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mc:AlternateContent xmlns:mc="http://schemas.openxmlformats.org/markup-compatibility/2006">
    <mc:Choice Requires="x15">
      <x15ac:absPath xmlns:x15ac="http://schemas.microsoft.com/office/spreadsheetml/2010/11/ac" url="C:\Users\c-roshughe\Desktop\PDE\School Improvement\System for District and School Improvement\Evidence Based Interventions\"/>
    </mc:Choice>
  </mc:AlternateContent>
  <xr:revisionPtr revIDLastSave="0" documentId="8_{8B0C1184-6D3A-4E9C-86CB-89D3E2FED05D}" xr6:coauthVersionLast="40" xr6:coauthVersionMax="40" xr10:uidLastSave="{00000000-0000-0000-0000-000000000000}"/>
  <bookViews>
    <workbookView xWindow="-110" yWindow="-110" windowWidth="19420" windowHeight="10420" firstSheet="14" activeTab="14" xr2:uid="{00000000-000D-0000-FFFF-FFFF00000000}"/>
  </bookViews>
  <sheets>
    <sheet name="Teacher Demographics" sheetId="6" state="hidden" r:id="rId1"/>
    <sheet name="Test Scores" sheetId="1" state="hidden" r:id="rId2"/>
    <sheet name="Sheet2" sheetId="2" state="hidden" r:id="rId3"/>
    <sheet name="Sheet3" sheetId="3" state="hidden" r:id="rId4"/>
    <sheet name="Sheet4" sheetId="4" state="hidden" r:id="rId5"/>
    <sheet name="Student Survey - LowElem Form B" sheetId="8" state="hidden" r:id="rId6"/>
    <sheet name="Student Survey - UpElem Form B" sheetId="7" state="hidden" r:id="rId7"/>
    <sheet name="Student Surveys - MS&amp;HS Form B" sheetId="5" state="hidden" r:id="rId8"/>
    <sheet name="Sheet5" sheetId="10" state="hidden" r:id="rId9"/>
    <sheet name="GrowthCaseStudy" sheetId="11" state="hidden" r:id="rId10"/>
    <sheet name="zScores" sheetId="12" state="hidden" r:id="rId11"/>
    <sheet name="Sheet8" sheetId="16" state="hidden" r:id="rId12"/>
    <sheet name="Sheet9" sheetId="17" state="hidden" r:id="rId13"/>
    <sheet name="Instructions" sheetId="19" state="hidden" r:id="rId14"/>
    <sheet name="Multiple Group Analysis" sheetId="18" r:id="rId15"/>
    <sheet name="Replication of SGA" sheetId="22" state="hidden" r:id="rId16"/>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 i="22" l="1"/>
  <c r="L4" i="22"/>
  <c r="C35" i="22"/>
  <c r="D35" i="22"/>
  <c r="B35" i="22"/>
  <c r="H4" i="22"/>
  <c r="K4" i="22" s="1"/>
  <c r="Q4" i="22" s="1"/>
  <c r="I4" i="22"/>
  <c r="G4" i="22"/>
  <c r="F5" i="22"/>
  <c r="F6" i="22"/>
  <c r="F7" i="22"/>
  <c r="F8" i="22"/>
  <c r="F9" i="22"/>
  <c r="F10" i="22"/>
  <c r="F11" i="22"/>
  <c r="F12" i="22"/>
  <c r="F13" i="22"/>
  <c r="F14" i="22"/>
  <c r="F15" i="22"/>
  <c r="F16" i="22"/>
  <c r="F17" i="22"/>
  <c r="F4" i="22"/>
  <c r="E5" i="22"/>
  <c r="E6" i="22"/>
  <c r="E7" i="22"/>
  <c r="E8" i="22"/>
  <c r="E9" i="22"/>
  <c r="E10" i="22"/>
  <c r="E11" i="22"/>
  <c r="E12" i="22"/>
  <c r="E13" i="22"/>
  <c r="E14" i="22"/>
  <c r="E15" i="22"/>
  <c r="E16" i="22"/>
  <c r="E17" i="22"/>
  <c r="E4" i="22"/>
  <c r="P4" i="22" l="1"/>
  <c r="J4" i="22"/>
  <c r="O4" i="22" l="1"/>
  <c r="N4" i="22"/>
  <c r="AB10" i="18" l="1"/>
  <c r="AC10" i="18"/>
  <c r="D42" i="18"/>
  <c r="G42" i="18"/>
  <c r="AK10" i="18" l="1"/>
  <c r="AL10" i="18"/>
  <c r="T11" i="18" l="1"/>
  <c r="S11" i="18"/>
  <c r="G41" i="18"/>
  <c r="D41" i="18"/>
  <c r="H41" i="18"/>
  <c r="E41" i="18"/>
  <c r="K24" i="18"/>
  <c r="K25" i="18"/>
  <c r="K26" i="18"/>
  <c r="K27" i="18"/>
  <c r="K28" i="18"/>
  <c r="K29" i="18"/>
  <c r="K30" i="18"/>
  <c r="K31" i="18"/>
  <c r="K32" i="18"/>
  <c r="K33" i="18"/>
  <c r="K34" i="18"/>
  <c r="K35" i="18"/>
  <c r="K36" i="18"/>
  <c r="K37" i="18"/>
  <c r="K38" i="18"/>
  <c r="K39" i="18"/>
  <c r="K40" i="18"/>
  <c r="V10" i="18" l="1"/>
  <c r="W10" i="18" s="1"/>
  <c r="O10" i="18"/>
  <c r="N10" i="18"/>
  <c r="L25" i="18"/>
  <c r="L26" i="18"/>
  <c r="L27" i="18"/>
  <c r="L28" i="18"/>
  <c r="L29" i="18"/>
  <c r="L30" i="18"/>
  <c r="L31" i="18"/>
  <c r="L32" i="18"/>
  <c r="L33" i="18"/>
  <c r="L34" i="18"/>
  <c r="L35" i="18"/>
  <c r="L36" i="18"/>
  <c r="L37" i="18"/>
  <c r="L38" i="18"/>
  <c r="L39" i="18"/>
  <c r="L40" i="18"/>
  <c r="S20" i="18"/>
  <c r="S19" i="18"/>
  <c r="S18" i="18"/>
  <c r="S17" i="18"/>
  <c r="S16" i="18"/>
  <c r="L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L10" i="18"/>
  <c r="K10" i="18"/>
  <c r="L41" i="18" l="1"/>
  <c r="T10" i="18" s="1"/>
  <c r="K41" i="18"/>
  <c r="S10" i="18" s="1"/>
  <c r="O45" i="17"/>
  <c r="S28" i="17"/>
  <c r="R28" i="17"/>
  <c r="M2" i="17"/>
  <c r="L2" i="17"/>
  <c r="J3" i="17"/>
  <c r="J4" i="17"/>
  <c r="J5" i="17"/>
  <c r="J6" i="17"/>
  <c r="J7" i="17"/>
  <c r="J8" i="17"/>
  <c r="J9" i="17"/>
  <c r="J10" i="17"/>
  <c r="J11" i="17"/>
  <c r="J12" i="17"/>
  <c r="J13" i="17"/>
  <c r="J14" i="17"/>
  <c r="J15" i="17"/>
  <c r="J16" i="17"/>
  <c r="J17" i="17"/>
  <c r="J18" i="17"/>
  <c r="J19" i="17"/>
  <c r="J20" i="17"/>
  <c r="J21" i="17"/>
  <c r="J22" i="17"/>
  <c r="J2" i="17"/>
  <c r="J25" i="17" s="1"/>
  <c r="S27" i="17" s="1"/>
  <c r="I3" i="17"/>
  <c r="I4" i="17"/>
  <c r="I5" i="17"/>
  <c r="I6" i="17"/>
  <c r="I7" i="17"/>
  <c r="I8" i="17"/>
  <c r="I9" i="17"/>
  <c r="I10" i="17"/>
  <c r="I11" i="17"/>
  <c r="I12" i="17"/>
  <c r="I13" i="17"/>
  <c r="I14" i="17"/>
  <c r="I15" i="17"/>
  <c r="I16" i="17"/>
  <c r="I17" i="17"/>
  <c r="I18" i="17"/>
  <c r="I19" i="17"/>
  <c r="I20" i="17"/>
  <c r="I21" i="17"/>
  <c r="I22" i="17"/>
  <c r="I23" i="17"/>
  <c r="I24" i="17"/>
  <c r="I2" i="17"/>
  <c r="I25" i="17" s="1"/>
  <c r="R27" i="17" s="1"/>
  <c r="F26" i="17"/>
  <c r="E26" i="17"/>
  <c r="F25" i="17"/>
  <c r="E25" i="17"/>
  <c r="C26" i="17"/>
  <c r="C25" i="17"/>
  <c r="B26" i="17"/>
  <c r="B25" i="17"/>
  <c r="C12" i="16"/>
  <c r="C13" i="16"/>
  <c r="D12" i="16"/>
  <c r="D13" i="16"/>
  <c r="H12" i="16"/>
  <c r="I12" i="16"/>
  <c r="H13" i="16"/>
  <c r="I13" i="16"/>
  <c r="G17" i="16"/>
  <c r="H17" i="16"/>
  <c r="T38" i="16"/>
  <c r="S38" i="16"/>
  <c r="Q2" i="16"/>
  <c r="P2" i="16"/>
  <c r="O2" i="16"/>
  <c r="N2" i="16"/>
  <c r="M3" i="16"/>
  <c r="M4" i="16"/>
  <c r="M5" i="16"/>
  <c r="M6" i="16"/>
  <c r="M7" i="16"/>
  <c r="M8" i="16"/>
  <c r="M9" i="16"/>
  <c r="M10" i="16"/>
  <c r="M11" i="16"/>
  <c r="M2" i="16"/>
  <c r="L3" i="16"/>
  <c r="L4" i="16"/>
  <c r="L5" i="16"/>
  <c r="L6" i="16"/>
  <c r="L7" i="16"/>
  <c r="L8" i="16"/>
  <c r="L9" i="16"/>
  <c r="L10" i="16"/>
  <c r="L11" i="16"/>
  <c r="L2" i="16"/>
  <c r="K3" i="16"/>
  <c r="K4" i="16"/>
  <c r="K5" i="16"/>
  <c r="K6" i="16"/>
  <c r="K7" i="16"/>
  <c r="K8" i="16"/>
  <c r="K9" i="16"/>
  <c r="K2" i="16"/>
  <c r="J3" i="16"/>
  <c r="J4" i="16"/>
  <c r="J5" i="16"/>
  <c r="J6" i="16"/>
  <c r="J7" i="16"/>
  <c r="J8" i="16"/>
  <c r="J9" i="16"/>
  <c r="J2" i="16"/>
  <c r="I17" i="16"/>
  <c r="B13" i="16"/>
  <c r="F13" i="16"/>
  <c r="G13" i="16"/>
  <c r="A13" i="16"/>
  <c r="B12" i="16"/>
  <c r="F12" i="16"/>
  <c r="G12" i="16"/>
  <c r="A12" i="16"/>
  <c r="T27" i="17" l="1"/>
  <c r="S12" i="18"/>
  <c r="U10" i="18"/>
  <c r="T12" i="18"/>
  <c r="S29" i="17"/>
  <c r="R29" i="17"/>
  <c r="T29" i="17" s="1"/>
  <c r="R30" i="17" s="1"/>
  <c r="R31" i="17" s="1"/>
  <c r="J12" i="16"/>
  <c r="F16" i="16" s="1"/>
  <c r="F18" i="16" s="1"/>
  <c r="K12" i="16"/>
  <c r="G16" i="16" s="1"/>
  <c r="G18" i="16" s="1"/>
  <c r="L12" i="16"/>
  <c r="H16" i="16" s="1"/>
  <c r="H18" i="16" s="1"/>
  <c r="M12" i="16"/>
  <c r="I16" i="16" s="1"/>
  <c r="I18" i="16" s="1"/>
  <c r="S31" i="17" l="1"/>
  <c r="U12" i="18"/>
  <c r="S13" i="18" s="1"/>
  <c r="J16" i="16"/>
  <c r="J18" i="16"/>
  <c r="Z10" i="18" l="1"/>
  <c r="AA10" i="18"/>
  <c r="S14" i="18"/>
  <c r="T14" i="18"/>
  <c r="F20" i="16"/>
  <c r="E25" i="16" s="1"/>
  <c r="AE10" i="18" l="1"/>
  <c r="AI10" i="18" s="1"/>
  <c r="G4" i="11"/>
  <c r="H4" i="11" s="1"/>
  <c r="I4" i="11" l="1"/>
  <c r="AJ10" i="18"/>
  <c r="Y10" i="18" s="1"/>
  <c r="AG10" i="18"/>
  <c r="AH10" i="18" s="1"/>
  <c r="G11" i="11"/>
  <c r="G10" i="11"/>
  <c r="G7" i="11"/>
  <c r="G3" i="11"/>
  <c r="G5" i="11"/>
  <c r="G6" i="11"/>
  <c r="G2" i="11"/>
  <c r="G8" i="11"/>
  <c r="G9" i="11"/>
  <c r="I3" i="11" l="1"/>
  <c r="H3" i="11"/>
  <c r="H10" i="11"/>
  <c r="I10" i="11"/>
  <c r="I2" i="11"/>
  <c r="H2" i="11"/>
  <c r="I6" i="11"/>
  <c r="H6" i="11"/>
  <c r="I7" i="11"/>
  <c r="H7" i="11"/>
  <c r="H11" i="11"/>
  <c r="I11" i="11"/>
  <c r="H5" i="11"/>
  <c r="I5" i="11"/>
  <c r="O100" i="10"/>
  <c r="N100" i="10"/>
  <c r="A51" i="4" l="1"/>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Marianne Reale</author>
  </authors>
  <commentList>
    <comment ref="C4" authorId="0" shapeId="0" xr:uid="{00000000-0006-0000-0000-000001000000}">
      <text>
        <r>
          <rPr>
            <b/>
            <sz val="9"/>
            <color indexed="81"/>
            <rFont val="Tahoma"/>
            <family val="2"/>
          </rPr>
          <t>Marianne Reale:</t>
        </r>
        <r>
          <rPr>
            <sz val="9"/>
            <color indexed="81"/>
            <rFont val="Tahoma"/>
            <family val="2"/>
          </rPr>
          <t xml:space="preserve">
Note: This is a one-group study. Might need to define this further.</t>
        </r>
      </text>
    </comment>
  </commentList>
</comments>
</file>

<file path=xl/sharedStrings.xml><?xml version="1.0" encoding="utf-8"?>
<sst xmlns="http://schemas.openxmlformats.org/spreadsheetml/2006/main" count="7850" uniqueCount="338">
  <si>
    <t>Gender</t>
  </si>
  <si>
    <t>M</t>
  </si>
  <si>
    <t>F</t>
  </si>
  <si>
    <t>Ethnicity</t>
  </si>
  <si>
    <t>Asian</t>
  </si>
  <si>
    <t>African American</t>
  </si>
  <si>
    <t>Hispanic</t>
  </si>
  <si>
    <t>Native American</t>
  </si>
  <si>
    <t>Other</t>
  </si>
  <si>
    <t>White/Caucasian</t>
  </si>
  <si>
    <t>Yes</t>
  </si>
  <si>
    <t>No</t>
  </si>
  <si>
    <t>Student ID</t>
  </si>
  <si>
    <t>Teacher ID</t>
  </si>
  <si>
    <t>Condition</t>
  </si>
  <si>
    <t>FRL</t>
  </si>
  <si>
    <t>ELL</t>
  </si>
  <si>
    <t>SPED</t>
  </si>
  <si>
    <t>Pretest</t>
  </si>
  <si>
    <t>Posttest</t>
  </si>
  <si>
    <t>TLHSCI</t>
  </si>
  <si>
    <t>Experimental</t>
  </si>
  <si>
    <t>Control</t>
  </si>
  <si>
    <t>Grade</t>
  </si>
  <si>
    <t>KAB106</t>
  </si>
  <si>
    <t>D</t>
  </si>
  <si>
    <t>C</t>
  </si>
  <si>
    <t>B</t>
  </si>
  <si>
    <t>A</t>
  </si>
  <si>
    <t>Q1</t>
  </si>
  <si>
    <t>Q2</t>
  </si>
  <si>
    <t>Q3</t>
  </si>
  <si>
    <t>Q4</t>
  </si>
  <si>
    <t>Q5</t>
  </si>
  <si>
    <t>Q6</t>
  </si>
  <si>
    <t>Q7</t>
  </si>
  <si>
    <t>Strategy</t>
  </si>
  <si>
    <t>Subject</t>
  </si>
  <si>
    <t>Topic</t>
  </si>
  <si>
    <t xml:space="preserve">Days </t>
  </si>
  <si>
    <t>Exit Cards</t>
  </si>
  <si>
    <t>nonlinguistic representations</t>
  </si>
  <si>
    <t>Science</t>
  </si>
  <si>
    <t>English</t>
  </si>
  <si>
    <t>Adaptions over time</t>
  </si>
  <si>
    <t>Teacher</t>
  </si>
  <si>
    <t>Learning Goals</t>
  </si>
  <si>
    <t>Design</t>
  </si>
  <si>
    <t>Control Group Description</t>
  </si>
  <si>
    <t>Experimental Group Description</t>
  </si>
  <si>
    <t>Research Questions</t>
  </si>
  <si>
    <t>Description of pre/post tests</t>
  </si>
  <si>
    <t>Yrs Teaching</t>
  </si>
  <si>
    <t>StratUse</t>
  </si>
  <si>
    <t>ImplementQuality</t>
  </si>
  <si>
    <t>ImplementAgain</t>
  </si>
  <si>
    <t>InstructChange</t>
  </si>
  <si>
    <t>Increased retention of information by holding students accountable for daily reflection/recall of information.</t>
  </si>
  <si>
    <t>quasi-experimental</t>
  </si>
  <si>
    <t>Science 2 - General Instruction</t>
  </si>
  <si>
    <t>Science 5 - Add exit cards to each class period for 10 days.</t>
  </si>
  <si>
    <t>I want to study if daily exit cards improve retention of information and improve test scores.</t>
  </si>
  <si>
    <t>1.) Important for students to have daily reflection                                     2.) Exit cards provide students with structured procedure to revisit essential learning.                                3.) Gives me a clearer picture of the content students have mastered and what needs revisiting.</t>
  </si>
  <si>
    <t>20-question multiple choice test</t>
  </si>
  <si>
    <t>Students will identify prefixes, roots, and suffixes to determine meaning of words</t>
  </si>
  <si>
    <t>6th period - regular instruction</t>
  </si>
  <si>
    <t>4th period - regular instruction plus nonlinguistic representation</t>
  </si>
  <si>
    <t>I would like to see gains across all students, but I'm especially interested in my low-performing students.</t>
  </si>
  <si>
    <t>Vocabulary quiz</t>
  </si>
  <si>
    <t>1 month</t>
  </si>
  <si>
    <t>NOTE: 999 = missing data</t>
  </si>
  <si>
    <t>RV318</t>
  </si>
  <si>
    <t>Long Division</t>
  </si>
  <si>
    <t>Math</t>
  </si>
  <si>
    <t>Tell-Help-Check</t>
  </si>
  <si>
    <t>Students will be able to correctly complete long division problems of 3-digits divided by 1-digit.</t>
  </si>
  <si>
    <t>Growth</t>
  </si>
  <si>
    <t>I wonder how effective this strategy is with special education students.</t>
  </si>
  <si>
    <t>The pre- and posttests consisted of the same number of demonstration problems from the long division chapter.</t>
  </si>
  <si>
    <t>For the first half of the chapter, I taught my lessons like I normally do.</t>
  </si>
  <si>
    <t>For the second half of the chapter, I taught my lessons using the Tell-Help_check strategy. I had all students work out a problem. Partner A told their answer to Partner B. Partner B helped by either agreeing or disagreeing with the answer and explaining why. The entire class checked the answer and shared common errors that may have been made.</t>
  </si>
  <si>
    <t>2 months</t>
  </si>
  <si>
    <t>Using this strategy kept the students better engaged in the lesson and more accountable for their learning. Everyone had to work out each problem and discuss it with their partner. The Help part of the strategy allowed students to help each other and perhaps explain the process in a different way or in a way that made sense to their partner. Sharing commonly made errors during the Check part benefited the whole class, as everyone could see what errors to avoid in the future. It also let them know that they weren't the only student to make that mistake.</t>
  </si>
  <si>
    <t>Pythagorean Theorem and Real Number System</t>
  </si>
  <si>
    <t>Pre-Algebra</t>
  </si>
  <si>
    <t>Mix-Pair-Share</t>
  </si>
  <si>
    <t>DD12177</t>
  </si>
  <si>
    <t>Using Traingle Flash Cards</t>
  </si>
  <si>
    <t>DD12178</t>
  </si>
  <si>
    <t>DD12179</t>
  </si>
  <si>
    <t>DD12180</t>
  </si>
  <si>
    <t>DD12181</t>
  </si>
  <si>
    <t>DD12182</t>
  </si>
  <si>
    <t>DD12183</t>
  </si>
  <si>
    <t>DD12184</t>
  </si>
  <si>
    <t>DD12185</t>
  </si>
  <si>
    <t>DD12186</t>
  </si>
  <si>
    <t>DD12187</t>
  </si>
  <si>
    <t>DD12188</t>
  </si>
  <si>
    <t>DD12189</t>
  </si>
  <si>
    <t>DD12190</t>
  </si>
  <si>
    <t>DD12191</t>
  </si>
  <si>
    <t>DD12192</t>
  </si>
  <si>
    <t>DD12193</t>
  </si>
  <si>
    <t>DD12194</t>
  </si>
  <si>
    <t>DD12195</t>
  </si>
  <si>
    <t>Case Study</t>
  </si>
  <si>
    <t>DD12196</t>
  </si>
  <si>
    <t>Basic Addition Facts</t>
  </si>
  <si>
    <t>Basic Subtraction Facts</t>
  </si>
  <si>
    <t>DJAER3</t>
  </si>
  <si>
    <t>Russian Revolution</t>
  </si>
  <si>
    <t>Western Civilizaiton</t>
  </si>
  <si>
    <t>Name cards for asking questions</t>
  </si>
  <si>
    <t>DJAER4</t>
  </si>
  <si>
    <t>JWBS</t>
  </si>
  <si>
    <t>Dynamics</t>
  </si>
  <si>
    <t>Vocal Music</t>
  </si>
  <si>
    <t>LJELA</t>
  </si>
  <si>
    <t>Vocabulary</t>
  </si>
  <si>
    <t>Acting out new vocabulary words as opposed to just being taught the definitions</t>
  </si>
  <si>
    <t>JRAKIN</t>
  </si>
  <si>
    <t>Language Arts</t>
  </si>
  <si>
    <t>Vocabulary instruction with actions</t>
  </si>
  <si>
    <t>Kindergarten</t>
  </si>
  <si>
    <t>MV502</t>
  </si>
  <si>
    <t>SG47</t>
  </si>
  <si>
    <t>Exponents</t>
  </si>
  <si>
    <t>Algebra</t>
  </si>
  <si>
    <t>Students work with a partner before being asked to share with group.</t>
  </si>
  <si>
    <t>JN</t>
  </si>
  <si>
    <t>Reading</t>
  </si>
  <si>
    <t>Actions with vocabulary vs. vocabulary with SmartBoard game</t>
  </si>
  <si>
    <t>NB</t>
  </si>
  <si>
    <t>Student</t>
  </si>
  <si>
    <t>To increase vocabulary word understanding.</t>
  </si>
  <si>
    <t>Smartboard game without actions</t>
  </si>
  <si>
    <t>vocabulary with actions</t>
  </si>
  <si>
    <t>One week we used made up actions to represent the vocabulary words. The next week we didn't, but played a SmartBoard game with vocabulary.</t>
  </si>
  <si>
    <t>7 question, multiple choice</t>
  </si>
  <si>
    <t>9 months</t>
  </si>
  <si>
    <t>CANNOT READ SCANNED COPY</t>
  </si>
  <si>
    <t>3 months</t>
  </si>
  <si>
    <t>Two or three minds are better than one. Bouncing ideas off of each other builds confidence.</t>
  </si>
  <si>
    <t>Students will be able to apply properties of exponents, graph exponential functions, and figure interest or depreciation.</t>
  </si>
  <si>
    <t>Period 1 Algebra</t>
  </si>
  <si>
    <t>Period 2 Algebra</t>
  </si>
  <si>
    <t>Demonstration scored by % correct</t>
  </si>
  <si>
    <t>K</t>
  </si>
  <si>
    <t>Child</t>
  </si>
  <si>
    <t>6 months</t>
  </si>
  <si>
    <t>All students at the Kindergarten level can benefit from this strategy. Physical movement helps engage my students and the physical action helps them retain the meaning for new vocabulary words.</t>
  </si>
  <si>
    <t>Have students learn and retain 6 new vocabulary notes.</t>
  </si>
  <si>
    <t>Taught vocabulary words by reviewing their meanings each day</t>
  </si>
  <si>
    <t>Taught vocabulary words with actions</t>
  </si>
  <si>
    <t>I am curious about how this strategy will work with all of my students, especially my special education and ELL students.</t>
  </si>
  <si>
    <t>6 questions asking the meaning of 6 words</t>
  </si>
  <si>
    <t>As I know, engaging kids in acting out the vocab. words is worth the time it takes.</t>
  </si>
  <si>
    <t>Increase vocabulary</t>
  </si>
  <si>
    <t>2nd period English</t>
  </si>
  <si>
    <t>5th period English</t>
  </si>
  <si>
    <t>Does "acting out" words increase understanding? Are kids much more engaged when acting? Do they retain the meanings longer?</t>
  </si>
  <si>
    <t>quiz</t>
  </si>
  <si>
    <t>Students benefit from lots of practice to learn basic math facts. Some students need more practice and some students have a difficult time learning math facts even with lots of practice. Daily practice of fact families was a benefit to most students.</t>
  </si>
  <si>
    <t>Students will increase the number of addition and subtraction facts that they can correctly answer in a one minute timed test after they practice basis for a period of 3 weeks.</t>
  </si>
  <si>
    <t>n/a</t>
  </si>
  <si>
    <t>I wondered if most students could show an increase in the number of addition and subtraction problems they could complete in a minute with extra practice on math facts.</t>
  </si>
  <si>
    <t>60 basic addition and 60 basic subtraction facts</t>
  </si>
  <si>
    <t>As we all know, but it always works well to switch things up and give the kids a variety of ways to learn the concept.</t>
  </si>
  <si>
    <t>Understand, recognize, and define dynamic markings.</t>
  </si>
  <si>
    <t>7th grade choir</t>
  </si>
  <si>
    <t>8th grade choir</t>
  </si>
  <si>
    <t>Was the addition of "Show me" beneficial? Did it affect their understanding?</t>
  </si>
  <si>
    <t>16 question - short answer</t>
  </si>
  <si>
    <t>The strategy is an effective way to engage students and continuously use good monitoring and more student practice.</t>
  </si>
  <si>
    <t xml:space="preserve">6th period </t>
  </si>
  <si>
    <t>5th period</t>
  </si>
  <si>
    <t>Overall effect of strategy on class</t>
  </si>
  <si>
    <t>10 questions - short answer</t>
  </si>
  <si>
    <t xml:space="preserve">C </t>
  </si>
  <si>
    <t>Students understand the causes for the fall of the Russian Empire and the rise of the Soviet Union, as well as the key people associated with each events.</t>
  </si>
  <si>
    <t xml:space="preserve">Students in the control groups were asked to answer review questions voluntarily.  </t>
  </si>
  <si>
    <t>Students in the experimental group were asked to answer review questions using cards.  Cards had student names on them and were drawn randomly.  Once a student's name was drawn, it was returned to the envelope and could be again.</t>
  </si>
  <si>
    <t>I was curious about how this strategy would increase participation and accountability among special needs students and students who are generally less engaged.</t>
  </si>
  <si>
    <t xml:space="preserve">The Pretest and Post test were 20 objective questions including multiple choice, matching and multiple correct. </t>
  </si>
  <si>
    <t>I have re-evaluated the way I asked questions using student participation.  However, I would try to find a way of implementing the strategy in a more time effective manner.</t>
  </si>
  <si>
    <t>DH0905</t>
  </si>
  <si>
    <t>Spanish</t>
  </si>
  <si>
    <t>Summarizing</t>
  </si>
  <si>
    <t>Present Perfect and Pluperfect Subjunctive</t>
  </si>
  <si>
    <t>DH095</t>
  </si>
  <si>
    <t xml:space="preserve">Same students received instruction on two topics in Spanish IV (Present Perfect and Pluperfect Subjunctive)   </t>
  </si>
  <si>
    <t>Experimental unit of instruction required students writing daily lesson summaries</t>
  </si>
  <si>
    <t>7 months</t>
  </si>
  <si>
    <t>Teachers can benefit from conducting their own research.</t>
  </si>
  <si>
    <t>MAKBDG</t>
  </si>
  <si>
    <t>Keyboarding and Computer Applications</t>
  </si>
  <si>
    <t>Business Document Formatting</t>
  </si>
  <si>
    <t>Students will identify and understand the key formatting guidelines used in various business documents.</t>
  </si>
  <si>
    <t>Partners First (Bell Ringer)</t>
  </si>
  <si>
    <t xml:space="preserve">3rd Period.  7th grade students.  I presented the information as I normally would have to this class.  </t>
  </si>
  <si>
    <t>2nd Period.  7th Grade Students.  I presented the information as normal and then used bellringers each following day to review the new info.</t>
  </si>
  <si>
    <t>I am curious to see if the partner-first strategy of students sharing with each other is effective with SPED students.</t>
  </si>
  <si>
    <t>M.C. Test (10 Questions)</t>
  </si>
  <si>
    <t xml:space="preserve">I saw from time to time students acting very responsibly and making sure that their partner knew the correct answer to the bellrigner question.  This was reassuring to me that this strategy can be used on a regular basis with fairly realiable improvement in student acheivement.  </t>
  </si>
  <si>
    <r>
      <t xml:space="preserve">Basic </t>
    </r>
    <r>
      <rPr>
        <sz val="11"/>
        <color rgb="FFFF0000"/>
        <rFont val="Calibri"/>
        <family val="2"/>
        <scheme val="minor"/>
      </rPr>
      <t>Addition</t>
    </r>
    <r>
      <rPr>
        <sz val="11"/>
        <color theme="1"/>
        <rFont val="Calibri"/>
        <family val="2"/>
        <scheme val="minor"/>
      </rPr>
      <t xml:space="preserve"> Facts</t>
    </r>
  </si>
  <si>
    <t>EXP Adjusted Mean Post</t>
  </si>
  <si>
    <t>SD Exp</t>
  </si>
  <si>
    <t>SD Cont</t>
  </si>
  <si>
    <t>Percentile Gain</t>
  </si>
  <si>
    <t>CI low</t>
  </si>
  <si>
    <t>CI high</t>
  </si>
  <si>
    <t xml:space="preserve">Students work with a partner </t>
  </si>
  <si>
    <t>Group SD</t>
  </si>
  <si>
    <t>Correlation</t>
  </si>
  <si>
    <t>Group  Mean Gain Score</t>
  </si>
  <si>
    <t>Standardized Gain Score</t>
  </si>
  <si>
    <t>DH0905(c)</t>
  </si>
  <si>
    <t>DH0905(e)</t>
  </si>
  <si>
    <t xml:space="preserve">JN(c) </t>
  </si>
  <si>
    <t>JN(e)</t>
  </si>
  <si>
    <t>JRAKIN(c)</t>
  </si>
  <si>
    <t>JRAKIN(e)</t>
  </si>
  <si>
    <t>RV318(c)</t>
  </si>
  <si>
    <t>RV318(e)</t>
  </si>
  <si>
    <t>DD12177(add)</t>
  </si>
  <si>
    <t>DD12177(subtract)</t>
  </si>
  <si>
    <t>n</t>
  </si>
  <si>
    <t>CI Low</t>
  </si>
  <si>
    <t>CI High</t>
  </si>
  <si>
    <t>***</t>
  </si>
  <si>
    <t>*** = All of the zeroes in prettest yielded no correlations. The Standardized Gain Score is different for this teacher, using Group Mean Gain/Group Mean SD.</t>
  </si>
  <si>
    <t>z</t>
  </si>
  <si>
    <t>Below z</t>
  </si>
  <si>
    <t>Above z</t>
  </si>
  <si>
    <t>Between mean and z</t>
  </si>
  <si>
    <t>Ordinate</t>
  </si>
  <si>
    <t>x - Pretest</t>
  </si>
  <si>
    <t>y - Posttest</t>
  </si>
  <si>
    <t>method 1</t>
  </si>
  <si>
    <t>method2</t>
  </si>
  <si>
    <t>method3</t>
  </si>
  <si>
    <t>method4</t>
  </si>
  <si>
    <t>SS x</t>
  </si>
  <si>
    <t>slope</t>
  </si>
  <si>
    <t>SS * slope</t>
  </si>
  <si>
    <t>M1 X^2</t>
  </si>
  <si>
    <t>M2 X^2</t>
  </si>
  <si>
    <t>M3 X^2</t>
  </si>
  <si>
    <t>M4 X^2</t>
  </si>
  <si>
    <t>bw</t>
  </si>
  <si>
    <t>adjusted mean</t>
  </si>
  <si>
    <t>Mean</t>
  </si>
  <si>
    <t>Variance</t>
  </si>
  <si>
    <t>Post - E</t>
  </si>
  <si>
    <t>Post - C</t>
  </si>
  <si>
    <t>Pre- E</t>
  </si>
  <si>
    <t>Pre- C</t>
  </si>
  <si>
    <t>sum squares</t>
  </si>
  <si>
    <t>sum squares - xExp</t>
  </si>
  <si>
    <t>sum squares xcont</t>
  </si>
  <si>
    <t>preE X^2</t>
  </si>
  <si>
    <t>preC X^2</t>
  </si>
  <si>
    <t>y's</t>
  </si>
  <si>
    <t>x's</t>
  </si>
  <si>
    <t>sum of both</t>
  </si>
  <si>
    <t>Post - Experimental</t>
  </si>
  <si>
    <t>Post - Control</t>
  </si>
  <si>
    <t>Pre- Experimental</t>
  </si>
  <si>
    <t>Pre- Control</t>
  </si>
  <si>
    <t>grand mean x</t>
  </si>
  <si>
    <t>Statistic</t>
  </si>
  <si>
    <t>Sum of Squares</t>
  </si>
  <si>
    <t>bw (sum of interaction/sum of SS)</t>
  </si>
  <si>
    <t>number of students experimental pre</t>
  </si>
  <si>
    <t>number of students experimental post</t>
  </si>
  <si>
    <t>number of students control pre</t>
  </si>
  <si>
    <t>number of students control post</t>
  </si>
  <si>
    <t>sum squares - x Exp</t>
  </si>
  <si>
    <t>sum squares x cont</t>
  </si>
  <si>
    <t>Exp</t>
  </si>
  <si>
    <t>Abs Val %ile</t>
  </si>
  <si>
    <t>CONTROL Adjusted Mean Post</t>
  </si>
  <si>
    <t>4.) Implement strategy in experimental group, and "business-as-usual" in the control group.</t>
  </si>
  <si>
    <t xml:space="preserve">6.) Information is generated for your study in columns T through AB of your sheet. </t>
  </si>
  <si>
    <t>7.) Using the "Interpreting Action Research Results" and the "Action Research Procedures" manual, discuss your results and all possible interpretations with peers and others.</t>
  </si>
  <si>
    <t>Midtest</t>
  </si>
  <si>
    <t>Pretest Gain</t>
  </si>
  <si>
    <t>Postest Gain</t>
  </si>
  <si>
    <t>Pretest st dev</t>
  </si>
  <si>
    <t>Midtest st dev</t>
  </si>
  <si>
    <t>Posttest st dev</t>
  </si>
  <si>
    <t>NOTE: Be sure to keep a list of the students that you assigned to each ID in column A. You will want to align their midtest and posttest data throughout your study.</t>
  </si>
  <si>
    <t>6.) Teach the second half of your unit using your selected strategy.</t>
  </si>
  <si>
    <t>4.) Teach the first half of your unit as you would without the strategy you have selected for your project ("business-as-usual").</t>
  </si>
  <si>
    <t>9.) Using the "Interpreting Action Research Results" and the "Action Research Procedures" manual, discuss your results and all possible interpretations with peers and others.</t>
  </si>
  <si>
    <t>control n</t>
  </si>
  <si>
    <t>experimental n</t>
  </si>
  <si>
    <t>Exp CI High (90%)</t>
  </si>
  <si>
    <t>Baseline CI Low (90%)</t>
  </si>
  <si>
    <t>Baseline CI High (90%)</t>
  </si>
  <si>
    <t xml:space="preserve">8.) Effect sizes for your study are generated  in columns J4 (Baseline Phase) and K4 (Intervention Phase). </t>
  </si>
  <si>
    <t>Effect Size Baseline Phase</t>
  </si>
  <si>
    <t>Effect Size Intervention Phase</t>
  </si>
  <si>
    <t>Baseline n</t>
  </si>
  <si>
    <t>Intervention n</t>
  </si>
  <si>
    <t>Exp CI Low (90%)</t>
  </si>
  <si>
    <t>Column 1</t>
  </si>
  <si>
    <t>Column 2</t>
  </si>
  <si>
    <t>Baseline Equivalence?</t>
  </si>
  <si>
    <t>2.) In the upper left-hand corner of the worksheet, type in your ID and the strategy used.</t>
  </si>
  <si>
    <t>1.) Select the "Multiple Group Analysis" worksheet if you have selected a study design that involves one group of students.</t>
  </si>
  <si>
    <t>1.) Select the "Single Group Analysis" worksheet if you have selected a study design that involves one group of students.</t>
  </si>
  <si>
    <r>
      <t xml:space="preserve">3.) Type in </t>
    </r>
    <r>
      <rPr>
        <b/>
        <sz val="11"/>
        <color theme="1"/>
        <rFont val="Calibri"/>
        <family val="2"/>
        <scheme val="minor"/>
      </rPr>
      <t>pretest</t>
    </r>
    <r>
      <rPr>
        <sz val="11"/>
        <color theme="1"/>
        <rFont val="Calibri"/>
        <family val="2"/>
        <scheme val="minor"/>
      </rPr>
      <t xml:space="preserve"> </t>
    </r>
    <r>
      <rPr>
        <b/>
        <sz val="11"/>
        <color theme="1"/>
        <rFont val="Calibri"/>
        <family val="2"/>
        <scheme val="minor"/>
      </rPr>
      <t>percent-correct</t>
    </r>
    <r>
      <rPr>
        <sz val="11"/>
        <color theme="1"/>
        <rFont val="Calibri"/>
        <family val="2"/>
        <scheme val="minor"/>
      </rPr>
      <t xml:space="preserve"> data for Control and Experimental Groups in columns A (experimental group)  and D (control group) of the "Multiple Group Analysis" Excel worksheet.</t>
    </r>
  </si>
  <si>
    <r>
      <t xml:space="preserve">3.) Type in </t>
    </r>
    <r>
      <rPr>
        <b/>
        <sz val="11"/>
        <color theme="1"/>
        <rFont val="Calibri"/>
        <family val="2"/>
        <scheme val="minor"/>
      </rPr>
      <t>pretest percent-correct</t>
    </r>
    <r>
      <rPr>
        <sz val="11"/>
        <color theme="1"/>
        <rFont val="Calibri"/>
        <family val="2"/>
        <scheme val="minor"/>
      </rPr>
      <t xml:space="preserve"> scores in column B of the "Single Group Analysis" Excel worksheet.</t>
    </r>
  </si>
  <si>
    <r>
      <t xml:space="preserve">5.) Type in </t>
    </r>
    <r>
      <rPr>
        <b/>
        <sz val="11"/>
        <color theme="1"/>
        <rFont val="Calibri"/>
        <family val="2"/>
        <scheme val="minor"/>
      </rPr>
      <t>midtest</t>
    </r>
    <r>
      <rPr>
        <sz val="11"/>
        <color theme="1"/>
        <rFont val="Calibri"/>
        <family val="2"/>
        <scheme val="minor"/>
      </rPr>
      <t xml:space="preserve"> </t>
    </r>
    <r>
      <rPr>
        <b/>
        <sz val="11"/>
        <color theme="1"/>
        <rFont val="Calibri"/>
        <family val="2"/>
        <scheme val="minor"/>
      </rPr>
      <t>percent-correct</t>
    </r>
    <r>
      <rPr>
        <sz val="11"/>
        <color theme="1"/>
        <rFont val="Calibri"/>
        <family val="2"/>
        <scheme val="minor"/>
      </rPr>
      <t xml:space="preserve"> scores in column C of the "Single Group Analysis" Excel worksheet.</t>
    </r>
  </si>
  <si>
    <r>
      <t xml:space="preserve">7.) Type in </t>
    </r>
    <r>
      <rPr>
        <b/>
        <sz val="11"/>
        <color theme="1"/>
        <rFont val="Calibri"/>
        <family val="2"/>
        <scheme val="minor"/>
      </rPr>
      <t>posttest</t>
    </r>
    <r>
      <rPr>
        <sz val="11"/>
        <color theme="1"/>
        <rFont val="Calibri"/>
        <family val="2"/>
        <scheme val="minor"/>
      </rPr>
      <t xml:space="preserve"> </t>
    </r>
    <r>
      <rPr>
        <b/>
        <sz val="11"/>
        <color theme="1"/>
        <rFont val="Calibri"/>
        <family val="2"/>
        <scheme val="minor"/>
      </rPr>
      <t>percent-correct</t>
    </r>
    <r>
      <rPr>
        <sz val="11"/>
        <color theme="1"/>
        <rFont val="Calibri"/>
        <family val="2"/>
        <scheme val="minor"/>
      </rPr>
      <t xml:space="preserve"> scores in column D of the "Single Group Analysis" Excel worksheet.</t>
    </r>
  </si>
  <si>
    <r>
      <t xml:space="preserve">5.) Type in </t>
    </r>
    <r>
      <rPr>
        <b/>
        <sz val="11"/>
        <color theme="1"/>
        <rFont val="Calibri"/>
        <family val="2"/>
        <scheme val="minor"/>
      </rPr>
      <t>posttest</t>
    </r>
    <r>
      <rPr>
        <sz val="11"/>
        <color theme="1"/>
        <rFont val="Calibri"/>
        <family val="2"/>
        <scheme val="minor"/>
      </rPr>
      <t xml:space="preserve"> </t>
    </r>
    <r>
      <rPr>
        <b/>
        <sz val="11"/>
        <color theme="1"/>
        <rFont val="Calibri"/>
        <family val="2"/>
        <scheme val="minor"/>
      </rPr>
      <t>percent correct</t>
    </r>
    <r>
      <rPr>
        <sz val="11"/>
        <color theme="1"/>
        <rFont val="Calibri"/>
        <family val="2"/>
        <scheme val="minor"/>
      </rPr>
      <t xml:space="preserve"> data for Control and Experimental Groups in columns B (experimental group) and E (control group) of the "Multiple Group Analysis" Excel worksheet.</t>
    </r>
  </si>
  <si>
    <t>Single Group Analysis Instructions</t>
  </si>
  <si>
    <t>Multiple Group Analysis Instructions</t>
  </si>
  <si>
    <t>Student Data</t>
  </si>
  <si>
    <t>Keep a list of the students that you assign to each ID to align their pre- and posttest data</t>
  </si>
  <si>
    <t>Results</t>
  </si>
  <si>
    <t>Effect Size</t>
  </si>
  <si>
    <t>Baseline equivalence determines whether groups had significant differences in achievement before you implemented your strategy.</t>
  </si>
  <si>
    <t>Effect size shows differences in average scores between the control and experimental group.</t>
  </si>
  <si>
    <t>Directions</t>
  </si>
  <si>
    <t>Note: The results will not be displayed until you enter all student data (pretest and posttest for both experimental and control groups).</t>
  </si>
  <si>
    <r>
      <rPr>
        <b/>
        <sz val="10"/>
        <color theme="1"/>
        <rFont val="Calibri"/>
        <family val="2"/>
        <scheme val="minor"/>
      </rPr>
      <t xml:space="preserve">Strategy </t>
    </r>
    <r>
      <rPr>
        <sz val="9"/>
        <color theme="1"/>
        <rFont val="Calibri"/>
        <family val="2"/>
        <scheme val="minor"/>
      </rPr>
      <t>(fill out here)</t>
    </r>
  </si>
  <si>
    <r>
      <rPr>
        <b/>
        <sz val="10"/>
        <color theme="1"/>
        <rFont val="Calibri"/>
        <family val="2"/>
        <scheme val="minor"/>
      </rPr>
      <t>Date</t>
    </r>
    <r>
      <rPr>
        <b/>
        <sz val="11"/>
        <color theme="1"/>
        <rFont val="Calibri"/>
        <family val="2"/>
        <scheme val="minor"/>
      </rPr>
      <t xml:space="preserve"> </t>
    </r>
    <r>
      <rPr>
        <b/>
        <sz val="9"/>
        <color theme="1"/>
        <rFont val="Calibri"/>
        <family val="2"/>
        <scheme val="minor"/>
      </rPr>
      <t>(fill out here)</t>
    </r>
  </si>
  <si>
    <r>
      <rPr>
        <b/>
        <sz val="10"/>
        <color theme="1"/>
        <rFont val="Calibri"/>
        <family val="2"/>
        <scheme val="minor"/>
      </rPr>
      <t>Your ID</t>
    </r>
    <r>
      <rPr>
        <b/>
        <sz val="11"/>
        <color theme="1"/>
        <rFont val="Calibri"/>
        <family val="2"/>
        <scheme val="minor"/>
      </rPr>
      <t xml:space="preserve"> </t>
    </r>
    <r>
      <rPr>
        <sz val="9"/>
        <color theme="1"/>
        <rFont val="Calibri"/>
        <family val="2"/>
        <scheme val="minor"/>
      </rPr>
      <t>(fill out here)</t>
    </r>
  </si>
  <si>
    <t xml:space="preserve">                                                                                                                                                   </t>
  </si>
  <si>
    <r>
      <t xml:space="preserve">Refer to the </t>
    </r>
    <r>
      <rPr>
        <b/>
        <i/>
        <sz val="11"/>
        <color theme="0"/>
        <rFont val="Calibri"/>
        <family val="2"/>
        <scheme val="minor"/>
      </rPr>
      <t>Reflection Worksheet</t>
    </r>
    <r>
      <rPr>
        <b/>
        <sz val="11"/>
        <color theme="0"/>
        <rFont val="Calibri"/>
        <family val="2"/>
        <scheme val="minor"/>
      </rPr>
      <t xml:space="preserve"> for additional information about how to interpret the results. </t>
    </r>
  </si>
  <si>
    <t>Is there baseline equivalence?</t>
  </si>
  <si>
    <t>Type in pretest percent-correct data (that is, the number of points earned or questions correct divided by the number of points or questions possible) for Control and Experimental Groups</t>
  </si>
  <si>
    <t>Type in posttest percent-correct data (that is, the number of points earned or questions correct divided by the number of points or questions possible) for Control and Experimental Groups</t>
  </si>
  <si>
    <t>Confidence in the effect size?</t>
  </si>
  <si>
    <t xml:space="preserve">The confidence is the certainity of the effect related to an estimate of the range of the effect size if repeated samples were taken. If the range crosses zero there is not much certainity that this effect would hold true in other samples.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</si>
</sst>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rgb="FFFF0000"/>
      <name val="Calibri"/>
      <family val="2"/>
      <scheme val="minor"/>
    </font>
    <font>
      <sz val="11"/>
      <name val="Calibri"/>
      <family val="2"/>
      <scheme val="minor"/>
    </font>
    <font>
      <sz val="11"/>
      <color indexed="8"/>
      <name val="Calibri"/>
      <family val="2"/>
      <scheme val="minor"/>
    </font>
    <font>
      <sz val="10"/>
      <color indexed="8"/>
      <name val="Calibri"/>
      <family val="2"/>
      <scheme val="minor"/>
    </font>
    <font>
      <sz val="11"/>
      <color theme="1"/>
      <name val="Times New Roman"/>
      <family val="1"/>
    </font>
    <font>
      <b/>
      <u/>
      <sz val="11"/>
      <color theme="1"/>
      <name val="Calibri"/>
      <family val="2"/>
      <scheme val="minor"/>
    </font>
    <font>
      <sz val="11"/>
      <color theme="0"/>
      <name val="Calibri"/>
      <family val="2"/>
      <scheme val="minor"/>
    </font>
    <font>
      <b/>
      <u/>
      <sz val="11"/>
      <color theme="0"/>
      <name val="Calibri"/>
      <family val="2"/>
      <scheme val="minor"/>
    </font>
    <font>
      <i/>
      <sz val="11"/>
      <color theme="1"/>
      <name val="Calibri"/>
      <family val="2"/>
      <scheme val="minor"/>
    </font>
    <font>
      <b/>
      <sz val="11"/>
      <color theme="0"/>
      <name val="Calibri"/>
      <family val="2"/>
      <scheme val="minor"/>
    </font>
    <font>
      <b/>
      <sz val="20"/>
      <color theme="0"/>
      <name val="Calibri"/>
      <family val="2"/>
      <scheme val="minor"/>
    </font>
    <font>
      <sz val="12"/>
      <color theme="1"/>
      <name val="Calibri"/>
      <family val="2"/>
      <scheme val="minor"/>
    </font>
    <font>
      <sz val="14"/>
      <color theme="1"/>
      <name val="Calibri"/>
      <family val="2"/>
      <scheme val="minor"/>
    </font>
    <font>
      <b/>
      <sz val="12"/>
      <color theme="1"/>
      <name val="Calibri"/>
      <family val="2"/>
      <scheme val="minor"/>
    </font>
    <font>
      <sz val="12"/>
      <name val="Calibri"/>
      <family val="2"/>
      <scheme val="minor"/>
    </font>
    <font>
      <sz val="14"/>
      <color theme="0"/>
      <name val="Calibri"/>
      <family val="2"/>
      <scheme val="minor"/>
    </font>
    <font>
      <b/>
      <sz val="22"/>
      <color theme="0"/>
      <name val="Calibri"/>
      <family val="2"/>
      <scheme val="minor"/>
    </font>
    <font>
      <b/>
      <sz val="9"/>
      <color theme="1"/>
      <name val="Calibri"/>
      <family val="2"/>
      <scheme val="minor"/>
    </font>
    <font>
      <sz val="9"/>
      <color theme="1"/>
      <name val="Calibri"/>
      <family val="2"/>
      <scheme val="minor"/>
    </font>
    <font>
      <b/>
      <sz val="10"/>
      <color theme="1"/>
      <name val="Calibri"/>
      <family val="2"/>
      <scheme val="minor"/>
    </font>
    <font>
      <u/>
      <sz val="11"/>
      <color theme="1"/>
      <name val="Calibri"/>
      <family val="2"/>
      <scheme val="minor"/>
    </font>
    <font>
      <b/>
      <i/>
      <sz val="11"/>
      <color theme="0"/>
      <name val="Calibri"/>
      <family val="2"/>
      <scheme val="minor"/>
    </font>
  </fonts>
  <fills count="18">
    <fill>
      <patternFill patternType="none"/>
    </fill>
    <fill>
      <patternFill patternType="gray125"/>
    </fill>
    <fill>
      <patternFill patternType="solid">
        <fgColor theme="4"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C66"/>
        <bgColor indexed="64"/>
      </patternFill>
    </fill>
    <fill>
      <patternFill patternType="solid">
        <fgColor theme="6"/>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4"/>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5" tint="0.3999755851924192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theme="3" tint="-0.499984740745262"/>
      </bottom>
      <diagonal/>
    </border>
    <border>
      <left/>
      <right/>
      <top/>
      <bottom style="medium">
        <color theme="3" tint="-0.499984740745262"/>
      </bottom>
      <diagonal/>
    </border>
    <border>
      <left style="thin">
        <color indexed="64"/>
      </left>
      <right style="thin">
        <color indexed="64"/>
      </right>
      <top style="thin">
        <color indexed="64"/>
      </top>
      <bottom style="medium">
        <color theme="3" tint="-0.499984740745262"/>
      </bottom>
      <diagonal/>
    </border>
    <border>
      <left style="thin">
        <color indexed="64"/>
      </left>
      <right style="medium">
        <color indexed="64"/>
      </right>
      <top style="thin">
        <color indexed="64"/>
      </top>
      <bottom style="medium">
        <color theme="3" tint="-0.499984740745262"/>
      </bottom>
      <diagonal/>
    </border>
    <border>
      <left style="thin">
        <color indexed="64"/>
      </left>
      <right/>
      <top style="thin">
        <color indexed="64"/>
      </top>
      <bottom style="medium">
        <color theme="3" tint="-0.49998474074526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184">
    <xf numFmtId="0" fontId="0" fillId="0" borderId="0" xfId="0"/>
    <xf numFmtId="0" fontId="0" fillId="0" borderId="1"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1" fillId="2" borderId="1" xfId="0" applyFont="1" applyFill="1" applyBorder="1" applyAlignment="1">
      <alignment horizontal="center" vertical="center" wrapText="1"/>
    </xf>
    <xf numFmtId="0" fontId="0" fillId="0" borderId="1" xfId="0" applyBorder="1" applyAlignment="1">
      <alignment vertical="center" wrapText="1"/>
    </xf>
    <xf numFmtId="0" fontId="0" fillId="4" borderId="1" xfId="0" applyFill="1" applyBorder="1"/>
    <xf numFmtId="0" fontId="0" fillId="0" borderId="1" xfId="0" applyBorder="1"/>
    <xf numFmtId="0" fontId="0" fillId="0" borderId="1" xfId="0" applyBorder="1" applyAlignment="1">
      <alignment horizontal="right"/>
    </xf>
    <xf numFmtId="0" fontId="0" fillId="0" borderId="1" xfId="0" applyBorder="1" applyAlignment="1">
      <alignment horizontal="right" vertical="top"/>
    </xf>
    <xf numFmtId="0" fontId="1" fillId="4" borderId="1" xfId="0" applyFont="1" applyFill="1" applyBorder="1"/>
    <xf numFmtId="0" fontId="1" fillId="4" borderId="1" xfId="0"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left" vertical="top"/>
    </xf>
    <xf numFmtId="9" fontId="0" fillId="0" borderId="1" xfId="0" applyNumberFormat="1" applyBorder="1" applyAlignment="1">
      <alignment horizontal="center"/>
    </xf>
    <xf numFmtId="0" fontId="0" fillId="0" borderId="1" xfId="0" applyBorder="1" applyAlignment="1">
      <alignment horizontal="left"/>
    </xf>
    <xf numFmtId="1" fontId="0" fillId="0" borderId="1" xfId="0" applyNumberFormat="1" applyBorder="1" applyAlignment="1">
      <alignment horizontal="right"/>
    </xf>
    <xf numFmtId="0" fontId="0" fillId="0" borderId="1" xfId="0" applyBorder="1" applyAlignment="1">
      <alignment horizontal="right" vertical="center"/>
    </xf>
    <xf numFmtId="0" fontId="0" fillId="0" borderId="1" xfId="0" applyBorder="1" applyAlignment="1">
      <alignment vertical="center"/>
    </xf>
    <xf numFmtId="0" fontId="5" fillId="0" borderId="1" xfId="0" applyFont="1" applyBorder="1"/>
    <xf numFmtId="0" fontId="4" fillId="0" borderId="1" xfId="0" applyFont="1" applyBorder="1"/>
    <xf numFmtId="2" fontId="0" fillId="0" borderId="1" xfId="0" applyNumberFormat="1" applyBorder="1"/>
    <xf numFmtId="164" fontId="0" fillId="0" borderId="1" xfId="0" applyNumberFormat="1" applyBorder="1"/>
    <xf numFmtId="2" fontId="6" fillId="0" borderId="1" xfId="0" applyNumberFormat="1" applyFont="1" applyBorder="1" applyAlignment="1">
      <alignment horizontal="right" vertical="top"/>
    </xf>
    <xf numFmtId="2" fontId="1" fillId="0" borderId="1" xfId="0" applyNumberFormat="1" applyFont="1" applyBorder="1"/>
    <xf numFmtId="0" fontId="1" fillId="4" borderId="1" xfId="0" applyFont="1" applyFill="1" applyBorder="1" applyAlignment="1">
      <alignment horizontal="left" vertical="top"/>
    </xf>
    <xf numFmtId="0" fontId="5" fillId="0" borderId="1" xfId="0" applyFont="1" applyBorder="1" applyAlignment="1">
      <alignment horizontal="left" vertical="top"/>
    </xf>
    <xf numFmtId="1" fontId="0" fillId="0" borderId="1" xfId="0" applyNumberFormat="1" applyBorder="1" applyAlignment="1">
      <alignment horizontal="left" vertical="top"/>
    </xf>
    <xf numFmtId="0" fontId="0" fillId="0" borderId="0" xfId="0" applyAlignment="1">
      <alignment horizontal="left" vertical="top"/>
    </xf>
    <xf numFmtId="2" fontId="7" fillId="0" borderId="1" xfId="0" applyNumberFormat="1" applyFont="1" applyBorder="1" applyAlignment="1">
      <alignment horizontal="right" vertical="top"/>
    </xf>
    <xf numFmtId="0" fontId="0" fillId="0" borderId="8" xfId="0" applyBorder="1" applyAlignment="1">
      <alignment horizontal="center" vertical="center"/>
    </xf>
    <xf numFmtId="2" fontId="7" fillId="0" borderId="8" xfId="0" applyNumberFormat="1" applyFont="1" applyBorder="1" applyAlignment="1">
      <alignment horizontal="right" vertical="top"/>
    </xf>
    <xf numFmtId="2" fontId="0" fillId="0" borderId="9" xfId="0" applyNumberFormat="1" applyBorder="1"/>
    <xf numFmtId="2" fontId="7" fillId="0" borderId="9" xfId="0" applyNumberFormat="1" applyFont="1" applyBorder="1" applyAlignment="1">
      <alignment horizontal="right" vertical="top"/>
    </xf>
    <xf numFmtId="0" fontId="1" fillId="5" borderId="1" xfId="0" applyFont="1" applyFill="1" applyBorder="1"/>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8" fillId="0" borderId="10" xfId="0" applyFont="1" applyBorder="1" applyAlignment="1">
      <alignment vertical="center" wrapText="1"/>
    </xf>
    <xf numFmtId="1" fontId="0" fillId="0" borderId="1" xfId="0" applyNumberFormat="1" applyBorder="1"/>
    <xf numFmtId="1" fontId="0" fillId="0" borderId="0" xfId="0" applyNumberFormat="1"/>
    <xf numFmtId="1" fontId="0" fillId="8" borderId="0" xfId="0" applyNumberFormat="1" applyFill="1" applyAlignment="1">
      <alignment horizontal="left" vertical="top"/>
    </xf>
    <xf numFmtId="1" fontId="0" fillId="8" borderId="0" xfId="0" applyNumberFormat="1" applyFill="1"/>
    <xf numFmtId="0" fontId="0" fillId="8" borderId="0" xfId="0" applyFill="1"/>
    <xf numFmtId="0" fontId="0" fillId="9" borderId="0" xfId="0" applyFill="1"/>
    <xf numFmtId="0" fontId="1" fillId="5" borderId="1" xfId="0" applyFont="1" applyFill="1" applyBorder="1" applyAlignment="1">
      <alignment wrapText="1"/>
    </xf>
    <xf numFmtId="0" fontId="0" fillId="10" borderId="14" xfId="0" applyFill="1" applyBorder="1"/>
    <xf numFmtId="0" fontId="0" fillId="10" borderId="0" xfId="0" applyFill="1"/>
    <xf numFmtId="0" fontId="0" fillId="10" borderId="15" xfId="0" applyFill="1" applyBorder="1"/>
    <xf numFmtId="0" fontId="0" fillId="10" borderId="16" xfId="0" applyFill="1" applyBorder="1"/>
    <xf numFmtId="0" fontId="0" fillId="10" borderId="17" xfId="0" applyFill="1" applyBorder="1"/>
    <xf numFmtId="0" fontId="0" fillId="10" borderId="18" xfId="0" applyFill="1" applyBorder="1"/>
    <xf numFmtId="0" fontId="0" fillId="10" borderId="0" xfId="0" applyFill="1" applyAlignment="1">
      <alignment horizontal="center"/>
    </xf>
    <xf numFmtId="0" fontId="0" fillId="10" borderId="15" xfId="0" applyFill="1" applyBorder="1" applyAlignment="1">
      <alignment horizontal="center"/>
    </xf>
    <xf numFmtId="0" fontId="0" fillId="10" borderId="14" xfId="0" applyFill="1" applyBorder="1" applyAlignment="1">
      <alignment horizontal="left" vertical="top"/>
    </xf>
    <xf numFmtId="0" fontId="1" fillId="8" borderId="1" xfId="0" applyFont="1" applyFill="1" applyBorder="1" applyAlignment="1">
      <alignment wrapText="1"/>
    </xf>
    <xf numFmtId="0" fontId="1" fillId="8" borderId="0" xfId="0" applyFont="1" applyFill="1"/>
    <xf numFmtId="0" fontId="0" fillId="11" borderId="0" xfId="0" applyFill="1"/>
    <xf numFmtId="1" fontId="0" fillId="0" borderId="1" xfId="0" applyNumberFormat="1" applyBorder="1" applyAlignment="1">
      <alignment horizontal="center" vertical="center"/>
    </xf>
    <xf numFmtId="0" fontId="1" fillId="12" borderId="1" xfId="0" applyFont="1" applyFill="1" applyBorder="1" applyAlignment="1">
      <alignment horizontal="center" vertical="center" wrapText="1"/>
    </xf>
    <xf numFmtId="0" fontId="5" fillId="0" borderId="1" xfId="0" applyFont="1" applyBorder="1" applyAlignment="1">
      <alignment horizontal="center" vertical="center"/>
    </xf>
    <xf numFmtId="0" fontId="1" fillId="10" borderId="14" xfId="0" applyFont="1" applyFill="1" applyBorder="1"/>
    <xf numFmtId="0" fontId="0" fillId="2" borderId="14" xfId="0" applyFill="1" applyBorder="1" applyAlignment="1">
      <alignment horizontal="left" vertical="top"/>
    </xf>
    <xf numFmtId="0" fontId="0" fillId="2" borderId="0" xfId="0" applyFill="1" applyAlignment="1">
      <alignment horizontal="center"/>
    </xf>
    <xf numFmtId="0" fontId="0" fillId="2" borderId="15" xfId="0" applyFill="1" applyBorder="1" applyAlignment="1">
      <alignment horizontal="center"/>
    </xf>
    <xf numFmtId="0" fontId="0" fillId="2" borderId="14" xfId="0" applyFill="1" applyBorder="1"/>
    <xf numFmtId="0" fontId="0" fillId="2" borderId="0" xfId="0" applyFill="1"/>
    <xf numFmtId="0" fontId="0" fillId="2" borderId="15" xfId="0" applyFill="1" applyBorder="1"/>
    <xf numFmtId="0" fontId="0" fillId="2" borderId="17" xfId="0" applyFill="1" applyBorder="1"/>
    <xf numFmtId="0" fontId="0" fillId="2" borderId="18" xfId="0" applyFill="1" applyBorder="1"/>
    <xf numFmtId="0" fontId="0" fillId="2" borderId="11" xfId="0" applyFill="1" applyBorder="1" applyAlignment="1">
      <alignment horizontal="left" vertical="top"/>
    </xf>
    <xf numFmtId="0" fontId="0" fillId="2" borderId="12" xfId="0" applyFill="1" applyBorder="1" applyAlignment="1">
      <alignment horizontal="center"/>
    </xf>
    <xf numFmtId="0" fontId="0" fillId="2" borderId="13" xfId="0" applyFill="1" applyBorder="1" applyAlignment="1">
      <alignment horizontal="center"/>
    </xf>
    <xf numFmtId="0" fontId="1" fillId="2" borderId="14" xfId="0" applyFont="1" applyFill="1" applyBorder="1" applyAlignment="1">
      <alignment horizontal="left" vertical="top"/>
    </xf>
    <xf numFmtId="0" fontId="0" fillId="0" borderId="20" xfId="0" applyBorder="1"/>
    <xf numFmtId="0" fontId="0" fillId="0" borderId="6" xfId="0" applyBorder="1"/>
    <xf numFmtId="0" fontId="12" fillId="0" borderId="21" xfId="0" applyFont="1" applyBorder="1" applyAlignment="1">
      <alignment horizontal="center"/>
    </xf>
    <xf numFmtId="0" fontId="0" fillId="10" borderId="0" xfId="0" applyFill="1" applyAlignment="1">
      <alignment horizontal="left" vertical="top"/>
    </xf>
    <xf numFmtId="0" fontId="0" fillId="10" borderId="15" xfId="0" applyFill="1" applyBorder="1" applyAlignment="1">
      <alignment horizontal="left" vertical="top"/>
    </xf>
    <xf numFmtId="0" fontId="1" fillId="8" borderId="9"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17" fillId="15" borderId="22"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15" borderId="23" xfId="0" applyFont="1" applyFill="1" applyBorder="1" applyAlignment="1">
      <alignment horizontal="center" vertical="center" wrapText="1"/>
    </xf>
    <xf numFmtId="0" fontId="14" fillId="13" borderId="0" xfId="0" applyFont="1" applyFill="1" applyAlignment="1">
      <alignment horizontal="center"/>
    </xf>
    <xf numFmtId="0" fontId="0" fillId="3" borderId="0" xfId="0" applyFill="1" applyAlignment="1">
      <alignment horizontal="center"/>
    </xf>
    <xf numFmtId="0" fontId="0" fillId="3" borderId="17" xfId="0" applyFill="1" applyBorder="1" applyAlignment="1">
      <alignment horizontal="center"/>
    </xf>
    <xf numFmtId="0" fontId="17" fillId="10" borderId="22" xfId="0" applyFont="1" applyFill="1" applyBorder="1" applyAlignment="1">
      <alignment horizontal="center" vertical="center" wrapText="1"/>
    </xf>
    <xf numFmtId="0" fontId="0" fillId="8" borderId="17" xfId="0" applyFill="1" applyBorder="1"/>
    <xf numFmtId="0" fontId="0" fillId="8" borderId="12" xfId="0" applyFill="1" applyBorder="1"/>
    <xf numFmtId="0" fontId="1" fillId="8" borderId="0" xfId="0" applyFont="1" applyFill="1" applyAlignment="1">
      <alignment horizontal="right"/>
    </xf>
    <xf numFmtId="0" fontId="0" fillId="8" borderId="0" xfId="0" applyFill="1" applyAlignment="1">
      <alignment horizontal="center"/>
    </xf>
    <xf numFmtId="0" fontId="17" fillId="10" borderId="9" xfId="0" applyFont="1" applyFill="1" applyBorder="1" applyAlignment="1">
      <alignment horizontal="center" vertical="center" wrapText="1"/>
    </xf>
    <xf numFmtId="2" fontId="1" fillId="0" borderId="9" xfId="0" applyNumberFormat="1" applyFont="1" applyBorder="1"/>
    <xf numFmtId="0" fontId="0" fillId="8" borderId="15" xfId="0" applyFill="1" applyBorder="1"/>
    <xf numFmtId="0" fontId="0" fillId="0" borderId="15" xfId="0" applyBorder="1"/>
    <xf numFmtId="0" fontId="0" fillId="11" borderId="15" xfId="0" applyFill="1" applyBorder="1"/>
    <xf numFmtId="0" fontId="17" fillId="15" borderId="20" xfId="0" applyFont="1" applyFill="1" applyBorder="1" applyAlignment="1">
      <alignment horizontal="center" vertical="center" wrapText="1"/>
    </xf>
    <xf numFmtId="0" fontId="0" fillId="8" borderId="14" xfId="0" applyFill="1" applyBorder="1"/>
    <xf numFmtId="0" fontId="0" fillId="0" borderId="14" xfId="0" applyBorder="1"/>
    <xf numFmtId="0" fontId="0" fillId="11" borderId="14" xfId="0" applyFill="1" applyBorder="1"/>
    <xf numFmtId="0" fontId="1" fillId="2" borderId="0" xfId="0" applyFont="1" applyFill="1" applyAlignment="1">
      <alignment horizontal="left"/>
    </xf>
    <xf numFmtId="0" fontId="15" fillId="0" borderId="22" xfId="0" applyFont="1" applyBorder="1" applyAlignment="1">
      <alignment horizontal="center"/>
    </xf>
    <xf numFmtId="0" fontId="15" fillId="0" borderId="24" xfId="0" applyFont="1" applyBorder="1" applyAlignment="1">
      <alignment horizontal="center"/>
    </xf>
    <xf numFmtId="1" fontId="15" fillId="0" borderId="1" xfId="0" applyNumberFormat="1" applyFont="1" applyBorder="1" applyAlignment="1">
      <alignment horizontal="center" vertical="top"/>
    </xf>
    <xf numFmtId="1" fontId="15" fillId="0" borderId="26" xfId="0" applyNumberFormat="1" applyFont="1" applyBorder="1" applyAlignment="1">
      <alignment horizontal="center" vertical="top"/>
    </xf>
    <xf numFmtId="0" fontId="15" fillId="0" borderId="20" xfId="0" applyFont="1" applyBorder="1" applyAlignment="1">
      <alignment horizontal="center" vertical="top"/>
    </xf>
    <xf numFmtId="0" fontId="15" fillId="0" borderId="23" xfId="0" applyFont="1" applyBorder="1" applyAlignment="1">
      <alignment horizontal="center" vertical="top"/>
    </xf>
    <xf numFmtId="0" fontId="18" fillId="0" borderId="20" xfId="0" applyFont="1" applyBorder="1" applyAlignment="1">
      <alignment horizontal="center" vertical="top"/>
    </xf>
    <xf numFmtId="0" fontId="18" fillId="0" borderId="23" xfId="0" applyFont="1" applyBorder="1" applyAlignment="1">
      <alignment horizontal="center" vertical="top"/>
    </xf>
    <xf numFmtId="1" fontId="15" fillId="0" borderId="20" xfId="0" applyNumberFormat="1" applyFont="1" applyBorder="1" applyAlignment="1">
      <alignment horizontal="center" vertical="top"/>
    </xf>
    <xf numFmtId="1" fontId="15" fillId="0" borderId="23" xfId="0" applyNumberFormat="1" applyFont="1" applyBorder="1" applyAlignment="1">
      <alignment horizontal="center" vertical="top"/>
    </xf>
    <xf numFmtId="1" fontId="15" fillId="0" borderId="20" xfId="0" applyNumberFormat="1" applyFont="1" applyBorder="1" applyAlignment="1">
      <alignment horizontal="center"/>
    </xf>
    <xf numFmtId="1" fontId="15" fillId="0" borderId="23" xfId="0" applyNumberFormat="1" applyFont="1" applyBorder="1" applyAlignment="1">
      <alignment horizontal="center"/>
    </xf>
    <xf numFmtId="1" fontId="15" fillId="0" borderId="28" xfId="0" applyNumberFormat="1" applyFont="1" applyBorder="1" applyAlignment="1">
      <alignment horizontal="center"/>
    </xf>
    <xf numFmtId="1" fontId="15" fillId="0" borderId="27" xfId="0" applyNumberFormat="1" applyFont="1" applyBorder="1" applyAlignment="1">
      <alignment horizontal="center"/>
    </xf>
    <xf numFmtId="0" fontId="1" fillId="10" borderId="20" xfId="0" applyFont="1" applyFill="1" applyBorder="1" applyAlignment="1">
      <alignment horizontal="center" vertical="center" wrapText="1"/>
    </xf>
    <xf numFmtId="0" fontId="0" fillId="8" borderId="8" xfId="0" applyFill="1" applyBorder="1"/>
    <xf numFmtId="0" fontId="0" fillId="8" borderId="30" xfId="0" applyFill="1" applyBorder="1"/>
    <xf numFmtId="0" fontId="0" fillId="13" borderId="0" xfId="0" applyFill="1"/>
    <xf numFmtId="0" fontId="14" fillId="8" borderId="0" xfId="0" applyFont="1" applyFill="1" applyAlignment="1">
      <alignment horizontal="center"/>
    </xf>
    <xf numFmtId="0" fontId="16" fillId="8" borderId="0" xfId="0" applyFont="1" applyFill="1" applyAlignment="1">
      <alignment horizontal="left" vertical="center" wrapText="1"/>
    </xf>
    <xf numFmtId="0" fontId="17" fillId="8" borderId="19" xfId="0" applyFont="1" applyFill="1" applyBorder="1" applyAlignment="1">
      <alignment horizontal="center" vertical="center" wrapText="1"/>
    </xf>
    <xf numFmtId="1" fontId="15" fillId="8" borderId="0" xfId="0" applyNumberFormat="1" applyFont="1" applyFill="1" applyAlignment="1">
      <alignment horizontal="center" vertical="top"/>
    </xf>
    <xf numFmtId="0" fontId="15" fillId="8" borderId="0" xfId="0" applyFont="1" applyFill="1" applyAlignment="1">
      <alignment horizontal="center" vertical="top"/>
    </xf>
    <xf numFmtId="0" fontId="18" fillId="8" borderId="0" xfId="0" applyFont="1" applyFill="1" applyAlignment="1">
      <alignment horizontal="center" vertical="top"/>
    </xf>
    <xf numFmtId="1" fontId="15" fillId="8" borderId="0" xfId="0" applyNumberFormat="1" applyFont="1" applyFill="1" applyAlignment="1">
      <alignment horizontal="center"/>
    </xf>
    <xf numFmtId="0" fontId="19" fillId="8" borderId="14" xfId="0" applyFont="1" applyFill="1" applyBorder="1" applyAlignment="1">
      <alignment horizontal="left" vertical="center" wrapText="1"/>
    </xf>
    <xf numFmtId="0" fontId="19" fillId="8" borderId="0" xfId="0" applyFont="1" applyFill="1" applyAlignment="1">
      <alignment horizontal="left" vertical="center" wrapText="1"/>
    </xf>
    <xf numFmtId="0" fontId="24" fillId="2" borderId="19" xfId="0" applyFont="1" applyFill="1" applyBorder="1" applyAlignment="1">
      <alignment horizontal="center"/>
    </xf>
    <xf numFmtId="0" fontId="17" fillId="8" borderId="9" xfId="0" applyFont="1" applyFill="1" applyBorder="1" applyAlignment="1">
      <alignment horizontal="center" vertical="center" wrapText="1"/>
    </xf>
    <xf numFmtId="2" fontId="1" fillId="8" borderId="9" xfId="0" applyNumberFormat="1" applyFont="1" applyFill="1" applyBorder="1"/>
    <xf numFmtId="0" fontId="13" fillId="13" borderId="12" xfId="0" applyFont="1" applyFill="1" applyBorder="1" applyAlignment="1">
      <alignment vertical="center" wrapText="1"/>
    </xf>
    <xf numFmtId="0" fontId="13" fillId="13" borderId="13" xfId="0" applyFont="1" applyFill="1" applyBorder="1" applyAlignment="1">
      <alignment vertical="center" wrapText="1"/>
    </xf>
    <xf numFmtId="0" fontId="13" fillId="13" borderId="0" xfId="0" applyFont="1" applyFill="1" applyAlignment="1">
      <alignment vertical="center" wrapText="1"/>
    </xf>
    <xf numFmtId="0" fontId="13" fillId="13" borderId="15" xfId="0" applyFont="1" applyFill="1" applyBorder="1" applyAlignment="1">
      <alignment vertical="center" wrapText="1"/>
    </xf>
    <xf numFmtId="0" fontId="13" fillId="8" borderId="12" xfId="0" applyFont="1" applyFill="1" applyBorder="1" applyAlignment="1">
      <alignment vertical="center" wrapText="1"/>
    </xf>
    <xf numFmtId="0" fontId="13" fillId="8" borderId="0" xfId="0" applyFont="1" applyFill="1" applyAlignment="1">
      <alignment vertical="center" wrapText="1"/>
    </xf>
    <xf numFmtId="1" fontId="15" fillId="0" borderId="1" xfId="0" applyNumberFormat="1" applyFont="1" applyBorder="1" applyAlignment="1">
      <alignment horizontal="center" vertical="center"/>
    </xf>
    <xf numFmtId="0" fontId="15" fillId="0" borderId="20" xfId="0" applyFont="1" applyBorder="1" applyAlignment="1">
      <alignment horizontal="center" vertical="center"/>
    </xf>
    <xf numFmtId="9" fontId="1" fillId="0" borderId="9" xfId="0" applyNumberFormat="1" applyFont="1" applyBorder="1" applyAlignment="1">
      <alignment horizontal="center" wrapText="1"/>
    </xf>
    <xf numFmtId="1" fontId="0" fillId="0" borderId="1" xfId="0" applyNumberFormat="1" applyBorder="1" applyAlignment="1">
      <alignment horizont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0" borderId="1" xfId="0" applyBorder="1" applyAlignment="1">
      <alignment horizontal="center" vertical="center"/>
    </xf>
    <xf numFmtId="0" fontId="9" fillId="7" borderId="11" xfId="0" applyFont="1" applyFill="1" applyBorder="1" applyAlignment="1">
      <alignment horizontal="center"/>
    </xf>
    <xf numFmtId="0" fontId="0" fillId="7" borderId="12" xfId="0" applyFill="1" applyBorder="1" applyAlignment="1">
      <alignment horizontal="center"/>
    </xf>
    <xf numFmtId="0" fontId="0" fillId="7" borderId="13" xfId="0" applyFill="1" applyBorder="1" applyAlignment="1">
      <alignment horizontal="center"/>
    </xf>
    <xf numFmtId="0" fontId="11" fillId="12" borderId="11" xfId="0" applyFont="1" applyFill="1" applyBorder="1" applyAlignment="1">
      <alignment horizontal="center"/>
    </xf>
    <xf numFmtId="0" fontId="10" fillId="12" borderId="12" xfId="0" applyFont="1" applyFill="1" applyBorder="1" applyAlignment="1">
      <alignment horizontal="center"/>
    </xf>
    <xf numFmtId="0" fontId="10" fillId="12" borderId="13" xfId="0" applyFont="1" applyFill="1" applyBorder="1" applyAlignment="1">
      <alignment horizontal="center"/>
    </xf>
    <xf numFmtId="0" fontId="0" fillId="2" borderId="19" xfId="0" applyFill="1" applyBorder="1" applyAlignment="1">
      <alignment horizontal="center"/>
    </xf>
    <xf numFmtId="0" fontId="16" fillId="3" borderId="30"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0" fillId="14" borderId="0" xfId="0" applyFill="1" applyAlignment="1">
      <alignment horizontal="center"/>
    </xf>
    <xf numFmtId="0" fontId="0" fillId="14" borderId="17" xfId="0" applyFill="1" applyBorder="1" applyAlignment="1">
      <alignment horizontal="center"/>
    </xf>
    <xf numFmtId="0" fontId="0" fillId="14" borderId="15" xfId="0" applyFill="1" applyBorder="1" applyAlignment="1">
      <alignment horizontal="center"/>
    </xf>
    <xf numFmtId="0" fontId="0" fillId="14" borderId="18" xfId="0" applyFill="1" applyBorder="1" applyAlignment="1">
      <alignment horizontal="center"/>
    </xf>
    <xf numFmtId="0" fontId="20" fillId="16" borderId="0" xfId="0" applyFont="1" applyFill="1" applyAlignment="1">
      <alignment horizontal="center"/>
    </xf>
    <xf numFmtId="0" fontId="16" fillId="17" borderId="30" xfId="0" applyFont="1" applyFill="1" applyBorder="1" applyAlignment="1">
      <alignment horizontal="left" wrapText="1"/>
    </xf>
    <xf numFmtId="0" fontId="16" fillId="17" borderId="29" xfId="0" applyFont="1" applyFill="1" applyBorder="1" applyAlignment="1">
      <alignment horizontal="left" wrapText="1"/>
    </xf>
    <xf numFmtId="0" fontId="16" fillId="17" borderId="14" xfId="0" applyFont="1" applyFill="1" applyBorder="1" applyAlignment="1">
      <alignment horizontal="left" vertical="center" wrapText="1"/>
    </xf>
    <xf numFmtId="0" fontId="16" fillId="17" borderId="15" xfId="0" applyFont="1" applyFill="1" applyBorder="1" applyAlignment="1">
      <alignment horizontal="left" vertical="center" wrapText="1"/>
    </xf>
    <xf numFmtId="0" fontId="16" fillId="17" borderId="16" xfId="0" applyFont="1" applyFill="1" applyBorder="1" applyAlignment="1">
      <alignment horizontal="left" vertical="center" wrapText="1"/>
    </xf>
    <xf numFmtId="0" fontId="16" fillId="17" borderId="18" xfId="0" applyFont="1" applyFill="1" applyBorder="1" applyAlignment="1">
      <alignment horizontal="left" vertical="center" wrapText="1"/>
    </xf>
    <xf numFmtId="0" fontId="0" fillId="14" borderId="25" xfId="0" applyFill="1" applyBorder="1" applyAlignment="1">
      <alignment horizontal="center"/>
    </xf>
    <xf numFmtId="0" fontId="1" fillId="14" borderId="0" xfId="0" applyFont="1" applyFill="1" applyAlignment="1">
      <alignment horizontal="center" wrapText="1"/>
    </xf>
    <xf numFmtId="0" fontId="1" fillId="14" borderId="25" xfId="0" applyFont="1" applyFill="1" applyBorder="1" applyAlignment="1">
      <alignment horizontal="center" wrapText="1"/>
    </xf>
    <xf numFmtId="0" fontId="19" fillId="8" borderId="14" xfId="0" applyFont="1" applyFill="1" applyBorder="1" applyAlignment="1">
      <alignment horizontal="left" vertical="center" wrapText="1"/>
    </xf>
    <xf numFmtId="0" fontId="19" fillId="8" borderId="0" xfId="0" applyFont="1" applyFill="1" applyAlignment="1">
      <alignment horizontal="left" vertical="center" wrapText="1"/>
    </xf>
    <xf numFmtId="0" fontId="20" fillId="16" borderId="0" xfId="0" applyFont="1" applyFill="1" applyAlignment="1">
      <alignment horizontal="center" vertical="center" textRotation="90"/>
    </xf>
    <xf numFmtId="0" fontId="20" fillId="13" borderId="0" xfId="0" applyFont="1" applyFill="1" applyAlignment="1">
      <alignment horizontal="center" vertical="center" textRotation="90"/>
    </xf>
    <xf numFmtId="0" fontId="20" fillId="13" borderId="17" xfId="0" applyFont="1" applyFill="1" applyBorder="1" applyAlignment="1">
      <alignment horizontal="center" vertical="center" textRotation="90"/>
    </xf>
    <xf numFmtId="0" fontId="13" fillId="13" borderId="12" xfId="0" applyFont="1" applyFill="1" applyBorder="1" applyAlignment="1">
      <alignment horizontal="center" vertical="center" wrapText="1"/>
    </xf>
    <xf numFmtId="0" fontId="13" fillId="13" borderId="0" xfId="0" applyFont="1" applyFill="1" applyAlignment="1">
      <alignment horizontal="center" vertical="center" wrapText="1"/>
    </xf>
    <xf numFmtId="0" fontId="0" fillId="8" borderId="0" xfId="0" applyFill="1" applyAlignment="1">
      <alignment horizontal="center" wrapText="1"/>
    </xf>
    <xf numFmtId="0" fontId="20" fillId="13" borderId="0" xfId="0" applyFont="1" applyFill="1" applyAlignment="1">
      <alignment horizontal="center"/>
    </xf>
  </cellXfs>
  <cellStyles count="1">
    <cellStyle name="Normal" xfId="0" builtinId="0"/>
  </cellStyles>
  <dxfs count="10">
    <dxf>
      <font>
        <color rgb="FF9C0006"/>
      </font>
      <fill>
        <patternFill>
          <bgColor rgb="FFFFC7CE"/>
        </patternFill>
      </fill>
    </dxf>
    <dxf>
      <font>
        <color rgb="FF006100"/>
      </font>
      <fill>
        <patternFill>
          <bgColor rgb="FFC6EFCE"/>
        </patternFill>
      </fill>
    </dxf>
    <dxf>
      <font>
        <b/>
        <i val="0"/>
        <color rgb="FFFF0000"/>
      </font>
    </dxf>
    <dxf>
      <font>
        <b/>
        <i val="0"/>
        <color rgb="FF00B050"/>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b/>
        <i val="0"/>
        <color rgb="FFFF0000"/>
      </font>
    </dxf>
    <dxf>
      <font>
        <b/>
        <i val="0"/>
        <color rgb="FF00B050"/>
      </font>
    </dxf>
    <dxf>
      <font>
        <color rgb="FF9C6500"/>
      </font>
      <fill>
        <patternFill>
          <bgColor rgb="FFFFEB9C"/>
        </patternFill>
      </fill>
    </dxf>
  </dxfs>
  <tableStyles count="0" defaultTableStyle="TableStyleMedium2" defaultPivotStyle="PivotStyleLight16"/>
  <colors>
    <mruColors>
      <color rgb="FFF1D483"/>
      <color rgb="FFFEF1E6"/>
      <color rgb="FFFFCC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Foundry">
      <a:dk1>
        <a:sysClr val="windowText" lastClr="000000"/>
      </a:dk1>
      <a:lt1>
        <a:sysClr val="window" lastClr="FFFFFF"/>
      </a:lt1>
      <a:dk2>
        <a:srgbClr val="676A55"/>
      </a:dk2>
      <a:lt2>
        <a:srgbClr val="EAEBDE"/>
      </a:lt2>
      <a:accent1>
        <a:srgbClr val="72A376"/>
      </a:accent1>
      <a:accent2>
        <a:srgbClr val="B0CCB0"/>
      </a:accent2>
      <a:accent3>
        <a:srgbClr val="A8CDD7"/>
      </a:accent3>
      <a:accent4>
        <a:srgbClr val="C0BEAF"/>
      </a:accent4>
      <a:accent5>
        <a:srgbClr val="CEC597"/>
      </a:accent5>
      <a:accent6>
        <a:srgbClr val="E8B7B7"/>
      </a:accent6>
      <a:hlink>
        <a:srgbClr val="DB5353"/>
      </a:hlink>
      <a:folHlink>
        <a:srgbClr val="9036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L14"/>
  <sheetViews>
    <sheetView workbookViewId="0">
      <pane ySplit="1" topLeftCell="A2" activePane="bottomLeft" state="frozen"/>
      <selection pane="bottomLeft" activeCell="L11" sqref="L11"/>
    </sheetView>
  </sheetViews>
  <sheetFormatPr defaultRowHeight="14.5" x14ac:dyDescent="0.35"/>
  <cols>
    <col min="2" max="2" width="48.08984375" customWidth="1"/>
    <col min="3" max="3" width="16.6328125" bestFit="1" customWidth="1"/>
    <col min="4" max="4" width="15.08984375" customWidth="1"/>
    <col min="5" max="5" width="17.1796875" customWidth="1"/>
    <col min="6" max="6" width="11.90625" customWidth="1"/>
    <col min="7" max="7" width="10.453125" customWidth="1"/>
    <col min="8" max="8" width="11.08984375" bestFit="1" customWidth="1"/>
    <col min="10" max="10" width="8.6328125" customWidth="1"/>
    <col min="11" max="11" width="10.453125" customWidth="1"/>
    <col min="12" max="12" width="30.54296875" customWidth="1"/>
  </cols>
  <sheetData>
    <row r="1" spans="1:12" ht="43.5" x14ac:dyDescent="0.35">
      <c r="A1" s="4" t="s">
        <v>45</v>
      </c>
      <c r="B1" s="4" t="s">
        <v>46</v>
      </c>
      <c r="C1" s="4" t="s">
        <v>47</v>
      </c>
      <c r="D1" s="4" t="s">
        <v>48</v>
      </c>
      <c r="E1" s="4" t="s">
        <v>49</v>
      </c>
      <c r="F1" s="4" t="s">
        <v>50</v>
      </c>
      <c r="G1" s="4" t="s">
        <v>51</v>
      </c>
      <c r="H1" s="4" t="s">
        <v>52</v>
      </c>
      <c r="I1" s="4" t="s">
        <v>53</v>
      </c>
      <c r="J1" s="4" t="s">
        <v>54</v>
      </c>
      <c r="K1" s="4" t="s">
        <v>55</v>
      </c>
      <c r="L1" s="4" t="s">
        <v>56</v>
      </c>
    </row>
    <row r="2" spans="1:12" ht="130.5" x14ac:dyDescent="0.35">
      <c r="A2" s="1" t="s">
        <v>20</v>
      </c>
      <c r="B2" s="1" t="s">
        <v>57</v>
      </c>
      <c r="C2" s="1" t="s">
        <v>58</v>
      </c>
      <c r="D2" s="1" t="s">
        <v>59</v>
      </c>
      <c r="E2" s="1" t="s">
        <v>60</v>
      </c>
      <c r="F2" s="1" t="s">
        <v>61</v>
      </c>
      <c r="G2" s="1" t="s">
        <v>63</v>
      </c>
      <c r="H2" s="1">
        <v>15</v>
      </c>
      <c r="I2" s="1" t="s">
        <v>69</v>
      </c>
      <c r="J2" s="1" t="s">
        <v>26</v>
      </c>
      <c r="K2" s="1" t="s">
        <v>25</v>
      </c>
      <c r="L2" s="2" t="s">
        <v>62</v>
      </c>
    </row>
    <row r="3" spans="1:12" ht="130.5" x14ac:dyDescent="0.35">
      <c r="A3" s="1" t="s">
        <v>24</v>
      </c>
      <c r="B3" s="1" t="s">
        <v>64</v>
      </c>
      <c r="C3" s="1" t="s">
        <v>58</v>
      </c>
      <c r="D3" s="1" t="s">
        <v>65</v>
      </c>
      <c r="E3" s="1" t="s">
        <v>66</v>
      </c>
      <c r="F3" s="1" t="s">
        <v>67</v>
      </c>
      <c r="G3" s="1" t="s">
        <v>68</v>
      </c>
      <c r="H3" s="3">
        <v>999</v>
      </c>
      <c r="I3" s="3">
        <v>999</v>
      </c>
      <c r="J3" s="3">
        <v>999</v>
      </c>
      <c r="K3" s="3">
        <v>999</v>
      </c>
      <c r="L3" s="3">
        <v>999</v>
      </c>
    </row>
    <row r="4" spans="1:12" ht="304.5" x14ac:dyDescent="0.35">
      <c r="A4" s="3" t="s">
        <v>71</v>
      </c>
      <c r="B4" s="1" t="s">
        <v>75</v>
      </c>
      <c r="C4" s="3" t="s">
        <v>76</v>
      </c>
      <c r="D4" s="1" t="s">
        <v>79</v>
      </c>
      <c r="E4" s="1" t="s">
        <v>80</v>
      </c>
      <c r="F4" s="1" t="s">
        <v>77</v>
      </c>
      <c r="G4" s="1" t="s">
        <v>78</v>
      </c>
      <c r="H4" s="1">
        <v>3</v>
      </c>
      <c r="I4" s="1" t="s">
        <v>81</v>
      </c>
      <c r="J4" s="1" t="s">
        <v>25</v>
      </c>
      <c r="K4" s="1" t="s">
        <v>25</v>
      </c>
      <c r="L4" s="1" t="s">
        <v>82</v>
      </c>
    </row>
    <row r="5" spans="1:12" ht="203" x14ac:dyDescent="0.35">
      <c r="A5" s="3" t="s">
        <v>130</v>
      </c>
      <c r="B5" s="1" t="s">
        <v>135</v>
      </c>
      <c r="C5" s="3" t="s">
        <v>76</v>
      </c>
      <c r="D5" s="1" t="s">
        <v>136</v>
      </c>
      <c r="E5" s="1" t="s">
        <v>137</v>
      </c>
      <c r="F5" s="1" t="s">
        <v>138</v>
      </c>
      <c r="G5" s="1" t="s">
        <v>139</v>
      </c>
      <c r="H5" s="3">
        <v>17</v>
      </c>
      <c r="I5" s="1" t="s">
        <v>140</v>
      </c>
      <c r="J5" s="1" t="s">
        <v>25</v>
      </c>
      <c r="K5" s="1" t="s">
        <v>25</v>
      </c>
      <c r="L5" s="1" t="s">
        <v>141</v>
      </c>
    </row>
    <row r="6" spans="1:12" ht="58" x14ac:dyDescent="0.35">
      <c r="A6" s="3" t="s">
        <v>126</v>
      </c>
      <c r="B6" s="1" t="s">
        <v>144</v>
      </c>
      <c r="C6" s="3" t="s">
        <v>58</v>
      </c>
      <c r="D6" s="1" t="s">
        <v>145</v>
      </c>
      <c r="E6" s="1" t="s">
        <v>146</v>
      </c>
      <c r="F6" s="3">
        <v>999</v>
      </c>
      <c r="G6" s="1" t="s">
        <v>147</v>
      </c>
      <c r="H6" s="3">
        <v>16</v>
      </c>
      <c r="I6" s="1" t="s">
        <v>142</v>
      </c>
      <c r="J6" s="1" t="s">
        <v>26</v>
      </c>
      <c r="K6" s="1" t="s">
        <v>25</v>
      </c>
      <c r="L6" s="1" t="s">
        <v>143</v>
      </c>
    </row>
    <row r="7" spans="1:12" ht="159.5" x14ac:dyDescent="0.35">
      <c r="A7" s="3" t="s">
        <v>121</v>
      </c>
      <c r="B7" s="1" t="s">
        <v>152</v>
      </c>
      <c r="C7" s="3" t="s">
        <v>76</v>
      </c>
      <c r="D7" s="1" t="s">
        <v>153</v>
      </c>
      <c r="E7" s="1" t="s">
        <v>154</v>
      </c>
      <c r="F7" s="1" t="s">
        <v>155</v>
      </c>
      <c r="G7" s="1" t="s">
        <v>156</v>
      </c>
      <c r="H7" s="3">
        <v>15</v>
      </c>
      <c r="I7" s="1" t="s">
        <v>150</v>
      </c>
      <c r="J7" s="1" t="s">
        <v>25</v>
      </c>
      <c r="K7" s="1" t="s">
        <v>25</v>
      </c>
      <c r="L7" s="1" t="s">
        <v>151</v>
      </c>
    </row>
    <row r="8" spans="1:12" ht="174" x14ac:dyDescent="0.35">
      <c r="A8" s="3" t="s">
        <v>118</v>
      </c>
      <c r="B8" s="1" t="s">
        <v>158</v>
      </c>
      <c r="C8" s="3" t="s">
        <v>58</v>
      </c>
      <c r="D8" s="1" t="s">
        <v>159</v>
      </c>
      <c r="E8" s="1" t="s">
        <v>160</v>
      </c>
      <c r="F8" s="1" t="s">
        <v>161</v>
      </c>
      <c r="G8" s="1" t="s">
        <v>162</v>
      </c>
      <c r="H8" s="3">
        <v>30</v>
      </c>
      <c r="I8" s="1" t="s">
        <v>81</v>
      </c>
      <c r="J8" s="1" t="s">
        <v>25</v>
      </c>
      <c r="K8" s="1" t="s">
        <v>25</v>
      </c>
      <c r="L8" s="1" t="s">
        <v>157</v>
      </c>
    </row>
    <row r="9" spans="1:12" ht="232" x14ac:dyDescent="0.35">
      <c r="A9" s="3" t="s">
        <v>86</v>
      </c>
      <c r="B9" s="1" t="s">
        <v>164</v>
      </c>
      <c r="C9" s="3" t="s">
        <v>106</v>
      </c>
      <c r="D9" s="1" t="s">
        <v>165</v>
      </c>
      <c r="E9" s="1" t="s">
        <v>165</v>
      </c>
      <c r="F9" s="1" t="s">
        <v>166</v>
      </c>
      <c r="G9" s="1" t="s">
        <v>167</v>
      </c>
      <c r="H9" s="3">
        <v>34</v>
      </c>
      <c r="I9" s="3" t="s">
        <v>81</v>
      </c>
      <c r="J9" s="1" t="s">
        <v>26</v>
      </c>
      <c r="K9" s="1" t="s">
        <v>25</v>
      </c>
      <c r="L9" s="1" t="s">
        <v>163</v>
      </c>
    </row>
    <row r="10" spans="1:12" ht="116" x14ac:dyDescent="0.35">
      <c r="A10" s="3" t="s">
        <v>115</v>
      </c>
      <c r="B10" s="1" t="s">
        <v>169</v>
      </c>
      <c r="C10" s="3" t="s">
        <v>58</v>
      </c>
      <c r="D10" s="1" t="s">
        <v>170</v>
      </c>
      <c r="E10" s="1" t="s">
        <v>171</v>
      </c>
      <c r="F10" s="1" t="s">
        <v>172</v>
      </c>
      <c r="G10" s="1" t="s">
        <v>173</v>
      </c>
      <c r="H10" s="3">
        <v>7</v>
      </c>
      <c r="I10" s="1" t="s">
        <v>69</v>
      </c>
      <c r="J10" s="1" t="s">
        <v>27</v>
      </c>
      <c r="K10" s="1" t="s">
        <v>26</v>
      </c>
      <c r="L10" s="1" t="s">
        <v>168</v>
      </c>
    </row>
    <row r="11" spans="1:12" ht="58" x14ac:dyDescent="0.35">
      <c r="A11" s="3">
        <v>1215</v>
      </c>
      <c r="B11" s="3">
        <v>999</v>
      </c>
      <c r="C11" s="3" t="s">
        <v>58</v>
      </c>
      <c r="D11" s="1" t="s">
        <v>175</v>
      </c>
      <c r="E11" s="1" t="s">
        <v>176</v>
      </c>
      <c r="F11" s="1" t="s">
        <v>177</v>
      </c>
      <c r="G11" s="1" t="s">
        <v>178</v>
      </c>
      <c r="H11" s="3">
        <v>4</v>
      </c>
      <c r="I11" s="1" t="s">
        <v>69</v>
      </c>
      <c r="J11" s="1" t="s">
        <v>26</v>
      </c>
      <c r="K11" s="1" t="s">
        <v>25</v>
      </c>
      <c r="L11" s="1" t="s">
        <v>174</v>
      </c>
    </row>
    <row r="12" spans="1:12" ht="217.5" x14ac:dyDescent="0.35">
      <c r="A12" s="3" t="s">
        <v>110</v>
      </c>
      <c r="B12" s="5" t="s">
        <v>180</v>
      </c>
      <c r="C12" s="3" t="s">
        <v>76</v>
      </c>
      <c r="D12" s="5" t="s">
        <v>181</v>
      </c>
      <c r="E12" s="5" t="s">
        <v>182</v>
      </c>
      <c r="F12" s="5" t="s">
        <v>183</v>
      </c>
      <c r="G12" s="5" t="s">
        <v>184</v>
      </c>
      <c r="H12" s="3">
        <v>7</v>
      </c>
      <c r="I12" s="3" t="s">
        <v>69</v>
      </c>
      <c r="J12" s="3" t="s">
        <v>26</v>
      </c>
      <c r="K12" s="3" t="s">
        <v>26</v>
      </c>
      <c r="L12" s="1" t="s">
        <v>185</v>
      </c>
    </row>
    <row r="13" spans="1:12" ht="116" x14ac:dyDescent="0.35">
      <c r="A13" s="1" t="s">
        <v>190</v>
      </c>
      <c r="B13" s="1">
        <v>999</v>
      </c>
      <c r="C13" s="1" t="s">
        <v>76</v>
      </c>
      <c r="D13" s="1" t="s">
        <v>191</v>
      </c>
      <c r="E13" s="1" t="s">
        <v>192</v>
      </c>
      <c r="F13" s="1">
        <v>999</v>
      </c>
      <c r="G13" s="1">
        <v>999</v>
      </c>
      <c r="H13" s="1">
        <v>25</v>
      </c>
      <c r="I13" s="1" t="s">
        <v>193</v>
      </c>
      <c r="J13" s="1" t="s">
        <v>26</v>
      </c>
      <c r="K13" s="1" t="s">
        <v>26</v>
      </c>
      <c r="L13" s="1" t="s">
        <v>194</v>
      </c>
    </row>
    <row r="14" spans="1:12" ht="145" x14ac:dyDescent="0.35">
      <c r="A14" s="3" t="s">
        <v>195</v>
      </c>
      <c r="B14" s="1" t="s">
        <v>198</v>
      </c>
      <c r="C14" s="18" t="s">
        <v>58</v>
      </c>
      <c r="D14" s="5" t="s">
        <v>200</v>
      </c>
      <c r="E14" s="5" t="s">
        <v>201</v>
      </c>
      <c r="F14" s="5" t="s">
        <v>202</v>
      </c>
      <c r="G14" s="5" t="s">
        <v>203</v>
      </c>
      <c r="H14" s="18">
        <v>10</v>
      </c>
      <c r="I14" s="18" t="s">
        <v>81</v>
      </c>
      <c r="J14" s="18" t="s">
        <v>25</v>
      </c>
      <c r="K14" s="18" t="s">
        <v>26</v>
      </c>
      <c r="L14" s="5" t="s">
        <v>204</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85" zoomScaleNormal="85" workbookViewId="0">
      <selection activeCell="E2" sqref="E2"/>
    </sheetView>
  </sheetViews>
  <sheetFormatPr defaultRowHeight="14.5" x14ac:dyDescent="0.35"/>
  <cols>
    <col min="1" max="1" width="9.81640625" bestFit="1" customWidth="1"/>
    <col min="2" max="2" width="16.36328125" bestFit="1" customWidth="1"/>
    <col min="3" max="3" width="6.90625" customWidth="1"/>
    <col min="4" max="4" width="8.90625" customWidth="1"/>
    <col min="6" max="6" width="10.1796875" customWidth="1"/>
    <col min="7" max="8" width="11.81640625" customWidth="1"/>
  </cols>
  <sheetData>
    <row r="1" spans="1:9" ht="58.25" customHeight="1" x14ac:dyDescent="0.35">
      <c r="A1" s="38" t="s">
        <v>47</v>
      </c>
      <c r="B1" s="38" t="s">
        <v>45</v>
      </c>
      <c r="C1" s="38" t="s">
        <v>227</v>
      </c>
      <c r="D1" s="39" t="s">
        <v>215</v>
      </c>
      <c r="E1" s="39" t="s">
        <v>213</v>
      </c>
      <c r="F1" s="40" t="s">
        <v>214</v>
      </c>
      <c r="G1" s="39" t="s">
        <v>216</v>
      </c>
      <c r="H1" s="39" t="s">
        <v>228</v>
      </c>
      <c r="I1" s="39" t="s">
        <v>229</v>
      </c>
    </row>
    <row r="2" spans="1:9" x14ac:dyDescent="0.35">
      <c r="A2" s="151" t="s">
        <v>76</v>
      </c>
      <c r="B2" s="7" t="s">
        <v>217</v>
      </c>
      <c r="C2" s="7">
        <v>18</v>
      </c>
      <c r="D2" s="23">
        <v>48.833333333333336</v>
      </c>
      <c r="E2" s="23">
        <v>30.139382092889306</v>
      </c>
      <c r="F2" s="29">
        <v>-0.26995355602215848</v>
      </c>
      <c r="G2" s="32">
        <f t="shared" ref="G2:G7" si="0">D2/(E2/SQRT(2*(1-F2)))</f>
        <v>2.5822063378210118</v>
      </c>
      <c r="H2" s="21">
        <f>G2-((SQRT(((2*(1-F2))/C2)+((G2^2)/(2*C2))))*1.96)</f>
        <v>1.4625636028935391</v>
      </c>
      <c r="I2" s="21">
        <f>G2+((SQRT(((2*(1-F2))/C2)+((G2^2)/(2*C2))))*1.96)</f>
        <v>3.7018490727484847</v>
      </c>
    </row>
    <row r="3" spans="1:9" x14ac:dyDescent="0.35">
      <c r="A3" s="151"/>
      <c r="B3" s="7" t="s">
        <v>218</v>
      </c>
      <c r="C3" s="7">
        <v>18</v>
      </c>
      <c r="D3" s="23">
        <v>65.388888888888886</v>
      </c>
      <c r="E3" s="23">
        <v>17.967745247555293</v>
      </c>
      <c r="F3" s="29">
        <v>0.58599999999999997</v>
      </c>
      <c r="G3" s="32">
        <f t="shared" si="0"/>
        <v>3.3115059883443174</v>
      </c>
      <c r="H3" s="21">
        <f>G3-((SQRT(((2*(1-F3))/C3)+((G3^2)/(2*C3))))*1.96)</f>
        <v>2.1509391793539381</v>
      </c>
      <c r="I3" s="21">
        <f t="shared" ref="I3:I11" si="1">G3+((SQRT(((2*(1-F3))/C3)+((G3^2)/(2*C3))))*1.96)</f>
        <v>4.4720727973346968</v>
      </c>
    </row>
    <row r="4" spans="1:9" x14ac:dyDescent="0.35">
      <c r="A4" s="151" t="s">
        <v>76</v>
      </c>
      <c r="B4" s="7" t="s">
        <v>219</v>
      </c>
      <c r="C4" s="7">
        <v>16</v>
      </c>
      <c r="D4" s="29">
        <v>8.1250000000000018</v>
      </c>
      <c r="E4" s="29">
        <v>10.531698185319719</v>
      </c>
      <c r="F4" s="31">
        <v>0.44781107551989902</v>
      </c>
      <c r="G4" s="32">
        <f t="shared" si="0"/>
        <v>0.8107441217619592</v>
      </c>
      <c r="H4" s="21">
        <f>G4-((SQRT(((2*(1-F4))/C4)+((G4^2)/(2*C4))))*1.96)</f>
        <v>0.22416871266822513</v>
      </c>
      <c r="I4" s="21">
        <f t="shared" si="1"/>
        <v>1.3973195308556932</v>
      </c>
    </row>
    <row r="5" spans="1:9" x14ac:dyDescent="0.35">
      <c r="A5" s="151"/>
      <c r="B5" s="7" t="s">
        <v>220</v>
      </c>
      <c r="C5" s="7">
        <v>16</v>
      </c>
      <c r="D5" s="29">
        <v>10.8125</v>
      </c>
      <c r="E5" s="29">
        <v>19.960690535817307</v>
      </c>
      <c r="F5" s="31">
        <v>9.0025116213766965E-2</v>
      </c>
      <c r="G5" s="32">
        <f t="shared" si="0"/>
        <v>0.73076924179052316</v>
      </c>
      <c r="H5" s="21">
        <f t="shared" ref="H5:H11" si="2">G5-((SQRT(((2*(1-F5))/C5)+((G5^2)/(2*C5))))*1.96)</f>
        <v>2.2899562719553179E-2</v>
      </c>
      <c r="I5" s="21">
        <f t="shared" si="1"/>
        <v>1.4386389208614931</v>
      </c>
    </row>
    <row r="6" spans="1:9" x14ac:dyDescent="0.35">
      <c r="A6" s="151" t="s">
        <v>76</v>
      </c>
      <c r="B6" s="7" t="s">
        <v>221</v>
      </c>
      <c r="C6" s="7">
        <v>26</v>
      </c>
      <c r="D6" s="29">
        <v>48.269230769230774</v>
      </c>
      <c r="E6" s="29">
        <v>19.29882419694566</v>
      </c>
      <c r="F6" s="29">
        <v>0.621</v>
      </c>
      <c r="G6" s="32">
        <f t="shared" si="0"/>
        <v>2.1775800583763614</v>
      </c>
      <c r="H6" s="21">
        <f t="shared" si="2"/>
        <v>1.4976454542711002</v>
      </c>
      <c r="I6" s="21">
        <f t="shared" si="1"/>
        <v>2.8575146624816226</v>
      </c>
    </row>
    <row r="7" spans="1:9" x14ac:dyDescent="0.35">
      <c r="A7" s="151"/>
      <c r="B7" s="7" t="s">
        <v>222</v>
      </c>
      <c r="C7" s="7">
        <v>26</v>
      </c>
      <c r="D7" s="29">
        <v>70.269230769230774</v>
      </c>
      <c r="E7" s="29">
        <v>16.547042496609947</v>
      </c>
      <c r="F7" s="29">
        <v>0.38087791569208784</v>
      </c>
      <c r="G7" s="32">
        <f t="shared" si="0"/>
        <v>4.7255021251071243</v>
      </c>
      <c r="H7" s="21">
        <f t="shared" si="2"/>
        <v>3.371746464042825</v>
      </c>
      <c r="I7" s="21">
        <f t="shared" si="1"/>
        <v>6.0792577861714232</v>
      </c>
    </row>
    <row r="8" spans="1:9" x14ac:dyDescent="0.35">
      <c r="A8" s="151" t="s">
        <v>76</v>
      </c>
      <c r="B8" s="7" t="s">
        <v>223</v>
      </c>
      <c r="C8" s="7">
        <v>16</v>
      </c>
      <c r="D8" s="29">
        <v>15.562500000000002</v>
      </c>
      <c r="E8" s="29">
        <v>22.315820247827176</v>
      </c>
      <c r="F8" s="3" t="s">
        <v>230</v>
      </c>
      <c r="G8" s="21">
        <f>D8/E8</f>
        <v>0.69737521754394283</v>
      </c>
      <c r="H8" s="3" t="s">
        <v>230</v>
      </c>
      <c r="I8" s="3" t="s">
        <v>230</v>
      </c>
    </row>
    <row r="9" spans="1:9" x14ac:dyDescent="0.35">
      <c r="A9" s="151"/>
      <c r="B9" s="7" t="s">
        <v>224</v>
      </c>
      <c r="C9" s="7">
        <v>16</v>
      </c>
      <c r="D9" s="31">
        <v>27.5</v>
      </c>
      <c r="E9" s="31">
        <v>28.166173565703478</v>
      </c>
      <c r="F9" s="30" t="s">
        <v>230</v>
      </c>
      <c r="G9" s="21">
        <f>D9/E9</f>
        <v>0.9763484534329987</v>
      </c>
      <c r="H9" s="3" t="s">
        <v>230</v>
      </c>
      <c r="I9" s="3" t="s">
        <v>230</v>
      </c>
    </row>
    <row r="10" spans="1:9" x14ac:dyDescent="0.35">
      <c r="A10" s="151" t="s">
        <v>106</v>
      </c>
      <c r="B10" s="7" t="s">
        <v>225</v>
      </c>
      <c r="C10" s="7">
        <v>20</v>
      </c>
      <c r="D10" s="29">
        <v>10.099999999999998</v>
      </c>
      <c r="E10" s="29">
        <v>6.1293083665803252</v>
      </c>
      <c r="F10" s="33">
        <v>0.89500000000000002</v>
      </c>
      <c r="G10" s="32">
        <f>D10/(E10/SQRT(2*(1-F10)))</f>
        <v>0.75512621899421306</v>
      </c>
      <c r="H10" s="21">
        <f t="shared" si="2"/>
        <v>0.44674284256308289</v>
      </c>
      <c r="I10" s="21">
        <f t="shared" si="1"/>
        <v>1.0635095954253433</v>
      </c>
    </row>
    <row r="11" spans="1:9" x14ac:dyDescent="0.35">
      <c r="A11" s="151"/>
      <c r="B11" s="7" t="s">
        <v>226</v>
      </c>
      <c r="C11" s="7">
        <v>20</v>
      </c>
      <c r="D11" s="29">
        <v>3.05</v>
      </c>
      <c r="E11" s="29">
        <v>5.1142216570945314</v>
      </c>
      <c r="F11" s="33">
        <v>0.89700000000000002</v>
      </c>
      <c r="G11" s="32">
        <f>D11/(E11/SQRT(2*(1-F11)))</f>
        <v>0.27067858814150308</v>
      </c>
      <c r="H11" s="21">
        <f t="shared" si="2"/>
        <v>5.4796599797320572E-2</v>
      </c>
      <c r="I11" s="21">
        <f t="shared" si="1"/>
        <v>0.48656057648568563</v>
      </c>
    </row>
    <row r="12" spans="1:9" x14ac:dyDescent="0.35">
      <c r="A12" t="s">
        <v>231</v>
      </c>
    </row>
  </sheetData>
  <mergeCells count="5">
    <mergeCell ref="A10:A11"/>
    <mergeCell ref="A2:A3"/>
    <mergeCell ref="A8:A9"/>
    <mergeCell ref="A6:A7"/>
    <mergeCell ref="A4:A5"/>
  </mergeCells>
  <pageMargins left="0.7" right="0.7" top="0.75" bottom="0.75" header="0.3" footer="0.3"/>
  <ignoredErrors>
    <ignoredError sqref="H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301"/>
  <sheetViews>
    <sheetView topLeftCell="A206" workbookViewId="0">
      <selection activeCell="E206" sqref="E206"/>
    </sheetView>
  </sheetViews>
  <sheetFormatPr defaultRowHeight="14.5" x14ac:dyDescent="0.35"/>
  <sheetData>
    <row r="1" spans="1:5" ht="42" x14ac:dyDescent="0.35">
      <c r="A1" s="41" t="s">
        <v>232</v>
      </c>
      <c r="B1" s="41" t="s">
        <v>233</v>
      </c>
      <c r="C1" s="41" t="s">
        <v>234</v>
      </c>
      <c r="D1" s="41" t="s">
        <v>235</v>
      </c>
      <c r="E1" s="41" t="s">
        <v>236</v>
      </c>
    </row>
    <row r="2" spans="1:5" x14ac:dyDescent="0.35">
      <c r="A2" s="41">
        <v>0</v>
      </c>
      <c r="B2" s="41">
        <v>0.5</v>
      </c>
      <c r="C2" s="41">
        <v>0.5</v>
      </c>
      <c r="D2" s="41">
        <v>0</v>
      </c>
      <c r="E2" s="41">
        <v>0.39889999999999998</v>
      </c>
    </row>
    <row r="3" spans="1:5" x14ac:dyDescent="0.35">
      <c r="A3" s="41">
        <v>0.01</v>
      </c>
      <c r="B3" s="41">
        <v>0.504</v>
      </c>
      <c r="C3" s="41">
        <v>0.496</v>
      </c>
      <c r="D3" s="41">
        <v>4.0000000000000001E-3</v>
      </c>
      <c r="E3" s="41">
        <v>0.39889999999999998</v>
      </c>
    </row>
    <row r="4" spans="1:5" x14ac:dyDescent="0.35">
      <c r="A4" s="41">
        <v>0.02</v>
      </c>
      <c r="B4" s="41">
        <v>0.50800000000000001</v>
      </c>
      <c r="C4" s="41">
        <v>0.49199999999999999</v>
      </c>
      <c r="D4" s="41">
        <v>8.0000000000000002E-3</v>
      </c>
      <c r="E4" s="41">
        <v>0.39889999999999998</v>
      </c>
    </row>
    <row r="5" spans="1:5" x14ac:dyDescent="0.35">
      <c r="A5" s="41">
        <v>0.03</v>
      </c>
      <c r="B5" s="41">
        <v>0.51200000000000001</v>
      </c>
      <c r="C5" s="41">
        <v>0.48799999999999999</v>
      </c>
      <c r="D5" s="41">
        <v>1.2E-2</v>
      </c>
      <c r="E5" s="41">
        <v>0.39879999999999999</v>
      </c>
    </row>
    <row r="6" spans="1:5" x14ac:dyDescent="0.35">
      <c r="A6" s="41">
        <v>0.04</v>
      </c>
      <c r="B6" s="41">
        <v>0.51600000000000001</v>
      </c>
      <c r="C6" s="41">
        <v>0.48399999999999999</v>
      </c>
      <c r="D6" s="41">
        <v>1.6E-2</v>
      </c>
      <c r="E6" s="41">
        <v>0.39860000000000001</v>
      </c>
    </row>
    <row r="7" spans="1:5" x14ac:dyDescent="0.35">
      <c r="A7" s="41">
        <v>0.05</v>
      </c>
      <c r="B7" s="41">
        <v>0.51990000000000003</v>
      </c>
      <c r="C7" s="41">
        <v>0.48010000000000003</v>
      </c>
      <c r="D7" s="41">
        <v>1.9900000000000001E-2</v>
      </c>
      <c r="E7" s="41">
        <v>0.39839999999999998</v>
      </c>
    </row>
    <row r="8" spans="1:5" x14ac:dyDescent="0.35">
      <c r="A8" s="41">
        <v>0.06</v>
      </c>
      <c r="B8" s="41">
        <v>0.52390000000000003</v>
      </c>
      <c r="C8" s="41">
        <v>0.47610000000000002</v>
      </c>
      <c r="D8" s="41">
        <v>2.3900000000000001E-2</v>
      </c>
      <c r="E8" s="41">
        <v>0.3982</v>
      </c>
    </row>
    <row r="9" spans="1:5" x14ac:dyDescent="0.35">
      <c r="A9" s="41">
        <v>7.0000000000000007E-2</v>
      </c>
      <c r="B9" s="41">
        <v>0.52790000000000004</v>
      </c>
      <c r="C9" s="41">
        <v>0.47210000000000002</v>
      </c>
      <c r="D9" s="41">
        <v>2.7900000000000001E-2</v>
      </c>
      <c r="E9" s="41">
        <v>0.39800000000000002</v>
      </c>
    </row>
    <row r="10" spans="1:5" x14ac:dyDescent="0.35">
      <c r="A10" s="41">
        <v>0.08</v>
      </c>
      <c r="B10" s="41">
        <v>0.53190000000000004</v>
      </c>
      <c r="C10" s="41">
        <v>0.46810000000000002</v>
      </c>
      <c r="D10" s="41">
        <v>3.1899999999999998E-2</v>
      </c>
      <c r="E10" s="41">
        <v>0.3977</v>
      </c>
    </row>
    <row r="11" spans="1:5" x14ac:dyDescent="0.35">
      <c r="A11" s="41">
        <v>0.09</v>
      </c>
      <c r="B11" s="41">
        <v>0.53590000000000004</v>
      </c>
      <c r="C11" s="41">
        <v>0.46410000000000001</v>
      </c>
      <c r="D11" s="41">
        <v>3.5900000000000001E-2</v>
      </c>
      <c r="E11" s="41">
        <v>0.39729999999999999</v>
      </c>
    </row>
    <row r="12" spans="1:5" x14ac:dyDescent="0.35">
      <c r="A12" s="41">
        <v>0.1</v>
      </c>
      <c r="B12" s="41">
        <v>0.53979999999999995</v>
      </c>
      <c r="C12" s="41">
        <v>0.4602</v>
      </c>
      <c r="D12" s="41">
        <v>3.9800000000000002E-2</v>
      </c>
      <c r="E12" s="41">
        <v>0.39700000000000002</v>
      </c>
    </row>
    <row r="13" spans="1:5" x14ac:dyDescent="0.35">
      <c r="A13" s="41">
        <v>0.11</v>
      </c>
      <c r="B13" s="41">
        <v>0.54379999999999995</v>
      </c>
      <c r="C13" s="41">
        <v>0.45619999999999999</v>
      </c>
      <c r="D13" s="41">
        <v>4.3799999999999999E-2</v>
      </c>
      <c r="E13" s="41">
        <v>0.39650000000000002</v>
      </c>
    </row>
    <row r="14" spans="1:5" x14ac:dyDescent="0.35">
      <c r="A14" s="41">
        <v>0.12</v>
      </c>
      <c r="B14" s="41">
        <v>0.54779999999999995</v>
      </c>
      <c r="C14" s="41">
        <v>0.45219999999999999</v>
      </c>
      <c r="D14" s="41">
        <v>4.7800000000000002E-2</v>
      </c>
      <c r="E14" s="41">
        <v>0.39610000000000001</v>
      </c>
    </row>
    <row r="15" spans="1:5" x14ac:dyDescent="0.35">
      <c r="A15" s="41">
        <v>0.13</v>
      </c>
      <c r="B15" s="41">
        <v>0.55169999999999997</v>
      </c>
      <c r="C15" s="41">
        <v>0.44829999999999998</v>
      </c>
      <c r="D15" s="41">
        <v>5.1700000000000003E-2</v>
      </c>
      <c r="E15" s="41">
        <v>0.39560000000000001</v>
      </c>
    </row>
    <row r="16" spans="1:5" x14ac:dyDescent="0.35">
      <c r="A16" s="41">
        <v>0.14000000000000001</v>
      </c>
      <c r="B16" s="41">
        <v>0.55569999999999997</v>
      </c>
      <c r="C16" s="41">
        <v>0.44429999999999997</v>
      </c>
      <c r="D16" s="41">
        <v>5.57E-2</v>
      </c>
      <c r="E16" s="41">
        <v>0.39510000000000001</v>
      </c>
    </row>
    <row r="17" spans="1:5" x14ac:dyDescent="0.35">
      <c r="A17" s="41">
        <v>0.15</v>
      </c>
      <c r="B17" s="41">
        <v>0.55959999999999999</v>
      </c>
      <c r="C17" s="41">
        <v>0.44040000000000001</v>
      </c>
      <c r="D17" s="41">
        <v>5.96E-2</v>
      </c>
      <c r="E17" s="41">
        <v>0.39450000000000002</v>
      </c>
    </row>
    <row r="18" spans="1:5" x14ac:dyDescent="0.35">
      <c r="A18" s="41">
        <v>0.16</v>
      </c>
      <c r="B18" s="41">
        <v>0.56359999999999999</v>
      </c>
      <c r="C18" s="41">
        <v>0.43640000000000001</v>
      </c>
      <c r="D18" s="41">
        <v>6.3600000000000004E-2</v>
      </c>
      <c r="E18" s="41">
        <v>0.39389999999999997</v>
      </c>
    </row>
    <row r="19" spans="1:5" x14ac:dyDescent="0.35">
      <c r="A19" s="41">
        <v>0.17</v>
      </c>
      <c r="B19" s="41">
        <v>0.5675</v>
      </c>
      <c r="C19" s="41">
        <v>0.4325</v>
      </c>
      <c r="D19" s="41">
        <v>6.7500000000000004E-2</v>
      </c>
      <c r="E19" s="41">
        <v>0.39319999999999999</v>
      </c>
    </row>
    <row r="20" spans="1:5" x14ac:dyDescent="0.35">
      <c r="A20" s="41">
        <v>0.18</v>
      </c>
      <c r="B20" s="41">
        <v>0.57140000000000002</v>
      </c>
      <c r="C20" s="41">
        <v>0.42859999999999998</v>
      </c>
      <c r="D20" s="41">
        <v>7.1400000000000005E-2</v>
      </c>
      <c r="E20" s="41">
        <v>0.39250000000000002</v>
      </c>
    </row>
    <row r="21" spans="1:5" x14ac:dyDescent="0.35">
      <c r="A21" s="41">
        <v>0.19</v>
      </c>
      <c r="B21" s="41">
        <v>0.57530000000000003</v>
      </c>
      <c r="C21" s="41">
        <v>0.42470000000000002</v>
      </c>
      <c r="D21" s="41">
        <v>7.5300000000000006E-2</v>
      </c>
      <c r="E21" s="41">
        <v>0.39179999999999998</v>
      </c>
    </row>
    <row r="22" spans="1:5" x14ac:dyDescent="0.35">
      <c r="A22" s="41">
        <v>0.2</v>
      </c>
      <c r="B22" s="41">
        <v>0.57930000000000004</v>
      </c>
      <c r="C22" s="41">
        <v>0.42070000000000002</v>
      </c>
      <c r="D22" s="41">
        <v>7.9299999999999995E-2</v>
      </c>
      <c r="E22" s="41">
        <v>0.39100000000000001</v>
      </c>
    </row>
    <row r="23" spans="1:5" x14ac:dyDescent="0.35">
      <c r="A23" s="41">
        <v>0.21</v>
      </c>
      <c r="B23" s="41">
        <v>0.58320000000000005</v>
      </c>
      <c r="C23" s="41">
        <v>0.4168</v>
      </c>
      <c r="D23" s="41">
        <v>8.3199999999999996E-2</v>
      </c>
      <c r="E23" s="41">
        <v>0.39019999999999999</v>
      </c>
    </row>
    <row r="24" spans="1:5" x14ac:dyDescent="0.35">
      <c r="A24" s="41">
        <v>0.22</v>
      </c>
      <c r="B24" s="41">
        <v>0.58709999999999996</v>
      </c>
      <c r="C24" s="41">
        <v>0.41289999999999999</v>
      </c>
      <c r="D24" s="41">
        <v>8.7099999999999997E-2</v>
      </c>
      <c r="E24" s="41">
        <v>0.38940000000000002</v>
      </c>
    </row>
    <row r="25" spans="1:5" x14ac:dyDescent="0.35">
      <c r="A25" s="41">
        <v>0.23</v>
      </c>
      <c r="B25" s="41">
        <v>0.59099999999999997</v>
      </c>
      <c r="C25" s="41">
        <v>0.40899999999999997</v>
      </c>
      <c r="D25" s="41">
        <v>9.0999999999999998E-2</v>
      </c>
      <c r="E25" s="41">
        <v>0.38850000000000001</v>
      </c>
    </row>
    <row r="26" spans="1:5" x14ac:dyDescent="0.35">
      <c r="A26" s="41">
        <v>0.24</v>
      </c>
      <c r="B26" s="41">
        <v>0.5948</v>
      </c>
      <c r="C26" s="41">
        <v>0.4052</v>
      </c>
      <c r="D26" s="41">
        <v>9.4799999999999995E-2</v>
      </c>
      <c r="E26" s="41">
        <v>0.3876</v>
      </c>
    </row>
    <row r="27" spans="1:5" x14ac:dyDescent="0.35">
      <c r="A27" s="41">
        <v>0.25</v>
      </c>
      <c r="B27" s="41">
        <v>0.59870000000000001</v>
      </c>
      <c r="C27" s="41">
        <v>0.40129999999999999</v>
      </c>
      <c r="D27" s="41">
        <v>9.8699999999999996E-2</v>
      </c>
      <c r="E27" s="41">
        <v>0.38669999999999999</v>
      </c>
    </row>
    <row r="28" spans="1:5" x14ac:dyDescent="0.35">
      <c r="A28" s="41">
        <v>0.26</v>
      </c>
      <c r="B28" s="41">
        <v>0.60260000000000002</v>
      </c>
      <c r="C28" s="41">
        <v>0.39739999999999998</v>
      </c>
      <c r="D28" s="41">
        <v>0.1026</v>
      </c>
      <c r="E28" s="41">
        <v>0.38569999999999999</v>
      </c>
    </row>
    <row r="29" spans="1:5" x14ac:dyDescent="0.35">
      <c r="A29" s="41">
        <v>0.27</v>
      </c>
      <c r="B29" s="41">
        <v>0.60640000000000005</v>
      </c>
      <c r="C29" s="41">
        <v>0.39360000000000001</v>
      </c>
      <c r="D29" s="41">
        <v>0.10639999999999999</v>
      </c>
      <c r="E29" s="41">
        <v>0.38469999999999999</v>
      </c>
    </row>
    <row r="30" spans="1:5" x14ac:dyDescent="0.35">
      <c r="A30" s="41">
        <v>0.28000000000000003</v>
      </c>
      <c r="B30" s="41">
        <v>0.61029999999999995</v>
      </c>
      <c r="C30" s="41">
        <v>0.38969999999999999</v>
      </c>
      <c r="D30" s="41">
        <v>0.1103</v>
      </c>
      <c r="E30" s="41">
        <v>0.3836</v>
      </c>
    </row>
    <row r="31" spans="1:5" x14ac:dyDescent="0.35">
      <c r="A31" s="41">
        <v>0.28999999999999998</v>
      </c>
      <c r="B31" s="41">
        <v>0.61409999999999998</v>
      </c>
      <c r="C31" s="41">
        <v>0.38590000000000002</v>
      </c>
      <c r="D31" s="41">
        <v>0.11409999999999999</v>
      </c>
      <c r="E31" s="41">
        <v>0.38250000000000001</v>
      </c>
    </row>
    <row r="32" spans="1:5" x14ac:dyDescent="0.35">
      <c r="A32" s="41">
        <v>0.3</v>
      </c>
      <c r="B32" s="41">
        <v>0.6179</v>
      </c>
      <c r="C32" s="41">
        <v>0.3821</v>
      </c>
      <c r="D32" s="41">
        <v>0.1179</v>
      </c>
      <c r="E32" s="41">
        <v>0.38140000000000002</v>
      </c>
    </row>
    <row r="33" spans="1:5" x14ac:dyDescent="0.35">
      <c r="A33" s="41">
        <v>0.31</v>
      </c>
      <c r="B33" s="41">
        <v>0.62170000000000003</v>
      </c>
      <c r="C33" s="41">
        <v>0.37830000000000003</v>
      </c>
      <c r="D33" s="41">
        <v>0.1217</v>
      </c>
      <c r="E33" s="41">
        <v>0.38019999999999998</v>
      </c>
    </row>
    <row r="34" spans="1:5" x14ac:dyDescent="0.35">
      <c r="A34" s="41">
        <v>0.32</v>
      </c>
      <c r="B34" s="41">
        <v>0.62549999999999994</v>
      </c>
      <c r="C34" s="41">
        <v>0.3745</v>
      </c>
      <c r="D34" s="41">
        <v>0.1255</v>
      </c>
      <c r="E34" s="41">
        <v>0.379</v>
      </c>
    </row>
    <row r="35" spans="1:5" x14ac:dyDescent="0.35">
      <c r="A35" s="41">
        <v>0.33</v>
      </c>
      <c r="B35" s="41">
        <v>0.62929999999999997</v>
      </c>
      <c r="C35" s="41">
        <v>0.37069999999999997</v>
      </c>
      <c r="D35" s="41">
        <v>0.1293</v>
      </c>
      <c r="E35" s="41">
        <v>0.37780000000000002</v>
      </c>
    </row>
    <row r="36" spans="1:5" x14ac:dyDescent="0.35">
      <c r="A36" s="41">
        <v>0.34</v>
      </c>
      <c r="B36" s="41">
        <v>0.6331</v>
      </c>
      <c r="C36" s="41">
        <v>0.3669</v>
      </c>
      <c r="D36" s="41">
        <v>0.1331</v>
      </c>
      <c r="E36" s="41">
        <v>0.3765</v>
      </c>
    </row>
    <row r="37" spans="1:5" x14ac:dyDescent="0.35">
      <c r="A37" s="41">
        <v>0.35</v>
      </c>
      <c r="B37" s="41">
        <v>0.63680000000000003</v>
      </c>
      <c r="C37" s="41">
        <v>0.36320000000000002</v>
      </c>
      <c r="D37" s="41">
        <v>0.1368</v>
      </c>
      <c r="E37" s="41">
        <v>0.37519999999999998</v>
      </c>
    </row>
    <row r="38" spans="1:5" x14ac:dyDescent="0.35">
      <c r="A38" s="41">
        <v>0.36</v>
      </c>
      <c r="B38" s="41">
        <v>0.64059999999999995</v>
      </c>
      <c r="C38" s="41">
        <v>0.3594</v>
      </c>
      <c r="D38" s="41">
        <v>0.1406</v>
      </c>
      <c r="E38" s="41">
        <v>0.37390000000000001</v>
      </c>
    </row>
    <row r="39" spans="1:5" x14ac:dyDescent="0.35">
      <c r="A39" s="41">
        <v>0.37</v>
      </c>
      <c r="B39" s="41">
        <v>0.64429999999999998</v>
      </c>
      <c r="C39" s="41">
        <v>0.35570000000000002</v>
      </c>
      <c r="D39" s="41">
        <v>0.14430000000000001</v>
      </c>
      <c r="E39" s="41">
        <v>0.3725</v>
      </c>
    </row>
    <row r="40" spans="1:5" x14ac:dyDescent="0.35">
      <c r="A40" s="41">
        <v>0.38</v>
      </c>
      <c r="B40" s="41">
        <v>0.64800000000000002</v>
      </c>
      <c r="C40" s="41">
        <v>0.35199999999999998</v>
      </c>
      <c r="D40" s="41">
        <v>0.14799999999999999</v>
      </c>
      <c r="E40" s="41">
        <v>0.37119999999999997</v>
      </c>
    </row>
    <row r="41" spans="1:5" x14ac:dyDescent="0.35">
      <c r="A41" s="41">
        <v>0.39</v>
      </c>
      <c r="B41" s="41">
        <v>0.65169999999999995</v>
      </c>
      <c r="C41" s="41">
        <v>0.3483</v>
      </c>
      <c r="D41" s="41">
        <v>0.1517</v>
      </c>
      <c r="E41" s="41">
        <v>0.36969999999999997</v>
      </c>
    </row>
    <row r="42" spans="1:5" x14ac:dyDescent="0.35">
      <c r="A42" s="41">
        <v>0.4</v>
      </c>
      <c r="B42" s="41">
        <v>0.65539999999999998</v>
      </c>
      <c r="C42" s="41">
        <v>0.34460000000000002</v>
      </c>
      <c r="D42" s="41">
        <v>0.15540000000000001</v>
      </c>
      <c r="E42" s="41">
        <v>0.36830000000000002</v>
      </c>
    </row>
    <row r="43" spans="1:5" x14ac:dyDescent="0.35">
      <c r="A43" s="41">
        <v>0.41</v>
      </c>
      <c r="B43" s="41">
        <v>0.65910000000000002</v>
      </c>
      <c r="C43" s="41">
        <v>0.34089999999999998</v>
      </c>
      <c r="D43" s="41">
        <v>0.15909999999999999</v>
      </c>
      <c r="E43" s="41">
        <v>0.36680000000000001</v>
      </c>
    </row>
    <row r="44" spans="1:5" x14ac:dyDescent="0.35">
      <c r="A44" s="41">
        <v>0.42</v>
      </c>
      <c r="B44" s="41">
        <v>0.66279999999999994</v>
      </c>
      <c r="C44" s="41">
        <v>0.3372</v>
      </c>
      <c r="D44" s="41">
        <v>0.1628</v>
      </c>
      <c r="E44" s="41">
        <v>0.36530000000000001</v>
      </c>
    </row>
    <row r="45" spans="1:5" x14ac:dyDescent="0.35">
      <c r="A45" s="41">
        <v>0.43</v>
      </c>
      <c r="B45" s="41">
        <v>0.66639999999999999</v>
      </c>
      <c r="C45" s="41">
        <v>0.33360000000000001</v>
      </c>
      <c r="D45" s="41">
        <v>0.16639999999999999</v>
      </c>
      <c r="E45" s="41">
        <v>0.36370000000000002</v>
      </c>
    </row>
    <row r="46" spans="1:5" x14ac:dyDescent="0.35">
      <c r="A46" s="41">
        <v>0.44</v>
      </c>
      <c r="B46" s="41">
        <v>0.67</v>
      </c>
      <c r="C46" s="41">
        <v>0.33</v>
      </c>
      <c r="D46" s="41">
        <v>0.17</v>
      </c>
      <c r="E46" s="41">
        <v>0.36209999999999998</v>
      </c>
    </row>
    <row r="47" spans="1:5" x14ac:dyDescent="0.35">
      <c r="A47" s="41">
        <v>0.45</v>
      </c>
      <c r="B47" s="41">
        <v>0.67359999999999998</v>
      </c>
      <c r="C47" s="41">
        <v>0.32640000000000002</v>
      </c>
      <c r="D47" s="41">
        <v>0.1736</v>
      </c>
      <c r="E47" s="41">
        <v>0.36049999999999999</v>
      </c>
    </row>
    <row r="48" spans="1:5" x14ac:dyDescent="0.35">
      <c r="A48" s="41">
        <v>0.46</v>
      </c>
      <c r="B48" s="41">
        <v>0.67720000000000002</v>
      </c>
      <c r="C48" s="41">
        <v>0.32279999999999998</v>
      </c>
      <c r="D48" s="41">
        <v>0.1772</v>
      </c>
      <c r="E48" s="41">
        <v>0.3589</v>
      </c>
    </row>
    <row r="49" spans="1:5" x14ac:dyDescent="0.35">
      <c r="A49" s="41">
        <v>0.47</v>
      </c>
      <c r="B49" s="41">
        <v>0.68079999999999996</v>
      </c>
      <c r="C49" s="41">
        <v>0.31919999999999998</v>
      </c>
      <c r="D49" s="41">
        <v>0.18079999999999999</v>
      </c>
      <c r="E49" s="41">
        <v>0.35720000000000002</v>
      </c>
    </row>
    <row r="50" spans="1:5" x14ac:dyDescent="0.35">
      <c r="A50" s="41">
        <v>0.48</v>
      </c>
      <c r="B50" s="41">
        <v>0.68440000000000001</v>
      </c>
      <c r="C50" s="41">
        <v>0.31559999999999999</v>
      </c>
      <c r="D50" s="41">
        <v>0.18440000000000001</v>
      </c>
      <c r="E50" s="41">
        <v>0.35549999999999998</v>
      </c>
    </row>
    <row r="51" spans="1:5" x14ac:dyDescent="0.35">
      <c r="A51" s="41">
        <v>0.49</v>
      </c>
      <c r="B51" s="41">
        <v>0.68789999999999996</v>
      </c>
      <c r="C51" s="41">
        <v>0.31209999999999999</v>
      </c>
      <c r="D51" s="41">
        <v>0.18790000000000001</v>
      </c>
      <c r="E51" s="41">
        <v>0.3538</v>
      </c>
    </row>
    <row r="52" spans="1:5" x14ac:dyDescent="0.35">
      <c r="A52" s="41">
        <v>0.5</v>
      </c>
      <c r="B52" s="41">
        <v>0.6915</v>
      </c>
      <c r="C52" s="41">
        <v>0.3085</v>
      </c>
      <c r="D52" s="41">
        <v>0.1915</v>
      </c>
      <c r="E52" s="41">
        <v>0.35210000000000002</v>
      </c>
    </row>
    <row r="53" spans="1:5" x14ac:dyDescent="0.35">
      <c r="A53" s="41">
        <v>0.51</v>
      </c>
      <c r="B53" s="41">
        <v>0.69499999999999995</v>
      </c>
      <c r="C53" s="41">
        <v>0.30499999999999999</v>
      </c>
      <c r="D53" s="41">
        <v>0.19500000000000001</v>
      </c>
      <c r="E53" s="41">
        <v>0.3503</v>
      </c>
    </row>
    <row r="54" spans="1:5" x14ac:dyDescent="0.35">
      <c r="A54" s="41">
        <v>0.52</v>
      </c>
      <c r="B54" s="41">
        <v>0.69850000000000001</v>
      </c>
      <c r="C54" s="41">
        <v>0.30149999999999999</v>
      </c>
      <c r="D54" s="41">
        <v>0.19850000000000001</v>
      </c>
      <c r="E54" s="41">
        <v>0.34849999999999998</v>
      </c>
    </row>
    <row r="55" spans="1:5" x14ac:dyDescent="0.35">
      <c r="A55" s="41">
        <v>0.53</v>
      </c>
      <c r="B55" s="41">
        <v>0.70189999999999997</v>
      </c>
      <c r="C55" s="41">
        <v>0.29809999999999998</v>
      </c>
      <c r="D55" s="41">
        <v>0.2019</v>
      </c>
      <c r="E55" s="41">
        <v>0.34670000000000001</v>
      </c>
    </row>
    <row r="56" spans="1:5" x14ac:dyDescent="0.35">
      <c r="A56" s="41">
        <v>0.54</v>
      </c>
      <c r="B56" s="41">
        <v>0.70540000000000003</v>
      </c>
      <c r="C56" s="41">
        <v>0.29459999999999997</v>
      </c>
      <c r="D56" s="41">
        <v>0.2054</v>
      </c>
      <c r="E56" s="41">
        <v>0.3448</v>
      </c>
    </row>
    <row r="57" spans="1:5" x14ac:dyDescent="0.35">
      <c r="A57" s="41">
        <v>0.55000000000000004</v>
      </c>
      <c r="B57" s="41">
        <v>0.70879999999999999</v>
      </c>
      <c r="C57" s="41">
        <v>0.29120000000000001</v>
      </c>
      <c r="D57" s="41">
        <v>0.20880000000000001</v>
      </c>
      <c r="E57" s="41">
        <v>0.34289999999999998</v>
      </c>
    </row>
    <row r="58" spans="1:5" x14ac:dyDescent="0.35">
      <c r="A58" s="41">
        <v>0.56000000000000005</v>
      </c>
      <c r="B58" s="41">
        <v>0.71230000000000004</v>
      </c>
      <c r="C58" s="41">
        <v>0.28770000000000001</v>
      </c>
      <c r="D58" s="41">
        <v>0.21229999999999999</v>
      </c>
      <c r="E58" s="41">
        <v>0.34100000000000003</v>
      </c>
    </row>
    <row r="59" spans="1:5" x14ac:dyDescent="0.35">
      <c r="A59" s="41">
        <v>0.56999999999999995</v>
      </c>
      <c r="B59" s="41">
        <v>0.7157</v>
      </c>
      <c r="C59" s="41">
        <v>0.2843</v>
      </c>
      <c r="D59" s="41">
        <v>0.2157</v>
      </c>
      <c r="E59" s="41">
        <v>0.33910000000000001</v>
      </c>
    </row>
    <row r="60" spans="1:5" x14ac:dyDescent="0.35">
      <c r="A60" s="41">
        <v>0.57999999999999996</v>
      </c>
      <c r="B60" s="41">
        <v>0.71899999999999997</v>
      </c>
      <c r="C60" s="41">
        <v>0.28100000000000003</v>
      </c>
      <c r="D60" s="41">
        <v>0.219</v>
      </c>
      <c r="E60" s="41">
        <v>0.3372</v>
      </c>
    </row>
    <row r="61" spans="1:5" x14ac:dyDescent="0.35">
      <c r="A61" s="41">
        <v>0.59</v>
      </c>
      <c r="B61" s="41">
        <v>0.72240000000000004</v>
      </c>
      <c r="C61" s="41">
        <v>0.27760000000000001</v>
      </c>
      <c r="D61" s="41">
        <v>0.22239999999999999</v>
      </c>
      <c r="E61" s="41">
        <v>0.3352</v>
      </c>
    </row>
    <row r="62" spans="1:5" x14ac:dyDescent="0.35">
      <c r="A62" s="41">
        <v>0.6</v>
      </c>
      <c r="B62" s="41">
        <v>0.72570000000000001</v>
      </c>
      <c r="C62" s="41">
        <v>0.27429999999999999</v>
      </c>
      <c r="D62" s="41">
        <v>0.22570000000000001</v>
      </c>
      <c r="E62" s="41">
        <v>0.3332</v>
      </c>
    </row>
    <row r="63" spans="1:5" x14ac:dyDescent="0.35">
      <c r="A63" s="41">
        <v>0.61</v>
      </c>
      <c r="B63" s="41">
        <v>0.72909999999999997</v>
      </c>
      <c r="C63" s="41">
        <v>0.27089999999999997</v>
      </c>
      <c r="D63" s="41">
        <v>0.2291</v>
      </c>
      <c r="E63" s="41">
        <v>0.33119999999999999</v>
      </c>
    </row>
    <row r="64" spans="1:5" x14ac:dyDescent="0.35">
      <c r="A64" s="41">
        <v>0.62</v>
      </c>
      <c r="B64" s="41">
        <v>0.73240000000000005</v>
      </c>
      <c r="C64" s="41">
        <v>0.2676</v>
      </c>
      <c r="D64" s="41">
        <v>0.2324</v>
      </c>
      <c r="E64" s="41">
        <v>0.32919999999999999</v>
      </c>
    </row>
    <row r="65" spans="1:5" x14ac:dyDescent="0.35">
      <c r="A65" s="41">
        <v>0.63</v>
      </c>
      <c r="B65" s="41">
        <v>0.73560000000000003</v>
      </c>
      <c r="C65" s="41">
        <v>0.26440000000000002</v>
      </c>
      <c r="D65" s="41">
        <v>0.2356</v>
      </c>
      <c r="E65" s="41">
        <v>0.3271</v>
      </c>
    </row>
    <row r="66" spans="1:5" x14ac:dyDescent="0.35">
      <c r="A66" s="41">
        <v>0.64</v>
      </c>
      <c r="B66" s="41">
        <v>0.7389</v>
      </c>
      <c r="C66" s="41">
        <v>0.2611</v>
      </c>
      <c r="D66" s="41">
        <v>0.2389</v>
      </c>
      <c r="E66" s="41">
        <v>0.3251</v>
      </c>
    </row>
    <row r="67" spans="1:5" x14ac:dyDescent="0.35">
      <c r="A67" s="41">
        <v>0.65</v>
      </c>
      <c r="B67" s="41">
        <v>0.74209999999999998</v>
      </c>
      <c r="C67" s="41">
        <v>0.25790000000000002</v>
      </c>
      <c r="D67" s="41">
        <v>0.24210000000000001</v>
      </c>
      <c r="E67" s="41">
        <v>0.32300000000000001</v>
      </c>
    </row>
    <row r="68" spans="1:5" x14ac:dyDescent="0.35">
      <c r="A68" s="41">
        <v>0.66</v>
      </c>
      <c r="B68" s="41">
        <v>0.74539999999999995</v>
      </c>
      <c r="C68" s="41">
        <v>0.25459999999999999</v>
      </c>
      <c r="D68" s="41">
        <v>0.24540000000000001</v>
      </c>
      <c r="E68" s="41">
        <v>0.32090000000000002</v>
      </c>
    </row>
    <row r="69" spans="1:5" x14ac:dyDescent="0.35">
      <c r="A69" s="41">
        <v>0.67</v>
      </c>
      <c r="B69" s="41">
        <v>0.74860000000000004</v>
      </c>
      <c r="C69" s="41">
        <v>0.25140000000000001</v>
      </c>
      <c r="D69" s="41">
        <v>0.24859999999999999</v>
      </c>
      <c r="E69" s="41">
        <v>0.31869999999999998</v>
      </c>
    </row>
    <row r="70" spans="1:5" x14ac:dyDescent="0.35">
      <c r="A70" s="41">
        <v>0.68</v>
      </c>
      <c r="B70" s="41">
        <v>0.75170000000000003</v>
      </c>
      <c r="C70" s="41">
        <v>0.24829999999999999</v>
      </c>
      <c r="D70" s="41">
        <v>0.25169999999999998</v>
      </c>
      <c r="E70" s="41">
        <v>0.31659999999999999</v>
      </c>
    </row>
    <row r="71" spans="1:5" x14ac:dyDescent="0.35">
      <c r="A71" s="41">
        <v>0.69</v>
      </c>
      <c r="B71" s="41">
        <v>0.75490000000000002</v>
      </c>
      <c r="C71" s="41">
        <v>0.24510000000000001</v>
      </c>
      <c r="D71" s="41">
        <v>0.25490000000000002</v>
      </c>
      <c r="E71" s="41">
        <v>0.31440000000000001</v>
      </c>
    </row>
    <row r="72" spans="1:5" x14ac:dyDescent="0.35">
      <c r="A72" s="41">
        <v>0.7</v>
      </c>
      <c r="B72" s="41">
        <v>0.75800000000000001</v>
      </c>
      <c r="C72" s="41">
        <v>0.24199999999999999</v>
      </c>
      <c r="D72" s="41">
        <v>0.25800000000000001</v>
      </c>
      <c r="E72" s="41">
        <v>0.31230000000000002</v>
      </c>
    </row>
    <row r="73" spans="1:5" x14ac:dyDescent="0.35">
      <c r="A73" s="41">
        <v>0.71</v>
      </c>
      <c r="B73" s="41">
        <v>0.7611</v>
      </c>
      <c r="C73" s="41">
        <v>0.2389</v>
      </c>
      <c r="D73" s="41">
        <v>0.2611</v>
      </c>
      <c r="E73" s="41">
        <v>0.31009999999999999</v>
      </c>
    </row>
    <row r="74" spans="1:5" x14ac:dyDescent="0.35">
      <c r="A74" s="41">
        <v>0.72</v>
      </c>
      <c r="B74" s="41">
        <v>0.76419999999999999</v>
      </c>
      <c r="C74" s="41">
        <v>0.23580000000000001</v>
      </c>
      <c r="D74" s="41">
        <v>0.26419999999999999</v>
      </c>
      <c r="E74" s="41">
        <v>0.30790000000000001</v>
      </c>
    </row>
    <row r="75" spans="1:5" x14ac:dyDescent="0.35">
      <c r="A75" s="41">
        <v>0.73</v>
      </c>
      <c r="B75" s="41">
        <v>0.76729999999999998</v>
      </c>
      <c r="C75" s="41">
        <v>0.23269999999999999</v>
      </c>
      <c r="D75" s="41">
        <v>0.26729999999999998</v>
      </c>
      <c r="E75" s="41">
        <v>0.30559999999999998</v>
      </c>
    </row>
    <row r="76" spans="1:5" x14ac:dyDescent="0.35">
      <c r="A76" s="41">
        <v>0.74</v>
      </c>
      <c r="B76" s="41">
        <v>0.77029999999999998</v>
      </c>
      <c r="C76" s="41">
        <v>0.22969999999999999</v>
      </c>
      <c r="D76" s="41">
        <v>0.27029999999999998</v>
      </c>
      <c r="E76" s="41">
        <v>0.3034</v>
      </c>
    </row>
    <row r="77" spans="1:5" x14ac:dyDescent="0.35">
      <c r="A77" s="41">
        <v>0.75</v>
      </c>
      <c r="B77" s="41">
        <v>0.77339999999999998</v>
      </c>
      <c r="C77" s="41">
        <v>0.2266</v>
      </c>
      <c r="D77" s="41">
        <v>0.27339999999999998</v>
      </c>
      <c r="E77" s="41">
        <v>0.30109999999999998</v>
      </c>
    </row>
    <row r="78" spans="1:5" x14ac:dyDescent="0.35">
      <c r="A78" s="41">
        <v>0.76</v>
      </c>
      <c r="B78" s="41">
        <v>0.77639999999999998</v>
      </c>
      <c r="C78" s="41">
        <v>0.22359999999999999</v>
      </c>
      <c r="D78" s="41">
        <v>0.27639999999999998</v>
      </c>
      <c r="E78" s="41">
        <v>0.2989</v>
      </c>
    </row>
    <row r="79" spans="1:5" x14ac:dyDescent="0.35">
      <c r="A79" s="41">
        <v>0.77</v>
      </c>
      <c r="B79" s="41">
        <v>0.77929999999999999</v>
      </c>
      <c r="C79" s="41">
        <v>0.22070000000000001</v>
      </c>
      <c r="D79" s="41">
        <v>0.27929999999999999</v>
      </c>
      <c r="E79" s="41">
        <v>0.29659999999999997</v>
      </c>
    </row>
    <row r="80" spans="1:5" x14ac:dyDescent="0.35">
      <c r="A80" s="41">
        <v>0.78</v>
      </c>
      <c r="B80" s="41">
        <v>0.7823</v>
      </c>
      <c r="C80" s="41">
        <v>0.2177</v>
      </c>
      <c r="D80" s="41">
        <v>0.2823</v>
      </c>
      <c r="E80" s="41">
        <v>0.29430000000000001</v>
      </c>
    </row>
    <row r="81" spans="1:5" x14ac:dyDescent="0.35">
      <c r="A81" s="41">
        <v>0.79</v>
      </c>
      <c r="B81" s="41">
        <v>0.78520000000000001</v>
      </c>
      <c r="C81" s="41">
        <v>0.21479999999999999</v>
      </c>
      <c r="D81" s="41">
        <v>0.28520000000000001</v>
      </c>
      <c r="E81" s="41">
        <v>0.29199999999999998</v>
      </c>
    </row>
    <row r="82" spans="1:5" x14ac:dyDescent="0.35">
      <c r="A82" s="41">
        <v>0.8</v>
      </c>
      <c r="B82" s="41">
        <v>0.78810000000000002</v>
      </c>
      <c r="C82" s="41">
        <v>0.21190000000000001</v>
      </c>
      <c r="D82" s="41">
        <v>0.28810000000000002</v>
      </c>
      <c r="E82" s="41">
        <v>0.28970000000000001</v>
      </c>
    </row>
    <row r="83" spans="1:5" x14ac:dyDescent="0.35">
      <c r="A83" s="41">
        <v>0.81</v>
      </c>
      <c r="B83" s="41">
        <v>0.79100000000000004</v>
      </c>
      <c r="C83" s="41">
        <v>0.20899999999999999</v>
      </c>
      <c r="D83" s="41">
        <v>0.29099999999999998</v>
      </c>
      <c r="E83" s="41">
        <v>0.28739999999999999</v>
      </c>
    </row>
    <row r="84" spans="1:5" x14ac:dyDescent="0.35">
      <c r="A84" s="41">
        <v>0.82</v>
      </c>
      <c r="B84" s="41">
        <v>0.79390000000000005</v>
      </c>
      <c r="C84" s="41">
        <v>0.20610000000000001</v>
      </c>
      <c r="D84" s="41">
        <v>0.29389999999999999</v>
      </c>
      <c r="E84" s="41">
        <v>0.28499999999999998</v>
      </c>
    </row>
    <row r="85" spans="1:5" x14ac:dyDescent="0.35">
      <c r="A85" s="41">
        <v>0.83</v>
      </c>
      <c r="B85" s="41">
        <v>0.79669999999999996</v>
      </c>
      <c r="C85" s="41">
        <v>0.20330000000000001</v>
      </c>
      <c r="D85" s="41">
        <v>0.29670000000000002</v>
      </c>
      <c r="E85" s="41">
        <v>0.28270000000000001</v>
      </c>
    </row>
    <row r="86" spans="1:5" x14ac:dyDescent="0.35">
      <c r="A86" s="41">
        <v>0.84</v>
      </c>
      <c r="B86" s="41">
        <v>0.79949999999999999</v>
      </c>
      <c r="C86" s="41">
        <v>0.20050000000000001</v>
      </c>
      <c r="D86" s="41">
        <v>0.29949999999999999</v>
      </c>
      <c r="E86" s="41">
        <v>0.28029999999999999</v>
      </c>
    </row>
    <row r="87" spans="1:5" x14ac:dyDescent="0.35">
      <c r="A87" s="41">
        <v>0.85</v>
      </c>
      <c r="B87" s="41">
        <v>0.80230000000000001</v>
      </c>
      <c r="C87" s="41">
        <v>0.19769999999999999</v>
      </c>
      <c r="D87" s="41">
        <v>0.30230000000000001</v>
      </c>
      <c r="E87" s="41">
        <v>0.27800000000000002</v>
      </c>
    </row>
    <row r="88" spans="1:5" x14ac:dyDescent="0.35">
      <c r="A88" s="41">
        <v>0.86</v>
      </c>
      <c r="B88" s="41">
        <v>0.80510000000000004</v>
      </c>
      <c r="C88" s="41">
        <v>0.19489999999999999</v>
      </c>
      <c r="D88" s="41">
        <v>0.30509999999999998</v>
      </c>
      <c r="E88" s="41">
        <v>0.27560000000000001</v>
      </c>
    </row>
    <row r="89" spans="1:5" x14ac:dyDescent="0.35">
      <c r="A89" s="41">
        <v>0.87</v>
      </c>
      <c r="B89" s="41">
        <v>0.80779999999999996</v>
      </c>
      <c r="C89" s="41">
        <v>0.19220000000000001</v>
      </c>
      <c r="D89" s="41">
        <v>0.30780000000000002</v>
      </c>
      <c r="E89" s="41">
        <v>0.2732</v>
      </c>
    </row>
    <row r="90" spans="1:5" x14ac:dyDescent="0.35">
      <c r="A90" s="41">
        <v>0.88</v>
      </c>
      <c r="B90" s="41">
        <v>0.81059999999999999</v>
      </c>
      <c r="C90" s="41">
        <v>0.18940000000000001</v>
      </c>
      <c r="D90" s="41">
        <v>0.31059999999999999</v>
      </c>
      <c r="E90" s="41">
        <v>0.27089999999999997</v>
      </c>
    </row>
    <row r="91" spans="1:5" x14ac:dyDescent="0.35">
      <c r="A91" s="41">
        <v>0.89</v>
      </c>
      <c r="B91" s="41">
        <v>0.81330000000000002</v>
      </c>
      <c r="C91" s="41">
        <v>0.1867</v>
      </c>
      <c r="D91" s="41">
        <v>0.31330000000000002</v>
      </c>
      <c r="E91" s="41">
        <v>0.26850000000000002</v>
      </c>
    </row>
    <row r="92" spans="1:5" x14ac:dyDescent="0.35">
      <c r="A92" s="41">
        <v>0.9</v>
      </c>
      <c r="B92" s="41">
        <v>0.81589999999999996</v>
      </c>
      <c r="C92" s="41">
        <v>0.18410000000000001</v>
      </c>
      <c r="D92" s="41">
        <v>0.31590000000000001</v>
      </c>
      <c r="E92" s="41">
        <v>0.2661</v>
      </c>
    </row>
    <row r="93" spans="1:5" x14ac:dyDescent="0.35">
      <c r="A93" s="41">
        <v>0.91</v>
      </c>
      <c r="B93" s="41">
        <v>0.81859999999999999</v>
      </c>
      <c r="C93" s="41">
        <v>0.18140000000000001</v>
      </c>
      <c r="D93" s="41">
        <v>0.31859999999999999</v>
      </c>
      <c r="E93" s="41">
        <v>0.26369999999999999</v>
      </c>
    </row>
    <row r="94" spans="1:5" x14ac:dyDescent="0.35">
      <c r="A94" s="41">
        <v>0.92</v>
      </c>
      <c r="B94" s="41">
        <v>0.82120000000000004</v>
      </c>
      <c r="C94" s="41">
        <v>0.17879999999999999</v>
      </c>
      <c r="D94" s="41">
        <v>0.32119999999999999</v>
      </c>
      <c r="E94" s="41">
        <v>0.26129999999999998</v>
      </c>
    </row>
    <row r="95" spans="1:5" x14ac:dyDescent="0.35">
      <c r="A95" s="41">
        <v>0.93</v>
      </c>
      <c r="B95" s="41">
        <v>0.82379999999999998</v>
      </c>
      <c r="C95" s="41">
        <v>0.1762</v>
      </c>
      <c r="D95" s="41">
        <v>0.32379999999999998</v>
      </c>
      <c r="E95" s="41">
        <v>0.25890000000000002</v>
      </c>
    </row>
    <row r="96" spans="1:5" x14ac:dyDescent="0.35">
      <c r="A96" s="41">
        <v>0.94</v>
      </c>
      <c r="B96" s="41">
        <v>0.82640000000000002</v>
      </c>
      <c r="C96" s="41">
        <v>0.1736</v>
      </c>
      <c r="D96" s="41">
        <v>0.32640000000000002</v>
      </c>
      <c r="E96" s="41">
        <v>0.25650000000000001</v>
      </c>
    </row>
    <row r="97" spans="1:5" x14ac:dyDescent="0.35">
      <c r="A97" s="41">
        <v>0.95</v>
      </c>
      <c r="B97" s="41">
        <v>0.82889999999999997</v>
      </c>
      <c r="C97" s="41">
        <v>0.1711</v>
      </c>
      <c r="D97" s="41">
        <v>0.32890000000000003</v>
      </c>
      <c r="E97" s="41">
        <v>0.25409999999999999</v>
      </c>
    </row>
    <row r="98" spans="1:5" x14ac:dyDescent="0.35">
      <c r="A98" s="41">
        <v>0.96</v>
      </c>
      <c r="B98" s="41">
        <v>0.83150000000000002</v>
      </c>
      <c r="C98" s="41">
        <v>0.16850000000000001</v>
      </c>
      <c r="D98" s="41">
        <v>0.33150000000000002</v>
      </c>
      <c r="E98" s="41">
        <v>0.25159999999999999</v>
      </c>
    </row>
    <row r="99" spans="1:5" x14ac:dyDescent="0.35">
      <c r="A99" s="41">
        <v>0.97</v>
      </c>
      <c r="B99" s="41">
        <v>0.83399999999999996</v>
      </c>
      <c r="C99" s="41">
        <v>0.16600000000000001</v>
      </c>
      <c r="D99" s="41">
        <v>0.33400000000000002</v>
      </c>
      <c r="E99" s="41">
        <v>0.2492</v>
      </c>
    </row>
    <row r="100" spans="1:5" x14ac:dyDescent="0.35">
      <c r="A100" s="41">
        <v>0.98</v>
      </c>
      <c r="B100" s="41">
        <v>0.83640000000000003</v>
      </c>
      <c r="C100" s="41">
        <v>0.1636</v>
      </c>
      <c r="D100" s="41">
        <v>0.33639999999999998</v>
      </c>
      <c r="E100" s="41">
        <v>0.24679999999999999</v>
      </c>
    </row>
    <row r="101" spans="1:5" x14ac:dyDescent="0.35">
      <c r="A101" s="41">
        <v>0.99</v>
      </c>
      <c r="B101" s="41">
        <v>0.83889999999999998</v>
      </c>
      <c r="C101" s="41">
        <v>0.16109999999999999</v>
      </c>
      <c r="D101" s="41">
        <v>0.33889999999999998</v>
      </c>
      <c r="E101" s="41">
        <v>0.24440000000000001</v>
      </c>
    </row>
    <row r="102" spans="1:5" x14ac:dyDescent="0.35">
      <c r="A102" s="41">
        <v>1</v>
      </c>
      <c r="B102" s="41">
        <v>0.84130000000000005</v>
      </c>
      <c r="C102" s="41">
        <v>0.15870000000000001</v>
      </c>
      <c r="D102" s="41">
        <v>0.34129999999999999</v>
      </c>
      <c r="E102" s="41">
        <v>0.24199999999999999</v>
      </c>
    </row>
    <row r="103" spans="1:5" x14ac:dyDescent="0.35">
      <c r="A103" s="41">
        <v>1.01</v>
      </c>
      <c r="B103" s="41">
        <v>0.84370000000000001</v>
      </c>
      <c r="C103" s="41">
        <v>0.15629999999999999</v>
      </c>
      <c r="D103" s="41">
        <v>0.34370000000000001</v>
      </c>
      <c r="E103" s="41">
        <v>0.23960000000000001</v>
      </c>
    </row>
    <row r="104" spans="1:5" x14ac:dyDescent="0.35">
      <c r="A104" s="41">
        <v>1.02</v>
      </c>
      <c r="B104" s="41">
        <v>0.84609999999999996</v>
      </c>
      <c r="C104" s="41">
        <v>0.15390000000000001</v>
      </c>
      <c r="D104" s="41">
        <v>0.34610000000000002</v>
      </c>
      <c r="E104" s="41">
        <v>0.23710000000000001</v>
      </c>
    </row>
    <row r="105" spans="1:5" x14ac:dyDescent="0.35">
      <c r="A105" s="41">
        <v>1.03</v>
      </c>
      <c r="B105" s="41">
        <v>0.84850000000000003</v>
      </c>
      <c r="C105" s="41">
        <v>0.1515</v>
      </c>
      <c r="D105" s="41">
        <v>0.34849999999999998</v>
      </c>
      <c r="E105" s="41">
        <v>0.23469999999999999</v>
      </c>
    </row>
    <row r="106" spans="1:5" x14ac:dyDescent="0.35">
      <c r="A106" s="41">
        <v>1.04</v>
      </c>
      <c r="B106" s="41">
        <v>0.8508</v>
      </c>
      <c r="C106" s="41">
        <v>0.1492</v>
      </c>
      <c r="D106" s="41">
        <v>0.3508</v>
      </c>
      <c r="E106" s="41">
        <v>0.23230000000000001</v>
      </c>
    </row>
    <row r="107" spans="1:5" x14ac:dyDescent="0.35">
      <c r="A107" s="41">
        <v>1.05</v>
      </c>
      <c r="B107" s="41">
        <v>0.85309999999999997</v>
      </c>
      <c r="C107" s="41">
        <v>0.1469</v>
      </c>
      <c r="D107" s="41">
        <v>0.35310000000000002</v>
      </c>
      <c r="E107" s="41">
        <v>0.22989999999999999</v>
      </c>
    </row>
    <row r="108" spans="1:5" x14ac:dyDescent="0.35">
      <c r="A108" s="41">
        <v>1.06</v>
      </c>
      <c r="B108" s="41">
        <v>0.85540000000000005</v>
      </c>
      <c r="C108" s="41">
        <v>0.14460000000000001</v>
      </c>
      <c r="D108" s="41">
        <v>0.35539999999999999</v>
      </c>
      <c r="E108" s="41">
        <v>0.22750000000000001</v>
      </c>
    </row>
    <row r="109" spans="1:5" x14ac:dyDescent="0.35">
      <c r="A109" s="41">
        <v>1.07</v>
      </c>
      <c r="B109" s="41">
        <v>0.85770000000000002</v>
      </c>
      <c r="C109" s="41">
        <v>0.14230000000000001</v>
      </c>
      <c r="D109" s="41">
        <v>0.35770000000000002</v>
      </c>
      <c r="E109" s="41">
        <v>0.22509999999999999</v>
      </c>
    </row>
    <row r="110" spans="1:5" x14ac:dyDescent="0.35">
      <c r="A110" s="41">
        <v>1.08</v>
      </c>
      <c r="B110" s="41">
        <v>0.8599</v>
      </c>
      <c r="C110" s="41">
        <v>0.1401</v>
      </c>
      <c r="D110" s="41">
        <v>0.3599</v>
      </c>
      <c r="E110" s="41">
        <v>0.22270000000000001</v>
      </c>
    </row>
    <row r="111" spans="1:5" x14ac:dyDescent="0.35">
      <c r="A111" s="41">
        <v>1.0900000000000001</v>
      </c>
      <c r="B111" s="41">
        <v>0.86209999999999998</v>
      </c>
      <c r="C111" s="41">
        <v>0.13789999999999999</v>
      </c>
      <c r="D111" s="41">
        <v>0.36209999999999998</v>
      </c>
      <c r="E111" s="41">
        <v>0.2203</v>
      </c>
    </row>
    <row r="112" spans="1:5" x14ac:dyDescent="0.35">
      <c r="A112" s="41">
        <v>1.1000000000000001</v>
      </c>
      <c r="B112" s="41">
        <v>0.86429999999999996</v>
      </c>
      <c r="C112" s="41">
        <v>0.13569999999999999</v>
      </c>
      <c r="D112" s="41">
        <v>0.36430000000000001</v>
      </c>
      <c r="E112" s="41">
        <v>0.21790000000000001</v>
      </c>
    </row>
    <row r="113" spans="1:5" x14ac:dyDescent="0.35">
      <c r="A113" s="41">
        <v>1.1100000000000001</v>
      </c>
      <c r="B113" s="41">
        <v>0.86650000000000005</v>
      </c>
      <c r="C113" s="41">
        <v>0.13350000000000001</v>
      </c>
      <c r="D113" s="41">
        <v>0.36649999999999999</v>
      </c>
      <c r="E113" s="41">
        <v>0.2155</v>
      </c>
    </row>
    <row r="114" spans="1:5" x14ac:dyDescent="0.35">
      <c r="A114" s="41">
        <v>1.1200000000000001</v>
      </c>
      <c r="B114" s="41">
        <v>0.86860000000000004</v>
      </c>
      <c r="C114" s="41">
        <v>0.13139999999999999</v>
      </c>
      <c r="D114" s="41">
        <v>0.36859999999999998</v>
      </c>
      <c r="E114" s="41">
        <v>0.21310000000000001</v>
      </c>
    </row>
    <row r="115" spans="1:5" x14ac:dyDescent="0.35">
      <c r="A115" s="41">
        <v>1.1299999999999999</v>
      </c>
      <c r="B115" s="41">
        <v>0.87070000000000003</v>
      </c>
      <c r="C115" s="41">
        <v>0.1293</v>
      </c>
      <c r="D115" s="41">
        <v>0.37069999999999997</v>
      </c>
      <c r="E115" s="41">
        <v>0.2107</v>
      </c>
    </row>
    <row r="116" spans="1:5" x14ac:dyDescent="0.35">
      <c r="A116" s="41">
        <v>1.1399999999999999</v>
      </c>
      <c r="B116" s="41">
        <v>0.87280000000000002</v>
      </c>
      <c r="C116" s="41">
        <v>0.12720000000000001</v>
      </c>
      <c r="D116" s="41">
        <v>0.37280000000000002</v>
      </c>
      <c r="E116" s="41">
        <v>0.20830000000000001</v>
      </c>
    </row>
    <row r="117" spans="1:5" x14ac:dyDescent="0.35">
      <c r="A117" s="41">
        <v>1.1499999999999999</v>
      </c>
      <c r="B117" s="41">
        <v>0.87490000000000001</v>
      </c>
      <c r="C117" s="41">
        <v>0.12509999999999999</v>
      </c>
      <c r="D117" s="41">
        <v>0.37490000000000001</v>
      </c>
      <c r="E117" s="41">
        <v>0.2059</v>
      </c>
    </row>
    <row r="118" spans="1:5" x14ac:dyDescent="0.35">
      <c r="A118" s="41">
        <v>1.1599999999999999</v>
      </c>
      <c r="B118" s="41">
        <v>0.877</v>
      </c>
      <c r="C118" s="41">
        <v>0.123</v>
      </c>
      <c r="D118" s="41">
        <v>0.377</v>
      </c>
      <c r="E118" s="41">
        <v>0.2036</v>
      </c>
    </row>
    <row r="119" spans="1:5" x14ac:dyDescent="0.35">
      <c r="A119" s="41">
        <v>1.17</v>
      </c>
      <c r="B119" s="41">
        <v>0.879</v>
      </c>
      <c r="C119" s="41">
        <v>0.121</v>
      </c>
      <c r="D119" s="41">
        <v>0.379</v>
      </c>
      <c r="E119" s="41">
        <v>0.20119999999999999</v>
      </c>
    </row>
    <row r="120" spans="1:5" x14ac:dyDescent="0.35">
      <c r="A120" s="41">
        <v>1.18</v>
      </c>
      <c r="B120" s="41">
        <v>0.88100000000000001</v>
      </c>
      <c r="C120" s="41">
        <v>0.11899999999999999</v>
      </c>
      <c r="D120" s="41">
        <v>0.38100000000000001</v>
      </c>
      <c r="E120" s="41">
        <v>0.19889999999999999</v>
      </c>
    </row>
    <row r="121" spans="1:5" x14ac:dyDescent="0.35">
      <c r="A121" s="41">
        <v>1.19</v>
      </c>
      <c r="B121" s="41">
        <v>0.88300000000000001</v>
      </c>
      <c r="C121" s="41">
        <v>0.11700000000000001</v>
      </c>
      <c r="D121" s="41">
        <v>0.38300000000000001</v>
      </c>
      <c r="E121" s="41">
        <v>0.19650000000000001</v>
      </c>
    </row>
    <row r="122" spans="1:5" x14ac:dyDescent="0.35">
      <c r="A122" s="41">
        <v>1.2</v>
      </c>
      <c r="B122" s="41">
        <v>0.88490000000000002</v>
      </c>
      <c r="C122" s="41">
        <v>0.11509999999999999</v>
      </c>
      <c r="D122" s="41">
        <v>0.38490000000000002</v>
      </c>
      <c r="E122" s="41">
        <v>0.19420000000000001</v>
      </c>
    </row>
    <row r="123" spans="1:5" x14ac:dyDescent="0.35">
      <c r="A123" s="41">
        <v>1.21</v>
      </c>
      <c r="B123" s="41">
        <v>0.88680000000000003</v>
      </c>
      <c r="C123" s="41">
        <v>0.1132</v>
      </c>
      <c r="D123" s="41">
        <v>0.38679999999999998</v>
      </c>
      <c r="E123" s="41">
        <v>0.19189999999999999</v>
      </c>
    </row>
    <row r="124" spans="1:5" x14ac:dyDescent="0.35">
      <c r="A124" s="41">
        <v>1.22</v>
      </c>
      <c r="B124" s="41">
        <v>0.88870000000000005</v>
      </c>
      <c r="C124" s="41">
        <v>0.1113</v>
      </c>
      <c r="D124" s="41">
        <v>0.38869999999999999</v>
      </c>
      <c r="E124" s="41">
        <v>0.1895</v>
      </c>
    </row>
    <row r="125" spans="1:5" x14ac:dyDescent="0.35">
      <c r="A125" s="41">
        <v>1.23</v>
      </c>
      <c r="B125" s="41">
        <v>0.89059999999999995</v>
      </c>
      <c r="C125" s="41">
        <v>0.1094</v>
      </c>
      <c r="D125" s="41">
        <v>0.3906</v>
      </c>
      <c r="E125" s="41">
        <v>0.18720000000000001</v>
      </c>
    </row>
    <row r="126" spans="1:5" x14ac:dyDescent="0.35">
      <c r="A126" s="41">
        <v>1.24</v>
      </c>
      <c r="B126" s="41">
        <v>0.89249999999999996</v>
      </c>
      <c r="C126" s="41">
        <v>0.1075</v>
      </c>
      <c r="D126" s="41">
        <v>0.39250000000000002</v>
      </c>
      <c r="E126" s="41">
        <v>0.18490000000000001</v>
      </c>
    </row>
    <row r="127" spans="1:5" x14ac:dyDescent="0.35">
      <c r="A127" s="41">
        <v>1.25</v>
      </c>
      <c r="B127" s="41">
        <v>0.89429999999999998</v>
      </c>
      <c r="C127" s="41">
        <v>0.1057</v>
      </c>
      <c r="D127" s="41">
        <v>0.39429999999999998</v>
      </c>
      <c r="E127" s="41">
        <v>0.18260000000000001</v>
      </c>
    </row>
    <row r="128" spans="1:5" x14ac:dyDescent="0.35">
      <c r="A128" s="41">
        <v>1.26</v>
      </c>
      <c r="B128" s="41">
        <v>0.89610000000000001</v>
      </c>
      <c r="C128" s="41">
        <v>0.10390000000000001</v>
      </c>
      <c r="D128" s="41">
        <v>0.39610000000000001</v>
      </c>
      <c r="E128" s="41">
        <v>0.1804</v>
      </c>
    </row>
    <row r="129" spans="1:5" x14ac:dyDescent="0.35">
      <c r="A129" s="41">
        <v>1.27</v>
      </c>
      <c r="B129" s="41">
        <v>0.89790000000000003</v>
      </c>
      <c r="C129" s="41">
        <v>0.1021</v>
      </c>
      <c r="D129" s="41">
        <v>0.39789999999999998</v>
      </c>
      <c r="E129" s="41">
        <v>0.17810000000000001</v>
      </c>
    </row>
    <row r="130" spans="1:5" x14ac:dyDescent="0.35">
      <c r="A130" s="41">
        <v>1.28</v>
      </c>
      <c r="B130" s="41">
        <v>0.89970000000000006</v>
      </c>
      <c r="C130" s="41">
        <v>0.1003</v>
      </c>
      <c r="D130" s="41">
        <v>0.3997</v>
      </c>
      <c r="E130" s="41">
        <v>0.17580000000000001</v>
      </c>
    </row>
    <row r="131" spans="1:5" x14ac:dyDescent="0.35">
      <c r="A131" s="41">
        <v>1.29</v>
      </c>
      <c r="B131" s="41">
        <v>0.90149999999999997</v>
      </c>
      <c r="C131" s="41">
        <v>9.8500000000000004E-2</v>
      </c>
      <c r="D131" s="41">
        <v>0.40150000000000002</v>
      </c>
      <c r="E131" s="41">
        <v>0.1736</v>
      </c>
    </row>
    <row r="132" spans="1:5" x14ac:dyDescent="0.35">
      <c r="A132" s="41">
        <v>1.3</v>
      </c>
      <c r="B132" s="41">
        <v>0.9032</v>
      </c>
      <c r="C132" s="41">
        <v>9.6799999999999997E-2</v>
      </c>
      <c r="D132" s="41">
        <v>0.4032</v>
      </c>
      <c r="E132" s="41">
        <v>0.1714</v>
      </c>
    </row>
    <row r="133" spans="1:5" x14ac:dyDescent="0.35">
      <c r="A133" s="41">
        <v>1.31</v>
      </c>
      <c r="B133" s="41">
        <v>0.90490000000000004</v>
      </c>
      <c r="C133" s="41">
        <v>9.5100000000000004E-2</v>
      </c>
      <c r="D133" s="41">
        <v>0.40489999999999998</v>
      </c>
      <c r="E133" s="41">
        <v>0.1691</v>
      </c>
    </row>
    <row r="134" spans="1:5" x14ac:dyDescent="0.35">
      <c r="A134" s="41">
        <v>1.32</v>
      </c>
      <c r="B134" s="41">
        <v>0.90659999999999996</v>
      </c>
      <c r="C134" s="41">
        <v>9.3399999999999997E-2</v>
      </c>
      <c r="D134" s="41">
        <v>0.40660000000000002</v>
      </c>
      <c r="E134" s="41">
        <v>0.16689999999999999</v>
      </c>
    </row>
    <row r="135" spans="1:5" x14ac:dyDescent="0.35">
      <c r="A135" s="41">
        <v>1.33</v>
      </c>
      <c r="B135" s="41">
        <v>0.90820000000000001</v>
      </c>
      <c r="C135" s="41">
        <v>9.1800000000000007E-2</v>
      </c>
      <c r="D135" s="41">
        <v>0.40820000000000001</v>
      </c>
      <c r="E135" s="41">
        <v>0.16470000000000001</v>
      </c>
    </row>
    <row r="136" spans="1:5" x14ac:dyDescent="0.35">
      <c r="A136" s="41">
        <v>1.34</v>
      </c>
      <c r="B136" s="41">
        <v>0.90990000000000004</v>
      </c>
      <c r="C136" s="41">
        <v>9.01E-2</v>
      </c>
      <c r="D136" s="41">
        <v>0.40989999999999999</v>
      </c>
      <c r="E136" s="41">
        <v>0.16259999999999999</v>
      </c>
    </row>
    <row r="137" spans="1:5" x14ac:dyDescent="0.35">
      <c r="A137" s="41">
        <v>1.35</v>
      </c>
      <c r="B137" s="41">
        <v>0.91149999999999998</v>
      </c>
      <c r="C137" s="41">
        <v>8.8499999999999995E-2</v>
      </c>
      <c r="D137" s="41">
        <v>0.41149999999999998</v>
      </c>
      <c r="E137" s="41">
        <v>0.16039999999999999</v>
      </c>
    </row>
    <row r="138" spans="1:5" x14ac:dyDescent="0.35">
      <c r="A138" s="41">
        <v>1.36</v>
      </c>
      <c r="B138" s="41">
        <v>0.91310000000000002</v>
      </c>
      <c r="C138" s="41">
        <v>8.6900000000000005E-2</v>
      </c>
      <c r="D138" s="41">
        <v>0.41310000000000002</v>
      </c>
      <c r="E138" s="41">
        <v>0.15820000000000001</v>
      </c>
    </row>
    <row r="139" spans="1:5" x14ac:dyDescent="0.35">
      <c r="A139" s="41">
        <v>1.37</v>
      </c>
      <c r="B139" s="41">
        <v>0.91459999999999997</v>
      </c>
      <c r="C139" s="41">
        <v>8.5400000000000004E-2</v>
      </c>
      <c r="D139" s="41">
        <v>0.41460000000000002</v>
      </c>
      <c r="E139" s="41">
        <v>0.15609999999999999</v>
      </c>
    </row>
    <row r="140" spans="1:5" x14ac:dyDescent="0.35">
      <c r="A140" s="41">
        <v>1.38</v>
      </c>
      <c r="B140" s="41">
        <v>0.91620000000000001</v>
      </c>
      <c r="C140" s="41">
        <v>8.3799999999999999E-2</v>
      </c>
      <c r="D140" s="41">
        <v>0.41620000000000001</v>
      </c>
      <c r="E140" s="41">
        <v>0.15390000000000001</v>
      </c>
    </row>
    <row r="141" spans="1:5" x14ac:dyDescent="0.35">
      <c r="A141" s="41">
        <v>1.39</v>
      </c>
      <c r="B141" s="41">
        <v>0.91769999999999996</v>
      </c>
      <c r="C141" s="41">
        <v>8.2299999999999998E-2</v>
      </c>
      <c r="D141" s="41">
        <v>0.41770000000000002</v>
      </c>
      <c r="E141" s="41">
        <v>0.15179999999999999</v>
      </c>
    </row>
    <row r="142" spans="1:5" x14ac:dyDescent="0.35">
      <c r="A142" s="41">
        <v>1.4</v>
      </c>
      <c r="B142" s="41">
        <v>0.91920000000000002</v>
      </c>
      <c r="C142" s="41">
        <v>8.0799999999999997E-2</v>
      </c>
      <c r="D142" s="41">
        <v>0.41920000000000002</v>
      </c>
      <c r="E142" s="41">
        <v>0.1497</v>
      </c>
    </row>
    <row r="143" spans="1:5" x14ac:dyDescent="0.35">
      <c r="A143" s="41">
        <v>1.41</v>
      </c>
      <c r="B143" s="41">
        <v>0.92069999999999996</v>
      </c>
      <c r="C143" s="41">
        <v>7.9299999999999995E-2</v>
      </c>
      <c r="D143" s="41">
        <v>0.42070000000000002</v>
      </c>
      <c r="E143" s="41">
        <v>0.14760000000000001</v>
      </c>
    </row>
    <row r="144" spans="1:5" x14ac:dyDescent="0.35">
      <c r="A144" s="41">
        <v>1.42</v>
      </c>
      <c r="B144" s="41">
        <v>0.92220000000000002</v>
      </c>
      <c r="C144" s="41">
        <v>7.7799999999999994E-2</v>
      </c>
      <c r="D144" s="41">
        <v>0.42220000000000002</v>
      </c>
      <c r="E144" s="41">
        <v>0.14560000000000001</v>
      </c>
    </row>
    <row r="145" spans="1:5" x14ac:dyDescent="0.35">
      <c r="A145" s="41">
        <v>1.43</v>
      </c>
      <c r="B145" s="41">
        <v>0.92359999999999998</v>
      </c>
      <c r="C145" s="41">
        <v>7.6399999999999996E-2</v>
      </c>
      <c r="D145" s="41">
        <v>0.42359999999999998</v>
      </c>
      <c r="E145" s="41">
        <v>0.14349999999999999</v>
      </c>
    </row>
    <row r="146" spans="1:5" x14ac:dyDescent="0.35">
      <c r="A146" s="41">
        <v>1.44</v>
      </c>
      <c r="B146" s="41">
        <v>0.92500000000000004</v>
      </c>
      <c r="C146" s="41">
        <v>7.4999999999999997E-2</v>
      </c>
      <c r="D146" s="41">
        <v>0.42499999999999999</v>
      </c>
      <c r="E146" s="41">
        <v>0.14149999999999999</v>
      </c>
    </row>
    <row r="147" spans="1:5" x14ac:dyDescent="0.35">
      <c r="A147" s="41">
        <v>1.45</v>
      </c>
      <c r="B147" s="41">
        <v>0.9264</v>
      </c>
      <c r="C147" s="41">
        <v>7.3599999999999999E-2</v>
      </c>
      <c r="D147" s="41">
        <v>0.4264</v>
      </c>
      <c r="E147" s="41">
        <v>0.1394</v>
      </c>
    </row>
    <row r="148" spans="1:5" x14ac:dyDescent="0.35">
      <c r="A148" s="41">
        <v>1.46</v>
      </c>
      <c r="B148" s="41">
        <v>0.92779999999999996</v>
      </c>
      <c r="C148" s="41">
        <v>7.22E-2</v>
      </c>
      <c r="D148" s="41">
        <v>0.42780000000000001</v>
      </c>
      <c r="E148" s="41">
        <v>0.13739999999999999</v>
      </c>
    </row>
    <row r="149" spans="1:5" x14ac:dyDescent="0.35">
      <c r="A149" s="41">
        <v>1.47</v>
      </c>
      <c r="B149" s="41">
        <v>0.92920000000000003</v>
      </c>
      <c r="C149" s="41">
        <v>7.0800000000000002E-2</v>
      </c>
      <c r="D149" s="41">
        <v>0.42920000000000003</v>
      </c>
      <c r="E149" s="41">
        <v>0.13539999999999999</v>
      </c>
    </row>
    <row r="150" spans="1:5" x14ac:dyDescent="0.35">
      <c r="A150" s="41">
        <v>1.48</v>
      </c>
      <c r="B150" s="41">
        <v>0.93049999999999999</v>
      </c>
      <c r="C150" s="41">
        <v>6.9500000000000006E-2</v>
      </c>
      <c r="D150" s="41">
        <v>0.43049999999999999</v>
      </c>
      <c r="E150" s="41">
        <v>0.13339999999999999</v>
      </c>
    </row>
    <row r="151" spans="1:5" x14ac:dyDescent="0.35">
      <c r="A151" s="41">
        <v>1.49</v>
      </c>
      <c r="B151" s="41">
        <v>0.93189999999999995</v>
      </c>
      <c r="C151" s="41">
        <v>6.8099999999999994E-2</v>
      </c>
      <c r="D151" s="41">
        <v>0.43190000000000001</v>
      </c>
      <c r="E151" s="41">
        <v>0.13150000000000001</v>
      </c>
    </row>
    <row r="152" spans="1:5" x14ac:dyDescent="0.35">
      <c r="A152" s="41">
        <v>1.5</v>
      </c>
      <c r="B152" s="41">
        <v>0.93320000000000003</v>
      </c>
      <c r="C152" s="41">
        <v>6.6799999999999998E-2</v>
      </c>
      <c r="D152" s="41">
        <v>0.43319999999999997</v>
      </c>
      <c r="E152" s="41">
        <v>0.1295</v>
      </c>
    </row>
    <row r="153" spans="1:5" x14ac:dyDescent="0.35">
      <c r="A153" s="41">
        <v>1.51</v>
      </c>
      <c r="B153" s="41">
        <v>0.9345</v>
      </c>
      <c r="C153" s="41">
        <v>6.5500000000000003E-2</v>
      </c>
      <c r="D153" s="41">
        <v>0.4345</v>
      </c>
      <c r="E153" s="41">
        <v>0.12759999999999999</v>
      </c>
    </row>
    <row r="154" spans="1:5" x14ac:dyDescent="0.35">
      <c r="A154" s="41">
        <v>1.52</v>
      </c>
      <c r="B154" s="41">
        <v>0.93569999999999998</v>
      </c>
      <c r="C154" s="41">
        <v>6.4299999999999996E-2</v>
      </c>
      <c r="D154" s="41">
        <v>0.43569999999999998</v>
      </c>
      <c r="E154" s="41">
        <v>0.12570000000000001</v>
      </c>
    </row>
    <row r="155" spans="1:5" x14ac:dyDescent="0.35">
      <c r="A155" s="41">
        <v>1.53</v>
      </c>
      <c r="B155" s="41">
        <v>0.93700000000000006</v>
      </c>
      <c r="C155" s="41">
        <v>6.3E-2</v>
      </c>
      <c r="D155" s="41">
        <v>0.437</v>
      </c>
      <c r="E155" s="41">
        <v>0.12379999999999999</v>
      </c>
    </row>
    <row r="156" spans="1:5" x14ac:dyDescent="0.35">
      <c r="A156" s="41">
        <v>1.54</v>
      </c>
      <c r="B156" s="41">
        <v>0.93820000000000003</v>
      </c>
      <c r="C156" s="41">
        <v>6.1800000000000001E-2</v>
      </c>
      <c r="D156" s="41">
        <v>0.43819999999999998</v>
      </c>
      <c r="E156" s="41">
        <v>0.12189999999999999</v>
      </c>
    </row>
    <row r="157" spans="1:5" x14ac:dyDescent="0.35">
      <c r="A157" s="41">
        <v>1.55</v>
      </c>
      <c r="B157" s="41">
        <v>0.93940000000000001</v>
      </c>
      <c r="C157" s="41">
        <v>6.0600000000000001E-2</v>
      </c>
      <c r="D157" s="41">
        <v>0.43940000000000001</v>
      </c>
      <c r="E157" s="41">
        <v>0.12</v>
      </c>
    </row>
    <row r="158" spans="1:5" x14ac:dyDescent="0.35">
      <c r="A158" s="41">
        <v>1.56</v>
      </c>
      <c r="B158" s="41">
        <v>0.94059999999999999</v>
      </c>
      <c r="C158" s="41">
        <v>5.9400000000000001E-2</v>
      </c>
      <c r="D158" s="41">
        <v>0.44059999999999999</v>
      </c>
      <c r="E158" s="41">
        <v>0.1182</v>
      </c>
    </row>
    <row r="159" spans="1:5" x14ac:dyDescent="0.35">
      <c r="A159" s="41">
        <v>1.57</v>
      </c>
      <c r="B159" s="41">
        <v>0.94179999999999997</v>
      </c>
      <c r="C159" s="41">
        <v>5.8200000000000002E-2</v>
      </c>
      <c r="D159" s="41">
        <v>0.44180000000000003</v>
      </c>
      <c r="E159" s="41">
        <v>0.1163</v>
      </c>
    </row>
    <row r="160" spans="1:5" x14ac:dyDescent="0.35">
      <c r="A160" s="41">
        <v>1.58</v>
      </c>
      <c r="B160" s="41">
        <v>0.94289999999999996</v>
      </c>
      <c r="C160" s="41">
        <v>5.7099999999999998E-2</v>
      </c>
      <c r="D160" s="41">
        <v>0.44290000000000002</v>
      </c>
      <c r="E160" s="41">
        <v>0.1145</v>
      </c>
    </row>
    <row r="161" spans="1:5" x14ac:dyDescent="0.35">
      <c r="A161" s="41">
        <v>1.59</v>
      </c>
      <c r="B161" s="41">
        <v>0.94410000000000005</v>
      </c>
      <c r="C161" s="41">
        <v>5.5899999999999998E-2</v>
      </c>
      <c r="D161" s="41">
        <v>0.44409999999999999</v>
      </c>
      <c r="E161" s="41">
        <v>0.11269999999999999</v>
      </c>
    </row>
    <row r="162" spans="1:5" x14ac:dyDescent="0.35">
      <c r="A162" s="41">
        <v>1.6</v>
      </c>
      <c r="B162" s="41">
        <v>0.94520000000000004</v>
      </c>
      <c r="C162" s="41">
        <v>5.4800000000000001E-2</v>
      </c>
      <c r="D162" s="41">
        <v>0.44519999999999998</v>
      </c>
      <c r="E162" s="41">
        <v>0.1109</v>
      </c>
    </row>
    <row r="163" spans="1:5" x14ac:dyDescent="0.35">
      <c r="A163" s="41">
        <v>1.61</v>
      </c>
      <c r="B163" s="41">
        <v>0.94630000000000003</v>
      </c>
      <c r="C163" s="41">
        <v>5.3699999999999998E-2</v>
      </c>
      <c r="D163" s="41">
        <v>0.44629999999999997</v>
      </c>
      <c r="E163" s="41">
        <v>0.10920000000000001</v>
      </c>
    </row>
    <row r="164" spans="1:5" x14ac:dyDescent="0.35">
      <c r="A164" s="41">
        <v>1.62</v>
      </c>
      <c r="B164" s="41">
        <v>0.94740000000000002</v>
      </c>
      <c r="C164" s="41">
        <v>5.2600000000000001E-2</v>
      </c>
      <c r="D164" s="41">
        <v>0.44740000000000002</v>
      </c>
      <c r="E164" s="41">
        <v>0.1074</v>
      </c>
    </row>
    <row r="165" spans="1:5" x14ac:dyDescent="0.35">
      <c r="A165" s="41">
        <v>1.63</v>
      </c>
      <c r="B165" s="41">
        <v>0.94840000000000002</v>
      </c>
      <c r="C165" s="41">
        <v>5.16E-2</v>
      </c>
      <c r="D165" s="41">
        <v>0.44840000000000002</v>
      </c>
      <c r="E165" s="41">
        <v>0.1057</v>
      </c>
    </row>
    <row r="166" spans="1:5" x14ac:dyDescent="0.35">
      <c r="A166" s="41">
        <v>1.64</v>
      </c>
      <c r="B166" s="41">
        <v>0.94950000000000001</v>
      </c>
      <c r="C166" s="41">
        <v>5.0500000000000003E-2</v>
      </c>
      <c r="D166" s="41">
        <v>0.44950000000000001</v>
      </c>
      <c r="E166" s="41">
        <v>0.104</v>
      </c>
    </row>
    <row r="167" spans="1:5" x14ac:dyDescent="0.35">
      <c r="A167" s="41">
        <v>1.65</v>
      </c>
      <c r="B167" s="41">
        <v>0.95050000000000001</v>
      </c>
      <c r="C167" s="41">
        <v>4.9500000000000002E-2</v>
      </c>
      <c r="D167" s="41">
        <v>0.45050000000000001</v>
      </c>
      <c r="E167" s="41">
        <v>0.1023</v>
      </c>
    </row>
    <row r="168" spans="1:5" x14ac:dyDescent="0.35">
      <c r="A168" s="41">
        <v>1.66</v>
      </c>
      <c r="B168" s="41">
        <v>0.95150000000000001</v>
      </c>
      <c r="C168" s="41">
        <v>4.8500000000000001E-2</v>
      </c>
      <c r="D168" s="41">
        <v>0.45150000000000001</v>
      </c>
      <c r="E168" s="41">
        <v>0.10059999999999999</v>
      </c>
    </row>
    <row r="169" spans="1:5" x14ac:dyDescent="0.35">
      <c r="A169" s="41">
        <v>1.67</v>
      </c>
      <c r="B169" s="41">
        <v>0.95250000000000001</v>
      </c>
      <c r="C169" s="41">
        <v>4.7500000000000001E-2</v>
      </c>
      <c r="D169" s="41">
        <v>0.45250000000000001</v>
      </c>
      <c r="E169" s="41">
        <v>9.8900000000000002E-2</v>
      </c>
    </row>
    <row r="170" spans="1:5" x14ac:dyDescent="0.35">
      <c r="A170" s="41">
        <v>1.68</v>
      </c>
      <c r="B170" s="41">
        <v>0.95350000000000001</v>
      </c>
      <c r="C170" s="41">
        <v>4.65E-2</v>
      </c>
      <c r="D170" s="41">
        <v>0.45350000000000001</v>
      </c>
      <c r="E170" s="41">
        <v>9.7299999999999998E-2</v>
      </c>
    </row>
    <row r="171" spans="1:5" x14ac:dyDescent="0.35">
      <c r="A171" s="41">
        <v>1.69</v>
      </c>
      <c r="B171" s="41">
        <v>0.95450000000000002</v>
      </c>
      <c r="C171" s="41">
        <v>4.5499999999999999E-2</v>
      </c>
      <c r="D171" s="41">
        <v>0.45450000000000002</v>
      </c>
      <c r="E171" s="41">
        <v>9.5699999999999993E-2</v>
      </c>
    </row>
    <row r="172" spans="1:5" x14ac:dyDescent="0.35">
      <c r="A172" s="41">
        <v>1.7</v>
      </c>
      <c r="B172" s="41">
        <v>0.95540000000000003</v>
      </c>
      <c r="C172" s="41">
        <v>4.4600000000000001E-2</v>
      </c>
      <c r="D172" s="41">
        <v>0.45540000000000003</v>
      </c>
      <c r="E172" s="41">
        <v>9.4E-2</v>
      </c>
    </row>
    <row r="173" spans="1:5" x14ac:dyDescent="0.35">
      <c r="A173" s="41">
        <v>1.71</v>
      </c>
      <c r="B173" s="41">
        <v>0.95630000000000004</v>
      </c>
      <c r="C173" s="41">
        <v>4.3700000000000003E-2</v>
      </c>
      <c r="D173" s="41">
        <v>0.45629999999999998</v>
      </c>
      <c r="E173" s="41">
        <v>9.2499999999999999E-2</v>
      </c>
    </row>
    <row r="174" spans="1:5" x14ac:dyDescent="0.35">
      <c r="A174" s="41">
        <v>1.72</v>
      </c>
      <c r="B174" s="41">
        <v>0.95730000000000004</v>
      </c>
      <c r="C174" s="41">
        <v>4.2700000000000002E-2</v>
      </c>
      <c r="D174" s="41">
        <v>0.45729999999999998</v>
      </c>
      <c r="E174" s="41">
        <v>9.0899999999999995E-2</v>
      </c>
    </row>
    <row r="175" spans="1:5" x14ac:dyDescent="0.35">
      <c r="A175" s="41">
        <v>1.73</v>
      </c>
      <c r="B175" s="41">
        <v>0.95820000000000005</v>
      </c>
      <c r="C175" s="41">
        <v>4.1799999999999997E-2</v>
      </c>
      <c r="D175" s="41">
        <v>0.4582</v>
      </c>
      <c r="E175" s="41">
        <v>8.9300000000000004E-2</v>
      </c>
    </row>
    <row r="176" spans="1:5" x14ac:dyDescent="0.35">
      <c r="A176" s="41">
        <v>1.74</v>
      </c>
      <c r="B176" s="41">
        <v>0.95899999999999996</v>
      </c>
      <c r="C176" s="41">
        <v>4.1000000000000002E-2</v>
      </c>
      <c r="D176" s="41">
        <v>0.45900000000000002</v>
      </c>
      <c r="E176" s="41">
        <v>8.7800000000000003E-2</v>
      </c>
    </row>
    <row r="177" spans="1:5" x14ac:dyDescent="0.35">
      <c r="A177" s="41">
        <v>1.75</v>
      </c>
      <c r="B177" s="41">
        <v>0.95989999999999998</v>
      </c>
      <c r="C177" s="41">
        <v>4.0099999999999997E-2</v>
      </c>
      <c r="D177" s="41">
        <v>0.45989999999999998</v>
      </c>
      <c r="E177" s="41">
        <v>8.6300000000000002E-2</v>
      </c>
    </row>
    <row r="178" spans="1:5" x14ac:dyDescent="0.35">
      <c r="A178" s="41">
        <v>1.76</v>
      </c>
      <c r="B178" s="41">
        <v>0.96079999999999999</v>
      </c>
      <c r="C178" s="41">
        <v>3.9199999999999999E-2</v>
      </c>
      <c r="D178" s="41">
        <v>0.46079999999999999</v>
      </c>
      <c r="E178" s="41">
        <v>8.48E-2</v>
      </c>
    </row>
    <row r="179" spans="1:5" x14ac:dyDescent="0.35">
      <c r="A179" s="41">
        <v>1.77</v>
      </c>
      <c r="B179" s="41">
        <v>0.96160000000000001</v>
      </c>
      <c r="C179" s="41">
        <v>3.8399999999999997E-2</v>
      </c>
      <c r="D179" s="41">
        <v>0.46160000000000001</v>
      </c>
      <c r="E179" s="41">
        <v>8.3299999999999999E-2</v>
      </c>
    </row>
    <row r="180" spans="1:5" x14ac:dyDescent="0.35">
      <c r="A180" s="41">
        <v>1.78</v>
      </c>
      <c r="B180" s="41">
        <v>0.96240000000000003</v>
      </c>
      <c r="C180" s="41">
        <v>3.7600000000000001E-2</v>
      </c>
      <c r="D180" s="41">
        <v>0.46239999999999998</v>
      </c>
      <c r="E180" s="41">
        <v>8.1799999999999998E-2</v>
      </c>
    </row>
    <row r="181" spans="1:5" x14ac:dyDescent="0.35">
      <c r="A181" s="41">
        <v>1.79</v>
      </c>
      <c r="B181" s="41">
        <v>0.96319999999999995</v>
      </c>
      <c r="C181" s="41">
        <v>3.6799999999999999E-2</v>
      </c>
      <c r="D181" s="41">
        <v>0.4632</v>
      </c>
      <c r="E181" s="41">
        <v>8.0399999999999999E-2</v>
      </c>
    </row>
    <row r="182" spans="1:5" x14ac:dyDescent="0.35">
      <c r="A182" s="41">
        <v>1.8</v>
      </c>
      <c r="B182" s="41">
        <v>0.96399999999999997</v>
      </c>
      <c r="C182" s="41">
        <v>3.5999999999999997E-2</v>
      </c>
      <c r="D182" s="41">
        <v>0.46400000000000002</v>
      </c>
      <c r="E182" s="41">
        <v>7.9000000000000001E-2</v>
      </c>
    </row>
    <row r="183" spans="1:5" x14ac:dyDescent="0.35">
      <c r="A183" s="41">
        <v>1.81</v>
      </c>
      <c r="B183" s="41">
        <v>0.96479999999999999</v>
      </c>
      <c r="C183" s="41">
        <v>3.5200000000000002E-2</v>
      </c>
      <c r="D183" s="41">
        <v>0.46479999999999999</v>
      </c>
      <c r="E183" s="41">
        <v>7.7499999999999999E-2</v>
      </c>
    </row>
    <row r="184" spans="1:5" x14ac:dyDescent="0.35">
      <c r="A184" s="41">
        <v>1.82</v>
      </c>
      <c r="B184" s="41">
        <v>0.96560000000000001</v>
      </c>
      <c r="C184" s="41">
        <v>3.44E-2</v>
      </c>
      <c r="D184" s="41">
        <v>0.46560000000000001</v>
      </c>
      <c r="E184" s="41">
        <v>7.6100000000000001E-2</v>
      </c>
    </row>
    <row r="185" spans="1:5" x14ac:dyDescent="0.35">
      <c r="A185" s="41">
        <v>1.83</v>
      </c>
      <c r="B185" s="41">
        <v>0.96630000000000005</v>
      </c>
      <c r="C185" s="41">
        <v>3.3700000000000001E-2</v>
      </c>
      <c r="D185" s="41">
        <v>0.46629999999999999</v>
      </c>
      <c r="E185" s="41">
        <v>7.4800000000000005E-2</v>
      </c>
    </row>
    <row r="186" spans="1:5" x14ac:dyDescent="0.35">
      <c r="A186" s="41">
        <v>1.84</v>
      </c>
      <c r="B186" s="41">
        <v>0.96709999999999996</v>
      </c>
      <c r="C186" s="41">
        <v>3.2899999999999999E-2</v>
      </c>
      <c r="D186" s="41">
        <v>0.46710000000000002</v>
      </c>
      <c r="E186" s="41">
        <v>7.3400000000000007E-2</v>
      </c>
    </row>
    <row r="187" spans="1:5" x14ac:dyDescent="0.35">
      <c r="A187" s="41">
        <v>1.85</v>
      </c>
      <c r="B187" s="41">
        <v>0.96779999999999999</v>
      </c>
      <c r="C187" s="41">
        <v>3.2199999999999999E-2</v>
      </c>
      <c r="D187" s="41">
        <v>0.46779999999999999</v>
      </c>
      <c r="E187" s="41">
        <v>7.2099999999999997E-2</v>
      </c>
    </row>
    <row r="188" spans="1:5" x14ac:dyDescent="0.35">
      <c r="A188" s="41">
        <v>1.86</v>
      </c>
      <c r="B188" s="41">
        <v>0.96850000000000003</v>
      </c>
      <c r="C188" s="41">
        <v>3.15E-2</v>
      </c>
      <c r="D188" s="41">
        <v>0.46850000000000003</v>
      </c>
      <c r="E188" s="41">
        <v>7.0699999999999999E-2</v>
      </c>
    </row>
    <row r="189" spans="1:5" x14ac:dyDescent="0.35">
      <c r="A189" s="41">
        <v>1.87</v>
      </c>
      <c r="B189" s="41">
        <v>0.96919999999999995</v>
      </c>
      <c r="C189" s="41">
        <v>3.0800000000000001E-2</v>
      </c>
      <c r="D189" s="41">
        <v>0.46920000000000001</v>
      </c>
      <c r="E189" s="41">
        <v>6.9400000000000003E-2</v>
      </c>
    </row>
    <row r="190" spans="1:5" x14ac:dyDescent="0.35">
      <c r="A190" s="41">
        <v>1.88</v>
      </c>
      <c r="B190" s="41">
        <v>0.96989999999999998</v>
      </c>
      <c r="C190" s="41">
        <v>3.0099999999999998E-2</v>
      </c>
      <c r="D190" s="41">
        <v>0.46989999999999998</v>
      </c>
      <c r="E190" s="41">
        <v>6.8099999999999994E-2</v>
      </c>
    </row>
    <row r="191" spans="1:5" x14ac:dyDescent="0.35">
      <c r="A191" s="41">
        <v>1.89</v>
      </c>
      <c r="B191" s="41">
        <v>0.97060000000000002</v>
      </c>
      <c r="C191" s="41">
        <v>2.9399999999999999E-2</v>
      </c>
      <c r="D191" s="41">
        <v>0.47060000000000002</v>
      </c>
      <c r="E191" s="41">
        <v>6.6900000000000001E-2</v>
      </c>
    </row>
    <row r="192" spans="1:5" x14ac:dyDescent="0.35">
      <c r="A192" s="41">
        <v>1.9</v>
      </c>
      <c r="B192" s="41">
        <v>0.97130000000000005</v>
      </c>
      <c r="C192" s="41">
        <v>2.87E-2</v>
      </c>
      <c r="D192" s="41">
        <v>0.4713</v>
      </c>
      <c r="E192" s="41">
        <v>6.5600000000000006E-2</v>
      </c>
    </row>
    <row r="193" spans="1:5" x14ac:dyDescent="0.35">
      <c r="A193" s="41">
        <v>1.91</v>
      </c>
      <c r="B193" s="41">
        <v>0.97189999999999999</v>
      </c>
      <c r="C193" s="41">
        <v>2.81E-2</v>
      </c>
      <c r="D193" s="41">
        <v>0.47189999999999999</v>
      </c>
      <c r="E193" s="41">
        <v>6.4399999999999999E-2</v>
      </c>
    </row>
    <row r="194" spans="1:5" x14ac:dyDescent="0.35">
      <c r="A194" s="41">
        <v>1.92</v>
      </c>
      <c r="B194" s="41">
        <v>0.97250000000000003</v>
      </c>
      <c r="C194" s="41">
        <v>2.75E-2</v>
      </c>
      <c r="D194" s="41">
        <v>0.47249999999999998</v>
      </c>
      <c r="E194" s="41">
        <v>6.3200000000000006E-2</v>
      </c>
    </row>
    <row r="195" spans="1:5" x14ac:dyDescent="0.35">
      <c r="A195" s="41">
        <v>1.93</v>
      </c>
      <c r="B195" s="41">
        <v>0.97319999999999995</v>
      </c>
      <c r="C195" s="41">
        <v>2.6800000000000001E-2</v>
      </c>
      <c r="D195" s="41">
        <v>0.47320000000000001</v>
      </c>
      <c r="E195" s="41">
        <v>6.2E-2</v>
      </c>
    </row>
    <row r="196" spans="1:5" x14ac:dyDescent="0.35">
      <c r="A196" s="41">
        <v>1.94</v>
      </c>
      <c r="B196" s="41">
        <v>0.9738</v>
      </c>
      <c r="C196" s="41">
        <v>2.6200000000000001E-2</v>
      </c>
      <c r="D196" s="41">
        <v>0.4738</v>
      </c>
      <c r="E196" s="41">
        <v>6.08E-2</v>
      </c>
    </row>
    <row r="197" spans="1:5" x14ac:dyDescent="0.35">
      <c r="A197" s="41">
        <v>1.95</v>
      </c>
      <c r="B197" s="41">
        <v>0.97440000000000004</v>
      </c>
      <c r="C197" s="41">
        <v>2.5600000000000001E-2</v>
      </c>
      <c r="D197" s="41">
        <v>0.47439999999999999</v>
      </c>
      <c r="E197" s="41">
        <v>5.96E-2</v>
      </c>
    </row>
    <row r="198" spans="1:5" x14ac:dyDescent="0.35">
      <c r="A198" s="41">
        <v>1.96</v>
      </c>
      <c r="B198" s="41">
        <v>0.97499999999999998</v>
      </c>
      <c r="C198" s="41">
        <v>2.5000000000000001E-2</v>
      </c>
      <c r="D198" s="41">
        <v>0.47499999999999998</v>
      </c>
      <c r="E198" s="41">
        <v>5.8400000000000001E-2</v>
      </c>
    </row>
    <row r="199" spans="1:5" x14ac:dyDescent="0.35">
      <c r="A199" s="41">
        <v>1.97</v>
      </c>
      <c r="B199" s="41">
        <v>0.97550000000000003</v>
      </c>
      <c r="C199" s="41">
        <v>2.4500000000000001E-2</v>
      </c>
      <c r="D199" s="41">
        <v>0.47549999999999998</v>
      </c>
      <c r="E199" s="41">
        <v>5.7299999999999997E-2</v>
      </c>
    </row>
    <row r="200" spans="1:5" x14ac:dyDescent="0.35">
      <c r="A200" s="41">
        <v>1.98</v>
      </c>
      <c r="B200" s="41">
        <v>0.97609999999999997</v>
      </c>
      <c r="C200" s="41">
        <v>2.3900000000000001E-2</v>
      </c>
      <c r="D200" s="41">
        <v>0.47610000000000002</v>
      </c>
      <c r="E200" s="41">
        <v>5.62E-2</v>
      </c>
    </row>
    <row r="201" spans="1:5" x14ac:dyDescent="0.35">
      <c r="A201" s="41">
        <v>1.99</v>
      </c>
      <c r="B201" s="41">
        <v>0.97670000000000001</v>
      </c>
      <c r="C201" s="41">
        <v>2.3300000000000001E-2</v>
      </c>
      <c r="D201" s="41">
        <v>0.47670000000000001</v>
      </c>
      <c r="E201" s="41">
        <v>5.5100000000000003E-2</v>
      </c>
    </row>
    <row r="202" spans="1:5" x14ac:dyDescent="0.35">
      <c r="A202" s="41">
        <v>2</v>
      </c>
      <c r="B202" s="41">
        <v>0.97719999999999996</v>
      </c>
      <c r="C202" s="41">
        <v>2.2800000000000001E-2</v>
      </c>
      <c r="D202" s="41">
        <v>0.47720000000000001</v>
      </c>
      <c r="E202" s="41">
        <v>5.3999999999999999E-2</v>
      </c>
    </row>
    <row r="203" spans="1:5" x14ac:dyDescent="0.35">
      <c r="A203" s="41">
        <v>2.0099999999999998</v>
      </c>
      <c r="B203" s="41">
        <v>0.97770000000000001</v>
      </c>
      <c r="C203" s="41">
        <v>2.23E-2</v>
      </c>
      <c r="D203" s="41">
        <v>0.47770000000000001</v>
      </c>
      <c r="E203" s="41">
        <v>5.2900000000000003E-2</v>
      </c>
    </row>
    <row r="204" spans="1:5" x14ac:dyDescent="0.35">
      <c r="A204" s="41">
        <v>2.02</v>
      </c>
      <c r="B204" s="41">
        <v>0.97829999999999995</v>
      </c>
      <c r="C204" s="41">
        <v>2.1700000000000001E-2</v>
      </c>
      <c r="D204" s="41">
        <v>0.4783</v>
      </c>
      <c r="E204" s="41">
        <v>5.1900000000000002E-2</v>
      </c>
    </row>
    <row r="205" spans="1:5" x14ac:dyDescent="0.35">
      <c r="A205" s="41">
        <v>2.0299999999999998</v>
      </c>
      <c r="B205" s="41">
        <v>0.9788</v>
      </c>
      <c r="C205" s="41">
        <v>2.12E-2</v>
      </c>
      <c r="D205" s="41">
        <v>0.4788</v>
      </c>
      <c r="E205" s="41">
        <v>5.0799999999999998E-2</v>
      </c>
    </row>
    <row r="206" spans="1:5" x14ac:dyDescent="0.35">
      <c r="A206" s="41">
        <v>2.04</v>
      </c>
      <c r="B206" s="41">
        <v>0.97929999999999995</v>
      </c>
      <c r="C206" s="41">
        <v>2.07E-2</v>
      </c>
      <c r="D206" s="41">
        <v>0.4793</v>
      </c>
      <c r="E206" s="41">
        <v>4.9799999999999997E-2</v>
      </c>
    </row>
    <row r="207" spans="1:5" x14ac:dyDescent="0.35">
      <c r="A207" s="41">
        <v>2.0499999999999998</v>
      </c>
      <c r="B207" s="41">
        <v>0.9798</v>
      </c>
      <c r="C207" s="41">
        <v>2.0199999999999999E-2</v>
      </c>
      <c r="D207" s="41">
        <v>0.4798</v>
      </c>
      <c r="E207" s="41">
        <v>4.8800000000000003E-2</v>
      </c>
    </row>
    <row r="208" spans="1:5" x14ac:dyDescent="0.35">
      <c r="A208" s="41">
        <v>2.06</v>
      </c>
      <c r="B208" s="41">
        <v>0.98029999999999995</v>
      </c>
      <c r="C208" s="41">
        <v>1.9699999999999999E-2</v>
      </c>
      <c r="D208" s="41">
        <v>0.4803</v>
      </c>
      <c r="E208" s="41">
        <v>4.7800000000000002E-2</v>
      </c>
    </row>
    <row r="209" spans="1:5" x14ac:dyDescent="0.35">
      <c r="A209" s="41">
        <v>2.0699999999999998</v>
      </c>
      <c r="B209" s="41">
        <v>0.98070000000000002</v>
      </c>
      <c r="C209" s="41">
        <v>1.9300000000000001E-2</v>
      </c>
      <c r="D209" s="41">
        <v>0.48070000000000002</v>
      </c>
      <c r="E209" s="41">
        <v>4.6800000000000001E-2</v>
      </c>
    </row>
    <row r="210" spans="1:5" x14ac:dyDescent="0.35">
      <c r="A210" s="41">
        <v>2.08</v>
      </c>
      <c r="B210" s="41">
        <v>0.98119999999999996</v>
      </c>
      <c r="C210" s="41">
        <v>1.8800000000000001E-2</v>
      </c>
      <c r="D210" s="41">
        <v>0.48120000000000002</v>
      </c>
      <c r="E210" s="41">
        <v>4.5900000000000003E-2</v>
      </c>
    </row>
    <row r="211" spans="1:5" x14ac:dyDescent="0.35">
      <c r="A211" s="41">
        <v>2.09</v>
      </c>
      <c r="B211" s="41">
        <v>0.98170000000000002</v>
      </c>
      <c r="C211" s="41">
        <v>1.83E-2</v>
      </c>
      <c r="D211" s="41">
        <v>0.48170000000000002</v>
      </c>
      <c r="E211" s="41">
        <v>4.4900000000000002E-2</v>
      </c>
    </row>
    <row r="212" spans="1:5" x14ac:dyDescent="0.35">
      <c r="A212" s="41">
        <v>2.1</v>
      </c>
      <c r="B212" s="41">
        <v>0.98209999999999997</v>
      </c>
      <c r="C212" s="41">
        <v>1.7899999999999999E-2</v>
      </c>
      <c r="D212" s="41">
        <v>0.48209999999999997</v>
      </c>
      <c r="E212" s="41">
        <v>4.3999999999999997E-2</v>
      </c>
    </row>
    <row r="213" spans="1:5" x14ac:dyDescent="0.35">
      <c r="A213" s="41">
        <v>2.11</v>
      </c>
      <c r="B213" s="41">
        <v>0.98250000000000004</v>
      </c>
      <c r="C213" s="41">
        <v>1.7500000000000002E-2</v>
      </c>
      <c r="D213" s="41">
        <v>0.48249999999999998</v>
      </c>
      <c r="E213" s="41">
        <v>4.3099999999999999E-2</v>
      </c>
    </row>
    <row r="214" spans="1:5" x14ac:dyDescent="0.35">
      <c r="A214" s="41">
        <v>2.12</v>
      </c>
      <c r="B214" s="41">
        <v>0.98299999999999998</v>
      </c>
      <c r="C214" s="41">
        <v>1.7000000000000001E-2</v>
      </c>
      <c r="D214" s="41">
        <v>0.48299999999999998</v>
      </c>
      <c r="E214" s="41">
        <v>4.2200000000000001E-2</v>
      </c>
    </row>
    <row r="215" spans="1:5" x14ac:dyDescent="0.35">
      <c r="A215" s="41">
        <v>2.13</v>
      </c>
      <c r="B215" s="41">
        <v>0.98340000000000005</v>
      </c>
      <c r="C215" s="41">
        <v>1.66E-2</v>
      </c>
      <c r="D215" s="41">
        <v>0.4834</v>
      </c>
      <c r="E215" s="41">
        <v>4.1300000000000003E-2</v>
      </c>
    </row>
    <row r="216" spans="1:5" x14ac:dyDescent="0.35">
      <c r="A216" s="41">
        <v>2.14</v>
      </c>
      <c r="B216" s="41">
        <v>0.98380000000000001</v>
      </c>
      <c r="C216" s="41">
        <v>1.6199999999999999E-2</v>
      </c>
      <c r="D216" s="41">
        <v>0.48380000000000001</v>
      </c>
      <c r="E216" s="41">
        <v>4.0399999999999998E-2</v>
      </c>
    </row>
    <row r="217" spans="1:5" x14ac:dyDescent="0.35">
      <c r="A217" s="41">
        <v>2.15</v>
      </c>
      <c r="B217" s="41">
        <v>0.98419999999999996</v>
      </c>
      <c r="C217" s="41">
        <v>1.5800000000000002E-2</v>
      </c>
      <c r="D217" s="41">
        <v>0.48420000000000002</v>
      </c>
      <c r="E217" s="41">
        <v>3.9600000000000003E-2</v>
      </c>
    </row>
    <row r="218" spans="1:5" x14ac:dyDescent="0.35">
      <c r="A218" s="41">
        <v>2.16</v>
      </c>
      <c r="B218" s="41">
        <v>0.98460000000000003</v>
      </c>
      <c r="C218" s="41">
        <v>1.54E-2</v>
      </c>
      <c r="D218" s="41">
        <v>0.48459999999999998</v>
      </c>
      <c r="E218" s="41">
        <v>3.8699999999999998E-2</v>
      </c>
    </row>
    <row r="219" spans="1:5" x14ac:dyDescent="0.35">
      <c r="A219" s="41">
        <v>2.17</v>
      </c>
      <c r="B219" s="41">
        <v>0.98499999999999999</v>
      </c>
      <c r="C219" s="41">
        <v>1.4999999999999999E-2</v>
      </c>
      <c r="D219" s="41">
        <v>0.48499999999999999</v>
      </c>
      <c r="E219" s="41">
        <v>3.7900000000000003E-2</v>
      </c>
    </row>
    <row r="220" spans="1:5" x14ac:dyDescent="0.35">
      <c r="A220" s="41">
        <v>2.1800000000000002</v>
      </c>
      <c r="B220" s="41">
        <v>0.98529999999999995</v>
      </c>
      <c r="C220" s="41">
        <v>1.47E-2</v>
      </c>
      <c r="D220" s="41">
        <v>0.48530000000000001</v>
      </c>
      <c r="E220" s="41">
        <v>3.7100000000000001E-2</v>
      </c>
    </row>
    <row r="221" spans="1:5" x14ac:dyDescent="0.35">
      <c r="A221" s="41">
        <v>2.19</v>
      </c>
      <c r="B221" s="41">
        <v>0.98570000000000002</v>
      </c>
      <c r="C221" s="41">
        <v>1.43E-2</v>
      </c>
      <c r="D221" s="41">
        <v>0.48570000000000002</v>
      </c>
      <c r="E221" s="41">
        <v>3.6299999999999999E-2</v>
      </c>
    </row>
    <row r="222" spans="1:5" x14ac:dyDescent="0.35">
      <c r="A222" s="41">
        <v>2.2000000000000002</v>
      </c>
      <c r="B222" s="41">
        <v>0.98609999999999998</v>
      </c>
      <c r="C222" s="41">
        <v>1.3899999999999999E-2</v>
      </c>
      <c r="D222" s="41">
        <v>0.48609999999999998</v>
      </c>
      <c r="E222" s="41">
        <v>3.5499999999999997E-2</v>
      </c>
    </row>
    <row r="223" spans="1:5" x14ac:dyDescent="0.35">
      <c r="A223" s="41">
        <v>2.21</v>
      </c>
      <c r="B223" s="41">
        <v>0.98640000000000005</v>
      </c>
      <c r="C223" s="41">
        <v>1.3599999999999999E-2</v>
      </c>
      <c r="D223" s="41">
        <v>0.4864</v>
      </c>
      <c r="E223" s="41">
        <v>3.4700000000000002E-2</v>
      </c>
    </row>
    <row r="224" spans="1:5" x14ac:dyDescent="0.35">
      <c r="A224" s="41">
        <v>2.2200000000000002</v>
      </c>
      <c r="B224" s="41">
        <v>0.98680000000000001</v>
      </c>
      <c r="C224" s="41">
        <v>1.32E-2</v>
      </c>
      <c r="D224" s="41">
        <v>0.48680000000000001</v>
      </c>
      <c r="E224" s="41">
        <v>3.39E-2</v>
      </c>
    </row>
    <row r="225" spans="1:5" x14ac:dyDescent="0.35">
      <c r="A225" s="41">
        <v>2.23</v>
      </c>
      <c r="B225" s="41">
        <v>0.98709999999999998</v>
      </c>
      <c r="C225" s="41">
        <v>1.29E-2</v>
      </c>
      <c r="D225" s="41">
        <v>0.48709999999999998</v>
      </c>
      <c r="E225" s="41">
        <v>3.32E-2</v>
      </c>
    </row>
    <row r="226" spans="1:5" x14ac:dyDescent="0.35">
      <c r="A226" s="41">
        <v>2.2400000000000002</v>
      </c>
      <c r="B226" s="41">
        <v>0.98740000000000006</v>
      </c>
      <c r="C226" s="41">
        <v>1.26E-2</v>
      </c>
      <c r="D226" s="41">
        <v>0.4874</v>
      </c>
      <c r="E226" s="41">
        <v>3.2500000000000001E-2</v>
      </c>
    </row>
    <row r="227" spans="1:5" x14ac:dyDescent="0.35">
      <c r="A227" s="41">
        <v>2.25</v>
      </c>
      <c r="B227" s="41">
        <v>0.98770000000000002</v>
      </c>
      <c r="C227" s="41">
        <v>1.23E-2</v>
      </c>
      <c r="D227" s="41">
        <v>0.48770000000000002</v>
      </c>
      <c r="E227" s="41">
        <v>3.1699999999999999E-2</v>
      </c>
    </row>
    <row r="228" spans="1:5" x14ac:dyDescent="0.35">
      <c r="A228" s="41">
        <v>2.2599999999999998</v>
      </c>
      <c r="B228" s="41">
        <v>0.98809999999999998</v>
      </c>
      <c r="C228" s="41">
        <v>1.1900000000000001E-2</v>
      </c>
      <c r="D228" s="41">
        <v>0.48809999999999998</v>
      </c>
      <c r="E228" s="41">
        <v>3.1E-2</v>
      </c>
    </row>
    <row r="229" spans="1:5" x14ac:dyDescent="0.35">
      <c r="A229" s="41">
        <v>2.27</v>
      </c>
      <c r="B229" s="41">
        <v>0.98839999999999995</v>
      </c>
      <c r="C229" s="41">
        <v>1.1599999999999999E-2</v>
      </c>
      <c r="D229" s="41">
        <v>0.4884</v>
      </c>
      <c r="E229" s="41">
        <v>3.0300000000000001E-2</v>
      </c>
    </row>
    <row r="230" spans="1:5" x14ac:dyDescent="0.35">
      <c r="A230" s="41">
        <v>2.2799999999999998</v>
      </c>
      <c r="B230" s="41">
        <v>0.98870000000000002</v>
      </c>
      <c r="C230" s="41">
        <v>1.1299999999999999E-2</v>
      </c>
      <c r="D230" s="41">
        <v>0.48870000000000002</v>
      </c>
      <c r="E230" s="41">
        <v>2.9700000000000001E-2</v>
      </c>
    </row>
    <row r="231" spans="1:5" x14ac:dyDescent="0.35">
      <c r="A231" s="41">
        <v>2.29</v>
      </c>
      <c r="B231" s="41">
        <v>0.98899999999999999</v>
      </c>
      <c r="C231" s="41">
        <v>1.0999999999999999E-2</v>
      </c>
      <c r="D231" s="41">
        <v>0.48899999999999999</v>
      </c>
      <c r="E231" s="41">
        <v>2.9000000000000001E-2</v>
      </c>
    </row>
    <row r="232" spans="1:5" x14ac:dyDescent="0.35">
      <c r="A232" s="41">
        <v>2.2999999999999998</v>
      </c>
      <c r="B232" s="41">
        <v>0.98919999999999997</v>
      </c>
      <c r="C232" s="41">
        <v>1.0800000000000001E-2</v>
      </c>
      <c r="D232" s="41">
        <v>0.48920000000000002</v>
      </c>
      <c r="E232" s="41">
        <v>2.8299999999999999E-2</v>
      </c>
    </row>
    <row r="233" spans="1:5" x14ac:dyDescent="0.35">
      <c r="A233" s="41">
        <v>2.31</v>
      </c>
      <c r="B233" s="41">
        <v>0.98950000000000005</v>
      </c>
      <c r="C233" s="41">
        <v>1.0500000000000001E-2</v>
      </c>
      <c r="D233" s="41">
        <v>0.48949999999999999</v>
      </c>
      <c r="E233" s="41">
        <v>2.7699999999999999E-2</v>
      </c>
    </row>
    <row r="234" spans="1:5" x14ac:dyDescent="0.35">
      <c r="A234" s="41">
        <v>2.3199999999999998</v>
      </c>
      <c r="B234" s="41">
        <v>0.98980000000000001</v>
      </c>
      <c r="C234" s="41">
        <v>1.0200000000000001E-2</v>
      </c>
      <c r="D234" s="41">
        <v>0.48980000000000001</v>
      </c>
      <c r="E234" s="41">
        <v>2.7E-2</v>
      </c>
    </row>
    <row r="235" spans="1:5" x14ac:dyDescent="0.35">
      <c r="A235" s="41">
        <v>2.33</v>
      </c>
      <c r="B235" s="41">
        <v>0.99009999999999998</v>
      </c>
      <c r="C235" s="41">
        <v>9.9000000000000008E-3</v>
      </c>
      <c r="D235" s="41">
        <v>0.49009999999999998</v>
      </c>
      <c r="E235" s="41">
        <v>2.64E-2</v>
      </c>
    </row>
    <row r="236" spans="1:5" x14ac:dyDescent="0.35">
      <c r="A236" s="41">
        <v>2.34</v>
      </c>
      <c r="B236" s="41">
        <v>0.99029999999999996</v>
      </c>
      <c r="C236" s="41">
        <v>9.7000000000000003E-3</v>
      </c>
      <c r="D236" s="41">
        <v>0.49030000000000001</v>
      </c>
      <c r="E236" s="41">
        <v>2.58E-2</v>
      </c>
    </row>
    <row r="237" spans="1:5" x14ac:dyDescent="0.35">
      <c r="A237" s="41">
        <v>2.35</v>
      </c>
      <c r="B237" s="41">
        <v>0.99060000000000004</v>
      </c>
      <c r="C237" s="41">
        <v>9.4000000000000004E-3</v>
      </c>
      <c r="D237" s="41">
        <v>0.49059999999999998</v>
      </c>
      <c r="E237" s="41">
        <v>2.52E-2</v>
      </c>
    </row>
    <row r="238" spans="1:5" x14ac:dyDescent="0.35">
      <c r="A238" s="41">
        <v>2.36</v>
      </c>
      <c r="B238" s="41">
        <v>0.99080000000000001</v>
      </c>
      <c r="C238" s="41">
        <v>9.1999999999999998E-3</v>
      </c>
      <c r="D238" s="41">
        <v>0.49080000000000001</v>
      </c>
      <c r="E238" s="41">
        <v>2.46E-2</v>
      </c>
    </row>
    <row r="239" spans="1:5" x14ac:dyDescent="0.35">
      <c r="A239" s="41">
        <v>2.37</v>
      </c>
      <c r="B239" s="41">
        <v>0.99109999999999998</v>
      </c>
      <c r="C239" s="41">
        <v>8.8999999999999999E-3</v>
      </c>
      <c r="D239" s="41">
        <v>0.49109999999999998</v>
      </c>
      <c r="E239" s="41">
        <v>2.41E-2</v>
      </c>
    </row>
    <row r="240" spans="1:5" x14ac:dyDescent="0.35">
      <c r="A240" s="41">
        <v>2.38</v>
      </c>
      <c r="B240" s="41">
        <v>0.99129999999999996</v>
      </c>
      <c r="C240" s="41">
        <v>8.6999999999999994E-3</v>
      </c>
      <c r="D240" s="41">
        <v>0.49130000000000001</v>
      </c>
      <c r="E240" s="41">
        <v>2.35E-2</v>
      </c>
    </row>
    <row r="241" spans="1:5" x14ac:dyDescent="0.35">
      <c r="A241" s="41">
        <v>2.39</v>
      </c>
      <c r="B241" s="41">
        <v>0.99150000000000005</v>
      </c>
      <c r="C241" s="41">
        <v>8.5000000000000006E-3</v>
      </c>
      <c r="D241" s="41">
        <v>0.49149999999999999</v>
      </c>
      <c r="E241" s="41">
        <v>2.29E-2</v>
      </c>
    </row>
    <row r="242" spans="1:5" x14ac:dyDescent="0.35">
      <c r="A242" s="41">
        <v>2.4</v>
      </c>
      <c r="B242" s="41">
        <v>0.99180000000000001</v>
      </c>
      <c r="C242" s="41">
        <v>8.2000000000000007E-3</v>
      </c>
      <c r="D242" s="41">
        <v>0.49180000000000001</v>
      </c>
      <c r="E242" s="41">
        <v>2.24E-2</v>
      </c>
    </row>
    <row r="243" spans="1:5" x14ac:dyDescent="0.35">
      <c r="A243" s="41">
        <v>2.41</v>
      </c>
      <c r="B243" s="41">
        <v>0.99199999999999999</v>
      </c>
      <c r="C243" s="41">
        <v>8.0000000000000002E-3</v>
      </c>
      <c r="D243" s="41">
        <v>0.49199999999999999</v>
      </c>
      <c r="E243" s="41">
        <v>2.1899999999999999E-2</v>
      </c>
    </row>
    <row r="244" spans="1:5" x14ac:dyDescent="0.35">
      <c r="A244" s="41">
        <v>2.42</v>
      </c>
      <c r="B244" s="41">
        <v>0.99219999999999997</v>
      </c>
      <c r="C244" s="41">
        <v>7.7999999999999996E-3</v>
      </c>
      <c r="D244" s="41">
        <v>0.49220000000000003</v>
      </c>
      <c r="E244" s="41">
        <v>2.1299999999999999E-2</v>
      </c>
    </row>
    <row r="245" spans="1:5" x14ac:dyDescent="0.35">
      <c r="A245" s="41">
        <v>2.4300000000000002</v>
      </c>
      <c r="B245" s="41">
        <v>0.99239999999999995</v>
      </c>
      <c r="C245" s="41">
        <v>7.6E-3</v>
      </c>
      <c r="D245" s="41">
        <v>0.4924</v>
      </c>
      <c r="E245" s="41">
        <v>2.0799999999999999E-2</v>
      </c>
    </row>
    <row r="246" spans="1:5" x14ac:dyDescent="0.35">
      <c r="A246" s="41">
        <v>2.44</v>
      </c>
      <c r="B246" s="41">
        <v>0.99260000000000004</v>
      </c>
      <c r="C246" s="41">
        <v>7.4000000000000003E-3</v>
      </c>
      <c r="D246" s="41">
        <v>0.49259999999999998</v>
      </c>
      <c r="E246" s="41">
        <v>2.0299999999999999E-2</v>
      </c>
    </row>
    <row r="247" spans="1:5" x14ac:dyDescent="0.35">
      <c r="A247" s="41">
        <v>2.4500000000000002</v>
      </c>
      <c r="B247" s="41">
        <v>0.99280000000000002</v>
      </c>
      <c r="C247" s="41">
        <v>7.1999999999999998E-3</v>
      </c>
      <c r="D247" s="41">
        <v>0.49280000000000002</v>
      </c>
      <c r="E247" s="41">
        <v>1.9800000000000002E-2</v>
      </c>
    </row>
    <row r="248" spans="1:5" x14ac:dyDescent="0.35">
      <c r="A248" s="41">
        <v>2.46</v>
      </c>
      <c r="B248" s="41">
        <v>0.99299999999999999</v>
      </c>
      <c r="C248" s="41">
        <v>7.0000000000000001E-3</v>
      </c>
      <c r="D248" s="41">
        <v>0.49299999999999999</v>
      </c>
      <c r="E248" s="41">
        <v>1.9400000000000001E-2</v>
      </c>
    </row>
    <row r="249" spans="1:5" x14ac:dyDescent="0.35">
      <c r="A249" s="41">
        <v>2.4700000000000002</v>
      </c>
      <c r="B249" s="41">
        <v>0.99319999999999997</v>
      </c>
      <c r="C249" s="41">
        <v>6.7999999999999996E-3</v>
      </c>
      <c r="D249" s="41">
        <v>0.49320000000000003</v>
      </c>
      <c r="E249" s="41">
        <v>1.89E-2</v>
      </c>
    </row>
    <row r="250" spans="1:5" x14ac:dyDescent="0.35">
      <c r="A250" s="41">
        <v>2.48</v>
      </c>
      <c r="B250" s="41">
        <v>0.99339999999999995</v>
      </c>
      <c r="C250" s="41">
        <v>6.6E-3</v>
      </c>
      <c r="D250" s="41">
        <v>0.49340000000000001</v>
      </c>
      <c r="E250" s="41">
        <v>1.84E-2</v>
      </c>
    </row>
    <row r="251" spans="1:5" x14ac:dyDescent="0.35">
      <c r="A251" s="41">
        <v>2.4900000000000002</v>
      </c>
      <c r="B251" s="41">
        <v>0.99360000000000004</v>
      </c>
      <c r="C251" s="41">
        <v>6.4000000000000003E-3</v>
      </c>
      <c r="D251" s="41">
        <v>0.49359999999999998</v>
      </c>
      <c r="E251" s="41">
        <v>1.7999999999999999E-2</v>
      </c>
    </row>
    <row r="252" spans="1:5" x14ac:dyDescent="0.35">
      <c r="A252" s="41">
        <v>2.5</v>
      </c>
      <c r="B252" s="41">
        <v>0.99380000000000002</v>
      </c>
      <c r="C252" s="41">
        <v>6.1999999999999998E-3</v>
      </c>
      <c r="D252" s="41">
        <v>0.49380000000000002</v>
      </c>
      <c r="E252" s="41">
        <v>1.7500000000000002E-2</v>
      </c>
    </row>
    <row r="253" spans="1:5" x14ac:dyDescent="0.35">
      <c r="A253" s="41">
        <v>2.5099999999999998</v>
      </c>
      <c r="B253" s="41">
        <v>0.99390000000000001</v>
      </c>
      <c r="C253" s="41">
        <v>6.1000000000000004E-3</v>
      </c>
      <c r="D253" s="41">
        <v>0.49390000000000001</v>
      </c>
      <c r="E253" s="41">
        <v>1.7100000000000001E-2</v>
      </c>
    </row>
    <row r="254" spans="1:5" x14ac:dyDescent="0.35">
      <c r="A254" s="41">
        <v>2.52</v>
      </c>
      <c r="B254" s="41">
        <v>0.99409999999999998</v>
      </c>
      <c r="C254" s="41">
        <v>5.8999999999999999E-3</v>
      </c>
      <c r="D254" s="41">
        <v>0.49409999999999998</v>
      </c>
      <c r="E254" s="41">
        <v>1.67E-2</v>
      </c>
    </row>
    <row r="255" spans="1:5" x14ac:dyDescent="0.35">
      <c r="A255" s="41">
        <v>2.5299999999999998</v>
      </c>
      <c r="B255" s="41">
        <v>0.99429999999999996</v>
      </c>
      <c r="C255" s="41">
        <v>5.7000000000000002E-3</v>
      </c>
      <c r="D255" s="41">
        <v>0.49430000000000002</v>
      </c>
      <c r="E255" s="41">
        <v>1.6299999999999999E-2</v>
      </c>
    </row>
    <row r="256" spans="1:5" x14ac:dyDescent="0.35">
      <c r="A256" s="41">
        <v>2.54</v>
      </c>
      <c r="B256" s="41">
        <v>0.99439999999999995</v>
      </c>
      <c r="C256" s="41">
        <v>5.5999999999999999E-3</v>
      </c>
      <c r="D256" s="41">
        <v>0.49440000000000001</v>
      </c>
      <c r="E256" s="41">
        <v>1.5800000000000002E-2</v>
      </c>
    </row>
    <row r="257" spans="1:5" x14ac:dyDescent="0.35">
      <c r="A257" s="41">
        <v>2.5499999999999998</v>
      </c>
      <c r="B257" s="41">
        <v>0.99460000000000004</v>
      </c>
      <c r="C257" s="41">
        <v>5.4000000000000003E-3</v>
      </c>
      <c r="D257" s="41">
        <v>0.49459999999999998</v>
      </c>
      <c r="E257" s="41">
        <v>1.54E-2</v>
      </c>
    </row>
    <row r="258" spans="1:5" x14ac:dyDescent="0.35">
      <c r="A258" s="41">
        <v>2.56</v>
      </c>
      <c r="B258" s="41">
        <v>0.99470000000000003</v>
      </c>
      <c r="C258" s="41">
        <v>5.3E-3</v>
      </c>
      <c r="D258" s="41">
        <v>0.49469999999999997</v>
      </c>
      <c r="E258" s="41">
        <v>1.5100000000000001E-2</v>
      </c>
    </row>
    <row r="259" spans="1:5" x14ac:dyDescent="0.35">
      <c r="A259" s="41">
        <v>2.57</v>
      </c>
      <c r="B259" s="41">
        <v>0.99490000000000001</v>
      </c>
      <c r="C259" s="41">
        <v>5.1000000000000004E-3</v>
      </c>
      <c r="D259" s="41">
        <v>0.49490000000000001</v>
      </c>
      <c r="E259" s="41">
        <v>1.47E-2</v>
      </c>
    </row>
    <row r="260" spans="1:5" x14ac:dyDescent="0.35">
      <c r="A260" s="41">
        <v>2.58</v>
      </c>
      <c r="B260" s="41">
        <v>0.995</v>
      </c>
      <c r="C260" s="41">
        <v>5.0000000000000001E-3</v>
      </c>
      <c r="D260" s="41">
        <v>0.495</v>
      </c>
      <c r="E260" s="41">
        <v>1.43E-2</v>
      </c>
    </row>
    <row r="261" spans="1:5" x14ac:dyDescent="0.35">
      <c r="A261" s="41">
        <v>2.59</v>
      </c>
      <c r="B261" s="41">
        <v>0.99519999999999997</v>
      </c>
      <c r="C261" s="41">
        <v>4.7999999999999996E-3</v>
      </c>
      <c r="D261" s="41">
        <v>0.49519999999999997</v>
      </c>
      <c r="E261" s="41">
        <v>1.3899999999999999E-2</v>
      </c>
    </row>
    <row r="262" spans="1:5" x14ac:dyDescent="0.35">
      <c r="A262" s="41">
        <v>2.6</v>
      </c>
      <c r="B262" s="41">
        <v>0.99529999999999996</v>
      </c>
      <c r="C262" s="41">
        <v>4.7000000000000002E-3</v>
      </c>
      <c r="D262" s="41">
        <v>0.49530000000000002</v>
      </c>
      <c r="E262" s="41">
        <v>1.3599999999999999E-2</v>
      </c>
    </row>
    <row r="263" spans="1:5" x14ac:dyDescent="0.35">
      <c r="A263" s="41">
        <v>2.61</v>
      </c>
      <c r="B263" s="41">
        <v>0.99539999999999995</v>
      </c>
      <c r="C263" s="41">
        <v>4.5999999999999999E-3</v>
      </c>
      <c r="D263" s="41">
        <v>0.49540000000000001</v>
      </c>
      <c r="E263" s="41">
        <v>1.32E-2</v>
      </c>
    </row>
    <row r="264" spans="1:5" x14ac:dyDescent="0.35">
      <c r="A264" s="41">
        <v>2.62</v>
      </c>
      <c r="B264" s="41">
        <v>0.99560000000000004</v>
      </c>
      <c r="C264" s="41">
        <v>4.4000000000000003E-3</v>
      </c>
      <c r="D264" s="41">
        <v>0.49559999999999998</v>
      </c>
      <c r="E264" s="41">
        <v>1.29E-2</v>
      </c>
    </row>
    <row r="265" spans="1:5" x14ac:dyDescent="0.35">
      <c r="A265" s="41">
        <v>2.63</v>
      </c>
      <c r="B265" s="41">
        <v>0.99570000000000003</v>
      </c>
      <c r="C265" s="41">
        <v>4.3E-3</v>
      </c>
      <c r="D265" s="41">
        <v>0.49569999999999997</v>
      </c>
      <c r="E265" s="41">
        <v>1.26E-2</v>
      </c>
    </row>
    <row r="266" spans="1:5" x14ac:dyDescent="0.35">
      <c r="A266" s="41">
        <v>2.64</v>
      </c>
      <c r="B266" s="41">
        <v>0.99580000000000002</v>
      </c>
      <c r="C266" s="41">
        <v>4.1999999999999997E-3</v>
      </c>
      <c r="D266" s="41">
        <v>0.49580000000000002</v>
      </c>
      <c r="E266" s="41">
        <v>1.2200000000000001E-2</v>
      </c>
    </row>
    <row r="267" spans="1:5" x14ac:dyDescent="0.35">
      <c r="A267" s="41">
        <v>2.65</v>
      </c>
      <c r="B267" s="41">
        <v>0.99590000000000001</v>
      </c>
      <c r="C267" s="41">
        <v>4.1000000000000003E-3</v>
      </c>
      <c r="D267" s="41">
        <v>0.49590000000000001</v>
      </c>
      <c r="E267" s="41">
        <v>1.1900000000000001E-2</v>
      </c>
    </row>
    <row r="268" spans="1:5" x14ac:dyDescent="0.35">
      <c r="A268" s="41">
        <v>2.66</v>
      </c>
      <c r="B268" s="41">
        <v>0.99609999999999999</v>
      </c>
      <c r="C268" s="41">
        <v>3.8999999999999998E-3</v>
      </c>
      <c r="D268" s="41">
        <v>0.49609999999999999</v>
      </c>
      <c r="E268" s="41">
        <v>1.1599999999999999E-2</v>
      </c>
    </row>
    <row r="269" spans="1:5" x14ac:dyDescent="0.35">
      <c r="A269" s="41">
        <v>2.67</v>
      </c>
      <c r="B269" s="41">
        <v>0.99619999999999997</v>
      </c>
      <c r="C269" s="41">
        <v>3.8E-3</v>
      </c>
      <c r="D269" s="41">
        <v>0.49619999999999997</v>
      </c>
      <c r="E269" s="41">
        <v>1.1299999999999999E-2</v>
      </c>
    </row>
    <row r="270" spans="1:5" x14ac:dyDescent="0.35">
      <c r="A270" s="41">
        <v>2.68</v>
      </c>
      <c r="B270" s="41">
        <v>0.99629999999999996</v>
      </c>
      <c r="C270" s="41">
        <v>3.7000000000000002E-3</v>
      </c>
      <c r="D270" s="41">
        <v>0.49630000000000002</v>
      </c>
      <c r="E270" s="41">
        <v>1.0999999999999999E-2</v>
      </c>
    </row>
    <row r="271" spans="1:5" x14ac:dyDescent="0.35">
      <c r="A271" s="41">
        <v>2.69</v>
      </c>
      <c r="B271" s="41">
        <v>0.99639999999999995</v>
      </c>
      <c r="C271" s="41">
        <v>3.5999999999999999E-3</v>
      </c>
      <c r="D271" s="41">
        <v>0.49640000000000001</v>
      </c>
      <c r="E271" s="41">
        <v>1.0699999999999999E-2</v>
      </c>
    </row>
    <row r="272" spans="1:5" x14ac:dyDescent="0.35">
      <c r="A272" s="41">
        <v>2.7</v>
      </c>
      <c r="B272" s="41">
        <v>0.99650000000000005</v>
      </c>
      <c r="C272" s="41">
        <v>3.5000000000000001E-3</v>
      </c>
      <c r="D272" s="41">
        <v>0.4965</v>
      </c>
      <c r="E272" s="41">
        <v>1.04E-2</v>
      </c>
    </row>
    <row r="273" spans="1:5" x14ac:dyDescent="0.35">
      <c r="A273" s="41">
        <v>2.71</v>
      </c>
      <c r="B273" s="41">
        <v>0.99660000000000004</v>
      </c>
      <c r="C273" s="41">
        <v>3.3999999999999998E-3</v>
      </c>
      <c r="D273" s="41">
        <v>0.49659999999999999</v>
      </c>
      <c r="E273" s="41">
        <v>1.01E-2</v>
      </c>
    </row>
    <row r="274" spans="1:5" x14ac:dyDescent="0.35">
      <c r="A274" s="41">
        <v>2.72</v>
      </c>
      <c r="B274" s="41">
        <v>0.99670000000000003</v>
      </c>
      <c r="C274" s="41">
        <v>3.3E-3</v>
      </c>
      <c r="D274" s="41">
        <v>0.49669999999999997</v>
      </c>
      <c r="E274" s="41">
        <v>9.9000000000000008E-3</v>
      </c>
    </row>
    <row r="275" spans="1:5" x14ac:dyDescent="0.35">
      <c r="A275" s="41">
        <v>2.73</v>
      </c>
      <c r="B275" s="41">
        <v>0.99680000000000002</v>
      </c>
      <c r="C275" s="41">
        <v>3.2000000000000002E-3</v>
      </c>
      <c r="D275" s="41">
        <v>0.49680000000000002</v>
      </c>
      <c r="E275" s="41">
        <v>9.5999999999999992E-3</v>
      </c>
    </row>
    <row r="276" spans="1:5" x14ac:dyDescent="0.35">
      <c r="A276" s="41">
        <v>2.74</v>
      </c>
      <c r="B276" s="41">
        <v>0.99690000000000001</v>
      </c>
      <c r="C276" s="41">
        <v>3.0999999999999999E-3</v>
      </c>
      <c r="D276" s="41">
        <v>0.49690000000000001</v>
      </c>
      <c r="E276" s="41">
        <v>9.2999999999999992E-3</v>
      </c>
    </row>
    <row r="277" spans="1:5" x14ac:dyDescent="0.35">
      <c r="A277" s="41">
        <v>2.75</v>
      </c>
      <c r="B277" s="41">
        <v>0.997</v>
      </c>
      <c r="C277" s="41">
        <v>3.0000000000000001E-3</v>
      </c>
      <c r="D277" s="41">
        <v>0.497</v>
      </c>
      <c r="E277" s="41">
        <v>9.1000000000000004E-3</v>
      </c>
    </row>
    <row r="278" spans="1:5" x14ac:dyDescent="0.35">
      <c r="A278" s="41">
        <v>2.76</v>
      </c>
      <c r="B278" s="41">
        <v>0.99709999999999999</v>
      </c>
      <c r="C278" s="41">
        <v>2.8999999999999998E-3</v>
      </c>
      <c r="D278" s="41">
        <v>0.49709999999999999</v>
      </c>
      <c r="E278" s="41">
        <v>8.8000000000000005E-3</v>
      </c>
    </row>
    <row r="279" spans="1:5" x14ac:dyDescent="0.35">
      <c r="A279" s="41">
        <v>2.77</v>
      </c>
      <c r="B279" s="41">
        <v>0.99719999999999998</v>
      </c>
      <c r="C279" s="41">
        <v>2.8E-3</v>
      </c>
      <c r="D279" s="41">
        <v>0.49719999999999998</v>
      </c>
      <c r="E279" s="41">
        <v>8.6E-3</v>
      </c>
    </row>
    <row r="280" spans="1:5" x14ac:dyDescent="0.35">
      <c r="A280" s="41">
        <v>2.78</v>
      </c>
      <c r="B280" s="41">
        <v>0.99719999999999998</v>
      </c>
      <c r="C280" s="41">
        <v>2.8E-3</v>
      </c>
      <c r="D280" s="41">
        <v>0.49719999999999998</v>
      </c>
      <c r="E280" s="41">
        <v>8.3999999999999995E-3</v>
      </c>
    </row>
    <row r="281" spans="1:5" x14ac:dyDescent="0.35">
      <c r="A281" s="41">
        <v>2.79</v>
      </c>
      <c r="B281" s="41">
        <v>0.99729999999999996</v>
      </c>
      <c r="C281" s="41">
        <v>2.7000000000000001E-3</v>
      </c>
      <c r="D281" s="41">
        <v>0.49730000000000002</v>
      </c>
      <c r="E281" s="41">
        <v>8.0999999999999996E-3</v>
      </c>
    </row>
    <row r="282" spans="1:5" x14ac:dyDescent="0.35">
      <c r="A282" s="41">
        <v>2.8</v>
      </c>
      <c r="B282" s="41">
        <v>0.99739999999999995</v>
      </c>
      <c r="C282" s="41">
        <v>2.5999999999999999E-3</v>
      </c>
      <c r="D282" s="41">
        <v>0.49740000000000001</v>
      </c>
      <c r="E282" s="41">
        <v>7.9000000000000008E-3</v>
      </c>
    </row>
    <row r="283" spans="1:5" x14ac:dyDescent="0.35">
      <c r="A283" s="41">
        <v>2.81</v>
      </c>
      <c r="B283" s="41">
        <v>0.99750000000000005</v>
      </c>
      <c r="C283" s="41">
        <v>2.5000000000000001E-3</v>
      </c>
      <c r="D283" s="41">
        <v>0.4975</v>
      </c>
      <c r="E283" s="41">
        <v>7.7000000000000002E-3</v>
      </c>
    </row>
    <row r="284" spans="1:5" x14ac:dyDescent="0.35">
      <c r="A284" s="41">
        <v>2.82</v>
      </c>
      <c r="B284" s="41">
        <v>0.99760000000000004</v>
      </c>
      <c r="C284" s="41">
        <v>2.3999999999999998E-3</v>
      </c>
      <c r="D284" s="41">
        <v>0.49759999999999999</v>
      </c>
      <c r="E284" s="41">
        <v>7.4999999999999997E-3</v>
      </c>
    </row>
    <row r="285" spans="1:5" x14ac:dyDescent="0.35">
      <c r="A285" s="41">
        <v>2.83</v>
      </c>
      <c r="B285" s="41">
        <v>0.99760000000000004</v>
      </c>
      <c r="C285" s="41">
        <v>2.3999999999999998E-3</v>
      </c>
      <c r="D285" s="41">
        <v>0.49759999999999999</v>
      </c>
      <c r="E285" s="41">
        <v>7.3000000000000001E-3</v>
      </c>
    </row>
    <row r="286" spans="1:5" x14ac:dyDescent="0.35">
      <c r="A286" s="41">
        <v>2.84</v>
      </c>
      <c r="B286" s="41">
        <v>0.99770000000000003</v>
      </c>
      <c r="C286" s="41">
        <v>2.3E-3</v>
      </c>
      <c r="D286" s="41">
        <v>0.49769999999999998</v>
      </c>
      <c r="E286" s="41">
        <v>7.1000000000000004E-3</v>
      </c>
    </row>
    <row r="287" spans="1:5" x14ac:dyDescent="0.35">
      <c r="A287" s="41">
        <v>2.85</v>
      </c>
      <c r="B287" s="41">
        <v>0.99780000000000002</v>
      </c>
      <c r="C287" s="41">
        <v>2.2000000000000001E-3</v>
      </c>
      <c r="D287" s="41">
        <v>0.49780000000000002</v>
      </c>
      <c r="E287" s="41">
        <v>6.8999999999999999E-3</v>
      </c>
    </row>
    <row r="288" spans="1:5" x14ac:dyDescent="0.35">
      <c r="A288" s="41">
        <v>2.86</v>
      </c>
      <c r="B288" s="41">
        <v>0.99780000000000002</v>
      </c>
      <c r="C288" s="41">
        <v>2.2000000000000001E-3</v>
      </c>
      <c r="D288" s="41">
        <v>0.49780000000000002</v>
      </c>
      <c r="E288" s="41">
        <v>6.7000000000000002E-3</v>
      </c>
    </row>
    <row r="289" spans="1:5" x14ac:dyDescent="0.35">
      <c r="A289" s="41">
        <v>2.87</v>
      </c>
      <c r="B289" s="41">
        <v>0.99790000000000001</v>
      </c>
      <c r="C289" s="41">
        <v>2.0999999999999999E-3</v>
      </c>
      <c r="D289" s="41">
        <v>0.49790000000000001</v>
      </c>
      <c r="E289" s="41">
        <v>6.4999999999999997E-3</v>
      </c>
    </row>
    <row r="290" spans="1:5" x14ac:dyDescent="0.35">
      <c r="A290" s="41">
        <v>2.88</v>
      </c>
      <c r="B290" s="41">
        <v>0.998</v>
      </c>
      <c r="C290" s="41">
        <v>2E-3</v>
      </c>
      <c r="D290" s="41">
        <v>0.498</v>
      </c>
      <c r="E290" s="41">
        <v>6.3E-3</v>
      </c>
    </row>
    <row r="291" spans="1:5" x14ac:dyDescent="0.35">
      <c r="A291" s="41">
        <v>2.89</v>
      </c>
      <c r="B291" s="41">
        <v>0.998</v>
      </c>
      <c r="C291" s="41">
        <v>2E-3</v>
      </c>
      <c r="D291" s="41">
        <v>0.498</v>
      </c>
      <c r="E291" s="41">
        <v>6.1000000000000004E-3</v>
      </c>
    </row>
    <row r="292" spans="1:5" x14ac:dyDescent="0.35">
      <c r="A292" s="41">
        <v>2.9</v>
      </c>
      <c r="B292" s="41">
        <v>0.99809999999999999</v>
      </c>
      <c r="C292" s="41">
        <v>1.9E-3</v>
      </c>
      <c r="D292" s="41">
        <v>0.49809999999999999</v>
      </c>
      <c r="E292" s="41">
        <v>6.0000000000000001E-3</v>
      </c>
    </row>
    <row r="293" spans="1:5" x14ac:dyDescent="0.35">
      <c r="A293" s="41">
        <v>2.91</v>
      </c>
      <c r="B293" s="41">
        <v>0.99819999999999998</v>
      </c>
      <c r="C293" s="41">
        <v>1.8E-3</v>
      </c>
      <c r="D293" s="41">
        <v>0.49819999999999998</v>
      </c>
      <c r="E293" s="41">
        <v>5.7999999999999996E-3</v>
      </c>
    </row>
    <row r="294" spans="1:5" x14ac:dyDescent="0.35">
      <c r="A294" s="41">
        <v>2.92</v>
      </c>
      <c r="B294" s="41">
        <v>0.99819999999999998</v>
      </c>
      <c r="C294" s="41">
        <v>1.8E-3</v>
      </c>
      <c r="D294" s="41">
        <v>0.49819999999999998</v>
      </c>
      <c r="E294" s="41">
        <v>5.5999999999999999E-3</v>
      </c>
    </row>
    <row r="295" spans="1:5" x14ac:dyDescent="0.35">
      <c r="A295" s="41">
        <v>2.93</v>
      </c>
      <c r="B295" s="41">
        <v>0.99829999999999997</v>
      </c>
      <c r="C295" s="41">
        <v>1.6999999999999999E-3</v>
      </c>
      <c r="D295" s="41">
        <v>0.49830000000000002</v>
      </c>
      <c r="E295" s="41">
        <v>5.4999999999999997E-3</v>
      </c>
    </row>
    <row r="296" spans="1:5" x14ac:dyDescent="0.35">
      <c r="A296" s="41">
        <v>2.94</v>
      </c>
      <c r="B296" s="41">
        <v>0.99829999999999997</v>
      </c>
      <c r="C296" s="41">
        <v>1.6999999999999999E-3</v>
      </c>
      <c r="D296" s="41">
        <v>0.49830000000000002</v>
      </c>
      <c r="E296" s="41">
        <v>5.3E-3</v>
      </c>
    </row>
    <row r="297" spans="1:5" x14ac:dyDescent="0.35">
      <c r="A297" s="41">
        <v>2.95</v>
      </c>
      <c r="B297" s="41">
        <v>0.99839999999999995</v>
      </c>
      <c r="C297" s="41">
        <v>1.6000000000000001E-3</v>
      </c>
      <c r="D297" s="41">
        <v>0.49840000000000001</v>
      </c>
      <c r="E297" s="41">
        <v>5.1000000000000004E-3</v>
      </c>
    </row>
    <row r="298" spans="1:5" x14ac:dyDescent="0.35">
      <c r="A298" s="41">
        <v>2.96</v>
      </c>
      <c r="B298" s="41">
        <v>0.99839999999999995</v>
      </c>
      <c r="C298" s="41">
        <v>1.6000000000000001E-3</v>
      </c>
      <c r="D298" s="41">
        <v>0.49840000000000001</v>
      </c>
      <c r="E298" s="41">
        <v>5.0000000000000001E-3</v>
      </c>
    </row>
    <row r="299" spans="1:5" x14ac:dyDescent="0.35">
      <c r="A299" s="41">
        <v>2.97</v>
      </c>
      <c r="B299" s="41">
        <v>0.99850000000000005</v>
      </c>
      <c r="C299" s="41">
        <v>1.5E-3</v>
      </c>
      <c r="D299" s="41">
        <v>0.4985</v>
      </c>
      <c r="E299" s="41">
        <v>4.7999999999999996E-3</v>
      </c>
    </row>
    <row r="300" spans="1:5" x14ac:dyDescent="0.35">
      <c r="A300" s="41">
        <v>2.98</v>
      </c>
      <c r="B300" s="41">
        <v>0.99850000000000005</v>
      </c>
      <c r="C300" s="41">
        <v>1.5E-3</v>
      </c>
      <c r="D300" s="41">
        <v>0.4985</v>
      </c>
      <c r="E300" s="41">
        <v>4.7000000000000002E-3</v>
      </c>
    </row>
    <row r="301" spans="1:5" x14ac:dyDescent="0.35">
      <c r="A301" s="41">
        <v>2.99</v>
      </c>
      <c r="B301" s="41">
        <v>0.99860000000000004</v>
      </c>
      <c r="C301" s="41">
        <v>1.4E-3</v>
      </c>
      <c r="D301" s="41">
        <v>0.49859999999999999</v>
      </c>
      <c r="E301" s="41">
        <v>4.5999999999999999E-3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38"/>
  <sheetViews>
    <sheetView workbookViewId="0">
      <selection activeCell="E25" sqref="E25"/>
    </sheetView>
  </sheetViews>
  <sheetFormatPr defaultRowHeight="14.5" x14ac:dyDescent="0.35"/>
  <cols>
    <col min="4" max="4" width="16.36328125" customWidth="1"/>
  </cols>
  <sheetData>
    <row r="1" spans="1:20" x14ac:dyDescent="0.35">
      <c r="A1" t="s">
        <v>239</v>
      </c>
      <c r="B1" t="s">
        <v>240</v>
      </c>
      <c r="C1" t="s">
        <v>241</v>
      </c>
      <c r="D1" t="s">
        <v>242</v>
      </c>
      <c r="F1" t="s">
        <v>239</v>
      </c>
      <c r="G1" t="s">
        <v>240</v>
      </c>
      <c r="H1" t="s">
        <v>241</v>
      </c>
      <c r="I1" t="s">
        <v>242</v>
      </c>
      <c r="J1" t="s">
        <v>246</v>
      </c>
      <c r="K1" t="s">
        <v>247</v>
      </c>
      <c r="L1" t="s">
        <v>248</v>
      </c>
      <c r="M1" t="s">
        <v>249</v>
      </c>
      <c r="N1" t="s">
        <v>258</v>
      </c>
    </row>
    <row r="2" spans="1:20" x14ac:dyDescent="0.35">
      <c r="A2">
        <v>12</v>
      </c>
      <c r="B2">
        <v>45</v>
      </c>
      <c r="C2">
        <v>20</v>
      </c>
      <c r="D2">
        <v>12</v>
      </c>
      <c r="F2">
        <v>17.5</v>
      </c>
      <c r="G2">
        <v>70.8</v>
      </c>
      <c r="H2">
        <v>71.400000000000006</v>
      </c>
      <c r="I2">
        <v>35</v>
      </c>
      <c r="J2">
        <f t="shared" ref="J2:M9" si="0">F2^2</f>
        <v>306.25</v>
      </c>
      <c r="K2">
        <f t="shared" si="0"/>
        <v>5012.6399999999994</v>
      </c>
      <c r="L2">
        <f t="shared" si="0"/>
        <v>5097.9600000000009</v>
      </c>
      <c r="M2">
        <f t="shared" si="0"/>
        <v>1225</v>
      </c>
      <c r="N2">
        <f>SUM(F2:F9)^2</f>
        <v>135350.40999999997</v>
      </c>
      <c r="O2">
        <f>SUM(G2:G9)^2</f>
        <v>232420.41000000003</v>
      </c>
      <c r="P2">
        <f>SUM(H2:H11)^2</f>
        <v>255631.35999999996</v>
      </c>
      <c r="Q2">
        <f>SUM(I2:I11)^2</f>
        <v>161041.68999999997</v>
      </c>
      <c r="S2">
        <v>17.5</v>
      </c>
      <c r="T2">
        <v>12</v>
      </c>
    </row>
    <row r="3" spans="1:20" x14ac:dyDescent="0.35">
      <c r="A3">
        <v>39</v>
      </c>
      <c r="B3">
        <v>37</v>
      </c>
      <c r="C3">
        <v>42</v>
      </c>
      <c r="D3">
        <v>10</v>
      </c>
      <c r="F3">
        <v>104.6</v>
      </c>
      <c r="G3">
        <v>45.9</v>
      </c>
      <c r="H3">
        <v>55</v>
      </c>
      <c r="I3">
        <v>33</v>
      </c>
      <c r="J3">
        <f t="shared" si="0"/>
        <v>10941.159999999998</v>
      </c>
      <c r="K3">
        <f t="shared" si="0"/>
        <v>2106.81</v>
      </c>
      <c r="L3">
        <f t="shared" si="0"/>
        <v>3025</v>
      </c>
      <c r="M3">
        <f t="shared" si="0"/>
        <v>1089</v>
      </c>
      <c r="S3">
        <v>104.6</v>
      </c>
      <c r="T3">
        <v>39</v>
      </c>
    </row>
    <row r="4" spans="1:20" x14ac:dyDescent="0.35">
      <c r="A4">
        <v>36</v>
      </c>
      <c r="B4">
        <v>13</v>
      </c>
      <c r="C4">
        <v>31</v>
      </c>
      <c r="D4">
        <v>19</v>
      </c>
      <c r="F4">
        <v>64.7</v>
      </c>
      <c r="G4">
        <v>47.5</v>
      </c>
      <c r="H4">
        <v>54</v>
      </c>
      <c r="I4">
        <v>34.200000000000003</v>
      </c>
      <c r="J4">
        <f t="shared" si="0"/>
        <v>4186.09</v>
      </c>
      <c r="K4">
        <f t="shared" si="0"/>
        <v>2256.25</v>
      </c>
      <c r="L4">
        <f t="shared" si="0"/>
        <v>2916</v>
      </c>
      <c r="M4">
        <f t="shared" si="0"/>
        <v>1169.6400000000001</v>
      </c>
      <c r="S4">
        <v>64.7</v>
      </c>
      <c r="T4">
        <v>36</v>
      </c>
    </row>
    <row r="5" spans="1:20" x14ac:dyDescent="0.35">
      <c r="A5">
        <v>17</v>
      </c>
      <c r="B5">
        <v>50</v>
      </c>
      <c r="C5">
        <v>24</v>
      </c>
      <c r="D5">
        <v>18</v>
      </c>
      <c r="F5">
        <v>47</v>
      </c>
      <c r="G5">
        <v>77.8</v>
      </c>
      <c r="H5">
        <v>27.9</v>
      </c>
      <c r="I5">
        <v>43.2</v>
      </c>
      <c r="J5">
        <f t="shared" si="0"/>
        <v>2209</v>
      </c>
      <c r="K5">
        <f t="shared" si="0"/>
        <v>6052.8399999999992</v>
      </c>
      <c r="L5">
        <f t="shared" si="0"/>
        <v>778.41</v>
      </c>
      <c r="M5">
        <f t="shared" si="0"/>
        <v>1866.2400000000002</v>
      </c>
      <c r="S5">
        <v>47</v>
      </c>
      <c r="T5">
        <v>17</v>
      </c>
    </row>
    <row r="6" spans="1:20" x14ac:dyDescent="0.35">
      <c r="A6">
        <v>25</v>
      </c>
      <c r="B6">
        <v>35</v>
      </c>
      <c r="C6">
        <v>15</v>
      </c>
      <c r="D6">
        <v>14</v>
      </c>
      <c r="F6">
        <v>22</v>
      </c>
      <c r="G6">
        <v>70.900000000000006</v>
      </c>
      <c r="H6">
        <v>40.6</v>
      </c>
      <c r="I6">
        <v>20</v>
      </c>
      <c r="J6">
        <f t="shared" si="0"/>
        <v>484</v>
      </c>
      <c r="K6">
        <f t="shared" si="0"/>
        <v>5026.8100000000004</v>
      </c>
      <c r="L6">
        <f t="shared" si="0"/>
        <v>1648.3600000000001</v>
      </c>
      <c r="M6">
        <f t="shared" si="0"/>
        <v>400</v>
      </c>
      <c r="S6">
        <v>22</v>
      </c>
      <c r="T6">
        <v>25</v>
      </c>
    </row>
    <row r="7" spans="1:20" x14ac:dyDescent="0.35">
      <c r="A7">
        <v>15</v>
      </c>
      <c r="B7">
        <v>40</v>
      </c>
      <c r="C7">
        <v>13</v>
      </c>
      <c r="D7">
        <v>8</v>
      </c>
      <c r="F7">
        <v>12.4</v>
      </c>
      <c r="G7">
        <v>84.8</v>
      </c>
      <c r="H7">
        <v>33</v>
      </c>
      <c r="I7">
        <v>37</v>
      </c>
      <c r="J7">
        <f t="shared" si="0"/>
        <v>153.76000000000002</v>
      </c>
      <c r="K7">
        <f t="shared" si="0"/>
        <v>7191.04</v>
      </c>
      <c r="L7">
        <f t="shared" si="0"/>
        <v>1089</v>
      </c>
      <c r="M7">
        <f t="shared" si="0"/>
        <v>1369</v>
      </c>
      <c r="S7">
        <v>12.4</v>
      </c>
      <c r="T7">
        <v>15</v>
      </c>
    </row>
    <row r="8" spans="1:20" x14ac:dyDescent="0.35">
      <c r="A8">
        <v>8</v>
      </c>
      <c r="B8">
        <v>33</v>
      </c>
      <c r="C8">
        <v>9</v>
      </c>
      <c r="D8">
        <v>7</v>
      </c>
      <c r="F8">
        <v>20</v>
      </c>
      <c r="G8">
        <v>49.8</v>
      </c>
      <c r="H8">
        <v>22.2</v>
      </c>
      <c r="I8">
        <v>28.2</v>
      </c>
      <c r="J8">
        <f t="shared" si="0"/>
        <v>400</v>
      </c>
      <c r="K8">
        <f t="shared" si="0"/>
        <v>2480.0399999999995</v>
      </c>
      <c r="L8">
        <f t="shared" si="0"/>
        <v>492.84</v>
      </c>
      <c r="M8">
        <f t="shared" si="0"/>
        <v>795.24</v>
      </c>
      <c r="S8">
        <v>20</v>
      </c>
      <c r="T8">
        <v>8</v>
      </c>
    </row>
    <row r="9" spans="1:20" x14ac:dyDescent="0.35">
      <c r="A9">
        <v>31</v>
      </c>
      <c r="B9">
        <v>17</v>
      </c>
      <c r="C9">
        <v>21</v>
      </c>
      <c r="D9">
        <v>19</v>
      </c>
      <c r="F9">
        <v>79.7</v>
      </c>
      <c r="G9">
        <v>34.6</v>
      </c>
      <c r="H9">
        <v>80.5</v>
      </c>
      <c r="I9">
        <v>46.4</v>
      </c>
      <c r="J9">
        <f t="shared" si="0"/>
        <v>6352.09</v>
      </c>
      <c r="K9">
        <f t="shared" si="0"/>
        <v>1197.1600000000001</v>
      </c>
      <c r="L9">
        <f t="shared" si="0"/>
        <v>6480.25</v>
      </c>
      <c r="M9">
        <f t="shared" si="0"/>
        <v>2152.96</v>
      </c>
      <c r="S9">
        <v>79.7</v>
      </c>
      <c r="T9">
        <v>31</v>
      </c>
    </row>
    <row r="10" spans="1:20" x14ac:dyDescent="0.35">
      <c r="C10">
        <v>31</v>
      </c>
      <c r="D10">
        <v>25</v>
      </c>
      <c r="H10">
        <v>80</v>
      </c>
      <c r="I10">
        <v>64.900000000000006</v>
      </c>
      <c r="L10">
        <f>H10^2</f>
        <v>6400</v>
      </c>
      <c r="M10">
        <f>I10^2</f>
        <v>4212.0100000000011</v>
      </c>
      <c r="S10">
        <v>70.8</v>
      </c>
      <c r="T10">
        <v>45</v>
      </c>
    </row>
    <row r="11" spans="1:20" x14ac:dyDescent="0.35">
      <c r="C11">
        <v>13</v>
      </c>
      <c r="D11">
        <v>26</v>
      </c>
      <c r="H11">
        <v>41</v>
      </c>
      <c r="I11">
        <v>59.4</v>
      </c>
      <c r="L11">
        <f>H11^2</f>
        <v>1681</v>
      </c>
      <c r="M11">
        <f>I11^2</f>
        <v>3528.3599999999997</v>
      </c>
      <c r="S11">
        <v>45.9</v>
      </c>
      <c r="T11">
        <v>37</v>
      </c>
    </row>
    <row r="12" spans="1:20" x14ac:dyDescent="0.35">
      <c r="A12">
        <f>AVERAGE(A2:A11)</f>
        <v>22.875</v>
      </c>
      <c r="B12">
        <f>AVERAGE(B2:B11)</f>
        <v>33.75</v>
      </c>
      <c r="C12">
        <f>AVERAGE(C2:C11)</f>
        <v>21.9</v>
      </c>
      <c r="D12">
        <f>AVERAGE(D2:D11)</f>
        <v>15.8</v>
      </c>
      <c r="F12">
        <f>AVERAGE(F2:F11)</f>
        <v>45.987499999999997</v>
      </c>
      <c r="G12">
        <f>AVERAGE(G2:G11)</f>
        <v>60.262500000000003</v>
      </c>
      <c r="H12">
        <f>AVERAGE(H2:H11)</f>
        <v>50.559999999999995</v>
      </c>
      <c r="I12">
        <f>AVERAGE(I2:I11)</f>
        <v>40.129999999999995</v>
      </c>
      <c r="J12">
        <f>SUM(J2:J9)</f>
        <v>25032.35</v>
      </c>
      <c r="K12">
        <f>SUM(K2:K9)</f>
        <v>31323.59</v>
      </c>
      <c r="L12">
        <f>SUM(L2:L11)</f>
        <v>29608.82</v>
      </c>
      <c r="M12">
        <f>SUM(M2:M11)</f>
        <v>17807.450000000004</v>
      </c>
      <c r="S12">
        <v>47.5</v>
      </c>
      <c r="T12">
        <v>13</v>
      </c>
    </row>
    <row r="13" spans="1:20" x14ac:dyDescent="0.35">
      <c r="A13">
        <f>VAR(A2:A9)</f>
        <v>134.125</v>
      </c>
      <c r="B13">
        <f>VAR(B2:B9)</f>
        <v>164.78571428571428</v>
      </c>
      <c r="C13">
        <f>VAR(C2:C11)</f>
        <v>105.65555555555551</v>
      </c>
      <c r="D13">
        <f>VAR(D2:D11)</f>
        <v>44.844444444444434</v>
      </c>
      <c r="F13">
        <f>VAR(F2:F9)</f>
        <v>1159.0783928571432</v>
      </c>
      <c r="G13">
        <f>VAR(G2:G9)</f>
        <v>324.43410714285659</v>
      </c>
      <c r="H13">
        <f>VAR(H2:H11)</f>
        <v>449.52044444444499</v>
      </c>
      <c r="I13">
        <f>VAR(I2:I11)</f>
        <v>189.25344444444514</v>
      </c>
      <c r="S13">
        <v>77.8</v>
      </c>
      <c r="T13">
        <v>50</v>
      </c>
    </row>
    <row r="14" spans="1:20" x14ac:dyDescent="0.35">
      <c r="S14">
        <v>70.900000000000006</v>
      </c>
      <c r="T14">
        <v>35</v>
      </c>
    </row>
    <row r="15" spans="1:20" x14ac:dyDescent="0.35">
      <c r="S15">
        <v>84.8</v>
      </c>
      <c r="T15">
        <v>40</v>
      </c>
    </row>
    <row r="16" spans="1:20" x14ac:dyDescent="0.35">
      <c r="E16" t="s">
        <v>243</v>
      </c>
      <c r="F16">
        <f>J12-(N2/8)</f>
        <v>8113.5487500000017</v>
      </c>
      <c r="G16">
        <f>K12-(O2/8)</f>
        <v>2271.0387499999961</v>
      </c>
      <c r="H16">
        <f>L12-(P2/10)</f>
        <v>4045.6840000000047</v>
      </c>
      <c r="I16">
        <f>M12-(Q2/10)</f>
        <v>1703.2810000000063</v>
      </c>
      <c r="J16">
        <f>SUM(F16:I16)</f>
        <v>16133.552500000009</v>
      </c>
      <c r="S16">
        <v>49.8</v>
      </c>
      <c r="T16">
        <v>33</v>
      </c>
    </row>
    <row r="17" spans="4:20" x14ac:dyDescent="0.35">
      <c r="E17" t="s">
        <v>244</v>
      </c>
      <c r="G17">
        <f>SLOPE(B2:B9,G2:G9)</f>
        <v>0.53985208310514299</v>
      </c>
      <c r="H17">
        <f>SLOPE(C2:C11,H2:H11)</f>
        <v>0.23488240801802612</v>
      </c>
      <c r="I17">
        <f>SLOPE(D2:D11,I2:I11)</f>
        <v>0.3867594366402255</v>
      </c>
      <c r="S17">
        <v>34.6</v>
      </c>
      <c r="T17">
        <v>17</v>
      </c>
    </row>
    <row r="18" spans="4:20" x14ac:dyDescent="0.35">
      <c r="E18" t="s">
        <v>245</v>
      </c>
      <c r="F18">
        <f>F16*F17</f>
        <v>0</v>
      </c>
      <c r="G18">
        <f>G16*G17</f>
        <v>1226.0249999999978</v>
      </c>
      <c r="H18">
        <f>H16*H17</f>
        <v>950.26000000000113</v>
      </c>
      <c r="I18">
        <f>I16*I17</f>
        <v>658.76000000000238</v>
      </c>
      <c r="J18">
        <f>SUM(F18:I18)</f>
        <v>2835.0450000000014</v>
      </c>
      <c r="S18">
        <v>71.400000000000006</v>
      </c>
      <c r="T18">
        <v>20</v>
      </c>
    </row>
    <row r="19" spans="4:20" x14ac:dyDescent="0.35">
      <c r="S19">
        <v>55</v>
      </c>
      <c r="T19">
        <v>42</v>
      </c>
    </row>
    <row r="20" spans="4:20" x14ac:dyDescent="0.35">
      <c r="E20" t="s">
        <v>250</v>
      </c>
      <c r="F20">
        <f>J18/J16</f>
        <v>0.17572354259856904</v>
      </c>
      <c r="S20">
        <v>54</v>
      </c>
      <c r="T20">
        <v>31</v>
      </c>
    </row>
    <row r="21" spans="4:20" x14ac:dyDescent="0.35">
      <c r="S21">
        <v>27.9</v>
      </c>
      <c r="T21">
        <v>24</v>
      </c>
    </row>
    <row r="22" spans="4:20" x14ac:dyDescent="0.35">
      <c r="S22">
        <v>40.6</v>
      </c>
      <c r="T22">
        <v>15</v>
      </c>
    </row>
    <row r="23" spans="4:20" x14ac:dyDescent="0.35">
      <c r="S23">
        <v>33</v>
      </c>
      <c r="T23">
        <v>13</v>
      </c>
    </row>
    <row r="24" spans="4:20" x14ac:dyDescent="0.35">
      <c r="S24">
        <v>22.2</v>
      </c>
      <c r="T24">
        <v>9</v>
      </c>
    </row>
    <row r="25" spans="4:20" x14ac:dyDescent="0.35">
      <c r="D25" t="s">
        <v>251</v>
      </c>
      <c r="E25">
        <f>B12-F20*(G12-S38)</f>
        <v>31.736257013915566</v>
      </c>
      <c r="S25">
        <v>80.5</v>
      </c>
      <c r="T25">
        <v>21</v>
      </c>
    </row>
    <row r="26" spans="4:20" x14ac:dyDescent="0.35">
      <c r="S26">
        <v>80</v>
      </c>
      <c r="T26">
        <v>31</v>
      </c>
    </row>
    <row r="27" spans="4:20" x14ac:dyDescent="0.35">
      <c r="S27">
        <v>41</v>
      </c>
      <c r="T27">
        <v>13</v>
      </c>
    </row>
    <row r="28" spans="4:20" x14ac:dyDescent="0.35">
      <c r="S28">
        <v>35</v>
      </c>
      <c r="T28">
        <v>12</v>
      </c>
    </row>
    <row r="29" spans="4:20" x14ac:dyDescent="0.35">
      <c r="S29">
        <v>33</v>
      </c>
      <c r="T29">
        <v>10</v>
      </c>
    </row>
    <row r="30" spans="4:20" x14ac:dyDescent="0.35">
      <c r="S30">
        <v>34.200000000000003</v>
      </c>
      <c r="T30">
        <v>19</v>
      </c>
    </row>
    <row r="31" spans="4:20" x14ac:dyDescent="0.35">
      <c r="S31">
        <v>43.2</v>
      </c>
      <c r="T31">
        <v>18</v>
      </c>
    </row>
    <row r="32" spans="4:20" x14ac:dyDescent="0.35">
      <c r="S32">
        <v>20</v>
      </c>
      <c r="T32">
        <v>14</v>
      </c>
    </row>
    <row r="33" spans="19:20" x14ac:dyDescent="0.35">
      <c r="S33">
        <v>37</v>
      </c>
      <c r="T33">
        <v>8</v>
      </c>
    </row>
    <row r="34" spans="19:20" x14ac:dyDescent="0.35">
      <c r="S34">
        <v>28.2</v>
      </c>
      <c r="T34">
        <v>7</v>
      </c>
    </row>
    <row r="35" spans="19:20" x14ac:dyDescent="0.35">
      <c r="S35">
        <v>46.4</v>
      </c>
      <c r="T35">
        <v>19</v>
      </c>
    </row>
    <row r="36" spans="19:20" x14ac:dyDescent="0.35">
      <c r="S36">
        <v>64.900000000000006</v>
      </c>
      <c r="T36">
        <v>25</v>
      </c>
    </row>
    <row r="37" spans="19:20" x14ac:dyDescent="0.35">
      <c r="S37">
        <v>59.4</v>
      </c>
      <c r="T37">
        <v>26</v>
      </c>
    </row>
    <row r="38" spans="19:20" x14ac:dyDescent="0.35">
      <c r="S38">
        <f>AVERAGE(S2:S37)</f>
        <v>48.802777777777777</v>
      </c>
      <c r="T38">
        <f>AVERAGE(T2:T37)</f>
        <v>23.055555555555557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45"/>
  <sheetViews>
    <sheetView workbookViewId="0">
      <selection sqref="A1:XFD1048576"/>
    </sheetView>
  </sheetViews>
  <sheetFormatPr defaultRowHeight="14.5" x14ac:dyDescent="0.35"/>
  <cols>
    <col min="4" max="4" width="16.36328125" customWidth="1"/>
    <col min="17" max="17" width="14.08984375" customWidth="1"/>
  </cols>
  <sheetData>
    <row r="1" spans="2:15" x14ac:dyDescent="0.35">
      <c r="B1" t="s">
        <v>254</v>
      </c>
      <c r="C1" t="s">
        <v>255</v>
      </c>
      <c r="E1" t="s">
        <v>256</v>
      </c>
      <c r="F1" t="s">
        <v>257</v>
      </c>
      <c r="I1" t="s">
        <v>261</v>
      </c>
      <c r="J1" t="s">
        <v>262</v>
      </c>
      <c r="L1" t="s">
        <v>259</v>
      </c>
      <c r="M1" t="s">
        <v>260</v>
      </c>
      <c r="O1" s="13">
        <v>0</v>
      </c>
    </row>
    <row r="2" spans="2:15" x14ac:dyDescent="0.35">
      <c r="B2" s="13">
        <v>95</v>
      </c>
      <c r="C2" s="13">
        <v>100</v>
      </c>
      <c r="E2" s="13">
        <v>0</v>
      </c>
      <c r="F2" s="13">
        <v>65</v>
      </c>
      <c r="I2">
        <f>E2^2</f>
        <v>0</v>
      </c>
      <c r="J2">
        <f>F2^2</f>
        <v>4225</v>
      </c>
      <c r="L2">
        <f>SUM(E2:E24)^2</f>
        <v>792100</v>
      </c>
      <c r="M2">
        <f>SUM(F2:F22)^2</f>
        <v>731025</v>
      </c>
      <c r="O2" s="13">
        <v>0</v>
      </c>
    </row>
    <row r="3" spans="2:15" x14ac:dyDescent="0.35">
      <c r="B3" s="13">
        <v>95</v>
      </c>
      <c r="C3" s="13">
        <v>90</v>
      </c>
      <c r="E3" s="13">
        <v>0</v>
      </c>
      <c r="F3" s="13">
        <v>20</v>
      </c>
      <c r="I3">
        <f t="shared" ref="I3:I24" si="0">E3^2</f>
        <v>0</v>
      </c>
      <c r="J3">
        <f t="shared" ref="J3:J22" si="1">F3^2</f>
        <v>400</v>
      </c>
      <c r="O3" s="13">
        <v>15</v>
      </c>
    </row>
    <row r="4" spans="2:15" x14ac:dyDescent="0.35">
      <c r="B4" s="13">
        <v>100</v>
      </c>
      <c r="C4" s="13">
        <v>95</v>
      </c>
      <c r="E4" s="13">
        <v>15</v>
      </c>
      <c r="F4" s="13">
        <v>40</v>
      </c>
      <c r="I4">
        <f t="shared" si="0"/>
        <v>225</v>
      </c>
      <c r="J4">
        <f t="shared" si="1"/>
        <v>1600</v>
      </c>
      <c r="O4" s="13">
        <v>60</v>
      </c>
    </row>
    <row r="5" spans="2:15" x14ac:dyDescent="0.35">
      <c r="B5" s="13">
        <v>90</v>
      </c>
      <c r="C5" s="13">
        <v>80</v>
      </c>
      <c r="E5" s="13">
        <v>60</v>
      </c>
      <c r="F5" s="13">
        <v>20</v>
      </c>
      <c r="I5">
        <f t="shared" si="0"/>
        <v>3600</v>
      </c>
      <c r="J5">
        <f t="shared" si="1"/>
        <v>400</v>
      </c>
      <c r="O5" s="13">
        <v>20</v>
      </c>
    </row>
    <row r="6" spans="2:15" x14ac:dyDescent="0.35">
      <c r="B6" s="13">
        <v>95</v>
      </c>
      <c r="C6" s="13">
        <v>95</v>
      </c>
      <c r="E6" s="13">
        <v>20</v>
      </c>
      <c r="F6" s="13">
        <v>20</v>
      </c>
      <c r="I6">
        <f t="shared" si="0"/>
        <v>400</v>
      </c>
      <c r="J6">
        <f t="shared" si="1"/>
        <v>400</v>
      </c>
      <c r="O6" s="13">
        <v>75</v>
      </c>
    </row>
    <row r="7" spans="2:15" x14ac:dyDescent="0.35">
      <c r="B7" s="13">
        <v>95</v>
      </c>
      <c r="C7" s="13">
        <v>100</v>
      </c>
      <c r="E7" s="13">
        <v>75</v>
      </c>
      <c r="F7" s="13">
        <v>75</v>
      </c>
      <c r="I7">
        <f t="shared" si="0"/>
        <v>5625</v>
      </c>
      <c r="J7">
        <f t="shared" si="1"/>
        <v>5625</v>
      </c>
      <c r="O7" s="13">
        <v>60</v>
      </c>
    </row>
    <row r="8" spans="2:15" x14ac:dyDescent="0.35">
      <c r="B8" s="13">
        <v>95</v>
      </c>
      <c r="C8" s="13">
        <v>85</v>
      </c>
      <c r="E8" s="13">
        <v>60</v>
      </c>
      <c r="F8" s="13">
        <v>65</v>
      </c>
      <c r="I8">
        <f t="shared" si="0"/>
        <v>3600</v>
      </c>
      <c r="J8">
        <f t="shared" si="1"/>
        <v>4225</v>
      </c>
      <c r="O8" s="13">
        <v>10</v>
      </c>
    </row>
    <row r="9" spans="2:15" x14ac:dyDescent="0.35">
      <c r="B9" s="13">
        <v>35</v>
      </c>
      <c r="C9" s="13">
        <v>100</v>
      </c>
      <c r="E9" s="13">
        <v>10</v>
      </c>
      <c r="F9" s="13">
        <v>20</v>
      </c>
      <c r="I9">
        <f t="shared" si="0"/>
        <v>100</v>
      </c>
      <c r="J9">
        <f t="shared" si="1"/>
        <v>400</v>
      </c>
      <c r="O9" s="13">
        <v>25</v>
      </c>
    </row>
    <row r="10" spans="2:15" x14ac:dyDescent="0.35">
      <c r="B10" s="13">
        <v>65</v>
      </c>
      <c r="C10" s="13">
        <v>95</v>
      </c>
      <c r="E10" s="13">
        <v>25</v>
      </c>
      <c r="F10" s="13">
        <v>60</v>
      </c>
      <c r="I10">
        <f t="shared" si="0"/>
        <v>625</v>
      </c>
      <c r="J10">
        <f t="shared" si="1"/>
        <v>3600</v>
      </c>
      <c r="O10" s="13">
        <v>75</v>
      </c>
    </row>
    <row r="11" spans="2:15" x14ac:dyDescent="0.35">
      <c r="B11" s="13">
        <v>100</v>
      </c>
      <c r="C11" s="13">
        <v>100</v>
      </c>
      <c r="E11" s="13">
        <v>75</v>
      </c>
      <c r="F11" s="13">
        <v>25</v>
      </c>
      <c r="I11">
        <f t="shared" si="0"/>
        <v>5625</v>
      </c>
      <c r="J11">
        <f t="shared" si="1"/>
        <v>625</v>
      </c>
      <c r="O11" s="13">
        <v>85</v>
      </c>
    </row>
    <row r="12" spans="2:15" x14ac:dyDescent="0.35">
      <c r="B12" s="13">
        <v>100</v>
      </c>
      <c r="C12" s="13">
        <v>85</v>
      </c>
      <c r="E12" s="13">
        <v>85</v>
      </c>
      <c r="F12" s="13">
        <v>5</v>
      </c>
      <c r="I12">
        <f t="shared" si="0"/>
        <v>7225</v>
      </c>
      <c r="J12">
        <f t="shared" si="1"/>
        <v>25</v>
      </c>
      <c r="O12" s="13">
        <v>85</v>
      </c>
    </row>
    <row r="13" spans="2:15" x14ac:dyDescent="0.35">
      <c r="B13" s="13">
        <v>95</v>
      </c>
      <c r="C13" s="13">
        <v>100</v>
      </c>
      <c r="E13" s="13">
        <v>85</v>
      </c>
      <c r="F13" s="13">
        <v>50</v>
      </c>
      <c r="I13">
        <f t="shared" si="0"/>
        <v>7225</v>
      </c>
      <c r="J13">
        <f t="shared" si="1"/>
        <v>2500</v>
      </c>
      <c r="O13" s="13">
        <v>25</v>
      </c>
    </row>
    <row r="14" spans="2:15" x14ac:dyDescent="0.35">
      <c r="B14" s="13">
        <v>90</v>
      </c>
      <c r="C14" s="13">
        <v>100</v>
      </c>
      <c r="E14" s="13">
        <v>25</v>
      </c>
      <c r="F14" s="13">
        <v>80</v>
      </c>
      <c r="I14">
        <f t="shared" si="0"/>
        <v>625</v>
      </c>
      <c r="J14">
        <f t="shared" si="1"/>
        <v>6400</v>
      </c>
      <c r="O14" s="13">
        <v>60</v>
      </c>
    </row>
    <row r="15" spans="2:15" x14ac:dyDescent="0.35">
      <c r="B15" s="13">
        <v>95</v>
      </c>
      <c r="C15" s="13">
        <v>100</v>
      </c>
      <c r="E15" s="13">
        <v>60</v>
      </c>
      <c r="F15" s="13">
        <v>70</v>
      </c>
      <c r="I15">
        <f t="shared" si="0"/>
        <v>3600</v>
      </c>
      <c r="J15">
        <f t="shared" si="1"/>
        <v>4900</v>
      </c>
      <c r="O15" s="13">
        <v>15</v>
      </c>
    </row>
    <row r="16" spans="2:15" x14ac:dyDescent="0.35">
      <c r="B16" s="13">
        <v>70</v>
      </c>
      <c r="C16" s="13">
        <v>100</v>
      </c>
      <c r="E16" s="13">
        <v>15</v>
      </c>
      <c r="F16" s="13">
        <v>30</v>
      </c>
      <c r="I16">
        <f t="shared" si="0"/>
        <v>225</v>
      </c>
      <c r="J16">
        <f t="shared" si="1"/>
        <v>900</v>
      </c>
      <c r="O16" s="13">
        <v>10</v>
      </c>
    </row>
    <row r="17" spans="1:20" x14ac:dyDescent="0.35">
      <c r="B17" s="13">
        <v>100</v>
      </c>
      <c r="C17" s="13">
        <v>90</v>
      </c>
      <c r="E17" s="13">
        <v>10</v>
      </c>
      <c r="F17" s="13">
        <v>5</v>
      </c>
      <c r="I17">
        <f t="shared" si="0"/>
        <v>100</v>
      </c>
      <c r="J17">
        <f t="shared" si="1"/>
        <v>25</v>
      </c>
      <c r="O17" s="13">
        <v>5</v>
      </c>
    </row>
    <row r="18" spans="1:20" x14ac:dyDescent="0.35">
      <c r="B18" s="13">
        <v>95</v>
      </c>
      <c r="C18" s="13">
        <v>95</v>
      </c>
      <c r="E18" s="13">
        <v>5</v>
      </c>
      <c r="F18" s="13">
        <v>45</v>
      </c>
      <c r="I18">
        <f t="shared" si="0"/>
        <v>25</v>
      </c>
      <c r="J18">
        <f t="shared" si="1"/>
        <v>2025</v>
      </c>
      <c r="O18" s="13">
        <v>20</v>
      </c>
    </row>
    <row r="19" spans="1:20" x14ac:dyDescent="0.35">
      <c r="B19" s="13">
        <v>100</v>
      </c>
      <c r="C19" s="13">
        <v>100</v>
      </c>
      <c r="E19" s="13">
        <v>20</v>
      </c>
      <c r="F19" s="13">
        <v>45</v>
      </c>
      <c r="I19">
        <f t="shared" si="0"/>
        <v>400</v>
      </c>
      <c r="J19">
        <f t="shared" si="1"/>
        <v>2025</v>
      </c>
      <c r="O19" s="13">
        <v>60</v>
      </c>
    </row>
    <row r="20" spans="1:20" x14ac:dyDescent="0.35">
      <c r="B20" s="13">
        <v>100</v>
      </c>
      <c r="C20" s="13">
        <v>45</v>
      </c>
      <c r="E20" s="13">
        <v>60</v>
      </c>
      <c r="F20" s="13">
        <v>10</v>
      </c>
      <c r="I20">
        <f t="shared" si="0"/>
        <v>3600</v>
      </c>
      <c r="J20">
        <f t="shared" si="1"/>
        <v>100</v>
      </c>
      <c r="O20" s="13">
        <v>75</v>
      </c>
    </row>
    <row r="21" spans="1:20" x14ac:dyDescent="0.35">
      <c r="B21" s="13">
        <v>100</v>
      </c>
      <c r="C21" s="13">
        <v>100</v>
      </c>
      <c r="E21" s="13">
        <v>75</v>
      </c>
      <c r="F21" s="13">
        <v>50</v>
      </c>
      <c r="I21">
        <f t="shared" si="0"/>
        <v>5625</v>
      </c>
      <c r="J21">
        <f t="shared" si="1"/>
        <v>2500</v>
      </c>
      <c r="O21" s="13">
        <v>40</v>
      </c>
    </row>
    <row r="22" spans="1:20" x14ac:dyDescent="0.35">
      <c r="B22" s="13">
        <v>100</v>
      </c>
      <c r="C22" s="13">
        <v>100</v>
      </c>
      <c r="E22" s="13">
        <v>40</v>
      </c>
      <c r="F22" s="13">
        <v>55</v>
      </c>
      <c r="I22">
        <f t="shared" si="0"/>
        <v>1600</v>
      </c>
      <c r="J22">
        <f t="shared" si="1"/>
        <v>3025</v>
      </c>
      <c r="O22" s="13">
        <v>40</v>
      </c>
    </row>
    <row r="23" spans="1:20" x14ac:dyDescent="0.35">
      <c r="B23" s="13">
        <v>95</v>
      </c>
      <c r="E23" s="13">
        <v>40</v>
      </c>
      <c r="I23">
        <f t="shared" si="0"/>
        <v>1600</v>
      </c>
      <c r="O23" s="13">
        <v>30</v>
      </c>
    </row>
    <row r="24" spans="1:20" x14ac:dyDescent="0.35">
      <c r="B24" s="13">
        <v>95</v>
      </c>
      <c r="E24" s="13">
        <v>30</v>
      </c>
      <c r="I24">
        <f t="shared" si="0"/>
        <v>900</v>
      </c>
      <c r="O24" s="13">
        <v>65</v>
      </c>
    </row>
    <row r="25" spans="1:20" x14ac:dyDescent="0.35">
      <c r="A25" t="s">
        <v>252</v>
      </c>
      <c r="B25">
        <f>AVERAGE(B2:B24)</f>
        <v>91.304347826086953</v>
      </c>
      <c r="C25">
        <f>AVERAGE(C2:C22)</f>
        <v>93.095238095238102</v>
      </c>
      <c r="E25">
        <f>AVERAGE(E2:E24)</f>
        <v>38.695652173913047</v>
      </c>
      <c r="F25">
        <f>AVERAGE(F2:F22)</f>
        <v>40.714285714285715</v>
      </c>
      <c r="I25">
        <f>SUM(I2:I24)</f>
        <v>52550</v>
      </c>
      <c r="J25">
        <f>SUM(J2:J24)</f>
        <v>45925</v>
      </c>
      <c r="O25" s="13">
        <v>20</v>
      </c>
    </row>
    <row r="26" spans="1:20" x14ac:dyDescent="0.35">
      <c r="A26" t="s">
        <v>253</v>
      </c>
      <c r="B26">
        <f>VAR(B2:B24)</f>
        <v>230.03952569169897</v>
      </c>
      <c r="C26">
        <f>VAR(C2:C22)</f>
        <v>158.69047619047632</v>
      </c>
      <c r="E26">
        <f>VAR(E2:E24)</f>
        <v>823.22134387351787</v>
      </c>
      <c r="F26">
        <f>VAR(F2:F22)</f>
        <v>555.71428571428589</v>
      </c>
      <c r="O26" s="13">
        <v>40</v>
      </c>
      <c r="R26" t="s">
        <v>263</v>
      </c>
      <c r="S26" t="s">
        <v>264</v>
      </c>
      <c r="T26" t="s">
        <v>265</v>
      </c>
    </row>
    <row r="27" spans="1:20" x14ac:dyDescent="0.35">
      <c r="O27" s="13">
        <v>20</v>
      </c>
      <c r="Q27" t="s">
        <v>243</v>
      </c>
      <c r="R27">
        <f>I25-(L2/23)</f>
        <v>18110.869565217392</v>
      </c>
      <c r="S27">
        <f>J25-(M2/21)</f>
        <v>11114.285714285717</v>
      </c>
      <c r="T27">
        <f>SUM(R27:S27)</f>
        <v>29225.155279503109</v>
      </c>
    </row>
    <row r="28" spans="1:20" x14ac:dyDescent="0.35">
      <c r="O28" s="13">
        <v>20</v>
      </c>
      <c r="Q28" t="s">
        <v>244</v>
      </c>
      <c r="R28">
        <f>SLOPE(B2:B24, E2:E24)</f>
        <v>0.16780698595606772</v>
      </c>
      <c r="S28">
        <f>SLOPE(C2:C22, F2:F22)</f>
        <v>0.25449871465295626</v>
      </c>
    </row>
    <row r="29" spans="1:20" x14ac:dyDescent="0.35">
      <c r="O29" s="13">
        <v>75</v>
      </c>
      <c r="Q29" t="s">
        <v>245</v>
      </c>
      <c r="R29">
        <f>R27*R28</f>
        <v>3039.130434782609</v>
      </c>
      <c r="S29">
        <f>S27*S28</f>
        <v>2828.5714285714289</v>
      </c>
      <c r="T29">
        <f>SUM(R29:S29)</f>
        <v>5867.7018633540374</v>
      </c>
    </row>
    <row r="30" spans="1:20" x14ac:dyDescent="0.35">
      <c r="O30" s="13">
        <v>65</v>
      </c>
      <c r="Q30" t="s">
        <v>250</v>
      </c>
      <c r="R30">
        <f>T29/T27</f>
        <v>0.20077572923861642</v>
      </c>
    </row>
    <row r="31" spans="1:20" x14ac:dyDescent="0.35">
      <c r="O31" s="13">
        <v>20</v>
      </c>
      <c r="Q31" t="s">
        <v>251</v>
      </c>
      <c r="R31">
        <f>B25-R30*(E25-O45)</f>
        <v>91.49778294071902</v>
      </c>
      <c r="S31">
        <f>C25-R30*(F25-O45)</f>
        <v>92.883380588736316</v>
      </c>
    </row>
    <row r="32" spans="1:20" x14ac:dyDescent="0.35">
      <c r="O32" s="13">
        <v>60</v>
      </c>
    </row>
    <row r="33" spans="15:15" x14ac:dyDescent="0.35">
      <c r="O33" s="13">
        <v>25</v>
      </c>
    </row>
    <row r="34" spans="15:15" x14ac:dyDescent="0.35">
      <c r="O34" s="13">
        <v>5</v>
      </c>
    </row>
    <row r="35" spans="15:15" x14ac:dyDescent="0.35">
      <c r="O35" s="13">
        <v>50</v>
      </c>
    </row>
    <row r="36" spans="15:15" x14ac:dyDescent="0.35">
      <c r="O36" s="13">
        <v>80</v>
      </c>
    </row>
    <row r="37" spans="15:15" x14ac:dyDescent="0.35">
      <c r="O37" s="13">
        <v>70</v>
      </c>
    </row>
    <row r="38" spans="15:15" x14ac:dyDescent="0.35">
      <c r="O38" s="13">
        <v>30</v>
      </c>
    </row>
    <row r="39" spans="15:15" x14ac:dyDescent="0.35">
      <c r="O39" s="13">
        <v>5</v>
      </c>
    </row>
    <row r="40" spans="15:15" x14ac:dyDescent="0.35">
      <c r="O40" s="13">
        <v>45</v>
      </c>
    </row>
    <row r="41" spans="15:15" x14ac:dyDescent="0.35">
      <c r="O41" s="13">
        <v>45</v>
      </c>
    </row>
    <row r="42" spans="15:15" x14ac:dyDescent="0.35">
      <c r="O42" s="13">
        <v>10</v>
      </c>
    </row>
    <row r="43" spans="15:15" x14ac:dyDescent="0.35">
      <c r="O43" s="13">
        <v>50</v>
      </c>
    </row>
    <row r="44" spans="15:15" x14ac:dyDescent="0.35">
      <c r="O44" s="13">
        <v>55</v>
      </c>
    </row>
    <row r="45" spans="15:15" x14ac:dyDescent="0.35">
      <c r="O45">
        <f>AVERAGE(O1:O44)</f>
        <v>39.659090909090907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23"/>
  <sheetViews>
    <sheetView workbookViewId="0">
      <selection activeCell="A16" sqref="A16"/>
    </sheetView>
  </sheetViews>
  <sheetFormatPr defaultRowHeight="14.5" x14ac:dyDescent="0.35"/>
  <cols>
    <col min="15" max="15" width="25.6328125" customWidth="1"/>
  </cols>
  <sheetData>
    <row r="1" spans="1:15" x14ac:dyDescent="0.35">
      <c r="A1" s="152" t="s">
        <v>319</v>
      </c>
      <c r="B1" s="153"/>
      <c r="C1" s="153"/>
      <c r="D1" s="153"/>
      <c r="E1" s="153"/>
      <c r="F1" s="153"/>
      <c r="G1" s="153"/>
      <c r="H1" s="153"/>
      <c r="I1" s="153"/>
      <c r="J1" s="153"/>
      <c r="K1" s="153"/>
      <c r="L1" s="153"/>
      <c r="M1" s="153"/>
      <c r="N1" s="153"/>
      <c r="O1" s="154"/>
    </row>
    <row r="2" spans="1:15" x14ac:dyDescent="0.35">
      <c r="A2" s="57" t="s">
        <v>311</v>
      </c>
      <c r="B2" s="80"/>
      <c r="C2" s="80"/>
      <c r="D2" s="80"/>
      <c r="E2" s="80"/>
      <c r="F2" s="80"/>
      <c r="G2" s="80"/>
      <c r="H2" s="80"/>
      <c r="I2" s="80"/>
      <c r="J2" s="80"/>
      <c r="K2" s="80"/>
      <c r="L2" s="80"/>
      <c r="M2" s="80"/>
      <c r="N2" s="80"/>
      <c r="O2" s="81"/>
    </row>
    <row r="3" spans="1:15" x14ac:dyDescent="0.35">
      <c r="A3" s="57" t="s">
        <v>310</v>
      </c>
      <c r="B3" s="55"/>
      <c r="C3" s="55"/>
      <c r="D3" s="55"/>
      <c r="E3" s="55"/>
      <c r="F3" s="55"/>
      <c r="G3" s="55"/>
      <c r="H3" s="55"/>
      <c r="I3" s="55"/>
      <c r="J3" s="55"/>
      <c r="K3" s="55"/>
      <c r="L3" s="55"/>
      <c r="M3" s="55"/>
      <c r="N3" s="55"/>
      <c r="O3" s="56"/>
    </row>
    <row r="4" spans="1:15" x14ac:dyDescent="0.35">
      <c r="A4" s="49" t="s">
        <v>313</v>
      </c>
      <c r="B4" s="50"/>
      <c r="C4" s="50"/>
      <c r="D4" s="50"/>
      <c r="E4" s="50"/>
      <c r="F4" s="50"/>
      <c r="G4" s="50"/>
      <c r="H4" s="50"/>
      <c r="I4" s="50"/>
      <c r="J4" s="50"/>
      <c r="K4" s="50"/>
      <c r="L4" s="50"/>
      <c r="M4" s="50"/>
      <c r="N4" s="50"/>
      <c r="O4" s="51"/>
    </row>
    <row r="5" spans="1:15" x14ac:dyDescent="0.35">
      <c r="A5" s="64" t="s">
        <v>292</v>
      </c>
      <c r="B5" s="50"/>
      <c r="C5" s="50"/>
      <c r="D5" s="50"/>
      <c r="E5" s="50"/>
      <c r="F5" s="50"/>
      <c r="G5" s="50"/>
      <c r="H5" s="50"/>
      <c r="I5" s="50"/>
      <c r="J5" s="50"/>
      <c r="K5" s="50"/>
      <c r="L5" s="50"/>
      <c r="M5" s="50"/>
      <c r="N5" s="50"/>
      <c r="O5" s="51"/>
    </row>
    <row r="6" spans="1:15" x14ac:dyDescent="0.35">
      <c r="A6" s="49" t="s">
        <v>283</v>
      </c>
      <c r="B6" s="50"/>
      <c r="C6" s="50"/>
      <c r="D6" s="50"/>
      <c r="E6" s="50"/>
      <c r="F6" s="50"/>
      <c r="G6" s="50"/>
      <c r="H6" s="50"/>
      <c r="I6" s="50"/>
      <c r="J6" s="50"/>
      <c r="K6" s="50"/>
      <c r="L6" s="50"/>
      <c r="M6" s="50"/>
      <c r="N6" s="50"/>
      <c r="O6" s="51"/>
    </row>
    <row r="7" spans="1:15" x14ac:dyDescent="0.35">
      <c r="A7" s="49" t="s">
        <v>317</v>
      </c>
      <c r="B7" s="50"/>
      <c r="C7" s="50"/>
      <c r="D7" s="50"/>
      <c r="E7" s="50"/>
      <c r="F7" s="50"/>
      <c r="G7" s="50"/>
      <c r="H7" s="50"/>
      <c r="I7" s="50"/>
      <c r="J7" s="50"/>
      <c r="K7" s="50"/>
      <c r="L7" s="50"/>
      <c r="M7" s="50"/>
      <c r="N7" s="50"/>
      <c r="O7" s="51"/>
    </row>
    <row r="8" spans="1:15" x14ac:dyDescent="0.35">
      <c r="A8" s="49" t="s">
        <v>284</v>
      </c>
      <c r="B8" s="50"/>
      <c r="C8" s="50"/>
      <c r="D8" s="50"/>
      <c r="E8" s="50"/>
      <c r="F8" s="50"/>
      <c r="G8" s="50"/>
      <c r="H8" s="50"/>
      <c r="I8" s="50"/>
      <c r="J8" s="50"/>
      <c r="K8" s="50"/>
      <c r="L8" s="50"/>
      <c r="M8" s="50"/>
      <c r="N8" s="50"/>
      <c r="O8" s="51"/>
    </row>
    <row r="9" spans="1:15" x14ac:dyDescent="0.35">
      <c r="A9" s="52" t="s">
        <v>285</v>
      </c>
      <c r="B9" s="53"/>
      <c r="C9" s="53"/>
      <c r="D9" s="53"/>
      <c r="E9" s="53"/>
      <c r="F9" s="53"/>
      <c r="G9" s="53"/>
      <c r="H9" s="53"/>
      <c r="I9" s="53"/>
      <c r="J9" s="53"/>
      <c r="K9" s="53"/>
      <c r="L9" s="53"/>
      <c r="M9" s="53"/>
      <c r="N9" s="53"/>
      <c r="O9" s="54"/>
    </row>
    <row r="13" spans="1:15" x14ac:dyDescent="0.35">
      <c r="A13" s="155" t="s">
        <v>318</v>
      </c>
      <c r="B13" s="156"/>
      <c r="C13" s="156"/>
      <c r="D13" s="156"/>
      <c r="E13" s="156"/>
      <c r="F13" s="156"/>
      <c r="G13" s="156"/>
      <c r="H13" s="156"/>
      <c r="I13" s="156"/>
      <c r="J13" s="156"/>
      <c r="K13" s="156"/>
      <c r="L13" s="156"/>
      <c r="M13" s="156"/>
      <c r="N13" s="156"/>
      <c r="O13" s="157"/>
    </row>
    <row r="14" spans="1:15" x14ac:dyDescent="0.35">
      <c r="A14" s="73" t="s">
        <v>312</v>
      </c>
      <c r="B14" s="74"/>
      <c r="C14" s="74"/>
      <c r="D14" s="74"/>
      <c r="E14" s="74"/>
      <c r="F14" s="74"/>
      <c r="G14" s="74"/>
      <c r="H14" s="74"/>
      <c r="I14" s="74"/>
      <c r="J14" s="74"/>
      <c r="K14" s="74"/>
      <c r="L14" s="74"/>
      <c r="M14" s="74"/>
      <c r="N14" s="74"/>
      <c r="O14" s="75"/>
    </row>
    <row r="15" spans="1:15" x14ac:dyDescent="0.35">
      <c r="A15" s="65" t="s">
        <v>310</v>
      </c>
      <c r="B15" s="66"/>
      <c r="C15" s="66"/>
      <c r="D15" s="66"/>
      <c r="E15" s="66"/>
      <c r="F15" s="66"/>
      <c r="G15" s="66"/>
      <c r="H15" s="66"/>
      <c r="I15" s="66"/>
      <c r="J15" s="66"/>
      <c r="K15" s="66"/>
      <c r="L15" s="66"/>
      <c r="M15" s="66"/>
      <c r="N15" s="66"/>
      <c r="O15" s="67"/>
    </row>
    <row r="16" spans="1:15" x14ac:dyDescent="0.35">
      <c r="A16" s="65" t="s">
        <v>314</v>
      </c>
      <c r="B16" s="66"/>
      <c r="C16" s="66"/>
      <c r="D16" s="66"/>
      <c r="E16" s="66"/>
      <c r="F16" s="66"/>
      <c r="G16" s="66"/>
      <c r="H16" s="66"/>
      <c r="I16" s="66"/>
      <c r="J16" s="66"/>
      <c r="K16" s="66"/>
      <c r="L16" s="66"/>
      <c r="M16" s="66"/>
      <c r="N16" s="66"/>
      <c r="O16" s="67"/>
    </row>
    <row r="17" spans="1:15" x14ac:dyDescent="0.35">
      <c r="A17" s="76" t="s">
        <v>292</v>
      </c>
      <c r="B17" s="66"/>
      <c r="C17" s="66"/>
      <c r="D17" s="66"/>
      <c r="E17" s="66"/>
      <c r="F17" s="66"/>
      <c r="G17" s="66"/>
      <c r="H17" s="66"/>
      <c r="I17" s="66"/>
      <c r="J17" s="66"/>
      <c r="K17" s="66"/>
      <c r="L17" s="66"/>
      <c r="M17" s="66"/>
      <c r="N17" s="66"/>
      <c r="O17" s="67"/>
    </row>
    <row r="18" spans="1:15" x14ac:dyDescent="0.35">
      <c r="A18" s="68" t="s">
        <v>294</v>
      </c>
      <c r="B18" s="69"/>
      <c r="C18" s="69"/>
      <c r="D18" s="69"/>
      <c r="E18" s="69"/>
      <c r="F18" s="69"/>
      <c r="G18" s="69"/>
      <c r="H18" s="69"/>
      <c r="I18" s="69"/>
      <c r="J18" s="69"/>
      <c r="K18" s="69"/>
      <c r="L18" s="69"/>
      <c r="M18" s="69"/>
      <c r="N18" s="69"/>
      <c r="O18" s="70"/>
    </row>
    <row r="19" spans="1:15" x14ac:dyDescent="0.35">
      <c r="A19" s="68" t="s">
        <v>315</v>
      </c>
      <c r="B19" s="69"/>
      <c r="C19" s="69"/>
      <c r="D19" s="69"/>
      <c r="E19" s="69"/>
      <c r="F19" s="69"/>
      <c r="G19" s="69"/>
      <c r="H19" s="69"/>
      <c r="I19" s="69"/>
      <c r="J19" s="69"/>
      <c r="K19" s="69"/>
      <c r="L19" s="69"/>
      <c r="M19" s="69"/>
      <c r="N19" s="69"/>
      <c r="O19" s="70"/>
    </row>
    <row r="20" spans="1:15" x14ac:dyDescent="0.35">
      <c r="A20" s="65" t="s">
        <v>293</v>
      </c>
      <c r="B20" s="69"/>
      <c r="C20" s="69"/>
      <c r="D20" s="69"/>
      <c r="E20" s="69"/>
      <c r="F20" s="69"/>
      <c r="G20" s="69"/>
      <c r="H20" s="69"/>
      <c r="I20" s="69"/>
      <c r="J20" s="69"/>
      <c r="K20" s="69"/>
      <c r="L20" s="69"/>
      <c r="M20" s="69"/>
      <c r="N20" s="69"/>
      <c r="O20" s="70"/>
    </row>
    <row r="21" spans="1:15" x14ac:dyDescent="0.35">
      <c r="A21" s="65" t="s">
        <v>316</v>
      </c>
      <c r="B21" s="69"/>
      <c r="C21" s="69"/>
      <c r="D21" s="69"/>
      <c r="E21" s="69"/>
      <c r="F21" s="69"/>
      <c r="G21" s="69"/>
      <c r="H21" s="69"/>
      <c r="I21" s="69"/>
      <c r="J21" s="69"/>
      <c r="K21" s="69"/>
      <c r="L21" s="69"/>
      <c r="M21" s="69"/>
      <c r="N21" s="69"/>
      <c r="O21" s="70"/>
    </row>
    <row r="22" spans="1:15" x14ac:dyDescent="0.35">
      <c r="A22" s="69" t="s">
        <v>301</v>
      </c>
      <c r="B22" s="69"/>
      <c r="C22" s="69"/>
      <c r="D22" s="69"/>
      <c r="E22" s="69"/>
      <c r="F22" s="69"/>
      <c r="G22" s="69"/>
      <c r="H22" s="69"/>
      <c r="I22" s="69"/>
      <c r="J22" s="69"/>
      <c r="K22" s="69"/>
      <c r="L22" s="69"/>
      <c r="M22" s="69"/>
      <c r="N22" s="69"/>
      <c r="O22" s="70"/>
    </row>
    <row r="23" spans="1:15" x14ac:dyDescent="0.35">
      <c r="A23" s="71" t="s">
        <v>295</v>
      </c>
      <c r="B23" s="71"/>
      <c r="C23" s="71"/>
      <c r="D23" s="71"/>
      <c r="E23" s="71"/>
      <c r="F23" s="71"/>
      <c r="G23" s="71"/>
      <c r="H23" s="71"/>
      <c r="I23" s="71"/>
      <c r="J23" s="71"/>
      <c r="K23" s="71"/>
      <c r="L23" s="71"/>
      <c r="M23" s="71"/>
      <c r="N23" s="71"/>
      <c r="O23" s="72"/>
    </row>
  </sheetData>
  <mergeCells count="2">
    <mergeCell ref="A1:O1"/>
    <mergeCell ref="A13:O13"/>
  </mergeCells>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pageSetUpPr fitToPage="1"/>
  </sheetPr>
  <dimension ref="A1:AO98248"/>
  <sheetViews>
    <sheetView tabSelected="1" zoomScale="60" zoomScaleNormal="60" workbookViewId="0">
      <selection activeCell="W24" sqref="W24"/>
    </sheetView>
  </sheetViews>
  <sheetFormatPr defaultColWidth="0" defaultRowHeight="14.5" zeroHeight="1" x14ac:dyDescent="0.35"/>
  <cols>
    <col min="1" max="1" width="5.08984375" style="46" customWidth="1"/>
    <col min="2" max="2" width="20.1796875" customWidth="1"/>
    <col min="3" max="3" width="1.81640625" customWidth="1"/>
    <col min="4" max="4" width="18.453125" customWidth="1"/>
    <col min="5" max="5" width="20.90625" customWidth="1"/>
    <col min="6" max="6" width="1.36328125" customWidth="1"/>
    <col min="7" max="7" width="16.6328125" customWidth="1"/>
    <col min="8" max="8" width="18.08984375" style="102" customWidth="1"/>
    <col min="9" max="9" width="5.1796875" customWidth="1"/>
    <col min="10" max="10" width="5.81640625" style="46" hidden="1" customWidth="1"/>
    <col min="11" max="11" width="8.90625" hidden="1" customWidth="1"/>
    <col min="12" max="12" width="7.36328125" style="47" hidden="1" customWidth="1"/>
    <col min="13" max="13" width="13.08984375" style="46" hidden="1" customWidth="1"/>
    <col min="14" max="14" width="10.08984375" hidden="1" customWidth="1"/>
    <col min="15" max="15" width="9.90625" style="47" hidden="1" customWidth="1"/>
    <col min="16" max="16" width="14.90625" hidden="1" customWidth="1"/>
    <col min="17" max="17" width="8.90625" style="46" hidden="1" customWidth="1"/>
    <col min="18" max="18" width="37.90625" hidden="1" customWidth="1"/>
    <col min="19" max="19" width="8" style="47" hidden="1" customWidth="1"/>
    <col min="20" max="20" width="26.1796875" hidden="1" customWidth="1"/>
    <col min="21" max="21" width="8.90625" hidden="1" customWidth="1"/>
    <col min="22" max="22" width="15.90625" hidden="1" customWidth="1"/>
    <col min="23" max="23" width="45.1796875" customWidth="1"/>
    <col min="24" max="24" width="2.08984375" customWidth="1"/>
    <col min="25" max="25" width="39.54296875" customWidth="1"/>
    <col min="26" max="26" width="13.08984375" hidden="1" customWidth="1"/>
    <col min="27" max="27" width="13.36328125" hidden="1" customWidth="1"/>
    <col min="28" max="28" width="10.54296875" hidden="1" customWidth="1"/>
    <col min="29" max="29" width="0.36328125" customWidth="1"/>
    <col min="30" max="30" width="1.90625" style="98" customWidth="1"/>
    <col min="31" max="31" width="25.90625" customWidth="1"/>
    <col min="32" max="32" width="9.1796875" style="46" customWidth="1"/>
    <col min="33" max="33" width="8.90625" hidden="1" customWidth="1"/>
    <col min="34" max="38" width="7.08984375" hidden="1" customWidth="1"/>
    <col min="39" max="39" width="7.08984375" style="121" hidden="1" customWidth="1"/>
    <col min="40" max="40" width="8.90625" hidden="1" customWidth="1"/>
    <col min="41" max="41" width="8.90625" style="46" hidden="1" customWidth="1"/>
    <col min="42" max="16384" width="8.90625" hidden="1"/>
  </cols>
  <sheetData>
    <row r="1" spans="1:40" s="46" customFormat="1" x14ac:dyDescent="0.35">
      <c r="H1" s="101"/>
      <c r="AD1" s="97"/>
      <c r="AM1" s="120"/>
    </row>
    <row r="2" spans="1:40" ht="22.25" customHeight="1" x14ac:dyDescent="0.35">
      <c r="B2" s="104" t="s">
        <v>330</v>
      </c>
      <c r="C2" s="104"/>
      <c r="D2" s="104"/>
      <c r="E2" s="104"/>
      <c r="F2" s="91"/>
      <c r="G2" s="46"/>
      <c r="H2" s="175" t="s">
        <v>327</v>
      </c>
      <c r="I2" s="176"/>
      <c r="J2" s="176"/>
      <c r="K2" s="176"/>
      <c r="L2" s="176"/>
      <c r="M2" s="176"/>
      <c r="N2" s="176"/>
      <c r="O2" s="176"/>
      <c r="P2" s="176"/>
      <c r="Q2" s="176"/>
      <c r="R2" s="176"/>
      <c r="S2" s="176"/>
      <c r="T2" s="176"/>
      <c r="U2" s="176"/>
      <c r="V2" s="176"/>
      <c r="W2" s="176"/>
      <c r="X2" s="176"/>
      <c r="Y2" s="176"/>
      <c r="Z2" s="176"/>
      <c r="AA2" s="176"/>
      <c r="AB2" s="176"/>
      <c r="AC2" s="176"/>
      <c r="AD2" s="176"/>
      <c r="AE2" s="176"/>
      <c r="AF2" s="131"/>
      <c r="AN2" s="46"/>
    </row>
    <row r="3" spans="1:40" ht="24.65" customHeight="1" x14ac:dyDescent="0.35">
      <c r="B3" s="104" t="s">
        <v>328</v>
      </c>
      <c r="C3" s="158"/>
      <c r="D3" s="158"/>
      <c r="E3" s="158"/>
      <c r="F3" s="92"/>
      <c r="G3" s="46"/>
      <c r="H3" s="175"/>
      <c r="I3" s="176"/>
      <c r="J3" s="176"/>
      <c r="K3" s="176"/>
      <c r="L3" s="176"/>
      <c r="M3" s="176"/>
      <c r="N3" s="176"/>
      <c r="O3" s="176"/>
      <c r="P3" s="176"/>
      <c r="Q3" s="176"/>
      <c r="R3" s="176"/>
      <c r="S3" s="176"/>
      <c r="T3" s="176"/>
      <c r="U3" s="176"/>
      <c r="V3" s="176"/>
      <c r="W3" s="176"/>
      <c r="X3" s="176"/>
      <c r="Y3" s="176"/>
      <c r="Z3" s="176"/>
      <c r="AA3" s="176"/>
      <c r="AB3" s="176"/>
      <c r="AC3" s="176"/>
      <c r="AD3" s="176"/>
      <c r="AE3" s="176"/>
      <c r="AF3" s="131"/>
      <c r="AN3" s="46"/>
    </row>
    <row r="4" spans="1:40" ht="24.65" customHeight="1" x14ac:dyDescent="0.35">
      <c r="B4" s="104" t="s">
        <v>329</v>
      </c>
      <c r="C4" s="132" t="s">
        <v>331</v>
      </c>
      <c r="D4" s="132"/>
      <c r="E4" s="132"/>
      <c r="F4" s="46"/>
      <c r="G4" s="46"/>
      <c r="H4" s="130"/>
      <c r="I4" s="131"/>
      <c r="J4" s="131"/>
      <c r="K4" s="131"/>
      <c r="L4" s="131"/>
      <c r="M4" s="131"/>
      <c r="N4" s="131"/>
      <c r="O4" s="131"/>
      <c r="P4" s="131"/>
      <c r="Q4" s="131"/>
      <c r="R4" s="131"/>
      <c r="S4" s="131"/>
      <c r="T4" s="131"/>
      <c r="U4" s="131"/>
      <c r="V4" s="131"/>
      <c r="W4" s="131"/>
      <c r="X4" s="131"/>
      <c r="Y4" s="131"/>
      <c r="Z4" s="131"/>
      <c r="AA4" s="131"/>
      <c r="AB4" s="131"/>
      <c r="AC4" s="131"/>
      <c r="AD4" s="131"/>
      <c r="AE4" s="131"/>
      <c r="AF4" s="131"/>
      <c r="AN4" s="46"/>
    </row>
    <row r="5" spans="1:40" s="46" customFormat="1" ht="18.649999999999999" customHeight="1" x14ac:dyDescent="0.35">
      <c r="B5" s="93"/>
      <c r="C5" s="94"/>
      <c r="D5" s="94"/>
      <c r="E5" s="94"/>
      <c r="H5" s="101"/>
      <c r="AD5" s="97"/>
      <c r="AM5" s="121"/>
    </row>
    <row r="6" spans="1:40" ht="24.65" customHeight="1" x14ac:dyDescent="0.65">
      <c r="A6" s="177" t="s">
        <v>326</v>
      </c>
      <c r="B6" s="165" t="s">
        <v>320</v>
      </c>
      <c r="C6" s="165"/>
      <c r="D6" s="165"/>
      <c r="E6" s="165"/>
      <c r="F6" s="165"/>
      <c r="G6" s="165"/>
      <c r="H6" s="165"/>
      <c r="I6" s="123"/>
      <c r="J6" s="122"/>
      <c r="L6"/>
      <c r="M6"/>
      <c r="O6"/>
      <c r="Q6"/>
      <c r="S6"/>
      <c r="W6" s="183" t="s">
        <v>322</v>
      </c>
      <c r="X6" s="183"/>
      <c r="Y6" s="183"/>
      <c r="Z6" s="183"/>
      <c r="AA6" s="183"/>
      <c r="AB6" s="183"/>
      <c r="AC6" s="183"/>
      <c r="AD6" s="183"/>
      <c r="AE6" s="183"/>
      <c r="AF6" s="123"/>
      <c r="AG6" s="87"/>
      <c r="AH6" s="87"/>
      <c r="AI6" s="87"/>
      <c r="AJ6" s="87"/>
      <c r="AK6" s="87"/>
      <c r="AL6" s="87"/>
      <c r="AN6" s="46"/>
    </row>
    <row r="7" spans="1:40" ht="24.65" customHeight="1" x14ac:dyDescent="0.35">
      <c r="A7" s="177"/>
      <c r="B7" s="166" t="s">
        <v>321</v>
      </c>
      <c r="C7" s="173"/>
      <c r="D7" s="168" t="s">
        <v>334</v>
      </c>
      <c r="E7" s="169"/>
      <c r="F7" s="161"/>
      <c r="G7" s="168" t="s">
        <v>335</v>
      </c>
      <c r="H7" s="169"/>
      <c r="I7" s="124"/>
      <c r="J7" s="178" t="s">
        <v>326</v>
      </c>
      <c r="L7"/>
      <c r="M7"/>
      <c r="O7"/>
      <c r="Q7"/>
      <c r="S7"/>
      <c r="W7" s="159" t="s">
        <v>324</v>
      </c>
      <c r="X7" s="161"/>
      <c r="Y7" s="159" t="s">
        <v>337</v>
      </c>
      <c r="AD7" s="163"/>
      <c r="AE7" s="159" t="s">
        <v>325</v>
      </c>
      <c r="AF7" s="124"/>
      <c r="AK7" s="88"/>
      <c r="AL7" s="88"/>
      <c r="AN7" s="46"/>
    </row>
    <row r="8" spans="1:40" ht="132.65" customHeight="1" x14ac:dyDescent="0.35">
      <c r="A8" s="177"/>
      <c r="B8" s="167"/>
      <c r="C8" s="173"/>
      <c r="D8" s="170"/>
      <c r="E8" s="171"/>
      <c r="F8" s="161"/>
      <c r="G8" s="170"/>
      <c r="H8" s="171"/>
      <c r="I8" s="124"/>
      <c r="J8" s="179"/>
      <c r="L8"/>
      <c r="M8"/>
      <c r="O8"/>
      <c r="Q8"/>
      <c r="S8"/>
      <c r="W8" s="160"/>
      <c r="X8" s="161"/>
      <c r="Y8" s="160"/>
      <c r="AD8" s="163"/>
      <c r="AE8" s="160"/>
      <c r="AF8" s="124"/>
      <c r="AK8" s="89"/>
      <c r="AL8" s="89"/>
      <c r="AN8" s="46"/>
    </row>
    <row r="9" spans="1:40" ht="47.4" customHeight="1" x14ac:dyDescent="0.35">
      <c r="B9" s="84" t="s">
        <v>12</v>
      </c>
      <c r="C9" s="173"/>
      <c r="D9" s="85" t="s">
        <v>268</v>
      </c>
      <c r="E9" s="85" t="s">
        <v>266</v>
      </c>
      <c r="F9" s="161"/>
      <c r="G9" s="100" t="s">
        <v>269</v>
      </c>
      <c r="H9" s="86" t="s">
        <v>267</v>
      </c>
      <c r="I9" s="125"/>
      <c r="J9" s="82"/>
      <c r="K9" s="48" t="s">
        <v>261</v>
      </c>
      <c r="L9" s="48" t="s">
        <v>262</v>
      </c>
      <c r="M9" s="58"/>
      <c r="N9" s="48" t="s">
        <v>278</v>
      </c>
      <c r="O9" s="48" t="s">
        <v>279</v>
      </c>
      <c r="P9" s="34"/>
      <c r="Q9" s="59"/>
      <c r="R9" s="36" t="s">
        <v>271</v>
      </c>
      <c r="S9" s="36" t="s">
        <v>280</v>
      </c>
      <c r="T9" s="36" t="s">
        <v>22</v>
      </c>
      <c r="U9" s="35" t="s">
        <v>265</v>
      </c>
      <c r="V9" s="35" t="s">
        <v>309</v>
      </c>
      <c r="W9" s="90" t="s">
        <v>333</v>
      </c>
      <c r="X9" s="161"/>
      <c r="Y9" s="90" t="s">
        <v>336</v>
      </c>
      <c r="Z9" s="37" t="s">
        <v>206</v>
      </c>
      <c r="AA9" s="37" t="s">
        <v>282</v>
      </c>
      <c r="AB9" s="36" t="s">
        <v>207</v>
      </c>
      <c r="AC9" s="36" t="s">
        <v>208</v>
      </c>
      <c r="AD9" s="163"/>
      <c r="AE9" s="95" t="s">
        <v>323</v>
      </c>
      <c r="AF9" s="133"/>
      <c r="AG9" s="35" t="s">
        <v>281</v>
      </c>
      <c r="AH9" s="35" t="s">
        <v>209</v>
      </c>
      <c r="AI9" s="36" t="s">
        <v>210</v>
      </c>
      <c r="AJ9" s="36" t="s">
        <v>211</v>
      </c>
      <c r="AK9" s="83" t="s">
        <v>296</v>
      </c>
      <c r="AL9" s="119" t="s">
        <v>297</v>
      </c>
      <c r="AN9" s="46"/>
    </row>
    <row r="10" spans="1:40" ht="27.65" customHeight="1" x14ac:dyDescent="0.35">
      <c r="B10" s="105">
        <v>1</v>
      </c>
      <c r="C10" s="173"/>
      <c r="D10" s="141">
        <v>23</v>
      </c>
      <c r="E10" s="141">
        <v>57</v>
      </c>
      <c r="F10" s="161"/>
      <c r="G10" s="142">
        <v>21</v>
      </c>
      <c r="H10" s="141">
        <v>57</v>
      </c>
      <c r="I10" s="126"/>
      <c r="J10" s="44"/>
      <c r="K10" s="7">
        <f t="shared" ref="K10:K40" si="0">D10^2</f>
        <v>529</v>
      </c>
      <c r="L10" s="7">
        <f t="shared" ref="L10:L40" si="1">G10^2</f>
        <v>441</v>
      </c>
      <c r="N10" s="42">
        <f>SUM(D10:D40)^2</f>
        <v>57600</v>
      </c>
      <c r="O10" s="42">
        <f>SUM(G10:G40)^2</f>
        <v>99225</v>
      </c>
      <c r="P10" s="7"/>
      <c r="R10" s="7" t="s">
        <v>272</v>
      </c>
      <c r="S10" s="7">
        <f>K41-(N10/S17)</f>
        <v>44</v>
      </c>
      <c r="T10" s="7">
        <f>L41-(O10/S19)</f>
        <v>1924</v>
      </c>
      <c r="U10" s="77">
        <f>SUM(S10:T10)</f>
        <v>1968</v>
      </c>
      <c r="V10" s="24">
        <f>(D41-G41)/SQRT(((AL10-1)*(D42^2))+((AK10-1)*(G42^2))/(AK10+AL10)-2)</f>
        <v>-0.68294795588519119</v>
      </c>
      <c r="W10" s="143" t="str">
        <f>IF(ABS(V10)&gt;0.25, "No - Select different groups for comparison", "Yes")</f>
        <v>No - Select different groups for comparison</v>
      </c>
      <c r="X10" s="162"/>
      <c r="Y10" s="144" t="str">
        <f>IF(AND(AI10&lt;0,AJ10&gt;0),"No","Yes")</f>
        <v>No</v>
      </c>
      <c r="Z10" s="21">
        <f>'Multiple Group Analysis'!E41-'Multiple Group Analysis'!S13*('Multiple Group Analysis'!D41-'Multiple Group Analysis'!S20)</f>
        <v>62.149136178861788</v>
      </c>
      <c r="AA10" s="21">
        <f>'Multiple Group Analysis'!H41-'Multiple Group Analysis'!S13*('Multiple Group Analysis'!G41-'Multiple Group Analysis'!S20)</f>
        <v>62.517530487804883</v>
      </c>
      <c r="AB10" s="21">
        <f>STDEV(E10:E40)</f>
        <v>28.381331892636751</v>
      </c>
      <c r="AC10" s="21">
        <f>STDEV(H10:H40)</f>
        <v>28.381331892636751</v>
      </c>
      <c r="AD10" s="164"/>
      <c r="AE10" s="96">
        <f>(Z10-AA10)/SQRT((((AL10-1)*(AB10^2))+((AK10-1)*(AC10^2)))/(AL10+AK10-2))</f>
        <v>-1.2980162817470579E-2</v>
      </c>
      <c r="AF10" s="134"/>
      <c r="AG10" s="42">
        <f>(LOOKUP(ABS(AE10),zScores!$A$2:$A$301, zScores!$B$2:$B$301)-0.5)*100</f>
        <v>0.40000000000000036</v>
      </c>
      <c r="AH10" s="42">
        <f>IF(AE10&lt;0,PRODUCT(AG10,W19),PRODUCT(AG10,W20))</f>
        <v>0.40000000000000036</v>
      </c>
      <c r="AI10" s="22">
        <f>AE10-1.645*(SQRT(((AL10+AK10)/(AL10*AK10))) + ((AE10^2)/(2*(AL10+AK10))))</f>
        <v>-0.7884482983301353</v>
      </c>
      <c r="AJ10" s="22">
        <f>AE10+1.645*(SQRT(((AL10+AK10)/(AL10*AK10))) + ((AE10^2)/(2*(AL10+AK10))))</f>
        <v>0.76248797269519408</v>
      </c>
      <c r="AK10" s="7">
        <f>COUNTA(G10:G40)</f>
        <v>9</v>
      </c>
      <c r="AL10" s="77">
        <f>COUNTA(D10:D40)</f>
        <v>9</v>
      </c>
      <c r="AN10" s="46"/>
    </row>
    <row r="11" spans="1:40" ht="14.4" customHeight="1" x14ac:dyDescent="0.35">
      <c r="B11" s="105">
        <v>2</v>
      </c>
      <c r="C11" s="173"/>
      <c r="D11" s="107">
        <v>24</v>
      </c>
      <c r="E11" s="107">
        <v>64</v>
      </c>
      <c r="F11" s="161"/>
      <c r="G11" s="109">
        <v>21</v>
      </c>
      <c r="H11" s="107">
        <v>64</v>
      </c>
      <c r="I11" s="126"/>
      <c r="J11" s="44"/>
      <c r="K11" s="7">
        <f t="shared" si="0"/>
        <v>576</v>
      </c>
      <c r="L11" s="7">
        <f t="shared" si="1"/>
        <v>441</v>
      </c>
      <c r="O11"/>
      <c r="R11" s="7" t="s">
        <v>244</v>
      </c>
      <c r="S11" s="7">
        <f>SLOPE(E10:E23, D10:D23)</f>
        <v>-4.7272727272727275</v>
      </c>
      <c r="T11" s="7">
        <f>SLOPE(H10:H25, G10:G25)</f>
        <v>6.2889812889812866E-2</v>
      </c>
      <c r="U11" s="7"/>
      <c r="V11" s="43"/>
      <c r="W11" s="180" t="s">
        <v>332</v>
      </c>
      <c r="X11" s="180"/>
      <c r="Y11" s="180"/>
      <c r="Z11" s="180"/>
      <c r="AA11" s="180"/>
      <c r="AB11" s="180"/>
      <c r="AC11" s="180"/>
      <c r="AD11" s="180"/>
      <c r="AE11" s="180"/>
      <c r="AF11" s="139"/>
      <c r="AG11" s="135"/>
      <c r="AH11" s="135"/>
      <c r="AI11" s="135"/>
      <c r="AJ11" s="135"/>
      <c r="AK11" s="135"/>
      <c r="AL11" s="136"/>
      <c r="AN11" s="46"/>
    </row>
    <row r="12" spans="1:40" ht="15.5" x14ac:dyDescent="0.35">
      <c r="B12" s="105">
        <v>3</v>
      </c>
      <c r="C12" s="173"/>
      <c r="D12" s="107">
        <v>25</v>
      </c>
      <c r="E12" s="107">
        <v>89</v>
      </c>
      <c r="F12" s="161"/>
      <c r="G12" s="109">
        <v>34</v>
      </c>
      <c r="H12" s="107">
        <v>89</v>
      </c>
      <c r="I12" s="126"/>
      <c r="J12" s="44"/>
      <c r="K12" s="7">
        <f t="shared" si="0"/>
        <v>625</v>
      </c>
      <c r="L12" s="7">
        <f t="shared" si="1"/>
        <v>1156</v>
      </c>
      <c r="O12"/>
      <c r="R12" s="7" t="s">
        <v>245</v>
      </c>
      <c r="S12" s="7">
        <f>S10*S11</f>
        <v>-208</v>
      </c>
      <c r="T12" s="7">
        <f>T10*T11</f>
        <v>120.99999999999996</v>
      </c>
      <c r="U12" s="7">
        <f>SUM(S12:T12)</f>
        <v>-87.000000000000043</v>
      </c>
      <c r="W12" s="181"/>
      <c r="X12" s="181"/>
      <c r="Y12" s="181"/>
      <c r="Z12" s="181"/>
      <c r="AA12" s="181"/>
      <c r="AB12" s="181"/>
      <c r="AC12" s="181"/>
      <c r="AD12" s="181"/>
      <c r="AE12" s="181"/>
      <c r="AF12" s="140"/>
      <c r="AG12" s="137"/>
      <c r="AH12" s="137"/>
      <c r="AI12" s="137"/>
      <c r="AJ12" s="137"/>
      <c r="AK12" s="137"/>
      <c r="AL12" s="138"/>
      <c r="AN12" s="46"/>
    </row>
    <row r="13" spans="1:40" ht="15.5" x14ac:dyDescent="0.35">
      <c r="B13" s="105">
        <v>4</v>
      </c>
      <c r="C13" s="173"/>
      <c r="D13" s="107">
        <v>26</v>
      </c>
      <c r="E13" s="107">
        <v>99</v>
      </c>
      <c r="F13" s="161"/>
      <c r="G13" s="109">
        <v>54</v>
      </c>
      <c r="H13" s="107">
        <v>99</v>
      </c>
      <c r="I13" s="126"/>
      <c r="J13" s="44"/>
      <c r="K13" s="7">
        <f t="shared" si="0"/>
        <v>676</v>
      </c>
      <c r="L13" s="7">
        <f t="shared" si="1"/>
        <v>2916</v>
      </c>
      <c r="O13"/>
      <c r="R13" s="7" t="s">
        <v>273</v>
      </c>
      <c r="S13" s="7">
        <f>U12/U10</f>
        <v>-4.420731707317075E-2</v>
      </c>
      <c r="T13" s="7"/>
      <c r="U13" s="7"/>
      <c r="W13" s="181"/>
      <c r="X13" s="181"/>
      <c r="Y13" s="181"/>
      <c r="Z13" s="181"/>
      <c r="AA13" s="181"/>
      <c r="AB13" s="181"/>
      <c r="AC13" s="181"/>
      <c r="AD13" s="181"/>
      <c r="AE13" s="181"/>
      <c r="AF13" s="140"/>
      <c r="AG13" s="137"/>
      <c r="AH13" s="137"/>
      <c r="AI13" s="137"/>
      <c r="AJ13" s="137"/>
      <c r="AK13" s="137"/>
      <c r="AL13" s="138"/>
      <c r="AN13" s="46"/>
    </row>
    <row r="14" spans="1:40" ht="14.4" customHeight="1" x14ac:dyDescent="0.35">
      <c r="B14" s="105">
        <v>5</v>
      </c>
      <c r="C14" s="173"/>
      <c r="D14" s="107">
        <v>27</v>
      </c>
      <c r="E14" s="107">
        <v>100</v>
      </c>
      <c r="F14" s="161"/>
      <c r="G14" s="109">
        <v>37</v>
      </c>
      <c r="H14" s="107">
        <v>100</v>
      </c>
      <c r="I14" s="126"/>
      <c r="J14" s="44"/>
      <c r="K14" s="7">
        <f t="shared" si="0"/>
        <v>729</v>
      </c>
      <c r="L14" s="7">
        <f t="shared" si="1"/>
        <v>1369</v>
      </c>
      <c r="O14"/>
      <c r="R14" s="7" t="s">
        <v>251</v>
      </c>
      <c r="S14" s="7">
        <f>E41-S13*(D41-S20)</f>
        <v>62.149136178861788</v>
      </c>
      <c r="T14" s="7">
        <f>H41-S13*(G41-S20)</f>
        <v>62.517530487804883</v>
      </c>
      <c r="U14" s="7"/>
      <c r="W14" s="182"/>
      <c r="X14" s="46"/>
      <c r="Y14" s="46"/>
      <c r="Z14" s="46"/>
      <c r="AA14" s="46"/>
      <c r="AB14" s="46"/>
      <c r="AC14" s="46"/>
      <c r="AD14" s="97"/>
      <c r="AE14" s="46"/>
      <c r="AN14" s="46"/>
    </row>
    <row r="15" spans="1:40" ht="14.4" customHeight="1" x14ac:dyDescent="0.35">
      <c r="B15" s="105">
        <v>6</v>
      </c>
      <c r="C15" s="173"/>
      <c r="D15" s="107">
        <v>28</v>
      </c>
      <c r="E15" s="107">
        <v>24</v>
      </c>
      <c r="F15" s="161"/>
      <c r="G15" s="109">
        <v>66</v>
      </c>
      <c r="H15" s="107">
        <v>24</v>
      </c>
      <c r="I15" s="126"/>
      <c r="J15" s="44"/>
      <c r="K15" s="7">
        <f t="shared" si="0"/>
        <v>784</v>
      </c>
      <c r="L15" s="7">
        <f t="shared" si="1"/>
        <v>4356</v>
      </c>
      <c r="O15"/>
      <c r="R15" s="7"/>
      <c r="S15" s="7"/>
      <c r="T15" s="7"/>
      <c r="U15" s="7"/>
      <c r="W15" s="182"/>
      <c r="X15" s="46"/>
      <c r="Y15" s="46"/>
      <c r="Z15" s="46"/>
      <c r="AA15" s="46"/>
      <c r="AB15" s="46"/>
      <c r="AC15" s="46"/>
      <c r="AD15" s="97"/>
      <c r="AE15" s="46"/>
      <c r="AN15" s="46"/>
    </row>
    <row r="16" spans="1:40" ht="15.5" x14ac:dyDescent="0.35">
      <c r="B16" s="105">
        <v>7</v>
      </c>
      <c r="C16" s="173"/>
      <c r="D16" s="107">
        <v>28</v>
      </c>
      <c r="E16" s="107">
        <v>35</v>
      </c>
      <c r="F16" s="161"/>
      <c r="G16" s="109">
        <v>23</v>
      </c>
      <c r="H16" s="107">
        <v>35</v>
      </c>
      <c r="I16" s="126"/>
      <c r="J16" s="44"/>
      <c r="K16" s="7">
        <f t="shared" si="0"/>
        <v>784</v>
      </c>
      <c r="L16" s="7">
        <f t="shared" si="1"/>
        <v>529</v>
      </c>
      <c r="O16"/>
      <c r="R16" s="7" t="s">
        <v>274</v>
      </c>
      <c r="S16" s="7">
        <f>COUNTA(D10:D40)</f>
        <v>9</v>
      </c>
      <c r="T16" s="7"/>
      <c r="U16" s="7"/>
      <c r="W16" s="182"/>
      <c r="X16" s="46"/>
      <c r="Y16" s="46"/>
      <c r="Z16" s="46"/>
      <c r="AA16" s="46"/>
      <c r="AB16" s="46"/>
      <c r="AC16" s="46"/>
      <c r="AD16" s="97"/>
      <c r="AE16" s="46"/>
      <c r="AN16" s="46"/>
    </row>
    <row r="17" spans="2:41" ht="15.5" x14ac:dyDescent="0.35">
      <c r="B17" s="105">
        <v>8</v>
      </c>
      <c r="C17" s="173"/>
      <c r="D17" s="107">
        <v>29</v>
      </c>
      <c r="E17" s="107">
        <v>36</v>
      </c>
      <c r="F17" s="161"/>
      <c r="G17" s="109">
        <v>29</v>
      </c>
      <c r="H17" s="107">
        <v>36</v>
      </c>
      <c r="I17" s="126"/>
      <c r="J17" s="44"/>
      <c r="K17" s="7">
        <f t="shared" si="0"/>
        <v>841</v>
      </c>
      <c r="L17" s="7">
        <f t="shared" si="1"/>
        <v>841</v>
      </c>
      <c r="O17"/>
      <c r="R17" s="7" t="s">
        <v>275</v>
      </c>
      <c r="S17" s="7">
        <f>COUNTA(E10:E40)</f>
        <v>9</v>
      </c>
      <c r="T17" s="7"/>
      <c r="U17" s="7"/>
      <c r="W17" s="182"/>
      <c r="X17" s="46"/>
      <c r="Y17" s="46"/>
      <c r="Z17" s="46"/>
      <c r="AA17" s="46"/>
      <c r="AB17" s="46"/>
      <c r="AC17" s="46"/>
      <c r="AD17" s="97"/>
      <c r="AE17" s="46"/>
      <c r="AN17" s="46"/>
    </row>
    <row r="18" spans="2:41" ht="15.5" x14ac:dyDescent="0.35">
      <c r="B18" s="105">
        <v>9</v>
      </c>
      <c r="C18" s="173"/>
      <c r="D18" s="107">
        <v>30</v>
      </c>
      <c r="E18" s="107">
        <v>57</v>
      </c>
      <c r="F18" s="161"/>
      <c r="G18" s="109">
        <v>30</v>
      </c>
      <c r="H18" s="107">
        <v>57</v>
      </c>
      <c r="I18" s="126"/>
      <c r="J18" s="44"/>
      <c r="K18" s="7">
        <f t="shared" si="0"/>
        <v>900</v>
      </c>
      <c r="L18" s="7">
        <f t="shared" si="1"/>
        <v>900</v>
      </c>
      <c r="O18"/>
      <c r="R18" s="7" t="s">
        <v>276</v>
      </c>
      <c r="S18" s="7">
        <f>COUNTA(G10:G40)</f>
        <v>9</v>
      </c>
      <c r="T18" s="7"/>
      <c r="U18" s="7"/>
      <c r="W18" s="46"/>
      <c r="X18" s="46"/>
      <c r="Y18" s="46"/>
      <c r="Z18" s="46"/>
      <c r="AA18" s="46"/>
      <c r="AB18" s="46"/>
      <c r="AC18" s="46"/>
      <c r="AD18" s="97"/>
      <c r="AE18" s="46"/>
      <c r="AN18" s="46"/>
      <c r="AO18"/>
    </row>
    <row r="19" spans="2:41" ht="15.5" x14ac:dyDescent="0.35">
      <c r="B19" s="105">
        <v>10</v>
      </c>
      <c r="C19" s="173"/>
      <c r="D19" s="107"/>
      <c r="E19" s="107"/>
      <c r="F19" s="161"/>
      <c r="G19" s="109"/>
      <c r="H19" s="110"/>
      <c r="I19" s="127"/>
      <c r="J19" s="44"/>
      <c r="K19" s="7">
        <f t="shared" si="0"/>
        <v>0</v>
      </c>
      <c r="L19" s="7">
        <f t="shared" si="1"/>
        <v>0</v>
      </c>
      <c r="O19"/>
      <c r="R19" s="7" t="s">
        <v>277</v>
      </c>
      <c r="S19" s="7">
        <f>COUNTA(H10:H40)</f>
        <v>9</v>
      </c>
      <c r="T19" s="7"/>
      <c r="U19" s="7"/>
      <c r="W19" s="46"/>
      <c r="X19" s="46"/>
      <c r="Y19" s="46"/>
      <c r="Z19" s="46"/>
      <c r="AA19" s="46"/>
      <c r="AB19" s="46"/>
      <c r="AC19" s="46"/>
      <c r="AD19" s="97"/>
      <c r="AE19" s="46"/>
      <c r="AN19" s="46"/>
      <c r="AO19"/>
    </row>
    <row r="20" spans="2:41" ht="15.5" x14ac:dyDescent="0.35">
      <c r="B20" s="105">
        <v>11</v>
      </c>
      <c r="C20" s="173"/>
      <c r="D20" s="107"/>
      <c r="E20" s="107"/>
      <c r="F20" s="161"/>
      <c r="G20" s="109"/>
      <c r="H20" s="110"/>
      <c r="I20" s="127"/>
      <c r="J20" s="44"/>
      <c r="K20" s="7">
        <f t="shared" si="0"/>
        <v>0</v>
      </c>
      <c r="L20" s="7">
        <f t="shared" si="1"/>
        <v>0</v>
      </c>
      <c r="O20"/>
      <c r="R20" s="7" t="s">
        <v>270</v>
      </c>
      <c r="S20" s="22">
        <f>AVERAGE(D10:D40, G10:G40)</f>
        <v>30.833333333333332</v>
      </c>
      <c r="T20" s="7"/>
      <c r="U20" s="7"/>
      <c r="W20" s="46"/>
      <c r="X20" s="46"/>
      <c r="Y20" s="46"/>
      <c r="Z20" s="46"/>
      <c r="AA20" s="46"/>
      <c r="AB20" s="46"/>
      <c r="AC20" s="46"/>
      <c r="AD20" s="97"/>
      <c r="AE20" s="46"/>
      <c r="AN20" s="46"/>
      <c r="AO20"/>
    </row>
    <row r="21" spans="2:41" ht="15.5" x14ac:dyDescent="0.35">
      <c r="B21" s="105">
        <v>12</v>
      </c>
      <c r="C21" s="173"/>
      <c r="D21" s="107"/>
      <c r="E21" s="107"/>
      <c r="F21" s="161"/>
      <c r="G21" s="109"/>
      <c r="H21" s="110"/>
      <c r="I21" s="127"/>
      <c r="J21" s="44"/>
      <c r="K21" s="7">
        <f t="shared" si="0"/>
        <v>0</v>
      </c>
      <c r="L21" s="7">
        <f t="shared" si="1"/>
        <v>0</v>
      </c>
      <c r="O21"/>
      <c r="S21"/>
      <c r="W21" s="46"/>
      <c r="X21" s="46"/>
      <c r="Y21" s="46"/>
      <c r="Z21" s="46"/>
      <c r="AA21" s="46"/>
      <c r="AB21" s="46"/>
      <c r="AC21" s="46"/>
      <c r="AD21" s="97"/>
      <c r="AE21" s="46"/>
      <c r="AN21" s="46"/>
      <c r="AO21"/>
    </row>
    <row r="22" spans="2:41" ht="15.5" x14ac:dyDescent="0.35">
      <c r="B22" s="105">
        <v>13</v>
      </c>
      <c r="C22" s="173"/>
      <c r="D22" s="107"/>
      <c r="E22" s="107"/>
      <c r="F22" s="161"/>
      <c r="G22" s="109"/>
      <c r="H22" s="110"/>
      <c r="I22" s="127"/>
      <c r="J22" s="44"/>
      <c r="K22" s="7">
        <f t="shared" si="0"/>
        <v>0</v>
      </c>
      <c r="L22" s="7">
        <f t="shared" si="1"/>
        <v>0</v>
      </c>
      <c r="O22"/>
      <c r="S22"/>
      <c r="W22" s="46"/>
      <c r="X22" s="46"/>
      <c r="Y22" s="46"/>
      <c r="Z22" s="46"/>
      <c r="AA22" s="46"/>
      <c r="AB22" s="46"/>
      <c r="AC22" s="46"/>
      <c r="AD22" s="97"/>
      <c r="AE22" s="46"/>
      <c r="AN22" s="46"/>
      <c r="AO22"/>
    </row>
    <row r="23" spans="2:41" ht="15.5" x14ac:dyDescent="0.35">
      <c r="B23" s="105">
        <v>14</v>
      </c>
      <c r="C23" s="173"/>
      <c r="D23" s="107"/>
      <c r="E23" s="107"/>
      <c r="F23" s="161"/>
      <c r="G23" s="109"/>
      <c r="H23" s="110"/>
      <c r="I23" s="127"/>
      <c r="J23" s="44"/>
      <c r="K23" s="7">
        <f t="shared" si="0"/>
        <v>0</v>
      </c>
      <c r="L23" s="7">
        <f t="shared" si="1"/>
        <v>0</v>
      </c>
      <c r="O23"/>
      <c r="S23"/>
      <c r="W23" s="46"/>
      <c r="X23" s="46"/>
      <c r="Y23" s="46"/>
      <c r="Z23" s="46"/>
      <c r="AA23" s="46"/>
      <c r="AB23" s="46"/>
      <c r="AC23" s="46"/>
      <c r="AD23" s="97"/>
      <c r="AE23" s="46"/>
      <c r="AN23" s="46"/>
      <c r="AO23"/>
    </row>
    <row r="24" spans="2:41" ht="15.5" x14ac:dyDescent="0.35">
      <c r="B24" s="105">
        <v>15</v>
      </c>
      <c r="C24" s="173"/>
      <c r="D24" s="107"/>
      <c r="E24" s="107"/>
      <c r="F24" s="161"/>
      <c r="G24" s="109"/>
      <c r="H24" s="110"/>
      <c r="I24" s="127"/>
      <c r="J24" s="44"/>
      <c r="K24" s="7">
        <f t="shared" si="0"/>
        <v>0</v>
      </c>
      <c r="L24" s="7">
        <f t="shared" si="1"/>
        <v>0</v>
      </c>
      <c r="O24"/>
      <c r="S24"/>
      <c r="W24" s="46"/>
      <c r="X24" s="46"/>
      <c r="Y24" s="46"/>
      <c r="Z24" s="46"/>
      <c r="AA24" s="46"/>
      <c r="AB24" s="46"/>
      <c r="AC24" s="46"/>
      <c r="AD24" s="97"/>
      <c r="AE24" s="46"/>
      <c r="AN24" s="46"/>
      <c r="AO24"/>
    </row>
    <row r="25" spans="2:41" ht="15.5" x14ac:dyDescent="0.35">
      <c r="B25" s="105">
        <v>16</v>
      </c>
      <c r="C25" s="173"/>
      <c r="D25" s="107"/>
      <c r="E25" s="107"/>
      <c r="F25" s="161"/>
      <c r="G25" s="111"/>
      <c r="H25" s="112"/>
      <c r="I25" s="128"/>
      <c r="J25" s="44"/>
      <c r="K25" s="7">
        <f t="shared" si="0"/>
        <v>0</v>
      </c>
      <c r="L25" s="7">
        <f t="shared" si="1"/>
        <v>0</v>
      </c>
      <c r="O25"/>
      <c r="S25"/>
      <c r="W25" s="46"/>
      <c r="X25" s="46"/>
      <c r="Y25" s="46"/>
      <c r="Z25" s="46"/>
      <c r="AA25" s="46"/>
      <c r="AB25" s="46"/>
      <c r="AC25" s="46"/>
      <c r="AD25" s="97"/>
      <c r="AE25" s="46"/>
      <c r="AN25" s="46"/>
      <c r="AO25"/>
    </row>
    <row r="26" spans="2:41" ht="15.5" x14ac:dyDescent="0.35">
      <c r="B26" s="105">
        <v>17</v>
      </c>
      <c r="C26" s="173"/>
      <c r="D26" s="107"/>
      <c r="E26" s="107"/>
      <c r="F26" s="161"/>
      <c r="G26" s="113"/>
      <c r="H26" s="114"/>
      <c r="I26" s="126"/>
      <c r="J26" s="44"/>
      <c r="K26" s="7">
        <f t="shared" si="0"/>
        <v>0</v>
      </c>
      <c r="L26" s="7">
        <f t="shared" si="1"/>
        <v>0</v>
      </c>
      <c r="O26"/>
      <c r="S26"/>
      <c r="W26" s="46"/>
      <c r="X26" s="46"/>
      <c r="Y26" s="46"/>
      <c r="Z26" s="46"/>
      <c r="AA26" s="46"/>
      <c r="AB26" s="46"/>
      <c r="AC26" s="46"/>
      <c r="AD26" s="97"/>
      <c r="AE26" s="46"/>
      <c r="AN26" s="46"/>
      <c r="AO26"/>
    </row>
    <row r="27" spans="2:41" ht="15.5" x14ac:dyDescent="0.35">
      <c r="B27" s="105">
        <v>18</v>
      </c>
      <c r="C27" s="173"/>
      <c r="D27" s="107"/>
      <c r="E27" s="107"/>
      <c r="F27" s="161"/>
      <c r="G27" s="113"/>
      <c r="H27" s="114"/>
      <c r="I27" s="126"/>
      <c r="J27" s="44"/>
      <c r="K27" s="7">
        <f t="shared" si="0"/>
        <v>0</v>
      </c>
      <c r="L27" s="7">
        <f t="shared" si="1"/>
        <v>0</v>
      </c>
      <c r="O27"/>
      <c r="S27"/>
      <c r="W27" s="46"/>
      <c r="X27" s="46"/>
      <c r="Y27" s="46"/>
      <c r="Z27" s="46"/>
      <c r="AA27" s="46"/>
      <c r="AB27" s="46"/>
      <c r="AC27" s="46"/>
      <c r="AD27" s="97"/>
      <c r="AE27" s="46"/>
      <c r="AN27" s="46"/>
      <c r="AO27"/>
    </row>
    <row r="28" spans="2:41" ht="15.5" x14ac:dyDescent="0.35">
      <c r="B28" s="105">
        <v>19</v>
      </c>
      <c r="C28" s="173"/>
      <c r="D28" s="107"/>
      <c r="E28" s="107"/>
      <c r="F28" s="161"/>
      <c r="G28" s="113"/>
      <c r="H28" s="114"/>
      <c r="I28" s="126"/>
      <c r="J28" s="44"/>
      <c r="K28" s="7">
        <f t="shared" si="0"/>
        <v>0</v>
      </c>
      <c r="L28" s="7">
        <f t="shared" si="1"/>
        <v>0</v>
      </c>
      <c r="O28"/>
      <c r="S28"/>
      <c r="W28" s="46"/>
      <c r="X28" s="46"/>
      <c r="Y28" s="46"/>
      <c r="Z28" s="46"/>
      <c r="AA28" s="46"/>
      <c r="AB28" s="46"/>
      <c r="AC28" s="46"/>
      <c r="AD28" s="97"/>
      <c r="AE28" s="46"/>
      <c r="AN28" s="46"/>
      <c r="AO28"/>
    </row>
    <row r="29" spans="2:41" ht="15.5" x14ac:dyDescent="0.35">
      <c r="B29" s="105">
        <v>20</v>
      </c>
      <c r="C29" s="173"/>
      <c r="D29" s="107"/>
      <c r="E29" s="107"/>
      <c r="F29" s="161"/>
      <c r="G29" s="113"/>
      <c r="H29" s="114"/>
      <c r="I29" s="126"/>
      <c r="J29" s="44"/>
      <c r="K29" s="7">
        <f t="shared" si="0"/>
        <v>0</v>
      </c>
      <c r="L29" s="7">
        <f t="shared" si="1"/>
        <v>0</v>
      </c>
      <c r="O29"/>
      <c r="S29"/>
      <c r="W29" s="46"/>
      <c r="X29" s="46"/>
      <c r="Y29" s="46"/>
      <c r="Z29" s="46"/>
      <c r="AA29" s="46"/>
      <c r="AB29" s="46"/>
      <c r="AC29" s="46"/>
      <c r="AD29" s="97"/>
      <c r="AE29" s="46"/>
      <c r="AN29" s="46"/>
      <c r="AO29"/>
    </row>
    <row r="30" spans="2:41" ht="15.5" x14ac:dyDescent="0.35">
      <c r="B30" s="105">
        <v>21</v>
      </c>
      <c r="C30" s="173"/>
      <c r="D30" s="107"/>
      <c r="E30" s="107"/>
      <c r="F30" s="161"/>
      <c r="G30" s="113"/>
      <c r="H30" s="114"/>
      <c r="I30" s="126"/>
      <c r="J30" s="44"/>
      <c r="K30" s="7">
        <f t="shared" si="0"/>
        <v>0</v>
      </c>
      <c r="L30" s="7">
        <f t="shared" si="1"/>
        <v>0</v>
      </c>
      <c r="O30"/>
      <c r="S30"/>
      <c r="W30" s="46"/>
      <c r="X30" s="46"/>
      <c r="Y30" s="46"/>
      <c r="Z30" s="46"/>
      <c r="AA30" s="46"/>
      <c r="AB30" s="46"/>
      <c r="AC30" s="46"/>
      <c r="AD30" s="97"/>
      <c r="AE30" s="46"/>
      <c r="AN30" s="46"/>
      <c r="AO30"/>
    </row>
    <row r="31" spans="2:41" ht="15.5" x14ac:dyDescent="0.35">
      <c r="B31" s="105">
        <v>22</v>
      </c>
      <c r="C31" s="173"/>
      <c r="D31" s="107"/>
      <c r="E31" s="107"/>
      <c r="F31" s="161"/>
      <c r="G31" s="115"/>
      <c r="H31" s="116"/>
      <c r="I31" s="129"/>
      <c r="J31" s="45"/>
      <c r="K31" s="7">
        <f t="shared" si="0"/>
        <v>0</v>
      </c>
      <c r="L31" s="7">
        <f t="shared" si="1"/>
        <v>0</v>
      </c>
      <c r="O31"/>
      <c r="S31"/>
      <c r="W31" s="46"/>
      <c r="X31" s="46"/>
      <c r="Y31" s="46"/>
      <c r="Z31" s="46"/>
      <c r="AA31" s="46"/>
      <c r="AB31" s="46"/>
      <c r="AC31" s="46"/>
      <c r="AD31" s="97"/>
      <c r="AE31" s="46"/>
      <c r="AN31" s="46"/>
      <c r="AO31"/>
    </row>
    <row r="32" spans="2:41" ht="15.5" x14ac:dyDescent="0.35">
      <c r="B32" s="105">
        <v>23</v>
      </c>
      <c r="C32" s="173"/>
      <c r="D32" s="107"/>
      <c r="E32" s="107"/>
      <c r="F32" s="161"/>
      <c r="G32" s="115"/>
      <c r="H32" s="116"/>
      <c r="I32" s="129"/>
      <c r="J32" s="45"/>
      <c r="K32" s="7">
        <f t="shared" si="0"/>
        <v>0</v>
      </c>
      <c r="L32" s="7">
        <f t="shared" si="1"/>
        <v>0</v>
      </c>
      <c r="O32"/>
      <c r="S32"/>
      <c r="W32" s="46"/>
      <c r="X32" s="46"/>
      <c r="Y32" s="46"/>
      <c r="Z32" s="46"/>
      <c r="AA32" s="46"/>
      <c r="AB32" s="46"/>
      <c r="AC32" s="46"/>
      <c r="AD32" s="97"/>
      <c r="AE32" s="46"/>
      <c r="AN32" s="46"/>
      <c r="AO32"/>
    </row>
    <row r="33" spans="1:41" ht="15.5" x14ac:dyDescent="0.35">
      <c r="B33" s="105">
        <v>24</v>
      </c>
      <c r="C33" s="173"/>
      <c r="D33" s="107"/>
      <c r="E33" s="107"/>
      <c r="F33" s="161"/>
      <c r="G33" s="115"/>
      <c r="H33" s="116"/>
      <c r="I33" s="129"/>
      <c r="J33" s="45"/>
      <c r="K33" s="7">
        <f t="shared" si="0"/>
        <v>0</v>
      </c>
      <c r="L33" s="7">
        <f t="shared" si="1"/>
        <v>0</v>
      </c>
      <c r="O33"/>
      <c r="S33"/>
      <c r="W33" s="46"/>
      <c r="X33" s="46"/>
      <c r="Y33" s="46"/>
      <c r="Z33" s="46"/>
      <c r="AA33" s="46"/>
      <c r="AB33" s="46"/>
      <c r="AC33" s="46"/>
      <c r="AD33" s="97"/>
      <c r="AE33" s="46"/>
      <c r="AN33" s="46"/>
      <c r="AO33"/>
    </row>
    <row r="34" spans="1:41" ht="15.5" x14ac:dyDescent="0.35">
      <c r="B34" s="105">
        <v>25</v>
      </c>
      <c r="C34" s="173"/>
      <c r="D34" s="107"/>
      <c r="E34" s="107"/>
      <c r="F34" s="161"/>
      <c r="G34" s="115"/>
      <c r="H34" s="116"/>
      <c r="I34" s="129"/>
      <c r="J34" s="45"/>
      <c r="K34" s="7">
        <f t="shared" si="0"/>
        <v>0</v>
      </c>
      <c r="L34" s="7">
        <f t="shared" si="1"/>
        <v>0</v>
      </c>
      <c r="O34"/>
      <c r="S34"/>
      <c r="W34" s="46"/>
      <c r="X34" s="46"/>
      <c r="Y34" s="46"/>
      <c r="Z34" s="46"/>
      <c r="AA34" s="46"/>
      <c r="AB34" s="46"/>
      <c r="AC34" s="46"/>
      <c r="AD34" s="97"/>
      <c r="AE34" s="46"/>
      <c r="AN34" s="46"/>
    </row>
    <row r="35" spans="1:41" ht="15.5" x14ac:dyDescent="0.35">
      <c r="B35" s="105">
        <v>26</v>
      </c>
      <c r="C35" s="173"/>
      <c r="D35" s="107"/>
      <c r="E35" s="107"/>
      <c r="F35" s="161"/>
      <c r="G35" s="115"/>
      <c r="H35" s="116"/>
      <c r="I35" s="129"/>
      <c r="J35" s="45"/>
      <c r="K35" s="7">
        <f t="shared" si="0"/>
        <v>0</v>
      </c>
      <c r="L35" s="7">
        <f t="shared" si="1"/>
        <v>0</v>
      </c>
      <c r="O35"/>
      <c r="S35"/>
      <c r="W35" s="46"/>
      <c r="X35" s="46"/>
      <c r="Y35" s="46"/>
      <c r="Z35" s="46"/>
      <c r="AA35" s="46"/>
      <c r="AB35" s="46"/>
      <c r="AC35" s="46"/>
      <c r="AD35" s="97"/>
      <c r="AE35" s="46"/>
      <c r="AN35" s="46"/>
    </row>
    <row r="36" spans="1:41" ht="15.5" x14ac:dyDescent="0.35">
      <c r="B36" s="105">
        <v>27</v>
      </c>
      <c r="C36" s="173"/>
      <c r="D36" s="107"/>
      <c r="E36" s="107"/>
      <c r="F36" s="161"/>
      <c r="G36" s="115"/>
      <c r="H36" s="116"/>
      <c r="I36" s="129"/>
      <c r="J36" s="45"/>
      <c r="K36" s="7">
        <f t="shared" si="0"/>
        <v>0</v>
      </c>
      <c r="L36" s="7">
        <f t="shared" si="1"/>
        <v>0</v>
      </c>
      <c r="O36"/>
      <c r="S36"/>
      <c r="W36" s="46"/>
      <c r="X36" s="46"/>
      <c r="Y36" s="46"/>
      <c r="Z36" s="46"/>
      <c r="AA36" s="46"/>
      <c r="AB36" s="46"/>
      <c r="AC36" s="46"/>
      <c r="AD36" s="97"/>
      <c r="AE36" s="46"/>
      <c r="AN36" s="46"/>
    </row>
    <row r="37" spans="1:41" ht="15.5" x14ac:dyDescent="0.35">
      <c r="B37" s="105">
        <v>28</v>
      </c>
      <c r="C37" s="173"/>
      <c r="D37" s="107"/>
      <c r="E37" s="107"/>
      <c r="F37" s="161"/>
      <c r="G37" s="115"/>
      <c r="H37" s="116"/>
      <c r="I37" s="129"/>
      <c r="J37" s="45"/>
      <c r="K37" s="7">
        <f t="shared" si="0"/>
        <v>0</v>
      </c>
      <c r="L37" s="7">
        <f t="shared" si="1"/>
        <v>0</v>
      </c>
      <c r="O37"/>
      <c r="S37"/>
      <c r="W37" s="46"/>
      <c r="X37" s="46"/>
      <c r="Y37" s="46"/>
      <c r="Z37" s="46"/>
      <c r="AA37" s="46"/>
      <c r="AB37" s="46"/>
      <c r="AC37" s="46"/>
      <c r="AD37" s="97"/>
      <c r="AE37" s="46"/>
      <c r="AN37" s="46"/>
    </row>
    <row r="38" spans="1:41" ht="15.5" x14ac:dyDescent="0.35">
      <c r="B38" s="105">
        <v>29</v>
      </c>
      <c r="C38" s="173"/>
      <c r="D38" s="107"/>
      <c r="E38" s="107"/>
      <c r="F38" s="161"/>
      <c r="G38" s="115"/>
      <c r="H38" s="116"/>
      <c r="I38" s="129"/>
      <c r="J38" s="45"/>
      <c r="K38" s="7">
        <f t="shared" si="0"/>
        <v>0</v>
      </c>
      <c r="L38" s="7">
        <f t="shared" si="1"/>
        <v>0</v>
      </c>
      <c r="O38"/>
      <c r="S38"/>
      <c r="W38" s="46"/>
      <c r="X38" s="46"/>
      <c r="Y38" s="46"/>
      <c r="Z38" s="46"/>
      <c r="AA38" s="46"/>
      <c r="AB38" s="46"/>
      <c r="AC38" s="46"/>
      <c r="AD38" s="97"/>
      <c r="AE38" s="46"/>
      <c r="AN38" s="46"/>
    </row>
    <row r="39" spans="1:41" ht="15.5" x14ac:dyDescent="0.35">
      <c r="B39" s="105"/>
      <c r="C39" s="173"/>
      <c r="D39" s="107"/>
      <c r="E39" s="107"/>
      <c r="F39" s="161"/>
      <c r="G39" s="115"/>
      <c r="H39" s="116"/>
      <c r="I39" s="129"/>
      <c r="J39" s="45"/>
      <c r="K39" s="7">
        <f t="shared" si="0"/>
        <v>0</v>
      </c>
      <c r="L39" s="7">
        <f t="shared" si="1"/>
        <v>0</v>
      </c>
      <c r="O39"/>
      <c r="S39"/>
      <c r="W39" s="46"/>
      <c r="X39" s="46"/>
      <c r="Y39" s="46"/>
      <c r="Z39" s="46"/>
      <c r="AA39" s="46"/>
      <c r="AB39" s="46"/>
      <c r="AC39" s="46"/>
      <c r="AD39" s="97"/>
      <c r="AE39" s="46"/>
      <c r="AN39" s="46"/>
    </row>
    <row r="40" spans="1:41" ht="16" thickBot="1" x14ac:dyDescent="0.4">
      <c r="B40" s="106"/>
      <c r="C40" s="174"/>
      <c r="D40" s="108"/>
      <c r="E40" s="108"/>
      <c r="F40" s="172"/>
      <c r="G40" s="117"/>
      <c r="H40" s="118"/>
      <c r="I40" s="129"/>
      <c r="J40" s="45"/>
      <c r="K40" s="7">
        <f t="shared" si="0"/>
        <v>0</v>
      </c>
      <c r="L40" s="7">
        <f t="shared" si="1"/>
        <v>0</v>
      </c>
      <c r="O40"/>
      <c r="S40"/>
      <c r="W40" s="46"/>
      <c r="X40" s="46"/>
      <c r="Y40" s="46"/>
      <c r="Z40" s="46"/>
      <c r="AA40" s="46"/>
      <c r="AB40" s="46"/>
      <c r="AC40" s="46"/>
      <c r="AD40" s="97"/>
      <c r="AE40" s="46"/>
      <c r="AN40" s="46"/>
    </row>
    <row r="41" spans="1:41" ht="14.4" hidden="1" customHeight="1" x14ac:dyDescent="0.35">
      <c r="D41" s="43">
        <f>AVERAGE(D10:D40)</f>
        <v>26.666666666666668</v>
      </c>
      <c r="E41" s="43">
        <f>AVERAGE(E10:E40)</f>
        <v>62.333333333333336</v>
      </c>
      <c r="F41" t="s">
        <v>1</v>
      </c>
      <c r="G41">
        <f>AVERAGE(G10:G40)</f>
        <v>35</v>
      </c>
      <c r="H41" s="102">
        <f>AVERAGE(H10:H40)</f>
        <v>62.333333333333336</v>
      </c>
      <c r="K41">
        <f>SUM(K10:K40)</f>
        <v>6444</v>
      </c>
      <c r="L41">
        <f>SUM(L10:L40)</f>
        <v>12949</v>
      </c>
      <c r="O41"/>
      <c r="S41"/>
    </row>
    <row r="42" spans="1:41" s="60" customFormat="1" hidden="1" x14ac:dyDescent="0.35">
      <c r="A42" s="46"/>
      <c r="D42" s="60">
        <f>STDEV(D10:D40)</f>
        <v>2.3452078799117149</v>
      </c>
      <c r="G42" s="60">
        <f>STDEV(G10:G40)</f>
        <v>15.508062419270823</v>
      </c>
      <c r="H42" s="103"/>
      <c r="AD42" s="99"/>
      <c r="AF42" s="46"/>
      <c r="AM42" s="121"/>
      <c r="AO42" s="46"/>
    </row>
    <row r="43" spans="1:41" s="60" customFormat="1" x14ac:dyDescent="0.35">
      <c r="A43" s="46"/>
      <c r="B43" s="46"/>
      <c r="C43" s="46"/>
      <c r="D43" s="46"/>
      <c r="E43" s="46"/>
      <c r="F43" s="46"/>
      <c r="G43" s="46"/>
      <c r="H43" s="101"/>
      <c r="I43" s="46"/>
      <c r="J43" s="46"/>
      <c r="K43" s="46"/>
      <c r="L43" s="46"/>
      <c r="M43" s="46"/>
      <c r="N43" s="46"/>
      <c r="O43" s="46"/>
      <c r="P43" s="46"/>
      <c r="Q43" s="46"/>
      <c r="R43" s="46"/>
      <c r="S43" s="46"/>
      <c r="T43" s="46"/>
      <c r="U43" s="46"/>
      <c r="V43" s="46"/>
      <c r="W43" s="46"/>
      <c r="X43" s="46"/>
      <c r="Y43" s="46"/>
      <c r="Z43" s="46"/>
      <c r="AA43" s="46"/>
      <c r="AB43" s="46"/>
      <c r="AC43" s="46"/>
      <c r="AD43" s="97"/>
      <c r="AE43" s="46"/>
      <c r="AF43" s="46"/>
      <c r="AG43" s="46"/>
      <c r="AH43" s="46"/>
      <c r="AI43" s="46"/>
      <c r="AJ43" s="46"/>
      <c r="AK43" s="46"/>
      <c r="AL43" s="46"/>
      <c r="AM43" s="121"/>
      <c r="AO43" s="46"/>
    </row>
    <row r="44" spans="1:41" s="60" customFormat="1" x14ac:dyDescent="0.35">
      <c r="A44" s="46"/>
      <c r="B44" s="46"/>
      <c r="C44" s="46"/>
      <c r="D44" s="46"/>
      <c r="E44" s="46"/>
      <c r="F44" s="46"/>
      <c r="G44" s="46"/>
      <c r="H44" s="101"/>
      <c r="I44" s="46"/>
      <c r="J44" s="46"/>
      <c r="K44" s="46"/>
      <c r="L44" s="46"/>
      <c r="M44" s="46"/>
      <c r="N44" s="46"/>
      <c r="O44" s="46"/>
      <c r="P44" s="46"/>
      <c r="Q44" s="46"/>
      <c r="R44" s="46"/>
      <c r="S44" s="46"/>
      <c r="T44" s="46"/>
      <c r="U44" s="46"/>
      <c r="V44" s="46"/>
      <c r="W44" s="46"/>
      <c r="X44" s="46"/>
      <c r="Y44" s="46"/>
      <c r="Z44" s="46"/>
      <c r="AA44" s="46"/>
      <c r="AB44" s="46"/>
      <c r="AC44" s="46"/>
      <c r="AD44" s="97"/>
      <c r="AE44" s="46"/>
      <c r="AF44" s="46"/>
      <c r="AG44" s="46"/>
      <c r="AH44" s="46"/>
      <c r="AI44" s="46"/>
      <c r="AJ44" s="46"/>
      <c r="AK44" s="46"/>
      <c r="AL44" s="46"/>
      <c r="AM44" s="121"/>
      <c r="AO44" s="46"/>
    </row>
    <row r="45" spans="1:41" s="60" customFormat="1" x14ac:dyDescent="0.35">
      <c r="A45" s="46"/>
      <c r="B45" s="46"/>
      <c r="C45" s="46"/>
      <c r="D45" s="46"/>
      <c r="E45" s="46"/>
      <c r="F45" s="46"/>
      <c r="G45" s="46"/>
      <c r="H45" s="101"/>
      <c r="I45" s="46"/>
      <c r="J45" s="46"/>
      <c r="K45" s="46"/>
      <c r="L45" s="46"/>
      <c r="M45" s="46"/>
      <c r="N45" s="46"/>
      <c r="O45" s="46"/>
      <c r="P45" s="46"/>
      <c r="Q45" s="46"/>
      <c r="R45" s="46"/>
      <c r="S45" s="46"/>
      <c r="T45" s="46"/>
      <c r="U45" s="46"/>
      <c r="V45" s="46"/>
      <c r="W45" s="46"/>
      <c r="X45" s="46"/>
      <c r="Y45" s="46"/>
      <c r="Z45" s="46"/>
      <c r="AA45" s="46"/>
      <c r="AB45" s="46"/>
      <c r="AC45" s="46"/>
      <c r="AD45" s="97"/>
      <c r="AE45" s="46"/>
      <c r="AF45" s="46"/>
      <c r="AG45" s="46"/>
      <c r="AH45" s="46"/>
      <c r="AI45" s="46"/>
      <c r="AJ45" s="46"/>
      <c r="AK45" s="46"/>
      <c r="AL45" s="46"/>
      <c r="AM45" s="121"/>
      <c r="AO45" s="46"/>
    </row>
    <row r="46" spans="1:41" s="60" customFormat="1" x14ac:dyDescent="0.35">
      <c r="A46" s="46"/>
      <c r="B46" s="46"/>
      <c r="C46" s="46"/>
      <c r="D46" s="46"/>
      <c r="E46" s="46"/>
      <c r="F46" s="46"/>
      <c r="G46" s="46"/>
      <c r="H46" s="101"/>
      <c r="I46" s="46"/>
      <c r="J46" s="46"/>
      <c r="K46" s="46"/>
      <c r="L46" s="46"/>
      <c r="M46" s="46"/>
      <c r="N46" s="46"/>
      <c r="O46" s="46"/>
      <c r="P46" s="46"/>
      <c r="Q46" s="46"/>
      <c r="R46" s="46"/>
      <c r="S46" s="46"/>
      <c r="T46" s="46"/>
      <c r="U46" s="46"/>
      <c r="V46" s="46"/>
      <c r="W46" s="46"/>
      <c r="X46" s="46"/>
      <c r="Y46" s="46"/>
      <c r="Z46" s="46"/>
      <c r="AA46" s="46"/>
      <c r="AB46" s="46"/>
      <c r="AC46" s="46"/>
      <c r="AD46" s="97"/>
      <c r="AE46" s="46"/>
      <c r="AF46" s="46"/>
      <c r="AG46" s="46"/>
      <c r="AH46" s="46"/>
      <c r="AI46" s="46"/>
      <c r="AJ46" s="46"/>
      <c r="AK46" s="46"/>
      <c r="AL46" s="46"/>
      <c r="AM46" s="121"/>
      <c r="AO46" s="46"/>
    </row>
    <row r="47" spans="1:41" s="60" customFormat="1" hidden="1" x14ac:dyDescent="0.35">
      <c r="A47" s="46"/>
      <c r="B47" s="46"/>
      <c r="C47" s="46"/>
      <c r="D47" s="46"/>
      <c r="E47" s="46"/>
      <c r="F47" s="46"/>
      <c r="G47" s="46"/>
      <c r="H47" s="101"/>
      <c r="I47" s="46"/>
      <c r="J47" s="46"/>
      <c r="K47" s="46"/>
      <c r="L47" s="46"/>
      <c r="M47" s="46"/>
      <c r="N47" s="46"/>
      <c r="O47" s="46"/>
      <c r="P47" s="46"/>
      <c r="Q47" s="46"/>
      <c r="R47" s="46"/>
      <c r="S47" s="46"/>
      <c r="T47" s="46"/>
      <c r="U47" s="46"/>
      <c r="V47" s="46"/>
      <c r="W47" s="46"/>
      <c r="X47" s="46"/>
      <c r="Y47" s="46"/>
      <c r="Z47" s="46"/>
      <c r="AA47" s="46"/>
      <c r="AB47" s="46"/>
      <c r="AC47" s="46"/>
      <c r="AD47" s="97"/>
      <c r="AE47" s="46"/>
      <c r="AF47" s="46"/>
      <c r="AG47" s="46"/>
      <c r="AH47" s="46"/>
      <c r="AI47" s="46"/>
      <c r="AJ47" s="46"/>
      <c r="AK47" s="46"/>
      <c r="AL47" s="46"/>
      <c r="AM47" s="121"/>
      <c r="AO47" s="46"/>
    </row>
    <row r="48" spans="1:41" s="60" customFormat="1" hidden="1" x14ac:dyDescent="0.35">
      <c r="A48" s="46"/>
      <c r="B48" s="46"/>
      <c r="C48" s="46"/>
      <c r="D48" s="46"/>
      <c r="E48" s="46"/>
      <c r="F48" s="46"/>
      <c r="G48" s="46"/>
      <c r="H48" s="101"/>
      <c r="I48" s="46"/>
      <c r="J48" s="46"/>
      <c r="K48" s="46"/>
      <c r="L48" s="46"/>
      <c r="M48" s="46"/>
      <c r="N48" s="46"/>
      <c r="O48" s="46"/>
      <c r="P48" s="46"/>
      <c r="Q48" s="46"/>
      <c r="R48" s="46"/>
      <c r="S48" s="46"/>
      <c r="T48" s="46"/>
      <c r="U48" s="46"/>
      <c r="V48" s="46"/>
      <c r="W48" s="46"/>
      <c r="X48" s="46"/>
      <c r="Y48" s="46"/>
      <c r="Z48" s="46"/>
      <c r="AA48" s="46"/>
      <c r="AB48" s="46"/>
      <c r="AC48" s="46"/>
      <c r="AD48" s="97"/>
      <c r="AE48" s="46"/>
      <c r="AF48" s="46"/>
      <c r="AG48" s="46"/>
      <c r="AH48" s="46"/>
      <c r="AI48" s="46"/>
      <c r="AJ48" s="46"/>
      <c r="AK48" s="46"/>
      <c r="AL48" s="46"/>
      <c r="AM48" s="121"/>
      <c r="AO48" s="46"/>
    </row>
    <row r="49" spans="1:41" s="60" customFormat="1" hidden="1" x14ac:dyDescent="0.35">
      <c r="A49" s="46"/>
      <c r="B49" s="46"/>
      <c r="C49" s="46"/>
      <c r="D49" s="46"/>
      <c r="E49" s="46"/>
      <c r="F49" s="46"/>
      <c r="G49" s="46"/>
      <c r="H49" s="101"/>
      <c r="I49" s="46"/>
      <c r="J49" s="46"/>
      <c r="K49" s="46"/>
      <c r="L49" s="46"/>
      <c r="M49" s="46"/>
      <c r="N49" s="46"/>
      <c r="O49" s="46"/>
      <c r="P49" s="46"/>
      <c r="Q49" s="46"/>
      <c r="R49" s="46"/>
      <c r="S49" s="46"/>
      <c r="T49" s="46"/>
      <c r="U49" s="46"/>
      <c r="V49" s="46"/>
      <c r="W49" s="46"/>
      <c r="X49" s="46"/>
      <c r="Y49" s="46"/>
      <c r="Z49" s="46"/>
      <c r="AA49" s="46"/>
      <c r="AB49" s="46"/>
      <c r="AC49" s="46"/>
      <c r="AD49" s="97"/>
      <c r="AE49" s="46"/>
      <c r="AF49" s="46"/>
      <c r="AG49" s="46"/>
      <c r="AH49" s="46"/>
      <c r="AI49" s="46"/>
      <c r="AJ49" s="46"/>
      <c r="AK49" s="46"/>
      <c r="AL49" s="46"/>
      <c r="AM49" s="121"/>
      <c r="AO49" s="46"/>
    </row>
    <row r="50" spans="1:41" s="60" customFormat="1" hidden="1" x14ac:dyDescent="0.35">
      <c r="A50" s="46"/>
      <c r="B50" s="46"/>
      <c r="C50" s="46"/>
      <c r="D50" s="46"/>
      <c r="E50" s="46"/>
      <c r="F50" s="46"/>
      <c r="G50" s="46"/>
      <c r="H50" s="101"/>
      <c r="I50" s="46"/>
      <c r="J50" s="46"/>
      <c r="K50" s="46"/>
      <c r="L50" s="46"/>
      <c r="M50" s="46"/>
      <c r="N50" s="46"/>
      <c r="O50" s="46"/>
      <c r="P50" s="46"/>
      <c r="Q50" s="46"/>
      <c r="R50" s="46"/>
      <c r="S50" s="46"/>
      <c r="T50" s="46"/>
      <c r="U50" s="46"/>
      <c r="V50" s="46"/>
      <c r="W50" s="46"/>
      <c r="X50" s="46"/>
      <c r="Y50" s="46"/>
      <c r="Z50" s="46"/>
      <c r="AA50" s="46"/>
      <c r="AB50" s="46"/>
      <c r="AC50" s="46"/>
      <c r="AD50" s="97"/>
      <c r="AE50" s="46"/>
      <c r="AF50" s="46"/>
      <c r="AG50" s="46"/>
      <c r="AH50" s="46"/>
      <c r="AI50" s="46"/>
      <c r="AJ50" s="46"/>
      <c r="AK50" s="46"/>
      <c r="AL50" s="46"/>
      <c r="AM50" s="121"/>
      <c r="AO50" s="46"/>
    </row>
    <row r="51" spans="1:41" s="60" customFormat="1" hidden="1" x14ac:dyDescent="0.35">
      <c r="A51" s="46"/>
      <c r="B51" s="46"/>
      <c r="C51" s="46"/>
      <c r="D51" s="46"/>
      <c r="E51" s="46"/>
      <c r="F51" s="46"/>
      <c r="G51" s="46"/>
      <c r="H51" s="101"/>
      <c r="I51" s="46"/>
      <c r="J51" s="46"/>
      <c r="K51" s="46"/>
      <c r="L51" s="46"/>
      <c r="M51" s="46"/>
      <c r="N51" s="46"/>
      <c r="O51" s="46"/>
      <c r="P51" s="46"/>
      <c r="Q51" s="46"/>
      <c r="R51" s="46"/>
      <c r="S51" s="46"/>
      <c r="T51" s="46"/>
      <c r="U51" s="46"/>
      <c r="V51" s="46"/>
      <c r="W51" s="46"/>
      <c r="X51" s="46"/>
      <c r="Y51" s="46"/>
      <c r="Z51" s="46"/>
      <c r="AA51" s="46"/>
      <c r="AB51" s="46"/>
      <c r="AC51" s="46"/>
      <c r="AD51" s="97"/>
      <c r="AE51" s="46"/>
      <c r="AF51" s="46"/>
      <c r="AG51" s="46"/>
      <c r="AH51" s="46"/>
      <c r="AI51" s="46"/>
      <c r="AJ51" s="46"/>
      <c r="AK51" s="46"/>
      <c r="AL51" s="46"/>
      <c r="AM51" s="121"/>
      <c r="AO51" s="46"/>
    </row>
    <row r="52" spans="1:41" s="60" customFormat="1" hidden="1" x14ac:dyDescent="0.35">
      <c r="A52" s="46"/>
      <c r="B52" s="46"/>
      <c r="C52" s="46"/>
      <c r="D52" s="46"/>
      <c r="E52" s="46"/>
      <c r="F52" s="46"/>
      <c r="G52" s="46"/>
      <c r="H52" s="101"/>
      <c r="I52" s="46"/>
      <c r="J52" s="46"/>
      <c r="K52" s="46"/>
      <c r="L52" s="46"/>
      <c r="M52" s="46"/>
      <c r="N52" s="46"/>
      <c r="O52" s="46"/>
      <c r="P52" s="46"/>
      <c r="Q52" s="46"/>
      <c r="R52" s="46"/>
      <c r="S52" s="46"/>
      <c r="T52" s="46"/>
      <c r="U52" s="46"/>
      <c r="V52" s="46"/>
      <c r="W52" s="46"/>
      <c r="X52" s="46"/>
      <c r="Y52" s="46"/>
      <c r="Z52" s="46"/>
      <c r="AA52" s="46"/>
      <c r="AB52" s="46"/>
      <c r="AC52" s="46"/>
      <c r="AD52" s="97"/>
      <c r="AE52" s="46"/>
      <c r="AF52" s="46"/>
      <c r="AG52" s="46"/>
      <c r="AH52" s="46"/>
      <c r="AI52" s="46"/>
      <c r="AJ52" s="46"/>
      <c r="AK52" s="46"/>
      <c r="AL52" s="46"/>
      <c r="AM52" s="121"/>
      <c r="AO52" s="46"/>
    </row>
    <row r="53" spans="1:41" s="60" customFormat="1" hidden="1" x14ac:dyDescent="0.35">
      <c r="A53" s="46"/>
      <c r="B53" s="46"/>
      <c r="C53" s="46"/>
      <c r="D53" s="46"/>
      <c r="E53" s="46"/>
      <c r="F53" s="46"/>
      <c r="G53" s="46"/>
      <c r="H53" s="101"/>
      <c r="I53" s="46"/>
      <c r="J53" s="46"/>
      <c r="K53" s="46"/>
      <c r="L53" s="46"/>
      <c r="M53" s="46"/>
      <c r="N53" s="46"/>
      <c r="O53" s="46"/>
      <c r="P53" s="46"/>
      <c r="Q53" s="46"/>
      <c r="R53" s="46"/>
      <c r="S53" s="46"/>
      <c r="T53" s="46"/>
      <c r="U53" s="46"/>
      <c r="V53" s="46"/>
      <c r="W53" s="46"/>
      <c r="X53" s="46"/>
      <c r="Y53" s="46"/>
      <c r="Z53" s="46"/>
      <c r="AA53" s="46"/>
      <c r="AB53" s="46"/>
      <c r="AC53" s="46"/>
      <c r="AD53" s="97"/>
      <c r="AE53" s="46"/>
      <c r="AF53" s="46"/>
      <c r="AG53" s="46"/>
      <c r="AH53" s="46"/>
      <c r="AI53" s="46"/>
      <c r="AJ53" s="46"/>
      <c r="AK53" s="46"/>
      <c r="AL53" s="46"/>
      <c r="AM53" s="121"/>
      <c r="AO53" s="46"/>
    </row>
    <row r="54" spans="1:41" s="60" customFormat="1" hidden="1" x14ac:dyDescent="0.35">
      <c r="A54" s="46"/>
      <c r="H54" s="103"/>
      <c r="AD54" s="99"/>
      <c r="AF54" s="46"/>
      <c r="AM54" s="121"/>
      <c r="AO54" s="46"/>
    </row>
    <row r="55" spans="1:41" s="60" customFormat="1" hidden="1" x14ac:dyDescent="0.35">
      <c r="A55" s="46"/>
      <c r="H55" s="103"/>
      <c r="AD55" s="99"/>
      <c r="AF55" s="46"/>
      <c r="AM55" s="121"/>
      <c r="AO55" s="46"/>
    </row>
    <row r="56" spans="1:41" s="60" customFormat="1" hidden="1" x14ac:dyDescent="0.35">
      <c r="A56" s="46"/>
      <c r="H56" s="103"/>
      <c r="AD56" s="99"/>
      <c r="AF56" s="46"/>
      <c r="AM56" s="121"/>
      <c r="AO56" s="46"/>
    </row>
    <row r="57" spans="1:41" s="60" customFormat="1" hidden="1" x14ac:dyDescent="0.35">
      <c r="A57" s="46"/>
      <c r="H57" s="103"/>
      <c r="AD57" s="99"/>
      <c r="AF57" s="46"/>
      <c r="AM57" s="121"/>
      <c r="AO57" s="46"/>
    </row>
    <row r="58" spans="1:41" s="60" customFormat="1" hidden="1" x14ac:dyDescent="0.35">
      <c r="A58" s="46"/>
      <c r="H58" s="103"/>
      <c r="AD58" s="99"/>
      <c r="AF58" s="46"/>
      <c r="AM58" s="121"/>
      <c r="AO58" s="46"/>
    </row>
    <row r="59" spans="1:41" s="60" customFormat="1" hidden="1" x14ac:dyDescent="0.35">
      <c r="A59" s="46"/>
      <c r="H59" s="103"/>
      <c r="AD59" s="99"/>
      <c r="AF59" s="46"/>
      <c r="AM59" s="121"/>
      <c r="AO59" s="46"/>
    </row>
    <row r="60" spans="1:41" s="60" customFormat="1" hidden="1" x14ac:dyDescent="0.35">
      <c r="A60" s="46"/>
      <c r="H60" s="103"/>
      <c r="AD60" s="99"/>
      <c r="AF60" s="46"/>
      <c r="AM60" s="121"/>
      <c r="AO60" s="46"/>
    </row>
    <row r="61" spans="1:41" s="60" customFormat="1" hidden="1" x14ac:dyDescent="0.35">
      <c r="A61" s="46"/>
      <c r="H61" s="103"/>
      <c r="AD61" s="99"/>
      <c r="AF61" s="46"/>
      <c r="AM61" s="121"/>
      <c r="AO61" s="46"/>
    </row>
    <row r="62" spans="1:41" s="60" customFormat="1" hidden="1" x14ac:dyDescent="0.35">
      <c r="A62" s="46"/>
      <c r="H62" s="103"/>
      <c r="AD62" s="99"/>
      <c r="AF62" s="46"/>
      <c r="AM62" s="121"/>
      <c r="AO62" s="46"/>
    </row>
    <row r="63" spans="1:41" s="60" customFormat="1" hidden="1" x14ac:dyDescent="0.35">
      <c r="A63" s="46"/>
      <c r="H63" s="103"/>
      <c r="AD63" s="99"/>
      <c r="AF63" s="46"/>
      <c r="AM63" s="121"/>
      <c r="AO63" s="46"/>
    </row>
    <row r="64" spans="1:41" s="60" customFormat="1" hidden="1" x14ac:dyDescent="0.35">
      <c r="A64" s="46"/>
      <c r="H64" s="103"/>
      <c r="AD64" s="99"/>
      <c r="AF64" s="46"/>
      <c r="AM64" s="121"/>
      <c r="AO64" s="46"/>
    </row>
    <row r="65" spans="1:41" s="60" customFormat="1" hidden="1" x14ac:dyDescent="0.35">
      <c r="A65" s="46"/>
      <c r="H65" s="103"/>
      <c r="AD65" s="99"/>
      <c r="AF65" s="46"/>
      <c r="AM65" s="121"/>
      <c r="AO65" s="46"/>
    </row>
    <row r="66" spans="1:41" s="60" customFormat="1" hidden="1" x14ac:dyDescent="0.35">
      <c r="A66" s="46"/>
      <c r="H66" s="103"/>
      <c r="AD66" s="99"/>
      <c r="AF66" s="46"/>
      <c r="AM66" s="121"/>
      <c r="AO66" s="46"/>
    </row>
    <row r="67" spans="1:41" s="60" customFormat="1" hidden="1" x14ac:dyDescent="0.35">
      <c r="A67" s="46"/>
      <c r="H67" s="103"/>
      <c r="AD67" s="99"/>
      <c r="AF67" s="46"/>
      <c r="AM67" s="121"/>
      <c r="AO67" s="46"/>
    </row>
    <row r="68" spans="1:41" s="60" customFormat="1" hidden="1" x14ac:dyDescent="0.35">
      <c r="A68" s="46"/>
      <c r="H68" s="103"/>
      <c r="AD68" s="99"/>
      <c r="AF68" s="46"/>
      <c r="AM68" s="121"/>
      <c r="AO68" s="46"/>
    </row>
    <row r="69" spans="1:41" s="60" customFormat="1" hidden="1" x14ac:dyDescent="0.35">
      <c r="A69" s="46"/>
      <c r="H69" s="103"/>
      <c r="AD69" s="99"/>
      <c r="AF69" s="46"/>
      <c r="AM69" s="121"/>
      <c r="AO69" s="46"/>
    </row>
    <row r="70" spans="1:41" s="60" customFormat="1" hidden="1" x14ac:dyDescent="0.35">
      <c r="A70" s="46"/>
      <c r="H70" s="103"/>
      <c r="AD70" s="99"/>
      <c r="AF70" s="46"/>
      <c r="AM70" s="121"/>
      <c r="AO70" s="46"/>
    </row>
    <row r="71" spans="1:41" s="60" customFormat="1" hidden="1" x14ac:dyDescent="0.35">
      <c r="A71" s="46"/>
      <c r="H71" s="103"/>
      <c r="AD71" s="99"/>
      <c r="AF71" s="46"/>
      <c r="AM71" s="121"/>
      <c r="AO71" s="46"/>
    </row>
    <row r="72" spans="1:41" s="60" customFormat="1" hidden="1" x14ac:dyDescent="0.35">
      <c r="A72" s="46"/>
      <c r="H72" s="103"/>
      <c r="AD72" s="99"/>
      <c r="AF72" s="46"/>
      <c r="AM72" s="121"/>
      <c r="AO72" s="46"/>
    </row>
    <row r="73" spans="1:41" s="60" customFormat="1" hidden="1" x14ac:dyDescent="0.35">
      <c r="A73" s="46"/>
      <c r="H73" s="103"/>
      <c r="AD73" s="99"/>
      <c r="AF73" s="46"/>
      <c r="AM73" s="121"/>
      <c r="AO73" s="46"/>
    </row>
    <row r="74" spans="1:41" s="60" customFormat="1" hidden="1" x14ac:dyDescent="0.35">
      <c r="A74" s="46"/>
      <c r="H74" s="103"/>
      <c r="AD74" s="99"/>
      <c r="AF74" s="46"/>
      <c r="AM74" s="121"/>
      <c r="AO74" s="46"/>
    </row>
    <row r="75" spans="1:41" s="60" customFormat="1" hidden="1" x14ac:dyDescent="0.35">
      <c r="A75" s="46"/>
      <c r="H75" s="103"/>
      <c r="AD75" s="99"/>
      <c r="AF75" s="46"/>
      <c r="AM75" s="121"/>
      <c r="AO75" s="46"/>
    </row>
    <row r="76" spans="1:41" s="60" customFormat="1" hidden="1" x14ac:dyDescent="0.35">
      <c r="A76" s="46"/>
      <c r="H76" s="103"/>
      <c r="AD76" s="99"/>
      <c r="AF76" s="46"/>
      <c r="AM76" s="121"/>
      <c r="AO76" s="46"/>
    </row>
    <row r="77" spans="1:41" s="60" customFormat="1" hidden="1" x14ac:dyDescent="0.35">
      <c r="A77" s="46"/>
      <c r="H77" s="103"/>
      <c r="AD77" s="99"/>
      <c r="AF77" s="46"/>
      <c r="AM77" s="121"/>
      <c r="AO77" s="46"/>
    </row>
    <row r="78" spans="1:41" s="60" customFormat="1" hidden="1" x14ac:dyDescent="0.35">
      <c r="A78" s="46"/>
      <c r="H78" s="103"/>
      <c r="AD78" s="99"/>
      <c r="AF78" s="46"/>
      <c r="AM78" s="121"/>
      <c r="AO78" s="46"/>
    </row>
    <row r="79" spans="1:41" s="60" customFormat="1" hidden="1" x14ac:dyDescent="0.35">
      <c r="A79" s="46"/>
      <c r="H79" s="103"/>
      <c r="AD79" s="99"/>
      <c r="AF79" s="46"/>
      <c r="AM79" s="121"/>
      <c r="AO79" s="46"/>
    </row>
    <row r="80" spans="1:41" s="60" customFormat="1" hidden="1" x14ac:dyDescent="0.35">
      <c r="A80" s="46"/>
      <c r="H80" s="103"/>
      <c r="AD80" s="99"/>
      <c r="AF80" s="46"/>
      <c r="AM80" s="121"/>
      <c r="AO80" s="46"/>
    </row>
    <row r="81" spans="1:41" s="60" customFormat="1" hidden="1" x14ac:dyDescent="0.35">
      <c r="A81" s="46"/>
      <c r="H81" s="103"/>
      <c r="AD81" s="99"/>
      <c r="AF81" s="46"/>
      <c r="AM81" s="121"/>
      <c r="AO81" s="46"/>
    </row>
    <row r="82" spans="1:41" s="60" customFormat="1" hidden="1" x14ac:dyDescent="0.35">
      <c r="A82" s="46"/>
      <c r="H82" s="103"/>
      <c r="AD82" s="99"/>
      <c r="AF82" s="46"/>
      <c r="AM82" s="121"/>
      <c r="AO82" s="46"/>
    </row>
    <row r="83" spans="1:41" s="60" customFormat="1" hidden="1" x14ac:dyDescent="0.35">
      <c r="A83" s="46"/>
      <c r="H83" s="103"/>
      <c r="AD83" s="99"/>
      <c r="AF83" s="46"/>
      <c r="AM83" s="121"/>
      <c r="AO83" s="46"/>
    </row>
    <row r="84" spans="1:41" s="60" customFormat="1" hidden="1" x14ac:dyDescent="0.35">
      <c r="A84" s="46"/>
      <c r="H84" s="103"/>
      <c r="AD84" s="99"/>
      <c r="AF84" s="46"/>
      <c r="AM84" s="121"/>
      <c r="AO84" s="46"/>
    </row>
    <row r="85" spans="1:41" s="60" customFormat="1" hidden="1" x14ac:dyDescent="0.35">
      <c r="A85" s="46"/>
      <c r="H85" s="103"/>
      <c r="AD85" s="99"/>
      <c r="AF85" s="46"/>
      <c r="AM85" s="121"/>
      <c r="AO85" s="46"/>
    </row>
    <row r="86" spans="1:41" s="60" customFormat="1" hidden="1" x14ac:dyDescent="0.35">
      <c r="A86" s="46"/>
      <c r="H86" s="103"/>
      <c r="AD86" s="99"/>
      <c r="AF86" s="46"/>
      <c r="AM86" s="121"/>
      <c r="AO86" s="46"/>
    </row>
    <row r="87" spans="1:41" s="60" customFormat="1" hidden="1" x14ac:dyDescent="0.35">
      <c r="A87" s="46"/>
      <c r="H87" s="103"/>
      <c r="AD87" s="99"/>
      <c r="AF87" s="46"/>
      <c r="AM87" s="121"/>
      <c r="AO87" s="46"/>
    </row>
    <row r="88" spans="1:41" s="60" customFormat="1" hidden="1" x14ac:dyDescent="0.35">
      <c r="A88" s="46"/>
      <c r="H88" s="103"/>
      <c r="AD88" s="99"/>
      <c r="AF88" s="46"/>
      <c r="AM88" s="121"/>
      <c r="AO88" s="46"/>
    </row>
    <row r="89" spans="1:41" s="60" customFormat="1" hidden="1" x14ac:dyDescent="0.35">
      <c r="A89" s="46"/>
      <c r="H89" s="103"/>
      <c r="AD89" s="99"/>
      <c r="AF89" s="46"/>
      <c r="AM89" s="121"/>
      <c r="AO89" s="46"/>
    </row>
    <row r="90" spans="1:41" s="60" customFormat="1" hidden="1" x14ac:dyDescent="0.35">
      <c r="A90" s="46"/>
      <c r="H90" s="103"/>
      <c r="AD90" s="99"/>
      <c r="AF90" s="46"/>
      <c r="AM90" s="121"/>
      <c r="AO90" s="46"/>
    </row>
    <row r="91" spans="1:41" s="60" customFormat="1" hidden="1" x14ac:dyDescent="0.35">
      <c r="A91" s="46"/>
      <c r="H91" s="103"/>
      <c r="AD91" s="99"/>
      <c r="AF91" s="46"/>
      <c r="AM91" s="121"/>
      <c r="AO91" s="46"/>
    </row>
    <row r="92" spans="1:41" s="60" customFormat="1" hidden="1" x14ac:dyDescent="0.35">
      <c r="A92" s="46"/>
      <c r="H92" s="103"/>
      <c r="AD92" s="99"/>
      <c r="AF92" s="46"/>
      <c r="AM92" s="121"/>
      <c r="AO92" s="46"/>
    </row>
    <row r="93" spans="1:41" s="60" customFormat="1" hidden="1" x14ac:dyDescent="0.35">
      <c r="A93" s="46"/>
      <c r="H93" s="103"/>
      <c r="AD93" s="99"/>
      <c r="AF93" s="46"/>
      <c r="AM93" s="121"/>
      <c r="AO93" s="46"/>
    </row>
    <row r="94" spans="1:41" s="60" customFormat="1" hidden="1" x14ac:dyDescent="0.35">
      <c r="A94" s="46"/>
      <c r="H94" s="103"/>
      <c r="AD94" s="99"/>
      <c r="AF94" s="46"/>
      <c r="AM94" s="121"/>
      <c r="AO94" s="46"/>
    </row>
    <row r="95" spans="1:41" s="60" customFormat="1" hidden="1" x14ac:dyDescent="0.35">
      <c r="A95" s="46"/>
      <c r="H95" s="103"/>
      <c r="AD95" s="99"/>
      <c r="AF95" s="46"/>
      <c r="AM95" s="121"/>
      <c r="AO95" s="46"/>
    </row>
    <row r="96" spans="1:41" s="60" customFormat="1" hidden="1" x14ac:dyDescent="0.35">
      <c r="A96" s="46"/>
      <c r="H96" s="103"/>
      <c r="AD96" s="99"/>
      <c r="AF96" s="46"/>
      <c r="AM96" s="121"/>
      <c r="AO96" s="46"/>
    </row>
    <row r="97" spans="1:41" s="60" customFormat="1" hidden="1" x14ac:dyDescent="0.35">
      <c r="A97" s="46"/>
      <c r="H97" s="103"/>
      <c r="AD97" s="99"/>
      <c r="AF97" s="46"/>
      <c r="AM97" s="121"/>
      <c r="AO97" s="46"/>
    </row>
    <row r="98" spans="1:41" s="60" customFormat="1" hidden="1" x14ac:dyDescent="0.35">
      <c r="A98" s="46"/>
      <c r="H98" s="103"/>
      <c r="AD98" s="99"/>
      <c r="AF98" s="46"/>
      <c r="AM98" s="121"/>
      <c r="AO98" s="46"/>
    </row>
    <row r="99" spans="1:41" s="60" customFormat="1" hidden="1" x14ac:dyDescent="0.35">
      <c r="A99" s="46"/>
      <c r="H99" s="103"/>
      <c r="AD99" s="99"/>
      <c r="AF99" s="46"/>
      <c r="AM99" s="121"/>
      <c r="AO99" s="46"/>
    </row>
    <row r="100" spans="1:41" s="60" customFormat="1" hidden="1" x14ac:dyDescent="0.35">
      <c r="A100" s="46"/>
      <c r="H100" s="103"/>
      <c r="AD100" s="99"/>
      <c r="AF100" s="46"/>
      <c r="AM100" s="121"/>
      <c r="AO100" s="46"/>
    </row>
    <row r="101" spans="1:41" s="60" customFormat="1" hidden="1" x14ac:dyDescent="0.35">
      <c r="A101" s="46"/>
      <c r="H101" s="103"/>
      <c r="AD101" s="99"/>
      <c r="AF101" s="46"/>
      <c r="AM101" s="121"/>
      <c r="AO101" s="46"/>
    </row>
    <row r="102" spans="1:41" s="60" customFormat="1" hidden="1" x14ac:dyDescent="0.35">
      <c r="A102" s="46"/>
      <c r="H102" s="103"/>
      <c r="AD102" s="99"/>
      <c r="AF102" s="46"/>
      <c r="AM102" s="121"/>
      <c r="AO102" s="46"/>
    </row>
    <row r="103" spans="1:41" s="60" customFormat="1" hidden="1" x14ac:dyDescent="0.35">
      <c r="A103" s="46"/>
      <c r="H103" s="103"/>
      <c r="AD103" s="99"/>
      <c r="AF103" s="46"/>
      <c r="AM103" s="121"/>
      <c r="AO103" s="46"/>
    </row>
    <row r="104" spans="1:41" s="60" customFormat="1" hidden="1" x14ac:dyDescent="0.35">
      <c r="A104" s="46"/>
      <c r="H104" s="103"/>
      <c r="AD104" s="99"/>
      <c r="AF104" s="46"/>
      <c r="AM104" s="121"/>
      <c r="AO104" s="46"/>
    </row>
    <row r="105" spans="1:41" s="60" customFormat="1" hidden="1" x14ac:dyDescent="0.35">
      <c r="A105" s="46"/>
      <c r="H105" s="103"/>
      <c r="AD105" s="99"/>
      <c r="AF105" s="46"/>
      <c r="AM105" s="121"/>
      <c r="AO105" s="46"/>
    </row>
    <row r="106" spans="1:41" s="60" customFormat="1" hidden="1" x14ac:dyDescent="0.35">
      <c r="A106" s="46"/>
      <c r="H106" s="103"/>
      <c r="AD106" s="99"/>
      <c r="AF106" s="46"/>
      <c r="AM106" s="121"/>
      <c r="AO106" s="46"/>
    </row>
    <row r="107" spans="1:41" s="60" customFormat="1" hidden="1" x14ac:dyDescent="0.35">
      <c r="A107" s="46"/>
      <c r="H107" s="103"/>
      <c r="AD107" s="99"/>
      <c r="AF107" s="46"/>
      <c r="AM107" s="121"/>
      <c r="AO107" s="46"/>
    </row>
    <row r="108" spans="1:41" s="60" customFormat="1" hidden="1" x14ac:dyDescent="0.35">
      <c r="A108" s="46"/>
      <c r="H108" s="103"/>
      <c r="AD108" s="99"/>
      <c r="AF108" s="46"/>
      <c r="AM108" s="121"/>
      <c r="AO108" s="46"/>
    </row>
    <row r="109" spans="1:41" s="60" customFormat="1" hidden="1" x14ac:dyDescent="0.35">
      <c r="A109" s="46"/>
      <c r="H109" s="103"/>
      <c r="AD109" s="99"/>
      <c r="AF109" s="46"/>
      <c r="AM109" s="121"/>
      <c r="AO109" s="46"/>
    </row>
    <row r="110" spans="1:41" s="60" customFormat="1" hidden="1" x14ac:dyDescent="0.35">
      <c r="A110" s="46"/>
      <c r="H110" s="103"/>
      <c r="AD110" s="99"/>
      <c r="AF110" s="46"/>
      <c r="AM110" s="121"/>
      <c r="AO110" s="46"/>
    </row>
    <row r="111" spans="1:41" s="60" customFormat="1" hidden="1" x14ac:dyDescent="0.35">
      <c r="A111" s="46"/>
      <c r="H111" s="103"/>
      <c r="AD111" s="99"/>
      <c r="AF111" s="46"/>
      <c r="AM111" s="121"/>
      <c r="AO111" s="46"/>
    </row>
    <row r="112" spans="1:41" s="60" customFormat="1" hidden="1" x14ac:dyDescent="0.35">
      <c r="A112" s="46"/>
      <c r="H112" s="103"/>
      <c r="AD112" s="99"/>
      <c r="AF112" s="46"/>
      <c r="AM112" s="121"/>
      <c r="AO112" s="46"/>
    </row>
    <row r="113" spans="1:41" s="60" customFormat="1" hidden="1" x14ac:dyDescent="0.35">
      <c r="A113" s="46"/>
      <c r="H113" s="103"/>
      <c r="AD113" s="99"/>
      <c r="AF113" s="46"/>
      <c r="AM113" s="121"/>
      <c r="AO113" s="46"/>
    </row>
    <row r="114" spans="1:41" s="60" customFormat="1" hidden="1" x14ac:dyDescent="0.35">
      <c r="A114" s="46"/>
      <c r="H114" s="103"/>
      <c r="AD114" s="99"/>
      <c r="AF114" s="46"/>
      <c r="AM114" s="121"/>
      <c r="AO114" s="46"/>
    </row>
    <row r="115" spans="1:41" s="60" customFormat="1" hidden="1" x14ac:dyDescent="0.35">
      <c r="A115" s="46"/>
      <c r="H115" s="103"/>
      <c r="AD115" s="99"/>
      <c r="AF115" s="46"/>
      <c r="AM115" s="121"/>
      <c r="AO115" s="46"/>
    </row>
    <row r="116" spans="1:41" s="60" customFormat="1" hidden="1" x14ac:dyDescent="0.35">
      <c r="A116" s="46"/>
      <c r="H116" s="103"/>
      <c r="AD116" s="99"/>
      <c r="AF116" s="46"/>
      <c r="AM116" s="121"/>
      <c r="AO116" s="46"/>
    </row>
    <row r="117" spans="1:41" s="60" customFormat="1" hidden="1" x14ac:dyDescent="0.35">
      <c r="A117" s="46"/>
      <c r="H117" s="103"/>
      <c r="AD117" s="99"/>
      <c r="AF117" s="46"/>
      <c r="AM117" s="121"/>
      <c r="AO117" s="46"/>
    </row>
    <row r="118" spans="1:41" s="60" customFormat="1" hidden="1" x14ac:dyDescent="0.35">
      <c r="A118" s="46"/>
      <c r="H118" s="103"/>
      <c r="AD118" s="99"/>
      <c r="AF118" s="46"/>
      <c r="AM118" s="121"/>
      <c r="AO118" s="46"/>
    </row>
    <row r="119" spans="1:41" s="60" customFormat="1" hidden="1" x14ac:dyDescent="0.35">
      <c r="A119" s="46"/>
      <c r="H119" s="103"/>
      <c r="AD119" s="99"/>
      <c r="AF119" s="46"/>
      <c r="AM119" s="121"/>
      <c r="AO119" s="46"/>
    </row>
    <row r="120" spans="1:41" s="60" customFormat="1" hidden="1" x14ac:dyDescent="0.35">
      <c r="A120" s="46"/>
      <c r="H120" s="103"/>
      <c r="AD120" s="99"/>
      <c r="AF120" s="46"/>
      <c r="AM120" s="121"/>
      <c r="AO120" s="46"/>
    </row>
    <row r="121" spans="1:41" s="60" customFormat="1" hidden="1" x14ac:dyDescent="0.35">
      <c r="A121" s="46"/>
      <c r="H121" s="103"/>
      <c r="AD121" s="99"/>
      <c r="AF121" s="46"/>
      <c r="AM121" s="121"/>
      <c r="AO121" s="46"/>
    </row>
    <row r="122" spans="1:41" s="60" customFormat="1" hidden="1" x14ac:dyDescent="0.35">
      <c r="A122" s="46"/>
      <c r="H122" s="103"/>
      <c r="AD122" s="99"/>
      <c r="AF122" s="46"/>
      <c r="AM122" s="121"/>
      <c r="AO122" s="46"/>
    </row>
    <row r="123" spans="1:41" s="60" customFormat="1" hidden="1" x14ac:dyDescent="0.35">
      <c r="A123" s="46"/>
      <c r="H123" s="103"/>
      <c r="AD123" s="99"/>
      <c r="AF123" s="46"/>
      <c r="AM123" s="121"/>
      <c r="AO123" s="46"/>
    </row>
    <row r="124" spans="1:41" s="60" customFormat="1" hidden="1" x14ac:dyDescent="0.35">
      <c r="A124" s="46"/>
      <c r="H124" s="103"/>
      <c r="AD124" s="99"/>
      <c r="AF124" s="46"/>
      <c r="AM124" s="121"/>
      <c r="AO124" s="46"/>
    </row>
    <row r="125" spans="1:41" s="60" customFormat="1" hidden="1" x14ac:dyDescent="0.35">
      <c r="A125" s="46"/>
      <c r="H125" s="103"/>
      <c r="AD125" s="99"/>
      <c r="AF125" s="46"/>
      <c r="AM125" s="121"/>
      <c r="AO125" s="46"/>
    </row>
    <row r="126" spans="1:41" s="60" customFormat="1" hidden="1" x14ac:dyDescent="0.35">
      <c r="A126" s="46"/>
      <c r="H126" s="103"/>
      <c r="AD126" s="99"/>
      <c r="AF126" s="46"/>
      <c r="AM126" s="121"/>
      <c r="AO126" s="46"/>
    </row>
    <row r="127" spans="1:41" s="60" customFormat="1" hidden="1" x14ac:dyDescent="0.35">
      <c r="A127" s="46"/>
      <c r="H127" s="103"/>
      <c r="AD127" s="99"/>
      <c r="AF127" s="46"/>
      <c r="AM127" s="121"/>
      <c r="AO127" s="46"/>
    </row>
    <row r="128" spans="1:41" s="60" customFormat="1" hidden="1" x14ac:dyDescent="0.35">
      <c r="A128" s="46"/>
      <c r="H128" s="103"/>
      <c r="AD128" s="99"/>
      <c r="AF128" s="46"/>
      <c r="AM128" s="121"/>
      <c r="AO128" s="46"/>
    </row>
    <row r="129" spans="1:41" s="60" customFormat="1" hidden="1" x14ac:dyDescent="0.35">
      <c r="A129" s="46"/>
      <c r="H129" s="103"/>
      <c r="AD129" s="99"/>
      <c r="AF129" s="46"/>
      <c r="AM129" s="121"/>
      <c r="AO129" s="46"/>
    </row>
    <row r="130" spans="1:41" s="60" customFormat="1" hidden="1" x14ac:dyDescent="0.35">
      <c r="A130" s="46"/>
      <c r="H130" s="103"/>
      <c r="AD130" s="99"/>
      <c r="AF130" s="46"/>
      <c r="AM130" s="121"/>
      <c r="AO130" s="46"/>
    </row>
    <row r="131" spans="1:41" s="60" customFormat="1" hidden="1" x14ac:dyDescent="0.35">
      <c r="A131" s="46"/>
      <c r="H131" s="103"/>
      <c r="AD131" s="99"/>
      <c r="AF131" s="46"/>
      <c r="AM131" s="121"/>
      <c r="AO131" s="46"/>
    </row>
    <row r="132" spans="1:41" s="60" customFormat="1" hidden="1" x14ac:dyDescent="0.35">
      <c r="A132" s="46"/>
      <c r="H132" s="103"/>
      <c r="AD132" s="99"/>
      <c r="AF132" s="46"/>
      <c r="AM132" s="121"/>
      <c r="AO132" s="46"/>
    </row>
    <row r="133" spans="1:41" s="60" customFormat="1" hidden="1" x14ac:dyDescent="0.35">
      <c r="A133" s="46"/>
      <c r="H133" s="103"/>
      <c r="AD133" s="99"/>
      <c r="AF133" s="46"/>
      <c r="AM133" s="121"/>
      <c r="AO133" s="46"/>
    </row>
    <row r="134" spans="1:41" s="60" customFormat="1" hidden="1" x14ac:dyDescent="0.35">
      <c r="A134" s="46"/>
      <c r="H134" s="103"/>
      <c r="AD134" s="99"/>
      <c r="AF134" s="46"/>
      <c r="AM134" s="121"/>
      <c r="AO134" s="46"/>
    </row>
    <row r="135" spans="1:41" s="60" customFormat="1" hidden="1" x14ac:dyDescent="0.35">
      <c r="A135" s="46"/>
      <c r="H135" s="103"/>
      <c r="AD135" s="99"/>
      <c r="AF135" s="46"/>
      <c r="AM135" s="121"/>
      <c r="AO135" s="46"/>
    </row>
    <row r="136" spans="1:41" s="60" customFormat="1" hidden="1" x14ac:dyDescent="0.35">
      <c r="A136" s="46"/>
      <c r="H136" s="103"/>
      <c r="AD136" s="99"/>
      <c r="AF136" s="46"/>
      <c r="AM136" s="121"/>
      <c r="AO136" s="46"/>
    </row>
    <row r="137" spans="1:41" s="60" customFormat="1" hidden="1" x14ac:dyDescent="0.35">
      <c r="A137" s="46"/>
      <c r="H137" s="103"/>
      <c r="AD137" s="99"/>
      <c r="AF137" s="46"/>
      <c r="AM137" s="121"/>
      <c r="AO137" s="46"/>
    </row>
    <row r="138" spans="1:41" s="60" customFormat="1" hidden="1" x14ac:dyDescent="0.35">
      <c r="A138" s="46"/>
      <c r="H138" s="103"/>
      <c r="AD138" s="99"/>
      <c r="AF138" s="46"/>
      <c r="AM138" s="121"/>
      <c r="AO138" s="46"/>
    </row>
    <row r="139" spans="1:41" s="60" customFormat="1" hidden="1" x14ac:dyDescent="0.35">
      <c r="A139" s="46"/>
      <c r="H139" s="103"/>
      <c r="AD139" s="99"/>
      <c r="AF139" s="46"/>
      <c r="AM139" s="121"/>
      <c r="AO139" s="46"/>
    </row>
    <row r="140" spans="1:41" s="60" customFormat="1" hidden="1" x14ac:dyDescent="0.35">
      <c r="A140" s="46"/>
      <c r="H140" s="103"/>
      <c r="AD140" s="99"/>
      <c r="AF140" s="46"/>
      <c r="AM140" s="121"/>
      <c r="AO140" s="46"/>
    </row>
    <row r="141" spans="1:41" s="60" customFormat="1" hidden="1" x14ac:dyDescent="0.35">
      <c r="A141" s="46"/>
      <c r="H141" s="103"/>
      <c r="AD141" s="99"/>
      <c r="AF141" s="46"/>
      <c r="AM141" s="121"/>
      <c r="AO141" s="46"/>
    </row>
    <row r="142" spans="1:41" s="60" customFormat="1" hidden="1" x14ac:dyDescent="0.35">
      <c r="A142" s="46"/>
      <c r="H142" s="103"/>
      <c r="AD142" s="99"/>
      <c r="AF142" s="46"/>
      <c r="AM142" s="121"/>
      <c r="AO142" s="46"/>
    </row>
    <row r="143" spans="1:41" s="60" customFormat="1" hidden="1" x14ac:dyDescent="0.35">
      <c r="A143" s="46"/>
      <c r="H143" s="103"/>
      <c r="AD143" s="99"/>
      <c r="AF143" s="46"/>
      <c r="AM143" s="121"/>
      <c r="AO143" s="46"/>
    </row>
    <row r="144" spans="1:41" s="60" customFormat="1" hidden="1" x14ac:dyDescent="0.35">
      <c r="A144" s="46"/>
      <c r="H144" s="103"/>
      <c r="AD144" s="99"/>
      <c r="AF144" s="46"/>
      <c r="AM144" s="121"/>
      <c r="AO144" s="46"/>
    </row>
    <row r="145" spans="1:41" s="60" customFormat="1" hidden="1" x14ac:dyDescent="0.35">
      <c r="A145" s="46"/>
      <c r="H145" s="103"/>
      <c r="AD145" s="99"/>
      <c r="AF145" s="46"/>
      <c r="AM145" s="121"/>
      <c r="AO145" s="46"/>
    </row>
    <row r="146" spans="1:41" s="60" customFormat="1" hidden="1" x14ac:dyDescent="0.35">
      <c r="A146" s="46"/>
      <c r="H146" s="103"/>
      <c r="AD146" s="99"/>
      <c r="AF146" s="46"/>
      <c r="AM146" s="121"/>
      <c r="AO146" s="46"/>
    </row>
    <row r="147" spans="1:41" s="60" customFormat="1" hidden="1" x14ac:dyDescent="0.35">
      <c r="A147" s="46"/>
      <c r="H147" s="103"/>
      <c r="AD147" s="99"/>
      <c r="AF147" s="46"/>
      <c r="AM147" s="121"/>
      <c r="AO147" s="46"/>
    </row>
    <row r="148" spans="1:41" s="60" customFormat="1" hidden="1" x14ac:dyDescent="0.35">
      <c r="A148" s="46"/>
      <c r="H148" s="103"/>
      <c r="AD148" s="99"/>
      <c r="AF148" s="46"/>
      <c r="AM148" s="121"/>
      <c r="AO148" s="46"/>
    </row>
    <row r="149" spans="1:41" s="60" customFormat="1" hidden="1" x14ac:dyDescent="0.35">
      <c r="A149" s="46"/>
      <c r="H149" s="103"/>
      <c r="AD149" s="99"/>
      <c r="AF149" s="46"/>
      <c r="AM149" s="121"/>
      <c r="AO149" s="46"/>
    </row>
    <row r="150" spans="1:41" s="60" customFormat="1" hidden="1" x14ac:dyDescent="0.35">
      <c r="A150" s="46"/>
      <c r="H150" s="103"/>
      <c r="AD150" s="99"/>
      <c r="AF150" s="46"/>
      <c r="AM150" s="121"/>
      <c r="AO150" s="46"/>
    </row>
    <row r="151" spans="1:41" s="60" customFormat="1" hidden="1" x14ac:dyDescent="0.35">
      <c r="A151" s="46"/>
      <c r="H151" s="103"/>
      <c r="AD151" s="99"/>
      <c r="AF151" s="46"/>
      <c r="AM151" s="121"/>
      <c r="AO151" s="46"/>
    </row>
    <row r="152" spans="1:41" s="60" customFormat="1" hidden="1" x14ac:dyDescent="0.35">
      <c r="A152" s="46"/>
      <c r="H152" s="103"/>
      <c r="AD152" s="99"/>
      <c r="AF152" s="46"/>
      <c r="AM152" s="121"/>
      <c r="AO152" s="46"/>
    </row>
    <row r="153" spans="1:41" s="60" customFormat="1" hidden="1" x14ac:dyDescent="0.35">
      <c r="A153" s="46"/>
      <c r="H153" s="103"/>
      <c r="AD153" s="99"/>
      <c r="AF153" s="46"/>
      <c r="AM153" s="121"/>
      <c r="AO153" s="46"/>
    </row>
    <row r="154" spans="1:41" s="60" customFormat="1" hidden="1" x14ac:dyDescent="0.35">
      <c r="A154" s="46"/>
      <c r="H154" s="103"/>
      <c r="AD154" s="99"/>
      <c r="AF154" s="46"/>
      <c r="AM154" s="121"/>
      <c r="AO154" s="46"/>
    </row>
    <row r="155" spans="1:41" s="60" customFormat="1" hidden="1" x14ac:dyDescent="0.35">
      <c r="A155" s="46"/>
      <c r="H155" s="103"/>
      <c r="AD155" s="99"/>
      <c r="AF155" s="46"/>
      <c r="AM155" s="121"/>
      <c r="AO155" s="46"/>
    </row>
    <row r="156" spans="1:41" s="60" customFormat="1" hidden="1" x14ac:dyDescent="0.35">
      <c r="A156" s="46"/>
      <c r="H156" s="103"/>
      <c r="AD156" s="99"/>
      <c r="AF156" s="46"/>
      <c r="AM156" s="121"/>
      <c r="AO156" s="46"/>
    </row>
    <row r="157" spans="1:41" s="60" customFormat="1" hidden="1" x14ac:dyDescent="0.35">
      <c r="A157" s="46"/>
      <c r="H157" s="103"/>
      <c r="AD157" s="99"/>
      <c r="AF157" s="46"/>
      <c r="AM157" s="121"/>
      <c r="AO157" s="46"/>
    </row>
    <row r="158" spans="1:41" s="60" customFormat="1" hidden="1" x14ac:dyDescent="0.35">
      <c r="A158" s="46"/>
      <c r="H158" s="103"/>
      <c r="AD158" s="99"/>
      <c r="AF158" s="46"/>
      <c r="AM158" s="121"/>
      <c r="AO158" s="46"/>
    </row>
    <row r="159" spans="1:41" s="60" customFormat="1" hidden="1" x14ac:dyDescent="0.35">
      <c r="A159" s="46"/>
      <c r="H159" s="103"/>
      <c r="AD159" s="99"/>
      <c r="AF159" s="46"/>
      <c r="AM159" s="121"/>
      <c r="AO159" s="46"/>
    </row>
    <row r="160" spans="1:41" s="60" customFormat="1" hidden="1" x14ac:dyDescent="0.35">
      <c r="A160" s="46"/>
      <c r="H160" s="103"/>
      <c r="AD160" s="99"/>
      <c r="AF160" s="46"/>
      <c r="AM160" s="121"/>
      <c r="AO160" s="46"/>
    </row>
    <row r="161" spans="1:41" s="60" customFormat="1" hidden="1" x14ac:dyDescent="0.35">
      <c r="A161" s="46"/>
      <c r="H161" s="103"/>
      <c r="AD161" s="99"/>
      <c r="AF161" s="46"/>
      <c r="AM161" s="121"/>
      <c r="AO161" s="46"/>
    </row>
    <row r="162" spans="1:41" s="60" customFormat="1" hidden="1" x14ac:dyDescent="0.35">
      <c r="A162" s="46"/>
      <c r="H162" s="103"/>
      <c r="AD162" s="99"/>
      <c r="AF162" s="46"/>
      <c r="AM162" s="121"/>
      <c r="AO162" s="46"/>
    </row>
    <row r="163" spans="1:41" s="60" customFormat="1" hidden="1" x14ac:dyDescent="0.35">
      <c r="A163" s="46"/>
      <c r="H163" s="103"/>
      <c r="AD163" s="99"/>
      <c r="AF163" s="46"/>
      <c r="AM163" s="121"/>
      <c r="AO163" s="46"/>
    </row>
    <row r="164" spans="1:41" s="60" customFormat="1" hidden="1" x14ac:dyDescent="0.35">
      <c r="A164" s="46"/>
      <c r="H164" s="103"/>
      <c r="AD164" s="99"/>
      <c r="AF164" s="46"/>
      <c r="AM164" s="121"/>
      <c r="AO164" s="46"/>
    </row>
    <row r="165" spans="1:41" s="60" customFormat="1" hidden="1" x14ac:dyDescent="0.35">
      <c r="A165" s="46"/>
      <c r="H165" s="103"/>
      <c r="AD165" s="99"/>
      <c r="AF165" s="46"/>
      <c r="AM165" s="121"/>
      <c r="AO165" s="46"/>
    </row>
    <row r="166" spans="1:41" s="60" customFormat="1" hidden="1" x14ac:dyDescent="0.35">
      <c r="A166" s="46"/>
      <c r="H166" s="103"/>
      <c r="AD166" s="99"/>
      <c r="AF166" s="46"/>
      <c r="AM166" s="121"/>
      <c r="AO166" s="46"/>
    </row>
    <row r="167" spans="1:41" s="60" customFormat="1" hidden="1" x14ac:dyDescent="0.35">
      <c r="A167" s="46"/>
      <c r="H167" s="103"/>
      <c r="AD167" s="99"/>
      <c r="AF167" s="46"/>
      <c r="AM167" s="121"/>
      <c r="AO167" s="46"/>
    </row>
    <row r="168" spans="1:41" s="60" customFormat="1" hidden="1" x14ac:dyDescent="0.35">
      <c r="A168" s="46"/>
      <c r="H168" s="103"/>
      <c r="AD168" s="99"/>
      <c r="AF168" s="46"/>
      <c r="AM168" s="121"/>
      <c r="AO168" s="46"/>
    </row>
    <row r="169" spans="1:41" s="60" customFormat="1" hidden="1" x14ac:dyDescent="0.35">
      <c r="A169" s="46"/>
      <c r="H169" s="103"/>
      <c r="AD169" s="99"/>
      <c r="AF169" s="46"/>
      <c r="AM169" s="121"/>
      <c r="AO169" s="46"/>
    </row>
    <row r="170" spans="1:41" s="60" customFormat="1" hidden="1" x14ac:dyDescent="0.35">
      <c r="A170" s="46"/>
      <c r="H170" s="103"/>
      <c r="AD170" s="99"/>
      <c r="AF170" s="46"/>
      <c r="AM170" s="121"/>
      <c r="AO170" s="46"/>
    </row>
    <row r="171" spans="1:41" s="60" customFormat="1" hidden="1" x14ac:dyDescent="0.35">
      <c r="A171" s="46"/>
      <c r="H171" s="103"/>
      <c r="AD171" s="99"/>
      <c r="AF171" s="46"/>
      <c r="AM171" s="121"/>
      <c r="AO171" s="46"/>
    </row>
    <row r="172" spans="1:41" s="60" customFormat="1" hidden="1" x14ac:dyDescent="0.35">
      <c r="A172" s="46"/>
      <c r="H172" s="103"/>
      <c r="AD172" s="99"/>
      <c r="AF172" s="46"/>
      <c r="AM172" s="121"/>
      <c r="AO172" s="46"/>
    </row>
    <row r="173" spans="1:41" s="60" customFormat="1" hidden="1" x14ac:dyDescent="0.35">
      <c r="A173" s="46"/>
      <c r="H173" s="103"/>
      <c r="AD173" s="99"/>
      <c r="AF173" s="46"/>
      <c r="AM173" s="121"/>
      <c r="AO173" s="46"/>
    </row>
    <row r="174" spans="1:41" s="60" customFormat="1" hidden="1" x14ac:dyDescent="0.35">
      <c r="A174" s="46"/>
      <c r="H174" s="103"/>
      <c r="AD174" s="99"/>
      <c r="AF174" s="46"/>
      <c r="AM174" s="121"/>
      <c r="AO174" s="46"/>
    </row>
    <row r="175" spans="1:41" s="60" customFormat="1" hidden="1" x14ac:dyDescent="0.35">
      <c r="A175" s="46"/>
      <c r="H175" s="103"/>
      <c r="AD175" s="99"/>
      <c r="AF175" s="46"/>
      <c r="AM175" s="121"/>
      <c r="AO175" s="46"/>
    </row>
    <row r="176" spans="1:41" s="60" customFormat="1" hidden="1" x14ac:dyDescent="0.35">
      <c r="A176" s="46"/>
      <c r="H176" s="103"/>
      <c r="AD176" s="99"/>
      <c r="AF176" s="46"/>
      <c r="AM176" s="121"/>
      <c r="AO176" s="46"/>
    </row>
    <row r="177" spans="1:41" s="60" customFormat="1" hidden="1" x14ac:dyDescent="0.35">
      <c r="A177" s="46"/>
      <c r="H177" s="103"/>
      <c r="AD177" s="99"/>
      <c r="AF177" s="46"/>
      <c r="AM177" s="121"/>
      <c r="AO177" s="46"/>
    </row>
    <row r="178" spans="1:41" s="60" customFormat="1" hidden="1" x14ac:dyDescent="0.35">
      <c r="A178" s="46"/>
      <c r="H178" s="103"/>
      <c r="AD178" s="99"/>
      <c r="AF178" s="46"/>
      <c r="AM178" s="121"/>
      <c r="AO178" s="46"/>
    </row>
    <row r="179" spans="1:41" s="60" customFormat="1" hidden="1" x14ac:dyDescent="0.35">
      <c r="A179" s="46"/>
      <c r="H179" s="103"/>
      <c r="AD179" s="99"/>
      <c r="AF179" s="46"/>
      <c r="AM179" s="121"/>
      <c r="AO179" s="46"/>
    </row>
    <row r="180" spans="1:41" s="60" customFormat="1" hidden="1" x14ac:dyDescent="0.35">
      <c r="A180" s="46"/>
      <c r="H180" s="103"/>
      <c r="AD180" s="99"/>
      <c r="AF180" s="46"/>
      <c r="AM180" s="121"/>
      <c r="AO180" s="46"/>
    </row>
    <row r="181" spans="1:41" s="60" customFormat="1" hidden="1" x14ac:dyDescent="0.35">
      <c r="A181" s="46"/>
      <c r="H181" s="103"/>
      <c r="AD181" s="99"/>
      <c r="AF181" s="46"/>
      <c r="AM181" s="121"/>
      <c r="AO181" s="46"/>
    </row>
    <row r="182" spans="1:41" s="60" customFormat="1" hidden="1" x14ac:dyDescent="0.35">
      <c r="A182" s="46"/>
      <c r="H182" s="103"/>
      <c r="AD182" s="99"/>
      <c r="AF182" s="46"/>
      <c r="AM182" s="121"/>
      <c r="AO182" s="46"/>
    </row>
    <row r="183" spans="1:41" s="60" customFormat="1" hidden="1" x14ac:dyDescent="0.35">
      <c r="A183" s="46"/>
      <c r="H183" s="103"/>
      <c r="AD183" s="99"/>
      <c r="AF183" s="46"/>
      <c r="AM183" s="121"/>
      <c r="AO183" s="46"/>
    </row>
    <row r="184" spans="1:41" s="60" customFormat="1" hidden="1" x14ac:dyDescent="0.35">
      <c r="A184" s="46"/>
      <c r="H184" s="103"/>
      <c r="AD184" s="99"/>
      <c r="AF184" s="46"/>
      <c r="AM184" s="121"/>
      <c r="AO184" s="46"/>
    </row>
    <row r="185" spans="1:41" s="60" customFormat="1" hidden="1" x14ac:dyDescent="0.35">
      <c r="A185" s="46"/>
      <c r="H185" s="103"/>
      <c r="AD185" s="99"/>
      <c r="AF185" s="46"/>
      <c r="AM185" s="121"/>
      <c r="AO185" s="46"/>
    </row>
    <row r="186" spans="1:41" s="60" customFormat="1" hidden="1" x14ac:dyDescent="0.35">
      <c r="A186" s="46"/>
      <c r="H186" s="103"/>
      <c r="AD186" s="99"/>
      <c r="AF186" s="46"/>
      <c r="AM186" s="121"/>
      <c r="AO186" s="46"/>
    </row>
    <row r="187" spans="1:41" s="60" customFormat="1" hidden="1" x14ac:dyDescent="0.35">
      <c r="A187" s="46"/>
      <c r="H187" s="103"/>
      <c r="AD187" s="99"/>
      <c r="AF187" s="46"/>
      <c r="AM187" s="121"/>
      <c r="AO187" s="46"/>
    </row>
    <row r="188" spans="1:41" s="60" customFormat="1" hidden="1" x14ac:dyDescent="0.35">
      <c r="A188" s="46"/>
      <c r="H188" s="103"/>
      <c r="AD188" s="99"/>
      <c r="AF188" s="46"/>
      <c r="AM188" s="121"/>
      <c r="AO188" s="46"/>
    </row>
    <row r="189" spans="1:41" s="60" customFormat="1" hidden="1" x14ac:dyDescent="0.35">
      <c r="A189" s="46"/>
      <c r="H189" s="103"/>
      <c r="AD189" s="99"/>
      <c r="AF189" s="46"/>
      <c r="AM189" s="121"/>
      <c r="AO189" s="46"/>
    </row>
    <row r="190" spans="1:41" s="60" customFormat="1" hidden="1" x14ac:dyDescent="0.35">
      <c r="A190" s="46"/>
      <c r="H190" s="103"/>
      <c r="AD190" s="99"/>
      <c r="AF190" s="46"/>
      <c r="AM190" s="121"/>
      <c r="AO190" s="46"/>
    </row>
    <row r="191" spans="1:41" s="60" customFormat="1" hidden="1" x14ac:dyDescent="0.35">
      <c r="A191" s="46"/>
      <c r="H191" s="103"/>
      <c r="AD191" s="99"/>
      <c r="AF191" s="46"/>
      <c r="AM191" s="121"/>
      <c r="AO191" s="46"/>
    </row>
    <row r="192" spans="1:41" s="60" customFormat="1" hidden="1" x14ac:dyDescent="0.35">
      <c r="A192" s="46"/>
      <c r="H192" s="103"/>
      <c r="AD192" s="99"/>
      <c r="AF192" s="46"/>
      <c r="AM192" s="121"/>
      <c r="AO192" s="46"/>
    </row>
    <row r="193" spans="1:41" s="60" customFormat="1" hidden="1" x14ac:dyDescent="0.35">
      <c r="A193" s="46"/>
      <c r="H193" s="103"/>
      <c r="AD193" s="99"/>
      <c r="AF193" s="46"/>
      <c r="AM193" s="121"/>
      <c r="AO193" s="46"/>
    </row>
    <row r="194" spans="1:41" s="60" customFormat="1" hidden="1" x14ac:dyDescent="0.35">
      <c r="A194" s="46"/>
      <c r="H194" s="103"/>
      <c r="AD194" s="99"/>
      <c r="AF194" s="46"/>
      <c r="AM194" s="121"/>
      <c r="AO194" s="46"/>
    </row>
    <row r="195" spans="1:41" s="60" customFormat="1" hidden="1" x14ac:dyDescent="0.35">
      <c r="A195" s="46"/>
      <c r="H195" s="103"/>
      <c r="AD195" s="99"/>
      <c r="AF195" s="46"/>
      <c r="AM195" s="121"/>
      <c r="AO195" s="46"/>
    </row>
    <row r="196" spans="1:41" s="60" customFormat="1" hidden="1" x14ac:dyDescent="0.35">
      <c r="A196" s="46"/>
      <c r="H196" s="103"/>
      <c r="AD196" s="99"/>
      <c r="AF196" s="46"/>
      <c r="AM196" s="121"/>
      <c r="AO196" s="46"/>
    </row>
    <row r="197" spans="1:41" s="60" customFormat="1" hidden="1" x14ac:dyDescent="0.35">
      <c r="A197" s="46"/>
      <c r="H197" s="103"/>
      <c r="AD197" s="99"/>
      <c r="AF197" s="46"/>
      <c r="AM197" s="121"/>
      <c r="AO197" s="46"/>
    </row>
    <row r="198" spans="1:41" s="60" customFormat="1" hidden="1" x14ac:dyDescent="0.35">
      <c r="A198" s="46"/>
      <c r="H198" s="103"/>
      <c r="AD198" s="99"/>
      <c r="AF198" s="46"/>
      <c r="AM198" s="121"/>
      <c r="AO198" s="46"/>
    </row>
    <row r="199" spans="1:41" s="60" customFormat="1" hidden="1" x14ac:dyDescent="0.35">
      <c r="A199" s="46"/>
      <c r="H199" s="103"/>
      <c r="AD199" s="99"/>
      <c r="AF199" s="46"/>
      <c r="AM199" s="121"/>
      <c r="AO199" s="46"/>
    </row>
    <row r="200" spans="1:41" s="60" customFormat="1" hidden="1" x14ac:dyDescent="0.35">
      <c r="A200" s="46"/>
      <c r="H200" s="103"/>
      <c r="AD200" s="99"/>
      <c r="AF200" s="46"/>
      <c r="AM200" s="121"/>
      <c r="AO200" s="46"/>
    </row>
    <row r="201" spans="1:41" s="60" customFormat="1" hidden="1" x14ac:dyDescent="0.35">
      <c r="A201" s="46"/>
      <c r="H201" s="103"/>
      <c r="AD201" s="99"/>
      <c r="AF201" s="46"/>
      <c r="AM201" s="121"/>
      <c r="AO201" s="46"/>
    </row>
    <row r="202" spans="1:41" s="60" customFormat="1" hidden="1" x14ac:dyDescent="0.35">
      <c r="A202" s="46"/>
      <c r="H202" s="103"/>
      <c r="AD202" s="99"/>
      <c r="AF202" s="46"/>
      <c r="AM202" s="121"/>
      <c r="AO202" s="46"/>
    </row>
    <row r="203" spans="1:41" s="60" customFormat="1" hidden="1" x14ac:dyDescent="0.35">
      <c r="A203" s="46"/>
      <c r="H203" s="103"/>
      <c r="AD203" s="99"/>
      <c r="AF203" s="46"/>
      <c r="AM203" s="121"/>
      <c r="AO203" s="46"/>
    </row>
    <row r="204" spans="1:41" s="60" customFormat="1" hidden="1" x14ac:dyDescent="0.35">
      <c r="A204" s="46"/>
      <c r="H204" s="103"/>
      <c r="AD204" s="99"/>
      <c r="AF204" s="46"/>
      <c r="AM204" s="121"/>
      <c r="AO204" s="46"/>
    </row>
    <row r="205" spans="1:41" s="60" customFormat="1" hidden="1" x14ac:dyDescent="0.35">
      <c r="A205" s="46"/>
      <c r="H205" s="103"/>
      <c r="AD205" s="99"/>
      <c r="AF205" s="46"/>
      <c r="AM205" s="121"/>
      <c r="AO205" s="46"/>
    </row>
    <row r="206" spans="1:41" s="60" customFormat="1" hidden="1" x14ac:dyDescent="0.35">
      <c r="A206" s="46"/>
      <c r="H206" s="103"/>
      <c r="AD206" s="99"/>
      <c r="AF206" s="46"/>
      <c r="AM206" s="121"/>
      <c r="AO206" s="46"/>
    </row>
    <row r="207" spans="1:41" s="60" customFormat="1" hidden="1" x14ac:dyDescent="0.35">
      <c r="A207" s="46"/>
      <c r="H207" s="103"/>
      <c r="AD207" s="99"/>
      <c r="AF207" s="46"/>
      <c r="AM207" s="121"/>
      <c r="AO207" s="46"/>
    </row>
    <row r="208" spans="1:41" s="60" customFormat="1" hidden="1" x14ac:dyDescent="0.35">
      <c r="A208" s="46"/>
      <c r="H208" s="103"/>
      <c r="AD208" s="99"/>
      <c r="AF208" s="46"/>
      <c r="AM208" s="121"/>
      <c r="AO208" s="46"/>
    </row>
    <row r="209" spans="1:41" s="60" customFormat="1" hidden="1" x14ac:dyDescent="0.35">
      <c r="A209" s="46"/>
      <c r="H209" s="103"/>
      <c r="AD209" s="99"/>
      <c r="AF209" s="46"/>
      <c r="AM209" s="121"/>
      <c r="AO209" s="46"/>
    </row>
    <row r="210" spans="1:41" s="60" customFormat="1" hidden="1" x14ac:dyDescent="0.35">
      <c r="A210" s="46"/>
      <c r="H210" s="103"/>
      <c r="AD210" s="99"/>
      <c r="AF210" s="46"/>
      <c r="AM210" s="121"/>
      <c r="AO210" s="46"/>
    </row>
    <row r="211" spans="1:41" s="60" customFormat="1" hidden="1" x14ac:dyDescent="0.35">
      <c r="A211" s="46"/>
      <c r="H211" s="103"/>
      <c r="AD211" s="99"/>
      <c r="AF211" s="46"/>
      <c r="AM211" s="121"/>
      <c r="AO211" s="46"/>
    </row>
    <row r="212" spans="1:41" s="60" customFormat="1" hidden="1" x14ac:dyDescent="0.35">
      <c r="A212" s="46"/>
      <c r="H212" s="103"/>
      <c r="AD212" s="99"/>
      <c r="AF212" s="46"/>
      <c r="AM212" s="121"/>
      <c r="AO212" s="46"/>
    </row>
    <row r="213" spans="1:41" s="60" customFormat="1" hidden="1" x14ac:dyDescent="0.35">
      <c r="A213" s="46"/>
      <c r="H213" s="103"/>
      <c r="AD213" s="99"/>
      <c r="AF213" s="46"/>
      <c r="AM213" s="121"/>
      <c r="AO213" s="46"/>
    </row>
    <row r="214" spans="1:41" s="60" customFormat="1" hidden="1" x14ac:dyDescent="0.35">
      <c r="A214" s="46"/>
      <c r="H214" s="103"/>
      <c r="AD214" s="99"/>
      <c r="AF214" s="46"/>
      <c r="AM214" s="121"/>
      <c r="AO214" s="46"/>
    </row>
    <row r="215" spans="1:41" s="60" customFormat="1" hidden="1" x14ac:dyDescent="0.35">
      <c r="A215" s="46"/>
      <c r="H215" s="103"/>
      <c r="AD215" s="99"/>
      <c r="AF215" s="46"/>
      <c r="AM215" s="121"/>
      <c r="AO215" s="46"/>
    </row>
    <row r="216" spans="1:41" s="60" customFormat="1" hidden="1" x14ac:dyDescent="0.35">
      <c r="A216" s="46"/>
      <c r="H216" s="103"/>
      <c r="AD216" s="99"/>
      <c r="AF216" s="46"/>
      <c r="AM216" s="121"/>
      <c r="AO216" s="46"/>
    </row>
    <row r="217" spans="1:41" s="60" customFormat="1" hidden="1" x14ac:dyDescent="0.35">
      <c r="A217" s="46"/>
      <c r="H217" s="103"/>
      <c r="AD217" s="99"/>
      <c r="AF217" s="46"/>
      <c r="AM217" s="121"/>
      <c r="AO217" s="46"/>
    </row>
    <row r="218" spans="1:41" s="60" customFormat="1" hidden="1" x14ac:dyDescent="0.35">
      <c r="A218" s="46"/>
      <c r="H218" s="103"/>
      <c r="AD218" s="99"/>
      <c r="AF218" s="46"/>
      <c r="AM218" s="121"/>
      <c r="AO218" s="46"/>
    </row>
    <row r="219" spans="1:41" s="60" customFormat="1" hidden="1" x14ac:dyDescent="0.35">
      <c r="A219" s="46"/>
      <c r="H219" s="103"/>
      <c r="AD219" s="99"/>
      <c r="AF219" s="46"/>
      <c r="AM219" s="121"/>
      <c r="AO219" s="46"/>
    </row>
    <row r="220" spans="1:41" s="60" customFormat="1" hidden="1" x14ac:dyDescent="0.35">
      <c r="A220" s="46"/>
      <c r="H220" s="103"/>
      <c r="AD220" s="99"/>
      <c r="AF220" s="46"/>
      <c r="AM220" s="121"/>
      <c r="AO220" s="46"/>
    </row>
    <row r="221" spans="1:41" s="60" customFormat="1" hidden="1" x14ac:dyDescent="0.35">
      <c r="A221" s="46"/>
      <c r="H221" s="103"/>
      <c r="AD221" s="99"/>
      <c r="AF221" s="46"/>
      <c r="AM221" s="121"/>
      <c r="AO221" s="46"/>
    </row>
    <row r="222" spans="1:41" s="60" customFormat="1" hidden="1" x14ac:dyDescent="0.35">
      <c r="A222" s="46"/>
      <c r="H222" s="103"/>
      <c r="AD222" s="99"/>
      <c r="AF222" s="46"/>
      <c r="AM222" s="121"/>
      <c r="AO222" s="46"/>
    </row>
    <row r="223" spans="1:41" s="60" customFormat="1" hidden="1" x14ac:dyDescent="0.35">
      <c r="A223" s="46"/>
      <c r="H223" s="103"/>
      <c r="AD223" s="99"/>
      <c r="AF223" s="46"/>
      <c r="AM223" s="121"/>
      <c r="AO223" s="46"/>
    </row>
    <row r="224" spans="1:41" s="60" customFormat="1" hidden="1" x14ac:dyDescent="0.35">
      <c r="A224" s="46"/>
      <c r="H224" s="103"/>
      <c r="AD224" s="99"/>
      <c r="AF224" s="46"/>
      <c r="AM224" s="121"/>
      <c r="AO224" s="46"/>
    </row>
    <row r="225" spans="1:41" s="60" customFormat="1" hidden="1" x14ac:dyDescent="0.35">
      <c r="A225" s="46"/>
      <c r="H225" s="103"/>
      <c r="AD225" s="99"/>
      <c r="AF225" s="46"/>
      <c r="AM225" s="121"/>
      <c r="AO225" s="46"/>
    </row>
    <row r="226" spans="1:41" s="60" customFormat="1" hidden="1" x14ac:dyDescent="0.35">
      <c r="A226" s="46"/>
      <c r="H226" s="103"/>
      <c r="AD226" s="99"/>
      <c r="AF226" s="46"/>
      <c r="AM226" s="121"/>
      <c r="AO226" s="46"/>
    </row>
    <row r="227" spans="1:41" s="60" customFormat="1" hidden="1" x14ac:dyDescent="0.35">
      <c r="A227" s="46"/>
      <c r="H227" s="103"/>
      <c r="AD227" s="99"/>
      <c r="AF227" s="46"/>
      <c r="AM227" s="121"/>
      <c r="AO227" s="46"/>
    </row>
    <row r="228" spans="1:41" s="60" customFormat="1" hidden="1" x14ac:dyDescent="0.35">
      <c r="A228" s="46"/>
      <c r="H228" s="103"/>
      <c r="AD228" s="99"/>
      <c r="AF228" s="46"/>
      <c r="AM228" s="121"/>
      <c r="AO228" s="46"/>
    </row>
    <row r="229" spans="1:41" s="60" customFormat="1" hidden="1" x14ac:dyDescent="0.35">
      <c r="A229" s="46"/>
      <c r="H229" s="103"/>
      <c r="AD229" s="99"/>
      <c r="AF229" s="46"/>
      <c r="AM229" s="121"/>
      <c r="AO229" s="46"/>
    </row>
    <row r="230" spans="1:41" s="60" customFormat="1" hidden="1" x14ac:dyDescent="0.35">
      <c r="A230" s="46"/>
      <c r="H230" s="103"/>
      <c r="AD230" s="99"/>
      <c r="AF230" s="46"/>
      <c r="AM230" s="121"/>
      <c r="AO230" s="46"/>
    </row>
    <row r="231" spans="1:41" s="60" customFormat="1" hidden="1" x14ac:dyDescent="0.35">
      <c r="A231" s="46"/>
      <c r="H231" s="103"/>
      <c r="AD231" s="99"/>
      <c r="AF231" s="46"/>
      <c r="AM231" s="121"/>
      <c r="AO231" s="46"/>
    </row>
    <row r="232" spans="1:41" s="60" customFormat="1" hidden="1" x14ac:dyDescent="0.35">
      <c r="A232" s="46"/>
      <c r="H232" s="103"/>
      <c r="AD232" s="99"/>
      <c r="AF232" s="46"/>
      <c r="AM232" s="121"/>
      <c r="AO232" s="46"/>
    </row>
    <row r="233" spans="1:41" s="60" customFormat="1" hidden="1" x14ac:dyDescent="0.35">
      <c r="A233" s="46"/>
      <c r="H233" s="103"/>
      <c r="AD233" s="99"/>
      <c r="AF233" s="46"/>
      <c r="AM233" s="121"/>
      <c r="AO233" s="46"/>
    </row>
    <row r="234" spans="1:41" s="60" customFormat="1" hidden="1" x14ac:dyDescent="0.35">
      <c r="A234" s="46"/>
      <c r="H234" s="103"/>
      <c r="AD234" s="99"/>
      <c r="AF234" s="46"/>
      <c r="AM234" s="121"/>
      <c r="AO234" s="46"/>
    </row>
    <row r="235" spans="1:41" s="60" customFormat="1" hidden="1" x14ac:dyDescent="0.35">
      <c r="A235" s="46"/>
      <c r="H235" s="103"/>
      <c r="AD235" s="99"/>
      <c r="AF235" s="46"/>
      <c r="AM235" s="121"/>
      <c r="AO235" s="46"/>
    </row>
    <row r="236" spans="1:41" s="60" customFormat="1" hidden="1" x14ac:dyDescent="0.35">
      <c r="A236" s="46"/>
      <c r="H236" s="103"/>
      <c r="AD236" s="99"/>
      <c r="AF236" s="46"/>
      <c r="AM236" s="121"/>
      <c r="AO236" s="46"/>
    </row>
    <row r="237" spans="1:41" s="60" customFormat="1" hidden="1" x14ac:dyDescent="0.35">
      <c r="A237" s="46"/>
      <c r="H237" s="103"/>
      <c r="AD237" s="99"/>
      <c r="AF237" s="46"/>
      <c r="AM237" s="121"/>
      <c r="AO237" s="46"/>
    </row>
    <row r="238" spans="1:41" s="60" customFormat="1" hidden="1" x14ac:dyDescent="0.35">
      <c r="A238" s="46"/>
      <c r="H238" s="103"/>
      <c r="AD238" s="99"/>
      <c r="AF238" s="46"/>
      <c r="AM238" s="121"/>
      <c r="AO238" s="46"/>
    </row>
    <row r="239" spans="1:41" s="60" customFormat="1" hidden="1" x14ac:dyDescent="0.35">
      <c r="A239" s="46"/>
      <c r="H239" s="103"/>
      <c r="AD239" s="99"/>
      <c r="AF239" s="46"/>
      <c r="AM239" s="121"/>
      <c r="AO239" s="46"/>
    </row>
    <row r="240" spans="1:41" s="60" customFormat="1" hidden="1" x14ac:dyDescent="0.35">
      <c r="A240" s="46"/>
      <c r="H240" s="103"/>
      <c r="AD240" s="99"/>
      <c r="AF240" s="46"/>
      <c r="AM240" s="121"/>
      <c r="AO240" s="46"/>
    </row>
    <row r="241" spans="1:41" s="60" customFormat="1" hidden="1" x14ac:dyDescent="0.35">
      <c r="A241" s="46"/>
      <c r="H241" s="103"/>
      <c r="AD241" s="99"/>
      <c r="AF241" s="46"/>
      <c r="AM241" s="121"/>
      <c r="AO241" s="46"/>
    </row>
    <row r="242" spans="1:41" s="60" customFormat="1" hidden="1" x14ac:dyDescent="0.35">
      <c r="A242" s="46"/>
      <c r="H242" s="103"/>
      <c r="AD242" s="99"/>
      <c r="AF242" s="46"/>
      <c r="AM242" s="121"/>
      <c r="AO242" s="46"/>
    </row>
    <row r="243" spans="1:41" s="60" customFormat="1" hidden="1" x14ac:dyDescent="0.35">
      <c r="A243" s="46"/>
      <c r="H243" s="103"/>
      <c r="AD243" s="99"/>
      <c r="AF243" s="46"/>
      <c r="AM243" s="121"/>
      <c r="AO243" s="46"/>
    </row>
    <row r="244" spans="1:41" s="60" customFormat="1" hidden="1" x14ac:dyDescent="0.35">
      <c r="A244" s="46"/>
      <c r="H244" s="103"/>
      <c r="AD244" s="99"/>
      <c r="AF244" s="46"/>
      <c r="AM244" s="121"/>
      <c r="AO244" s="46"/>
    </row>
    <row r="245" spans="1:41" s="60" customFormat="1" hidden="1" x14ac:dyDescent="0.35">
      <c r="A245" s="46"/>
      <c r="H245" s="103"/>
      <c r="AD245" s="99"/>
      <c r="AF245" s="46"/>
      <c r="AM245" s="121"/>
      <c r="AO245" s="46"/>
    </row>
    <row r="246" spans="1:41" s="60" customFormat="1" hidden="1" x14ac:dyDescent="0.35">
      <c r="A246" s="46"/>
      <c r="H246" s="103"/>
      <c r="AD246" s="99"/>
      <c r="AF246" s="46"/>
      <c r="AM246" s="121"/>
      <c r="AO246" s="46"/>
    </row>
    <row r="247" spans="1:41" s="60" customFormat="1" hidden="1" x14ac:dyDescent="0.35">
      <c r="A247" s="46"/>
      <c r="H247" s="103"/>
      <c r="AD247" s="99"/>
      <c r="AF247" s="46"/>
      <c r="AM247" s="121"/>
      <c r="AO247" s="46"/>
    </row>
    <row r="248" spans="1:41" s="60" customFormat="1" hidden="1" x14ac:dyDescent="0.35">
      <c r="A248" s="46"/>
      <c r="H248" s="103"/>
      <c r="AD248" s="99"/>
      <c r="AF248" s="46"/>
      <c r="AM248" s="121"/>
      <c r="AO248" s="46"/>
    </row>
    <row r="249" spans="1:41" s="60" customFormat="1" hidden="1" x14ac:dyDescent="0.35">
      <c r="A249" s="46"/>
      <c r="H249" s="103"/>
      <c r="AD249" s="99"/>
      <c r="AF249" s="46"/>
      <c r="AM249" s="121"/>
      <c r="AO249" s="46"/>
    </row>
    <row r="250" spans="1:41" s="60" customFormat="1" hidden="1" x14ac:dyDescent="0.35">
      <c r="A250" s="46"/>
      <c r="H250" s="103"/>
      <c r="AD250" s="99"/>
      <c r="AF250" s="46"/>
      <c r="AM250" s="121"/>
      <c r="AO250" s="46"/>
    </row>
    <row r="251" spans="1:41" s="60" customFormat="1" hidden="1" x14ac:dyDescent="0.35">
      <c r="A251" s="46"/>
      <c r="H251" s="103"/>
      <c r="AD251" s="99"/>
      <c r="AF251" s="46"/>
      <c r="AM251" s="121"/>
      <c r="AO251" s="46"/>
    </row>
    <row r="252" spans="1:41" s="60" customFormat="1" hidden="1" x14ac:dyDescent="0.35">
      <c r="A252" s="46"/>
      <c r="H252" s="103"/>
      <c r="AD252" s="99"/>
      <c r="AF252" s="46"/>
      <c r="AM252" s="121"/>
      <c r="AO252" s="46"/>
    </row>
    <row r="253" spans="1:41" s="60" customFormat="1" hidden="1" x14ac:dyDescent="0.35">
      <c r="A253" s="46"/>
      <c r="H253" s="103"/>
      <c r="AD253" s="99"/>
      <c r="AF253" s="46"/>
      <c r="AM253" s="121"/>
      <c r="AO253" s="46"/>
    </row>
    <row r="254" spans="1:41" s="60" customFormat="1" hidden="1" x14ac:dyDescent="0.35">
      <c r="A254" s="46"/>
      <c r="H254" s="103"/>
      <c r="AD254" s="99"/>
      <c r="AF254" s="46"/>
      <c r="AM254" s="121"/>
      <c r="AO254" s="46"/>
    </row>
    <row r="255" spans="1:41" s="60" customFormat="1" hidden="1" x14ac:dyDescent="0.35">
      <c r="A255" s="46"/>
      <c r="H255" s="103"/>
      <c r="AD255" s="99"/>
      <c r="AF255" s="46"/>
      <c r="AM255" s="121"/>
      <c r="AO255" s="46"/>
    </row>
    <row r="256" spans="1:41" s="60" customFormat="1" hidden="1" x14ac:dyDescent="0.35">
      <c r="A256" s="46"/>
      <c r="H256" s="103"/>
      <c r="AD256" s="99"/>
      <c r="AF256" s="46"/>
      <c r="AM256" s="121"/>
      <c r="AO256" s="46"/>
    </row>
    <row r="257" spans="1:41" s="60" customFormat="1" hidden="1" x14ac:dyDescent="0.35">
      <c r="A257" s="46"/>
      <c r="H257" s="103"/>
      <c r="AD257" s="99"/>
      <c r="AF257" s="46"/>
      <c r="AM257" s="121"/>
      <c r="AO257" s="46"/>
    </row>
    <row r="258" spans="1:41" s="60" customFormat="1" hidden="1" x14ac:dyDescent="0.35">
      <c r="A258" s="46"/>
      <c r="H258" s="103"/>
      <c r="AD258" s="99"/>
      <c r="AF258" s="46"/>
      <c r="AM258" s="121"/>
      <c r="AO258" s="46"/>
    </row>
    <row r="259" spans="1:41" s="60" customFormat="1" hidden="1" x14ac:dyDescent="0.35">
      <c r="A259" s="46"/>
      <c r="H259" s="103"/>
      <c r="AD259" s="99"/>
      <c r="AF259" s="46"/>
      <c r="AM259" s="121"/>
      <c r="AO259" s="46"/>
    </row>
    <row r="260" spans="1:41" s="60" customFormat="1" hidden="1" x14ac:dyDescent="0.35">
      <c r="A260" s="46"/>
      <c r="H260" s="103"/>
      <c r="AD260" s="99"/>
      <c r="AF260" s="46"/>
      <c r="AM260" s="121"/>
      <c r="AO260" s="46"/>
    </row>
    <row r="261" spans="1:41" s="60" customFormat="1" hidden="1" x14ac:dyDescent="0.35">
      <c r="A261" s="46"/>
      <c r="H261" s="103"/>
      <c r="AD261" s="99"/>
      <c r="AF261" s="46"/>
      <c r="AM261" s="121"/>
      <c r="AO261" s="46"/>
    </row>
    <row r="262" spans="1:41" s="60" customFormat="1" hidden="1" x14ac:dyDescent="0.35">
      <c r="A262" s="46"/>
      <c r="H262" s="103"/>
      <c r="AD262" s="99"/>
      <c r="AF262" s="46"/>
      <c r="AM262" s="121"/>
      <c r="AO262" s="46"/>
    </row>
    <row r="263" spans="1:41" s="60" customFormat="1" hidden="1" x14ac:dyDescent="0.35">
      <c r="A263" s="46"/>
      <c r="H263" s="103"/>
      <c r="AD263" s="99"/>
      <c r="AF263" s="46"/>
      <c r="AM263" s="121"/>
      <c r="AO263" s="46"/>
    </row>
    <row r="264" spans="1:41" s="60" customFormat="1" hidden="1" x14ac:dyDescent="0.35">
      <c r="A264" s="46"/>
      <c r="H264" s="103"/>
      <c r="AD264" s="99"/>
      <c r="AF264" s="46"/>
      <c r="AM264" s="121"/>
      <c r="AO264" s="46"/>
    </row>
    <row r="265" spans="1:41" s="60" customFormat="1" hidden="1" x14ac:dyDescent="0.35">
      <c r="A265" s="46"/>
      <c r="H265" s="103"/>
      <c r="AD265" s="99"/>
      <c r="AF265" s="46"/>
      <c r="AM265" s="121"/>
      <c r="AO265" s="46"/>
    </row>
    <row r="266" spans="1:41" s="60" customFormat="1" hidden="1" x14ac:dyDescent="0.35">
      <c r="A266" s="46"/>
      <c r="H266" s="103"/>
      <c r="AD266" s="99"/>
      <c r="AF266" s="46"/>
      <c r="AM266" s="121"/>
      <c r="AO266" s="46"/>
    </row>
    <row r="267" spans="1:41" s="60" customFormat="1" hidden="1" x14ac:dyDescent="0.35">
      <c r="A267" s="46"/>
      <c r="H267" s="103"/>
      <c r="AD267" s="99"/>
      <c r="AF267" s="46"/>
      <c r="AM267" s="121"/>
      <c r="AO267" s="46"/>
    </row>
    <row r="268" spans="1:41" s="60" customFormat="1" hidden="1" x14ac:dyDescent="0.35">
      <c r="A268" s="46"/>
      <c r="H268" s="103"/>
      <c r="AD268" s="99"/>
      <c r="AF268" s="46"/>
      <c r="AM268" s="121"/>
      <c r="AO268" s="46"/>
    </row>
    <row r="269" spans="1:41" s="60" customFormat="1" hidden="1" x14ac:dyDescent="0.35">
      <c r="A269" s="46"/>
      <c r="H269" s="103"/>
      <c r="AD269" s="99"/>
      <c r="AF269" s="46"/>
      <c r="AM269" s="121"/>
      <c r="AO269" s="46"/>
    </row>
    <row r="270" spans="1:41" s="60" customFormat="1" hidden="1" x14ac:dyDescent="0.35">
      <c r="A270" s="46"/>
      <c r="H270" s="103"/>
      <c r="AD270" s="99"/>
      <c r="AF270" s="46"/>
      <c r="AM270" s="121"/>
      <c r="AO270" s="46"/>
    </row>
    <row r="271" spans="1:41" s="60" customFormat="1" hidden="1" x14ac:dyDescent="0.35">
      <c r="A271" s="46"/>
      <c r="H271" s="103"/>
      <c r="AD271" s="99"/>
      <c r="AF271" s="46"/>
      <c r="AM271" s="121"/>
      <c r="AO271" s="46"/>
    </row>
    <row r="272" spans="1:41" s="60" customFormat="1" hidden="1" x14ac:dyDescent="0.35">
      <c r="A272" s="46"/>
      <c r="H272" s="103"/>
      <c r="AD272" s="99"/>
      <c r="AF272" s="46"/>
      <c r="AM272" s="121"/>
      <c r="AO272" s="46"/>
    </row>
    <row r="273" spans="1:41" s="60" customFormat="1" hidden="1" x14ac:dyDescent="0.35">
      <c r="A273" s="46"/>
      <c r="H273" s="103"/>
      <c r="AD273" s="99"/>
      <c r="AF273" s="46"/>
      <c r="AM273" s="121"/>
      <c r="AO273" s="46"/>
    </row>
    <row r="274" spans="1:41" s="60" customFormat="1" hidden="1" x14ac:dyDescent="0.35">
      <c r="A274" s="46"/>
      <c r="H274" s="103"/>
      <c r="AD274" s="99"/>
      <c r="AF274" s="46"/>
      <c r="AM274" s="121"/>
      <c r="AO274" s="46"/>
    </row>
    <row r="275" spans="1:41" s="60" customFormat="1" hidden="1" x14ac:dyDescent="0.35">
      <c r="A275" s="46"/>
      <c r="H275" s="103"/>
      <c r="AD275" s="99"/>
      <c r="AF275" s="46"/>
      <c r="AM275" s="121"/>
      <c r="AO275" s="46"/>
    </row>
    <row r="276" spans="1:41" s="60" customFormat="1" hidden="1" x14ac:dyDescent="0.35">
      <c r="A276" s="46"/>
      <c r="H276" s="103"/>
      <c r="AD276" s="99"/>
      <c r="AF276" s="46"/>
      <c r="AM276" s="121"/>
      <c r="AO276" s="46"/>
    </row>
    <row r="277" spans="1:41" s="60" customFormat="1" hidden="1" x14ac:dyDescent="0.35">
      <c r="A277" s="46"/>
      <c r="H277" s="103"/>
      <c r="AD277" s="99"/>
      <c r="AF277" s="46"/>
      <c r="AM277" s="121"/>
      <c r="AO277" s="46"/>
    </row>
    <row r="278" spans="1:41" s="60" customFormat="1" hidden="1" x14ac:dyDescent="0.35">
      <c r="A278" s="46"/>
      <c r="H278" s="103"/>
      <c r="AD278" s="99"/>
      <c r="AF278" s="46"/>
      <c r="AM278" s="121"/>
      <c r="AO278" s="46"/>
    </row>
    <row r="279" spans="1:41" s="60" customFormat="1" hidden="1" x14ac:dyDescent="0.35">
      <c r="A279" s="46"/>
      <c r="H279" s="103"/>
      <c r="AD279" s="99"/>
      <c r="AF279" s="46"/>
      <c r="AM279" s="121"/>
      <c r="AO279" s="46"/>
    </row>
    <row r="280" spans="1:41" s="60" customFormat="1" hidden="1" x14ac:dyDescent="0.35">
      <c r="A280" s="46"/>
      <c r="H280" s="103"/>
      <c r="AD280" s="99"/>
      <c r="AF280" s="46"/>
      <c r="AM280" s="121"/>
      <c r="AO280" s="46"/>
    </row>
    <row r="281" spans="1:41" s="60" customFormat="1" hidden="1" x14ac:dyDescent="0.35">
      <c r="A281" s="46"/>
      <c r="H281" s="103"/>
      <c r="AD281" s="99"/>
      <c r="AF281" s="46"/>
      <c r="AM281" s="121"/>
      <c r="AO281" s="46"/>
    </row>
    <row r="282" spans="1:41" s="60" customFormat="1" hidden="1" x14ac:dyDescent="0.35">
      <c r="A282" s="46"/>
      <c r="H282" s="103"/>
      <c r="AD282" s="99"/>
      <c r="AF282" s="46"/>
      <c r="AM282" s="121"/>
      <c r="AO282" s="46"/>
    </row>
    <row r="283" spans="1:41" s="60" customFormat="1" hidden="1" x14ac:dyDescent="0.35">
      <c r="A283" s="46"/>
      <c r="H283" s="103"/>
      <c r="AD283" s="99"/>
      <c r="AF283" s="46"/>
      <c r="AM283" s="121"/>
      <c r="AO283" s="46"/>
    </row>
    <row r="284" spans="1:41" s="60" customFormat="1" hidden="1" x14ac:dyDescent="0.35">
      <c r="A284" s="46"/>
      <c r="H284" s="103"/>
      <c r="AD284" s="99"/>
      <c r="AF284" s="46"/>
      <c r="AM284" s="121"/>
      <c r="AO284" s="46"/>
    </row>
    <row r="285" spans="1:41" s="60" customFormat="1" hidden="1" x14ac:dyDescent="0.35">
      <c r="A285" s="46"/>
      <c r="H285" s="103"/>
      <c r="AD285" s="99"/>
      <c r="AF285" s="46"/>
      <c r="AM285" s="121"/>
      <c r="AO285" s="46"/>
    </row>
    <row r="286" spans="1:41" s="60" customFormat="1" hidden="1" x14ac:dyDescent="0.35">
      <c r="A286" s="46"/>
      <c r="H286" s="103"/>
      <c r="AD286" s="99"/>
      <c r="AF286" s="46"/>
      <c r="AM286" s="121"/>
      <c r="AO286" s="46"/>
    </row>
    <row r="287" spans="1:41" s="60" customFormat="1" hidden="1" x14ac:dyDescent="0.35">
      <c r="A287" s="46"/>
      <c r="H287" s="103"/>
      <c r="AD287" s="99"/>
      <c r="AF287" s="46"/>
      <c r="AM287" s="121"/>
      <c r="AO287" s="46"/>
    </row>
    <row r="288" spans="1:41" s="60" customFormat="1" hidden="1" x14ac:dyDescent="0.35">
      <c r="A288" s="46"/>
      <c r="H288" s="103"/>
      <c r="AD288" s="99"/>
      <c r="AF288" s="46"/>
      <c r="AM288" s="121"/>
      <c r="AO288" s="46"/>
    </row>
    <row r="289" spans="1:41" s="60" customFormat="1" hidden="1" x14ac:dyDescent="0.35">
      <c r="A289" s="46"/>
      <c r="H289" s="103"/>
      <c r="AD289" s="99"/>
      <c r="AF289" s="46"/>
      <c r="AM289" s="121"/>
      <c r="AO289" s="46"/>
    </row>
    <row r="290" spans="1:41" s="60" customFormat="1" hidden="1" x14ac:dyDescent="0.35">
      <c r="A290" s="46"/>
      <c r="H290" s="103"/>
      <c r="AD290" s="99"/>
      <c r="AF290" s="46"/>
      <c r="AM290" s="121"/>
      <c r="AO290" s="46"/>
    </row>
    <row r="291" spans="1:41" s="60" customFormat="1" hidden="1" x14ac:dyDescent="0.35">
      <c r="A291" s="46"/>
      <c r="H291" s="103"/>
      <c r="AD291" s="99"/>
      <c r="AF291" s="46"/>
      <c r="AM291" s="121"/>
      <c r="AO291" s="46"/>
    </row>
    <row r="292" spans="1:41" s="60" customFormat="1" hidden="1" x14ac:dyDescent="0.35">
      <c r="A292" s="46"/>
      <c r="H292" s="103"/>
      <c r="AD292" s="99"/>
      <c r="AF292" s="46"/>
      <c r="AM292" s="121"/>
      <c r="AO292" s="46"/>
    </row>
    <row r="293" spans="1:41" s="60" customFormat="1" hidden="1" x14ac:dyDescent="0.35">
      <c r="A293" s="46"/>
      <c r="H293" s="103"/>
      <c r="AD293" s="99"/>
      <c r="AF293" s="46"/>
      <c r="AM293" s="121"/>
      <c r="AO293" s="46"/>
    </row>
    <row r="294" spans="1:41" s="60" customFormat="1" hidden="1" x14ac:dyDescent="0.35">
      <c r="A294" s="46"/>
      <c r="H294" s="103"/>
      <c r="AD294" s="99"/>
      <c r="AF294" s="46"/>
      <c r="AM294" s="121"/>
      <c r="AO294" s="46"/>
    </row>
    <row r="295" spans="1:41" s="60" customFormat="1" hidden="1" x14ac:dyDescent="0.35">
      <c r="A295" s="46"/>
      <c r="H295" s="103"/>
      <c r="AD295" s="99"/>
      <c r="AF295" s="46"/>
      <c r="AM295" s="121"/>
      <c r="AO295" s="46"/>
    </row>
    <row r="296" spans="1:41" s="60" customFormat="1" hidden="1" x14ac:dyDescent="0.35">
      <c r="A296" s="46"/>
      <c r="H296" s="103"/>
      <c r="AD296" s="99"/>
      <c r="AF296" s="46"/>
      <c r="AM296" s="121"/>
      <c r="AO296" s="46"/>
    </row>
    <row r="297" spans="1:41" s="60" customFormat="1" hidden="1" x14ac:dyDescent="0.35">
      <c r="A297" s="46"/>
      <c r="H297" s="103"/>
      <c r="AD297" s="99"/>
      <c r="AF297" s="46"/>
      <c r="AM297" s="121"/>
      <c r="AO297" s="46"/>
    </row>
    <row r="298" spans="1:41" s="60" customFormat="1" hidden="1" x14ac:dyDescent="0.35">
      <c r="A298" s="46"/>
      <c r="H298" s="103"/>
      <c r="AD298" s="99"/>
      <c r="AF298" s="46"/>
      <c r="AM298" s="121"/>
      <c r="AO298" s="46"/>
    </row>
    <row r="299" spans="1:41" s="60" customFormat="1" hidden="1" x14ac:dyDescent="0.35">
      <c r="A299" s="46"/>
      <c r="H299" s="103"/>
      <c r="AD299" s="99"/>
      <c r="AF299" s="46"/>
      <c r="AM299" s="121"/>
      <c r="AO299" s="46"/>
    </row>
    <row r="300" spans="1:41" s="60" customFormat="1" hidden="1" x14ac:dyDescent="0.35">
      <c r="A300" s="46"/>
      <c r="H300" s="103"/>
      <c r="AD300" s="99"/>
      <c r="AF300" s="46"/>
      <c r="AM300" s="121"/>
      <c r="AO300" s="46"/>
    </row>
    <row r="301" spans="1:41" s="60" customFormat="1" hidden="1" x14ac:dyDescent="0.35">
      <c r="A301" s="46"/>
      <c r="H301" s="103"/>
      <c r="AD301" s="99"/>
      <c r="AF301" s="46"/>
      <c r="AM301" s="121"/>
      <c r="AO301" s="46"/>
    </row>
    <row r="302" spans="1:41" s="60" customFormat="1" hidden="1" x14ac:dyDescent="0.35">
      <c r="A302" s="46"/>
      <c r="H302" s="103"/>
      <c r="AD302" s="99"/>
      <c r="AF302" s="46"/>
      <c r="AM302" s="121"/>
      <c r="AO302" s="46"/>
    </row>
    <row r="303" spans="1:41" s="60" customFormat="1" hidden="1" x14ac:dyDescent="0.35">
      <c r="A303" s="46"/>
      <c r="H303" s="103"/>
      <c r="AD303" s="99"/>
      <c r="AF303" s="46"/>
      <c r="AM303" s="121"/>
      <c r="AO303" s="46"/>
    </row>
    <row r="304" spans="1:41" s="60" customFormat="1" hidden="1" x14ac:dyDescent="0.35">
      <c r="A304" s="46"/>
      <c r="H304" s="103"/>
      <c r="AD304" s="99"/>
      <c r="AF304" s="46"/>
      <c r="AM304" s="121"/>
      <c r="AO304" s="46"/>
    </row>
    <row r="305" spans="1:41" s="60" customFormat="1" hidden="1" x14ac:dyDescent="0.35">
      <c r="A305" s="46"/>
      <c r="H305" s="103"/>
      <c r="AD305" s="99"/>
      <c r="AF305" s="46"/>
      <c r="AM305" s="121"/>
      <c r="AO305" s="46"/>
    </row>
    <row r="306" spans="1:41" s="60" customFormat="1" hidden="1" x14ac:dyDescent="0.35">
      <c r="A306" s="46"/>
      <c r="H306" s="103"/>
      <c r="AD306" s="99"/>
      <c r="AF306" s="46"/>
      <c r="AM306" s="121"/>
      <c r="AO306" s="46"/>
    </row>
    <row r="307" spans="1:41" s="60" customFormat="1" hidden="1" x14ac:dyDescent="0.35">
      <c r="A307" s="46"/>
      <c r="H307" s="103"/>
      <c r="AD307" s="99"/>
      <c r="AF307" s="46"/>
      <c r="AM307" s="121"/>
      <c r="AO307" s="46"/>
    </row>
    <row r="308" spans="1:41" s="60" customFormat="1" hidden="1" x14ac:dyDescent="0.35">
      <c r="A308" s="46"/>
      <c r="H308" s="103"/>
      <c r="AD308" s="99"/>
      <c r="AF308" s="46"/>
      <c r="AM308" s="121"/>
      <c r="AO308" s="46"/>
    </row>
    <row r="309" spans="1:41" s="60" customFormat="1" hidden="1" x14ac:dyDescent="0.35">
      <c r="A309" s="46"/>
      <c r="H309" s="103"/>
      <c r="AD309" s="99"/>
      <c r="AF309" s="46"/>
      <c r="AM309" s="121"/>
      <c r="AO309" s="46"/>
    </row>
    <row r="310" spans="1:41" s="60" customFormat="1" hidden="1" x14ac:dyDescent="0.35">
      <c r="A310" s="46"/>
      <c r="H310" s="103"/>
      <c r="AD310" s="99"/>
      <c r="AF310" s="46"/>
      <c r="AM310" s="121"/>
      <c r="AO310" s="46"/>
    </row>
    <row r="311" spans="1:41" s="60" customFormat="1" hidden="1" x14ac:dyDescent="0.35">
      <c r="A311" s="46"/>
      <c r="H311" s="103"/>
      <c r="AD311" s="99"/>
      <c r="AF311" s="46"/>
      <c r="AM311" s="121"/>
      <c r="AO311" s="46"/>
    </row>
    <row r="312" spans="1:41" s="60" customFormat="1" hidden="1" x14ac:dyDescent="0.35">
      <c r="A312" s="46"/>
      <c r="H312" s="103"/>
      <c r="AD312" s="99"/>
      <c r="AF312" s="46"/>
      <c r="AM312" s="121"/>
      <c r="AO312" s="46"/>
    </row>
    <row r="313" spans="1:41" s="60" customFormat="1" hidden="1" x14ac:dyDescent="0.35">
      <c r="A313" s="46"/>
      <c r="H313" s="103"/>
      <c r="AD313" s="99"/>
      <c r="AF313" s="46"/>
      <c r="AM313" s="121"/>
      <c r="AO313" s="46"/>
    </row>
    <row r="314" spans="1:41" s="60" customFormat="1" hidden="1" x14ac:dyDescent="0.35">
      <c r="A314" s="46"/>
      <c r="H314" s="103"/>
      <c r="AD314" s="99"/>
      <c r="AF314" s="46"/>
      <c r="AM314" s="121"/>
      <c r="AO314" s="46"/>
    </row>
    <row r="315" spans="1:41" s="60" customFormat="1" hidden="1" x14ac:dyDescent="0.35">
      <c r="A315" s="46"/>
      <c r="H315" s="103"/>
      <c r="AD315" s="99"/>
      <c r="AF315" s="46"/>
      <c r="AM315" s="121"/>
      <c r="AO315" s="46"/>
    </row>
    <row r="316" spans="1:41" s="60" customFormat="1" hidden="1" x14ac:dyDescent="0.35">
      <c r="A316" s="46"/>
      <c r="H316" s="103"/>
      <c r="AD316" s="99"/>
      <c r="AF316" s="46"/>
      <c r="AM316" s="121"/>
      <c r="AO316" s="46"/>
    </row>
    <row r="317" spans="1:41" s="60" customFormat="1" hidden="1" x14ac:dyDescent="0.35">
      <c r="A317" s="46"/>
      <c r="H317" s="103"/>
      <c r="AD317" s="99"/>
      <c r="AF317" s="46"/>
      <c r="AM317" s="121"/>
      <c r="AO317" s="46"/>
    </row>
    <row r="318" spans="1:41" s="60" customFormat="1" hidden="1" x14ac:dyDescent="0.35">
      <c r="A318" s="46"/>
      <c r="H318" s="103"/>
      <c r="AD318" s="99"/>
      <c r="AF318" s="46"/>
      <c r="AM318" s="121"/>
      <c r="AO318" s="46"/>
    </row>
    <row r="319" spans="1:41" s="60" customFormat="1" hidden="1" x14ac:dyDescent="0.35">
      <c r="A319" s="46"/>
      <c r="H319" s="103"/>
      <c r="AD319" s="99"/>
      <c r="AF319" s="46"/>
      <c r="AM319" s="121"/>
      <c r="AO319" s="46"/>
    </row>
    <row r="320" spans="1:41" s="60" customFormat="1" hidden="1" x14ac:dyDescent="0.35">
      <c r="A320" s="46"/>
      <c r="H320" s="103"/>
      <c r="AD320" s="99"/>
      <c r="AF320" s="46"/>
      <c r="AM320" s="121"/>
      <c r="AO320" s="46"/>
    </row>
    <row r="321" spans="1:41" s="60" customFormat="1" hidden="1" x14ac:dyDescent="0.35">
      <c r="A321" s="46"/>
      <c r="H321" s="103"/>
      <c r="AD321" s="99"/>
      <c r="AF321" s="46"/>
      <c r="AM321" s="121"/>
      <c r="AO321" s="46"/>
    </row>
    <row r="322" spans="1:41" s="60" customFormat="1" hidden="1" x14ac:dyDescent="0.35">
      <c r="A322" s="46"/>
      <c r="H322" s="103"/>
      <c r="AD322" s="99"/>
      <c r="AF322" s="46"/>
      <c r="AM322" s="121"/>
      <c r="AO322" s="46"/>
    </row>
    <row r="323" spans="1:41" s="60" customFormat="1" hidden="1" x14ac:dyDescent="0.35">
      <c r="A323" s="46"/>
      <c r="H323" s="103"/>
      <c r="AD323" s="99"/>
      <c r="AF323" s="46"/>
      <c r="AM323" s="121"/>
      <c r="AO323" s="46"/>
    </row>
    <row r="324" spans="1:41" s="60" customFormat="1" hidden="1" x14ac:dyDescent="0.35">
      <c r="A324" s="46"/>
      <c r="H324" s="103"/>
      <c r="AD324" s="99"/>
      <c r="AF324" s="46"/>
      <c r="AM324" s="121"/>
      <c r="AO324" s="46"/>
    </row>
    <row r="325" spans="1:41" s="60" customFormat="1" hidden="1" x14ac:dyDescent="0.35">
      <c r="A325" s="46"/>
      <c r="H325" s="103"/>
      <c r="AD325" s="99"/>
      <c r="AF325" s="46"/>
      <c r="AM325" s="121"/>
      <c r="AO325" s="46"/>
    </row>
    <row r="326" spans="1:41" s="60" customFormat="1" hidden="1" x14ac:dyDescent="0.35">
      <c r="A326" s="46"/>
      <c r="H326" s="103"/>
      <c r="AD326" s="99"/>
      <c r="AF326" s="46"/>
      <c r="AM326" s="121"/>
      <c r="AO326" s="46"/>
    </row>
    <row r="327" spans="1:41" s="60" customFormat="1" hidden="1" x14ac:dyDescent="0.35">
      <c r="A327" s="46"/>
      <c r="H327" s="103"/>
      <c r="AD327" s="99"/>
      <c r="AF327" s="46"/>
      <c r="AM327" s="121"/>
      <c r="AO327" s="46"/>
    </row>
    <row r="328" spans="1:41" s="60" customFormat="1" hidden="1" x14ac:dyDescent="0.35">
      <c r="A328" s="46"/>
      <c r="H328" s="103"/>
      <c r="AD328" s="99"/>
      <c r="AF328" s="46"/>
      <c r="AM328" s="121"/>
      <c r="AO328" s="46"/>
    </row>
    <row r="329" spans="1:41" s="60" customFormat="1" hidden="1" x14ac:dyDescent="0.35">
      <c r="A329" s="46"/>
      <c r="H329" s="103"/>
      <c r="AD329" s="99"/>
      <c r="AF329" s="46"/>
      <c r="AM329" s="121"/>
      <c r="AO329" s="46"/>
    </row>
    <row r="330" spans="1:41" s="60" customFormat="1" hidden="1" x14ac:dyDescent="0.35">
      <c r="A330" s="46"/>
      <c r="H330" s="103"/>
      <c r="AD330" s="99"/>
      <c r="AF330" s="46"/>
      <c r="AM330" s="121"/>
      <c r="AO330" s="46"/>
    </row>
    <row r="331" spans="1:41" s="60" customFormat="1" hidden="1" x14ac:dyDescent="0.35">
      <c r="A331" s="46"/>
      <c r="H331" s="103"/>
      <c r="AD331" s="99"/>
      <c r="AF331" s="46"/>
      <c r="AM331" s="121"/>
      <c r="AO331" s="46"/>
    </row>
    <row r="332" spans="1:41" s="60" customFormat="1" hidden="1" x14ac:dyDescent="0.35">
      <c r="A332" s="46"/>
      <c r="H332" s="103"/>
      <c r="AD332" s="99"/>
      <c r="AF332" s="46"/>
      <c r="AM332" s="121"/>
      <c r="AO332" s="46"/>
    </row>
    <row r="333" spans="1:41" s="60" customFormat="1" hidden="1" x14ac:dyDescent="0.35">
      <c r="A333" s="46"/>
      <c r="H333" s="103"/>
      <c r="AD333" s="99"/>
      <c r="AF333" s="46"/>
      <c r="AM333" s="121"/>
      <c r="AO333" s="46"/>
    </row>
    <row r="334" spans="1:41" s="60" customFormat="1" hidden="1" x14ac:dyDescent="0.35">
      <c r="A334" s="46"/>
      <c r="H334" s="103"/>
      <c r="AD334" s="99"/>
      <c r="AF334" s="46"/>
      <c r="AM334" s="121"/>
      <c r="AO334" s="46"/>
    </row>
    <row r="335" spans="1:41" s="60" customFormat="1" hidden="1" x14ac:dyDescent="0.35">
      <c r="A335" s="46"/>
      <c r="H335" s="103"/>
      <c r="AD335" s="99"/>
      <c r="AF335" s="46"/>
      <c r="AM335" s="121"/>
      <c r="AO335" s="46"/>
    </row>
    <row r="336" spans="1:41" s="60" customFormat="1" hidden="1" x14ac:dyDescent="0.35">
      <c r="A336" s="46"/>
      <c r="H336" s="103"/>
      <c r="AD336" s="99"/>
      <c r="AF336" s="46"/>
      <c r="AM336" s="121"/>
      <c r="AO336" s="46"/>
    </row>
    <row r="337" spans="1:41" s="60" customFormat="1" hidden="1" x14ac:dyDescent="0.35">
      <c r="A337" s="46"/>
      <c r="H337" s="103"/>
      <c r="AD337" s="99"/>
      <c r="AF337" s="46"/>
      <c r="AM337" s="121"/>
      <c r="AO337" s="46"/>
    </row>
    <row r="338" spans="1:41" s="60" customFormat="1" hidden="1" x14ac:dyDescent="0.35">
      <c r="A338" s="46"/>
      <c r="H338" s="103"/>
      <c r="AD338" s="99"/>
      <c r="AF338" s="46"/>
      <c r="AM338" s="121"/>
      <c r="AO338" s="46"/>
    </row>
    <row r="339" spans="1:41" s="60" customFormat="1" hidden="1" x14ac:dyDescent="0.35">
      <c r="A339" s="46"/>
      <c r="H339" s="103"/>
      <c r="AD339" s="99"/>
      <c r="AF339" s="46"/>
      <c r="AM339" s="121"/>
      <c r="AO339" s="46"/>
    </row>
    <row r="340" spans="1:41" s="60" customFormat="1" hidden="1" x14ac:dyDescent="0.35">
      <c r="A340" s="46"/>
      <c r="H340" s="103"/>
      <c r="AD340" s="99"/>
      <c r="AF340" s="46"/>
      <c r="AM340" s="121"/>
      <c r="AO340" s="46"/>
    </row>
    <row r="341" spans="1:41" s="60" customFormat="1" hidden="1" x14ac:dyDescent="0.35">
      <c r="A341" s="46"/>
      <c r="H341" s="103"/>
      <c r="AD341" s="99"/>
      <c r="AF341" s="46"/>
      <c r="AM341" s="121"/>
      <c r="AO341" s="46"/>
    </row>
    <row r="342" spans="1:41" s="60" customFormat="1" hidden="1" x14ac:dyDescent="0.35">
      <c r="A342" s="46"/>
      <c r="H342" s="103"/>
      <c r="AD342" s="99"/>
      <c r="AF342" s="46"/>
      <c r="AM342" s="121"/>
      <c r="AO342" s="46"/>
    </row>
    <row r="343" spans="1:41" s="60" customFormat="1" hidden="1" x14ac:dyDescent="0.35">
      <c r="A343" s="46"/>
      <c r="H343" s="103"/>
      <c r="AD343" s="99"/>
      <c r="AF343" s="46"/>
      <c r="AM343" s="121"/>
      <c r="AO343" s="46"/>
    </row>
    <row r="344" spans="1:41" s="60" customFormat="1" hidden="1" x14ac:dyDescent="0.35">
      <c r="A344" s="46"/>
      <c r="H344" s="103"/>
      <c r="AD344" s="99"/>
      <c r="AF344" s="46"/>
      <c r="AM344" s="121"/>
      <c r="AO344" s="46"/>
    </row>
    <row r="345" spans="1:41" s="60" customFormat="1" hidden="1" x14ac:dyDescent="0.35">
      <c r="A345" s="46"/>
      <c r="H345" s="103"/>
      <c r="AD345" s="99"/>
      <c r="AF345" s="46"/>
      <c r="AM345" s="121"/>
      <c r="AO345" s="46"/>
    </row>
    <row r="346" spans="1:41" s="60" customFormat="1" hidden="1" x14ac:dyDescent="0.35">
      <c r="A346" s="46"/>
      <c r="H346" s="103"/>
      <c r="AD346" s="99"/>
      <c r="AF346" s="46"/>
      <c r="AM346" s="121"/>
      <c r="AO346" s="46"/>
    </row>
    <row r="347" spans="1:41" s="60" customFormat="1" hidden="1" x14ac:dyDescent="0.35">
      <c r="A347" s="46"/>
      <c r="H347" s="103"/>
      <c r="AD347" s="99"/>
      <c r="AF347" s="46"/>
      <c r="AM347" s="121"/>
      <c r="AO347" s="46"/>
    </row>
    <row r="348" spans="1:41" s="60" customFormat="1" hidden="1" x14ac:dyDescent="0.35">
      <c r="A348" s="46"/>
      <c r="H348" s="103"/>
      <c r="AD348" s="99"/>
      <c r="AF348" s="46"/>
      <c r="AM348" s="121"/>
      <c r="AO348" s="46"/>
    </row>
    <row r="349" spans="1:41" s="60" customFormat="1" hidden="1" x14ac:dyDescent="0.35">
      <c r="A349" s="46"/>
      <c r="H349" s="103"/>
      <c r="AD349" s="99"/>
      <c r="AF349" s="46"/>
      <c r="AM349" s="121"/>
      <c r="AO349" s="46"/>
    </row>
    <row r="350" spans="1:41" s="60" customFormat="1" hidden="1" x14ac:dyDescent="0.35">
      <c r="A350" s="46"/>
      <c r="H350" s="103"/>
      <c r="AD350" s="99"/>
      <c r="AF350" s="46"/>
      <c r="AM350" s="121"/>
      <c r="AO350" s="46"/>
    </row>
    <row r="351" spans="1:41" s="60" customFormat="1" hidden="1" x14ac:dyDescent="0.35">
      <c r="A351" s="46"/>
      <c r="H351" s="103"/>
      <c r="AD351" s="99"/>
      <c r="AF351" s="46"/>
      <c r="AM351" s="121"/>
      <c r="AO351" s="46"/>
    </row>
    <row r="352" spans="1:41" s="60" customFormat="1" hidden="1" x14ac:dyDescent="0.35">
      <c r="A352" s="46"/>
      <c r="H352" s="103"/>
      <c r="AD352" s="99"/>
      <c r="AF352" s="46"/>
      <c r="AM352" s="121"/>
      <c r="AO352" s="46"/>
    </row>
    <row r="353" spans="1:41" s="60" customFormat="1" hidden="1" x14ac:dyDescent="0.35">
      <c r="A353" s="46"/>
      <c r="H353" s="103"/>
      <c r="AD353" s="99"/>
      <c r="AF353" s="46"/>
      <c r="AM353" s="121"/>
      <c r="AO353" s="46"/>
    </row>
    <row r="354" spans="1:41" s="60" customFormat="1" hidden="1" x14ac:dyDescent="0.35">
      <c r="A354" s="46"/>
      <c r="H354" s="103"/>
      <c r="AD354" s="99"/>
      <c r="AF354" s="46"/>
      <c r="AM354" s="121"/>
      <c r="AO354" s="46"/>
    </row>
    <row r="355" spans="1:41" s="60" customFormat="1" hidden="1" x14ac:dyDescent="0.35">
      <c r="A355" s="46"/>
      <c r="H355" s="103"/>
      <c r="AD355" s="99"/>
      <c r="AF355" s="46"/>
      <c r="AM355" s="121"/>
      <c r="AO355" s="46"/>
    </row>
    <row r="356" spans="1:41" s="60" customFormat="1" hidden="1" x14ac:dyDescent="0.35">
      <c r="A356" s="46"/>
      <c r="H356" s="103"/>
      <c r="AD356" s="99"/>
      <c r="AF356" s="46"/>
      <c r="AM356" s="121"/>
      <c r="AO356" s="46"/>
    </row>
    <row r="357" spans="1:41" s="60" customFormat="1" hidden="1" x14ac:dyDescent="0.35">
      <c r="A357" s="46"/>
      <c r="H357" s="103"/>
      <c r="AD357" s="99"/>
      <c r="AF357" s="46"/>
      <c r="AM357" s="121"/>
      <c r="AO357" s="46"/>
    </row>
    <row r="358" spans="1:41" s="60" customFormat="1" hidden="1" x14ac:dyDescent="0.35">
      <c r="A358" s="46"/>
      <c r="H358" s="103"/>
      <c r="AD358" s="99"/>
      <c r="AF358" s="46"/>
      <c r="AM358" s="121"/>
      <c r="AO358" s="46"/>
    </row>
    <row r="359" spans="1:41" s="60" customFormat="1" hidden="1" x14ac:dyDescent="0.35">
      <c r="A359" s="46"/>
      <c r="H359" s="103"/>
      <c r="AD359" s="99"/>
      <c r="AF359" s="46"/>
      <c r="AM359" s="121"/>
      <c r="AO359" s="46"/>
    </row>
    <row r="360" spans="1:41" s="60" customFormat="1" hidden="1" x14ac:dyDescent="0.35">
      <c r="A360" s="46"/>
      <c r="H360" s="103"/>
      <c r="AD360" s="99"/>
      <c r="AF360" s="46"/>
      <c r="AM360" s="121"/>
      <c r="AO360" s="46"/>
    </row>
    <row r="361" spans="1:41" s="60" customFormat="1" hidden="1" x14ac:dyDescent="0.35">
      <c r="A361" s="46"/>
      <c r="H361" s="103"/>
      <c r="AD361" s="99"/>
      <c r="AF361" s="46"/>
      <c r="AM361" s="121"/>
      <c r="AO361" s="46"/>
    </row>
    <row r="362" spans="1:41" s="60" customFormat="1" hidden="1" x14ac:dyDescent="0.35">
      <c r="A362" s="46"/>
      <c r="H362" s="103"/>
      <c r="AD362" s="99"/>
      <c r="AF362" s="46"/>
      <c r="AM362" s="121"/>
      <c r="AO362" s="46"/>
    </row>
    <row r="363" spans="1:41" s="60" customFormat="1" hidden="1" x14ac:dyDescent="0.35">
      <c r="A363" s="46"/>
      <c r="H363" s="103"/>
      <c r="AD363" s="99"/>
      <c r="AF363" s="46"/>
      <c r="AM363" s="121"/>
      <c r="AO363" s="46"/>
    </row>
    <row r="364" spans="1:41" s="60" customFormat="1" hidden="1" x14ac:dyDescent="0.35">
      <c r="A364" s="46"/>
      <c r="H364" s="103"/>
      <c r="AD364" s="99"/>
      <c r="AF364" s="46"/>
      <c r="AM364" s="121"/>
      <c r="AO364" s="46"/>
    </row>
    <row r="365" spans="1:41" s="60" customFormat="1" hidden="1" x14ac:dyDescent="0.35">
      <c r="A365" s="46"/>
      <c r="H365" s="103"/>
      <c r="AD365" s="99"/>
      <c r="AF365" s="46"/>
      <c r="AM365" s="121"/>
      <c r="AO365" s="46"/>
    </row>
    <row r="366" spans="1:41" s="60" customFormat="1" hidden="1" x14ac:dyDescent="0.35">
      <c r="A366" s="46"/>
      <c r="H366" s="103"/>
      <c r="AD366" s="99"/>
      <c r="AF366" s="46"/>
      <c r="AM366" s="121"/>
      <c r="AO366" s="46"/>
    </row>
    <row r="367" spans="1:41" s="60" customFormat="1" hidden="1" x14ac:dyDescent="0.35">
      <c r="A367" s="46"/>
      <c r="H367" s="103"/>
      <c r="AD367" s="99"/>
      <c r="AF367" s="46"/>
      <c r="AM367" s="121"/>
      <c r="AO367" s="46"/>
    </row>
    <row r="368" spans="1:41" s="60" customFormat="1" hidden="1" x14ac:dyDescent="0.35">
      <c r="A368" s="46"/>
      <c r="H368" s="103"/>
      <c r="AD368" s="99"/>
      <c r="AF368" s="46"/>
      <c r="AM368" s="121"/>
      <c r="AO368" s="46"/>
    </row>
    <row r="369" spans="1:41" s="60" customFormat="1" hidden="1" x14ac:dyDescent="0.35">
      <c r="A369" s="46"/>
      <c r="H369" s="103"/>
      <c r="AD369" s="99"/>
      <c r="AF369" s="46"/>
      <c r="AM369" s="121"/>
      <c r="AO369" s="46"/>
    </row>
    <row r="370" spans="1:41" s="60" customFormat="1" hidden="1" x14ac:dyDescent="0.35">
      <c r="A370" s="46"/>
      <c r="H370" s="103"/>
      <c r="AD370" s="99"/>
      <c r="AF370" s="46"/>
      <c r="AM370" s="121"/>
      <c r="AO370" s="46"/>
    </row>
    <row r="371" spans="1:41" s="60" customFormat="1" hidden="1" x14ac:dyDescent="0.35">
      <c r="A371" s="46"/>
      <c r="H371" s="103"/>
      <c r="AD371" s="99"/>
      <c r="AF371" s="46"/>
      <c r="AM371" s="121"/>
      <c r="AO371" s="46"/>
    </row>
    <row r="372" spans="1:41" s="60" customFormat="1" hidden="1" x14ac:dyDescent="0.35">
      <c r="A372" s="46"/>
      <c r="H372" s="103"/>
      <c r="AD372" s="99"/>
      <c r="AF372" s="46"/>
      <c r="AM372" s="121"/>
      <c r="AO372" s="46"/>
    </row>
    <row r="373" spans="1:41" s="60" customFormat="1" hidden="1" x14ac:dyDescent="0.35">
      <c r="A373" s="46"/>
      <c r="H373" s="103"/>
      <c r="AD373" s="99"/>
      <c r="AF373" s="46"/>
      <c r="AM373" s="121"/>
      <c r="AO373" s="46"/>
    </row>
    <row r="374" spans="1:41" s="60" customFormat="1" hidden="1" x14ac:dyDescent="0.35">
      <c r="A374" s="46"/>
      <c r="H374" s="103"/>
      <c r="AD374" s="99"/>
      <c r="AF374" s="46"/>
      <c r="AM374" s="121"/>
      <c r="AO374" s="46"/>
    </row>
    <row r="375" spans="1:41" s="60" customFormat="1" hidden="1" x14ac:dyDescent="0.35">
      <c r="A375" s="46"/>
      <c r="H375" s="103"/>
      <c r="AD375" s="99"/>
      <c r="AF375" s="46"/>
      <c r="AM375" s="121"/>
      <c r="AO375" s="46"/>
    </row>
    <row r="376" spans="1:41" s="60" customFormat="1" hidden="1" x14ac:dyDescent="0.35">
      <c r="A376" s="46"/>
      <c r="H376" s="103"/>
      <c r="AD376" s="99"/>
      <c r="AF376" s="46"/>
      <c r="AM376" s="121"/>
      <c r="AO376" s="46"/>
    </row>
    <row r="377" spans="1:41" s="60" customFormat="1" hidden="1" x14ac:dyDescent="0.35">
      <c r="A377" s="46"/>
      <c r="H377" s="103"/>
      <c r="AD377" s="99"/>
      <c r="AF377" s="46"/>
      <c r="AM377" s="121"/>
      <c r="AO377" s="46"/>
    </row>
    <row r="378" spans="1:41" s="60" customFormat="1" hidden="1" x14ac:dyDescent="0.35">
      <c r="A378" s="46"/>
      <c r="H378" s="103"/>
      <c r="AD378" s="99"/>
      <c r="AF378" s="46"/>
      <c r="AM378" s="121"/>
      <c r="AO378" s="46"/>
    </row>
    <row r="379" spans="1:41" s="60" customFormat="1" hidden="1" x14ac:dyDescent="0.35">
      <c r="A379" s="46"/>
      <c r="H379" s="103"/>
      <c r="AD379" s="99"/>
      <c r="AF379" s="46"/>
      <c r="AM379" s="121"/>
      <c r="AO379" s="46"/>
    </row>
    <row r="380" spans="1:41" s="60" customFormat="1" hidden="1" x14ac:dyDescent="0.35">
      <c r="A380" s="46"/>
      <c r="H380" s="103"/>
      <c r="AD380" s="99"/>
      <c r="AF380" s="46"/>
      <c r="AM380" s="121"/>
      <c r="AO380" s="46"/>
    </row>
    <row r="381" spans="1:41" s="60" customFormat="1" hidden="1" x14ac:dyDescent="0.35">
      <c r="A381" s="46"/>
      <c r="H381" s="103"/>
      <c r="AD381" s="99"/>
      <c r="AF381" s="46"/>
      <c r="AM381" s="121"/>
      <c r="AO381" s="46"/>
    </row>
    <row r="382" spans="1:41" s="60" customFormat="1" hidden="1" x14ac:dyDescent="0.35">
      <c r="A382" s="46"/>
      <c r="H382" s="103"/>
      <c r="AD382" s="99"/>
      <c r="AF382" s="46"/>
      <c r="AM382" s="121"/>
      <c r="AO382" s="46"/>
    </row>
    <row r="383" spans="1:41" s="60" customFormat="1" hidden="1" x14ac:dyDescent="0.35">
      <c r="A383" s="46"/>
      <c r="H383" s="103"/>
      <c r="AD383" s="99"/>
      <c r="AF383" s="46"/>
      <c r="AM383" s="121"/>
      <c r="AO383" s="46"/>
    </row>
    <row r="384" spans="1:41" s="60" customFormat="1" hidden="1" x14ac:dyDescent="0.35">
      <c r="A384" s="46"/>
      <c r="H384" s="103"/>
      <c r="AD384" s="99"/>
      <c r="AF384" s="46"/>
      <c r="AM384" s="121"/>
      <c r="AO384" s="46"/>
    </row>
    <row r="385" spans="1:41" s="60" customFormat="1" hidden="1" x14ac:dyDescent="0.35">
      <c r="A385" s="46"/>
      <c r="H385" s="103"/>
      <c r="AD385" s="99"/>
      <c r="AF385" s="46"/>
      <c r="AM385" s="121"/>
      <c r="AO385" s="46"/>
    </row>
    <row r="386" spans="1:41" s="60" customFormat="1" hidden="1" x14ac:dyDescent="0.35">
      <c r="A386" s="46"/>
      <c r="H386" s="103"/>
      <c r="AD386" s="99"/>
      <c r="AF386" s="46"/>
      <c r="AM386" s="121"/>
      <c r="AO386" s="46"/>
    </row>
    <row r="387" spans="1:41" s="60" customFormat="1" hidden="1" x14ac:dyDescent="0.35">
      <c r="A387" s="46"/>
      <c r="H387" s="103"/>
      <c r="AD387" s="99"/>
      <c r="AF387" s="46"/>
      <c r="AM387" s="121"/>
      <c r="AO387" s="46"/>
    </row>
    <row r="388" spans="1:41" s="60" customFormat="1" hidden="1" x14ac:dyDescent="0.35">
      <c r="A388" s="46"/>
      <c r="H388" s="103"/>
      <c r="AD388" s="99"/>
      <c r="AF388" s="46"/>
      <c r="AM388" s="121"/>
      <c r="AO388" s="46"/>
    </row>
    <row r="389" spans="1:41" s="60" customFormat="1" hidden="1" x14ac:dyDescent="0.35">
      <c r="A389" s="46"/>
      <c r="H389" s="103"/>
      <c r="AD389" s="99"/>
      <c r="AF389" s="46"/>
      <c r="AM389" s="121"/>
      <c r="AO389" s="46"/>
    </row>
    <row r="390" spans="1:41" s="60" customFormat="1" hidden="1" x14ac:dyDescent="0.35">
      <c r="A390" s="46"/>
      <c r="H390" s="103"/>
      <c r="AD390" s="99"/>
      <c r="AF390" s="46"/>
      <c r="AM390" s="121"/>
      <c r="AO390" s="46"/>
    </row>
    <row r="391" spans="1:41" s="60" customFormat="1" hidden="1" x14ac:dyDescent="0.35">
      <c r="A391" s="46"/>
      <c r="H391" s="103"/>
      <c r="AD391" s="99"/>
      <c r="AF391" s="46"/>
      <c r="AM391" s="121"/>
      <c r="AO391" s="46"/>
    </row>
    <row r="392" spans="1:41" s="60" customFormat="1" hidden="1" x14ac:dyDescent="0.35">
      <c r="A392" s="46"/>
      <c r="H392" s="103"/>
      <c r="AD392" s="99"/>
      <c r="AF392" s="46"/>
      <c r="AM392" s="121"/>
      <c r="AO392" s="46"/>
    </row>
    <row r="393" spans="1:41" s="60" customFormat="1" hidden="1" x14ac:dyDescent="0.35">
      <c r="A393" s="46"/>
      <c r="H393" s="103"/>
      <c r="AD393" s="99"/>
      <c r="AF393" s="46"/>
      <c r="AM393" s="121"/>
      <c r="AO393" s="46"/>
    </row>
    <row r="394" spans="1:41" s="60" customFormat="1" hidden="1" x14ac:dyDescent="0.35">
      <c r="A394" s="46"/>
      <c r="H394" s="103"/>
      <c r="AD394" s="99"/>
      <c r="AF394" s="46"/>
      <c r="AM394" s="121"/>
      <c r="AO394" s="46"/>
    </row>
    <row r="395" spans="1:41" s="60" customFormat="1" hidden="1" x14ac:dyDescent="0.35">
      <c r="A395" s="46"/>
      <c r="H395" s="103"/>
      <c r="AD395" s="99"/>
      <c r="AF395" s="46"/>
      <c r="AM395" s="121"/>
      <c r="AO395" s="46"/>
    </row>
    <row r="396" spans="1:41" s="60" customFormat="1" hidden="1" x14ac:dyDescent="0.35">
      <c r="A396" s="46"/>
      <c r="H396" s="103"/>
      <c r="AD396" s="99"/>
      <c r="AF396" s="46"/>
      <c r="AM396" s="121"/>
      <c r="AO396" s="46"/>
    </row>
    <row r="397" spans="1:41" s="60" customFormat="1" hidden="1" x14ac:dyDescent="0.35">
      <c r="A397" s="46"/>
      <c r="H397" s="103"/>
      <c r="AD397" s="99"/>
      <c r="AF397" s="46"/>
      <c r="AM397" s="121"/>
      <c r="AO397" s="46"/>
    </row>
    <row r="398" spans="1:41" s="60" customFormat="1" hidden="1" x14ac:dyDescent="0.35">
      <c r="A398" s="46"/>
      <c r="H398" s="103"/>
      <c r="AD398" s="99"/>
      <c r="AF398" s="46"/>
      <c r="AM398" s="121"/>
      <c r="AO398" s="46"/>
    </row>
    <row r="399" spans="1:41" s="60" customFormat="1" hidden="1" x14ac:dyDescent="0.35">
      <c r="A399" s="46"/>
      <c r="H399" s="103"/>
      <c r="AD399" s="99"/>
      <c r="AF399" s="46"/>
      <c r="AM399" s="121"/>
      <c r="AO399" s="46"/>
    </row>
    <row r="400" spans="1:41" s="60" customFormat="1" hidden="1" x14ac:dyDescent="0.35">
      <c r="A400" s="46"/>
      <c r="H400" s="103"/>
      <c r="AD400" s="99"/>
      <c r="AF400" s="46"/>
      <c r="AM400" s="121"/>
      <c r="AO400" s="46"/>
    </row>
    <row r="401" spans="1:41" s="60" customFormat="1" hidden="1" x14ac:dyDescent="0.35">
      <c r="A401" s="46"/>
      <c r="H401" s="103"/>
      <c r="AD401" s="99"/>
      <c r="AF401" s="46"/>
      <c r="AM401" s="121"/>
      <c r="AO401" s="46"/>
    </row>
    <row r="402" spans="1:41" s="60" customFormat="1" hidden="1" x14ac:dyDescent="0.35">
      <c r="A402" s="46"/>
      <c r="H402" s="103"/>
      <c r="AD402" s="99"/>
      <c r="AF402" s="46"/>
      <c r="AM402" s="121"/>
      <c r="AO402" s="46"/>
    </row>
    <row r="403" spans="1:41" s="60" customFormat="1" hidden="1" x14ac:dyDescent="0.35">
      <c r="A403" s="46"/>
      <c r="H403" s="103"/>
      <c r="AD403" s="99"/>
      <c r="AF403" s="46"/>
      <c r="AM403" s="121"/>
      <c r="AO403" s="46"/>
    </row>
    <row r="404" spans="1:41" s="60" customFormat="1" hidden="1" x14ac:dyDescent="0.35">
      <c r="A404" s="46"/>
      <c r="H404" s="103"/>
      <c r="AD404" s="99"/>
      <c r="AF404" s="46"/>
      <c r="AM404" s="121"/>
      <c r="AO404" s="46"/>
    </row>
    <row r="405" spans="1:41" s="60" customFormat="1" hidden="1" x14ac:dyDescent="0.35">
      <c r="A405" s="46"/>
      <c r="H405" s="103"/>
      <c r="AD405" s="99"/>
      <c r="AF405" s="46"/>
      <c r="AM405" s="121"/>
      <c r="AO405" s="46"/>
    </row>
    <row r="406" spans="1:41" s="60" customFormat="1" hidden="1" x14ac:dyDescent="0.35">
      <c r="A406" s="46"/>
      <c r="H406" s="103"/>
      <c r="AD406" s="99"/>
      <c r="AF406" s="46"/>
      <c r="AM406" s="121"/>
      <c r="AO406" s="46"/>
    </row>
    <row r="407" spans="1:41" s="60" customFormat="1" hidden="1" x14ac:dyDescent="0.35">
      <c r="A407" s="46"/>
      <c r="H407" s="103"/>
      <c r="AD407" s="99"/>
      <c r="AF407" s="46"/>
      <c r="AM407" s="121"/>
      <c r="AO407" s="46"/>
    </row>
    <row r="408" spans="1:41" s="60" customFormat="1" hidden="1" x14ac:dyDescent="0.35">
      <c r="A408" s="46"/>
      <c r="H408" s="103"/>
      <c r="AD408" s="99"/>
      <c r="AF408" s="46"/>
      <c r="AM408" s="121"/>
      <c r="AO408" s="46"/>
    </row>
    <row r="409" spans="1:41" s="60" customFormat="1" hidden="1" x14ac:dyDescent="0.35">
      <c r="A409" s="46"/>
      <c r="H409" s="103"/>
      <c r="AD409" s="99"/>
      <c r="AF409" s="46"/>
      <c r="AM409" s="121"/>
      <c r="AO409" s="46"/>
    </row>
    <row r="410" spans="1:41" s="60" customFormat="1" hidden="1" x14ac:dyDescent="0.35">
      <c r="A410" s="46"/>
      <c r="H410" s="103"/>
      <c r="AD410" s="99"/>
      <c r="AF410" s="46"/>
      <c r="AM410" s="121"/>
      <c r="AO410" s="46"/>
    </row>
    <row r="411" spans="1:41" s="60" customFormat="1" hidden="1" x14ac:dyDescent="0.35">
      <c r="A411" s="46"/>
      <c r="H411" s="103"/>
      <c r="AD411" s="99"/>
      <c r="AF411" s="46"/>
      <c r="AM411" s="121"/>
      <c r="AO411" s="46"/>
    </row>
    <row r="412" spans="1:41" s="60" customFormat="1" hidden="1" x14ac:dyDescent="0.35">
      <c r="A412" s="46"/>
      <c r="H412" s="103"/>
      <c r="AD412" s="99"/>
      <c r="AF412" s="46"/>
      <c r="AM412" s="121"/>
      <c r="AO412" s="46"/>
    </row>
    <row r="413" spans="1:41" s="60" customFormat="1" hidden="1" x14ac:dyDescent="0.35">
      <c r="A413" s="46"/>
      <c r="H413" s="103"/>
      <c r="AD413" s="99"/>
      <c r="AF413" s="46"/>
      <c r="AM413" s="121"/>
      <c r="AO413" s="46"/>
    </row>
    <row r="414" spans="1:41" s="60" customFormat="1" hidden="1" x14ac:dyDescent="0.35">
      <c r="A414" s="46"/>
      <c r="H414" s="103"/>
      <c r="AD414" s="99"/>
      <c r="AF414" s="46"/>
      <c r="AM414" s="121"/>
      <c r="AO414" s="46"/>
    </row>
    <row r="415" spans="1:41" s="60" customFormat="1" hidden="1" x14ac:dyDescent="0.35">
      <c r="A415" s="46"/>
      <c r="H415" s="103"/>
      <c r="AD415" s="99"/>
      <c r="AF415" s="46"/>
      <c r="AM415" s="121"/>
      <c r="AO415" s="46"/>
    </row>
    <row r="416" spans="1:41" s="60" customFormat="1" hidden="1" x14ac:dyDescent="0.35">
      <c r="A416" s="46"/>
      <c r="H416" s="103"/>
      <c r="AD416" s="99"/>
      <c r="AF416" s="46"/>
      <c r="AM416" s="121"/>
      <c r="AO416" s="46"/>
    </row>
    <row r="417" spans="1:41" s="60" customFormat="1" hidden="1" x14ac:dyDescent="0.35">
      <c r="A417" s="46"/>
      <c r="H417" s="103"/>
      <c r="AD417" s="99"/>
      <c r="AF417" s="46"/>
      <c r="AM417" s="121"/>
      <c r="AO417" s="46"/>
    </row>
    <row r="418" spans="1:41" s="60" customFormat="1" hidden="1" x14ac:dyDescent="0.35">
      <c r="A418" s="46"/>
      <c r="H418" s="103"/>
      <c r="AD418" s="99"/>
      <c r="AF418" s="46"/>
      <c r="AM418" s="121"/>
      <c r="AO418" s="46"/>
    </row>
    <row r="419" spans="1:41" s="60" customFormat="1" hidden="1" x14ac:dyDescent="0.35">
      <c r="A419" s="46"/>
      <c r="H419" s="103"/>
      <c r="AD419" s="99"/>
      <c r="AF419" s="46"/>
      <c r="AM419" s="121"/>
      <c r="AO419" s="46"/>
    </row>
    <row r="420" spans="1:41" s="60" customFormat="1" hidden="1" x14ac:dyDescent="0.35">
      <c r="A420" s="46"/>
      <c r="H420" s="103"/>
      <c r="AD420" s="99"/>
      <c r="AF420" s="46"/>
      <c r="AM420" s="121"/>
      <c r="AO420" s="46"/>
    </row>
    <row r="421" spans="1:41" s="60" customFormat="1" hidden="1" x14ac:dyDescent="0.35">
      <c r="A421" s="46"/>
      <c r="H421" s="103"/>
      <c r="AD421" s="99"/>
      <c r="AF421" s="46"/>
      <c r="AM421" s="121"/>
      <c r="AO421" s="46"/>
    </row>
    <row r="422" spans="1:41" s="60" customFormat="1" hidden="1" x14ac:dyDescent="0.35">
      <c r="A422" s="46"/>
      <c r="H422" s="103"/>
      <c r="AD422" s="99"/>
      <c r="AF422" s="46"/>
      <c r="AM422" s="121"/>
      <c r="AO422" s="46"/>
    </row>
    <row r="423" spans="1:41" s="60" customFormat="1" hidden="1" x14ac:dyDescent="0.35">
      <c r="A423" s="46"/>
      <c r="H423" s="103"/>
      <c r="AD423" s="99"/>
      <c r="AF423" s="46"/>
      <c r="AM423" s="121"/>
      <c r="AO423" s="46"/>
    </row>
    <row r="424" spans="1:41" s="60" customFormat="1" hidden="1" x14ac:dyDescent="0.35">
      <c r="A424" s="46"/>
      <c r="H424" s="103"/>
      <c r="AD424" s="99"/>
      <c r="AF424" s="46"/>
      <c r="AM424" s="121"/>
      <c r="AO424" s="46"/>
    </row>
    <row r="425" spans="1:41" s="60" customFormat="1" hidden="1" x14ac:dyDescent="0.35">
      <c r="A425" s="46"/>
      <c r="H425" s="103"/>
      <c r="AD425" s="99"/>
      <c r="AF425" s="46"/>
      <c r="AM425" s="121"/>
      <c r="AO425" s="46"/>
    </row>
    <row r="426" spans="1:41" s="60" customFormat="1" hidden="1" x14ac:dyDescent="0.35">
      <c r="A426" s="46"/>
      <c r="H426" s="103"/>
      <c r="AD426" s="99"/>
      <c r="AF426" s="46"/>
      <c r="AM426" s="121"/>
      <c r="AO426" s="46"/>
    </row>
    <row r="427" spans="1:41" s="60" customFormat="1" hidden="1" x14ac:dyDescent="0.35">
      <c r="A427" s="46"/>
      <c r="H427" s="103"/>
      <c r="AD427" s="99"/>
      <c r="AF427" s="46"/>
      <c r="AM427" s="121"/>
      <c r="AO427" s="46"/>
    </row>
    <row r="428" spans="1:41" s="60" customFormat="1" hidden="1" x14ac:dyDescent="0.35">
      <c r="A428" s="46"/>
      <c r="H428" s="103"/>
      <c r="AD428" s="99"/>
      <c r="AF428" s="46"/>
      <c r="AM428" s="121"/>
      <c r="AO428" s="46"/>
    </row>
    <row r="429" spans="1:41" s="60" customFormat="1" hidden="1" x14ac:dyDescent="0.35">
      <c r="A429" s="46"/>
      <c r="H429" s="103"/>
      <c r="AD429" s="99"/>
      <c r="AF429" s="46"/>
      <c r="AM429" s="121"/>
      <c r="AO429" s="46"/>
    </row>
    <row r="430" spans="1:41" s="60" customFormat="1" hidden="1" x14ac:dyDescent="0.35">
      <c r="A430" s="46"/>
      <c r="H430" s="103"/>
      <c r="AD430" s="99"/>
      <c r="AF430" s="46"/>
      <c r="AM430" s="121"/>
      <c r="AO430" s="46"/>
    </row>
    <row r="431" spans="1:41" s="60" customFormat="1" hidden="1" x14ac:dyDescent="0.35">
      <c r="A431" s="46"/>
      <c r="H431" s="103"/>
      <c r="AD431" s="99"/>
      <c r="AF431" s="46"/>
      <c r="AM431" s="121"/>
      <c r="AO431" s="46"/>
    </row>
    <row r="432" spans="1:41" s="60" customFormat="1" hidden="1" x14ac:dyDescent="0.35">
      <c r="A432" s="46"/>
      <c r="H432" s="103"/>
      <c r="AD432" s="99"/>
      <c r="AF432" s="46"/>
      <c r="AM432" s="121"/>
      <c r="AO432" s="46"/>
    </row>
    <row r="433" spans="1:41" s="60" customFormat="1" hidden="1" x14ac:dyDescent="0.35">
      <c r="A433" s="46"/>
      <c r="H433" s="103"/>
      <c r="AD433" s="99"/>
      <c r="AF433" s="46"/>
      <c r="AM433" s="121"/>
      <c r="AO433" s="46"/>
    </row>
    <row r="434" spans="1:41" s="60" customFormat="1" hidden="1" x14ac:dyDescent="0.35">
      <c r="A434" s="46"/>
      <c r="H434" s="103"/>
      <c r="AD434" s="99"/>
      <c r="AF434" s="46"/>
      <c r="AM434" s="121"/>
      <c r="AO434" s="46"/>
    </row>
    <row r="435" spans="1:41" s="60" customFormat="1" hidden="1" x14ac:dyDescent="0.35">
      <c r="A435" s="46"/>
      <c r="H435" s="103"/>
      <c r="AD435" s="99"/>
      <c r="AF435" s="46"/>
      <c r="AM435" s="121"/>
      <c r="AO435" s="46"/>
    </row>
    <row r="436" spans="1:41" s="60" customFormat="1" hidden="1" x14ac:dyDescent="0.35">
      <c r="A436" s="46"/>
      <c r="H436" s="103"/>
      <c r="AD436" s="99"/>
      <c r="AF436" s="46"/>
      <c r="AM436" s="121"/>
      <c r="AO436" s="46"/>
    </row>
    <row r="437" spans="1:41" s="60" customFormat="1" hidden="1" x14ac:dyDescent="0.35">
      <c r="A437" s="46"/>
      <c r="H437" s="103"/>
      <c r="AD437" s="99"/>
      <c r="AF437" s="46"/>
      <c r="AM437" s="121"/>
      <c r="AO437" s="46"/>
    </row>
    <row r="438" spans="1:41" s="60" customFormat="1" hidden="1" x14ac:dyDescent="0.35">
      <c r="A438" s="46"/>
      <c r="H438" s="103"/>
      <c r="AD438" s="99"/>
      <c r="AF438" s="46"/>
      <c r="AM438" s="121"/>
      <c r="AO438" s="46"/>
    </row>
    <row r="439" spans="1:41" s="60" customFormat="1" hidden="1" x14ac:dyDescent="0.35">
      <c r="A439" s="46"/>
      <c r="H439" s="103"/>
      <c r="AD439" s="99"/>
      <c r="AF439" s="46"/>
      <c r="AM439" s="121"/>
      <c r="AO439" s="46"/>
    </row>
    <row r="440" spans="1:41" s="60" customFormat="1" hidden="1" x14ac:dyDescent="0.35">
      <c r="A440" s="46"/>
      <c r="H440" s="103"/>
      <c r="AD440" s="99"/>
      <c r="AF440" s="46"/>
      <c r="AM440" s="121"/>
      <c r="AO440" s="46"/>
    </row>
    <row r="441" spans="1:41" s="60" customFormat="1" hidden="1" x14ac:dyDescent="0.35">
      <c r="A441" s="46"/>
      <c r="H441" s="103"/>
      <c r="AD441" s="99"/>
      <c r="AF441" s="46"/>
      <c r="AM441" s="121"/>
      <c r="AO441" s="46"/>
    </row>
    <row r="442" spans="1:41" s="60" customFormat="1" hidden="1" x14ac:dyDescent="0.35">
      <c r="A442" s="46"/>
      <c r="H442" s="103"/>
      <c r="AD442" s="99"/>
      <c r="AF442" s="46"/>
      <c r="AM442" s="121"/>
      <c r="AO442" s="46"/>
    </row>
    <row r="443" spans="1:41" s="60" customFormat="1" hidden="1" x14ac:dyDescent="0.35">
      <c r="A443" s="46"/>
      <c r="H443" s="103"/>
      <c r="AD443" s="99"/>
      <c r="AF443" s="46"/>
      <c r="AM443" s="121"/>
      <c r="AO443" s="46"/>
    </row>
    <row r="444" spans="1:41" s="60" customFormat="1" hidden="1" x14ac:dyDescent="0.35">
      <c r="A444" s="46"/>
      <c r="H444" s="103"/>
      <c r="AD444" s="99"/>
      <c r="AF444" s="46"/>
      <c r="AM444" s="121"/>
      <c r="AO444" s="46"/>
    </row>
    <row r="445" spans="1:41" s="60" customFormat="1" hidden="1" x14ac:dyDescent="0.35">
      <c r="A445" s="46"/>
      <c r="H445" s="103"/>
      <c r="AD445" s="99"/>
      <c r="AF445" s="46"/>
      <c r="AM445" s="121"/>
      <c r="AO445" s="46"/>
    </row>
    <row r="446" spans="1:41" s="60" customFormat="1" hidden="1" x14ac:dyDescent="0.35">
      <c r="A446" s="46"/>
      <c r="H446" s="103"/>
      <c r="AD446" s="99"/>
      <c r="AF446" s="46"/>
      <c r="AM446" s="121"/>
      <c r="AO446" s="46"/>
    </row>
    <row r="447" spans="1:41" s="60" customFormat="1" hidden="1" x14ac:dyDescent="0.35">
      <c r="A447" s="46"/>
      <c r="H447" s="103"/>
      <c r="AD447" s="99"/>
      <c r="AF447" s="46"/>
      <c r="AM447" s="121"/>
      <c r="AO447" s="46"/>
    </row>
    <row r="448" spans="1:41" s="60" customFormat="1" hidden="1" x14ac:dyDescent="0.35">
      <c r="A448" s="46"/>
      <c r="H448" s="103"/>
      <c r="AD448" s="99"/>
      <c r="AF448" s="46"/>
      <c r="AM448" s="121"/>
      <c r="AO448" s="46"/>
    </row>
    <row r="449" spans="1:41" s="60" customFormat="1" hidden="1" x14ac:dyDescent="0.35">
      <c r="A449" s="46"/>
      <c r="H449" s="103"/>
      <c r="AD449" s="99"/>
      <c r="AF449" s="46"/>
      <c r="AM449" s="121"/>
      <c r="AO449" s="46"/>
    </row>
    <row r="450" spans="1:41" s="60" customFormat="1" hidden="1" x14ac:dyDescent="0.35">
      <c r="A450" s="46"/>
      <c r="H450" s="103"/>
      <c r="AD450" s="99"/>
      <c r="AF450" s="46"/>
      <c r="AM450" s="121"/>
      <c r="AO450" s="46"/>
    </row>
    <row r="451" spans="1:41" s="60" customFormat="1" hidden="1" x14ac:dyDescent="0.35">
      <c r="A451" s="46"/>
      <c r="H451" s="103"/>
      <c r="AD451" s="99"/>
      <c r="AF451" s="46"/>
      <c r="AM451" s="121"/>
      <c r="AO451" s="46"/>
    </row>
    <row r="452" spans="1:41" s="60" customFormat="1" hidden="1" x14ac:dyDescent="0.35">
      <c r="A452" s="46"/>
      <c r="H452" s="103"/>
      <c r="AD452" s="99"/>
      <c r="AF452" s="46"/>
      <c r="AM452" s="121"/>
      <c r="AO452" s="46"/>
    </row>
    <row r="453" spans="1:41" s="60" customFormat="1" hidden="1" x14ac:dyDescent="0.35">
      <c r="A453" s="46"/>
      <c r="H453" s="103"/>
      <c r="AD453" s="99"/>
      <c r="AF453" s="46"/>
      <c r="AM453" s="121"/>
      <c r="AO453" s="46"/>
    </row>
    <row r="454" spans="1:41" s="60" customFormat="1" hidden="1" x14ac:dyDescent="0.35">
      <c r="A454" s="46"/>
      <c r="H454" s="103"/>
      <c r="AD454" s="99"/>
      <c r="AF454" s="46"/>
      <c r="AM454" s="121"/>
      <c r="AO454" s="46"/>
    </row>
    <row r="455" spans="1:41" s="60" customFormat="1" hidden="1" x14ac:dyDescent="0.35">
      <c r="A455" s="46"/>
      <c r="H455" s="103"/>
      <c r="AD455" s="99"/>
      <c r="AF455" s="46"/>
      <c r="AM455" s="121"/>
      <c r="AO455" s="46"/>
    </row>
    <row r="456" spans="1:41" s="60" customFormat="1" hidden="1" x14ac:dyDescent="0.35">
      <c r="A456" s="46"/>
      <c r="H456" s="103"/>
      <c r="AD456" s="99"/>
      <c r="AF456" s="46"/>
      <c r="AM456" s="121"/>
      <c r="AO456" s="46"/>
    </row>
    <row r="457" spans="1:41" s="60" customFormat="1" hidden="1" x14ac:dyDescent="0.35">
      <c r="A457" s="46"/>
      <c r="H457" s="103"/>
      <c r="AD457" s="99"/>
      <c r="AF457" s="46"/>
      <c r="AM457" s="121"/>
      <c r="AO457" s="46"/>
    </row>
    <row r="458" spans="1:41" s="60" customFormat="1" hidden="1" x14ac:dyDescent="0.35">
      <c r="A458" s="46"/>
      <c r="H458" s="103"/>
      <c r="AD458" s="99"/>
      <c r="AF458" s="46"/>
      <c r="AM458" s="121"/>
      <c r="AO458" s="46"/>
    </row>
    <row r="459" spans="1:41" s="60" customFormat="1" hidden="1" x14ac:dyDescent="0.35">
      <c r="A459" s="46"/>
      <c r="H459" s="103"/>
      <c r="AD459" s="99"/>
      <c r="AF459" s="46"/>
      <c r="AM459" s="121"/>
      <c r="AO459" s="46"/>
    </row>
    <row r="460" spans="1:41" s="60" customFormat="1" hidden="1" x14ac:dyDescent="0.35">
      <c r="A460" s="46"/>
      <c r="H460" s="103"/>
      <c r="AD460" s="99"/>
      <c r="AF460" s="46"/>
      <c r="AM460" s="121"/>
      <c r="AO460" s="46"/>
    </row>
    <row r="461" spans="1:41" s="60" customFormat="1" hidden="1" x14ac:dyDescent="0.35">
      <c r="A461" s="46"/>
      <c r="H461" s="103"/>
      <c r="AD461" s="99"/>
      <c r="AF461" s="46"/>
      <c r="AM461" s="121"/>
      <c r="AO461" s="46"/>
    </row>
    <row r="462" spans="1:41" s="60" customFormat="1" hidden="1" x14ac:dyDescent="0.35">
      <c r="A462" s="46"/>
      <c r="H462" s="103"/>
      <c r="AD462" s="99"/>
      <c r="AF462" s="46"/>
      <c r="AM462" s="121"/>
      <c r="AO462" s="46"/>
    </row>
    <row r="463" spans="1:41" s="60" customFormat="1" hidden="1" x14ac:dyDescent="0.35">
      <c r="A463" s="46"/>
      <c r="H463" s="103"/>
      <c r="AD463" s="99"/>
      <c r="AF463" s="46"/>
      <c r="AM463" s="121"/>
      <c r="AO463" s="46"/>
    </row>
    <row r="464" spans="1:41" s="60" customFormat="1" hidden="1" x14ac:dyDescent="0.35">
      <c r="A464" s="46"/>
      <c r="H464" s="103"/>
      <c r="AD464" s="99"/>
      <c r="AF464" s="46"/>
      <c r="AM464" s="121"/>
      <c r="AO464" s="46"/>
    </row>
    <row r="465" spans="1:41" s="60" customFormat="1" hidden="1" x14ac:dyDescent="0.35">
      <c r="A465" s="46"/>
      <c r="H465" s="103"/>
      <c r="AD465" s="99"/>
      <c r="AF465" s="46"/>
      <c r="AM465" s="121"/>
      <c r="AO465" s="46"/>
    </row>
    <row r="466" spans="1:41" s="60" customFormat="1" hidden="1" x14ac:dyDescent="0.35">
      <c r="A466" s="46"/>
      <c r="H466" s="103"/>
      <c r="AD466" s="99"/>
      <c r="AF466" s="46"/>
      <c r="AM466" s="121"/>
      <c r="AO466" s="46"/>
    </row>
    <row r="467" spans="1:41" s="60" customFormat="1" hidden="1" x14ac:dyDescent="0.35">
      <c r="A467" s="46"/>
      <c r="H467" s="103"/>
      <c r="AD467" s="99"/>
      <c r="AF467" s="46"/>
      <c r="AM467" s="121"/>
      <c r="AO467" s="46"/>
    </row>
    <row r="468" spans="1:41" s="60" customFormat="1" hidden="1" x14ac:dyDescent="0.35">
      <c r="A468" s="46"/>
      <c r="H468" s="103"/>
      <c r="AD468" s="99"/>
      <c r="AF468" s="46"/>
      <c r="AM468" s="121"/>
      <c r="AO468" s="46"/>
    </row>
    <row r="469" spans="1:41" s="60" customFormat="1" hidden="1" x14ac:dyDescent="0.35">
      <c r="A469" s="46"/>
      <c r="H469" s="103"/>
      <c r="AD469" s="99"/>
      <c r="AF469" s="46"/>
      <c r="AM469" s="121"/>
      <c r="AO469" s="46"/>
    </row>
    <row r="470" spans="1:41" s="60" customFormat="1" hidden="1" x14ac:dyDescent="0.35">
      <c r="A470" s="46"/>
      <c r="H470" s="103"/>
      <c r="AD470" s="99"/>
      <c r="AF470" s="46"/>
      <c r="AM470" s="121"/>
      <c r="AO470" s="46"/>
    </row>
    <row r="471" spans="1:41" s="60" customFormat="1" hidden="1" x14ac:dyDescent="0.35">
      <c r="A471" s="46"/>
      <c r="H471" s="103"/>
      <c r="AD471" s="99"/>
      <c r="AF471" s="46"/>
      <c r="AM471" s="121"/>
      <c r="AO471" s="46"/>
    </row>
    <row r="472" spans="1:41" s="60" customFormat="1" hidden="1" x14ac:dyDescent="0.35">
      <c r="A472" s="46"/>
      <c r="H472" s="103"/>
      <c r="AD472" s="99"/>
      <c r="AF472" s="46"/>
      <c r="AM472" s="121"/>
      <c r="AO472" s="46"/>
    </row>
    <row r="473" spans="1:41" s="60" customFormat="1" hidden="1" x14ac:dyDescent="0.35">
      <c r="A473" s="46"/>
      <c r="H473" s="103"/>
      <c r="AD473" s="99"/>
      <c r="AF473" s="46"/>
      <c r="AM473" s="121"/>
      <c r="AO473" s="46"/>
    </row>
    <row r="474" spans="1:41" s="60" customFormat="1" hidden="1" x14ac:dyDescent="0.35">
      <c r="A474" s="46"/>
      <c r="H474" s="103"/>
      <c r="AD474" s="99"/>
      <c r="AF474" s="46"/>
      <c r="AM474" s="121"/>
      <c r="AO474" s="46"/>
    </row>
    <row r="475" spans="1:41" s="60" customFormat="1" hidden="1" x14ac:dyDescent="0.35">
      <c r="A475" s="46"/>
      <c r="H475" s="103"/>
      <c r="AD475" s="99"/>
      <c r="AF475" s="46"/>
      <c r="AM475" s="121"/>
      <c r="AO475" s="46"/>
    </row>
    <row r="476" spans="1:41" s="60" customFormat="1" hidden="1" x14ac:dyDescent="0.35">
      <c r="A476" s="46"/>
      <c r="H476" s="103"/>
      <c r="AD476" s="99"/>
      <c r="AF476" s="46"/>
      <c r="AM476" s="121"/>
      <c r="AO476" s="46"/>
    </row>
    <row r="477" spans="1:41" s="60" customFormat="1" hidden="1" x14ac:dyDescent="0.35">
      <c r="A477" s="46"/>
      <c r="H477" s="103"/>
      <c r="AD477" s="99"/>
      <c r="AF477" s="46"/>
      <c r="AM477" s="121"/>
      <c r="AO477" s="46"/>
    </row>
    <row r="478" spans="1:41" s="60" customFormat="1" hidden="1" x14ac:dyDescent="0.35">
      <c r="A478" s="46"/>
      <c r="H478" s="103"/>
      <c r="AD478" s="99"/>
      <c r="AF478" s="46"/>
      <c r="AM478" s="121"/>
      <c r="AO478" s="46"/>
    </row>
    <row r="479" spans="1:41" s="60" customFormat="1" hidden="1" x14ac:dyDescent="0.35">
      <c r="A479" s="46"/>
      <c r="H479" s="103"/>
      <c r="AD479" s="99"/>
      <c r="AF479" s="46"/>
      <c r="AM479" s="121"/>
      <c r="AO479" s="46"/>
    </row>
    <row r="480" spans="1:41" s="60" customFormat="1" hidden="1" x14ac:dyDescent="0.35">
      <c r="A480" s="46"/>
      <c r="H480" s="103"/>
      <c r="AD480" s="99"/>
      <c r="AF480" s="46"/>
      <c r="AM480" s="121"/>
      <c r="AO480" s="46"/>
    </row>
    <row r="481" spans="1:41" s="60" customFormat="1" hidden="1" x14ac:dyDescent="0.35">
      <c r="A481" s="46"/>
      <c r="H481" s="103"/>
      <c r="AD481" s="99"/>
      <c r="AF481" s="46"/>
      <c r="AM481" s="121"/>
      <c r="AO481" s="46"/>
    </row>
    <row r="482" spans="1:41" s="60" customFormat="1" hidden="1" x14ac:dyDescent="0.35">
      <c r="A482" s="46"/>
      <c r="H482" s="103"/>
      <c r="AD482" s="99"/>
      <c r="AF482" s="46"/>
      <c r="AM482" s="121"/>
      <c r="AO482" s="46"/>
    </row>
    <row r="483" spans="1:41" s="60" customFormat="1" hidden="1" x14ac:dyDescent="0.35">
      <c r="A483" s="46"/>
      <c r="H483" s="103"/>
      <c r="AD483" s="99"/>
      <c r="AF483" s="46"/>
      <c r="AM483" s="121"/>
      <c r="AO483" s="46"/>
    </row>
    <row r="484" spans="1:41" s="60" customFormat="1" hidden="1" x14ac:dyDescent="0.35">
      <c r="A484" s="46"/>
      <c r="H484" s="103"/>
      <c r="AD484" s="99"/>
      <c r="AF484" s="46"/>
      <c r="AM484" s="121"/>
      <c r="AO484" s="46"/>
    </row>
    <row r="485" spans="1:41" s="60" customFormat="1" hidden="1" x14ac:dyDescent="0.35">
      <c r="A485" s="46"/>
      <c r="H485" s="103"/>
      <c r="AD485" s="99"/>
      <c r="AF485" s="46"/>
      <c r="AM485" s="121"/>
      <c r="AO485" s="46"/>
    </row>
    <row r="486" spans="1:41" s="60" customFormat="1" hidden="1" x14ac:dyDescent="0.35">
      <c r="A486" s="46"/>
      <c r="H486" s="103"/>
      <c r="AD486" s="99"/>
      <c r="AF486" s="46"/>
      <c r="AM486" s="121"/>
      <c r="AO486" s="46"/>
    </row>
    <row r="487" spans="1:41" s="60" customFormat="1" hidden="1" x14ac:dyDescent="0.35">
      <c r="A487" s="46"/>
      <c r="H487" s="103"/>
      <c r="AD487" s="99"/>
      <c r="AF487" s="46"/>
      <c r="AM487" s="121"/>
      <c r="AO487" s="46"/>
    </row>
    <row r="488" spans="1:41" s="60" customFormat="1" hidden="1" x14ac:dyDescent="0.35">
      <c r="A488" s="46"/>
      <c r="H488" s="103"/>
      <c r="AD488" s="99"/>
      <c r="AF488" s="46"/>
      <c r="AM488" s="121"/>
      <c r="AO488" s="46"/>
    </row>
    <row r="489" spans="1:41" s="60" customFormat="1" hidden="1" x14ac:dyDescent="0.35">
      <c r="A489" s="46"/>
      <c r="H489" s="103"/>
      <c r="AD489" s="99"/>
      <c r="AF489" s="46"/>
      <c r="AM489" s="121"/>
      <c r="AO489" s="46"/>
    </row>
    <row r="490" spans="1:41" s="60" customFormat="1" hidden="1" x14ac:dyDescent="0.35">
      <c r="A490" s="46"/>
      <c r="H490" s="103"/>
      <c r="AD490" s="99"/>
      <c r="AF490" s="46"/>
      <c r="AM490" s="121"/>
      <c r="AO490" s="46"/>
    </row>
    <row r="491" spans="1:41" s="60" customFormat="1" hidden="1" x14ac:dyDescent="0.35">
      <c r="A491" s="46"/>
      <c r="H491" s="103"/>
      <c r="AD491" s="99"/>
      <c r="AF491" s="46"/>
      <c r="AM491" s="121"/>
      <c r="AO491" s="46"/>
    </row>
    <row r="492" spans="1:41" s="60" customFormat="1" hidden="1" x14ac:dyDescent="0.35">
      <c r="A492" s="46"/>
      <c r="H492" s="103"/>
      <c r="AD492" s="99"/>
      <c r="AF492" s="46"/>
      <c r="AM492" s="121"/>
      <c r="AO492" s="46"/>
    </row>
    <row r="493" spans="1:41" s="60" customFormat="1" hidden="1" x14ac:dyDescent="0.35">
      <c r="A493" s="46"/>
      <c r="H493" s="103"/>
      <c r="AD493" s="99"/>
      <c r="AF493" s="46"/>
      <c r="AM493" s="121"/>
      <c r="AO493" s="46"/>
    </row>
    <row r="494" spans="1:41" s="60" customFormat="1" hidden="1" x14ac:dyDescent="0.35">
      <c r="A494" s="46"/>
      <c r="H494" s="103"/>
      <c r="AD494" s="99"/>
      <c r="AF494" s="46"/>
      <c r="AM494" s="121"/>
      <c r="AO494" s="46"/>
    </row>
    <row r="495" spans="1:41" s="60" customFormat="1" hidden="1" x14ac:dyDescent="0.35">
      <c r="A495" s="46"/>
      <c r="H495" s="103"/>
      <c r="AD495" s="99"/>
      <c r="AF495" s="46"/>
      <c r="AM495" s="121"/>
      <c r="AO495" s="46"/>
    </row>
    <row r="496" spans="1:41" s="60" customFormat="1" hidden="1" x14ac:dyDescent="0.35">
      <c r="A496" s="46"/>
      <c r="H496" s="103"/>
      <c r="AD496" s="99"/>
      <c r="AF496" s="46"/>
      <c r="AM496" s="121"/>
      <c r="AO496" s="46"/>
    </row>
    <row r="497" spans="1:41" s="60" customFormat="1" hidden="1" x14ac:dyDescent="0.35">
      <c r="A497" s="46"/>
      <c r="H497" s="103"/>
      <c r="AD497" s="99"/>
      <c r="AF497" s="46"/>
      <c r="AM497" s="121"/>
      <c r="AO497" s="46"/>
    </row>
    <row r="498" spans="1:41" s="60" customFormat="1" hidden="1" x14ac:dyDescent="0.35">
      <c r="A498" s="46"/>
      <c r="H498" s="103"/>
      <c r="AD498" s="99"/>
      <c r="AF498" s="46"/>
      <c r="AM498" s="121"/>
      <c r="AO498" s="46"/>
    </row>
    <row r="499" spans="1:41" s="60" customFormat="1" hidden="1" x14ac:dyDescent="0.35">
      <c r="A499" s="46"/>
      <c r="H499" s="103"/>
      <c r="AD499" s="99"/>
      <c r="AF499" s="46"/>
      <c r="AM499" s="121"/>
      <c r="AO499" s="46"/>
    </row>
    <row r="500" spans="1:41" s="60" customFormat="1" hidden="1" x14ac:dyDescent="0.35">
      <c r="A500" s="46"/>
      <c r="H500" s="103"/>
      <c r="AD500" s="99"/>
      <c r="AF500" s="46"/>
      <c r="AM500" s="121"/>
      <c r="AO500" s="46"/>
    </row>
    <row r="501" spans="1:41" s="60" customFormat="1" hidden="1" x14ac:dyDescent="0.35">
      <c r="A501" s="46"/>
      <c r="H501" s="103"/>
      <c r="AD501" s="99"/>
      <c r="AF501" s="46"/>
      <c r="AM501" s="121"/>
      <c r="AO501" s="46"/>
    </row>
    <row r="502" spans="1:41" s="60" customFormat="1" hidden="1" x14ac:dyDescent="0.35">
      <c r="A502" s="46"/>
      <c r="H502" s="103"/>
      <c r="AD502" s="99"/>
      <c r="AF502" s="46"/>
      <c r="AM502" s="121"/>
      <c r="AO502" s="46"/>
    </row>
    <row r="503" spans="1:41" s="60" customFormat="1" hidden="1" x14ac:dyDescent="0.35">
      <c r="A503" s="46"/>
      <c r="H503" s="103"/>
      <c r="AD503" s="99"/>
      <c r="AF503" s="46"/>
      <c r="AM503" s="121"/>
      <c r="AO503" s="46"/>
    </row>
    <row r="504" spans="1:41" s="60" customFormat="1" hidden="1" x14ac:dyDescent="0.35">
      <c r="A504" s="46"/>
      <c r="H504" s="103"/>
      <c r="AD504" s="99"/>
      <c r="AF504" s="46"/>
      <c r="AM504" s="121"/>
      <c r="AO504" s="46"/>
    </row>
    <row r="505" spans="1:41" s="60" customFormat="1" hidden="1" x14ac:dyDescent="0.35">
      <c r="A505" s="46"/>
      <c r="H505" s="103"/>
      <c r="AD505" s="99"/>
      <c r="AF505" s="46"/>
      <c r="AM505" s="121"/>
      <c r="AO505" s="46"/>
    </row>
    <row r="506" spans="1:41" s="60" customFormat="1" hidden="1" x14ac:dyDescent="0.35">
      <c r="A506" s="46"/>
      <c r="H506" s="103"/>
      <c r="AD506" s="99"/>
      <c r="AF506" s="46"/>
      <c r="AM506" s="121"/>
      <c r="AO506" s="46"/>
    </row>
    <row r="507" spans="1:41" s="60" customFormat="1" hidden="1" x14ac:dyDescent="0.35">
      <c r="A507" s="46"/>
      <c r="H507" s="103"/>
      <c r="AD507" s="99"/>
      <c r="AF507" s="46"/>
      <c r="AM507" s="121"/>
      <c r="AO507" s="46"/>
    </row>
    <row r="508" spans="1:41" s="60" customFormat="1" hidden="1" x14ac:dyDescent="0.35">
      <c r="A508" s="46"/>
      <c r="H508" s="103"/>
      <c r="AD508" s="99"/>
      <c r="AF508" s="46"/>
      <c r="AM508" s="121"/>
      <c r="AO508" s="46"/>
    </row>
    <row r="509" spans="1:41" s="60" customFormat="1" hidden="1" x14ac:dyDescent="0.35">
      <c r="A509" s="46"/>
      <c r="H509" s="103"/>
      <c r="AD509" s="99"/>
      <c r="AF509" s="46"/>
      <c r="AM509" s="121"/>
      <c r="AO509" s="46"/>
    </row>
    <row r="510" spans="1:41" s="60" customFormat="1" hidden="1" x14ac:dyDescent="0.35">
      <c r="A510" s="46"/>
      <c r="H510" s="103"/>
      <c r="AD510" s="99"/>
      <c r="AF510" s="46"/>
      <c r="AM510" s="121"/>
      <c r="AO510" s="46"/>
    </row>
    <row r="511" spans="1:41" s="60" customFormat="1" hidden="1" x14ac:dyDescent="0.35">
      <c r="A511" s="46"/>
      <c r="H511" s="103"/>
      <c r="AD511" s="99"/>
      <c r="AF511" s="46"/>
      <c r="AM511" s="121"/>
      <c r="AO511" s="46"/>
    </row>
    <row r="512" spans="1:41" s="60" customFormat="1" hidden="1" x14ac:dyDescent="0.35">
      <c r="A512" s="46"/>
      <c r="H512" s="103"/>
      <c r="AD512" s="99"/>
      <c r="AF512" s="46"/>
      <c r="AM512" s="121"/>
      <c r="AO512" s="46"/>
    </row>
    <row r="513" spans="1:41" s="60" customFormat="1" hidden="1" x14ac:dyDescent="0.35">
      <c r="A513" s="46"/>
      <c r="H513" s="103"/>
      <c r="AD513" s="99"/>
      <c r="AF513" s="46"/>
      <c r="AM513" s="121"/>
      <c r="AO513" s="46"/>
    </row>
    <row r="514" spans="1:41" s="60" customFormat="1" hidden="1" x14ac:dyDescent="0.35">
      <c r="A514" s="46"/>
      <c r="H514" s="103"/>
      <c r="AD514" s="99"/>
      <c r="AF514" s="46"/>
      <c r="AM514" s="121"/>
      <c r="AO514" s="46"/>
    </row>
    <row r="515" spans="1:41" s="60" customFormat="1" hidden="1" x14ac:dyDescent="0.35">
      <c r="A515" s="46"/>
      <c r="H515" s="103"/>
      <c r="AD515" s="99"/>
      <c r="AF515" s="46"/>
      <c r="AM515" s="121"/>
      <c r="AO515" s="46"/>
    </row>
    <row r="516" spans="1:41" s="60" customFormat="1" hidden="1" x14ac:dyDescent="0.35">
      <c r="A516" s="46"/>
      <c r="H516" s="103"/>
      <c r="AD516" s="99"/>
      <c r="AF516" s="46"/>
      <c r="AM516" s="121"/>
      <c r="AO516" s="46"/>
    </row>
    <row r="517" spans="1:41" s="60" customFormat="1" hidden="1" x14ac:dyDescent="0.35">
      <c r="A517" s="46"/>
      <c r="H517" s="103"/>
      <c r="AD517" s="99"/>
      <c r="AF517" s="46"/>
      <c r="AM517" s="121"/>
      <c r="AO517" s="46"/>
    </row>
    <row r="518" spans="1:41" s="60" customFormat="1" hidden="1" x14ac:dyDescent="0.35">
      <c r="A518" s="46"/>
      <c r="H518" s="103"/>
      <c r="AD518" s="99"/>
      <c r="AF518" s="46"/>
      <c r="AM518" s="121"/>
      <c r="AO518" s="46"/>
    </row>
    <row r="519" spans="1:41" s="60" customFormat="1" hidden="1" x14ac:dyDescent="0.35">
      <c r="A519" s="46"/>
      <c r="H519" s="103"/>
      <c r="AD519" s="99"/>
      <c r="AF519" s="46"/>
      <c r="AM519" s="121"/>
      <c r="AO519" s="46"/>
    </row>
    <row r="520" spans="1:41" s="60" customFormat="1" hidden="1" x14ac:dyDescent="0.35">
      <c r="A520" s="46"/>
      <c r="H520" s="103"/>
      <c r="AD520" s="99"/>
      <c r="AF520" s="46"/>
      <c r="AM520" s="121"/>
      <c r="AO520" s="46"/>
    </row>
    <row r="521" spans="1:41" s="60" customFormat="1" hidden="1" x14ac:dyDescent="0.35">
      <c r="A521" s="46"/>
      <c r="H521" s="103"/>
      <c r="AD521" s="99"/>
      <c r="AF521" s="46"/>
      <c r="AM521" s="121"/>
      <c r="AO521" s="46"/>
    </row>
    <row r="522" spans="1:41" s="60" customFormat="1" hidden="1" x14ac:dyDescent="0.35">
      <c r="A522" s="46"/>
      <c r="H522" s="103"/>
      <c r="AD522" s="99"/>
      <c r="AF522" s="46"/>
      <c r="AM522" s="121"/>
      <c r="AO522" s="46"/>
    </row>
    <row r="523" spans="1:41" s="60" customFormat="1" hidden="1" x14ac:dyDescent="0.35">
      <c r="A523" s="46"/>
      <c r="H523" s="103"/>
      <c r="AD523" s="99"/>
      <c r="AF523" s="46"/>
      <c r="AM523" s="121"/>
      <c r="AO523" s="46"/>
    </row>
    <row r="524" spans="1:41" s="60" customFormat="1" hidden="1" x14ac:dyDescent="0.35">
      <c r="A524" s="46"/>
      <c r="H524" s="103"/>
      <c r="AD524" s="99"/>
      <c r="AF524" s="46"/>
      <c r="AM524" s="121"/>
      <c r="AO524" s="46"/>
    </row>
    <row r="525" spans="1:41" s="60" customFormat="1" hidden="1" x14ac:dyDescent="0.35">
      <c r="A525" s="46"/>
      <c r="H525" s="103"/>
      <c r="AD525" s="99"/>
      <c r="AF525" s="46"/>
      <c r="AM525" s="121"/>
      <c r="AO525" s="46"/>
    </row>
    <row r="526" spans="1:41" s="60" customFormat="1" hidden="1" x14ac:dyDescent="0.35">
      <c r="A526" s="46"/>
      <c r="H526" s="103"/>
      <c r="AD526" s="99"/>
      <c r="AF526" s="46"/>
      <c r="AM526" s="121"/>
      <c r="AO526" s="46"/>
    </row>
    <row r="527" spans="1:41" s="60" customFormat="1" hidden="1" x14ac:dyDescent="0.35">
      <c r="A527" s="46"/>
      <c r="H527" s="103"/>
      <c r="AD527" s="99"/>
      <c r="AF527" s="46"/>
      <c r="AM527" s="121"/>
      <c r="AO527" s="46"/>
    </row>
    <row r="528" spans="1:41" s="60" customFormat="1" hidden="1" x14ac:dyDescent="0.35">
      <c r="A528" s="46"/>
      <c r="H528" s="103"/>
      <c r="AD528" s="99"/>
      <c r="AF528" s="46"/>
      <c r="AM528" s="121"/>
      <c r="AO528" s="46"/>
    </row>
    <row r="529" spans="1:41" s="60" customFormat="1" hidden="1" x14ac:dyDescent="0.35">
      <c r="A529" s="46"/>
      <c r="H529" s="103"/>
      <c r="AD529" s="99"/>
      <c r="AF529" s="46"/>
      <c r="AM529" s="121"/>
      <c r="AO529" s="46"/>
    </row>
    <row r="530" spans="1:41" s="60" customFormat="1" hidden="1" x14ac:dyDescent="0.35">
      <c r="A530" s="46"/>
      <c r="H530" s="103"/>
      <c r="AD530" s="99"/>
      <c r="AF530" s="46"/>
      <c r="AM530" s="121"/>
      <c r="AO530" s="46"/>
    </row>
    <row r="531" spans="1:41" s="60" customFormat="1" hidden="1" x14ac:dyDescent="0.35">
      <c r="A531" s="46"/>
      <c r="H531" s="103"/>
      <c r="AD531" s="99"/>
      <c r="AF531" s="46"/>
      <c r="AM531" s="121"/>
      <c r="AO531" s="46"/>
    </row>
    <row r="532" spans="1:41" s="60" customFormat="1" hidden="1" x14ac:dyDescent="0.35">
      <c r="A532" s="46"/>
      <c r="H532" s="103"/>
      <c r="AD532" s="99"/>
      <c r="AF532" s="46"/>
      <c r="AM532" s="121"/>
      <c r="AO532" s="46"/>
    </row>
    <row r="533" spans="1:41" s="60" customFormat="1" hidden="1" x14ac:dyDescent="0.35">
      <c r="A533" s="46"/>
      <c r="H533" s="103"/>
      <c r="AD533" s="99"/>
      <c r="AF533" s="46"/>
      <c r="AM533" s="121"/>
      <c r="AO533" s="46"/>
    </row>
    <row r="534" spans="1:41" s="60" customFormat="1" hidden="1" x14ac:dyDescent="0.35">
      <c r="A534" s="46"/>
      <c r="H534" s="103"/>
      <c r="AD534" s="99"/>
      <c r="AF534" s="46"/>
      <c r="AM534" s="121"/>
      <c r="AO534" s="46"/>
    </row>
    <row r="535" spans="1:41" s="60" customFormat="1" hidden="1" x14ac:dyDescent="0.35">
      <c r="A535" s="46"/>
      <c r="H535" s="103"/>
      <c r="AD535" s="99"/>
      <c r="AF535" s="46"/>
      <c r="AM535" s="121"/>
      <c r="AO535" s="46"/>
    </row>
    <row r="536" spans="1:41" s="60" customFormat="1" hidden="1" x14ac:dyDescent="0.35">
      <c r="A536" s="46"/>
      <c r="H536" s="103"/>
      <c r="AD536" s="99"/>
      <c r="AF536" s="46"/>
      <c r="AM536" s="121"/>
      <c r="AO536" s="46"/>
    </row>
    <row r="537" spans="1:41" s="60" customFormat="1" hidden="1" x14ac:dyDescent="0.35">
      <c r="A537" s="46"/>
      <c r="H537" s="103"/>
      <c r="AD537" s="99"/>
      <c r="AF537" s="46"/>
      <c r="AM537" s="121"/>
      <c r="AO537" s="46"/>
    </row>
    <row r="538" spans="1:41" s="60" customFormat="1" hidden="1" x14ac:dyDescent="0.35">
      <c r="A538" s="46"/>
      <c r="H538" s="103"/>
      <c r="AD538" s="99"/>
      <c r="AF538" s="46"/>
      <c r="AM538" s="121"/>
      <c r="AO538" s="46"/>
    </row>
    <row r="539" spans="1:41" s="60" customFormat="1" hidden="1" x14ac:dyDescent="0.35">
      <c r="A539" s="46"/>
      <c r="H539" s="103"/>
      <c r="AD539" s="99"/>
      <c r="AF539" s="46"/>
      <c r="AM539" s="121"/>
      <c r="AO539" s="46"/>
    </row>
    <row r="540" spans="1:41" s="60" customFormat="1" hidden="1" x14ac:dyDescent="0.35">
      <c r="A540" s="46"/>
      <c r="H540" s="103"/>
      <c r="AD540" s="99"/>
      <c r="AF540" s="46"/>
      <c r="AM540" s="121"/>
      <c r="AO540" s="46"/>
    </row>
    <row r="541" spans="1:41" s="60" customFormat="1" hidden="1" x14ac:dyDescent="0.35">
      <c r="A541" s="46"/>
      <c r="H541" s="103"/>
      <c r="AD541" s="99"/>
      <c r="AF541" s="46"/>
      <c r="AM541" s="121"/>
      <c r="AO541" s="46"/>
    </row>
    <row r="542" spans="1:41" s="60" customFormat="1" hidden="1" x14ac:dyDescent="0.35">
      <c r="A542" s="46"/>
      <c r="H542" s="103"/>
      <c r="AD542" s="99"/>
      <c r="AF542" s="46"/>
      <c r="AM542" s="121"/>
      <c r="AO542" s="46"/>
    </row>
    <row r="543" spans="1:41" s="60" customFormat="1" hidden="1" x14ac:dyDescent="0.35">
      <c r="A543" s="46"/>
      <c r="H543" s="103"/>
      <c r="AD543" s="99"/>
      <c r="AF543" s="46"/>
      <c r="AM543" s="121"/>
      <c r="AO543" s="46"/>
    </row>
    <row r="544" spans="1:41" s="60" customFormat="1" hidden="1" x14ac:dyDescent="0.35">
      <c r="A544" s="46"/>
      <c r="H544" s="103"/>
      <c r="AD544" s="99"/>
      <c r="AF544" s="46"/>
      <c r="AM544" s="121"/>
      <c r="AO544" s="46"/>
    </row>
    <row r="545" spans="1:41" s="60" customFormat="1" hidden="1" x14ac:dyDescent="0.35">
      <c r="A545" s="46"/>
      <c r="H545" s="103"/>
      <c r="AD545" s="99"/>
      <c r="AF545" s="46"/>
      <c r="AM545" s="121"/>
      <c r="AO545" s="46"/>
    </row>
    <row r="546" spans="1:41" s="60" customFormat="1" hidden="1" x14ac:dyDescent="0.35">
      <c r="A546" s="46"/>
      <c r="H546" s="103"/>
      <c r="AD546" s="99"/>
      <c r="AF546" s="46"/>
      <c r="AM546" s="121"/>
      <c r="AO546" s="46"/>
    </row>
    <row r="547" spans="1:41" s="60" customFormat="1" hidden="1" x14ac:dyDescent="0.35">
      <c r="A547" s="46"/>
      <c r="H547" s="103"/>
      <c r="AD547" s="99"/>
      <c r="AF547" s="46"/>
      <c r="AM547" s="121"/>
      <c r="AO547" s="46"/>
    </row>
    <row r="548" spans="1:41" s="60" customFormat="1" hidden="1" x14ac:dyDescent="0.35">
      <c r="A548" s="46"/>
      <c r="H548" s="103"/>
      <c r="AD548" s="99"/>
      <c r="AF548" s="46"/>
      <c r="AM548" s="121"/>
      <c r="AO548" s="46"/>
    </row>
    <row r="549" spans="1:41" s="60" customFormat="1" hidden="1" x14ac:dyDescent="0.35">
      <c r="A549" s="46"/>
      <c r="H549" s="103"/>
      <c r="AD549" s="99"/>
      <c r="AF549" s="46"/>
      <c r="AM549" s="121"/>
      <c r="AO549" s="46"/>
    </row>
    <row r="550" spans="1:41" s="60" customFormat="1" hidden="1" x14ac:dyDescent="0.35">
      <c r="A550" s="46"/>
      <c r="H550" s="103"/>
      <c r="AD550" s="99"/>
      <c r="AF550" s="46"/>
      <c r="AM550" s="121"/>
      <c r="AO550" s="46"/>
    </row>
    <row r="551" spans="1:41" s="60" customFormat="1" hidden="1" x14ac:dyDescent="0.35">
      <c r="A551" s="46"/>
      <c r="H551" s="103"/>
      <c r="AD551" s="99"/>
      <c r="AF551" s="46"/>
      <c r="AM551" s="121"/>
      <c r="AO551" s="46"/>
    </row>
    <row r="552" spans="1:41" s="60" customFormat="1" hidden="1" x14ac:dyDescent="0.35">
      <c r="A552" s="46"/>
      <c r="H552" s="103"/>
      <c r="AD552" s="99"/>
      <c r="AF552" s="46"/>
      <c r="AM552" s="121"/>
      <c r="AO552" s="46"/>
    </row>
    <row r="553" spans="1:41" s="60" customFormat="1" hidden="1" x14ac:dyDescent="0.35">
      <c r="A553" s="46"/>
      <c r="H553" s="103"/>
      <c r="AD553" s="99"/>
      <c r="AF553" s="46"/>
      <c r="AM553" s="121"/>
      <c r="AO553" s="46"/>
    </row>
    <row r="554" spans="1:41" s="60" customFormat="1" hidden="1" x14ac:dyDescent="0.35">
      <c r="A554" s="46"/>
      <c r="H554" s="103"/>
      <c r="AD554" s="99"/>
      <c r="AF554" s="46"/>
      <c r="AM554" s="121"/>
      <c r="AO554" s="46"/>
    </row>
    <row r="555" spans="1:41" s="60" customFormat="1" hidden="1" x14ac:dyDescent="0.35">
      <c r="A555" s="46"/>
      <c r="H555" s="103"/>
      <c r="AD555" s="99"/>
      <c r="AF555" s="46"/>
      <c r="AM555" s="121"/>
      <c r="AO555" s="46"/>
    </row>
    <row r="556" spans="1:41" s="60" customFormat="1" hidden="1" x14ac:dyDescent="0.35">
      <c r="A556" s="46"/>
      <c r="H556" s="103"/>
      <c r="AD556" s="99"/>
      <c r="AF556" s="46"/>
      <c r="AM556" s="121"/>
      <c r="AO556" s="46"/>
    </row>
    <row r="557" spans="1:41" s="60" customFormat="1" hidden="1" x14ac:dyDescent="0.35">
      <c r="A557" s="46"/>
      <c r="H557" s="103"/>
      <c r="AD557" s="99"/>
      <c r="AF557" s="46"/>
      <c r="AM557" s="121"/>
      <c r="AO557" s="46"/>
    </row>
    <row r="558" spans="1:41" s="60" customFormat="1" hidden="1" x14ac:dyDescent="0.35">
      <c r="A558" s="46"/>
      <c r="H558" s="103"/>
      <c r="AD558" s="99"/>
      <c r="AF558" s="46"/>
      <c r="AM558" s="121"/>
      <c r="AO558" s="46"/>
    </row>
    <row r="559" spans="1:41" s="60" customFormat="1" hidden="1" x14ac:dyDescent="0.35">
      <c r="A559" s="46"/>
      <c r="H559" s="103"/>
      <c r="AD559" s="99"/>
      <c r="AF559" s="46"/>
      <c r="AM559" s="121"/>
      <c r="AO559" s="46"/>
    </row>
    <row r="560" spans="1:41" s="60" customFormat="1" hidden="1" x14ac:dyDescent="0.35">
      <c r="A560" s="46"/>
      <c r="H560" s="103"/>
      <c r="AD560" s="99"/>
      <c r="AF560" s="46"/>
      <c r="AM560" s="121"/>
      <c r="AO560" s="46"/>
    </row>
    <row r="561" spans="1:41" s="60" customFormat="1" hidden="1" x14ac:dyDescent="0.35">
      <c r="A561" s="46"/>
      <c r="H561" s="103"/>
      <c r="AD561" s="99"/>
      <c r="AF561" s="46"/>
      <c r="AM561" s="121"/>
      <c r="AO561" s="46"/>
    </row>
    <row r="562" spans="1:41" s="60" customFormat="1" hidden="1" x14ac:dyDescent="0.35">
      <c r="A562" s="46"/>
      <c r="H562" s="103"/>
      <c r="AD562" s="99"/>
      <c r="AF562" s="46"/>
      <c r="AM562" s="121"/>
      <c r="AO562" s="46"/>
    </row>
    <row r="563" spans="1:41" s="60" customFormat="1" hidden="1" x14ac:dyDescent="0.35">
      <c r="A563" s="46"/>
      <c r="H563" s="103"/>
      <c r="AD563" s="99"/>
      <c r="AF563" s="46"/>
      <c r="AM563" s="121"/>
      <c r="AO563" s="46"/>
    </row>
    <row r="564" spans="1:41" s="60" customFormat="1" hidden="1" x14ac:dyDescent="0.35">
      <c r="A564" s="46"/>
      <c r="H564" s="103"/>
      <c r="AD564" s="99"/>
      <c r="AF564" s="46"/>
      <c r="AM564" s="121"/>
      <c r="AO564" s="46"/>
    </row>
    <row r="565" spans="1:41" s="60" customFormat="1" hidden="1" x14ac:dyDescent="0.35">
      <c r="A565" s="46"/>
      <c r="H565" s="103"/>
      <c r="AD565" s="99"/>
      <c r="AF565" s="46"/>
      <c r="AM565" s="121"/>
      <c r="AO565" s="46"/>
    </row>
    <row r="566" spans="1:41" s="60" customFormat="1" hidden="1" x14ac:dyDescent="0.35">
      <c r="A566" s="46"/>
      <c r="H566" s="103"/>
      <c r="AD566" s="99"/>
      <c r="AF566" s="46"/>
      <c r="AM566" s="121"/>
      <c r="AO566" s="46"/>
    </row>
    <row r="567" spans="1:41" s="60" customFormat="1" hidden="1" x14ac:dyDescent="0.35">
      <c r="A567" s="46"/>
      <c r="H567" s="103"/>
      <c r="AD567" s="99"/>
      <c r="AF567" s="46"/>
      <c r="AM567" s="121"/>
      <c r="AO567" s="46"/>
    </row>
    <row r="568" spans="1:41" s="60" customFormat="1" hidden="1" x14ac:dyDescent="0.35">
      <c r="A568" s="46"/>
      <c r="H568" s="103"/>
      <c r="AD568" s="99"/>
      <c r="AF568" s="46"/>
      <c r="AM568" s="121"/>
      <c r="AO568" s="46"/>
    </row>
    <row r="569" spans="1:41" s="60" customFormat="1" hidden="1" x14ac:dyDescent="0.35">
      <c r="A569" s="46"/>
      <c r="H569" s="103"/>
      <c r="AD569" s="99"/>
      <c r="AF569" s="46"/>
      <c r="AM569" s="121"/>
      <c r="AO569" s="46"/>
    </row>
    <row r="570" spans="1:41" s="60" customFormat="1" hidden="1" x14ac:dyDescent="0.35">
      <c r="A570" s="46"/>
      <c r="H570" s="103"/>
      <c r="AD570" s="99"/>
      <c r="AF570" s="46"/>
      <c r="AM570" s="121"/>
      <c r="AO570" s="46"/>
    </row>
    <row r="571" spans="1:41" s="60" customFormat="1" hidden="1" x14ac:dyDescent="0.35">
      <c r="A571" s="46"/>
      <c r="H571" s="103"/>
      <c r="AD571" s="99"/>
      <c r="AF571" s="46"/>
      <c r="AM571" s="121"/>
      <c r="AO571" s="46"/>
    </row>
    <row r="572" spans="1:41" s="60" customFormat="1" hidden="1" x14ac:dyDescent="0.35">
      <c r="A572" s="46"/>
      <c r="H572" s="103"/>
      <c r="AD572" s="99"/>
      <c r="AF572" s="46"/>
      <c r="AM572" s="121"/>
      <c r="AO572" s="46"/>
    </row>
    <row r="573" spans="1:41" s="60" customFormat="1" hidden="1" x14ac:dyDescent="0.35">
      <c r="A573" s="46"/>
      <c r="H573" s="103"/>
      <c r="AD573" s="99"/>
      <c r="AF573" s="46"/>
      <c r="AM573" s="121"/>
      <c r="AO573" s="46"/>
    </row>
    <row r="574" spans="1:41" s="60" customFormat="1" hidden="1" x14ac:dyDescent="0.35">
      <c r="A574" s="46"/>
      <c r="H574" s="103"/>
      <c r="AD574" s="99"/>
      <c r="AF574" s="46"/>
      <c r="AM574" s="121"/>
      <c r="AO574" s="46"/>
    </row>
    <row r="575" spans="1:41" s="60" customFormat="1" hidden="1" x14ac:dyDescent="0.35">
      <c r="A575" s="46"/>
      <c r="H575" s="103"/>
      <c r="AD575" s="99"/>
      <c r="AF575" s="46"/>
      <c r="AM575" s="121"/>
      <c r="AO575" s="46"/>
    </row>
    <row r="576" spans="1:41" s="60" customFormat="1" hidden="1" x14ac:dyDescent="0.35">
      <c r="A576" s="46"/>
      <c r="H576" s="103"/>
      <c r="AD576" s="99"/>
      <c r="AF576" s="46"/>
      <c r="AM576" s="121"/>
      <c r="AO576" s="46"/>
    </row>
    <row r="577" spans="1:41" s="60" customFormat="1" hidden="1" x14ac:dyDescent="0.35">
      <c r="A577" s="46"/>
      <c r="H577" s="103"/>
      <c r="AD577" s="99"/>
      <c r="AF577" s="46"/>
      <c r="AM577" s="121"/>
      <c r="AO577" s="46"/>
    </row>
    <row r="578" spans="1:41" s="60" customFormat="1" hidden="1" x14ac:dyDescent="0.35">
      <c r="A578" s="46"/>
      <c r="H578" s="103"/>
      <c r="AD578" s="99"/>
      <c r="AF578" s="46"/>
      <c r="AM578" s="121"/>
      <c r="AO578" s="46"/>
    </row>
    <row r="579" spans="1:41" s="60" customFormat="1" hidden="1" x14ac:dyDescent="0.35">
      <c r="A579" s="46"/>
      <c r="H579" s="103"/>
      <c r="AD579" s="99"/>
      <c r="AF579" s="46"/>
      <c r="AM579" s="121"/>
      <c r="AO579" s="46"/>
    </row>
    <row r="580" spans="1:41" s="60" customFormat="1" hidden="1" x14ac:dyDescent="0.35">
      <c r="A580" s="46"/>
      <c r="H580" s="103"/>
      <c r="AD580" s="99"/>
      <c r="AF580" s="46"/>
      <c r="AM580" s="121"/>
      <c r="AO580" s="46"/>
    </row>
    <row r="581" spans="1:41" s="60" customFormat="1" hidden="1" x14ac:dyDescent="0.35">
      <c r="A581" s="46"/>
      <c r="H581" s="103"/>
      <c r="AD581" s="99"/>
      <c r="AF581" s="46"/>
      <c r="AM581" s="121"/>
      <c r="AO581" s="46"/>
    </row>
    <row r="582" spans="1:41" s="60" customFormat="1" hidden="1" x14ac:dyDescent="0.35">
      <c r="A582" s="46"/>
      <c r="H582" s="103"/>
      <c r="AD582" s="99"/>
      <c r="AF582" s="46"/>
      <c r="AM582" s="121"/>
      <c r="AO582" s="46"/>
    </row>
    <row r="583" spans="1:41" s="60" customFormat="1" hidden="1" x14ac:dyDescent="0.35">
      <c r="A583" s="46"/>
      <c r="H583" s="103"/>
      <c r="AD583" s="99"/>
      <c r="AF583" s="46"/>
      <c r="AM583" s="121"/>
      <c r="AO583" s="46"/>
    </row>
    <row r="584" spans="1:41" s="60" customFormat="1" hidden="1" x14ac:dyDescent="0.35">
      <c r="A584" s="46"/>
      <c r="H584" s="103"/>
      <c r="AD584" s="99"/>
      <c r="AF584" s="46"/>
      <c r="AM584" s="121"/>
      <c r="AO584" s="46"/>
    </row>
    <row r="585" spans="1:41" s="60" customFormat="1" hidden="1" x14ac:dyDescent="0.35">
      <c r="A585" s="46"/>
      <c r="H585" s="103"/>
      <c r="AD585" s="99"/>
      <c r="AF585" s="46"/>
      <c r="AM585" s="121"/>
      <c r="AO585" s="46"/>
    </row>
    <row r="586" spans="1:41" s="60" customFormat="1" hidden="1" x14ac:dyDescent="0.35">
      <c r="A586" s="46"/>
      <c r="H586" s="103"/>
      <c r="AD586" s="99"/>
      <c r="AF586" s="46"/>
      <c r="AM586" s="121"/>
      <c r="AO586" s="46"/>
    </row>
    <row r="587" spans="1:41" s="60" customFormat="1" hidden="1" x14ac:dyDescent="0.35">
      <c r="A587" s="46"/>
      <c r="H587" s="103"/>
      <c r="AD587" s="99"/>
      <c r="AF587" s="46"/>
      <c r="AM587" s="121"/>
      <c r="AO587" s="46"/>
    </row>
    <row r="588" spans="1:41" s="60" customFormat="1" hidden="1" x14ac:dyDescent="0.35">
      <c r="A588" s="46"/>
      <c r="H588" s="103"/>
      <c r="AD588" s="99"/>
      <c r="AF588" s="46"/>
      <c r="AM588" s="121"/>
      <c r="AO588" s="46"/>
    </row>
    <row r="589" spans="1:41" s="60" customFormat="1" hidden="1" x14ac:dyDescent="0.35">
      <c r="A589" s="46"/>
      <c r="H589" s="103"/>
      <c r="AD589" s="99"/>
      <c r="AF589" s="46"/>
      <c r="AM589" s="121"/>
      <c r="AO589" s="46"/>
    </row>
    <row r="590" spans="1:41" s="60" customFormat="1" hidden="1" x14ac:dyDescent="0.35">
      <c r="A590" s="46"/>
      <c r="H590" s="103"/>
      <c r="AD590" s="99"/>
      <c r="AF590" s="46"/>
      <c r="AM590" s="121"/>
      <c r="AO590" s="46"/>
    </row>
    <row r="591" spans="1:41" s="60" customFormat="1" hidden="1" x14ac:dyDescent="0.35">
      <c r="A591" s="46"/>
      <c r="H591" s="103"/>
      <c r="AD591" s="99"/>
      <c r="AF591" s="46"/>
      <c r="AM591" s="121"/>
      <c r="AO591" s="46"/>
    </row>
    <row r="592" spans="1:41" s="60" customFormat="1" hidden="1" x14ac:dyDescent="0.35">
      <c r="A592" s="46"/>
      <c r="H592" s="103"/>
      <c r="AD592" s="99"/>
      <c r="AF592" s="46"/>
      <c r="AM592" s="121"/>
      <c r="AO592" s="46"/>
    </row>
    <row r="593" spans="1:41" s="60" customFormat="1" hidden="1" x14ac:dyDescent="0.35">
      <c r="A593" s="46"/>
      <c r="H593" s="103"/>
      <c r="AD593" s="99"/>
      <c r="AF593" s="46"/>
      <c r="AM593" s="121"/>
      <c r="AO593" s="46"/>
    </row>
    <row r="594" spans="1:41" s="60" customFormat="1" hidden="1" x14ac:dyDescent="0.35">
      <c r="A594" s="46"/>
      <c r="H594" s="103"/>
      <c r="AD594" s="99"/>
      <c r="AF594" s="46"/>
      <c r="AM594" s="121"/>
      <c r="AO594" s="46"/>
    </row>
    <row r="595" spans="1:41" s="60" customFormat="1" hidden="1" x14ac:dyDescent="0.35">
      <c r="A595" s="46"/>
      <c r="H595" s="103"/>
      <c r="AD595" s="99"/>
      <c r="AF595" s="46"/>
      <c r="AM595" s="121"/>
      <c r="AO595" s="46"/>
    </row>
    <row r="596" spans="1:41" s="60" customFormat="1" hidden="1" x14ac:dyDescent="0.35">
      <c r="A596" s="46"/>
      <c r="H596" s="103"/>
      <c r="AD596" s="99"/>
      <c r="AF596" s="46"/>
      <c r="AM596" s="121"/>
      <c r="AO596" s="46"/>
    </row>
    <row r="597" spans="1:41" s="60" customFormat="1" hidden="1" x14ac:dyDescent="0.35">
      <c r="A597" s="46"/>
      <c r="H597" s="103"/>
      <c r="AD597" s="99"/>
      <c r="AF597" s="46"/>
      <c r="AM597" s="121"/>
      <c r="AO597" s="46"/>
    </row>
    <row r="598" spans="1:41" s="60" customFormat="1" hidden="1" x14ac:dyDescent="0.35">
      <c r="A598" s="46"/>
      <c r="H598" s="103"/>
      <c r="AD598" s="99"/>
      <c r="AF598" s="46"/>
      <c r="AM598" s="121"/>
      <c r="AO598" s="46"/>
    </row>
    <row r="599" spans="1:41" s="60" customFormat="1" hidden="1" x14ac:dyDescent="0.35">
      <c r="A599" s="46"/>
      <c r="H599" s="103"/>
      <c r="AD599" s="99"/>
      <c r="AF599" s="46"/>
      <c r="AM599" s="121"/>
      <c r="AO599" s="46"/>
    </row>
    <row r="600" spans="1:41" s="60" customFormat="1" hidden="1" x14ac:dyDescent="0.35">
      <c r="A600" s="46"/>
      <c r="H600" s="103"/>
      <c r="AD600" s="99"/>
      <c r="AF600" s="46"/>
      <c r="AM600" s="121"/>
      <c r="AO600" s="46"/>
    </row>
    <row r="601" spans="1:41" s="60" customFormat="1" hidden="1" x14ac:dyDescent="0.35">
      <c r="A601" s="46"/>
      <c r="H601" s="103"/>
      <c r="AD601" s="99"/>
      <c r="AF601" s="46"/>
      <c r="AM601" s="121"/>
      <c r="AO601" s="46"/>
    </row>
    <row r="602" spans="1:41" s="60" customFormat="1" hidden="1" x14ac:dyDescent="0.35">
      <c r="A602" s="46"/>
      <c r="H602" s="103"/>
      <c r="AD602" s="99"/>
      <c r="AF602" s="46"/>
      <c r="AM602" s="121"/>
      <c r="AO602" s="46"/>
    </row>
    <row r="603" spans="1:41" s="60" customFormat="1" hidden="1" x14ac:dyDescent="0.35">
      <c r="A603" s="46"/>
      <c r="H603" s="103"/>
      <c r="AD603" s="99"/>
      <c r="AF603" s="46"/>
      <c r="AM603" s="121"/>
      <c r="AO603" s="46"/>
    </row>
    <row r="604" spans="1:41" s="60" customFormat="1" hidden="1" x14ac:dyDescent="0.35">
      <c r="A604" s="46"/>
      <c r="H604" s="103"/>
      <c r="AD604" s="99"/>
      <c r="AF604" s="46"/>
      <c r="AM604" s="121"/>
      <c r="AO604" s="46"/>
    </row>
    <row r="605" spans="1:41" s="60" customFormat="1" hidden="1" x14ac:dyDescent="0.35">
      <c r="A605" s="46"/>
      <c r="H605" s="103"/>
      <c r="AD605" s="99"/>
      <c r="AF605" s="46"/>
      <c r="AM605" s="121"/>
      <c r="AO605" s="46"/>
    </row>
    <row r="606" spans="1:41" s="60" customFormat="1" hidden="1" x14ac:dyDescent="0.35">
      <c r="A606" s="46"/>
      <c r="H606" s="103"/>
      <c r="AD606" s="99"/>
      <c r="AF606" s="46"/>
      <c r="AM606" s="121"/>
      <c r="AO606" s="46"/>
    </row>
    <row r="607" spans="1:41" s="60" customFormat="1" hidden="1" x14ac:dyDescent="0.35">
      <c r="A607" s="46"/>
      <c r="H607" s="103"/>
      <c r="AD607" s="99"/>
      <c r="AF607" s="46"/>
      <c r="AM607" s="121"/>
      <c r="AO607" s="46"/>
    </row>
    <row r="608" spans="1:41" s="60" customFormat="1" hidden="1" x14ac:dyDescent="0.35">
      <c r="A608" s="46"/>
      <c r="H608" s="103"/>
      <c r="AD608" s="99"/>
      <c r="AF608" s="46"/>
      <c r="AM608" s="121"/>
      <c r="AO608" s="46"/>
    </row>
    <row r="609" spans="1:41" s="60" customFormat="1" hidden="1" x14ac:dyDescent="0.35">
      <c r="A609" s="46"/>
      <c r="H609" s="103"/>
      <c r="AD609" s="99"/>
      <c r="AF609" s="46"/>
      <c r="AM609" s="121"/>
      <c r="AO609" s="46"/>
    </row>
    <row r="610" spans="1:41" s="60" customFormat="1" hidden="1" x14ac:dyDescent="0.35">
      <c r="A610" s="46"/>
      <c r="H610" s="103"/>
      <c r="AD610" s="99"/>
      <c r="AF610" s="46"/>
      <c r="AM610" s="121"/>
      <c r="AO610" s="46"/>
    </row>
    <row r="611" spans="1:41" s="60" customFormat="1" hidden="1" x14ac:dyDescent="0.35">
      <c r="A611" s="46"/>
      <c r="H611" s="103"/>
      <c r="AD611" s="99"/>
      <c r="AF611" s="46"/>
      <c r="AM611" s="121"/>
      <c r="AO611" s="46"/>
    </row>
    <row r="612" spans="1:41" s="60" customFormat="1" hidden="1" x14ac:dyDescent="0.35">
      <c r="A612" s="46"/>
      <c r="H612" s="103"/>
      <c r="AD612" s="99"/>
      <c r="AF612" s="46"/>
      <c r="AM612" s="121"/>
      <c r="AO612" s="46"/>
    </row>
    <row r="613" spans="1:41" s="60" customFormat="1" hidden="1" x14ac:dyDescent="0.35">
      <c r="A613" s="46"/>
      <c r="H613" s="103"/>
      <c r="AD613" s="99"/>
      <c r="AF613" s="46"/>
      <c r="AM613" s="121"/>
      <c r="AO613" s="46"/>
    </row>
    <row r="614" spans="1:41" s="60" customFormat="1" hidden="1" x14ac:dyDescent="0.35">
      <c r="A614" s="46"/>
      <c r="H614" s="103"/>
      <c r="AD614" s="99"/>
      <c r="AF614" s="46"/>
      <c r="AM614" s="121"/>
      <c r="AO614" s="46"/>
    </row>
    <row r="615" spans="1:41" s="60" customFormat="1" hidden="1" x14ac:dyDescent="0.35">
      <c r="A615" s="46"/>
      <c r="H615" s="103"/>
      <c r="AD615" s="99"/>
      <c r="AF615" s="46"/>
      <c r="AM615" s="121"/>
      <c r="AO615" s="46"/>
    </row>
    <row r="616" spans="1:41" s="60" customFormat="1" hidden="1" x14ac:dyDescent="0.35">
      <c r="A616" s="46"/>
      <c r="H616" s="103"/>
      <c r="AD616" s="99"/>
      <c r="AF616" s="46"/>
      <c r="AM616" s="121"/>
      <c r="AO616" s="46"/>
    </row>
    <row r="617" spans="1:41" s="60" customFormat="1" hidden="1" x14ac:dyDescent="0.35">
      <c r="A617" s="46"/>
      <c r="H617" s="103"/>
      <c r="AD617" s="99"/>
      <c r="AF617" s="46"/>
      <c r="AM617" s="121"/>
      <c r="AO617" s="46"/>
    </row>
    <row r="618" spans="1:41" s="60" customFormat="1" hidden="1" x14ac:dyDescent="0.35">
      <c r="A618" s="46"/>
      <c r="H618" s="103"/>
      <c r="AD618" s="99"/>
      <c r="AF618" s="46"/>
      <c r="AM618" s="121"/>
      <c r="AO618" s="46"/>
    </row>
    <row r="619" spans="1:41" s="60" customFormat="1" hidden="1" x14ac:dyDescent="0.35">
      <c r="A619" s="46"/>
      <c r="H619" s="103"/>
      <c r="AD619" s="99"/>
      <c r="AF619" s="46"/>
      <c r="AM619" s="121"/>
      <c r="AO619" s="46"/>
    </row>
    <row r="620" spans="1:41" s="60" customFormat="1" hidden="1" x14ac:dyDescent="0.35">
      <c r="A620" s="46"/>
      <c r="H620" s="103"/>
      <c r="AD620" s="99"/>
      <c r="AF620" s="46"/>
      <c r="AM620" s="121"/>
      <c r="AO620" s="46"/>
    </row>
    <row r="621" spans="1:41" s="60" customFormat="1" hidden="1" x14ac:dyDescent="0.35">
      <c r="A621" s="46"/>
      <c r="H621" s="103"/>
      <c r="AD621" s="99"/>
      <c r="AF621" s="46"/>
      <c r="AM621" s="121"/>
      <c r="AO621" s="46"/>
    </row>
    <row r="622" spans="1:41" s="60" customFormat="1" hidden="1" x14ac:dyDescent="0.35">
      <c r="A622" s="46"/>
      <c r="H622" s="103"/>
      <c r="AD622" s="99"/>
      <c r="AF622" s="46"/>
      <c r="AM622" s="121"/>
      <c r="AO622" s="46"/>
    </row>
    <row r="623" spans="1:41" s="60" customFormat="1" hidden="1" x14ac:dyDescent="0.35">
      <c r="A623" s="46"/>
      <c r="H623" s="103"/>
      <c r="AD623" s="99"/>
      <c r="AF623" s="46"/>
      <c r="AM623" s="121"/>
      <c r="AO623" s="46"/>
    </row>
    <row r="624" spans="1:41" s="60" customFormat="1" hidden="1" x14ac:dyDescent="0.35">
      <c r="A624" s="46"/>
      <c r="H624" s="103"/>
      <c r="AD624" s="99"/>
      <c r="AF624" s="46"/>
      <c r="AM624" s="121"/>
      <c r="AO624" s="46"/>
    </row>
    <row r="625" spans="1:41" s="60" customFormat="1" hidden="1" x14ac:dyDescent="0.35">
      <c r="A625" s="46"/>
      <c r="H625" s="103"/>
      <c r="AD625" s="99"/>
      <c r="AF625" s="46"/>
      <c r="AM625" s="121"/>
      <c r="AO625" s="46"/>
    </row>
    <row r="626" spans="1:41" s="60" customFormat="1" hidden="1" x14ac:dyDescent="0.35">
      <c r="A626" s="46"/>
      <c r="H626" s="103"/>
      <c r="AD626" s="99"/>
      <c r="AF626" s="46"/>
      <c r="AM626" s="121"/>
      <c r="AO626" s="46"/>
    </row>
    <row r="627" spans="1:41" s="60" customFormat="1" hidden="1" x14ac:dyDescent="0.35">
      <c r="A627" s="46"/>
      <c r="H627" s="103"/>
      <c r="AD627" s="99"/>
      <c r="AF627" s="46"/>
      <c r="AM627" s="121"/>
      <c r="AO627" s="46"/>
    </row>
    <row r="628" spans="1:41" s="60" customFormat="1" hidden="1" x14ac:dyDescent="0.35">
      <c r="A628" s="46"/>
      <c r="H628" s="103"/>
      <c r="AD628" s="99"/>
      <c r="AF628" s="46"/>
      <c r="AM628" s="121"/>
      <c r="AO628" s="46"/>
    </row>
    <row r="629" spans="1:41" s="60" customFormat="1" hidden="1" x14ac:dyDescent="0.35">
      <c r="A629" s="46"/>
      <c r="H629" s="103"/>
      <c r="AD629" s="99"/>
      <c r="AF629" s="46"/>
      <c r="AM629" s="121"/>
      <c r="AO629" s="46"/>
    </row>
    <row r="630" spans="1:41" s="60" customFormat="1" hidden="1" x14ac:dyDescent="0.35">
      <c r="A630" s="46"/>
      <c r="H630" s="103"/>
      <c r="AD630" s="99"/>
      <c r="AF630" s="46"/>
      <c r="AM630" s="121"/>
      <c r="AO630" s="46"/>
    </row>
    <row r="631" spans="1:41" s="60" customFormat="1" hidden="1" x14ac:dyDescent="0.35">
      <c r="A631" s="46"/>
      <c r="H631" s="103"/>
      <c r="AD631" s="99"/>
      <c r="AF631" s="46"/>
      <c r="AM631" s="121"/>
      <c r="AO631" s="46"/>
    </row>
    <row r="632" spans="1:41" s="60" customFormat="1" hidden="1" x14ac:dyDescent="0.35">
      <c r="A632" s="46"/>
      <c r="H632" s="103"/>
      <c r="AD632" s="99"/>
      <c r="AF632" s="46"/>
      <c r="AM632" s="121"/>
      <c r="AO632" s="46"/>
    </row>
    <row r="633" spans="1:41" s="60" customFormat="1" hidden="1" x14ac:dyDescent="0.35">
      <c r="A633" s="46"/>
      <c r="H633" s="103"/>
      <c r="AD633" s="99"/>
      <c r="AF633" s="46"/>
      <c r="AM633" s="121"/>
      <c r="AO633" s="46"/>
    </row>
    <row r="634" spans="1:41" s="60" customFormat="1" hidden="1" x14ac:dyDescent="0.35">
      <c r="A634" s="46"/>
      <c r="H634" s="103"/>
      <c r="AD634" s="99"/>
      <c r="AF634" s="46"/>
      <c r="AM634" s="121"/>
      <c r="AO634" s="46"/>
    </row>
    <row r="635" spans="1:41" s="60" customFormat="1" hidden="1" x14ac:dyDescent="0.35">
      <c r="A635" s="46"/>
      <c r="H635" s="103"/>
      <c r="AD635" s="99"/>
      <c r="AF635" s="46"/>
      <c r="AM635" s="121"/>
      <c r="AO635" s="46"/>
    </row>
    <row r="636" spans="1:41" s="60" customFormat="1" hidden="1" x14ac:dyDescent="0.35">
      <c r="A636" s="46"/>
      <c r="H636" s="103"/>
      <c r="AD636" s="99"/>
      <c r="AF636" s="46"/>
      <c r="AM636" s="121"/>
      <c r="AO636" s="46"/>
    </row>
    <row r="637" spans="1:41" s="60" customFormat="1" hidden="1" x14ac:dyDescent="0.35">
      <c r="A637" s="46"/>
      <c r="H637" s="103"/>
      <c r="AD637" s="99"/>
      <c r="AF637" s="46"/>
      <c r="AM637" s="121"/>
      <c r="AO637" s="46"/>
    </row>
    <row r="638" spans="1:41" s="60" customFormat="1" hidden="1" x14ac:dyDescent="0.35">
      <c r="A638" s="46"/>
      <c r="H638" s="103"/>
      <c r="AD638" s="99"/>
      <c r="AF638" s="46"/>
      <c r="AM638" s="121"/>
      <c r="AO638" s="46"/>
    </row>
    <row r="639" spans="1:41" s="60" customFormat="1" hidden="1" x14ac:dyDescent="0.35">
      <c r="A639" s="46"/>
      <c r="H639" s="103"/>
      <c r="AD639" s="99"/>
      <c r="AF639" s="46"/>
      <c r="AM639" s="121"/>
      <c r="AO639" s="46"/>
    </row>
    <row r="640" spans="1:41" s="60" customFormat="1" hidden="1" x14ac:dyDescent="0.35">
      <c r="A640" s="46"/>
      <c r="H640" s="103"/>
      <c r="AD640" s="99"/>
      <c r="AF640" s="46"/>
      <c r="AM640" s="121"/>
      <c r="AO640" s="46"/>
    </row>
    <row r="641" spans="1:41" s="60" customFormat="1" hidden="1" x14ac:dyDescent="0.35">
      <c r="A641" s="46"/>
      <c r="H641" s="103"/>
      <c r="AD641" s="99"/>
      <c r="AF641" s="46"/>
      <c r="AM641" s="121"/>
      <c r="AO641" s="46"/>
    </row>
    <row r="642" spans="1:41" s="60" customFormat="1" hidden="1" x14ac:dyDescent="0.35">
      <c r="A642" s="46"/>
      <c r="H642" s="103"/>
      <c r="AD642" s="99"/>
      <c r="AF642" s="46"/>
      <c r="AM642" s="121"/>
      <c r="AO642" s="46"/>
    </row>
    <row r="643" spans="1:41" s="60" customFormat="1" hidden="1" x14ac:dyDescent="0.35">
      <c r="A643" s="46"/>
      <c r="H643" s="103"/>
      <c r="AD643" s="99"/>
      <c r="AF643" s="46"/>
      <c r="AM643" s="121"/>
      <c r="AO643" s="46"/>
    </row>
    <row r="644" spans="1:41" s="60" customFormat="1" hidden="1" x14ac:dyDescent="0.35">
      <c r="A644" s="46"/>
      <c r="H644" s="103"/>
      <c r="AD644" s="99"/>
      <c r="AF644" s="46"/>
      <c r="AM644" s="121"/>
      <c r="AO644" s="46"/>
    </row>
    <row r="645" spans="1:41" s="60" customFormat="1" hidden="1" x14ac:dyDescent="0.35">
      <c r="A645" s="46"/>
      <c r="H645" s="103"/>
      <c r="AD645" s="99"/>
      <c r="AF645" s="46"/>
      <c r="AM645" s="121"/>
      <c r="AO645" s="46"/>
    </row>
    <row r="646" spans="1:41" s="60" customFormat="1" hidden="1" x14ac:dyDescent="0.35">
      <c r="A646" s="46"/>
      <c r="H646" s="103"/>
      <c r="AD646" s="99"/>
      <c r="AF646" s="46"/>
      <c r="AM646" s="121"/>
      <c r="AO646" s="46"/>
    </row>
    <row r="647" spans="1:41" s="60" customFormat="1" hidden="1" x14ac:dyDescent="0.35">
      <c r="A647" s="46"/>
      <c r="H647" s="103"/>
      <c r="AD647" s="99"/>
      <c r="AF647" s="46"/>
      <c r="AM647" s="121"/>
      <c r="AO647" s="46"/>
    </row>
    <row r="648" spans="1:41" s="60" customFormat="1" hidden="1" x14ac:dyDescent="0.35">
      <c r="A648" s="46"/>
      <c r="H648" s="103"/>
      <c r="AD648" s="99"/>
      <c r="AF648" s="46"/>
      <c r="AM648" s="121"/>
      <c r="AO648" s="46"/>
    </row>
    <row r="649" spans="1:41" s="60" customFormat="1" hidden="1" x14ac:dyDescent="0.35">
      <c r="A649" s="46"/>
      <c r="H649" s="103"/>
      <c r="AD649" s="99"/>
      <c r="AF649" s="46"/>
      <c r="AM649" s="121"/>
      <c r="AO649" s="46"/>
    </row>
    <row r="650" spans="1:41" s="60" customFormat="1" hidden="1" x14ac:dyDescent="0.35">
      <c r="A650" s="46"/>
      <c r="H650" s="103"/>
      <c r="AD650" s="99"/>
      <c r="AF650" s="46"/>
      <c r="AM650" s="121"/>
      <c r="AO650" s="46"/>
    </row>
    <row r="651" spans="1:41" s="60" customFormat="1" hidden="1" x14ac:dyDescent="0.35">
      <c r="A651" s="46"/>
      <c r="H651" s="103"/>
      <c r="AD651" s="99"/>
      <c r="AF651" s="46"/>
      <c r="AM651" s="121"/>
      <c r="AO651" s="46"/>
    </row>
    <row r="652" spans="1:41" s="60" customFormat="1" hidden="1" x14ac:dyDescent="0.35">
      <c r="A652" s="46"/>
      <c r="H652" s="103"/>
      <c r="AD652" s="99"/>
      <c r="AF652" s="46"/>
      <c r="AM652" s="121"/>
      <c r="AO652" s="46"/>
    </row>
    <row r="653" spans="1:41" s="60" customFormat="1" hidden="1" x14ac:dyDescent="0.35">
      <c r="A653" s="46"/>
      <c r="H653" s="103"/>
      <c r="AD653" s="99"/>
      <c r="AF653" s="46"/>
      <c r="AM653" s="121"/>
      <c r="AO653" s="46"/>
    </row>
    <row r="654" spans="1:41" s="60" customFormat="1" hidden="1" x14ac:dyDescent="0.35">
      <c r="A654" s="46"/>
      <c r="H654" s="103"/>
      <c r="AD654" s="99"/>
      <c r="AF654" s="46"/>
      <c r="AM654" s="121"/>
      <c r="AO654" s="46"/>
    </row>
    <row r="655" spans="1:41" s="60" customFormat="1" hidden="1" x14ac:dyDescent="0.35">
      <c r="A655" s="46"/>
      <c r="H655" s="103"/>
      <c r="AD655" s="99"/>
      <c r="AF655" s="46"/>
      <c r="AM655" s="121"/>
      <c r="AO655" s="46"/>
    </row>
    <row r="656" spans="1:41" s="60" customFormat="1" hidden="1" x14ac:dyDescent="0.35">
      <c r="A656" s="46"/>
      <c r="H656" s="103"/>
      <c r="AD656" s="99"/>
      <c r="AF656" s="46"/>
      <c r="AM656" s="121"/>
      <c r="AO656" s="46"/>
    </row>
    <row r="657" spans="1:41" s="60" customFormat="1" hidden="1" x14ac:dyDescent="0.35">
      <c r="A657" s="46"/>
      <c r="H657" s="103"/>
      <c r="AD657" s="99"/>
      <c r="AF657" s="46"/>
      <c r="AM657" s="121"/>
      <c r="AO657" s="46"/>
    </row>
    <row r="658" spans="1:41" s="60" customFormat="1" hidden="1" x14ac:dyDescent="0.35">
      <c r="A658" s="46"/>
      <c r="H658" s="103"/>
      <c r="AD658" s="99"/>
      <c r="AF658" s="46"/>
      <c r="AM658" s="121"/>
      <c r="AO658" s="46"/>
    </row>
    <row r="659" spans="1:41" s="60" customFormat="1" hidden="1" x14ac:dyDescent="0.35">
      <c r="A659" s="46"/>
      <c r="H659" s="103"/>
      <c r="AD659" s="99"/>
      <c r="AF659" s="46"/>
      <c r="AM659" s="121"/>
      <c r="AO659" s="46"/>
    </row>
    <row r="660" spans="1:41" s="60" customFormat="1" hidden="1" x14ac:dyDescent="0.35">
      <c r="A660" s="46"/>
      <c r="H660" s="103"/>
      <c r="AD660" s="99"/>
      <c r="AF660" s="46"/>
      <c r="AM660" s="121"/>
      <c r="AO660" s="46"/>
    </row>
    <row r="661" spans="1:41" s="60" customFormat="1" hidden="1" x14ac:dyDescent="0.35">
      <c r="A661" s="46"/>
      <c r="H661" s="103"/>
      <c r="AD661" s="99"/>
      <c r="AF661" s="46"/>
      <c r="AM661" s="121"/>
      <c r="AO661" s="46"/>
    </row>
    <row r="662" spans="1:41" s="60" customFormat="1" hidden="1" x14ac:dyDescent="0.35">
      <c r="A662" s="46"/>
      <c r="H662" s="103"/>
      <c r="AD662" s="99"/>
      <c r="AF662" s="46"/>
      <c r="AM662" s="121"/>
      <c r="AO662" s="46"/>
    </row>
    <row r="663" spans="1:41" s="60" customFormat="1" hidden="1" x14ac:dyDescent="0.35">
      <c r="A663" s="46"/>
      <c r="H663" s="103"/>
      <c r="AD663" s="99"/>
      <c r="AF663" s="46"/>
      <c r="AM663" s="121"/>
      <c r="AO663" s="46"/>
    </row>
    <row r="664" spans="1:41" s="60" customFormat="1" hidden="1" x14ac:dyDescent="0.35">
      <c r="A664" s="46"/>
      <c r="H664" s="103"/>
      <c r="AD664" s="99"/>
      <c r="AF664" s="46"/>
      <c r="AM664" s="121"/>
      <c r="AO664" s="46"/>
    </row>
    <row r="665" spans="1:41" s="60" customFormat="1" hidden="1" x14ac:dyDescent="0.35">
      <c r="A665" s="46"/>
      <c r="H665" s="103"/>
      <c r="AD665" s="99"/>
      <c r="AF665" s="46"/>
      <c r="AM665" s="121"/>
      <c r="AO665" s="46"/>
    </row>
    <row r="666" spans="1:41" s="60" customFormat="1" hidden="1" x14ac:dyDescent="0.35">
      <c r="A666" s="46"/>
      <c r="H666" s="103"/>
      <c r="AD666" s="99"/>
      <c r="AF666" s="46"/>
      <c r="AM666" s="121"/>
      <c r="AO666" s="46"/>
    </row>
    <row r="667" spans="1:41" s="60" customFormat="1" hidden="1" x14ac:dyDescent="0.35">
      <c r="A667" s="46"/>
      <c r="H667" s="103"/>
      <c r="AD667" s="99"/>
      <c r="AF667" s="46"/>
      <c r="AM667" s="121"/>
      <c r="AO667" s="46"/>
    </row>
    <row r="668" spans="1:41" s="60" customFormat="1" hidden="1" x14ac:dyDescent="0.35">
      <c r="A668" s="46"/>
      <c r="H668" s="103"/>
      <c r="AD668" s="99"/>
      <c r="AF668" s="46"/>
      <c r="AM668" s="121"/>
      <c r="AO668" s="46"/>
    </row>
    <row r="669" spans="1:41" s="60" customFormat="1" hidden="1" x14ac:dyDescent="0.35">
      <c r="A669" s="46"/>
      <c r="H669" s="103"/>
      <c r="AD669" s="99"/>
      <c r="AF669" s="46"/>
      <c r="AM669" s="121"/>
      <c r="AO669" s="46"/>
    </row>
    <row r="670" spans="1:41" s="60" customFormat="1" hidden="1" x14ac:dyDescent="0.35">
      <c r="A670" s="46"/>
      <c r="H670" s="103"/>
      <c r="AD670" s="99"/>
      <c r="AF670" s="46"/>
      <c r="AM670" s="121"/>
      <c r="AO670" s="46"/>
    </row>
    <row r="671" spans="1:41" s="60" customFormat="1" hidden="1" x14ac:dyDescent="0.35">
      <c r="A671" s="46"/>
      <c r="H671" s="103"/>
      <c r="AD671" s="99"/>
      <c r="AF671" s="46"/>
      <c r="AM671" s="121"/>
      <c r="AO671" s="46"/>
    </row>
    <row r="672" spans="1:41" s="60" customFormat="1" hidden="1" x14ac:dyDescent="0.35">
      <c r="A672" s="46"/>
      <c r="H672" s="103"/>
      <c r="AD672" s="99"/>
      <c r="AF672" s="46"/>
      <c r="AM672" s="121"/>
      <c r="AO672" s="46"/>
    </row>
    <row r="673" spans="1:41" s="60" customFormat="1" hidden="1" x14ac:dyDescent="0.35">
      <c r="A673" s="46"/>
      <c r="H673" s="103"/>
      <c r="AD673" s="99"/>
      <c r="AF673" s="46"/>
      <c r="AM673" s="121"/>
      <c r="AO673" s="46"/>
    </row>
    <row r="674" spans="1:41" s="60" customFormat="1" hidden="1" x14ac:dyDescent="0.35">
      <c r="A674" s="46"/>
      <c r="H674" s="103"/>
      <c r="AD674" s="99"/>
      <c r="AF674" s="46"/>
      <c r="AM674" s="121"/>
      <c r="AO674" s="46"/>
    </row>
    <row r="675" spans="1:41" s="60" customFormat="1" hidden="1" x14ac:dyDescent="0.35">
      <c r="A675" s="46"/>
      <c r="H675" s="103"/>
      <c r="AD675" s="99"/>
      <c r="AF675" s="46"/>
      <c r="AM675" s="121"/>
      <c r="AO675" s="46"/>
    </row>
    <row r="676" spans="1:41" s="60" customFormat="1" hidden="1" x14ac:dyDescent="0.35">
      <c r="A676" s="46"/>
      <c r="H676" s="103"/>
      <c r="AD676" s="99"/>
      <c r="AF676" s="46"/>
      <c r="AM676" s="121"/>
      <c r="AO676" s="46"/>
    </row>
    <row r="677" spans="1:41" s="60" customFormat="1" hidden="1" x14ac:dyDescent="0.35">
      <c r="A677" s="46"/>
      <c r="H677" s="103"/>
      <c r="AD677" s="99"/>
      <c r="AF677" s="46"/>
      <c r="AM677" s="121"/>
      <c r="AO677" s="46"/>
    </row>
    <row r="678" spans="1:41" s="60" customFormat="1" hidden="1" x14ac:dyDescent="0.35">
      <c r="A678" s="46"/>
      <c r="H678" s="103"/>
      <c r="AD678" s="99"/>
      <c r="AF678" s="46"/>
      <c r="AM678" s="121"/>
      <c r="AO678" s="46"/>
    </row>
    <row r="679" spans="1:41" s="60" customFormat="1" hidden="1" x14ac:dyDescent="0.35">
      <c r="A679" s="46"/>
      <c r="H679" s="103"/>
      <c r="AD679" s="99"/>
      <c r="AF679" s="46"/>
      <c r="AM679" s="121"/>
      <c r="AO679" s="46"/>
    </row>
    <row r="680" spans="1:41" s="60" customFormat="1" hidden="1" x14ac:dyDescent="0.35">
      <c r="A680" s="46"/>
      <c r="H680" s="103"/>
      <c r="AD680" s="99"/>
      <c r="AF680" s="46"/>
      <c r="AM680" s="121"/>
      <c r="AO680" s="46"/>
    </row>
    <row r="681" spans="1:41" s="60" customFormat="1" hidden="1" x14ac:dyDescent="0.35">
      <c r="A681" s="46"/>
      <c r="H681" s="103"/>
      <c r="AD681" s="99"/>
      <c r="AF681" s="46"/>
      <c r="AM681" s="121"/>
      <c r="AO681" s="46"/>
    </row>
    <row r="682" spans="1:41" s="60" customFormat="1" hidden="1" x14ac:dyDescent="0.35">
      <c r="A682" s="46"/>
      <c r="H682" s="103"/>
      <c r="AD682" s="99"/>
      <c r="AF682" s="46"/>
      <c r="AM682" s="121"/>
      <c r="AO682" s="46"/>
    </row>
    <row r="683" spans="1:41" s="60" customFormat="1" hidden="1" x14ac:dyDescent="0.35">
      <c r="A683" s="46"/>
      <c r="H683" s="103"/>
      <c r="AD683" s="99"/>
      <c r="AF683" s="46"/>
      <c r="AM683" s="121"/>
      <c r="AO683" s="46"/>
    </row>
    <row r="684" spans="1:41" s="60" customFormat="1" hidden="1" x14ac:dyDescent="0.35">
      <c r="A684" s="46"/>
      <c r="H684" s="103"/>
      <c r="AD684" s="99"/>
      <c r="AF684" s="46"/>
      <c r="AM684" s="121"/>
      <c r="AO684" s="46"/>
    </row>
    <row r="685" spans="1:41" s="60" customFormat="1" hidden="1" x14ac:dyDescent="0.35">
      <c r="A685" s="46"/>
      <c r="H685" s="103"/>
      <c r="AD685" s="99"/>
      <c r="AF685" s="46"/>
      <c r="AM685" s="121"/>
      <c r="AO685" s="46"/>
    </row>
    <row r="686" spans="1:41" s="60" customFormat="1" hidden="1" x14ac:dyDescent="0.35">
      <c r="A686" s="46"/>
      <c r="H686" s="103"/>
      <c r="AD686" s="99"/>
      <c r="AF686" s="46"/>
      <c r="AM686" s="121"/>
      <c r="AO686" s="46"/>
    </row>
    <row r="687" spans="1:41" s="60" customFormat="1" hidden="1" x14ac:dyDescent="0.35">
      <c r="A687" s="46"/>
      <c r="H687" s="103"/>
      <c r="AD687" s="99"/>
      <c r="AF687" s="46"/>
      <c r="AM687" s="121"/>
      <c r="AO687" s="46"/>
    </row>
    <row r="688" spans="1:41" s="60" customFormat="1" hidden="1" x14ac:dyDescent="0.35">
      <c r="A688" s="46"/>
      <c r="H688" s="103"/>
      <c r="AD688" s="99"/>
      <c r="AF688" s="46"/>
      <c r="AM688" s="121"/>
      <c r="AO688" s="46"/>
    </row>
    <row r="689" spans="1:41" s="60" customFormat="1" hidden="1" x14ac:dyDescent="0.35">
      <c r="A689" s="46"/>
      <c r="H689" s="103"/>
      <c r="AD689" s="99"/>
      <c r="AF689" s="46"/>
      <c r="AM689" s="121"/>
      <c r="AO689" s="46"/>
    </row>
    <row r="690" spans="1:41" s="60" customFormat="1" hidden="1" x14ac:dyDescent="0.35">
      <c r="A690" s="46"/>
      <c r="H690" s="103"/>
      <c r="AD690" s="99"/>
      <c r="AF690" s="46"/>
      <c r="AM690" s="121"/>
      <c r="AO690" s="46"/>
    </row>
    <row r="691" spans="1:41" s="60" customFormat="1" hidden="1" x14ac:dyDescent="0.35">
      <c r="A691" s="46"/>
      <c r="H691" s="103"/>
      <c r="AD691" s="99"/>
      <c r="AF691" s="46"/>
      <c r="AM691" s="121"/>
      <c r="AO691" s="46"/>
    </row>
    <row r="692" spans="1:41" s="60" customFormat="1" hidden="1" x14ac:dyDescent="0.35">
      <c r="A692" s="46"/>
      <c r="H692" s="103"/>
      <c r="AD692" s="99"/>
      <c r="AF692" s="46"/>
      <c r="AM692" s="121"/>
      <c r="AO692" s="46"/>
    </row>
    <row r="693" spans="1:41" s="60" customFormat="1" hidden="1" x14ac:dyDescent="0.35">
      <c r="A693" s="46"/>
      <c r="H693" s="103"/>
      <c r="AD693" s="99"/>
      <c r="AF693" s="46"/>
      <c r="AM693" s="121"/>
      <c r="AO693" s="46"/>
    </row>
    <row r="694" spans="1:41" s="60" customFormat="1" hidden="1" x14ac:dyDescent="0.35">
      <c r="A694" s="46"/>
      <c r="H694" s="103"/>
      <c r="AD694" s="99"/>
      <c r="AF694" s="46"/>
      <c r="AM694" s="121"/>
      <c r="AO694" s="46"/>
    </row>
    <row r="695" spans="1:41" s="60" customFormat="1" hidden="1" x14ac:dyDescent="0.35">
      <c r="A695" s="46"/>
      <c r="H695" s="103"/>
      <c r="AD695" s="99"/>
      <c r="AF695" s="46"/>
      <c r="AM695" s="121"/>
      <c r="AO695" s="46"/>
    </row>
    <row r="696" spans="1:41" s="60" customFormat="1" hidden="1" x14ac:dyDescent="0.35">
      <c r="A696" s="46"/>
      <c r="H696" s="103"/>
      <c r="AD696" s="99"/>
      <c r="AF696" s="46"/>
      <c r="AM696" s="121"/>
      <c r="AO696" s="46"/>
    </row>
    <row r="697" spans="1:41" s="60" customFormat="1" hidden="1" x14ac:dyDescent="0.35">
      <c r="A697" s="46"/>
      <c r="H697" s="103"/>
      <c r="AD697" s="99"/>
      <c r="AF697" s="46"/>
      <c r="AM697" s="121"/>
      <c r="AO697" s="46"/>
    </row>
    <row r="698" spans="1:41" s="60" customFormat="1" hidden="1" x14ac:dyDescent="0.35">
      <c r="A698" s="46"/>
      <c r="H698" s="103"/>
      <c r="AD698" s="99"/>
      <c r="AF698" s="46"/>
      <c r="AM698" s="121"/>
      <c r="AO698" s="46"/>
    </row>
    <row r="699" spans="1:41" s="60" customFormat="1" hidden="1" x14ac:dyDescent="0.35">
      <c r="A699" s="46"/>
      <c r="H699" s="103"/>
      <c r="AD699" s="99"/>
      <c r="AF699" s="46"/>
      <c r="AM699" s="121"/>
      <c r="AO699" s="46"/>
    </row>
    <row r="700" spans="1:41" s="60" customFormat="1" hidden="1" x14ac:dyDescent="0.35">
      <c r="A700" s="46"/>
      <c r="H700" s="103"/>
      <c r="AD700" s="99"/>
      <c r="AF700" s="46"/>
      <c r="AM700" s="121"/>
      <c r="AO700" s="46"/>
    </row>
    <row r="701" spans="1:41" s="60" customFormat="1" hidden="1" x14ac:dyDescent="0.35">
      <c r="A701" s="46"/>
      <c r="H701" s="103"/>
      <c r="AD701" s="99"/>
      <c r="AF701" s="46"/>
      <c r="AM701" s="121"/>
      <c r="AO701" s="46"/>
    </row>
    <row r="702" spans="1:41" s="60" customFormat="1" hidden="1" x14ac:dyDescent="0.35">
      <c r="A702" s="46"/>
      <c r="H702" s="103"/>
      <c r="AD702" s="99"/>
      <c r="AF702" s="46"/>
      <c r="AM702" s="121"/>
      <c r="AO702" s="46"/>
    </row>
    <row r="703" spans="1:41" s="60" customFormat="1" hidden="1" x14ac:dyDescent="0.35">
      <c r="A703" s="46"/>
      <c r="H703" s="103"/>
      <c r="AD703" s="99"/>
      <c r="AF703" s="46"/>
      <c r="AM703" s="121"/>
      <c r="AO703" s="46"/>
    </row>
    <row r="704" spans="1:41" s="60" customFormat="1" hidden="1" x14ac:dyDescent="0.35">
      <c r="A704" s="46"/>
      <c r="H704" s="103"/>
      <c r="AD704" s="99"/>
      <c r="AF704" s="46"/>
      <c r="AM704" s="121"/>
      <c r="AO704" s="46"/>
    </row>
    <row r="705" spans="1:41" s="60" customFormat="1" hidden="1" x14ac:dyDescent="0.35">
      <c r="A705" s="46"/>
      <c r="H705" s="103"/>
      <c r="AD705" s="99"/>
      <c r="AF705" s="46"/>
      <c r="AM705" s="121"/>
      <c r="AO705" s="46"/>
    </row>
    <row r="706" spans="1:41" s="60" customFormat="1" hidden="1" x14ac:dyDescent="0.35">
      <c r="A706" s="46"/>
      <c r="H706" s="103"/>
      <c r="AD706" s="99"/>
      <c r="AF706" s="46"/>
      <c r="AM706" s="121"/>
      <c r="AO706" s="46"/>
    </row>
    <row r="707" spans="1:41" s="60" customFormat="1" hidden="1" x14ac:dyDescent="0.35">
      <c r="A707" s="46"/>
      <c r="H707" s="103"/>
      <c r="AD707" s="99"/>
      <c r="AF707" s="46"/>
      <c r="AM707" s="121"/>
      <c r="AO707" s="46"/>
    </row>
    <row r="708" spans="1:41" s="60" customFormat="1" hidden="1" x14ac:dyDescent="0.35">
      <c r="A708" s="46"/>
      <c r="H708" s="103"/>
      <c r="AD708" s="99"/>
      <c r="AF708" s="46"/>
      <c r="AM708" s="121"/>
      <c r="AO708" s="46"/>
    </row>
    <row r="709" spans="1:41" s="60" customFormat="1" hidden="1" x14ac:dyDescent="0.35">
      <c r="A709" s="46"/>
      <c r="H709" s="103"/>
      <c r="AD709" s="99"/>
      <c r="AF709" s="46"/>
      <c r="AM709" s="121"/>
      <c r="AO709" s="46"/>
    </row>
    <row r="710" spans="1:41" s="60" customFormat="1" hidden="1" x14ac:dyDescent="0.35">
      <c r="A710" s="46"/>
      <c r="H710" s="103"/>
      <c r="AD710" s="99"/>
      <c r="AF710" s="46"/>
      <c r="AM710" s="121"/>
      <c r="AO710" s="46"/>
    </row>
    <row r="711" spans="1:41" s="60" customFormat="1" hidden="1" x14ac:dyDescent="0.35">
      <c r="A711" s="46"/>
      <c r="H711" s="103"/>
      <c r="AD711" s="99"/>
      <c r="AF711" s="46"/>
      <c r="AM711" s="121"/>
      <c r="AO711" s="46"/>
    </row>
    <row r="712" spans="1:41" s="60" customFormat="1" hidden="1" x14ac:dyDescent="0.35">
      <c r="A712" s="46"/>
      <c r="H712" s="103"/>
      <c r="AD712" s="99"/>
      <c r="AF712" s="46"/>
      <c r="AM712" s="121"/>
      <c r="AO712" s="46"/>
    </row>
    <row r="713" spans="1:41" s="60" customFormat="1" hidden="1" x14ac:dyDescent="0.35">
      <c r="A713" s="46"/>
      <c r="H713" s="103"/>
      <c r="AD713" s="99"/>
      <c r="AF713" s="46"/>
      <c r="AM713" s="121"/>
      <c r="AO713" s="46"/>
    </row>
    <row r="714" spans="1:41" s="60" customFormat="1" hidden="1" x14ac:dyDescent="0.35">
      <c r="A714" s="46"/>
      <c r="H714" s="103"/>
      <c r="AD714" s="99"/>
      <c r="AF714" s="46"/>
      <c r="AM714" s="121"/>
      <c r="AO714" s="46"/>
    </row>
    <row r="715" spans="1:41" s="60" customFormat="1" hidden="1" x14ac:dyDescent="0.35">
      <c r="A715" s="46"/>
      <c r="H715" s="103"/>
      <c r="AD715" s="99"/>
      <c r="AF715" s="46"/>
      <c r="AM715" s="121"/>
      <c r="AO715" s="46"/>
    </row>
    <row r="716" spans="1:41" s="60" customFormat="1" hidden="1" x14ac:dyDescent="0.35">
      <c r="A716" s="46"/>
      <c r="H716" s="103"/>
      <c r="AD716" s="99"/>
      <c r="AF716" s="46"/>
      <c r="AM716" s="121"/>
      <c r="AO716" s="46"/>
    </row>
    <row r="717" spans="1:41" s="60" customFormat="1" hidden="1" x14ac:dyDescent="0.35">
      <c r="A717" s="46"/>
      <c r="H717" s="103"/>
      <c r="AD717" s="99"/>
      <c r="AF717" s="46"/>
      <c r="AM717" s="121"/>
      <c r="AO717" s="46"/>
    </row>
    <row r="718" spans="1:41" s="60" customFormat="1" hidden="1" x14ac:dyDescent="0.35">
      <c r="A718" s="46"/>
      <c r="H718" s="103"/>
      <c r="AD718" s="99"/>
      <c r="AF718" s="46"/>
      <c r="AM718" s="121"/>
      <c r="AO718" s="46"/>
    </row>
    <row r="719" spans="1:41" s="60" customFormat="1" hidden="1" x14ac:dyDescent="0.35">
      <c r="A719" s="46"/>
      <c r="H719" s="103"/>
      <c r="AD719" s="99"/>
      <c r="AF719" s="46"/>
      <c r="AM719" s="121"/>
      <c r="AO719" s="46"/>
    </row>
    <row r="720" spans="1:41" s="60" customFormat="1" hidden="1" x14ac:dyDescent="0.35">
      <c r="A720" s="46"/>
      <c r="H720" s="103"/>
      <c r="AD720" s="99"/>
      <c r="AF720" s="46"/>
      <c r="AM720" s="121"/>
      <c r="AO720" s="46"/>
    </row>
    <row r="721" spans="1:41" s="60" customFormat="1" hidden="1" x14ac:dyDescent="0.35">
      <c r="A721" s="46"/>
      <c r="H721" s="103"/>
      <c r="AD721" s="99"/>
      <c r="AF721" s="46"/>
      <c r="AM721" s="121"/>
      <c r="AO721" s="46"/>
    </row>
    <row r="722" spans="1:41" s="60" customFormat="1" hidden="1" x14ac:dyDescent="0.35">
      <c r="A722" s="46"/>
      <c r="H722" s="103"/>
      <c r="AD722" s="99"/>
      <c r="AF722" s="46"/>
      <c r="AM722" s="121"/>
      <c r="AO722" s="46"/>
    </row>
    <row r="723" spans="1:41" s="60" customFormat="1" hidden="1" x14ac:dyDescent="0.35">
      <c r="A723" s="46"/>
      <c r="H723" s="103"/>
      <c r="AD723" s="99"/>
      <c r="AF723" s="46"/>
      <c r="AM723" s="121"/>
      <c r="AO723" s="46"/>
    </row>
    <row r="724" spans="1:41" s="60" customFormat="1" hidden="1" x14ac:dyDescent="0.35">
      <c r="A724" s="46"/>
      <c r="H724" s="103"/>
      <c r="AD724" s="99"/>
      <c r="AF724" s="46"/>
      <c r="AM724" s="121"/>
      <c r="AO724" s="46"/>
    </row>
    <row r="725" spans="1:41" s="60" customFormat="1" hidden="1" x14ac:dyDescent="0.35">
      <c r="A725" s="46"/>
      <c r="H725" s="103"/>
      <c r="AD725" s="99"/>
      <c r="AF725" s="46"/>
      <c r="AM725" s="121"/>
      <c r="AO725" s="46"/>
    </row>
    <row r="726" spans="1:41" s="60" customFormat="1" hidden="1" x14ac:dyDescent="0.35">
      <c r="A726" s="46"/>
      <c r="H726" s="103"/>
      <c r="AD726" s="99"/>
      <c r="AF726" s="46"/>
      <c r="AM726" s="121"/>
      <c r="AO726" s="46"/>
    </row>
    <row r="727" spans="1:41" s="60" customFormat="1" hidden="1" x14ac:dyDescent="0.35">
      <c r="A727" s="46"/>
      <c r="H727" s="103"/>
      <c r="AD727" s="99"/>
      <c r="AF727" s="46"/>
      <c r="AM727" s="121"/>
      <c r="AO727" s="46"/>
    </row>
    <row r="728" spans="1:41" s="60" customFormat="1" hidden="1" x14ac:dyDescent="0.35">
      <c r="A728" s="46"/>
      <c r="H728" s="103"/>
      <c r="AD728" s="99"/>
      <c r="AF728" s="46"/>
      <c r="AM728" s="121"/>
      <c r="AO728" s="46"/>
    </row>
    <row r="729" spans="1:41" s="60" customFormat="1" hidden="1" x14ac:dyDescent="0.35">
      <c r="A729" s="46"/>
      <c r="H729" s="103"/>
      <c r="AD729" s="99"/>
      <c r="AF729" s="46"/>
      <c r="AM729" s="121"/>
      <c r="AO729" s="46"/>
    </row>
    <row r="730" spans="1:41" s="60" customFormat="1" hidden="1" x14ac:dyDescent="0.35">
      <c r="A730" s="46"/>
      <c r="H730" s="103"/>
      <c r="AD730" s="99"/>
      <c r="AF730" s="46"/>
      <c r="AM730" s="121"/>
      <c r="AO730" s="46"/>
    </row>
    <row r="731" spans="1:41" s="60" customFormat="1" hidden="1" x14ac:dyDescent="0.35">
      <c r="A731" s="46"/>
      <c r="H731" s="103"/>
      <c r="AD731" s="99"/>
      <c r="AF731" s="46"/>
      <c r="AM731" s="121"/>
      <c r="AO731" s="46"/>
    </row>
    <row r="732" spans="1:41" s="60" customFormat="1" hidden="1" x14ac:dyDescent="0.35">
      <c r="A732" s="46"/>
      <c r="H732" s="103"/>
      <c r="AD732" s="99"/>
      <c r="AF732" s="46"/>
      <c r="AM732" s="121"/>
      <c r="AO732" s="46"/>
    </row>
    <row r="733" spans="1:41" s="60" customFormat="1" hidden="1" x14ac:dyDescent="0.35">
      <c r="A733" s="46"/>
      <c r="H733" s="103"/>
      <c r="AD733" s="99"/>
      <c r="AF733" s="46"/>
      <c r="AM733" s="121"/>
      <c r="AO733" s="46"/>
    </row>
    <row r="734" spans="1:41" s="60" customFormat="1" hidden="1" x14ac:dyDescent="0.35">
      <c r="A734" s="46"/>
      <c r="H734" s="103"/>
      <c r="AD734" s="99"/>
      <c r="AF734" s="46"/>
      <c r="AM734" s="121"/>
      <c r="AO734" s="46"/>
    </row>
    <row r="735" spans="1:41" s="60" customFormat="1" hidden="1" x14ac:dyDescent="0.35">
      <c r="A735" s="46"/>
      <c r="H735" s="103"/>
      <c r="AD735" s="99"/>
      <c r="AF735" s="46"/>
      <c r="AM735" s="121"/>
      <c r="AO735" s="46"/>
    </row>
    <row r="736" spans="1:41" s="60" customFormat="1" hidden="1" x14ac:dyDescent="0.35">
      <c r="A736" s="46"/>
      <c r="H736" s="103"/>
      <c r="AD736" s="99"/>
      <c r="AF736" s="46"/>
      <c r="AM736" s="121"/>
      <c r="AO736" s="46"/>
    </row>
    <row r="737" spans="1:41" s="60" customFormat="1" hidden="1" x14ac:dyDescent="0.35">
      <c r="A737" s="46"/>
      <c r="H737" s="103"/>
      <c r="AD737" s="99"/>
      <c r="AF737" s="46"/>
      <c r="AM737" s="121"/>
      <c r="AO737" s="46"/>
    </row>
    <row r="738" spans="1:41" s="60" customFormat="1" hidden="1" x14ac:dyDescent="0.35">
      <c r="A738" s="46"/>
      <c r="H738" s="103"/>
      <c r="AD738" s="99"/>
      <c r="AF738" s="46"/>
      <c r="AM738" s="121"/>
      <c r="AO738" s="46"/>
    </row>
    <row r="739" spans="1:41" s="60" customFormat="1" hidden="1" x14ac:dyDescent="0.35">
      <c r="A739" s="46"/>
      <c r="H739" s="103"/>
      <c r="AD739" s="99"/>
      <c r="AF739" s="46"/>
      <c r="AM739" s="121"/>
      <c r="AO739" s="46"/>
    </row>
    <row r="740" spans="1:41" s="60" customFormat="1" hidden="1" x14ac:dyDescent="0.35">
      <c r="A740" s="46"/>
      <c r="H740" s="103"/>
      <c r="AD740" s="99"/>
      <c r="AF740" s="46"/>
      <c r="AM740" s="121"/>
      <c r="AO740" s="46"/>
    </row>
    <row r="741" spans="1:41" s="60" customFormat="1" hidden="1" x14ac:dyDescent="0.35">
      <c r="A741" s="46"/>
      <c r="H741" s="103"/>
      <c r="AD741" s="99"/>
      <c r="AF741" s="46"/>
      <c r="AM741" s="121"/>
      <c r="AO741" s="46"/>
    </row>
    <row r="742" spans="1:41" s="60" customFormat="1" hidden="1" x14ac:dyDescent="0.35">
      <c r="A742" s="46"/>
      <c r="H742" s="103"/>
      <c r="AD742" s="99"/>
      <c r="AF742" s="46"/>
      <c r="AM742" s="121"/>
      <c r="AO742" s="46"/>
    </row>
    <row r="743" spans="1:41" s="60" customFormat="1" hidden="1" x14ac:dyDescent="0.35">
      <c r="A743" s="46"/>
      <c r="H743" s="103"/>
      <c r="AD743" s="99"/>
      <c r="AF743" s="46"/>
      <c r="AM743" s="121"/>
      <c r="AO743" s="46"/>
    </row>
    <row r="744" spans="1:41" s="60" customFormat="1" hidden="1" x14ac:dyDescent="0.35">
      <c r="A744" s="46"/>
      <c r="H744" s="103"/>
      <c r="AD744" s="99"/>
      <c r="AF744" s="46"/>
      <c r="AM744" s="121"/>
      <c r="AO744" s="46"/>
    </row>
    <row r="745" spans="1:41" s="60" customFormat="1" hidden="1" x14ac:dyDescent="0.35">
      <c r="A745" s="46"/>
      <c r="H745" s="103"/>
      <c r="AD745" s="99"/>
      <c r="AF745" s="46"/>
      <c r="AM745" s="121"/>
      <c r="AO745" s="46"/>
    </row>
    <row r="746" spans="1:41" s="60" customFormat="1" hidden="1" x14ac:dyDescent="0.35">
      <c r="A746" s="46"/>
      <c r="H746" s="103"/>
      <c r="AD746" s="99"/>
      <c r="AF746" s="46"/>
      <c r="AM746" s="121"/>
      <c r="AO746" s="46"/>
    </row>
    <row r="747" spans="1:41" s="60" customFormat="1" hidden="1" x14ac:dyDescent="0.35">
      <c r="A747" s="46"/>
      <c r="H747" s="103"/>
      <c r="AD747" s="99"/>
      <c r="AF747" s="46"/>
      <c r="AM747" s="121"/>
      <c r="AO747" s="46"/>
    </row>
    <row r="748" spans="1:41" s="60" customFormat="1" hidden="1" x14ac:dyDescent="0.35">
      <c r="A748" s="46"/>
      <c r="H748" s="103"/>
      <c r="AD748" s="99"/>
      <c r="AF748" s="46"/>
      <c r="AM748" s="121"/>
      <c r="AO748" s="46"/>
    </row>
    <row r="749" spans="1:41" s="60" customFormat="1" hidden="1" x14ac:dyDescent="0.35">
      <c r="A749" s="46"/>
      <c r="H749" s="103"/>
      <c r="AD749" s="99"/>
      <c r="AF749" s="46"/>
      <c r="AM749" s="121"/>
      <c r="AO749" s="46"/>
    </row>
    <row r="750" spans="1:41" s="60" customFormat="1" hidden="1" x14ac:dyDescent="0.35">
      <c r="A750" s="46"/>
      <c r="H750" s="103"/>
      <c r="AD750" s="99"/>
      <c r="AF750" s="46"/>
      <c r="AM750" s="121"/>
      <c r="AO750" s="46"/>
    </row>
    <row r="751" spans="1:41" s="60" customFormat="1" hidden="1" x14ac:dyDescent="0.35">
      <c r="A751" s="46"/>
      <c r="H751" s="103"/>
      <c r="AD751" s="99"/>
      <c r="AF751" s="46"/>
      <c r="AM751" s="121"/>
      <c r="AO751" s="46"/>
    </row>
    <row r="752" spans="1:41" s="60" customFormat="1" hidden="1" x14ac:dyDescent="0.35">
      <c r="A752" s="46"/>
      <c r="H752" s="103"/>
      <c r="AD752" s="99"/>
      <c r="AF752" s="46"/>
      <c r="AM752" s="121"/>
      <c r="AO752" s="46"/>
    </row>
    <row r="753" spans="1:41" s="60" customFormat="1" hidden="1" x14ac:dyDescent="0.35">
      <c r="A753" s="46"/>
      <c r="H753" s="103"/>
      <c r="AD753" s="99"/>
      <c r="AF753" s="46"/>
      <c r="AM753" s="121"/>
      <c r="AO753" s="46"/>
    </row>
    <row r="754" spans="1:41" s="60" customFormat="1" hidden="1" x14ac:dyDescent="0.35">
      <c r="A754" s="46"/>
      <c r="H754" s="103"/>
      <c r="AD754" s="99"/>
      <c r="AF754" s="46"/>
      <c r="AM754" s="121"/>
      <c r="AO754" s="46"/>
    </row>
    <row r="755" spans="1:41" s="60" customFormat="1" hidden="1" x14ac:dyDescent="0.35">
      <c r="A755" s="46"/>
      <c r="H755" s="103"/>
      <c r="AD755" s="99"/>
      <c r="AF755" s="46"/>
      <c r="AM755" s="121"/>
      <c r="AO755" s="46"/>
    </row>
    <row r="756" spans="1:41" s="60" customFormat="1" hidden="1" x14ac:dyDescent="0.35">
      <c r="A756" s="46"/>
      <c r="H756" s="103"/>
      <c r="AD756" s="99"/>
      <c r="AF756" s="46"/>
      <c r="AM756" s="121"/>
      <c r="AO756" s="46"/>
    </row>
    <row r="757" spans="1:41" s="60" customFormat="1" hidden="1" x14ac:dyDescent="0.35">
      <c r="A757" s="46"/>
      <c r="H757" s="103"/>
      <c r="AD757" s="99"/>
      <c r="AF757" s="46"/>
      <c r="AM757" s="121"/>
      <c r="AO757" s="46"/>
    </row>
    <row r="758" spans="1:41" s="60" customFormat="1" hidden="1" x14ac:dyDescent="0.35">
      <c r="A758" s="46"/>
      <c r="H758" s="103"/>
      <c r="AD758" s="99"/>
      <c r="AF758" s="46"/>
      <c r="AM758" s="121"/>
      <c r="AO758" s="46"/>
    </row>
    <row r="759" spans="1:41" s="60" customFormat="1" hidden="1" x14ac:dyDescent="0.35">
      <c r="A759" s="46"/>
      <c r="H759" s="103"/>
      <c r="AD759" s="99"/>
      <c r="AF759" s="46"/>
      <c r="AM759" s="121"/>
      <c r="AO759" s="46"/>
    </row>
    <row r="760" spans="1:41" s="60" customFormat="1" hidden="1" x14ac:dyDescent="0.35">
      <c r="A760" s="46"/>
      <c r="H760" s="103"/>
      <c r="AD760" s="99"/>
      <c r="AF760" s="46"/>
      <c r="AM760" s="121"/>
      <c r="AO760" s="46"/>
    </row>
    <row r="761" spans="1:41" s="60" customFormat="1" hidden="1" x14ac:dyDescent="0.35">
      <c r="A761" s="46"/>
      <c r="H761" s="103"/>
      <c r="AD761" s="99"/>
      <c r="AF761" s="46"/>
      <c r="AM761" s="121"/>
      <c r="AO761" s="46"/>
    </row>
    <row r="762" spans="1:41" s="60" customFormat="1" hidden="1" x14ac:dyDescent="0.35">
      <c r="A762" s="46"/>
      <c r="H762" s="103"/>
      <c r="AD762" s="99"/>
      <c r="AF762" s="46"/>
      <c r="AM762" s="121"/>
      <c r="AO762" s="46"/>
    </row>
    <row r="763" spans="1:41" s="60" customFormat="1" hidden="1" x14ac:dyDescent="0.35">
      <c r="A763" s="46"/>
      <c r="H763" s="103"/>
      <c r="AD763" s="99"/>
      <c r="AF763" s="46"/>
      <c r="AM763" s="121"/>
      <c r="AO763" s="46"/>
    </row>
    <row r="764" spans="1:41" s="60" customFormat="1" hidden="1" x14ac:dyDescent="0.35">
      <c r="A764" s="46"/>
      <c r="H764" s="103"/>
      <c r="AD764" s="99"/>
      <c r="AF764" s="46"/>
      <c r="AM764" s="121"/>
      <c r="AO764" s="46"/>
    </row>
    <row r="765" spans="1:41" s="60" customFormat="1" hidden="1" x14ac:dyDescent="0.35">
      <c r="A765" s="46"/>
      <c r="H765" s="103"/>
      <c r="AD765" s="99"/>
      <c r="AF765" s="46"/>
      <c r="AM765" s="121"/>
      <c r="AO765" s="46"/>
    </row>
    <row r="766" spans="1:41" s="60" customFormat="1" hidden="1" x14ac:dyDescent="0.35">
      <c r="A766" s="46"/>
      <c r="H766" s="103"/>
      <c r="AD766" s="99"/>
      <c r="AF766" s="46"/>
      <c r="AM766" s="121"/>
      <c r="AO766" s="46"/>
    </row>
    <row r="767" spans="1:41" s="60" customFormat="1" hidden="1" x14ac:dyDescent="0.35">
      <c r="A767" s="46"/>
      <c r="H767" s="103"/>
      <c r="AD767" s="99"/>
      <c r="AF767" s="46"/>
      <c r="AM767" s="121"/>
      <c r="AO767" s="46"/>
    </row>
    <row r="768" spans="1:41" s="60" customFormat="1" hidden="1" x14ac:dyDescent="0.35">
      <c r="A768" s="46"/>
      <c r="H768" s="103"/>
      <c r="AD768" s="99"/>
      <c r="AF768" s="46"/>
      <c r="AM768" s="121"/>
      <c r="AO768" s="46"/>
    </row>
    <row r="769" spans="1:41" s="60" customFormat="1" hidden="1" x14ac:dyDescent="0.35">
      <c r="A769" s="46"/>
      <c r="H769" s="103"/>
      <c r="AD769" s="99"/>
      <c r="AF769" s="46"/>
      <c r="AM769" s="121"/>
      <c r="AO769" s="46"/>
    </row>
    <row r="770" spans="1:41" s="60" customFormat="1" hidden="1" x14ac:dyDescent="0.35">
      <c r="A770" s="46"/>
      <c r="H770" s="103"/>
      <c r="AD770" s="99"/>
      <c r="AF770" s="46"/>
      <c r="AM770" s="121"/>
      <c r="AO770" s="46"/>
    </row>
    <row r="771" spans="1:41" s="60" customFormat="1" hidden="1" x14ac:dyDescent="0.35">
      <c r="A771" s="46"/>
      <c r="H771" s="103"/>
      <c r="AD771" s="99"/>
      <c r="AF771" s="46"/>
      <c r="AM771" s="121"/>
      <c r="AO771" s="46"/>
    </row>
    <row r="772" spans="1:41" s="60" customFormat="1" hidden="1" x14ac:dyDescent="0.35">
      <c r="A772" s="46"/>
      <c r="H772" s="103"/>
      <c r="AD772" s="99"/>
      <c r="AF772" s="46"/>
      <c r="AM772" s="121"/>
      <c r="AO772" s="46"/>
    </row>
    <row r="773" spans="1:41" s="60" customFormat="1" hidden="1" x14ac:dyDescent="0.35">
      <c r="A773" s="46"/>
      <c r="H773" s="103"/>
      <c r="AD773" s="99"/>
      <c r="AF773" s="46"/>
      <c r="AM773" s="121"/>
      <c r="AO773" s="46"/>
    </row>
    <row r="774" spans="1:41" s="60" customFormat="1" hidden="1" x14ac:dyDescent="0.35">
      <c r="A774" s="46"/>
      <c r="H774" s="103"/>
      <c r="AD774" s="99"/>
      <c r="AF774" s="46"/>
      <c r="AM774" s="121"/>
      <c r="AO774" s="46"/>
    </row>
    <row r="775" spans="1:41" s="60" customFormat="1" hidden="1" x14ac:dyDescent="0.35">
      <c r="A775" s="46"/>
      <c r="H775" s="103"/>
      <c r="AD775" s="99"/>
      <c r="AF775" s="46"/>
      <c r="AM775" s="121"/>
      <c r="AO775" s="46"/>
    </row>
    <row r="776" spans="1:41" s="60" customFormat="1" hidden="1" x14ac:dyDescent="0.35">
      <c r="A776" s="46"/>
      <c r="H776" s="103"/>
      <c r="AD776" s="99"/>
      <c r="AF776" s="46"/>
      <c r="AM776" s="121"/>
      <c r="AO776" s="46"/>
    </row>
    <row r="777" spans="1:41" s="60" customFormat="1" hidden="1" x14ac:dyDescent="0.35">
      <c r="A777" s="46"/>
      <c r="H777" s="103"/>
      <c r="AD777" s="99"/>
      <c r="AF777" s="46"/>
      <c r="AM777" s="121"/>
      <c r="AO777" s="46"/>
    </row>
    <row r="778" spans="1:41" s="60" customFormat="1" hidden="1" x14ac:dyDescent="0.35">
      <c r="A778" s="46"/>
      <c r="H778" s="103"/>
      <c r="AD778" s="99"/>
      <c r="AF778" s="46"/>
      <c r="AM778" s="121"/>
      <c r="AO778" s="46"/>
    </row>
    <row r="779" spans="1:41" s="60" customFormat="1" hidden="1" x14ac:dyDescent="0.35">
      <c r="A779" s="46"/>
      <c r="H779" s="103"/>
      <c r="AD779" s="99"/>
      <c r="AF779" s="46"/>
      <c r="AM779" s="121"/>
      <c r="AO779" s="46"/>
    </row>
    <row r="780" spans="1:41" s="60" customFormat="1" hidden="1" x14ac:dyDescent="0.35">
      <c r="A780" s="46"/>
      <c r="H780" s="103"/>
      <c r="AD780" s="99"/>
      <c r="AF780" s="46"/>
      <c r="AM780" s="121"/>
      <c r="AO780" s="46"/>
    </row>
    <row r="781" spans="1:41" s="60" customFormat="1" hidden="1" x14ac:dyDescent="0.35">
      <c r="A781" s="46"/>
      <c r="H781" s="103"/>
      <c r="AD781" s="99"/>
      <c r="AF781" s="46"/>
      <c r="AM781" s="121"/>
      <c r="AO781" s="46"/>
    </row>
    <row r="782" spans="1:41" s="60" customFormat="1" hidden="1" x14ac:dyDescent="0.35">
      <c r="A782" s="46"/>
      <c r="H782" s="103"/>
      <c r="AD782" s="99"/>
      <c r="AF782" s="46"/>
      <c r="AM782" s="121"/>
      <c r="AO782" s="46"/>
    </row>
    <row r="783" spans="1:41" s="60" customFormat="1" hidden="1" x14ac:dyDescent="0.35">
      <c r="A783" s="46"/>
      <c r="H783" s="103"/>
      <c r="AD783" s="99"/>
      <c r="AF783" s="46"/>
      <c r="AM783" s="121"/>
      <c r="AO783" s="46"/>
    </row>
    <row r="784" spans="1:41" s="60" customFormat="1" hidden="1" x14ac:dyDescent="0.35">
      <c r="A784" s="46"/>
      <c r="H784" s="103"/>
      <c r="AD784" s="99"/>
      <c r="AF784" s="46"/>
      <c r="AM784" s="121"/>
      <c r="AO784" s="46"/>
    </row>
    <row r="785" spans="1:41" s="60" customFormat="1" hidden="1" x14ac:dyDescent="0.35">
      <c r="A785" s="46"/>
      <c r="H785" s="103"/>
      <c r="AD785" s="99"/>
      <c r="AF785" s="46"/>
      <c r="AM785" s="121"/>
      <c r="AO785" s="46"/>
    </row>
    <row r="786" spans="1:41" s="60" customFormat="1" hidden="1" x14ac:dyDescent="0.35">
      <c r="A786" s="46"/>
      <c r="H786" s="103"/>
      <c r="AD786" s="99"/>
      <c r="AF786" s="46"/>
      <c r="AM786" s="121"/>
      <c r="AO786" s="46"/>
    </row>
    <row r="787" spans="1:41" s="60" customFormat="1" hidden="1" x14ac:dyDescent="0.35">
      <c r="A787" s="46"/>
      <c r="H787" s="103"/>
      <c r="AD787" s="99"/>
      <c r="AF787" s="46"/>
      <c r="AM787" s="121"/>
      <c r="AO787" s="46"/>
    </row>
    <row r="788" spans="1:41" s="60" customFormat="1" hidden="1" x14ac:dyDescent="0.35">
      <c r="A788" s="46"/>
      <c r="H788" s="103"/>
      <c r="AD788" s="99"/>
      <c r="AF788" s="46"/>
      <c r="AM788" s="121"/>
      <c r="AO788" s="46"/>
    </row>
    <row r="789" spans="1:41" s="60" customFormat="1" hidden="1" x14ac:dyDescent="0.35">
      <c r="A789" s="46"/>
      <c r="H789" s="103"/>
      <c r="AD789" s="99"/>
      <c r="AF789" s="46"/>
      <c r="AM789" s="121"/>
      <c r="AO789" s="46"/>
    </row>
    <row r="790" spans="1:41" s="60" customFormat="1" hidden="1" x14ac:dyDescent="0.35">
      <c r="A790" s="46"/>
      <c r="H790" s="103"/>
      <c r="AD790" s="99"/>
      <c r="AF790" s="46"/>
      <c r="AM790" s="121"/>
      <c r="AO790" s="46"/>
    </row>
    <row r="791" spans="1:41" s="60" customFormat="1" hidden="1" x14ac:dyDescent="0.35">
      <c r="A791" s="46"/>
      <c r="H791" s="103"/>
      <c r="AD791" s="99"/>
      <c r="AF791" s="46"/>
      <c r="AM791" s="121"/>
      <c r="AO791" s="46"/>
    </row>
    <row r="792" spans="1:41" s="60" customFormat="1" hidden="1" x14ac:dyDescent="0.35">
      <c r="A792" s="46"/>
      <c r="H792" s="103"/>
      <c r="AD792" s="99"/>
      <c r="AF792" s="46"/>
      <c r="AM792" s="121"/>
      <c r="AO792" s="46"/>
    </row>
    <row r="793" spans="1:41" s="60" customFormat="1" hidden="1" x14ac:dyDescent="0.35">
      <c r="A793" s="46"/>
      <c r="H793" s="103"/>
      <c r="AD793" s="99"/>
      <c r="AF793" s="46"/>
      <c r="AM793" s="121"/>
      <c r="AO793" s="46"/>
    </row>
    <row r="794" spans="1:41" s="60" customFormat="1" hidden="1" x14ac:dyDescent="0.35">
      <c r="A794" s="46"/>
      <c r="H794" s="103"/>
      <c r="AD794" s="99"/>
      <c r="AF794" s="46"/>
      <c r="AM794" s="121"/>
      <c r="AO794" s="46"/>
    </row>
    <row r="795" spans="1:41" s="60" customFormat="1" hidden="1" x14ac:dyDescent="0.35">
      <c r="A795" s="46"/>
      <c r="H795" s="103"/>
      <c r="AD795" s="99"/>
      <c r="AF795" s="46"/>
      <c r="AM795" s="121"/>
      <c r="AO795" s="46"/>
    </row>
    <row r="796" spans="1:41" s="60" customFormat="1" hidden="1" x14ac:dyDescent="0.35">
      <c r="A796" s="46"/>
      <c r="H796" s="103"/>
      <c r="AD796" s="99"/>
      <c r="AF796" s="46"/>
      <c r="AM796" s="121"/>
      <c r="AO796" s="46"/>
    </row>
    <row r="797" spans="1:41" s="60" customFormat="1" hidden="1" x14ac:dyDescent="0.35">
      <c r="A797" s="46"/>
      <c r="H797" s="103"/>
      <c r="AD797" s="99"/>
      <c r="AF797" s="46"/>
      <c r="AM797" s="121"/>
      <c r="AO797" s="46"/>
    </row>
    <row r="798" spans="1:41" s="60" customFormat="1" hidden="1" x14ac:dyDescent="0.35">
      <c r="A798" s="46"/>
      <c r="H798" s="103"/>
      <c r="AD798" s="99"/>
      <c r="AF798" s="46"/>
      <c r="AM798" s="121"/>
      <c r="AO798" s="46"/>
    </row>
    <row r="799" spans="1:41" s="60" customFormat="1" hidden="1" x14ac:dyDescent="0.35">
      <c r="A799" s="46"/>
      <c r="H799" s="103"/>
      <c r="AD799" s="99"/>
      <c r="AF799" s="46"/>
      <c r="AM799" s="121"/>
      <c r="AO799" s="46"/>
    </row>
    <row r="800" spans="1:41" s="60" customFormat="1" hidden="1" x14ac:dyDescent="0.35">
      <c r="A800" s="46"/>
      <c r="H800" s="103"/>
      <c r="AD800" s="99"/>
      <c r="AF800" s="46"/>
      <c r="AM800" s="121"/>
      <c r="AO800" s="46"/>
    </row>
    <row r="801" spans="1:41" s="60" customFormat="1" hidden="1" x14ac:dyDescent="0.35">
      <c r="A801" s="46"/>
      <c r="H801" s="103"/>
      <c r="AD801" s="99"/>
      <c r="AF801" s="46"/>
      <c r="AM801" s="121"/>
      <c r="AO801" s="46"/>
    </row>
    <row r="802" spans="1:41" s="60" customFormat="1" hidden="1" x14ac:dyDescent="0.35">
      <c r="A802" s="46"/>
      <c r="H802" s="103"/>
      <c r="AD802" s="99"/>
      <c r="AF802" s="46"/>
      <c r="AM802" s="121"/>
      <c r="AO802" s="46"/>
    </row>
    <row r="803" spans="1:41" s="60" customFormat="1" hidden="1" x14ac:dyDescent="0.35">
      <c r="A803" s="46"/>
      <c r="H803" s="103"/>
      <c r="AD803" s="99"/>
      <c r="AF803" s="46"/>
      <c r="AM803" s="121"/>
      <c r="AO803" s="46"/>
    </row>
    <row r="804" spans="1:41" s="60" customFormat="1" hidden="1" x14ac:dyDescent="0.35">
      <c r="A804" s="46"/>
      <c r="H804" s="103"/>
      <c r="AD804" s="99"/>
      <c r="AF804" s="46"/>
      <c r="AM804" s="121"/>
      <c r="AO804" s="46"/>
    </row>
    <row r="805" spans="1:41" s="60" customFormat="1" hidden="1" x14ac:dyDescent="0.35">
      <c r="A805" s="46"/>
      <c r="H805" s="103"/>
      <c r="AD805" s="99"/>
      <c r="AF805" s="46"/>
      <c r="AM805" s="121"/>
      <c r="AO805" s="46"/>
    </row>
    <row r="806" spans="1:41" s="60" customFormat="1" hidden="1" x14ac:dyDescent="0.35">
      <c r="A806" s="46"/>
      <c r="H806" s="103"/>
      <c r="AD806" s="99"/>
      <c r="AF806" s="46"/>
      <c r="AM806" s="121"/>
      <c r="AO806" s="46"/>
    </row>
    <row r="807" spans="1:41" s="60" customFormat="1" hidden="1" x14ac:dyDescent="0.35">
      <c r="A807" s="46"/>
      <c r="H807" s="103"/>
      <c r="AD807" s="99"/>
      <c r="AF807" s="46"/>
      <c r="AM807" s="121"/>
      <c r="AO807" s="46"/>
    </row>
    <row r="808" spans="1:41" s="60" customFormat="1" hidden="1" x14ac:dyDescent="0.35">
      <c r="A808" s="46"/>
      <c r="H808" s="103"/>
      <c r="AD808" s="99"/>
      <c r="AF808" s="46"/>
      <c r="AM808" s="121"/>
      <c r="AO808" s="46"/>
    </row>
    <row r="809" spans="1:41" s="60" customFormat="1" hidden="1" x14ac:dyDescent="0.35">
      <c r="A809" s="46"/>
      <c r="H809" s="103"/>
      <c r="AD809" s="99"/>
      <c r="AF809" s="46"/>
      <c r="AM809" s="121"/>
      <c r="AO809" s="46"/>
    </row>
    <row r="810" spans="1:41" s="60" customFormat="1" hidden="1" x14ac:dyDescent="0.35">
      <c r="A810" s="46"/>
      <c r="H810" s="103"/>
      <c r="AD810" s="99"/>
      <c r="AF810" s="46"/>
      <c r="AM810" s="121"/>
      <c r="AO810" s="46"/>
    </row>
    <row r="811" spans="1:41" s="60" customFormat="1" hidden="1" x14ac:dyDescent="0.35">
      <c r="A811" s="46"/>
      <c r="H811" s="103"/>
      <c r="AD811" s="99"/>
      <c r="AF811" s="46"/>
      <c r="AM811" s="121"/>
      <c r="AO811" s="46"/>
    </row>
    <row r="812" spans="1:41" s="60" customFormat="1" hidden="1" x14ac:dyDescent="0.35">
      <c r="A812" s="46"/>
      <c r="H812" s="103"/>
      <c r="AD812" s="99"/>
      <c r="AF812" s="46"/>
      <c r="AM812" s="121"/>
      <c r="AO812" s="46"/>
    </row>
    <row r="813" spans="1:41" s="60" customFormat="1" hidden="1" x14ac:dyDescent="0.35">
      <c r="A813" s="46"/>
      <c r="H813" s="103"/>
      <c r="AD813" s="99"/>
      <c r="AF813" s="46"/>
      <c r="AM813" s="121"/>
      <c r="AO813" s="46"/>
    </row>
    <row r="814" spans="1:41" s="60" customFormat="1" hidden="1" x14ac:dyDescent="0.35">
      <c r="A814" s="46"/>
      <c r="H814" s="103"/>
      <c r="AD814" s="99"/>
      <c r="AF814" s="46"/>
      <c r="AM814" s="121"/>
      <c r="AO814" s="46"/>
    </row>
    <row r="815" spans="1:41" s="60" customFormat="1" hidden="1" x14ac:dyDescent="0.35">
      <c r="A815" s="46"/>
      <c r="H815" s="103"/>
      <c r="AD815" s="99"/>
      <c r="AF815" s="46"/>
      <c r="AM815" s="121"/>
      <c r="AO815" s="46"/>
    </row>
    <row r="816" spans="1:41" s="60" customFormat="1" hidden="1" x14ac:dyDescent="0.35">
      <c r="A816" s="46"/>
      <c r="H816" s="103"/>
      <c r="AD816" s="99"/>
      <c r="AF816" s="46"/>
      <c r="AM816" s="121"/>
      <c r="AO816" s="46"/>
    </row>
    <row r="817" spans="1:41" s="60" customFormat="1" hidden="1" x14ac:dyDescent="0.35">
      <c r="A817" s="46"/>
      <c r="H817" s="103"/>
      <c r="AD817" s="99"/>
      <c r="AF817" s="46"/>
      <c r="AM817" s="121"/>
      <c r="AO817" s="46"/>
    </row>
    <row r="818" spans="1:41" s="60" customFormat="1" hidden="1" x14ac:dyDescent="0.35">
      <c r="A818" s="46"/>
      <c r="H818" s="103"/>
      <c r="AD818" s="99"/>
      <c r="AF818" s="46"/>
      <c r="AM818" s="121"/>
      <c r="AO818" s="46"/>
    </row>
    <row r="819" spans="1:41" s="60" customFormat="1" hidden="1" x14ac:dyDescent="0.35">
      <c r="A819" s="46"/>
      <c r="H819" s="103"/>
      <c r="AD819" s="99"/>
      <c r="AF819" s="46"/>
      <c r="AM819" s="121"/>
      <c r="AO819" s="46"/>
    </row>
    <row r="820" spans="1:41" s="60" customFormat="1" hidden="1" x14ac:dyDescent="0.35">
      <c r="A820" s="46"/>
      <c r="H820" s="103"/>
      <c r="AD820" s="99"/>
      <c r="AF820" s="46"/>
      <c r="AM820" s="121"/>
      <c r="AO820" s="46"/>
    </row>
    <row r="821" spans="1:41" s="60" customFormat="1" hidden="1" x14ac:dyDescent="0.35">
      <c r="A821" s="46"/>
      <c r="H821" s="103"/>
      <c r="AD821" s="99"/>
      <c r="AF821" s="46"/>
      <c r="AM821" s="121"/>
      <c r="AO821" s="46"/>
    </row>
    <row r="822" spans="1:41" s="60" customFormat="1" hidden="1" x14ac:dyDescent="0.35">
      <c r="A822" s="46"/>
      <c r="H822" s="103"/>
      <c r="AD822" s="99"/>
      <c r="AF822" s="46"/>
      <c r="AM822" s="121"/>
      <c r="AO822" s="46"/>
    </row>
    <row r="823" spans="1:41" s="60" customFormat="1" hidden="1" x14ac:dyDescent="0.35">
      <c r="A823" s="46"/>
      <c r="H823" s="103"/>
      <c r="AD823" s="99"/>
      <c r="AF823" s="46"/>
      <c r="AM823" s="121"/>
      <c r="AO823" s="46"/>
    </row>
    <row r="824" spans="1:41" s="60" customFormat="1" hidden="1" x14ac:dyDescent="0.35">
      <c r="A824" s="46"/>
      <c r="H824" s="103"/>
      <c r="AD824" s="99"/>
      <c r="AF824" s="46"/>
      <c r="AM824" s="121"/>
      <c r="AO824" s="46"/>
    </row>
    <row r="825" spans="1:41" s="60" customFormat="1" hidden="1" x14ac:dyDescent="0.35">
      <c r="A825" s="46"/>
      <c r="H825" s="103"/>
      <c r="AD825" s="99"/>
      <c r="AF825" s="46"/>
      <c r="AM825" s="121"/>
      <c r="AO825" s="46"/>
    </row>
    <row r="826" spans="1:41" s="60" customFormat="1" hidden="1" x14ac:dyDescent="0.35">
      <c r="A826" s="46"/>
      <c r="H826" s="103"/>
      <c r="AD826" s="99"/>
      <c r="AF826" s="46"/>
      <c r="AM826" s="121"/>
      <c r="AO826" s="46"/>
    </row>
    <row r="827" spans="1:41" s="60" customFormat="1" hidden="1" x14ac:dyDescent="0.35">
      <c r="A827" s="46"/>
      <c r="H827" s="103"/>
      <c r="AD827" s="99"/>
      <c r="AF827" s="46"/>
      <c r="AM827" s="121"/>
      <c r="AO827" s="46"/>
    </row>
    <row r="828" spans="1:41" s="60" customFormat="1" hidden="1" x14ac:dyDescent="0.35">
      <c r="A828" s="46"/>
      <c r="H828" s="103"/>
      <c r="AD828" s="99"/>
      <c r="AF828" s="46"/>
      <c r="AM828" s="121"/>
      <c r="AO828" s="46"/>
    </row>
    <row r="829" spans="1:41" s="60" customFormat="1" hidden="1" x14ac:dyDescent="0.35">
      <c r="A829" s="46"/>
      <c r="H829" s="103"/>
      <c r="AD829" s="99"/>
      <c r="AF829" s="46"/>
      <c r="AM829" s="121"/>
      <c r="AO829" s="46"/>
    </row>
    <row r="830" spans="1:41" s="60" customFormat="1" hidden="1" x14ac:dyDescent="0.35">
      <c r="A830" s="46"/>
      <c r="H830" s="103"/>
      <c r="AD830" s="99"/>
      <c r="AF830" s="46"/>
      <c r="AM830" s="121"/>
      <c r="AO830" s="46"/>
    </row>
    <row r="831" spans="1:41" s="60" customFormat="1" hidden="1" x14ac:dyDescent="0.35">
      <c r="A831" s="46"/>
      <c r="H831" s="103"/>
      <c r="AD831" s="99"/>
      <c r="AF831" s="46"/>
      <c r="AM831" s="121"/>
      <c r="AO831" s="46"/>
    </row>
    <row r="832" spans="1:41" s="60" customFormat="1" hidden="1" x14ac:dyDescent="0.35">
      <c r="A832" s="46"/>
      <c r="H832" s="103"/>
      <c r="AD832" s="99"/>
      <c r="AF832" s="46"/>
      <c r="AM832" s="121"/>
      <c r="AO832" s="46"/>
    </row>
    <row r="833" spans="1:41" s="60" customFormat="1" hidden="1" x14ac:dyDescent="0.35">
      <c r="A833" s="46"/>
      <c r="H833" s="103"/>
      <c r="AD833" s="99"/>
      <c r="AF833" s="46"/>
      <c r="AM833" s="121"/>
      <c r="AO833" s="46"/>
    </row>
    <row r="834" spans="1:41" s="60" customFormat="1" hidden="1" x14ac:dyDescent="0.35">
      <c r="A834" s="46"/>
      <c r="H834" s="103"/>
      <c r="AD834" s="99"/>
      <c r="AF834" s="46"/>
      <c r="AM834" s="121"/>
      <c r="AO834" s="46"/>
    </row>
    <row r="835" spans="1:41" s="60" customFormat="1" hidden="1" x14ac:dyDescent="0.35">
      <c r="A835" s="46"/>
      <c r="H835" s="103"/>
      <c r="AD835" s="99"/>
      <c r="AF835" s="46"/>
      <c r="AM835" s="121"/>
      <c r="AO835" s="46"/>
    </row>
    <row r="836" spans="1:41" s="60" customFormat="1" hidden="1" x14ac:dyDescent="0.35">
      <c r="A836" s="46"/>
      <c r="H836" s="103"/>
      <c r="AD836" s="99"/>
      <c r="AF836" s="46"/>
      <c r="AM836" s="121"/>
      <c r="AO836" s="46"/>
    </row>
    <row r="837" spans="1:41" s="60" customFormat="1" hidden="1" x14ac:dyDescent="0.35">
      <c r="A837" s="46"/>
      <c r="H837" s="103"/>
      <c r="AD837" s="99"/>
      <c r="AF837" s="46"/>
      <c r="AM837" s="121"/>
      <c r="AO837" s="46"/>
    </row>
    <row r="838" spans="1:41" s="60" customFormat="1" hidden="1" x14ac:dyDescent="0.35">
      <c r="A838" s="46"/>
      <c r="H838" s="103"/>
      <c r="AD838" s="99"/>
      <c r="AF838" s="46"/>
      <c r="AM838" s="121"/>
      <c r="AO838" s="46"/>
    </row>
    <row r="839" spans="1:41" s="60" customFormat="1" hidden="1" x14ac:dyDescent="0.35">
      <c r="A839" s="46"/>
      <c r="H839" s="103"/>
      <c r="AD839" s="99"/>
      <c r="AF839" s="46"/>
      <c r="AM839" s="121"/>
      <c r="AO839" s="46"/>
    </row>
    <row r="840" spans="1:41" s="60" customFormat="1" hidden="1" x14ac:dyDescent="0.35">
      <c r="A840" s="46"/>
      <c r="H840" s="103"/>
      <c r="AD840" s="99"/>
      <c r="AF840" s="46"/>
      <c r="AM840" s="121"/>
      <c r="AO840" s="46"/>
    </row>
    <row r="841" spans="1:41" s="60" customFormat="1" hidden="1" x14ac:dyDescent="0.35">
      <c r="A841" s="46"/>
      <c r="H841" s="103"/>
      <c r="AD841" s="99"/>
      <c r="AF841" s="46"/>
      <c r="AM841" s="121"/>
      <c r="AO841" s="46"/>
    </row>
    <row r="842" spans="1:41" s="60" customFormat="1" hidden="1" x14ac:dyDescent="0.35">
      <c r="A842" s="46"/>
      <c r="H842" s="103"/>
      <c r="AD842" s="99"/>
      <c r="AF842" s="46"/>
      <c r="AM842" s="121"/>
      <c r="AO842" s="46"/>
    </row>
    <row r="843" spans="1:41" s="60" customFormat="1" hidden="1" x14ac:dyDescent="0.35">
      <c r="A843" s="46"/>
      <c r="H843" s="103"/>
      <c r="AD843" s="99"/>
      <c r="AF843" s="46"/>
      <c r="AM843" s="121"/>
      <c r="AO843" s="46"/>
    </row>
    <row r="844" spans="1:41" s="60" customFormat="1" hidden="1" x14ac:dyDescent="0.35">
      <c r="A844" s="46"/>
      <c r="H844" s="103"/>
      <c r="AD844" s="99"/>
      <c r="AF844" s="46"/>
      <c r="AM844" s="121"/>
      <c r="AO844" s="46"/>
    </row>
    <row r="845" spans="1:41" s="60" customFormat="1" hidden="1" x14ac:dyDescent="0.35">
      <c r="A845" s="46"/>
      <c r="H845" s="103"/>
      <c r="AD845" s="99"/>
      <c r="AF845" s="46"/>
      <c r="AM845" s="121"/>
      <c r="AO845" s="46"/>
    </row>
    <row r="846" spans="1:41" s="60" customFormat="1" hidden="1" x14ac:dyDescent="0.35">
      <c r="A846" s="46"/>
      <c r="H846" s="103"/>
      <c r="AD846" s="99"/>
      <c r="AF846" s="46"/>
      <c r="AM846" s="121"/>
      <c r="AO846" s="46"/>
    </row>
    <row r="847" spans="1:41" s="60" customFormat="1" hidden="1" x14ac:dyDescent="0.35">
      <c r="A847" s="46"/>
      <c r="H847" s="103"/>
      <c r="AD847" s="99"/>
      <c r="AF847" s="46"/>
      <c r="AM847" s="121"/>
      <c r="AO847" s="46"/>
    </row>
    <row r="848" spans="1:41" s="60" customFormat="1" hidden="1" x14ac:dyDescent="0.35">
      <c r="A848" s="46"/>
      <c r="H848" s="103"/>
      <c r="AD848" s="99"/>
      <c r="AF848" s="46"/>
      <c r="AM848" s="121"/>
      <c r="AO848" s="46"/>
    </row>
    <row r="849" spans="1:41" s="60" customFormat="1" hidden="1" x14ac:dyDescent="0.35">
      <c r="A849" s="46"/>
      <c r="H849" s="103"/>
      <c r="AD849" s="99"/>
      <c r="AF849" s="46"/>
      <c r="AM849" s="121"/>
      <c r="AO849" s="46"/>
    </row>
    <row r="850" spans="1:41" s="60" customFormat="1" hidden="1" x14ac:dyDescent="0.35">
      <c r="A850" s="46"/>
      <c r="H850" s="103"/>
      <c r="AD850" s="99"/>
      <c r="AF850" s="46"/>
      <c r="AM850" s="121"/>
      <c r="AO850" s="46"/>
    </row>
    <row r="851" spans="1:41" s="60" customFormat="1" hidden="1" x14ac:dyDescent="0.35">
      <c r="A851" s="46"/>
      <c r="H851" s="103"/>
      <c r="AD851" s="99"/>
      <c r="AF851" s="46"/>
      <c r="AM851" s="121"/>
      <c r="AO851" s="46"/>
    </row>
    <row r="852" spans="1:41" s="60" customFormat="1" hidden="1" x14ac:dyDescent="0.35">
      <c r="A852" s="46"/>
      <c r="H852" s="103"/>
      <c r="AD852" s="99"/>
      <c r="AF852" s="46"/>
      <c r="AM852" s="121"/>
      <c r="AO852" s="46"/>
    </row>
    <row r="853" spans="1:41" s="60" customFormat="1" hidden="1" x14ac:dyDescent="0.35">
      <c r="A853" s="46"/>
      <c r="H853" s="103"/>
      <c r="AD853" s="99"/>
      <c r="AF853" s="46"/>
      <c r="AM853" s="121"/>
      <c r="AO853" s="46"/>
    </row>
    <row r="854" spans="1:41" s="60" customFormat="1" hidden="1" x14ac:dyDescent="0.35">
      <c r="A854" s="46"/>
      <c r="H854" s="103"/>
      <c r="AD854" s="99"/>
      <c r="AF854" s="46"/>
      <c r="AM854" s="121"/>
      <c r="AO854" s="46"/>
    </row>
    <row r="855" spans="1:41" s="60" customFormat="1" hidden="1" x14ac:dyDescent="0.35">
      <c r="A855" s="46"/>
      <c r="H855" s="103"/>
      <c r="AD855" s="99"/>
      <c r="AF855" s="46"/>
      <c r="AM855" s="121"/>
      <c r="AO855" s="46"/>
    </row>
    <row r="856" spans="1:41" s="60" customFormat="1" hidden="1" x14ac:dyDescent="0.35">
      <c r="A856" s="46"/>
      <c r="H856" s="103"/>
      <c r="AD856" s="99"/>
      <c r="AF856" s="46"/>
      <c r="AM856" s="121"/>
      <c r="AO856" s="46"/>
    </row>
    <row r="857" spans="1:41" s="60" customFormat="1" hidden="1" x14ac:dyDescent="0.35">
      <c r="A857" s="46"/>
      <c r="H857" s="103"/>
      <c r="AD857" s="99"/>
      <c r="AF857" s="46"/>
      <c r="AM857" s="121"/>
      <c r="AO857" s="46"/>
    </row>
    <row r="858" spans="1:41" s="60" customFormat="1" hidden="1" x14ac:dyDescent="0.35">
      <c r="A858" s="46"/>
      <c r="H858" s="103"/>
      <c r="AD858" s="99"/>
      <c r="AF858" s="46"/>
      <c r="AM858" s="121"/>
      <c r="AO858" s="46"/>
    </row>
    <row r="859" spans="1:41" s="60" customFormat="1" hidden="1" x14ac:dyDescent="0.35">
      <c r="A859" s="46"/>
      <c r="H859" s="103"/>
      <c r="AD859" s="99"/>
      <c r="AF859" s="46"/>
      <c r="AM859" s="121"/>
      <c r="AO859" s="46"/>
    </row>
    <row r="860" spans="1:41" s="60" customFormat="1" hidden="1" x14ac:dyDescent="0.35">
      <c r="A860" s="46"/>
      <c r="H860" s="103"/>
      <c r="AD860" s="99"/>
      <c r="AF860" s="46"/>
      <c r="AM860" s="121"/>
      <c r="AO860" s="46"/>
    </row>
    <row r="861" spans="1:41" s="60" customFormat="1" hidden="1" x14ac:dyDescent="0.35">
      <c r="A861" s="46"/>
      <c r="H861" s="103"/>
      <c r="AD861" s="99"/>
      <c r="AF861" s="46"/>
      <c r="AM861" s="121"/>
      <c r="AO861" s="46"/>
    </row>
    <row r="862" spans="1:41" s="60" customFormat="1" hidden="1" x14ac:dyDescent="0.35">
      <c r="A862" s="46"/>
      <c r="H862" s="103"/>
      <c r="AD862" s="99"/>
      <c r="AF862" s="46"/>
      <c r="AM862" s="121"/>
      <c r="AO862" s="46"/>
    </row>
    <row r="863" spans="1:41" s="60" customFormat="1" hidden="1" x14ac:dyDescent="0.35">
      <c r="A863" s="46"/>
      <c r="H863" s="103"/>
      <c r="AD863" s="99"/>
      <c r="AF863" s="46"/>
      <c r="AM863" s="121"/>
      <c r="AO863" s="46"/>
    </row>
    <row r="864" spans="1:41" s="60" customFormat="1" hidden="1" x14ac:dyDescent="0.35">
      <c r="A864" s="46"/>
      <c r="H864" s="103"/>
      <c r="AD864" s="99"/>
      <c r="AF864" s="46"/>
      <c r="AM864" s="121"/>
      <c r="AO864" s="46"/>
    </row>
    <row r="865" spans="1:41" s="60" customFormat="1" hidden="1" x14ac:dyDescent="0.35">
      <c r="A865" s="46"/>
      <c r="H865" s="103"/>
      <c r="AD865" s="99"/>
      <c r="AF865" s="46"/>
      <c r="AM865" s="121"/>
      <c r="AO865" s="46"/>
    </row>
    <row r="866" spans="1:41" s="60" customFormat="1" hidden="1" x14ac:dyDescent="0.35">
      <c r="A866" s="46"/>
      <c r="H866" s="103"/>
      <c r="AD866" s="99"/>
      <c r="AF866" s="46"/>
      <c r="AM866" s="121"/>
      <c r="AO866" s="46"/>
    </row>
    <row r="867" spans="1:41" s="60" customFormat="1" hidden="1" x14ac:dyDescent="0.35">
      <c r="A867" s="46"/>
      <c r="H867" s="103"/>
      <c r="AD867" s="99"/>
      <c r="AF867" s="46"/>
      <c r="AM867" s="121"/>
      <c r="AO867" s="46"/>
    </row>
    <row r="868" spans="1:41" s="60" customFormat="1" hidden="1" x14ac:dyDescent="0.35">
      <c r="A868" s="46"/>
      <c r="H868" s="103"/>
      <c r="AD868" s="99"/>
      <c r="AF868" s="46"/>
      <c r="AM868" s="121"/>
      <c r="AO868" s="46"/>
    </row>
    <row r="869" spans="1:41" s="60" customFormat="1" hidden="1" x14ac:dyDescent="0.35">
      <c r="A869" s="46"/>
      <c r="H869" s="103"/>
      <c r="AD869" s="99"/>
      <c r="AF869" s="46"/>
      <c r="AM869" s="121"/>
      <c r="AO869" s="46"/>
    </row>
    <row r="870" spans="1:41" s="60" customFormat="1" hidden="1" x14ac:dyDescent="0.35">
      <c r="A870" s="46"/>
      <c r="H870" s="103"/>
      <c r="AD870" s="99"/>
      <c r="AF870" s="46"/>
      <c r="AM870" s="121"/>
      <c r="AO870" s="46"/>
    </row>
    <row r="871" spans="1:41" s="60" customFormat="1" hidden="1" x14ac:dyDescent="0.35">
      <c r="A871" s="46"/>
      <c r="H871" s="103"/>
      <c r="AD871" s="99"/>
      <c r="AF871" s="46"/>
      <c r="AM871" s="121"/>
      <c r="AO871" s="46"/>
    </row>
    <row r="872" spans="1:41" s="60" customFormat="1" hidden="1" x14ac:dyDescent="0.35">
      <c r="A872" s="46"/>
      <c r="H872" s="103"/>
      <c r="AD872" s="99"/>
      <c r="AF872" s="46"/>
      <c r="AM872" s="121"/>
      <c r="AO872" s="46"/>
    </row>
    <row r="873" spans="1:41" s="60" customFormat="1" hidden="1" x14ac:dyDescent="0.35">
      <c r="A873" s="46"/>
      <c r="H873" s="103"/>
      <c r="AD873" s="99"/>
      <c r="AF873" s="46"/>
      <c r="AM873" s="121"/>
      <c r="AO873" s="46"/>
    </row>
    <row r="874" spans="1:41" s="60" customFormat="1" hidden="1" x14ac:dyDescent="0.35">
      <c r="A874" s="46"/>
      <c r="H874" s="103"/>
      <c r="AD874" s="99"/>
      <c r="AF874" s="46"/>
      <c r="AM874" s="121"/>
      <c r="AO874" s="46"/>
    </row>
    <row r="875" spans="1:41" s="60" customFormat="1" hidden="1" x14ac:dyDescent="0.35">
      <c r="A875" s="46"/>
      <c r="H875" s="103"/>
      <c r="AD875" s="99"/>
      <c r="AF875" s="46"/>
      <c r="AM875" s="121"/>
      <c r="AO875" s="46"/>
    </row>
    <row r="876" spans="1:41" s="60" customFormat="1" hidden="1" x14ac:dyDescent="0.35">
      <c r="A876" s="46"/>
      <c r="H876" s="103"/>
      <c r="AD876" s="99"/>
      <c r="AF876" s="46"/>
      <c r="AM876" s="121"/>
      <c r="AO876" s="46"/>
    </row>
    <row r="877" spans="1:41" s="60" customFormat="1" hidden="1" x14ac:dyDescent="0.35">
      <c r="A877" s="46"/>
      <c r="H877" s="103"/>
      <c r="AD877" s="99"/>
      <c r="AF877" s="46"/>
      <c r="AM877" s="121"/>
      <c r="AO877" s="46"/>
    </row>
    <row r="878" spans="1:41" s="60" customFormat="1" hidden="1" x14ac:dyDescent="0.35">
      <c r="A878" s="46"/>
      <c r="H878" s="103"/>
      <c r="AD878" s="99"/>
      <c r="AF878" s="46"/>
      <c r="AM878" s="121"/>
      <c r="AO878" s="46"/>
    </row>
    <row r="879" spans="1:41" s="60" customFormat="1" hidden="1" x14ac:dyDescent="0.35">
      <c r="A879" s="46"/>
      <c r="H879" s="103"/>
      <c r="AD879" s="99"/>
      <c r="AF879" s="46"/>
      <c r="AM879" s="121"/>
      <c r="AO879" s="46"/>
    </row>
    <row r="880" spans="1:41" s="60" customFormat="1" hidden="1" x14ac:dyDescent="0.35">
      <c r="A880" s="46"/>
      <c r="H880" s="103"/>
      <c r="AD880" s="99"/>
      <c r="AF880" s="46"/>
      <c r="AM880" s="121"/>
      <c r="AO880" s="46"/>
    </row>
    <row r="881" spans="1:41" s="60" customFormat="1" hidden="1" x14ac:dyDescent="0.35">
      <c r="A881" s="46"/>
      <c r="H881" s="103"/>
      <c r="AD881" s="99"/>
      <c r="AF881" s="46"/>
      <c r="AM881" s="121"/>
      <c r="AO881" s="46"/>
    </row>
    <row r="882" spans="1:41" s="60" customFormat="1" hidden="1" x14ac:dyDescent="0.35">
      <c r="A882" s="46"/>
      <c r="H882" s="103"/>
      <c r="AD882" s="99"/>
      <c r="AF882" s="46"/>
      <c r="AM882" s="121"/>
      <c r="AO882" s="46"/>
    </row>
    <row r="883" spans="1:41" s="60" customFormat="1" hidden="1" x14ac:dyDescent="0.35">
      <c r="A883" s="46"/>
      <c r="H883" s="103"/>
      <c r="AD883" s="99"/>
      <c r="AF883" s="46"/>
      <c r="AM883" s="121"/>
      <c r="AO883" s="46"/>
    </row>
    <row r="884" spans="1:41" s="60" customFormat="1" hidden="1" x14ac:dyDescent="0.35">
      <c r="A884" s="46"/>
      <c r="H884" s="103"/>
      <c r="AD884" s="99"/>
      <c r="AF884" s="46"/>
      <c r="AM884" s="121"/>
      <c r="AO884" s="46"/>
    </row>
    <row r="885" spans="1:41" s="60" customFormat="1" hidden="1" x14ac:dyDescent="0.35">
      <c r="A885" s="46"/>
      <c r="H885" s="103"/>
      <c r="AD885" s="99"/>
      <c r="AF885" s="46"/>
      <c r="AM885" s="121"/>
      <c r="AO885" s="46"/>
    </row>
    <row r="886" spans="1:41" s="60" customFormat="1" hidden="1" x14ac:dyDescent="0.35">
      <c r="A886" s="46"/>
      <c r="H886" s="103"/>
      <c r="AD886" s="99"/>
      <c r="AF886" s="46"/>
      <c r="AM886" s="121"/>
      <c r="AO886" s="46"/>
    </row>
    <row r="887" spans="1:41" s="60" customFormat="1" hidden="1" x14ac:dyDescent="0.35">
      <c r="A887" s="46"/>
      <c r="H887" s="103"/>
      <c r="AD887" s="99"/>
      <c r="AF887" s="46"/>
      <c r="AM887" s="121"/>
      <c r="AO887" s="46"/>
    </row>
    <row r="888" spans="1:41" s="60" customFormat="1" hidden="1" x14ac:dyDescent="0.35">
      <c r="A888" s="46"/>
      <c r="H888" s="103"/>
      <c r="AD888" s="99"/>
      <c r="AF888" s="46"/>
      <c r="AM888" s="121"/>
      <c r="AO888" s="46"/>
    </row>
    <row r="889" spans="1:41" s="60" customFormat="1" hidden="1" x14ac:dyDescent="0.35">
      <c r="A889" s="46"/>
      <c r="H889" s="103"/>
      <c r="AD889" s="99"/>
      <c r="AF889" s="46"/>
      <c r="AM889" s="121"/>
      <c r="AO889" s="46"/>
    </row>
    <row r="890" spans="1:41" s="60" customFormat="1" hidden="1" x14ac:dyDescent="0.35">
      <c r="A890" s="46"/>
      <c r="H890" s="103"/>
      <c r="AD890" s="99"/>
      <c r="AF890" s="46"/>
      <c r="AM890" s="121"/>
      <c r="AO890" s="46"/>
    </row>
    <row r="891" spans="1:41" s="60" customFormat="1" hidden="1" x14ac:dyDescent="0.35">
      <c r="A891" s="46"/>
      <c r="H891" s="103"/>
      <c r="AD891" s="99"/>
      <c r="AF891" s="46"/>
      <c r="AM891" s="121"/>
      <c r="AO891" s="46"/>
    </row>
    <row r="892" spans="1:41" s="60" customFormat="1" hidden="1" x14ac:dyDescent="0.35">
      <c r="A892" s="46"/>
      <c r="H892" s="103"/>
      <c r="AD892" s="99"/>
      <c r="AF892" s="46"/>
      <c r="AM892" s="121"/>
      <c r="AO892" s="46"/>
    </row>
    <row r="893" spans="1:41" s="60" customFormat="1" hidden="1" x14ac:dyDescent="0.35">
      <c r="A893" s="46"/>
      <c r="H893" s="103"/>
      <c r="AD893" s="99"/>
      <c r="AF893" s="46"/>
      <c r="AM893" s="121"/>
      <c r="AO893" s="46"/>
    </row>
    <row r="894" spans="1:41" s="60" customFormat="1" hidden="1" x14ac:dyDescent="0.35">
      <c r="A894" s="46"/>
      <c r="H894" s="103"/>
      <c r="AD894" s="99"/>
      <c r="AF894" s="46"/>
      <c r="AM894" s="121"/>
      <c r="AO894" s="46"/>
    </row>
    <row r="895" spans="1:41" s="60" customFormat="1" hidden="1" x14ac:dyDescent="0.35">
      <c r="A895" s="46"/>
      <c r="H895" s="103"/>
      <c r="AD895" s="99"/>
      <c r="AF895" s="46"/>
      <c r="AM895" s="121"/>
      <c r="AO895" s="46"/>
    </row>
    <row r="896" spans="1:41" s="60" customFormat="1" hidden="1" x14ac:dyDescent="0.35">
      <c r="A896" s="46"/>
      <c r="H896" s="103"/>
      <c r="AD896" s="99"/>
      <c r="AF896" s="46"/>
      <c r="AM896" s="121"/>
      <c r="AO896" s="46"/>
    </row>
    <row r="897" spans="1:41" s="60" customFormat="1" hidden="1" x14ac:dyDescent="0.35">
      <c r="A897" s="46"/>
      <c r="H897" s="103"/>
      <c r="AD897" s="99"/>
      <c r="AF897" s="46"/>
      <c r="AM897" s="121"/>
      <c r="AO897" s="46"/>
    </row>
    <row r="898" spans="1:41" s="60" customFormat="1" hidden="1" x14ac:dyDescent="0.35">
      <c r="A898" s="46"/>
      <c r="H898" s="103"/>
      <c r="AD898" s="99"/>
      <c r="AF898" s="46"/>
      <c r="AM898" s="121"/>
      <c r="AO898" s="46"/>
    </row>
    <row r="899" spans="1:41" s="60" customFormat="1" hidden="1" x14ac:dyDescent="0.35">
      <c r="A899" s="46"/>
      <c r="H899" s="103"/>
      <c r="AD899" s="99"/>
      <c r="AF899" s="46"/>
      <c r="AM899" s="121"/>
      <c r="AO899" s="46"/>
    </row>
    <row r="900" spans="1:41" s="60" customFormat="1" hidden="1" x14ac:dyDescent="0.35">
      <c r="A900" s="46"/>
      <c r="H900" s="103"/>
      <c r="AD900" s="99"/>
      <c r="AF900" s="46"/>
      <c r="AM900" s="121"/>
      <c r="AO900" s="46"/>
    </row>
    <row r="901" spans="1:41" s="60" customFormat="1" hidden="1" x14ac:dyDescent="0.35">
      <c r="A901" s="46"/>
      <c r="H901" s="103"/>
      <c r="AD901" s="99"/>
      <c r="AF901" s="46"/>
      <c r="AM901" s="121"/>
      <c r="AO901" s="46"/>
    </row>
    <row r="902" spans="1:41" s="60" customFormat="1" hidden="1" x14ac:dyDescent="0.35">
      <c r="A902" s="46"/>
      <c r="H902" s="103"/>
      <c r="AD902" s="99"/>
      <c r="AF902" s="46"/>
      <c r="AM902" s="121"/>
      <c r="AO902" s="46"/>
    </row>
    <row r="903" spans="1:41" s="60" customFormat="1" hidden="1" x14ac:dyDescent="0.35">
      <c r="A903" s="46"/>
      <c r="H903" s="103"/>
      <c r="AD903" s="99"/>
      <c r="AF903" s="46"/>
      <c r="AM903" s="121"/>
      <c r="AO903" s="46"/>
    </row>
    <row r="904" spans="1:41" s="60" customFormat="1" hidden="1" x14ac:dyDescent="0.35">
      <c r="A904" s="46"/>
      <c r="H904" s="103"/>
      <c r="AD904" s="99"/>
      <c r="AF904" s="46"/>
      <c r="AM904" s="121"/>
      <c r="AO904" s="46"/>
    </row>
    <row r="905" spans="1:41" s="60" customFormat="1" hidden="1" x14ac:dyDescent="0.35">
      <c r="A905" s="46"/>
      <c r="H905" s="103"/>
      <c r="AD905" s="99"/>
      <c r="AF905" s="46"/>
      <c r="AM905" s="121"/>
      <c r="AO905" s="46"/>
    </row>
    <row r="906" spans="1:41" s="60" customFormat="1" hidden="1" x14ac:dyDescent="0.35">
      <c r="A906" s="46"/>
      <c r="H906" s="103"/>
      <c r="AD906" s="99"/>
      <c r="AF906" s="46"/>
      <c r="AM906" s="121"/>
      <c r="AO906" s="46"/>
    </row>
    <row r="907" spans="1:41" s="60" customFormat="1" hidden="1" x14ac:dyDescent="0.35">
      <c r="A907" s="46"/>
      <c r="H907" s="103"/>
      <c r="AD907" s="99"/>
      <c r="AF907" s="46"/>
      <c r="AM907" s="121"/>
      <c r="AO907" s="46"/>
    </row>
    <row r="908" spans="1:41" s="60" customFormat="1" hidden="1" x14ac:dyDescent="0.35">
      <c r="A908" s="46"/>
      <c r="H908" s="103"/>
      <c r="AD908" s="99"/>
      <c r="AF908" s="46"/>
      <c r="AM908" s="121"/>
      <c r="AO908" s="46"/>
    </row>
    <row r="909" spans="1:41" s="60" customFormat="1" hidden="1" x14ac:dyDescent="0.35">
      <c r="A909" s="46"/>
      <c r="H909" s="103"/>
      <c r="AD909" s="99"/>
      <c r="AF909" s="46"/>
      <c r="AM909" s="121"/>
      <c r="AO909" s="46"/>
    </row>
    <row r="910" spans="1:41" s="60" customFormat="1" hidden="1" x14ac:dyDescent="0.35">
      <c r="A910" s="46"/>
      <c r="H910" s="103"/>
      <c r="AD910" s="99"/>
      <c r="AF910" s="46"/>
      <c r="AM910" s="121"/>
      <c r="AO910" s="46"/>
    </row>
    <row r="911" spans="1:41" s="60" customFormat="1" hidden="1" x14ac:dyDescent="0.35">
      <c r="A911" s="46"/>
      <c r="H911" s="103"/>
      <c r="AD911" s="99"/>
      <c r="AF911" s="46"/>
      <c r="AM911" s="121"/>
      <c r="AO911" s="46"/>
    </row>
    <row r="912" spans="1:41" s="60" customFormat="1" hidden="1" x14ac:dyDescent="0.35">
      <c r="A912" s="46"/>
      <c r="H912" s="103"/>
      <c r="AD912" s="99"/>
      <c r="AF912" s="46"/>
      <c r="AM912" s="121"/>
      <c r="AO912" s="46"/>
    </row>
    <row r="913" spans="1:41" s="60" customFormat="1" hidden="1" x14ac:dyDescent="0.35">
      <c r="A913" s="46"/>
      <c r="H913" s="103"/>
      <c r="AD913" s="99"/>
      <c r="AF913" s="46"/>
      <c r="AM913" s="121"/>
      <c r="AO913" s="46"/>
    </row>
    <row r="914" spans="1:41" s="60" customFormat="1" hidden="1" x14ac:dyDescent="0.35">
      <c r="A914" s="46"/>
      <c r="H914" s="103"/>
      <c r="AD914" s="99"/>
      <c r="AF914" s="46"/>
      <c r="AM914" s="121"/>
      <c r="AO914" s="46"/>
    </row>
    <row r="915" spans="1:41" s="60" customFormat="1" hidden="1" x14ac:dyDescent="0.35">
      <c r="A915" s="46"/>
      <c r="H915" s="103"/>
      <c r="AD915" s="99"/>
      <c r="AF915" s="46"/>
      <c r="AM915" s="121"/>
      <c r="AO915" s="46"/>
    </row>
    <row r="916" spans="1:41" s="60" customFormat="1" hidden="1" x14ac:dyDescent="0.35">
      <c r="A916" s="46"/>
      <c r="H916" s="103"/>
      <c r="AD916" s="99"/>
      <c r="AF916" s="46"/>
      <c r="AM916" s="121"/>
      <c r="AO916" s="46"/>
    </row>
    <row r="917" spans="1:41" s="60" customFormat="1" hidden="1" x14ac:dyDescent="0.35">
      <c r="A917" s="46"/>
      <c r="H917" s="103"/>
      <c r="AD917" s="99"/>
      <c r="AF917" s="46"/>
      <c r="AM917" s="121"/>
      <c r="AO917" s="46"/>
    </row>
    <row r="918" spans="1:41" s="60" customFormat="1" hidden="1" x14ac:dyDescent="0.35">
      <c r="A918" s="46"/>
      <c r="H918" s="103"/>
      <c r="AD918" s="99"/>
      <c r="AF918" s="46"/>
      <c r="AM918" s="121"/>
      <c r="AO918" s="46"/>
    </row>
    <row r="919" spans="1:41" s="60" customFormat="1" hidden="1" x14ac:dyDescent="0.35">
      <c r="A919" s="46"/>
      <c r="H919" s="103"/>
      <c r="AD919" s="99"/>
      <c r="AF919" s="46"/>
      <c r="AM919" s="121"/>
      <c r="AO919" s="46"/>
    </row>
    <row r="920" spans="1:41" s="60" customFormat="1" hidden="1" x14ac:dyDescent="0.35">
      <c r="A920" s="46"/>
      <c r="H920" s="103"/>
      <c r="AD920" s="99"/>
      <c r="AF920" s="46"/>
      <c r="AM920" s="121"/>
      <c r="AO920" s="46"/>
    </row>
    <row r="921" spans="1:41" s="60" customFormat="1" hidden="1" x14ac:dyDescent="0.35">
      <c r="A921" s="46"/>
      <c r="H921" s="103"/>
      <c r="AD921" s="99"/>
      <c r="AF921" s="46"/>
      <c r="AM921" s="121"/>
      <c r="AO921" s="46"/>
    </row>
    <row r="922" spans="1:41" s="60" customFormat="1" hidden="1" x14ac:dyDescent="0.35">
      <c r="A922" s="46"/>
      <c r="H922" s="103"/>
      <c r="AD922" s="99"/>
      <c r="AF922" s="46"/>
      <c r="AM922" s="121"/>
      <c r="AO922" s="46"/>
    </row>
    <row r="923" spans="1:41" s="60" customFormat="1" hidden="1" x14ac:dyDescent="0.35">
      <c r="A923" s="46"/>
      <c r="H923" s="103"/>
      <c r="AD923" s="99"/>
      <c r="AF923" s="46"/>
      <c r="AM923" s="121"/>
      <c r="AO923" s="46"/>
    </row>
    <row r="924" spans="1:41" s="60" customFormat="1" hidden="1" x14ac:dyDescent="0.35">
      <c r="A924" s="46"/>
      <c r="H924" s="103"/>
      <c r="AD924" s="99"/>
      <c r="AF924" s="46"/>
      <c r="AM924" s="121"/>
      <c r="AO924" s="46"/>
    </row>
    <row r="925" spans="1:41" s="60" customFormat="1" hidden="1" x14ac:dyDescent="0.35">
      <c r="A925" s="46"/>
      <c r="H925" s="103"/>
      <c r="AD925" s="99"/>
      <c r="AF925" s="46"/>
      <c r="AM925" s="121"/>
      <c r="AO925" s="46"/>
    </row>
    <row r="926" spans="1:41" s="60" customFormat="1" hidden="1" x14ac:dyDescent="0.35">
      <c r="A926" s="46"/>
      <c r="H926" s="103"/>
      <c r="AD926" s="99"/>
      <c r="AF926" s="46"/>
      <c r="AM926" s="121"/>
      <c r="AO926" s="46"/>
    </row>
    <row r="927" spans="1:41" s="60" customFormat="1" hidden="1" x14ac:dyDescent="0.35">
      <c r="A927" s="46"/>
      <c r="H927" s="103"/>
      <c r="AD927" s="99"/>
      <c r="AF927" s="46"/>
      <c r="AM927" s="121"/>
      <c r="AO927" s="46"/>
    </row>
    <row r="928" spans="1:41" s="60" customFormat="1" hidden="1" x14ac:dyDescent="0.35">
      <c r="A928" s="46"/>
      <c r="H928" s="103"/>
      <c r="AD928" s="99"/>
      <c r="AF928" s="46"/>
      <c r="AM928" s="121"/>
      <c r="AO928" s="46"/>
    </row>
    <row r="929" spans="1:41" s="60" customFormat="1" hidden="1" x14ac:dyDescent="0.35">
      <c r="A929" s="46"/>
      <c r="H929" s="103"/>
      <c r="AD929" s="99"/>
      <c r="AF929" s="46"/>
      <c r="AM929" s="121"/>
      <c r="AO929" s="46"/>
    </row>
    <row r="930" spans="1:41" s="60" customFormat="1" hidden="1" x14ac:dyDescent="0.35">
      <c r="A930" s="46"/>
      <c r="H930" s="103"/>
      <c r="AD930" s="99"/>
      <c r="AF930" s="46"/>
      <c r="AM930" s="121"/>
      <c r="AO930" s="46"/>
    </row>
    <row r="931" spans="1:41" s="60" customFormat="1" hidden="1" x14ac:dyDescent="0.35">
      <c r="A931" s="46"/>
      <c r="H931" s="103"/>
      <c r="AD931" s="99"/>
      <c r="AF931" s="46"/>
      <c r="AM931" s="121"/>
      <c r="AO931" s="46"/>
    </row>
    <row r="932" spans="1:41" s="60" customFormat="1" hidden="1" x14ac:dyDescent="0.35">
      <c r="A932" s="46"/>
      <c r="H932" s="103"/>
      <c r="AD932" s="99"/>
      <c r="AF932" s="46"/>
      <c r="AM932" s="121"/>
      <c r="AO932" s="46"/>
    </row>
    <row r="933" spans="1:41" s="60" customFormat="1" hidden="1" x14ac:dyDescent="0.35">
      <c r="A933" s="46"/>
      <c r="H933" s="103"/>
      <c r="AD933" s="99"/>
      <c r="AF933" s="46"/>
      <c r="AM933" s="121"/>
      <c r="AO933" s="46"/>
    </row>
    <row r="934" spans="1:41" s="60" customFormat="1" hidden="1" x14ac:dyDescent="0.35">
      <c r="A934" s="46"/>
      <c r="H934" s="103"/>
      <c r="AD934" s="99"/>
      <c r="AF934" s="46"/>
      <c r="AM934" s="121"/>
      <c r="AO934" s="46"/>
    </row>
    <row r="935" spans="1:41" s="60" customFormat="1" hidden="1" x14ac:dyDescent="0.35">
      <c r="A935" s="46"/>
      <c r="H935" s="103"/>
      <c r="AD935" s="99"/>
      <c r="AF935" s="46"/>
      <c r="AM935" s="121"/>
      <c r="AO935" s="46"/>
    </row>
    <row r="936" spans="1:41" s="60" customFormat="1" hidden="1" x14ac:dyDescent="0.35">
      <c r="A936" s="46"/>
      <c r="H936" s="103"/>
      <c r="AD936" s="99"/>
      <c r="AF936" s="46"/>
      <c r="AM936" s="121"/>
      <c r="AO936" s="46"/>
    </row>
    <row r="937" spans="1:41" s="60" customFormat="1" hidden="1" x14ac:dyDescent="0.35">
      <c r="A937" s="46"/>
      <c r="H937" s="103"/>
      <c r="AD937" s="99"/>
      <c r="AF937" s="46"/>
      <c r="AM937" s="121"/>
      <c r="AO937" s="46"/>
    </row>
    <row r="938" spans="1:41" s="60" customFormat="1" hidden="1" x14ac:dyDescent="0.35">
      <c r="A938" s="46"/>
      <c r="H938" s="103"/>
      <c r="AD938" s="99"/>
      <c r="AF938" s="46"/>
      <c r="AM938" s="121"/>
      <c r="AO938" s="46"/>
    </row>
    <row r="939" spans="1:41" s="60" customFormat="1" hidden="1" x14ac:dyDescent="0.35">
      <c r="A939" s="46"/>
      <c r="H939" s="103"/>
      <c r="AD939" s="99"/>
      <c r="AF939" s="46"/>
      <c r="AM939" s="121"/>
      <c r="AO939" s="46"/>
    </row>
    <row r="940" spans="1:41" s="60" customFormat="1" hidden="1" x14ac:dyDescent="0.35">
      <c r="A940" s="46"/>
      <c r="H940" s="103"/>
      <c r="AD940" s="99"/>
      <c r="AF940" s="46"/>
      <c r="AM940" s="121"/>
      <c r="AO940" s="46"/>
    </row>
    <row r="941" spans="1:41" s="60" customFormat="1" hidden="1" x14ac:dyDescent="0.35">
      <c r="A941" s="46"/>
      <c r="H941" s="103"/>
      <c r="AD941" s="99"/>
      <c r="AF941" s="46"/>
      <c r="AM941" s="121"/>
      <c r="AO941" s="46"/>
    </row>
    <row r="942" spans="1:41" s="60" customFormat="1" hidden="1" x14ac:dyDescent="0.35">
      <c r="A942" s="46"/>
      <c r="H942" s="103"/>
      <c r="AD942" s="99"/>
      <c r="AF942" s="46"/>
      <c r="AM942" s="121"/>
      <c r="AO942" s="46"/>
    </row>
    <row r="943" spans="1:41" s="60" customFormat="1" hidden="1" x14ac:dyDescent="0.35">
      <c r="A943" s="46"/>
      <c r="H943" s="103"/>
      <c r="AD943" s="99"/>
      <c r="AF943" s="46"/>
      <c r="AM943" s="121"/>
      <c r="AO943" s="46"/>
    </row>
    <row r="944" spans="1:41" s="60" customFormat="1" hidden="1" x14ac:dyDescent="0.35">
      <c r="A944" s="46"/>
      <c r="H944" s="103"/>
      <c r="AD944" s="99"/>
      <c r="AF944" s="46"/>
      <c r="AM944" s="121"/>
      <c r="AO944" s="46"/>
    </row>
    <row r="945" spans="1:41" s="60" customFormat="1" hidden="1" x14ac:dyDescent="0.35">
      <c r="A945" s="46"/>
      <c r="H945" s="103"/>
      <c r="AD945" s="99"/>
      <c r="AF945" s="46"/>
      <c r="AM945" s="121"/>
      <c r="AO945" s="46"/>
    </row>
    <row r="946" spans="1:41" s="60" customFormat="1" hidden="1" x14ac:dyDescent="0.35">
      <c r="A946" s="46"/>
      <c r="H946" s="103"/>
      <c r="AD946" s="99"/>
      <c r="AF946" s="46"/>
      <c r="AM946" s="121"/>
      <c r="AO946" s="46"/>
    </row>
    <row r="947" spans="1:41" s="60" customFormat="1" hidden="1" x14ac:dyDescent="0.35">
      <c r="A947" s="46"/>
      <c r="H947" s="103"/>
      <c r="AD947" s="99"/>
      <c r="AF947" s="46"/>
      <c r="AM947" s="121"/>
      <c r="AO947" s="46"/>
    </row>
    <row r="948" spans="1:41" s="60" customFormat="1" hidden="1" x14ac:dyDescent="0.35">
      <c r="A948" s="46"/>
      <c r="H948" s="103"/>
      <c r="AD948" s="99"/>
      <c r="AF948" s="46"/>
      <c r="AM948" s="121"/>
      <c r="AO948" s="46"/>
    </row>
    <row r="949" spans="1:41" s="60" customFormat="1" hidden="1" x14ac:dyDescent="0.35">
      <c r="A949" s="46"/>
      <c r="H949" s="103"/>
      <c r="AD949" s="99"/>
      <c r="AF949" s="46"/>
      <c r="AM949" s="121"/>
      <c r="AO949" s="46"/>
    </row>
    <row r="950" spans="1:41" s="60" customFormat="1" hidden="1" x14ac:dyDescent="0.35">
      <c r="A950" s="46"/>
      <c r="H950" s="103"/>
      <c r="AD950" s="99"/>
      <c r="AF950" s="46"/>
      <c r="AM950" s="121"/>
      <c r="AO950" s="46"/>
    </row>
    <row r="951" spans="1:41" s="60" customFormat="1" hidden="1" x14ac:dyDescent="0.35">
      <c r="A951" s="46"/>
      <c r="H951" s="103"/>
      <c r="AD951" s="99"/>
      <c r="AF951" s="46"/>
      <c r="AM951" s="121"/>
      <c r="AO951" s="46"/>
    </row>
    <row r="952" spans="1:41" s="60" customFormat="1" hidden="1" x14ac:dyDescent="0.35">
      <c r="A952" s="46"/>
      <c r="H952" s="103"/>
      <c r="AD952" s="99"/>
      <c r="AF952" s="46"/>
      <c r="AM952" s="121"/>
      <c r="AO952" s="46"/>
    </row>
    <row r="953" spans="1:41" s="60" customFormat="1" hidden="1" x14ac:dyDescent="0.35">
      <c r="A953" s="46"/>
      <c r="H953" s="103"/>
      <c r="AD953" s="99"/>
      <c r="AF953" s="46"/>
      <c r="AM953" s="121"/>
      <c r="AO953" s="46"/>
    </row>
    <row r="954" spans="1:41" s="60" customFormat="1" hidden="1" x14ac:dyDescent="0.35">
      <c r="A954" s="46"/>
      <c r="H954" s="103"/>
      <c r="AD954" s="99"/>
      <c r="AF954" s="46"/>
      <c r="AM954" s="121"/>
      <c r="AO954" s="46"/>
    </row>
    <row r="955" spans="1:41" s="60" customFormat="1" hidden="1" x14ac:dyDescent="0.35">
      <c r="A955" s="46"/>
      <c r="H955" s="103"/>
      <c r="AD955" s="99"/>
      <c r="AF955" s="46"/>
      <c r="AM955" s="121"/>
      <c r="AO955" s="46"/>
    </row>
    <row r="956" spans="1:41" s="60" customFormat="1" hidden="1" x14ac:dyDescent="0.35">
      <c r="A956" s="46"/>
      <c r="H956" s="103"/>
      <c r="AD956" s="99"/>
      <c r="AF956" s="46"/>
      <c r="AM956" s="121"/>
      <c r="AO956" s="46"/>
    </row>
    <row r="957" spans="1:41" s="60" customFormat="1" hidden="1" x14ac:dyDescent="0.35">
      <c r="A957" s="46"/>
      <c r="H957" s="103"/>
      <c r="AD957" s="99"/>
      <c r="AF957" s="46"/>
      <c r="AM957" s="121"/>
      <c r="AO957" s="46"/>
    </row>
    <row r="958" spans="1:41" s="60" customFormat="1" hidden="1" x14ac:dyDescent="0.35">
      <c r="A958" s="46"/>
      <c r="H958" s="103"/>
      <c r="AD958" s="99"/>
      <c r="AF958" s="46"/>
      <c r="AM958" s="121"/>
      <c r="AO958" s="46"/>
    </row>
    <row r="959" spans="1:41" s="60" customFormat="1" hidden="1" x14ac:dyDescent="0.35">
      <c r="A959" s="46"/>
      <c r="H959" s="103"/>
      <c r="AD959" s="99"/>
      <c r="AF959" s="46"/>
      <c r="AM959" s="121"/>
      <c r="AO959" s="46"/>
    </row>
    <row r="960" spans="1:41" s="60" customFormat="1" hidden="1" x14ac:dyDescent="0.35">
      <c r="A960" s="46"/>
      <c r="H960" s="103"/>
      <c r="AD960" s="99"/>
      <c r="AF960" s="46"/>
      <c r="AM960" s="121"/>
      <c r="AO960" s="46"/>
    </row>
    <row r="961" spans="1:41" s="60" customFormat="1" hidden="1" x14ac:dyDescent="0.35">
      <c r="A961" s="46"/>
      <c r="H961" s="103"/>
      <c r="AD961" s="99"/>
      <c r="AF961" s="46"/>
      <c r="AM961" s="121"/>
      <c r="AO961" s="46"/>
    </row>
    <row r="962" spans="1:41" s="60" customFormat="1" hidden="1" x14ac:dyDescent="0.35">
      <c r="A962" s="46"/>
      <c r="H962" s="103"/>
      <c r="AD962" s="99"/>
      <c r="AF962" s="46"/>
      <c r="AM962" s="121"/>
      <c r="AO962" s="46"/>
    </row>
    <row r="963" spans="1:41" s="60" customFormat="1" hidden="1" x14ac:dyDescent="0.35">
      <c r="A963" s="46"/>
      <c r="H963" s="103"/>
      <c r="AD963" s="99"/>
      <c r="AF963" s="46"/>
      <c r="AM963" s="121"/>
      <c r="AO963" s="46"/>
    </row>
    <row r="964" spans="1:41" s="60" customFormat="1" hidden="1" x14ac:dyDescent="0.35">
      <c r="A964" s="46"/>
      <c r="H964" s="103"/>
      <c r="AD964" s="99"/>
      <c r="AF964" s="46"/>
      <c r="AM964" s="121"/>
      <c r="AO964" s="46"/>
    </row>
    <row r="965" spans="1:41" s="60" customFormat="1" hidden="1" x14ac:dyDescent="0.35">
      <c r="A965" s="46"/>
      <c r="H965" s="103"/>
      <c r="AD965" s="99"/>
      <c r="AF965" s="46"/>
      <c r="AM965" s="121"/>
      <c r="AO965" s="46"/>
    </row>
    <row r="966" spans="1:41" s="60" customFormat="1" hidden="1" x14ac:dyDescent="0.35">
      <c r="A966" s="46"/>
      <c r="H966" s="103"/>
      <c r="AD966" s="99"/>
      <c r="AF966" s="46"/>
      <c r="AM966" s="121"/>
      <c r="AO966" s="46"/>
    </row>
    <row r="967" spans="1:41" s="60" customFormat="1" hidden="1" x14ac:dyDescent="0.35">
      <c r="A967" s="46"/>
      <c r="H967" s="103"/>
      <c r="AD967" s="99"/>
      <c r="AF967" s="46"/>
      <c r="AM967" s="121"/>
      <c r="AO967" s="46"/>
    </row>
    <row r="968" spans="1:41" s="60" customFormat="1" hidden="1" x14ac:dyDescent="0.35">
      <c r="A968" s="46"/>
      <c r="H968" s="103"/>
      <c r="AD968" s="99"/>
      <c r="AF968" s="46"/>
      <c r="AM968" s="121"/>
      <c r="AO968" s="46"/>
    </row>
    <row r="969" spans="1:41" s="60" customFormat="1" hidden="1" x14ac:dyDescent="0.35">
      <c r="A969" s="46"/>
      <c r="H969" s="103"/>
      <c r="AD969" s="99"/>
      <c r="AF969" s="46"/>
      <c r="AM969" s="121"/>
      <c r="AO969" s="46"/>
    </row>
    <row r="970" spans="1:41" s="60" customFormat="1" hidden="1" x14ac:dyDescent="0.35">
      <c r="A970" s="46"/>
      <c r="H970" s="103"/>
      <c r="AD970" s="99"/>
      <c r="AF970" s="46"/>
      <c r="AM970" s="121"/>
      <c r="AO970" s="46"/>
    </row>
    <row r="971" spans="1:41" s="60" customFormat="1" hidden="1" x14ac:dyDescent="0.35">
      <c r="A971" s="46"/>
      <c r="H971" s="103"/>
      <c r="AD971" s="99"/>
      <c r="AF971" s="46"/>
      <c r="AM971" s="121"/>
      <c r="AO971" s="46"/>
    </row>
    <row r="972" spans="1:41" s="60" customFormat="1" hidden="1" x14ac:dyDescent="0.35">
      <c r="A972" s="46"/>
      <c r="H972" s="103"/>
      <c r="AD972" s="99"/>
      <c r="AF972" s="46"/>
      <c r="AM972" s="121"/>
      <c r="AO972" s="46"/>
    </row>
    <row r="973" spans="1:41" s="60" customFormat="1" hidden="1" x14ac:dyDescent="0.35">
      <c r="A973" s="46"/>
      <c r="H973" s="103"/>
      <c r="AD973" s="99"/>
      <c r="AF973" s="46"/>
      <c r="AM973" s="121"/>
      <c r="AO973" s="46"/>
    </row>
    <row r="974" spans="1:41" s="60" customFormat="1" hidden="1" x14ac:dyDescent="0.35">
      <c r="A974" s="46"/>
      <c r="H974" s="103"/>
      <c r="AD974" s="99"/>
      <c r="AF974" s="46"/>
      <c r="AM974" s="121"/>
      <c r="AO974" s="46"/>
    </row>
    <row r="975" spans="1:41" s="60" customFormat="1" hidden="1" x14ac:dyDescent="0.35">
      <c r="A975" s="46"/>
      <c r="H975" s="103"/>
      <c r="AD975" s="99"/>
      <c r="AF975" s="46"/>
      <c r="AM975" s="121"/>
      <c r="AO975" s="46"/>
    </row>
    <row r="976" spans="1:41" s="60" customFormat="1" hidden="1" x14ac:dyDescent="0.35">
      <c r="A976" s="46"/>
      <c r="H976" s="103"/>
      <c r="AD976" s="99"/>
      <c r="AF976" s="46"/>
      <c r="AM976" s="121"/>
      <c r="AO976" s="46"/>
    </row>
    <row r="977" spans="1:41" s="60" customFormat="1" hidden="1" x14ac:dyDescent="0.35">
      <c r="A977" s="46"/>
      <c r="H977" s="103"/>
      <c r="AD977" s="99"/>
      <c r="AF977" s="46"/>
      <c r="AM977" s="121"/>
      <c r="AO977" s="46"/>
    </row>
    <row r="978" spans="1:41" s="60" customFormat="1" hidden="1" x14ac:dyDescent="0.35">
      <c r="A978" s="46"/>
      <c r="H978" s="103"/>
      <c r="AD978" s="99"/>
      <c r="AF978" s="46"/>
      <c r="AM978" s="121"/>
      <c r="AO978" s="46"/>
    </row>
    <row r="979" spans="1:41" s="60" customFormat="1" hidden="1" x14ac:dyDescent="0.35">
      <c r="A979" s="46"/>
      <c r="H979" s="103"/>
      <c r="AD979" s="99"/>
      <c r="AF979" s="46"/>
      <c r="AM979" s="121"/>
      <c r="AO979" s="46"/>
    </row>
    <row r="980" spans="1:41" s="60" customFormat="1" hidden="1" x14ac:dyDescent="0.35">
      <c r="A980" s="46"/>
      <c r="H980" s="103"/>
      <c r="AD980" s="99"/>
      <c r="AF980" s="46"/>
      <c r="AM980" s="121"/>
      <c r="AO980" s="46"/>
    </row>
    <row r="981" spans="1:41" s="60" customFormat="1" hidden="1" x14ac:dyDescent="0.35">
      <c r="A981" s="46"/>
      <c r="H981" s="103"/>
      <c r="AD981" s="99"/>
      <c r="AF981" s="46"/>
      <c r="AM981" s="121"/>
      <c r="AO981" s="46"/>
    </row>
    <row r="982" spans="1:41" s="60" customFormat="1" hidden="1" x14ac:dyDescent="0.35">
      <c r="A982" s="46"/>
      <c r="H982" s="103"/>
      <c r="AD982" s="99"/>
      <c r="AF982" s="46"/>
      <c r="AM982" s="121"/>
      <c r="AO982" s="46"/>
    </row>
    <row r="983" spans="1:41" s="60" customFormat="1" hidden="1" x14ac:dyDescent="0.35">
      <c r="A983" s="46"/>
      <c r="H983" s="103"/>
      <c r="AD983" s="99"/>
      <c r="AF983" s="46"/>
      <c r="AM983" s="121"/>
      <c r="AO983" s="46"/>
    </row>
    <row r="984" spans="1:41" s="60" customFormat="1" hidden="1" x14ac:dyDescent="0.35">
      <c r="A984" s="46"/>
      <c r="H984" s="103"/>
      <c r="AD984" s="99"/>
      <c r="AF984" s="46"/>
      <c r="AM984" s="121"/>
      <c r="AO984" s="46"/>
    </row>
    <row r="985" spans="1:41" s="60" customFormat="1" hidden="1" x14ac:dyDescent="0.35">
      <c r="A985" s="46"/>
      <c r="H985" s="103"/>
      <c r="AD985" s="99"/>
      <c r="AF985" s="46"/>
      <c r="AM985" s="121"/>
      <c r="AO985" s="46"/>
    </row>
    <row r="986" spans="1:41" s="60" customFormat="1" hidden="1" x14ac:dyDescent="0.35">
      <c r="A986" s="46"/>
      <c r="H986" s="103"/>
      <c r="AD986" s="99"/>
      <c r="AF986" s="46"/>
      <c r="AM986" s="121"/>
      <c r="AO986" s="46"/>
    </row>
    <row r="987" spans="1:41" s="60" customFormat="1" hidden="1" x14ac:dyDescent="0.35">
      <c r="A987" s="46"/>
      <c r="H987" s="103"/>
      <c r="AD987" s="99"/>
      <c r="AF987" s="46"/>
      <c r="AM987" s="121"/>
      <c r="AO987" s="46"/>
    </row>
    <row r="988" spans="1:41" s="60" customFormat="1" hidden="1" x14ac:dyDescent="0.35">
      <c r="A988" s="46"/>
      <c r="H988" s="103"/>
      <c r="AD988" s="99"/>
      <c r="AF988" s="46"/>
      <c r="AM988" s="121"/>
      <c r="AO988" s="46"/>
    </row>
    <row r="989" spans="1:41" s="60" customFormat="1" hidden="1" x14ac:dyDescent="0.35">
      <c r="A989" s="46"/>
      <c r="H989" s="103"/>
      <c r="AD989" s="99"/>
      <c r="AF989" s="46"/>
      <c r="AM989" s="121"/>
      <c r="AO989" s="46"/>
    </row>
    <row r="990" spans="1:41" s="60" customFormat="1" hidden="1" x14ac:dyDescent="0.35">
      <c r="A990" s="46"/>
      <c r="H990" s="103"/>
      <c r="AD990" s="99"/>
      <c r="AF990" s="46"/>
      <c r="AM990" s="121"/>
      <c r="AO990" s="46"/>
    </row>
    <row r="991" spans="1:41" s="60" customFormat="1" hidden="1" x14ac:dyDescent="0.35">
      <c r="A991" s="46"/>
      <c r="H991" s="103"/>
      <c r="AD991" s="99"/>
      <c r="AF991" s="46"/>
      <c r="AM991" s="121"/>
      <c r="AO991" s="46"/>
    </row>
    <row r="992" spans="1:41" s="60" customFormat="1" hidden="1" x14ac:dyDescent="0.35">
      <c r="A992" s="46"/>
      <c r="H992" s="103"/>
      <c r="AD992" s="99"/>
      <c r="AF992" s="46"/>
      <c r="AM992" s="121"/>
      <c r="AO992" s="46"/>
    </row>
    <row r="993" spans="1:41" s="60" customFormat="1" hidden="1" x14ac:dyDescent="0.35">
      <c r="A993" s="46"/>
      <c r="H993" s="103"/>
      <c r="AD993" s="99"/>
      <c r="AF993" s="46"/>
      <c r="AM993" s="121"/>
      <c r="AO993" s="46"/>
    </row>
    <row r="994" spans="1:41" s="60" customFormat="1" hidden="1" x14ac:dyDescent="0.35">
      <c r="A994" s="46"/>
      <c r="H994" s="103"/>
      <c r="AD994" s="99"/>
      <c r="AF994" s="46"/>
      <c r="AM994" s="121"/>
      <c r="AO994" s="46"/>
    </row>
    <row r="995" spans="1:41" s="60" customFormat="1" hidden="1" x14ac:dyDescent="0.35">
      <c r="A995" s="46"/>
      <c r="H995" s="103"/>
      <c r="AD995" s="99"/>
      <c r="AF995" s="46"/>
      <c r="AM995" s="121"/>
      <c r="AO995" s="46"/>
    </row>
    <row r="996" spans="1:41" s="60" customFormat="1" hidden="1" x14ac:dyDescent="0.35">
      <c r="A996" s="46"/>
      <c r="H996" s="103"/>
      <c r="AD996" s="99"/>
      <c r="AF996" s="46"/>
      <c r="AM996" s="121"/>
      <c r="AO996" s="46"/>
    </row>
    <row r="997" spans="1:41" s="60" customFormat="1" hidden="1" x14ac:dyDescent="0.35">
      <c r="A997" s="46"/>
      <c r="H997" s="103"/>
      <c r="AD997" s="99"/>
      <c r="AF997" s="46"/>
      <c r="AM997" s="121"/>
      <c r="AO997" s="46"/>
    </row>
    <row r="998" spans="1:41" s="60" customFormat="1" hidden="1" x14ac:dyDescent="0.35">
      <c r="A998" s="46"/>
      <c r="H998" s="103"/>
      <c r="AD998" s="99"/>
      <c r="AF998" s="46"/>
      <c r="AM998" s="121"/>
      <c r="AO998" s="46"/>
    </row>
    <row r="999" spans="1:41" s="60" customFormat="1" hidden="1" x14ac:dyDescent="0.35">
      <c r="A999" s="46"/>
      <c r="H999" s="103"/>
      <c r="AD999" s="99"/>
      <c r="AF999" s="46"/>
      <c r="AM999" s="121"/>
      <c r="AO999" s="46"/>
    </row>
    <row r="1000" spans="1:41" s="60" customFormat="1" hidden="1" x14ac:dyDescent="0.35">
      <c r="A1000" s="46"/>
      <c r="H1000" s="103"/>
      <c r="AD1000" s="99"/>
      <c r="AF1000" s="46"/>
      <c r="AM1000" s="121"/>
      <c r="AO1000" s="46"/>
    </row>
    <row r="1001" spans="1:41" s="60" customFormat="1" hidden="1" x14ac:dyDescent="0.35">
      <c r="A1001" s="46"/>
      <c r="H1001" s="103"/>
      <c r="AD1001" s="99"/>
      <c r="AF1001" s="46"/>
      <c r="AM1001" s="121"/>
      <c r="AO1001" s="46"/>
    </row>
    <row r="1002" spans="1:41" s="60" customFormat="1" hidden="1" x14ac:dyDescent="0.35">
      <c r="A1002" s="46"/>
      <c r="H1002" s="103"/>
      <c r="AD1002" s="99"/>
      <c r="AF1002" s="46"/>
      <c r="AM1002" s="121"/>
      <c r="AO1002" s="46"/>
    </row>
    <row r="1003" spans="1:41" s="60" customFormat="1" hidden="1" x14ac:dyDescent="0.35">
      <c r="A1003" s="46"/>
      <c r="H1003" s="103"/>
      <c r="AD1003" s="99"/>
      <c r="AF1003" s="46"/>
      <c r="AM1003" s="121"/>
      <c r="AO1003" s="46"/>
    </row>
    <row r="1004" spans="1:41" s="60" customFormat="1" hidden="1" x14ac:dyDescent="0.35">
      <c r="A1004" s="46"/>
      <c r="H1004" s="103"/>
      <c r="AD1004" s="99"/>
      <c r="AF1004" s="46"/>
      <c r="AM1004" s="121"/>
      <c r="AO1004" s="46"/>
    </row>
    <row r="1005" spans="1:41" s="60" customFormat="1" hidden="1" x14ac:dyDescent="0.35">
      <c r="A1005" s="46"/>
      <c r="H1005" s="103"/>
      <c r="AD1005" s="99"/>
      <c r="AF1005" s="46"/>
      <c r="AM1005" s="121"/>
      <c r="AO1005" s="46"/>
    </row>
    <row r="1006" spans="1:41" s="60" customFormat="1" hidden="1" x14ac:dyDescent="0.35">
      <c r="A1006" s="46"/>
      <c r="H1006" s="103"/>
      <c r="AD1006" s="99"/>
      <c r="AF1006" s="46"/>
      <c r="AM1006" s="121"/>
      <c r="AO1006" s="46"/>
    </row>
    <row r="1007" spans="1:41" s="60" customFormat="1" hidden="1" x14ac:dyDescent="0.35">
      <c r="A1007" s="46"/>
      <c r="H1007" s="103"/>
      <c r="AD1007" s="99"/>
      <c r="AF1007" s="46"/>
      <c r="AM1007" s="121"/>
      <c r="AO1007" s="46"/>
    </row>
    <row r="1008" spans="1:41" s="60" customFormat="1" hidden="1" x14ac:dyDescent="0.35">
      <c r="A1008" s="46"/>
      <c r="H1008" s="103"/>
      <c r="AD1008" s="99"/>
      <c r="AF1008" s="46"/>
      <c r="AM1008" s="121"/>
      <c r="AO1008" s="46"/>
    </row>
    <row r="1009" spans="1:41" s="60" customFormat="1" hidden="1" x14ac:dyDescent="0.35">
      <c r="A1009" s="46"/>
      <c r="H1009" s="103"/>
      <c r="AD1009" s="99"/>
      <c r="AF1009" s="46"/>
      <c r="AM1009" s="121"/>
      <c r="AO1009" s="46"/>
    </row>
    <row r="1010" spans="1:41" s="60" customFormat="1" hidden="1" x14ac:dyDescent="0.35">
      <c r="A1010" s="46"/>
      <c r="H1010" s="103"/>
      <c r="AD1010" s="99"/>
      <c r="AF1010" s="46"/>
      <c r="AM1010" s="121"/>
      <c r="AO1010" s="46"/>
    </row>
    <row r="1011" spans="1:41" s="60" customFormat="1" hidden="1" x14ac:dyDescent="0.35">
      <c r="A1011" s="46"/>
      <c r="H1011" s="103"/>
      <c r="AD1011" s="99"/>
      <c r="AF1011" s="46"/>
      <c r="AM1011" s="121"/>
      <c r="AO1011" s="46"/>
    </row>
    <row r="1012" spans="1:41" s="60" customFormat="1" hidden="1" x14ac:dyDescent="0.35">
      <c r="A1012" s="46"/>
      <c r="H1012" s="103"/>
      <c r="AD1012" s="99"/>
      <c r="AF1012" s="46"/>
      <c r="AM1012" s="121"/>
      <c r="AO1012" s="46"/>
    </row>
    <row r="1013" spans="1:41" s="60" customFormat="1" hidden="1" x14ac:dyDescent="0.35">
      <c r="A1013" s="46"/>
      <c r="H1013" s="103"/>
      <c r="AD1013" s="99"/>
      <c r="AF1013" s="46"/>
      <c r="AM1013" s="121"/>
      <c r="AO1013" s="46"/>
    </row>
    <row r="1014" spans="1:41" s="60" customFormat="1" hidden="1" x14ac:dyDescent="0.35">
      <c r="A1014" s="46"/>
      <c r="H1014" s="103"/>
      <c r="AD1014" s="99"/>
      <c r="AF1014" s="46"/>
      <c r="AM1014" s="121"/>
      <c r="AO1014" s="46"/>
    </row>
    <row r="1015" spans="1:41" s="60" customFormat="1" hidden="1" x14ac:dyDescent="0.35">
      <c r="A1015" s="46"/>
      <c r="H1015" s="103"/>
      <c r="AD1015" s="99"/>
      <c r="AF1015" s="46"/>
      <c r="AM1015" s="121"/>
      <c r="AO1015" s="46"/>
    </row>
    <row r="1016" spans="1:41" s="60" customFormat="1" hidden="1" x14ac:dyDescent="0.35">
      <c r="A1016" s="46"/>
      <c r="H1016" s="103"/>
      <c r="AD1016" s="99"/>
      <c r="AF1016" s="46"/>
      <c r="AM1016" s="121"/>
      <c r="AO1016" s="46"/>
    </row>
    <row r="1017" spans="1:41" s="60" customFormat="1" hidden="1" x14ac:dyDescent="0.35">
      <c r="A1017" s="46"/>
      <c r="H1017" s="103"/>
      <c r="AD1017" s="99"/>
      <c r="AF1017" s="46"/>
      <c r="AM1017" s="121"/>
      <c r="AO1017" s="46"/>
    </row>
    <row r="1018" spans="1:41" s="60" customFormat="1" hidden="1" x14ac:dyDescent="0.35">
      <c r="A1018" s="46"/>
      <c r="H1018" s="103"/>
      <c r="AD1018" s="99"/>
      <c r="AF1018" s="46"/>
      <c r="AM1018" s="121"/>
      <c r="AO1018" s="46"/>
    </row>
    <row r="1019" spans="1:41" s="60" customFormat="1" hidden="1" x14ac:dyDescent="0.35">
      <c r="A1019" s="46"/>
      <c r="H1019" s="103"/>
      <c r="AD1019" s="99"/>
      <c r="AF1019" s="46"/>
      <c r="AM1019" s="121"/>
      <c r="AO1019" s="46"/>
    </row>
    <row r="1020" spans="1:41" s="60" customFormat="1" hidden="1" x14ac:dyDescent="0.35">
      <c r="A1020" s="46"/>
      <c r="H1020" s="103"/>
      <c r="AD1020" s="99"/>
      <c r="AF1020" s="46"/>
      <c r="AM1020" s="121"/>
      <c r="AO1020" s="46"/>
    </row>
    <row r="1021" spans="1:41" s="60" customFormat="1" hidden="1" x14ac:dyDescent="0.35">
      <c r="A1021" s="46"/>
      <c r="H1021" s="103"/>
      <c r="AD1021" s="99"/>
      <c r="AF1021" s="46"/>
      <c r="AM1021" s="121"/>
      <c r="AO1021" s="46"/>
    </row>
    <row r="1022" spans="1:41" s="60" customFormat="1" hidden="1" x14ac:dyDescent="0.35">
      <c r="A1022" s="46"/>
      <c r="H1022" s="103"/>
      <c r="AD1022" s="99"/>
      <c r="AF1022" s="46"/>
      <c r="AM1022" s="121"/>
      <c r="AO1022" s="46"/>
    </row>
    <row r="1023" spans="1:41" s="60" customFormat="1" hidden="1" x14ac:dyDescent="0.35">
      <c r="A1023" s="46"/>
      <c r="H1023" s="103"/>
      <c r="AD1023" s="99"/>
      <c r="AF1023" s="46"/>
      <c r="AM1023" s="121"/>
      <c r="AO1023" s="46"/>
    </row>
    <row r="1024" spans="1:41" s="60" customFormat="1" hidden="1" x14ac:dyDescent="0.35">
      <c r="A1024" s="46"/>
      <c r="H1024" s="103"/>
      <c r="AD1024" s="99"/>
      <c r="AF1024" s="46"/>
      <c r="AM1024" s="121"/>
      <c r="AO1024" s="46"/>
    </row>
    <row r="1025" spans="1:41" s="60" customFormat="1" hidden="1" x14ac:dyDescent="0.35">
      <c r="A1025" s="46"/>
      <c r="H1025" s="103"/>
      <c r="AD1025" s="99"/>
      <c r="AF1025" s="46"/>
      <c r="AM1025" s="121"/>
      <c r="AO1025" s="46"/>
    </row>
    <row r="1026" spans="1:41" s="60" customFormat="1" hidden="1" x14ac:dyDescent="0.35">
      <c r="A1026" s="46"/>
      <c r="H1026" s="103"/>
      <c r="AD1026" s="99"/>
      <c r="AF1026" s="46"/>
      <c r="AM1026" s="121"/>
      <c r="AO1026" s="46"/>
    </row>
    <row r="1027" spans="1:41" s="60" customFormat="1" hidden="1" x14ac:dyDescent="0.35">
      <c r="A1027" s="46"/>
      <c r="H1027" s="103"/>
      <c r="AD1027" s="99"/>
      <c r="AF1027" s="46"/>
      <c r="AM1027" s="121"/>
      <c r="AO1027" s="46"/>
    </row>
    <row r="1028" spans="1:41" s="60" customFormat="1" hidden="1" x14ac:dyDescent="0.35">
      <c r="A1028" s="46"/>
      <c r="H1028" s="103"/>
      <c r="AD1028" s="99"/>
      <c r="AF1028" s="46"/>
      <c r="AM1028" s="121"/>
      <c r="AO1028" s="46"/>
    </row>
    <row r="1029" spans="1:41" s="60" customFormat="1" hidden="1" x14ac:dyDescent="0.35">
      <c r="A1029" s="46"/>
      <c r="H1029" s="103"/>
      <c r="AD1029" s="99"/>
      <c r="AF1029" s="46"/>
      <c r="AM1029" s="121"/>
      <c r="AO1029" s="46"/>
    </row>
    <row r="1030" spans="1:41" s="60" customFormat="1" hidden="1" x14ac:dyDescent="0.35">
      <c r="A1030" s="46"/>
      <c r="H1030" s="103"/>
      <c r="AD1030" s="99"/>
      <c r="AF1030" s="46"/>
      <c r="AM1030" s="121"/>
      <c r="AO1030" s="46"/>
    </row>
    <row r="1031" spans="1:41" s="60" customFormat="1" hidden="1" x14ac:dyDescent="0.35">
      <c r="A1031" s="46"/>
      <c r="H1031" s="103"/>
      <c r="AD1031" s="99"/>
      <c r="AF1031" s="46"/>
      <c r="AM1031" s="121"/>
      <c r="AO1031" s="46"/>
    </row>
    <row r="1032" spans="1:41" s="60" customFormat="1" hidden="1" x14ac:dyDescent="0.35">
      <c r="A1032" s="46"/>
      <c r="H1032" s="103"/>
      <c r="AD1032" s="99"/>
      <c r="AF1032" s="46"/>
      <c r="AM1032" s="121"/>
      <c r="AO1032" s="46"/>
    </row>
    <row r="1033" spans="1:41" s="60" customFormat="1" hidden="1" x14ac:dyDescent="0.35">
      <c r="A1033" s="46"/>
      <c r="H1033" s="103"/>
      <c r="AD1033" s="99"/>
      <c r="AF1033" s="46"/>
      <c r="AM1033" s="121"/>
      <c r="AO1033" s="46"/>
    </row>
    <row r="1034" spans="1:41" s="60" customFormat="1" hidden="1" x14ac:dyDescent="0.35">
      <c r="A1034" s="46"/>
      <c r="H1034" s="103"/>
      <c r="AD1034" s="99"/>
      <c r="AF1034" s="46"/>
      <c r="AM1034" s="121"/>
      <c r="AO1034" s="46"/>
    </row>
    <row r="1035" spans="1:41" s="60" customFormat="1" hidden="1" x14ac:dyDescent="0.35">
      <c r="A1035" s="46"/>
      <c r="H1035" s="103"/>
      <c r="AD1035" s="99"/>
      <c r="AF1035" s="46"/>
      <c r="AM1035" s="121"/>
      <c r="AO1035" s="46"/>
    </row>
    <row r="1036" spans="1:41" s="60" customFormat="1" hidden="1" x14ac:dyDescent="0.35">
      <c r="A1036" s="46"/>
      <c r="H1036" s="103"/>
      <c r="AD1036" s="99"/>
      <c r="AF1036" s="46"/>
      <c r="AM1036" s="121"/>
      <c r="AO1036" s="46"/>
    </row>
    <row r="1037" spans="1:41" s="60" customFormat="1" hidden="1" x14ac:dyDescent="0.35">
      <c r="A1037" s="46"/>
      <c r="H1037" s="103"/>
      <c r="AD1037" s="99"/>
      <c r="AF1037" s="46"/>
      <c r="AM1037" s="121"/>
      <c r="AO1037" s="46"/>
    </row>
    <row r="1038" spans="1:41" s="60" customFormat="1" hidden="1" x14ac:dyDescent="0.35">
      <c r="A1038" s="46"/>
      <c r="H1038" s="103"/>
      <c r="AD1038" s="99"/>
      <c r="AF1038" s="46"/>
      <c r="AM1038" s="121"/>
      <c r="AO1038" s="46"/>
    </row>
    <row r="1039" spans="1:41" s="60" customFormat="1" hidden="1" x14ac:dyDescent="0.35">
      <c r="A1039" s="46"/>
      <c r="H1039" s="103"/>
      <c r="AD1039" s="99"/>
      <c r="AF1039" s="46"/>
      <c r="AM1039" s="121"/>
      <c r="AO1039" s="46"/>
    </row>
    <row r="1040" spans="1:41" s="60" customFormat="1" hidden="1" x14ac:dyDescent="0.35">
      <c r="A1040" s="46"/>
      <c r="H1040" s="103"/>
      <c r="AD1040" s="99"/>
      <c r="AF1040" s="46"/>
      <c r="AM1040" s="121"/>
      <c r="AO1040" s="46"/>
    </row>
    <row r="1041" spans="1:41" s="60" customFormat="1" hidden="1" x14ac:dyDescent="0.35">
      <c r="A1041" s="46"/>
      <c r="H1041" s="103"/>
      <c r="AD1041" s="99"/>
      <c r="AF1041" s="46"/>
      <c r="AM1041" s="121"/>
      <c r="AO1041" s="46"/>
    </row>
    <row r="1042" spans="1:41" s="60" customFormat="1" hidden="1" x14ac:dyDescent="0.35">
      <c r="A1042" s="46"/>
      <c r="H1042" s="103"/>
      <c r="AD1042" s="99"/>
      <c r="AF1042" s="46"/>
      <c r="AM1042" s="121"/>
      <c r="AO1042" s="46"/>
    </row>
    <row r="1043" spans="1:41" s="60" customFormat="1" hidden="1" x14ac:dyDescent="0.35">
      <c r="A1043" s="46"/>
      <c r="H1043" s="103"/>
      <c r="AD1043" s="99"/>
      <c r="AF1043" s="46"/>
      <c r="AM1043" s="121"/>
      <c r="AO1043" s="46"/>
    </row>
    <row r="1044" spans="1:41" s="60" customFormat="1" hidden="1" x14ac:dyDescent="0.35">
      <c r="A1044" s="46"/>
      <c r="H1044" s="103"/>
      <c r="AD1044" s="99"/>
      <c r="AF1044" s="46"/>
      <c r="AM1044" s="121"/>
      <c r="AO1044" s="46"/>
    </row>
    <row r="1045" spans="1:41" s="60" customFormat="1" hidden="1" x14ac:dyDescent="0.35">
      <c r="A1045" s="46"/>
      <c r="H1045" s="103"/>
      <c r="AD1045" s="99"/>
      <c r="AF1045" s="46"/>
      <c r="AM1045" s="121"/>
      <c r="AO1045" s="46"/>
    </row>
    <row r="1046" spans="1:41" s="60" customFormat="1" hidden="1" x14ac:dyDescent="0.35">
      <c r="A1046" s="46"/>
      <c r="H1046" s="103"/>
      <c r="AD1046" s="99"/>
      <c r="AF1046" s="46"/>
      <c r="AM1046" s="121"/>
      <c r="AO1046" s="46"/>
    </row>
    <row r="1047" spans="1:41" s="60" customFormat="1" hidden="1" x14ac:dyDescent="0.35">
      <c r="A1047" s="46"/>
      <c r="H1047" s="103"/>
      <c r="AD1047" s="99"/>
      <c r="AF1047" s="46"/>
      <c r="AM1047" s="121"/>
      <c r="AO1047" s="46"/>
    </row>
    <row r="1048" spans="1:41" s="60" customFormat="1" hidden="1" x14ac:dyDescent="0.35">
      <c r="A1048" s="46"/>
      <c r="H1048" s="103"/>
      <c r="AD1048" s="99"/>
      <c r="AF1048" s="46"/>
      <c r="AM1048" s="121"/>
      <c r="AO1048" s="46"/>
    </row>
    <row r="1049" spans="1:41" s="60" customFormat="1" hidden="1" x14ac:dyDescent="0.35">
      <c r="A1049" s="46"/>
      <c r="H1049" s="103"/>
      <c r="AD1049" s="99"/>
      <c r="AF1049" s="46"/>
      <c r="AM1049" s="121"/>
      <c r="AO1049" s="46"/>
    </row>
    <row r="1050" spans="1:41" s="60" customFormat="1" hidden="1" x14ac:dyDescent="0.35">
      <c r="A1050" s="46"/>
      <c r="H1050" s="103"/>
      <c r="AD1050" s="99"/>
      <c r="AF1050" s="46"/>
      <c r="AM1050" s="121"/>
      <c r="AO1050" s="46"/>
    </row>
    <row r="1051" spans="1:41" s="60" customFormat="1" hidden="1" x14ac:dyDescent="0.35">
      <c r="A1051" s="46"/>
      <c r="H1051" s="103"/>
      <c r="AD1051" s="99"/>
      <c r="AF1051" s="46"/>
      <c r="AM1051" s="121"/>
      <c r="AO1051" s="46"/>
    </row>
    <row r="1052" spans="1:41" s="60" customFormat="1" hidden="1" x14ac:dyDescent="0.35">
      <c r="A1052" s="46"/>
      <c r="H1052" s="103"/>
      <c r="AD1052" s="99"/>
      <c r="AF1052" s="46"/>
      <c r="AM1052" s="121"/>
      <c r="AO1052" s="46"/>
    </row>
    <row r="1053" spans="1:41" s="60" customFormat="1" hidden="1" x14ac:dyDescent="0.35">
      <c r="A1053" s="46"/>
      <c r="H1053" s="103"/>
      <c r="AD1053" s="99"/>
      <c r="AF1053" s="46"/>
      <c r="AM1053" s="121"/>
      <c r="AO1053" s="46"/>
    </row>
    <row r="1054" spans="1:41" s="60" customFormat="1" hidden="1" x14ac:dyDescent="0.35">
      <c r="A1054" s="46"/>
      <c r="H1054" s="103"/>
      <c r="AD1054" s="99"/>
      <c r="AF1054" s="46"/>
      <c r="AM1054" s="121"/>
      <c r="AO1054" s="46"/>
    </row>
    <row r="1055" spans="1:41" s="60" customFormat="1" hidden="1" x14ac:dyDescent="0.35">
      <c r="A1055" s="46"/>
      <c r="H1055" s="103"/>
      <c r="AD1055" s="99"/>
      <c r="AF1055" s="46"/>
      <c r="AM1055" s="121"/>
      <c r="AO1055" s="46"/>
    </row>
    <row r="1056" spans="1:41" s="60" customFormat="1" hidden="1" x14ac:dyDescent="0.35">
      <c r="A1056" s="46"/>
      <c r="H1056" s="103"/>
      <c r="AD1056" s="99"/>
      <c r="AF1056" s="46"/>
      <c r="AM1056" s="121"/>
      <c r="AO1056" s="46"/>
    </row>
    <row r="1057" spans="1:41" s="60" customFormat="1" hidden="1" x14ac:dyDescent="0.35">
      <c r="A1057" s="46"/>
      <c r="H1057" s="103"/>
      <c r="AD1057" s="99"/>
      <c r="AF1057" s="46"/>
      <c r="AM1057" s="121"/>
      <c r="AO1057" s="46"/>
    </row>
    <row r="1058" spans="1:41" s="60" customFormat="1" hidden="1" x14ac:dyDescent="0.35">
      <c r="A1058" s="46"/>
      <c r="H1058" s="103"/>
      <c r="AD1058" s="99"/>
      <c r="AF1058" s="46"/>
      <c r="AM1058" s="121"/>
      <c r="AO1058" s="46"/>
    </row>
    <row r="1059" spans="1:41" s="60" customFormat="1" hidden="1" x14ac:dyDescent="0.35">
      <c r="A1059" s="46"/>
      <c r="H1059" s="103"/>
      <c r="AD1059" s="99"/>
      <c r="AF1059" s="46"/>
      <c r="AM1059" s="121"/>
      <c r="AO1059" s="46"/>
    </row>
    <row r="1060" spans="1:41" s="60" customFormat="1" hidden="1" x14ac:dyDescent="0.35">
      <c r="A1060" s="46"/>
      <c r="H1060" s="103"/>
      <c r="AD1060" s="99"/>
      <c r="AF1060" s="46"/>
      <c r="AM1060" s="121"/>
      <c r="AO1060" s="46"/>
    </row>
    <row r="1061" spans="1:41" s="60" customFormat="1" hidden="1" x14ac:dyDescent="0.35">
      <c r="A1061" s="46"/>
      <c r="H1061" s="103"/>
      <c r="AD1061" s="99"/>
      <c r="AF1061" s="46"/>
      <c r="AM1061" s="121"/>
      <c r="AO1061" s="46"/>
    </row>
    <row r="1062" spans="1:41" s="60" customFormat="1" hidden="1" x14ac:dyDescent="0.35">
      <c r="A1062" s="46"/>
      <c r="H1062" s="103"/>
      <c r="AD1062" s="99"/>
      <c r="AF1062" s="46"/>
      <c r="AM1062" s="121"/>
      <c r="AO1062" s="46"/>
    </row>
    <row r="1063" spans="1:41" s="60" customFormat="1" hidden="1" x14ac:dyDescent="0.35">
      <c r="A1063" s="46"/>
      <c r="H1063" s="103"/>
      <c r="AD1063" s="99"/>
      <c r="AF1063" s="46"/>
      <c r="AM1063" s="121"/>
      <c r="AO1063" s="46"/>
    </row>
    <row r="1064" spans="1:41" s="60" customFormat="1" hidden="1" x14ac:dyDescent="0.35">
      <c r="A1064" s="46"/>
      <c r="H1064" s="103"/>
      <c r="AD1064" s="99"/>
      <c r="AF1064" s="46"/>
      <c r="AM1064" s="121"/>
      <c r="AO1064" s="46"/>
    </row>
    <row r="1065" spans="1:41" s="60" customFormat="1" hidden="1" x14ac:dyDescent="0.35">
      <c r="A1065" s="46"/>
      <c r="H1065" s="103"/>
      <c r="AD1065" s="99"/>
      <c r="AF1065" s="46"/>
      <c r="AM1065" s="121"/>
      <c r="AO1065" s="46"/>
    </row>
    <row r="1066" spans="1:41" s="60" customFormat="1" hidden="1" x14ac:dyDescent="0.35">
      <c r="A1066" s="46"/>
      <c r="H1066" s="103"/>
      <c r="AD1066" s="99"/>
      <c r="AF1066" s="46"/>
      <c r="AM1066" s="121"/>
      <c r="AO1066" s="46"/>
    </row>
    <row r="1067" spans="1:41" s="60" customFormat="1" hidden="1" x14ac:dyDescent="0.35">
      <c r="A1067" s="46"/>
      <c r="H1067" s="103"/>
      <c r="AD1067" s="99"/>
      <c r="AF1067" s="46"/>
      <c r="AM1067" s="121"/>
      <c r="AO1067" s="46"/>
    </row>
    <row r="1068" spans="1:41" s="60" customFormat="1" hidden="1" x14ac:dyDescent="0.35">
      <c r="A1068" s="46"/>
      <c r="H1068" s="103"/>
      <c r="AD1068" s="99"/>
      <c r="AF1068" s="46"/>
      <c r="AM1068" s="121"/>
      <c r="AO1068" s="46"/>
    </row>
    <row r="1069" spans="1:41" s="60" customFormat="1" hidden="1" x14ac:dyDescent="0.35">
      <c r="A1069" s="46"/>
      <c r="H1069" s="103"/>
      <c r="AD1069" s="99"/>
      <c r="AF1069" s="46"/>
      <c r="AM1069" s="121"/>
      <c r="AO1069" s="46"/>
    </row>
    <row r="1070" spans="1:41" s="60" customFormat="1" hidden="1" x14ac:dyDescent="0.35">
      <c r="A1070" s="46"/>
      <c r="H1070" s="103"/>
      <c r="AD1070" s="99"/>
      <c r="AF1070" s="46"/>
      <c r="AM1070" s="121"/>
      <c r="AO1070" s="46"/>
    </row>
    <row r="1071" spans="1:41" s="60" customFormat="1" hidden="1" x14ac:dyDescent="0.35">
      <c r="A1071" s="46"/>
      <c r="H1071" s="103"/>
      <c r="AD1071" s="99"/>
      <c r="AF1071" s="46"/>
      <c r="AM1071" s="121"/>
      <c r="AO1071" s="46"/>
    </row>
    <row r="1072" spans="1:41" s="60" customFormat="1" hidden="1" x14ac:dyDescent="0.35">
      <c r="A1072" s="46"/>
      <c r="H1072" s="103"/>
      <c r="AD1072" s="99"/>
      <c r="AF1072" s="46"/>
      <c r="AM1072" s="121"/>
      <c r="AO1072" s="46"/>
    </row>
    <row r="1073" spans="1:41" s="60" customFormat="1" hidden="1" x14ac:dyDescent="0.35">
      <c r="A1073" s="46"/>
      <c r="H1073" s="103"/>
      <c r="AD1073" s="99"/>
      <c r="AF1073" s="46"/>
      <c r="AM1073" s="121"/>
      <c r="AO1073" s="46"/>
    </row>
    <row r="1074" spans="1:41" s="60" customFormat="1" hidden="1" x14ac:dyDescent="0.35">
      <c r="A1074" s="46"/>
      <c r="H1074" s="103"/>
      <c r="AD1074" s="99"/>
      <c r="AF1074" s="46"/>
      <c r="AM1074" s="121"/>
      <c r="AO1074" s="46"/>
    </row>
    <row r="1075" spans="1:41" s="60" customFormat="1" hidden="1" x14ac:dyDescent="0.35">
      <c r="A1075" s="46"/>
      <c r="H1075" s="103"/>
      <c r="AD1075" s="99"/>
      <c r="AF1075" s="46"/>
      <c r="AM1075" s="121"/>
      <c r="AO1075" s="46"/>
    </row>
    <row r="1076" spans="1:41" s="60" customFormat="1" hidden="1" x14ac:dyDescent="0.35">
      <c r="A1076" s="46"/>
      <c r="H1076" s="103"/>
      <c r="AD1076" s="99"/>
      <c r="AF1076" s="46"/>
      <c r="AM1076" s="121"/>
      <c r="AO1076" s="46"/>
    </row>
    <row r="1077" spans="1:41" s="60" customFormat="1" hidden="1" x14ac:dyDescent="0.35">
      <c r="A1077" s="46"/>
      <c r="H1077" s="103"/>
      <c r="AD1077" s="99"/>
      <c r="AF1077" s="46"/>
      <c r="AM1077" s="121"/>
      <c r="AO1077" s="46"/>
    </row>
    <row r="1078" spans="1:41" s="60" customFormat="1" hidden="1" x14ac:dyDescent="0.35">
      <c r="A1078" s="46"/>
      <c r="H1078" s="103"/>
      <c r="AD1078" s="99"/>
      <c r="AF1078" s="46"/>
      <c r="AM1078" s="121"/>
      <c r="AO1078" s="46"/>
    </row>
    <row r="1079" spans="1:41" s="60" customFormat="1" hidden="1" x14ac:dyDescent="0.35">
      <c r="A1079" s="46"/>
      <c r="H1079" s="103"/>
      <c r="AD1079" s="99"/>
      <c r="AF1079" s="46"/>
      <c r="AM1079" s="121"/>
      <c r="AO1079" s="46"/>
    </row>
    <row r="1080" spans="1:41" s="60" customFormat="1" hidden="1" x14ac:dyDescent="0.35">
      <c r="A1080" s="46"/>
      <c r="H1080" s="103"/>
      <c r="AD1080" s="99"/>
      <c r="AF1080" s="46"/>
      <c r="AM1080" s="121"/>
      <c r="AO1080" s="46"/>
    </row>
    <row r="1081" spans="1:41" s="60" customFormat="1" hidden="1" x14ac:dyDescent="0.35">
      <c r="A1081" s="46"/>
      <c r="H1081" s="103"/>
      <c r="AD1081" s="99"/>
      <c r="AF1081" s="46"/>
      <c r="AM1081" s="121"/>
      <c r="AO1081" s="46"/>
    </row>
    <row r="1082" spans="1:41" s="60" customFormat="1" hidden="1" x14ac:dyDescent="0.35">
      <c r="A1082" s="46"/>
      <c r="H1082" s="103"/>
      <c r="AD1082" s="99"/>
      <c r="AF1082" s="46"/>
      <c r="AM1082" s="121"/>
      <c r="AO1082" s="46"/>
    </row>
    <row r="1083" spans="1:41" s="60" customFormat="1" hidden="1" x14ac:dyDescent="0.35">
      <c r="A1083" s="46"/>
      <c r="H1083" s="103"/>
      <c r="AD1083" s="99"/>
      <c r="AF1083" s="46"/>
      <c r="AM1083" s="121"/>
      <c r="AO1083" s="46"/>
    </row>
    <row r="1084" spans="1:41" s="60" customFormat="1" hidden="1" x14ac:dyDescent="0.35">
      <c r="A1084" s="46"/>
      <c r="H1084" s="103"/>
      <c r="AD1084" s="99"/>
      <c r="AF1084" s="46"/>
      <c r="AM1084" s="121"/>
      <c r="AO1084" s="46"/>
    </row>
    <row r="1085" spans="1:41" s="60" customFormat="1" hidden="1" x14ac:dyDescent="0.35">
      <c r="A1085" s="46"/>
      <c r="H1085" s="103"/>
      <c r="AD1085" s="99"/>
      <c r="AF1085" s="46"/>
      <c r="AM1085" s="121"/>
      <c r="AO1085" s="46"/>
    </row>
    <row r="1086" spans="1:41" s="60" customFormat="1" hidden="1" x14ac:dyDescent="0.35">
      <c r="A1086" s="46"/>
      <c r="H1086" s="103"/>
      <c r="AD1086" s="99"/>
      <c r="AF1086" s="46"/>
      <c r="AM1086" s="121"/>
      <c r="AO1086" s="46"/>
    </row>
    <row r="1087" spans="1:41" s="60" customFormat="1" hidden="1" x14ac:dyDescent="0.35">
      <c r="A1087" s="46"/>
      <c r="H1087" s="103"/>
      <c r="AD1087" s="99"/>
      <c r="AF1087" s="46"/>
      <c r="AM1087" s="121"/>
      <c r="AO1087" s="46"/>
    </row>
    <row r="1088" spans="1:41" s="60" customFormat="1" hidden="1" x14ac:dyDescent="0.35">
      <c r="A1088" s="46"/>
      <c r="H1088" s="103"/>
      <c r="AD1088" s="99"/>
      <c r="AF1088" s="46"/>
      <c r="AM1088" s="121"/>
      <c r="AO1088" s="46"/>
    </row>
    <row r="1089" spans="1:41" s="60" customFormat="1" hidden="1" x14ac:dyDescent="0.35">
      <c r="A1089" s="46"/>
      <c r="H1089" s="103"/>
      <c r="AD1089" s="99"/>
      <c r="AF1089" s="46"/>
      <c r="AM1089" s="121"/>
      <c r="AO1089" s="46"/>
    </row>
    <row r="1090" spans="1:41" s="60" customFormat="1" hidden="1" x14ac:dyDescent="0.35">
      <c r="A1090" s="46"/>
      <c r="H1090" s="103"/>
      <c r="AD1090" s="99"/>
      <c r="AF1090" s="46"/>
      <c r="AM1090" s="121"/>
      <c r="AO1090" s="46"/>
    </row>
    <row r="1091" spans="1:41" s="60" customFormat="1" hidden="1" x14ac:dyDescent="0.35">
      <c r="A1091" s="46"/>
      <c r="H1091" s="103"/>
      <c r="AD1091" s="99"/>
      <c r="AF1091" s="46"/>
      <c r="AM1091" s="121"/>
      <c r="AO1091" s="46"/>
    </row>
    <row r="1092" spans="1:41" s="60" customFormat="1" hidden="1" x14ac:dyDescent="0.35">
      <c r="A1092" s="46"/>
      <c r="H1092" s="103"/>
      <c r="AD1092" s="99"/>
      <c r="AF1092" s="46"/>
      <c r="AM1092" s="121"/>
      <c r="AO1092" s="46"/>
    </row>
    <row r="1093" spans="1:41" s="60" customFormat="1" hidden="1" x14ac:dyDescent="0.35">
      <c r="A1093" s="46"/>
      <c r="H1093" s="103"/>
      <c r="AD1093" s="99"/>
      <c r="AF1093" s="46"/>
      <c r="AM1093" s="121"/>
      <c r="AO1093" s="46"/>
    </row>
    <row r="1094" spans="1:41" s="60" customFormat="1" hidden="1" x14ac:dyDescent="0.35">
      <c r="A1094" s="46"/>
      <c r="H1094" s="103"/>
      <c r="AD1094" s="99"/>
      <c r="AF1094" s="46"/>
      <c r="AM1094" s="121"/>
      <c r="AO1094" s="46"/>
    </row>
    <row r="1095" spans="1:41" s="60" customFormat="1" hidden="1" x14ac:dyDescent="0.35">
      <c r="A1095" s="46"/>
      <c r="H1095" s="103"/>
      <c r="AD1095" s="99"/>
      <c r="AF1095" s="46"/>
      <c r="AM1095" s="121"/>
      <c r="AO1095" s="46"/>
    </row>
    <row r="1096" spans="1:41" s="60" customFormat="1" hidden="1" x14ac:dyDescent="0.35">
      <c r="A1096" s="46"/>
      <c r="H1096" s="103"/>
      <c r="AD1096" s="99"/>
      <c r="AF1096" s="46"/>
      <c r="AM1096" s="121"/>
      <c r="AO1096" s="46"/>
    </row>
    <row r="1097" spans="1:41" s="60" customFormat="1" hidden="1" x14ac:dyDescent="0.35">
      <c r="A1097" s="46"/>
      <c r="H1097" s="103"/>
      <c r="AD1097" s="99"/>
      <c r="AF1097" s="46"/>
      <c r="AM1097" s="121"/>
      <c r="AO1097" s="46"/>
    </row>
    <row r="1098" spans="1:41" s="60" customFormat="1" hidden="1" x14ac:dyDescent="0.35">
      <c r="A1098" s="46"/>
      <c r="H1098" s="103"/>
      <c r="AD1098" s="99"/>
      <c r="AF1098" s="46"/>
      <c r="AM1098" s="121"/>
      <c r="AO1098" s="46"/>
    </row>
    <row r="1099" spans="1:41" s="60" customFormat="1" hidden="1" x14ac:dyDescent="0.35">
      <c r="A1099" s="46"/>
      <c r="H1099" s="103"/>
      <c r="AD1099" s="99"/>
      <c r="AF1099" s="46"/>
      <c r="AM1099" s="121"/>
      <c r="AO1099" s="46"/>
    </row>
    <row r="1100" spans="1:41" s="60" customFormat="1" hidden="1" x14ac:dyDescent="0.35">
      <c r="A1100" s="46"/>
      <c r="H1100" s="103"/>
      <c r="AD1100" s="99"/>
      <c r="AF1100" s="46"/>
      <c r="AM1100" s="121"/>
      <c r="AO1100" s="46"/>
    </row>
    <row r="1101" spans="1:41" s="60" customFormat="1" hidden="1" x14ac:dyDescent="0.35">
      <c r="A1101" s="46"/>
      <c r="H1101" s="103"/>
      <c r="AD1101" s="99"/>
      <c r="AF1101" s="46"/>
      <c r="AM1101" s="121"/>
      <c r="AO1101" s="46"/>
    </row>
    <row r="1102" spans="1:41" s="60" customFormat="1" hidden="1" x14ac:dyDescent="0.35">
      <c r="A1102" s="46"/>
      <c r="H1102" s="103"/>
      <c r="AD1102" s="99"/>
      <c r="AF1102" s="46"/>
      <c r="AM1102" s="121"/>
      <c r="AO1102" s="46"/>
    </row>
    <row r="1103" spans="1:41" s="60" customFormat="1" hidden="1" x14ac:dyDescent="0.35">
      <c r="A1103" s="46"/>
      <c r="H1103" s="103"/>
      <c r="AD1103" s="99"/>
      <c r="AF1103" s="46"/>
      <c r="AM1103" s="121"/>
      <c r="AO1103" s="46"/>
    </row>
    <row r="1104" spans="1:41" s="60" customFormat="1" hidden="1" x14ac:dyDescent="0.35">
      <c r="A1104" s="46"/>
      <c r="H1104" s="103"/>
      <c r="AD1104" s="99"/>
      <c r="AF1104" s="46"/>
      <c r="AM1104" s="121"/>
      <c r="AO1104" s="46"/>
    </row>
    <row r="1105" spans="1:41" s="60" customFormat="1" hidden="1" x14ac:dyDescent="0.35">
      <c r="A1105" s="46"/>
      <c r="H1105" s="103"/>
      <c r="AD1105" s="99"/>
      <c r="AF1105" s="46"/>
      <c r="AM1105" s="121"/>
      <c r="AO1105" s="46"/>
    </row>
    <row r="1106" spans="1:41" s="60" customFormat="1" hidden="1" x14ac:dyDescent="0.35">
      <c r="A1106" s="46"/>
      <c r="H1106" s="103"/>
      <c r="AD1106" s="99"/>
      <c r="AF1106" s="46"/>
      <c r="AM1106" s="121"/>
      <c r="AO1106" s="46"/>
    </row>
    <row r="1107" spans="1:41" s="60" customFormat="1" hidden="1" x14ac:dyDescent="0.35">
      <c r="A1107" s="46"/>
      <c r="H1107" s="103"/>
      <c r="AD1107" s="99"/>
      <c r="AF1107" s="46"/>
      <c r="AM1107" s="121"/>
      <c r="AO1107" s="46"/>
    </row>
    <row r="1108" spans="1:41" s="60" customFormat="1" hidden="1" x14ac:dyDescent="0.35">
      <c r="A1108" s="46"/>
      <c r="H1108" s="103"/>
      <c r="AD1108" s="99"/>
      <c r="AF1108" s="46"/>
      <c r="AM1108" s="121"/>
      <c r="AO1108" s="46"/>
    </row>
    <row r="1109" spans="1:41" s="60" customFormat="1" hidden="1" x14ac:dyDescent="0.35">
      <c r="A1109" s="46"/>
      <c r="H1109" s="103"/>
      <c r="AD1109" s="99"/>
      <c r="AF1109" s="46"/>
      <c r="AM1109" s="121"/>
      <c r="AO1109" s="46"/>
    </row>
    <row r="1110" spans="1:41" s="60" customFormat="1" hidden="1" x14ac:dyDescent="0.35">
      <c r="A1110" s="46"/>
      <c r="H1110" s="103"/>
      <c r="AD1110" s="99"/>
      <c r="AF1110" s="46"/>
      <c r="AM1110" s="121"/>
      <c r="AO1110" s="46"/>
    </row>
    <row r="1111" spans="1:41" s="60" customFormat="1" hidden="1" x14ac:dyDescent="0.35">
      <c r="A1111" s="46"/>
      <c r="H1111" s="103"/>
      <c r="AD1111" s="99"/>
      <c r="AF1111" s="46"/>
      <c r="AM1111" s="121"/>
      <c r="AO1111" s="46"/>
    </row>
    <row r="1112" spans="1:41" s="60" customFormat="1" hidden="1" x14ac:dyDescent="0.35">
      <c r="A1112" s="46"/>
      <c r="H1112" s="103"/>
      <c r="AD1112" s="99"/>
      <c r="AF1112" s="46"/>
      <c r="AM1112" s="121"/>
      <c r="AO1112" s="46"/>
    </row>
    <row r="1113" spans="1:41" s="60" customFormat="1" hidden="1" x14ac:dyDescent="0.35">
      <c r="A1113" s="46"/>
      <c r="H1113" s="103"/>
      <c r="AD1113" s="99"/>
      <c r="AF1113" s="46"/>
      <c r="AM1113" s="121"/>
      <c r="AO1113" s="46"/>
    </row>
    <row r="1114" spans="1:41" s="60" customFormat="1" hidden="1" x14ac:dyDescent="0.35">
      <c r="A1114" s="46"/>
      <c r="H1114" s="103"/>
      <c r="AD1114" s="99"/>
      <c r="AF1114" s="46"/>
      <c r="AM1114" s="121"/>
      <c r="AO1114" s="46"/>
    </row>
    <row r="1115" spans="1:41" s="60" customFormat="1" hidden="1" x14ac:dyDescent="0.35">
      <c r="A1115" s="46"/>
      <c r="H1115" s="103"/>
      <c r="AD1115" s="99"/>
      <c r="AF1115" s="46"/>
      <c r="AM1115" s="121"/>
      <c r="AO1115" s="46"/>
    </row>
    <row r="1116" spans="1:41" s="60" customFormat="1" hidden="1" x14ac:dyDescent="0.35">
      <c r="A1116" s="46"/>
      <c r="H1116" s="103"/>
      <c r="AD1116" s="99"/>
      <c r="AF1116" s="46"/>
      <c r="AM1116" s="121"/>
      <c r="AO1116" s="46"/>
    </row>
    <row r="1117" spans="1:41" s="60" customFormat="1" hidden="1" x14ac:dyDescent="0.35">
      <c r="A1117" s="46"/>
      <c r="H1117" s="103"/>
      <c r="AD1117" s="99"/>
      <c r="AF1117" s="46"/>
      <c r="AM1117" s="121"/>
      <c r="AO1117" s="46"/>
    </row>
    <row r="1118" spans="1:41" s="60" customFormat="1" hidden="1" x14ac:dyDescent="0.35">
      <c r="A1118" s="46"/>
      <c r="H1118" s="103"/>
      <c r="AD1118" s="99"/>
      <c r="AF1118" s="46"/>
      <c r="AM1118" s="121"/>
      <c r="AO1118" s="46"/>
    </row>
    <row r="1119" spans="1:41" s="60" customFormat="1" hidden="1" x14ac:dyDescent="0.35">
      <c r="A1119" s="46"/>
      <c r="H1119" s="103"/>
      <c r="AD1119" s="99"/>
      <c r="AF1119" s="46"/>
      <c r="AM1119" s="121"/>
      <c r="AO1119" s="46"/>
    </row>
    <row r="1120" spans="1:41" s="60" customFormat="1" hidden="1" x14ac:dyDescent="0.35">
      <c r="A1120" s="46"/>
      <c r="H1120" s="103"/>
      <c r="AD1120" s="99"/>
      <c r="AF1120" s="46"/>
      <c r="AM1120" s="121"/>
      <c r="AO1120" s="46"/>
    </row>
    <row r="1121" spans="1:41" s="60" customFormat="1" hidden="1" x14ac:dyDescent="0.35">
      <c r="A1121" s="46"/>
      <c r="H1121" s="103"/>
      <c r="AD1121" s="99"/>
      <c r="AF1121" s="46"/>
      <c r="AM1121" s="121"/>
      <c r="AO1121" s="46"/>
    </row>
    <row r="1122" spans="1:41" s="60" customFormat="1" hidden="1" x14ac:dyDescent="0.35">
      <c r="A1122" s="46"/>
      <c r="H1122" s="103"/>
      <c r="AD1122" s="99"/>
      <c r="AF1122" s="46"/>
      <c r="AM1122" s="121"/>
      <c r="AO1122" s="46"/>
    </row>
    <row r="1123" spans="1:41" s="60" customFormat="1" hidden="1" x14ac:dyDescent="0.35">
      <c r="A1123" s="46"/>
      <c r="H1123" s="103"/>
      <c r="AD1123" s="99"/>
      <c r="AF1123" s="46"/>
      <c r="AM1123" s="121"/>
      <c r="AO1123" s="46"/>
    </row>
    <row r="1124" spans="1:41" s="60" customFormat="1" hidden="1" x14ac:dyDescent="0.35">
      <c r="A1124" s="46"/>
      <c r="H1124" s="103"/>
      <c r="AD1124" s="99"/>
      <c r="AF1124" s="46"/>
      <c r="AM1124" s="121"/>
      <c r="AO1124" s="46"/>
    </row>
    <row r="1125" spans="1:41" s="60" customFormat="1" hidden="1" x14ac:dyDescent="0.35">
      <c r="A1125" s="46"/>
      <c r="H1125" s="103"/>
      <c r="AD1125" s="99"/>
      <c r="AF1125" s="46"/>
      <c r="AM1125" s="121"/>
      <c r="AO1125" s="46"/>
    </row>
    <row r="1126" spans="1:41" s="60" customFormat="1" hidden="1" x14ac:dyDescent="0.35">
      <c r="A1126" s="46"/>
      <c r="H1126" s="103"/>
      <c r="AD1126" s="99"/>
      <c r="AF1126" s="46"/>
      <c r="AM1126" s="121"/>
      <c r="AO1126" s="46"/>
    </row>
    <row r="1127" spans="1:41" s="60" customFormat="1" hidden="1" x14ac:dyDescent="0.35">
      <c r="A1127" s="46"/>
      <c r="H1127" s="103"/>
      <c r="AD1127" s="99"/>
      <c r="AF1127" s="46"/>
      <c r="AM1127" s="121"/>
      <c r="AO1127" s="46"/>
    </row>
    <row r="1128" spans="1:41" s="60" customFormat="1" hidden="1" x14ac:dyDescent="0.35">
      <c r="A1128" s="46"/>
      <c r="H1128" s="103"/>
      <c r="AD1128" s="99"/>
      <c r="AF1128" s="46"/>
      <c r="AM1128" s="121"/>
      <c r="AO1128" s="46"/>
    </row>
    <row r="1129" spans="1:41" s="60" customFormat="1" hidden="1" x14ac:dyDescent="0.35">
      <c r="A1129" s="46"/>
      <c r="H1129" s="103"/>
      <c r="AD1129" s="99"/>
      <c r="AF1129" s="46"/>
      <c r="AM1129" s="121"/>
      <c r="AO1129" s="46"/>
    </row>
    <row r="1130" spans="1:41" s="60" customFormat="1" hidden="1" x14ac:dyDescent="0.35">
      <c r="A1130" s="46"/>
      <c r="H1130" s="103"/>
      <c r="AD1130" s="99"/>
      <c r="AF1130" s="46"/>
      <c r="AM1130" s="121"/>
      <c r="AO1130" s="46"/>
    </row>
    <row r="1131" spans="1:41" s="60" customFormat="1" hidden="1" x14ac:dyDescent="0.35">
      <c r="A1131" s="46"/>
      <c r="H1131" s="103"/>
      <c r="AD1131" s="99"/>
      <c r="AF1131" s="46"/>
      <c r="AM1131" s="121"/>
      <c r="AO1131" s="46"/>
    </row>
    <row r="1132" spans="1:41" s="60" customFormat="1" hidden="1" x14ac:dyDescent="0.35">
      <c r="A1132" s="46"/>
      <c r="H1132" s="103"/>
      <c r="AD1132" s="99"/>
      <c r="AF1132" s="46"/>
      <c r="AM1132" s="121"/>
      <c r="AO1132" s="46"/>
    </row>
    <row r="1133" spans="1:41" s="60" customFormat="1" hidden="1" x14ac:dyDescent="0.35">
      <c r="A1133" s="46"/>
      <c r="H1133" s="103"/>
      <c r="AD1133" s="99"/>
      <c r="AF1133" s="46"/>
      <c r="AM1133" s="121"/>
      <c r="AO1133" s="46"/>
    </row>
    <row r="1134" spans="1:41" s="60" customFormat="1" hidden="1" x14ac:dyDescent="0.35">
      <c r="A1134" s="46"/>
      <c r="H1134" s="103"/>
      <c r="AD1134" s="99"/>
      <c r="AF1134" s="46"/>
      <c r="AM1134" s="121"/>
      <c r="AO1134" s="46"/>
    </row>
    <row r="1135" spans="1:41" s="60" customFormat="1" hidden="1" x14ac:dyDescent="0.35">
      <c r="A1135" s="46"/>
      <c r="H1135" s="103"/>
      <c r="AD1135" s="99"/>
      <c r="AF1135" s="46"/>
      <c r="AM1135" s="121"/>
      <c r="AO1135" s="46"/>
    </row>
    <row r="1136" spans="1:41" s="60" customFormat="1" hidden="1" x14ac:dyDescent="0.35">
      <c r="A1136" s="46"/>
      <c r="H1136" s="103"/>
      <c r="AD1136" s="99"/>
      <c r="AF1136" s="46"/>
      <c r="AM1136" s="121"/>
      <c r="AO1136" s="46"/>
    </row>
    <row r="1137" spans="1:41" s="60" customFormat="1" hidden="1" x14ac:dyDescent="0.35">
      <c r="A1137" s="46"/>
      <c r="H1137" s="103"/>
      <c r="AD1137" s="99"/>
      <c r="AF1137" s="46"/>
      <c r="AM1137" s="121"/>
      <c r="AO1137" s="46"/>
    </row>
    <row r="1138" spans="1:41" s="60" customFormat="1" hidden="1" x14ac:dyDescent="0.35">
      <c r="A1138" s="46"/>
      <c r="H1138" s="103"/>
      <c r="AD1138" s="99"/>
      <c r="AF1138" s="46"/>
      <c r="AM1138" s="121"/>
      <c r="AO1138" s="46"/>
    </row>
    <row r="1139" spans="1:41" s="60" customFormat="1" hidden="1" x14ac:dyDescent="0.35">
      <c r="A1139" s="46"/>
      <c r="H1139" s="103"/>
      <c r="AD1139" s="99"/>
      <c r="AF1139" s="46"/>
      <c r="AM1139" s="121"/>
      <c r="AO1139" s="46"/>
    </row>
    <row r="1140" spans="1:41" s="60" customFormat="1" hidden="1" x14ac:dyDescent="0.35">
      <c r="A1140" s="46"/>
      <c r="H1140" s="103"/>
      <c r="AD1140" s="99"/>
      <c r="AF1140" s="46"/>
      <c r="AM1140" s="121"/>
      <c r="AO1140" s="46"/>
    </row>
    <row r="1141" spans="1:41" s="60" customFormat="1" hidden="1" x14ac:dyDescent="0.35">
      <c r="A1141" s="46"/>
      <c r="H1141" s="103"/>
      <c r="AD1141" s="99"/>
      <c r="AF1141" s="46"/>
      <c r="AM1141" s="121"/>
      <c r="AO1141" s="46"/>
    </row>
    <row r="1142" spans="1:41" s="60" customFormat="1" hidden="1" x14ac:dyDescent="0.35">
      <c r="A1142" s="46"/>
      <c r="H1142" s="103"/>
      <c r="AD1142" s="99"/>
      <c r="AF1142" s="46"/>
      <c r="AM1142" s="121"/>
      <c r="AO1142" s="46"/>
    </row>
    <row r="1143" spans="1:41" s="60" customFormat="1" hidden="1" x14ac:dyDescent="0.35">
      <c r="A1143" s="46"/>
      <c r="H1143" s="103"/>
      <c r="AD1143" s="99"/>
      <c r="AF1143" s="46"/>
      <c r="AM1143" s="121"/>
      <c r="AO1143" s="46"/>
    </row>
    <row r="1144" spans="1:41" s="60" customFormat="1" hidden="1" x14ac:dyDescent="0.35">
      <c r="A1144" s="46"/>
      <c r="H1144" s="103"/>
      <c r="AD1144" s="99"/>
      <c r="AF1144" s="46"/>
      <c r="AM1144" s="121"/>
      <c r="AO1144" s="46"/>
    </row>
    <row r="1145" spans="1:41" s="60" customFormat="1" hidden="1" x14ac:dyDescent="0.35">
      <c r="A1145" s="46"/>
      <c r="H1145" s="103"/>
      <c r="AD1145" s="99"/>
      <c r="AF1145" s="46"/>
      <c r="AM1145" s="121"/>
      <c r="AO1145" s="46"/>
    </row>
    <row r="1146" spans="1:41" s="60" customFormat="1" hidden="1" x14ac:dyDescent="0.35">
      <c r="A1146" s="46"/>
      <c r="H1146" s="103"/>
      <c r="AD1146" s="99"/>
      <c r="AF1146" s="46"/>
      <c r="AM1146" s="121"/>
      <c r="AO1146" s="46"/>
    </row>
    <row r="1147" spans="1:41" s="60" customFormat="1" hidden="1" x14ac:dyDescent="0.35">
      <c r="A1147" s="46"/>
      <c r="H1147" s="103"/>
      <c r="AD1147" s="99"/>
      <c r="AF1147" s="46"/>
      <c r="AM1147" s="121"/>
      <c r="AO1147" s="46"/>
    </row>
    <row r="1148" spans="1:41" s="60" customFormat="1" hidden="1" x14ac:dyDescent="0.35">
      <c r="A1148" s="46"/>
      <c r="H1148" s="103"/>
      <c r="AD1148" s="99"/>
      <c r="AF1148" s="46"/>
      <c r="AM1148" s="121"/>
      <c r="AO1148" s="46"/>
    </row>
    <row r="1149" spans="1:41" s="60" customFormat="1" hidden="1" x14ac:dyDescent="0.35">
      <c r="A1149" s="46"/>
      <c r="H1149" s="103"/>
      <c r="AD1149" s="99"/>
      <c r="AF1149" s="46"/>
      <c r="AM1149" s="121"/>
      <c r="AO1149" s="46"/>
    </row>
    <row r="1150" spans="1:41" s="60" customFormat="1" hidden="1" x14ac:dyDescent="0.35">
      <c r="A1150" s="46"/>
      <c r="H1150" s="103"/>
      <c r="AD1150" s="99"/>
      <c r="AF1150" s="46"/>
      <c r="AM1150" s="121"/>
      <c r="AO1150" s="46"/>
    </row>
    <row r="1151" spans="1:41" s="60" customFormat="1" hidden="1" x14ac:dyDescent="0.35">
      <c r="A1151" s="46"/>
      <c r="H1151" s="103"/>
      <c r="AD1151" s="99"/>
      <c r="AF1151" s="46"/>
      <c r="AM1151" s="121"/>
      <c r="AO1151" s="46"/>
    </row>
    <row r="1152" spans="1:41" s="60" customFormat="1" hidden="1" x14ac:dyDescent="0.35">
      <c r="A1152" s="46"/>
      <c r="H1152" s="103"/>
      <c r="AD1152" s="99"/>
      <c r="AF1152" s="46"/>
      <c r="AM1152" s="121"/>
      <c r="AO1152" s="46"/>
    </row>
    <row r="1153" spans="1:41" s="60" customFormat="1" hidden="1" x14ac:dyDescent="0.35">
      <c r="A1153" s="46"/>
      <c r="H1153" s="103"/>
      <c r="AD1153" s="99"/>
      <c r="AF1153" s="46"/>
      <c r="AM1153" s="121"/>
      <c r="AO1153" s="46"/>
    </row>
    <row r="1154" spans="1:41" s="60" customFormat="1" hidden="1" x14ac:dyDescent="0.35">
      <c r="A1154" s="46"/>
      <c r="H1154" s="103"/>
      <c r="AD1154" s="99"/>
      <c r="AF1154" s="46"/>
      <c r="AM1154" s="121"/>
      <c r="AO1154" s="46"/>
    </row>
    <row r="1155" spans="1:41" s="60" customFormat="1" hidden="1" x14ac:dyDescent="0.35">
      <c r="A1155" s="46"/>
      <c r="H1155" s="103"/>
      <c r="AD1155" s="99"/>
      <c r="AF1155" s="46"/>
      <c r="AM1155" s="121"/>
      <c r="AO1155" s="46"/>
    </row>
    <row r="1156" spans="1:41" s="60" customFormat="1" hidden="1" x14ac:dyDescent="0.35">
      <c r="A1156" s="46"/>
      <c r="H1156" s="103"/>
      <c r="AD1156" s="99"/>
      <c r="AF1156" s="46"/>
      <c r="AM1156" s="121"/>
      <c r="AO1156" s="46"/>
    </row>
    <row r="1157" spans="1:41" s="60" customFormat="1" hidden="1" x14ac:dyDescent="0.35">
      <c r="A1157" s="46"/>
      <c r="H1157" s="103"/>
      <c r="AD1157" s="99"/>
      <c r="AF1157" s="46"/>
      <c r="AM1157" s="121"/>
      <c r="AO1157" s="46"/>
    </row>
    <row r="1158" spans="1:41" s="60" customFormat="1" hidden="1" x14ac:dyDescent="0.35">
      <c r="A1158" s="46"/>
      <c r="H1158" s="103"/>
      <c r="AD1158" s="99"/>
      <c r="AF1158" s="46"/>
      <c r="AM1158" s="121"/>
      <c r="AO1158" s="46"/>
    </row>
    <row r="1159" spans="1:41" s="60" customFormat="1" hidden="1" x14ac:dyDescent="0.35">
      <c r="A1159" s="46"/>
      <c r="H1159" s="103"/>
      <c r="AD1159" s="99"/>
      <c r="AF1159" s="46"/>
      <c r="AM1159" s="121"/>
      <c r="AO1159" s="46"/>
    </row>
    <row r="1160" spans="1:41" s="60" customFormat="1" hidden="1" x14ac:dyDescent="0.35">
      <c r="A1160" s="46"/>
      <c r="H1160" s="103"/>
      <c r="AD1160" s="99"/>
      <c r="AF1160" s="46"/>
      <c r="AM1160" s="121"/>
      <c r="AO1160" s="46"/>
    </row>
    <row r="1161" spans="1:41" s="60" customFormat="1" hidden="1" x14ac:dyDescent="0.35">
      <c r="A1161" s="46"/>
      <c r="H1161" s="103"/>
      <c r="AD1161" s="99"/>
      <c r="AF1161" s="46"/>
      <c r="AM1161" s="121"/>
      <c r="AO1161" s="46"/>
    </row>
    <row r="1162" spans="1:41" s="60" customFormat="1" hidden="1" x14ac:dyDescent="0.35">
      <c r="A1162" s="46"/>
      <c r="H1162" s="103"/>
      <c r="AD1162" s="99"/>
      <c r="AF1162" s="46"/>
      <c r="AM1162" s="121"/>
      <c r="AO1162" s="46"/>
    </row>
    <row r="1163" spans="1:41" s="60" customFormat="1" hidden="1" x14ac:dyDescent="0.35">
      <c r="A1163" s="46"/>
      <c r="H1163" s="103"/>
      <c r="AD1163" s="99"/>
      <c r="AF1163" s="46"/>
      <c r="AM1163" s="121"/>
      <c r="AO1163" s="46"/>
    </row>
    <row r="1164" spans="1:41" s="60" customFormat="1" hidden="1" x14ac:dyDescent="0.35">
      <c r="A1164" s="46"/>
      <c r="H1164" s="103"/>
      <c r="AD1164" s="99"/>
      <c r="AF1164" s="46"/>
      <c r="AM1164" s="121"/>
      <c r="AO1164" s="46"/>
    </row>
    <row r="1165" spans="1:41" s="60" customFormat="1" hidden="1" x14ac:dyDescent="0.35">
      <c r="A1165" s="46"/>
      <c r="H1165" s="103"/>
      <c r="AD1165" s="99"/>
      <c r="AF1165" s="46"/>
      <c r="AM1165" s="121"/>
      <c r="AO1165" s="46"/>
    </row>
    <row r="1166" spans="1:41" s="60" customFormat="1" hidden="1" x14ac:dyDescent="0.35">
      <c r="A1166" s="46"/>
      <c r="H1166" s="103"/>
      <c r="AD1166" s="99"/>
      <c r="AF1166" s="46"/>
      <c r="AM1166" s="121"/>
      <c r="AO1166" s="46"/>
    </row>
    <row r="1167" spans="1:41" s="60" customFormat="1" hidden="1" x14ac:dyDescent="0.35">
      <c r="A1167" s="46"/>
      <c r="H1167" s="103"/>
      <c r="AD1167" s="99"/>
      <c r="AF1167" s="46"/>
      <c r="AM1167" s="121"/>
      <c r="AO1167" s="46"/>
    </row>
    <row r="1168" spans="1:41" s="60" customFormat="1" hidden="1" x14ac:dyDescent="0.35">
      <c r="A1168" s="46"/>
      <c r="H1168" s="103"/>
      <c r="AD1168" s="99"/>
      <c r="AF1168" s="46"/>
      <c r="AM1168" s="121"/>
      <c r="AO1168" s="46"/>
    </row>
    <row r="1169" spans="1:41" s="60" customFormat="1" hidden="1" x14ac:dyDescent="0.35">
      <c r="A1169" s="46"/>
      <c r="H1169" s="103"/>
      <c r="AD1169" s="99"/>
      <c r="AF1169" s="46"/>
      <c r="AM1169" s="121"/>
      <c r="AO1169" s="46"/>
    </row>
    <row r="1170" spans="1:41" s="60" customFormat="1" hidden="1" x14ac:dyDescent="0.35">
      <c r="A1170" s="46"/>
      <c r="H1170" s="103"/>
      <c r="AD1170" s="99"/>
      <c r="AF1170" s="46"/>
      <c r="AM1170" s="121"/>
      <c r="AO1170" s="46"/>
    </row>
    <row r="1171" spans="1:41" s="60" customFormat="1" hidden="1" x14ac:dyDescent="0.35">
      <c r="A1171" s="46"/>
      <c r="H1171" s="103"/>
      <c r="AD1171" s="99"/>
      <c r="AF1171" s="46"/>
      <c r="AM1171" s="121"/>
      <c r="AO1171" s="46"/>
    </row>
    <row r="1172" spans="1:41" s="60" customFormat="1" hidden="1" x14ac:dyDescent="0.35">
      <c r="A1172" s="46"/>
      <c r="H1172" s="103"/>
      <c r="AD1172" s="99"/>
      <c r="AF1172" s="46"/>
      <c r="AM1172" s="121"/>
      <c r="AO1172" s="46"/>
    </row>
    <row r="1173" spans="1:41" s="60" customFormat="1" hidden="1" x14ac:dyDescent="0.35">
      <c r="A1173" s="46"/>
      <c r="H1173" s="103"/>
      <c r="AD1173" s="99"/>
      <c r="AF1173" s="46"/>
      <c r="AM1173" s="121"/>
      <c r="AO1173" s="46"/>
    </row>
    <row r="1174" spans="1:41" s="60" customFormat="1" hidden="1" x14ac:dyDescent="0.35">
      <c r="A1174" s="46"/>
      <c r="H1174" s="103"/>
      <c r="AD1174" s="99"/>
      <c r="AF1174" s="46"/>
      <c r="AM1174" s="121"/>
      <c r="AO1174" s="46"/>
    </row>
    <row r="1175" spans="1:41" s="60" customFormat="1" hidden="1" x14ac:dyDescent="0.35">
      <c r="A1175" s="46"/>
      <c r="H1175" s="103"/>
      <c r="AD1175" s="99"/>
      <c r="AF1175" s="46"/>
      <c r="AM1175" s="121"/>
      <c r="AO1175" s="46"/>
    </row>
    <row r="1176" spans="1:41" s="60" customFormat="1" hidden="1" x14ac:dyDescent="0.35">
      <c r="A1176" s="46"/>
      <c r="H1176" s="103"/>
      <c r="AD1176" s="99"/>
      <c r="AF1176" s="46"/>
      <c r="AM1176" s="121"/>
      <c r="AO1176" s="46"/>
    </row>
    <row r="1177" spans="1:41" s="60" customFormat="1" hidden="1" x14ac:dyDescent="0.35">
      <c r="A1177" s="46"/>
      <c r="H1177" s="103"/>
      <c r="AD1177" s="99"/>
      <c r="AF1177" s="46"/>
      <c r="AM1177" s="121"/>
      <c r="AO1177" s="46"/>
    </row>
    <row r="1178" spans="1:41" s="60" customFormat="1" hidden="1" x14ac:dyDescent="0.35">
      <c r="A1178" s="46"/>
      <c r="H1178" s="103"/>
      <c r="AD1178" s="99"/>
      <c r="AF1178" s="46"/>
      <c r="AM1178" s="121"/>
      <c r="AO1178" s="46"/>
    </row>
    <row r="1179" spans="1:41" s="60" customFormat="1" hidden="1" x14ac:dyDescent="0.35">
      <c r="A1179" s="46"/>
      <c r="H1179" s="103"/>
      <c r="AD1179" s="99"/>
      <c r="AF1179" s="46"/>
      <c r="AM1179" s="121"/>
      <c r="AO1179" s="46"/>
    </row>
    <row r="1180" spans="1:41" s="60" customFormat="1" hidden="1" x14ac:dyDescent="0.35">
      <c r="A1180" s="46"/>
      <c r="H1180" s="103"/>
      <c r="AD1180" s="99"/>
      <c r="AF1180" s="46"/>
      <c r="AM1180" s="121"/>
      <c r="AO1180" s="46"/>
    </row>
    <row r="1181" spans="1:41" s="60" customFormat="1" hidden="1" x14ac:dyDescent="0.35">
      <c r="A1181" s="46"/>
      <c r="H1181" s="103"/>
      <c r="AD1181" s="99"/>
      <c r="AF1181" s="46"/>
      <c r="AM1181" s="121"/>
      <c r="AO1181" s="46"/>
    </row>
    <row r="1182" spans="1:41" s="60" customFormat="1" hidden="1" x14ac:dyDescent="0.35">
      <c r="A1182" s="46"/>
      <c r="H1182" s="103"/>
      <c r="AD1182" s="99"/>
      <c r="AF1182" s="46"/>
      <c r="AM1182" s="121"/>
      <c r="AO1182" s="46"/>
    </row>
    <row r="1183" spans="1:41" s="60" customFormat="1" hidden="1" x14ac:dyDescent="0.35">
      <c r="A1183" s="46"/>
      <c r="H1183" s="103"/>
      <c r="AD1183" s="99"/>
      <c r="AF1183" s="46"/>
      <c r="AM1183" s="121"/>
      <c r="AO1183" s="46"/>
    </row>
    <row r="1184" spans="1:41" s="60" customFormat="1" hidden="1" x14ac:dyDescent="0.35">
      <c r="A1184" s="46"/>
      <c r="H1184" s="103"/>
      <c r="AD1184" s="99"/>
      <c r="AF1184" s="46"/>
      <c r="AM1184" s="121"/>
      <c r="AO1184" s="46"/>
    </row>
    <row r="1185" spans="1:41" s="60" customFormat="1" hidden="1" x14ac:dyDescent="0.35">
      <c r="A1185" s="46"/>
      <c r="H1185" s="103"/>
      <c r="AD1185" s="99"/>
      <c r="AF1185" s="46"/>
      <c r="AM1185" s="121"/>
      <c r="AO1185" s="46"/>
    </row>
    <row r="1186" spans="1:41" s="60" customFormat="1" hidden="1" x14ac:dyDescent="0.35">
      <c r="A1186" s="46"/>
      <c r="H1186" s="103"/>
      <c r="AD1186" s="99"/>
      <c r="AF1186" s="46"/>
      <c r="AM1186" s="121"/>
      <c r="AO1186" s="46"/>
    </row>
    <row r="1187" spans="1:41" s="60" customFormat="1" hidden="1" x14ac:dyDescent="0.35">
      <c r="A1187" s="46"/>
      <c r="H1187" s="103"/>
      <c r="AD1187" s="99"/>
      <c r="AF1187" s="46"/>
      <c r="AM1187" s="121"/>
      <c r="AO1187" s="46"/>
    </row>
    <row r="1188" spans="1:41" s="60" customFormat="1" hidden="1" x14ac:dyDescent="0.35">
      <c r="A1188" s="46"/>
      <c r="H1188" s="103"/>
      <c r="AD1188" s="99"/>
      <c r="AF1188" s="46"/>
      <c r="AM1188" s="121"/>
      <c r="AO1188" s="46"/>
    </row>
    <row r="1189" spans="1:41" s="60" customFormat="1" hidden="1" x14ac:dyDescent="0.35">
      <c r="A1189" s="46"/>
      <c r="H1189" s="103"/>
      <c r="AD1189" s="99"/>
      <c r="AF1189" s="46"/>
      <c r="AM1189" s="121"/>
      <c r="AO1189" s="46"/>
    </row>
    <row r="1190" spans="1:41" s="60" customFormat="1" hidden="1" x14ac:dyDescent="0.35">
      <c r="A1190" s="46"/>
      <c r="H1190" s="103"/>
      <c r="AD1190" s="99"/>
      <c r="AF1190" s="46"/>
      <c r="AM1190" s="121"/>
      <c r="AO1190" s="46"/>
    </row>
    <row r="1191" spans="1:41" s="60" customFormat="1" hidden="1" x14ac:dyDescent="0.35">
      <c r="A1191" s="46"/>
      <c r="H1191" s="103"/>
      <c r="AD1191" s="99"/>
      <c r="AF1191" s="46"/>
      <c r="AM1191" s="121"/>
      <c r="AO1191" s="46"/>
    </row>
    <row r="1192" spans="1:41" s="60" customFormat="1" hidden="1" x14ac:dyDescent="0.35">
      <c r="A1192" s="46"/>
      <c r="H1192" s="103"/>
      <c r="AD1192" s="99"/>
      <c r="AF1192" s="46"/>
      <c r="AM1192" s="121"/>
      <c r="AO1192" s="46"/>
    </row>
    <row r="1193" spans="1:41" s="60" customFormat="1" hidden="1" x14ac:dyDescent="0.35">
      <c r="A1193" s="46"/>
      <c r="H1193" s="103"/>
      <c r="AD1193" s="99"/>
      <c r="AF1193" s="46"/>
      <c r="AM1193" s="121"/>
      <c r="AO1193" s="46"/>
    </row>
    <row r="1194" spans="1:41" s="60" customFormat="1" hidden="1" x14ac:dyDescent="0.35">
      <c r="A1194" s="46"/>
      <c r="H1194" s="103"/>
      <c r="AD1194" s="99"/>
      <c r="AF1194" s="46"/>
      <c r="AM1194" s="121"/>
      <c r="AO1194" s="46"/>
    </row>
    <row r="1195" spans="1:41" s="60" customFormat="1" hidden="1" x14ac:dyDescent="0.35">
      <c r="A1195" s="46"/>
      <c r="H1195" s="103"/>
      <c r="AD1195" s="99"/>
      <c r="AF1195" s="46"/>
      <c r="AM1195" s="121"/>
      <c r="AO1195" s="46"/>
    </row>
    <row r="1196" spans="1:41" s="60" customFormat="1" hidden="1" x14ac:dyDescent="0.35">
      <c r="A1196" s="46"/>
      <c r="H1196" s="103"/>
      <c r="AD1196" s="99"/>
      <c r="AF1196" s="46"/>
      <c r="AM1196" s="121"/>
      <c r="AO1196" s="46"/>
    </row>
    <row r="1197" spans="1:41" s="60" customFormat="1" hidden="1" x14ac:dyDescent="0.35">
      <c r="A1197" s="46"/>
      <c r="H1197" s="103"/>
      <c r="AD1197" s="99"/>
      <c r="AF1197" s="46"/>
      <c r="AM1197" s="121"/>
      <c r="AO1197" s="46"/>
    </row>
    <row r="1198" spans="1:41" s="60" customFormat="1" hidden="1" x14ac:dyDescent="0.35">
      <c r="A1198" s="46"/>
      <c r="H1198" s="103"/>
      <c r="AD1198" s="99"/>
      <c r="AF1198" s="46"/>
      <c r="AM1198" s="121"/>
      <c r="AO1198" s="46"/>
    </row>
    <row r="1199" spans="1:41" s="60" customFormat="1" hidden="1" x14ac:dyDescent="0.35">
      <c r="A1199" s="46"/>
      <c r="H1199" s="103"/>
      <c r="AD1199" s="99"/>
      <c r="AF1199" s="46"/>
      <c r="AM1199" s="121"/>
      <c r="AO1199" s="46"/>
    </row>
    <row r="1200" spans="1:41" s="60" customFormat="1" hidden="1" x14ac:dyDescent="0.35">
      <c r="A1200" s="46"/>
      <c r="H1200" s="103"/>
      <c r="AD1200" s="99"/>
      <c r="AF1200" s="46"/>
      <c r="AM1200" s="121"/>
      <c r="AO1200" s="46"/>
    </row>
    <row r="1201" spans="1:41" s="60" customFormat="1" hidden="1" x14ac:dyDescent="0.35">
      <c r="A1201" s="46"/>
      <c r="H1201" s="103"/>
      <c r="AD1201" s="99"/>
      <c r="AF1201" s="46"/>
      <c r="AM1201" s="121"/>
      <c r="AO1201" s="46"/>
    </row>
    <row r="1202" spans="1:41" s="60" customFormat="1" hidden="1" x14ac:dyDescent="0.35">
      <c r="A1202" s="46"/>
      <c r="H1202" s="103"/>
      <c r="AD1202" s="99"/>
      <c r="AF1202" s="46"/>
      <c r="AM1202" s="121"/>
      <c r="AO1202" s="46"/>
    </row>
    <row r="1203" spans="1:41" s="60" customFormat="1" hidden="1" x14ac:dyDescent="0.35">
      <c r="A1203" s="46"/>
      <c r="H1203" s="103"/>
      <c r="AD1203" s="99"/>
      <c r="AF1203" s="46"/>
      <c r="AM1203" s="121"/>
      <c r="AO1203" s="46"/>
    </row>
    <row r="1204" spans="1:41" s="60" customFormat="1" hidden="1" x14ac:dyDescent="0.35">
      <c r="A1204" s="46"/>
      <c r="H1204" s="103"/>
      <c r="AD1204" s="99"/>
      <c r="AF1204" s="46"/>
      <c r="AM1204" s="121"/>
      <c r="AO1204" s="46"/>
    </row>
    <row r="1205" spans="1:41" s="60" customFormat="1" hidden="1" x14ac:dyDescent="0.35">
      <c r="A1205" s="46"/>
      <c r="H1205" s="103"/>
      <c r="AD1205" s="99"/>
      <c r="AF1205" s="46"/>
      <c r="AM1205" s="121"/>
      <c r="AO1205" s="46"/>
    </row>
    <row r="1206" spans="1:41" s="60" customFormat="1" hidden="1" x14ac:dyDescent="0.35">
      <c r="A1206" s="46"/>
      <c r="H1206" s="103"/>
      <c r="AD1206" s="99"/>
      <c r="AF1206" s="46"/>
      <c r="AM1206" s="121"/>
      <c r="AO1206" s="46"/>
    </row>
    <row r="1207" spans="1:41" s="60" customFormat="1" hidden="1" x14ac:dyDescent="0.35">
      <c r="A1207" s="46"/>
      <c r="H1207" s="103"/>
      <c r="AD1207" s="99"/>
      <c r="AF1207" s="46"/>
      <c r="AM1207" s="121"/>
      <c r="AO1207" s="46"/>
    </row>
    <row r="1208" spans="1:41" s="60" customFormat="1" hidden="1" x14ac:dyDescent="0.35">
      <c r="A1208" s="46"/>
      <c r="H1208" s="103"/>
      <c r="AD1208" s="99"/>
      <c r="AF1208" s="46"/>
      <c r="AM1208" s="121"/>
      <c r="AO1208" s="46"/>
    </row>
    <row r="1209" spans="1:41" s="60" customFormat="1" hidden="1" x14ac:dyDescent="0.35">
      <c r="A1209" s="46"/>
      <c r="H1209" s="103"/>
      <c r="AD1209" s="99"/>
      <c r="AF1209" s="46"/>
      <c r="AM1209" s="121"/>
      <c r="AO1209" s="46"/>
    </row>
    <row r="1210" spans="1:41" s="60" customFormat="1" hidden="1" x14ac:dyDescent="0.35">
      <c r="A1210" s="46"/>
      <c r="H1210" s="103"/>
      <c r="AD1210" s="99"/>
      <c r="AF1210" s="46"/>
      <c r="AM1210" s="121"/>
      <c r="AO1210" s="46"/>
    </row>
    <row r="1211" spans="1:41" s="60" customFormat="1" hidden="1" x14ac:dyDescent="0.35">
      <c r="A1211" s="46"/>
      <c r="H1211" s="103"/>
      <c r="AD1211" s="99"/>
      <c r="AF1211" s="46"/>
      <c r="AM1211" s="121"/>
      <c r="AO1211" s="46"/>
    </row>
    <row r="1212" spans="1:41" s="60" customFormat="1" hidden="1" x14ac:dyDescent="0.35">
      <c r="A1212" s="46"/>
      <c r="H1212" s="103"/>
      <c r="AD1212" s="99"/>
      <c r="AF1212" s="46"/>
      <c r="AM1212" s="121"/>
      <c r="AO1212" s="46"/>
    </row>
    <row r="1213" spans="1:41" s="60" customFormat="1" hidden="1" x14ac:dyDescent="0.35">
      <c r="A1213" s="46"/>
      <c r="H1213" s="103"/>
      <c r="AD1213" s="99"/>
      <c r="AF1213" s="46"/>
      <c r="AM1213" s="121"/>
      <c r="AO1213" s="46"/>
    </row>
    <row r="1214" spans="1:41" s="60" customFormat="1" hidden="1" x14ac:dyDescent="0.35">
      <c r="A1214" s="46"/>
      <c r="H1214" s="103"/>
      <c r="AD1214" s="99"/>
      <c r="AF1214" s="46"/>
      <c r="AM1214" s="121"/>
      <c r="AO1214" s="46"/>
    </row>
    <row r="1215" spans="1:41" s="60" customFormat="1" hidden="1" x14ac:dyDescent="0.35">
      <c r="A1215" s="46"/>
      <c r="H1215" s="103"/>
      <c r="AD1215" s="99"/>
      <c r="AF1215" s="46"/>
      <c r="AM1215" s="121"/>
      <c r="AO1215" s="46"/>
    </row>
    <row r="1216" spans="1:41" s="60" customFormat="1" hidden="1" x14ac:dyDescent="0.35">
      <c r="A1216" s="46"/>
      <c r="H1216" s="103"/>
      <c r="AD1216" s="99"/>
      <c r="AF1216" s="46"/>
      <c r="AM1216" s="121"/>
      <c r="AO1216" s="46"/>
    </row>
    <row r="1217" spans="1:41" s="60" customFormat="1" hidden="1" x14ac:dyDescent="0.35">
      <c r="A1217" s="46"/>
      <c r="H1217" s="103"/>
      <c r="AD1217" s="99"/>
      <c r="AF1217" s="46"/>
      <c r="AM1217" s="121"/>
      <c r="AO1217" s="46"/>
    </row>
    <row r="1218" spans="1:41" s="60" customFormat="1" hidden="1" x14ac:dyDescent="0.35">
      <c r="A1218" s="46"/>
      <c r="H1218" s="103"/>
      <c r="AD1218" s="99"/>
      <c r="AF1218" s="46"/>
      <c r="AM1218" s="121"/>
      <c r="AO1218" s="46"/>
    </row>
    <row r="1219" spans="1:41" s="60" customFormat="1" hidden="1" x14ac:dyDescent="0.35">
      <c r="A1219" s="46"/>
      <c r="H1219" s="103"/>
      <c r="AD1219" s="99"/>
      <c r="AF1219" s="46"/>
      <c r="AM1219" s="121"/>
      <c r="AO1219" s="46"/>
    </row>
    <row r="1220" spans="1:41" s="60" customFormat="1" hidden="1" x14ac:dyDescent="0.35">
      <c r="A1220" s="46"/>
      <c r="H1220" s="103"/>
      <c r="AD1220" s="99"/>
      <c r="AF1220" s="46"/>
      <c r="AM1220" s="121"/>
      <c r="AO1220" s="46"/>
    </row>
    <row r="1221" spans="1:41" s="60" customFormat="1" hidden="1" x14ac:dyDescent="0.35">
      <c r="A1221" s="46"/>
      <c r="H1221" s="103"/>
      <c r="AD1221" s="99"/>
      <c r="AF1221" s="46"/>
      <c r="AM1221" s="121"/>
      <c r="AO1221" s="46"/>
    </row>
    <row r="1222" spans="1:41" s="60" customFormat="1" hidden="1" x14ac:dyDescent="0.35">
      <c r="A1222" s="46"/>
      <c r="H1222" s="103"/>
      <c r="AD1222" s="99"/>
      <c r="AF1222" s="46"/>
      <c r="AM1222" s="121"/>
      <c r="AO1222" s="46"/>
    </row>
    <row r="1223" spans="1:41" s="60" customFormat="1" hidden="1" x14ac:dyDescent="0.35">
      <c r="A1223" s="46"/>
      <c r="H1223" s="103"/>
      <c r="AD1223" s="99"/>
      <c r="AF1223" s="46"/>
      <c r="AM1223" s="121"/>
      <c r="AO1223" s="46"/>
    </row>
    <row r="1224" spans="1:41" s="60" customFormat="1" hidden="1" x14ac:dyDescent="0.35">
      <c r="A1224" s="46"/>
      <c r="H1224" s="103"/>
      <c r="AD1224" s="99"/>
      <c r="AF1224" s="46"/>
      <c r="AM1224" s="121"/>
      <c r="AO1224" s="46"/>
    </row>
    <row r="1225" spans="1:41" s="60" customFormat="1" hidden="1" x14ac:dyDescent="0.35">
      <c r="A1225" s="46"/>
      <c r="H1225" s="103"/>
      <c r="AD1225" s="99"/>
      <c r="AF1225" s="46"/>
      <c r="AM1225" s="121"/>
      <c r="AO1225" s="46"/>
    </row>
    <row r="1226" spans="1:41" s="60" customFormat="1" hidden="1" x14ac:dyDescent="0.35">
      <c r="A1226" s="46"/>
      <c r="H1226" s="103"/>
      <c r="AD1226" s="99"/>
      <c r="AF1226" s="46"/>
      <c r="AM1226" s="121"/>
      <c r="AO1226" s="46"/>
    </row>
    <row r="1227" spans="1:41" s="60" customFormat="1" hidden="1" x14ac:dyDescent="0.35">
      <c r="A1227" s="46"/>
      <c r="H1227" s="103"/>
      <c r="AD1227" s="99"/>
      <c r="AF1227" s="46"/>
      <c r="AM1227" s="121"/>
      <c r="AO1227" s="46"/>
    </row>
    <row r="1228" spans="1:41" s="60" customFormat="1" hidden="1" x14ac:dyDescent="0.35">
      <c r="A1228" s="46"/>
      <c r="H1228" s="103"/>
      <c r="AD1228" s="99"/>
      <c r="AF1228" s="46"/>
      <c r="AM1228" s="121"/>
      <c r="AO1228" s="46"/>
    </row>
    <row r="1229" spans="1:41" s="60" customFormat="1" hidden="1" x14ac:dyDescent="0.35">
      <c r="A1229" s="46"/>
      <c r="H1229" s="103"/>
      <c r="AD1229" s="99"/>
      <c r="AF1229" s="46"/>
      <c r="AM1229" s="121"/>
      <c r="AO1229" s="46"/>
    </row>
    <row r="1230" spans="1:41" s="60" customFormat="1" hidden="1" x14ac:dyDescent="0.35">
      <c r="A1230" s="46"/>
      <c r="H1230" s="103"/>
      <c r="AD1230" s="99"/>
      <c r="AF1230" s="46"/>
      <c r="AM1230" s="121"/>
      <c r="AO1230" s="46"/>
    </row>
    <row r="1231" spans="1:41" s="60" customFormat="1" hidden="1" x14ac:dyDescent="0.35">
      <c r="A1231" s="46"/>
      <c r="H1231" s="103"/>
      <c r="AD1231" s="99"/>
      <c r="AF1231" s="46"/>
      <c r="AM1231" s="121"/>
      <c r="AO1231" s="46"/>
    </row>
    <row r="1232" spans="1:41" s="60" customFormat="1" hidden="1" x14ac:dyDescent="0.35">
      <c r="A1232" s="46"/>
      <c r="H1232" s="103"/>
      <c r="AD1232" s="99"/>
      <c r="AF1232" s="46"/>
      <c r="AM1232" s="121"/>
      <c r="AO1232" s="46"/>
    </row>
    <row r="1233" spans="1:41" s="60" customFormat="1" hidden="1" x14ac:dyDescent="0.35">
      <c r="A1233" s="46"/>
      <c r="H1233" s="103"/>
      <c r="AD1233" s="99"/>
      <c r="AF1233" s="46"/>
      <c r="AM1233" s="121"/>
      <c r="AO1233" s="46"/>
    </row>
    <row r="1234" spans="1:41" s="60" customFormat="1" hidden="1" x14ac:dyDescent="0.35">
      <c r="A1234" s="46"/>
      <c r="H1234" s="103"/>
      <c r="AD1234" s="99"/>
      <c r="AF1234" s="46"/>
      <c r="AM1234" s="121"/>
      <c r="AO1234" s="46"/>
    </row>
    <row r="1235" spans="1:41" s="60" customFormat="1" hidden="1" x14ac:dyDescent="0.35">
      <c r="A1235" s="46"/>
      <c r="H1235" s="103"/>
      <c r="AD1235" s="99"/>
      <c r="AF1235" s="46"/>
      <c r="AM1235" s="121"/>
      <c r="AO1235" s="46"/>
    </row>
    <row r="1236" spans="1:41" s="60" customFormat="1" hidden="1" x14ac:dyDescent="0.35">
      <c r="A1236" s="46"/>
      <c r="H1236" s="103"/>
      <c r="AD1236" s="99"/>
      <c r="AF1236" s="46"/>
      <c r="AM1236" s="121"/>
      <c r="AO1236" s="46"/>
    </row>
    <row r="1237" spans="1:41" s="60" customFormat="1" hidden="1" x14ac:dyDescent="0.35">
      <c r="A1237" s="46"/>
      <c r="H1237" s="103"/>
      <c r="AD1237" s="99"/>
      <c r="AF1237" s="46"/>
      <c r="AM1237" s="121"/>
      <c r="AO1237" s="46"/>
    </row>
    <row r="1238" spans="1:41" s="60" customFormat="1" hidden="1" x14ac:dyDescent="0.35">
      <c r="A1238" s="46"/>
      <c r="H1238" s="103"/>
      <c r="AD1238" s="99"/>
      <c r="AF1238" s="46"/>
      <c r="AM1238" s="121"/>
      <c r="AO1238" s="46"/>
    </row>
    <row r="1239" spans="1:41" s="60" customFormat="1" hidden="1" x14ac:dyDescent="0.35">
      <c r="A1239" s="46"/>
      <c r="H1239" s="103"/>
      <c r="AD1239" s="99"/>
      <c r="AF1239" s="46"/>
      <c r="AM1239" s="121"/>
      <c r="AO1239" s="46"/>
    </row>
    <row r="1240" spans="1:41" s="60" customFormat="1" hidden="1" x14ac:dyDescent="0.35">
      <c r="A1240" s="46"/>
      <c r="H1240" s="103"/>
      <c r="AD1240" s="99"/>
      <c r="AF1240" s="46"/>
      <c r="AM1240" s="121"/>
      <c r="AO1240" s="46"/>
    </row>
    <row r="1241" spans="1:41" s="60" customFormat="1" hidden="1" x14ac:dyDescent="0.35">
      <c r="A1241" s="46"/>
      <c r="H1241" s="103"/>
      <c r="AD1241" s="99"/>
      <c r="AF1241" s="46"/>
      <c r="AM1241" s="121"/>
      <c r="AO1241" s="46"/>
    </row>
    <row r="1242" spans="1:41" s="60" customFormat="1" hidden="1" x14ac:dyDescent="0.35">
      <c r="A1242" s="46"/>
      <c r="H1242" s="103"/>
      <c r="AD1242" s="99"/>
      <c r="AF1242" s="46"/>
      <c r="AM1242" s="121"/>
      <c r="AO1242" s="46"/>
    </row>
    <row r="1243" spans="1:41" s="60" customFormat="1" hidden="1" x14ac:dyDescent="0.35">
      <c r="A1243" s="46"/>
      <c r="H1243" s="103"/>
      <c r="AD1243" s="99"/>
      <c r="AF1243" s="46"/>
      <c r="AM1243" s="121"/>
      <c r="AO1243" s="46"/>
    </row>
    <row r="1244" spans="1:41" s="60" customFormat="1" hidden="1" x14ac:dyDescent="0.35">
      <c r="A1244" s="46"/>
      <c r="H1244" s="103"/>
      <c r="AD1244" s="99"/>
      <c r="AF1244" s="46"/>
      <c r="AM1244" s="121"/>
      <c r="AO1244" s="46"/>
    </row>
    <row r="1245" spans="1:41" s="60" customFormat="1" hidden="1" x14ac:dyDescent="0.35">
      <c r="A1245" s="46"/>
      <c r="H1245" s="103"/>
      <c r="AD1245" s="99"/>
      <c r="AF1245" s="46"/>
      <c r="AM1245" s="121"/>
      <c r="AO1245" s="46"/>
    </row>
    <row r="1246" spans="1:41" s="60" customFormat="1" hidden="1" x14ac:dyDescent="0.35">
      <c r="A1246" s="46"/>
      <c r="H1246" s="103"/>
      <c r="AD1246" s="99"/>
      <c r="AF1246" s="46"/>
      <c r="AM1246" s="121"/>
      <c r="AO1246" s="46"/>
    </row>
    <row r="1247" spans="1:41" s="60" customFormat="1" hidden="1" x14ac:dyDescent="0.35">
      <c r="A1247" s="46"/>
      <c r="H1247" s="103"/>
      <c r="AD1247" s="99"/>
      <c r="AF1247" s="46"/>
      <c r="AM1247" s="121"/>
      <c r="AO1247" s="46"/>
    </row>
    <row r="1248" spans="1:41" s="60" customFormat="1" hidden="1" x14ac:dyDescent="0.35">
      <c r="A1248" s="46"/>
      <c r="H1248" s="103"/>
      <c r="AD1248" s="99"/>
      <c r="AF1248" s="46"/>
      <c r="AM1248" s="121"/>
      <c r="AO1248" s="46"/>
    </row>
    <row r="1249" spans="1:41" s="60" customFormat="1" hidden="1" x14ac:dyDescent="0.35">
      <c r="A1249" s="46"/>
      <c r="H1249" s="103"/>
      <c r="AD1249" s="99"/>
      <c r="AF1249" s="46"/>
      <c r="AM1249" s="121"/>
      <c r="AO1249" s="46"/>
    </row>
    <row r="1250" spans="1:41" s="60" customFormat="1" hidden="1" x14ac:dyDescent="0.35">
      <c r="A1250" s="46"/>
      <c r="H1250" s="103"/>
      <c r="AD1250" s="99"/>
      <c r="AF1250" s="46"/>
      <c r="AM1250" s="121"/>
      <c r="AO1250" s="46"/>
    </row>
    <row r="1251" spans="1:41" s="60" customFormat="1" hidden="1" x14ac:dyDescent="0.35">
      <c r="A1251" s="46"/>
      <c r="H1251" s="103"/>
      <c r="AD1251" s="99"/>
      <c r="AF1251" s="46"/>
      <c r="AM1251" s="121"/>
      <c r="AO1251" s="46"/>
    </row>
    <row r="1252" spans="1:41" s="60" customFormat="1" hidden="1" x14ac:dyDescent="0.35">
      <c r="A1252" s="46"/>
      <c r="H1252" s="103"/>
      <c r="AD1252" s="99"/>
      <c r="AF1252" s="46"/>
      <c r="AM1252" s="121"/>
      <c r="AO1252" s="46"/>
    </row>
    <row r="1253" spans="1:41" s="60" customFormat="1" hidden="1" x14ac:dyDescent="0.35">
      <c r="A1253" s="46"/>
      <c r="H1253" s="103"/>
      <c r="AD1253" s="99"/>
      <c r="AF1253" s="46"/>
      <c r="AM1253" s="121"/>
      <c r="AO1253" s="46"/>
    </row>
    <row r="1254" spans="1:41" s="60" customFormat="1" hidden="1" x14ac:dyDescent="0.35">
      <c r="A1254" s="46"/>
      <c r="H1254" s="103"/>
      <c r="AD1254" s="99"/>
      <c r="AF1254" s="46"/>
      <c r="AM1254" s="121"/>
      <c r="AO1254" s="46"/>
    </row>
    <row r="1255" spans="1:41" s="60" customFormat="1" hidden="1" x14ac:dyDescent="0.35">
      <c r="A1255" s="46"/>
      <c r="H1255" s="103"/>
      <c r="AD1255" s="99"/>
      <c r="AF1255" s="46"/>
      <c r="AM1255" s="121"/>
      <c r="AO1255" s="46"/>
    </row>
    <row r="1256" spans="1:41" s="60" customFormat="1" hidden="1" x14ac:dyDescent="0.35">
      <c r="A1256" s="46"/>
      <c r="H1256" s="103"/>
      <c r="AD1256" s="99"/>
      <c r="AF1256" s="46"/>
      <c r="AM1256" s="121"/>
      <c r="AO1256" s="46"/>
    </row>
    <row r="1257" spans="1:41" s="60" customFormat="1" hidden="1" x14ac:dyDescent="0.35">
      <c r="A1257" s="46"/>
      <c r="H1257" s="103"/>
      <c r="AD1257" s="99"/>
      <c r="AF1257" s="46"/>
      <c r="AM1257" s="121"/>
      <c r="AO1257" s="46"/>
    </row>
    <row r="1258" spans="1:41" s="60" customFormat="1" hidden="1" x14ac:dyDescent="0.35">
      <c r="A1258" s="46"/>
      <c r="H1258" s="103"/>
      <c r="AD1258" s="99"/>
      <c r="AF1258" s="46"/>
      <c r="AM1258" s="121"/>
      <c r="AO1258" s="46"/>
    </row>
    <row r="1259" spans="1:41" s="60" customFormat="1" hidden="1" x14ac:dyDescent="0.35">
      <c r="A1259" s="46"/>
      <c r="H1259" s="103"/>
      <c r="AD1259" s="99"/>
      <c r="AF1259" s="46"/>
      <c r="AM1259" s="121"/>
      <c r="AO1259" s="46"/>
    </row>
    <row r="1260" spans="1:41" s="60" customFormat="1" hidden="1" x14ac:dyDescent="0.35">
      <c r="A1260" s="46"/>
      <c r="H1260" s="103"/>
      <c r="AD1260" s="99"/>
      <c r="AF1260" s="46"/>
      <c r="AM1260" s="121"/>
      <c r="AO1260" s="46"/>
    </row>
    <row r="1261" spans="1:41" s="60" customFormat="1" hidden="1" x14ac:dyDescent="0.35">
      <c r="A1261" s="46"/>
      <c r="H1261" s="103"/>
      <c r="AD1261" s="99"/>
      <c r="AF1261" s="46"/>
      <c r="AM1261" s="121"/>
      <c r="AO1261" s="46"/>
    </row>
    <row r="1262" spans="1:41" s="60" customFormat="1" hidden="1" x14ac:dyDescent="0.35">
      <c r="A1262" s="46"/>
      <c r="H1262" s="103"/>
      <c r="AD1262" s="99"/>
      <c r="AF1262" s="46"/>
      <c r="AM1262" s="121"/>
      <c r="AO1262" s="46"/>
    </row>
    <row r="1263" spans="1:41" s="60" customFormat="1" hidden="1" x14ac:dyDescent="0.35">
      <c r="A1263" s="46"/>
      <c r="H1263" s="103"/>
      <c r="AD1263" s="99"/>
      <c r="AF1263" s="46"/>
      <c r="AM1263" s="121"/>
      <c r="AO1263" s="46"/>
    </row>
    <row r="1264" spans="1:41" s="60" customFormat="1" hidden="1" x14ac:dyDescent="0.35">
      <c r="A1264" s="46"/>
      <c r="H1264" s="103"/>
      <c r="AD1264" s="99"/>
      <c r="AF1264" s="46"/>
      <c r="AM1264" s="121"/>
      <c r="AO1264" s="46"/>
    </row>
    <row r="1265" spans="1:41" s="60" customFormat="1" hidden="1" x14ac:dyDescent="0.35">
      <c r="A1265" s="46"/>
      <c r="H1265" s="103"/>
      <c r="AD1265" s="99"/>
      <c r="AF1265" s="46"/>
      <c r="AM1265" s="121"/>
      <c r="AO1265" s="46"/>
    </row>
    <row r="1266" spans="1:41" s="60" customFormat="1" hidden="1" x14ac:dyDescent="0.35">
      <c r="A1266" s="46"/>
      <c r="H1266" s="103"/>
      <c r="AD1266" s="99"/>
      <c r="AF1266" s="46"/>
      <c r="AM1266" s="121"/>
      <c r="AO1266" s="46"/>
    </row>
    <row r="1267" spans="1:41" s="60" customFormat="1" hidden="1" x14ac:dyDescent="0.35">
      <c r="A1267" s="46"/>
      <c r="H1267" s="103"/>
      <c r="AD1267" s="99"/>
      <c r="AF1267" s="46"/>
      <c r="AM1267" s="121"/>
      <c r="AO1267" s="46"/>
    </row>
    <row r="1268" spans="1:41" s="60" customFormat="1" hidden="1" x14ac:dyDescent="0.35">
      <c r="A1268" s="46"/>
      <c r="H1268" s="103"/>
      <c r="AD1268" s="99"/>
      <c r="AF1268" s="46"/>
      <c r="AM1268" s="121"/>
      <c r="AO1268" s="46"/>
    </row>
    <row r="1269" spans="1:41" s="60" customFormat="1" hidden="1" x14ac:dyDescent="0.35">
      <c r="A1269" s="46"/>
      <c r="H1269" s="103"/>
      <c r="AD1269" s="99"/>
      <c r="AF1269" s="46"/>
      <c r="AM1269" s="121"/>
      <c r="AO1269" s="46"/>
    </row>
    <row r="1270" spans="1:41" s="60" customFormat="1" hidden="1" x14ac:dyDescent="0.35">
      <c r="A1270" s="46"/>
      <c r="H1270" s="103"/>
      <c r="AD1270" s="99"/>
      <c r="AF1270" s="46"/>
      <c r="AM1270" s="121"/>
      <c r="AO1270" s="46"/>
    </row>
    <row r="1271" spans="1:41" s="60" customFormat="1" hidden="1" x14ac:dyDescent="0.35">
      <c r="A1271" s="46"/>
      <c r="H1271" s="103"/>
      <c r="AD1271" s="99"/>
      <c r="AF1271" s="46"/>
      <c r="AM1271" s="121"/>
      <c r="AO1271" s="46"/>
    </row>
    <row r="1272" spans="1:41" s="60" customFormat="1" hidden="1" x14ac:dyDescent="0.35">
      <c r="A1272" s="46"/>
      <c r="H1272" s="103"/>
      <c r="AD1272" s="99"/>
      <c r="AF1272" s="46"/>
      <c r="AM1272" s="121"/>
      <c r="AO1272" s="46"/>
    </row>
    <row r="1273" spans="1:41" s="60" customFormat="1" hidden="1" x14ac:dyDescent="0.35">
      <c r="A1273" s="46"/>
      <c r="H1273" s="103"/>
      <c r="AD1273" s="99"/>
      <c r="AF1273" s="46"/>
      <c r="AM1273" s="121"/>
      <c r="AO1273" s="46"/>
    </row>
    <row r="1274" spans="1:41" s="60" customFormat="1" hidden="1" x14ac:dyDescent="0.35">
      <c r="A1274" s="46"/>
      <c r="H1274" s="103"/>
      <c r="AD1274" s="99"/>
      <c r="AF1274" s="46"/>
      <c r="AM1274" s="121"/>
      <c r="AO1274" s="46"/>
    </row>
    <row r="1275" spans="1:41" s="60" customFormat="1" hidden="1" x14ac:dyDescent="0.35">
      <c r="A1275" s="46"/>
      <c r="H1275" s="103"/>
      <c r="AD1275" s="99"/>
      <c r="AF1275" s="46"/>
      <c r="AM1275" s="121"/>
      <c r="AO1275" s="46"/>
    </row>
    <row r="1276" spans="1:41" s="60" customFormat="1" hidden="1" x14ac:dyDescent="0.35">
      <c r="A1276" s="46"/>
      <c r="H1276" s="103"/>
      <c r="AD1276" s="99"/>
      <c r="AF1276" s="46"/>
      <c r="AM1276" s="121"/>
      <c r="AO1276" s="46"/>
    </row>
    <row r="1277" spans="1:41" s="60" customFormat="1" hidden="1" x14ac:dyDescent="0.35">
      <c r="A1277" s="46"/>
      <c r="H1277" s="103"/>
      <c r="AD1277" s="99"/>
      <c r="AF1277" s="46"/>
      <c r="AM1277" s="121"/>
      <c r="AO1277" s="46"/>
    </row>
    <row r="1278" spans="1:41" s="60" customFormat="1" hidden="1" x14ac:dyDescent="0.35">
      <c r="A1278" s="46"/>
      <c r="H1278" s="103"/>
      <c r="AD1278" s="99"/>
      <c r="AF1278" s="46"/>
      <c r="AM1278" s="121"/>
      <c r="AO1278" s="46"/>
    </row>
    <row r="1279" spans="1:41" s="60" customFormat="1" hidden="1" x14ac:dyDescent="0.35">
      <c r="A1279" s="46"/>
      <c r="H1279" s="103"/>
      <c r="AD1279" s="99"/>
      <c r="AF1279" s="46"/>
      <c r="AM1279" s="121"/>
      <c r="AO1279" s="46"/>
    </row>
    <row r="1280" spans="1:41" s="60" customFormat="1" hidden="1" x14ac:dyDescent="0.35">
      <c r="A1280" s="46"/>
      <c r="H1280" s="103"/>
      <c r="AD1280" s="99"/>
      <c r="AF1280" s="46"/>
      <c r="AM1280" s="121"/>
      <c r="AO1280" s="46"/>
    </row>
    <row r="1281" spans="1:41" s="60" customFormat="1" hidden="1" x14ac:dyDescent="0.35">
      <c r="A1281" s="46"/>
      <c r="H1281" s="103"/>
      <c r="AD1281" s="99"/>
      <c r="AF1281" s="46"/>
      <c r="AM1281" s="121"/>
      <c r="AO1281" s="46"/>
    </row>
    <row r="1282" spans="1:41" s="60" customFormat="1" hidden="1" x14ac:dyDescent="0.35">
      <c r="A1282" s="46"/>
      <c r="H1282" s="103"/>
      <c r="AD1282" s="99"/>
      <c r="AF1282" s="46"/>
      <c r="AM1282" s="121"/>
      <c r="AO1282" s="46"/>
    </row>
    <row r="1283" spans="1:41" s="60" customFormat="1" hidden="1" x14ac:dyDescent="0.35">
      <c r="A1283" s="46"/>
      <c r="H1283" s="103"/>
      <c r="AD1283" s="99"/>
      <c r="AF1283" s="46"/>
      <c r="AM1283" s="121"/>
      <c r="AO1283" s="46"/>
    </row>
    <row r="1284" spans="1:41" s="60" customFormat="1" hidden="1" x14ac:dyDescent="0.35">
      <c r="A1284" s="46"/>
      <c r="H1284" s="103"/>
      <c r="AD1284" s="99"/>
      <c r="AF1284" s="46"/>
      <c r="AM1284" s="121"/>
      <c r="AO1284" s="46"/>
    </row>
    <row r="1285" spans="1:41" s="60" customFormat="1" hidden="1" x14ac:dyDescent="0.35">
      <c r="A1285" s="46"/>
      <c r="H1285" s="103"/>
      <c r="AD1285" s="99"/>
      <c r="AF1285" s="46"/>
      <c r="AM1285" s="121"/>
      <c r="AO1285" s="46"/>
    </row>
    <row r="1286" spans="1:41" s="60" customFormat="1" hidden="1" x14ac:dyDescent="0.35">
      <c r="A1286" s="46"/>
      <c r="H1286" s="103"/>
      <c r="AD1286" s="99"/>
      <c r="AF1286" s="46"/>
      <c r="AM1286" s="121"/>
      <c r="AO1286" s="46"/>
    </row>
    <row r="1287" spans="1:41" s="60" customFormat="1" hidden="1" x14ac:dyDescent="0.35">
      <c r="A1287" s="46"/>
      <c r="H1287" s="103"/>
      <c r="AD1287" s="99"/>
      <c r="AF1287" s="46"/>
      <c r="AM1287" s="121"/>
      <c r="AO1287" s="46"/>
    </row>
    <row r="1288" spans="1:41" s="60" customFormat="1" hidden="1" x14ac:dyDescent="0.35">
      <c r="A1288" s="46"/>
      <c r="H1288" s="103"/>
      <c r="AD1288" s="99"/>
      <c r="AF1288" s="46"/>
      <c r="AM1288" s="121"/>
      <c r="AO1288" s="46"/>
    </row>
    <row r="1289" spans="1:41" s="60" customFormat="1" hidden="1" x14ac:dyDescent="0.35">
      <c r="A1289" s="46"/>
      <c r="H1289" s="103"/>
      <c r="AD1289" s="99"/>
      <c r="AF1289" s="46"/>
      <c r="AM1289" s="121"/>
      <c r="AO1289" s="46"/>
    </row>
    <row r="1290" spans="1:41" s="60" customFormat="1" hidden="1" x14ac:dyDescent="0.35">
      <c r="A1290" s="46"/>
      <c r="H1290" s="103"/>
      <c r="AD1290" s="99"/>
      <c r="AF1290" s="46"/>
      <c r="AM1290" s="121"/>
      <c r="AO1290" s="46"/>
    </row>
    <row r="1291" spans="1:41" s="60" customFormat="1" hidden="1" x14ac:dyDescent="0.35">
      <c r="A1291" s="46"/>
      <c r="H1291" s="103"/>
      <c r="AD1291" s="99"/>
      <c r="AF1291" s="46"/>
      <c r="AM1291" s="121"/>
      <c r="AO1291" s="46"/>
    </row>
    <row r="1292" spans="1:41" s="60" customFormat="1" hidden="1" x14ac:dyDescent="0.35">
      <c r="A1292" s="46"/>
      <c r="H1292" s="103"/>
      <c r="AD1292" s="99"/>
      <c r="AF1292" s="46"/>
      <c r="AM1292" s="121"/>
      <c r="AO1292" s="46"/>
    </row>
    <row r="1293" spans="1:41" s="60" customFormat="1" hidden="1" x14ac:dyDescent="0.35">
      <c r="A1293" s="46"/>
      <c r="H1293" s="103"/>
      <c r="AD1293" s="99"/>
      <c r="AF1293" s="46"/>
      <c r="AM1293" s="121"/>
      <c r="AO1293" s="46"/>
    </row>
    <row r="1294" spans="1:41" s="60" customFormat="1" hidden="1" x14ac:dyDescent="0.35">
      <c r="A1294" s="46"/>
      <c r="H1294" s="103"/>
      <c r="AD1294" s="99"/>
      <c r="AF1294" s="46"/>
      <c r="AM1294" s="121"/>
      <c r="AO1294" s="46"/>
    </row>
    <row r="1295" spans="1:41" s="60" customFormat="1" hidden="1" x14ac:dyDescent="0.35">
      <c r="A1295" s="46"/>
      <c r="H1295" s="103"/>
      <c r="AD1295" s="99"/>
      <c r="AF1295" s="46"/>
      <c r="AM1295" s="121"/>
      <c r="AO1295" s="46"/>
    </row>
    <row r="1296" spans="1:41" s="60" customFormat="1" hidden="1" x14ac:dyDescent="0.35">
      <c r="A1296" s="46"/>
      <c r="H1296" s="103"/>
      <c r="AD1296" s="99"/>
      <c r="AF1296" s="46"/>
      <c r="AM1296" s="121"/>
      <c r="AO1296" s="46"/>
    </row>
    <row r="1297" spans="1:41" s="60" customFormat="1" hidden="1" x14ac:dyDescent="0.35">
      <c r="A1297" s="46"/>
      <c r="H1297" s="103"/>
      <c r="AD1297" s="99"/>
      <c r="AF1297" s="46"/>
      <c r="AM1297" s="121"/>
      <c r="AO1297" s="46"/>
    </row>
    <row r="1298" spans="1:41" s="60" customFormat="1" hidden="1" x14ac:dyDescent="0.35">
      <c r="A1298" s="46"/>
      <c r="H1298" s="103"/>
      <c r="AD1298" s="99"/>
      <c r="AF1298" s="46"/>
      <c r="AM1298" s="121"/>
      <c r="AO1298" s="46"/>
    </row>
    <row r="1299" spans="1:41" s="60" customFormat="1" hidden="1" x14ac:dyDescent="0.35">
      <c r="A1299" s="46"/>
      <c r="H1299" s="103"/>
      <c r="AD1299" s="99"/>
      <c r="AF1299" s="46"/>
      <c r="AM1299" s="121"/>
      <c r="AO1299" s="46"/>
    </row>
    <row r="1300" spans="1:41" s="60" customFormat="1" hidden="1" x14ac:dyDescent="0.35">
      <c r="A1300" s="46"/>
      <c r="H1300" s="103"/>
      <c r="AD1300" s="99"/>
      <c r="AF1300" s="46"/>
      <c r="AM1300" s="121"/>
      <c r="AO1300" s="46"/>
    </row>
    <row r="1301" spans="1:41" s="60" customFormat="1" hidden="1" x14ac:dyDescent="0.35">
      <c r="A1301" s="46"/>
      <c r="H1301" s="103"/>
      <c r="AD1301" s="99"/>
      <c r="AF1301" s="46"/>
      <c r="AM1301" s="121"/>
      <c r="AO1301" s="46"/>
    </row>
    <row r="1302" spans="1:41" s="60" customFormat="1" hidden="1" x14ac:dyDescent="0.35">
      <c r="A1302" s="46"/>
      <c r="H1302" s="103"/>
      <c r="AD1302" s="99"/>
      <c r="AF1302" s="46"/>
      <c r="AM1302" s="121"/>
      <c r="AO1302" s="46"/>
    </row>
    <row r="1303" spans="1:41" s="60" customFormat="1" hidden="1" x14ac:dyDescent="0.35">
      <c r="A1303" s="46"/>
      <c r="H1303" s="103"/>
      <c r="AD1303" s="99"/>
      <c r="AF1303" s="46"/>
      <c r="AM1303" s="121"/>
      <c r="AO1303" s="46"/>
    </row>
    <row r="1304" spans="1:41" s="60" customFormat="1" hidden="1" x14ac:dyDescent="0.35">
      <c r="A1304" s="46"/>
      <c r="H1304" s="103"/>
      <c r="AD1304" s="99"/>
      <c r="AF1304" s="46"/>
      <c r="AM1304" s="121"/>
      <c r="AO1304" s="46"/>
    </row>
    <row r="1305" spans="1:41" s="60" customFormat="1" hidden="1" x14ac:dyDescent="0.35">
      <c r="A1305" s="46"/>
      <c r="H1305" s="103"/>
      <c r="AD1305" s="99"/>
      <c r="AF1305" s="46"/>
      <c r="AM1305" s="121"/>
      <c r="AO1305" s="46"/>
    </row>
    <row r="1306" spans="1:41" s="60" customFormat="1" hidden="1" x14ac:dyDescent="0.35">
      <c r="A1306" s="46"/>
      <c r="H1306" s="103"/>
      <c r="AD1306" s="99"/>
      <c r="AF1306" s="46"/>
      <c r="AM1306" s="121"/>
      <c r="AO1306" s="46"/>
    </row>
    <row r="1307" spans="1:41" s="60" customFormat="1" hidden="1" x14ac:dyDescent="0.35">
      <c r="A1307" s="46"/>
      <c r="H1307" s="103"/>
      <c r="AD1307" s="99"/>
      <c r="AF1307" s="46"/>
      <c r="AM1307" s="121"/>
      <c r="AO1307" s="46"/>
    </row>
    <row r="1308" spans="1:41" s="60" customFormat="1" hidden="1" x14ac:dyDescent="0.35">
      <c r="A1308" s="46"/>
      <c r="H1308" s="103"/>
      <c r="AD1308" s="99"/>
      <c r="AF1308" s="46"/>
      <c r="AM1308" s="121"/>
      <c r="AO1308" s="46"/>
    </row>
    <row r="1309" spans="1:41" s="60" customFormat="1" hidden="1" x14ac:dyDescent="0.35">
      <c r="A1309" s="46"/>
      <c r="H1309" s="103"/>
      <c r="AD1309" s="99"/>
      <c r="AF1309" s="46"/>
      <c r="AM1309" s="121"/>
      <c r="AO1309" s="46"/>
    </row>
    <row r="1310" spans="1:41" s="60" customFormat="1" hidden="1" x14ac:dyDescent="0.35">
      <c r="A1310" s="46"/>
      <c r="H1310" s="103"/>
      <c r="AD1310" s="99"/>
      <c r="AF1310" s="46"/>
      <c r="AM1310" s="121"/>
      <c r="AO1310" s="46"/>
    </row>
    <row r="1311" spans="1:41" s="60" customFormat="1" hidden="1" x14ac:dyDescent="0.35">
      <c r="A1311" s="46"/>
      <c r="H1311" s="103"/>
      <c r="AD1311" s="99"/>
      <c r="AF1311" s="46"/>
      <c r="AM1311" s="121"/>
      <c r="AO1311" s="46"/>
    </row>
    <row r="1312" spans="1:41" s="60" customFormat="1" hidden="1" x14ac:dyDescent="0.35">
      <c r="A1312" s="46"/>
      <c r="H1312" s="103"/>
      <c r="AD1312" s="99"/>
      <c r="AF1312" s="46"/>
      <c r="AM1312" s="121"/>
      <c r="AO1312" s="46"/>
    </row>
    <row r="1313" spans="1:41" s="60" customFormat="1" hidden="1" x14ac:dyDescent="0.35">
      <c r="A1313" s="46"/>
      <c r="H1313" s="103"/>
      <c r="AD1313" s="99"/>
      <c r="AF1313" s="46"/>
      <c r="AM1313" s="121"/>
      <c r="AO1313" s="46"/>
    </row>
    <row r="1314" spans="1:41" s="60" customFormat="1" hidden="1" x14ac:dyDescent="0.35">
      <c r="A1314" s="46"/>
      <c r="H1314" s="103"/>
      <c r="AD1314" s="99"/>
      <c r="AF1314" s="46"/>
      <c r="AM1314" s="121"/>
      <c r="AO1314" s="46"/>
    </row>
    <row r="1315" spans="1:41" s="60" customFormat="1" hidden="1" x14ac:dyDescent="0.35">
      <c r="A1315" s="46"/>
      <c r="H1315" s="103"/>
      <c r="AD1315" s="99"/>
      <c r="AF1315" s="46"/>
      <c r="AM1315" s="121"/>
      <c r="AO1315" s="46"/>
    </row>
    <row r="1316" spans="1:41" s="60" customFormat="1" hidden="1" x14ac:dyDescent="0.35">
      <c r="A1316" s="46"/>
      <c r="H1316" s="103"/>
      <c r="AD1316" s="99"/>
      <c r="AF1316" s="46"/>
      <c r="AM1316" s="121"/>
      <c r="AO1316" s="46"/>
    </row>
    <row r="1317" spans="1:41" s="60" customFormat="1" hidden="1" x14ac:dyDescent="0.35">
      <c r="A1317" s="46"/>
      <c r="H1317" s="103"/>
      <c r="AD1317" s="99"/>
      <c r="AF1317" s="46"/>
      <c r="AM1317" s="121"/>
      <c r="AO1317" s="46"/>
    </row>
    <row r="1318" spans="1:41" s="60" customFormat="1" hidden="1" x14ac:dyDescent="0.35">
      <c r="A1318" s="46"/>
      <c r="H1318" s="103"/>
      <c r="AD1318" s="99"/>
      <c r="AF1318" s="46"/>
      <c r="AM1318" s="121"/>
      <c r="AO1318" s="46"/>
    </row>
    <row r="1319" spans="1:41" s="60" customFormat="1" hidden="1" x14ac:dyDescent="0.35">
      <c r="A1319" s="46"/>
      <c r="H1319" s="103"/>
      <c r="AD1319" s="99"/>
      <c r="AF1319" s="46"/>
      <c r="AM1319" s="121"/>
      <c r="AO1319" s="46"/>
    </row>
    <row r="1320" spans="1:41" s="60" customFormat="1" hidden="1" x14ac:dyDescent="0.35">
      <c r="A1320" s="46"/>
      <c r="H1320" s="103"/>
      <c r="AD1320" s="99"/>
      <c r="AF1320" s="46"/>
      <c r="AM1320" s="121"/>
      <c r="AO1320" s="46"/>
    </row>
    <row r="1321" spans="1:41" s="60" customFormat="1" hidden="1" x14ac:dyDescent="0.35">
      <c r="A1321" s="46"/>
      <c r="H1321" s="103"/>
      <c r="AD1321" s="99"/>
      <c r="AF1321" s="46"/>
      <c r="AM1321" s="121"/>
      <c r="AO1321" s="46"/>
    </row>
    <row r="1322" spans="1:41" s="60" customFormat="1" hidden="1" x14ac:dyDescent="0.35">
      <c r="A1322" s="46"/>
      <c r="H1322" s="103"/>
      <c r="AD1322" s="99"/>
      <c r="AF1322" s="46"/>
      <c r="AM1322" s="121"/>
      <c r="AO1322" s="46"/>
    </row>
    <row r="1323" spans="1:41" s="60" customFormat="1" hidden="1" x14ac:dyDescent="0.35">
      <c r="A1323" s="46"/>
      <c r="H1323" s="103"/>
      <c r="AD1323" s="99"/>
      <c r="AF1323" s="46"/>
      <c r="AM1323" s="121"/>
      <c r="AO1323" s="46"/>
    </row>
    <row r="1324" spans="1:41" s="60" customFormat="1" hidden="1" x14ac:dyDescent="0.35">
      <c r="A1324" s="46"/>
      <c r="H1324" s="103"/>
      <c r="AD1324" s="99"/>
      <c r="AF1324" s="46"/>
      <c r="AM1324" s="121"/>
      <c r="AO1324" s="46"/>
    </row>
    <row r="1325" spans="1:41" s="60" customFormat="1" hidden="1" x14ac:dyDescent="0.35">
      <c r="A1325" s="46"/>
      <c r="H1325" s="103"/>
      <c r="AD1325" s="99"/>
      <c r="AF1325" s="46"/>
      <c r="AM1325" s="121"/>
      <c r="AO1325" s="46"/>
    </row>
    <row r="1326" spans="1:41" s="60" customFormat="1" hidden="1" x14ac:dyDescent="0.35">
      <c r="A1326" s="46"/>
      <c r="H1326" s="103"/>
      <c r="AD1326" s="99"/>
      <c r="AF1326" s="46"/>
      <c r="AM1326" s="121"/>
      <c r="AO1326" s="46"/>
    </row>
    <row r="1327" spans="1:41" s="60" customFormat="1" hidden="1" x14ac:dyDescent="0.35">
      <c r="A1327" s="46"/>
      <c r="H1327" s="103"/>
      <c r="AD1327" s="99"/>
      <c r="AF1327" s="46"/>
      <c r="AM1327" s="121"/>
      <c r="AO1327" s="46"/>
    </row>
    <row r="1328" spans="1:41" s="60" customFormat="1" hidden="1" x14ac:dyDescent="0.35">
      <c r="A1328" s="46"/>
      <c r="H1328" s="103"/>
      <c r="AD1328" s="99"/>
      <c r="AF1328" s="46"/>
      <c r="AM1328" s="121"/>
      <c r="AO1328" s="46"/>
    </row>
    <row r="1329" spans="1:41" s="60" customFormat="1" hidden="1" x14ac:dyDescent="0.35">
      <c r="A1329" s="46"/>
      <c r="H1329" s="103"/>
      <c r="AD1329" s="99"/>
      <c r="AF1329" s="46"/>
      <c r="AM1329" s="121"/>
      <c r="AO1329" s="46"/>
    </row>
    <row r="1330" spans="1:41" s="60" customFormat="1" hidden="1" x14ac:dyDescent="0.35">
      <c r="A1330" s="46"/>
      <c r="H1330" s="103"/>
      <c r="AD1330" s="99"/>
      <c r="AF1330" s="46"/>
      <c r="AM1330" s="121"/>
      <c r="AO1330" s="46"/>
    </row>
    <row r="1331" spans="1:41" s="60" customFormat="1" hidden="1" x14ac:dyDescent="0.35">
      <c r="A1331" s="46"/>
      <c r="H1331" s="103"/>
      <c r="AD1331" s="99"/>
      <c r="AF1331" s="46"/>
      <c r="AM1331" s="121"/>
      <c r="AO1331" s="46"/>
    </row>
    <row r="1332" spans="1:41" s="60" customFormat="1" hidden="1" x14ac:dyDescent="0.35">
      <c r="A1332" s="46"/>
      <c r="H1332" s="103"/>
      <c r="AD1332" s="99"/>
      <c r="AF1332" s="46"/>
      <c r="AM1332" s="121"/>
      <c r="AO1332" s="46"/>
    </row>
    <row r="1333" spans="1:41" s="60" customFormat="1" hidden="1" x14ac:dyDescent="0.35">
      <c r="A1333" s="46"/>
      <c r="H1333" s="103"/>
      <c r="AD1333" s="99"/>
      <c r="AF1333" s="46"/>
      <c r="AM1333" s="121"/>
      <c r="AO1333" s="46"/>
    </row>
    <row r="1334" spans="1:41" s="60" customFormat="1" hidden="1" x14ac:dyDescent="0.35">
      <c r="A1334" s="46"/>
      <c r="H1334" s="103"/>
      <c r="AD1334" s="99"/>
      <c r="AF1334" s="46"/>
      <c r="AM1334" s="121"/>
      <c r="AO1334" s="46"/>
    </row>
    <row r="1335" spans="1:41" s="60" customFormat="1" hidden="1" x14ac:dyDescent="0.35">
      <c r="A1335" s="46"/>
      <c r="H1335" s="103"/>
      <c r="AD1335" s="99"/>
      <c r="AF1335" s="46"/>
      <c r="AM1335" s="121"/>
      <c r="AO1335" s="46"/>
    </row>
    <row r="1336" spans="1:41" s="60" customFormat="1" hidden="1" x14ac:dyDescent="0.35">
      <c r="A1336" s="46"/>
      <c r="H1336" s="103"/>
      <c r="AD1336" s="99"/>
      <c r="AF1336" s="46"/>
      <c r="AM1336" s="121"/>
      <c r="AO1336" s="46"/>
    </row>
    <row r="1337" spans="1:41" s="60" customFormat="1" hidden="1" x14ac:dyDescent="0.35">
      <c r="A1337" s="46"/>
      <c r="H1337" s="103"/>
      <c r="AD1337" s="99"/>
      <c r="AF1337" s="46"/>
      <c r="AM1337" s="121"/>
      <c r="AO1337" s="46"/>
    </row>
    <row r="1338" spans="1:41" s="60" customFormat="1" hidden="1" x14ac:dyDescent="0.35">
      <c r="A1338" s="46"/>
      <c r="H1338" s="103"/>
      <c r="AD1338" s="99"/>
      <c r="AF1338" s="46"/>
      <c r="AM1338" s="121"/>
      <c r="AO1338" s="46"/>
    </row>
    <row r="1339" spans="1:41" s="60" customFormat="1" hidden="1" x14ac:dyDescent="0.35">
      <c r="A1339" s="46"/>
      <c r="H1339" s="103"/>
      <c r="AD1339" s="99"/>
      <c r="AF1339" s="46"/>
      <c r="AM1339" s="121"/>
      <c r="AO1339" s="46"/>
    </row>
    <row r="1340" spans="1:41" s="60" customFormat="1" hidden="1" x14ac:dyDescent="0.35">
      <c r="A1340" s="46"/>
      <c r="H1340" s="103"/>
      <c r="AD1340" s="99"/>
      <c r="AF1340" s="46"/>
      <c r="AM1340" s="121"/>
      <c r="AO1340" s="46"/>
    </row>
    <row r="1341" spans="1:41" s="60" customFormat="1" hidden="1" x14ac:dyDescent="0.35">
      <c r="A1341" s="46"/>
      <c r="H1341" s="103"/>
      <c r="AD1341" s="99"/>
      <c r="AF1341" s="46"/>
      <c r="AM1341" s="121"/>
      <c r="AO1341" s="46"/>
    </row>
    <row r="1342" spans="1:41" s="60" customFormat="1" hidden="1" x14ac:dyDescent="0.35">
      <c r="A1342" s="46"/>
      <c r="H1342" s="103"/>
      <c r="AD1342" s="99"/>
      <c r="AF1342" s="46"/>
      <c r="AM1342" s="121"/>
      <c r="AO1342" s="46"/>
    </row>
    <row r="1343" spans="1:41" s="60" customFormat="1" hidden="1" x14ac:dyDescent="0.35">
      <c r="A1343" s="46"/>
      <c r="H1343" s="103"/>
      <c r="AD1343" s="99"/>
      <c r="AF1343" s="46"/>
      <c r="AM1343" s="121"/>
      <c r="AO1343" s="46"/>
    </row>
    <row r="1344" spans="1:41" s="60" customFormat="1" hidden="1" x14ac:dyDescent="0.35">
      <c r="A1344" s="46"/>
      <c r="H1344" s="103"/>
      <c r="AD1344" s="99"/>
      <c r="AF1344" s="46"/>
      <c r="AM1344" s="121"/>
      <c r="AO1344" s="46"/>
    </row>
    <row r="1345" spans="1:41" s="60" customFormat="1" hidden="1" x14ac:dyDescent="0.35">
      <c r="A1345" s="46"/>
      <c r="H1345" s="103"/>
      <c r="AD1345" s="99"/>
      <c r="AF1345" s="46"/>
      <c r="AM1345" s="121"/>
      <c r="AO1345" s="46"/>
    </row>
    <row r="1346" spans="1:41" s="60" customFormat="1" hidden="1" x14ac:dyDescent="0.35">
      <c r="A1346" s="46"/>
      <c r="H1346" s="103"/>
      <c r="AD1346" s="99"/>
      <c r="AF1346" s="46"/>
      <c r="AM1346" s="121"/>
      <c r="AO1346" s="46"/>
    </row>
    <row r="1347" spans="1:41" s="60" customFormat="1" hidden="1" x14ac:dyDescent="0.35">
      <c r="A1347" s="46"/>
      <c r="H1347" s="103"/>
      <c r="AD1347" s="99"/>
      <c r="AF1347" s="46"/>
      <c r="AM1347" s="121"/>
      <c r="AO1347" s="46"/>
    </row>
    <row r="1348" spans="1:41" s="60" customFormat="1" hidden="1" x14ac:dyDescent="0.35">
      <c r="A1348" s="46"/>
      <c r="H1348" s="103"/>
      <c r="AD1348" s="99"/>
      <c r="AF1348" s="46"/>
      <c r="AM1348" s="121"/>
      <c r="AO1348" s="46"/>
    </row>
    <row r="1349" spans="1:41" s="60" customFormat="1" hidden="1" x14ac:dyDescent="0.35">
      <c r="A1349" s="46"/>
      <c r="H1349" s="103"/>
      <c r="AD1349" s="99"/>
      <c r="AF1349" s="46"/>
      <c r="AM1349" s="121"/>
      <c r="AO1349" s="46"/>
    </row>
    <row r="1350" spans="1:41" s="60" customFormat="1" hidden="1" x14ac:dyDescent="0.35">
      <c r="A1350" s="46"/>
      <c r="H1350" s="103"/>
      <c r="AD1350" s="99"/>
      <c r="AF1350" s="46"/>
      <c r="AM1350" s="121"/>
      <c r="AO1350" s="46"/>
    </row>
    <row r="1351" spans="1:41" s="60" customFormat="1" hidden="1" x14ac:dyDescent="0.35">
      <c r="A1351" s="46"/>
      <c r="H1351" s="103"/>
      <c r="AD1351" s="99"/>
      <c r="AF1351" s="46"/>
      <c r="AM1351" s="121"/>
      <c r="AO1351" s="46"/>
    </row>
    <row r="1352" spans="1:41" s="60" customFormat="1" hidden="1" x14ac:dyDescent="0.35">
      <c r="A1352" s="46"/>
      <c r="H1352" s="103"/>
      <c r="AD1352" s="99"/>
      <c r="AF1352" s="46"/>
      <c r="AM1352" s="121"/>
      <c r="AO1352" s="46"/>
    </row>
    <row r="1353" spans="1:41" s="60" customFormat="1" hidden="1" x14ac:dyDescent="0.35">
      <c r="A1353" s="46"/>
      <c r="H1353" s="103"/>
      <c r="AD1353" s="99"/>
      <c r="AF1353" s="46"/>
      <c r="AM1353" s="121"/>
      <c r="AO1353" s="46"/>
    </row>
    <row r="1354" spans="1:41" s="60" customFormat="1" hidden="1" x14ac:dyDescent="0.35">
      <c r="A1354" s="46"/>
      <c r="H1354" s="103"/>
      <c r="AD1354" s="99"/>
      <c r="AF1354" s="46"/>
      <c r="AM1354" s="121"/>
      <c r="AO1354" s="46"/>
    </row>
    <row r="1355" spans="1:41" s="60" customFormat="1" hidden="1" x14ac:dyDescent="0.35">
      <c r="A1355" s="46"/>
      <c r="H1355" s="103"/>
      <c r="AD1355" s="99"/>
      <c r="AF1355" s="46"/>
      <c r="AM1355" s="121"/>
      <c r="AO1355" s="46"/>
    </row>
    <row r="1356" spans="1:41" s="60" customFormat="1" hidden="1" x14ac:dyDescent="0.35">
      <c r="A1356" s="46"/>
      <c r="H1356" s="103"/>
      <c r="AD1356" s="99"/>
      <c r="AF1356" s="46"/>
      <c r="AM1356" s="121"/>
      <c r="AO1356" s="46"/>
    </row>
    <row r="1357" spans="1:41" s="60" customFormat="1" hidden="1" x14ac:dyDescent="0.35">
      <c r="A1357" s="46"/>
      <c r="H1357" s="103"/>
      <c r="AD1357" s="99"/>
      <c r="AF1357" s="46"/>
      <c r="AM1357" s="121"/>
      <c r="AO1357" s="46"/>
    </row>
    <row r="1358" spans="1:41" s="60" customFormat="1" hidden="1" x14ac:dyDescent="0.35">
      <c r="A1358" s="46"/>
      <c r="H1358" s="103"/>
      <c r="AD1358" s="99"/>
      <c r="AF1358" s="46"/>
      <c r="AM1358" s="121"/>
      <c r="AO1358" s="46"/>
    </row>
    <row r="1359" spans="1:41" s="60" customFormat="1" hidden="1" x14ac:dyDescent="0.35">
      <c r="A1359" s="46"/>
      <c r="H1359" s="103"/>
      <c r="AD1359" s="99"/>
      <c r="AF1359" s="46"/>
      <c r="AM1359" s="121"/>
      <c r="AO1359" s="46"/>
    </row>
    <row r="1360" spans="1:41" s="60" customFormat="1" hidden="1" x14ac:dyDescent="0.35">
      <c r="A1360" s="46"/>
      <c r="H1360" s="103"/>
      <c r="AD1360" s="99"/>
      <c r="AF1360" s="46"/>
      <c r="AM1360" s="121"/>
      <c r="AO1360" s="46"/>
    </row>
    <row r="1361" spans="1:41" s="60" customFormat="1" hidden="1" x14ac:dyDescent="0.35">
      <c r="A1361" s="46"/>
      <c r="H1361" s="103"/>
      <c r="AD1361" s="99"/>
      <c r="AF1361" s="46"/>
      <c r="AM1361" s="121"/>
      <c r="AO1361" s="46"/>
    </row>
    <row r="1362" spans="1:41" s="60" customFormat="1" hidden="1" x14ac:dyDescent="0.35">
      <c r="A1362" s="46"/>
      <c r="H1362" s="103"/>
      <c r="AD1362" s="99"/>
      <c r="AF1362" s="46"/>
      <c r="AM1362" s="121"/>
      <c r="AO1362" s="46"/>
    </row>
    <row r="1363" spans="1:41" s="60" customFormat="1" hidden="1" x14ac:dyDescent="0.35">
      <c r="A1363" s="46"/>
      <c r="H1363" s="103"/>
      <c r="AD1363" s="99"/>
      <c r="AF1363" s="46"/>
      <c r="AM1363" s="121"/>
      <c r="AO1363" s="46"/>
    </row>
    <row r="1364" spans="1:41" s="60" customFormat="1" hidden="1" x14ac:dyDescent="0.35">
      <c r="A1364" s="46"/>
      <c r="H1364" s="103"/>
      <c r="AD1364" s="99"/>
      <c r="AF1364" s="46"/>
      <c r="AM1364" s="121"/>
      <c r="AO1364" s="46"/>
    </row>
    <row r="1365" spans="1:41" s="60" customFormat="1" hidden="1" x14ac:dyDescent="0.35">
      <c r="A1365" s="46"/>
      <c r="H1365" s="103"/>
      <c r="AD1365" s="99"/>
      <c r="AF1365" s="46"/>
      <c r="AM1365" s="121"/>
      <c r="AO1365" s="46"/>
    </row>
    <row r="1366" spans="1:41" s="60" customFormat="1" hidden="1" x14ac:dyDescent="0.35">
      <c r="A1366" s="46"/>
      <c r="H1366" s="103"/>
      <c r="AD1366" s="99"/>
      <c r="AF1366" s="46"/>
      <c r="AM1366" s="121"/>
      <c r="AO1366" s="46"/>
    </row>
    <row r="1367" spans="1:41" s="60" customFormat="1" hidden="1" x14ac:dyDescent="0.35">
      <c r="A1367" s="46"/>
      <c r="H1367" s="103"/>
      <c r="AD1367" s="99"/>
      <c r="AF1367" s="46"/>
      <c r="AM1367" s="121"/>
      <c r="AO1367" s="46"/>
    </row>
    <row r="1368" spans="1:41" s="60" customFormat="1" hidden="1" x14ac:dyDescent="0.35">
      <c r="A1368" s="46"/>
      <c r="H1368" s="103"/>
      <c r="AD1368" s="99"/>
      <c r="AF1368" s="46"/>
      <c r="AM1368" s="121"/>
      <c r="AO1368" s="46"/>
    </row>
    <row r="1369" spans="1:41" s="60" customFormat="1" hidden="1" x14ac:dyDescent="0.35">
      <c r="A1369" s="46"/>
      <c r="H1369" s="103"/>
      <c r="AD1369" s="99"/>
      <c r="AF1369" s="46"/>
      <c r="AM1369" s="121"/>
      <c r="AO1369" s="46"/>
    </row>
    <row r="1370" spans="1:41" s="60" customFormat="1" hidden="1" x14ac:dyDescent="0.35">
      <c r="A1370" s="46"/>
      <c r="H1370" s="103"/>
      <c r="AD1370" s="99"/>
      <c r="AF1370" s="46"/>
      <c r="AM1370" s="121"/>
      <c r="AO1370" s="46"/>
    </row>
    <row r="1371" spans="1:41" s="60" customFormat="1" hidden="1" x14ac:dyDescent="0.35">
      <c r="A1371" s="46"/>
      <c r="H1371" s="103"/>
      <c r="AD1371" s="99"/>
      <c r="AF1371" s="46"/>
      <c r="AM1371" s="121"/>
      <c r="AO1371" s="46"/>
    </row>
    <row r="1372" spans="1:41" s="60" customFormat="1" hidden="1" x14ac:dyDescent="0.35">
      <c r="A1372" s="46"/>
      <c r="H1372" s="103"/>
      <c r="AD1372" s="99"/>
      <c r="AF1372" s="46"/>
      <c r="AM1372" s="121"/>
      <c r="AO1372" s="46"/>
    </row>
    <row r="1373" spans="1:41" s="60" customFormat="1" hidden="1" x14ac:dyDescent="0.35">
      <c r="A1373" s="46"/>
      <c r="H1373" s="103"/>
      <c r="AD1373" s="99"/>
      <c r="AF1373" s="46"/>
      <c r="AM1373" s="121"/>
      <c r="AO1373" s="46"/>
    </row>
    <row r="1374" spans="1:41" s="60" customFormat="1" hidden="1" x14ac:dyDescent="0.35">
      <c r="A1374" s="46"/>
      <c r="H1374" s="103"/>
      <c r="AD1374" s="99"/>
      <c r="AF1374" s="46"/>
      <c r="AM1374" s="121"/>
      <c r="AO1374" s="46"/>
    </row>
    <row r="1375" spans="1:41" s="60" customFormat="1" hidden="1" x14ac:dyDescent="0.35">
      <c r="A1375" s="46"/>
      <c r="H1375" s="103"/>
      <c r="AD1375" s="99"/>
      <c r="AF1375" s="46"/>
      <c r="AM1375" s="121"/>
      <c r="AO1375" s="46"/>
    </row>
    <row r="1376" spans="1:41" s="60" customFormat="1" hidden="1" x14ac:dyDescent="0.35">
      <c r="A1376" s="46"/>
      <c r="H1376" s="103"/>
      <c r="AD1376" s="99"/>
      <c r="AF1376" s="46"/>
      <c r="AM1376" s="121"/>
      <c r="AO1376" s="46"/>
    </row>
    <row r="1377" spans="1:41" s="60" customFormat="1" hidden="1" x14ac:dyDescent="0.35">
      <c r="A1377" s="46"/>
      <c r="H1377" s="103"/>
      <c r="AD1377" s="99"/>
      <c r="AF1377" s="46"/>
      <c r="AM1377" s="121"/>
      <c r="AO1377" s="46"/>
    </row>
    <row r="1378" spans="1:41" s="60" customFormat="1" hidden="1" x14ac:dyDescent="0.35">
      <c r="A1378" s="46"/>
      <c r="H1378" s="103"/>
      <c r="AD1378" s="99"/>
      <c r="AF1378" s="46"/>
      <c r="AM1378" s="121"/>
      <c r="AO1378" s="46"/>
    </row>
    <row r="1379" spans="1:41" s="60" customFormat="1" hidden="1" x14ac:dyDescent="0.35">
      <c r="A1379" s="46"/>
      <c r="H1379" s="103"/>
      <c r="AD1379" s="99"/>
      <c r="AF1379" s="46"/>
      <c r="AM1379" s="121"/>
      <c r="AO1379" s="46"/>
    </row>
    <row r="1380" spans="1:41" s="60" customFormat="1" hidden="1" x14ac:dyDescent="0.35">
      <c r="A1380" s="46"/>
      <c r="H1380" s="103"/>
      <c r="AD1380" s="99"/>
      <c r="AF1380" s="46"/>
      <c r="AM1380" s="121"/>
      <c r="AO1380" s="46"/>
    </row>
    <row r="1381" spans="1:41" s="60" customFormat="1" hidden="1" x14ac:dyDescent="0.35">
      <c r="A1381" s="46"/>
      <c r="H1381" s="103"/>
      <c r="AD1381" s="99"/>
      <c r="AF1381" s="46"/>
      <c r="AM1381" s="121"/>
      <c r="AO1381" s="46"/>
    </row>
    <row r="1382" spans="1:41" s="60" customFormat="1" hidden="1" x14ac:dyDescent="0.35">
      <c r="A1382" s="46"/>
      <c r="H1382" s="103"/>
      <c r="AD1382" s="99"/>
      <c r="AF1382" s="46"/>
      <c r="AM1382" s="121"/>
      <c r="AO1382" s="46"/>
    </row>
    <row r="1383" spans="1:41" s="60" customFormat="1" hidden="1" x14ac:dyDescent="0.35">
      <c r="A1383" s="46"/>
      <c r="H1383" s="103"/>
      <c r="AD1383" s="99"/>
      <c r="AF1383" s="46"/>
      <c r="AM1383" s="121"/>
      <c r="AO1383" s="46"/>
    </row>
    <row r="1384" spans="1:41" s="60" customFormat="1" hidden="1" x14ac:dyDescent="0.35">
      <c r="A1384" s="46"/>
      <c r="H1384" s="103"/>
      <c r="AD1384" s="99"/>
      <c r="AF1384" s="46"/>
      <c r="AM1384" s="121"/>
      <c r="AO1384" s="46"/>
    </row>
    <row r="1385" spans="1:41" s="60" customFormat="1" hidden="1" x14ac:dyDescent="0.35">
      <c r="A1385" s="46"/>
      <c r="H1385" s="103"/>
      <c r="AD1385" s="99"/>
      <c r="AF1385" s="46"/>
      <c r="AM1385" s="121"/>
      <c r="AO1385" s="46"/>
    </row>
    <row r="1386" spans="1:41" s="60" customFormat="1" hidden="1" x14ac:dyDescent="0.35">
      <c r="A1386" s="46"/>
      <c r="H1386" s="103"/>
      <c r="AD1386" s="99"/>
      <c r="AF1386" s="46"/>
      <c r="AM1386" s="121"/>
      <c r="AO1386" s="46"/>
    </row>
    <row r="1387" spans="1:41" s="60" customFormat="1" hidden="1" x14ac:dyDescent="0.35">
      <c r="A1387" s="46"/>
      <c r="H1387" s="103"/>
      <c r="AD1387" s="99"/>
      <c r="AF1387" s="46"/>
      <c r="AM1387" s="121"/>
      <c r="AO1387" s="46"/>
    </row>
    <row r="1388" spans="1:41" s="60" customFormat="1" hidden="1" x14ac:dyDescent="0.35">
      <c r="A1388" s="46"/>
      <c r="H1388" s="103"/>
      <c r="AD1388" s="99"/>
      <c r="AF1388" s="46"/>
      <c r="AM1388" s="121"/>
      <c r="AO1388" s="46"/>
    </row>
    <row r="1389" spans="1:41" s="60" customFormat="1" hidden="1" x14ac:dyDescent="0.35">
      <c r="A1389" s="46"/>
      <c r="H1389" s="103"/>
      <c r="AD1389" s="99"/>
      <c r="AF1389" s="46"/>
      <c r="AM1389" s="121"/>
      <c r="AO1389" s="46"/>
    </row>
    <row r="1390" spans="1:41" s="60" customFormat="1" hidden="1" x14ac:dyDescent="0.35">
      <c r="A1390" s="46"/>
      <c r="H1390" s="103"/>
      <c r="AD1390" s="99"/>
      <c r="AF1390" s="46"/>
      <c r="AM1390" s="121"/>
      <c r="AO1390" s="46"/>
    </row>
    <row r="1391" spans="1:41" s="60" customFormat="1" hidden="1" x14ac:dyDescent="0.35">
      <c r="A1391" s="46"/>
      <c r="H1391" s="103"/>
      <c r="AD1391" s="99"/>
      <c r="AF1391" s="46"/>
      <c r="AM1391" s="121"/>
      <c r="AO1391" s="46"/>
    </row>
    <row r="1392" spans="1:41" s="60" customFormat="1" hidden="1" x14ac:dyDescent="0.35">
      <c r="A1392" s="46"/>
      <c r="H1392" s="103"/>
      <c r="AD1392" s="99"/>
      <c r="AF1392" s="46"/>
      <c r="AM1392" s="121"/>
      <c r="AO1392" s="46"/>
    </row>
    <row r="1393" spans="1:41" s="60" customFormat="1" hidden="1" x14ac:dyDescent="0.35">
      <c r="A1393" s="46"/>
      <c r="H1393" s="103"/>
      <c r="AD1393" s="99"/>
      <c r="AF1393" s="46"/>
      <c r="AM1393" s="121"/>
      <c r="AO1393" s="46"/>
    </row>
    <row r="1394" spans="1:41" s="60" customFormat="1" hidden="1" x14ac:dyDescent="0.35">
      <c r="A1394" s="46"/>
      <c r="H1394" s="103"/>
      <c r="AD1394" s="99"/>
      <c r="AF1394" s="46"/>
      <c r="AM1394" s="121"/>
      <c r="AO1394" s="46"/>
    </row>
    <row r="1395" spans="1:41" s="60" customFormat="1" hidden="1" x14ac:dyDescent="0.35">
      <c r="A1395" s="46"/>
      <c r="H1395" s="103"/>
      <c r="AD1395" s="99"/>
      <c r="AF1395" s="46"/>
      <c r="AM1395" s="121"/>
      <c r="AO1395" s="46"/>
    </row>
    <row r="1396" spans="1:41" s="60" customFormat="1" hidden="1" x14ac:dyDescent="0.35">
      <c r="A1396" s="46"/>
      <c r="H1396" s="103"/>
      <c r="AD1396" s="99"/>
      <c r="AF1396" s="46"/>
      <c r="AM1396" s="121"/>
      <c r="AO1396" s="46"/>
    </row>
    <row r="1397" spans="1:41" s="60" customFormat="1" hidden="1" x14ac:dyDescent="0.35">
      <c r="A1397" s="46"/>
      <c r="H1397" s="103"/>
      <c r="AD1397" s="99"/>
      <c r="AF1397" s="46"/>
      <c r="AM1397" s="121"/>
      <c r="AO1397" s="46"/>
    </row>
    <row r="1398" spans="1:41" s="60" customFormat="1" hidden="1" x14ac:dyDescent="0.35">
      <c r="A1398" s="46"/>
      <c r="H1398" s="103"/>
      <c r="AD1398" s="99"/>
      <c r="AF1398" s="46"/>
      <c r="AM1398" s="121"/>
      <c r="AO1398" s="46"/>
    </row>
    <row r="1399" spans="1:41" s="60" customFormat="1" hidden="1" x14ac:dyDescent="0.35">
      <c r="A1399" s="46"/>
      <c r="H1399" s="103"/>
      <c r="AD1399" s="99"/>
      <c r="AF1399" s="46"/>
      <c r="AM1399" s="121"/>
      <c r="AO1399" s="46"/>
    </row>
    <row r="1400" spans="1:41" s="60" customFormat="1" hidden="1" x14ac:dyDescent="0.35">
      <c r="A1400" s="46"/>
      <c r="H1400" s="103"/>
      <c r="AD1400" s="99"/>
      <c r="AF1400" s="46"/>
      <c r="AM1400" s="121"/>
      <c r="AO1400" s="46"/>
    </row>
    <row r="1401" spans="1:41" s="60" customFormat="1" hidden="1" x14ac:dyDescent="0.35">
      <c r="A1401" s="46"/>
      <c r="H1401" s="103"/>
      <c r="AD1401" s="99"/>
      <c r="AF1401" s="46"/>
      <c r="AM1401" s="121"/>
      <c r="AO1401" s="46"/>
    </row>
    <row r="1402" spans="1:41" s="60" customFormat="1" hidden="1" x14ac:dyDescent="0.35">
      <c r="A1402" s="46"/>
      <c r="H1402" s="103"/>
      <c r="AD1402" s="99"/>
      <c r="AF1402" s="46"/>
      <c r="AM1402" s="121"/>
      <c r="AO1402" s="46"/>
    </row>
    <row r="1403" spans="1:41" s="60" customFormat="1" hidden="1" x14ac:dyDescent="0.35">
      <c r="A1403" s="46"/>
      <c r="H1403" s="103"/>
      <c r="AD1403" s="99"/>
      <c r="AF1403" s="46"/>
      <c r="AM1403" s="121"/>
      <c r="AO1403" s="46"/>
    </row>
    <row r="1404" spans="1:41" s="60" customFormat="1" hidden="1" x14ac:dyDescent="0.35">
      <c r="A1404" s="46"/>
      <c r="H1404" s="103"/>
      <c r="AD1404" s="99"/>
      <c r="AF1404" s="46"/>
      <c r="AM1404" s="121"/>
      <c r="AO1404" s="46"/>
    </row>
    <row r="1405" spans="1:41" s="60" customFormat="1" hidden="1" x14ac:dyDescent="0.35">
      <c r="A1405" s="46"/>
      <c r="H1405" s="103"/>
      <c r="AD1405" s="99"/>
      <c r="AF1405" s="46"/>
      <c r="AM1405" s="121"/>
      <c r="AO1405" s="46"/>
    </row>
    <row r="1406" spans="1:41" s="60" customFormat="1" hidden="1" x14ac:dyDescent="0.35">
      <c r="A1406" s="46"/>
      <c r="H1406" s="103"/>
      <c r="AD1406" s="99"/>
      <c r="AF1406" s="46"/>
      <c r="AM1406" s="121"/>
      <c r="AO1406" s="46"/>
    </row>
    <row r="1407" spans="1:41" s="60" customFormat="1" hidden="1" x14ac:dyDescent="0.35">
      <c r="A1407" s="46"/>
      <c r="H1407" s="103"/>
      <c r="AD1407" s="99"/>
      <c r="AF1407" s="46"/>
      <c r="AM1407" s="121"/>
      <c r="AO1407" s="46"/>
    </row>
    <row r="1408" spans="1:41" s="60" customFormat="1" hidden="1" x14ac:dyDescent="0.35">
      <c r="A1408" s="46"/>
      <c r="H1408" s="103"/>
      <c r="AD1408" s="99"/>
      <c r="AF1408" s="46"/>
      <c r="AM1408" s="121"/>
      <c r="AO1408" s="46"/>
    </row>
    <row r="1409" spans="1:41" s="60" customFormat="1" hidden="1" x14ac:dyDescent="0.35">
      <c r="A1409" s="46"/>
      <c r="H1409" s="103"/>
      <c r="AD1409" s="99"/>
      <c r="AF1409" s="46"/>
      <c r="AM1409" s="121"/>
      <c r="AO1409" s="46"/>
    </row>
    <row r="1410" spans="1:41" s="60" customFormat="1" hidden="1" x14ac:dyDescent="0.35">
      <c r="A1410" s="46"/>
      <c r="H1410" s="103"/>
      <c r="AD1410" s="99"/>
      <c r="AF1410" s="46"/>
      <c r="AM1410" s="121"/>
      <c r="AO1410" s="46"/>
    </row>
    <row r="1411" spans="1:41" s="60" customFormat="1" hidden="1" x14ac:dyDescent="0.35">
      <c r="A1411" s="46"/>
      <c r="H1411" s="103"/>
      <c r="AD1411" s="99"/>
      <c r="AF1411" s="46"/>
      <c r="AM1411" s="121"/>
      <c r="AO1411" s="46"/>
    </row>
    <row r="1412" spans="1:41" s="60" customFormat="1" hidden="1" x14ac:dyDescent="0.35">
      <c r="A1412" s="46"/>
      <c r="H1412" s="103"/>
      <c r="AD1412" s="99"/>
      <c r="AF1412" s="46"/>
      <c r="AM1412" s="121"/>
      <c r="AO1412" s="46"/>
    </row>
    <row r="1413" spans="1:41" s="60" customFormat="1" hidden="1" x14ac:dyDescent="0.35">
      <c r="A1413" s="46"/>
      <c r="H1413" s="103"/>
      <c r="AD1413" s="99"/>
      <c r="AF1413" s="46"/>
      <c r="AM1413" s="121"/>
      <c r="AO1413" s="46"/>
    </row>
    <row r="1414" spans="1:41" s="60" customFormat="1" hidden="1" x14ac:dyDescent="0.35">
      <c r="A1414" s="46"/>
      <c r="H1414" s="103"/>
      <c r="AD1414" s="99"/>
      <c r="AF1414" s="46"/>
      <c r="AM1414" s="121"/>
      <c r="AO1414" s="46"/>
    </row>
    <row r="1415" spans="1:41" s="60" customFormat="1" hidden="1" x14ac:dyDescent="0.35">
      <c r="A1415" s="46"/>
      <c r="H1415" s="103"/>
      <c r="AD1415" s="99"/>
      <c r="AF1415" s="46"/>
      <c r="AM1415" s="121"/>
      <c r="AO1415" s="46"/>
    </row>
    <row r="1416" spans="1:41" s="60" customFormat="1" hidden="1" x14ac:dyDescent="0.35">
      <c r="A1416" s="46"/>
      <c r="H1416" s="103"/>
      <c r="AD1416" s="99"/>
      <c r="AF1416" s="46"/>
      <c r="AM1416" s="121"/>
      <c r="AO1416" s="46"/>
    </row>
    <row r="1417" spans="1:41" s="60" customFormat="1" hidden="1" x14ac:dyDescent="0.35">
      <c r="A1417" s="46"/>
      <c r="H1417" s="103"/>
      <c r="AD1417" s="99"/>
      <c r="AF1417" s="46"/>
      <c r="AM1417" s="121"/>
      <c r="AO1417" s="46"/>
    </row>
    <row r="1418" spans="1:41" s="60" customFormat="1" hidden="1" x14ac:dyDescent="0.35">
      <c r="A1418" s="46"/>
      <c r="H1418" s="103"/>
      <c r="AD1418" s="99"/>
      <c r="AF1418" s="46"/>
      <c r="AM1418" s="121"/>
      <c r="AO1418" s="46"/>
    </row>
    <row r="1419" spans="1:41" s="60" customFormat="1" hidden="1" x14ac:dyDescent="0.35">
      <c r="A1419" s="46"/>
      <c r="H1419" s="103"/>
      <c r="AD1419" s="99"/>
      <c r="AF1419" s="46"/>
      <c r="AM1419" s="121"/>
      <c r="AO1419" s="46"/>
    </row>
    <row r="1420" spans="1:41" s="60" customFormat="1" hidden="1" x14ac:dyDescent="0.35">
      <c r="A1420" s="46"/>
      <c r="H1420" s="103"/>
      <c r="AD1420" s="99"/>
      <c r="AF1420" s="46"/>
      <c r="AM1420" s="121"/>
      <c r="AO1420" s="46"/>
    </row>
    <row r="1421" spans="1:41" s="60" customFormat="1" hidden="1" x14ac:dyDescent="0.35">
      <c r="A1421" s="46"/>
      <c r="H1421" s="103"/>
      <c r="AD1421" s="99"/>
      <c r="AF1421" s="46"/>
      <c r="AM1421" s="121"/>
      <c r="AO1421" s="46"/>
    </row>
    <row r="1422" spans="1:41" s="60" customFormat="1" hidden="1" x14ac:dyDescent="0.35">
      <c r="A1422" s="46"/>
      <c r="H1422" s="103"/>
      <c r="AD1422" s="99"/>
      <c r="AF1422" s="46"/>
      <c r="AM1422" s="121"/>
      <c r="AO1422" s="46"/>
    </row>
    <row r="1423" spans="1:41" s="60" customFormat="1" hidden="1" x14ac:dyDescent="0.35">
      <c r="A1423" s="46"/>
      <c r="H1423" s="103"/>
      <c r="AD1423" s="99"/>
      <c r="AF1423" s="46"/>
      <c r="AM1423" s="121"/>
      <c r="AO1423" s="46"/>
    </row>
    <row r="1424" spans="1:41" s="60" customFormat="1" hidden="1" x14ac:dyDescent="0.35">
      <c r="A1424" s="46"/>
      <c r="H1424" s="103"/>
      <c r="AD1424" s="99"/>
      <c r="AF1424" s="46"/>
      <c r="AM1424" s="121"/>
      <c r="AO1424" s="46"/>
    </row>
    <row r="1425" spans="1:41" s="60" customFormat="1" hidden="1" x14ac:dyDescent="0.35">
      <c r="A1425" s="46"/>
      <c r="H1425" s="103"/>
      <c r="AD1425" s="99"/>
      <c r="AF1425" s="46"/>
      <c r="AM1425" s="121"/>
      <c r="AO1425" s="46"/>
    </row>
    <row r="1426" spans="1:41" s="60" customFormat="1" hidden="1" x14ac:dyDescent="0.35">
      <c r="A1426" s="46"/>
      <c r="H1426" s="103"/>
      <c r="AD1426" s="99"/>
      <c r="AF1426" s="46"/>
      <c r="AM1426" s="121"/>
      <c r="AO1426" s="46"/>
    </row>
    <row r="1427" spans="1:41" s="60" customFormat="1" hidden="1" x14ac:dyDescent="0.35">
      <c r="A1427" s="46"/>
      <c r="H1427" s="103"/>
      <c r="AD1427" s="99"/>
      <c r="AF1427" s="46"/>
      <c r="AM1427" s="121"/>
      <c r="AO1427" s="46"/>
    </row>
    <row r="1428" spans="1:41" s="60" customFormat="1" hidden="1" x14ac:dyDescent="0.35">
      <c r="A1428" s="46"/>
      <c r="H1428" s="103"/>
      <c r="AD1428" s="99"/>
      <c r="AF1428" s="46"/>
      <c r="AM1428" s="121"/>
      <c r="AO1428" s="46"/>
    </row>
    <row r="1429" spans="1:41" s="60" customFormat="1" hidden="1" x14ac:dyDescent="0.35">
      <c r="A1429" s="46"/>
      <c r="H1429" s="103"/>
      <c r="AD1429" s="99"/>
      <c r="AF1429" s="46"/>
      <c r="AM1429" s="121"/>
      <c r="AO1429" s="46"/>
    </row>
    <row r="1430" spans="1:41" s="60" customFormat="1" hidden="1" x14ac:dyDescent="0.35">
      <c r="A1430" s="46"/>
      <c r="H1430" s="103"/>
      <c r="AD1430" s="99"/>
      <c r="AF1430" s="46"/>
      <c r="AM1430" s="121"/>
      <c r="AO1430" s="46"/>
    </row>
    <row r="1431" spans="1:41" s="60" customFormat="1" hidden="1" x14ac:dyDescent="0.35">
      <c r="A1431" s="46"/>
      <c r="H1431" s="103"/>
      <c r="AD1431" s="99"/>
      <c r="AF1431" s="46"/>
      <c r="AM1431" s="121"/>
      <c r="AO1431" s="46"/>
    </row>
    <row r="1432" spans="1:41" s="60" customFormat="1" hidden="1" x14ac:dyDescent="0.35">
      <c r="A1432" s="46"/>
      <c r="H1432" s="103"/>
      <c r="AD1432" s="99"/>
      <c r="AF1432" s="46"/>
      <c r="AM1432" s="121"/>
      <c r="AO1432" s="46"/>
    </row>
    <row r="1433" spans="1:41" s="60" customFormat="1" hidden="1" x14ac:dyDescent="0.35">
      <c r="A1433" s="46"/>
      <c r="H1433" s="103"/>
      <c r="AD1433" s="99"/>
      <c r="AF1433" s="46"/>
      <c r="AM1433" s="121"/>
      <c r="AO1433" s="46"/>
    </row>
    <row r="1434" spans="1:41" s="60" customFormat="1" hidden="1" x14ac:dyDescent="0.35">
      <c r="A1434" s="46"/>
      <c r="H1434" s="103"/>
      <c r="AD1434" s="99"/>
      <c r="AF1434" s="46"/>
      <c r="AM1434" s="121"/>
      <c r="AO1434" s="46"/>
    </row>
    <row r="1435" spans="1:41" s="60" customFormat="1" hidden="1" x14ac:dyDescent="0.35">
      <c r="A1435" s="46"/>
      <c r="H1435" s="103"/>
      <c r="AD1435" s="99"/>
      <c r="AF1435" s="46"/>
      <c r="AM1435" s="121"/>
      <c r="AO1435" s="46"/>
    </row>
    <row r="1436" spans="1:41" s="60" customFormat="1" hidden="1" x14ac:dyDescent="0.35">
      <c r="A1436" s="46"/>
      <c r="H1436" s="103"/>
      <c r="AD1436" s="99"/>
      <c r="AF1436" s="46"/>
      <c r="AM1436" s="121"/>
      <c r="AO1436" s="46"/>
    </row>
    <row r="1437" spans="1:41" s="60" customFormat="1" hidden="1" x14ac:dyDescent="0.35">
      <c r="A1437" s="46"/>
      <c r="H1437" s="103"/>
      <c r="AD1437" s="99"/>
      <c r="AF1437" s="46"/>
      <c r="AM1437" s="121"/>
      <c r="AO1437" s="46"/>
    </row>
    <row r="1438" spans="1:41" s="60" customFormat="1" hidden="1" x14ac:dyDescent="0.35">
      <c r="A1438" s="46"/>
      <c r="H1438" s="103"/>
      <c r="AD1438" s="99"/>
      <c r="AF1438" s="46"/>
      <c r="AM1438" s="121"/>
      <c r="AO1438" s="46"/>
    </row>
    <row r="1439" spans="1:41" s="60" customFormat="1" hidden="1" x14ac:dyDescent="0.35">
      <c r="A1439" s="46"/>
      <c r="H1439" s="103"/>
      <c r="AD1439" s="99"/>
      <c r="AF1439" s="46"/>
      <c r="AM1439" s="121"/>
      <c r="AO1439" s="46"/>
    </row>
    <row r="1440" spans="1:41" s="60" customFormat="1" hidden="1" x14ac:dyDescent="0.35">
      <c r="A1440" s="46"/>
      <c r="H1440" s="103"/>
      <c r="AD1440" s="99"/>
      <c r="AF1440" s="46"/>
      <c r="AM1440" s="121"/>
      <c r="AO1440" s="46"/>
    </row>
    <row r="1441" spans="1:41" s="60" customFormat="1" hidden="1" x14ac:dyDescent="0.35">
      <c r="A1441" s="46"/>
      <c r="H1441" s="103"/>
      <c r="AD1441" s="99"/>
      <c r="AF1441" s="46"/>
      <c r="AM1441" s="121"/>
      <c r="AO1441" s="46"/>
    </row>
    <row r="1442" spans="1:41" s="60" customFormat="1" hidden="1" x14ac:dyDescent="0.35">
      <c r="A1442" s="46"/>
      <c r="H1442" s="103"/>
      <c r="AD1442" s="99"/>
      <c r="AF1442" s="46"/>
      <c r="AM1442" s="121"/>
      <c r="AO1442" s="46"/>
    </row>
    <row r="1443" spans="1:41" s="60" customFormat="1" hidden="1" x14ac:dyDescent="0.35">
      <c r="A1443" s="46"/>
      <c r="H1443" s="103"/>
      <c r="AD1443" s="99"/>
      <c r="AF1443" s="46"/>
      <c r="AM1443" s="121"/>
      <c r="AO1443" s="46"/>
    </row>
    <row r="1444" spans="1:41" s="60" customFormat="1" hidden="1" x14ac:dyDescent="0.35">
      <c r="A1444" s="46"/>
      <c r="H1444" s="103"/>
      <c r="AD1444" s="99"/>
      <c r="AF1444" s="46"/>
      <c r="AM1444" s="121"/>
      <c r="AO1444" s="46"/>
    </row>
    <row r="1445" spans="1:41" s="60" customFormat="1" hidden="1" x14ac:dyDescent="0.35">
      <c r="A1445" s="46"/>
      <c r="H1445" s="103"/>
      <c r="AD1445" s="99"/>
      <c r="AF1445" s="46"/>
      <c r="AM1445" s="121"/>
      <c r="AO1445" s="46"/>
    </row>
    <row r="1446" spans="1:41" s="60" customFormat="1" hidden="1" x14ac:dyDescent="0.35">
      <c r="A1446" s="46"/>
      <c r="H1446" s="103"/>
      <c r="AD1446" s="99"/>
      <c r="AF1446" s="46"/>
      <c r="AM1446" s="121"/>
      <c r="AO1446" s="46"/>
    </row>
    <row r="1447" spans="1:41" s="60" customFormat="1" hidden="1" x14ac:dyDescent="0.35">
      <c r="A1447" s="46"/>
      <c r="H1447" s="103"/>
      <c r="AD1447" s="99"/>
      <c r="AF1447" s="46"/>
      <c r="AM1447" s="121"/>
      <c r="AO1447" s="46"/>
    </row>
    <row r="1448" spans="1:41" s="60" customFormat="1" hidden="1" x14ac:dyDescent="0.35">
      <c r="A1448" s="46"/>
      <c r="H1448" s="103"/>
      <c r="AD1448" s="99"/>
      <c r="AF1448" s="46"/>
      <c r="AM1448" s="121"/>
      <c r="AO1448" s="46"/>
    </row>
    <row r="1449" spans="1:41" s="60" customFormat="1" hidden="1" x14ac:dyDescent="0.35">
      <c r="A1449" s="46"/>
      <c r="H1449" s="103"/>
      <c r="AD1449" s="99"/>
      <c r="AF1449" s="46"/>
      <c r="AM1449" s="121"/>
      <c r="AO1449" s="46"/>
    </row>
    <row r="1450" spans="1:41" s="60" customFormat="1" hidden="1" x14ac:dyDescent="0.35">
      <c r="A1450" s="46"/>
      <c r="H1450" s="103"/>
      <c r="AD1450" s="99"/>
      <c r="AF1450" s="46"/>
      <c r="AM1450" s="121"/>
      <c r="AO1450" s="46"/>
    </row>
    <row r="1451" spans="1:41" s="60" customFormat="1" hidden="1" x14ac:dyDescent="0.35">
      <c r="A1451" s="46"/>
      <c r="H1451" s="103"/>
      <c r="AD1451" s="99"/>
      <c r="AF1451" s="46"/>
      <c r="AM1451" s="121"/>
      <c r="AO1451" s="46"/>
    </row>
    <row r="1452" spans="1:41" s="60" customFormat="1" hidden="1" x14ac:dyDescent="0.35">
      <c r="A1452" s="46"/>
      <c r="H1452" s="103"/>
      <c r="AD1452" s="99"/>
      <c r="AF1452" s="46"/>
      <c r="AM1452" s="121"/>
      <c r="AO1452" s="46"/>
    </row>
    <row r="1453" spans="1:41" s="60" customFormat="1" hidden="1" x14ac:dyDescent="0.35">
      <c r="A1453" s="46"/>
      <c r="H1453" s="103"/>
      <c r="AD1453" s="99"/>
      <c r="AF1453" s="46"/>
      <c r="AM1453" s="121"/>
      <c r="AO1453" s="46"/>
    </row>
    <row r="1454" spans="1:41" s="60" customFormat="1" hidden="1" x14ac:dyDescent="0.35">
      <c r="A1454" s="46"/>
      <c r="H1454" s="103"/>
      <c r="AD1454" s="99"/>
      <c r="AF1454" s="46"/>
      <c r="AM1454" s="121"/>
      <c r="AO1454" s="46"/>
    </row>
    <row r="1455" spans="1:41" s="60" customFormat="1" hidden="1" x14ac:dyDescent="0.35">
      <c r="A1455" s="46"/>
      <c r="H1455" s="103"/>
      <c r="AD1455" s="99"/>
      <c r="AF1455" s="46"/>
      <c r="AM1455" s="121"/>
      <c r="AO1455" s="46"/>
    </row>
    <row r="1456" spans="1:41" s="60" customFormat="1" hidden="1" x14ac:dyDescent="0.35">
      <c r="A1456" s="46"/>
      <c r="H1456" s="103"/>
      <c r="AD1456" s="99"/>
      <c r="AF1456" s="46"/>
      <c r="AM1456" s="121"/>
      <c r="AO1456" s="46"/>
    </row>
    <row r="1457" spans="1:41" s="60" customFormat="1" hidden="1" x14ac:dyDescent="0.35">
      <c r="A1457" s="46"/>
      <c r="H1457" s="103"/>
      <c r="AD1457" s="99"/>
      <c r="AF1457" s="46"/>
      <c r="AM1457" s="121"/>
      <c r="AO1457" s="46"/>
    </row>
    <row r="1458" spans="1:41" s="60" customFormat="1" hidden="1" x14ac:dyDescent="0.35">
      <c r="A1458" s="46"/>
      <c r="H1458" s="103"/>
      <c r="AD1458" s="99"/>
      <c r="AF1458" s="46"/>
      <c r="AM1458" s="121"/>
      <c r="AO1458" s="46"/>
    </row>
    <row r="1459" spans="1:41" s="60" customFormat="1" hidden="1" x14ac:dyDescent="0.35">
      <c r="A1459" s="46"/>
      <c r="H1459" s="103"/>
      <c r="AD1459" s="99"/>
      <c r="AF1459" s="46"/>
      <c r="AM1459" s="121"/>
      <c r="AO1459" s="46"/>
    </row>
    <row r="1460" spans="1:41" s="60" customFormat="1" hidden="1" x14ac:dyDescent="0.35">
      <c r="A1460" s="46"/>
      <c r="H1460" s="103"/>
      <c r="AD1460" s="99"/>
      <c r="AF1460" s="46"/>
      <c r="AM1460" s="121"/>
      <c r="AO1460" s="46"/>
    </row>
    <row r="1461" spans="1:41" s="60" customFormat="1" hidden="1" x14ac:dyDescent="0.35">
      <c r="A1461" s="46"/>
      <c r="H1461" s="103"/>
      <c r="AD1461" s="99"/>
      <c r="AF1461" s="46"/>
      <c r="AM1461" s="121"/>
      <c r="AO1461" s="46"/>
    </row>
    <row r="1462" spans="1:41" s="60" customFormat="1" hidden="1" x14ac:dyDescent="0.35">
      <c r="A1462" s="46"/>
      <c r="H1462" s="103"/>
      <c r="AD1462" s="99"/>
      <c r="AF1462" s="46"/>
      <c r="AM1462" s="121"/>
      <c r="AO1462" s="46"/>
    </row>
    <row r="1463" spans="1:41" s="60" customFormat="1" hidden="1" x14ac:dyDescent="0.35">
      <c r="A1463" s="46"/>
      <c r="H1463" s="103"/>
      <c r="AD1463" s="99"/>
      <c r="AF1463" s="46"/>
      <c r="AM1463" s="121"/>
      <c r="AO1463" s="46"/>
    </row>
    <row r="1464" spans="1:41" s="60" customFormat="1" hidden="1" x14ac:dyDescent="0.35">
      <c r="A1464" s="46"/>
      <c r="H1464" s="103"/>
      <c r="AD1464" s="99"/>
      <c r="AF1464" s="46"/>
      <c r="AM1464" s="121"/>
      <c r="AO1464" s="46"/>
    </row>
    <row r="1465" spans="1:41" s="60" customFormat="1" hidden="1" x14ac:dyDescent="0.35">
      <c r="A1465" s="46"/>
      <c r="H1465" s="103"/>
      <c r="AD1465" s="99"/>
      <c r="AF1465" s="46"/>
      <c r="AM1465" s="121"/>
      <c r="AO1465" s="46"/>
    </row>
    <row r="1466" spans="1:41" s="60" customFormat="1" hidden="1" x14ac:dyDescent="0.35">
      <c r="A1466" s="46"/>
      <c r="H1466" s="103"/>
      <c r="AD1466" s="99"/>
      <c r="AF1466" s="46"/>
      <c r="AM1466" s="121"/>
      <c r="AO1466" s="46"/>
    </row>
    <row r="1467" spans="1:41" s="60" customFormat="1" hidden="1" x14ac:dyDescent="0.35">
      <c r="A1467" s="46"/>
      <c r="H1467" s="103"/>
      <c r="AD1467" s="99"/>
      <c r="AF1467" s="46"/>
      <c r="AM1467" s="121"/>
      <c r="AO1467" s="46"/>
    </row>
    <row r="1468" spans="1:41" s="60" customFormat="1" hidden="1" x14ac:dyDescent="0.35">
      <c r="A1468" s="46"/>
      <c r="H1468" s="103"/>
      <c r="AD1468" s="99"/>
      <c r="AF1468" s="46"/>
      <c r="AM1468" s="121"/>
      <c r="AO1468" s="46"/>
    </row>
    <row r="1469" spans="1:41" s="60" customFormat="1" hidden="1" x14ac:dyDescent="0.35">
      <c r="A1469" s="46"/>
      <c r="H1469" s="103"/>
      <c r="AD1469" s="99"/>
      <c r="AF1469" s="46"/>
      <c r="AM1469" s="121"/>
      <c r="AO1469" s="46"/>
    </row>
    <row r="1470" spans="1:41" s="60" customFormat="1" hidden="1" x14ac:dyDescent="0.35">
      <c r="A1470" s="46"/>
      <c r="H1470" s="103"/>
      <c r="AD1470" s="99"/>
      <c r="AF1470" s="46"/>
      <c r="AM1470" s="121"/>
      <c r="AO1470" s="46"/>
    </row>
    <row r="1471" spans="1:41" s="60" customFormat="1" hidden="1" x14ac:dyDescent="0.35">
      <c r="A1471" s="46"/>
      <c r="H1471" s="103"/>
      <c r="AD1471" s="99"/>
      <c r="AF1471" s="46"/>
      <c r="AM1471" s="121"/>
      <c r="AO1471" s="46"/>
    </row>
    <row r="1472" spans="1:41" s="60" customFormat="1" hidden="1" x14ac:dyDescent="0.35">
      <c r="A1472" s="46"/>
      <c r="H1472" s="103"/>
      <c r="AD1472" s="99"/>
      <c r="AF1472" s="46"/>
      <c r="AM1472" s="121"/>
      <c r="AO1472" s="46"/>
    </row>
    <row r="1473" spans="1:41" s="60" customFormat="1" hidden="1" x14ac:dyDescent="0.35">
      <c r="A1473" s="46"/>
      <c r="H1473" s="103"/>
      <c r="AD1473" s="99"/>
      <c r="AF1473" s="46"/>
      <c r="AM1473" s="121"/>
      <c r="AO1473" s="46"/>
    </row>
    <row r="1474" spans="1:41" s="60" customFormat="1" hidden="1" x14ac:dyDescent="0.35">
      <c r="A1474" s="46"/>
      <c r="H1474" s="103"/>
      <c r="AD1474" s="99"/>
      <c r="AF1474" s="46"/>
      <c r="AM1474" s="121"/>
      <c r="AO1474" s="46"/>
    </row>
    <row r="1475" spans="1:41" s="60" customFormat="1" hidden="1" x14ac:dyDescent="0.35">
      <c r="A1475" s="46"/>
      <c r="H1475" s="103"/>
      <c r="AD1475" s="99"/>
      <c r="AF1475" s="46"/>
      <c r="AM1475" s="121"/>
      <c r="AO1475" s="46"/>
    </row>
    <row r="1476" spans="1:41" s="60" customFormat="1" hidden="1" x14ac:dyDescent="0.35">
      <c r="A1476" s="46"/>
      <c r="H1476" s="103"/>
      <c r="AD1476" s="99"/>
      <c r="AF1476" s="46"/>
      <c r="AM1476" s="121"/>
      <c r="AO1476" s="46"/>
    </row>
    <row r="1477" spans="1:41" s="60" customFormat="1" hidden="1" x14ac:dyDescent="0.35">
      <c r="A1477" s="46"/>
      <c r="H1477" s="103"/>
      <c r="AD1477" s="99"/>
      <c r="AF1477" s="46"/>
      <c r="AM1477" s="121"/>
      <c r="AO1477" s="46"/>
    </row>
    <row r="1478" spans="1:41" s="60" customFormat="1" hidden="1" x14ac:dyDescent="0.35">
      <c r="A1478" s="46"/>
      <c r="H1478" s="103"/>
      <c r="AD1478" s="99"/>
      <c r="AF1478" s="46"/>
      <c r="AM1478" s="121"/>
      <c r="AO1478" s="46"/>
    </row>
    <row r="1479" spans="1:41" s="60" customFormat="1" hidden="1" x14ac:dyDescent="0.35">
      <c r="A1479" s="46"/>
      <c r="H1479" s="103"/>
      <c r="AD1479" s="99"/>
      <c r="AF1479" s="46"/>
      <c r="AM1479" s="121"/>
      <c r="AO1479" s="46"/>
    </row>
    <row r="1480" spans="1:41" s="60" customFormat="1" hidden="1" x14ac:dyDescent="0.35">
      <c r="A1480" s="46"/>
      <c r="H1480" s="103"/>
      <c r="AD1480" s="99"/>
      <c r="AF1480" s="46"/>
      <c r="AM1480" s="121"/>
      <c r="AO1480" s="46"/>
    </row>
    <row r="1481" spans="1:41" s="60" customFormat="1" hidden="1" x14ac:dyDescent="0.35">
      <c r="A1481" s="46"/>
      <c r="H1481" s="103"/>
      <c r="AD1481" s="99"/>
      <c r="AF1481" s="46"/>
      <c r="AM1481" s="121"/>
      <c r="AO1481" s="46"/>
    </row>
    <row r="1482" spans="1:41" s="60" customFormat="1" hidden="1" x14ac:dyDescent="0.35">
      <c r="A1482" s="46"/>
      <c r="H1482" s="103"/>
      <c r="AD1482" s="99"/>
      <c r="AF1482" s="46"/>
      <c r="AM1482" s="121"/>
      <c r="AO1482" s="46"/>
    </row>
    <row r="1483" spans="1:41" s="60" customFormat="1" hidden="1" x14ac:dyDescent="0.35">
      <c r="A1483" s="46"/>
      <c r="H1483" s="103"/>
      <c r="AD1483" s="99"/>
      <c r="AF1483" s="46"/>
      <c r="AM1483" s="121"/>
      <c r="AO1483" s="46"/>
    </row>
    <row r="1484" spans="1:41" s="60" customFormat="1" hidden="1" x14ac:dyDescent="0.35">
      <c r="A1484" s="46"/>
      <c r="H1484" s="103"/>
      <c r="AD1484" s="99"/>
      <c r="AF1484" s="46"/>
      <c r="AM1484" s="121"/>
      <c r="AO1484" s="46"/>
    </row>
    <row r="1485" spans="1:41" s="60" customFormat="1" hidden="1" x14ac:dyDescent="0.35">
      <c r="A1485" s="46"/>
      <c r="H1485" s="103"/>
      <c r="AD1485" s="99"/>
      <c r="AF1485" s="46"/>
      <c r="AM1485" s="121"/>
      <c r="AO1485" s="46"/>
    </row>
    <row r="1486" spans="1:41" s="60" customFormat="1" hidden="1" x14ac:dyDescent="0.35">
      <c r="A1486" s="46"/>
      <c r="H1486" s="103"/>
      <c r="AD1486" s="99"/>
      <c r="AF1486" s="46"/>
      <c r="AM1486" s="121"/>
      <c r="AO1486" s="46"/>
    </row>
    <row r="1487" spans="1:41" s="60" customFormat="1" hidden="1" x14ac:dyDescent="0.35">
      <c r="A1487" s="46"/>
      <c r="H1487" s="103"/>
      <c r="AD1487" s="99"/>
      <c r="AF1487" s="46"/>
      <c r="AM1487" s="121"/>
      <c r="AO1487" s="46"/>
    </row>
    <row r="1488" spans="1:41" s="60" customFormat="1" hidden="1" x14ac:dyDescent="0.35">
      <c r="A1488" s="46"/>
      <c r="H1488" s="103"/>
      <c r="AD1488" s="99"/>
      <c r="AF1488" s="46"/>
      <c r="AM1488" s="121"/>
      <c r="AO1488" s="46"/>
    </row>
    <row r="1489" spans="1:41" s="60" customFormat="1" hidden="1" x14ac:dyDescent="0.35">
      <c r="A1489" s="46"/>
      <c r="H1489" s="103"/>
      <c r="AD1489" s="99"/>
      <c r="AF1489" s="46"/>
      <c r="AM1489" s="121"/>
      <c r="AO1489" s="46"/>
    </row>
    <row r="1490" spans="1:41" s="60" customFormat="1" hidden="1" x14ac:dyDescent="0.35">
      <c r="A1490" s="46"/>
      <c r="H1490" s="103"/>
      <c r="AD1490" s="99"/>
      <c r="AF1490" s="46"/>
      <c r="AM1490" s="121"/>
      <c r="AO1490" s="46"/>
    </row>
    <row r="1491" spans="1:41" s="60" customFormat="1" hidden="1" x14ac:dyDescent="0.35">
      <c r="A1491" s="46"/>
      <c r="H1491" s="103"/>
      <c r="AD1491" s="99"/>
      <c r="AF1491" s="46"/>
      <c r="AM1491" s="121"/>
      <c r="AO1491" s="46"/>
    </row>
    <row r="1492" spans="1:41" s="60" customFormat="1" hidden="1" x14ac:dyDescent="0.35">
      <c r="A1492" s="46"/>
      <c r="H1492" s="103"/>
      <c r="AD1492" s="99"/>
      <c r="AF1492" s="46"/>
      <c r="AM1492" s="121"/>
      <c r="AO1492" s="46"/>
    </row>
    <row r="1493" spans="1:41" s="60" customFormat="1" hidden="1" x14ac:dyDescent="0.35">
      <c r="A1493" s="46"/>
      <c r="H1493" s="103"/>
      <c r="AD1493" s="99"/>
      <c r="AF1493" s="46"/>
      <c r="AM1493" s="121"/>
      <c r="AO1493" s="46"/>
    </row>
    <row r="1494" spans="1:41" s="60" customFormat="1" hidden="1" x14ac:dyDescent="0.35">
      <c r="A1494" s="46"/>
      <c r="H1494" s="103"/>
      <c r="AD1494" s="99"/>
      <c r="AF1494" s="46"/>
      <c r="AM1494" s="121"/>
      <c r="AO1494" s="46"/>
    </row>
    <row r="1495" spans="1:41" s="60" customFormat="1" hidden="1" x14ac:dyDescent="0.35">
      <c r="A1495" s="46"/>
      <c r="H1495" s="103"/>
      <c r="AD1495" s="99"/>
      <c r="AF1495" s="46"/>
      <c r="AM1495" s="121"/>
      <c r="AO1495" s="46"/>
    </row>
    <row r="1496" spans="1:41" s="60" customFormat="1" hidden="1" x14ac:dyDescent="0.35">
      <c r="A1496" s="46"/>
      <c r="H1496" s="103"/>
      <c r="AD1496" s="99"/>
      <c r="AF1496" s="46"/>
      <c r="AM1496" s="121"/>
      <c r="AO1496" s="46"/>
    </row>
    <row r="1497" spans="1:41" s="60" customFormat="1" hidden="1" x14ac:dyDescent="0.35">
      <c r="A1497" s="46"/>
      <c r="H1497" s="103"/>
      <c r="AD1497" s="99"/>
      <c r="AF1497" s="46"/>
      <c r="AM1497" s="121"/>
      <c r="AO1497" s="46"/>
    </row>
    <row r="1498" spans="1:41" s="60" customFormat="1" hidden="1" x14ac:dyDescent="0.35">
      <c r="A1498" s="46"/>
      <c r="H1498" s="103"/>
      <c r="AD1498" s="99"/>
      <c r="AF1498" s="46"/>
      <c r="AM1498" s="121"/>
      <c r="AO1498" s="46"/>
    </row>
    <row r="1499" spans="1:41" s="60" customFormat="1" hidden="1" x14ac:dyDescent="0.35">
      <c r="A1499" s="46"/>
      <c r="H1499" s="103"/>
      <c r="AD1499" s="99"/>
      <c r="AF1499" s="46"/>
      <c r="AM1499" s="121"/>
      <c r="AO1499" s="46"/>
    </row>
    <row r="1500" spans="1:41" s="60" customFormat="1" hidden="1" x14ac:dyDescent="0.35">
      <c r="A1500" s="46"/>
      <c r="H1500" s="103"/>
      <c r="AD1500" s="99"/>
      <c r="AF1500" s="46"/>
      <c r="AM1500" s="121"/>
      <c r="AO1500" s="46"/>
    </row>
    <row r="1501" spans="1:41" s="60" customFormat="1" hidden="1" x14ac:dyDescent="0.35">
      <c r="A1501" s="46"/>
      <c r="H1501" s="103"/>
      <c r="AD1501" s="99"/>
      <c r="AF1501" s="46"/>
      <c r="AM1501" s="121"/>
      <c r="AO1501" s="46"/>
    </row>
    <row r="1502" spans="1:41" s="60" customFormat="1" hidden="1" x14ac:dyDescent="0.35">
      <c r="A1502" s="46"/>
      <c r="H1502" s="103"/>
      <c r="AD1502" s="99"/>
      <c r="AF1502" s="46"/>
      <c r="AM1502" s="121"/>
      <c r="AO1502" s="46"/>
    </row>
    <row r="1503" spans="1:41" s="60" customFormat="1" hidden="1" x14ac:dyDescent="0.35">
      <c r="A1503" s="46"/>
      <c r="H1503" s="103"/>
      <c r="AD1503" s="99"/>
      <c r="AF1503" s="46"/>
      <c r="AM1503" s="121"/>
      <c r="AO1503" s="46"/>
    </row>
    <row r="1504" spans="1:41" s="60" customFormat="1" hidden="1" x14ac:dyDescent="0.35">
      <c r="A1504" s="46"/>
      <c r="H1504" s="103"/>
      <c r="AD1504" s="99"/>
      <c r="AF1504" s="46"/>
      <c r="AM1504" s="121"/>
      <c r="AO1504" s="46"/>
    </row>
    <row r="1505" spans="1:41" s="60" customFormat="1" hidden="1" x14ac:dyDescent="0.35">
      <c r="A1505" s="46"/>
      <c r="H1505" s="103"/>
      <c r="AD1505" s="99"/>
      <c r="AF1505" s="46"/>
      <c r="AM1505" s="121"/>
      <c r="AO1505" s="46"/>
    </row>
    <row r="1506" spans="1:41" s="60" customFormat="1" hidden="1" x14ac:dyDescent="0.35">
      <c r="A1506" s="46"/>
      <c r="H1506" s="103"/>
      <c r="AD1506" s="99"/>
      <c r="AF1506" s="46"/>
      <c r="AM1506" s="121"/>
      <c r="AO1506" s="46"/>
    </row>
    <row r="1507" spans="1:41" s="60" customFormat="1" hidden="1" x14ac:dyDescent="0.35">
      <c r="A1507" s="46"/>
      <c r="H1507" s="103"/>
      <c r="AD1507" s="99"/>
      <c r="AF1507" s="46"/>
      <c r="AM1507" s="121"/>
      <c r="AO1507" s="46"/>
    </row>
    <row r="1508" spans="1:41" s="60" customFormat="1" hidden="1" x14ac:dyDescent="0.35">
      <c r="A1508" s="46"/>
      <c r="H1508" s="103"/>
      <c r="AD1508" s="99"/>
      <c r="AF1508" s="46"/>
      <c r="AM1508" s="121"/>
      <c r="AO1508" s="46"/>
    </row>
    <row r="1509" spans="1:41" s="60" customFormat="1" hidden="1" x14ac:dyDescent="0.35">
      <c r="A1509" s="46"/>
      <c r="H1509" s="103"/>
      <c r="AD1509" s="99"/>
      <c r="AF1509" s="46"/>
      <c r="AM1509" s="121"/>
      <c r="AO1509" s="46"/>
    </row>
    <row r="1510" spans="1:41" s="60" customFormat="1" hidden="1" x14ac:dyDescent="0.35">
      <c r="A1510" s="46"/>
      <c r="H1510" s="103"/>
      <c r="AD1510" s="99"/>
      <c r="AF1510" s="46"/>
      <c r="AM1510" s="121"/>
      <c r="AO1510" s="46"/>
    </row>
    <row r="1511" spans="1:41" s="60" customFormat="1" hidden="1" x14ac:dyDescent="0.35">
      <c r="A1511" s="46"/>
      <c r="H1511" s="103"/>
      <c r="AD1511" s="99"/>
      <c r="AF1511" s="46"/>
      <c r="AM1511" s="121"/>
      <c r="AO1511" s="46"/>
    </row>
    <row r="1512" spans="1:41" s="60" customFormat="1" hidden="1" x14ac:dyDescent="0.35">
      <c r="A1512" s="46"/>
      <c r="H1512" s="103"/>
      <c r="AD1512" s="99"/>
      <c r="AF1512" s="46"/>
      <c r="AM1512" s="121"/>
      <c r="AO1512" s="46"/>
    </row>
    <row r="1513" spans="1:41" s="60" customFormat="1" hidden="1" x14ac:dyDescent="0.35">
      <c r="A1513" s="46"/>
      <c r="H1513" s="103"/>
      <c r="AD1513" s="99"/>
      <c r="AF1513" s="46"/>
      <c r="AM1513" s="121"/>
      <c r="AO1513" s="46"/>
    </row>
    <row r="1514" spans="1:41" s="60" customFormat="1" hidden="1" x14ac:dyDescent="0.35">
      <c r="A1514" s="46"/>
      <c r="H1514" s="103"/>
      <c r="AD1514" s="99"/>
      <c r="AF1514" s="46"/>
      <c r="AM1514" s="121"/>
      <c r="AO1514" s="46"/>
    </row>
    <row r="1515" spans="1:41" s="60" customFormat="1" hidden="1" x14ac:dyDescent="0.35">
      <c r="A1515" s="46"/>
      <c r="H1515" s="103"/>
      <c r="AD1515" s="99"/>
      <c r="AF1515" s="46"/>
      <c r="AM1515" s="121"/>
      <c r="AO1515" s="46"/>
    </row>
    <row r="1516" spans="1:41" s="60" customFormat="1" hidden="1" x14ac:dyDescent="0.35">
      <c r="A1516" s="46"/>
      <c r="H1516" s="103"/>
      <c r="AD1516" s="99"/>
      <c r="AF1516" s="46"/>
      <c r="AM1516" s="121"/>
      <c r="AO1516" s="46"/>
    </row>
    <row r="1517" spans="1:41" s="60" customFormat="1" hidden="1" x14ac:dyDescent="0.35">
      <c r="A1517" s="46"/>
      <c r="H1517" s="103"/>
      <c r="AD1517" s="99"/>
      <c r="AF1517" s="46"/>
      <c r="AM1517" s="121"/>
      <c r="AO1517" s="46"/>
    </row>
    <row r="1518" spans="1:41" s="60" customFormat="1" hidden="1" x14ac:dyDescent="0.35">
      <c r="A1518" s="46"/>
      <c r="H1518" s="103"/>
      <c r="AD1518" s="99"/>
      <c r="AF1518" s="46"/>
      <c r="AM1518" s="121"/>
      <c r="AO1518" s="46"/>
    </row>
    <row r="1519" spans="1:41" s="60" customFormat="1" hidden="1" x14ac:dyDescent="0.35">
      <c r="A1519" s="46"/>
      <c r="H1519" s="103"/>
      <c r="AD1519" s="99"/>
      <c r="AF1519" s="46"/>
      <c r="AM1519" s="121"/>
      <c r="AO1519" s="46"/>
    </row>
    <row r="1520" spans="1:41" s="60" customFormat="1" hidden="1" x14ac:dyDescent="0.35">
      <c r="A1520" s="46"/>
      <c r="H1520" s="103"/>
      <c r="AD1520" s="99"/>
      <c r="AF1520" s="46"/>
      <c r="AM1520" s="121"/>
      <c r="AO1520" s="46"/>
    </row>
    <row r="1521" spans="1:41" s="60" customFormat="1" hidden="1" x14ac:dyDescent="0.35">
      <c r="A1521" s="46"/>
      <c r="H1521" s="103"/>
      <c r="AD1521" s="99"/>
      <c r="AF1521" s="46"/>
      <c r="AM1521" s="121"/>
      <c r="AO1521" s="46"/>
    </row>
    <row r="1522" spans="1:41" s="60" customFormat="1" hidden="1" x14ac:dyDescent="0.35">
      <c r="A1522" s="46"/>
      <c r="H1522" s="103"/>
      <c r="AD1522" s="99"/>
      <c r="AF1522" s="46"/>
      <c r="AM1522" s="121"/>
      <c r="AO1522" s="46"/>
    </row>
    <row r="1523" spans="1:41" s="60" customFormat="1" hidden="1" x14ac:dyDescent="0.35">
      <c r="A1523" s="46"/>
      <c r="H1523" s="103"/>
      <c r="AD1523" s="99"/>
      <c r="AF1523" s="46"/>
      <c r="AM1523" s="121"/>
      <c r="AO1523" s="46"/>
    </row>
    <row r="1524" spans="1:41" s="60" customFormat="1" hidden="1" x14ac:dyDescent="0.35">
      <c r="A1524" s="46"/>
      <c r="H1524" s="103"/>
      <c r="AD1524" s="99"/>
      <c r="AF1524" s="46"/>
      <c r="AM1524" s="121"/>
      <c r="AO1524" s="46"/>
    </row>
    <row r="1525" spans="1:41" s="60" customFormat="1" hidden="1" x14ac:dyDescent="0.35">
      <c r="A1525" s="46"/>
      <c r="H1525" s="103"/>
      <c r="AD1525" s="99"/>
      <c r="AF1525" s="46"/>
      <c r="AM1525" s="121"/>
      <c r="AO1525" s="46"/>
    </row>
    <row r="1526" spans="1:41" s="60" customFormat="1" hidden="1" x14ac:dyDescent="0.35">
      <c r="A1526" s="46"/>
      <c r="H1526" s="103"/>
      <c r="AD1526" s="99"/>
      <c r="AF1526" s="46"/>
      <c r="AM1526" s="121"/>
      <c r="AO1526" s="46"/>
    </row>
    <row r="1527" spans="1:41" s="60" customFormat="1" hidden="1" x14ac:dyDescent="0.35">
      <c r="A1527" s="46"/>
      <c r="H1527" s="103"/>
      <c r="AD1527" s="99"/>
      <c r="AF1527" s="46"/>
      <c r="AM1527" s="121"/>
      <c r="AO1527" s="46"/>
    </row>
    <row r="1528" spans="1:41" s="60" customFormat="1" hidden="1" x14ac:dyDescent="0.35">
      <c r="A1528" s="46"/>
      <c r="H1528" s="103"/>
      <c r="AD1528" s="99"/>
      <c r="AF1528" s="46"/>
      <c r="AM1528" s="121"/>
      <c r="AO1528" s="46"/>
    </row>
    <row r="1529" spans="1:41" s="60" customFormat="1" hidden="1" x14ac:dyDescent="0.35">
      <c r="A1529" s="46"/>
      <c r="H1529" s="103"/>
      <c r="AD1529" s="99"/>
      <c r="AF1529" s="46"/>
      <c r="AM1529" s="121"/>
      <c r="AO1529" s="46"/>
    </row>
    <row r="1530" spans="1:41" s="60" customFormat="1" hidden="1" x14ac:dyDescent="0.35">
      <c r="A1530" s="46"/>
      <c r="H1530" s="103"/>
      <c r="AD1530" s="99"/>
      <c r="AF1530" s="46"/>
      <c r="AM1530" s="121"/>
      <c r="AO1530" s="46"/>
    </row>
    <row r="1531" spans="1:41" s="60" customFormat="1" hidden="1" x14ac:dyDescent="0.35">
      <c r="A1531" s="46"/>
      <c r="H1531" s="103"/>
      <c r="AD1531" s="99"/>
      <c r="AF1531" s="46"/>
      <c r="AM1531" s="121"/>
      <c r="AO1531" s="46"/>
    </row>
    <row r="1532" spans="1:41" s="60" customFormat="1" hidden="1" x14ac:dyDescent="0.35">
      <c r="A1532" s="46"/>
      <c r="H1532" s="103"/>
      <c r="AD1532" s="99"/>
      <c r="AF1532" s="46"/>
      <c r="AM1532" s="121"/>
      <c r="AO1532" s="46"/>
    </row>
    <row r="1533" spans="1:41" s="60" customFormat="1" hidden="1" x14ac:dyDescent="0.35">
      <c r="A1533" s="46"/>
      <c r="H1533" s="103"/>
      <c r="AD1533" s="99"/>
      <c r="AF1533" s="46"/>
      <c r="AM1533" s="121"/>
      <c r="AO1533" s="46"/>
    </row>
    <row r="1534" spans="1:41" s="60" customFormat="1" hidden="1" x14ac:dyDescent="0.35">
      <c r="A1534" s="46"/>
      <c r="H1534" s="103"/>
      <c r="AD1534" s="99"/>
      <c r="AF1534" s="46"/>
      <c r="AM1534" s="121"/>
      <c r="AO1534" s="46"/>
    </row>
    <row r="1535" spans="1:41" s="60" customFormat="1" hidden="1" x14ac:dyDescent="0.35">
      <c r="A1535" s="46"/>
      <c r="H1535" s="103"/>
      <c r="AD1535" s="99"/>
      <c r="AF1535" s="46"/>
      <c r="AM1535" s="121"/>
      <c r="AO1535" s="46"/>
    </row>
    <row r="1536" spans="1:41" s="60" customFormat="1" hidden="1" x14ac:dyDescent="0.35">
      <c r="A1536" s="46"/>
      <c r="H1536" s="103"/>
      <c r="AD1536" s="99"/>
      <c r="AF1536" s="46"/>
      <c r="AM1536" s="121"/>
      <c r="AO1536" s="46"/>
    </row>
    <row r="1537" spans="1:41" s="60" customFormat="1" hidden="1" x14ac:dyDescent="0.35">
      <c r="A1537" s="46"/>
      <c r="H1537" s="103"/>
      <c r="AD1537" s="99"/>
      <c r="AF1537" s="46"/>
      <c r="AM1537" s="121"/>
      <c r="AO1537" s="46"/>
    </row>
    <row r="1538" spans="1:41" s="60" customFormat="1" hidden="1" x14ac:dyDescent="0.35">
      <c r="A1538" s="46"/>
      <c r="H1538" s="103"/>
      <c r="AD1538" s="99"/>
      <c r="AF1538" s="46"/>
      <c r="AM1538" s="121"/>
      <c r="AO1538" s="46"/>
    </row>
    <row r="1539" spans="1:41" s="60" customFormat="1" hidden="1" x14ac:dyDescent="0.35">
      <c r="A1539" s="46"/>
      <c r="H1539" s="103"/>
      <c r="AD1539" s="99"/>
      <c r="AF1539" s="46"/>
      <c r="AM1539" s="121"/>
      <c r="AO1539" s="46"/>
    </row>
    <row r="1540" spans="1:41" s="60" customFormat="1" hidden="1" x14ac:dyDescent="0.35">
      <c r="A1540" s="46"/>
      <c r="H1540" s="103"/>
      <c r="AD1540" s="99"/>
      <c r="AF1540" s="46"/>
      <c r="AM1540" s="121"/>
      <c r="AO1540" s="46"/>
    </row>
    <row r="1541" spans="1:41" s="60" customFormat="1" hidden="1" x14ac:dyDescent="0.35">
      <c r="A1541" s="46"/>
      <c r="H1541" s="103"/>
      <c r="AD1541" s="99"/>
      <c r="AF1541" s="46"/>
      <c r="AM1541" s="121"/>
      <c r="AO1541" s="46"/>
    </row>
    <row r="1542" spans="1:41" s="60" customFormat="1" hidden="1" x14ac:dyDescent="0.35">
      <c r="A1542" s="46"/>
      <c r="H1542" s="103"/>
      <c r="AD1542" s="99"/>
      <c r="AF1542" s="46"/>
      <c r="AM1542" s="121"/>
      <c r="AO1542" s="46"/>
    </row>
    <row r="1543" spans="1:41" s="60" customFormat="1" hidden="1" x14ac:dyDescent="0.35">
      <c r="A1543" s="46"/>
      <c r="H1543" s="103"/>
      <c r="AD1543" s="99"/>
      <c r="AF1543" s="46"/>
      <c r="AM1543" s="121"/>
      <c r="AO1543" s="46"/>
    </row>
    <row r="1544" spans="1:41" s="60" customFormat="1" hidden="1" x14ac:dyDescent="0.35">
      <c r="A1544" s="46"/>
      <c r="H1544" s="103"/>
      <c r="AD1544" s="99"/>
      <c r="AF1544" s="46"/>
      <c r="AM1544" s="121"/>
      <c r="AO1544" s="46"/>
    </row>
    <row r="1545" spans="1:41" s="60" customFormat="1" hidden="1" x14ac:dyDescent="0.35">
      <c r="A1545" s="46"/>
      <c r="H1545" s="103"/>
      <c r="AD1545" s="99"/>
      <c r="AF1545" s="46"/>
      <c r="AM1545" s="121"/>
      <c r="AO1545" s="46"/>
    </row>
    <row r="1546" spans="1:41" s="60" customFormat="1" hidden="1" x14ac:dyDescent="0.35">
      <c r="A1546" s="46"/>
      <c r="H1546" s="103"/>
      <c r="AD1546" s="99"/>
      <c r="AF1546" s="46"/>
      <c r="AM1546" s="121"/>
      <c r="AO1546" s="46"/>
    </row>
    <row r="1547" spans="1:41" s="60" customFormat="1" hidden="1" x14ac:dyDescent="0.35">
      <c r="A1547" s="46"/>
      <c r="H1547" s="103"/>
      <c r="AD1547" s="99"/>
      <c r="AF1547" s="46"/>
      <c r="AM1547" s="121"/>
      <c r="AO1547" s="46"/>
    </row>
    <row r="1548" spans="1:41" s="60" customFormat="1" hidden="1" x14ac:dyDescent="0.35">
      <c r="A1548" s="46"/>
      <c r="H1548" s="103"/>
      <c r="AD1548" s="99"/>
      <c r="AF1548" s="46"/>
      <c r="AM1548" s="121"/>
      <c r="AO1548" s="46"/>
    </row>
    <row r="1549" spans="1:41" s="60" customFormat="1" hidden="1" x14ac:dyDescent="0.35">
      <c r="A1549" s="46"/>
      <c r="H1549" s="103"/>
      <c r="AD1549" s="99"/>
      <c r="AF1549" s="46"/>
      <c r="AM1549" s="121"/>
      <c r="AO1549" s="46"/>
    </row>
    <row r="1550" spans="1:41" s="60" customFormat="1" hidden="1" x14ac:dyDescent="0.35">
      <c r="A1550" s="46"/>
      <c r="H1550" s="103"/>
      <c r="AD1550" s="99"/>
      <c r="AF1550" s="46"/>
      <c r="AM1550" s="121"/>
      <c r="AO1550" s="46"/>
    </row>
    <row r="1551" spans="1:41" s="60" customFormat="1" hidden="1" x14ac:dyDescent="0.35">
      <c r="A1551" s="46"/>
      <c r="H1551" s="103"/>
      <c r="AD1551" s="99"/>
      <c r="AF1551" s="46"/>
      <c r="AM1551" s="121"/>
      <c r="AO1551" s="46"/>
    </row>
    <row r="1552" spans="1:41" s="60" customFormat="1" hidden="1" x14ac:dyDescent="0.35">
      <c r="A1552" s="46"/>
      <c r="H1552" s="103"/>
      <c r="AD1552" s="99"/>
      <c r="AF1552" s="46"/>
      <c r="AM1552" s="121"/>
      <c r="AO1552" s="46"/>
    </row>
    <row r="1553" spans="1:41" s="60" customFormat="1" hidden="1" x14ac:dyDescent="0.35">
      <c r="A1553" s="46"/>
      <c r="H1553" s="103"/>
      <c r="AD1553" s="99"/>
      <c r="AF1553" s="46"/>
      <c r="AM1553" s="121"/>
      <c r="AO1553" s="46"/>
    </row>
    <row r="1554" spans="1:41" s="60" customFormat="1" hidden="1" x14ac:dyDescent="0.35">
      <c r="A1554" s="46"/>
      <c r="H1554" s="103"/>
      <c r="AD1554" s="99"/>
      <c r="AF1554" s="46"/>
      <c r="AM1554" s="121"/>
      <c r="AO1554" s="46"/>
    </row>
    <row r="1555" spans="1:41" s="60" customFormat="1" hidden="1" x14ac:dyDescent="0.35">
      <c r="A1555" s="46"/>
      <c r="H1555" s="103"/>
      <c r="AD1555" s="99"/>
      <c r="AF1555" s="46"/>
      <c r="AM1555" s="121"/>
      <c r="AO1555" s="46"/>
    </row>
    <row r="1556" spans="1:41" s="60" customFormat="1" hidden="1" x14ac:dyDescent="0.35">
      <c r="A1556" s="46"/>
      <c r="H1556" s="103"/>
      <c r="AD1556" s="99"/>
      <c r="AF1556" s="46"/>
      <c r="AM1556" s="121"/>
      <c r="AO1556" s="46"/>
    </row>
    <row r="1557" spans="1:41" s="60" customFormat="1" hidden="1" x14ac:dyDescent="0.35">
      <c r="A1557" s="46"/>
      <c r="H1557" s="103"/>
      <c r="AD1557" s="99"/>
      <c r="AF1557" s="46"/>
      <c r="AM1557" s="121"/>
      <c r="AO1557" s="46"/>
    </row>
    <row r="1558" spans="1:41" s="60" customFormat="1" hidden="1" x14ac:dyDescent="0.35">
      <c r="A1558" s="46"/>
      <c r="H1558" s="103"/>
      <c r="AD1558" s="99"/>
      <c r="AF1558" s="46"/>
      <c r="AM1558" s="121"/>
      <c r="AO1558" s="46"/>
    </row>
    <row r="1559" spans="1:41" s="60" customFormat="1" hidden="1" x14ac:dyDescent="0.35">
      <c r="A1559" s="46"/>
      <c r="H1559" s="103"/>
      <c r="AD1559" s="99"/>
      <c r="AF1559" s="46"/>
      <c r="AM1559" s="121"/>
      <c r="AO1559" s="46"/>
    </row>
    <row r="1560" spans="1:41" s="60" customFormat="1" hidden="1" x14ac:dyDescent="0.35">
      <c r="A1560" s="46"/>
      <c r="H1560" s="103"/>
      <c r="AD1560" s="99"/>
      <c r="AF1560" s="46"/>
      <c r="AM1560" s="121"/>
      <c r="AO1560" s="46"/>
    </row>
    <row r="1561" spans="1:41" s="60" customFormat="1" hidden="1" x14ac:dyDescent="0.35">
      <c r="A1561" s="46"/>
      <c r="H1561" s="103"/>
      <c r="AD1561" s="99"/>
      <c r="AF1561" s="46"/>
      <c r="AM1561" s="121"/>
      <c r="AO1561" s="46"/>
    </row>
    <row r="1562" spans="1:41" s="60" customFormat="1" hidden="1" x14ac:dyDescent="0.35">
      <c r="A1562" s="46"/>
      <c r="H1562" s="103"/>
      <c r="AD1562" s="99"/>
      <c r="AF1562" s="46"/>
      <c r="AM1562" s="121"/>
      <c r="AO1562" s="46"/>
    </row>
    <row r="1563" spans="1:41" s="60" customFormat="1" hidden="1" x14ac:dyDescent="0.35">
      <c r="A1563" s="46"/>
      <c r="H1563" s="103"/>
      <c r="AD1563" s="99"/>
      <c r="AF1563" s="46"/>
      <c r="AM1563" s="121"/>
      <c r="AO1563" s="46"/>
    </row>
    <row r="1564" spans="1:41" s="60" customFormat="1" hidden="1" x14ac:dyDescent="0.35">
      <c r="A1564" s="46"/>
      <c r="H1564" s="103"/>
      <c r="AD1564" s="99"/>
      <c r="AF1564" s="46"/>
      <c r="AM1564" s="121"/>
      <c r="AO1564" s="46"/>
    </row>
    <row r="1565" spans="1:41" s="60" customFormat="1" hidden="1" x14ac:dyDescent="0.35">
      <c r="A1565" s="46"/>
      <c r="H1565" s="103"/>
      <c r="AD1565" s="99"/>
      <c r="AF1565" s="46"/>
      <c r="AM1565" s="121"/>
      <c r="AO1565" s="46"/>
    </row>
    <row r="1566" spans="1:41" s="60" customFormat="1" hidden="1" x14ac:dyDescent="0.35">
      <c r="A1566" s="46"/>
      <c r="H1566" s="103"/>
      <c r="AD1566" s="99"/>
      <c r="AF1566" s="46"/>
      <c r="AM1566" s="121"/>
      <c r="AO1566" s="46"/>
    </row>
    <row r="1567" spans="1:41" s="60" customFormat="1" hidden="1" x14ac:dyDescent="0.35">
      <c r="A1567" s="46"/>
      <c r="H1567" s="103"/>
      <c r="AD1567" s="99"/>
      <c r="AF1567" s="46"/>
      <c r="AM1567" s="121"/>
      <c r="AO1567" s="46"/>
    </row>
    <row r="1568" spans="1:41" s="60" customFormat="1" hidden="1" x14ac:dyDescent="0.35">
      <c r="A1568" s="46"/>
      <c r="H1568" s="103"/>
      <c r="AD1568" s="99"/>
      <c r="AF1568" s="46"/>
      <c r="AM1568" s="121"/>
      <c r="AO1568" s="46"/>
    </row>
    <row r="1569" spans="1:41" s="60" customFormat="1" hidden="1" x14ac:dyDescent="0.35">
      <c r="A1569" s="46"/>
      <c r="H1569" s="103"/>
      <c r="AD1569" s="99"/>
      <c r="AF1569" s="46"/>
      <c r="AM1569" s="121"/>
      <c r="AO1569" s="46"/>
    </row>
    <row r="1570" spans="1:41" s="60" customFormat="1" hidden="1" x14ac:dyDescent="0.35">
      <c r="A1570" s="46"/>
      <c r="H1570" s="103"/>
      <c r="AD1570" s="99"/>
      <c r="AF1570" s="46"/>
      <c r="AM1570" s="121"/>
      <c r="AO1570" s="46"/>
    </row>
    <row r="1571" spans="1:41" s="60" customFormat="1" hidden="1" x14ac:dyDescent="0.35">
      <c r="A1571" s="46"/>
      <c r="H1571" s="103"/>
      <c r="AD1571" s="99"/>
      <c r="AF1571" s="46"/>
      <c r="AM1571" s="121"/>
      <c r="AO1571" s="46"/>
    </row>
    <row r="1572" spans="1:41" s="60" customFormat="1" hidden="1" x14ac:dyDescent="0.35">
      <c r="A1572" s="46"/>
      <c r="H1572" s="103"/>
      <c r="AD1572" s="99"/>
      <c r="AF1572" s="46"/>
      <c r="AM1572" s="121"/>
      <c r="AO1572" s="46"/>
    </row>
    <row r="1573" spans="1:41" s="60" customFormat="1" hidden="1" x14ac:dyDescent="0.35">
      <c r="A1573" s="46"/>
      <c r="H1573" s="103"/>
      <c r="AD1573" s="99"/>
      <c r="AF1573" s="46"/>
      <c r="AM1573" s="121"/>
      <c r="AO1573" s="46"/>
    </row>
    <row r="1574" spans="1:41" s="60" customFormat="1" hidden="1" x14ac:dyDescent="0.35">
      <c r="A1574" s="46"/>
      <c r="H1574" s="103"/>
      <c r="AD1574" s="99"/>
      <c r="AF1574" s="46"/>
      <c r="AM1574" s="121"/>
      <c r="AO1574" s="46"/>
    </row>
    <row r="1575" spans="1:41" s="60" customFormat="1" hidden="1" x14ac:dyDescent="0.35">
      <c r="A1575" s="46"/>
      <c r="H1575" s="103"/>
      <c r="AD1575" s="99"/>
      <c r="AF1575" s="46"/>
      <c r="AM1575" s="121"/>
      <c r="AO1575" s="46"/>
    </row>
    <row r="1576" spans="1:41" s="60" customFormat="1" hidden="1" x14ac:dyDescent="0.35">
      <c r="A1576" s="46"/>
      <c r="H1576" s="103"/>
      <c r="AD1576" s="99"/>
      <c r="AF1576" s="46"/>
      <c r="AM1576" s="121"/>
      <c r="AO1576" s="46"/>
    </row>
    <row r="1577" spans="1:41" s="60" customFormat="1" hidden="1" x14ac:dyDescent="0.35">
      <c r="A1577" s="46"/>
      <c r="H1577" s="103"/>
      <c r="AD1577" s="99"/>
      <c r="AF1577" s="46"/>
      <c r="AM1577" s="121"/>
      <c r="AO1577" s="46"/>
    </row>
    <row r="1578" spans="1:41" s="60" customFormat="1" hidden="1" x14ac:dyDescent="0.35">
      <c r="A1578" s="46"/>
      <c r="H1578" s="103"/>
      <c r="AD1578" s="99"/>
      <c r="AF1578" s="46"/>
      <c r="AM1578" s="121"/>
      <c r="AO1578" s="46"/>
    </row>
    <row r="1579" spans="1:41" s="60" customFormat="1" hidden="1" x14ac:dyDescent="0.35">
      <c r="A1579" s="46"/>
      <c r="H1579" s="103"/>
      <c r="AD1579" s="99"/>
      <c r="AF1579" s="46"/>
      <c r="AM1579" s="121"/>
      <c r="AO1579" s="46"/>
    </row>
    <row r="1580" spans="1:41" s="60" customFormat="1" hidden="1" x14ac:dyDescent="0.35">
      <c r="A1580" s="46"/>
      <c r="H1580" s="103"/>
      <c r="AD1580" s="99"/>
      <c r="AF1580" s="46"/>
      <c r="AM1580" s="121"/>
      <c r="AO1580" s="46"/>
    </row>
    <row r="1581" spans="1:41" s="60" customFormat="1" hidden="1" x14ac:dyDescent="0.35">
      <c r="A1581" s="46"/>
      <c r="H1581" s="103"/>
      <c r="AD1581" s="99"/>
      <c r="AF1581" s="46"/>
      <c r="AM1581" s="121"/>
      <c r="AO1581" s="46"/>
    </row>
    <row r="1582" spans="1:41" s="60" customFormat="1" hidden="1" x14ac:dyDescent="0.35">
      <c r="A1582" s="46"/>
      <c r="H1582" s="103"/>
      <c r="AD1582" s="99"/>
      <c r="AF1582" s="46"/>
      <c r="AM1582" s="121"/>
      <c r="AO1582" s="46"/>
    </row>
    <row r="1583" spans="1:41" s="60" customFormat="1" hidden="1" x14ac:dyDescent="0.35">
      <c r="A1583" s="46"/>
      <c r="H1583" s="103"/>
      <c r="AD1583" s="99"/>
      <c r="AF1583" s="46"/>
      <c r="AM1583" s="121"/>
      <c r="AO1583" s="46"/>
    </row>
    <row r="1584" spans="1:41" s="60" customFormat="1" hidden="1" x14ac:dyDescent="0.35">
      <c r="A1584" s="46"/>
      <c r="H1584" s="103"/>
      <c r="AD1584" s="99"/>
      <c r="AF1584" s="46"/>
      <c r="AM1584" s="121"/>
      <c r="AO1584" s="46"/>
    </row>
    <row r="1585" spans="1:41" s="60" customFormat="1" hidden="1" x14ac:dyDescent="0.35">
      <c r="A1585" s="46"/>
      <c r="H1585" s="103"/>
      <c r="AD1585" s="99"/>
      <c r="AF1585" s="46"/>
      <c r="AM1585" s="121"/>
      <c r="AO1585" s="46"/>
    </row>
    <row r="1586" spans="1:41" s="60" customFormat="1" hidden="1" x14ac:dyDescent="0.35">
      <c r="A1586" s="46"/>
      <c r="H1586" s="103"/>
      <c r="AD1586" s="99"/>
      <c r="AF1586" s="46"/>
      <c r="AM1586" s="121"/>
      <c r="AO1586" s="46"/>
    </row>
    <row r="1587" spans="1:41" s="60" customFormat="1" hidden="1" x14ac:dyDescent="0.35">
      <c r="A1587" s="46"/>
      <c r="H1587" s="103"/>
      <c r="AD1587" s="99"/>
      <c r="AF1587" s="46"/>
      <c r="AM1587" s="121"/>
      <c r="AO1587" s="46"/>
    </row>
    <row r="1588" spans="1:41" s="60" customFormat="1" hidden="1" x14ac:dyDescent="0.35">
      <c r="A1588" s="46"/>
      <c r="H1588" s="103"/>
      <c r="AD1588" s="99"/>
      <c r="AF1588" s="46"/>
      <c r="AM1588" s="121"/>
      <c r="AO1588" s="46"/>
    </row>
    <row r="1589" spans="1:41" s="60" customFormat="1" hidden="1" x14ac:dyDescent="0.35">
      <c r="A1589" s="46"/>
      <c r="H1589" s="103"/>
      <c r="AD1589" s="99"/>
      <c r="AF1589" s="46"/>
      <c r="AM1589" s="121"/>
      <c r="AO1589" s="46"/>
    </row>
    <row r="1590" spans="1:41" s="60" customFormat="1" hidden="1" x14ac:dyDescent="0.35">
      <c r="A1590" s="46"/>
      <c r="H1590" s="103"/>
      <c r="AD1590" s="99"/>
      <c r="AF1590" s="46"/>
      <c r="AM1590" s="121"/>
      <c r="AO1590" s="46"/>
    </row>
    <row r="1591" spans="1:41" s="60" customFormat="1" hidden="1" x14ac:dyDescent="0.35">
      <c r="A1591" s="46"/>
      <c r="H1591" s="103"/>
      <c r="AD1591" s="99"/>
      <c r="AF1591" s="46"/>
      <c r="AM1591" s="121"/>
      <c r="AO1591" s="46"/>
    </row>
    <row r="1592" spans="1:41" s="60" customFormat="1" hidden="1" x14ac:dyDescent="0.35">
      <c r="A1592" s="46"/>
      <c r="H1592" s="103"/>
      <c r="AD1592" s="99"/>
      <c r="AF1592" s="46"/>
      <c r="AM1592" s="121"/>
      <c r="AO1592" s="46"/>
    </row>
    <row r="1593" spans="1:41" s="60" customFormat="1" hidden="1" x14ac:dyDescent="0.35">
      <c r="A1593" s="46"/>
      <c r="H1593" s="103"/>
      <c r="AD1593" s="99"/>
      <c r="AF1593" s="46"/>
      <c r="AM1593" s="121"/>
      <c r="AO1593" s="46"/>
    </row>
    <row r="1594" spans="1:41" s="60" customFormat="1" hidden="1" x14ac:dyDescent="0.35">
      <c r="A1594" s="46"/>
      <c r="H1594" s="103"/>
      <c r="AD1594" s="99"/>
      <c r="AF1594" s="46"/>
      <c r="AM1594" s="121"/>
      <c r="AO1594" s="46"/>
    </row>
    <row r="1595" spans="1:41" s="60" customFormat="1" hidden="1" x14ac:dyDescent="0.35">
      <c r="A1595" s="46"/>
      <c r="H1595" s="103"/>
      <c r="AD1595" s="99"/>
      <c r="AF1595" s="46"/>
      <c r="AM1595" s="121"/>
      <c r="AO1595" s="46"/>
    </row>
    <row r="1596" spans="1:41" s="60" customFormat="1" hidden="1" x14ac:dyDescent="0.35">
      <c r="A1596" s="46"/>
      <c r="H1596" s="103"/>
      <c r="AD1596" s="99"/>
      <c r="AF1596" s="46"/>
      <c r="AM1596" s="121"/>
      <c r="AO1596" s="46"/>
    </row>
    <row r="1597" spans="1:41" s="60" customFormat="1" hidden="1" x14ac:dyDescent="0.35">
      <c r="A1597" s="46"/>
      <c r="H1597" s="103"/>
      <c r="AD1597" s="99"/>
      <c r="AF1597" s="46"/>
      <c r="AM1597" s="121"/>
      <c r="AO1597" s="46"/>
    </row>
    <row r="1598" spans="1:41" s="60" customFormat="1" hidden="1" x14ac:dyDescent="0.35">
      <c r="A1598" s="46"/>
      <c r="H1598" s="103"/>
      <c r="AD1598" s="99"/>
      <c r="AF1598" s="46"/>
      <c r="AM1598" s="121"/>
      <c r="AO1598" s="46"/>
    </row>
    <row r="1599" spans="1:41" s="60" customFormat="1" hidden="1" x14ac:dyDescent="0.35">
      <c r="A1599" s="46"/>
      <c r="H1599" s="103"/>
      <c r="AD1599" s="99"/>
      <c r="AF1599" s="46"/>
      <c r="AM1599" s="121"/>
      <c r="AO1599" s="46"/>
    </row>
    <row r="1600" spans="1:41" s="60" customFormat="1" hidden="1" x14ac:dyDescent="0.35">
      <c r="A1600" s="46"/>
      <c r="H1600" s="103"/>
      <c r="AD1600" s="99"/>
      <c r="AF1600" s="46"/>
      <c r="AM1600" s="121"/>
      <c r="AO1600" s="46"/>
    </row>
    <row r="1601" spans="1:41" s="60" customFormat="1" hidden="1" x14ac:dyDescent="0.35">
      <c r="A1601" s="46"/>
      <c r="H1601" s="103"/>
      <c r="AD1601" s="99"/>
      <c r="AF1601" s="46"/>
      <c r="AM1601" s="121"/>
      <c r="AO1601" s="46"/>
    </row>
    <row r="1602" spans="1:41" s="60" customFormat="1" hidden="1" x14ac:dyDescent="0.35">
      <c r="A1602" s="46"/>
      <c r="H1602" s="103"/>
      <c r="AD1602" s="99"/>
      <c r="AF1602" s="46"/>
      <c r="AM1602" s="121"/>
      <c r="AO1602" s="46"/>
    </row>
    <row r="1603" spans="1:41" s="60" customFormat="1" hidden="1" x14ac:dyDescent="0.35">
      <c r="A1603" s="46"/>
      <c r="H1603" s="103"/>
      <c r="AD1603" s="99"/>
      <c r="AF1603" s="46"/>
      <c r="AM1603" s="121"/>
      <c r="AO1603" s="46"/>
    </row>
    <row r="1604" spans="1:41" s="60" customFormat="1" hidden="1" x14ac:dyDescent="0.35">
      <c r="A1604" s="46"/>
      <c r="H1604" s="103"/>
      <c r="AD1604" s="99"/>
      <c r="AF1604" s="46"/>
      <c r="AM1604" s="121"/>
      <c r="AO1604" s="46"/>
    </row>
    <row r="1605" spans="1:41" s="60" customFormat="1" hidden="1" x14ac:dyDescent="0.35">
      <c r="A1605" s="46"/>
      <c r="H1605" s="103"/>
      <c r="AD1605" s="99"/>
      <c r="AF1605" s="46"/>
      <c r="AM1605" s="121"/>
      <c r="AO1605" s="46"/>
    </row>
    <row r="1606" spans="1:41" s="60" customFormat="1" hidden="1" x14ac:dyDescent="0.35">
      <c r="A1606" s="46"/>
      <c r="H1606" s="103"/>
      <c r="AD1606" s="99"/>
      <c r="AF1606" s="46"/>
      <c r="AM1606" s="121"/>
      <c r="AO1606" s="46"/>
    </row>
    <row r="1607" spans="1:41" s="60" customFormat="1" hidden="1" x14ac:dyDescent="0.35">
      <c r="A1607" s="46"/>
      <c r="H1607" s="103"/>
      <c r="AD1607" s="99"/>
      <c r="AF1607" s="46"/>
      <c r="AM1607" s="121"/>
      <c r="AO1607" s="46"/>
    </row>
    <row r="1608" spans="1:41" s="60" customFormat="1" hidden="1" x14ac:dyDescent="0.35">
      <c r="A1608" s="46"/>
      <c r="H1608" s="103"/>
      <c r="AD1608" s="99"/>
      <c r="AF1608" s="46"/>
      <c r="AM1608" s="121"/>
      <c r="AO1608" s="46"/>
    </row>
    <row r="1609" spans="1:41" s="60" customFormat="1" hidden="1" x14ac:dyDescent="0.35">
      <c r="A1609" s="46"/>
      <c r="H1609" s="103"/>
      <c r="AD1609" s="99"/>
      <c r="AF1609" s="46"/>
      <c r="AM1609" s="121"/>
      <c r="AO1609" s="46"/>
    </row>
    <row r="1610" spans="1:41" s="60" customFormat="1" hidden="1" x14ac:dyDescent="0.35">
      <c r="A1610" s="46"/>
      <c r="H1610" s="103"/>
      <c r="AD1610" s="99"/>
      <c r="AF1610" s="46"/>
      <c r="AM1610" s="121"/>
      <c r="AO1610" s="46"/>
    </row>
    <row r="1611" spans="1:41" s="60" customFormat="1" hidden="1" x14ac:dyDescent="0.35">
      <c r="A1611" s="46"/>
      <c r="H1611" s="103"/>
      <c r="AD1611" s="99"/>
      <c r="AF1611" s="46"/>
      <c r="AM1611" s="121"/>
      <c r="AO1611" s="46"/>
    </row>
    <row r="1612" spans="1:41" s="60" customFormat="1" hidden="1" x14ac:dyDescent="0.35">
      <c r="A1612" s="46"/>
      <c r="H1612" s="103"/>
      <c r="AD1612" s="99"/>
      <c r="AF1612" s="46"/>
      <c r="AM1612" s="121"/>
      <c r="AO1612" s="46"/>
    </row>
    <row r="1613" spans="1:41" s="60" customFormat="1" hidden="1" x14ac:dyDescent="0.35">
      <c r="A1613" s="46"/>
      <c r="H1613" s="103"/>
      <c r="AD1613" s="99"/>
      <c r="AF1613" s="46"/>
      <c r="AM1613" s="121"/>
      <c r="AO1613" s="46"/>
    </row>
    <row r="1614" spans="1:41" s="60" customFormat="1" hidden="1" x14ac:dyDescent="0.35">
      <c r="A1614" s="46"/>
      <c r="H1614" s="103"/>
      <c r="AD1614" s="99"/>
      <c r="AF1614" s="46"/>
      <c r="AM1614" s="121"/>
      <c r="AO1614" s="46"/>
    </row>
    <row r="1615" spans="1:41" s="60" customFormat="1" hidden="1" x14ac:dyDescent="0.35">
      <c r="A1615" s="46"/>
      <c r="H1615" s="103"/>
      <c r="AD1615" s="99"/>
      <c r="AF1615" s="46"/>
      <c r="AM1615" s="121"/>
      <c r="AO1615" s="46"/>
    </row>
    <row r="1616" spans="1:41" s="60" customFormat="1" hidden="1" x14ac:dyDescent="0.35">
      <c r="A1616" s="46"/>
      <c r="H1616" s="103"/>
      <c r="AD1616" s="99"/>
      <c r="AF1616" s="46"/>
      <c r="AM1616" s="121"/>
      <c r="AO1616" s="46"/>
    </row>
    <row r="1617" spans="1:41" s="60" customFormat="1" hidden="1" x14ac:dyDescent="0.35">
      <c r="A1617" s="46"/>
      <c r="H1617" s="103"/>
      <c r="AD1617" s="99"/>
      <c r="AF1617" s="46"/>
      <c r="AM1617" s="121"/>
      <c r="AO1617" s="46"/>
    </row>
    <row r="1618" spans="1:41" s="60" customFormat="1" hidden="1" x14ac:dyDescent="0.35">
      <c r="A1618" s="46"/>
      <c r="H1618" s="103"/>
      <c r="AD1618" s="99"/>
      <c r="AF1618" s="46"/>
      <c r="AM1618" s="121"/>
      <c r="AO1618" s="46"/>
    </row>
    <row r="1619" spans="1:41" s="60" customFormat="1" hidden="1" x14ac:dyDescent="0.35">
      <c r="A1619" s="46"/>
      <c r="H1619" s="103"/>
      <c r="AD1619" s="99"/>
      <c r="AF1619" s="46"/>
      <c r="AM1619" s="121"/>
      <c r="AO1619" s="46"/>
    </row>
    <row r="1620" spans="1:41" s="60" customFormat="1" hidden="1" x14ac:dyDescent="0.35">
      <c r="A1620" s="46"/>
      <c r="H1620" s="103"/>
      <c r="AD1620" s="99"/>
      <c r="AF1620" s="46"/>
      <c r="AM1620" s="121"/>
      <c r="AO1620" s="46"/>
    </row>
    <row r="1621" spans="1:41" s="60" customFormat="1" hidden="1" x14ac:dyDescent="0.35">
      <c r="A1621" s="46"/>
      <c r="H1621" s="103"/>
      <c r="AD1621" s="99"/>
      <c r="AF1621" s="46"/>
      <c r="AM1621" s="121"/>
      <c r="AO1621" s="46"/>
    </row>
    <row r="1622" spans="1:41" s="60" customFormat="1" hidden="1" x14ac:dyDescent="0.35">
      <c r="A1622" s="46"/>
      <c r="H1622" s="103"/>
      <c r="AD1622" s="99"/>
      <c r="AF1622" s="46"/>
      <c r="AM1622" s="121"/>
      <c r="AO1622" s="46"/>
    </row>
    <row r="1623" spans="1:41" s="60" customFormat="1" hidden="1" x14ac:dyDescent="0.35">
      <c r="A1623" s="46"/>
      <c r="H1623" s="103"/>
      <c r="AD1623" s="99"/>
      <c r="AF1623" s="46"/>
      <c r="AM1623" s="121"/>
      <c r="AO1623" s="46"/>
    </row>
    <row r="1624" spans="1:41" s="60" customFormat="1" hidden="1" x14ac:dyDescent="0.35">
      <c r="A1624" s="46"/>
      <c r="H1624" s="103"/>
      <c r="AD1624" s="99"/>
      <c r="AF1624" s="46"/>
      <c r="AM1624" s="121"/>
      <c r="AO1624" s="46"/>
    </row>
    <row r="1625" spans="1:41" s="60" customFormat="1" hidden="1" x14ac:dyDescent="0.35">
      <c r="A1625" s="46"/>
      <c r="H1625" s="103"/>
      <c r="AD1625" s="99"/>
      <c r="AF1625" s="46"/>
      <c r="AM1625" s="121"/>
      <c r="AO1625" s="46"/>
    </row>
    <row r="1626" spans="1:41" s="60" customFormat="1" hidden="1" x14ac:dyDescent="0.35">
      <c r="A1626" s="46"/>
      <c r="H1626" s="103"/>
      <c r="AD1626" s="99"/>
      <c r="AF1626" s="46"/>
      <c r="AM1626" s="121"/>
      <c r="AO1626" s="46"/>
    </row>
    <row r="1627" spans="1:41" s="60" customFormat="1" hidden="1" x14ac:dyDescent="0.35">
      <c r="A1627" s="46"/>
      <c r="H1627" s="103"/>
      <c r="AD1627" s="99"/>
      <c r="AF1627" s="46"/>
      <c r="AM1627" s="121"/>
      <c r="AO1627" s="46"/>
    </row>
    <row r="1628" spans="1:41" s="60" customFormat="1" hidden="1" x14ac:dyDescent="0.35">
      <c r="A1628" s="46"/>
      <c r="H1628" s="103"/>
      <c r="AD1628" s="99"/>
      <c r="AF1628" s="46"/>
      <c r="AM1628" s="121"/>
      <c r="AO1628" s="46"/>
    </row>
    <row r="1629" spans="1:41" s="60" customFormat="1" hidden="1" x14ac:dyDescent="0.35">
      <c r="A1629" s="46"/>
      <c r="H1629" s="103"/>
      <c r="AD1629" s="99"/>
      <c r="AF1629" s="46"/>
      <c r="AM1629" s="121"/>
      <c r="AO1629" s="46"/>
    </row>
    <row r="1630" spans="1:41" s="60" customFormat="1" hidden="1" x14ac:dyDescent="0.35">
      <c r="A1630" s="46"/>
      <c r="H1630" s="103"/>
      <c r="AD1630" s="99"/>
      <c r="AF1630" s="46"/>
      <c r="AM1630" s="121"/>
      <c r="AO1630" s="46"/>
    </row>
    <row r="1631" spans="1:41" s="60" customFormat="1" hidden="1" x14ac:dyDescent="0.35">
      <c r="A1631" s="46"/>
      <c r="H1631" s="103"/>
      <c r="AD1631" s="99"/>
      <c r="AF1631" s="46"/>
      <c r="AM1631" s="121"/>
      <c r="AO1631" s="46"/>
    </row>
    <row r="1632" spans="1:41" s="60" customFormat="1" hidden="1" x14ac:dyDescent="0.35">
      <c r="A1632" s="46"/>
      <c r="H1632" s="103"/>
      <c r="AD1632" s="99"/>
      <c r="AF1632" s="46"/>
      <c r="AM1632" s="121"/>
      <c r="AO1632" s="46"/>
    </row>
    <row r="1633" spans="1:41" s="60" customFormat="1" hidden="1" x14ac:dyDescent="0.35">
      <c r="A1633" s="46"/>
      <c r="H1633" s="103"/>
      <c r="AD1633" s="99"/>
      <c r="AF1633" s="46"/>
      <c r="AM1633" s="121"/>
      <c r="AO1633" s="46"/>
    </row>
    <row r="1634" spans="1:41" s="60" customFormat="1" hidden="1" x14ac:dyDescent="0.35">
      <c r="A1634" s="46"/>
      <c r="H1634" s="103"/>
      <c r="AD1634" s="99"/>
      <c r="AF1634" s="46"/>
      <c r="AM1634" s="121"/>
      <c r="AO1634" s="46"/>
    </row>
    <row r="1635" spans="1:41" s="60" customFormat="1" hidden="1" x14ac:dyDescent="0.35">
      <c r="A1635" s="46"/>
      <c r="H1635" s="103"/>
      <c r="AD1635" s="99"/>
      <c r="AF1635" s="46"/>
      <c r="AM1635" s="121"/>
      <c r="AO1635" s="46"/>
    </row>
    <row r="1636" spans="1:41" s="60" customFormat="1" hidden="1" x14ac:dyDescent="0.35">
      <c r="A1636" s="46"/>
      <c r="H1636" s="103"/>
      <c r="AD1636" s="99"/>
      <c r="AF1636" s="46"/>
      <c r="AM1636" s="121"/>
      <c r="AO1636" s="46"/>
    </row>
    <row r="1637" spans="1:41" s="60" customFormat="1" hidden="1" x14ac:dyDescent="0.35">
      <c r="A1637" s="46"/>
      <c r="H1637" s="103"/>
      <c r="AD1637" s="99"/>
      <c r="AF1637" s="46"/>
      <c r="AM1637" s="121"/>
      <c r="AO1637" s="46"/>
    </row>
    <row r="1638" spans="1:41" s="60" customFormat="1" hidden="1" x14ac:dyDescent="0.35">
      <c r="A1638" s="46"/>
      <c r="H1638" s="103"/>
      <c r="AD1638" s="99"/>
      <c r="AF1638" s="46"/>
      <c r="AM1638" s="121"/>
      <c r="AO1638" s="46"/>
    </row>
    <row r="1639" spans="1:41" s="60" customFormat="1" hidden="1" x14ac:dyDescent="0.35">
      <c r="A1639" s="46"/>
      <c r="H1639" s="103"/>
      <c r="AD1639" s="99"/>
      <c r="AF1639" s="46"/>
      <c r="AM1639" s="121"/>
      <c r="AO1639" s="46"/>
    </row>
    <row r="1640" spans="1:41" s="60" customFormat="1" hidden="1" x14ac:dyDescent="0.35">
      <c r="A1640" s="46"/>
      <c r="H1640" s="103"/>
      <c r="AD1640" s="99"/>
      <c r="AF1640" s="46"/>
      <c r="AM1640" s="121"/>
      <c r="AO1640" s="46"/>
    </row>
    <row r="1641" spans="1:41" s="60" customFormat="1" hidden="1" x14ac:dyDescent="0.35">
      <c r="A1641" s="46"/>
      <c r="H1641" s="103"/>
      <c r="AD1641" s="99"/>
      <c r="AF1641" s="46"/>
      <c r="AM1641" s="121"/>
      <c r="AO1641" s="46"/>
    </row>
    <row r="1642" spans="1:41" s="60" customFormat="1" hidden="1" x14ac:dyDescent="0.35">
      <c r="A1642" s="46"/>
      <c r="H1642" s="103"/>
      <c r="AD1642" s="99"/>
      <c r="AF1642" s="46"/>
      <c r="AM1642" s="121"/>
      <c r="AO1642" s="46"/>
    </row>
    <row r="1643" spans="1:41" s="60" customFormat="1" hidden="1" x14ac:dyDescent="0.35">
      <c r="A1643" s="46"/>
      <c r="H1643" s="103"/>
      <c r="AD1643" s="99"/>
      <c r="AF1643" s="46"/>
      <c r="AM1643" s="121"/>
      <c r="AO1643" s="46"/>
    </row>
    <row r="1644" spans="1:41" s="60" customFormat="1" hidden="1" x14ac:dyDescent="0.35">
      <c r="A1644" s="46"/>
      <c r="H1644" s="103"/>
      <c r="AD1644" s="99"/>
      <c r="AF1644" s="46"/>
      <c r="AM1644" s="121"/>
      <c r="AO1644" s="46"/>
    </row>
    <row r="1645" spans="1:41" s="60" customFormat="1" hidden="1" x14ac:dyDescent="0.35">
      <c r="A1645" s="46"/>
      <c r="H1645" s="103"/>
      <c r="AD1645" s="99"/>
      <c r="AF1645" s="46"/>
      <c r="AM1645" s="121"/>
      <c r="AO1645" s="46"/>
    </row>
    <row r="1646" spans="1:41" s="60" customFormat="1" hidden="1" x14ac:dyDescent="0.35">
      <c r="A1646" s="46"/>
      <c r="H1646" s="103"/>
      <c r="AD1646" s="99"/>
      <c r="AF1646" s="46"/>
      <c r="AM1646" s="121"/>
      <c r="AO1646" s="46"/>
    </row>
    <row r="1647" spans="1:41" s="60" customFormat="1" hidden="1" x14ac:dyDescent="0.35">
      <c r="A1647" s="46"/>
      <c r="H1647" s="103"/>
      <c r="AD1647" s="99"/>
      <c r="AF1647" s="46"/>
      <c r="AM1647" s="121"/>
      <c r="AO1647" s="46"/>
    </row>
    <row r="1648" spans="1:41" s="60" customFormat="1" hidden="1" x14ac:dyDescent="0.35">
      <c r="A1648" s="46"/>
      <c r="H1648" s="103"/>
      <c r="AD1648" s="99"/>
      <c r="AF1648" s="46"/>
      <c r="AM1648" s="121"/>
      <c r="AO1648" s="46"/>
    </row>
    <row r="1649" spans="1:41" s="60" customFormat="1" hidden="1" x14ac:dyDescent="0.35">
      <c r="A1649" s="46"/>
      <c r="H1649" s="103"/>
      <c r="AD1649" s="99"/>
      <c r="AF1649" s="46"/>
      <c r="AM1649" s="121"/>
      <c r="AO1649" s="46"/>
    </row>
    <row r="1650" spans="1:41" s="60" customFormat="1" hidden="1" x14ac:dyDescent="0.35">
      <c r="A1650" s="46"/>
      <c r="H1650" s="103"/>
      <c r="AD1650" s="99"/>
      <c r="AF1650" s="46"/>
      <c r="AM1650" s="121"/>
      <c r="AO1650" s="46"/>
    </row>
    <row r="1651" spans="1:41" s="60" customFormat="1" hidden="1" x14ac:dyDescent="0.35">
      <c r="A1651" s="46"/>
      <c r="H1651" s="103"/>
      <c r="AD1651" s="99"/>
      <c r="AF1651" s="46"/>
      <c r="AM1651" s="121"/>
      <c r="AO1651" s="46"/>
    </row>
    <row r="1652" spans="1:41" s="60" customFormat="1" hidden="1" x14ac:dyDescent="0.35">
      <c r="A1652" s="46"/>
      <c r="H1652" s="103"/>
      <c r="AD1652" s="99"/>
      <c r="AF1652" s="46"/>
      <c r="AM1652" s="121"/>
      <c r="AO1652" s="46"/>
    </row>
    <row r="1653" spans="1:41" s="60" customFormat="1" hidden="1" x14ac:dyDescent="0.35">
      <c r="A1653" s="46"/>
      <c r="H1653" s="103"/>
      <c r="AD1653" s="99"/>
      <c r="AF1653" s="46"/>
      <c r="AM1653" s="121"/>
      <c r="AO1653" s="46"/>
    </row>
    <row r="1654" spans="1:41" s="60" customFormat="1" hidden="1" x14ac:dyDescent="0.35">
      <c r="A1654" s="46"/>
      <c r="H1654" s="103"/>
      <c r="AD1654" s="99"/>
      <c r="AF1654" s="46"/>
      <c r="AM1654" s="121"/>
      <c r="AO1654" s="46"/>
    </row>
    <row r="1655" spans="1:41" s="60" customFormat="1" hidden="1" x14ac:dyDescent="0.35">
      <c r="A1655" s="46"/>
      <c r="H1655" s="103"/>
      <c r="AD1655" s="99"/>
      <c r="AF1655" s="46"/>
      <c r="AM1655" s="121"/>
      <c r="AO1655" s="46"/>
    </row>
    <row r="1656" spans="1:41" s="60" customFormat="1" hidden="1" x14ac:dyDescent="0.35">
      <c r="A1656" s="46"/>
      <c r="H1656" s="103"/>
      <c r="AD1656" s="99"/>
      <c r="AF1656" s="46"/>
      <c r="AM1656" s="121"/>
      <c r="AO1656" s="46"/>
    </row>
    <row r="1657" spans="1:41" s="60" customFormat="1" hidden="1" x14ac:dyDescent="0.35">
      <c r="A1657" s="46"/>
      <c r="H1657" s="103"/>
      <c r="AD1657" s="99"/>
      <c r="AF1657" s="46"/>
      <c r="AM1657" s="121"/>
      <c r="AO1657" s="46"/>
    </row>
    <row r="1658" spans="1:41" s="60" customFormat="1" hidden="1" x14ac:dyDescent="0.35">
      <c r="A1658" s="46"/>
      <c r="H1658" s="103"/>
      <c r="AD1658" s="99"/>
      <c r="AF1658" s="46"/>
      <c r="AM1658" s="121"/>
      <c r="AO1658" s="46"/>
    </row>
    <row r="1659" spans="1:41" s="60" customFormat="1" hidden="1" x14ac:dyDescent="0.35">
      <c r="A1659" s="46"/>
      <c r="H1659" s="103"/>
      <c r="AD1659" s="99"/>
      <c r="AF1659" s="46"/>
      <c r="AM1659" s="121"/>
      <c r="AO1659" s="46"/>
    </row>
    <row r="1660" spans="1:41" s="60" customFormat="1" hidden="1" x14ac:dyDescent="0.35">
      <c r="A1660" s="46"/>
      <c r="H1660" s="103"/>
      <c r="AD1660" s="99"/>
      <c r="AF1660" s="46"/>
      <c r="AM1660" s="121"/>
      <c r="AO1660" s="46"/>
    </row>
    <row r="1661" spans="1:41" s="60" customFormat="1" hidden="1" x14ac:dyDescent="0.35">
      <c r="A1661" s="46"/>
      <c r="H1661" s="103"/>
      <c r="AD1661" s="99"/>
      <c r="AF1661" s="46"/>
      <c r="AM1661" s="121"/>
      <c r="AO1661" s="46"/>
    </row>
    <row r="1662" spans="1:41" s="60" customFormat="1" hidden="1" x14ac:dyDescent="0.35">
      <c r="A1662" s="46"/>
      <c r="H1662" s="103"/>
      <c r="AD1662" s="99"/>
      <c r="AF1662" s="46"/>
      <c r="AM1662" s="121"/>
      <c r="AO1662" s="46"/>
    </row>
    <row r="1663" spans="1:41" s="60" customFormat="1" hidden="1" x14ac:dyDescent="0.35">
      <c r="A1663" s="46"/>
      <c r="H1663" s="103"/>
      <c r="AD1663" s="99"/>
      <c r="AF1663" s="46"/>
      <c r="AM1663" s="121"/>
      <c r="AO1663" s="46"/>
    </row>
    <row r="1664" spans="1:41" s="60" customFormat="1" hidden="1" x14ac:dyDescent="0.35">
      <c r="A1664" s="46"/>
      <c r="H1664" s="103"/>
      <c r="AD1664" s="99"/>
      <c r="AF1664" s="46"/>
      <c r="AM1664" s="121"/>
      <c r="AO1664" s="46"/>
    </row>
    <row r="1665" spans="1:41" s="60" customFormat="1" hidden="1" x14ac:dyDescent="0.35">
      <c r="A1665" s="46"/>
      <c r="H1665" s="103"/>
      <c r="AD1665" s="99"/>
      <c r="AF1665" s="46"/>
      <c r="AM1665" s="121"/>
      <c r="AO1665" s="46"/>
    </row>
    <row r="1666" spans="1:41" s="60" customFormat="1" hidden="1" x14ac:dyDescent="0.35">
      <c r="A1666" s="46"/>
      <c r="H1666" s="103"/>
      <c r="AD1666" s="99"/>
      <c r="AF1666" s="46"/>
      <c r="AM1666" s="121"/>
      <c r="AO1666" s="46"/>
    </row>
    <row r="1667" spans="1:41" s="60" customFormat="1" hidden="1" x14ac:dyDescent="0.35">
      <c r="A1667" s="46"/>
      <c r="H1667" s="103"/>
      <c r="AD1667" s="99"/>
      <c r="AF1667" s="46"/>
      <c r="AM1667" s="121"/>
      <c r="AO1667" s="46"/>
    </row>
    <row r="1668" spans="1:41" s="60" customFormat="1" hidden="1" x14ac:dyDescent="0.35">
      <c r="A1668" s="46"/>
      <c r="H1668" s="103"/>
      <c r="AD1668" s="99"/>
      <c r="AF1668" s="46"/>
      <c r="AM1668" s="121"/>
      <c r="AO1668" s="46"/>
    </row>
    <row r="1669" spans="1:41" s="60" customFormat="1" hidden="1" x14ac:dyDescent="0.35">
      <c r="A1669" s="46"/>
      <c r="H1669" s="103"/>
      <c r="AD1669" s="99"/>
      <c r="AF1669" s="46"/>
      <c r="AM1669" s="121"/>
      <c r="AO1669" s="46"/>
    </row>
    <row r="1670" spans="1:41" s="60" customFormat="1" hidden="1" x14ac:dyDescent="0.35">
      <c r="A1670" s="46"/>
      <c r="H1670" s="103"/>
      <c r="AD1670" s="99"/>
      <c r="AF1670" s="46"/>
      <c r="AM1670" s="121"/>
      <c r="AO1670" s="46"/>
    </row>
    <row r="1671" spans="1:41" s="60" customFormat="1" hidden="1" x14ac:dyDescent="0.35">
      <c r="A1671" s="46"/>
      <c r="H1671" s="103"/>
      <c r="AD1671" s="99"/>
      <c r="AF1671" s="46"/>
      <c r="AM1671" s="121"/>
      <c r="AO1671" s="46"/>
    </row>
    <row r="1672" spans="1:41" s="60" customFormat="1" hidden="1" x14ac:dyDescent="0.35">
      <c r="A1672" s="46"/>
      <c r="H1672" s="103"/>
      <c r="AD1672" s="99"/>
      <c r="AF1672" s="46"/>
      <c r="AM1672" s="121"/>
      <c r="AO1672" s="46"/>
    </row>
    <row r="1673" spans="1:41" s="60" customFormat="1" hidden="1" x14ac:dyDescent="0.35">
      <c r="A1673" s="46"/>
      <c r="H1673" s="103"/>
      <c r="AD1673" s="99"/>
      <c r="AF1673" s="46"/>
      <c r="AM1673" s="121"/>
      <c r="AO1673" s="46"/>
    </row>
    <row r="1674" spans="1:41" s="60" customFormat="1" hidden="1" x14ac:dyDescent="0.35">
      <c r="A1674" s="46"/>
      <c r="H1674" s="103"/>
      <c r="AD1674" s="99"/>
      <c r="AF1674" s="46"/>
      <c r="AM1674" s="121"/>
      <c r="AO1674" s="46"/>
    </row>
    <row r="1675" spans="1:41" s="60" customFormat="1" hidden="1" x14ac:dyDescent="0.35">
      <c r="A1675" s="46"/>
      <c r="H1675" s="103"/>
      <c r="AD1675" s="99"/>
      <c r="AF1675" s="46"/>
      <c r="AM1675" s="121"/>
      <c r="AO1675" s="46"/>
    </row>
    <row r="1676" spans="1:41" s="60" customFormat="1" hidden="1" x14ac:dyDescent="0.35">
      <c r="A1676" s="46"/>
      <c r="H1676" s="103"/>
      <c r="AD1676" s="99"/>
      <c r="AF1676" s="46"/>
      <c r="AM1676" s="121"/>
      <c r="AO1676" s="46"/>
    </row>
    <row r="1677" spans="1:41" s="60" customFormat="1" hidden="1" x14ac:dyDescent="0.35">
      <c r="A1677" s="46"/>
      <c r="H1677" s="103"/>
      <c r="AD1677" s="99"/>
      <c r="AF1677" s="46"/>
      <c r="AM1677" s="121"/>
      <c r="AO1677" s="46"/>
    </row>
    <row r="1678" spans="1:41" s="60" customFormat="1" hidden="1" x14ac:dyDescent="0.35">
      <c r="A1678" s="46"/>
      <c r="H1678" s="103"/>
      <c r="AD1678" s="99"/>
      <c r="AF1678" s="46"/>
      <c r="AM1678" s="121"/>
      <c r="AO1678" s="46"/>
    </row>
    <row r="1679" spans="1:41" s="60" customFormat="1" hidden="1" x14ac:dyDescent="0.35">
      <c r="A1679" s="46"/>
      <c r="H1679" s="103"/>
      <c r="AD1679" s="99"/>
      <c r="AF1679" s="46"/>
      <c r="AM1679" s="121"/>
      <c r="AO1679" s="46"/>
    </row>
    <row r="1680" spans="1:41" s="60" customFormat="1" hidden="1" x14ac:dyDescent="0.35">
      <c r="A1680" s="46"/>
      <c r="H1680" s="103"/>
      <c r="AD1680" s="99"/>
      <c r="AF1680" s="46"/>
      <c r="AM1680" s="121"/>
      <c r="AO1680" s="46"/>
    </row>
    <row r="1681" spans="1:41" s="60" customFormat="1" hidden="1" x14ac:dyDescent="0.35">
      <c r="A1681" s="46"/>
      <c r="H1681" s="103"/>
      <c r="AD1681" s="99"/>
      <c r="AF1681" s="46"/>
      <c r="AM1681" s="121"/>
      <c r="AO1681" s="46"/>
    </row>
    <row r="1682" spans="1:41" s="60" customFormat="1" hidden="1" x14ac:dyDescent="0.35">
      <c r="A1682" s="46"/>
      <c r="H1682" s="103"/>
      <c r="AD1682" s="99"/>
      <c r="AF1682" s="46"/>
      <c r="AM1682" s="121"/>
      <c r="AO1682" s="46"/>
    </row>
    <row r="1683" spans="1:41" s="60" customFormat="1" hidden="1" x14ac:dyDescent="0.35">
      <c r="A1683" s="46"/>
      <c r="H1683" s="103"/>
      <c r="AD1683" s="99"/>
      <c r="AF1683" s="46"/>
      <c r="AM1683" s="121"/>
      <c r="AO1683" s="46"/>
    </row>
    <row r="1684" spans="1:41" s="60" customFormat="1" hidden="1" x14ac:dyDescent="0.35">
      <c r="A1684" s="46"/>
      <c r="H1684" s="103"/>
      <c r="AD1684" s="99"/>
      <c r="AF1684" s="46"/>
      <c r="AM1684" s="121"/>
      <c r="AO1684" s="46"/>
    </row>
    <row r="1685" spans="1:41" s="60" customFormat="1" hidden="1" x14ac:dyDescent="0.35">
      <c r="A1685" s="46"/>
      <c r="H1685" s="103"/>
      <c r="AD1685" s="99"/>
      <c r="AF1685" s="46"/>
      <c r="AM1685" s="121"/>
      <c r="AO1685" s="46"/>
    </row>
    <row r="1686" spans="1:41" s="60" customFormat="1" hidden="1" x14ac:dyDescent="0.35">
      <c r="A1686" s="46"/>
      <c r="H1686" s="103"/>
      <c r="AD1686" s="99"/>
      <c r="AF1686" s="46"/>
      <c r="AM1686" s="121"/>
      <c r="AO1686" s="46"/>
    </row>
    <row r="1687" spans="1:41" s="60" customFormat="1" hidden="1" x14ac:dyDescent="0.35">
      <c r="A1687" s="46"/>
      <c r="H1687" s="103"/>
      <c r="AD1687" s="99"/>
      <c r="AF1687" s="46"/>
      <c r="AM1687" s="121"/>
      <c r="AO1687" s="46"/>
    </row>
    <row r="1688" spans="1:41" s="60" customFormat="1" hidden="1" x14ac:dyDescent="0.35">
      <c r="A1688" s="46"/>
      <c r="H1688" s="103"/>
      <c r="AD1688" s="99"/>
      <c r="AF1688" s="46"/>
      <c r="AM1688" s="121"/>
      <c r="AO1688" s="46"/>
    </row>
    <row r="1689" spans="1:41" s="60" customFormat="1" hidden="1" x14ac:dyDescent="0.35">
      <c r="A1689" s="46"/>
      <c r="H1689" s="103"/>
      <c r="AD1689" s="99"/>
      <c r="AF1689" s="46"/>
      <c r="AM1689" s="121"/>
      <c r="AO1689" s="46"/>
    </row>
    <row r="1690" spans="1:41" s="60" customFormat="1" hidden="1" x14ac:dyDescent="0.35">
      <c r="A1690" s="46"/>
      <c r="H1690" s="103"/>
      <c r="AD1690" s="99"/>
      <c r="AF1690" s="46"/>
      <c r="AM1690" s="121"/>
      <c r="AO1690" s="46"/>
    </row>
    <row r="1691" spans="1:41" s="60" customFormat="1" hidden="1" x14ac:dyDescent="0.35">
      <c r="A1691" s="46"/>
      <c r="H1691" s="103"/>
      <c r="AD1691" s="99"/>
      <c r="AF1691" s="46"/>
      <c r="AM1691" s="121"/>
      <c r="AO1691" s="46"/>
    </row>
    <row r="1692" spans="1:41" s="60" customFormat="1" hidden="1" x14ac:dyDescent="0.35">
      <c r="A1692" s="46"/>
      <c r="H1692" s="103"/>
      <c r="AD1692" s="99"/>
      <c r="AF1692" s="46"/>
      <c r="AM1692" s="121"/>
      <c r="AO1692" s="46"/>
    </row>
    <row r="1693" spans="1:41" s="60" customFormat="1" hidden="1" x14ac:dyDescent="0.35">
      <c r="A1693" s="46"/>
      <c r="H1693" s="103"/>
      <c r="AD1693" s="99"/>
      <c r="AF1693" s="46"/>
      <c r="AM1693" s="121"/>
      <c r="AO1693" s="46"/>
    </row>
    <row r="1694" spans="1:41" s="60" customFormat="1" hidden="1" x14ac:dyDescent="0.35">
      <c r="A1694" s="46"/>
      <c r="H1694" s="103"/>
      <c r="AD1694" s="99"/>
      <c r="AF1694" s="46"/>
      <c r="AM1694" s="121"/>
      <c r="AO1694" s="46"/>
    </row>
    <row r="1695" spans="1:41" s="60" customFormat="1" hidden="1" x14ac:dyDescent="0.35">
      <c r="A1695" s="46"/>
      <c r="H1695" s="103"/>
      <c r="AD1695" s="99"/>
      <c r="AF1695" s="46"/>
      <c r="AM1695" s="121"/>
      <c r="AO1695" s="46"/>
    </row>
    <row r="1696" spans="1:41" s="60" customFormat="1" hidden="1" x14ac:dyDescent="0.35">
      <c r="A1696" s="46"/>
      <c r="H1696" s="103"/>
      <c r="AD1696" s="99"/>
      <c r="AF1696" s="46"/>
      <c r="AM1696" s="121"/>
      <c r="AO1696" s="46"/>
    </row>
    <row r="1697" spans="1:41" s="60" customFormat="1" hidden="1" x14ac:dyDescent="0.35">
      <c r="A1697" s="46"/>
      <c r="H1697" s="103"/>
      <c r="AD1697" s="99"/>
      <c r="AF1697" s="46"/>
      <c r="AM1697" s="121"/>
      <c r="AO1697" s="46"/>
    </row>
    <row r="1698" spans="1:41" s="60" customFormat="1" hidden="1" x14ac:dyDescent="0.35">
      <c r="A1698" s="46"/>
      <c r="H1698" s="103"/>
      <c r="AD1698" s="99"/>
      <c r="AF1698" s="46"/>
      <c r="AM1698" s="121"/>
      <c r="AO1698" s="46"/>
    </row>
    <row r="1699" spans="1:41" s="60" customFormat="1" hidden="1" x14ac:dyDescent="0.35">
      <c r="A1699" s="46"/>
      <c r="H1699" s="103"/>
      <c r="AD1699" s="99"/>
      <c r="AF1699" s="46"/>
      <c r="AM1699" s="121"/>
      <c r="AO1699" s="46"/>
    </row>
    <row r="1700" spans="1:41" s="60" customFormat="1" hidden="1" x14ac:dyDescent="0.35">
      <c r="A1700" s="46"/>
      <c r="H1700" s="103"/>
      <c r="AD1700" s="99"/>
      <c r="AF1700" s="46"/>
      <c r="AM1700" s="121"/>
      <c r="AO1700" s="46"/>
    </row>
    <row r="1701" spans="1:41" s="60" customFormat="1" hidden="1" x14ac:dyDescent="0.35">
      <c r="A1701" s="46"/>
      <c r="H1701" s="103"/>
      <c r="AD1701" s="99"/>
      <c r="AF1701" s="46"/>
      <c r="AM1701" s="121"/>
      <c r="AO1701" s="46"/>
    </row>
    <row r="1702" spans="1:41" s="60" customFormat="1" hidden="1" x14ac:dyDescent="0.35">
      <c r="A1702" s="46"/>
      <c r="H1702" s="103"/>
      <c r="AD1702" s="99"/>
      <c r="AF1702" s="46"/>
      <c r="AM1702" s="121"/>
      <c r="AO1702" s="46"/>
    </row>
    <row r="1703" spans="1:41" s="60" customFormat="1" hidden="1" x14ac:dyDescent="0.35">
      <c r="A1703" s="46"/>
      <c r="H1703" s="103"/>
      <c r="AD1703" s="99"/>
      <c r="AF1703" s="46"/>
      <c r="AM1703" s="121"/>
      <c r="AO1703" s="46"/>
    </row>
    <row r="1704" spans="1:41" s="60" customFormat="1" hidden="1" x14ac:dyDescent="0.35">
      <c r="A1704" s="46"/>
      <c r="H1704" s="103"/>
      <c r="AD1704" s="99"/>
      <c r="AF1704" s="46"/>
      <c r="AM1704" s="121"/>
      <c r="AO1704" s="46"/>
    </row>
    <row r="1705" spans="1:41" s="60" customFormat="1" hidden="1" x14ac:dyDescent="0.35">
      <c r="A1705" s="46"/>
      <c r="H1705" s="103"/>
      <c r="AD1705" s="99"/>
      <c r="AF1705" s="46"/>
      <c r="AM1705" s="121"/>
      <c r="AO1705" s="46"/>
    </row>
    <row r="1706" spans="1:41" s="60" customFormat="1" hidden="1" x14ac:dyDescent="0.35">
      <c r="A1706" s="46"/>
      <c r="H1706" s="103"/>
      <c r="AD1706" s="99"/>
      <c r="AF1706" s="46"/>
      <c r="AM1706" s="121"/>
      <c r="AO1706" s="46"/>
    </row>
    <row r="1707" spans="1:41" s="60" customFormat="1" hidden="1" x14ac:dyDescent="0.35">
      <c r="A1707" s="46"/>
      <c r="H1707" s="103"/>
      <c r="AD1707" s="99"/>
      <c r="AF1707" s="46"/>
      <c r="AM1707" s="121"/>
      <c r="AO1707" s="46"/>
    </row>
    <row r="1708" spans="1:41" s="60" customFormat="1" hidden="1" x14ac:dyDescent="0.35">
      <c r="A1708" s="46"/>
      <c r="H1708" s="103"/>
      <c r="AD1708" s="99"/>
      <c r="AF1708" s="46"/>
      <c r="AM1708" s="121"/>
      <c r="AO1708" s="46"/>
    </row>
    <row r="1709" spans="1:41" s="60" customFormat="1" hidden="1" x14ac:dyDescent="0.35">
      <c r="A1709" s="46"/>
      <c r="H1709" s="103"/>
      <c r="AD1709" s="99"/>
      <c r="AF1709" s="46"/>
      <c r="AM1709" s="121"/>
      <c r="AO1709" s="46"/>
    </row>
    <row r="1710" spans="1:41" s="60" customFormat="1" hidden="1" x14ac:dyDescent="0.35">
      <c r="A1710" s="46"/>
      <c r="H1710" s="103"/>
      <c r="AD1710" s="99"/>
      <c r="AF1710" s="46"/>
      <c r="AM1710" s="121"/>
      <c r="AO1710" s="46"/>
    </row>
    <row r="1711" spans="1:41" s="60" customFormat="1" hidden="1" x14ac:dyDescent="0.35">
      <c r="A1711" s="46"/>
      <c r="H1711" s="103"/>
      <c r="AD1711" s="99"/>
      <c r="AF1711" s="46"/>
      <c r="AM1711" s="121"/>
      <c r="AO1711" s="46"/>
    </row>
    <row r="1712" spans="1:41" s="60" customFormat="1" hidden="1" x14ac:dyDescent="0.35">
      <c r="A1712" s="46"/>
      <c r="H1712" s="103"/>
      <c r="AD1712" s="99"/>
      <c r="AF1712" s="46"/>
      <c r="AM1712" s="121"/>
      <c r="AO1712" s="46"/>
    </row>
    <row r="1713" spans="1:41" s="60" customFormat="1" hidden="1" x14ac:dyDescent="0.35">
      <c r="A1713" s="46"/>
      <c r="H1713" s="103"/>
      <c r="AD1713" s="99"/>
      <c r="AF1713" s="46"/>
      <c r="AM1713" s="121"/>
      <c r="AO1713" s="46"/>
    </row>
    <row r="1714" spans="1:41" s="60" customFormat="1" hidden="1" x14ac:dyDescent="0.35">
      <c r="A1714" s="46"/>
      <c r="H1714" s="103"/>
      <c r="AD1714" s="99"/>
      <c r="AF1714" s="46"/>
      <c r="AM1714" s="121"/>
      <c r="AO1714" s="46"/>
    </row>
    <row r="1715" spans="1:41" s="60" customFormat="1" hidden="1" x14ac:dyDescent="0.35">
      <c r="A1715" s="46"/>
      <c r="H1715" s="103"/>
      <c r="AD1715" s="99"/>
      <c r="AF1715" s="46"/>
      <c r="AM1715" s="121"/>
      <c r="AO1715" s="46"/>
    </row>
    <row r="1716" spans="1:41" s="60" customFormat="1" hidden="1" x14ac:dyDescent="0.35">
      <c r="A1716" s="46"/>
      <c r="H1716" s="103"/>
      <c r="AD1716" s="99"/>
      <c r="AF1716" s="46"/>
      <c r="AM1716" s="121"/>
      <c r="AO1716" s="46"/>
    </row>
    <row r="1717" spans="1:41" s="60" customFormat="1" hidden="1" x14ac:dyDescent="0.35">
      <c r="A1717" s="46"/>
      <c r="H1717" s="103"/>
      <c r="AD1717" s="99"/>
      <c r="AF1717" s="46"/>
      <c r="AM1717" s="121"/>
      <c r="AO1717" s="46"/>
    </row>
    <row r="1718" spans="1:41" s="60" customFormat="1" hidden="1" x14ac:dyDescent="0.35">
      <c r="A1718" s="46"/>
      <c r="H1718" s="103"/>
      <c r="AD1718" s="99"/>
      <c r="AF1718" s="46"/>
      <c r="AM1718" s="121"/>
      <c r="AO1718" s="46"/>
    </row>
    <row r="1719" spans="1:41" s="60" customFormat="1" hidden="1" x14ac:dyDescent="0.35">
      <c r="A1719" s="46"/>
      <c r="H1719" s="103"/>
      <c r="AD1719" s="99"/>
      <c r="AF1719" s="46"/>
      <c r="AM1719" s="121"/>
      <c r="AO1719" s="46"/>
    </row>
    <row r="1720" spans="1:41" s="60" customFormat="1" hidden="1" x14ac:dyDescent="0.35">
      <c r="A1720" s="46"/>
      <c r="H1720" s="103"/>
      <c r="AD1720" s="99"/>
      <c r="AF1720" s="46"/>
      <c r="AM1720" s="121"/>
      <c r="AO1720" s="46"/>
    </row>
    <row r="1721" spans="1:41" s="60" customFormat="1" hidden="1" x14ac:dyDescent="0.35">
      <c r="A1721" s="46"/>
      <c r="H1721" s="103"/>
      <c r="AD1721" s="99"/>
      <c r="AF1721" s="46"/>
      <c r="AM1721" s="121"/>
      <c r="AO1721" s="46"/>
    </row>
    <row r="1722" spans="1:41" s="60" customFormat="1" hidden="1" x14ac:dyDescent="0.35">
      <c r="A1722" s="46"/>
      <c r="H1722" s="103"/>
      <c r="AD1722" s="99"/>
      <c r="AF1722" s="46"/>
      <c r="AM1722" s="121"/>
      <c r="AO1722" s="46"/>
    </row>
    <row r="1723" spans="1:41" s="60" customFormat="1" hidden="1" x14ac:dyDescent="0.35">
      <c r="A1723" s="46"/>
      <c r="H1723" s="103"/>
      <c r="AD1723" s="99"/>
      <c r="AF1723" s="46"/>
      <c r="AM1723" s="121"/>
      <c r="AO1723" s="46"/>
    </row>
    <row r="1724" spans="1:41" s="60" customFormat="1" hidden="1" x14ac:dyDescent="0.35">
      <c r="A1724" s="46"/>
      <c r="H1724" s="103"/>
      <c r="AD1724" s="99"/>
      <c r="AF1724" s="46"/>
      <c r="AM1724" s="121"/>
      <c r="AO1724" s="46"/>
    </row>
    <row r="1725" spans="1:41" s="60" customFormat="1" hidden="1" x14ac:dyDescent="0.35">
      <c r="A1725" s="46"/>
      <c r="H1725" s="103"/>
      <c r="AD1725" s="99"/>
      <c r="AF1725" s="46"/>
      <c r="AM1725" s="121"/>
      <c r="AO1725" s="46"/>
    </row>
    <row r="1726" spans="1:41" s="60" customFormat="1" hidden="1" x14ac:dyDescent="0.35">
      <c r="A1726" s="46"/>
      <c r="H1726" s="103"/>
      <c r="AD1726" s="99"/>
      <c r="AF1726" s="46"/>
      <c r="AM1726" s="121"/>
      <c r="AO1726" s="46"/>
    </row>
    <row r="1727" spans="1:41" s="60" customFormat="1" hidden="1" x14ac:dyDescent="0.35">
      <c r="A1727" s="46"/>
      <c r="H1727" s="103"/>
      <c r="AD1727" s="99"/>
      <c r="AF1727" s="46"/>
      <c r="AM1727" s="121"/>
      <c r="AO1727" s="46"/>
    </row>
    <row r="1728" spans="1:41" s="60" customFormat="1" hidden="1" x14ac:dyDescent="0.35">
      <c r="A1728" s="46"/>
      <c r="H1728" s="103"/>
      <c r="AD1728" s="99"/>
      <c r="AF1728" s="46"/>
      <c r="AM1728" s="121"/>
      <c r="AO1728" s="46"/>
    </row>
    <row r="1729" spans="1:41" s="60" customFormat="1" hidden="1" x14ac:dyDescent="0.35">
      <c r="A1729" s="46"/>
      <c r="H1729" s="103"/>
      <c r="AD1729" s="99"/>
      <c r="AF1729" s="46"/>
      <c r="AM1729" s="121"/>
      <c r="AO1729" s="46"/>
    </row>
    <row r="1730" spans="1:41" s="60" customFormat="1" hidden="1" x14ac:dyDescent="0.35">
      <c r="A1730" s="46"/>
      <c r="H1730" s="103"/>
      <c r="AD1730" s="99"/>
      <c r="AF1730" s="46"/>
      <c r="AM1730" s="121"/>
      <c r="AO1730" s="46"/>
    </row>
    <row r="1731" spans="1:41" s="60" customFormat="1" hidden="1" x14ac:dyDescent="0.35">
      <c r="A1731" s="46"/>
      <c r="H1731" s="103"/>
      <c r="AD1731" s="99"/>
      <c r="AF1731" s="46"/>
      <c r="AM1731" s="121"/>
      <c r="AO1731" s="46"/>
    </row>
    <row r="1732" spans="1:41" s="60" customFormat="1" hidden="1" x14ac:dyDescent="0.35">
      <c r="A1732" s="46"/>
      <c r="H1732" s="103"/>
      <c r="AD1732" s="99"/>
      <c r="AF1732" s="46"/>
      <c r="AM1732" s="121"/>
      <c r="AO1732" s="46"/>
    </row>
    <row r="1733" spans="1:41" s="60" customFormat="1" hidden="1" x14ac:dyDescent="0.35">
      <c r="A1733" s="46"/>
      <c r="H1733" s="103"/>
      <c r="AD1733" s="99"/>
      <c r="AF1733" s="46"/>
      <c r="AM1733" s="121"/>
      <c r="AO1733" s="46"/>
    </row>
    <row r="1734" spans="1:41" s="60" customFormat="1" hidden="1" x14ac:dyDescent="0.35">
      <c r="A1734" s="46"/>
      <c r="H1734" s="103"/>
      <c r="AD1734" s="99"/>
      <c r="AF1734" s="46"/>
      <c r="AM1734" s="121"/>
      <c r="AO1734" s="46"/>
    </row>
    <row r="1735" spans="1:41" s="60" customFormat="1" hidden="1" x14ac:dyDescent="0.35">
      <c r="A1735" s="46"/>
      <c r="H1735" s="103"/>
      <c r="AD1735" s="99"/>
      <c r="AF1735" s="46"/>
      <c r="AM1735" s="121"/>
      <c r="AO1735" s="46"/>
    </row>
    <row r="1736" spans="1:41" s="60" customFormat="1" hidden="1" x14ac:dyDescent="0.35">
      <c r="A1736" s="46"/>
      <c r="H1736" s="103"/>
      <c r="AD1736" s="99"/>
      <c r="AF1736" s="46"/>
      <c r="AM1736" s="121"/>
      <c r="AO1736" s="46"/>
    </row>
    <row r="1737" spans="1:41" s="60" customFormat="1" hidden="1" x14ac:dyDescent="0.35">
      <c r="A1737" s="46"/>
      <c r="H1737" s="103"/>
      <c r="AD1737" s="99"/>
      <c r="AF1737" s="46"/>
      <c r="AM1737" s="121"/>
      <c r="AO1737" s="46"/>
    </row>
    <row r="1738" spans="1:41" s="60" customFormat="1" hidden="1" x14ac:dyDescent="0.35">
      <c r="A1738" s="46"/>
      <c r="H1738" s="103"/>
      <c r="AD1738" s="99"/>
      <c r="AF1738" s="46"/>
      <c r="AM1738" s="121"/>
      <c r="AO1738" s="46"/>
    </row>
    <row r="1739" spans="1:41" s="60" customFormat="1" hidden="1" x14ac:dyDescent="0.35">
      <c r="A1739" s="46"/>
      <c r="H1739" s="103"/>
      <c r="AD1739" s="99"/>
      <c r="AF1739" s="46"/>
      <c r="AM1739" s="121"/>
      <c r="AO1739" s="46"/>
    </row>
    <row r="1740" spans="1:41" s="60" customFormat="1" hidden="1" x14ac:dyDescent="0.35">
      <c r="A1740" s="46"/>
      <c r="H1740" s="103"/>
      <c r="AD1740" s="99"/>
      <c r="AF1740" s="46"/>
      <c r="AM1740" s="121"/>
      <c r="AO1740" s="46"/>
    </row>
    <row r="1741" spans="1:41" s="60" customFormat="1" hidden="1" x14ac:dyDescent="0.35">
      <c r="A1741" s="46"/>
      <c r="H1741" s="103"/>
      <c r="AD1741" s="99"/>
      <c r="AF1741" s="46"/>
      <c r="AM1741" s="121"/>
      <c r="AO1741" s="46"/>
    </row>
    <row r="1742" spans="1:41" s="60" customFormat="1" hidden="1" x14ac:dyDescent="0.35">
      <c r="A1742" s="46"/>
      <c r="H1742" s="103"/>
      <c r="AD1742" s="99"/>
      <c r="AF1742" s="46"/>
      <c r="AM1742" s="121"/>
      <c r="AO1742" s="46"/>
    </row>
    <row r="1743" spans="1:41" s="60" customFormat="1" hidden="1" x14ac:dyDescent="0.35">
      <c r="A1743" s="46"/>
      <c r="H1743" s="103"/>
      <c r="AD1743" s="99"/>
      <c r="AF1743" s="46"/>
      <c r="AM1743" s="121"/>
      <c r="AO1743" s="46"/>
    </row>
    <row r="1744" spans="1:41" s="60" customFormat="1" hidden="1" x14ac:dyDescent="0.35">
      <c r="A1744" s="46"/>
      <c r="H1744" s="103"/>
      <c r="AD1744" s="99"/>
      <c r="AF1744" s="46"/>
      <c r="AM1744" s="121"/>
      <c r="AO1744" s="46"/>
    </row>
    <row r="1745" spans="1:41" s="60" customFormat="1" hidden="1" x14ac:dyDescent="0.35">
      <c r="A1745" s="46"/>
      <c r="H1745" s="103"/>
      <c r="AD1745" s="99"/>
      <c r="AF1745" s="46"/>
      <c r="AM1745" s="121"/>
      <c r="AO1745" s="46"/>
    </row>
    <row r="1746" spans="1:41" s="60" customFormat="1" hidden="1" x14ac:dyDescent="0.35">
      <c r="A1746" s="46"/>
      <c r="H1746" s="103"/>
      <c r="AD1746" s="99"/>
      <c r="AF1746" s="46"/>
      <c r="AM1746" s="121"/>
      <c r="AO1746" s="46"/>
    </row>
    <row r="1747" spans="1:41" s="60" customFormat="1" hidden="1" x14ac:dyDescent="0.35">
      <c r="A1747" s="46"/>
      <c r="H1747" s="103"/>
      <c r="AD1747" s="99"/>
      <c r="AF1747" s="46"/>
      <c r="AM1747" s="121"/>
      <c r="AO1747" s="46"/>
    </row>
    <row r="1748" spans="1:41" s="60" customFormat="1" hidden="1" x14ac:dyDescent="0.35">
      <c r="A1748" s="46"/>
      <c r="H1748" s="103"/>
      <c r="AD1748" s="99"/>
      <c r="AF1748" s="46"/>
      <c r="AM1748" s="121"/>
      <c r="AO1748" s="46"/>
    </row>
    <row r="1749" spans="1:41" s="60" customFormat="1" hidden="1" x14ac:dyDescent="0.35">
      <c r="A1749" s="46"/>
      <c r="H1749" s="103"/>
      <c r="AD1749" s="99"/>
      <c r="AF1749" s="46"/>
      <c r="AM1749" s="121"/>
      <c r="AO1749" s="46"/>
    </row>
    <row r="1750" spans="1:41" s="60" customFormat="1" hidden="1" x14ac:dyDescent="0.35">
      <c r="A1750" s="46"/>
      <c r="H1750" s="103"/>
      <c r="AD1750" s="99"/>
      <c r="AF1750" s="46"/>
      <c r="AM1750" s="121"/>
      <c r="AO1750" s="46"/>
    </row>
    <row r="1751" spans="1:41" s="60" customFormat="1" hidden="1" x14ac:dyDescent="0.35">
      <c r="A1751" s="46"/>
      <c r="H1751" s="103"/>
      <c r="AD1751" s="99"/>
      <c r="AF1751" s="46"/>
      <c r="AM1751" s="121"/>
      <c r="AO1751" s="46"/>
    </row>
    <row r="1752" spans="1:41" s="60" customFormat="1" hidden="1" x14ac:dyDescent="0.35">
      <c r="A1752" s="46"/>
      <c r="H1752" s="103"/>
      <c r="AD1752" s="99"/>
      <c r="AF1752" s="46"/>
      <c r="AM1752" s="121"/>
      <c r="AO1752" s="46"/>
    </row>
    <row r="1753" spans="1:41" s="60" customFormat="1" hidden="1" x14ac:dyDescent="0.35">
      <c r="A1753" s="46"/>
      <c r="H1753" s="103"/>
      <c r="AD1753" s="99"/>
      <c r="AF1753" s="46"/>
      <c r="AM1753" s="121"/>
      <c r="AO1753" s="46"/>
    </row>
    <row r="1754" spans="1:41" s="60" customFormat="1" hidden="1" x14ac:dyDescent="0.35">
      <c r="A1754" s="46"/>
      <c r="H1754" s="103"/>
      <c r="AD1754" s="99"/>
      <c r="AF1754" s="46"/>
      <c r="AM1754" s="121"/>
      <c r="AO1754" s="46"/>
    </row>
    <row r="1755" spans="1:41" s="60" customFormat="1" hidden="1" x14ac:dyDescent="0.35">
      <c r="A1755" s="46"/>
      <c r="H1755" s="103"/>
      <c r="AD1755" s="99"/>
      <c r="AF1755" s="46"/>
      <c r="AM1755" s="121"/>
      <c r="AO1755" s="46"/>
    </row>
    <row r="1756" spans="1:41" s="60" customFormat="1" hidden="1" x14ac:dyDescent="0.35">
      <c r="A1756" s="46"/>
      <c r="H1756" s="103"/>
      <c r="AD1756" s="99"/>
      <c r="AF1756" s="46"/>
      <c r="AM1756" s="121"/>
      <c r="AO1756" s="46"/>
    </row>
    <row r="1757" spans="1:41" s="60" customFormat="1" hidden="1" x14ac:dyDescent="0.35">
      <c r="A1757" s="46"/>
      <c r="H1757" s="103"/>
      <c r="AD1757" s="99"/>
      <c r="AF1757" s="46"/>
      <c r="AM1757" s="121"/>
      <c r="AO1757" s="46"/>
    </row>
    <row r="1758" spans="1:41" s="60" customFormat="1" hidden="1" x14ac:dyDescent="0.35">
      <c r="A1758" s="46"/>
      <c r="H1758" s="103"/>
      <c r="AD1758" s="99"/>
      <c r="AF1758" s="46"/>
      <c r="AM1758" s="121"/>
      <c r="AO1758" s="46"/>
    </row>
    <row r="1759" spans="1:41" s="60" customFormat="1" hidden="1" x14ac:dyDescent="0.35">
      <c r="A1759" s="46"/>
      <c r="H1759" s="103"/>
      <c r="AD1759" s="99"/>
      <c r="AF1759" s="46"/>
      <c r="AM1759" s="121"/>
      <c r="AO1759" s="46"/>
    </row>
    <row r="1760" spans="1:41" s="60" customFormat="1" hidden="1" x14ac:dyDescent="0.35">
      <c r="A1760" s="46"/>
      <c r="H1760" s="103"/>
      <c r="AD1760" s="99"/>
      <c r="AF1760" s="46"/>
      <c r="AM1760" s="121"/>
      <c r="AO1760" s="46"/>
    </row>
    <row r="1761" spans="1:41" s="60" customFormat="1" hidden="1" x14ac:dyDescent="0.35">
      <c r="A1761" s="46"/>
      <c r="H1761" s="103"/>
      <c r="AD1761" s="99"/>
      <c r="AF1761" s="46"/>
      <c r="AM1761" s="121"/>
      <c r="AO1761" s="46"/>
    </row>
    <row r="1762" spans="1:41" s="60" customFormat="1" hidden="1" x14ac:dyDescent="0.35">
      <c r="A1762" s="46"/>
      <c r="H1762" s="103"/>
      <c r="AD1762" s="99"/>
      <c r="AF1762" s="46"/>
      <c r="AM1762" s="121"/>
      <c r="AO1762" s="46"/>
    </row>
    <row r="1763" spans="1:41" s="60" customFormat="1" hidden="1" x14ac:dyDescent="0.35">
      <c r="A1763" s="46"/>
      <c r="H1763" s="103"/>
      <c r="AD1763" s="99"/>
      <c r="AF1763" s="46"/>
      <c r="AM1763" s="121"/>
      <c r="AO1763" s="46"/>
    </row>
    <row r="1764" spans="1:41" s="60" customFormat="1" hidden="1" x14ac:dyDescent="0.35">
      <c r="A1764" s="46"/>
      <c r="H1764" s="103"/>
      <c r="AD1764" s="99"/>
      <c r="AF1764" s="46"/>
      <c r="AM1764" s="121"/>
      <c r="AO1764" s="46"/>
    </row>
    <row r="1765" spans="1:41" s="60" customFormat="1" hidden="1" x14ac:dyDescent="0.35">
      <c r="A1765" s="46"/>
      <c r="H1765" s="103"/>
      <c r="AD1765" s="99"/>
      <c r="AF1765" s="46"/>
      <c r="AM1765" s="121"/>
      <c r="AO1765" s="46"/>
    </row>
    <row r="1766" spans="1:41" s="60" customFormat="1" hidden="1" x14ac:dyDescent="0.35">
      <c r="A1766" s="46"/>
      <c r="H1766" s="103"/>
      <c r="AD1766" s="99"/>
      <c r="AF1766" s="46"/>
      <c r="AM1766" s="121"/>
      <c r="AO1766" s="46"/>
    </row>
    <row r="1767" spans="1:41" s="60" customFormat="1" hidden="1" x14ac:dyDescent="0.35">
      <c r="A1767" s="46"/>
      <c r="H1767" s="103"/>
      <c r="AD1767" s="99"/>
      <c r="AF1767" s="46"/>
      <c r="AM1767" s="121"/>
      <c r="AO1767" s="46"/>
    </row>
    <row r="1768" spans="1:41" s="60" customFormat="1" hidden="1" x14ac:dyDescent="0.35">
      <c r="A1768" s="46"/>
      <c r="H1768" s="103"/>
      <c r="AD1768" s="99"/>
      <c r="AF1768" s="46"/>
      <c r="AM1768" s="121"/>
      <c r="AO1768" s="46"/>
    </row>
    <row r="1769" spans="1:41" s="60" customFormat="1" hidden="1" x14ac:dyDescent="0.35">
      <c r="A1769" s="46"/>
      <c r="H1769" s="103"/>
      <c r="AD1769" s="99"/>
      <c r="AF1769" s="46"/>
      <c r="AM1769" s="121"/>
      <c r="AO1769" s="46"/>
    </row>
    <row r="1770" spans="1:41" s="60" customFormat="1" hidden="1" x14ac:dyDescent="0.35">
      <c r="A1770" s="46"/>
      <c r="H1770" s="103"/>
      <c r="AD1770" s="99"/>
      <c r="AF1770" s="46"/>
      <c r="AM1770" s="121"/>
      <c r="AO1770" s="46"/>
    </row>
    <row r="1771" spans="1:41" s="60" customFormat="1" hidden="1" x14ac:dyDescent="0.35">
      <c r="A1771" s="46"/>
      <c r="H1771" s="103"/>
      <c r="AD1771" s="99"/>
      <c r="AF1771" s="46"/>
      <c r="AM1771" s="121"/>
      <c r="AO1771" s="46"/>
    </row>
    <row r="1772" spans="1:41" s="60" customFormat="1" hidden="1" x14ac:dyDescent="0.35">
      <c r="A1772" s="46"/>
      <c r="H1772" s="103"/>
      <c r="AD1772" s="99"/>
      <c r="AF1772" s="46"/>
      <c r="AM1772" s="121"/>
      <c r="AO1772" s="46"/>
    </row>
    <row r="1773" spans="1:41" s="60" customFormat="1" hidden="1" x14ac:dyDescent="0.35">
      <c r="A1773" s="46"/>
      <c r="H1773" s="103"/>
      <c r="AD1773" s="99"/>
      <c r="AF1773" s="46"/>
      <c r="AM1773" s="121"/>
      <c r="AO1773" s="46"/>
    </row>
    <row r="1774" spans="1:41" s="60" customFormat="1" hidden="1" x14ac:dyDescent="0.35">
      <c r="A1774" s="46"/>
      <c r="H1774" s="103"/>
      <c r="AD1774" s="99"/>
      <c r="AF1774" s="46"/>
      <c r="AM1774" s="121"/>
      <c r="AO1774" s="46"/>
    </row>
    <row r="1775" spans="1:41" s="60" customFormat="1" hidden="1" x14ac:dyDescent="0.35">
      <c r="A1775" s="46"/>
      <c r="H1775" s="103"/>
      <c r="AD1775" s="99"/>
      <c r="AF1775" s="46"/>
      <c r="AM1775" s="121"/>
      <c r="AO1775" s="46"/>
    </row>
    <row r="1776" spans="1:41" s="60" customFormat="1" hidden="1" x14ac:dyDescent="0.35">
      <c r="A1776" s="46"/>
      <c r="H1776" s="103"/>
      <c r="AD1776" s="99"/>
      <c r="AF1776" s="46"/>
      <c r="AM1776" s="121"/>
      <c r="AO1776" s="46"/>
    </row>
    <row r="1777" spans="1:41" s="60" customFormat="1" hidden="1" x14ac:dyDescent="0.35">
      <c r="A1777" s="46"/>
      <c r="H1777" s="103"/>
      <c r="AD1777" s="99"/>
      <c r="AF1777" s="46"/>
      <c r="AM1777" s="121"/>
      <c r="AO1777" s="46"/>
    </row>
    <row r="1778" spans="1:41" s="60" customFormat="1" hidden="1" x14ac:dyDescent="0.35">
      <c r="A1778" s="46"/>
      <c r="H1778" s="103"/>
      <c r="AD1778" s="99"/>
      <c r="AF1778" s="46"/>
      <c r="AM1778" s="121"/>
      <c r="AO1778" s="46"/>
    </row>
    <row r="1779" spans="1:41" s="60" customFormat="1" hidden="1" x14ac:dyDescent="0.35">
      <c r="A1779" s="46"/>
      <c r="H1779" s="103"/>
      <c r="AD1779" s="99"/>
      <c r="AF1779" s="46"/>
      <c r="AM1779" s="121"/>
      <c r="AO1779" s="46"/>
    </row>
    <row r="1780" spans="1:41" s="60" customFormat="1" hidden="1" x14ac:dyDescent="0.35">
      <c r="A1780" s="46"/>
      <c r="H1780" s="103"/>
      <c r="AD1780" s="99"/>
      <c r="AF1780" s="46"/>
      <c r="AM1780" s="121"/>
      <c r="AO1780" s="46"/>
    </row>
    <row r="1781" spans="1:41" s="60" customFormat="1" hidden="1" x14ac:dyDescent="0.35">
      <c r="A1781" s="46"/>
      <c r="H1781" s="103"/>
      <c r="AD1781" s="99"/>
      <c r="AF1781" s="46"/>
      <c r="AM1781" s="121"/>
      <c r="AO1781" s="46"/>
    </row>
    <row r="1782" spans="1:41" s="60" customFormat="1" hidden="1" x14ac:dyDescent="0.35">
      <c r="A1782" s="46"/>
      <c r="H1782" s="103"/>
      <c r="AD1782" s="99"/>
      <c r="AF1782" s="46"/>
      <c r="AM1782" s="121"/>
      <c r="AO1782" s="46"/>
    </row>
    <row r="1783" spans="1:41" s="60" customFormat="1" hidden="1" x14ac:dyDescent="0.35">
      <c r="A1783" s="46"/>
      <c r="H1783" s="103"/>
      <c r="AD1783" s="99"/>
      <c r="AF1783" s="46"/>
      <c r="AM1783" s="121"/>
      <c r="AO1783" s="46"/>
    </row>
    <row r="1784" spans="1:41" s="60" customFormat="1" hidden="1" x14ac:dyDescent="0.35">
      <c r="A1784" s="46"/>
      <c r="H1784" s="103"/>
      <c r="AD1784" s="99"/>
      <c r="AF1784" s="46"/>
      <c r="AM1784" s="121"/>
      <c r="AO1784" s="46"/>
    </row>
    <row r="1785" spans="1:41" s="60" customFormat="1" hidden="1" x14ac:dyDescent="0.35">
      <c r="A1785" s="46"/>
      <c r="H1785" s="103"/>
      <c r="AD1785" s="99"/>
      <c r="AF1785" s="46"/>
      <c r="AM1785" s="121"/>
      <c r="AO1785" s="46"/>
    </row>
    <row r="1786" spans="1:41" s="60" customFormat="1" hidden="1" x14ac:dyDescent="0.35">
      <c r="A1786" s="46"/>
      <c r="H1786" s="103"/>
      <c r="AD1786" s="99"/>
      <c r="AF1786" s="46"/>
      <c r="AM1786" s="121"/>
      <c r="AO1786" s="46"/>
    </row>
    <row r="1787" spans="1:41" s="60" customFormat="1" hidden="1" x14ac:dyDescent="0.35">
      <c r="A1787" s="46"/>
      <c r="H1787" s="103"/>
      <c r="AD1787" s="99"/>
      <c r="AF1787" s="46"/>
      <c r="AM1787" s="121"/>
      <c r="AO1787" s="46"/>
    </row>
    <row r="1788" spans="1:41" s="60" customFormat="1" hidden="1" x14ac:dyDescent="0.35">
      <c r="A1788" s="46"/>
      <c r="H1788" s="103"/>
      <c r="AD1788" s="99"/>
      <c r="AF1788" s="46"/>
      <c r="AM1788" s="121"/>
      <c r="AO1788" s="46"/>
    </row>
    <row r="1789" spans="1:41" s="60" customFormat="1" hidden="1" x14ac:dyDescent="0.35">
      <c r="A1789" s="46"/>
      <c r="H1789" s="103"/>
      <c r="AD1789" s="99"/>
      <c r="AF1789" s="46"/>
      <c r="AM1789" s="121"/>
      <c r="AO1789" s="46"/>
    </row>
    <row r="1790" spans="1:41" s="60" customFormat="1" hidden="1" x14ac:dyDescent="0.35">
      <c r="A1790" s="46"/>
      <c r="H1790" s="103"/>
      <c r="AD1790" s="99"/>
      <c r="AF1790" s="46"/>
      <c r="AM1790" s="121"/>
      <c r="AO1790" s="46"/>
    </row>
    <row r="1791" spans="1:41" s="60" customFormat="1" hidden="1" x14ac:dyDescent="0.35">
      <c r="A1791" s="46"/>
      <c r="H1791" s="103"/>
      <c r="AD1791" s="99"/>
      <c r="AF1791" s="46"/>
      <c r="AM1791" s="121"/>
      <c r="AO1791" s="46"/>
    </row>
    <row r="1792" spans="1:41" s="60" customFormat="1" hidden="1" x14ac:dyDescent="0.35">
      <c r="A1792" s="46"/>
      <c r="H1792" s="103"/>
      <c r="AD1792" s="99"/>
      <c r="AF1792" s="46"/>
      <c r="AM1792" s="121"/>
      <c r="AO1792" s="46"/>
    </row>
    <row r="1793" spans="1:41" s="60" customFormat="1" hidden="1" x14ac:dyDescent="0.35">
      <c r="A1793" s="46"/>
      <c r="H1793" s="103"/>
      <c r="AD1793" s="99"/>
      <c r="AF1793" s="46"/>
      <c r="AM1793" s="121"/>
      <c r="AO1793" s="46"/>
    </row>
    <row r="1794" spans="1:41" s="60" customFormat="1" hidden="1" x14ac:dyDescent="0.35">
      <c r="A1794" s="46"/>
      <c r="H1794" s="103"/>
      <c r="AD1794" s="99"/>
      <c r="AF1794" s="46"/>
      <c r="AM1794" s="121"/>
      <c r="AO1794" s="46"/>
    </row>
    <row r="1795" spans="1:41" s="60" customFormat="1" hidden="1" x14ac:dyDescent="0.35">
      <c r="A1795" s="46"/>
      <c r="H1795" s="103"/>
      <c r="AD1795" s="99"/>
      <c r="AF1795" s="46"/>
      <c r="AM1795" s="121"/>
      <c r="AO1795" s="46"/>
    </row>
    <row r="1796" spans="1:41" s="60" customFormat="1" hidden="1" x14ac:dyDescent="0.35">
      <c r="A1796" s="46"/>
      <c r="H1796" s="103"/>
      <c r="AD1796" s="99"/>
      <c r="AF1796" s="46"/>
      <c r="AM1796" s="121"/>
      <c r="AO1796" s="46"/>
    </row>
    <row r="1797" spans="1:41" s="60" customFormat="1" hidden="1" x14ac:dyDescent="0.35">
      <c r="A1797" s="46"/>
      <c r="H1797" s="103"/>
      <c r="AD1797" s="99"/>
      <c r="AF1797" s="46"/>
      <c r="AM1797" s="121"/>
      <c r="AO1797" s="46"/>
    </row>
    <row r="1798" spans="1:41" s="60" customFormat="1" hidden="1" x14ac:dyDescent="0.35">
      <c r="A1798" s="46"/>
      <c r="H1798" s="103"/>
      <c r="AD1798" s="99"/>
      <c r="AF1798" s="46"/>
      <c r="AM1798" s="121"/>
      <c r="AO1798" s="46"/>
    </row>
    <row r="1799" spans="1:41" s="60" customFormat="1" hidden="1" x14ac:dyDescent="0.35">
      <c r="A1799" s="46"/>
      <c r="H1799" s="103"/>
      <c r="AD1799" s="99"/>
      <c r="AF1799" s="46"/>
      <c r="AM1799" s="121"/>
      <c r="AO1799" s="46"/>
    </row>
    <row r="1800" spans="1:41" s="60" customFormat="1" hidden="1" x14ac:dyDescent="0.35">
      <c r="A1800" s="46"/>
      <c r="H1800" s="103"/>
      <c r="AD1800" s="99"/>
      <c r="AF1800" s="46"/>
      <c r="AM1800" s="121"/>
      <c r="AO1800" s="46"/>
    </row>
    <row r="1801" spans="1:41" s="60" customFormat="1" hidden="1" x14ac:dyDescent="0.35">
      <c r="A1801" s="46"/>
      <c r="H1801" s="103"/>
      <c r="AD1801" s="99"/>
      <c r="AF1801" s="46"/>
      <c r="AM1801" s="121"/>
      <c r="AO1801" s="46"/>
    </row>
    <row r="1802" spans="1:41" s="60" customFormat="1" hidden="1" x14ac:dyDescent="0.35">
      <c r="A1802" s="46"/>
      <c r="H1802" s="103"/>
      <c r="AD1802" s="99"/>
      <c r="AF1802" s="46"/>
      <c r="AM1802" s="121"/>
      <c r="AO1802" s="46"/>
    </row>
    <row r="1803" spans="1:41" s="60" customFormat="1" hidden="1" x14ac:dyDescent="0.35">
      <c r="A1803" s="46"/>
      <c r="H1803" s="103"/>
      <c r="AD1803" s="99"/>
      <c r="AF1803" s="46"/>
      <c r="AM1803" s="121"/>
      <c r="AO1803" s="46"/>
    </row>
    <row r="1804" spans="1:41" s="60" customFormat="1" hidden="1" x14ac:dyDescent="0.35">
      <c r="A1804" s="46"/>
      <c r="H1804" s="103"/>
      <c r="AD1804" s="99"/>
      <c r="AF1804" s="46"/>
      <c r="AM1804" s="121"/>
      <c r="AO1804" s="46"/>
    </row>
    <row r="1805" spans="1:41" s="60" customFormat="1" hidden="1" x14ac:dyDescent="0.35">
      <c r="A1805" s="46"/>
      <c r="H1805" s="103"/>
      <c r="AD1805" s="99"/>
      <c r="AF1805" s="46"/>
      <c r="AM1805" s="121"/>
      <c r="AO1805" s="46"/>
    </row>
    <row r="1806" spans="1:41" s="60" customFormat="1" hidden="1" x14ac:dyDescent="0.35">
      <c r="A1806" s="46"/>
      <c r="H1806" s="103"/>
      <c r="AD1806" s="99"/>
      <c r="AF1806" s="46"/>
      <c r="AM1806" s="121"/>
      <c r="AO1806" s="46"/>
    </row>
    <row r="1807" spans="1:41" s="60" customFormat="1" hidden="1" x14ac:dyDescent="0.35">
      <c r="A1807" s="46"/>
      <c r="H1807" s="103"/>
      <c r="AD1807" s="99"/>
      <c r="AF1807" s="46"/>
      <c r="AM1807" s="121"/>
      <c r="AO1807" s="46"/>
    </row>
    <row r="1808" spans="1:41" s="60" customFormat="1" hidden="1" x14ac:dyDescent="0.35">
      <c r="A1808" s="46"/>
      <c r="H1808" s="103"/>
      <c r="AD1808" s="99"/>
      <c r="AF1808" s="46"/>
      <c r="AM1808" s="121"/>
      <c r="AO1808" s="46"/>
    </row>
    <row r="1809" spans="1:41" s="60" customFormat="1" hidden="1" x14ac:dyDescent="0.35">
      <c r="A1809" s="46"/>
      <c r="H1809" s="103"/>
      <c r="AD1809" s="99"/>
      <c r="AF1809" s="46"/>
      <c r="AM1809" s="121"/>
      <c r="AO1809" s="46"/>
    </row>
    <row r="1810" spans="1:41" s="60" customFormat="1" hidden="1" x14ac:dyDescent="0.35">
      <c r="A1810" s="46"/>
      <c r="H1810" s="103"/>
      <c r="AD1810" s="99"/>
      <c r="AF1810" s="46"/>
      <c r="AM1810" s="121"/>
      <c r="AO1810" s="46"/>
    </row>
    <row r="1811" spans="1:41" s="60" customFormat="1" hidden="1" x14ac:dyDescent="0.35">
      <c r="A1811" s="46"/>
      <c r="H1811" s="103"/>
      <c r="AD1811" s="99"/>
      <c r="AF1811" s="46"/>
      <c r="AM1811" s="121"/>
      <c r="AO1811" s="46"/>
    </row>
    <row r="1812" spans="1:41" s="60" customFormat="1" hidden="1" x14ac:dyDescent="0.35">
      <c r="A1812" s="46"/>
      <c r="H1812" s="103"/>
      <c r="AD1812" s="99"/>
      <c r="AF1812" s="46"/>
      <c r="AM1812" s="121"/>
      <c r="AO1812" s="46"/>
    </row>
    <row r="1813" spans="1:41" s="60" customFormat="1" hidden="1" x14ac:dyDescent="0.35">
      <c r="A1813" s="46"/>
      <c r="H1813" s="103"/>
      <c r="AD1813" s="99"/>
      <c r="AF1813" s="46"/>
      <c r="AM1813" s="121"/>
      <c r="AO1813" s="46"/>
    </row>
    <row r="1814" spans="1:41" s="60" customFormat="1" hidden="1" x14ac:dyDescent="0.35">
      <c r="A1814" s="46"/>
      <c r="H1814" s="103"/>
      <c r="AD1814" s="99"/>
      <c r="AF1814" s="46"/>
      <c r="AM1814" s="121"/>
      <c r="AO1814" s="46"/>
    </row>
    <row r="1815" spans="1:41" s="60" customFormat="1" hidden="1" x14ac:dyDescent="0.35">
      <c r="A1815" s="46"/>
      <c r="H1815" s="103"/>
      <c r="AD1815" s="99"/>
      <c r="AF1815" s="46"/>
      <c r="AM1815" s="121"/>
      <c r="AO1815" s="46"/>
    </row>
    <row r="1816" spans="1:41" s="60" customFormat="1" hidden="1" x14ac:dyDescent="0.35">
      <c r="A1816" s="46"/>
      <c r="H1816" s="103"/>
      <c r="AD1816" s="99"/>
      <c r="AF1816" s="46"/>
      <c r="AM1816" s="121"/>
      <c r="AO1816" s="46"/>
    </row>
    <row r="1817" spans="1:41" s="60" customFormat="1" hidden="1" x14ac:dyDescent="0.35">
      <c r="A1817" s="46"/>
      <c r="H1817" s="103"/>
      <c r="AD1817" s="99"/>
      <c r="AF1817" s="46"/>
      <c r="AM1817" s="121"/>
      <c r="AO1817" s="46"/>
    </row>
    <row r="1818" spans="1:41" s="60" customFormat="1" hidden="1" x14ac:dyDescent="0.35">
      <c r="A1818" s="46"/>
      <c r="H1818" s="103"/>
      <c r="AD1818" s="99"/>
      <c r="AF1818" s="46"/>
      <c r="AM1818" s="121"/>
      <c r="AO1818" s="46"/>
    </row>
    <row r="1819" spans="1:41" s="60" customFormat="1" hidden="1" x14ac:dyDescent="0.35">
      <c r="A1819" s="46"/>
      <c r="H1819" s="103"/>
      <c r="AD1819" s="99"/>
      <c r="AF1819" s="46"/>
      <c r="AM1819" s="121"/>
      <c r="AO1819" s="46"/>
    </row>
    <row r="1820" spans="1:41" s="60" customFormat="1" hidden="1" x14ac:dyDescent="0.35">
      <c r="A1820" s="46"/>
      <c r="H1820" s="103"/>
      <c r="AD1820" s="99"/>
      <c r="AF1820" s="46"/>
      <c r="AM1820" s="121"/>
      <c r="AO1820" s="46"/>
    </row>
    <row r="1821" spans="1:41" s="60" customFormat="1" hidden="1" x14ac:dyDescent="0.35">
      <c r="A1821" s="46"/>
      <c r="H1821" s="103"/>
      <c r="AD1821" s="99"/>
      <c r="AF1821" s="46"/>
      <c r="AM1821" s="121"/>
      <c r="AO1821" s="46"/>
    </row>
    <row r="1822" spans="1:41" s="60" customFormat="1" hidden="1" x14ac:dyDescent="0.35">
      <c r="A1822" s="46"/>
      <c r="H1822" s="103"/>
      <c r="AD1822" s="99"/>
      <c r="AF1822" s="46"/>
      <c r="AM1822" s="121"/>
      <c r="AO1822" s="46"/>
    </row>
    <row r="1823" spans="1:41" s="60" customFormat="1" hidden="1" x14ac:dyDescent="0.35">
      <c r="A1823" s="46"/>
      <c r="H1823" s="103"/>
      <c r="AD1823" s="99"/>
      <c r="AF1823" s="46"/>
      <c r="AM1823" s="121"/>
      <c r="AO1823" s="46"/>
    </row>
    <row r="1824" spans="1:41" s="60" customFormat="1" hidden="1" x14ac:dyDescent="0.35">
      <c r="A1824" s="46"/>
      <c r="H1824" s="103"/>
      <c r="AD1824" s="99"/>
      <c r="AF1824" s="46"/>
      <c r="AM1824" s="121"/>
      <c r="AO1824" s="46"/>
    </row>
    <row r="1825" spans="1:41" s="60" customFormat="1" hidden="1" x14ac:dyDescent="0.35">
      <c r="A1825" s="46"/>
      <c r="H1825" s="103"/>
      <c r="AD1825" s="99"/>
      <c r="AF1825" s="46"/>
      <c r="AM1825" s="121"/>
      <c r="AO1825" s="46"/>
    </row>
    <row r="1826" spans="1:41" s="60" customFormat="1" hidden="1" x14ac:dyDescent="0.35">
      <c r="A1826" s="46"/>
      <c r="H1826" s="103"/>
      <c r="AD1826" s="99"/>
      <c r="AF1826" s="46"/>
      <c r="AM1826" s="121"/>
      <c r="AO1826" s="46"/>
    </row>
    <row r="1827" spans="1:41" s="60" customFormat="1" hidden="1" x14ac:dyDescent="0.35">
      <c r="A1827" s="46"/>
      <c r="H1827" s="103"/>
      <c r="AD1827" s="99"/>
      <c r="AF1827" s="46"/>
      <c r="AM1827" s="121"/>
      <c r="AO1827" s="46"/>
    </row>
    <row r="1828" spans="1:41" s="60" customFormat="1" hidden="1" x14ac:dyDescent="0.35">
      <c r="A1828" s="46"/>
      <c r="H1828" s="103"/>
      <c r="AD1828" s="99"/>
      <c r="AF1828" s="46"/>
      <c r="AM1828" s="121"/>
      <c r="AO1828" s="46"/>
    </row>
    <row r="1829" spans="1:41" s="60" customFormat="1" hidden="1" x14ac:dyDescent="0.35">
      <c r="A1829" s="46"/>
      <c r="H1829" s="103"/>
      <c r="AD1829" s="99"/>
      <c r="AF1829" s="46"/>
      <c r="AM1829" s="121"/>
      <c r="AO1829" s="46"/>
    </row>
    <row r="1830" spans="1:41" s="60" customFormat="1" hidden="1" x14ac:dyDescent="0.35">
      <c r="A1830" s="46"/>
      <c r="H1830" s="103"/>
      <c r="AD1830" s="99"/>
      <c r="AF1830" s="46"/>
      <c r="AM1830" s="121"/>
      <c r="AO1830" s="46"/>
    </row>
    <row r="1831" spans="1:41" s="60" customFormat="1" hidden="1" x14ac:dyDescent="0.35">
      <c r="A1831" s="46"/>
      <c r="H1831" s="103"/>
      <c r="AD1831" s="99"/>
      <c r="AF1831" s="46"/>
      <c r="AM1831" s="121"/>
      <c r="AO1831" s="46"/>
    </row>
    <row r="1832" spans="1:41" s="60" customFormat="1" hidden="1" x14ac:dyDescent="0.35">
      <c r="A1832" s="46"/>
      <c r="H1832" s="103"/>
      <c r="AD1832" s="99"/>
      <c r="AF1832" s="46"/>
      <c r="AM1832" s="121"/>
      <c r="AO1832" s="46"/>
    </row>
    <row r="1833" spans="1:41" s="60" customFormat="1" hidden="1" x14ac:dyDescent="0.35">
      <c r="A1833" s="46"/>
      <c r="H1833" s="103"/>
      <c r="AD1833" s="99"/>
      <c r="AF1833" s="46"/>
      <c r="AM1833" s="121"/>
      <c r="AO1833" s="46"/>
    </row>
    <row r="1834" spans="1:41" s="60" customFormat="1" hidden="1" x14ac:dyDescent="0.35">
      <c r="A1834" s="46"/>
      <c r="H1834" s="103"/>
      <c r="AD1834" s="99"/>
      <c r="AF1834" s="46"/>
      <c r="AM1834" s="121"/>
      <c r="AO1834" s="46"/>
    </row>
    <row r="1835" spans="1:41" s="60" customFormat="1" hidden="1" x14ac:dyDescent="0.35">
      <c r="A1835" s="46"/>
      <c r="H1835" s="103"/>
      <c r="AD1835" s="99"/>
      <c r="AF1835" s="46"/>
      <c r="AM1835" s="121"/>
      <c r="AO1835" s="46"/>
    </row>
    <row r="1836" spans="1:41" s="60" customFormat="1" hidden="1" x14ac:dyDescent="0.35">
      <c r="A1836" s="46"/>
      <c r="H1836" s="103"/>
      <c r="AD1836" s="99"/>
      <c r="AF1836" s="46"/>
      <c r="AM1836" s="121"/>
      <c r="AO1836" s="46"/>
    </row>
    <row r="1837" spans="1:41" s="60" customFormat="1" hidden="1" x14ac:dyDescent="0.35">
      <c r="A1837" s="46"/>
      <c r="H1837" s="103"/>
      <c r="AD1837" s="99"/>
      <c r="AF1837" s="46"/>
      <c r="AM1837" s="121"/>
      <c r="AO1837" s="46"/>
    </row>
    <row r="1838" spans="1:41" s="60" customFormat="1" hidden="1" x14ac:dyDescent="0.35">
      <c r="A1838" s="46"/>
      <c r="H1838" s="103"/>
      <c r="AD1838" s="99"/>
      <c r="AF1838" s="46"/>
      <c r="AM1838" s="121"/>
      <c r="AO1838" s="46"/>
    </row>
    <row r="1839" spans="1:41" s="60" customFormat="1" hidden="1" x14ac:dyDescent="0.35">
      <c r="A1839" s="46"/>
      <c r="H1839" s="103"/>
      <c r="AD1839" s="99"/>
      <c r="AF1839" s="46"/>
      <c r="AM1839" s="121"/>
      <c r="AO1839" s="46"/>
    </row>
    <row r="1840" spans="1:41" s="60" customFormat="1" hidden="1" x14ac:dyDescent="0.35">
      <c r="A1840" s="46"/>
      <c r="H1840" s="103"/>
      <c r="AD1840" s="99"/>
      <c r="AF1840" s="46"/>
      <c r="AM1840" s="121"/>
      <c r="AO1840" s="46"/>
    </row>
    <row r="1841" spans="1:41" s="60" customFormat="1" hidden="1" x14ac:dyDescent="0.35">
      <c r="A1841" s="46"/>
      <c r="H1841" s="103"/>
      <c r="AD1841" s="99"/>
      <c r="AF1841" s="46"/>
      <c r="AM1841" s="121"/>
      <c r="AO1841" s="46"/>
    </row>
    <row r="1842" spans="1:41" s="60" customFormat="1" hidden="1" x14ac:dyDescent="0.35">
      <c r="A1842" s="46"/>
      <c r="H1842" s="103"/>
      <c r="AD1842" s="99"/>
      <c r="AF1842" s="46"/>
      <c r="AM1842" s="121"/>
      <c r="AO1842" s="46"/>
    </row>
    <row r="1843" spans="1:41" s="60" customFormat="1" hidden="1" x14ac:dyDescent="0.35">
      <c r="A1843" s="46"/>
      <c r="H1843" s="103"/>
      <c r="AD1843" s="99"/>
      <c r="AF1843" s="46"/>
      <c r="AM1843" s="121"/>
      <c r="AO1843" s="46"/>
    </row>
    <row r="1844" spans="1:41" s="60" customFormat="1" hidden="1" x14ac:dyDescent="0.35">
      <c r="A1844" s="46"/>
      <c r="H1844" s="103"/>
      <c r="AD1844" s="99"/>
      <c r="AF1844" s="46"/>
      <c r="AM1844" s="121"/>
      <c r="AO1844" s="46"/>
    </row>
    <row r="1845" spans="1:41" s="60" customFormat="1" hidden="1" x14ac:dyDescent="0.35">
      <c r="A1845" s="46"/>
      <c r="H1845" s="103"/>
      <c r="AD1845" s="99"/>
      <c r="AF1845" s="46"/>
      <c r="AM1845" s="121"/>
      <c r="AO1845" s="46"/>
    </row>
    <row r="1846" spans="1:41" s="60" customFormat="1" hidden="1" x14ac:dyDescent="0.35">
      <c r="A1846" s="46"/>
      <c r="H1846" s="103"/>
      <c r="AD1846" s="99"/>
      <c r="AF1846" s="46"/>
      <c r="AM1846" s="121"/>
      <c r="AO1846" s="46"/>
    </row>
    <row r="1847" spans="1:41" s="60" customFormat="1" hidden="1" x14ac:dyDescent="0.35">
      <c r="A1847" s="46"/>
      <c r="H1847" s="103"/>
      <c r="AD1847" s="99"/>
      <c r="AF1847" s="46"/>
      <c r="AM1847" s="121"/>
      <c r="AO1847" s="46"/>
    </row>
    <row r="1848" spans="1:41" s="60" customFormat="1" hidden="1" x14ac:dyDescent="0.35">
      <c r="A1848" s="46"/>
      <c r="H1848" s="103"/>
      <c r="AD1848" s="99"/>
      <c r="AF1848" s="46"/>
      <c r="AM1848" s="121"/>
      <c r="AO1848" s="46"/>
    </row>
    <row r="1849" spans="1:41" s="60" customFormat="1" hidden="1" x14ac:dyDescent="0.35">
      <c r="A1849" s="46"/>
      <c r="H1849" s="103"/>
      <c r="AD1849" s="99"/>
      <c r="AF1849" s="46"/>
      <c r="AM1849" s="121"/>
      <c r="AO1849" s="46"/>
    </row>
    <row r="1850" spans="1:41" s="60" customFormat="1" hidden="1" x14ac:dyDescent="0.35">
      <c r="A1850" s="46"/>
      <c r="H1850" s="103"/>
      <c r="AD1850" s="99"/>
      <c r="AF1850" s="46"/>
      <c r="AM1850" s="121"/>
      <c r="AO1850" s="46"/>
    </row>
    <row r="1851" spans="1:41" s="60" customFormat="1" hidden="1" x14ac:dyDescent="0.35">
      <c r="A1851" s="46"/>
      <c r="H1851" s="103"/>
      <c r="AD1851" s="99"/>
      <c r="AF1851" s="46"/>
      <c r="AM1851" s="121"/>
      <c r="AO1851" s="46"/>
    </row>
    <row r="1852" spans="1:41" s="60" customFormat="1" hidden="1" x14ac:dyDescent="0.35">
      <c r="A1852" s="46"/>
      <c r="H1852" s="103"/>
      <c r="AD1852" s="99"/>
      <c r="AF1852" s="46"/>
      <c r="AM1852" s="121"/>
      <c r="AO1852" s="46"/>
    </row>
    <row r="1853" spans="1:41" s="60" customFormat="1" hidden="1" x14ac:dyDescent="0.35">
      <c r="A1853" s="46"/>
      <c r="H1853" s="103"/>
      <c r="AD1853" s="99"/>
      <c r="AF1853" s="46"/>
      <c r="AM1853" s="121"/>
      <c r="AO1853" s="46"/>
    </row>
    <row r="1854" spans="1:41" s="60" customFormat="1" hidden="1" x14ac:dyDescent="0.35">
      <c r="A1854" s="46"/>
      <c r="H1854" s="103"/>
      <c r="AD1854" s="99"/>
      <c r="AF1854" s="46"/>
      <c r="AM1854" s="121"/>
      <c r="AO1854" s="46"/>
    </row>
    <row r="1855" spans="1:41" s="60" customFormat="1" hidden="1" x14ac:dyDescent="0.35">
      <c r="A1855" s="46"/>
      <c r="H1855" s="103"/>
      <c r="AD1855" s="99"/>
      <c r="AF1855" s="46"/>
      <c r="AM1855" s="121"/>
      <c r="AO1855" s="46"/>
    </row>
    <row r="1856" spans="1:41" s="60" customFormat="1" hidden="1" x14ac:dyDescent="0.35">
      <c r="A1856" s="46"/>
      <c r="H1856" s="103"/>
      <c r="AD1856" s="99"/>
      <c r="AF1856" s="46"/>
      <c r="AM1856" s="121"/>
      <c r="AO1856" s="46"/>
    </row>
    <row r="1857" spans="1:41" s="60" customFormat="1" hidden="1" x14ac:dyDescent="0.35">
      <c r="A1857" s="46"/>
      <c r="H1857" s="103"/>
      <c r="AD1857" s="99"/>
      <c r="AF1857" s="46"/>
      <c r="AM1857" s="121"/>
      <c r="AO1857" s="46"/>
    </row>
    <row r="1858" spans="1:41" s="60" customFormat="1" hidden="1" x14ac:dyDescent="0.35">
      <c r="A1858" s="46"/>
      <c r="H1858" s="103"/>
      <c r="AD1858" s="99"/>
      <c r="AF1858" s="46"/>
      <c r="AM1858" s="121"/>
      <c r="AO1858" s="46"/>
    </row>
    <row r="1859" spans="1:41" s="60" customFormat="1" hidden="1" x14ac:dyDescent="0.35">
      <c r="A1859" s="46"/>
      <c r="H1859" s="103"/>
      <c r="AD1859" s="99"/>
      <c r="AF1859" s="46"/>
      <c r="AM1859" s="121"/>
      <c r="AO1859" s="46"/>
    </row>
    <row r="1860" spans="1:41" s="60" customFormat="1" hidden="1" x14ac:dyDescent="0.35">
      <c r="A1860" s="46"/>
      <c r="H1860" s="103"/>
      <c r="AD1860" s="99"/>
      <c r="AF1860" s="46"/>
      <c r="AM1860" s="121"/>
      <c r="AO1860" s="46"/>
    </row>
    <row r="1861" spans="1:41" s="60" customFormat="1" hidden="1" x14ac:dyDescent="0.35">
      <c r="A1861" s="46"/>
      <c r="H1861" s="103"/>
      <c r="AD1861" s="99"/>
      <c r="AF1861" s="46"/>
      <c r="AM1861" s="121"/>
      <c r="AO1861" s="46"/>
    </row>
    <row r="1862" spans="1:41" s="60" customFormat="1" hidden="1" x14ac:dyDescent="0.35">
      <c r="A1862" s="46"/>
      <c r="H1862" s="103"/>
      <c r="AD1862" s="99"/>
      <c r="AF1862" s="46"/>
      <c r="AM1862" s="121"/>
      <c r="AO1862" s="46"/>
    </row>
    <row r="1863" spans="1:41" s="60" customFormat="1" hidden="1" x14ac:dyDescent="0.35">
      <c r="A1863" s="46"/>
      <c r="H1863" s="103"/>
      <c r="AD1863" s="99"/>
      <c r="AF1863" s="46"/>
      <c r="AM1863" s="121"/>
      <c r="AO1863" s="46"/>
    </row>
    <row r="1864" spans="1:41" s="60" customFormat="1" hidden="1" x14ac:dyDescent="0.35">
      <c r="A1864" s="46"/>
      <c r="H1864" s="103"/>
      <c r="AD1864" s="99"/>
      <c r="AF1864" s="46"/>
      <c r="AM1864" s="121"/>
      <c r="AO1864" s="46"/>
    </row>
    <row r="1865" spans="1:41" s="60" customFormat="1" hidden="1" x14ac:dyDescent="0.35">
      <c r="A1865" s="46"/>
      <c r="H1865" s="103"/>
      <c r="AD1865" s="99"/>
      <c r="AF1865" s="46"/>
      <c r="AM1865" s="121"/>
      <c r="AO1865" s="46"/>
    </row>
    <row r="1866" spans="1:41" s="60" customFormat="1" hidden="1" x14ac:dyDescent="0.35">
      <c r="A1866" s="46"/>
      <c r="H1866" s="103"/>
      <c r="AD1866" s="99"/>
      <c r="AF1866" s="46"/>
      <c r="AM1866" s="121"/>
      <c r="AO1866" s="46"/>
    </row>
    <row r="1867" spans="1:41" s="60" customFormat="1" hidden="1" x14ac:dyDescent="0.35">
      <c r="A1867" s="46"/>
      <c r="H1867" s="103"/>
      <c r="AD1867" s="99"/>
      <c r="AF1867" s="46"/>
      <c r="AM1867" s="121"/>
      <c r="AO1867" s="46"/>
    </row>
    <row r="1868" spans="1:41" s="60" customFormat="1" hidden="1" x14ac:dyDescent="0.35">
      <c r="A1868" s="46"/>
      <c r="H1868" s="103"/>
      <c r="AD1868" s="99"/>
      <c r="AF1868" s="46"/>
      <c r="AM1868" s="121"/>
      <c r="AO1868" s="46"/>
    </row>
    <row r="1869" spans="1:41" s="60" customFormat="1" hidden="1" x14ac:dyDescent="0.35">
      <c r="A1869" s="46"/>
      <c r="H1869" s="103"/>
      <c r="AD1869" s="99"/>
      <c r="AF1869" s="46"/>
      <c r="AM1869" s="121"/>
      <c r="AO1869" s="46"/>
    </row>
    <row r="1870" spans="1:41" s="60" customFormat="1" hidden="1" x14ac:dyDescent="0.35">
      <c r="A1870" s="46"/>
      <c r="H1870" s="103"/>
      <c r="AD1870" s="99"/>
      <c r="AF1870" s="46"/>
      <c r="AM1870" s="121"/>
      <c r="AO1870" s="46"/>
    </row>
    <row r="1871" spans="1:41" s="60" customFormat="1" hidden="1" x14ac:dyDescent="0.35">
      <c r="A1871" s="46"/>
      <c r="H1871" s="103"/>
      <c r="AD1871" s="99"/>
      <c r="AF1871" s="46"/>
      <c r="AM1871" s="121"/>
      <c r="AO1871" s="46"/>
    </row>
    <row r="1872" spans="1:41" s="60" customFormat="1" hidden="1" x14ac:dyDescent="0.35">
      <c r="A1872" s="46"/>
      <c r="H1872" s="103"/>
      <c r="AD1872" s="99"/>
      <c r="AF1872" s="46"/>
      <c r="AM1872" s="121"/>
      <c r="AO1872" s="46"/>
    </row>
    <row r="1873" spans="1:41" s="60" customFormat="1" hidden="1" x14ac:dyDescent="0.35">
      <c r="A1873" s="46"/>
      <c r="H1873" s="103"/>
      <c r="AD1873" s="99"/>
      <c r="AF1873" s="46"/>
      <c r="AM1873" s="121"/>
      <c r="AO1873" s="46"/>
    </row>
    <row r="1874" spans="1:41" s="60" customFormat="1" hidden="1" x14ac:dyDescent="0.35">
      <c r="A1874" s="46"/>
      <c r="H1874" s="103"/>
      <c r="AD1874" s="99"/>
      <c r="AF1874" s="46"/>
      <c r="AM1874" s="121"/>
      <c r="AO1874" s="46"/>
    </row>
    <row r="1875" spans="1:41" s="60" customFormat="1" hidden="1" x14ac:dyDescent="0.35">
      <c r="A1875" s="46"/>
      <c r="H1875" s="103"/>
      <c r="AD1875" s="99"/>
      <c r="AF1875" s="46"/>
      <c r="AM1875" s="121"/>
      <c r="AO1875" s="46"/>
    </row>
    <row r="1876" spans="1:41" s="60" customFormat="1" hidden="1" x14ac:dyDescent="0.35">
      <c r="A1876" s="46"/>
      <c r="H1876" s="103"/>
      <c r="AD1876" s="99"/>
      <c r="AF1876" s="46"/>
      <c r="AM1876" s="121"/>
      <c r="AO1876" s="46"/>
    </row>
    <row r="1877" spans="1:41" s="60" customFormat="1" hidden="1" x14ac:dyDescent="0.35">
      <c r="A1877" s="46"/>
      <c r="H1877" s="103"/>
      <c r="AD1877" s="99"/>
      <c r="AF1877" s="46"/>
      <c r="AM1877" s="121"/>
      <c r="AO1877" s="46"/>
    </row>
    <row r="1878" spans="1:41" s="60" customFormat="1" hidden="1" x14ac:dyDescent="0.35">
      <c r="A1878" s="46"/>
      <c r="H1878" s="103"/>
      <c r="AD1878" s="99"/>
      <c r="AF1878" s="46"/>
      <c r="AM1878" s="121"/>
      <c r="AO1878" s="46"/>
    </row>
    <row r="1879" spans="1:41" s="60" customFormat="1" hidden="1" x14ac:dyDescent="0.35">
      <c r="A1879" s="46"/>
      <c r="H1879" s="103"/>
      <c r="AD1879" s="99"/>
      <c r="AF1879" s="46"/>
      <c r="AM1879" s="121"/>
      <c r="AO1879" s="46"/>
    </row>
    <row r="1880" spans="1:41" s="60" customFormat="1" hidden="1" x14ac:dyDescent="0.35">
      <c r="A1880" s="46"/>
      <c r="H1880" s="103"/>
      <c r="AD1880" s="99"/>
      <c r="AF1880" s="46"/>
      <c r="AM1880" s="121"/>
      <c r="AO1880" s="46"/>
    </row>
    <row r="1881" spans="1:41" s="60" customFormat="1" hidden="1" x14ac:dyDescent="0.35">
      <c r="A1881" s="46"/>
      <c r="H1881" s="103"/>
      <c r="AD1881" s="99"/>
      <c r="AF1881" s="46"/>
      <c r="AM1881" s="121"/>
      <c r="AO1881" s="46"/>
    </row>
    <row r="1882" spans="1:41" s="60" customFormat="1" hidden="1" x14ac:dyDescent="0.35">
      <c r="A1882" s="46"/>
      <c r="H1882" s="103"/>
      <c r="AD1882" s="99"/>
      <c r="AF1882" s="46"/>
      <c r="AM1882" s="121"/>
      <c r="AO1882" s="46"/>
    </row>
    <row r="1883" spans="1:41" s="60" customFormat="1" hidden="1" x14ac:dyDescent="0.35">
      <c r="A1883" s="46"/>
      <c r="H1883" s="103"/>
      <c r="AD1883" s="99"/>
      <c r="AF1883" s="46"/>
      <c r="AM1883" s="121"/>
      <c r="AO1883" s="46"/>
    </row>
    <row r="1884" spans="1:41" s="60" customFormat="1" hidden="1" x14ac:dyDescent="0.35">
      <c r="A1884" s="46"/>
      <c r="H1884" s="103"/>
      <c r="AD1884" s="99"/>
      <c r="AF1884" s="46"/>
      <c r="AM1884" s="121"/>
      <c r="AO1884" s="46"/>
    </row>
    <row r="1885" spans="1:41" s="60" customFormat="1" hidden="1" x14ac:dyDescent="0.35">
      <c r="A1885" s="46"/>
      <c r="H1885" s="103"/>
      <c r="AD1885" s="99"/>
      <c r="AF1885" s="46"/>
      <c r="AM1885" s="121"/>
      <c r="AO1885" s="46"/>
    </row>
    <row r="1886" spans="1:41" s="60" customFormat="1" hidden="1" x14ac:dyDescent="0.35">
      <c r="A1886" s="46"/>
      <c r="H1886" s="103"/>
      <c r="AD1886" s="99"/>
      <c r="AF1886" s="46"/>
      <c r="AM1886" s="121"/>
      <c r="AO1886" s="46"/>
    </row>
    <row r="1887" spans="1:41" s="60" customFormat="1" hidden="1" x14ac:dyDescent="0.35">
      <c r="A1887" s="46"/>
      <c r="H1887" s="103"/>
      <c r="AD1887" s="99"/>
      <c r="AF1887" s="46"/>
      <c r="AM1887" s="121"/>
      <c r="AO1887" s="46"/>
    </row>
    <row r="1888" spans="1:41" s="60" customFormat="1" hidden="1" x14ac:dyDescent="0.35">
      <c r="A1888" s="46"/>
      <c r="H1888" s="103"/>
      <c r="AD1888" s="99"/>
      <c r="AF1888" s="46"/>
      <c r="AM1888" s="121"/>
      <c r="AO1888" s="46"/>
    </row>
    <row r="1889" spans="1:41" s="60" customFormat="1" hidden="1" x14ac:dyDescent="0.35">
      <c r="A1889" s="46"/>
      <c r="H1889" s="103"/>
      <c r="AD1889" s="99"/>
      <c r="AF1889" s="46"/>
      <c r="AM1889" s="121"/>
      <c r="AO1889" s="46"/>
    </row>
    <row r="1890" spans="1:41" s="60" customFormat="1" hidden="1" x14ac:dyDescent="0.35">
      <c r="A1890" s="46"/>
      <c r="H1890" s="103"/>
      <c r="AD1890" s="99"/>
      <c r="AF1890" s="46"/>
      <c r="AM1890" s="121"/>
      <c r="AO1890" s="46"/>
    </row>
    <row r="1891" spans="1:41" s="60" customFormat="1" hidden="1" x14ac:dyDescent="0.35">
      <c r="A1891" s="46"/>
      <c r="H1891" s="103"/>
      <c r="AD1891" s="99"/>
      <c r="AF1891" s="46"/>
      <c r="AM1891" s="121"/>
      <c r="AO1891" s="46"/>
    </row>
    <row r="1892" spans="1:41" s="60" customFormat="1" hidden="1" x14ac:dyDescent="0.35">
      <c r="A1892" s="46"/>
      <c r="H1892" s="103"/>
      <c r="AD1892" s="99"/>
      <c r="AF1892" s="46"/>
      <c r="AM1892" s="121"/>
      <c r="AO1892" s="46"/>
    </row>
    <row r="1893" spans="1:41" s="60" customFormat="1" hidden="1" x14ac:dyDescent="0.35">
      <c r="A1893" s="46"/>
      <c r="H1893" s="103"/>
      <c r="AD1893" s="99"/>
      <c r="AF1893" s="46"/>
      <c r="AM1893" s="121"/>
      <c r="AO1893" s="46"/>
    </row>
    <row r="1894" spans="1:41" s="60" customFormat="1" hidden="1" x14ac:dyDescent="0.35">
      <c r="A1894" s="46"/>
      <c r="H1894" s="103"/>
      <c r="AD1894" s="99"/>
      <c r="AF1894" s="46"/>
      <c r="AM1894" s="121"/>
      <c r="AO1894" s="46"/>
    </row>
    <row r="1895" spans="1:41" s="60" customFormat="1" hidden="1" x14ac:dyDescent="0.35">
      <c r="A1895" s="46"/>
      <c r="H1895" s="103"/>
      <c r="AD1895" s="99"/>
      <c r="AF1895" s="46"/>
      <c r="AM1895" s="121"/>
      <c r="AO1895" s="46"/>
    </row>
    <row r="1896" spans="1:41" s="60" customFormat="1" hidden="1" x14ac:dyDescent="0.35">
      <c r="A1896" s="46"/>
      <c r="H1896" s="103"/>
      <c r="AD1896" s="99"/>
      <c r="AF1896" s="46"/>
      <c r="AM1896" s="121"/>
      <c r="AO1896" s="46"/>
    </row>
    <row r="1897" spans="1:41" s="60" customFormat="1" hidden="1" x14ac:dyDescent="0.35">
      <c r="A1897" s="46"/>
      <c r="H1897" s="103"/>
      <c r="AD1897" s="99"/>
      <c r="AF1897" s="46"/>
      <c r="AM1897" s="121"/>
      <c r="AO1897" s="46"/>
    </row>
    <row r="1898" spans="1:41" s="60" customFormat="1" hidden="1" x14ac:dyDescent="0.35">
      <c r="A1898" s="46"/>
      <c r="H1898" s="103"/>
      <c r="AD1898" s="99"/>
      <c r="AF1898" s="46"/>
      <c r="AM1898" s="121"/>
      <c r="AO1898" s="46"/>
    </row>
    <row r="1899" spans="1:41" s="60" customFormat="1" hidden="1" x14ac:dyDescent="0.35">
      <c r="A1899" s="46"/>
      <c r="H1899" s="103"/>
      <c r="AD1899" s="99"/>
      <c r="AF1899" s="46"/>
      <c r="AM1899" s="121"/>
      <c r="AO1899" s="46"/>
    </row>
    <row r="1900" spans="1:41" s="60" customFormat="1" hidden="1" x14ac:dyDescent="0.35">
      <c r="A1900" s="46"/>
      <c r="H1900" s="103"/>
      <c r="AD1900" s="99"/>
      <c r="AF1900" s="46"/>
      <c r="AM1900" s="121"/>
      <c r="AO1900" s="46"/>
    </row>
    <row r="1901" spans="1:41" s="60" customFormat="1" hidden="1" x14ac:dyDescent="0.35">
      <c r="A1901" s="46"/>
      <c r="H1901" s="103"/>
      <c r="AD1901" s="99"/>
      <c r="AF1901" s="46"/>
      <c r="AM1901" s="121"/>
      <c r="AO1901" s="46"/>
    </row>
    <row r="1902" spans="1:41" s="60" customFormat="1" hidden="1" x14ac:dyDescent="0.35">
      <c r="A1902" s="46"/>
      <c r="H1902" s="103"/>
      <c r="AD1902" s="99"/>
      <c r="AF1902" s="46"/>
      <c r="AM1902" s="121"/>
      <c r="AO1902" s="46"/>
    </row>
    <row r="1903" spans="1:41" s="60" customFormat="1" hidden="1" x14ac:dyDescent="0.35">
      <c r="A1903" s="46"/>
      <c r="H1903" s="103"/>
      <c r="AD1903" s="99"/>
      <c r="AF1903" s="46"/>
      <c r="AM1903" s="121"/>
      <c r="AO1903" s="46"/>
    </row>
    <row r="1904" spans="1:41" s="60" customFormat="1" hidden="1" x14ac:dyDescent="0.35">
      <c r="A1904" s="46"/>
      <c r="H1904" s="103"/>
      <c r="AD1904" s="99"/>
      <c r="AF1904" s="46"/>
      <c r="AM1904" s="121"/>
      <c r="AO1904" s="46"/>
    </row>
    <row r="1905" spans="1:41" s="60" customFormat="1" hidden="1" x14ac:dyDescent="0.35">
      <c r="A1905" s="46"/>
      <c r="H1905" s="103"/>
      <c r="AD1905" s="99"/>
      <c r="AF1905" s="46"/>
      <c r="AM1905" s="121"/>
      <c r="AO1905" s="46"/>
    </row>
    <row r="1906" spans="1:41" s="60" customFormat="1" hidden="1" x14ac:dyDescent="0.35">
      <c r="A1906" s="46"/>
      <c r="H1906" s="103"/>
      <c r="AD1906" s="99"/>
      <c r="AF1906" s="46"/>
      <c r="AM1906" s="121"/>
      <c r="AO1906" s="46"/>
    </row>
    <row r="1907" spans="1:41" s="60" customFormat="1" hidden="1" x14ac:dyDescent="0.35">
      <c r="A1907" s="46"/>
      <c r="H1907" s="103"/>
      <c r="AD1907" s="99"/>
      <c r="AF1907" s="46"/>
      <c r="AM1907" s="121"/>
      <c r="AO1907" s="46"/>
    </row>
    <row r="1908" spans="1:41" s="60" customFormat="1" hidden="1" x14ac:dyDescent="0.35">
      <c r="A1908" s="46"/>
      <c r="H1908" s="103"/>
      <c r="AD1908" s="99"/>
      <c r="AF1908" s="46"/>
      <c r="AM1908" s="121"/>
      <c r="AO1908" s="46"/>
    </row>
    <row r="1909" spans="1:41" s="60" customFormat="1" hidden="1" x14ac:dyDescent="0.35">
      <c r="A1909" s="46"/>
      <c r="H1909" s="103"/>
      <c r="AD1909" s="99"/>
      <c r="AF1909" s="46"/>
      <c r="AM1909" s="121"/>
      <c r="AO1909" s="46"/>
    </row>
    <row r="1910" spans="1:41" s="60" customFormat="1" hidden="1" x14ac:dyDescent="0.35">
      <c r="A1910" s="46"/>
      <c r="H1910" s="103"/>
      <c r="AD1910" s="99"/>
      <c r="AF1910" s="46"/>
      <c r="AM1910" s="121"/>
      <c r="AO1910" s="46"/>
    </row>
    <row r="1911" spans="1:41" s="60" customFormat="1" hidden="1" x14ac:dyDescent="0.35">
      <c r="A1911" s="46"/>
      <c r="H1911" s="103"/>
      <c r="AD1911" s="99"/>
      <c r="AF1911" s="46"/>
      <c r="AM1911" s="121"/>
      <c r="AO1911" s="46"/>
    </row>
    <row r="1912" spans="1:41" s="60" customFormat="1" hidden="1" x14ac:dyDescent="0.35">
      <c r="A1912" s="46"/>
      <c r="H1912" s="103"/>
      <c r="AD1912" s="99"/>
      <c r="AF1912" s="46"/>
      <c r="AM1912" s="121"/>
      <c r="AO1912" s="46"/>
    </row>
    <row r="1913" spans="1:41" s="60" customFormat="1" hidden="1" x14ac:dyDescent="0.35">
      <c r="A1913" s="46"/>
      <c r="H1913" s="103"/>
      <c r="AD1913" s="99"/>
      <c r="AF1913" s="46"/>
      <c r="AM1913" s="121"/>
      <c r="AO1913" s="46"/>
    </row>
    <row r="1914" spans="1:41" s="60" customFormat="1" hidden="1" x14ac:dyDescent="0.35">
      <c r="A1914" s="46"/>
      <c r="H1914" s="103"/>
      <c r="AD1914" s="99"/>
      <c r="AF1914" s="46"/>
      <c r="AM1914" s="121"/>
      <c r="AO1914" s="46"/>
    </row>
    <row r="1915" spans="1:41" s="60" customFormat="1" hidden="1" x14ac:dyDescent="0.35">
      <c r="A1915" s="46"/>
      <c r="H1915" s="103"/>
      <c r="AD1915" s="99"/>
      <c r="AF1915" s="46"/>
      <c r="AM1915" s="121"/>
      <c r="AO1915" s="46"/>
    </row>
    <row r="1916" spans="1:41" s="60" customFormat="1" hidden="1" x14ac:dyDescent="0.35">
      <c r="A1916" s="46"/>
      <c r="H1916" s="103"/>
      <c r="AD1916" s="99"/>
      <c r="AF1916" s="46"/>
      <c r="AM1916" s="121"/>
      <c r="AO1916" s="46"/>
    </row>
    <row r="1917" spans="1:41" s="60" customFormat="1" hidden="1" x14ac:dyDescent="0.35">
      <c r="A1917" s="46"/>
      <c r="H1917" s="103"/>
      <c r="AD1917" s="99"/>
      <c r="AF1917" s="46"/>
      <c r="AM1917" s="121"/>
      <c r="AO1917" s="46"/>
    </row>
    <row r="1918" spans="1:41" s="60" customFormat="1" hidden="1" x14ac:dyDescent="0.35">
      <c r="A1918" s="46"/>
      <c r="H1918" s="103"/>
      <c r="AD1918" s="99"/>
      <c r="AF1918" s="46"/>
      <c r="AM1918" s="121"/>
      <c r="AO1918" s="46"/>
    </row>
    <row r="1919" spans="1:41" s="60" customFormat="1" hidden="1" x14ac:dyDescent="0.35">
      <c r="A1919" s="46"/>
      <c r="H1919" s="103"/>
      <c r="AD1919" s="99"/>
      <c r="AF1919" s="46"/>
      <c r="AM1919" s="121"/>
      <c r="AO1919" s="46"/>
    </row>
    <row r="1920" spans="1:41" s="60" customFormat="1" hidden="1" x14ac:dyDescent="0.35">
      <c r="A1920" s="46"/>
      <c r="H1920" s="103"/>
      <c r="AD1920" s="99"/>
      <c r="AF1920" s="46"/>
      <c r="AM1920" s="121"/>
      <c r="AO1920" s="46"/>
    </row>
    <row r="1921" spans="1:41" s="60" customFormat="1" hidden="1" x14ac:dyDescent="0.35">
      <c r="A1921" s="46"/>
      <c r="H1921" s="103"/>
      <c r="AD1921" s="99"/>
      <c r="AF1921" s="46"/>
      <c r="AM1921" s="121"/>
      <c r="AO1921" s="46"/>
    </row>
    <row r="1922" spans="1:41" s="60" customFormat="1" hidden="1" x14ac:dyDescent="0.35">
      <c r="A1922" s="46"/>
      <c r="H1922" s="103"/>
      <c r="AD1922" s="99"/>
      <c r="AF1922" s="46"/>
      <c r="AM1922" s="121"/>
      <c r="AO1922" s="46"/>
    </row>
    <row r="1923" spans="1:41" s="60" customFormat="1" hidden="1" x14ac:dyDescent="0.35">
      <c r="A1923" s="46"/>
      <c r="H1923" s="103"/>
      <c r="AD1923" s="99"/>
      <c r="AF1923" s="46"/>
      <c r="AM1923" s="121"/>
      <c r="AO1923" s="46"/>
    </row>
    <row r="1924" spans="1:41" s="60" customFormat="1" hidden="1" x14ac:dyDescent="0.35">
      <c r="A1924" s="46"/>
      <c r="H1924" s="103"/>
      <c r="AD1924" s="99"/>
      <c r="AF1924" s="46"/>
      <c r="AM1924" s="121"/>
      <c r="AO1924" s="46"/>
    </row>
    <row r="1925" spans="1:41" s="60" customFormat="1" hidden="1" x14ac:dyDescent="0.35">
      <c r="A1925" s="46"/>
      <c r="H1925" s="103"/>
      <c r="AD1925" s="99"/>
      <c r="AF1925" s="46"/>
      <c r="AM1925" s="121"/>
      <c r="AO1925" s="46"/>
    </row>
    <row r="1926" spans="1:41" s="60" customFormat="1" hidden="1" x14ac:dyDescent="0.35">
      <c r="A1926" s="46"/>
      <c r="H1926" s="103"/>
      <c r="AD1926" s="99"/>
      <c r="AF1926" s="46"/>
      <c r="AM1926" s="121"/>
      <c r="AO1926" s="46"/>
    </row>
    <row r="1927" spans="1:41" s="60" customFormat="1" hidden="1" x14ac:dyDescent="0.35">
      <c r="A1927" s="46"/>
      <c r="H1927" s="103"/>
      <c r="AD1927" s="99"/>
      <c r="AF1927" s="46"/>
      <c r="AM1927" s="121"/>
      <c r="AO1927" s="46"/>
    </row>
    <row r="1928" spans="1:41" s="60" customFormat="1" hidden="1" x14ac:dyDescent="0.35">
      <c r="A1928" s="46"/>
      <c r="H1928" s="103"/>
      <c r="AD1928" s="99"/>
      <c r="AF1928" s="46"/>
      <c r="AM1928" s="121"/>
      <c r="AO1928" s="46"/>
    </row>
    <row r="1929" spans="1:41" s="60" customFormat="1" hidden="1" x14ac:dyDescent="0.35">
      <c r="A1929" s="46"/>
      <c r="H1929" s="103"/>
      <c r="AD1929" s="99"/>
      <c r="AF1929" s="46"/>
      <c r="AM1929" s="121"/>
      <c r="AO1929" s="46"/>
    </row>
    <row r="1930" spans="1:41" s="60" customFormat="1" hidden="1" x14ac:dyDescent="0.35">
      <c r="A1930" s="46"/>
      <c r="H1930" s="103"/>
      <c r="AD1930" s="99"/>
      <c r="AF1930" s="46"/>
      <c r="AM1930" s="121"/>
      <c r="AO1930" s="46"/>
    </row>
    <row r="1931" spans="1:41" s="60" customFormat="1" hidden="1" x14ac:dyDescent="0.35">
      <c r="A1931" s="46"/>
      <c r="H1931" s="103"/>
      <c r="AD1931" s="99"/>
      <c r="AF1931" s="46"/>
      <c r="AM1931" s="121"/>
      <c r="AO1931" s="46"/>
    </row>
    <row r="1932" spans="1:41" s="60" customFormat="1" hidden="1" x14ac:dyDescent="0.35">
      <c r="A1932" s="46"/>
      <c r="H1932" s="103"/>
      <c r="AD1932" s="99"/>
      <c r="AF1932" s="46"/>
      <c r="AM1932" s="121"/>
      <c r="AO1932" s="46"/>
    </row>
    <row r="1933" spans="1:41" s="60" customFormat="1" hidden="1" x14ac:dyDescent="0.35">
      <c r="A1933" s="46"/>
      <c r="H1933" s="103"/>
      <c r="AD1933" s="99"/>
      <c r="AF1933" s="46"/>
      <c r="AM1933" s="121"/>
      <c r="AO1933" s="46"/>
    </row>
    <row r="1934" spans="1:41" s="60" customFormat="1" hidden="1" x14ac:dyDescent="0.35">
      <c r="A1934" s="46"/>
      <c r="H1934" s="103"/>
      <c r="AD1934" s="99"/>
      <c r="AF1934" s="46"/>
      <c r="AM1934" s="121"/>
      <c r="AO1934" s="46"/>
    </row>
    <row r="1935" spans="1:41" s="60" customFormat="1" hidden="1" x14ac:dyDescent="0.35">
      <c r="A1935" s="46"/>
      <c r="H1935" s="103"/>
      <c r="AD1935" s="99"/>
      <c r="AF1935" s="46"/>
      <c r="AM1935" s="121"/>
      <c r="AO1935" s="46"/>
    </row>
    <row r="1936" spans="1:41" s="60" customFormat="1" hidden="1" x14ac:dyDescent="0.35">
      <c r="A1936" s="46"/>
      <c r="H1936" s="103"/>
      <c r="AD1936" s="99"/>
      <c r="AF1936" s="46"/>
      <c r="AM1936" s="121"/>
      <c r="AO1936" s="46"/>
    </row>
    <row r="1937" spans="1:41" s="60" customFormat="1" hidden="1" x14ac:dyDescent="0.35">
      <c r="A1937" s="46"/>
      <c r="H1937" s="103"/>
      <c r="AD1937" s="99"/>
      <c r="AF1937" s="46"/>
      <c r="AM1937" s="121"/>
      <c r="AO1937" s="46"/>
    </row>
    <row r="1938" spans="1:41" s="60" customFormat="1" hidden="1" x14ac:dyDescent="0.35">
      <c r="A1938" s="46"/>
      <c r="H1938" s="103"/>
      <c r="AD1938" s="99"/>
      <c r="AF1938" s="46"/>
      <c r="AM1938" s="121"/>
      <c r="AO1938" s="46"/>
    </row>
    <row r="1939" spans="1:41" s="60" customFormat="1" hidden="1" x14ac:dyDescent="0.35">
      <c r="A1939" s="46"/>
      <c r="H1939" s="103"/>
      <c r="AD1939" s="99"/>
      <c r="AF1939" s="46"/>
      <c r="AM1939" s="121"/>
      <c r="AO1939" s="46"/>
    </row>
    <row r="1940" spans="1:41" s="60" customFormat="1" hidden="1" x14ac:dyDescent="0.35">
      <c r="A1940" s="46"/>
      <c r="H1940" s="103"/>
      <c r="AD1940" s="99"/>
      <c r="AF1940" s="46"/>
      <c r="AM1940" s="121"/>
      <c r="AO1940" s="46"/>
    </row>
    <row r="1941" spans="1:41" s="60" customFormat="1" hidden="1" x14ac:dyDescent="0.35">
      <c r="A1941" s="46"/>
      <c r="H1941" s="103"/>
      <c r="AD1941" s="99"/>
      <c r="AF1941" s="46"/>
      <c r="AM1941" s="121"/>
      <c r="AO1941" s="46"/>
    </row>
    <row r="1942" spans="1:41" s="60" customFormat="1" hidden="1" x14ac:dyDescent="0.35">
      <c r="A1942" s="46"/>
      <c r="H1942" s="103"/>
      <c r="AD1942" s="99"/>
      <c r="AF1942" s="46"/>
      <c r="AM1942" s="121"/>
      <c r="AO1942" s="46"/>
    </row>
    <row r="1943" spans="1:41" s="60" customFormat="1" hidden="1" x14ac:dyDescent="0.35">
      <c r="A1943" s="46"/>
      <c r="H1943" s="103"/>
      <c r="AD1943" s="99"/>
      <c r="AF1943" s="46"/>
      <c r="AM1943" s="121"/>
      <c r="AO1943" s="46"/>
    </row>
    <row r="1944" spans="1:41" s="60" customFormat="1" hidden="1" x14ac:dyDescent="0.35">
      <c r="A1944" s="46"/>
      <c r="H1944" s="103"/>
      <c r="AD1944" s="99"/>
      <c r="AF1944" s="46"/>
      <c r="AM1944" s="121"/>
      <c r="AO1944" s="46"/>
    </row>
    <row r="1945" spans="1:41" s="60" customFormat="1" hidden="1" x14ac:dyDescent="0.35">
      <c r="A1945" s="46"/>
      <c r="H1945" s="103"/>
      <c r="AD1945" s="99"/>
      <c r="AF1945" s="46"/>
      <c r="AM1945" s="121"/>
      <c r="AO1945" s="46"/>
    </row>
    <row r="1946" spans="1:41" s="60" customFormat="1" hidden="1" x14ac:dyDescent="0.35">
      <c r="A1946" s="46"/>
      <c r="H1946" s="103"/>
      <c r="AD1946" s="99"/>
      <c r="AF1946" s="46"/>
      <c r="AM1946" s="121"/>
      <c r="AO1946" s="46"/>
    </row>
    <row r="1947" spans="1:41" s="60" customFormat="1" hidden="1" x14ac:dyDescent="0.35">
      <c r="A1947" s="46"/>
      <c r="H1947" s="103"/>
      <c r="AD1947" s="99"/>
      <c r="AF1947" s="46"/>
      <c r="AM1947" s="121"/>
      <c r="AO1947" s="46"/>
    </row>
    <row r="1948" spans="1:41" s="60" customFormat="1" hidden="1" x14ac:dyDescent="0.35">
      <c r="A1948" s="46"/>
      <c r="H1948" s="103"/>
      <c r="AD1948" s="99"/>
      <c r="AF1948" s="46"/>
      <c r="AM1948" s="121"/>
      <c r="AO1948" s="46"/>
    </row>
    <row r="1949" spans="1:41" s="60" customFormat="1" hidden="1" x14ac:dyDescent="0.35">
      <c r="A1949" s="46"/>
      <c r="H1949" s="103"/>
      <c r="AD1949" s="99"/>
      <c r="AF1949" s="46"/>
      <c r="AM1949" s="121"/>
      <c r="AO1949" s="46"/>
    </row>
    <row r="1950" spans="1:41" s="60" customFormat="1" hidden="1" x14ac:dyDescent="0.35">
      <c r="A1950" s="46"/>
      <c r="H1950" s="103"/>
      <c r="AD1950" s="99"/>
      <c r="AF1950" s="46"/>
      <c r="AM1950" s="121"/>
      <c r="AO1950" s="46"/>
    </row>
    <row r="1951" spans="1:41" s="60" customFormat="1" hidden="1" x14ac:dyDescent="0.35">
      <c r="A1951" s="46"/>
      <c r="H1951" s="103"/>
      <c r="AD1951" s="99"/>
      <c r="AF1951" s="46"/>
      <c r="AM1951" s="121"/>
      <c r="AO1951" s="46"/>
    </row>
    <row r="1952" spans="1:41" s="60" customFormat="1" hidden="1" x14ac:dyDescent="0.35">
      <c r="A1952" s="46"/>
      <c r="H1952" s="103"/>
      <c r="AD1952" s="99"/>
      <c r="AF1952" s="46"/>
      <c r="AM1952" s="121"/>
      <c r="AO1952" s="46"/>
    </row>
    <row r="1953" spans="1:41" s="60" customFormat="1" hidden="1" x14ac:dyDescent="0.35">
      <c r="A1953" s="46"/>
      <c r="H1953" s="103"/>
      <c r="AD1953" s="99"/>
      <c r="AF1953" s="46"/>
      <c r="AM1953" s="121"/>
      <c r="AO1953" s="46"/>
    </row>
    <row r="1954" spans="1:41" s="60" customFormat="1" hidden="1" x14ac:dyDescent="0.35">
      <c r="A1954" s="46"/>
      <c r="H1954" s="103"/>
      <c r="AD1954" s="99"/>
      <c r="AF1954" s="46"/>
      <c r="AM1954" s="121"/>
      <c r="AO1954" s="46"/>
    </row>
    <row r="1955" spans="1:41" s="60" customFormat="1" hidden="1" x14ac:dyDescent="0.35">
      <c r="A1955" s="46"/>
      <c r="H1955" s="103"/>
      <c r="AD1955" s="99"/>
      <c r="AF1955" s="46"/>
      <c r="AM1955" s="121"/>
      <c r="AO1955" s="46"/>
    </row>
    <row r="1956" spans="1:41" s="60" customFormat="1" hidden="1" x14ac:dyDescent="0.35">
      <c r="A1956" s="46"/>
      <c r="H1956" s="103"/>
      <c r="AD1956" s="99"/>
      <c r="AF1956" s="46"/>
      <c r="AM1956" s="121"/>
      <c r="AO1956" s="46"/>
    </row>
    <row r="1957" spans="1:41" s="60" customFormat="1" hidden="1" x14ac:dyDescent="0.35">
      <c r="A1957" s="46"/>
      <c r="H1957" s="103"/>
      <c r="AD1957" s="99"/>
      <c r="AF1957" s="46"/>
      <c r="AM1957" s="121"/>
      <c r="AO1957" s="46"/>
    </row>
    <row r="1958" spans="1:41" s="60" customFormat="1" hidden="1" x14ac:dyDescent="0.35">
      <c r="A1958" s="46"/>
      <c r="H1958" s="103"/>
      <c r="AD1958" s="99"/>
      <c r="AF1958" s="46"/>
      <c r="AM1958" s="121"/>
      <c r="AO1958" s="46"/>
    </row>
    <row r="1959" spans="1:41" s="60" customFormat="1" hidden="1" x14ac:dyDescent="0.35">
      <c r="A1959" s="46"/>
      <c r="H1959" s="103"/>
      <c r="AD1959" s="99"/>
      <c r="AF1959" s="46"/>
      <c r="AM1959" s="121"/>
      <c r="AO1959" s="46"/>
    </row>
    <row r="1960" spans="1:41" s="60" customFormat="1" hidden="1" x14ac:dyDescent="0.35">
      <c r="A1960" s="46"/>
      <c r="H1960" s="103"/>
      <c r="AD1960" s="99"/>
      <c r="AF1960" s="46"/>
      <c r="AM1960" s="121"/>
      <c r="AO1960" s="46"/>
    </row>
    <row r="1961" spans="1:41" s="60" customFormat="1" hidden="1" x14ac:dyDescent="0.35">
      <c r="A1961" s="46"/>
      <c r="H1961" s="103"/>
      <c r="AD1961" s="99"/>
      <c r="AF1961" s="46"/>
      <c r="AM1961" s="121"/>
      <c r="AO1961" s="46"/>
    </row>
    <row r="1962" spans="1:41" s="60" customFormat="1" hidden="1" x14ac:dyDescent="0.35">
      <c r="A1962" s="46"/>
      <c r="H1962" s="103"/>
      <c r="AD1962" s="99"/>
      <c r="AF1962" s="46"/>
      <c r="AM1962" s="121"/>
      <c r="AO1962" s="46"/>
    </row>
    <row r="1963" spans="1:41" s="60" customFormat="1" hidden="1" x14ac:dyDescent="0.35">
      <c r="A1963" s="46"/>
      <c r="H1963" s="103"/>
      <c r="AD1963" s="99"/>
      <c r="AF1963" s="46"/>
      <c r="AM1963" s="121"/>
      <c r="AO1963" s="46"/>
    </row>
    <row r="1964" spans="1:41" s="60" customFormat="1" hidden="1" x14ac:dyDescent="0.35">
      <c r="A1964" s="46"/>
      <c r="H1964" s="103"/>
      <c r="AD1964" s="99"/>
      <c r="AF1964" s="46"/>
      <c r="AM1964" s="121"/>
      <c r="AO1964" s="46"/>
    </row>
    <row r="1965" spans="1:41" s="60" customFormat="1" hidden="1" x14ac:dyDescent="0.35">
      <c r="A1965" s="46"/>
      <c r="H1965" s="103"/>
      <c r="AD1965" s="99"/>
      <c r="AF1965" s="46"/>
      <c r="AM1965" s="121"/>
      <c r="AO1965" s="46"/>
    </row>
    <row r="1966" spans="1:41" s="60" customFormat="1" hidden="1" x14ac:dyDescent="0.35">
      <c r="A1966" s="46"/>
      <c r="H1966" s="103"/>
      <c r="AD1966" s="99"/>
      <c r="AF1966" s="46"/>
      <c r="AM1966" s="121"/>
      <c r="AO1966" s="46"/>
    </row>
    <row r="1967" spans="1:41" s="60" customFormat="1" hidden="1" x14ac:dyDescent="0.35">
      <c r="A1967" s="46"/>
      <c r="H1967" s="103"/>
      <c r="AD1967" s="99"/>
      <c r="AF1967" s="46"/>
      <c r="AM1967" s="121"/>
      <c r="AO1967" s="46"/>
    </row>
    <row r="1968" spans="1:41" s="60" customFormat="1" hidden="1" x14ac:dyDescent="0.35">
      <c r="A1968" s="46"/>
      <c r="H1968" s="103"/>
      <c r="AD1968" s="99"/>
      <c r="AF1968" s="46"/>
      <c r="AM1968" s="121"/>
      <c r="AO1968" s="46"/>
    </row>
    <row r="1969" spans="1:41" s="60" customFormat="1" hidden="1" x14ac:dyDescent="0.35">
      <c r="A1969" s="46"/>
      <c r="H1969" s="103"/>
      <c r="AD1969" s="99"/>
      <c r="AF1969" s="46"/>
      <c r="AM1969" s="121"/>
      <c r="AO1969" s="46"/>
    </row>
    <row r="1970" spans="1:41" s="60" customFormat="1" hidden="1" x14ac:dyDescent="0.35">
      <c r="A1970" s="46"/>
      <c r="H1970" s="103"/>
      <c r="AD1970" s="99"/>
      <c r="AF1970" s="46"/>
      <c r="AM1970" s="121"/>
      <c r="AO1970" s="46"/>
    </row>
    <row r="1971" spans="1:41" s="60" customFormat="1" hidden="1" x14ac:dyDescent="0.35">
      <c r="A1971" s="46"/>
      <c r="H1971" s="103"/>
      <c r="AD1971" s="99"/>
      <c r="AF1971" s="46"/>
      <c r="AM1971" s="121"/>
      <c r="AO1971" s="46"/>
    </row>
    <row r="1972" spans="1:41" s="60" customFormat="1" hidden="1" x14ac:dyDescent="0.35">
      <c r="A1972" s="46"/>
      <c r="H1972" s="103"/>
      <c r="AD1972" s="99"/>
      <c r="AF1972" s="46"/>
      <c r="AM1972" s="121"/>
      <c r="AO1972" s="46"/>
    </row>
    <row r="1973" spans="1:41" s="60" customFormat="1" hidden="1" x14ac:dyDescent="0.35">
      <c r="A1973" s="46"/>
      <c r="H1973" s="103"/>
      <c r="AD1973" s="99"/>
      <c r="AF1973" s="46"/>
      <c r="AM1973" s="121"/>
      <c r="AO1973" s="46"/>
    </row>
    <row r="1974" spans="1:41" s="60" customFormat="1" hidden="1" x14ac:dyDescent="0.35">
      <c r="A1974" s="46"/>
      <c r="H1974" s="103"/>
      <c r="AD1974" s="99"/>
      <c r="AF1974" s="46"/>
      <c r="AM1974" s="121"/>
      <c r="AO1974" s="46"/>
    </row>
    <row r="1975" spans="1:41" s="60" customFormat="1" hidden="1" x14ac:dyDescent="0.35">
      <c r="A1975" s="46"/>
      <c r="H1975" s="103"/>
      <c r="AD1975" s="99"/>
      <c r="AF1975" s="46"/>
      <c r="AM1975" s="121"/>
      <c r="AO1975" s="46"/>
    </row>
    <row r="1976" spans="1:41" s="60" customFormat="1" hidden="1" x14ac:dyDescent="0.35">
      <c r="A1976" s="46"/>
      <c r="H1976" s="103"/>
      <c r="AD1976" s="99"/>
      <c r="AF1976" s="46"/>
      <c r="AM1976" s="121"/>
      <c r="AO1976" s="46"/>
    </row>
    <row r="1977" spans="1:41" s="60" customFormat="1" hidden="1" x14ac:dyDescent="0.35">
      <c r="A1977" s="46"/>
      <c r="H1977" s="103"/>
      <c r="AD1977" s="99"/>
      <c r="AF1977" s="46"/>
      <c r="AM1977" s="121"/>
      <c r="AO1977" s="46"/>
    </row>
    <row r="1978" spans="1:41" s="60" customFormat="1" hidden="1" x14ac:dyDescent="0.35">
      <c r="A1978" s="46"/>
      <c r="H1978" s="103"/>
      <c r="AD1978" s="99"/>
      <c r="AF1978" s="46"/>
      <c r="AM1978" s="121"/>
      <c r="AO1978" s="46"/>
    </row>
    <row r="1979" spans="1:41" s="60" customFormat="1" hidden="1" x14ac:dyDescent="0.35">
      <c r="A1979" s="46"/>
      <c r="H1979" s="103"/>
      <c r="AD1979" s="99"/>
      <c r="AF1979" s="46"/>
      <c r="AM1979" s="121"/>
      <c r="AO1979" s="46"/>
    </row>
    <row r="1980" spans="1:41" s="60" customFormat="1" hidden="1" x14ac:dyDescent="0.35">
      <c r="A1980" s="46"/>
      <c r="H1980" s="103"/>
      <c r="AD1980" s="99"/>
      <c r="AF1980" s="46"/>
      <c r="AM1980" s="121"/>
      <c r="AO1980" s="46"/>
    </row>
    <row r="1981" spans="1:41" s="60" customFormat="1" hidden="1" x14ac:dyDescent="0.35">
      <c r="A1981" s="46"/>
      <c r="H1981" s="103"/>
      <c r="AD1981" s="99"/>
      <c r="AF1981" s="46"/>
      <c r="AM1981" s="121"/>
      <c r="AO1981" s="46"/>
    </row>
    <row r="1982" spans="1:41" s="60" customFormat="1" hidden="1" x14ac:dyDescent="0.35">
      <c r="A1982" s="46"/>
      <c r="H1982" s="103"/>
      <c r="AD1982" s="99"/>
      <c r="AF1982" s="46"/>
      <c r="AM1982" s="121"/>
      <c r="AO1982" s="46"/>
    </row>
    <row r="1983" spans="1:41" s="60" customFormat="1" hidden="1" x14ac:dyDescent="0.35">
      <c r="A1983" s="46"/>
      <c r="H1983" s="103"/>
      <c r="AD1983" s="99"/>
      <c r="AF1983" s="46"/>
      <c r="AM1983" s="121"/>
      <c r="AO1983" s="46"/>
    </row>
    <row r="1984" spans="1:41" s="60" customFormat="1" hidden="1" x14ac:dyDescent="0.35">
      <c r="A1984" s="46"/>
      <c r="H1984" s="103"/>
      <c r="AD1984" s="99"/>
      <c r="AF1984" s="46"/>
      <c r="AM1984" s="121"/>
      <c r="AO1984" s="46"/>
    </row>
    <row r="1985" spans="1:41" s="60" customFormat="1" hidden="1" x14ac:dyDescent="0.35">
      <c r="A1985" s="46"/>
      <c r="H1985" s="103"/>
      <c r="AD1985" s="99"/>
      <c r="AF1985" s="46"/>
      <c r="AM1985" s="121"/>
      <c r="AO1985" s="46"/>
    </row>
    <row r="1986" spans="1:41" s="60" customFormat="1" hidden="1" x14ac:dyDescent="0.35">
      <c r="A1986" s="46"/>
      <c r="H1986" s="103"/>
      <c r="AD1986" s="99"/>
      <c r="AF1986" s="46"/>
      <c r="AM1986" s="121"/>
      <c r="AO1986" s="46"/>
    </row>
    <row r="1987" spans="1:41" s="60" customFormat="1" hidden="1" x14ac:dyDescent="0.35">
      <c r="A1987" s="46"/>
      <c r="H1987" s="103"/>
      <c r="AD1987" s="99"/>
      <c r="AF1987" s="46"/>
      <c r="AM1987" s="121"/>
      <c r="AO1987" s="46"/>
    </row>
    <row r="1988" spans="1:41" s="60" customFormat="1" hidden="1" x14ac:dyDescent="0.35">
      <c r="A1988" s="46"/>
      <c r="H1988" s="103"/>
      <c r="AD1988" s="99"/>
      <c r="AF1988" s="46"/>
      <c r="AM1988" s="121"/>
      <c r="AO1988" s="46"/>
    </row>
    <row r="1989" spans="1:41" s="60" customFormat="1" hidden="1" x14ac:dyDescent="0.35">
      <c r="A1989" s="46"/>
      <c r="H1989" s="103"/>
      <c r="AD1989" s="99"/>
      <c r="AF1989" s="46"/>
      <c r="AM1989" s="121"/>
      <c r="AO1989" s="46"/>
    </row>
    <row r="1990" spans="1:41" s="60" customFormat="1" hidden="1" x14ac:dyDescent="0.35">
      <c r="A1990" s="46"/>
      <c r="H1990" s="103"/>
      <c r="AD1990" s="99"/>
      <c r="AF1990" s="46"/>
      <c r="AM1990" s="121"/>
      <c r="AO1990" s="46"/>
    </row>
    <row r="1991" spans="1:41" s="60" customFormat="1" hidden="1" x14ac:dyDescent="0.35">
      <c r="A1991" s="46"/>
      <c r="H1991" s="103"/>
      <c r="AD1991" s="99"/>
      <c r="AF1991" s="46"/>
      <c r="AM1991" s="121"/>
      <c r="AO1991" s="46"/>
    </row>
    <row r="1992" spans="1:41" s="60" customFormat="1" hidden="1" x14ac:dyDescent="0.35">
      <c r="A1992" s="46"/>
      <c r="H1992" s="103"/>
      <c r="AD1992" s="99"/>
      <c r="AF1992" s="46"/>
      <c r="AM1992" s="121"/>
      <c r="AO1992" s="46"/>
    </row>
    <row r="1993" spans="1:41" s="60" customFormat="1" hidden="1" x14ac:dyDescent="0.35">
      <c r="A1993" s="46"/>
      <c r="H1993" s="103"/>
      <c r="AD1993" s="99"/>
      <c r="AF1993" s="46"/>
      <c r="AM1993" s="121"/>
      <c r="AO1993" s="46"/>
    </row>
    <row r="1994" spans="1:41" s="60" customFormat="1" hidden="1" x14ac:dyDescent="0.35">
      <c r="A1994" s="46"/>
      <c r="H1994" s="103"/>
      <c r="AD1994" s="99"/>
      <c r="AF1994" s="46"/>
      <c r="AM1994" s="121"/>
      <c r="AO1994" s="46"/>
    </row>
    <row r="1995" spans="1:41" s="60" customFormat="1" hidden="1" x14ac:dyDescent="0.35">
      <c r="A1995" s="46"/>
      <c r="H1995" s="103"/>
      <c r="AD1995" s="99"/>
      <c r="AF1995" s="46"/>
      <c r="AM1995" s="121"/>
      <c r="AO1995" s="46"/>
    </row>
    <row r="1996" spans="1:41" s="60" customFormat="1" hidden="1" x14ac:dyDescent="0.35">
      <c r="A1996" s="46"/>
      <c r="H1996" s="103"/>
      <c r="AD1996" s="99"/>
      <c r="AF1996" s="46"/>
      <c r="AM1996" s="121"/>
      <c r="AO1996" s="46"/>
    </row>
    <row r="1997" spans="1:41" s="60" customFormat="1" hidden="1" x14ac:dyDescent="0.35">
      <c r="A1997" s="46"/>
      <c r="H1997" s="103"/>
      <c r="AD1997" s="99"/>
      <c r="AF1997" s="46"/>
      <c r="AM1997" s="121"/>
      <c r="AO1997" s="46"/>
    </row>
    <row r="1998" spans="1:41" s="60" customFormat="1" hidden="1" x14ac:dyDescent="0.35">
      <c r="A1998" s="46"/>
      <c r="H1998" s="103"/>
      <c r="AD1998" s="99"/>
      <c r="AF1998" s="46"/>
      <c r="AM1998" s="121"/>
      <c r="AO1998" s="46"/>
    </row>
    <row r="1999" spans="1:41" s="60" customFormat="1" hidden="1" x14ac:dyDescent="0.35">
      <c r="A1999" s="46"/>
      <c r="H1999" s="103"/>
      <c r="AD1999" s="99"/>
      <c r="AF1999" s="46"/>
      <c r="AM1999" s="121"/>
      <c r="AO1999" s="46"/>
    </row>
    <row r="2000" spans="1:41" s="60" customFormat="1" hidden="1" x14ac:dyDescent="0.35">
      <c r="A2000" s="46"/>
      <c r="H2000" s="103"/>
      <c r="AD2000" s="99"/>
      <c r="AF2000" s="46"/>
      <c r="AM2000" s="121"/>
      <c r="AO2000" s="46"/>
    </row>
    <row r="2001" spans="1:41" s="60" customFormat="1" hidden="1" x14ac:dyDescent="0.35">
      <c r="A2001" s="46"/>
      <c r="H2001" s="103"/>
      <c r="AD2001" s="99"/>
      <c r="AF2001" s="46"/>
      <c r="AM2001" s="121"/>
      <c r="AO2001" s="46"/>
    </row>
    <row r="2002" spans="1:41" s="60" customFormat="1" hidden="1" x14ac:dyDescent="0.35">
      <c r="A2002" s="46"/>
      <c r="H2002" s="103"/>
      <c r="AD2002" s="99"/>
      <c r="AF2002" s="46"/>
      <c r="AM2002" s="121"/>
      <c r="AO2002" s="46"/>
    </row>
    <row r="2003" spans="1:41" s="60" customFormat="1" hidden="1" x14ac:dyDescent="0.35">
      <c r="A2003" s="46"/>
      <c r="H2003" s="103"/>
      <c r="AD2003" s="99"/>
      <c r="AF2003" s="46"/>
      <c r="AM2003" s="121"/>
      <c r="AO2003" s="46"/>
    </row>
    <row r="2004" spans="1:41" s="60" customFormat="1" hidden="1" x14ac:dyDescent="0.35">
      <c r="A2004" s="46"/>
      <c r="H2004" s="103"/>
      <c r="AD2004" s="99"/>
      <c r="AF2004" s="46"/>
      <c r="AM2004" s="121"/>
      <c r="AO2004" s="46"/>
    </row>
    <row r="2005" spans="1:41" s="60" customFormat="1" hidden="1" x14ac:dyDescent="0.35">
      <c r="A2005" s="46"/>
      <c r="H2005" s="103"/>
      <c r="AD2005" s="99"/>
      <c r="AF2005" s="46"/>
      <c r="AM2005" s="121"/>
      <c r="AO2005" s="46"/>
    </row>
    <row r="2006" spans="1:41" s="60" customFormat="1" hidden="1" x14ac:dyDescent="0.35">
      <c r="A2006" s="46"/>
      <c r="H2006" s="103"/>
      <c r="AD2006" s="99"/>
      <c r="AF2006" s="46"/>
      <c r="AM2006" s="121"/>
      <c r="AO2006" s="46"/>
    </row>
    <row r="2007" spans="1:41" s="60" customFormat="1" hidden="1" x14ac:dyDescent="0.35">
      <c r="A2007" s="46"/>
      <c r="H2007" s="103"/>
      <c r="AD2007" s="99"/>
      <c r="AF2007" s="46"/>
      <c r="AM2007" s="121"/>
      <c r="AO2007" s="46"/>
    </row>
    <row r="2008" spans="1:41" s="60" customFormat="1" hidden="1" x14ac:dyDescent="0.35">
      <c r="A2008" s="46"/>
      <c r="H2008" s="103"/>
      <c r="AD2008" s="99"/>
      <c r="AF2008" s="46"/>
      <c r="AM2008" s="121"/>
      <c r="AO2008" s="46"/>
    </row>
    <row r="2009" spans="1:41" s="60" customFormat="1" hidden="1" x14ac:dyDescent="0.35">
      <c r="A2009" s="46"/>
      <c r="H2009" s="103"/>
      <c r="AD2009" s="99"/>
      <c r="AF2009" s="46"/>
      <c r="AM2009" s="121"/>
      <c r="AO2009" s="46"/>
    </row>
    <row r="2010" spans="1:41" s="60" customFormat="1" hidden="1" x14ac:dyDescent="0.35">
      <c r="A2010" s="46"/>
      <c r="H2010" s="103"/>
      <c r="AD2010" s="99"/>
      <c r="AF2010" s="46"/>
      <c r="AM2010" s="121"/>
      <c r="AO2010" s="46"/>
    </row>
    <row r="2011" spans="1:41" s="60" customFormat="1" hidden="1" x14ac:dyDescent="0.35">
      <c r="A2011" s="46"/>
      <c r="H2011" s="103"/>
      <c r="AD2011" s="99"/>
      <c r="AF2011" s="46"/>
      <c r="AM2011" s="121"/>
      <c r="AO2011" s="46"/>
    </row>
    <row r="2012" spans="1:41" s="60" customFormat="1" hidden="1" x14ac:dyDescent="0.35">
      <c r="A2012" s="46"/>
      <c r="H2012" s="103"/>
      <c r="AD2012" s="99"/>
      <c r="AF2012" s="46"/>
      <c r="AM2012" s="121"/>
      <c r="AO2012" s="46"/>
    </row>
    <row r="2013" spans="1:41" s="60" customFormat="1" hidden="1" x14ac:dyDescent="0.35">
      <c r="A2013" s="46"/>
      <c r="H2013" s="103"/>
      <c r="AD2013" s="99"/>
      <c r="AF2013" s="46"/>
      <c r="AM2013" s="121"/>
      <c r="AO2013" s="46"/>
    </row>
    <row r="2014" spans="1:41" s="60" customFormat="1" hidden="1" x14ac:dyDescent="0.35">
      <c r="A2014" s="46"/>
      <c r="H2014" s="103"/>
      <c r="AD2014" s="99"/>
      <c r="AF2014" s="46"/>
      <c r="AM2014" s="121"/>
      <c r="AO2014" s="46"/>
    </row>
    <row r="2015" spans="1:41" s="60" customFormat="1" hidden="1" x14ac:dyDescent="0.35">
      <c r="A2015" s="46"/>
      <c r="H2015" s="103"/>
      <c r="AD2015" s="99"/>
      <c r="AF2015" s="46"/>
      <c r="AM2015" s="121"/>
      <c r="AO2015" s="46"/>
    </row>
    <row r="2016" spans="1:41" s="60" customFormat="1" hidden="1" x14ac:dyDescent="0.35">
      <c r="A2016" s="46"/>
      <c r="H2016" s="103"/>
      <c r="AD2016" s="99"/>
      <c r="AF2016" s="46"/>
      <c r="AM2016" s="121"/>
      <c r="AO2016" s="46"/>
    </row>
    <row r="2017" spans="1:41" s="60" customFormat="1" hidden="1" x14ac:dyDescent="0.35">
      <c r="A2017" s="46"/>
      <c r="H2017" s="103"/>
      <c r="AD2017" s="99"/>
      <c r="AF2017" s="46"/>
      <c r="AM2017" s="121"/>
      <c r="AO2017" s="46"/>
    </row>
    <row r="2018" spans="1:41" s="60" customFormat="1" hidden="1" x14ac:dyDescent="0.35">
      <c r="A2018" s="46"/>
      <c r="H2018" s="103"/>
      <c r="AD2018" s="99"/>
      <c r="AF2018" s="46"/>
      <c r="AM2018" s="121"/>
      <c r="AO2018" s="46"/>
    </row>
    <row r="2019" spans="1:41" s="60" customFormat="1" hidden="1" x14ac:dyDescent="0.35">
      <c r="A2019" s="46"/>
      <c r="H2019" s="103"/>
      <c r="AD2019" s="99"/>
      <c r="AF2019" s="46"/>
      <c r="AM2019" s="121"/>
      <c r="AO2019" s="46"/>
    </row>
    <row r="2020" spans="1:41" s="60" customFormat="1" hidden="1" x14ac:dyDescent="0.35">
      <c r="A2020" s="46"/>
      <c r="H2020" s="103"/>
      <c r="AD2020" s="99"/>
      <c r="AF2020" s="46"/>
      <c r="AM2020" s="121"/>
      <c r="AO2020" s="46"/>
    </row>
    <row r="2021" spans="1:41" s="60" customFormat="1" hidden="1" x14ac:dyDescent="0.35">
      <c r="A2021" s="46"/>
      <c r="H2021" s="103"/>
      <c r="AD2021" s="99"/>
      <c r="AF2021" s="46"/>
      <c r="AM2021" s="121"/>
      <c r="AO2021" s="46"/>
    </row>
    <row r="2022" spans="1:41" s="60" customFormat="1" hidden="1" x14ac:dyDescent="0.35">
      <c r="A2022" s="46"/>
      <c r="H2022" s="103"/>
      <c r="AD2022" s="99"/>
      <c r="AF2022" s="46"/>
      <c r="AM2022" s="121"/>
      <c r="AO2022" s="46"/>
    </row>
    <row r="2023" spans="1:41" s="60" customFormat="1" hidden="1" x14ac:dyDescent="0.35">
      <c r="A2023" s="46"/>
      <c r="H2023" s="103"/>
      <c r="AD2023" s="99"/>
      <c r="AF2023" s="46"/>
      <c r="AM2023" s="121"/>
      <c r="AO2023" s="46"/>
    </row>
    <row r="2024" spans="1:41" s="60" customFormat="1" hidden="1" x14ac:dyDescent="0.35">
      <c r="A2024" s="46"/>
      <c r="H2024" s="103"/>
      <c r="AD2024" s="99"/>
      <c r="AF2024" s="46"/>
      <c r="AM2024" s="121"/>
      <c r="AO2024" s="46"/>
    </row>
    <row r="2025" spans="1:41" s="60" customFormat="1" hidden="1" x14ac:dyDescent="0.35">
      <c r="A2025" s="46"/>
      <c r="H2025" s="103"/>
      <c r="AD2025" s="99"/>
      <c r="AF2025" s="46"/>
      <c r="AM2025" s="121"/>
      <c r="AO2025" s="46"/>
    </row>
    <row r="2026" spans="1:41" s="60" customFormat="1" hidden="1" x14ac:dyDescent="0.35">
      <c r="A2026" s="46"/>
      <c r="H2026" s="103"/>
      <c r="AD2026" s="99"/>
      <c r="AF2026" s="46"/>
      <c r="AM2026" s="121"/>
      <c r="AO2026" s="46"/>
    </row>
    <row r="2027" spans="1:41" s="60" customFormat="1" hidden="1" x14ac:dyDescent="0.35">
      <c r="A2027" s="46"/>
      <c r="H2027" s="103"/>
      <c r="AD2027" s="99"/>
      <c r="AF2027" s="46"/>
      <c r="AM2027" s="121"/>
      <c r="AO2027" s="46"/>
    </row>
    <row r="2028" spans="1:41" s="60" customFormat="1" hidden="1" x14ac:dyDescent="0.35">
      <c r="A2028" s="46"/>
      <c r="H2028" s="103"/>
      <c r="AD2028" s="99"/>
      <c r="AF2028" s="46"/>
      <c r="AM2028" s="121"/>
      <c r="AO2028" s="46"/>
    </row>
    <row r="2029" spans="1:41" s="60" customFormat="1" hidden="1" x14ac:dyDescent="0.35">
      <c r="A2029" s="46"/>
      <c r="H2029" s="103"/>
      <c r="AD2029" s="99"/>
      <c r="AF2029" s="46"/>
      <c r="AM2029" s="121"/>
      <c r="AO2029" s="46"/>
    </row>
    <row r="2030" spans="1:41" s="60" customFormat="1" hidden="1" x14ac:dyDescent="0.35">
      <c r="A2030" s="46"/>
      <c r="H2030" s="103"/>
      <c r="AD2030" s="99"/>
      <c r="AF2030" s="46"/>
      <c r="AM2030" s="121"/>
      <c r="AO2030" s="46"/>
    </row>
    <row r="2031" spans="1:41" s="60" customFormat="1" hidden="1" x14ac:dyDescent="0.35">
      <c r="A2031" s="46"/>
      <c r="H2031" s="103"/>
      <c r="AD2031" s="99"/>
      <c r="AF2031" s="46"/>
      <c r="AM2031" s="121"/>
      <c r="AO2031" s="46"/>
    </row>
    <row r="2032" spans="1:41" s="60" customFormat="1" hidden="1" x14ac:dyDescent="0.35">
      <c r="A2032" s="46"/>
      <c r="H2032" s="103"/>
      <c r="AD2032" s="99"/>
      <c r="AF2032" s="46"/>
      <c r="AM2032" s="121"/>
      <c r="AO2032" s="46"/>
    </row>
    <row r="2033" spans="1:41" s="60" customFormat="1" hidden="1" x14ac:dyDescent="0.35">
      <c r="A2033" s="46"/>
      <c r="H2033" s="103"/>
      <c r="AD2033" s="99"/>
      <c r="AF2033" s="46"/>
      <c r="AM2033" s="121"/>
      <c r="AO2033" s="46"/>
    </row>
    <row r="2034" spans="1:41" s="60" customFormat="1" hidden="1" x14ac:dyDescent="0.35">
      <c r="A2034" s="46"/>
      <c r="H2034" s="103"/>
      <c r="AD2034" s="99"/>
      <c r="AF2034" s="46"/>
      <c r="AM2034" s="121"/>
      <c r="AO2034" s="46"/>
    </row>
    <row r="2035" spans="1:41" s="60" customFormat="1" hidden="1" x14ac:dyDescent="0.35">
      <c r="A2035" s="46"/>
      <c r="H2035" s="103"/>
      <c r="AD2035" s="99"/>
      <c r="AF2035" s="46"/>
      <c r="AM2035" s="121"/>
      <c r="AO2035" s="46"/>
    </row>
    <row r="2036" spans="1:41" s="60" customFormat="1" hidden="1" x14ac:dyDescent="0.35">
      <c r="A2036" s="46"/>
      <c r="H2036" s="103"/>
      <c r="AD2036" s="99"/>
      <c r="AF2036" s="46"/>
      <c r="AM2036" s="121"/>
      <c r="AO2036" s="46"/>
    </row>
    <row r="2037" spans="1:41" s="60" customFormat="1" hidden="1" x14ac:dyDescent="0.35">
      <c r="A2037" s="46"/>
      <c r="H2037" s="103"/>
      <c r="AD2037" s="99"/>
      <c r="AF2037" s="46"/>
      <c r="AM2037" s="121"/>
      <c r="AO2037" s="46"/>
    </row>
    <row r="2038" spans="1:41" s="60" customFormat="1" hidden="1" x14ac:dyDescent="0.35">
      <c r="A2038" s="46"/>
      <c r="H2038" s="103"/>
      <c r="AD2038" s="99"/>
      <c r="AF2038" s="46"/>
      <c r="AM2038" s="121"/>
      <c r="AO2038" s="46"/>
    </row>
    <row r="2039" spans="1:41" s="60" customFormat="1" hidden="1" x14ac:dyDescent="0.35">
      <c r="A2039" s="46"/>
      <c r="H2039" s="103"/>
      <c r="AD2039" s="99"/>
      <c r="AF2039" s="46"/>
      <c r="AM2039" s="121"/>
      <c r="AO2039" s="46"/>
    </row>
    <row r="2040" spans="1:41" s="60" customFormat="1" hidden="1" x14ac:dyDescent="0.35">
      <c r="A2040" s="46"/>
      <c r="H2040" s="103"/>
      <c r="AD2040" s="99"/>
      <c r="AF2040" s="46"/>
      <c r="AM2040" s="121"/>
      <c r="AO2040" s="46"/>
    </row>
    <row r="2041" spans="1:41" s="60" customFormat="1" hidden="1" x14ac:dyDescent="0.35">
      <c r="A2041" s="46"/>
      <c r="H2041" s="103"/>
      <c r="AD2041" s="99"/>
      <c r="AF2041" s="46"/>
      <c r="AM2041" s="121"/>
      <c r="AO2041" s="46"/>
    </row>
    <row r="2042" spans="1:41" s="60" customFormat="1" hidden="1" x14ac:dyDescent="0.35">
      <c r="A2042" s="46"/>
      <c r="H2042" s="103"/>
      <c r="AD2042" s="99"/>
      <c r="AF2042" s="46"/>
      <c r="AM2042" s="121"/>
      <c r="AO2042" s="46"/>
    </row>
    <row r="2043" spans="1:41" s="60" customFormat="1" hidden="1" x14ac:dyDescent="0.35">
      <c r="A2043" s="46"/>
      <c r="H2043" s="103"/>
      <c r="AD2043" s="99"/>
      <c r="AF2043" s="46"/>
      <c r="AM2043" s="121"/>
      <c r="AO2043" s="46"/>
    </row>
    <row r="2044" spans="1:41" s="60" customFormat="1" hidden="1" x14ac:dyDescent="0.35">
      <c r="A2044" s="46"/>
      <c r="H2044" s="103"/>
      <c r="AD2044" s="99"/>
      <c r="AF2044" s="46"/>
      <c r="AM2044" s="121"/>
      <c r="AO2044" s="46"/>
    </row>
    <row r="2045" spans="1:41" s="60" customFormat="1" hidden="1" x14ac:dyDescent="0.35">
      <c r="A2045" s="46"/>
      <c r="H2045" s="103"/>
      <c r="AD2045" s="99"/>
      <c r="AF2045" s="46"/>
      <c r="AM2045" s="121"/>
      <c r="AO2045" s="46"/>
    </row>
    <row r="2046" spans="1:41" s="60" customFormat="1" hidden="1" x14ac:dyDescent="0.35">
      <c r="A2046" s="46"/>
      <c r="H2046" s="103"/>
      <c r="AD2046" s="99"/>
      <c r="AF2046" s="46"/>
      <c r="AM2046" s="121"/>
      <c r="AO2046" s="46"/>
    </row>
    <row r="2047" spans="1:41" s="60" customFormat="1" hidden="1" x14ac:dyDescent="0.35">
      <c r="A2047" s="46"/>
      <c r="H2047" s="103"/>
      <c r="AD2047" s="99"/>
      <c r="AF2047" s="46"/>
      <c r="AM2047" s="121"/>
      <c r="AO2047" s="46"/>
    </row>
    <row r="2048" spans="1:41" s="60" customFormat="1" hidden="1" x14ac:dyDescent="0.35">
      <c r="A2048" s="46"/>
      <c r="H2048" s="103"/>
      <c r="AD2048" s="99"/>
      <c r="AF2048" s="46"/>
      <c r="AM2048" s="121"/>
      <c r="AO2048" s="46"/>
    </row>
    <row r="2049" spans="1:41" s="60" customFormat="1" hidden="1" x14ac:dyDescent="0.35">
      <c r="A2049" s="46"/>
      <c r="H2049" s="103"/>
      <c r="AD2049" s="99"/>
      <c r="AF2049" s="46"/>
      <c r="AM2049" s="121"/>
      <c r="AO2049" s="46"/>
    </row>
    <row r="2050" spans="1:41" s="60" customFormat="1" hidden="1" x14ac:dyDescent="0.35">
      <c r="A2050" s="46"/>
      <c r="H2050" s="103"/>
      <c r="AD2050" s="99"/>
      <c r="AF2050" s="46"/>
      <c r="AM2050" s="121"/>
      <c r="AO2050" s="46"/>
    </row>
    <row r="2051" spans="1:41" s="60" customFormat="1" hidden="1" x14ac:dyDescent="0.35">
      <c r="A2051" s="46"/>
      <c r="H2051" s="103"/>
      <c r="AD2051" s="99"/>
      <c r="AF2051" s="46"/>
      <c r="AM2051" s="121"/>
      <c r="AO2051" s="46"/>
    </row>
    <row r="2052" spans="1:41" s="60" customFormat="1" hidden="1" x14ac:dyDescent="0.35">
      <c r="A2052" s="46"/>
      <c r="H2052" s="103"/>
      <c r="AD2052" s="99"/>
      <c r="AF2052" s="46"/>
      <c r="AM2052" s="121"/>
      <c r="AO2052" s="46"/>
    </row>
    <row r="2053" spans="1:41" s="60" customFormat="1" hidden="1" x14ac:dyDescent="0.35">
      <c r="A2053" s="46"/>
      <c r="H2053" s="103"/>
      <c r="AD2053" s="99"/>
      <c r="AF2053" s="46"/>
      <c r="AM2053" s="121"/>
      <c r="AO2053" s="46"/>
    </row>
    <row r="2054" spans="1:41" s="60" customFormat="1" hidden="1" x14ac:dyDescent="0.35">
      <c r="A2054" s="46"/>
      <c r="H2054" s="103"/>
      <c r="AD2054" s="99"/>
      <c r="AF2054" s="46"/>
      <c r="AM2054" s="121"/>
      <c r="AO2054" s="46"/>
    </row>
    <row r="2055" spans="1:41" s="60" customFormat="1" hidden="1" x14ac:dyDescent="0.35">
      <c r="A2055" s="46"/>
      <c r="H2055" s="103"/>
      <c r="AD2055" s="99"/>
      <c r="AF2055" s="46"/>
      <c r="AM2055" s="121"/>
      <c r="AO2055" s="46"/>
    </row>
    <row r="2056" spans="1:41" s="60" customFormat="1" hidden="1" x14ac:dyDescent="0.35">
      <c r="A2056" s="46"/>
      <c r="H2056" s="103"/>
      <c r="AD2056" s="99"/>
      <c r="AF2056" s="46"/>
      <c r="AM2056" s="121"/>
      <c r="AO2056" s="46"/>
    </row>
    <row r="2057" spans="1:41" s="60" customFormat="1" hidden="1" x14ac:dyDescent="0.35">
      <c r="A2057" s="46"/>
      <c r="H2057" s="103"/>
      <c r="AD2057" s="99"/>
      <c r="AF2057" s="46"/>
      <c r="AM2057" s="121"/>
      <c r="AO2057" s="46"/>
    </row>
    <row r="2058" spans="1:41" s="60" customFormat="1" hidden="1" x14ac:dyDescent="0.35">
      <c r="A2058" s="46"/>
      <c r="H2058" s="103"/>
      <c r="AD2058" s="99"/>
      <c r="AF2058" s="46"/>
      <c r="AM2058" s="121"/>
      <c r="AO2058" s="46"/>
    </row>
    <row r="2059" spans="1:41" s="60" customFormat="1" hidden="1" x14ac:dyDescent="0.35">
      <c r="A2059" s="46"/>
      <c r="H2059" s="103"/>
      <c r="AD2059" s="99"/>
      <c r="AF2059" s="46"/>
      <c r="AM2059" s="121"/>
      <c r="AO2059" s="46"/>
    </row>
    <row r="2060" spans="1:41" s="60" customFormat="1" hidden="1" x14ac:dyDescent="0.35">
      <c r="A2060" s="46"/>
      <c r="H2060" s="103"/>
      <c r="AD2060" s="99"/>
      <c r="AF2060" s="46"/>
      <c r="AM2060" s="121"/>
      <c r="AO2060" s="46"/>
    </row>
    <row r="2061" spans="1:41" s="60" customFormat="1" hidden="1" x14ac:dyDescent="0.35">
      <c r="A2061" s="46"/>
      <c r="H2061" s="103"/>
      <c r="AD2061" s="99"/>
      <c r="AF2061" s="46"/>
      <c r="AM2061" s="121"/>
      <c r="AO2061" s="46"/>
    </row>
    <row r="2062" spans="1:41" s="60" customFormat="1" hidden="1" x14ac:dyDescent="0.35">
      <c r="A2062" s="46"/>
      <c r="H2062" s="103"/>
      <c r="AD2062" s="99"/>
      <c r="AF2062" s="46"/>
      <c r="AM2062" s="121"/>
      <c r="AO2062" s="46"/>
    </row>
    <row r="2063" spans="1:41" s="60" customFormat="1" hidden="1" x14ac:dyDescent="0.35">
      <c r="A2063" s="46"/>
      <c r="H2063" s="103"/>
      <c r="AD2063" s="99"/>
      <c r="AF2063" s="46"/>
      <c r="AM2063" s="121"/>
      <c r="AO2063" s="46"/>
    </row>
    <row r="2064" spans="1:41" s="60" customFormat="1" hidden="1" x14ac:dyDescent="0.35">
      <c r="A2064" s="46"/>
      <c r="H2064" s="103"/>
      <c r="AD2064" s="99"/>
      <c r="AF2064" s="46"/>
      <c r="AM2064" s="121"/>
      <c r="AO2064" s="46"/>
    </row>
    <row r="2065" spans="1:41" s="60" customFormat="1" hidden="1" x14ac:dyDescent="0.35">
      <c r="A2065" s="46"/>
      <c r="H2065" s="103"/>
      <c r="AD2065" s="99"/>
      <c r="AF2065" s="46"/>
      <c r="AM2065" s="121"/>
      <c r="AO2065" s="46"/>
    </row>
    <row r="2066" spans="1:41" s="60" customFormat="1" hidden="1" x14ac:dyDescent="0.35">
      <c r="A2066" s="46"/>
      <c r="H2066" s="103"/>
      <c r="AD2066" s="99"/>
      <c r="AF2066" s="46"/>
      <c r="AM2066" s="121"/>
      <c r="AO2066" s="46"/>
    </row>
    <row r="2067" spans="1:41" s="60" customFormat="1" hidden="1" x14ac:dyDescent="0.35">
      <c r="A2067" s="46"/>
      <c r="H2067" s="103"/>
      <c r="AD2067" s="99"/>
      <c r="AF2067" s="46"/>
      <c r="AM2067" s="121"/>
      <c r="AO2067" s="46"/>
    </row>
    <row r="2068" spans="1:41" s="60" customFormat="1" hidden="1" x14ac:dyDescent="0.35">
      <c r="A2068" s="46"/>
      <c r="H2068" s="103"/>
      <c r="AD2068" s="99"/>
      <c r="AF2068" s="46"/>
      <c r="AM2068" s="121"/>
      <c r="AO2068" s="46"/>
    </row>
    <row r="2069" spans="1:41" s="60" customFormat="1" hidden="1" x14ac:dyDescent="0.35">
      <c r="A2069" s="46"/>
      <c r="H2069" s="103"/>
      <c r="AD2069" s="99"/>
      <c r="AF2069" s="46"/>
      <c r="AM2069" s="121"/>
      <c r="AO2069" s="46"/>
    </row>
    <row r="2070" spans="1:41" s="60" customFormat="1" hidden="1" x14ac:dyDescent="0.35">
      <c r="A2070" s="46"/>
      <c r="H2070" s="103"/>
      <c r="AD2070" s="99"/>
      <c r="AF2070" s="46"/>
      <c r="AM2070" s="121"/>
      <c r="AO2070" s="46"/>
    </row>
    <row r="2071" spans="1:41" s="60" customFormat="1" hidden="1" x14ac:dyDescent="0.35">
      <c r="A2071" s="46"/>
      <c r="H2071" s="103"/>
      <c r="AD2071" s="99"/>
      <c r="AF2071" s="46"/>
      <c r="AM2071" s="121"/>
      <c r="AO2071" s="46"/>
    </row>
    <row r="2072" spans="1:41" s="60" customFormat="1" hidden="1" x14ac:dyDescent="0.35">
      <c r="A2072" s="46"/>
      <c r="H2072" s="103"/>
      <c r="AD2072" s="99"/>
      <c r="AF2072" s="46"/>
      <c r="AM2072" s="121"/>
      <c r="AO2072" s="46"/>
    </row>
    <row r="2073" spans="1:41" s="60" customFormat="1" hidden="1" x14ac:dyDescent="0.35">
      <c r="A2073" s="46"/>
      <c r="H2073" s="103"/>
      <c r="AD2073" s="99"/>
      <c r="AF2073" s="46"/>
      <c r="AM2073" s="121"/>
      <c r="AO2073" s="46"/>
    </row>
    <row r="2074" spans="1:41" s="60" customFormat="1" hidden="1" x14ac:dyDescent="0.35">
      <c r="A2074" s="46"/>
      <c r="H2074" s="103"/>
      <c r="AD2074" s="99"/>
      <c r="AF2074" s="46"/>
      <c r="AM2074" s="121"/>
      <c r="AO2074" s="46"/>
    </row>
    <row r="2075" spans="1:41" s="60" customFormat="1" hidden="1" x14ac:dyDescent="0.35">
      <c r="A2075" s="46"/>
      <c r="H2075" s="103"/>
      <c r="AD2075" s="99"/>
      <c r="AF2075" s="46"/>
      <c r="AM2075" s="121"/>
      <c r="AO2075" s="46"/>
    </row>
    <row r="2076" spans="1:41" s="60" customFormat="1" hidden="1" x14ac:dyDescent="0.35">
      <c r="A2076" s="46"/>
      <c r="H2076" s="103"/>
      <c r="AD2076" s="99"/>
      <c r="AF2076" s="46"/>
      <c r="AM2076" s="121"/>
      <c r="AO2076" s="46"/>
    </row>
    <row r="2077" spans="1:41" s="60" customFormat="1" hidden="1" x14ac:dyDescent="0.35">
      <c r="A2077" s="46"/>
      <c r="H2077" s="103"/>
      <c r="AD2077" s="99"/>
      <c r="AF2077" s="46"/>
      <c r="AM2077" s="121"/>
      <c r="AO2077" s="46"/>
    </row>
    <row r="2078" spans="1:41" s="60" customFormat="1" hidden="1" x14ac:dyDescent="0.35">
      <c r="A2078" s="46"/>
      <c r="H2078" s="103"/>
      <c r="AD2078" s="99"/>
      <c r="AF2078" s="46"/>
      <c r="AM2078" s="121"/>
      <c r="AO2078" s="46"/>
    </row>
    <row r="2079" spans="1:41" s="60" customFormat="1" hidden="1" x14ac:dyDescent="0.35">
      <c r="A2079" s="46"/>
      <c r="H2079" s="103"/>
      <c r="AD2079" s="99"/>
      <c r="AF2079" s="46"/>
      <c r="AM2079" s="121"/>
      <c r="AO2079" s="46"/>
    </row>
    <row r="2080" spans="1:41" s="60" customFormat="1" hidden="1" x14ac:dyDescent="0.35">
      <c r="A2080" s="46"/>
      <c r="H2080" s="103"/>
      <c r="AD2080" s="99"/>
      <c r="AF2080" s="46"/>
      <c r="AM2080" s="121"/>
      <c r="AO2080" s="46"/>
    </row>
    <row r="2081" spans="1:41" s="60" customFormat="1" hidden="1" x14ac:dyDescent="0.35">
      <c r="A2081" s="46"/>
      <c r="H2081" s="103"/>
      <c r="AD2081" s="99"/>
      <c r="AF2081" s="46"/>
      <c r="AM2081" s="121"/>
      <c r="AO2081" s="46"/>
    </row>
    <row r="2082" spans="1:41" s="60" customFormat="1" hidden="1" x14ac:dyDescent="0.35">
      <c r="A2082" s="46"/>
      <c r="H2082" s="103"/>
      <c r="AD2082" s="99"/>
      <c r="AF2082" s="46"/>
      <c r="AM2082" s="121"/>
      <c r="AO2082" s="46"/>
    </row>
    <row r="2083" spans="1:41" s="60" customFormat="1" hidden="1" x14ac:dyDescent="0.35">
      <c r="A2083" s="46"/>
      <c r="H2083" s="103"/>
      <c r="AD2083" s="99"/>
      <c r="AF2083" s="46"/>
      <c r="AM2083" s="121"/>
      <c r="AO2083" s="46"/>
    </row>
    <row r="2084" spans="1:41" s="60" customFormat="1" hidden="1" x14ac:dyDescent="0.35">
      <c r="A2084" s="46"/>
      <c r="H2084" s="103"/>
      <c r="AD2084" s="99"/>
      <c r="AF2084" s="46"/>
      <c r="AM2084" s="121"/>
      <c r="AO2084" s="46"/>
    </row>
    <row r="2085" spans="1:41" s="60" customFormat="1" hidden="1" x14ac:dyDescent="0.35">
      <c r="A2085" s="46"/>
      <c r="H2085" s="103"/>
      <c r="AD2085" s="99"/>
      <c r="AF2085" s="46"/>
      <c r="AM2085" s="121"/>
      <c r="AO2085" s="46"/>
    </row>
    <row r="2086" spans="1:41" s="60" customFormat="1" hidden="1" x14ac:dyDescent="0.35">
      <c r="A2086" s="46"/>
      <c r="H2086" s="103"/>
      <c r="AD2086" s="99"/>
      <c r="AF2086" s="46"/>
      <c r="AM2086" s="121"/>
      <c r="AO2086" s="46"/>
    </row>
    <row r="2087" spans="1:41" s="60" customFormat="1" hidden="1" x14ac:dyDescent="0.35">
      <c r="A2087" s="46"/>
      <c r="H2087" s="103"/>
      <c r="AD2087" s="99"/>
      <c r="AF2087" s="46"/>
      <c r="AM2087" s="121"/>
      <c r="AO2087" s="46"/>
    </row>
    <row r="2088" spans="1:41" s="60" customFormat="1" hidden="1" x14ac:dyDescent="0.35">
      <c r="A2088" s="46"/>
      <c r="H2088" s="103"/>
      <c r="AD2088" s="99"/>
      <c r="AF2088" s="46"/>
      <c r="AM2088" s="121"/>
      <c r="AO2088" s="46"/>
    </row>
    <row r="2089" spans="1:41" s="60" customFormat="1" hidden="1" x14ac:dyDescent="0.35">
      <c r="A2089" s="46"/>
      <c r="H2089" s="103"/>
      <c r="AD2089" s="99"/>
      <c r="AF2089" s="46"/>
      <c r="AM2089" s="121"/>
      <c r="AO2089" s="46"/>
    </row>
    <row r="2090" spans="1:41" s="60" customFormat="1" hidden="1" x14ac:dyDescent="0.35">
      <c r="A2090" s="46"/>
      <c r="H2090" s="103"/>
      <c r="AD2090" s="99"/>
      <c r="AF2090" s="46"/>
      <c r="AM2090" s="121"/>
      <c r="AO2090" s="46"/>
    </row>
    <row r="2091" spans="1:41" s="60" customFormat="1" hidden="1" x14ac:dyDescent="0.35">
      <c r="A2091" s="46"/>
      <c r="H2091" s="103"/>
      <c r="AD2091" s="99"/>
      <c r="AF2091" s="46"/>
      <c r="AM2091" s="121"/>
      <c r="AO2091" s="46"/>
    </row>
    <row r="2092" spans="1:41" s="60" customFormat="1" hidden="1" x14ac:dyDescent="0.35">
      <c r="A2092" s="46"/>
      <c r="H2092" s="103"/>
      <c r="AD2092" s="99"/>
      <c r="AF2092" s="46"/>
      <c r="AM2092" s="121"/>
      <c r="AO2092" s="46"/>
    </row>
    <row r="2093" spans="1:41" s="60" customFormat="1" hidden="1" x14ac:dyDescent="0.35">
      <c r="A2093" s="46"/>
      <c r="H2093" s="103"/>
      <c r="AD2093" s="99"/>
      <c r="AF2093" s="46"/>
      <c r="AM2093" s="121"/>
      <c r="AO2093" s="46"/>
    </row>
    <row r="2094" spans="1:41" s="60" customFormat="1" hidden="1" x14ac:dyDescent="0.35">
      <c r="A2094" s="46"/>
      <c r="H2094" s="103"/>
      <c r="AD2094" s="99"/>
      <c r="AF2094" s="46"/>
      <c r="AM2094" s="121"/>
      <c r="AO2094" s="46"/>
    </row>
    <row r="2095" spans="1:41" s="60" customFormat="1" hidden="1" x14ac:dyDescent="0.35">
      <c r="A2095" s="46"/>
      <c r="H2095" s="103"/>
      <c r="AD2095" s="99"/>
      <c r="AF2095" s="46"/>
      <c r="AM2095" s="121"/>
      <c r="AO2095" s="46"/>
    </row>
    <row r="2096" spans="1:41" s="60" customFormat="1" hidden="1" x14ac:dyDescent="0.35">
      <c r="A2096" s="46"/>
      <c r="H2096" s="103"/>
      <c r="AD2096" s="99"/>
      <c r="AF2096" s="46"/>
      <c r="AM2096" s="121"/>
      <c r="AO2096" s="46"/>
    </row>
    <row r="2097" spans="1:41" s="60" customFormat="1" hidden="1" x14ac:dyDescent="0.35">
      <c r="A2097" s="46"/>
      <c r="H2097" s="103"/>
      <c r="AD2097" s="99"/>
      <c r="AF2097" s="46"/>
      <c r="AM2097" s="121"/>
      <c r="AO2097" s="46"/>
    </row>
    <row r="2098" spans="1:41" s="60" customFormat="1" hidden="1" x14ac:dyDescent="0.35">
      <c r="A2098" s="46"/>
      <c r="H2098" s="103"/>
      <c r="AD2098" s="99"/>
      <c r="AF2098" s="46"/>
      <c r="AM2098" s="121"/>
      <c r="AO2098" s="46"/>
    </row>
    <row r="2099" spans="1:41" s="60" customFormat="1" hidden="1" x14ac:dyDescent="0.35">
      <c r="A2099" s="46"/>
      <c r="H2099" s="103"/>
      <c r="AD2099" s="99"/>
      <c r="AF2099" s="46"/>
      <c r="AM2099" s="121"/>
      <c r="AO2099" s="46"/>
    </row>
    <row r="2100" spans="1:41" s="60" customFormat="1" hidden="1" x14ac:dyDescent="0.35">
      <c r="A2100" s="46"/>
      <c r="H2100" s="103"/>
      <c r="AD2100" s="99"/>
      <c r="AF2100" s="46"/>
      <c r="AM2100" s="121"/>
      <c r="AO2100" s="46"/>
    </row>
    <row r="2101" spans="1:41" s="60" customFormat="1" hidden="1" x14ac:dyDescent="0.35">
      <c r="A2101" s="46"/>
      <c r="H2101" s="103"/>
      <c r="AD2101" s="99"/>
      <c r="AF2101" s="46"/>
      <c r="AM2101" s="121"/>
      <c r="AO2101" s="46"/>
    </row>
    <row r="2102" spans="1:41" s="60" customFormat="1" hidden="1" x14ac:dyDescent="0.35">
      <c r="A2102" s="46"/>
      <c r="H2102" s="103"/>
      <c r="AD2102" s="99"/>
      <c r="AF2102" s="46"/>
      <c r="AM2102" s="121"/>
      <c r="AO2102" s="46"/>
    </row>
    <row r="2103" spans="1:41" s="60" customFormat="1" hidden="1" x14ac:dyDescent="0.35">
      <c r="A2103" s="46"/>
      <c r="H2103" s="103"/>
      <c r="AD2103" s="99"/>
      <c r="AF2103" s="46"/>
      <c r="AM2103" s="121"/>
      <c r="AO2103" s="46"/>
    </row>
    <row r="2104" spans="1:41" s="60" customFormat="1" hidden="1" x14ac:dyDescent="0.35">
      <c r="A2104" s="46"/>
      <c r="H2104" s="103"/>
      <c r="AD2104" s="99"/>
      <c r="AF2104" s="46"/>
      <c r="AM2104" s="121"/>
      <c r="AO2104" s="46"/>
    </row>
    <row r="2105" spans="1:41" s="60" customFormat="1" hidden="1" x14ac:dyDescent="0.35">
      <c r="A2105" s="46"/>
      <c r="H2105" s="103"/>
      <c r="AD2105" s="99"/>
      <c r="AF2105" s="46"/>
      <c r="AM2105" s="121"/>
      <c r="AO2105" s="46"/>
    </row>
    <row r="2106" spans="1:41" s="60" customFormat="1" hidden="1" x14ac:dyDescent="0.35">
      <c r="A2106" s="46"/>
      <c r="H2106" s="103"/>
      <c r="AD2106" s="99"/>
      <c r="AF2106" s="46"/>
      <c r="AM2106" s="121"/>
      <c r="AO2106" s="46"/>
    </row>
    <row r="2107" spans="1:41" s="60" customFormat="1" hidden="1" x14ac:dyDescent="0.35">
      <c r="A2107" s="46"/>
      <c r="H2107" s="103"/>
      <c r="AD2107" s="99"/>
      <c r="AF2107" s="46"/>
      <c r="AM2107" s="121"/>
      <c r="AO2107" s="46"/>
    </row>
    <row r="2108" spans="1:41" s="60" customFormat="1" hidden="1" x14ac:dyDescent="0.35">
      <c r="A2108" s="46"/>
      <c r="H2108" s="103"/>
      <c r="AD2108" s="99"/>
      <c r="AF2108" s="46"/>
      <c r="AM2108" s="121"/>
      <c r="AO2108" s="46"/>
    </row>
    <row r="2109" spans="1:41" s="60" customFormat="1" hidden="1" x14ac:dyDescent="0.35">
      <c r="A2109" s="46"/>
      <c r="H2109" s="103"/>
      <c r="AD2109" s="99"/>
      <c r="AF2109" s="46"/>
      <c r="AM2109" s="121"/>
      <c r="AO2109" s="46"/>
    </row>
    <row r="2110" spans="1:41" s="60" customFormat="1" hidden="1" x14ac:dyDescent="0.35">
      <c r="A2110" s="46"/>
      <c r="H2110" s="103"/>
      <c r="AD2110" s="99"/>
      <c r="AF2110" s="46"/>
      <c r="AM2110" s="121"/>
      <c r="AO2110" s="46"/>
    </row>
    <row r="2111" spans="1:41" s="60" customFormat="1" hidden="1" x14ac:dyDescent="0.35">
      <c r="A2111" s="46"/>
      <c r="H2111" s="103"/>
      <c r="AD2111" s="99"/>
      <c r="AF2111" s="46"/>
      <c r="AM2111" s="121"/>
      <c r="AO2111" s="46"/>
    </row>
    <row r="2112" spans="1:41" s="60" customFormat="1" hidden="1" x14ac:dyDescent="0.35">
      <c r="A2112" s="46"/>
      <c r="H2112" s="103"/>
      <c r="AD2112" s="99"/>
      <c r="AF2112" s="46"/>
      <c r="AM2112" s="121"/>
      <c r="AO2112" s="46"/>
    </row>
    <row r="2113" spans="1:41" s="60" customFormat="1" hidden="1" x14ac:dyDescent="0.35">
      <c r="A2113" s="46"/>
      <c r="H2113" s="103"/>
      <c r="AD2113" s="99"/>
      <c r="AF2113" s="46"/>
      <c r="AM2113" s="121"/>
      <c r="AO2113" s="46"/>
    </row>
    <row r="2114" spans="1:41" s="60" customFormat="1" hidden="1" x14ac:dyDescent="0.35">
      <c r="A2114" s="46"/>
      <c r="H2114" s="103"/>
      <c r="AD2114" s="99"/>
      <c r="AF2114" s="46"/>
      <c r="AM2114" s="121"/>
      <c r="AO2114" s="46"/>
    </row>
    <row r="2115" spans="1:41" s="60" customFormat="1" hidden="1" x14ac:dyDescent="0.35">
      <c r="A2115" s="46"/>
      <c r="H2115" s="103"/>
      <c r="AD2115" s="99"/>
      <c r="AF2115" s="46"/>
      <c r="AM2115" s="121"/>
      <c r="AO2115" s="46"/>
    </row>
    <row r="2116" spans="1:41" s="60" customFormat="1" hidden="1" x14ac:dyDescent="0.35">
      <c r="A2116" s="46"/>
      <c r="H2116" s="103"/>
      <c r="AD2116" s="99"/>
      <c r="AF2116" s="46"/>
      <c r="AM2116" s="121"/>
      <c r="AO2116" s="46"/>
    </row>
    <row r="2117" spans="1:41" s="60" customFormat="1" hidden="1" x14ac:dyDescent="0.35">
      <c r="A2117" s="46"/>
      <c r="H2117" s="103"/>
      <c r="AD2117" s="99"/>
      <c r="AF2117" s="46"/>
      <c r="AM2117" s="121"/>
      <c r="AO2117" s="46"/>
    </row>
    <row r="2118" spans="1:41" s="60" customFormat="1" hidden="1" x14ac:dyDescent="0.35">
      <c r="A2118" s="46"/>
      <c r="H2118" s="103"/>
      <c r="AD2118" s="99"/>
      <c r="AF2118" s="46"/>
      <c r="AM2118" s="121"/>
      <c r="AO2118" s="46"/>
    </row>
    <row r="2119" spans="1:41" s="60" customFormat="1" hidden="1" x14ac:dyDescent="0.35">
      <c r="A2119" s="46"/>
      <c r="H2119" s="103"/>
      <c r="AD2119" s="99"/>
      <c r="AF2119" s="46"/>
      <c r="AM2119" s="121"/>
      <c r="AO2119" s="46"/>
    </row>
    <row r="2120" spans="1:41" s="60" customFormat="1" hidden="1" x14ac:dyDescent="0.35">
      <c r="A2120" s="46"/>
      <c r="H2120" s="103"/>
      <c r="AD2120" s="99"/>
      <c r="AF2120" s="46"/>
      <c r="AM2120" s="121"/>
      <c r="AO2120" s="46"/>
    </row>
    <row r="2121" spans="1:41" s="60" customFormat="1" hidden="1" x14ac:dyDescent="0.35">
      <c r="A2121" s="46"/>
      <c r="H2121" s="103"/>
      <c r="AD2121" s="99"/>
      <c r="AF2121" s="46"/>
      <c r="AM2121" s="121"/>
      <c r="AO2121" s="46"/>
    </row>
    <row r="2122" spans="1:41" s="60" customFormat="1" hidden="1" x14ac:dyDescent="0.35">
      <c r="A2122" s="46"/>
      <c r="H2122" s="103"/>
      <c r="AD2122" s="99"/>
      <c r="AF2122" s="46"/>
      <c r="AM2122" s="121"/>
      <c r="AO2122" s="46"/>
    </row>
    <row r="2123" spans="1:41" s="60" customFormat="1" hidden="1" x14ac:dyDescent="0.35">
      <c r="A2123" s="46"/>
      <c r="H2123" s="103"/>
      <c r="AD2123" s="99"/>
      <c r="AF2123" s="46"/>
      <c r="AM2123" s="121"/>
      <c r="AO2123" s="46"/>
    </row>
    <row r="2124" spans="1:41" s="60" customFormat="1" hidden="1" x14ac:dyDescent="0.35">
      <c r="A2124" s="46"/>
      <c r="H2124" s="103"/>
      <c r="AD2124" s="99"/>
      <c r="AF2124" s="46"/>
      <c r="AM2124" s="121"/>
      <c r="AO2124" s="46"/>
    </row>
    <row r="2125" spans="1:41" s="60" customFormat="1" hidden="1" x14ac:dyDescent="0.35">
      <c r="A2125" s="46"/>
      <c r="H2125" s="103"/>
      <c r="AD2125" s="99"/>
      <c r="AF2125" s="46"/>
      <c r="AM2125" s="121"/>
      <c r="AO2125" s="46"/>
    </row>
    <row r="2126" spans="1:41" s="60" customFormat="1" hidden="1" x14ac:dyDescent="0.35">
      <c r="A2126" s="46"/>
      <c r="H2126" s="103"/>
      <c r="AD2126" s="99"/>
      <c r="AF2126" s="46"/>
      <c r="AM2126" s="121"/>
      <c r="AO2126" s="46"/>
    </row>
    <row r="2127" spans="1:41" s="60" customFormat="1" hidden="1" x14ac:dyDescent="0.35">
      <c r="A2127" s="46"/>
      <c r="H2127" s="103"/>
      <c r="AD2127" s="99"/>
      <c r="AF2127" s="46"/>
      <c r="AM2127" s="121"/>
      <c r="AO2127" s="46"/>
    </row>
    <row r="2128" spans="1:41" s="60" customFormat="1" hidden="1" x14ac:dyDescent="0.35">
      <c r="A2128" s="46"/>
      <c r="H2128" s="103"/>
      <c r="AD2128" s="99"/>
      <c r="AF2128" s="46"/>
      <c r="AM2128" s="121"/>
      <c r="AO2128" s="46"/>
    </row>
    <row r="2129" spans="1:41" s="60" customFormat="1" hidden="1" x14ac:dyDescent="0.35">
      <c r="A2129" s="46"/>
      <c r="H2129" s="103"/>
      <c r="AD2129" s="99"/>
      <c r="AF2129" s="46"/>
      <c r="AM2129" s="121"/>
      <c r="AO2129" s="46"/>
    </row>
    <row r="2130" spans="1:41" s="60" customFormat="1" hidden="1" x14ac:dyDescent="0.35">
      <c r="A2130" s="46"/>
      <c r="H2130" s="103"/>
      <c r="AD2130" s="99"/>
      <c r="AF2130" s="46"/>
      <c r="AM2130" s="121"/>
      <c r="AO2130" s="46"/>
    </row>
    <row r="2131" spans="1:41" s="60" customFormat="1" hidden="1" x14ac:dyDescent="0.35">
      <c r="A2131" s="46"/>
      <c r="H2131" s="103"/>
      <c r="AD2131" s="99"/>
      <c r="AF2131" s="46"/>
      <c r="AM2131" s="121"/>
      <c r="AO2131" s="46"/>
    </row>
    <row r="2132" spans="1:41" s="60" customFormat="1" hidden="1" x14ac:dyDescent="0.35">
      <c r="A2132" s="46"/>
      <c r="H2132" s="103"/>
      <c r="AD2132" s="99"/>
      <c r="AF2132" s="46"/>
      <c r="AM2132" s="121"/>
      <c r="AO2132" s="46"/>
    </row>
    <row r="2133" spans="1:41" s="60" customFormat="1" hidden="1" x14ac:dyDescent="0.35">
      <c r="A2133" s="46"/>
      <c r="H2133" s="103"/>
      <c r="AD2133" s="99"/>
      <c r="AF2133" s="46"/>
      <c r="AM2133" s="121"/>
      <c r="AO2133" s="46"/>
    </row>
    <row r="2134" spans="1:41" s="60" customFormat="1" hidden="1" x14ac:dyDescent="0.35">
      <c r="A2134" s="46"/>
      <c r="H2134" s="103"/>
      <c r="AD2134" s="99"/>
      <c r="AF2134" s="46"/>
      <c r="AM2134" s="121"/>
      <c r="AO2134" s="46"/>
    </row>
    <row r="2135" spans="1:41" s="60" customFormat="1" hidden="1" x14ac:dyDescent="0.35">
      <c r="A2135" s="46"/>
      <c r="H2135" s="103"/>
      <c r="AD2135" s="99"/>
      <c r="AF2135" s="46"/>
      <c r="AM2135" s="121"/>
      <c r="AO2135" s="46"/>
    </row>
    <row r="2136" spans="1:41" s="60" customFormat="1" hidden="1" x14ac:dyDescent="0.35">
      <c r="A2136" s="46"/>
      <c r="H2136" s="103"/>
      <c r="AD2136" s="99"/>
      <c r="AF2136" s="46"/>
      <c r="AM2136" s="121"/>
      <c r="AO2136" s="46"/>
    </row>
    <row r="2137" spans="1:41" s="60" customFormat="1" hidden="1" x14ac:dyDescent="0.35">
      <c r="A2137" s="46"/>
      <c r="H2137" s="103"/>
      <c r="AD2137" s="99"/>
      <c r="AF2137" s="46"/>
      <c r="AM2137" s="121"/>
      <c r="AO2137" s="46"/>
    </row>
    <row r="2138" spans="1:41" s="60" customFormat="1" hidden="1" x14ac:dyDescent="0.35">
      <c r="A2138" s="46"/>
      <c r="H2138" s="103"/>
      <c r="AD2138" s="99"/>
      <c r="AF2138" s="46"/>
      <c r="AM2138" s="121"/>
      <c r="AO2138" s="46"/>
    </row>
    <row r="2139" spans="1:41" s="60" customFormat="1" hidden="1" x14ac:dyDescent="0.35">
      <c r="A2139" s="46"/>
      <c r="H2139" s="103"/>
      <c r="AD2139" s="99"/>
      <c r="AF2139" s="46"/>
      <c r="AM2139" s="121"/>
      <c r="AO2139" s="46"/>
    </row>
    <row r="2140" spans="1:41" s="60" customFormat="1" hidden="1" x14ac:dyDescent="0.35">
      <c r="A2140" s="46"/>
      <c r="H2140" s="103"/>
      <c r="AD2140" s="99"/>
      <c r="AF2140" s="46"/>
      <c r="AM2140" s="121"/>
      <c r="AO2140" s="46"/>
    </row>
    <row r="2141" spans="1:41" s="60" customFormat="1" hidden="1" x14ac:dyDescent="0.35">
      <c r="A2141" s="46"/>
      <c r="H2141" s="103"/>
      <c r="AD2141" s="99"/>
      <c r="AF2141" s="46"/>
      <c r="AM2141" s="121"/>
      <c r="AO2141" s="46"/>
    </row>
    <row r="2142" spans="1:41" s="60" customFormat="1" hidden="1" x14ac:dyDescent="0.35">
      <c r="A2142" s="46"/>
      <c r="H2142" s="103"/>
      <c r="AD2142" s="99"/>
      <c r="AF2142" s="46"/>
      <c r="AM2142" s="121"/>
      <c r="AO2142" s="46"/>
    </row>
    <row r="2143" spans="1:41" s="60" customFormat="1" hidden="1" x14ac:dyDescent="0.35">
      <c r="A2143" s="46"/>
      <c r="H2143" s="103"/>
      <c r="AD2143" s="99"/>
      <c r="AF2143" s="46"/>
      <c r="AM2143" s="121"/>
      <c r="AO2143" s="46"/>
    </row>
    <row r="2144" spans="1:41" s="60" customFormat="1" hidden="1" x14ac:dyDescent="0.35">
      <c r="A2144" s="46"/>
      <c r="H2144" s="103"/>
      <c r="AD2144" s="99"/>
      <c r="AF2144" s="46"/>
      <c r="AM2144" s="121"/>
      <c r="AO2144" s="46"/>
    </row>
    <row r="2145" spans="1:41" s="60" customFormat="1" hidden="1" x14ac:dyDescent="0.35">
      <c r="A2145" s="46"/>
      <c r="H2145" s="103"/>
      <c r="AD2145" s="99"/>
      <c r="AF2145" s="46"/>
      <c r="AM2145" s="121"/>
      <c r="AO2145" s="46"/>
    </row>
    <row r="2146" spans="1:41" s="60" customFormat="1" hidden="1" x14ac:dyDescent="0.35">
      <c r="A2146" s="46"/>
      <c r="H2146" s="103"/>
      <c r="AD2146" s="99"/>
      <c r="AF2146" s="46"/>
      <c r="AM2146" s="121"/>
      <c r="AO2146" s="46"/>
    </row>
    <row r="2147" spans="1:41" s="60" customFormat="1" hidden="1" x14ac:dyDescent="0.35">
      <c r="A2147" s="46"/>
      <c r="H2147" s="103"/>
      <c r="AD2147" s="99"/>
      <c r="AF2147" s="46"/>
      <c r="AM2147" s="121"/>
      <c r="AO2147" s="46"/>
    </row>
    <row r="2148" spans="1:41" s="60" customFormat="1" hidden="1" x14ac:dyDescent="0.35">
      <c r="A2148" s="46"/>
      <c r="H2148" s="103"/>
      <c r="AD2148" s="99"/>
      <c r="AF2148" s="46"/>
      <c r="AM2148" s="121"/>
      <c r="AO2148" s="46"/>
    </row>
    <row r="2149" spans="1:41" s="60" customFormat="1" hidden="1" x14ac:dyDescent="0.35">
      <c r="A2149" s="46"/>
      <c r="H2149" s="103"/>
      <c r="AD2149" s="99"/>
      <c r="AF2149" s="46"/>
      <c r="AM2149" s="121"/>
      <c r="AO2149" s="46"/>
    </row>
    <row r="2150" spans="1:41" s="60" customFormat="1" hidden="1" x14ac:dyDescent="0.35">
      <c r="A2150" s="46"/>
      <c r="H2150" s="103"/>
      <c r="AD2150" s="99"/>
      <c r="AF2150" s="46"/>
      <c r="AM2150" s="121"/>
      <c r="AO2150" s="46"/>
    </row>
    <row r="2151" spans="1:41" s="60" customFormat="1" hidden="1" x14ac:dyDescent="0.35">
      <c r="A2151" s="46"/>
      <c r="H2151" s="103"/>
      <c r="AD2151" s="99"/>
      <c r="AF2151" s="46"/>
      <c r="AM2151" s="121"/>
      <c r="AO2151" s="46"/>
    </row>
    <row r="2152" spans="1:41" s="60" customFormat="1" hidden="1" x14ac:dyDescent="0.35">
      <c r="A2152" s="46"/>
      <c r="H2152" s="103"/>
      <c r="AD2152" s="99"/>
      <c r="AF2152" s="46"/>
      <c r="AM2152" s="121"/>
      <c r="AO2152" s="46"/>
    </row>
    <row r="2153" spans="1:41" s="60" customFormat="1" hidden="1" x14ac:dyDescent="0.35">
      <c r="A2153" s="46"/>
      <c r="H2153" s="103"/>
      <c r="AD2153" s="99"/>
      <c r="AF2153" s="46"/>
      <c r="AM2153" s="121"/>
      <c r="AO2153" s="46"/>
    </row>
    <row r="2154" spans="1:41" s="60" customFormat="1" hidden="1" x14ac:dyDescent="0.35">
      <c r="A2154" s="46"/>
      <c r="H2154" s="103"/>
      <c r="AD2154" s="99"/>
      <c r="AF2154" s="46"/>
      <c r="AM2154" s="121"/>
      <c r="AO2154" s="46"/>
    </row>
    <row r="2155" spans="1:41" s="60" customFormat="1" hidden="1" x14ac:dyDescent="0.35">
      <c r="A2155" s="46"/>
      <c r="H2155" s="103"/>
      <c r="AD2155" s="99"/>
      <c r="AF2155" s="46"/>
      <c r="AM2155" s="121"/>
      <c r="AO2155" s="46"/>
    </row>
    <row r="2156" spans="1:41" s="60" customFormat="1" hidden="1" x14ac:dyDescent="0.35">
      <c r="A2156" s="46"/>
      <c r="H2156" s="103"/>
      <c r="AD2156" s="99"/>
      <c r="AF2156" s="46"/>
      <c r="AM2156" s="121"/>
      <c r="AO2156" s="46"/>
    </row>
    <row r="2157" spans="1:41" s="60" customFormat="1" hidden="1" x14ac:dyDescent="0.35">
      <c r="A2157" s="46"/>
      <c r="H2157" s="103"/>
      <c r="AD2157" s="99"/>
      <c r="AF2157" s="46"/>
      <c r="AM2157" s="121"/>
      <c r="AO2157" s="46"/>
    </row>
    <row r="2158" spans="1:41" s="60" customFormat="1" hidden="1" x14ac:dyDescent="0.35">
      <c r="A2158" s="46"/>
      <c r="H2158" s="103"/>
      <c r="AD2158" s="99"/>
      <c r="AF2158" s="46"/>
      <c r="AM2158" s="121"/>
      <c r="AO2158" s="46"/>
    </row>
    <row r="2159" spans="1:41" s="60" customFormat="1" hidden="1" x14ac:dyDescent="0.35">
      <c r="A2159" s="46"/>
      <c r="H2159" s="103"/>
      <c r="AD2159" s="99"/>
      <c r="AF2159" s="46"/>
      <c r="AM2159" s="121"/>
      <c r="AO2159" s="46"/>
    </row>
    <row r="2160" spans="1:41" s="60" customFormat="1" hidden="1" x14ac:dyDescent="0.35">
      <c r="A2160" s="46"/>
      <c r="H2160" s="103"/>
      <c r="AD2160" s="99"/>
      <c r="AF2160" s="46"/>
      <c r="AM2160" s="121"/>
      <c r="AO2160" s="46"/>
    </row>
    <row r="2161" spans="1:41" s="60" customFormat="1" hidden="1" x14ac:dyDescent="0.35">
      <c r="A2161" s="46"/>
      <c r="H2161" s="103"/>
      <c r="AD2161" s="99"/>
      <c r="AF2161" s="46"/>
      <c r="AM2161" s="121"/>
      <c r="AO2161" s="46"/>
    </row>
    <row r="2162" spans="1:41" s="60" customFormat="1" hidden="1" x14ac:dyDescent="0.35">
      <c r="A2162" s="46"/>
      <c r="H2162" s="103"/>
      <c r="AD2162" s="99"/>
      <c r="AF2162" s="46"/>
      <c r="AM2162" s="121"/>
      <c r="AO2162" s="46"/>
    </row>
    <row r="2163" spans="1:41" s="60" customFormat="1" hidden="1" x14ac:dyDescent="0.35">
      <c r="A2163" s="46"/>
      <c r="H2163" s="103"/>
      <c r="AD2163" s="99"/>
      <c r="AF2163" s="46"/>
      <c r="AM2163" s="121"/>
      <c r="AO2163" s="46"/>
    </row>
    <row r="2164" spans="1:41" s="60" customFormat="1" hidden="1" x14ac:dyDescent="0.35">
      <c r="A2164" s="46"/>
      <c r="H2164" s="103"/>
      <c r="AD2164" s="99"/>
      <c r="AF2164" s="46"/>
      <c r="AM2164" s="121"/>
      <c r="AO2164" s="46"/>
    </row>
    <row r="2165" spans="1:41" s="60" customFormat="1" hidden="1" x14ac:dyDescent="0.35">
      <c r="A2165" s="46"/>
      <c r="H2165" s="103"/>
      <c r="AD2165" s="99"/>
      <c r="AF2165" s="46"/>
      <c r="AM2165" s="121"/>
      <c r="AO2165" s="46"/>
    </row>
    <row r="2166" spans="1:41" s="60" customFormat="1" hidden="1" x14ac:dyDescent="0.35">
      <c r="A2166" s="46"/>
      <c r="H2166" s="103"/>
      <c r="AD2166" s="99"/>
      <c r="AF2166" s="46"/>
      <c r="AM2166" s="121"/>
      <c r="AO2166" s="46"/>
    </row>
    <row r="2167" spans="1:41" s="60" customFormat="1" hidden="1" x14ac:dyDescent="0.35">
      <c r="A2167" s="46"/>
      <c r="H2167" s="103"/>
      <c r="AD2167" s="99"/>
      <c r="AF2167" s="46"/>
      <c r="AM2167" s="121"/>
      <c r="AO2167" s="46"/>
    </row>
    <row r="2168" spans="1:41" s="60" customFormat="1" hidden="1" x14ac:dyDescent="0.35">
      <c r="A2168" s="46"/>
      <c r="H2168" s="103"/>
      <c r="AD2168" s="99"/>
      <c r="AF2168" s="46"/>
      <c r="AM2168" s="121"/>
      <c r="AO2168" s="46"/>
    </row>
    <row r="2169" spans="1:41" s="60" customFormat="1" hidden="1" x14ac:dyDescent="0.35">
      <c r="A2169" s="46"/>
      <c r="H2169" s="103"/>
      <c r="AD2169" s="99"/>
      <c r="AF2169" s="46"/>
      <c r="AM2169" s="121"/>
      <c r="AO2169" s="46"/>
    </row>
    <row r="2170" spans="1:41" s="60" customFormat="1" hidden="1" x14ac:dyDescent="0.35">
      <c r="A2170" s="46"/>
      <c r="H2170" s="103"/>
      <c r="AD2170" s="99"/>
      <c r="AF2170" s="46"/>
      <c r="AM2170" s="121"/>
      <c r="AO2170" s="46"/>
    </row>
    <row r="2171" spans="1:41" s="60" customFormat="1" hidden="1" x14ac:dyDescent="0.35">
      <c r="A2171" s="46"/>
      <c r="H2171" s="103"/>
      <c r="AD2171" s="99"/>
      <c r="AF2171" s="46"/>
      <c r="AM2171" s="121"/>
      <c r="AO2171" s="46"/>
    </row>
    <row r="2172" spans="1:41" s="60" customFormat="1" hidden="1" x14ac:dyDescent="0.35">
      <c r="A2172" s="46"/>
      <c r="H2172" s="103"/>
      <c r="AD2172" s="99"/>
      <c r="AF2172" s="46"/>
      <c r="AM2172" s="121"/>
      <c r="AO2172" s="46"/>
    </row>
    <row r="2173" spans="1:41" s="60" customFormat="1" hidden="1" x14ac:dyDescent="0.35">
      <c r="A2173" s="46"/>
      <c r="H2173" s="103"/>
      <c r="AD2173" s="99"/>
      <c r="AF2173" s="46"/>
      <c r="AM2173" s="121"/>
      <c r="AO2173" s="46"/>
    </row>
    <row r="2174" spans="1:41" s="60" customFormat="1" hidden="1" x14ac:dyDescent="0.35">
      <c r="A2174" s="46"/>
      <c r="H2174" s="103"/>
      <c r="AD2174" s="99"/>
      <c r="AF2174" s="46"/>
      <c r="AM2174" s="121"/>
      <c r="AO2174" s="46"/>
    </row>
    <row r="2175" spans="1:41" s="60" customFormat="1" hidden="1" x14ac:dyDescent="0.35">
      <c r="A2175" s="46"/>
      <c r="H2175" s="103"/>
      <c r="AD2175" s="99"/>
      <c r="AF2175" s="46"/>
      <c r="AM2175" s="121"/>
      <c r="AO2175" s="46"/>
    </row>
    <row r="2176" spans="1:41" s="60" customFormat="1" hidden="1" x14ac:dyDescent="0.35">
      <c r="A2176" s="46"/>
      <c r="H2176" s="103"/>
      <c r="AD2176" s="99"/>
      <c r="AF2176" s="46"/>
      <c r="AM2176" s="121"/>
      <c r="AO2176" s="46"/>
    </row>
    <row r="2177" spans="1:41" s="60" customFormat="1" hidden="1" x14ac:dyDescent="0.35">
      <c r="A2177" s="46"/>
      <c r="H2177" s="103"/>
      <c r="AD2177" s="99"/>
      <c r="AF2177" s="46"/>
      <c r="AM2177" s="121"/>
      <c r="AO2177" s="46"/>
    </row>
    <row r="2178" spans="1:41" s="60" customFormat="1" hidden="1" x14ac:dyDescent="0.35">
      <c r="A2178" s="46"/>
      <c r="H2178" s="103"/>
      <c r="AD2178" s="99"/>
      <c r="AF2178" s="46"/>
      <c r="AM2178" s="121"/>
      <c r="AO2178" s="46"/>
    </row>
    <row r="2179" spans="1:41" s="60" customFormat="1" hidden="1" x14ac:dyDescent="0.35">
      <c r="A2179" s="46"/>
      <c r="H2179" s="103"/>
      <c r="AD2179" s="99"/>
      <c r="AF2179" s="46"/>
      <c r="AM2179" s="121"/>
      <c r="AO2179" s="46"/>
    </row>
    <row r="2180" spans="1:41" s="60" customFormat="1" hidden="1" x14ac:dyDescent="0.35">
      <c r="A2180" s="46"/>
      <c r="H2180" s="103"/>
      <c r="AD2180" s="99"/>
      <c r="AF2180" s="46"/>
      <c r="AM2180" s="121"/>
      <c r="AO2180" s="46"/>
    </row>
    <row r="2181" spans="1:41" s="60" customFormat="1" hidden="1" x14ac:dyDescent="0.35">
      <c r="A2181" s="46"/>
      <c r="H2181" s="103"/>
      <c r="AD2181" s="99"/>
      <c r="AF2181" s="46"/>
      <c r="AM2181" s="121"/>
      <c r="AO2181" s="46"/>
    </row>
    <row r="2182" spans="1:41" s="60" customFormat="1" hidden="1" x14ac:dyDescent="0.35">
      <c r="A2182" s="46"/>
      <c r="H2182" s="103"/>
      <c r="AD2182" s="99"/>
      <c r="AF2182" s="46"/>
      <c r="AM2182" s="121"/>
      <c r="AO2182" s="46"/>
    </row>
    <row r="2183" spans="1:41" s="60" customFormat="1" hidden="1" x14ac:dyDescent="0.35">
      <c r="A2183" s="46"/>
      <c r="H2183" s="103"/>
      <c r="AD2183" s="99"/>
      <c r="AF2183" s="46"/>
      <c r="AM2183" s="121"/>
      <c r="AO2183" s="46"/>
    </row>
    <row r="2184" spans="1:41" s="60" customFormat="1" hidden="1" x14ac:dyDescent="0.35">
      <c r="A2184" s="46"/>
      <c r="H2184" s="103"/>
      <c r="AD2184" s="99"/>
      <c r="AF2184" s="46"/>
      <c r="AM2184" s="121"/>
      <c r="AO2184" s="46"/>
    </row>
    <row r="2185" spans="1:41" s="60" customFormat="1" hidden="1" x14ac:dyDescent="0.35">
      <c r="A2185" s="46"/>
      <c r="H2185" s="103"/>
      <c r="AD2185" s="99"/>
      <c r="AF2185" s="46"/>
      <c r="AM2185" s="121"/>
      <c r="AO2185" s="46"/>
    </row>
    <row r="2186" spans="1:41" s="60" customFormat="1" hidden="1" x14ac:dyDescent="0.35">
      <c r="A2186" s="46"/>
      <c r="H2186" s="103"/>
      <c r="AD2186" s="99"/>
      <c r="AF2186" s="46"/>
      <c r="AM2186" s="121"/>
      <c r="AO2186" s="46"/>
    </row>
    <row r="2187" spans="1:41" s="60" customFormat="1" hidden="1" x14ac:dyDescent="0.35">
      <c r="A2187" s="46"/>
      <c r="H2187" s="103"/>
      <c r="AD2187" s="99"/>
      <c r="AF2187" s="46"/>
      <c r="AM2187" s="121"/>
      <c r="AO2187" s="46"/>
    </row>
    <row r="2188" spans="1:41" s="60" customFormat="1" hidden="1" x14ac:dyDescent="0.35">
      <c r="A2188" s="46"/>
      <c r="H2188" s="103"/>
      <c r="AD2188" s="99"/>
      <c r="AF2188" s="46"/>
      <c r="AM2188" s="121"/>
      <c r="AO2188" s="46"/>
    </row>
    <row r="2189" spans="1:41" s="60" customFormat="1" hidden="1" x14ac:dyDescent="0.35">
      <c r="A2189" s="46"/>
      <c r="H2189" s="103"/>
      <c r="AD2189" s="99"/>
      <c r="AF2189" s="46"/>
      <c r="AM2189" s="121"/>
      <c r="AO2189" s="46"/>
    </row>
    <row r="2190" spans="1:41" s="60" customFormat="1" hidden="1" x14ac:dyDescent="0.35">
      <c r="A2190" s="46"/>
      <c r="H2190" s="103"/>
      <c r="AD2190" s="99"/>
      <c r="AF2190" s="46"/>
      <c r="AM2190" s="121"/>
      <c r="AO2190" s="46"/>
    </row>
    <row r="2191" spans="1:41" s="60" customFormat="1" hidden="1" x14ac:dyDescent="0.35">
      <c r="A2191" s="46"/>
      <c r="H2191" s="103"/>
      <c r="AD2191" s="99"/>
      <c r="AF2191" s="46"/>
      <c r="AM2191" s="121"/>
      <c r="AO2191" s="46"/>
    </row>
    <row r="2192" spans="1:41" s="60" customFormat="1" hidden="1" x14ac:dyDescent="0.35">
      <c r="A2192" s="46"/>
      <c r="H2192" s="103"/>
      <c r="AD2192" s="99"/>
      <c r="AF2192" s="46"/>
      <c r="AM2192" s="121"/>
      <c r="AO2192" s="46"/>
    </row>
    <row r="2193" spans="1:41" s="60" customFormat="1" hidden="1" x14ac:dyDescent="0.35">
      <c r="A2193" s="46"/>
      <c r="H2193" s="103"/>
      <c r="AD2193" s="99"/>
      <c r="AF2193" s="46"/>
      <c r="AM2193" s="121"/>
      <c r="AO2193" s="46"/>
    </row>
    <row r="2194" spans="1:41" s="60" customFormat="1" hidden="1" x14ac:dyDescent="0.35">
      <c r="A2194" s="46"/>
      <c r="H2194" s="103"/>
      <c r="AD2194" s="99"/>
      <c r="AF2194" s="46"/>
      <c r="AM2194" s="121"/>
      <c r="AO2194" s="46"/>
    </row>
    <row r="2195" spans="1:41" s="60" customFormat="1" hidden="1" x14ac:dyDescent="0.35">
      <c r="A2195" s="46"/>
      <c r="H2195" s="103"/>
      <c r="AD2195" s="99"/>
      <c r="AF2195" s="46"/>
      <c r="AM2195" s="121"/>
      <c r="AO2195" s="46"/>
    </row>
    <row r="2196" spans="1:41" s="60" customFormat="1" hidden="1" x14ac:dyDescent="0.35">
      <c r="A2196" s="46"/>
      <c r="H2196" s="103"/>
      <c r="AD2196" s="99"/>
      <c r="AF2196" s="46"/>
      <c r="AM2196" s="121"/>
      <c r="AO2196" s="46"/>
    </row>
    <row r="2197" spans="1:41" s="60" customFormat="1" hidden="1" x14ac:dyDescent="0.35">
      <c r="A2197" s="46"/>
      <c r="H2197" s="103"/>
      <c r="AD2197" s="99"/>
      <c r="AF2197" s="46"/>
      <c r="AM2197" s="121"/>
      <c r="AO2197" s="46"/>
    </row>
    <row r="2198" spans="1:41" s="60" customFormat="1" hidden="1" x14ac:dyDescent="0.35">
      <c r="A2198" s="46"/>
      <c r="H2198" s="103"/>
      <c r="AD2198" s="99"/>
      <c r="AF2198" s="46"/>
      <c r="AM2198" s="121"/>
      <c r="AO2198" s="46"/>
    </row>
    <row r="2199" spans="1:41" s="60" customFormat="1" hidden="1" x14ac:dyDescent="0.35">
      <c r="A2199" s="46"/>
      <c r="H2199" s="103"/>
      <c r="AD2199" s="99"/>
      <c r="AF2199" s="46"/>
      <c r="AM2199" s="121"/>
      <c r="AO2199" s="46"/>
    </row>
    <row r="2200" spans="1:41" s="60" customFormat="1" hidden="1" x14ac:dyDescent="0.35">
      <c r="A2200" s="46"/>
      <c r="H2200" s="103"/>
      <c r="AD2200" s="99"/>
      <c r="AF2200" s="46"/>
      <c r="AM2200" s="121"/>
      <c r="AO2200" s="46"/>
    </row>
    <row r="2201" spans="1:41" s="60" customFormat="1" hidden="1" x14ac:dyDescent="0.35">
      <c r="A2201" s="46"/>
      <c r="H2201" s="103"/>
      <c r="AD2201" s="99"/>
      <c r="AF2201" s="46"/>
      <c r="AM2201" s="121"/>
      <c r="AO2201" s="46"/>
    </row>
    <row r="2202" spans="1:41" s="60" customFormat="1" hidden="1" x14ac:dyDescent="0.35">
      <c r="A2202" s="46"/>
      <c r="H2202" s="103"/>
      <c r="AD2202" s="99"/>
      <c r="AF2202" s="46"/>
      <c r="AM2202" s="121"/>
      <c r="AO2202" s="46"/>
    </row>
    <row r="2203" spans="1:41" s="60" customFormat="1" hidden="1" x14ac:dyDescent="0.35">
      <c r="A2203" s="46"/>
      <c r="H2203" s="103"/>
      <c r="AD2203" s="99"/>
      <c r="AF2203" s="46"/>
      <c r="AM2203" s="121"/>
      <c r="AO2203" s="46"/>
    </row>
    <row r="2204" spans="1:41" s="60" customFormat="1" hidden="1" x14ac:dyDescent="0.35">
      <c r="A2204" s="46"/>
      <c r="H2204" s="103"/>
      <c r="AD2204" s="99"/>
      <c r="AF2204" s="46"/>
      <c r="AM2204" s="121"/>
      <c r="AO2204" s="46"/>
    </row>
    <row r="2205" spans="1:41" s="60" customFormat="1" hidden="1" x14ac:dyDescent="0.35">
      <c r="A2205" s="46"/>
      <c r="H2205" s="103"/>
      <c r="AD2205" s="99"/>
      <c r="AF2205" s="46"/>
      <c r="AM2205" s="121"/>
      <c r="AO2205" s="46"/>
    </row>
    <row r="2206" spans="1:41" s="60" customFormat="1" hidden="1" x14ac:dyDescent="0.35">
      <c r="A2206" s="46"/>
      <c r="H2206" s="103"/>
      <c r="AD2206" s="99"/>
      <c r="AF2206" s="46"/>
      <c r="AM2206" s="121"/>
      <c r="AO2206" s="46"/>
    </row>
    <row r="2207" spans="1:41" s="60" customFormat="1" hidden="1" x14ac:dyDescent="0.35">
      <c r="A2207" s="46"/>
      <c r="H2207" s="103"/>
      <c r="AD2207" s="99"/>
      <c r="AF2207" s="46"/>
      <c r="AM2207" s="121"/>
      <c r="AO2207" s="46"/>
    </row>
    <row r="2208" spans="1:41" s="60" customFormat="1" hidden="1" x14ac:dyDescent="0.35">
      <c r="A2208" s="46"/>
      <c r="H2208" s="103"/>
      <c r="AD2208" s="99"/>
      <c r="AF2208" s="46"/>
      <c r="AM2208" s="121"/>
      <c r="AO2208" s="46"/>
    </row>
    <row r="2209" spans="1:41" s="60" customFormat="1" hidden="1" x14ac:dyDescent="0.35">
      <c r="A2209" s="46"/>
      <c r="H2209" s="103"/>
      <c r="AD2209" s="99"/>
      <c r="AF2209" s="46"/>
      <c r="AM2209" s="121"/>
      <c r="AO2209" s="46"/>
    </row>
    <row r="2210" spans="1:41" s="60" customFormat="1" hidden="1" x14ac:dyDescent="0.35">
      <c r="A2210" s="46"/>
      <c r="H2210" s="103"/>
      <c r="AD2210" s="99"/>
      <c r="AF2210" s="46"/>
      <c r="AM2210" s="121"/>
      <c r="AO2210" s="46"/>
    </row>
    <row r="2211" spans="1:41" s="60" customFormat="1" hidden="1" x14ac:dyDescent="0.35">
      <c r="A2211" s="46"/>
      <c r="H2211" s="103"/>
      <c r="AD2211" s="99"/>
      <c r="AF2211" s="46"/>
      <c r="AM2211" s="121"/>
      <c r="AO2211" s="46"/>
    </row>
    <row r="2212" spans="1:41" s="60" customFormat="1" hidden="1" x14ac:dyDescent="0.35">
      <c r="A2212" s="46"/>
      <c r="H2212" s="103"/>
      <c r="AD2212" s="99"/>
      <c r="AF2212" s="46"/>
      <c r="AM2212" s="121"/>
      <c r="AO2212" s="46"/>
    </row>
    <row r="2213" spans="1:41" s="60" customFormat="1" hidden="1" x14ac:dyDescent="0.35">
      <c r="A2213" s="46"/>
      <c r="H2213" s="103"/>
      <c r="AD2213" s="99"/>
      <c r="AF2213" s="46"/>
      <c r="AM2213" s="121"/>
      <c r="AO2213" s="46"/>
    </row>
    <row r="2214" spans="1:41" s="60" customFormat="1" hidden="1" x14ac:dyDescent="0.35">
      <c r="A2214" s="46"/>
      <c r="H2214" s="103"/>
      <c r="AD2214" s="99"/>
      <c r="AF2214" s="46"/>
      <c r="AM2214" s="121"/>
      <c r="AO2214" s="46"/>
    </row>
    <row r="2215" spans="1:41" s="60" customFormat="1" hidden="1" x14ac:dyDescent="0.35">
      <c r="A2215" s="46"/>
      <c r="H2215" s="103"/>
      <c r="AD2215" s="99"/>
      <c r="AF2215" s="46"/>
      <c r="AM2215" s="121"/>
      <c r="AO2215" s="46"/>
    </row>
    <row r="2216" spans="1:41" s="60" customFormat="1" hidden="1" x14ac:dyDescent="0.35">
      <c r="A2216" s="46"/>
      <c r="H2216" s="103"/>
      <c r="AD2216" s="99"/>
      <c r="AF2216" s="46"/>
      <c r="AM2216" s="121"/>
      <c r="AO2216" s="46"/>
    </row>
    <row r="2217" spans="1:41" s="60" customFormat="1" hidden="1" x14ac:dyDescent="0.35">
      <c r="A2217" s="46"/>
      <c r="H2217" s="103"/>
      <c r="AD2217" s="99"/>
      <c r="AF2217" s="46"/>
      <c r="AM2217" s="121"/>
      <c r="AO2217" s="46"/>
    </row>
    <row r="2218" spans="1:41" s="60" customFormat="1" hidden="1" x14ac:dyDescent="0.35">
      <c r="A2218" s="46"/>
      <c r="H2218" s="103"/>
      <c r="AD2218" s="99"/>
      <c r="AF2218" s="46"/>
      <c r="AM2218" s="121"/>
      <c r="AO2218" s="46"/>
    </row>
    <row r="2219" spans="1:41" s="60" customFormat="1" hidden="1" x14ac:dyDescent="0.35">
      <c r="A2219" s="46"/>
      <c r="H2219" s="103"/>
      <c r="AD2219" s="99"/>
      <c r="AF2219" s="46"/>
      <c r="AM2219" s="121"/>
      <c r="AO2219" s="46"/>
    </row>
    <row r="2220" spans="1:41" s="60" customFormat="1" hidden="1" x14ac:dyDescent="0.35">
      <c r="A2220" s="46"/>
      <c r="H2220" s="103"/>
      <c r="AD2220" s="99"/>
      <c r="AF2220" s="46"/>
      <c r="AM2220" s="121"/>
      <c r="AO2220" s="46"/>
    </row>
    <row r="2221" spans="1:41" s="60" customFormat="1" hidden="1" x14ac:dyDescent="0.35">
      <c r="A2221" s="46"/>
      <c r="H2221" s="103"/>
      <c r="AD2221" s="99"/>
      <c r="AF2221" s="46"/>
      <c r="AM2221" s="121"/>
      <c r="AO2221" s="46"/>
    </row>
    <row r="2222" spans="1:41" s="60" customFormat="1" hidden="1" x14ac:dyDescent="0.35">
      <c r="A2222" s="46"/>
      <c r="H2222" s="103"/>
      <c r="AD2222" s="99"/>
      <c r="AF2222" s="46"/>
      <c r="AM2222" s="121"/>
      <c r="AO2222" s="46"/>
    </row>
    <row r="2223" spans="1:41" s="60" customFormat="1" hidden="1" x14ac:dyDescent="0.35">
      <c r="A2223" s="46"/>
      <c r="H2223" s="103"/>
      <c r="AD2223" s="99"/>
      <c r="AF2223" s="46"/>
      <c r="AM2223" s="121"/>
      <c r="AO2223" s="46"/>
    </row>
    <row r="2224" spans="1:41" s="60" customFormat="1" hidden="1" x14ac:dyDescent="0.35">
      <c r="A2224" s="46"/>
      <c r="H2224" s="103"/>
      <c r="AD2224" s="99"/>
      <c r="AF2224" s="46"/>
      <c r="AM2224" s="121"/>
      <c r="AO2224" s="46"/>
    </row>
    <row r="2225" spans="1:41" s="60" customFormat="1" hidden="1" x14ac:dyDescent="0.35">
      <c r="A2225" s="46"/>
      <c r="H2225" s="103"/>
      <c r="AD2225" s="99"/>
      <c r="AF2225" s="46"/>
      <c r="AM2225" s="121"/>
      <c r="AO2225" s="46"/>
    </row>
    <row r="2226" spans="1:41" s="60" customFormat="1" hidden="1" x14ac:dyDescent="0.35">
      <c r="A2226" s="46"/>
      <c r="H2226" s="103"/>
      <c r="AD2226" s="99"/>
      <c r="AF2226" s="46"/>
      <c r="AM2226" s="121"/>
      <c r="AO2226" s="46"/>
    </row>
    <row r="2227" spans="1:41" s="60" customFormat="1" hidden="1" x14ac:dyDescent="0.35">
      <c r="A2227" s="46"/>
      <c r="H2227" s="103"/>
      <c r="AD2227" s="99"/>
      <c r="AF2227" s="46"/>
      <c r="AM2227" s="121"/>
      <c r="AO2227" s="46"/>
    </row>
    <row r="2228" spans="1:41" s="60" customFormat="1" hidden="1" x14ac:dyDescent="0.35">
      <c r="A2228" s="46"/>
      <c r="H2228" s="103"/>
      <c r="AD2228" s="99"/>
      <c r="AF2228" s="46"/>
      <c r="AM2228" s="121"/>
      <c r="AO2228" s="46"/>
    </row>
    <row r="2229" spans="1:41" s="60" customFormat="1" hidden="1" x14ac:dyDescent="0.35">
      <c r="A2229" s="46"/>
      <c r="H2229" s="103"/>
      <c r="AD2229" s="99"/>
      <c r="AF2229" s="46"/>
      <c r="AM2229" s="121"/>
      <c r="AO2229" s="46"/>
    </row>
    <row r="2230" spans="1:41" s="60" customFormat="1" hidden="1" x14ac:dyDescent="0.35">
      <c r="A2230" s="46"/>
      <c r="H2230" s="103"/>
      <c r="AD2230" s="99"/>
      <c r="AF2230" s="46"/>
      <c r="AM2230" s="121"/>
      <c r="AO2230" s="46"/>
    </row>
    <row r="2231" spans="1:41" s="60" customFormat="1" hidden="1" x14ac:dyDescent="0.35">
      <c r="A2231" s="46"/>
      <c r="H2231" s="103"/>
      <c r="AD2231" s="99"/>
      <c r="AF2231" s="46"/>
      <c r="AM2231" s="121"/>
      <c r="AO2231" s="46"/>
    </row>
    <row r="2232" spans="1:41" s="60" customFormat="1" hidden="1" x14ac:dyDescent="0.35">
      <c r="A2232" s="46"/>
      <c r="H2232" s="103"/>
      <c r="AD2232" s="99"/>
      <c r="AF2232" s="46"/>
      <c r="AM2232" s="121"/>
      <c r="AO2232" s="46"/>
    </row>
    <row r="2233" spans="1:41" s="60" customFormat="1" hidden="1" x14ac:dyDescent="0.35">
      <c r="A2233" s="46"/>
      <c r="H2233" s="103"/>
      <c r="AD2233" s="99"/>
      <c r="AF2233" s="46"/>
      <c r="AM2233" s="121"/>
      <c r="AO2233" s="46"/>
    </row>
    <row r="2234" spans="1:41" s="60" customFormat="1" hidden="1" x14ac:dyDescent="0.35">
      <c r="A2234" s="46"/>
      <c r="H2234" s="103"/>
      <c r="AD2234" s="99"/>
      <c r="AF2234" s="46"/>
      <c r="AM2234" s="121"/>
      <c r="AO2234" s="46"/>
    </row>
    <row r="2235" spans="1:41" s="60" customFormat="1" hidden="1" x14ac:dyDescent="0.35">
      <c r="A2235" s="46"/>
      <c r="H2235" s="103"/>
      <c r="AD2235" s="99"/>
      <c r="AF2235" s="46"/>
      <c r="AM2235" s="121"/>
      <c r="AO2235" s="46"/>
    </row>
    <row r="2236" spans="1:41" s="60" customFormat="1" hidden="1" x14ac:dyDescent="0.35">
      <c r="A2236" s="46"/>
      <c r="H2236" s="103"/>
      <c r="AD2236" s="99"/>
      <c r="AF2236" s="46"/>
      <c r="AM2236" s="121"/>
      <c r="AO2236" s="46"/>
    </row>
    <row r="2237" spans="1:41" s="60" customFormat="1" hidden="1" x14ac:dyDescent="0.35">
      <c r="A2237" s="46"/>
      <c r="H2237" s="103"/>
      <c r="AD2237" s="99"/>
      <c r="AF2237" s="46"/>
      <c r="AM2237" s="121"/>
      <c r="AO2237" s="46"/>
    </row>
    <row r="2238" spans="1:41" s="60" customFormat="1" hidden="1" x14ac:dyDescent="0.35">
      <c r="A2238" s="46"/>
      <c r="H2238" s="103"/>
      <c r="AD2238" s="99"/>
      <c r="AF2238" s="46"/>
      <c r="AM2238" s="121"/>
      <c r="AO2238" s="46"/>
    </row>
    <row r="2239" spans="1:41" s="60" customFormat="1" hidden="1" x14ac:dyDescent="0.35">
      <c r="A2239" s="46"/>
      <c r="H2239" s="103"/>
      <c r="AD2239" s="99"/>
      <c r="AF2239" s="46"/>
      <c r="AM2239" s="121"/>
      <c r="AO2239" s="46"/>
    </row>
    <row r="2240" spans="1:41" s="60" customFormat="1" hidden="1" x14ac:dyDescent="0.35">
      <c r="A2240" s="46"/>
      <c r="H2240" s="103"/>
      <c r="AD2240" s="99"/>
      <c r="AF2240" s="46"/>
      <c r="AM2240" s="121"/>
      <c r="AO2240" s="46"/>
    </row>
    <row r="2241" spans="1:41" s="60" customFormat="1" hidden="1" x14ac:dyDescent="0.35">
      <c r="A2241" s="46"/>
      <c r="H2241" s="103"/>
      <c r="AD2241" s="99"/>
      <c r="AF2241" s="46"/>
      <c r="AM2241" s="121"/>
      <c r="AO2241" s="46"/>
    </row>
    <row r="2242" spans="1:41" s="60" customFormat="1" hidden="1" x14ac:dyDescent="0.35">
      <c r="A2242" s="46"/>
      <c r="H2242" s="103"/>
      <c r="AD2242" s="99"/>
      <c r="AF2242" s="46"/>
      <c r="AM2242" s="121"/>
      <c r="AO2242" s="46"/>
    </row>
    <row r="2243" spans="1:41" s="60" customFormat="1" hidden="1" x14ac:dyDescent="0.35">
      <c r="A2243" s="46"/>
      <c r="H2243" s="103"/>
      <c r="AD2243" s="99"/>
      <c r="AF2243" s="46"/>
      <c r="AM2243" s="121"/>
      <c r="AO2243" s="46"/>
    </row>
    <row r="2244" spans="1:41" s="60" customFormat="1" hidden="1" x14ac:dyDescent="0.35">
      <c r="A2244" s="46"/>
      <c r="H2244" s="103"/>
      <c r="AD2244" s="99"/>
      <c r="AF2244" s="46"/>
      <c r="AM2244" s="121"/>
      <c r="AO2244" s="46"/>
    </row>
    <row r="2245" spans="1:41" s="60" customFormat="1" hidden="1" x14ac:dyDescent="0.35">
      <c r="A2245" s="46"/>
      <c r="H2245" s="103"/>
      <c r="AD2245" s="99"/>
      <c r="AF2245" s="46"/>
      <c r="AM2245" s="121"/>
      <c r="AO2245" s="46"/>
    </row>
    <row r="2246" spans="1:41" s="60" customFormat="1" hidden="1" x14ac:dyDescent="0.35">
      <c r="A2246" s="46"/>
      <c r="H2246" s="103"/>
      <c r="AD2246" s="99"/>
      <c r="AF2246" s="46"/>
      <c r="AM2246" s="121"/>
      <c r="AO2246" s="46"/>
    </row>
    <row r="2247" spans="1:41" s="60" customFormat="1" hidden="1" x14ac:dyDescent="0.35">
      <c r="A2247" s="46"/>
      <c r="H2247" s="103"/>
      <c r="AD2247" s="99"/>
      <c r="AF2247" s="46"/>
      <c r="AM2247" s="121"/>
      <c r="AO2247" s="46"/>
    </row>
    <row r="2248" spans="1:41" s="60" customFormat="1" hidden="1" x14ac:dyDescent="0.35">
      <c r="A2248" s="46"/>
      <c r="H2248" s="103"/>
      <c r="AD2248" s="99"/>
      <c r="AF2248" s="46"/>
      <c r="AM2248" s="121"/>
      <c r="AO2248" s="46"/>
    </row>
    <row r="2249" spans="1:41" s="60" customFormat="1" hidden="1" x14ac:dyDescent="0.35">
      <c r="A2249" s="46"/>
      <c r="H2249" s="103"/>
      <c r="AD2249" s="99"/>
      <c r="AF2249" s="46"/>
      <c r="AM2249" s="121"/>
      <c r="AO2249" s="46"/>
    </row>
    <row r="2250" spans="1:41" s="60" customFormat="1" hidden="1" x14ac:dyDescent="0.35">
      <c r="A2250" s="46"/>
      <c r="H2250" s="103"/>
      <c r="AD2250" s="99"/>
      <c r="AF2250" s="46"/>
      <c r="AM2250" s="121"/>
      <c r="AO2250" s="46"/>
    </row>
    <row r="2251" spans="1:41" s="60" customFormat="1" hidden="1" x14ac:dyDescent="0.35">
      <c r="A2251" s="46"/>
      <c r="H2251" s="103"/>
      <c r="AD2251" s="99"/>
      <c r="AF2251" s="46"/>
      <c r="AM2251" s="121"/>
      <c r="AO2251" s="46"/>
    </row>
    <row r="2252" spans="1:41" s="60" customFormat="1" hidden="1" x14ac:dyDescent="0.35">
      <c r="A2252" s="46"/>
      <c r="H2252" s="103"/>
      <c r="AD2252" s="99"/>
      <c r="AF2252" s="46"/>
      <c r="AM2252" s="121"/>
      <c r="AO2252" s="46"/>
    </row>
    <row r="2253" spans="1:41" s="60" customFormat="1" hidden="1" x14ac:dyDescent="0.35">
      <c r="A2253" s="46"/>
      <c r="H2253" s="103"/>
      <c r="AD2253" s="99"/>
      <c r="AF2253" s="46"/>
      <c r="AM2253" s="121"/>
      <c r="AO2253" s="46"/>
    </row>
    <row r="2254" spans="1:41" s="60" customFormat="1" hidden="1" x14ac:dyDescent="0.35">
      <c r="A2254" s="46"/>
      <c r="H2254" s="103"/>
      <c r="AD2254" s="99"/>
      <c r="AF2254" s="46"/>
      <c r="AM2254" s="121"/>
      <c r="AO2254" s="46"/>
    </row>
    <row r="2255" spans="1:41" s="60" customFormat="1" hidden="1" x14ac:dyDescent="0.35">
      <c r="A2255" s="46"/>
      <c r="H2255" s="103"/>
      <c r="AD2255" s="99"/>
      <c r="AF2255" s="46"/>
      <c r="AM2255" s="121"/>
      <c r="AO2255" s="46"/>
    </row>
    <row r="2256" spans="1:41" s="60" customFormat="1" hidden="1" x14ac:dyDescent="0.35">
      <c r="A2256" s="46"/>
      <c r="H2256" s="103"/>
      <c r="AD2256" s="99"/>
      <c r="AF2256" s="46"/>
      <c r="AM2256" s="121"/>
      <c r="AO2256" s="46"/>
    </row>
    <row r="2257" spans="1:41" s="60" customFormat="1" hidden="1" x14ac:dyDescent="0.35">
      <c r="A2257" s="46"/>
      <c r="H2257" s="103"/>
      <c r="AD2257" s="99"/>
      <c r="AF2257" s="46"/>
      <c r="AM2257" s="121"/>
      <c r="AO2257" s="46"/>
    </row>
    <row r="2258" spans="1:41" s="60" customFormat="1" hidden="1" x14ac:dyDescent="0.35">
      <c r="A2258" s="46"/>
      <c r="H2258" s="103"/>
      <c r="AD2258" s="99"/>
      <c r="AF2258" s="46"/>
      <c r="AM2258" s="121"/>
      <c r="AO2258" s="46"/>
    </row>
    <row r="2259" spans="1:41" s="60" customFormat="1" hidden="1" x14ac:dyDescent="0.35">
      <c r="A2259" s="46"/>
      <c r="H2259" s="103"/>
      <c r="AD2259" s="99"/>
      <c r="AF2259" s="46"/>
      <c r="AM2259" s="121"/>
      <c r="AO2259" s="46"/>
    </row>
    <row r="2260" spans="1:41" s="60" customFormat="1" hidden="1" x14ac:dyDescent="0.35">
      <c r="A2260" s="46"/>
      <c r="H2260" s="103"/>
      <c r="AD2260" s="99"/>
      <c r="AF2260" s="46"/>
      <c r="AM2260" s="121"/>
      <c r="AO2260" s="46"/>
    </row>
    <row r="2261" spans="1:41" s="60" customFormat="1" hidden="1" x14ac:dyDescent="0.35">
      <c r="A2261" s="46"/>
      <c r="H2261" s="103"/>
      <c r="AD2261" s="99"/>
      <c r="AF2261" s="46"/>
      <c r="AM2261" s="121"/>
      <c r="AO2261" s="46"/>
    </row>
    <row r="2262" spans="1:41" s="60" customFormat="1" hidden="1" x14ac:dyDescent="0.35">
      <c r="A2262" s="46"/>
      <c r="H2262" s="103"/>
      <c r="AD2262" s="99"/>
      <c r="AF2262" s="46"/>
      <c r="AM2262" s="121"/>
      <c r="AO2262" s="46"/>
    </row>
    <row r="2263" spans="1:41" s="60" customFormat="1" hidden="1" x14ac:dyDescent="0.35">
      <c r="A2263" s="46"/>
      <c r="H2263" s="103"/>
      <c r="AD2263" s="99"/>
      <c r="AF2263" s="46"/>
      <c r="AM2263" s="121"/>
      <c r="AO2263" s="46"/>
    </row>
    <row r="2264" spans="1:41" s="60" customFormat="1" hidden="1" x14ac:dyDescent="0.35">
      <c r="A2264" s="46"/>
      <c r="H2264" s="103"/>
      <c r="AD2264" s="99"/>
      <c r="AF2264" s="46"/>
      <c r="AM2264" s="121"/>
      <c r="AO2264" s="46"/>
    </row>
    <row r="2265" spans="1:41" s="60" customFormat="1" hidden="1" x14ac:dyDescent="0.35">
      <c r="A2265" s="46"/>
      <c r="H2265" s="103"/>
      <c r="AD2265" s="99"/>
      <c r="AF2265" s="46"/>
      <c r="AM2265" s="121"/>
      <c r="AO2265" s="46"/>
    </row>
    <row r="2266" spans="1:41" s="60" customFormat="1" hidden="1" x14ac:dyDescent="0.35">
      <c r="A2266" s="46"/>
      <c r="H2266" s="103"/>
      <c r="AD2266" s="99"/>
      <c r="AF2266" s="46"/>
      <c r="AM2266" s="121"/>
      <c r="AO2266" s="46"/>
    </row>
    <row r="2267" spans="1:41" s="60" customFormat="1" hidden="1" x14ac:dyDescent="0.35">
      <c r="A2267" s="46"/>
      <c r="H2267" s="103"/>
      <c r="AD2267" s="99"/>
      <c r="AF2267" s="46"/>
      <c r="AM2267" s="121"/>
      <c r="AO2267" s="46"/>
    </row>
    <row r="2268" spans="1:41" s="60" customFormat="1" hidden="1" x14ac:dyDescent="0.35">
      <c r="A2268" s="46"/>
      <c r="H2268" s="103"/>
      <c r="AD2268" s="99"/>
      <c r="AF2268" s="46"/>
      <c r="AM2268" s="121"/>
      <c r="AO2268" s="46"/>
    </row>
    <row r="2269" spans="1:41" s="60" customFormat="1" hidden="1" x14ac:dyDescent="0.35">
      <c r="A2269" s="46"/>
      <c r="H2269" s="103"/>
      <c r="AD2269" s="99"/>
      <c r="AF2269" s="46"/>
      <c r="AM2269" s="121"/>
      <c r="AO2269" s="46"/>
    </row>
    <row r="2270" spans="1:41" s="60" customFormat="1" hidden="1" x14ac:dyDescent="0.35">
      <c r="A2270" s="46"/>
      <c r="H2270" s="103"/>
      <c r="AD2270" s="99"/>
      <c r="AF2270" s="46"/>
      <c r="AM2270" s="121"/>
      <c r="AO2270" s="46"/>
    </row>
    <row r="2271" spans="1:41" s="60" customFormat="1" hidden="1" x14ac:dyDescent="0.35">
      <c r="A2271" s="46"/>
      <c r="H2271" s="103"/>
      <c r="AD2271" s="99"/>
      <c r="AF2271" s="46"/>
      <c r="AM2271" s="121"/>
      <c r="AO2271" s="46"/>
    </row>
    <row r="2272" spans="1:41" s="60" customFormat="1" hidden="1" x14ac:dyDescent="0.35">
      <c r="A2272" s="46"/>
      <c r="H2272" s="103"/>
      <c r="AD2272" s="99"/>
      <c r="AF2272" s="46"/>
      <c r="AM2272" s="121"/>
      <c r="AO2272" s="46"/>
    </row>
    <row r="2273" spans="1:41" s="60" customFormat="1" hidden="1" x14ac:dyDescent="0.35">
      <c r="A2273" s="46"/>
      <c r="H2273" s="103"/>
      <c r="AD2273" s="99"/>
      <c r="AF2273" s="46"/>
      <c r="AM2273" s="121"/>
      <c r="AO2273" s="46"/>
    </row>
    <row r="2274" spans="1:41" s="60" customFormat="1" hidden="1" x14ac:dyDescent="0.35">
      <c r="A2274" s="46"/>
      <c r="H2274" s="103"/>
      <c r="AD2274" s="99"/>
      <c r="AF2274" s="46"/>
      <c r="AM2274" s="121"/>
      <c r="AO2274" s="46"/>
    </row>
    <row r="2275" spans="1:41" s="60" customFormat="1" hidden="1" x14ac:dyDescent="0.35">
      <c r="A2275" s="46"/>
      <c r="H2275" s="103"/>
      <c r="AD2275" s="99"/>
      <c r="AF2275" s="46"/>
      <c r="AM2275" s="121"/>
      <c r="AO2275" s="46"/>
    </row>
    <row r="2276" spans="1:41" s="60" customFormat="1" hidden="1" x14ac:dyDescent="0.35">
      <c r="A2276" s="46"/>
      <c r="H2276" s="103"/>
      <c r="AD2276" s="99"/>
      <c r="AF2276" s="46"/>
      <c r="AM2276" s="121"/>
      <c r="AO2276" s="46"/>
    </row>
    <row r="2277" spans="1:41" s="60" customFormat="1" hidden="1" x14ac:dyDescent="0.35">
      <c r="A2277" s="46"/>
      <c r="H2277" s="103"/>
      <c r="AD2277" s="99"/>
      <c r="AF2277" s="46"/>
      <c r="AM2277" s="121"/>
      <c r="AO2277" s="46"/>
    </row>
    <row r="2278" spans="1:41" s="60" customFormat="1" hidden="1" x14ac:dyDescent="0.35">
      <c r="A2278" s="46"/>
      <c r="H2278" s="103"/>
      <c r="AD2278" s="99"/>
      <c r="AF2278" s="46"/>
      <c r="AM2278" s="121"/>
      <c r="AO2278" s="46"/>
    </row>
    <row r="2279" spans="1:41" s="60" customFormat="1" hidden="1" x14ac:dyDescent="0.35">
      <c r="A2279" s="46"/>
      <c r="H2279" s="103"/>
      <c r="AD2279" s="99"/>
      <c r="AF2279" s="46"/>
      <c r="AM2279" s="121"/>
      <c r="AO2279" s="46"/>
    </row>
    <row r="2280" spans="1:41" s="60" customFormat="1" hidden="1" x14ac:dyDescent="0.35">
      <c r="A2280" s="46"/>
      <c r="H2280" s="103"/>
      <c r="AD2280" s="99"/>
      <c r="AF2280" s="46"/>
      <c r="AM2280" s="121"/>
      <c r="AO2280" s="46"/>
    </row>
    <row r="2281" spans="1:41" s="60" customFormat="1" hidden="1" x14ac:dyDescent="0.35">
      <c r="A2281" s="46"/>
      <c r="H2281" s="103"/>
      <c r="AD2281" s="99"/>
      <c r="AF2281" s="46"/>
      <c r="AM2281" s="121"/>
      <c r="AO2281" s="46"/>
    </row>
    <row r="2282" spans="1:41" s="60" customFormat="1" hidden="1" x14ac:dyDescent="0.35">
      <c r="A2282" s="46"/>
      <c r="H2282" s="103"/>
      <c r="AD2282" s="99"/>
      <c r="AF2282" s="46"/>
      <c r="AM2282" s="121"/>
      <c r="AO2282" s="46"/>
    </row>
    <row r="2283" spans="1:41" s="60" customFormat="1" hidden="1" x14ac:dyDescent="0.35">
      <c r="A2283" s="46"/>
      <c r="H2283" s="103"/>
      <c r="AD2283" s="99"/>
      <c r="AF2283" s="46"/>
      <c r="AM2283" s="121"/>
      <c r="AO2283" s="46"/>
    </row>
    <row r="2284" spans="1:41" s="60" customFormat="1" hidden="1" x14ac:dyDescent="0.35">
      <c r="A2284" s="46"/>
      <c r="H2284" s="103"/>
      <c r="AD2284" s="99"/>
      <c r="AF2284" s="46"/>
      <c r="AM2284" s="121"/>
      <c r="AO2284" s="46"/>
    </row>
    <row r="2285" spans="1:41" s="60" customFormat="1" hidden="1" x14ac:dyDescent="0.35">
      <c r="A2285" s="46"/>
      <c r="H2285" s="103"/>
      <c r="AD2285" s="99"/>
      <c r="AF2285" s="46"/>
      <c r="AM2285" s="121"/>
      <c r="AO2285" s="46"/>
    </row>
    <row r="2286" spans="1:41" s="60" customFormat="1" hidden="1" x14ac:dyDescent="0.35">
      <c r="A2286" s="46"/>
      <c r="H2286" s="103"/>
      <c r="AD2286" s="99"/>
      <c r="AF2286" s="46"/>
      <c r="AM2286" s="121"/>
      <c r="AO2286" s="46"/>
    </row>
    <row r="2287" spans="1:41" s="60" customFormat="1" hidden="1" x14ac:dyDescent="0.35">
      <c r="A2287" s="46"/>
      <c r="H2287" s="103"/>
      <c r="AD2287" s="99"/>
      <c r="AF2287" s="46"/>
      <c r="AM2287" s="121"/>
      <c r="AO2287" s="46"/>
    </row>
    <row r="2288" spans="1:41" s="60" customFormat="1" hidden="1" x14ac:dyDescent="0.35">
      <c r="A2288" s="46"/>
      <c r="H2288" s="103"/>
      <c r="AD2288" s="99"/>
      <c r="AF2288" s="46"/>
      <c r="AM2288" s="121"/>
      <c r="AO2288" s="46"/>
    </row>
    <row r="2289" spans="1:41" s="60" customFormat="1" hidden="1" x14ac:dyDescent="0.35">
      <c r="A2289" s="46"/>
      <c r="H2289" s="103"/>
      <c r="AD2289" s="99"/>
      <c r="AF2289" s="46"/>
      <c r="AM2289" s="121"/>
      <c r="AO2289" s="46"/>
    </row>
    <row r="2290" spans="1:41" s="60" customFormat="1" hidden="1" x14ac:dyDescent="0.35">
      <c r="A2290" s="46"/>
      <c r="H2290" s="103"/>
      <c r="AD2290" s="99"/>
      <c r="AF2290" s="46"/>
      <c r="AM2290" s="121"/>
      <c r="AO2290" s="46"/>
    </row>
    <row r="2291" spans="1:41" s="60" customFormat="1" hidden="1" x14ac:dyDescent="0.35">
      <c r="A2291" s="46"/>
      <c r="H2291" s="103"/>
      <c r="AD2291" s="99"/>
      <c r="AF2291" s="46"/>
      <c r="AM2291" s="121"/>
      <c r="AO2291" s="46"/>
    </row>
    <row r="2292" spans="1:41" s="60" customFormat="1" hidden="1" x14ac:dyDescent="0.35">
      <c r="A2292" s="46"/>
      <c r="H2292" s="103"/>
      <c r="AD2292" s="99"/>
      <c r="AF2292" s="46"/>
      <c r="AM2292" s="121"/>
      <c r="AO2292" s="46"/>
    </row>
    <row r="2293" spans="1:41" s="60" customFormat="1" hidden="1" x14ac:dyDescent="0.35">
      <c r="A2293" s="46"/>
      <c r="H2293" s="103"/>
      <c r="AD2293" s="99"/>
      <c r="AF2293" s="46"/>
      <c r="AM2293" s="121"/>
      <c r="AO2293" s="46"/>
    </row>
    <row r="2294" spans="1:41" s="60" customFormat="1" hidden="1" x14ac:dyDescent="0.35">
      <c r="A2294" s="46"/>
      <c r="H2294" s="103"/>
      <c r="AD2294" s="99"/>
      <c r="AF2294" s="46"/>
      <c r="AM2294" s="121"/>
      <c r="AO2294" s="46"/>
    </row>
    <row r="2295" spans="1:41" s="60" customFormat="1" hidden="1" x14ac:dyDescent="0.35">
      <c r="A2295" s="46"/>
      <c r="H2295" s="103"/>
      <c r="AD2295" s="99"/>
      <c r="AF2295" s="46"/>
      <c r="AM2295" s="121"/>
      <c r="AO2295" s="46"/>
    </row>
    <row r="2296" spans="1:41" s="60" customFormat="1" hidden="1" x14ac:dyDescent="0.35">
      <c r="A2296" s="46"/>
      <c r="H2296" s="103"/>
      <c r="AD2296" s="99"/>
      <c r="AF2296" s="46"/>
      <c r="AM2296" s="121"/>
      <c r="AO2296" s="46"/>
    </row>
    <row r="2297" spans="1:41" s="60" customFormat="1" hidden="1" x14ac:dyDescent="0.35">
      <c r="A2297" s="46"/>
      <c r="H2297" s="103"/>
      <c r="AD2297" s="99"/>
      <c r="AF2297" s="46"/>
      <c r="AM2297" s="121"/>
      <c r="AO2297" s="46"/>
    </row>
    <row r="2298" spans="1:41" s="60" customFormat="1" hidden="1" x14ac:dyDescent="0.35">
      <c r="A2298" s="46"/>
      <c r="H2298" s="103"/>
      <c r="AD2298" s="99"/>
      <c r="AF2298" s="46"/>
      <c r="AM2298" s="121"/>
      <c r="AO2298" s="46"/>
    </row>
    <row r="2299" spans="1:41" s="60" customFormat="1" hidden="1" x14ac:dyDescent="0.35">
      <c r="A2299" s="46"/>
      <c r="H2299" s="103"/>
      <c r="AD2299" s="99"/>
      <c r="AF2299" s="46"/>
      <c r="AM2299" s="121"/>
      <c r="AO2299" s="46"/>
    </row>
    <row r="2300" spans="1:41" s="60" customFormat="1" hidden="1" x14ac:dyDescent="0.35">
      <c r="A2300" s="46"/>
      <c r="H2300" s="103"/>
      <c r="AD2300" s="99"/>
      <c r="AF2300" s="46"/>
      <c r="AM2300" s="121"/>
      <c r="AO2300" s="46"/>
    </row>
    <row r="2301" spans="1:41" s="60" customFormat="1" hidden="1" x14ac:dyDescent="0.35">
      <c r="A2301" s="46"/>
      <c r="H2301" s="103"/>
      <c r="AD2301" s="99"/>
      <c r="AF2301" s="46"/>
      <c r="AM2301" s="121"/>
      <c r="AO2301" s="46"/>
    </row>
    <row r="2302" spans="1:41" s="60" customFormat="1" hidden="1" x14ac:dyDescent="0.35">
      <c r="A2302" s="46"/>
      <c r="H2302" s="103"/>
      <c r="AD2302" s="99"/>
      <c r="AF2302" s="46"/>
      <c r="AM2302" s="121"/>
      <c r="AO2302" s="46"/>
    </row>
    <row r="2303" spans="1:41" s="60" customFormat="1" hidden="1" x14ac:dyDescent="0.35">
      <c r="A2303" s="46"/>
      <c r="H2303" s="103"/>
      <c r="AD2303" s="99"/>
      <c r="AF2303" s="46"/>
      <c r="AM2303" s="121"/>
      <c r="AO2303" s="46"/>
    </row>
    <row r="2304" spans="1:41" s="60" customFormat="1" hidden="1" x14ac:dyDescent="0.35">
      <c r="A2304" s="46"/>
      <c r="H2304" s="103"/>
      <c r="AD2304" s="99"/>
      <c r="AF2304" s="46"/>
      <c r="AM2304" s="121"/>
      <c r="AO2304" s="46"/>
    </row>
    <row r="2305" spans="1:41" s="60" customFormat="1" hidden="1" x14ac:dyDescent="0.35">
      <c r="A2305" s="46"/>
      <c r="H2305" s="103"/>
      <c r="AD2305" s="99"/>
      <c r="AF2305" s="46"/>
      <c r="AM2305" s="121"/>
      <c r="AO2305" s="46"/>
    </row>
    <row r="2306" spans="1:41" s="60" customFormat="1" hidden="1" x14ac:dyDescent="0.35">
      <c r="A2306" s="46"/>
      <c r="H2306" s="103"/>
      <c r="AD2306" s="99"/>
      <c r="AF2306" s="46"/>
      <c r="AM2306" s="121"/>
      <c r="AO2306" s="46"/>
    </row>
    <row r="2307" spans="1:41" s="60" customFormat="1" hidden="1" x14ac:dyDescent="0.35">
      <c r="A2307" s="46"/>
      <c r="H2307" s="103"/>
      <c r="AD2307" s="99"/>
      <c r="AF2307" s="46"/>
      <c r="AM2307" s="121"/>
      <c r="AO2307" s="46"/>
    </row>
    <row r="2308" spans="1:41" s="60" customFormat="1" hidden="1" x14ac:dyDescent="0.35">
      <c r="A2308" s="46"/>
      <c r="H2308" s="103"/>
      <c r="AD2308" s="99"/>
      <c r="AF2308" s="46"/>
      <c r="AM2308" s="121"/>
      <c r="AO2308" s="46"/>
    </row>
    <row r="2309" spans="1:41" s="60" customFormat="1" hidden="1" x14ac:dyDescent="0.35">
      <c r="A2309" s="46"/>
      <c r="H2309" s="103"/>
      <c r="AD2309" s="99"/>
      <c r="AF2309" s="46"/>
      <c r="AM2309" s="121"/>
      <c r="AO2309" s="46"/>
    </row>
    <row r="2310" spans="1:41" s="60" customFormat="1" hidden="1" x14ac:dyDescent="0.35">
      <c r="A2310" s="46"/>
      <c r="H2310" s="103"/>
      <c r="AD2310" s="99"/>
      <c r="AF2310" s="46"/>
      <c r="AM2310" s="121"/>
      <c r="AO2310" s="46"/>
    </row>
    <row r="2311" spans="1:41" s="60" customFormat="1" hidden="1" x14ac:dyDescent="0.35">
      <c r="A2311" s="46"/>
      <c r="H2311" s="103"/>
      <c r="AD2311" s="99"/>
      <c r="AF2311" s="46"/>
      <c r="AM2311" s="121"/>
      <c r="AO2311" s="46"/>
    </row>
    <row r="2312" spans="1:41" s="60" customFormat="1" hidden="1" x14ac:dyDescent="0.35">
      <c r="A2312" s="46"/>
      <c r="H2312" s="103"/>
      <c r="AD2312" s="99"/>
      <c r="AF2312" s="46"/>
      <c r="AM2312" s="121"/>
      <c r="AO2312" s="46"/>
    </row>
    <row r="2313" spans="1:41" s="60" customFormat="1" hidden="1" x14ac:dyDescent="0.35">
      <c r="A2313" s="46"/>
      <c r="H2313" s="103"/>
      <c r="AD2313" s="99"/>
      <c r="AF2313" s="46"/>
      <c r="AM2313" s="121"/>
      <c r="AO2313" s="46"/>
    </row>
    <row r="2314" spans="1:41" s="60" customFormat="1" hidden="1" x14ac:dyDescent="0.35">
      <c r="A2314" s="46"/>
      <c r="H2314" s="103"/>
      <c r="AD2314" s="99"/>
      <c r="AF2314" s="46"/>
      <c r="AM2314" s="121"/>
      <c r="AO2314" s="46"/>
    </row>
    <row r="2315" spans="1:41" s="60" customFormat="1" hidden="1" x14ac:dyDescent="0.35">
      <c r="A2315" s="46"/>
      <c r="H2315" s="103"/>
      <c r="AD2315" s="99"/>
      <c r="AF2315" s="46"/>
      <c r="AM2315" s="121"/>
      <c r="AO2315" s="46"/>
    </row>
    <row r="2316" spans="1:41" s="60" customFormat="1" hidden="1" x14ac:dyDescent="0.35">
      <c r="A2316" s="46"/>
      <c r="H2316" s="103"/>
      <c r="AD2316" s="99"/>
      <c r="AF2316" s="46"/>
      <c r="AM2316" s="121"/>
      <c r="AO2316" s="46"/>
    </row>
    <row r="2317" spans="1:41" s="60" customFormat="1" hidden="1" x14ac:dyDescent="0.35">
      <c r="A2317" s="46"/>
      <c r="H2317" s="103"/>
      <c r="AD2317" s="99"/>
      <c r="AF2317" s="46"/>
      <c r="AM2317" s="121"/>
      <c r="AO2317" s="46"/>
    </row>
    <row r="2318" spans="1:41" s="60" customFormat="1" hidden="1" x14ac:dyDescent="0.35">
      <c r="A2318" s="46"/>
      <c r="H2318" s="103"/>
      <c r="AD2318" s="99"/>
      <c r="AF2318" s="46"/>
      <c r="AM2318" s="121"/>
      <c r="AO2318" s="46"/>
    </row>
    <row r="2319" spans="1:41" s="60" customFormat="1" hidden="1" x14ac:dyDescent="0.35">
      <c r="A2319" s="46"/>
      <c r="H2319" s="103"/>
      <c r="AD2319" s="99"/>
      <c r="AF2319" s="46"/>
      <c r="AM2319" s="121"/>
      <c r="AO2319" s="46"/>
    </row>
    <row r="2320" spans="1:41" s="60" customFormat="1" hidden="1" x14ac:dyDescent="0.35">
      <c r="A2320" s="46"/>
      <c r="H2320" s="103"/>
      <c r="AD2320" s="99"/>
      <c r="AF2320" s="46"/>
      <c r="AM2320" s="121"/>
      <c r="AO2320" s="46"/>
    </row>
    <row r="2321" spans="1:41" s="60" customFormat="1" hidden="1" x14ac:dyDescent="0.35">
      <c r="A2321" s="46"/>
      <c r="H2321" s="103"/>
      <c r="AD2321" s="99"/>
      <c r="AF2321" s="46"/>
      <c r="AM2321" s="121"/>
      <c r="AO2321" s="46"/>
    </row>
    <row r="2322" spans="1:41" s="60" customFormat="1" hidden="1" x14ac:dyDescent="0.35">
      <c r="A2322" s="46"/>
      <c r="H2322" s="103"/>
      <c r="AD2322" s="99"/>
      <c r="AF2322" s="46"/>
      <c r="AM2322" s="121"/>
      <c r="AO2322" s="46"/>
    </row>
    <row r="2323" spans="1:41" s="60" customFormat="1" hidden="1" x14ac:dyDescent="0.35">
      <c r="A2323" s="46"/>
      <c r="H2323" s="103"/>
      <c r="AD2323" s="99"/>
      <c r="AF2323" s="46"/>
      <c r="AM2323" s="121"/>
      <c r="AO2323" s="46"/>
    </row>
    <row r="2324" spans="1:41" s="60" customFormat="1" hidden="1" x14ac:dyDescent="0.35">
      <c r="A2324" s="46"/>
      <c r="H2324" s="103"/>
      <c r="AD2324" s="99"/>
      <c r="AF2324" s="46"/>
      <c r="AM2324" s="121"/>
      <c r="AO2324" s="46"/>
    </row>
    <row r="2325" spans="1:41" s="60" customFormat="1" hidden="1" x14ac:dyDescent="0.35">
      <c r="A2325" s="46"/>
      <c r="H2325" s="103"/>
      <c r="AD2325" s="99"/>
      <c r="AF2325" s="46"/>
      <c r="AM2325" s="121"/>
      <c r="AO2325" s="46"/>
    </row>
    <row r="2326" spans="1:41" s="60" customFormat="1" hidden="1" x14ac:dyDescent="0.35">
      <c r="A2326" s="46"/>
      <c r="H2326" s="103"/>
      <c r="AD2326" s="99"/>
      <c r="AF2326" s="46"/>
      <c r="AM2326" s="121"/>
      <c r="AO2326" s="46"/>
    </row>
    <row r="2327" spans="1:41" s="60" customFormat="1" hidden="1" x14ac:dyDescent="0.35">
      <c r="A2327" s="46"/>
      <c r="H2327" s="103"/>
      <c r="AD2327" s="99"/>
      <c r="AF2327" s="46"/>
      <c r="AM2327" s="121"/>
      <c r="AO2327" s="46"/>
    </row>
    <row r="2328" spans="1:41" s="60" customFormat="1" hidden="1" x14ac:dyDescent="0.35">
      <c r="A2328" s="46"/>
      <c r="H2328" s="103"/>
      <c r="AD2328" s="99"/>
      <c r="AF2328" s="46"/>
      <c r="AM2328" s="121"/>
      <c r="AO2328" s="46"/>
    </row>
    <row r="2329" spans="1:41" s="60" customFormat="1" hidden="1" x14ac:dyDescent="0.35">
      <c r="A2329" s="46"/>
      <c r="H2329" s="103"/>
      <c r="AD2329" s="99"/>
      <c r="AF2329" s="46"/>
      <c r="AM2329" s="121"/>
      <c r="AO2329" s="46"/>
    </row>
    <row r="2330" spans="1:41" s="60" customFormat="1" hidden="1" x14ac:dyDescent="0.35">
      <c r="A2330" s="46"/>
      <c r="H2330" s="103"/>
      <c r="AD2330" s="99"/>
      <c r="AF2330" s="46"/>
      <c r="AM2330" s="121"/>
      <c r="AO2330" s="46"/>
    </row>
    <row r="2331" spans="1:41" s="60" customFormat="1" hidden="1" x14ac:dyDescent="0.35">
      <c r="A2331" s="46"/>
      <c r="H2331" s="103"/>
      <c r="AD2331" s="99"/>
      <c r="AF2331" s="46"/>
      <c r="AM2331" s="121"/>
      <c r="AO2331" s="46"/>
    </row>
    <row r="2332" spans="1:41" s="60" customFormat="1" hidden="1" x14ac:dyDescent="0.35">
      <c r="A2332" s="46"/>
      <c r="H2332" s="103"/>
      <c r="AD2332" s="99"/>
      <c r="AF2332" s="46"/>
      <c r="AM2332" s="121"/>
      <c r="AO2332" s="46"/>
    </row>
    <row r="2333" spans="1:41" s="60" customFormat="1" hidden="1" x14ac:dyDescent="0.35">
      <c r="A2333" s="46"/>
      <c r="H2333" s="103"/>
      <c r="AD2333" s="99"/>
      <c r="AF2333" s="46"/>
      <c r="AM2333" s="121"/>
      <c r="AO2333" s="46"/>
    </row>
    <row r="2334" spans="1:41" s="60" customFormat="1" hidden="1" x14ac:dyDescent="0.35">
      <c r="A2334" s="46"/>
      <c r="H2334" s="103"/>
      <c r="AD2334" s="99"/>
      <c r="AF2334" s="46"/>
      <c r="AM2334" s="121"/>
      <c r="AO2334" s="46"/>
    </row>
    <row r="2335" spans="1:41" s="60" customFormat="1" hidden="1" x14ac:dyDescent="0.35">
      <c r="A2335" s="46"/>
      <c r="H2335" s="103"/>
      <c r="AD2335" s="99"/>
      <c r="AF2335" s="46"/>
      <c r="AM2335" s="121"/>
      <c r="AO2335" s="46"/>
    </row>
    <row r="2336" spans="1:41" s="60" customFormat="1" hidden="1" x14ac:dyDescent="0.35">
      <c r="A2336" s="46"/>
      <c r="H2336" s="103"/>
      <c r="AD2336" s="99"/>
      <c r="AF2336" s="46"/>
      <c r="AM2336" s="121"/>
      <c r="AO2336" s="46"/>
    </row>
    <row r="2337" spans="1:41" s="60" customFormat="1" hidden="1" x14ac:dyDescent="0.35">
      <c r="A2337" s="46"/>
      <c r="H2337" s="103"/>
      <c r="AD2337" s="99"/>
      <c r="AF2337" s="46"/>
      <c r="AM2337" s="121"/>
      <c r="AO2337" s="46"/>
    </row>
    <row r="2338" spans="1:41" s="60" customFormat="1" hidden="1" x14ac:dyDescent="0.35">
      <c r="A2338" s="46"/>
      <c r="H2338" s="103"/>
      <c r="AD2338" s="99"/>
      <c r="AF2338" s="46"/>
      <c r="AM2338" s="121"/>
      <c r="AO2338" s="46"/>
    </row>
    <row r="2339" spans="1:41" s="60" customFormat="1" hidden="1" x14ac:dyDescent="0.35">
      <c r="A2339" s="46"/>
      <c r="H2339" s="103"/>
      <c r="AD2339" s="99"/>
      <c r="AF2339" s="46"/>
      <c r="AM2339" s="121"/>
      <c r="AO2339" s="46"/>
    </row>
    <row r="2340" spans="1:41" s="60" customFormat="1" hidden="1" x14ac:dyDescent="0.35">
      <c r="A2340" s="46"/>
      <c r="H2340" s="103"/>
      <c r="AD2340" s="99"/>
      <c r="AF2340" s="46"/>
      <c r="AM2340" s="121"/>
      <c r="AO2340" s="46"/>
    </row>
    <row r="2341" spans="1:41" s="60" customFormat="1" hidden="1" x14ac:dyDescent="0.35">
      <c r="A2341" s="46"/>
      <c r="H2341" s="103"/>
      <c r="AD2341" s="99"/>
      <c r="AF2341" s="46"/>
      <c r="AM2341" s="121"/>
      <c r="AO2341" s="46"/>
    </row>
    <row r="2342" spans="1:41" s="60" customFormat="1" hidden="1" x14ac:dyDescent="0.35">
      <c r="A2342" s="46"/>
      <c r="H2342" s="103"/>
      <c r="AD2342" s="99"/>
      <c r="AF2342" s="46"/>
      <c r="AM2342" s="121"/>
      <c r="AO2342" s="46"/>
    </row>
    <row r="2343" spans="1:41" s="60" customFormat="1" hidden="1" x14ac:dyDescent="0.35">
      <c r="A2343" s="46"/>
      <c r="H2343" s="103"/>
      <c r="AD2343" s="99"/>
      <c r="AF2343" s="46"/>
      <c r="AM2343" s="121"/>
      <c r="AO2343" s="46"/>
    </row>
    <row r="2344" spans="1:41" s="60" customFormat="1" hidden="1" x14ac:dyDescent="0.35">
      <c r="A2344" s="46"/>
      <c r="H2344" s="103"/>
      <c r="AD2344" s="99"/>
      <c r="AF2344" s="46"/>
      <c r="AM2344" s="121"/>
      <c r="AO2344" s="46"/>
    </row>
    <row r="2345" spans="1:41" s="60" customFormat="1" hidden="1" x14ac:dyDescent="0.35">
      <c r="A2345" s="46"/>
      <c r="H2345" s="103"/>
      <c r="AD2345" s="99"/>
      <c r="AF2345" s="46"/>
      <c r="AM2345" s="121"/>
      <c r="AO2345" s="46"/>
    </row>
    <row r="2346" spans="1:41" s="60" customFormat="1" hidden="1" x14ac:dyDescent="0.35">
      <c r="A2346" s="46"/>
      <c r="H2346" s="103"/>
      <c r="AD2346" s="99"/>
      <c r="AF2346" s="46"/>
      <c r="AM2346" s="121"/>
      <c r="AO2346" s="46"/>
    </row>
    <row r="2347" spans="1:41" s="60" customFormat="1" hidden="1" x14ac:dyDescent="0.35">
      <c r="A2347" s="46"/>
      <c r="H2347" s="103"/>
      <c r="AD2347" s="99"/>
      <c r="AF2347" s="46"/>
      <c r="AM2347" s="121"/>
      <c r="AO2347" s="46"/>
    </row>
    <row r="2348" spans="1:41" s="60" customFormat="1" hidden="1" x14ac:dyDescent="0.35">
      <c r="A2348" s="46"/>
      <c r="H2348" s="103"/>
      <c r="AD2348" s="99"/>
      <c r="AF2348" s="46"/>
      <c r="AM2348" s="121"/>
      <c r="AO2348" s="46"/>
    </row>
    <row r="2349" spans="1:41" s="60" customFormat="1" hidden="1" x14ac:dyDescent="0.35">
      <c r="A2349" s="46"/>
      <c r="H2349" s="103"/>
      <c r="AD2349" s="99"/>
      <c r="AF2349" s="46"/>
      <c r="AM2349" s="121"/>
      <c r="AO2349" s="46"/>
    </row>
    <row r="2350" spans="1:41" s="60" customFormat="1" hidden="1" x14ac:dyDescent="0.35">
      <c r="A2350" s="46"/>
      <c r="H2350" s="103"/>
      <c r="AD2350" s="99"/>
      <c r="AF2350" s="46"/>
      <c r="AM2350" s="121"/>
      <c r="AO2350" s="46"/>
    </row>
    <row r="2351" spans="1:41" s="60" customFormat="1" hidden="1" x14ac:dyDescent="0.35">
      <c r="A2351" s="46"/>
      <c r="H2351" s="103"/>
      <c r="AD2351" s="99"/>
      <c r="AF2351" s="46"/>
      <c r="AM2351" s="121"/>
      <c r="AO2351" s="46"/>
    </row>
    <row r="2352" spans="1:41" s="60" customFormat="1" hidden="1" x14ac:dyDescent="0.35">
      <c r="A2352" s="46"/>
      <c r="H2352" s="103"/>
      <c r="AD2352" s="99"/>
      <c r="AF2352" s="46"/>
      <c r="AM2352" s="121"/>
      <c r="AO2352" s="46"/>
    </row>
    <row r="2353" spans="1:41" s="60" customFormat="1" hidden="1" x14ac:dyDescent="0.35">
      <c r="A2353" s="46"/>
      <c r="H2353" s="103"/>
      <c r="AD2353" s="99"/>
      <c r="AF2353" s="46"/>
      <c r="AM2353" s="121"/>
      <c r="AO2353" s="46"/>
    </row>
    <row r="2354" spans="1:41" s="60" customFormat="1" hidden="1" x14ac:dyDescent="0.35">
      <c r="A2354" s="46"/>
      <c r="H2354" s="103"/>
      <c r="AD2354" s="99"/>
      <c r="AF2354" s="46"/>
      <c r="AM2354" s="121"/>
      <c r="AO2354" s="46"/>
    </row>
    <row r="2355" spans="1:41" s="60" customFormat="1" hidden="1" x14ac:dyDescent="0.35">
      <c r="A2355" s="46"/>
      <c r="H2355" s="103"/>
      <c r="AD2355" s="99"/>
      <c r="AF2355" s="46"/>
      <c r="AM2355" s="121"/>
      <c r="AO2355" s="46"/>
    </row>
    <row r="2356" spans="1:41" s="60" customFormat="1" hidden="1" x14ac:dyDescent="0.35">
      <c r="A2356" s="46"/>
      <c r="H2356" s="103"/>
      <c r="AD2356" s="99"/>
      <c r="AF2356" s="46"/>
      <c r="AM2356" s="121"/>
      <c r="AO2356" s="46"/>
    </row>
    <row r="2357" spans="1:41" s="60" customFormat="1" hidden="1" x14ac:dyDescent="0.35">
      <c r="A2357" s="46"/>
      <c r="H2357" s="103"/>
      <c r="AD2357" s="99"/>
      <c r="AF2357" s="46"/>
      <c r="AM2357" s="121"/>
      <c r="AO2357" s="46"/>
    </row>
    <row r="2358" spans="1:41" s="60" customFormat="1" hidden="1" x14ac:dyDescent="0.35">
      <c r="A2358" s="46"/>
      <c r="H2358" s="103"/>
      <c r="AD2358" s="99"/>
      <c r="AF2358" s="46"/>
      <c r="AM2358" s="121"/>
      <c r="AO2358" s="46"/>
    </row>
    <row r="2359" spans="1:41" s="60" customFormat="1" hidden="1" x14ac:dyDescent="0.35">
      <c r="A2359" s="46"/>
      <c r="H2359" s="103"/>
      <c r="AD2359" s="99"/>
      <c r="AF2359" s="46"/>
      <c r="AM2359" s="121"/>
      <c r="AO2359" s="46"/>
    </row>
    <row r="2360" spans="1:41" s="60" customFormat="1" hidden="1" x14ac:dyDescent="0.35">
      <c r="A2360" s="46"/>
      <c r="H2360" s="103"/>
      <c r="AD2360" s="99"/>
      <c r="AF2360" s="46"/>
      <c r="AM2360" s="121"/>
      <c r="AO2360" s="46"/>
    </row>
    <row r="2361" spans="1:41" s="60" customFormat="1" hidden="1" x14ac:dyDescent="0.35">
      <c r="A2361" s="46"/>
      <c r="H2361" s="103"/>
      <c r="AD2361" s="99"/>
      <c r="AF2361" s="46"/>
      <c r="AM2361" s="121"/>
      <c r="AO2361" s="46"/>
    </row>
    <row r="2362" spans="1:41" s="60" customFormat="1" hidden="1" x14ac:dyDescent="0.35">
      <c r="A2362" s="46"/>
      <c r="H2362" s="103"/>
      <c r="AD2362" s="99"/>
      <c r="AF2362" s="46"/>
      <c r="AM2362" s="121"/>
      <c r="AO2362" s="46"/>
    </row>
    <row r="2363" spans="1:41" s="60" customFormat="1" hidden="1" x14ac:dyDescent="0.35">
      <c r="A2363" s="46"/>
      <c r="H2363" s="103"/>
      <c r="AD2363" s="99"/>
      <c r="AF2363" s="46"/>
      <c r="AM2363" s="121"/>
      <c r="AO2363" s="46"/>
    </row>
    <row r="2364" spans="1:41" s="60" customFormat="1" hidden="1" x14ac:dyDescent="0.35">
      <c r="A2364" s="46"/>
      <c r="H2364" s="103"/>
      <c r="AD2364" s="99"/>
      <c r="AF2364" s="46"/>
      <c r="AM2364" s="121"/>
      <c r="AO2364" s="46"/>
    </row>
    <row r="2365" spans="1:41" s="60" customFormat="1" hidden="1" x14ac:dyDescent="0.35">
      <c r="A2365" s="46"/>
      <c r="H2365" s="103"/>
      <c r="AD2365" s="99"/>
      <c r="AF2365" s="46"/>
      <c r="AM2365" s="121"/>
      <c r="AO2365" s="46"/>
    </row>
    <row r="2366" spans="1:41" s="60" customFormat="1" hidden="1" x14ac:dyDescent="0.35">
      <c r="A2366" s="46"/>
      <c r="H2366" s="103"/>
      <c r="AD2366" s="99"/>
      <c r="AF2366" s="46"/>
      <c r="AM2366" s="121"/>
      <c r="AO2366" s="46"/>
    </row>
    <row r="2367" spans="1:41" s="60" customFormat="1" hidden="1" x14ac:dyDescent="0.35">
      <c r="A2367" s="46"/>
      <c r="H2367" s="103"/>
      <c r="AD2367" s="99"/>
      <c r="AF2367" s="46"/>
      <c r="AM2367" s="121"/>
      <c r="AO2367" s="46"/>
    </row>
    <row r="2368" spans="1:41" s="60" customFormat="1" hidden="1" x14ac:dyDescent="0.35">
      <c r="A2368" s="46"/>
      <c r="H2368" s="103"/>
      <c r="AD2368" s="99"/>
      <c r="AF2368" s="46"/>
      <c r="AM2368" s="121"/>
      <c r="AO2368" s="46"/>
    </row>
    <row r="2369" spans="1:41" s="60" customFormat="1" hidden="1" x14ac:dyDescent="0.35">
      <c r="A2369" s="46"/>
      <c r="H2369" s="103"/>
      <c r="AD2369" s="99"/>
      <c r="AF2369" s="46"/>
      <c r="AM2369" s="121"/>
      <c r="AO2369" s="46"/>
    </row>
    <row r="2370" spans="1:41" s="60" customFormat="1" hidden="1" x14ac:dyDescent="0.35">
      <c r="A2370" s="46"/>
      <c r="H2370" s="103"/>
      <c r="AD2370" s="99"/>
      <c r="AF2370" s="46"/>
      <c r="AM2370" s="121"/>
      <c r="AO2370" s="46"/>
    </row>
    <row r="2371" spans="1:41" s="60" customFormat="1" hidden="1" x14ac:dyDescent="0.35">
      <c r="A2371" s="46"/>
      <c r="H2371" s="103"/>
      <c r="AD2371" s="99"/>
      <c r="AF2371" s="46"/>
      <c r="AM2371" s="121"/>
      <c r="AO2371" s="46"/>
    </row>
    <row r="2372" spans="1:41" s="60" customFormat="1" hidden="1" x14ac:dyDescent="0.35">
      <c r="A2372" s="46"/>
      <c r="H2372" s="103"/>
      <c r="AD2372" s="99"/>
      <c r="AF2372" s="46"/>
      <c r="AM2372" s="121"/>
      <c r="AO2372" s="46"/>
    </row>
    <row r="2373" spans="1:41" s="60" customFormat="1" hidden="1" x14ac:dyDescent="0.35">
      <c r="A2373" s="46"/>
      <c r="H2373" s="103"/>
      <c r="AD2373" s="99"/>
      <c r="AF2373" s="46"/>
      <c r="AM2373" s="121"/>
      <c r="AO2373" s="46"/>
    </row>
    <row r="2374" spans="1:41" s="60" customFormat="1" hidden="1" x14ac:dyDescent="0.35">
      <c r="A2374" s="46"/>
      <c r="H2374" s="103"/>
      <c r="AD2374" s="99"/>
      <c r="AF2374" s="46"/>
      <c r="AM2374" s="121"/>
      <c r="AO2374" s="46"/>
    </row>
    <row r="2375" spans="1:41" s="60" customFormat="1" hidden="1" x14ac:dyDescent="0.35">
      <c r="A2375" s="46"/>
      <c r="H2375" s="103"/>
      <c r="AD2375" s="99"/>
      <c r="AF2375" s="46"/>
      <c r="AM2375" s="121"/>
      <c r="AO2375" s="46"/>
    </row>
    <row r="2376" spans="1:41" s="60" customFormat="1" hidden="1" x14ac:dyDescent="0.35">
      <c r="A2376" s="46"/>
      <c r="H2376" s="103"/>
      <c r="AD2376" s="99"/>
      <c r="AF2376" s="46"/>
      <c r="AM2376" s="121"/>
      <c r="AO2376" s="46"/>
    </row>
    <row r="2377" spans="1:41" s="60" customFormat="1" hidden="1" x14ac:dyDescent="0.35">
      <c r="A2377" s="46"/>
      <c r="H2377" s="103"/>
      <c r="AD2377" s="99"/>
      <c r="AF2377" s="46"/>
      <c r="AM2377" s="121"/>
      <c r="AO2377" s="46"/>
    </row>
    <row r="2378" spans="1:41" s="60" customFormat="1" hidden="1" x14ac:dyDescent="0.35">
      <c r="A2378" s="46"/>
      <c r="H2378" s="103"/>
      <c r="AD2378" s="99"/>
      <c r="AF2378" s="46"/>
      <c r="AM2378" s="121"/>
      <c r="AO2378" s="46"/>
    </row>
    <row r="2379" spans="1:41" s="60" customFormat="1" hidden="1" x14ac:dyDescent="0.35">
      <c r="A2379" s="46"/>
      <c r="H2379" s="103"/>
      <c r="AD2379" s="99"/>
      <c r="AF2379" s="46"/>
      <c r="AM2379" s="121"/>
      <c r="AO2379" s="46"/>
    </row>
    <row r="2380" spans="1:41" s="60" customFormat="1" hidden="1" x14ac:dyDescent="0.35">
      <c r="A2380" s="46"/>
      <c r="H2380" s="103"/>
      <c r="AD2380" s="99"/>
      <c r="AF2380" s="46"/>
      <c r="AM2380" s="121"/>
      <c r="AO2380" s="46"/>
    </row>
    <row r="2381" spans="1:41" s="60" customFormat="1" hidden="1" x14ac:dyDescent="0.35">
      <c r="A2381" s="46"/>
      <c r="H2381" s="103"/>
      <c r="AD2381" s="99"/>
      <c r="AF2381" s="46"/>
      <c r="AM2381" s="121"/>
      <c r="AO2381" s="46"/>
    </row>
    <row r="2382" spans="1:41" s="60" customFormat="1" hidden="1" x14ac:dyDescent="0.35">
      <c r="A2382" s="46"/>
      <c r="H2382" s="103"/>
      <c r="AD2382" s="99"/>
      <c r="AF2382" s="46"/>
      <c r="AM2382" s="121"/>
      <c r="AO2382" s="46"/>
    </row>
    <row r="2383" spans="1:41" s="60" customFormat="1" hidden="1" x14ac:dyDescent="0.35">
      <c r="A2383" s="46"/>
      <c r="H2383" s="103"/>
      <c r="AD2383" s="99"/>
      <c r="AF2383" s="46"/>
      <c r="AM2383" s="121"/>
      <c r="AO2383" s="46"/>
    </row>
    <row r="2384" spans="1:41" s="60" customFormat="1" hidden="1" x14ac:dyDescent="0.35">
      <c r="A2384" s="46"/>
      <c r="H2384" s="103"/>
      <c r="AD2384" s="99"/>
      <c r="AF2384" s="46"/>
      <c r="AM2384" s="121"/>
      <c r="AO2384" s="46"/>
    </row>
    <row r="2385" spans="1:41" s="60" customFormat="1" hidden="1" x14ac:dyDescent="0.35">
      <c r="A2385" s="46"/>
      <c r="H2385" s="103"/>
      <c r="AD2385" s="99"/>
      <c r="AF2385" s="46"/>
      <c r="AM2385" s="121"/>
      <c r="AO2385" s="46"/>
    </row>
    <row r="2386" spans="1:41" s="60" customFormat="1" hidden="1" x14ac:dyDescent="0.35">
      <c r="A2386" s="46"/>
      <c r="H2386" s="103"/>
      <c r="AD2386" s="99"/>
      <c r="AF2386" s="46"/>
      <c r="AM2386" s="121"/>
      <c r="AO2386" s="46"/>
    </row>
    <row r="2387" spans="1:41" s="60" customFormat="1" hidden="1" x14ac:dyDescent="0.35">
      <c r="A2387" s="46"/>
      <c r="H2387" s="103"/>
      <c r="AD2387" s="99"/>
      <c r="AF2387" s="46"/>
      <c r="AM2387" s="121"/>
      <c r="AO2387" s="46"/>
    </row>
    <row r="2388" spans="1:41" s="60" customFormat="1" hidden="1" x14ac:dyDescent="0.35">
      <c r="A2388" s="46"/>
      <c r="H2388" s="103"/>
      <c r="AD2388" s="99"/>
      <c r="AF2388" s="46"/>
      <c r="AM2388" s="121"/>
      <c r="AO2388" s="46"/>
    </row>
    <row r="2389" spans="1:41" s="60" customFormat="1" hidden="1" x14ac:dyDescent="0.35">
      <c r="A2389" s="46"/>
      <c r="H2389" s="103"/>
      <c r="AD2389" s="99"/>
      <c r="AF2389" s="46"/>
      <c r="AM2389" s="121"/>
      <c r="AO2389" s="46"/>
    </row>
    <row r="2390" spans="1:41" s="60" customFormat="1" hidden="1" x14ac:dyDescent="0.35">
      <c r="A2390" s="46"/>
      <c r="H2390" s="103"/>
      <c r="AD2390" s="99"/>
      <c r="AF2390" s="46"/>
      <c r="AM2390" s="121"/>
      <c r="AO2390" s="46"/>
    </row>
    <row r="2391" spans="1:41" s="60" customFormat="1" hidden="1" x14ac:dyDescent="0.35">
      <c r="A2391" s="46"/>
      <c r="H2391" s="103"/>
      <c r="AD2391" s="99"/>
      <c r="AF2391" s="46"/>
      <c r="AM2391" s="121"/>
      <c r="AO2391" s="46"/>
    </row>
    <row r="2392" spans="1:41" s="60" customFormat="1" hidden="1" x14ac:dyDescent="0.35">
      <c r="A2392" s="46"/>
      <c r="H2392" s="103"/>
      <c r="AD2392" s="99"/>
      <c r="AF2392" s="46"/>
      <c r="AM2392" s="121"/>
      <c r="AO2392" s="46"/>
    </row>
    <row r="2393" spans="1:41" s="60" customFormat="1" hidden="1" x14ac:dyDescent="0.35">
      <c r="A2393" s="46"/>
      <c r="H2393" s="103"/>
      <c r="AD2393" s="99"/>
      <c r="AF2393" s="46"/>
      <c r="AM2393" s="121"/>
      <c r="AO2393" s="46"/>
    </row>
    <row r="2394" spans="1:41" s="60" customFormat="1" hidden="1" x14ac:dyDescent="0.35">
      <c r="A2394" s="46"/>
      <c r="H2394" s="103"/>
      <c r="AD2394" s="99"/>
      <c r="AF2394" s="46"/>
      <c r="AM2394" s="121"/>
      <c r="AO2394" s="46"/>
    </row>
    <row r="2395" spans="1:41" s="60" customFormat="1" hidden="1" x14ac:dyDescent="0.35">
      <c r="A2395" s="46"/>
      <c r="H2395" s="103"/>
      <c r="AD2395" s="99"/>
      <c r="AF2395" s="46"/>
      <c r="AM2395" s="121"/>
      <c r="AO2395" s="46"/>
    </row>
    <row r="2396" spans="1:41" s="60" customFormat="1" hidden="1" x14ac:dyDescent="0.35">
      <c r="A2396" s="46"/>
      <c r="H2396" s="103"/>
      <c r="AD2396" s="99"/>
      <c r="AF2396" s="46"/>
      <c r="AM2396" s="121"/>
      <c r="AO2396" s="46"/>
    </row>
    <row r="2397" spans="1:41" s="60" customFormat="1" hidden="1" x14ac:dyDescent="0.35">
      <c r="A2397" s="46"/>
      <c r="H2397" s="103"/>
      <c r="AD2397" s="99"/>
      <c r="AF2397" s="46"/>
      <c r="AM2397" s="121"/>
      <c r="AO2397" s="46"/>
    </row>
    <row r="2398" spans="1:41" s="60" customFormat="1" hidden="1" x14ac:dyDescent="0.35">
      <c r="A2398" s="46"/>
      <c r="H2398" s="103"/>
      <c r="AD2398" s="99"/>
      <c r="AF2398" s="46"/>
      <c r="AM2398" s="121"/>
      <c r="AO2398" s="46"/>
    </row>
    <row r="2399" spans="1:41" s="60" customFormat="1" hidden="1" x14ac:dyDescent="0.35">
      <c r="A2399" s="46"/>
      <c r="H2399" s="103"/>
      <c r="AD2399" s="99"/>
      <c r="AF2399" s="46"/>
      <c r="AM2399" s="121"/>
      <c r="AO2399" s="46"/>
    </row>
    <row r="2400" spans="1:41" s="60" customFormat="1" hidden="1" x14ac:dyDescent="0.35">
      <c r="A2400" s="46"/>
      <c r="H2400" s="103"/>
      <c r="AD2400" s="99"/>
      <c r="AF2400" s="46"/>
      <c r="AM2400" s="121"/>
      <c r="AO2400" s="46"/>
    </row>
    <row r="2401" spans="1:41" s="60" customFormat="1" hidden="1" x14ac:dyDescent="0.35">
      <c r="A2401" s="46"/>
      <c r="H2401" s="103"/>
      <c r="AD2401" s="99"/>
      <c r="AF2401" s="46"/>
      <c r="AM2401" s="121"/>
      <c r="AO2401" s="46"/>
    </row>
    <row r="2402" spans="1:41" s="60" customFormat="1" hidden="1" x14ac:dyDescent="0.35">
      <c r="A2402" s="46"/>
      <c r="H2402" s="103"/>
      <c r="AD2402" s="99"/>
      <c r="AF2402" s="46"/>
      <c r="AM2402" s="121"/>
      <c r="AO2402" s="46"/>
    </row>
    <row r="2403" spans="1:41" s="60" customFormat="1" hidden="1" x14ac:dyDescent="0.35">
      <c r="A2403" s="46"/>
      <c r="H2403" s="103"/>
      <c r="AD2403" s="99"/>
      <c r="AF2403" s="46"/>
      <c r="AM2403" s="121"/>
      <c r="AO2403" s="46"/>
    </row>
    <row r="2404" spans="1:41" s="60" customFormat="1" hidden="1" x14ac:dyDescent="0.35">
      <c r="A2404" s="46"/>
      <c r="H2404" s="103"/>
      <c r="AD2404" s="99"/>
      <c r="AF2404" s="46"/>
      <c r="AM2404" s="121"/>
      <c r="AO2404" s="46"/>
    </row>
    <row r="2405" spans="1:41" s="60" customFormat="1" hidden="1" x14ac:dyDescent="0.35">
      <c r="A2405" s="46"/>
      <c r="H2405" s="103"/>
      <c r="AD2405" s="99"/>
      <c r="AF2405" s="46"/>
      <c r="AM2405" s="121"/>
      <c r="AO2405" s="46"/>
    </row>
    <row r="2406" spans="1:41" s="60" customFormat="1" hidden="1" x14ac:dyDescent="0.35">
      <c r="A2406" s="46"/>
      <c r="H2406" s="103"/>
      <c r="AD2406" s="99"/>
      <c r="AF2406" s="46"/>
      <c r="AM2406" s="121"/>
      <c r="AO2406" s="46"/>
    </row>
    <row r="2407" spans="1:41" s="60" customFormat="1" hidden="1" x14ac:dyDescent="0.35">
      <c r="A2407" s="46"/>
      <c r="H2407" s="103"/>
      <c r="AD2407" s="99"/>
      <c r="AF2407" s="46"/>
      <c r="AM2407" s="121"/>
      <c r="AO2407" s="46"/>
    </row>
    <row r="2408" spans="1:41" s="60" customFormat="1" hidden="1" x14ac:dyDescent="0.35">
      <c r="A2408" s="46"/>
      <c r="H2408" s="103"/>
      <c r="AD2408" s="99"/>
      <c r="AF2408" s="46"/>
      <c r="AM2408" s="121"/>
      <c r="AO2408" s="46"/>
    </row>
    <row r="2409" spans="1:41" s="60" customFormat="1" hidden="1" x14ac:dyDescent="0.35">
      <c r="A2409" s="46"/>
      <c r="H2409" s="103"/>
      <c r="AD2409" s="99"/>
      <c r="AF2409" s="46"/>
      <c r="AM2409" s="121"/>
      <c r="AO2409" s="46"/>
    </row>
    <row r="2410" spans="1:41" s="60" customFormat="1" hidden="1" x14ac:dyDescent="0.35">
      <c r="A2410" s="46"/>
      <c r="H2410" s="103"/>
      <c r="AD2410" s="99"/>
      <c r="AF2410" s="46"/>
      <c r="AM2410" s="121"/>
      <c r="AO2410" s="46"/>
    </row>
    <row r="2411" spans="1:41" s="60" customFormat="1" hidden="1" x14ac:dyDescent="0.35">
      <c r="A2411" s="46"/>
      <c r="H2411" s="103"/>
      <c r="AD2411" s="99"/>
      <c r="AF2411" s="46"/>
      <c r="AM2411" s="121"/>
      <c r="AO2411" s="46"/>
    </row>
    <row r="2412" spans="1:41" s="60" customFormat="1" hidden="1" x14ac:dyDescent="0.35">
      <c r="A2412" s="46"/>
      <c r="H2412" s="103"/>
      <c r="AD2412" s="99"/>
      <c r="AF2412" s="46"/>
      <c r="AM2412" s="121"/>
      <c r="AO2412" s="46"/>
    </row>
    <row r="2413" spans="1:41" s="60" customFormat="1" hidden="1" x14ac:dyDescent="0.35">
      <c r="A2413" s="46"/>
      <c r="H2413" s="103"/>
      <c r="AD2413" s="99"/>
      <c r="AF2413" s="46"/>
      <c r="AM2413" s="121"/>
      <c r="AO2413" s="46"/>
    </row>
    <row r="2414" spans="1:41" s="60" customFormat="1" hidden="1" x14ac:dyDescent="0.35">
      <c r="A2414" s="46"/>
      <c r="H2414" s="103"/>
      <c r="AD2414" s="99"/>
      <c r="AF2414" s="46"/>
      <c r="AM2414" s="121"/>
      <c r="AO2414" s="46"/>
    </row>
    <row r="2415" spans="1:41" s="60" customFormat="1" hidden="1" x14ac:dyDescent="0.35">
      <c r="A2415" s="46"/>
      <c r="H2415" s="103"/>
      <c r="AD2415" s="99"/>
      <c r="AF2415" s="46"/>
      <c r="AM2415" s="121"/>
      <c r="AO2415" s="46"/>
    </row>
    <row r="2416" spans="1:41" s="60" customFormat="1" hidden="1" x14ac:dyDescent="0.35">
      <c r="A2416" s="46"/>
      <c r="H2416" s="103"/>
      <c r="AD2416" s="99"/>
      <c r="AF2416" s="46"/>
      <c r="AM2416" s="121"/>
      <c r="AO2416" s="46"/>
    </row>
    <row r="2417" spans="1:41" s="60" customFormat="1" hidden="1" x14ac:dyDescent="0.35">
      <c r="A2417" s="46"/>
      <c r="H2417" s="103"/>
      <c r="AD2417" s="99"/>
      <c r="AF2417" s="46"/>
      <c r="AM2417" s="121"/>
      <c r="AO2417" s="46"/>
    </row>
    <row r="2418" spans="1:41" s="60" customFormat="1" hidden="1" x14ac:dyDescent="0.35">
      <c r="A2418" s="46"/>
      <c r="H2418" s="103"/>
      <c r="AD2418" s="99"/>
      <c r="AF2418" s="46"/>
      <c r="AM2418" s="121"/>
      <c r="AO2418" s="46"/>
    </row>
    <row r="2419" spans="1:41" s="60" customFormat="1" hidden="1" x14ac:dyDescent="0.35">
      <c r="A2419" s="46"/>
      <c r="H2419" s="103"/>
      <c r="AD2419" s="99"/>
      <c r="AF2419" s="46"/>
      <c r="AM2419" s="121"/>
      <c r="AO2419" s="46"/>
    </row>
    <row r="2420" spans="1:41" s="60" customFormat="1" hidden="1" x14ac:dyDescent="0.35">
      <c r="A2420" s="46"/>
      <c r="H2420" s="103"/>
      <c r="AD2420" s="99"/>
      <c r="AF2420" s="46"/>
      <c r="AM2420" s="121"/>
      <c r="AO2420" s="46"/>
    </row>
    <row r="2421" spans="1:41" s="60" customFormat="1" hidden="1" x14ac:dyDescent="0.35">
      <c r="A2421" s="46"/>
      <c r="H2421" s="103"/>
      <c r="AD2421" s="99"/>
      <c r="AF2421" s="46"/>
      <c r="AM2421" s="121"/>
      <c r="AO2421" s="46"/>
    </row>
    <row r="2422" spans="1:41" s="60" customFormat="1" hidden="1" x14ac:dyDescent="0.35">
      <c r="A2422" s="46"/>
      <c r="H2422" s="103"/>
      <c r="AD2422" s="99"/>
      <c r="AF2422" s="46"/>
      <c r="AM2422" s="121"/>
      <c r="AO2422" s="46"/>
    </row>
    <row r="2423" spans="1:41" s="60" customFormat="1" hidden="1" x14ac:dyDescent="0.35">
      <c r="A2423" s="46"/>
      <c r="H2423" s="103"/>
      <c r="AD2423" s="99"/>
      <c r="AF2423" s="46"/>
      <c r="AM2423" s="121"/>
      <c r="AO2423" s="46"/>
    </row>
    <row r="2424" spans="1:41" s="60" customFormat="1" hidden="1" x14ac:dyDescent="0.35">
      <c r="A2424" s="46"/>
      <c r="H2424" s="103"/>
      <c r="AD2424" s="99"/>
      <c r="AF2424" s="46"/>
      <c r="AM2424" s="121"/>
      <c r="AO2424" s="46"/>
    </row>
    <row r="2425" spans="1:41" s="60" customFormat="1" hidden="1" x14ac:dyDescent="0.35">
      <c r="A2425" s="46"/>
      <c r="H2425" s="103"/>
      <c r="AD2425" s="99"/>
      <c r="AF2425" s="46"/>
      <c r="AM2425" s="121"/>
      <c r="AO2425" s="46"/>
    </row>
    <row r="2426" spans="1:41" s="60" customFormat="1" hidden="1" x14ac:dyDescent="0.35">
      <c r="A2426" s="46"/>
      <c r="H2426" s="103"/>
      <c r="AD2426" s="99"/>
      <c r="AF2426" s="46"/>
      <c r="AM2426" s="121"/>
      <c r="AO2426" s="46"/>
    </row>
    <row r="2427" spans="1:41" s="60" customFormat="1" hidden="1" x14ac:dyDescent="0.35">
      <c r="A2427" s="46"/>
      <c r="H2427" s="103"/>
      <c r="AD2427" s="99"/>
      <c r="AF2427" s="46"/>
      <c r="AM2427" s="121"/>
      <c r="AO2427" s="46"/>
    </row>
    <row r="2428" spans="1:41" s="60" customFormat="1" hidden="1" x14ac:dyDescent="0.35">
      <c r="A2428" s="46"/>
      <c r="H2428" s="103"/>
      <c r="AD2428" s="99"/>
      <c r="AF2428" s="46"/>
      <c r="AM2428" s="121"/>
      <c r="AO2428" s="46"/>
    </row>
    <row r="2429" spans="1:41" s="60" customFormat="1" hidden="1" x14ac:dyDescent="0.35">
      <c r="A2429" s="46"/>
      <c r="H2429" s="103"/>
      <c r="AD2429" s="99"/>
      <c r="AF2429" s="46"/>
      <c r="AM2429" s="121"/>
      <c r="AO2429" s="46"/>
    </row>
    <row r="2430" spans="1:41" s="60" customFormat="1" hidden="1" x14ac:dyDescent="0.35">
      <c r="A2430" s="46"/>
      <c r="H2430" s="103"/>
      <c r="AD2430" s="99"/>
      <c r="AF2430" s="46"/>
      <c r="AM2430" s="121"/>
      <c r="AO2430" s="46"/>
    </row>
    <row r="2431" spans="1:41" s="60" customFormat="1" hidden="1" x14ac:dyDescent="0.35">
      <c r="A2431" s="46"/>
      <c r="H2431" s="103"/>
      <c r="AD2431" s="99"/>
      <c r="AF2431" s="46"/>
      <c r="AM2431" s="121"/>
      <c r="AO2431" s="46"/>
    </row>
    <row r="2432" spans="1:41" s="60" customFormat="1" hidden="1" x14ac:dyDescent="0.35">
      <c r="A2432" s="46"/>
      <c r="H2432" s="103"/>
      <c r="AD2432" s="99"/>
      <c r="AF2432" s="46"/>
      <c r="AM2432" s="121"/>
      <c r="AO2432" s="46"/>
    </row>
    <row r="2433" spans="1:41" s="60" customFormat="1" hidden="1" x14ac:dyDescent="0.35">
      <c r="A2433" s="46"/>
      <c r="H2433" s="103"/>
      <c r="AD2433" s="99"/>
      <c r="AF2433" s="46"/>
      <c r="AM2433" s="121"/>
      <c r="AO2433" s="46"/>
    </row>
    <row r="2434" spans="1:41" s="60" customFormat="1" hidden="1" x14ac:dyDescent="0.35">
      <c r="A2434" s="46"/>
      <c r="H2434" s="103"/>
      <c r="AD2434" s="99"/>
      <c r="AF2434" s="46"/>
      <c r="AM2434" s="121"/>
      <c r="AO2434" s="46"/>
    </row>
    <row r="2435" spans="1:41" s="60" customFormat="1" hidden="1" x14ac:dyDescent="0.35">
      <c r="A2435" s="46"/>
      <c r="H2435" s="103"/>
      <c r="AD2435" s="99"/>
      <c r="AF2435" s="46"/>
      <c r="AM2435" s="121"/>
      <c r="AO2435" s="46"/>
    </row>
    <row r="2436" spans="1:41" s="60" customFormat="1" hidden="1" x14ac:dyDescent="0.35">
      <c r="A2436" s="46"/>
      <c r="H2436" s="103"/>
      <c r="AD2436" s="99"/>
      <c r="AF2436" s="46"/>
      <c r="AM2436" s="121"/>
      <c r="AO2436" s="46"/>
    </row>
    <row r="2437" spans="1:41" s="60" customFormat="1" hidden="1" x14ac:dyDescent="0.35">
      <c r="A2437" s="46"/>
      <c r="H2437" s="103"/>
      <c r="AD2437" s="99"/>
      <c r="AF2437" s="46"/>
      <c r="AM2437" s="121"/>
      <c r="AO2437" s="46"/>
    </row>
    <row r="2438" spans="1:41" s="60" customFormat="1" hidden="1" x14ac:dyDescent="0.35">
      <c r="A2438" s="46"/>
      <c r="H2438" s="103"/>
      <c r="AD2438" s="99"/>
      <c r="AF2438" s="46"/>
      <c r="AM2438" s="121"/>
      <c r="AO2438" s="46"/>
    </row>
    <row r="2439" spans="1:41" s="60" customFormat="1" hidden="1" x14ac:dyDescent="0.35">
      <c r="A2439" s="46"/>
      <c r="H2439" s="103"/>
      <c r="AD2439" s="99"/>
      <c r="AF2439" s="46"/>
      <c r="AM2439" s="121"/>
      <c r="AO2439" s="46"/>
    </row>
    <row r="2440" spans="1:41" s="60" customFormat="1" hidden="1" x14ac:dyDescent="0.35">
      <c r="A2440" s="46"/>
      <c r="H2440" s="103"/>
      <c r="AD2440" s="99"/>
      <c r="AF2440" s="46"/>
      <c r="AM2440" s="121"/>
      <c r="AO2440" s="46"/>
    </row>
    <row r="2441" spans="1:41" s="60" customFormat="1" hidden="1" x14ac:dyDescent="0.35">
      <c r="A2441" s="46"/>
      <c r="H2441" s="103"/>
      <c r="AD2441" s="99"/>
      <c r="AF2441" s="46"/>
      <c r="AM2441" s="121"/>
      <c r="AO2441" s="46"/>
    </row>
    <row r="2442" spans="1:41" s="60" customFormat="1" hidden="1" x14ac:dyDescent="0.35">
      <c r="A2442" s="46"/>
      <c r="H2442" s="103"/>
      <c r="AD2442" s="99"/>
      <c r="AF2442" s="46"/>
      <c r="AM2442" s="121"/>
      <c r="AO2442" s="46"/>
    </row>
    <row r="2443" spans="1:41" s="60" customFormat="1" hidden="1" x14ac:dyDescent="0.35">
      <c r="A2443" s="46"/>
      <c r="H2443" s="103"/>
      <c r="AD2443" s="99"/>
      <c r="AF2443" s="46"/>
      <c r="AM2443" s="121"/>
      <c r="AO2443" s="46"/>
    </row>
    <row r="2444" spans="1:41" s="60" customFormat="1" hidden="1" x14ac:dyDescent="0.35">
      <c r="A2444" s="46"/>
      <c r="H2444" s="103"/>
      <c r="AD2444" s="99"/>
      <c r="AF2444" s="46"/>
      <c r="AM2444" s="121"/>
      <c r="AO2444" s="46"/>
    </row>
    <row r="2445" spans="1:41" s="60" customFormat="1" hidden="1" x14ac:dyDescent="0.35">
      <c r="A2445" s="46"/>
      <c r="H2445" s="103"/>
      <c r="AD2445" s="99"/>
      <c r="AF2445" s="46"/>
      <c r="AM2445" s="121"/>
      <c r="AO2445" s="46"/>
    </row>
    <row r="2446" spans="1:41" s="60" customFormat="1" hidden="1" x14ac:dyDescent="0.35">
      <c r="A2446" s="46"/>
      <c r="H2446" s="103"/>
      <c r="AD2446" s="99"/>
      <c r="AF2446" s="46"/>
      <c r="AM2446" s="121"/>
      <c r="AO2446" s="46"/>
    </row>
    <row r="2447" spans="1:41" s="60" customFormat="1" hidden="1" x14ac:dyDescent="0.35">
      <c r="A2447" s="46"/>
      <c r="H2447" s="103"/>
      <c r="AD2447" s="99"/>
      <c r="AF2447" s="46"/>
      <c r="AM2447" s="121"/>
      <c r="AO2447" s="46"/>
    </row>
    <row r="2448" spans="1:41" s="60" customFormat="1" hidden="1" x14ac:dyDescent="0.35">
      <c r="A2448" s="46"/>
      <c r="H2448" s="103"/>
      <c r="AD2448" s="99"/>
      <c r="AF2448" s="46"/>
      <c r="AM2448" s="121"/>
      <c r="AO2448" s="46"/>
    </row>
    <row r="2449" spans="1:41" s="60" customFormat="1" hidden="1" x14ac:dyDescent="0.35">
      <c r="A2449" s="46"/>
      <c r="H2449" s="103"/>
      <c r="AD2449" s="99"/>
      <c r="AF2449" s="46"/>
      <c r="AM2449" s="121"/>
      <c r="AO2449" s="46"/>
    </row>
    <row r="2450" spans="1:41" s="60" customFormat="1" hidden="1" x14ac:dyDescent="0.35">
      <c r="A2450" s="46"/>
      <c r="H2450" s="103"/>
      <c r="AD2450" s="99"/>
      <c r="AF2450" s="46"/>
      <c r="AM2450" s="121"/>
      <c r="AO2450" s="46"/>
    </row>
    <row r="2451" spans="1:41" s="60" customFormat="1" hidden="1" x14ac:dyDescent="0.35">
      <c r="A2451" s="46"/>
      <c r="H2451" s="103"/>
      <c r="AD2451" s="99"/>
      <c r="AF2451" s="46"/>
      <c r="AM2451" s="121"/>
      <c r="AO2451" s="46"/>
    </row>
    <row r="2452" spans="1:41" s="60" customFormat="1" hidden="1" x14ac:dyDescent="0.35">
      <c r="A2452" s="46"/>
      <c r="H2452" s="103"/>
      <c r="AD2452" s="99"/>
      <c r="AF2452" s="46"/>
      <c r="AM2452" s="121"/>
      <c r="AO2452" s="46"/>
    </row>
    <row r="2453" spans="1:41" s="60" customFormat="1" hidden="1" x14ac:dyDescent="0.35">
      <c r="A2453" s="46"/>
      <c r="H2453" s="103"/>
      <c r="AD2453" s="99"/>
      <c r="AF2453" s="46"/>
      <c r="AM2453" s="121"/>
      <c r="AO2453" s="46"/>
    </row>
    <row r="2454" spans="1:41" s="60" customFormat="1" hidden="1" x14ac:dyDescent="0.35">
      <c r="A2454" s="46"/>
      <c r="H2454" s="103"/>
      <c r="AD2454" s="99"/>
      <c r="AF2454" s="46"/>
      <c r="AM2454" s="121"/>
      <c r="AO2454" s="46"/>
    </row>
    <row r="2455" spans="1:41" s="60" customFormat="1" hidden="1" x14ac:dyDescent="0.35">
      <c r="A2455" s="46"/>
      <c r="H2455" s="103"/>
      <c r="AD2455" s="99"/>
      <c r="AF2455" s="46"/>
      <c r="AM2455" s="121"/>
      <c r="AO2455" s="46"/>
    </row>
    <row r="2456" spans="1:41" s="60" customFormat="1" hidden="1" x14ac:dyDescent="0.35">
      <c r="A2456" s="46"/>
      <c r="H2456" s="103"/>
      <c r="AD2456" s="99"/>
      <c r="AF2456" s="46"/>
      <c r="AM2456" s="121"/>
      <c r="AO2456" s="46"/>
    </row>
    <row r="2457" spans="1:41" s="60" customFormat="1" hidden="1" x14ac:dyDescent="0.35">
      <c r="A2457" s="46"/>
      <c r="H2457" s="103"/>
      <c r="AD2457" s="99"/>
      <c r="AF2457" s="46"/>
      <c r="AM2457" s="121"/>
      <c r="AO2457" s="46"/>
    </row>
    <row r="2458" spans="1:41" s="60" customFormat="1" hidden="1" x14ac:dyDescent="0.35">
      <c r="A2458" s="46"/>
      <c r="H2458" s="103"/>
      <c r="AD2458" s="99"/>
      <c r="AF2458" s="46"/>
      <c r="AM2458" s="121"/>
      <c r="AO2458" s="46"/>
    </row>
    <row r="2459" spans="1:41" s="60" customFormat="1" hidden="1" x14ac:dyDescent="0.35">
      <c r="A2459" s="46"/>
      <c r="H2459" s="103"/>
      <c r="AD2459" s="99"/>
      <c r="AF2459" s="46"/>
      <c r="AM2459" s="121"/>
      <c r="AO2459" s="46"/>
    </row>
    <row r="2460" spans="1:41" s="60" customFormat="1" hidden="1" x14ac:dyDescent="0.35">
      <c r="A2460" s="46"/>
      <c r="H2460" s="103"/>
      <c r="AD2460" s="99"/>
      <c r="AF2460" s="46"/>
      <c r="AM2460" s="121"/>
      <c r="AO2460" s="46"/>
    </row>
    <row r="2461" spans="1:41" s="60" customFormat="1" hidden="1" x14ac:dyDescent="0.35">
      <c r="A2461" s="46"/>
      <c r="H2461" s="103"/>
      <c r="AD2461" s="99"/>
      <c r="AF2461" s="46"/>
      <c r="AM2461" s="121"/>
      <c r="AO2461" s="46"/>
    </row>
    <row r="2462" spans="1:41" s="60" customFormat="1" hidden="1" x14ac:dyDescent="0.35">
      <c r="A2462" s="46"/>
      <c r="H2462" s="103"/>
      <c r="AD2462" s="99"/>
      <c r="AF2462" s="46"/>
      <c r="AM2462" s="121"/>
      <c r="AO2462" s="46"/>
    </row>
    <row r="2463" spans="1:41" s="60" customFormat="1" hidden="1" x14ac:dyDescent="0.35">
      <c r="A2463" s="46"/>
      <c r="H2463" s="103"/>
      <c r="AD2463" s="99"/>
      <c r="AF2463" s="46"/>
      <c r="AM2463" s="121"/>
      <c r="AO2463" s="46"/>
    </row>
    <row r="2464" spans="1:41" s="60" customFormat="1" hidden="1" x14ac:dyDescent="0.35">
      <c r="A2464" s="46"/>
      <c r="H2464" s="103"/>
      <c r="AD2464" s="99"/>
      <c r="AF2464" s="46"/>
      <c r="AM2464" s="121"/>
      <c r="AO2464" s="46"/>
    </row>
    <row r="2465" spans="1:41" s="60" customFormat="1" hidden="1" x14ac:dyDescent="0.35">
      <c r="A2465" s="46"/>
      <c r="H2465" s="103"/>
      <c r="AD2465" s="99"/>
      <c r="AF2465" s="46"/>
      <c r="AM2465" s="121"/>
      <c r="AO2465" s="46"/>
    </row>
    <row r="2466" spans="1:41" s="60" customFormat="1" hidden="1" x14ac:dyDescent="0.35">
      <c r="A2466" s="46"/>
      <c r="H2466" s="103"/>
      <c r="AD2466" s="99"/>
      <c r="AF2466" s="46"/>
      <c r="AM2466" s="121"/>
      <c r="AO2466" s="46"/>
    </row>
    <row r="2467" spans="1:41" s="60" customFormat="1" hidden="1" x14ac:dyDescent="0.35">
      <c r="A2467" s="46"/>
      <c r="H2467" s="103"/>
      <c r="AD2467" s="99"/>
      <c r="AF2467" s="46"/>
      <c r="AM2467" s="121"/>
      <c r="AO2467" s="46"/>
    </row>
    <row r="2468" spans="1:41" s="60" customFormat="1" hidden="1" x14ac:dyDescent="0.35">
      <c r="A2468" s="46"/>
      <c r="H2468" s="103"/>
      <c r="AD2468" s="99"/>
      <c r="AF2468" s="46"/>
      <c r="AM2468" s="121"/>
      <c r="AO2468" s="46"/>
    </row>
    <row r="2469" spans="1:41" s="60" customFormat="1" hidden="1" x14ac:dyDescent="0.35">
      <c r="A2469" s="46"/>
      <c r="H2469" s="103"/>
      <c r="AD2469" s="99"/>
      <c r="AF2469" s="46"/>
      <c r="AM2469" s="121"/>
      <c r="AO2469" s="46"/>
    </row>
    <row r="2470" spans="1:41" s="60" customFormat="1" hidden="1" x14ac:dyDescent="0.35">
      <c r="A2470" s="46"/>
      <c r="H2470" s="103"/>
      <c r="AD2470" s="99"/>
      <c r="AF2470" s="46"/>
      <c r="AM2470" s="121"/>
      <c r="AO2470" s="46"/>
    </row>
    <row r="2471" spans="1:41" s="60" customFormat="1" hidden="1" x14ac:dyDescent="0.35">
      <c r="A2471" s="46"/>
      <c r="H2471" s="103"/>
      <c r="AD2471" s="99"/>
      <c r="AF2471" s="46"/>
      <c r="AM2471" s="121"/>
      <c r="AO2471" s="46"/>
    </row>
    <row r="2472" spans="1:41" s="60" customFormat="1" hidden="1" x14ac:dyDescent="0.35">
      <c r="A2472" s="46"/>
      <c r="H2472" s="103"/>
      <c r="AD2472" s="99"/>
      <c r="AF2472" s="46"/>
      <c r="AM2472" s="121"/>
      <c r="AO2472" s="46"/>
    </row>
    <row r="2473" spans="1:41" s="60" customFormat="1" hidden="1" x14ac:dyDescent="0.35">
      <c r="A2473" s="46"/>
      <c r="H2473" s="103"/>
      <c r="AD2473" s="99"/>
      <c r="AF2473" s="46"/>
      <c r="AM2473" s="121"/>
      <c r="AO2473" s="46"/>
    </row>
    <row r="2474" spans="1:41" s="60" customFormat="1" hidden="1" x14ac:dyDescent="0.35">
      <c r="A2474" s="46"/>
      <c r="H2474" s="103"/>
      <c r="AD2474" s="99"/>
      <c r="AF2474" s="46"/>
      <c r="AM2474" s="121"/>
      <c r="AO2474" s="46"/>
    </row>
    <row r="2475" spans="1:41" s="60" customFormat="1" hidden="1" x14ac:dyDescent="0.35">
      <c r="A2475" s="46"/>
      <c r="H2475" s="103"/>
      <c r="AD2475" s="99"/>
      <c r="AF2475" s="46"/>
      <c r="AM2475" s="121"/>
      <c r="AO2475" s="46"/>
    </row>
    <row r="2476" spans="1:41" s="60" customFormat="1" hidden="1" x14ac:dyDescent="0.35">
      <c r="A2476" s="46"/>
      <c r="H2476" s="103"/>
      <c r="AD2476" s="99"/>
      <c r="AF2476" s="46"/>
      <c r="AM2476" s="121"/>
      <c r="AO2476" s="46"/>
    </row>
    <row r="2477" spans="1:41" s="60" customFormat="1" hidden="1" x14ac:dyDescent="0.35">
      <c r="A2477" s="46"/>
      <c r="H2477" s="103"/>
      <c r="AD2477" s="99"/>
      <c r="AF2477" s="46"/>
      <c r="AM2477" s="121"/>
      <c r="AO2477" s="46"/>
    </row>
    <row r="2478" spans="1:41" s="60" customFormat="1" hidden="1" x14ac:dyDescent="0.35">
      <c r="A2478" s="46"/>
      <c r="H2478" s="103"/>
      <c r="AD2478" s="99"/>
      <c r="AF2478" s="46"/>
      <c r="AM2478" s="121"/>
      <c r="AO2478" s="46"/>
    </row>
    <row r="2479" spans="1:41" s="60" customFormat="1" hidden="1" x14ac:dyDescent="0.35">
      <c r="A2479" s="46"/>
      <c r="H2479" s="103"/>
      <c r="AD2479" s="99"/>
      <c r="AF2479" s="46"/>
      <c r="AM2479" s="121"/>
      <c r="AO2479" s="46"/>
    </row>
    <row r="2480" spans="1:41" s="60" customFormat="1" hidden="1" x14ac:dyDescent="0.35">
      <c r="A2480" s="46"/>
      <c r="H2480" s="103"/>
      <c r="AD2480" s="99"/>
      <c r="AF2480" s="46"/>
      <c r="AM2480" s="121"/>
      <c r="AO2480" s="46"/>
    </row>
    <row r="2481" spans="1:41" s="60" customFormat="1" hidden="1" x14ac:dyDescent="0.35">
      <c r="A2481" s="46"/>
      <c r="H2481" s="103"/>
      <c r="AD2481" s="99"/>
      <c r="AF2481" s="46"/>
      <c r="AM2481" s="121"/>
      <c r="AO2481" s="46"/>
    </row>
    <row r="2482" spans="1:41" s="60" customFormat="1" hidden="1" x14ac:dyDescent="0.35">
      <c r="A2482" s="46"/>
      <c r="H2482" s="103"/>
      <c r="AD2482" s="99"/>
      <c r="AF2482" s="46"/>
      <c r="AM2482" s="121"/>
      <c r="AO2482" s="46"/>
    </row>
    <row r="2483" spans="1:41" s="60" customFormat="1" hidden="1" x14ac:dyDescent="0.35">
      <c r="A2483" s="46"/>
      <c r="H2483" s="103"/>
      <c r="AD2483" s="99"/>
      <c r="AF2483" s="46"/>
      <c r="AM2483" s="121"/>
      <c r="AO2483" s="46"/>
    </row>
    <row r="2484" spans="1:41" s="60" customFormat="1" hidden="1" x14ac:dyDescent="0.35">
      <c r="A2484" s="46"/>
      <c r="H2484" s="103"/>
      <c r="AD2484" s="99"/>
      <c r="AF2484" s="46"/>
      <c r="AM2484" s="121"/>
      <c r="AO2484" s="46"/>
    </row>
    <row r="2485" spans="1:41" s="60" customFormat="1" hidden="1" x14ac:dyDescent="0.35">
      <c r="A2485" s="46"/>
      <c r="H2485" s="103"/>
      <c r="AD2485" s="99"/>
      <c r="AF2485" s="46"/>
      <c r="AM2485" s="121"/>
      <c r="AO2485" s="46"/>
    </row>
    <row r="2486" spans="1:41" s="60" customFormat="1" hidden="1" x14ac:dyDescent="0.35">
      <c r="A2486" s="46"/>
      <c r="H2486" s="103"/>
      <c r="AD2486" s="99"/>
      <c r="AF2486" s="46"/>
      <c r="AM2486" s="121"/>
      <c r="AO2486" s="46"/>
    </row>
    <row r="2487" spans="1:41" s="60" customFormat="1" hidden="1" x14ac:dyDescent="0.35">
      <c r="A2487" s="46"/>
      <c r="H2487" s="103"/>
      <c r="AD2487" s="99"/>
      <c r="AF2487" s="46"/>
      <c r="AM2487" s="121"/>
      <c r="AO2487" s="46"/>
    </row>
    <row r="2488" spans="1:41" s="60" customFormat="1" hidden="1" x14ac:dyDescent="0.35">
      <c r="A2488" s="46"/>
      <c r="H2488" s="103"/>
      <c r="AD2488" s="99"/>
      <c r="AF2488" s="46"/>
      <c r="AM2488" s="121"/>
      <c r="AO2488" s="46"/>
    </row>
    <row r="2489" spans="1:41" s="60" customFormat="1" hidden="1" x14ac:dyDescent="0.35">
      <c r="A2489" s="46"/>
      <c r="H2489" s="103"/>
      <c r="AD2489" s="99"/>
      <c r="AF2489" s="46"/>
      <c r="AM2489" s="121"/>
      <c r="AO2489" s="46"/>
    </row>
    <row r="2490" spans="1:41" s="60" customFormat="1" hidden="1" x14ac:dyDescent="0.35">
      <c r="A2490" s="46"/>
      <c r="H2490" s="103"/>
      <c r="AD2490" s="99"/>
      <c r="AF2490" s="46"/>
      <c r="AM2490" s="121"/>
      <c r="AO2490" s="46"/>
    </row>
    <row r="2491" spans="1:41" s="60" customFormat="1" hidden="1" x14ac:dyDescent="0.35">
      <c r="A2491" s="46"/>
      <c r="H2491" s="103"/>
      <c r="AD2491" s="99"/>
      <c r="AF2491" s="46"/>
      <c r="AM2491" s="121"/>
      <c r="AO2491" s="46"/>
    </row>
    <row r="2492" spans="1:41" s="60" customFormat="1" hidden="1" x14ac:dyDescent="0.35">
      <c r="A2492" s="46"/>
      <c r="H2492" s="103"/>
      <c r="AD2492" s="99"/>
      <c r="AF2492" s="46"/>
      <c r="AM2492" s="121"/>
      <c r="AO2492" s="46"/>
    </row>
    <row r="2493" spans="1:41" s="60" customFormat="1" hidden="1" x14ac:dyDescent="0.35">
      <c r="A2493" s="46"/>
      <c r="H2493" s="103"/>
      <c r="AD2493" s="99"/>
      <c r="AF2493" s="46"/>
      <c r="AM2493" s="121"/>
      <c r="AO2493" s="46"/>
    </row>
    <row r="2494" spans="1:41" s="60" customFormat="1" hidden="1" x14ac:dyDescent="0.35">
      <c r="A2494" s="46"/>
      <c r="H2494" s="103"/>
      <c r="AD2494" s="99"/>
      <c r="AF2494" s="46"/>
      <c r="AM2494" s="121"/>
      <c r="AO2494" s="46"/>
    </row>
    <row r="2495" spans="1:41" s="60" customFormat="1" hidden="1" x14ac:dyDescent="0.35">
      <c r="A2495" s="46"/>
      <c r="H2495" s="103"/>
      <c r="AD2495" s="99"/>
      <c r="AF2495" s="46"/>
      <c r="AM2495" s="121"/>
      <c r="AO2495" s="46"/>
    </row>
    <row r="2496" spans="1:41" s="60" customFormat="1" hidden="1" x14ac:dyDescent="0.35">
      <c r="A2496" s="46"/>
      <c r="H2496" s="103"/>
      <c r="AD2496" s="99"/>
      <c r="AF2496" s="46"/>
      <c r="AM2496" s="121"/>
      <c r="AO2496" s="46"/>
    </row>
    <row r="2497" spans="1:41" s="60" customFormat="1" hidden="1" x14ac:dyDescent="0.35">
      <c r="A2497" s="46"/>
      <c r="H2497" s="103"/>
      <c r="AD2497" s="99"/>
      <c r="AF2497" s="46"/>
      <c r="AM2497" s="121"/>
      <c r="AO2497" s="46"/>
    </row>
    <row r="2498" spans="1:41" s="60" customFormat="1" hidden="1" x14ac:dyDescent="0.35">
      <c r="A2498" s="46"/>
      <c r="H2498" s="103"/>
      <c r="AD2498" s="99"/>
      <c r="AF2498" s="46"/>
      <c r="AM2498" s="121"/>
      <c r="AO2498" s="46"/>
    </row>
    <row r="2499" spans="1:41" s="60" customFormat="1" hidden="1" x14ac:dyDescent="0.35">
      <c r="A2499" s="46"/>
      <c r="H2499" s="103"/>
      <c r="AD2499" s="99"/>
      <c r="AF2499" s="46"/>
      <c r="AM2499" s="121"/>
      <c r="AO2499" s="46"/>
    </row>
    <row r="2500" spans="1:41" s="60" customFormat="1" hidden="1" x14ac:dyDescent="0.35">
      <c r="A2500" s="46"/>
      <c r="H2500" s="103"/>
      <c r="AD2500" s="99"/>
      <c r="AF2500" s="46"/>
      <c r="AM2500" s="121"/>
      <c r="AO2500" s="46"/>
    </row>
    <row r="2501" spans="1:41" s="60" customFormat="1" hidden="1" x14ac:dyDescent="0.35">
      <c r="A2501" s="46"/>
      <c r="H2501" s="103"/>
      <c r="AD2501" s="99"/>
      <c r="AF2501" s="46"/>
      <c r="AM2501" s="121"/>
      <c r="AO2501" s="46"/>
    </row>
    <row r="2502" spans="1:41" s="60" customFormat="1" hidden="1" x14ac:dyDescent="0.35">
      <c r="A2502" s="46"/>
      <c r="H2502" s="103"/>
      <c r="AD2502" s="99"/>
      <c r="AF2502" s="46"/>
      <c r="AM2502" s="121"/>
      <c r="AO2502" s="46"/>
    </row>
    <row r="2503" spans="1:41" s="60" customFormat="1" hidden="1" x14ac:dyDescent="0.35">
      <c r="A2503" s="46"/>
      <c r="H2503" s="103"/>
      <c r="AD2503" s="99"/>
      <c r="AF2503" s="46"/>
      <c r="AM2503" s="121"/>
      <c r="AO2503" s="46"/>
    </row>
    <row r="2504" spans="1:41" s="60" customFormat="1" hidden="1" x14ac:dyDescent="0.35">
      <c r="A2504" s="46"/>
      <c r="H2504" s="103"/>
      <c r="AD2504" s="99"/>
      <c r="AF2504" s="46"/>
      <c r="AM2504" s="121"/>
      <c r="AO2504" s="46"/>
    </row>
    <row r="2505" spans="1:41" s="60" customFormat="1" hidden="1" x14ac:dyDescent="0.35">
      <c r="A2505" s="46"/>
      <c r="H2505" s="103"/>
      <c r="AD2505" s="99"/>
      <c r="AF2505" s="46"/>
      <c r="AM2505" s="121"/>
      <c r="AO2505" s="46"/>
    </row>
    <row r="2506" spans="1:41" s="60" customFormat="1" hidden="1" x14ac:dyDescent="0.35">
      <c r="A2506" s="46"/>
      <c r="H2506" s="103"/>
      <c r="AD2506" s="99"/>
      <c r="AF2506" s="46"/>
      <c r="AM2506" s="121"/>
      <c r="AO2506" s="46"/>
    </row>
    <row r="2507" spans="1:41" s="60" customFormat="1" hidden="1" x14ac:dyDescent="0.35">
      <c r="A2507" s="46"/>
      <c r="H2507" s="103"/>
      <c r="AD2507" s="99"/>
      <c r="AF2507" s="46"/>
      <c r="AM2507" s="121"/>
      <c r="AO2507" s="46"/>
    </row>
    <row r="2508" spans="1:41" s="60" customFormat="1" hidden="1" x14ac:dyDescent="0.35">
      <c r="A2508" s="46"/>
      <c r="H2508" s="103"/>
      <c r="AD2508" s="99"/>
      <c r="AF2508" s="46"/>
      <c r="AM2508" s="121"/>
      <c r="AO2508" s="46"/>
    </row>
    <row r="2509" spans="1:41" s="60" customFormat="1" hidden="1" x14ac:dyDescent="0.35">
      <c r="A2509" s="46"/>
      <c r="H2509" s="103"/>
      <c r="AD2509" s="99"/>
      <c r="AF2509" s="46"/>
      <c r="AM2509" s="121"/>
      <c r="AO2509" s="46"/>
    </row>
    <row r="2510" spans="1:41" s="60" customFormat="1" hidden="1" x14ac:dyDescent="0.35">
      <c r="A2510" s="46"/>
      <c r="H2510" s="103"/>
      <c r="AD2510" s="99"/>
      <c r="AF2510" s="46"/>
      <c r="AM2510" s="121"/>
      <c r="AO2510" s="46"/>
    </row>
    <row r="2511" spans="1:41" s="60" customFormat="1" hidden="1" x14ac:dyDescent="0.35">
      <c r="A2511" s="46"/>
      <c r="H2511" s="103"/>
      <c r="AD2511" s="99"/>
      <c r="AF2511" s="46"/>
      <c r="AM2511" s="121"/>
      <c r="AO2511" s="46"/>
    </row>
    <row r="2512" spans="1:41" s="60" customFormat="1" hidden="1" x14ac:dyDescent="0.35">
      <c r="A2512" s="46"/>
      <c r="H2512" s="103"/>
      <c r="AD2512" s="99"/>
      <c r="AF2512" s="46"/>
      <c r="AM2512" s="121"/>
      <c r="AO2512" s="46"/>
    </row>
    <row r="2513" spans="1:41" s="60" customFormat="1" hidden="1" x14ac:dyDescent="0.35">
      <c r="A2513" s="46"/>
      <c r="H2513" s="103"/>
      <c r="AD2513" s="99"/>
      <c r="AF2513" s="46"/>
      <c r="AM2513" s="121"/>
      <c r="AO2513" s="46"/>
    </row>
    <row r="2514" spans="1:41" s="60" customFormat="1" hidden="1" x14ac:dyDescent="0.35">
      <c r="A2514" s="46"/>
      <c r="H2514" s="103"/>
      <c r="AD2514" s="99"/>
      <c r="AF2514" s="46"/>
      <c r="AM2514" s="121"/>
      <c r="AO2514" s="46"/>
    </row>
    <row r="2515" spans="1:41" s="60" customFormat="1" hidden="1" x14ac:dyDescent="0.35">
      <c r="A2515" s="46"/>
      <c r="H2515" s="103"/>
      <c r="AD2515" s="99"/>
      <c r="AF2515" s="46"/>
      <c r="AM2515" s="121"/>
      <c r="AO2515" s="46"/>
    </row>
    <row r="2516" spans="1:41" s="60" customFormat="1" hidden="1" x14ac:dyDescent="0.35">
      <c r="A2516" s="46"/>
      <c r="H2516" s="103"/>
      <c r="AD2516" s="99"/>
      <c r="AF2516" s="46"/>
      <c r="AM2516" s="121"/>
      <c r="AO2516" s="46"/>
    </row>
    <row r="2517" spans="1:41" s="60" customFormat="1" hidden="1" x14ac:dyDescent="0.35">
      <c r="A2517" s="46"/>
      <c r="H2517" s="103"/>
      <c r="AD2517" s="99"/>
      <c r="AF2517" s="46"/>
      <c r="AM2517" s="121"/>
      <c r="AO2517" s="46"/>
    </row>
    <row r="2518" spans="1:41" s="60" customFormat="1" hidden="1" x14ac:dyDescent="0.35">
      <c r="A2518" s="46"/>
      <c r="H2518" s="103"/>
      <c r="AD2518" s="99"/>
      <c r="AF2518" s="46"/>
      <c r="AM2518" s="121"/>
      <c r="AO2518" s="46"/>
    </row>
    <row r="2519" spans="1:41" s="60" customFormat="1" hidden="1" x14ac:dyDescent="0.35">
      <c r="A2519" s="46"/>
      <c r="H2519" s="103"/>
      <c r="AD2519" s="99"/>
      <c r="AF2519" s="46"/>
      <c r="AM2519" s="121"/>
      <c r="AO2519" s="46"/>
    </row>
    <row r="2520" spans="1:41" s="60" customFormat="1" hidden="1" x14ac:dyDescent="0.35">
      <c r="A2520" s="46"/>
      <c r="H2520" s="103"/>
      <c r="AD2520" s="99"/>
      <c r="AF2520" s="46"/>
      <c r="AM2520" s="121"/>
      <c r="AO2520" s="46"/>
    </row>
    <row r="2521" spans="1:41" s="60" customFormat="1" hidden="1" x14ac:dyDescent="0.35">
      <c r="A2521" s="46"/>
      <c r="H2521" s="103"/>
      <c r="AD2521" s="99"/>
      <c r="AF2521" s="46"/>
      <c r="AM2521" s="121"/>
      <c r="AO2521" s="46"/>
    </row>
    <row r="2522" spans="1:41" s="60" customFormat="1" hidden="1" x14ac:dyDescent="0.35">
      <c r="A2522" s="46"/>
      <c r="H2522" s="103"/>
      <c r="AD2522" s="99"/>
      <c r="AF2522" s="46"/>
      <c r="AM2522" s="121"/>
      <c r="AO2522" s="46"/>
    </row>
    <row r="2523" spans="1:41" s="60" customFormat="1" hidden="1" x14ac:dyDescent="0.35">
      <c r="A2523" s="46"/>
      <c r="H2523" s="103"/>
      <c r="AD2523" s="99"/>
      <c r="AF2523" s="46"/>
      <c r="AM2523" s="121"/>
      <c r="AO2523" s="46"/>
    </row>
    <row r="2524" spans="1:41" s="60" customFormat="1" hidden="1" x14ac:dyDescent="0.35">
      <c r="A2524" s="46"/>
      <c r="H2524" s="103"/>
      <c r="AD2524" s="99"/>
      <c r="AF2524" s="46"/>
      <c r="AM2524" s="121"/>
      <c r="AO2524" s="46"/>
    </row>
    <row r="2525" spans="1:41" s="60" customFormat="1" hidden="1" x14ac:dyDescent="0.35">
      <c r="A2525" s="46"/>
      <c r="H2525" s="103"/>
      <c r="AD2525" s="99"/>
      <c r="AF2525" s="46"/>
      <c r="AM2525" s="121"/>
      <c r="AO2525" s="46"/>
    </row>
    <row r="2526" spans="1:41" s="60" customFormat="1" hidden="1" x14ac:dyDescent="0.35">
      <c r="A2526" s="46"/>
      <c r="H2526" s="103"/>
      <c r="AD2526" s="99"/>
      <c r="AF2526" s="46"/>
      <c r="AM2526" s="121"/>
      <c r="AO2526" s="46"/>
    </row>
    <row r="2527" spans="1:41" s="60" customFormat="1" hidden="1" x14ac:dyDescent="0.35">
      <c r="A2527" s="46"/>
      <c r="H2527" s="103"/>
      <c r="AD2527" s="99"/>
      <c r="AF2527" s="46"/>
      <c r="AM2527" s="121"/>
      <c r="AO2527" s="46"/>
    </row>
    <row r="2528" spans="1:41" s="60" customFormat="1" hidden="1" x14ac:dyDescent="0.35">
      <c r="A2528" s="46"/>
      <c r="H2528" s="103"/>
      <c r="AD2528" s="99"/>
      <c r="AF2528" s="46"/>
      <c r="AM2528" s="121"/>
      <c r="AO2528" s="46"/>
    </row>
    <row r="2529" spans="1:41" s="60" customFormat="1" hidden="1" x14ac:dyDescent="0.35">
      <c r="A2529" s="46"/>
      <c r="H2529" s="103"/>
      <c r="AD2529" s="99"/>
      <c r="AF2529" s="46"/>
      <c r="AM2529" s="121"/>
      <c r="AO2529" s="46"/>
    </row>
    <row r="2530" spans="1:41" s="60" customFormat="1" hidden="1" x14ac:dyDescent="0.35">
      <c r="A2530" s="46"/>
      <c r="H2530" s="103"/>
      <c r="AD2530" s="99"/>
      <c r="AF2530" s="46"/>
      <c r="AM2530" s="121"/>
      <c r="AO2530" s="46"/>
    </row>
    <row r="2531" spans="1:41" s="60" customFormat="1" hidden="1" x14ac:dyDescent="0.35">
      <c r="A2531" s="46"/>
      <c r="H2531" s="103"/>
      <c r="AD2531" s="99"/>
      <c r="AF2531" s="46"/>
      <c r="AM2531" s="121"/>
      <c r="AO2531" s="46"/>
    </row>
    <row r="2532" spans="1:41" s="60" customFormat="1" hidden="1" x14ac:dyDescent="0.35">
      <c r="A2532" s="46"/>
      <c r="H2532" s="103"/>
      <c r="AD2532" s="99"/>
      <c r="AF2532" s="46"/>
      <c r="AM2532" s="121"/>
      <c r="AO2532" s="46"/>
    </row>
    <row r="2533" spans="1:41" s="60" customFormat="1" hidden="1" x14ac:dyDescent="0.35">
      <c r="A2533" s="46"/>
      <c r="H2533" s="103"/>
      <c r="AD2533" s="99"/>
      <c r="AF2533" s="46"/>
      <c r="AM2533" s="121"/>
      <c r="AO2533" s="46"/>
    </row>
    <row r="2534" spans="1:41" s="60" customFormat="1" hidden="1" x14ac:dyDescent="0.35">
      <c r="A2534" s="46"/>
      <c r="H2534" s="103"/>
      <c r="AD2534" s="99"/>
      <c r="AF2534" s="46"/>
      <c r="AM2534" s="121"/>
      <c r="AO2534" s="46"/>
    </row>
    <row r="2535" spans="1:41" s="60" customFormat="1" hidden="1" x14ac:dyDescent="0.35">
      <c r="A2535" s="46"/>
      <c r="H2535" s="103"/>
      <c r="AD2535" s="99"/>
      <c r="AF2535" s="46"/>
      <c r="AM2535" s="121"/>
      <c r="AO2535" s="46"/>
    </row>
    <row r="2536" spans="1:41" s="60" customFormat="1" hidden="1" x14ac:dyDescent="0.35">
      <c r="A2536" s="46"/>
      <c r="H2536" s="103"/>
      <c r="AD2536" s="99"/>
      <c r="AF2536" s="46"/>
      <c r="AM2536" s="121"/>
      <c r="AO2536" s="46"/>
    </row>
    <row r="2537" spans="1:41" s="60" customFormat="1" hidden="1" x14ac:dyDescent="0.35">
      <c r="A2537" s="46"/>
      <c r="H2537" s="103"/>
      <c r="AD2537" s="99"/>
      <c r="AF2537" s="46"/>
      <c r="AM2537" s="121"/>
      <c r="AO2537" s="46"/>
    </row>
    <row r="2538" spans="1:41" s="60" customFormat="1" hidden="1" x14ac:dyDescent="0.35">
      <c r="A2538" s="46"/>
      <c r="H2538" s="103"/>
      <c r="AD2538" s="99"/>
      <c r="AF2538" s="46"/>
      <c r="AM2538" s="121"/>
      <c r="AO2538" s="46"/>
    </row>
    <row r="2539" spans="1:41" s="60" customFormat="1" hidden="1" x14ac:dyDescent="0.35">
      <c r="A2539" s="46"/>
      <c r="H2539" s="103"/>
      <c r="AD2539" s="99"/>
      <c r="AF2539" s="46"/>
      <c r="AM2539" s="121"/>
      <c r="AO2539" s="46"/>
    </row>
    <row r="2540" spans="1:41" s="60" customFormat="1" hidden="1" x14ac:dyDescent="0.35">
      <c r="A2540" s="46"/>
      <c r="H2540" s="103"/>
      <c r="AD2540" s="99"/>
      <c r="AF2540" s="46"/>
      <c r="AM2540" s="121"/>
      <c r="AO2540" s="46"/>
    </row>
    <row r="2541" spans="1:41" s="60" customFormat="1" hidden="1" x14ac:dyDescent="0.35">
      <c r="A2541" s="46"/>
      <c r="H2541" s="103"/>
      <c r="AD2541" s="99"/>
      <c r="AF2541" s="46"/>
      <c r="AM2541" s="121"/>
      <c r="AO2541" s="46"/>
    </row>
    <row r="2542" spans="1:41" s="60" customFormat="1" hidden="1" x14ac:dyDescent="0.35">
      <c r="A2542" s="46"/>
      <c r="H2542" s="103"/>
      <c r="AD2542" s="99"/>
      <c r="AF2542" s="46"/>
      <c r="AM2542" s="121"/>
      <c r="AO2542" s="46"/>
    </row>
    <row r="2543" spans="1:41" s="60" customFormat="1" hidden="1" x14ac:dyDescent="0.35">
      <c r="A2543" s="46"/>
      <c r="H2543" s="103"/>
      <c r="AD2543" s="99"/>
      <c r="AF2543" s="46"/>
      <c r="AM2543" s="121"/>
      <c r="AO2543" s="46"/>
    </row>
    <row r="2544" spans="1:41" s="60" customFormat="1" hidden="1" x14ac:dyDescent="0.35">
      <c r="A2544" s="46"/>
      <c r="H2544" s="103"/>
      <c r="AD2544" s="99"/>
      <c r="AF2544" s="46"/>
      <c r="AM2544" s="121"/>
      <c r="AO2544" s="46"/>
    </row>
    <row r="2545" spans="1:41" s="60" customFormat="1" hidden="1" x14ac:dyDescent="0.35">
      <c r="A2545" s="46"/>
      <c r="H2545" s="103"/>
      <c r="AD2545" s="99"/>
      <c r="AF2545" s="46"/>
      <c r="AM2545" s="121"/>
      <c r="AO2545" s="46"/>
    </row>
    <row r="2546" spans="1:41" s="60" customFormat="1" hidden="1" x14ac:dyDescent="0.35">
      <c r="A2546" s="46"/>
      <c r="H2546" s="103"/>
      <c r="AD2546" s="99"/>
      <c r="AF2546" s="46"/>
      <c r="AM2546" s="121"/>
      <c r="AO2546" s="46"/>
    </row>
    <row r="2547" spans="1:41" s="60" customFormat="1" hidden="1" x14ac:dyDescent="0.35">
      <c r="A2547" s="46"/>
      <c r="H2547" s="103"/>
      <c r="AD2547" s="99"/>
      <c r="AF2547" s="46"/>
      <c r="AM2547" s="121"/>
      <c r="AO2547" s="46"/>
    </row>
    <row r="2548" spans="1:41" s="60" customFormat="1" hidden="1" x14ac:dyDescent="0.35">
      <c r="A2548" s="46"/>
      <c r="H2548" s="103"/>
      <c r="AD2548" s="99"/>
      <c r="AF2548" s="46"/>
      <c r="AM2548" s="121"/>
      <c r="AO2548" s="46"/>
    </row>
    <row r="2549" spans="1:41" s="60" customFormat="1" hidden="1" x14ac:dyDescent="0.35">
      <c r="A2549" s="46"/>
      <c r="H2549" s="103"/>
      <c r="AD2549" s="99"/>
      <c r="AF2549" s="46"/>
      <c r="AM2549" s="121"/>
      <c r="AO2549" s="46"/>
    </row>
    <row r="2550" spans="1:41" s="60" customFormat="1" hidden="1" x14ac:dyDescent="0.35">
      <c r="A2550" s="46"/>
      <c r="H2550" s="103"/>
      <c r="AD2550" s="99"/>
      <c r="AF2550" s="46"/>
      <c r="AM2550" s="121"/>
      <c r="AO2550" s="46"/>
    </row>
    <row r="2551" spans="1:41" s="60" customFormat="1" hidden="1" x14ac:dyDescent="0.35">
      <c r="A2551" s="46"/>
      <c r="H2551" s="103"/>
      <c r="AD2551" s="99"/>
      <c r="AF2551" s="46"/>
      <c r="AM2551" s="121"/>
      <c r="AO2551" s="46"/>
    </row>
    <row r="2552" spans="1:41" s="60" customFormat="1" hidden="1" x14ac:dyDescent="0.35">
      <c r="A2552" s="46"/>
      <c r="H2552" s="103"/>
      <c r="AD2552" s="99"/>
      <c r="AF2552" s="46"/>
      <c r="AM2552" s="121"/>
      <c r="AO2552" s="46"/>
    </row>
    <row r="2553" spans="1:41" s="60" customFormat="1" hidden="1" x14ac:dyDescent="0.35">
      <c r="A2553" s="46"/>
      <c r="H2553" s="103"/>
      <c r="AD2553" s="99"/>
      <c r="AF2553" s="46"/>
      <c r="AM2553" s="121"/>
      <c r="AO2553" s="46"/>
    </row>
    <row r="2554" spans="1:41" s="60" customFormat="1" hidden="1" x14ac:dyDescent="0.35">
      <c r="A2554" s="46"/>
      <c r="H2554" s="103"/>
      <c r="AD2554" s="99"/>
      <c r="AF2554" s="46"/>
      <c r="AM2554" s="121"/>
      <c r="AO2554" s="46"/>
    </row>
    <row r="2555" spans="1:41" s="60" customFormat="1" hidden="1" x14ac:dyDescent="0.35">
      <c r="A2555" s="46"/>
      <c r="H2555" s="103"/>
      <c r="AD2555" s="99"/>
      <c r="AF2555" s="46"/>
      <c r="AM2555" s="121"/>
      <c r="AO2555" s="46"/>
    </row>
    <row r="2556" spans="1:41" s="60" customFormat="1" hidden="1" x14ac:dyDescent="0.35">
      <c r="A2556" s="46"/>
      <c r="H2556" s="103"/>
      <c r="AD2556" s="99"/>
      <c r="AF2556" s="46"/>
      <c r="AM2556" s="121"/>
      <c r="AO2556" s="46"/>
    </row>
    <row r="2557" spans="1:41" s="60" customFormat="1" hidden="1" x14ac:dyDescent="0.35">
      <c r="A2557" s="46"/>
      <c r="H2557" s="103"/>
      <c r="AD2557" s="99"/>
      <c r="AF2557" s="46"/>
      <c r="AM2557" s="121"/>
      <c r="AO2557" s="46"/>
    </row>
    <row r="2558" spans="1:41" s="60" customFormat="1" hidden="1" x14ac:dyDescent="0.35">
      <c r="A2558" s="46"/>
      <c r="H2558" s="103"/>
      <c r="AD2558" s="99"/>
      <c r="AF2558" s="46"/>
      <c r="AM2558" s="121"/>
      <c r="AO2558" s="46"/>
    </row>
    <row r="2559" spans="1:41" s="60" customFormat="1" hidden="1" x14ac:dyDescent="0.35">
      <c r="A2559" s="46"/>
      <c r="H2559" s="103"/>
      <c r="AD2559" s="99"/>
      <c r="AF2559" s="46"/>
      <c r="AM2559" s="121"/>
      <c r="AO2559" s="46"/>
    </row>
    <row r="2560" spans="1:41" s="60" customFormat="1" hidden="1" x14ac:dyDescent="0.35">
      <c r="A2560" s="46"/>
      <c r="H2560" s="103"/>
      <c r="AD2560" s="99"/>
      <c r="AF2560" s="46"/>
      <c r="AM2560" s="121"/>
      <c r="AO2560" s="46"/>
    </row>
    <row r="2561" spans="1:41" s="60" customFormat="1" hidden="1" x14ac:dyDescent="0.35">
      <c r="A2561" s="46"/>
      <c r="H2561" s="103"/>
      <c r="AD2561" s="99"/>
      <c r="AF2561" s="46"/>
      <c r="AM2561" s="121"/>
      <c r="AO2561" s="46"/>
    </row>
    <row r="2562" spans="1:41" s="60" customFormat="1" hidden="1" x14ac:dyDescent="0.35">
      <c r="A2562" s="46"/>
      <c r="H2562" s="103"/>
      <c r="AD2562" s="99"/>
      <c r="AF2562" s="46"/>
      <c r="AM2562" s="121"/>
      <c r="AO2562" s="46"/>
    </row>
    <row r="2563" spans="1:41" s="60" customFormat="1" hidden="1" x14ac:dyDescent="0.35">
      <c r="A2563" s="46"/>
      <c r="H2563" s="103"/>
      <c r="AD2563" s="99"/>
      <c r="AF2563" s="46"/>
      <c r="AM2563" s="121"/>
      <c r="AO2563" s="46"/>
    </row>
    <row r="2564" spans="1:41" s="60" customFormat="1" hidden="1" x14ac:dyDescent="0.35">
      <c r="A2564" s="46"/>
      <c r="H2564" s="103"/>
      <c r="AD2564" s="99"/>
      <c r="AF2564" s="46"/>
      <c r="AM2564" s="121"/>
      <c r="AO2564" s="46"/>
    </row>
    <row r="2565" spans="1:41" s="60" customFormat="1" hidden="1" x14ac:dyDescent="0.35">
      <c r="A2565" s="46"/>
      <c r="H2565" s="103"/>
      <c r="AD2565" s="99"/>
      <c r="AF2565" s="46"/>
      <c r="AM2565" s="121"/>
      <c r="AO2565" s="46"/>
    </row>
    <row r="2566" spans="1:41" s="60" customFormat="1" hidden="1" x14ac:dyDescent="0.35">
      <c r="A2566" s="46"/>
      <c r="H2566" s="103"/>
      <c r="AD2566" s="99"/>
      <c r="AF2566" s="46"/>
      <c r="AM2566" s="121"/>
      <c r="AO2566" s="46"/>
    </row>
    <row r="2567" spans="1:41" s="60" customFormat="1" hidden="1" x14ac:dyDescent="0.35">
      <c r="A2567" s="46"/>
      <c r="H2567" s="103"/>
      <c r="AD2567" s="99"/>
      <c r="AF2567" s="46"/>
      <c r="AM2567" s="121"/>
      <c r="AO2567" s="46"/>
    </row>
    <row r="2568" spans="1:41" s="60" customFormat="1" hidden="1" x14ac:dyDescent="0.35">
      <c r="A2568" s="46"/>
      <c r="H2568" s="103"/>
      <c r="AD2568" s="99"/>
      <c r="AF2568" s="46"/>
      <c r="AM2568" s="121"/>
      <c r="AO2568" s="46"/>
    </row>
    <row r="2569" spans="1:41" s="60" customFormat="1" hidden="1" x14ac:dyDescent="0.35">
      <c r="A2569" s="46"/>
      <c r="H2569" s="103"/>
      <c r="AD2569" s="99"/>
      <c r="AF2569" s="46"/>
      <c r="AM2569" s="121"/>
      <c r="AO2569" s="46"/>
    </row>
    <row r="2570" spans="1:41" s="60" customFormat="1" hidden="1" x14ac:dyDescent="0.35">
      <c r="A2570" s="46"/>
      <c r="H2570" s="103"/>
      <c r="AD2570" s="99"/>
      <c r="AF2570" s="46"/>
      <c r="AM2570" s="121"/>
      <c r="AO2570" s="46"/>
    </row>
    <row r="2571" spans="1:41" s="60" customFormat="1" hidden="1" x14ac:dyDescent="0.35">
      <c r="A2571" s="46"/>
      <c r="H2571" s="103"/>
      <c r="AD2571" s="99"/>
      <c r="AF2571" s="46"/>
      <c r="AM2571" s="121"/>
      <c r="AO2571" s="46"/>
    </row>
    <row r="2572" spans="1:41" s="60" customFormat="1" hidden="1" x14ac:dyDescent="0.35">
      <c r="A2572" s="46"/>
      <c r="H2572" s="103"/>
      <c r="AD2572" s="99"/>
      <c r="AF2572" s="46"/>
      <c r="AM2572" s="121"/>
      <c r="AO2572" s="46"/>
    </row>
    <row r="2573" spans="1:41" s="60" customFormat="1" hidden="1" x14ac:dyDescent="0.35">
      <c r="A2573" s="46"/>
      <c r="H2573" s="103"/>
      <c r="AD2573" s="99"/>
      <c r="AF2573" s="46"/>
      <c r="AM2573" s="121"/>
      <c r="AO2573" s="46"/>
    </row>
    <row r="2574" spans="1:41" s="60" customFormat="1" hidden="1" x14ac:dyDescent="0.35">
      <c r="A2574" s="46"/>
      <c r="H2574" s="103"/>
      <c r="AD2574" s="99"/>
      <c r="AF2574" s="46"/>
      <c r="AM2574" s="121"/>
      <c r="AO2574" s="46"/>
    </row>
    <row r="2575" spans="1:41" s="60" customFormat="1" hidden="1" x14ac:dyDescent="0.35">
      <c r="A2575" s="46"/>
      <c r="H2575" s="103"/>
      <c r="AD2575" s="99"/>
      <c r="AF2575" s="46"/>
      <c r="AM2575" s="121"/>
      <c r="AO2575" s="46"/>
    </row>
    <row r="2576" spans="1:41" s="60" customFormat="1" hidden="1" x14ac:dyDescent="0.35">
      <c r="A2576" s="46"/>
      <c r="H2576" s="103"/>
      <c r="AD2576" s="99"/>
      <c r="AF2576" s="46"/>
      <c r="AM2576" s="121"/>
      <c r="AO2576" s="46"/>
    </row>
    <row r="2577" spans="1:41" s="60" customFormat="1" hidden="1" x14ac:dyDescent="0.35">
      <c r="A2577" s="46"/>
      <c r="H2577" s="103"/>
      <c r="AD2577" s="99"/>
      <c r="AF2577" s="46"/>
      <c r="AM2577" s="121"/>
      <c r="AO2577" s="46"/>
    </row>
    <row r="2578" spans="1:41" s="60" customFormat="1" hidden="1" x14ac:dyDescent="0.35">
      <c r="A2578" s="46"/>
      <c r="H2578" s="103"/>
      <c r="AD2578" s="99"/>
      <c r="AF2578" s="46"/>
      <c r="AM2578" s="121"/>
      <c r="AO2578" s="46"/>
    </row>
    <row r="2579" spans="1:41" s="60" customFormat="1" hidden="1" x14ac:dyDescent="0.35">
      <c r="A2579" s="46"/>
      <c r="H2579" s="103"/>
      <c r="AD2579" s="99"/>
      <c r="AF2579" s="46"/>
      <c r="AM2579" s="121"/>
      <c r="AO2579" s="46"/>
    </row>
    <row r="2580" spans="1:41" s="60" customFormat="1" hidden="1" x14ac:dyDescent="0.35">
      <c r="A2580" s="46"/>
      <c r="H2580" s="103"/>
      <c r="AD2580" s="99"/>
      <c r="AF2580" s="46"/>
      <c r="AM2580" s="121"/>
      <c r="AO2580" s="46"/>
    </row>
    <row r="2581" spans="1:41" s="60" customFormat="1" hidden="1" x14ac:dyDescent="0.35">
      <c r="A2581" s="46"/>
      <c r="H2581" s="103"/>
      <c r="AD2581" s="99"/>
      <c r="AF2581" s="46"/>
      <c r="AM2581" s="121"/>
      <c r="AO2581" s="46"/>
    </row>
    <row r="2582" spans="1:41" s="60" customFormat="1" hidden="1" x14ac:dyDescent="0.35">
      <c r="A2582" s="46"/>
      <c r="H2582" s="103"/>
      <c r="AD2582" s="99"/>
      <c r="AF2582" s="46"/>
      <c r="AM2582" s="121"/>
      <c r="AO2582" s="46"/>
    </row>
    <row r="2583" spans="1:41" s="60" customFormat="1" hidden="1" x14ac:dyDescent="0.35">
      <c r="A2583" s="46"/>
      <c r="H2583" s="103"/>
      <c r="AD2583" s="99"/>
      <c r="AF2583" s="46"/>
      <c r="AM2583" s="121"/>
      <c r="AO2583" s="46"/>
    </row>
    <row r="2584" spans="1:41" s="60" customFormat="1" hidden="1" x14ac:dyDescent="0.35">
      <c r="A2584" s="46"/>
      <c r="H2584" s="103"/>
      <c r="AD2584" s="99"/>
      <c r="AF2584" s="46"/>
      <c r="AM2584" s="121"/>
      <c r="AO2584" s="46"/>
    </row>
    <row r="2585" spans="1:41" s="60" customFormat="1" hidden="1" x14ac:dyDescent="0.35">
      <c r="A2585" s="46"/>
      <c r="H2585" s="103"/>
      <c r="AD2585" s="99"/>
      <c r="AF2585" s="46"/>
      <c r="AM2585" s="121"/>
      <c r="AO2585" s="46"/>
    </row>
    <row r="2586" spans="1:41" s="60" customFormat="1" hidden="1" x14ac:dyDescent="0.35">
      <c r="A2586" s="46"/>
      <c r="H2586" s="103"/>
      <c r="AD2586" s="99"/>
      <c r="AF2586" s="46"/>
      <c r="AM2586" s="121"/>
      <c r="AO2586" s="46"/>
    </row>
    <row r="2587" spans="1:41" s="60" customFormat="1" hidden="1" x14ac:dyDescent="0.35">
      <c r="A2587" s="46"/>
      <c r="H2587" s="103"/>
      <c r="AD2587" s="99"/>
      <c r="AF2587" s="46"/>
      <c r="AM2587" s="121"/>
      <c r="AO2587" s="46"/>
    </row>
    <row r="2588" spans="1:41" s="60" customFormat="1" hidden="1" x14ac:dyDescent="0.35">
      <c r="A2588" s="46"/>
      <c r="H2588" s="103"/>
      <c r="AD2588" s="99"/>
      <c r="AF2588" s="46"/>
      <c r="AM2588" s="121"/>
      <c r="AO2588" s="46"/>
    </row>
    <row r="2589" spans="1:41" s="60" customFormat="1" hidden="1" x14ac:dyDescent="0.35">
      <c r="A2589" s="46"/>
      <c r="H2589" s="103"/>
      <c r="AD2589" s="99"/>
      <c r="AF2589" s="46"/>
      <c r="AM2589" s="121"/>
      <c r="AO2589" s="46"/>
    </row>
    <row r="2590" spans="1:41" s="60" customFormat="1" hidden="1" x14ac:dyDescent="0.35">
      <c r="A2590" s="46"/>
      <c r="H2590" s="103"/>
      <c r="AD2590" s="99"/>
      <c r="AF2590" s="46"/>
      <c r="AM2590" s="121"/>
      <c r="AO2590" s="46"/>
    </row>
    <row r="2591" spans="1:41" s="60" customFormat="1" hidden="1" x14ac:dyDescent="0.35">
      <c r="A2591" s="46"/>
      <c r="H2591" s="103"/>
      <c r="AD2591" s="99"/>
      <c r="AF2591" s="46"/>
      <c r="AM2591" s="121"/>
      <c r="AO2591" s="46"/>
    </row>
    <row r="2592" spans="1:41" s="60" customFormat="1" hidden="1" x14ac:dyDescent="0.35">
      <c r="A2592" s="46"/>
      <c r="H2592" s="103"/>
      <c r="AD2592" s="99"/>
      <c r="AF2592" s="46"/>
      <c r="AM2592" s="121"/>
      <c r="AO2592" s="46"/>
    </row>
    <row r="2593" spans="1:41" s="60" customFormat="1" hidden="1" x14ac:dyDescent="0.35">
      <c r="A2593" s="46"/>
      <c r="H2593" s="103"/>
      <c r="AD2593" s="99"/>
      <c r="AF2593" s="46"/>
      <c r="AM2593" s="121"/>
      <c r="AO2593" s="46"/>
    </row>
    <row r="2594" spans="1:41" s="60" customFormat="1" hidden="1" x14ac:dyDescent="0.35">
      <c r="A2594" s="46"/>
      <c r="H2594" s="103"/>
      <c r="AD2594" s="99"/>
      <c r="AF2594" s="46"/>
      <c r="AM2594" s="121"/>
      <c r="AO2594" s="46"/>
    </row>
    <row r="2595" spans="1:41" s="60" customFormat="1" hidden="1" x14ac:dyDescent="0.35">
      <c r="A2595" s="46"/>
      <c r="H2595" s="103"/>
      <c r="AD2595" s="99"/>
      <c r="AF2595" s="46"/>
      <c r="AM2595" s="121"/>
      <c r="AO2595" s="46"/>
    </row>
    <row r="2596" spans="1:41" s="60" customFormat="1" hidden="1" x14ac:dyDescent="0.35">
      <c r="A2596" s="46"/>
      <c r="H2596" s="103"/>
      <c r="AD2596" s="99"/>
      <c r="AF2596" s="46"/>
      <c r="AM2596" s="121"/>
      <c r="AO2596" s="46"/>
    </row>
    <row r="2597" spans="1:41" s="60" customFormat="1" hidden="1" x14ac:dyDescent="0.35">
      <c r="A2597" s="46"/>
      <c r="H2597" s="103"/>
      <c r="AD2597" s="99"/>
      <c r="AF2597" s="46"/>
      <c r="AM2597" s="121"/>
      <c r="AO2597" s="46"/>
    </row>
    <row r="2598" spans="1:41" s="60" customFormat="1" hidden="1" x14ac:dyDescent="0.35">
      <c r="A2598" s="46"/>
      <c r="H2598" s="103"/>
      <c r="AD2598" s="99"/>
      <c r="AF2598" s="46"/>
      <c r="AM2598" s="121"/>
      <c r="AO2598" s="46"/>
    </row>
    <row r="2599" spans="1:41" s="60" customFormat="1" hidden="1" x14ac:dyDescent="0.35">
      <c r="A2599" s="46"/>
      <c r="H2599" s="103"/>
      <c r="AD2599" s="99"/>
      <c r="AF2599" s="46"/>
      <c r="AM2599" s="121"/>
      <c r="AO2599" s="46"/>
    </row>
    <row r="2600" spans="1:41" s="60" customFormat="1" hidden="1" x14ac:dyDescent="0.35">
      <c r="A2600" s="46"/>
      <c r="H2600" s="103"/>
      <c r="AD2600" s="99"/>
      <c r="AF2600" s="46"/>
      <c r="AM2600" s="121"/>
      <c r="AO2600" s="46"/>
    </row>
    <row r="2601" spans="1:41" s="60" customFormat="1" hidden="1" x14ac:dyDescent="0.35">
      <c r="A2601" s="46"/>
      <c r="H2601" s="103"/>
      <c r="AD2601" s="99"/>
      <c r="AF2601" s="46"/>
      <c r="AM2601" s="121"/>
      <c r="AO2601" s="46"/>
    </row>
    <row r="2602" spans="1:41" s="60" customFormat="1" hidden="1" x14ac:dyDescent="0.35">
      <c r="A2602" s="46"/>
      <c r="H2602" s="103"/>
      <c r="AD2602" s="99"/>
      <c r="AF2602" s="46"/>
      <c r="AM2602" s="121"/>
      <c r="AO2602" s="46"/>
    </row>
    <row r="2603" spans="1:41" s="60" customFormat="1" hidden="1" x14ac:dyDescent="0.35">
      <c r="A2603" s="46"/>
      <c r="H2603" s="103"/>
      <c r="AD2603" s="99"/>
      <c r="AF2603" s="46"/>
      <c r="AM2603" s="121"/>
      <c r="AO2603" s="46"/>
    </row>
    <row r="2604" spans="1:41" s="60" customFormat="1" hidden="1" x14ac:dyDescent="0.35">
      <c r="A2604" s="46"/>
      <c r="H2604" s="103"/>
      <c r="AD2604" s="99"/>
      <c r="AF2604" s="46"/>
      <c r="AM2604" s="121"/>
      <c r="AO2604" s="46"/>
    </row>
    <row r="2605" spans="1:41" s="60" customFormat="1" hidden="1" x14ac:dyDescent="0.35">
      <c r="A2605" s="46"/>
      <c r="H2605" s="103"/>
      <c r="AD2605" s="99"/>
      <c r="AF2605" s="46"/>
      <c r="AM2605" s="121"/>
      <c r="AO2605" s="46"/>
    </row>
    <row r="2606" spans="1:41" s="60" customFormat="1" hidden="1" x14ac:dyDescent="0.35">
      <c r="A2606" s="46"/>
      <c r="H2606" s="103"/>
      <c r="AD2606" s="99"/>
      <c r="AF2606" s="46"/>
      <c r="AM2606" s="121"/>
      <c r="AO2606" s="46"/>
    </row>
    <row r="2607" spans="1:41" s="60" customFormat="1" hidden="1" x14ac:dyDescent="0.35">
      <c r="A2607" s="46"/>
      <c r="H2607" s="103"/>
      <c r="AD2607" s="99"/>
      <c r="AF2607" s="46"/>
      <c r="AM2607" s="121"/>
      <c r="AO2607" s="46"/>
    </row>
    <row r="2608" spans="1:41" s="60" customFormat="1" hidden="1" x14ac:dyDescent="0.35">
      <c r="A2608" s="46"/>
      <c r="H2608" s="103"/>
      <c r="AD2608" s="99"/>
      <c r="AF2608" s="46"/>
      <c r="AM2608" s="121"/>
      <c r="AO2608" s="46"/>
    </row>
    <row r="2609" spans="1:41" s="60" customFormat="1" hidden="1" x14ac:dyDescent="0.35">
      <c r="A2609" s="46"/>
      <c r="H2609" s="103"/>
      <c r="AD2609" s="99"/>
      <c r="AF2609" s="46"/>
      <c r="AM2609" s="121"/>
      <c r="AO2609" s="46"/>
    </row>
    <row r="2610" spans="1:41" s="60" customFormat="1" hidden="1" x14ac:dyDescent="0.35">
      <c r="A2610" s="46"/>
      <c r="H2610" s="103"/>
      <c r="AD2610" s="99"/>
      <c r="AF2610" s="46"/>
      <c r="AM2610" s="121"/>
      <c r="AO2610" s="46"/>
    </row>
    <row r="2611" spans="1:41" s="60" customFormat="1" hidden="1" x14ac:dyDescent="0.35">
      <c r="A2611" s="46"/>
      <c r="H2611" s="103"/>
      <c r="AD2611" s="99"/>
      <c r="AF2611" s="46"/>
      <c r="AM2611" s="121"/>
      <c r="AO2611" s="46"/>
    </row>
    <row r="2612" spans="1:41" s="60" customFormat="1" hidden="1" x14ac:dyDescent="0.35">
      <c r="A2612" s="46"/>
      <c r="H2612" s="103"/>
      <c r="AD2612" s="99"/>
      <c r="AF2612" s="46"/>
      <c r="AM2612" s="121"/>
      <c r="AO2612" s="46"/>
    </row>
    <row r="2613" spans="1:41" s="60" customFormat="1" hidden="1" x14ac:dyDescent="0.35">
      <c r="A2613" s="46"/>
      <c r="H2613" s="103"/>
      <c r="AD2613" s="99"/>
      <c r="AF2613" s="46"/>
      <c r="AM2613" s="121"/>
      <c r="AO2613" s="46"/>
    </row>
    <row r="2614" spans="1:41" s="60" customFormat="1" hidden="1" x14ac:dyDescent="0.35">
      <c r="A2614" s="46"/>
      <c r="H2614" s="103"/>
      <c r="AD2614" s="99"/>
      <c r="AF2614" s="46"/>
      <c r="AM2614" s="121"/>
      <c r="AO2614" s="46"/>
    </row>
    <row r="2615" spans="1:41" s="60" customFormat="1" hidden="1" x14ac:dyDescent="0.35">
      <c r="A2615" s="46"/>
      <c r="H2615" s="103"/>
      <c r="AD2615" s="99"/>
      <c r="AF2615" s="46"/>
      <c r="AM2615" s="121"/>
      <c r="AO2615" s="46"/>
    </row>
    <row r="2616" spans="1:41" s="60" customFormat="1" hidden="1" x14ac:dyDescent="0.35">
      <c r="A2616" s="46"/>
      <c r="H2616" s="103"/>
      <c r="AD2616" s="99"/>
      <c r="AF2616" s="46"/>
      <c r="AM2616" s="121"/>
      <c r="AO2616" s="46"/>
    </row>
    <row r="2617" spans="1:41" s="60" customFormat="1" hidden="1" x14ac:dyDescent="0.35">
      <c r="A2617" s="46"/>
      <c r="H2617" s="103"/>
      <c r="AD2617" s="99"/>
      <c r="AF2617" s="46"/>
      <c r="AM2617" s="121"/>
      <c r="AO2617" s="46"/>
    </row>
    <row r="2618" spans="1:41" s="60" customFormat="1" hidden="1" x14ac:dyDescent="0.35">
      <c r="A2618" s="46"/>
      <c r="H2618" s="103"/>
      <c r="AD2618" s="99"/>
      <c r="AF2618" s="46"/>
      <c r="AM2618" s="121"/>
      <c r="AO2618" s="46"/>
    </row>
    <row r="2619" spans="1:41" s="60" customFormat="1" hidden="1" x14ac:dyDescent="0.35">
      <c r="A2619" s="46"/>
      <c r="H2619" s="103"/>
      <c r="AD2619" s="99"/>
      <c r="AF2619" s="46"/>
      <c r="AM2619" s="121"/>
      <c r="AO2619" s="46"/>
    </row>
    <row r="2620" spans="1:41" s="60" customFormat="1" hidden="1" x14ac:dyDescent="0.35">
      <c r="A2620" s="46"/>
      <c r="H2620" s="103"/>
      <c r="AD2620" s="99"/>
      <c r="AF2620" s="46"/>
      <c r="AM2620" s="121"/>
      <c r="AO2620" s="46"/>
    </row>
    <row r="2621" spans="1:41" s="60" customFormat="1" hidden="1" x14ac:dyDescent="0.35">
      <c r="A2621" s="46"/>
      <c r="H2621" s="103"/>
      <c r="AD2621" s="99"/>
      <c r="AF2621" s="46"/>
      <c r="AM2621" s="121"/>
      <c r="AO2621" s="46"/>
    </row>
    <row r="2622" spans="1:41" s="60" customFormat="1" hidden="1" x14ac:dyDescent="0.35">
      <c r="A2622" s="46"/>
      <c r="H2622" s="103"/>
      <c r="AD2622" s="99"/>
      <c r="AF2622" s="46"/>
      <c r="AM2622" s="121"/>
      <c r="AO2622" s="46"/>
    </row>
    <row r="2623" spans="1:41" s="60" customFormat="1" hidden="1" x14ac:dyDescent="0.35">
      <c r="A2623" s="46"/>
      <c r="H2623" s="103"/>
      <c r="AD2623" s="99"/>
      <c r="AF2623" s="46"/>
      <c r="AM2623" s="121"/>
      <c r="AO2623" s="46"/>
    </row>
    <row r="2624" spans="1:41" s="60" customFormat="1" hidden="1" x14ac:dyDescent="0.35">
      <c r="A2624" s="46"/>
      <c r="H2624" s="103"/>
      <c r="AD2624" s="99"/>
      <c r="AF2624" s="46"/>
      <c r="AM2624" s="121"/>
      <c r="AO2624" s="46"/>
    </row>
    <row r="2625" spans="1:41" s="60" customFormat="1" hidden="1" x14ac:dyDescent="0.35">
      <c r="A2625" s="46"/>
      <c r="H2625" s="103"/>
      <c r="AD2625" s="99"/>
      <c r="AF2625" s="46"/>
      <c r="AM2625" s="121"/>
      <c r="AO2625" s="46"/>
    </row>
    <row r="2626" spans="1:41" s="60" customFormat="1" hidden="1" x14ac:dyDescent="0.35">
      <c r="A2626" s="46"/>
      <c r="H2626" s="103"/>
      <c r="AD2626" s="99"/>
      <c r="AF2626" s="46"/>
      <c r="AM2626" s="121"/>
      <c r="AO2626" s="46"/>
    </row>
    <row r="2627" spans="1:41" s="60" customFormat="1" hidden="1" x14ac:dyDescent="0.35">
      <c r="A2627" s="46"/>
      <c r="H2627" s="103"/>
      <c r="AD2627" s="99"/>
      <c r="AF2627" s="46"/>
      <c r="AM2627" s="121"/>
      <c r="AO2627" s="46"/>
    </row>
    <row r="2628" spans="1:41" s="60" customFormat="1" hidden="1" x14ac:dyDescent="0.35">
      <c r="A2628" s="46"/>
      <c r="H2628" s="103"/>
      <c r="AD2628" s="99"/>
      <c r="AF2628" s="46"/>
      <c r="AM2628" s="121"/>
      <c r="AO2628" s="46"/>
    </row>
    <row r="2629" spans="1:41" s="60" customFormat="1" hidden="1" x14ac:dyDescent="0.35">
      <c r="A2629" s="46"/>
      <c r="H2629" s="103"/>
      <c r="AD2629" s="99"/>
      <c r="AF2629" s="46"/>
      <c r="AM2629" s="121"/>
      <c r="AO2629" s="46"/>
    </row>
    <row r="2630" spans="1:41" s="60" customFormat="1" hidden="1" x14ac:dyDescent="0.35">
      <c r="A2630" s="46"/>
      <c r="H2630" s="103"/>
      <c r="AD2630" s="99"/>
      <c r="AF2630" s="46"/>
      <c r="AM2630" s="121"/>
      <c r="AO2630" s="46"/>
    </row>
    <row r="2631" spans="1:41" s="60" customFormat="1" hidden="1" x14ac:dyDescent="0.35">
      <c r="A2631" s="46"/>
      <c r="H2631" s="103"/>
      <c r="AD2631" s="99"/>
      <c r="AF2631" s="46"/>
      <c r="AM2631" s="121"/>
      <c r="AO2631" s="46"/>
    </row>
    <row r="2632" spans="1:41" s="60" customFormat="1" hidden="1" x14ac:dyDescent="0.35">
      <c r="A2632" s="46"/>
      <c r="H2632" s="103"/>
      <c r="AD2632" s="99"/>
      <c r="AF2632" s="46"/>
      <c r="AM2632" s="121"/>
      <c r="AO2632" s="46"/>
    </row>
    <row r="2633" spans="1:41" s="60" customFormat="1" hidden="1" x14ac:dyDescent="0.35">
      <c r="A2633" s="46"/>
      <c r="H2633" s="103"/>
      <c r="AD2633" s="99"/>
      <c r="AF2633" s="46"/>
      <c r="AM2633" s="121"/>
      <c r="AO2633" s="46"/>
    </row>
    <row r="2634" spans="1:41" s="60" customFormat="1" hidden="1" x14ac:dyDescent="0.35">
      <c r="A2634" s="46"/>
      <c r="H2634" s="103"/>
      <c r="AD2634" s="99"/>
      <c r="AF2634" s="46"/>
      <c r="AM2634" s="121"/>
      <c r="AO2634" s="46"/>
    </row>
    <row r="2635" spans="1:41" s="60" customFormat="1" hidden="1" x14ac:dyDescent="0.35">
      <c r="A2635" s="46"/>
      <c r="H2635" s="103"/>
      <c r="AD2635" s="99"/>
      <c r="AF2635" s="46"/>
      <c r="AM2635" s="121"/>
      <c r="AO2635" s="46"/>
    </row>
    <row r="2636" spans="1:41" s="60" customFormat="1" hidden="1" x14ac:dyDescent="0.35">
      <c r="A2636" s="46"/>
      <c r="H2636" s="103"/>
      <c r="AD2636" s="99"/>
      <c r="AF2636" s="46"/>
      <c r="AM2636" s="121"/>
      <c r="AO2636" s="46"/>
    </row>
    <row r="2637" spans="1:41" s="60" customFormat="1" hidden="1" x14ac:dyDescent="0.35">
      <c r="A2637" s="46"/>
      <c r="H2637" s="103"/>
      <c r="AD2637" s="99"/>
      <c r="AF2637" s="46"/>
      <c r="AM2637" s="121"/>
      <c r="AO2637" s="46"/>
    </row>
    <row r="2638" spans="1:41" s="60" customFormat="1" hidden="1" x14ac:dyDescent="0.35">
      <c r="A2638" s="46"/>
      <c r="H2638" s="103"/>
      <c r="AD2638" s="99"/>
      <c r="AF2638" s="46"/>
      <c r="AM2638" s="121"/>
      <c r="AO2638" s="46"/>
    </row>
    <row r="2639" spans="1:41" s="60" customFormat="1" hidden="1" x14ac:dyDescent="0.35">
      <c r="A2639" s="46"/>
      <c r="H2639" s="103"/>
      <c r="AD2639" s="99"/>
      <c r="AF2639" s="46"/>
      <c r="AM2639" s="121"/>
      <c r="AO2639" s="46"/>
    </row>
    <row r="2640" spans="1:41" s="60" customFormat="1" hidden="1" x14ac:dyDescent="0.35">
      <c r="A2640" s="46"/>
      <c r="H2640" s="103"/>
      <c r="AD2640" s="99"/>
      <c r="AF2640" s="46"/>
      <c r="AM2640" s="121"/>
      <c r="AO2640" s="46"/>
    </row>
    <row r="2641" spans="1:41" s="60" customFormat="1" hidden="1" x14ac:dyDescent="0.35">
      <c r="A2641" s="46"/>
      <c r="H2641" s="103"/>
      <c r="AD2641" s="99"/>
      <c r="AF2641" s="46"/>
      <c r="AM2641" s="121"/>
      <c r="AO2641" s="46"/>
    </row>
    <row r="2642" spans="1:41" s="60" customFormat="1" hidden="1" x14ac:dyDescent="0.35">
      <c r="A2642" s="46"/>
      <c r="H2642" s="103"/>
      <c r="AD2642" s="99"/>
      <c r="AF2642" s="46"/>
      <c r="AM2642" s="121"/>
      <c r="AO2642" s="46"/>
    </row>
    <row r="2643" spans="1:41" s="60" customFormat="1" hidden="1" x14ac:dyDescent="0.35">
      <c r="A2643" s="46"/>
      <c r="H2643" s="103"/>
      <c r="AD2643" s="99"/>
      <c r="AF2643" s="46"/>
      <c r="AM2643" s="121"/>
      <c r="AO2643" s="46"/>
    </row>
    <row r="2644" spans="1:41" s="60" customFormat="1" hidden="1" x14ac:dyDescent="0.35">
      <c r="A2644" s="46"/>
      <c r="H2644" s="103"/>
      <c r="AD2644" s="99"/>
      <c r="AF2644" s="46"/>
      <c r="AM2644" s="121"/>
      <c r="AO2644" s="46"/>
    </row>
    <row r="2645" spans="1:41" s="60" customFormat="1" hidden="1" x14ac:dyDescent="0.35">
      <c r="A2645" s="46"/>
      <c r="H2645" s="103"/>
      <c r="AD2645" s="99"/>
      <c r="AF2645" s="46"/>
      <c r="AM2645" s="121"/>
      <c r="AO2645" s="46"/>
    </row>
    <row r="2646" spans="1:41" s="60" customFormat="1" hidden="1" x14ac:dyDescent="0.35">
      <c r="A2646" s="46"/>
      <c r="H2646" s="103"/>
      <c r="AD2646" s="99"/>
      <c r="AF2646" s="46"/>
      <c r="AM2646" s="121"/>
      <c r="AO2646" s="46"/>
    </row>
    <row r="2647" spans="1:41" s="60" customFormat="1" hidden="1" x14ac:dyDescent="0.35">
      <c r="A2647" s="46"/>
      <c r="H2647" s="103"/>
      <c r="AD2647" s="99"/>
      <c r="AF2647" s="46"/>
      <c r="AM2647" s="121"/>
      <c r="AO2647" s="46"/>
    </row>
    <row r="2648" spans="1:41" s="60" customFormat="1" hidden="1" x14ac:dyDescent="0.35">
      <c r="A2648" s="46"/>
      <c r="H2648" s="103"/>
      <c r="AD2648" s="99"/>
      <c r="AF2648" s="46"/>
      <c r="AM2648" s="121"/>
      <c r="AO2648" s="46"/>
    </row>
    <row r="2649" spans="1:41" s="60" customFormat="1" hidden="1" x14ac:dyDescent="0.35">
      <c r="A2649" s="46"/>
      <c r="H2649" s="103"/>
      <c r="AD2649" s="99"/>
      <c r="AF2649" s="46"/>
      <c r="AM2649" s="121"/>
      <c r="AO2649" s="46"/>
    </row>
    <row r="2650" spans="1:41" s="60" customFormat="1" hidden="1" x14ac:dyDescent="0.35">
      <c r="A2650" s="46"/>
      <c r="H2650" s="103"/>
      <c r="AD2650" s="99"/>
      <c r="AF2650" s="46"/>
      <c r="AM2650" s="121"/>
      <c r="AO2650" s="46"/>
    </row>
    <row r="2651" spans="1:41" s="60" customFormat="1" hidden="1" x14ac:dyDescent="0.35">
      <c r="A2651" s="46"/>
      <c r="H2651" s="103"/>
      <c r="AD2651" s="99"/>
      <c r="AF2651" s="46"/>
      <c r="AM2651" s="121"/>
      <c r="AO2651" s="46"/>
    </row>
    <row r="2652" spans="1:41" s="60" customFormat="1" hidden="1" x14ac:dyDescent="0.35">
      <c r="A2652" s="46"/>
      <c r="H2652" s="103"/>
      <c r="AD2652" s="99"/>
      <c r="AF2652" s="46"/>
      <c r="AM2652" s="121"/>
      <c r="AO2652" s="46"/>
    </row>
    <row r="2653" spans="1:41" s="60" customFormat="1" hidden="1" x14ac:dyDescent="0.35">
      <c r="A2653" s="46"/>
      <c r="H2653" s="103"/>
      <c r="AD2653" s="99"/>
      <c r="AF2653" s="46"/>
      <c r="AM2653" s="121"/>
      <c r="AO2653" s="46"/>
    </row>
    <row r="2654" spans="1:41" s="60" customFormat="1" hidden="1" x14ac:dyDescent="0.35">
      <c r="A2654" s="46"/>
      <c r="H2654" s="103"/>
      <c r="AD2654" s="99"/>
      <c r="AF2654" s="46"/>
      <c r="AM2654" s="121"/>
      <c r="AO2654" s="46"/>
    </row>
    <row r="2655" spans="1:41" s="60" customFormat="1" hidden="1" x14ac:dyDescent="0.35">
      <c r="A2655" s="46"/>
      <c r="H2655" s="103"/>
      <c r="AD2655" s="99"/>
      <c r="AF2655" s="46"/>
      <c r="AM2655" s="121"/>
      <c r="AO2655" s="46"/>
    </row>
    <row r="2656" spans="1:41" s="60" customFormat="1" hidden="1" x14ac:dyDescent="0.35">
      <c r="A2656" s="46"/>
      <c r="H2656" s="103"/>
      <c r="AD2656" s="99"/>
      <c r="AF2656" s="46"/>
      <c r="AM2656" s="121"/>
      <c r="AO2656" s="46"/>
    </row>
    <row r="2657" spans="1:41" s="60" customFormat="1" hidden="1" x14ac:dyDescent="0.35">
      <c r="A2657" s="46"/>
      <c r="H2657" s="103"/>
      <c r="AD2657" s="99"/>
      <c r="AF2657" s="46"/>
      <c r="AM2657" s="121"/>
      <c r="AO2657" s="46"/>
    </row>
    <row r="2658" spans="1:41" s="60" customFormat="1" hidden="1" x14ac:dyDescent="0.35">
      <c r="A2658" s="46"/>
      <c r="H2658" s="103"/>
      <c r="AD2658" s="99"/>
      <c r="AF2658" s="46"/>
      <c r="AM2658" s="121"/>
      <c r="AO2658" s="46"/>
    </row>
    <row r="2659" spans="1:41" s="60" customFormat="1" hidden="1" x14ac:dyDescent="0.35">
      <c r="A2659" s="46"/>
      <c r="H2659" s="103"/>
      <c r="AD2659" s="99"/>
      <c r="AF2659" s="46"/>
      <c r="AM2659" s="121"/>
      <c r="AO2659" s="46"/>
    </row>
    <row r="2660" spans="1:41" s="60" customFormat="1" hidden="1" x14ac:dyDescent="0.35">
      <c r="A2660" s="46"/>
      <c r="H2660" s="103"/>
      <c r="AD2660" s="99"/>
      <c r="AF2660" s="46"/>
      <c r="AM2660" s="121"/>
      <c r="AO2660" s="46"/>
    </row>
    <row r="2661" spans="1:41" s="60" customFormat="1" hidden="1" x14ac:dyDescent="0.35">
      <c r="A2661" s="46"/>
      <c r="H2661" s="103"/>
      <c r="AD2661" s="99"/>
      <c r="AF2661" s="46"/>
      <c r="AM2661" s="121"/>
      <c r="AO2661" s="46"/>
    </row>
    <row r="2662" spans="1:41" s="60" customFormat="1" hidden="1" x14ac:dyDescent="0.35">
      <c r="A2662" s="46"/>
      <c r="H2662" s="103"/>
      <c r="AD2662" s="99"/>
      <c r="AF2662" s="46"/>
      <c r="AM2662" s="121"/>
      <c r="AO2662" s="46"/>
    </row>
    <row r="2663" spans="1:41" s="60" customFormat="1" hidden="1" x14ac:dyDescent="0.35">
      <c r="A2663" s="46"/>
      <c r="H2663" s="103"/>
      <c r="AD2663" s="99"/>
      <c r="AF2663" s="46"/>
      <c r="AM2663" s="121"/>
      <c r="AO2663" s="46"/>
    </row>
    <row r="2664" spans="1:41" s="60" customFormat="1" hidden="1" x14ac:dyDescent="0.35">
      <c r="A2664" s="46"/>
      <c r="H2664" s="103"/>
      <c r="AD2664" s="99"/>
      <c r="AF2664" s="46"/>
      <c r="AM2664" s="121"/>
      <c r="AO2664" s="46"/>
    </row>
    <row r="2665" spans="1:41" s="60" customFormat="1" hidden="1" x14ac:dyDescent="0.35">
      <c r="A2665" s="46"/>
      <c r="H2665" s="103"/>
      <c r="AD2665" s="99"/>
      <c r="AF2665" s="46"/>
      <c r="AM2665" s="121"/>
      <c r="AO2665" s="46"/>
    </row>
    <row r="2666" spans="1:41" s="60" customFormat="1" hidden="1" x14ac:dyDescent="0.35">
      <c r="A2666" s="46"/>
      <c r="H2666" s="103"/>
      <c r="AD2666" s="99"/>
      <c r="AF2666" s="46"/>
      <c r="AM2666" s="121"/>
      <c r="AO2666" s="46"/>
    </row>
    <row r="2667" spans="1:41" s="60" customFormat="1" hidden="1" x14ac:dyDescent="0.35">
      <c r="A2667" s="46"/>
      <c r="H2667" s="103"/>
      <c r="AD2667" s="99"/>
      <c r="AF2667" s="46"/>
      <c r="AM2667" s="121"/>
      <c r="AO2667" s="46"/>
    </row>
    <row r="2668" spans="1:41" s="60" customFormat="1" hidden="1" x14ac:dyDescent="0.35">
      <c r="A2668" s="46"/>
      <c r="H2668" s="103"/>
      <c r="AD2668" s="99"/>
      <c r="AF2668" s="46"/>
      <c r="AM2668" s="121"/>
      <c r="AO2668" s="46"/>
    </row>
    <row r="2669" spans="1:41" s="60" customFormat="1" hidden="1" x14ac:dyDescent="0.35">
      <c r="A2669" s="46"/>
      <c r="H2669" s="103"/>
      <c r="AD2669" s="99"/>
      <c r="AF2669" s="46"/>
      <c r="AM2669" s="121"/>
      <c r="AO2669" s="46"/>
    </row>
    <row r="2670" spans="1:41" s="60" customFormat="1" hidden="1" x14ac:dyDescent="0.35">
      <c r="A2670" s="46"/>
      <c r="H2670" s="103"/>
      <c r="AD2670" s="99"/>
      <c r="AF2670" s="46"/>
      <c r="AM2670" s="121"/>
      <c r="AO2670" s="46"/>
    </row>
    <row r="2671" spans="1:41" s="60" customFormat="1" hidden="1" x14ac:dyDescent="0.35">
      <c r="A2671" s="46"/>
      <c r="H2671" s="103"/>
      <c r="AD2671" s="99"/>
      <c r="AF2671" s="46"/>
      <c r="AM2671" s="121"/>
      <c r="AO2671" s="46"/>
    </row>
    <row r="2672" spans="1:41" s="60" customFormat="1" hidden="1" x14ac:dyDescent="0.35">
      <c r="A2672" s="46"/>
      <c r="H2672" s="103"/>
      <c r="AD2672" s="99"/>
      <c r="AF2672" s="46"/>
      <c r="AM2672" s="121"/>
      <c r="AO2672" s="46"/>
    </row>
    <row r="2673" spans="1:41" s="60" customFormat="1" hidden="1" x14ac:dyDescent="0.35">
      <c r="A2673" s="46"/>
      <c r="H2673" s="103"/>
      <c r="AD2673" s="99"/>
      <c r="AF2673" s="46"/>
      <c r="AM2673" s="121"/>
      <c r="AO2673" s="46"/>
    </row>
    <row r="2674" spans="1:41" s="60" customFormat="1" hidden="1" x14ac:dyDescent="0.35">
      <c r="A2674" s="46"/>
      <c r="H2674" s="103"/>
      <c r="AD2674" s="99"/>
      <c r="AF2674" s="46"/>
      <c r="AM2674" s="121"/>
      <c r="AO2674" s="46"/>
    </row>
    <row r="2675" spans="1:41" s="60" customFormat="1" hidden="1" x14ac:dyDescent="0.35">
      <c r="A2675" s="46"/>
      <c r="H2675" s="103"/>
      <c r="AD2675" s="99"/>
      <c r="AF2675" s="46"/>
      <c r="AM2675" s="121"/>
      <c r="AO2675" s="46"/>
    </row>
    <row r="2676" spans="1:41" s="60" customFormat="1" hidden="1" x14ac:dyDescent="0.35">
      <c r="A2676" s="46"/>
      <c r="H2676" s="103"/>
      <c r="AD2676" s="99"/>
      <c r="AF2676" s="46"/>
      <c r="AM2676" s="121"/>
      <c r="AO2676" s="46"/>
    </row>
    <row r="2677" spans="1:41" s="60" customFormat="1" hidden="1" x14ac:dyDescent="0.35">
      <c r="A2677" s="46"/>
      <c r="H2677" s="103"/>
      <c r="AD2677" s="99"/>
      <c r="AF2677" s="46"/>
      <c r="AM2677" s="121"/>
      <c r="AO2677" s="46"/>
    </row>
    <row r="2678" spans="1:41" s="60" customFormat="1" hidden="1" x14ac:dyDescent="0.35">
      <c r="A2678" s="46"/>
      <c r="H2678" s="103"/>
      <c r="AD2678" s="99"/>
      <c r="AF2678" s="46"/>
      <c r="AM2678" s="121"/>
      <c r="AO2678" s="46"/>
    </row>
    <row r="2679" spans="1:41" s="60" customFormat="1" hidden="1" x14ac:dyDescent="0.35">
      <c r="A2679" s="46"/>
      <c r="H2679" s="103"/>
      <c r="AD2679" s="99"/>
      <c r="AF2679" s="46"/>
      <c r="AM2679" s="121"/>
      <c r="AO2679" s="46"/>
    </row>
    <row r="2680" spans="1:41" s="60" customFormat="1" hidden="1" x14ac:dyDescent="0.35">
      <c r="A2680" s="46"/>
      <c r="H2680" s="103"/>
      <c r="AD2680" s="99"/>
      <c r="AF2680" s="46"/>
      <c r="AM2680" s="121"/>
      <c r="AO2680" s="46"/>
    </row>
    <row r="2681" spans="1:41" s="60" customFormat="1" hidden="1" x14ac:dyDescent="0.35">
      <c r="A2681" s="46"/>
      <c r="H2681" s="103"/>
      <c r="AD2681" s="99"/>
      <c r="AF2681" s="46"/>
      <c r="AM2681" s="121"/>
      <c r="AO2681" s="46"/>
    </row>
    <row r="2682" spans="1:41" s="60" customFormat="1" hidden="1" x14ac:dyDescent="0.35">
      <c r="A2682" s="46"/>
      <c r="H2682" s="103"/>
      <c r="AD2682" s="99"/>
      <c r="AF2682" s="46"/>
      <c r="AM2682" s="121"/>
      <c r="AO2682" s="46"/>
    </row>
    <row r="2683" spans="1:41" s="60" customFormat="1" hidden="1" x14ac:dyDescent="0.35">
      <c r="A2683" s="46"/>
      <c r="H2683" s="103"/>
      <c r="AD2683" s="99"/>
      <c r="AF2683" s="46"/>
      <c r="AM2683" s="121"/>
      <c r="AO2683" s="46"/>
    </row>
    <row r="2684" spans="1:41" s="60" customFormat="1" hidden="1" x14ac:dyDescent="0.35">
      <c r="A2684" s="46"/>
      <c r="H2684" s="103"/>
      <c r="AD2684" s="99"/>
      <c r="AF2684" s="46"/>
      <c r="AM2684" s="121"/>
      <c r="AO2684" s="46"/>
    </row>
    <row r="2685" spans="1:41" s="60" customFormat="1" hidden="1" x14ac:dyDescent="0.35">
      <c r="A2685" s="46"/>
      <c r="H2685" s="103"/>
      <c r="AD2685" s="99"/>
      <c r="AF2685" s="46"/>
      <c r="AM2685" s="121"/>
      <c r="AO2685" s="46"/>
    </row>
    <row r="2686" spans="1:41" s="60" customFormat="1" hidden="1" x14ac:dyDescent="0.35">
      <c r="A2686" s="46"/>
      <c r="H2686" s="103"/>
      <c r="AD2686" s="99"/>
      <c r="AF2686" s="46"/>
      <c r="AM2686" s="121"/>
      <c r="AO2686" s="46"/>
    </row>
    <row r="2687" spans="1:41" s="60" customFormat="1" hidden="1" x14ac:dyDescent="0.35">
      <c r="A2687" s="46"/>
      <c r="H2687" s="103"/>
      <c r="AD2687" s="99"/>
      <c r="AF2687" s="46"/>
      <c r="AM2687" s="121"/>
      <c r="AO2687" s="46"/>
    </row>
    <row r="2688" spans="1:41" s="60" customFormat="1" hidden="1" x14ac:dyDescent="0.35">
      <c r="A2688" s="46"/>
      <c r="H2688" s="103"/>
      <c r="AD2688" s="99"/>
      <c r="AF2688" s="46"/>
      <c r="AM2688" s="121"/>
      <c r="AO2688" s="46"/>
    </row>
    <row r="2689" spans="1:41" s="60" customFormat="1" hidden="1" x14ac:dyDescent="0.35">
      <c r="A2689" s="46"/>
      <c r="H2689" s="103"/>
      <c r="AD2689" s="99"/>
      <c r="AF2689" s="46"/>
      <c r="AM2689" s="121"/>
      <c r="AO2689" s="46"/>
    </row>
    <row r="2690" spans="1:41" s="60" customFormat="1" hidden="1" x14ac:dyDescent="0.35">
      <c r="A2690" s="46"/>
      <c r="H2690" s="103"/>
      <c r="AD2690" s="99"/>
      <c r="AF2690" s="46"/>
      <c r="AM2690" s="121"/>
      <c r="AO2690" s="46"/>
    </row>
    <row r="2691" spans="1:41" s="60" customFormat="1" hidden="1" x14ac:dyDescent="0.35">
      <c r="A2691" s="46"/>
      <c r="H2691" s="103"/>
      <c r="AD2691" s="99"/>
      <c r="AF2691" s="46"/>
      <c r="AM2691" s="121"/>
      <c r="AO2691" s="46"/>
    </row>
    <row r="2692" spans="1:41" s="60" customFormat="1" hidden="1" x14ac:dyDescent="0.35">
      <c r="A2692" s="46"/>
      <c r="H2692" s="103"/>
      <c r="AD2692" s="99"/>
      <c r="AF2692" s="46"/>
      <c r="AM2692" s="121"/>
      <c r="AO2692" s="46"/>
    </row>
    <row r="2693" spans="1:41" s="60" customFormat="1" hidden="1" x14ac:dyDescent="0.35">
      <c r="A2693" s="46"/>
      <c r="H2693" s="103"/>
      <c r="AD2693" s="99"/>
      <c r="AF2693" s="46"/>
      <c r="AM2693" s="121"/>
      <c r="AO2693" s="46"/>
    </row>
    <row r="2694" spans="1:41" s="60" customFormat="1" hidden="1" x14ac:dyDescent="0.35">
      <c r="A2694" s="46"/>
      <c r="H2694" s="103"/>
      <c r="AD2694" s="99"/>
      <c r="AF2694" s="46"/>
      <c r="AM2694" s="121"/>
      <c r="AO2694" s="46"/>
    </row>
    <row r="2695" spans="1:41" s="60" customFormat="1" hidden="1" x14ac:dyDescent="0.35">
      <c r="A2695" s="46"/>
      <c r="H2695" s="103"/>
      <c r="AD2695" s="99"/>
      <c r="AF2695" s="46"/>
      <c r="AM2695" s="121"/>
      <c r="AO2695" s="46"/>
    </row>
    <row r="2696" spans="1:41" s="60" customFormat="1" hidden="1" x14ac:dyDescent="0.35">
      <c r="A2696" s="46"/>
      <c r="H2696" s="103"/>
      <c r="AD2696" s="99"/>
      <c r="AF2696" s="46"/>
      <c r="AM2696" s="121"/>
      <c r="AO2696" s="46"/>
    </row>
    <row r="2697" spans="1:41" s="60" customFormat="1" hidden="1" x14ac:dyDescent="0.35">
      <c r="A2697" s="46"/>
      <c r="H2697" s="103"/>
      <c r="AD2697" s="99"/>
      <c r="AF2697" s="46"/>
      <c r="AM2697" s="121"/>
      <c r="AO2697" s="46"/>
    </row>
    <row r="2698" spans="1:41" s="60" customFormat="1" hidden="1" x14ac:dyDescent="0.35">
      <c r="A2698" s="46"/>
      <c r="H2698" s="103"/>
      <c r="AD2698" s="99"/>
      <c r="AF2698" s="46"/>
      <c r="AM2698" s="121"/>
      <c r="AO2698" s="46"/>
    </row>
    <row r="2699" spans="1:41" s="60" customFormat="1" hidden="1" x14ac:dyDescent="0.35">
      <c r="A2699" s="46"/>
      <c r="H2699" s="103"/>
      <c r="AD2699" s="99"/>
      <c r="AF2699" s="46"/>
      <c r="AM2699" s="121"/>
      <c r="AO2699" s="46"/>
    </row>
    <row r="2700" spans="1:41" s="60" customFormat="1" hidden="1" x14ac:dyDescent="0.35">
      <c r="A2700" s="46"/>
      <c r="H2700" s="103"/>
      <c r="AD2700" s="99"/>
      <c r="AF2700" s="46"/>
      <c r="AM2700" s="121"/>
      <c r="AO2700" s="46"/>
    </row>
    <row r="2701" spans="1:41" s="60" customFormat="1" hidden="1" x14ac:dyDescent="0.35">
      <c r="A2701" s="46"/>
      <c r="H2701" s="103"/>
      <c r="AD2701" s="99"/>
      <c r="AF2701" s="46"/>
      <c r="AM2701" s="121"/>
      <c r="AO2701" s="46"/>
    </row>
    <row r="2702" spans="1:41" s="60" customFormat="1" hidden="1" x14ac:dyDescent="0.35">
      <c r="A2702" s="46"/>
      <c r="H2702" s="103"/>
      <c r="AD2702" s="99"/>
      <c r="AF2702" s="46"/>
      <c r="AM2702" s="121"/>
      <c r="AO2702" s="46"/>
    </row>
    <row r="2703" spans="1:41" s="60" customFormat="1" hidden="1" x14ac:dyDescent="0.35">
      <c r="A2703" s="46"/>
      <c r="H2703" s="103"/>
      <c r="AD2703" s="99"/>
      <c r="AF2703" s="46"/>
      <c r="AM2703" s="121"/>
      <c r="AO2703" s="46"/>
    </row>
    <row r="2704" spans="1:41" s="60" customFormat="1" hidden="1" x14ac:dyDescent="0.35">
      <c r="A2704" s="46"/>
      <c r="H2704" s="103"/>
      <c r="AD2704" s="99"/>
      <c r="AF2704" s="46"/>
      <c r="AM2704" s="121"/>
      <c r="AO2704" s="46"/>
    </row>
    <row r="2705" spans="1:41" s="60" customFormat="1" hidden="1" x14ac:dyDescent="0.35">
      <c r="A2705" s="46"/>
      <c r="H2705" s="103"/>
      <c r="AD2705" s="99"/>
      <c r="AF2705" s="46"/>
      <c r="AM2705" s="121"/>
      <c r="AO2705" s="46"/>
    </row>
    <row r="2706" spans="1:41" s="60" customFormat="1" hidden="1" x14ac:dyDescent="0.35">
      <c r="A2706" s="46"/>
      <c r="H2706" s="103"/>
      <c r="AD2706" s="99"/>
      <c r="AF2706" s="46"/>
      <c r="AM2706" s="121"/>
      <c r="AO2706" s="46"/>
    </row>
    <row r="2707" spans="1:41" s="60" customFormat="1" hidden="1" x14ac:dyDescent="0.35">
      <c r="A2707" s="46"/>
      <c r="H2707" s="103"/>
      <c r="AD2707" s="99"/>
      <c r="AF2707" s="46"/>
      <c r="AM2707" s="121"/>
      <c r="AO2707" s="46"/>
    </row>
    <row r="2708" spans="1:41" s="60" customFormat="1" hidden="1" x14ac:dyDescent="0.35">
      <c r="A2708" s="46"/>
      <c r="H2708" s="103"/>
      <c r="AD2708" s="99"/>
      <c r="AF2708" s="46"/>
      <c r="AM2708" s="121"/>
      <c r="AO2708" s="46"/>
    </row>
    <row r="2709" spans="1:41" s="60" customFormat="1" hidden="1" x14ac:dyDescent="0.35">
      <c r="A2709" s="46"/>
      <c r="H2709" s="103"/>
      <c r="AD2709" s="99"/>
      <c r="AF2709" s="46"/>
      <c r="AM2709" s="121"/>
      <c r="AO2709" s="46"/>
    </row>
    <row r="2710" spans="1:41" s="60" customFormat="1" hidden="1" x14ac:dyDescent="0.35">
      <c r="A2710" s="46"/>
      <c r="H2710" s="103"/>
      <c r="AD2710" s="99"/>
      <c r="AF2710" s="46"/>
      <c r="AM2710" s="121"/>
      <c r="AO2710" s="46"/>
    </row>
    <row r="2711" spans="1:41" s="60" customFormat="1" hidden="1" x14ac:dyDescent="0.35">
      <c r="A2711" s="46"/>
      <c r="H2711" s="103"/>
      <c r="AD2711" s="99"/>
      <c r="AF2711" s="46"/>
      <c r="AM2711" s="121"/>
      <c r="AO2711" s="46"/>
    </row>
    <row r="2712" spans="1:41" s="60" customFormat="1" hidden="1" x14ac:dyDescent="0.35">
      <c r="A2712" s="46"/>
      <c r="H2712" s="103"/>
      <c r="AD2712" s="99"/>
      <c r="AF2712" s="46"/>
      <c r="AM2712" s="121"/>
      <c r="AO2712" s="46"/>
    </row>
    <row r="2713" spans="1:41" s="60" customFormat="1" hidden="1" x14ac:dyDescent="0.35">
      <c r="A2713" s="46"/>
      <c r="H2713" s="103"/>
      <c r="AD2713" s="99"/>
      <c r="AF2713" s="46"/>
      <c r="AM2713" s="121"/>
      <c r="AO2713" s="46"/>
    </row>
    <row r="2714" spans="1:41" s="60" customFormat="1" hidden="1" x14ac:dyDescent="0.35">
      <c r="A2714" s="46"/>
      <c r="H2714" s="103"/>
      <c r="AD2714" s="99"/>
      <c r="AF2714" s="46"/>
      <c r="AM2714" s="121"/>
      <c r="AO2714" s="46"/>
    </row>
    <row r="2715" spans="1:41" s="60" customFormat="1" hidden="1" x14ac:dyDescent="0.35">
      <c r="A2715" s="46"/>
      <c r="H2715" s="103"/>
      <c r="AD2715" s="99"/>
      <c r="AF2715" s="46"/>
      <c r="AM2715" s="121"/>
      <c r="AO2715" s="46"/>
    </row>
    <row r="2716" spans="1:41" s="60" customFormat="1" hidden="1" x14ac:dyDescent="0.35">
      <c r="A2716" s="46"/>
      <c r="H2716" s="103"/>
      <c r="AD2716" s="99"/>
      <c r="AF2716" s="46"/>
      <c r="AM2716" s="121"/>
      <c r="AO2716" s="46"/>
    </row>
    <row r="2717" spans="1:41" s="60" customFormat="1" hidden="1" x14ac:dyDescent="0.35">
      <c r="A2717" s="46"/>
      <c r="H2717" s="103"/>
      <c r="AD2717" s="99"/>
      <c r="AF2717" s="46"/>
      <c r="AM2717" s="121"/>
      <c r="AO2717" s="46"/>
    </row>
    <row r="2718" spans="1:41" s="60" customFormat="1" hidden="1" x14ac:dyDescent="0.35">
      <c r="A2718" s="46"/>
      <c r="H2718" s="103"/>
      <c r="AD2718" s="99"/>
      <c r="AF2718" s="46"/>
      <c r="AM2718" s="121"/>
      <c r="AO2718" s="46"/>
    </row>
    <row r="2719" spans="1:41" s="60" customFormat="1" hidden="1" x14ac:dyDescent="0.35">
      <c r="A2719" s="46"/>
      <c r="H2719" s="103"/>
      <c r="AD2719" s="99"/>
      <c r="AF2719" s="46"/>
      <c r="AM2719" s="121"/>
      <c r="AO2719" s="46"/>
    </row>
    <row r="2720" spans="1:41" s="60" customFormat="1" hidden="1" x14ac:dyDescent="0.35">
      <c r="A2720" s="46"/>
      <c r="H2720" s="103"/>
      <c r="AD2720" s="99"/>
      <c r="AF2720" s="46"/>
      <c r="AM2720" s="121"/>
      <c r="AO2720" s="46"/>
    </row>
    <row r="2721" spans="1:41" s="60" customFormat="1" hidden="1" x14ac:dyDescent="0.35">
      <c r="A2721" s="46"/>
      <c r="H2721" s="103"/>
      <c r="AD2721" s="99"/>
      <c r="AF2721" s="46"/>
      <c r="AM2721" s="121"/>
      <c r="AO2721" s="46"/>
    </row>
    <row r="2722" spans="1:41" s="60" customFormat="1" hidden="1" x14ac:dyDescent="0.35">
      <c r="A2722" s="46"/>
      <c r="H2722" s="103"/>
      <c r="AD2722" s="99"/>
      <c r="AF2722" s="46"/>
      <c r="AM2722" s="121"/>
      <c r="AO2722" s="46"/>
    </row>
    <row r="2723" spans="1:41" s="60" customFormat="1" hidden="1" x14ac:dyDescent="0.35">
      <c r="A2723" s="46"/>
      <c r="H2723" s="103"/>
      <c r="AD2723" s="99"/>
      <c r="AF2723" s="46"/>
      <c r="AM2723" s="121"/>
      <c r="AO2723" s="46"/>
    </row>
    <row r="2724" spans="1:41" s="60" customFormat="1" hidden="1" x14ac:dyDescent="0.35">
      <c r="A2724" s="46"/>
      <c r="H2724" s="103"/>
      <c r="AD2724" s="99"/>
      <c r="AF2724" s="46"/>
      <c r="AM2724" s="121"/>
      <c r="AO2724" s="46"/>
    </row>
    <row r="2725" spans="1:41" s="60" customFormat="1" hidden="1" x14ac:dyDescent="0.35">
      <c r="A2725" s="46"/>
      <c r="H2725" s="103"/>
      <c r="AD2725" s="99"/>
      <c r="AF2725" s="46"/>
      <c r="AM2725" s="121"/>
      <c r="AO2725" s="46"/>
    </row>
    <row r="2726" spans="1:41" s="60" customFormat="1" hidden="1" x14ac:dyDescent="0.35">
      <c r="A2726" s="46"/>
      <c r="H2726" s="103"/>
      <c r="AD2726" s="99"/>
      <c r="AF2726" s="46"/>
      <c r="AM2726" s="121"/>
      <c r="AO2726" s="46"/>
    </row>
    <row r="2727" spans="1:41" s="60" customFormat="1" hidden="1" x14ac:dyDescent="0.35">
      <c r="A2727" s="46"/>
      <c r="H2727" s="103"/>
      <c r="AD2727" s="99"/>
      <c r="AF2727" s="46"/>
      <c r="AM2727" s="121"/>
      <c r="AO2727" s="46"/>
    </row>
    <row r="2728" spans="1:41" s="60" customFormat="1" hidden="1" x14ac:dyDescent="0.35">
      <c r="A2728" s="46"/>
      <c r="H2728" s="103"/>
      <c r="AD2728" s="99"/>
      <c r="AF2728" s="46"/>
      <c r="AM2728" s="121"/>
      <c r="AO2728" s="46"/>
    </row>
    <row r="2729" spans="1:41" s="60" customFormat="1" hidden="1" x14ac:dyDescent="0.35">
      <c r="A2729" s="46"/>
      <c r="H2729" s="103"/>
      <c r="AD2729" s="99"/>
      <c r="AF2729" s="46"/>
      <c r="AM2729" s="121"/>
      <c r="AO2729" s="46"/>
    </row>
    <row r="2730" spans="1:41" s="60" customFormat="1" hidden="1" x14ac:dyDescent="0.35">
      <c r="A2730" s="46"/>
      <c r="H2730" s="103"/>
      <c r="AD2730" s="99"/>
      <c r="AF2730" s="46"/>
      <c r="AM2730" s="121"/>
      <c r="AO2730" s="46"/>
    </row>
    <row r="2731" spans="1:41" s="60" customFormat="1" hidden="1" x14ac:dyDescent="0.35">
      <c r="A2731" s="46"/>
      <c r="H2731" s="103"/>
      <c r="AD2731" s="99"/>
      <c r="AF2731" s="46"/>
      <c r="AM2731" s="121"/>
      <c r="AO2731" s="46"/>
    </row>
    <row r="2732" spans="1:41" s="60" customFormat="1" hidden="1" x14ac:dyDescent="0.35">
      <c r="A2732" s="46"/>
      <c r="H2732" s="103"/>
      <c r="AD2732" s="99"/>
      <c r="AF2732" s="46"/>
      <c r="AM2732" s="121"/>
      <c r="AO2732" s="46"/>
    </row>
    <row r="2733" spans="1:41" s="60" customFormat="1" hidden="1" x14ac:dyDescent="0.35">
      <c r="A2733" s="46"/>
      <c r="H2733" s="103"/>
      <c r="AD2733" s="99"/>
      <c r="AF2733" s="46"/>
      <c r="AM2733" s="121"/>
      <c r="AO2733" s="46"/>
    </row>
    <row r="2734" spans="1:41" s="60" customFormat="1" hidden="1" x14ac:dyDescent="0.35">
      <c r="A2734" s="46"/>
      <c r="H2734" s="103"/>
      <c r="AD2734" s="99"/>
      <c r="AF2734" s="46"/>
      <c r="AM2734" s="121"/>
      <c r="AO2734" s="46"/>
    </row>
    <row r="2735" spans="1:41" s="60" customFormat="1" hidden="1" x14ac:dyDescent="0.35">
      <c r="A2735" s="46"/>
      <c r="H2735" s="103"/>
      <c r="AD2735" s="99"/>
      <c r="AF2735" s="46"/>
      <c r="AM2735" s="121"/>
      <c r="AO2735" s="46"/>
    </row>
    <row r="2736" spans="1:41" s="60" customFormat="1" hidden="1" x14ac:dyDescent="0.35">
      <c r="A2736" s="46"/>
      <c r="H2736" s="103"/>
      <c r="AD2736" s="99"/>
      <c r="AF2736" s="46"/>
      <c r="AM2736" s="121"/>
      <c r="AO2736" s="46"/>
    </row>
    <row r="2737" spans="1:41" s="60" customFormat="1" hidden="1" x14ac:dyDescent="0.35">
      <c r="A2737" s="46"/>
      <c r="H2737" s="103"/>
      <c r="AD2737" s="99"/>
      <c r="AF2737" s="46"/>
      <c r="AM2737" s="121"/>
      <c r="AO2737" s="46"/>
    </row>
    <row r="2738" spans="1:41" s="60" customFormat="1" hidden="1" x14ac:dyDescent="0.35">
      <c r="A2738" s="46"/>
      <c r="H2738" s="103"/>
      <c r="AD2738" s="99"/>
      <c r="AF2738" s="46"/>
      <c r="AM2738" s="121"/>
      <c r="AO2738" s="46"/>
    </row>
    <row r="2739" spans="1:41" s="60" customFormat="1" hidden="1" x14ac:dyDescent="0.35">
      <c r="A2739" s="46"/>
      <c r="H2739" s="103"/>
      <c r="AD2739" s="99"/>
      <c r="AF2739" s="46"/>
      <c r="AM2739" s="121"/>
      <c r="AO2739" s="46"/>
    </row>
    <row r="2740" spans="1:41" s="60" customFormat="1" hidden="1" x14ac:dyDescent="0.35">
      <c r="A2740" s="46"/>
      <c r="H2740" s="103"/>
      <c r="AD2740" s="99"/>
      <c r="AF2740" s="46"/>
      <c r="AM2740" s="121"/>
      <c r="AO2740" s="46"/>
    </row>
    <row r="2741" spans="1:41" s="60" customFormat="1" hidden="1" x14ac:dyDescent="0.35">
      <c r="A2741" s="46"/>
      <c r="H2741" s="103"/>
      <c r="AD2741" s="99"/>
      <c r="AF2741" s="46"/>
      <c r="AM2741" s="121"/>
      <c r="AO2741" s="46"/>
    </row>
    <row r="2742" spans="1:41" s="60" customFormat="1" hidden="1" x14ac:dyDescent="0.35">
      <c r="A2742" s="46"/>
      <c r="H2742" s="103"/>
      <c r="AD2742" s="99"/>
      <c r="AF2742" s="46"/>
      <c r="AM2742" s="121"/>
      <c r="AO2742" s="46"/>
    </row>
    <row r="2743" spans="1:41" s="60" customFormat="1" hidden="1" x14ac:dyDescent="0.35">
      <c r="A2743" s="46"/>
      <c r="H2743" s="103"/>
      <c r="AD2743" s="99"/>
      <c r="AF2743" s="46"/>
      <c r="AM2743" s="121"/>
      <c r="AO2743" s="46"/>
    </row>
    <row r="2744" spans="1:41" s="60" customFormat="1" hidden="1" x14ac:dyDescent="0.35">
      <c r="A2744" s="46"/>
      <c r="H2744" s="103"/>
      <c r="AD2744" s="99"/>
      <c r="AF2744" s="46"/>
      <c r="AM2744" s="121"/>
      <c r="AO2744" s="46"/>
    </row>
    <row r="2745" spans="1:41" s="60" customFormat="1" hidden="1" x14ac:dyDescent="0.35">
      <c r="A2745" s="46"/>
      <c r="H2745" s="103"/>
      <c r="AD2745" s="99"/>
      <c r="AF2745" s="46"/>
      <c r="AM2745" s="121"/>
      <c r="AO2745" s="46"/>
    </row>
    <row r="2746" spans="1:41" s="60" customFormat="1" hidden="1" x14ac:dyDescent="0.35">
      <c r="A2746" s="46"/>
      <c r="H2746" s="103"/>
      <c r="AD2746" s="99"/>
      <c r="AF2746" s="46"/>
      <c r="AM2746" s="121"/>
      <c r="AO2746" s="46"/>
    </row>
    <row r="2747" spans="1:41" s="60" customFormat="1" hidden="1" x14ac:dyDescent="0.35">
      <c r="A2747" s="46"/>
      <c r="H2747" s="103"/>
      <c r="AD2747" s="99"/>
      <c r="AF2747" s="46"/>
      <c r="AM2747" s="121"/>
      <c r="AO2747" s="46"/>
    </row>
    <row r="2748" spans="1:41" s="60" customFormat="1" hidden="1" x14ac:dyDescent="0.35">
      <c r="A2748" s="46"/>
      <c r="H2748" s="103"/>
      <c r="AD2748" s="99"/>
      <c r="AF2748" s="46"/>
      <c r="AM2748" s="121"/>
      <c r="AO2748" s="46"/>
    </row>
    <row r="2749" spans="1:41" s="60" customFormat="1" hidden="1" x14ac:dyDescent="0.35">
      <c r="A2749" s="46"/>
      <c r="H2749" s="103"/>
      <c r="AD2749" s="99"/>
      <c r="AF2749" s="46"/>
      <c r="AM2749" s="121"/>
      <c r="AO2749" s="46"/>
    </row>
    <row r="2750" spans="1:41" s="60" customFormat="1" hidden="1" x14ac:dyDescent="0.35">
      <c r="A2750" s="46"/>
      <c r="H2750" s="103"/>
      <c r="AD2750" s="99"/>
      <c r="AF2750" s="46"/>
      <c r="AM2750" s="121"/>
      <c r="AO2750" s="46"/>
    </row>
    <row r="2751" spans="1:41" s="60" customFormat="1" hidden="1" x14ac:dyDescent="0.35">
      <c r="A2751" s="46"/>
      <c r="H2751" s="103"/>
      <c r="AD2751" s="99"/>
      <c r="AF2751" s="46"/>
      <c r="AM2751" s="121"/>
      <c r="AO2751" s="46"/>
    </row>
    <row r="2752" spans="1:41" s="60" customFormat="1" hidden="1" x14ac:dyDescent="0.35">
      <c r="A2752" s="46"/>
      <c r="H2752" s="103"/>
      <c r="AD2752" s="99"/>
      <c r="AF2752" s="46"/>
      <c r="AM2752" s="121"/>
      <c r="AO2752" s="46"/>
    </row>
    <row r="2753" spans="1:41" s="60" customFormat="1" hidden="1" x14ac:dyDescent="0.35">
      <c r="A2753" s="46"/>
      <c r="H2753" s="103"/>
      <c r="AD2753" s="99"/>
      <c r="AF2753" s="46"/>
      <c r="AM2753" s="121"/>
      <c r="AO2753" s="46"/>
    </row>
    <row r="2754" spans="1:41" s="60" customFormat="1" hidden="1" x14ac:dyDescent="0.35">
      <c r="A2754" s="46"/>
      <c r="H2754" s="103"/>
      <c r="AD2754" s="99"/>
      <c r="AF2754" s="46"/>
      <c r="AM2754" s="121"/>
      <c r="AO2754" s="46"/>
    </row>
    <row r="2755" spans="1:41" s="60" customFormat="1" hidden="1" x14ac:dyDescent="0.35">
      <c r="A2755" s="46"/>
      <c r="H2755" s="103"/>
      <c r="AD2755" s="99"/>
      <c r="AF2755" s="46"/>
      <c r="AM2755" s="121"/>
      <c r="AO2755" s="46"/>
    </row>
    <row r="2756" spans="1:41" s="60" customFormat="1" hidden="1" x14ac:dyDescent="0.35">
      <c r="A2756" s="46"/>
      <c r="H2756" s="103"/>
      <c r="AD2756" s="99"/>
      <c r="AF2756" s="46"/>
      <c r="AM2756" s="121"/>
      <c r="AO2756" s="46"/>
    </row>
    <row r="2757" spans="1:41" s="60" customFormat="1" hidden="1" x14ac:dyDescent="0.35">
      <c r="A2757" s="46"/>
      <c r="H2757" s="103"/>
      <c r="AD2757" s="99"/>
      <c r="AF2757" s="46"/>
      <c r="AM2757" s="121"/>
      <c r="AO2757" s="46"/>
    </row>
    <row r="2758" spans="1:41" s="60" customFormat="1" hidden="1" x14ac:dyDescent="0.35">
      <c r="A2758" s="46"/>
      <c r="H2758" s="103"/>
      <c r="AD2758" s="99"/>
      <c r="AF2758" s="46"/>
      <c r="AM2758" s="121"/>
      <c r="AO2758" s="46"/>
    </row>
    <row r="2759" spans="1:41" s="60" customFormat="1" hidden="1" x14ac:dyDescent="0.35">
      <c r="A2759" s="46"/>
      <c r="H2759" s="103"/>
      <c r="AD2759" s="99"/>
      <c r="AF2759" s="46"/>
      <c r="AM2759" s="121"/>
      <c r="AO2759" s="46"/>
    </row>
    <row r="2760" spans="1:41" s="60" customFormat="1" hidden="1" x14ac:dyDescent="0.35">
      <c r="A2760" s="46"/>
      <c r="H2760" s="103"/>
      <c r="AD2760" s="99"/>
      <c r="AF2760" s="46"/>
      <c r="AM2760" s="121"/>
      <c r="AO2760" s="46"/>
    </row>
    <row r="2761" spans="1:41" s="60" customFormat="1" hidden="1" x14ac:dyDescent="0.35">
      <c r="A2761" s="46"/>
      <c r="H2761" s="103"/>
      <c r="AD2761" s="99"/>
      <c r="AF2761" s="46"/>
      <c r="AM2761" s="121"/>
      <c r="AO2761" s="46"/>
    </row>
    <row r="2762" spans="1:41" s="60" customFormat="1" hidden="1" x14ac:dyDescent="0.35">
      <c r="A2762" s="46"/>
      <c r="H2762" s="103"/>
      <c r="AD2762" s="99"/>
      <c r="AF2762" s="46"/>
      <c r="AM2762" s="121"/>
      <c r="AO2762" s="46"/>
    </row>
    <row r="2763" spans="1:41" s="60" customFormat="1" hidden="1" x14ac:dyDescent="0.35">
      <c r="A2763" s="46"/>
      <c r="H2763" s="103"/>
      <c r="AD2763" s="99"/>
      <c r="AF2763" s="46"/>
      <c r="AM2763" s="121"/>
      <c r="AO2763" s="46"/>
    </row>
    <row r="2764" spans="1:41" s="60" customFormat="1" hidden="1" x14ac:dyDescent="0.35">
      <c r="A2764" s="46"/>
      <c r="H2764" s="103"/>
      <c r="AD2764" s="99"/>
      <c r="AF2764" s="46"/>
      <c r="AM2764" s="121"/>
      <c r="AO2764" s="46"/>
    </row>
    <row r="2765" spans="1:41" s="60" customFormat="1" hidden="1" x14ac:dyDescent="0.35">
      <c r="A2765" s="46"/>
      <c r="H2765" s="103"/>
      <c r="AD2765" s="99"/>
      <c r="AF2765" s="46"/>
      <c r="AM2765" s="121"/>
      <c r="AO2765" s="46"/>
    </row>
    <row r="2766" spans="1:41" s="60" customFormat="1" hidden="1" x14ac:dyDescent="0.35">
      <c r="A2766" s="46"/>
      <c r="H2766" s="103"/>
      <c r="AD2766" s="99"/>
      <c r="AF2766" s="46"/>
      <c r="AM2766" s="121"/>
      <c r="AO2766" s="46"/>
    </row>
    <row r="2767" spans="1:41" s="60" customFormat="1" hidden="1" x14ac:dyDescent="0.35">
      <c r="A2767" s="46"/>
      <c r="H2767" s="103"/>
      <c r="AD2767" s="99"/>
      <c r="AF2767" s="46"/>
      <c r="AM2767" s="121"/>
      <c r="AO2767" s="46"/>
    </row>
    <row r="2768" spans="1:41" s="60" customFormat="1" hidden="1" x14ac:dyDescent="0.35">
      <c r="A2768" s="46"/>
      <c r="H2768" s="103"/>
      <c r="AD2768" s="99"/>
      <c r="AF2768" s="46"/>
      <c r="AM2768" s="121"/>
      <c r="AO2768" s="46"/>
    </row>
    <row r="2769" spans="1:41" s="60" customFormat="1" hidden="1" x14ac:dyDescent="0.35">
      <c r="A2769" s="46"/>
      <c r="H2769" s="103"/>
      <c r="AD2769" s="99"/>
      <c r="AF2769" s="46"/>
      <c r="AM2769" s="121"/>
      <c r="AO2769" s="46"/>
    </row>
    <row r="2770" spans="1:41" s="60" customFormat="1" hidden="1" x14ac:dyDescent="0.35">
      <c r="A2770" s="46"/>
      <c r="H2770" s="103"/>
      <c r="AD2770" s="99"/>
      <c r="AF2770" s="46"/>
      <c r="AM2770" s="121"/>
      <c r="AO2770" s="46"/>
    </row>
    <row r="2771" spans="1:41" s="60" customFormat="1" hidden="1" x14ac:dyDescent="0.35">
      <c r="A2771" s="46"/>
      <c r="H2771" s="103"/>
      <c r="AD2771" s="99"/>
      <c r="AF2771" s="46"/>
      <c r="AM2771" s="121"/>
      <c r="AO2771" s="46"/>
    </row>
    <row r="2772" spans="1:41" s="60" customFormat="1" hidden="1" x14ac:dyDescent="0.35">
      <c r="A2772" s="46"/>
      <c r="H2772" s="103"/>
      <c r="AD2772" s="99"/>
      <c r="AF2772" s="46"/>
      <c r="AM2772" s="121"/>
      <c r="AO2772" s="46"/>
    </row>
    <row r="2773" spans="1:41" s="60" customFormat="1" hidden="1" x14ac:dyDescent="0.35">
      <c r="A2773" s="46"/>
      <c r="H2773" s="103"/>
      <c r="AD2773" s="99"/>
      <c r="AF2773" s="46"/>
      <c r="AM2773" s="121"/>
      <c r="AO2773" s="46"/>
    </row>
    <row r="2774" spans="1:41" s="60" customFormat="1" hidden="1" x14ac:dyDescent="0.35">
      <c r="A2774" s="46"/>
      <c r="H2774" s="103"/>
      <c r="AD2774" s="99"/>
      <c r="AF2774" s="46"/>
      <c r="AM2774" s="121"/>
      <c r="AO2774" s="46"/>
    </row>
    <row r="2775" spans="1:41" s="60" customFormat="1" hidden="1" x14ac:dyDescent="0.35">
      <c r="A2775" s="46"/>
      <c r="H2775" s="103"/>
      <c r="AD2775" s="99"/>
      <c r="AF2775" s="46"/>
      <c r="AM2775" s="121"/>
      <c r="AO2775" s="46"/>
    </row>
    <row r="2776" spans="1:41" s="60" customFormat="1" hidden="1" x14ac:dyDescent="0.35">
      <c r="A2776" s="46"/>
      <c r="H2776" s="103"/>
      <c r="AD2776" s="99"/>
      <c r="AF2776" s="46"/>
      <c r="AM2776" s="121"/>
      <c r="AO2776" s="46"/>
    </row>
    <row r="2777" spans="1:41" s="60" customFormat="1" hidden="1" x14ac:dyDescent="0.35">
      <c r="A2777" s="46"/>
      <c r="H2777" s="103"/>
      <c r="AD2777" s="99"/>
      <c r="AF2777" s="46"/>
      <c r="AM2777" s="121"/>
      <c r="AO2777" s="46"/>
    </row>
    <row r="2778" spans="1:41" s="60" customFormat="1" hidden="1" x14ac:dyDescent="0.35">
      <c r="A2778" s="46"/>
      <c r="H2778" s="103"/>
      <c r="AD2778" s="99"/>
      <c r="AF2778" s="46"/>
      <c r="AM2778" s="121"/>
      <c r="AO2778" s="46"/>
    </row>
    <row r="2779" spans="1:41" s="60" customFormat="1" hidden="1" x14ac:dyDescent="0.35">
      <c r="A2779" s="46"/>
      <c r="H2779" s="103"/>
      <c r="AD2779" s="99"/>
      <c r="AF2779" s="46"/>
      <c r="AM2779" s="121"/>
      <c r="AO2779" s="46"/>
    </row>
    <row r="2780" spans="1:41" s="60" customFormat="1" hidden="1" x14ac:dyDescent="0.35">
      <c r="A2780" s="46"/>
      <c r="H2780" s="103"/>
      <c r="AD2780" s="99"/>
      <c r="AF2780" s="46"/>
      <c r="AM2780" s="121"/>
      <c r="AO2780" s="46"/>
    </row>
    <row r="2781" spans="1:41" s="60" customFormat="1" hidden="1" x14ac:dyDescent="0.35">
      <c r="A2781" s="46"/>
      <c r="H2781" s="103"/>
      <c r="AD2781" s="99"/>
      <c r="AF2781" s="46"/>
      <c r="AM2781" s="121"/>
      <c r="AO2781" s="46"/>
    </row>
    <row r="2782" spans="1:41" s="60" customFormat="1" hidden="1" x14ac:dyDescent="0.35">
      <c r="A2782" s="46"/>
      <c r="H2782" s="103"/>
      <c r="AD2782" s="99"/>
      <c r="AF2782" s="46"/>
      <c r="AM2782" s="121"/>
      <c r="AO2782" s="46"/>
    </row>
    <row r="2783" spans="1:41" s="60" customFormat="1" hidden="1" x14ac:dyDescent="0.35">
      <c r="A2783" s="46"/>
      <c r="H2783" s="103"/>
      <c r="AD2783" s="99"/>
      <c r="AF2783" s="46"/>
      <c r="AM2783" s="121"/>
      <c r="AO2783" s="46"/>
    </row>
    <row r="2784" spans="1:41" s="60" customFormat="1" hidden="1" x14ac:dyDescent="0.35">
      <c r="A2784" s="46"/>
      <c r="H2784" s="103"/>
      <c r="AD2784" s="99"/>
      <c r="AF2784" s="46"/>
      <c r="AM2784" s="121"/>
      <c r="AO2784" s="46"/>
    </row>
    <row r="2785" spans="1:41" s="60" customFormat="1" hidden="1" x14ac:dyDescent="0.35">
      <c r="A2785" s="46"/>
      <c r="H2785" s="103"/>
      <c r="AD2785" s="99"/>
      <c r="AF2785" s="46"/>
      <c r="AM2785" s="121"/>
      <c r="AO2785" s="46"/>
    </row>
    <row r="2786" spans="1:41" s="60" customFormat="1" hidden="1" x14ac:dyDescent="0.35">
      <c r="A2786" s="46"/>
      <c r="H2786" s="103"/>
      <c r="AD2786" s="99"/>
      <c r="AF2786" s="46"/>
      <c r="AM2786" s="121"/>
      <c r="AO2786" s="46"/>
    </row>
    <row r="2787" spans="1:41" s="60" customFormat="1" hidden="1" x14ac:dyDescent="0.35">
      <c r="A2787" s="46"/>
      <c r="H2787" s="103"/>
      <c r="AD2787" s="99"/>
      <c r="AF2787" s="46"/>
      <c r="AM2787" s="121"/>
      <c r="AO2787" s="46"/>
    </row>
    <row r="2788" spans="1:41" s="60" customFormat="1" hidden="1" x14ac:dyDescent="0.35">
      <c r="A2788" s="46"/>
      <c r="H2788" s="103"/>
      <c r="AD2788" s="99"/>
      <c r="AF2788" s="46"/>
      <c r="AM2788" s="121"/>
      <c r="AO2788" s="46"/>
    </row>
    <row r="2789" spans="1:41" s="60" customFormat="1" hidden="1" x14ac:dyDescent="0.35">
      <c r="A2789" s="46"/>
      <c r="H2789" s="103"/>
      <c r="AD2789" s="99"/>
      <c r="AF2789" s="46"/>
      <c r="AM2789" s="121"/>
      <c r="AO2789" s="46"/>
    </row>
    <row r="2790" spans="1:41" s="60" customFormat="1" hidden="1" x14ac:dyDescent="0.35">
      <c r="A2790" s="46"/>
      <c r="H2790" s="103"/>
      <c r="AD2790" s="99"/>
      <c r="AF2790" s="46"/>
      <c r="AM2790" s="121"/>
      <c r="AO2790" s="46"/>
    </row>
    <row r="2791" spans="1:41" s="60" customFormat="1" hidden="1" x14ac:dyDescent="0.35">
      <c r="A2791" s="46"/>
      <c r="H2791" s="103"/>
      <c r="AD2791" s="99"/>
      <c r="AF2791" s="46"/>
      <c r="AM2791" s="121"/>
      <c r="AO2791" s="46"/>
    </row>
    <row r="2792" spans="1:41" s="60" customFormat="1" hidden="1" x14ac:dyDescent="0.35">
      <c r="A2792" s="46"/>
      <c r="H2792" s="103"/>
      <c r="AD2792" s="99"/>
      <c r="AF2792" s="46"/>
      <c r="AM2792" s="121"/>
      <c r="AO2792" s="46"/>
    </row>
    <row r="2793" spans="1:41" s="60" customFormat="1" hidden="1" x14ac:dyDescent="0.35">
      <c r="A2793" s="46"/>
      <c r="H2793" s="103"/>
      <c r="AD2793" s="99"/>
      <c r="AF2793" s="46"/>
      <c r="AM2793" s="121"/>
      <c r="AO2793" s="46"/>
    </row>
    <row r="2794" spans="1:41" s="60" customFormat="1" hidden="1" x14ac:dyDescent="0.35">
      <c r="A2794" s="46"/>
      <c r="H2794" s="103"/>
      <c r="AD2794" s="99"/>
      <c r="AF2794" s="46"/>
      <c r="AM2794" s="121"/>
      <c r="AO2794" s="46"/>
    </row>
    <row r="2795" spans="1:41" s="60" customFormat="1" hidden="1" x14ac:dyDescent="0.35">
      <c r="A2795" s="46"/>
      <c r="H2795" s="103"/>
      <c r="AD2795" s="99"/>
      <c r="AF2795" s="46"/>
      <c r="AM2795" s="121"/>
      <c r="AO2795" s="46"/>
    </row>
    <row r="2796" spans="1:41" s="60" customFormat="1" hidden="1" x14ac:dyDescent="0.35">
      <c r="A2796" s="46"/>
      <c r="H2796" s="103"/>
      <c r="AD2796" s="99"/>
      <c r="AF2796" s="46"/>
      <c r="AM2796" s="121"/>
      <c r="AO2796" s="46"/>
    </row>
    <row r="2797" spans="1:41" s="60" customFormat="1" hidden="1" x14ac:dyDescent="0.35">
      <c r="A2797" s="46"/>
      <c r="H2797" s="103"/>
      <c r="AD2797" s="99"/>
      <c r="AF2797" s="46"/>
      <c r="AM2797" s="121"/>
      <c r="AO2797" s="46"/>
    </row>
    <row r="2798" spans="1:41" s="60" customFormat="1" hidden="1" x14ac:dyDescent="0.35">
      <c r="A2798" s="46"/>
      <c r="H2798" s="103"/>
      <c r="AD2798" s="99"/>
      <c r="AF2798" s="46"/>
      <c r="AM2798" s="121"/>
      <c r="AO2798" s="46"/>
    </row>
    <row r="2799" spans="1:41" s="60" customFormat="1" hidden="1" x14ac:dyDescent="0.35">
      <c r="A2799" s="46"/>
      <c r="H2799" s="103"/>
      <c r="AD2799" s="99"/>
      <c r="AF2799" s="46"/>
      <c r="AM2799" s="121"/>
      <c r="AO2799" s="46"/>
    </row>
    <row r="2800" spans="1:41" s="60" customFormat="1" hidden="1" x14ac:dyDescent="0.35">
      <c r="A2800" s="46"/>
      <c r="H2800" s="103"/>
      <c r="AD2800" s="99"/>
      <c r="AF2800" s="46"/>
      <c r="AM2800" s="121"/>
      <c r="AO2800" s="46"/>
    </row>
    <row r="2801" spans="1:41" s="60" customFormat="1" hidden="1" x14ac:dyDescent="0.35">
      <c r="A2801" s="46"/>
      <c r="H2801" s="103"/>
      <c r="AD2801" s="99"/>
      <c r="AF2801" s="46"/>
      <c r="AM2801" s="121"/>
      <c r="AO2801" s="46"/>
    </row>
    <row r="2802" spans="1:41" s="60" customFormat="1" hidden="1" x14ac:dyDescent="0.35">
      <c r="A2802" s="46"/>
      <c r="H2802" s="103"/>
      <c r="AD2802" s="99"/>
      <c r="AF2802" s="46"/>
      <c r="AM2802" s="121"/>
      <c r="AO2802" s="46"/>
    </row>
    <row r="2803" spans="1:41" s="60" customFormat="1" hidden="1" x14ac:dyDescent="0.35">
      <c r="A2803" s="46"/>
      <c r="H2803" s="103"/>
      <c r="AD2803" s="99"/>
      <c r="AF2803" s="46"/>
      <c r="AM2803" s="121"/>
      <c r="AO2803" s="46"/>
    </row>
    <row r="2804" spans="1:41" s="60" customFormat="1" hidden="1" x14ac:dyDescent="0.35">
      <c r="A2804" s="46"/>
      <c r="H2804" s="103"/>
      <c r="AD2804" s="99"/>
      <c r="AF2804" s="46"/>
      <c r="AM2804" s="121"/>
      <c r="AO2804" s="46"/>
    </row>
    <row r="2805" spans="1:41" s="60" customFormat="1" hidden="1" x14ac:dyDescent="0.35">
      <c r="A2805" s="46"/>
      <c r="H2805" s="103"/>
      <c r="AD2805" s="99"/>
      <c r="AF2805" s="46"/>
      <c r="AM2805" s="121"/>
      <c r="AO2805" s="46"/>
    </row>
    <row r="2806" spans="1:41" s="60" customFormat="1" hidden="1" x14ac:dyDescent="0.35">
      <c r="A2806" s="46"/>
      <c r="H2806" s="103"/>
      <c r="AD2806" s="99"/>
      <c r="AF2806" s="46"/>
      <c r="AM2806" s="121"/>
      <c r="AO2806" s="46"/>
    </row>
    <row r="2807" spans="1:41" s="60" customFormat="1" hidden="1" x14ac:dyDescent="0.35">
      <c r="A2807" s="46"/>
      <c r="H2807" s="103"/>
      <c r="AD2807" s="99"/>
      <c r="AF2807" s="46"/>
      <c r="AM2807" s="121"/>
      <c r="AO2807" s="46"/>
    </row>
    <row r="2808" spans="1:41" s="60" customFormat="1" hidden="1" x14ac:dyDescent="0.35">
      <c r="A2808" s="46"/>
      <c r="H2808" s="103"/>
      <c r="AD2808" s="99"/>
      <c r="AF2808" s="46"/>
      <c r="AM2808" s="121"/>
      <c r="AO2808" s="46"/>
    </row>
    <row r="2809" spans="1:41" s="60" customFormat="1" hidden="1" x14ac:dyDescent="0.35">
      <c r="A2809" s="46"/>
      <c r="H2809" s="103"/>
      <c r="AD2809" s="99"/>
      <c r="AF2809" s="46"/>
      <c r="AM2809" s="121"/>
      <c r="AO2809" s="46"/>
    </row>
    <row r="2810" spans="1:41" s="60" customFormat="1" hidden="1" x14ac:dyDescent="0.35">
      <c r="A2810" s="46"/>
      <c r="H2810" s="103"/>
      <c r="AD2810" s="99"/>
      <c r="AF2810" s="46"/>
      <c r="AM2810" s="121"/>
      <c r="AO2810" s="46"/>
    </row>
    <row r="2811" spans="1:41" s="60" customFormat="1" hidden="1" x14ac:dyDescent="0.35">
      <c r="A2811" s="46"/>
      <c r="H2811" s="103"/>
      <c r="AD2811" s="99"/>
      <c r="AF2811" s="46"/>
      <c r="AM2811" s="121"/>
      <c r="AO2811" s="46"/>
    </row>
    <row r="2812" spans="1:41" s="60" customFormat="1" hidden="1" x14ac:dyDescent="0.35">
      <c r="A2812" s="46"/>
      <c r="H2812" s="103"/>
      <c r="AD2812" s="99"/>
      <c r="AF2812" s="46"/>
      <c r="AM2812" s="121"/>
      <c r="AO2812" s="46"/>
    </row>
    <row r="2813" spans="1:41" s="60" customFormat="1" hidden="1" x14ac:dyDescent="0.35">
      <c r="A2813" s="46"/>
      <c r="H2813" s="103"/>
      <c r="AD2813" s="99"/>
      <c r="AF2813" s="46"/>
      <c r="AM2813" s="121"/>
      <c r="AO2813" s="46"/>
    </row>
    <row r="2814" spans="1:41" s="60" customFormat="1" hidden="1" x14ac:dyDescent="0.35">
      <c r="A2814" s="46"/>
      <c r="H2814" s="103"/>
      <c r="AD2814" s="99"/>
      <c r="AF2814" s="46"/>
      <c r="AM2814" s="121"/>
      <c r="AO2814" s="46"/>
    </row>
    <row r="2815" spans="1:41" s="60" customFormat="1" hidden="1" x14ac:dyDescent="0.35">
      <c r="A2815" s="46"/>
      <c r="H2815" s="103"/>
      <c r="AD2815" s="99"/>
      <c r="AF2815" s="46"/>
      <c r="AM2815" s="121"/>
      <c r="AO2815" s="46"/>
    </row>
    <row r="2816" spans="1:41" s="60" customFormat="1" hidden="1" x14ac:dyDescent="0.35">
      <c r="A2816" s="46"/>
      <c r="H2816" s="103"/>
      <c r="AD2816" s="99"/>
      <c r="AF2816" s="46"/>
      <c r="AM2816" s="121"/>
      <c r="AO2816" s="46"/>
    </row>
    <row r="2817" spans="1:41" s="60" customFormat="1" hidden="1" x14ac:dyDescent="0.35">
      <c r="A2817" s="46"/>
      <c r="H2817" s="103"/>
      <c r="AD2817" s="99"/>
      <c r="AF2817" s="46"/>
      <c r="AM2817" s="121"/>
      <c r="AO2817" s="46"/>
    </row>
    <row r="2818" spans="1:41" s="60" customFormat="1" hidden="1" x14ac:dyDescent="0.35">
      <c r="A2818" s="46"/>
      <c r="H2818" s="103"/>
      <c r="AD2818" s="99"/>
      <c r="AF2818" s="46"/>
      <c r="AM2818" s="121"/>
      <c r="AO2818" s="46"/>
    </row>
    <row r="2819" spans="1:41" s="60" customFormat="1" hidden="1" x14ac:dyDescent="0.35">
      <c r="A2819" s="46"/>
      <c r="H2819" s="103"/>
      <c r="AD2819" s="99"/>
      <c r="AF2819" s="46"/>
      <c r="AM2819" s="121"/>
      <c r="AO2819" s="46"/>
    </row>
    <row r="2820" spans="1:41" s="60" customFormat="1" hidden="1" x14ac:dyDescent="0.35">
      <c r="A2820" s="46"/>
      <c r="H2820" s="103"/>
      <c r="AD2820" s="99"/>
      <c r="AF2820" s="46"/>
      <c r="AM2820" s="121"/>
      <c r="AO2820" s="46"/>
    </row>
    <row r="2821" spans="1:41" s="60" customFormat="1" hidden="1" x14ac:dyDescent="0.35">
      <c r="A2821" s="46"/>
      <c r="H2821" s="103"/>
      <c r="AD2821" s="99"/>
      <c r="AF2821" s="46"/>
      <c r="AM2821" s="121"/>
      <c r="AO2821" s="46"/>
    </row>
    <row r="2822" spans="1:41" s="60" customFormat="1" hidden="1" x14ac:dyDescent="0.35">
      <c r="A2822" s="46"/>
      <c r="H2822" s="103"/>
      <c r="AD2822" s="99"/>
      <c r="AF2822" s="46"/>
      <c r="AM2822" s="121"/>
      <c r="AO2822" s="46"/>
    </row>
    <row r="2823" spans="1:41" s="60" customFormat="1" hidden="1" x14ac:dyDescent="0.35">
      <c r="A2823" s="46"/>
      <c r="H2823" s="103"/>
      <c r="AD2823" s="99"/>
      <c r="AF2823" s="46"/>
      <c r="AM2823" s="121"/>
      <c r="AO2823" s="46"/>
    </row>
    <row r="2824" spans="1:41" s="60" customFormat="1" hidden="1" x14ac:dyDescent="0.35">
      <c r="A2824" s="46"/>
      <c r="H2824" s="103"/>
      <c r="AD2824" s="99"/>
      <c r="AF2824" s="46"/>
      <c r="AM2824" s="121"/>
      <c r="AO2824" s="46"/>
    </row>
    <row r="2825" spans="1:41" s="60" customFormat="1" hidden="1" x14ac:dyDescent="0.35">
      <c r="A2825" s="46"/>
      <c r="H2825" s="103"/>
      <c r="AD2825" s="99"/>
      <c r="AF2825" s="46"/>
      <c r="AM2825" s="121"/>
      <c r="AO2825" s="46"/>
    </row>
    <row r="2826" spans="1:41" s="60" customFormat="1" hidden="1" x14ac:dyDescent="0.35">
      <c r="A2826" s="46"/>
      <c r="H2826" s="103"/>
      <c r="AD2826" s="99"/>
      <c r="AF2826" s="46"/>
      <c r="AM2826" s="121"/>
      <c r="AO2826" s="46"/>
    </row>
    <row r="2827" spans="1:41" s="60" customFormat="1" hidden="1" x14ac:dyDescent="0.35">
      <c r="A2827" s="46"/>
      <c r="H2827" s="103"/>
      <c r="AD2827" s="99"/>
      <c r="AF2827" s="46"/>
      <c r="AM2827" s="121"/>
      <c r="AO2827" s="46"/>
    </row>
    <row r="2828" spans="1:41" s="60" customFormat="1" hidden="1" x14ac:dyDescent="0.35">
      <c r="A2828" s="46"/>
      <c r="H2828" s="103"/>
      <c r="AD2828" s="99"/>
      <c r="AF2828" s="46"/>
      <c r="AM2828" s="121"/>
      <c r="AO2828" s="46"/>
    </row>
    <row r="2829" spans="1:41" s="60" customFormat="1" hidden="1" x14ac:dyDescent="0.35">
      <c r="A2829" s="46"/>
      <c r="H2829" s="103"/>
      <c r="AD2829" s="99"/>
      <c r="AF2829" s="46"/>
      <c r="AM2829" s="121"/>
      <c r="AO2829" s="46"/>
    </row>
    <row r="2830" spans="1:41" s="60" customFormat="1" hidden="1" x14ac:dyDescent="0.35">
      <c r="A2830" s="46"/>
      <c r="H2830" s="103"/>
      <c r="AD2830" s="99"/>
      <c r="AF2830" s="46"/>
      <c r="AM2830" s="121"/>
      <c r="AO2830" s="46"/>
    </row>
    <row r="2831" spans="1:41" s="60" customFormat="1" hidden="1" x14ac:dyDescent="0.35">
      <c r="A2831" s="46"/>
      <c r="H2831" s="103"/>
      <c r="AD2831" s="99"/>
      <c r="AF2831" s="46"/>
      <c r="AM2831" s="121"/>
      <c r="AO2831" s="46"/>
    </row>
    <row r="2832" spans="1:41" s="60" customFormat="1" hidden="1" x14ac:dyDescent="0.35">
      <c r="A2832" s="46"/>
      <c r="H2832" s="103"/>
      <c r="AD2832" s="99"/>
      <c r="AF2832" s="46"/>
      <c r="AM2832" s="121"/>
      <c r="AO2832" s="46"/>
    </row>
    <row r="2833" spans="1:41" s="60" customFormat="1" hidden="1" x14ac:dyDescent="0.35">
      <c r="A2833" s="46"/>
      <c r="H2833" s="103"/>
      <c r="AD2833" s="99"/>
      <c r="AF2833" s="46"/>
      <c r="AM2833" s="121"/>
      <c r="AO2833" s="46"/>
    </row>
    <row r="2834" spans="1:41" s="60" customFormat="1" hidden="1" x14ac:dyDescent="0.35">
      <c r="A2834" s="46"/>
      <c r="H2834" s="103"/>
      <c r="AD2834" s="99"/>
      <c r="AF2834" s="46"/>
      <c r="AM2834" s="121"/>
      <c r="AO2834" s="46"/>
    </row>
    <row r="2835" spans="1:41" s="60" customFormat="1" hidden="1" x14ac:dyDescent="0.35">
      <c r="A2835" s="46"/>
      <c r="H2835" s="103"/>
      <c r="AD2835" s="99"/>
      <c r="AF2835" s="46"/>
      <c r="AM2835" s="121"/>
      <c r="AO2835" s="46"/>
    </row>
    <row r="2836" spans="1:41" s="60" customFormat="1" hidden="1" x14ac:dyDescent="0.35">
      <c r="A2836" s="46"/>
      <c r="H2836" s="103"/>
      <c r="AD2836" s="99"/>
      <c r="AF2836" s="46"/>
      <c r="AM2836" s="121"/>
      <c r="AO2836" s="46"/>
    </row>
    <row r="2837" spans="1:41" s="60" customFormat="1" hidden="1" x14ac:dyDescent="0.35">
      <c r="A2837" s="46"/>
      <c r="H2837" s="103"/>
      <c r="AD2837" s="99"/>
      <c r="AF2837" s="46"/>
      <c r="AM2837" s="121"/>
      <c r="AO2837" s="46"/>
    </row>
    <row r="2838" spans="1:41" s="60" customFormat="1" hidden="1" x14ac:dyDescent="0.35">
      <c r="A2838" s="46"/>
      <c r="H2838" s="103"/>
      <c r="AD2838" s="99"/>
      <c r="AF2838" s="46"/>
      <c r="AM2838" s="121"/>
      <c r="AO2838" s="46"/>
    </row>
    <row r="2839" spans="1:41" s="60" customFormat="1" hidden="1" x14ac:dyDescent="0.35">
      <c r="A2839" s="46"/>
      <c r="H2839" s="103"/>
      <c r="AD2839" s="99"/>
      <c r="AF2839" s="46"/>
      <c r="AM2839" s="121"/>
      <c r="AO2839" s="46"/>
    </row>
    <row r="2840" spans="1:41" s="60" customFormat="1" hidden="1" x14ac:dyDescent="0.35">
      <c r="A2840" s="46"/>
      <c r="H2840" s="103"/>
      <c r="AD2840" s="99"/>
      <c r="AF2840" s="46"/>
      <c r="AM2840" s="121"/>
      <c r="AO2840" s="46"/>
    </row>
    <row r="2841" spans="1:41" s="60" customFormat="1" hidden="1" x14ac:dyDescent="0.35">
      <c r="A2841" s="46"/>
      <c r="H2841" s="103"/>
      <c r="AD2841" s="99"/>
      <c r="AF2841" s="46"/>
      <c r="AM2841" s="121"/>
      <c r="AO2841" s="46"/>
    </row>
    <row r="2842" spans="1:41" s="60" customFormat="1" hidden="1" x14ac:dyDescent="0.35">
      <c r="A2842" s="46"/>
      <c r="H2842" s="103"/>
      <c r="AD2842" s="99"/>
      <c r="AF2842" s="46"/>
      <c r="AM2842" s="121"/>
      <c r="AO2842" s="46"/>
    </row>
    <row r="2843" spans="1:41" s="60" customFormat="1" hidden="1" x14ac:dyDescent="0.35">
      <c r="A2843" s="46"/>
      <c r="H2843" s="103"/>
      <c r="AD2843" s="99"/>
      <c r="AF2843" s="46"/>
      <c r="AM2843" s="121"/>
      <c r="AO2843" s="46"/>
    </row>
    <row r="2844" spans="1:41" s="60" customFormat="1" hidden="1" x14ac:dyDescent="0.35">
      <c r="A2844" s="46"/>
      <c r="H2844" s="103"/>
      <c r="AD2844" s="99"/>
      <c r="AF2844" s="46"/>
      <c r="AM2844" s="121"/>
      <c r="AO2844" s="46"/>
    </row>
    <row r="2845" spans="1:41" s="60" customFormat="1" hidden="1" x14ac:dyDescent="0.35">
      <c r="A2845" s="46"/>
      <c r="H2845" s="103"/>
      <c r="AD2845" s="99"/>
      <c r="AF2845" s="46"/>
      <c r="AM2845" s="121"/>
      <c r="AO2845" s="46"/>
    </row>
    <row r="2846" spans="1:41" s="60" customFormat="1" hidden="1" x14ac:dyDescent="0.35">
      <c r="A2846" s="46"/>
      <c r="H2846" s="103"/>
      <c r="AD2846" s="99"/>
      <c r="AF2846" s="46"/>
      <c r="AM2846" s="121"/>
      <c r="AO2846" s="46"/>
    </row>
    <row r="2847" spans="1:41" s="60" customFormat="1" hidden="1" x14ac:dyDescent="0.35">
      <c r="A2847" s="46"/>
      <c r="H2847" s="103"/>
      <c r="AD2847" s="99"/>
      <c r="AF2847" s="46"/>
      <c r="AM2847" s="121"/>
      <c r="AO2847" s="46"/>
    </row>
    <row r="2848" spans="1:41" s="60" customFormat="1" hidden="1" x14ac:dyDescent="0.35">
      <c r="A2848" s="46"/>
      <c r="H2848" s="103"/>
      <c r="AD2848" s="99"/>
      <c r="AF2848" s="46"/>
      <c r="AM2848" s="121"/>
      <c r="AO2848" s="46"/>
    </row>
    <row r="2849" spans="1:41" s="60" customFormat="1" hidden="1" x14ac:dyDescent="0.35">
      <c r="A2849" s="46"/>
      <c r="H2849" s="103"/>
      <c r="AD2849" s="99"/>
      <c r="AF2849" s="46"/>
      <c r="AM2849" s="121"/>
      <c r="AO2849" s="46"/>
    </row>
    <row r="2850" spans="1:41" s="60" customFormat="1" hidden="1" x14ac:dyDescent="0.35">
      <c r="A2850" s="46"/>
      <c r="H2850" s="103"/>
      <c r="AD2850" s="99"/>
      <c r="AF2850" s="46"/>
      <c r="AM2850" s="121"/>
      <c r="AO2850" s="46"/>
    </row>
    <row r="2851" spans="1:41" s="60" customFormat="1" hidden="1" x14ac:dyDescent="0.35">
      <c r="A2851" s="46"/>
      <c r="H2851" s="103"/>
      <c r="AD2851" s="99"/>
      <c r="AF2851" s="46"/>
      <c r="AM2851" s="121"/>
      <c r="AO2851" s="46"/>
    </row>
    <row r="2852" spans="1:41" s="60" customFormat="1" hidden="1" x14ac:dyDescent="0.35">
      <c r="A2852" s="46"/>
      <c r="H2852" s="103"/>
      <c r="AD2852" s="99"/>
      <c r="AF2852" s="46"/>
      <c r="AM2852" s="121"/>
      <c r="AO2852" s="46"/>
    </row>
    <row r="2853" spans="1:41" s="60" customFormat="1" hidden="1" x14ac:dyDescent="0.35">
      <c r="A2853" s="46"/>
      <c r="H2853" s="103"/>
      <c r="AD2853" s="99"/>
      <c r="AF2853" s="46"/>
      <c r="AM2853" s="121"/>
      <c r="AO2853" s="46"/>
    </row>
    <row r="2854" spans="1:41" s="60" customFormat="1" hidden="1" x14ac:dyDescent="0.35">
      <c r="A2854" s="46"/>
      <c r="H2854" s="103"/>
      <c r="AD2854" s="99"/>
      <c r="AF2854" s="46"/>
      <c r="AM2854" s="121"/>
      <c r="AO2854" s="46"/>
    </row>
    <row r="2855" spans="1:41" s="60" customFormat="1" hidden="1" x14ac:dyDescent="0.35">
      <c r="A2855" s="46"/>
      <c r="H2855" s="103"/>
      <c r="AD2855" s="99"/>
      <c r="AF2855" s="46"/>
      <c r="AM2855" s="121"/>
      <c r="AO2855" s="46"/>
    </row>
    <row r="2856" spans="1:41" s="60" customFormat="1" hidden="1" x14ac:dyDescent="0.35">
      <c r="A2856" s="46"/>
      <c r="H2856" s="103"/>
      <c r="AD2856" s="99"/>
      <c r="AF2856" s="46"/>
      <c r="AM2856" s="121"/>
      <c r="AO2856" s="46"/>
    </row>
    <row r="2857" spans="1:41" s="60" customFormat="1" hidden="1" x14ac:dyDescent="0.35">
      <c r="A2857" s="46"/>
      <c r="H2857" s="103"/>
      <c r="AD2857" s="99"/>
      <c r="AF2857" s="46"/>
      <c r="AM2857" s="121"/>
      <c r="AO2857" s="46"/>
    </row>
    <row r="2858" spans="1:41" s="60" customFormat="1" hidden="1" x14ac:dyDescent="0.35">
      <c r="A2858" s="46"/>
      <c r="H2858" s="103"/>
      <c r="AD2858" s="99"/>
      <c r="AF2858" s="46"/>
      <c r="AM2858" s="121"/>
      <c r="AO2858" s="46"/>
    </row>
    <row r="2859" spans="1:41" s="60" customFormat="1" hidden="1" x14ac:dyDescent="0.35">
      <c r="A2859" s="46"/>
      <c r="H2859" s="103"/>
      <c r="AD2859" s="99"/>
      <c r="AF2859" s="46"/>
      <c r="AM2859" s="121"/>
      <c r="AO2859" s="46"/>
    </row>
    <row r="2860" spans="1:41" s="60" customFormat="1" hidden="1" x14ac:dyDescent="0.35">
      <c r="A2860" s="46"/>
      <c r="H2860" s="103"/>
      <c r="AD2860" s="99"/>
      <c r="AF2860" s="46"/>
      <c r="AM2860" s="121"/>
      <c r="AO2860" s="46"/>
    </row>
    <row r="2861" spans="1:41" s="60" customFormat="1" hidden="1" x14ac:dyDescent="0.35">
      <c r="A2861" s="46"/>
      <c r="H2861" s="103"/>
      <c r="AD2861" s="99"/>
      <c r="AF2861" s="46"/>
      <c r="AM2861" s="121"/>
      <c r="AO2861" s="46"/>
    </row>
    <row r="2862" spans="1:41" s="60" customFormat="1" hidden="1" x14ac:dyDescent="0.35">
      <c r="A2862" s="46"/>
      <c r="H2862" s="103"/>
      <c r="AD2862" s="99"/>
      <c r="AF2862" s="46"/>
      <c r="AM2862" s="121"/>
      <c r="AO2862" s="46"/>
    </row>
    <row r="2863" spans="1:41" s="60" customFormat="1" hidden="1" x14ac:dyDescent="0.35">
      <c r="A2863" s="46"/>
      <c r="H2863" s="103"/>
      <c r="AD2863" s="99"/>
      <c r="AF2863" s="46"/>
      <c r="AM2863" s="121"/>
      <c r="AO2863" s="46"/>
    </row>
    <row r="2864" spans="1:41" s="60" customFormat="1" hidden="1" x14ac:dyDescent="0.35">
      <c r="A2864" s="46"/>
      <c r="H2864" s="103"/>
      <c r="AD2864" s="99"/>
      <c r="AF2864" s="46"/>
      <c r="AM2864" s="121"/>
      <c r="AO2864" s="46"/>
    </row>
    <row r="2865" spans="1:41" s="60" customFormat="1" hidden="1" x14ac:dyDescent="0.35">
      <c r="A2865" s="46"/>
      <c r="H2865" s="103"/>
      <c r="AD2865" s="99"/>
      <c r="AF2865" s="46"/>
      <c r="AM2865" s="121"/>
      <c r="AO2865" s="46"/>
    </row>
    <row r="2866" spans="1:41" s="60" customFormat="1" hidden="1" x14ac:dyDescent="0.35">
      <c r="A2866" s="46"/>
      <c r="H2866" s="103"/>
      <c r="AD2866" s="99"/>
      <c r="AF2866" s="46"/>
      <c r="AM2866" s="121"/>
      <c r="AO2866" s="46"/>
    </row>
    <row r="2867" spans="1:41" s="60" customFormat="1" hidden="1" x14ac:dyDescent="0.35">
      <c r="A2867" s="46"/>
      <c r="H2867" s="103"/>
      <c r="AD2867" s="99"/>
      <c r="AF2867" s="46"/>
      <c r="AM2867" s="121"/>
      <c r="AO2867" s="46"/>
    </row>
    <row r="2868" spans="1:41" s="60" customFormat="1" hidden="1" x14ac:dyDescent="0.35">
      <c r="A2868" s="46"/>
      <c r="H2868" s="103"/>
      <c r="AD2868" s="99"/>
      <c r="AF2868" s="46"/>
      <c r="AM2868" s="121"/>
      <c r="AO2868" s="46"/>
    </row>
    <row r="2869" spans="1:41" s="60" customFormat="1" hidden="1" x14ac:dyDescent="0.35">
      <c r="A2869" s="46"/>
      <c r="H2869" s="103"/>
      <c r="AD2869" s="99"/>
      <c r="AF2869" s="46"/>
      <c r="AM2869" s="121"/>
      <c r="AO2869" s="46"/>
    </row>
    <row r="2870" spans="1:41" s="60" customFormat="1" hidden="1" x14ac:dyDescent="0.35">
      <c r="A2870" s="46"/>
      <c r="H2870" s="103"/>
      <c r="AD2870" s="99"/>
      <c r="AF2870" s="46"/>
      <c r="AM2870" s="121"/>
      <c r="AO2870" s="46"/>
    </row>
    <row r="2871" spans="1:41" s="60" customFormat="1" hidden="1" x14ac:dyDescent="0.35">
      <c r="A2871" s="46"/>
      <c r="H2871" s="103"/>
      <c r="AD2871" s="99"/>
      <c r="AF2871" s="46"/>
      <c r="AM2871" s="121"/>
      <c r="AO2871" s="46"/>
    </row>
    <row r="2872" spans="1:41" s="60" customFormat="1" hidden="1" x14ac:dyDescent="0.35">
      <c r="A2872" s="46"/>
      <c r="H2872" s="103"/>
      <c r="AD2872" s="99"/>
      <c r="AF2872" s="46"/>
      <c r="AM2872" s="121"/>
      <c r="AO2872" s="46"/>
    </row>
    <row r="2873" spans="1:41" s="60" customFormat="1" hidden="1" x14ac:dyDescent="0.35">
      <c r="A2873" s="46"/>
      <c r="H2873" s="103"/>
      <c r="AD2873" s="99"/>
      <c r="AF2873" s="46"/>
      <c r="AM2873" s="121"/>
      <c r="AO2873" s="46"/>
    </row>
    <row r="2874" spans="1:41" s="60" customFormat="1" hidden="1" x14ac:dyDescent="0.35">
      <c r="A2874" s="46"/>
      <c r="H2874" s="103"/>
      <c r="AD2874" s="99"/>
      <c r="AF2874" s="46"/>
      <c r="AM2874" s="121"/>
      <c r="AO2874" s="46"/>
    </row>
    <row r="2875" spans="1:41" s="60" customFormat="1" hidden="1" x14ac:dyDescent="0.35">
      <c r="A2875" s="46"/>
      <c r="H2875" s="103"/>
      <c r="AD2875" s="99"/>
      <c r="AF2875" s="46"/>
      <c r="AM2875" s="121"/>
      <c r="AO2875" s="46"/>
    </row>
    <row r="2876" spans="1:41" s="60" customFormat="1" hidden="1" x14ac:dyDescent="0.35">
      <c r="A2876" s="46"/>
      <c r="H2876" s="103"/>
      <c r="AD2876" s="99"/>
      <c r="AF2876" s="46"/>
      <c r="AM2876" s="121"/>
      <c r="AO2876" s="46"/>
    </row>
    <row r="2877" spans="1:41" s="60" customFormat="1" hidden="1" x14ac:dyDescent="0.35">
      <c r="A2877" s="46"/>
      <c r="H2877" s="103"/>
      <c r="AD2877" s="99"/>
      <c r="AF2877" s="46"/>
      <c r="AM2877" s="121"/>
      <c r="AO2877" s="46"/>
    </row>
    <row r="2878" spans="1:41" s="60" customFormat="1" hidden="1" x14ac:dyDescent="0.35">
      <c r="A2878" s="46"/>
      <c r="H2878" s="103"/>
      <c r="AD2878" s="99"/>
      <c r="AF2878" s="46"/>
      <c r="AM2878" s="121"/>
      <c r="AO2878" s="46"/>
    </row>
    <row r="2879" spans="1:41" s="60" customFormat="1" hidden="1" x14ac:dyDescent="0.35">
      <c r="A2879" s="46"/>
      <c r="H2879" s="103"/>
      <c r="AD2879" s="99"/>
      <c r="AF2879" s="46"/>
      <c r="AM2879" s="121"/>
      <c r="AO2879" s="46"/>
    </row>
    <row r="2880" spans="1:41" s="60" customFormat="1" hidden="1" x14ac:dyDescent="0.35">
      <c r="A2880" s="46"/>
      <c r="H2880" s="103"/>
      <c r="AD2880" s="99"/>
      <c r="AF2880" s="46"/>
      <c r="AM2880" s="121"/>
      <c r="AO2880" s="46"/>
    </row>
    <row r="2881" spans="1:41" s="60" customFormat="1" hidden="1" x14ac:dyDescent="0.35">
      <c r="A2881" s="46"/>
      <c r="H2881" s="103"/>
      <c r="AD2881" s="99"/>
      <c r="AF2881" s="46"/>
      <c r="AM2881" s="121"/>
      <c r="AO2881" s="46"/>
    </row>
    <row r="2882" spans="1:41" s="60" customFormat="1" hidden="1" x14ac:dyDescent="0.35">
      <c r="A2882" s="46"/>
      <c r="H2882" s="103"/>
      <c r="AD2882" s="99"/>
      <c r="AF2882" s="46"/>
      <c r="AM2882" s="121"/>
      <c r="AO2882" s="46"/>
    </row>
    <row r="2883" spans="1:41" s="60" customFormat="1" hidden="1" x14ac:dyDescent="0.35">
      <c r="A2883" s="46"/>
      <c r="H2883" s="103"/>
      <c r="AD2883" s="99"/>
      <c r="AF2883" s="46"/>
      <c r="AM2883" s="121"/>
      <c r="AO2883" s="46"/>
    </row>
    <row r="2884" spans="1:41" s="60" customFormat="1" hidden="1" x14ac:dyDescent="0.35">
      <c r="A2884" s="46"/>
      <c r="H2884" s="103"/>
      <c r="AD2884" s="99"/>
      <c r="AF2884" s="46"/>
      <c r="AM2884" s="121"/>
      <c r="AO2884" s="46"/>
    </row>
    <row r="2885" spans="1:41" s="60" customFormat="1" hidden="1" x14ac:dyDescent="0.35">
      <c r="A2885" s="46"/>
      <c r="H2885" s="103"/>
      <c r="AD2885" s="99"/>
      <c r="AF2885" s="46"/>
      <c r="AM2885" s="121"/>
      <c r="AO2885" s="46"/>
    </row>
    <row r="2886" spans="1:41" s="60" customFormat="1" hidden="1" x14ac:dyDescent="0.35">
      <c r="A2886" s="46"/>
      <c r="H2886" s="103"/>
      <c r="AD2886" s="99"/>
      <c r="AF2886" s="46"/>
      <c r="AM2886" s="121"/>
      <c r="AO2886" s="46"/>
    </row>
    <row r="2887" spans="1:41" s="60" customFormat="1" hidden="1" x14ac:dyDescent="0.35">
      <c r="A2887" s="46"/>
      <c r="H2887" s="103"/>
      <c r="AD2887" s="99"/>
      <c r="AF2887" s="46"/>
      <c r="AM2887" s="121"/>
      <c r="AO2887" s="46"/>
    </row>
    <row r="2888" spans="1:41" s="60" customFormat="1" hidden="1" x14ac:dyDescent="0.35">
      <c r="A2888" s="46"/>
      <c r="H2888" s="103"/>
      <c r="AD2888" s="99"/>
      <c r="AF2888" s="46"/>
      <c r="AM2888" s="121"/>
      <c r="AO2888" s="46"/>
    </row>
    <row r="2889" spans="1:41" s="60" customFormat="1" hidden="1" x14ac:dyDescent="0.35">
      <c r="A2889" s="46"/>
      <c r="H2889" s="103"/>
      <c r="AD2889" s="99"/>
      <c r="AF2889" s="46"/>
      <c r="AM2889" s="121"/>
      <c r="AO2889" s="46"/>
    </row>
    <row r="2890" spans="1:41" s="60" customFormat="1" hidden="1" x14ac:dyDescent="0.35">
      <c r="A2890" s="46"/>
      <c r="H2890" s="103"/>
      <c r="AD2890" s="99"/>
      <c r="AF2890" s="46"/>
      <c r="AM2890" s="121"/>
      <c r="AO2890" s="46"/>
    </row>
    <row r="2891" spans="1:41" s="60" customFormat="1" hidden="1" x14ac:dyDescent="0.35">
      <c r="A2891" s="46"/>
      <c r="H2891" s="103"/>
      <c r="AD2891" s="99"/>
      <c r="AF2891" s="46"/>
      <c r="AM2891" s="121"/>
      <c r="AO2891" s="46"/>
    </row>
    <row r="2892" spans="1:41" s="60" customFormat="1" hidden="1" x14ac:dyDescent="0.35">
      <c r="A2892" s="46"/>
      <c r="H2892" s="103"/>
      <c r="AD2892" s="99"/>
      <c r="AF2892" s="46"/>
      <c r="AM2892" s="121"/>
      <c r="AO2892" s="46"/>
    </row>
    <row r="2893" spans="1:41" s="60" customFormat="1" hidden="1" x14ac:dyDescent="0.35">
      <c r="A2893" s="46"/>
      <c r="H2893" s="103"/>
      <c r="AD2893" s="99"/>
      <c r="AF2893" s="46"/>
      <c r="AM2893" s="121"/>
      <c r="AO2893" s="46"/>
    </row>
    <row r="2894" spans="1:41" s="60" customFormat="1" hidden="1" x14ac:dyDescent="0.35">
      <c r="A2894" s="46"/>
      <c r="H2894" s="103"/>
      <c r="AD2894" s="99"/>
      <c r="AF2894" s="46"/>
      <c r="AM2894" s="121"/>
      <c r="AO2894" s="46"/>
    </row>
    <row r="2895" spans="1:41" s="60" customFormat="1" hidden="1" x14ac:dyDescent="0.35">
      <c r="A2895" s="46"/>
      <c r="H2895" s="103"/>
      <c r="AD2895" s="99"/>
      <c r="AF2895" s="46"/>
      <c r="AM2895" s="121"/>
      <c r="AO2895" s="46"/>
    </row>
    <row r="2896" spans="1:41" s="60" customFormat="1" hidden="1" x14ac:dyDescent="0.35">
      <c r="A2896" s="46"/>
      <c r="H2896" s="103"/>
      <c r="AD2896" s="99"/>
      <c r="AF2896" s="46"/>
      <c r="AM2896" s="121"/>
      <c r="AO2896" s="46"/>
    </row>
    <row r="2897" spans="1:41" s="60" customFormat="1" hidden="1" x14ac:dyDescent="0.35">
      <c r="A2897" s="46"/>
      <c r="H2897" s="103"/>
      <c r="AD2897" s="99"/>
      <c r="AF2897" s="46"/>
      <c r="AM2897" s="121"/>
      <c r="AO2897" s="46"/>
    </row>
    <row r="2898" spans="1:41" s="60" customFormat="1" hidden="1" x14ac:dyDescent="0.35">
      <c r="A2898" s="46"/>
      <c r="H2898" s="103"/>
      <c r="AD2898" s="99"/>
      <c r="AF2898" s="46"/>
      <c r="AM2898" s="121"/>
      <c r="AO2898" s="46"/>
    </row>
    <row r="2899" spans="1:41" s="60" customFormat="1" hidden="1" x14ac:dyDescent="0.35">
      <c r="A2899" s="46"/>
      <c r="H2899" s="103"/>
      <c r="AD2899" s="99"/>
      <c r="AF2899" s="46"/>
      <c r="AM2899" s="121"/>
      <c r="AO2899" s="46"/>
    </row>
    <row r="2900" spans="1:41" s="60" customFormat="1" hidden="1" x14ac:dyDescent="0.35">
      <c r="A2900" s="46"/>
      <c r="H2900" s="103"/>
      <c r="AD2900" s="99"/>
      <c r="AF2900" s="46"/>
      <c r="AM2900" s="121"/>
      <c r="AO2900" s="46"/>
    </row>
    <row r="2901" spans="1:41" s="60" customFormat="1" hidden="1" x14ac:dyDescent="0.35">
      <c r="A2901" s="46"/>
      <c r="H2901" s="103"/>
      <c r="AD2901" s="99"/>
      <c r="AF2901" s="46"/>
      <c r="AM2901" s="121"/>
      <c r="AO2901" s="46"/>
    </row>
    <row r="2902" spans="1:41" s="60" customFormat="1" hidden="1" x14ac:dyDescent="0.35">
      <c r="A2902" s="46"/>
      <c r="H2902" s="103"/>
      <c r="AD2902" s="99"/>
      <c r="AF2902" s="46"/>
      <c r="AM2902" s="121"/>
      <c r="AO2902" s="46"/>
    </row>
    <row r="2903" spans="1:41" s="60" customFormat="1" hidden="1" x14ac:dyDescent="0.35">
      <c r="A2903" s="46"/>
      <c r="H2903" s="103"/>
      <c r="AD2903" s="99"/>
      <c r="AF2903" s="46"/>
      <c r="AM2903" s="121"/>
      <c r="AO2903" s="46"/>
    </row>
    <row r="2904" spans="1:41" s="60" customFormat="1" hidden="1" x14ac:dyDescent="0.35">
      <c r="A2904" s="46"/>
      <c r="H2904" s="103"/>
      <c r="AD2904" s="99"/>
      <c r="AF2904" s="46"/>
      <c r="AM2904" s="121"/>
      <c r="AO2904" s="46"/>
    </row>
    <row r="2905" spans="1:41" s="60" customFormat="1" hidden="1" x14ac:dyDescent="0.35">
      <c r="A2905" s="46"/>
      <c r="H2905" s="103"/>
      <c r="AD2905" s="99"/>
      <c r="AF2905" s="46"/>
      <c r="AM2905" s="121"/>
      <c r="AO2905" s="46"/>
    </row>
    <row r="2906" spans="1:41" s="60" customFormat="1" hidden="1" x14ac:dyDescent="0.35">
      <c r="A2906" s="46"/>
      <c r="H2906" s="103"/>
      <c r="AD2906" s="99"/>
      <c r="AF2906" s="46"/>
      <c r="AM2906" s="121"/>
      <c r="AO2906" s="46"/>
    </row>
    <row r="2907" spans="1:41" s="60" customFormat="1" hidden="1" x14ac:dyDescent="0.35">
      <c r="A2907" s="46"/>
      <c r="H2907" s="103"/>
      <c r="AD2907" s="99"/>
      <c r="AF2907" s="46"/>
      <c r="AM2907" s="121"/>
      <c r="AO2907" s="46"/>
    </row>
    <row r="2908" spans="1:41" s="60" customFormat="1" hidden="1" x14ac:dyDescent="0.35">
      <c r="A2908" s="46"/>
      <c r="H2908" s="103"/>
      <c r="AD2908" s="99"/>
      <c r="AF2908" s="46"/>
      <c r="AM2908" s="121"/>
      <c r="AO2908" s="46"/>
    </row>
    <row r="2909" spans="1:41" s="60" customFormat="1" hidden="1" x14ac:dyDescent="0.35">
      <c r="A2909" s="46"/>
      <c r="H2909" s="103"/>
      <c r="AD2909" s="99"/>
      <c r="AF2909" s="46"/>
      <c r="AM2909" s="121"/>
      <c r="AO2909" s="46"/>
    </row>
    <row r="2910" spans="1:41" s="60" customFormat="1" hidden="1" x14ac:dyDescent="0.35">
      <c r="A2910" s="46"/>
      <c r="H2910" s="103"/>
      <c r="AD2910" s="99"/>
      <c r="AF2910" s="46"/>
      <c r="AM2910" s="121"/>
      <c r="AO2910" s="46"/>
    </row>
    <row r="2911" spans="1:41" s="60" customFormat="1" hidden="1" x14ac:dyDescent="0.35">
      <c r="A2911" s="46"/>
      <c r="H2911" s="103"/>
      <c r="AD2911" s="99"/>
      <c r="AF2911" s="46"/>
      <c r="AM2911" s="121"/>
      <c r="AO2911" s="46"/>
    </row>
    <row r="2912" spans="1:41" s="60" customFormat="1" hidden="1" x14ac:dyDescent="0.35">
      <c r="A2912" s="46"/>
      <c r="H2912" s="103"/>
      <c r="AD2912" s="99"/>
      <c r="AF2912" s="46"/>
      <c r="AM2912" s="121"/>
      <c r="AO2912" s="46"/>
    </row>
    <row r="2913" spans="1:41" s="60" customFormat="1" hidden="1" x14ac:dyDescent="0.35">
      <c r="A2913" s="46"/>
      <c r="H2913" s="103"/>
      <c r="AD2913" s="99"/>
      <c r="AF2913" s="46"/>
      <c r="AM2913" s="121"/>
      <c r="AO2913" s="46"/>
    </row>
    <row r="2914" spans="1:41" s="60" customFormat="1" hidden="1" x14ac:dyDescent="0.35">
      <c r="A2914" s="46"/>
      <c r="H2914" s="103"/>
      <c r="AD2914" s="99"/>
      <c r="AF2914" s="46"/>
      <c r="AM2914" s="121"/>
      <c r="AO2914" s="46"/>
    </row>
    <row r="2915" spans="1:41" s="60" customFormat="1" hidden="1" x14ac:dyDescent="0.35">
      <c r="A2915" s="46"/>
      <c r="H2915" s="103"/>
      <c r="AD2915" s="99"/>
      <c r="AF2915" s="46"/>
      <c r="AM2915" s="121"/>
      <c r="AO2915" s="46"/>
    </row>
    <row r="2916" spans="1:41" s="60" customFormat="1" hidden="1" x14ac:dyDescent="0.35">
      <c r="A2916" s="46"/>
      <c r="H2916" s="103"/>
      <c r="AD2916" s="99"/>
      <c r="AF2916" s="46"/>
      <c r="AM2916" s="121"/>
      <c r="AO2916" s="46"/>
    </row>
    <row r="2917" spans="1:41" s="60" customFormat="1" hidden="1" x14ac:dyDescent="0.35">
      <c r="A2917" s="46"/>
      <c r="H2917" s="103"/>
      <c r="AD2917" s="99"/>
      <c r="AF2917" s="46"/>
      <c r="AM2917" s="121"/>
      <c r="AO2917" s="46"/>
    </row>
    <row r="2918" spans="1:41" s="60" customFormat="1" hidden="1" x14ac:dyDescent="0.35">
      <c r="A2918" s="46"/>
      <c r="H2918" s="103"/>
      <c r="AD2918" s="99"/>
      <c r="AF2918" s="46"/>
      <c r="AM2918" s="121"/>
      <c r="AO2918" s="46"/>
    </row>
    <row r="2919" spans="1:41" s="60" customFormat="1" hidden="1" x14ac:dyDescent="0.35">
      <c r="A2919" s="46"/>
      <c r="H2919" s="103"/>
      <c r="AD2919" s="99"/>
      <c r="AF2919" s="46"/>
      <c r="AM2919" s="121"/>
      <c r="AO2919" s="46"/>
    </row>
    <row r="2920" spans="1:41" s="60" customFormat="1" hidden="1" x14ac:dyDescent="0.35">
      <c r="A2920" s="46"/>
      <c r="H2920" s="103"/>
      <c r="AD2920" s="99"/>
      <c r="AF2920" s="46"/>
      <c r="AM2920" s="121"/>
      <c r="AO2920" s="46"/>
    </row>
    <row r="2921" spans="1:41" s="60" customFormat="1" hidden="1" x14ac:dyDescent="0.35">
      <c r="A2921" s="46"/>
      <c r="H2921" s="103"/>
      <c r="AD2921" s="99"/>
      <c r="AF2921" s="46"/>
      <c r="AM2921" s="121"/>
      <c r="AO2921" s="46"/>
    </row>
    <row r="2922" spans="1:41" s="60" customFormat="1" hidden="1" x14ac:dyDescent="0.35">
      <c r="A2922" s="46"/>
      <c r="H2922" s="103"/>
      <c r="AD2922" s="99"/>
      <c r="AF2922" s="46"/>
      <c r="AM2922" s="121"/>
      <c r="AO2922" s="46"/>
    </row>
    <row r="2923" spans="1:41" s="60" customFormat="1" hidden="1" x14ac:dyDescent="0.35">
      <c r="A2923" s="46"/>
      <c r="H2923" s="103"/>
      <c r="AD2923" s="99"/>
      <c r="AF2923" s="46"/>
      <c r="AM2923" s="121"/>
      <c r="AO2923" s="46"/>
    </row>
    <row r="2924" spans="1:41" s="60" customFormat="1" hidden="1" x14ac:dyDescent="0.35">
      <c r="A2924" s="46"/>
      <c r="H2924" s="103"/>
      <c r="AD2924" s="99"/>
      <c r="AF2924" s="46"/>
      <c r="AM2924" s="121"/>
      <c r="AO2924" s="46"/>
    </row>
    <row r="2925" spans="1:41" s="60" customFormat="1" hidden="1" x14ac:dyDescent="0.35">
      <c r="A2925" s="46"/>
      <c r="H2925" s="103"/>
      <c r="AD2925" s="99"/>
      <c r="AF2925" s="46"/>
      <c r="AM2925" s="121"/>
      <c r="AO2925" s="46"/>
    </row>
    <row r="2926" spans="1:41" s="60" customFormat="1" hidden="1" x14ac:dyDescent="0.35">
      <c r="A2926" s="46"/>
      <c r="H2926" s="103"/>
      <c r="AD2926" s="99"/>
      <c r="AF2926" s="46"/>
      <c r="AM2926" s="121"/>
      <c r="AO2926" s="46"/>
    </row>
    <row r="2927" spans="1:41" s="60" customFormat="1" hidden="1" x14ac:dyDescent="0.35">
      <c r="A2927" s="46"/>
      <c r="H2927" s="103"/>
      <c r="AD2927" s="99"/>
      <c r="AF2927" s="46"/>
      <c r="AM2927" s="121"/>
      <c r="AO2927" s="46"/>
    </row>
    <row r="2928" spans="1:41" s="60" customFormat="1" hidden="1" x14ac:dyDescent="0.35">
      <c r="A2928" s="46"/>
      <c r="H2928" s="103"/>
      <c r="AD2928" s="99"/>
      <c r="AF2928" s="46"/>
      <c r="AM2928" s="121"/>
      <c r="AO2928" s="46"/>
    </row>
    <row r="2929" spans="1:41" s="60" customFormat="1" hidden="1" x14ac:dyDescent="0.35">
      <c r="A2929" s="46"/>
      <c r="H2929" s="103"/>
      <c r="AD2929" s="99"/>
      <c r="AF2929" s="46"/>
      <c r="AM2929" s="121"/>
      <c r="AO2929" s="46"/>
    </row>
    <row r="2930" spans="1:41" s="60" customFormat="1" hidden="1" x14ac:dyDescent="0.35">
      <c r="A2930" s="46"/>
      <c r="H2930" s="103"/>
      <c r="AD2930" s="99"/>
      <c r="AF2930" s="46"/>
      <c r="AM2930" s="121"/>
      <c r="AO2930" s="46"/>
    </row>
    <row r="2931" spans="1:41" s="60" customFormat="1" hidden="1" x14ac:dyDescent="0.35">
      <c r="A2931" s="46"/>
      <c r="H2931" s="103"/>
      <c r="AD2931" s="99"/>
      <c r="AF2931" s="46"/>
      <c r="AM2931" s="121"/>
      <c r="AO2931" s="46"/>
    </row>
    <row r="2932" spans="1:41" s="60" customFormat="1" hidden="1" x14ac:dyDescent="0.35">
      <c r="A2932" s="46"/>
      <c r="H2932" s="103"/>
      <c r="AD2932" s="99"/>
      <c r="AF2932" s="46"/>
      <c r="AM2932" s="121"/>
      <c r="AO2932" s="46"/>
    </row>
    <row r="2933" spans="1:41" s="60" customFormat="1" hidden="1" x14ac:dyDescent="0.35">
      <c r="A2933" s="46"/>
      <c r="H2933" s="103"/>
      <c r="AD2933" s="99"/>
      <c r="AF2933" s="46"/>
      <c r="AM2933" s="121"/>
      <c r="AO2933" s="46"/>
    </row>
    <row r="2934" spans="1:41" s="60" customFormat="1" hidden="1" x14ac:dyDescent="0.35">
      <c r="A2934" s="46"/>
      <c r="H2934" s="103"/>
      <c r="AD2934" s="99"/>
      <c r="AF2934" s="46"/>
      <c r="AM2934" s="121"/>
      <c r="AO2934" s="46"/>
    </row>
    <row r="2935" spans="1:41" s="60" customFormat="1" hidden="1" x14ac:dyDescent="0.35">
      <c r="A2935" s="46"/>
      <c r="H2935" s="103"/>
      <c r="AD2935" s="99"/>
      <c r="AF2935" s="46"/>
      <c r="AM2935" s="121"/>
      <c r="AO2935" s="46"/>
    </row>
    <row r="2936" spans="1:41" s="60" customFormat="1" hidden="1" x14ac:dyDescent="0.35">
      <c r="A2936" s="46"/>
      <c r="H2936" s="103"/>
      <c r="AD2936" s="99"/>
      <c r="AF2936" s="46"/>
      <c r="AM2936" s="121"/>
      <c r="AO2936" s="46"/>
    </row>
    <row r="2937" spans="1:41" s="60" customFormat="1" hidden="1" x14ac:dyDescent="0.35">
      <c r="A2937" s="46"/>
      <c r="H2937" s="103"/>
      <c r="AD2937" s="99"/>
      <c r="AF2937" s="46"/>
      <c r="AM2937" s="121"/>
      <c r="AO2937" s="46"/>
    </row>
    <row r="2938" spans="1:41" s="60" customFormat="1" hidden="1" x14ac:dyDescent="0.35">
      <c r="A2938" s="46"/>
      <c r="H2938" s="103"/>
      <c r="AD2938" s="99"/>
      <c r="AF2938" s="46"/>
      <c r="AM2938" s="121"/>
      <c r="AO2938" s="46"/>
    </row>
    <row r="2939" spans="1:41" s="60" customFormat="1" hidden="1" x14ac:dyDescent="0.35">
      <c r="A2939" s="46"/>
      <c r="H2939" s="103"/>
      <c r="AD2939" s="99"/>
      <c r="AF2939" s="46"/>
      <c r="AM2939" s="121"/>
      <c r="AO2939" s="46"/>
    </row>
    <row r="2940" spans="1:41" s="60" customFormat="1" hidden="1" x14ac:dyDescent="0.35">
      <c r="A2940" s="46"/>
      <c r="H2940" s="103"/>
      <c r="AD2940" s="99"/>
      <c r="AF2940" s="46"/>
      <c r="AM2940" s="121"/>
      <c r="AO2940" s="46"/>
    </row>
    <row r="2941" spans="1:41" s="60" customFormat="1" hidden="1" x14ac:dyDescent="0.35">
      <c r="A2941" s="46"/>
      <c r="H2941" s="103"/>
      <c r="AD2941" s="99"/>
      <c r="AF2941" s="46"/>
      <c r="AM2941" s="121"/>
      <c r="AO2941" s="46"/>
    </row>
    <row r="2942" spans="1:41" s="60" customFormat="1" hidden="1" x14ac:dyDescent="0.35">
      <c r="A2942" s="46"/>
      <c r="H2942" s="103"/>
      <c r="AD2942" s="99"/>
      <c r="AF2942" s="46"/>
      <c r="AM2942" s="121"/>
      <c r="AO2942" s="46"/>
    </row>
    <row r="2943" spans="1:41" s="60" customFormat="1" hidden="1" x14ac:dyDescent="0.35">
      <c r="A2943" s="46"/>
      <c r="H2943" s="103"/>
      <c r="AD2943" s="99"/>
      <c r="AF2943" s="46"/>
      <c r="AM2943" s="121"/>
      <c r="AO2943" s="46"/>
    </row>
    <row r="2944" spans="1:41" s="60" customFormat="1" hidden="1" x14ac:dyDescent="0.35">
      <c r="A2944" s="46"/>
      <c r="H2944" s="103"/>
      <c r="AD2944" s="99"/>
      <c r="AF2944" s="46"/>
      <c r="AM2944" s="121"/>
      <c r="AO2944" s="46"/>
    </row>
    <row r="2945" spans="1:41" s="60" customFormat="1" hidden="1" x14ac:dyDescent="0.35">
      <c r="A2945" s="46"/>
      <c r="H2945" s="103"/>
      <c r="AD2945" s="99"/>
      <c r="AF2945" s="46"/>
      <c r="AM2945" s="121"/>
      <c r="AO2945" s="46"/>
    </row>
    <row r="2946" spans="1:41" s="60" customFormat="1" hidden="1" x14ac:dyDescent="0.35">
      <c r="A2946" s="46"/>
      <c r="H2946" s="103"/>
      <c r="AD2946" s="99"/>
      <c r="AF2946" s="46"/>
      <c r="AM2946" s="121"/>
      <c r="AO2946" s="46"/>
    </row>
    <row r="2947" spans="1:41" s="60" customFormat="1" hidden="1" x14ac:dyDescent="0.35">
      <c r="A2947" s="46"/>
      <c r="H2947" s="103"/>
      <c r="AD2947" s="99"/>
      <c r="AF2947" s="46"/>
      <c r="AM2947" s="121"/>
      <c r="AO2947" s="46"/>
    </row>
    <row r="2948" spans="1:41" s="60" customFormat="1" hidden="1" x14ac:dyDescent="0.35">
      <c r="A2948" s="46"/>
      <c r="H2948" s="103"/>
      <c r="AD2948" s="99"/>
      <c r="AF2948" s="46"/>
      <c r="AM2948" s="121"/>
      <c r="AO2948" s="46"/>
    </row>
    <row r="2949" spans="1:41" s="60" customFormat="1" hidden="1" x14ac:dyDescent="0.35">
      <c r="A2949" s="46"/>
      <c r="H2949" s="103"/>
      <c r="AD2949" s="99"/>
      <c r="AF2949" s="46"/>
      <c r="AM2949" s="121"/>
      <c r="AO2949" s="46"/>
    </row>
    <row r="2950" spans="1:41" s="60" customFormat="1" hidden="1" x14ac:dyDescent="0.35">
      <c r="A2950" s="46"/>
      <c r="H2950" s="103"/>
      <c r="AD2950" s="99"/>
      <c r="AF2950" s="46"/>
      <c r="AM2950" s="121"/>
      <c r="AO2950" s="46"/>
    </row>
    <row r="2951" spans="1:41" s="60" customFormat="1" hidden="1" x14ac:dyDescent="0.35">
      <c r="A2951" s="46"/>
      <c r="H2951" s="103"/>
      <c r="AD2951" s="99"/>
      <c r="AF2951" s="46"/>
      <c r="AM2951" s="121"/>
      <c r="AO2951" s="46"/>
    </row>
    <row r="2952" spans="1:41" s="60" customFormat="1" hidden="1" x14ac:dyDescent="0.35">
      <c r="A2952" s="46"/>
      <c r="H2952" s="103"/>
      <c r="AD2952" s="99"/>
      <c r="AF2952" s="46"/>
      <c r="AM2952" s="121"/>
      <c r="AO2952" s="46"/>
    </row>
    <row r="2953" spans="1:41" s="60" customFormat="1" hidden="1" x14ac:dyDescent="0.35">
      <c r="A2953" s="46"/>
      <c r="H2953" s="103"/>
      <c r="AD2953" s="99"/>
      <c r="AF2953" s="46"/>
      <c r="AM2953" s="121"/>
      <c r="AO2953" s="46"/>
    </row>
    <row r="2954" spans="1:41" s="60" customFormat="1" hidden="1" x14ac:dyDescent="0.35">
      <c r="A2954" s="46"/>
      <c r="H2954" s="103"/>
      <c r="AD2954" s="99"/>
      <c r="AF2954" s="46"/>
      <c r="AM2954" s="121"/>
      <c r="AO2954" s="46"/>
    </row>
    <row r="2955" spans="1:41" s="60" customFormat="1" hidden="1" x14ac:dyDescent="0.35">
      <c r="A2955" s="46"/>
      <c r="H2955" s="103"/>
      <c r="AD2955" s="99"/>
      <c r="AF2955" s="46"/>
      <c r="AM2955" s="121"/>
      <c r="AO2955" s="46"/>
    </row>
    <row r="2956" spans="1:41" s="60" customFormat="1" hidden="1" x14ac:dyDescent="0.35">
      <c r="A2956" s="46"/>
      <c r="H2956" s="103"/>
      <c r="AD2956" s="99"/>
      <c r="AF2956" s="46"/>
      <c r="AM2956" s="121"/>
      <c r="AO2956" s="46"/>
    </row>
    <row r="2957" spans="1:41" s="60" customFormat="1" hidden="1" x14ac:dyDescent="0.35">
      <c r="A2957" s="46"/>
      <c r="H2957" s="103"/>
      <c r="AD2957" s="99"/>
      <c r="AF2957" s="46"/>
      <c r="AM2957" s="121"/>
      <c r="AO2957" s="46"/>
    </row>
    <row r="2958" spans="1:41" s="60" customFormat="1" hidden="1" x14ac:dyDescent="0.35">
      <c r="A2958" s="46"/>
      <c r="H2958" s="103"/>
      <c r="AD2958" s="99"/>
      <c r="AF2958" s="46"/>
      <c r="AM2958" s="121"/>
      <c r="AO2958" s="46"/>
    </row>
    <row r="2959" spans="1:41" s="60" customFormat="1" hidden="1" x14ac:dyDescent="0.35">
      <c r="A2959" s="46"/>
      <c r="H2959" s="103"/>
      <c r="AD2959" s="99"/>
      <c r="AF2959" s="46"/>
      <c r="AM2959" s="121"/>
      <c r="AO2959" s="46"/>
    </row>
    <row r="2960" spans="1:41" s="60" customFormat="1" hidden="1" x14ac:dyDescent="0.35">
      <c r="A2960" s="46"/>
      <c r="H2960" s="103"/>
      <c r="AD2960" s="99"/>
      <c r="AF2960" s="46"/>
      <c r="AM2960" s="121"/>
      <c r="AO2960" s="46"/>
    </row>
    <row r="2961" spans="1:41" s="60" customFormat="1" hidden="1" x14ac:dyDescent="0.35">
      <c r="A2961" s="46"/>
      <c r="H2961" s="103"/>
      <c r="AD2961" s="99"/>
      <c r="AF2961" s="46"/>
      <c r="AM2961" s="121"/>
      <c r="AO2961" s="46"/>
    </row>
    <row r="2962" spans="1:41" s="60" customFormat="1" hidden="1" x14ac:dyDescent="0.35">
      <c r="A2962" s="46"/>
      <c r="H2962" s="103"/>
      <c r="AD2962" s="99"/>
      <c r="AF2962" s="46"/>
      <c r="AM2962" s="121"/>
      <c r="AO2962" s="46"/>
    </row>
    <row r="2963" spans="1:41" s="60" customFormat="1" hidden="1" x14ac:dyDescent="0.35">
      <c r="A2963" s="46"/>
      <c r="H2963" s="103"/>
      <c r="AD2963" s="99"/>
      <c r="AF2963" s="46"/>
      <c r="AM2963" s="121"/>
      <c r="AO2963" s="46"/>
    </row>
    <row r="2964" spans="1:41" s="60" customFormat="1" hidden="1" x14ac:dyDescent="0.35">
      <c r="A2964" s="46"/>
      <c r="H2964" s="103"/>
      <c r="AD2964" s="99"/>
      <c r="AF2964" s="46"/>
      <c r="AM2964" s="121"/>
      <c r="AO2964" s="46"/>
    </row>
    <row r="2965" spans="1:41" s="60" customFormat="1" hidden="1" x14ac:dyDescent="0.35">
      <c r="A2965" s="46"/>
      <c r="H2965" s="103"/>
      <c r="AD2965" s="99"/>
      <c r="AF2965" s="46"/>
      <c r="AM2965" s="121"/>
      <c r="AO2965" s="46"/>
    </row>
    <row r="2966" spans="1:41" s="60" customFormat="1" hidden="1" x14ac:dyDescent="0.35">
      <c r="A2966" s="46"/>
      <c r="H2966" s="103"/>
      <c r="AD2966" s="99"/>
      <c r="AF2966" s="46"/>
      <c r="AM2966" s="121"/>
      <c r="AO2966" s="46"/>
    </row>
    <row r="2967" spans="1:41" s="60" customFormat="1" hidden="1" x14ac:dyDescent="0.35">
      <c r="A2967" s="46"/>
      <c r="H2967" s="103"/>
      <c r="AD2967" s="99"/>
      <c r="AF2967" s="46"/>
      <c r="AM2967" s="121"/>
      <c r="AO2967" s="46"/>
    </row>
    <row r="2968" spans="1:41" s="60" customFormat="1" hidden="1" x14ac:dyDescent="0.35">
      <c r="A2968" s="46"/>
      <c r="H2968" s="103"/>
      <c r="AD2968" s="99"/>
      <c r="AF2968" s="46"/>
      <c r="AM2968" s="121"/>
      <c r="AO2968" s="46"/>
    </row>
    <row r="2969" spans="1:41" s="60" customFormat="1" hidden="1" x14ac:dyDescent="0.35">
      <c r="A2969" s="46"/>
      <c r="H2969" s="103"/>
      <c r="AD2969" s="99"/>
      <c r="AF2969" s="46"/>
      <c r="AM2969" s="121"/>
      <c r="AO2969" s="46"/>
    </row>
    <row r="2970" spans="1:41" s="60" customFormat="1" hidden="1" x14ac:dyDescent="0.35">
      <c r="A2970" s="46"/>
      <c r="H2970" s="103"/>
      <c r="AD2970" s="99"/>
      <c r="AF2970" s="46"/>
      <c r="AM2970" s="121"/>
      <c r="AO2970" s="46"/>
    </row>
    <row r="2971" spans="1:41" s="60" customFormat="1" hidden="1" x14ac:dyDescent="0.35">
      <c r="A2971" s="46"/>
      <c r="H2971" s="103"/>
      <c r="AD2971" s="99"/>
      <c r="AF2971" s="46"/>
      <c r="AM2971" s="121"/>
      <c r="AO2971" s="46"/>
    </row>
    <row r="2972" spans="1:41" s="60" customFormat="1" hidden="1" x14ac:dyDescent="0.35">
      <c r="A2972" s="46"/>
      <c r="H2972" s="103"/>
      <c r="AD2972" s="99"/>
      <c r="AF2972" s="46"/>
      <c r="AM2972" s="121"/>
      <c r="AO2972" s="46"/>
    </row>
    <row r="2973" spans="1:41" s="60" customFormat="1" hidden="1" x14ac:dyDescent="0.35">
      <c r="A2973" s="46"/>
      <c r="H2973" s="103"/>
      <c r="AD2973" s="99"/>
      <c r="AF2973" s="46"/>
      <c r="AM2973" s="121"/>
      <c r="AO2973" s="46"/>
    </row>
    <row r="2974" spans="1:41" s="60" customFormat="1" hidden="1" x14ac:dyDescent="0.35">
      <c r="A2974" s="46"/>
      <c r="H2974" s="103"/>
      <c r="AD2974" s="99"/>
      <c r="AF2974" s="46"/>
      <c r="AM2974" s="121"/>
      <c r="AO2974" s="46"/>
    </row>
    <row r="2975" spans="1:41" s="60" customFormat="1" hidden="1" x14ac:dyDescent="0.35">
      <c r="A2975" s="46"/>
      <c r="H2975" s="103"/>
      <c r="AD2975" s="99"/>
      <c r="AF2975" s="46"/>
      <c r="AM2975" s="121"/>
      <c r="AO2975" s="46"/>
    </row>
    <row r="2976" spans="1:41" s="60" customFormat="1" hidden="1" x14ac:dyDescent="0.35">
      <c r="A2976" s="46"/>
      <c r="H2976" s="103"/>
      <c r="AD2976" s="99"/>
      <c r="AF2976" s="46"/>
      <c r="AM2976" s="121"/>
      <c r="AO2976" s="46"/>
    </row>
    <row r="2977" spans="1:41" s="60" customFormat="1" hidden="1" x14ac:dyDescent="0.35">
      <c r="A2977" s="46"/>
      <c r="H2977" s="103"/>
      <c r="AD2977" s="99"/>
      <c r="AF2977" s="46"/>
      <c r="AM2977" s="121"/>
      <c r="AO2977" s="46"/>
    </row>
    <row r="2978" spans="1:41" s="60" customFormat="1" hidden="1" x14ac:dyDescent="0.35">
      <c r="A2978" s="46"/>
      <c r="H2978" s="103"/>
      <c r="AD2978" s="99"/>
      <c r="AF2978" s="46"/>
      <c r="AM2978" s="121"/>
      <c r="AO2978" s="46"/>
    </row>
    <row r="2979" spans="1:41" s="60" customFormat="1" hidden="1" x14ac:dyDescent="0.35">
      <c r="A2979" s="46"/>
      <c r="H2979" s="103"/>
      <c r="AD2979" s="99"/>
      <c r="AF2979" s="46"/>
      <c r="AM2979" s="121"/>
      <c r="AO2979" s="46"/>
    </row>
    <row r="2980" spans="1:41" s="60" customFormat="1" hidden="1" x14ac:dyDescent="0.35">
      <c r="A2980" s="46"/>
      <c r="H2980" s="103"/>
      <c r="AD2980" s="99"/>
      <c r="AF2980" s="46"/>
      <c r="AM2980" s="121"/>
      <c r="AO2980" s="46"/>
    </row>
    <row r="2981" spans="1:41" s="60" customFormat="1" hidden="1" x14ac:dyDescent="0.35">
      <c r="A2981" s="46"/>
      <c r="H2981" s="103"/>
      <c r="AD2981" s="99"/>
      <c r="AF2981" s="46"/>
      <c r="AM2981" s="121"/>
      <c r="AO2981" s="46"/>
    </row>
    <row r="2982" spans="1:41" s="60" customFormat="1" hidden="1" x14ac:dyDescent="0.35">
      <c r="A2982" s="46"/>
      <c r="H2982" s="103"/>
      <c r="AD2982" s="99"/>
      <c r="AF2982" s="46"/>
      <c r="AM2982" s="121"/>
      <c r="AO2982" s="46"/>
    </row>
    <row r="2983" spans="1:41" s="60" customFormat="1" hidden="1" x14ac:dyDescent="0.35">
      <c r="A2983" s="46"/>
      <c r="H2983" s="103"/>
      <c r="AD2983" s="99"/>
      <c r="AF2983" s="46"/>
      <c r="AM2983" s="121"/>
      <c r="AO2983" s="46"/>
    </row>
    <row r="2984" spans="1:41" s="60" customFormat="1" hidden="1" x14ac:dyDescent="0.35">
      <c r="A2984" s="46"/>
      <c r="H2984" s="103"/>
      <c r="AD2984" s="99"/>
      <c r="AF2984" s="46"/>
      <c r="AM2984" s="121"/>
      <c r="AO2984" s="46"/>
    </row>
    <row r="2985" spans="1:41" s="60" customFormat="1" hidden="1" x14ac:dyDescent="0.35">
      <c r="A2985" s="46"/>
      <c r="H2985" s="103"/>
      <c r="AD2985" s="99"/>
      <c r="AF2985" s="46"/>
      <c r="AM2985" s="121"/>
      <c r="AO2985" s="46"/>
    </row>
    <row r="2986" spans="1:41" s="60" customFormat="1" hidden="1" x14ac:dyDescent="0.35">
      <c r="A2986" s="46"/>
      <c r="H2986" s="103"/>
      <c r="AD2986" s="99"/>
      <c r="AF2986" s="46"/>
      <c r="AM2986" s="121"/>
      <c r="AO2986" s="46"/>
    </row>
    <row r="2987" spans="1:41" s="60" customFormat="1" hidden="1" x14ac:dyDescent="0.35">
      <c r="A2987" s="46"/>
      <c r="H2987" s="103"/>
      <c r="AD2987" s="99"/>
      <c r="AF2987" s="46"/>
      <c r="AM2987" s="121"/>
      <c r="AO2987" s="46"/>
    </row>
    <row r="2988" spans="1:41" s="60" customFormat="1" hidden="1" x14ac:dyDescent="0.35">
      <c r="A2988" s="46"/>
      <c r="H2988" s="103"/>
      <c r="AD2988" s="99"/>
      <c r="AF2988" s="46"/>
      <c r="AM2988" s="121"/>
      <c r="AO2988" s="46"/>
    </row>
    <row r="2989" spans="1:41" s="60" customFormat="1" hidden="1" x14ac:dyDescent="0.35">
      <c r="A2989" s="46"/>
      <c r="H2989" s="103"/>
      <c r="AD2989" s="99"/>
      <c r="AF2989" s="46"/>
      <c r="AM2989" s="121"/>
      <c r="AO2989" s="46"/>
    </row>
    <row r="2990" spans="1:41" s="60" customFormat="1" hidden="1" x14ac:dyDescent="0.35">
      <c r="A2990" s="46"/>
      <c r="H2990" s="103"/>
      <c r="AD2990" s="99"/>
      <c r="AF2990" s="46"/>
      <c r="AM2990" s="121"/>
      <c r="AO2990" s="46"/>
    </row>
    <row r="2991" spans="1:41" s="60" customFormat="1" hidden="1" x14ac:dyDescent="0.35">
      <c r="A2991" s="46"/>
      <c r="H2991" s="103"/>
      <c r="AD2991" s="99"/>
      <c r="AF2991" s="46"/>
      <c r="AM2991" s="121"/>
      <c r="AO2991" s="46"/>
    </row>
    <row r="2992" spans="1:41" s="60" customFormat="1" hidden="1" x14ac:dyDescent="0.35">
      <c r="A2992" s="46"/>
      <c r="H2992" s="103"/>
      <c r="AD2992" s="99"/>
      <c r="AF2992" s="46"/>
      <c r="AM2992" s="121"/>
      <c r="AO2992" s="46"/>
    </row>
    <row r="2993" spans="1:41" s="60" customFormat="1" hidden="1" x14ac:dyDescent="0.35">
      <c r="A2993" s="46"/>
      <c r="H2993" s="103"/>
      <c r="AD2993" s="99"/>
      <c r="AF2993" s="46"/>
      <c r="AM2993" s="121"/>
      <c r="AO2993" s="46"/>
    </row>
    <row r="2994" spans="1:41" s="60" customFormat="1" hidden="1" x14ac:dyDescent="0.35">
      <c r="A2994" s="46"/>
      <c r="H2994" s="103"/>
      <c r="AD2994" s="99"/>
      <c r="AF2994" s="46"/>
      <c r="AM2994" s="121"/>
      <c r="AO2994" s="46"/>
    </row>
    <row r="2995" spans="1:41" s="60" customFormat="1" hidden="1" x14ac:dyDescent="0.35">
      <c r="A2995" s="46"/>
      <c r="H2995" s="103"/>
      <c r="AD2995" s="99"/>
      <c r="AF2995" s="46"/>
      <c r="AM2995" s="121"/>
      <c r="AO2995" s="46"/>
    </row>
    <row r="2996" spans="1:41" s="60" customFormat="1" hidden="1" x14ac:dyDescent="0.35">
      <c r="A2996" s="46"/>
      <c r="H2996" s="103"/>
      <c r="AD2996" s="99"/>
      <c r="AF2996" s="46"/>
      <c r="AM2996" s="121"/>
      <c r="AO2996" s="46"/>
    </row>
    <row r="2997" spans="1:41" s="60" customFormat="1" hidden="1" x14ac:dyDescent="0.35">
      <c r="A2997" s="46"/>
      <c r="H2997" s="103"/>
      <c r="AD2997" s="99"/>
      <c r="AF2997" s="46"/>
      <c r="AM2997" s="121"/>
      <c r="AO2997" s="46"/>
    </row>
    <row r="2998" spans="1:41" s="60" customFormat="1" hidden="1" x14ac:dyDescent="0.35">
      <c r="A2998" s="46"/>
      <c r="H2998" s="103"/>
      <c r="AD2998" s="99"/>
      <c r="AF2998" s="46"/>
      <c r="AM2998" s="121"/>
      <c r="AO2998" s="46"/>
    </row>
    <row r="2999" spans="1:41" s="60" customFormat="1" hidden="1" x14ac:dyDescent="0.35">
      <c r="A2999" s="46"/>
      <c r="H2999" s="103"/>
      <c r="AD2999" s="99"/>
      <c r="AF2999" s="46"/>
      <c r="AM2999" s="121"/>
      <c r="AO2999" s="46"/>
    </row>
    <row r="3000" spans="1:41" s="60" customFormat="1" hidden="1" x14ac:dyDescent="0.35">
      <c r="A3000" s="46"/>
      <c r="H3000" s="103"/>
      <c r="AD3000" s="99"/>
      <c r="AF3000" s="46"/>
      <c r="AM3000" s="121"/>
      <c r="AO3000" s="46"/>
    </row>
    <row r="3001" spans="1:41" s="60" customFormat="1" hidden="1" x14ac:dyDescent="0.35">
      <c r="A3001" s="46"/>
      <c r="H3001" s="103"/>
      <c r="AD3001" s="99"/>
      <c r="AF3001" s="46"/>
      <c r="AM3001" s="121"/>
      <c r="AO3001" s="46"/>
    </row>
    <row r="3002" spans="1:41" s="60" customFormat="1" hidden="1" x14ac:dyDescent="0.35">
      <c r="A3002" s="46"/>
      <c r="H3002" s="103"/>
      <c r="AD3002" s="99"/>
      <c r="AF3002" s="46"/>
      <c r="AM3002" s="121"/>
      <c r="AO3002" s="46"/>
    </row>
    <row r="3003" spans="1:41" s="60" customFormat="1" hidden="1" x14ac:dyDescent="0.35">
      <c r="A3003" s="46"/>
      <c r="H3003" s="103"/>
      <c r="AD3003" s="99"/>
      <c r="AF3003" s="46"/>
      <c r="AM3003" s="121"/>
      <c r="AO3003" s="46"/>
    </row>
    <row r="3004" spans="1:41" s="60" customFormat="1" hidden="1" x14ac:dyDescent="0.35">
      <c r="A3004" s="46"/>
      <c r="H3004" s="103"/>
      <c r="AD3004" s="99"/>
      <c r="AF3004" s="46"/>
      <c r="AM3004" s="121"/>
      <c r="AO3004" s="46"/>
    </row>
    <row r="3005" spans="1:41" s="60" customFormat="1" hidden="1" x14ac:dyDescent="0.35">
      <c r="A3005" s="46"/>
      <c r="H3005" s="103"/>
      <c r="AD3005" s="99"/>
      <c r="AF3005" s="46"/>
      <c r="AM3005" s="121"/>
      <c r="AO3005" s="46"/>
    </row>
    <row r="3006" spans="1:41" s="60" customFormat="1" hidden="1" x14ac:dyDescent="0.35">
      <c r="A3006" s="46"/>
      <c r="H3006" s="103"/>
      <c r="AD3006" s="99"/>
      <c r="AF3006" s="46"/>
      <c r="AM3006" s="121"/>
      <c r="AO3006" s="46"/>
    </row>
    <row r="3007" spans="1:41" s="60" customFormat="1" hidden="1" x14ac:dyDescent="0.35">
      <c r="A3007" s="46"/>
      <c r="H3007" s="103"/>
      <c r="AD3007" s="99"/>
      <c r="AF3007" s="46"/>
      <c r="AM3007" s="121"/>
      <c r="AO3007" s="46"/>
    </row>
    <row r="3008" spans="1:41" s="60" customFormat="1" hidden="1" x14ac:dyDescent="0.35">
      <c r="A3008" s="46"/>
      <c r="H3008" s="103"/>
      <c r="AD3008" s="99"/>
      <c r="AF3008" s="46"/>
      <c r="AM3008" s="121"/>
      <c r="AO3008" s="46"/>
    </row>
    <row r="3009" spans="1:41" s="60" customFormat="1" hidden="1" x14ac:dyDescent="0.35">
      <c r="A3009" s="46"/>
      <c r="H3009" s="103"/>
      <c r="AD3009" s="99"/>
      <c r="AF3009" s="46"/>
      <c r="AM3009" s="121"/>
      <c r="AO3009" s="46"/>
    </row>
    <row r="3010" spans="1:41" s="60" customFormat="1" hidden="1" x14ac:dyDescent="0.35">
      <c r="A3010" s="46"/>
      <c r="H3010" s="103"/>
      <c r="AD3010" s="99"/>
      <c r="AF3010" s="46"/>
      <c r="AM3010" s="121"/>
      <c r="AO3010" s="46"/>
    </row>
    <row r="3011" spans="1:41" s="60" customFormat="1" hidden="1" x14ac:dyDescent="0.35">
      <c r="A3011" s="46"/>
      <c r="H3011" s="103"/>
      <c r="AD3011" s="99"/>
      <c r="AF3011" s="46"/>
      <c r="AM3011" s="121"/>
      <c r="AO3011" s="46"/>
    </row>
    <row r="3012" spans="1:41" s="60" customFormat="1" hidden="1" x14ac:dyDescent="0.35">
      <c r="A3012" s="46"/>
      <c r="H3012" s="103"/>
      <c r="AD3012" s="99"/>
      <c r="AF3012" s="46"/>
      <c r="AM3012" s="121"/>
      <c r="AO3012" s="46"/>
    </row>
    <row r="3013" spans="1:41" s="60" customFormat="1" hidden="1" x14ac:dyDescent="0.35">
      <c r="A3013" s="46"/>
      <c r="H3013" s="103"/>
      <c r="AD3013" s="99"/>
      <c r="AF3013" s="46"/>
      <c r="AM3013" s="121"/>
      <c r="AO3013" s="46"/>
    </row>
    <row r="3014" spans="1:41" s="60" customFormat="1" hidden="1" x14ac:dyDescent="0.35">
      <c r="A3014" s="46"/>
      <c r="H3014" s="103"/>
      <c r="AD3014" s="99"/>
      <c r="AF3014" s="46"/>
      <c r="AM3014" s="121"/>
      <c r="AO3014" s="46"/>
    </row>
    <row r="3015" spans="1:41" s="60" customFormat="1" hidden="1" x14ac:dyDescent="0.35">
      <c r="A3015" s="46"/>
      <c r="H3015" s="103"/>
      <c r="AD3015" s="99"/>
      <c r="AF3015" s="46"/>
      <c r="AM3015" s="121"/>
      <c r="AO3015" s="46"/>
    </row>
    <row r="3016" spans="1:41" s="60" customFormat="1" hidden="1" x14ac:dyDescent="0.35">
      <c r="A3016" s="46"/>
      <c r="H3016" s="103"/>
      <c r="AD3016" s="99"/>
      <c r="AF3016" s="46"/>
      <c r="AM3016" s="121"/>
      <c r="AO3016" s="46"/>
    </row>
    <row r="3017" spans="1:41" s="60" customFormat="1" hidden="1" x14ac:dyDescent="0.35">
      <c r="A3017" s="46"/>
      <c r="H3017" s="103"/>
      <c r="AD3017" s="99"/>
      <c r="AF3017" s="46"/>
      <c r="AM3017" s="121"/>
      <c r="AO3017" s="46"/>
    </row>
    <row r="3018" spans="1:41" s="60" customFormat="1" hidden="1" x14ac:dyDescent="0.35">
      <c r="A3018" s="46"/>
      <c r="H3018" s="103"/>
      <c r="AD3018" s="99"/>
      <c r="AF3018" s="46"/>
      <c r="AM3018" s="121"/>
      <c r="AO3018" s="46"/>
    </row>
    <row r="3019" spans="1:41" s="60" customFormat="1" hidden="1" x14ac:dyDescent="0.35">
      <c r="A3019" s="46"/>
      <c r="H3019" s="103"/>
      <c r="AD3019" s="99"/>
      <c r="AF3019" s="46"/>
      <c r="AM3019" s="121"/>
      <c r="AO3019" s="46"/>
    </row>
    <row r="3020" spans="1:41" s="60" customFormat="1" hidden="1" x14ac:dyDescent="0.35">
      <c r="A3020" s="46"/>
      <c r="H3020" s="103"/>
      <c r="AD3020" s="99"/>
      <c r="AF3020" s="46"/>
      <c r="AM3020" s="121"/>
      <c r="AO3020" s="46"/>
    </row>
    <row r="3021" spans="1:41" s="60" customFormat="1" hidden="1" x14ac:dyDescent="0.35">
      <c r="A3021" s="46"/>
      <c r="H3021" s="103"/>
      <c r="AD3021" s="99"/>
      <c r="AF3021" s="46"/>
      <c r="AM3021" s="121"/>
      <c r="AO3021" s="46"/>
    </row>
    <row r="3022" spans="1:41" s="60" customFormat="1" hidden="1" x14ac:dyDescent="0.35">
      <c r="A3022" s="46"/>
      <c r="H3022" s="103"/>
      <c r="AD3022" s="99"/>
      <c r="AF3022" s="46"/>
      <c r="AM3022" s="121"/>
      <c r="AO3022" s="46"/>
    </row>
    <row r="3023" spans="1:41" s="60" customFormat="1" hidden="1" x14ac:dyDescent="0.35">
      <c r="A3023" s="46"/>
      <c r="H3023" s="103"/>
      <c r="AD3023" s="99"/>
      <c r="AF3023" s="46"/>
      <c r="AM3023" s="121"/>
      <c r="AO3023" s="46"/>
    </row>
    <row r="3024" spans="1:41" s="60" customFormat="1" hidden="1" x14ac:dyDescent="0.35">
      <c r="A3024" s="46"/>
      <c r="H3024" s="103"/>
      <c r="AD3024" s="99"/>
      <c r="AF3024" s="46"/>
      <c r="AM3024" s="121"/>
      <c r="AO3024" s="46"/>
    </row>
    <row r="3025" spans="1:41" s="60" customFormat="1" hidden="1" x14ac:dyDescent="0.35">
      <c r="A3025" s="46"/>
      <c r="H3025" s="103"/>
      <c r="AD3025" s="99"/>
      <c r="AF3025" s="46"/>
      <c r="AM3025" s="121"/>
      <c r="AO3025" s="46"/>
    </row>
    <row r="3026" spans="1:41" s="60" customFormat="1" hidden="1" x14ac:dyDescent="0.35">
      <c r="A3026" s="46"/>
      <c r="H3026" s="103"/>
      <c r="AD3026" s="99"/>
      <c r="AF3026" s="46"/>
      <c r="AM3026" s="121"/>
      <c r="AO3026" s="46"/>
    </row>
    <row r="3027" spans="1:41" s="60" customFormat="1" hidden="1" x14ac:dyDescent="0.35">
      <c r="A3027" s="46"/>
      <c r="H3027" s="103"/>
      <c r="AD3027" s="99"/>
      <c r="AF3027" s="46"/>
      <c r="AM3027" s="121"/>
      <c r="AO3027" s="46"/>
    </row>
    <row r="3028" spans="1:41" s="60" customFormat="1" hidden="1" x14ac:dyDescent="0.35">
      <c r="A3028" s="46"/>
      <c r="H3028" s="103"/>
      <c r="AD3028" s="99"/>
      <c r="AF3028" s="46"/>
      <c r="AM3028" s="121"/>
      <c r="AO3028" s="46"/>
    </row>
    <row r="3029" spans="1:41" s="60" customFormat="1" hidden="1" x14ac:dyDescent="0.35">
      <c r="A3029" s="46"/>
      <c r="H3029" s="103"/>
      <c r="AD3029" s="99"/>
      <c r="AF3029" s="46"/>
      <c r="AM3029" s="121"/>
      <c r="AO3029" s="46"/>
    </row>
    <row r="3030" spans="1:41" s="60" customFormat="1" hidden="1" x14ac:dyDescent="0.35">
      <c r="A3030" s="46"/>
      <c r="H3030" s="103"/>
      <c r="AD3030" s="99"/>
      <c r="AF3030" s="46"/>
      <c r="AM3030" s="121"/>
      <c r="AO3030" s="46"/>
    </row>
    <row r="3031" spans="1:41" s="60" customFormat="1" hidden="1" x14ac:dyDescent="0.35">
      <c r="A3031" s="46"/>
      <c r="H3031" s="103"/>
      <c r="AD3031" s="99"/>
      <c r="AF3031" s="46"/>
      <c r="AM3031" s="121"/>
      <c r="AO3031" s="46"/>
    </row>
    <row r="3032" spans="1:41" s="60" customFormat="1" hidden="1" x14ac:dyDescent="0.35">
      <c r="A3032" s="46"/>
      <c r="H3032" s="103"/>
      <c r="AD3032" s="99"/>
      <c r="AF3032" s="46"/>
      <c r="AM3032" s="121"/>
      <c r="AO3032" s="46"/>
    </row>
    <row r="3033" spans="1:41" s="60" customFormat="1" hidden="1" x14ac:dyDescent="0.35">
      <c r="A3033" s="46"/>
      <c r="H3033" s="103"/>
      <c r="AD3033" s="99"/>
      <c r="AF3033" s="46"/>
      <c r="AM3033" s="121"/>
      <c r="AO3033" s="46"/>
    </row>
    <row r="3034" spans="1:41" s="60" customFormat="1" hidden="1" x14ac:dyDescent="0.35">
      <c r="A3034" s="46"/>
      <c r="H3034" s="103"/>
      <c r="AD3034" s="99"/>
      <c r="AF3034" s="46"/>
      <c r="AM3034" s="121"/>
      <c r="AO3034" s="46"/>
    </row>
    <row r="3035" spans="1:41" s="60" customFormat="1" hidden="1" x14ac:dyDescent="0.35">
      <c r="A3035" s="46"/>
      <c r="H3035" s="103"/>
      <c r="AD3035" s="99"/>
      <c r="AF3035" s="46"/>
      <c r="AM3035" s="121"/>
      <c r="AO3035" s="46"/>
    </row>
    <row r="3036" spans="1:41" s="60" customFormat="1" hidden="1" x14ac:dyDescent="0.35">
      <c r="A3036" s="46"/>
      <c r="H3036" s="103"/>
      <c r="AD3036" s="99"/>
      <c r="AF3036" s="46"/>
      <c r="AM3036" s="121"/>
      <c r="AO3036" s="46"/>
    </row>
    <row r="3037" spans="1:41" s="60" customFormat="1" hidden="1" x14ac:dyDescent="0.35">
      <c r="A3037" s="46"/>
      <c r="H3037" s="103"/>
      <c r="AD3037" s="99"/>
      <c r="AF3037" s="46"/>
      <c r="AM3037" s="121"/>
      <c r="AO3037" s="46"/>
    </row>
    <row r="3038" spans="1:41" s="60" customFormat="1" hidden="1" x14ac:dyDescent="0.35">
      <c r="A3038" s="46"/>
      <c r="H3038" s="103"/>
      <c r="AD3038" s="99"/>
      <c r="AF3038" s="46"/>
      <c r="AM3038" s="121"/>
      <c r="AO3038" s="46"/>
    </row>
    <row r="3039" spans="1:41" s="60" customFormat="1" hidden="1" x14ac:dyDescent="0.35">
      <c r="A3039" s="46"/>
      <c r="H3039" s="103"/>
      <c r="AD3039" s="99"/>
      <c r="AF3039" s="46"/>
      <c r="AM3039" s="121"/>
      <c r="AO3039" s="46"/>
    </row>
    <row r="3040" spans="1:41" s="60" customFormat="1" hidden="1" x14ac:dyDescent="0.35">
      <c r="A3040" s="46"/>
      <c r="H3040" s="103"/>
      <c r="AD3040" s="99"/>
      <c r="AF3040" s="46"/>
      <c r="AM3040" s="121"/>
      <c r="AO3040" s="46"/>
    </row>
    <row r="3041" spans="1:41" s="60" customFormat="1" hidden="1" x14ac:dyDescent="0.35">
      <c r="A3041" s="46"/>
      <c r="H3041" s="103"/>
      <c r="AD3041" s="99"/>
      <c r="AF3041" s="46"/>
      <c r="AM3041" s="121"/>
      <c r="AO3041" s="46"/>
    </row>
    <row r="3042" spans="1:41" s="60" customFormat="1" hidden="1" x14ac:dyDescent="0.35">
      <c r="A3042" s="46"/>
      <c r="H3042" s="103"/>
      <c r="AD3042" s="99"/>
      <c r="AF3042" s="46"/>
      <c r="AM3042" s="121"/>
      <c r="AO3042" s="46"/>
    </row>
    <row r="3043" spans="1:41" s="60" customFormat="1" hidden="1" x14ac:dyDescent="0.35">
      <c r="A3043" s="46"/>
      <c r="H3043" s="103"/>
      <c r="AD3043" s="99"/>
      <c r="AF3043" s="46"/>
      <c r="AM3043" s="121"/>
      <c r="AO3043" s="46"/>
    </row>
    <row r="3044" spans="1:41" s="60" customFormat="1" hidden="1" x14ac:dyDescent="0.35">
      <c r="A3044" s="46"/>
      <c r="H3044" s="103"/>
      <c r="AD3044" s="99"/>
      <c r="AF3044" s="46"/>
      <c r="AM3044" s="121"/>
      <c r="AO3044" s="46"/>
    </row>
    <row r="3045" spans="1:41" s="60" customFormat="1" hidden="1" x14ac:dyDescent="0.35">
      <c r="A3045" s="46"/>
      <c r="H3045" s="103"/>
      <c r="AD3045" s="99"/>
      <c r="AF3045" s="46"/>
      <c r="AM3045" s="121"/>
      <c r="AO3045" s="46"/>
    </row>
    <row r="3046" spans="1:41" s="60" customFormat="1" hidden="1" x14ac:dyDescent="0.35">
      <c r="A3046" s="46"/>
      <c r="H3046" s="103"/>
      <c r="AD3046" s="99"/>
      <c r="AF3046" s="46"/>
      <c r="AM3046" s="121"/>
      <c r="AO3046" s="46"/>
    </row>
    <row r="3047" spans="1:41" s="60" customFormat="1" hidden="1" x14ac:dyDescent="0.35">
      <c r="A3047" s="46"/>
      <c r="H3047" s="103"/>
      <c r="AD3047" s="99"/>
      <c r="AF3047" s="46"/>
      <c r="AM3047" s="121"/>
      <c r="AO3047" s="46"/>
    </row>
    <row r="3048" spans="1:41" s="60" customFormat="1" hidden="1" x14ac:dyDescent="0.35">
      <c r="A3048" s="46"/>
      <c r="H3048" s="103"/>
      <c r="AD3048" s="99"/>
      <c r="AF3048" s="46"/>
      <c r="AM3048" s="121"/>
      <c r="AO3048" s="46"/>
    </row>
    <row r="3049" spans="1:41" s="60" customFormat="1" hidden="1" x14ac:dyDescent="0.35">
      <c r="A3049" s="46"/>
      <c r="H3049" s="103"/>
      <c r="AD3049" s="99"/>
      <c r="AF3049" s="46"/>
      <c r="AM3049" s="121"/>
      <c r="AO3049" s="46"/>
    </row>
    <row r="3050" spans="1:41" s="60" customFormat="1" hidden="1" x14ac:dyDescent="0.35">
      <c r="A3050" s="46"/>
      <c r="H3050" s="103"/>
      <c r="AD3050" s="99"/>
      <c r="AF3050" s="46"/>
      <c r="AM3050" s="121"/>
      <c r="AO3050" s="46"/>
    </row>
    <row r="3051" spans="1:41" s="60" customFormat="1" hidden="1" x14ac:dyDescent="0.35">
      <c r="A3051" s="46"/>
      <c r="H3051" s="103"/>
      <c r="AD3051" s="99"/>
      <c r="AF3051" s="46"/>
      <c r="AM3051" s="121"/>
      <c r="AO3051" s="46"/>
    </row>
    <row r="3052" spans="1:41" s="60" customFormat="1" hidden="1" x14ac:dyDescent="0.35">
      <c r="A3052" s="46"/>
      <c r="H3052" s="103"/>
      <c r="AD3052" s="99"/>
      <c r="AF3052" s="46"/>
      <c r="AM3052" s="121"/>
      <c r="AO3052" s="46"/>
    </row>
    <row r="3053" spans="1:41" s="60" customFormat="1" hidden="1" x14ac:dyDescent="0.35">
      <c r="A3053" s="46"/>
      <c r="H3053" s="103"/>
      <c r="AD3053" s="99"/>
      <c r="AF3053" s="46"/>
      <c r="AM3053" s="121"/>
      <c r="AO3053" s="46"/>
    </row>
    <row r="3054" spans="1:41" s="60" customFormat="1" hidden="1" x14ac:dyDescent="0.35">
      <c r="A3054" s="46"/>
      <c r="H3054" s="103"/>
      <c r="AD3054" s="99"/>
      <c r="AF3054" s="46"/>
      <c r="AM3054" s="121"/>
      <c r="AO3054" s="46"/>
    </row>
    <row r="3055" spans="1:41" s="60" customFormat="1" hidden="1" x14ac:dyDescent="0.35">
      <c r="A3055" s="46"/>
      <c r="H3055" s="103"/>
      <c r="AD3055" s="99"/>
      <c r="AF3055" s="46"/>
      <c r="AM3055" s="121"/>
      <c r="AO3055" s="46"/>
    </row>
    <row r="3056" spans="1:41" s="60" customFormat="1" hidden="1" x14ac:dyDescent="0.35">
      <c r="A3056" s="46"/>
      <c r="H3056" s="103"/>
      <c r="AD3056" s="99"/>
      <c r="AF3056" s="46"/>
      <c r="AM3056" s="121"/>
      <c r="AO3056" s="46"/>
    </row>
    <row r="3057" spans="1:41" s="60" customFormat="1" hidden="1" x14ac:dyDescent="0.35">
      <c r="A3057" s="46"/>
      <c r="H3057" s="103"/>
      <c r="AD3057" s="99"/>
      <c r="AF3057" s="46"/>
      <c r="AM3057" s="121"/>
      <c r="AO3057" s="46"/>
    </row>
    <row r="3058" spans="1:41" s="60" customFormat="1" hidden="1" x14ac:dyDescent="0.35">
      <c r="A3058" s="46"/>
      <c r="H3058" s="103"/>
      <c r="AD3058" s="99"/>
      <c r="AF3058" s="46"/>
      <c r="AM3058" s="121"/>
      <c r="AO3058" s="46"/>
    </row>
    <row r="3059" spans="1:41" s="60" customFormat="1" hidden="1" x14ac:dyDescent="0.35">
      <c r="A3059" s="46"/>
      <c r="H3059" s="103"/>
      <c r="AD3059" s="99"/>
      <c r="AF3059" s="46"/>
      <c r="AM3059" s="121"/>
      <c r="AO3059" s="46"/>
    </row>
    <row r="3060" spans="1:41" s="60" customFormat="1" hidden="1" x14ac:dyDescent="0.35">
      <c r="A3060" s="46"/>
      <c r="H3060" s="103"/>
      <c r="AD3060" s="99"/>
      <c r="AF3060" s="46"/>
      <c r="AM3060" s="121"/>
      <c r="AO3060" s="46"/>
    </row>
    <row r="3061" spans="1:41" s="60" customFormat="1" hidden="1" x14ac:dyDescent="0.35">
      <c r="A3061" s="46"/>
      <c r="H3061" s="103"/>
      <c r="AD3061" s="99"/>
      <c r="AF3061" s="46"/>
      <c r="AM3061" s="121"/>
      <c r="AO3061" s="46"/>
    </row>
    <row r="3062" spans="1:41" s="60" customFormat="1" hidden="1" x14ac:dyDescent="0.35">
      <c r="A3062" s="46"/>
      <c r="H3062" s="103"/>
      <c r="AD3062" s="99"/>
      <c r="AF3062" s="46"/>
      <c r="AM3062" s="121"/>
      <c r="AO3062" s="46"/>
    </row>
    <row r="3063" spans="1:41" s="60" customFormat="1" hidden="1" x14ac:dyDescent="0.35">
      <c r="A3063" s="46"/>
      <c r="H3063" s="103"/>
      <c r="AD3063" s="99"/>
      <c r="AF3063" s="46"/>
      <c r="AM3063" s="121"/>
      <c r="AO3063" s="46"/>
    </row>
    <row r="3064" spans="1:41" s="60" customFormat="1" hidden="1" x14ac:dyDescent="0.35">
      <c r="A3064" s="46"/>
      <c r="H3064" s="103"/>
      <c r="AD3064" s="99"/>
      <c r="AF3064" s="46"/>
      <c r="AM3064" s="121"/>
      <c r="AO3064" s="46"/>
    </row>
    <row r="3065" spans="1:41" s="60" customFormat="1" hidden="1" x14ac:dyDescent="0.35">
      <c r="A3065" s="46"/>
      <c r="H3065" s="103"/>
      <c r="AD3065" s="99"/>
      <c r="AF3065" s="46"/>
      <c r="AM3065" s="121"/>
      <c r="AO3065" s="46"/>
    </row>
    <row r="3066" spans="1:41" s="60" customFormat="1" hidden="1" x14ac:dyDescent="0.35">
      <c r="A3066" s="46"/>
      <c r="H3066" s="103"/>
      <c r="AD3066" s="99"/>
      <c r="AF3066" s="46"/>
      <c r="AM3066" s="121"/>
      <c r="AO3066" s="46"/>
    </row>
    <row r="3067" spans="1:41" s="60" customFormat="1" hidden="1" x14ac:dyDescent="0.35">
      <c r="A3067" s="46"/>
      <c r="H3067" s="103"/>
      <c r="AD3067" s="99"/>
      <c r="AF3067" s="46"/>
      <c r="AM3067" s="121"/>
      <c r="AO3067" s="46"/>
    </row>
    <row r="3068" spans="1:41" s="60" customFormat="1" hidden="1" x14ac:dyDescent="0.35">
      <c r="A3068" s="46"/>
      <c r="H3068" s="103"/>
      <c r="AD3068" s="99"/>
      <c r="AF3068" s="46"/>
      <c r="AM3068" s="121"/>
      <c r="AO3068" s="46"/>
    </row>
    <row r="3069" spans="1:41" s="60" customFormat="1" hidden="1" x14ac:dyDescent="0.35">
      <c r="A3069" s="46"/>
      <c r="H3069" s="103"/>
      <c r="AD3069" s="99"/>
      <c r="AF3069" s="46"/>
      <c r="AM3069" s="121"/>
      <c r="AO3069" s="46"/>
    </row>
    <row r="3070" spans="1:41" s="60" customFormat="1" hidden="1" x14ac:dyDescent="0.35">
      <c r="A3070" s="46"/>
      <c r="H3070" s="103"/>
      <c r="AD3070" s="99"/>
      <c r="AF3070" s="46"/>
      <c r="AM3070" s="121"/>
      <c r="AO3070" s="46"/>
    </row>
    <row r="3071" spans="1:41" s="60" customFormat="1" hidden="1" x14ac:dyDescent="0.35">
      <c r="A3071" s="46"/>
      <c r="H3071" s="103"/>
      <c r="AD3071" s="99"/>
      <c r="AF3071" s="46"/>
      <c r="AM3071" s="121"/>
      <c r="AO3071" s="46"/>
    </row>
    <row r="3072" spans="1:41" s="60" customFormat="1" hidden="1" x14ac:dyDescent="0.35">
      <c r="A3072" s="46"/>
      <c r="H3072" s="103"/>
      <c r="AD3072" s="99"/>
      <c r="AF3072" s="46"/>
      <c r="AM3072" s="121"/>
      <c r="AO3072" s="46"/>
    </row>
    <row r="3073" spans="1:41" s="60" customFormat="1" hidden="1" x14ac:dyDescent="0.35">
      <c r="A3073" s="46"/>
      <c r="H3073" s="103"/>
      <c r="AD3073" s="99"/>
      <c r="AF3073" s="46"/>
      <c r="AM3073" s="121"/>
      <c r="AO3073" s="46"/>
    </row>
    <row r="3074" spans="1:41" s="60" customFormat="1" hidden="1" x14ac:dyDescent="0.35">
      <c r="A3074" s="46"/>
      <c r="H3074" s="103"/>
      <c r="AD3074" s="99"/>
      <c r="AF3074" s="46"/>
      <c r="AM3074" s="121"/>
      <c r="AO3074" s="46"/>
    </row>
    <row r="3075" spans="1:41" s="60" customFormat="1" hidden="1" x14ac:dyDescent="0.35">
      <c r="A3075" s="46"/>
      <c r="H3075" s="103"/>
      <c r="AD3075" s="99"/>
      <c r="AF3075" s="46"/>
      <c r="AM3075" s="121"/>
      <c r="AO3075" s="46"/>
    </row>
    <row r="3076" spans="1:41" s="60" customFormat="1" hidden="1" x14ac:dyDescent="0.35">
      <c r="A3076" s="46"/>
      <c r="H3076" s="103"/>
      <c r="AD3076" s="99"/>
      <c r="AF3076" s="46"/>
      <c r="AM3076" s="121"/>
      <c r="AO3076" s="46"/>
    </row>
    <row r="3077" spans="1:41" s="60" customFormat="1" hidden="1" x14ac:dyDescent="0.35">
      <c r="A3077" s="46"/>
      <c r="H3077" s="103"/>
      <c r="AD3077" s="99"/>
      <c r="AF3077" s="46"/>
      <c r="AM3077" s="121"/>
      <c r="AO3077" s="46"/>
    </row>
    <row r="3078" spans="1:41" s="60" customFormat="1" hidden="1" x14ac:dyDescent="0.35">
      <c r="A3078" s="46"/>
      <c r="H3078" s="103"/>
      <c r="AD3078" s="99"/>
      <c r="AF3078" s="46"/>
      <c r="AM3078" s="121"/>
      <c r="AO3078" s="46"/>
    </row>
    <row r="3079" spans="1:41" s="60" customFormat="1" hidden="1" x14ac:dyDescent="0.35">
      <c r="A3079" s="46"/>
      <c r="H3079" s="103"/>
      <c r="AD3079" s="99"/>
      <c r="AF3079" s="46"/>
      <c r="AM3079" s="121"/>
      <c r="AO3079" s="46"/>
    </row>
    <row r="3080" spans="1:41" s="60" customFormat="1" hidden="1" x14ac:dyDescent="0.35">
      <c r="A3080" s="46"/>
      <c r="H3080" s="103"/>
      <c r="AD3080" s="99"/>
      <c r="AF3080" s="46"/>
      <c r="AM3080" s="121"/>
      <c r="AO3080" s="46"/>
    </row>
    <row r="3081" spans="1:41" s="60" customFormat="1" hidden="1" x14ac:dyDescent="0.35">
      <c r="A3081" s="46"/>
      <c r="H3081" s="103"/>
      <c r="AD3081" s="99"/>
      <c r="AF3081" s="46"/>
      <c r="AM3081" s="121"/>
      <c r="AO3081" s="46"/>
    </row>
    <row r="3082" spans="1:41" s="60" customFormat="1" hidden="1" x14ac:dyDescent="0.35">
      <c r="A3082" s="46"/>
      <c r="H3082" s="103"/>
      <c r="AD3082" s="99"/>
      <c r="AF3082" s="46"/>
      <c r="AM3082" s="121"/>
      <c r="AO3082" s="46"/>
    </row>
    <row r="3083" spans="1:41" s="60" customFormat="1" hidden="1" x14ac:dyDescent="0.35">
      <c r="A3083" s="46"/>
      <c r="H3083" s="103"/>
      <c r="AD3083" s="99"/>
      <c r="AF3083" s="46"/>
      <c r="AM3083" s="121"/>
      <c r="AO3083" s="46"/>
    </row>
    <row r="3084" spans="1:41" s="60" customFormat="1" hidden="1" x14ac:dyDescent="0.35">
      <c r="A3084" s="46"/>
      <c r="H3084" s="103"/>
      <c r="AD3084" s="99"/>
      <c r="AF3084" s="46"/>
      <c r="AM3084" s="121"/>
      <c r="AO3084" s="46"/>
    </row>
    <row r="3085" spans="1:41" s="60" customFormat="1" hidden="1" x14ac:dyDescent="0.35">
      <c r="A3085" s="46"/>
      <c r="H3085" s="103"/>
      <c r="AD3085" s="99"/>
      <c r="AF3085" s="46"/>
      <c r="AM3085" s="121"/>
      <c r="AO3085" s="46"/>
    </row>
    <row r="3086" spans="1:41" s="60" customFormat="1" hidden="1" x14ac:dyDescent="0.35">
      <c r="A3086" s="46"/>
      <c r="H3086" s="103"/>
      <c r="AD3086" s="99"/>
      <c r="AF3086" s="46"/>
      <c r="AM3086" s="121"/>
      <c r="AO3086" s="46"/>
    </row>
    <row r="3087" spans="1:41" s="60" customFormat="1" hidden="1" x14ac:dyDescent="0.35">
      <c r="A3087" s="46"/>
      <c r="H3087" s="103"/>
      <c r="AD3087" s="99"/>
      <c r="AF3087" s="46"/>
      <c r="AM3087" s="121"/>
      <c r="AO3087" s="46"/>
    </row>
    <row r="3088" spans="1:41" s="60" customFormat="1" hidden="1" x14ac:dyDescent="0.35">
      <c r="A3088" s="46"/>
      <c r="H3088" s="103"/>
      <c r="AD3088" s="99"/>
      <c r="AF3088" s="46"/>
      <c r="AM3088" s="121"/>
      <c r="AO3088" s="46"/>
    </row>
    <row r="3089" spans="1:41" s="60" customFormat="1" hidden="1" x14ac:dyDescent="0.35">
      <c r="A3089" s="46"/>
      <c r="H3089" s="103"/>
      <c r="AD3089" s="99"/>
      <c r="AF3089" s="46"/>
      <c r="AM3089" s="121"/>
      <c r="AO3089" s="46"/>
    </row>
    <row r="3090" spans="1:41" s="60" customFormat="1" hidden="1" x14ac:dyDescent="0.35">
      <c r="A3090" s="46"/>
      <c r="H3090" s="103"/>
      <c r="AD3090" s="99"/>
      <c r="AF3090" s="46"/>
      <c r="AM3090" s="121"/>
      <c r="AO3090" s="46"/>
    </row>
    <row r="3091" spans="1:41" s="60" customFormat="1" hidden="1" x14ac:dyDescent="0.35">
      <c r="A3091" s="46"/>
      <c r="H3091" s="103"/>
      <c r="AD3091" s="99"/>
      <c r="AF3091" s="46"/>
      <c r="AM3091" s="121"/>
      <c r="AO3091" s="46"/>
    </row>
    <row r="3092" spans="1:41" s="60" customFormat="1" hidden="1" x14ac:dyDescent="0.35">
      <c r="A3092" s="46"/>
      <c r="H3092" s="103"/>
      <c r="AD3092" s="99"/>
      <c r="AF3092" s="46"/>
      <c r="AM3092" s="121"/>
      <c r="AO3092" s="46"/>
    </row>
    <row r="3093" spans="1:41" s="60" customFormat="1" hidden="1" x14ac:dyDescent="0.35">
      <c r="A3093" s="46"/>
      <c r="H3093" s="103"/>
      <c r="AD3093" s="99"/>
      <c r="AF3093" s="46"/>
      <c r="AM3093" s="121"/>
      <c r="AO3093" s="46"/>
    </row>
    <row r="3094" spans="1:41" s="60" customFormat="1" hidden="1" x14ac:dyDescent="0.35">
      <c r="A3094" s="46"/>
      <c r="H3094" s="103"/>
      <c r="AD3094" s="99"/>
      <c r="AF3094" s="46"/>
      <c r="AM3094" s="121"/>
      <c r="AO3094" s="46"/>
    </row>
    <row r="3095" spans="1:41" s="60" customFormat="1" hidden="1" x14ac:dyDescent="0.35">
      <c r="A3095" s="46"/>
      <c r="H3095" s="103"/>
      <c r="AD3095" s="99"/>
      <c r="AF3095" s="46"/>
      <c r="AM3095" s="121"/>
      <c r="AO3095" s="46"/>
    </row>
    <row r="3096" spans="1:41" s="60" customFormat="1" hidden="1" x14ac:dyDescent="0.35">
      <c r="A3096" s="46"/>
      <c r="H3096" s="103"/>
      <c r="AD3096" s="99"/>
      <c r="AF3096" s="46"/>
      <c r="AM3096" s="121"/>
      <c r="AO3096" s="46"/>
    </row>
    <row r="3097" spans="1:41" s="60" customFormat="1" hidden="1" x14ac:dyDescent="0.35">
      <c r="A3097" s="46"/>
      <c r="H3097" s="103"/>
      <c r="AD3097" s="99"/>
      <c r="AF3097" s="46"/>
      <c r="AM3097" s="121"/>
      <c r="AO3097" s="46"/>
    </row>
    <row r="3098" spans="1:41" s="60" customFormat="1" hidden="1" x14ac:dyDescent="0.35">
      <c r="A3098" s="46"/>
      <c r="H3098" s="103"/>
      <c r="AD3098" s="99"/>
      <c r="AF3098" s="46"/>
      <c r="AM3098" s="121"/>
      <c r="AO3098" s="46"/>
    </row>
    <row r="3099" spans="1:41" s="60" customFormat="1" hidden="1" x14ac:dyDescent="0.35">
      <c r="A3099" s="46"/>
      <c r="H3099" s="103"/>
      <c r="AD3099" s="99"/>
      <c r="AF3099" s="46"/>
      <c r="AM3099" s="121"/>
      <c r="AO3099" s="46"/>
    </row>
    <row r="3100" spans="1:41" s="60" customFormat="1" hidden="1" x14ac:dyDescent="0.35">
      <c r="A3100" s="46"/>
      <c r="H3100" s="103"/>
      <c r="AD3100" s="99"/>
      <c r="AF3100" s="46"/>
      <c r="AM3100" s="121"/>
      <c r="AO3100" s="46"/>
    </row>
    <row r="3101" spans="1:41" s="60" customFormat="1" hidden="1" x14ac:dyDescent="0.35">
      <c r="A3101" s="46"/>
      <c r="H3101" s="103"/>
      <c r="AD3101" s="99"/>
      <c r="AF3101" s="46"/>
      <c r="AM3101" s="121"/>
      <c r="AO3101" s="46"/>
    </row>
    <row r="3102" spans="1:41" s="60" customFormat="1" hidden="1" x14ac:dyDescent="0.35">
      <c r="A3102" s="46"/>
      <c r="H3102" s="103"/>
      <c r="AD3102" s="99"/>
      <c r="AF3102" s="46"/>
      <c r="AM3102" s="121"/>
      <c r="AO3102" s="46"/>
    </row>
    <row r="3103" spans="1:41" s="60" customFormat="1" hidden="1" x14ac:dyDescent="0.35">
      <c r="A3103" s="46"/>
      <c r="H3103" s="103"/>
      <c r="AD3103" s="99"/>
      <c r="AF3103" s="46"/>
      <c r="AM3103" s="121"/>
      <c r="AO3103" s="46"/>
    </row>
    <row r="3104" spans="1:41" s="60" customFormat="1" hidden="1" x14ac:dyDescent="0.35">
      <c r="A3104" s="46"/>
      <c r="H3104" s="103"/>
      <c r="AD3104" s="99"/>
      <c r="AF3104" s="46"/>
      <c r="AM3104" s="121"/>
      <c r="AO3104" s="46"/>
    </row>
    <row r="3105" spans="1:41" s="60" customFormat="1" hidden="1" x14ac:dyDescent="0.35">
      <c r="A3105" s="46"/>
      <c r="H3105" s="103"/>
      <c r="AD3105" s="99"/>
      <c r="AF3105" s="46"/>
      <c r="AM3105" s="121"/>
      <c r="AO3105" s="46"/>
    </row>
    <row r="3106" spans="1:41" s="60" customFormat="1" hidden="1" x14ac:dyDescent="0.35">
      <c r="A3106" s="46"/>
      <c r="H3106" s="103"/>
      <c r="AD3106" s="99"/>
      <c r="AF3106" s="46"/>
      <c r="AM3106" s="121"/>
      <c r="AO3106" s="46"/>
    </row>
    <row r="3107" spans="1:41" s="60" customFormat="1" hidden="1" x14ac:dyDescent="0.35">
      <c r="A3107" s="46"/>
      <c r="H3107" s="103"/>
      <c r="AD3107" s="99"/>
      <c r="AF3107" s="46"/>
      <c r="AM3107" s="121"/>
      <c r="AO3107" s="46"/>
    </row>
    <row r="3108" spans="1:41" s="60" customFormat="1" hidden="1" x14ac:dyDescent="0.35">
      <c r="A3108" s="46"/>
      <c r="H3108" s="103"/>
      <c r="AD3108" s="99"/>
      <c r="AF3108" s="46"/>
      <c r="AM3108" s="121"/>
      <c r="AO3108" s="46"/>
    </row>
    <row r="3109" spans="1:41" s="60" customFormat="1" hidden="1" x14ac:dyDescent="0.35">
      <c r="A3109" s="46"/>
      <c r="H3109" s="103"/>
      <c r="AD3109" s="99"/>
      <c r="AF3109" s="46"/>
      <c r="AM3109" s="121"/>
      <c r="AO3109" s="46"/>
    </row>
    <row r="3110" spans="1:41" s="60" customFormat="1" hidden="1" x14ac:dyDescent="0.35">
      <c r="A3110" s="46"/>
      <c r="H3110" s="103"/>
      <c r="AD3110" s="99"/>
      <c r="AF3110" s="46"/>
      <c r="AM3110" s="121"/>
      <c r="AO3110" s="46"/>
    </row>
    <row r="3111" spans="1:41" s="60" customFormat="1" hidden="1" x14ac:dyDescent="0.35">
      <c r="A3111" s="46"/>
      <c r="H3111" s="103"/>
      <c r="AD3111" s="99"/>
      <c r="AF3111" s="46"/>
      <c r="AM3111" s="121"/>
      <c r="AO3111" s="46"/>
    </row>
    <row r="3112" spans="1:41" s="60" customFormat="1" hidden="1" x14ac:dyDescent="0.35">
      <c r="A3112" s="46"/>
      <c r="H3112" s="103"/>
      <c r="AD3112" s="99"/>
      <c r="AF3112" s="46"/>
      <c r="AM3112" s="121"/>
      <c r="AO3112" s="46"/>
    </row>
    <row r="3113" spans="1:41" s="60" customFormat="1" hidden="1" x14ac:dyDescent="0.35">
      <c r="A3113" s="46"/>
      <c r="H3113" s="103"/>
      <c r="AD3113" s="99"/>
      <c r="AF3113" s="46"/>
      <c r="AM3113" s="121"/>
      <c r="AO3113" s="46"/>
    </row>
    <row r="3114" spans="1:41" s="60" customFormat="1" hidden="1" x14ac:dyDescent="0.35">
      <c r="A3114" s="46"/>
      <c r="H3114" s="103"/>
      <c r="AD3114" s="99"/>
      <c r="AF3114" s="46"/>
      <c r="AM3114" s="121"/>
      <c r="AO3114" s="46"/>
    </row>
    <row r="3115" spans="1:41" s="60" customFormat="1" hidden="1" x14ac:dyDescent="0.35">
      <c r="A3115" s="46"/>
      <c r="H3115" s="103"/>
      <c r="AD3115" s="99"/>
      <c r="AF3115" s="46"/>
      <c r="AM3115" s="121"/>
      <c r="AO3115" s="46"/>
    </row>
    <row r="3116" spans="1:41" s="60" customFormat="1" hidden="1" x14ac:dyDescent="0.35">
      <c r="A3116" s="46"/>
      <c r="H3116" s="103"/>
      <c r="AD3116" s="99"/>
      <c r="AF3116" s="46"/>
      <c r="AM3116" s="121"/>
      <c r="AO3116" s="46"/>
    </row>
    <row r="3117" spans="1:41" s="60" customFormat="1" hidden="1" x14ac:dyDescent="0.35">
      <c r="A3117" s="46"/>
      <c r="H3117" s="103"/>
      <c r="AD3117" s="99"/>
      <c r="AF3117" s="46"/>
      <c r="AM3117" s="121"/>
      <c r="AO3117" s="46"/>
    </row>
    <row r="3118" spans="1:41" s="60" customFormat="1" hidden="1" x14ac:dyDescent="0.35">
      <c r="A3118" s="46"/>
      <c r="H3118" s="103"/>
      <c r="AD3118" s="99"/>
      <c r="AF3118" s="46"/>
      <c r="AM3118" s="121"/>
      <c r="AO3118" s="46"/>
    </row>
    <row r="3119" spans="1:41" s="60" customFormat="1" hidden="1" x14ac:dyDescent="0.35">
      <c r="A3119" s="46"/>
      <c r="H3119" s="103"/>
      <c r="AD3119" s="99"/>
      <c r="AF3119" s="46"/>
      <c r="AM3119" s="121"/>
      <c r="AO3119" s="46"/>
    </row>
    <row r="3120" spans="1:41" s="60" customFormat="1" hidden="1" x14ac:dyDescent="0.35">
      <c r="A3120" s="46"/>
      <c r="H3120" s="103"/>
      <c r="AD3120" s="99"/>
      <c r="AF3120" s="46"/>
      <c r="AM3120" s="121"/>
      <c r="AO3120" s="46"/>
    </row>
    <row r="3121" spans="1:41" s="60" customFormat="1" hidden="1" x14ac:dyDescent="0.35">
      <c r="A3121" s="46"/>
      <c r="H3121" s="103"/>
      <c r="AD3121" s="99"/>
      <c r="AF3121" s="46"/>
      <c r="AM3121" s="121"/>
      <c r="AO3121" s="46"/>
    </row>
    <row r="3122" spans="1:41" s="60" customFormat="1" hidden="1" x14ac:dyDescent="0.35">
      <c r="A3122" s="46"/>
      <c r="H3122" s="103"/>
      <c r="AD3122" s="99"/>
      <c r="AF3122" s="46"/>
      <c r="AM3122" s="121"/>
      <c r="AO3122" s="46"/>
    </row>
    <row r="3123" spans="1:41" s="60" customFormat="1" hidden="1" x14ac:dyDescent="0.35">
      <c r="A3123" s="46"/>
      <c r="H3123" s="103"/>
      <c r="AD3123" s="99"/>
      <c r="AF3123" s="46"/>
      <c r="AM3123" s="121"/>
      <c r="AO3123" s="46"/>
    </row>
    <row r="3124" spans="1:41" s="60" customFormat="1" hidden="1" x14ac:dyDescent="0.35">
      <c r="A3124" s="46"/>
      <c r="H3124" s="103"/>
      <c r="AD3124" s="99"/>
      <c r="AF3124" s="46"/>
      <c r="AM3124" s="121"/>
      <c r="AO3124" s="46"/>
    </row>
    <row r="3125" spans="1:41" s="60" customFormat="1" hidden="1" x14ac:dyDescent="0.35">
      <c r="A3125" s="46"/>
      <c r="H3125" s="103"/>
      <c r="AD3125" s="99"/>
      <c r="AF3125" s="46"/>
      <c r="AM3125" s="121"/>
      <c r="AO3125" s="46"/>
    </row>
    <row r="3126" spans="1:41" s="60" customFormat="1" hidden="1" x14ac:dyDescent="0.35">
      <c r="A3126" s="46"/>
      <c r="H3126" s="103"/>
      <c r="AD3126" s="99"/>
      <c r="AF3126" s="46"/>
      <c r="AM3126" s="121"/>
      <c r="AO3126" s="46"/>
    </row>
    <row r="3127" spans="1:41" s="60" customFormat="1" hidden="1" x14ac:dyDescent="0.35">
      <c r="A3127" s="46"/>
      <c r="H3127" s="103"/>
      <c r="AD3127" s="99"/>
      <c r="AF3127" s="46"/>
      <c r="AM3127" s="121"/>
      <c r="AO3127" s="46"/>
    </row>
    <row r="3128" spans="1:41" s="60" customFormat="1" hidden="1" x14ac:dyDescent="0.35">
      <c r="A3128" s="46"/>
      <c r="H3128" s="103"/>
      <c r="AD3128" s="99"/>
      <c r="AF3128" s="46"/>
      <c r="AM3128" s="121"/>
      <c r="AO3128" s="46"/>
    </row>
    <row r="3129" spans="1:41" s="60" customFormat="1" hidden="1" x14ac:dyDescent="0.35">
      <c r="A3129" s="46"/>
      <c r="H3129" s="103"/>
      <c r="AD3129" s="99"/>
      <c r="AF3129" s="46"/>
      <c r="AM3129" s="121"/>
      <c r="AO3129" s="46"/>
    </row>
    <row r="3130" spans="1:41" s="60" customFormat="1" hidden="1" x14ac:dyDescent="0.35">
      <c r="A3130" s="46"/>
      <c r="H3130" s="103"/>
      <c r="AD3130" s="99"/>
      <c r="AF3130" s="46"/>
      <c r="AM3130" s="121"/>
      <c r="AO3130" s="46"/>
    </row>
    <row r="3131" spans="1:41" s="60" customFormat="1" hidden="1" x14ac:dyDescent="0.35">
      <c r="A3131" s="46"/>
      <c r="H3131" s="103"/>
      <c r="AD3131" s="99"/>
      <c r="AF3131" s="46"/>
      <c r="AM3131" s="121"/>
      <c r="AO3131" s="46"/>
    </row>
    <row r="3132" spans="1:41" s="60" customFormat="1" hidden="1" x14ac:dyDescent="0.35">
      <c r="A3132" s="46"/>
      <c r="H3132" s="103"/>
      <c r="AD3132" s="99"/>
      <c r="AF3132" s="46"/>
      <c r="AM3132" s="121"/>
      <c r="AO3132" s="46"/>
    </row>
    <row r="3133" spans="1:41" s="60" customFormat="1" hidden="1" x14ac:dyDescent="0.35">
      <c r="A3133" s="46"/>
      <c r="H3133" s="103"/>
      <c r="AD3133" s="99"/>
      <c r="AF3133" s="46"/>
      <c r="AM3133" s="121"/>
      <c r="AO3133" s="46"/>
    </row>
    <row r="3134" spans="1:41" s="60" customFormat="1" hidden="1" x14ac:dyDescent="0.35">
      <c r="A3134" s="46"/>
      <c r="H3134" s="103"/>
      <c r="AD3134" s="99"/>
      <c r="AF3134" s="46"/>
      <c r="AM3134" s="121"/>
      <c r="AO3134" s="46"/>
    </row>
    <row r="3135" spans="1:41" s="60" customFormat="1" hidden="1" x14ac:dyDescent="0.35">
      <c r="A3135" s="46"/>
      <c r="H3135" s="103"/>
      <c r="AD3135" s="99"/>
      <c r="AF3135" s="46"/>
      <c r="AM3135" s="121"/>
      <c r="AO3135" s="46"/>
    </row>
    <row r="3136" spans="1:41" s="60" customFormat="1" hidden="1" x14ac:dyDescent="0.35">
      <c r="A3136" s="46"/>
      <c r="H3136" s="103"/>
      <c r="AD3136" s="99"/>
      <c r="AF3136" s="46"/>
      <c r="AM3136" s="121"/>
      <c r="AO3136" s="46"/>
    </row>
    <row r="3137" spans="1:41" s="60" customFormat="1" hidden="1" x14ac:dyDescent="0.35">
      <c r="A3137" s="46"/>
      <c r="H3137" s="103"/>
      <c r="AD3137" s="99"/>
      <c r="AF3137" s="46"/>
      <c r="AM3137" s="121"/>
      <c r="AO3137" s="46"/>
    </row>
    <row r="3138" spans="1:41" s="60" customFormat="1" hidden="1" x14ac:dyDescent="0.35">
      <c r="A3138" s="46"/>
      <c r="H3138" s="103"/>
      <c r="AD3138" s="99"/>
      <c r="AF3138" s="46"/>
      <c r="AM3138" s="121"/>
      <c r="AO3138" s="46"/>
    </row>
    <row r="3139" spans="1:41" s="60" customFormat="1" hidden="1" x14ac:dyDescent="0.35">
      <c r="A3139" s="46"/>
      <c r="H3139" s="103"/>
      <c r="AD3139" s="99"/>
      <c r="AF3139" s="46"/>
      <c r="AM3139" s="121"/>
      <c r="AO3139" s="46"/>
    </row>
    <row r="3140" spans="1:41" s="60" customFormat="1" hidden="1" x14ac:dyDescent="0.35">
      <c r="A3140" s="46"/>
      <c r="H3140" s="103"/>
      <c r="AD3140" s="99"/>
      <c r="AF3140" s="46"/>
      <c r="AM3140" s="121"/>
      <c r="AO3140" s="46"/>
    </row>
    <row r="3141" spans="1:41" s="60" customFormat="1" hidden="1" x14ac:dyDescent="0.35">
      <c r="A3141" s="46"/>
      <c r="H3141" s="103"/>
      <c r="AD3141" s="99"/>
      <c r="AF3141" s="46"/>
      <c r="AM3141" s="121"/>
      <c r="AO3141" s="46"/>
    </row>
    <row r="3142" spans="1:41" s="60" customFormat="1" hidden="1" x14ac:dyDescent="0.35">
      <c r="A3142" s="46"/>
      <c r="H3142" s="103"/>
      <c r="AD3142" s="99"/>
      <c r="AF3142" s="46"/>
      <c r="AM3142" s="121"/>
      <c r="AO3142" s="46"/>
    </row>
    <row r="3143" spans="1:41" s="60" customFormat="1" hidden="1" x14ac:dyDescent="0.35">
      <c r="A3143" s="46"/>
      <c r="H3143" s="103"/>
      <c r="AD3143" s="99"/>
      <c r="AF3143" s="46"/>
      <c r="AM3143" s="121"/>
      <c r="AO3143" s="46"/>
    </row>
    <row r="3144" spans="1:41" s="60" customFormat="1" hidden="1" x14ac:dyDescent="0.35">
      <c r="A3144" s="46"/>
      <c r="H3144" s="103"/>
      <c r="AD3144" s="99"/>
      <c r="AF3144" s="46"/>
      <c r="AM3144" s="121"/>
      <c r="AO3144" s="46"/>
    </row>
    <row r="3145" spans="1:41" s="60" customFormat="1" hidden="1" x14ac:dyDescent="0.35">
      <c r="A3145" s="46"/>
      <c r="H3145" s="103"/>
      <c r="AD3145" s="99"/>
      <c r="AF3145" s="46"/>
      <c r="AM3145" s="121"/>
      <c r="AO3145" s="46"/>
    </row>
    <row r="3146" spans="1:41" s="60" customFormat="1" hidden="1" x14ac:dyDescent="0.35">
      <c r="A3146" s="46"/>
      <c r="H3146" s="103"/>
      <c r="AD3146" s="99"/>
      <c r="AF3146" s="46"/>
      <c r="AM3146" s="121"/>
      <c r="AO3146" s="46"/>
    </row>
    <row r="3147" spans="1:41" s="60" customFormat="1" hidden="1" x14ac:dyDescent="0.35">
      <c r="A3147" s="46"/>
      <c r="H3147" s="103"/>
      <c r="AD3147" s="99"/>
      <c r="AF3147" s="46"/>
      <c r="AM3147" s="121"/>
      <c r="AO3147" s="46"/>
    </row>
    <row r="3148" spans="1:41" s="60" customFormat="1" hidden="1" x14ac:dyDescent="0.35">
      <c r="A3148" s="46"/>
      <c r="H3148" s="103"/>
      <c r="AD3148" s="99"/>
      <c r="AF3148" s="46"/>
      <c r="AM3148" s="121"/>
      <c r="AO3148" s="46"/>
    </row>
    <row r="3149" spans="1:41" s="60" customFormat="1" hidden="1" x14ac:dyDescent="0.35">
      <c r="A3149" s="46"/>
      <c r="H3149" s="103"/>
      <c r="AD3149" s="99"/>
      <c r="AF3149" s="46"/>
      <c r="AM3149" s="121"/>
      <c r="AO3149" s="46"/>
    </row>
    <row r="3150" spans="1:41" s="60" customFormat="1" hidden="1" x14ac:dyDescent="0.35">
      <c r="A3150" s="46"/>
      <c r="H3150" s="103"/>
      <c r="AD3150" s="99"/>
      <c r="AF3150" s="46"/>
      <c r="AM3150" s="121"/>
      <c r="AO3150" s="46"/>
    </row>
    <row r="3151" spans="1:41" s="60" customFormat="1" hidden="1" x14ac:dyDescent="0.35">
      <c r="A3151" s="46"/>
      <c r="H3151" s="103"/>
      <c r="AD3151" s="99"/>
      <c r="AF3151" s="46"/>
      <c r="AM3151" s="121"/>
      <c r="AO3151" s="46"/>
    </row>
    <row r="3152" spans="1:41" s="60" customFormat="1" hidden="1" x14ac:dyDescent="0.35">
      <c r="A3152" s="46"/>
      <c r="H3152" s="103"/>
      <c r="AD3152" s="99"/>
      <c r="AF3152" s="46"/>
      <c r="AM3152" s="121"/>
      <c r="AO3152" s="46"/>
    </row>
    <row r="3153" spans="1:41" s="60" customFormat="1" hidden="1" x14ac:dyDescent="0.35">
      <c r="A3153" s="46"/>
      <c r="H3153" s="103"/>
      <c r="AD3153" s="99"/>
      <c r="AF3153" s="46"/>
      <c r="AM3153" s="121"/>
      <c r="AO3153" s="46"/>
    </row>
    <row r="3154" spans="1:41" s="60" customFormat="1" hidden="1" x14ac:dyDescent="0.35">
      <c r="A3154" s="46"/>
      <c r="H3154" s="103"/>
      <c r="AD3154" s="99"/>
      <c r="AF3154" s="46"/>
      <c r="AM3154" s="121"/>
      <c r="AO3154" s="46"/>
    </row>
    <row r="3155" spans="1:41" s="60" customFormat="1" hidden="1" x14ac:dyDescent="0.35">
      <c r="A3155" s="46"/>
      <c r="H3155" s="103"/>
      <c r="AD3155" s="99"/>
      <c r="AF3155" s="46"/>
      <c r="AM3155" s="121"/>
      <c r="AO3155" s="46"/>
    </row>
    <row r="3156" spans="1:41" s="60" customFormat="1" hidden="1" x14ac:dyDescent="0.35">
      <c r="A3156" s="46"/>
      <c r="H3156" s="103"/>
      <c r="AD3156" s="99"/>
      <c r="AF3156" s="46"/>
      <c r="AM3156" s="121"/>
      <c r="AO3156" s="46"/>
    </row>
    <row r="3157" spans="1:41" s="60" customFormat="1" hidden="1" x14ac:dyDescent="0.35">
      <c r="A3157" s="46"/>
      <c r="H3157" s="103"/>
      <c r="AD3157" s="99"/>
      <c r="AF3157" s="46"/>
      <c r="AM3157" s="121"/>
      <c r="AO3157" s="46"/>
    </row>
    <row r="3158" spans="1:41" s="60" customFormat="1" hidden="1" x14ac:dyDescent="0.35">
      <c r="A3158" s="46"/>
      <c r="H3158" s="103"/>
      <c r="AD3158" s="99"/>
      <c r="AF3158" s="46"/>
      <c r="AM3158" s="121"/>
      <c r="AO3158" s="46"/>
    </row>
    <row r="3159" spans="1:41" s="60" customFormat="1" hidden="1" x14ac:dyDescent="0.35">
      <c r="A3159" s="46"/>
      <c r="H3159" s="103"/>
      <c r="AD3159" s="99"/>
      <c r="AF3159" s="46"/>
      <c r="AM3159" s="121"/>
      <c r="AO3159" s="46"/>
    </row>
    <row r="3160" spans="1:41" s="60" customFormat="1" hidden="1" x14ac:dyDescent="0.35">
      <c r="A3160" s="46"/>
      <c r="H3160" s="103"/>
      <c r="AD3160" s="99"/>
      <c r="AF3160" s="46"/>
      <c r="AM3160" s="121"/>
      <c r="AO3160" s="46"/>
    </row>
    <row r="3161" spans="1:41" s="60" customFormat="1" hidden="1" x14ac:dyDescent="0.35">
      <c r="A3161" s="46"/>
      <c r="H3161" s="103"/>
      <c r="AD3161" s="99"/>
      <c r="AF3161" s="46"/>
      <c r="AM3161" s="121"/>
      <c r="AO3161" s="46"/>
    </row>
    <row r="3162" spans="1:41" s="60" customFormat="1" hidden="1" x14ac:dyDescent="0.35">
      <c r="A3162" s="46"/>
      <c r="H3162" s="103"/>
      <c r="AD3162" s="99"/>
      <c r="AF3162" s="46"/>
      <c r="AM3162" s="121"/>
      <c r="AO3162" s="46"/>
    </row>
    <row r="3163" spans="1:41" s="60" customFormat="1" hidden="1" x14ac:dyDescent="0.35">
      <c r="A3163" s="46"/>
      <c r="H3163" s="103"/>
      <c r="AD3163" s="99"/>
      <c r="AF3163" s="46"/>
      <c r="AM3163" s="121"/>
      <c r="AO3163" s="46"/>
    </row>
    <row r="3164" spans="1:41" s="60" customFormat="1" hidden="1" x14ac:dyDescent="0.35">
      <c r="A3164" s="46"/>
      <c r="H3164" s="103"/>
      <c r="AD3164" s="99"/>
      <c r="AF3164" s="46"/>
      <c r="AM3164" s="121"/>
      <c r="AO3164" s="46"/>
    </row>
    <row r="3165" spans="1:41" s="60" customFormat="1" hidden="1" x14ac:dyDescent="0.35">
      <c r="A3165" s="46"/>
      <c r="H3165" s="103"/>
      <c r="AD3165" s="99"/>
      <c r="AF3165" s="46"/>
      <c r="AM3165" s="121"/>
      <c r="AO3165" s="46"/>
    </row>
    <row r="3166" spans="1:41" s="60" customFormat="1" hidden="1" x14ac:dyDescent="0.35">
      <c r="A3166" s="46"/>
      <c r="H3166" s="103"/>
      <c r="AD3166" s="99"/>
      <c r="AF3166" s="46"/>
      <c r="AM3166" s="121"/>
      <c r="AO3166" s="46"/>
    </row>
    <row r="3167" spans="1:41" s="60" customFormat="1" hidden="1" x14ac:dyDescent="0.35">
      <c r="A3167" s="46"/>
      <c r="H3167" s="103"/>
      <c r="AD3167" s="99"/>
      <c r="AF3167" s="46"/>
      <c r="AM3167" s="121"/>
      <c r="AO3167" s="46"/>
    </row>
    <row r="3168" spans="1:41" s="60" customFormat="1" hidden="1" x14ac:dyDescent="0.35">
      <c r="A3168" s="46"/>
      <c r="H3168" s="103"/>
      <c r="AD3168" s="99"/>
      <c r="AF3168" s="46"/>
      <c r="AM3168" s="121"/>
      <c r="AO3168" s="46"/>
    </row>
    <row r="3169" spans="1:41" s="60" customFormat="1" hidden="1" x14ac:dyDescent="0.35">
      <c r="A3169" s="46"/>
      <c r="H3169" s="103"/>
      <c r="AD3169" s="99"/>
      <c r="AF3169" s="46"/>
      <c r="AM3169" s="121"/>
      <c r="AO3169" s="46"/>
    </row>
    <row r="3170" spans="1:41" s="60" customFormat="1" hidden="1" x14ac:dyDescent="0.35">
      <c r="A3170" s="46"/>
      <c r="H3170" s="103"/>
      <c r="AD3170" s="99"/>
      <c r="AF3170" s="46"/>
      <c r="AM3170" s="121"/>
      <c r="AO3170" s="46"/>
    </row>
    <row r="3171" spans="1:41" s="60" customFormat="1" hidden="1" x14ac:dyDescent="0.35">
      <c r="A3171" s="46"/>
      <c r="H3171" s="103"/>
      <c r="AD3171" s="99"/>
      <c r="AF3171" s="46"/>
      <c r="AM3171" s="121"/>
      <c r="AO3171" s="46"/>
    </row>
    <row r="3172" spans="1:41" s="60" customFormat="1" hidden="1" x14ac:dyDescent="0.35">
      <c r="A3172" s="46"/>
      <c r="H3172" s="103"/>
      <c r="AD3172" s="99"/>
      <c r="AF3172" s="46"/>
      <c r="AM3172" s="121"/>
      <c r="AO3172" s="46"/>
    </row>
    <row r="3173" spans="1:41" s="60" customFormat="1" hidden="1" x14ac:dyDescent="0.35">
      <c r="A3173" s="46"/>
      <c r="H3173" s="103"/>
      <c r="AD3173" s="99"/>
      <c r="AF3173" s="46"/>
      <c r="AM3173" s="121"/>
      <c r="AO3173" s="46"/>
    </row>
    <row r="3174" spans="1:41" s="60" customFormat="1" hidden="1" x14ac:dyDescent="0.35">
      <c r="A3174" s="46"/>
      <c r="H3174" s="103"/>
      <c r="AD3174" s="99"/>
      <c r="AF3174" s="46"/>
      <c r="AM3174" s="121"/>
      <c r="AO3174" s="46"/>
    </row>
    <row r="3175" spans="1:41" s="60" customFormat="1" hidden="1" x14ac:dyDescent="0.35">
      <c r="A3175" s="46"/>
      <c r="H3175" s="103"/>
      <c r="AD3175" s="99"/>
      <c r="AF3175" s="46"/>
      <c r="AM3175" s="121"/>
      <c r="AO3175" s="46"/>
    </row>
    <row r="3176" spans="1:41" s="60" customFormat="1" hidden="1" x14ac:dyDescent="0.35">
      <c r="A3176" s="46"/>
      <c r="H3176" s="103"/>
      <c r="AD3176" s="99"/>
      <c r="AF3176" s="46"/>
      <c r="AM3176" s="121"/>
      <c r="AO3176" s="46"/>
    </row>
    <row r="3177" spans="1:41" s="60" customFormat="1" hidden="1" x14ac:dyDescent="0.35">
      <c r="A3177" s="46"/>
      <c r="H3177" s="103"/>
      <c r="AD3177" s="99"/>
      <c r="AF3177" s="46"/>
      <c r="AM3177" s="121"/>
      <c r="AO3177" s="46"/>
    </row>
    <row r="3178" spans="1:41" s="60" customFormat="1" hidden="1" x14ac:dyDescent="0.35">
      <c r="A3178" s="46"/>
      <c r="H3178" s="103"/>
      <c r="AD3178" s="99"/>
      <c r="AF3178" s="46"/>
      <c r="AM3178" s="121"/>
      <c r="AO3178" s="46"/>
    </row>
    <row r="3179" spans="1:41" s="60" customFormat="1" hidden="1" x14ac:dyDescent="0.35">
      <c r="A3179" s="46"/>
      <c r="H3179" s="103"/>
      <c r="AD3179" s="99"/>
      <c r="AF3179" s="46"/>
      <c r="AM3179" s="121"/>
      <c r="AO3179" s="46"/>
    </row>
    <row r="3180" spans="1:41" s="60" customFormat="1" hidden="1" x14ac:dyDescent="0.35">
      <c r="A3180" s="46"/>
      <c r="H3180" s="103"/>
      <c r="AD3180" s="99"/>
      <c r="AF3180" s="46"/>
      <c r="AM3180" s="121"/>
      <c r="AO3180" s="46"/>
    </row>
    <row r="3181" spans="1:41" s="60" customFormat="1" hidden="1" x14ac:dyDescent="0.35">
      <c r="A3181" s="46"/>
      <c r="H3181" s="103"/>
      <c r="AD3181" s="99"/>
      <c r="AF3181" s="46"/>
      <c r="AM3181" s="121"/>
      <c r="AO3181" s="46"/>
    </row>
    <row r="3182" spans="1:41" s="60" customFormat="1" hidden="1" x14ac:dyDescent="0.35">
      <c r="A3182" s="46"/>
      <c r="H3182" s="103"/>
      <c r="AD3182" s="99"/>
      <c r="AF3182" s="46"/>
      <c r="AM3182" s="121"/>
      <c r="AO3182" s="46"/>
    </row>
    <row r="3183" spans="1:41" s="60" customFormat="1" hidden="1" x14ac:dyDescent="0.35">
      <c r="A3183" s="46"/>
      <c r="H3183" s="103"/>
      <c r="AD3183" s="99"/>
      <c r="AF3183" s="46"/>
      <c r="AM3183" s="121"/>
      <c r="AO3183" s="46"/>
    </row>
    <row r="3184" spans="1:41" s="60" customFormat="1" hidden="1" x14ac:dyDescent="0.35">
      <c r="A3184" s="46"/>
      <c r="H3184" s="103"/>
      <c r="AD3184" s="99"/>
      <c r="AF3184" s="46"/>
      <c r="AM3184" s="121"/>
      <c r="AO3184" s="46"/>
    </row>
    <row r="3185" spans="1:41" s="60" customFormat="1" hidden="1" x14ac:dyDescent="0.35">
      <c r="A3185" s="46"/>
      <c r="H3185" s="103"/>
      <c r="AD3185" s="99"/>
      <c r="AF3185" s="46"/>
      <c r="AM3185" s="121"/>
      <c r="AO3185" s="46"/>
    </row>
    <row r="3186" spans="1:41" s="60" customFormat="1" hidden="1" x14ac:dyDescent="0.35">
      <c r="A3186" s="46"/>
      <c r="H3186" s="103"/>
      <c r="AD3186" s="99"/>
      <c r="AF3186" s="46"/>
      <c r="AM3186" s="121"/>
      <c r="AO3186" s="46"/>
    </row>
    <row r="3187" spans="1:41" s="60" customFormat="1" hidden="1" x14ac:dyDescent="0.35">
      <c r="A3187" s="46"/>
      <c r="H3187" s="103"/>
      <c r="AD3187" s="99"/>
      <c r="AF3187" s="46"/>
      <c r="AM3187" s="121"/>
      <c r="AO3187" s="46"/>
    </row>
    <row r="3188" spans="1:41" s="60" customFormat="1" hidden="1" x14ac:dyDescent="0.35">
      <c r="A3188" s="46"/>
      <c r="H3188" s="103"/>
      <c r="AD3188" s="99"/>
      <c r="AF3188" s="46"/>
      <c r="AM3188" s="121"/>
      <c r="AO3188" s="46"/>
    </row>
    <row r="3189" spans="1:41" s="60" customFormat="1" hidden="1" x14ac:dyDescent="0.35">
      <c r="A3189" s="46"/>
      <c r="H3189" s="103"/>
      <c r="AD3189" s="99"/>
      <c r="AF3189" s="46"/>
      <c r="AM3189" s="121"/>
      <c r="AO3189" s="46"/>
    </row>
    <row r="3190" spans="1:41" s="60" customFormat="1" hidden="1" x14ac:dyDescent="0.35">
      <c r="A3190" s="46"/>
      <c r="H3190" s="103"/>
      <c r="AD3190" s="99"/>
      <c r="AF3190" s="46"/>
      <c r="AM3190" s="121"/>
      <c r="AO3190" s="46"/>
    </row>
    <row r="3191" spans="1:41" s="60" customFormat="1" hidden="1" x14ac:dyDescent="0.35">
      <c r="A3191" s="46"/>
      <c r="H3191" s="103"/>
      <c r="AD3191" s="99"/>
      <c r="AF3191" s="46"/>
      <c r="AM3191" s="121"/>
      <c r="AO3191" s="46"/>
    </row>
    <row r="3192" spans="1:41" s="60" customFormat="1" hidden="1" x14ac:dyDescent="0.35">
      <c r="A3192" s="46"/>
      <c r="H3192" s="103"/>
      <c r="AD3192" s="99"/>
      <c r="AF3192" s="46"/>
      <c r="AM3192" s="121"/>
      <c r="AO3192" s="46"/>
    </row>
    <row r="3193" spans="1:41" s="60" customFormat="1" hidden="1" x14ac:dyDescent="0.35">
      <c r="A3193" s="46"/>
      <c r="H3193" s="103"/>
      <c r="AD3193" s="99"/>
      <c r="AF3193" s="46"/>
      <c r="AM3193" s="121"/>
      <c r="AO3193" s="46"/>
    </row>
    <row r="3194" spans="1:41" s="60" customFormat="1" hidden="1" x14ac:dyDescent="0.35">
      <c r="A3194" s="46"/>
      <c r="H3194" s="103"/>
      <c r="AD3194" s="99"/>
      <c r="AF3194" s="46"/>
      <c r="AM3194" s="121"/>
      <c r="AO3194" s="46"/>
    </row>
    <row r="3195" spans="1:41" s="60" customFormat="1" hidden="1" x14ac:dyDescent="0.35">
      <c r="A3195" s="46"/>
      <c r="H3195" s="103"/>
      <c r="AD3195" s="99"/>
      <c r="AF3195" s="46"/>
      <c r="AM3195" s="121"/>
      <c r="AO3195" s="46"/>
    </row>
    <row r="3196" spans="1:41" s="60" customFormat="1" hidden="1" x14ac:dyDescent="0.35">
      <c r="A3196" s="46"/>
      <c r="H3196" s="103"/>
      <c r="AD3196" s="99"/>
      <c r="AF3196" s="46"/>
      <c r="AM3196" s="121"/>
      <c r="AO3196" s="46"/>
    </row>
    <row r="3197" spans="1:41" s="60" customFormat="1" hidden="1" x14ac:dyDescent="0.35">
      <c r="A3197" s="46"/>
      <c r="H3197" s="103"/>
      <c r="AD3197" s="99"/>
      <c r="AF3197" s="46"/>
      <c r="AM3197" s="121"/>
      <c r="AO3197" s="46"/>
    </row>
    <row r="3198" spans="1:41" s="60" customFormat="1" hidden="1" x14ac:dyDescent="0.35">
      <c r="A3198" s="46"/>
      <c r="H3198" s="103"/>
      <c r="AD3198" s="99"/>
      <c r="AF3198" s="46"/>
      <c r="AM3198" s="121"/>
      <c r="AO3198" s="46"/>
    </row>
    <row r="3199" spans="1:41" s="60" customFormat="1" hidden="1" x14ac:dyDescent="0.35">
      <c r="A3199" s="46"/>
      <c r="H3199" s="103"/>
      <c r="AD3199" s="99"/>
      <c r="AF3199" s="46"/>
      <c r="AM3199" s="121"/>
      <c r="AO3199" s="46"/>
    </row>
    <row r="3200" spans="1:41" s="60" customFormat="1" hidden="1" x14ac:dyDescent="0.35">
      <c r="A3200" s="46"/>
      <c r="H3200" s="103"/>
      <c r="AD3200" s="99"/>
      <c r="AF3200" s="46"/>
      <c r="AM3200" s="121"/>
      <c r="AO3200" s="46"/>
    </row>
    <row r="3201" spans="1:41" s="60" customFormat="1" hidden="1" x14ac:dyDescent="0.35">
      <c r="A3201" s="46"/>
      <c r="H3201" s="103"/>
      <c r="AD3201" s="99"/>
      <c r="AF3201" s="46"/>
      <c r="AM3201" s="121"/>
      <c r="AO3201" s="46"/>
    </row>
    <row r="3202" spans="1:41" s="60" customFormat="1" hidden="1" x14ac:dyDescent="0.35">
      <c r="A3202" s="46"/>
      <c r="H3202" s="103"/>
      <c r="AD3202" s="99"/>
      <c r="AF3202" s="46"/>
      <c r="AM3202" s="121"/>
      <c r="AO3202" s="46"/>
    </row>
    <row r="3203" spans="1:41" s="60" customFormat="1" hidden="1" x14ac:dyDescent="0.35">
      <c r="A3203" s="46"/>
      <c r="H3203" s="103"/>
      <c r="AD3203" s="99"/>
      <c r="AF3203" s="46"/>
      <c r="AM3203" s="121"/>
      <c r="AO3203" s="46"/>
    </row>
    <row r="3204" spans="1:41" s="60" customFormat="1" hidden="1" x14ac:dyDescent="0.35">
      <c r="A3204" s="46"/>
      <c r="H3204" s="103"/>
      <c r="AD3204" s="99"/>
      <c r="AF3204" s="46"/>
      <c r="AM3204" s="121"/>
      <c r="AO3204" s="46"/>
    </row>
    <row r="3205" spans="1:41" s="60" customFormat="1" hidden="1" x14ac:dyDescent="0.35">
      <c r="A3205" s="46"/>
      <c r="H3205" s="103"/>
      <c r="AD3205" s="99"/>
      <c r="AF3205" s="46"/>
      <c r="AM3205" s="121"/>
      <c r="AO3205" s="46"/>
    </row>
    <row r="3206" spans="1:41" s="60" customFormat="1" hidden="1" x14ac:dyDescent="0.35">
      <c r="A3206" s="46"/>
      <c r="H3206" s="103"/>
      <c r="AD3206" s="99"/>
      <c r="AF3206" s="46"/>
      <c r="AM3206" s="121"/>
      <c r="AO3206" s="46"/>
    </row>
    <row r="3207" spans="1:41" s="60" customFormat="1" hidden="1" x14ac:dyDescent="0.35">
      <c r="A3207" s="46"/>
      <c r="H3207" s="103"/>
      <c r="AD3207" s="99"/>
      <c r="AF3207" s="46"/>
      <c r="AM3207" s="121"/>
      <c r="AO3207" s="46"/>
    </row>
    <row r="3208" spans="1:41" s="60" customFormat="1" hidden="1" x14ac:dyDescent="0.35">
      <c r="A3208" s="46"/>
      <c r="H3208" s="103"/>
      <c r="AD3208" s="99"/>
      <c r="AF3208" s="46"/>
      <c r="AM3208" s="121"/>
      <c r="AO3208" s="46"/>
    </row>
    <row r="3209" spans="1:41" s="60" customFormat="1" hidden="1" x14ac:dyDescent="0.35">
      <c r="A3209" s="46"/>
      <c r="H3209" s="103"/>
      <c r="AD3209" s="99"/>
      <c r="AF3209" s="46"/>
      <c r="AM3209" s="121"/>
      <c r="AO3209" s="46"/>
    </row>
    <row r="3210" spans="1:41" s="60" customFormat="1" hidden="1" x14ac:dyDescent="0.35">
      <c r="A3210" s="46"/>
      <c r="H3210" s="103"/>
      <c r="AD3210" s="99"/>
      <c r="AF3210" s="46"/>
      <c r="AM3210" s="121"/>
      <c r="AO3210" s="46"/>
    </row>
    <row r="3211" spans="1:41" s="60" customFormat="1" hidden="1" x14ac:dyDescent="0.35">
      <c r="A3211" s="46"/>
      <c r="H3211" s="103"/>
      <c r="AD3211" s="99"/>
      <c r="AF3211" s="46"/>
      <c r="AM3211" s="121"/>
      <c r="AO3211" s="46"/>
    </row>
    <row r="3212" spans="1:41" s="60" customFormat="1" hidden="1" x14ac:dyDescent="0.35">
      <c r="A3212" s="46"/>
      <c r="H3212" s="103"/>
      <c r="AD3212" s="99"/>
      <c r="AF3212" s="46"/>
      <c r="AM3212" s="121"/>
      <c r="AO3212" s="46"/>
    </row>
    <row r="3213" spans="1:41" s="60" customFormat="1" hidden="1" x14ac:dyDescent="0.35">
      <c r="A3213" s="46"/>
      <c r="H3213" s="103"/>
      <c r="AD3213" s="99"/>
      <c r="AF3213" s="46"/>
      <c r="AM3213" s="121"/>
      <c r="AO3213" s="46"/>
    </row>
    <row r="3214" spans="1:41" s="60" customFormat="1" hidden="1" x14ac:dyDescent="0.35">
      <c r="A3214" s="46"/>
      <c r="H3214" s="103"/>
      <c r="AD3214" s="99"/>
      <c r="AF3214" s="46"/>
      <c r="AM3214" s="121"/>
      <c r="AO3214" s="46"/>
    </row>
    <row r="3215" spans="1:41" s="60" customFormat="1" hidden="1" x14ac:dyDescent="0.35">
      <c r="A3215" s="46"/>
      <c r="H3215" s="103"/>
      <c r="AD3215" s="99"/>
      <c r="AF3215" s="46"/>
      <c r="AM3215" s="121"/>
      <c r="AO3215" s="46"/>
    </row>
    <row r="3216" spans="1:41" s="60" customFormat="1" hidden="1" x14ac:dyDescent="0.35">
      <c r="A3216" s="46"/>
      <c r="H3216" s="103"/>
      <c r="AD3216" s="99"/>
      <c r="AF3216" s="46"/>
      <c r="AM3216" s="121"/>
      <c r="AO3216" s="46"/>
    </row>
    <row r="3217" spans="1:41" s="60" customFormat="1" hidden="1" x14ac:dyDescent="0.35">
      <c r="A3217" s="46"/>
      <c r="H3217" s="103"/>
      <c r="AD3217" s="99"/>
      <c r="AF3217" s="46"/>
      <c r="AM3217" s="121"/>
      <c r="AO3217" s="46"/>
    </row>
    <row r="3218" spans="1:41" s="60" customFormat="1" hidden="1" x14ac:dyDescent="0.35">
      <c r="A3218" s="46"/>
      <c r="H3218" s="103"/>
      <c r="AD3218" s="99"/>
      <c r="AF3218" s="46"/>
      <c r="AM3218" s="121"/>
      <c r="AO3218" s="46"/>
    </row>
    <row r="3219" spans="1:41" s="60" customFormat="1" hidden="1" x14ac:dyDescent="0.35">
      <c r="A3219" s="46"/>
      <c r="H3219" s="103"/>
      <c r="AD3219" s="99"/>
      <c r="AF3219" s="46"/>
      <c r="AM3219" s="121"/>
      <c r="AO3219" s="46"/>
    </row>
    <row r="3220" spans="1:41" s="60" customFormat="1" hidden="1" x14ac:dyDescent="0.35">
      <c r="A3220" s="46"/>
      <c r="H3220" s="103"/>
      <c r="AD3220" s="99"/>
      <c r="AF3220" s="46"/>
      <c r="AM3220" s="121"/>
      <c r="AO3220" s="46"/>
    </row>
    <row r="3221" spans="1:41" s="60" customFormat="1" hidden="1" x14ac:dyDescent="0.35">
      <c r="A3221" s="46"/>
      <c r="H3221" s="103"/>
      <c r="AD3221" s="99"/>
      <c r="AF3221" s="46"/>
      <c r="AM3221" s="121"/>
      <c r="AO3221" s="46"/>
    </row>
    <row r="3222" spans="1:41" s="60" customFormat="1" hidden="1" x14ac:dyDescent="0.35">
      <c r="A3222" s="46"/>
      <c r="H3222" s="103"/>
      <c r="AD3222" s="99"/>
      <c r="AF3222" s="46"/>
      <c r="AM3222" s="121"/>
      <c r="AO3222" s="46"/>
    </row>
    <row r="3223" spans="1:41" s="60" customFormat="1" hidden="1" x14ac:dyDescent="0.35">
      <c r="A3223" s="46"/>
      <c r="H3223" s="103"/>
      <c r="AD3223" s="99"/>
      <c r="AF3223" s="46"/>
      <c r="AM3223" s="121"/>
      <c r="AO3223" s="46"/>
    </row>
    <row r="3224" spans="1:41" s="60" customFormat="1" hidden="1" x14ac:dyDescent="0.35">
      <c r="A3224" s="46"/>
      <c r="H3224" s="103"/>
      <c r="AD3224" s="99"/>
      <c r="AF3224" s="46"/>
      <c r="AM3224" s="121"/>
      <c r="AO3224" s="46"/>
    </row>
    <row r="3225" spans="1:41" s="60" customFormat="1" hidden="1" x14ac:dyDescent="0.35">
      <c r="A3225" s="46"/>
      <c r="H3225" s="103"/>
      <c r="AD3225" s="99"/>
      <c r="AF3225" s="46"/>
      <c r="AM3225" s="121"/>
      <c r="AO3225" s="46"/>
    </row>
    <row r="3226" spans="1:41" s="60" customFormat="1" hidden="1" x14ac:dyDescent="0.35">
      <c r="A3226" s="46"/>
      <c r="H3226" s="103"/>
      <c r="AD3226" s="99"/>
      <c r="AF3226" s="46"/>
      <c r="AM3226" s="121"/>
      <c r="AO3226" s="46"/>
    </row>
    <row r="3227" spans="1:41" s="60" customFormat="1" hidden="1" x14ac:dyDescent="0.35">
      <c r="A3227" s="46"/>
      <c r="H3227" s="103"/>
      <c r="AD3227" s="99"/>
      <c r="AF3227" s="46"/>
      <c r="AM3227" s="121"/>
      <c r="AO3227" s="46"/>
    </row>
    <row r="3228" spans="1:41" s="60" customFormat="1" hidden="1" x14ac:dyDescent="0.35">
      <c r="A3228" s="46"/>
      <c r="H3228" s="103"/>
      <c r="AD3228" s="99"/>
      <c r="AF3228" s="46"/>
      <c r="AM3228" s="121"/>
      <c r="AO3228" s="46"/>
    </row>
    <row r="3229" spans="1:41" s="60" customFormat="1" hidden="1" x14ac:dyDescent="0.35">
      <c r="A3229" s="46"/>
      <c r="H3229" s="103"/>
      <c r="AD3229" s="99"/>
      <c r="AF3229" s="46"/>
      <c r="AM3229" s="121"/>
      <c r="AO3229" s="46"/>
    </row>
    <row r="3230" spans="1:41" s="60" customFormat="1" hidden="1" x14ac:dyDescent="0.35">
      <c r="A3230" s="46"/>
      <c r="H3230" s="103"/>
      <c r="AD3230" s="99"/>
      <c r="AF3230" s="46"/>
      <c r="AM3230" s="121"/>
      <c r="AO3230" s="46"/>
    </row>
    <row r="3231" spans="1:41" s="60" customFormat="1" hidden="1" x14ac:dyDescent="0.35">
      <c r="A3231" s="46"/>
      <c r="H3231" s="103"/>
      <c r="AD3231" s="99"/>
      <c r="AF3231" s="46"/>
      <c r="AM3231" s="121"/>
      <c r="AO3231" s="46"/>
    </row>
    <row r="3232" spans="1:41" s="60" customFormat="1" hidden="1" x14ac:dyDescent="0.35">
      <c r="A3232" s="46"/>
      <c r="H3232" s="103"/>
      <c r="AD3232" s="99"/>
      <c r="AF3232" s="46"/>
      <c r="AM3232" s="121"/>
      <c r="AO3232" s="46"/>
    </row>
    <row r="3233" spans="1:41" s="60" customFormat="1" hidden="1" x14ac:dyDescent="0.35">
      <c r="A3233" s="46"/>
      <c r="H3233" s="103"/>
      <c r="AD3233" s="99"/>
      <c r="AF3233" s="46"/>
      <c r="AM3233" s="121"/>
      <c r="AO3233" s="46"/>
    </row>
    <row r="3234" spans="1:41" s="60" customFormat="1" hidden="1" x14ac:dyDescent="0.35">
      <c r="A3234" s="46"/>
      <c r="H3234" s="103"/>
      <c r="AD3234" s="99"/>
      <c r="AF3234" s="46"/>
      <c r="AM3234" s="121"/>
      <c r="AO3234" s="46"/>
    </row>
    <row r="3235" spans="1:41" s="60" customFormat="1" hidden="1" x14ac:dyDescent="0.35">
      <c r="A3235" s="46"/>
      <c r="H3235" s="103"/>
      <c r="AD3235" s="99"/>
      <c r="AF3235" s="46"/>
      <c r="AM3235" s="121"/>
      <c r="AO3235" s="46"/>
    </row>
    <row r="3236" spans="1:41" s="60" customFormat="1" hidden="1" x14ac:dyDescent="0.35">
      <c r="A3236" s="46"/>
      <c r="H3236" s="103"/>
      <c r="AD3236" s="99"/>
      <c r="AF3236" s="46"/>
      <c r="AM3236" s="121"/>
      <c r="AO3236" s="46"/>
    </row>
    <row r="3237" spans="1:41" s="60" customFormat="1" hidden="1" x14ac:dyDescent="0.35">
      <c r="A3237" s="46"/>
      <c r="H3237" s="103"/>
      <c r="AD3237" s="99"/>
      <c r="AF3237" s="46"/>
      <c r="AM3237" s="121"/>
      <c r="AO3237" s="46"/>
    </row>
    <row r="3238" spans="1:41" s="60" customFormat="1" hidden="1" x14ac:dyDescent="0.35">
      <c r="A3238" s="46"/>
      <c r="H3238" s="103"/>
      <c r="AD3238" s="99"/>
      <c r="AF3238" s="46"/>
      <c r="AM3238" s="121"/>
      <c r="AO3238" s="46"/>
    </row>
    <row r="3239" spans="1:41" s="60" customFormat="1" hidden="1" x14ac:dyDescent="0.35">
      <c r="A3239" s="46"/>
      <c r="H3239" s="103"/>
      <c r="AD3239" s="99"/>
      <c r="AF3239" s="46"/>
      <c r="AM3239" s="121"/>
      <c r="AO3239" s="46"/>
    </row>
    <row r="3240" spans="1:41" s="60" customFormat="1" hidden="1" x14ac:dyDescent="0.35">
      <c r="A3240" s="46"/>
      <c r="H3240" s="103"/>
      <c r="AD3240" s="99"/>
      <c r="AF3240" s="46"/>
      <c r="AM3240" s="121"/>
      <c r="AO3240" s="46"/>
    </row>
    <row r="3241" spans="1:41" s="60" customFormat="1" hidden="1" x14ac:dyDescent="0.35">
      <c r="A3241" s="46"/>
      <c r="H3241" s="103"/>
      <c r="AD3241" s="99"/>
      <c r="AF3241" s="46"/>
      <c r="AM3241" s="121"/>
      <c r="AO3241" s="46"/>
    </row>
    <row r="3242" spans="1:41" s="60" customFormat="1" hidden="1" x14ac:dyDescent="0.35">
      <c r="A3242" s="46"/>
      <c r="H3242" s="103"/>
      <c r="AD3242" s="99"/>
      <c r="AF3242" s="46"/>
      <c r="AM3242" s="121"/>
      <c r="AO3242" s="46"/>
    </row>
    <row r="3243" spans="1:41" s="60" customFormat="1" hidden="1" x14ac:dyDescent="0.35">
      <c r="A3243" s="46"/>
      <c r="H3243" s="103"/>
      <c r="AD3243" s="99"/>
      <c r="AF3243" s="46"/>
      <c r="AM3243" s="121"/>
      <c r="AO3243" s="46"/>
    </row>
    <row r="3244" spans="1:41" s="60" customFormat="1" hidden="1" x14ac:dyDescent="0.35">
      <c r="A3244" s="46"/>
      <c r="H3244" s="103"/>
      <c r="AD3244" s="99"/>
      <c r="AF3244" s="46"/>
      <c r="AM3244" s="121"/>
      <c r="AO3244" s="46"/>
    </row>
    <row r="3245" spans="1:41" s="60" customFormat="1" hidden="1" x14ac:dyDescent="0.35">
      <c r="A3245" s="46"/>
      <c r="H3245" s="103"/>
      <c r="AD3245" s="99"/>
      <c r="AF3245" s="46"/>
      <c r="AM3245" s="121"/>
      <c r="AO3245" s="46"/>
    </row>
    <row r="3246" spans="1:41" s="60" customFormat="1" hidden="1" x14ac:dyDescent="0.35">
      <c r="A3246" s="46"/>
      <c r="H3246" s="103"/>
      <c r="AD3246" s="99"/>
      <c r="AF3246" s="46"/>
      <c r="AM3246" s="121"/>
      <c r="AO3246" s="46"/>
    </row>
    <row r="3247" spans="1:41" s="60" customFormat="1" hidden="1" x14ac:dyDescent="0.35">
      <c r="A3247" s="46"/>
      <c r="H3247" s="103"/>
      <c r="AD3247" s="99"/>
      <c r="AF3247" s="46"/>
      <c r="AM3247" s="121"/>
      <c r="AO3247" s="46"/>
    </row>
    <row r="3248" spans="1:41" s="60" customFormat="1" hidden="1" x14ac:dyDescent="0.35">
      <c r="A3248" s="46"/>
      <c r="H3248" s="103"/>
      <c r="AD3248" s="99"/>
      <c r="AF3248" s="46"/>
      <c r="AM3248" s="121"/>
      <c r="AO3248" s="46"/>
    </row>
    <row r="3249" spans="1:41" s="60" customFormat="1" hidden="1" x14ac:dyDescent="0.35">
      <c r="A3249" s="46"/>
      <c r="H3249" s="103"/>
      <c r="AD3249" s="99"/>
      <c r="AF3249" s="46"/>
      <c r="AM3249" s="121"/>
      <c r="AO3249" s="46"/>
    </row>
    <row r="3250" spans="1:41" s="60" customFormat="1" hidden="1" x14ac:dyDescent="0.35">
      <c r="A3250" s="46"/>
      <c r="H3250" s="103"/>
      <c r="AD3250" s="99"/>
      <c r="AF3250" s="46"/>
      <c r="AM3250" s="121"/>
      <c r="AO3250" s="46"/>
    </row>
    <row r="3251" spans="1:41" s="60" customFormat="1" hidden="1" x14ac:dyDescent="0.35">
      <c r="A3251" s="46"/>
      <c r="H3251" s="103"/>
      <c r="AD3251" s="99"/>
      <c r="AF3251" s="46"/>
      <c r="AM3251" s="121"/>
      <c r="AO3251" s="46"/>
    </row>
    <row r="3252" spans="1:41" s="60" customFormat="1" hidden="1" x14ac:dyDescent="0.35">
      <c r="A3252" s="46"/>
      <c r="H3252" s="103"/>
      <c r="AD3252" s="99"/>
      <c r="AF3252" s="46"/>
      <c r="AM3252" s="121"/>
      <c r="AO3252" s="46"/>
    </row>
    <row r="3253" spans="1:41" s="60" customFormat="1" hidden="1" x14ac:dyDescent="0.35">
      <c r="A3253" s="46"/>
      <c r="H3253" s="103"/>
      <c r="AD3253" s="99"/>
      <c r="AF3253" s="46"/>
      <c r="AM3253" s="121"/>
      <c r="AO3253" s="46"/>
    </row>
    <row r="3254" spans="1:41" s="60" customFormat="1" hidden="1" x14ac:dyDescent="0.35">
      <c r="A3254" s="46"/>
      <c r="H3254" s="103"/>
      <c r="AD3254" s="99"/>
      <c r="AF3254" s="46"/>
      <c r="AM3254" s="121"/>
      <c r="AO3254" s="46"/>
    </row>
    <row r="3255" spans="1:41" s="60" customFormat="1" hidden="1" x14ac:dyDescent="0.35">
      <c r="A3255" s="46"/>
      <c r="H3255" s="103"/>
      <c r="AD3255" s="99"/>
      <c r="AF3255" s="46"/>
      <c r="AM3255" s="121"/>
      <c r="AO3255" s="46"/>
    </row>
    <row r="3256" spans="1:41" s="60" customFormat="1" hidden="1" x14ac:dyDescent="0.35">
      <c r="A3256" s="46"/>
      <c r="H3256" s="103"/>
      <c r="AD3256" s="99"/>
      <c r="AF3256" s="46"/>
      <c r="AM3256" s="121"/>
      <c r="AO3256" s="46"/>
    </row>
    <row r="3257" spans="1:41" s="60" customFormat="1" hidden="1" x14ac:dyDescent="0.35">
      <c r="A3257" s="46"/>
      <c r="H3257" s="103"/>
      <c r="AD3257" s="99"/>
      <c r="AF3257" s="46"/>
      <c r="AM3257" s="121"/>
      <c r="AO3257" s="46"/>
    </row>
    <row r="3258" spans="1:41" s="60" customFormat="1" hidden="1" x14ac:dyDescent="0.35">
      <c r="A3258" s="46"/>
      <c r="H3258" s="103"/>
      <c r="AD3258" s="99"/>
      <c r="AF3258" s="46"/>
      <c r="AM3258" s="121"/>
      <c r="AO3258" s="46"/>
    </row>
    <row r="3259" spans="1:41" s="60" customFormat="1" hidden="1" x14ac:dyDescent="0.35">
      <c r="A3259" s="46"/>
      <c r="H3259" s="103"/>
      <c r="AD3259" s="99"/>
      <c r="AF3259" s="46"/>
      <c r="AM3259" s="121"/>
      <c r="AO3259" s="46"/>
    </row>
    <row r="3260" spans="1:41" s="60" customFormat="1" hidden="1" x14ac:dyDescent="0.35">
      <c r="A3260" s="46"/>
      <c r="H3260" s="103"/>
      <c r="AD3260" s="99"/>
      <c r="AF3260" s="46"/>
      <c r="AM3260" s="121"/>
      <c r="AO3260" s="46"/>
    </row>
    <row r="3261" spans="1:41" s="60" customFormat="1" hidden="1" x14ac:dyDescent="0.35">
      <c r="A3261" s="46"/>
      <c r="H3261" s="103"/>
      <c r="AD3261" s="99"/>
      <c r="AF3261" s="46"/>
      <c r="AM3261" s="121"/>
      <c r="AO3261" s="46"/>
    </row>
    <row r="3262" spans="1:41" s="60" customFormat="1" hidden="1" x14ac:dyDescent="0.35">
      <c r="A3262" s="46"/>
      <c r="H3262" s="103"/>
      <c r="AD3262" s="99"/>
      <c r="AF3262" s="46"/>
      <c r="AM3262" s="121"/>
      <c r="AO3262" s="46"/>
    </row>
    <row r="3263" spans="1:41" s="60" customFormat="1" hidden="1" x14ac:dyDescent="0.35">
      <c r="A3263" s="46"/>
      <c r="H3263" s="103"/>
      <c r="AD3263" s="99"/>
      <c r="AF3263" s="46"/>
      <c r="AM3263" s="121"/>
      <c r="AO3263" s="46"/>
    </row>
    <row r="3264" spans="1:41" s="60" customFormat="1" hidden="1" x14ac:dyDescent="0.35">
      <c r="A3264" s="46"/>
      <c r="H3264" s="103"/>
      <c r="AD3264" s="99"/>
      <c r="AF3264" s="46"/>
      <c r="AM3264" s="121"/>
      <c r="AO3264" s="46"/>
    </row>
    <row r="3265" spans="1:41" s="60" customFormat="1" hidden="1" x14ac:dyDescent="0.35">
      <c r="A3265" s="46"/>
      <c r="H3265" s="103"/>
      <c r="AD3265" s="99"/>
      <c r="AF3265" s="46"/>
      <c r="AM3265" s="121"/>
      <c r="AO3265" s="46"/>
    </row>
    <row r="3266" spans="1:41" s="60" customFormat="1" hidden="1" x14ac:dyDescent="0.35">
      <c r="A3266" s="46"/>
      <c r="H3266" s="103"/>
      <c r="AD3266" s="99"/>
      <c r="AF3266" s="46"/>
      <c r="AM3266" s="121"/>
      <c r="AO3266" s="46"/>
    </row>
    <row r="3267" spans="1:41" s="60" customFormat="1" hidden="1" x14ac:dyDescent="0.35">
      <c r="A3267" s="46"/>
      <c r="H3267" s="103"/>
      <c r="AD3267" s="99"/>
      <c r="AF3267" s="46"/>
      <c r="AM3267" s="121"/>
      <c r="AO3267" s="46"/>
    </row>
    <row r="3268" spans="1:41" s="60" customFormat="1" hidden="1" x14ac:dyDescent="0.35">
      <c r="A3268" s="46"/>
      <c r="H3268" s="103"/>
      <c r="AD3268" s="99"/>
      <c r="AF3268" s="46"/>
      <c r="AM3268" s="121"/>
      <c r="AO3268" s="46"/>
    </row>
    <row r="3269" spans="1:41" s="60" customFormat="1" hidden="1" x14ac:dyDescent="0.35">
      <c r="A3269" s="46"/>
      <c r="H3269" s="103"/>
      <c r="AD3269" s="99"/>
      <c r="AF3269" s="46"/>
      <c r="AM3269" s="121"/>
      <c r="AO3269" s="46"/>
    </row>
    <row r="3270" spans="1:41" s="60" customFormat="1" hidden="1" x14ac:dyDescent="0.35">
      <c r="A3270" s="46"/>
      <c r="H3270" s="103"/>
      <c r="AD3270" s="99"/>
      <c r="AF3270" s="46"/>
      <c r="AM3270" s="121"/>
      <c r="AO3270" s="46"/>
    </row>
    <row r="3271" spans="1:41" s="60" customFormat="1" hidden="1" x14ac:dyDescent="0.35">
      <c r="A3271" s="46"/>
      <c r="H3271" s="103"/>
      <c r="AD3271" s="99"/>
      <c r="AF3271" s="46"/>
      <c r="AM3271" s="121"/>
      <c r="AO3271" s="46"/>
    </row>
    <row r="3272" spans="1:41" s="60" customFormat="1" hidden="1" x14ac:dyDescent="0.35">
      <c r="A3272" s="46"/>
      <c r="H3272" s="103"/>
      <c r="AD3272" s="99"/>
      <c r="AF3272" s="46"/>
      <c r="AM3272" s="121"/>
      <c r="AO3272" s="46"/>
    </row>
    <row r="3273" spans="1:41" s="60" customFormat="1" hidden="1" x14ac:dyDescent="0.35">
      <c r="A3273" s="46"/>
      <c r="H3273" s="103"/>
      <c r="AD3273" s="99"/>
      <c r="AF3273" s="46"/>
      <c r="AM3273" s="121"/>
      <c r="AO3273" s="46"/>
    </row>
    <row r="3274" spans="1:41" s="60" customFormat="1" hidden="1" x14ac:dyDescent="0.35">
      <c r="A3274" s="46"/>
      <c r="H3274" s="103"/>
      <c r="AD3274" s="99"/>
      <c r="AF3274" s="46"/>
      <c r="AM3274" s="121"/>
      <c r="AO3274" s="46"/>
    </row>
    <row r="3275" spans="1:41" s="60" customFormat="1" hidden="1" x14ac:dyDescent="0.35">
      <c r="A3275" s="46"/>
      <c r="H3275" s="103"/>
      <c r="AD3275" s="99"/>
      <c r="AF3275" s="46"/>
      <c r="AM3275" s="121"/>
      <c r="AO3275" s="46"/>
    </row>
    <row r="3276" spans="1:41" s="60" customFormat="1" hidden="1" x14ac:dyDescent="0.35">
      <c r="A3276" s="46"/>
      <c r="H3276" s="103"/>
      <c r="AD3276" s="99"/>
      <c r="AF3276" s="46"/>
      <c r="AM3276" s="121"/>
      <c r="AO3276" s="46"/>
    </row>
    <row r="3277" spans="1:41" s="60" customFormat="1" hidden="1" x14ac:dyDescent="0.35">
      <c r="A3277" s="46"/>
      <c r="H3277" s="103"/>
      <c r="AD3277" s="99"/>
      <c r="AF3277" s="46"/>
      <c r="AM3277" s="121"/>
      <c r="AO3277" s="46"/>
    </row>
    <row r="3278" spans="1:41" s="60" customFormat="1" hidden="1" x14ac:dyDescent="0.35">
      <c r="A3278" s="46"/>
      <c r="H3278" s="103"/>
      <c r="AD3278" s="99"/>
      <c r="AF3278" s="46"/>
      <c r="AM3278" s="121"/>
      <c r="AO3278" s="46"/>
    </row>
    <row r="3279" spans="1:41" s="60" customFormat="1" hidden="1" x14ac:dyDescent="0.35">
      <c r="A3279" s="46"/>
      <c r="H3279" s="103"/>
      <c r="AD3279" s="99"/>
      <c r="AF3279" s="46"/>
      <c r="AM3279" s="121"/>
      <c r="AO3279" s="46"/>
    </row>
    <row r="3280" spans="1:41" s="60" customFormat="1" hidden="1" x14ac:dyDescent="0.35">
      <c r="A3280" s="46"/>
      <c r="H3280" s="103"/>
      <c r="AD3280" s="99"/>
      <c r="AF3280" s="46"/>
      <c r="AM3280" s="121"/>
      <c r="AO3280" s="46"/>
    </row>
    <row r="3281" spans="1:41" s="60" customFormat="1" hidden="1" x14ac:dyDescent="0.35">
      <c r="A3281" s="46"/>
      <c r="H3281" s="103"/>
      <c r="AD3281" s="99"/>
      <c r="AF3281" s="46"/>
      <c r="AM3281" s="121"/>
      <c r="AO3281" s="46"/>
    </row>
    <row r="3282" spans="1:41" s="60" customFormat="1" hidden="1" x14ac:dyDescent="0.35">
      <c r="A3282" s="46"/>
      <c r="H3282" s="103"/>
      <c r="AD3282" s="99"/>
      <c r="AF3282" s="46"/>
      <c r="AM3282" s="121"/>
      <c r="AO3282" s="46"/>
    </row>
    <row r="3283" spans="1:41" s="60" customFormat="1" hidden="1" x14ac:dyDescent="0.35">
      <c r="A3283" s="46"/>
      <c r="H3283" s="103"/>
      <c r="AD3283" s="99"/>
      <c r="AF3283" s="46"/>
      <c r="AM3283" s="121"/>
      <c r="AO3283" s="46"/>
    </row>
    <row r="3284" spans="1:41" s="60" customFormat="1" hidden="1" x14ac:dyDescent="0.35">
      <c r="A3284" s="46"/>
      <c r="H3284" s="103"/>
      <c r="AD3284" s="99"/>
      <c r="AF3284" s="46"/>
      <c r="AM3284" s="121"/>
      <c r="AO3284" s="46"/>
    </row>
    <row r="3285" spans="1:41" s="60" customFormat="1" hidden="1" x14ac:dyDescent="0.35">
      <c r="A3285" s="46"/>
      <c r="H3285" s="103"/>
      <c r="AD3285" s="99"/>
      <c r="AF3285" s="46"/>
      <c r="AM3285" s="121"/>
      <c r="AO3285" s="46"/>
    </row>
    <row r="3286" spans="1:41" s="60" customFormat="1" hidden="1" x14ac:dyDescent="0.35">
      <c r="A3286" s="46"/>
      <c r="H3286" s="103"/>
      <c r="AD3286" s="99"/>
      <c r="AF3286" s="46"/>
      <c r="AM3286" s="121"/>
      <c r="AO3286" s="46"/>
    </row>
    <row r="3287" spans="1:41" s="60" customFormat="1" hidden="1" x14ac:dyDescent="0.35">
      <c r="A3287" s="46"/>
      <c r="H3287" s="103"/>
      <c r="AD3287" s="99"/>
      <c r="AF3287" s="46"/>
      <c r="AM3287" s="121"/>
      <c r="AO3287" s="46"/>
    </row>
    <row r="3288" spans="1:41" s="60" customFormat="1" hidden="1" x14ac:dyDescent="0.35">
      <c r="A3288" s="46"/>
      <c r="H3288" s="103"/>
      <c r="AD3288" s="99"/>
      <c r="AF3288" s="46"/>
      <c r="AM3288" s="121"/>
      <c r="AO3288" s="46"/>
    </row>
    <row r="3289" spans="1:41" s="60" customFormat="1" hidden="1" x14ac:dyDescent="0.35">
      <c r="A3289" s="46"/>
      <c r="H3289" s="103"/>
      <c r="AD3289" s="99"/>
      <c r="AF3289" s="46"/>
      <c r="AM3289" s="121"/>
      <c r="AO3289" s="46"/>
    </row>
    <row r="3290" spans="1:41" s="60" customFormat="1" hidden="1" x14ac:dyDescent="0.35">
      <c r="A3290" s="46"/>
      <c r="H3290" s="103"/>
      <c r="AD3290" s="99"/>
      <c r="AF3290" s="46"/>
      <c r="AM3290" s="121"/>
      <c r="AO3290" s="46"/>
    </row>
    <row r="3291" spans="1:41" s="60" customFormat="1" hidden="1" x14ac:dyDescent="0.35">
      <c r="A3291" s="46"/>
      <c r="H3291" s="103"/>
      <c r="AD3291" s="99"/>
      <c r="AF3291" s="46"/>
      <c r="AM3291" s="121"/>
      <c r="AO3291" s="46"/>
    </row>
    <row r="3292" spans="1:41" s="60" customFormat="1" hidden="1" x14ac:dyDescent="0.35">
      <c r="A3292" s="46"/>
      <c r="H3292" s="103"/>
      <c r="AD3292" s="99"/>
      <c r="AF3292" s="46"/>
      <c r="AM3292" s="121"/>
      <c r="AO3292" s="46"/>
    </row>
    <row r="3293" spans="1:41" s="60" customFormat="1" hidden="1" x14ac:dyDescent="0.35">
      <c r="A3293" s="46"/>
      <c r="H3293" s="103"/>
      <c r="AD3293" s="99"/>
      <c r="AF3293" s="46"/>
      <c r="AM3293" s="121"/>
      <c r="AO3293" s="46"/>
    </row>
    <row r="3294" spans="1:41" s="60" customFormat="1" hidden="1" x14ac:dyDescent="0.35">
      <c r="A3294" s="46"/>
      <c r="H3294" s="103"/>
      <c r="AD3294" s="99"/>
      <c r="AF3294" s="46"/>
      <c r="AM3294" s="121"/>
      <c r="AO3294" s="46"/>
    </row>
    <row r="3295" spans="1:41" s="60" customFormat="1" hidden="1" x14ac:dyDescent="0.35">
      <c r="A3295" s="46"/>
      <c r="H3295" s="103"/>
      <c r="AD3295" s="99"/>
      <c r="AF3295" s="46"/>
      <c r="AM3295" s="121"/>
      <c r="AO3295" s="46"/>
    </row>
    <row r="3296" spans="1:41" s="60" customFormat="1" hidden="1" x14ac:dyDescent="0.35">
      <c r="A3296" s="46"/>
      <c r="H3296" s="103"/>
      <c r="AD3296" s="99"/>
      <c r="AF3296" s="46"/>
      <c r="AM3296" s="121"/>
      <c r="AO3296" s="46"/>
    </row>
    <row r="3297" spans="1:41" s="60" customFormat="1" hidden="1" x14ac:dyDescent="0.35">
      <c r="A3297" s="46"/>
      <c r="H3297" s="103"/>
      <c r="AD3297" s="99"/>
      <c r="AF3297" s="46"/>
      <c r="AM3297" s="121"/>
      <c r="AO3297" s="46"/>
    </row>
    <row r="3298" spans="1:41" s="60" customFormat="1" hidden="1" x14ac:dyDescent="0.35">
      <c r="A3298" s="46"/>
      <c r="H3298" s="103"/>
      <c r="AD3298" s="99"/>
      <c r="AF3298" s="46"/>
      <c r="AM3298" s="121"/>
      <c r="AO3298" s="46"/>
    </row>
    <row r="3299" spans="1:41" s="60" customFormat="1" hidden="1" x14ac:dyDescent="0.35">
      <c r="A3299" s="46"/>
      <c r="H3299" s="103"/>
      <c r="AD3299" s="99"/>
      <c r="AF3299" s="46"/>
      <c r="AM3299" s="121"/>
      <c r="AO3299" s="46"/>
    </row>
    <row r="3300" spans="1:41" s="60" customFormat="1" hidden="1" x14ac:dyDescent="0.35">
      <c r="A3300" s="46"/>
      <c r="H3300" s="103"/>
      <c r="AD3300" s="99"/>
      <c r="AF3300" s="46"/>
      <c r="AM3300" s="121"/>
      <c r="AO3300" s="46"/>
    </row>
    <row r="3301" spans="1:41" s="60" customFormat="1" hidden="1" x14ac:dyDescent="0.35">
      <c r="A3301" s="46"/>
      <c r="H3301" s="103"/>
      <c r="AD3301" s="99"/>
      <c r="AF3301" s="46"/>
      <c r="AM3301" s="121"/>
      <c r="AO3301" s="46"/>
    </row>
    <row r="3302" spans="1:41" s="60" customFormat="1" hidden="1" x14ac:dyDescent="0.35">
      <c r="A3302" s="46"/>
      <c r="H3302" s="103"/>
      <c r="AD3302" s="99"/>
      <c r="AF3302" s="46"/>
      <c r="AM3302" s="121"/>
      <c r="AO3302" s="46"/>
    </row>
    <row r="3303" spans="1:41" s="60" customFormat="1" hidden="1" x14ac:dyDescent="0.35">
      <c r="A3303" s="46"/>
      <c r="H3303" s="103"/>
      <c r="AD3303" s="99"/>
      <c r="AF3303" s="46"/>
      <c r="AM3303" s="121"/>
      <c r="AO3303" s="46"/>
    </row>
    <row r="3304" spans="1:41" s="60" customFormat="1" hidden="1" x14ac:dyDescent="0.35">
      <c r="A3304" s="46"/>
      <c r="H3304" s="103"/>
      <c r="AD3304" s="99"/>
      <c r="AF3304" s="46"/>
      <c r="AM3304" s="121"/>
      <c r="AO3304" s="46"/>
    </row>
    <row r="3305" spans="1:41" s="60" customFormat="1" hidden="1" x14ac:dyDescent="0.35">
      <c r="A3305" s="46"/>
      <c r="H3305" s="103"/>
      <c r="AD3305" s="99"/>
      <c r="AF3305" s="46"/>
      <c r="AM3305" s="121"/>
      <c r="AO3305" s="46"/>
    </row>
    <row r="3306" spans="1:41" s="60" customFormat="1" hidden="1" x14ac:dyDescent="0.35">
      <c r="A3306" s="46"/>
      <c r="H3306" s="103"/>
      <c r="AD3306" s="99"/>
      <c r="AF3306" s="46"/>
      <c r="AM3306" s="121"/>
      <c r="AO3306" s="46"/>
    </row>
    <row r="3307" spans="1:41" s="60" customFormat="1" hidden="1" x14ac:dyDescent="0.35">
      <c r="A3307" s="46"/>
      <c r="H3307" s="103"/>
      <c r="AD3307" s="99"/>
      <c r="AF3307" s="46"/>
      <c r="AM3307" s="121"/>
      <c r="AO3307" s="46"/>
    </row>
    <row r="3308" spans="1:41" s="60" customFormat="1" hidden="1" x14ac:dyDescent="0.35">
      <c r="A3308" s="46"/>
      <c r="H3308" s="103"/>
      <c r="AD3308" s="99"/>
      <c r="AF3308" s="46"/>
      <c r="AM3308" s="121"/>
      <c r="AO3308" s="46"/>
    </row>
    <row r="3309" spans="1:41" s="60" customFormat="1" hidden="1" x14ac:dyDescent="0.35">
      <c r="A3309" s="46"/>
      <c r="H3309" s="103"/>
      <c r="AD3309" s="99"/>
      <c r="AF3309" s="46"/>
      <c r="AM3309" s="121"/>
      <c r="AO3309" s="46"/>
    </row>
    <row r="3310" spans="1:41" s="60" customFormat="1" hidden="1" x14ac:dyDescent="0.35">
      <c r="A3310" s="46"/>
      <c r="H3310" s="103"/>
      <c r="AD3310" s="99"/>
      <c r="AF3310" s="46"/>
      <c r="AM3310" s="121"/>
      <c r="AO3310" s="46"/>
    </row>
    <row r="3311" spans="1:41" s="60" customFormat="1" hidden="1" x14ac:dyDescent="0.35">
      <c r="A3311" s="46"/>
      <c r="H3311" s="103"/>
      <c r="AD3311" s="99"/>
      <c r="AF3311" s="46"/>
      <c r="AM3311" s="121"/>
      <c r="AO3311" s="46"/>
    </row>
    <row r="3312" spans="1:41" s="60" customFormat="1" hidden="1" x14ac:dyDescent="0.35">
      <c r="A3312" s="46"/>
      <c r="H3312" s="103"/>
      <c r="AD3312" s="99"/>
      <c r="AF3312" s="46"/>
      <c r="AM3312" s="121"/>
      <c r="AO3312" s="46"/>
    </row>
    <row r="3313" spans="1:41" s="60" customFormat="1" hidden="1" x14ac:dyDescent="0.35">
      <c r="A3313" s="46"/>
      <c r="H3313" s="103"/>
      <c r="AD3313" s="99"/>
      <c r="AF3313" s="46"/>
      <c r="AM3313" s="121"/>
      <c r="AO3313" s="46"/>
    </row>
    <row r="3314" spans="1:41" s="60" customFormat="1" hidden="1" x14ac:dyDescent="0.35">
      <c r="A3314" s="46"/>
      <c r="H3314" s="103"/>
      <c r="AD3314" s="99"/>
      <c r="AF3314" s="46"/>
      <c r="AM3314" s="121"/>
      <c r="AO3314" s="46"/>
    </row>
    <row r="3315" spans="1:41" s="60" customFormat="1" hidden="1" x14ac:dyDescent="0.35">
      <c r="A3315" s="46"/>
      <c r="H3315" s="103"/>
      <c r="AD3315" s="99"/>
      <c r="AF3315" s="46"/>
      <c r="AM3315" s="121"/>
      <c r="AO3315" s="46"/>
    </row>
    <row r="3316" spans="1:41" s="60" customFormat="1" hidden="1" x14ac:dyDescent="0.35">
      <c r="A3316" s="46"/>
      <c r="H3316" s="103"/>
      <c r="AD3316" s="99"/>
      <c r="AF3316" s="46"/>
      <c r="AM3316" s="121"/>
      <c r="AO3316" s="46"/>
    </row>
    <row r="3317" spans="1:41" s="60" customFormat="1" hidden="1" x14ac:dyDescent="0.35">
      <c r="A3317" s="46"/>
      <c r="H3317" s="103"/>
      <c r="AD3317" s="99"/>
      <c r="AF3317" s="46"/>
      <c r="AM3317" s="121"/>
      <c r="AO3317" s="46"/>
    </row>
    <row r="3318" spans="1:41" s="60" customFormat="1" hidden="1" x14ac:dyDescent="0.35">
      <c r="A3318" s="46"/>
      <c r="H3318" s="103"/>
      <c r="AD3318" s="99"/>
      <c r="AF3318" s="46"/>
      <c r="AM3318" s="121"/>
      <c r="AO3318" s="46"/>
    </row>
    <row r="3319" spans="1:41" s="60" customFormat="1" hidden="1" x14ac:dyDescent="0.35">
      <c r="A3319" s="46"/>
      <c r="H3319" s="103"/>
      <c r="AD3319" s="99"/>
      <c r="AF3319" s="46"/>
      <c r="AM3319" s="121"/>
      <c r="AO3319" s="46"/>
    </row>
    <row r="3320" spans="1:41" s="60" customFormat="1" hidden="1" x14ac:dyDescent="0.35">
      <c r="A3320" s="46"/>
      <c r="H3320" s="103"/>
      <c r="AD3320" s="99"/>
      <c r="AF3320" s="46"/>
      <c r="AM3320" s="121"/>
      <c r="AO3320" s="46"/>
    </row>
    <row r="3321" spans="1:41" s="60" customFormat="1" hidden="1" x14ac:dyDescent="0.35">
      <c r="A3321" s="46"/>
      <c r="H3321" s="103"/>
      <c r="AD3321" s="99"/>
      <c r="AF3321" s="46"/>
      <c r="AM3321" s="121"/>
      <c r="AO3321" s="46"/>
    </row>
    <row r="3322" spans="1:41" s="60" customFormat="1" hidden="1" x14ac:dyDescent="0.35">
      <c r="A3322" s="46"/>
      <c r="H3322" s="103"/>
      <c r="AD3322" s="99"/>
      <c r="AF3322" s="46"/>
      <c r="AM3322" s="121"/>
      <c r="AO3322" s="46"/>
    </row>
    <row r="3323" spans="1:41" s="60" customFormat="1" hidden="1" x14ac:dyDescent="0.35">
      <c r="A3323" s="46"/>
      <c r="H3323" s="103"/>
      <c r="AD3323" s="99"/>
      <c r="AF3323" s="46"/>
      <c r="AM3323" s="121"/>
      <c r="AO3323" s="46"/>
    </row>
    <row r="3324" spans="1:41" s="60" customFormat="1" hidden="1" x14ac:dyDescent="0.35">
      <c r="A3324" s="46"/>
      <c r="H3324" s="103"/>
      <c r="AD3324" s="99"/>
      <c r="AF3324" s="46"/>
      <c r="AM3324" s="121"/>
      <c r="AO3324" s="46"/>
    </row>
    <row r="3325" spans="1:41" s="60" customFormat="1" hidden="1" x14ac:dyDescent="0.35">
      <c r="A3325" s="46"/>
      <c r="H3325" s="103"/>
      <c r="AD3325" s="99"/>
      <c r="AF3325" s="46"/>
      <c r="AM3325" s="121"/>
      <c r="AO3325" s="46"/>
    </row>
    <row r="3326" spans="1:41" s="60" customFormat="1" hidden="1" x14ac:dyDescent="0.35">
      <c r="A3326" s="46"/>
      <c r="H3326" s="103"/>
      <c r="AD3326" s="99"/>
      <c r="AF3326" s="46"/>
      <c r="AM3326" s="121"/>
      <c r="AO3326" s="46"/>
    </row>
    <row r="3327" spans="1:41" s="60" customFormat="1" hidden="1" x14ac:dyDescent="0.35">
      <c r="A3327" s="46"/>
      <c r="H3327" s="103"/>
      <c r="AD3327" s="99"/>
      <c r="AF3327" s="46"/>
      <c r="AM3327" s="121"/>
      <c r="AO3327" s="46"/>
    </row>
    <row r="3328" spans="1:41" s="60" customFormat="1" hidden="1" x14ac:dyDescent="0.35">
      <c r="A3328" s="46"/>
      <c r="H3328" s="103"/>
      <c r="AD3328" s="99"/>
      <c r="AF3328" s="46"/>
      <c r="AM3328" s="121"/>
      <c r="AO3328" s="46"/>
    </row>
    <row r="3329" spans="1:41" s="60" customFormat="1" hidden="1" x14ac:dyDescent="0.35">
      <c r="A3329" s="46"/>
      <c r="H3329" s="103"/>
      <c r="AD3329" s="99"/>
      <c r="AF3329" s="46"/>
      <c r="AM3329" s="121"/>
      <c r="AO3329" s="46"/>
    </row>
    <row r="3330" spans="1:41" s="60" customFormat="1" hidden="1" x14ac:dyDescent="0.35">
      <c r="A3330" s="46"/>
      <c r="H3330" s="103"/>
      <c r="AD3330" s="99"/>
      <c r="AF3330" s="46"/>
      <c r="AM3330" s="121"/>
      <c r="AO3330" s="46"/>
    </row>
    <row r="3331" spans="1:41" s="60" customFormat="1" hidden="1" x14ac:dyDescent="0.35">
      <c r="A3331" s="46"/>
      <c r="H3331" s="103"/>
      <c r="AD3331" s="99"/>
      <c r="AF3331" s="46"/>
      <c r="AM3331" s="121"/>
      <c r="AO3331" s="46"/>
    </row>
    <row r="3332" spans="1:41" s="60" customFormat="1" hidden="1" x14ac:dyDescent="0.35">
      <c r="A3332" s="46"/>
      <c r="H3332" s="103"/>
      <c r="AD3332" s="99"/>
      <c r="AF3332" s="46"/>
      <c r="AM3332" s="121"/>
      <c r="AO3332" s="46"/>
    </row>
    <row r="3333" spans="1:41" s="60" customFormat="1" hidden="1" x14ac:dyDescent="0.35">
      <c r="A3333" s="46"/>
      <c r="H3333" s="103"/>
      <c r="AD3333" s="99"/>
      <c r="AF3333" s="46"/>
      <c r="AM3333" s="121"/>
      <c r="AO3333" s="46"/>
    </row>
    <row r="3334" spans="1:41" s="60" customFormat="1" hidden="1" x14ac:dyDescent="0.35">
      <c r="A3334" s="46"/>
      <c r="H3334" s="103"/>
      <c r="AD3334" s="99"/>
      <c r="AF3334" s="46"/>
      <c r="AM3334" s="121"/>
      <c r="AO3334" s="46"/>
    </row>
    <row r="3335" spans="1:41" s="60" customFormat="1" hidden="1" x14ac:dyDescent="0.35">
      <c r="A3335" s="46"/>
      <c r="H3335" s="103"/>
      <c r="AD3335" s="99"/>
      <c r="AF3335" s="46"/>
      <c r="AM3335" s="121"/>
      <c r="AO3335" s="46"/>
    </row>
    <row r="3336" spans="1:41" s="60" customFormat="1" hidden="1" x14ac:dyDescent="0.35">
      <c r="A3336" s="46"/>
      <c r="H3336" s="103"/>
      <c r="AD3336" s="99"/>
      <c r="AF3336" s="46"/>
      <c r="AM3336" s="121"/>
      <c r="AO3336" s="46"/>
    </row>
    <row r="3337" spans="1:41" s="60" customFormat="1" hidden="1" x14ac:dyDescent="0.35">
      <c r="A3337" s="46"/>
      <c r="H3337" s="103"/>
      <c r="AD3337" s="99"/>
      <c r="AF3337" s="46"/>
      <c r="AM3337" s="121"/>
      <c r="AO3337" s="46"/>
    </row>
    <row r="3338" spans="1:41" s="60" customFormat="1" hidden="1" x14ac:dyDescent="0.35">
      <c r="A3338" s="46"/>
      <c r="H3338" s="103"/>
      <c r="AD3338" s="99"/>
      <c r="AF3338" s="46"/>
      <c r="AM3338" s="121"/>
      <c r="AO3338" s="46"/>
    </row>
    <row r="3339" spans="1:41" s="60" customFormat="1" hidden="1" x14ac:dyDescent="0.35">
      <c r="A3339" s="46"/>
      <c r="H3339" s="103"/>
      <c r="AD3339" s="99"/>
      <c r="AF3339" s="46"/>
      <c r="AM3339" s="121"/>
      <c r="AO3339" s="46"/>
    </row>
    <row r="3340" spans="1:41" s="60" customFormat="1" hidden="1" x14ac:dyDescent="0.35">
      <c r="A3340" s="46"/>
      <c r="H3340" s="103"/>
      <c r="AD3340" s="99"/>
      <c r="AF3340" s="46"/>
      <c r="AM3340" s="121"/>
      <c r="AO3340" s="46"/>
    </row>
    <row r="3341" spans="1:41" s="60" customFormat="1" hidden="1" x14ac:dyDescent="0.35">
      <c r="A3341" s="46"/>
      <c r="H3341" s="103"/>
      <c r="AD3341" s="99"/>
      <c r="AF3341" s="46"/>
      <c r="AM3341" s="121"/>
      <c r="AO3341" s="46"/>
    </row>
    <row r="3342" spans="1:41" s="60" customFormat="1" hidden="1" x14ac:dyDescent="0.35">
      <c r="A3342" s="46"/>
      <c r="H3342" s="103"/>
      <c r="AD3342" s="99"/>
      <c r="AF3342" s="46"/>
      <c r="AM3342" s="121"/>
      <c r="AO3342" s="46"/>
    </row>
    <row r="3343" spans="1:41" s="60" customFormat="1" hidden="1" x14ac:dyDescent="0.35">
      <c r="A3343" s="46"/>
      <c r="H3343" s="103"/>
      <c r="AD3343" s="99"/>
      <c r="AF3343" s="46"/>
      <c r="AM3343" s="121"/>
      <c r="AO3343" s="46"/>
    </row>
    <row r="3344" spans="1:41" s="60" customFormat="1" hidden="1" x14ac:dyDescent="0.35">
      <c r="A3344" s="46"/>
      <c r="H3344" s="103"/>
      <c r="AD3344" s="99"/>
      <c r="AF3344" s="46"/>
      <c r="AM3344" s="121"/>
      <c r="AO3344" s="46"/>
    </row>
    <row r="3345" spans="1:41" s="60" customFormat="1" hidden="1" x14ac:dyDescent="0.35">
      <c r="A3345" s="46"/>
      <c r="H3345" s="103"/>
      <c r="AD3345" s="99"/>
      <c r="AF3345" s="46"/>
      <c r="AM3345" s="121"/>
      <c r="AO3345" s="46"/>
    </row>
    <row r="3346" spans="1:41" s="60" customFormat="1" hidden="1" x14ac:dyDescent="0.35">
      <c r="A3346" s="46"/>
      <c r="H3346" s="103"/>
      <c r="AD3346" s="99"/>
      <c r="AF3346" s="46"/>
      <c r="AM3346" s="121"/>
      <c r="AO3346" s="46"/>
    </row>
    <row r="3347" spans="1:41" s="60" customFormat="1" hidden="1" x14ac:dyDescent="0.35">
      <c r="A3347" s="46"/>
      <c r="H3347" s="103"/>
      <c r="AD3347" s="99"/>
      <c r="AF3347" s="46"/>
      <c r="AM3347" s="121"/>
      <c r="AO3347" s="46"/>
    </row>
    <row r="3348" spans="1:41" s="60" customFormat="1" hidden="1" x14ac:dyDescent="0.35">
      <c r="A3348" s="46"/>
      <c r="H3348" s="103"/>
      <c r="AD3348" s="99"/>
      <c r="AF3348" s="46"/>
      <c r="AM3348" s="121"/>
      <c r="AO3348" s="46"/>
    </row>
    <row r="3349" spans="1:41" s="60" customFormat="1" hidden="1" x14ac:dyDescent="0.35">
      <c r="A3349" s="46"/>
      <c r="H3349" s="103"/>
      <c r="AD3349" s="99"/>
      <c r="AF3349" s="46"/>
      <c r="AM3349" s="121"/>
      <c r="AO3349" s="46"/>
    </row>
    <row r="3350" spans="1:41" s="60" customFormat="1" hidden="1" x14ac:dyDescent="0.35">
      <c r="A3350" s="46"/>
      <c r="H3350" s="103"/>
      <c r="AD3350" s="99"/>
      <c r="AF3350" s="46"/>
      <c r="AM3350" s="121"/>
      <c r="AO3350" s="46"/>
    </row>
    <row r="3351" spans="1:41" s="60" customFormat="1" hidden="1" x14ac:dyDescent="0.35">
      <c r="A3351" s="46"/>
      <c r="H3351" s="103"/>
      <c r="AD3351" s="99"/>
      <c r="AF3351" s="46"/>
      <c r="AM3351" s="121"/>
      <c r="AO3351" s="46"/>
    </row>
    <row r="3352" spans="1:41" s="60" customFormat="1" hidden="1" x14ac:dyDescent="0.35">
      <c r="A3352" s="46"/>
      <c r="H3352" s="103"/>
      <c r="AD3352" s="99"/>
      <c r="AF3352" s="46"/>
      <c r="AM3352" s="121"/>
      <c r="AO3352" s="46"/>
    </row>
    <row r="3353" spans="1:41" s="60" customFormat="1" hidden="1" x14ac:dyDescent="0.35">
      <c r="A3353" s="46"/>
      <c r="H3353" s="103"/>
      <c r="AD3353" s="99"/>
      <c r="AF3353" s="46"/>
      <c r="AM3353" s="121"/>
      <c r="AO3353" s="46"/>
    </row>
    <row r="3354" spans="1:41" s="60" customFormat="1" hidden="1" x14ac:dyDescent="0.35">
      <c r="A3354" s="46"/>
      <c r="H3354" s="103"/>
      <c r="AD3354" s="99"/>
      <c r="AF3354" s="46"/>
      <c r="AM3354" s="121"/>
      <c r="AO3354" s="46"/>
    </row>
    <row r="3355" spans="1:41" s="60" customFormat="1" hidden="1" x14ac:dyDescent="0.35">
      <c r="A3355" s="46"/>
      <c r="H3355" s="103"/>
      <c r="AD3355" s="99"/>
      <c r="AF3355" s="46"/>
      <c r="AM3355" s="121"/>
      <c r="AO3355" s="46"/>
    </row>
    <row r="3356" spans="1:41" s="60" customFormat="1" hidden="1" x14ac:dyDescent="0.35">
      <c r="A3356" s="46"/>
      <c r="H3356" s="103"/>
      <c r="AD3356" s="99"/>
      <c r="AF3356" s="46"/>
      <c r="AM3356" s="121"/>
      <c r="AO3356" s="46"/>
    </row>
    <row r="3357" spans="1:41" s="60" customFormat="1" hidden="1" x14ac:dyDescent="0.35">
      <c r="A3357" s="46"/>
      <c r="H3357" s="103"/>
      <c r="AD3357" s="99"/>
      <c r="AF3357" s="46"/>
      <c r="AM3357" s="121"/>
      <c r="AO3357" s="46"/>
    </row>
    <row r="3358" spans="1:41" s="60" customFormat="1" hidden="1" x14ac:dyDescent="0.35">
      <c r="A3358" s="46"/>
      <c r="H3358" s="103"/>
      <c r="AD3358" s="99"/>
      <c r="AF3358" s="46"/>
      <c r="AM3358" s="121"/>
      <c r="AO3358" s="46"/>
    </row>
    <row r="3359" spans="1:41" s="60" customFormat="1" hidden="1" x14ac:dyDescent="0.35">
      <c r="A3359" s="46"/>
      <c r="H3359" s="103"/>
      <c r="AD3359" s="99"/>
      <c r="AF3359" s="46"/>
      <c r="AM3359" s="121"/>
      <c r="AO3359" s="46"/>
    </row>
    <row r="3360" spans="1:41" s="60" customFormat="1" hidden="1" x14ac:dyDescent="0.35">
      <c r="A3360" s="46"/>
      <c r="H3360" s="103"/>
      <c r="AD3360" s="99"/>
      <c r="AF3360" s="46"/>
      <c r="AM3360" s="121"/>
      <c r="AO3360" s="46"/>
    </row>
    <row r="3361" spans="1:41" s="60" customFormat="1" hidden="1" x14ac:dyDescent="0.35">
      <c r="A3361" s="46"/>
      <c r="H3361" s="103"/>
      <c r="AD3361" s="99"/>
      <c r="AF3361" s="46"/>
      <c r="AM3361" s="121"/>
      <c r="AO3361" s="46"/>
    </row>
    <row r="3362" spans="1:41" s="60" customFormat="1" hidden="1" x14ac:dyDescent="0.35">
      <c r="A3362" s="46"/>
      <c r="H3362" s="103"/>
      <c r="AD3362" s="99"/>
      <c r="AF3362" s="46"/>
      <c r="AM3362" s="121"/>
      <c r="AO3362" s="46"/>
    </row>
    <row r="3363" spans="1:41" s="60" customFormat="1" hidden="1" x14ac:dyDescent="0.35">
      <c r="A3363" s="46"/>
      <c r="H3363" s="103"/>
      <c r="AD3363" s="99"/>
      <c r="AF3363" s="46"/>
      <c r="AM3363" s="121"/>
      <c r="AO3363" s="46"/>
    </row>
    <row r="3364" spans="1:41" s="60" customFormat="1" hidden="1" x14ac:dyDescent="0.35">
      <c r="A3364" s="46"/>
      <c r="H3364" s="103"/>
      <c r="AD3364" s="99"/>
      <c r="AF3364" s="46"/>
      <c r="AM3364" s="121"/>
      <c r="AO3364" s="46"/>
    </row>
    <row r="3365" spans="1:41" s="60" customFormat="1" hidden="1" x14ac:dyDescent="0.35">
      <c r="A3365" s="46"/>
      <c r="H3365" s="103"/>
      <c r="AD3365" s="99"/>
      <c r="AF3365" s="46"/>
      <c r="AM3365" s="121"/>
      <c r="AO3365" s="46"/>
    </row>
    <row r="3366" spans="1:41" s="60" customFormat="1" hidden="1" x14ac:dyDescent="0.35">
      <c r="A3366" s="46"/>
      <c r="H3366" s="103"/>
      <c r="AD3366" s="99"/>
      <c r="AF3366" s="46"/>
      <c r="AM3366" s="121"/>
      <c r="AO3366" s="46"/>
    </row>
    <row r="3367" spans="1:41" s="60" customFormat="1" hidden="1" x14ac:dyDescent="0.35">
      <c r="A3367" s="46"/>
      <c r="H3367" s="103"/>
      <c r="AD3367" s="99"/>
      <c r="AF3367" s="46"/>
      <c r="AM3367" s="121"/>
      <c r="AO3367" s="46"/>
    </row>
    <row r="3368" spans="1:41" s="60" customFormat="1" hidden="1" x14ac:dyDescent="0.35">
      <c r="A3368" s="46"/>
      <c r="H3368" s="103"/>
      <c r="AD3368" s="99"/>
      <c r="AF3368" s="46"/>
      <c r="AM3368" s="121"/>
      <c r="AO3368" s="46"/>
    </row>
    <row r="3369" spans="1:41" s="60" customFormat="1" hidden="1" x14ac:dyDescent="0.35">
      <c r="A3369" s="46"/>
      <c r="H3369" s="103"/>
      <c r="AD3369" s="99"/>
      <c r="AF3369" s="46"/>
      <c r="AM3369" s="121"/>
      <c r="AO3369" s="46"/>
    </row>
    <row r="3370" spans="1:41" s="60" customFormat="1" hidden="1" x14ac:dyDescent="0.35">
      <c r="A3370" s="46"/>
      <c r="H3370" s="103"/>
      <c r="AD3370" s="99"/>
      <c r="AF3370" s="46"/>
      <c r="AM3370" s="121"/>
      <c r="AO3370" s="46"/>
    </row>
    <row r="3371" spans="1:41" s="60" customFormat="1" hidden="1" x14ac:dyDescent="0.35">
      <c r="A3371" s="46"/>
      <c r="H3371" s="103"/>
      <c r="AD3371" s="99"/>
      <c r="AF3371" s="46"/>
      <c r="AM3371" s="121"/>
      <c r="AO3371" s="46"/>
    </row>
    <row r="3372" spans="1:41" s="60" customFormat="1" hidden="1" x14ac:dyDescent="0.35">
      <c r="A3372" s="46"/>
      <c r="H3372" s="103"/>
      <c r="AD3372" s="99"/>
      <c r="AF3372" s="46"/>
      <c r="AM3372" s="121"/>
      <c r="AO3372" s="46"/>
    </row>
    <row r="3373" spans="1:41" s="60" customFormat="1" hidden="1" x14ac:dyDescent="0.35">
      <c r="A3373" s="46"/>
      <c r="H3373" s="103"/>
      <c r="AD3373" s="99"/>
      <c r="AF3373" s="46"/>
      <c r="AM3373" s="121"/>
      <c r="AO3373" s="46"/>
    </row>
    <row r="3374" spans="1:41" s="60" customFormat="1" hidden="1" x14ac:dyDescent="0.35">
      <c r="A3374" s="46"/>
      <c r="H3374" s="103"/>
      <c r="AD3374" s="99"/>
      <c r="AF3374" s="46"/>
      <c r="AM3374" s="121"/>
      <c r="AO3374" s="46"/>
    </row>
    <row r="3375" spans="1:41" s="60" customFormat="1" hidden="1" x14ac:dyDescent="0.35">
      <c r="A3375" s="46"/>
      <c r="H3375" s="103"/>
      <c r="AD3375" s="99"/>
      <c r="AF3375" s="46"/>
      <c r="AM3375" s="121"/>
      <c r="AO3375" s="46"/>
    </row>
    <row r="3376" spans="1:41" s="60" customFormat="1" hidden="1" x14ac:dyDescent="0.35">
      <c r="A3376" s="46"/>
      <c r="H3376" s="103"/>
      <c r="AD3376" s="99"/>
      <c r="AF3376" s="46"/>
      <c r="AM3376" s="121"/>
      <c r="AO3376" s="46"/>
    </row>
    <row r="3377" spans="1:41" s="60" customFormat="1" hidden="1" x14ac:dyDescent="0.35">
      <c r="A3377" s="46"/>
      <c r="H3377" s="103"/>
      <c r="AD3377" s="99"/>
      <c r="AF3377" s="46"/>
      <c r="AM3377" s="121"/>
      <c r="AO3377" s="46"/>
    </row>
    <row r="3378" spans="1:41" s="60" customFormat="1" hidden="1" x14ac:dyDescent="0.35">
      <c r="A3378" s="46"/>
      <c r="H3378" s="103"/>
      <c r="AD3378" s="99"/>
      <c r="AF3378" s="46"/>
      <c r="AM3378" s="121"/>
      <c r="AO3378" s="46"/>
    </row>
    <row r="3379" spans="1:41" s="60" customFormat="1" hidden="1" x14ac:dyDescent="0.35">
      <c r="A3379" s="46"/>
      <c r="H3379" s="103"/>
      <c r="AD3379" s="99"/>
      <c r="AF3379" s="46"/>
      <c r="AM3379" s="121"/>
      <c r="AO3379" s="46"/>
    </row>
    <row r="3380" spans="1:41" s="60" customFormat="1" hidden="1" x14ac:dyDescent="0.35">
      <c r="A3380" s="46"/>
      <c r="H3380" s="103"/>
      <c r="AD3380" s="99"/>
      <c r="AF3380" s="46"/>
      <c r="AM3380" s="121"/>
      <c r="AO3380" s="46"/>
    </row>
    <row r="3381" spans="1:41" s="60" customFormat="1" hidden="1" x14ac:dyDescent="0.35">
      <c r="A3381" s="46"/>
      <c r="H3381" s="103"/>
      <c r="AD3381" s="99"/>
      <c r="AF3381" s="46"/>
      <c r="AM3381" s="121"/>
      <c r="AO3381" s="46"/>
    </row>
    <row r="3382" spans="1:41" s="60" customFormat="1" hidden="1" x14ac:dyDescent="0.35">
      <c r="A3382" s="46"/>
      <c r="H3382" s="103"/>
      <c r="AD3382" s="99"/>
      <c r="AF3382" s="46"/>
      <c r="AM3382" s="121"/>
      <c r="AO3382" s="46"/>
    </row>
    <row r="3383" spans="1:41" s="60" customFormat="1" hidden="1" x14ac:dyDescent="0.35">
      <c r="A3383" s="46"/>
      <c r="H3383" s="103"/>
      <c r="AD3383" s="99"/>
      <c r="AF3383" s="46"/>
      <c r="AM3383" s="121"/>
      <c r="AO3383" s="46"/>
    </row>
    <row r="3384" spans="1:41" s="60" customFormat="1" hidden="1" x14ac:dyDescent="0.35">
      <c r="A3384" s="46"/>
      <c r="H3384" s="103"/>
      <c r="AD3384" s="99"/>
      <c r="AF3384" s="46"/>
      <c r="AM3384" s="121"/>
      <c r="AO3384" s="46"/>
    </row>
    <row r="3385" spans="1:41" s="60" customFormat="1" hidden="1" x14ac:dyDescent="0.35">
      <c r="A3385" s="46"/>
      <c r="H3385" s="103"/>
      <c r="AD3385" s="99"/>
      <c r="AF3385" s="46"/>
      <c r="AM3385" s="121"/>
      <c r="AO3385" s="46"/>
    </row>
    <row r="3386" spans="1:41" s="60" customFormat="1" hidden="1" x14ac:dyDescent="0.35">
      <c r="A3386" s="46"/>
      <c r="H3386" s="103"/>
      <c r="AD3386" s="99"/>
      <c r="AF3386" s="46"/>
      <c r="AM3386" s="121"/>
      <c r="AO3386" s="46"/>
    </row>
    <row r="3387" spans="1:41" s="60" customFormat="1" hidden="1" x14ac:dyDescent="0.35">
      <c r="A3387" s="46"/>
      <c r="H3387" s="103"/>
      <c r="AD3387" s="99"/>
      <c r="AF3387" s="46"/>
      <c r="AM3387" s="121"/>
      <c r="AO3387" s="46"/>
    </row>
    <row r="3388" spans="1:41" s="60" customFormat="1" hidden="1" x14ac:dyDescent="0.35">
      <c r="A3388" s="46"/>
      <c r="H3388" s="103"/>
      <c r="AD3388" s="99"/>
      <c r="AF3388" s="46"/>
      <c r="AM3388" s="121"/>
      <c r="AO3388" s="46"/>
    </row>
    <row r="3389" spans="1:41" s="60" customFormat="1" hidden="1" x14ac:dyDescent="0.35">
      <c r="A3389" s="46"/>
      <c r="H3389" s="103"/>
      <c r="AD3389" s="99"/>
      <c r="AF3389" s="46"/>
      <c r="AM3389" s="121"/>
      <c r="AO3389" s="46"/>
    </row>
    <row r="3390" spans="1:41" s="60" customFormat="1" hidden="1" x14ac:dyDescent="0.35">
      <c r="A3390" s="46"/>
      <c r="H3390" s="103"/>
      <c r="AD3390" s="99"/>
      <c r="AF3390" s="46"/>
      <c r="AM3390" s="121"/>
      <c r="AO3390" s="46"/>
    </row>
    <row r="3391" spans="1:41" s="60" customFormat="1" hidden="1" x14ac:dyDescent="0.35">
      <c r="A3391" s="46"/>
      <c r="H3391" s="103"/>
      <c r="AD3391" s="99"/>
      <c r="AF3391" s="46"/>
      <c r="AM3391" s="121"/>
      <c r="AO3391" s="46"/>
    </row>
    <row r="3392" spans="1:41" s="60" customFormat="1" hidden="1" x14ac:dyDescent="0.35">
      <c r="A3392" s="46"/>
      <c r="H3392" s="103"/>
      <c r="AD3392" s="99"/>
      <c r="AF3392" s="46"/>
      <c r="AM3392" s="121"/>
      <c r="AO3392" s="46"/>
    </row>
    <row r="3393" spans="1:41" s="60" customFormat="1" hidden="1" x14ac:dyDescent="0.35">
      <c r="A3393" s="46"/>
      <c r="H3393" s="103"/>
      <c r="AD3393" s="99"/>
      <c r="AF3393" s="46"/>
      <c r="AM3393" s="121"/>
      <c r="AO3393" s="46"/>
    </row>
    <row r="3394" spans="1:41" s="60" customFormat="1" hidden="1" x14ac:dyDescent="0.35">
      <c r="A3394" s="46"/>
      <c r="H3394" s="103"/>
      <c r="AD3394" s="99"/>
      <c r="AF3394" s="46"/>
      <c r="AM3394" s="121"/>
      <c r="AO3394" s="46"/>
    </row>
    <row r="3395" spans="1:41" s="60" customFormat="1" hidden="1" x14ac:dyDescent="0.35">
      <c r="A3395" s="46"/>
      <c r="H3395" s="103"/>
      <c r="AD3395" s="99"/>
      <c r="AF3395" s="46"/>
      <c r="AM3395" s="121"/>
      <c r="AO3395" s="46"/>
    </row>
    <row r="3396" spans="1:41" s="60" customFormat="1" hidden="1" x14ac:dyDescent="0.35">
      <c r="A3396" s="46"/>
      <c r="H3396" s="103"/>
      <c r="AD3396" s="99"/>
      <c r="AF3396" s="46"/>
      <c r="AM3396" s="121"/>
      <c r="AO3396" s="46"/>
    </row>
    <row r="3397" spans="1:41" s="60" customFormat="1" hidden="1" x14ac:dyDescent="0.35">
      <c r="A3397" s="46"/>
      <c r="H3397" s="103"/>
      <c r="AD3397" s="99"/>
      <c r="AF3397" s="46"/>
      <c r="AM3397" s="121"/>
      <c r="AO3397" s="46"/>
    </row>
    <row r="3398" spans="1:41" s="60" customFormat="1" hidden="1" x14ac:dyDescent="0.35">
      <c r="A3398" s="46"/>
      <c r="H3398" s="103"/>
      <c r="AD3398" s="99"/>
      <c r="AF3398" s="46"/>
      <c r="AM3398" s="121"/>
      <c r="AO3398" s="46"/>
    </row>
    <row r="3399" spans="1:41" s="60" customFormat="1" hidden="1" x14ac:dyDescent="0.35">
      <c r="A3399" s="46"/>
      <c r="H3399" s="103"/>
      <c r="AD3399" s="99"/>
      <c r="AF3399" s="46"/>
      <c r="AM3399" s="121"/>
      <c r="AO3399" s="46"/>
    </row>
    <row r="3400" spans="1:41" s="60" customFormat="1" hidden="1" x14ac:dyDescent="0.35">
      <c r="A3400" s="46"/>
      <c r="H3400" s="103"/>
      <c r="AD3400" s="99"/>
      <c r="AF3400" s="46"/>
      <c r="AM3400" s="121"/>
      <c r="AO3400" s="46"/>
    </row>
    <row r="3401" spans="1:41" s="60" customFormat="1" hidden="1" x14ac:dyDescent="0.35">
      <c r="A3401" s="46"/>
      <c r="H3401" s="103"/>
      <c r="AD3401" s="99"/>
      <c r="AF3401" s="46"/>
      <c r="AM3401" s="121"/>
      <c r="AO3401" s="46"/>
    </row>
    <row r="3402" spans="1:41" s="60" customFormat="1" hidden="1" x14ac:dyDescent="0.35">
      <c r="A3402" s="46"/>
      <c r="H3402" s="103"/>
      <c r="AD3402" s="99"/>
      <c r="AF3402" s="46"/>
      <c r="AM3402" s="121"/>
      <c r="AO3402" s="46"/>
    </row>
    <row r="3403" spans="1:41" s="60" customFormat="1" hidden="1" x14ac:dyDescent="0.35">
      <c r="A3403" s="46"/>
      <c r="H3403" s="103"/>
      <c r="AD3403" s="99"/>
      <c r="AF3403" s="46"/>
      <c r="AM3403" s="121"/>
      <c r="AO3403" s="46"/>
    </row>
    <row r="3404" spans="1:41" s="60" customFormat="1" hidden="1" x14ac:dyDescent="0.35">
      <c r="A3404" s="46"/>
      <c r="H3404" s="103"/>
      <c r="AD3404" s="99"/>
      <c r="AF3404" s="46"/>
      <c r="AM3404" s="121"/>
      <c r="AO3404" s="46"/>
    </row>
    <row r="3405" spans="1:41" s="60" customFormat="1" hidden="1" x14ac:dyDescent="0.35">
      <c r="A3405" s="46"/>
      <c r="H3405" s="103"/>
      <c r="AD3405" s="99"/>
      <c r="AF3405" s="46"/>
      <c r="AM3405" s="121"/>
      <c r="AO3405" s="46"/>
    </row>
    <row r="3406" spans="1:41" s="60" customFormat="1" hidden="1" x14ac:dyDescent="0.35">
      <c r="A3406" s="46"/>
      <c r="H3406" s="103"/>
      <c r="AD3406" s="99"/>
      <c r="AF3406" s="46"/>
      <c r="AM3406" s="121"/>
      <c r="AO3406" s="46"/>
    </row>
    <row r="3407" spans="1:41" s="60" customFormat="1" hidden="1" x14ac:dyDescent="0.35">
      <c r="A3407" s="46"/>
      <c r="H3407" s="103"/>
      <c r="AD3407" s="99"/>
      <c r="AF3407" s="46"/>
      <c r="AM3407" s="121"/>
      <c r="AO3407" s="46"/>
    </row>
    <row r="3408" spans="1:41" s="60" customFormat="1" hidden="1" x14ac:dyDescent="0.35">
      <c r="A3408" s="46"/>
      <c r="H3408" s="103"/>
      <c r="AD3408" s="99"/>
      <c r="AF3408" s="46"/>
      <c r="AM3408" s="121"/>
      <c r="AO3408" s="46"/>
    </row>
    <row r="3409" spans="1:41" s="60" customFormat="1" hidden="1" x14ac:dyDescent="0.35">
      <c r="A3409" s="46"/>
      <c r="H3409" s="103"/>
      <c r="AD3409" s="99"/>
      <c r="AF3409" s="46"/>
      <c r="AM3409" s="121"/>
      <c r="AO3409" s="46"/>
    </row>
    <row r="3410" spans="1:41" s="60" customFormat="1" hidden="1" x14ac:dyDescent="0.35">
      <c r="A3410" s="46"/>
      <c r="H3410" s="103"/>
      <c r="AD3410" s="99"/>
      <c r="AF3410" s="46"/>
      <c r="AM3410" s="121"/>
      <c r="AO3410" s="46"/>
    </row>
    <row r="3411" spans="1:41" s="60" customFormat="1" hidden="1" x14ac:dyDescent="0.35">
      <c r="A3411" s="46"/>
      <c r="H3411" s="103"/>
      <c r="AD3411" s="99"/>
      <c r="AF3411" s="46"/>
      <c r="AM3411" s="121"/>
      <c r="AO3411" s="46"/>
    </row>
    <row r="3412" spans="1:41" s="60" customFormat="1" hidden="1" x14ac:dyDescent="0.35">
      <c r="A3412" s="46"/>
      <c r="H3412" s="103"/>
      <c r="AD3412" s="99"/>
      <c r="AF3412" s="46"/>
      <c r="AM3412" s="121"/>
      <c r="AO3412" s="46"/>
    </row>
    <row r="3413" spans="1:41" s="60" customFormat="1" hidden="1" x14ac:dyDescent="0.35">
      <c r="A3413" s="46"/>
      <c r="H3413" s="103"/>
      <c r="AD3413" s="99"/>
      <c r="AF3413" s="46"/>
      <c r="AM3413" s="121"/>
      <c r="AO3413" s="46"/>
    </row>
    <row r="3414" spans="1:41" s="60" customFormat="1" hidden="1" x14ac:dyDescent="0.35">
      <c r="A3414" s="46"/>
      <c r="H3414" s="103"/>
      <c r="AD3414" s="99"/>
      <c r="AF3414" s="46"/>
      <c r="AM3414" s="121"/>
      <c r="AO3414" s="46"/>
    </row>
    <row r="3415" spans="1:41" s="60" customFormat="1" hidden="1" x14ac:dyDescent="0.35">
      <c r="A3415" s="46"/>
      <c r="H3415" s="103"/>
      <c r="AD3415" s="99"/>
      <c r="AF3415" s="46"/>
      <c r="AM3415" s="121"/>
      <c r="AO3415" s="46"/>
    </row>
    <row r="3416" spans="1:41" s="60" customFormat="1" hidden="1" x14ac:dyDescent="0.35">
      <c r="A3416" s="46"/>
      <c r="H3416" s="103"/>
      <c r="AD3416" s="99"/>
      <c r="AF3416" s="46"/>
      <c r="AM3416" s="121"/>
      <c r="AO3416" s="46"/>
    </row>
    <row r="3417" spans="1:41" s="60" customFormat="1" hidden="1" x14ac:dyDescent="0.35">
      <c r="A3417" s="46"/>
      <c r="H3417" s="103"/>
      <c r="AD3417" s="99"/>
      <c r="AF3417" s="46"/>
      <c r="AM3417" s="121"/>
      <c r="AO3417" s="46"/>
    </row>
    <row r="3418" spans="1:41" s="60" customFormat="1" hidden="1" x14ac:dyDescent="0.35">
      <c r="A3418" s="46"/>
      <c r="H3418" s="103"/>
      <c r="AD3418" s="99"/>
      <c r="AF3418" s="46"/>
      <c r="AM3418" s="121"/>
      <c r="AO3418" s="46"/>
    </row>
    <row r="3419" spans="1:41" s="60" customFormat="1" hidden="1" x14ac:dyDescent="0.35">
      <c r="A3419" s="46"/>
      <c r="H3419" s="103"/>
      <c r="AD3419" s="99"/>
      <c r="AF3419" s="46"/>
      <c r="AM3419" s="121"/>
      <c r="AO3419" s="46"/>
    </row>
    <row r="3420" spans="1:41" s="60" customFormat="1" hidden="1" x14ac:dyDescent="0.35">
      <c r="A3420" s="46"/>
      <c r="H3420" s="103"/>
      <c r="AD3420" s="99"/>
      <c r="AF3420" s="46"/>
      <c r="AM3420" s="121"/>
      <c r="AO3420" s="46"/>
    </row>
    <row r="3421" spans="1:41" s="60" customFormat="1" hidden="1" x14ac:dyDescent="0.35">
      <c r="A3421" s="46"/>
      <c r="H3421" s="103"/>
      <c r="AD3421" s="99"/>
      <c r="AF3421" s="46"/>
      <c r="AM3421" s="121"/>
      <c r="AO3421" s="46"/>
    </row>
    <row r="3422" spans="1:41" s="60" customFormat="1" hidden="1" x14ac:dyDescent="0.35">
      <c r="A3422" s="46"/>
      <c r="H3422" s="103"/>
      <c r="AD3422" s="99"/>
      <c r="AF3422" s="46"/>
      <c r="AM3422" s="121"/>
      <c r="AO3422" s="46"/>
    </row>
    <row r="3423" spans="1:41" s="60" customFormat="1" hidden="1" x14ac:dyDescent="0.35">
      <c r="A3423" s="46"/>
      <c r="H3423" s="103"/>
      <c r="AD3423" s="99"/>
      <c r="AF3423" s="46"/>
      <c r="AM3423" s="121"/>
      <c r="AO3423" s="46"/>
    </row>
    <row r="3424" spans="1:41" s="60" customFormat="1" hidden="1" x14ac:dyDescent="0.35">
      <c r="A3424" s="46"/>
      <c r="H3424" s="103"/>
      <c r="AD3424" s="99"/>
      <c r="AF3424" s="46"/>
      <c r="AM3424" s="121"/>
      <c r="AO3424" s="46"/>
    </row>
    <row r="3425" spans="1:41" s="60" customFormat="1" hidden="1" x14ac:dyDescent="0.35">
      <c r="A3425" s="46"/>
      <c r="H3425" s="103"/>
      <c r="AD3425" s="99"/>
      <c r="AF3425" s="46"/>
      <c r="AM3425" s="121"/>
      <c r="AO3425" s="46"/>
    </row>
    <row r="3426" spans="1:41" s="60" customFormat="1" hidden="1" x14ac:dyDescent="0.35">
      <c r="A3426" s="46"/>
      <c r="H3426" s="103"/>
      <c r="AD3426" s="99"/>
      <c r="AF3426" s="46"/>
      <c r="AM3426" s="121"/>
      <c r="AO3426" s="46"/>
    </row>
    <row r="3427" spans="1:41" s="60" customFormat="1" hidden="1" x14ac:dyDescent="0.35">
      <c r="A3427" s="46"/>
      <c r="H3427" s="103"/>
      <c r="AD3427" s="99"/>
      <c r="AF3427" s="46"/>
      <c r="AM3427" s="121"/>
      <c r="AO3427" s="46"/>
    </row>
    <row r="3428" spans="1:41" s="60" customFormat="1" hidden="1" x14ac:dyDescent="0.35">
      <c r="A3428" s="46"/>
      <c r="H3428" s="103"/>
      <c r="AD3428" s="99"/>
      <c r="AF3428" s="46"/>
      <c r="AM3428" s="121"/>
      <c r="AO3428" s="46"/>
    </row>
    <row r="3429" spans="1:41" s="60" customFormat="1" hidden="1" x14ac:dyDescent="0.35">
      <c r="A3429" s="46"/>
      <c r="H3429" s="103"/>
      <c r="AD3429" s="99"/>
      <c r="AF3429" s="46"/>
      <c r="AM3429" s="121"/>
      <c r="AO3429" s="46"/>
    </row>
    <row r="3430" spans="1:41" s="60" customFormat="1" hidden="1" x14ac:dyDescent="0.35">
      <c r="A3430" s="46"/>
      <c r="H3430" s="103"/>
      <c r="AD3430" s="99"/>
      <c r="AF3430" s="46"/>
      <c r="AM3430" s="121"/>
      <c r="AO3430" s="46"/>
    </row>
    <row r="3431" spans="1:41" s="60" customFormat="1" hidden="1" x14ac:dyDescent="0.35">
      <c r="A3431" s="46"/>
      <c r="H3431" s="103"/>
      <c r="AD3431" s="99"/>
      <c r="AF3431" s="46"/>
      <c r="AM3431" s="121"/>
      <c r="AO3431" s="46"/>
    </row>
    <row r="3432" spans="1:41" s="60" customFormat="1" hidden="1" x14ac:dyDescent="0.35">
      <c r="A3432" s="46"/>
      <c r="H3432" s="103"/>
      <c r="AD3432" s="99"/>
      <c r="AF3432" s="46"/>
      <c r="AM3432" s="121"/>
      <c r="AO3432" s="46"/>
    </row>
    <row r="3433" spans="1:41" s="60" customFormat="1" hidden="1" x14ac:dyDescent="0.35">
      <c r="A3433" s="46"/>
      <c r="H3433" s="103"/>
      <c r="AD3433" s="99"/>
      <c r="AF3433" s="46"/>
      <c r="AM3433" s="121"/>
      <c r="AO3433" s="46"/>
    </row>
    <row r="3434" spans="1:41" s="60" customFormat="1" hidden="1" x14ac:dyDescent="0.35">
      <c r="A3434" s="46"/>
      <c r="H3434" s="103"/>
      <c r="AD3434" s="99"/>
      <c r="AF3434" s="46"/>
      <c r="AM3434" s="121"/>
      <c r="AO3434" s="46"/>
    </row>
    <row r="3435" spans="1:41" s="60" customFormat="1" hidden="1" x14ac:dyDescent="0.35">
      <c r="A3435" s="46"/>
      <c r="H3435" s="103"/>
      <c r="AD3435" s="99"/>
      <c r="AF3435" s="46"/>
      <c r="AM3435" s="121"/>
      <c r="AO3435" s="46"/>
    </row>
    <row r="3436" spans="1:41" s="60" customFormat="1" hidden="1" x14ac:dyDescent="0.35">
      <c r="A3436" s="46"/>
      <c r="H3436" s="103"/>
      <c r="AD3436" s="99"/>
      <c r="AF3436" s="46"/>
      <c r="AM3436" s="121"/>
      <c r="AO3436" s="46"/>
    </row>
    <row r="3437" spans="1:41" s="60" customFormat="1" hidden="1" x14ac:dyDescent="0.35">
      <c r="A3437" s="46"/>
      <c r="H3437" s="103"/>
      <c r="AD3437" s="99"/>
      <c r="AF3437" s="46"/>
      <c r="AM3437" s="121"/>
      <c r="AO3437" s="46"/>
    </row>
    <row r="3438" spans="1:41" s="60" customFormat="1" hidden="1" x14ac:dyDescent="0.35">
      <c r="A3438" s="46"/>
      <c r="H3438" s="103"/>
      <c r="AD3438" s="99"/>
      <c r="AF3438" s="46"/>
      <c r="AM3438" s="121"/>
      <c r="AO3438" s="46"/>
    </row>
    <row r="3439" spans="1:41" s="60" customFormat="1" hidden="1" x14ac:dyDescent="0.35">
      <c r="A3439" s="46"/>
      <c r="H3439" s="103"/>
      <c r="AD3439" s="99"/>
      <c r="AF3439" s="46"/>
      <c r="AM3439" s="121"/>
      <c r="AO3439" s="46"/>
    </row>
    <row r="3440" spans="1:41" s="60" customFormat="1" hidden="1" x14ac:dyDescent="0.35">
      <c r="A3440" s="46"/>
      <c r="H3440" s="103"/>
      <c r="AD3440" s="99"/>
      <c r="AF3440" s="46"/>
      <c r="AM3440" s="121"/>
      <c r="AO3440" s="46"/>
    </row>
    <row r="3441" spans="1:41" s="60" customFormat="1" hidden="1" x14ac:dyDescent="0.35">
      <c r="A3441" s="46"/>
      <c r="H3441" s="103"/>
      <c r="AD3441" s="99"/>
      <c r="AF3441" s="46"/>
      <c r="AM3441" s="121"/>
      <c r="AO3441" s="46"/>
    </row>
    <row r="3442" spans="1:41" s="60" customFormat="1" hidden="1" x14ac:dyDescent="0.35">
      <c r="A3442" s="46"/>
      <c r="H3442" s="103"/>
      <c r="AD3442" s="99"/>
      <c r="AF3442" s="46"/>
      <c r="AM3442" s="121"/>
      <c r="AO3442" s="46"/>
    </row>
    <row r="3443" spans="1:41" s="60" customFormat="1" hidden="1" x14ac:dyDescent="0.35">
      <c r="A3443" s="46"/>
      <c r="H3443" s="103"/>
      <c r="AD3443" s="99"/>
      <c r="AF3443" s="46"/>
      <c r="AM3443" s="121"/>
      <c r="AO3443" s="46"/>
    </row>
    <row r="3444" spans="1:41" s="60" customFormat="1" hidden="1" x14ac:dyDescent="0.35">
      <c r="A3444" s="46"/>
      <c r="H3444" s="103"/>
      <c r="AD3444" s="99"/>
      <c r="AF3444" s="46"/>
      <c r="AM3444" s="121"/>
      <c r="AO3444" s="46"/>
    </row>
    <row r="3445" spans="1:41" s="60" customFormat="1" hidden="1" x14ac:dyDescent="0.35">
      <c r="A3445" s="46"/>
      <c r="H3445" s="103"/>
      <c r="AD3445" s="99"/>
      <c r="AF3445" s="46"/>
      <c r="AM3445" s="121"/>
      <c r="AO3445" s="46"/>
    </row>
    <row r="3446" spans="1:41" s="60" customFormat="1" hidden="1" x14ac:dyDescent="0.35">
      <c r="A3446" s="46"/>
      <c r="H3446" s="103"/>
      <c r="AD3446" s="99"/>
      <c r="AF3446" s="46"/>
      <c r="AM3446" s="121"/>
      <c r="AO3446" s="46"/>
    </row>
    <row r="3447" spans="1:41" s="60" customFormat="1" hidden="1" x14ac:dyDescent="0.35">
      <c r="A3447" s="46"/>
      <c r="H3447" s="103"/>
      <c r="AD3447" s="99"/>
      <c r="AF3447" s="46"/>
      <c r="AM3447" s="121"/>
      <c r="AO3447" s="46"/>
    </row>
    <row r="3448" spans="1:41" s="60" customFormat="1" hidden="1" x14ac:dyDescent="0.35">
      <c r="A3448" s="46"/>
      <c r="H3448" s="103"/>
      <c r="AD3448" s="99"/>
      <c r="AF3448" s="46"/>
      <c r="AM3448" s="121"/>
      <c r="AO3448" s="46"/>
    </row>
    <row r="3449" spans="1:41" s="60" customFormat="1" hidden="1" x14ac:dyDescent="0.35">
      <c r="A3449" s="46"/>
      <c r="H3449" s="103"/>
      <c r="AD3449" s="99"/>
      <c r="AF3449" s="46"/>
      <c r="AM3449" s="121"/>
      <c r="AO3449" s="46"/>
    </row>
    <row r="3450" spans="1:41" s="60" customFormat="1" hidden="1" x14ac:dyDescent="0.35">
      <c r="A3450" s="46"/>
      <c r="H3450" s="103"/>
      <c r="AD3450" s="99"/>
      <c r="AF3450" s="46"/>
      <c r="AM3450" s="121"/>
      <c r="AO3450" s="46"/>
    </row>
    <row r="3451" spans="1:41" s="60" customFormat="1" hidden="1" x14ac:dyDescent="0.35">
      <c r="A3451" s="46"/>
      <c r="H3451" s="103"/>
      <c r="AD3451" s="99"/>
      <c r="AF3451" s="46"/>
      <c r="AM3451" s="121"/>
      <c r="AO3451" s="46"/>
    </row>
    <row r="3452" spans="1:41" s="60" customFormat="1" hidden="1" x14ac:dyDescent="0.35">
      <c r="A3452" s="46"/>
      <c r="H3452" s="103"/>
      <c r="AD3452" s="99"/>
      <c r="AF3452" s="46"/>
      <c r="AM3452" s="121"/>
      <c r="AO3452" s="46"/>
    </row>
    <row r="3453" spans="1:41" s="60" customFormat="1" hidden="1" x14ac:dyDescent="0.35">
      <c r="A3453" s="46"/>
      <c r="H3453" s="103"/>
      <c r="AD3453" s="99"/>
      <c r="AF3453" s="46"/>
      <c r="AM3453" s="121"/>
      <c r="AO3453" s="46"/>
    </row>
    <row r="3454" spans="1:41" s="60" customFormat="1" hidden="1" x14ac:dyDescent="0.35">
      <c r="A3454" s="46"/>
      <c r="H3454" s="103"/>
      <c r="AD3454" s="99"/>
      <c r="AF3454" s="46"/>
      <c r="AM3454" s="121"/>
      <c r="AO3454" s="46"/>
    </row>
    <row r="3455" spans="1:41" s="60" customFormat="1" hidden="1" x14ac:dyDescent="0.35">
      <c r="A3455" s="46"/>
      <c r="H3455" s="103"/>
      <c r="AD3455" s="99"/>
      <c r="AF3455" s="46"/>
      <c r="AM3455" s="121"/>
      <c r="AO3455" s="46"/>
    </row>
    <row r="3456" spans="1:41" s="60" customFormat="1" hidden="1" x14ac:dyDescent="0.35">
      <c r="A3456" s="46"/>
      <c r="H3456" s="103"/>
      <c r="AD3456" s="99"/>
      <c r="AF3456" s="46"/>
      <c r="AM3456" s="121"/>
      <c r="AO3456" s="46"/>
    </row>
    <row r="3457" spans="1:41" s="60" customFormat="1" hidden="1" x14ac:dyDescent="0.35">
      <c r="A3457" s="46"/>
      <c r="H3457" s="103"/>
      <c r="AD3457" s="99"/>
      <c r="AF3457" s="46"/>
      <c r="AM3457" s="121"/>
      <c r="AO3457" s="46"/>
    </row>
    <row r="3458" spans="1:41" s="60" customFormat="1" hidden="1" x14ac:dyDescent="0.35">
      <c r="A3458" s="46"/>
      <c r="H3458" s="103"/>
      <c r="AD3458" s="99"/>
      <c r="AF3458" s="46"/>
      <c r="AM3458" s="121"/>
      <c r="AO3458" s="46"/>
    </row>
    <row r="3459" spans="1:41" s="60" customFormat="1" hidden="1" x14ac:dyDescent="0.35">
      <c r="A3459" s="46"/>
      <c r="H3459" s="103"/>
      <c r="AD3459" s="99"/>
      <c r="AF3459" s="46"/>
      <c r="AM3459" s="121"/>
      <c r="AO3459" s="46"/>
    </row>
    <row r="3460" spans="1:41" s="60" customFormat="1" hidden="1" x14ac:dyDescent="0.35">
      <c r="A3460" s="46"/>
      <c r="H3460" s="103"/>
      <c r="AD3460" s="99"/>
      <c r="AF3460" s="46"/>
      <c r="AM3460" s="121"/>
      <c r="AO3460" s="46"/>
    </row>
    <row r="3461" spans="1:41" s="60" customFormat="1" hidden="1" x14ac:dyDescent="0.35">
      <c r="A3461" s="46"/>
      <c r="H3461" s="103"/>
      <c r="AD3461" s="99"/>
      <c r="AF3461" s="46"/>
      <c r="AM3461" s="121"/>
      <c r="AO3461" s="46"/>
    </row>
    <row r="3462" spans="1:41" s="60" customFormat="1" hidden="1" x14ac:dyDescent="0.35">
      <c r="A3462" s="46"/>
      <c r="H3462" s="103"/>
      <c r="AD3462" s="99"/>
      <c r="AF3462" s="46"/>
      <c r="AM3462" s="121"/>
      <c r="AO3462" s="46"/>
    </row>
    <row r="3463" spans="1:41" s="60" customFormat="1" hidden="1" x14ac:dyDescent="0.35">
      <c r="A3463" s="46"/>
      <c r="H3463" s="103"/>
      <c r="AD3463" s="99"/>
      <c r="AF3463" s="46"/>
      <c r="AM3463" s="121"/>
      <c r="AO3463" s="46"/>
    </row>
    <row r="3464" spans="1:41" s="60" customFormat="1" hidden="1" x14ac:dyDescent="0.35">
      <c r="A3464" s="46"/>
      <c r="H3464" s="103"/>
      <c r="AD3464" s="99"/>
      <c r="AF3464" s="46"/>
      <c r="AM3464" s="121"/>
      <c r="AO3464" s="46"/>
    </row>
    <row r="3465" spans="1:41" s="60" customFormat="1" hidden="1" x14ac:dyDescent="0.35">
      <c r="A3465" s="46"/>
      <c r="H3465" s="103"/>
      <c r="AD3465" s="99"/>
      <c r="AF3465" s="46"/>
      <c r="AM3465" s="121"/>
      <c r="AO3465" s="46"/>
    </row>
    <row r="3466" spans="1:41" s="60" customFormat="1" hidden="1" x14ac:dyDescent="0.35">
      <c r="A3466" s="46"/>
      <c r="H3466" s="103"/>
      <c r="AD3466" s="99"/>
      <c r="AF3466" s="46"/>
      <c r="AM3466" s="121"/>
      <c r="AO3466" s="46"/>
    </row>
    <row r="3467" spans="1:41" s="60" customFormat="1" hidden="1" x14ac:dyDescent="0.35">
      <c r="A3467" s="46"/>
      <c r="H3467" s="103"/>
      <c r="AD3467" s="99"/>
      <c r="AF3467" s="46"/>
      <c r="AM3467" s="121"/>
      <c r="AO3467" s="46"/>
    </row>
    <row r="3468" spans="1:41" s="60" customFormat="1" hidden="1" x14ac:dyDescent="0.35">
      <c r="A3468" s="46"/>
      <c r="H3468" s="103"/>
      <c r="AD3468" s="99"/>
      <c r="AF3468" s="46"/>
      <c r="AM3468" s="121"/>
      <c r="AO3468" s="46"/>
    </row>
    <row r="3469" spans="1:41" s="60" customFormat="1" hidden="1" x14ac:dyDescent="0.35">
      <c r="A3469" s="46"/>
      <c r="H3469" s="103"/>
      <c r="AD3469" s="99"/>
      <c r="AF3469" s="46"/>
      <c r="AM3469" s="121"/>
      <c r="AO3469" s="46"/>
    </row>
    <row r="3470" spans="1:41" s="60" customFormat="1" hidden="1" x14ac:dyDescent="0.35">
      <c r="A3470" s="46"/>
      <c r="H3470" s="103"/>
      <c r="AD3470" s="99"/>
      <c r="AF3470" s="46"/>
      <c r="AM3470" s="121"/>
      <c r="AO3470" s="46"/>
    </row>
    <row r="3471" spans="1:41" s="60" customFormat="1" hidden="1" x14ac:dyDescent="0.35">
      <c r="A3471" s="46"/>
      <c r="H3471" s="103"/>
      <c r="AD3471" s="99"/>
      <c r="AF3471" s="46"/>
      <c r="AM3471" s="121"/>
      <c r="AO3471" s="46"/>
    </row>
    <row r="3472" spans="1:41" s="60" customFormat="1" hidden="1" x14ac:dyDescent="0.35">
      <c r="A3472" s="46"/>
      <c r="H3472" s="103"/>
      <c r="AD3472" s="99"/>
      <c r="AF3472" s="46"/>
      <c r="AM3472" s="121"/>
      <c r="AO3472" s="46"/>
    </row>
    <row r="3473" spans="1:41" s="60" customFormat="1" hidden="1" x14ac:dyDescent="0.35">
      <c r="A3473" s="46"/>
      <c r="H3473" s="103"/>
      <c r="AD3473" s="99"/>
      <c r="AF3473" s="46"/>
      <c r="AM3473" s="121"/>
      <c r="AO3473" s="46"/>
    </row>
    <row r="3474" spans="1:41" s="60" customFormat="1" hidden="1" x14ac:dyDescent="0.35">
      <c r="A3474" s="46"/>
      <c r="H3474" s="103"/>
      <c r="AD3474" s="99"/>
      <c r="AF3474" s="46"/>
      <c r="AM3474" s="121"/>
      <c r="AO3474" s="46"/>
    </row>
    <row r="3475" spans="1:41" s="60" customFormat="1" hidden="1" x14ac:dyDescent="0.35">
      <c r="A3475" s="46"/>
      <c r="H3475" s="103"/>
      <c r="AD3475" s="99"/>
      <c r="AF3475" s="46"/>
      <c r="AM3475" s="121"/>
      <c r="AO3475" s="46"/>
    </row>
    <row r="3476" spans="1:41" s="60" customFormat="1" hidden="1" x14ac:dyDescent="0.35">
      <c r="A3476" s="46"/>
      <c r="H3476" s="103"/>
      <c r="AD3476" s="99"/>
      <c r="AF3476" s="46"/>
      <c r="AM3476" s="121"/>
      <c r="AO3476" s="46"/>
    </row>
    <row r="3477" spans="1:41" s="60" customFormat="1" hidden="1" x14ac:dyDescent="0.35">
      <c r="A3477" s="46"/>
      <c r="H3477" s="103"/>
      <c r="AD3477" s="99"/>
      <c r="AF3477" s="46"/>
      <c r="AM3477" s="121"/>
      <c r="AO3477" s="46"/>
    </row>
    <row r="3478" spans="1:41" s="60" customFormat="1" hidden="1" x14ac:dyDescent="0.35">
      <c r="A3478" s="46"/>
      <c r="H3478" s="103"/>
      <c r="AD3478" s="99"/>
      <c r="AF3478" s="46"/>
      <c r="AM3478" s="121"/>
      <c r="AO3478" s="46"/>
    </row>
    <row r="3479" spans="1:41" s="60" customFormat="1" hidden="1" x14ac:dyDescent="0.35">
      <c r="A3479" s="46"/>
      <c r="H3479" s="103"/>
      <c r="AD3479" s="99"/>
      <c r="AF3479" s="46"/>
      <c r="AM3479" s="121"/>
      <c r="AO3479" s="46"/>
    </row>
    <row r="3480" spans="1:41" s="60" customFormat="1" hidden="1" x14ac:dyDescent="0.35">
      <c r="A3480" s="46"/>
      <c r="H3480" s="103"/>
      <c r="AD3480" s="99"/>
      <c r="AF3480" s="46"/>
      <c r="AM3480" s="121"/>
      <c r="AO3480" s="46"/>
    </row>
    <row r="3481" spans="1:41" s="60" customFormat="1" hidden="1" x14ac:dyDescent="0.35">
      <c r="A3481" s="46"/>
      <c r="H3481" s="103"/>
      <c r="AD3481" s="99"/>
      <c r="AF3481" s="46"/>
      <c r="AM3481" s="121"/>
      <c r="AO3481" s="46"/>
    </row>
    <row r="3482" spans="1:41" s="60" customFormat="1" hidden="1" x14ac:dyDescent="0.35">
      <c r="A3482" s="46"/>
      <c r="H3482" s="103"/>
      <c r="AD3482" s="99"/>
      <c r="AF3482" s="46"/>
      <c r="AM3482" s="121"/>
      <c r="AO3482" s="46"/>
    </row>
    <row r="3483" spans="1:41" s="60" customFormat="1" hidden="1" x14ac:dyDescent="0.35">
      <c r="A3483" s="46"/>
      <c r="H3483" s="103"/>
      <c r="AD3483" s="99"/>
      <c r="AF3483" s="46"/>
      <c r="AM3483" s="121"/>
      <c r="AO3483" s="46"/>
    </row>
    <row r="3484" spans="1:41" s="60" customFormat="1" hidden="1" x14ac:dyDescent="0.35">
      <c r="A3484" s="46"/>
      <c r="H3484" s="103"/>
      <c r="AD3484" s="99"/>
      <c r="AF3484" s="46"/>
      <c r="AM3484" s="121"/>
      <c r="AO3484" s="46"/>
    </row>
    <row r="3485" spans="1:41" s="60" customFormat="1" hidden="1" x14ac:dyDescent="0.35">
      <c r="A3485" s="46"/>
      <c r="H3485" s="103"/>
      <c r="AD3485" s="99"/>
      <c r="AF3485" s="46"/>
      <c r="AM3485" s="121"/>
      <c r="AO3485" s="46"/>
    </row>
    <row r="3486" spans="1:41" s="60" customFormat="1" hidden="1" x14ac:dyDescent="0.35">
      <c r="A3486" s="46"/>
      <c r="H3486" s="103"/>
      <c r="AD3486" s="99"/>
      <c r="AF3486" s="46"/>
      <c r="AM3486" s="121"/>
      <c r="AO3486" s="46"/>
    </row>
    <row r="3487" spans="1:41" s="60" customFormat="1" hidden="1" x14ac:dyDescent="0.35">
      <c r="A3487" s="46"/>
      <c r="H3487" s="103"/>
      <c r="AD3487" s="99"/>
      <c r="AF3487" s="46"/>
      <c r="AM3487" s="121"/>
      <c r="AO3487" s="46"/>
    </row>
    <row r="3488" spans="1:41" s="60" customFormat="1" hidden="1" x14ac:dyDescent="0.35">
      <c r="A3488" s="46"/>
      <c r="H3488" s="103"/>
      <c r="AD3488" s="99"/>
      <c r="AF3488" s="46"/>
      <c r="AM3488" s="121"/>
      <c r="AO3488" s="46"/>
    </row>
    <row r="3489" spans="1:41" s="60" customFormat="1" hidden="1" x14ac:dyDescent="0.35">
      <c r="A3489" s="46"/>
      <c r="H3489" s="103"/>
      <c r="AD3489" s="99"/>
      <c r="AF3489" s="46"/>
      <c r="AM3489" s="121"/>
      <c r="AO3489" s="46"/>
    </row>
    <row r="3490" spans="1:41" s="60" customFormat="1" hidden="1" x14ac:dyDescent="0.35">
      <c r="A3490" s="46"/>
      <c r="H3490" s="103"/>
      <c r="AD3490" s="99"/>
      <c r="AF3490" s="46"/>
      <c r="AM3490" s="121"/>
      <c r="AO3490" s="46"/>
    </row>
    <row r="3491" spans="1:41" s="60" customFormat="1" hidden="1" x14ac:dyDescent="0.35">
      <c r="A3491" s="46"/>
      <c r="H3491" s="103"/>
      <c r="AD3491" s="99"/>
      <c r="AF3491" s="46"/>
      <c r="AM3491" s="121"/>
      <c r="AO3491" s="46"/>
    </row>
    <row r="3492" spans="1:41" s="60" customFormat="1" hidden="1" x14ac:dyDescent="0.35">
      <c r="A3492" s="46"/>
      <c r="H3492" s="103"/>
      <c r="AD3492" s="99"/>
      <c r="AF3492" s="46"/>
      <c r="AM3492" s="121"/>
      <c r="AO3492" s="46"/>
    </row>
    <row r="3493" spans="1:41" s="60" customFormat="1" hidden="1" x14ac:dyDescent="0.35">
      <c r="A3493" s="46"/>
      <c r="H3493" s="103"/>
      <c r="AD3493" s="99"/>
      <c r="AF3493" s="46"/>
      <c r="AM3493" s="121"/>
      <c r="AO3493" s="46"/>
    </row>
    <row r="3494" spans="1:41" s="60" customFormat="1" hidden="1" x14ac:dyDescent="0.35">
      <c r="A3494" s="46"/>
      <c r="H3494" s="103"/>
      <c r="AD3494" s="99"/>
      <c r="AF3494" s="46"/>
      <c r="AM3494" s="121"/>
      <c r="AO3494" s="46"/>
    </row>
    <row r="3495" spans="1:41" s="60" customFormat="1" hidden="1" x14ac:dyDescent="0.35">
      <c r="A3495" s="46"/>
      <c r="H3495" s="103"/>
      <c r="AD3495" s="99"/>
      <c r="AF3495" s="46"/>
      <c r="AM3495" s="121"/>
      <c r="AO3495" s="46"/>
    </row>
    <row r="3496" spans="1:41" s="60" customFormat="1" hidden="1" x14ac:dyDescent="0.35">
      <c r="A3496" s="46"/>
      <c r="H3496" s="103"/>
      <c r="AD3496" s="99"/>
      <c r="AF3496" s="46"/>
      <c r="AM3496" s="121"/>
      <c r="AO3496" s="46"/>
    </row>
    <row r="3497" spans="1:41" s="60" customFormat="1" hidden="1" x14ac:dyDescent="0.35">
      <c r="A3497" s="46"/>
      <c r="H3497" s="103"/>
      <c r="AD3497" s="99"/>
      <c r="AF3497" s="46"/>
      <c r="AM3497" s="121"/>
      <c r="AO3497" s="46"/>
    </row>
    <row r="3498" spans="1:41" s="60" customFormat="1" hidden="1" x14ac:dyDescent="0.35">
      <c r="A3498" s="46"/>
      <c r="H3498" s="103"/>
      <c r="AD3498" s="99"/>
      <c r="AF3498" s="46"/>
      <c r="AM3498" s="121"/>
      <c r="AO3498" s="46"/>
    </row>
    <row r="3499" spans="1:41" s="60" customFormat="1" hidden="1" x14ac:dyDescent="0.35">
      <c r="A3499" s="46"/>
      <c r="H3499" s="103"/>
      <c r="AD3499" s="99"/>
      <c r="AF3499" s="46"/>
      <c r="AM3499" s="121"/>
      <c r="AO3499" s="46"/>
    </row>
    <row r="3500" spans="1:41" s="60" customFormat="1" hidden="1" x14ac:dyDescent="0.35">
      <c r="A3500" s="46"/>
      <c r="H3500" s="103"/>
      <c r="AD3500" s="99"/>
      <c r="AF3500" s="46"/>
      <c r="AM3500" s="121"/>
      <c r="AO3500" s="46"/>
    </row>
    <row r="3501" spans="1:41" s="60" customFormat="1" hidden="1" x14ac:dyDescent="0.35">
      <c r="A3501" s="46"/>
      <c r="H3501" s="103"/>
      <c r="AD3501" s="99"/>
      <c r="AF3501" s="46"/>
      <c r="AM3501" s="121"/>
      <c r="AO3501" s="46"/>
    </row>
    <row r="3502" spans="1:41" s="60" customFormat="1" hidden="1" x14ac:dyDescent="0.35">
      <c r="A3502" s="46"/>
      <c r="H3502" s="103"/>
      <c r="AD3502" s="99"/>
      <c r="AF3502" s="46"/>
      <c r="AM3502" s="121"/>
      <c r="AO3502" s="46"/>
    </row>
    <row r="3503" spans="1:41" s="60" customFormat="1" hidden="1" x14ac:dyDescent="0.35">
      <c r="A3503" s="46"/>
      <c r="H3503" s="103"/>
      <c r="AD3503" s="99"/>
      <c r="AF3503" s="46"/>
      <c r="AM3503" s="121"/>
      <c r="AO3503" s="46"/>
    </row>
    <row r="3504" spans="1:41" s="60" customFormat="1" hidden="1" x14ac:dyDescent="0.35">
      <c r="A3504" s="46"/>
      <c r="H3504" s="103"/>
      <c r="AD3504" s="99"/>
      <c r="AF3504" s="46"/>
      <c r="AM3504" s="121"/>
      <c r="AO3504" s="46"/>
    </row>
    <row r="3505" spans="1:41" s="60" customFormat="1" hidden="1" x14ac:dyDescent="0.35">
      <c r="A3505" s="46"/>
      <c r="H3505" s="103"/>
      <c r="AD3505" s="99"/>
      <c r="AF3505" s="46"/>
      <c r="AM3505" s="121"/>
      <c r="AO3505" s="46"/>
    </row>
    <row r="3506" spans="1:41" s="60" customFormat="1" hidden="1" x14ac:dyDescent="0.35">
      <c r="A3506" s="46"/>
      <c r="H3506" s="103"/>
      <c r="AD3506" s="99"/>
      <c r="AF3506" s="46"/>
      <c r="AM3506" s="121"/>
      <c r="AO3506" s="46"/>
    </row>
    <row r="3507" spans="1:41" s="60" customFormat="1" hidden="1" x14ac:dyDescent="0.35">
      <c r="A3507" s="46"/>
      <c r="H3507" s="103"/>
      <c r="AD3507" s="99"/>
      <c r="AF3507" s="46"/>
      <c r="AM3507" s="121"/>
      <c r="AO3507" s="46"/>
    </row>
    <row r="3508" spans="1:41" s="60" customFormat="1" hidden="1" x14ac:dyDescent="0.35">
      <c r="A3508" s="46"/>
      <c r="H3508" s="103"/>
      <c r="AD3508" s="99"/>
      <c r="AF3508" s="46"/>
      <c r="AM3508" s="121"/>
      <c r="AO3508" s="46"/>
    </row>
    <row r="3509" spans="1:41" s="60" customFormat="1" hidden="1" x14ac:dyDescent="0.35">
      <c r="A3509" s="46"/>
      <c r="H3509" s="103"/>
      <c r="AD3509" s="99"/>
      <c r="AF3509" s="46"/>
      <c r="AM3509" s="121"/>
      <c r="AO3509" s="46"/>
    </row>
    <row r="3510" spans="1:41" s="60" customFormat="1" hidden="1" x14ac:dyDescent="0.35">
      <c r="A3510" s="46"/>
      <c r="H3510" s="103"/>
      <c r="AD3510" s="99"/>
      <c r="AF3510" s="46"/>
      <c r="AM3510" s="121"/>
      <c r="AO3510" s="46"/>
    </row>
    <row r="3511" spans="1:41" s="60" customFormat="1" hidden="1" x14ac:dyDescent="0.35">
      <c r="A3511" s="46"/>
      <c r="H3511" s="103"/>
      <c r="AD3511" s="99"/>
      <c r="AF3511" s="46"/>
      <c r="AM3511" s="121"/>
      <c r="AO3511" s="46"/>
    </row>
    <row r="3512" spans="1:41" s="60" customFormat="1" hidden="1" x14ac:dyDescent="0.35">
      <c r="A3512" s="46"/>
      <c r="H3512" s="103"/>
      <c r="AD3512" s="99"/>
      <c r="AF3512" s="46"/>
      <c r="AM3512" s="121"/>
      <c r="AO3512" s="46"/>
    </row>
    <row r="3513" spans="1:41" s="60" customFormat="1" hidden="1" x14ac:dyDescent="0.35">
      <c r="A3513" s="46"/>
      <c r="H3513" s="103"/>
      <c r="AD3513" s="99"/>
      <c r="AF3513" s="46"/>
      <c r="AM3513" s="121"/>
      <c r="AO3513" s="46"/>
    </row>
    <row r="3514" spans="1:41" s="60" customFormat="1" hidden="1" x14ac:dyDescent="0.35">
      <c r="A3514" s="46"/>
      <c r="H3514" s="103"/>
      <c r="AD3514" s="99"/>
      <c r="AF3514" s="46"/>
      <c r="AM3514" s="121"/>
      <c r="AO3514" s="46"/>
    </row>
    <row r="3515" spans="1:41" s="60" customFormat="1" hidden="1" x14ac:dyDescent="0.35">
      <c r="A3515" s="46"/>
      <c r="H3515" s="103"/>
      <c r="AD3515" s="99"/>
      <c r="AF3515" s="46"/>
      <c r="AM3515" s="121"/>
      <c r="AO3515" s="46"/>
    </row>
    <row r="3516" spans="1:41" s="60" customFormat="1" hidden="1" x14ac:dyDescent="0.35">
      <c r="A3516" s="46"/>
      <c r="H3516" s="103"/>
      <c r="AD3516" s="99"/>
      <c r="AF3516" s="46"/>
      <c r="AM3516" s="121"/>
      <c r="AO3516" s="46"/>
    </row>
    <row r="3517" spans="1:41" s="60" customFormat="1" hidden="1" x14ac:dyDescent="0.35">
      <c r="A3517" s="46"/>
      <c r="H3517" s="103"/>
      <c r="AD3517" s="99"/>
      <c r="AF3517" s="46"/>
      <c r="AM3517" s="121"/>
      <c r="AO3517" s="46"/>
    </row>
    <row r="3518" spans="1:41" s="60" customFormat="1" hidden="1" x14ac:dyDescent="0.35">
      <c r="A3518" s="46"/>
      <c r="H3518" s="103"/>
      <c r="AD3518" s="99"/>
      <c r="AF3518" s="46"/>
      <c r="AM3518" s="121"/>
      <c r="AO3518" s="46"/>
    </row>
    <row r="3519" spans="1:41" s="60" customFormat="1" hidden="1" x14ac:dyDescent="0.35">
      <c r="A3519" s="46"/>
      <c r="H3519" s="103"/>
      <c r="AD3519" s="99"/>
      <c r="AF3519" s="46"/>
      <c r="AM3519" s="121"/>
      <c r="AO3519" s="46"/>
    </row>
    <row r="3520" spans="1:41" s="60" customFormat="1" hidden="1" x14ac:dyDescent="0.35">
      <c r="A3520" s="46"/>
      <c r="H3520" s="103"/>
      <c r="AD3520" s="99"/>
      <c r="AF3520" s="46"/>
      <c r="AM3520" s="121"/>
      <c r="AO3520" s="46"/>
    </row>
    <row r="3521" spans="1:41" s="60" customFormat="1" hidden="1" x14ac:dyDescent="0.35">
      <c r="A3521" s="46"/>
      <c r="H3521" s="103"/>
      <c r="AD3521" s="99"/>
      <c r="AF3521" s="46"/>
      <c r="AM3521" s="121"/>
      <c r="AO3521" s="46"/>
    </row>
    <row r="3522" spans="1:41" s="60" customFormat="1" hidden="1" x14ac:dyDescent="0.35">
      <c r="A3522" s="46"/>
      <c r="H3522" s="103"/>
      <c r="AD3522" s="99"/>
      <c r="AF3522" s="46"/>
      <c r="AM3522" s="121"/>
      <c r="AO3522" s="46"/>
    </row>
    <row r="3523" spans="1:41" s="60" customFormat="1" hidden="1" x14ac:dyDescent="0.35">
      <c r="A3523" s="46"/>
      <c r="H3523" s="103"/>
      <c r="AD3523" s="99"/>
      <c r="AF3523" s="46"/>
      <c r="AM3523" s="121"/>
      <c r="AO3523" s="46"/>
    </row>
    <row r="3524" spans="1:41" s="60" customFormat="1" hidden="1" x14ac:dyDescent="0.35">
      <c r="A3524" s="46"/>
      <c r="H3524" s="103"/>
      <c r="AD3524" s="99"/>
      <c r="AF3524" s="46"/>
      <c r="AM3524" s="121"/>
      <c r="AO3524" s="46"/>
    </row>
    <row r="3525" spans="1:41" s="60" customFormat="1" hidden="1" x14ac:dyDescent="0.35">
      <c r="A3525" s="46"/>
      <c r="H3525" s="103"/>
      <c r="AD3525" s="99"/>
      <c r="AF3525" s="46"/>
      <c r="AM3525" s="121"/>
      <c r="AO3525" s="46"/>
    </row>
    <row r="3526" spans="1:41" s="60" customFormat="1" hidden="1" x14ac:dyDescent="0.35">
      <c r="A3526" s="46"/>
      <c r="H3526" s="103"/>
      <c r="AD3526" s="99"/>
      <c r="AF3526" s="46"/>
      <c r="AM3526" s="121"/>
      <c r="AO3526" s="46"/>
    </row>
    <row r="3527" spans="1:41" s="60" customFormat="1" hidden="1" x14ac:dyDescent="0.35">
      <c r="A3527" s="46"/>
      <c r="H3527" s="103"/>
      <c r="AD3527" s="99"/>
      <c r="AF3527" s="46"/>
      <c r="AM3527" s="121"/>
      <c r="AO3527" s="46"/>
    </row>
    <row r="3528" spans="1:41" s="60" customFormat="1" hidden="1" x14ac:dyDescent="0.35">
      <c r="A3528" s="46"/>
      <c r="H3528" s="103"/>
      <c r="AD3528" s="99"/>
      <c r="AF3528" s="46"/>
      <c r="AM3528" s="121"/>
      <c r="AO3528" s="46"/>
    </row>
    <row r="3529" spans="1:41" s="60" customFormat="1" hidden="1" x14ac:dyDescent="0.35">
      <c r="A3529" s="46"/>
      <c r="H3529" s="103"/>
      <c r="AD3529" s="99"/>
      <c r="AF3529" s="46"/>
      <c r="AM3529" s="121"/>
      <c r="AO3529" s="46"/>
    </row>
    <row r="3530" spans="1:41" s="60" customFormat="1" hidden="1" x14ac:dyDescent="0.35">
      <c r="A3530" s="46"/>
      <c r="H3530" s="103"/>
      <c r="AD3530" s="99"/>
      <c r="AF3530" s="46"/>
      <c r="AM3530" s="121"/>
      <c r="AO3530" s="46"/>
    </row>
    <row r="3531" spans="1:41" s="60" customFormat="1" hidden="1" x14ac:dyDescent="0.35">
      <c r="A3531" s="46"/>
      <c r="H3531" s="103"/>
      <c r="AD3531" s="99"/>
      <c r="AF3531" s="46"/>
      <c r="AM3531" s="121"/>
      <c r="AO3531" s="46"/>
    </row>
    <row r="3532" spans="1:41" s="60" customFormat="1" hidden="1" x14ac:dyDescent="0.35">
      <c r="A3532" s="46"/>
      <c r="H3532" s="103"/>
      <c r="AD3532" s="99"/>
      <c r="AF3532" s="46"/>
      <c r="AM3532" s="121"/>
      <c r="AO3532" s="46"/>
    </row>
    <row r="3533" spans="1:41" s="60" customFormat="1" hidden="1" x14ac:dyDescent="0.35">
      <c r="A3533" s="46"/>
      <c r="H3533" s="103"/>
      <c r="AD3533" s="99"/>
      <c r="AF3533" s="46"/>
      <c r="AM3533" s="121"/>
      <c r="AO3533" s="46"/>
    </row>
    <row r="3534" spans="1:41" s="60" customFormat="1" hidden="1" x14ac:dyDescent="0.35">
      <c r="A3534" s="46"/>
      <c r="H3534" s="103"/>
      <c r="AD3534" s="99"/>
      <c r="AF3534" s="46"/>
      <c r="AM3534" s="121"/>
      <c r="AO3534" s="46"/>
    </row>
    <row r="3535" spans="1:41" s="60" customFormat="1" hidden="1" x14ac:dyDescent="0.35">
      <c r="A3535" s="46"/>
      <c r="H3535" s="103"/>
      <c r="AD3535" s="99"/>
      <c r="AF3535" s="46"/>
      <c r="AM3535" s="121"/>
      <c r="AO3535" s="46"/>
    </row>
    <row r="3536" spans="1:41" s="60" customFormat="1" hidden="1" x14ac:dyDescent="0.35">
      <c r="A3536" s="46"/>
      <c r="H3536" s="103"/>
      <c r="AD3536" s="99"/>
      <c r="AF3536" s="46"/>
      <c r="AM3536" s="121"/>
      <c r="AO3536" s="46"/>
    </row>
    <row r="3537" spans="1:41" s="60" customFormat="1" hidden="1" x14ac:dyDescent="0.35">
      <c r="A3537" s="46"/>
      <c r="H3537" s="103"/>
      <c r="AD3537" s="99"/>
      <c r="AF3537" s="46"/>
      <c r="AM3537" s="121"/>
      <c r="AO3537" s="46"/>
    </row>
    <row r="3538" spans="1:41" s="60" customFormat="1" hidden="1" x14ac:dyDescent="0.35">
      <c r="A3538" s="46"/>
      <c r="H3538" s="103"/>
      <c r="AD3538" s="99"/>
      <c r="AF3538" s="46"/>
      <c r="AM3538" s="121"/>
      <c r="AO3538" s="46"/>
    </row>
    <row r="3539" spans="1:41" s="60" customFormat="1" hidden="1" x14ac:dyDescent="0.35">
      <c r="A3539" s="46"/>
      <c r="H3539" s="103"/>
      <c r="AD3539" s="99"/>
      <c r="AF3539" s="46"/>
      <c r="AM3539" s="121"/>
      <c r="AO3539" s="46"/>
    </row>
    <row r="3540" spans="1:41" s="60" customFormat="1" hidden="1" x14ac:dyDescent="0.35">
      <c r="A3540" s="46"/>
      <c r="H3540" s="103"/>
      <c r="AD3540" s="99"/>
      <c r="AF3540" s="46"/>
      <c r="AM3540" s="121"/>
      <c r="AO3540" s="46"/>
    </row>
    <row r="3541" spans="1:41" s="60" customFormat="1" hidden="1" x14ac:dyDescent="0.35">
      <c r="A3541" s="46"/>
      <c r="H3541" s="103"/>
      <c r="AD3541" s="99"/>
      <c r="AF3541" s="46"/>
      <c r="AM3541" s="121"/>
      <c r="AO3541" s="46"/>
    </row>
    <row r="3542" spans="1:41" s="60" customFormat="1" hidden="1" x14ac:dyDescent="0.35">
      <c r="A3542" s="46"/>
      <c r="H3542" s="103"/>
      <c r="AD3542" s="99"/>
      <c r="AF3542" s="46"/>
      <c r="AM3542" s="121"/>
      <c r="AO3542" s="46"/>
    </row>
    <row r="3543" spans="1:41" s="60" customFormat="1" hidden="1" x14ac:dyDescent="0.35">
      <c r="A3543" s="46"/>
      <c r="H3543" s="103"/>
      <c r="AD3543" s="99"/>
      <c r="AF3543" s="46"/>
      <c r="AM3543" s="121"/>
      <c r="AO3543" s="46"/>
    </row>
    <row r="3544" spans="1:41" s="60" customFormat="1" hidden="1" x14ac:dyDescent="0.35">
      <c r="A3544" s="46"/>
      <c r="H3544" s="103"/>
      <c r="AD3544" s="99"/>
      <c r="AF3544" s="46"/>
      <c r="AM3544" s="121"/>
      <c r="AO3544" s="46"/>
    </row>
    <row r="3545" spans="1:41" s="60" customFormat="1" hidden="1" x14ac:dyDescent="0.35">
      <c r="A3545" s="46"/>
      <c r="H3545" s="103"/>
      <c r="AD3545" s="99"/>
      <c r="AF3545" s="46"/>
      <c r="AM3545" s="121"/>
      <c r="AO3545" s="46"/>
    </row>
    <row r="3546" spans="1:41" s="60" customFormat="1" hidden="1" x14ac:dyDescent="0.35">
      <c r="A3546" s="46"/>
      <c r="H3546" s="103"/>
      <c r="AD3546" s="99"/>
      <c r="AF3546" s="46"/>
      <c r="AM3546" s="121"/>
      <c r="AO3546" s="46"/>
    </row>
    <row r="3547" spans="1:41" s="60" customFormat="1" hidden="1" x14ac:dyDescent="0.35">
      <c r="A3547" s="46"/>
      <c r="H3547" s="103"/>
      <c r="AD3547" s="99"/>
      <c r="AF3547" s="46"/>
      <c r="AM3547" s="121"/>
      <c r="AO3547" s="46"/>
    </row>
    <row r="3548" spans="1:41" s="60" customFormat="1" hidden="1" x14ac:dyDescent="0.35">
      <c r="A3548" s="46"/>
      <c r="H3548" s="103"/>
      <c r="AD3548" s="99"/>
      <c r="AF3548" s="46"/>
      <c r="AM3548" s="121"/>
      <c r="AO3548" s="46"/>
    </row>
    <row r="3549" spans="1:41" s="60" customFormat="1" hidden="1" x14ac:dyDescent="0.35">
      <c r="A3549" s="46"/>
      <c r="H3549" s="103"/>
      <c r="AD3549" s="99"/>
      <c r="AF3549" s="46"/>
      <c r="AM3549" s="121"/>
      <c r="AO3549" s="46"/>
    </row>
    <row r="3550" spans="1:41" s="60" customFormat="1" hidden="1" x14ac:dyDescent="0.35">
      <c r="A3550" s="46"/>
      <c r="H3550" s="103"/>
      <c r="AD3550" s="99"/>
      <c r="AF3550" s="46"/>
      <c r="AM3550" s="121"/>
      <c r="AO3550" s="46"/>
    </row>
    <row r="3551" spans="1:41" s="60" customFormat="1" hidden="1" x14ac:dyDescent="0.35">
      <c r="A3551" s="46"/>
      <c r="H3551" s="103"/>
      <c r="AD3551" s="99"/>
      <c r="AF3551" s="46"/>
      <c r="AM3551" s="121"/>
      <c r="AO3551" s="46"/>
    </row>
    <row r="3552" spans="1:41" s="60" customFormat="1" hidden="1" x14ac:dyDescent="0.35">
      <c r="A3552" s="46"/>
      <c r="H3552" s="103"/>
      <c r="AD3552" s="99"/>
      <c r="AF3552" s="46"/>
      <c r="AM3552" s="121"/>
      <c r="AO3552" s="46"/>
    </row>
    <row r="3553" spans="1:41" s="60" customFormat="1" hidden="1" x14ac:dyDescent="0.35">
      <c r="A3553" s="46"/>
      <c r="H3553" s="103"/>
      <c r="AD3553" s="99"/>
      <c r="AF3553" s="46"/>
      <c r="AM3553" s="121"/>
      <c r="AO3553" s="46"/>
    </row>
    <row r="3554" spans="1:41" s="60" customFormat="1" hidden="1" x14ac:dyDescent="0.35">
      <c r="A3554" s="46"/>
      <c r="H3554" s="103"/>
      <c r="AD3554" s="99"/>
      <c r="AF3554" s="46"/>
      <c r="AM3554" s="121"/>
      <c r="AO3554" s="46"/>
    </row>
    <row r="3555" spans="1:41" s="60" customFormat="1" hidden="1" x14ac:dyDescent="0.35">
      <c r="A3555" s="46"/>
      <c r="H3555" s="103"/>
      <c r="AD3555" s="99"/>
      <c r="AF3555" s="46"/>
      <c r="AM3555" s="121"/>
      <c r="AO3555" s="46"/>
    </row>
    <row r="3556" spans="1:41" s="60" customFormat="1" hidden="1" x14ac:dyDescent="0.35">
      <c r="A3556" s="46"/>
      <c r="H3556" s="103"/>
      <c r="AD3556" s="99"/>
      <c r="AF3556" s="46"/>
      <c r="AM3556" s="121"/>
      <c r="AO3556" s="46"/>
    </row>
    <row r="3557" spans="1:41" s="60" customFormat="1" hidden="1" x14ac:dyDescent="0.35">
      <c r="A3557" s="46"/>
      <c r="H3557" s="103"/>
      <c r="AD3557" s="99"/>
      <c r="AF3557" s="46"/>
      <c r="AM3557" s="121"/>
      <c r="AO3557" s="46"/>
    </row>
    <row r="3558" spans="1:41" s="60" customFormat="1" hidden="1" x14ac:dyDescent="0.35">
      <c r="A3558" s="46"/>
      <c r="H3558" s="103"/>
      <c r="AD3558" s="99"/>
      <c r="AF3558" s="46"/>
      <c r="AM3558" s="121"/>
      <c r="AO3558" s="46"/>
    </row>
    <row r="3559" spans="1:41" s="60" customFormat="1" hidden="1" x14ac:dyDescent="0.35">
      <c r="A3559" s="46"/>
      <c r="H3559" s="103"/>
      <c r="AD3559" s="99"/>
      <c r="AF3559" s="46"/>
      <c r="AM3559" s="121"/>
      <c r="AO3559" s="46"/>
    </row>
    <row r="3560" spans="1:41" s="60" customFormat="1" hidden="1" x14ac:dyDescent="0.35">
      <c r="A3560" s="46"/>
      <c r="H3560" s="103"/>
      <c r="AD3560" s="99"/>
      <c r="AF3560" s="46"/>
      <c r="AM3560" s="121"/>
      <c r="AO3560" s="46"/>
    </row>
    <row r="3561" spans="1:41" s="60" customFormat="1" hidden="1" x14ac:dyDescent="0.35">
      <c r="A3561" s="46"/>
      <c r="H3561" s="103"/>
      <c r="AD3561" s="99"/>
      <c r="AF3561" s="46"/>
      <c r="AM3561" s="121"/>
      <c r="AO3561" s="46"/>
    </row>
    <row r="3562" spans="1:41" s="60" customFormat="1" hidden="1" x14ac:dyDescent="0.35">
      <c r="A3562" s="46"/>
      <c r="H3562" s="103"/>
      <c r="AD3562" s="99"/>
      <c r="AF3562" s="46"/>
      <c r="AM3562" s="121"/>
      <c r="AO3562" s="46"/>
    </row>
    <row r="3563" spans="1:41" s="60" customFormat="1" hidden="1" x14ac:dyDescent="0.35">
      <c r="A3563" s="46"/>
      <c r="H3563" s="103"/>
      <c r="AD3563" s="99"/>
      <c r="AF3563" s="46"/>
      <c r="AM3563" s="121"/>
      <c r="AO3563" s="46"/>
    </row>
    <row r="3564" spans="1:41" s="60" customFormat="1" hidden="1" x14ac:dyDescent="0.35">
      <c r="A3564" s="46"/>
      <c r="H3564" s="103"/>
      <c r="AD3564" s="99"/>
      <c r="AF3564" s="46"/>
      <c r="AM3564" s="121"/>
      <c r="AO3564" s="46"/>
    </row>
    <row r="3565" spans="1:41" s="60" customFormat="1" hidden="1" x14ac:dyDescent="0.35">
      <c r="A3565" s="46"/>
      <c r="H3565" s="103"/>
      <c r="AD3565" s="99"/>
      <c r="AF3565" s="46"/>
      <c r="AM3565" s="121"/>
      <c r="AO3565" s="46"/>
    </row>
    <row r="3566" spans="1:41" s="60" customFormat="1" hidden="1" x14ac:dyDescent="0.35">
      <c r="A3566" s="46"/>
      <c r="H3566" s="103"/>
      <c r="AD3566" s="99"/>
      <c r="AF3566" s="46"/>
      <c r="AM3566" s="121"/>
      <c r="AO3566" s="46"/>
    </row>
    <row r="3567" spans="1:41" s="60" customFormat="1" hidden="1" x14ac:dyDescent="0.35">
      <c r="A3567" s="46"/>
      <c r="H3567" s="103"/>
      <c r="AD3567" s="99"/>
      <c r="AF3567" s="46"/>
      <c r="AM3567" s="121"/>
      <c r="AO3567" s="46"/>
    </row>
    <row r="3568" spans="1:41" s="60" customFormat="1" hidden="1" x14ac:dyDescent="0.35">
      <c r="A3568" s="46"/>
      <c r="H3568" s="103"/>
      <c r="AD3568" s="99"/>
      <c r="AF3568" s="46"/>
      <c r="AM3568" s="121"/>
      <c r="AO3568" s="46"/>
    </row>
    <row r="3569" spans="1:41" s="60" customFormat="1" hidden="1" x14ac:dyDescent="0.35">
      <c r="A3569" s="46"/>
      <c r="H3569" s="103"/>
      <c r="AD3569" s="99"/>
      <c r="AF3569" s="46"/>
      <c r="AM3569" s="121"/>
      <c r="AO3569" s="46"/>
    </row>
    <row r="3570" spans="1:41" s="60" customFormat="1" hidden="1" x14ac:dyDescent="0.35">
      <c r="A3570" s="46"/>
      <c r="H3570" s="103"/>
      <c r="AD3570" s="99"/>
      <c r="AF3570" s="46"/>
      <c r="AM3570" s="121"/>
      <c r="AO3570" s="46"/>
    </row>
    <row r="3571" spans="1:41" s="60" customFormat="1" hidden="1" x14ac:dyDescent="0.35">
      <c r="A3571" s="46"/>
      <c r="H3571" s="103"/>
      <c r="AD3571" s="99"/>
      <c r="AF3571" s="46"/>
      <c r="AM3571" s="121"/>
      <c r="AO3571" s="46"/>
    </row>
    <row r="3572" spans="1:41" s="60" customFormat="1" hidden="1" x14ac:dyDescent="0.35">
      <c r="A3572" s="46"/>
      <c r="H3572" s="103"/>
      <c r="AD3572" s="99"/>
      <c r="AF3572" s="46"/>
      <c r="AM3572" s="121"/>
      <c r="AO3572" s="46"/>
    </row>
    <row r="3573" spans="1:41" s="60" customFormat="1" hidden="1" x14ac:dyDescent="0.35">
      <c r="A3573" s="46"/>
      <c r="H3573" s="103"/>
      <c r="AD3573" s="99"/>
      <c r="AF3573" s="46"/>
      <c r="AM3573" s="121"/>
      <c r="AO3573" s="46"/>
    </row>
    <row r="3574" spans="1:41" s="60" customFormat="1" hidden="1" x14ac:dyDescent="0.35">
      <c r="A3574" s="46"/>
      <c r="H3574" s="103"/>
      <c r="AD3574" s="99"/>
      <c r="AF3574" s="46"/>
      <c r="AM3574" s="121"/>
      <c r="AO3574" s="46"/>
    </row>
    <row r="3575" spans="1:41" s="60" customFormat="1" hidden="1" x14ac:dyDescent="0.35">
      <c r="A3575" s="46"/>
      <c r="H3575" s="103"/>
      <c r="AD3575" s="99"/>
      <c r="AF3575" s="46"/>
      <c r="AM3575" s="121"/>
      <c r="AO3575" s="46"/>
    </row>
    <row r="3576" spans="1:41" s="60" customFormat="1" hidden="1" x14ac:dyDescent="0.35">
      <c r="A3576" s="46"/>
      <c r="H3576" s="103"/>
      <c r="AD3576" s="99"/>
      <c r="AF3576" s="46"/>
      <c r="AM3576" s="121"/>
      <c r="AO3576" s="46"/>
    </row>
    <row r="3577" spans="1:41" s="60" customFormat="1" hidden="1" x14ac:dyDescent="0.35">
      <c r="A3577" s="46"/>
      <c r="H3577" s="103"/>
      <c r="AD3577" s="99"/>
      <c r="AF3577" s="46"/>
      <c r="AM3577" s="121"/>
      <c r="AO3577" s="46"/>
    </row>
    <row r="3578" spans="1:41" s="60" customFormat="1" hidden="1" x14ac:dyDescent="0.35">
      <c r="A3578" s="46"/>
      <c r="H3578" s="103"/>
      <c r="AD3578" s="99"/>
      <c r="AF3578" s="46"/>
      <c r="AM3578" s="121"/>
      <c r="AO3578" s="46"/>
    </row>
    <row r="3579" spans="1:41" s="60" customFormat="1" hidden="1" x14ac:dyDescent="0.35">
      <c r="A3579" s="46"/>
      <c r="H3579" s="103"/>
      <c r="AD3579" s="99"/>
      <c r="AF3579" s="46"/>
      <c r="AM3579" s="121"/>
      <c r="AO3579" s="46"/>
    </row>
    <row r="3580" spans="1:41" s="60" customFormat="1" hidden="1" x14ac:dyDescent="0.35">
      <c r="A3580" s="46"/>
      <c r="H3580" s="103"/>
      <c r="AD3580" s="99"/>
      <c r="AF3580" s="46"/>
      <c r="AM3580" s="121"/>
      <c r="AO3580" s="46"/>
    </row>
    <row r="3581" spans="1:41" s="60" customFormat="1" hidden="1" x14ac:dyDescent="0.35">
      <c r="A3581" s="46"/>
      <c r="H3581" s="103"/>
      <c r="AD3581" s="99"/>
      <c r="AF3581" s="46"/>
      <c r="AM3581" s="121"/>
      <c r="AO3581" s="46"/>
    </row>
    <row r="3582" spans="1:41" s="60" customFormat="1" hidden="1" x14ac:dyDescent="0.35">
      <c r="A3582" s="46"/>
      <c r="H3582" s="103"/>
      <c r="AD3582" s="99"/>
      <c r="AF3582" s="46"/>
      <c r="AM3582" s="121"/>
      <c r="AO3582" s="46"/>
    </row>
    <row r="3583" spans="1:41" s="60" customFormat="1" hidden="1" x14ac:dyDescent="0.35">
      <c r="A3583" s="46"/>
      <c r="H3583" s="103"/>
      <c r="AD3583" s="99"/>
      <c r="AF3583" s="46"/>
      <c r="AM3583" s="121"/>
      <c r="AO3583" s="46"/>
    </row>
    <row r="3584" spans="1:41" s="60" customFormat="1" hidden="1" x14ac:dyDescent="0.35">
      <c r="A3584" s="46"/>
      <c r="H3584" s="103"/>
      <c r="AD3584" s="99"/>
      <c r="AF3584" s="46"/>
      <c r="AM3584" s="121"/>
      <c r="AO3584" s="46"/>
    </row>
    <row r="3585" spans="1:41" s="60" customFormat="1" hidden="1" x14ac:dyDescent="0.35">
      <c r="A3585" s="46"/>
      <c r="H3585" s="103"/>
      <c r="AD3585" s="99"/>
      <c r="AF3585" s="46"/>
      <c r="AM3585" s="121"/>
      <c r="AO3585" s="46"/>
    </row>
    <row r="3586" spans="1:41" s="60" customFormat="1" hidden="1" x14ac:dyDescent="0.35">
      <c r="A3586" s="46"/>
      <c r="H3586" s="103"/>
      <c r="AD3586" s="99"/>
      <c r="AF3586" s="46"/>
      <c r="AM3586" s="121"/>
      <c r="AO3586" s="46"/>
    </row>
    <row r="3587" spans="1:41" s="60" customFormat="1" hidden="1" x14ac:dyDescent="0.35">
      <c r="A3587" s="46"/>
      <c r="H3587" s="103"/>
      <c r="AD3587" s="99"/>
      <c r="AF3587" s="46"/>
      <c r="AM3587" s="121"/>
      <c r="AO3587" s="46"/>
    </row>
    <row r="3588" spans="1:41" s="60" customFormat="1" hidden="1" x14ac:dyDescent="0.35">
      <c r="A3588" s="46"/>
      <c r="H3588" s="103"/>
      <c r="AD3588" s="99"/>
      <c r="AF3588" s="46"/>
      <c r="AM3588" s="121"/>
      <c r="AO3588" s="46"/>
    </row>
    <row r="3589" spans="1:41" s="60" customFormat="1" hidden="1" x14ac:dyDescent="0.35">
      <c r="A3589" s="46"/>
      <c r="H3589" s="103"/>
      <c r="AD3589" s="99"/>
      <c r="AF3589" s="46"/>
      <c r="AM3589" s="121"/>
      <c r="AO3589" s="46"/>
    </row>
    <row r="3590" spans="1:41" s="60" customFormat="1" hidden="1" x14ac:dyDescent="0.35">
      <c r="A3590" s="46"/>
      <c r="H3590" s="103"/>
      <c r="AD3590" s="99"/>
      <c r="AF3590" s="46"/>
      <c r="AM3590" s="121"/>
      <c r="AO3590" s="46"/>
    </row>
    <row r="3591" spans="1:41" s="60" customFormat="1" hidden="1" x14ac:dyDescent="0.35">
      <c r="A3591" s="46"/>
      <c r="H3591" s="103"/>
      <c r="AD3591" s="99"/>
      <c r="AF3591" s="46"/>
      <c r="AM3591" s="121"/>
      <c r="AO3591" s="46"/>
    </row>
    <row r="3592" spans="1:41" s="60" customFormat="1" hidden="1" x14ac:dyDescent="0.35">
      <c r="A3592" s="46"/>
      <c r="H3592" s="103"/>
      <c r="AD3592" s="99"/>
      <c r="AF3592" s="46"/>
      <c r="AM3592" s="121"/>
      <c r="AO3592" s="46"/>
    </row>
    <row r="3593" spans="1:41" s="60" customFormat="1" hidden="1" x14ac:dyDescent="0.35">
      <c r="A3593" s="46"/>
      <c r="H3593" s="103"/>
      <c r="AD3593" s="99"/>
      <c r="AF3593" s="46"/>
      <c r="AM3593" s="121"/>
      <c r="AO3593" s="46"/>
    </row>
    <row r="3594" spans="1:41" s="60" customFormat="1" hidden="1" x14ac:dyDescent="0.35">
      <c r="A3594" s="46"/>
      <c r="H3594" s="103"/>
      <c r="AD3594" s="99"/>
      <c r="AF3594" s="46"/>
      <c r="AM3594" s="121"/>
      <c r="AO3594" s="46"/>
    </row>
    <row r="3595" spans="1:41" s="60" customFormat="1" hidden="1" x14ac:dyDescent="0.35">
      <c r="A3595" s="46"/>
      <c r="H3595" s="103"/>
      <c r="AD3595" s="99"/>
      <c r="AF3595" s="46"/>
      <c r="AM3595" s="121"/>
      <c r="AO3595" s="46"/>
    </row>
    <row r="3596" spans="1:41" s="60" customFormat="1" hidden="1" x14ac:dyDescent="0.35">
      <c r="A3596" s="46"/>
      <c r="H3596" s="103"/>
      <c r="AD3596" s="99"/>
      <c r="AF3596" s="46"/>
      <c r="AM3596" s="121"/>
      <c r="AO3596" s="46"/>
    </row>
    <row r="3597" spans="1:41" s="60" customFormat="1" hidden="1" x14ac:dyDescent="0.35">
      <c r="A3597" s="46"/>
      <c r="H3597" s="103"/>
      <c r="AD3597" s="99"/>
      <c r="AF3597" s="46"/>
      <c r="AM3597" s="121"/>
      <c r="AO3597" s="46"/>
    </row>
    <row r="3598" spans="1:41" s="60" customFormat="1" hidden="1" x14ac:dyDescent="0.35">
      <c r="A3598" s="46"/>
      <c r="H3598" s="103"/>
      <c r="AD3598" s="99"/>
      <c r="AF3598" s="46"/>
      <c r="AM3598" s="121"/>
      <c r="AO3598" s="46"/>
    </row>
    <row r="3599" spans="1:41" s="60" customFormat="1" hidden="1" x14ac:dyDescent="0.35">
      <c r="A3599" s="46"/>
      <c r="H3599" s="103"/>
      <c r="AD3599" s="99"/>
      <c r="AF3599" s="46"/>
      <c r="AM3599" s="121"/>
      <c r="AO3599" s="46"/>
    </row>
    <row r="3600" spans="1:41" s="60" customFormat="1" hidden="1" x14ac:dyDescent="0.35">
      <c r="A3600" s="46"/>
      <c r="H3600" s="103"/>
      <c r="AD3600" s="99"/>
      <c r="AF3600" s="46"/>
      <c r="AM3600" s="121"/>
      <c r="AO3600" s="46"/>
    </row>
    <row r="3601" spans="1:41" s="60" customFormat="1" hidden="1" x14ac:dyDescent="0.35">
      <c r="A3601" s="46"/>
      <c r="H3601" s="103"/>
      <c r="AD3601" s="99"/>
      <c r="AF3601" s="46"/>
      <c r="AM3601" s="121"/>
      <c r="AO3601" s="46"/>
    </row>
    <row r="3602" spans="1:41" s="60" customFormat="1" hidden="1" x14ac:dyDescent="0.35">
      <c r="A3602" s="46"/>
      <c r="H3602" s="103"/>
      <c r="AD3602" s="99"/>
      <c r="AF3602" s="46"/>
      <c r="AM3602" s="121"/>
      <c r="AO3602" s="46"/>
    </row>
    <row r="3603" spans="1:41" s="60" customFormat="1" hidden="1" x14ac:dyDescent="0.35">
      <c r="A3603" s="46"/>
      <c r="H3603" s="103"/>
      <c r="AD3603" s="99"/>
      <c r="AF3603" s="46"/>
      <c r="AM3603" s="121"/>
      <c r="AO3603" s="46"/>
    </row>
    <row r="3604" spans="1:41" s="60" customFormat="1" hidden="1" x14ac:dyDescent="0.35">
      <c r="A3604" s="46"/>
      <c r="H3604" s="103"/>
      <c r="AD3604" s="99"/>
      <c r="AF3604" s="46"/>
      <c r="AM3604" s="121"/>
      <c r="AO3604" s="46"/>
    </row>
    <row r="3605" spans="1:41" s="60" customFormat="1" hidden="1" x14ac:dyDescent="0.35">
      <c r="A3605" s="46"/>
      <c r="H3605" s="103"/>
      <c r="AD3605" s="99"/>
      <c r="AF3605" s="46"/>
      <c r="AM3605" s="121"/>
      <c r="AO3605" s="46"/>
    </row>
    <row r="3606" spans="1:41" s="60" customFormat="1" hidden="1" x14ac:dyDescent="0.35">
      <c r="A3606" s="46"/>
      <c r="H3606" s="103"/>
      <c r="AD3606" s="99"/>
      <c r="AF3606" s="46"/>
      <c r="AM3606" s="121"/>
      <c r="AO3606" s="46"/>
    </row>
    <row r="3607" spans="1:41" s="60" customFormat="1" hidden="1" x14ac:dyDescent="0.35">
      <c r="A3607" s="46"/>
      <c r="H3607" s="103"/>
      <c r="AD3607" s="99"/>
      <c r="AF3607" s="46"/>
      <c r="AM3607" s="121"/>
      <c r="AO3607" s="46"/>
    </row>
    <row r="3608" spans="1:41" s="60" customFormat="1" hidden="1" x14ac:dyDescent="0.35">
      <c r="A3608" s="46"/>
      <c r="H3608" s="103"/>
      <c r="AD3608" s="99"/>
      <c r="AF3608" s="46"/>
      <c r="AM3608" s="121"/>
      <c r="AO3608" s="46"/>
    </row>
    <row r="3609" spans="1:41" s="60" customFormat="1" hidden="1" x14ac:dyDescent="0.35">
      <c r="A3609" s="46"/>
      <c r="H3609" s="103"/>
      <c r="AD3609" s="99"/>
      <c r="AF3609" s="46"/>
      <c r="AM3609" s="121"/>
      <c r="AO3609" s="46"/>
    </row>
    <row r="3610" spans="1:41" s="60" customFormat="1" hidden="1" x14ac:dyDescent="0.35">
      <c r="A3610" s="46"/>
      <c r="H3610" s="103"/>
      <c r="AD3610" s="99"/>
      <c r="AF3610" s="46"/>
      <c r="AM3610" s="121"/>
      <c r="AO3610" s="46"/>
    </row>
    <row r="3611" spans="1:41" s="60" customFormat="1" hidden="1" x14ac:dyDescent="0.35">
      <c r="A3611" s="46"/>
      <c r="H3611" s="103"/>
      <c r="AD3611" s="99"/>
      <c r="AF3611" s="46"/>
      <c r="AM3611" s="121"/>
      <c r="AO3611" s="46"/>
    </row>
    <row r="3612" spans="1:41" s="60" customFormat="1" hidden="1" x14ac:dyDescent="0.35">
      <c r="A3612" s="46"/>
      <c r="H3612" s="103"/>
      <c r="AD3612" s="99"/>
      <c r="AF3612" s="46"/>
      <c r="AM3612" s="121"/>
      <c r="AO3612" s="46"/>
    </row>
    <row r="3613" spans="1:41" s="60" customFormat="1" hidden="1" x14ac:dyDescent="0.35">
      <c r="A3613" s="46"/>
      <c r="H3613" s="103"/>
      <c r="AD3613" s="99"/>
      <c r="AF3613" s="46"/>
      <c r="AM3613" s="121"/>
      <c r="AO3613" s="46"/>
    </row>
    <row r="3614" spans="1:41" s="60" customFormat="1" hidden="1" x14ac:dyDescent="0.35">
      <c r="A3614" s="46"/>
      <c r="H3614" s="103"/>
      <c r="AD3614" s="99"/>
      <c r="AF3614" s="46"/>
      <c r="AM3614" s="121"/>
      <c r="AO3614" s="46"/>
    </row>
    <row r="3615" spans="1:41" s="60" customFormat="1" hidden="1" x14ac:dyDescent="0.35">
      <c r="A3615" s="46"/>
      <c r="H3615" s="103"/>
      <c r="AD3615" s="99"/>
      <c r="AF3615" s="46"/>
      <c r="AM3615" s="121"/>
      <c r="AO3615" s="46"/>
    </row>
    <row r="3616" spans="1:41" s="60" customFormat="1" hidden="1" x14ac:dyDescent="0.35">
      <c r="A3616" s="46"/>
      <c r="H3616" s="103"/>
      <c r="AD3616" s="99"/>
      <c r="AF3616" s="46"/>
      <c r="AM3616" s="121"/>
      <c r="AO3616" s="46"/>
    </row>
    <row r="3617" spans="1:41" s="60" customFormat="1" hidden="1" x14ac:dyDescent="0.35">
      <c r="A3617" s="46"/>
      <c r="H3617" s="103"/>
      <c r="AD3617" s="99"/>
      <c r="AF3617" s="46"/>
      <c r="AM3617" s="121"/>
      <c r="AO3617" s="46"/>
    </row>
    <row r="3618" spans="1:41" s="60" customFormat="1" hidden="1" x14ac:dyDescent="0.35">
      <c r="A3618" s="46"/>
      <c r="H3618" s="103"/>
      <c r="AD3618" s="99"/>
      <c r="AF3618" s="46"/>
      <c r="AM3618" s="121"/>
      <c r="AO3618" s="46"/>
    </row>
    <row r="3619" spans="1:41" s="60" customFormat="1" hidden="1" x14ac:dyDescent="0.35">
      <c r="A3619" s="46"/>
      <c r="H3619" s="103"/>
      <c r="AD3619" s="99"/>
      <c r="AF3619" s="46"/>
      <c r="AM3619" s="121"/>
      <c r="AO3619" s="46"/>
    </row>
    <row r="3620" spans="1:41" s="60" customFormat="1" hidden="1" x14ac:dyDescent="0.35">
      <c r="A3620" s="46"/>
      <c r="H3620" s="103"/>
      <c r="AD3620" s="99"/>
      <c r="AF3620" s="46"/>
      <c r="AM3620" s="121"/>
      <c r="AO3620" s="46"/>
    </row>
    <row r="3621" spans="1:41" s="60" customFormat="1" hidden="1" x14ac:dyDescent="0.35">
      <c r="A3621" s="46"/>
      <c r="H3621" s="103"/>
      <c r="AD3621" s="99"/>
      <c r="AF3621" s="46"/>
      <c r="AM3621" s="121"/>
      <c r="AO3621" s="46"/>
    </row>
    <row r="3622" spans="1:41" s="60" customFormat="1" hidden="1" x14ac:dyDescent="0.35">
      <c r="A3622" s="46"/>
      <c r="H3622" s="103"/>
      <c r="AD3622" s="99"/>
      <c r="AF3622" s="46"/>
      <c r="AM3622" s="121"/>
      <c r="AO3622" s="46"/>
    </row>
    <row r="3623" spans="1:41" s="60" customFormat="1" hidden="1" x14ac:dyDescent="0.35">
      <c r="A3623" s="46"/>
      <c r="H3623" s="103"/>
      <c r="AD3623" s="99"/>
      <c r="AF3623" s="46"/>
      <c r="AM3623" s="121"/>
      <c r="AO3623" s="46"/>
    </row>
    <row r="3624" spans="1:41" s="60" customFormat="1" hidden="1" x14ac:dyDescent="0.35">
      <c r="A3624" s="46"/>
      <c r="H3624" s="103"/>
      <c r="AD3624" s="99"/>
      <c r="AF3624" s="46"/>
      <c r="AM3624" s="121"/>
      <c r="AO3624" s="46"/>
    </row>
    <row r="3625" spans="1:41" s="60" customFormat="1" hidden="1" x14ac:dyDescent="0.35">
      <c r="A3625" s="46"/>
      <c r="H3625" s="103"/>
      <c r="AD3625" s="99"/>
      <c r="AF3625" s="46"/>
      <c r="AM3625" s="121"/>
      <c r="AO3625" s="46"/>
    </row>
    <row r="3626" spans="1:41" s="60" customFormat="1" hidden="1" x14ac:dyDescent="0.35">
      <c r="A3626" s="46"/>
      <c r="H3626" s="103"/>
      <c r="AD3626" s="99"/>
      <c r="AF3626" s="46"/>
      <c r="AM3626" s="121"/>
      <c r="AO3626" s="46"/>
    </row>
    <row r="3627" spans="1:41" s="60" customFormat="1" hidden="1" x14ac:dyDescent="0.35">
      <c r="A3627" s="46"/>
      <c r="H3627" s="103"/>
      <c r="AD3627" s="99"/>
      <c r="AF3627" s="46"/>
      <c r="AM3627" s="121"/>
      <c r="AO3627" s="46"/>
    </row>
    <row r="3628" spans="1:41" s="60" customFormat="1" hidden="1" x14ac:dyDescent="0.35">
      <c r="A3628" s="46"/>
      <c r="H3628" s="103"/>
      <c r="AD3628" s="99"/>
      <c r="AF3628" s="46"/>
      <c r="AM3628" s="121"/>
      <c r="AO3628" s="46"/>
    </row>
    <row r="3629" spans="1:41" s="60" customFormat="1" hidden="1" x14ac:dyDescent="0.35">
      <c r="A3629" s="46"/>
      <c r="H3629" s="103"/>
      <c r="AD3629" s="99"/>
      <c r="AF3629" s="46"/>
      <c r="AM3629" s="121"/>
      <c r="AO3629" s="46"/>
    </row>
    <row r="3630" spans="1:41" s="60" customFormat="1" hidden="1" x14ac:dyDescent="0.35">
      <c r="A3630" s="46"/>
      <c r="H3630" s="103"/>
      <c r="AD3630" s="99"/>
      <c r="AF3630" s="46"/>
      <c r="AM3630" s="121"/>
      <c r="AO3630" s="46"/>
    </row>
    <row r="3631" spans="1:41" s="60" customFormat="1" hidden="1" x14ac:dyDescent="0.35">
      <c r="A3631" s="46"/>
      <c r="H3631" s="103"/>
      <c r="AD3631" s="99"/>
      <c r="AF3631" s="46"/>
      <c r="AM3631" s="121"/>
      <c r="AO3631" s="46"/>
    </row>
    <row r="3632" spans="1:41" s="60" customFormat="1" hidden="1" x14ac:dyDescent="0.35">
      <c r="A3632" s="46"/>
      <c r="H3632" s="103"/>
      <c r="AD3632" s="99"/>
      <c r="AF3632" s="46"/>
      <c r="AM3632" s="121"/>
      <c r="AO3632" s="46"/>
    </row>
    <row r="3633" spans="1:41" s="60" customFormat="1" hidden="1" x14ac:dyDescent="0.35">
      <c r="A3633" s="46"/>
      <c r="H3633" s="103"/>
      <c r="AD3633" s="99"/>
      <c r="AF3633" s="46"/>
      <c r="AM3633" s="121"/>
      <c r="AO3633" s="46"/>
    </row>
    <row r="3634" spans="1:41" s="60" customFormat="1" hidden="1" x14ac:dyDescent="0.35">
      <c r="A3634" s="46"/>
      <c r="H3634" s="103"/>
      <c r="AD3634" s="99"/>
      <c r="AF3634" s="46"/>
      <c r="AM3634" s="121"/>
      <c r="AO3634" s="46"/>
    </row>
    <row r="3635" spans="1:41" s="60" customFormat="1" hidden="1" x14ac:dyDescent="0.35">
      <c r="A3635" s="46"/>
      <c r="H3635" s="103"/>
      <c r="AD3635" s="99"/>
      <c r="AF3635" s="46"/>
      <c r="AM3635" s="121"/>
      <c r="AO3635" s="46"/>
    </row>
    <row r="3636" spans="1:41" s="60" customFormat="1" hidden="1" x14ac:dyDescent="0.35">
      <c r="A3636" s="46"/>
      <c r="H3636" s="103"/>
      <c r="AD3636" s="99"/>
      <c r="AF3636" s="46"/>
      <c r="AM3636" s="121"/>
      <c r="AO3636" s="46"/>
    </row>
    <row r="3637" spans="1:41" s="60" customFormat="1" hidden="1" x14ac:dyDescent="0.35">
      <c r="A3637" s="46"/>
      <c r="H3637" s="103"/>
      <c r="AD3637" s="99"/>
      <c r="AF3637" s="46"/>
      <c r="AM3637" s="121"/>
      <c r="AO3637" s="46"/>
    </row>
    <row r="3638" spans="1:41" s="60" customFormat="1" hidden="1" x14ac:dyDescent="0.35">
      <c r="A3638" s="46"/>
      <c r="H3638" s="103"/>
      <c r="AD3638" s="99"/>
      <c r="AF3638" s="46"/>
      <c r="AM3638" s="121"/>
      <c r="AO3638" s="46"/>
    </row>
    <row r="3639" spans="1:41" s="60" customFormat="1" hidden="1" x14ac:dyDescent="0.35">
      <c r="A3639" s="46"/>
      <c r="H3639" s="103"/>
      <c r="AD3639" s="99"/>
      <c r="AF3639" s="46"/>
      <c r="AM3639" s="121"/>
      <c r="AO3639" s="46"/>
    </row>
    <row r="3640" spans="1:41" s="60" customFormat="1" hidden="1" x14ac:dyDescent="0.35">
      <c r="A3640" s="46"/>
      <c r="H3640" s="103"/>
      <c r="AD3640" s="99"/>
      <c r="AF3640" s="46"/>
      <c r="AM3640" s="121"/>
      <c r="AO3640" s="46"/>
    </row>
    <row r="3641" spans="1:41" s="60" customFormat="1" hidden="1" x14ac:dyDescent="0.35">
      <c r="A3641" s="46"/>
      <c r="H3641" s="103"/>
      <c r="AD3641" s="99"/>
      <c r="AF3641" s="46"/>
      <c r="AM3641" s="121"/>
      <c r="AO3641" s="46"/>
    </row>
    <row r="3642" spans="1:41" s="60" customFormat="1" hidden="1" x14ac:dyDescent="0.35">
      <c r="A3642" s="46"/>
      <c r="H3642" s="103"/>
      <c r="AD3642" s="99"/>
      <c r="AF3642" s="46"/>
      <c r="AM3642" s="121"/>
      <c r="AO3642" s="46"/>
    </row>
    <row r="3643" spans="1:41" s="60" customFormat="1" hidden="1" x14ac:dyDescent="0.35">
      <c r="A3643" s="46"/>
      <c r="H3643" s="103"/>
      <c r="AD3643" s="99"/>
      <c r="AF3643" s="46"/>
      <c r="AM3643" s="121"/>
      <c r="AO3643" s="46"/>
    </row>
    <row r="3644" spans="1:41" s="60" customFormat="1" hidden="1" x14ac:dyDescent="0.35">
      <c r="A3644" s="46"/>
      <c r="H3644" s="103"/>
      <c r="AD3644" s="99"/>
      <c r="AF3644" s="46"/>
      <c r="AM3644" s="121"/>
      <c r="AO3644" s="46"/>
    </row>
    <row r="3645" spans="1:41" s="60" customFormat="1" hidden="1" x14ac:dyDescent="0.35">
      <c r="A3645" s="46"/>
      <c r="H3645" s="103"/>
      <c r="AD3645" s="99"/>
      <c r="AF3645" s="46"/>
      <c r="AM3645" s="121"/>
      <c r="AO3645" s="46"/>
    </row>
    <row r="3646" spans="1:41" s="60" customFormat="1" hidden="1" x14ac:dyDescent="0.35">
      <c r="A3646" s="46"/>
      <c r="H3646" s="103"/>
      <c r="AD3646" s="99"/>
      <c r="AF3646" s="46"/>
      <c r="AM3646" s="121"/>
      <c r="AO3646" s="46"/>
    </row>
    <row r="3647" spans="1:41" s="60" customFormat="1" hidden="1" x14ac:dyDescent="0.35">
      <c r="A3647" s="46"/>
      <c r="H3647" s="103"/>
      <c r="AD3647" s="99"/>
      <c r="AF3647" s="46"/>
      <c r="AM3647" s="121"/>
      <c r="AO3647" s="46"/>
    </row>
    <row r="3648" spans="1:41" s="60" customFormat="1" hidden="1" x14ac:dyDescent="0.35">
      <c r="A3648" s="46"/>
      <c r="H3648" s="103"/>
      <c r="AD3648" s="99"/>
      <c r="AF3648" s="46"/>
      <c r="AM3648" s="121"/>
      <c r="AO3648" s="46"/>
    </row>
    <row r="3649" spans="1:41" s="60" customFormat="1" hidden="1" x14ac:dyDescent="0.35">
      <c r="A3649" s="46"/>
      <c r="H3649" s="103"/>
      <c r="AD3649" s="99"/>
      <c r="AF3649" s="46"/>
      <c r="AM3649" s="121"/>
      <c r="AO3649" s="46"/>
    </row>
    <row r="3650" spans="1:41" s="60" customFormat="1" hidden="1" x14ac:dyDescent="0.35">
      <c r="A3650" s="46"/>
      <c r="H3650" s="103"/>
      <c r="AD3650" s="99"/>
      <c r="AF3650" s="46"/>
      <c r="AM3650" s="121"/>
      <c r="AO3650" s="46"/>
    </row>
    <row r="3651" spans="1:41" s="60" customFormat="1" hidden="1" x14ac:dyDescent="0.35">
      <c r="A3651" s="46"/>
      <c r="H3651" s="103"/>
      <c r="AD3651" s="99"/>
      <c r="AF3651" s="46"/>
      <c r="AM3651" s="121"/>
      <c r="AO3651" s="46"/>
    </row>
    <row r="3652" spans="1:41" s="60" customFormat="1" hidden="1" x14ac:dyDescent="0.35">
      <c r="A3652" s="46"/>
      <c r="H3652" s="103"/>
      <c r="AD3652" s="99"/>
      <c r="AF3652" s="46"/>
      <c r="AM3652" s="121"/>
      <c r="AO3652" s="46"/>
    </row>
    <row r="3653" spans="1:41" s="60" customFormat="1" hidden="1" x14ac:dyDescent="0.35">
      <c r="A3653" s="46"/>
      <c r="H3653" s="103"/>
      <c r="AD3653" s="99"/>
      <c r="AF3653" s="46"/>
      <c r="AM3653" s="121"/>
      <c r="AO3653" s="46"/>
    </row>
    <row r="3654" spans="1:41" s="60" customFormat="1" hidden="1" x14ac:dyDescent="0.35">
      <c r="A3654" s="46"/>
      <c r="H3654" s="103"/>
      <c r="AD3654" s="99"/>
      <c r="AF3654" s="46"/>
      <c r="AM3654" s="121"/>
      <c r="AO3654" s="46"/>
    </row>
    <row r="3655" spans="1:41" s="60" customFormat="1" hidden="1" x14ac:dyDescent="0.35">
      <c r="A3655" s="46"/>
      <c r="H3655" s="103"/>
      <c r="AD3655" s="99"/>
      <c r="AF3655" s="46"/>
      <c r="AM3655" s="121"/>
      <c r="AO3655" s="46"/>
    </row>
    <row r="3656" spans="1:41" s="60" customFormat="1" hidden="1" x14ac:dyDescent="0.35">
      <c r="A3656" s="46"/>
      <c r="H3656" s="103"/>
      <c r="AD3656" s="99"/>
      <c r="AF3656" s="46"/>
      <c r="AM3656" s="121"/>
      <c r="AO3656" s="46"/>
    </row>
    <row r="3657" spans="1:41" s="60" customFormat="1" hidden="1" x14ac:dyDescent="0.35">
      <c r="A3657" s="46"/>
      <c r="H3657" s="103"/>
      <c r="AD3657" s="99"/>
      <c r="AF3657" s="46"/>
      <c r="AM3657" s="121"/>
      <c r="AO3657" s="46"/>
    </row>
    <row r="3658" spans="1:41" s="60" customFormat="1" hidden="1" x14ac:dyDescent="0.35">
      <c r="A3658" s="46"/>
      <c r="H3658" s="103"/>
      <c r="AD3658" s="99"/>
      <c r="AF3658" s="46"/>
      <c r="AM3658" s="121"/>
      <c r="AO3658" s="46"/>
    </row>
    <row r="3659" spans="1:41" s="60" customFormat="1" hidden="1" x14ac:dyDescent="0.35">
      <c r="A3659" s="46"/>
      <c r="H3659" s="103"/>
      <c r="AD3659" s="99"/>
      <c r="AF3659" s="46"/>
      <c r="AM3659" s="121"/>
      <c r="AO3659" s="46"/>
    </row>
    <row r="3660" spans="1:41" s="60" customFormat="1" hidden="1" x14ac:dyDescent="0.35">
      <c r="A3660" s="46"/>
      <c r="H3660" s="103"/>
      <c r="AD3660" s="99"/>
      <c r="AF3660" s="46"/>
      <c r="AM3660" s="121"/>
      <c r="AO3660" s="46"/>
    </row>
    <row r="3661" spans="1:41" s="60" customFormat="1" hidden="1" x14ac:dyDescent="0.35">
      <c r="A3661" s="46"/>
      <c r="H3661" s="103"/>
      <c r="AD3661" s="99"/>
      <c r="AF3661" s="46"/>
      <c r="AM3661" s="121"/>
      <c r="AO3661" s="46"/>
    </row>
    <row r="3662" spans="1:41" s="60" customFormat="1" hidden="1" x14ac:dyDescent="0.35">
      <c r="A3662" s="46"/>
      <c r="H3662" s="103"/>
      <c r="AD3662" s="99"/>
      <c r="AF3662" s="46"/>
      <c r="AM3662" s="121"/>
      <c r="AO3662" s="46"/>
    </row>
    <row r="3663" spans="1:41" s="60" customFormat="1" hidden="1" x14ac:dyDescent="0.35">
      <c r="A3663" s="46"/>
      <c r="H3663" s="103"/>
      <c r="AD3663" s="99"/>
      <c r="AF3663" s="46"/>
      <c r="AM3663" s="121"/>
      <c r="AO3663" s="46"/>
    </row>
    <row r="3664" spans="1:41" s="60" customFormat="1" hidden="1" x14ac:dyDescent="0.35">
      <c r="A3664" s="46"/>
      <c r="H3664" s="103"/>
      <c r="AD3664" s="99"/>
      <c r="AF3664" s="46"/>
      <c r="AM3664" s="121"/>
      <c r="AO3664" s="46"/>
    </row>
    <row r="3665" spans="1:41" s="60" customFormat="1" hidden="1" x14ac:dyDescent="0.35">
      <c r="A3665" s="46"/>
      <c r="H3665" s="103"/>
      <c r="AD3665" s="99"/>
      <c r="AF3665" s="46"/>
      <c r="AM3665" s="121"/>
      <c r="AO3665" s="46"/>
    </row>
    <row r="3666" spans="1:41" s="60" customFormat="1" hidden="1" x14ac:dyDescent="0.35">
      <c r="A3666" s="46"/>
      <c r="H3666" s="103"/>
      <c r="AD3666" s="99"/>
      <c r="AF3666" s="46"/>
      <c r="AM3666" s="121"/>
      <c r="AO3666" s="46"/>
    </row>
    <row r="3667" spans="1:41" s="60" customFormat="1" hidden="1" x14ac:dyDescent="0.35">
      <c r="A3667" s="46"/>
      <c r="H3667" s="103"/>
      <c r="AD3667" s="99"/>
      <c r="AF3667" s="46"/>
      <c r="AM3667" s="121"/>
      <c r="AO3667" s="46"/>
    </row>
    <row r="3668" spans="1:41" s="60" customFormat="1" hidden="1" x14ac:dyDescent="0.35">
      <c r="A3668" s="46"/>
      <c r="H3668" s="103"/>
      <c r="AD3668" s="99"/>
      <c r="AF3668" s="46"/>
      <c r="AM3668" s="121"/>
      <c r="AO3668" s="46"/>
    </row>
    <row r="3669" spans="1:41" s="60" customFormat="1" hidden="1" x14ac:dyDescent="0.35">
      <c r="A3669" s="46"/>
      <c r="H3669" s="103"/>
      <c r="AD3669" s="99"/>
      <c r="AF3669" s="46"/>
      <c r="AM3669" s="121"/>
      <c r="AO3669" s="46"/>
    </row>
    <row r="3670" spans="1:41" s="60" customFormat="1" hidden="1" x14ac:dyDescent="0.35">
      <c r="A3670" s="46"/>
      <c r="H3670" s="103"/>
      <c r="AD3670" s="99"/>
      <c r="AF3670" s="46"/>
      <c r="AM3670" s="121"/>
      <c r="AO3670" s="46"/>
    </row>
    <row r="3671" spans="1:41" s="60" customFormat="1" hidden="1" x14ac:dyDescent="0.35">
      <c r="A3671" s="46"/>
      <c r="H3671" s="103"/>
      <c r="AD3671" s="99"/>
      <c r="AF3671" s="46"/>
      <c r="AM3671" s="121"/>
      <c r="AO3671" s="46"/>
    </row>
    <row r="3672" spans="1:41" s="60" customFormat="1" hidden="1" x14ac:dyDescent="0.35">
      <c r="A3672" s="46"/>
      <c r="H3672" s="103"/>
      <c r="AD3672" s="99"/>
      <c r="AF3672" s="46"/>
      <c r="AM3672" s="121"/>
      <c r="AO3672" s="46"/>
    </row>
    <row r="3673" spans="1:41" s="60" customFormat="1" hidden="1" x14ac:dyDescent="0.35">
      <c r="A3673" s="46"/>
      <c r="H3673" s="103"/>
      <c r="AD3673" s="99"/>
      <c r="AF3673" s="46"/>
      <c r="AM3673" s="121"/>
      <c r="AO3673" s="46"/>
    </row>
    <row r="3674" spans="1:41" s="60" customFormat="1" hidden="1" x14ac:dyDescent="0.35">
      <c r="A3674" s="46"/>
      <c r="H3674" s="103"/>
      <c r="AD3674" s="99"/>
      <c r="AF3674" s="46"/>
      <c r="AM3674" s="121"/>
      <c r="AO3674" s="46"/>
    </row>
    <row r="3675" spans="1:41" s="60" customFormat="1" hidden="1" x14ac:dyDescent="0.35">
      <c r="A3675" s="46"/>
      <c r="H3675" s="103"/>
      <c r="AD3675" s="99"/>
      <c r="AF3675" s="46"/>
      <c r="AM3675" s="121"/>
      <c r="AO3675" s="46"/>
    </row>
    <row r="3676" spans="1:41" s="60" customFormat="1" hidden="1" x14ac:dyDescent="0.35">
      <c r="A3676" s="46"/>
      <c r="H3676" s="103"/>
      <c r="AD3676" s="99"/>
      <c r="AF3676" s="46"/>
      <c r="AM3676" s="121"/>
      <c r="AO3676" s="46"/>
    </row>
    <row r="3677" spans="1:41" s="60" customFormat="1" hidden="1" x14ac:dyDescent="0.35">
      <c r="A3677" s="46"/>
      <c r="H3677" s="103"/>
      <c r="AD3677" s="99"/>
      <c r="AF3677" s="46"/>
      <c r="AM3677" s="121"/>
      <c r="AO3677" s="46"/>
    </row>
    <row r="3678" spans="1:41" s="60" customFormat="1" hidden="1" x14ac:dyDescent="0.35">
      <c r="A3678" s="46"/>
      <c r="H3678" s="103"/>
      <c r="AD3678" s="99"/>
      <c r="AF3678" s="46"/>
      <c r="AM3678" s="121"/>
      <c r="AO3678" s="46"/>
    </row>
    <row r="3679" spans="1:41" s="60" customFormat="1" hidden="1" x14ac:dyDescent="0.35">
      <c r="A3679" s="46"/>
      <c r="H3679" s="103"/>
      <c r="AD3679" s="99"/>
      <c r="AF3679" s="46"/>
      <c r="AM3679" s="121"/>
      <c r="AO3679" s="46"/>
    </row>
    <row r="3680" spans="1:41" s="60" customFormat="1" hidden="1" x14ac:dyDescent="0.35">
      <c r="A3680" s="46"/>
      <c r="H3680" s="103"/>
      <c r="AD3680" s="99"/>
      <c r="AF3680" s="46"/>
      <c r="AM3680" s="121"/>
      <c r="AO3680" s="46"/>
    </row>
    <row r="3681" spans="1:41" s="60" customFormat="1" hidden="1" x14ac:dyDescent="0.35">
      <c r="A3681" s="46"/>
      <c r="H3681" s="103"/>
      <c r="AD3681" s="99"/>
      <c r="AF3681" s="46"/>
      <c r="AM3681" s="121"/>
      <c r="AO3681" s="46"/>
    </row>
    <row r="3682" spans="1:41" s="60" customFormat="1" hidden="1" x14ac:dyDescent="0.35">
      <c r="A3682" s="46"/>
      <c r="H3682" s="103"/>
      <c r="AD3682" s="99"/>
      <c r="AF3682" s="46"/>
      <c r="AM3682" s="121"/>
      <c r="AO3682" s="46"/>
    </row>
    <row r="3683" spans="1:41" s="60" customFormat="1" hidden="1" x14ac:dyDescent="0.35">
      <c r="A3683" s="46"/>
      <c r="H3683" s="103"/>
      <c r="AD3683" s="99"/>
      <c r="AF3683" s="46"/>
      <c r="AM3683" s="121"/>
      <c r="AO3683" s="46"/>
    </row>
    <row r="3684" spans="1:41" s="60" customFormat="1" hidden="1" x14ac:dyDescent="0.35">
      <c r="A3684" s="46"/>
      <c r="H3684" s="103"/>
      <c r="AD3684" s="99"/>
      <c r="AF3684" s="46"/>
      <c r="AM3684" s="121"/>
      <c r="AO3684" s="46"/>
    </row>
    <row r="3685" spans="1:41" s="60" customFormat="1" hidden="1" x14ac:dyDescent="0.35">
      <c r="A3685" s="46"/>
      <c r="H3685" s="103"/>
      <c r="AD3685" s="99"/>
      <c r="AF3685" s="46"/>
      <c r="AM3685" s="121"/>
      <c r="AO3685" s="46"/>
    </row>
    <row r="3686" spans="1:41" s="60" customFormat="1" hidden="1" x14ac:dyDescent="0.35">
      <c r="A3686" s="46"/>
      <c r="H3686" s="103"/>
      <c r="AD3686" s="99"/>
      <c r="AF3686" s="46"/>
      <c r="AM3686" s="121"/>
      <c r="AO3686" s="46"/>
    </row>
    <row r="3687" spans="1:41" s="60" customFormat="1" hidden="1" x14ac:dyDescent="0.35">
      <c r="A3687" s="46"/>
      <c r="H3687" s="103"/>
      <c r="AD3687" s="99"/>
      <c r="AF3687" s="46"/>
      <c r="AM3687" s="121"/>
      <c r="AO3687" s="46"/>
    </row>
    <row r="3688" spans="1:41" s="60" customFormat="1" hidden="1" x14ac:dyDescent="0.35">
      <c r="A3688" s="46"/>
      <c r="H3688" s="103"/>
      <c r="AD3688" s="99"/>
      <c r="AF3688" s="46"/>
      <c r="AM3688" s="121"/>
      <c r="AO3688" s="46"/>
    </row>
    <row r="3689" spans="1:41" s="60" customFormat="1" hidden="1" x14ac:dyDescent="0.35">
      <c r="A3689" s="46"/>
      <c r="H3689" s="103"/>
      <c r="AD3689" s="99"/>
      <c r="AF3689" s="46"/>
      <c r="AM3689" s="121"/>
      <c r="AO3689" s="46"/>
    </row>
    <row r="3690" spans="1:41" s="60" customFormat="1" hidden="1" x14ac:dyDescent="0.35">
      <c r="A3690" s="46"/>
      <c r="H3690" s="103"/>
      <c r="AD3690" s="99"/>
      <c r="AF3690" s="46"/>
      <c r="AM3690" s="121"/>
      <c r="AO3690" s="46"/>
    </row>
    <row r="3691" spans="1:41" s="60" customFormat="1" hidden="1" x14ac:dyDescent="0.35">
      <c r="A3691" s="46"/>
      <c r="H3691" s="103"/>
      <c r="AD3691" s="99"/>
      <c r="AF3691" s="46"/>
      <c r="AM3691" s="121"/>
      <c r="AO3691" s="46"/>
    </row>
    <row r="3692" spans="1:41" s="60" customFormat="1" hidden="1" x14ac:dyDescent="0.35">
      <c r="A3692" s="46"/>
      <c r="H3692" s="103"/>
      <c r="AD3692" s="99"/>
      <c r="AF3692" s="46"/>
      <c r="AM3692" s="121"/>
      <c r="AO3692" s="46"/>
    </row>
    <row r="3693" spans="1:41" s="60" customFormat="1" hidden="1" x14ac:dyDescent="0.35">
      <c r="A3693" s="46"/>
      <c r="H3693" s="103"/>
      <c r="AD3693" s="99"/>
      <c r="AF3693" s="46"/>
      <c r="AM3693" s="121"/>
      <c r="AO3693" s="46"/>
    </row>
    <row r="3694" spans="1:41" s="60" customFormat="1" hidden="1" x14ac:dyDescent="0.35">
      <c r="A3694" s="46"/>
      <c r="H3694" s="103"/>
      <c r="AD3694" s="99"/>
      <c r="AF3694" s="46"/>
      <c r="AM3694" s="121"/>
      <c r="AO3694" s="46"/>
    </row>
    <row r="3695" spans="1:41" s="60" customFormat="1" hidden="1" x14ac:dyDescent="0.35">
      <c r="A3695" s="46"/>
      <c r="H3695" s="103"/>
      <c r="AD3695" s="99"/>
      <c r="AF3695" s="46"/>
      <c r="AM3695" s="121"/>
      <c r="AO3695" s="46"/>
    </row>
    <row r="3696" spans="1:41" s="60" customFormat="1" hidden="1" x14ac:dyDescent="0.35">
      <c r="A3696" s="46"/>
      <c r="H3696" s="103"/>
      <c r="AD3696" s="99"/>
      <c r="AF3696" s="46"/>
      <c r="AM3696" s="121"/>
      <c r="AO3696" s="46"/>
    </row>
    <row r="3697" spans="1:41" s="60" customFormat="1" hidden="1" x14ac:dyDescent="0.35">
      <c r="A3697" s="46"/>
      <c r="H3697" s="103"/>
      <c r="AD3697" s="99"/>
      <c r="AF3697" s="46"/>
      <c r="AM3697" s="121"/>
      <c r="AO3697" s="46"/>
    </row>
    <row r="3698" spans="1:41" s="60" customFormat="1" hidden="1" x14ac:dyDescent="0.35">
      <c r="A3698" s="46"/>
      <c r="H3698" s="103"/>
      <c r="AD3698" s="99"/>
      <c r="AF3698" s="46"/>
      <c r="AM3698" s="121"/>
      <c r="AO3698" s="46"/>
    </row>
    <row r="3699" spans="1:41" s="60" customFormat="1" hidden="1" x14ac:dyDescent="0.35">
      <c r="A3699" s="46"/>
      <c r="H3699" s="103"/>
      <c r="AD3699" s="99"/>
      <c r="AF3699" s="46"/>
      <c r="AM3699" s="121"/>
      <c r="AO3699" s="46"/>
    </row>
    <row r="3700" spans="1:41" s="60" customFormat="1" hidden="1" x14ac:dyDescent="0.35">
      <c r="A3700" s="46"/>
      <c r="H3700" s="103"/>
      <c r="AD3700" s="99"/>
      <c r="AF3700" s="46"/>
      <c r="AM3700" s="121"/>
      <c r="AO3700" s="46"/>
    </row>
    <row r="3701" spans="1:41" s="60" customFormat="1" hidden="1" x14ac:dyDescent="0.35">
      <c r="A3701" s="46"/>
      <c r="H3701" s="103"/>
      <c r="AD3701" s="99"/>
      <c r="AF3701" s="46"/>
      <c r="AM3701" s="121"/>
      <c r="AO3701" s="46"/>
    </row>
    <row r="3702" spans="1:41" s="60" customFormat="1" hidden="1" x14ac:dyDescent="0.35">
      <c r="A3702" s="46"/>
      <c r="H3702" s="103"/>
      <c r="AD3702" s="99"/>
      <c r="AF3702" s="46"/>
      <c r="AM3702" s="121"/>
      <c r="AO3702" s="46"/>
    </row>
    <row r="3703" spans="1:41" s="60" customFormat="1" hidden="1" x14ac:dyDescent="0.35">
      <c r="A3703" s="46"/>
      <c r="H3703" s="103"/>
      <c r="AD3703" s="99"/>
      <c r="AF3703" s="46"/>
      <c r="AM3703" s="121"/>
      <c r="AO3703" s="46"/>
    </row>
    <row r="3704" spans="1:41" s="60" customFormat="1" hidden="1" x14ac:dyDescent="0.35">
      <c r="A3704" s="46"/>
      <c r="H3704" s="103"/>
      <c r="AD3704" s="99"/>
      <c r="AF3704" s="46"/>
      <c r="AM3704" s="121"/>
      <c r="AO3704" s="46"/>
    </row>
    <row r="3705" spans="1:41" s="60" customFormat="1" hidden="1" x14ac:dyDescent="0.35">
      <c r="A3705" s="46"/>
      <c r="H3705" s="103"/>
      <c r="AD3705" s="99"/>
      <c r="AF3705" s="46"/>
      <c r="AM3705" s="121"/>
      <c r="AO3705" s="46"/>
    </row>
    <row r="3706" spans="1:41" s="60" customFormat="1" hidden="1" x14ac:dyDescent="0.35">
      <c r="A3706" s="46"/>
      <c r="H3706" s="103"/>
      <c r="AD3706" s="99"/>
      <c r="AF3706" s="46"/>
      <c r="AM3706" s="121"/>
      <c r="AO3706" s="46"/>
    </row>
    <row r="3707" spans="1:41" s="60" customFormat="1" hidden="1" x14ac:dyDescent="0.35">
      <c r="A3707" s="46"/>
      <c r="H3707" s="103"/>
      <c r="AD3707" s="99"/>
      <c r="AF3707" s="46"/>
      <c r="AM3707" s="121"/>
      <c r="AO3707" s="46"/>
    </row>
    <row r="3708" spans="1:41" s="60" customFormat="1" hidden="1" x14ac:dyDescent="0.35">
      <c r="A3708" s="46"/>
      <c r="H3708" s="103"/>
      <c r="AD3708" s="99"/>
      <c r="AF3708" s="46"/>
      <c r="AM3708" s="121"/>
      <c r="AO3708" s="46"/>
    </row>
    <row r="3709" spans="1:41" s="60" customFormat="1" hidden="1" x14ac:dyDescent="0.35">
      <c r="A3709" s="46"/>
      <c r="H3709" s="103"/>
      <c r="AD3709" s="99"/>
      <c r="AF3709" s="46"/>
      <c r="AM3709" s="121"/>
      <c r="AO3709" s="46"/>
    </row>
    <row r="3710" spans="1:41" s="60" customFormat="1" hidden="1" x14ac:dyDescent="0.35">
      <c r="A3710" s="46"/>
      <c r="H3710" s="103"/>
      <c r="AD3710" s="99"/>
      <c r="AF3710" s="46"/>
      <c r="AM3710" s="121"/>
      <c r="AO3710" s="46"/>
    </row>
    <row r="3711" spans="1:41" s="60" customFormat="1" hidden="1" x14ac:dyDescent="0.35">
      <c r="A3711" s="46"/>
      <c r="H3711" s="103"/>
      <c r="AD3711" s="99"/>
      <c r="AF3711" s="46"/>
      <c r="AM3711" s="121"/>
      <c r="AO3711" s="46"/>
    </row>
    <row r="3712" spans="1:41" s="60" customFormat="1" hidden="1" x14ac:dyDescent="0.35">
      <c r="A3712" s="46"/>
      <c r="H3712" s="103"/>
      <c r="AD3712" s="99"/>
      <c r="AF3712" s="46"/>
      <c r="AM3712" s="121"/>
      <c r="AO3712" s="46"/>
    </row>
    <row r="3713" spans="1:41" s="60" customFormat="1" hidden="1" x14ac:dyDescent="0.35">
      <c r="A3713" s="46"/>
      <c r="H3713" s="103"/>
      <c r="AD3713" s="99"/>
      <c r="AF3713" s="46"/>
      <c r="AM3713" s="121"/>
      <c r="AO3713" s="46"/>
    </row>
    <row r="3714" spans="1:41" s="60" customFormat="1" hidden="1" x14ac:dyDescent="0.35">
      <c r="A3714" s="46"/>
      <c r="H3714" s="103"/>
      <c r="AD3714" s="99"/>
      <c r="AF3714" s="46"/>
      <c r="AM3714" s="121"/>
      <c r="AO3714" s="46"/>
    </row>
    <row r="3715" spans="1:41" s="60" customFormat="1" hidden="1" x14ac:dyDescent="0.35">
      <c r="A3715" s="46"/>
      <c r="H3715" s="103"/>
      <c r="AD3715" s="99"/>
      <c r="AF3715" s="46"/>
      <c r="AM3715" s="121"/>
      <c r="AO3715" s="46"/>
    </row>
    <row r="3716" spans="1:41" s="60" customFormat="1" hidden="1" x14ac:dyDescent="0.35">
      <c r="A3716" s="46"/>
      <c r="H3716" s="103"/>
      <c r="AD3716" s="99"/>
      <c r="AF3716" s="46"/>
      <c r="AM3716" s="121"/>
      <c r="AO3716" s="46"/>
    </row>
    <row r="3717" spans="1:41" s="60" customFormat="1" hidden="1" x14ac:dyDescent="0.35">
      <c r="A3717" s="46"/>
      <c r="H3717" s="103"/>
      <c r="AD3717" s="99"/>
      <c r="AF3717" s="46"/>
      <c r="AM3717" s="121"/>
      <c r="AO3717" s="46"/>
    </row>
    <row r="3718" spans="1:41" s="60" customFormat="1" hidden="1" x14ac:dyDescent="0.35">
      <c r="A3718" s="46"/>
      <c r="H3718" s="103"/>
      <c r="AD3718" s="99"/>
      <c r="AF3718" s="46"/>
      <c r="AM3718" s="121"/>
      <c r="AO3718" s="46"/>
    </row>
    <row r="3719" spans="1:41" s="60" customFormat="1" hidden="1" x14ac:dyDescent="0.35">
      <c r="A3719" s="46"/>
      <c r="H3719" s="103"/>
      <c r="AD3719" s="99"/>
      <c r="AF3719" s="46"/>
      <c r="AM3719" s="121"/>
      <c r="AO3719" s="46"/>
    </row>
    <row r="3720" spans="1:41" s="60" customFormat="1" hidden="1" x14ac:dyDescent="0.35">
      <c r="A3720" s="46"/>
      <c r="H3720" s="103"/>
      <c r="AD3720" s="99"/>
      <c r="AF3720" s="46"/>
      <c r="AM3720" s="121"/>
      <c r="AO3720" s="46"/>
    </row>
    <row r="3721" spans="1:41" s="60" customFormat="1" hidden="1" x14ac:dyDescent="0.35">
      <c r="A3721" s="46"/>
      <c r="H3721" s="103"/>
      <c r="AD3721" s="99"/>
      <c r="AF3721" s="46"/>
      <c r="AM3721" s="121"/>
      <c r="AO3721" s="46"/>
    </row>
    <row r="3722" spans="1:41" s="60" customFormat="1" hidden="1" x14ac:dyDescent="0.35">
      <c r="A3722" s="46"/>
      <c r="H3722" s="103"/>
      <c r="AD3722" s="99"/>
      <c r="AF3722" s="46"/>
      <c r="AM3722" s="121"/>
      <c r="AO3722" s="46"/>
    </row>
    <row r="3723" spans="1:41" s="60" customFormat="1" hidden="1" x14ac:dyDescent="0.35">
      <c r="A3723" s="46"/>
      <c r="H3723" s="103"/>
      <c r="AD3723" s="99"/>
      <c r="AF3723" s="46"/>
      <c r="AM3723" s="121"/>
      <c r="AO3723" s="46"/>
    </row>
    <row r="3724" spans="1:41" s="60" customFormat="1" hidden="1" x14ac:dyDescent="0.35">
      <c r="A3724" s="46"/>
      <c r="H3724" s="103"/>
      <c r="AD3724" s="99"/>
      <c r="AF3724" s="46"/>
      <c r="AM3724" s="121"/>
      <c r="AO3724" s="46"/>
    </row>
    <row r="3725" spans="1:41" s="60" customFormat="1" hidden="1" x14ac:dyDescent="0.35">
      <c r="A3725" s="46"/>
      <c r="H3725" s="103"/>
      <c r="AD3725" s="99"/>
      <c r="AF3725" s="46"/>
      <c r="AM3725" s="121"/>
      <c r="AO3725" s="46"/>
    </row>
    <row r="3726" spans="1:41" s="60" customFormat="1" hidden="1" x14ac:dyDescent="0.35">
      <c r="A3726" s="46"/>
      <c r="H3726" s="103"/>
      <c r="AD3726" s="99"/>
      <c r="AF3726" s="46"/>
      <c r="AM3726" s="121"/>
      <c r="AO3726" s="46"/>
    </row>
    <row r="3727" spans="1:41" s="60" customFormat="1" hidden="1" x14ac:dyDescent="0.35">
      <c r="A3727" s="46"/>
      <c r="H3727" s="103"/>
      <c r="AD3727" s="99"/>
      <c r="AF3727" s="46"/>
      <c r="AM3727" s="121"/>
      <c r="AO3727" s="46"/>
    </row>
    <row r="3728" spans="1:41" s="60" customFormat="1" hidden="1" x14ac:dyDescent="0.35">
      <c r="A3728" s="46"/>
      <c r="H3728" s="103"/>
      <c r="AD3728" s="99"/>
      <c r="AF3728" s="46"/>
      <c r="AM3728" s="121"/>
      <c r="AO3728" s="46"/>
    </row>
    <row r="3729" spans="1:41" s="60" customFormat="1" hidden="1" x14ac:dyDescent="0.35">
      <c r="A3729" s="46"/>
      <c r="H3729" s="103"/>
      <c r="AD3729" s="99"/>
      <c r="AF3729" s="46"/>
      <c r="AM3729" s="121"/>
      <c r="AO3729" s="46"/>
    </row>
    <row r="3730" spans="1:41" s="60" customFormat="1" hidden="1" x14ac:dyDescent="0.35">
      <c r="A3730" s="46"/>
      <c r="H3730" s="103"/>
      <c r="AD3730" s="99"/>
      <c r="AF3730" s="46"/>
      <c r="AM3730" s="121"/>
      <c r="AO3730" s="46"/>
    </row>
    <row r="3731" spans="1:41" s="60" customFormat="1" hidden="1" x14ac:dyDescent="0.35">
      <c r="A3731" s="46"/>
      <c r="H3731" s="103"/>
      <c r="AD3731" s="99"/>
      <c r="AF3731" s="46"/>
      <c r="AM3731" s="121"/>
      <c r="AO3731" s="46"/>
    </row>
    <row r="3732" spans="1:41" s="60" customFormat="1" hidden="1" x14ac:dyDescent="0.35">
      <c r="A3732" s="46"/>
      <c r="H3732" s="103"/>
      <c r="AD3732" s="99"/>
      <c r="AF3732" s="46"/>
      <c r="AM3732" s="121"/>
      <c r="AO3732" s="46"/>
    </row>
    <row r="3733" spans="1:41" s="60" customFormat="1" hidden="1" x14ac:dyDescent="0.35">
      <c r="A3733" s="46"/>
      <c r="H3733" s="103"/>
      <c r="AD3733" s="99"/>
      <c r="AF3733" s="46"/>
      <c r="AM3733" s="121"/>
      <c r="AO3733" s="46"/>
    </row>
    <row r="3734" spans="1:41" s="60" customFormat="1" hidden="1" x14ac:dyDescent="0.35">
      <c r="A3734" s="46"/>
      <c r="H3734" s="103"/>
      <c r="AD3734" s="99"/>
      <c r="AF3734" s="46"/>
      <c r="AM3734" s="121"/>
      <c r="AO3734" s="46"/>
    </row>
    <row r="3735" spans="1:41" s="60" customFormat="1" hidden="1" x14ac:dyDescent="0.35">
      <c r="A3735" s="46"/>
      <c r="H3735" s="103"/>
      <c r="AD3735" s="99"/>
      <c r="AF3735" s="46"/>
      <c r="AM3735" s="121"/>
      <c r="AO3735" s="46"/>
    </row>
    <row r="3736" spans="1:41" s="60" customFormat="1" hidden="1" x14ac:dyDescent="0.35">
      <c r="A3736" s="46"/>
      <c r="H3736" s="103"/>
      <c r="AD3736" s="99"/>
      <c r="AF3736" s="46"/>
      <c r="AM3736" s="121"/>
      <c r="AO3736" s="46"/>
    </row>
    <row r="3737" spans="1:41" s="60" customFormat="1" hidden="1" x14ac:dyDescent="0.35">
      <c r="A3737" s="46"/>
      <c r="H3737" s="103"/>
      <c r="AD3737" s="99"/>
      <c r="AF3737" s="46"/>
      <c r="AM3737" s="121"/>
      <c r="AO3737" s="46"/>
    </row>
    <row r="3738" spans="1:41" s="60" customFormat="1" hidden="1" x14ac:dyDescent="0.35">
      <c r="A3738" s="46"/>
      <c r="H3738" s="103"/>
      <c r="AD3738" s="99"/>
      <c r="AF3738" s="46"/>
      <c r="AM3738" s="121"/>
      <c r="AO3738" s="46"/>
    </row>
    <row r="3739" spans="1:41" s="60" customFormat="1" hidden="1" x14ac:dyDescent="0.35">
      <c r="A3739" s="46"/>
      <c r="H3739" s="103"/>
      <c r="AD3739" s="99"/>
      <c r="AF3739" s="46"/>
      <c r="AM3739" s="121"/>
      <c r="AO3739" s="46"/>
    </row>
    <row r="3740" spans="1:41" s="60" customFormat="1" hidden="1" x14ac:dyDescent="0.35">
      <c r="A3740" s="46"/>
      <c r="H3740" s="103"/>
      <c r="AD3740" s="99"/>
      <c r="AF3740" s="46"/>
      <c r="AM3740" s="121"/>
      <c r="AO3740" s="46"/>
    </row>
    <row r="3741" spans="1:41" s="60" customFormat="1" hidden="1" x14ac:dyDescent="0.35">
      <c r="A3741" s="46"/>
      <c r="H3741" s="103"/>
      <c r="AD3741" s="99"/>
      <c r="AF3741" s="46"/>
      <c r="AM3741" s="121"/>
      <c r="AO3741" s="46"/>
    </row>
    <row r="3742" spans="1:41" s="60" customFormat="1" hidden="1" x14ac:dyDescent="0.35">
      <c r="A3742" s="46"/>
      <c r="H3742" s="103"/>
      <c r="AD3742" s="99"/>
      <c r="AF3742" s="46"/>
      <c r="AM3742" s="121"/>
      <c r="AO3742" s="46"/>
    </row>
    <row r="3743" spans="1:41" s="60" customFormat="1" hidden="1" x14ac:dyDescent="0.35">
      <c r="A3743" s="46"/>
      <c r="H3743" s="103"/>
      <c r="AD3743" s="99"/>
      <c r="AF3743" s="46"/>
      <c r="AM3743" s="121"/>
      <c r="AO3743" s="46"/>
    </row>
    <row r="3744" spans="1:41" s="60" customFormat="1" hidden="1" x14ac:dyDescent="0.35">
      <c r="A3744" s="46"/>
      <c r="H3744" s="103"/>
      <c r="AD3744" s="99"/>
      <c r="AF3744" s="46"/>
      <c r="AM3744" s="121"/>
      <c r="AO3744" s="46"/>
    </row>
    <row r="3745" spans="1:41" s="60" customFormat="1" hidden="1" x14ac:dyDescent="0.35">
      <c r="A3745" s="46"/>
      <c r="H3745" s="103"/>
      <c r="AD3745" s="99"/>
      <c r="AF3745" s="46"/>
      <c r="AM3745" s="121"/>
      <c r="AO3745" s="46"/>
    </row>
    <row r="3746" spans="1:41" s="60" customFormat="1" hidden="1" x14ac:dyDescent="0.35">
      <c r="A3746" s="46"/>
      <c r="H3746" s="103"/>
      <c r="AD3746" s="99"/>
      <c r="AF3746" s="46"/>
      <c r="AM3746" s="121"/>
      <c r="AO3746" s="46"/>
    </row>
    <row r="3747" spans="1:41" s="60" customFormat="1" hidden="1" x14ac:dyDescent="0.35">
      <c r="A3747" s="46"/>
      <c r="H3747" s="103"/>
      <c r="AD3747" s="99"/>
      <c r="AF3747" s="46"/>
      <c r="AM3747" s="121"/>
      <c r="AO3747" s="46"/>
    </row>
    <row r="3748" spans="1:41" s="60" customFormat="1" hidden="1" x14ac:dyDescent="0.35">
      <c r="A3748" s="46"/>
      <c r="H3748" s="103"/>
      <c r="AD3748" s="99"/>
      <c r="AF3748" s="46"/>
      <c r="AM3748" s="121"/>
      <c r="AO3748" s="46"/>
    </row>
    <row r="3749" spans="1:41" s="60" customFormat="1" hidden="1" x14ac:dyDescent="0.35">
      <c r="A3749" s="46"/>
      <c r="H3749" s="103"/>
      <c r="AD3749" s="99"/>
      <c r="AF3749" s="46"/>
      <c r="AM3749" s="121"/>
      <c r="AO3749" s="46"/>
    </row>
    <row r="3750" spans="1:41" s="60" customFormat="1" hidden="1" x14ac:dyDescent="0.35">
      <c r="A3750" s="46"/>
      <c r="H3750" s="103"/>
      <c r="AD3750" s="99"/>
      <c r="AF3750" s="46"/>
      <c r="AM3750" s="121"/>
      <c r="AO3750" s="46"/>
    </row>
    <row r="3751" spans="1:41" s="60" customFormat="1" hidden="1" x14ac:dyDescent="0.35">
      <c r="A3751" s="46"/>
      <c r="H3751" s="103"/>
      <c r="AD3751" s="99"/>
      <c r="AF3751" s="46"/>
      <c r="AM3751" s="121"/>
      <c r="AO3751" s="46"/>
    </row>
    <row r="3752" spans="1:41" s="60" customFormat="1" hidden="1" x14ac:dyDescent="0.35">
      <c r="A3752" s="46"/>
      <c r="H3752" s="103"/>
      <c r="AD3752" s="99"/>
      <c r="AF3752" s="46"/>
      <c r="AM3752" s="121"/>
      <c r="AO3752" s="46"/>
    </row>
    <row r="3753" spans="1:41" s="60" customFormat="1" hidden="1" x14ac:dyDescent="0.35">
      <c r="A3753" s="46"/>
      <c r="H3753" s="103"/>
      <c r="AD3753" s="99"/>
      <c r="AF3753" s="46"/>
      <c r="AM3753" s="121"/>
      <c r="AO3753" s="46"/>
    </row>
    <row r="3754" spans="1:41" s="60" customFormat="1" hidden="1" x14ac:dyDescent="0.35">
      <c r="A3754" s="46"/>
      <c r="H3754" s="103"/>
      <c r="AD3754" s="99"/>
      <c r="AF3754" s="46"/>
      <c r="AM3754" s="121"/>
      <c r="AO3754" s="46"/>
    </row>
    <row r="3755" spans="1:41" s="60" customFormat="1" hidden="1" x14ac:dyDescent="0.35">
      <c r="A3755" s="46"/>
      <c r="H3755" s="103"/>
      <c r="AD3755" s="99"/>
      <c r="AF3755" s="46"/>
      <c r="AM3755" s="121"/>
      <c r="AO3755" s="46"/>
    </row>
    <row r="3756" spans="1:41" s="60" customFormat="1" hidden="1" x14ac:dyDescent="0.35">
      <c r="A3756" s="46"/>
      <c r="H3756" s="103"/>
      <c r="AD3756" s="99"/>
      <c r="AF3756" s="46"/>
      <c r="AM3756" s="121"/>
      <c r="AO3756" s="46"/>
    </row>
    <row r="3757" spans="1:41" s="60" customFormat="1" hidden="1" x14ac:dyDescent="0.35">
      <c r="A3757" s="46"/>
      <c r="H3757" s="103"/>
      <c r="AD3757" s="99"/>
      <c r="AF3757" s="46"/>
      <c r="AM3757" s="121"/>
      <c r="AO3757" s="46"/>
    </row>
    <row r="3758" spans="1:41" s="60" customFormat="1" hidden="1" x14ac:dyDescent="0.35">
      <c r="A3758" s="46"/>
      <c r="H3758" s="103"/>
      <c r="AD3758" s="99"/>
      <c r="AF3758" s="46"/>
      <c r="AM3758" s="121"/>
      <c r="AO3758" s="46"/>
    </row>
    <row r="3759" spans="1:41" s="60" customFormat="1" hidden="1" x14ac:dyDescent="0.35">
      <c r="A3759" s="46"/>
      <c r="H3759" s="103"/>
      <c r="AD3759" s="99"/>
      <c r="AF3759" s="46"/>
      <c r="AM3759" s="121"/>
      <c r="AO3759" s="46"/>
    </row>
    <row r="3760" spans="1:41" s="60" customFormat="1" hidden="1" x14ac:dyDescent="0.35">
      <c r="A3760" s="46"/>
      <c r="H3760" s="103"/>
      <c r="AD3760" s="99"/>
      <c r="AF3760" s="46"/>
      <c r="AM3760" s="121"/>
      <c r="AO3760" s="46"/>
    </row>
    <row r="3761" spans="1:41" s="60" customFormat="1" hidden="1" x14ac:dyDescent="0.35">
      <c r="A3761" s="46"/>
      <c r="H3761" s="103"/>
      <c r="AD3761" s="99"/>
      <c r="AF3761" s="46"/>
      <c r="AM3761" s="121"/>
      <c r="AO3761" s="46"/>
    </row>
    <row r="3762" spans="1:41" s="60" customFormat="1" hidden="1" x14ac:dyDescent="0.35">
      <c r="A3762" s="46"/>
      <c r="H3762" s="103"/>
      <c r="AD3762" s="99"/>
      <c r="AF3762" s="46"/>
      <c r="AM3762" s="121"/>
      <c r="AO3762" s="46"/>
    </row>
    <row r="3763" spans="1:41" s="60" customFormat="1" hidden="1" x14ac:dyDescent="0.35">
      <c r="A3763" s="46"/>
      <c r="H3763" s="103"/>
      <c r="AD3763" s="99"/>
      <c r="AF3763" s="46"/>
      <c r="AM3763" s="121"/>
      <c r="AO3763" s="46"/>
    </row>
    <row r="3764" spans="1:41" s="60" customFormat="1" hidden="1" x14ac:dyDescent="0.35">
      <c r="A3764" s="46"/>
      <c r="H3764" s="103"/>
      <c r="AD3764" s="99"/>
      <c r="AF3764" s="46"/>
      <c r="AM3764" s="121"/>
      <c r="AO3764" s="46"/>
    </row>
    <row r="3765" spans="1:41" s="60" customFormat="1" hidden="1" x14ac:dyDescent="0.35">
      <c r="A3765" s="46"/>
      <c r="H3765" s="103"/>
      <c r="AD3765" s="99"/>
      <c r="AF3765" s="46"/>
      <c r="AM3765" s="121"/>
      <c r="AO3765" s="46"/>
    </row>
    <row r="3766" spans="1:41" s="60" customFormat="1" hidden="1" x14ac:dyDescent="0.35">
      <c r="A3766" s="46"/>
      <c r="H3766" s="103"/>
      <c r="AD3766" s="99"/>
      <c r="AF3766" s="46"/>
      <c r="AM3766" s="121"/>
      <c r="AO3766" s="46"/>
    </row>
    <row r="3767" spans="1:41" s="60" customFormat="1" hidden="1" x14ac:dyDescent="0.35">
      <c r="A3767" s="46"/>
      <c r="H3767" s="103"/>
      <c r="AD3767" s="99"/>
      <c r="AF3767" s="46"/>
      <c r="AM3767" s="121"/>
      <c r="AO3767" s="46"/>
    </row>
    <row r="3768" spans="1:41" s="60" customFormat="1" hidden="1" x14ac:dyDescent="0.35">
      <c r="A3768" s="46"/>
      <c r="H3768" s="103"/>
      <c r="AD3768" s="99"/>
      <c r="AF3768" s="46"/>
      <c r="AM3768" s="121"/>
      <c r="AO3768" s="46"/>
    </row>
    <row r="3769" spans="1:41" s="60" customFormat="1" hidden="1" x14ac:dyDescent="0.35">
      <c r="A3769" s="46"/>
      <c r="H3769" s="103"/>
      <c r="AD3769" s="99"/>
      <c r="AF3769" s="46"/>
      <c r="AM3769" s="121"/>
      <c r="AO3769" s="46"/>
    </row>
    <row r="3770" spans="1:41" s="60" customFormat="1" hidden="1" x14ac:dyDescent="0.35">
      <c r="A3770" s="46"/>
      <c r="H3770" s="103"/>
      <c r="AD3770" s="99"/>
      <c r="AF3770" s="46"/>
      <c r="AM3770" s="121"/>
      <c r="AO3770" s="46"/>
    </row>
    <row r="3771" spans="1:41" s="60" customFormat="1" hidden="1" x14ac:dyDescent="0.35">
      <c r="A3771" s="46"/>
      <c r="H3771" s="103"/>
      <c r="AD3771" s="99"/>
      <c r="AF3771" s="46"/>
      <c r="AM3771" s="121"/>
      <c r="AO3771" s="46"/>
    </row>
    <row r="3772" spans="1:41" s="60" customFormat="1" hidden="1" x14ac:dyDescent="0.35">
      <c r="A3772" s="46"/>
      <c r="H3772" s="103"/>
      <c r="AD3772" s="99"/>
      <c r="AF3772" s="46"/>
      <c r="AM3772" s="121"/>
      <c r="AO3772" s="46"/>
    </row>
    <row r="3773" spans="1:41" s="60" customFormat="1" hidden="1" x14ac:dyDescent="0.35">
      <c r="A3773" s="46"/>
      <c r="H3773" s="103"/>
      <c r="AD3773" s="99"/>
      <c r="AF3773" s="46"/>
      <c r="AM3773" s="121"/>
      <c r="AO3773" s="46"/>
    </row>
    <row r="3774" spans="1:41" s="60" customFormat="1" hidden="1" x14ac:dyDescent="0.35">
      <c r="A3774" s="46"/>
      <c r="H3774" s="103"/>
      <c r="AD3774" s="99"/>
      <c r="AF3774" s="46"/>
      <c r="AM3774" s="121"/>
      <c r="AO3774" s="46"/>
    </row>
    <row r="3775" spans="1:41" s="60" customFormat="1" hidden="1" x14ac:dyDescent="0.35">
      <c r="A3775" s="46"/>
      <c r="H3775" s="103"/>
      <c r="AD3775" s="99"/>
      <c r="AF3775" s="46"/>
      <c r="AM3775" s="121"/>
      <c r="AO3775" s="46"/>
    </row>
    <row r="3776" spans="1:41" s="60" customFormat="1" hidden="1" x14ac:dyDescent="0.35">
      <c r="A3776" s="46"/>
      <c r="H3776" s="103"/>
      <c r="AD3776" s="99"/>
      <c r="AF3776" s="46"/>
      <c r="AM3776" s="121"/>
      <c r="AO3776" s="46"/>
    </row>
    <row r="3777" spans="1:41" s="60" customFormat="1" hidden="1" x14ac:dyDescent="0.35">
      <c r="A3777" s="46"/>
      <c r="H3777" s="103"/>
      <c r="AD3777" s="99"/>
      <c r="AF3777" s="46"/>
      <c r="AM3777" s="121"/>
      <c r="AO3777" s="46"/>
    </row>
    <row r="3778" spans="1:41" s="60" customFormat="1" hidden="1" x14ac:dyDescent="0.35">
      <c r="A3778" s="46"/>
      <c r="H3778" s="103"/>
      <c r="AD3778" s="99"/>
      <c r="AF3778" s="46"/>
      <c r="AM3778" s="121"/>
      <c r="AO3778" s="46"/>
    </row>
    <row r="3779" spans="1:41" s="60" customFormat="1" hidden="1" x14ac:dyDescent="0.35">
      <c r="A3779" s="46"/>
      <c r="H3779" s="103"/>
      <c r="AD3779" s="99"/>
      <c r="AF3779" s="46"/>
      <c r="AM3779" s="121"/>
      <c r="AO3779" s="46"/>
    </row>
    <row r="3780" spans="1:41" s="60" customFormat="1" hidden="1" x14ac:dyDescent="0.35">
      <c r="A3780" s="46"/>
      <c r="H3780" s="103"/>
      <c r="AD3780" s="99"/>
      <c r="AF3780" s="46"/>
      <c r="AM3780" s="121"/>
      <c r="AO3780" s="46"/>
    </row>
    <row r="3781" spans="1:41" s="60" customFormat="1" hidden="1" x14ac:dyDescent="0.35">
      <c r="A3781" s="46"/>
      <c r="H3781" s="103"/>
      <c r="AD3781" s="99"/>
      <c r="AF3781" s="46"/>
      <c r="AM3781" s="121"/>
      <c r="AO3781" s="46"/>
    </row>
    <row r="3782" spans="1:41" s="60" customFormat="1" hidden="1" x14ac:dyDescent="0.35">
      <c r="A3782" s="46"/>
      <c r="H3782" s="103"/>
      <c r="AD3782" s="99"/>
      <c r="AF3782" s="46"/>
      <c r="AM3782" s="121"/>
      <c r="AO3782" s="46"/>
    </row>
    <row r="3783" spans="1:41" s="60" customFormat="1" hidden="1" x14ac:dyDescent="0.35">
      <c r="A3783" s="46"/>
      <c r="H3783" s="103"/>
      <c r="AD3783" s="99"/>
      <c r="AF3783" s="46"/>
      <c r="AM3783" s="121"/>
      <c r="AO3783" s="46"/>
    </row>
    <row r="3784" spans="1:41" s="60" customFormat="1" hidden="1" x14ac:dyDescent="0.35">
      <c r="A3784" s="46"/>
      <c r="H3784" s="103"/>
      <c r="AD3784" s="99"/>
      <c r="AF3784" s="46"/>
      <c r="AM3784" s="121"/>
      <c r="AO3784" s="46"/>
    </row>
    <row r="3785" spans="1:41" s="60" customFormat="1" hidden="1" x14ac:dyDescent="0.35">
      <c r="A3785" s="46"/>
      <c r="H3785" s="103"/>
      <c r="AD3785" s="99"/>
      <c r="AF3785" s="46"/>
      <c r="AM3785" s="121"/>
      <c r="AO3785" s="46"/>
    </row>
    <row r="3786" spans="1:41" s="60" customFormat="1" hidden="1" x14ac:dyDescent="0.35">
      <c r="A3786" s="46"/>
      <c r="H3786" s="103"/>
      <c r="AD3786" s="99"/>
      <c r="AF3786" s="46"/>
      <c r="AM3786" s="121"/>
      <c r="AO3786" s="46"/>
    </row>
    <row r="3787" spans="1:41" s="60" customFormat="1" hidden="1" x14ac:dyDescent="0.35">
      <c r="A3787" s="46"/>
      <c r="H3787" s="103"/>
      <c r="AD3787" s="99"/>
      <c r="AF3787" s="46"/>
      <c r="AM3787" s="121"/>
      <c r="AO3787" s="46"/>
    </row>
    <row r="3788" spans="1:41" s="60" customFormat="1" hidden="1" x14ac:dyDescent="0.35">
      <c r="A3788" s="46"/>
      <c r="H3788" s="103"/>
      <c r="AD3788" s="99"/>
      <c r="AF3788" s="46"/>
      <c r="AM3788" s="121"/>
      <c r="AO3788" s="46"/>
    </row>
    <row r="3789" spans="1:41" s="60" customFormat="1" hidden="1" x14ac:dyDescent="0.35">
      <c r="A3789" s="46"/>
      <c r="H3789" s="103"/>
      <c r="AD3789" s="99"/>
      <c r="AF3789" s="46"/>
      <c r="AM3789" s="121"/>
      <c r="AO3789" s="46"/>
    </row>
    <row r="3790" spans="1:41" s="60" customFormat="1" hidden="1" x14ac:dyDescent="0.35">
      <c r="A3790" s="46"/>
      <c r="H3790" s="103"/>
      <c r="AD3790" s="99"/>
      <c r="AF3790" s="46"/>
      <c r="AM3790" s="121"/>
      <c r="AO3790" s="46"/>
    </row>
    <row r="3791" spans="1:41" s="60" customFormat="1" hidden="1" x14ac:dyDescent="0.35">
      <c r="A3791" s="46"/>
      <c r="H3791" s="103"/>
      <c r="AD3791" s="99"/>
      <c r="AF3791" s="46"/>
      <c r="AM3791" s="121"/>
      <c r="AO3791" s="46"/>
    </row>
    <row r="3792" spans="1:41" s="60" customFormat="1" hidden="1" x14ac:dyDescent="0.35">
      <c r="A3792" s="46"/>
      <c r="H3792" s="103"/>
      <c r="AD3792" s="99"/>
      <c r="AF3792" s="46"/>
      <c r="AM3792" s="121"/>
      <c r="AO3792" s="46"/>
    </row>
    <row r="3793" spans="1:41" s="60" customFormat="1" hidden="1" x14ac:dyDescent="0.35">
      <c r="A3793" s="46"/>
      <c r="H3793" s="103"/>
      <c r="AD3793" s="99"/>
      <c r="AF3793" s="46"/>
      <c r="AM3793" s="121"/>
      <c r="AO3793" s="46"/>
    </row>
    <row r="3794" spans="1:41" s="60" customFormat="1" hidden="1" x14ac:dyDescent="0.35">
      <c r="A3794" s="46"/>
      <c r="H3794" s="103"/>
      <c r="AD3794" s="99"/>
      <c r="AF3794" s="46"/>
      <c r="AM3794" s="121"/>
      <c r="AO3794" s="46"/>
    </row>
    <row r="3795" spans="1:41" s="60" customFormat="1" hidden="1" x14ac:dyDescent="0.35">
      <c r="A3795" s="46"/>
      <c r="H3795" s="103"/>
      <c r="AD3795" s="99"/>
      <c r="AF3795" s="46"/>
      <c r="AM3795" s="121"/>
      <c r="AO3795" s="46"/>
    </row>
    <row r="3796" spans="1:41" s="60" customFormat="1" hidden="1" x14ac:dyDescent="0.35">
      <c r="A3796" s="46"/>
      <c r="H3796" s="103"/>
      <c r="AD3796" s="99"/>
      <c r="AF3796" s="46"/>
      <c r="AM3796" s="121"/>
      <c r="AO3796" s="46"/>
    </row>
    <row r="3797" spans="1:41" s="60" customFormat="1" hidden="1" x14ac:dyDescent="0.35">
      <c r="A3797" s="46"/>
      <c r="H3797" s="103"/>
      <c r="AD3797" s="99"/>
      <c r="AF3797" s="46"/>
      <c r="AM3797" s="121"/>
      <c r="AO3797" s="46"/>
    </row>
    <row r="3798" spans="1:41" s="60" customFormat="1" hidden="1" x14ac:dyDescent="0.35">
      <c r="A3798" s="46"/>
      <c r="H3798" s="103"/>
      <c r="AD3798" s="99"/>
      <c r="AF3798" s="46"/>
      <c r="AM3798" s="121"/>
      <c r="AO3798" s="46"/>
    </row>
    <row r="3799" spans="1:41" s="60" customFormat="1" hidden="1" x14ac:dyDescent="0.35">
      <c r="A3799" s="46"/>
      <c r="H3799" s="103"/>
      <c r="AD3799" s="99"/>
      <c r="AF3799" s="46"/>
      <c r="AM3799" s="121"/>
      <c r="AO3799" s="46"/>
    </row>
    <row r="3800" spans="1:41" s="60" customFormat="1" hidden="1" x14ac:dyDescent="0.35">
      <c r="A3800" s="46"/>
      <c r="H3800" s="103"/>
      <c r="AD3800" s="99"/>
      <c r="AF3800" s="46"/>
      <c r="AM3800" s="121"/>
      <c r="AO3800" s="46"/>
    </row>
    <row r="3801" spans="1:41" s="60" customFormat="1" hidden="1" x14ac:dyDescent="0.35">
      <c r="A3801" s="46"/>
      <c r="H3801" s="103"/>
      <c r="AD3801" s="99"/>
      <c r="AF3801" s="46"/>
      <c r="AM3801" s="121"/>
      <c r="AO3801" s="46"/>
    </row>
    <row r="3802" spans="1:41" s="60" customFormat="1" hidden="1" x14ac:dyDescent="0.35">
      <c r="A3802" s="46"/>
      <c r="H3802" s="103"/>
      <c r="AD3802" s="99"/>
      <c r="AF3802" s="46"/>
      <c r="AM3802" s="121"/>
      <c r="AO3802" s="46"/>
    </row>
    <row r="3803" spans="1:41" s="60" customFormat="1" hidden="1" x14ac:dyDescent="0.35">
      <c r="A3803" s="46"/>
      <c r="H3803" s="103"/>
      <c r="AD3803" s="99"/>
      <c r="AF3803" s="46"/>
      <c r="AM3803" s="121"/>
      <c r="AO3803" s="46"/>
    </row>
    <row r="3804" spans="1:41" s="60" customFormat="1" hidden="1" x14ac:dyDescent="0.35">
      <c r="A3804" s="46"/>
      <c r="H3804" s="103"/>
      <c r="AD3804" s="99"/>
      <c r="AF3804" s="46"/>
      <c r="AM3804" s="121"/>
      <c r="AO3804" s="46"/>
    </row>
    <row r="3805" spans="1:41" s="60" customFormat="1" hidden="1" x14ac:dyDescent="0.35">
      <c r="A3805" s="46"/>
      <c r="H3805" s="103"/>
      <c r="AD3805" s="99"/>
      <c r="AF3805" s="46"/>
      <c r="AM3805" s="121"/>
      <c r="AO3805" s="46"/>
    </row>
    <row r="3806" spans="1:41" s="60" customFormat="1" hidden="1" x14ac:dyDescent="0.35">
      <c r="A3806" s="46"/>
      <c r="H3806" s="103"/>
      <c r="AD3806" s="99"/>
      <c r="AF3806" s="46"/>
      <c r="AM3806" s="121"/>
      <c r="AO3806" s="46"/>
    </row>
    <row r="3807" spans="1:41" s="60" customFormat="1" hidden="1" x14ac:dyDescent="0.35">
      <c r="A3807" s="46"/>
      <c r="H3807" s="103"/>
      <c r="AD3807" s="99"/>
      <c r="AF3807" s="46"/>
      <c r="AM3807" s="121"/>
      <c r="AO3807" s="46"/>
    </row>
    <row r="3808" spans="1:41" s="60" customFormat="1" hidden="1" x14ac:dyDescent="0.35">
      <c r="A3808" s="46"/>
      <c r="H3808" s="103"/>
      <c r="AD3808" s="99"/>
      <c r="AF3808" s="46"/>
      <c r="AM3808" s="121"/>
      <c r="AO3808" s="46"/>
    </row>
    <row r="3809" spans="1:41" s="60" customFormat="1" hidden="1" x14ac:dyDescent="0.35">
      <c r="A3809" s="46"/>
      <c r="H3809" s="103"/>
      <c r="AD3809" s="99"/>
      <c r="AF3809" s="46"/>
      <c r="AM3809" s="121"/>
      <c r="AO3809" s="46"/>
    </row>
    <row r="3810" spans="1:41" s="60" customFormat="1" hidden="1" x14ac:dyDescent="0.35">
      <c r="A3810" s="46"/>
      <c r="H3810" s="103"/>
      <c r="AD3810" s="99"/>
      <c r="AF3810" s="46"/>
      <c r="AM3810" s="121"/>
      <c r="AO3810" s="46"/>
    </row>
    <row r="3811" spans="1:41" s="60" customFormat="1" hidden="1" x14ac:dyDescent="0.35">
      <c r="A3811" s="46"/>
      <c r="H3811" s="103"/>
      <c r="AD3811" s="99"/>
      <c r="AF3811" s="46"/>
      <c r="AM3811" s="121"/>
      <c r="AO3811" s="46"/>
    </row>
    <row r="3812" spans="1:41" s="60" customFormat="1" hidden="1" x14ac:dyDescent="0.35">
      <c r="A3812" s="46"/>
      <c r="H3812" s="103"/>
      <c r="AD3812" s="99"/>
      <c r="AF3812" s="46"/>
      <c r="AM3812" s="121"/>
      <c r="AO3812" s="46"/>
    </row>
    <row r="3813" spans="1:41" s="60" customFormat="1" hidden="1" x14ac:dyDescent="0.35">
      <c r="A3813" s="46"/>
      <c r="H3813" s="103"/>
      <c r="AD3813" s="99"/>
      <c r="AF3813" s="46"/>
      <c r="AM3813" s="121"/>
      <c r="AO3813" s="46"/>
    </row>
    <row r="3814" spans="1:41" s="60" customFormat="1" hidden="1" x14ac:dyDescent="0.35">
      <c r="A3814" s="46"/>
      <c r="H3814" s="103"/>
      <c r="AD3814" s="99"/>
      <c r="AF3814" s="46"/>
      <c r="AM3814" s="121"/>
      <c r="AO3814" s="46"/>
    </row>
    <row r="3815" spans="1:41" s="60" customFormat="1" hidden="1" x14ac:dyDescent="0.35">
      <c r="A3815" s="46"/>
      <c r="H3815" s="103"/>
      <c r="AD3815" s="99"/>
      <c r="AF3815" s="46"/>
      <c r="AM3815" s="121"/>
      <c r="AO3815" s="46"/>
    </row>
    <row r="3816" spans="1:41" s="60" customFormat="1" hidden="1" x14ac:dyDescent="0.35">
      <c r="A3816" s="46"/>
      <c r="H3816" s="103"/>
      <c r="AD3816" s="99"/>
      <c r="AF3816" s="46"/>
      <c r="AM3816" s="121"/>
      <c r="AO3816" s="46"/>
    </row>
    <row r="3817" spans="1:41" s="60" customFormat="1" hidden="1" x14ac:dyDescent="0.35">
      <c r="A3817" s="46"/>
      <c r="H3817" s="103"/>
      <c r="AD3817" s="99"/>
      <c r="AF3817" s="46"/>
      <c r="AM3817" s="121"/>
      <c r="AO3817" s="46"/>
    </row>
    <row r="3818" spans="1:41" s="60" customFormat="1" hidden="1" x14ac:dyDescent="0.35">
      <c r="A3818" s="46"/>
      <c r="H3818" s="103"/>
      <c r="AD3818" s="99"/>
      <c r="AF3818" s="46"/>
      <c r="AM3818" s="121"/>
      <c r="AO3818" s="46"/>
    </row>
    <row r="3819" spans="1:41" s="60" customFormat="1" hidden="1" x14ac:dyDescent="0.35">
      <c r="A3819" s="46"/>
      <c r="H3819" s="103"/>
      <c r="AD3819" s="99"/>
      <c r="AF3819" s="46"/>
      <c r="AM3819" s="121"/>
      <c r="AO3819" s="46"/>
    </row>
    <row r="3820" spans="1:41" s="60" customFormat="1" hidden="1" x14ac:dyDescent="0.35">
      <c r="A3820" s="46"/>
      <c r="H3820" s="103"/>
      <c r="AD3820" s="99"/>
      <c r="AF3820" s="46"/>
      <c r="AM3820" s="121"/>
      <c r="AO3820" s="46"/>
    </row>
    <row r="3821" spans="1:41" s="60" customFormat="1" hidden="1" x14ac:dyDescent="0.35">
      <c r="A3821" s="46"/>
      <c r="H3821" s="103"/>
      <c r="AD3821" s="99"/>
      <c r="AF3821" s="46"/>
      <c r="AM3821" s="121"/>
      <c r="AO3821" s="46"/>
    </row>
    <row r="3822" spans="1:41" s="60" customFormat="1" hidden="1" x14ac:dyDescent="0.35">
      <c r="A3822" s="46"/>
      <c r="H3822" s="103"/>
      <c r="AD3822" s="99"/>
      <c r="AF3822" s="46"/>
      <c r="AM3822" s="121"/>
      <c r="AO3822" s="46"/>
    </row>
    <row r="3823" spans="1:41" s="60" customFormat="1" hidden="1" x14ac:dyDescent="0.35">
      <c r="A3823" s="46"/>
      <c r="H3823" s="103"/>
      <c r="AD3823" s="99"/>
      <c r="AF3823" s="46"/>
      <c r="AM3823" s="121"/>
      <c r="AO3823" s="46"/>
    </row>
    <row r="3824" spans="1:41" s="60" customFormat="1" hidden="1" x14ac:dyDescent="0.35">
      <c r="A3824" s="46"/>
      <c r="H3824" s="103"/>
      <c r="AD3824" s="99"/>
      <c r="AF3824" s="46"/>
      <c r="AM3824" s="121"/>
      <c r="AO3824" s="46"/>
    </row>
    <row r="3825" spans="1:41" s="60" customFormat="1" hidden="1" x14ac:dyDescent="0.35">
      <c r="A3825" s="46"/>
      <c r="H3825" s="103"/>
      <c r="AD3825" s="99"/>
      <c r="AF3825" s="46"/>
      <c r="AM3825" s="121"/>
      <c r="AO3825" s="46"/>
    </row>
    <row r="3826" spans="1:41" s="60" customFormat="1" hidden="1" x14ac:dyDescent="0.35">
      <c r="A3826" s="46"/>
      <c r="H3826" s="103"/>
      <c r="AD3826" s="99"/>
      <c r="AF3826" s="46"/>
      <c r="AM3826" s="121"/>
      <c r="AO3826" s="46"/>
    </row>
    <row r="3827" spans="1:41" s="60" customFormat="1" hidden="1" x14ac:dyDescent="0.35">
      <c r="A3827" s="46"/>
      <c r="H3827" s="103"/>
      <c r="AD3827" s="99"/>
      <c r="AF3827" s="46"/>
      <c r="AM3827" s="121"/>
      <c r="AO3827" s="46"/>
    </row>
    <row r="3828" spans="1:41" s="60" customFormat="1" hidden="1" x14ac:dyDescent="0.35">
      <c r="A3828" s="46"/>
      <c r="H3828" s="103"/>
      <c r="AD3828" s="99"/>
      <c r="AF3828" s="46"/>
      <c r="AM3828" s="121"/>
      <c r="AO3828" s="46"/>
    </row>
    <row r="3829" spans="1:41" s="60" customFormat="1" hidden="1" x14ac:dyDescent="0.35">
      <c r="A3829" s="46"/>
      <c r="H3829" s="103"/>
      <c r="AD3829" s="99"/>
      <c r="AF3829" s="46"/>
      <c r="AM3829" s="121"/>
      <c r="AO3829" s="46"/>
    </row>
    <row r="3830" spans="1:41" s="60" customFormat="1" hidden="1" x14ac:dyDescent="0.35">
      <c r="A3830" s="46"/>
      <c r="H3830" s="103"/>
      <c r="AD3830" s="99"/>
      <c r="AF3830" s="46"/>
      <c r="AM3830" s="121"/>
      <c r="AO3830" s="46"/>
    </row>
    <row r="3831" spans="1:41" s="60" customFormat="1" hidden="1" x14ac:dyDescent="0.35">
      <c r="A3831" s="46"/>
      <c r="H3831" s="103"/>
      <c r="AD3831" s="99"/>
      <c r="AF3831" s="46"/>
      <c r="AM3831" s="121"/>
      <c r="AO3831" s="46"/>
    </row>
    <row r="3832" spans="1:41" s="60" customFormat="1" hidden="1" x14ac:dyDescent="0.35">
      <c r="A3832" s="46"/>
      <c r="H3832" s="103"/>
      <c r="AD3832" s="99"/>
      <c r="AF3832" s="46"/>
      <c r="AM3832" s="121"/>
      <c r="AO3832" s="46"/>
    </row>
    <row r="3833" spans="1:41" s="60" customFormat="1" hidden="1" x14ac:dyDescent="0.35">
      <c r="A3833" s="46"/>
      <c r="H3833" s="103"/>
      <c r="AD3833" s="99"/>
      <c r="AF3833" s="46"/>
      <c r="AM3833" s="121"/>
      <c r="AO3833" s="46"/>
    </row>
    <row r="3834" spans="1:41" s="60" customFormat="1" hidden="1" x14ac:dyDescent="0.35">
      <c r="A3834" s="46"/>
      <c r="H3834" s="103"/>
      <c r="AD3834" s="99"/>
      <c r="AF3834" s="46"/>
      <c r="AM3834" s="121"/>
      <c r="AO3834" s="46"/>
    </row>
    <row r="3835" spans="1:41" s="60" customFormat="1" hidden="1" x14ac:dyDescent="0.35">
      <c r="A3835" s="46"/>
      <c r="H3835" s="103"/>
      <c r="AD3835" s="99"/>
      <c r="AF3835" s="46"/>
      <c r="AM3835" s="121"/>
      <c r="AO3835" s="46"/>
    </row>
    <row r="3836" spans="1:41" s="60" customFormat="1" hidden="1" x14ac:dyDescent="0.35">
      <c r="A3836" s="46"/>
      <c r="H3836" s="103"/>
      <c r="AD3836" s="99"/>
      <c r="AF3836" s="46"/>
      <c r="AM3836" s="121"/>
      <c r="AO3836" s="46"/>
    </row>
    <row r="3837" spans="1:41" s="60" customFormat="1" hidden="1" x14ac:dyDescent="0.35">
      <c r="A3837" s="46"/>
      <c r="H3837" s="103"/>
      <c r="AD3837" s="99"/>
      <c r="AF3837" s="46"/>
      <c r="AM3837" s="121"/>
      <c r="AO3837" s="46"/>
    </row>
    <row r="3838" spans="1:41" s="60" customFormat="1" hidden="1" x14ac:dyDescent="0.35">
      <c r="A3838" s="46"/>
      <c r="H3838" s="103"/>
      <c r="AD3838" s="99"/>
      <c r="AF3838" s="46"/>
      <c r="AM3838" s="121"/>
      <c r="AO3838" s="46"/>
    </row>
    <row r="3839" spans="1:41" s="60" customFormat="1" hidden="1" x14ac:dyDescent="0.35">
      <c r="A3839" s="46"/>
      <c r="H3839" s="103"/>
      <c r="AD3839" s="99"/>
      <c r="AF3839" s="46"/>
      <c r="AM3839" s="121"/>
      <c r="AO3839" s="46"/>
    </row>
    <row r="3840" spans="1:41" s="60" customFormat="1" hidden="1" x14ac:dyDescent="0.35">
      <c r="A3840" s="46"/>
      <c r="H3840" s="103"/>
      <c r="AD3840" s="99"/>
      <c r="AF3840" s="46"/>
      <c r="AM3840" s="121"/>
      <c r="AO3840" s="46"/>
    </row>
    <row r="3841" spans="1:41" s="60" customFormat="1" hidden="1" x14ac:dyDescent="0.35">
      <c r="A3841" s="46"/>
      <c r="H3841" s="103"/>
      <c r="AD3841" s="99"/>
      <c r="AF3841" s="46"/>
      <c r="AM3841" s="121"/>
      <c r="AO3841" s="46"/>
    </row>
    <row r="3842" spans="1:41" s="60" customFormat="1" hidden="1" x14ac:dyDescent="0.35">
      <c r="A3842" s="46"/>
      <c r="H3842" s="103"/>
      <c r="AD3842" s="99"/>
      <c r="AF3842" s="46"/>
      <c r="AM3842" s="121"/>
      <c r="AO3842" s="46"/>
    </row>
    <row r="3843" spans="1:41" s="60" customFormat="1" hidden="1" x14ac:dyDescent="0.35">
      <c r="A3843" s="46"/>
      <c r="H3843" s="103"/>
      <c r="AD3843" s="99"/>
      <c r="AF3843" s="46"/>
      <c r="AM3843" s="121"/>
      <c r="AO3843" s="46"/>
    </row>
    <row r="3844" spans="1:41" s="60" customFormat="1" hidden="1" x14ac:dyDescent="0.35">
      <c r="A3844" s="46"/>
      <c r="H3844" s="103"/>
      <c r="AD3844" s="99"/>
      <c r="AF3844" s="46"/>
      <c r="AM3844" s="121"/>
      <c r="AO3844" s="46"/>
    </row>
    <row r="3845" spans="1:41" s="60" customFormat="1" hidden="1" x14ac:dyDescent="0.35">
      <c r="A3845" s="46"/>
      <c r="H3845" s="103"/>
      <c r="AD3845" s="99"/>
      <c r="AF3845" s="46"/>
      <c r="AM3845" s="121"/>
      <c r="AO3845" s="46"/>
    </row>
    <row r="3846" spans="1:41" s="60" customFormat="1" hidden="1" x14ac:dyDescent="0.35">
      <c r="A3846" s="46"/>
      <c r="H3846" s="103"/>
      <c r="AD3846" s="99"/>
      <c r="AF3846" s="46"/>
      <c r="AM3846" s="121"/>
      <c r="AO3846" s="46"/>
    </row>
    <row r="3847" spans="1:41" s="60" customFormat="1" hidden="1" x14ac:dyDescent="0.35">
      <c r="A3847" s="46"/>
      <c r="H3847" s="103"/>
      <c r="AD3847" s="99"/>
      <c r="AF3847" s="46"/>
      <c r="AM3847" s="121"/>
      <c r="AO3847" s="46"/>
    </row>
    <row r="3848" spans="1:41" s="60" customFormat="1" hidden="1" x14ac:dyDescent="0.35">
      <c r="A3848" s="46"/>
      <c r="H3848" s="103"/>
      <c r="AD3848" s="99"/>
      <c r="AF3848" s="46"/>
      <c r="AM3848" s="121"/>
      <c r="AO3848" s="46"/>
    </row>
    <row r="3849" spans="1:41" s="60" customFormat="1" hidden="1" x14ac:dyDescent="0.35">
      <c r="A3849" s="46"/>
      <c r="H3849" s="103"/>
      <c r="AD3849" s="99"/>
      <c r="AF3849" s="46"/>
      <c r="AM3849" s="121"/>
      <c r="AO3849" s="46"/>
    </row>
    <row r="3850" spans="1:41" s="60" customFormat="1" hidden="1" x14ac:dyDescent="0.35">
      <c r="A3850" s="46"/>
      <c r="H3850" s="103"/>
      <c r="AD3850" s="99"/>
      <c r="AF3850" s="46"/>
      <c r="AM3850" s="121"/>
      <c r="AO3850" s="46"/>
    </row>
    <row r="3851" spans="1:41" s="60" customFormat="1" hidden="1" x14ac:dyDescent="0.35">
      <c r="A3851" s="46"/>
      <c r="H3851" s="103"/>
      <c r="AD3851" s="99"/>
      <c r="AF3851" s="46"/>
      <c r="AM3851" s="121"/>
      <c r="AO3851" s="46"/>
    </row>
    <row r="3852" spans="1:41" s="60" customFormat="1" hidden="1" x14ac:dyDescent="0.35">
      <c r="A3852" s="46"/>
      <c r="H3852" s="103"/>
      <c r="AD3852" s="99"/>
      <c r="AF3852" s="46"/>
      <c r="AM3852" s="121"/>
      <c r="AO3852" s="46"/>
    </row>
    <row r="3853" spans="1:41" s="60" customFormat="1" hidden="1" x14ac:dyDescent="0.35">
      <c r="A3853" s="46"/>
      <c r="H3853" s="103"/>
      <c r="AD3853" s="99"/>
      <c r="AF3853" s="46"/>
      <c r="AM3853" s="121"/>
      <c r="AO3853" s="46"/>
    </row>
    <row r="3854" spans="1:41" s="60" customFormat="1" hidden="1" x14ac:dyDescent="0.35">
      <c r="A3854" s="46"/>
      <c r="H3854" s="103"/>
      <c r="AD3854" s="99"/>
      <c r="AF3854" s="46"/>
      <c r="AM3854" s="121"/>
      <c r="AO3854" s="46"/>
    </row>
    <row r="3855" spans="1:41" s="60" customFormat="1" hidden="1" x14ac:dyDescent="0.35">
      <c r="A3855" s="46"/>
      <c r="H3855" s="103"/>
      <c r="AD3855" s="99"/>
      <c r="AF3855" s="46"/>
      <c r="AM3855" s="121"/>
      <c r="AO3855" s="46"/>
    </row>
    <row r="3856" spans="1:41" s="60" customFormat="1" hidden="1" x14ac:dyDescent="0.35">
      <c r="A3856" s="46"/>
      <c r="H3856" s="103"/>
      <c r="AD3856" s="99"/>
      <c r="AF3856" s="46"/>
      <c r="AM3856" s="121"/>
      <c r="AO3856" s="46"/>
    </row>
    <row r="3857" spans="1:41" s="60" customFormat="1" hidden="1" x14ac:dyDescent="0.35">
      <c r="A3857" s="46"/>
      <c r="H3857" s="103"/>
      <c r="AD3857" s="99"/>
      <c r="AF3857" s="46"/>
      <c r="AM3857" s="121"/>
      <c r="AO3857" s="46"/>
    </row>
    <row r="3858" spans="1:41" s="60" customFormat="1" hidden="1" x14ac:dyDescent="0.35">
      <c r="A3858" s="46"/>
      <c r="H3858" s="103"/>
      <c r="AD3858" s="99"/>
      <c r="AF3858" s="46"/>
      <c r="AM3858" s="121"/>
      <c r="AO3858" s="46"/>
    </row>
    <row r="3859" spans="1:41" s="60" customFormat="1" hidden="1" x14ac:dyDescent="0.35">
      <c r="A3859" s="46"/>
      <c r="H3859" s="103"/>
      <c r="AD3859" s="99"/>
      <c r="AF3859" s="46"/>
      <c r="AM3859" s="121"/>
      <c r="AO3859" s="46"/>
    </row>
    <row r="3860" spans="1:41" s="60" customFormat="1" hidden="1" x14ac:dyDescent="0.35">
      <c r="A3860" s="46"/>
      <c r="H3860" s="103"/>
      <c r="AD3860" s="99"/>
      <c r="AF3860" s="46"/>
      <c r="AM3860" s="121"/>
      <c r="AO3860" s="46"/>
    </row>
    <row r="3861" spans="1:41" s="60" customFormat="1" hidden="1" x14ac:dyDescent="0.35">
      <c r="A3861" s="46"/>
      <c r="H3861" s="103"/>
      <c r="AD3861" s="99"/>
      <c r="AF3861" s="46"/>
      <c r="AM3861" s="121"/>
      <c r="AO3861" s="46"/>
    </row>
    <row r="3862" spans="1:41" s="60" customFormat="1" hidden="1" x14ac:dyDescent="0.35">
      <c r="A3862" s="46"/>
      <c r="H3862" s="103"/>
      <c r="AD3862" s="99"/>
      <c r="AF3862" s="46"/>
      <c r="AM3862" s="121"/>
      <c r="AO3862" s="46"/>
    </row>
    <row r="3863" spans="1:41" s="60" customFormat="1" hidden="1" x14ac:dyDescent="0.35">
      <c r="A3863" s="46"/>
      <c r="H3863" s="103"/>
      <c r="AD3863" s="99"/>
      <c r="AF3863" s="46"/>
      <c r="AM3863" s="121"/>
      <c r="AO3863" s="46"/>
    </row>
    <row r="3864" spans="1:41" s="60" customFormat="1" hidden="1" x14ac:dyDescent="0.35">
      <c r="A3864" s="46"/>
      <c r="H3864" s="103"/>
      <c r="AD3864" s="99"/>
      <c r="AF3864" s="46"/>
      <c r="AM3864" s="121"/>
      <c r="AO3864" s="46"/>
    </row>
    <row r="3865" spans="1:41" s="60" customFormat="1" hidden="1" x14ac:dyDescent="0.35">
      <c r="A3865" s="46"/>
      <c r="H3865" s="103"/>
      <c r="AD3865" s="99"/>
      <c r="AF3865" s="46"/>
      <c r="AM3865" s="121"/>
      <c r="AO3865" s="46"/>
    </row>
    <row r="3866" spans="1:41" s="60" customFormat="1" hidden="1" x14ac:dyDescent="0.35">
      <c r="A3866" s="46"/>
      <c r="H3866" s="103"/>
      <c r="AD3866" s="99"/>
      <c r="AF3866" s="46"/>
      <c r="AM3866" s="121"/>
      <c r="AO3866" s="46"/>
    </row>
    <row r="3867" spans="1:41" s="60" customFormat="1" hidden="1" x14ac:dyDescent="0.35">
      <c r="A3867" s="46"/>
      <c r="H3867" s="103"/>
      <c r="AD3867" s="99"/>
      <c r="AF3867" s="46"/>
      <c r="AM3867" s="121"/>
      <c r="AO3867" s="46"/>
    </row>
    <row r="3868" spans="1:41" s="60" customFormat="1" hidden="1" x14ac:dyDescent="0.35">
      <c r="A3868" s="46"/>
      <c r="H3868" s="103"/>
      <c r="AD3868" s="99"/>
      <c r="AF3868" s="46"/>
      <c r="AM3868" s="121"/>
      <c r="AO3868" s="46"/>
    </row>
    <row r="3869" spans="1:41" s="60" customFormat="1" hidden="1" x14ac:dyDescent="0.35">
      <c r="A3869" s="46"/>
      <c r="H3869" s="103"/>
      <c r="AD3869" s="99"/>
      <c r="AF3869" s="46"/>
      <c r="AM3869" s="121"/>
      <c r="AO3869" s="46"/>
    </row>
    <row r="3870" spans="1:41" s="60" customFormat="1" hidden="1" x14ac:dyDescent="0.35">
      <c r="A3870" s="46"/>
      <c r="H3870" s="103"/>
      <c r="AD3870" s="99"/>
      <c r="AF3870" s="46"/>
      <c r="AM3870" s="121"/>
      <c r="AO3870" s="46"/>
    </row>
    <row r="3871" spans="1:41" s="60" customFormat="1" hidden="1" x14ac:dyDescent="0.35">
      <c r="A3871" s="46"/>
      <c r="H3871" s="103"/>
      <c r="AD3871" s="99"/>
      <c r="AF3871" s="46"/>
      <c r="AM3871" s="121"/>
      <c r="AO3871" s="46"/>
    </row>
    <row r="3872" spans="1:41" s="60" customFormat="1" hidden="1" x14ac:dyDescent="0.35">
      <c r="A3872" s="46"/>
      <c r="H3872" s="103"/>
      <c r="AD3872" s="99"/>
      <c r="AF3872" s="46"/>
      <c r="AM3872" s="121"/>
      <c r="AO3872" s="46"/>
    </row>
    <row r="3873" spans="1:41" s="60" customFormat="1" hidden="1" x14ac:dyDescent="0.35">
      <c r="A3873" s="46"/>
      <c r="H3873" s="103"/>
      <c r="AD3873" s="99"/>
      <c r="AF3873" s="46"/>
      <c r="AM3873" s="121"/>
      <c r="AO3873" s="46"/>
    </row>
    <row r="3874" spans="1:41" s="60" customFormat="1" hidden="1" x14ac:dyDescent="0.35">
      <c r="A3874" s="46"/>
      <c r="H3874" s="103"/>
      <c r="AD3874" s="99"/>
      <c r="AF3874" s="46"/>
      <c r="AM3874" s="121"/>
      <c r="AO3874" s="46"/>
    </row>
    <row r="3875" spans="1:41" s="60" customFormat="1" hidden="1" x14ac:dyDescent="0.35">
      <c r="A3875" s="46"/>
      <c r="H3875" s="103"/>
      <c r="AD3875" s="99"/>
      <c r="AF3875" s="46"/>
      <c r="AM3875" s="121"/>
      <c r="AO3875" s="46"/>
    </row>
    <row r="3876" spans="1:41" s="60" customFormat="1" hidden="1" x14ac:dyDescent="0.35">
      <c r="A3876" s="46"/>
      <c r="H3876" s="103"/>
      <c r="AD3876" s="99"/>
      <c r="AF3876" s="46"/>
      <c r="AM3876" s="121"/>
      <c r="AO3876" s="46"/>
    </row>
    <row r="3877" spans="1:41" s="60" customFormat="1" hidden="1" x14ac:dyDescent="0.35">
      <c r="A3877" s="46"/>
      <c r="H3877" s="103"/>
      <c r="AD3877" s="99"/>
      <c r="AF3877" s="46"/>
      <c r="AM3877" s="121"/>
      <c r="AO3877" s="46"/>
    </row>
    <row r="3878" spans="1:41" s="60" customFormat="1" hidden="1" x14ac:dyDescent="0.35">
      <c r="A3878" s="46"/>
      <c r="H3878" s="103"/>
      <c r="AD3878" s="99"/>
      <c r="AF3878" s="46"/>
      <c r="AM3878" s="121"/>
      <c r="AO3878" s="46"/>
    </row>
    <row r="3879" spans="1:41" s="60" customFormat="1" hidden="1" x14ac:dyDescent="0.35">
      <c r="A3879" s="46"/>
      <c r="H3879" s="103"/>
      <c r="AD3879" s="99"/>
      <c r="AF3879" s="46"/>
      <c r="AM3879" s="121"/>
      <c r="AO3879" s="46"/>
    </row>
    <row r="3880" spans="1:41" s="60" customFormat="1" hidden="1" x14ac:dyDescent="0.35">
      <c r="A3880" s="46"/>
      <c r="H3880" s="103"/>
      <c r="AD3880" s="99"/>
      <c r="AF3880" s="46"/>
      <c r="AM3880" s="121"/>
      <c r="AO3880" s="46"/>
    </row>
    <row r="3881" spans="1:41" s="60" customFormat="1" hidden="1" x14ac:dyDescent="0.35">
      <c r="A3881" s="46"/>
      <c r="H3881" s="103"/>
      <c r="AD3881" s="99"/>
      <c r="AF3881" s="46"/>
      <c r="AM3881" s="121"/>
      <c r="AO3881" s="46"/>
    </row>
    <row r="3882" spans="1:41" s="60" customFormat="1" hidden="1" x14ac:dyDescent="0.35">
      <c r="A3882" s="46"/>
      <c r="H3882" s="103"/>
      <c r="AD3882" s="99"/>
      <c r="AF3882" s="46"/>
      <c r="AM3882" s="121"/>
      <c r="AO3882" s="46"/>
    </row>
    <row r="3883" spans="1:41" s="60" customFormat="1" hidden="1" x14ac:dyDescent="0.35">
      <c r="A3883" s="46"/>
      <c r="H3883" s="103"/>
      <c r="AD3883" s="99"/>
      <c r="AF3883" s="46"/>
      <c r="AM3883" s="121"/>
      <c r="AO3883" s="46"/>
    </row>
    <row r="3884" spans="1:41" s="60" customFormat="1" hidden="1" x14ac:dyDescent="0.35">
      <c r="A3884" s="46"/>
      <c r="H3884" s="103"/>
      <c r="AD3884" s="99"/>
      <c r="AF3884" s="46"/>
      <c r="AM3884" s="121"/>
      <c r="AO3884" s="46"/>
    </row>
    <row r="3885" spans="1:41" s="60" customFormat="1" hidden="1" x14ac:dyDescent="0.35">
      <c r="A3885" s="46"/>
      <c r="H3885" s="103"/>
      <c r="AD3885" s="99"/>
      <c r="AF3885" s="46"/>
      <c r="AM3885" s="121"/>
      <c r="AO3885" s="46"/>
    </row>
    <row r="3886" spans="1:41" s="60" customFormat="1" hidden="1" x14ac:dyDescent="0.35">
      <c r="A3886" s="46"/>
      <c r="H3886" s="103"/>
      <c r="AD3886" s="99"/>
      <c r="AF3886" s="46"/>
      <c r="AM3886" s="121"/>
      <c r="AO3886" s="46"/>
    </row>
    <row r="3887" spans="1:41" s="60" customFormat="1" hidden="1" x14ac:dyDescent="0.35">
      <c r="A3887" s="46"/>
      <c r="H3887" s="103"/>
      <c r="AD3887" s="99"/>
      <c r="AF3887" s="46"/>
      <c r="AM3887" s="121"/>
      <c r="AO3887" s="46"/>
    </row>
    <row r="3888" spans="1:41" s="60" customFormat="1" hidden="1" x14ac:dyDescent="0.35">
      <c r="A3888" s="46"/>
      <c r="H3888" s="103"/>
      <c r="AD3888" s="99"/>
      <c r="AF3888" s="46"/>
      <c r="AM3888" s="121"/>
      <c r="AO3888" s="46"/>
    </row>
    <row r="3889" spans="1:41" s="60" customFormat="1" hidden="1" x14ac:dyDescent="0.35">
      <c r="A3889" s="46"/>
      <c r="H3889" s="103"/>
      <c r="AD3889" s="99"/>
      <c r="AF3889" s="46"/>
      <c r="AM3889" s="121"/>
      <c r="AO3889" s="46"/>
    </row>
    <row r="3890" spans="1:41" s="60" customFormat="1" hidden="1" x14ac:dyDescent="0.35">
      <c r="A3890" s="46"/>
      <c r="H3890" s="103"/>
      <c r="AD3890" s="99"/>
      <c r="AF3890" s="46"/>
      <c r="AM3890" s="121"/>
      <c r="AO3890" s="46"/>
    </row>
    <row r="3891" spans="1:41" s="60" customFormat="1" hidden="1" x14ac:dyDescent="0.35">
      <c r="A3891" s="46"/>
      <c r="H3891" s="103"/>
      <c r="AD3891" s="99"/>
      <c r="AF3891" s="46"/>
      <c r="AM3891" s="121"/>
      <c r="AO3891" s="46"/>
    </row>
    <row r="3892" spans="1:41" s="60" customFormat="1" hidden="1" x14ac:dyDescent="0.35">
      <c r="A3892" s="46"/>
      <c r="H3892" s="103"/>
      <c r="AD3892" s="99"/>
      <c r="AF3892" s="46"/>
      <c r="AM3892" s="121"/>
      <c r="AO3892" s="46"/>
    </row>
    <row r="3893" spans="1:41" s="60" customFormat="1" hidden="1" x14ac:dyDescent="0.35">
      <c r="A3893" s="46"/>
      <c r="H3893" s="103"/>
      <c r="AD3893" s="99"/>
      <c r="AF3893" s="46"/>
      <c r="AM3893" s="121"/>
      <c r="AO3893" s="46"/>
    </row>
    <row r="3894" spans="1:41" s="60" customFormat="1" hidden="1" x14ac:dyDescent="0.35">
      <c r="A3894" s="46"/>
      <c r="H3894" s="103"/>
      <c r="AD3894" s="99"/>
      <c r="AF3894" s="46"/>
      <c r="AM3894" s="121"/>
      <c r="AO3894" s="46"/>
    </row>
    <row r="3895" spans="1:41" s="60" customFormat="1" hidden="1" x14ac:dyDescent="0.35">
      <c r="A3895" s="46"/>
      <c r="H3895" s="103"/>
      <c r="AD3895" s="99"/>
      <c r="AF3895" s="46"/>
      <c r="AM3895" s="121"/>
      <c r="AO3895" s="46"/>
    </row>
    <row r="3896" spans="1:41" s="60" customFormat="1" hidden="1" x14ac:dyDescent="0.35">
      <c r="A3896" s="46"/>
      <c r="H3896" s="103"/>
      <c r="AD3896" s="99"/>
      <c r="AF3896" s="46"/>
      <c r="AM3896" s="121"/>
      <c r="AO3896" s="46"/>
    </row>
    <row r="3897" spans="1:41" s="60" customFormat="1" hidden="1" x14ac:dyDescent="0.35">
      <c r="A3897" s="46"/>
      <c r="H3897" s="103"/>
      <c r="AD3897" s="99"/>
      <c r="AF3897" s="46"/>
      <c r="AM3897" s="121"/>
      <c r="AO3897" s="46"/>
    </row>
    <row r="3898" spans="1:41" s="60" customFormat="1" hidden="1" x14ac:dyDescent="0.35">
      <c r="A3898" s="46"/>
      <c r="H3898" s="103"/>
      <c r="AD3898" s="99"/>
      <c r="AF3898" s="46"/>
      <c r="AM3898" s="121"/>
      <c r="AO3898" s="46"/>
    </row>
    <row r="3899" spans="1:41" s="60" customFormat="1" hidden="1" x14ac:dyDescent="0.35">
      <c r="A3899" s="46"/>
      <c r="H3899" s="103"/>
      <c r="AD3899" s="99"/>
      <c r="AF3899" s="46"/>
      <c r="AM3899" s="121"/>
      <c r="AO3899" s="46"/>
    </row>
    <row r="3900" spans="1:41" s="60" customFormat="1" hidden="1" x14ac:dyDescent="0.35">
      <c r="A3900" s="46"/>
      <c r="H3900" s="103"/>
      <c r="AD3900" s="99"/>
      <c r="AF3900" s="46"/>
      <c r="AM3900" s="121"/>
      <c r="AO3900" s="46"/>
    </row>
    <row r="3901" spans="1:41" s="60" customFormat="1" hidden="1" x14ac:dyDescent="0.35">
      <c r="A3901" s="46"/>
      <c r="H3901" s="103"/>
      <c r="AD3901" s="99"/>
      <c r="AF3901" s="46"/>
      <c r="AM3901" s="121"/>
      <c r="AO3901" s="46"/>
    </row>
    <row r="3902" spans="1:41" s="60" customFormat="1" hidden="1" x14ac:dyDescent="0.35">
      <c r="A3902" s="46"/>
      <c r="H3902" s="103"/>
      <c r="AD3902" s="99"/>
      <c r="AF3902" s="46"/>
      <c r="AM3902" s="121"/>
      <c r="AO3902" s="46"/>
    </row>
    <row r="3903" spans="1:41" s="60" customFormat="1" hidden="1" x14ac:dyDescent="0.35">
      <c r="A3903" s="46"/>
      <c r="H3903" s="103"/>
      <c r="AD3903" s="99"/>
      <c r="AF3903" s="46"/>
      <c r="AM3903" s="121"/>
      <c r="AO3903" s="46"/>
    </row>
    <row r="3904" spans="1:41" s="60" customFormat="1" hidden="1" x14ac:dyDescent="0.35">
      <c r="A3904" s="46"/>
      <c r="H3904" s="103"/>
      <c r="AD3904" s="99"/>
      <c r="AF3904" s="46"/>
      <c r="AM3904" s="121"/>
      <c r="AO3904" s="46"/>
    </row>
    <row r="3905" spans="1:41" s="60" customFormat="1" hidden="1" x14ac:dyDescent="0.35">
      <c r="A3905" s="46"/>
      <c r="H3905" s="103"/>
      <c r="AD3905" s="99"/>
      <c r="AF3905" s="46"/>
      <c r="AM3905" s="121"/>
      <c r="AO3905" s="46"/>
    </row>
    <row r="3906" spans="1:41" s="60" customFormat="1" hidden="1" x14ac:dyDescent="0.35">
      <c r="A3906" s="46"/>
      <c r="H3906" s="103"/>
      <c r="AD3906" s="99"/>
      <c r="AF3906" s="46"/>
      <c r="AM3906" s="121"/>
      <c r="AO3906" s="46"/>
    </row>
    <row r="3907" spans="1:41" s="60" customFormat="1" hidden="1" x14ac:dyDescent="0.35">
      <c r="A3907" s="46"/>
      <c r="H3907" s="103"/>
      <c r="AD3907" s="99"/>
      <c r="AF3907" s="46"/>
      <c r="AM3907" s="121"/>
      <c r="AO3907" s="46"/>
    </row>
    <row r="3908" spans="1:41" s="60" customFormat="1" hidden="1" x14ac:dyDescent="0.35">
      <c r="A3908" s="46"/>
      <c r="H3908" s="103"/>
      <c r="AD3908" s="99"/>
      <c r="AF3908" s="46"/>
      <c r="AM3908" s="121"/>
      <c r="AO3908" s="46"/>
    </row>
    <row r="3909" spans="1:41" s="60" customFormat="1" hidden="1" x14ac:dyDescent="0.35">
      <c r="A3909" s="46"/>
      <c r="H3909" s="103"/>
      <c r="AD3909" s="99"/>
      <c r="AF3909" s="46"/>
      <c r="AM3909" s="121"/>
      <c r="AO3909" s="46"/>
    </row>
    <row r="3910" spans="1:41" s="60" customFormat="1" hidden="1" x14ac:dyDescent="0.35">
      <c r="A3910" s="46"/>
      <c r="H3910" s="103"/>
      <c r="AD3910" s="99"/>
      <c r="AF3910" s="46"/>
      <c r="AM3910" s="121"/>
      <c r="AO3910" s="46"/>
    </row>
    <row r="3911" spans="1:41" s="60" customFormat="1" hidden="1" x14ac:dyDescent="0.35">
      <c r="A3911" s="46"/>
      <c r="H3911" s="103"/>
      <c r="AD3911" s="99"/>
      <c r="AF3911" s="46"/>
      <c r="AM3911" s="121"/>
      <c r="AO3911" s="46"/>
    </row>
    <row r="3912" spans="1:41" s="60" customFormat="1" hidden="1" x14ac:dyDescent="0.35">
      <c r="A3912" s="46"/>
      <c r="H3912" s="103"/>
      <c r="AD3912" s="99"/>
      <c r="AF3912" s="46"/>
      <c r="AM3912" s="121"/>
      <c r="AO3912" s="46"/>
    </row>
    <row r="3913" spans="1:41" s="60" customFormat="1" hidden="1" x14ac:dyDescent="0.35">
      <c r="A3913" s="46"/>
      <c r="H3913" s="103"/>
      <c r="AD3913" s="99"/>
      <c r="AF3913" s="46"/>
      <c r="AM3913" s="121"/>
      <c r="AO3913" s="46"/>
    </row>
    <row r="3914" spans="1:41" s="60" customFormat="1" hidden="1" x14ac:dyDescent="0.35">
      <c r="A3914" s="46"/>
      <c r="H3914" s="103"/>
      <c r="AD3914" s="99"/>
      <c r="AF3914" s="46"/>
      <c r="AM3914" s="121"/>
      <c r="AO3914" s="46"/>
    </row>
    <row r="3915" spans="1:41" s="60" customFormat="1" hidden="1" x14ac:dyDescent="0.35">
      <c r="A3915" s="46"/>
      <c r="H3915" s="103"/>
      <c r="AD3915" s="99"/>
      <c r="AF3915" s="46"/>
      <c r="AM3915" s="121"/>
      <c r="AO3915" s="46"/>
    </row>
    <row r="3916" spans="1:41" s="60" customFormat="1" hidden="1" x14ac:dyDescent="0.35">
      <c r="A3916" s="46"/>
      <c r="H3916" s="103"/>
      <c r="AD3916" s="99"/>
      <c r="AF3916" s="46"/>
      <c r="AM3916" s="121"/>
      <c r="AO3916" s="46"/>
    </row>
    <row r="3917" spans="1:41" s="60" customFormat="1" hidden="1" x14ac:dyDescent="0.35">
      <c r="A3917" s="46"/>
      <c r="H3917" s="103"/>
      <c r="AD3917" s="99"/>
      <c r="AF3917" s="46"/>
      <c r="AM3917" s="121"/>
      <c r="AO3917" s="46"/>
    </row>
    <row r="3918" spans="1:41" s="60" customFormat="1" hidden="1" x14ac:dyDescent="0.35">
      <c r="A3918" s="46"/>
      <c r="H3918" s="103"/>
      <c r="AD3918" s="99"/>
      <c r="AF3918" s="46"/>
      <c r="AM3918" s="121"/>
      <c r="AO3918" s="46"/>
    </row>
    <row r="3919" spans="1:41" s="60" customFormat="1" hidden="1" x14ac:dyDescent="0.35">
      <c r="A3919" s="46"/>
      <c r="H3919" s="103"/>
      <c r="AD3919" s="99"/>
      <c r="AF3919" s="46"/>
      <c r="AM3919" s="121"/>
      <c r="AO3919" s="46"/>
    </row>
    <row r="3920" spans="1:41" s="60" customFormat="1" hidden="1" x14ac:dyDescent="0.35">
      <c r="A3920" s="46"/>
      <c r="H3920" s="103"/>
      <c r="AD3920" s="99"/>
      <c r="AF3920" s="46"/>
      <c r="AM3920" s="121"/>
      <c r="AO3920" s="46"/>
    </row>
    <row r="3921" spans="1:41" s="60" customFormat="1" hidden="1" x14ac:dyDescent="0.35">
      <c r="A3921" s="46"/>
      <c r="H3921" s="103"/>
      <c r="AD3921" s="99"/>
      <c r="AF3921" s="46"/>
      <c r="AM3921" s="121"/>
      <c r="AO3921" s="46"/>
    </row>
    <row r="3922" spans="1:41" s="60" customFormat="1" hidden="1" x14ac:dyDescent="0.35">
      <c r="A3922" s="46"/>
      <c r="H3922" s="103"/>
      <c r="AD3922" s="99"/>
      <c r="AF3922" s="46"/>
      <c r="AM3922" s="121"/>
      <c r="AO3922" s="46"/>
    </row>
    <row r="3923" spans="1:41" s="60" customFormat="1" hidden="1" x14ac:dyDescent="0.35">
      <c r="A3923" s="46"/>
      <c r="H3923" s="103"/>
      <c r="AD3923" s="99"/>
      <c r="AF3923" s="46"/>
      <c r="AM3923" s="121"/>
      <c r="AO3923" s="46"/>
    </row>
    <row r="3924" spans="1:41" s="60" customFormat="1" hidden="1" x14ac:dyDescent="0.35">
      <c r="A3924" s="46"/>
      <c r="H3924" s="103"/>
      <c r="AD3924" s="99"/>
      <c r="AF3924" s="46"/>
      <c r="AM3924" s="121"/>
      <c r="AO3924" s="46"/>
    </row>
    <row r="3925" spans="1:41" s="60" customFormat="1" hidden="1" x14ac:dyDescent="0.35">
      <c r="A3925" s="46"/>
      <c r="H3925" s="103"/>
      <c r="AD3925" s="99"/>
      <c r="AF3925" s="46"/>
      <c r="AM3925" s="121"/>
      <c r="AO3925" s="46"/>
    </row>
    <row r="3926" spans="1:41" s="60" customFormat="1" hidden="1" x14ac:dyDescent="0.35">
      <c r="A3926" s="46"/>
      <c r="H3926" s="103"/>
      <c r="AD3926" s="99"/>
      <c r="AF3926" s="46"/>
      <c r="AM3926" s="121"/>
      <c r="AO3926" s="46"/>
    </row>
    <row r="3927" spans="1:41" s="60" customFormat="1" hidden="1" x14ac:dyDescent="0.35">
      <c r="A3927" s="46"/>
      <c r="H3927" s="103"/>
      <c r="AD3927" s="99"/>
      <c r="AF3927" s="46"/>
      <c r="AM3927" s="121"/>
      <c r="AO3927" s="46"/>
    </row>
    <row r="3928" spans="1:41" s="60" customFormat="1" hidden="1" x14ac:dyDescent="0.35">
      <c r="A3928" s="46"/>
      <c r="H3928" s="103"/>
      <c r="AD3928" s="99"/>
      <c r="AF3928" s="46"/>
      <c r="AM3928" s="121"/>
      <c r="AO3928" s="46"/>
    </row>
    <row r="3929" spans="1:41" s="60" customFormat="1" hidden="1" x14ac:dyDescent="0.35">
      <c r="A3929" s="46"/>
      <c r="H3929" s="103"/>
      <c r="AD3929" s="99"/>
      <c r="AF3929" s="46"/>
      <c r="AM3929" s="121"/>
      <c r="AO3929" s="46"/>
    </row>
    <row r="3930" spans="1:41" s="60" customFormat="1" hidden="1" x14ac:dyDescent="0.35">
      <c r="A3930" s="46"/>
      <c r="H3930" s="103"/>
      <c r="AD3930" s="99"/>
      <c r="AF3930" s="46"/>
      <c r="AM3930" s="121"/>
      <c r="AO3930" s="46"/>
    </row>
    <row r="3931" spans="1:41" s="60" customFormat="1" hidden="1" x14ac:dyDescent="0.35">
      <c r="A3931" s="46"/>
      <c r="H3931" s="103"/>
      <c r="AD3931" s="99"/>
      <c r="AF3931" s="46"/>
      <c r="AM3931" s="121"/>
      <c r="AO3931" s="46"/>
    </row>
    <row r="3932" spans="1:41" s="60" customFormat="1" hidden="1" x14ac:dyDescent="0.35">
      <c r="A3932" s="46"/>
      <c r="H3932" s="103"/>
      <c r="AD3932" s="99"/>
      <c r="AF3932" s="46"/>
      <c r="AM3932" s="121"/>
      <c r="AO3932" s="46"/>
    </row>
    <row r="3933" spans="1:41" s="60" customFormat="1" hidden="1" x14ac:dyDescent="0.35">
      <c r="A3933" s="46"/>
      <c r="H3933" s="103"/>
      <c r="AD3933" s="99"/>
      <c r="AF3933" s="46"/>
      <c r="AM3933" s="121"/>
      <c r="AO3933" s="46"/>
    </row>
    <row r="3934" spans="1:41" s="60" customFormat="1" hidden="1" x14ac:dyDescent="0.35">
      <c r="A3934" s="46"/>
      <c r="H3934" s="103"/>
      <c r="AD3934" s="99"/>
      <c r="AF3934" s="46"/>
      <c r="AM3934" s="121"/>
      <c r="AO3934" s="46"/>
    </row>
    <row r="3935" spans="1:41" s="60" customFormat="1" hidden="1" x14ac:dyDescent="0.35">
      <c r="A3935" s="46"/>
      <c r="H3935" s="103"/>
      <c r="AD3935" s="99"/>
      <c r="AF3935" s="46"/>
      <c r="AM3935" s="121"/>
      <c r="AO3935" s="46"/>
    </row>
    <row r="3936" spans="1:41" s="60" customFormat="1" hidden="1" x14ac:dyDescent="0.35">
      <c r="A3936" s="46"/>
      <c r="H3936" s="103"/>
      <c r="AD3936" s="99"/>
      <c r="AF3936" s="46"/>
      <c r="AM3936" s="121"/>
      <c r="AO3936" s="46"/>
    </row>
    <row r="3937" spans="1:41" s="60" customFormat="1" hidden="1" x14ac:dyDescent="0.35">
      <c r="A3937" s="46"/>
      <c r="H3937" s="103"/>
      <c r="AD3937" s="99"/>
      <c r="AF3937" s="46"/>
      <c r="AM3937" s="121"/>
      <c r="AO3937" s="46"/>
    </row>
    <row r="3938" spans="1:41" s="60" customFormat="1" hidden="1" x14ac:dyDescent="0.35">
      <c r="A3938" s="46"/>
      <c r="H3938" s="103"/>
      <c r="AD3938" s="99"/>
      <c r="AF3938" s="46"/>
      <c r="AM3938" s="121"/>
      <c r="AO3938" s="46"/>
    </row>
    <row r="3939" spans="1:41" s="60" customFormat="1" hidden="1" x14ac:dyDescent="0.35">
      <c r="A3939" s="46"/>
      <c r="H3939" s="103"/>
      <c r="AD3939" s="99"/>
      <c r="AF3939" s="46"/>
      <c r="AM3939" s="121"/>
      <c r="AO3939" s="46"/>
    </row>
    <row r="3940" spans="1:41" s="60" customFormat="1" hidden="1" x14ac:dyDescent="0.35">
      <c r="A3940" s="46"/>
      <c r="H3940" s="103"/>
      <c r="AD3940" s="99"/>
      <c r="AF3940" s="46"/>
      <c r="AM3940" s="121"/>
      <c r="AO3940" s="46"/>
    </row>
    <row r="3941" spans="1:41" s="60" customFormat="1" hidden="1" x14ac:dyDescent="0.35">
      <c r="A3941" s="46"/>
      <c r="H3941" s="103"/>
      <c r="AD3941" s="99"/>
      <c r="AF3941" s="46"/>
      <c r="AM3941" s="121"/>
      <c r="AO3941" s="46"/>
    </row>
    <row r="3942" spans="1:41" s="60" customFormat="1" hidden="1" x14ac:dyDescent="0.35">
      <c r="A3942" s="46"/>
      <c r="H3942" s="103"/>
      <c r="AD3942" s="99"/>
      <c r="AF3942" s="46"/>
      <c r="AM3942" s="121"/>
      <c r="AO3942" s="46"/>
    </row>
    <row r="3943" spans="1:41" s="60" customFormat="1" hidden="1" x14ac:dyDescent="0.35">
      <c r="A3943" s="46"/>
      <c r="H3943" s="103"/>
      <c r="AD3943" s="99"/>
      <c r="AF3943" s="46"/>
      <c r="AM3943" s="121"/>
      <c r="AO3943" s="46"/>
    </row>
    <row r="3944" spans="1:41" s="60" customFormat="1" hidden="1" x14ac:dyDescent="0.35">
      <c r="A3944" s="46"/>
      <c r="H3944" s="103"/>
      <c r="AD3944" s="99"/>
      <c r="AF3944" s="46"/>
      <c r="AM3944" s="121"/>
      <c r="AO3944" s="46"/>
    </row>
    <row r="3945" spans="1:41" s="60" customFormat="1" hidden="1" x14ac:dyDescent="0.35">
      <c r="A3945" s="46"/>
      <c r="H3945" s="103"/>
      <c r="AD3945" s="99"/>
      <c r="AF3945" s="46"/>
      <c r="AM3945" s="121"/>
      <c r="AO3945" s="46"/>
    </row>
    <row r="3946" spans="1:41" s="60" customFormat="1" hidden="1" x14ac:dyDescent="0.35">
      <c r="A3946" s="46"/>
      <c r="H3946" s="103"/>
      <c r="AD3946" s="99"/>
      <c r="AF3946" s="46"/>
      <c r="AM3946" s="121"/>
      <c r="AO3946" s="46"/>
    </row>
    <row r="3947" spans="1:41" s="60" customFormat="1" hidden="1" x14ac:dyDescent="0.35">
      <c r="A3947" s="46"/>
      <c r="H3947" s="103"/>
      <c r="AD3947" s="99"/>
      <c r="AF3947" s="46"/>
      <c r="AM3947" s="121"/>
      <c r="AO3947" s="46"/>
    </row>
    <row r="3948" spans="1:41" s="60" customFormat="1" hidden="1" x14ac:dyDescent="0.35">
      <c r="A3948" s="46"/>
      <c r="H3948" s="103"/>
      <c r="AD3948" s="99"/>
      <c r="AF3948" s="46"/>
      <c r="AM3948" s="121"/>
      <c r="AO3948" s="46"/>
    </row>
    <row r="3949" spans="1:41" s="60" customFormat="1" hidden="1" x14ac:dyDescent="0.35">
      <c r="A3949" s="46"/>
      <c r="H3949" s="103"/>
      <c r="AD3949" s="99"/>
      <c r="AF3949" s="46"/>
      <c r="AM3949" s="121"/>
      <c r="AO3949" s="46"/>
    </row>
    <row r="3950" spans="1:41" s="60" customFormat="1" hidden="1" x14ac:dyDescent="0.35">
      <c r="A3950" s="46"/>
      <c r="H3950" s="103"/>
      <c r="AD3950" s="99"/>
      <c r="AF3950" s="46"/>
      <c r="AM3950" s="121"/>
      <c r="AO3950" s="46"/>
    </row>
    <row r="3951" spans="1:41" s="60" customFormat="1" hidden="1" x14ac:dyDescent="0.35">
      <c r="A3951" s="46"/>
      <c r="H3951" s="103"/>
      <c r="AD3951" s="99"/>
      <c r="AF3951" s="46"/>
      <c r="AM3951" s="121"/>
      <c r="AO3951" s="46"/>
    </row>
    <row r="3952" spans="1:41" s="60" customFormat="1" hidden="1" x14ac:dyDescent="0.35">
      <c r="A3952" s="46"/>
      <c r="H3952" s="103"/>
      <c r="AD3952" s="99"/>
      <c r="AF3952" s="46"/>
      <c r="AM3952" s="121"/>
      <c r="AO3952" s="46"/>
    </row>
    <row r="3953" spans="1:41" s="60" customFormat="1" hidden="1" x14ac:dyDescent="0.35">
      <c r="A3953" s="46"/>
      <c r="H3953" s="103"/>
      <c r="AD3953" s="99"/>
      <c r="AF3953" s="46"/>
      <c r="AM3953" s="121"/>
      <c r="AO3953" s="46"/>
    </row>
    <row r="3954" spans="1:41" s="60" customFormat="1" hidden="1" x14ac:dyDescent="0.35">
      <c r="A3954" s="46"/>
      <c r="H3954" s="103"/>
      <c r="AD3954" s="99"/>
      <c r="AF3954" s="46"/>
      <c r="AM3954" s="121"/>
      <c r="AO3954" s="46"/>
    </row>
    <row r="3955" spans="1:41" s="60" customFormat="1" hidden="1" x14ac:dyDescent="0.35">
      <c r="A3955" s="46"/>
      <c r="H3955" s="103"/>
      <c r="AD3955" s="99"/>
      <c r="AF3955" s="46"/>
      <c r="AM3955" s="121"/>
      <c r="AO3955" s="46"/>
    </row>
    <row r="3956" spans="1:41" s="60" customFormat="1" hidden="1" x14ac:dyDescent="0.35">
      <c r="A3956" s="46"/>
      <c r="H3956" s="103"/>
      <c r="AD3956" s="99"/>
      <c r="AF3956" s="46"/>
      <c r="AM3956" s="121"/>
      <c r="AO3956" s="46"/>
    </row>
    <row r="3957" spans="1:41" s="60" customFormat="1" hidden="1" x14ac:dyDescent="0.35">
      <c r="A3957" s="46"/>
      <c r="H3957" s="103"/>
      <c r="AD3957" s="99"/>
      <c r="AF3957" s="46"/>
      <c r="AM3957" s="121"/>
      <c r="AO3957" s="46"/>
    </row>
    <row r="3958" spans="1:41" s="60" customFormat="1" hidden="1" x14ac:dyDescent="0.35">
      <c r="A3958" s="46"/>
      <c r="H3958" s="103"/>
      <c r="AD3958" s="99"/>
      <c r="AF3958" s="46"/>
      <c r="AM3958" s="121"/>
      <c r="AO3958" s="46"/>
    </row>
    <row r="3959" spans="1:41" s="60" customFormat="1" hidden="1" x14ac:dyDescent="0.35">
      <c r="A3959" s="46"/>
      <c r="H3959" s="103"/>
      <c r="AD3959" s="99"/>
      <c r="AF3959" s="46"/>
      <c r="AM3959" s="121"/>
      <c r="AO3959" s="46"/>
    </row>
    <row r="3960" spans="1:41" s="60" customFormat="1" hidden="1" x14ac:dyDescent="0.35">
      <c r="A3960" s="46"/>
      <c r="H3960" s="103"/>
      <c r="AD3960" s="99"/>
      <c r="AF3960" s="46"/>
      <c r="AM3960" s="121"/>
      <c r="AO3960" s="46"/>
    </row>
    <row r="3961" spans="1:41" s="60" customFormat="1" hidden="1" x14ac:dyDescent="0.35">
      <c r="A3961" s="46"/>
      <c r="H3961" s="103"/>
      <c r="AD3961" s="99"/>
      <c r="AF3961" s="46"/>
      <c r="AM3961" s="121"/>
      <c r="AO3961" s="46"/>
    </row>
    <row r="3962" spans="1:41" s="60" customFormat="1" hidden="1" x14ac:dyDescent="0.35">
      <c r="A3962" s="46"/>
      <c r="H3962" s="103"/>
      <c r="AD3962" s="99"/>
      <c r="AF3962" s="46"/>
      <c r="AM3962" s="121"/>
      <c r="AO3962" s="46"/>
    </row>
    <row r="3963" spans="1:41" s="60" customFormat="1" hidden="1" x14ac:dyDescent="0.35">
      <c r="A3963" s="46"/>
      <c r="H3963" s="103"/>
      <c r="AD3963" s="99"/>
      <c r="AF3963" s="46"/>
      <c r="AM3963" s="121"/>
      <c r="AO3963" s="46"/>
    </row>
    <row r="3964" spans="1:41" s="60" customFormat="1" hidden="1" x14ac:dyDescent="0.35">
      <c r="A3964" s="46"/>
      <c r="H3964" s="103"/>
      <c r="AD3964" s="99"/>
      <c r="AF3964" s="46"/>
      <c r="AM3964" s="121"/>
      <c r="AO3964" s="46"/>
    </row>
    <row r="3965" spans="1:41" s="60" customFormat="1" hidden="1" x14ac:dyDescent="0.35">
      <c r="A3965" s="46"/>
      <c r="H3965" s="103"/>
      <c r="AD3965" s="99"/>
      <c r="AF3965" s="46"/>
      <c r="AM3965" s="121"/>
      <c r="AO3965" s="46"/>
    </row>
    <row r="3966" spans="1:41" s="60" customFormat="1" hidden="1" x14ac:dyDescent="0.35">
      <c r="A3966" s="46"/>
      <c r="H3966" s="103"/>
      <c r="AD3966" s="99"/>
      <c r="AF3966" s="46"/>
      <c r="AM3966" s="121"/>
      <c r="AO3966" s="46"/>
    </row>
    <row r="3967" spans="1:41" s="60" customFormat="1" hidden="1" x14ac:dyDescent="0.35">
      <c r="A3967" s="46"/>
      <c r="H3967" s="103"/>
      <c r="AD3967" s="99"/>
      <c r="AF3967" s="46"/>
      <c r="AM3967" s="121"/>
      <c r="AO3967" s="46"/>
    </row>
    <row r="3968" spans="1:41" s="60" customFormat="1" hidden="1" x14ac:dyDescent="0.35">
      <c r="A3968" s="46"/>
      <c r="H3968" s="103"/>
      <c r="AD3968" s="99"/>
      <c r="AF3968" s="46"/>
      <c r="AM3968" s="121"/>
      <c r="AO3968" s="46"/>
    </row>
    <row r="3969" spans="1:41" s="60" customFormat="1" hidden="1" x14ac:dyDescent="0.35">
      <c r="A3969" s="46"/>
      <c r="H3969" s="103"/>
      <c r="AD3969" s="99"/>
      <c r="AF3969" s="46"/>
      <c r="AM3969" s="121"/>
      <c r="AO3969" s="46"/>
    </row>
    <row r="3970" spans="1:41" s="60" customFormat="1" hidden="1" x14ac:dyDescent="0.35">
      <c r="A3970" s="46"/>
      <c r="H3970" s="103"/>
      <c r="AD3970" s="99"/>
      <c r="AF3970" s="46"/>
      <c r="AM3970" s="121"/>
      <c r="AO3970" s="46"/>
    </row>
    <row r="3971" spans="1:41" s="60" customFormat="1" hidden="1" x14ac:dyDescent="0.35">
      <c r="A3971" s="46"/>
      <c r="H3971" s="103"/>
      <c r="AD3971" s="99"/>
      <c r="AF3971" s="46"/>
      <c r="AM3971" s="121"/>
      <c r="AO3971" s="46"/>
    </row>
    <row r="3972" spans="1:41" s="60" customFormat="1" hidden="1" x14ac:dyDescent="0.35">
      <c r="A3972" s="46"/>
      <c r="H3972" s="103"/>
      <c r="AD3972" s="99"/>
      <c r="AF3972" s="46"/>
      <c r="AM3972" s="121"/>
      <c r="AO3972" s="46"/>
    </row>
    <row r="3973" spans="1:41" s="60" customFormat="1" hidden="1" x14ac:dyDescent="0.35">
      <c r="A3973" s="46"/>
      <c r="H3973" s="103"/>
      <c r="AD3973" s="99"/>
      <c r="AF3973" s="46"/>
      <c r="AM3973" s="121"/>
      <c r="AO3973" s="46"/>
    </row>
    <row r="3974" spans="1:41" s="60" customFormat="1" hidden="1" x14ac:dyDescent="0.35">
      <c r="A3974" s="46"/>
      <c r="H3974" s="103"/>
      <c r="AD3974" s="99"/>
      <c r="AF3974" s="46"/>
      <c r="AM3974" s="121"/>
      <c r="AO3974" s="46"/>
    </row>
    <row r="3975" spans="1:41" s="60" customFormat="1" hidden="1" x14ac:dyDescent="0.35">
      <c r="A3975" s="46"/>
      <c r="H3975" s="103"/>
      <c r="AD3975" s="99"/>
      <c r="AF3975" s="46"/>
      <c r="AM3975" s="121"/>
      <c r="AO3975" s="46"/>
    </row>
    <row r="3976" spans="1:41" s="60" customFormat="1" hidden="1" x14ac:dyDescent="0.35">
      <c r="A3976" s="46"/>
      <c r="H3976" s="103"/>
      <c r="AD3976" s="99"/>
      <c r="AF3976" s="46"/>
      <c r="AM3976" s="121"/>
      <c r="AO3976" s="46"/>
    </row>
    <row r="3977" spans="1:41" s="60" customFormat="1" hidden="1" x14ac:dyDescent="0.35">
      <c r="A3977" s="46"/>
      <c r="H3977" s="103"/>
      <c r="AD3977" s="99"/>
      <c r="AF3977" s="46"/>
      <c r="AM3977" s="121"/>
      <c r="AO3977" s="46"/>
    </row>
    <row r="3978" spans="1:41" s="60" customFormat="1" hidden="1" x14ac:dyDescent="0.35">
      <c r="A3978" s="46"/>
      <c r="H3978" s="103"/>
      <c r="AD3978" s="99"/>
      <c r="AF3978" s="46"/>
      <c r="AM3978" s="121"/>
      <c r="AO3978" s="46"/>
    </row>
    <row r="3979" spans="1:41" s="60" customFormat="1" hidden="1" x14ac:dyDescent="0.35">
      <c r="A3979" s="46"/>
      <c r="H3979" s="103"/>
      <c r="AD3979" s="99"/>
      <c r="AF3979" s="46"/>
      <c r="AM3979" s="121"/>
      <c r="AO3979" s="46"/>
    </row>
    <row r="3980" spans="1:41" s="60" customFormat="1" hidden="1" x14ac:dyDescent="0.35">
      <c r="A3980" s="46"/>
      <c r="H3980" s="103"/>
      <c r="AD3980" s="99"/>
      <c r="AF3980" s="46"/>
      <c r="AM3980" s="121"/>
      <c r="AO3980" s="46"/>
    </row>
    <row r="3981" spans="1:41" s="60" customFormat="1" hidden="1" x14ac:dyDescent="0.35">
      <c r="A3981" s="46"/>
      <c r="H3981" s="103"/>
      <c r="AD3981" s="99"/>
      <c r="AF3981" s="46"/>
      <c r="AM3981" s="121"/>
      <c r="AO3981" s="46"/>
    </row>
    <row r="3982" spans="1:41" s="60" customFormat="1" hidden="1" x14ac:dyDescent="0.35">
      <c r="A3982" s="46"/>
      <c r="H3982" s="103"/>
      <c r="AD3982" s="99"/>
      <c r="AF3982" s="46"/>
      <c r="AM3982" s="121"/>
      <c r="AO3982" s="46"/>
    </row>
    <row r="3983" spans="1:41" s="60" customFormat="1" hidden="1" x14ac:dyDescent="0.35">
      <c r="A3983" s="46"/>
      <c r="H3983" s="103"/>
      <c r="AD3983" s="99"/>
      <c r="AF3983" s="46"/>
      <c r="AM3983" s="121"/>
      <c r="AO3983" s="46"/>
    </row>
    <row r="3984" spans="1:41" s="60" customFormat="1" hidden="1" x14ac:dyDescent="0.35">
      <c r="A3984" s="46"/>
      <c r="H3984" s="103"/>
      <c r="AD3984" s="99"/>
      <c r="AF3984" s="46"/>
      <c r="AM3984" s="121"/>
      <c r="AO3984" s="46"/>
    </row>
    <row r="3985" spans="1:41" s="60" customFormat="1" hidden="1" x14ac:dyDescent="0.35">
      <c r="A3985" s="46"/>
      <c r="H3985" s="103"/>
      <c r="AD3985" s="99"/>
      <c r="AF3985" s="46"/>
      <c r="AM3985" s="121"/>
      <c r="AO3985" s="46"/>
    </row>
    <row r="3986" spans="1:41" s="60" customFormat="1" hidden="1" x14ac:dyDescent="0.35">
      <c r="A3986" s="46"/>
      <c r="H3986" s="103"/>
      <c r="AD3986" s="99"/>
      <c r="AF3986" s="46"/>
      <c r="AM3986" s="121"/>
      <c r="AO3986" s="46"/>
    </row>
    <row r="3987" spans="1:41" s="60" customFormat="1" hidden="1" x14ac:dyDescent="0.35">
      <c r="A3987" s="46"/>
      <c r="H3987" s="103"/>
      <c r="AD3987" s="99"/>
      <c r="AF3987" s="46"/>
      <c r="AM3987" s="121"/>
      <c r="AO3987" s="46"/>
    </row>
    <row r="3988" spans="1:41" s="60" customFormat="1" hidden="1" x14ac:dyDescent="0.35">
      <c r="A3988" s="46"/>
      <c r="H3988" s="103"/>
      <c r="AD3988" s="99"/>
      <c r="AF3988" s="46"/>
      <c r="AM3988" s="121"/>
      <c r="AO3988" s="46"/>
    </row>
    <row r="3989" spans="1:41" s="60" customFormat="1" hidden="1" x14ac:dyDescent="0.35">
      <c r="A3989" s="46"/>
      <c r="H3989" s="103"/>
      <c r="AD3989" s="99"/>
      <c r="AF3989" s="46"/>
      <c r="AM3989" s="121"/>
      <c r="AO3989" s="46"/>
    </row>
    <row r="3990" spans="1:41" s="60" customFormat="1" hidden="1" x14ac:dyDescent="0.35">
      <c r="A3990" s="46"/>
      <c r="H3990" s="103"/>
      <c r="AD3990" s="99"/>
      <c r="AF3990" s="46"/>
      <c r="AM3990" s="121"/>
      <c r="AO3990" s="46"/>
    </row>
    <row r="3991" spans="1:41" s="60" customFormat="1" hidden="1" x14ac:dyDescent="0.35">
      <c r="A3991" s="46"/>
      <c r="H3991" s="103"/>
      <c r="AD3991" s="99"/>
      <c r="AF3991" s="46"/>
      <c r="AM3991" s="121"/>
      <c r="AO3991" s="46"/>
    </row>
    <row r="3992" spans="1:41" s="60" customFormat="1" hidden="1" x14ac:dyDescent="0.35">
      <c r="A3992" s="46"/>
      <c r="H3992" s="103"/>
      <c r="AD3992" s="99"/>
      <c r="AF3992" s="46"/>
      <c r="AM3992" s="121"/>
      <c r="AO3992" s="46"/>
    </row>
    <row r="3993" spans="1:41" s="60" customFormat="1" hidden="1" x14ac:dyDescent="0.35">
      <c r="A3993" s="46"/>
      <c r="H3993" s="103"/>
      <c r="AD3993" s="99"/>
      <c r="AF3993" s="46"/>
      <c r="AM3993" s="121"/>
      <c r="AO3993" s="46"/>
    </row>
    <row r="3994" spans="1:41" s="60" customFormat="1" hidden="1" x14ac:dyDescent="0.35">
      <c r="A3994" s="46"/>
      <c r="H3994" s="103"/>
      <c r="AD3994" s="99"/>
      <c r="AF3994" s="46"/>
      <c r="AM3994" s="121"/>
      <c r="AO3994" s="46"/>
    </row>
    <row r="3995" spans="1:41" s="60" customFormat="1" hidden="1" x14ac:dyDescent="0.35">
      <c r="A3995" s="46"/>
      <c r="H3995" s="103"/>
      <c r="AD3995" s="99"/>
      <c r="AF3995" s="46"/>
      <c r="AM3995" s="121"/>
      <c r="AO3995" s="46"/>
    </row>
    <row r="3996" spans="1:41" s="60" customFormat="1" hidden="1" x14ac:dyDescent="0.35">
      <c r="A3996" s="46"/>
      <c r="H3996" s="103"/>
      <c r="AD3996" s="99"/>
      <c r="AF3996" s="46"/>
      <c r="AM3996" s="121"/>
      <c r="AO3996" s="46"/>
    </row>
    <row r="3997" spans="1:41" s="60" customFormat="1" hidden="1" x14ac:dyDescent="0.35">
      <c r="A3997" s="46"/>
      <c r="H3997" s="103"/>
      <c r="AD3997" s="99"/>
      <c r="AF3997" s="46"/>
      <c r="AM3997" s="121"/>
      <c r="AO3997" s="46"/>
    </row>
    <row r="3998" spans="1:41" s="60" customFormat="1" hidden="1" x14ac:dyDescent="0.35">
      <c r="A3998" s="46"/>
      <c r="H3998" s="103"/>
      <c r="AD3998" s="99"/>
      <c r="AF3998" s="46"/>
      <c r="AM3998" s="121"/>
      <c r="AO3998" s="46"/>
    </row>
    <row r="3999" spans="1:41" s="60" customFormat="1" hidden="1" x14ac:dyDescent="0.35">
      <c r="A3999" s="46"/>
      <c r="H3999" s="103"/>
      <c r="AD3999" s="99"/>
      <c r="AF3999" s="46"/>
      <c r="AM3999" s="121"/>
      <c r="AO3999" s="46"/>
    </row>
    <row r="4000" spans="1:41" s="60" customFormat="1" hidden="1" x14ac:dyDescent="0.35">
      <c r="A4000" s="46"/>
      <c r="H4000" s="103"/>
      <c r="AD4000" s="99"/>
      <c r="AF4000" s="46"/>
      <c r="AM4000" s="121"/>
      <c r="AO4000" s="46"/>
    </row>
    <row r="4001" spans="1:41" s="60" customFormat="1" hidden="1" x14ac:dyDescent="0.35">
      <c r="A4001" s="46"/>
      <c r="H4001" s="103"/>
      <c r="AD4001" s="99"/>
      <c r="AF4001" s="46"/>
      <c r="AM4001" s="121"/>
      <c r="AO4001" s="46"/>
    </row>
    <row r="4002" spans="1:41" s="60" customFormat="1" hidden="1" x14ac:dyDescent="0.35">
      <c r="A4002" s="46"/>
      <c r="H4002" s="103"/>
      <c r="AD4002" s="99"/>
      <c r="AF4002" s="46"/>
      <c r="AM4002" s="121"/>
      <c r="AO4002" s="46"/>
    </row>
    <row r="4003" spans="1:41" s="60" customFormat="1" hidden="1" x14ac:dyDescent="0.35">
      <c r="A4003" s="46"/>
      <c r="H4003" s="103"/>
      <c r="AD4003" s="99"/>
      <c r="AF4003" s="46"/>
      <c r="AM4003" s="121"/>
      <c r="AO4003" s="46"/>
    </row>
    <row r="4004" spans="1:41" s="60" customFormat="1" hidden="1" x14ac:dyDescent="0.35">
      <c r="A4004" s="46"/>
      <c r="H4004" s="103"/>
      <c r="AD4004" s="99"/>
      <c r="AF4004" s="46"/>
      <c r="AM4004" s="121"/>
      <c r="AO4004" s="46"/>
    </row>
    <row r="4005" spans="1:41" s="60" customFormat="1" hidden="1" x14ac:dyDescent="0.35">
      <c r="A4005" s="46"/>
      <c r="H4005" s="103"/>
      <c r="AD4005" s="99"/>
      <c r="AF4005" s="46"/>
      <c r="AM4005" s="121"/>
      <c r="AO4005" s="46"/>
    </row>
    <row r="4006" spans="1:41" s="60" customFormat="1" hidden="1" x14ac:dyDescent="0.35">
      <c r="A4006" s="46"/>
      <c r="H4006" s="103"/>
      <c r="AD4006" s="99"/>
      <c r="AF4006" s="46"/>
      <c r="AM4006" s="121"/>
      <c r="AO4006" s="46"/>
    </row>
    <row r="4007" spans="1:41" s="60" customFormat="1" hidden="1" x14ac:dyDescent="0.35">
      <c r="A4007" s="46"/>
      <c r="H4007" s="103"/>
      <c r="AD4007" s="99"/>
      <c r="AF4007" s="46"/>
      <c r="AM4007" s="121"/>
      <c r="AO4007" s="46"/>
    </row>
    <row r="4008" spans="1:41" s="60" customFormat="1" hidden="1" x14ac:dyDescent="0.35">
      <c r="A4008" s="46"/>
      <c r="H4008" s="103"/>
      <c r="AD4008" s="99"/>
      <c r="AF4008" s="46"/>
      <c r="AM4008" s="121"/>
      <c r="AO4008" s="46"/>
    </row>
    <row r="4009" spans="1:41" s="60" customFormat="1" hidden="1" x14ac:dyDescent="0.35">
      <c r="A4009" s="46"/>
      <c r="H4009" s="103"/>
      <c r="AD4009" s="99"/>
      <c r="AF4009" s="46"/>
      <c r="AM4009" s="121"/>
      <c r="AO4009" s="46"/>
    </row>
    <row r="4010" spans="1:41" s="60" customFormat="1" hidden="1" x14ac:dyDescent="0.35">
      <c r="A4010" s="46"/>
      <c r="H4010" s="103"/>
      <c r="AD4010" s="99"/>
      <c r="AF4010" s="46"/>
      <c r="AM4010" s="121"/>
      <c r="AO4010" s="46"/>
    </row>
    <row r="4011" spans="1:41" s="60" customFormat="1" hidden="1" x14ac:dyDescent="0.35">
      <c r="A4011" s="46"/>
      <c r="H4011" s="103"/>
      <c r="AD4011" s="99"/>
      <c r="AF4011" s="46"/>
      <c r="AM4011" s="121"/>
      <c r="AO4011" s="46"/>
    </row>
    <row r="4012" spans="1:41" s="60" customFormat="1" hidden="1" x14ac:dyDescent="0.35">
      <c r="A4012" s="46"/>
      <c r="H4012" s="103"/>
      <c r="AD4012" s="99"/>
      <c r="AF4012" s="46"/>
      <c r="AM4012" s="121"/>
      <c r="AO4012" s="46"/>
    </row>
    <row r="4013" spans="1:41" s="60" customFormat="1" hidden="1" x14ac:dyDescent="0.35">
      <c r="A4013" s="46"/>
      <c r="H4013" s="103"/>
      <c r="AD4013" s="99"/>
      <c r="AF4013" s="46"/>
      <c r="AM4013" s="121"/>
      <c r="AO4013" s="46"/>
    </row>
    <row r="4014" spans="1:41" s="60" customFormat="1" hidden="1" x14ac:dyDescent="0.35">
      <c r="A4014" s="46"/>
      <c r="H4014" s="103"/>
      <c r="AD4014" s="99"/>
      <c r="AF4014" s="46"/>
      <c r="AM4014" s="121"/>
      <c r="AO4014" s="46"/>
    </row>
    <row r="4015" spans="1:41" s="60" customFormat="1" hidden="1" x14ac:dyDescent="0.35">
      <c r="A4015" s="46"/>
      <c r="H4015" s="103"/>
      <c r="AD4015" s="99"/>
      <c r="AF4015" s="46"/>
      <c r="AM4015" s="121"/>
      <c r="AO4015" s="46"/>
    </row>
    <row r="4016" spans="1:41" s="60" customFormat="1" hidden="1" x14ac:dyDescent="0.35">
      <c r="A4016" s="46"/>
      <c r="H4016" s="103"/>
      <c r="AD4016" s="99"/>
      <c r="AF4016" s="46"/>
      <c r="AM4016" s="121"/>
      <c r="AO4016" s="46"/>
    </row>
    <row r="4017" spans="1:41" s="60" customFormat="1" hidden="1" x14ac:dyDescent="0.35">
      <c r="A4017" s="46"/>
      <c r="H4017" s="103"/>
      <c r="AD4017" s="99"/>
      <c r="AF4017" s="46"/>
      <c r="AM4017" s="121"/>
      <c r="AO4017" s="46"/>
    </row>
    <row r="4018" spans="1:41" s="60" customFormat="1" hidden="1" x14ac:dyDescent="0.35">
      <c r="A4018" s="46"/>
      <c r="H4018" s="103"/>
      <c r="AD4018" s="99"/>
      <c r="AF4018" s="46"/>
      <c r="AM4018" s="121"/>
      <c r="AO4018" s="46"/>
    </row>
    <row r="4019" spans="1:41" s="60" customFormat="1" hidden="1" x14ac:dyDescent="0.35">
      <c r="A4019" s="46"/>
      <c r="H4019" s="103"/>
      <c r="AD4019" s="99"/>
      <c r="AF4019" s="46"/>
      <c r="AM4019" s="121"/>
      <c r="AO4019" s="46"/>
    </row>
    <row r="4020" spans="1:41" s="60" customFormat="1" hidden="1" x14ac:dyDescent="0.35">
      <c r="A4020" s="46"/>
      <c r="H4020" s="103"/>
      <c r="AD4020" s="99"/>
      <c r="AF4020" s="46"/>
      <c r="AM4020" s="121"/>
      <c r="AO4020" s="46"/>
    </row>
    <row r="4021" spans="1:41" s="60" customFormat="1" hidden="1" x14ac:dyDescent="0.35">
      <c r="A4021" s="46"/>
      <c r="H4021" s="103"/>
      <c r="AD4021" s="99"/>
      <c r="AF4021" s="46"/>
      <c r="AM4021" s="121"/>
      <c r="AO4021" s="46"/>
    </row>
    <row r="4022" spans="1:41" s="60" customFormat="1" hidden="1" x14ac:dyDescent="0.35">
      <c r="A4022" s="46"/>
      <c r="H4022" s="103"/>
      <c r="AD4022" s="99"/>
      <c r="AF4022" s="46"/>
      <c r="AM4022" s="121"/>
      <c r="AO4022" s="46"/>
    </row>
    <row r="4023" spans="1:41" s="60" customFormat="1" hidden="1" x14ac:dyDescent="0.35">
      <c r="A4023" s="46"/>
      <c r="H4023" s="103"/>
      <c r="AD4023" s="99"/>
      <c r="AF4023" s="46"/>
      <c r="AM4023" s="121"/>
      <c r="AO4023" s="46"/>
    </row>
    <row r="4024" spans="1:41" s="60" customFormat="1" hidden="1" x14ac:dyDescent="0.35">
      <c r="A4024" s="46"/>
      <c r="H4024" s="103"/>
      <c r="AD4024" s="99"/>
      <c r="AF4024" s="46"/>
      <c r="AM4024" s="121"/>
      <c r="AO4024" s="46"/>
    </row>
    <row r="4025" spans="1:41" s="60" customFormat="1" hidden="1" x14ac:dyDescent="0.35">
      <c r="A4025" s="46"/>
      <c r="H4025" s="103"/>
      <c r="AD4025" s="99"/>
      <c r="AF4025" s="46"/>
      <c r="AM4025" s="121"/>
      <c r="AO4025" s="46"/>
    </row>
    <row r="4026" spans="1:41" s="60" customFormat="1" hidden="1" x14ac:dyDescent="0.35">
      <c r="A4026" s="46"/>
      <c r="H4026" s="103"/>
      <c r="AD4026" s="99"/>
      <c r="AF4026" s="46"/>
      <c r="AM4026" s="121"/>
      <c r="AO4026" s="46"/>
    </row>
    <row r="4027" spans="1:41" s="60" customFormat="1" hidden="1" x14ac:dyDescent="0.35">
      <c r="A4027" s="46"/>
      <c r="H4027" s="103"/>
      <c r="AD4027" s="99"/>
      <c r="AF4027" s="46"/>
      <c r="AM4027" s="121"/>
      <c r="AO4027" s="46"/>
    </row>
    <row r="4028" spans="1:41" s="60" customFormat="1" hidden="1" x14ac:dyDescent="0.35">
      <c r="A4028" s="46"/>
      <c r="H4028" s="103"/>
      <c r="AD4028" s="99"/>
      <c r="AF4028" s="46"/>
      <c r="AM4028" s="121"/>
      <c r="AO4028" s="46"/>
    </row>
    <row r="4029" spans="1:41" s="60" customFormat="1" hidden="1" x14ac:dyDescent="0.35">
      <c r="A4029" s="46"/>
      <c r="H4029" s="103"/>
      <c r="AD4029" s="99"/>
      <c r="AF4029" s="46"/>
      <c r="AM4029" s="121"/>
      <c r="AO4029" s="46"/>
    </row>
    <row r="4030" spans="1:41" s="60" customFormat="1" hidden="1" x14ac:dyDescent="0.35">
      <c r="A4030" s="46"/>
      <c r="H4030" s="103"/>
      <c r="AD4030" s="99"/>
      <c r="AF4030" s="46"/>
      <c r="AM4030" s="121"/>
      <c r="AO4030" s="46"/>
    </row>
    <row r="4031" spans="1:41" s="60" customFormat="1" hidden="1" x14ac:dyDescent="0.35">
      <c r="A4031" s="46"/>
      <c r="H4031" s="103"/>
      <c r="AD4031" s="99"/>
      <c r="AF4031" s="46"/>
      <c r="AM4031" s="121"/>
      <c r="AO4031" s="46"/>
    </row>
    <row r="4032" spans="1:41" s="60" customFormat="1" hidden="1" x14ac:dyDescent="0.35">
      <c r="A4032" s="46"/>
      <c r="H4032" s="103"/>
      <c r="AD4032" s="99"/>
      <c r="AF4032" s="46"/>
      <c r="AM4032" s="121"/>
      <c r="AO4032" s="46"/>
    </row>
    <row r="4033" spans="1:41" s="60" customFormat="1" hidden="1" x14ac:dyDescent="0.35">
      <c r="A4033" s="46"/>
      <c r="H4033" s="103"/>
      <c r="AD4033" s="99"/>
      <c r="AF4033" s="46"/>
      <c r="AM4033" s="121"/>
      <c r="AO4033" s="46"/>
    </row>
    <row r="4034" spans="1:41" s="60" customFormat="1" hidden="1" x14ac:dyDescent="0.35">
      <c r="A4034" s="46"/>
      <c r="H4034" s="103"/>
      <c r="AD4034" s="99"/>
      <c r="AF4034" s="46"/>
      <c r="AM4034" s="121"/>
      <c r="AO4034" s="46"/>
    </row>
    <row r="4035" spans="1:41" s="60" customFormat="1" hidden="1" x14ac:dyDescent="0.35">
      <c r="A4035" s="46"/>
      <c r="H4035" s="103"/>
      <c r="AD4035" s="99"/>
      <c r="AF4035" s="46"/>
      <c r="AM4035" s="121"/>
      <c r="AO4035" s="46"/>
    </row>
    <row r="4036" spans="1:41" s="60" customFormat="1" hidden="1" x14ac:dyDescent="0.35">
      <c r="A4036" s="46"/>
      <c r="H4036" s="103"/>
      <c r="AD4036" s="99"/>
      <c r="AF4036" s="46"/>
      <c r="AM4036" s="121"/>
      <c r="AO4036" s="46"/>
    </row>
    <row r="4037" spans="1:41" s="60" customFormat="1" hidden="1" x14ac:dyDescent="0.35">
      <c r="A4037" s="46"/>
      <c r="H4037" s="103"/>
      <c r="AD4037" s="99"/>
      <c r="AF4037" s="46"/>
      <c r="AM4037" s="121"/>
      <c r="AO4037" s="46"/>
    </row>
    <row r="4038" spans="1:41" s="60" customFormat="1" hidden="1" x14ac:dyDescent="0.35">
      <c r="A4038" s="46"/>
      <c r="H4038" s="103"/>
      <c r="AD4038" s="99"/>
      <c r="AF4038" s="46"/>
      <c r="AM4038" s="121"/>
      <c r="AO4038" s="46"/>
    </row>
    <row r="4039" spans="1:41" s="60" customFormat="1" hidden="1" x14ac:dyDescent="0.35">
      <c r="A4039" s="46"/>
      <c r="H4039" s="103"/>
      <c r="AD4039" s="99"/>
      <c r="AF4039" s="46"/>
      <c r="AM4039" s="121"/>
      <c r="AO4039" s="46"/>
    </row>
    <row r="4040" spans="1:41" s="60" customFormat="1" hidden="1" x14ac:dyDescent="0.35">
      <c r="A4040" s="46"/>
      <c r="H4040" s="103"/>
      <c r="AD4040" s="99"/>
      <c r="AF4040" s="46"/>
      <c r="AM4040" s="121"/>
      <c r="AO4040" s="46"/>
    </row>
    <row r="4041" spans="1:41" s="60" customFormat="1" hidden="1" x14ac:dyDescent="0.35">
      <c r="A4041" s="46"/>
      <c r="H4041" s="103"/>
      <c r="AD4041" s="99"/>
      <c r="AF4041" s="46"/>
      <c r="AM4041" s="121"/>
      <c r="AO4041" s="46"/>
    </row>
    <row r="4042" spans="1:41" s="60" customFormat="1" hidden="1" x14ac:dyDescent="0.35">
      <c r="A4042" s="46"/>
      <c r="H4042" s="103"/>
      <c r="AD4042" s="99"/>
      <c r="AF4042" s="46"/>
      <c r="AM4042" s="121"/>
      <c r="AO4042" s="46"/>
    </row>
    <row r="4043" spans="1:41" s="60" customFormat="1" hidden="1" x14ac:dyDescent="0.35">
      <c r="A4043" s="46"/>
      <c r="H4043" s="103"/>
      <c r="AD4043" s="99"/>
      <c r="AF4043" s="46"/>
      <c r="AM4043" s="121"/>
      <c r="AO4043" s="46"/>
    </row>
    <row r="4044" spans="1:41" s="60" customFormat="1" hidden="1" x14ac:dyDescent="0.35">
      <c r="A4044" s="46"/>
      <c r="H4044" s="103"/>
      <c r="AD4044" s="99"/>
      <c r="AF4044" s="46"/>
      <c r="AM4044" s="121"/>
      <c r="AO4044" s="46"/>
    </row>
    <row r="4045" spans="1:41" s="60" customFormat="1" hidden="1" x14ac:dyDescent="0.35">
      <c r="A4045" s="46"/>
      <c r="H4045" s="103"/>
      <c r="AD4045" s="99"/>
      <c r="AF4045" s="46"/>
      <c r="AM4045" s="121"/>
      <c r="AO4045" s="46"/>
    </row>
    <row r="4046" spans="1:41" s="60" customFormat="1" hidden="1" x14ac:dyDescent="0.35">
      <c r="A4046" s="46"/>
      <c r="H4046" s="103"/>
      <c r="AD4046" s="99"/>
      <c r="AF4046" s="46"/>
      <c r="AM4046" s="121"/>
      <c r="AO4046" s="46"/>
    </row>
    <row r="4047" spans="1:41" s="60" customFormat="1" hidden="1" x14ac:dyDescent="0.35">
      <c r="A4047" s="46"/>
      <c r="H4047" s="103"/>
      <c r="AD4047" s="99"/>
      <c r="AF4047" s="46"/>
      <c r="AM4047" s="121"/>
      <c r="AO4047" s="46"/>
    </row>
    <row r="4048" spans="1:41" s="60" customFormat="1" hidden="1" x14ac:dyDescent="0.35">
      <c r="A4048" s="46"/>
      <c r="H4048" s="103"/>
      <c r="AD4048" s="99"/>
      <c r="AF4048" s="46"/>
      <c r="AM4048" s="121"/>
      <c r="AO4048" s="46"/>
    </row>
    <row r="4049" spans="1:41" s="60" customFormat="1" hidden="1" x14ac:dyDescent="0.35">
      <c r="A4049" s="46"/>
      <c r="H4049" s="103"/>
      <c r="AD4049" s="99"/>
      <c r="AF4049" s="46"/>
      <c r="AM4049" s="121"/>
      <c r="AO4049" s="46"/>
    </row>
    <row r="4050" spans="1:41" s="60" customFormat="1" hidden="1" x14ac:dyDescent="0.35">
      <c r="A4050" s="46"/>
      <c r="H4050" s="103"/>
      <c r="AD4050" s="99"/>
      <c r="AF4050" s="46"/>
      <c r="AM4050" s="121"/>
      <c r="AO4050" s="46"/>
    </row>
    <row r="4051" spans="1:41" s="60" customFormat="1" hidden="1" x14ac:dyDescent="0.35">
      <c r="A4051" s="46"/>
      <c r="H4051" s="103"/>
      <c r="AD4051" s="99"/>
      <c r="AF4051" s="46"/>
      <c r="AM4051" s="121"/>
      <c r="AO4051" s="46"/>
    </row>
    <row r="4052" spans="1:41" s="60" customFormat="1" hidden="1" x14ac:dyDescent="0.35">
      <c r="A4052" s="46"/>
      <c r="H4052" s="103"/>
      <c r="AD4052" s="99"/>
      <c r="AF4052" s="46"/>
      <c r="AM4052" s="121"/>
      <c r="AO4052" s="46"/>
    </row>
    <row r="4053" spans="1:41" s="60" customFormat="1" hidden="1" x14ac:dyDescent="0.35">
      <c r="A4053" s="46"/>
      <c r="H4053" s="103"/>
      <c r="AD4053" s="99"/>
      <c r="AF4053" s="46"/>
      <c r="AM4053" s="121"/>
      <c r="AO4053" s="46"/>
    </row>
    <row r="4054" spans="1:41" s="60" customFormat="1" hidden="1" x14ac:dyDescent="0.35">
      <c r="A4054" s="46"/>
      <c r="H4054" s="103"/>
      <c r="AD4054" s="99"/>
      <c r="AF4054" s="46"/>
      <c r="AM4054" s="121"/>
      <c r="AO4054" s="46"/>
    </row>
    <row r="4055" spans="1:41" s="60" customFormat="1" hidden="1" x14ac:dyDescent="0.35">
      <c r="A4055" s="46"/>
      <c r="H4055" s="103"/>
      <c r="AD4055" s="99"/>
      <c r="AF4055" s="46"/>
      <c r="AM4055" s="121"/>
      <c r="AO4055" s="46"/>
    </row>
    <row r="4056" spans="1:41" s="60" customFormat="1" hidden="1" x14ac:dyDescent="0.35">
      <c r="A4056" s="46"/>
      <c r="H4056" s="103"/>
      <c r="AD4056" s="99"/>
      <c r="AF4056" s="46"/>
      <c r="AM4056" s="121"/>
      <c r="AO4056" s="46"/>
    </row>
    <row r="4057" spans="1:41" s="60" customFormat="1" hidden="1" x14ac:dyDescent="0.35">
      <c r="A4057" s="46"/>
      <c r="H4057" s="103"/>
      <c r="AD4057" s="99"/>
      <c r="AF4057" s="46"/>
      <c r="AM4057" s="121"/>
      <c r="AO4057" s="46"/>
    </row>
    <row r="4058" spans="1:41" s="60" customFormat="1" hidden="1" x14ac:dyDescent="0.35">
      <c r="A4058" s="46"/>
      <c r="H4058" s="103"/>
      <c r="AD4058" s="99"/>
      <c r="AF4058" s="46"/>
      <c r="AM4058" s="121"/>
      <c r="AO4058" s="46"/>
    </row>
    <row r="4059" spans="1:41" s="60" customFormat="1" hidden="1" x14ac:dyDescent="0.35">
      <c r="A4059" s="46"/>
      <c r="H4059" s="103"/>
      <c r="AD4059" s="99"/>
      <c r="AF4059" s="46"/>
      <c r="AM4059" s="121"/>
      <c r="AO4059" s="46"/>
    </row>
    <row r="4060" spans="1:41" s="60" customFormat="1" hidden="1" x14ac:dyDescent="0.35">
      <c r="A4060" s="46"/>
      <c r="H4060" s="103"/>
      <c r="AD4060" s="99"/>
      <c r="AF4060" s="46"/>
      <c r="AM4060" s="121"/>
      <c r="AO4060" s="46"/>
    </row>
    <row r="4061" spans="1:41" s="60" customFormat="1" hidden="1" x14ac:dyDescent="0.35">
      <c r="A4061" s="46"/>
      <c r="H4061" s="103"/>
      <c r="AD4061" s="99"/>
      <c r="AF4061" s="46"/>
      <c r="AM4061" s="121"/>
      <c r="AO4061" s="46"/>
    </row>
    <row r="4062" spans="1:41" s="60" customFormat="1" hidden="1" x14ac:dyDescent="0.35">
      <c r="A4062" s="46"/>
      <c r="H4062" s="103"/>
      <c r="AD4062" s="99"/>
      <c r="AF4062" s="46"/>
      <c r="AM4062" s="121"/>
      <c r="AO4062" s="46"/>
    </row>
    <row r="4063" spans="1:41" s="60" customFormat="1" hidden="1" x14ac:dyDescent="0.35">
      <c r="A4063" s="46"/>
      <c r="H4063" s="103"/>
      <c r="AD4063" s="99"/>
      <c r="AF4063" s="46"/>
      <c r="AM4063" s="121"/>
      <c r="AO4063" s="46"/>
    </row>
    <row r="4064" spans="1:41" s="60" customFormat="1" hidden="1" x14ac:dyDescent="0.35">
      <c r="A4064" s="46"/>
      <c r="H4064" s="103"/>
      <c r="AD4064" s="99"/>
      <c r="AF4064" s="46"/>
      <c r="AM4064" s="121"/>
      <c r="AO4064" s="46"/>
    </row>
    <row r="4065" spans="1:41" s="60" customFormat="1" hidden="1" x14ac:dyDescent="0.35">
      <c r="A4065" s="46"/>
      <c r="H4065" s="103"/>
      <c r="AD4065" s="99"/>
      <c r="AF4065" s="46"/>
      <c r="AM4065" s="121"/>
      <c r="AO4065" s="46"/>
    </row>
    <row r="4066" spans="1:41" s="60" customFormat="1" hidden="1" x14ac:dyDescent="0.35">
      <c r="A4066" s="46"/>
      <c r="H4066" s="103"/>
      <c r="AD4066" s="99"/>
      <c r="AF4066" s="46"/>
      <c r="AM4066" s="121"/>
      <c r="AO4066" s="46"/>
    </row>
    <row r="4067" spans="1:41" s="60" customFormat="1" hidden="1" x14ac:dyDescent="0.35">
      <c r="A4067" s="46"/>
      <c r="H4067" s="103"/>
      <c r="AD4067" s="99"/>
      <c r="AF4067" s="46"/>
      <c r="AM4067" s="121"/>
      <c r="AO4067" s="46"/>
    </row>
    <row r="4068" spans="1:41" s="60" customFormat="1" hidden="1" x14ac:dyDescent="0.35">
      <c r="A4068" s="46"/>
      <c r="H4068" s="103"/>
      <c r="AD4068" s="99"/>
      <c r="AF4068" s="46"/>
      <c r="AM4068" s="121"/>
      <c r="AO4068" s="46"/>
    </row>
    <row r="4069" spans="1:41" s="60" customFormat="1" hidden="1" x14ac:dyDescent="0.35">
      <c r="A4069" s="46"/>
      <c r="H4069" s="103"/>
      <c r="AD4069" s="99"/>
      <c r="AF4069" s="46"/>
      <c r="AM4069" s="121"/>
      <c r="AO4069" s="46"/>
    </row>
    <row r="4070" spans="1:41" s="60" customFormat="1" hidden="1" x14ac:dyDescent="0.35">
      <c r="A4070" s="46"/>
      <c r="H4070" s="103"/>
      <c r="AD4070" s="99"/>
      <c r="AF4070" s="46"/>
      <c r="AM4070" s="121"/>
      <c r="AO4070" s="46"/>
    </row>
    <row r="4071" spans="1:41" s="60" customFormat="1" hidden="1" x14ac:dyDescent="0.35">
      <c r="A4071" s="46"/>
      <c r="H4071" s="103"/>
      <c r="AD4071" s="99"/>
      <c r="AF4071" s="46"/>
      <c r="AM4071" s="121"/>
      <c r="AO4071" s="46"/>
    </row>
    <row r="4072" spans="1:41" s="60" customFormat="1" hidden="1" x14ac:dyDescent="0.35">
      <c r="A4072" s="46"/>
      <c r="H4072" s="103"/>
      <c r="AD4072" s="99"/>
      <c r="AF4072" s="46"/>
      <c r="AM4072" s="121"/>
      <c r="AO4072" s="46"/>
    </row>
    <row r="4073" spans="1:41" s="60" customFormat="1" hidden="1" x14ac:dyDescent="0.35">
      <c r="A4073" s="46"/>
      <c r="H4073" s="103"/>
      <c r="AD4073" s="99"/>
      <c r="AF4073" s="46"/>
      <c r="AM4073" s="121"/>
      <c r="AO4073" s="46"/>
    </row>
    <row r="4074" spans="1:41" s="60" customFormat="1" hidden="1" x14ac:dyDescent="0.35">
      <c r="A4074" s="46"/>
      <c r="H4074" s="103"/>
      <c r="AD4074" s="99"/>
      <c r="AF4074" s="46"/>
      <c r="AM4074" s="121"/>
      <c r="AO4074" s="46"/>
    </row>
    <row r="4075" spans="1:41" s="60" customFormat="1" hidden="1" x14ac:dyDescent="0.35">
      <c r="A4075" s="46"/>
      <c r="H4075" s="103"/>
      <c r="AD4075" s="99"/>
      <c r="AF4075" s="46"/>
      <c r="AM4075" s="121"/>
      <c r="AO4075" s="46"/>
    </row>
    <row r="4076" spans="1:41" s="60" customFormat="1" hidden="1" x14ac:dyDescent="0.35">
      <c r="A4076" s="46"/>
      <c r="H4076" s="103"/>
      <c r="AD4076" s="99"/>
      <c r="AF4076" s="46"/>
      <c r="AM4076" s="121"/>
      <c r="AO4076" s="46"/>
    </row>
    <row r="4077" spans="1:41" s="60" customFormat="1" hidden="1" x14ac:dyDescent="0.35">
      <c r="A4077" s="46"/>
      <c r="H4077" s="103"/>
      <c r="AD4077" s="99"/>
      <c r="AF4077" s="46"/>
      <c r="AM4077" s="121"/>
      <c r="AO4077" s="46"/>
    </row>
    <row r="4078" spans="1:41" s="60" customFormat="1" hidden="1" x14ac:dyDescent="0.35">
      <c r="A4078" s="46"/>
      <c r="H4078" s="103"/>
      <c r="AD4078" s="99"/>
      <c r="AF4078" s="46"/>
      <c r="AM4078" s="121"/>
      <c r="AO4078" s="46"/>
    </row>
    <row r="4079" spans="1:41" s="60" customFormat="1" hidden="1" x14ac:dyDescent="0.35">
      <c r="A4079" s="46"/>
      <c r="H4079" s="103"/>
      <c r="AD4079" s="99"/>
      <c r="AF4079" s="46"/>
      <c r="AM4079" s="121"/>
      <c r="AO4079" s="46"/>
    </row>
    <row r="4080" spans="1:41" s="60" customFormat="1" hidden="1" x14ac:dyDescent="0.35">
      <c r="A4080" s="46"/>
      <c r="H4080" s="103"/>
      <c r="AD4080" s="99"/>
      <c r="AF4080" s="46"/>
      <c r="AM4080" s="121"/>
      <c r="AO4080" s="46"/>
    </row>
    <row r="4081" spans="1:41" s="60" customFormat="1" hidden="1" x14ac:dyDescent="0.35">
      <c r="A4081" s="46"/>
      <c r="H4081" s="103"/>
      <c r="AD4081" s="99"/>
      <c r="AF4081" s="46"/>
      <c r="AM4081" s="121"/>
      <c r="AO4081" s="46"/>
    </row>
    <row r="4082" spans="1:41" s="60" customFormat="1" hidden="1" x14ac:dyDescent="0.35">
      <c r="A4082" s="46"/>
      <c r="H4082" s="103"/>
      <c r="AD4082" s="99"/>
      <c r="AF4082" s="46"/>
      <c r="AM4082" s="121"/>
      <c r="AO4082" s="46"/>
    </row>
    <row r="4083" spans="1:41" s="60" customFormat="1" hidden="1" x14ac:dyDescent="0.35">
      <c r="A4083" s="46"/>
      <c r="H4083" s="103"/>
      <c r="AD4083" s="99"/>
      <c r="AF4083" s="46"/>
      <c r="AM4083" s="121"/>
      <c r="AO4083" s="46"/>
    </row>
    <row r="4084" spans="1:41" s="60" customFormat="1" hidden="1" x14ac:dyDescent="0.35">
      <c r="A4084" s="46"/>
      <c r="H4084" s="103"/>
      <c r="AD4084" s="99"/>
      <c r="AF4084" s="46"/>
      <c r="AM4084" s="121"/>
      <c r="AO4084" s="46"/>
    </row>
    <row r="4085" spans="1:41" s="60" customFormat="1" hidden="1" x14ac:dyDescent="0.35">
      <c r="A4085" s="46"/>
      <c r="H4085" s="103"/>
      <c r="AD4085" s="99"/>
      <c r="AF4085" s="46"/>
      <c r="AM4085" s="121"/>
      <c r="AO4085" s="46"/>
    </row>
    <row r="4086" spans="1:41" s="60" customFormat="1" hidden="1" x14ac:dyDescent="0.35">
      <c r="A4086" s="46"/>
      <c r="H4086" s="103"/>
      <c r="AD4086" s="99"/>
      <c r="AF4086" s="46"/>
      <c r="AM4086" s="121"/>
      <c r="AO4086" s="46"/>
    </row>
    <row r="4087" spans="1:41" s="60" customFormat="1" hidden="1" x14ac:dyDescent="0.35">
      <c r="A4087" s="46"/>
      <c r="H4087" s="103"/>
      <c r="AD4087" s="99"/>
      <c r="AF4087" s="46"/>
      <c r="AM4087" s="121"/>
      <c r="AO4087" s="46"/>
    </row>
    <row r="4088" spans="1:41" s="60" customFormat="1" hidden="1" x14ac:dyDescent="0.35">
      <c r="A4088" s="46"/>
      <c r="H4088" s="103"/>
      <c r="AD4088" s="99"/>
      <c r="AF4088" s="46"/>
      <c r="AM4088" s="121"/>
      <c r="AO4088" s="46"/>
    </row>
    <row r="4089" spans="1:41" s="60" customFormat="1" hidden="1" x14ac:dyDescent="0.35">
      <c r="A4089" s="46"/>
      <c r="H4089" s="103"/>
      <c r="AD4089" s="99"/>
      <c r="AF4089" s="46"/>
      <c r="AM4089" s="121"/>
      <c r="AO4089" s="46"/>
    </row>
    <row r="4090" spans="1:41" s="60" customFormat="1" hidden="1" x14ac:dyDescent="0.35">
      <c r="A4090" s="46"/>
      <c r="H4090" s="103"/>
      <c r="AD4090" s="99"/>
      <c r="AF4090" s="46"/>
      <c r="AM4090" s="121"/>
      <c r="AO4090" s="46"/>
    </row>
    <row r="4091" spans="1:41" s="60" customFormat="1" hidden="1" x14ac:dyDescent="0.35">
      <c r="A4091" s="46"/>
      <c r="H4091" s="103"/>
      <c r="AD4091" s="99"/>
      <c r="AF4091" s="46"/>
      <c r="AM4091" s="121"/>
      <c r="AO4091" s="46"/>
    </row>
    <row r="4092" spans="1:41" s="60" customFormat="1" hidden="1" x14ac:dyDescent="0.35">
      <c r="A4092" s="46"/>
      <c r="H4092" s="103"/>
      <c r="AD4092" s="99"/>
      <c r="AF4092" s="46"/>
      <c r="AM4092" s="121"/>
      <c r="AO4092" s="46"/>
    </row>
    <row r="4093" spans="1:41" s="60" customFormat="1" hidden="1" x14ac:dyDescent="0.35">
      <c r="A4093" s="46"/>
      <c r="H4093" s="103"/>
      <c r="AD4093" s="99"/>
      <c r="AF4093" s="46"/>
      <c r="AM4093" s="121"/>
      <c r="AO4093" s="46"/>
    </row>
    <row r="4094" spans="1:41" s="60" customFormat="1" hidden="1" x14ac:dyDescent="0.35">
      <c r="A4094" s="46"/>
      <c r="H4094" s="103"/>
      <c r="AD4094" s="99"/>
      <c r="AF4094" s="46"/>
      <c r="AM4094" s="121"/>
      <c r="AO4094" s="46"/>
    </row>
    <row r="4095" spans="1:41" s="60" customFormat="1" hidden="1" x14ac:dyDescent="0.35">
      <c r="A4095" s="46"/>
      <c r="H4095" s="103"/>
      <c r="AD4095" s="99"/>
      <c r="AF4095" s="46"/>
      <c r="AM4095" s="121"/>
      <c r="AO4095" s="46"/>
    </row>
    <row r="4096" spans="1:41" s="60" customFormat="1" hidden="1" x14ac:dyDescent="0.35">
      <c r="A4096" s="46"/>
      <c r="H4096" s="103"/>
      <c r="AD4096" s="99"/>
      <c r="AF4096" s="46"/>
      <c r="AM4096" s="121"/>
      <c r="AO4096" s="46"/>
    </row>
    <row r="4097" spans="1:41" s="60" customFormat="1" hidden="1" x14ac:dyDescent="0.35">
      <c r="A4097" s="46"/>
      <c r="H4097" s="103"/>
      <c r="AD4097" s="99"/>
      <c r="AF4097" s="46"/>
      <c r="AM4097" s="121"/>
      <c r="AO4097" s="46"/>
    </row>
    <row r="4098" spans="1:41" s="60" customFormat="1" hidden="1" x14ac:dyDescent="0.35">
      <c r="A4098" s="46"/>
      <c r="H4098" s="103"/>
      <c r="AD4098" s="99"/>
      <c r="AF4098" s="46"/>
      <c r="AM4098" s="121"/>
      <c r="AO4098" s="46"/>
    </row>
    <row r="4099" spans="1:41" s="60" customFormat="1" hidden="1" x14ac:dyDescent="0.35">
      <c r="A4099" s="46"/>
      <c r="H4099" s="103"/>
      <c r="AD4099" s="99"/>
      <c r="AF4099" s="46"/>
      <c r="AM4099" s="121"/>
      <c r="AO4099" s="46"/>
    </row>
    <row r="4100" spans="1:41" s="60" customFormat="1" hidden="1" x14ac:dyDescent="0.35">
      <c r="A4100" s="46"/>
      <c r="H4100" s="103"/>
      <c r="AD4100" s="99"/>
      <c r="AF4100" s="46"/>
      <c r="AM4100" s="121"/>
      <c r="AO4100" s="46"/>
    </row>
    <row r="4101" spans="1:41" s="60" customFormat="1" hidden="1" x14ac:dyDescent="0.35">
      <c r="A4101" s="46"/>
      <c r="H4101" s="103"/>
      <c r="AD4101" s="99"/>
      <c r="AF4101" s="46"/>
      <c r="AM4101" s="121"/>
      <c r="AO4101" s="46"/>
    </row>
    <row r="4102" spans="1:41" s="60" customFormat="1" hidden="1" x14ac:dyDescent="0.35">
      <c r="A4102" s="46"/>
      <c r="H4102" s="103"/>
      <c r="AD4102" s="99"/>
      <c r="AF4102" s="46"/>
      <c r="AM4102" s="121"/>
      <c r="AO4102" s="46"/>
    </row>
    <row r="4103" spans="1:41" s="60" customFormat="1" hidden="1" x14ac:dyDescent="0.35">
      <c r="A4103" s="46"/>
      <c r="H4103" s="103"/>
      <c r="AD4103" s="99"/>
      <c r="AF4103" s="46"/>
      <c r="AM4103" s="121"/>
      <c r="AO4103" s="46"/>
    </row>
    <row r="4104" spans="1:41" s="60" customFormat="1" hidden="1" x14ac:dyDescent="0.35">
      <c r="A4104" s="46"/>
      <c r="H4104" s="103"/>
      <c r="AD4104" s="99"/>
      <c r="AF4104" s="46"/>
      <c r="AM4104" s="121"/>
      <c r="AO4104" s="46"/>
    </row>
    <row r="4105" spans="1:41" s="60" customFormat="1" hidden="1" x14ac:dyDescent="0.35">
      <c r="A4105" s="46"/>
      <c r="H4105" s="103"/>
      <c r="AD4105" s="99"/>
      <c r="AF4105" s="46"/>
      <c r="AM4105" s="121"/>
      <c r="AO4105" s="46"/>
    </row>
    <row r="4106" spans="1:41" s="60" customFormat="1" hidden="1" x14ac:dyDescent="0.35">
      <c r="A4106" s="46"/>
      <c r="H4106" s="103"/>
      <c r="AD4106" s="99"/>
      <c r="AF4106" s="46"/>
      <c r="AM4106" s="121"/>
      <c r="AO4106" s="46"/>
    </row>
    <row r="4107" spans="1:41" s="60" customFormat="1" hidden="1" x14ac:dyDescent="0.35">
      <c r="A4107" s="46"/>
      <c r="H4107" s="103"/>
      <c r="AD4107" s="99"/>
      <c r="AF4107" s="46"/>
      <c r="AM4107" s="121"/>
      <c r="AO4107" s="46"/>
    </row>
    <row r="4108" spans="1:41" s="60" customFormat="1" hidden="1" x14ac:dyDescent="0.35">
      <c r="A4108" s="46"/>
      <c r="H4108" s="103"/>
      <c r="AD4108" s="99"/>
      <c r="AF4108" s="46"/>
      <c r="AM4108" s="121"/>
      <c r="AO4108" s="46"/>
    </row>
    <row r="4109" spans="1:41" s="60" customFormat="1" hidden="1" x14ac:dyDescent="0.35">
      <c r="A4109" s="46"/>
      <c r="H4109" s="103"/>
      <c r="AD4109" s="99"/>
      <c r="AF4109" s="46"/>
      <c r="AM4109" s="121"/>
      <c r="AO4109" s="46"/>
    </row>
    <row r="4110" spans="1:41" s="60" customFormat="1" hidden="1" x14ac:dyDescent="0.35">
      <c r="A4110" s="46"/>
      <c r="H4110" s="103"/>
      <c r="AD4110" s="99"/>
      <c r="AF4110" s="46"/>
      <c r="AM4110" s="121"/>
      <c r="AO4110" s="46"/>
    </row>
    <row r="4111" spans="1:41" s="60" customFormat="1" hidden="1" x14ac:dyDescent="0.35">
      <c r="A4111" s="46"/>
      <c r="H4111" s="103"/>
      <c r="AD4111" s="99"/>
      <c r="AF4111" s="46"/>
      <c r="AM4111" s="121"/>
      <c r="AO4111" s="46"/>
    </row>
    <row r="4112" spans="1:41" s="60" customFormat="1" hidden="1" x14ac:dyDescent="0.35">
      <c r="A4112" s="46"/>
      <c r="H4112" s="103"/>
      <c r="AD4112" s="99"/>
      <c r="AF4112" s="46"/>
      <c r="AM4112" s="121"/>
      <c r="AO4112" s="46"/>
    </row>
    <row r="4113" spans="1:41" s="60" customFormat="1" hidden="1" x14ac:dyDescent="0.35">
      <c r="A4113" s="46"/>
      <c r="H4113" s="103"/>
      <c r="AD4113" s="99"/>
      <c r="AF4113" s="46"/>
      <c r="AM4113" s="121"/>
      <c r="AO4113" s="46"/>
    </row>
    <row r="4114" spans="1:41" s="60" customFormat="1" hidden="1" x14ac:dyDescent="0.35">
      <c r="A4114" s="46"/>
      <c r="H4114" s="103"/>
      <c r="AD4114" s="99"/>
      <c r="AF4114" s="46"/>
      <c r="AM4114" s="121"/>
      <c r="AO4114" s="46"/>
    </row>
    <row r="4115" spans="1:41" s="60" customFormat="1" hidden="1" x14ac:dyDescent="0.35">
      <c r="A4115" s="46"/>
      <c r="H4115" s="103"/>
      <c r="AD4115" s="99"/>
      <c r="AF4115" s="46"/>
      <c r="AM4115" s="121"/>
      <c r="AO4115" s="46"/>
    </row>
    <row r="4116" spans="1:41" s="60" customFormat="1" hidden="1" x14ac:dyDescent="0.35">
      <c r="A4116" s="46"/>
      <c r="H4116" s="103"/>
      <c r="AD4116" s="99"/>
      <c r="AF4116" s="46"/>
      <c r="AM4116" s="121"/>
      <c r="AO4116" s="46"/>
    </row>
    <row r="4117" spans="1:41" s="60" customFormat="1" hidden="1" x14ac:dyDescent="0.35">
      <c r="A4117" s="46"/>
      <c r="H4117" s="103"/>
      <c r="AD4117" s="99"/>
      <c r="AF4117" s="46"/>
      <c r="AM4117" s="121"/>
      <c r="AO4117" s="46"/>
    </row>
    <row r="4118" spans="1:41" s="60" customFormat="1" hidden="1" x14ac:dyDescent="0.35">
      <c r="A4118" s="46"/>
      <c r="H4118" s="103"/>
      <c r="AD4118" s="99"/>
      <c r="AF4118" s="46"/>
      <c r="AM4118" s="121"/>
      <c r="AO4118" s="46"/>
    </row>
    <row r="4119" spans="1:41" s="60" customFormat="1" hidden="1" x14ac:dyDescent="0.35">
      <c r="A4119" s="46"/>
      <c r="H4119" s="103"/>
      <c r="AD4119" s="99"/>
      <c r="AF4119" s="46"/>
      <c r="AM4119" s="121"/>
      <c r="AO4119" s="46"/>
    </row>
    <row r="4120" spans="1:41" s="60" customFormat="1" hidden="1" x14ac:dyDescent="0.35">
      <c r="A4120" s="46"/>
      <c r="H4120" s="103"/>
      <c r="AD4120" s="99"/>
      <c r="AF4120" s="46"/>
      <c r="AM4120" s="121"/>
      <c r="AO4120" s="46"/>
    </row>
    <row r="4121" spans="1:41" s="60" customFormat="1" hidden="1" x14ac:dyDescent="0.35">
      <c r="A4121" s="46"/>
      <c r="H4121" s="103"/>
      <c r="AD4121" s="99"/>
      <c r="AF4121" s="46"/>
      <c r="AM4121" s="121"/>
      <c r="AO4121" s="46"/>
    </row>
    <row r="4122" spans="1:41" s="60" customFormat="1" hidden="1" x14ac:dyDescent="0.35">
      <c r="A4122" s="46"/>
      <c r="H4122" s="103"/>
      <c r="AD4122" s="99"/>
      <c r="AF4122" s="46"/>
      <c r="AM4122" s="121"/>
      <c r="AO4122" s="46"/>
    </row>
    <row r="4123" spans="1:41" s="60" customFormat="1" hidden="1" x14ac:dyDescent="0.35">
      <c r="A4123" s="46"/>
      <c r="H4123" s="103"/>
      <c r="AD4123" s="99"/>
      <c r="AF4123" s="46"/>
      <c r="AM4123" s="121"/>
      <c r="AO4123" s="46"/>
    </row>
    <row r="4124" spans="1:41" s="60" customFormat="1" hidden="1" x14ac:dyDescent="0.35">
      <c r="A4124" s="46"/>
      <c r="H4124" s="103"/>
      <c r="AD4124" s="99"/>
      <c r="AF4124" s="46"/>
      <c r="AM4124" s="121"/>
      <c r="AO4124" s="46"/>
    </row>
    <row r="4125" spans="1:41" s="60" customFormat="1" hidden="1" x14ac:dyDescent="0.35">
      <c r="A4125" s="46"/>
      <c r="H4125" s="103"/>
      <c r="AD4125" s="99"/>
      <c r="AF4125" s="46"/>
      <c r="AM4125" s="121"/>
      <c r="AO4125" s="46"/>
    </row>
    <row r="4126" spans="1:41" s="60" customFormat="1" hidden="1" x14ac:dyDescent="0.35">
      <c r="A4126" s="46"/>
      <c r="H4126" s="103"/>
      <c r="AD4126" s="99"/>
      <c r="AF4126" s="46"/>
      <c r="AM4126" s="121"/>
      <c r="AO4126" s="46"/>
    </row>
    <row r="4127" spans="1:41" s="60" customFormat="1" hidden="1" x14ac:dyDescent="0.35">
      <c r="A4127" s="46"/>
      <c r="H4127" s="103"/>
      <c r="AD4127" s="99"/>
      <c r="AF4127" s="46"/>
      <c r="AM4127" s="121"/>
      <c r="AO4127" s="46"/>
    </row>
    <row r="4128" spans="1:41" s="60" customFormat="1" hidden="1" x14ac:dyDescent="0.35">
      <c r="A4128" s="46"/>
      <c r="H4128" s="103"/>
      <c r="AD4128" s="99"/>
      <c r="AF4128" s="46"/>
      <c r="AM4128" s="121"/>
      <c r="AO4128" s="46"/>
    </row>
    <row r="4129" spans="1:41" s="60" customFormat="1" hidden="1" x14ac:dyDescent="0.35">
      <c r="A4129" s="46"/>
      <c r="H4129" s="103"/>
      <c r="AD4129" s="99"/>
      <c r="AF4129" s="46"/>
      <c r="AM4129" s="121"/>
      <c r="AO4129" s="46"/>
    </row>
    <row r="4130" spans="1:41" s="60" customFormat="1" hidden="1" x14ac:dyDescent="0.35">
      <c r="A4130" s="46"/>
      <c r="H4130" s="103"/>
      <c r="AD4130" s="99"/>
      <c r="AF4130" s="46"/>
      <c r="AM4130" s="121"/>
      <c r="AO4130" s="46"/>
    </row>
    <row r="4131" spans="1:41" s="60" customFormat="1" hidden="1" x14ac:dyDescent="0.35">
      <c r="A4131" s="46"/>
      <c r="H4131" s="103"/>
      <c r="AD4131" s="99"/>
      <c r="AF4131" s="46"/>
      <c r="AM4131" s="121"/>
      <c r="AO4131" s="46"/>
    </row>
    <row r="4132" spans="1:41" s="60" customFormat="1" hidden="1" x14ac:dyDescent="0.35">
      <c r="A4132" s="46"/>
      <c r="H4132" s="103"/>
      <c r="AD4132" s="99"/>
      <c r="AF4132" s="46"/>
      <c r="AM4132" s="121"/>
      <c r="AO4132" s="46"/>
    </row>
    <row r="4133" spans="1:41" s="60" customFormat="1" hidden="1" x14ac:dyDescent="0.35">
      <c r="A4133" s="46"/>
      <c r="H4133" s="103"/>
      <c r="AD4133" s="99"/>
      <c r="AF4133" s="46"/>
      <c r="AM4133" s="121"/>
      <c r="AO4133" s="46"/>
    </row>
    <row r="4134" spans="1:41" s="60" customFormat="1" hidden="1" x14ac:dyDescent="0.35">
      <c r="A4134" s="46"/>
      <c r="H4134" s="103"/>
      <c r="AD4134" s="99"/>
      <c r="AF4134" s="46"/>
      <c r="AM4134" s="121"/>
      <c r="AO4134" s="46"/>
    </row>
    <row r="4135" spans="1:41" s="60" customFormat="1" hidden="1" x14ac:dyDescent="0.35">
      <c r="A4135" s="46"/>
      <c r="H4135" s="103"/>
      <c r="AD4135" s="99"/>
      <c r="AF4135" s="46"/>
      <c r="AM4135" s="121"/>
      <c r="AO4135" s="46"/>
    </row>
    <row r="4136" spans="1:41" s="60" customFormat="1" hidden="1" x14ac:dyDescent="0.35">
      <c r="A4136" s="46"/>
      <c r="H4136" s="103"/>
      <c r="AD4136" s="99"/>
      <c r="AF4136" s="46"/>
      <c r="AM4136" s="121"/>
      <c r="AO4136" s="46"/>
    </row>
    <row r="4137" spans="1:41" s="60" customFormat="1" hidden="1" x14ac:dyDescent="0.35">
      <c r="A4137" s="46"/>
      <c r="H4137" s="103"/>
      <c r="AD4137" s="99"/>
      <c r="AF4137" s="46"/>
      <c r="AM4137" s="121"/>
      <c r="AO4137" s="46"/>
    </row>
    <row r="4138" spans="1:41" s="60" customFormat="1" hidden="1" x14ac:dyDescent="0.35">
      <c r="A4138" s="46"/>
      <c r="H4138" s="103"/>
      <c r="AD4138" s="99"/>
      <c r="AF4138" s="46"/>
      <c r="AM4138" s="121"/>
      <c r="AO4138" s="46"/>
    </row>
    <row r="4139" spans="1:41" s="60" customFormat="1" hidden="1" x14ac:dyDescent="0.35">
      <c r="A4139" s="46"/>
      <c r="H4139" s="103"/>
      <c r="AD4139" s="99"/>
      <c r="AF4139" s="46"/>
      <c r="AM4139" s="121"/>
      <c r="AO4139" s="46"/>
    </row>
    <row r="4140" spans="1:41" s="60" customFormat="1" hidden="1" x14ac:dyDescent="0.35">
      <c r="A4140" s="46"/>
      <c r="H4140" s="103"/>
      <c r="AD4140" s="99"/>
      <c r="AF4140" s="46"/>
      <c r="AM4140" s="121"/>
      <c r="AO4140" s="46"/>
    </row>
    <row r="4141" spans="1:41" s="60" customFormat="1" hidden="1" x14ac:dyDescent="0.35">
      <c r="A4141" s="46"/>
      <c r="H4141" s="103"/>
      <c r="AD4141" s="99"/>
      <c r="AF4141" s="46"/>
      <c r="AM4141" s="121"/>
      <c r="AO4141" s="46"/>
    </row>
    <row r="4142" spans="1:41" s="60" customFormat="1" hidden="1" x14ac:dyDescent="0.35">
      <c r="A4142" s="46"/>
      <c r="H4142" s="103"/>
      <c r="AD4142" s="99"/>
      <c r="AF4142" s="46"/>
      <c r="AM4142" s="121"/>
      <c r="AO4142" s="46"/>
    </row>
    <row r="4143" spans="1:41" s="60" customFormat="1" hidden="1" x14ac:dyDescent="0.35">
      <c r="A4143" s="46"/>
      <c r="H4143" s="103"/>
      <c r="AD4143" s="99"/>
      <c r="AF4143" s="46"/>
      <c r="AM4143" s="121"/>
      <c r="AO4143" s="46"/>
    </row>
    <row r="4144" spans="1:41" s="60" customFormat="1" hidden="1" x14ac:dyDescent="0.35">
      <c r="A4144" s="46"/>
      <c r="H4144" s="103"/>
      <c r="AD4144" s="99"/>
      <c r="AF4144" s="46"/>
      <c r="AM4144" s="121"/>
      <c r="AO4144" s="46"/>
    </row>
    <row r="4145" spans="1:41" s="60" customFormat="1" hidden="1" x14ac:dyDescent="0.35">
      <c r="A4145" s="46"/>
      <c r="H4145" s="103"/>
      <c r="AD4145" s="99"/>
      <c r="AF4145" s="46"/>
      <c r="AM4145" s="121"/>
      <c r="AO4145" s="46"/>
    </row>
    <row r="4146" spans="1:41" s="60" customFormat="1" hidden="1" x14ac:dyDescent="0.35">
      <c r="A4146" s="46"/>
      <c r="H4146" s="103"/>
      <c r="AD4146" s="99"/>
      <c r="AF4146" s="46"/>
      <c r="AM4146" s="121"/>
      <c r="AO4146" s="46"/>
    </row>
    <row r="4147" spans="1:41" s="60" customFormat="1" hidden="1" x14ac:dyDescent="0.35">
      <c r="A4147" s="46"/>
      <c r="H4147" s="103"/>
      <c r="AD4147" s="99"/>
      <c r="AF4147" s="46"/>
      <c r="AM4147" s="121"/>
      <c r="AO4147" s="46"/>
    </row>
    <row r="4148" spans="1:41" s="60" customFormat="1" hidden="1" x14ac:dyDescent="0.35">
      <c r="A4148" s="46"/>
      <c r="H4148" s="103"/>
      <c r="AD4148" s="99"/>
      <c r="AF4148" s="46"/>
      <c r="AM4148" s="121"/>
      <c r="AO4148" s="46"/>
    </row>
    <row r="4149" spans="1:41" s="60" customFormat="1" hidden="1" x14ac:dyDescent="0.35">
      <c r="A4149" s="46"/>
      <c r="H4149" s="103"/>
      <c r="AD4149" s="99"/>
      <c r="AF4149" s="46"/>
      <c r="AM4149" s="121"/>
      <c r="AO4149" s="46"/>
    </row>
    <row r="4150" spans="1:41" s="60" customFormat="1" hidden="1" x14ac:dyDescent="0.35">
      <c r="A4150" s="46"/>
      <c r="H4150" s="103"/>
      <c r="AD4150" s="99"/>
      <c r="AF4150" s="46"/>
      <c r="AM4150" s="121"/>
      <c r="AO4150" s="46"/>
    </row>
    <row r="4151" spans="1:41" s="60" customFormat="1" hidden="1" x14ac:dyDescent="0.35">
      <c r="A4151" s="46"/>
      <c r="H4151" s="103"/>
      <c r="AD4151" s="99"/>
      <c r="AF4151" s="46"/>
      <c r="AM4151" s="121"/>
      <c r="AO4151" s="46"/>
    </row>
    <row r="4152" spans="1:41" s="60" customFormat="1" hidden="1" x14ac:dyDescent="0.35">
      <c r="A4152" s="46"/>
      <c r="H4152" s="103"/>
      <c r="AD4152" s="99"/>
      <c r="AF4152" s="46"/>
      <c r="AM4152" s="121"/>
      <c r="AO4152" s="46"/>
    </row>
    <row r="4153" spans="1:41" s="60" customFormat="1" hidden="1" x14ac:dyDescent="0.35">
      <c r="A4153" s="46"/>
      <c r="H4153" s="103"/>
      <c r="AD4153" s="99"/>
      <c r="AF4153" s="46"/>
      <c r="AM4153" s="121"/>
      <c r="AO4153" s="46"/>
    </row>
    <row r="4154" spans="1:41" s="60" customFormat="1" hidden="1" x14ac:dyDescent="0.35">
      <c r="A4154" s="46"/>
      <c r="H4154" s="103"/>
      <c r="AD4154" s="99"/>
      <c r="AF4154" s="46"/>
      <c r="AM4154" s="121"/>
      <c r="AO4154" s="46"/>
    </row>
    <row r="4155" spans="1:41" s="60" customFormat="1" hidden="1" x14ac:dyDescent="0.35">
      <c r="A4155" s="46"/>
      <c r="H4155" s="103"/>
      <c r="AD4155" s="99"/>
      <c r="AF4155" s="46"/>
      <c r="AM4155" s="121"/>
      <c r="AO4155" s="46"/>
    </row>
    <row r="4156" spans="1:41" s="60" customFormat="1" hidden="1" x14ac:dyDescent="0.35">
      <c r="A4156" s="46"/>
      <c r="H4156" s="103"/>
      <c r="AD4156" s="99"/>
      <c r="AF4156" s="46"/>
      <c r="AM4156" s="121"/>
      <c r="AO4156" s="46"/>
    </row>
    <row r="4157" spans="1:41" s="60" customFormat="1" hidden="1" x14ac:dyDescent="0.35">
      <c r="A4157" s="46"/>
      <c r="H4157" s="103"/>
      <c r="AD4157" s="99"/>
      <c r="AF4157" s="46"/>
      <c r="AM4157" s="121"/>
      <c r="AO4157" s="46"/>
    </row>
    <row r="4158" spans="1:41" s="60" customFormat="1" hidden="1" x14ac:dyDescent="0.35">
      <c r="A4158" s="46"/>
      <c r="H4158" s="103"/>
      <c r="AD4158" s="99"/>
      <c r="AF4158" s="46"/>
      <c r="AM4158" s="121"/>
      <c r="AO4158" s="46"/>
    </row>
    <row r="4159" spans="1:41" s="60" customFormat="1" hidden="1" x14ac:dyDescent="0.35">
      <c r="A4159" s="46"/>
      <c r="H4159" s="103"/>
      <c r="AD4159" s="99"/>
      <c r="AF4159" s="46"/>
      <c r="AM4159" s="121"/>
      <c r="AO4159" s="46"/>
    </row>
    <row r="4160" spans="1:41" s="60" customFormat="1" hidden="1" x14ac:dyDescent="0.35">
      <c r="A4160" s="46"/>
      <c r="H4160" s="103"/>
      <c r="AD4160" s="99"/>
      <c r="AF4160" s="46"/>
      <c r="AM4160" s="121"/>
      <c r="AO4160" s="46"/>
    </row>
    <row r="4161" spans="1:41" s="60" customFormat="1" hidden="1" x14ac:dyDescent="0.35">
      <c r="A4161" s="46"/>
      <c r="H4161" s="103"/>
      <c r="AD4161" s="99"/>
      <c r="AF4161" s="46"/>
      <c r="AM4161" s="121"/>
      <c r="AO4161" s="46"/>
    </row>
    <row r="4162" spans="1:41" s="60" customFormat="1" hidden="1" x14ac:dyDescent="0.35">
      <c r="A4162" s="46"/>
      <c r="H4162" s="103"/>
      <c r="AD4162" s="99"/>
      <c r="AF4162" s="46"/>
      <c r="AM4162" s="121"/>
      <c r="AO4162" s="46"/>
    </row>
    <row r="4163" spans="1:41" s="60" customFormat="1" hidden="1" x14ac:dyDescent="0.35">
      <c r="A4163" s="46"/>
      <c r="H4163" s="103"/>
      <c r="AD4163" s="99"/>
      <c r="AF4163" s="46"/>
      <c r="AM4163" s="121"/>
      <c r="AO4163" s="46"/>
    </row>
    <row r="4164" spans="1:41" s="60" customFormat="1" hidden="1" x14ac:dyDescent="0.35">
      <c r="A4164" s="46"/>
      <c r="H4164" s="103"/>
      <c r="AD4164" s="99"/>
      <c r="AF4164" s="46"/>
      <c r="AM4164" s="121"/>
      <c r="AO4164" s="46"/>
    </row>
    <row r="4165" spans="1:41" s="60" customFormat="1" hidden="1" x14ac:dyDescent="0.35">
      <c r="A4165" s="46"/>
      <c r="H4165" s="103"/>
      <c r="AD4165" s="99"/>
      <c r="AF4165" s="46"/>
      <c r="AM4165" s="121"/>
      <c r="AO4165" s="46"/>
    </row>
    <row r="4166" spans="1:41" s="60" customFormat="1" hidden="1" x14ac:dyDescent="0.35">
      <c r="A4166" s="46"/>
      <c r="H4166" s="103"/>
      <c r="AD4166" s="99"/>
      <c r="AF4166" s="46"/>
      <c r="AM4166" s="121"/>
      <c r="AO4166" s="46"/>
    </row>
    <row r="4167" spans="1:41" s="60" customFormat="1" hidden="1" x14ac:dyDescent="0.35">
      <c r="A4167" s="46"/>
      <c r="H4167" s="103"/>
      <c r="AD4167" s="99"/>
      <c r="AF4167" s="46"/>
      <c r="AM4167" s="121"/>
      <c r="AO4167" s="46"/>
    </row>
    <row r="4168" spans="1:41" s="60" customFormat="1" hidden="1" x14ac:dyDescent="0.35">
      <c r="A4168" s="46"/>
      <c r="H4168" s="103"/>
      <c r="AD4168" s="99"/>
      <c r="AF4168" s="46"/>
      <c r="AM4168" s="121"/>
      <c r="AO4168" s="46"/>
    </row>
    <row r="4169" spans="1:41" s="60" customFormat="1" hidden="1" x14ac:dyDescent="0.35">
      <c r="A4169" s="46"/>
      <c r="H4169" s="103"/>
      <c r="AD4169" s="99"/>
      <c r="AF4169" s="46"/>
      <c r="AM4169" s="121"/>
      <c r="AO4169" s="46"/>
    </row>
    <row r="4170" spans="1:41" s="60" customFormat="1" hidden="1" x14ac:dyDescent="0.35">
      <c r="A4170" s="46"/>
      <c r="H4170" s="103"/>
      <c r="AD4170" s="99"/>
      <c r="AF4170" s="46"/>
      <c r="AM4170" s="121"/>
      <c r="AO4170" s="46"/>
    </row>
    <row r="4171" spans="1:41" s="60" customFormat="1" hidden="1" x14ac:dyDescent="0.35">
      <c r="A4171" s="46"/>
      <c r="H4171" s="103"/>
      <c r="AD4171" s="99"/>
      <c r="AF4171" s="46"/>
      <c r="AM4171" s="121"/>
      <c r="AO4171" s="46"/>
    </row>
    <row r="4172" spans="1:41" s="60" customFormat="1" hidden="1" x14ac:dyDescent="0.35">
      <c r="A4172" s="46"/>
      <c r="H4172" s="103"/>
      <c r="AD4172" s="99"/>
      <c r="AF4172" s="46"/>
      <c r="AM4172" s="121"/>
      <c r="AO4172" s="46"/>
    </row>
    <row r="4173" spans="1:41" s="60" customFormat="1" hidden="1" x14ac:dyDescent="0.35">
      <c r="A4173" s="46"/>
      <c r="H4173" s="103"/>
      <c r="AD4173" s="99"/>
      <c r="AF4173" s="46"/>
      <c r="AM4173" s="121"/>
      <c r="AO4173" s="46"/>
    </row>
    <row r="4174" spans="1:41" s="60" customFormat="1" hidden="1" x14ac:dyDescent="0.35">
      <c r="A4174" s="46"/>
      <c r="H4174" s="103"/>
      <c r="AD4174" s="99"/>
      <c r="AF4174" s="46"/>
      <c r="AM4174" s="121"/>
      <c r="AO4174" s="46"/>
    </row>
    <row r="4175" spans="1:41" s="60" customFormat="1" hidden="1" x14ac:dyDescent="0.35">
      <c r="A4175" s="46"/>
      <c r="H4175" s="103"/>
      <c r="AD4175" s="99"/>
      <c r="AF4175" s="46"/>
      <c r="AM4175" s="121"/>
      <c r="AO4175" s="46"/>
    </row>
    <row r="4176" spans="1:41" s="60" customFormat="1" hidden="1" x14ac:dyDescent="0.35">
      <c r="A4176" s="46"/>
      <c r="H4176" s="103"/>
      <c r="AD4176" s="99"/>
      <c r="AF4176" s="46"/>
      <c r="AM4176" s="121"/>
      <c r="AO4176" s="46"/>
    </row>
    <row r="4177" spans="1:41" s="60" customFormat="1" hidden="1" x14ac:dyDescent="0.35">
      <c r="A4177" s="46"/>
      <c r="H4177" s="103"/>
      <c r="AD4177" s="99"/>
      <c r="AF4177" s="46"/>
      <c r="AM4177" s="121"/>
      <c r="AO4177" s="46"/>
    </row>
    <row r="4178" spans="1:41" s="60" customFormat="1" hidden="1" x14ac:dyDescent="0.35">
      <c r="A4178" s="46"/>
      <c r="H4178" s="103"/>
      <c r="AD4178" s="99"/>
      <c r="AF4178" s="46"/>
      <c r="AM4178" s="121"/>
      <c r="AO4178" s="46"/>
    </row>
    <row r="4179" spans="1:41" s="60" customFormat="1" hidden="1" x14ac:dyDescent="0.35">
      <c r="A4179" s="46"/>
      <c r="H4179" s="103"/>
      <c r="AD4179" s="99"/>
      <c r="AF4179" s="46"/>
      <c r="AM4179" s="121"/>
      <c r="AO4179" s="46"/>
    </row>
    <row r="4180" spans="1:41" s="60" customFormat="1" hidden="1" x14ac:dyDescent="0.35">
      <c r="A4180" s="46"/>
      <c r="H4180" s="103"/>
      <c r="AD4180" s="99"/>
      <c r="AF4180" s="46"/>
      <c r="AM4180" s="121"/>
      <c r="AO4180" s="46"/>
    </row>
    <row r="4181" spans="1:41" s="60" customFormat="1" hidden="1" x14ac:dyDescent="0.35">
      <c r="A4181" s="46"/>
      <c r="H4181" s="103"/>
      <c r="AD4181" s="99"/>
      <c r="AF4181" s="46"/>
      <c r="AM4181" s="121"/>
      <c r="AO4181" s="46"/>
    </row>
    <row r="4182" spans="1:41" s="60" customFormat="1" hidden="1" x14ac:dyDescent="0.35">
      <c r="A4182" s="46"/>
      <c r="H4182" s="103"/>
      <c r="AD4182" s="99"/>
      <c r="AF4182" s="46"/>
      <c r="AM4182" s="121"/>
      <c r="AO4182" s="46"/>
    </row>
    <row r="4183" spans="1:41" s="60" customFormat="1" hidden="1" x14ac:dyDescent="0.35">
      <c r="A4183" s="46"/>
      <c r="H4183" s="103"/>
      <c r="AD4183" s="99"/>
      <c r="AF4183" s="46"/>
      <c r="AM4183" s="121"/>
      <c r="AO4183" s="46"/>
    </row>
    <row r="4184" spans="1:41" s="60" customFormat="1" hidden="1" x14ac:dyDescent="0.35">
      <c r="A4184" s="46"/>
      <c r="H4184" s="103"/>
      <c r="AD4184" s="99"/>
      <c r="AF4184" s="46"/>
      <c r="AM4184" s="121"/>
      <c r="AO4184" s="46"/>
    </row>
    <row r="4185" spans="1:41" s="60" customFormat="1" hidden="1" x14ac:dyDescent="0.35">
      <c r="A4185" s="46"/>
      <c r="H4185" s="103"/>
      <c r="AD4185" s="99"/>
      <c r="AF4185" s="46"/>
      <c r="AM4185" s="121"/>
      <c r="AO4185" s="46"/>
    </row>
    <row r="4186" spans="1:41" s="60" customFormat="1" hidden="1" x14ac:dyDescent="0.35">
      <c r="A4186" s="46"/>
      <c r="H4186" s="103"/>
      <c r="AD4186" s="99"/>
      <c r="AF4186" s="46"/>
      <c r="AM4186" s="121"/>
      <c r="AO4186" s="46"/>
    </row>
    <row r="4187" spans="1:41" s="60" customFormat="1" hidden="1" x14ac:dyDescent="0.35">
      <c r="A4187" s="46"/>
      <c r="H4187" s="103"/>
      <c r="AD4187" s="99"/>
      <c r="AF4187" s="46"/>
      <c r="AM4187" s="121"/>
      <c r="AO4187" s="46"/>
    </row>
    <row r="4188" spans="1:41" s="60" customFormat="1" hidden="1" x14ac:dyDescent="0.35">
      <c r="A4188" s="46"/>
      <c r="H4188" s="103"/>
      <c r="AD4188" s="99"/>
      <c r="AF4188" s="46"/>
      <c r="AM4188" s="121"/>
      <c r="AO4188" s="46"/>
    </row>
    <row r="4189" spans="1:41" s="60" customFormat="1" hidden="1" x14ac:dyDescent="0.35">
      <c r="A4189" s="46"/>
      <c r="H4189" s="103"/>
      <c r="AD4189" s="99"/>
      <c r="AF4189" s="46"/>
      <c r="AM4189" s="121"/>
      <c r="AO4189" s="46"/>
    </row>
    <row r="4190" spans="1:41" s="60" customFormat="1" hidden="1" x14ac:dyDescent="0.35">
      <c r="A4190" s="46"/>
      <c r="H4190" s="103"/>
      <c r="AD4190" s="99"/>
      <c r="AF4190" s="46"/>
      <c r="AM4190" s="121"/>
      <c r="AO4190" s="46"/>
    </row>
    <row r="4191" spans="1:41" s="60" customFormat="1" hidden="1" x14ac:dyDescent="0.35">
      <c r="A4191" s="46"/>
      <c r="H4191" s="103"/>
      <c r="AD4191" s="99"/>
      <c r="AF4191" s="46"/>
      <c r="AM4191" s="121"/>
      <c r="AO4191" s="46"/>
    </row>
    <row r="4192" spans="1:41" s="60" customFormat="1" hidden="1" x14ac:dyDescent="0.35">
      <c r="A4192" s="46"/>
      <c r="H4192" s="103"/>
      <c r="AD4192" s="99"/>
      <c r="AF4192" s="46"/>
      <c r="AM4192" s="121"/>
      <c r="AO4192" s="46"/>
    </row>
    <row r="4193" spans="1:41" s="60" customFormat="1" hidden="1" x14ac:dyDescent="0.35">
      <c r="A4193" s="46"/>
      <c r="H4193" s="103"/>
      <c r="AD4193" s="99"/>
      <c r="AF4193" s="46"/>
      <c r="AM4193" s="121"/>
      <c r="AO4193" s="46"/>
    </row>
    <row r="4194" spans="1:41" s="60" customFormat="1" hidden="1" x14ac:dyDescent="0.35">
      <c r="A4194" s="46"/>
      <c r="H4194" s="103"/>
      <c r="AD4194" s="99"/>
      <c r="AF4194" s="46"/>
      <c r="AM4194" s="121"/>
      <c r="AO4194" s="46"/>
    </row>
    <row r="4195" spans="1:41" s="60" customFormat="1" hidden="1" x14ac:dyDescent="0.35">
      <c r="A4195" s="46"/>
      <c r="H4195" s="103"/>
      <c r="AD4195" s="99"/>
      <c r="AF4195" s="46"/>
      <c r="AM4195" s="121"/>
      <c r="AO4195" s="46"/>
    </row>
    <row r="4196" spans="1:41" s="60" customFormat="1" hidden="1" x14ac:dyDescent="0.35">
      <c r="A4196" s="46"/>
      <c r="H4196" s="103"/>
      <c r="AD4196" s="99"/>
      <c r="AF4196" s="46"/>
      <c r="AM4196" s="121"/>
      <c r="AO4196" s="46"/>
    </row>
    <row r="4197" spans="1:41" s="60" customFormat="1" hidden="1" x14ac:dyDescent="0.35">
      <c r="A4197" s="46"/>
      <c r="H4197" s="103"/>
      <c r="AD4197" s="99"/>
      <c r="AF4197" s="46"/>
      <c r="AM4197" s="121"/>
      <c r="AO4197" s="46"/>
    </row>
    <row r="4198" spans="1:41" s="60" customFormat="1" hidden="1" x14ac:dyDescent="0.35">
      <c r="A4198" s="46"/>
      <c r="H4198" s="103"/>
      <c r="AD4198" s="99"/>
      <c r="AF4198" s="46"/>
      <c r="AM4198" s="121"/>
      <c r="AO4198" s="46"/>
    </row>
    <row r="4199" spans="1:41" s="60" customFormat="1" hidden="1" x14ac:dyDescent="0.35">
      <c r="A4199" s="46"/>
      <c r="H4199" s="103"/>
      <c r="AD4199" s="99"/>
      <c r="AF4199" s="46"/>
      <c r="AM4199" s="121"/>
      <c r="AO4199" s="46"/>
    </row>
    <row r="4200" spans="1:41" s="60" customFormat="1" hidden="1" x14ac:dyDescent="0.35">
      <c r="A4200" s="46"/>
      <c r="H4200" s="103"/>
      <c r="AD4200" s="99"/>
      <c r="AF4200" s="46"/>
      <c r="AM4200" s="121"/>
      <c r="AO4200" s="46"/>
    </row>
    <row r="4201" spans="1:41" s="60" customFormat="1" hidden="1" x14ac:dyDescent="0.35">
      <c r="A4201" s="46"/>
      <c r="H4201" s="103"/>
      <c r="AD4201" s="99"/>
      <c r="AF4201" s="46"/>
      <c r="AM4201" s="121"/>
      <c r="AO4201" s="46"/>
    </row>
    <row r="4202" spans="1:41" s="60" customFormat="1" hidden="1" x14ac:dyDescent="0.35">
      <c r="A4202" s="46"/>
      <c r="H4202" s="103"/>
      <c r="AD4202" s="99"/>
      <c r="AF4202" s="46"/>
      <c r="AM4202" s="121"/>
      <c r="AO4202" s="46"/>
    </row>
    <row r="4203" spans="1:41" s="60" customFormat="1" hidden="1" x14ac:dyDescent="0.35">
      <c r="A4203" s="46"/>
      <c r="H4203" s="103"/>
      <c r="AD4203" s="99"/>
      <c r="AF4203" s="46"/>
      <c r="AM4203" s="121"/>
      <c r="AO4203" s="46"/>
    </row>
    <row r="4204" spans="1:41" s="60" customFormat="1" hidden="1" x14ac:dyDescent="0.35">
      <c r="A4204" s="46"/>
      <c r="H4204" s="103"/>
      <c r="AD4204" s="99"/>
      <c r="AF4204" s="46"/>
      <c r="AM4204" s="121"/>
      <c r="AO4204" s="46"/>
    </row>
    <row r="4205" spans="1:41" s="60" customFormat="1" hidden="1" x14ac:dyDescent="0.35">
      <c r="A4205" s="46"/>
      <c r="H4205" s="103"/>
      <c r="AD4205" s="99"/>
      <c r="AF4205" s="46"/>
      <c r="AM4205" s="121"/>
      <c r="AO4205" s="46"/>
    </row>
    <row r="4206" spans="1:41" s="60" customFormat="1" hidden="1" x14ac:dyDescent="0.35">
      <c r="A4206" s="46"/>
      <c r="H4206" s="103"/>
      <c r="AD4206" s="99"/>
      <c r="AF4206" s="46"/>
      <c r="AM4206" s="121"/>
      <c r="AO4206" s="46"/>
    </row>
    <row r="4207" spans="1:41" s="60" customFormat="1" hidden="1" x14ac:dyDescent="0.35">
      <c r="A4207" s="46"/>
      <c r="H4207" s="103"/>
      <c r="AD4207" s="99"/>
      <c r="AF4207" s="46"/>
      <c r="AM4207" s="121"/>
      <c r="AO4207" s="46"/>
    </row>
    <row r="4208" spans="1:41" s="60" customFormat="1" hidden="1" x14ac:dyDescent="0.35">
      <c r="A4208" s="46"/>
      <c r="H4208" s="103"/>
      <c r="AD4208" s="99"/>
      <c r="AF4208" s="46"/>
      <c r="AM4208" s="121"/>
      <c r="AO4208" s="46"/>
    </row>
    <row r="4209" spans="1:41" s="60" customFormat="1" hidden="1" x14ac:dyDescent="0.35">
      <c r="A4209" s="46"/>
      <c r="H4209" s="103"/>
      <c r="AD4209" s="99"/>
      <c r="AF4209" s="46"/>
      <c r="AM4209" s="121"/>
      <c r="AO4209" s="46"/>
    </row>
    <row r="4210" spans="1:41" s="60" customFormat="1" hidden="1" x14ac:dyDescent="0.35">
      <c r="A4210" s="46"/>
      <c r="H4210" s="103"/>
      <c r="AD4210" s="99"/>
      <c r="AF4210" s="46"/>
      <c r="AM4210" s="121"/>
      <c r="AO4210" s="46"/>
    </row>
    <row r="4211" spans="1:41" s="60" customFormat="1" hidden="1" x14ac:dyDescent="0.35">
      <c r="A4211" s="46"/>
      <c r="H4211" s="103"/>
      <c r="AD4211" s="99"/>
      <c r="AF4211" s="46"/>
      <c r="AM4211" s="121"/>
      <c r="AO4211" s="46"/>
    </row>
    <row r="4212" spans="1:41" s="60" customFormat="1" hidden="1" x14ac:dyDescent="0.35">
      <c r="A4212" s="46"/>
      <c r="H4212" s="103"/>
      <c r="AD4212" s="99"/>
      <c r="AF4212" s="46"/>
      <c r="AM4212" s="121"/>
      <c r="AO4212" s="46"/>
    </row>
    <row r="4213" spans="1:41" s="60" customFormat="1" hidden="1" x14ac:dyDescent="0.35">
      <c r="A4213" s="46"/>
      <c r="H4213" s="103"/>
      <c r="AD4213" s="99"/>
      <c r="AF4213" s="46"/>
      <c r="AM4213" s="121"/>
      <c r="AO4213" s="46"/>
    </row>
    <row r="4214" spans="1:41" s="60" customFormat="1" hidden="1" x14ac:dyDescent="0.35">
      <c r="A4214" s="46"/>
      <c r="H4214" s="103"/>
      <c r="AD4214" s="99"/>
      <c r="AF4214" s="46"/>
      <c r="AM4214" s="121"/>
      <c r="AO4214" s="46"/>
    </row>
    <row r="4215" spans="1:41" s="60" customFormat="1" hidden="1" x14ac:dyDescent="0.35">
      <c r="A4215" s="46"/>
      <c r="H4215" s="103"/>
      <c r="AD4215" s="99"/>
      <c r="AF4215" s="46"/>
      <c r="AM4215" s="121"/>
      <c r="AO4215" s="46"/>
    </row>
    <row r="4216" spans="1:41" s="60" customFormat="1" hidden="1" x14ac:dyDescent="0.35">
      <c r="A4216" s="46"/>
      <c r="H4216" s="103"/>
      <c r="AD4216" s="99"/>
      <c r="AF4216" s="46"/>
      <c r="AM4216" s="121"/>
      <c r="AO4216" s="46"/>
    </row>
    <row r="4217" spans="1:41" s="60" customFormat="1" hidden="1" x14ac:dyDescent="0.35">
      <c r="A4217" s="46"/>
      <c r="H4217" s="103"/>
      <c r="AD4217" s="99"/>
      <c r="AF4217" s="46"/>
      <c r="AM4217" s="121"/>
      <c r="AO4217" s="46"/>
    </row>
    <row r="4218" spans="1:41" s="60" customFormat="1" hidden="1" x14ac:dyDescent="0.35">
      <c r="A4218" s="46"/>
      <c r="H4218" s="103"/>
      <c r="AD4218" s="99"/>
      <c r="AF4218" s="46"/>
      <c r="AM4218" s="121"/>
      <c r="AO4218" s="46"/>
    </row>
    <row r="4219" spans="1:41" s="60" customFormat="1" hidden="1" x14ac:dyDescent="0.35">
      <c r="A4219" s="46"/>
      <c r="H4219" s="103"/>
      <c r="AD4219" s="99"/>
      <c r="AF4219" s="46"/>
      <c r="AM4219" s="121"/>
      <c r="AO4219" s="46"/>
    </row>
    <row r="4220" spans="1:41" s="60" customFormat="1" hidden="1" x14ac:dyDescent="0.35">
      <c r="A4220" s="46"/>
      <c r="H4220" s="103"/>
      <c r="AD4220" s="99"/>
      <c r="AF4220" s="46"/>
      <c r="AM4220" s="121"/>
      <c r="AO4220" s="46"/>
    </row>
    <row r="4221" spans="1:41" s="60" customFormat="1" hidden="1" x14ac:dyDescent="0.35">
      <c r="A4221" s="46"/>
      <c r="H4221" s="103"/>
      <c r="AD4221" s="99"/>
      <c r="AF4221" s="46"/>
      <c r="AM4221" s="121"/>
      <c r="AO4221" s="46"/>
    </row>
    <row r="4222" spans="1:41" s="60" customFormat="1" hidden="1" x14ac:dyDescent="0.35">
      <c r="A4222" s="46"/>
      <c r="H4222" s="103"/>
      <c r="AD4222" s="99"/>
      <c r="AF4222" s="46"/>
      <c r="AM4222" s="121"/>
      <c r="AO4222" s="46"/>
    </row>
    <row r="4223" spans="1:41" s="60" customFormat="1" hidden="1" x14ac:dyDescent="0.35">
      <c r="A4223" s="46"/>
      <c r="H4223" s="103"/>
      <c r="AD4223" s="99"/>
      <c r="AF4223" s="46"/>
      <c r="AM4223" s="121"/>
      <c r="AO4223" s="46"/>
    </row>
    <row r="4224" spans="1:41" s="60" customFormat="1" hidden="1" x14ac:dyDescent="0.35">
      <c r="A4224" s="46"/>
      <c r="H4224" s="103"/>
      <c r="AD4224" s="99"/>
      <c r="AF4224" s="46"/>
      <c r="AM4224" s="121"/>
      <c r="AO4224" s="46"/>
    </row>
    <row r="4225" spans="1:41" s="60" customFormat="1" hidden="1" x14ac:dyDescent="0.35">
      <c r="A4225" s="46"/>
      <c r="H4225" s="103"/>
      <c r="AD4225" s="99"/>
      <c r="AF4225" s="46"/>
      <c r="AM4225" s="121"/>
      <c r="AO4225" s="46"/>
    </row>
    <row r="4226" spans="1:41" s="60" customFormat="1" hidden="1" x14ac:dyDescent="0.35">
      <c r="A4226" s="46"/>
      <c r="H4226" s="103"/>
      <c r="AD4226" s="99"/>
      <c r="AF4226" s="46"/>
      <c r="AM4226" s="121"/>
      <c r="AO4226" s="46"/>
    </row>
    <row r="4227" spans="1:41" s="60" customFormat="1" hidden="1" x14ac:dyDescent="0.35">
      <c r="A4227" s="46"/>
      <c r="H4227" s="103"/>
      <c r="AD4227" s="99"/>
      <c r="AF4227" s="46"/>
      <c r="AM4227" s="121"/>
      <c r="AO4227" s="46"/>
    </row>
    <row r="4228" spans="1:41" s="60" customFormat="1" hidden="1" x14ac:dyDescent="0.35">
      <c r="A4228" s="46"/>
      <c r="H4228" s="103"/>
      <c r="AD4228" s="99"/>
      <c r="AF4228" s="46"/>
      <c r="AM4228" s="121"/>
      <c r="AO4228" s="46"/>
    </row>
    <row r="4229" spans="1:41" s="60" customFormat="1" hidden="1" x14ac:dyDescent="0.35">
      <c r="A4229" s="46"/>
      <c r="H4229" s="103"/>
      <c r="AD4229" s="99"/>
      <c r="AF4229" s="46"/>
      <c r="AM4229" s="121"/>
      <c r="AO4229" s="46"/>
    </row>
    <row r="4230" spans="1:41" s="60" customFormat="1" hidden="1" x14ac:dyDescent="0.35">
      <c r="A4230" s="46"/>
      <c r="H4230" s="103"/>
      <c r="AD4230" s="99"/>
      <c r="AF4230" s="46"/>
      <c r="AM4230" s="121"/>
      <c r="AO4230" s="46"/>
    </row>
    <row r="4231" spans="1:41" s="60" customFormat="1" hidden="1" x14ac:dyDescent="0.35">
      <c r="A4231" s="46"/>
      <c r="H4231" s="103"/>
      <c r="AD4231" s="99"/>
      <c r="AF4231" s="46"/>
      <c r="AM4231" s="121"/>
      <c r="AO4231" s="46"/>
    </row>
    <row r="4232" spans="1:41" s="60" customFormat="1" hidden="1" x14ac:dyDescent="0.35">
      <c r="A4232" s="46"/>
      <c r="H4232" s="103"/>
      <c r="AD4232" s="99"/>
      <c r="AF4232" s="46"/>
      <c r="AM4232" s="121"/>
      <c r="AO4232" s="46"/>
    </row>
    <row r="4233" spans="1:41" s="60" customFormat="1" hidden="1" x14ac:dyDescent="0.35">
      <c r="A4233" s="46"/>
      <c r="H4233" s="103"/>
      <c r="AD4233" s="99"/>
      <c r="AF4233" s="46"/>
      <c r="AM4233" s="121"/>
      <c r="AO4233" s="46"/>
    </row>
    <row r="4234" spans="1:41" s="60" customFormat="1" hidden="1" x14ac:dyDescent="0.35">
      <c r="A4234" s="46"/>
      <c r="H4234" s="103"/>
      <c r="AD4234" s="99"/>
      <c r="AF4234" s="46"/>
      <c r="AM4234" s="121"/>
      <c r="AO4234" s="46"/>
    </row>
    <row r="4235" spans="1:41" s="60" customFormat="1" hidden="1" x14ac:dyDescent="0.35">
      <c r="A4235" s="46"/>
      <c r="H4235" s="103"/>
      <c r="AD4235" s="99"/>
      <c r="AF4235" s="46"/>
      <c r="AM4235" s="121"/>
      <c r="AO4235" s="46"/>
    </row>
    <row r="4236" spans="1:41" s="60" customFormat="1" hidden="1" x14ac:dyDescent="0.35">
      <c r="A4236" s="46"/>
      <c r="H4236" s="103"/>
      <c r="AD4236" s="99"/>
      <c r="AF4236" s="46"/>
      <c r="AM4236" s="121"/>
      <c r="AO4236" s="46"/>
    </row>
    <row r="4237" spans="1:41" s="60" customFormat="1" hidden="1" x14ac:dyDescent="0.35">
      <c r="A4237" s="46"/>
      <c r="H4237" s="103"/>
      <c r="AD4237" s="99"/>
      <c r="AF4237" s="46"/>
      <c r="AM4237" s="121"/>
      <c r="AO4237" s="46"/>
    </row>
    <row r="4238" spans="1:41" s="60" customFormat="1" hidden="1" x14ac:dyDescent="0.35">
      <c r="A4238" s="46"/>
      <c r="H4238" s="103"/>
      <c r="AD4238" s="99"/>
      <c r="AF4238" s="46"/>
      <c r="AM4238" s="121"/>
      <c r="AO4238" s="46"/>
    </row>
    <row r="4239" spans="1:41" s="60" customFormat="1" hidden="1" x14ac:dyDescent="0.35">
      <c r="A4239" s="46"/>
      <c r="H4239" s="103"/>
      <c r="AD4239" s="99"/>
      <c r="AF4239" s="46"/>
      <c r="AM4239" s="121"/>
      <c r="AO4239" s="46"/>
    </row>
    <row r="4240" spans="1:41" s="60" customFormat="1" hidden="1" x14ac:dyDescent="0.35">
      <c r="A4240" s="46"/>
      <c r="H4240" s="103"/>
      <c r="AD4240" s="99"/>
      <c r="AF4240" s="46"/>
      <c r="AM4240" s="121"/>
      <c r="AO4240" s="46"/>
    </row>
    <row r="4241" spans="1:41" s="60" customFormat="1" hidden="1" x14ac:dyDescent="0.35">
      <c r="A4241" s="46"/>
      <c r="H4241" s="103"/>
      <c r="AD4241" s="99"/>
      <c r="AF4241" s="46"/>
      <c r="AM4241" s="121"/>
      <c r="AO4241" s="46"/>
    </row>
    <row r="4242" spans="1:41" s="60" customFormat="1" hidden="1" x14ac:dyDescent="0.35">
      <c r="A4242" s="46"/>
      <c r="H4242" s="103"/>
      <c r="AD4242" s="99"/>
      <c r="AF4242" s="46"/>
      <c r="AM4242" s="121"/>
      <c r="AO4242" s="46"/>
    </row>
    <row r="4243" spans="1:41" s="60" customFormat="1" hidden="1" x14ac:dyDescent="0.35">
      <c r="A4243" s="46"/>
      <c r="H4243" s="103"/>
      <c r="AD4243" s="99"/>
      <c r="AF4243" s="46"/>
      <c r="AM4243" s="121"/>
      <c r="AO4243" s="46"/>
    </row>
    <row r="4244" spans="1:41" s="60" customFormat="1" hidden="1" x14ac:dyDescent="0.35">
      <c r="A4244" s="46"/>
      <c r="H4244" s="103"/>
      <c r="AD4244" s="99"/>
      <c r="AF4244" s="46"/>
      <c r="AM4244" s="121"/>
      <c r="AO4244" s="46"/>
    </row>
    <row r="4245" spans="1:41" s="60" customFormat="1" hidden="1" x14ac:dyDescent="0.35">
      <c r="A4245" s="46"/>
      <c r="H4245" s="103"/>
      <c r="AD4245" s="99"/>
      <c r="AF4245" s="46"/>
      <c r="AM4245" s="121"/>
      <c r="AO4245" s="46"/>
    </row>
    <row r="4246" spans="1:41" s="60" customFormat="1" hidden="1" x14ac:dyDescent="0.35">
      <c r="A4246" s="46"/>
      <c r="H4246" s="103"/>
      <c r="AD4246" s="99"/>
      <c r="AF4246" s="46"/>
      <c r="AM4246" s="121"/>
      <c r="AO4246" s="46"/>
    </row>
    <row r="4247" spans="1:41" s="60" customFormat="1" hidden="1" x14ac:dyDescent="0.35">
      <c r="A4247" s="46"/>
      <c r="H4247" s="103"/>
      <c r="AD4247" s="99"/>
      <c r="AF4247" s="46"/>
      <c r="AM4247" s="121"/>
      <c r="AO4247" s="46"/>
    </row>
    <row r="4248" spans="1:41" s="60" customFormat="1" hidden="1" x14ac:dyDescent="0.35">
      <c r="A4248" s="46"/>
      <c r="H4248" s="103"/>
      <c r="AD4248" s="99"/>
      <c r="AF4248" s="46"/>
      <c r="AM4248" s="121"/>
      <c r="AO4248" s="46"/>
    </row>
    <row r="4249" spans="1:41" s="60" customFormat="1" hidden="1" x14ac:dyDescent="0.35">
      <c r="A4249" s="46"/>
      <c r="H4249" s="103"/>
      <c r="AD4249" s="99"/>
      <c r="AF4249" s="46"/>
      <c r="AM4249" s="121"/>
      <c r="AO4249" s="46"/>
    </row>
    <row r="4250" spans="1:41" s="60" customFormat="1" hidden="1" x14ac:dyDescent="0.35">
      <c r="A4250" s="46"/>
      <c r="H4250" s="103"/>
      <c r="AD4250" s="99"/>
      <c r="AF4250" s="46"/>
      <c r="AM4250" s="121"/>
      <c r="AO4250" s="46"/>
    </row>
    <row r="4251" spans="1:41" s="60" customFormat="1" hidden="1" x14ac:dyDescent="0.35">
      <c r="A4251" s="46"/>
      <c r="H4251" s="103"/>
      <c r="AD4251" s="99"/>
      <c r="AF4251" s="46"/>
      <c r="AM4251" s="121"/>
      <c r="AO4251" s="46"/>
    </row>
    <row r="4252" spans="1:41" s="60" customFormat="1" hidden="1" x14ac:dyDescent="0.35">
      <c r="A4252" s="46"/>
      <c r="H4252" s="103"/>
      <c r="AD4252" s="99"/>
      <c r="AF4252" s="46"/>
      <c r="AM4252" s="121"/>
      <c r="AO4252" s="46"/>
    </row>
    <row r="4253" spans="1:41" s="60" customFormat="1" hidden="1" x14ac:dyDescent="0.35">
      <c r="A4253" s="46"/>
      <c r="H4253" s="103"/>
      <c r="AD4253" s="99"/>
      <c r="AF4253" s="46"/>
      <c r="AM4253" s="121"/>
      <c r="AO4253" s="46"/>
    </row>
    <row r="4254" spans="1:41" s="60" customFormat="1" hidden="1" x14ac:dyDescent="0.35">
      <c r="A4254" s="46"/>
      <c r="H4254" s="103"/>
      <c r="AD4254" s="99"/>
      <c r="AF4254" s="46"/>
      <c r="AM4254" s="121"/>
      <c r="AO4254" s="46"/>
    </row>
    <row r="4255" spans="1:41" s="60" customFormat="1" hidden="1" x14ac:dyDescent="0.35">
      <c r="A4255" s="46"/>
      <c r="H4255" s="103"/>
      <c r="AD4255" s="99"/>
      <c r="AF4255" s="46"/>
      <c r="AM4255" s="121"/>
      <c r="AO4255" s="46"/>
    </row>
    <row r="4256" spans="1:41" s="60" customFormat="1" hidden="1" x14ac:dyDescent="0.35">
      <c r="A4256" s="46"/>
      <c r="H4256" s="103"/>
      <c r="AD4256" s="99"/>
      <c r="AF4256" s="46"/>
      <c r="AM4256" s="121"/>
      <c r="AO4256" s="46"/>
    </row>
    <row r="4257" spans="1:41" s="60" customFormat="1" hidden="1" x14ac:dyDescent="0.35">
      <c r="A4257" s="46"/>
      <c r="H4257" s="103"/>
      <c r="AD4257" s="99"/>
      <c r="AF4257" s="46"/>
      <c r="AM4257" s="121"/>
      <c r="AO4257" s="46"/>
    </row>
    <row r="4258" spans="1:41" s="60" customFormat="1" hidden="1" x14ac:dyDescent="0.35">
      <c r="A4258" s="46"/>
      <c r="H4258" s="103"/>
      <c r="AD4258" s="99"/>
      <c r="AF4258" s="46"/>
      <c r="AM4258" s="121"/>
      <c r="AO4258" s="46"/>
    </row>
    <row r="4259" spans="1:41" s="60" customFormat="1" hidden="1" x14ac:dyDescent="0.35">
      <c r="A4259" s="46"/>
      <c r="H4259" s="103"/>
      <c r="AD4259" s="99"/>
      <c r="AF4259" s="46"/>
      <c r="AM4259" s="121"/>
      <c r="AO4259" s="46"/>
    </row>
    <row r="4260" spans="1:41" s="60" customFormat="1" hidden="1" x14ac:dyDescent="0.35">
      <c r="A4260" s="46"/>
      <c r="H4260" s="103"/>
      <c r="AD4260" s="99"/>
      <c r="AF4260" s="46"/>
      <c r="AM4260" s="121"/>
      <c r="AO4260" s="46"/>
    </row>
    <row r="4261" spans="1:41" s="60" customFormat="1" hidden="1" x14ac:dyDescent="0.35">
      <c r="A4261" s="46"/>
      <c r="H4261" s="103"/>
      <c r="AD4261" s="99"/>
      <c r="AF4261" s="46"/>
      <c r="AM4261" s="121"/>
      <c r="AO4261" s="46"/>
    </row>
    <row r="4262" spans="1:41" s="60" customFormat="1" hidden="1" x14ac:dyDescent="0.35">
      <c r="A4262" s="46"/>
      <c r="H4262" s="103"/>
      <c r="AD4262" s="99"/>
      <c r="AF4262" s="46"/>
      <c r="AM4262" s="121"/>
      <c r="AO4262" s="46"/>
    </row>
    <row r="4263" spans="1:41" s="60" customFormat="1" hidden="1" x14ac:dyDescent="0.35">
      <c r="A4263" s="46"/>
      <c r="H4263" s="103"/>
      <c r="AD4263" s="99"/>
      <c r="AF4263" s="46"/>
      <c r="AM4263" s="121"/>
      <c r="AO4263" s="46"/>
    </row>
    <row r="4264" spans="1:41" s="60" customFormat="1" hidden="1" x14ac:dyDescent="0.35">
      <c r="A4264" s="46"/>
      <c r="H4264" s="103"/>
      <c r="AD4264" s="99"/>
      <c r="AF4264" s="46"/>
      <c r="AM4264" s="121"/>
      <c r="AO4264" s="46"/>
    </row>
    <row r="4265" spans="1:41" s="60" customFormat="1" hidden="1" x14ac:dyDescent="0.35">
      <c r="A4265" s="46"/>
      <c r="H4265" s="103"/>
      <c r="AD4265" s="99"/>
      <c r="AF4265" s="46"/>
      <c r="AM4265" s="121"/>
      <c r="AO4265" s="46"/>
    </row>
    <row r="4266" spans="1:41" s="60" customFormat="1" hidden="1" x14ac:dyDescent="0.35">
      <c r="A4266" s="46"/>
      <c r="H4266" s="103"/>
      <c r="AD4266" s="99"/>
      <c r="AF4266" s="46"/>
      <c r="AM4266" s="121"/>
      <c r="AO4266" s="46"/>
    </row>
    <row r="4267" spans="1:41" s="60" customFormat="1" hidden="1" x14ac:dyDescent="0.35">
      <c r="A4267" s="46"/>
      <c r="H4267" s="103"/>
      <c r="AD4267" s="99"/>
      <c r="AF4267" s="46"/>
      <c r="AM4267" s="121"/>
      <c r="AO4267" s="46"/>
    </row>
    <row r="4268" spans="1:41" s="60" customFormat="1" hidden="1" x14ac:dyDescent="0.35">
      <c r="A4268" s="46"/>
      <c r="H4268" s="103"/>
      <c r="AD4268" s="99"/>
      <c r="AF4268" s="46"/>
      <c r="AM4268" s="121"/>
      <c r="AO4268" s="46"/>
    </row>
    <row r="4269" spans="1:41" s="60" customFormat="1" hidden="1" x14ac:dyDescent="0.35">
      <c r="A4269" s="46"/>
      <c r="H4269" s="103"/>
      <c r="AD4269" s="99"/>
      <c r="AF4269" s="46"/>
      <c r="AM4269" s="121"/>
      <c r="AO4269" s="46"/>
    </row>
    <row r="4270" spans="1:41" s="60" customFormat="1" hidden="1" x14ac:dyDescent="0.35">
      <c r="A4270" s="46"/>
      <c r="H4270" s="103"/>
      <c r="AD4270" s="99"/>
      <c r="AF4270" s="46"/>
      <c r="AM4270" s="121"/>
      <c r="AO4270" s="46"/>
    </row>
    <row r="4271" spans="1:41" s="60" customFormat="1" hidden="1" x14ac:dyDescent="0.35">
      <c r="A4271" s="46"/>
      <c r="H4271" s="103"/>
      <c r="AD4271" s="99"/>
      <c r="AF4271" s="46"/>
      <c r="AM4271" s="121"/>
      <c r="AO4271" s="46"/>
    </row>
    <row r="4272" spans="1:41" s="60" customFormat="1" hidden="1" x14ac:dyDescent="0.35">
      <c r="A4272" s="46"/>
      <c r="H4272" s="103"/>
      <c r="AD4272" s="99"/>
      <c r="AF4272" s="46"/>
      <c r="AM4272" s="121"/>
      <c r="AO4272" s="46"/>
    </row>
    <row r="4273" spans="1:41" s="60" customFormat="1" hidden="1" x14ac:dyDescent="0.35">
      <c r="A4273" s="46"/>
      <c r="H4273" s="103"/>
      <c r="AD4273" s="99"/>
      <c r="AF4273" s="46"/>
      <c r="AM4273" s="121"/>
      <c r="AO4273" s="46"/>
    </row>
    <row r="4274" spans="1:41" s="60" customFormat="1" hidden="1" x14ac:dyDescent="0.35">
      <c r="A4274" s="46"/>
      <c r="H4274" s="103"/>
      <c r="AD4274" s="99"/>
      <c r="AF4274" s="46"/>
      <c r="AM4274" s="121"/>
      <c r="AO4274" s="46"/>
    </row>
    <row r="4275" spans="1:41" s="60" customFormat="1" hidden="1" x14ac:dyDescent="0.35">
      <c r="A4275" s="46"/>
      <c r="H4275" s="103"/>
      <c r="AD4275" s="99"/>
      <c r="AF4275" s="46"/>
      <c r="AM4275" s="121"/>
      <c r="AO4275" s="46"/>
    </row>
    <row r="4276" spans="1:41" s="60" customFormat="1" hidden="1" x14ac:dyDescent="0.35">
      <c r="A4276" s="46"/>
      <c r="H4276" s="103"/>
      <c r="AD4276" s="99"/>
      <c r="AF4276" s="46"/>
      <c r="AM4276" s="121"/>
      <c r="AO4276" s="46"/>
    </row>
    <row r="4277" spans="1:41" s="60" customFormat="1" hidden="1" x14ac:dyDescent="0.35">
      <c r="A4277" s="46"/>
      <c r="H4277" s="103"/>
      <c r="AD4277" s="99"/>
      <c r="AF4277" s="46"/>
      <c r="AM4277" s="121"/>
      <c r="AO4277" s="46"/>
    </row>
    <row r="4278" spans="1:41" s="60" customFormat="1" hidden="1" x14ac:dyDescent="0.35">
      <c r="A4278" s="46"/>
      <c r="H4278" s="103"/>
      <c r="AD4278" s="99"/>
      <c r="AF4278" s="46"/>
      <c r="AM4278" s="121"/>
      <c r="AO4278" s="46"/>
    </row>
    <row r="4279" spans="1:41" s="60" customFormat="1" hidden="1" x14ac:dyDescent="0.35">
      <c r="A4279" s="46"/>
      <c r="H4279" s="103"/>
      <c r="AD4279" s="99"/>
      <c r="AF4279" s="46"/>
      <c r="AM4279" s="121"/>
      <c r="AO4279" s="46"/>
    </row>
    <row r="4280" spans="1:41" s="60" customFormat="1" hidden="1" x14ac:dyDescent="0.35">
      <c r="A4280" s="46"/>
      <c r="H4280" s="103"/>
      <c r="AD4280" s="99"/>
      <c r="AF4280" s="46"/>
      <c r="AM4280" s="121"/>
      <c r="AO4280" s="46"/>
    </row>
    <row r="4281" spans="1:41" s="60" customFormat="1" hidden="1" x14ac:dyDescent="0.35">
      <c r="A4281" s="46"/>
      <c r="H4281" s="103"/>
      <c r="AD4281" s="99"/>
      <c r="AF4281" s="46"/>
      <c r="AM4281" s="121"/>
      <c r="AO4281" s="46"/>
    </row>
    <row r="4282" spans="1:41" s="60" customFormat="1" hidden="1" x14ac:dyDescent="0.35">
      <c r="A4282" s="46"/>
      <c r="H4282" s="103"/>
      <c r="AD4282" s="99"/>
      <c r="AF4282" s="46"/>
      <c r="AM4282" s="121"/>
      <c r="AO4282" s="46"/>
    </row>
    <row r="4283" spans="1:41" s="60" customFormat="1" hidden="1" x14ac:dyDescent="0.35">
      <c r="A4283" s="46"/>
      <c r="H4283" s="103"/>
      <c r="AD4283" s="99"/>
      <c r="AF4283" s="46"/>
      <c r="AM4283" s="121"/>
      <c r="AO4283" s="46"/>
    </row>
    <row r="4284" spans="1:41" s="60" customFormat="1" hidden="1" x14ac:dyDescent="0.35">
      <c r="A4284" s="46"/>
      <c r="H4284" s="103"/>
      <c r="AD4284" s="99"/>
      <c r="AF4284" s="46"/>
      <c r="AM4284" s="121"/>
      <c r="AO4284" s="46"/>
    </row>
    <row r="4285" spans="1:41" s="60" customFormat="1" hidden="1" x14ac:dyDescent="0.35">
      <c r="A4285" s="46"/>
      <c r="H4285" s="103"/>
      <c r="AD4285" s="99"/>
      <c r="AF4285" s="46"/>
      <c r="AM4285" s="121"/>
      <c r="AO4285" s="46"/>
    </row>
    <row r="4286" spans="1:41" s="60" customFormat="1" hidden="1" x14ac:dyDescent="0.35">
      <c r="A4286" s="46"/>
      <c r="H4286" s="103"/>
      <c r="AD4286" s="99"/>
      <c r="AF4286" s="46"/>
      <c r="AM4286" s="121"/>
      <c r="AO4286" s="46"/>
    </row>
    <row r="4287" spans="1:41" s="60" customFormat="1" hidden="1" x14ac:dyDescent="0.35">
      <c r="A4287" s="46"/>
      <c r="H4287" s="103"/>
      <c r="AD4287" s="99"/>
      <c r="AF4287" s="46"/>
      <c r="AM4287" s="121"/>
      <c r="AO4287" s="46"/>
    </row>
    <row r="4288" spans="1:41" s="60" customFormat="1" hidden="1" x14ac:dyDescent="0.35">
      <c r="A4288" s="46"/>
      <c r="H4288" s="103"/>
      <c r="AD4288" s="99"/>
      <c r="AF4288" s="46"/>
      <c r="AM4288" s="121"/>
      <c r="AO4288" s="46"/>
    </row>
    <row r="4289" spans="1:41" s="60" customFormat="1" hidden="1" x14ac:dyDescent="0.35">
      <c r="A4289" s="46"/>
      <c r="H4289" s="103"/>
      <c r="AD4289" s="99"/>
      <c r="AF4289" s="46"/>
      <c r="AM4289" s="121"/>
      <c r="AO4289" s="46"/>
    </row>
    <row r="4290" spans="1:41" s="60" customFormat="1" hidden="1" x14ac:dyDescent="0.35">
      <c r="A4290" s="46"/>
      <c r="H4290" s="103"/>
      <c r="AD4290" s="99"/>
      <c r="AF4290" s="46"/>
      <c r="AM4290" s="121"/>
      <c r="AO4290" s="46"/>
    </row>
    <row r="4291" spans="1:41" s="60" customFormat="1" hidden="1" x14ac:dyDescent="0.35">
      <c r="A4291" s="46"/>
      <c r="H4291" s="103"/>
      <c r="AD4291" s="99"/>
      <c r="AF4291" s="46"/>
      <c r="AM4291" s="121"/>
      <c r="AO4291" s="46"/>
    </row>
    <row r="4292" spans="1:41" s="60" customFormat="1" hidden="1" x14ac:dyDescent="0.35">
      <c r="A4292" s="46"/>
      <c r="H4292" s="103"/>
      <c r="AD4292" s="99"/>
      <c r="AF4292" s="46"/>
      <c r="AM4292" s="121"/>
      <c r="AO4292" s="46"/>
    </row>
    <row r="4293" spans="1:41" s="60" customFormat="1" hidden="1" x14ac:dyDescent="0.35">
      <c r="A4293" s="46"/>
      <c r="H4293" s="103"/>
      <c r="AD4293" s="99"/>
      <c r="AF4293" s="46"/>
      <c r="AM4293" s="121"/>
      <c r="AO4293" s="46"/>
    </row>
    <row r="4294" spans="1:41" s="60" customFormat="1" hidden="1" x14ac:dyDescent="0.35">
      <c r="A4294" s="46"/>
      <c r="H4294" s="103"/>
      <c r="AD4294" s="99"/>
      <c r="AF4294" s="46"/>
      <c r="AM4294" s="121"/>
      <c r="AO4294" s="46"/>
    </row>
    <row r="4295" spans="1:41" s="60" customFormat="1" hidden="1" x14ac:dyDescent="0.35">
      <c r="A4295" s="46"/>
      <c r="H4295" s="103"/>
      <c r="AD4295" s="99"/>
      <c r="AF4295" s="46"/>
      <c r="AM4295" s="121"/>
      <c r="AO4295" s="46"/>
    </row>
    <row r="4296" spans="1:41" s="60" customFormat="1" hidden="1" x14ac:dyDescent="0.35">
      <c r="A4296" s="46"/>
      <c r="H4296" s="103"/>
      <c r="AD4296" s="99"/>
      <c r="AF4296" s="46"/>
      <c r="AM4296" s="121"/>
      <c r="AO4296" s="46"/>
    </row>
    <row r="4297" spans="1:41" s="60" customFormat="1" hidden="1" x14ac:dyDescent="0.35">
      <c r="A4297" s="46"/>
      <c r="H4297" s="103"/>
      <c r="AD4297" s="99"/>
      <c r="AF4297" s="46"/>
      <c r="AM4297" s="121"/>
      <c r="AO4297" s="46"/>
    </row>
    <row r="4298" spans="1:41" s="60" customFormat="1" hidden="1" x14ac:dyDescent="0.35">
      <c r="A4298" s="46"/>
      <c r="H4298" s="103"/>
      <c r="AD4298" s="99"/>
      <c r="AF4298" s="46"/>
      <c r="AM4298" s="121"/>
      <c r="AO4298" s="46"/>
    </row>
    <row r="4299" spans="1:41" s="60" customFormat="1" hidden="1" x14ac:dyDescent="0.35">
      <c r="A4299" s="46"/>
      <c r="H4299" s="103"/>
      <c r="AD4299" s="99"/>
      <c r="AF4299" s="46"/>
      <c r="AM4299" s="121"/>
      <c r="AO4299" s="46"/>
    </row>
    <row r="4300" spans="1:41" s="60" customFormat="1" hidden="1" x14ac:dyDescent="0.35">
      <c r="A4300" s="46"/>
      <c r="H4300" s="103"/>
      <c r="AD4300" s="99"/>
      <c r="AF4300" s="46"/>
      <c r="AM4300" s="121"/>
      <c r="AO4300" s="46"/>
    </row>
    <row r="4301" spans="1:41" s="60" customFormat="1" hidden="1" x14ac:dyDescent="0.35">
      <c r="A4301" s="46"/>
      <c r="H4301" s="103"/>
      <c r="AD4301" s="99"/>
      <c r="AF4301" s="46"/>
      <c r="AM4301" s="121"/>
      <c r="AO4301" s="46"/>
    </row>
    <row r="4302" spans="1:41" s="60" customFormat="1" hidden="1" x14ac:dyDescent="0.35">
      <c r="A4302" s="46"/>
      <c r="H4302" s="103"/>
      <c r="AD4302" s="99"/>
      <c r="AF4302" s="46"/>
      <c r="AM4302" s="121"/>
      <c r="AO4302" s="46"/>
    </row>
    <row r="4303" spans="1:41" s="60" customFormat="1" hidden="1" x14ac:dyDescent="0.35">
      <c r="A4303" s="46"/>
      <c r="H4303" s="103"/>
      <c r="AD4303" s="99"/>
      <c r="AF4303" s="46"/>
      <c r="AM4303" s="121"/>
      <c r="AO4303" s="46"/>
    </row>
    <row r="4304" spans="1:41" s="60" customFormat="1" hidden="1" x14ac:dyDescent="0.35">
      <c r="A4304" s="46"/>
      <c r="H4304" s="103"/>
      <c r="AD4304" s="99"/>
      <c r="AF4304" s="46"/>
      <c r="AM4304" s="121"/>
      <c r="AO4304" s="46"/>
    </row>
    <row r="4305" spans="1:41" s="60" customFormat="1" hidden="1" x14ac:dyDescent="0.35">
      <c r="A4305" s="46"/>
      <c r="H4305" s="103"/>
      <c r="AD4305" s="99"/>
      <c r="AF4305" s="46"/>
      <c r="AM4305" s="121"/>
      <c r="AO4305" s="46"/>
    </row>
    <row r="4306" spans="1:41" s="60" customFormat="1" hidden="1" x14ac:dyDescent="0.35">
      <c r="A4306" s="46"/>
      <c r="H4306" s="103"/>
      <c r="AD4306" s="99"/>
      <c r="AF4306" s="46"/>
      <c r="AM4306" s="121"/>
      <c r="AO4306" s="46"/>
    </row>
    <row r="4307" spans="1:41" s="60" customFormat="1" hidden="1" x14ac:dyDescent="0.35">
      <c r="A4307" s="46"/>
      <c r="H4307" s="103"/>
      <c r="AD4307" s="99"/>
      <c r="AF4307" s="46"/>
      <c r="AM4307" s="121"/>
      <c r="AO4307" s="46"/>
    </row>
    <row r="4308" spans="1:41" s="60" customFormat="1" hidden="1" x14ac:dyDescent="0.35">
      <c r="A4308" s="46"/>
      <c r="H4308" s="103"/>
      <c r="AD4308" s="99"/>
      <c r="AF4308" s="46"/>
      <c r="AM4308" s="121"/>
      <c r="AO4308" s="46"/>
    </row>
    <row r="4309" spans="1:41" s="60" customFormat="1" hidden="1" x14ac:dyDescent="0.35">
      <c r="A4309" s="46"/>
      <c r="H4309" s="103"/>
      <c r="AD4309" s="99"/>
      <c r="AF4309" s="46"/>
      <c r="AM4309" s="121"/>
      <c r="AO4309" s="46"/>
    </row>
    <row r="4310" spans="1:41" s="60" customFormat="1" hidden="1" x14ac:dyDescent="0.35">
      <c r="A4310" s="46"/>
      <c r="H4310" s="103"/>
      <c r="AD4310" s="99"/>
      <c r="AF4310" s="46"/>
      <c r="AM4310" s="121"/>
      <c r="AO4310" s="46"/>
    </row>
    <row r="4311" spans="1:41" s="60" customFormat="1" hidden="1" x14ac:dyDescent="0.35">
      <c r="A4311" s="46"/>
      <c r="H4311" s="103"/>
      <c r="AD4311" s="99"/>
      <c r="AF4311" s="46"/>
      <c r="AM4311" s="121"/>
      <c r="AO4311" s="46"/>
    </row>
    <row r="4312" spans="1:41" s="60" customFormat="1" hidden="1" x14ac:dyDescent="0.35">
      <c r="A4312" s="46"/>
      <c r="H4312" s="103"/>
      <c r="AD4312" s="99"/>
      <c r="AF4312" s="46"/>
      <c r="AM4312" s="121"/>
      <c r="AO4312" s="46"/>
    </row>
    <row r="4313" spans="1:41" s="60" customFormat="1" hidden="1" x14ac:dyDescent="0.35">
      <c r="A4313" s="46"/>
      <c r="H4313" s="103"/>
      <c r="AD4313" s="99"/>
      <c r="AF4313" s="46"/>
      <c r="AM4313" s="121"/>
      <c r="AO4313" s="46"/>
    </row>
    <row r="4314" spans="1:41" s="60" customFormat="1" hidden="1" x14ac:dyDescent="0.35">
      <c r="A4314" s="46"/>
      <c r="H4314" s="103"/>
      <c r="AD4314" s="99"/>
      <c r="AF4314" s="46"/>
      <c r="AM4314" s="121"/>
      <c r="AO4314" s="46"/>
    </row>
    <row r="4315" spans="1:41" s="60" customFormat="1" hidden="1" x14ac:dyDescent="0.35">
      <c r="A4315" s="46"/>
      <c r="H4315" s="103"/>
      <c r="AD4315" s="99"/>
      <c r="AF4315" s="46"/>
      <c r="AM4315" s="121"/>
      <c r="AO4315" s="46"/>
    </row>
    <row r="4316" spans="1:41" s="60" customFormat="1" hidden="1" x14ac:dyDescent="0.35">
      <c r="A4316" s="46"/>
      <c r="H4316" s="103"/>
      <c r="AD4316" s="99"/>
      <c r="AF4316" s="46"/>
      <c r="AM4316" s="121"/>
      <c r="AO4316" s="46"/>
    </row>
    <row r="4317" spans="1:41" s="60" customFormat="1" hidden="1" x14ac:dyDescent="0.35">
      <c r="A4317" s="46"/>
      <c r="H4317" s="103"/>
      <c r="AD4317" s="99"/>
      <c r="AF4317" s="46"/>
      <c r="AM4317" s="121"/>
      <c r="AO4317" s="46"/>
    </row>
    <row r="4318" spans="1:41" s="60" customFormat="1" hidden="1" x14ac:dyDescent="0.35">
      <c r="A4318" s="46"/>
      <c r="H4318" s="103"/>
      <c r="AD4318" s="99"/>
      <c r="AF4318" s="46"/>
      <c r="AM4318" s="121"/>
      <c r="AO4318" s="46"/>
    </row>
    <row r="4319" spans="1:41" s="60" customFormat="1" hidden="1" x14ac:dyDescent="0.35">
      <c r="A4319" s="46"/>
      <c r="H4319" s="103"/>
      <c r="AD4319" s="99"/>
      <c r="AF4319" s="46"/>
      <c r="AM4319" s="121"/>
      <c r="AO4319" s="46"/>
    </row>
    <row r="4320" spans="1:41" s="60" customFormat="1" hidden="1" x14ac:dyDescent="0.35">
      <c r="A4320" s="46"/>
      <c r="H4320" s="103"/>
      <c r="AD4320" s="99"/>
      <c r="AF4320" s="46"/>
      <c r="AM4320" s="121"/>
      <c r="AO4320" s="46"/>
    </row>
    <row r="4321" spans="1:41" s="60" customFormat="1" hidden="1" x14ac:dyDescent="0.35">
      <c r="A4321" s="46"/>
      <c r="H4321" s="103"/>
      <c r="AD4321" s="99"/>
      <c r="AF4321" s="46"/>
      <c r="AM4321" s="121"/>
      <c r="AO4321" s="46"/>
    </row>
    <row r="4322" spans="1:41" s="60" customFormat="1" hidden="1" x14ac:dyDescent="0.35">
      <c r="A4322" s="46"/>
      <c r="H4322" s="103"/>
      <c r="AD4322" s="99"/>
      <c r="AF4322" s="46"/>
      <c r="AM4322" s="121"/>
      <c r="AO4322" s="46"/>
    </row>
    <row r="4323" spans="1:41" s="60" customFormat="1" hidden="1" x14ac:dyDescent="0.35">
      <c r="A4323" s="46"/>
      <c r="H4323" s="103"/>
      <c r="AD4323" s="99"/>
      <c r="AF4323" s="46"/>
      <c r="AM4323" s="121"/>
      <c r="AO4323" s="46"/>
    </row>
    <row r="4324" spans="1:41" s="60" customFormat="1" hidden="1" x14ac:dyDescent="0.35">
      <c r="A4324" s="46"/>
      <c r="H4324" s="103"/>
      <c r="AD4324" s="99"/>
      <c r="AF4324" s="46"/>
      <c r="AM4324" s="121"/>
      <c r="AO4324" s="46"/>
    </row>
    <row r="4325" spans="1:41" s="60" customFormat="1" hidden="1" x14ac:dyDescent="0.35">
      <c r="A4325" s="46"/>
      <c r="H4325" s="103"/>
      <c r="AD4325" s="99"/>
      <c r="AF4325" s="46"/>
      <c r="AM4325" s="121"/>
      <c r="AO4325" s="46"/>
    </row>
    <row r="4326" spans="1:41" s="60" customFormat="1" hidden="1" x14ac:dyDescent="0.35">
      <c r="A4326" s="46"/>
      <c r="H4326" s="103"/>
      <c r="AD4326" s="99"/>
      <c r="AF4326" s="46"/>
      <c r="AM4326" s="121"/>
      <c r="AO4326" s="46"/>
    </row>
    <row r="4327" spans="1:41" s="60" customFormat="1" hidden="1" x14ac:dyDescent="0.35">
      <c r="A4327" s="46"/>
      <c r="H4327" s="103"/>
      <c r="AD4327" s="99"/>
      <c r="AF4327" s="46"/>
      <c r="AM4327" s="121"/>
      <c r="AO4327" s="46"/>
    </row>
    <row r="4328" spans="1:41" s="60" customFormat="1" hidden="1" x14ac:dyDescent="0.35">
      <c r="A4328" s="46"/>
      <c r="H4328" s="103"/>
      <c r="AD4328" s="99"/>
      <c r="AF4328" s="46"/>
      <c r="AM4328" s="121"/>
      <c r="AO4328" s="46"/>
    </row>
    <row r="4329" spans="1:41" s="60" customFormat="1" hidden="1" x14ac:dyDescent="0.35">
      <c r="A4329" s="46"/>
      <c r="H4329" s="103"/>
      <c r="AD4329" s="99"/>
      <c r="AF4329" s="46"/>
      <c r="AM4329" s="121"/>
      <c r="AO4329" s="46"/>
    </row>
    <row r="4330" spans="1:41" s="60" customFormat="1" hidden="1" x14ac:dyDescent="0.35">
      <c r="A4330" s="46"/>
      <c r="H4330" s="103"/>
      <c r="AD4330" s="99"/>
      <c r="AF4330" s="46"/>
      <c r="AM4330" s="121"/>
      <c r="AO4330" s="46"/>
    </row>
    <row r="4331" spans="1:41" s="60" customFormat="1" hidden="1" x14ac:dyDescent="0.35">
      <c r="A4331" s="46"/>
      <c r="H4331" s="103"/>
      <c r="AD4331" s="99"/>
      <c r="AF4331" s="46"/>
      <c r="AM4331" s="121"/>
      <c r="AO4331" s="46"/>
    </row>
    <row r="4332" spans="1:41" s="60" customFormat="1" hidden="1" x14ac:dyDescent="0.35">
      <c r="A4332" s="46"/>
      <c r="H4332" s="103"/>
      <c r="AD4332" s="99"/>
      <c r="AF4332" s="46"/>
      <c r="AM4332" s="121"/>
      <c r="AO4332" s="46"/>
    </row>
    <row r="4333" spans="1:41" s="60" customFormat="1" hidden="1" x14ac:dyDescent="0.35">
      <c r="A4333" s="46"/>
      <c r="H4333" s="103"/>
      <c r="AD4333" s="99"/>
      <c r="AF4333" s="46"/>
      <c r="AM4333" s="121"/>
      <c r="AO4333" s="46"/>
    </row>
    <row r="4334" spans="1:41" s="60" customFormat="1" hidden="1" x14ac:dyDescent="0.35">
      <c r="A4334" s="46"/>
      <c r="H4334" s="103"/>
      <c r="AD4334" s="99"/>
      <c r="AF4334" s="46"/>
      <c r="AM4334" s="121"/>
      <c r="AO4334" s="46"/>
    </row>
    <row r="4335" spans="1:41" s="60" customFormat="1" hidden="1" x14ac:dyDescent="0.35">
      <c r="A4335" s="46"/>
      <c r="H4335" s="103"/>
      <c r="AD4335" s="99"/>
      <c r="AF4335" s="46"/>
      <c r="AM4335" s="121"/>
      <c r="AO4335" s="46"/>
    </row>
    <row r="4336" spans="1:41" s="60" customFormat="1" hidden="1" x14ac:dyDescent="0.35">
      <c r="A4336" s="46"/>
      <c r="H4336" s="103"/>
      <c r="AD4336" s="99"/>
      <c r="AF4336" s="46"/>
      <c r="AM4336" s="121"/>
      <c r="AO4336" s="46"/>
    </row>
    <row r="4337" spans="1:41" s="60" customFormat="1" hidden="1" x14ac:dyDescent="0.35">
      <c r="A4337" s="46"/>
      <c r="H4337" s="103"/>
      <c r="AD4337" s="99"/>
      <c r="AF4337" s="46"/>
      <c r="AM4337" s="121"/>
      <c r="AO4337" s="46"/>
    </row>
    <row r="4338" spans="1:41" s="60" customFormat="1" hidden="1" x14ac:dyDescent="0.35">
      <c r="A4338" s="46"/>
      <c r="H4338" s="103"/>
      <c r="AD4338" s="99"/>
      <c r="AF4338" s="46"/>
      <c r="AM4338" s="121"/>
      <c r="AO4338" s="46"/>
    </row>
    <row r="4339" spans="1:41" s="60" customFormat="1" hidden="1" x14ac:dyDescent="0.35">
      <c r="A4339" s="46"/>
      <c r="H4339" s="103"/>
      <c r="AD4339" s="99"/>
      <c r="AF4339" s="46"/>
      <c r="AM4339" s="121"/>
      <c r="AO4339" s="46"/>
    </row>
    <row r="4340" spans="1:41" s="60" customFormat="1" hidden="1" x14ac:dyDescent="0.35">
      <c r="A4340" s="46"/>
      <c r="H4340" s="103"/>
      <c r="AD4340" s="99"/>
      <c r="AF4340" s="46"/>
      <c r="AM4340" s="121"/>
      <c r="AO4340" s="46"/>
    </row>
    <row r="4341" spans="1:41" s="60" customFormat="1" hidden="1" x14ac:dyDescent="0.35">
      <c r="A4341" s="46"/>
      <c r="H4341" s="103"/>
      <c r="AD4341" s="99"/>
      <c r="AF4341" s="46"/>
      <c r="AM4341" s="121"/>
      <c r="AO4341" s="46"/>
    </row>
    <row r="4342" spans="1:41" s="60" customFormat="1" hidden="1" x14ac:dyDescent="0.35">
      <c r="A4342" s="46"/>
      <c r="H4342" s="103"/>
      <c r="AD4342" s="99"/>
      <c r="AF4342" s="46"/>
      <c r="AM4342" s="121"/>
      <c r="AO4342" s="46"/>
    </row>
    <row r="4343" spans="1:41" s="60" customFormat="1" hidden="1" x14ac:dyDescent="0.35">
      <c r="A4343" s="46"/>
      <c r="H4343" s="103"/>
      <c r="AD4343" s="99"/>
      <c r="AF4343" s="46"/>
      <c r="AM4343" s="121"/>
      <c r="AO4343" s="46"/>
    </row>
    <row r="4344" spans="1:41" s="60" customFormat="1" hidden="1" x14ac:dyDescent="0.35">
      <c r="A4344" s="46"/>
      <c r="H4344" s="103"/>
      <c r="AD4344" s="99"/>
      <c r="AF4344" s="46"/>
      <c r="AM4344" s="121"/>
      <c r="AO4344" s="46"/>
    </row>
    <row r="4345" spans="1:41" s="60" customFormat="1" hidden="1" x14ac:dyDescent="0.35">
      <c r="A4345" s="46"/>
      <c r="H4345" s="103"/>
      <c r="AD4345" s="99"/>
      <c r="AF4345" s="46"/>
      <c r="AM4345" s="121"/>
      <c r="AO4345" s="46"/>
    </row>
    <row r="4346" spans="1:41" s="60" customFormat="1" hidden="1" x14ac:dyDescent="0.35">
      <c r="A4346" s="46"/>
      <c r="H4346" s="103"/>
      <c r="AD4346" s="99"/>
      <c r="AF4346" s="46"/>
      <c r="AM4346" s="121"/>
      <c r="AO4346" s="46"/>
    </row>
    <row r="4347" spans="1:41" s="60" customFormat="1" hidden="1" x14ac:dyDescent="0.35">
      <c r="A4347" s="46"/>
      <c r="H4347" s="103"/>
      <c r="AD4347" s="99"/>
      <c r="AF4347" s="46"/>
      <c r="AM4347" s="121"/>
      <c r="AO4347" s="46"/>
    </row>
    <row r="4348" spans="1:41" s="60" customFormat="1" hidden="1" x14ac:dyDescent="0.35">
      <c r="A4348" s="46"/>
      <c r="H4348" s="103"/>
      <c r="AD4348" s="99"/>
      <c r="AF4348" s="46"/>
      <c r="AM4348" s="121"/>
      <c r="AO4348" s="46"/>
    </row>
    <row r="4349" spans="1:41" s="60" customFormat="1" hidden="1" x14ac:dyDescent="0.35">
      <c r="A4349" s="46"/>
      <c r="H4349" s="103"/>
      <c r="AD4349" s="99"/>
      <c r="AF4349" s="46"/>
      <c r="AM4349" s="121"/>
      <c r="AO4349" s="46"/>
    </row>
    <row r="4350" spans="1:41" s="60" customFormat="1" hidden="1" x14ac:dyDescent="0.35">
      <c r="A4350" s="46"/>
      <c r="H4350" s="103"/>
      <c r="AD4350" s="99"/>
      <c r="AF4350" s="46"/>
      <c r="AM4350" s="121"/>
      <c r="AO4350" s="46"/>
    </row>
    <row r="4351" spans="1:41" s="60" customFormat="1" hidden="1" x14ac:dyDescent="0.35">
      <c r="A4351" s="46"/>
      <c r="H4351" s="103"/>
      <c r="AD4351" s="99"/>
      <c r="AF4351" s="46"/>
      <c r="AM4351" s="121"/>
      <c r="AO4351" s="46"/>
    </row>
    <row r="4352" spans="1:41" s="60" customFormat="1" hidden="1" x14ac:dyDescent="0.35">
      <c r="A4352" s="46"/>
      <c r="H4352" s="103"/>
      <c r="AD4352" s="99"/>
      <c r="AF4352" s="46"/>
      <c r="AM4352" s="121"/>
      <c r="AO4352" s="46"/>
    </row>
    <row r="4353" spans="1:41" s="60" customFormat="1" hidden="1" x14ac:dyDescent="0.35">
      <c r="A4353" s="46"/>
      <c r="H4353" s="103"/>
      <c r="AD4353" s="99"/>
      <c r="AF4353" s="46"/>
      <c r="AM4353" s="121"/>
      <c r="AO4353" s="46"/>
    </row>
    <row r="4354" spans="1:41" s="60" customFormat="1" hidden="1" x14ac:dyDescent="0.35">
      <c r="A4354" s="46"/>
      <c r="H4354" s="103"/>
      <c r="AD4354" s="99"/>
      <c r="AF4354" s="46"/>
      <c r="AM4354" s="121"/>
      <c r="AO4354" s="46"/>
    </row>
    <row r="4355" spans="1:41" s="60" customFormat="1" hidden="1" x14ac:dyDescent="0.35">
      <c r="A4355" s="46"/>
      <c r="H4355" s="103"/>
      <c r="AD4355" s="99"/>
      <c r="AF4355" s="46"/>
      <c r="AM4355" s="121"/>
      <c r="AO4355" s="46"/>
    </row>
    <row r="4356" spans="1:41" s="60" customFormat="1" hidden="1" x14ac:dyDescent="0.35">
      <c r="A4356" s="46"/>
      <c r="H4356" s="103"/>
      <c r="AD4356" s="99"/>
      <c r="AF4356" s="46"/>
      <c r="AM4356" s="121"/>
      <c r="AO4356" s="46"/>
    </row>
    <row r="4357" spans="1:41" s="60" customFormat="1" hidden="1" x14ac:dyDescent="0.35">
      <c r="A4357" s="46"/>
      <c r="H4357" s="103"/>
      <c r="AD4357" s="99"/>
      <c r="AF4357" s="46"/>
      <c r="AM4357" s="121"/>
      <c r="AO4357" s="46"/>
    </row>
    <row r="4358" spans="1:41" s="60" customFormat="1" hidden="1" x14ac:dyDescent="0.35">
      <c r="A4358" s="46"/>
      <c r="H4358" s="103"/>
      <c r="AD4358" s="99"/>
      <c r="AF4358" s="46"/>
      <c r="AM4358" s="121"/>
      <c r="AO4358" s="46"/>
    </row>
    <row r="4359" spans="1:41" s="60" customFormat="1" hidden="1" x14ac:dyDescent="0.35">
      <c r="A4359" s="46"/>
      <c r="H4359" s="103"/>
      <c r="AD4359" s="99"/>
      <c r="AF4359" s="46"/>
      <c r="AM4359" s="121"/>
      <c r="AO4359" s="46"/>
    </row>
    <row r="4360" spans="1:41" s="60" customFormat="1" hidden="1" x14ac:dyDescent="0.35">
      <c r="A4360" s="46"/>
      <c r="H4360" s="103"/>
      <c r="AD4360" s="99"/>
      <c r="AF4360" s="46"/>
      <c r="AM4360" s="121"/>
      <c r="AO4360" s="46"/>
    </row>
    <row r="4361" spans="1:41" s="60" customFormat="1" hidden="1" x14ac:dyDescent="0.35">
      <c r="A4361" s="46"/>
      <c r="H4361" s="103"/>
      <c r="AD4361" s="99"/>
      <c r="AF4361" s="46"/>
      <c r="AM4361" s="121"/>
      <c r="AO4361" s="46"/>
    </row>
    <row r="4362" spans="1:41" s="60" customFormat="1" hidden="1" x14ac:dyDescent="0.35">
      <c r="A4362" s="46"/>
      <c r="H4362" s="103"/>
      <c r="AD4362" s="99"/>
      <c r="AF4362" s="46"/>
      <c r="AM4362" s="121"/>
      <c r="AO4362" s="46"/>
    </row>
    <row r="4363" spans="1:41" s="60" customFormat="1" hidden="1" x14ac:dyDescent="0.35">
      <c r="A4363" s="46"/>
      <c r="H4363" s="103"/>
      <c r="AD4363" s="99"/>
      <c r="AF4363" s="46"/>
      <c r="AM4363" s="121"/>
      <c r="AO4363" s="46"/>
    </row>
    <row r="4364" spans="1:41" s="60" customFormat="1" hidden="1" x14ac:dyDescent="0.35">
      <c r="A4364" s="46"/>
      <c r="H4364" s="103"/>
      <c r="AD4364" s="99"/>
      <c r="AF4364" s="46"/>
      <c r="AM4364" s="121"/>
      <c r="AO4364" s="46"/>
    </row>
    <row r="4365" spans="1:41" s="60" customFormat="1" hidden="1" x14ac:dyDescent="0.35">
      <c r="A4365" s="46"/>
      <c r="H4365" s="103"/>
      <c r="AD4365" s="99"/>
      <c r="AF4365" s="46"/>
      <c r="AM4365" s="121"/>
      <c r="AO4365" s="46"/>
    </row>
    <row r="4366" spans="1:41" s="60" customFormat="1" hidden="1" x14ac:dyDescent="0.35">
      <c r="A4366" s="46"/>
      <c r="H4366" s="103"/>
      <c r="AD4366" s="99"/>
      <c r="AF4366" s="46"/>
      <c r="AM4366" s="121"/>
      <c r="AO4366" s="46"/>
    </row>
    <row r="4367" spans="1:41" s="60" customFormat="1" hidden="1" x14ac:dyDescent="0.35">
      <c r="A4367" s="46"/>
      <c r="H4367" s="103"/>
      <c r="AD4367" s="99"/>
      <c r="AF4367" s="46"/>
      <c r="AM4367" s="121"/>
      <c r="AO4367" s="46"/>
    </row>
    <row r="4368" spans="1:41" s="60" customFormat="1" hidden="1" x14ac:dyDescent="0.35">
      <c r="A4368" s="46"/>
      <c r="H4368" s="103"/>
      <c r="AD4368" s="99"/>
      <c r="AF4368" s="46"/>
      <c r="AM4368" s="121"/>
      <c r="AO4368" s="46"/>
    </row>
    <row r="4369" spans="1:41" s="60" customFormat="1" hidden="1" x14ac:dyDescent="0.35">
      <c r="A4369" s="46"/>
      <c r="H4369" s="103"/>
      <c r="AD4369" s="99"/>
      <c r="AF4369" s="46"/>
      <c r="AM4369" s="121"/>
      <c r="AO4369" s="46"/>
    </row>
    <row r="4370" spans="1:41" s="60" customFormat="1" hidden="1" x14ac:dyDescent="0.35">
      <c r="A4370" s="46"/>
      <c r="H4370" s="103"/>
      <c r="AD4370" s="99"/>
      <c r="AF4370" s="46"/>
      <c r="AM4370" s="121"/>
      <c r="AO4370" s="46"/>
    </row>
    <row r="4371" spans="1:41" s="60" customFormat="1" hidden="1" x14ac:dyDescent="0.35">
      <c r="A4371" s="46"/>
      <c r="H4371" s="103"/>
      <c r="AD4371" s="99"/>
      <c r="AF4371" s="46"/>
      <c r="AM4371" s="121"/>
      <c r="AO4371" s="46"/>
    </row>
    <row r="4372" spans="1:41" s="60" customFormat="1" hidden="1" x14ac:dyDescent="0.35">
      <c r="A4372" s="46"/>
      <c r="H4372" s="103"/>
      <c r="AD4372" s="99"/>
      <c r="AF4372" s="46"/>
      <c r="AM4372" s="121"/>
      <c r="AO4372" s="46"/>
    </row>
    <row r="4373" spans="1:41" s="60" customFormat="1" hidden="1" x14ac:dyDescent="0.35">
      <c r="A4373" s="46"/>
      <c r="H4373" s="103"/>
      <c r="AD4373" s="99"/>
      <c r="AF4373" s="46"/>
      <c r="AM4373" s="121"/>
      <c r="AO4373" s="46"/>
    </row>
    <row r="4374" spans="1:41" s="60" customFormat="1" hidden="1" x14ac:dyDescent="0.35">
      <c r="A4374" s="46"/>
      <c r="H4374" s="103"/>
      <c r="AD4374" s="99"/>
      <c r="AF4374" s="46"/>
      <c r="AM4374" s="121"/>
      <c r="AO4374" s="46"/>
    </row>
    <row r="4375" spans="1:41" s="60" customFormat="1" hidden="1" x14ac:dyDescent="0.35">
      <c r="A4375" s="46"/>
      <c r="H4375" s="103"/>
      <c r="AD4375" s="99"/>
      <c r="AF4375" s="46"/>
      <c r="AM4375" s="121"/>
      <c r="AO4375" s="46"/>
    </row>
    <row r="4376" spans="1:41" s="60" customFormat="1" hidden="1" x14ac:dyDescent="0.35">
      <c r="A4376" s="46"/>
      <c r="H4376" s="103"/>
      <c r="AD4376" s="99"/>
      <c r="AF4376" s="46"/>
      <c r="AM4376" s="121"/>
      <c r="AO4376" s="46"/>
    </row>
    <row r="4377" spans="1:41" s="60" customFormat="1" hidden="1" x14ac:dyDescent="0.35">
      <c r="A4377" s="46"/>
      <c r="H4377" s="103"/>
      <c r="AD4377" s="99"/>
      <c r="AF4377" s="46"/>
      <c r="AM4377" s="121"/>
      <c r="AO4377" s="46"/>
    </row>
    <row r="4378" spans="1:41" s="60" customFormat="1" hidden="1" x14ac:dyDescent="0.35">
      <c r="A4378" s="46"/>
      <c r="H4378" s="103"/>
      <c r="AD4378" s="99"/>
      <c r="AF4378" s="46"/>
      <c r="AM4378" s="121"/>
      <c r="AO4378" s="46"/>
    </row>
    <row r="4379" spans="1:41" s="60" customFormat="1" hidden="1" x14ac:dyDescent="0.35">
      <c r="A4379" s="46"/>
      <c r="H4379" s="103"/>
      <c r="AD4379" s="99"/>
      <c r="AF4379" s="46"/>
      <c r="AM4379" s="121"/>
      <c r="AO4379" s="46"/>
    </row>
    <row r="4380" spans="1:41" s="60" customFormat="1" hidden="1" x14ac:dyDescent="0.35">
      <c r="A4380" s="46"/>
      <c r="H4380" s="103"/>
      <c r="AD4380" s="99"/>
      <c r="AF4380" s="46"/>
      <c r="AM4380" s="121"/>
      <c r="AO4380" s="46"/>
    </row>
    <row r="4381" spans="1:41" s="60" customFormat="1" hidden="1" x14ac:dyDescent="0.35">
      <c r="A4381" s="46"/>
      <c r="H4381" s="103"/>
      <c r="AD4381" s="99"/>
      <c r="AF4381" s="46"/>
      <c r="AM4381" s="121"/>
      <c r="AO4381" s="46"/>
    </row>
    <row r="4382" spans="1:41" s="60" customFormat="1" hidden="1" x14ac:dyDescent="0.35">
      <c r="A4382" s="46"/>
      <c r="H4382" s="103"/>
      <c r="AD4382" s="99"/>
      <c r="AF4382" s="46"/>
      <c r="AM4382" s="121"/>
      <c r="AO4382" s="46"/>
    </row>
    <row r="4383" spans="1:41" s="60" customFormat="1" hidden="1" x14ac:dyDescent="0.35">
      <c r="A4383" s="46"/>
      <c r="H4383" s="103"/>
      <c r="AD4383" s="99"/>
      <c r="AF4383" s="46"/>
      <c r="AM4383" s="121"/>
      <c r="AO4383" s="46"/>
    </row>
    <row r="4384" spans="1:41" s="60" customFormat="1" hidden="1" x14ac:dyDescent="0.35">
      <c r="A4384" s="46"/>
      <c r="H4384" s="103"/>
      <c r="AD4384" s="99"/>
      <c r="AF4384" s="46"/>
      <c r="AM4384" s="121"/>
      <c r="AO4384" s="46"/>
    </row>
    <row r="4385" spans="1:41" s="60" customFormat="1" hidden="1" x14ac:dyDescent="0.35">
      <c r="A4385" s="46"/>
      <c r="H4385" s="103"/>
      <c r="AD4385" s="99"/>
      <c r="AF4385" s="46"/>
      <c r="AM4385" s="121"/>
      <c r="AO4385" s="46"/>
    </row>
    <row r="4386" spans="1:41" s="60" customFormat="1" hidden="1" x14ac:dyDescent="0.35">
      <c r="A4386" s="46"/>
      <c r="H4386" s="103"/>
      <c r="AD4386" s="99"/>
      <c r="AF4386" s="46"/>
      <c r="AM4386" s="121"/>
      <c r="AO4386" s="46"/>
    </row>
    <row r="4387" spans="1:41" s="60" customFormat="1" hidden="1" x14ac:dyDescent="0.35">
      <c r="A4387" s="46"/>
      <c r="H4387" s="103"/>
      <c r="AD4387" s="99"/>
      <c r="AF4387" s="46"/>
      <c r="AM4387" s="121"/>
      <c r="AO4387" s="46"/>
    </row>
    <row r="4388" spans="1:41" s="60" customFormat="1" hidden="1" x14ac:dyDescent="0.35">
      <c r="A4388" s="46"/>
      <c r="H4388" s="103"/>
      <c r="AD4388" s="99"/>
      <c r="AF4388" s="46"/>
      <c r="AM4388" s="121"/>
      <c r="AO4388" s="46"/>
    </row>
    <row r="4389" spans="1:41" s="60" customFormat="1" hidden="1" x14ac:dyDescent="0.35">
      <c r="A4389" s="46"/>
      <c r="H4389" s="103"/>
      <c r="AD4389" s="99"/>
      <c r="AF4389" s="46"/>
      <c r="AM4389" s="121"/>
      <c r="AO4389" s="46"/>
    </row>
    <row r="4390" spans="1:41" s="60" customFormat="1" hidden="1" x14ac:dyDescent="0.35">
      <c r="A4390" s="46"/>
      <c r="H4390" s="103"/>
      <c r="AD4390" s="99"/>
      <c r="AF4390" s="46"/>
      <c r="AM4390" s="121"/>
      <c r="AO4390" s="46"/>
    </row>
    <row r="4391" spans="1:41" s="60" customFormat="1" hidden="1" x14ac:dyDescent="0.35">
      <c r="A4391" s="46"/>
      <c r="H4391" s="103"/>
      <c r="AD4391" s="99"/>
      <c r="AF4391" s="46"/>
      <c r="AM4391" s="121"/>
      <c r="AO4391" s="46"/>
    </row>
    <row r="4392" spans="1:41" s="60" customFormat="1" hidden="1" x14ac:dyDescent="0.35">
      <c r="A4392" s="46"/>
      <c r="H4392" s="103"/>
      <c r="AD4392" s="99"/>
      <c r="AF4392" s="46"/>
      <c r="AM4392" s="121"/>
      <c r="AO4392" s="46"/>
    </row>
    <row r="4393" spans="1:41" s="60" customFormat="1" hidden="1" x14ac:dyDescent="0.35">
      <c r="A4393" s="46"/>
      <c r="H4393" s="103"/>
      <c r="AD4393" s="99"/>
      <c r="AF4393" s="46"/>
      <c r="AM4393" s="121"/>
      <c r="AO4393" s="46"/>
    </row>
    <row r="4394" spans="1:41" s="60" customFormat="1" hidden="1" x14ac:dyDescent="0.35">
      <c r="A4394" s="46"/>
      <c r="H4394" s="103"/>
      <c r="AD4394" s="99"/>
      <c r="AF4394" s="46"/>
      <c r="AM4394" s="121"/>
      <c r="AO4394" s="46"/>
    </row>
    <row r="4395" spans="1:41" s="60" customFormat="1" hidden="1" x14ac:dyDescent="0.35">
      <c r="A4395" s="46"/>
      <c r="H4395" s="103"/>
      <c r="AD4395" s="99"/>
      <c r="AF4395" s="46"/>
      <c r="AM4395" s="121"/>
      <c r="AO4395" s="46"/>
    </row>
    <row r="4396" spans="1:41" s="60" customFormat="1" hidden="1" x14ac:dyDescent="0.35">
      <c r="A4396" s="46"/>
      <c r="H4396" s="103"/>
      <c r="AD4396" s="99"/>
      <c r="AF4396" s="46"/>
      <c r="AM4396" s="121"/>
      <c r="AO4396" s="46"/>
    </row>
    <row r="4397" spans="1:41" s="60" customFormat="1" hidden="1" x14ac:dyDescent="0.35">
      <c r="A4397" s="46"/>
      <c r="H4397" s="103"/>
      <c r="AD4397" s="99"/>
      <c r="AF4397" s="46"/>
      <c r="AM4397" s="121"/>
      <c r="AO4397" s="46"/>
    </row>
    <row r="4398" spans="1:41" s="60" customFormat="1" hidden="1" x14ac:dyDescent="0.35">
      <c r="A4398" s="46"/>
      <c r="H4398" s="103"/>
      <c r="AD4398" s="99"/>
      <c r="AF4398" s="46"/>
      <c r="AM4398" s="121"/>
      <c r="AO4398" s="46"/>
    </row>
    <row r="4399" spans="1:41" s="60" customFormat="1" hidden="1" x14ac:dyDescent="0.35">
      <c r="A4399" s="46"/>
      <c r="H4399" s="103"/>
      <c r="AD4399" s="99"/>
      <c r="AF4399" s="46"/>
      <c r="AM4399" s="121"/>
      <c r="AO4399" s="46"/>
    </row>
    <row r="4400" spans="1:41" s="60" customFormat="1" hidden="1" x14ac:dyDescent="0.35">
      <c r="A4400" s="46"/>
      <c r="H4400" s="103"/>
      <c r="AD4400" s="99"/>
      <c r="AF4400" s="46"/>
      <c r="AM4400" s="121"/>
      <c r="AO4400" s="46"/>
    </row>
    <row r="4401" spans="1:41" s="60" customFormat="1" hidden="1" x14ac:dyDescent="0.35">
      <c r="A4401" s="46"/>
      <c r="H4401" s="103"/>
      <c r="AD4401" s="99"/>
      <c r="AF4401" s="46"/>
      <c r="AM4401" s="121"/>
      <c r="AO4401" s="46"/>
    </row>
    <row r="4402" spans="1:41" s="60" customFormat="1" hidden="1" x14ac:dyDescent="0.35">
      <c r="A4402" s="46"/>
      <c r="H4402" s="103"/>
      <c r="AD4402" s="99"/>
      <c r="AF4402" s="46"/>
      <c r="AM4402" s="121"/>
      <c r="AO4402" s="46"/>
    </row>
    <row r="4403" spans="1:41" s="60" customFormat="1" hidden="1" x14ac:dyDescent="0.35">
      <c r="A4403" s="46"/>
      <c r="H4403" s="103"/>
      <c r="AD4403" s="99"/>
      <c r="AF4403" s="46"/>
      <c r="AM4403" s="121"/>
      <c r="AO4403" s="46"/>
    </row>
    <row r="4404" spans="1:41" s="60" customFormat="1" hidden="1" x14ac:dyDescent="0.35">
      <c r="A4404" s="46"/>
      <c r="H4404" s="103"/>
      <c r="AD4404" s="99"/>
      <c r="AF4404" s="46"/>
      <c r="AM4404" s="121"/>
      <c r="AO4404" s="46"/>
    </row>
    <row r="4405" spans="1:41" s="60" customFormat="1" hidden="1" x14ac:dyDescent="0.35">
      <c r="A4405" s="46"/>
      <c r="H4405" s="103"/>
      <c r="AD4405" s="99"/>
      <c r="AF4405" s="46"/>
      <c r="AM4405" s="121"/>
      <c r="AO4405" s="46"/>
    </row>
    <row r="4406" spans="1:41" s="60" customFormat="1" hidden="1" x14ac:dyDescent="0.35">
      <c r="A4406" s="46"/>
      <c r="H4406" s="103"/>
      <c r="AD4406" s="99"/>
      <c r="AF4406" s="46"/>
      <c r="AM4406" s="121"/>
      <c r="AO4406" s="46"/>
    </row>
    <row r="4407" spans="1:41" s="60" customFormat="1" hidden="1" x14ac:dyDescent="0.35">
      <c r="A4407" s="46"/>
      <c r="H4407" s="103"/>
      <c r="AD4407" s="99"/>
      <c r="AF4407" s="46"/>
      <c r="AM4407" s="121"/>
      <c r="AO4407" s="46"/>
    </row>
    <row r="4408" spans="1:41" s="60" customFormat="1" hidden="1" x14ac:dyDescent="0.35">
      <c r="A4408" s="46"/>
      <c r="H4408" s="103"/>
      <c r="AD4408" s="99"/>
      <c r="AF4408" s="46"/>
      <c r="AM4408" s="121"/>
      <c r="AO4408" s="46"/>
    </row>
    <row r="4409" spans="1:41" s="60" customFormat="1" hidden="1" x14ac:dyDescent="0.35">
      <c r="A4409" s="46"/>
      <c r="H4409" s="103"/>
      <c r="AD4409" s="99"/>
      <c r="AF4409" s="46"/>
      <c r="AM4409" s="121"/>
      <c r="AO4409" s="46"/>
    </row>
    <row r="4410" spans="1:41" s="60" customFormat="1" hidden="1" x14ac:dyDescent="0.35">
      <c r="A4410" s="46"/>
      <c r="H4410" s="103"/>
      <c r="AD4410" s="99"/>
      <c r="AF4410" s="46"/>
      <c r="AM4410" s="121"/>
      <c r="AO4410" s="46"/>
    </row>
    <row r="4411" spans="1:41" s="60" customFormat="1" hidden="1" x14ac:dyDescent="0.35">
      <c r="A4411" s="46"/>
      <c r="H4411" s="103"/>
      <c r="AD4411" s="99"/>
      <c r="AF4411" s="46"/>
      <c r="AM4411" s="121"/>
      <c r="AO4411" s="46"/>
    </row>
    <row r="4412" spans="1:41" s="60" customFormat="1" hidden="1" x14ac:dyDescent="0.35">
      <c r="A4412" s="46"/>
      <c r="H4412" s="103"/>
      <c r="AD4412" s="99"/>
      <c r="AF4412" s="46"/>
      <c r="AM4412" s="121"/>
      <c r="AO4412" s="46"/>
    </row>
    <row r="4413" spans="1:41" s="60" customFormat="1" hidden="1" x14ac:dyDescent="0.35">
      <c r="A4413" s="46"/>
      <c r="H4413" s="103"/>
      <c r="AD4413" s="99"/>
      <c r="AF4413" s="46"/>
      <c r="AM4413" s="121"/>
      <c r="AO4413" s="46"/>
    </row>
    <row r="4414" spans="1:41" s="60" customFormat="1" hidden="1" x14ac:dyDescent="0.35">
      <c r="A4414" s="46"/>
      <c r="H4414" s="103"/>
      <c r="AD4414" s="99"/>
      <c r="AF4414" s="46"/>
      <c r="AM4414" s="121"/>
      <c r="AO4414" s="46"/>
    </row>
    <row r="4415" spans="1:41" s="60" customFormat="1" hidden="1" x14ac:dyDescent="0.35">
      <c r="A4415" s="46"/>
      <c r="H4415" s="103"/>
      <c r="AD4415" s="99"/>
      <c r="AF4415" s="46"/>
      <c r="AM4415" s="121"/>
      <c r="AO4415" s="46"/>
    </row>
    <row r="4416" spans="1:41" s="60" customFormat="1" hidden="1" x14ac:dyDescent="0.35">
      <c r="A4416" s="46"/>
      <c r="H4416" s="103"/>
      <c r="AD4416" s="99"/>
      <c r="AF4416" s="46"/>
      <c r="AM4416" s="121"/>
      <c r="AO4416" s="46"/>
    </row>
    <row r="4417" spans="1:41" s="60" customFormat="1" hidden="1" x14ac:dyDescent="0.35">
      <c r="A4417" s="46"/>
      <c r="H4417" s="103"/>
      <c r="AD4417" s="99"/>
      <c r="AF4417" s="46"/>
      <c r="AM4417" s="121"/>
      <c r="AO4417" s="46"/>
    </row>
    <row r="4418" spans="1:41" s="60" customFormat="1" hidden="1" x14ac:dyDescent="0.35">
      <c r="A4418" s="46"/>
      <c r="H4418" s="103"/>
      <c r="AD4418" s="99"/>
      <c r="AF4418" s="46"/>
      <c r="AM4418" s="121"/>
      <c r="AO4418" s="46"/>
    </row>
    <row r="4419" spans="1:41" s="60" customFormat="1" hidden="1" x14ac:dyDescent="0.35">
      <c r="A4419" s="46"/>
      <c r="H4419" s="103"/>
      <c r="AD4419" s="99"/>
      <c r="AF4419" s="46"/>
      <c r="AM4419" s="121"/>
      <c r="AO4419" s="46"/>
    </row>
    <row r="4420" spans="1:41" s="60" customFormat="1" hidden="1" x14ac:dyDescent="0.35">
      <c r="A4420" s="46"/>
      <c r="H4420" s="103"/>
      <c r="AD4420" s="99"/>
      <c r="AF4420" s="46"/>
      <c r="AM4420" s="121"/>
      <c r="AO4420" s="46"/>
    </row>
    <row r="4421" spans="1:41" s="60" customFormat="1" hidden="1" x14ac:dyDescent="0.35">
      <c r="A4421" s="46"/>
      <c r="H4421" s="103"/>
      <c r="AD4421" s="99"/>
      <c r="AF4421" s="46"/>
      <c r="AM4421" s="121"/>
      <c r="AO4421" s="46"/>
    </row>
    <row r="4422" spans="1:41" s="60" customFormat="1" hidden="1" x14ac:dyDescent="0.35">
      <c r="A4422" s="46"/>
      <c r="H4422" s="103"/>
      <c r="AD4422" s="99"/>
      <c r="AF4422" s="46"/>
      <c r="AM4422" s="121"/>
      <c r="AO4422" s="46"/>
    </row>
    <row r="4423" spans="1:41" s="60" customFormat="1" hidden="1" x14ac:dyDescent="0.35">
      <c r="A4423" s="46"/>
      <c r="H4423" s="103"/>
      <c r="AD4423" s="99"/>
      <c r="AF4423" s="46"/>
      <c r="AM4423" s="121"/>
      <c r="AO4423" s="46"/>
    </row>
    <row r="4424" spans="1:41" s="60" customFormat="1" hidden="1" x14ac:dyDescent="0.35">
      <c r="A4424" s="46"/>
      <c r="H4424" s="103"/>
      <c r="AD4424" s="99"/>
      <c r="AF4424" s="46"/>
      <c r="AM4424" s="121"/>
      <c r="AO4424" s="46"/>
    </row>
    <row r="4425" spans="1:41" s="60" customFormat="1" hidden="1" x14ac:dyDescent="0.35">
      <c r="A4425" s="46"/>
      <c r="H4425" s="103"/>
      <c r="AD4425" s="99"/>
      <c r="AF4425" s="46"/>
      <c r="AM4425" s="121"/>
      <c r="AO4425" s="46"/>
    </row>
    <row r="4426" spans="1:41" s="60" customFormat="1" hidden="1" x14ac:dyDescent="0.35">
      <c r="A4426" s="46"/>
      <c r="H4426" s="103"/>
      <c r="AD4426" s="99"/>
      <c r="AF4426" s="46"/>
      <c r="AM4426" s="121"/>
      <c r="AO4426" s="46"/>
    </row>
    <row r="4427" spans="1:41" s="60" customFormat="1" hidden="1" x14ac:dyDescent="0.35">
      <c r="A4427" s="46"/>
      <c r="H4427" s="103"/>
      <c r="AD4427" s="99"/>
      <c r="AF4427" s="46"/>
      <c r="AM4427" s="121"/>
      <c r="AO4427" s="46"/>
    </row>
    <row r="4428" spans="1:41" s="60" customFormat="1" hidden="1" x14ac:dyDescent="0.35">
      <c r="A4428" s="46"/>
      <c r="H4428" s="103"/>
      <c r="AD4428" s="99"/>
      <c r="AF4428" s="46"/>
      <c r="AM4428" s="121"/>
      <c r="AO4428" s="46"/>
    </row>
    <row r="4429" spans="1:41" s="60" customFormat="1" hidden="1" x14ac:dyDescent="0.35">
      <c r="A4429" s="46"/>
      <c r="H4429" s="103"/>
      <c r="AD4429" s="99"/>
      <c r="AF4429" s="46"/>
      <c r="AM4429" s="121"/>
      <c r="AO4429" s="46"/>
    </row>
    <row r="4430" spans="1:41" s="60" customFormat="1" hidden="1" x14ac:dyDescent="0.35">
      <c r="A4430" s="46"/>
      <c r="H4430" s="103"/>
      <c r="AD4430" s="99"/>
      <c r="AF4430" s="46"/>
      <c r="AM4430" s="121"/>
      <c r="AO4430" s="46"/>
    </row>
    <row r="4431" spans="1:41" s="60" customFormat="1" hidden="1" x14ac:dyDescent="0.35">
      <c r="A4431" s="46"/>
      <c r="H4431" s="103"/>
      <c r="AD4431" s="99"/>
      <c r="AF4431" s="46"/>
      <c r="AM4431" s="121"/>
      <c r="AO4431" s="46"/>
    </row>
    <row r="4432" spans="1:41" s="60" customFormat="1" hidden="1" x14ac:dyDescent="0.35">
      <c r="A4432" s="46"/>
      <c r="H4432" s="103"/>
      <c r="AD4432" s="99"/>
      <c r="AF4432" s="46"/>
      <c r="AM4432" s="121"/>
      <c r="AO4432" s="46"/>
    </row>
    <row r="4433" spans="1:41" s="60" customFormat="1" hidden="1" x14ac:dyDescent="0.35">
      <c r="A4433" s="46"/>
      <c r="H4433" s="103"/>
      <c r="AD4433" s="99"/>
      <c r="AF4433" s="46"/>
      <c r="AM4433" s="121"/>
      <c r="AO4433" s="46"/>
    </row>
    <row r="4434" spans="1:41" s="60" customFormat="1" hidden="1" x14ac:dyDescent="0.35">
      <c r="A4434" s="46"/>
      <c r="H4434" s="103"/>
      <c r="AD4434" s="99"/>
      <c r="AF4434" s="46"/>
      <c r="AM4434" s="121"/>
      <c r="AO4434" s="46"/>
    </row>
    <row r="4435" spans="1:41" s="60" customFormat="1" hidden="1" x14ac:dyDescent="0.35">
      <c r="A4435" s="46"/>
      <c r="H4435" s="103"/>
      <c r="AD4435" s="99"/>
      <c r="AF4435" s="46"/>
      <c r="AM4435" s="121"/>
      <c r="AO4435" s="46"/>
    </row>
    <row r="4436" spans="1:41" s="60" customFormat="1" hidden="1" x14ac:dyDescent="0.35">
      <c r="A4436" s="46"/>
      <c r="H4436" s="103"/>
      <c r="AD4436" s="99"/>
      <c r="AF4436" s="46"/>
      <c r="AM4436" s="121"/>
      <c r="AO4436" s="46"/>
    </row>
    <row r="4437" spans="1:41" s="60" customFormat="1" hidden="1" x14ac:dyDescent="0.35">
      <c r="A4437" s="46"/>
      <c r="H4437" s="103"/>
      <c r="AD4437" s="99"/>
      <c r="AF4437" s="46"/>
      <c r="AM4437" s="121"/>
      <c r="AO4437" s="46"/>
    </row>
    <row r="4438" spans="1:41" s="60" customFormat="1" hidden="1" x14ac:dyDescent="0.35">
      <c r="A4438" s="46"/>
      <c r="H4438" s="103"/>
      <c r="AD4438" s="99"/>
      <c r="AF4438" s="46"/>
      <c r="AM4438" s="121"/>
      <c r="AO4438" s="46"/>
    </row>
    <row r="4439" spans="1:41" s="60" customFormat="1" hidden="1" x14ac:dyDescent="0.35">
      <c r="A4439" s="46"/>
      <c r="H4439" s="103"/>
      <c r="AD4439" s="99"/>
      <c r="AF4439" s="46"/>
      <c r="AM4439" s="121"/>
      <c r="AO4439" s="46"/>
    </row>
    <row r="4440" spans="1:41" s="60" customFormat="1" hidden="1" x14ac:dyDescent="0.35">
      <c r="A4440" s="46"/>
      <c r="H4440" s="103"/>
      <c r="AD4440" s="99"/>
      <c r="AF4440" s="46"/>
      <c r="AM4440" s="121"/>
      <c r="AO4440" s="46"/>
    </row>
    <row r="4441" spans="1:41" s="60" customFormat="1" hidden="1" x14ac:dyDescent="0.35">
      <c r="A4441" s="46"/>
      <c r="H4441" s="103"/>
      <c r="AD4441" s="99"/>
      <c r="AF4441" s="46"/>
      <c r="AM4441" s="121"/>
      <c r="AO4441" s="46"/>
    </row>
    <row r="4442" spans="1:41" s="60" customFormat="1" hidden="1" x14ac:dyDescent="0.35">
      <c r="A4442" s="46"/>
      <c r="H4442" s="103"/>
      <c r="AD4442" s="99"/>
      <c r="AF4442" s="46"/>
      <c r="AM4442" s="121"/>
      <c r="AO4442" s="46"/>
    </row>
    <row r="4443" spans="1:41" s="60" customFormat="1" hidden="1" x14ac:dyDescent="0.35">
      <c r="A4443" s="46"/>
      <c r="H4443" s="103"/>
      <c r="AD4443" s="99"/>
      <c r="AF4443" s="46"/>
      <c r="AM4443" s="121"/>
      <c r="AO4443" s="46"/>
    </row>
    <row r="4444" spans="1:41" s="60" customFormat="1" hidden="1" x14ac:dyDescent="0.35">
      <c r="A4444" s="46"/>
      <c r="H4444" s="103"/>
      <c r="AD4444" s="99"/>
      <c r="AF4444" s="46"/>
      <c r="AM4444" s="121"/>
      <c r="AO4444" s="46"/>
    </row>
    <row r="4445" spans="1:41" s="60" customFormat="1" hidden="1" x14ac:dyDescent="0.35">
      <c r="A4445" s="46"/>
      <c r="H4445" s="103"/>
      <c r="AD4445" s="99"/>
      <c r="AF4445" s="46"/>
      <c r="AM4445" s="121"/>
      <c r="AO4445" s="46"/>
    </row>
    <row r="4446" spans="1:41" s="60" customFormat="1" hidden="1" x14ac:dyDescent="0.35">
      <c r="A4446" s="46"/>
      <c r="H4446" s="103"/>
      <c r="AD4446" s="99"/>
      <c r="AF4446" s="46"/>
      <c r="AM4446" s="121"/>
      <c r="AO4446" s="46"/>
    </row>
    <row r="4447" spans="1:41" s="60" customFormat="1" hidden="1" x14ac:dyDescent="0.35">
      <c r="A4447" s="46"/>
      <c r="H4447" s="103"/>
      <c r="AD4447" s="99"/>
      <c r="AF4447" s="46"/>
      <c r="AM4447" s="121"/>
      <c r="AO4447" s="46"/>
    </row>
    <row r="4448" spans="1:41" s="60" customFormat="1" hidden="1" x14ac:dyDescent="0.35">
      <c r="A4448" s="46"/>
      <c r="H4448" s="103"/>
      <c r="AD4448" s="99"/>
      <c r="AF4448" s="46"/>
      <c r="AM4448" s="121"/>
      <c r="AO4448" s="46"/>
    </row>
    <row r="4449" spans="1:41" s="60" customFormat="1" hidden="1" x14ac:dyDescent="0.35">
      <c r="A4449" s="46"/>
      <c r="H4449" s="103"/>
      <c r="AD4449" s="99"/>
      <c r="AF4449" s="46"/>
      <c r="AM4449" s="121"/>
      <c r="AO4449" s="46"/>
    </row>
    <row r="4450" spans="1:41" s="60" customFormat="1" hidden="1" x14ac:dyDescent="0.35">
      <c r="A4450" s="46"/>
      <c r="H4450" s="103"/>
      <c r="AD4450" s="99"/>
      <c r="AF4450" s="46"/>
      <c r="AM4450" s="121"/>
      <c r="AO4450" s="46"/>
    </row>
    <row r="4451" spans="1:41" s="60" customFormat="1" hidden="1" x14ac:dyDescent="0.35">
      <c r="A4451" s="46"/>
      <c r="H4451" s="103"/>
      <c r="AD4451" s="99"/>
      <c r="AF4451" s="46"/>
      <c r="AM4451" s="121"/>
      <c r="AO4451" s="46"/>
    </row>
    <row r="4452" spans="1:41" s="60" customFormat="1" hidden="1" x14ac:dyDescent="0.35">
      <c r="A4452" s="46"/>
      <c r="H4452" s="103"/>
      <c r="AD4452" s="99"/>
      <c r="AF4452" s="46"/>
      <c r="AM4452" s="121"/>
      <c r="AO4452" s="46"/>
    </row>
    <row r="4453" spans="1:41" s="60" customFormat="1" hidden="1" x14ac:dyDescent="0.35">
      <c r="A4453" s="46"/>
      <c r="H4453" s="103"/>
      <c r="AD4453" s="99"/>
      <c r="AF4453" s="46"/>
      <c r="AM4453" s="121"/>
      <c r="AO4453" s="46"/>
    </row>
    <row r="4454" spans="1:41" s="60" customFormat="1" hidden="1" x14ac:dyDescent="0.35">
      <c r="A4454" s="46"/>
      <c r="H4454" s="103"/>
      <c r="AD4454" s="99"/>
      <c r="AF4454" s="46"/>
      <c r="AM4454" s="121"/>
      <c r="AO4454" s="46"/>
    </row>
    <row r="4455" spans="1:41" s="60" customFormat="1" hidden="1" x14ac:dyDescent="0.35">
      <c r="A4455" s="46"/>
      <c r="H4455" s="103"/>
      <c r="AD4455" s="99"/>
      <c r="AF4455" s="46"/>
      <c r="AM4455" s="121"/>
      <c r="AO4455" s="46"/>
    </row>
    <row r="4456" spans="1:41" s="60" customFormat="1" hidden="1" x14ac:dyDescent="0.35">
      <c r="A4456" s="46"/>
      <c r="H4456" s="103"/>
      <c r="AD4456" s="99"/>
      <c r="AF4456" s="46"/>
      <c r="AM4456" s="121"/>
      <c r="AO4456" s="46"/>
    </row>
    <row r="4457" spans="1:41" s="60" customFormat="1" hidden="1" x14ac:dyDescent="0.35">
      <c r="A4457" s="46"/>
      <c r="H4457" s="103"/>
      <c r="AD4457" s="99"/>
      <c r="AF4457" s="46"/>
      <c r="AM4457" s="121"/>
      <c r="AO4457" s="46"/>
    </row>
    <row r="4458" spans="1:41" s="60" customFormat="1" hidden="1" x14ac:dyDescent="0.35">
      <c r="A4458" s="46"/>
      <c r="H4458" s="103"/>
      <c r="AD4458" s="99"/>
      <c r="AF4458" s="46"/>
      <c r="AM4458" s="121"/>
      <c r="AO4458" s="46"/>
    </row>
    <row r="4459" spans="1:41" s="60" customFormat="1" hidden="1" x14ac:dyDescent="0.35">
      <c r="A4459" s="46"/>
      <c r="H4459" s="103"/>
      <c r="AD4459" s="99"/>
      <c r="AF4459" s="46"/>
      <c r="AM4459" s="121"/>
      <c r="AO4459" s="46"/>
    </row>
    <row r="4460" spans="1:41" s="60" customFormat="1" hidden="1" x14ac:dyDescent="0.35">
      <c r="A4460" s="46"/>
      <c r="H4460" s="103"/>
      <c r="AD4460" s="99"/>
      <c r="AF4460" s="46"/>
      <c r="AM4460" s="121"/>
      <c r="AO4460" s="46"/>
    </row>
    <row r="4461" spans="1:41" s="60" customFormat="1" hidden="1" x14ac:dyDescent="0.35">
      <c r="A4461" s="46"/>
      <c r="H4461" s="103"/>
      <c r="AD4461" s="99"/>
      <c r="AF4461" s="46"/>
      <c r="AM4461" s="121"/>
      <c r="AO4461" s="46"/>
    </row>
    <row r="4462" spans="1:41" s="60" customFormat="1" hidden="1" x14ac:dyDescent="0.35">
      <c r="A4462" s="46"/>
      <c r="H4462" s="103"/>
      <c r="AD4462" s="99"/>
      <c r="AF4462" s="46"/>
      <c r="AM4462" s="121"/>
      <c r="AO4462" s="46"/>
    </row>
    <row r="4463" spans="1:41" s="60" customFormat="1" hidden="1" x14ac:dyDescent="0.35">
      <c r="A4463" s="46"/>
      <c r="H4463" s="103"/>
      <c r="AD4463" s="99"/>
      <c r="AF4463" s="46"/>
      <c r="AM4463" s="121"/>
      <c r="AO4463" s="46"/>
    </row>
    <row r="4464" spans="1:41" s="60" customFormat="1" hidden="1" x14ac:dyDescent="0.35">
      <c r="A4464" s="46"/>
      <c r="H4464" s="103"/>
      <c r="AD4464" s="99"/>
      <c r="AF4464" s="46"/>
      <c r="AM4464" s="121"/>
      <c r="AO4464" s="46"/>
    </row>
    <row r="4465" spans="1:41" s="60" customFormat="1" hidden="1" x14ac:dyDescent="0.35">
      <c r="A4465" s="46"/>
      <c r="H4465" s="103"/>
      <c r="AD4465" s="99"/>
      <c r="AF4465" s="46"/>
      <c r="AM4465" s="121"/>
      <c r="AO4465" s="46"/>
    </row>
    <row r="4466" spans="1:41" s="60" customFormat="1" hidden="1" x14ac:dyDescent="0.35">
      <c r="A4466" s="46"/>
      <c r="H4466" s="103"/>
      <c r="AD4466" s="99"/>
      <c r="AF4466" s="46"/>
      <c r="AM4466" s="121"/>
      <c r="AO4466" s="46"/>
    </row>
    <row r="4467" spans="1:41" s="60" customFormat="1" hidden="1" x14ac:dyDescent="0.35">
      <c r="A4467" s="46"/>
      <c r="H4467" s="103"/>
      <c r="AD4467" s="99"/>
      <c r="AF4467" s="46"/>
      <c r="AM4467" s="121"/>
      <c r="AO4467" s="46"/>
    </row>
    <row r="4468" spans="1:41" s="60" customFormat="1" hidden="1" x14ac:dyDescent="0.35">
      <c r="A4468" s="46"/>
      <c r="H4468" s="103"/>
      <c r="AD4468" s="99"/>
      <c r="AF4468" s="46"/>
      <c r="AM4468" s="121"/>
      <c r="AO4468" s="46"/>
    </row>
    <row r="4469" spans="1:41" s="60" customFormat="1" hidden="1" x14ac:dyDescent="0.35">
      <c r="A4469" s="46"/>
      <c r="H4469" s="103"/>
      <c r="AD4469" s="99"/>
      <c r="AF4469" s="46"/>
      <c r="AM4469" s="121"/>
      <c r="AO4469" s="46"/>
    </row>
    <row r="4470" spans="1:41" s="60" customFormat="1" hidden="1" x14ac:dyDescent="0.35">
      <c r="A4470" s="46"/>
      <c r="H4470" s="103"/>
      <c r="AD4470" s="99"/>
      <c r="AF4470" s="46"/>
      <c r="AM4470" s="121"/>
      <c r="AO4470" s="46"/>
    </row>
    <row r="4471" spans="1:41" s="60" customFormat="1" hidden="1" x14ac:dyDescent="0.35">
      <c r="A4471" s="46"/>
      <c r="H4471" s="103"/>
      <c r="AD4471" s="99"/>
      <c r="AF4471" s="46"/>
      <c r="AM4471" s="121"/>
      <c r="AO4471" s="46"/>
    </row>
    <row r="4472" spans="1:41" s="60" customFormat="1" hidden="1" x14ac:dyDescent="0.35">
      <c r="A4472" s="46"/>
      <c r="H4472" s="103"/>
      <c r="AD4472" s="99"/>
      <c r="AF4472" s="46"/>
      <c r="AM4472" s="121"/>
      <c r="AO4472" s="46"/>
    </row>
    <row r="4473" spans="1:41" s="60" customFormat="1" hidden="1" x14ac:dyDescent="0.35">
      <c r="A4473" s="46"/>
      <c r="H4473" s="103"/>
      <c r="AD4473" s="99"/>
      <c r="AF4473" s="46"/>
      <c r="AM4473" s="121"/>
      <c r="AO4473" s="46"/>
    </row>
    <row r="4474" spans="1:41" s="60" customFormat="1" hidden="1" x14ac:dyDescent="0.35">
      <c r="A4474" s="46"/>
      <c r="H4474" s="103"/>
      <c r="AD4474" s="99"/>
      <c r="AF4474" s="46"/>
      <c r="AM4474" s="121"/>
      <c r="AO4474" s="46"/>
    </row>
    <row r="4475" spans="1:41" s="60" customFormat="1" hidden="1" x14ac:dyDescent="0.35">
      <c r="A4475" s="46"/>
      <c r="H4475" s="103"/>
      <c r="AD4475" s="99"/>
      <c r="AF4475" s="46"/>
      <c r="AM4475" s="121"/>
      <c r="AO4475" s="46"/>
    </row>
    <row r="4476" spans="1:41" s="60" customFormat="1" hidden="1" x14ac:dyDescent="0.35">
      <c r="A4476" s="46"/>
      <c r="H4476" s="103"/>
      <c r="AD4476" s="99"/>
      <c r="AF4476" s="46"/>
      <c r="AM4476" s="121"/>
      <c r="AO4476" s="46"/>
    </row>
    <row r="4477" spans="1:41" s="60" customFormat="1" hidden="1" x14ac:dyDescent="0.35">
      <c r="A4477" s="46"/>
      <c r="H4477" s="103"/>
      <c r="AD4477" s="99"/>
      <c r="AF4477" s="46"/>
      <c r="AM4477" s="121"/>
      <c r="AO4477" s="46"/>
    </row>
    <row r="4478" spans="1:41" s="60" customFormat="1" hidden="1" x14ac:dyDescent="0.35">
      <c r="A4478" s="46"/>
      <c r="H4478" s="103"/>
      <c r="AD4478" s="99"/>
      <c r="AF4478" s="46"/>
      <c r="AM4478" s="121"/>
      <c r="AO4478" s="46"/>
    </row>
    <row r="4479" spans="1:41" s="60" customFormat="1" hidden="1" x14ac:dyDescent="0.35">
      <c r="A4479" s="46"/>
      <c r="H4479" s="103"/>
      <c r="AD4479" s="99"/>
      <c r="AF4479" s="46"/>
      <c r="AM4479" s="121"/>
      <c r="AO4479" s="46"/>
    </row>
    <row r="4480" spans="1:41" s="60" customFormat="1" hidden="1" x14ac:dyDescent="0.35">
      <c r="A4480" s="46"/>
      <c r="H4480" s="103"/>
      <c r="AD4480" s="99"/>
      <c r="AF4480" s="46"/>
      <c r="AM4480" s="121"/>
      <c r="AO4480" s="46"/>
    </row>
    <row r="4481" spans="1:41" s="60" customFormat="1" hidden="1" x14ac:dyDescent="0.35">
      <c r="A4481" s="46"/>
      <c r="H4481" s="103"/>
      <c r="AD4481" s="99"/>
      <c r="AF4481" s="46"/>
      <c r="AM4481" s="121"/>
      <c r="AO4481" s="46"/>
    </row>
    <row r="4482" spans="1:41" s="60" customFormat="1" hidden="1" x14ac:dyDescent="0.35">
      <c r="A4482" s="46"/>
      <c r="H4482" s="103"/>
      <c r="AD4482" s="99"/>
      <c r="AF4482" s="46"/>
      <c r="AM4482" s="121"/>
      <c r="AO4482" s="46"/>
    </row>
    <row r="4483" spans="1:41" s="60" customFormat="1" hidden="1" x14ac:dyDescent="0.35">
      <c r="A4483" s="46"/>
      <c r="H4483" s="103"/>
      <c r="AD4483" s="99"/>
      <c r="AF4483" s="46"/>
      <c r="AM4483" s="121"/>
      <c r="AO4483" s="46"/>
    </row>
    <row r="4484" spans="1:41" s="60" customFormat="1" hidden="1" x14ac:dyDescent="0.35">
      <c r="A4484" s="46"/>
      <c r="H4484" s="103"/>
      <c r="AD4484" s="99"/>
      <c r="AF4484" s="46"/>
      <c r="AM4484" s="121"/>
      <c r="AO4484" s="46"/>
    </row>
    <row r="4485" spans="1:41" s="60" customFormat="1" hidden="1" x14ac:dyDescent="0.35">
      <c r="A4485" s="46"/>
      <c r="H4485" s="103"/>
      <c r="AD4485" s="99"/>
      <c r="AF4485" s="46"/>
      <c r="AM4485" s="121"/>
      <c r="AO4485" s="46"/>
    </row>
    <row r="4486" spans="1:41" s="60" customFormat="1" hidden="1" x14ac:dyDescent="0.35">
      <c r="A4486" s="46"/>
      <c r="H4486" s="103"/>
      <c r="AD4486" s="99"/>
      <c r="AF4486" s="46"/>
      <c r="AM4486" s="121"/>
      <c r="AO4486" s="46"/>
    </row>
    <row r="4487" spans="1:41" s="60" customFormat="1" hidden="1" x14ac:dyDescent="0.35">
      <c r="A4487" s="46"/>
      <c r="H4487" s="103"/>
      <c r="AD4487" s="99"/>
      <c r="AF4487" s="46"/>
      <c r="AM4487" s="121"/>
      <c r="AO4487" s="46"/>
    </row>
    <row r="4488" spans="1:41" s="60" customFormat="1" hidden="1" x14ac:dyDescent="0.35">
      <c r="A4488" s="46"/>
      <c r="H4488" s="103"/>
      <c r="AD4488" s="99"/>
      <c r="AF4488" s="46"/>
      <c r="AM4488" s="121"/>
      <c r="AO4488" s="46"/>
    </row>
    <row r="4489" spans="1:41" s="60" customFormat="1" hidden="1" x14ac:dyDescent="0.35">
      <c r="A4489" s="46"/>
      <c r="H4489" s="103"/>
      <c r="AD4489" s="99"/>
      <c r="AF4489" s="46"/>
      <c r="AM4489" s="121"/>
      <c r="AO4489" s="46"/>
    </row>
    <row r="4490" spans="1:41" s="60" customFormat="1" hidden="1" x14ac:dyDescent="0.35">
      <c r="A4490" s="46"/>
      <c r="H4490" s="103"/>
      <c r="AD4490" s="99"/>
      <c r="AF4490" s="46"/>
      <c r="AM4490" s="121"/>
      <c r="AO4490" s="46"/>
    </row>
    <row r="4491" spans="1:41" s="60" customFormat="1" hidden="1" x14ac:dyDescent="0.35">
      <c r="A4491" s="46"/>
      <c r="H4491" s="103"/>
      <c r="AD4491" s="99"/>
      <c r="AF4491" s="46"/>
      <c r="AM4491" s="121"/>
      <c r="AO4491" s="46"/>
    </row>
    <row r="4492" spans="1:41" s="60" customFormat="1" hidden="1" x14ac:dyDescent="0.35">
      <c r="A4492" s="46"/>
      <c r="H4492" s="103"/>
      <c r="AD4492" s="99"/>
      <c r="AF4492" s="46"/>
      <c r="AM4492" s="121"/>
      <c r="AO4492" s="46"/>
    </row>
    <row r="4493" spans="1:41" s="60" customFormat="1" hidden="1" x14ac:dyDescent="0.35">
      <c r="A4493" s="46"/>
      <c r="H4493" s="103"/>
      <c r="AD4493" s="99"/>
      <c r="AF4493" s="46"/>
      <c r="AM4493" s="121"/>
      <c r="AO4493" s="46"/>
    </row>
    <row r="4494" spans="1:41" s="60" customFormat="1" hidden="1" x14ac:dyDescent="0.35">
      <c r="A4494" s="46"/>
      <c r="H4494" s="103"/>
      <c r="AD4494" s="99"/>
      <c r="AF4494" s="46"/>
      <c r="AM4494" s="121"/>
      <c r="AO4494" s="46"/>
    </row>
    <row r="4495" spans="1:41" s="60" customFormat="1" hidden="1" x14ac:dyDescent="0.35">
      <c r="A4495" s="46"/>
      <c r="H4495" s="103"/>
      <c r="AD4495" s="99"/>
      <c r="AF4495" s="46"/>
      <c r="AM4495" s="121"/>
      <c r="AO4495" s="46"/>
    </row>
    <row r="4496" spans="1:41" s="60" customFormat="1" hidden="1" x14ac:dyDescent="0.35">
      <c r="A4496" s="46"/>
      <c r="H4496" s="103"/>
      <c r="AD4496" s="99"/>
      <c r="AF4496" s="46"/>
      <c r="AM4496" s="121"/>
      <c r="AO4496" s="46"/>
    </row>
    <row r="4497" spans="1:41" s="60" customFormat="1" hidden="1" x14ac:dyDescent="0.35">
      <c r="A4497" s="46"/>
      <c r="H4497" s="103"/>
      <c r="AD4497" s="99"/>
      <c r="AF4497" s="46"/>
      <c r="AM4497" s="121"/>
      <c r="AO4497" s="46"/>
    </row>
    <row r="4498" spans="1:41" s="60" customFormat="1" hidden="1" x14ac:dyDescent="0.35">
      <c r="A4498" s="46"/>
      <c r="H4498" s="103"/>
      <c r="AD4498" s="99"/>
      <c r="AF4498" s="46"/>
      <c r="AM4498" s="121"/>
      <c r="AO4498" s="46"/>
    </row>
    <row r="4499" spans="1:41" s="60" customFormat="1" hidden="1" x14ac:dyDescent="0.35">
      <c r="A4499" s="46"/>
      <c r="H4499" s="103"/>
      <c r="AD4499" s="99"/>
      <c r="AF4499" s="46"/>
      <c r="AM4499" s="121"/>
      <c r="AO4499" s="46"/>
    </row>
    <row r="4500" spans="1:41" s="60" customFormat="1" hidden="1" x14ac:dyDescent="0.35">
      <c r="A4500" s="46"/>
      <c r="H4500" s="103"/>
      <c r="AD4500" s="99"/>
      <c r="AF4500" s="46"/>
      <c r="AM4500" s="121"/>
      <c r="AO4500" s="46"/>
    </row>
    <row r="4501" spans="1:41" s="60" customFormat="1" hidden="1" x14ac:dyDescent="0.35">
      <c r="A4501" s="46"/>
      <c r="H4501" s="103"/>
      <c r="AD4501" s="99"/>
      <c r="AF4501" s="46"/>
      <c r="AM4501" s="121"/>
      <c r="AO4501" s="46"/>
    </row>
    <row r="4502" spans="1:41" s="60" customFormat="1" hidden="1" x14ac:dyDescent="0.35">
      <c r="A4502" s="46"/>
      <c r="H4502" s="103"/>
      <c r="AD4502" s="99"/>
      <c r="AF4502" s="46"/>
      <c r="AM4502" s="121"/>
      <c r="AO4502" s="46"/>
    </row>
    <row r="4503" spans="1:41" s="60" customFormat="1" hidden="1" x14ac:dyDescent="0.35">
      <c r="A4503" s="46"/>
      <c r="H4503" s="103"/>
      <c r="AD4503" s="99"/>
      <c r="AF4503" s="46"/>
      <c r="AM4503" s="121"/>
      <c r="AO4503" s="46"/>
    </row>
    <row r="4504" spans="1:41" s="60" customFormat="1" hidden="1" x14ac:dyDescent="0.35">
      <c r="A4504" s="46"/>
      <c r="H4504" s="103"/>
      <c r="AD4504" s="99"/>
      <c r="AF4504" s="46"/>
      <c r="AM4504" s="121"/>
      <c r="AO4504" s="46"/>
    </row>
    <row r="4505" spans="1:41" s="60" customFormat="1" hidden="1" x14ac:dyDescent="0.35">
      <c r="A4505" s="46"/>
      <c r="H4505" s="103"/>
      <c r="AD4505" s="99"/>
      <c r="AF4505" s="46"/>
      <c r="AM4505" s="121"/>
      <c r="AO4505" s="46"/>
    </row>
    <row r="4506" spans="1:41" s="60" customFormat="1" hidden="1" x14ac:dyDescent="0.35">
      <c r="A4506" s="46"/>
      <c r="H4506" s="103"/>
      <c r="AD4506" s="99"/>
      <c r="AF4506" s="46"/>
      <c r="AM4506" s="121"/>
      <c r="AO4506" s="46"/>
    </row>
    <row r="4507" spans="1:41" s="60" customFormat="1" hidden="1" x14ac:dyDescent="0.35">
      <c r="A4507" s="46"/>
      <c r="H4507" s="103"/>
      <c r="AD4507" s="99"/>
      <c r="AF4507" s="46"/>
      <c r="AM4507" s="121"/>
      <c r="AO4507" s="46"/>
    </row>
    <row r="4508" spans="1:41" s="60" customFormat="1" hidden="1" x14ac:dyDescent="0.35">
      <c r="A4508" s="46"/>
      <c r="H4508" s="103"/>
      <c r="AD4508" s="99"/>
      <c r="AF4508" s="46"/>
      <c r="AM4508" s="121"/>
      <c r="AO4508" s="46"/>
    </row>
    <row r="4509" spans="1:41" s="60" customFormat="1" hidden="1" x14ac:dyDescent="0.35">
      <c r="A4509" s="46"/>
      <c r="H4509" s="103"/>
      <c r="AD4509" s="99"/>
      <c r="AF4509" s="46"/>
      <c r="AM4509" s="121"/>
      <c r="AO4509" s="46"/>
    </row>
    <row r="4510" spans="1:41" s="60" customFormat="1" hidden="1" x14ac:dyDescent="0.35">
      <c r="A4510" s="46"/>
      <c r="H4510" s="103"/>
      <c r="AD4510" s="99"/>
      <c r="AF4510" s="46"/>
      <c r="AM4510" s="121"/>
      <c r="AO4510" s="46"/>
    </row>
    <row r="4511" spans="1:41" s="60" customFormat="1" hidden="1" x14ac:dyDescent="0.35">
      <c r="A4511" s="46"/>
      <c r="H4511" s="103"/>
      <c r="AD4511" s="99"/>
      <c r="AF4511" s="46"/>
      <c r="AM4511" s="121"/>
      <c r="AO4511" s="46"/>
    </row>
    <row r="4512" spans="1:41" s="60" customFormat="1" hidden="1" x14ac:dyDescent="0.35">
      <c r="A4512" s="46"/>
      <c r="H4512" s="103"/>
      <c r="AD4512" s="99"/>
      <c r="AF4512" s="46"/>
      <c r="AM4512" s="121"/>
      <c r="AO4512" s="46"/>
    </row>
    <row r="4513" spans="1:41" s="60" customFormat="1" hidden="1" x14ac:dyDescent="0.35">
      <c r="A4513" s="46"/>
      <c r="H4513" s="103"/>
      <c r="AD4513" s="99"/>
      <c r="AF4513" s="46"/>
      <c r="AM4513" s="121"/>
      <c r="AO4513" s="46"/>
    </row>
    <row r="4514" spans="1:41" s="60" customFormat="1" hidden="1" x14ac:dyDescent="0.35">
      <c r="A4514" s="46"/>
      <c r="H4514" s="103"/>
      <c r="AD4514" s="99"/>
      <c r="AF4514" s="46"/>
      <c r="AM4514" s="121"/>
      <c r="AO4514" s="46"/>
    </row>
    <row r="4515" spans="1:41" s="60" customFormat="1" hidden="1" x14ac:dyDescent="0.35">
      <c r="A4515" s="46"/>
      <c r="H4515" s="103"/>
      <c r="AD4515" s="99"/>
      <c r="AF4515" s="46"/>
      <c r="AM4515" s="121"/>
      <c r="AO4515" s="46"/>
    </row>
    <row r="4516" spans="1:41" s="60" customFormat="1" hidden="1" x14ac:dyDescent="0.35">
      <c r="A4516" s="46"/>
      <c r="H4516" s="103"/>
      <c r="AD4516" s="99"/>
      <c r="AF4516" s="46"/>
      <c r="AM4516" s="121"/>
      <c r="AO4516" s="46"/>
    </row>
    <row r="4517" spans="1:41" s="60" customFormat="1" hidden="1" x14ac:dyDescent="0.35">
      <c r="A4517" s="46"/>
      <c r="H4517" s="103"/>
      <c r="AD4517" s="99"/>
      <c r="AF4517" s="46"/>
      <c r="AM4517" s="121"/>
      <c r="AO4517" s="46"/>
    </row>
    <row r="4518" spans="1:41" s="60" customFormat="1" hidden="1" x14ac:dyDescent="0.35">
      <c r="A4518" s="46"/>
      <c r="H4518" s="103"/>
      <c r="AD4518" s="99"/>
      <c r="AF4518" s="46"/>
      <c r="AM4518" s="121"/>
      <c r="AO4518" s="46"/>
    </row>
    <row r="4519" spans="1:41" s="60" customFormat="1" hidden="1" x14ac:dyDescent="0.35">
      <c r="A4519" s="46"/>
      <c r="H4519" s="103"/>
      <c r="AD4519" s="99"/>
      <c r="AF4519" s="46"/>
      <c r="AM4519" s="121"/>
      <c r="AO4519" s="46"/>
    </row>
    <row r="4520" spans="1:41" s="60" customFormat="1" hidden="1" x14ac:dyDescent="0.35">
      <c r="A4520" s="46"/>
      <c r="H4520" s="103"/>
      <c r="AD4520" s="99"/>
      <c r="AF4520" s="46"/>
      <c r="AM4520" s="121"/>
      <c r="AO4520" s="46"/>
    </row>
    <row r="4521" spans="1:41" s="60" customFormat="1" hidden="1" x14ac:dyDescent="0.35">
      <c r="A4521" s="46"/>
      <c r="H4521" s="103"/>
      <c r="AD4521" s="99"/>
      <c r="AF4521" s="46"/>
      <c r="AM4521" s="121"/>
      <c r="AO4521" s="46"/>
    </row>
    <row r="4522" spans="1:41" s="60" customFormat="1" hidden="1" x14ac:dyDescent="0.35">
      <c r="A4522" s="46"/>
      <c r="H4522" s="103"/>
      <c r="AD4522" s="99"/>
      <c r="AF4522" s="46"/>
      <c r="AM4522" s="121"/>
      <c r="AO4522" s="46"/>
    </row>
    <row r="4523" spans="1:41" s="60" customFormat="1" hidden="1" x14ac:dyDescent="0.35">
      <c r="A4523" s="46"/>
      <c r="H4523" s="103"/>
      <c r="AD4523" s="99"/>
      <c r="AF4523" s="46"/>
      <c r="AM4523" s="121"/>
      <c r="AO4523" s="46"/>
    </row>
    <row r="4524" spans="1:41" s="60" customFormat="1" hidden="1" x14ac:dyDescent="0.35">
      <c r="A4524" s="46"/>
      <c r="H4524" s="103"/>
      <c r="AD4524" s="99"/>
      <c r="AF4524" s="46"/>
      <c r="AM4524" s="121"/>
      <c r="AO4524" s="46"/>
    </row>
    <row r="4525" spans="1:41" s="60" customFormat="1" hidden="1" x14ac:dyDescent="0.35">
      <c r="A4525" s="46"/>
      <c r="H4525" s="103"/>
      <c r="AD4525" s="99"/>
      <c r="AF4525" s="46"/>
      <c r="AM4525" s="121"/>
      <c r="AO4525" s="46"/>
    </row>
    <row r="4526" spans="1:41" s="60" customFormat="1" hidden="1" x14ac:dyDescent="0.35">
      <c r="A4526" s="46"/>
      <c r="H4526" s="103"/>
      <c r="AD4526" s="99"/>
      <c r="AF4526" s="46"/>
      <c r="AM4526" s="121"/>
      <c r="AO4526" s="46"/>
    </row>
    <row r="4527" spans="1:41" s="60" customFormat="1" hidden="1" x14ac:dyDescent="0.35">
      <c r="A4527" s="46"/>
      <c r="H4527" s="103"/>
      <c r="AD4527" s="99"/>
      <c r="AF4527" s="46"/>
      <c r="AM4527" s="121"/>
      <c r="AO4527" s="46"/>
    </row>
    <row r="4528" spans="1:41" s="60" customFormat="1" hidden="1" x14ac:dyDescent="0.35">
      <c r="A4528" s="46"/>
      <c r="H4528" s="103"/>
      <c r="AD4528" s="99"/>
      <c r="AF4528" s="46"/>
      <c r="AM4528" s="121"/>
      <c r="AO4528" s="46"/>
    </row>
    <row r="4529" spans="1:41" s="60" customFormat="1" hidden="1" x14ac:dyDescent="0.35">
      <c r="A4529" s="46"/>
      <c r="H4529" s="103"/>
      <c r="AD4529" s="99"/>
      <c r="AF4529" s="46"/>
      <c r="AM4529" s="121"/>
      <c r="AO4529" s="46"/>
    </row>
    <row r="4530" spans="1:41" s="60" customFormat="1" hidden="1" x14ac:dyDescent="0.35">
      <c r="A4530" s="46"/>
      <c r="H4530" s="103"/>
      <c r="AD4530" s="99"/>
      <c r="AF4530" s="46"/>
      <c r="AM4530" s="121"/>
      <c r="AO4530" s="46"/>
    </row>
    <row r="4531" spans="1:41" s="60" customFormat="1" hidden="1" x14ac:dyDescent="0.35">
      <c r="A4531" s="46"/>
      <c r="H4531" s="103"/>
      <c r="AD4531" s="99"/>
      <c r="AF4531" s="46"/>
      <c r="AM4531" s="121"/>
      <c r="AO4531" s="46"/>
    </row>
    <row r="4532" spans="1:41" s="60" customFormat="1" hidden="1" x14ac:dyDescent="0.35">
      <c r="A4532" s="46"/>
      <c r="H4532" s="103"/>
      <c r="AD4532" s="99"/>
      <c r="AF4532" s="46"/>
      <c r="AM4532" s="121"/>
      <c r="AO4532" s="46"/>
    </row>
    <row r="4533" spans="1:41" s="60" customFormat="1" hidden="1" x14ac:dyDescent="0.35">
      <c r="A4533" s="46"/>
      <c r="H4533" s="103"/>
      <c r="AD4533" s="99"/>
      <c r="AF4533" s="46"/>
      <c r="AM4533" s="121"/>
      <c r="AO4533" s="46"/>
    </row>
    <row r="4534" spans="1:41" s="60" customFormat="1" hidden="1" x14ac:dyDescent="0.35">
      <c r="A4534" s="46"/>
      <c r="H4534" s="103"/>
      <c r="AD4534" s="99"/>
      <c r="AF4534" s="46"/>
      <c r="AM4534" s="121"/>
      <c r="AO4534" s="46"/>
    </row>
    <row r="4535" spans="1:41" s="60" customFormat="1" hidden="1" x14ac:dyDescent="0.35">
      <c r="A4535" s="46"/>
      <c r="H4535" s="103"/>
      <c r="AD4535" s="99"/>
      <c r="AF4535" s="46"/>
      <c r="AM4535" s="121"/>
      <c r="AO4535" s="46"/>
    </row>
    <row r="4536" spans="1:41" s="60" customFormat="1" hidden="1" x14ac:dyDescent="0.35">
      <c r="A4536" s="46"/>
      <c r="H4536" s="103"/>
      <c r="AD4536" s="99"/>
      <c r="AF4536" s="46"/>
      <c r="AM4536" s="121"/>
      <c r="AO4536" s="46"/>
    </row>
    <row r="4537" spans="1:41" s="60" customFormat="1" hidden="1" x14ac:dyDescent="0.35">
      <c r="A4537" s="46"/>
      <c r="H4537" s="103"/>
      <c r="AD4537" s="99"/>
      <c r="AF4537" s="46"/>
      <c r="AM4537" s="121"/>
      <c r="AO4537" s="46"/>
    </row>
    <row r="4538" spans="1:41" s="60" customFormat="1" hidden="1" x14ac:dyDescent="0.35">
      <c r="A4538" s="46"/>
      <c r="H4538" s="103"/>
      <c r="AD4538" s="99"/>
      <c r="AF4538" s="46"/>
      <c r="AM4538" s="121"/>
      <c r="AO4538" s="46"/>
    </row>
    <row r="4539" spans="1:41" s="60" customFormat="1" hidden="1" x14ac:dyDescent="0.35">
      <c r="A4539" s="46"/>
      <c r="H4539" s="103"/>
      <c r="AD4539" s="99"/>
      <c r="AF4539" s="46"/>
      <c r="AM4539" s="121"/>
      <c r="AO4539" s="46"/>
    </row>
    <row r="4540" spans="1:41" s="60" customFormat="1" hidden="1" x14ac:dyDescent="0.35">
      <c r="A4540" s="46"/>
      <c r="H4540" s="103"/>
      <c r="AD4540" s="99"/>
      <c r="AF4540" s="46"/>
      <c r="AM4540" s="121"/>
      <c r="AO4540" s="46"/>
    </row>
    <row r="4541" spans="1:41" s="60" customFormat="1" hidden="1" x14ac:dyDescent="0.35">
      <c r="A4541" s="46"/>
      <c r="H4541" s="103"/>
      <c r="AD4541" s="99"/>
      <c r="AF4541" s="46"/>
      <c r="AM4541" s="121"/>
      <c r="AO4541" s="46"/>
    </row>
    <row r="4542" spans="1:41" s="60" customFormat="1" hidden="1" x14ac:dyDescent="0.35">
      <c r="A4542" s="46"/>
      <c r="H4542" s="103"/>
      <c r="AD4542" s="99"/>
      <c r="AF4542" s="46"/>
      <c r="AM4542" s="121"/>
      <c r="AO4542" s="46"/>
    </row>
    <row r="4543" spans="1:41" s="60" customFormat="1" hidden="1" x14ac:dyDescent="0.35">
      <c r="A4543" s="46"/>
      <c r="H4543" s="103"/>
      <c r="AD4543" s="99"/>
      <c r="AF4543" s="46"/>
      <c r="AM4543" s="121"/>
      <c r="AO4543" s="46"/>
    </row>
    <row r="4544" spans="1:41" s="60" customFormat="1" hidden="1" x14ac:dyDescent="0.35">
      <c r="A4544" s="46"/>
      <c r="H4544" s="103"/>
      <c r="AD4544" s="99"/>
      <c r="AF4544" s="46"/>
      <c r="AM4544" s="121"/>
      <c r="AO4544" s="46"/>
    </row>
    <row r="4545" spans="1:41" s="60" customFormat="1" hidden="1" x14ac:dyDescent="0.35">
      <c r="A4545" s="46"/>
      <c r="H4545" s="103"/>
      <c r="AD4545" s="99"/>
      <c r="AF4545" s="46"/>
      <c r="AM4545" s="121"/>
      <c r="AO4545" s="46"/>
    </row>
    <row r="4546" spans="1:41" s="60" customFormat="1" hidden="1" x14ac:dyDescent="0.35">
      <c r="A4546" s="46"/>
      <c r="H4546" s="103"/>
      <c r="AD4546" s="99"/>
      <c r="AF4546" s="46"/>
      <c r="AM4546" s="121"/>
      <c r="AO4546" s="46"/>
    </row>
    <row r="4547" spans="1:41" s="60" customFormat="1" hidden="1" x14ac:dyDescent="0.35">
      <c r="A4547" s="46"/>
      <c r="H4547" s="103"/>
      <c r="AD4547" s="99"/>
      <c r="AF4547" s="46"/>
      <c r="AM4547" s="121"/>
      <c r="AO4547" s="46"/>
    </row>
    <row r="4548" spans="1:41" s="60" customFormat="1" hidden="1" x14ac:dyDescent="0.35">
      <c r="A4548" s="46"/>
      <c r="H4548" s="103"/>
      <c r="AD4548" s="99"/>
      <c r="AF4548" s="46"/>
      <c r="AM4548" s="121"/>
      <c r="AO4548" s="46"/>
    </row>
    <row r="4549" spans="1:41" s="60" customFormat="1" hidden="1" x14ac:dyDescent="0.35">
      <c r="A4549" s="46"/>
      <c r="H4549" s="103"/>
      <c r="AD4549" s="99"/>
      <c r="AF4549" s="46"/>
      <c r="AM4549" s="121"/>
      <c r="AO4549" s="46"/>
    </row>
    <row r="4550" spans="1:41" s="60" customFormat="1" hidden="1" x14ac:dyDescent="0.35">
      <c r="A4550" s="46"/>
      <c r="H4550" s="103"/>
      <c r="AD4550" s="99"/>
      <c r="AF4550" s="46"/>
      <c r="AM4550" s="121"/>
      <c r="AO4550" s="46"/>
    </row>
    <row r="4551" spans="1:41" s="60" customFormat="1" hidden="1" x14ac:dyDescent="0.35">
      <c r="A4551" s="46"/>
      <c r="H4551" s="103"/>
      <c r="AD4551" s="99"/>
      <c r="AF4551" s="46"/>
      <c r="AM4551" s="121"/>
      <c r="AO4551" s="46"/>
    </row>
    <row r="4552" spans="1:41" s="60" customFormat="1" hidden="1" x14ac:dyDescent="0.35">
      <c r="A4552" s="46"/>
      <c r="H4552" s="103"/>
      <c r="AD4552" s="99"/>
      <c r="AF4552" s="46"/>
      <c r="AM4552" s="121"/>
      <c r="AO4552" s="46"/>
    </row>
    <row r="4553" spans="1:41" s="60" customFormat="1" hidden="1" x14ac:dyDescent="0.35">
      <c r="A4553" s="46"/>
      <c r="H4553" s="103"/>
      <c r="AD4553" s="99"/>
      <c r="AF4553" s="46"/>
      <c r="AM4553" s="121"/>
      <c r="AO4553" s="46"/>
    </row>
    <row r="4554" spans="1:41" s="60" customFormat="1" hidden="1" x14ac:dyDescent="0.35">
      <c r="A4554" s="46"/>
      <c r="H4554" s="103"/>
      <c r="AD4554" s="99"/>
      <c r="AF4554" s="46"/>
      <c r="AM4554" s="121"/>
      <c r="AO4554" s="46"/>
    </row>
    <row r="4555" spans="1:41" s="60" customFormat="1" hidden="1" x14ac:dyDescent="0.35">
      <c r="A4555" s="46"/>
      <c r="H4555" s="103"/>
      <c r="AD4555" s="99"/>
      <c r="AF4555" s="46"/>
      <c r="AM4555" s="121"/>
      <c r="AO4555" s="46"/>
    </row>
    <row r="4556" spans="1:41" s="60" customFormat="1" hidden="1" x14ac:dyDescent="0.35">
      <c r="A4556" s="46"/>
      <c r="H4556" s="103"/>
      <c r="AD4556" s="99"/>
      <c r="AF4556" s="46"/>
      <c r="AM4556" s="121"/>
      <c r="AO4556" s="46"/>
    </row>
    <row r="4557" spans="1:41" s="60" customFormat="1" hidden="1" x14ac:dyDescent="0.35">
      <c r="A4557" s="46"/>
      <c r="H4557" s="103"/>
      <c r="AD4557" s="99"/>
      <c r="AF4557" s="46"/>
      <c r="AM4557" s="121"/>
      <c r="AO4557" s="46"/>
    </row>
    <row r="4558" spans="1:41" s="60" customFormat="1" hidden="1" x14ac:dyDescent="0.35">
      <c r="A4558" s="46"/>
      <c r="H4558" s="103"/>
      <c r="AD4558" s="99"/>
      <c r="AF4558" s="46"/>
      <c r="AM4558" s="121"/>
      <c r="AO4558" s="46"/>
    </row>
    <row r="4559" spans="1:41" s="60" customFormat="1" hidden="1" x14ac:dyDescent="0.35">
      <c r="A4559" s="46"/>
      <c r="H4559" s="103"/>
      <c r="AD4559" s="99"/>
      <c r="AF4559" s="46"/>
      <c r="AM4559" s="121"/>
      <c r="AO4559" s="46"/>
    </row>
    <row r="4560" spans="1:41" s="60" customFormat="1" hidden="1" x14ac:dyDescent="0.35">
      <c r="A4560" s="46"/>
      <c r="H4560" s="103"/>
      <c r="AD4560" s="99"/>
      <c r="AF4560" s="46"/>
      <c r="AM4560" s="121"/>
      <c r="AO4560" s="46"/>
    </row>
    <row r="4561" spans="1:41" s="60" customFormat="1" hidden="1" x14ac:dyDescent="0.35">
      <c r="A4561" s="46"/>
      <c r="H4561" s="103"/>
      <c r="AD4561" s="99"/>
      <c r="AF4561" s="46"/>
      <c r="AM4561" s="121"/>
      <c r="AO4561" s="46"/>
    </row>
    <row r="4562" spans="1:41" s="60" customFormat="1" hidden="1" x14ac:dyDescent="0.35">
      <c r="A4562" s="46"/>
      <c r="H4562" s="103"/>
      <c r="AD4562" s="99"/>
      <c r="AF4562" s="46"/>
      <c r="AM4562" s="121"/>
      <c r="AO4562" s="46"/>
    </row>
    <row r="4563" spans="1:41" s="60" customFormat="1" hidden="1" x14ac:dyDescent="0.35">
      <c r="A4563" s="46"/>
      <c r="H4563" s="103"/>
      <c r="AD4563" s="99"/>
      <c r="AF4563" s="46"/>
      <c r="AM4563" s="121"/>
      <c r="AO4563" s="46"/>
    </row>
    <row r="4564" spans="1:41" s="60" customFormat="1" hidden="1" x14ac:dyDescent="0.35">
      <c r="A4564" s="46"/>
      <c r="H4564" s="103"/>
      <c r="AD4564" s="99"/>
      <c r="AF4564" s="46"/>
      <c r="AM4564" s="121"/>
      <c r="AO4564" s="46"/>
    </row>
    <row r="4565" spans="1:41" s="60" customFormat="1" hidden="1" x14ac:dyDescent="0.35">
      <c r="A4565" s="46"/>
      <c r="H4565" s="103"/>
      <c r="AD4565" s="99"/>
      <c r="AF4565" s="46"/>
      <c r="AM4565" s="121"/>
      <c r="AO4565" s="46"/>
    </row>
    <row r="4566" spans="1:41" s="60" customFormat="1" hidden="1" x14ac:dyDescent="0.35">
      <c r="A4566" s="46"/>
      <c r="H4566" s="103"/>
      <c r="AD4566" s="99"/>
      <c r="AF4566" s="46"/>
      <c r="AM4566" s="121"/>
      <c r="AO4566" s="46"/>
    </row>
    <row r="4567" spans="1:41" s="60" customFormat="1" hidden="1" x14ac:dyDescent="0.35">
      <c r="A4567" s="46"/>
      <c r="H4567" s="103"/>
      <c r="AD4567" s="99"/>
      <c r="AF4567" s="46"/>
      <c r="AM4567" s="121"/>
      <c r="AO4567" s="46"/>
    </row>
    <row r="4568" spans="1:41" s="60" customFormat="1" hidden="1" x14ac:dyDescent="0.35">
      <c r="A4568" s="46"/>
      <c r="H4568" s="103"/>
      <c r="AD4568" s="99"/>
      <c r="AF4568" s="46"/>
      <c r="AM4568" s="121"/>
      <c r="AO4568" s="46"/>
    </row>
    <row r="4569" spans="1:41" s="60" customFormat="1" hidden="1" x14ac:dyDescent="0.35">
      <c r="A4569" s="46"/>
      <c r="H4569" s="103"/>
      <c r="AD4569" s="99"/>
      <c r="AF4569" s="46"/>
      <c r="AM4569" s="121"/>
      <c r="AO4569" s="46"/>
    </row>
    <row r="4570" spans="1:41" s="60" customFormat="1" hidden="1" x14ac:dyDescent="0.35">
      <c r="A4570" s="46"/>
      <c r="H4570" s="103"/>
      <c r="AD4570" s="99"/>
      <c r="AF4570" s="46"/>
      <c r="AM4570" s="121"/>
      <c r="AO4570" s="46"/>
    </row>
    <row r="4571" spans="1:41" s="60" customFormat="1" hidden="1" x14ac:dyDescent="0.35">
      <c r="A4571" s="46"/>
      <c r="H4571" s="103"/>
      <c r="AD4571" s="99"/>
      <c r="AF4571" s="46"/>
      <c r="AM4571" s="121"/>
      <c r="AO4571" s="46"/>
    </row>
    <row r="4572" spans="1:41" s="60" customFormat="1" hidden="1" x14ac:dyDescent="0.35">
      <c r="A4572" s="46"/>
      <c r="H4572" s="103"/>
      <c r="AD4572" s="99"/>
      <c r="AF4572" s="46"/>
      <c r="AM4572" s="121"/>
      <c r="AO4572" s="46"/>
    </row>
    <row r="4573" spans="1:41" s="60" customFormat="1" hidden="1" x14ac:dyDescent="0.35">
      <c r="A4573" s="46"/>
      <c r="H4573" s="103"/>
      <c r="AD4573" s="99"/>
      <c r="AF4573" s="46"/>
      <c r="AM4573" s="121"/>
      <c r="AO4573" s="46"/>
    </row>
    <row r="4574" spans="1:41" s="60" customFormat="1" hidden="1" x14ac:dyDescent="0.35">
      <c r="A4574" s="46"/>
      <c r="H4574" s="103"/>
      <c r="AD4574" s="99"/>
      <c r="AF4574" s="46"/>
      <c r="AM4574" s="121"/>
      <c r="AO4574" s="46"/>
    </row>
    <row r="4575" spans="1:41" s="60" customFormat="1" hidden="1" x14ac:dyDescent="0.35">
      <c r="A4575" s="46"/>
      <c r="H4575" s="103"/>
      <c r="AD4575" s="99"/>
      <c r="AF4575" s="46"/>
      <c r="AM4575" s="121"/>
      <c r="AO4575" s="46"/>
    </row>
    <row r="4576" spans="1:41" s="60" customFormat="1" hidden="1" x14ac:dyDescent="0.35">
      <c r="A4576" s="46"/>
      <c r="H4576" s="103"/>
      <c r="AD4576" s="99"/>
      <c r="AF4576" s="46"/>
      <c r="AM4576" s="121"/>
      <c r="AO4576" s="46"/>
    </row>
    <row r="4577" spans="1:41" s="60" customFormat="1" hidden="1" x14ac:dyDescent="0.35">
      <c r="A4577" s="46"/>
      <c r="H4577" s="103"/>
      <c r="AD4577" s="99"/>
      <c r="AF4577" s="46"/>
      <c r="AM4577" s="121"/>
      <c r="AO4577" s="46"/>
    </row>
    <row r="4578" spans="1:41" s="60" customFormat="1" hidden="1" x14ac:dyDescent="0.35">
      <c r="A4578" s="46"/>
      <c r="H4578" s="103"/>
      <c r="AD4578" s="99"/>
      <c r="AF4578" s="46"/>
      <c r="AM4578" s="121"/>
      <c r="AO4578" s="46"/>
    </row>
    <row r="4579" spans="1:41" s="60" customFormat="1" hidden="1" x14ac:dyDescent="0.35">
      <c r="A4579" s="46"/>
      <c r="H4579" s="103"/>
      <c r="AD4579" s="99"/>
      <c r="AF4579" s="46"/>
      <c r="AM4579" s="121"/>
      <c r="AO4579" s="46"/>
    </row>
    <row r="4580" spans="1:41" s="60" customFormat="1" hidden="1" x14ac:dyDescent="0.35">
      <c r="A4580" s="46"/>
      <c r="H4580" s="103"/>
      <c r="AD4580" s="99"/>
      <c r="AF4580" s="46"/>
      <c r="AM4580" s="121"/>
      <c r="AO4580" s="46"/>
    </row>
    <row r="4581" spans="1:41" s="60" customFormat="1" hidden="1" x14ac:dyDescent="0.35">
      <c r="A4581" s="46"/>
      <c r="H4581" s="103"/>
      <c r="AD4581" s="99"/>
      <c r="AF4581" s="46"/>
      <c r="AM4581" s="121"/>
      <c r="AO4581" s="46"/>
    </row>
    <row r="4582" spans="1:41" s="60" customFormat="1" hidden="1" x14ac:dyDescent="0.35">
      <c r="A4582" s="46"/>
      <c r="H4582" s="103"/>
      <c r="AD4582" s="99"/>
      <c r="AF4582" s="46"/>
      <c r="AM4582" s="121"/>
      <c r="AO4582" s="46"/>
    </row>
    <row r="4583" spans="1:41" s="60" customFormat="1" hidden="1" x14ac:dyDescent="0.35">
      <c r="A4583" s="46"/>
      <c r="H4583" s="103"/>
      <c r="AD4583" s="99"/>
      <c r="AF4583" s="46"/>
      <c r="AM4583" s="121"/>
      <c r="AO4583" s="46"/>
    </row>
    <row r="4584" spans="1:41" s="60" customFormat="1" hidden="1" x14ac:dyDescent="0.35">
      <c r="A4584" s="46"/>
      <c r="H4584" s="103"/>
      <c r="AD4584" s="99"/>
      <c r="AF4584" s="46"/>
      <c r="AM4584" s="121"/>
      <c r="AO4584" s="46"/>
    </row>
    <row r="4585" spans="1:41" s="60" customFormat="1" hidden="1" x14ac:dyDescent="0.35">
      <c r="A4585" s="46"/>
      <c r="H4585" s="103"/>
      <c r="AD4585" s="99"/>
      <c r="AF4585" s="46"/>
      <c r="AM4585" s="121"/>
      <c r="AO4585" s="46"/>
    </row>
    <row r="4586" spans="1:41" s="60" customFormat="1" hidden="1" x14ac:dyDescent="0.35">
      <c r="A4586" s="46"/>
      <c r="H4586" s="103"/>
      <c r="AD4586" s="99"/>
      <c r="AF4586" s="46"/>
      <c r="AM4586" s="121"/>
      <c r="AO4586" s="46"/>
    </row>
    <row r="4587" spans="1:41" s="60" customFormat="1" hidden="1" x14ac:dyDescent="0.35">
      <c r="A4587" s="46"/>
      <c r="H4587" s="103"/>
      <c r="AD4587" s="99"/>
      <c r="AF4587" s="46"/>
      <c r="AM4587" s="121"/>
      <c r="AO4587" s="46"/>
    </row>
    <row r="4588" spans="1:41" s="60" customFormat="1" hidden="1" x14ac:dyDescent="0.35">
      <c r="A4588" s="46"/>
      <c r="H4588" s="103"/>
      <c r="AD4588" s="99"/>
      <c r="AF4588" s="46"/>
      <c r="AM4588" s="121"/>
      <c r="AO4588" s="46"/>
    </row>
    <row r="4589" spans="1:41" s="60" customFormat="1" hidden="1" x14ac:dyDescent="0.35">
      <c r="A4589" s="46"/>
      <c r="H4589" s="103"/>
      <c r="AD4589" s="99"/>
      <c r="AF4589" s="46"/>
      <c r="AM4589" s="121"/>
      <c r="AO4589" s="46"/>
    </row>
    <row r="4590" spans="1:41" s="60" customFormat="1" hidden="1" x14ac:dyDescent="0.35">
      <c r="A4590" s="46"/>
      <c r="H4590" s="103"/>
      <c r="AD4590" s="99"/>
      <c r="AF4590" s="46"/>
      <c r="AM4590" s="121"/>
      <c r="AO4590" s="46"/>
    </row>
    <row r="4591" spans="1:41" s="60" customFormat="1" hidden="1" x14ac:dyDescent="0.35">
      <c r="A4591" s="46"/>
      <c r="H4591" s="103"/>
      <c r="AD4591" s="99"/>
      <c r="AF4591" s="46"/>
      <c r="AM4591" s="121"/>
      <c r="AO4591" s="46"/>
    </row>
    <row r="4592" spans="1:41" s="60" customFormat="1" hidden="1" x14ac:dyDescent="0.35">
      <c r="A4592" s="46"/>
      <c r="H4592" s="103"/>
      <c r="AD4592" s="99"/>
      <c r="AF4592" s="46"/>
      <c r="AM4592" s="121"/>
      <c r="AO4592" s="46"/>
    </row>
    <row r="4593" spans="1:41" s="60" customFormat="1" hidden="1" x14ac:dyDescent="0.35">
      <c r="A4593" s="46"/>
      <c r="H4593" s="103"/>
      <c r="AD4593" s="99"/>
      <c r="AF4593" s="46"/>
      <c r="AM4593" s="121"/>
      <c r="AO4593" s="46"/>
    </row>
    <row r="4594" spans="1:41" s="60" customFormat="1" hidden="1" x14ac:dyDescent="0.35">
      <c r="A4594" s="46"/>
      <c r="H4594" s="103"/>
      <c r="AD4594" s="99"/>
      <c r="AF4594" s="46"/>
      <c r="AM4594" s="121"/>
      <c r="AO4594" s="46"/>
    </row>
    <row r="4595" spans="1:41" s="60" customFormat="1" hidden="1" x14ac:dyDescent="0.35">
      <c r="A4595" s="46"/>
      <c r="H4595" s="103"/>
      <c r="AD4595" s="99"/>
      <c r="AF4595" s="46"/>
      <c r="AM4595" s="121"/>
      <c r="AO4595" s="46"/>
    </row>
    <row r="4596" spans="1:41" s="60" customFormat="1" hidden="1" x14ac:dyDescent="0.35">
      <c r="A4596" s="46"/>
      <c r="H4596" s="103"/>
      <c r="AD4596" s="99"/>
      <c r="AF4596" s="46"/>
      <c r="AM4596" s="121"/>
      <c r="AO4596" s="46"/>
    </row>
    <row r="4597" spans="1:41" s="60" customFormat="1" hidden="1" x14ac:dyDescent="0.35">
      <c r="A4597" s="46"/>
      <c r="H4597" s="103"/>
      <c r="AD4597" s="99"/>
      <c r="AF4597" s="46"/>
      <c r="AM4597" s="121"/>
      <c r="AO4597" s="46"/>
    </row>
    <row r="4598" spans="1:41" s="60" customFormat="1" hidden="1" x14ac:dyDescent="0.35">
      <c r="A4598" s="46"/>
      <c r="H4598" s="103"/>
      <c r="AD4598" s="99"/>
      <c r="AF4598" s="46"/>
      <c r="AM4598" s="121"/>
      <c r="AO4598" s="46"/>
    </row>
    <row r="4599" spans="1:41" s="60" customFormat="1" hidden="1" x14ac:dyDescent="0.35">
      <c r="A4599" s="46"/>
      <c r="H4599" s="103"/>
      <c r="AD4599" s="99"/>
      <c r="AF4599" s="46"/>
      <c r="AM4599" s="121"/>
      <c r="AO4599" s="46"/>
    </row>
    <row r="4600" spans="1:41" s="60" customFormat="1" hidden="1" x14ac:dyDescent="0.35">
      <c r="A4600" s="46"/>
      <c r="H4600" s="103"/>
      <c r="AD4600" s="99"/>
      <c r="AF4600" s="46"/>
      <c r="AM4600" s="121"/>
      <c r="AO4600" s="46"/>
    </row>
    <row r="4601" spans="1:41" s="60" customFormat="1" hidden="1" x14ac:dyDescent="0.35">
      <c r="A4601" s="46"/>
      <c r="H4601" s="103"/>
      <c r="AD4601" s="99"/>
      <c r="AF4601" s="46"/>
      <c r="AM4601" s="121"/>
      <c r="AO4601" s="46"/>
    </row>
    <row r="4602" spans="1:41" s="60" customFormat="1" hidden="1" x14ac:dyDescent="0.35">
      <c r="A4602" s="46"/>
      <c r="H4602" s="103"/>
      <c r="AD4602" s="99"/>
      <c r="AF4602" s="46"/>
      <c r="AM4602" s="121"/>
      <c r="AO4602" s="46"/>
    </row>
    <row r="4603" spans="1:41" s="60" customFormat="1" hidden="1" x14ac:dyDescent="0.35">
      <c r="A4603" s="46"/>
      <c r="H4603" s="103"/>
      <c r="AD4603" s="99"/>
      <c r="AF4603" s="46"/>
      <c r="AM4603" s="121"/>
      <c r="AO4603" s="46"/>
    </row>
    <row r="4604" spans="1:41" s="60" customFormat="1" hidden="1" x14ac:dyDescent="0.35">
      <c r="A4604" s="46"/>
      <c r="H4604" s="103"/>
      <c r="AD4604" s="99"/>
      <c r="AF4604" s="46"/>
      <c r="AM4604" s="121"/>
      <c r="AO4604" s="46"/>
    </row>
    <row r="4605" spans="1:41" s="60" customFormat="1" hidden="1" x14ac:dyDescent="0.35">
      <c r="A4605" s="46"/>
      <c r="H4605" s="103"/>
      <c r="AD4605" s="99"/>
      <c r="AF4605" s="46"/>
      <c r="AM4605" s="121"/>
      <c r="AO4605" s="46"/>
    </row>
    <row r="4606" spans="1:41" s="60" customFormat="1" hidden="1" x14ac:dyDescent="0.35">
      <c r="A4606" s="46"/>
      <c r="H4606" s="103"/>
      <c r="AD4606" s="99"/>
      <c r="AF4606" s="46"/>
      <c r="AM4606" s="121"/>
      <c r="AO4606" s="46"/>
    </row>
    <row r="4607" spans="1:41" s="60" customFormat="1" hidden="1" x14ac:dyDescent="0.35">
      <c r="A4607" s="46"/>
      <c r="H4607" s="103"/>
      <c r="AD4607" s="99"/>
      <c r="AF4607" s="46"/>
      <c r="AM4607" s="121"/>
      <c r="AO4607" s="46"/>
    </row>
    <row r="4608" spans="1:41" s="60" customFormat="1" hidden="1" x14ac:dyDescent="0.35">
      <c r="A4608" s="46"/>
      <c r="H4608" s="103"/>
      <c r="AD4608" s="99"/>
      <c r="AF4608" s="46"/>
      <c r="AM4608" s="121"/>
      <c r="AO4608" s="46"/>
    </row>
    <row r="4609" spans="1:41" s="60" customFormat="1" hidden="1" x14ac:dyDescent="0.35">
      <c r="A4609" s="46"/>
      <c r="H4609" s="103"/>
      <c r="AD4609" s="99"/>
      <c r="AF4609" s="46"/>
      <c r="AM4609" s="121"/>
      <c r="AO4609" s="46"/>
    </row>
    <row r="4610" spans="1:41" s="60" customFormat="1" hidden="1" x14ac:dyDescent="0.35">
      <c r="A4610" s="46"/>
      <c r="H4610" s="103"/>
      <c r="AD4610" s="99"/>
      <c r="AF4610" s="46"/>
      <c r="AM4610" s="121"/>
      <c r="AO4610" s="46"/>
    </row>
    <row r="4611" spans="1:41" s="60" customFormat="1" hidden="1" x14ac:dyDescent="0.35">
      <c r="A4611" s="46"/>
      <c r="H4611" s="103"/>
      <c r="AD4611" s="99"/>
      <c r="AF4611" s="46"/>
      <c r="AM4611" s="121"/>
      <c r="AO4611" s="46"/>
    </row>
    <row r="4612" spans="1:41" s="60" customFormat="1" hidden="1" x14ac:dyDescent="0.35">
      <c r="A4612" s="46"/>
      <c r="H4612" s="103"/>
      <c r="AD4612" s="99"/>
      <c r="AF4612" s="46"/>
      <c r="AM4612" s="121"/>
      <c r="AO4612" s="46"/>
    </row>
    <row r="4613" spans="1:41" s="60" customFormat="1" hidden="1" x14ac:dyDescent="0.35">
      <c r="A4613" s="46"/>
      <c r="H4613" s="103"/>
      <c r="AD4613" s="99"/>
      <c r="AF4613" s="46"/>
      <c r="AM4613" s="121"/>
      <c r="AO4613" s="46"/>
    </row>
    <row r="4614" spans="1:41" s="60" customFormat="1" hidden="1" x14ac:dyDescent="0.35">
      <c r="A4614" s="46"/>
      <c r="H4614" s="103"/>
      <c r="AD4614" s="99"/>
      <c r="AF4614" s="46"/>
      <c r="AM4614" s="121"/>
      <c r="AO4614" s="46"/>
    </row>
    <row r="4615" spans="1:41" s="60" customFormat="1" hidden="1" x14ac:dyDescent="0.35">
      <c r="A4615" s="46"/>
      <c r="H4615" s="103"/>
      <c r="AD4615" s="99"/>
      <c r="AF4615" s="46"/>
      <c r="AM4615" s="121"/>
      <c r="AO4615" s="46"/>
    </row>
    <row r="4616" spans="1:41" s="60" customFormat="1" hidden="1" x14ac:dyDescent="0.35">
      <c r="A4616" s="46"/>
      <c r="H4616" s="103"/>
      <c r="AD4616" s="99"/>
      <c r="AF4616" s="46"/>
      <c r="AM4616" s="121"/>
      <c r="AO4616" s="46"/>
    </row>
    <row r="4617" spans="1:41" s="60" customFormat="1" hidden="1" x14ac:dyDescent="0.35">
      <c r="A4617" s="46"/>
      <c r="H4617" s="103"/>
      <c r="AD4617" s="99"/>
      <c r="AF4617" s="46"/>
      <c r="AM4617" s="121"/>
      <c r="AO4617" s="46"/>
    </row>
    <row r="4618" spans="1:41" s="60" customFormat="1" hidden="1" x14ac:dyDescent="0.35">
      <c r="A4618" s="46"/>
      <c r="H4618" s="103"/>
      <c r="AD4618" s="99"/>
      <c r="AF4618" s="46"/>
      <c r="AM4618" s="121"/>
      <c r="AO4618" s="46"/>
    </row>
    <row r="4619" spans="1:41" s="60" customFormat="1" hidden="1" x14ac:dyDescent="0.35">
      <c r="A4619" s="46"/>
      <c r="H4619" s="103"/>
      <c r="AD4619" s="99"/>
      <c r="AF4619" s="46"/>
      <c r="AM4619" s="121"/>
      <c r="AO4619" s="46"/>
    </row>
    <row r="4620" spans="1:41" s="60" customFormat="1" hidden="1" x14ac:dyDescent="0.35">
      <c r="A4620" s="46"/>
      <c r="H4620" s="103"/>
      <c r="AD4620" s="99"/>
      <c r="AF4620" s="46"/>
      <c r="AM4620" s="121"/>
      <c r="AO4620" s="46"/>
    </row>
    <row r="4621" spans="1:41" s="60" customFormat="1" hidden="1" x14ac:dyDescent="0.35">
      <c r="A4621" s="46"/>
      <c r="H4621" s="103"/>
      <c r="AD4621" s="99"/>
      <c r="AF4621" s="46"/>
      <c r="AM4621" s="121"/>
      <c r="AO4621" s="46"/>
    </row>
    <row r="4622" spans="1:41" s="60" customFormat="1" hidden="1" x14ac:dyDescent="0.35">
      <c r="A4622" s="46"/>
      <c r="H4622" s="103"/>
      <c r="AD4622" s="99"/>
      <c r="AF4622" s="46"/>
      <c r="AM4622" s="121"/>
      <c r="AO4622" s="46"/>
    </row>
    <row r="4623" spans="1:41" s="60" customFormat="1" hidden="1" x14ac:dyDescent="0.35">
      <c r="A4623" s="46"/>
      <c r="H4623" s="103"/>
      <c r="AD4623" s="99"/>
      <c r="AF4623" s="46"/>
      <c r="AM4623" s="121"/>
      <c r="AO4623" s="46"/>
    </row>
    <row r="4624" spans="1:41" s="60" customFormat="1" hidden="1" x14ac:dyDescent="0.35">
      <c r="A4624" s="46"/>
      <c r="H4624" s="103"/>
      <c r="AD4624" s="99"/>
      <c r="AF4624" s="46"/>
      <c r="AM4624" s="121"/>
      <c r="AO4624" s="46"/>
    </row>
    <row r="4625" spans="1:41" s="60" customFormat="1" hidden="1" x14ac:dyDescent="0.35">
      <c r="A4625" s="46"/>
      <c r="H4625" s="103"/>
      <c r="AD4625" s="99"/>
      <c r="AF4625" s="46"/>
      <c r="AM4625" s="121"/>
      <c r="AO4625" s="46"/>
    </row>
    <row r="4626" spans="1:41" s="60" customFormat="1" hidden="1" x14ac:dyDescent="0.35">
      <c r="A4626" s="46"/>
      <c r="H4626" s="103"/>
      <c r="AD4626" s="99"/>
      <c r="AF4626" s="46"/>
      <c r="AM4626" s="121"/>
      <c r="AO4626" s="46"/>
    </row>
    <row r="4627" spans="1:41" s="60" customFormat="1" hidden="1" x14ac:dyDescent="0.35">
      <c r="A4627" s="46"/>
      <c r="H4627" s="103"/>
      <c r="AD4627" s="99"/>
      <c r="AF4627" s="46"/>
      <c r="AM4627" s="121"/>
      <c r="AO4627" s="46"/>
    </row>
    <row r="4628" spans="1:41" s="60" customFormat="1" hidden="1" x14ac:dyDescent="0.35">
      <c r="A4628" s="46"/>
      <c r="H4628" s="103"/>
      <c r="AD4628" s="99"/>
      <c r="AF4628" s="46"/>
      <c r="AM4628" s="121"/>
      <c r="AO4628" s="46"/>
    </row>
    <row r="4629" spans="1:41" s="60" customFormat="1" hidden="1" x14ac:dyDescent="0.35">
      <c r="A4629" s="46"/>
      <c r="H4629" s="103"/>
      <c r="AD4629" s="99"/>
      <c r="AF4629" s="46"/>
      <c r="AM4629" s="121"/>
      <c r="AO4629" s="46"/>
    </row>
    <row r="4630" spans="1:41" s="60" customFormat="1" hidden="1" x14ac:dyDescent="0.35">
      <c r="A4630" s="46"/>
      <c r="H4630" s="103"/>
      <c r="AD4630" s="99"/>
      <c r="AF4630" s="46"/>
      <c r="AM4630" s="121"/>
      <c r="AO4630" s="46"/>
    </row>
    <row r="4631" spans="1:41" s="60" customFormat="1" hidden="1" x14ac:dyDescent="0.35">
      <c r="A4631" s="46"/>
      <c r="H4631" s="103"/>
      <c r="AD4631" s="99"/>
      <c r="AF4631" s="46"/>
      <c r="AM4631" s="121"/>
      <c r="AO4631" s="46"/>
    </row>
    <row r="4632" spans="1:41" s="60" customFormat="1" hidden="1" x14ac:dyDescent="0.35">
      <c r="A4632" s="46"/>
      <c r="H4632" s="103"/>
      <c r="AD4632" s="99"/>
      <c r="AF4632" s="46"/>
      <c r="AM4632" s="121"/>
      <c r="AO4632" s="46"/>
    </row>
    <row r="4633" spans="1:41" s="60" customFormat="1" hidden="1" x14ac:dyDescent="0.35">
      <c r="A4633" s="46"/>
      <c r="H4633" s="103"/>
      <c r="AD4633" s="99"/>
      <c r="AF4633" s="46"/>
      <c r="AM4633" s="121"/>
      <c r="AO4633" s="46"/>
    </row>
    <row r="4634" spans="1:41" s="60" customFormat="1" hidden="1" x14ac:dyDescent="0.35">
      <c r="A4634" s="46"/>
      <c r="H4634" s="103"/>
      <c r="AD4634" s="99"/>
      <c r="AF4634" s="46"/>
      <c r="AM4634" s="121"/>
      <c r="AO4634" s="46"/>
    </row>
    <row r="4635" spans="1:41" s="60" customFormat="1" hidden="1" x14ac:dyDescent="0.35">
      <c r="A4635" s="46"/>
      <c r="H4635" s="103"/>
      <c r="AD4635" s="99"/>
      <c r="AF4635" s="46"/>
      <c r="AM4635" s="121"/>
      <c r="AO4635" s="46"/>
    </row>
    <row r="4636" spans="1:41" s="60" customFormat="1" hidden="1" x14ac:dyDescent="0.35">
      <c r="A4636" s="46"/>
      <c r="H4636" s="103"/>
      <c r="AD4636" s="99"/>
      <c r="AF4636" s="46"/>
      <c r="AM4636" s="121"/>
      <c r="AO4636" s="46"/>
    </row>
    <row r="4637" spans="1:41" s="60" customFormat="1" hidden="1" x14ac:dyDescent="0.35">
      <c r="A4637" s="46"/>
      <c r="H4637" s="103"/>
      <c r="AD4637" s="99"/>
      <c r="AF4637" s="46"/>
      <c r="AM4637" s="121"/>
      <c r="AO4637" s="46"/>
    </row>
    <row r="4638" spans="1:41" s="60" customFormat="1" hidden="1" x14ac:dyDescent="0.35">
      <c r="A4638" s="46"/>
      <c r="H4638" s="103"/>
      <c r="AD4638" s="99"/>
      <c r="AF4638" s="46"/>
      <c r="AM4638" s="121"/>
      <c r="AO4638" s="46"/>
    </row>
    <row r="4639" spans="1:41" s="60" customFormat="1" hidden="1" x14ac:dyDescent="0.35">
      <c r="A4639" s="46"/>
      <c r="H4639" s="103"/>
      <c r="AD4639" s="99"/>
      <c r="AF4639" s="46"/>
      <c r="AM4639" s="121"/>
      <c r="AO4639" s="46"/>
    </row>
    <row r="4640" spans="1:41" s="60" customFormat="1" hidden="1" x14ac:dyDescent="0.35">
      <c r="A4640" s="46"/>
      <c r="H4640" s="103"/>
      <c r="AD4640" s="99"/>
      <c r="AF4640" s="46"/>
      <c r="AM4640" s="121"/>
      <c r="AO4640" s="46"/>
    </row>
    <row r="4641" spans="1:41" s="60" customFormat="1" hidden="1" x14ac:dyDescent="0.35">
      <c r="A4641" s="46"/>
      <c r="H4641" s="103"/>
      <c r="AD4641" s="99"/>
      <c r="AF4641" s="46"/>
      <c r="AM4641" s="121"/>
      <c r="AO4641" s="46"/>
    </row>
    <row r="4642" spans="1:41" s="60" customFormat="1" hidden="1" x14ac:dyDescent="0.35">
      <c r="A4642" s="46"/>
      <c r="H4642" s="103"/>
      <c r="AD4642" s="99"/>
      <c r="AF4642" s="46"/>
      <c r="AM4642" s="121"/>
      <c r="AO4642" s="46"/>
    </row>
    <row r="4643" spans="1:41" s="60" customFormat="1" hidden="1" x14ac:dyDescent="0.35">
      <c r="A4643" s="46"/>
      <c r="H4643" s="103"/>
      <c r="AD4643" s="99"/>
      <c r="AF4643" s="46"/>
      <c r="AM4643" s="121"/>
      <c r="AO4643" s="46"/>
    </row>
    <row r="4644" spans="1:41" s="60" customFormat="1" hidden="1" x14ac:dyDescent="0.35">
      <c r="A4644" s="46"/>
      <c r="H4644" s="103"/>
      <c r="AD4644" s="99"/>
      <c r="AF4644" s="46"/>
      <c r="AM4644" s="121"/>
      <c r="AO4644" s="46"/>
    </row>
    <row r="4645" spans="1:41" s="60" customFormat="1" hidden="1" x14ac:dyDescent="0.35">
      <c r="A4645" s="46"/>
      <c r="H4645" s="103"/>
      <c r="AD4645" s="99"/>
      <c r="AF4645" s="46"/>
      <c r="AM4645" s="121"/>
      <c r="AO4645" s="46"/>
    </row>
    <row r="4646" spans="1:41" s="60" customFormat="1" hidden="1" x14ac:dyDescent="0.35">
      <c r="A4646" s="46"/>
      <c r="H4646" s="103"/>
      <c r="AD4646" s="99"/>
      <c r="AF4646" s="46"/>
      <c r="AM4646" s="121"/>
      <c r="AO4646" s="46"/>
    </row>
    <row r="4647" spans="1:41" s="60" customFormat="1" hidden="1" x14ac:dyDescent="0.35">
      <c r="A4647" s="46"/>
      <c r="H4647" s="103"/>
      <c r="AD4647" s="99"/>
      <c r="AF4647" s="46"/>
      <c r="AM4647" s="121"/>
      <c r="AO4647" s="46"/>
    </row>
    <row r="4648" spans="1:41" s="60" customFormat="1" hidden="1" x14ac:dyDescent="0.35">
      <c r="A4648" s="46"/>
      <c r="H4648" s="103"/>
      <c r="AD4648" s="99"/>
      <c r="AF4648" s="46"/>
      <c r="AM4648" s="121"/>
      <c r="AO4648" s="46"/>
    </row>
    <row r="4649" spans="1:41" s="60" customFormat="1" hidden="1" x14ac:dyDescent="0.35">
      <c r="A4649" s="46"/>
      <c r="H4649" s="103"/>
      <c r="AD4649" s="99"/>
      <c r="AF4649" s="46"/>
      <c r="AM4649" s="121"/>
      <c r="AO4649" s="46"/>
    </row>
    <row r="4650" spans="1:41" s="60" customFormat="1" hidden="1" x14ac:dyDescent="0.35">
      <c r="A4650" s="46"/>
      <c r="H4650" s="103"/>
      <c r="AD4650" s="99"/>
      <c r="AF4650" s="46"/>
      <c r="AM4650" s="121"/>
      <c r="AO4650" s="46"/>
    </row>
    <row r="4651" spans="1:41" s="60" customFormat="1" hidden="1" x14ac:dyDescent="0.35">
      <c r="A4651" s="46"/>
      <c r="H4651" s="103"/>
      <c r="AD4651" s="99"/>
      <c r="AF4651" s="46"/>
      <c r="AM4651" s="121"/>
      <c r="AO4651" s="46"/>
    </row>
    <row r="4652" spans="1:41" s="60" customFormat="1" hidden="1" x14ac:dyDescent="0.35">
      <c r="A4652" s="46"/>
      <c r="H4652" s="103"/>
      <c r="AD4652" s="99"/>
      <c r="AF4652" s="46"/>
      <c r="AM4652" s="121"/>
      <c r="AO4652" s="46"/>
    </row>
    <row r="4653" spans="1:41" s="60" customFormat="1" hidden="1" x14ac:dyDescent="0.35">
      <c r="A4653" s="46"/>
      <c r="H4653" s="103"/>
      <c r="AD4653" s="99"/>
      <c r="AF4653" s="46"/>
      <c r="AM4653" s="121"/>
      <c r="AO4653" s="46"/>
    </row>
    <row r="4654" spans="1:41" s="60" customFormat="1" hidden="1" x14ac:dyDescent="0.35">
      <c r="A4654" s="46"/>
      <c r="H4654" s="103"/>
      <c r="AD4654" s="99"/>
      <c r="AF4654" s="46"/>
      <c r="AM4654" s="121"/>
      <c r="AO4654" s="46"/>
    </row>
    <row r="4655" spans="1:41" s="60" customFormat="1" hidden="1" x14ac:dyDescent="0.35">
      <c r="A4655" s="46"/>
      <c r="H4655" s="103"/>
      <c r="AD4655" s="99"/>
      <c r="AF4655" s="46"/>
      <c r="AM4655" s="121"/>
      <c r="AO4655" s="46"/>
    </row>
    <row r="4656" spans="1:41" s="60" customFormat="1" hidden="1" x14ac:dyDescent="0.35">
      <c r="A4656" s="46"/>
      <c r="H4656" s="103"/>
      <c r="AD4656" s="99"/>
      <c r="AF4656" s="46"/>
      <c r="AM4656" s="121"/>
      <c r="AO4656" s="46"/>
    </row>
    <row r="4657" spans="1:41" s="60" customFormat="1" hidden="1" x14ac:dyDescent="0.35">
      <c r="A4657" s="46"/>
      <c r="H4657" s="103"/>
      <c r="AD4657" s="99"/>
      <c r="AF4657" s="46"/>
      <c r="AM4657" s="121"/>
      <c r="AO4657" s="46"/>
    </row>
    <row r="4658" spans="1:41" s="60" customFormat="1" hidden="1" x14ac:dyDescent="0.35">
      <c r="A4658" s="46"/>
      <c r="H4658" s="103"/>
      <c r="AD4658" s="99"/>
      <c r="AF4658" s="46"/>
      <c r="AM4658" s="121"/>
      <c r="AO4658" s="46"/>
    </row>
    <row r="4659" spans="1:41" s="60" customFormat="1" hidden="1" x14ac:dyDescent="0.35">
      <c r="A4659" s="46"/>
      <c r="H4659" s="103"/>
      <c r="AD4659" s="99"/>
      <c r="AF4659" s="46"/>
      <c r="AM4659" s="121"/>
      <c r="AO4659" s="46"/>
    </row>
    <row r="4660" spans="1:41" s="60" customFormat="1" hidden="1" x14ac:dyDescent="0.35">
      <c r="A4660" s="46"/>
      <c r="H4660" s="103"/>
      <c r="AD4660" s="99"/>
      <c r="AF4660" s="46"/>
      <c r="AM4660" s="121"/>
      <c r="AO4660" s="46"/>
    </row>
    <row r="4661" spans="1:41" s="60" customFormat="1" hidden="1" x14ac:dyDescent="0.35">
      <c r="A4661" s="46"/>
      <c r="H4661" s="103"/>
      <c r="AD4661" s="99"/>
      <c r="AF4661" s="46"/>
      <c r="AM4661" s="121"/>
      <c r="AO4661" s="46"/>
    </row>
    <row r="4662" spans="1:41" s="60" customFormat="1" hidden="1" x14ac:dyDescent="0.35">
      <c r="A4662" s="46"/>
      <c r="H4662" s="103"/>
      <c r="AD4662" s="99"/>
      <c r="AF4662" s="46"/>
      <c r="AM4662" s="121"/>
      <c r="AO4662" s="46"/>
    </row>
    <row r="4663" spans="1:41" s="60" customFormat="1" hidden="1" x14ac:dyDescent="0.35">
      <c r="A4663" s="46"/>
      <c r="H4663" s="103"/>
      <c r="AD4663" s="99"/>
      <c r="AF4663" s="46"/>
      <c r="AM4663" s="121"/>
      <c r="AO4663" s="46"/>
    </row>
    <row r="4664" spans="1:41" s="60" customFormat="1" hidden="1" x14ac:dyDescent="0.35">
      <c r="A4664" s="46"/>
      <c r="H4664" s="103"/>
      <c r="AD4664" s="99"/>
      <c r="AF4664" s="46"/>
      <c r="AM4664" s="121"/>
      <c r="AO4664" s="46"/>
    </row>
    <row r="4665" spans="1:41" s="60" customFormat="1" hidden="1" x14ac:dyDescent="0.35">
      <c r="A4665" s="46"/>
      <c r="H4665" s="103"/>
      <c r="AD4665" s="99"/>
      <c r="AF4665" s="46"/>
      <c r="AM4665" s="121"/>
      <c r="AO4665" s="46"/>
    </row>
    <row r="4666" spans="1:41" s="60" customFormat="1" hidden="1" x14ac:dyDescent="0.35">
      <c r="A4666" s="46"/>
      <c r="H4666" s="103"/>
      <c r="AD4666" s="99"/>
      <c r="AF4666" s="46"/>
      <c r="AM4666" s="121"/>
      <c r="AO4666" s="46"/>
    </row>
    <row r="4667" spans="1:41" s="60" customFormat="1" hidden="1" x14ac:dyDescent="0.35">
      <c r="A4667" s="46"/>
      <c r="H4667" s="103"/>
      <c r="AD4667" s="99"/>
      <c r="AF4667" s="46"/>
      <c r="AM4667" s="121"/>
      <c r="AO4667" s="46"/>
    </row>
    <row r="4668" spans="1:41" s="60" customFormat="1" hidden="1" x14ac:dyDescent="0.35">
      <c r="A4668" s="46"/>
      <c r="H4668" s="103"/>
      <c r="AD4668" s="99"/>
      <c r="AF4668" s="46"/>
      <c r="AM4668" s="121"/>
      <c r="AO4668" s="46"/>
    </row>
    <row r="4669" spans="1:41" s="60" customFormat="1" hidden="1" x14ac:dyDescent="0.35">
      <c r="A4669" s="46"/>
      <c r="H4669" s="103"/>
      <c r="AD4669" s="99"/>
      <c r="AF4669" s="46"/>
      <c r="AM4669" s="121"/>
      <c r="AO4669" s="46"/>
    </row>
    <row r="4670" spans="1:41" s="60" customFormat="1" hidden="1" x14ac:dyDescent="0.35">
      <c r="A4670" s="46"/>
      <c r="H4670" s="103"/>
      <c r="AD4670" s="99"/>
      <c r="AF4670" s="46"/>
      <c r="AM4670" s="121"/>
      <c r="AO4670" s="46"/>
    </row>
    <row r="4671" spans="1:41" s="60" customFormat="1" hidden="1" x14ac:dyDescent="0.35">
      <c r="A4671" s="46"/>
      <c r="H4671" s="103"/>
      <c r="AD4671" s="99"/>
      <c r="AF4671" s="46"/>
      <c r="AM4671" s="121"/>
      <c r="AO4671" s="46"/>
    </row>
    <row r="4672" spans="1:41" s="60" customFormat="1" hidden="1" x14ac:dyDescent="0.35">
      <c r="A4672" s="46"/>
      <c r="H4672" s="103"/>
      <c r="AD4672" s="99"/>
      <c r="AF4672" s="46"/>
      <c r="AM4672" s="121"/>
      <c r="AO4672" s="46"/>
    </row>
    <row r="4673" spans="1:41" s="60" customFormat="1" hidden="1" x14ac:dyDescent="0.35">
      <c r="A4673" s="46"/>
      <c r="H4673" s="103"/>
      <c r="AD4673" s="99"/>
      <c r="AF4673" s="46"/>
      <c r="AM4673" s="121"/>
      <c r="AO4673" s="46"/>
    </row>
    <row r="4674" spans="1:41" s="60" customFormat="1" hidden="1" x14ac:dyDescent="0.35">
      <c r="A4674" s="46"/>
      <c r="H4674" s="103"/>
      <c r="AD4674" s="99"/>
      <c r="AF4674" s="46"/>
      <c r="AM4674" s="121"/>
      <c r="AO4674" s="46"/>
    </row>
    <row r="4675" spans="1:41" s="60" customFormat="1" hidden="1" x14ac:dyDescent="0.35">
      <c r="A4675" s="46"/>
      <c r="H4675" s="103"/>
      <c r="AD4675" s="99"/>
      <c r="AF4675" s="46"/>
      <c r="AM4675" s="121"/>
      <c r="AO4675" s="46"/>
    </row>
    <row r="4676" spans="1:41" s="60" customFormat="1" hidden="1" x14ac:dyDescent="0.35">
      <c r="A4676" s="46"/>
      <c r="H4676" s="103"/>
      <c r="AD4676" s="99"/>
      <c r="AF4676" s="46"/>
      <c r="AM4676" s="121"/>
      <c r="AO4676" s="46"/>
    </row>
    <row r="4677" spans="1:41" s="60" customFormat="1" hidden="1" x14ac:dyDescent="0.35">
      <c r="A4677" s="46"/>
      <c r="H4677" s="103"/>
      <c r="AD4677" s="99"/>
      <c r="AF4677" s="46"/>
      <c r="AM4677" s="121"/>
      <c r="AO4677" s="46"/>
    </row>
    <row r="4678" spans="1:41" s="60" customFormat="1" hidden="1" x14ac:dyDescent="0.35">
      <c r="A4678" s="46"/>
      <c r="H4678" s="103"/>
      <c r="AD4678" s="99"/>
      <c r="AF4678" s="46"/>
      <c r="AM4678" s="121"/>
      <c r="AO4678" s="46"/>
    </row>
    <row r="4679" spans="1:41" s="60" customFormat="1" hidden="1" x14ac:dyDescent="0.35">
      <c r="A4679" s="46"/>
      <c r="H4679" s="103"/>
      <c r="AD4679" s="99"/>
      <c r="AF4679" s="46"/>
      <c r="AM4679" s="121"/>
      <c r="AO4679" s="46"/>
    </row>
    <row r="4680" spans="1:41" s="60" customFormat="1" hidden="1" x14ac:dyDescent="0.35">
      <c r="A4680" s="46"/>
      <c r="H4680" s="103"/>
      <c r="AD4680" s="99"/>
      <c r="AF4680" s="46"/>
      <c r="AM4680" s="121"/>
      <c r="AO4680" s="46"/>
    </row>
    <row r="4681" spans="1:41" s="60" customFormat="1" hidden="1" x14ac:dyDescent="0.35">
      <c r="A4681" s="46"/>
      <c r="H4681" s="103"/>
      <c r="AD4681" s="99"/>
      <c r="AF4681" s="46"/>
      <c r="AM4681" s="121"/>
      <c r="AO4681" s="46"/>
    </row>
    <row r="4682" spans="1:41" s="60" customFormat="1" hidden="1" x14ac:dyDescent="0.35">
      <c r="A4682" s="46"/>
      <c r="H4682" s="103"/>
      <c r="AD4682" s="99"/>
      <c r="AF4682" s="46"/>
      <c r="AM4682" s="121"/>
      <c r="AO4682" s="46"/>
    </row>
    <row r="4683" spans="1:41" s="60" customFormat="1" hidden="1" x14ac:dyDescent="0.35">
      <c r="A4683" s="46"/>
      <c r="H4683" s="103"/>
      <c r="AD4683" s="99"/>
      <c r="AF4683" s="46"/>
      <c r="AM4683" s="121"/>
      <c r="AO4683" s="46"/>
    </row>
    <row r="4684" spans="1:41" s="60" customFormat="1" hidden="1" x14ac:dyDescent="0.35">
      <c r="A4684" s="46"/>
      <c r="H4684" s="103"/>
      <c r="AD4684" s="99"/>
      <c r="AF4684" s="46"/>
      <c r="AM4684" s="121"/>
      <c r="AO4684" s="46"/>
    </row>
    <row r="4685" spans="1:41" s="60" customFormat="1" hidden="1" x14ac:dyDescent="0.35">
      <c r="A4685" s="46"/>
      <c r="H4685" s="103"/>
      <c r="AD4685" s="99"/>
      <c r="AF4685" s="46"/>
      <c r="AM4685" s="121"/>
      <c r="AO4685" s="46"/>
    </row>
    <row r="4686" spans="1:41" s="60" customFormat="1" hidden="1" x14ac:dyDescent="0.35">
      <c r="A4686" s="46"/>
      <c r="H4686" s="103"/>
      <c r="AD4686" s="99"/>
      <c r="AF4686" s="46"/>
      <c r="AM4686" s="121"/>
      <c r="AO4686" s="46"/>
    </row>
    <row r="4687" spans="1:41" s="60" customFormat="1" hidden="1" x14ac:dyDescent="0.35">
      <c r="A4687" s="46"/>
      <c r="H4687" s="103"/>
      <c r="AD4687" s="99"/>
      <c r="AF4687" s="46"/>
      <c r="AM4687" s="121"/>
      <c r="AO4687" s="46"/>
    </row>
    <row r="4688" spans="1:41" s="60" customFormat="1" hidden="1" x14ac:dyDescent="0.35">
      <c r="A4688" s="46"/>
      <c r="H4688" s="103"/>
      <c r="AD4688" s="99"/>
      <c r="AF4688" s="46"/>
      <c r="AM4688" s="121"/>
      <c r="AO4688" s="46"/>
    </row>
    <row r="4689" spans="1:41" s="60" customFormat="1" hidden="1" x14ac:dyDescent="0.35">
      <c r="A4689" s="46"/>
      <c r="H4689" s="103"/>
      <c r="AD4689" s="99"/>
      <c r="AF4689" s="46"/>
      <c r="AM4689" s="121"/>
      <c r="AO4689" s="46"/>
    </row>
    <row r="4690" spans="1:41" s="60" customFormat="1" hidden="1" x14ac:dyDescent="0.35">
      <c r="A4690" s="46"/>
      <c r="H4690" s="103"/>
      <c r="AD4690" s="99"/>
      <c r="AF4690" s="46"/>
      <c r="AM4690" s="121"/>
      <c r="AO4690" s="46"/>
    </row>
    <row r="4691" spans="1:41" s="60" customFormat="1" hidden="1" x14ac:dyDescent="0.35">
      <c r="A4691" s="46"/>
      <c r="H4691" s="103"/>
      <c r="AD4691" s="99"/>
      <c r="AF4691" s="46"/>
      <c r="AM4691" s="121"/>
      <c r="AO4691" s="46"/>
    </row>
    <row r="4692" spans="1:41" s="60" customFormat="1" hidden="1" x14ac:dyDescent="0.35">
      <c r="A4692" s="46"/>
      <c r="H4692" s="103"/>
      <c r="AD4692" s="99"/>
      <c r="AF4692" s="46"/>
      <c r="AM4692" s="121"/>
      <c r="AO4692" s="46"/>
    </row>
    <row r="4693" spans="1:41" s="60" customFormat="1" hidden="1" x14ac:dyDescent="0.35">
      <c r="A4693" s="46"/>
      <c r="H4693" s="103"/>
      <c r="AD4693" s="99"/>
      <c r="AF4693" s="46"/>
      <c r="AM4693" s="121"/>
      <c r="AO4693" s="46"/>
    </row>
    <row r="4694" spans="1:41" s="60" customFormat="1" hidden="1" x14ac:dyDescent="0.35">
      <c r="A4694" s="46"/>
      <c r="H4694" s="103"/>
      <c r="AD4694" s="99"/>
      <c r="AF4694" s="46"/>
      <c r="AM4694" s="121"/>
      <c r="AO4694" s="46"/>
    </row>
    <row r="4695" spans="1:41" s="60" customFormat="1" hidden="1" x14ac:dyDescent="0.35">
      <c r="A4695" s="46"/>
      <c r="H4695" s="103"/>
      <c r="AD4695" s="99"/>
      <c r="AF4695" s="46"/>
      <c r="AM4695" s="121"/>
      <c r="AO4695" s="46"/>
    </row>
    <row r="4696" spans="1:41" s="60" customFormat="1" hidden="1" x14ac:dyDescent="0.35">
      <c r="A4696" s="46"/>
      <c r="H4696" s="103"/>
      <c r="AD4696" s="99"/>
      <c r="AF4696" s="46"/>
      <c r="AM4696" s="121"/>
      <c r="AO4696" s="46"/>
    </row>
    <row r="4697" spans="1:41" s="60" customFormat="1" hidden="1" x14ac:dyDescent="0.35">
      <c r="A4697" s="46"/>
      <c r="H4697" s="103"/>
      <c r="AD4697" s="99"/>
      <c r="AF4697" s="46"/>
      <c r="AM4697" s="121"/>
      <c r="AO4697" s="46"/>
    </row>
    <row r="4698" spans="1:41" s="60" customFormat="1" hidden="1" x14ac:dyDescent="0.35">
      <c r="A4698" s="46"/>
      <c r="H4698" s="103"/>
      <c r="AD4698" s="99"/>
      <c r="AF4698" s="46"/>
      <c r="AM4698" s="121"/>
      <c r="AO4698" s="46"/>
    </row>
    <row r="4699" spans="1:41" s="60" customFormat="1" hidden="1" x14ac:dyDescent="0.35">
      <c r="A4699" s="46"/>
      <c r="H4699" s="103"/>
      <c r="AD4699" s="99"/>
      <c r="AF4699" s="46"/>
      <c r="AM4699" s="121"/>
      <c r="AO4699" s="46"/>
    </row>
    <row r="4700" spans="1:41" s="60" customFormat="1" hidden="1" x14ac:dyDescent="0.35">
      <c r="A4700" s="46"/>
      <c r="H4700" s="103"/>
      <c r="AD4700" s="99"/>
      <c r="AF4700" s="46"/>
      <c r="AM4700" s="121"/>
      <c r="AO4700" s="46"/>
    </row>
    <row r="4701" spans="1:41" s="60" customFormat="1" hidden="1" x14ac:dyDescent="0.35">
      <c r="A4701" s="46"/>
      <c r="H4701" s="103"/>
      <c r="AD4701" s="99"/>
      <c r="AF4701" s="46"/>
      <c r="AM4701" s="121"/>
      <c r="AO4701" s="46"/>
    </row>
    <row r="4702" spans="1:41" s="60" customFormat="1" hidden="1" x14ac:dyDescent="0.35">
      <c r="A4702" s="46"/>
      <c r="H4702" s="103"/>
      <c r="AD4702" s="99"/>
      <c r="AF4702" s="46"/>
      <c r="AM4702" s="121"/>
      <c r="AO4702" s="46"/>
    </row>
    <row r="4703" spans="1:41" s="60" customFormat="1" hidden="1" x14ac:dyDescent="0.35">
      <c r="A4703" s="46"/>
      <c r="H4703" s="103"/>
      <c r="AD4703" s="99"/>
      <c r="AF4703" s="46"/>
      <c r="AM4703" s="121"/>
      <c r="AO4703" s="46"/>
    </row>
    <row r="4704" spans="1:41" s="60" customFormat="1" hidden="1" x14ac:dyDescent="0.35">
      <c r="A4704" s="46"/>
      <c r="H4704" s="103"/>
      <c r="AD4704" s="99"/>
      <c r="AF4704" s="46"/>
      <c r="AM4704" s="121"/>
      <c r="AO4704" s="46"/>
    </row>
    <row r="4705" spans="1:41" s="60" customFormat="1" hidden="1" x14ac:dyDescent="0.35">
      <c r="A4705" s="46"/>
      <c r="H4705" s="103"/>
      <c r="AD4705" s="99"/>
      <c r="AF4705" s="46"/>
      <c r="AM4705" s="121"/>
      <c r="AO4705" s="46"/>
    </row>
    <row r="4706" spans="1:41" s="60" customFormat="1" hidden="1" x14ac:dyDescent="0.35">
      <c r="A4706" s="46"/>
      <c r="H4706" s="103"/>
      <c r="AD4706" s="99"/>
      <c r="AF4706" s="46"/>
      <c r="AM4706" s="121"/>
      <c r="AO4706" s="46"/>
    </row>
    <row r="4707" spans="1:41" s="60" customFormat="1" hidden="1" x14ac:dyDescent="0.35">
      <c r="A4707" s="46"/>
      <c r="H4707" s="103"/>
      <c r="AD4707" s="99"/>
      <c r="AF4707" s="46"/>
      <c r="AM4707" s="121"/>
      <c r="AO4707" s="46"/>
    </row>
    <row r="4708" spans="1:41" s="60" customFormat="1" hidden="1" x14ac:dyDescent="0.35">
      <c r="A4708" s="46"/>
      <c r="H4708" s="103"/>
      <c r="AD4708" s="99"/>
      <c r="AF4708" s="46"/>
      <c r="AM4708" s="121"/>
      <c r="AO4708" s="46"/>
    </row>
    <row r="4709" spans="1:41" s="60" customFormat="1" hidden="1" x14ac:dyDescent="0.35">
      <c r="A4709" s="46"/>
      <c r="H4709" s="103"/>
      <c r="AD4709" s="99"/>
      <c r="AF4709" s="46"/>
      <c r="AM4709" s="121"/>
      <c r="AO4709" s="46"/>
    </row>
    <row r="4710" spans="1:41" s="60" customFormat="1" hidden="1" x14ac:dyDescent="0.35">
      <c r="A4710" s="46"/>
      <c r="H4710" s="103"/>
      <c r="AD4710" s="99"/>
      <c r="AF4710" s="46"/>
      <c r="AM4710" s="121"/>
      <c r="AO4710" s="46"/>
    </row>
    <row r="4711" spans="1:41" s="60" customFormat="1" hidden="1" x14ac:dyDescent="0.35">
      <c r="A4711" s="46"/>
      <c r="H4711" s="103"/>
      <c r="AD4711" s="99"/>
      <c r="AF4711" s="46"/>
      <c r="AM4711" s="121"/>
      <c r="AO4711" s="46"/>
    </row>
    <row r="4712" spans="1:41" s="60" customFormat="1" hidden="1" x14ac:dyDescent="0.35">
      <c r="A4712" s="46"/>
      <c r="H4712" s="103"/>
      <c r="AD4712" s="99"/>
      <c r="AF4712" s="46"/>
      <c r="AM4712" s="121"/>
      <c r="AO4712" s="46"/>
    </row>
    <row r="4713" spans="1:41" s="60" customFormat="1" hidden="1" x14ac:dyDescent="0.35">
      <c r="A4713" s="46"/>
      <c r="H4713" s="103"/>
      <c r="AD4713" s="99"/>
      <c r="AF4713" s="46"/>
      <c r="AM4713" s="121"/>
      <c r="AO4713" s="46"/>
    </row>
    <row r="4714" spans="1:41" s="60" customFormat="1" hidden="1" x14ac:dyDescent="0.35">
      <c r="A4714" s="46"/>
      <c r="H4714" s="103"/>
      <c r="AD4714" s="99"/>
      <c r="AF4714" s="46"/>
      <c r="AM4714" s="121"/>
      <c r="AO4714" s="46"/>
    </row>
    <row r="4715" spans="1:41" s="60" customFormat="1" hidden="1" x14ac:dyDescent="0.35">
      <c r="A4715" s="46"/>
      <c r="H4715" s="103"/>
      <c r="AD4715" s="99"/>
      <c r="AF4715" s="46"/>
      <c r="AM4715" s="121"/>
      <c r="AO4715" s="46"/>
    </row>
    <row r="4716" spans="1:41" s="60" customFormat="1" hidden="1" x14ac:dyDescent="0.35">
      <c r="A4716" s="46"/>
      <c r="H4716" s="103"/>
      <c r="AD4716" s="99"/>
      <c r="AF4716" s="46"/>
      <c r="AM4716" s="121"/>
      <c r="AO4716" s="46"/>
    </row>
    <row r="4717" spans="1:41" s="60" customFormat="1" hidden="1" x14ac:dyDescent="0.35">
      <c r="A4717" s="46"/>
      <c r="H4717" s="103"/>
      <c r="AD4717" s="99"/>
      <c r="AF4717" s="46"/>
      <c r="AM4717" s="121"/>
      <c r="AO4717" s="46"/>
    </row>
    <row r="4718" spans="1:41" s="60" customFormat="1" hidden="1" x14ac:dyDescent="0.35">
      <c r="A4718" s="46"/>
      <c r="H4718" s="103"/>
      <c r="AD4718" s="99"/>
      <c r="AF4718" s="46"/>
      <c r="AM4718" s="121"/>
      <c r="AO4718" s="46"/>
    </row>
    <row r="4719" spans="1:41" s="60" customFormat="1" hidden="1" x14ac:dyDescent="0.35">
      <c r="A4719" s="46"/>
      <c r="H4719" s="103"/>
      <c r="AD4719" s="99"/>
      <c r="AF4719" s="46"/>
      <c r="AM4719" s="121"/>
      <c r="AO4719" s="46"/>
    </row>
    <row r="4720" spans="1:41" s="60" customFormat="1" hidden="1" x14ac:dyDescent="0.35">
      <c r="A4720" s="46"/>
      <c r="H4720" s="103"/>
      <c r="AD4720" s="99"/>
      <c r="AF4720" s="46"/>
      <c r="AM4720" s="121"/>
      <c r="AO4720" s="46"/>
    </row>
    <row r="4721" spans="1:41" s="60" customFormat="1" hidden="1" x14ac:dyDescent="0.35">
      <c r="A4721" s="46"/>
      <c r="H4721" s="103"/>
      <c r="AD4721" s="99"/>
      <c r="AF4721" s="46"/>
      <c r="AM4721" s="121"/>
      <c r="AO4721" s="46"/>
    </row>
    <row r="4722" spans="1:41" s="60" customFormat="1" hidden="1" x14ac:dyDescent="0.35">
      <c r="A4722" s="46"/>
      <c r="H4722" s="103"/>
      <c r="AD4722" s="99"/>
      <c r="AF4722" s="46"/>
      <c r="AM4722" s="121"/>
      <c r="AO4722" s="46"/>
    </row>
    <row r="4723" spans="1:41" s="60" customFormat="1" hidden="1" x14ac:dyDescent="0.35">
      <c r="A4723" s="46"/>
      <c r="H4723" s="103"/>
      <c r="AD4723" s="99"/>
      <c r="AF4723" s="46"/>
      <c r="AM4723" s="121"/>
      <c r="AO4723" s="46"/>
    </row>
    <row r="4724" spans="1:41" s="60" customFormat="1" hidden="1" x14ac:dyDescent="0.35">
      <c r="A4724" s="46"/>
      <c r="H4724" s="103"/>
      <c r="AD4724" s="99"/>
      <c r="AF4724" s="46"/>
      <c r="AM4724" s="121"/>
      <c r="AO4724" s="46"/>
    </row>
    <row r="4725" spans="1:41" s="60" customFormat="1" hidden="1" x14ac:dyDescent="0.35">
      <c r="A4725" s="46"/>
      <c r="H4725" s="103"/>
      <c r="AD4725" s="99"/>
      <c r="AF4725" s="46"/>
      <c r="AM4725" s="121"/>
      <c r="AO4725" s="46"/>
    </row>
    <row r="4726" spans="1:41" s="60" customFormat="1" hidden="1" x14ac:dyDescent="0.35">
      <c r="A4726" s="46"/>
      <c r="H4726" s="103"/>
      <c r="AD4726" s="99"/>
      <c r="AF4726" s="46"/>
      <c r="AM4726" s="121"/>
      <c r="AO4726" s="46"/>
    </row>
    <row r="4727" spans="1:41" s="60" customFormat="1" hidden="1" x14ac:dyDescent="0.35">
      <c r="A4727" s="46"/>
      <c r="H4727" s="103"/>
      <c r="AD4727" s="99"/>
      <c r="AF4727" s="46"/>
      <c r="AM4727" s="121"/>
      <c r="AO4727" s="46"/>
    </row>
    <row r="4728" spans="1:41" s="60" customFormat="1" hidden="1" x14ac:dyDescent="0.35">
      <c r="A4728" s="46"/>
      <c r="H4728" s="103"/>
      <c r="AD4728" s="99"/>
      <c r="AF4728" s="46"/>
      <c r="AM4728" s="121"/>
      <c r="AO4728" s="46"/>
    </row>
    <row r="4729" spans="1:41" s="60" customFormat="1" hidden="1" x14ac:dyDescent="0.35">
      <c r="A4729" s="46"/>
      <c r="H4729" s="103"/>
      <c r="AD4729" s="99"/>
      <c r="AF4729" s="46"/>
      <c r="AM4729" s="121"/>
      <c r="AO4729" s="46"/>
    </row>
    <row r="4730" spans="1:41" s="60" customFormat="1" hidden="1" x14ac:dyDescent="0.35">
      <c r="A4730" s="46"/>
      <c r="H4730" s="103"/>
      <c r="AD4730" s="99"/>
      <c r="AF4730" s="46"/>
      <c r="AM4730" s="121"/>
      <c r="AO4730" s="46"/>
    </row>
    <row r="4731" spans="1:41" s="60" customFormat="1" hidden="1" x14ac:dyDescent="0.35">
      <c r="A4731" s="46"/>
      <c r="H4731" s="103"/>
      <c r="AD4731" s="99"/>
      <c r="AF4731" s="46"/>
      <c r="AM4731" s="121"/>
      <c r="AO4731" s="46"/>
    </row>
    <row r="4732" spans="1:41" s="60" customFormat="1" hidden="1" x14ac:dyDescent="0.35">
      <c r="A4732" s="46"/>
      <c r="H4732" s="103"/>
      <c r="AD4732" s="99"/>
      <c r="AF4732" s="46"/>
      <c r="AM4732" s="121"/>
      <c r="AO4732" s="46"/>
    </row>
    <row r="4733" spans="1:41" s="60" customFormat="1" hidden="1" x14ac:dyDescent="0.35">
      <c r="A4733" s="46"/>
      <c r="H4733" s="103"/>
      <c r="AD4733" s="99"/>
      <c r="AF4733" s="46"/>
      <c r="AM4733" s="121"/>
      <c r="AO4733" s="46"/>
    </row>
    <row r="4734" spans="1:41" s="60" customFormat="1" hidden="1" x14ac:dyDescent="0.35">
      <c r="A4734" s="46"/>
      <c r="H4734" s="103"/>
      <c r="AD4734" s="99"/>
      <c r="AF4734" s="46"/>
      <c r="AM4734" s="121"/>
      <c r="AO4734" s="46"/>
    </row>
    <row r="4735" spans="1:41" s="60" customFormat="1" hidden="1" x14ac:dyDescent="0.35">
      <c r="A4735" s="46"/>
      <c r="H4735" s="103"/>
      <c r="AD4735" s="99"/>
      <c r="AF4735" s="46"/>
      <c r="AM4735" s="121"/>
      <c r="AO4735" s="46"/>
    </row>
    <row r="4736" spans="1:41" s="60" customFormat="1" hidden="1" x14ac:dyDescent="0.35">
      <c r="A4736" s="46"/>
      <c r="H4736" s="103"/>
      <c r="AD4736" s="99"/>
      <c r="AF4736" s="46"/>
      <c r="AM4736" s="121"/>
      <c r="AO4736" s="46"/>
    </row>
    <row r="4737" spans="1:41" s="60" customFormat="1" hidden="1" x14ac:dyDescent="0.35">
      <c r="A4737" s="46"/>
      <c r="H4737" s="103"/>
      <c r="AD4737" s="99"/>
      <c r="AF4737" s="46"/>
      <c r="AM4737" s="121"/>
      <c r="AO4737" s="46"/>
    </row>
    <row r="4738" spans="1:41" s="60" customFormat="1" hidden="1" x14ac:dyDescent="0.35">
      <c r="A4738" s="46"/>
      <c r="H4738" s="103"/>
      <c r="AD4738" s="99"/>
      <c r="AF4738" s="46"/>
      <c r="AM4738" s="121"/>
      <c r="AO4738" s="46"/>
    </row>
    <row r="4739" spans="1:41" s="60" customFormat="1" hidden="1" x14ac:dyDescent="0.35">
      <c r="A4739" s="46"/>
      <c r="H4739" s="103"/>
      <c r="AD4739" s="99"/>
      <c r="AF4739" s="46"/>
      <c r="AM4739" s="121"/>
      <c r="AO4739" s="46"/>
    </row>
    <row r="4740" spans="1:41" s="60" customFormat="1" hidden="1" x14ac:dyDescent="0.35">
      <c r="A4740" s="46"/>
      <c r="H4740" s="103"/>
      <c r="AD4740" s="99"/>
      <c r="AF4740" s="46"/>
      <c r="AM4740" s="121"/>
      <c r="AO4740" s="46"/>
    </row>
    <row r="4741" spans="1:41" s="60" customFormat="1" hidden="1" x14ac:dyDescent="0.35">
      <c r="A4741" s="46"/>
      <c r="H4741" s="103"/>
      <c r="AD4741" s="99"/>
      <c r="AF4741" s="46"/>
      <c r="AM4741" s="121"/>
      <c r="AO4741" s="46"/>
    </row>
    <row r="4742" spans="1:41" s="60" customFormat="1" hidden="1" x14ac:dyDescent="0.35">
      <c r="A4742" s="46"/>
      <c r="H4742" s="103"/>
      <c r="AD4742" s="99"/>
      <c r="AF4742" s="46"/>
      <c r="AM4742" s="121"/>
      <c r="AO4742" s="46"/>
    </row>
    <row r="4743" spans="1:41" s="60" customFormat="1" hidden="1" x14ac:dyDescent="0.35">
      <c r="A4743" s="46"/>
      <c r="H4743" s="103"/>
      <c r="AD4743" s="99"/>
      <c r="AF4743" s="46"/>
      <c r="AM4743" s="121"/>
      <c r="AO4743" s="46"/>
    </row>
    <row r="4744" spans="1:41" s="60" customFormat="1" hidden="1" x14ac:dyDescent="0.35">
      <c r="A4744" s="46"/>
      <c r="H4744" s="103"/>
      <c r="AD4744" s="99"/>
      <c r="AF4744" s="46"/>
      <c r="AM4744" s="121"/>
      <c r="AO4744" s="46"/>
    </row>
    <row r="4745" spans="1:41" s="60" customFormat="1" hidden="1" x14ac:dyDescent="0.35">
      <c r="A4745" s="46"/>
      <c r="H4745" s="103"/>
      <c r="AD4745" s="99"/>
      <c r="AF4745" s="46"/>
      <c r="AM4745" s="121"/>
      <c r="AO4745" s="46"/>
    </row>
    <row r="4746" spans="1:41" s="60" customFormat="1" hidden="1" x14ac:dyDescent="0.35">
      <c r="A4746" s="46"/>
      <c r="H4746" s="103"/>
      <c r="AD4746" s="99"/>
      <c r="AF4746" s="46"/>
      <c r="AM4746" s="121"/>
      <c r="AO4746" s="46"/>
    </row>
    <row r="4747" spans="1:41" s="60" customFormat="1" hidden="1" x14ac:dyDescent="0.35">
      <c r="A4747" s="46"/>
      <c r="H4747" s="103"/>
      <c r="AD4747" s="99"/>
      <c r="AF4747" s="46"/>
      <c r="AM4747" s="121"/>
      <c r="AO4747" s="46"/>
    </row>
    <row r="4748" spans="1:41" s="60" customFormat="1" hidden="1" x14ac:dyDescent="0.35">
      <c r="A4748" s="46"/>
      <c r="H4748" s="103"/>
      <c r="AD4748" s="99"/>
      <c r="AF4748" s="46"/>
      <c r="AM4748" s="121"/>
      <c r="AO4748" s="46"/>
    </row>
    <row r="4749" spans="1:41" s="60" customFormat="1" hidden="1" x14ac:dyDescent="0.35">
      <c r="A4749" s="46"/>
      <c r="H4749" s="103"/>
      <c r="AD4749" s="99"/>
      <c r="AF4749" s="46"/>
      <c r="AM4749" s="121"/>
      <c r="AO4749" s="46"/>
    </row>
    <row r="4750" spans="1:41" s="60" customFormat="1" hidden="1" x14ac:dyDescent="0.35">
      <c r="A4750" s="46"/>
      <c r="H4750" s="103"/>
      <c r="AD4750" s="99"/>
      <c r="AF4750" s="46"/>
      <c r="AM4750" s="121"/>
      <c r="AO4750" s="46"/>
    </row>
    <row r="4751" spans="1:41" s="60" customFormat="1" hidden="1" x14ac:dyDescent="0.35">
      <c r="A4751" s="46"/>
      <c r="H4751" s="103"/>
      <c r="AD4751" s="99"/>
      <c r="AF4751" s="46"/>
      <c r="AM4751" s="121"/>
      <c r="AO4751" s="46"/>
    </row>
    <row r="4752" spans="1:41" s="60" customFormat="1" hidden="1" x14ac:dyDescent="0.35">
      <c r="A4752" s="46"/>
      <c r="H4752" s="103"/>
      <c r="AD4752" s="99"/>
      <c r="AF4752" s="46"/>
      <c r="AM4752" s="121"/>
      <c r="AO4752" s="46"/>
    </row>
    <row r="4753" spans="1:41" s="60" customFormat="1" hidden="1" x14ac:dyDescent="0.35">
      <c r="A4753" s="46"/>
      <c r="H4753" s="103"/>
      <c r="AD4753" s="99"/>
      <c r="AF4753" s="46"/>
      <c r="AM4753" s="121"/>
      <c r="AO4753" s="46"/>
    </row>
    <row r="4754" spans="1:41" s="60" customFormat="1" hidden="1" x14ac:dyDescent="0.35">
      <c r="A4754" s="46"/>
      <c r="H4754" s="103"/>
      <c r="AD4754" s="99"/>
      <c r="AF4754" s="46"/>
      <c r="AM4754" s="121"/>
      <c r="AO4754" s="46"/>
    </row>
    <row r="4755" spans="1:41" s="60" customFormat="1" hidden="1" x14ac:dyDescent="0.35">
      <c r="A4755" s="46"/>
      <c r="H4755" s="103"/>
      <c r="AD4755" s="99"/>
      <c r="AF4755" s="46"/>
      <c r="AM4755" s="121"/>
      <c r="AO4755" s="46"/>
    </row>
    <row r="4756" spans="1:41" s="60" customFormat="1" hidden="1" x14ac:dyDescent="0.35">
      <c r="A4756" s="46"/>
      <c r="H4756" s="103"/>
      <c r="AD4756" s="99"/>
      <c r="AF4756" s="46"/>
      <c r="AM4756" s="121"/>
      <c r="AO4756" s="46"/>
    </row>
    <row r="4757" spans="1:41" s="60" customFormat="1" hidden="1" x14ac:dyDescent="0.35">
      <c r="A4757" s="46"/>
      <c r="H4757" s="103"/>
      <c r="AD4757" s="99"/>
      <c r="AF4757" s="46"/>
      <c r="AM4757" s="121"/>
      <c r="AO4757" s="46"/>
    </row>
    <row r="4758" spans="1:41" s="60" customFormat="1" hidden="1" x14ac:dyDescent="0.35">
      <c r="A4758" s="46"/>
      <c r="H4758" s="103"/>
      <c r="AD4758" s="99"/>
      <c r="AF4758" s="46"/>
      <c r="AM4758" s="121"/>
      <c r="AO4758" s="46"/>
    </row>
    <row r="4759" spans="1:41" s="60" customFormat="1" hidden="1" x14ac:dyDescent="0.35">
      <c r="A4759" s="46"/>
      <c r="H4759" s="103"/>
      <c r="AD4759" s="99"/>
      <c r="AF4759" s="46"/>
      <c r="AM4759" s="121"/>
      <c r="AO4759" s="46"/>
    </row>
    <row r="4760" spans="1:41" s="60" customFormat="1" hidden="1" x14ac:dyDescent="0.35">
      <c r="A4760" s="46"/>
      <c r="H4760" s="103"/>
      <c r="AD4760" s="99"/>
      <c r="AF4760" s="46"/>
      <c r="AM4760" s="121"/>
      <c r="AO4760" s="46"/>
    </row>
    <row r="4761" spans="1:41" s="60" customFormat="1" hidden="1" x14ac:dyDescent="0.35">
      <c r="A4761" s="46"/>
      <c r="H4761" s="103"/>
      <c r="AD4761" s="99"/>
      <c r="AF4761" s="46"/>
      <c r="AM4761" s="121"/>
      <c r="AO4761" s="46"/>
    </row>
    <row r="4762" spans="1:41" s="60" customFormat="1" hidden="1" x14ac:dyDescent="0.35">
      <c r="A4762" s="46"/>
      <c r="H4762" s="103"/>
      <c r="AD4762" s="99"/>
      <c r="AF4762" s="46"/>
      <c r="AM4762" s="121"/>
      <c r="AO4762" s="46"/>
    </row>
    <row r="4763" spans="1:41" s="60" customFormat="1" hidden="1" x14ac:dyDescent="0.35">
      <c r="A4763" s="46"/>
      <c r="H4763" s="103"/>
      <c r="AD4763" s="99"/>
      <c r="AF4763" s="46"/>
      <c r="AM4763" s="121"/>
      <c r="AO4763" s="46"/>
    </row>
    <row r="4764" spans="1:41" s="60" customFormat="1" hidden="1" x14ac:dyDescent="0.35">
      <c r="A4764" s="46"/>
      <c r="H4764" s="103"/>
      <c r="AD4764" s="99"/>
      <c r="AF4764" s="46"/>
      <c r="AM4764" s="121"/>
      <c r="AO4764" s="46"/>
    </row>
    <row r="4765" spans="1:41" s="60" customFormat="1" hidden="1" x14ac:dyDescent="0.35">
      <c r="A4765" s="46"/>
      <c r="H4765" s="103"/>
      <c r="AD4765" s="99"/>
      <c r="AF4765" s="46"/>
      <c r="AM4765" s="121"/>
      <c r="AO4765" s="46"/>
    </row>
    <row r="4766" spans="1:41" s="60" customFormat="1" hidden="1" x14ac:dyDescent="0.35">
      <c r="A4766" s="46"/>
      <c r="H4766" s="103"/>
      <c r="AD4766" s="99"/>
      <c r="AF4766" s="46"/>
      <c r="AM4766" s="121"/>
      <c r="AO4766" s="46"/>
    </row>
    <row r="4767" spans="1:41" s="60" customFormat="1" hidden="1" x14ac:dyDescent="0.35">
      <c r="A4767" s="46"/>
      <c r="H4767" s="103"/>
      <c r="AD4767" s="99"/>
      <c r="AF4767" s="46"/>
      <c r="AM4767" s="121"/>
      <c r="AO4767" s="46"/>
    </row>
    <row r="4768" spans="1:41" s="60" customFormat="1" hidden="1" x14ac:dyDescent="0.35">
      <c r="A4768" s="46"/>
      <c r="H4768" s="103"/>
      <c r="AD4768" s="99"/>
      <c r="AF4768" s="46"/>
      <c r="AM4768" s="121"/>
      <c r="AO4768" s="46"/>
    </row>
    <row r="4769" spans="1:41" s="60" customFormat="1" hidden="1" x14ac:dyDescent="0.35">
      <c r="A4769" s="46"/>
      <c r="H4769" s="103"/>
      <c r="AD4769" s="99"/>
      <c r="AF4769" s="46"/>
      <c r="AM4769" s="121"/>
      <c r="AO4769" s="46"/>
    </row>
    <row r="4770" spans="1:41" s="60" customFormat="1" hidden="1" x14ac:dyDescent="0.35">
      <c r="A4770" s="46"/>
      <c r="H4770" s="103"/>
      <c r="AD4770" s="99"/>
      <c r="AF4770" s="46"/>
      <c r="AM4770" s="121"/>
      <c r="AO4770" s="46"/>
    </row>
    <row r="4771" spans="1:41" s="60" customFormat="1" hidden="1" x14ac:dyDescent="0.35">
      <c r="A4771" s="46"/>
      <c r="H4771" s="103"/>
      <c r="AD4771" s="99"/>
      <c r="AF4771" s="46"/>
      <c r="AM4771" s="121"/>
      <c r="AO4771" s="46"/>
    </row>
    <row r="4772" spans="1:41" s="60" customFormat="1" hidden="1" x14ac:dyDescent="0.35">
      <c r="A4772" s="46"/>
      <c r="H4772" s="103"/>
      <c r="AD4772" s="99"/>
      <c r="AF4772" s="46"/>
      <c r="AM4772" s="121"/>
      <c r="AO4772" s="46"/>
    </row>
    <row r="4773" spans="1:41" s="60" customFormat="1" hidden="1" x14ac:dyDescent="0.35">
      <c r="A4773" s="46"/>
      <c r="H4773" s="103"/>
      <c r="AD4773" s="99"/>
      <c r="AF4773" s="46"/>
      <c r="AM4773" s="121"/>
      <c r="AO4773" s="46"/>
    </row>
    <row r="4774" spans="1:41" s="60" customFormat="1" hidden="1" x14ac:dyDescent="0.35">
      <c r="A4774" s="46"/>
      <c r="H4774" s="103"/>
      <c r="AD4774" s="99"/>
      <c r="AF4774" s="46"/>
      <c r="AM4774" s="121"/>
      <c r="AO4774" s="46"/>
    </row>
    <row r="4775" spans="1:41" s="60" customFormat="1" hidden="1" x14ac:dyDescent="0.35">
      <c r="A4775" s="46"/>
      <c r="H4775" s="103"/>
      <c r="AD4775" s="99"/>
      <c r="AF4775" s="46"/>
      <c r="AM4775" s="121"/>
      <c r="AO4775" s="46"/>
    </row>
    <row r="4776" spans="1:41" s="60" customFormat="1" hidden="1" x14ac:dyDescent="0.35">
      <c r="A4776" s="46"/>
      <c r="H4776" s="103"/>
      <c r="AD4776" s="99"/>
      <c r="AF4776" s="46"/>
      <c r="AM4776" s="121"/>
      <c r="AO4776" s="46"/>
    </row>
    <row r="4777" spans="1:41" s="60" customFormat="1" hidden="1" x14ac:dyDescent="0.35">
      <c r="A4777" s="46"/>
      <c r="H4777" s="103"/>
      <c r="AD4777" s="99"/>
      <c r="AF4777" s="46"/>
      <c r="AM4777" s="121"/>
      <c r="AO4777" s="46"/>
    </row>
    <row r="4778" spans="1:41" s="60" customFormat="1" hidden="1" x14ac:dyDescent="0.35">
      <c r="A4778" s="46"/>
      <c r="H4778" s="103"/>
      <c r="AD4778" s="99"/>
      <c r="AF4778" s="46"/>
      <c r="AM4778" s="121"/>
      <c r="AO4778" s="46"/>
    </row>
    <row r="4779" spans="1:41" s="60" customFormat="1" hidden="1" x14ac:dyDescent="0.35">
      <c r="A4779" s="46"/>
      <c r="H4779" s="103"/>
      <c r="AD4779" s="99"/>
      <c r="AF4779" s="46"/>
      <c r="AM4779" s="121"/>
      <c r="AO4779" s="46"/>
    </row>
    <row r="4780" spans="1:41" s="60" customFormat="1" hidden="1" x14ac:dyDescent="0.35">
      <c r="A4780" s="46"/>
      <c r="H4780" s="103"/>
      <c r="AD4780" s="99"/>
      <c r="AF4780" s="46"/>
      <c r="AM4780" s="121"/>
      <c r="AO4780" s="46"/>
    </row>
    <row r="4781" spans="1:41" s="60" customFormat="1" hidden="1" x14ac:dyDescent="0.35">
      <c r="A4781" s="46"/>
      <c r="H4781" s="103"/>
      <c r="AD4781" s="99"/>
      <c r="AF4781" s="46"/>
      <c r="AM4781" s="121"/>
      <c r="AO4781" s="46"/>
    </row>
    <row r="4782" spans="1:41" s="60" customFormat="1" hidden="1" x14ac:dyDescent="0.35">
      <c r="A4782" s="46"/>
      <c r="H4782" s="103"/>
      <c r="AD4782" s="99"/>
      <c r="AF4782" s="46"/>
      <c r="AM4782" s="121"/>
      <c r="AO4782" s="46"/>
    </row>
    <row r="4783" spans="1:41" s="60" customFormat="1" hidden="1" x14ac:dyDescent="0.35">
      <c r="A4783" s="46"/>
      <c r="H4783" s="103"/>
      <c r="AD4783" s="99"/>
      <c r="AF4783" s="46"/>
      <c r="AM4783" s="121"/>
      <c r="AO4783" s="46"/>
    </row>
    <row r="4784" spans="1:41" s="60" customFormat="1" hidden="1" x14ac:dyDescent="0.35">
      <c r="A4784" s="46"/>
      <c r="H4784" s="103"/>
      <c r="AD4784" s="99"/>
      <c r="AF4784" s="46"/>
      <c r="AM4784" s="121"/>
      <c r="AO4784" s="46"/>
    </row>
    <row r="4785" spans="1:41" s="60" customFormat="1" hidden="1" x14ac:dyDescent="0.35">
      <c r="A4785" s="46"/>
      <c r="H4785" s="103"/>
      <c r="AD4785" s="99"/>
      <c r="AF4785" s="46"/>
      <c r="AM4785" s="121"/>
      <c r="AO4785" s="46"/>
    </row>
    <row r="4786" spans="1:41" s="60" customFormat="1" hidden="1" x14ac:dyDescent="0.35">
      <c r="A4786" s="46"/>
      <c r="H4786" s="103"/>
      <c r="AD4786" s="99"/>
      <c r="AF4786" s="46"/>
      <c r="AM4786" s="121"/>
      <c r="AO4786" s="46"/>
    </row>
    <row r="4787" spans="1:41" s="60" customFormat="1" hidden="1" x14ac:dyDescent="0.35">
      <c r="A4787" s="46"/>
      <c r="H4787" s="103"/>
      <c r="AD4787" s="99"/>
      <c r="AF4787" s="46"/>
      <c r="AM4787" s="121"/>
      <c r="AO4787" s="46"/>
    </row>
    <row r="4788" spans="1:41" s="60" customFormat="1" hidden="1" x14ac:dyDescent="0.35">
      <c r="A4788" s="46"/>
      <c r="H4788" s="103"/>
      <c r="AD4788" s="99"/>
      <c r="AF4788" s="46"/>
      <c r="AM4788" s="121"/>
      <c r="AO4788" s="46"/>
    </row>
    <row r="4789" spans="1:41" s="60" customFormat="1" hidden="1" x14ac:dyDescent="0.35">
      <c r="A4789" s="46"/>
      <c r="H4789" s="103"/>
      <c r="AD4789" s="99"/>
      <c r="AF4789" s="46"/>
      <c r="AM4789" s="121"/>
      <c r="AO4789" s="46"/>
    </row>
    <row r="4790" spans="1:41" s="60" customFormat="1" hidden="1" x14ac:dyDescent="0.35">
      <c r="A4790" s="46"/>
      <c r="H4790" s="103"/>
      <c r="AD4790" s="99"/>
      <c r="AF4790" s="46"/>
      <c r="AM4790" s="121"/>
      <c r="AO4790" s="46"/>
    </row>
    <row r="4791" spans="1:41" s="60" customFormat="1" hidden="1" x14ac:dyDescent="0.35">
      <c r="A4791" s="46"/>
      <c r="H4791" s="103"/>
      <c r="AD4791" s="99"/>
      <c r="AF4791" s="46"/>
      <c r="AM4791" s="121"/>
      <c r="AO4791" s="46"/>
    </row>
    <row r="4792" spans="1:41" s="60" customFormat="1" hidden="1" x14ac:dyDescent="0.35">
      <c r="A4792" s="46"/>
      <c r="H4792" s="103"/>
      <c r="AD4792" s="99"/>
      <c r="AF4792" s="46"/>
      <c r="AM4792" s="121"/>
      <c r="AO4792" s="46"/>
    </row>
    <row r="4793" spans="1:41" s="60" customFormat="1" hidden="1" x14ac:dyDescent="0.35">
      <c r="A4793" s="46"/>
      <c r="H4793" s="103"/>
      <c r="AD4793" s="99"/>
      <c r="AF4793" s="46"/>
      <c r="AM4793" s="121"/>
      <c r="AO4793" s="46"/>
    </row>
    <row r="4794" spans="1:41" s="60" customFormat="1" hidden="1" x14ac:dyDescent="0.35">
      <c r="A4794" s="46"/>
      <c r="H4794" s="103"/>
      <c r="AD4794" s="99"/>
      <c r="AF4794" s="46"/>
      <c r="AM4794" s="121"/>
      <c r="AO4794" s="46"/>
    </row>
    <row r="4795" spans="1:41" s="60" customFormat="1" hidden="1" x14ac:dyDescent="0.35">
      <c r="A4795" s="46"/>
      <c r="H4795" s="103"/>
      <c r="AD4795" s="99"/>
      <c r="AF4795" s="46"/>
      <c r="AM4795" s="121"/>
      <c r="AO4795" s="46"/>
    </row>
    <row r="4796" spans="1:41" s="60" customFormat="1" hidden="1" x14ac:dyDescent="0.35">
      <c r="A4796" s="46"/>
      <c r="H4796" s="103"/>
      <c r="AD4796" s="99"/>
      <c r="AF4796" s="46"/>
      <c r="AM4796" s="121"/>
      <c r="AO4796" s="46"/>
    </row>
    <row r="4797" spans="1:41" s="60" customFormat="1" hidden="1" x14ac:dyDescent="0.35">
      <c r="A4797" s="46"/>
      <c r="H4797" s="103"/>
      <c r="AD4797" s="99"/>
      <c r="AF4797" s="46"/>
      <c r="AM4797" s="121"/>
      <c r="AO4797" s="46"/>
    </row>
    <row r="4798" spans="1:41" s="60" customFormat="1" hidden="1" x14ac:dyDescent="0.35">
      <c r="A4798" s="46"/>
      <c r="H4798" s="103"/>
      <c r="AD4798" s="99"/>
      <c r="AF4798" s="46"/>
      <c r="AM4798" s="121"/>
      <c r="AO4798" s="46"/>
    </row>
    <row r="4799" spans="1:41" s="60" customFormat="1" hidden="1" x14ac:dyDescent="0.35">
      <c r="A4799" s="46"/>
      <c r="H4799" s="103"/>
      <c r="AD4799" s="99"/>
      <c r="AF4799" s="46"/>
      <c r="AM4799" s="121"/>
      <c r="AO4799" s="46"/>
    </row>
    <row r="4800" spans="1:41" s="60" customFormat="1" hidden="1" x14ac:dyDescent="0.35">
      <c r="A4800" s="46"/>
      <c r="H4800" s="103"/>
      <c r="AD4800" s="99"/>
      <c r="AF4800" s="46"/>
      <c r="AM4800" s="121"/>
      <c r="AO4800" s="46"/>
    </row>
    <row r="4801" spans="1:41" s="60" customFormat="1" hidden="1" x14ac:dyDescent="0.35">
      <c r="A4801" s="46"/>
      <c r="H4801" s="103"/>
      <c r="AD4801" s="99"/>
      <c r="AF4801" s="46"/>
      <c r="AM4801" s="121"/>
      <c r="AO4801" s="46"/>
    </row>
    <row r="4802" spans="1:41" s="60" customFormat="1" hidden="1" x14ac:dyDescent="0.35">
      <c r="A4802" s="46"/>
      <c r="H4802" s="103"/>
      <c r="AD4802" s="99"/>
      <c r="AF4802" s="46"/>
      <c r="AM4802" s="121"/>
      <c r="AO4802" s="46"/>
    </row>
    <row r="4803" spans="1:41" s="60" customFormat="1" hidden="1" x14ac:dyDescent="0.35">
      <c r="A4803" s="46"/>
      <c r="H4803" s="103"/>
      <c r="AD4803" s="99"/>
      <c r="AF4803" s="46"/>
      <c r="AM4803" s="121"/>
      <c r="AO4803" s="46"/>
    </row>
    <row r="4804" spans="1:41" s="60" customFormat="1" hidden="1" x14ac:dyDescent="0.35">
      <c r="A4804" s="46"/>
      <c r="H4804" s="103"/>
      <c r="AD4804" s="99"/>
      <c r="AF4804" s="46"/>
      <c r="AM4804" s="121"/>
      <c r="AO4804" s="46"/>
    </row>
    <row r="4805" spans="1:41" s="60" customFormat="1" hidden="1" x14ac:dyDescent="0.35">
      <c r="A4805" s="46"/>
      <c r="H4805" s="103"/>
      <c r="AD4805" s="99"/>
      <c r="AF4805" s="46"/>
      <c r="AM4805" s="121"/>
      <c r="AO4805" s="46"/>
    </row>
    <row r="4806" spans="1:41" s="60" customFormat="1" hidden="1" x14ac:dyDescent="0.35">
      <c r="A4806" s="46"/>
      <c r="H4806" s="103"/>
      <c r="AD4806" s="99"/>
      <c r="AF4806" s="46"/>
      <c r="AM4806" s="121"/>
      <c r="AO4806" s="46"/>
    </row>
    <row r="4807" spans="1:41" s="60" customFormat="1" hidden="1" x14ac:dyDescent="0.35">
      <c r="A4807" s="46"/>
      <c r="H4807" s="103"/>
      <c r="AD4807" s="99"/>
      <c r="AF4807" s="46"/>
      <c r="AM4807" s="121"/>
      <c r="AO4807" s="46"/>
    </row>
    <row r="4808" spans="1:41" s="60" customFormat="1" hidden="1" x14ac:dyDescent="0.35">
      <c r="A4808" s="46"/>
      <c r="H4808" s="103"/>
      <c r="AD4808" s="99"/>
      <c r="AF4808" s="46"/>
      <c r="AM4808" s="121"/>
      <c r="AO4808" s="46"/>
    </row>
    <row r="4809" spans="1:41" s="60" customFormat="1" hidden="1" x14ac:dyDescent="0.35">
      <c r="A4809" s="46"/>
      <c r="H4809" s="103"/>
      <c r="AD4809" s="99"/>
      <c r="AF4809" s="46"/>
      <c r="AM4809" s="121"/>
      <c r="AO4809" s="46"/>
    </row>
    <row r="4810" spans="1:41" s="60" customFormat="1" hidden="1" x14ac:dyDescent="0.35">
      <c r="A4810" s="46"/>
      <c r="H4810" s="103"/>
      <c r="AD4810" s="99"/>
      <c r="AF4810" s="46"/>
      <c r="AM4810" s="121"/>
      <c r="AO4810" s="46"/>
    </row>
    <row r="4811" spans="1:41" s="60" customFormat="1" hidden="1" x14ac:dyDescent="0.35">
      <c r="A4811" s="46"/>
      <c r="H4811" s="103"/>
      <c r="AD4811" s="99"/>
      <c r="AF4811" s="46"/>
      <c r="AM4811" s="121"/>
      <c r="AO4811" s="46"/>
    </row>
    <row r="4812" spans="1:41" s="60" customFormat="1" hidden="1" x14ac:dyDescent="0.35">
      <c r="A4812" s="46"/>
      <c r="H4812" s="103"/>
      <c r="AD4812" s="99"/>
      <c r="AF4812" s="46"/>
      <c r="AM4812" s="121"/>
      <c r="AO4812" s="46"/>
    </row>
    <row r="4813" spans="1:41" s="60" customFormat="1" hidden="1" x14ac:dyDescent="0.35">
      <c r="A4813" s="46"/>
      <c r="H4813" s="103"/>
      <c r="AD4813" s="99"/>
      <c r="AF4813" s="46"/>
      <c r="AM4813" s="121"/>
      <c r="AO4813" s="46"/>
    </row>
    <row r="4814" spans="1:41" s="60" customFormat="1" hidden="1" x14ac:dyDescent="0.35">
      <c r="A4814" s="46"/>
      <c r="H4814" s="103"/>
      <c r="AD4814" s="99"/>
      <c r="AF4814" s="46"/>
      <c r="AM4814" s="121"/>
      <c r="AO4814" s="46"/>
    </row>
    <row r="4815" spans="1:41" s="60" customFormat="1" hidden="1" x14ac:dyDescent="0.35">
      <c r="A4815" s="46"/>
      <c r="H4815" s="103"/>
      <c r="AD4815" s="99"/>
      <c r="AF4815" s="46"/>
      <c r="AM4815" s="121"/>
      <c r="AO4815" s="46"/>
    </row>
    <row r="4816" spans="1:41" s="60" customFormat="1" hidden="1" x14ac:dyDescent="0.35">
      <c r="A4816" s="46"/>
      <c r="H4816" s="103"/>
      <c r="AD4816" s="99"/>
      <c r="AF4816" s="46"/>
      <c r="AM4816" s="121"/>
      <c r="AO4816" s="46"/>
    </row>
    <row r="4817" spans="1:41" s="60" customFormat="1" hidden="1" x14ac:dyDescent="0.35">
      <c r="A4817" s="46"/>
      <c r="H4817" s="103"/>
      <c r="AD4817" s="99"/>
      <c r="AF4817" s="46"/>
      <c r="AM4817" s="121"/>
      <c r="AO4817" s="46"/>
    </row>
    <row r="4818" spans="1:41" s="60" customFormat="1" hidden="1" x14ac:dyDescent="0.35">
      <c r="A4818" s="46"/>
      <c r="H4818" s="103"/>
      <c r="AD4818" s="99"/>
      <c r="AF4818" s="46"/>
      <c r="AM4818" s="121"/>
      <c r="AO4818" s="46"/>
    </row>
    <row r="4819" spans="1:41" s="60" customFormat="1" hidden="1" x14ac:dyDescent="0.35">
      <c r="A4819" s="46"/>
      <c r="H4819" s="103"/>
      <c r="AD4819" s="99"/>
      <c r="AF4819" s="46"/>
      <c r="AM4819" s="121"/>
      <c r="AO4819" s="46"/>
    </row>
    <row r="4820" spans="1:41" s="60" customFormat="1" hidden="1" x14ac:dyDescent="0.35">
      <c r="A4820" s="46"/>
      <c r="H4820" s="103"/>
      <c r="AD4820" s="99"/>
      <c r="AF4820" s="46"/>
      <c r="AM4820" s="121"/>
      <c r="AO4820" s="46"/>
    </row>
    <row r="4821" spans="1:41" s="60" customFormat="1" hidden="1" x14ac:dyDescent="0.35">
      <c r="A4821" s="46"/>
      <c r="H4821" s="103"/>
      <c r="AD4821" s="99"/>
      <c r="AF4821" s="46"/>
      <c r="AM4821" s="121"/>
      <c r="AO4821" s="46"/>
    </row>
    <row r="4822" spans="1:41" s="60" customFormat="1" hidden="1" x14ac:dyDescent="0.35">
      <c r="A4822" s="46"/>
      <c r="H4822" s="103"/>
      <c r="AD4822" s="99"/>
      <c r="AF4822" s="46"/>
      <c r="AM4822" s="121"/>
      <c r="AO4822" s="46"/>
    </row>
    <row r="4823" spans="1:41" s="60" customFormat="1" hidden="1" x14ac:dyDescent="0.35">
      <c r="A4823" s="46"/>
      <c r="H4823" s="103"/>
      <c r="AD4823" s="99"/>
      <c r="AF4823" s="46"/>
      <c r="AM4823" s="121"/>
      <c r="AO4823" s="46"/>
    </row>
    <row r="4824" spans="1:41" s="60" customFormat="1" hidden="1" x14ac:dyDescent="0.35">
      <c r="A4824" s="46"/>
      <c r="H4824" s="103"/>
      <c r="AD4824" s="99"/>
      <c r="AF4824" s="46"/>
      <c r="AM4824" s="121"/>
      <c r="AO4824" s="46"/>
    </row>
    <row r="4825" spans="1:41" s="60" customFormat="1" hidden="1" x14ac:dyDescent="0.35">
      <c r="A4825" s="46"/>
      <c r="H4825" s="103"/>
      <c r="AD4825" s="99"/>
      <c r="AF4825" s="46"/>
      <c r="AM4825" s="121"/>
      <c r="AO4825" s="46"/>
    </row>
    <row r="4826" spans="1:41" s="60" customFormat="1" hidden="1" x14ac:dyDescent="0.35">
      <c r="A4826" s="46"/>
      <c r="H4826" s="103"/>
      <c r="AD4826" s="99"/>
      <c r="AF4826" s="46"/>
      <c r="AM4826" s="121"/>
      <c r="AO4826" s="46"/>
    </row>
    <row r="4827" spans="1:41" s="60" customFormat="1" hidden="1" x14ac:dyDescent="0.35">
      <c r="A4827" s="46"/>
      <c r="H4827" s="103"/>
      <c r="AD4827" s="99"/>
      <c r="AF4827" s="46"/>
      <c r="AM4827" s="121"/>
      <c r="AO4827" s="46"/>
    </row>
    <row r="4828" spans="1:41" s="60" customFormat="1" hidden="1" x14ac:dyDescent="0.35">
      <c r="A4828" s="46"/>
      <c r="H4828" s="103"/>
      <c r="AD4828" s="99"/>
      <c r="AF4828" s="46"/>
      <c r="AM4828" s="121"/>
      <c r="AO4828" s="46"/>
    </row>
    <row r="4829" spans="1:41" s="60" customFormat="1" hidden="1" x14ac:dyDescent="0.35">
      <c r="A4829" s="46"/>
      <c r="H4829" s="103"/>
      <c r="AD4829" s="99"/>
      <c r="AF4829" s="46"/>
      <c r="AM4829" s="121"/>
      <c r="AO4829" s="46"/>
    </row>
    <row r="4830" spans="1:41" s="60" customFormat="1" hidden="1" x14ac:dyDescent="0.35">
      <c r="A4830" s="46"/>
      <c r="H4830" s="103"/>
      <c r="AD4830" s="99"/>
      <c r="AF4830" s="46"/>
      <c r="AM4830" s="121"/>
      <c r="AO4830" s="46"/>
    </row>
    <row r="4831" spans="1:41" s="60" customFormat="1" hidden="1" x14ac:dyDescent="0.35">
      <c r="A4831" s="46"/>
      <c r="H4831" s="103"/>
      <c r="AD4831" s="99"/>
      <c r="AF4831" s="46"/>
      <c r="AM4831" s="121"/>
      <c r="AO4831" s="46"/>
    </row>
    <row r="4832" spans="1:41" s="60" customFormat="1" hidden="1" x14ac:dyDescent="0.35">
      <c r="A4832" s="46"/>
      <c r="H4832" s="103"/>
      <c r="AD4832" s="99"/>
      <c r="AF4832" s="46"/>
      <c r="AM4832" s="121"/>
      <c r="AO4832" s="46"/>
    </row>
    <row r="4833" spans="1:41" s="60" customFormat="1" hidden="1" x14ac:dyDescent="0.35">
      <c r="A4833" s="46"/>
      <c r="H4833" s="103"/>
      <c r="AD4833" s="99"/>
      <c r="AF4833" s="46"/>
      <c r="AM4833" s="121"/>
      <c r="AO4833" s="46"/>
    </row>
    <row r="4834" spans="1:41" s="60" customFormat="1" hidden="1" x14ac:dyDescent="0.35">
      <c r="A4834" s="46"/>
      <c r="H4834" s="103"/>
      <c r="AD4834" s="99"/>
      <c r="AF4834" s="46"/>
      <c r="AM4834" s="121"/>
      <c r="AO4834" s="46"/>
    </row>
    <row r="4835" spans="1:41" s="60" customFormat="1" hidden="1" x14ac:dyDescent="0.35">
      <c r="A4835" s="46"/>
      <c r="H4835" s="103"/>
      <c r="AD4835" s="99"/>
      <c r="AF4835" s="46"/>
      <c r="AM4835" s="121"/>
      <c r="AO4835" s="46"/>
    </row>
    <row r="4836" spans="1:41" s="60" customFormat="1" hidden="1" x14ac:dyDescent="0.35">
      <c r="A4836" s="46"/>
      <c r="H4836" s="103"/>
      <c r="AD4836" s="99"/>
      <c r="AF4836" s="46"/>
      <c r="AM4836" s="121"/>
      <c r="AO4836" s="46"/>
    </row>
    <row r="4837" spans="1:41" s="60" customFormat="1" hidden="1" x14ac:dyDescent="0.35">
      <c r="A4837" s="46"/>
      <c r="H4837" s="103"/>
      <c r="AD4837" s="99"/>
      <c r="AF4837" s="46"/>
      <c r="AM4837" s="121"/>
      <c r="AO4837" s="46"/>
    </row>
    <row r="4838" spans="1:41" s="60" customFormat="1" hidden="1" x14ac:dyDescent="0.35">
      <c r="A4838" s="46"/>
      <c r="H4838" s="103"/>
      <c r="AD4838" s="99"/>
      <c r="AF4838" s="46"/>
      <c r="AM4838" s="121"/>
      <c r="AO4838" s="46"/>
    </row>
    <row r="4839" spans="1:41" s="60" customFormat="1" hidden="1" x14ac:dyDescent="0.35">
      <c r="A4839" s="46"/>
      <c r="H4839" s="103"/>
      <c r="AD4839" s="99"/>
      <c r="AF4839" s="46"/>
      <c r="AM4839" s="121"/>
      <c r="AO4839" s="46"/>
    </row>
    <row r="4840" spans="1:41" s="60" customFormat="1" hidden="1" x14ac:dyDescent="0.35">
      <c r="A4840" s="46"/>
      <c r="H4840" s="103"/>
      <c r="AD4840" s="99"/>
      <c r="AF4840" s="46"/>
      <c r="AM4840" s="121"/>
      <c r="AO4840" s="46"/>
    </row>
    <row r="4841" spans="1:41" s="60" customFormat="1" hidden="1" x14ac:dyDescent="0.35">
      <c r="A4841" s="46"/>
      <c r="H4841" s="103"/>
      <c r="AD4841" s="99"/>
      <c r="AF4841" s="46"/>
      <c r="AM4841" s="121"/>
      <c r="AO4841" s="46"/>
    </row>
    <row r="4842" spans="1:41" s="60" customFormat="1" hidden="1" x14ac:dyDescent="0.35">
      <c r="A4842" s="46"/>
      <c r="H4842" s="103"/>
      <c r="AD4842" s="99"/>
      <c r="AF4842" s="46"/>
      <c r="AM4842" s="121"/>
      <c r="AO4842" s="46"/>
    </row>
    <row r="4843" spans="1:41" s="60" customFormat="1" hidden="1" x14ac:dyDescent="0.35">
      <c r="A4843" s="46"/>
      <c r="H4843" s="103"/>
      <c r="AD4843" s="99"/>
      <c r="AF4843" s="46"/>
      <c r="AM4843" s="121"/>
      <c r="AO4843" s="46"/>
    </row>
    <row r="4844" spans="1:41" s="60" customFormat="1" hidden="1" x14ac:dyDescent="0.35">
      <c r="A4844" s="46"/>
      <c r="H4844" s="103"/>
      <c r="AD4844" s="99"/>
      <c r="AF4844" s="46"/>
      <c r="AM4844" s="121"/>
      <c r="AO4844" s="46"/>
    </row>
    <row r="4845" spans="1:41" s="60" customFormat="1" hidden="1" x14ac:dyDescent="0.35">
      <c r="A4845" s="46"/>
      <c r="H4845" s="103"/>
      <c r="AD4845" s="99"/>
      <c r="AF4845" s="46"/>
      <c r="AM4845" s="121"/>
      <c r="AO4845" s="46"/>
    </row>
    <row r="4846" spans="1:41" s="60" customFormat="1" hidden="1" x14ac:dyDescent="0.35">
      <c r="A4846" s="46"/>
      <c r="H4846" s="103"/>
      <c r="AD4846" s="99"/>
      <c r="AF4846" s="46"/>
      <c r="AM4846" s="121"/>
      <c r="AO4846" s="46"/>
    </row>
    <row r="4847" spans="1:41" s="60" customFormat="1" hidden="1" x14ac:dyDescent="0.35">
      <c r="A4847" s="46"/>
      <c r="H4847" s="103"/>
      <c r="AD4847" s="99"/>
      <c r="AF4847" s="46"/>
      <c r="AM4847" s="121"/>
      <c r="AO4847" s="46"/>
    </row>
    <row r="4848" spans="1:41" s="60" customFormat="1" hidden="1" x14ac:dyDescent="0.35">
      <c r="A4848" s="46"/>
      <c r="H4848" s="103"/>
      <c r="AD4848" s="99"/>
      <c r="AF4848" s="46"/>
      <c r="AM4848" s="121"/>
      <c r="AO4848" s="46"/>
    </row>
    <row r="4849" spans="1:41" s="60" customFormat="1" hidden="1" x14ac:dyDescent="0.35">
      <c r="A4849" s="46"/>
      <c r="H4849" s="103"/>
      <c r="AD4849" s="99"/>
      <c r="AF4849" s="46"/>
      <c r="AM4849" s="121"/>
      <c r="AO4849" s="46"/>
    </row>
    <row r="4850" spans="1:41" s="60" customFormat="1" hidden="1" x14ac:dyDescent="0.35">
      <c r="A4850" s="46"/>
      <c r="H4850" s="103"/>
      <c r="AD4850" s="99"/>
      <c r="AF4850" s="46"/>
      <c r="AM4850" s="121"/>
      <c r="AO4850" s="46"/>
    </row>
    <row r="4851" spans="1:41" s="60" customFormat="1" hidden="1" x14ac:dyDescent="0.35">
      <c r="A4851" s="46"/>
      <c r="H4851" s="103"/>
      <c r="AD4851" s="99"/>
      <c r="AF4851" s="46"/>
      <c r="AM4851" s="121"/>
      <c r="AO4851" s="46"/>
    </row>
    <row r="4852" spans="1:41" s="60" customFormat="1" hidden="1" x14ac:dyDescent="0.35">
      <c r="A4852" s="46"/>
      <c r="H4852" s="103"/>
      <c r="AD4852" s="99"/>
      <c r="AF4852" s="46"/>
      <c r="AM4852" s="121"/>
      <c r="AO4852" s="46"/>
    </row>
    <row r="4853" spans="1:41" s="60" customFormat="1" hidden="1" x14ac:dyDescent="0.35">
      <c r="A4853" s="46"/>
      <c r="H4853" s="103"/>
      <c r="AD4853" s="99"/>
      <c r="AF4853" s="46"/>
      <c r="AM4853" s="121"/>
      <c r="AO4853" s="46"/>
    </row>
    <row r="4854" spans="1:41" s="60" customFormat="1" hidden="1" x14ac:dyDescent="0.35">
      <c r="A4854" s="46"/>
      <c r="H4854" s="103"/>
      <c r="AD4854" s="99"/>
      <c r="AF4854" s="46"/>
      <c r="AM4854" s="121"/>
      <c r="AO4854" s="46"/>
    </row>
    <row r="4855" spans="1:41" s="60" customFormat="1" hidden="1" x14ac:dyDescent="0.35">
      <c r="A4855" s="46"/>
      <c r="H4855" s="103"/>
      <c r="AD4855" s="99"/>
      <c r="AF4855" s="46"/>
      <c r="AM4855" s="121"/>
      <c r="AO4855" s="46"/>
    </row>
    <row r="4856" spans="1:41" s="60" customFormat="1" hidden="1" x14ac:dyDescent="0.35">
      <c r="A4856" s="46"/>
      <c r="H4856" s="103"/>
      <c r="AD4856" s="99"/>
      <c r="AF4856" s="46"/>
      <c r="AM4856" s="121"/>
      <c r="AO4856" s="46"/>
    </row>
    <row r="4857" spans="1:41" s="60" customFormat="1" hidden="1" x14ac:dyDescent="0.35">
      <c r="A4857" s="46"/>
      <c r="H4857" s="103"/>
      <c r="AD4857" s="99"/>
      <c r="AF4857" s="46"/>
      <c r="AM4857" s="121"/>
      <c r="AO4857" s="46"/>
    </row>
    <row r="4858" spans="1:41" s="60" customFormat="1" hidden="1" x14ac:dyDescent="0.35">
      <c r="A4858" s="46"/>
      <c r="H4858" s="103"/>
      <c r="AD4858" s="99"/>
      <c r="AF4858" s="46"/>
      <c r="AM4858" s="121"/>
      <c r="AO4858" s="46"/>
    </row>
    <row r="4859" spans="1:41" s="60" customFormat="1" hidden="1" x14ac:dyDescent="0.35">
      <c r="A4859" s="46"/>
      <c r="H4859" s="103"/>
      <c r="AD4859" s="99"/>
      <c r="AF4859" s="46"/>
      <c r="AM4859" s="121"/>
      <c r="AO4859" s="46"/>
    </row>
    <row r="4860" spans="1:41" s="60" customFormat="1" hidden="1" x14ac:dyDescent="0.35">
      <c r="A4860" s="46"/>
      <c r="H4860" s="103"/>
      <c r="AD4860" s="99"/>
      <c r="AF4860" s="46"/>
      <c r="AM4860" s="121"/>
      <c r="AO4860" s="46"/>
    </row>
    <row r="4861" spans="1:41" s="60" customFormat="1" hidden="1" x14ac:dyDescent="0.35">
      <c r="A4861" s="46"/>
      <c r="H4861" s="103"/>
      <c r="AD4861" s="99"/>
      <c r="AF4861" s="46"/>
      <c r="AM4861" s="121"/>
      <c r="AO4861" s="46"/>
    </row>
    <row r="4862" spans="1:41" s="60" customFormat="1" hidden="1" x14ac:dyDescent="0.35">
      <c r="A4862" s="46"/>
      <c r="H4862" s="103"/>
      <c r="AD4862" s="99"/>
      <c r="AF4862" s="46"/>
      <c r="AM4862" s="121"/>
      <c r="AO4862" s="46"/>
    </row>
    <row r="4863" spans="1:41" s="60" customFormat="1" hidden="1" x14ac:dyDescent="0.35">
      <c r="A4863" s="46"/>
      <c r="H4863" s="103"/>
      <c r="AD4863" s="99"/>
      <c r="AF4863" s="46"/>
      <c r="AM4863" s="121"/>
      <c r="AO4863" s="46"/>
    </row>
    <row r="4864" spans="1:41" s="60" customFormat="1" hidden="1" x14ac:dyDescent="0.35">
      <c r="A4864" s="46"/>
      <c r="H4864" s="103"/>
      <c r="AD4864" s="99"/>
      <c r="AF4864" s="46"/>
      <c r="AM4864" s="121"/>
      <c r="AO4864" s="46"/>
    </row>
    <row r="4865" spans="1:41" s="60" customFormat="1" hidden="1" x14ac:dyDescent="0.35">
      <c r="A4865" s="46"/>
      <c r="H4865" s="103"/>
      <c r="AD4865" s="99"/>
      <c r="AF4865" s="46"/>
      <c r="AM4865" s="121"/>
      <c r="AO4865" s="46"/>
    </row>
    <row r="4866" spans="1:41" s="60" customFormat="1" hidden="1" x14ac:dyDescent="0.35">
      <c r="A4866" s="46"/>
      <c r="H4866" s="103"/>
      <c r="AD4866" s="99"/>
      <c r="AF4866" s="46"/>
      <c r="AM4866" s="121"/>
      <c r="AO4866" s="46"/>
    </row>
    <row r="4867" spans="1:41" s="60" customFormat="1" hidden="1" x14ac:dyDescent="0.35">
      <c r="A4867" s="46"/>
      <c r="H4867" s="103"/>
      <c r="AD4867" s="99"/>
      <c r="AF4867" s="46"/>
      <c r="AM4867" s="121"/>
      <c r="AO4867" s="46"/>
    </row>
    <row r="4868" spans="1:41" s="60" customFormat="1" hidden="1" x14ac:dyDescent="0.35">
      <c r="A4868" s="46"/>
      <c r="H4868" s="103"/>
      <c r="AD4868" s="99"/>
      <c r="AF4868" s="46"/>
      <c r="AM4868" s="121"/>
      <c r="AO4868" s="46"/>
    </row>
    <row r="4869" spans="1:41" s="60" customFormat="1" hidden="1" x14ac:dyDescent="0.35">
      <c r="A4869" s="46"/>
      <c r="H4869" s="103"/>
      <c r="AD4869" s="99"/>
      <c r="AF4869" s="46"/>
      <c r="AM4869" s="121"/>
      <c r="AO4869" s="46"/>
    </row>
    <row r="4870" spans="1:41" s="60" customFormat="1" hidden="1" x14ac:dyDescent="0.35">
      <c r="A4870" s="46"/>
      <c r="H4870" s="103"/>
      <c r="AD4870" s="99"/>
      <c r="AF4870" s="46"/>
      <c r="AM4870" s="121"/>
      <c r="AO4870" s="46"/>
    </row>
    <row r="4871" spans="1:41" s="60" customFormat="1" hidden="1" x14ac:dyDescent="0.35">
      <c r="A4871" s="46"/>
      <c r="H4871" s="103"/>
      <c r="AD4871" s="99"/>
      <c r="AF4871" s="46"/>
      <c r="AM4871" s="121"/>
      <c r="AO4871" s="46"/>
    </row>
    <row r="4872" spans="1:41" s="60" customFormat="1" hidden="1" x14ac:dyDescent="0.35">
      <c r="A4872" s="46"/>
      <c r="H4872" s="103"/>
      <c r="AD4872" s="99"/>
      <c r="AF4872" s="46"/>
      <c r="AM4872" s="121"/>
      <c r="AO4872" s="46"/>
    </row>
    <row r="4873" spans="1:41" s="60" customFormat="1" hidden="1" x14ac:dyDescent="0.35">
      <c r="A4873" s="46"/>
      <c r="H4873" s="103"/>
      <c r="AD4873" s="99"/>
      <c r="AF4873" s="46"/>
      <c r="AM4873" s="121"/>
      <c r="AO4873" s="46"/>
    </row>
    <row r="4874" spans="1:41" s="60" customFormat="1" hidden="1" x14ac:dyDescent="0.35">
      <c r="A4874" s="46"/>
      <c r="H4874" s="103"/>
      <c r="AD4874" s="99"/>
      <c r="AF4874" s="46"/>
      <c r="AM4874" s="121"/>
      <c r="AO4874" s="46"/>
    </row>
    <row r="4875" spans="1:41" s="60" customFormat="1" hidden="1" x14ac:dyDescent="0.35">
      <c r="A4875" s="46"/>
      <c r="H4875" s="103"/>
      <c r="AD4875" s="99"/>
      <c r="AF4875" s="46"/>
      <c r="AM4875" s="121"/>
      <c r="AO4875" s="46"/>
    </row>
    <row r="4876" spans="1:41" s="60" customFormat="1" hidden="1" x14ac:dyDescent="0.35">
      <c r="A4876" s="46"/>
      <c r="H4876" s="103"/>
      <c r="AD4876" s="99"/>
      <c r="AF4876" s="46"/>
      <c r="AM4876" s="121"/>
      <c r="AO4876" s="46"/>
    </row>
    <row r="4877" spans="1:41" s="60" customFormat="1" hidden="1" x14ac:dyDescent="0.35">
      <c r="A4877" s="46"/>
      <c r="H4877" s="103"/>
      <c r="AD4877" s="99"/>
      <c r="AF4877" s="46"/>
      <c r="AM4877" s="121"/>
      <c r="AO4877" s="46"/>
    </row>
    <row r="4878" spans="1:41" s="60" customFormat="1" hidden="1" x14ac:dyDescent="0.35">
      <c r="A4878" s="46"/>
      <c r="H4878" s="103"/>
      <c r="AD4878" s="99"/>
      <c r="AF4878" s="46"/>
      <c r="AM4878" s="121"/>
      <c r="AO4878" s="46"/>
    </row>
    <row r="4879" spans="1:41" s="60" customFormat="1" hidden="1" x14ac:dyDescent="0.35">
      <c r="A4879" s="46"/>
      <c r="H4879" s="103"/>
      <c r="AD4879" s="99"/>
      <c r="AF4879" s="46"/>
      <c r="AM4879" s="121"/>
      <c r="AO4879" s="46"/>
    </row>
    <row r="4880" spans="1:41" s="60" customFormat="1" hidden="1" x14ac:dyDescent="0.35">
      <c r="A4880" s="46"/>
      <c r="H4880" s="103"/>
      <c r="AD4880" s="99"/>
      <c r="AF4880" s="46"/>
      <c r="AM4880" s="121"/>
      <c r="AO4880" s="46"/>
    </row>
    <row r="4881" spans="1:41" s="60" customFormat="1" hidden="1" x14ac:dyDescent="0.35">
      <c r="A4881" s="46"/>
      <c r="H4881" s="103"/>
      <c r="AD4881" s="99"/>
      <c r="AF4881" s="46"/>
      <c r="AM4881" s="121"/>
      <c r="AO4881" s="46"/>
    </row>
    <row r="4882" spans="1:41" s="60" customFormat="1" hidden="1" x14ac:dyDescent="0.35">
      <c r="A4882" s="46"/>
      <c r="H4882" s="103"/>
      <c r="AD4882" s="99"/>
      <c r="AF4882" s="46"/>
      <c r="AM4882" s="121"/>
      <c r="AO4882" s="46"/>
    </row>
    <row r="4883" spans="1:41" s="60" customFormat="1" hidden="1" x14ac:dyDescent="0.35">
      <c r="A4883" s="46"/>
      <c r="H4883" s="103"/>
      <c r="AD4883" s="99"/>
      <c r="AF4883" s="46"/>
      <c r="AM4883" s="121"/>
      <c r="AO4883" s="46"/>
    </row>
    <row r="4884" spans="1:41" s="60" customFormat="1" hidden="1" x14ac:dyDescent="0.35">
      <c r="A4884" s="46"/>
      <c r="H4884" s="103"/>
      <c r="AD4884" s="99"/>
      <c r="AF4884" s="46"/>
      <c r="AM4884" s="121"/>
      <c r="AO4884" s="46"/>
    </row>
    <row r="4885" spans="1:41" s="60" customFormat="1" hidden="1" x14ac:dyDescent="0.35">
      <c r="A4885" s="46"/>
      <c r="H4885" s="103"/>
      <c r="AD4885" s="99"/>
      <c r="AF4885" s="46"/>
      <c r="AM4885" s="121"/>
      <c r="AO4885" s="46"/>
    </row>
    <row r="4886" spans="1:41" s="60" customFormat="1" hidden="1" x14ac:dyDescent="0.35">
      <c r="A4886" s="46"/>
      <c r="H4886" s="103"/>
      <c r="AD4886" s="99"/>
      <c r="AF4886" s="46"/>
      <c r="AM4886" s="121"/>
      <c r="AO4886" s="46"/>
    </row>
    <row r="4887" spans="1:41" s="60" customFormat="1" hidden="1" x14ac:dyDescent="0.35">
      <c r="A4887" s="46"/>
      <c r="H4887" s="103"/>
      <c r="AD4887" s="99"/>
      <c r="AF4887" s="46"/>
      <c r="AM4887" s="121"/>
      <c r="AO4887" s="46"/>
    </row>
    <row r="4888" spans="1:41" s="60" customFormat="1" hidden="1" x14ac:dyDescent="0.35">
      <c r="A4888" s="46"/>
      <c r="H4888" s="103"/>
      <c r="AD4888" s="99"/>
      <c r="AF4888" s="46"/>
      <c r="AM4888" s="121"/>
      <c r="AO4888" s="46"/>
    </row>
    <row r="4889" spans="1:41" s="60" customFormat="1" hidden="1" x14ac:dyDescent="0.35">
      <c r="A4889" s="46"/>
      <c r="H4889" s="103"/>
      <c r="AD4889" s="99"/>
      <c r="AF4889" s="46"/>
      <c r="AM4889" s="121"/>
      <c r="AO4889" s="46"/>
    </row>
    <row r="4890" spans="1:41" s="60" customFormat="1" hidden="1" x14ac:dyDescent="0.35">
      <c r="A4890" s="46"/>
      <c r="H4890" s="103"/>
      <c r="AD4890" s="99"/>
      <c r="AF4890" s="46"/>
      <c r="AM4890" s="121"/>
      <c r="AO4890" s="46"/>
    </row>
    <row r="4891" spans="1:41" s="60" customFormat="1" hidden="1" x14ac:dyDescent="0.35">
      <c r="A4891" s="46"/>
      <c r="H4891" s="103"/>
      <c r="AD4891" s="99"/>
      <c r="AF4891" s="46"/>
      <c r="AM4891" s="121"/>
      <c r="AO4891" s="46"/>
    </row>
    <row r="4892" spans="1:41" s="60" customFormat="1" hidden="1" x14ac:dyDescent="0.35">
      <c r="A4892" s="46"/>
      <c r="H4892" s="103"/>
      <c r="AD4892" s="99"/>
      <c r="AF4892" s="46"/>
      <c r="AM4892" s="121"/>
      <c r="AO4892" s="46"/>
    </row>
    <row r="4893" spans="1:41" s="60" customFormat="1" hidden="1" x14ac:dyDescent="0.35">
      <c r="A4893" s="46"/>
      <c r="H4893" s="103"/>
      <c r="AD4893" s="99"/>
      <c r="AF4893" s="46"/>
      <c r="AM4893" s="121"/>
      <c r="AO4893" s="46"/>
    </row>
    <row r="4894" spans="1:41" s="60" customFormat="1" hidden="1" x14ac:dyDescent="0.35">
      <c r="A4894" s="46"/>
      <c r="H4894" s="103"/>
      <c r="AD4894" s="99"/>
      <c r="AF4894" s="46"/>
      <c r="AM4894" s="121"/>
      <c r="AO4894" s="46"/>
    </row>
    <row r="4895" spans="1:41" s="60" customFormat="1" hidden="1" x14ac:dyDescent="0.35">
      <c r="A4895" s="46"/>
      <c r="H4895" s="103"/>
      <c r="AD4895" s="99"/>
      <c r="AF4895" s="46"/>
      <c r="AM4895" s="121"/>
      <c r="AO4895" s="46"/>
    </row>
    <row r="4896" spans="1:41" s="60" customFormat="1" hidden="1" x14ac:dyDescent="0.35">
      <c r="A4896" s="46"/>
      <c r="H4896" s="103"/>
      <c r="AD4896" s="99"/>
      <c r="AF4896" s="46"/>
      <c r="AM4896" s="121"/>
      <c r="AO4896" s="46"/>
    </row>
    <row r="4897" spans="1:41" s="60" customFormat="1" hidden="1" x14ac:dyDescent="0.35">
      <c r="A4897" s="46"/>
      <c r="H4897" s="103"/>
      <c r="AD4897" s="99"/>
      <c r="AF4897" s="46"/>
      <c r="AM4897" s="121"/>
      <c r="AO4897" s="46"/>
    </row>
    <row r="4898" spans="1:41" s="60" customFormat="1" hidden="1" x14ac:dyDescent="0.35">
      <c r="A4898" s="46"/>
      <c r="H4898" s="103"/>
      <c r="AD4898" s="99"/>
      <c r="AF4898" s="46"/>
      <c r="AM4898" s="121"/>
      <c r="AO4898" s="46"/>
    </row>
    <row r="4899" spans="1:41" s="60" customFormat="1" hidden="1" x14ac:dyDescent="0.35">
      <c r="A4899" s="46"/>
      <c r="H4899" s="103"/>
      <c r="AD4899" s="99"/>
      <c r="AF4899" s="46"/>
      <c r="AM4899" s="121"/>
      <c r="AO4899" s="46"/>
    </row>
    <row r="4900" spans="1:41" s="60" customFormat="1" hidden="1" x14ac:dyDescent="0.35">
      <c r="A4900" s="46"/>
      <c r="H4900" s="103"/>
      <c r="AD4900" s="99"/>
      <c r="AF4900" s="46"/>
      <c r="AM4900" s="121"/>
      <c r="AO4900" s="46"/>
    </row>
    <row r="4901" spans="1:41" s="60" customFormat="1" hidden="1" x14ac:dyDescent="0.35">
      <c r="A4901" s="46"/>
      <c r="H4901" s="103"/>
      <c r="AD4901" s="99"/>
      <c r="AF4901" s="46"/>
      <c r="AM4901" s="121"/>
      <c r="AO4901" s="46"/>
    </row>
    <row r="4902" spans="1:41" s="60" customFormat="1" hidden="1" x14ac:dyDescent="0.35">
      <c r="A4902" s="46"/>
      <c r="H4902" s="103"/>
      <c r="AD4902" s="99"/>
      <c r="AF4902" s="46"/>
      <c r="AM4902" s="121"/>
      <c r="AO4902" s="46"/>
    </row>
    <row r="4903" spans="1:41" s="60" customFormat="1" hidden="1" x14ac:dyDescent="0.35">
      <c r="A4903" s="46"/>
      <c r="H4903" s="103"/>
      <c r="AD4903" s="99"/>
      <c r="AF4903" s="46"/>
      <c r="AM4903" s="121"/>
      <c r="AO4903" s="46"/>
    </row>
    <row r="4904" spans="1:41" s="60" customFormat="1" hidden="1" x14ac:dyDescent="0.35">
      <c r="A4904" s="46"/>
      <c r="H4904" s="103"/>
      <c r="AD4904" s="99"/>
      <c r="AF4904" s="46"/>
      <c r="AM4904" s="121"/>
      <c r="AO4904" s="46"/>
    </row>
    <row r="4905" spans="1:41" s="60" customFormat="1" hidden="1" x14ac:dyDescent="0.35">
      <c r="A4905" s="46"/>
      <c r="H4905" s="103"/>
      <c r="AD4905" s="99"/>
      <c r="AF4905" s="46"/>
      <c r="AM4905" s="121"/>
      <c r="AO4905" s="46"/>
    </row>
    <row r="4906" spans="1:41" s="60" customFormat="1" hidden="1" x14ac:dyDescent="0.35">
      <c r="A4906" s="46"/>
      <c r="H4906" s="103"/>
      <c r="AD4906" s="99"/>
      <c r="AF4906" s="46"/>
      <c r="AM4906" s="121"/>
      <c r="AO4906" s="46"/>
    </row>
    <row r="4907" spans="1:41" s="60" customFormat="1" hidden="1" x14ac:dyDescent="0.35">
      <c r="A4907" s="46"/>
      <c r="H4907" s="103"/>
      <c r="AD4907" s="99"/>
      <c r="AF4907" s="46"/>
      <c r="AM4907" s="121"/>
      <c r="AO4907" s="46"/>
    </row>
    <row r="4908" spans="1:41" s="60" customFormat="1" hidden="1" x14ac:dyDescent="0.35">
      <c r="A4908" s="46"/>
      <c r="H4908" s="103"/>
      <c r="AD4908" s="99"/>
      <c r="AF4908" s="46"/>
      <c r="AM4908" s="121"/>
      <c r="AO4908" s="46"/>
    </row>
    <row r="4909" spans="1:41" s="60" customFormat="1" hidden="1" x14ac:dyDescent="0.35">
      <c r="A4909" s="46"/>
      <c r="H4909" s="103"/>
      <c r="AD4909" s="99"/>
      <c r="AF4909" s="46"/>
      <c r="AM4909" s="121"/>
      <c r="AO4909" s="46"/>
    </row>
    <row r="4910" spans="1:41" s="60" customFormat="1" hidden="1" x14ac:dyDescent="0.35">
      <c r="A4910" s="46"/>
      <c r="H4910" s="103"/>
      <c r="AD4910" s="99"/>
      <c r="AF4910" s="46"/>
      <c r="AM4910" s="121"/>
      <c r="AO4910" s="46"/>
    </row>
    <row r="4911" spans="1:41" s="60" customFormat="1" hidden="1" x14ac:dyDescent="0.35">
      <c r="A4911" s="46"/>
      <c r="H4911" s="103"/>
      <c r="AD4911" s="99"/>
      <c r="AF4911" s="46"/>
      <c r="AM4911" s="121"/>
      <c r="AO4911" s="46"/>
    </row>
    <row r="4912" spans="1:41" s="60" customFormat="1" hidden="1" x14ac:dyDescent="0.35">
      <c r="A4912" s="46"/>
      <c r="H4912" s="103"/>
      <c r="AD4912" s="99"/>
      <c r="AF4912" s="46"/>
      <c r="AM4912" s="121"/>
      <c r="AO4912" s="46"/>
    </row>
    <row r="4913" spans="1:41" s="60" customFormat="1" hidden="1" x14ac:dyDescent="0.35">
      <c r="A4913" s="46"/>
      <c r="H4913" s="103"/>
      <c r="AD4913" s="99"/>
      <c r="AF4913" s="46"/>
      <c r="AM4913" s="121"/>
      <c r="AO4913" s="46"/>
    </row>
    <row r="4914" spans="1:41" s="60" customFormat="1" hidden="1" x14ac:dyDescent="0.35">
      <c r="A4914" s="46"/>
      <c r="H4914" s="103"/>
      <c r="AD4914" s="99"/>
      <c r="AF4914" s="46"/>
      <c r="AM4914" s="121"/>
      <c r="AO4914" s="46"/>
    </row>
    <row r="4915" spans="1:41" s="60" customFormat="1" hidden="1" x14ac:dyDescent="0.35">
      <c r="A4915" s="46"/>
      <c r="H4915" s="103"/>
      <c r="AD4915" s="99"/>
      <c r="AF4915" s="46"/>
      <c r="AM4915" s="121"/>
      <c r="AO4915" s="46"/>
    </row>
    <row r="4916" spans="1:41" s="60" customFormat="1" hidden="1" x14ac:dyDescent="0.35">
      <c r="A4916" s="46"/>
      <c r="H4916" s="103"/>
      <c r="AD4916" s="99"/>
      <c r="AF4916" s="46"/>
      <c r="AM4916" s="121"/>
      <c r="AO4916" s="46"/>
    </row>
    <row r="4917" spans="1:41" s="60" customFormat="1" hidden="1" x14ac:dyDescent="0.35">
      <c r="A4917" s="46"/>
      <c r="H4917" s="103"/>
      <c r="AD4917" s="99"/>
      <c r="AF4917" s="46"/>
      <c r="AM4917" s="121"/>
      <c r="AO4917" s="46"/>
    </row>
    <row r="4918" spans="1:41" s="60" customFormat="1" hidden="1" x14ac:dyDescent="0.35">
      <c r="A4918" s="46"/>
      <c r="H4918" s="103"/>
      <c r="AD4918" s="99"/>
      <c r="AF4918" s="46"/>
      <c r="AM4918" s="121"/>
      <c r="AO4918" s="46"/>
    </row>
    <row r="4919" spans="1:41" s="60" customFormat="1" hidden="1" x14ac:dyDescent="0.35">
      <c r="A4919" s="46"/>
      <c r="H4919" s="103"/>
      <c r="AD4919" s="99"/>
      <c r="AF4919" s="46"/>
      <c r="AM4919" s="121"/>
      <c r="AO4919" s="46"/>
    </row>
    <row r="4920" spans="1:41" s="60" customFormat="1" hidden="1" x14ac:dyDescent="0.35">
      <c r="A4920" s="46"/>
      <c r="H4920" s="103"/>
      <c r="AD4920" s="99"/>
      <c r="AF4920" s="46"/>
      <c r="AM4920" s="121"/>
      <c r="AO4920" s="46"/>
    </row>
    <row r="4921" spans="1:41" s="60" customFormat="1" hidden="1" x14ac:dyDescent="0.35">
      <c r="A4921" s="46"/>
      <c r="H4921" s="103"/>
      <c r="AD4921" s="99"/>
      <c r="AF4921" s="46"/>
      <c r="AM4921" s="121"/>
      <c r="AO4921" s="46"/>
    </row>
    <row r="4922" spans="1:41" s="60" customFormat="1" hidden="1" x14ac:dyDescent="0.35">
      <c r="A4922" s="46"/>
      <c r="H4922" s="103"/>
      <c r="AD4922" s="99"/>
      <c r="AF4922" s="46"/>
      <c r="AM4922" s="121"/>
      <c r="AO4922" s="46"/>
    </row>
    <row r="4923" spans="1:41" s="60" customFormat="1" hidden="1" x14ac:dyDescent="0.35">
      <c r="A4923" s="46"/>
      <c r="H4923" s="103"/>
      <c r="AD4923" s="99"/>
      <c r="AF4923" s="46"/>
      <c r="AM4923" s="121"/>
      <c r="AO4923" s="46"/>
    </row>
    <row r="4924" spans="1:41" s="60" customFormat="1" hidden="1" x14ac:dyDescent="0.35">
      <c r="A4924" s="46"/>
      <c r="H4924" s="103"/>
      <c r="AD4924" s="99"/>
      <c r="AF4924" s="46"/>
      <c r="AM4924" s="121"/>
      <c r="AO4924" s="46"/>
    </row>
    <row r="4925" spans="1:41" s="60" customFormat="1" hidden="1" x14ac:dyDescent="0.35">
      <c r="A4925" s="46"/>
      <c r="H4925" s="103"/>
      <c r="AD4925" s="99"/>
      <c r="AF4925" s="46"/>
      <c r="AM4925" s="121"/>
      <c r="AO4925" s="46"/>
    </row>
    <row r="4926" spans="1:41" s="60" customFormat="1" hidden="1" x14ac:dyDescent="0.35">
      <c r="A4926" s="46"/>
      <c r="H4926" s="103"/>
      <c r="AD4926" s="99"/>
      <c r="AF4926" s="46"/>
      <c r="AM4926" s="121"/>
      <c r="AO4926" s="46"/>
    </row>
    <row r="4927" spans="1:41" s="60" customFormat="1" hidden="1" x14ac:dyDescent="0.35">
      <c r="A4927" s="46"/>
      <c r="H4927" s="103"/>
      <c r="AD4927" s="99"/>
      <c r="AF4927" s="46"/>
      <c r="AM4927" s="121"/>
      <c r="AO4927" s="46"/>
    </row>
    <row r="4928" spans="1:41" s="60" customFormat="1" hidden="1" x14ac:dyDescent="0.35">
      <c r="A4928" s="46"/>
      <c r="H4928" s="103"/>
      <c r="AD4928" s="99"/>
      <c r="AF4928" s="46"/>
      <c r="AM4928" s="121"/>
      <c r="AO4928" s="46"/>
    </row>
    <row r="4929" spans="1:41" s="60" customFormat="1" hidden="1" x14ac:dyDescent="0.35">
      <c r="A4929" s="46"/>
      <c r="H4929" s="103"/>
      <c r="AD4929" s="99"/>
      <c r="AF4929" s="46"/>
      <c r="AM4929" s="121"/>
      <c r="AO4929" s="46"/>
    </row>
    <row r="4930" spans="1:41" s="60" customFormat="1" hidden="1" x14ac:dyDescent="0.35">
      <c r="A4930" s="46"/>
      <c r="H4930" s="103"/>
      <c r="AD4930" s="99"/>
      <c r="AF4930" s="46"/>
      <c r="AM4930" s="121"/>
      <c r="AO4930" s="46"/>
    </row>
    <row r="4931" spans="1:41" s="60" customFormat="1" hidden="1" x14ac:dyDescent="0.35">
      <c r="A4931" s="46"/>
      <c r="H4931" s="103"/>
      <c r="AD4931" s="99"/>
      <c r="AF4931" s="46"/>
      <c r="AM4931" s="121"/>
      <c r="AO4931" s="46"/>
    </row>
    <row r="4932" spans="1:41" s="60" customFormat="1" hidden="1" x14ac:dyDescent="0.35">
      <c r="A4932" s="46"/>
      <c r="H4932" s="103"/>
      <c r="AD4932" s="99"/>
      <c r="AF4932" s="46"/>
      <c r="AM4932" s="121"/>
      <c r="AO4932" s="46"/>
    </row>
    <row r="4933" spans="1:41" s="60" customFormat="1" hidden="1" x14ac:dyDescent="0.35">
      <c r="A4933" s="46"/>
      <c r="H4933" s="103"/>
      <c r="AD4933" s="99"/>
      <c r="AF4933" s="46"/>
      <c r="AM4933" s="121"/>
      <c r="AO4933" s="46"/>
    </row>
    <row r="4934" spans="1:41" s="60" customFormat="1" hidden="1" x14ac:dyDescent="0.35">
      <c r="A4934" s="46"/>
      <c r="H4934" s="103"/>
      <c r="AD4934" s="99"/>
      <c r="AF4934" s="46"/>
      <c r="AM4934" s="121"/>
      <c r="AO4934" s="46"/>
    </row>
    <row r="4935" spans="1:41" s="60" customFormat="1" hidden="1" x14ac:dyDescent="0.35">
      <c r="A4935" s="46"/>
      <c r="H4935" s="103"/>
      <c r="AD4935" s="99"/>
      <c r="AF4935" s="46"/>
      <c r="AM4935" s="121"/>
      <c r="AO4935" s="46"/>
    </row>
    <row r="4936" spans="1:41" s="60" customFormat="1" hidden="1" x14ac:dyDescent="0.35">
      <c r="A4936" s="46"/>
      <c r="H4936" s="103"/>
      <c r="AD4936" s="99"/>
      <c r="AF4936" s="46"/>
      <c r="AM4936" s="121"/>
      <c r="AO4936" s="46"/>
    </row>
    <row r="4937" spans="1:41" s="60" customFormat="1" hidden="1" x14ac:dyDescent="0.35">
      <c r="A4937" s="46"/>
      <c r="H4937" s="103"/>
      <c r="AD4937" s="99"/>
      <c r="AF4937" s="46"/>
      <c r="AM4937" s="121"/>
      <c r="AO4937" s="46"/>
    </row>
    <row r="4938" spans="1:41" s="60" customFormat="1" hidden="1" x14ac:dyDescent="0.35">
      <c r="A4938" s="46"/>
      <c r="H4938" s="103"/>
      <c r="AD4938" s="99"/>
      <c r="AF4938" s="46"/>
      <c r="AM4938" s="121"/>
      <c r="AO4938" s="46"/>
    </row>
    <row r="4939" spans="1:41" s="60" customFormat="1" hidden="1" x14ac:dyDescent="0.35">
      <c r="A4939" s="46"/>
      <c r="H4939" s="103"/>
      <c r="AD4939" s="99"/>
      <c r="AF4939" s="46"/>
      <c r="AM4939" s="121"/>
      <c r="AO4939" s="46"/>
    </row>
    <row r="4940" spans="1:41" s="60" customFormat="1" hidden="1" x14ac:dyDescent="0.35">
      <c r="A4940" s="46"/>
      <c r="H4940" s="103"/>
      <c r="AD4940" s="99"/>
      <c r="AF4940" s="46"/>
      <c r="AM4940" s="121"/>
      <c r="AO4940" s="46"/>
    </row>
    <row r="4941" spans="1:41" s="60" customFormat="1" hidden="1" x14ac:dyDescent="0.35">
      <c r="A4941" s="46"/>
      <c r="H4941" s="103"/>
      <c r="AD4941" s="99"/>
      <c r="AF4941" s="46"/>
      <c r="AM4941" s="121"/>
      <c r="AO4941" s="46"/>
    </row>
    <row r="4942" spans="1:41" s="60" customFormat="1" hidden="1" x14ac:dyDescent="0.35">
      <c r="A4942" s="46"/>
      <c r="H4942" s="103"/>
      <c r="AD4942" s="99"/>
      <c r="AF4942" s="46"/>
      <c r="AM4942" s="121"/>
      <c r="AO4942" s="46"/>
    </row>
    <row r="4943" spans="1:41" s="60" customFormat="1" hidden="1" x14ac:dyDescent="0.35">
      <c r="A4943" s="46"/>
      <c r="H4943" s="103"/>
      <c r="AD4943" s="99"/>
      <c r="AF4943" s="46"/>
      <c r="AM4943" s="121"/>
      <c r="AO4943" s="46"/>
    </row>
    <row r="4944" spans="1:41" s="60" customFormat="1" hidden="1" x14ac:dyDescent="0.35">
      <c r="A4944" s="46"/>
      <c r="H4944" s="103"/>
      <c r="AD4944" s="99"/>
      <c r="AF4944" s="46"/>
      <c r="AM4944" s="121"/>
      <c r="AO4944" s="46"/>
    </row>
    <row r="4945" spans="1:41" s="60" customFormat="1" hidden="1" x14ac:dyDescent="0.35">
      <c r="A4945" s="46"/>
      <c r="H4945" s="103"/>
      <c r="AD4945" s="99"/>
      <c r="AF4945" s="46"/>
      <c r="AM4945" s="121"/>
      <c r="AO4945" s="46"/>
    </row>
    <row r="4946" spans="1:41" s="60" customFormat="1" hidden="1" x14ac:dyDescent="0.35">
      <c r="A4946" s="46"/>
      <c r="H4946" s="103"/>
      <c r="AD4946" s="99"/>
      <c r="AF4946" s="46"/>
      <c r="AM4946" s="121"/>
      <c r="AO4946" s="46"/>
    </row>
    <row r="4947" spans="1:41" s="60" customFormat="1" hidden="1" x14ac:dyDescent="0.35">
      <c r="A4947" s="46"/>
      <c r="H4947" s="103"/>
      <c r="AD4947" s="99"/>
      <c r="AF4947" s="46"/>
      <c r="AM4947" s="121"/>
      <c r="AO4947" s="46"/>
    </row>
    <row r="4948" spans="1:41" s="60" customFormat="1" hidden="1" x14ac:dyDescent="0.35">
      <c r="A4948" s="46"/>
      <c r="H4948" s="103"/>
      <c r="AD4948" s="99"/>
      <c r="AF4948" s="46"/>
      <c r="AM4948" s="121"/>
      <c r="AO4948" s="46"/>
    </row>
    <row r="4949" spans="1:41" s="60" customFormat="1" hidden="1" x14ac:dyDescent="0.35">
      <c r="A4949" s="46"/>
      <c r="H4949" s="103"/>
      <c r="AD4949" s="99"/>
      <c r="AF4949" s="46"/>
      <c r="AM4949" s="121"/>
      <c r="AO4949" s="46"/>
    </row>
    <row r="4950" spans="1:41" s="60" customFormat="1" hidden="1" x14ac:dyDescent="0.35">
      <c r="A4950" s="46"/>
      <c r="H4950" s="103"/>
      <c r="AD4950" s="99"/>
      <c r="AF4950" s="46"/>
      <c r="AM4950" s="121"/>
      <c r="AO4950" s="46"/>
    </row>
    <row r="4951" spans="1:41" s="60" customFormat="1" hidden="1" x14ac:dyDescent="0.35">
      <c r="A4951" s="46"/>
      <c r="H4951" s="103"/>
      <c r="AD4951" s="99"/>
      <c r="AF4951" s="46"/>
      <c r="AM4951" s="121"/>
      <c r="AO4951" s="46"/>
    </row>
    <row r="4952" spans="1:41" s="60" customFormat="1" hidden="1" x14ac:dyDescent="0.35">
      <c r="A4952" s="46"/>
      <c r="H4952" s="103"/>
      <c r="AD4952" s="99"/>
      <c r="AF4952" s="46"/>
      <c r="AM4952" s="121"/>
      <c r="AO4952" s="46"/>
    </row>
    <row r="4953" spans="1:41" s="60" customFormat="1" hidden="1" x14ac:dyDescent="0.35">
      <c r="A4953" s="46"/>
      <c r="H4953" s="103"/>
      <c r="AD4953" s="99"/>
      <c r="AF4953" s="46"/>
      <c r="AM4953" s="121"/>
      <c r="AO4953" s="46"/>
    </row>
    <row r="4954" spans="1:41" s="60" customFormat="1" hidden="1" x14ac:dyDescent="0.35">
      <c r="A4954" s="46"/>
      <c r="H4954" s="103"/>
      <c r="AD4954" s="99"/>
      <c r="AF4954" s="46"/>
      <c r="AM4954" s="121"/>
      <c r="AO4954" s="46"/>
    </row>
    <row r="4955" spans="1:41" s="60" customFormat="1" hidden="1" x14ac:dyDescent="0.35">
      <c r="A4955" s="46"/>
      <c r="H4955" s="103"/>
      <c r="AD4955" s="99"/>
      <c r="AF4955" s="46"/>
      <c r="AM4955" s="121"/>
      <c r="AO4955" s="46"/>
    </row>
    <row r="4956" spans="1:41" s="60" customFormat="1" hidden="1" x14ac:dyDescent="0.35">
      <c r="A4956" s="46"/>
      <c r="H4956" s="103"/>
      <c r="AD4956" s="99"/>
      <c r="AF4956" s="46"/>
      <c r="AM4956" s="121"/>
      <c r="AO4956" s="46"/>
    </row>
    <row r="4957" spans="1:41" s="60" customFormat="1" hidden="1" x14ac:dyDescent="0.35">
      <c r="A4957" s="46"/>
      <c r="H4957" s="103"/>
      <c r="AD4957" s="99"/>
      <c r="AF4957" s="46"/>
      <c r="AM4957" s="121"/>
      <c r="AO4957" s="46"/>
    </row>
    <row r="4958" spans="1:41" s="60" customFormat="1" hidden="1" x14ac:dyDescent="0.35">
      <c r="A4958" s="46"/>
      <c r="H4958" s="103"/>
      <c r="AD4958" s="99"/>
      <c r="AF4958" s="46"/>
      <c r="AM4958" s="121"/>
      <c r="AO4958" s="46"/>
    </row>
    <row r="4959" spans="1:41" s="60" customFormat="1" hidden="1" x14ac:dyDescent="0.35">
      <c r="A4959" s="46"/>
      <c r="H4959" s="103"/>
      <c r="AD4959" s="99"/>
      <c r="AF4959" s="46"/>
      <c r="AM4959" s="121"/>
      <c r="AO4959" s="46"/>
    </row>
    <row r="4960" spans="1:41" s="60" customFormat="1" hidden="1" x14ac:dyDescent="0.35">
      <c r="A4960" s="46"/>
      <c r="H4960" s="103"/>
      <c r="AD4960" s="99"/>
      <c r="AF4960" s="46"/>
      <c r="AM4960" s="121"/>
      <c r="AO4960" s="46"/>
    </row>
    <row r="4961" spans="1:41" s="60" customFormat="1" hidden="1" x14ac:dyDescent="0.35">
      <c r="A4961" s="46"/>
      <c r="H4961" s="103"/>
      <c r="AD4961" s="99"/>
      <c r="AF4961" s="46"/>
      <c r="AM4961" s="121"/>
      <c r="AO4961" s="46"/>
    </row>
    <row r="4962" spans="1:41" s="60" customFormat="1" hidden="1" x14ac:dyDescent="0.35">
      <c r="A4962" s="46"/>
      <c r="H4962" s="103"/>
      <c r="AD4962" s="99"/>
      <c r="AF4962" s="46"/>
      <c r="AM4962" s="121"/>
      <c r="AO4962" s="46"/>
    </row>
    <row r="4963" spans="1:41" s="60" customFormat="1" hidden="1" x14ac:dyDescent="0.35">
      <c r="A4963" s="46"/>
      <c r="H4963" s="103"/>
      <c r="AD4963" s="99"/>
      <c r="AF4963" s="46"/>
      <c r="AM4963" s="121"/>
      <c r="AO4963" s="46"/>
    </row>
    <row r="4964" spans="1:41" s="60" customFormat="1" hidden="1" x14ac:dyDescent="0.35">
      <c r="A4964" s="46"/>
      <c r="H4964" s="103"/>
      <c r="AD4964" s="99"/>
      <c r="AF4964" s="46"/>
      <c r="AM4964" s="121"/>
      <c r="AO4964" s="46"/>
    </row>
    <row r="4965" spans="1:41" s="60" customFormat="1" hidden="1" x14ac:dyDescent="0.35">
      <c r="A4965" s="46"/>
      <c r="H4965" s="103"/>
      <c r="AD4965" s="99"/>
      <c r="AF4965" s="46"/>
      <c r="AM4965" s="121"/>
      <c r="AO4965" s="46"/>
    </row>
    <row r="4966" spans="1:41" s="60" customFormat="1" hidden="1" x14ac:dyDescent="0.35">
      <c r="A4966" s="46"/>
      <c r="H4966" s="103"/>
      <c r="AD4966" s="99"/>
      <c r="AF4966" s="46"/>
      <c r="AM4966" s="121"/>
      <c r="AO4966" s="46"/>
    </row>
    <row r="4967" spans="1:41" s="60" customFormat="1" hidden="1" x14ac:dyDescent="0.35">
      <c r="A4967" s="46"/>
      <c r="H4967" s="103"/>
      <c r="AD4967" s="99"/>
      <c r="AF4967" s="46"/>
      <c r="AM4967" s="121"/>
      <c r="AO4967" s="46"/>
    </row>
    <row r="4968" spans="1:41" s="60" customFormat="1" hidden="1" x14ac:dyDescent="0.35">
      <c r="A4968" s="46"/>
      <c r="H4968" s="103"/>
      <c r="AD4968" s="99"/>
      <c r="AF4968" s="46"/>
      <c r="AM4968" s="121"/>
      <c r="AO4968" s="46"/>
    </row>
    <row r="4969" spans="1:41" s="60" customFormat="1" hidden="1" x14ac:dyDescent="0.35">
      <c r="A4969" s="46"/>
      <c r="H4969" s="103"/>
      <c r="AD4969" s="99"/>
      <c r="AF4969" s="46"/>
      <c r="AM4969" s="121"/>
      <c r="AO4969" s="46"/>
    </row>
    <row r="4970" spans="1:41" s="60" customFormat="1" hidden="1" x14ac:dyDescent="0.35">
      <c r="A4970" s="46"/>
      <c r="H4970" s="103"/>
      <c r="AD4970" s="99"/>
      <c r="AF4970" s="46"/>
      <c r="AM4970" s="121"/>
      <c r="AO4970" s="46"/>
    </row>
    <row r="4971" spans="1:41" s="60" customFormat="1" hidden="1" x14ac:dyDescent="0.35">
      <c r="A4971" s="46"/>
      <c r="H4971" s="103"/>
      <c r="AD4971" s="99"/>
      <c r="AF4971" s="46"/>
      <c r="AM4971" s="121"/>
      <c r="AO4971" s="46"/>
    </row>
    <row r="4972" spans="1:41" s="60" customFormat="1" hidden="1" x14ac:dyDescent="0.35">
      <c r="A4972" s="46"/>
      <c r="H4972" s="103"/>
      <c r="AD4972" s="99"/>
      <c r="AF4972" s="46"/>
      <c r="AM4972" s="121"/>
      <c r="AO4972" s="46"/>
    </row>
    <row r="4973" spans="1:41" s="60" customFormat="1" hidden="1" x14ac:dyDescent="0.35">
      <c r="A4973" s="46"/>
      <c r="H4973" s="103"/>
      <c r="AD4973" s="99"/>
      <c r="AF4973" s="46"/>
      <c r="AM4973" s="121"/>
      <c r="AO4973" s="46"/>
    </row>
    <row r="4974" spans="1:41" s="60" customFormat="1" hidden="1" x14ac:dyDescent="0.35">
      <c r="A4974" s="46"/>
      <c r="H4974" s="103"/>
      <c r="AD4974" s="99"/>
      <c r="AF4974" s="46"/>
      <c r="AM4974" s="121"/>
      <c r="AO4974" s="46"/>
    </row>
    <row r="4975" spans="1:41" s="60" customFormat="1" hidden="1" x14ac:dyDescent="0.35">
      <c r="A4975" s="46"/>
      <c r="H4975" s="103"/>
      <c r="AD4975" s="99"/>
      <c r="AF4975" s="46"/>
      <c r="AM4975" s="121"/>
      <c r="AO4975" s="46"/>
    </row>
    <row r="4976" spans="1:41" s="60" customFormat="1" hidden="1" x14ac:dyDescent="0.35">
      <c r="A4976" s="46"/>
      <c r="H4976" s="103"/>
      <c r="AD4976" s="99"/>
      <c r="AF4976" s="46"/>
      <c r="AM4976" s="121"/>
      <c r="AO4976" s="46"/>
    </row>
    <row r="4977" spans="1:41" s="60" customFormat="1" hidden="1" x14ac:dyDescent="0.35">
      <c r="A4977" s="46"/>
      <c r="H4977" s="103"/>
      <c r="AD4977" s="99"/>
      <c r="AF4977" s="46"/>
      <c r="AM4977" s="121"/>
      <c r="AO4977" s="46"/>
    </row>
    <row r="4978" spans="1:41" s="60" customFormat="1" hidden="1" x14ac:dyDescent="0.35">
      <c r="A4978" s="46"/>
      <c r="H4978" s="103"/>
      <c r="AD4978" s="99"/>
      <c r="AF4978" s="46"/>
      <c r="AM4978" s="121"/>
      <c r="AO4978" s="46"/>
    </row>
    <row r="4979" spans="1:41" s="60" customFormat="1" hidden="1" x14ac:dyDescent="0.35">
      <c r="A4979" s="46"/>
      <c r="H4979" s="103"/>
      <c r="AD4979" s="99"/>
      <c r="AF4979" s="46"/>
      <c r="AM4979" s="121"/>
      <c r="AO4979" s="46"/>
    </row>
    <row r="4980" spans="1:41" s="60" customFormat="1" hidden="1" x14ac:dyDescent="0.35">
      <c r="A4980" s="46"/>
      <c r="H4980" s="103"/>
      <c r="AD4980" s="99"/>
      <c r="AF4980" s="46"/>
      <c r="AM4980" s="121"/>
      <c r="AO4980" s="46"/>
    </row>
    <row r="4981" spans="1:41" s="60" customFormat="1" hidden="1" x14ac:dyDescent="0.35">
      <c r="A4981" s="46"/>
      <c r="H4981" s="103"/>
      <c r="AD4981" s="99"/>
      <c r="AF4981" s="46"/>
      <c r="AM4981" s="121"/>
      <c r="AO4981" s="46"/>
    </row>
    <row r="4982" spans="1:41" s="60" customFormat="1" hidden="1" x14ac:dyDescent="0.35">
      <c r="A4982" s="46"/>
      <c r="H4982" s="103"/>
      <c r="AD4982" s="99"/>
      <c r="AF4982" s="46"/>
      <c r="AM4982" s="121"/>
      <c r="AO4982" s="46"/>
    </row>
    <row r="4983" spans="1:41" s="60" customFormat="1" hidden="1" x14ac:dyDescent="0.35">
      <c r="A4983" s="46"/>
      <c r="H4983" s="103"/>
      <c r="AD4983" s="99"/>
      <c r="AF4983" s="46"/>
      <c r="AM4983" s="121"/>
      <c r="AO4983" s="46"/>
    </row>
    <row r="4984" spans="1:41" s="60" customFormat="1" hidden="1" x14ac:dyDescent="0.35">
      <c r="A4984" s="46"/>
      <c r="H4984" s="103"/>
      <c r="AD4984" s="99"/>
      <c r="AF4984" s="46"/>
      <c r="AM4984" s="121"/>
      <c r="AO4984" s="46"/>
    </row>
    <row r="4985" spans="1:41" s="60" customFormat="1" hidden="1" x14ac:dyDescent="0.35">
      <c r="A4985" s="46"/>
      <c r="H4985" s="103"/>
      <c r="AD4985" s="99"/>
      <c r="AF4985" s="46"/>
      <c r="AM4985" s="121"/>
      <c r="AO4985" s="46"/>
    </row>
    <row r="4986" spans="1:41" s="60" customFormat="1" hidden="1" x14ac:dyDescent="0.35">
      <c r="A4986" s="46"/>
      <c r="H4986" s="103"/>
      <c r="AD4986" s="99"/>
      <c r="AF4986" s="46"/>
      <c r="AM4986" s="121"/>
      <c r="AO4986" s="46"/>
    </row>
    <row r="4987" spans="1:41" s="60" customFormat="1" hidden="1" x14ac:dyDescent="0.35">
      <c r="A4987" s="46"/>
      <c r="H4987" s="103"/>
      <c r="AD4987" s="99"/>
      <c r="AF4987" s="46"/>
      <c r="AM4987" s="121"/>
      <c r="AO4987" s="46"/>
    </row>
    <row r="4988" spans="1:41" s="60" customFormat="1" hidden="1" x14ac:dyDescent="0.35">
      <c r="A4988" s="46"/>
      <c r="H4988" s="103"/>
      <c r="AD4988" s="99"/>
      <c r="AF4988" s="46"/>
      <c r="AM4988" s="121"/>
      <c r="AO4988" s="46"/>
    </row>
    <row r="4989" spans="1:41" s="60" customFormat="1" hidden="1" x14ac:dyDescent="0.35">
      <c r="A4989" s="46"/>
      <c r="H4989" s="103"/>
      <c r="AD4989" s="99"/>
      <c r="AF4989" s="46"/>
      <c r="AM4989" s="121"/>
      <c r="AO4989" s="46"/>
    </row>
    <row r="4990" spans="1:41" s="60" customFormat="1" hidden="1" x14ac:dyDescent="0.35">
      <c r="A4990" s="46"/>
      <c r="H4990" s="103"/>
      <c r="AD4990" s="99"/>
      <c r="AF4990" s="46"/>
      <c r="AM4990" s="121"/>
      <c r="AO4990" s="46"/>
    </row>
    <row r="4991" spans="1:41" s="60" customFormat="1" hidden="1" x14ac:dyDescent="0.35">
      <c r="A4991" s="46"/>
      <c r="H4991" s="103"/>
      <c r="AD4991" s="99"/>
      <c r="AF4991" s="46"/>
      <c r="AM4991" s="121"/>
      <c r="AO4991" s="46"/>
    </row>
    <row r="4992" spans="1:41" s="60" customFormat="1" hidden="1" x14ac:dyDescent="0.35">
      <c r="A4992" s="46"/>
      <c r="H4992" s="103"/>
      <c r="AD4992" s="99"/>
      <c r="AF4992" s="46"/>
      <c r="AM4992" s="121"/>
      <c r="AO4992" s="46"/>
    </row>
    <row r="4993" spans="1:41" s="60" customFormat="1" hidden="1" x14ac:dyDescent="0.35">
      <c r="A4993" s="46"/>
      <c r="H4993" s="103"/>
      <c r="AD4993" s="99"/>
      <c r="AF4993" s="46"/>
      <c r="AM4993" s="121"/>
      <c r="AO4993" s="46"/>
    </row>
    <row r="4994" spans="1:41" s="60" customFormat="1" hidden="1" x14ac:dyDescent="0.35">
      <c r="A4994" s="46"/>
      <c r="H4994" s="103"/>
      <c r="AD4994" s="99"/>
      <c r="AF4994" s="46"/>
      <c r="AM4994" s="121"/>
      <c r="AO4994" s="46"/>
    </row>
    <row r="4995" spans="1:41" s="60" customFormat="1" hidden="1" x14ac:dyDescent="0.35">
      <c r="A4995" s="46"/>
      <c r="H4995" s="103"/>
      <c r="AD4995" s="99"/>
      <c r="AF4995" s="46"/>
      <c r="AM4995" s="121"/>
      <c r="AO4995" s="46"/>
    </row>
    <row r="4996" spans="1:41" s="60" customFormat="1" hidden="1" x14ac:dyDescent="0.35">
      <c r="A4996" s="46"/>
      <c r="H4996" s="103"/>
      <c r="AD4996" s="99"/>
      <c r="AF4996" s="46"/>
      <c r="AM4996" s="121"/>
      <c r="AO4996" s="46"/>
    </row>
    <row r="4997" spans="1:41" s="60" customFormat="1" hidden="1" x14ac:dyDescent="0.35">
      <c r="A4997" s="46"/>
      <c r="H4997" s="103"/>
      <c r="AD4997" s="99"/>
      <c r="AF4997" s="46"/>
      <c r="AM4997" s="121"/>
      <c r="AO4997" s="46"/>
    </row>
    <row r="4998" spans="1:41" s="60" customFormat="1" hidden="1" x14ac:dyDescent="0.35">
      <c r="A4998" s="46"/>
      <c r="H4998" s="103"/>
      <c r="AD4998" s="99"/>
      <c r="AF4998" s="46"/>
      <c r="AM4998" s="121"/>
      <c r="AO4998" s="46"/>
    </row>
    <row r="4999" spans="1:41" s="60" customFormat="1" hidden="1" x14ac:dyDescent="0.35">
      <c r="A4999" s="46"/>
      <c r="H4999" s="103"/>
      <c r="AD4999" s="99"/>
      <c r="AF4999" s="46"/>
      <c r="AM4999" s="121"/>
      <c r="AO4999" s="46"/>
    </row>
    <row r="5000" spans="1:41" s="60" customFormat="1" hidden="1" x14ac:dyDescent="0.35">
      <c r="A5000" s="46"/>
      <c r="H5000" s="103"/>
      <c r="AD5000" s="99"/>
      <c r="AF5000" s="46"/>
      <c r="AM5000" s="121"/>
      <c r="AO5000" s="46"/>
    </row>
    <row r="5001" spans="1:41" s="60" customFormat="1" hidden="1" x14ac:dyDescent="0.35">
      <c r="A5001" s="46"/>
      <c r="H5001" s="103"/>
      <c r="AD5001" s="99"/>
      <c r="AF5001" s="46"/>
      <c r="AM5001" s="121"/>
      <c r="AO5001" s="46"/>
    </row>
    <row r="5002" spans="1:41" s="60" customFormat="1" hidden="1" x14ac:dyDescent="0.35">
      <c r="A5002" s="46"/>
      <c r="H5002" s="103"/>
      <c r="AD5002" s="99"/>
      <c r="AF5002" s="46"/>
      <c r="AM5002" s="121"/>
      <c r="AO5002" s="46"/>
    </row>
    <row r="5003" spans="1:41" s="60" customFormat="1" hidden="1" x14ac:dyDescent="0.35">
      <c r="A5003" s="46"/>
      <c r="H5003" s="103"/>
      <c r="AD5003" s="99"/>
      <c r="AF5003" s="46"/>
      <c r="AM5003" s="121"/>
      <c r="AO5003" s="46"/>
    </row>
    <row r="5004" spans="1:41" s="60" customFormat="1" hidden="1" x14ac:dyDescent="0.35">
      <c r="A5004" s="46"/>
      <c r="H5004" s="103"/>
      <c r="AD5004" s="99"/>
      <c r="AF5004" s="46"/>
      <c r="AM5004" s="121"/>
      <c r="AO5004" s="46"/>
    </row>
    <row r="5005" spans="1:41" s="60" customFormat="1" hidden="1" x14ac:dyDescent="0.35">
      <c r="A5005" s="46"/>
      <c r="H5005" s="103"/>
      <c r="AD5005" s="99"/>
      <c r="AF5005" s="46"/>
      <c r="AM5005" s="121"/>
      <c r="AO5005" s="46"/>
    </row>
    <row r="5006" spans="1:41" s="60" customFormat="1" hidden="1" x14ac:dyDescent="0.35">
      <c r="A5006" s="46"/>
      <c r="H5006" s="103"/>
      <c r="AD5006" s="99"/>
      <c r="AF5006" s="46"/>
      <c r="AM5006" s="121"/>
      <c r="AO5006" s="46"/>
    </row>
    <row r="5007" spans="1:41" s="60" customFormat="1" hidden="1" x14ac:dyDescent="0.35">
      <c r="A5007" s="46"/>
      <c r="H5007" s="103"/>
      <c r="AD5007" s="99"/>
      <c r="AF5007" s="46"/>
      <c r="AM5007" s="121"/>
      <c r="AO5007" s="46"/>
    </row>
    <row r="5008" spans="1:41" s="60" customFormat="1" hidden="1" x14ac:dyDescent="0.35">
      <c r="A5008" s="46"/>
      <c r="H5008" s="103"/>
      <c r="AD5008" s="99"/>
      <c r="AF5008" s="46"/>
      <c r="AM5008" s="121"/>
      <c r="AO5008" s="46"/>
    </row>
    <row r="5009" spans="1:41" s="60" customFormat="1" hidden="1" x14ac:dyDescent="0.35">
      <c r="A5009" s="46"/>
      <c r="H5009" s="103"/>
      <c r="AD5009" s="99"/>
      <c r="AF5009" s="46"/>
      <c r="AM5009" s="121"/>
      <c r="AO5009" s="46"/>
    </row>
    <row r="5010" spans="1:41" s="60" customFormat="1" hidden="1" x14ac:dyDescent="0.35">
      <c r="A5010" s="46"/>
      <c r="H5010" s="103"/>
      <c r="AD5010" s="99"/>
      <c r="AF5010" s="46"/>
      <c r="AM5010" s="121"/>
      <c r="AO5010" s="46"/>
    </row>
    <row r="5011" spans="1:41" s="60" customFormat="1" hidden="1" x14ac:dyDescent="0.35">
      <c r="A5011" s="46"/>
      <c r="H5011" s="103"/>
      <c r="AD5011" s="99"/>
      <c r="AF5011" s="46"/>
      <c r="AM5011" s="121"/>
      <c r="AO5011" s="46"/>
    </row>
    <row r="5012" spans="1:41" s="60" customFormat="1" hidden="1" x14ac:dyDescent="0.35">
      <c r="A5012" s="46"/>
      <c r="H5012" s="103"/>
      <c r="AD5012" s="99"/>
      <c r="AF5012" s="46"/>
      <c r="AM5012" s="121"/>
      <c r="AO5012" s="46"/>
    </row>
    <row r="5013" spans="1:41" s="60" customFormat="1" hidden="1" x14ac:dyDescent="0.35">
      <c r="A5013" s="46"/>
      <c r="H5013" s="103"/>
      <c r="AD5013" s="99"/>
      <c r="AF5013" s="46"/>
      <c r="AM5013" s="121"/>
      <c r="AO5013" s="46"/>
    </row>
    <row r="5014" spans="1:41" s="60" customFormat="1" hidden="1" x14ac:dyDescent="0.35">
      <c r="A5014" s="46"/>
      <c r="H5014" s="103"/>
      <c r="AD5014" s="99"/>
      <c r="AF5014" s="46"/>
      <c r="AM5014" s="121"/>
      <c r="AO5014" s="46"/>
    </row>
    <row r="5015" spans="1:41" s="60" customFormat="1" hidden="1" x14ac:dyDescent="0.35">
      <c r="A5015" s="46"/>
      <c r="H5015" s="103"/>
      <c r="AD5015" s="99"/>
      <c r="AF5015" s="46"/>
      <c r="AM5015" s="121"/>
      <c r="AO5015" s="46"/>
    </row>
    <row r="5016" spans="1:41" s="60" customFormat="1" hidden="1" x14ac:dyDescent="0.35">
      <c r="A5016" s="46"/>
      <c r="H5016" s="103"/>
      <c r="AD5016" s="99"/>
      <c r="AF5016" s="46"/>
      <c r="AM5016" s="121"/>
      <c r="AO5016" s="46"/>
    </row>
    <row r="5017" spans="1:41" s="60" customFormat="1" hidden="1" x14ac:dyDescent="0.35">
      <c r="A5017" s="46"/>
      <c r="H5017" s="103"/>
      <c r="AD5017" s="99"/>
      <c r="AF5017" s="46"/>
      <c r="AM5017" s="121"/>
      <c r="AO5017" s="46"/>
    </row>
    <row r="5018" spans="1:41" s="60" customFormat="1" hidden="1" x14ac:dyDescent="0.35">
      <c r="A5018" s="46"/>
      <c r="H5018" s="103"/>
      <c r="AD5018" s="99"/>
      <c r="AF5018" s="46"/>
      <c r="AM5018" s="121"/>
      <c r="AO5018" s="46"/>
    </row>
    <row r="5019" spans="1:41" s="60" customFormat="1" hidden="1" x14ac:dyDescent="0.35">
      <c r="A5019" s="46"/>
      <c r="H5019" s="103"/>
      <c r="AD5019" s="99"/>
      <c r="AF5019" s="46"/>
      <c r="AM5019" s="121"/>
      <c r="AO5019" s="46"/>
    </row>
    <row r="5020" spans="1:41" s="60" customFormat="1" hidden="1" x14ac:dyDescent="0.35">
      <c r="A5020" s="46"/>
      <c r="H5020" s="103"/>
      <c r="AD5020" s="99"/>
      <c r="AF5020" s="46"/>
      <c r="AM5020" s="121"/>
      <c r="AO5020" s="46"/>
    </row>
    <row r="5021" spans="1:41" s="60" customFormat="1" hidden="1" x14ac:dyDescent="0.35">
      <c r="A5021" s="46"/>
      <c r="H5021" s="103"/>
      <c r="AD5021" s="99"/>
      <c r="AF5021" s="46"/>
      <c r="AM5021" s="121"/>
      <c r="AO5021" s="46"/>
    </row>
    <row r="5022" spans="1:41" s="60" customFormat="1" hidden="1" x14ac:dyDescent="0.35">
      <c r="A5022" s="46"/>
      <c r="H5022" s="103"/>
      <c r="AD5022" s="99"/>
      <c r="AF5022" s="46"/>
      <c r="AM5022" s="121"/>
      <c r="AO5022" s="46"/>
    </row>
    <row r="5023" spans="1:41" s="60" customFormat="1" hidden="1" x14ac:dyDescent="0.35">
      <c r="A5023" s="46"/>
      <c r="H5023" s="103"/>
      <c r="AD5023" s="99"/>
      <c r="AF5023" s="46"/>
      <c r="AM5023" s="121"/>
      <c r="AO5023" s="46"/>
    </row>
    <row r="5024" spans="1:41" s="60" customFormat="1" hidden="1" x14ac:dyDescent="0.35">
      <c r="A5024" s="46"/>
      <c r="H5024" s="103"/>
      <c r="AD5024" s="99"/>
      <c r="AF5024" s="46"/>
      <c r="AM5024" s="121"/>
      <c r="AO5024" s="46"/>
    </row>
    <row r="5025" spans="1:41" s="60" customFormat="1" hidden="1" x14ac:dyDescent="0.35">
      <c r="A5025" s="46"/>
      <c r="H5025" s="103"/>
      <c r="AD5025" s="99"/>
      <c r="AF5025" s="46"/>
      <c r="AM5025" s="121"/>
      <c r="AO5025" s="46"/>
    </row>
    <row r="5026" spans="1:41" s="60" customFormat="1" hidden="1" x14ac:dyDescent="0.35">
      <c r="A5026" s="46"/>
      <c r="H5026" s="103"/>
      <c r="AD5026" s="99"/>
      <c r="AF5026" s="46"/>
      <c r="AM5026" s="121"/>
      <c r="AO5026" s="46"/>
    </row>
    <row r="5027" spans="1:41" s="60" customFormat="1" hidden="1" x14ac:dyDescent="0.35">
      <c r="A5027" s="46"/>
      <c r="H5027" s="103"/>
      <c r="AD5027" s="99"/>
      <c r="AF5027" s="46"/>
      <c r="AM5027" s="121"/>
      <c r="AO5027" s="46"/>
    </row>
    <row r="5028" spans="1:41" s="60" customFormat="1" hidden="1" x14ac:dyDescent="0.35">
      <c r="A5028" s="46"/>
      <c r="H5028" s="103"/>
      <c r="AD5028" s="99"/>
      <c r="AF5028" s="46"/>
      <c r="AM5028" s="121"/>
      <c r="AO5028" s="46"/>
    </row>
    <row r="5029" spans="1:41" s="60" customFormat="1" hidden="1" x14ac:dyDescent="0.35">
      <c r="A5029" s="46"/>
      <c r="H5029" s="103"/>
      <c r="AD5029" s="99"/>
      <c r="AF5029" s="46"/>
      <c r="AM5029" s="121"/>
      <c r="AO5029" s="46"/>
    </row>
    <row r="5030" spans="1:41" s="60" customFormat="1" hidden="1" x14ac:dyDescent="0.35">
      <c r="A5030" s="46"/>
      <c r="H5030" s="103"/>
      <c r="AD5030" s="99"/>
      <c r="AF5030" s="46"/>
      <c r="AM5030" s="121"/>
      <c r="AO5030" s="46"/>
    </row>
    <row r="5031" spans="1:41" s="60" customFormat="1" hidden="1" x14ac:dyDescent="0.35">
      <c r="A5031" s="46"/>
      <c r="H5031" s="103"/>
      <c r="AD5031" s="99"/>
      <c r="AF5031" s="46"/>
      <c r="AM5031" s="121"/>
      <c r="AO5031" s="46"/>
    </row>
    <row r="5032" spans="1:41" s="60" customFormat="1" hidden="1" x14ac:dyDescent="0.35">
      <c r="A5032" s="46"/>
      <c r="H5032" s="103"/>
      <c r="AD5032" s="99"/>
      <c r="AF5032" s="46"/>
      <c r="AM5032" s="121"/>
      <c r="AO5032" s="46"/>
    </row>
    <row r="5033" spans="1:41" s="60" customFormat="1" hidden="1" x14ac:dyDescent="0.35">
      <c r="A5033" s="46"/>
      <c r="H5033" s="103"/>
      <c r="AD5033" s="99"/>
      <c r="AF5033" s="46"/>
      <c r="AM5033" s="121"/>
      <c r="AO5033" s="46"/>
    </row>
    <row r="5034" spans="1:41" s="60" customFormat="1" hidden="1" x14ac:dyDescent="0.35">
      <c r="A5034" s="46"/>
      <c r="H5034" s="103"/>
      <c r="AD5034" s="99"/>
      <c r="AF5034" s="46"/>
      <c r="AM5034" s="121"/>
      <c r="AO5034" s="46"/>
    </row>
    <row r="5035" spans="1:41" s="60" customFormat="1" hidden="1" x14ac:dyDescent="0.35">
      <c r="A5035" s="46"/>
      <c r="H5035" s="103"/>
      <c r="AD5035" s="99"/>
      <c r="AF5035" s="46"/>
      <c r="AM5035" s="121"/>
      <c r="AO5035" s="46"/>
    </row>
    <row r="5036" spans="1:41" s="60" customFormat="1" hidden="1" x14ac:dyDescent="0.35">
      <c r="A5036" s="46"/>
      <c r="H5036" s="103"/>
      <c r="AD5036" s="99"/>
      <c r="AF5036" s="46"/>
      <c r="AM5036" s="121"/>
      <c r="AO5036" s="46"/>
    </row>
    <row r="5037" spans="1:41" s="60" customFormat="1" hidden="1" x14ac:dyDescent="0.35">
      <c r="A5037" s="46"/>
      <c r="H5037" s="103"/>
      <c r="AD5037" s="99"/>
      <c r="AF5037" s="46"/>
      <c r="AM5037" s="121"/>
      <c r="AO5037" s="46"/>
    </row>
    <row r="5038" spans="1:41" s="60" customFormat="1" hidden="1" x14ac:dyDescent="0.35">
      <c r="A5038" s="46"/>
      <c r="H5038" s="103"/>
      <c r="AD5038" s="99"/>
      <c r="AF5038" s="46"/>
      <c r="AM5038" s="121"/>
      <c r="AO5038" s="46"/>
    </row>
    <row r="5039" spans="1:41" s="60" customFormat="1" hidden="1" x14ac:dyDescent="0.35">
      <c r="A5039" s="46"/>
      <c r="H5039" s="103"/>
      <c r="AD5039" s="99"/>
      <c r="AF5039" s="46"/>
      <c r="AM5039" s="121"/>
      <c r="AO5039" s="46"/>
    </row>
    <row r="5040" spans="1:41" s="60" customFormat="1" hidden="1" x14ac:dyDescent="0.35">
      <c r="A5040" s="46"/>
      <c r="H5040" s="103"/>
      <c r="AD5040" s="99"/>
      <c r="AF5040" s="46"/>
      <c r="AM5040" s="121"/>
      <c r="AO5040" s="46"/>
    </row>
    <row r="5041" spans="1:41" s="60" customFormat="1" hidden="1" x14ac:dyDescent="0.35">
      <c r="A5041" s="46"/>
      <c r="H5041" s="103"/>
      <c r="AD5041" s="99"/>
      <c r="AF5041" s="46"/>
      <c r="AM5041" s="121"/>
      <c r="AO5041" s="46"/>
    </row>
    <row r="5042" spans="1:41" s="60" customFormat="1" hidden="1" x14ac:dyDescent="0.35">
      <c r="A5042" s="46"/>
      <c r="H5042" s="103"/>
      <c r="AD5042" s="99"/>
      <c r="AF5042" s="46"/>
      <c r="AM5042" s="121"/>
      <c r="AO5042" s="46"/>
    </row>
    <row r="5043" spans="1:41" s="60" customFormat="1" hidden="1" x14ac:dyDescent="0.35">
      <c r="A5043" s="46"/>
      <c r="H5043" s="103"/>
      <c r="AD5043" s="99"/>
      <c r="AF5043" s="46"/>
      <c r="AM5043" s="121"/>
      <c r="AO5043" s="46"/>
    </row>
    <row r="5044" spans="1:41" s="60" customFormat="1" hidden="1" x14ac:dyDescent="0.35">
      <c r="A5044" s="46"/>
      <c r="H5044" s="103"/>
      <c r="AD5044" s="99"/>
      <c r="AF5044" s="46"/>
      <c r="AM5044" s="121"/>
      <c r="AO5044" s="46"/>
    </row>
    <row r="5045" spans="1:41" s="60" customFormat="1" hidden="1" x14ac:dyDescent="0.35">
      <c r="A5045" s="46"/>
      <c r="H5045" s="103"/>
      <c r="AD5045" s="99"/>
      <c r="AF5045" s="46"/>
      <c r="AM5045" s="121"/>
      <c r="AO5045" s="46"/>
    </row>
    <row r="5046" spans="1:41" s="60" customFormat="1" hidden="1" x14ac:dyDescent="0.35">
      <c r="A5046" s="46"/>
      <c r="H5046" s="103"/>
      <c r="AD5046" s="99"/>
      <c r="AF5046" s="46"/>
      <c r="AM5046" s="121"/>
      <c r="AO5046" s="46"/>
    </row>
    <row r="5047" spans="1:41" s="60" customFormat="1" hidden="1" x14ac:dyDescent="0.35">
      <c r="A5047" s="46"/>
      <c r="H5047" s="103"/>
      <c r="AD5047" s="99"/>
      <c r="AF5047" s="46"/>
      <c r="AM5047" s="121"/>
      <c r="AO5047" s="46"/>
    </row>
    <row r="5048" spans="1:41" s="60" customFormat="1" hidden="1" x14ac:dyDescent="0.35">
      <c r="A5048" s="46"/>
      <c r="H5048" s="103"/>
      <c r="AD5048" s="99"/>
      <c r="AF5048" s="46"/>
      <c r="AM5048" s="121"/>
      <c r="AO5048" s="46"/>
    </row>
    <row r="5049" spans="1:41" s="60" customFormat="1" hidden="1" x14ac:dyDescent="0.35">
      <c r="A5049" s="46"/>
      <c r="H5049" s="103"/>
      <c r="AD5049" s="99"/>
      <c r="AF5049" s="46"/>
      <c r="AM5049" s="121"/>
      <c r="AO5049" s="46"/>
    </row>
    <row r="5050" spans="1:41" s="60" customFormat="1" hidden="1" x14ac:dyDescent="0.35">
      <c r="A5050" s="46"/>
      <c r="H5050" s="103"/>
      <c r="AD5050" s="99"/>
      <c r="AF5050" s="46"/>
      <c r="AM5050" s="121"/>
      <c r="AO5050" s="46"/>
    </row>
    <row r="5051" spans="1:41" s="60" customFormat="1" hidden="1" x14ac:dyDescent="0.35">
      <c r="A5051" s="46"/>
      <c r="H5051" s="103"/>
      <c r="AD5051" s="99"/>
      <c r="AF5051" s="46"/>
      <c r="AM5051" s="121"/>
      <c r="AO5051" s="46"/>
    </row>
    <row r="5052" spans="1:41" s="60" customFormat="1" hidden="1" x14ac:dyDescent="0.35">
      <c r="A5052" s="46"/>
      <c r="H5052" s="103"/>
      <c r="AD5052" s="99"/>
      <c r="AF5052" s="46"/>
      <c r="AM5052" s="121"/>
      <c r="AO5052" s="46"/>
    </row>
    <row r="5053" spans="1:41" s="60" customFormat="1" hidden="1" x14ac:dyDescent="0.35">
      <c r="A5053" s="46"/>
      <c r="H5053" s="103"/>
      <c r="AD5053" s="99"/>
      <c r="AF5053" s="46"/>
      <c r="AM5053" s="121"/>
      <c r="AO5053" s="46"/>
    </row>
    <row r="5054" spans="1:41" s="60" customFormat="1" hidden="1" x14ac:dyDescent="0.35">
      <c r="A5054" s="46"/>
      <c r="H5054" s="103"/>
      <c r="AD5054" s="99"/>
      <c r="AF5054" s="46"/>
      <c r="AM5054" s="121"/>
      <c r="AO5054" s="46"/>
    </row>
    <row r="5055" spans="1:41" s="60" customFormat="1" hidden="1" x14ac:dyDescent="0.35">
      <c r="A5055" s="46"/>
      <c r="H5055" s="103"/>
      <c r="AD5055" s="99"/>
      <c r="AF5055" s="46"/>
      <c r="AM5055" s="121"/>
      <c r="AO5055" s="46"/>
    </row>
    <row r="5056" spans="1:41" s="60" customFormat="1" hidden="1" x14ac:dyDescent="0.35">
      <c r="A5056" s="46"/>
      <c r="H5056" s="103"/>
      <c r="AD5056" s="99"/>
      <c r="AF5056" s="46"/>
      <c r="AM5056" s="121"/>
      <c r="AO5056" s="46"/>
    </row>
    <row r="5057" spans="1:41" s="60" customFormat="1" hidden="1" x14ac:dyDescent="0.35">
      <c r="A5057" s="46"/>
      <c r="H5057" s="103"/>
      <c r="AD5057" s="99"/>
      <c r="AF5057" s="46"/>
      <c r="AM5057" s="121"/>
      <c r="AO5057" s="46"/>
    </row>
    <row r="5058" spans="1:41" s="60" customFormat="1" hidden="1" x14ac:dyDescent="0.35">
      <c r="A5058" s="46"/>
      <c r="H5058" s="103"/>
      <c r="AD5058" s="99"/>
      <c r="AF5058" s="46"/>
      <c r="AM5058" s="121"/>
      <c r="AO5058" s="46"/>
    </row>
    <row r="5059" spans="1:41" s="60" customFormat="1" hidden="1" x14ac:dyDescent="0.35">
      <c r="A5059" s="46"/>
      <c r="H5059" s="103"/>
      <c r="AD5059" s="99"/>
      <c r="AF5059" s="46"/>
      <c r="AM5059" s="121"/>
      <c r="AO5059" s="46"/>
    </row>
    <row r="5060" spans="1:41" s="60" customFormat="1" hidden="1" x14ac:dyDescent="0.35">
      <c r="A5060" s="46"/>
      <c r="H5060" s="103"/>
      <c r="AD5060" s="99"/>
      <c r="AF5060" s="46"/>
      <c r="AM5060" s="121"/>
      <c r="AO5060" s="46"/>
    </row>
    <row r="5061" spans="1:41" s="60" customFormat="1" hidden="1" x14ac:dyDescent="0.35">
      <c r="A5061" s="46"/>
      <c r="H5061" s="103"/>
      <c r="AD5061" s="99"/>
      <c r="AF5061" s="46"/>
      <c r="AM5061" s="121"/>
      <c r="AO5061" s="46"/>
    </row>
    <row r="5062" spans="1:41" s="60" customFormat="1" hidden="1" x14ac:dyDescent="0.35">
      <c r="A5062" s="46"/>
      <c r="H5062" s="103"/>
      <c r="AD5062" s="99"/>
      <c r="AF5062" s="46"/>
      <c r="AM5062" s="121"/>
      <c r="AO5062" s="46"/>
    </row>
    <row r="5063" spans="1:41" s="60" customFormat="1" hidden="1" x14ac:dyDescent="0.35">
      <c r="A5063" s="46"/>
      <c r="H5063" s="103"/>
      <c r="AD5063" s="99"/>
      <c r="AF5063" s="46"/>
      <c r="AM5063" s="121"/>
      <c r="AO5063" s="46"/>
    </row>
    <row r="5064" spans="1:41" s="60" customFormat="1" hidden="1" x14ac:dyDescent="0.35">
      <c r="A5064" s="46"/>
      <c r="H5064" s="103"/>
      <c r="AD5064" s="99"/>
      <c r="AF5064" s="46"/>
      <c r="AM5064" s="121"/>
      <c r="AO5064" s="46"/>
    </row>
    <row r="5065" spans="1:41" s="60" customFormat="1" hidden="1" x14ac:dyDescent="0.35">
      <c r="A5065" s="46"/>
      <c r="H5065" s="103"/>
      <c r="AD5065" s="99"/>
      <c r="AF5065" s="46"/>
      <c r="AM5065" s="121"/>
      <c r="AO5065" s="46"/>
    </row>
    <row r="5066" spans="1:41" s="60" customFormat="1" hidden="1" x14ac:dyDescent="0.35">
      <c r="A5066" s="46"/>
      <c r="H5066" s="103"/>
      <c r="AD5066" s="99"/>
      <c r="AF5066" s="46"/>
      <c r="AM5066" s="121"/>
      <c r="AO5066" s="46"/>
    </row>
    <row r="5067" spans="1:41" s="60" customFormat="1" hidden="1" x14ac:dyDescent="0.35">
      <c r="A5067" s="46"/>
      <c r="H5067" s="103"/>
      <c r="AD5067" s="99"/>
      <c r="AF5067" s="46"/>
      <c r="AM5067" s="121"/>
      <c r="AO5067" s="46"/>
    </row>
    <row r="5068" spans="1:41" s="60" customFormat="1" hidden="1" x14ac:dyDescent="0.35">
      <c r="A5068" s="46"/>
      <c r="H5068" s="103"/>
      <c r="AD5068" s="99"/>
      <c r="AF5068" s="46"/>
      <c r="AM5068" s="121"/>
      <c r="AO5068" s="46"/>
    </row>
    <row r="5069" spans="1:41" s="60" customFormat="1" hidden="1" x14ac:dyDescent="0.35">
      <c r="A5069" s="46"/>
      <c r="H5069" s="103"/>
      <c r="AD5069" s="99"/>
      <c r="AF5069" s="46"/>
      <c r="AM5069" s="121"/>
      <c r="AO5069" s="46"/>
    </row>
    <row r="5070" spans="1:41" s="60" customFormat="1" hidden="1" x14ac:dyDescent="0.35">
      <c r="A5070" s="46"/>
      <c r="H5070" s="103"/>
      <c r="AD5070" s="99"/>
      <c r="AF5070" s="46"/>
      <c r="AM5070" s="121"/>
      <c r="AO5070" s="46"/>
    </row>
    <row r="5071" spans="1:41" s="60" customFormat="1" hidden="1" x14ac:dyDescent="0.35">
      <c r="A5071" s="46"/>
      <c r="H5071" s="103"/>
      <c r="AD5071" s="99"/>
      <c r="AF5071" s="46"/>
      <c r="AM5071" s="121"/>
      <c r="AO5071" s="46"/>
    </row>
    <row r="5072" spans="1:41" s="60" customFormat="1" hidden="1" x14ac:dyDescent="0.35">
      <c r="A5072" s="46"/>
      <c r="H5072" s="103"/>
      <c r="AD5072" s="99"/>
      <c r="AF5072" s="46"/>
      <c r="AM5072" s="121"/>
      <c r="AO5072" s="46"/>
    </row>
    <row r="5073" spans="1:41" s="60" customFormat="1" hidden="1" x14ac:dyDescent="0.35">
      <c r="A5073" s="46"/>
      <c r="H5073" s="103"/>
      <c r="AD5073" s="99"/>
      <c r="AF5073" s="46"/>
      <c r="AM5073" s="121"/>
      <c r="AO5073" s="46"/>
    </row>
    <row r="5074" spans="1:41" s="60" customFormat="1" hidden="1" x14ac:dyDescent="0.35">
      <c r="A5074" s="46"/>
      <c r="H5074" s="103"/>
      <c r="AD5074" s="99"/>
      <c r="AF5074" s="46"/>
      <c r="AM5074" s="121"/>
      <c r="AO5074" s="46"/>
    </row>
    <row r="5075" spans="1:41" s="60" customFormat="1" hidden="1" x14ac:dyDescent="0.35">
      <c r="A5075" s="46"/>
      <c r="H5075" s="103"/>
      <c r="AD5075" s="99"/>
      <c r="AF5075" s="46"/>
      <c r="AM5075" s="121"/>
      <c r="AO5075" s="46"/>
    </row>
    <row r="5076" spans="1:41" s="60" customFormat="1" hidden="1" x14ac:dyDescent="0.35">
      <c r="A5076" s="46"/>
      <c r="H5076" s="103"/>
      <c r="AD5076" s="99"/>
      <c r="AF5076" s="46"/>
      <c r="AM5076" s="121"/>
      <c r="AO5076" s="46"/>
    </row>
    <row r="5077" spans="1:41" s="60" customFormat="1" hidden="1" x14ac:dyDescent="0.35">
      <c r="A5077" s="46"/>
      <c r="H5077" s="103"/>
      <c r="AD5077" s="99"/>
      <c r="AF5077" s="46"/>
      <c r="AM5077" s="121"/>
      <c r="AO5077" s="46"/>
    </row>
    <row r="5078" spans="1:41" s="60" customFormat="1" hidden="1" x14ac:dyDescent="0.35">
      <c r="A5078" s="46"/>
      <c r="H5078" s="103"/>
      <c r="AD5078" s="99"/>
      <c r="AF5078" s="46"/>
      <c r="AM5078" s="121"/>
      <c r="AO5078" s="46"/>
    </row>
    <row r="5079" spans="1:41" s="60" customFormat="1" hidden="1" x14ac:dyDescent="0.35">
      <c r="A5079" s="46"/>
      <c r="H5079" s="103"/>
      <c r="AD5079" s="99"/>
      <c r="AF5079" s="46"/>
      <c r="AM5079" s="121"/>
      <c r="AO5079" s="46"/>
    </row>
    <row r="5080" spans="1:41" s="60" customFormat="1" hidden="1" x14ac:dyDescent="0.35">
      <c r="A5080" s="46"/>
      <c r="H5080" s="103"/>
      <c r="AD5080" s="99"/>
      <c r="AF5080" s="46"/>
      <c r="AM5080" s="121"/>
      <c r="AO5080" s="46"/>
    </row>
    <row r="5081" spans="1:41" s="60" customFormat="1" hidden="1" x14ac:dyDescent="0.35">
      <c r="A5081" s="46"/>
      <c r="H5081" s="103"/>
      <c r="AD5081" s="99"/>
      <c r="AF5081" s="46"/>
      <c r="AM5081" s="121"/>
      <c r="AO5081" s="46"/>
    </row>
    <row r="5082" spans="1:41" s="60" customFormat="1" hidden="1" x14ac:dyDescent="0.35">
      <c r="A5082" s="46"/>
      <c r="H5082" s="103"/>
      <c r="AD5082" s="99"/>
      <c r="AF5082" s="46"/>
      <c r="AM5082" s="121"/>
      <c r="AO5082" s="46"/>
    </row>
    <row r="5083" spans="1:41" s="60" customFormat="1" hidden="1" x14ac:dyDescent="0.35">
      <c r="A5083" s="46"/>
      <c r="H5083" s="103"/>
      <c r="AD5083" s="99"/>
      <c r="AF5083" s="46"/>
      <c r="AM5083" s="121"/>
      <c r="AO5083" s="46"/>
    </row>
    <row r="5084" spans="1:41" s="60" customFormat="1" hidden="1" x14ac:dyDescent="0.35">
      <c r="A5084" s="46"/>
      <c r="H5084" s="103"/>
      <c r="AD5084" s="99"/>
      <c r="AF5084" s="46"/>
      <c r="AM5084" s="121"/>
      <c r="AO5084" s="46"/>
    </row>
    <row r="5085" spans="1:41" s="60" customFormat="1" hidden="1" x14ac:dyDescent="0.35">
      <c r="A5085" s="46"/>
      <c r="H5085" s="103"/>
      <c r="AD5085" s="99"/>
      <c r="AF5085" s="46"/>
      <c r="AM5085" s="121"/>
      <c r="AO5085" s="46"/>
    </row>
    <row r="5086" spans="1:41" s="60" customFormat="1" hidden="1" x14ac:dyDescent="0.35">
      <c r="A5086" s="46"/>
      <c r="H5086" s="103"/>
      <c r="AD5086" s="99"/>
      <c r="AF5086" s="46"/>
      <c r="AM5086" s="121"/>
      <c r="AO5086" s="46"/>
    </row>
    <row r="5087" spans="1:41" s="60" customFormat="1" hidden="1" x14ac:dyDescent="0.35">
      <c r="A5087" s="46"/>
      <c r="H5087" s="103"/>
      <c r="AD5087" s="99"/>
      <c r="AF5087" s="46"/>
      <c r="AM5087" s="121"/>
      <c r="AO5087" s="46"/>
    </row>
    <row r="5088" spans="1:41" s="60" customFormat="1" hidden="1" x14ac:dyDescent="0.35">
      <c r="A5088" s="46"/>
      <c r="H5088" s="103"/>
      <c r="AD5088" s="99"/>
      <c r="AF5088" s="46"/>
      <c r="AM5088" s="121"/>
      <c r="AO5088" s="46"/>
    </row>
    <row r="5089" spans="1:41" s="60" customFormat="1" hidden="1" x14ac:dyDescent="0.35">
      <c r="A5089" s="46"/>
      <c r="H5089" s="103"/>
      <c r="AD5089" s="99"/>
      <c r="AF5089" s="46"/>
      <c r="AM5089" s="121"/>
      <c r="AO5089" s="46"/>
    </row>
    <row r="5090" spans="1:41" s="60" customFormat="1" hidden="1" x14ac:dyDescent="0.35">
      <c r="A5090" s="46"/>
      <c r="H5090" s="103"/>
      <c r="AD5090" s="99"/>
      <c r="AF5090" s="46"/>
      <c r="AM5090" s="121"/>
      <c r="AO5090" s="46"/>
    </row>
    <row r="5091" spans="1:41" s="60" customFormat="1" hidden="1" x14ac:dyDescent="0.35">
      <c r="A5091" s="46"/>
      <c r="H5091" s="103"/>
      <c r="AD5091" s="99"/>
      <c r="AF5091" s="46"/>
      <c r="AM5091" s="121"/>
      <c r="AO5091" s="46"/>
    </row>
    <row r="5092" spans="1:41" s="60" customFormat="1" hidden="1" x14ac:dyDescent="0.35">
      <c r="A5092" s="46"/>
      <c r="H5092" s="103"/>
      <c r="AD5092" s="99"/>
      <c r="AF5092" s="46"/>
      <c r="AM5092" s="121"/>
      <c r="AO5092" s="46"/>
    </row>
    <row r="5093" spans="1:41" s="60" customFormat="1" hidden="1" x14ac:dyDescent="0.35">
      <c r="A5093" s="46"/>
      <c r="H5093" s="103"/>
      <c r="AD5093" s="99"/>
      <c r="AF5093" s="46"/>
      <c r="AM5093" s="121"/>
      <c r="AO5093" s="46"/>
    </row>
    <row r="5094" spans="1:41" s="60" customFormat="1" hidden="1" x14ac:dyDescent="0.35">
      <c r="A5094" s="46"/>
      <c r="H5094" s="103"/>
      <c r="AD5094" s="99"/>
      <c r="AF5094" s="46"/>
      <c r="AM5094" s="121"/>
      <c r="AO5094" s="46"/>
    </row>
    <row r="5095" spans="1:41" s="60" customFormat="1" hidden="1" x14ac:dyDescent="0.35">
      <c r="A5095" s="46"/>
      <c r="H5095" s="103"/>
      <c r="AD5095" s="99"/>
      <c r="AF5095" s="46"/>
      <c r="AM5095" s="121"/>
      <c r="AO5095" s="46"/>
    </row>
    <row r="5096" spans="1:41" s="60" customFormat="1" hidden="1" x14ac:dyDescent="0.35">
      <c r="A5096" s="46"/>
      <c r="H5096" s="103"/>
      <c r="AD5096" s="99"/>
      <c r="AF5096" s="46"/>
      <c r="AM5096" s="121"/>
      <c r="AO5096" s="46"/>
    </row>
    <row r="5097" spans="1:41" s="60" customFormat="1" hidden="1" x14ac:dyDescent="0.35">
      <c r="A5097" s="46"/>
      <c r="H5097" s="103"/>
      <c r="AD5097" s="99"/>
      <c r="AF5097" s="46"/>
      <c r="AM5097" s="121"/>
      <c r="AO5097" s="46"/>
    </row>
    <row r="5098" spans="1:41" s="60" customFormat="1" hidden="1" x14ac:dyDescent="0.35">
      <c r="A5098" s="46"/>
      <c r="H5098" s="103"/>
      <c r="AD5098" s="99"/>
      <c r="AF5098" s="46"/>
      <c r="AM5098" s="121"/>
      <c r="AO5098" s="46"/>
    </row>
    <row r="5099" spans="1:41" s="60" customFormat="1" hidden="1" x14ac:dyDescent="0.35">
      <c r="A5099" s="46"/>
      <c r="H5099" s="103"/>
      <c r="AD5099" s="99"/>
      <c r="AF5099" s="46"/>
      <c r="AM5099" s="121"/>
      <c r="AO5099" s="46"/>
    </row>
    <row r="5100" spans="1:41" s="60" customFormat="1" hidden="1" x14ac:dyDescent="0.35">
      <c r="A5100" s="46"/>
      <c r="H5100" s="103"/>
      <c r="AD5100" s="99"/>
      <c r="AF5100" s="46"/>
      <c r="AM5100" s="121"/>
      <c r="AO5100" s="46"/>
    </row>
    <row r="5101" spans="1:41" s="60" customFormat="1" hidden="1" x14ac:dyDescent="0.35">
      <c r="A5101" s="46"/>
      <c r="H5101" s="103"/>
      <c r="AD5101" s="99"/>
      <c r="AF5101" s="46"/>
      <c r="AM5101" s="121"/>
      <c r="AO5101" s="46"/>
    </row>
    <row r="5102" spans="1:41" s="60" customFormat="1" hidden="1" x14ac:dyDescent="0.35">
      <c r="A5102" s="46"/>
      <c r="H5102" s="103"/>
      <c r="AD5102" s="99"/>
      <c r="AF5102" s="46"/>
      <c r="AM5102" s="121"/>
      <c r="AO5102" s="46"/>
    </row>
    <row r="5103" spans="1:41" s="60" customFormat="1" hidden="1" x14ac:dyDescent="0.35">
      <c r="A5103" s="46"/>
      <c r="H5103" s="103"/>
      <c r="AD5103" s="99"/>
      <c r="AF5103" s="46"/>
      <c r="AM5103" s="121"/>
      <c r="AO5103" s="46"/>
    </row>
    <row r="5104" spans="1:41" s="60" customFormat="1" hidden="1" x14ac:dyDescent="0.35">
      <c r="A5104" s="46"/>
      <c r="H5104" s="103"/>
      <c r="AD5104" s="99"/>
      <c r="AF5104" s="46"/>
      <c r="AM5104" s="121"/>
      <c r="AO5104" s="46"/>
    </row>
    <row r="5105" spans="1:41" s="60" customFormat="1" hidden="1" x14ac:dyDescent="0.35">
      <c r="A5105" s="46"/>
      <c r="H5105" s="103"/>
      <c r="AD5105" s="99"/>
      <c r="AF5105" s="46"/>
      <c r="AM5105" s="121"/>
      <c r="AO5105" s="46"/>
    </row>
    <row r="5106" spans="1:41" s="60" customFormat="1" hidden="1" x14ac:dyDescent="0.35">
      <c r="A5106" s="46"/>
      <c r="H5106" s="103"/>
      <c r="AD5106" s="99"/>
      <c r="AF5106" s="46"/>
      <c r="AM5106" s="121"/>
      <c r="AO5106" s="46"/>
    </row>
    <row r="5107" spans="1:41" s="60" customFormat="1" hidden="1" x14ac:dyDescent="0.35">
      <c r="A5107" s="46"/>
      <c r="H5107" s="103"/>
      <c r="AD5107" s="99"/>
      <c r="AF5107" s="46"/>
      <c r="AM5107" s="121"/>
      <c r="AO5107" s="46"/>
    </row>
    <row r="5108" spans="1:41" s="60" customFormat="1" hidden="1" x14ac:dyDescent="0.35">
      <c r="A5108" s="46"/>
      <c r="H5108" s="103"/>
      <c r="AD5108" s="99"/>
      <c r="AF5108" s="46"/>
      <c r="AM5108" s="121"/>
      <c r="AO5108" s="46"/>
    </row>
    <row r="5109" spans="1:41" s="60" customFormat="1" hidden="1" x14ac:dyDescent="0.35">
      <c r="A5109" s="46"/>
      <c r="H5109" s="103"/>
      <c r="AD5109" s="99"/>
      <c r="AF5109" s="46"/>
      <c r="AM5109" s="121"/>
      <c r="AO5109" s="46"/>
    </row>
    <row r="5110" spans="1:41" s="60" customFormat="1" hidden="1" x14ac:dyDescent="0.35">
      <c r="A5110" s="46"/>
      <c r="H5110" s="103"/>
      <c r="AD5110" s="99"/>
      <c r="AF5110" s="46"/>
      <c r="AM5110" s="121"/>
      <c r="AO5110" s="46"/>
    </row>
    <row r="5111" spans="1:41" s="60" customFormat="1" hidden="1" x14ac:dyDescent="0.35">
      <c r="A5111" s="46"/>
      <c r="H5111" s="103"/>
      <c r="AD5111" s="99"/>
      <c r="AF5111" s="46"/>
      <c r="AM5111" s="121"/>
      <c r="AO5111" s="46"/>
    </row>
    <row r="5112" spans="1:41" s="60" customFormat="1" hidden="1" x14ac:dyDescent="0.35">
      <c r="A5112" s="46"/>
      <c r="H5112" s="103"/>
      <c r="AD5112" s="99"/>
      <c r="AF5112" s="46"/>
      <c r="AM5112" s="121"/>
      <c r="AO5112" s="46"/>
    </row>
    <row r="5113" spans="1:41" s="60" customFormat="1" hidden="1" x14ac:dyDescent="0.35">
      <c r="A5113" s="46"/>
      <c r="H5113" s="103"/>
      <c r="AD5113" s="99"/>
      <c r="AF5113" s="46"/>
      <c r="AM5113" s="121"/>
      <c r="AO5113" s="46"/>
    </row>
    <row r="5114" spans="1:41" s="60" customFormat="1" hidden="1" x14ac:dyDescent="0.35">
      <c r="A5114" s="46"/>
      <c r="H5114" s="103"/>
      <c r="AD5114" s="99"/>
      <c r="AF5114" s="46"/>
      <c r="AM5114" s="121"/>
      <c r="AO5114" s="46"/>
    </row>
    <row r="5115" spans="1:41" s="60" customFormat="1" hidden="1" x14ac:dyDescent="0.35">
      <c r="A5115" s="46"/>
      <c r="H5115" s="103"/>
      <c r="AD5115" s="99"/>
      <c r="AF5115" s="46"/>
      <c r="AM5115" s="121"/>
      <c r="AO5115" s="46"/>
    </row>
    <row r="5116" spans="1:41" s="60" customFormat="1" hidden="1" x14ac:dyDescent="0.35">
      <c r="A5116" s="46"/>
      <c r="H5116" s="103"/>
      <c r="AD5116" s="99"/>
      <c r="AF5116" s="46"/>
      <c r="AM5116" s="121"/>
      <c r="AO5116" s="46"/>
    </row>
    <row r="5117" spans="1:41" s="60" customFormat="1" hidden="1" x14ac:dyDescent="0.35">
      <c r="A5117" s="46"/>
      <c r="H5117" s="103"/>
      <c r="AD5117" s="99"/>
      <c r="AF5117" s="46"/>
      <c r="AM5117" s="121"/>
      <c r="AO5117" s="46"/>
    </row>
    <row r="5118" spans="1:41" s="60" customFormat="1" hidden="1" x14ac:dyDescent="0.35">
      <c r="A5118" s="46"/>
      <c r="H5118" s="103"/>
      <c r="AD5118" s="99"/>
      <c r="AF5118" s="46"/>
      <c r="AM5118" s="121"/>
      <c r="AO5118" s="46"/>
    </row>
    <row r="5119" spans="1:41" s="60" customFormat="1" hidden="1" x14ac:dyDescent="0.35">
      <c r="A5119" s="46"/>
      <c r="H5119" s="103"/>
      <c r="AD5119" s="99"/>
      <c r="AF5119" s="46"/>
      <c r="AM5119" s="121"/>
      <c r="AO5119" s="46"/>
    </row>
    <row r="5120" spans="1:41" s="60" customFormat="1" hidden="1" x14ac:dyDescent="0.35">
      <c r="A5120" s="46"/>
      <c r="H5120" s="103"/>
      <c r="AD5120" s="99"/>
      <c r="AF5120" s="46"/>
      <c r="AM5120" s="121"/>
      <c r="AO5120" s="46"/>
    </row>
    <row r="5121" spans="1:41" s="60" customFormat="1" hidden="1" x14ac:dyDescent="0.35">
      <c r="A5121" s="46"/>
      <c r="H5121" s="103"/>
      <c r="AD5121" s="99"/>
      <c r="AF5121" s="46"/>
      <c r="AM5121" s="121"/>
      <c r="AO5121" s="46"/>
    </row>
    <row r="5122" spans="1:41" s="60" customFormat="1" hidden="1" x14ac:dyDescent="0.35">
      <c r="A5122" s="46"/>
      <c r="H5122" s="103"/>
      <c r="AD5122" s="99"/>
      <c r="AF5122" s="46"/>
      <c r="AM5122" s="121"/>
      <c r="AO5122" s="46"/>
    </row>
    <row r="5123" spans="1:41" s="60" customFormat="1" hidden="1" x14ac:dyDescent="0.35">
      <c r="A5123" s="46"/>
      <c r="H5123" s="103"/>
      <c r="AD5123" s="99"/>
      <c r="AF5123" s="46"/>
      <c r="AM5123" s="121"/>
      <c r="AO5123" s="46"/>
    </row>
    <row r="5124" spans="1:41" s="60" customFormat="1" hidden="1" x14ac:dyDescent="0.35">
      <c r="A5124" s="46"/>
      <c r="H5124" s="103"/>
      <c r="AD5124" s="99"/>
      <c r="AF5124" s="46"/>
      <c r="AM5124" s="121"/>
      <c r="AO5124" s="46"/>
    </row>
    <row r="5125" spans="1:41" s="60" customFormat="1" hidden="1" x14ac:dyDescent="0.35">
      <c r="A5125" s="46"/>
      <c r="H5125" s="103"/>
      <c r="AD5125" s="99"/>
      <c r="AF5125" s="46"/>
      <c r="AM5125" s="121"/>
      <c r="AO5125" s="46"/>
    </row>
    <row r="5126" spans="1:41" s="60" customFormat="1" hidden="1" x14ac:dyDescent="0.35">
      <c r="A5126" s="46"/>
      <c r="H5126" s="103"/>
      <c r="AD5126" s="99"/>
      <c r="AF5126" s="46"/>
      <c r="AM5126" s="121"/>
      <c r="AO5126" s="46"/>
    </row>
    <row r="5127" spans="1:41" s="60" customFormat="1" hidden="1" x14ac:dyDescent="0.35">
      <c r="A5127" s="46"/>
      <c r="H5127" s="103"/>
      <c r="AD5127" s="99"/>
      <c r="AF5127" s="46"/>
      <c r="AM5127" s="121"/>
      <c r="AO5127" s="46"/>
    </row>
    <row r="5128" spans="1:41" s="60" customFormat="1" hidden="1" x14ac:dyDescent="0.35">
      <c r="A5128" s="46"/>
      <c r="H5128" s="103"/>
      <c r="AD5128" s="99"/>
      <c r="AF5128" s="46"/>
      <c r="AM5128" s="121"/>
      <c r="AO5128" s="46"/>
    </row>
    <row r="5129" spans="1:41" s="60" customFormat="1" hidden="1" x14ac:dyDescent="0.35">
      <c r="A5129" s="46"/>
      <c r="H5129" s="103"/>
      <c r="AD5129" s="99"/>
      <c r="AF5129" s="46"/>
      <c r="AM5129" s="121"/>
      <c r="AO5129" s="46"/>
    </row>
    <row r="5130" spans="1:41" s="60" customFormat="1" hidden="1" x14ac:dyDescent="0.35">
      <c r="A5130" s="46"/>
      <c r="H5130" s="103"/>
      <c r="AD5130" s="99"/>
      <c r="AF5130" s="46"/>
      <c r="AM5130" s="121"/>
      <c r="AO5130" s="46"/>
    </row>
    <row r="5131" spans="1:41" s="60" customFormat="1" hidden="1" x14ac:dyDescent="0.35">
      <c r="A5131" s="46"/>
      <c r="H5131" s="103"/>
      <c r="AD5131" s="99"/>
      <c r="AF5131" s="46"/>
      <c r="AM5131" s="121"/>
      <c r="AO5131" s="46"/>
    </row>
    <row r="5132" spans="1:41" s="60" customFormat="1" hidden="1" x14ac:dyDescent="0.35">
      <c r="A5132" s="46"/>
      <c r="H5132" s="103"/>
      <c r="AD5132" s="99"/>
      <c r="AF5132" s="46"/>
      <c r="AM5132" s="121"/>
      <c r="AO5132" s="46"/>
    </row>
    <row r="5133" spans="1:41" s="60" customFormat="1" hidden="1" x14ac:dyDescent="0.35">
      <c r="A5133" s="46"/>
      <c r="H5133" s="103"/>
      <c r="AD5133" s="99"/>
      <c r="AF5133" s="46"/>
      <c r="AM5133" s="121"/>
      <c r="AO5133" s="46"/>
    </row>
    <row r="5134" spans="1:41" s="60" customFormat="1" hidden="1" x14ac:dyDescent="0.35">
      <c r="A5134" s="46"/>
      <c r="H5134" s="103"/>
      <c r="AD5134" s="99"/>
      <c r="AF5134" s="46"/>
      <c r="AM5134" s="121"/>
      <c r="AO5134" s="46"/>
    </row>
    <row r="5135" spans="1:41" s="60" customFormat="1" hidden="1" x14ac:dyDescent="0.35">
      <c r="A5135" s="46"/>
      <c r="H5135" s="103"/>
      <c r="AD5135" s="99"/>
      <c r="AF5135" s="46"/>
      <c r="AM5135" s="121"/>
      <c r="AO5135" s="46"/>
    </row>
    <row r="5136" spans="1:41" s="60" customFormat="1" hidden="1" x14ac:dyDescent="0.35">
      <c r="A5136" s="46"/>
      <c r="H5136" s="103"/>
      <c r="AD5136" s="99"/>
      <c r="AF5136" s="46"/>
      <c r="AM5136" s="121"/>
      <c r="AO5136" s="46"/>
    </row>
    <row r="5137" spans="1:41" s="60" customFormat="1" hidden="1" x14ac:dyDescent="0.35">
      <c r="A5137" s="46"/>
      <c r="H5137" s="103"/>
      <c r="AD5137" s="99"/>
      <c r="AF5137" s="46"/>
      <c r="AM5137" s="121"/>
      <c r="AO5137" s="46"/>
    </row>
    <row r="5138" spans="1:41" s="60" customFormat="1" hidden="1" x14ac:dyDescent="0.35">
      <c r="A5138" s="46"/>
      <c r="H5138" s="103"/>
      <c r="AD5138" s="99"/>
      <c r="AF5138" s="46"/>
      <c r="AM5138" s="121"/>
      <c r="AO5138" s="46"/>
    </row>
    <row r="5139" spans="1:41" s="60" customFormat="1" hidden="1" x14ac:dyDescent="0.35">
      <c r="A5139" s="46"/>
      <c r="H5139" s="103"/>
      <c r="AD5139" s="99"/>
      <c r="AF5139" s="46"/>
      <c r="AM5139" s="121"/>
      <c r="AO5139" s="46"/>
    </row>
    <row r="5140" spans="1:41" s="60" customFormat="1" hidden="1" x14ac:dyDescent="0.35">
      <c r="A5140" s="46"/>
      <c r="H5140" s="103"/>
      <c r="AD5140" s="99"/>
      <c r="AF5140" s="46"/>
      <c r="AM5140" s="121"/>
      <c r="AO5140" s="46"/>
    </row>
    <row r="5141" spans="1:41" s="60" customFormat="1" hidden="1" x14ac:dyDescent="0.35">
      <c r="A5141" s="46"/>
      <c r="H5141" s="103"/>
      <c r="AD5141" s="99"/>
      <c r="AF5141" s="46"/>
      <c r="AM5141" s="121"/>
      <c r="AO5141" s="46"/>
    </row>
    <row r="5142" spans="1:41" s="60" customFormat="1" hidden="1" x14ac:dyDescent="0.35">
      <c r="A5142" s="46"/>
      <c r="H5142" s="103"/>
      <c r="AD5142" s="99"/>
      <c r="AF5142" s="46"/>
      <c r="AM5142" s="121"/>
      <c r="AO5142" s="46"/>
    </row>
    <row r="5143" spans="1:41" s="60" customFormat="1" hidden="1" x14ac:dyDescent="0.35">
      <c r="A5143" s="46"/>
      <c r="H5143" s="103"/>
      <c r="AD5143" s="99"/>
      <c r="AF5143" s="46"/>
      <c r="AM5143" s="121"/>
      <c r="AO5143" s="46"/>
    </row>
    <row r="5144" spans="1:41" s="60" customFormat="1" hidden="1" x14ac:dyDescent="0.35">
      <c r="A5144" s="46"/>
      <c r="H5144" s="103"/>
      <c r="AD5144" s="99"/>
      <c r="AF5144" s="46"/>
      <c r="AM5144" s="121"/>
      <c r="AO5144" s="46"/>
    </row>
    <row r="5145" spans="1:41" s="60" customFormat="1" hidden="1" x14ac:dyDescent="0.35">
      <c r="A5145" s="46"/>
      <c r="H5145" s="103"/>
      <c r="AD5145" s="99"/>
      <c r="AF5145" s="46"/>
      <c r="AM5145" s="121"/>
      <c r="AO5145" s="46"/>
    </row>
    <row r="5146" spans="1:41" s="60" customFormat="1" hidden="1" x14ac:dyDescent="0.35">
      <c r="A5146" s="46"/>
      <c r="H5146" s="103"/>
      <c r="AD5146" s="99"/>
      <c r="AF5146" s="46"/>
      <c r="AM5146" s="121"/>
      <c r="AO5146" s="46"/>
    </row>
    <row r="5147" spans="1:41" s="60" customFormat="1" hidden="1" x14ac:dyDescent="0.35">
      <c r="A5147" s="46"/>
      <c r="H5147" s="103"/>
      <c r="AD5147" s="99"/>
      <c r="AF5147" s="46"/>
      <c r="AM5147" s="121"/>
      <c r="AO5147" s="46"/>
    </row>
    <row r="5148" spans="1:41" s="60" customFormat="1" hidden="1" x14ac:dyDescent="0.35">
      <c r="A5148" s="46"/>
      <c r="H5148" s="103"/>
      <c r="AD5148" s="99"/>
      <c r="AF5148" s="46"/>
      <c r="AM5148" s="121"/>
      <c r="AO5148" s="46"/>
    </row>
    <row r="5149" spans="1:41" s="60" customFormat="1" hidden="1" x14ac:dyDescent="0.35">
      <c r="A5149" s="46"/>
      <c r="H5149" s="103"/>
      <c r="AD5149" s="99"/>
      <c r="AF5149" s="46"/>
      <c r="AM5149" s="121"/>
      <c r="AO5149" s="46"/>
    </row>
    <row r="5150" spans="1:41" s="60" customFormat="1" hidden="1" x14ac:dyDescent="0.35">
      <c r="A5150" s="46"/>
      <c r="H5150" s="103"/>
      <c r="AD5150" s="99"/>
      <c r="AF5150" s="46"/>
      <c r="AM5150" s="121"/>
      <c r="AO5150" s="46"/>
    </row>
    <row r="5151" spans="1:41" s="60" customFormat="1" hidden="1" x14ac:dyDescent="0.35">
      <c r="A5151" s="46"/>
      <c r="H5151" s="103"/>
      <c r="AD5151" s="99"/>
      <c r="AF5151" s="46"/>
      <c r="AM5151" s="121"/>
      <c r="AO5151" s="46"/>
    </row>
    <row r="5152" spans="1:41" s="60" customFormat="1" hidden="1" x14ac:dyDescent="0.35">
      <c r="A5152" s="46"/>
      <c r="H5152" s="103"/>
      <c r="AD5152" s="99"/>
      <c r="AF5152" s="46"/>
      <c r="AM5152" s="121"/>
      <c r="AO5152" s="46"/>
    </row>
    <row r="5153" spans="1:41" s="60" customFormat="1" hidden="1" x14ac:dyDescent="0.35">
      <c r="A5153" s="46"/>
      <c r="H5153" s="103"/>
      <c r="AD5153" s="99"/>
      <c r="AF5153" s="46"/>
      <c r="AM5153" s="121"/>
      <c r="AO5153" s="46"/>
    </row>
    <row r="5154" spans="1:41" s="60" customFormat="1" hidden="1" x14ac:dyDescent="0.35">
      <c r="A5154" s="46"/>
      <c r="H5154" s="103"/>
      <c r="AD5154" s="99"/>
      <c r="AF5154" s="46"/>
      <c r="AM5154" s="121"/>
      <c r="AO5154" s="46"/>
    </row>
    <row r="5155" spans="1:41" s="60" customFormat="1" hidden="1" x14ac:dyDescent="0.35">
      <c r="A5155" s="46"/>
      <c r="H5155" s="103"/>
      <c r="AD5155" s="99"/>
      <c r="AF5155" s="46"/>
      <c r="AM5155" s="121"/>
      <c r="AO5155" s="46"/>
    </row>
    <row r="5156" spans="1:41" s="60" customFormat="1" hidden="1" x14ac:dyDescent="0.35">
      <c r="A5156" s="46"/>
      <c r="H5156" s="103"/>
      <c r="AD5156" s="99"/>
      <c r="AF5156" s="46"/>
      <c r="AM5156" s="121"/>
      <c r="AO5156" s="46"/>
    </row>
    <row r="5157" spans="1:41" s="60" customFormat="1" hidden="1" x14ac:dyDescent="0.35">
      <c r="A5157" s="46"/>
      <c r="H5157" s="103"/>
      <c r="AD5157" s="99"/>
      <c r="AF5157" s="46"/>
      <c r="AM5157" s="121"/>
      <c r="AO5157" s="46"/>
    </row>
    <row r="5158" spans="1:41" s="60" customFormat="1" hidden="1" x14ac:dyDescent="0.35">
      <c r="A5158" s="46"/>
      <c r="H5158" s="103"/>
      <c r="AD5158" s="99"/>
      <c r="AF5158" s="46"/>
      <c r="AM5158" s="121"/>
      <c r="AO5158" s="46"/>
    </row>
    <row r="5159" spans="1:41" s="60" customFormat="1" hidden="1" x14ac:dyDescent="0.35">
      <c r="A5159" s="46"/>
      <c r="H5159" s="103"/>
      <c r="AD5159" s="99"/>
      <c r="AF5159" s="46"/>
      <c r="AM5159" s="121"/>
      <c r="AO5159" s="46"/>
    </row>
    <row r="5160" spans="1:41" s="60" customFormat="1" hidden="1" x14ac:dyDescent="0.35">
      <c r="A5160" s="46"/>
      <c r="H5160" s="103"/>
      <c r="AD5160" s="99"/>
      <c r="AF5160" s="46"/>
      <c r="AM5160" s="121"/>
      <c r="AO5160" s="46"/>
    </row>
    <row r="5161" spans="1:41" s="60" customFormat="1" hidden="1" x14ac:dyDescent="0.35">
      <c r="A5161" s="46"/>
      <c r="H5161" s="103"/>
      <c r="AD5161" s="99"/>
      <c r="AF5161" s="46"/>
      <c r="AM5161" s="121"/>
      <c r="AO5161" s="46"/>
    </row>
    <row r="5162" spans="1:41" s="60" customFormat="1" hidden="1" x14ac:dyDescent="0.35">
      <c r="A5162" s="46"/>
      <c r="H5162" s="103"/>
      <c r="AD5162" s="99"/>
      <c r="AF5162" s="46"/>
      <c r="AM5162" s="121"/>
      <c r="AO5162" s="46"/>
    </row>
    <row r="5163" spans="1:41" s="60" customFormat="1" hidden="1" x14ac:dyDescent="0.35">
      <c r="A5163" s="46"/>
      <c r="H5163" s="103"/>
      <c r="AD5163" s="99"/>
      <c r="AF5163" s="46"/>
      <c r="AM5163" s="121"/>
      <c r="AO5163" s="46"/>
    </row>
    <row r="5164" spans="1:41" s="60" customFormat="1" hidden="1" x14ac:dyDescent="0.35">
      <c r="A5164" s="46"/>
      <c r="H5164" s="103"/>
      <c r="AD5164" s="99"/>
      <c r="AF5164" s="46"/>
      <c r="AM5164" s="121"/>
      <c r="AO5164" s="46"/>
    </row>
    <row r="5165" spans="1:41" s="60" customFormat="1" hidden="1" x14ac:dyDescent="0.35">
      <c r="A5165" s="46"/>
      <c r="H5165" s="103"/>
      <c r="AD5165" s="99"/>
      <c r="AF5165" s="46"/>
      <c r="AM5165" s="121"/>
      <c r="AO5165" s="46"/>
    </row>
    <row r="5166" spans="1:41" s="60" customFormat="1" hidden="1" x14ac:dyDescent="0.35">
      <c r="A5166" s="46"/>
      <c r="H5166" s="103"/>
      <c r="AD5166" s="99"/>
      <c r="AF5166" s="46"/>
      <c r="AM5166" s="121"/>
      <c r="AO5166" s="46"/>
    </row>
    <row r="5167" spans="1:41" s="60" customFormat="1" hidden="1" x14ac:dyDescent="0.35">
      <c r="A5167" s="46"/>
      <c r="H5167" s="103"/>
      <c r="AD5167" s="99"/>
      <c r="AF5167" s="46"/>
      <c r="AM5167" s="121"/>
      <c r="AO5167" s="46"/>
    </row>
    <row r="5168" spans="1:41" s="60" customFormat="1" hidden="1" x14ac:dyDescent="0.35">
      <c r="A5168" s="46"/>
      <c r="H5168" s="103"/>
      <c r="AD5168" s="99"/>
      <c r="AF5168" s="46"/>
      <c r="AM5168" s="121"/>
      <c r="AO5168" s="46"/>
    </row>
    <row r="5169" spans="1:41" s="60" customFormat="1" hidden="1" x14ac:dyDescent="0.35">
      <c r="A5169" s="46"/>
      <c r="H5169" s="103"/>
      <c r="AD5169" s="99"/>
      <c r="AF5169" s="46"/>
      <c r="AM5169" s="121"/>
      <c r="AO5169" s="46"/>
    </row>
    <row r="5170" spans="1:41" s="60" customFormat="1" hidden="1" x14ac:dyDescent="0.35">
      <c r="A5170" s="46"/>
      <c r="H5170" s="103"/>
      <c r="AD5170" s="99"/>
      <c r="AF5170" s="46"/>
      <c r="AM5170" s="121"/>
      <c r="AO5170" s="46"/>
    </row>
    <row r="5171" spans="1:41" s="60" customFormat="1" hidden="1" x14ac:dyDescent="0.35">
      <c r="A5171" s="46"/>
      <c r="H5171" s="103"/>
      <c r="AD5171" s="99"/>
      <c r="AF5171" s="46"/>
      <c r="AM5171" s="121"/>
      <c r="AO5171" s="46"/>
    </row>
    <row r="5172" spans="1:41" s="60" customFormat="1" hidden="1" x14ac:dyDescent="0.35">
      <c r="A5172" s="46"/>
      <c r="H5172" s="103"/>
      <c r="AD5172" s="99"/>
      <c r="AF5172" s="46"/>
      <c r="AM5172" s="121"/>
      <c r="AO5172" s="46"/>
    </row>
    <row r="5173" spans="1:41" s="60" customFormat="1" hidden="1" x14ac:dyDescent="0.35">
      <c r="A5173" s="46"/>
      <c r="H5173" s="103"/>
      <c r="AD5173" s="99"/>
      <c r="AF5173" s="46"/>
      <c r="AM5173" s="121"/>
      <c r="AO5173" s="46"/>
    </row>
    <row r="5174" spans="1:41" s="60" customFormat="1" hidden="1" x14ac:dyDescent="0.35">
      <c r="A5174" s="46"/>
      <c r="H5174" s="103"/>
      <c r="AD5174" s="99"/>
      <c r="AF5174" s="46"/>
      <c r="AM5174" s="121"/>
      <c r="AO5174" s="46"/>
    </row>
    <row r="5175" spans="1:41" s="60" customFormat="1" hidden="1" x14ac:dyDescent="0.35">
      <c r="A5175" s="46"/>
      <c r="H5175" s="103"/>
      <c r="AD5175" s="99"/>
      <c r="AF5175" s="46"/>
      <c r="AM5175" s="121"/>
      <c r="AO5175" s="46"/>
    </row>
    <row r="5176" spans="1:41" s="60" customFormat="1" hidden="1" x14ac:dyDescent="0.35">
      <c r="A5176" s="46"/>
      <c r="H5176" s="103"/>
      <c r="AD5176" s="99"/>
      <c r="AF5176" s="46"/>
      <c r="AM5176" s="121"/>
      <c r="AO5176" s="46"/>
    </row>
    <row r="5177" spans="1:41" s="60" customFormat="1" hidden="1" x14ac:dyDescent="0.35">
      <c r="A5177" s="46"/>
      <c r="H5177" s="103"/>
      <c r="AD5177" s="99"/>
      <c r="AF5177" s="46"/>
      <c r="AM5177" s="121"/>
      <c r="AO5177" s="46"/>
    </row>
    <row r="5178" spans="1:41" s="60" customFormat="1" hidden="1" x14ac:dyDescent="0.35">
      <c r="A5178" s="46"/>
      <c r="H5178" s="103"/>
      <c r="AD5178" s="99"/>
      <c r="AF5178" s="46"/>
      <c r="AM5178" s="121"/>
      <c r="AO5178" s="46"/>
    </row>
    <row r="5179" spans="1:41" s="60" customFormat="1" hidden="1" x14ac:dyDescent="0.35">
      <c r="A5179" s="46"/>
      <c r="H5179" s="103"/>
      <c r="AD5179" s="99"/>
      <c r="AF5179" s="46"/>
      <c r="AM5179" s="121"/>
      <c r="AO5179" s="46"/>
    </row>
    <row r="5180" spans="1:41" s="60" customFormat="1" hidden="1" x14ac:dyDescent="0.35">
      <c r="A5180" s="46"/>
      <c r="H5180" s="103"/>
      <c r="AD5180" s="99"/>
      <c r="AF5180" s="46"/>
      <c r="AM5180" s="121"/>
      <c r="AO5180" s="46"/>
    </row>
    <row r="5181" spans="1:41" s="60" customFormat="1" hidden="1" x14ac:dyDescent="0.35">
      <c r="A5181" s="46"/>
      <c r="H5181" s="103"/>
      <c r="AD5181" s="99"/>
      <c r="AF5181" s="46"/>
      <c r="AM5181" s="121"/>
      <c r="AO5181" s="46"/>
    </row>
    <row r="5182" spans="1:41" s="60" customFormat="1" hidden="1" x14ac:dyDescent="0.35">
      <c r="A5182" s="46"/>
      <c r="H5182" s="103"/>
      <c r="AD5182" s="99"/>
      <c r="AF5182" s="46"/>
      <c r="AM5182" s="121"/>
      <c r="AO5182" s="46"/>
    </row>
    <row r="5183" spans="1:41" s="60" customFormat="1" hidden="1" x14ac:dyDescent="0.35">
      <c r="A5183" s="46"/>
      <c r="H5183" s="103"/>
      <c r="AD5183" s="99"/>
      <c r="AF5183" s="46"/>
      <c r="AM5183" s="121"/>
      <c r="AO5183" s="46"/>
    </row>
    <row r="5184" spans="1:41" s="60" customFormat="1" hidden="1" x14ac:dyDescent="0.35">
      <c r="A5184" s="46"/>
      <c r="H5184" s="103"/>
      <c r="AD5184" s="99"/>
      <c r="AF5184" s="46"/>
      <c r="AM5184" s="121"/>
      <c r="AO5184" s="46"/>
    </row>
    <row r="5185" spans="1:41" s="60" customFormat="1" hidden="1" x14ac:dyDescent="0.35">
      <c r="A5185" s="46"/>
      <c r="H5185" s="103"/>
      <c r="AD5185" s="99"/>
      <c r="AF5185" s="46"/>
      <c r="AM5185" s="121"/>
      <c r="AO5185" s="46"/>
    </row>
    <row r="5186" spans="1:41" s="60" customFormat="1" hidden="1" x14ac:dyDescent="0.35">
      <c r="A5186" s="46"/>
      <c r="H5186" s="103"/>
      <c r="AD5186" s="99"/>
      <c r="AF5186" s="46"/>
      <c r="AM5186" s="121"/>
      <c r="AO5186" s="46"/>
    </row>
    <row r="5187" spans="1:41" s="60" customFormat="1" hidden="1" x14ac:dyDescent="0.35">
      <c r="A5187" s="46"/>
      <c r="H5187" s="103"/>
      <c r="AD5187" s="99"/>
      <c r="AF5187" s="46"/>
      <c r="AM5187" s="121"/>
      <c r="AO5187" s="46"/>
    </row>
    <row r="5188" spans="1:41" s="60" customFormat="1" hidden="1" x14ac:dyDescent="0.35">
      <c r="A5188" s="46"/>
      <c r="H5188" s="103"/>
      <c r="AD5188" s="99"/>
      <c r="AF5188" s="46"/>
      <c r="AM5188" s="121"/>
      <c r="AO5188" s="46"/>
    </row>
    <row r="5189" spans="1:41" s="60" customFormat="1" hidden="1" x14ac:dyDescent="0.35">
      <c r="A5189" s="46"/>
      <c r="H5189" s="103"/>
      <c r="AD5189" s="99"/>
      <c r="AF5189" s="46"/>
      <c r="AM5189" s="121"/>
      <c r="AO5189" s="46"/>
    </row>
    <row r="5190" spans="1:41" s="60" customFormat="1" hidden="1" x14ac:dyDescent="0.35">
      <c r="A5190" s="46"/>
      <c r="H5190" s="103"/>
      <c r="AD5190" s="99"/>
      <c r="AF5190" s="46"/>
      <c r="AM5190" s="121"/>
      <c r="AO5190" s="46"/>
    </row>
    <row r="5191" spans="1:41" s="60" customFormat="1" hidden="1" x14ac:dyDescent="0.35">
      <c r="A5191" s="46"/>
      <c r="H5191" s="103"/>
      <c r="AD5191" s="99"/>
      <c r="AF5191" s="46"/>
      <c r="AM5191" s="121"/>
      <c r="AO5191" s="46"/>
    </row>
    <row r="5192" spans="1:41" s="60" customFormat="1" hidden="1" x14ac:dyDescent="0.35">
      <c r="A5192" s="46"/>
      <c r="H5192" s="103"/>
      <c r="AD5192" s="99"/>
      <c r="AF5192" s="46"/>
      <c r="AM5192" s="121"/>
      <c r="AO5192" s="46"/>
    </row>
    <row r="5193" spans="1:41" s="60" customFormat="1" hidden="1" x14ac:dyDescent="0.35">
      <c r="A5193" s="46"/>
      <c r="H5193" s="103"/>
      <c r="AD5193" s="99"/>
      <c r="AF5193" s="46"/>
      <c r="AM5193" s="121"/>
      <c r="AO5193" s="46"/>
    </row>
    <row r="5194" spans="1:41" s="60" customFormat="1" hidden="1" x14ac:dyDescent="0.35">
      <c r="A5194" s="46"/>
      <c r="H5194" s="103"/>
      <c r="AD5194" s="99"/>
      <c r="AF5194" s="46"/>
      <c r="AM5194" s="121"/>
      <c r="AO5194" s="46"/>
    </row>
    <row r="5195" spans="1:41" s="60" customFormat="1" hidden="1" x14ac:dyDescent="0.35">
      <c r="A5195" s="46"/>
      <c r="H5195" s="103"/>
      <c r="AD5195" s="99"/>
      <c r="AF5195" s="46"/>
      <c r="AM5195" s="121"/>
      <c r="AO5195" s="46"/>
    </row>
    <row r="5196" spans="1:41" s="60" customFormat="1" hidden="1" x14ac:dyDescent="0.35">
      <c r="A5196" s="46"/>
      <c r="H5196" s="103"/>
      <c r="AD5196" s="99"/>
      <c r="AF5196" s="46"/>
      <c r="AM5196" s="121"/>
      <c r="AO5196" s="46"/>
    </row>
    <row r="5197" spans="1:41" s="60" customFormat="1" hidden="1" x14ac:dyDescent="0.35">
      <c r="A5197" s="46"/>
      <c r="H5197" s="103"/>
      <c r="AD5197" s="99"/>
      <c r="AF5197" s="46"/>
      <c r="AM5197" s="121"/>
      <c r="AO5197" s="46"/>
    </row>
    <row r="5198" spans="1:41" s="60" customFormat="1" hidden="1" x14ac:dyDescent="0.35">
      <c r="A5198" s="46"/>
      <c r="H5198" s="103"/>
      <c r="AD5198" s="99"/>
      <c r="AF5198" s="46"/>
      <c r="AM5198" s="121"/>
      <c r="AO5198" s="46"/>
    </row>
    <row r="5199" spans="1:41" s="60" customFormat="1" hidden="1" x14ac:dyDescent="0.35">
      <c r="A5199" s="46"/>
      <c r="H5199" s="103"/>
      <c r="AD5199" s="99"/>
      <c r="AF5199" s="46"/>
      <c r="AM5199" s="121"/>
      <c r="AO5199" s="46"/>
    </row>
    <row r="5200" spans="1:41" s="60" customFormat="1" hidden="1" x14ac:dyDescent="0.35">
      <c r="A5200" s="46"/>
      <c r="H5200" s="103"/>
      <c r="AD5200" s="99"/>
      <c r="AF5200" s="46"/>
      <c r="AM5200" s="121"/>
      <c r="AO5200" s="46"/>
    </row>
    <row r="5201" spans="1:41" s="60" customFormat="1" hidden="1" x14ac:dyDescent="0.35">
      <c r="A5201" s="46"/>
      <c r="H5201" s="103"/>
      <c r="AD5201" s="99"/>
      <c r="AF5201" s="46"/>
      <c r="AM5201" s="121"/>
      <c r="AO5201" s="46"/>
    </row>
    <row r="5202" spans="1:41" s="60" customFormat="1" hidden="1" x14ac:dyDescent="0.35">
      <c r="A5202" s="46"/>
      <c r="H5202" s="103"/>
      <c r="AD5202" s="99"/>
      <c r="AF5202" s="46"/>
      <c r="AM5202" s="121"/>
      <c r="AO5202" s="46"/>
    </row>
    <row r="5203" spans="1:41" s="60" customFormat="1" hidden="1" x14ac:dyDescent="0.35">
      <c r="A5203" s="46"/>
      <c r="H5203" s="103"/>
      <c r="AD5203" s="99"/>
      <c r="AF5203" s="46"/>
      <c r="AM5203" s="121"/>
      <c r="AO5203" s="46"/>
    </row>
    <row r="5204" spans="1:41" s="60" customFormat="1" hidden="1" x14ac:dyDescent="0.35">
      <c r="A5204" s="46"/>
      <c r="H5204" s="103"/>
      <c r="AD5204" s="99"/>
      <c r="AF5204" s="46"/>
      <c r="AM5204" s="121"/>
      <c r="AO5204" s="46"/>
    </row>
    <row r="5205" spans="1:41" s="60" customFormat="1" hidden="1" x14ac:dyDescent="0.35">
      <c r="A5205" s="46"/>
      <c r="H5205" s="103"/>
      <c r="AD5205" s="99"/>
      <c r="AF5205" s="46"/>
      <c r="AM5205" s="121"/>
      <c r="AO5205" s="46"/>
    </row>
    <row r="5206" spans="1:41" s="60" customFormat="1" hidden="1" x14ac:dyDescent="0.35">
      <c r="A5206" s="46"/>
      <c r="H5206" s="103"/>
      <c r="AD5206" s="99"/>
      <c r="AF5206" s="46"/>
      <c r="AM5206" s="121"/>
      <c r="AO5206" s="46"/>
    </row>
    <row r="5207" spans="1:41" s="60" customFormat="1" hidden="1" x14ac:dyDescent="0.35">
      <c r="A5207" s="46"/>
      <c r="H5207" s="103"/>
      <c r="AD5207" s="99"/>
      <c r="AF5207" s="46"/>
      <c r="AM5207" s="121"/>
      <c r="AO5207" s="46"/>
    </row>
    <row r="5208" spans="1:41" s="60" customFormat="1" hidden="1" x14ac:dyDescent="0.35">
      <c r="A5208" s="46"/>
      <c r="H5208" s="103"/>
      <c r="AD5208" s="99"/>
      <c r="AF5208" s="46"/>
      <c r="AM5208" s="121"/>
      <c r="AO5208" s="46"/>
    </row>
    <row r="5209" spans="1:41" s="60" customFormat="1" hidden="1" x14ac:dyDescent="0.35">
      <c r="A5209" s="46"/>
      <c r="H5209" s="103"/>
      <c r="AD5209" s="99"/>
      <c r="AF5209" s="46"/>
      <c r="AM5209" s="121"/>
      <c r="AO5209" s="46"/>
    </row>
    <row r="5210" spans="1:41" s="60" customFormat="1" hidden="1" x14ac:dyDescent="0.35">
      <c r="A5210" s="46"/>
      <c r="H5210" s="103"/>
      <c r="AD5210" s="99"/>
      <c r="AF5210" s="46"/>
      <c r="AM5210" s="121"/>
      <c r="AO5210" s="46"/>
    </row>
    <row r="5211" spans="1:41" s="60" customFormat="1" hidden="1" x14ac:dyDescent="0.35">
      <c r="A5211" s="46"/>
      <c r="H5211" s="103"/>
      <c r="AD5211" s="99"/>
      <c r="AF5211" s="46"/>
      <c r="AM5211" s="121"/>
      <c r="AO5211" s="46"/>
    </row>
    <row r="5212" spans="1:41" s="60" customFormat="1" hidden="1" x14ac:dyDescent="0.35">
      <c r="A5212" s="46"/>
      <c r="H5212" s="103"/>
      <c r="AD5212" s="99"/>
      <c r="AF5212" s="46"/>
      <c r="AM5212" s="121"/>
      <c r="AO5212" s="46"/>
    </row>
    <row r="5213" spans="1:41" s="60" customFormat="1" hidden="1" x14ac:dyDescent="0.35">
      <c r="A5213" s="46"/>
      <c r="H5213" s="103"/>
      <c r="AD5213" s="99"/>
      <c r="AF5213" s="46"/>
      <c r="AM5213" s="121"/>
      <c r="AO5213" s="46"/>
    </row>
    <row r="5214" spans="1:41" s="60" customFormat="1" hidden="1" x14ac:dyDescent="0.35">
      <c r="A5214" s="46"/>
      <c r="H5214" s="103"/>
      <c r="AD5214" s="99"/>
      <c r="AF5214" s="46"/>
      <c r="AM5214" s="121"/>
      <c r="AO5214" s="46"/>
    </row>
    <row r="5215" spans="1:41" s="60" customFormat="1" hidden="1" x14ac:dyDescent="0.35">
      <c r="A5215" s="46"/>
      <c r="H5215" s="103"/>
      <c r="AD5215" s="99"/>
      <c r="AF5215" s="46"/>
      <c r="AM5215" s="121"/>
      <c r="AO5215" s="46"/>
    </row>
    <row r="5216" spans="1:41" s="60" customFormat="1" hidden="1" x14ac:dyDescent="0.35">
      <c r="A5216" s="46"/>
      <c r="H5216" s="103"/>
      <c r="AD5216" s="99"/>
      <c r="AF5216" s="46"/>
      <c r="AM5216" s="121"/>
      <c r="AO5216" s="46"/>
    </row>
    <row r="5217" spans="1:41" s="60" customFormat="1" hidden="1" x14ac:dyDescent="0.35">
      <c r="A5217" s="46"/>
      <c r="H5217" s="103"/>
      <c r="AD5217" s="99"/>
      <c r="AF5217" s="46"/>
      <c r="AM5217" s="121"/>
      <c r="AO5217" s="46"/>
    </row>
    <row r="5218" spans="1:41" s="60" customFormat="1" hidden="1" x14ac:dyDescent="0.35">
      <c r="A5218" s="46"/>
      <c r="H5218" s="103"/>
      <c r="AD5218" s="99"/>
      <c r="AF5218" s="46"/>
      <c r="AM5218" s="121"/>
      <c r="AO5218" s="46"/>
    </row>
    <row r="5219" spans="1:41" s="60" customFormat="1" hidden="1" x14ac:dyDescent="0.35">
      <c r="A5219" s="46"/>
      <c r="H5219" s="103"/>
      <c r="AD5219" s="99"/>
      <c r="AF5219" s="46"/>
      <c r="AM5219" s="121"/>
      <c r="AO5219" s="46"/>
    </row>
    <row r="5220" spans="1:41" s="60" customFormat="1" hidden="1" x14ac:dyDescent="0.35">
      <c r="A5220" s="46"/>
      <c r="H5220" s="103"/>
      <c r="AD5220" s="99"/>
      <c r="AF5220" s="46"/>
      <c r="AM5220" s="121"/>
      <c r="AO5220" s="46"/>
    </row>
    <row r="5221" spans="1:41" s="60" customFormat="1" hidden="1" x14ac:dyDescent="0.35">
      <c r="A5221" s="46"/>
      <c r="H5221" s="103"/>
      <c r="AD5221" s="99"/>
      <c r="AF5221" s="46"/>
      <c r="AM5221" s="121"/>
      <c r="AO5221" s="46"/>
    </row>
    <row r="5222" spans="1:41" s="60" customFormat="1" hidden="1" x14ac:dyDescent="0.35">
      <c r="A5222" s="46"/>
      <c r="H5222" s="103"/>
      <c r="AD5222" s="99"/>
      <c r="AF5222" s="46"/>
      <c r="AM5222" s="121"/>
      <c r="AO5222" s="46"/>
    </row>
    <row r="5223" spans="1:41" s="60" customFormat="1" hidden="1" x14ac:dyDescent="0.35">
      <c r="A5223" s="46"/>
      <c r="H5223" s="103"/>
      <c r="AD5223" s="99"/>
      <c r="AF5223" s="46"/>
      <c r="AM5223" s="121"/>
      <c r="AO5223" s="46"/>
    </row>
    <row r="5224" spans="1:41" s="60" customFormat="1" hidden="1" x14ac:dyDescent="0.35">
      <c r="A5224" s="46"/>
      <c r="H5224" s="103"/>
      <c r="AD5224" s="99"/>
      <c r="AF5224" s="46"/>
      <c r="AM5224" s="121"/>
      <c r="AO5224" s="46"/>
    </row>
    <row r="5225" spans="1:41" s="60" customFormat="1" hidden="1" x14ac:dyDescent="0.35">
      <c r="A5225" s="46"/>
      <c r="H5225" s="103"/>
      <c r="AD5225" s="99"/>
      <c r="AF5225" s="46"/>
      <c r="AM5225" s="121"/>
      <c r="AO5225" s="46"/>
    </row>
    <row r="5226" spans="1:41" s="60" customFormat="1" hidden="1" x14ac:dyDescent="0.35">
      <c r="A5226" s="46"/>
      <c r="H5226" s="103"/>
      <c r="AD5226" s="99"/>
      <c r="AF5226" s="46"/>
      <c r="AM5226" s="121"/>
      <c r="AO5226" s="46"/>
    </row>
    <row r="5227" spans="1:41" s="60" customFormat="1" hidden="1" x14ac:dyDescent="0.35">
      <c r="A5227" s="46"/>
      <c r="H5227" s="103"/>
      <c r="AD5227" s="99"/>
      <c r="AF5227" s="46"/>
      <c r="AM5227" s="121"/>
      <c r="AO5227" s="46"/>
    </row>
    <row r="5228" spans="1:41" s="60" customFormat="1" hidden="1" x14ac:dyDescent="0.35">
      <c r="A5228" s="46"/>
      <c r="H5228" s="103"/>
      <c r="AD5228" s="99"/>
      <c r="AF5228" s="46"/>
      <c r="AM5228" s="121"/>
      <c r="AO5228" s="46"/>
    </row>
    <row r="5229" spans="1:41" s="60" customFormat="1" hidden="1" x14ac:dyDescent="0.35">
      <c r="A5229" s="46"/>
      <c r="H5229" s="103"/>
      <c r="AD5229" s="99"/>
      <c r="AF5229" s="46"/>
      <c r="AM5229" s="121"/>
      <c r="AO5229" s="46"/>
    </row>
    <row r="5230" spans="1:41" s="60" customFormat="1" hidden="1" x14ac:dyDescent="0.35">
      <c r="A5230" s="46"/>
      <c r="H5230" s="103"/>
      <c r="AD5230" s="99"/>
      <c r="AF5230" s="46"/>
      <c r="AM5230" s="121"/>
      <c r="AO5230" s="46"/>
    </row>
    <row r="5231" spans="1:41" s="60" customFormat="1" hidden="1" x14ac:dyDescent="0.35">
      <c r="A5231" s="46"/>
      <c r="H5231" s="103"/>
      <c r="AD5231" s="99"/>
      <c r="AF5231" s="46"/>
      <c r="AM5231" s="121"/>
      <c r="AO5231" s="46"/>
    </row>
    <row r="5232" spans="1:41" s="60" customFormat="1" hidden="1" x14ac:dyDescent="0.35">
      <c r="A5232" s="46"/>
      <c r="H5232" s="103"/>
      <c r="AD5232" s="99"/>
      <c r="AF5232" s="46"/>
      <c r="AM5232" s="121"/>
      <c r="AO5232" s="46"/>
    </row>
    <row r="5233" spans="1:41" s="60" customFormat="1" hidden="1" x14ac:dyDescent="0.35">
      <c r="A5233" s="46"/>
      <c r="H5233" s="103"/>
      <c r="AD5233" s="99"/>
      <c r="AF5233" s="46"/>
      <c r="AM5233" s="121"/>
      <c r="AO5233" s="46"/>
    </row>
    <row r="5234" spans="1:41" s="60" customFormat="1" hidden="1" x14ac:dyDescent="0.35">
      <c r="A5234" s="46"/>
      <c r="H5234" s="103"/>
      <c r="AD5234" s="99"/>
      <c r="AF5234" s="46"/>
      <c r="AM5234" s="121"/>
      <c r="AO5234" s="46"/>
    </row>
    <row r="5235" spans="1:41" s="60" customFormat="1" hidden="1" x14ac:dyDescent="0.35">
      <c r="A5235" s="46"/>
      <c r="H5235" s="103"/>
      <c r="AD5235" s="99"/>
      <c r="AF5235" s="46"/>
      <c r="AM5235" s="121"/>
      <c r="AO5235" s="46"/>
    </row>
    <row r="5236" spans="1:41" s="60" customFormat="1" hidden="1" x14ac:dyDescent="0.35">
      <c r="A5236" s="46"/>
      <c r="H5236" s="103"/>
      <c r="AD5236" s="99"/>
      <c r="AF5236" s="46"/>
      <c r="AM5236" s="121"/>
      <c r="AO5236" s="46"/>
    </row>
    <row r="5237" spans="1:41" s="60" customFormat="1" hidden="1" x14ac:dyDescent="0.35">
      <c r="A5237" s="46"/>
      <c r="H5237" s="103"/>
      <c r="AD5237" s="99"/>
      <c r="AF5237" s="46"/>
      <c r="AM5237" s="121"/>
      <c r="AO5237" s="46"/>
    </row>
    <row r="5238" spans="1:41" s="60" customFormat="1" hidden="1" x14ac:dyDescent="0.35">
      <c r="A5238" s="46"/>
      <c r="H5238" s="103"/>
      <c r="AD5238" s="99"/>
      <c r="AF5238" s="46"/>
      <c r="AM5238" s="121"/>
      <c r="AO5238" s="46"/>
    </row>
    <row r="5239" spans="1:41" s="60" customFormat="1" hidden="1" x14ac:dyDescent="0.35">
      <c r="A5239" s="46"/>
      <c r="H5239" s="103"/>
      <c r="AD5239" s="99"/>
      <c r="AF5239" s="46"/>
      <c r="AM5239" s="121"/>
      <c r="AO5239" s="46"/>
    </row>
    <row r="5240" spans="1:41" s="60" customFormat="1" hidden="1" x14ac:dyDescent="0.35">
      <c r="A5240" s="46"/>
      <c r="H5240" s="103"/>
      <c r="AD5240" s="99"/>
      <c r="AF5240" s="46"/>
      <c r="AM5240" s="121"/>
      <c r="AO5240" s="46"/>
    </row>
    <row r="5241" spans="1:41" s="60" customFormat="1" hidden="1" x14ac:dyDescent="0.35">
      <c r="A5241" s="46"/>
      <c r="H5241" s="103"/>
      <c r="AD5241" s="99"/>
      <c r="AF5241" s="46"/>
      <c r="AM5241" s="121"/>
      <c r="AO5241" s="46"/>
    </row>
    <row r="5242" spans="1:41" s="60" customFormat="1" hidden="1" x14ac:dyDescent="0.35">
      <c r="A5242" s="46"/>
      <c r="H5242" s="103"/>
      <c r="AD5242" s="99"/>
      <c r="AF5242" s="46"/>
      <c r="AM5242" s="121"/>
      <c r="AO5242" s="46"/>
    </row>
    <row r="5243" spans="1:41" s="60" customFormat="1" hidden="1" x14ac:dyDescent="0.35">
      <c r="A5243" s="46"/>
      <c r="H5243" s="103"/>
      <c r="AD5243" s="99"/>
      <c r="AF5243" s="46"/>
      <c r="AM5243" s="121"/>
      <c r="AO5243" s="46"/>
    </row>
    <row r="5244" spans="1:41" s="60" customFormat="1" hidden="1" x14ac:dyDescent="0.35">
      <c r="A5244" s="46"/>
      <c r="H5244" s="103"/>
      <c r="AD5244" s="99"/>
      <c r="AF5244" s="46"/>
      <c r="AM5244" s="121"/>
      <c r="AO5244" s="46"/>
    </row>
    <row r="5245" spans="1:41" s="60" customFormat="1" hidden="1" x14ac:dyDescent="0.35">
      <c r="A5245" s="46"/>
      <c r="H5245" s="103"/>
      <c r="AD5245" s="99"/>
      <c r="AF5245" s="46"/>
      <c r="AM5245" s="121"/>
      <c r="AO5245" s="46"/>
    </row>
    <row r="5246" spans="1:41" s="60" customFormat="1" hidden="1" x14ac:dyDescent="0.35">
      <c r="A5246" s="46"/>
      <c r="H5246" s="103"/>
      <c r="AD5246" s="99"/>
      <c r="AF5246" s="46"/>
      <c r="AM5246" s="121"/>
      <c r="AO5246" s="46"/>
    </row>
    <row r="5247" spans="1:41" s="60" customFormat="1" hidden="1" x14ac:dyDescent="0.35">
      <c r="A5247" s="46"/>
      <c r="H5247" s="103"/>
      <c r="AD5247" s="99"/>
      <c r="AF5247" s="46"/>
      <c r="AM5247" s="121"/>
      <c r="AO5247" s="46"/>
    </row>
    <row r="5248" spans="1:41" s="60" customFormat="1" hidden="1" x14ac:dyDescent="0.35">
      <c r="A5248" s="46"/>
      <c r="H5248" s="103"/>
      <c r="AD5248" s="99"/>
      <c r="AF5248" s="46"/>
      <c r="AM5248" s="121"/>
      <c r="AO5248" s="46"/>
    </row>
    <row r="5249" spans="1:41" s="60" customFormat="1" hidden="1" x14ac:dyDescent="0.35">
      <c r="A5249" s="46"/>
      <c r="H5249" s="103"/>
      <c r="AD5249" s="99"/>
      <c r="AF5249" s="46"/>
      <c r="AM5249" s="121"/>
      <c r="AO5249" s="46"/>
    </row>
    <row r="5250" spans="1:41" s="60" customFormat="1" hidden="1" x14ac:dyDescent="0.35">
      <c r="A5250" s="46"/>
      <c r="H5250" s="103"/>
      <c r="AD5250" s="99"/>
      <c r="AF5250" s="46"/>
      <c r="AM5250" s="121"/>
      <c r="AO5250" s="46"/>
    </row>
    <row r="5251" spans="1:41" s="60" customFormat="1" hidden="1" x14ac:dyDescent="0.35">
      <c r="A5251" s="46"/>
      <c r="H5251" s="103"/>
      <c r="AD5251" s="99"/>
      <c r="AF5251" s="46"/>
      <c r="AM5251" s="121"/>
      <c r="AO5251" s="46"/>
    </row>
    <row r="5252" spans="1:41" s="60" customFormat="1" hidden="1" x14ac:dyDescent="0.35">
      <c r="A5252" s="46"/>
      <c r="H5252" s="103"/>
      <c r="AD5252" s="99"/>
      <c r="AF5252" s="46"/>
      <c r="AM5252" s="121"/>
      <c r="AO5252" s="46"/>
    </row>
    <row r="5253" spans="1:41" s="60" customFormat="1" hidden="1" x14ac:dyDescent="0.35">
      <c r="A5253" s="46"/>
      <c r="H5253" s="103"/>
      <c r="AD5253" s="99"/>
      <c r="AF5253" s="46"/>
      <c r="AM5253" s="121"/>
      <c r="AO5253" s="46"/>
    </row>
    <row r="5254" spans="1:41" s="60" customFormat="1" hidden="1" x14ac:dyDescent="0.35">
      <c r="A5254" s="46"/>
      <c r="H5254" s="103"/>
      <c r="AD5254" s="99"/>
      <c r="AF5254" s="46"/>
      <c r="AM5254" s="121"/>
      <c r="AO5254" s="46"/>
    </row>
    <row r="5255" spans="1:41" s="60" customFormat="1" hidden="1" x14ac:dyDescent="0.35">
      <c r="A5255" s="46"/>
      <c r="H5255" s="103"/>
      <c r="AD5255" s="99"/>
      <c r="AF5255" s="46"/>
      <c r="AM5255" s="121"/>
      <c r="AO5255" s="46"/>
    </row>
    <row r="5256" spans="1:41" s="60" customFormat="1" hidden="1" x14ac:dyDescent="0.35">
      <c r="A5256" s="46"/>
      <c r="H5256" s="103"/>
      <c r="AD5256" s="99"/>
      <c r="AF5256" s="46"/>
      <c r="AM5256" s="121"/>
      <c r="AO5256" s="46"/>
    </row>
    <row r="5257" spans="1:41" s="60" customFormat="1" hidden="1" x14ac:dyDescent="0.35">
      <c r="A5257" s="46"/>
      <c r="H5257" s="103"/>
      <c r="AD5257" s="99"/>
      <c r="AF5257" s="46"/>
      <c r="AM5257" s="121"/>
      <c r="AO5257" s="46"/>
    </row>
    <row r="5258" spans="1:41" s="60" customFormat="1" hidden="1" x14ac:dyDescent="0.35">
      <c r="A5258" s="46"/>
      <c r="H5258" s="103"/>
      <c r="AD5258" s="99"/>
      <c r="AF5258" s="46"/>
      <c r="AM5258" s="121"/>
      <c r="AO5258" s="46"/>
    </row>
    <row r="5259" spans="1:41" s="60" customFormat="1" hidden="1" x14ac:dyDescent="0.35">
      <c r="A5259" s="46"/>
      <c r="H5259" s="103"/>
      <c r="AD5259" s="99"/>
      <c r="AF5259" s="46"/>
      <c r="AM5259" s="121"/>
      <c r="AO5259" s="46"/>
    </row>
    <row r="5260" spans="1:41" s="60" customFormat="1" hidden="1" x14ac:dyDescent="0.35">
      <c r="A5260" s="46"/>
      <c r="H5260" s="103"/>
      <c r="AD5260" s="99"/>
      <c r="AF5260" s="46"/>
      <c r="AM5260" s="121"/>
      <c r="AO5260" s="46"/>
    </row>
    <row r="5261" spans="1:41" s="60" customFormat="1" hidden="1" x14ac:dyDescent="0.35">
      <c r="A5261" s="46"/>
      <c r="H5261" s="103"/>
      <c r="AD5261" s="99"/>
      <c r="AF5261" s="46"/>
      <c r="AM5261" s="121"/>
      <c r="AO5261" s="46"/>
    </row>
    <row r="5262" spans="1:41" s="60" customFormat="1" hidden="1" x14ac:dyDescent="0.35">
      <c r="A5262" s="46"/>
      <c r="H5262" s="103"/>
      <c r="AD5262" s="99"/>
      <c r="AF5262" s="46"/>
      <c r="AM5262" s="121"/>
      <c r="AO5262" s="46"/>
    </row>
    <row r="5263" spans="1:41" s="60" customFormat="1" hidden="1" x14ac:dyDescent="0.35">
      <c r="A5263" s="46"/>
      <c r="H5263" s="103"/>
      <c r="AD5263" s="99"/>
      <c r="AF5263" s="46"/>
      <c r="AM5263" s="121"/>
      <c r="AO5263" s="46"/>
    </row>
    <row r="5264" spans="1:41" s="60" customFormat="1" hidden="1" x14ac:dyDescent="0.35">
      <c r="A5264" s="46"/>
      <c r="H5264" s="103"/>
      <c r="AD5264" s="99"/>
      <c r="AF5264" s="46"/>
      <c r="AM5264" s="121"/>
      <c r="AO5264" s="46"/>
    </row>
    <row r="5265" spans="1:41" s="60" customFormat="1" hidden="1" x14ac:dyDescent="0.35">
      <c r="A5265" s="46"/>
      <c r="H5265" s="103"/>
      <c r="AD5265" s="99"/>
      <c r="AF5265" s="46"/>
      <c r="AM5265" s="121"/>
      <c r="AO5265" s="46"/>
    </row>
    <row r="5266" spans="1:41" s="60" customFormat="1" hidden="1" x14ac:dyDescent="0.35">
      <c r="A5266" s="46"/>
      <c r="H5266" s="103"/>
      <c r="AD5266" s="99"/>
      <c r="AF5266" s="46"/>
      <c r="AM5266" s="121"/>
      <c r="AO5266" s="46"/>
    </row>
    <row r="5267" spans="1:41" s="60" customFormat="1" hidden="1" x14ac:dyDescent="0.35">
      <c r="A5267" s="46"/>
      <c r="H5267" s="103"/>
      <c r="AD5267" s="99"/>
      <c r="AF5267" s="46"/>
      <c r="AM5267" s="121"/>
      <c r="AO5267" s="46"/>
    </row>
    <row r="5268" spans="1:41" s="60" customFormat="1" hidden="1" x14ac:dyDescent="0.35">
      <c r="A5268" s="46"/>
      <c r="H5268" s="103"/>
      <c r="AD5268" s="99"/>
      <c r="AF5268" s="46"/>
      <c r="AM5268" s="121"/>
      <c r="AO5268" s="46"/>
    </row>
    <row r="5269" spans="1:41" s="60" customFormat="1" hidden="1" x14ac:dyDescent="0.35">
      <c r="A5269" s="46"/>
      <c r="H5269" s="103"/>
      <c r="AD5269" s="99"/>
      <c r="AF5269" s="46"/>
      <c r="AM5269" s="121"/>
      <c r="AO5269" s="46"/>
    </row>
    <row r="5270" spans="1:41" s="60" customFormat="1" hidden="1" x14ac:dyDescent="0.35">
      <c r="A5270" s="46"/>
      <c r="H5270" s="103"/>
      <c r="AD5270" s="99"/>
      <c r="AF5270" s="46"/>
      <c r="AM5270" s="121"/>
      <c r="AO5270" s="46"/>
    </row>
    <row r="5271" spans="1:41" s="60" customFormat="1" hidden="1" x14ac:dyDescent="0.35">
      <c r="A5271" s="46"/>
      <c r="H5271" s="103"/>
      <c r="AD5271" s="99"/>
      <c r="AF5271" s="46"/>
      <c r="AM5271" s="121"/>
      <c r="AO5271" s="46"/>
    </row>
    <row r="5272" spans="1:41" s="60" customFormat="1" hidden="1" x14ac:dyDescent="0.35">
      <c r="A5272" s="46"/>
      <c r="H5272" s="103"/>
      <c r="AD5272" s="99"/>
      <c r="AF5272" s="46"/>
      <c r="AM5272" s="121"/>
      <c r="AO5272" s="46"/>
    </row>
    <row r="5273" spans="1:41" s="60" customFormat="1" hidden="1" x14ac:dyDescent="0.35">
      <c r="A5273" s="46"/>
      <c r="H5273" s="103"/>
      <c r="AD5273" s="99"/>
      <c r="AF5273" s="46"/>
      <c r="AM5273" s="121"/>
      <c r="AO5273" s="46"/>
    </row>
    <row r="5274" spans="1:41" s="60" customFormat="1" hidden="1" x14ac:dyDescent="0.35">
      <c r="A5274" s="46"/>
      <c r="H5274" s="103"/>
      <c r="AD5274" s="99"/>
      <c r="AF5274" s="46"/>
      <c r="AM5274" s="121"/>
      <c r="AO5274" s="46"/>
    </row>
    <row r="5275" spans="1:41" s="60" customFormat="1" hidden="1" x14ac:dyDescent="0.35">
      <c r="A5275" s="46"/>
      <c r="H5275" s="103"/>
      <c r="AD5275" s="99"/>
      <c r="AF5275" s="46"/>
      <c r="AM5275" s="121"/>
      <c r="AO5275" s="46"/>
    </row>
    <row r="5276" spans="1:41" s="60" customFormat="1" hidden="1" x14ac:dyDescent="0.35">
      <c r="A5276" s="46"/>
      <c r="H5276" s="103"/>
      <c r="AD5276" s="99"/>
      <c r="AF5276" s="46"/>
      <c r="AM5276" s="121"/>
      <c r="AO5276" s="46"/>
    </row>
    <row r="5277" spans="1:41" s="60" customFormat="1" hidden="1" x14ac:dyDescent="0.35">
      <c r="A5277" s="46"/>
      <c r="H5277" s="103"/>
      <c r="AD5277" s="99"/>
      <c r="AF5277" s="46"/>
      <c r="AM5277" s="121"/>
      <c r="AO5277" s="46"/>
    </row>
    <row r="5278" spans="1:41" s="60" customFormat="1" hidden="1" x14ac:dyDescent="0.35">
      <c r="A5278" s="46"/>
      <c r="H5278" s="103"/>
      <c r="AD5278" s="99"/>
      <c r="AF5278" s="46"/>
      <c r="AM5278" s="121"/>
      <c r="AO5278" s="46"/>
    </row>
    <row r="5279" spans="1:41" s="60" customFormat="1" hidden="1" x14ac:dyDescent="0.35">
      <c r="A5279" s="46"/>
      <c r="H5279" s="103"/>
      <c r="AD5279" s="99"/>
      <c r="AF5279" s="46"/>
      <c r="AM5279" s="121"/>
      <c r="AO5279" s="46"/>
    </row>
    <row r="5280" spans="1:41" s="60" customFormat="1" hidden="1" x14ac:dyDescent="0.35">
      <c r="A5280" s="46"/>
      <c r="H5280" s="103"/>
      <c r="AD5280" s="99"/>
      <c r="AF5280" s="46"/>
      <c r="AM5280" s="121"/>
      <c r="AO5280" s="46"/>
    </row>
    <row r="5281" spans="1:41" s="60" customFormat="1" hidden="1" x14ac:dyDescent="0.35">
      <c r="A5281" s="46"/>
      <c r="H5281" s="103"/>
      <c r="AD5281" s="99"/>
      <c r="AF5281" s="46"/>
      <c r="AM5281" s="121"/>
      <c r="AO5281" s="46"/>
    </row>
    <row r="5282" spans="1:41" s="60" customFormat="1" hidden="1" x14ac:dyDescent="0.35">
      <c r="A5282" s="46"/>
      <c r="H5282" s="103"/>
      <c r="AD5282" s="99"/>
      <c r="AF5282" s="46"/>
      <c r="AM5282" s="121"/>
      <c r="AO5282" s="46"/>
    </row>
    <row r="5283" spans="1:41" s="60" customFormat="1" hidden="1" x14ac:dyDescent="0.35">
      <c r="A5283" s="46"/>
      <c r="H5283" s="103"/>
      <c r="AD5283" s="99"/>
      <c r="AF5283" s="46"/>
      <c r="AM5283" s="121"/>
      <c r="AO5283" s="46"/>
    </row>
    <row r="5284" spans="1:41" s="60" customFormat="1" hidden="1" x14ac:dyDescent="0.35">
      <c r="A5284" s="46"/>
      <c r="H5284" s="103"/>
      <c r="AD5284" s="99"/>
      <c r="AF5284" s="46"/>
      <c r="AM5284" s="121"/>
      <c r="AO5284" s="46"/>
    </row>
    <row r="5285" spans="1:41" s="60" customFormat="1" hidden="1" x14ac:dyDescent="0.35">
      <c r="A5285" s="46"/>
      <c r="H5285" s="103"/>
      <c r="AD5285" s="99"/>
      <c r="AF5285" s="46"/>
      <c r="AM5285" s="121"/>
      <c r="AO5285" s="46"/>
    </row>
    <row r="5286" spans="1:41" s="60" customFormat="1" hidden="1" x14ac:dyDescent="0.35">
      <c r="A5286" s="46"/>
      <c r="H5286" s="103"/>
      <c r="AD5286" s="99"/>
      <c r="AF5286" s="46"/>
      <c r="AM5286" s="121"/>
      <c r="AO5286" s="46"/>
    </row>
    <row r="5287" spans="1:41" s="60" customFormat="1" hidden="1" x14ac:dyDescent="0.35">
      <c r="A5287" s="46"/>
      <c r="H5287" s="103"/>
      <c r="AD5287" s="99"/>
      <c r="AF5287" s="46"/>
      <c r="AM5287" s="121"/>
      <c r="AO5287" s="46"/>
    </row>
    <row r="5288" spans="1:41" s="60" customFormat="1" hidden="1" x14ac:dyDescent="0.35">
      <c r="A5288" s="46"/>
      <c r="H5288" s="103"/>
      <c r="AD5288" s="99"/>
      <c r="AF5288" s="46"/>
      <c r="AM5288" s="121"/>
      <c r="AO5288" s="46"/>
    </row>
    <row r="5289" spans="1:41" s="60" customFormat="1" hidden="1" x14ac:dyDescent="0.35">
      <c r="A5289" s="46"/>
      <c r="H5289" s="103"/>
      <c r="AD5289" s="99"/>
      <c r="AF5289" s="46"/>
      <c r="AM5289" s="121"/>
      <c r="AO5289" s="46"/>
    </row>
    <row r="5290" spans="1:41" s="60" customFormat="1" hidden="1" x14ac:dyDescent="0.35">
      <c r="A5290" s="46"/>
      <c r="H5290" s="103"/>
      <c r="AD5290" s="99"/>
      <c r="AF5290" s="46"/>
      <c r="AM5290" s="121"/>
      <c r="AO5290" s="46"/>
    </row>
    <row r="5291" spans="1:41" s="60" customFormat="1" hidden="1" x14ac:dyDescent="0.35">
      <c r="A5291" s="46"/>
      <c r="H5291" s="103"/>
      <c r="AD5291" s="99"/>
      <c r="AF5291" s="46"/>
      <c r="AM5291" s="121"/>
      <c r="AO5291" s="46"/>
    </row>
    <row r="5292" spans="1:41" s="60" customFormat="1" hidden="1" x14ac:dyDescent="0.35">
      <c r="A5292" s="46"/>
      <c r="H5292" s="103"/>
      <c r="AD5292" s="99"/>
      <c r="AF5292" s="46"/>
      <c r="AM5292" s="121"/>
      <c r="AO5292" s="46"/>
    </row>
    <row r="5293" spans="1:41" s="60" customFormat="1" hidden="1" x14ac:dyDescent="0.35">
      <c r="A5293" s="46"/>
      <c r="H5293" s="103"/>
      <c r="AD5293" s="99"/>
      <c r="AF5293" s="46"/>
      <c r="AM5293" s="121"/>
      <c r="AO5293" s="46"/>
    </row>
    <row r="5294" spans="1:41" s="60" customFormat="1" hidden="1" x14ac:dyDescent="0.35">
      <c r="A5294" s="46"/>
      <c r="H5294" s="103"/>
      <c r="AD5294" s="99"/>
      <c r="AF5294" s="46"/>
      <c r="AM5294" s="121"/>
      <c r="AO5294" s="46"/>
    </row>
    <row r="5295" spans="1:41" s="60" customFormat="1" hidden="1" x14ac:dyDescent="0.35">
      <c r="A5295" s="46"/>
      <c r="H5295" s="103"/>
      <c r="AD5295" s="99"/>
      <c r="AF5295" s="46"/>
      <c r="AM5295" s="121"/>
      <c r="AO5295" s="46"/>
    </row>
    <row r="5296" spans="1:41" s="60" customFormat="1" hidden="1" x14ac:dyDescent="0.35">
      <c r="A5296" s="46"/>
      <c r="H5296" s="103"/>
      <c r="AD5296" s="99"/>
      <c r="AF5296" s="46"/>
      <c r="AM5296" s="121"/>
      <c r="AO5296" s="46"/>
    </row>
    <row r="5297" spans="1:41" s="60" customFormat="1" hidden="1" x14ac:dyDescent="0.35">
      <c r="A5297" s="46"/>
      <c r="H5297" s="103"/>
      <c r="AD5297" s="99"/>
      <c r="AF5297" s="46"/>
      <c r="AM5297" s="121"/>
      <c r="AO5297" s="46"/>
    </row>
    <row r="5298" spans="1:41" s="60" customFormat="1" hidden="1" x14ac:dyDescent="0.35">
      <c r="A5298" s="46"/>
      <c r="H5298" s="103"/>
      <c r="AD5298" s="99"/>
      <c r="AF5298" s="46"/>
      <c r="AM5298" s="121"/>
      <c r="AO5298" s="46"/>
    </row>
    <row r="5299" spans="1:41" s="60" customFormat="1" hidden="1" x14ac:dyDescent="0.35">
      <c r="A5299" s="46"/>
      <c r="H5299" s="103"/>
      <c r="AD5299" s="99"/>
      <c r="AF5299" s="46"/>
      <c r="AM5299" s="121"/>
      <c r="AO5299" s="46"/>
    </row>
    <row r="5300" spans="1:41" s="60" customFormat="1" hidden="1" x14ac:dyDescent="0.35">
      <c r="A5300" s="46"/>
      <c r="H5300" s="103"/>
      <c r="AD5300" s="99"/>
      <c r="AF5300" s="46"/>
      <c r="AM5300" s="121"/>
      <c r="AO5300" s="46"/>
    </row>
    <row r="5301" spans="1:41" s="60" customFormat="1" hidden="1" x14ac:dyDescent="0.35">
      <c r="A5301" s="46"/>
      <c r="H5301" s="103"/>
      <c r="AD5301" s="99"/>
      <c r="AF5301" s="46"/>
      <c r="AM5301" s="121"/>
      <c r="AO5301" s="46"/>
    </row>
    <row r="5302" spans="1:41" s="60" customFormat="1" hidden="1" x14ac:dyDescent="0.35">
      <c r="A5302" s="46"/>
      <c r="H5302" s="103"/>
      <c r="AD5302" s="99"/>
      <c r="AF5302" s="46"/>
      <c r="AM5302" s="121"/>
      <c r="AO5302" s="46"/>
    </row>
    <row r="5303" spans="1:41" s="60" customFormat="1" hidden="1" x14ac:dyDescent="0.35">
      <c r="A5303" s="46"/>
      <c r="H5303" s="103"/>
      <c r="AD5303" s="99"/>
      <c r="AF5303" s="46"/>
      <c r="AM5303" s="121"/>
      <c r="AO5303" s="46"/>
    </row>
    <row r="5304" spans="1:41" s="60" customFormat="1" hidden="1" x14ac:dyDescent="0.35">
      <c r="A5304" s="46"/>
      <c r="H5304" s="103"/>
      <c r="AD5304" s="99"/>
      <c r="AF5304" s="46"/>
      <c r="AM5304" s="121"/>
      <c r="AO5304" s="46"/>
    </row>
    <row r="5305" spans="1:41" s="60" customFormat="1" hidden="1" x14ac:dyDescent="0.35">
      <c r="A5305" s="46"/>
      <c r="H5305" s="103"/>
      <c r="AD5305" s="99"/>
      <c r="AF5305" s="46"/>
      <c r="AM5305" s="121"/>
      <c r="AO5305" s="46"/>
    </row>
    <row r="5306" spans="1:41" s="60" customFormat="1" hidden="1" x14ac:dyDescent="0.35">
      <c r="A5306" s="46"/>
      <c r="H5306" s="103"/>
      <c r="AD5306" s="99"/>
      <c r="AF5306" s="46"/>
      <c r="AM5306" s="121"/>
      <c r="AO5306" s="46"/>
    </row>
    <row r="5307" spans="1:41" s="60" customFormat="1" hidden="1" x14ac:dyDescent="0.35">
      <c r="A5307" s="46"/>
      <c r="H5307" s="103"/>
      <c r="AD5307" s="99"/>
      <c r="AF5307" s="46"/>
      <c r="AM5307" s="121"/>
      <c r="AO5307" s="46"/>
    </row>
    <row r="5308" spans="1:41" s="60" customFormat="1" hidden="1" x14ac:dyDescent="0.35">
      <c r="A5308" s="46"/>
      <c r="H5308" s="103"/>
      <c r="AD5308" s="99"/>
      <c r="AF5308" s="46"/>
      <c r="AM5308" s="121"/>
      <c r="AO5308" s="46"/>
    </row>
    <row r="5309" spans="1:41" s="60" customFormat="1" hidden="1" x14ac:dyDescent="0.35">
      <c r="A5309" s="46"/>
      <c r="H5309" s="103"/>
      <c r="AD5309" s="99"/>
      <c r="AF5309" s="46"/>
      <c r="AM5309" s="121"/>
      <c r="AO5309" s="46"/>
    </row>
    <row r="5310" spans="1:41" s="60" customFormat="1" hidden="1" x14ac:dyDescent="0.35">
      <c r="A5310" s="46"/>
      <c r="H5310" s="103"/>
      <c r="AD5310" s="99"/>
      <c r="AF5310" s="46"/>
      <c r="AM5310" s="121"/>
      <c r="AO5310" s="46"/>
    </row>
    <row r="5311" spans="1:41" s="60" customFormat="1" hidden="1" x14ac:dyDescent="0.35">
      <c r="A5311" s="46"/>
      <c r="H5311" s="103"/>
      <c r="AD5311" s="99"/>
      <c r="AF5311" s="46"/>
      <c r="AM5311" s="121"/>
      <c r="AO5311" s="46"/>
    </row>
    <row r="5312" spans="1:41" s="60" customFormat="1" hidden="1" x14ac:dyDescent="0.35">
      <c r="A5312" s="46"/>
      <c r="H5312" s="103"/>
      <c r="AD5312" s="99"/>
      <c r="AF5312" s="46"/>
      <c r="AM5312" s="121"/>
      <c r="AO5312" s="46"/>
    </row>
    <row r="5313" spans="1:41" s="60" customFormat="1" hidden="1" x14ac:dyDescent="0.35">
      <c r="A5313" s="46"/>
      <c r="H5313" s="103"/>
      <c r="AD5313" s="99"/>
      <c r="AF5313" s="46"/>
      <c r="AM5313" s="121"/>
      <c r="AO5313" s="46"/>
    </row>
    <row r="5314" spans="1:41" s="60" customFormat="1" hidden="1" x14ac:dyDescent="0.35">
      <c r="A5314" s="46"/>
      <c r="H5314" s="103"/>
      <c r="AD5314" s="99"/>
      <c r="AF5314" s="46"/>
      <c r="AM5314" s="121"/>
      <c r="AO5314" s="46"/>
    </row>
    <row r="5315" spans="1:41" s="60" customFormat="1" hidden="1" x14ac:dyDescent="0.35">
      <c r="A5315" s="46"/>
      <c r="H5315" s="103"/>
      <c r="AD5315" s="99"/>
      <c r="AF5315" s="46"/>
      <c r="AM5315" s="121"/>
      <c r="AO5315" s="46"/>
    </row>
    <row r="5316" spans="1:41" s="60" customFormat="1" hidden="1" x14ac:dyDescent="0.35">
      <c r="A5316" s="46"/>
      <c r="H5316" s="103"/>
      <c r="AD5316" s="99"/>
      <c r="AF5316" s="46"/>
      <c r="AM5316" s="121"/>
      <c r="AO5316" s="46"/>
    </row>
    <row r="5317" spans="1:41" s="60" customFormat="1" hidden="1" x14ac:dyDescent="0.35">
      <c r="A5317" s="46"/>
      <c r="H5317" s="103"/>
      <c r="AD5317" s="99"/>
      <c r="AF5317" s="46"/>
      <c r="AM5317" s="121"/>
      <c r="AO5317" s="46"/>
    </row>
    <row r="5318" spans="1:41" s="60" customFormat="1" hidden="1" x14ac:dyDescent="0.35">
      <c r="A5318" s="46"/>
      <c r="H5318" s="103"/>
      <c r="AD5318" s="99"/>
      <c r="AF5318" s="46"/>
      <c r="AM5318" s="121"/>
      <c r="AO5318" s="46"/>
    </row>
    <row r="5319" spans="1:41" s="60" customFormat="1" hidden="1" x14ac:dyDescent="0.35">
      <c r="A5319" s="46"/>
      <c r="H5319" s="103"/>
      <c r="AD5319" s="99"/>
      <c r="AF5319" s="46"/>
      <c r="AM5319" s="121"/>
      <c r="AO5319" s="46"/>
    </row>
    <row r="5320" spans="1:41" s="60" customFormat="1" hidden="1" x14ac:dyDescent="0.35">
      <c r="A5320" s="46"/>
      <c r="H5320" s="103"/>
      <c r="AD5320" s="99"/>
      <c r="AF5320" s="46"/>
      <c r="AM5320" s="121"/>
      <c r="AO5320" s="46"/>
    </row>
    <row r="5321" spans="1:41" s="60" customFormat="1" hidden="1" x14ac:dyDescent="0.35">
      <c r="A5321" s="46"/>
      <c r="H5321" s="103"/>
      <c r="AD5321" s="99"/>
      <c r="AF5321" s="46"/>
      <c r="AM5321" s="121"/>
      <c r="AO5321" s="46"/>
    </row>
    <row r="5322" spans="1:41" s="60" customFormat="1" hidden="1" x14ac:dyDescent="0.35">
      <c r="A5322" s="46"/>
      <c r="H5322" s="103"/>
      <c r="AD5322" s="99"/>
      <c r="AF5322" s="46"/>
      <c r="AM5322" s="121"/>
      <c r="AO5322" s="46"/>
    </row>
    <row r="5323" spans="1:41" s="60" customFormat="1" hidden="1" x14ac:dyDescent="0.35">
      <c r="A5323" s="46"/>
      <c r="H5323" s="103"/>
      <c r="AD5323" s="99"/>
      <c r="AF5323" s="46"/>
      <c r="AM5323" s="121"/>
      <c r="AO5323" s="46"/>
    </row>
    <row r="5324" spans="1:41" s="60" customFormat="1" hidden="1" x14ac:dyDescent="0.35">
      <c r="A5324" s="46"/>
      <c r="H5324" s="103"/>
      <c r="AD5324" s="99"/>
      <c r="AF5324" s="46"/>
      <c r="AM5324" s="121"/>
      <c r="AO5324" s="46"/>
    </row>
    <row r="5325" spans="1:41" s="60" customFormat="1" hidden="1" x14ac:dyDescent="0.35">
      <c r="A5325" s="46"/>
      <c r="H5325" s="103"/>
      <c r="AD5325" s="99"/>
      <c r="AF5325" s="46"/>
      <c r="AM5325" s="121"/>
      <c r="AO5325" s="46"/>
    </row>
    <row r="5326" spans="1:41" s="60" customFormat="1" hidden="1" x14ac:dyDescent="0.35">
      <c r="A5326" s="46"/>
      <c r="H5326" s="103"/>
      <c r="AD5326" s="99"/>
      <c r="AF5326" s="46"/>
      <c r="AM5326" s="121"/>
      <c r="AO5326" s="46"/>
    </row>
    <row r="5327" spans="1:41" s="60" customFormat="1" hidden="1" x14ac:dyDescent="0.35">
      <c r="A5327" s="46"/>
      <c r="H5327" s="103"/>
      <c r="AD5327" s="99"/>
      <c r="AF5327" s="46"/>
      <c r="AM5327" s="121"/>
      <c r="AO5327" s="46"/>
    </row>
    <row r="5328" spans="1:41" s="60" customFormat="1" hidden="1" x14ac:dyDescent="0.35">
      <c r="A5328" s="46"/>
      <c r="H5328" s="103"/>
      <c r="AD5328" s="99"/>
      <c r="AF5328" s="46"/>
      <c r="AM5328" s="121"/>
      <c r="AO5328" s="46"/>
    </row>
    <row r="5329" spans="1:41" s="60" customFormat="1" hidden="1" x14ac:dyDescent="0.35">
      <c r="A5329" s="46"/>
      <c r="H5329" s="103"/>
      <c r="AD5329" s="99"/>
      <c r="AF5329" s="46"/>
      <c r="AM5329" s="121"/>
      <c r="AO5329" s="46"/>
    </row>
    <row r="5330" spans="1:41" s="60" customFormat="1" hidden="1" x14ac:dyDescent="0.35">
      <c r="A5330" s="46"/>
      <c r="H5330" s="103"/>
      <c r="AD5330" s="99"/>
      <c r="AF5330" s="46"/>
      <c r="AM5330" s="121"/>
      <c r="AO5330" s="46"/>
    </row>
    <row r="5331" spans="1:41" s="60" customFormat="1" hidden="1" x14ac:dyDescent="0.35">
      <c r="A5331" s="46"/>
      <c r="H5331" s="103"/>
      <c r="AD5331" s="99"/>
      <c r="AF5331" s="46"/>
      <c r="AM5331" s="121"/>
      <c r="AO5331" s="46"/>
    </row>
    <row r="5332" spans="1:41" s="60" customFormat="1" hidden="1" x14ac:dyDescent="0.35">
      <c r="A5332" s="46"/>
      <c r="H5332" s="103"/>
      <c r="AD5332" s="99"/>
      <c r="AF5332" s="46"/>
      <c r="AM5332" s="121"/>
      <c r="AO5332" s="46"/>
    </row>
    <row r="5333" spans="1:41" s="60" customFormat="1" hidden="1" x14ac:dyDescent="0.35">
      <c r="A5333" s="46"/>
      <c r="H5333" s="103"/>
      <c r="AD5333" s="99"/>
      <c r="AF5333" s="46"/>
      <c r="AM5333" s="121"/>
      <c r="AO5333" s="46"/>
    </row>
    <row r="5334" spans="1:41" s="60" customFormat="1" hidden="1" x14ac:dyDescent="0.35">
      <c r="A5334" s="46"/>
      <c r="H5334" s="103"/>
      <c r="AD5334" s="99"/>
      <c r="AF5334" s="46"/>
      <c r="AM5334" s="121"/>
      <c r="AO5334" s="46"/>
    </row>
    <row r="5335" spans="1:41" s="60" customFormat="1" hidden="1" x14ac:dyDescent="0.35">
      <c r="A5335" s="46"/>
      <c r="H5335" s="103"/>
      <c r="AD5335" s="99"/>
      <c r="AF5335" s="46"/>
      <c r="AM5335" s="121"/>
      <c r="AO5335" s="46"/>
    </row>
    <row r="5336" spans="1:41" s="60" customFormat="1" hidden="1" x14ac:dyDescent="0.35">
      <c r="A5336" s="46"/>
      <c r="H5336" s="103"/>
      <c r="AD5336" s="99"/>
      <c r="AF5336" s="46"/>
      <c r="AM5336" s="121"/>
      <c r="AO5336" s="46"/>
    </row>
    <row r="5337" spans="1:41" s="60" customFormat="1" hidden="1" x14ac:dyDescent="0.35">
      <c r="A5337" s="46"/>
      <c r="H5337" s="103"/>
      <c r="AD5337" s="99"/>
      <c r="AF5337" s="46"/>
      <c r="AM5337" s="121"/>
      <c r="AO5337" s="46"/>
    </row>
    <row r="5338" spans="1:41" s="60" customFormat="1" hidden="1" x14ac:dyDescent="0.35">
      <c r="A5338" s="46"/>
      <c r="H5338" s="103"/>
      <c r="AD5338" s="99"/>
      <c r="AF5338" s="46"/>
      <c r="AM5338" s="121"/>
      <c r="AO5338" s="46"/>
    </row>
    <row r="5339" spans="1:41" s="60" customFormat="1" hidden="1" x14ac:dyDescent="0.35">
      <c r="A5339" s="46"/>
      <c r="H5339" s="103"/>
      <c r="AD5339" s="99"/>
      <c r="AF5339" s="46"/>
      <c r="AM5339" s="121"/>
      <c r="AO5339" s="46"/>
    </row>
    <row r="5340" spans="1:41" s="60" customFormat="1" hidden="1" x14ac:dyDescent="0.35">
      <c r="A5340" s="46"/>
      <c r="H5340" s="103"/>
      <c r="AD5340" s="99"/>
      <c r="AF5340" s="46"/>
      <c r="AM5340" s="121"/>
      <c r="AO5340" s="46"/>
    </row>
    <row r="5341" spans="1:41" s="60" customFormat="1" hidden="1" x14ac:dyDescent="0.35">
      <c r="A5341" s="46"/>
      <c r="H5341" s="103"/>
      <c r="AD5341" s="99"/>
      <c r="AF5341" s="46"/>
      <c r="AM5341" s="121"/>
      <c r="AO5341" s="46"/>
    </row>
    <row r="5342" spans="1:41" s="60" customFormat="1" hidden="1" x14ac:dyDescent="0.35">
      <c r="A5342" s="46"/>
      <c r="H5342" s="103"/>
      <c r="AD5342" s="99"/>
      <c r="AF5342" s="46"/>
      <c r="AM5342" s="121"/>
      <c r="AO5342" s="46"/>
    </row>
    <row r="5343" spans="1:41" s="60" customFormat="1" hidden="1" x14ac:dyDescent="0.35">
      <c r="A5343" s="46"/>
      <c r="H5343" s="103"/>
      <c r="AD5343" s="99"/>
      <c r="AF5343" s="46"/>
      <c r="AM5343" s="121"/>
      <c r="AO5343" s="46"/>
    </row>
    <row r="5344" spans="1:41" s="60" customFormat="1" hidden="1" x14ac:dyDescent="0.35">
      <c r="A5344" s="46"/>
      <c r="H5344" s="103"/>
      <c r="AD5344" s="99"/>
      <c r="AF5344" s="46"/>
      <c r="AM5344" s="121"/>
      <c r="AO5344" s="46"/>
    </row>
    <row r="5345" spans="1:41" s="60" customFormat="1" hidden="1" x14ac:dyDescent="0.35">
      <c r="A5345" s="46"/>
      <c r="H5345" s="103"/>
      <c r="AD5345" s="99"/>
      <c r="AF5345" s="46"/>
      <c r="AM5345" s="121"/>
      <c r="AO5345" s="46"/>
    </row>
    <row r="5346" spans="1:41" s="60" customFormat="1" hidden="1" x14ac:dyDescent="0.35">
      <c r="A5346" s="46"/>
      <c r="H5346" s="103"/>
      <c r="AD5346" s="99"/>
      <c r="AF5346" s="46"/>
      <c r="AM5346" s="121"/>
      <c r="AO5346" s="46"/>
    </row>
    <row r="5347" spans="1:41" s="60" customFormat="1" hidden="1" x14ac:dyDescent="0.35">
      <c r="A5347" s="46"/>
      <c r="H5347" s="103"/>
      <c r="AD5347" s="99"/>
      <c r="AF5347" s="46"/>
      <c r="AM5347" s="121"/>
      <c r="AO5347" s="46"/>
    </row>
    <row r="5348" spans="1:41" s="60" customFormat="1" hidden="1" x14ac:dyDescent="0.35">
      <c r="A5348" s="46"/>
      <c r="H5348" s="103"/>
      <c r="AD5348" s="99"/>
      <c r="AF5348" s="46"/>
      <c r="AM5348" s="121"/>
      <c r="AO5348" s="46"/>
    </row>
    <row r="5349" spans="1:41" s="60" customFormat="1" hidden="1" x14ac:dyDescent="0.35">
      <c r="A5349" s="46"/>
      <c r="H5349" s="103"/>
      <c r="AD5349" s="99"/>
      <c r="AF5349" s="46"/>
      <c r="AM5349" s="121"/>
      <c r="AO5349" s="46"/>
    </row>
    <row r="5350" spans="1:41" s="60" customFormat="1" hidden="1" x14ac:dyDescent="0.35">
      <c r="A5350" s="46"/>
      <c r="H5350" s="103"/>
      <c r="AD5350" s="99"/>
      <c r="AF5350" s="46"/>
      <c r="AM5350" s="121"/>
      <c r="AO5350" s="46"/>
    </row>
    <row r="5351" spans="1:41" s="60" customFormat="1" hidden="1" x14ac:dyDescent="0.35">
      <c r="A5351" s="46"/>
      <c r="H5351" s="103"/>
      <c r="AD5351" s="99"/>
      <c r="AF5351" s="46"/>
      <c r="AM5351" s="121"/>
      <c r="AO5351" s="46"/>
    </row>
    <row r="5352" spans="1:41" s="60" customFormat="1" hidden="1" x14ac:dyDescent="0.35">
      <c r="A5352" s="46"/>
      <c r="H5352" s="103"/>
      <c r="AD5352" s="99"/>
      <c r="AF5352" s="46"/>
      <c r="AM5352" s="121"/>
      <c r="AO5352" s="46"/>
    </row>
    <row r="5353" spans="1:41" s="60" customFormat="1" hidden="1" x14ac:dyDescent="0.35">
      <c r="A5353" s="46"/>
      <c r="H5353" s="103"/>
      <c r="AD5353" s="99"/>
      <c r="AF5353" s="46"/>
      <c r="AM5353" s="121"/>
      <c r="AO5353" s="46"/>
    </row>
    <row r="5354" spans="1:41" s="60" customFormat="1" hidden="1" x14ac:dyDescent="0.35">
      <c r="A5354" s="46"/>
      <c r="H5354" s="103"/>
      <c r="AD5354" s="99"/>
      <c r="AF5354" s="46"/>
      <c r="AM5354" s="121"/>
      <c r="AO5354" s="46"/>
    </row>
    <row r="5355" spans="1:41" s="60" customFormat="1" hidden="1" x14ac:dyDescent="0.35">
      <c r="A5355" s="46"/>
      <c r="H5355" s="103"/>
      <c r="AD5355" s="99"/>
      <c r="AF5355" s="46"/>
      <c r="AM5355" s="121"/>
      <c r="AO5355" s="46"/>
    </row>
    <row r="5356" spans="1:41" s="60" customFormat="1" hidden="1" x14ac:dyDescent="0.35">
      <c r="A5356" s="46"/>
      <c r="H5356" s="103"/>
      <c r="AD5356" s="99"/>
      <c r="AF5356" s="46"/>
      <c r="AM5356" s="121"/>
      <c r="AO5356" s="46"/>
    </row>
    <row r="5357" spans="1:41" s="60" customFormat="1" hidden="1" x14ac:dyDescent="0.35">
      <c r="A5357" s="46"/>
      <c r="H5357" s="103"/>
      <c r="AD5357" s="99"/>
      <c r="AF5357" s="46"/>
      <c r="AM5357" s="121"/>
      <c r="AO5357" s="46"/>
    </row>
    <row r="5358" spans="1:41" s="60" customFormat="1" hidden="1" x14ac:dyDescent="0.35">
      <c r="A5358" s="46"/>
      <c r="H5358" s="103"/>
      <c r="AD5358" s="99"/>
      <c r="AF5358" s="46"/>
      <c r="AM5358" s="121"/>
      <c r="AO5358" s="46"/>
    </row>
    <row r="5359" spans="1:41" s="60" customFormat="1" hidden="1" x14ac:dyDescent="0.35">
      <c r="A5359" s="46"/>
      <c r="H5359" s="103"/>
      <c r="AD5359" s="99"/>
      <c r="AF5359" s="46"/>
      <c r="AM5359" s="121"/>
      <c r="AO5359" s="46"/>
    </row>
    <row r="5360" spans="1:41" s="60" customFormat="1" hidden="1" x14ac:dyDescent="0.35">
      <c r="A5360" s="46"/>
      <c r="H5360" s="103"/>
      <c r="AD5360" s="99"/>
      <c r="AF5360" s="46"/>
      <c r="AM5360" s="121"/>
      <c r="AO5360" s="46"/>
    </row>
    <row r="5361" spans="1:41" s="60" customFormat="1" hidden="1" x14ac:dyDescent="0.35">
      <c r="A5361" s="46"/>
      <c r="H5361" s="103"/>
      <c r="AD5361" s="99"/>
      <c r="AF5361" s="46"/>
      <c r="AM5361" s="121"/>
      <c r="AO5361" s="46"/>
    </row>
    <row r="5362" spans="1:41" s="60" customFormat="1" hidden="1" x14ac:dyDescent="0.35">
      <c r="A5362" s="46"/>
      <c r="H5362" s="103"/>
      <c r="AD5362" s="99"/>
      <c r="AF5362" s="46"/>
      <c r="AM5362" s="121"/>
      <c r="AO5362" s="46"/>
    </row>
    <row r="5363" spans="1:41" s="60" customFormat="1" hidden="1" x14ac:dyDescent="0.35">
      <c r="A5363" s="46"/>
      <c r="H5363" s="103"/>
      <c r="AD5363" s="99"/>
      <c r="AF5363" s="46"/>
      <c r="AM5363" s="121"/>
      <c r="AO5363" s="46"/>
    </row>
    <row r="5364" spans="1:41" s="60" customFormat="1" hidden="1" x14ac:dyDescent="0.35">
      <c r="A5364" s="46"/>
      <c r="H5364" s="103"/>
      <c r="AD5364" s="99"/>
      <c r="AF5364" s="46"/>
      <c r="AM5364" s="121"/>
      <c r="AO5364" s="46"/>
    </row>
    <row r="5365" spans="1:41" s="60" customFormat="1" hidden="1" x14ac:dyDescent="0.35">
      <c r="A5365" s="46"/>
      <c r="H5365" s="103"/>
      <c r="AD5365" s="99"/>
      <c r="AF5365" s="46"/>
      <c r="AM5365" s="121"/>
      <c r="AO5365" s="46"/>
    </row>
    <row r="5366" spans="1:41" s="60" customFormat="1" hidden="1" x14ac:dyDescent="0.35">
      <c r="A5366" s="46"/>
      <c r="H5366" s="103"/>
      <c r="AD5366" s="99"/>
      <c r="AF5366" s="46"/>
      <c r="AM5366" s="121"/>
      <c r="AO5366" s="46"/>
    </row>
    <row r="5367" spans="1:41" s="60" customFormat="1" hidden="1" x14ac:dyDescent="0.35">
      <c r="A5367" s="46"/>
      <c r="H5367" s="103"/>
      <c r="AD5367" s="99"/>
      <c r="AF5367" s="46"/>
      <c r="AM5367" s="121"/>
      <c r="AO5367" s="46"/>
    </row>
    <row r="5368" spans="1:41" s="60" customFormat="1" hidden="1" x14ac:dyDescent="0.35">
      <c r="A5368" s="46"/>
      <c r="H5368" s="103"/>
      <c r="AD5368" s="99"/>
      <c r="AF5368" s="46"/>
      <c r="AM5368" s="121"/>
      <c r="AO5368" s="46"/>
    </row>
    <row r="5369" spans="1:41" s="60" customFormat="1" hidden="1" x14ac:dyDescent="0.35">
      <c r="A5369" s="46"/>
      <c r="H5369" s="103"/>
      <c r="AD5369" s="99"/>
      <c r="AF5369" s="46"/>
      <c r="AM5369" s="121"/>
      <c r="AO5369" s="46"/>
    </row>
    <row r="5370" spans="1:41" s="60" customFormat="1" hidden="1" x14ac:dyDescent="0.35">
      <c r="A5370" s="46"/>
      <c r="H5370" s="103"/>
      <c r="AD5370" s="99"/>
      <c r="AF5370" s="46"/>
      <c r="AM5370" s="121"/>
      <c r="AO5370" s="46"/>
    </row>
    <row r="5371" spans="1:41" s="60" customFormat="1" hidden="1" x14ac:dyDescent="0.35">
      <c r="A5371" s="46"/>
      <c r="H5371" s="103"/>
      <c r="AD5371" s="99"/>
      <c r="AF5371" s="46"/>
      <c r="AM5371" s="121"/>
      <c r="AO5371" s="46"/>
    </row>
    <row r="5372" spans="1:41" s="60" customFormat="1" hidden="1" x14ac:dyDescent="0.35">
      <c r="A5372" s="46"/>
      <c r="H5372" s="103"/>
      <c r="AD5372" s="99"/>
      <c r="AF5372" s="46"/>
      <c r="AM5372" s="121"/>
      <c r="AO5372" s="46"/>
    </row>
    <row r="5373" spans="1:41" s="60" customFormat="1" hidden="1" x14ac:dyDescent="0.35">
      <c r="A5373" s="46"/>
      <c r="H5373" s="103"/>
      <c r="AD5373" s="99"/>
      <c r="AF5373" s="46"/>
      <c r="AM5373" s="121"/>
      <c r="AO5373" s="46"/>
    </row>
    <row r="5374" spans="1:41" s="60" customFormat="1" hidden="1" x14ac:dyDescent="0.35">
      <c r="A5374" s="46"/>
      <c r="H5374" s="103"/>
      <c r="AD5374" s="99"/>
      <c r="AF5374" s="46"/>
      <c r="AM5374" s="121"/>
      <c r="AO5374" s="46"/>
    </row>
    <row r="5375" spans="1:41" s="60" customFormat="1" hidden="1" x14ac:dyDescent="0.35">
      <c r="A5375" s="46"/>
      <c r="H5375" s="103"/>
      <c r="AD5375" s="99"/>
      <c r="AF5375" s="46"/>
      <c r="AM5375" s="121"/>
      <c r="AO5375" s="46"/>
    </row>
    <row r="5376" spans="1:41" s="60" customFormat="1" hidden="1" x14ac:dyDescent="0.35">
      <c r="A5376" s="46"/>
      <c r="H5376" s="103"/>
      <c r="AD5376" s="99"/>
      <c r="AF5376" s="46"/>
      <c r="AM5376" s="121"/>
      <c r="AO5376" s="46"/>
    </row>
    <row r="5377" spans="1:41" s="60" customFormat="1" hidden="1" x14ac:dyDescent="0.35">
      <c r="A5377" s="46"/>
      <c r="H5377" s="103"/>
      <c r="AD5377" s="99"/>
      <c r="AF5377" s="46"/>
      <c r="AM5377" s="121"/>
      <c r="AO5377" s="46"/>
    </row>
    <row r="5378" spans="1:41" s="60" customFormat="1" hidden="1" x14ac:dyDescent="0.35">
      <c r="A5378" s="46"/>
      <c r="H5378" s="103"/>
      <c r="AD5378" s="99"/>
      <c r="AF5378" s="46"/>
      <c r="AM5378" s="121"/>
      <c r="AO5378" s="46"/>
    </row>
    <row r="5379" spans="1:41" s="60" customFormat="1" hidden="1" x14ac:dyDescent="0.35">
      <c r="A5379" s="46"/>
      <c r="H5379" s="103"/>
      <c r="AD5379" s="99"/>
      <c r="AF5379" s="46"/>
      <c r="AM5379" s="121"/>
      <c r="AO5379" s="46"/>
    </row>
    <row r="5380" spans="1:41" s="60" customFormat="1" hidden="1" x14ac:dyDescent="0.35">
      <c r="A5380" s="46"/>
      <c r="H5380" s="103"/>
      <c r="AD5380" s="99"/>
      <c r="AF5380" s="46"/>
      <c r="AM5380" s="121"/>
      <c r="AO5380" s="46"/>
    </row>
    <row r="5381" spans="1:41" s="60" customFormat="1" hidden="1" x14ac:dyDescent="0.35">
      <c r="A5381" s="46"/>
      <c r="H5381" s="103"/>
      <c r="AD5381" s="99"/>
      <c r="AF5381" s="46"/>
      <c r="AM5381" s="121"/>
      <c r="AO5381" s="46"/>
    </row>
    <row r="5382" spans="1:41" s="60" customFormat="1" hidden="1" x14ac:dyDescent="0.35">
      <c r="A5382" s="46"/>
      <c r="H5382" s="103"/>
      <c r="AD5382" s="99"/>
      <c r="AF5382" s="46"/>
      <c r="AM5382" s="121"/>
      <c r="AO5382" s="46"/>
    </row>
    <row r="5383" spans="1:41" s="60" customFormat="1" hidden="1" x14ac:dyDescent="0.35">
      <c r="A5383" s="46"/>
      <c r="H5383" s="103"/>
      <c r="AD5383" s="99"/>
      <c r="AF5383" s="46"/>
      <c r="AM5383" s="121"/>
      <c r="AO5383" s="46"/>
    </row>
    <row r="5384" spans="1:41" s="60" customFormat="1" hidden="1" x14ac:dyDescent="0.35">
      <c r="A5384" s="46"/>
      <c r="H5384" s="103"/>
      <c r="AD5384" s="99"/>
      <c r="AF5384" s="46"/>
      <c r="AM5384" s="121"/>
      <c r="AO5384" s="46"/>
    </row>
    <row r="5385" spans="1:41" s="60" customFormat="1" hidden="1" x14ac:dyDescent="0.35">
      <c r="A5385" s="46"/>
      <c r="H5385" s="103"/>
      <c r="AD5385" s="99"/>
      <c r="AF5385" s="46"/>
      <c r="AM5385" s="121"/>
      <c r="AO5385" s="46"/>
    </row>
    <row r="5386" spans="1:41" s="60" customFormat="1" hidden="1" x14ac:dyDescent="0.35">
      <c r="A5386" s="46"/>
      <c r="H5386" s="103"/>
      <c r="AD5386" s="99"/>
      <c r="AF5386" s="46"/>
      <c r="AM5386" s="121"/>
      <c r="AO5386" s="46"/>
    </row>
    <row r="5387" spans="1:41" s="60" customFormat="1" hidden="1" x14ac:dyDescent="0.35">
      <c r="A5387" s="46"/>
      <c r="H5387" s="103"/>
      <c r="AD5387" s="99"/>
      <c r="AF5387" s="46"/>
      <c r="AM5387" s="121"/>
      <c r="AO5387" s="46"/>
    </row>
    <row r="5388" spans="1:41" s="60" customFormat="1" hidden="1" x14ac:dyDescent="0.35">
      <c r="A5388" s="46"/>
      <c r="H5388" s="103"/>
      <c r="AD5388" s="99"/>
      <c r="AF5388" s="46"/>
      <c r="AM5388" s="121"/>
      <c r="AO5388" s="46"/>
    </row>
    <row r="5389" spans="1:41" s="60" customFormat="1" hidden="1" x14ac:dyDescent="0.35">
      <c r="A5389" s="46"/>
      <c r="H5389" s="103"/>
      <c r="AD5389" s="99"/>
      <c r="AF5389" s="46"/>
      <c r="AM5389" s="121"/>
      <c r="AO5389" s="46"/>
    </row>
    <row r="5390" spans="1:41" s="60" customFormat="1" hidden="1" x14ac:dyDescent="0.35">
      <c r="A5390" s="46"/>
      <c r="H5390" s="103"/>
      <c r="AD5390" s="99"/>
      <c r="AF5390" s="46"/>
      <c r="AM5390" s="121"/>
      <c r="AO5390" s="46"/>
    </row>
    <row r="5391" spans="1:41" s="60" customFormat="1" hidden="1" x14ac:dyDescent="0.35">
      <c r="A5391" s="46"/>
      <c r="H5391" s="103"/>
      <c r="AD5391" s="99"/>
      <c r="AF5391" s="46"/>
      <c r="AM5391" s="121"/>
      <c r="AO5391" s="46"/>
    </row>
    <row r="5392" spans="1:41" s="60" customFormat="1" hidden="1" x14ac:dyDescent="0.35">
      <c r="A5392" s="46"/>
      <c r="H5392" s="103"/>
      <c r="AD5392" s="99"/>
      <c r="AF5392" s="46"/>
      <c r="AM5392" s="121"/>
      <c r="AO5392" s="46"/>
    </row>
    <row r="5393" spans="1:41" s="60" customFormat="1" hidden="1" x14ac:dyDescent="0.35">
      <c r="A5393" s="46"/>
      <c r="H5393" s="103"/>
      <c r="AD5393" s="99"/>
      <c r="AF5393" s="46"/>
      <c r="AM5393" s="121"/>
      <c r="AO5393" s="46"/>
    </row>
    <row r="5394" spans="1:41" s="60" customFormat="1" hidden="1" x14ac:dyDescent="0.35">
      <c r="A5394" s="46"/>
      <c r="H5394" s="103"/>
      <c r="AD5394" s="99"/>
      <c r="AF5394" s="46"/>
      <c r="AM5394" s="121"/>
      <c r="AO5394" s="46"/>
    </row>
    <row r="5395" spans="1:41" s="60" customFormat="1" hidden="1" x14ac:dyDescent="0.35">
      <c r="A5395" s="46"/>
      <c r="H5395" s="103"/>
      <c r="AD5395" s="99"/>
      <c r="AF5395" s="46"/>
      <c r="AM5395" s="121"/>
      <c r="AO5395" s="46"/>
    </row>
    <row r="5396" spans="1:41" s="60" customFormat="1" hidden="1" x14ac:dyDescent="0.35">
      <c r="A5396" s="46"/>
      <c r="H5396" s="103"/>
      <c r="AD5396" s="99"/>
      <c r="AF5396" s="46"/>
      <c r="AM5396" s="121"/>
      <c r="AO5396" s="46"/>
    </row>
    <row r="5397" spans="1:41" s="60" customFormat="1" hidden="1" x14ac:dyDescent="0.35">
      <c r="A5397" s="46"/>
      <c r="H5397" s="103"/>
      <c r="AD5397" s="99"/>
      <c r="AF5397" s="46"/>
      <c r="AM5397" s="121"/>
      <c r="AO5397" s="46"/>
    </row>
    <row r="5398" spans="1:41" s="60" customFormat="1" hidden="1" x14ac:dyDescent="0.35">
      <c r="A5398" s="46"/>
      <c r="H5398" s="103"/>
      <c r="AD5398" s="99"/>
      <c r="AF5398" s="46"/>
      <c r="AM5398" s="121"/>
      <c r="AO5398" s="46"/>
    </row>
    <row r="5399" spans="1:41" s="60" customFormat="1" hidden="1" x14ac:dyDescent="0.35">
      <c r="A5399" s="46"/>
      <c r="H5399" s="103"/>
      <c r="AD5399" s="99"/>
      <c r="AF5399" s="46"/>
      <c r="AM5399" s="121"/>
      <c r="AO5399" s="46"/>
    </row>
    <row r="5400" spans="1:41" s="60" customFormat="1" hidden="1" x14ac:dyDescent="0.35">
      <c r="A5400" s="46"/>
      <c r="H5400" s="103"/>
      <c r="AD5400" s="99"/>
      <c r="AF5400" s="46"/>
      <c r="AM5400" s="121"/>
      <c r="AO5400" s="46"/>
    </row>
    <row r="5401" spans="1:41" s="60" customFormat="1" hidden="1" x14ac:dyDescent="0.35">
      <c r="A5401" s="46"/>
      <c r="H5401" s="103"/>
      <c r="AD5401" s="99"/>
      <c r="AF5401" s="46"/>
      <c r="AM5401" s="121"/>
      <c r="AO5401" s="46"/>
    </row>
    <row r="5402" spans="1:41" s="60" customFormat="1" hidden="1" x14ac:dyDescent="0.35">
      <c r="A5402" s="46"/>
      <c r="H5402" s="103"/>
      <c r="AD5402" s="99"/>
      <c r="AF5402" s="46"/>
      <c r="AM5402" s="121"/>
      <c r="AO5402" s="46"/>
    </row>
    <row r="5403" spans="1:41" s="60" customFormat="1" hidden="1" x14ac:dyDescent="0.35">
      <c r="A5403" s="46"/>
      <c r="H5403" s="103"/>
      <c r="AD5403" s="99"/>
      <c r="AF5403" s="46"/>
      <c r="AM5403" s="121"/>
      <c r="AO5403" s="46"/>
    </row>
    <row r="5404" spans="1:41" s="60" customFormat="1" hidden="1" x14ac:dyDescent="0.35">
      <c r="A5404" s="46"/>
      <c r="H5404" s="103"/>
      <c r="AD5404" s="99"/>
      <c r="AF5404" s="46"/>
      <c r="AM5404" s="121"/>
      <c r="AO5404" s="46"/>
    </row>
    <row r="5405" spans="1:41" s="60" customFormat="1" hidden="1" x14ac:dyDescent="0.35">
      <c r="A5405" s="46"/>
      <c r="H5405" s="103"/>
      <c r="AD5405" s="99"/>
      <c r="AF5405" s="46"/>
      <c r="AM5405" s="121"/>
      <c r="AO5405" s="46"/>
    </row>
    <row r="5406" spans="1:41" s="60" customFormat="1" hidden="1" x14ac:dyDescent="0.35">
      <c r="A5406" s="46"/>
      <c r="H5406" s="103"/>
      <c r="AD5406" s="99"/>
      <c r="AF5406" s="46"/>
      <c r="AM5406" s="121"/>
      <c r="AO5406" s="46"/>
    </row>
    <row r="5407" spans="1:41" s="60" customFormat="1" hidden="1" x14ac:dyDescent="0.35">
      <c r="A5407" s="46"/>
      <c r="H5407" s="103"/>
      <c r="AD5407" s="99"/>
      <c r="AF5407" s="46"/>
      <c r="AM5407" s="121"/>
      <c r="AO5407" s="46"/>
    </row>
    <row r="5408" spans="1:41" s="60" customFormat="1" hidden="1" x14ac:dyDescent="0.35">
      <c r="A5408" s="46"/>
      <c r="H5408" s="103"/>
      <c r="AD5408" s="99"/>
      <c r="AF5408" s="46"/>
      <c r="AM5408" s="121"/>
      <c r="AO5408" s="46"/>
    </row>
    <row r="5409" spans="1:41" s="60" customFormat="1" hidden="1" x14ac:dyDescent="0.35">
      <c r="A5409" s="46"/>
      <c r="H5409" s="103"/>
      <c r="AD5409" s="99"/>
      <c r="AF5409" s="46"/>
      <c r="AM5409" s="121"/>
      <c r="AO5409" s="46"/>
    </row>
    <row r="5410" spans="1:41" s="60" customFormat="1" hidden="1" x14ac:dyDescent="0.35">
      <c r="A5410" s="46"/>
      <c r="H5410" s="103"/>
      <c r="AD5410" s="99"/>
      <c r="AF5410" s="46"/>
      <c r="AM5410" s="121"/>
      <c r="AO5410" s="46"/>
    </row>
    <row r="5411" spans="1:41" s="60" customFormat="1" hidden="1" x14ac:dyDescent="0.35">
      <c r="A5411" s="46"/>
      <c r="H5411" s="103"/>
      <c r="AD5411" s="99"/>
      <c r="AF5411" s="46"/>
      <c r="AM5411" s="121"/>
      <c r="AO5411" s="46"/>
    </row>
    <row r="5412" spans="1:41" s="60" customFormat="1" hidden="1" x14ac:dyDescent="0.35">
      <c r="A5412" s="46"/>
      <c r="H5412" s="103"/>
      <c r="AD5412" s="99"/>
      <c r="AF5412" s="46"/>
      <c r="AM5412" s="121"/>
      <c r="AO5412" s="46"/>
    </row>
    <row r="5413" spans="1:41" s="60" customFormat="1" hidden="1" x14ac:dyDescent="0.35">
      <c r="A5413" s="46"/>
      <c r="H5413" s="103"/>
      <c r="AD5413" s="99"/>
      <c r="AF5413" s="46"/>
      <c r="AM5413" s="121"/>
      <c r="AO5413" s="46"/>
    </row>
    <row r="5414" spans="1:41" s="60" customFormat="1" hidden="1" x14ac:dyDescent="0.35">
      <c r="A5414" s="46"/>
      <c r="H5414" s="103"/>
      <c r="AD5414" s="99"/>
      <c r="AF5414" s="46"/>
      <c r="AM5414" s="121"/>
      <c r="AO5414" s="46"/>
    </row>
    <row r="5415" spans="1:41" s="60" customFormat="1" hidden="1" x14ac:dyDescent="0.35">
      <c r="A5415" s="46"/>
      <c r="H5415" s="103"/>
      <c r="AD5415" s="99"/>
      <c r="AF5415" s="46"/>
      <c r="AM5415" s="121"/>
      <c r="AO5415" s="46"/>
    </row>
    <row r="5416" spans="1:41" s="60" customFormat="1" hidden="1" x14ac:dyDescent="0.35">
      <c r="A5416" s="46"/>
      <c r="H5416" s="103"/>
      <c r="AD5416" s="99"/>
      <c r="AF5416" s="46"/>
      <c r="AM5416" s="121"/>
      <c r="AO5416" s="46"/>
    </row>
    <row r="5417" spans="1:41" s="60" customFormat="1" hidden="1" x14ac:dyDescent="0.35">
      <c r="A5417" s="46"/>
      <c r="H5417" s="103"/>
      <c r="AD5417" s="99"/>
      <c r="AF5417" s="46"/>
      <c r="AM5417" s="121"/>
      <c r="AO5417" s="46"/>
    </row>
    <row r="5418" spans="1:41" s="60" customFormat="1" hidden="1" x14ac:dyDescent="0.35">
      <c r="A5418" s="46"/>
      <c r="H5418" s="103"/>
      <c r="AD5418" s="99"/>
      <c r="AF5418" s="46"/>
      <c r="AM5418" s="121"/>
      <c r="AO5418" s="46"/>
    </row>
    <row r="5419" spans="1:41" s="60" customFormat="1" hidden="1" x14ac:dyDescent="0.35">
      <c r="A5419" s="46"/>
      <c r="H5419" s="103"/>
      <c r="AD5419" s="99"/>
      <c r="AF5419" s="46"/>
      <c r="AM5419" s="121"/>
      <c r="AO5419" s="46"/>
    </row>
    <row r="5420" spans="1:41" s="60" customFormat="1" hidden="1" x14ac:dyDescent="0.35">
      <c r="A5420" s="46"/>
      <c r="H5420" s="103"/>
      <c r="AD5420" s="99"/>
      <c r="AF5420" s="46"/>
      <c r="AM5420" s="121"/>
      <c r="AO5420" s="46"/>
    </row>
    <row r="5421" spans="1:41" s="60" customFormat="1" hidden="1" x14ac:dyDescent="0.35">
      <c r="A5421" s="46"/>
      <c r="H5421" s="103"/>
      <c r="AD5421" s="99"/>
      <c r="AF5421" s="46"/>
      <c r="AM5421" s="121"/>
      <c r="AO5421" s="46"/>
    </row>
    <row r="5422" spans="1:41" s="60" customFormat="1" hidden="1" x14ac:dyDescent="0.35">
      <c r="A5422" s="46"/>
      <c r="H5422" s="103"/>
      <c r="AD5422" s="99"/>
      <c r="AF5422" s="46"/>
      <c r="AM5422" s="121"/>
      <c r="AO5422" s="46"/>
    </row>
    <row r="5423" spans="1:41" s="60" customFormat="1" hidden="1" x14ac:dyDescent="0.35">
      <c r="A5423" s="46"/>
      <c r="H5423" s="103"/>
      <c r="AD5423" s="99"/>
      <c r="AF5423" s="46"/>
      <c r="AM5423" s="121"/>
      <c r="AO5423" s="46"/>
    </row>
    <row r="5424" spans="1:41" s="60" customFormat="1" hidden="1" x14ac:dyDescent="0.35">
      <c r="A5424" s="46"/>
      <c r="H5424" s="103"/>
      <c r="AD5424" s="99"/>
      <c r="AF5424" s="46"/>
      <c r="AM5424" s="121"/>
      <c r="AO5424" s="46"/>
    </row>
    <row r="5425" spans="1:41" s="60" customFormat="1" hidden="1" x14ac:dyDescent="0.35">
      <c r="A5425" s="46"/>
      <c r="H5425" s="103"/>
      <c r="AD5425" s="99"/>
      <c r="AF5425" s="46"/>
      <c r="AM5425" s="121"/>
      <c r="AO5425" s="46"/>
    </row>
    <row r="5426" spans="1:41" s="60" customFormat="1" hidden="1" x14ac:dyDescent="0.35">
      <c r="A5426" s="46"/>
      <c r="H5426" s="103"/>
      <c r="AD5426" s="99"/>
      <c r="AF5426" s="46"/>
      <c r="AM5426" s="121"/>
      <c r="AO5426" s="46"/>
    </row>
    <row r="5427" spans="1:41" s="60" customFormat="1" hidden="1" x14ac:dyDescent="0.35">
      <c r="A5427" s="46"/>
      <c r="H5427" s="103"/>
      <c r="AD5427" s="99"/>
      <c r="AF5427" s="46"/>
      <c r="AM5427" s="121"/>
      <c r="AO5427" s="46"/>
    </row>
    <row r="5428" spans="1:41" s="60" customFormat="1" hidden="1" x14ac:dyDescent="0.35">
      <c r="A5428" s="46"/>
      <c r="H5428" s="103"/>
      <c r="AD5428" s="99"/>
      <c r="AF5428" s="46"/>
      <c r="AM5428" s="121"/>
      <c r="AO5428" s="46"/>
    </row>
    <row r="5429" spans="1:41" s="60" customFormat="1" hidden="1" x14ac:dyDescent="0.35">
      <c r="A5429" s="46"/>
      <c r="H5429" s="103"/>
      <c r="AD5429" s="99"/>
      <c r="AF5429" s="46"/>
      <c r="AM5429" s="121"/>
      <c r="AO5429" s="46"/>
    </row>
    <row r="5430" spans="1:41" s="60" customFormat="1" hidden="1" x14ac:dyDescent="0.35">
      <c r="A5430" s="46"/>
      <c r="H5430" s="103"/>
      <c r="AD5430" s="99"/>
      <c r="AF5430" s="46"/>
      <c r="AM5430" s="121"/>
      <c r="AO5430" s="46"/>
    </row>
    <row r="5431" spans="1:41" s="60" customFormat="1" hidden="1" x14ac:dyDescent="0.35">
      <c r="A5431" s="46"/>
      <c r="H5431" s="103"/>
      <c r="AD5431" s="99"/>
      <c r="AF5431" s="46"/>
      <c r="AM5431" s="121"/>
      <c r="AO5431" s="46"/>
    </row>
    <row r="5432" spans="1:41" s="60" customFormat="1" hidden="1" x14ac:dyDescent="0.35">
      <c r="A5432" s="46"/>
      <c r="H5432" s="103"/>
      <c r="AD5432" s="99"/>
      <c r="AF5432" s="46"/>
      <c r="AM5432" s="121"/>
      <c r="AO5432" s="46"/>
    </row>
    <row r="5433" spans="1:41" s="60" customFormat="1" hidden="1" x14ac:dyDescent="0.35">
      <c r="A5433" s="46"/>
      <c r="H5433" s="103"/>
      <c r="AD5433" s="99"/>
      <c r="AF5433" s="46"/>
      <c r="AM5433" s="121"/>
      <c r="AO5433" s="46"/>
    </row>
    <row r="5434" spans="1:41" s="60" customFormat="1" hidden="1" x14ac:dyDescent="0.35">
      <c r="A5434" s="46"/>
      <c r="H5434" s="103"/>
      <c r="AD5434" s="99"/>
      <c r="AF5434" s="46"/>
      <c r="AM5434" s="121"/>
      <c r="AO5434" s="46"/>
    </row>
    <row r="5435" spans="1:41" s="60" customFormat="1" hidden="1" x14ac:dyDescent="0.35">
      <c r="A5435" s="46"/>
      <c r="H5435" s="103"/>
      <c r="AD5435" s="99"/>
      <c r="AF5435" s="46"/>
      <c r="AM5435" s="121"/>
      <c r="AO5435" s="46"/>
    </row>
    <row r="5436" spans="1:41" s="60" customFormat="1" hidden="1" x14ac:dyDescent="0.35">
      <c r="A5436" s="46"/>
      <c r="H5436" s="103"/>
      <c r="AD5436" s="99"/>
      <c r="AF5436" s="46"/>
      <c r="AM5436" s="121"/>
      <c r="AO5436" s="46"/>
    </row>
    <row r="5437" spans="1:41" s="60" customFormat="1" hidden="1" x14ac:dyDescent="0.35">
      <c r="A5437" s="46"/>
      <c r="H5437" s="103"/>
      <c r="AD5437" s="99"/>
      <c r="AF5437" s="46"/>
      <c r="AM5437" s="121"/>
      <c r="AO5437" s="46"/>
    </row>
    <row r="5438" spans="1:41" s="60" customFormat="1" hidden="1" x14ac:dyDescent="0.35">
      <c r="A5438" s="46"/>
      <c r="H5438" s="103"/>
      <c r="AD5438" s="99"/>
      <c r="AF5438" s="46"/>
      <c r="AM5438" s="121"/>
      <c r="AO5438" s="46"/>
    </row>
    <row r="5439" spans="1:41" s="60" customFormat="1" hidden="1" x14ac:dyDescent="0.35">
      <c r="A5439" s="46"/>
      <c r="H5439" s="103"/>
      <c r="AD5439" s="99"/>
      <c r="AF5439" s="46"/>
      <c r="AM5439" s="121"/>
      <c r="AO5439" s="46"/>
    </row>
    <row r="5440" spans="1:41" s="60" customFormat="1" hidden="1" x14ac:dyDescent="0.35">
      <c r="A5440" s="46"/>
      <c r="H5440" s="103"/>
      <c r="AD5440" s="99"/>
      <c r="AF5440" s="46"/>
      <c r="AM5440" s="121"/>
      <c r="AO5440" s="46"/>
    </row>
    <row r="5441" spans="1:41" s="60" customFormat="1" hidden="1" x14ac:dyDescent="0.35">
      <c r="A5441" s="46"/>
      <c r="H5441" s="103"/>
      <c r="AD5441" s="99"/>
      <c r="AF5441" s="46"/>
      <c r="AM5441" s="121"/>
      <c r="AO5441" s="46"/>
    </row>
    <row r="5442" spans="1:41" s="60" customFormat="1" hidden="1" x14ac:dyDescent="0.35">
      <c r="A5442" s="46"/>
      <c r="H5442" s="103"/>
      <c r="AD5442" s="99"/>
      <c r="AF5442" s="46"/>
      <c r="AM5442" s="121"/>
      <c r="AO5442" s="46"/>
    </row>
    <row r="5443" spans="1:41" s="60" customFormat="1" hidden="1" x14ac:dyDescent="0.35">
      <c r="A5443" s="46"/>
      <c r="H5443" s="103"/>
      <c r="AD5443" s="99"/>
      <c r="AF5443" s="46"/>
      <c r="AM5443" s="121"/>
      <c r="AO5443" s="46"/>
    </row>
    <row r="5444" spans="1:41" s="60" customFormat="1" hidden="1" x14ac:dyDescent="0.35">
      <c r="A5444" s="46"/>
      <c r="H5444" s="103"/>
      <c r="AD5444" s="99"/>
      <c r="AF5444" s="46"/>
      <c r="AM5444" s="121"/>
      <c r="AO5444" s="46"/>
    </row>
    <row r="5445" spans="1:41" s="60" customFormat="1" hidden="1" x14ac:dyDescent="0.35">
      <c r="A5445" s="46"/>
      <c r="H5445" s="103"/>
      <c r="AD5445" s="99"/>
      <c r="AF5445" s="46"/>
      <c r="AM5445" s="121"/>
      <c r="AO5445" s="46"/>
    </row>
    <row r="5446" spans="1:41" s="60" customFormat="1" hidden="1" x14ac:dyDescent="0.35">
      <c r="A5446" s="46"/>
      <c r="H5446" s="103"/>
      <c r="AD5446" s="99"/>
      <c r="AF5446" s="46"/>
      <c r="AM5446" s="121"/>
      <c r="AO5446" s="46"/>
    </row>
    <row r="5447" spans="1:41" s="60" customFormat="1" hidden="1" x14ac:dyDescent="0.35">
      <c r="A5447" s="46"/>
      <c r="H5447" s="103"/>
      <c r="AD5447" s="99"/>
      <c r="AF5447" s="46"/>
      <c r="AM5447" s="121"/>
      <c r="AO5447" s="46"/>
    </row>
    <row r="5448" spans="1:41" s="60" customFormat="1" hidden="1" x14ac:dyDescent="0.35">
      <c r="A5448" s="46"/>
      <c r="H5448" s="103"/>
      <c r="AD5448" s="99"/>
      <c r="AF5448" s="46"/>
      <c r="AM5448" s="121"/>
      <c r="AO5448" s="46"/>
    </row>
    <row r="5449" spans="1:41" s="60" customFormat="1" hidden="1" x14ac:dyDescent="0.35">
      <c r="A5449" s="46"/>
      <c r="H5449" s="103"/>
      <c r="AD5449" s="99"/>
      <c r="AF5449" s="46"/>
      <c r="AM5449" s="121"/>
      <c r="AO5449" s="46"/>
    </row>
    <row r="5450" spans="1:41" s="60" customFormat="1" hidden="1" x14ac:dyDescent="0.35">
      <c r="A5450" s="46"/>
      <c r="H5450" s="103"/>
      <c r="AD5450" s="99"/>
      <c r="AF5450" s="46"/>
      <c r="AM5450" s="121"/>
      <c r="AO5450" s="46"/>
    </row>
    <row r="5451" spans="1:41" s="60" customFormat="1" hidden="1" x14ac:dyDescent="0.35">
      <c r="A5451" s="46"/>
      <c r="H5451" s="103"/>
      <c r="AD5451" s="99"/>
      <c r="AF5451" s="46"/>
      <c r="AM5451" s="121"/>
      <c r="AO5451" s="46"/>
    </row>
    <row r="5452" spans="1:41" s="60" customFormat="1" hidden="1" x14ac:dyDescent="0.35">
      <c r="A5452" s="46"/>
      <c r="H5452" s="103"/>
      <c r="AD5452" s="99"/>
      <c r="AF5452" s="46"/>
      <c r="AM5452" s="121"/>
      <c r="AO5452" s="46"/>
    </row>
    <row r="5453" spans="1:41" s="60" customFormat="1" hidden="1" x14ac:dyDescent="0.35">
      <c r="A5453" s="46"/>
      <c r="H5453" s="103"/>
      <c r="AD5453" s="99"/>
      <c r="AF5453" s="46"/>
      <c r="AM5453" s="121"/>
      <c r="AO5453" s="46"/>
    </row>
    <row r="5454" spans="1:41" s="60" customFormat="1" hidden="1" x14ac:dyDescent="0.35">
      <c r="A5454" s="46"/>
      <c r="H5454" s="103"/>
      <c r="AD5454" s="99"/>
      <c r="AF5454" s="46"/>
      <c r="AM5454" s="121"/>
      <c r="AO5454" s="46"/>
    </row>
    <row r="5455" spans="1:41" s="60" customFormat="1" hidden="1" x14ac:dyDescent="0.35">
      <c r="A5455" s="46"/>
      <c r="H5455" s="103"/>
      <c r="AD5455" s="99"/>
      <c r="AF5455" s="46"/>
      <c r="AM5455" s="121"/>
      <c r="AO5455" s="46"/>
    </row>
    <row r="5456" spans="1:41" s="60" customFormat="1" hidden="1" x14ac:dyDescent="0.35">
      <c r="A5456" s="46"/>
      <c r="H5456" s="103"/>
      <c r="AD5456" s="99"/>
      <c r="AF5456" s="46"/>
      <c r="AM5456" s="121"/>
      <c r="AO5456" s="46"/>
    </row>
    <row r="5457" spans="1:41" s="60" customFormat="1" hidden="1" x14ac:dyDescent="0.35">
      <c r="A5457" s="46"/>
      <c r="H5457" s="103"/>
      <c r="AD5457" s="99"/>
      <c r="AF5457" s="46"/>
      <c r="AM5457" s="121"/>
      <c r="AO5457" s="46"/>
    </row>
    <row r="5458" spans="1:41" s="60" customFormat="1" hidden="1" x14ac:dyDescent="0.35">
      <c r="A5458" s="46"/>
      <c r="H5458" s="103"/>
      <c r="AD5458" s="99"/>
      <c r="AF5458" s="46"/>
      <c r="AM5458" s="121"/>
      <c r="AO5458" s="46"/>
    </row>
    <row r="5459" spans="1:41" s="60" customFormat="1" hidden="1" x14ac:dyDescent="0.35">
      <c r="A5459" s="46"/>
      <c r="H5459" s="103"/>
      <c r="AD5459" s="99"/>
      <c r="AF5459" s="46"/>
      <c r="AM5459" s="121"/>
      <c r="AO5459" s="46"/>
    </row>
    <row r="5460" spans="1:41" s="60" customFormat="1" hidden="1" x14ac:dyDescent="0.35">
      <c r="A5460" s="46"/>
      <c r="H5460" s="103"/>
      <c r="AD5460" s="99"/>
      <c r="AF5460" s="46"/>
      <c r="AM5460" s="121"/>
      <c r="AO5460" s="46"/>
    </row>
    <row r="5461" spans="1:41" s="60" customFormat="1" hidden="1" x14ac:dyDescent="0.35">
      <c r="A5461" s="46"/>
      <c r="H5461" s="103"/>
      <c r="AD5461" s="99"/>
      <c r="AF5461" s="46"/>
      <c r="AM5461" s="121"/>
      <c r="AO5461" s="46"/>
    </row>
    <row r="5462" spans="1:41" s="60" customFormat="1" hidden="1" x14ac:dyDescent="0.35">
      <c r="A5462" s="46"/>
      <c r="H5462" s="103"/>
      <c r="AD5462" s="99"/>
      <c r="AF5462" s="46"/>
      <c r="AM5462" s="121"/>
      <c r="AO5462" s="46"/>
    </row>
    <row r="5463" spans="1:41" s="60" customFormat="1" hidden="1" x14ac:dyDescent="0.35">
      <c r="A5463" s="46"/>
      <c r="H5463" s="103"/>
      <c r="AD5463" s="99"/>
      <c r="AF5463" s="46"/>
      <c r="AM5463" s="121"/>
      <c r="AO5463" s="46"/>
    </row>
    <row r="5464" spans="1:41" s="60" customFormat="1" hidden="1" x14ac:dyDescent="0.35">
      <c r="A5464" s="46"/>
      <c r="H5464" s="103"/>
      <c r="AD5464" s="99"/>
      <c r="AF5464" s="46"/>
      <c r="AM5464" s="121"/>
      <c r="AO5464" s="46"/>
    </row>
    <row r="5465" spans="1:41" s="60" customFormat="1" hidden="1" x14ac:dyDescent="0.35">
      <c r="A5465" s="46"/>
      <c r="H5465" s="103"/>
      <c r="AD5465" s="99"/>
      <c r="AF5465" s="46"/>
      <c r="AM5465" s="121"/>
      <c r="AO5465" s="46"/>
    </row>
    <row r="5466" spans="1:41" s="60" customFormat="1" hidden="1" x14ac:dyDescent="0.35">
      <c r="A5466" s="46"/>
      <c r="H5466" s="103"/>
      <c r="AD5466" s="99"/>
      <c r="AF5466" s="46"/>
      <c r="AM5466" s="121"/>
      <c r="AO5466" s="46"/>
    </row>
    <row r="5467" spans="1:41" s="60" customFormat="1" hidden="1" x14ac:dyDescent="0.35">
      <c r="A5467" s="46"/>
      <c r="H5467" s="103"/>
      <c r="AD5467" s="99"/>
      <c r="AF5467" s="46"/>
      <c r="AM5467" s="121"/>
      <c r="AO5467" s="46"/>
    </row>
    <row r="5468" spans="1:41" s="60" customFormat="1" hidden="1" x14ac:dyDescent="0.35">
      <c r="A5468" s="46"/>
      <c r="H5468" s="103"/>
      <c r="AD5468" s="99"/>
      <c r="AF5468" s="46"/>
      <c r="AM5468" s="121"/>
      <c r="AO5468" s="46"/>
    </row>
    <row r="5469" spans="1:41" s="60" customFormat="1" hidden="1" x14ac:dyDescent="0.35">
      <c r="A5469" s="46"/>
      <c r="H5469" s="103"/>
      <c r="AD5469" s="99"/>
      <c r="AF5469" s="46"/>
      <c r="AM5469" s="121"/>
      <c r="AO5469" s="46"/>
    </row>
    <row r="5470" spans="1:41" s="60" customFormat="1" hidden="1" x14ac:dyDescent="0.35">
      <c r="A5470" s="46"/>
      <c r="H5470" s="103"/>
      <c r="AD5470" s="99"/>
      <c r="AF5470" s="46"/>
      <c r="AM5470" s="121"/>
      <c r="AO5470" s="46"/>
    </row>
    <row r="5471" spans="1:41" s="60" customFormat="1" hidden="1" x14ac:dyDescent="0.35">
      <c r="A5471" s="46"/>
      <c r="H5471" s="103"/>
      <c r="AD5471" s="99"/>
      <c r="AF5471" s="46"/>
      <c r="AM5471" s="121"/>
      <c r="AO5471" s="46"/>
    </row>
    <row r="5472" spans="1:41" s="60" customFormat="1" hidden="1" x14ac:dyDescent="0.35">
      <c r="A5472" s="46"/>
      <c r="H5472" s="103"/>
      <c r="AD5472" s="99"/>
      <c r="AF5472" s="46"/>
      <c r="AM5472" s="121"/>
      <c r="AO5472" s="46"/>
    </row>
    <row r="5473" spans="1:41" s="60" customFormat="1" hidden="1" x14ac:dyDescent="0.35">
      <c r="A5473" s="46"/>
      <c r="H5473" s="103"/>
      <c r="AD5473" s="99"/>
      <c r="AF5473" s="46"/>
      <c r="AM5473" s="121"/>
      <c r="AO5473" s="46"/>
    </row>
    <row r="5474" spans="1:41" s="60" customFormat="1" hidden="1" x14ac:dyDescent="0.35">
      <c r="A5474" s="46"/>
      <c r="H5474" s="103"/>
      <c r="AD5474" s="99"/>
      <c r="AF5474" s="46"/>
      <c r="AM5474" s="121"/>
      <c r="AO5474" s="46"/>
    </row>
    <row r="5475" spans="1:41" s="60" customFormat="1" hidden="1" x14ac:dyDescent="0.35">
      <c r="A5475" s="46"/>
      <c r="H5475" s="103"/>
      <c r="AD5475" s="99"/>
      <c r="AF5475" s="46"/>
      <c r="AM5475" s="121"/>
      <c r="AO5475" s="46"/>
    </row>
    <row r="5476" spans="1:41" s="60" customFormat="1" hidden="1" x14ac:dyDescent="0.35">
      <c r="A5476" s="46"/>
      <c r="H5476" s="103"/>
      <c r="AD5476" s="99"/>
      <c r="AF5476" s="46"/>
      <c r="AM5476" s="121"/>
      <c r="AO5476" s="46"/>
    </row>
    <row r="5477" spans="1:41" s="60" customFormat="1" hidden="1" x14ac:dyDescent="0.35">
      <c r="A5477" s="46"/>
      <c r="H5477" s="103"/>
      <c r="AD5477" s="99"/>
      <c r="AF5477" s="46"/>
      <c r="AM5477" s="121"/>
      <c r="AO5477" s="46"/>
    </row>
    <row r="5478" spans="1:41" s="60" customFormat="1" hidden="1" x14ac:dyDescent="0.35">
      <c r="A5478" s="46"/>
      <c r="H5478" s="103"/>
      <c r="AD5478" s="99"/>
      <c r="AF5478" s="46"/>
      <c r="AM5478" s="121"/>
      <c r="AO5478" s="46"/>
    </row>
    <row r="5479" spans="1:41" s="60" customFormat="1" hidden="1" x14ac:dyDescent="0.35">
      <c r="A5479" s="46"/>
      <c r="H5479" s="103"/>
      <c r="AD5479" s="99"/>
      <c r="AF5479" s="46"/>
      <c r="AM5479" s="121"/>
      <c r="AO5479" s="46"/>
    </row>
    <row r="5480" spans="1:41" s="60" customFormat="1" hidden="1" x14ac:dyDescent="0.35">
      <c r="A5480" s="46"/>
      <c r="H5480" s="103"/>
      <c r="AD5480" s="99"/>
      <c r="AF5480" s="46"/>
      <c r="AM5480" s="121"/>
      <c r="AO5480" s="46"/>
    </row>
    <row r="5481" spans="1:41" s="60" customFormat="1" hidden="1" x14ac:dyDescent="0.35">
      <c r="A5481" s="46"/>
      <c r="H5481" s="103"/>
      <c r="AD5481" s="99"/>
      <c r="AF5481" s="46"/>
      <c r="AM5481" s="121"/>
      <c r="AO5481" s="46"/>
    </row>
    <row r="5482" spans="1:41" s="60" customFormat="1" hidden="1" x14ac:dyDescent="0.35">
      <c r="A5482" s="46"/>
      <c r="H5482" s="103"/>
      <c r="AD5482" s="99"/>
      <c r="AF5482" s="46"/>
      <c r="AM5482" s="121"/>
      <c r="AO5482" s="46"/>
    </row>
    <row r="5483" spans="1:41" s="60" customFormat="1" hidden="1" x14ac:dyDescent="0.35">
      <c r="A5483" s="46"/>
      <c r="H5483" s="103"/>
      <c r="AD5483" s="99"/>
      <c r="AF5483" s="46"/>
      <c r="AM5483" s="121"/>
      <c r="AO5483" s="46"/>
    </row>
    <row r="5484" spans="1:41" s="60" customFormat="1" hidden="1" x14ac:dyDescent="0.35">
      <c r="A5484" s="46"/>
      <c r="H5484" s="103"/>
      <c r="AD5484" s="99"/>
      <c r="AF5484" s="46"/>
      <c r="AM5484" s="121"/>
      <c r="AO5484" s="46"/>
    </row>
    <row r="5485" spans="1:41" s="60" customFormat="1" hidden="1" x14ac:dyDescent="0.35">
      <c r="A5485" s="46"/>
      <c r="H5485" s="103"/>
      <c r="AD5485" s="99"/>
      <c r="AF5485" s="46"/>
      <c r="AM5485" s="121"/>
      <c r="AO5485" s="46"/>
    </row>
    <row r="5486" spans="1:41" s="60" customFormat="1" hidden="1" x14ac:dyDescent="0.35">
      <c r="A5486" s="46"/>
      <c r="H5486" s="103"/>
      <c r="AD5486" s="99"/>
      <c r="AF5486" s="46"/>
      <c r="AM5486" s="121"/>
      <c r="AO5486" s="46"/>
    </row>
    <row r="5487" spans="1:41" s="60" customFormat="1" hidden="1" x14ac:dyDescent="0.35">
      <c r="A5487" s="46"/>
      <c r="H5487" s="103"/>
      <c r="AD5487" s="99"/>
      <c r="AF5487" s="46"/>
      <c r="AM5487" s="121"/>
      <c r="AO5487" s="46"/>
    </row>
    <row r="5488" spans="1:41" s="60" customFormat="1" hidden="1" x14ac:dyDescent="0.35">
      <c r="A5488" s="46"/>
      <c r="H5488" s="103"/>
      <c r="AD5488" s="99"/>
      <c r="AF5488" s="46"/>
      <c r="AM5488" s="121"/>
      <c r="AO5488" s="46"/>
    </row>
    <row r="5489" spans="1:41" s="60" customFormat="1" hidden="1" x14ac:dyDescent="0.35">
      <c r="A5489" s="46"/>
      <c r="H5489" s="103"/>
      <c r="AD5489" s="99"/>
      <c r="AF5489" s="46"/>
      <c r="AM5489" s="121"/>
      <c r="AO5489" s="46"/>
    </row>
    <row r="5490" spans="1:41" s="60" customFormat="1" hidden="1" x14ac:dyDescent="0.35">
      <c r="A5490" s="46"/>
      <c r="H5490" s="103"/>
      <c r="AD5490" s="99"/>
      <c r="AF5490" s="46"/>
      <c r="AM5490" s="121"/>
      <c r="AO5490" s="46"/>
    </row>
    <row r="5491" spans="1:41" s="60" customFormat="1" hidden="1" x14ac:dyDescent="0.35">
      <c r="A5491" s="46"/>
      <c r="H5491" s="103"/>
      <c r="AD5491" s="99"/>
      <c r="AF5491" s="46"/>
      <c r="AM5491" s="121"/>
      <c r="AO5491" s="46"/>
    </row>
    <row r="5492" spans="1:41" s="60" customFormat="1" hidden="1" x14ac:dyDescent="0.35">
      <c r="A5492" s="46"/>
      <c r="H5492" s="103"/>
      <c r="AD5492" s="99"/>
      <c r="AF5492" s="46"/>
      <c r="AM5492" s="121"/>
      <c r="AO5492" s="46"/>
    </row>
    <row r="5493" spans="1:41" s="60" customFormat="1" hidden="1" x14ac:dyDescent="0.35">
      <c r="A5493" s="46"/>
      <c r="H5493" s="103"/>
      <c r="AD5493" s="99"/>
      <c r="AF5493" s="46"/>
      <c r="AM5493" s="121"/>
      <c r="AO5493" s="46"/>
    </row>
    <row r="5494" spans="1:41" s="60" customFormat="1" hidden="1" x14ac:dyDescent="0.35">
      <c r="A5494" s="46"/>
      <c r="H5494" s="103"/>
      <c r="AD5494" s="99"/>
      <c r="AF5494" s="46"/>
      <c r="AM5494" s="121"/>
      <c r="AO5494" s="46"/>
    </row>
    <row r="5495" spans="1:41" s="60" customFormat="1" hidden="1" x14ac:dyDescent="0.35">
      <c r="A5495" s="46"/>
      <c r="H5495" s="103"/>
      <c r="AD5495" s="99"/>
      <c r="AF5495" s="46"/>
      <c r="AM5495" s="121"/>
      <c r="AO5495" s="46"/>
    </row>
    <row r="5496" spans="1:41" s="60" customFormat="1" hidden="1" x14ac:dyDescent="0.35">
      <c r="A5496" s="46"/>
      <c r="H5496" s="103"/>
      <c r="AD5496" s="99"/>
      <c r="AF5496" s="46"/>
      <c r="AM5496" s="121"/>
      <c r="AO5496" s="46"/>
    </row>
    <row r="5497" spans="1:41" s="60" customFormat="1" hidden="1" x14ac:dyDescent="0.35">
      <c r="A5497" s="46"/>
      <c r="H5497" s="103"/>
      <c r="AD5497" s="99"/>
      <c r="AF5497" s="46"/>
      <c r="AM5497" s="121"/>
      <c r="AO5497" s="46"/>
    </row>
    <row r="5498" spans="1:41" s="60" customFormat="1" hidden="1" x14ac:dyDescent="0.35">
      <c r="A5498" s="46"/>
      <c r="H5498" s="103"/>
      <c r="AD5498" s="99"/>
      <c r="AF5498" s="46"/>
      <c r="AM5498" s="121"/>
      <c r="AO5498" s="46"/>
    </row>
    <row r="5499" spans="1:41" s="60" customFormat="1" hidden="1" x14ac:dyDescent="0.35">
      <c r="A5499" s="46"/>
      <c r="H5499" s="103"/>
      <c r="AD5499" s="99"/>
      <c r="AF5499" s="46"/>
      <c r="AM5499" s="121"/>
      <c r="AO5499" s="46"/>
    </row>
    <row r="5500" spans="1:41" s="60" customFormat="1" hidden="1" x14ac:dyDescent="0.35">
      <c r="A5500" s="46"/>
      <c r="H5500" s="103"/>
      <c r="AD5500" s="99"/>
      <c r="AF5500" s="46"/>
      <c r="AM5500" s="121"/>
      <c r="AO5500" s="46"/>
    </row>
    <row r="5501" spans="1:41" s="60" customFormat="1" hidden="1" x14ac:dyDescent="0.35">
      <c r="A5501" s="46"/>
      <c r="H5501" s="103"/>
      <c r="AD5501" s="99"/>
      <c r="AF5501" s="46"/>
      <c r="AM5501" s="121"/>
      <c r="AO5501" s="46"/>
    </row>
    <row r="5502" spans="1:41" s="60" customFormat="1" hidden="1" x14ac:dyDescent="0.35">
      <c r="A5502" s="46"/>
      <c r="H5502" s="103"/>
      <c r="AD5502" s="99"/>
      <c r="AF5502" s="46"/>
      <c r="AM5502" s="121"/>
      <c r="AO5502" s="46"/>
    </row>
    <row r="5503" spans="1:41" s="60" customFormat="1" hidden="1" x14ac:dyDescent="0.35">
      <c r="A5503" s="46"/>
      <c r="H5503" s="103"/>
      <c r="AD5503" s="99"/>
      <c r="AF5503" s="46"/>
      <c r="AM5503" s="121"/>
      <c r="AO5503" s="46"/>
    </row>
    <row r="5504" spans="1:41" s="60" customFormat="1" hidden="1" x14ac:dyDescent="0.35">
      <c r="A5504" s="46"/>
      <c r="H5504" s="103"/>
      <c r="AD5504" s="99"/>
      <c r="AF5504" s="46"/>
      <c r="AM5504" s="121"/>
      <c r="AO5504" s="46"/>
    </row>
    <row r="5505" spans="1:41" s="60" customFormat="1" hidden="1" x14ac:dyDescent="0.35">
      <c r="A5505" s="46"/>
      <c r="H5505" s="103"/>
      <c r="AD5505" s="99"/>
      <c r="AF5505" s="46"/>
      <c r="AM5505" s="121"/>
      <c r="AO5505" s="46"/>
    </row>
    <row r="5506" spans="1:41" s="60" customFormat="1" hidden="1" x14ac:dyDescent="0.35">
      <c r="A5506" s="46"/>
      <c r="H5506" s="103"/>
      <c r="AD5506" s="99"/>
      <c r="AF5506" s="46"/>
      <c r="AM5506" s="121"/>
      <c r="AO5506" s="46"/>
    </row>
    <row r="5507" spans="1:41" s="60" customFormat="1" hidden="1" x14ac:dyDescent="0.35">
      <c r="A5507" s="46"/>
      <c r="H5507" s="103"/>
      <c r="AD5507" s="99"/>
      <c r="AF5507" s="46"/>
      <c r="AM5507" s="121"/>
      <c r="AO5507" s="46"/>
    </row>
    <row r="5508" spans="1:41" s="60" customFormat="1" hidden="1" x14ac:dyDescent="0.35">
      <c r="A5508" s="46"/>
      <c r="H5508" s="103"/>
      <c r="AD5508" s="99"/>
      <c r="AF5508" s="46"/>
      <c r="AM5508" s="121"/>
      <c r="AO5508" s="46"/>
    </row>
    <row r="5509" spans="1:41" s="60" customFormat="1" hidden="1" x14ac:dyDescent="0.35">
      <c r="A5509" s="46"/>
      <c r="H5509" s="103"/>
      <c r="AD5509" s="99"/>
      <c r="AF5509" s="46"/>
      <c r="AM5509" s="121"/>
      <c r="AO5509" s="46"/>
    </row>
    <row r="5510" spans="1:41" s="60" customFormat="1" hidden="1" x14ac:dyDescent="0.35">
      <c r="A5510" s="46"/>
      <c r="H5510" s="103"/>
      <c r="AD5510" s="99"/>
      <c r="AF5510" s="46"/>
      <c r="AM5510" s="121"/>
      <c r="AO5510" s="46"/>
    </row>
    <row r="5511" spans="1:41" s="60" customFormat="1" hidden="1" x14ac:dyDescent="0.35">
      <c r="A5511" s="46"/>
      <c r="H5511" s="103"/>
      <c r="AD5511" s="99"/>
      <c r="AF5511" s="46"/>
      <c r="AM5511" s="121"/>
      <c r="AO5511" s="46"/>
    </row>
    <row r="5512" spans="1:41" s="60" customFormat="1" hidden="1" x14ac:dyDescent="0.35">
      <c r="A5512" s="46"/>
      <c r="H5512" s="103"/>
      <c r="AD5512" s="99"/>
      <c r="AF5512" s="46"/>
      <c r="AM5512" s="121"/>
      <c r="AO5512" s="46"/>
    </row>
    <row r="5513" spans="1:41" s="60" customFormat="1" hidden="1" x14ac:dyDescent="0.35">
      <c r="A5513" s="46"/>
      <c r="H5513" s="103"/>
      <c r="AD5513" s="99"/>
      <c r="AF5513" s="46"/>
      <c r="AM5513" s="121"/>
      <c r="AO5513" s="46"/>
    </row>
    <row r="5514" spans="1:41" s="60" customFormat="1" hidden="1" x14ac:dyDescent="0.35">
      <c r="A5514" s="46"/>
      <c r="H5514" s="103"/>
      <c r="AD5514" s="99"/>
      <c r="AF5514" s="46"/>
      <c r="AM5514" s="121"/>
      <c r="AO5514" s="46"/>
    </row>
    <row r="5515" spans="1:41" s="60" customFormat="1" hidden="1" x14ac:dyDescent="0.35">
      <c r="A5515" s="46"/>
      <c r="H5515" s="103"/>
      <c r="AD5515" s="99"/>
      <c r="AF5515" s="46"/>
      <c r="AM5515" s="121"/>
      <c r="AO5515" s="46"/>
    </row>
    <row r="5516" spans="1:41" s="60" customFormat="1" hidden="1" x14ac:dyDescent="0.35">
      <c r="A5516" s="46"/>
      <c r="H5516" s="103"/>
      <c r="AD5516" s="99"/>
      <c r="AF5516" s="46"/>
      <c r="AM5516" s="121"/>
      <c r="AO5516" s="46"/>
    </row>
    <row r="5517" spans="1:41" s="60" customFormat="1" hidden="1" x14ac:dyDescent="0.35">
      <c r="A5517" s="46"/>
      <c r="H5517" s="103"/>
      <c r="AD5517" s="99"/>
      <c r="AF5517" s="46"/>
      <c r="AM5517" s="121"/>
      <c r="AO5517" s="46"/>
    </row>
    <row r="5518" spans="1:41" s="60" customFormat="1" hidden="1" x14ac:dyDescent="0.35">
      <c r="A5518" s="46"/>
      <c r="H5518" s="103"/>
      <c r="AD5518" s="99"/>
      <c r="AF5518" s="46"/>
      <c r="AM5518" s="121"/>
      <c r="AO5518" s="46"/>
    </row>
    <row r="5519" spans="1:41" s="60" customFormat="1" hidden="1" x14ac:dyDescent="0.35">
      <c r="A5519" s="46"/>
      <c r="H5519" s="103"/>
      <c r="AD5519" s="99"/>
      <c r="AF5519" s="46"/>
      <c r="AM5519" s="121"/>
      <c r="AO5519" s="46"/>
    </row>
    <row r="5520" spans="1:41" s="60" customFormat="1" hidden="1" x14ac:dyDescent="0.35">
      <c r="A5520" s="46"/>
      <c r="H5520" s="103"/>
      <c r="AD5520" s="99"/>
      <c r="AF5520" s="46"/>
      <c r="AM5520" s="121"/>
      <c r="AO5520" s="46"/>
    </row>
    <row r="5521" spans="1:41" s="60" customFormat="1" hidden="1" x14ac:dyDescent="0.35">
      <c r="A5521" s="46"/>
      <c r="H5521" s="103"/>
      <c r="AD5521" s="99"/>
      <c r="AF5521" s="46"/>
      <c r="AM5521" s="121"/>
      <c r="AO5521" s="46"/>
    </row>
    <row r="5522" spans="1:41" s="60" customFormat="1" hidden="1" x14ac:dyDescent="0.35">
      <c r="A5522" s="46"/>
      <c r="H5522" s="103"/>
      <c r="AD5522" s="99"/>
      <c r="AF5522" s="46"/>
      <c r="AM5522" s="121"/>
      <c r="AO5522" s="46"/>
    </row>
    <row r="5523" spans="1:41" s="60" customFormat="1" hidden="1" x14ac:dyDescent="0.35">
      <c r="A5523" s="46"/>
      <c r="H5523" s="103"/>
      <c r="AD5523" s="99"/>
      <c r="AF5523" s="46"/>
      <c r="AM5523" s="121"/>
      <c r="AO5523" s="46"/>
    </row>
    <row r="5524" spans="1:41" s="60" customFormat="1" hidden="1" x14ac:dyDescent="0.35">
      <c r="A5524" s="46"/>
      <c r="H5524" s="103"/>
      <c r="AD5524" s="99"/>
      <c r="AF5524" s="46"/>
      <c r="AM5524" s="121"/>
      <c r="AO5524" s="46"/>
    </row>
    <row r="5525" spans="1:41" s="60" customFormat="1" hidden="1" x14ac:dyDescent="0.35">
      <c r="A5525" s="46"/>
      <c r="H5525" s="103"/>
      <c r="AD5525" s="99"/>
      <c r="AF5525" s="46"/>
      <c r="AM5525" s="121"/>
      <c r="AO5525" s="46"/>
    </row>
    <row r="5526" spans="1:41" s="60" customFormat="1" hidden="1" x14ac:dyDescent="0.35">
      <c r="A5526" s="46"/>
      <c r="H5526" s="103"/>
      <c r="AD5526" s="99"/>
      <c r="AF5526" s="46"/>
      <c r="AM5526" s="121"/>
      <c r="AO5526" s="46"/>
    </row>
    <row r="5527" spans="1:41" s="60" customFormat="1" hidden="1" x14ac:dyDescent="0.35">
      <c r="A5527" s="46"/>
      <c r="H5527" s="103"/>
      <c r="AD5527" s="99"/>
      <c r="AF5527" s="46"/>
      <c r="AM5527" s="121"/>
      <c r="AO5527" s="46"/>
    </row>
    <row r="5528" spans="1:41" s="60" customFormat="1" hidden="1" x14ac:dyDescent="0.35">
      <c r="A5528" s="46"/>
      <c r="H5528" s="103"/>
      <c r="AD5528" s="99"/>
      <c r="AF5528" s="46"/>
      <c r="AM5528" s="121"/>
      <c r="AO5528" s="46"/>
    </row>
    <row r="5529" spans="1:41" s="60" customFormat="1" hidden="1" x14ac:dyDescent="0.35">
      <c r="A5529" s="46"/>
      <c r="H5529" s="103"/>
      <c r="AD5529" s="99"/>
      <c r="AF5529" s="46"/>
      <c r="AM5529" s="121"/>
      <c r="AO5529" s="46"/>
    </row>
    <row r="5530" spans="1:41" s="60" customFormat="1" hidden="1" x14ac:dyDescent="0.35">
      <c r="A5530" s="46"/>
      <c r="H5530" s="103"/>
      <c r="AD5530" s="99"/>
      <c r="AF5530" s="46"/>
      <c r="AM5530" s="121"/>
      <c r="AO5530" s="46"/>
    </row>
    <row r="5531" spans="1:41" s="60" customFormat="1" hidden="1" x14ac:dyDescent="0.35">
      <c r="A5531" s="46"/>
      <c r="H5531" s="103"/>
      <c r="AD5531" s="99"/>
      <c r="AF5531" s="46"/>
      <c r="AM5531" s="121"/>
      <c r="AO5531" s="46"/>
    </row>
    <row r="5532" spans="1:41" s="60" customFormat="1" hidden="1" x14ac:dyDescent="0.35">
      <c r="A5532" s="46"/>
      <c r="H5532" s="103"/>
      <c r="AD5532" s="99"/>
      <c r="AF5532" s="46"/>
      <c r="AM5532" s="121"/>
      <c r="AO5532" s="46"/>
    </row>
    <row r="5533" spans="1:41" s="60" customFormat="1" hidden="1" x14ac:dyDescent="0.35">
      <c r="A5533" s="46"/>
      <c r="H5533" s="103"/>
      <c r="AD5533" s="99"/>
      <c r="AF5533" s="46"/>
      <c r="AM5533" s="121"/>
      <c r="AO5533" s="46"/>
    </row>
    <row r="5534" spans="1:41" s="60" customFormat="1" hidden="1" x14ac:dyDescent="0.35">
      <c r="A5534" s="46"/>
      <c r="H5534" s="103"/>
      <c r="AD5534" s="99"/>
      <c r="AF5534" s="46"/>
      <c r="AM5534" s="121"/>
      <c r="AO5534" s="46"/>
    </row>
    <row r="5535" spans="1:41" s="60" customFormat="1" hidden="1" x14ac:dyDescent="0.35">
      <c r="A5535" s="46"/>
      <c r="H5535" s="103"/>
      <c r="AD5535" s="99"/>
      <c r="AF5535" s="46"/>
      <c r="AM5535" s="121"/>
      <c r="AO5535" s="46"/>
    </row>
    <row r="5536" spans="1:41" s="60" customFormat="1" hidden="1" x14ac:dyDescent="0.35">
      <c r="A5536" s="46"/>
      <c r="H5536" s="103"/>
      <c r="AD5536" s="99"/>
      <c r="AF5536" s="46"/>
      <c r="AM5536" s="121"/>
      <c r="AO5536" s="46"/>
    </row>
    <row r="5537" spans="1:41" s="60" customFormat="1" hidden="1" x14ac:dyDescent="0.35">
      <c r="A5537" s="46"/>
      <c r="H5537" s="103"/>
      <c r="AD5537" s="99"/>
      <c r="AF5537" s="46"/>
      <c r="AM5537" s="121"/>
      <c r="AO5537" s="46"/>
    </row>
    <row r="5538" spans="1:41" s="60" customFormat="1" hidden="1" x14ac:dyDescent="0.35">
      <c r="A5538" s="46"/>
      <c r="H5538" s="103"/>
      <c r="AD5538" s="99"/>
      <c r="AF5538" s="46"/>
      <c r="AM5538" s="121"/>
      <c r="AO5538" s="46"/>
    </row>
    <row r="5539" spans="1:41" s="60" customFormat="1" hidden="1" x14ac:dyDescent="0.35">
      <c r="A5539" s="46"/>
      <c r="H5539" s="103"/>
      <c r="AD5539" s="99"/>
      <c r="AF5539" s="46"/>
      <c r="AM5539" s="121"/>
      <c r="AO5539" s="46"/>
    </row>
    <row r="5540" spans="1:41" s="60" customFormat="1" hidden="1" x14ac:dyDescent="0.35">
      <c r="A5540" s="46"/>
      <c r="H5540" s="103"/>
      <c r="AD5540" s="99"/>
      <c r="AF5540" s="46"/>
      <c r="AM5540" s="121"/>
      <c r="AO5540" s="46"/>
    </row>
    <row r="5541" spans="1:41" s="60" customFormat="1" hidden="1" x14ac:dyDescent="0.35">
      <c r="A5541" s="46"/>
      <c r="H5541" s="103"/>
      <c r="AD5541" s="99"/>
      <c r="AF5541" s="46"/>
      <c r="AM5541" s="121"/>
      <c r="AO5541" s="46"/>
    </row>
    <row r="5542" spans="1:41" s="60" customFormat="1" hidden="1" x14ac:dyDescent="0.35">
      <c r="A5542" s="46"/>
      <c r="H5542" s="103"/>
      <c r="AD5542" s="99"/>
      <c r="AF5542" s="46"/>
      <c r="AM5542" s="121"/>
      <c r="AO5542" s="46"/>
    </row>
    <row r="5543" spans="1:41" s="60" customFormat="1" hidden="1" x14ac:dyDescent="0.35">
      <c r="A5543" s="46"/>
      <c r="H5543" s="103"/>
      <c r="AD5543" s="99"/>
      <c r="AF5543" s="46"/>
      <c r="AM5543" s="121"/>
      <c r="AO5543" s="46"/>
    </row>
    <row r="5544" spans="1:41" s="60" customFormat="1" hidden="1" x14ac:dyDescent="0.35">
      <c r="A5544" s="46"/>
      <c r="H5544" s="103"/>
      <c r="AD5544" s="99"/>
      <c r="AF5544" s="46"/>
      <c r="AM5544" s="121"/>
      <c r="AO5544" s="46"/>
    </row>
    <row r="5545" spans="1:41" s="60" customFormat="1" hidden="1" x14ac:dyDescent="0.35">
      <c r="A5545" s="46"/>
      <c r="H5545" s="103"/>
      <c r="AD5545" s="99"/>
      <c r="AF5545" s="46"/>
      <c r="AM5545" s="121"/>
      <c r="AO5545" s="46"/>
    </row>
    <row r="5546" spans="1:41" s="60" customFormat="1" hidden="1" x14ac:dyDescent="0.35">
      <c r="A5546" s="46"/>
      <c r="H5546" s="103"/>
      <c r="AD5546" s="99"/>
      <c r="AF5546" s="46"/>
      <c r="AM5546" s="121"/>
      <c r="AO5546" s="46"/>
    </row>
    <row r="5547" spans="1:41" s="60" customFormat="1" hidden="1" x14ac:dyDescent="0.35">
      <c r="A5547" s="46"/>
      <c r="H5547" s="103"/>
      <c r="AD5547" s="99"/>
      <c r="AF5547" s="46"/>
      <c r="AM5547" s="121"/>
      <c r="AO5547" s="46"/>
    </row>
    <row r="5548" spans="1:41" s="60" customFormat="1" hidden="1" x14ac:dyDescent="0.35">
      <c r="A5548" s="46"/>
      <c r="H5548" s="103"/>
      <c r="AD5548" s="99"/>
      <c r="AF5548" s="46"/>
      <c r="AM5548" s="121"/>
      <c r="AO5548" s="46"/>
    </row>
    <row r="5549" spans="1:41" s="60" customFormat="1" hidden="1" x14ac:dyDescent="0.35">
      <c r="A5549" s="46"/>
      <c r="H5549" s="103"/>
      <c r="AD5549" s="99"/>
      <c r="AF5549" s="46"/>
      <c r="AM5549" s="121"/>
      <c r="AO5549" s="46"/>
    </row>
    <row r="5550" spans="1:41" s="60" customFormat="1" hidden="1" x14ac:dyDescent="0.35">
      <c r="A5550" s="46"/>
      <c r="H5550" s="103"/>
      <c r="AD5550" s="99"/>
      <c r="AF5550" s="46"/>
      <c r="AM5550" s="121"/>
      <c r="AO5550" s="46"/>
    </row>
    <row r="5551" spans="1:41" s="60" customFormat="1" hidden="1" x14ac:dyDescent="0.35">
      <c r="A5551" s="46"/>
      <c r="H5551" s="103"/>
      <c r="AD5551" s="99"/>
      <c r="AF5551" s="46"/>
      <c r="AM5551" s="121"/>
      <c r="AO5551" s="46"/>
    </row>
    <row r="5552" spans="1:41" s="60" customFormat="1" hidden="1" x14ac:dyDescent="0.35">
      <c r="A5552" s="46"/>
      <c r="H5552" s="103"/>
      <c r="AD5552" s="99"/>
      <c r="AF5552" s="46"/>
      <c r="AM5552" s="121"/>
      <c r="AO5552" s="46"/>
    </row>
    <row r="5553" spans="1:41" s="60" customFormat="1" hidden="1" x14ac:dyDescent="0.35">
      <c r="A5553" s="46"/>
      <c r="H5553" s="103"/>
      <c r="AD5553" s="99"/>
      <c r="AF5553" s="46"/>
      <c r="AM5553" s="121"/>
      <c r="AO5553" s="46"/>
    </row>
    <row r="5554" spans="1:41" s="60" customFormat="1" hidden="1" x14ac:dyDescent="0.35">
      <c r="A5554" s="46"/>
      <c r="H5554" s="103"/>
      <c r="AD5554" s="99"/>
      <c r="AF5554" s="46"/>
      <c r="AM5554" s="121"/>
      <c r="AO5554" s="46"/>
    </row>
    <row r="5555" spans="1:41" s="60" customFormat="1" hidden="1" x14ac:dyDescent="0.35">
      <c r="A5555" s="46"/>
      <c r="H5555" s="103"/>
      <c r="AD5555" s="99"/>
      <c r="AF5555" s="46"/>
      <c r="AM5555" s="121"/>
      <c r="AO5555" s="46"/>
    </row>
    <row r="5556" spans="1:41" s="60" customFormat="1" hidden="1" x14ac:dyDescent="0.35">
      <c r="A5556" s="46"/>
      <c r="H5556" s="103"/>
      <c r="AD5556" s="99"/>
      <c r="AF5556" s="46"/>
      <c r="AM5556" s="121"/>
      <c r="AO5556" s="46"/>
    </row>
    <row r="5557" spans="1:41" s="60" customFormat="1" hidden="1" x14ac:dyDescent="0.35">
      <c r="A5557" s="46"/>
      <c r="H5557" s="103"/>
      <c r="AD5557" s="99"/>
      <c r="AF5557" s="46"/>
      <c r="AM5557" s="121"/>
      <c r="AO5557" s="46"/>
    </row>
    <row r="5558" spans="1:41" s="60" customFormat="1" hidden="1" x14ac:dyDescent="0.35">
      <c r="A5558" s="46"/>
      <c r="H5558" s="103"/>
      <c r="AD5558" s="99"/>
      <c r="AF5558" s="46"/>
      <c r="AM5558" s="121"/>
      <c r="AO5558" s="46"/>
    </row>
    <row r="5559" spans="1:41" s="60" customFormat="1" hidden="1" x14ac:dyDescent="0.35">
      <c r="A5559" s="46"/>
      <c r="H5559" s="103"/>
      <c r="AD5559" s="99"/>
      <c r="AF5559" s="46"/>
      <c r="AM5559" s="121"/>
      <c r="AO5559" s="46"/>
    </row>
    <row r="5560" spans="1:41" s="60" customFormat="1" hidden="1" x14ac:dyDescent="0.35">
      <c r="A5560" s="46"/>
      <c r="H5560" s="103"/>
      <c r="AD5560" s="99"/>
      <c r="AF5560" s="46"/>
      <c r="AM5560" s="121"/>
      <c r="AO5560" s="46"/>
    </row>
    <row r="5561" spans="1:41" s="60" customFormat="1" hidden="1" x14ac:dyDescent="0.35">
      <c r="A5561" s="46"/>
      <c r="H5561" s="103"/>
      <c r="AD5561" s="99"/>
      <c r="AF5561" s="46"/>
      <c r="AM5561" s="121"/>
      <c r="AO5561" s="46"/>
    </row>
    <row r="5562" spans="1:41" s="60" customFormat="1" hidden="1" x14ac:dyDescent="0.35">
      <c r="A5562" s="46"/>
      <c r="H5562" s="103"/>
      <c r="AD5562" s="99"/>
      <c r="AF5562" s="46"/>
      <c r="AM5562" s="121"/>
      <c r="AO5562" s="46"/>
    </row>
    <row r="5563" spans="1:41" s="60" customFormat="1" hidden="1" x14ac:dyDescent="0.35">
      <c r="A5563" s="46"/>
      <c r="H5563" s="103"/>
      <c r="AD5563" s="99"/>
      <c r="AF5563" s="46"/>
      <c r="AM5563" s="121"/>
      <c r="AO5563" s="46"/>
    </row>
    <row r="5564" spans="1:41" s="60" customFormat="1" hidden="1" x14ac:dyDescent="0.35">
      <c r="A5564" s="46"/>
      <c r="H5564" s="103"/>
      <c r="AD5564" s="99"/>
      <c r="AF5564" s="46"/>
      <c r="AM5564" s="121"/>
      <c r="AO5564" s="46"/>
    </row>
    <row r="5565" spans="1:41" s="60" customFormat="1" hidden="1" x14ac:dyDescent="0.35">
      <c r="A5565" s="46"/>
      <c r="H5565" s="103"/>
      <c r="AD5565" s="99"/>
      <c r="AF5565" s="46"/>
      <c r="AM5565" s="121"/>
      <c r="AO5565" s="46"/>
    </row>
    <row r="5566" spans="1:41" s="60" customFormat="1" hidden="1" x14ac:dyDescent="0.35">
      <c r="A5566" s="46"/>
      <c r="H5566" s="103"/>
      <c r="AD5566" s="99"/>
      <c r="AF5566" s="46"/>
      <c r="AM5566" s="121"/>
      <c r="AO5566" s="46"/>
    </row>
    <row r="5567" spans="1:41" s="60" customFormat="1" hidden="1" x14ac:dyDescent="0.35">
      <c r="A5567" s="46"/>
      <c r="H5567" s="103"/>
      <c r="AD5567" s="99"/>
      <c r="AF5567" s="46"/>
      <c r="AM5567" s="121"/>
      <c r="AO5567" s="46"/>
    </row>
    <row r="5568" spans="1:41" s="60" customFormat="1" hidden="1" x14ac:dyDescent="0.35">
      <c r="A5568" s="46"/>
      <c r="H5568" s="103"/>
      <c r="AD5568" s="99"/>
      <c r="AF5568" s="46"/>
      <c r="AM5568" s="121"/>
      <c r="AO5568" s="46"/>
    </row>
    <row r="5569" spans="1:41" s="60" customFormat="1" hidden="1" x14ac:dyDescent="0.35">
      <c r="A5569" s="46"/>
      <c r="H5569" s="103"/>
      <c r="AD5569" s="99"/>
      <c r="AF5569" s="46"/>
      <c r="AM5569" s="121"/>
      <c r="AO5569" s="46"/>
    </row>
    <row r="5570" spans="1:41" s="60" customFormat="1" hidden="1" x14ac:dyDescent="0.35">
      <c r="A5570" s="46"/>
      <c r="H5570" s="103"/>
      <c r="AD5570" s="99"/>
      <c r="AF5570" s="46"/>
      <c r="AM5570" s="121"/>
      <c r="AO5570" s="46"/>
    </row>
    <row r="5571" spans="1:41" s="60" customFormat="1" hidden="1" x14ac:dyDescent="0.35">
      <c r="A5571" s="46"/>
      <c r="H5571" s="103"/>
      <c r="AD5571" s="99"/>
      <c r="AF5571" s="46"/>
      <c r="AM5571" s="121"/>
      <c r="AO5571" s="46"/>
    </row>
    <row r="5572" spans="1:41" s="60" customFormat="1" hidden="1" x14ac:dyDescent="0.35">
      <c r="A5572" s="46"/>
      <c r="H5572" s="103"/>
      <c r="AD5572" s="99"/>
      <c r="AF5572" s="46"/>
      <c r="AM5572" s="121"/>
      <c r="AO5572" s="46"/>
    </row>
    <row r="5573" spans="1:41" s="60" customFormat="1" hidden="1" x14ac:dyDescent="0.35">
      <c r="A5573" s="46"/>
      <c r="H5573" s="103"/>
      <c r="AD5573" s="99"/>
      <c r="AF5573" s="46"/>
      <c r="AM5573" s="121"/>
      <c r="AO5573" s="46"/>
    </row>
    <row r="5574" spans="1:41" s="60" customFormat="1" hidden="1" x14ac:dyDescent="0.35">
      <c r="A5574" s="46"/>
      <c r="H5574" s="103"/>
      <c r="AD5574" s="99"/>
      <c r="AF5574" s="46"/>
      <c r="AM5574" s="121"/>
      <c r="AO5574" s="46"/>
    </row>
    <row r="5575" spans="1:41" s="60" customFormat="1" hidden="1" x14ac:dyDescent="0.35">
      <c r="A5575" s="46"/>
      <c r="H5575" s="103"/>
      <c r="AD5575" s="99"/>
      <c r="AF5575" s="46"/>
      <c r="AM5575" s="121"/>
      <c r="AO5575" s="46"/>
    </row>
    <row r="5576" spans="1:41" s="60" customFormat="1" hidden="1" x14ac:dyDescent="0.35">
      <c r="A5576" s="46"/>
      <c r="H5576" s="103"/>
      <c r="AD5576" s="99"/>
      <c r="AF5576" s="46"/>
      <c r="AM5576" s="121"/>
      <c r="AO5576" s="46"/>
    </row>
    <row r="5577" spans="1:41" s="60" customFormat="1" hidden="1" x14ac:dyDescent="0.35">
      <c r="A5577" s="46"/>
      <c r="H5577" s="103"/>
      <c r="AD5577" s="99"/>
      <c r="AF5577" s="46"/>
      <c r="AM5577" s="121"/>
      <c r="AO5577" s="46"/>
    </row>
    <row r="5578" spans="1:41" s="60" customFormat="1" hidden="1" x14ac:dyDescent="0.35">
      <c r="A5578" s="46"/>
      <c r="H5578" s="103"/>
      <c r="AD5578" s="99"/>
      <c r="AF5578" s="46"/>
      <c r="AM5578" s="121"/>
      <c r="AO5578" s="46"/>
    </row>
    <row r="5579" spans="1:41" s="60" customFormat="1" hidden="1" x14ac:dyDescent="0.35">
      <c r="A5579" s="46"/>
      <c r="H5579" s="103"/>
      <c r="AD5579" s="99"/>
      <c r="AF5579" s="46"/>
      <c r="AM5579" s="121"/>
      <c r="AO5579" s="46"/>
    </row>
    <row r="5580" spans="1:41" s="60" customFormat="1" hidden="1" x14ac:dyDescent="0.35">
      <c r="A5580" s="46"/>
      <c r="H5580" s="103"/>
      <c r="AD5580" s="99"/>
      <c r="AF5580" s="46"/>
      <c r="AM5580" s="121"/>
      <c r="AO5580" s="46"/>
    </row>
    <row r="5581" spans="1:41" s="60" customFormat="1" hidden="1" x14ac:dyDescent="0.35">
      <c r="A5581" s="46"/>
      <c r="H5581" s="103"/>
      <c r="AD5581" s="99"/>
      <c r="AF5581" s="46"/>
      <c r="AM5581" s="121"/>
      <c r="AO5581" s="46"/>
    </row>
    <row r="5582" spans="1:41" s="60" customFormat="1" hidden="1" x14ac:dyDescent="0.35">
      <c r="A5582" s="46"/>
      <c r="H5582" s="103"/>
      <c r="AD5582" s="99"/>
      <c r="AF5582" s="46"/>
      <c r="AM5582" s="121"/>
      <c r="AO5582" s="46"/>
    </row>
    <row r="5583" spans="1:41" s="60" customFormat="1" hidden="1" x14ac:dyDescent="0.35">
      <c r="A5583" s="46"/>
      <c r="H5583" s="103"/>
      <c r="AD5583" s="99"/>
      <c r="AF5583" s="46"/>
      <c r="AM5583" s="121"/>
      <c r="AO5583" s="46"/>
    </row>
    <row r="5584" spans="1:41" s="60" customFormat="1" hidden="1" x14ac:dyDescent="0.35">
      <c r="A5584" s="46"/>
      <c r="H5584" s="103"/>
      <c r="AD5584" s="99"/>
      <c r="AF5584" s="46"/>
      <c r="AM5584" s="121"/>
      <c r="AO5584" s="46"/>
    </row>
    <row r="5585" spans="1:41" s="60" customFormat="1" hidden="1" x14ac:dyDescent="0.35">
      <c r="A5585" s="46"/>
      <c r="H5585" s="103"/>
      <c r="AD5585" s="99"/>
      <c r="AF5585" s="46"/>
      <c r="AM5585" s="121"/>
      <c r="AO5585" s="46"/>
    </row>
    <row r="5586" spans="1:41" s="60" customFormat="1" hidden="1" x14ac:dyDescent="0.35">
      <c r="A5586" s="46"/>
      <c r="H5586" s="103"/>
      <c r="AD5586" s="99"/>
      <c r="AF5586" s="46"/>
      <c r="AM5586" s="121"/>
      <c r="AO5586" s="46"/>
    </row>
    <row r="5587" spans="1:41" s="60" customFormat="1" hidden="1" x14ac:dyDescent="0.35">
      <c r="A5587" s="46"/>
      <c r="H5587" s="103"/>
      <c r="AD5587" s="99"/>
      <c r="AF5587" s="46"/>
      <c r="AM5587" s="121"/>
      <c r="AO5587" s="46"/>
    </row>
    <row r="5588" spans="1:41" s="60" customFormat="1" hidden="1" x14ac:dyDescent="0.35">
      <c r="A5588" s="46"/>
      <c r="H5588" s="103"/>
      <c r="AD5588" s="99"/>
      <c r="AF5588" s="46"/>
      <c r="AM5588" s="121"/>
      <c r="AO5588" s="46"/>
    </row>
    <row r="5589" spans="1:41" s="60" customFormat="1" hidden="1" x14ac:dyDescent="0.35">
      <c r="A5589" s="46"/>
      <c r="H5589" s="103"/>
      <c r="AD5589" s="99"/>
      <c r="AF5589" s="46"/>
      <c r="AM5589" s="121"/>
      <c r="AO5589" s="46"/>
    </row>
    <row r="5590" spans="1:41" s="60" customFormat="1" hidden="1" x14ac:dyDescent="0.35">
      <c r="A5590" s="46"/>
      <c r="H5590" s="103"/>
      <c r="AD5590" s="99"/>
      <c r="AF5590" s="46"/>
      <c r="AM5590" s="121"/>
      <c r="AO5590" s="46"/>
    </row>
    <row r="5591" spans="1:41" s="60" customFormat="1" hidden="1" x14ac:dyDescent="0.35">
      <c r="A5591" s="46"/>
      <c r="H5591" s="103"/>
      <c r="AD5591" s="99"/>
      <c r="AF5591" s="46"/>
      <c r="AM5591" s="121"/>
      <c r="AO5591" s="46"/>
    </row>
    <row r="5592" spans="1:41" s="60" customFormat="1" hidden="1" x14ac:dyDescent="0.35">
      <c r="A5592" s="46"/>
      <c r="H5592" s="103"/>
      <c r="AD5592" s="99"/>
      <c r="AF5592" s="46"/>
      <c r="AM5592" s="121"/>
      <c r="AO5592" s="46"/>
    </row>
    <row r="5593" spans="1:41" s="60" customFormat="1" hidden="1" x14ac:dyDescent="0.35">
      <c r="A5593" s="46"/>
      <c r="H5593" s="103"/>
      <c r="AD5593" s="99"/>
      <c r="AF5593" s="46"/>
      <c r="AM5593" s="121"/>
      <c r="AO5593" s="46"/>
    </row>
    <row r="5594" spans="1:41" s="60" customFormat="1" hidden="1" x14ac:dyDescent="0.35">
      <c r="A5594" s="46"/>
      <c r="H5594" s="103"/>
      <c r="AD5594" s="99"/>
      <c r="AF5594" s="46"/>
      <c r="AM5594" s="121"/>
      <c r="AO5594" s="46"/>
    </row>
    <row r="5595" spans="1:41" s="60" customFormat="1" hidden="1" x14ac:dyDescent="0.35">
      <c r="A5595" s="46"/>
      <c r="H5595" s="103"/>
      <c r="AD5595" s="99"/>
      <c r="AF5595" s="46"/>
      <c r="AM5595" s="121"/>
      <c r="AO5595" s="46"/>
    </row>
    <row r="5596" spans="1:41" s="60" customFormat="1" hidden="1" x14ac:dyDescent="0.35">
      <c r="A5596" s="46"/>
      <c r="H5596" s="103"/>
      <c r="AD5596" s="99"/>
      <c r="AF5596" s="46"/>
      <c r="AM5596" s="121"/>
      <c r="AO5596" s="46"/>
    </row>
    <row r="5597" spans="1:41" s="60" customFormat="1" hidden="1" x14ac:dyDescent="0.35">
      <c r="A5597" s="46"/>
      <c r="H5597" s="103"/>
      <c r="AD5597" s="99"/>
      <c r="AF5597" s="46"/>
      <c r="AM5597" s="121"/>
      <c r="AO5597" s="46"/>
    </row>
    <row r="5598" spans="1:41" s="60" customFormat="1" hidden="1" x14ac:dyDescent="0.35">
      <c r="A5598" s="46"/>
      <c r="H5598" s="103"/>
      <c r="AD5598" s="99"/>
      <c r="AF5598" s="46"/>
      <c r="AM5598" s="121"/>
      <c r="AO5598" s="46"/>
    </row>
    <row r="5599" spans="1:41" s="60" customFormat="1" hidden="1" x14ac:dyDescent="0.35">
      <c r="A5599" s="46"/>
      <c r="H5599" s="103"/>
      <c r="AD5599" s="99"/>
      <c r="AF5599" s="46"/>
      <c r="AM5599" s="121"/>
      <c r="AO5599" s="46"/>
    </row>
    <row r="5600" spans="1:41" s="60" customFormat="1" hidden="1" x14ac:dyDescent="0.35">
      <c r="A5600" s="46"/>
      <c r="H5600" s="103"/>
      <c r="AD5600" s="99"/>
      <c r="AF5600" s="46"/>
      <c r="AM5600" s="121"/>
      <c r="AO5600" s="46"/>
    </row>
    <row r="5601" spans="1:41" s="60" customFormat="1" hidden="1" x14ac:dyDescent="0.35">
      <c r="A5601" s="46"/>
      <c r="H5601" s="103"/>
      <c r="AD5601" s="99"/>
      <c r="AF5601" s="46"/>
      <c r="AM5601" s="121"/>
      <c r="AO5601" s="46"/>
    </row>
    <row r="5602" spans="1:41" s="60" customFormat="1" hidden="1" x14ac:dyDescent="0.35">
      <c r="A5602" s="46"/>
      <c r="H5602" s="103"/>
      <c r="AD5602" s="99"/>
      <c r="AF5602" s="46"/>
      <c r="AM5602" s="121"/>
      <c r="AO5602" s="46"/>
    </row>
    <row r="5603" spans="1:41" s="60" customFormat="1" hidden="1" x14ac:dyDescent="0.35">
      <c r="A5603" s="46"/>
      <c r="H5603" s="103"/>
      <c r="AD5603" s="99"/>
      <c r="AF5603" s="46"/>
      <c r="AM5603" s="121"/>
      <c r="AO5603" s="46"/>
    </row>
    <row r="5604" spans="1:41" s="60" customFormat="1" hidden="1" x14ac:dyDescent="0.35">
      <c r="A5604" s="46"/>
      <c r="H5604" s="103"/>
      <c r="AD5604" s="99"/>
      <c r="AF5604" s="46"/>
      <c r="AM5604" s="121"/>
      <c r="AO5604" s="46"/>
    </row>
    <row r="5605" spans="1:41" s="60" customFormat="1" hidden="1" x14ac:dyDescent="0.35">
      <c r="A5605" s="46"/>
      <c r="H5605" s="103"/>
      <c r="AD5605" s="99"/>
      <c r="AF5605" s="46"/>
      <c r="AM5605" s="121"/>
      <c r="AO5605" s="46"/>
    </row>
    <row r="5606" spans="1:41" s="60" customFormat="1" hidden="1" x14ac:dyDescent="0.35">
      <c r="A5606" s="46"/>
      <c r="H5606" s="103"/>
      <c r="AD5606" s="99"/>
      <c r="AF5606" s="46"/>
      <c r="AM5606" s="121"/>
      <c r="AO5606" s="46"/>
    </row>
    <row r="5607" spans="1:41" s="60" customFormat="1" hidden="1" x14ac:dyDescent="0.35">
      <c r="A5607" s="46"/>
      <c r="H5607" s="103"/>
      <c r="AD5607" s="99"/>
      <c r="AF5607" s="46"/>
      <c r="AM5607" s="121"/>
      <c r="AO5607" s="46"/>
    </row>
    <row r="5608" spans="1:41" s="60" customFormat="1" hidden="1" x14ac:dyDescent="0.35">
      <c r="A5608" s="46"/>
      <c r="H5608" s="103"/>
      <c r="AD5608" s="99"/>
      <c r="AF5608" s="46"/>
      <c r="AM5608" s="121"/>
      <c r="AO5608" s="46"/>
    </row>
    <row r="5609" spans="1:41" s="60" customFormat="1" hidden="1" x14ac:dyDescent="0.35">
      <c r="A5609" s="46"/>
      <c r="H5609" s="103"/>
      <c r="AD5609" s="99"/>
      <c r="AF5609" s="46"/>
      <c r="AM5609" s="121"/>
      <c r="AO5609" s="46"/>
    </row>
    <row r="5610" spans="1:41" s="60" customFormat="1" hidden="1" x14ac:dyDescent="0.35">
      <c r="A5610" s="46"/>
      <c r="H5610" s="103"/>
      <c r="AD5610" s="99"/>
      <c r="AF5610" s="46"/>
      <c r="AM5610" s="121"/>
      <c r="AO5610" s="46"/>
    </row>
    <row r="5611" spans="1:41" s="60" customFormat="1" hidden="1" x14ac:dyDescent="0.35">
      <c r="A5611" s="46"/>
      <c r="H5611" s="103"/>
      <c r="AD5611" s="99"/>
      <c r="AF5611" s="46"/>
      <c r="AM5611" s="121"/>
      <c r="AO5611" s="46"/>
    </row>
    <row r="5612" spans="1:41" s="60" customFormat="1" hidden="1" x14ac:dyDescent="0.35">
      <c r="A5612" s="46"/>
      <c r="H5612" s="103"/>
      <c r="AD5612" s="99"/>
      <c r="AF5612" s="46"/>
      <c r="AM5612" s="121"/>
      <c r="AO5612" s="46"/>
    </row>
    <row r="5613" spans="1:41" s="60" customFormat="1" hidden="1" x14ac:dyDescent="0.35">
      <c r="A5613" s="46"/>
      <c r="H5613" s="103"/>
      <c r="AD5613" s="99"/>
      <c r="AF5613" s="46"/>
      <c r="AM5613" s="121"/>
      <c r="AO5613" s="46"/>
    </row>
    <row r="5614" spans="1:41" s="60" customFormat="1" hidden="1" x14ac:dyDescent="0.35">
      <c r="A5614" s="46"/>
      <c r="H5614" s="103"/>
      <c r="AD5614" s="99"/>
      <c r="AF5614" s="46"/>
      <c r="AM5614" s="121"/>
      <c r="AO5614" s="46"/>
    </row>
    <row r="5615" spans="1:41" s="60" customFormat="1" hidden="1" x14ac:dyDescent="0.35">
      <c r="A5615" s="46"/>
      <c r="H5615" s="103"/>
      <c r="AD5615" s="99"/>
      <c r="AF5615" s="46"/>
      <c r="AM5615" s="121"/>
      <c r="AO5615" s="46"/>
    </row>
    <row r="5616" spans="1:41" s="60" customFormat="1" hidden="1" x14ac:dyDescent="0.35">
      <c r="A5616" s="46"/>
      <c r="H5616" s="103"/>
      <c r="AD5616" s="99"/>
      <c r="AF5616" s="46"/>
      <c r="AM5616" s="121"/>
      <c r="AO5616" s="46"/>
    </row>
    <row r="5617" spans="1:41" s="60" customFormat="1" hidden="1" x14ac:dyDescent="0.35">
      <c r="A5617" s="46"/>
      <c r="H5617" s="103"/>
      <c r="AD5617" s="99"/>
      <c r="AF5617" s="46"/>
      <c r="AM5617" s="121"/>
      <c r="AO5617" s="46"/>
    </row>
    <row r="5618" spans="1:41" s="60" customFormat="1" hidden="1" x14ac:dyDescent="0.35">
      <c r="A5618" s="46"/>
      <c r="H5618" s="103"/>
      <c r="AD5618" s="99"/>
      <c r="AF5618" s="46"/>
      <c r="AM5618" s="121"/>
      <c r="AO5618" s="46"/>
    </row>
    <row r="5619" spans="1:41" s="60" customFormat="1" hidden="1" x14ac:dyDescent="0.35">
      <c r="A5619" s="46"/>
      <c r="H5619" s="103"/>
      <c r="AD5619" s="99"/>
      <c r="AF5619" s="46"/>
      <c r="AM5619" s="121"/>
      <c r="AO5619" s="46"/>
    </row>
    <row r="5620" spans="1:41" s="60" customFormat="1" hidden="1" x14ac:dyDescent="0.35">
      <c r="A5620" s="46"/>
      <c r="H5620" s="103"/>
      <c r="AD5620" s="99"/>
      <c r="AF5620" s="46"/>
      <c r="AM5620" s="121"/>
      <c r="AO5620" s="46"/>
    </row>
    <row r="5621" spans="1:41" s="60" customFormat="1" hidden="1" x14ac:dyDescent="0.35">
      <c r="A5621" s="46"/>
      <c r="H5621" s="103"/>
      <c r="AD5621" s="99"/>
      <c r="AF5621" s="46"/>
      <c r="AM5621" s="121"/>
      <c r="AO5621" s="46"/>
    </row>
    <row r="5622" spans="1:41" s="60" customFormat="1" hidden="1" x14ac:dyDescent="0.35">
      <c r="A5622" s="46"/>
      <c r="H5622" s="103"/>
      <c r="AD5622" s="99"/>
      <c r="AF5622" s="46"/>
      <c r="AM5622" s="121"/>
      <c r="AO5622" s="46"/>
    </row>
    <row r="5623" spans="1:41" s="60" customFormat="1" hidden="1" x14ac:dyDescent="0.35">
      <c r="A5623" s="46"/>
      <c r="H5623" s="103"/>
      <c r="AD5623" s="99"/>
      <c r="AF5623" s="46"/>
      <c r="AM5623" s="121"/>
      <c r="AO5623" s="46"/>
    </row>
    <row r="5624" spans="1:41" s="60" customFormat="1" hidden="1" x14ac:dyDescent="0.35">
      <c r="A5624" s="46"/>
      <c r="H5624" s="103"/>
      <c r="AD5624" s="99"/>
      <c r="AF5624" s="46"/>
      <c r="AM5624" s="121"/>
      <c r="AO5624" s="46"/>
    </row>
    <row r="5625" spans="1:41" s="60" customFormat="1" hidden="1" x14ac:dyDescent="0.35">
      <c r="A5625" s="46"/>
      <c r="H5625" s="103"/>
      <c r="AD5625" s="99"/>
      <c r="AF5625" s="46"/>
      <c r="AM5625" s="121"/>
      <c r="AO5625" s="46"/>
    </row>
    <row r="5626" spans="1:41" s="60" customFormat="1" hidden="1" x14ac:dyDescent="0.35">
      <c r="A5626" s="46"/>
      <c r="H5626" s="103"/>
      <c r="AD5626" s="99"/>
      <c r="AF5626" s="46"/>
      <c r="AM5626" s="121"/>
      <c r="AO5626" s="46"/>
    </row>
    <row r="5627" spans="1:41" s="60" customFormat="1" hidden="1" x14ac:dyDescent="0.35">
      <c r="A5627" s="46"/>
      <c r="H5627" s="103"/>
      <c r="AD5627" s="99"/>
      <c r="AF5627" s="46"/>
      <c r="AM5627" s="121"/>
      <c r="AO5627" s="46"/>
    </row>
    <row r="5628" spans="1:41" s="60" customFormat="1" hidden="1" x14ac:dyDescent="0.35">
      <c r="A5628" s="46"/>
      <c r="H5628" s="103"/>
      <c r="AD5628" s="99"/>
      <c r="AF5628" s="46"/>
      <c r="AM5628" s="121"/>
      <c r="AO5628" s="46"/>
    </row>
    <row r="5629" spans="1:41" s="60" customFormat="1" hidden="1" x14ac:dyDescent="0.35">
      <c r="A5629" s="46"/>
      <c r="H5629" s="103"/>
      <c r="AD5629" s="99"/>
      <c r="AF5629" s="46"/>
      <c r="AM5629" s="121"/>
      <c r="AO5629" s="46"/>
    </row>
    <row r="5630" spans="1:41" s="60" customFormat="1" hidden="1" x14ac:dyDescent="0.35">
      <c r="A5630" s="46"/>
      <c r="H5630" s="103"/>
      <c r="AD5630" s="99"/>
      <c r="AF5630" s="46"/>
      <c r="AM5630" s="121"/>
      <c r="AO5630" s="46"/>
    </row>
    <row r="5631" spans="1:41" s="60" customFormat="1" hidden="1" x14ac:dyDescent="0.35">
      <c r="A5631" s="46"/>
      <c r="H5631" s="103"/>
      <c r="AD5631" s="99"/>
      <c r="AF5631" s="46"/>
      <c r="AM5631" s="121"/>
      <c r="AO5631" s="46"/>
    </row>
    <row r="5632" spans="1:41" s="60" customFormat="1" hidden="1" x14ac:dyDescent="0.35">
      <c r="A5632" s="46"/>
      <c r="H5632" s="103"/>
      <c r="AD5632" s="99"/>
      <c r="AF5632" s="46"/>
      <c r="AM5632" s="121"/>
      <c r="AO5632" s="46"/>
    </row>
    <row r="5633" spans="1:41" s="60" customFormat="1" hidden="1" x14ac:dyDescent="0.35">
      <c r="A5633" s="46"/>
      <c r="H5633" s="103"/>
      <c r="AD5633" s="99"/>
      <c r="AF5633" s="46"/>
      <c r="AM5633" s="121"/>
      <c r="AO5633" s="46"/>
    </row>
    <row r="5634" spans="1:41" s="60" customFormat="1" hidden="1" x14ac:dyDescent="0.35">
      <c r="A5634" s="46"/>
      <c r="H5634" s="103"/>
      <c r="AD5634" s="99"/>
      <c r="AF5634" s="46"/>
      <c r="AM5634" s="121"/>
      <c r="AO5634" s="46"/>
    </row>
    <row r="5635" spans="1:41" s="60" customFormat="1" hidden="1" x14ac:dyDescent="0.35">
      <c r="A5635" s="46"/>
      <c r="H5635" s="103"/>
      <c r="AD5635" s="99"/>
      <c r="AF5635" s="46"/>
      <c r="AM5635" s="121"/>
      <c r="AO5635" s="46"/>
    </row>
    <row r="5636" spans="1:41" s="60" customFormat="1" hidden="1" x14ac:dyDescent="0.35">
      <c r="A5636" s="46"/>
      <c r="H5636" s="103"/>
      <c r="AD5636" s="99"/>
      <c r="AF5636" s="46"/>
      <c r="AM5636" s="121"/>
      <c r="AO5636" s="46"/>
    </row>
    <row r="5637" spans="1:41" s="60" customFormat="1" hidden="1" x14ac:dyDescent="0.35">
      <c r="A5637" s="46"/>
      <c r="H5637" s="103"/>
      <c r="AD5637" s="99"/>
      <c r="AF5637" s="46"/>
      <c r="AM5637" s="121"/>
      <c r="AO5637" s="46"/>
    </row>
    <row r="5638" spans="1:41" s="60" customFormat="1" hidden="1" x14ac:dyDescent="0.35">
      <c r="A5638" s="46"/>
      <c r="H5638" s="103"/>
      <c r="AD5638" s="99"/>
      <c r="AF5638" s="46"/>
      <c r="AM5638" s="121"/>
      <c r="AO5638" s="46"/>
    </row>
    <row r="5639" spans="1:41" s="60" customFormat="1" hidden="1" x14ac:dyDescent="0.35">
      <c r="A5639" s="46"/>
      <c r="H5639" s="103"/>
      <c r="AD5639" s="99"/>
      <c r="AF5639" s="46"/>
      <c r="AM5639" s="121"/>
      <c r="AO5639" s="46"/>
    </row>
    <row r="5640" spans="1:41" s="60" customFormat="1" hidden="1" x14ac:dyDescent="0.35">
      <c r="A5640" s="46"/>
      <c r="H5640" s="103"/>
      <c r="AD5640" s="99"/>
      <c r="AF5640" s="46"/>
      <c r="AM5640" s="121"/>
      <c r="AO5640" s="46"/>
    </row>
    <row r="5641" spans="1:41" s="60" customFormat="1" hidden="1" x14ac:dyDescent="0.35">
      <c r="A5641" s="46"/>
      <c r="H5641" s="103"/>
      <c r="AD5641" s="99"/>
      <c r="AF5641" s="46"/>
      <c r="AM5641" s="121"/>
      <c r="AO5641" s="46"/>
    </row>
    <row r="5642" spans="1:41" s="60" customFormat="1" hidden="1" x14ac:dyDescent="0.35">
      <c r="A5642" s="46"/>
      <c r="H5642" s="103"/>
      <c r="AD5642" s="99"/>
      <c r="AF5642" s="46"/>
      <c r="AM5642" s="121"/>
      <c r="AO5642" s="46"/>
    </row>
    <row r="5643" spans="1:41" s="60" customFormat="1" hidden="1" x14ac:dyDescent="0.35">
      <c r="A5643" s="46"/>
      <c r="H5643" s="103"/>
      <c r="AD5643" s="99"/>
      <c r="AF5643" s="46"/>
      <c r="AM5643" s="121"/>
      <c r="AO5643" s="46"/>
    </row>
    <row r="5644" spans="1:41" s="60" customFormat="1" hidden="1" x14ac:dyDescent="0.35">
      <c r="A5644" s="46"/>
      <c r="H5644" s="103"/>
      <c r="AD5644" s="99"/>
      <c r="AF5644" s="46"/>
      <c r="AM5644" s="121"/>
      <c r="AO5644" s="46"/>
    </row>
    <row r="5645" spans="1:41" s="60" customFormat="1" hidden="1" x14ac:dyDescent="0.35">
      <c r="A5645" s="46"/>
      <c r="H5645" s="103"/>
      <c r="AD5645" s="99"/>
      <c r="AF5645" s="46"/>
      <c r="AM5645" s="121"/>
      <c r="AO5645" s="46"/>
    </row>
    <row r="5646" spans="1:41" s="60" customFormat="1" hidden="1" x14ac:dyDescent="0.35">
      <c r="A5646" s="46"/>
      <c r="H5646" s="103"/>
      <c r="AD5646" s="99"/>
      <c r="AF5646" s="46"/>
      <c r="AM5646" s="121"/>
      <c r="AO5646" s="46"/>
    </row>
    <row r="5647" spans="1:41" s="60" customFormat="1" hidden="1" x14ac:dyDescent="0.35">
      <c r="A5647" s="46"/>
      <c r="H5647" s="103"/>
      <c r="AD5647" s="99"/>
      <c r="AF5647" s="46"/>
      <c r="AM5647" s="121"/>
      <c r="AO5647" s="46"/>
    </row>
    <row r="5648" spans="1:41" s="60" customFormat="1" hidden="1" x14ac:dyDescent="0.35">
      <c r="A5648" s="46"/>
      <c r="H5648" s="103"/>
      <c r="AD5648" s="99"/>
      <c r="AF5648" s="46"/>
      <c r="AM5648" s="121"/>
      <c r="AO5648" s="46"/>
    </row>
    <row r="5649" spans="1:41" s="60" customFormat="1" hidden="1" x14ac:dyDescent="0.35">
      <c r="A5649" s="46"/>
      <c r="H5649" s="103"/>
      <c r="AD5649" s="99"/>
      <c r="AF5649" s="46"/>
      <c r="AM5649" s="121"/>
      <c r="AO5649" s="46"/>
    </row>
    <row r="5650" spans="1:41" s="60" customFormat="1" hidden="1" x14ac:dyDescent="0.35">
      <c r="A5650" s="46"/>
      <c r="H5650" s="103"/>
      <c r="AD5650" s="99"/>
      <c r="AF5650" s="46"/>
      <c r="AM5650" s="121"/>
      <c r="AO5650" s="46"/>
    </row>
    <row r="5651" spans="1:41" s="60" customFormat="1" hidden="1" x14ac:dyDescent="0.35">
      <c r="A5651" s="46"/>
      <c r="H5651" s="103"/>
      <c r="AD5651" s="99"/>
      <c r="AF5651" s="46"/>
      <c r="AM5651" s="121"/>
      <c r="AO5651" s="46"/>
    </row>
    <row r="5652" spans="1:41" s="60" customFormat="1" hidden="1" x14ac:dyDescent="0.35">
      <c r="A5652" s="46"/>
      <c r="H5652" s="103"/>
      <c r="AD5652" s="99"/>
      <c r="AF5652" s="46"/>
      <c r="AM5652" s="121"/>
      <c r="AO5652" s="46"/>
    </row>
    <row r="5653" spans="1:41" s="60" customFormat="1" hidden="1" x14ac:dyDescent="0.35">
      <c r="A5653" s="46"/>
      <c r="H5653" s="103"/>
      <c r="AD5653" s="99"/>
      <c r="AF5653" s="46"/>
      <c r="AM5653" s="121"/>
      <c r="AO5653" s="46"/>
    </row>
    <row r="5654" spans="1:41" s="60" customFormat="1" hidden="1" x14ac:dyDescent="0.35">
      <c r="A5654" s="46"/>
      <c r="H5654" s="103"/>
      <c r="AD5654" s="99"/>
      <c r="AF5654" s="46"/>
      <c r="AM5654" s="121"/>
      <c r="AO5654" s="46"/>
    </row>
    <row r="5655" spans="1:41" s="60" customFormat="1" hidden="1" x14ac:dyDescent="0.35">
      <c r="A5655" s="46"/>
      <c r="H5655" s="103"/>
      <c r="AD5655" s="99"/>
      <c r="AF5655" s="46"/>
      <c r="AM5655" s="121"/>
      <c r="AO5655" s="46"/>
    </row>
    <row r="5656" spans="1:41" s="60" customFormat="1" hidden="1" x14ac:dyDescent="0.35">
      <c r="A5656" s="46"/>
      <c r="H5656" s="103"/>
      <c r="AD5656" s="99"/>
      <c r="AF5656" s="46"/>
      <c r="AM5656" s="121"/>
      <c r="AO5656" s="46"/>
    </row>
    <row r="5657" spans="1:41" s="60" customFormat="1" hidden="1" x14ac:dyDescent="0.35">
      <c r="A5657" s="46"/>
      <c r="H5657" s="103"/>
      <c r="AD5657" s="99"/>
      <c r="AF5657" s="46"/>
      <c r="AM5657" s="121"/>
      <c r="AO5657" s="46"/>
    </row>
    <row r="5658" spans="1:41" s="60" customFormat="1" hidden="1" x14ac:dyDescent="0.35">
      <c r="A5658" s="46"/>
      <c r="H5658" s="103"/>
      <c r="AD5658" s="99"/>
      <c r="AF5658" s="46"/>
      <c r="AM5658" s="121"/>
      <c r="AO5658" s="46"/>
    </row>
    <row r="5659" spans="1:41" s="60" customFormat="1" hidden="1" x14ac:dyDescent="0.35">
      <c r="A5659" s="46"/>
      <c r="H5659" s="103"/>
      <c r="AD5659" s="99"/>
      <c r="AF5659" s="46"/>
      <c r="AM5659" s="121"/>
      <c r="AO5659" s="46"/>
    </row>
    <row r="5660" spans="1:41" s="60" customFormat="1" hidden="1" x14ac:dyDescent="0.35">
      <c r="A5660" s="46"/>
      <c r="H5660" s="103"/>
      <c r="AD5660" s="99"/>
      <c r="AF5660" s="46"/>
      <c r="AM5660" s="121"/>
      <c r="AO5660" s="46"/>
    </row>
    <row r="5661" spans="1:41" s="60" customFormat="1" hidden="1" x14ac:dyDescent="0.35">
      <c r="A5661" s="46"/>
      <c r="H5661" s="103"/>
      <c r="AD5661" s="99"/>
      <c r="AF5661" s="46"/>
      <c r="AM5661" s="121"/>
      <c r="AO5661" s="46"/>
    </row>
    <row r="5662" spans="1:41" s="60" customFormat="1" hidden="1" x14ac:dyDescent="0.35">
      <c r="A5662" s="46"/>
      <c r="H5662" s="103"/>
      <c r="AD5662" s="99"/>
      <c r="AF5662" s="46"/>
      <c r="AM5662" s="121"/>
      <c r="AO5662" s="46"/>
    </row>
    <row r="5663" spans="1:41" s="60" customFormat="1" hidden="1" x14ac:dyDescent="0.35">
      <c r="A5663" s="46"/>
      <c r="H5663" s="103"/>
      <c r="AD5663" s="99"/>
      <c r="AF5663" s="46"/>
      <c r="AM5663" s="121"/>
      <c r="AO5663" s="46"/>
    </row>
    <row r="5664" spans="1:41" s="60" customFormat="1" hidden="1" x14ac:dyDescent="0.35">
      <c r="A5664" s="46"/>
      <c r="H5664" s="103"/>
      <c r="AD5664" s="99"/>
      <c r="AF5664" s="46"/>
      <c r="AM5664" s="121"/>
      <c r="AO5664" s="46"/>
    </row>
    <row r="5665" spans="1:41" s="60" customFormat="1" hidden="1" x14ac:dyDescent="0.35">
      <c r="A5665" s="46"/>
      <c r="H5665" s="103"/>
      <c r="AD5665" s="99"/>
      <c r="AF5665" s="46"/>
      <c r="AM5665" s="121"/>
      <c r="AO5665" s="46"/>
    </row>
    <row r="5666" spans="1:41" s="60" customFormat="1" hidden="1" x14ac:dyDescent="0.35">
      <c r="A5666" s="46"/>
      <c r="H5666" s="103"/>
      <c r="AD5666" s="99"/>
      <c r="AF5666" s="46"/>
      <c r="AM5666" s="121"/>
      <c r="AO5666" s="46"/>
    </row>
    <row r="5667" spans="1:41" s="60" customFormat="1" hidden="1" x14ac:dyDescent="0.35">
      <c r="A5667" s="46"/>
      <c r="H5667" s="103"/>
      <c r="AD5667" s="99"/>
      <c r="AF5667" s="46"/>
      <c r="AM5667" s="121"/>
      <c r="AO5667" s="46"/>
    </row>
    <row r="5668" spans="1:41" s="60" customFormat="1" hidden="1" x14ac:dyDescent="0.35">
      <c r="A5668" s="46"/>
      <c r="H5668" s="103"/>
      <c r="AD5668" s="99"/>
      <c r="AF5668" s="46"/>
      <c r="AM5668" s="121"/>
      <c r="AO5668" s="46"/>
    </row>
    <row r="5669" spans="1:41" s="60" customFormat="1" hidden="1" x14ac:dyDescent="0.35">
      <c r="A5669" s="46"/>
      <c r="H5669" s="103"/>
      <c r="AD5669" s="99"/>
      <c r="AF5669" s="46"/>
      <c r="AM5669" s="121"/>
      <c r="AO5669" s="46"/>
    </row>
    <row r="5670" spans="1:41" s="60" customFormat="1" hidden="1" x14ac:dyDescent="0.35">
      <c r="A5670" s="46"/>
      <c r="H5670" s="103"/>
      <c r="AD5670" s="99"/>
      <c r="AF5670" s="46"/>
      <c r="AM5670" s="121"/>
      <c r="AO5670" s="46"/>
    </row>
    <row r="5671" spans="1:41" s="60" customFormat="1" hidden="1" x14ac:dyDescent="0.35">
      <c r="A5671" s="46"/>
      <c r="H5671" s="103"/>
      <c r="AD5671" s="99"/>
      <c r="AF5671" s="46"/>
      <c r="AM5671" s="121"/>
      <c r="AO5671" s="46"/>
    </row>
    <row r="5672" spans="1:41" s="60" customFormat="1" hidden="1" x14ac:dyDescent="0.35">
      <c r="A5672" s="46"/>
      <c r="H5672" s="103"/>
      <c r="AD5672" s="99"/>
      <c r="AF5672" s="46"/>
      <c r="AM5672" s="121"/>
      <c r="AO5672" s="46"/>
    </row>
    <row r="5673" spans="1:41" s="60" customFormat="1" hidden="1" x14ac:dyDescent="0.35">
      <c r="A5673" s="46"/>
      <c r="H5673" s="103"/>
      <c r="AD5673" s="99"/>
      <c r="AF5673" s="46"/>
      <c r="AM5673" s="121"/>
      <c r="AO5673" s="46"/>
    </row>
    <row r="5674" spans="1:41" s="60" customFormat="1" hidden="1" x14ac:dyDescent="0.35">
      <c r="A5674" s="46"/>
      <c r="H5674" s="103"/>
      <c r="AD5674" s="99"/>
      <c r="AF5674" s="46"/>
      <c r="AM5674" s="121"/>
      <c r="AO5674" s="46"/>
    </row>
    <row r="5675" spans="1:41" s="60" customFormat="1" hidden="1" x14ac:dyDescent="0.35">
      <c r="A5675" s="46"/>
      <c r="H5675" s="103"/>
      <c r="AD5675" s="99"/>
      <c r="AF5675" s="46"/>
      <c r="AM5675" s="121"/>
      <c r="AO5675" s="46"/>
    </row>
    <row r="5676" spans="1:41" s="60" customFormat="1" hidden="1" x14ac:dyDescent="0.35">
      <c r="A5676" s="46"/>
      <c r="H5676" s="103"/>
      <c r="AD5676" s="99"/>
      <c r="AF5676" s="46"/>
      <c r="AM5676" s="121"/>
      <c r="AO5676" s="46"/>
    </row>
    <row r="5677" spans="1:41" s="60" customFormat="1" hidden="1" x14ac:dyDescent="0.35">
      <c r="A5677" s="46"/>
      <c r="H5677" s="103"/>
      <c r="AD5677" s="99"/>
      <c r="AF5677" s="46"/>
      <c r="AM5677" s="121"/>
      <c r="AO5677" s="46"/>
    </row>
    <row r="5678" spans="1:41" s="60" customFormat="1" hidden="1" x14ac:dyDescent="0.35">
      <c r="A5678" s="46"/>
      <c r="H5678" s="103"/>
      <c r="AD5678" s="99"/>
      <c r="AF5678" s="46"/>
      <c r="AM5678" s="121"/>
      <c r="AO5678" s="46"/>
    </row>
    <row r="5679" spans="1:41" s="60" customFormat="1" hidden="1" x14ac:dyDescent="0.35">
      <c r="A5679" s="46"/>
      <c r="H5679" s="103"/>
      <c r="AD5679" s="99"/>
      <c r="AF5679" s="46"/>
      <c r="AM5679" s="121"/>
      <c r="AO5679" s="46"/>
    </row>
    <row r="5680" spans="1:41" s="60" customFormat="1" hidden="1" x14ac:dyDescent="0.35">
      <c r="A5680" s="46"/>
      <c r="H5680" s="103"/>
      <c r="AD5680" s="99"/>
      <c r="AF5680" s="46"/>
      <c r="AM5680" s="121"/>
      <c r="AO5680" s="46"/>
    </row>
    <row r="5681" spans="1:41" s="60" customFormat="1" hidden="1" x14ac:dyDescent="0.35">
      <c r="A5681" s="46"/>
      <c r="H5681" s="103"/>
      <c r="AD5681" s="99"/>
      <c r="AF5681" s="46"/>
      <c r="AM5681" s="121"/>
      <c r="AO5681" s="46"/>
    </row>
    <row r="5682" spans="1:41" s="60" customFormat="1" hidden="1" x14ac:dyDescent="0.35">
      <c r="A5682" s="46"/>
      <c r="H5682" s="103"/>
      <c r="AD5682" s="99"/>
      <c r="AF5682" s="46"/>
      <c r="AM5682" s="121"/>
      <c r="AO5682" s="46"/>
    </row>
    <row r="5683" spans="1:41" s="60" customFormat="1" hidden="1" x14ac:dyDescent="0.35">
      <c r="A5683" s="46"/>
      <c r="H5683" s="103"/>
      <c r="AD5683" s="99"/>
      <c r="AF5683" s="46"/>
      <c r="AM5683" s="121"/>
      <c r="AO5683" s="46"/>
    </row>
    <row r="5684" spans="1:41" s="60" customFormat="1" hidden="1" x14ac:dyDescent="0.35">
      <c r="A5684" s="46"/>
      <c r="H5684" s="103"/>
      <c r="AD5684" s="99"/>
      <c r="AF5684" s="46"/>
      <c r="AM5684" s="121"/>
      <c r="AO5684" s="46"/>
    </row>
    <row r="5685" spans="1:41" s="60" customFormat="1" hidden="1" x14ac:dyDescent="0.35">
      <c r="A5685" s="46"/>
      <c r="H5685" s="103"/>
      <c r="AD5685" s="99"/>
      <c r="AF5685" s="46"/>
      <c r="AM5685" s="121"/>
      <c r="AO5685" s="46"/>
    </row>
    <row r="5686" spans="1:41" s="60" customFormat="1" hidden="1" x14ac:dyDescent="0.35">
      <c r="A5686" s="46"/>
      <c r="H5686" s="103"/>
      <c r="AD5686" s="99"/>
      <c r="AF5686" s="46"/>
      <c r="AM5686" s="121"/>
      <c r="AO5686" s="46"/>
    </row>
    <row r="5687" spans="1:41" s="60" customFormat="1" hidden="1" x14ac:dyDescent="0.35">
      <c r="A5687" s="46"/>
      <c r="H5687" s="103"/>
      <c r="AD5687" s="99"/>
      <c r="AF5687" s="46"/>
      <c r="AM5687" s="121"/>
      <c r="AO5687" s="46"/>
    </row>
    <row r="5688" spans="1:41" s="60" customFormat="1" hidden="1" x14ac:dyDescent="0.35">
      <c r="A5688" s="46"/>
      <c r="H5688" s="103"/>
      <c r="AD5688" s="99"/>
      <c r="AF5688" s="46"/>
      <c r="AM5688" s="121"/>
      <c r="AO5688" s="46"/>
    </row>
    <row r="5689" spans="1:41" s="60" customFormat="1" hidden="1" x14ac:dyDescent="0.35">
      <c r="A5689" s="46"/>
      <c r="H5689" s="103"/>
      <c r="AD5689" s="99"/>
      <c r="AF5689" s="46"/>
      <c r="AM5689" s="121"/>
      <c r="AO5689" s="46"/>
    </row>
    <row r="5690" spans="1:41" s="60" customFormat="1" hidden="1" x14ac:dyDescent="0.35">
      <c r="A5690" s="46"/>
      <c r="H5690" s="103"/>
      <c r="AD5690" s="99"/>
      <c r="AF5690" s="46"/>
      <c r="AM5690" s="121"/>
      <c r="AO5690" s="46"/>
    </row>
    <row r="5691" spans="1:41" s="60" customFormat="1" hidden="1" x14ac:dyDescent="0.35">
      <c r="A5691" s="46"/>
      <c r="H5691" s="103"/>
      <c r="AD5691" s="99"/>
      <c r="AF5691" s="46"/>
      <c r="AM5691" s="121"/>
      <c r="AO5691" s="46"/>
    </row>
    <row r="5692" spans="1:41" s="60" customFormat="1" hidden="1" x14ac:dyDescent="0.35">
      <c r="A5692" s="46"/>
      <c r="H5692" s="103"/>
      <c r="AD5692" s="99"/>
      <c r="AF5692" s="46"/>
      <c r="AM5692" s="121"/>
      <c r="AO5692" s="46"/>
    </row>
    <row r="5693" spans="1:41" s="60" customFormat="1" hidden="1" x14ac:dyDescent="0.35">
      <c r="A5693" s="46"/>
      <c r="H5693" s="103"/>
      <c r="AD5693" s="99"/>
      <c r="AF5693" s="46"/>
      <c r="AM5693" s="121"/>
      <c r="AO5693" s="46"/>
    </row>
    <row r="5694" spans="1:41" s="60" customFormat="1" hidden="1" x14ac:dyDescent="0.35">
      <c r="A5694" s="46"/>
      <c r="H5694" s="103"/>
      <c r="AD5694" s="99"/>
      <c r="AF5694" s="46"/>
      <c r="AM5694" s="121"/>
      <c r="AO5694" s="46"/>
    </row>
    <row r="5695" spans="1:41" s="60" customFormat="1" hidden="1" x14ac:dyDescent="0.35">
      <c r="A5695" s="46"/>
      <c r="H5695" s="103"/>
      <c r="AD5695" s="99"/>
      <c r="AF5695" s="46"/>
      <c r="AM5695" s="121"/>
      <c r="AO5695" s="46"/>
    </row>
    <row r="5696" spans="1:41" s="60" customFormat="1" hidden="1" x14ac:dyDescent="0.35">
      <c r="A5696" s="46"/>
      <c r="H5696" s="103"/>
      <c r="AD5696" s="99"/>
      <c r="AF5696" s="46"/>
      <c r="AM5696" s="121"/>
      <c r="AO5696" s="46"/>
    </row>
    <row r="5697" spans="1:41" s="60" customFormat="1" hidden="1" x14ac:dyDescent="0.35">
      <c r="A5697" s="46"/>
      <c r="H5697" s="103"/>
      <c r="AD5697" s="99"/>
      <c r="AF5697" s="46"/>
      <c r="AM5697" s="121"/>
      <c r="AO5697" s="46"/>
    </row>
    <row r="5698" spans="1:41" s="60" customFormat="1" hidden="1" x14ac:dyDescent="0.35">
      <c r="A5698" s="46"/>
      <c r="H5698" s="103"/>
      <c r="AD5698" s="99"/>
      <c r="AF5698" s="46"/>
      <c r="AM5698" s="121"/>
      <c r="AO5698" s="46"/>
    </row>
    <row r="5699" spans="1:41" s="60" customFormat="1" hidden="1" x14ac:dyDescent="0.35">
      <c r="A5699" s="46"/>
      <c r="H5699" s="103"/>
      <c r="AD5699" s="99"/>
      <c r="AF5699" s="46"/>
      <c r="AM5699" s="121"/>
      <c r="AO5699" s="46"/>
    </row>
    <row r="5700" spans="1:41" s="60" customFormat="1" hidden="1" x14ac:dyDescent="0.35">
      <c r="A5700" s="46"/>
      <c r="H5700" s="103"/>
      <c r="AD5700" s="99"/>
      <c r="AF5700" s="46"/>
      <c r="AM5700" s="121"/>
      <c r="AO5700" s="46"/>
    </row>
    <row r="5701" spans="1:41" s="60" customFormat="1" hidden="1" x14ac:dyDescent="0.35">
      <c r="A5701" s="46"/>
      <c r="H5701" s="103"/>
      <c r="AD5701" s="99"/>
      <c r="AF5701" s="46"/>
      <c r="AM5701" s="121"/>
      <c r="AO5701" s="46"/>
    </row>
    <row r="5702" spans="1:41" s="60" customFormat="1" hidden="1" x14ac:dyDescent="0.35">
      <c r="A5702" s="46"/>
      <c r="H5702" s="103"/>
      <c r="AD5702" s="99"/>
      <c r="AF5702" s="46"/>
      <c r="AM5702" s="121"/>
      <c r="AO5702" s="46"/>
    </row>
    <row r="5703" spans="1:41" s="60" customFormat="1" hidden="1" x14ac:dyDescent="0.35">
      <c r="A5703" s="46"/>
      <c r="H5703" s="103"/>
      <c r="AD5703" s="99"/>
      <c r="AF5703" s="46"/>
      <c r="AM5703" s="121"/>
      <c r="AO5703" s="46"/>
    </row>
    <row r="5704" spans="1:41" s="60" customFormat="1" hidden="1" x14ac:dyDescent="0.35">
      <c r="A5704" s="46"/>
      <c r="H5704" s="103"/>
      <c r="AD5704" s="99"/>
      <c r="AF5704" s="46"/>
      <c r="AM5704" s="121"/>
      <c r="AO5704" s="46"/>
    </row>
    <row r="5705" spans="1:41" s="60" customFormat="1" hidden="1" x14ac:dyDescent="0.35">
      <c r="A5705" s="46"/>
      <c r="H5705" s="103"/>
      <c r="AD5705" s="99"/>
      <c r="AF5705" s="46"/>
      <c r="AM5705" s="121"/>
      <c r="AO5705" s="46"/>
    </row>
    <row r="5706" spans="1:41" s="60" customFormat="1" hidden="1" x14ac:dyDescent="0.35">
      <c r="A5706" s="46"/>
      <c r="H5706" s="103"/>
      <c r="AD5706" s="99"/>
      <c r="AF5706" s="46"/>
      <c r="AM5706" s="121"/>
      <c r="AO5706" s="46"/>
    </row>
    <row r="5707" spans="1:41" s="60" customFormat="1" hidden="1" x14ac:dyDescent="0.35">
      <c r="A5707" s="46"/>
      <c r="H5707" s="103"/>
      <c r="AD5707" s="99"/>
      <c r="AF5707" s="46"/>
      <c r="AM5707" s="121"/>
      <c r="AO5707" s="46"/>
    </row>
    <row r="5708" spans="1:41" s="60" customFormat="1" hidden="1" x14ac:dyDescent="0.35">
      <c r="A5708" s="46"/>
      <c r="H5708" s="103"/>
      <c r="AD5708" s="99"/>
      <c r="AF5708" s="46"/>
      <c r="AM5708" s="121"/>
      <c r="AO5708" s="46"/>
    </row>
    <row r="5709" spans="1:41" s="60" customFormat="1" hidden="1" x14ac:dyDescent="0.35">
      <c r="A5709" s="46"/>
      <c r="H5709" s="103"/>
      <c r="AD5709" s="99"/>
      <c r="AF5709" s="46"/>
      <c r="AM5709" s="121"/>
      <c r="AO5709" s="46"/>
    </row>
    <row r="5710" spans="1:41" s="60" customFormat="1" hidden="1" x14ac:dyDescent="0.35">
      <c r="A5710" s="46"/>
      <c r="H5710" s="103"/>
      <c r="AD5710" s="99"/>
      <c r="AF5710" s="46"/>
      <c r="AM5710" s="121"/>
      <c r="AO5710" s="46"/>
    </row>
    <row r="5711" spans="1:41" s="60" customFormat="1" hidden="1" x14ac:dyDescent="0.35">
      <c r="A5711" s="46"/>
      <c r="H5711" s="103"/>
      <c r="AD5711" s="99"/>
      <c r="AF5711" s="46"/>
      <c r="AM5711" s="121"/>
      <c r="AO5711" s="46"/>
    </row>
    <row r="5712" spans="1:41" s="60" customFormat="1" hidden="1" x14ac:dyDescent="0.35">
      <c r="A5712" s="46"/>
      <c r="H5712" s="103"/>
      <c r="AD5712" s="99"/>
      <c r="AF5712" s="46"/>
      <c r="AM5712" s="121"/>
      <c r="AO5712" s="46"/>
    </row>
    <row r="5713" spans="1:41" s="60" customFormat="1" hidden="1" x14ac:dyDescent="0.35">
      <c r="A5713" s="46"/>
      <c r="H5713" s="103"/>
      <c r="AD5713" s="99"/>
      <c r="AF5713" s="46"/>
      <c r="AM5713" s="121"/>
      <c r="AO5713" s="46"/>
    </row>
    <row r="5714" spans="1:41" s="60" customFormat="1" hidden="1" x14ac:dyDescent="0.35">
      <c r="A5714" s="46"/>
      <c r="H5714" s="103"/>
      <c r="AD5714" s="99"/>
      <c r="AF5714" s="46"/>
      <c r="AM5714" s="121"/>
      <c r="AO5714" s="46"/>
    </row>
    <row r="5715" spans="1:41" s="60" customFormat="1" hidden="1" x14ac:dyDescent="0.35">
      <c r="A5715" s="46"/>
      <c r="H5715" s="103"/>
      <c r="AD5715" s="99"/>
      <c r="AF5715" s="46"/>
      <c r="AM5715" s="121"/>
      <c r="AO5715" s="46"/>
    </row>
    <row r="5716" spans="1:41" s="60" customFormat="1" hidden="1" x14ac:dyDescent="0.35">
      <c r="A5716" s="46"/>
      <c r="H5716" s="103"/>
      <c r="AD5716" s="99"/>
      <c r="AF5716" s="46"/>
      <c r="AM5716" s="121"/>
      <c r="AO5716" s="46"/>
    </row>
    <row r="5717" spans="1:41" s="60" customFormat="1" hidden="1" x14ac:dyDescent="0.35">
      <c r="A5717" s="46"/>
      <c r="H5717" s="103"/>
      <c r="AD5717" s="99"/>
      <c r="AF5717" s="46"/>
      <c r="AM5717" s="121"/>
      <c r="AO5717" s="46"/>
    </row>
    <row r="5718" spans="1:41" s="60" customFormat="1" hidden="1" x14ac:dyDescent="0.35">
      <c r="A5718" s="46"/>
      <c r="H5718" s="103"/>
      <c r="AD5718" s="99"/>
      <c r="AF5718" s="46"/>
      <c r="AM5718" s="121"/>
      <c r="AO5718" s="46"/>
    </row>
    <row r="5719" spans="1:41" s="60" customFormat="1" hidden="1" x14ac:dyDescent="0.35">
      <c r="A5719" s="46"/>
      <c r="H5719" s="103"/>
      <c r="AD5719" s="99"/>
      <c r="AF5719" s="46"/>
      <c r="AM5719" s="121"/>
      <c r="AO5719" s="46"/>
    </row>
    <row r="5720" spans="1:41" s="60" customFormat="1" hidden="1" x14ac:dyDescent="0.35">
      <c r="A5720" s="46"/>
      <c r="H5720" s="103"/>
      <c r="AD5720" s="99"/>
      <c r="AF5720" s="46"/>
      <c r="AM5720" s="121"/>
      <c r="AO5720" s="46"/>
    </row>
    <row r="5721" spans="1:41" s="60" customFormat="1" hidden="1" x14ac:dyDescent="0.35">
      <c r="A5721" s="46"/>
      <c r="H5721" s="103"/>
      <c r="AD5721" s="99"/>
      <c r="AF5721" s="46"/>
      <c r="AM5721" s="121"/>
      <c r="AO5721" s="46"/>
    </row>
    <row r="5722" spans="1:41" s="60" customFormat="1" hidden="1" x14ac:dyDescent="0.35">
      <c r="A5722" s="46"/>
      <c r="H5722" s="103"/>
      <c r="AD5722" s="99"/>
      <c r="AF5722" s="46"/>
      <c r="AM5722" s="121"/>
      <c r="AO5722" s="46"/>
    </row>
    <row r="5723" spans="1:41" s="60" customFormat="1" hidden="1" x14ac:dyDescent="0.35">
      <c r="A5723" s="46"/>
      <c r="H5723" s="103"/>
      <c r="AD5723" s="99"/>
      <c r="AF5723" s="46"/>
      <c r="AM5723" s="121"/>
      <c r="AO5723" s="46"/>
    </row>
    <row r="5724" spans="1:41" s="60" customFormat="1" hidden="1" x14ac:dyDescent="0.35">
      <c r="A5724" s="46"/>
      <c r="H5724" s="103"/>
      <c r="AD5724" s="99"/>
      <c r="AF5724" s="46"/>
      <c r="AM5724" s="121"/>
      <c r="AO5724" s="46"/>
    </row>
    <row r="5725" spans="1:41" s="60" customFormat="1" hidden="1" x14ac:dyDescent="0.35">
      <c r="A5725" s="46"/>
      <c r="H5725" s="103"/>
      <c r="AD5725" s="99"/>
      <c r="AF5725" s="46"/>
      <c r="AM5725" s="121"/>
      <c r="AO5725" s="46"/>
    </row>
    <row r="5726" spans="1:41" s="60" customFormat="1" hidden="1" x14ac:dyDescent="0.35">
      <c r="A5726" s="46"/>
      <c r="H5726" s="103"/>
      <c r="AD5726" s="99"/>
      <c r="AF5726" s="46"/>
      <c r="AM5726" s="121"/>
      <c r="AO5726" s="46"/>
    </row>
    <row r="5727" spans="1:41" s="60" customFormat="1" hidden="1" x14ac:dyDescent="0.35">
      <c r="A5727" s="46"/>
      <c r="H5727" s="103"/>
      <c r="AD5727" s="99"/>
      <c r="AF5727" s="46"/>
      <c r="AM5727" s="121"/>
      <c r="AO5727" s="46"/>
    </row>
    <row r="5728" spans="1:41" s="60" customFormat="1" hidden="1" x14ac:dyDescent="0.35">
      <c r="A5728" s="46"/>
      <c r="H5728" s="103"/>
      <c r="AD5728" s="99"/>
      <c r="AF5728" s="46"/>
      <c r="AM5728" s="121"/>
      <c r="AO5728" s="46"/>
    </row>
    <row r="5729" spans="1:41" s="60" customFormat="1" hidden="1" x14ac:dyDescent="0.35">
      <c r="A5729" s="46"/>
      <c r="H5729" s="103"/>
      <c r="AD5729" s="99"/>
      <c r="AF5729" s="46"/>
      <c r="AM5729" s="121"/>
      <c r="AO5729" s="46"/>
    </row>
    <row r="5730" spans="1:41" s="60" customFormat="1" hidden="1" x14ac:dyDescent="0.35">
      <c r="A5730" s="46"/>
      <c r="H5730" s="103"/>
      <c r="AD5730" s="99"/>
      <c r="AF5730" s="46"/>
      <c r="AM5730" s="121"/>
      <c r="AO5730" s="46"/>
    </row>
    <row r="5731" spans="1:41" s="60" customFormat="1" hidden="1" x14ac:dyDescent="0.35">
      <c r="A5731" s="46"/>
      <c r="H5731" s="103"/>
      <c r="AD5731" s="99"/>
      <c r="AF5731" s="46"/>
      <c r="AM5731" s="121"/>
      <c r="AO5731" s="46"/>
    </row>
    <row r="5732" spans="1:41" s="60" customFormat="1" hidden="1" x14ac:dyDescent="0.35">
      <c r="A5732" s="46"/>
      <c r="H5732" s="103"/>
      <c r="AD5732" s="99"/>
      <c r="AF5732" s="46"/>
      <c r="AM5732" s="121"/>
      <c r="AO5732" s="46"/>
    </row>
    <row r="5733" spans="1:41" s="60" customFormat="1" hidden="1" x14ac:dyDescent="0.35">
      <c r="A5733" s="46"/>
      <c r="H5733" s="103"/>
      <c r="AD5733" s="99"/>
      <c r="AF5733" s="46"/>
      <c r="AM5733" s="121"/>
      <c r="AO5733" s="46"/>
    </row>
    <row r="5734" spans="1:41" s="60" customFormat="1" hidden="1" x14ac:dyDescent="0.35">
      <c r="A5734" s="46"/>
      <c r="H5734" s="103"/>
      <c r="AD5734" s="99"/>
      <c r="AF5734" s="46"/>
      <c r="AM5734" s="121"/>
      <c r="AO5734" s="46"/>
    </row>
    <row r="5735" spans="1:41" s="60" customFormat="1" hidden="1" x14ac:dyDescent="0.35">
      <c r="A5735" s="46"/>
      <c r="H5735" s="103"/>
      <c r="AD5735" s="99"/>
      <c r="AF5735" s="46"/>
      <c r="AM5735" s="121"/>
      <c r="AO5735" s="46"/>
    </row>
    <row r="5736" spans="1:41" s="60" customFormat="1" hidden="1" x14ac:dyDescent="0.35">
      <c r="A5736" s="46"/>
      <c r="H5736" s="103"/>
      <c r="AD5736" s="99"/>
      <c r="AF5736" s="46"/>
      <c r="AM5736" s="121"/>
      <c r="AO5736" s="46"/>
    </row>
    <row r="5737" spans="1:41" s="60" customFormat="1" hidden="1" x14ac:dyDescent="0.35">
      <c r="A5737" s="46"/>
      <c r="H5737" s="103"/>
      <c r="AD5737" s="99"/>
      <c r="AF5737" s="46"/>
      <c r="AM5737" s="121"/>
      <c r="AO5737" s="46"/>
    </row>
    <row r="5738" spans="1:41" s="60" customFormat="1" hidden="1" x14ac:dyDescent="0.35">
      <c r="A5738" s="46"/>
      <c r="H5738" s="103"/>
      <c r="AD5738" s="99"/>
      <c r="AF5738" s="46"/>
      <c r="AM5738" s="121"/>
      <c r="AO5738" s="46"/>
    </row>
    <row r="5739" spans="1:41" s="60" customFormat="1" hidden="1" x14ac:dyDescent="0.35">
      <c r="A5739" s="46"/>
      <c r="H5739" s="103"/>
      <c r="AD5739" s="99"/>
      <c r="AF5739" s="46"/>
      <c r="AM5739" s="121"/>
      <c r="AO5739" s="46"/>
    </row>
    <row r="5740" spans="1:41" s="60" customFormat="1" hidden="1" x14ac:dyDescent="0.35">
      <c r="A5740" s="46"/>
      <c r="H5740" s="103"/>
      <c r="AD5740" s="99"/>
      <c r="AF5740" s="46"/>
      <c r="AM5740" s="121"/>
      <c r="AO5740" s="46"/>
    </row>
    <row r="5741" spans="1:41" s="60" customFormat="1" hidden="1" x14ac:dyDescent="0.35">
      <c r="A5741" s="46"/>
      <c r="H5741" s="103"/>
      <c r="AD5741" s="99"/>
      <c r="AF5741" s="46"/>
      <c r="AM5741" s="121"/>
      <c r="AO5741" s="46"/>
    </row>
    <row r="5742" spans="1:41" s="60" customFormat="1" hidden="1" x14ac:dyDescent="0.35">
      <c r="A5742" s="46"/>
      <c r="H5742" s="103"/>
      <c r="AD5742" s="99"/>
      <c r="AF5742" s="46"/>
      <c r="AM5742" s="121"/>
      <c r="AO5742" s="46"/>
    </row>
    <row r="5743" spans="1:41" s="60" customFormat="1" hidden="1" x14ac:dyDescent="0.35">
      <c r="A5743" s="46"/>
      <c r="H5743" s="103"/>
      <c r="AD5743" s="99"/>
      <c r="AF5743" s="46"/>
      <c r="AM5743" s="121"/>
      <c r="AO5743" s="46"/>
    </row>
    <row r="5744" spans="1:41" s="60" customFormat="1" hidden="1" x14ac:dyDescent="0.35">
      <c r="A5744" s="46"/>
      <c r="H5744" s="103"/>
      <c r="AD5744" s="99"/>
      <c r="AF5744" s="46"/>
      <c r="AM5744" s="121"/>
      <c r="AO5744" s="46"/>
    </row>
    <row r="5745" spans="1:41" s="60" customFormat="1" hidden="1" x14ac:dyDescent="0.35">
      <c r="A5745" s="46"/>
      <c r="H5745" s="103"/>
      <c r="AD5745" s="99"/>
      <c r="AF5745" s="46"/>
      <c r="AM5745" s="121"/>
      <c r="AO5745" s="46"/>
    </row>
    <row r="5746" spans="1:41" s="60" customFormat="1" hidden="1" x14ac:dyDescent="0.35">
      <c r="A5746" s="46"/>
      <c r="H5746" s="103"/>
      <c r="AD5746" s="99"/>
      <c r="AF5746" s="46"/>
      <c r="AM5746" s="121"/>
      <c r="AO5746" s="46"/>
    </row>
    <row r="5747" spans="1:41" s="60" customFormat="1" hidden="1" x14ac:dyDescent="0.35">
      <c r="A5747" s="46"/>
      <c r="H5747" s="103"/>
      <c r="AD5747" s="99"/>
      <c r="AF5747" s="46"/>
      <c r="AM5747" s="121"/>
      <c r="AO5747" s="46"/>
    </row>
    <row r="5748" spans="1:41" s="60" customFormat="1" hidden="1" x14ac:dyDescent="0.35">
      <c r="A5748" s="46"/>
      <c r="H5748" s="103"/>
      <c r="AD5748" s="99"/>
      <c r="AF5748" s="46"/>
      <c r="AM5748" s="121"/>
      <c r="AO5748" s="46"/>
    </row>
    <row r="5749" spans="1:41" s="60" customFormat="1" hidden="1" x14ac:dyDescent="0.35">
      <c r="A5749" s="46"/>
      <c r="H5749" s="103"/>
      <c r="AD5749" s="99"/>
      <c r="AF5749" s="46"/>
      <c r="AM5749" s="121"/>
      <c r="AO5749" s="46"/>
    </row>
    <row r="5750" spans="1:41" s="60" customFormat="1" hidden="1" x14ac:dyDescent="0.35">
      <c r="A5750" s="46"/>
      <c r="H5750" s="103"/>
      <c r="AD5750" s="99"/>
      <c r="AF5750" s="46"/>
      <c r="AM5750" s="121"/>
      <c r="AO5750" s="46"/>
    </row>
    <row r="5751" spans="1:41" s="60" customFormat="1" hidden="1" x14ac:dyDescent="0.35">
      <c r="A5751" s="46"/>
      <c r="H5751" s="103"/>
      <c r="AD5751" s="99"/>
      <c r="AF5751" s="46"/>
      <c r="AM5751" s="121"/>
      <c r="AO5751" s="46"/>
    </row>
    <row r="5752" spans="1:41" s="60" customFormat="1" hidden="1" x14ac:dyDescent="0.35">
      <c r="A5752" s="46"/>
      <c r="H5752" s="103"/>
      <c r="AD5752" s="99"/>
      <c r="AF5752" s="46"/>
      <c r="AM5752" s="121"/>
      <c r="AO5752" s="46"/>
    </row>
    <row r="5753" spans="1:41" s="60" customFormat="1" hidden="1" x14ac:dyDescent="0.35">
      <c r="A5753" s="46"/>
      <c r="H5753" s="103"/>
      <c r="AD5753" s="99"/>
      <c r="AF5753" s="46"/>
      <c r="AM5753" s="121"/>
      <c r="AO5753" s="46"/>
    </row>
    <row r="5754" spans="1:41" s="60" customFormat="1" hidden="1" x14ac:dyDescent="0.35">
      <c r="A5754" s="46"/>
      <c r="H5754" s="103"/>
      <c r="AD5754" s="99"/>
      <c r="AF5754" s="46"/>
      <c r="AM5754" s="121"/>
      <c r="AO5754" s="46"/>
    </row>
    <row r="5755" spans="1:41" s="60" customFormat="1" hidden="1" x14ac:dyDescent="0.35">
      <c r="A5755" s="46"/>
      <c r="H5755" s="103"/>
      <c r="AD5755" s="99"/>
      <c r="AF5755" s="46"/>
      <c r="AM5755" s="121"/>
      <c r="AO5755" s="46"/>
    </row>
    <row r="5756" spans="1:41" s="60" customFormat="1" hidden="1" x14ac:dyDescent="0.35">
      <c r="A5756" s="46"/>
      <c r="H5756" s="103"/>
      <c r="AD5756" s="99"/>
      <c r="AF5756" s="46"/>
      <c r="AM5756" s="121"/>
      <c r="AO5756" s="46"/>
    </row>
    <row r="5757" spans="1:41" s="60" customFormat="1" hidden="1" x14ac:dyDescent="0.35">
      <c r="A5757" s="46"/>
      <c r="H5757" s="103"/>
      <c r="AD5757" s="99"/>
      <c r="AF5757" s="46"/>
      <c r="AM5757" s="121"/>
      <c r="AO5757" s="46"/>
    </row>
    <row r="5758" spans="1:41" s="60" customFormat="1" hidden="1" x14ac:dyDescent="0.35">
      <c r="A5758" s="46"/>
      <c r="H5758" s="103"/>
      <c r="AD5758" s="99"/>
      <c r="AF5758" s="46"/>
      <c r="AM5758" s="121"/>
      <c r="AO5758" s="46"/>
    </row>
    <row r="5759" spans="1:41" s="60" customFormat="1" hidden="1" x14ac:dyDescent="0.35">
      <c r="A5759" s="46"/>
      <c r="H5759" s="103"/>
      <c r="AD5759" s="99"/>
      <c r="AF5759" s="46"/>
      <c r="AM5759" s="121"/>
      <c r="AO5759" s="46"/>
    </row>
    <row r="5760" spans="1:41" s="60" customFormat="1" hidden="1" x14ac:dyDescent="0.35">
      <c r="A5760" s="46"/>
      <c r="H5760" s="103"/>
      <c r="AD5760" s="99"/>
      <c r="AF5760" s="46"/>
      <c r="AM5760" s="121"/>
      <c r="AO5760" s="46"/>
    </row>
    <row r="5761" spans="1:41" s="60" customFormat="1" hidden="1" x14ac:dyDescent="0.35">
      <c r="A5761" s="46"/>
      <c r="H5761" s="103"/>
      <c r="AD5761" s="99"/>
      <c r="AF5761" s="46"/>
      <c r="AM5761" s="121"/>
      <c r="AO5761" s="46"/>
    </row>
    <row r="5762" spans="1:41" s="60" customFormat="1" hidden="1" x14ac:dyDescent="0.35">
      <c r="A5762" s="46"/>
      <c r="H5762" s="103"/>
      <c r="AD5762" s="99"/>
      <c r="AF5762" s="46"/>
      <c r="AM5762" s="121"/>
      <c r="AO5762" s="46"/>
    </row>
    <row r="5763" spans="1:41" s="60" customFormat="1" hidden="1" x14ac:dyDescent="0.35">
      <c r="A5763" s="46"/>
      <c r="H5763" s="103"/>
      <c r="AD5763" s="99"/>
      <c r="AF5763" s="46"/>
      <c r="AM5763" s="121"/>
      <c r="AO5763" s="46"/>
    </row>
    <row r="5764" spans="1:41" s="60" customFormat="1" hidden="1" x14ac:dyDescent="0.35">
      <c r="A5764" s="46"/>
      <c r="H5764" s="103"/>
      <c r="AD5764" s="99"/>
      <c r="AF5764" s="46"/>
      <c r="AM5764" s="121"/>
      <c r="AO5764" s="46"/>
    </row>
    <row r="5765" spans="1:41" s="60" customFormat="1" hidden="1" x14ac:dyDescent="0.35">
      <c r="A5765" s="46"/>
      <c r="H5765" s="103"/>
      <c r="AD5765" s="99"/>
      <c r="AF5765" s="46"/>
      <c r="AM5765" s="121"/>
      <c r="AO5765" s="46"/>
    </row>
    <row r="5766" spans="1:41" s="60" customFormat="1" hidden="1" x14ac:dyDescent="0.35">
      <c r="A5766" s="46"/>
      <c r="H5766" s="103"/>
      <c r="AD5766" s="99"/>
      <c r="AF5766" s="46"/>
      <c r="AM5766" s="121"/>
      <c r="AO5766" s="46"/>
    </row>
    <row r="5767" spans="1:41" s="60" customFormat="1" hidden="1" x14ac:dyDescent="0.35">
      <c r="A5767" s="46"/>
      <c r="H5767" s="103"/>
      <c r="AD5767" s="99"/>
      <c r="AF5767" s="46"/>
      <c r="AM5767" s="121"/>
      <c r="AO5767" s="46"/>
    </row>
    <row r="5768" spans="1:41" s="60" customFormat="1" hidden="1" x14ac:dyDescent="0.35">
      <c r="A5768" s="46"/>
      <c r="H5768" s="103"/>
      <c r="AD5768" s="99"/>
      <c r="AF5768" s="46"/>
      <c r="AM5768" s="121"/>
      <c r="AO5768" s="46"/>
    </row>
    <row r="5769" spans="1:41" s="60" customFormat="1" hidden="1" x14ac:dyDescent="0.35">
      <c r="A5769" s="46"/>
      <c r="H5769" s="103"/>
      <c r="AD5769" s="99"/>
      <c r="AF5769" s="46"/>
      <c r="AM5769" s="121"/>
      <c r="AO5769" s="46"/>
    </row>
    <row r="5770" spans="1:41" s="60" customFormat="1" hidden="1" x14ac:dyDescent="0.35">
      <c r="A5770" s="46"/>
      <c r="H5770" s="103"/>
      <c r="AD5770" s="99"/>
      <c r="AF5770" s="46"/>
      <c r="AM5770" s="121"/>
      <c r="AO5770" s="46"/>
    </row>
    <row r="5771" spans="1:41" s="60" customFormat="1" hidden="1" x14ac:dyDescent="0.35">
      <c r="A5771" s="46"/>
      <c r="H5771" s="103"/>
      <c r="AD5771" s="99"/>
      <c r="AF5771" s="46"/>
      <c r="AM5771" s="121"/>
      <c r="AO5771" s="46"/>
    </row>
    <row r="5772" spans="1:41" s="60" customFormat="1" hidden="1" x14ac:dyDescent="0.35">
      <c r="A5772" s="46"/>
      <c r="H5772" s="103"/>
      <c r="AD5772" s="99"/>
      <c r="AF5772" s="46"/>
      <c r="AM5772" s="121"/>
      <c r="AO5772" s="46"/>
    </row>
    <row r="5773" spans="1:41" s="60" customFormat="1" hidden="1" x14ac:dyDescent="0.35">
      <c r="A5773" s="46"/>
      <c r="H5773" s="103"/>
      <c r="AD5773" s="99"/>
      <c r="AF5773" s="46"/>
      <c r="AM5773" s="121"/>
      <c r="AO5773" s="46"/>
    </row>
    <row r="5774" spans="1:41" s="60" customFormat="1" hidden="1" x14ac:dyDescent="0.35">
      <c r="A5774" s="46"/>
      <c r="H5774" s="103"/>
      <c r="AD5774" s="99"/>
      <c r="AF5774" s="46"/>
      <c r="AM5774" s="121"/>
      <c r="AO5774" s="46"/>
    </row>
    <row r="5775" spans="1:41" s="60" customFormat="1" hidden="1" x14ac:dyDescent="0.35">
      <c r="A5775" s="46"/>
      <c r="H5775" s="103"/>
      <c r="AD5775" s="99"/>
      <c r="AF5775" s="46"/>
      <c r="AM5775" s="121"/>
      <c r="AO5775" s="46"/>
    </row>
    <row r="5776" spans="1:41" s="60" customFormat="1" hidden="1" x14ac:dyDescent="0.35">
      <c r="A5776" s="46"/>
      <c r="H5776" s="103"/>
      <c r="AD5776" s="99"/>
      <c r="AF5776" s="46"/>
      <c r="AM5776" s="121"/>
      <c r="AO5776" s="46"/>
    </row>
    <row r="5777" spans="1:41" s="60" customFormat="1" hidden="1" x14ac:dyDescent="0.35">
      <c r="A5777" s="46"/>
      <c r="H5777" s="103"/>
      <c r="AD5777" s="99"/>
      <c r="AF5777" s="46"/>
      <c r="AM5777" s="121"/>
      <c r="AO5777" s="46"/>
    </row>
    <row r="5778" spans="1:41" s="60" customFormat="1" hidden="1" x14ac:dyDescent="0.35">
      <c r="A5778" s="46"/>
      <c r="H5778" s="103"/>
      <c r="AD5778" s="99"/>
      <c r="AF5778" s="46"/>
      <c r="AM5778" s="121"/>
      <c r="AO5778" s="46"/>
    </row>
    <row r="5779" spans="1:41" s="60" customFormat="1" hidden="1" x14ac:dyDescent="0.35">
      <c r="A5779" s="46"/>
      <c r="H5779" s="103"/>
      <c r="AD5779" s="99"/>
      <c r="AF5779" s="46"/>
      <c r="AM5779" s="121"/>
      <c r="AO5779" s="46"/>
    </row>
    <row r="5780" spans="1:41" s="60" customFormat="1" hidden="1" x14ac:dyDescent="0.35">
      <c r="A5780" s="46"/>
      <c r="H5780" s="103"/>
      <c r="AD5780" s="99"/>
      <c r="AF5780" s="46"/>
      <c r="AM5780" s="121"/>
      <c r="AO5780" s="46"/>
    </row>
    <row r="5781" spans="1:41" s="60" customFormat="1" hidden="1" x14ac:dyDescent="0.35">
      <c r="A5781" s="46"/>
      <c r="H5781" s="103"/>
      <c r="AD5781" s="99"/>
      <c r="AF5781" s="46"/>
      <c r="AM5781" s="121"/>
      <c r="AO5781" s="46"/>
    </row>
    <row r="5782" spans="1:41" s="60" customFormat="1" hidden="1" x14ac:dyDescent="0.35">
      <c r="A5782" s="46"/>
      <c r="H5782" s="103"/>
      <c r="AD5782" s="99"/>
      <c r="AF5782" s="46"/>
      <c r="AM5782" s="121"/>
      <c r="AO5782" s="46"/>
    </row>
    <row r="5783" spans="1:41" s="60" customFormat="1" hidden="1" x14ac:dyDescent="0.35">
      <c r="A5783" s="46"/>
      <c r="H5783" s="103"/>
      <c r="AD5783" s="99"/>
      <c r="AF5783" s="46"/>
      <c r="AM5783" s="121"/>
      <c r="AO5783" s="46"/>
    </row>
    <row r="5784" spans="1:41" s="60" customFormat="1" hidden="1" x14ac:dyDescent="0.35">
      <c r="A5784" s="46"/>
      <c r="H5784" s="103"/>
      <c r="AD5784" s="99"/>
      <c r="AF5784" s="46"/>
      <c r="AM5784" s="121"/>
      <c r="AO5784" s="46"/>
    </row>
    <row r="5785" spans="1:41" s="60" customFormat="1" hidden="1" x14ac:dyDescent="0.35">
      <c r="A5785" s="46"/>
      <c r="H5785" s="103"/>
      <c r="AD5785" s="99"/>
      <c r="AF5785" s="46"/>
      <c r="AM5785" s="121"/>
      <c r="AO5785" s="46"/>
    </row>
    <row r="5786" spans="1:41" s="60" customFormat="1" hidden="1" x14ac:dyDescent="0.35">
      <c r="A5786" s="46"/>
      <c r="H5786" s="103"/>
      <c r="AD5786" s="99"/>
      <c r="AF5786" s="46"/>
      <c r="AM5786" s="121"/>
      <c r="AO5786" s="46"/>
    </row>
    <row r="5787" spans="1:41" s="60" customFormat="1" hidden="1" x14ac:dyDescent="0.35">
      <c r="A5787" s="46"/>
      <c r="H5787" s="103"/>
      <c r="AD5787" s="99"/>
      <c r="AF5787" s="46"/>
      <c r="AM5787" s="121"/>
      <c r="AO5787" s="46"/>
    </row>
    <row r="5788" spans="1:41" s="60" customFormat="1" hidden="1" x14ac:dyDescent="0.35">
      <c r="A5788" s="46"/>
      <c r="H5788" s="103"/>
      <c r="AD5788" s="99"/>
      <c r="AF5788" s="46"/>
      <c r="AM5788" s="121"/>
      <c r="AO5788" s="46"/>
    </row>
    <row r="5789" spans="1:41" s="60" customFormat="1" hidden="1" x14ac:dyDescent="0.35">
      <c r="A5789" s="46"/>
      <c r="H5789" s="103"/>
      <c r="AD5789" s="99"/>
      <c r="AF5789" s="46"/>
      <c r="AM5789" s="121"/>
      <c r="AO5789" s="46"/>
    </row>
    <row r="5790" spans="1:41" s="60" customFormat="1" hidden="1" x14ac:dyDescent="0.35">
      <c r="A5790" s="46"/>
      <c r="H5790" s="103"/>
      <c r="AD5790" s="99"/>
      <c r="AF5790" s="46"/>
      <c r="AM5790" s="121"/>
      <c r="AO5790" s="46"/>
    </row>
    <row r="5791" spans="1:41" s="60" customFormat="1" hidden="1" x14ac:dyDescent="0.35">
      <c r="A5791" s="46"/>
      <c r="H5791" s="103"/>
      <c r="AD5791" s="99"/>
      <c r="AF5791" s="46"/>
      <c r="AM5791" s="121"/>
      <c r="AO5791" s="46"/>
    </row>
    <row r="5792" spans="1:41" s="60" customFormat="1" hidden="1" x14ac:dyDescent="0.35">
      <c r="A5792" s="46"/>
      <c r="H5792" s="103"/>
      <c r="AD5792" s="99"/>
      <c r="AF5792" s="46"/>
      <c r="AM5792" s="121"/>
      <c r="AO5792" s="46"/>
    </row>
    <row r="5793" spans="1:41" s="60" customFormat="1" hidden="1" x14ac:dyDescent="0.35">
      <c r="A5793" s="46"/>
      <c r="H5793" s="103"/>
      <c r="AD5793" s="99"/>
      <c r="AF5793" s="46"/>
      <c r="AM5793" s="121"/>
      <c r="AO5793" s="46"/>
    </row>
    <row r="5794" spans="1:41" s="60" customFormat="1" hidden="1" x14ac:dyDescent="0.35">
      <c r="A5794" s="46"/>
      <c r="H5794" s="103"/>
      <c r="AD5794" s="99"/>
      <c r="AF5794" s="46"/>
      <c r="AM5794" s="121"/>
      <c r="AO5794" s="46"/>
    </row>
    <row r="5795" spans="1:41" s="60" customFormat="1" hidden="1" x14ac:dyDescent="0.35">
      <c r="A5795" s="46"/>
      <c r="H5795" s="103"/>
      <c r="AD5795" s="99"/>
      <c r="AF5795" s="46"/>
      <c r="AM5795" s="121"/>
      <c r="AO5795" s="46"/>
    </row>
    <row r="5796" spans="1:41" s="60" customFormat="1" hidden="1" x14ac:dyDescent="0.35">
      <c r="A5796" s="46"/>
      <c r="H5796" s="103"/>
      <c r="AD5796" s="99"/>
      <c r="AF5796" s="46"/>
      <c r="AM5796" s="121"/>
      <c r="AO5796" s="46"/>
    </row>
    <row r="5797" spans="1:41" s="60" customFormat="1" hidden="1" x14ac:dyDescent="0.35">
      <c r="A5797" s="46"/>
      <c r="H5797" s="103"/>
      <c r="AD5797" s="99"/>
      <c r="AF5797" s="46"/>
      <c r="AM5797" s="121"/>
      <c r="AO5797" s="46"/>
    </row>
    <row r="5798" spans="1:41" s="60" customFormat="1" hidden="1" x14ac:dyDescent="0.35">
      <c r="A5798" s="46"/>
      <c r="H5798" s="103"/>
      <c r="AD5798" s="99"/>
      <c r="AF5798" s="46"/>
      <c r="AM5798" s="121"/>
      <c r="AO5798" s="46"/>
    </row>
    <row r="5799" spans="1:41" s="60" customFormat="1" hidden="1" x14ac:dyDescent="0.35">
      <c r="A5799" s="46"/>
      <c r="H5799" s="103"/>
      <c r="AD5799" s="99"/>
      <c r="AF5799" s="46"/>
      <c r="AM5799" s="121"/>
      <c r="AO5799" s="46"/>
    </row>
    <row r="5800" spans="1:41" s="60" customFormat="1" hidden="1" x14ac:dyDescent="0.35">
      <c r="A5800" s="46"/>
      <c r="H5800" s="103"/>
      <c r="AD5800" s="99"/>
      <c r="AF5800" s="46"/>
      <c r="AM5800" s="121"/>
      <c r="AO5800" s="46"/>
    </row>
    <row r="5801" spans="1:41" s="60" customFormat="1" hidden="1" x14ac:dyDescent="0.35">
      <c r="A5801" s="46"/>
      <c r="H5801" s="103"/>
      <c r="AD5801" s="99"/>
      <c r="AF5801" s="46"/>
      <c r="AM5801" s="121"/>
      <c r="AO5801" s="46"/>
    </row>
    <row r="5802" spans="1:41" s="60" customFormat="1" hidden="1" x14ac:dyDescent="0.35">
      <c r="A5802" s="46"/>
      <c r="H5802" s="103"/>
      <c r="AD5802" s="99"/>
      <c r="AF5802" s="46"/>
      <c r="AM5802" s="121"/>
      <c r="AO5802" s="46"/>
    </row>
    <row r="5803" spans="1:41" s="60" customFormat="1" hidden="1" x14ac:dyDescent="0.35">
      <c r="A5803" s="46"/>
      <c r="H5803" s="103"/>
      <c r="AD5803" s="99"/>
      <c r="AF5803" s="46"/>
      <c r="AM5803" s="121"/>
      <c r="AO5803" s="46"/>
    </row>
    <row r="5804" spans="1:41" s="60" customFormat="1" hidden="1" x14ac:dyDescent="0.35">
      <c r="A5804" s="46"/>
      <c r="H5804" s="103"/>
      <c r="AD5804" s="99"/>
      <c r="AF5804" s="46"/>
      <c r="AM5804" s="121"/>
      <c r="AO5804" s="46"/>
    </row>
    <row r="5805" spans="1:41" s="60" customFormat="1" hidden="1" x14ac:dyDescent="0.35">
      <c r="A5805" s="46"/>
      <c r="H5805" s="103"/>
      <c r="AD5805" s="99"/>
      <c r="AF5805" s="46"/>
      <c r="AM5805" s="121"/>
      <c r="AO5805" s="46"/>
    </row>
    <row r="5806" spans="1:41" s="60" customFormat="1" hidden="1" x14ac:dyDescent="0.35">
      <c r="A5806" s="46"/>
      <c r="H5806" s="103"/>
      <c r="AD5806" s="99"/>
      <c r="AF5806" s="46"/>
      <c r="AM5806" s="121"/>
      <c r="AO5806" s="46"/>
    </row>
    <row r="5807" spans="1:41" s="60" customFormat="1" hidden="1" x14ac:dyDescent="0.35">
      <c r="A5807" s="46"/>
      <c r="H5807" s="103"/>
      <c r="AD5807" s="99"/>
      <c r="AF5807" s="46"/>
      <c r="AM5807" s="121"/>
      <c r="AO5807" s="46"/>
    </row>
    <row r="5808" spans="1:41" s="60" customFormat="1" hidden="1" x14ac:dyDescent="0.35">
      <c r="A5808" s="46"/>
      <c r="H5808" s="103"/>
      <c r="AD5808" s="99"/>
      <c r="AF5808" s="46"/>
      <c r="AM5808" s="121"/>
      <c r="AO5808" s="46"/>
    </row>
    <row r="5809" spans="1:41" s="60" customFormat="1" hidden="1" x14ac:dyDescent="0.35">
      <c r="A5809" s="46"/>
      <c r="H5809" s="103"/>
      <c r="AD5809" s="99"/>
      <c r="AF5809" s="46"/>
      <c r="AM5809" s="121"/>
      <c r="AO5809" s="46"/>
    </row>
    <row r="5810" spans="1:41" s="60" customFormat="1" hidden="1" x14ac:dyDescent="0.35">
      <c r="A5810" s="46"/>
      <c r="H5810" s="103"/>
      <c r="AD5810" s="99"/>
      <c r="AF5810" s="46"/>
      <c r="AM5810" s="121"/>
      <c r="AO5810" s="46"/>
    </row>
    <row r="5811" spans="1:41" s="60" customFormat="1" hidden="1" x14ac:dyDescent="0.35">
      <c r="A5811" s="46"/>
      <c r="H5811" s="103"/>
      <c r="AD5811" s="99"/>
      <c r="AF5811" s="46"/>
      <c r="AM5811" s="121"/>
      <c r="AO5811" s="46"/>
    </row>
    <row r="5812" spans="1:41" s="60" customFormat="1" hidden="1" x14ac:dyDescent="0.35">
      <c r="A5812" s="46"/>
      <c r="H5812" s="103"/>
      <c r="AD5812" s="99"/>
      <c r="AF5812" s="46"/>
      <c r="AM5812" s="121"/>
      <c r="AO5812" s="46"/>
    </row>
    <row r="5813" spans="1:41" s="60" customFormat="1" hidden="1" x14ac:dyDescent="0.35">
      <c r="A5813" s="46"/>
      <c r="H5813" s="103"/>
      <c r="AD5813" s="99"/>
      <c r="AF5813" s="46"/>
      <c r="AM5813" s="121"/>
      <c r="AO5813" s="46"/>
    </row>
    <row r="5814" spans="1:41" s="60" customFormat="1" hidden="1" x14ac:dyDescent="0.35">
      <c r="A5814" s="46"/>
      <c r="H5814" s="103"/>
      <c r="AD5814" s="99"/>
      <c r="AF5814" s="46"/>
      <c r="AM5814" s="121"/>
      <c r="AO5814" s="46"/>
    </row>
    <row r="5815" spans="1:41" s="60" customFormat="1" hidden="1" x14ac:dyDescent="0.35">
      <c r="A5815" s="46"/>
      <c r="H5815" s="103"/>
      <c r="AD5815" s="99"/>
      <c r="AF5815" s="46"/>
      <c r="AM5815" s="121"/>
      <c r="AO5815" s="46"/>
    </row>
    <row r="5816" spans="1:41" s="60" customFormat="1" hidden="1" x14ac:dyDescent="0.35">
      <c r="A5816" s="46"/>
      <c r="H5816" s="103"/>
      <c r="AD5816" s="99"/>
      <c r="AF5816" s="46"/>
      <c r="AM5816" s="121"/>
      <c r="AO5816" s="46"/>
    </row>
    <row r="5817" spans="1:41" s="60" customFormat="1" hidden="1" x14ac:dyDescent="0.35">
      <c r="A5817" s="46"/>
      <c r="H5817" s="103"/>
      <c r="AD5817" s="99"/>
      <c r="AF5817" s="46"/>
      <c r="AM5817" s="121"/>
      <c r="AO5817" s="46"/>
    </row>
    <row r="5818" spans="1:41" s="60" customFormat="1" hidden="1" x14ac:dyDescent="0.35">
      <c r="A5818" s="46"/>
      <c r="H5818" s="103"/>
      <c r="AD5818" s="99"/>
      <c r="AF5818" s="46"/>
      <c r="AM5818" s="121"/>
      <c r="AO5818" s="46"/>
    </row>
    <row r="5819" spans="1:41" s="60" customFormat="1" hidden="1" x14ac:dyDescent="0.35">
      <c r="A5819" s="46"/>
      <c r="H5819" s="103"/>
      <c r="AD5819" s="99"/>
      <c r="AF5819" s="46"/>
      <c r="AM5819" s="121"/>
      <c r="AO5819" s="46"/>
    </row>
    <row r="5820" spans="1:41" s="60" customFormat="1" hidden="1" x14ac:dyDescent="0.35">
      <c r="A5820" s="46"/>
      <c r="H5820" s="103"/>
      <c r="AD5820" s="99"/>
      <c r="AF5820" s="46"/>
      <c r="AM5820" s="121"/>
      <c r="AO5820" s="46"/>
    </row>
    <row r="5821" spans="1:41" s="60" customFormat="1" hidden="1" x14ac:dyDescent="0.35">
      <c r="A5821" s="46"/>
      <c r="H5821" s="103"/>
      <c r="AD5821" s="99"/>
      <c r="AF5821" s="46"/>
      <c r="AM5821" s="121"/>
      <c r="AO5821" s="46"/>
    </row>
    <row r="5822" spans="1:41" s="60" customFormat="1" hidden="1" x14ac:dyDescent="0.35">
      <c r="A5822" s="46"/>
      <c r="H5822" s="103"/>
      <c r="AD5822" s="99"/>
      <c r="AF5822" s="46"/>
      <c r="AM5822" s="121"/>
      <c r="AO5822" s="46"/>
    </row>
    <row r="5823" spans="1:41" s="60" customFormat="1" hidden="1" x14ac:dyDescent="0.35">
      <c r="A5823" s="46"/>
      <c r="H5823" s="103"/>
      <c r="AD5823" s="99"/>
      <c r="AF5823" s="46"/>
      <c r="AM5823" s="121"/>
      <c r="AO5823" s="46"/>
    </row>
    <row r="5824" spans="1:41" s="60" customFormat="1" hidden="1" x14ac:dyDescent="0.35">
      <c r="A5824" s="46"/>
      <c r="H5824" s="103"/>
      <c r="AD5824" s="99"/>
      <c r="AF5824" s="46"/>
      <c r="AM5824" s="121"/>
      <c r="AO5824" s="46"/>
    </row>
    <row r="5825" spans="1:41" s="60" customFormat="1" hidden="1" x14ac:dyDescent="0.35">
      <c r="A5825" s="46"/>
      <c r="H5825" s="103"/>
      <c r="AD5825" s="99"/>
      <c r="AF5825" s="46"/>
      <c r="AM5825" s="121"/>
      <c r="AO5825" s="46"/>
    </row>
    <row r="5826" spans="1:41" s="60" customFormat="1" hidden="1" x14ac:dyDescent="0.35">
      <c r="A5826" s="46"/>
      <c r="H5826" s="103"/>
      <c r="AD5826" s="99"/>
      <c r="AF5826" s="46"/>
      <c r="AM5826" s="121"/>
      <c r="AO5826" s="46"/>
    </row>
    <row r="5827" spans="1:41" s="60" customFormat="1" hidden="1" x14ac:dyDescent="0.35">
      <c r="A5827" s="46"/>
      <c r="H5827" s="103"/>
      <c r="AD5827" s="99"/>
      <c r="AF5827" s="46"/>
      <c r="AM5827" s="121"/>
      <c r="AO5827" s="46"/>
    </row>
    <row r="5828" spans="1:41" s="60" customFormat="1" hidden="1" x14ac:dyDescent="0.35">
      <c r="A5828" s="46"/>
      <c r="H5828" s="103"/>
      <c r="AD5828" s="99"/>
      <c r="AF5828" s="46"/>
      <c r="AM5828" s="121"/>
      <c r="AO5828" s="46"/>
    </row>
    <row r="5829" spans="1:41" s="60" customFormat="1" hidden="1" x14ac:dyDescent="0.35">
      <c r="A5829" s="46"/>
      <c r="H5829" s="103"/>
      <c r="AD5829" s="99"/>
      <c r="AF5829" s="46"/>
      <c r="AM5829" s="121"/>
      <c r="AO5829" s="46"/>
    </row>
    <row r="5830" spans="1:41" s="60" customFormat="1" hidden="1" x14ac:dyDescent="0.35">
      <c r="A5830" s="46"/>
      <c r="H5830" s="103"/>
      <c r="AD5830" s="99"/>
      <c r="AF5830" s="46"/>
      <c r="AM5830" s="121"/>
      <c r="AO5830" s="46"/>
    </row>
    <row r="5831" spans="1:41" s="60" customFormat="1" hidden="1" x14ac:dyDescent="0.35">
      <c r="A5831" s="46"/>
      <c r="H5831" s="103"/>
      <c r="AD5831" s="99"/>
      <c r="AF5831" s="46"/>
      <c r="AM5831" s="121"/>
      <c r="AO5831" s="46"/>
    </row>
    <row r="5832" spans="1:41" s="60" customFormat="1" hidden="1" x14ac:dyDescent="0.35">
      <c r="A5832" s="46"/>
      <c r="H5832" s="103"/>
      <c r="AD5832" s="99"/>
      <c r="AF5832" s="46"/>
      <c r="AM5832" s="121"/>
      <c r="AO5832" s="46"/>
    </row>
    <row r="5833" spans="1:41" s="60" customFormat="1" hidden="1" x14ac:dyDescent="0.35">
      <c r="A5833" s="46"/>
      <c r="H5833" s="103"/>
      <c r="AD5833" s="99"/>
      <c r="AF5833" s="46"/>
      <c r="AM5833" s="121"/>
      <c r="AO5833" s="46"/>
    </row>
    <row r="5834" spans="1:41" s="60" customFormat="1" hidden="1" x14ac:dyDescent="0.35">
      <c r="A5834" s="46"/>
      <c r="H5834" s="103"/>
      <c r="AD5834" s="99"/>
      <c r="AF5834" s="46"/>
      <c r="AM5834" s="121"/>
      <c r="AO5834" s="46"/>
    </row>
    <row r="5835" spans="1:41" s="60" customFormat="1" hidden="1" x14ac:dyDescent="0.35">
      <c r="A5835" s="46"/>
      <c r="H5835" s="103"/>
      <c r="AD5835" s="99"/>
      <c r="AF5835" s="46"/>
      <c r="AM5835" s="121"/>
      <c r="AO5835" s="46"/>
    </row>
    <row r="5836" spans="1:41" s="60" customFormat="1" hidden="1" x14ac:dyDescent="0.35">
      <c r="A5836" s="46"/>
      <c r="H5836" s="103"/>
      <c r="AD5836" s="99"/>
      <c r="AF5836" s="46"/>
      <c r="AM5836" s="121"/>
      <c r="AO5836" s="46"/>
    </row>
    <row r="5837" spans="1:41" s="60" customFormat="1" hidden="1" x14ac:dyDescent="0.35">
      <c r="A5837" s="46"/>
      <c r="H5837" s="103"/>
      <c r="AD5837" s="99"/>
      <c r="AF5837" s="46"/>
      <c r="AM5837" s="121"/>
      <c r="AO5837" s="46"/>
    </row>
    <row r="5838" spans="1:41" s="60" customFormat="1" hidden="1" x14ac:dyDescent="0.35">
      <c r="A5838" s="46"/>
      <c r="H5838" s="103"/>
      <c r="AD5838" s="99"/>
      <c r="AF5838" s="46"/>
      <c r="AM5838" s="121"/>
      <c r="AO5838" s="46"/>
    </row>
    <row r="5839" spans="1:41" s="60" customFormat="1" hidden="1" x14ac:dyDescent="0.35">
      <c r="A5839" s="46"/>
      <c r="H5839" s="103"/>
      <c r="AD5839" s="99"/>
      <c r="AF5839" s="46"/>
      <c r="AM5839" s="121"/>
      <c r="AO5839" s="46"/>
    </row>
    <row r="5840" spans="1:41" s="60" customFormat="1" hidden="1" x14ac:dyDescent="0.35">
      <c r="A5840" s="46"/>
      <c r="H5840" s="103"/>
      <c r="AD5840" s="99"/>
      <c r="AF5840" s="46"/>
      <c r="AM5840" s="121"/>
      <c r="AO5840" s="46"/>
    </row>
    <row r="5841" spans="1:41" s="60" customFormat="1" hidden="1" x14ac:dyDescent="0.35">
      <c r="A5841" s="46"/>
      <c r="H5841" s="103"/>
      <c r="AD5841" s="99"/>
      <c r="AF5841" s="46"/>
      <c r="AM5841" s="121"/>
      <c r="AO5841" s="46"/>
    </row>
    <row r="5842" spans="1:41" s="60" customFormat="1" hidden="1" x14ac:dyDescent="0.35">
      <c r="A5842" s="46"/>
      <c r="H5842" s="103"/>
      <c r="AD5842" s="99"/>
      <c r="AF5842" s="46"/>
      <c r="AM5842" s="121"/>
      <c r="AO5842" s="46"/>
    </row>
    <row r="5843" spans="1:41" s="60" customFormat="1" hidden="1" x14ac:dyDescent="0.35">
      <c r="A5843" s="46"/>
      <c r="H5843" s="103"/>
      <c r="AD5843" s="99"/>
      <c r="AF5843" s="46"/>
      <c r="AM5843" s="121"/>
      <c r="AO5843" s="46"/>
    </row>
    <row r="5844" spans="1:41" s="60" customFormat="1" hidden="1" x14ac:dyDescent="0.35">
      <c r="A5844" s="46"/>
      <c r="H5844" s="103"/>
      <c r="AD5844" s="99"/>
      <c r="AF5844" s="46"/>
      <c r="AM5844" s="121"/>
      <c r="AO5844" s="46"/>
    </row>
    <row r="5845" spans="1:41" s="60" customFormat="1" hidden="1" x14ac:dyDescent="0.35">
      <c r="A5845" s="46"/>
      <c r="H5845" s="103"/>
      <c r="AD5845" s="99"/>
      <c r="AF5845" s="46"/>
      <c r="AM5845" s="121"/>
      <c r="AO5845" s="46"/>
    </row>
    <row r="5846" spans="1:41" s="60" customFormat="1" hidden="1" x14ac:dyDescent="0.35">
      <c r="A5846" s="46"/>
      <c r="H5846" s="103"/>
      <c r="AD5846" s="99"/>
      <c r="AF5846" s="46"/>
      <c r="AM5846" s="121"/>
      <c r="AO5846" s="46"/>
    </row>
    <row r="5847" spans="1:41" s="60" customFormat="1" hidden="1" x14ac:dyDescent="0.35">
      <c r="A5847" s="46"/>
      <c r="H5847" s="103"/>
      <c r="AD5847" s="99"/>
      <c r="AF5847" s="46"/>
      <c r="AM5847" s="121"/>
      <c r="AO5847" s="46"/>
    </row>
    <row r="5848" spans="1:41" s="60" customFormat="1" hidden="1" x14ac:dyDescent="0.35">
      <c r="A5848" s="46"/>
      <c r="H5848" s="103"/>
      <c r="AD5848" s="99"/>
      <c r="AF5848" s="46"/>
      <c r="AM5848" s="121"/>
      <c r="AO5848" s="46"/>
    </row>
    <row r="5849" spans="1:41" s="60" customFormat="1" hidden="1" x14ac:dyDescent="0.35">
      <c r="A5849" s="46"/>
      <c r="H5849" s="103"/>
      <c r="AD5849" s="99"/>
      <c r="AF5849" s="46"/>
      <c r="AM5849" s="121"/>
      <c r="AO5849" s="46"/>
    </row>
    <row r="5850" spans="1:41" s="60" customFormat="1" hidden="1" x14ac:dyDescent="0.35">
      <c r="A5850" s="46"/>
      <c r="H5850" s="103"/>
      <c r="AD5850" s="99"/>
      <c r="AF5850" s="46"/>
      <c r="AM5850" s="121"/>
      <c r="AO5850" s="46"/>
    </row>
    <row r="5851" spans="1:41" s="60" customFormat="1" hidden="1" x14ac:dyDescent="0.35">
      <c r="A5851" s="46"/>
      <c r="H5851" s="103"/>
      <c r="AD5851" s="99"/>
      <c r="AF5851" s="46"/>
      <c r="AM5851" s="121"/>
      <c r="AO5851" s="46"/>
    </row>
    <row r="5852" spans="1:41" s="60" customFormat="1" hidden="1" x14ac:dyDescent="0.35">
      <c r="A5852" s="46"/>
      <c r="H5852" s="103"/>
      <c r="AD5852" s="99"/>
      <c r="AF5852" s="46"/>
      <c r="AM5852" s="121"/>
      <c r="AO5852" s="46"/>
    </row>
    <row r="5853" spans="1:41" s="60" customFormat="1" hidden="1" x14ac:dyDescent="0.35">
      <c r="A5853" s="46"/>
      <c r="H5853" s="103"/>
      <c r="AD5853" s="99"/>
      <c r="AF5853" s="46"/>
      <c r="AM5853" s="121"/>
      <c r="AO5853" s="46"/>
    </row>
    <row r="5854" spans="1:41" s="60" customFormat="1" hidden="1" x14ac:dyDescent="0.35">
      <c r="A5854" s="46"/>
      <c r="H5854" s="103"/>
      <c r="AD5854" s="99"/>
      <c r="AF5854" s="46"/>
      <c r="AM5854" s="121"/>
      <c r="AO5854" s="46"/>
    </row>
    <row r="5855" spans="1:41" s="60" customFormat="1" hidden="1" x14ac:dyDescent="0.35">
      <c r="A5855" s="46"/>
      <c r="H5855" s="103"/>
      <c r="AD5855" s="99"/>
      <c r="AF5855" s="46"/>
      <c r="AM5855" s="121"/>
      <c r="AO5855" s="46"/>
    </row>
    <row r="5856" spans="1:41" s="60" customFormat="1" hidden="1" x14ac:dyDescent="0.35">
      <c r="A5856" s="46"/>
      <c r="H5856" s="103"/>
      <c r="AD5856" s="99"/>
      <c r="AF5856" s="46"/>
      <c r="AM5856" s="121"/>
      <c r="AO5856" s="46"/>
    </row>
    <row r="5857" spans="1:41" s="60" customFormat="1" hidden="1" x14ac:dyDescent="0.35">
      <c r="A5857" s="46"/>
      <c r="H5857" s="103"/>
      <c r="AD5857" s="99"/>
      <c r="AF5857" s="46"/>
      <c r="AM5857" s="121"/>
      <c r="AO5857" s="46"/>
    </row>
    <row r="5858" spans="1:41" s="60" customFormat="1" hidden="1" x14ac:dyDescent="0.35">
      <c r="A5858" s="46"/>
      <c r="H5858" s="103"/>
      <c r="AD5858" s="99"/>
      <c r="AF5858" s="46"/>
      <c r="AM5858" s="121"/>
      <c r="AO5858" s="46"/>
    </row>
    <row r="5859" spans="1:41" s="60" customFormat="1" hidden="1" x14ac:dyDescent="0.35">
      <c r="A5859" s="46"/>
      <c r="H5859" s="103"/>
      <c r="AD5859" s="99"/>
      <c r="AF5859" s="46"/>
      <c r="AM5859" s="121"/>
      <c r="AO5859" s="46"/>
    </row>
    <row r="5860" spans="1:41" s="60" customFormat="1" hidden="1" x14ac:dyDescent="0.35">
      <c r="A5860" s="46"/>
      <c r="H5860" s="103"/>
      <c r="AD5860" s="99"/>
      <c r="AF5860" s="46"/>
      <c r="AM5860" s="121"/>
      <c r="AO5860" s="46"/>
    </row>
    <row r="5861" spans="1:41" s="60" customFormat="1" hidden="1" x14ac:dyDescent="0.35">
      <c r="A5861" s="46"/>
      <c r="H5861" s="103"/>
      <c r="AD5861" s="99"/>
      <c r="AF5861" s="46"/>
      <c r="AM5861" s="121"/>
      <c r="AO5861" s="46"/>
    </row>
    <row r="5862" spans="1:41" s="60" customFormat="1" hidden="1" x14ac:dyDescent="0.35">
      <c r="A5862" s="46"/>
      <c r="H5862" s="103"/>
      <c r="AD5862" s="99"/>
      <c r="AF5862" s="46"/>
      <c r="AM5862" s="121"/>
      <c r="AO5862" s="46"/>
    </row>
    <row r="5863" spans="1:41" s="60" customFormat="1" hidden="1" x14ac:dyDescent="0.35">
      <c r="A5863" s="46"/>
      <c r="H5863" s="103"/>
      <c r="AD5863" s="99"/>
      <c r="AF5863" s="46"/>
      <c r="AM5863" s="121"/>
      <c r="AO5863" s="46"/>
    </row>
    <row r="5864" spans="1:41" s="60" customFormat="1" hidden="1" x14ac:dyDescent="0.35">
      <c r="A5864" s="46"/>
      <c r="H5864" s="103"/>
      <c r="AD5864" s="99"/>
      <c r="AF5864" s="46"/>
      <c r="AM5864" s="121"/>
      <c r="AO5864" s="46"/>
    </row>
    <row r="5865" spans="1:41" s="60" customFormat="1" hidden="1" x14ac:dyDescent="0.35">
      <c r="A5865" s="46"/>
      <c r="H5865" s="103"/>
      <c r="AD5865" s="99"/>
      <c r="AF5865" s="46"/>
      <c r="AM5865" s="121"/>
      <c r="AO5865" s="46"/>
    </row>
    <row r="5866" spans="1:41" s="60" customFormat="1" hidden="1" x14ac:dyDescent="0.35">
      <c r="A5866" s="46"/>
      <c r="H5866" s="103"/>
      <c r="AD5866" s="99"/>
      <c r="AF5866" s="46"/>
      <c r="AM5866" s="121"/>
      <c r="AO5866" s="46"/>
    </row>
    <row r="5867" spans="1:41" s="60" customFormat="1" hidden="1" x14ac:dyDescent="0.35">
      <c r="A5867" s="46"/>
      <c r="H5867" s="103"/>
      <c r="AD5867" s="99"/>
      <c r="AF5867" s="46"/>
      <c r="AM5867" s="121"/>
      <c r="AO5867" s="46"/>
    </row>
    <row r="5868" spans="1:41" s="60" customFormat="1" hidden="1" x14ac:dyDescent="0.35">
      <c r="A5868" s="46"/>
      <c r="H5868" s="103"/>
      <c r="AD5868" s="99"/>
      <c r="AF5868" s="46"/>
      <c r="AM5868" s="121"/>
      <c r="AO5868" s="46"/>
    </row>
    <row r="5869" spans="1:41" s="60" customFormat="1" hidden="1" x14ac:dyDescent="0.35">
      <c r="A5869" s="46"/>
      <c r="H5869" s="103"/>
      <c r="AD5869" s="99"/>
      <c r="AF5869" s="46"/>
      <c r="AM5869" s="121"/>
      <c r="AO5869" s="46"/>
    </row>
    <row r="5870" spans="1:41" s="60" customFormat="1" hidden="1" x14ac:dyDescent="0.35">
      <c r="A5870" s="46"/>
      <c r="H5870" s="103"/>
      <c r="AD5870" s="99"/>
      <c r="AF5870" s="46"/>
      <c r="AM5870" s="121"/>
      <c r="AO5870" s="46"/>
    </row>
    <row r="5871" spans="1:41" s="60" customFormat="1" hidden="1" x14ac:dyDescent="0.35">
      <c r="A5871" s="46"/>
      <c r="H5871" s="103"/>
      <c r="AD5871" s="99"/>
      <c r="AF5871" s="46"/>
      <c r="AM5871" s="121"/>
      <c r="AO5871" s="46"/>
    </row>
    <row r="5872" spans="1:41" s="60" customFormat="1" hidden="1" x14ac:dyDescent="0.35">
      <c r="A5872" s="46"/>
      <c r="H5872" s="103"/>
      <c r="AD5872" s="99"/>
      <c r="AF5872" s="46"/>
      <c r="AM5872" s="121"/>
      <c r="AO5872" s="46"/>
    </row>
    <row r="5873" spans="1:41" s="60" customFormat="1" hidden="1" x14ac:dyDescent="0.35">
      <c r="A5873" s="46"/>
      <c r="H5873" s="103"/>
      <c r="AD5873" s="99"/>
      <c r="AF5873" s="46"/>
      <c r="AM5873" s="121"/>
      <c r="AO5873" s="46"/>
    </row>
    <row r="5874" spans="1:41" s="60" customFormat="1" hidden="1" x14ac:dyDescent="0.35">
      <c r="A5874" s="46"/>
      <c r="H5874" s="103"/>
      <c r="AD5874" s="99"/>
      <c r="AF5874" s="46"/>
      <c r="AM5874" s="121"/>
      <c r="AO5874" s="46"/>
    </row>
    <row r="5875" spans="1:41" s="60" customFormat="1" hidden="1" x14ac:dyDescent="0.35">
      <c r="A5875" s="46"/>
      <c r="H5875" s="103"/>
      <c r="AD5875" s="99"/>
      <c r="AF5875" s="46"/>
      <c r="AM5875" s="121"/>
      <c r="AO5875" s="46"/>
    </row>
    <row r="5876" spans="1:41" s="60" customFormat="1" hidden="1" x14ac:dyDescent="0.35">
      <c r="A5876" s="46"/>
      <c r="H5876" s="103"/>
      <c r="AD5876" s="99"/>
      <c r="AF5876" s="46"/>
      <c r="AM5876" s="121"/>
      <c r="AO5876" s="46"/>
    </row>
    <row r="5877" spans="1:41" s="60" customFormat="1" hidden="1" x14ac:dyDescent="0.35">
      <c r="A5877" s="46"/>
      <c r="H5877" s="103"/>
      <c r="AD5877" s="99"/>
      <c r="AF5877" s="46"/>
      <c r="AM5877" s="121"/>
      <c r="AO5877" s="46"/>
    </row>
    <row r="5878" spans="1:41" s="60" customFormat="1" hidden="1" x14ac:dyDescent="0.35">
      <c r="A5878" s="46"/>
      <c r="H5878" s="103"/>
      <c r="AD5878" s="99"/>
      <c r="AF5878" s="46"/>
      <c r="AM5878" s="121"/>
      <c r="AO5878" s="46"/>
    </row>
    <row r="5879" spans="1:41" s="60" customFormat="1" hidden="1" x14ac:dyDescent="0.35">
      <c r="A5879" s="46"/>
      <c r="H5879" s="103"/>
      <c r="AD5879" s="99"/>
      <c r="AF5879" s="46"/>
      <c r="AM5879" s="121"/>
      <c r="AO5879" s="46"/>
    </row>
    <row r="5880" spans="1:41" s="60" customFormat="1" hidden="1" x14ac:dyDescent="0.35">
      <c r="A5880" s="46"/>
      <c r="H5880" s="103"/>
      <c r="AD5880" s="99"/>
      <c r="AF5880" s="46"/>
      <c r="AM5880" s="121"/>
      <c r="AO5880" s="46"/>
    </row>
    <row r="5881" spans="1:41" s="60" customFormat="1" hidden="1" x14ac:dyDescent="0.35">
      <c r="A5881" s="46"/>
      <c r="H5881" s="103"/>
      <c r="AD5881" s="99"/>
      <c r="AF5881" s="46"/>
      <c r="AM5881" s="121"/>
      <c r="AO5881" s="46"/>
    </row>
    <row r="5882" spans="1:41" s="60" customFormat="1" hidden="1" x14ac:dyDescent="0.35">
      <c r="A5882" s="46"/>
      <c r="H5882" s="103"/>
      <c r="AD5882" s="99"/>
      <c r="AF5882" s="46"/>
      <c r="AM5882" s="121"/>
      <c r="AO5882" s="46"/>
    </row>
    <row r="5883" spans="1:41" s="60" customFormat="1" hidden="1" x14ac:dyDescent="0.35">
      <c r="A5883" s="46"/>
      <c r="H5883" s="103"/>
      <c r="AD5883" s="99"/>
      <c r="AF5883" s="46"/>
      <c r="AM5883" s="121"/>
      <c r="AO5883" s="46"/>
    </row>
    <row r="5884" spans="1:41" s="60" customFormat="1" hidden="1" x14ac:dyDescent="0.35">
      <c r="A5884" s="46"/>
      <c r="H5884" s="103"/>
      <c r="AD5884" s="99"/>
      <c r="AF5884" s="46"/>
      <c r="AM5884" s="121"/>
      <c r="AO5884" s="46"/>
    </row>
    <row r="5885" spans="1:41" s="60" customFormat="1" hidden="1" x14ac:dyDescent="0.35">
      <c r="A5885" s="46"/>
      <c r="H5885" s="103"/>
      <c r="AD5885" s="99"/>
      <c r="AF5885" s="46"/>
      <c r="AM5885" s="121"/>
      <c r="AO5885" s="46"/>
    </row>
    <row r="5886" spans="1:41" s="60" customFormat="1" hidden="1" x14ac:dyDescent="0.35">
      <c r="A5886" s="46"/>
      <c r="H5886" s="103"/>
      <c r="AD5886" s="99"/>
      <c r="AF5886" s="46"/>
      <c r="AM5886" s="121"/>
      <c r="AO5886" s="46"/>
    </row>
    <row r="5887" spans="1:41" s="60" customFormat="1" hidden="1" x14ac:dyDescent="0.35">
      <c r="A5887" s="46"/>
      <c r="H5887" s="103"/>
      <c r="AD5887" s="99"/>
      <c r="AF5887" s="46"/>
      <c r="AM5887" s="121"/>
      <c r="AO5887" s="46"/>
    </row>
    <row r="5888" spans="1:41" s="60" customFormat="1" hidden="1" x14ac:dyDescent="0.35">
      <c r="A5888" s="46"/>
      <c r="H5888" s="103"/>
      <c r="AD5888" s="99"/>
      <c r="AF5888" s="46"/>
      <c r="AM5888" s="121"/>
      <c r="AO5888" s="46"/>
    </row>
    <row r="5889" spans="1:41" s="60" customFormat="1" hidden="1" x14ac:dyDescent="0.35">
      <c r="A5889" s="46"/>
      <c r="H5889" s="103"/>
      <c r="AD5889" s="99"/>
      <c r="AF5889" s="46"/>
      <c r="AM5889" s="121"/>
      <c r="AO5889" s="46"/>
    </row>
    <row r="5890" spans="1:41" s="60" customFormat="1" hidden="1" x14ac:dyDescent="0.35">
      <c r="A5890" s="46"/>
      <c r="H5890" s="103"/>
      <c r="AD5890" s="99"/>
      <c r="AF5890" s="46"/>
      <c r="AM5890" s="121"/>
      <c r="AO5890" s="46"/>
    </row>
    <row r="5891" spans="1:41" s="60" customFormat="1" hidden="1" x14ac:dyDescent="0.35">
      <c r="A5891" s="46"/>
      <c r="H5891" s="103"/>
      <c r="AD5891" s="99"/>
      <c r="AF5891" s="46"/>
      <c r="AM5891" s="121"/>
      <c r="AO5891" s="46"/>
    </row>
    <row r="5892" spans="1:41" s="60" customFormat="1" hidden="1" x14ac:dyDescent="0.35">
      <c r="A5892" s="46"/>
      <c r="H5892" s="103"/>
      <c r="AD5892" s="99"/>
      <c r="AF5892" s="46"/>
      <c r="AM5892" s="121"/>
      <c r="AO5892" s="46"/>
    </row>
    <row r="5893" spans="1:41" s="60" customFormat="1" hidden="1" x14ac:dyDescent="0.35">
      <c r="A5893" s="46"/>
      <c r="H5893" s="103"/>
      <c r="AD5893" s="99"/>
      <c r="AF5893" s="46"/>
      <c r="AM5893" s="121"/>
      <c r="AO5893" s="46"/>
    </row>
    <row r="5894" spans="1:41" s="60" customFormat="1" hidden="1" x14ac:dyDescent="0.35">
      <c r="A5894" s="46"/>
      <c r="H5894" s="103"/>
      <c r="AD5894" s="99"/>
      <c r="AF5894" s="46"/>
      <c r="AM5894" s="121"/>
      <c r="AO5894" s="46"/>
    </row>
    <row r="5895" spans="1:41" s="60" customFormat="1" hidden="1" x14ac:dyDescent="0.35">
      <c r="A5895" s="46"/>
      <c r="H5895" s="103"/>
      <c r="AD5895" s="99"/>
      <c r="AF5895" s="46"/>
      <c r="AM5895" s="121"/>
      <c r="AO5895" s="46"/>
    </row>
    <row r="5896" spans="1:41" s="60" customFormat="1" hidden="1" x14ac:dyDescent="0.35">
      <c r="A5896" s="46"/>
      <c r="H5896" s="103"/>
      <c r="AD5896" s="99"/>
      <c r="AF5896" s="46"/>
      <c r="AM5896" s="121"/>
      <c r="AO5896" s="46"/>
    </row>
    <row r="5897" spans="1:41" s="60" customFormat="1" hidden="1" x14ac:dyDescent="0.35">
      <c r="A5897" s="46"/>
      <c r="H5897" s="103"/>
      <c r="AD5897" s="99"/>
      <c r="AF5897" s="46"/>
      <c r="AM5897" s="121"/>
      <c r="AO5897" s="46"/>
    </row>
    <row r="5898" spans="1:41" s="60" customFormat="1" hidden="1" x14ac:dyDescent="0.35">
      <c r="A5898" s="46"/>
      <c r="H5898" s="103"/>
      <c r="AD5898" s="99"/>
      <c r="AF5898" s="46"/>
      <c r="AM5898" s="121"/>
      <c r="AO5898" s="46"/>
    </row>
    <row r="5899" spans="1:41" s="60" customFormat="1" hidden="1" x14ac:dyDescent="0.35">
      <c r="A5899" s="46"/>
      <c r="H5899" s="103"/>
      <c r="AD5899" s="99"/>
      <c r="AF5899" s="46"/>
      <c r="AM5899" s="121"/>
      <c r="AO5899" s="46"/>
    </row>
    <row r="5900" spans="1:41" s="60" customFormat="1" hidden="1" x14ac:dyDescent="0.35">
      <c r="A5900" s="46"/>
      <c r="H5900" s="103"/>
      <c r="AD5900" s="99"/>
      <c r="AF5900" s="46"/>
      <c r="AM5900" s="121"/>
      <c r="AO5900" s="46"/>
    </row>
    <row r="5901" spans="1:41" s="60" customFormat="1" hidden="1" x14ac:dyDescent="0.35">
      <c r="A5901" s="46"/>
      <c r="H5901" s="103"/>
      <c r="AD5901" s="99"/>
      <c r="AF5901" s="46"/>
      <c r="AM5901" s="121"/>
      <c r="AO5901" s="46"/>
    </row>
    <row r="5902" spans="1:41" s="60" customFormat="1" hidden="1" x14ac:dyDescent="0.35">
      <c r="A5902" s="46"/>
      <c r="H5902" s="103"/>
      <c r="AD5902" s="99"/>
      <c r="AF5902" s="46"/>
      <c r="AM5902" s="121"/>
      <c r="AO5902" s="46"/>
    </row>
    <row r="5903" spans="1:41" s="60" customFormat="1" hidden="1" x14ac:dyDescent="0.35">
      <c r="A5903" s="46"/>
      <c r="H5903" s="103"/>
      <c r="AD5903" s="99"/>
      <c r="AF5903" s="46"/>
      <c r="AM5903" s="121"/>
      <c r="AO5903" s="46"/>
    </row>
    <row r="5904" spans="1:41" s="60" customFormat="1" hidden="1" x14ac:dyDescent="0.35">
      <c r="A5904" s="46"/>
      <c r="H5904" s="103"/>
      <c r="AD5904" s="99"/>
      <c r="AF5904" s="46"/>
      <c r="AM5904" s="121"/>
      <c r="AO5904" s="46"/>
    </row>
    <row r="5905" spans="1:41" s="60" customFormat="1" hidden="1" x14ac:dyDescent="0.35">
      <c r="A5905" s="46"/>
      <c r="H5905" s="103"/>
      <c r="AD5905" s="99"/>
      <c r="AF5905" s="46"/>
      <c r="AM5905" s="121"/>
      <c r="AO5905" s="46"/>
    </row>
    <row r="5906" spans="1:41" s="60" customFormat="1" hidden="1" x14ac:dyDescent="0.35">
      <c r="A5906" s="46"/>
      <c r="H5906" s="103"/>
      <c r="AD5906" s="99"/>
      <c r="AF5906" s="46"/>
      <c r="AM5906" s="121"/>
      <c r="AO5906" s="46"/>
    </row>
    <row r="5907" spans="1:41" s="60" customFormat="1" hidden="1" x14ac:dyDescent="0.35">
      <c r="A5907" s="46"/>
      <c r="H5907" s="103"/>
      <c r="AD5907" s="99"/>
      <c r="AF5907" s="46"/>
      <c r="AM5907" s="121"/>
      <c r="AO5907" s="46"/>
    </row>
    <row r="5908" spans="1:41" s="60" customFormat="1" hidden="1" x14ac:dyDescent="0.35">
      <c r="A5908" s="46"/>
      <c r="H5908" s="103"/>
      <c r="AD5908" s="99"/>
      <c r="AF5908" s="46"/>
      <c r="AM5908" s="121"/>
      <c r="AO5908" s="46"/>
    </row>
    <row r="5909" spans="1:41" s="60" customFormat="1" hidden="1" x14ac:dyDescent="0.35">
      <c r="A5909" s="46"/>
      <c r="H5909" s="103"/>
      <c r="AD5909" s="99"/>
      <c r="AF5909" s="46"/>
      <c r="AM5909" s="121"/>
      <c r="AO5909" s="46"/>
    </row>
    <row r="5910" spans="1:41" s="60" customFormat="1" hidden="1" x14ac:dyDescent="0.35">
      <c r="A5910" s="46"/>
      <c r="H5910" s="103"/>
      <c r="AD5910" s="99"/>
      <c r="AF5910" s="46"/>
      <c r="AM5910" s="121"/>
      <c r="AO5910" s="46"/>
    </row>
    <row r="5911" spans="1:41" s="60" customFormat="1" hidden="1" x14ac:dyDescent="0.35">
      <c r="A5911" s="46"/>
      <c r="H5911" s="103"/>
      <c r="AD5911" s="99"/>
      <c r="AF5911" s="46"/>
      <c r="AM5911" s="121"/>
      <c r="AO5911" s="46"/>
    </row>
    <row r="5912" spans="1:41" s="60" customFormat="1" hidden="1" x14ac:dyDescent="0.35">
      <c r="A5912" s="46"/>
      <c r="H5912" s="103"/>
      <c r="AD5912" s="99"/>
      <c r="AF5912" s="46"/>
      <c r="AM5912" s="121"/>
      <c r="AO5912" s="46"/>
    </row>
    <row r="5913" spans="1:41" s="60" customFormat="1" hidden="1" x14ac:dyDescent="0.35">
      <c r="A5913" s="46"/>
      <c r="H5913" s="103"/>
      <c r="AD5913" s="99"/>
      <c r="AF5913" s="46"/>
      <c r="AM5913" s="121"/>
      <c r="AO5913" s="46"/>
    </row>
    <row r="5914" spans="1:41" s="60" customFormat="1" hidden="1" x14ac:dyDescent="0.35">
      <c r="A5914" s="46"/>
      <c r="H5914" s="103"/>
      <c r="AD5914" s="99"/>
      <c r="AF5914" s="46"/>
      <c r="AM5914" s="121"/>
      <c r="AO5914" s="46"/>
    </row>
    <row r="5915" spans="1:41" s="60" customFormat="1" hidden="1" x14ac:dyDescent="0.35">
      <c r="A5915" s="46"/>
      <c r="H5915" s="103"/>
      <c r="AD5915" s="99"/>
      <c r="AF5915" s="46"/>
      <c r="AM5915" s="121"/>
      <c r="AO5915" s="46"/>
    </row>
    <row r="5916" spans="1:41" s="60" customFormat="1" hidden="1" x14ac:dyDescent="0.35">
      <c r="A5916" s="46"/>
      <c r="H5916" s="103"/>
      <c r="AD5916" s="99"/>
      <c r="AF5916" s="46"/>
      <c r="AM5916" s="121"/>
      <c r="AO5916" s="46"/>
    </row>
    <row r="5917" spans="1:41" s="60" customFormat="1" hidden="1" x14ac:dyDescent="0.35">
      <c r="A5917" s="46"/>
      <c r="H5917" s="103"/>
      <c r="AD5917" s="99"/>
      <c r="AF5917" s="46"/>
      <c r="AM5917" s="121"/>
      <c r="AO5917" s="46"/>
    </row>
    <row r="5918" spans="1:41" s="60" customFormat="1" hidden="1" x14ac:dyDescent="0.35">
      <c r="A5918" s="46"/>
      <c r="H5918" s="103"/>
      <c r="AD5918" s="99"/>
      <c r="AF5918" s="46"/>
      <c r="AM5918" s="121"/>
      <c r="AO5918" s="46"/>
    </row>
    <row r="5919" spans="1:41" s="60" customFormat="1" hidden="1" x14ac:dyDescent="0.35">
      <c r="A5919" s="46"/>
      <c r="H5919" s="103"/>
      <c r="AD5919" s="99"/>
      <c r="AF5919" s="46"/>
      <c r="AM5919" s="121"/>
      <c r="AO5919" s="46"/>
    </row>
    <row r="5920" spans="1:41" s="60" customFormat="1" hidden="1" x14ac:dyDescent="0.35">
      <c r="A5920" s="46"/>
      <c r="H5920" s="103"/>
      <c r="AD5920" s="99"/>
      <c r="AF5920" s="46"/>
      <c r="AM5920" s="121"/>
      <c r="AO5920" s="46"/>
    </row>
    <row r="5921" spans="1:41" s="60" customFormat="1" hidden="1" x14ac:dyDescent="0.35">
      <c r="A5921" s="46"/>
      <c r="H5921" s="103"/>
      <c r="AD5921" s="99"/>
      <c r="AF5921" s="46"/>
      <c r="AM5921" s="121"/>
      <c r="AO5921" s="46"/>
    </row>
    <row r="5922" spans="1:41" s="60" customFormat="1" hidden="1" x14ac:dyDescent="0.35">
      <c r="A5922" s="46"/>
      <c r="H5922" s="103"/>
      <c r="AD5922" s="99"/>
      <c r="AF5922" s="46"/>
      <c r="AM5922" s="121"/>
      <c r="AO5922" s="46"/>
    </row>
    <row r="5923" spans="1:41" s="60" customFormat="1" hidden="1" x14ac:dyDescent="0.35">
      <c r="A5923" s="46"/>
      <c r="H5923" s="103"/>
      <c r="AD5923" s="99"/>
      <c r="AF5923" s="46"/>
      <c r="AM5923" s="121"/>
      <c r="AO5923" s="46"/>
    </row>
    <row r="5924" spans="1:41" s="60" customFormat="1" hidden="1" x14ac:dyDescent="0.35">
      <c r="A5924" s="46"/>
      <c r="H5924" s="103"/>
      <c r="AD5924" s="99"/>
      <c r="AF5924" s="46"/>
      <c r="AM5924" s="121"/>
      <c r="AO5924" s="46"/>
    </row>
    <row r="5925" spans="1:41" s="60" customFormat="1" hidden="1" x14ac:dyDescent="0.35">
      <c r="A5925" s="46"/>
      <c r="H5925" s="103"/>
      <c r="AD5925" s="99"/>
      <c r="AF5925" s="46"/>
      <c r="AM5925" s="121"/>
      <c r="AO5925" s="46"/>
    </row>
    <row r="5926" spans="1:41" s="60" customFormat="1" hidden="1" x14ac:dyDescent="0.35">
      <c r="A5926" s="46"/>
      <c r="H5926" s="103"/>
      <c r="AD5926" s="99"/>
      <c r="AF5926" s="46"/>
      <c r="AM5926" s="121"/>
      <c r="AO5926" s="46"/>
    </row>
    <row r="5927" spans="1:41" s="60" customFormat="1" hidden="1" x14ac:dyDescent="0.35">
      <c r="A5927" s="46"/>
      <c r="H5927" s="103"/>
      <c r="AD5927" s="99"/>
      <c r="AF5927" s="46"/>
      <c r="AM5927" s="121"/>
      <c r="AO5927" s="46"/>
    </row>
    <row r="5928" spans="1:41" s="60" customFormat="1" hidden="1" x14ac:dyDescent="0.35">
      <c r="A5928" s="46"/>
      <c r="H5928" s="103"/>
      <c r="AD5928" s="99"/>
      <c r="AF5928" s="46"/>
      <c r="AM5928" s="121"/>
      <c r="AO5928" s="46"/>
    </row>
    <row r="5929" spans="1:41" s="60" customFormat="1" hidden="1" x14ac:dyDescent="0.35">
      <c r="A5929" s="46"/>
      <c r="H5929" s="103"/>
      <c r="AD5929" s="99"/>
      <c r="AF5929" s="46"/>
      <c r="AM5929" s="121"/>
      <c r="AO5929" s="46"/>
    </row>
    <row r="5930" spans="1:41" s="60" customFormat="1" hidden="1" x14ac:dyDescent="0.35">
      <c r="A5930" s="46"/>
      <c r="H5930" s="103"/>
      <c r="AD5930" s="99"/>
      <c r="AF5930" s="46"/>
      <c r="AM5930" s="121"/>
      <c r="AO5930" s="46"/>
    </row>
    <row r="5931" spans="1:41" s="60" customFormat="1" hidden="1" x14ac:dyDescent="0.35">
      <c r="A5931" s="46"/>
      <c r="H5931" s="103"/>
      <c r="AD5931" s="99"/>
      <c r="AF5931" s="46"/>
      <c r="AM5931" s="121"/>
      <c r="AO5931" s="46"/>
    </row>
    <row r="5932" spans="1:41" s="60" customFormat="1" hidden="1" x14ac:dyDescent="0.35">
      <c r="A5932" s="46"/>
      <c r="H5932" s="103"/>
      <c r="AD5932" s="99"/>
      <c r="AF5932" s="46"/>
      <c r="AM5932" s="121"/>
      <c r="AO5932" s="46"/>
    </row>
    <row r="5933" spans="1:41" s="60" customFormat="1" hidden="1" x14ac:dyDescent="0.35">
      <c r="A5933" s="46"/>
      <c r="H5933" s="103"/>
      <c r="AD5933" s="99"/>
      <c r="AF5933" s="46"/>
      <c r="AM5933" s="121"/>
      <c r="AO5933" s="46"/>
    </row>
    <row r="5934" spans="1:41" s="60" customFormat="1" hidden="1" x14ac:dyDescent="0.35">
      <c r="A5934" s="46"/>
      <c r="H5934" s="103"/>
      <c r="AD5934" s="99"/>
      <c r="AF5934" s="46"/>
      <c r="AM5934" s="121"/>
      <c r="AO5934" s="46"/>
    </row>
    <row r="5935" spans="1:41" s="60" customFormat="1" hidden="1" x14ac:dyDescent="0.35">
      <c r="A5935" s="46"/>
      <c r="H5935" s="103"/>
      <c r="AD5935" s="99"/>
      <c r="AF5935" s="46"/>
      <c r="AM5935" s="121"/>
      <c r="AO5935" s="46"/>
    </row>
    <row r="5936" spans="1:41" s="60" customFormat="1" hidden="1" x14ac:dyDescent="0.35">
      <c r="A5936" s="46"/>
      <c r="H5936" s="103"/>
      <c r="AD5936" s="99"/>
      <c r="AF5936" s="46"/>
      <c r="AM5936" s="121"/>
      <c r="AO5936" s="46"/>
    </row>
    <row r="5937" spans="1:41" s="60" customFormat="1" hidden="1" x14ac:dyDescent="0.35">
      <c r="A5937" s="46"/>
      <c r="H5937" s="103"/>
      <c r="AD5937" s="99"/>
      <c r="AF5937" s="46"/>
      <c r="AM5937" s="121"/>
      <c r="AO5937" s="46"/>
    </row>
    <row r="5938" spans="1:41" s="60" customFormat="1" hidden="1" x14ac:dyDescent="0.35">
      <c r="A5938" s="46"/>
      <c r="H5938" s="103"/>
      <c r="AD5938" s="99"/>
      <c r="AF5938" s="46"/>
      <c r="AM5938" s="121"/>
      <c r="AO5938" s="46"/>
    </row>
    <row r="5939" spans="1:41" s="60" customFormat="1" hidden="1" x14ac:dyDescent="0.35">
      <c r="A5939" s="46"/>
      <c r="H5939" s="103"/>
      <c r="AD5939" s="99"/>
      <c r="AF5939" s="46"/>
      <c r="AM5939" s="121"/>
      <c r="AO5939" s="46"/>
    </row>
    <row r="5940" spans="1:41" s="60" customFormat="1" hidden="1" x14ac:dyDescent="0.35">
      <c r="A5940" s="46"/>
      <c r="H5940" s="103"/>
      <c r="AD5940" s="99"/>
      <c r="AF5940" s="46"/>
      <c r="AM5940" s="121"/>
      <c r="AO5940" s="46"/>
    </row>
    <row r="5941" spans="1:41" s="60" customFormat="1" hidden="1" x14ac:dyDescent="0.35">
      <c r="A5941" s="46"/>
      <c r="H5941" s="103"/>
      <c r="AD5941" s="99"/>
      <c r="AF5941" s="46"/>
      <c r="AM5941" s="121"/>
      <c r="AO5941" s="46"/>
    </row>
    <row r="5942" spans="1:41" s="60" customFormat="1" hidden="1" x14ac:dyDescent="0.35">
      <c r="A5942" s="46"/>
      <c r="H5942" s="103"/>
      <c r="AD5942" s="99"/>
      <c r="AF5942" s="46"/>
      <c r="AM5942" s="121"/>
      <c r="AO5942" s="46"/>
    </row>
    <row r="5943" spans="1:41" s="60" customFormat="1" hidden="1" x14ac:dyDescent="0.35">
      <c r="A5943" s="46"/>
      <c r="H5943" s="103"/>
      <c r="AD5943" s="99"/>
      <c r="AF5943" s="46"/>
      <c r="AM5943" s="121"/>
      <c r="AO5943" s="46"/>
    </row>
    <row r="5944" spans="1:41" s="60" customFormat="1" hidden="1" x14ac:dyDescent="0.35">
      <c r="A5944" s="46"/>
      <c r="H5944" s="103"/>
      <c r="AD5944" s="99"/>
      <c r="AF5944" s="46"/>
      <c r="AM5944" s="121"/>
      <c r="AO5944" s="46"/>
    </row>
    <row r="5945" spans="1:41" s="60" customFormat="1" hidden="1" x14ac:dyDescent="0.35">
      <c r="A5945" s="46"/>
      <c r="H5945" s="103"/>
      <c r="AD5945" s="99"/>
      <c r="AF5945" s="46"/>
      <c r="AM5945" s="121"/>
      <c r="AO5945" s="46"/>
    </row>
    <row r="5946" spans="1:41" s="60" customFormat="1" hidden="1" x14ac:dyDescent="0.35">
      <c r="A5946" s="46"/>
      <c r="H5946" s="103"/>
      <c r="AD5946" s="99"/>
      <c r="AF5946" s="46"/>
      <c r="AM5946" s="121"/>
      <c r="AO5946" s="46"/>
    </row>
    <row r="5947" spans="1:41" s="60" customFormat="1" hidden="1" x14ac:dyDescent="0.35">
      <c r="A5947" s="46"/>
      <c r="H5947" s="103"/>
      <c r="AD5947" s="99"/>
      <c r="AF5947" s="46"/>
      <c r="AM5947" s="121"/>
      <c r="AO5947" s="46"/>
    </row>
    <row r="5948" spans="1:41" s="60" customFormat="1" hidden="1" x14ac:dyDescent="0.35">
      <c r="A5948" s="46"/>
      <c r="H5948" s="103"/>
      <c r="AD5948" s="99"/>
      <c r="AF5948" s="46"/>
      <c r="AM5948" s="121"/>
      <c r="AO5948" s="46"/>
    </row>
    <row r="5949" spans="1:41" s="60" customFormat="1" hidden="1" x14ac:dyDescent="0.35">
      <c r="A5949" s="46"/>
      <c r="H5949" s="103"/>
      <c r="AD5949" s="99"/>
      <c r="AF5949" s="46"/>
      <c r="AM5949" s="121"/>
      <c r="AO5949" s="46"/>
    </row>
    <row r="5950" spans="1:41" s="60" customFormat="1" hidden="1" x14ac:dyDescent="0.35">
      <c r="A5950" s="46"/>
      <c r="H5950" s="103"/>
      <c r="AD5950" s="99"/>
      <c r="AF5950" s="46"/>
      <c r="AM5950" s="121"/>
      <c r="AO5950" s="46"/>
    </row>
    <row r="5951" spans="1:41" s="60" customFormat="1" hidden="1" x14ac:dyDescent="0.35">
      <c r="A5951" s="46"/>
      <c r="H5951" s="103"/>
      <c r="AD5951" s="99"/>
      <c r="AF5951" s="46"/>
      <c r="AM5951" s="121"/>
      <c r="AO5951" s="46"/>
    </row>
    <row r="5952" spans="1:41" s="60" customFormat="1" hidden="1" x14ac:dyDescent="0.35">
      <c r="A5952" s="46"/>
      <c r="H5952" s="103"/>
      <c r="AD5952" s="99"/>
      <c r="AF5952" s="46"/>
      <c r="AM5952" s="121"/>
      <c r="AO5952" s="46"/>
    </row>
    <row r="5953" spans="1:41" s="60" customFormat="1" hidden="1" x14ac:dyDescent="0.35">
      <c r="A5953" s="46"/>
      <c r="H5953" s="103"/>
      <c r="AD5953" s="99"/>
      <c r="AF5953" s="46"/>
      <c r="AM5953" s="121"/>
      <c r="AO5953" s="46"/>
    </row>
    <row r="5954" spans="1:41" s="60" customFormat="1" hidden="1" x14ac:dyDescent="0.35">
      <c r="A5954" s="46"/>
      <c r="H5954" s="103"/>
      <c r="AD5954" s="99"/>
      <c r="AF5954" s="46"/>
      <c r="AM5954" s="121"/>
      <c r="AO5954" s="46"/>
    </row>
    <row r="5955" spans="1:41" s="60" customFormat="1" hidden="1" x14ac:dyDescent="0.35">
      <c r="A5955" s="46"/>
      <c r="H5955" s="103"/>
      <c r="AD5955" s="99"/>
      <c r="AF5955" s="46"/>
      <c r="AM5955" s="121"/>
      <c r="AO5955" s="46"/>
    </row>
    <row r="5956" spans="1:41" s="60" customFormat="1" hidden="1" x14ac:dyDescent="0.35">
      <c r="A5956" s="46"/>
      <c r="H5956" s="103"/>
      <c r="AD5956" s="99"/>
      <c r="AF5956" s="46"/>
      <c r="AM5956" s="121"/>
      <c r="AO5956" s="46"/>
    </row>
    <row r="5957" spans="1:41" s="60" customFormat="1" hidden="1" x14ac:dyDescent="0.35">
      <c r="A5957" s="46"/>
      <c r="H5957" s="103"/>
      <c r="AD5957" s="99"/>
      <c r="AF5957" s="46"/>
      <c r="AM5957" s="121"/>
      <c r="AO5957" s="46"/>
    </row>
    <row r="5958" spans="1:41" s="60" customFormat="1" hidden="1" x14ac:dyDescent="0.35">
      <c r="A5958" s="46"/>
      <c r="H5958" s="103"/>
      <c r="AD5958" s="99"/>
      <c r="AF5958" s="46"/>
      <c r="AM5958" s="121"/>
      <c r="AO5958" s="46"/>
    </row>
    <row r="5959" spans="1:41" s="60" customFormat="1" hidden="1" x14ac:dyDescent="0.35">
      <c r="A5959" s="46"/>
      <c r="H5959" s="103"/>
      <c r="AD5959" s="99"/>
      <c r="AF5959" s="46"/>
      <c r="AM5959" s="121"/>
      <c r="AO5959" s="46"/>
    </row>
    <row r="5960" spans="1:41" s="60" customFormat="1" hidden="1" x14ac:dyDescent="0.35">
      <c r="A5960" s="46"/>
      <c r="H5960" s="103"/>
      <c r="AD5960" s="99"/>
      <c r="AF5960" s="46"/>
      <c r="AM5960" s="121"/>
      <c r="AO5960" s="46"/>
    </row>
    <row r="5961" spans="1:41" s="60" customFormat="1" hidden="1" x14ac:dyDescent="0.35">
      <c r="A5961" s="46"/>
      <c r="H5961" s="103"/>
      <c r="AD5961" s="99"/>
      <c r="AF5961" s="46"/>
      <c r="AM5961" s="121"/>
      <c r="AO5961" s="46"/>
    </row>
    <row r="5962" spans="1:41" s="60" customFormat="1" hidden="1" x14ac:dyDescent="0.35">
      <c r="A5962" s="46"/>
      <c r="H5962" s="103"/>
      <c r="AD5962" s="99"/>
      <c r="AF5962" s="46"/>
      <c r="AM5962" s="121"/>
      <c r="AO5962" s="46"/>
    </row>
    <row r="5963" spans="1:41" s="60" customFormat="1" hidden="1" x14ac:dyDescent="0.35">
      <c r="A5963" s="46"/>
      <c r="H5963" s="103"/>
      <c r="AD5963" s="99"/>
      <c r="AF5963" s="46"/>
      <c r="AM5963" s="121"/>
      <c r="AO5963" s="46"/>
    </row>
    <row r="5964" spans="1:41" s="60" customFormat="1" hidden="1" x14ac:dyDescent="0.35">
      <c r="A5964" s="46"/>
      <c r="H5964" s="103"/>
      <c r="AD5964" s="99"/>
      <c r="AF5964" s="46"/>
      <c r="AM5964" s="121"/>
      <c r="AO5964" s="46"/>
    </row>
    <row r="5965" spans="1:41" s="60" customFormat="1" hidden="1" x14ac:dyDescent="0.35">
      <c r="A5965" s="46"/>
      <c r="H5965" s="103"/>
      <c r="AD5965" s="99"/>
      <c r="AF5965" s="46"/>
      <c r="AM5965" s="121"/>
      <c r="AO5965" s="46"/>
    </row>
    <row r="5966" spans="1:41" s="60" customFormat="1" hidden="1" x14ac:dyDescent="0.35">
      <c r="A5966" s="46"/>
      <c r="H5966" s="103"/>
      <c r="AD5966" s="99"/>
      <c r="AF5966" s="46"/>
      <c r="AM5966" s="121"/>
      <c r="AO5966" s="46"/>
    </row>
    <row r="5967" spans="1:41" s="60" customFormat="1" hidden="1" x14ac:dyDescent="0.35">
      <c r="A5967" s="46"/>
      <c r="H5967" s="103"/>
      <c r="AD5967" s="99"/>
      <c r="AF5967" s="46"/>
      <c r="AM5967" s="121"/>
      <c r="AO5967" s="46"/>
    </row>
    <row r="5968" spans="1:41" s="60" customFormat="1" hidden="1" x14ac:dyDescent="0.35">
      <c r="A5968" s="46"/>
      <c r="H5968" s="103"/>
      <c r="AD5968" s="99"/>
      <c r="AF5968" s="46"/>
      <c r="AM5968" s="121"/>
      <c r="AO5968" s="46"/>
    </row>
    <row r="5969" spans="1:41" s="60" customFormat="1" hidden="1" x14ac:dyDescent="0.35">
      <c r="A5969" s="46"/>
      <c r="H5969" s="103"/>
      <c r="AD5969" s="99"/>
      <c r="AF5969" s="46"/>
      <c r="AM5969" s="121"/>
      <c r="AO5969" s="46"/>
    </row>
    <row r="5970" spans="1:41" s="60" customFormat="1" hidden="1" x14ac:dyDescent="0.35">
      <c r="A5970" s="46"/>
      <c r="H5970" s="103"/>
      <c r="AD5970" s="99"/>
      <c r="AF5970" s="46"/>
      <c r="AM5970" s="121"/>
      <c r="AO5970" s="46"/>
    </row>
    <row r="5971" spans="1:41" s="60" customFormat="1" hidden="1" x14ac:dyDescent="0.35">
      <c r="A5971" s="46"/>
      <c r="H5971" s="103"/>
      <c r="AD5971" s="99"/>
      <c r="AF5971" s="46"/>
      <c r="AM5971" s="121"/>
      <c r="AO5971" s="46"/>
    </row>
    <row r="5972" spans="1:41" s="60" customFormat="1" hidden="1" x14ac:dyDescent="0.35">
      <c r="A5972" s="46"/>
      <c r="H5972" s="103"/>
      <c r="AD5972" s="99"/>
      <c r="AF5972" s="46"/>
      <c r="AM5972" s="121"/>
      <c r="AO5972" s="46"/>
    </row>
    <row r="5973" spans="1:41" s="60" customFormat="1" hidden="1" x14ac:dyDescent="0.35">
      <c r="A5973" s="46"/>
      <c r="H5973" s="103"/>
      <c r="AD5973" s="99"/>
      <c r="AF5973" s="46"/>
      <c r="AM5973" s="121"/>
      <c r="AO5973" s="46"/>
    </row>
    <row r="5974" spans="1:41" s="60" customFormat="1" hidden="1" x14ac:dyDescent="0.35">
      <c r="A5974" s="46"/>
      <c r="H5974" s="103"/>
      <c r="AD5974" s="99"/>
      <c r="AF5974" s="46"/>
      <c r="AM5974" s="121"/>
      <c r="AO5974" s="46"/>
    </row>
    <row r="5975" spans="1:41" s="60" customFormat="1" hidden="1" x14ac:dyDescent="0.35">
      <c r="A5975" s="46"/>
      <c r="H5975" s="103"/>
      <c r="AD5975" s="99"/>
      <c r="AF5975" s="46"/>
      <c r="AM5975" s="121"/>
      <c r="AO5975" s="46"/>
    </row>
    <row r="5976" spans="1:41" s="60" customFormat="1" hidden="1" x14ac:dyDescent="0.35">
      <c r="A5976" s="46"/>
      <c r="H5976" s="103"/>
      <c r="AD5976" s="99"/>
      <c r="AF5976" s="46"/>
      <c r="AM5976" s="121"/>
      <c r="AO5976" s="46"/>
    </row>
    <row r="5977" spans="1:41" s="60" customFormat="1" hidden="1" x14ac:dyDescent="0.35">
      <c r="A5977" s="46"/>
      <c r="H5977" s="103"/>
      <c r="AD5977" s="99"/>
      <c r="AF5977" s="46"/>
      <c r="AM5977" s="121"/>
      <c r="AO5977" s="46"/>
    </row>
    <row r="5978" spans="1:41" s="60" customFormat="1" hidden="1" x14ac:dyDescent="0.35">
      <c r="A5978" s="46"/>
      <c r="H5978" s="103"/>
      <c r="AD5978" s="99"/>
      <c r="AF5978" s="46"/>
      <c r="AM5978" s="121"/>
      <c r="AO5978" s="46"/>
    </row>
    <row r="5979" spans="1:41" s="60" customFormat="1" hidden="1" x14ac:dyDescent="0.35">
      <c r="A5979" s="46"/>
      <c r="H5979" s="103"/>
      <c r="AD5979" s="99"/>
      <c r="AF5979" s="46"/>
      <c r="AM5979" s="121"/>
      <c r="AO5979" s="46"/>
    </row>
    <row r="5980" spans="1:41" s="60" customFormat="1" hidden="1" x14ac:dyDescent="0.35">
      <c r="A5980" s="46"/>
      <c r="H5980" s="103"/>
      <c r="AD5980" s="99"/>
      <c r="AF5980" s="46"/>
      <c r="AM5980" s="121"/>
      <c r="AO5980" s="46"/>
    </row>
    <row r="5981" spans="1:41" s="60" customFormat="1" hidden="1" x14ac:dyDescent="0.35">
      <c r="A5981" s="46"/>
      <c r="H5981" s="103"/>
      <c r="AD5981" s="99"/>
      <c r="AF5981" s="46"/>
      <c r="AM5981" s="121"/>
      <c r="AO5981" s="46"/>
    </row>
    <row r="5982" spans="1:41" s="60" customFormat="1" hidden="1" x14ac:dyDescent="0.35">
      <c r="A5982" s="46"/>
      <c r="H5982" s="103"/>
      <c r="AD5982" s="99"/>
      <c r="AF5982" s="46"/>
      <c r="AM5982" s="121"/>
      <c r="AO5982" s="46"/>
    </row>
    <row r="5983" spans="1:41" s="60" customFormat="1" hidden="1" x14ac:dyDescent="0.35">
      <c r="A5983" s="46"/>
      <c r="H5983" s="103"/>
      <c r="AD5983" s="99"/>
      <c r="AF5983" s="46"/>
      <c r="AM5983" s="121"/>
      <c r="AO5983" s="46"/>
    </row>
    <row r="5984" spans="1:41" s="60" customFormat="1" hidden="1" x14ac:dyDescent="0.35">
      <c r="A5984" s="46"/>
      <c r="H5984" s="103"/>
      <c r="AD5984" s="99"/>
      <c r="AF5984" s="46"/>
      <c r="AM5984" s="121"/>
      <c r="AO5984" s="46"/>
    </row>
    <row r="5985" spans="1:41" s="60" customFormat="1" hidden="1" x14ac:dyDescent="0.35">
      <c r="A5985" s="46"/>
      <c r="H5985" s="103"/>
      <c r="AD5985" s="99"/>
      <c r="AF5985" s="46"/>
      <c r="AM5985" s="121"/>
      <c r="AO5985" s="46"/>
    </row>
    <row r="5986" spans="1:41" s="60" customFormat="1" hidden="1" x14ac:dyDescent="0.35">
      <c r="A5986" s="46"/>
      <c r="H5986" s="103"/>
      <c r="AD5986" s="99"/>
      <c r="AF5986" s="46"/>
      <c r="AM5986" s="121"/>
      <c r="AO5986" s="46"/>
    </row>
    <row r="5987" spans="1:41" s="60" customFormat="1" hidden="1" x14ac:dyDescent="0.35">
      <c r="A5987" s="46"/>
      <c r="H5987" s="103"/>
      <c r="AD5987" s="99"/>
      <c r="AF5987" s="46"/>
      <c r="AM5987" s="121"/>
      <c r="AO5987" s="46"/>
    </row>
    <row r="5988" spans="1:41" s="60" customFormat="1" hidden="1" x14ac:dyDescent="0.35">
      <c r="A5988" s="46"/>
      <c r="H5988" s="103"/>
      <c r="AD5988" s="99"/>
      <c r="AF5988" s="46"/>
      <c r="AM5988" s="121"/>
      <c r="AO5988" s="46"/>
    </row>
    <row r="5989" spans="1:41" s="60" customFormat="1" hidden="1" x14ac:dyDescent="0.35">
      <c r="A5989" s="46"/>
      <c r="H5989" s="103"/>
      <c r="AD5989" s="99"/>
      <c r="AF5989" s="46"/>
      <c r="AM5989" s="121"/>
      <c r="AO5989" s="46"/>
    </row>
    <row r="5990" spans="1:41" s="60" customFormat="1" hidden="1" x14ac:dyDescent="0.35">
      <c r="A5990" s="46"/>
      <c r="H5990" s="103"/>
      <c r="AD5990" s="99"/>
      <c r="AF5990" s="46"/>
      <c r="AM5990" s="121"/>
      <c r="AO5990" s="46"/>
    </row>
    <row r="5991" spans="1:41" s="60" customFormat="1" hidden="1" x14ac:dyDescent="0.35">
      <c r="A5991" s="46"/>
      <c r="H5991" s="103"/>
      <c r="AD5991" s="99"/>
      <c r="AF5991" s="46"/>
      <c r="AM5991" s="121"/>
      <c r="AO5991" s="46"/>
    </row>
    <row r="5992" spans="1:41" s="60" customFormat="1" hidden="1" x14ac:dyDescent="0.35">
      <c r="A5992" s="46"/>
      <c r="H5992" s="103"/>
      <c r="AD5992" s="99"/>
      <c r="AF5992" s="46"/>
      <c r="AM5992" s="121"/>
      <c r="AO5992" s="46"/>
    </row>
    <row r="5993" spans="1:41" s="60" customFormat="1" hidden="1" x14ac:dyDescent="0.35">
      <c r="A5993" s="46"/>
      <c r="H5993" s="103"/>
      <c r="AD5993" s="99"/>
      <c r="AF5993" s="46"/>
      <c r="AM5993" s="121"/>
      <c r="AO5993" s="46"/>
    </row>
    <row r="5994" spans="1:41" s="60" customFormat="1" hidden="1" x14ac:dyDescent="0.35">
      <c r="A5994" s="46"/>
      <c r="H5994" s="103"/>
      <c r="AD5994" s="99"/>
      <c r="AF5994" s="46"/>
      <c r="AM5994" s="121"/>
      <c r="AO5994" s="46"/>
    </row>
    <row r="5995" spans="1:41" s="60" customFormat="1" hidden="1" x14ac:dyDescent="0.35">
      <c r="A5995" s="46"/>
      <c r="H5995" s="103"/>
      <c r="AD5995" s="99"/>
      <c r="AF5995" s="46"/>
      <c r="AM5995" s="121"/>
      <c r="AO5995" s="46"/>
    </row>
    <row r="5996" spans="1:41" s="60" customFormat="1" hidden="1" x14ac:dyDescent="0.35">
      <c r="A5996" s="46"/>
      <c r="H5996" s="103"/>
      <c r="AD5996" s="99"/>
      <c r="AF5996" s="46"/>
      <c r="AM5996" s="121"/>
      <c r="AO5996" s="46"/>
    </row>
    <row r="5997" spans="1:41" s="60" customFormat="1" hidden="1" x14ac:dyDescent="0.35">
      <c r="A5997" s="46"/>
      <c r="H5997" s="103"/>
      <c r="AD5997" s="99"/>
      <c r="AF5997" s="46"/>
      <c r="AM5997" s="121"/>
      <c r="AO5997" s="46"/>
    </row>
    <row r="5998" spans="1:41" s="60" customFormat="1" hidden="1" x14ac:dyDescent="0.35">
      <c r="A5998" s="46"/>
      <c r="H5998" s="103"/>
      <c r="AD5998" s="99"/>
      <c r="AF5998" s="46"/>
      <c r="AM5998" s="121"/>
      <c r="AO5998" s="46"/>
    </row>
    <row r="5999" spans="1:41" s="60" customFormat="1" hidden="1" x14ac:dyDescent="0.35">
      <c r="A5999" s="46"/>
      <c r="H5999" s="103"/>
      <c r="AD5999" s="99"/>
      <c r="AF5999" s="46"/>
      <c r="AM5999" s="121"/>
      <c r="AO5999" s="46"/>
    </row>
    <row r="6000" spans="1:41" s="60" customFormat="1" hidden="1" x14ac:dyDescent="0.35">
      <c r="A6000" s="46"/>
      <c r="H6000" s="103"/>
      <c r="AD6000" s="99"/>
      <c r="AF6000" s="46"/>
      <c r="AM6000" s="121"/>
      <c r="AO6000" s="46"/>
    </row>
    <row r="6001" spans="1:41" s="60" customFormat="1" hidden="1" x14ac:dyDescent="0.35">
      <c r="A6001" s="46"/>
      <c r="H6001" s="103"/>
      <c r="AD6001" s="99"/>
      <c r="AF6001" s="46"/>
      <c r="AM6001" s="121"/>
      <c r="AO6001" s="46"/>
    </row>
    <row r="6002" spans="1:41" s="60" customFormat="1" hidden="1" x14ac:dyDescent="0.35">
      <c r="A6002" s="46"/>
      <c r="H6002" s="103"/>
      <c r="AD6002" s="99"/>
      <c r="AF6002" s="46"/>
      <c r="AM6002" s="121"/>
      <c r="AO6002" s="46"/>
    </row>
    <row r="6003" spans="1:41" s="60" customFormat="1" hidden="1" x14ac:dyDescent="0.35">
      <c r="A6003" s="46"/>
      <c r="H6003" s="103"/>
      <c r="AD6003" s="99"/>
      <c r="AF6003" s="46"/>
      <c r="AM6003" s="121"/>
      <c r="AO6003" s="46"/>
    </row>
    <row r="6004" spans="1:41" s="60" customFormat="1" hidden="1" x14ac:dyDescent="0.35">
      <c r="A6004" s="46"/>
      <c r="H6004" s="103"/>
      <c r="AD6004" s="99"/>
      <c r="AF6004" s="46"/>
      <c r="AM6004" s="121"/>
      <c r="AO6004" s="46"/>
    </row>
    <row r="6005" spans="1:41" s="60" customFormat="1" hidden="1" x14ac:dyDescent="0.35">
      <c r="A6005" s="46"/>
      <c r="H6005" s="103"/>
      <c r="AD6005" s="99"/>
      <c r="AF6005" s="46"/>
      <c r="AM6005" s="121"/>
      <c r="AO6005" s="46"/>
    </row>
    <row r="6006" spans="1:41" s="60" customFormat="1" hidden="1" x14ac:dyDescent="0.35">
      <c r="A6006" s="46"/>
      <c r="H6006" s="103"/>
      <c r="AD6006" s="99"/>
      <c r="AF6006" s="46"/>
      <c r="AM6006" s="121"/>
      <c r="AO6006" s="46"/>
    </row>
    <row r="6007" spans="1:41" s="60" customFormat="1" hidden="1" x14ac:dyDescent="0.35">
      <c r="A6007" s="46"/>
      <c r="H6007" s="103"/>
      <c r="AD6007" s="99"/>
      <c r="AF6007" s="46"/>
      <c r="AM6007" s="121"/>
      <c r="AO6007" s="46"/>
    </row>
    <row r="6008" spans="1:41" s="60" customFormat="1" hidden="1" x14ac:dyDescent="0.35">
      <c r="A6008" s="46"/>
      <c r="H6008" s="103"/>
      <c r="AD6008" s="99"/>
      <c r="AF6008" s="46"/>
      <c r="AM6008" s="121"/>
      <c r="AO6008" s="46"/>
    </row>
    <row r="6009" spans="1:41" s="60" customFormat="1" hidden="1" x14ac:dyDescent="0.35">
      <c r="A6009" s="46"/>
      <c r="H6009" s="103"/>
      <c r="AD6009" s="99"/>
      <c r="AF6009" s="46"/>
      <c r="AM6009" s="121"/>
      <c r="AO6009" s="46"/>
    </row>
    <row r="6010" spans="1:41" s="60" customFormat="1" hidden="1" x14ac:dyDescent="0.35">
      <c r="A6010" s="46"/>
      <c r="H6010" s="103"/>
      <c r="AD6010" s="99"/>
      <c r="AF6010" s="46"/>
      <c r="AM6010" s="121"/>
      <c r="AO6010" s="46"/>
    </row>
    <row r="6011" spans="1:41" s="60" customFormat="1" hidden="1" x14ac:dyDescent="0.35">
      <c r="A6011" s="46"/>
      <c r="H6011" s="103"/>
      <c r="AD6011" s="99"/>
      <c r="AF6011" s="46"/>
      <c r="AM6011" s="121"/>
      <c r="AO6011" s="46"/>
    </row>
    <row r="6012" spans="1:41" s="60" customFormat="1" hidden="1" x14ac:dyDescent="0.35">
      <c r="A6012" s="46"/>
      <c r="H6012" s="103"/>
      <c r="AD6012" s="99"/>
      <c r="AF6012" s="46"/>
      <c r="AM6012" s="121"/>
      <c r="AO6012" s="46"/>
    </row>
    <row r="6013" spans="1:41" s="60" customFormat="1" hidden="1" x14ac:dyDescent="0.35">
      <c r="A6013" s="46"/>
      <c r="H6013" s="103"/>
      <c r="AD6013" s="99"/>
      <c r="AF6013" s="46"/>
      <c r="AM6013" s="121"/>
      <c r="AO6013" s="46"/>
    </row>
    <row r="6014" spans="1:41" s="60" customFormat="1" hidden="1" x14ac:dyDescent="0.35">
      <c r="A6014" s="46"/>
      <c r="H6014" s="103"/>
      <c r="AD6014" s="99"/>
      <c r="AF6014" s="46"/>
      <c r="AM6014" s="121"/>
      <c r="AO6014" s="46"/>
    </row>
    <row r="6015" spans="1:41" s="60" customFormat="1" hidden="1" x14ac:dyDescent="0.35">
      <c r="A6015" s="46"/>
      <c r="H6015" s="103"/>
      <c r="AD6015" s="99"/>
      <c r="AF6015" s="46"/>
      <c r="AM6015" s="121"/>
      <c r="AO6015" s="46"/>
    </row>
    <row r="6016" spans="1:41" s="60" customFormat="1" hidden="1" x14ac:dyDescent="0.35">
      <c r="A6016" s="46"/>
      <c r="H6016" s="103"/>
      <c r="AD6016" s="99"/>
      <c r="AF6016" s="46"/>
      <c r="AM6016" s="121"/>
      <c r="AO6016" s="46"/>
    </row>
    <row r="6017" spans="1:41" s="60" customFormat="1" hidden="1" x14ac:dyDescent="0.35">
      <c r="A6017" s="46"/>
      <c r="H6017" s="103"/>
      <c r="AD6017" s="99"/>
      <c r="AF6017" s="46"/>
      <c r="AM6017" s="121"/>
      <c r="AO6017" s="46"/>
    </row>
    <row r="6018" spans="1:41" s="60" customFormat="1" hidden="1" x14ac:dyDescent="0.35">
      <c r="A6018" s="46"/>
      <c r="H6018" s="103"/>
      <c r="AD6018" s="99"/>
      <c r="AF6018" s="46"/>
      <c r="AM6018" s="121"/>
      <c r="AO6018" s="46"/>
    </row>
    <row r="6019" spans="1:41" s="60" customFormat="1" hidden="1" x14ac:dyDescent="0.35">
      <c r="A6019" s="46"/>
      <c r="H6019" s="103"/>
      <c r="AD6019" s="99"/>
      <c r="AF6019" s="46"/>
      <c r="AM6019" s="121"/>
      <c r="AO6019" s="46"/>
    </row>
    <row r="6020" spans="1:41" s="60" customFormat="1" hidden="1" x14ac:dyDescent="0.35">
      <c r="A6020" s="46"/>
      <c r="H6020" s="103"/>
      <c r="AD6020" s="99"/>
      <c r="AF6020" s="46"/>
      <c r="AM6020" s="121"/>
      <c r="AO6020" s="46"/>
    </row>
    <row r="6021" spans="1:41" s="60" customFormat="1" hidden="1" x14ac:dyDescent="0.35">
      <c r="A6021" s="46"/>
      <c r="H6021" s="103"/>
      <c r="AD6021" s="99"/>
      <c r="AF6021" s="46"/>
      <c r="AM6021" s="121"/>
      <c r="AO6021" s="46"/>
    </row>
    <row r="6022" spans="1:41" s="60" customFormat="1" hidden="1" x14ac:dyDescent="0.35">
      <c r="A6022" s="46"/>
      <c r="H6022" s="103"/>
      <c r="AD6022" s="99"/>
      <c r="AF6022" s="46"/>
      <c r="AM6022" s="121"/>
      <c r="AO6022" s="46"/>
    </row>
    <row r="6023" spans="1:41" s="60" customFormat="1" hidden="1" x14ac:dyDescent="0.35">
      <c r="A6023" s="46"/>
      <c r="H6023" s="103"/>
      <c r="AD6023" s="99"/>
      <c r="AF6023" s="46"/>
      <c r="AM6023" s="121"/>
      <c r="AO6023" s="46"/>
    </row>
    <row r="6024" spans="1:41" s="60" customFormat="1" hidden="1" x14ac:dyDescent="0.35">
      <c r="A6024" s="46"/>
      <c r="H6024" s="103"/>
      <c r="AD6024" s="99"/>
      <c r="AF6024" s="46"/>
      <c r="AM6024" s="121"/>
      <c r="AO6024" s="46"/>
    </row>
    <row r="6025" spans="1:41" s="60" customFormat="1" hidden="1" x14ac:dyDescent="0.35">
      <c r="A6025" s="46"/>
      <c r="H6025" s="103"/>
      <c r="AD6025" s="99"/>
      <c r="AF6025" s="46"/>
      <c r="AM6025" s="121"/>
      <c r="AO6025" s="46"/>
    </row>
    <row r="6026" spans="1:41" s="60" customFormat="1" hidden="1" x14ac:dyDescent="0.35">
      <c r="A6026" s="46"/>
      <c r="H6026" s="103"/>
      <c r="AD6026" s="99"/>
      <c r="AF6026" s="46"/>
      <c r="AM6026" s="121"/>
      <c r="AO6026" s="46"/>
    </row>
    <row r="6027" spans="1:41" s="60" customFormat="1" hidden="1" x14ac:dyDescent="0.35">
      <c r="A6027" s="46"/>
      <c r="H6027" s="103"/>
      <c r="AD6027" s="99"/>
      <c r="AF6027" s="46"/>
      <c r="AM6027" s="121"/>
      <c r="AO6027" s="46"/>
    </row>
    <row r="6028" spans="1:41" s="60" customFormat="1" hidden="1" x14ac:dyDescent="0.35">
      <c r="A6028" s="46"/>
      <c r="H6028" s="103"/>
      <c r="AD6028" s="99"/>
      <c r="AF6028" s="46"/>
      <c r="AM6028" s="121"/>
      <c r="AO6028" s="46"/>
    </row>
    <row r="6029" spans="1:41" s="60" customFormat="1" hidden="1" x14ac:dyDescent="0.35">
      <c r="A6029" s="46"/>
      <c r="H6029" s="103"/>
      <c r="AD6029" s="99"/>
      <c r="AF6029" s="46"/>
      <c r="AM6029" s="121"/>
      <c r="AO6029" s="46"/>
    </row>
    <row r="6030" spans="1:41" s="60" customFormat="1" hidden="1" x14ac:dyDescent="0.35">
      <c r="A6030" s="46"/>
      <c r="H6030" s="103"/>
      <c r="AD6030" s="99"/>
      <c r="AF6030" s="46"/>
      <c r="AM6030" s="121"/>
      <c r="AO6030" s="46"/>
    </row>
    <row r="6031" spans="1:41" s="60" customFormat="1" hidden="1" x14ac:dyDescent="0.35">
      <c r="A6031" s="46"/>
      <c r="H6031" s="103"/>
      <c r="AD6031" s="99"/>
      <c r="AF6031" s="46"/>
      <c r="AM6031" s="121"/>
      <c r="AO6031" s="46"/>
    </row>
    <row r="6032" spans="1:41" s="60" customFormat="1" hidden="1" x14ac:dyDescent="0.35">
      <c r="A6032" s="46"/>
      <c r="H6032" s="103"/>
      <c r="AD6032" s="99"/>
      <c r="AF6032" s="46"/>
      <c r="AM6032" s="121"/>
      <c r="AO6032" s="46"/>
    </row>
    <row r="6033" spans="1:41" s="60" customFormat="1" hidden="1" x14ac:dyDescent="0.35">
      <c r="A6033" s="46"/>
      <c r="H6033" s="103"/>
      <c r="AD6033" s="99"/>
      <c r="AF6033" s="46"/>
      <c r="AM6033" s="121"/>
      <c r="AO6033" s="46"/>
    </row>
    <row r="6034" spans="1:41" s="60" customFormat="1" hidden="1" x14ac:dyDescent="0.35">
      <c r="A6034" s="46"/>
      <c r="H6034" s="103"/>
      <c r="AD6034" s="99"/>
      <c r="AF6034" s="46"/>
      <c r="AM6034" s="121"/>
      <c r="AO6034" s="46"/>
    </row>
    <row r="6035" spans="1:41" s="60" customFormat="1" hidden="1" x14ac:dyDescent="0.35">
      <c r="A6035" s="46"/>
      <c r="H6035" s="103"/>
      <c r="AD6035" s="99"/>
      <c r="AF6035" s="46"/>
      <c r="AM6035" s="121"/>
      <c r="AO6035" s="46"/>
    </row>
    <row r="6036" spans="1:41" s="60" customFormat="1" hidden="1" x14ac:dyDescent="0.35">
      <c r="A6036" s="46"/>
      <c r="H6036" s="103"/>
      <c r="AD6036" s="99"/>
      <c r="AF6036" s="46"/>
      <c r="AM6036" s="121"/>
      <c r="AO6036" s="46"/>
    </row>
    <row r="6037" spans="1:41" s="60" customFormat="1" hidden="1" x14ac:dyDescent="0.35">
      <c r="A6037" s="46"/>
      <c r="H6037" s="103"/>
      <c r="AD6037" s="99"/>
      <c r="AF6037" s="46"/>
      <c r="AM6037" s="121"/>
      <c r="AO6037" s="46"/>
    </row>
    <row r="6038" spans="1:41" s="60" customFormat="1" hidden="1" x14ac:dyDescent="0.35">
      <c r="A6038" s="46"/>
      <c r="H6038" s="103"/>
      <c r="AD6038" s="99"/>
      <c r="AF6038" s="46"/>
      <c r="AM6038" s="121"/>
      <c r="AO6038" s="46"/>
    </row>
    <row r="6039" spans="1:41" s="60" customFormat="1" hidden="1" x14ac:dyDescent="0.35">
      <c r="A6039" s="46"/>
      <c r="H6039" s="103"/>
      <c r="AD6039" s="99"/>
      <c r="AF6039" s="46"/>
      <c r="AM6039" s="121"/>
      <c r="AO6039" s="46"/>
    </row>
    <row r="6040" spans="1:41" s="60" customFormat="1" hidden="1" x14ac:dyDescent="0.35">
      <c r="A6040" s="46"/>
      <c r="H6040" s="103"/>
      <c r="AD6040" s="99"/>
      <c r="AF6040" s="46"/>
      <c r="AM6040" s="121"/>
      <c r="AO6040" s="46"/>
    </row>
    <row r="6041" spans="1:41" s="60" customFormat="1" hidden="1" x14ac:dyDescent="0.35">
      <c r="A6041" s="46"/>
      <c r="H6041" s="103"/>
      <c r="AD6041" s="99"/>
      <c r="AF6041" s="46"/>
      <c r="AM6041" s="121"/>
      <c r="AO6041" s="46"/>
    </row>
    <row r="6042" spans="1:41" s="60" customFormat="1" hidden="1" x14ac:dyDescent="0.35">
      <c r="A6042" s="46"/>
      <c r="H6042" s="103"/>
      <c r="AD6042" s="99"/>
      <c r="AF6042" s="46"/>
      <c r="AM6042" s="121"/>
      <c r="AO6042" s="46"/>
    </row>
    <row r="6043" spans="1:41" s="60" customFormat="1" hidden="1" x14ac:dyDescent="0.35">
      <c r="A6043" s="46"/>
      <c r="H6043" s="103"/>
      <c r="AD6043" s="99"/>
      <c r="AF6043" s="46"/>
      <c r="AM6043" s="121"/>
      <c r="AO6043" s="46"/>
    </row>
    <row r="6044" spans="1:41" s="60" customFormat="1" hidden="1" x14ac:dyDescent="0.35">
      <c r="A6044" s="46"/>
      <c r="H6044" s="103"/>
      <c r="AD6044" s="99"/>
      <c r="AF6044" s="46"/>
      <c r="AM6044" s="121"/>
      <c r="AO6044" s="46"/>
    </row>
    <row r="6045" spans="1:41" s="60" customFormat="1" hidden="1" x14ac:dyDescent="0.35">
      <c r="A6045" s="46"/>
      <c r="H6045" s="103"/>
      <c r="AD6045" s="99"/>
      <c r="AF6045" s="46"/>
      <c r="AM6045" s="121"/>
      <c r="AO6045" s="46"/>
    </row>
    <row r="6046" spans="1:41" s="60" customFormat="1" hidden="1" x14ac:dyDescent="0.35">
      <c r="A6046" s="46"/>
      <c r="H6046" s="103"/>
      <c r="AD6046" s="99"/>
      <c r="AF6046" s="46"/>
      <c r="AM6046" s="121"/>
      <c r="AO6046" s="46"/>
    </row>
    <row r="6047" spans="1:41" s="60" customFormat="1" hidden="1" x14ac:dyDescent="0.35">
      <c r="A6047" s="46"/>
      <c r="H6047" s="103"/>
      <c r="AD6047" s="99"/>
      <c r="AF6047" s="46"/>
      <c r="AM6047" s="121"/>
      <c r="AO6047" s="46"/>
    </row>
    <row r="6048" spans="1:41" s="60" customFormat="1" hidden="1" x14ac:dyDescent="0.35">
      <c r="A6048" s="46"/>
      <c r="H6048" s="103"/>
      <c r="AD6048" s="99"/>
      <c r="AF6048" s="46"/>
      <c r="AM6048" s="121"/>
      <c r="AO6048" s="46"/>
    </row>
    <row r="6049" spans="1:41" s="60" customFormat="1" hidden="1" x14ac:dyDescent="0.35">
      <c r="A6049" s="46"/>
      <c r="H6049" s="103"/>
      <c r="AD6049" s="99"/>
      <c r="AF6049" s="46"/>
      <c r="AM6049" s="121"/>
      <c r="AO6049" s="46"/>
    </row>
    <row r="6050" spans="1:41" s="60" customFormat="1" hidden="1" x14ac:dyDescent="0.35">
      <c r="A6050" s="46"/>
      <c r="H6050" s="103"/>
      <c r="AD6050" s="99"/>
      <c r="AF6050" s="46"/>
      <c r="AM6050" s="121"/>
      <c r="AO6050" s="46"/>
    </row>
    <row r="6051" spans="1:41" s="60" customFormat="1" hidden="1" x14ac:dyDescent="0.35">
      <c r="A6051" s="46"/>
      <c r="H6051" s="103"/>
      <c r="AD6051" s="99"/>
      <c r="AF6051" s="46"/>
      <c r="AM6051" s="121"/>
      <c r="AO6051" s="46"/>
    </row>
    <row r="6052" spans="1:41" s="60" customFormat="1" hidden="1" x14ac:dyDescent="0.35">
      <c r="A6052" s="46"/>
      <c r="H6052" s="103"/>
      <c r="AD6052" s="99"/>
      <c r="AF6052" s="46"/>
      <c r="AM6052" s="121"/>
      <c r="AO6052" s="46"/>
    </row>
    <row r="6053" spans="1:41" s="60" customFormat="1" hidden="1" x14ac:dyDescent="0.35">
      <c r="A6053" s="46"/>
      <c r="H6053" s="103"/>
      <c r="AD6053" s="99"/>
      <c r="AF6053" s="46"/>
      <c r="AM6053" s="121"/>
      <c r="AO6053" s="46"/>
    </row>
    <row r="6054" spans="1:41" s="60" customFormat="1" hidden="1" x14ac:dyDescent="0.35">
      <c r="A6054" s="46"/>
      <c r="H6054" s="103"/>
      <c r="AD6054" s="99"/>
      <c r="AF6054" s="46"/>
      <c r="AM6054" s="121"/>
      <c r="AO6054" s="46"/>
    </row>
    <row r="6055" spans="1:41" s="60" customFormat="1" hidden="1" x14ac:dyDescent="0.35">
      <c r="A6055" s="46"/>
      <c r="H6055" s="103"/>
      <c r="AD6055" s="99"/>
      <c r="AF6055" s="46"/>
      <c r="AM6055" s="121"/>
      <c r="AO6055" s="46"/>
    </row>
    <row r="6056" spans="1:41" s="60" customFormat="1" hidden="1" x14ac:dyDescent="0.35">
      <c r="A6056" s="46"/>
      <c r="H6056" s="103"/>
      <c r="AD6056" s="99"/>
      <c r="AF6056" s="46"/>
      <c r="AM6056" s="121"/>
      <c r="AO6056" s="46"/>
    </row>
    <row r="6057" spans="1:41" s="60" customFormat="1" hidden="1" x14ac:dyDescent="0.35">
      <c r="A6057" s="46"/>
      <c r="H6057" s="103"/>
      <c r="AD6057" s="99"/>
      <c r="AF6057" s="46"/>
      <c r="AM6057" s="121"/>
      <c r="AO6057" s="46"/>
    </row>
    <row r="6058" spans="1:41" s="60" customFormat="1" hidden="1" x14ac:dyDescent="0.35">
      <c r="A6058" s="46"/>
      <c r="H6058" s="103"/>
      <c r="AD6058" s="99"/>
      <c r="AF6058" s="46"/>
      <c r="AM6058" s="121"/>
      <c r="AO6058" s="46"/>
    </row>
    <row r="6059" spans="1:41" s="60" customFormat="1" hidden="1" x14ac:dyDescent="0.35">
      <c r="A6059" s="46"/>
      <c r="H6059" s="103"/>
      <c r="AD6059" s="99"/>
      <c r="AF6059" s="46"/>
      <c r="AM6059" s="121"/>
      <c r="AO6059" s="46"/>
    </row>
    <row r="6060" spans="1:41" s="60" customFormat="1" hidden="1" x14ac:dyDescent="0.35">
      <c r="A6060" s="46"/>
      <c r="H6060" s="103"/>
      <c r="AD6060" s="99"/>
      <c r="AF6060" s="46"/>
      <c r="AM6060" s="121"/>
      <c r="AO6060" s="46"/>
    </row>
    <row r="6061" spans="1:41" s="60" customFormat="1" hidden="1" x14ac:dyDescent="0.35">
      <c r="A6061" s="46"/>
      <c r="H6061" s="103"/>
      <c r="AD6061" s="99"/>
      <c r="AF6061" s="46"/>
      <c r="AM6061" s="121"/>
      <c r="AO6061" s="46"/>
    </row>
    <row r="6062" spans="1:41" s="60" customFormat="1" hidden="1" x14ac:dyDescent="0.35">
      <c r="A6062" s="46"/>
      <c r="H6062" s="103"/>
      <c r="AD6062" s="99"/>
      <c r="AF6062" s="46"/>
      <c r="AM6062" s="121"/>
      <c r="AO6062" s="46"/>
    </row>
    <row r="6063" spans="1:41" s="60" customFormat="1" hidden="1" x14ac:dyDescent="0.35">
      <c r="A6063" s="46"/>
      <c r="H6063" s="103"/>
      <c r="AD6063" s="99"/>
      <c r="AF6063" s="46"/>
      <c r="AM6063" s="121"/>
      <c r="AO6063" s="46"/>
    </row>
    <row r="6064" spans="1:41" s="60" customFormat="1" hidden="1" x14ac:dyDescent="0.35">
      <c r="A6064" s="46"/>
      <c r="H6064" s="103"/>
      <c r="AD6064" s="99"/>
      <c r="AF6064" s="46"/>
      <c r="AM6064" s="121"/>
      <c r="AO6064" s="46"/>
    </row>
    <row r="6065" spans="1:41" s="60" customFormat="1" hidden="1" x14ac:dyDescent="0.35">
      <c r="A6065" s="46"/>
      <c r="H6065" s="103"/>
      <c r="AD6065" s="99"/>
      <c r="AF6065" s="46"/>
      <c r="AM6065" s="121"/>
      <c r="AO6065" s="46"/>
    </row>
    <row r="6066" spans="1:41" s="60" customFormat="1" hidden="1" x14ac:dyDescent="0.35">
      <c r="A6066" s="46"/>
      <c r="H6066" s="103"/>
      <c r="AD6066" s="99"/>
      <c r="AF6066" s="46"/>
      <c r="AM6066" s="121"/>
      <c r="AO6066" s="46"/>
    </row>
    <row r="6067" spans="1:41" s="60" customFormat="1" hidden="1" x14ac:dyDescent="0.35">
      <c r="A6067" s="46"/>
      <c r="H6067" s="103"/>
      <c r="AD6067" s="99"/>
      <c r="AF6067" s="46"/>
      <c r="AM6067" s="121"/>
      <c r="AO6067" s="46"/>
    </row>
    <row r="6068" spans="1:41" s="60" customFormat="1" hidden="1" x14ac:dyDescent="0.35">
      <c r="A6068" s="46"/>
      <c r="H6068" s="103"/>
      <c r="AD6068" s="99"/>
      <c r="AF6068" s="46"/>
      <c r="AM6068" s="121"/>
      <c r="AO6068" s="46"/>
    </row>
    <row r="6069" spans="1:41" s="60" customFormat="1" hidden="1" x14ac:dyDescent="0.35">
      <c r="A6069" s="46"/>
      <c r="H6069" s="103"/>
      <c r="AD6069" s="99"/>
      <c r="AF6069" s="46"/>
      <c r="AM6069" s="121"/>
      <c r="AO6069" s="46"/>
    </row>
    <row r="6070" spans="1:41" s="60" customFormat="1" hidden="1" x14ac:dyDescent="0.35">
      <c r="A6070" s="46"/>
      <c r="H6070" s="103"/>
      <c r="AD6070" s="99"/>
      <c r="AF6070" s="46"/>
      <c r="AM6070" s="121"/>
      <c r="AO6070" s="46"/>
    </row>
    <row r="6071" spans="1:41" s="60" customFormat="1" hidden="1" x14ac:dyDescent="0.35">
      <c r="A6071" s="46"/>
      <c r="H6071" s="103"/>
      <c r="AD6071" s="99"/>
      <c r="AF6071" s="46"/>
      <c r="AM6071" s="121"/>
      <c r="AO6071" s="46"/>
    </row>
    <row r="6072" spans="1:41" s="60" customFormat="1" hidden="1" x14ac:dyDescent="0.35">
      <c r="A6072" s="46"/>
      <c r="H6072" s="103"/>
      <c r="AD6072" s="99"/>
      <c r="AF6072" s="46"/>
      <c r="AM6072" s="121"/>
      <c r="AO6072" s="46"/>
    </row>
    <row r="6073" spans="1:41" s="60" customFormat="1" hidden="1" x14ac:dyDescent="0.35">
      <c r="A6073" s="46"/>
      <c r="H6073" s="103"/>
      <c r="AD6073" s="99"/>
      <c r="AF6073" s="46"/>
      <c r="AM6073" s="121"/>
      <c r="AO6073" s="46"/>
    </row>
    <row r="6074" spans="1:41" s="60" customFormat="1" hidden="1" x14ac:dyDescent="0.35">
      <c r="A6074" s="46"/>
      <c r="H6074" s="103"/>
      <c r="AD6074" s="99"/>
      <c r="AF6074" s="46"/>
      <c r="AM6074" s="121"/>
      <c r="AO6074" s="46"/>
    </row>
    <row r="6075" spans="1:41" s="60" customFormat="1" hidden="1" x14ac:dyDescent="0.35">
      <c r="A6075" s="46"/>
      <c r="H6075" s="103"/>
      <c r="AD6075" s="99"/>
      <c r="AF6075" s="46"/>
      <c r="AM6075" s="121"/>
      <c r="AO6075" s="46"/>
    </row>
    <row r="6076" spans="1:41" s="60" customFormat="1" hidden="1" x14ac:dyDescent="0.35">
      <c r="A6076" s="46"/>
      <c r="H6076" s="103"/>
      <c r="AD6076" s="99"/>
      <c r="AF6076" s="46"/>
      <c r="AM6076" s="121"/>
      <c r="AO6076" s="46"/>
    </row>
    <row r="6077" spans="1:41" s="60" customFormat="1" hidden="1" x14ac:dyDescent="0.35">
      <c r="A6077" s="46"/>
      <c r="H6077" s="103"/>
      <c r="AD6077" s="99"/>
      <c r="AF6077" s="46"/>
      <c r="AM6077" s="121"/>
      <c r="AO6077" s="46"/>
    </row>
    <row r="6078" spans="1:41" s="60" customFormat="1" hidden="1" x14ac:dyDescent="0.35">
      <c r="A6078" s="46"/>
      <c r="H6078" s="103"/>
      <c r="AD6078" s="99"/>
      <c r="AF6078" s="46"/>
      <c r="AM6078" s="121"/>
      <c r="AO6078" s="46"/>
    </row>
    <row r="6079" spans="1:41" s="60" customFormat="1" hidden="1" x14ac:dyDescent="0.35">
      <c r="A6079" s="46"/>
      <c r="H6079" s="103"/>
      <c r="AD6079" s="99"/>
      <c r="AF6079" s="46"/>
      <c r="AM6079" s="121"/>
      <c r="AO6079" s="46"/>
    </row>
    <row r="6080" spans="1:41" s="60" customFormat="1" hidden="1" x14ac:dyDescent="0.35">
      <c r="A6080" s="46"/>
      <c r="H6080" s="103"/>
      <c r="AD6080" s="99"/>
      <c r="AF6080" s="46"/>
      <c r="AM6080" s="121"/>
      <c r="AO6080" s="46"/>
    </row>
    <row r="6081" spans="1:41" s="60" customFormat="1" hidden="1" x14ac:dyDescent="0.35">
      <c r="A6081" s="46"/>
      <c r="H6081" s="103"/>
      <c r="AD6081" s="99"/>
      <c r="AF6081" s="46"/>
      <c r="AM6081" s="121"/>
      <c r="AO6081" s="46"/>
    </row>
    <row r="6082" spans="1:41" s="60" customFormat="1" hidden="1" x14ac:dyDescent="0.35">
      <c r="A6082" s="46"/>
      <c r="H6082" s="103"/>
      <c r="AD6082" s="99"/>
      <c r="AF6082" s="46"/>
      <c r="AM6082" s="121"/>
      <c r="AO6082" s="46"/>
    </row>
    <row r="6083" spans="1:41" s="60" customFormat="1" hidden="1" x14ac:dyDescent="0.35">
      <c r="A6083" s="46"/>
      <c r="H6083" s="103"/>
      <c r="AD6083" s="99"/>
      <c r="AF6083" s="46"/>
      <c r="AM6083" s="121"/>
      <c r="AO6083" s="46"/>
    </row>
    <row r="6084" spans="1:41" s="60" customFormat="1" hidden="1" x14ac:dyDescent="0.35">
      <c r="A6084" s="46"/>
      <c r="H6084" s="103"/>
      <c r="AD6084" s="99"/>
      <c r="AF6084" s="46"/>
      <c r="AM6084" s="121"/>
      <c r="AO6084" s="46"/>
    </row>
    <row r="6085" spans="1:41" s="60" customFormat="1" hidden="1" x14ac:dyDescent="0.35">
      <c r="A6085" s="46"/>
      <c r="H6085" s="103"/>
      <c r="AD6085" s="99"/>
      <c r="AF6085" s="46"/>
      <c r="AM6085" s="121"/>
      <c r="AO6085" s="46"/>
    </row>
    <row r="6086" spans="1:41" s="60" customFormat="1" hidden="1" x14ac:dyDescent="0.35">
      <c r="A6086" s="46"/>
      <c r="H6086" s="103"/>
      <c r="AD6086" s="99"/>
      <c r="AF6086" s="46"/>
      <c r="AM6086" s="121"/>
      <c r="AO6086" s="46"/>
    </row>
    <row r="6087" spans="1:41" s="60" customFormat="1" hidden="1" x14ac:dyDescent="0.35">
      <c r="A6087" s="46"/>
      <c r="H6087" s="103"/>
      <c r="AD6087" s="99"/>
      <c r="AF6087" s="46"/>
      <c r="AM6087" s="121"/>
      <c r="AO6087" s="46"/>
    </row>
    <row r="6088" spans="1:41" s="60" customFormat="1" hidden="1" x14ac:dyDescent="0.35">
      <c r="A6088" s="46"/>
      <c r="H6088" s="103"/>
      <c r="AD6088" s="99"/>
      <c r="AF6088" s="46"/>
      <c r="AM6088" s="121"/>
      <c r="AO6088" s="46"/>
    </row>
    <row r="6089" spans="1:41" s="60" customFormat="1" hidden="1" x14ac:dyDescent="0.35">
      <c r="A6089" s="46"/>
      <c r="H6089" s="103"/>
      <c r="AD6089" s="99"/>
      <c r="AF6089" s="46"/>
      <c r="AM6089" s="121"/>
      <c r="AO6089" s="46"/>
    </row>
    <row r="6090" spans="1:41" s="60" customFormat="1" hidden="1" x14ac:dyDescent="0.35">
      <c r="A6090" s="46"/>
      <c r="H6090" s="103"/>
      <c r="AD6090" s="99"/>
      <c r="AF6090" s="46"/>
      <c r="AM6090" s="121"/>
      <c r="AO6090" s="46"/>
    </row>
    <row r="6091" spans="1:41" s="60" customFormat="1" hidden="1" x14ac:dyDescent="0.35">
      <c r="A6091" s="46"/>
      <c r="H6091" s="103"/>
      <c r="AD6091" s="99"/>
      <c r="AF6091" s="46"/>
      <c r="AM6091" s="121"/>
      <c r="AO6091" s="46"/>
    </row>
    <row r="6092" spans="1:41" s="60" customFormat="1" hidden="1" x14ac:dyDescent="0.35">
      <c r="A6092" s="46"/>
      <c r="H6092" s="103"/>
      <c r="AD6092" s="99"/>
      <c r="AF6092" s="46"/>
      <c r="AM6092" s="121"/>
      <c r="AO6092" s="46"/>
    </row>
    <row r="6093" spans="1:41" s="60" customFormat="1" hidden="1" x14ac:dyDescent="0.35">
      <c r="A6093" s="46"/>
      <c r="H6093" s="103"/>
      <c r="AD6093" s="99"/>
      <c r="AF6093" s="46"/>
      <c r="AM6093" s="121"/>
      <c r="AO6093" s="46"/>
    </row>
    <row r="6094" spans="1:41" s="60" customFormat="1" hidden="1" x14ac:dyDescent="0.35">
      <c r="A6094" s="46"/>
      <c r="H6094" s="103"/>
      <c r="AD6094" s="99"/>
      <c r="AF6094" s="46"/>
      <c r="AM6094" s="121"/>
      <c r="AO6094" s="46"/>
    </row>
    <row r="6095" spans="1:41" s="60" customFormat="1" hidden="1" x14ac:dyDescent="0.35">
      <c r="A6095" s="46"/>
      <c r="H6095" s="103"/>
      <c r="AD6095" s="99"/>
      <c r="AF6095" s="46"/>
      <c r="AM6095" s="121"/>
      <c r="AO6095" s="46"/>
    </row>
    <row r="6096" spans="1:41" s="60" customFormat="1" hidden="1" x14ac:dyDescent="0.35">
      <c r="A6096" s="46"/>
      <c r="H6096" s="103"/>
      <c r="AD6096" s="99"/>
      <c r="AF6096" s="46"/>
      <c r="AM6096" s="121"/>
      <c r="AO6096" s="46"/>
    </row>
    <row r="6097" spans="1:41" s="60" customFormat="1" hidden="1" x14ac:dyDescent="0.35">
      <c r="A6097" s="46"/>
      <c r="H6097" s="103"/>
      <c r="AD6097" s="99"/>
      <c r="AF6097" s="46"/>
      <c r="AM6097" s="121"/>
      <c r="AO6097" s="46"/>
    </row>
    <row r="6098" spans="1:41" s="60" customFormat="1" hidden="1" x14ac:dyDescent="0.35">
      <c r="A6098" s="46"/>
      <c r="H6098" s="103"/>
      <c r="AD6098" s="99"/>
      <c r="AF6098" s="46"/>
      <c r="AM6098" s="121"/>
      <c r="AO6098" s="46"/>
    </row>
    <row r="6099" spans="1:41" s="60" customFormat="1" hidden="1" x14ac:dyDescent="0.35">
      <c r="A6099" s="46"/>
      <c r="H6099" s="103"/>
      <c r="AD6099" s="99"/>
      <c r="AF6099" s="46"/>
      <c r="AM6099" s="121"/>
      <c r="AO6099" s="46"/>
    </row>
    <row r="6100" spans="1:41" s="60" customFormat="1" hidden="1" x14ac:dyDescent="0.35">
      <c r="A6100" s="46"/>
      <c r="H6100" s="103"/>
      <c r="AD6100" s="99"/>
      <c r="AF6100" s="46"/>
      <c r="AM6100" s="121"/>
      <c r="AO6100" s="46"/>
    </row>
    <row r="6101" spans="1:41" s="60" customFormat="1" hidden="1" x14ac:dyDescent="0.35">
      <c r="A6101" s="46"/>
      <c r="H6101" s="103"/>
      <c r="AD6101" s="99"/>
      <c r="AF6101" s="46"/>
      <c r="AM6101" s="121"/>
      <c r="AO6101" s="46"/>
    </row>
    <row r="6102" spans="1:41" s="60" customFormat="1" hidden="1" x14ac:dyDescent="0.35">
      <c r="A6102" s="46"/>
      <c r="H6102" s="103"/>
      <c r="AD6102" s="99"/>
      <c r="AF6102" s="46"/>
      <c r="AM6102" s="121"/>
      <c r="AO6102" s="46"/>
    </row>
    <row r="6103" spans="1:41" s="60" customFormat="1" hidden="1" x14ac:dyDescent="0.35">
      <c r="A6103" s="46"/>
      <c r="H6103" s="103"/>
      <c r="AD6103" s="99"/>
      <c r="AF6103" s="46"/>
      <c r="AM6103" s="121"/>
      <c r="AO6103" s="46"/>
    </row>
    <row r="6104" spans="1:41" s="60" customFormat="1" hidden="1" x14ac:dyDescent="0.35">
      <c r="A6104" s="46"/>
      <c r="H6104" s="103"/>
      <c r="AD6104" s="99"/>
      <c r="AF6104" s="46"/>
      <c r="AM6104" s="121"/>
      <c r="AO6104" s="46"/>
    </row>
    <row r="6105" spans="1:41" s="60" customFormat="1" hidden="1" x14ac:dyDescent="0.35">
      <c r="A6105" s="46"/>
      <c r="H6105" s="103"/>
      <c r="AD6105" s="99"/>
      <c r="AF6105" s="46"/>
      <c r="AM6105" s="121"/>
      <c r="AO6105" s="46"/>
    </row>
    <row r="6106" spans="1:41" s="60" customFormat="1" hidden="1" x14ac:dyDescent="0.35">
      <c r="A6106" s="46"/>
      <c r="H6106" s="103"/>
      <c r="AD6106" s="99"/>
      <c r="AF6106" s="46"/>
      <c r="AM6106" s="121"/>
      <c r="AO6106" s="46"/>
    </row>
    <row r="6107" spans="1:41" s="60" customFormat="1" hidden="1" x14ac:dyDescent="0.35">
      <c r="A6107" s="46"/>
      <c r="H6107" s="103"/>
      <c r="AD6107" s="99"/>
      <c r="AF6107" s="46"/>
      <c r="AM6107" s="121"/>
      <c r="AO6107" s="46"/>
    </row>
    <row r="6108" spans="1:41" s="60" customFormat="1" hidden="1" x14ac:dyDescent="0.35">
      <c r="A6108" s="46"/>
      <c r="H6108" s="103"/>
      <c r="AD6108" s="99"/>
      <c r="AF6108" s="46"/>
      <c r="AM6108" s="121"/>
      <c r="AO6108" s="46"/>
    </row>
    <row r="6109" spans="1:41" s="60" customFormat="1" hidden="1" x14ac:dyDescent="0.35">
      <c r="A6109" s="46"/>
      <c r="H6109" s="103"/>
      <c r="AD6109" s="99"/>
      <c r="AF6109" s="46"/>
      <c r="AM6109" s="121"/>
      <c r="AO6109" s="46"/>
    </row>
    <row r="6110" spans="1:41" s="60" customFormat="1" hidden="1" x14ac:dyDescent="0.35">
      <c r="A6110" s="46"/>
      <c r="H6110" s="103"/>
      <c r="AD6110" s="99"/>
      <c r="AF6110" s="46"/>
      <c r="AM6110" s="121"/>
      <c r="AO6110" s="46"/>
    </row>
    <row r="6111" spans="1:41" s="60" customFormat="1" hidden="1" x14ac:dyDescent="0.35">
      <c r="A6111" s="46"/>
      <c r="H6111" s="103"/>
      <c r="AD6111" s="99"/>
      <c r="AF6111" s="46"/>
      <c r="AM6111" s="121"/>
      <c r="AO6111" s="46"/>
    </row>
    <row r="6112" spans="1:41" s="60" customFormat="1" hidden="1" x14ac:dyDescent="0.35">
      <c r="A6112" s="46"/>
      <c r="H6112" s="103"/>
      <c r="AD6112" s="99"/>
      <c r="AF6112" s="46"/>
      <c r="AM6112" s="121"/>
      <c r="AO6112" s="46"/>
    </row>
    <row r="6113" spans="1:41" s="60" customFormat="1" hidden="1" x14ac:dyDescent="0.35">
      <c r="A6113" s="46"/>
      <c r="H6113" s="103"/>
      <c r="AD6113" s="99"/>
      <c r="AF6113" s="46"/>
      <c r="AM6113" s="121"/>
      <c r="AO6113" s="46"/>
    </row>
    <row r="6114" spans="1:41" s="60" customFormat="1" hidden="1" x14ac:dyDescent="0.35">
      <c r="A6114" s="46"/>
      <c r="H6114" s="103"/>
      <c r="AD6114" s="99"/>
      <c r="AF6114" s="46"/>
      <c r="AM6114" s="121"/>
      <c r="AO6114" s="46"/>
    </row>
    <row r="6115" spans="1:41" s="60" customFormat="1" hidden="1" x14ac:dyDescent="0.35">
      <c r="A6115" s="46"/>
      <c r="H6115" s="103"/>
      <c r="AD6115" s="99"/>
      <c r="AF6115" s="46"/>
      <c r="AM6115" s="121"/>
      <c r="AO6115" s="46"/>
    </row>
    <row r="6116" spans="1:41" s="60" customFormat="1" hidden="1" x14ac:dyDescent="0.35">
      <c r="A6116" s="46"/>
      <c r="H6116" s="103"/>
      <c r="AD6116" s="99"/>
      <c r="AF6116" s="46"/>
      <c r="AM6116" s="121"/>
      <c r="AO6116" s="46"/>
    </row>
    <row r="6117" spans="1:41" s="60" customFormat="1" hidden="1" x14ac:dyDescent="0.35">
      <c r="A6117" s="46"/>
      <c r="H6117" s="103"/>
      <c r="AD6117" s="99"/>
      <c r="AF6117" s="46"/>
      <c r="AM6117" s="121"/>
      <c r="AO6117" s="46"/>
    </row>
    <row r="6118" spans="1:41" s="60" customFormat="1" hidden="1" x14ac:dyDescent="0.35">
      <c r="A6118" s="46"/>
      <c r="H6118" s="103"/>
      <c r="AD6118" s="99"/>
      <c r="AF6118" s="46"/>
      <c r="AM6118" s="121"/>
      <c r="AO6118" s="46"/>
    </row>
    <row r="6119" spans="1:41" s="60" customFormat="1" hidden="1" x14ac:dyDescent="0.35">
      <c r="A6119" s="46"/>
      <c r="H6119" s="103"/>
      <c r="AD6119" s="99"/>
      <c r="AF6119" s="46"/>
      <c r="AM6119" s="121"/>
      <c r="AO6119" s="46"/>
    </row>
    <row r="6120" spans="1:41" s="60" customFormat="1" hidden="1" x14ac:dyDescent="0.35">
      <c r="A6120" s="46"/>
      <c r="H6120" s="103"/>
      <c r="AD6120" s="99"/>
      <c r="AF6120" s="46"/>
      <c r="AM6120" s="121"/>
      <c r="AO6120" s="46"/>
    </row>
    <row r="6121" spans="1:41" s="60" customFormat="1" hidden="1" x14ac:dyDescent="0.35">
      <c r="A6121" s="46"/>
      <c r="H6121" s="103"/>
      <c r="AD6121" s="99"/>
      <c r="AF6121" s="46"/>
      <c r="AM6121" s="121"/>
      <c r="AO6121" s="46"/>
    </row>
    <row r="6122" spans="1:41" s="60" customFormat="1" hidden="1" x14ac:dyDescent="0.35">
      <c r="A6122" s="46"/>
      <c r="H6122" s="103"/>
      <c r="AD6122" s="99"/>
      <c r="AF6122" s="46"/>
      <c r="AM6122" s="121"/>
      <c r="AO6122" s="46"/>
    </row>
    <row r="6123" spans="1:41" s="60" customFormat="1" hidden="1" x14ac:dyDescent="0.35">
      <c r="A6123" s="46"/>
      <c r="H6123" s="103"/>
      <c r="AD6123" s="99"/>
      <c r="AF6123" s="46"/>
      <c r="AM6123" s="121"/>
      <c r="AO6123" s="46"/>
    </row>
    <row r="6124" spans="1:41" s="60" customFormat="1" hidden="1" x14ac:dyDescent="0.35">
      <c r="A6124" s="46"/>
      <c r="H6124" s="103"/>
      <c r="AD6124" s="99"/>
      <c r="AF6124" s="46"/>
      <c r="AM6124" s="121"/>
      <c r="AO6124" s="46"/>
    </row>
    <row r="6125" spans="1:41" s="60" customFormat="1" hidden="1" x14ac:dyDescent="0.35">
      <c r="A6125" s="46"/>
      <c r="H6125" s="103"/>
      <c r="AD6125" s="99"/>
      <c r="AF6125" s="46"/>
      <c r="AM6125" s="121"/>
      <c r="AO6125" s="46"/>
    </row>
    <row r="6126" spans="1:41" s="60" customFormat="1" hidden="1" x14ac:dyDescent="0.35">
      <c r="A6126" s="46"/>
      <c r="H6126" s="103"/>
      <c r="AD6126" s="99"/>
      <c r="AF6126" s="46"/>
      <c r="AM6126" s="121"/>
      <c r="AO6126" s="46"/>
    </row>
    <row r="6127" spans="1:41" s="60" customFormat="1" hidden="1" x14ac:dyDescent="0.35">
      <c r="A6127" s="46"/>
      <c r="H6127" s="103"/>
      <c r="AD6127" s="99"/>
      <c r="AF6127" s="46"/>
      <c r="AM6127" s="121"/>
      <c r="AO6127" s="46"/>
    </row>
    <row r="6128" spans="1:41" s="60" customFormat="1" hidden="1" x14ac:dyDescent="0.35">
      <c r="A6128" s="46"/>
      <c r="H6128" s="103"/>
      <c r="AD6128" s="99"/>
      <c r="AF6128" s="46"/>
      <c r="AM6128" s="121"/>
      <c r="AO6128" s="46"/>
    </row>
    <row r="6129" spans="1:41" s="60" customFormat="1" hidden="1" x14ac:dyDescent="0.35">
      <c r="A6129" s="46"/>
      <c r="H6129" s="103"/>
      <c r="AD6129" s="99"/>
      <c r="AF6129" s="46"/>
      <c r="AM6129" s="121"/>
      <c r="AO6129" s="46"/>
    </row>
    <row r="6130" spans="1:41" s="60" customFormat="1" hidden="1" x14ac:dyDescent="0.35">
      <c r="A6130" s="46"/>
      <c r="H6130" s="103"/>
      <c r="AD6130" s="99"/>
      <c r="AF6130" s="46"/>
      <c r="AM6130" s="121"/>
      <c r="AO6130" s="46"/>
    </row>
    <row r="6131" spans="1:41" s="60" customFormat="1" hidden="1" x14ac:dyDescent="0.35">
      <c r="A6131" s="46"/>
      <c r="H6131" s="103"/>
      <c r="AD6131" s="99"/>
      <c r="AF6131" s="46"/>
      <c r="AM6131" s="121"/>
      <c r="AO6131" s="46"/>
    </row>
    <row r="6132" spans="1:41" s="60" customFormat="1" hidden="1" x14ac:dyDescent="0.35">
      <c r="A6132" s="46"/>
      <c r="H6132" s="103"/>
      <c r="AD6132" s="99"/>
      <c r="AF6132" s="46"/>
      <c r="AM6132" s="121"/>
      <c r="AO6132" s="46"/>
    </row>
    <row r="6133" spans="1:41" s="60" customFormat="1" hidden="1" x14ac:dyDescent="0.35">
      <c r="A6133" s="46"/>
      <c r="H6133" s="103"/>
      <c r="AD6133" s="99"/>
      <c r="AF6133" s="46"/>
      <c r="AM6133" s="121"/>
      <c r="AO6133" s="46"/>
    </row>
    <row r="6134" spans="1:41" s="60" customFormat="1" hidden="1" x14ac:dyDescent="0.35">
      <c r="A6134" s="46"/>
      <c r="H6134" s="103"/>
      <c r="AD6134" s="99"/>
      <c r="AF6134" s="46"/>
      <c r="AM6134" s="121"/>
      <c r="AO6134" s="46"/>
    </row>
    <row r="6135" spans="1:41" s="60" customFormat="1" hidden="1" x14ac:dyDescent="0.35">
      <c r="A6135" s="46"/>
      <c r="H6135" s="103"/>
      <c r="AD6135" s="99"/>
      <c r="AF6135" s="46"/>
      <c r="AM6135" s="121"/>
      <c r="AO6135" s="46"/>
    </row>
    <row r="6136" spans="1:41" s="60" customFormat="1" hidden="1" x14ac:dyDescent="0.35">
      <c r="A6136" s="46"/>
      <c r="H6136" s="103"/>
      <c r="AD6136" s="99"/>
      <c r="AF6136" s="46"/>
      <c r="AM6136" s="121"/>
      <c r="AO6136" s="46"/>
    </row>
    <row r="6137" spans="1:41" s="60" customFormat="1" hidden="1" x14ac:dyDescent="0.35">
      <c r="A6137" s="46"/>
      <c r="H6137" s="103"/>
      <c r="AD6137" s="99"/>
      <c r="AF6137" s="46"/>
      <c r="AM6137" s="121"/>
      <c r="AO6137" s="46"/>
    </row>
    <row r="6138" spans="1:41" s="60" customFormat="1" hidden="1" x14ac:dyDescent="0.35">
      <c r="A6138" s="46"/>
      <c r="H6138" s="103"/>
      <c r="AD6138" s="99"/>
      <c r="AF6138" s="46"/>
      <c r="AM6138" s="121"/>
      <c r="AO6138" s="46"/>
    </row>
    <row r="6139" spans="1:41" s="60" customFormat="1" hidden="1" x14ac:dyDescent="0.35">
      <c r="A6139" s="46"/>
      <c r="H6139" s="103"/>
      <c r="AD6139" s="99"/>
      <c r="AF6139" s="46"/>
      <c r="AM6139" s="121"/>
      <c r="AO6139" s="46"/>
    </row>
    <row r="6140" spans="1:41" s="60" customFormat="1" hidden="1" x14ac:dyDescent="0.35">
      <c r="A6140" s="46"/>
      <c r="H6140" s="103"/>
      <c r="AD6140" s="99"/>
      <c r="AF6140" s="46"/>
      <c r="AM6140" s="121"/>
      <c r="AO6140" s="46"/>
    </row>
    <row r="6141" spans="1:41" s="60" customFormat="1" hidden="1" x14ac:dyDescent="0.35">
      <c r="A6141" s="46"/>
      <c r="H6141" s="103"/>
      <c r="AD6141" s="99"/>
      <c r="AF6141" s="46"/>
      <c r="AM6141" s="121"/>
      <c r="AO6141" s="46"/>
    </row>
    <row r="6142" spans="1:41" s="60" customFormat="1" hidden="1" x14ac:dyDescent="0.35">
      <c r="A6142" s="46"/>
      <c r="H6142" s="103"/>
      <c r="AD6142" s="99"/>
      <c r="AF6142" s="46"/>
      <c r="AM6142" s="121"/>
      <c r="AO6142" s="46"/>
    </row>
    <row r="6143" spans="1:41" s="60" customFormat="1" hidden="1" x14ac:dyDescent="0.35">
      <c r="A6143" s="46"/>
      <c r="H6143" s="103"/>
      <c r="AD6143" s="99"/>
      <c r="AF6143" s="46"/>
      <c r="AM6143" s="121"/>
      <c r="AO6143" s="46"/>
    </row>
    <row r="6144" spans="1:41" s="60" customFormat="1" hidden="1" x14ac:dyDescent="0.35">
      <c r="A6144" s="46"/>
      <c r="H6144" s="103"/>
      <c r="AD6144" s="99"/>
      <c r="AF6144" s="46"/>
      <c r="AM6144" s="121"/>
      <c r="AO6144" s="46"/>
    </row>
    <row r="6145" spans="1:41" s="60" customFormat="1" hidden="1" x14ac:dyDescent="0.35">
      <c r="A6145" s="46"/>
      <c r="H6145" s="103"/>
      <c r="AD6145" s="99"/>
      <c r="AF6145" s="46"/>
      <c r="AM6145" s="121"/>
      <c r="AO6145" s="46"/>
    </row>
    <row r="6146" spans="1:41" s="60" customFormat="1" hidden="1" x14ac:dyDescent="0.35">
      <c r="A6146" s="46"/>
      <c r="H6146" s="103"/>
      <c r="AD6146" s="99"/>
      <c r="AF6146" s="46"/>
      <c r="AM6146" s="121"/>
      <c r="AO6146" s="46"/>
    </row>
    <row r="6147" spans="1:41" s="60" customFormat="1" hidden="1" x14ac:dyDescent="0.35">
      <c r="A6147" s="46"/>
      <c r="H6147" s="103"/>
      <c r="AD6147" s="99"/>
      <c r="AF6147" s="46"/>
      <c r="AM6147" s="121"/>
      <c r="AO6147" s="46"/>
    </row>
    <row r="6148" spans="1:41" s="60" customFormat="1" hidden="1" x14ac:dyDescent="0.35">
      <c r="A6148" s="46"/>
      <c r="H6148" s="103"/>
      <c r="AD6148" s="99"/>
      <c r="AF6148" s="46"/>
      <c r="AM6148" s="121"/>
      <c r="AO6148" s="46"/>
    </row>
    <row r="6149" spans="1:41" s="60" customFormat="1" hidden="1" x14ac:dyDescent="0.35">
      <c r="A6149" s="46"/>
      <c r="H6149" s="103"/>
      <c r="AD6149" s="99"/>
      <c r="AF6149" s="46"/>
      <c r="AM6149" s="121"/>
      <c r="AO6149" s="46"/>
    </row>
    <row r="6150" spans="1:41" s="60" customFormat="1" hidden="1" x14ac:dyDescent="0.35">
      <c r="A6150" s="46"/>
      <c r="H6150" s="103"/>
      <c r="AD6150" s="99"/>
      <c r="AF6150" s="46"/>
      <c r="AM6150" s="121"/>
      <c r="AO6150" s="46"/>
    </row>
    <row r="6151" spans="1:41" s="60" customFormat="1" hidden="1" x14ac:dyDescent="0.35">
      <c r="A6151" s="46"/>
      <c r="H6151" s="103"/>
      <c r="AD6151" s="99"/>
      <c r="AF6151" s="46"/>
      <c r="AM6151" s="121"/>
      <c r="AO6151" s="46"/>
    </row>
    <row r="6152" spans="1:41" s="60" customFormat="1" hidden="1" x14ac:dyDescent="0.35">
      <c r="A6152" s="46"/>
      <c r="H6152" s="103"/>
      <c r="AD6152" s="99"/>
      <c r="AF6152" s="46"/>
      <c r="AM6152" s="121"/>
      <c r="AO6152" s="46"/>
    </row>
    <row r="6153" spans="1:41" s="60" customFormat="1" hidden="1" x14ac:dyDescent="0.35">
      <c r="A6153" s="46"/>
      <c r="H6153" s="103"/>
      <c r="AD6153" s="99"/>
      <c r="AF6153" s="46"/>
      <c r="AM6153" s="121"/>
      <c r="AO6153" s="46"/>
    </row>
    <row r="6154" spans="1:41" s="60" customFormat="1" hidden="1" x14ac:dyDescent="0.35">
      <c r="A6154" s="46"/>
      <c r="H6154" s="103"/>
      <c r="AD6154" s="99"/>
      <c r="AF6154" s="46"/>
      <c r="AM6154" s="121"/>
      <c r="AO6154" s="46"/>
    </row>
    <row r="6155" spans="1:41" s="60" customFormat="1" hidden="1" x14ac:dyDescent="0.35">
      <c r="A6155" s="46"/>
      <c r="H6155" s="103"/>
      <c r="AD6155" s="99"/>
      <c r="AF6155" s="46"/>
      <c r="AM6155" s="121"/>
      <c r="AO6155" s="46"/>
    </row>
    <row r="6156" spans="1:41" s="60" customFormat="1" hidden="1" x14ac:dyDescent="0.35">
      <c r="A6156" s="46"/>
      <c r="H6156" s="103"/>
      <c r="AD6156" s="99"/>
      <c r="AF6156" s="46"/>
      <c r="AM6156" s="121"/>
      <c r="AO6156" s="46"/>
    </row>
    <row r="6157" spans="1:41" s="60" customFormat="1" hidden="1" x14ac:dyDescent="0.35">
      <c r="A6157" s="46"/>
      <c r="H6157" s="103"/>
      <c r="AD6157" s="99"/>
      <c r="AF6157" s="46"/>
      <c r="AM6157" s="121"/>
      <c r="AO6157" s="46"/>
    </row>
    <row r="6158" spans="1:41" s="60" customFormat="1" hidden="1" x14ac:dyDescent="0.35">
      <c r="A6158" s="46"/>
      <c r="H6158" s="103"/>
      <c r="AD6158" s="99"/>
      <c r="AF6158" s="46"/>
      <c r="AM6158" s="121"/>
      <c r="AO6158" s="46"/>
    </row>
    <row r="6159" spans="1:41" s="60" customFormat="1" hidden="1" x14ac:dyDescent="0.35">
      <c r="A6159" s="46"/>
      <c r="H6159" s="103"/>
      <c r="AD6159" s="99"/>
      <c r="AF6159" s="46"/>
      <c r="AM6159" s="121"/>
      <c r="AO6159" s="46"/>
    </row>
    <row r="6160" spans="1:41" s="60" customFormat="1" hidden="1" x14ac:dyDescent="0.35">
      <c r="A6160" s="46"/>
      <c r="H6160" s="103"/>
      <c r="AD6160" s="99"/>
      <c r="AF6160" s="46"/>
      <c r="AM6160" s="121"/>
      <c r="AO6160" s="46"/>
    </row>
    <row r="6161" spans="1:41" s="60" customFormat="1" hidden="1" x14ac:dyDescent="0.35">
      <c r="A6161" s="46"/>
      <c r="H6161" s="103"/>
      <c r="AD6161" s="99"/>
      <c r="AF6161" s="46"/>
      <c r="AM6161" s="121"/>
      <c r="AO6161" s="46"/>
    </row>
    <row r="6162" spans="1:41" s="60" customFormat="1" hidden="1" x14ac:dyDescent="0.35">
      <c r="A6162" s="46"/>
      <c r="H6162" s="103"/>
      <c r="AD6162" s="99"/>
      <c r="AF6162" s="46"/>
      <c r="AM6162" s="121"/>
      <c r="AO6162" s="46"/>
    </row>
    <row r="6163" spans="1:41" s="60" customFormat="1" hidden="1" x14ac:dyDescent="0.35">
      <c r="A6163" s="46"/>
      <c r="H6163" s="103"/>
      <c r="AD6163" s="99"/>
      <c r="AF6163" s="46"/>
      <c r="AM6163" s="121"/>
      <c r="AO6163" s="46"/>
    </row>
    <row r="6164" spans="1:41" s="60" customFormat="1" hidden="1" x14ac:dyDescent="0.35">
      <c r="A6164" s="46"/>
      <c r="H6164" s="103"/>
      <c r="AD6164" s="99"/>
      <c r="AF6164" s="46"/>
      <c r="AM6164" s="121"/>
      <c r="AO6164" s="46"/>
    </row>
    <row r="6165" spans="1:41" s="60" customFormat="1" hidden="1" x14ac:dyDescent="0.35">
      <c r="A6165" s="46"/>
      <c r="H6165" s="103"/>
      <c r="AD6165" s="99"/>
      <c r="AF6165" s="46"/>
      <c r="AM6165" s="121"/>
      <c r="AO6165" s="46"/>
    </row>
    <row r="6166" spans="1:41" s="60" customFormat="1" hidden="1" x14ac:dyDescent="0.35">
      <c r="A6166" s="46"/>
      <c r="H6166" s="103"/>
      <c r="AD6166" s="99"/>
      <c r="AF6166" s="46"/>
      <c r="AM6166" s="121"/>
      <c r="AO6166" s="46"/>
    </row>
    <row r="6167" spans="1:41" s="60" customFormat="1" hidden="1" x14ac:dyDescent="0.35">
      <c r="A6167" s="46"/>
      <c r="H6167" s="103"/>
      <c r="AD6167" s="99"/>
      <c r="AF6167" s="46"/>
      <c r="AM6167" s="121"/>
      <c r="AO6167" s="46"/>
    </row>
    <row r="6168" spans="1:41" s="60" customFormat="1" hidden="1" x14ac:dyDescent="0.35">
      <c r="A6168" s="46"/>
      <c r="H6168" s="103"/>
      <c r="AD6168" s="99"/>
      <c r="AF6168" s="46"/>
      <c r="AM6168" s="121"/>
      <c r="AO6168" s="46"/>
    </row>
    <row r="6169" spans="1:41" s="60" customFormat="1" hidden="1" x14ac:dyDescent="0.35">
      <c r="A6169" s="46"/>
      <c r="H6169" s="103"/>
      <c r="AD6169" s="99"/>
      <c r="AF6169" s="46"/>
      <c r="AM6169" s="121"/>
      <c r="AO6169" s="46"/>
    </row>
    <row r="6170" spans="1:41" s="60" customFormat="1" hidden="1" x14ac:dyDescent="0.35">
      <c r="A6170" s="46"/>
      <c r="H6170" s="103"/>
      <c r="AD6170" s="99"/>
      <c r="AF6170" s="46"/>
      <c r="AM6170" s="121"/>
      <c r="AO6170" s="46"/>
    </row>
    <row r="6171" spans="1:41" s="60" customFormat="1" hidden="1" x14ac:dyDescent="0.35">
      <c r="A6171" s="46"/>
      <c r="H6171" s="103"/>
      <c r="AD6171" s="99"/>
      <c r="AF6171" s="46"/>
      <c r="AM6171" s="121"/>
      <c r="AO6171" s="46"/>
    </row>
    <row r="6172" spans="1:41" s="60" customFormat="1" hidden="1" x14ac:dyDescent="0.35">
      <c r="A6172" s="46"/>
      <c r="H6172" s="103"/>
      <c r="AD6172" s="99"/>
      <c r="AF6172" s="46"/>
      <c r="AM6172" s="121"/>
      <c r="AO6172" s="46"/>
    </row>
    <row r="6173" spans="1:41" s="60" customFormat="1" hidden="1" x14ac:dyDescent="0.35">
      <c r="A6173" s="46"/>
      <c r="H6173" s="103"/>
      <c r="AD6173" s="99"/>
      <c r="AF6173" s="46"/>
      <c r="AM6173" s="121"/>
      <c r="AO6173" s="46"/>
    </row>
    <row r="6174" spans="1:41" s="60" customFormat="1" hidden="1" x14ac:dyDescent="0.35">
      <c r="A6174" s="46"/>
      <c r="H6174" s="103"/>
      <c r="AD6174" s="99"/>
      <c r="AF6174" s="46"/>
      <c r="AM6174" s="121"/>
      <c r="AO6174" s="46"/>
    </row>
    <row r="6175" spans="1:41" s="60" customFormat="1" hidden="1" x14ac:dyDescent="0.35">
      <c r="A6175" s="46"/>
      <c r="H6175" s="103"/>
      <c r="AD6175" s="99"/>
      <c r="AF6175" s="46"/>
      <c r="AM6175" s="121"/>
      <c r="AO6175" s="46"/>
    </row>
    <row r="6176" spans="1:41" s="60" customFormat="1" hidden="1" x14ac:dyDescent="0.35">
      <c r="A6176" s="46"/>
      <c r="H6176" s="103"/>
      <c r="AD6176" s="99"/>
      <c r="AF6176" s="46"/>
      <c r="AM6176" s="121"/>
      <c r="AO6176" s="46"/>
    </row>
    <row r="6177" spans="1:41" s="60" customFormat="1" hidden="1" x14ac:dyDescent="0.35">
      <c r="A6177" s="46"/>
      <c r="H6177" s="103"/>
      <c r="AD6177" s="99"/>
      <c r="AF6177" s="46"/>
      <c r="AM6177" s="121"/>
      <c r="AO6177" s="46"/>
    </row>
    <row r="6178" spans="1:41" s="60" customFormat="1" hidden="1" x14ac:dyDescent="0.35">
      <c r="A6178" s="46"/>
      <c r="H6178" s="103"/>
      <c r="AD6178" s="99"/>
      <c r="AF6178" s="46"/>
      <c r="AM6178" s="121"/>
      <c r="AO6178" s="46"/>
    </row>
    <row r="6179" spans="1:41" s="60" customFormat="1" hidden="1" x14ac:dyDescent="0.35">
      <c r="A6179" s="46"/>
      <c r="H6179" s="103"/>
      <c r="AD6179" s="99"/>
      <c r="AF6179" s="46"/>
      <c r="AM6179" s="121"/>
      <c r="AO6179" s="46"/>
    </row>
    <row r="6180" spans="1:41" s="60" customFormat="1" hidden="1" x14ac:dyDescent="0.35">
      <c r="A6180" s="46"/>
      <c r="H6180" s="103"/>
      <c r="AD6180" s="99"/>
      <c r="AF6180" s="46"/>
      <c r="AM6180" s="121"/>
      <c r="AO6180" s="46"/>
    </row>
    <row r="6181" spans="1:41" s="60" customFormat="1" hidden="1" x14ac:dyDescent="0.35">
      <c r="A6181" s="46"/>
      <c r="H6181" s="103"/>
      <c r="AD6181" s="99"/>
      <c r="AF6181" s="46"/>
      <c r="AM6181" s="121"/>
      <c r="AO6181" s="46"/>
    </row>
    <row r="6182" spans="1:41" s="60" customFormat="1" hidden="1" x14ac:dyDescent="0.35">
      <c r="A6182" s="46"/>
      <c r="H6182" s="103"/>
      <c r="AD6182" s="99"/>
      <c r="AF6182" s="46"/>
      <c r="AM6182" s="121"/>
      <c r="AO6182" s="46"/>
    </row>
    <row r="6183" spans="1:41" s="60" customFormat="1" hidden="1" x14ac:dyDescent="0.35">
      <c r="A6183" s="46"/>
      <c r="H6183" s="103"/>
      <c r="AD6183" s="99"/>
      <c r="AF6183" s="46"/>
      <c r="AM6183" s="121"/>
      <c r="AO6183" s="46"/>
    </row>
    <row r="6184" spans="1:41" s="60" customFormat="1" hidden="1" x14ac:dyDescent="0.35">
      <c r="A6184" s="46"/>
      <c r="H6184" s="103"/>
      <c r="AD6184" s="99"/>
      <c r="AF6184" s="46"/>
      <c r="AM6184" s="121"/>
      <c r="AO6184" s="46"/>
    </row>
    <row r="6185" spans="1:41" s="60" customFormat="1" hidden="1" x14ac:dyDescent="0.35">
      <c r="A6185" s="46"/>
      <c r="H6185" s="103"/>
      <c r="AD6185" s="99"/>
      <c r="AF6185" s="46"/>
      <c r="AM6185" s="121"/>
      <c r="AO6185" s="46"/>
    </row>
    <row r="6186" spans="1:41" s="60" customFormat="1" hidden="1" x14ac:dyDescent="0.35">
      <c r="A6186" s="46"/>
      <c r="H6186" s="103"/>
      <c r="AD6186" s="99"/>
      <c r="AF6186" s="46"/>
      <c r="AM6186" s="121"/>
      <c r="AO6186" s="46"/>
    </row>
    <row r="6187" spans="1:41" s="60" customFormat="1" hidden="1" x14ac:dyDescent="0.35">
      <c r="A6187" s="46"/>
      <c r="H6187" s="103"/>
      <c r="AD6187" s="99"/>
      <c r="AF6187" s="46"/>
      <c r="AM6187" s="121"/>
      <c r="AO6187" s="46"/>
    </row>
    <row r="6188" spans="1:41" s="60" customFormat="1" hidden="1" x14ac:dyDescent="0.35">
      <c r="A6188" s="46"/>
      <c r="H6188" s="103"/>
      <c r="AD6188" s="99"/>
      <c r="AF6188" s="46"/>
      <c r="AM6188" s="121"/>
      <c r="AO6188" s="46"/>
    </row>
    <row r="6189" spans="1:41" s="60" customFormat="1" hidden="1" x14ac:dyDescent="0.35">
      <c r="A6189" s="46"/>
      <c r="H6189" s="103"/>
      <c r="AD6189" s="99"/>
      <c r="AF6189" s="46"/>
      <c r="AM6189" s="121"/>
      <c r="AO6189" s="46"/>
    </row>
    <row r="6190" spans="1:41" s="60" customFormat="1" hidden="1" x14ac:dyDescent="0.35">
      <c r="A6190" s="46"/>
      <c r="H6190" s="103"/>
      <c r="AD6190" s="99"/>
      <c r="AF6190" s="46"/>
      <c r="AM6190" s="121"/>
      <c r="AO6190" s="46"/>
    </row>
    <row r="6191" spans="1:41" s="60" customFormat="1" hidden="1" x14ac:dyDescent="0.35">
      <c r="A6191" s="46"/>
      <c r="H6191" s="103"/>
      <c r="AD6191" s="99"/>
      <c r="AF6191" s="46"/>
      <c r="AM6191" s="121"/>
      <c r="AO6191" s="46"/>
    </row>
    <row r="6192" spans="1:41" s="60" customFormat="1" hidden="1" x14ac:dyDescent="0.35">
      <c r="A6192" s="46"/>
      <c r="H6192" s="103"/>
      <c r="AD6192" s="99"/>
      <c r="AF6192" s="46"/>
      <c r="AM6192" s="121"/>
      <c r="AO6192" s="46"/>
    </row>
    <row r="6193" spans="1:41" s="60" customFormat="1" hidden="1" x14ac:dyDescent="0.35">
      <c r="A6193" s="46"/>
      <c r="H6193" s="103"/>
      <c r="AD6193" s="99"/>
      <c r="AF6193" s="46"/>
      <c r="AM6193" s="121"/>
      <c r="AO6193" s="46"/>
    </row>
    <row r="6194" spans="1:41" s="60" customFormat="1" hidden="1" x14ac:dyDescent="0.35">
      <c r="A6194" s="46"/>
      <c r="H6194" s="103"/>
      <c r="AD6194" s="99"/>
      <c r="AF6194" s="46"/>
      <c r="AM6194" s="121"/>
      <c r="AO6194" s="46"/>
    </row>
    <row r="6195" spans="1:41" s="60" customFormat="1" hidden="1" x14ac:dyDescent="0.35">
      <c r="A6195" s="46"/>
      <c r="H6195" s="103"/>
      <c r="AD6195" s="99"/>
      <c r="AF6195" s="46"/>
      <c r="AM6195" s="121"/>
      <c r="AO6195" s="46"/>
    </row>
    <row r="6196" spans="1:41" s="60" customFormat="1" hidden="1" x14ac:dyDescent="0.35">
      <c r="A6196" s="46"/>
      <c r="H6196" s="103"/>
      <c r="AD6196" s="99"/>
      <c r="AF6196" s="46"/>
      <c r="AM6196" s="121"/>
      <c r="AO6196" s="46"/>
    </row>
    <row r="6197" spans="1:41" s="60" customFormat="1" hidden="1" x14ac:dyDescent="0.35">
      <c r="A6197" s="46"/>
      <c r="H6197" s="103"/>
      <c r="AD6197" s="99"/>
      <c r="AF6197" s="46"/>
      <c r="AM6197" s="121"/>
      <c r="AO6197" s="46"/>
    </row>
    <row r="6198" spans="1:41" s="60" customFormat="1" hidden="1" x14ac:dyDescent="0.35">
      <c r="A6198" s="46"/>
      <c r="H6198" s="103"/>
      <c r="AD6198" s="99"/>
      <c r="AF6198" s="46"/>
      <c r="AM6198" s="121"/>
      <c r="AO6198" s="46"/>
    </row>
    <row r="6199" spans="1:41" s="60" customFormat="1" hidden="1" x14ac:dyDescent="0.35">
      <c r="A6199" s="46"/>
      <c r="H6199" s="103"/>
      <c r="AD6199" s="99"/>
      <c r="AF6199" s="46"/>
      <c r="AM6199" s="121"/>
      <c r="AO6199" s="46"/>
    </row>
    <row r="6200" spans="1:41" s="60" customFormat="1" hidden="1" x14ac:dyDescent="0.35">
      <c r="A6200" s="46"/>
      <c r="H6200" s="103"/>
      <c r="AD6200" s="99"/>
      <c r="AF6200" s="46"/>
      <c r="AM6200" s="121"/>
      <c r="AO6200" s="46"/>
    </row>
    <row r="6201" spans="1:41" s="60" customFormat="1" hidden="1" x14ac:dyDescent="0.35">
      <c r="A6201" s="46"/>
      <c r="H6201" s="103"/>
      <c r="AD6201" s="99"/>
      <c r="AF6201" s="46"/>
      <c r="AM6201" s="121"/>
      <c r="AO6201" s="46"/>
    </row>
    <row r="6202" spans="1:41" s="60" customFormat="1" hidden="1" x14ac:dyDescent="0.35">
      <c r="A6202" s="46"/>
      <c r="H6202" s="103"/>
      <c r="AD6202" s="99"/>
      <c r="AF6202" s="46"/>
      <c r="AM6202" s="121"/>
      <c r="AO6202" s="46"/>
    </row>
    <row r="6203" spans="1:41" s="60" customFormat="1" hidden="1" x14ac:dyDescent="0.35">
      <c r="A6203" s="46"/>
      <c r="H6203" s="103"/>
      <c r="AD6203" s="99"/>
      <c r="AF6203" s="46"/>
      <c r="AM6203" s="121"/>
      <c r="AO6203" s="46"/>
    </row>
    <row r="6204" spans="1:41" s="60" customFormat="1" hidden="1" x14ac:dyDescent="0.35">
      <c r="A6204" s="46"/>
      <c r="H6204" s="103"/>
      <c r="AD6204" s="99"/>
      <c r="AF6204" s="46"/>
      <c r="AM6204" s="121"/>
      <c r="AO6204" s="46"/>
    </row>
    <row r="6205" spans="1:41" s="60" customFormat="1" hidden="1" x14ac:dyDescent="0.35">
      <c r="A6205" s="46"/>
      <c r="H6205" s="103"/>
      <c r="AD6205" s="99"/>
      <c r="AF6205" s="46"/>
      <c r="AM6205" s="121"/>
      <c r="AO6205" s="46"/>
    </row>
    <row r="6206" spans="1:41" s="60" customFormat="1" hidden="1" x14ac:dyDescent="0.35">
      <c r="A6206" s="46"/>
      <c r="H6206" s="103"/>
      <c r="AD6206" s="99"/>
      <c r="AF6206" s="46"/>
      <c r="AM6206" s="121"/>
      <c r="AO6206" s="46"/>
    </row>
    <row r="6207" spans="1:41" s="60" customFormat="1" hidden="1" x14ac:dyDescent="0.35">
      <c r="A6207" s="46"/>
      <c r="H6207" s="103"/>
      <c r="AD6207" s="99"/>
      <c r="AF6207" s="46"/>
      <c r="AM6207" s="121"/>
      <c r="AO6207" s="46"/>
    </row>
    <row r="6208" spans="1:41" s="60" customFormat="1" hidden="1" x14ac:dyDescent="0.35">
      <c r="A6208" s="46"/>
      <c r="H6208" s="103"/>
      <c r="AD6208" s="99"/>
      <c r="AF6208" s="46"/>
      <c r="AM6208" s="121"/>
      <c r="AO6208" s="46"/>
    </row>
    <row r="6209" spans="1:41" s="60" customFormat="1" hidden="1" x14ac:dyDescent="0.35">
      <c r="A6209" s="46"/>
      <c r="H6209" s="103"/>
      <c r="AD6209" s="99"/>
      <c r="AF6209" s="46"/>
      <c r="AM6209" s="121"/>
      <c r="AO6209" s="46"/>
    </row>
    <row r="6210" spans="1:41" s="60" customFormat="1" hidden="1" x14ac:dyDescent="0.35">
      <c r="A6210" s="46"/>
      <c r="H6210" s="103"/>
      <c r="AD6210" s="99"/>
      <c r="AF6210" s="46"/>
      <c r="AM6210" s="121"/>
      <c r="AO6210" s="46"/>
    </row>
    <row r="6211" spans="1:41" s="60" customFormat="1" hidden="1" x14ac:dyDescent="0.35">
      <c r="A6211" s="46"/>
      <c r="H6211" s="103"/>
      <c r="AD6211" s="99"/>
      <c r="AF6211" s="46"/>
      <c r="AM6211" s="121"/>
      <c r="AO6211" s="46"/>
    </row>
    <row r="6212" spans="1:41" s="60" customFormat="1" hidden="1" x14ac:dyDescent="0.35">
      <c r="A6212" s="46"/>
      <c r="H6212" s="103"/>
      <c r="AD6212" s="99"/>
      <c r="AF6212" s="46"/>
      <c r="AM6212" s="121"/>
      <c r="AO6212" s="46"/>
    </row>
    <row r="6213" spans="1:41" s="60" customFormat="1" hidden="1" x14ac:dyDescent="0.35">
      <c r="A6213" s="46"/>
      <c r="H6213" s="103"/>
      <c r="AD6213" s="99"/>
      <c r="AF6213" s="46"/>
      <c r="AM6213" s="121"/>
      <c r="AO6213" s="46"/>
    </row>
    <row r="6214" spans="1:41" s="60" customFormat="1" hidden="1" x14ac:dyDescent="0.35">
      <c r="A6214" s="46"/>
      <c r="H6214" s="103"/>
      <c r="AD6214" s="99"/>
      <c r="AF6214" s="46"/>
      <c r="AM6214" s="121"/>
      <c r="AO6214" s="46"/>
    </row>
    <row r="6215" spans="1:41" s="60" customFormat="1" hidden="1" x14ac:dyDescent="0.35">
      <c r="A6215" s="46"/>
      <c r="H6215" s="103"/>
      <c r="AD6215" s="99"/>
      <c r="AF6215" s="46"/>
      <c r="AM6215" s="121"/>
      <c r="AO6215" s="46"/>
    </row>
    <row r="6216" spans="1:41" s="60" customFormat="1" hidden="1" x14ac:dyDescent="0.35">
      <c r="A6216" s="46"/>
      <c r="H6216" s="103"/>
      <c r="AD6216" s="99"/>
      <c r="AF6216" s="46"/>
      <c r="AM6216" s="121"/>
      <c r="AO6216" s="46"/>
    </row>
    <row r="6217" spans="1:41" s="60" customFormat="1" hidden="1" x14ac:dyDescent="0.35">
      <c r="A6217" s="46"/>
      <c r="H6217" s="103"/>
      <c r="AD6217" s="99"/>
      <c r="AF6217" s="46"/>
      <c r="AM6217" s="121"/>
      <c r="AO6217" s="46"/>
    </row>
    <row r="6218" spans="1:41" s="60" customFormat="1" hidden="1" x14ac:dyDescent="0.35">
      <c r="A6218" s="46"/>
      <c r="H6218" s="103"/>
      <c r="AD6218" s="99"/>
      <c r="AF6218" s="46"/>
      <c r="AM6218" s="121"/>
      <c r="AO6218" s="46"/>
    </row>
    <row r="6219" spans="1:41" s="60" customFormat="1" hidden="1" x14ac:dyDescent="0.35">
      <c r="A6219" s="46"/>
      <c r="H6219" s="103"/>
      <c r="AD6219" s="99"/>
      <c r="AF6219" s="46"/>
      <c r="AM6219" s="121"/>
      <c r="AO6219" s="46"/>
    </row>
    <row r="6220" spans="1:41" s="60" customFormat="1" hidden="1" x14ac:dyDescent="0.35">
      <c r="A6220" s="46"/>
      <c r="H6220" s="103"/>
      <c r="AD6220" s="99"/>
      <c r="AF6220" s="46"/>
      <c r="AM6220" s="121"/>
      <c r="AO6220" s="46"/>
    </row>
    <row r="6221" spans="1:41" s="60" customFormat="1" hidden="1" x14ac:dyDescent="0.35">
      <c r="A6221" s="46"/>
      <c r="H6221" s="103"/>
      <c r="AD6221" s="99"/>
      <c r="AF6221" s="46"/>
      <c r="AM6221" s="121"/>
      <c r="AO6221" s="46"/>
    </row>
    <row r="6222" spans="1:41" s="60" customFormat="1" hidden="1" x14ac:dyDescent="0.35">
      <c r="A6222" s="46"/>
      <c r="H6222" s="103"/>
      <c r="AD6222" s="99"/>
      <c r="AF6222" s="46"/>
      <c r="AM6222" s="121"/>
      <c r="AO6222" s="46"/>
    </row>
    <row r="6223" spans="1:41" s="60" customFormat="1" hidden="1" x14ac:dyDescent="0.35">
      <c r="A6223" s="46"/>
      <c r="H6223" s="103"/>
      <c r="AD6223" s="99"/>
      <c r="AF6223" s="46"/>
      <c r="AM6223" s="121"/>
      <c r="AO6223" s="46"/>
    </row>
    <row r="6224" spans="1:41" s="60" customFormat="1" hidden="1" x14ac:dyDescent="0.35">
      <c r="A6224" s="46"/>
      <c r="H6224" s="103"/>
      <c r="AD6224" s="99"/>
      <c r="AF6224" s="46"/>
      <c r="AM6224" s="121"/>
      <c r="AO6224" s="46"/>
    </row>
    <row r="6225" spans="1:41" s="60" customFormat="1" hidden="1" x14ac:dyDescent="0.35">
      <c r="A6225" s="46"/>
      <c r="H6225" s="103"/>
      <c r="AD6225" s="99"/>
      <c r="AF6225" s="46"/>
      <c r="AM6225" s="121"/>
      <c r="AO6225" s="46"/>
    </row>
    <row r="6226" spans="1:41" s="60" customFormat="1" hidden="1" x14ac:dyDescent="0.35">
      <c r="A6226" s="46"/>
      <c r="H6226" s="103"/>
      <c r="AD6226" s="99"/>
      <c r="AF6226" s="46"/>
      <c r="AM6226" s="121"/>
      <c r="AO6226" s="46"/>
    </row>
    <row r="6227" spans="1:41" s="60" customFormat="1" hidden="1" x14ac:dyDescent="0.35">
      <c r="A6227" s="46"/>
      <c r="H6227" s="103"/>
      <c r="AD6227" s="99"/>
      <c r="AF6227" s="46"/>
      <c r="AM6227" s="121"/>
      <c r="AO6227" s="46"/>
    </row>
    <row r="6228" spans="1:41" s="60" customFormat="1" hidden="1" x14ac:dyDescent="0.35">
      <c r="A6228" s="46"/>
      <c r="H6228" s="103"/>
      <c r="AD6228" s="99"/>
      <c r="AF6228" s="46"/>
      <c r="AM6228" s="121"/>
      <c r="AO6228" s="46"/>
    </row>
    <row r="6229" spans="1:41" s="60" customFormat="1" hidden="1" x14ac:dyDescent="0.35">
      <c r="A6229" s="46"/>
      <c r="H6229" s="103"/>
      <c r="AD6229" s="99"/>
      <c r="AF6229" s="46"/>
      <c r="AM6229" s="121"/>
      <c r="AO6229" s="46"/>
    </row>
    <row r="6230" spans="1:41" s="60" customFormat="1" hidden="1" x14ac:dyDescent="0.35">
      <c r="A6230" s="46"/>
      <c r="H6230" s="103"/>
      <c r="AD6230" s="99"/>
      <c r="AF6230" s="46"/>
      <c r="AM6230" s="121"/>
      <c r="AO6230" s="46"/>
    </row>
    <row r="6231" spans="1:41" s="60" customFormat="1" hidden="1" x14ac:dyDescent="0.35">
      <c r="A6231" s="46"/>
      <c r="H6231" s="103"/>
      <c r="AD6231" s="99"/>
      <c r="AF6231" s="46"/>
      <c r="AM6231" s="121"/>
      <c r="AO6231" s="46"/>
    </row>
    <row r="6232" spans="1:41" s="60" customFormat="1" hidden="1" x14ac:dyDescent="0.35">
      <c r="A6232" s="46"/>
      <c r="H6232" s="103"/>
      <c r="AD6232" s="99"/>
      <c r="AF6232" s="46"/>
      <c r="AM6232" s="121"/>
      <c r="AO6232" s="46"/>
    </row>
    <row r="6233" spans="1:41" s="60" customFormat="1" hidden="1" x14ac:dyDescent="0.35">
      <c r="A6233" s="46"/>
      <c r="H6233" s="103"/>
      <c r="AD6233" s="99"/>
      <c r="AF6233" s="46"/>
      <c r="AM6233" s="121"/>
      <c r="AO6233" s="46"/>
    </row>
    <row r="6234" spans="1:41" s="60" customFormat="1" hidden="1" x14ac:dyDescent="0.35">
      <c r="A6234" s="46"/>
      <c r="H6234" s="103"/>
      <c r="AD6234" s="99"/>
      <c r="AF6234" s="46"/>
      <c r="AM6234" s="121"/>
      <c r="AO6234" s="46"/>
    </row>
    <row r="6235" spans="1:41" s="60" customFormat="1" hidden="1" x14ac:dyDescent="0.35">
      <c r="A6235" s="46"/>
      <c r="H6235" s="103"/>
      <c r="AD6235" s="99"/>
      <c r="AF6235" s="46"/>
      <c r="AM6235" s="121"/>
      <c r="AO6235" s="46"/>
    </row>
    <row r="6236" spans="1:41" s="60" customFormat="1" hidden="1" x14ac:dyDescent="0.35">
      <c r="A6236" s="46"/>
      <c r="H6236" s="103"/>
      <c r="AD6236" s="99"/>
      <c r="AF6236" s="46"/>
      <c r="AM6236" s="121"/>
      <c r="AO6236" s="46"/>
    </row>
    <row r="6237" spans="1:41" s="60" customFormat="1" hidden="1" x14ac:dyDescent="0.35">
      <c r="A6237" s="46"/>
      <c r="H6237" s="103"/>
      <c r="AD6237" s="99"/>
      <c r="AF6237" s="46"/>
      <c r="AM6237" s="121"/>
      <c r="AO6237" s="46"/>
    </row>
    <row r="6238" spans="1:41" s="60" customFormat="1" hidden="1" x14ac:dyDescent="0.35">
      <c r="A6238" s="46"/>
      <c r="H6238" s="103"/>
      <c r="AD6238" s="99"/>
      <c r="AF6238" s="46"/>
      <c r="AM6238" s="121"/>
      <c r="AO6238" s="46"/>
    </row>
    <row r="6239" spans="1:41" s="60" customFormat="1" hidden="1" x14ac:dyDescent="0.35">
      <c r="A6239" s="46"/>
      <c r="H6239" s="103"/>
      <c r="AD6239" s="99"/>
      <c r="AF6239" s="46"/>
      <c r="AM6239" s="121"/>
      <c r="AO6239" s="46"/>
    </row>
    <row r="6240" spans="1:41" s="60" customFormat="1" hidden="1" x14ac:dyDescent="0.35">
      <c r="A6240" s="46"/>
      <c r="H6240" s="103"/>
      <c r="AD6240" s="99"/>
      <c r="AF6240" s="46"/>
      <c r="AM6240" s="121"/>
      <c r="AO6240" s="46"/>
    </row>
    <row r="6241" spans="1:41" s="60" customFormat="1" hidden="1" x14ac:dyDescent="0.35">
      <c r="A6241" s="46"/>
      <c r="H6241" s="103"/>
      <c r="AD6241" s="99"/>
      <c r="AF6241" s="46"/>
      <c r="AM6241" s="121"/>
      <c r="AO6241" s="46"/>
    </row>
    <row r="6242" spans="1:41" s="60" customFormat="1" hidden="1" x14ac:dyDescent="0.35">
      <c r="A6242" s="46"/>
      <c r="H6242" s="103"/>
      <c r="AD6242" s="99"/>
      <c r="AF6242" s="46"/>
      <c r="AM6242" s="121"/>
      <c r="AO6242" s="46"/>
    </row>
    <row r="6243" spans="1:41" s="60" customFormat="1" hidden="1" x14ac:dyDescent="0.35">
      <c r="A6243" s="46"/>
      <c r="H6243" s="103"/>
      <c r="AD6243" s="99"/>
      <c r="AF6243" s="46"/>
      <c r="AM6243" s="121"/>
      <c r="AO6243" s="46"/>
    </row>
    <row r="6244" spans="1:41" s="60" customFormat="1" hidden="1" x14ac:dyDescent="0.35">
      <c r="A6244" s="46"/>
      <c r="H6244" s="103"/>
      <c r="AD6244" s="99"/>
      <c r="AF6244" s="46"/>
      <c r="AM6244" s="121"/>
      <c r="AO6244" s="46"/>
    </row>
    <row r="6245" spans="1:41" s="60" customFormat="1" hidden="1" x14ac:dyDescent="0.35">
      <c r="A6245" s="46"/>
      <c r="H6245" s="103"/>
      <c r="AD6245" s="99"/>
      <c r="AF6245" s="46"/>
      <c r="AM6245" s="121"/>
      <c r="AO6245" s="46"/>
    </row>
    <row r="6246" spans="1:41" s="60" customFormat="1" hidden="1" x14ac:dyDescent="0.35">
      <c r="A6246" s="46"/>
      <c r="H6246" s="103"/>
      <c r="AD6246" s="99"/>
      <c r="AF6246" s="46"/>
      <c r="AM6246" s="121"/>
      <c r="AO6246" s="46"/>
    </row>
    <row r="6247" spans="1:41" s="60" customFormat="1" hidden="1" x14ac:dyDescent="0.35">
      <c r="A6247" s="46"/>
      <c r="H6247" s="103"/>
      <c r="AD6247" s="99"/>
      <c r="AF6247" s="46"/>
      <c r="AM6247" s="121"/>
      <c r="AO6247" s="46"/>
    </row>
    <row r="6248" spans="1:41" s="60" customFormat="1" hidden="1" x14ac:dyDescent="0.35">
      <c r="A6248" s="46"/>
      <c r="H6248" s="103"/>
      <c r="AD6248" s="99"/>
      <c r="AF6248" s="46"/>
      <c r="AM6248" s="121"/>
      <c r="AO6248" s="46"/>
    </row>
    <row r="6249" spans="1:41" s="60" customFormat="1" hidden="1" x14ac:dyDescent="0.35">
      <c r="A6249" s="46"/>
      <c r="H6249" s="103"/>
      <c r="AD6249" s="99"/>
      <c r="AF6249" s="46"/>
      <c r="AM6249" s="121"/>
      <c r="AO6249" s="46"/>
    </row>
    <row r="6250" spans="1:41" s="60" customFormat="1" hidden="1" x14ac:dyDescent="0.35">
      <c r="A6250" s="46"/>
      <c r="H6250" s="103"/>
      <c r="AD6250" s="99"/>
      <c r="AF6250" s="46"/>
      <c r="AM6250" s="121"/>
      <c r="AO6250" s="46"/>
    </row>
    <row r="6251" spans="1:41" s="60" customFormat="1" hidden="1" x14ac:dyDescent="0.35">
      <c r="A6251" s="46"/>
      <c r="H6251" s="103"/>
      <c r="AD6251" s="99"/>
      <c r="AF6251" s="46"/>
      <c r="AM6251" s="121"/>
      <c r="AO6251" s="46"/>
    </row>
    <row r="6252" spans="1:41" s="60" customFormat="1" hidden="1" x14ac:dyDescent="0.35">
      <c r="A6252" s="46"/>
      <c r="H6252" s="103"/>
      <c r="AD6252" s="99"/>
      <c r="AF6252" s="46"/>
      <c r="AM6252" s="121"/>
      <c r="AO6252" s="46"/>
    </row>
    <row r="6253" spans="1:41" s="60" customFormat="1" hidden="1" x14ac:dyDescent="0.35">
      <c r="A6253" s="46"/>
      <c r="H6253" s="103"/>
      <c r="AD6253" s="99"/>
      <c r="AF6253" s="46"/>
      <c r="AM6253" s="121"/>
      <c r="AO6253" s="46"/>
    </row>
    <row r="6254" spans="1:41" s="60" customFormat="1" hidden="1" x14ac:dyDescent="0.35">
      <c r="A6254" s="46"/>
      <c r="H6254" s="103"/>
      <c r="AD6254" s="99"/>
      <c r="AF6254" s="46"/>
      <c r="AM6254" s="121"/>
      <c r="AO6254" s="46"/>
    </row>
    <row r="6255" spans="1:41" s="60" customFormat="1" hidden="1" x14ac:dyDescent="0.35">
      <c r="A6255" s="46"/>
      <c r="H6255" s="103"/>
      <c r="AD6255" s="99"/>
      <c r="AF6255" s="46"/>
      <c r="AM6255" s="121"/>
      <c r="AO6255" s="46"/>
    </row>
    <row r="6256" spans="1:41" s="60" customFormat="1" hidden="1" x14ac:dyDescent="0.35">
      <c r="A6256" s="46"/>
      <c r="H6256" s="103"/>
      <c r="AD6256" s="99"/>
      <c r="AF6256" s="46"/>
      <c r="AM6256" s="121"/>
      <c r="AO6256" s="46"/>
    </row>
    <row r="6257" spans="1:41" s="60" customFormat="1" hidden="1" x14ac:dyDescent="0.35">
      <c r="A6257" s="46"/>
      <c r="H6257" s="103"/>
      <c r="AD6257" s="99"/>
      <c r="AF6257" s="46"/>
      <c r="AM6257" s="121"/>
      <c r="AO6257" s="46"/>
    </row>
    <row r="6258" spans="1:41" s="60" customFormat="1" hidden="1" x14ac:dyDescent="0.35">
      <c r="A6258" s="46"/>
      <c r="H6258" s="103"/>
      <c r="AD6258" s="99"/>
      <c r="AF6258" s="46"/>
      <c r="AM6258" s="121"/>
      <c r="AO6258" s="46"/>
    </row>
    <row r="6259" spans="1:41" s="60" customFormat="1" hidden="1" x14ac:dyDescent="0.35">
      <c r="A6259" s="46"/>
      <c r="H6259" s="103"/>
      <c r="AD6259" s="99"/>
      <c r="AF6259" s="46"/>
      <c r="AM6259" s="121"/>
      <c r="AO6259" s="46"/>
    </row>
    <row r="6260" spans="1:41" s="60" customFormat="1" hidden="1" x14ac:dyDescent="0.35">
      <c r="A6260" s="46"/>
      <c r="H6260" s="103"/>
      <c r="AD6260" s="99"/>
      <c r="AF6260" s="46"/>
      <c r="AM6260" s="121"/>
      <c r="AO6260" s="46"/>
    </row>
    <row r="6261" spans="1:41" s="60" customFormat="1" hidden="1" x14ac:dyDescent="0.35">
      <c r="A6261" s="46"/>
      <c r="H6261" s="103"/>
      <c r="AD6261" s="99"/>
      <c r="AF6261" s="46"/>
      <c r="AM6261" s="121"/>
      <c r="AO6261" s="46"/>
    </row>
    <row r="6262" spans="1:41" s="60" customFormat="1" hidden="1" x14ac:dyDescent="0.35">
      <c r="A6262" s="46"/>
      <c r="H6262" s="103"/>
      <c r="AD6262" s="99"/>
      <c r="AF6262" s="46"/>
      <c r="AM6262" s="121"/>
      <c r="AO6262" s="46"/>
    </row>
    <row r="6263" spans="1:41" s="60" customFormat="1" hidden="1" x14ac:dyDescent="0.35">
      <c r="A6263" s="46"/>
      <c r="H6263" s="103"/>
      <c r="AD6263" s="99"/>
      <c r="AF6263" s="46"/>
      <c r="AM6263" s="121"/>
      <c r="AO6263" s="46"/>
    </row>
    <row r="6264" spans="1:41" s="60" customFormat="1" hidden="1" x14ac:dyDescent="0.35">
      <c r="A6264" s="46"/>
      <c r="H6264" s="103"/>
      <c r="AD6264" s="99"/>
      <c r="AF6264" s="46"/>
      <c r="AM6264" s="121"/>
      <c r="AO6264" s="46"/>
    </row>
    <row r="6265" spans="1:41" s="60" customFormat="1" hidden="1" x14ac:dyDescent="0.35">
      <c r="A6265" s="46"/>
      <c r="H6265" s="103"/>
      <c r="AD6265" s="99"/>
      <c r="AF6265" s="46"/>
      <c r="AM6265" s="121"/>
      <c r="AO6265" s="46"/>
    </row>
    <row r="6266" spans="1:41" s="60" customFormat="1" hidden="1" x14ac:dyDescent="0.35">
      <c r="A6266" s="46"/>
      <c r="H6266" s="103"/>
      <c r="AD6266" s="99"/>
      <c r="AF6266" s="46"/>
      <c r="AM6266" s="121"/>
      <c r="AO6266" s="46"/>
    </row>
    <row r="6267" spans="1:41" s="60" customFormat="1" hidden="1" x14ac:dyDescent="0.35">
      <c r="A6267" s="46"/>
      <c r="H6267" s="103"/>
      <c r="AD6267" s="99"/>
      <c r="AF6267" s="46"/>
      <c r="AM6267" s="121"/>
      <c r="AO6267" s="46"/>
    </row>
    <row r="6268" spans="1:41" s="60" customFormat="1" hidden="1" x14ac:dyDescent="0.35">
      <c r="A6268" s="46"/>
      <c r="H6268" s="103"/>
      <c r="AD6268" s="99"/>
      <c r="AF6268" s="46"/>
      <c r="AM6268" s="121"/>
      <c r="AO6268" s="46"/>
    </row>
    <row r="6269" spans="1:41" s="60" customFormat="1" hidden="1" x14ac:dyDescent="0.35">
      <c r="A6269" s="46"/>
      <c r="H6269" s="103"/>
      <c r="AD6269" s="99"/>
      <c r="AF6269" s="46"/>
      <c r="AM6269" s="121"/>
      <c r="AO6269" s="46"/>
    </row>
    <row r="6270" spans="1:41" s="60" customFormat="1" hidden="1" x14ac:dyDescent="0.35">
      <c r="A6270" s="46"/>
      <c r="H6270" s="103"/>
      <c r="AD6270" s="99"/>
      <c r="AF6270" s="46"/>
      <c r="AM6270" s="121"/>
      <c r="AO6270" s="46"/>
    </row>
    <row r="6271" spans="1:41" s="60" customFormat="1" hidden="1" x14ac:dyDescent="0.35">
      <c r="A6271" s="46"/>
      <c r="H6271" s="103"/>
      <c r="AD6271" s="99"/>
      <c r="AF6271" s="46"/>
      <c r="AM6271" s="121"/>
      <c r="AO6271" s="46"/>
    </row>
    <row r="6272" spans="1:41" s="60" customFormat="1" hidden="1" x14ac:dyDescent="0.35">
      <c r="A6272" s="46"/>
      <c r="H6272" s="103"/>
      <c r="AD6272" s="99"/>
      <c r="AF6272" s="46"/>
      <c r="AM6272" s="121"/>
      <c r="AO6272" s="46"/>
    </row>
    <row r="6273" spans="1:41" s="60" customFormat="1" hidden="1" x14ac:dyDescent="0.35">
      <c r="A6273" s="46"/>
      <c r="H6273" s="103"/>
      <c r="AD6273" s="99"/>
      <c r="AF6273" s="46"/>
      <c r="AM6273" s="121"/>
      <c r="AO6273" s="46"/>
    </row>
    <row r="6274" spans="1:41" s="60" customFormat="1" hidden="1" x14ac:dyDescent="0.35">
      <c r="A6274" s="46"/>
      <c r="H6274" s="103"/>
      <c r="AD6274" s="99"/>
      <c r="AF6274" s="46"/>
      <c r="AM6274" s="121"/>
      <c r="AO6274" s="46"/>
    </row>
    <row r="6275" spans="1:41" s="60" customFormat="1" hidden="1" x14ac:dyDescent="0.35">
      <c r="A6275" s="46"/>
      <c r="H6275" s="103"/>
      <c r="AD6275" s="99"/>
      <c r="AF6275" s="46"/>
      <c r="AM6275" s="121"/>
      <c r="AO6275" s="46"/>
    </row>
    <row r="6276" spans="1:41" s="60" customFormat="1" hidden="1" x14ac:dyDescent="0.35">
      <c r="A6276" s="46"/>
      <c r="H6276" s="103"/>
      <c r="AD6276" s="99"/>
      <c r="AF6276" s="46"/>
      <c r="AM6276" s="121"/>
      <c r="AO6276" s="46"/>
    </row>
    <row r="6277" spans="1:41" s="60" customFormat="1" hidden="1" x14ac:dyDescent="0.35">
      <c r="A6277" s="46"/>
      <c r="H6277" s="103"/>
      <c r="AD6277" s="99"/>
      <c r="AF6277" s="46"/>
      <c r="AM6277" s="121"/>
      <c r="AO6277" s="46"/>
    </row>
    <row r="6278" spans="1:41" s="60" customFormat="1" hidden="1" x14ac:dyDescent="0.35">
      <c r="A6278" s="46"/>
      <c r="H6278" s="103"/>
      <c r="AD6278" s="99"/>
      <c r="AF6278" s="46"/>
      <c r="AM6278" s="121"/>
      <c r="AO6278" s="46"/>
    </row>
    <row r="6279" spans="1:41" s="60" customFormat="1" hidden="1" x14ac:dyDescent="0.35">
      <c r="A6279" s="46"/>
      <c r="H6279" s="103"/>
      <c r="AD6279" s="99"/>
      <c r="AF6279" s="46"/>
      <c r="AM6279" s="121"/>
      <c r="AO6279" s="46"/>
    </row>
    <row r="6280" spans="1:41" s="60" customFormat="1" hidden="1" x14ac:dyDescent="0.35">
      <c r="A6280" s="46"/>
      <c r="H6280" s="103"/>
      <c r="AD6280" s="99"/>
      <c r="AF6280" s="46"/>
      <c r="AM6280" s="121"/>
      <c r="AO6280" s="46"/>
    </row>
    <row r="6281" spans="1:41" s="60" customFormat="1" hidden="1" x14ac:dyDescent="0.35">
      <c r="A6281" s="46"/>
      <c r="H6281" s="103"/>
      <c r="AD6281" s="99"/>
      <c r="AF6281" s="46"/>
      <c r="AM6281" s="121"/>
      <c r="AO6281" s="46"/>
    </row>
    <row r="6282" spans="1:41" s="60" customFormat="1" hidden="1" x14ac:dyDescent="0.35">
      <c r="A6282" s="46"/>
      <c r="H6282" s="103"/>
      <c r="AD6282" s="99"/>
      <c r="AF6282" s="46"/>
      <c r="AM6282" s="121"/>
      <c r="AO6282" s="46"/>
    </row>
    <row r="6283" spans="1:41" s="60" customFormat="1" hidden="1" x14ac:dyDescent="0.35">
      <c r="A6283" s="46"/>
      <c r="H6283" s="103"/>
      <c r="AD6283" s="99"/>
      <c r="AF6283" s="46"/>
      <c r="AM6283" s="121"/>
      <c r="AO6283" s="46"/>
    </row>
    <row r="6284" spans="1:41" s="60" customFormat="1" hidden="1" x14ac:dyDescent="0.35">
      <c r="A6284" s="46"/>
      <c r="H6284" s="103"/>
      <c r="AD6284" s="99"/>
      <c r="AF6284" s="46"/>
      <c r="AM6284" s="121"/>
      <c r="AO6284" s="46"/>
    </row>
    <row r="6285" spans="1:41" s="60" customFormat="1" hidden="1" x14ac:dyDescent="0.35">
      <c r="A6285" s="46"/>
      <c r="H6285" s="103"/>
      <c r="AD6285" s="99"/>
      <c r="AF6285" s="46"/>
      <c r="AM6285" s="121"/>
      <c r="AO6285" s="46"/>
    </row>
    <row r="6286" spans="1:41" s="60" customFormat="1" hidden="1" x14ac:dyDescent="0.35">
      <c r="A6286" s="46"/>
      <c r="H6286" s="103"/>
      <c r="AD6286" s="99"/>
      <c r="AF6286" s="46"/>
      <c r="AM6286" s="121"/>
      <c r="AO6286" s="46"/>
    </row>
    <row r="6287" spans="1:41" s="60" customFormat="1" hidden="1" x14ac:dyDescent="0.35">
      <c r="A6287" s="46"/>
      <c r="H6287" s="103"/>
      <c r="AD6287" s="99"/>
      <c r="AF6287" s="46"/>
      <c r="AM6287" s="121"/>
      <c r="AO6287" s="46"/>
    </row>
    <row r="6288" spans="1:41" s="60" customFormat="1" hidden="1" x14ac:dyDescent="0.35">
      <c r="A6288" s="46"/>
      <c r="H6288" s="103"/>
      <c r="AD6288" s="99"/>
      <c r="AF6288" s="46"/>
      <c r="AM6288" s="121"/>
      <c r="AO6288" s="46"/>
    </row>
    <row r="6289" spans="1:41" s="60" customFormat="1" hidden="1" x14ac:dyDescent="0.35">
      <c r="A6289" s="46"/>
      <c r="H6289" s="103"/>
      <c r="AD6289" s="99"/>
      <c r="AF6289" s="46"/>
      <c r="AM6289" s="121"/>
      <c r="AO6289" s="46"/>
    </row>
    <row r="6290" spans="1:41" s="60" customFormat="1" hidden="1" x14ac:dyDescent="0.35">
      <c r="A6290" s="46"/>
      <c r="H6290" s="103"/>
      <c r="AD6290" s="99"/>
      <c r="AF6290" s="46"/>
      <c r="AM6290" s="121"/>
      <c r="AO6290" s="46"/>
    </row>
    <row r="6291" spans="1:41" s="60" customFormat="1" hidden="1" x14ac:dyDescent="0.35">
      <c r="A6291" s="46"/>
      <c r="H6291" s="103"/>
      <c r="AD6291" s="99"/>
      <c r="AF6291" s="46"/>
      <c r="AM6291" s="121"/>
      <c r="AO6291" s="46"/>
    </row>
    <row r="6292" spans="1:41" s="60" customFormat="1" hidden="1" x14ac:dyDescent="0.35">
      <c r="A6292" s="46"/>
      <c r="H6292" s="103"/>
      <c r="AD6292" s="99"/>
      <c r="AF6292" s="46"/>
      <c r="AM6292" s="121"/>
      <c r="AO6292" s="46"/>
    </row>
    <row r="6293" spans="1:41" s="60" customFormat="1" hidden="1" x14ac:dyDescent="0.35">
      <c r="A6293" s="46"/>
      <c r="H6293" s="103"/>
      <c r="AD6293" s="99"/>
      <c r="AF6293" s="46"/>
      <c r="AM6293" s="121"/>
      <c r="AO6293" s="46"/>
    </row>
    <row r="6294" spans="1:41" s="60" customFormat="1" hidden="1" x14ac:dyDescent="0.35">
      <c r="A6294" s="46"/>
      <c r="H6294" s="103"/>
      <c r="AD6294" s="99"/>
      <c r="AF6294" s="46"/>
      <c r="AM6294" s="121"/>
      <c r="AO6294" s="46"/>
    </row>
    <row r="6295" spans="1:41" s="60" customFormat="1" hidden="1" x14ac:dyDescent="0.35">
      <c r="A6295" s="46"/>
      <c r="H6295" s="103"/>
      <c r="AD6295" s="99"/>
      <c r="AF6295" s="46"/>
      <c r="AM6295" s="121"/>
      <c r="AO6295" s="46"/>
    </row>
    <row r="6296" spans="1:41" s="60" customFormat="1" hidden="1" x14ac:dyDescent="0.35">
      <c r="A6296" s="46"/>
      <c r="H6296" s="103"/>
      <c r="AD6296" s="99"/>
      <c r="AF6296" s="46"/>
      <c r="AM6296" s="121"/>
      <c r="AO6296" s="46"/>
    </row>
    <row r="6297" spans="1:41" s="60" customFormat="1" hidden="1" x14ac:dyDescent="0.35">
      <c r="A6297" s="46"/>
      <c r="H6297" s="103"/>
      <c r="AD6297" s="99"/>
      <c r="AF6297" s="46"/>
      <c r="AM6297" s="121"/>
      <c r="AO6297" s="46"/>
    </row>
    <row r="6298" spans="1:41" s="60" customFormat="1" hidden="1" x14ac:dyDescent="0.35">
      <c r="A6298" s="46"/>
      <c r="H6298" s="103"/>
      <c r="AD6298" s="99"/>
      <c r="AF6298" s="46"/>
      <c r="AM6298" s="121"/>
      <c r="AO6298" s="46"/>
    </row>
    <row r="6299" spans="1:41" s="60" customFormat="1" hidden="1" x14ac:dyDescent="0.35">
      <c r="A6299" s="46"/>
      <c r="H6299" s="103"/>
      <c r="AD6299" s="99"/>
      <c r="AF6299" s="46"/>
      <c r="AM6299" s="121"/>
      <c r="AO6299" s="46"/>
    </row>
    <row r="6300" spans="1:41" s="60" customFormat="1" hidden="1" x14ac:dyDescent="0.35">
      <c r="A6300" s="46"/>
      <c r="H6300" s="103"/>
      <c r="AD6300" s="99"/>
      <c r="AF6300" s="46"/>
      <c r="AM6300" s="121"/>
      <c r="AO6300" s="46"/>
    </row>
    <row r="6301" spans="1:41" s="60" customFormat="1" hidden="1" x14ac:dyDescent="0.35">
      <c r="A6301" s="46"/>
      <c r="H6301" s="103"/>
      <c r="AD6301" s="99"/>
      <c r="AF6301" s="46"/>
      <c r="AM6301" s="121"/>
      <c r="AO6301" s="46"/>
    </row>
    <row r="6302" spans="1:41" s="60" customFormat="1" hidden="1" x14ac:dyDescent="0.35">
      <c r="A6302" s="46"/>
      <c r="H6302" s="103"/>
      <c r="AD6302" s="99"/>
      <c r="AF6302" s="46"/>
      <c r="AM6302" s="121"/>
      <c r="AO6302" s="46"/>
    </row>
    <row r="6303" spans="1:41" s="60" customFormat="1" hidden="1" x14ac:dyDescent="0.35">
      <c r="A6303" s="46"/>
      <c r="H6303" s="103"/>
      <c r="AD6303" s="99"/>
      <c r="AF6303" s="46"/>
      <c r="AM6303" s="121"/>
      <c r="AO6303" s="46"/>
    </row>
    <row r="6304" spans="1:41" s="60" customFormat="1" hidden="1" x14ac:dyDescent="0.35">
      <c r="A6304" s="46"/>
      <c r="H6304" s="103"/>
      <c r="AD6304" s="99"/>
      <c r="AF6304" s="46"/>
      <c r="AM6304" s="121"/>
      <c r="AO6304" s="46"/>
    </row>
    <row r="6305" spans="1:41" s="60" customFormat="1" hidden="1" x14ac:dyDescent="0.35">
      <c r="A6305" s="46"/>
      <c r="H6305" s="103"/>
      <c r="AD6305" s="99"/>
      <c r="AF6305" s="46"/>
      <c r="AM6305" s="121"/>
      <c r="AO6305" s="46"/>
    </row>
    <row r="6306" spans="1:41" s="60" customFormat="1" hidden="1" x14ac:dyDescent="0.35">
      <c r="A6306" s="46"/>
      <c r="H6306" s="103"/>
      <c r="AD6306" s="99"/>
      <c r="AF6306" s="46"/>
      <c r="AM6306" s="121"/>
      <c r="AO6306" s="46"/>
    </row>
    <row r="6307" spans="1:41" s="60" customFormat="1" hidden="1" x14ac:dyDescent="0.35">
      <c r="A6307" s="46"/>
      <c r="H6307" s="103"/>
      <c r="AD6307" s="99"/>
      <c r="AF6307" s="46"/>
      <c r="AM6307" s="121"/>
      <c r="AO6307" s="46"/>
    </row>
    <row r="6308" spans="1:41" s="60" customFormat="1" hidden="1" x14ac:dyDescent="0.35">
      <c r="A6308" s="46"/>
      <c r="H6308" s="103"/>
      <c r="AD6308" s="99"/>
      <c r="AF6308" s="46"/>
      <c r="AM6308" s="121"/>
      <c r="AO6308" s="46"/>
    </row>
    <row r="6309" spans="1:41" s="60" customFormat="1" hidden="1" x14ac:dyDescent="0.35">
      <c r="A6309" s="46"/>
      <c r="H6309" s="103"/>
      <c r="AD6309" s="99"/>
      <c r="AF6309" s="46"/>
      <c r="AM6309" s="121"/>
      <c r="AO6309" s="46"/>
    </row>
    <row r="6310" spans="1:41" s="60" customFormat="1" hidden="1" x14ac:dyDescent="0.35">
      <c r="A6310" s="46"/>
      <c r="H6310" s="103"/>
      <c r="AD6310" s="99"/>
      <c r="AF6310" s="46"/>
      <c r="AM6310" s="121"/>
      <c r="AO6310" s="46"/>
    </row>
    <row r="6311" spans="1:41" s="60" customFormat="1" hidden="1" x14ac:dyDescent="0.35">
      <c r="A6311" s="46"/>
      <c r="H6311" s="103"/>
      <c r="AD6311" s="99"/>
      <c r="AF6311" s="46"/>
      <c r="AM6311" s="121"/>
      <c r="AO6311" s="46"/>
    </row>
    <row r="6312" spans="1:41" s="60" customFormat="1" hidden="1" x14ac:dyDescent="0.35">
      <c r="A6312" s="46"/>
      <c r="H6312" s="103"/>
      <c r="AD6312" s="99"/>
      <c r="AF6312" s="46"/>
      <c r="AM6312" s="121"/>
      <c r="AO6312" s="46"/>
    </row>
    <row r="6313" spans="1:41" s="60" customFormat="1" hidden="1" x14ac:dyDescent="0.35">
      <c r="A6313" s="46"/>
      <c r="H6313" s="103"/>
      <c r="AD6313" s="99"/>
      <c r="AF6313" s="46"/>
      <c r="AM6313" s="121"/>
      <c r="AO6313" s="46"/>
    </row>
    <row r="6314" spans="1:41" s="60" customFormat="1" hidden="1" x14ac:dyDescent="0.35">
      <c r="A6314" s="46"/>
      <c r="H6314" s="103"/>
      <c r="AD6314" s="99"/>
      <c r="AF6314" s="46"/>
      <c r="AM6314" s="121"/>
      <c r="AO6314" s="46"/>
    </row>
    <row r="6315" spans="1:41" s="60" customFormat="1" hidden="1" x14ac:dyDescent="0.35">
      <c r="A6315" s="46"/>
      <c r="H6315" s="103"/>
      <c r="AD6315" s="99"/>
      <c r="AF6315" s="46"/>
      <c r="AM6315" s="121"/>
      <c r="AO6315" s="46"/>
    </row>
    <row r="6316" spans="1:41" s="60" customFormat="1" hidden="1" x14ac:dyDescent="0.35">
      <c r="A6316" s="46"/>
      <c r="H6316" s="103"/>
      <c r="AD6316" s="99"/>
      <c r="AF6316" s="46"/>
      <c r="AM6316" s="121"/>
      <c r="AO6316" s="46"/>
    </row>
    <row r="6317" spans="1:41" s="60" customFormat="1" hidden="1" x14ac:dyDescent="0.35">
      <c r="A6317" s="46"/>
      <c r="H6317" s="103"/>
      <c r="AD6317" s="99"/>
      <c r="AF6317" s="46"/>
      <c r="AM6317" s="121"/>
      <c r="AO6317" s="46"/>
    </row>
    <row r="6318" spans="1:41" s="60" customFormat="1" hidden="1" x14ac:dyDescent="0.35">
      <c r="A6318" s="46"/>
      <c r="H6318" s="103"/>
      <c r="AD6318" s="99"/>
      <c r="AF6318" s="46"/>
      <c r="AM6318" s="121"/>
      <c r="AO6318" s="46"/>
    </row>
    <row r="6319" spans="1:41" s="60" customFormat="1" hidden="1" x14ac:dyDescent="0.35">
      <c r="A6319" s="46"/>
      <c r="H6319" s="103"/>
      <c r="AD6319" s="99"/>
      <c r="AF6319" s="46"/>
      <c r="AM6319" s="121"/>
      <c r="AO6319" s="46"/>
    </row>
    <row r="6320" spans="1:41" s="60" customFormat="1" hidden="1" x14ac:dyDescent="0.35">
      <c r="A6320" s="46"/>
      <c r="H6320" s="103"/>
      <c r="AD6320" s="99"/>
      <c r="AF6320" s="46"/>
      <c r="AM6320" s="121"/>
      <c r="AO6320" s="46"/>
    </row>
    <row r="6321" spans="1:41" s="60" customFormat="1" hidden="1" x14ac:dyDescent="0.35">
      <c r="A6321" s="46"/>
      <c r="H6321" s="103"/>
      <c r="AD6321" s="99"/>
      <c r="AF6321" s="46"/>
      <c r="AM6321" s="121"/>
      <c r="AO6321" s="46"/>
    </row>
    <row r="6322" spans="1:41" s="60" customFormat="1" hidden="1" x14ac:dyDescent="0.35">
      <c r="A6322" s="46"/>
      <c r="H6322" s="103"/>
      <c r="AD6322" s="99"/>
      <c r="AF6322" s="46"/>
      <c r="AM6322" s="121"/>
      <c r="AO6322" s="46"/>
    </row>
    <row r="6323" spans="1:41" s="60" customFormat="1" hidden="1" x14ac:dyDescent="0.35">
      <c r="A6323" s="46"/>
      <c r="H6323" s="103"/>
      <c r="AD6323" s="99"/>
      <c r="AF6323" s="46"/>
      <c r="AM6323" s="121"/>
      <c r="AO6323" s="46"/>
    </row>
    <row r="6324" spans="1:41" s="60" customFormat="1" hidden="1" x14ac:dyDescent="0.35">
      <c r="A6324" s="46"/>
      <c r="H6324" s="103"/>
      <c r="AD6324" s="99"/>
      <c r="AF6324" s="46"/>
      <c r="AM6324" s="121"/>
      <c r="AO6324" s="46"/>
    </row>
    <row r="6325" spans="1:41" s="60" customFormat="1" hidden="1" x14ac:dyDescent="0.35">
      <c r="A6325" s="46"/>
      <c r="H6325" s="103"/>
      <c r="AD6325" s="99"/>
      <c r="AF6325" s="46"/>
      <c r="AM6325" s="121"/>
      <c r="AO6325" s="46"/>
    </row>
    <row r="6326" spans="1:41" s="60" customFormat="1" hidden="1" x14ac:dyDescent="0.35">
      <c r="A6326" s="46"/>
      <c r="H6326" s="103"/>
      <c r="AD6326" s="99"/>
      <c r="AF6326" s="46"/>
      <c r="AM6326" s="121"/>
      <c r="AO6326" s="46"/>
    </row>
    <row r="6327" spans="1:41" s="60" customFormat="1" hidden="1" x14ac:dyDescent="0.35">
      <c r="A6327" s="46"/>
      <c r="H6327" s="103"/>
      <c r="AD6327" s="99"/>
      <c r="AF6327" s="46"/>
      <c r="AM6327" s="121"/>
      <c r="AO6327" s="46"/>
    </row>
    <row r="6328" spans="1:41" s="60" customFormat="1" hidden="1" x14ac:dyDescent="0.35">
      <c r="A6328" s="46"/>
      <c r="H6328" s="103"/>
      <c r="AD6328" s="99"/>
      <c r="AF6328" s="46"/>
      <c r="AM6328" s="121"/>
      <c r="AO6328" s="46"/>
    </row>
    <row r="6329" spans="1:41" s="60" customFormat="1" hidden="1" x14ac:dyDescent="0.35">
      <c r="A6329" s="46"/>
      <c r="H6329" s="103"/>
      <c r="AD6329" s="99"/>
      <c r="AF6329" s="46"/>
      <c r="AM6329" s="121"/>
      <c r="AO6329" s="46"/>
    </row>
    <row r="6330" spans="1:41" s="60" customFormat="1" hidden="1" x14ac:dyDescent="0.35">
      <c r="A6330" s="46"/>
      <c r="H6330" s="103"/>
      <c r="AD6330" s="99"/>
      <c r="AF6330" s="46"/>
      <c r="AM6330" s="121"/>
      <c r="AO6330" s="46"/>
    </row>
    <row r="6331" spans="1:41" s="60" customFormat="1" hidden="1" x14ac:dyDescent="0.35">
      <c r="A6331" s="46"/>
      <c r="H6331" s="103"/>
      <c r="AD6331" s="99"/>
      <c r="AF6331" s="46"/>
      <c r="AM6331" s="121"/>
      <c r="AO6331" s="46"/>
    </row>
    <row r="6332" spans="1:41" s="60" customFormat="1" hidden="1" x14ac:dyDescent="0.35">
      <c r="A6332" s="46"/>
      <c r="H6332" s="103"/>
      <c r="AD6332" s="99"/>
      <c r="AF6332" s="46"/>
      <c r="AM6332" s="121"/>
      <c r="AO6332" s="46"/>
    </row>
    <row r="6333" spans="1:41" s="60" customFormat="1" hidden="1" x14ac:dyDescent="0.35">
      <c r="A6333" s="46"/>
      <c r="H6333" s="103"/>
      <c r="AD6333" s="99"/>
      <c r="AF6333" s="46"/>
      <c r="AM6333" s="121"/>
      <c r="AO6333" s="46"/>
    </row>
    <row r="6334" spans="1:41" s="60" customFormat="1" hidden="1" x14ac:dyDescent="0.35">
      <c r="A6334" s="46"/>
      <c r="H6334" s="103"/>
      <c r="AD6334" s="99"/>
      <c r="AF6334" s="46"/>
      <c r="AM6334" s="121"/>
      <c r="AO6334" s="46"/>
    </row>
    <row r="6335" spans="1:41" s="60" customFormat="1" hidden="1" x14ac:dyDescent="0.35">
      <c r="A6335" s="46"/>
      <c r="H6335" s="103"/>
      <c r="AD6335" s="99"/>
      <c r="AF6335" s="46"/>
      <c r="AM6335" s="121"/>
      <c r="AO6335" s="46"/>
    </row>
    <row r="6336" spans="1:41" s="60" customFormat="1" hidden="1" x14ac:dyDescent="0.35">
      <c r="A6336" s="46"/>
      <c r="H6336" s="103"/>
      <c r="AD6336" s="99"/>
      <c r="AF6336" s="46"/>
      <c r="AM6336" s="121"/>
      <c r="AO6336" s="46"/>
    </row>
    <row r="6337" spans="1:41" s="60" customFormat="1" hidden="1" x14ac:dyDescent="0.35">
      <c r="A6337" s="46"/>
      <c r="H6337" s="103"/>
      <c r="AD6337" s="99"/>
      <c r="AF6337" s="46"/>
      <c r="AM6337" s="121"/>
      <c r="AO6337" s="46"/>
    </row>
    <row r="6338" spans="1:41" s="60" customFormat="1" hidden="1" x14ac:dyDescent="0.35">
      <c r="A6338" s="46"/>
      <c r="H6338" s="103"/>
      <c r="AD6338" s="99"/>
      <c r="AF6338" s="46"/>
      <c r="AM6338" s="121"/>
      <c r="AO6338" s="46"/>
    </row>
    <row r="6339" spans="1:41" s="60" customFormat="1" hidden="1" x14ac:dyDescent="0.35">
      <c r="A6339" s="46"/>
      <c r="H6339" s="103"/>
      <c r="AD6339" s="99"/>
      <c r="AF6339" s="46"/>
      <c r="AM6339" s="121"/>
      <c r="AO6339" s="46"/>
    </row>
    <row r="6340" spans="1:41" s="60" customFormat="1" hidden="1" x14ac:dyDescent="0.35">
      <c r="A6340" s="46"/>
      <c r="H6340" s="103"/>
      <c r="AD6340" s="99"/>
      <c r="AF6340" s="46"/>
      <c r="AM6340" s="121"/>
      <c r="AO6340" s="46"/>
    </row>
    <row r="6341" spans="1:41" s="60" customFormat="1" hidden="1" x14ac:dyDescent="0.35">
      <c r="A6341" s="46"/>
      <c r="H6341" s="103"/>
      <c r="AD6341" s="99"/>
      <c r="AF6341" s="46"/>
      <c r="AM6341" s="121"/>
      <c r="AO6341" s="46"/>
    </row>
    <row r="6342" spans="1:41" s="60" customFormat="1" hidden="1" x14ac:dyDescent="0.35">
      <c r="A6342" s="46"/>
      <c r="H6342" s="103"/>
      <c r="AD6342" s="99"/>
      <c r="AF6342" s="46"/>
      <c r="AM6342" s="121"/>
      <c r="AO6342" s="46"/>
    </row>
    <row r="6343" spans="1:41" s="60" customFormat="1" hidden="1" x14ac:dyDescent="0.35">
      <c r="A6343" s="46"/>
      <c r="H6343" s="103"/>
      <c r="AD6343" s="99"/>
      <c r="AF6343" s="46"/>
      <c r="AM6343" s="121"/>
      <c r="AO6343" s="46"/>
    </row>
    <row r="6344" spans="1:41" s="60" customFormat="1" hidden="1" x14ac:dyDescent="0.35">
      <c r="A6344" s="46"/>
      <c r="H6344" s="103"/>
      <c r="AD6344" s="99"/>
      <c r="AF6344" s="46"/>
      <c r="AM6344" s="121"/>
      <c r="AO6344" s="46"/>
    </row>
    <row r="6345" spans="1:41" s="60" customFormat="1" hidden="1" x14ac:dyDescent="0.35">
      <c r="A6345" s="46"/>
      <c r="H6345" s="103"/>
      <c r="AD6345" s="99"/>
      <c r="AF6345" s="46"/>
      <c r="AM6345" s="121"/>
      <c r="AO6345" s="46"/>
    </row>
    <row r="6346" spans="1:41" s="60" customFormat="1" hidden="1" x14ac:dyDescent="0.35">
      <c r="A6346" s="46"/>
      <c r="H6346" s="103"/>
      <c r="AD6346" s="99"/>
      <c r="AF6346" s="46"/>
      <c r="AM6346" s="121"/>
      <c r="AO6346" s="46"/>
    </row>
    <row r="6347" spans="1:41" s="60" customFormat="1" hidden="1" x14ac:dyDescent="0.35">
      <c r="A6347" s="46"/>
      <c r="H6347" s="103"/>
      <c r="AD6347" s="99"/>
      <c r="AF6347" s="46"/>
      <c r="AM6347" s="121"/>
      <c r="AO6347" s="46"/>
    </row>
    <row r="6348" spans="1:41" s="60" customFormat="1" hidden="1" x14ac:dyDescent="0.35">
      <c r="A6348" s="46"/>
      <c r="H6348" s="103"/>
      <c r="AD6348" s="99"/>
      <c r="AF6348" s="46"/>
      <c r="AM6348" s="121"/>
      <c r="AO6348" s="46"/>
    </row>
    <row r="6349" spans="1:41" s="60" customFormat="1" hidden="1" x14ac:dyDescent="0.35">
      <c r="A6349" s="46"/>
      <c r="H6349" s="103"/>
      <c r="AD6349" s="99"/>
      <c r="AF6349" s="46"/>
      <c r="AM6349" s="121"/>
      <c r="AO6349" s="46"/>
    </row>
    <row r="6350" spans="1:41" s="60" customFormat="1" hidden="1" x14ac:dyDescent="0.35">
      <c r="A6350" s="46"/>
      <c r="H6350" s="103"/>
      <c r="AD6350" s="99"/>
      <c r="AF6350" s="46"/>
      <c r="AM6350" s="121"/>
      <c r="AO6350" s="46"/>
    </row>
    <row r="6351" spans="1:41" s="60" customFormat="1" hidden="1" x14ac:dyDescent="0.35">
      <c r="A6351" s="46"/>
      <c r="H6351" s="103"/>
      <c r="AD6351" s="99"/>
      <c r="AF6351" s="46"/>
      <c r="AM6351" s="121"/>
      <c r="AO6351" s="46"/>
    </row>
    <row r="6352" spans="1:41" s="60" customFormat="1" hidden="1" x14ac:dyDescent="0.35">
      <c r="A6352" s="46"/>
      <c r="H6352" s="103"/>
      <c r="AD6352" s="99"/>
      <c r="AF6352" s="46"/>
      <c r="AM6352" s="121"/>
      <c r="AO6352" s="46"/>
    </row>
    <row r="6353" spans="1:41" s="60" customFormat="1" hidden="1" x14ac:dyDescent="0.35">
      <c r="A6353" s="46"/>
      <c r="H6353" s="103"/>
      <c r="AD6353" s="99"/>
      <c r="AF6353" s="46"/>
      <c r="AM6353" s="121"/>
      <c r="AO6353" s="46"/>
    </row>
    <row r="6354" spans="1:41" s="60" customFormat="1" hidden="1" x14ac:dyDescent="0.35">
      <c r="A6354" s="46"/>
      <c r="H6354" s="103"/>
      <c r="AD6354" s="99"/>
      <c r="AF6354" s="46"/>
      <c r="AM6354" s="121"/>
      <c r="AO6354" s="46"/>
    </row>
    <row r="6355" spans="1:41" s="60" customFormat="1" hidden="1" x14ac:dyDescent="0.35">
      <c r="A6355" s="46"/>
      <c r="H6355" s="103"/>
      <c r="AD6355" s="99"/>
      <c r="AF6355" s="46"/>
      <c r="AM6355" s="121"/>
      <c r="AO6355" s="46"/>
    </row>
    <row r="6356" spans="1:41" s="60" customFormat="1" hidden="1" x14ac:dyDescent="0.35">
      <c r="A6356" s="46"/>
      <c r="H6356" s="103"/>
      <c r="AD6356" s="99"/>
      <c r="AF6356" s="46"/>
      <c r="AM6356" s="121"/>
      <c r="AO6356" s="46"/>
    </row>
    <row r="6357" spans="1:41" s="60" customFormat="1" hidden="1" x14ac:dyDescent="0.35">
      <c r="A6357" s="46"/>
      <c r="H6357" s="103"/>
      <c r="AD6357" s="99"/>
      <c r="AF6357" s="46"/>
      <c r="AM6357" s="121"/>
      <c r="AO6357" s="46"/>
    </row>
    <row r="6358" spans="1:41" s="60" customFormat="1" hidden="1" x14ac:dyDescent="0.35">
      <c r="A6358" s="46"/>
      <c r="H6358" s="103"/>
      <c r="AD6358" s="99"/>
      <c r="AF6358" s="46"/>
      <c r="AM6358" s="121"/>
      <c r="AO6358" s="46"/>
    </row>
    <row r="6359" spans="1:41" s="60" customFormat="1" hidden="1" x14ac:dyDescent="0.35">
      <c r="A6359" s="46"/>
      <c r="H6359" s="103"/>
      <c r="AD6359" s="99"/>
      <c r="AF6359" s="46"/>
      <c r="AM6359" s="121"/>
      <c r="AO6359" s="46"/>
    </row>
    <row r="6360" spans="1:41" s="60" customFormat="1" hidden="1" x14ac:dyDescent="0.35">
      <c r="A6360" s="46"/>
      <c r="H6360" s="103"/>
      <c r="AD6360" s="99"/>
      <c r="AF6360" s="46"/>
      <c r="AM6360" s="121"/>
      <c r="AO6360" s="46"/>
    </row>
    <row r="6361" spans="1:41" s="60" customFormat="1" hidden="1" x14ac:dyDescent="0.35">
      <c r="A6361" s="46"/>
      <c r="H6361" s="103"/>
      <c r="AD6361" s="99"/>
      <c r="AF6361" s="46"/>
      <c r="AM6361" s="121"/>
      <c r="AO6361" s="46"/>
    </row>
    <row r="6362" spans="1:41" s="60" customFormat="1" hidden="1" x14ac:dyDescent="0.35">
      <c r="A6362" s="46"/>
      <c r="H6362" s="103"/>
      <c r="AD6362" s="99"/>
      <c r="AF6362" s="46"/>
      <c r="AM6362" s="121"/>
      <c r="AO6362" s="46"/>
    </row>
    <row r="6363" spans="1:41" s="60" customFormat="1" hidden="1" x14ac:dyDescent="0.35">
      <c r="A6363" s="46"/>
      <c r="H6363" s="103"/>
      <c r="AD6363" s="99"/>
      <c r="AF6363" s="46"/>
      <c r="AM6363" s="121"/>
      <c r="AO6363" s="46"/>
    </row>
    <row r="6364" spans="1:41" s="60" customFormat="1" hidden="1" x14ac:dyDescent="0.35">
      <c r="A6364" s="46"/>
      <c r="H6364" s="103"/>
      <c r="AD6364" s="99"/>
      <c r="AF6364" s="46"/>
      <c r="AM6364" s="121"/>
      <c r="AO6364" s="46"/>
    </row>
    <row r="6365" spans="1:41" s="60" customFormat="1" hidden="1" x14ac:dyDescent="0.35">
      <c r="A6365" s="46"/>
      <c r="H6365" s="103"/>
      <c r="AD6365" s="99"/>
      <c r="AF6365" s="46"/>
      <c r="AM6365" s="121"/>
      <c r="AO6365" s="46"/>
    </row>
    <row r="6366" spans="1:41" s="60" customFormat="1" hidden="1" x14ac:dyDescent="0.35">
      <c r="A6366" s="46"/>
      <c r="H6366" s="103"/>
      <c r="AD6366" s="99"/>
      <c r="AF6366" s="46"/>
      <c r="AM6366" s="121"/>
      <c r="AO6366" s="46"/>
    </row>
    <row r="6367" spans="1:41" s="60" customFormat="1" hidden="1" x14ac:dyDescent="0.35">
      <c r="A6367" s="46"/>
      <c r="H6367" s="103"/>
      <c r="AD6367" s="99"/>
      <c r="AF6367" s="46"/>
      <c r="AM6367" s="121"/>
      <c r="AO6367" s="46"/>
    </row>
    <row r="6368" spans="1:41" s="60" customFormat="1" hidden="1" x14ac:dyDescent="0.35">
      <c r="A6368" s="46"/>
      <c r="H6368" s="103"/>
      <c r="AD6368" s="99"/>
      <c r="AF6368" s="46"/>
      <c r="AM6368" s="121"/>
      <c r="AO6368" s="46"/>
    </row>
    <row r="6369" spans="1:41" s="60" customFormat="1" hidden="1" x14ac:dyDescent="0.35">
      <c r="A6369" s="46"/>
      <c r="H6369" s="103"/>
      <c r="AD6369" s="99"/>
      <c r="AF6369" s="46"/>
      <c r="AM6369" s="121"/>
      <c r="AO6369" s="46"/>
    </row>
    <row r="6370" spans="1:41" s="60" customFormat="1" hidden="1" x14ac:dyDescent="0.35">
      <c r="A6370" s="46"/>
      <c r="H6370" s="103"/>
      <c r="AD6370" s="99"/>
      <c r="AF6370" s="46"/>
      <c r="AM6370" s="121"/>
      <c r="AO6370" s="46"/>
    </row>
    <row r="6371" spans="1:41" s="60" customFormat="1" hidden="1" x14ac:dyDescent="0.35">
      <c r="A6371" s="46"/>
      <c r="H6371" s="103"/>
      <c r="AD6371" s="99"/>
      <c r="AF6371" s="46"/>
      <c r="AM6371" s="121"/>
      <c r="AO6371" s="46"/>
    </row>
    <row r="6372" spans="1:41" s="60" customFormat="1" hidden="1" x14ac:dyDescent="0.35">
      <c r="A6372" s="46"/>
      <c r="H6372" s="103"/>
      <c r="AD6372" s="99"/>
      <c r="AF6372" s="46"/>
      <c r="AM6372" s="121"/>
      <c r="AO6372" s="46"/>
    </row>
    <row r="6373" spans="1:41" s="60" customFormat="1" hidden="1" x14ac:dyDescent="0.35">
      <c r="A6373" s="46"/>
      <c r="H6373" s="103"/>
      <c r="AD6373" s="99"/>
      <c r="AF6373" s="46"/>
      <c r="AM6373" s="121"/>
      <c r="AO6373" s="46"/>
    </row>
    <row r="6374" spans="1:41" s="60" customFormat="1" hidden="1" x14ac:dyDescent="0.35">
      <c r="A6374" s="46"/>
      <c r="H6374" s="103"/>
      <c r="AD6374" s="99"/>
      <c r="AF6374" s="46"/>
      <c r="AM6374" s="121"/>
      <c r="AO6374" s="46"/>
    </row>
    <row r="6375" spans="1:41" s="60" customFormat="1" hidden="1" x14ac:dyDescent="0.35">
      <c r="A6375" s="46"/>
      <c r="H6375" s="103"/>
      <c r="AD6375" s="99"/>
      <c r="AF6375" s="46"/>
      <c r="AM6375" s="121"/>
      <c r="AO6375" s="46"/>
    </row>
    <row r="6376" spans="1:41" s="60" customFormat="1" hidden="1" x14ac:dyDescent="0.35">
      <c r="A6376" s="46"/>
      <c r="H6376" s="103"/>
      <c r="AD6376" s="99"/>
      <c r="AF6376" s="46"/>
      <c r="AM6376" s="121"/>
      <c r="AO6376" s="46"/>
    </row>
    <row r="6377" spans="1:41" s="60" customFormat="1" hidden="1" x14ac:dyDescent="0.35">
      <c r="A6377" s="46"/>
      <c r="H6377" s="103"/>
      <c r="AD6377" s="99"/>
      <c r="AF6377" s="46"/>
      <c r="AM6377" s="121"/>
      <c r="AO6377" s="46"/>
    </row>
    <row r="6378" spans="1:41" s="60" customFormat="1" hidden="1" x14ac:dyDescent="0.35">
      <c r="A6378" s="46"/>
      <c r="H6378" s="103"/>
      <c r="AD6378" s="99"/>
      <c r="AF6378" s="46"/>
      <c r="AM6378" s="121"/>
      <c r="AO6378" s="46"/>
    </row>
    <row r="6379" spans="1:41" s="60" customFormat="1" hidden="1" x14ac:dyDescent="0.35">
      <c r="A6379" s="46"/>
      <c r="H6379" s="103"/>
      <c r="AD6379" s="99"/>
      <c r="AF6379" s="46"/>
      <c r="AM6379" s="121"/>
      <c r="AO6379" s="46"/>
    </row>
    <row r="6380" spans="1:41" s="60" customFormat="1" hidden="1" x14ac:dyDescent="0.35">
      <c r="A6380" s="46"/>
      <c r="H6380" s="103"/>
      <c r="AD6380" s="99"/>
      <c r="AF6380" s="46"/>
      <c r="AM6380" s="121"/>
      <c r="AO6380" s="46"/>
    </row>
    <row r="6381" spans="1:41" s="60" customFormat="1" hidden="1" x14ac:dyDescent="0.35">
      <c r="A6381" s="46"/>
      <c r="H6381" s="103"/>
      <c r="AD6381" s="99"/>
      <c r="AF6381" s="46"/>
      <c r="AM6381" s="121"/>
      <c r="AO6381" s="46"/>
    </row>
    <row r="6382" spans="1:41" s="60" customFormat="1" hidden="1" x14ac:dyDescent="0.35">
      <c r="A6382" s="46"/>
      <c r="H6382" s="103"/>
      <c r="AD6382" s="99"/>
      <c r="AF6382" s="46"/>
      <c r="AM6382" s="121"/>
      <c r="AO6382" s="46"/>
    </row>
    <row r="6383" spans="1:41" s="60" customFormat="1" hidden="1" x14ac:dyDescent="0.35">
      <c r="A6383" s="46"/>
      <c r="H6383" s="103"/>
      <c r="AD6383" s="99"/>
      <c r="AF6383" s="46"/>
      <c r="AM6383" s="121"/>
      <c r="AO6383" s="46"/>
    </row>
    <row r="6384" spans="1:41" s="60" customFormat="1" hidden="1" x14ac:dyDescent="0.35">
      <c r="A6384" s="46"/>
      <c r="H6384" s="103"/>
      <c r="AD6384" s="99"/>
      <c r="AF6384" s="46"/>
      <c r="AM6384" s="121"/>
      <c r="AO6384" s="46"/>
    </row>
    <row r="6385" spans="1:41" s="60" customFormat="1" hidden="1" x14ac:dyDescent="0.35">
      <c r="A6385" s="46"/>
      <c r="H6385" s="103"/>
      <c r="AD6385" s="99"/>
      <c r="AF6385" s="46"/>
      <c r="AM6385" s="121"/>
      <c r="AO6385" s="46"/>
    </row>
    <row r="6386" spans="1:41" s="60" customFormat="1" hidden="1" x14ac:dyDescent="0.35">
      <c r="A6386" s="46"/>
      <c r="H6386" s="103"/>
      <c r="AD6386" s="99"/>
      <c r="AF6386" s="46"/>
      <c r="AM6386" s="121"/>
      <c r="AO6386" s="46"/>
    </row>
    <row r="6387" spans="1:41" s="60" customFormat="1" hidden="1" x14ac:dyDescent="0.35">
      <c r="A6387" s="46"/>
      <c r="H6387" s="103"/>
      <c r="AD6387" s="99"/>
      <c r="AF6387" s="46"/>
      <c r="AM6387" s="121"/>
      <c r="AO6387" s="46"/>
    </row>
    <row r="6388" spans="1:41" s="60" customFormat="1" hidden="1" x14ac:dyDescent="0.35">
      <c r="A6388" s="46"/>
      <c r="H6388" s="103"/>
      <c r="AD6388" s="99"/>
      <c r="AF6388" s="46"/>
      <c r="AM6388" s="121"/>
      <c r="AO6388" s="46"/>
    </row>
    <row r="6389" spans="1:41" s="60" customFormat="1" hidden="1" x14ac:dyDescent="0.35">
      <c r="A6389" s="46"/>
      <c r="H6389" s="103"/>
      <c r="AD6389" s="99"/>
      <c r="AF6389" s="46"/>
      <c r="AM6389" s="121"/>
      <c r="AO6389" s="46"/>
    </row>
    <row r="6390" spans="1:41" s="60" customFormat="1" hidden="1" x14ac:dyDescent="0.35">
      <c r="A6390" s="46"/>
      <c r="H6390" s="103"/>
      <c r="AD6390" s="99"/>
      <c r="AF6390" s="46"/>
      <c r="AM6390" s="121"/>
      <c r="AO6390" s="46"/>
    </row>
    <row r="6391" spans="1:41" s="60" customFormat="1" hidden="1" x14ac:dyDescent="0.35">
      <c r="A6391" s="46"/>
      <c r="H6391" s="103"/>
      <c r="AD6391" s="99"/>
      <c r="AF6391" s="46"/>
      <c r="AM6391" s="121"/>
      <c r="AO6391" s="46"/>
    </row>
    <row r="6392" spans="1:41" s="60" customFormat="1" hidden="1" x14ac:dyDescent="0.35">
      <c r="A6392" s="46"/>
      <c r="H6392" s="103"/>
      <c r="AD6392" s="99"/>
      <c r="AF6392" s="46"/>
      <c r="AM6392" s="121"/>
      <c r="AO6392" s="46"/>
    </row>
    <row r="6393" spans="1:41" s="60" customFormat="1" hidden="1" x14ac:dyDescent="0.35">
      <c r="A6393" s="46"/>
      <c r="H6393" s="103"/>
      <c r="AD6393" s="99"/>
      <c r="AF6393" s="46"/>
      <c r="AM6393" s="121"/>
      <c r="AO6393" s="46"/>
    </row>
    <row r="6394" spans="1:41" s="60" customFormat="1" hidden="1" x14ac:dyDescent="0.35">
      <c r="A6394" s="46"/>
      <c r="H6394" s="103"/>
      <c r="AD6394" s="99"/>
      <c r="AF6394" s="46"/>
      <c r="AM6394" s="121"/>
      <c r="AO6394" s="46"/>
    </row>
    <row r="6395" spans="1:41" s="60" customFormat="1" hidden="1" x14ac:dyDescent="0.35">
      <c r="A6395" s="46"/>
      <c r="H6395" s="103"/>
      <c r="AD6395" s="99"/>
      <c r="AF6395" s="46"/>
      <c r="AM6395" s="121"/>
      <c r="AO6395" s="46"/>
    </row>
    <row r="6396" spans="1:41" s="60" customFormat="1" hidden="1" x14ac:dyDescent="0.35">
      <c r="A6396" s="46"/>
      <c r="H6396" s="103"/>
      <c r="AD6396" s="99"/>
      <c r="AF6396" s="46"/>
      <c r="AM6396" s="121"/>
      <c r="AO6396" s="46"/>
    </row>
    <row r="6397" spans="1:41" s="60" customFormat="1" hidden="1" x14ac:dyDescent="0.35">
      <c r="A6397" s="46"/>
      <c r="H6397" s="103"/>
      <c r="AD6397" s="99"/>
      <c r="AF6397" s="46"/>
      <c r="AM6397" s="121"/>
      <c r="AO6397" s="46"/>
    </row>
    <row r="6398" spans="1:41" s="60" customFormat="1" hidden="1" x14ac:dyDescent="0.35">
      <c r="A6398" s="46"/>
      <c r="H6398" s="103"/>
      <c r="AD6398" s="99"/>
      <c r="AF6398" s="46"/>
      <c r="AM6398" s="121"/>
      <c r="AO6398" s="46"/>
    </row>
    <row r="6399" spans="1:41" s="60" customFormat="1" hidden="1" x14ac:dyDescent="0.35">
      <c r="A6399" s="46"/>
      <c r="H6399" s="103"/>
      <c r="AD6399" s="99"/>
      <c r="AF6399" s="46"/>
      <c r="AM6399" s="121"/>
      <c r="AO6399" s="46"/>
    </row>
    <row r="6400" spans="1:41" s="60" customFormat="1" hidden="1" x14ac:dyDescent="0.35">
      <c r="A6400" s="46"/>
      <c r="H6400" s="103"/>
      <c r="AD6400" s="99"/>
      <c r="AF6400" s="46"/>
      <c r="AM6400" s="121"/>
      <c r="AO6400" s="46"/>
    </row>
    <row r="6401" spans="1:41" s="60" customFormat="1" hidden="1" x14ac:dyDescent="0.35">
      <c r="A6401" s="46"/>
      <c r="H6401" s="103"/>
      <c r="AD6401" s="99"/>
      <c r="AF6401" s="46"/>
      <c r="AM6401" s="121"/>
      <c r="AO6401" s="46"/>
    </row>
    <row r="6402" spans="1:41" s="60" customFormat="1" hidden="1" x14ac:dyDescent="0.35">
      <c r="A6402" s="46"/>
      <c r="H6402" s="103"/>
      <c r="AD6402" s="99"/>
      <c r="AF6402" s="46"/>
      <c r="AM6402" s="121"/>
      <c r="AO6402" s="46"/>
    </row>
    <row r="6403" spans="1:41" s="60" customFormat="1" hidden="1" x14ac:dyDescent="0.35">
      <c r="A6403" s="46"/>
      <c r="H6403" s="103"/>
      <c r="AD6403" s="99"/>
      <c r="AF6403" s="46"/>
      <c r="AM6403" s="121"/>
      <c r="AO6403" s="46"/>
    </row>
    <row r="6404" spans="1:41" s="60" customFormat="1" hidden="1" x14ac:dyDescent="0.35">
      <c r="A6404" s="46"/>
      <c r="H6404" s="103"/>
      <c r="AD6404" s="99"/>
      <c r="AF6404" s="46"/>
      <c r="AM6404" s="121"/>
      <c r="AO6404" s="46"/>
    </row>
    <row r="6405" spans="1:41" s="60" customFormat="1" hidden="1" x14ac:dyDescent="0.35">
      <c r="A6405" s="46"/>
      <c r="H6405" s="103"/>
      <c r="AD6405" s="99"/>
      <c r="AF6405" s="46"/>
      <c r="AM6405" s="121"/>
      <c r="AO6405" s="46"/>
    </row>
    <row r="6406" spans="1:41" s="60" customFormat="1" hidden="1" x14ac:dyDescent="0.35">
      <c r="A6406" s="46"/>
      <c r="H6406" s="103"/>
      <c r="AD6406" s="99"/>
      <c r="AF6406" s="46"/>
      <c r="AM6406" s="121"/>
      <c r="AO6406" s="46"/>
    </row>
    <row r="6407" spans="1:41" s="60" customFormat="1" hidden="1" x14ac:dyDescent="0.35">
      <c r="A6407" s="46"/>
      <c r="H6407" s="103"/>
      <c r="AD6407" s="99"/>
      <c r="AF6407" s="46"/>
      <c r="AM6407" s="121"/>
      <c r="AO6407" s="46"/>
    </row>
    <row r="6408" spans="1:41" s="60" customFormat="1" hidden="1" x14ac:dyDescent="0.35">
      <c r="A6408" s="46"/>
      <c r="H6408" s="103"/>
      <c r="AD6408" s="99"/>
      <c r="AF6408" s="46"/>
      <c r="AM6408" s="121"/>
      <c r="AO6408" s="46"/>
    </row>
    <row r="6409" spans="1:41" s="60" customFormat="1" hidden="1" x14ac:dyDescent="0.35">
      <c r="A6409" s="46"/>
      <c r="H6409" s="103"/>
      <c r="AD6409" s="99"/>
      <c r="AF6409" s="46"/>
      <c r="AM6409" s="121"/>
      <c r="AO6409" s="46"/>
    </row>
    <row r="6410" spans="1:41" s="60" customFormat="1" hidden="1" x14ac:dyDescent="0.35">
      <c r="A6410" s="46"/>
      <c r="H6410" s="103"/>
      <c r="AD6410" s="99"/>
      <c r="AF6410" s="46"/>
      <c r="AM6410" s="121"/>
      <c r="AO6410" s="46"/>
    </row>
    <row r="6411" spans="1:41" s="60" customFormat="1" hidden="1" x14ac:dyDescent="0.35">
      <c r="A6411" s="46"/>
      <c r="H6411" s="103"/>
      <c r="AD6411" s="99"/>
      <c r="AF6411" s="46"/>
      <c r="AM6411" s="121"/>
      <c r="AO6411" s="46"/>
    </row>
    <row r="6412" spans="1:41" s="60" customFormat="1" hidden="1" x14ac:dyDescent="0.35">
      <c r="A6412" s="46"/>
      <c r="H6412" s="103"/>
      <c r="AD6412" s="99"/>
      <c r="AF6412" s="46"/>
      <c r="AM6412" s="121"/>
      <c r="AO6412" s="46"/>
    </row>
    <row r="6413" spans="1:41" s="60" customFormat="1" hidden="1" x14ac:dyDescent="0.35">
      <c r="A6413" s="46"/>
      <c r="H6413" s="103"/>
      <c r="AD6413" s="99"/>
      <c r="AF6413" s="46"/>
      <c r="AM6413" s="121"/>
      <c r="AO6413" s="46"/>
    </row>
    <row r="6414" spans="1:41" s="60" customFormat="1" hidden="1" x14ac:dyDescent="0.35">
      <c r="A6414" s="46"/>
      <c r="H6414" s="103"/>
      <c r="AD6414" s="99"/>
      <c r="AF6414" s="46"/>
      <c r="AM6414" s="121"/>
      <c r="AO6414" s="46"/>
    </row>
    <row r="6415" spans="1:41" s="60" customFormat="1" hidden="1" x14ac:dyDescent="0.35">
      <c r="A6415" s="46"/>
      <c r="H6415" s="103"/>
      <c r="AD6415" s="99"/>
      <c r="AF6415" s="46"/>
      <c r="AM6415" s="121"/>
      <c r="AO6415" s="46"/>
    </row>
    <row r="6416" spans="1:41" s="60" customFormat="1" hidden="1" x14ac:dyDescent="0.35">
      <c r="A6416" s="46"/>
      <c r="H6416" s="103"/>
      <c r="AD6416" s="99"/>
      <c r="AF6416" s="46"/>
      <c r="AM6416" s="121"/>
      <c r="AO6416" s="46"/>
    </row>
    <row r="6417" spans="1:41" s="60" customFormat="1" hidden="1" x14ac:dyDescent="0.35">
      <c r="A6417" s="46"/>
      <c r="H6417" s="103"/>
      <c r="AD6417" s="99"/>
      <c r="AF6417" s="46"/>
      <c r="AM6417" s="121"/>
      <c r="AO6417" s="46"/>
    </row>
    <row r="6418" spans="1:41" s="60" customFormat="1" hidden="1" x14ac:dyDescent="0.35">
      <c r="A6418" s="46"/>
      <c r="H6418" s="103"/>
      <c r="AD6418" s="99"/>
      <c r="AF6418" s="46"/>
      <c r="AM6418" s="121"/>
      <c r="AO6418" s="46"/>
    </row>
    <row r="6419" spans="1:41" s="60" customFormat="1" hidden="1" x14ac:dyDescent="0.35">
      <c r="A6419" s="46"/>
      <c r="H6419" s="103"/>
      <c r="AD6419" s="99"/>
      <c r="AF6419" s="46"/>
      <c r="AM6419" s="121"/>
      <c r="AO6419" s="46"/>
    </row>
    <row r="6420" spans="1:41" s="60" customFormat="1" hidden="1" x14ac:dyDescent="0.35">
      <c r="A6420" s="46"/>
      <c r="H6420" s="103"/>
      <c r="AD6420" s="99"/>
      <c r="AF6420" s="46"/>
      <c r="AM6420" s="121"/>
      <c r="AO6420" s="46"/>
    </row>
    <row r="6421" spans="1:41" s="60" customFormat="1" hidden="1" x14ac:dyDescent="0.35">
      <c r="A6421" s="46"/>
      <c r="H6421" s="103"/>
      <c r="AD6421" s="99"/>
      <c r="AF6421" s="46"/>
      <c r="AM6421" s="121"/>
      <c r="AO6421" s="46"/>
    </row>
    <row r="6422" spans="1:41" s="60" customFormat="1" hidden="1" x14ac:dyDescent="0.35">
      <c r="A6422" s="46"/>
      <c r="H6422" s="103"/>
      <c r="AD6422" s="99"/>
      <c r="AF6422" s="46"/>
      <c r="AM6422" s="121"/>
      <c r="AO6422" s="46"/>
    </row>
    <row r="6423" spans="1:41" s="60" customFormat="1" hidden="1" x14ac:dyDescent="0.35">
      <c r="A6423" s="46"/>
      <c r="H6423" s="103"/>
      <c r="AD6423" s="99"/>
      <c r="AF6423" s="46"/>
      <c r="AM6423" s="121"/>
      <c r="AO6423" s="46"/>
    </row>
    <row r="6424" spans="1:41" s="60" customFormat="1" hidden="1" x14ac:dyDescent="0.35">
      <c r="A6424" s="46"/>
      <c r="H6424" s="103"/>
      <c r="AD6424" s="99"/>
      <c r="AF6424" s="46"/>
      <c r="AM6424" s="121"/>
      <c r="AO6424" s="46"/>
    </row>
    <row r="6425" spans="1:41" s="60" customFormat="1" hidden="1" x14ac:dyDescent="0.35">
      <c r="A6425" s="46"/>
      <c r="H6425" s="103"/>
      <c r="AD6425" s="99"/>
      <c r="AF6425" s="46"/>
      <c r="AM6425" s="121"/>
      <c r="AO6425" s="46"/>
    </row>
    <row r="6426" spans="1:41" s="60" customFormat="1" hidden="1" x14ac:dyDescent="0.35">
      <c r="A6426" s="46"/>
      <c r="H6426" s="103"/>
      <c r="AD6426" s="99"/>
      <c r="AF6426" s="46"/>
      <c r="AM6426" s="121"/>
      <c r="AO6426" s="46"/>
    </row>
    <row r="6427" spans="1:41" s="60" customFormat="1" hidden="1" x14ac:dyDescent="0.35">
      <c r="A6427" s="46"/>
      <c r="H6427" s="103"/>
      <c r="AD6427" s="99"/>
      <c r="AF6427" s="46"/>
      <c r="AM6427" s="121"/>
      <c r="AO6427" s="46"/>
    </row>
    <row r="6428" spans="1:41" s="60" customFormat="1" hidden="1" x14ac:dyDescent="0.35">
      <c r="A6428" s="46"/>
      <c r="H6428" s="103"/>
      <c r="AD6428" s="99"/>
      <c r="AF6428" s="46"/>
      <c r="AM6428" s="121"/>
      <c r="AO6428" s="46"/>
    </row>
    <row r="6429" spans="1:41" s="60" customFormat="1" hidden="1" x14ac:dyDescent="0.35">
      <c r="A6429" s="46"/>
      <c r="H6429" s="103"/>
      <c r="AD6429" s="99"/>
      <c r="AF6429" s="46"/>
      <c r="AM6429" s="121"/>
      <c r="AO6429" s="46"/>
    </row>
    <row r="6430" spans="1:41" s="60" customFormat="1" hidden="1" x14ac:dyDescent="0.35">
      <c r="A6430" s="46"/>
      <c r="H6430" s="103"/>
      <c r="AD6430" s="99"/>
      <c r="AF6430" s="46"/>
      <c r="AM6430" s="121"/>
      <c r="AO6430" s="46"/>
    </row>
    <row r="6431" spans="1:41" s="60" customFormat="1" hidden="1" x14ac:dyDescent="0.35">
      <c r="A6431" s="46"/>
      <c r="H6431" s="103"/>
      <c r="AD6431" s="99"/>
      <c r="AF6431" s="46"/>
      <c r="AM6431" s="121"/>
      <c r="AO6431" s="46"/>
    </row>
    <row r="6432" spans="1:41" s="60" customFormat="1" hidden="1" x14ac:dyDescent="0.35">
      <c r="A6432" s="46"/>
      <c r="H6432" s="103"/>
      <c r="AD6432" s="99"/>
      <c r="AF6432" s="46"/>
      <c r="AM6432" s="121"/>
      <c r="AO6432" s="46"/>
    </row>
    <row r="6433" spans="1:41" s="60" customFormat="1" hidden="1" x14ac:dyDescent="0.35">
      <c r="A6433" s="46"/>
      <c r="H6433" s="103"/>
      <c r="AD6433" s="99"/>
      <c r="AF6433" s="46"/>
      <c r="AM6433" s="121"/>
      <c r="AO6433" s="46"/>
    </row>
    <row r="6434" spans="1:41" s="60" customFormat="1" hidden="1" x14ac:dyDescent="0.35">
      <c r="A6434" s="46"/>
      <c r="H6434" s="103"/>
      <c r="AD6434" s="99"/>
      <c r="AF6434" s="46"/>
      <c r="AM6434" s="121"/>
      <c r="AO6434" s="46"/>
    </row>
    <row r="6435" spans="1:41" s="60" customFormat="1" hidden="1" x14ac:dyDescent="0.35">
      <c r="A6435" s="46"/>
      <c r="H6435" s="103"/>
      <c r="AD6435" s="99"/>
      <c r="AF6435" s="46"/>
      <c r="AM6435" s="121"/>
      <c r="AO6435" s="46"/>
    </row>
    <row r="6436" spans="1:41" s="60" customFormat="1" hidden="1" x14ac:dyDescent="0.35">
      <c r="A6436" s="46"/>
      <c r="H6436" s="103"/>
      <c r="AD6436" s="99"/>
      <c r="AF6436" s="46"/>
      <c r="AM6436" s="121"/>
      <c r="AO6436" s="46"/>
    </row>
    <row r="6437" spans="1:41" s="60" customFormat="1" hidden="1" x14ac:dyDescent="0.35">
      <c r="A6437" s="46"/>
      <c r="H6437" s="103"/>
      <c r="AD6437" s="99"/>
      <c r="AF6437" s="46"/>
      <c r="AM6437" s="121"/>
      <c r="AO6437" s="46"/>
    </row>
    <row r="6438" spans="1:41" s="60" customFormat="1" hidden="1" x14ac:dyDescent="0.35">
      <c r="A6438" s="46"/>
      <c r="H6438" s="103"/>
      <c r="AD6438" s="99"/>
      <c r="AF6438" s="46"/>
      <c r="AM6438" s="121"/>
      <c r="AO6438" s="46"/>
    </row>
    <row r="6439" spans="1:41" s="60" customFormat="1" hidden="1" x14ac:dyDescent="0.35">
      <c r="A6439" s="46"/>
      <c r="H6439" s="103"/>
      <c r="AD6439" s="99"/>
      <c r="AF6439" s="46"/>
      <c r="AM6439" s="121"/>
      <c r="AO6439" s="46"/>
    </row>
    <row r="6440" spans="1:41" s="60" customFormat="1" hidden="1" x14ac:dyDescent="0.35">
      <c r="A6440" s="46"/>
      <c r="H6440" s="103"/>
      <c r="AD6440" s="99"/>
      <c r="AF6440" s="46"/>
      <c r="AM6440" s="121"/>
      <c r="AO6440" s="46"/>
    </row>
    <row r="6441" spans="1:41" s="60" customFormat="1" hidden="1" x14ac:dyDescent="0.35">
      <c r="A6441" s="46"/>
      <c r="H6441" s="103"/>
      <c r="AD6441" s="99"/>
      <c r="AF6441" s="46"/>
      <c r="AM6441" s="121"/>
      <c r="AO6441" s="46"/>
    </row>
    <row r="6442" spans="1:41" s="60" customFormat="1" hidden="1" x14ac:dyDescent="0.35">
      <c r="A6442" s="46"/>
      <c r="H6442" s="103"/>
      <c r="AD6442" s="99"/>
      <c r="AF6442" s="46"/>
      <c r="AM6442" s="121"/>
      <c r="AO6442" s="46"/>
    </row>
    <row r="6443" spans="1:41" s="60" customFormat="1" hidden="1" x14ac:dyDescent="0.35">
      <c r="A6443" s="46"/>
      <c r="H6443" s="103"/>
      <c r="AD6443" s="99"/>
      <c r="AF6443" s="46"/>
      <c r="AM6443" s="121"/>
      <c r="AO6443" s="46"/>
    </row>
    <row r="6444" spans="1:41" s="60" customFormat="1" hidden="1" x14ac:dyDescent="0.35">
      <c r="A6444" s="46"/>
      <c r="H6444" s="103"/>
      <c r="AD6444" s="99"/>
      <c r="AF6444" s="46"/>
      <c r="AM6444" s="121"/>
      <c r="AO6444" s="46"/>
    </row>
    <row r="6445" spans="1:41" s="60" customFormat="1" hidden="1" x14ac:dyDescent="0.35">
      <c r="A6445" s="46"/>
      <c r="H6445" s="103"/>
      <c r="AD6445" s="99"/>
      <c r="AF6445" s="46"/>
      <c r="AM6445" s="121"/>
      <c r="AO6445" s="46"/>
    </row>
    <row r="6446" spans="1:41" s="60" customFormat="1" hidden="1" x14ac:dyDescent="0.35">
      <c r="A6446" s="46"/>
      <c r="H6446" s="103"/>
      <c r="AD6446" s="99"/>
      <c r="AF6446" s="46"/>
      <c r="AM6446" s="121"/>
      <c r="AO6446" s="46"/>
    </row>
    <row r="6447" spans="1:41" s="60" customFormat="1" hidden="1" x14ac:dyDescent="0.35">
      <c r="A6447" s="46"/>
      <c r="H6447" s="103"/>
      <c r="AD6447" s="99"/>
      <c r="AF6447" s="46"/>
      <c r="AM6447" s="121"/>
      <c r="AO6447" s="46"/>
    </row>
    <row r="6448" spans="1:41" s="60" customFormat="1" hidden="1" x14ac:dyDescent="0.35">
      <c r="A6448" s="46"/>
      <c r="H6448" s="103"/>
      <c r="AD6448" s="99"/>
      <c r="AF6448" s="46"/>
      <c r="AM6448" s="121"/>
      <c r="AO6448" s="46"/>
    </row>
    <row r="6449" spans="1:41" s="60" customFormat="1" hidden="1" x14ac:dyDescent="0.35">
      <c r="A6449" s="46"/>
      <c r="H6449" s="103"/>
      <c r="AD6449" s="99"/>
      <c r="AF6449" s="46"/>
      <c r="AM6449" s="121"/>
      <c r="AO6449" s="46"/>
    </row>
    <row r="6450" spans="1:41" s="60" customFormat="1" hidden="1" x14ac:dyDescent="0.35">
      <c r="A6450" s="46"/>
      <c r="H6450" s="103"/>
      <c r="AD6450" s="99"/>
      <c r="AF6450" s="46"/>
      <c r="AM6450" s="121"/>
      <c r="AO6450" s="46"/>
    </row>
    <row r="6451" spans="1:41" s="60" customFormat="1" hidden="1" x14ac:dyDescent="0.35">
      <c r="A6451" s="46"/>
      <c r="H6451" s="103"/>
      <c r="AD6451" s="99"/>
      <c r="AF6451" s="46"/>
      <c r="AM6451" s="121"/>
      <c r="AO6451" s="46"/>
    </row>
    <row r="6452" spans="1:41" s="60" customFormat="1" hidden="1" x14ac:dyDescent="0.35">
      <c r="A6452" s="46"/>
      <c r="H6452" s="103"/>
      <c r="AD6452" s="99"/>
      <c r="AF6452" s="46"/>
      <c r="AM6452" s="121"/>
      <c r="AO6452" s="46"/>
    </row>
    <row r="6453" spans="1:41" s="60" customFormat="1" hidden="1" x14ac:dyDescent="0.35">
      <c r="A6453" s="46"/>
      <c r="H6453" s="103"/>
      <c r="AD6453" s="99"/>
      <c r="AF6453" s="46"/>
      <c r="AM6453" s="121"/>
      <c r="AO6453" s="46"/>
    </row>
    <row r="6454" spans="1:41" s="60" customFormat="1" hidden="1" x14ac:dyDescent="0.35">
      <c r="A6454" s="46"/>
      <c r="H6454" s="103"/>
      <c r="AD6454" s="99"/>
      <c r="AF6454" s="46"/>
      <c r="AM6454" s="121"/>
      <c r="AO6454" s="46"/>
    </row>
    <row r="6455" spans="1:41" s="60" customFormat="1" hidden="1" x14ac:dyDescent="0.35">
      <c r="A6455" s="46"/>
      <c r="H6455" s="103"/>
      <c r="AD6455" s="99"/>
      <c r="AF6455" s="46"/>
      <c r="AM6455" s="121"/>
      <c r="AO6455" s="46"/>
    </row>
    <row r="6456" spans="1:41" s="60" customFormat="1" hidden="1" x14ac:dyDescent="0.35">
      <c r="A6456" s="46"/>
      <c r="H6456" s="103"/>
      <c r="AD6456" s="99"/>
      <c r="AF6456" s="46"/>
      <c r="AM6456" s="121"/>
      <c r="AO6456" s="46"/>
    </row>
    <row r="6457" spans="1:41" s="60" customFormat="1" hidden="1" x14ac:dyDescent="0.35">
      <c r="A6457" s="46"/>
      <c r="H6457" s="103"/>
      <c r="AD6457" s="99"/>
      <c r="AF6457" s="46"/>
      <c r="AM6457" s="121"/>
      <c r="AO6457" s="46"/>
    </row>
    <row r="6458" spans="1:41" s="60" customFormat="1" hidden="1" x14ac:dyDescent="0.35">
      <c r="A6458" s="46"/>
      <c r="H6458" s="103"/>
      <c r="AD6458" s="99"/>
      <c r="AF6458" s="46"/>
      <c r="AM6458" s="121"/>
      <c r="AO6458" s="46"/>
    </row>
    <row r="6459" spans="1:41" s="60" customFormat="1" hidden="1" x14ac:dyDescent="0.35">
      <c r="A6459" s="46"/>
      <c r="H6459" s="103"/>
      <c r="AD6459" s="99"/>
      <c r="AF6459" s="46"/>
      <c r="AM6459" s="121"/>
      <c r="AO6459" s="46"/>
    </row>
    <row r="6460" spans="1:41" s="60" customFormat="1" hidden="1" x14ac:dyDescent="0.35">
      <c r="A6460" s="46"/>
      <c r="H6460" s="103"/>
      <c r="AD6460" s="99"/>
      <c r="AF6460" s="46"/>
      <c r="AM6460" s="121"/>
      <c r="AO6460" s="46"/>
    </row>
    <row r="6461" spans="1:41" s="60" customFormat="1" hidden="1" x14ac:dyDescent="0.35">
      <c r="A6461" s="46"/>
      <c r="H6461" s="103"/>
      <c r="AD6461" s="99"/>
      <c r="AF6461" s="46"/>
      <c r="AM6461" s="121"/>
      <c r="AO6461" s="46"/>
    </row>
    <row r="6462" spans="1:41" s="60" customFormat="1" hidden="1" x14ac:dyDescent="0.35">
      <c r="A6462" s="46"/>
      <c r="H6462" s="103"/>
      <c r="AD6462" s="99"/>
      <c r="AF6462" s="46"/>
      <c r="AM6462" s="121"/>
      <c r="AO6462" s="46"/>
    </row>
    <row r="6463" spans="1:41" s="60" customFormat="1" hidden="1" x14ac:dyDescent="0.35">
      <c r="A6463" s="46"/>
      <c r="H6463" s="103"/>
      <c r="AD6463" s="99"/>
      <c r="AF6463" s="46"/>
      <c r="AM6463" s="121"/>
      <c r="AO6463" s="46"/>
    </row>
    <row r="6464" spans="1:41" s="60" customFormat="1" hidden="1" x14ac:dyDescent="0.35">
      <c r="A6464" s="46"/>
      <c r="H6464" s="103"/>
      <c r="AD6464" s="99"/>
      <c r="AF6464" s="46"/>
      <c r="AM6464" s="121"/>
      <c r="AO6464" s="46"/>
    </row>
    <row r="6465" spans="1:41" s="60" customFormat="1" hidden="1" x14ac:dyDescent="0.35">
      <c r="A6465" s="46"/>
      <c r="H6465" s="103"/>
      <c r="AD6465" s="99"/>
      <c r="AF6465" s="46"/>
      <c r="AM6465" s="121"/>
      <c r="AO6465" s="46"/>
    </row>
    <row r="6466" spans="1:41" s="60" customFormat="1" hidden="1" x14ac:dyDescent="0.35">
      <c r="A6466" s="46"/>
      <c r="H6466" s="103"/>
      <c r="AD6466" s="99"/>
      <c r="AF6466" s="46"/>
      <c r="AM6466" s="121"/>
      <c r="AO6466" s="46"/>
    </row>
    <row r="6467" spans="1:41" s="60" customFormat="1" hidden="1" x14ac:dyDescent="0.35">
      <c r="A6467" s="46"/>
      <c r="H6467" s="103"/>
      <c r="AD6467" s="99"/>
      <c r="AF6467" s="46"/>
      <c r="AM6467" s="121"/>
      <c r="AO6467" s="46"/>
    </row>
    <row r="6468" spans="1:41" s="60" customFormat="1" hidden="1" x14ac:dyDescent="0.35">
      <c r="A6468" s="46"/>
      <c r="H6468" s="103"/>
      <c r="AD6468" s="99"/>
      <c r="AF6468" s="46"/>
      <c r="AM6468" s="121"/>
      <c r="AO6468" s="46"/>
    </row>
    <row r="6469" spans="1:41" s="60" customFormat="1" hidden="1" x14ac:dyDescent="0.35">
      <c r="A6469" s="46"/>
      <c r="H6469" s="103"/>
      <c r="AD6469" s="99"/>
      <c r="AF6469" s="46"/>
      <c r="AM6469" s="121"/>
      <c r="AO6469" s="46"/>
    </row>
    <row r="6470" spans="1:41" s="60" customFormat="1" hidden="1" x14ac:dyDescent="0.35">
      <c r="A6470" s="46"/>
      <c r="H6470" s="103"/>
      <c r="AD6470" s="99"/>
      <c r="AF6470" s="46"/>
      <c r="AM6470" s="121"/>
      <c r="AO6470" s="46"/>
    </row>
    <row r="6471" spans="1:41" s="60" customFormat="1" hidden="1" x14ac:dyDescent="0.35">
      <c r="A6471" s="46"/>
      <c r="H6471" s="103"/>
      <c r="AD6471" s="99"/>
      <c r="AF6471" s="46"/>
      <c r="AM6471" s="121"/>
      <c r="AO6471" s="46"/>
    </row>
    <row r="6472" spans="1:41" s="60" customFormat="1" hidden="1" x14ac:dyDescent="0.35">
      <c r="A6472" s="46"/>
      <c r="H6472" s="103"/>
      <c r="AD6472" s="99"/>
      <c r="AF6472" s="46"/>
      <c r="AM6472" s="121"/>
      <c r="AO6472" s="46"/>
    </row>
    <row r="6473" spans="1:41" s="60" customFormat="1" hidden="1" x14ac:dyDescent="0.35">
      <c r="A6473" s="46"/>
      <c r="H6473" s="103"/>
      <c r="AD6473" s="99"/>
      <c r="AF6473" s="46"/>
      <c r="AM6473" s="121"/>
      <c r="AO6473" s="46"/>
    </row>
    <row r="6474" spans="1:41" s="60" customFormat="1" hidden="1" x14ac:dyDescent="0.35">
      <c r="A6474" s="46"/>
      <c r="H6474" s="103"/>
      <c r="AD6474" s="99"/>
      <c r="AF6474" s="46"/>
      <c r="AM6474" s="121"/>
      <c r="AO6474" s="46"/>
    </row>
    <row r="6475" spans="1:41" s="60" customFormat="1" hidden="1" x14ac:dyDescent="0.35">
      <c r="A6475" s="46"/>
      <c r="H6475" s="103"/>
      <c r="AD6475" s="99"/>
      <c r="AF6475" s="46"/>
      <c r="AM6475" s="121"/>
      <c r="AO6475" s="46"/>
    </row>
    <row r="6476" spans="1:41" s="60" customFormat="1" hidden="1" x14ac:dyDescent="0.35">
      <c r="A6476" s="46"/>
      <c r="H6476" s="103"/>
      <c r="AD6476" s="99"/>
      <c r="AF6476" s="46"/>
      <c r="AM6476" s="121"/>
      <c r="AO6476" s="46"/>
    </row>
    <row r="6477" spans="1:41" s="60" customFormat="1" hidden="1" x14ac:dyDescent="0.35">
      <c r="A6477" s="46"/>
      <c r="H6477" s="103"/>
      <c r="AD6477" s="99"/>
      <c r="AF6477" s="46"/>
      <c r="AM6477" s="121"/>
      <c r="AO6477" s="46"/>
    </row>
    <row r="6478" spans="1:41" s="60" customFormat="1" hidden="1" x14ac:dyDescent="0.35">
      <c r="A6478" s="46"/>
      <c r="H6478" s="103"/>
      <c r="AD6478" s="99"/>
      <c r="AF6478" s="46"/>
      <c r="AM6478" s="121"/>
      <c r="AO6478" s="46"/>
    </row>
    <row r="6479" spans="1:41" s="60" customFormat="1" hidden="1" x14ac:dyDescent="0.35">
      <c r="A6479" s="46"/>
      <c r="H6479" s="103"/>
      <c r="AD6479" s="99"/>
      <c r="AF6479" s="46"/>
      <c r="AM6479" s="121"/>
      <c r="AO6479" s="46"/>
    </row>
    <row r="6480" spans="1:41" s="60" customFormat="1" hidden="1" x14ac:dyDescent="0.35">
      <c r="A6480" s="46"/>
      <c r="H6480" s="103"/>
      <c r="AD6480" s="99"/>
      <c r="AF6480" s="46"/>
      <c r="AM6480" s="121"/>
      <c r="AO6480" s="46"/>
    </row>
    <row r="6481" spans="1:41" s="60" customFormat="1" hidden="1" x14ac:dyDescent="0.35">
      <c r="A6481" s="46"/>
      <c r="H6481" s="103"/>
      <c r="AD6481" s="99"/>
      <c r="AF6481" s="46"/>
      <c r="AM6481" s="121"/>
      <c r="AO6481" s="46"/>
    </row>
    <row r="6482" spans="1:41" s="60" customFormat="1" hidden="1" x14ac:dyDescent="0.35">
      <c r="A6482" s="46"/>
      <c r="H6482" s="103"/>
      <c r="AD6482" s="99"/>
      <c r="AF6482" s="46"/>
      <c r="AM6482" s="121"/>
      <c r="AO6482" s="46"/>
    </row>
    <row r="6483" spans="1:41" s="60" customFormat="1" hidden="1" x14ac:dyDescent="0.35">
      <c r="A6483" s="46"/>
      <c r="H6483" s="103"/>
      <c r="AD6483" s="99"/>
      <c r="AF6483" s="46"/>
      <c r="AM6483" s="121"/>
      <c r="AO6483" s="46"/>
    </row>
    <row r="6484" spans="1:41" s="60" customFormat="1" hidden="1" x14ac:dyDescent="0.35">
      <c r="A6484" s="46"/>
      <c r="H6484" s="103"/>
      <c r="AD6484" s="99"/>
      <c r="AF6484" s="46"/>
      <c r="AM6484" s="121"/>
      <c r="AO6484" s="46"/>
    </row>
    <row r="6485" spans="1:41" s="60" customFormat="1" hidden="1" x14ac:dyDescent="0.35">
      <c r="A6485" s="46"/>
      <c r="H6485" s="103"/>
      <c r="AD6485" s="99"/>
      <c r="AF6485" s="46"/>
      <c r="AM6485" s="121"/>
      <c r="AO6485" s="46"/>
    </row>
    <row r="6486" spans="1:41" s="60" customFormat="1" hidden="1" x14ac:dyDescent="0.35">
      <c r="A6486" s="46"/>
      <c r="H6486" s="103"/>
      <c r="AD6486" s="99"/>
      <c r="AF6486" s="46"/>
      <c r="AM6486" s="121"/>
      <c r="AO6486" s="46"/>
    </row>
    <row r="6487" spans="1:41" s="60" customFormat="1" hidden="1" x14ac:dyDescent="0.35">
      <c r="A6487" s="46"/>
      <c r="H6487" s="103"/>
      <c r="AD6487" s="99"/>
      <c r="AF6487" s="46"/>
      <c r="AM6487" s="121"/>
      <c r="AO6487" s="46"/>
    </row>
    <row r="6488" spans="1:41" s="60" customFormat="1" hidden="1" x14ac:dyDescent="0.35">
      <c r="A6488" s="46"/>
      <c r="H6488" s="103"/>
      <c r="AD6488" s="99"/>
      <c r="AF6488" s="46"/>
      <c r="AM6488" s="121"/>
      <c r="AO6488" s="46"/>
    </row>
    <row r="6489" spans="1:41" s="60" customFormat="1" hidden="1" x14ac:dyDescent="0.35">
      <c r="A6489" s="46"/>
      <c r="H6489" s="103"/>
      <c r="AD6489" s="99"/>
      <c r="AF6489" s="46"/>
      <c r="AM6489" s="121"/>
      <c r="AO6489" s="46"/>
    </row>
    <row r="6490" spans="1:41" s="60" customFormat="1" hidden="1" x14ac:dyDescent="0.35">
      <c r="A6490" s="46"/>
      <c r="H6490" s="103"/>
      <c r="AD6490" s="99"/>
      <c r="AF6490" s="46"/>
      <c r="AM6490" s="121"/>
      <c r="AO6490" s="46"/>
    </row>
    <row r="6491" spans="1:41" s="60" customFormat="1" hidden="1" x14ac:dyDescent="0.35">
      <c r="A6491" s="46"/>
      <c r="H6491" s="103"/>
      <c r="AD6491" s="99"/>
      <c r="AF6491" s="46"/>
      <c r="AM6491" s="121"/>
      <c r="AO6491" s="46"/>
    </row>
    <row r="6492" spans="1:41" s="60" customFormat="1" hidden="1" x14ac:dyDescent="0.35">
      <c r="A6492" s="46"/>
      <c r="H6492" s="103"/>
      <c r="AD6492" s="99"/>
      <c r="AF6492" s="46"/>
      <c r="AM6492" s="121"/>
      <c r="AO6492" s="46"/>
    </row>
    <row r="6493" spans="1:41" s="60" customFormat="1" hidden="1" x14ac:dyDescent="0.35">
      <c r="A6493" s="46"/>
      <c r="H6493" s="103"/>
      <c r="AD6493" s="99"/>
      <c r="AF6493" s="46"/>
      <c r="AM6493" s="121"/>
      <c r="AO6493" s="46"/>
    </row>
    <row r="6494" spans="1:41" s="60" customFormat="1" hidden="1" x14ac:dyDescent="0.35">
      <c r="A6494" s="46"/>
      <c r="H6494" s="103"/>
      <c r="AD6494" s="99"/>
      <c r="AF6494" s="46"/>
      <c r="AM6494" s="121"/>
      <c r="AO6494" s="46"/>
    </row>
    <row r="6495" spans="1:41" s="60" customFormat="1" hidden="1" x14ac:dyDescent="0.35">
      <c r="A6495" s="46"/>
      <c r="H6495" s="103"/>
      <c r="AD6495" s="99"/>
      <c r="AF6495" s="46"/>
      <c r="AM6495" s="121"/>
      <c r="AO6495" s="46"/>
    </row>
    <row r="6496" spans="1:41" s="60" customFormat="1" hidden="1" x14ac:dyDescent="0.35">
      <c r="A6496" s="46"/>
      <c r="H6496" s="103"/>
      <c r="AD6496" s="99"/>
      <c r="AF6496" s="46"/>
      <c r="AM6496" s="121"/>
      <c r="AO6496" s="46"/>
    </row>
    <row r="6497" spans="1:41" s="60" customFormat="1" hidden="1" x14ac:dyDescent="0.35">
      <c r="A6497" s="46"/>
      <c r="H6497" s="103"/>
      <c r="AD6497" s="99"/>
      <c r="AF6497" s="46"/>
      <c r="AM6497" s="121"/>
      <c r="AO6497" s="46"/>
    </row>
    <row r="6498" spans="1:41" s="60" customFormat="1" hidden="1" x14ac:dyDescent="0.35">
      <c r="A6498" s="46"/>
      <c r="H6498" s="103"/>
      <c r="AD6498" s="99"/>
      <c r="AF6498" s="46"/>
      <c r="AM6498" s="121"/>
      <c r="AO6498" s="46"/>
    </row>
    <row r="6499" spans="1:41" s="60" customFormat="1" hidden="1" x14ac:dyDescent="0.35">
      <c r="A6499" s="46"/>
      <c r="H6499" s="103"/>
      <c r="AD6499" s="99"/>
      <c r="AF6499" s="46"/>
      <c r="AM6499" s="121"/>
      <c r="AO6499" s="46"/>
    </row>
    <row r="6500" spans="1:41" s="60" customFormat="1" hidden="1" x14ac:dyDescent="0.35">
      <c r="A6500" s="46"/>
      <c r="H6500" s="103"/>
      <c r="AD6500" s="99"/>
      <c r="AF6500" s="46"/>
      <c r="AM6500" s="121"/>
      <c r="AO6500" s="46"/>
    </row>
    <row r="6501" spans="1:41" s="60" customFormat="1" hidden="1" x14ac:dyDescent="0.35">
      <c r="A6501" s="46"/>
      <c r="H6501" s="103"/>
      <c r="AD6501" s="99"/>
      <c r="AF6501" s="46"/>
      <c r="AM6501" s="121"/>
      <c r="AO6501" s="46"/>
    </row>
    <row r="6502" spans="1:41" s="60" customFormat="1" hidden="1" x14ac:dyDescent="0.35">
      <c r="A6502" s="46"/>
      <c r="H6502" s="103"/>
      <c r="AD6502" s="99"/>
      <c r="AF6502" s="46"/>
      <c r="AM6502" s="121"/>
      <c r="AO6502" s="46"/>
    </row>
    <row r="6503" spans="1:41" s="60" customFormat="1" hidden="1" x14ac:dyDescent="0.35">
      <c r="A6503" s="46"/>
      <c r="H6503" s="103"/>
      <c r="AD6503" s="99"/>
      <c r="AF6503" s="46"/>
      <c r="AM6503" s="121"/>
      <c r="AO6503" s="46"/>
    </row>
    <row r="6504" spans="1:41" s="60" customFormat="1" hidden="1" x14ac:dyDescent="0.35">
      <c r="A6504" s="46"/>
      <c r="H6504" s="103"/>
      <c r="AD6504" s="99"/>
      <c r="AF6504" s="46"/>
      <c r="AM6504" s="121"/>
      <c r="AO6504" s="46"/>
    </row>
    <row r="6505" spans="1:41" s="60" customFormat="1" hidden="1" x14ac:dyDescent="0.35">
      <c r="A6505" s="46"/>
      <c r="H6505" s="103"/>
      <c r="AD6505" s="99"/>
      <c r="AF6505" s="46"/>
      <c r="AM6505" s="121"/>
      <c r="AO6505" s="46"/>
    </row>
    <row r="6506" spans="1:41" s="60" customFormat="1" hidden="1" x14ac:dyDescent="0.35">
      <c r="A6506" s="46"/>
      <c r="H6506" s="103"/>
      <c r="AD6506" s="99"/>
      <c r="AF6506" s="46"/>
      <c r="AM6506" s="121"/>
      <c r="AO6506" s="46"/>
    </row>
    <row r="6507" spans="1:41" s="60" customFormat="1" hidden="1" x14ac:dyDescent="0.35">
      <c r="A6507" s="46"/>
      <c r="H6507" s="103"/>
      <c r="AD6507" s="99"/>
      <c r="AF6507" s="46"/>
      <c r="AM6507" s="121"/>
      <c r="AO6507" s="46"/>
    </row>
    <row r="6508" spans="1:41" s="60" customFormat="1" hidden="1" x14ac:dyDescent="0.35">
      <c r="A6508" s="46"/>
      <c r="H6508" s="103"/>
      <c r="AD6508" s="99"/>
      <c r="AF6508" s="46"/>
      <c r="AM6508" s="121"/>
      <c r="AO6508" s="46"/>
    </row>
    <row r="6509" spans="1:41" s="60" customFormat="1" hidden="1" x14ac:dyDescent="0.35">
      <c r="A6509" s="46"/>
      <c r="H6509" s="103"/>
      <c r="AD6509" s="99"/>
      <c r="AF6509" s="46"/>
      <c r="AM6509" s="121"/>
      <c r="AO6509" s="46"/>
    </row>
    <row r="6510" spans="1:41" s="60" customFormat="1" hidden="1" x14ac:dyDescent="0.35">
      <c r="A6510" s="46"/>
      <c r="H6510" s="103"/>
      <c r="AD6510" s="99"/>
      <c r="AF6510" s="46"/>
      <c r="AM6510" s="121"/>
      <c r="AO6510" s="46"/>
    </row>
    <row r="6511" spans="1:41" s="60" customFormat="1" hidden="1" x14ac:dyDescent="0.35">
      <c r="A6511" s="46"/>
      <c r="H6511" s="103"/>
      <c r="AD6511" s="99"/>
      <c r="AF6511" s="46"/>
      <c r="AM6511" s="121"/>
      <c r="AO6511" s="46"/>
    </row>
    <row r="6512" spans="1:41" s="60" customFormat="1" hidden="1" x14ac:dyDescent="0.35">
      <c r="A6512" s="46"/>
      <c r="H6512" s="103"/>
      <c r="AD6512" s="99"/>
      <c r="AF6512" s="46"/>
      <c r="AM6512" s="121"/>
      <c r="AO6512" s="46"/>
    </row>
    <row r="6513" spans="1:41" s="60" customFormat="1" hidden="1" x14ac:dyDescent="0.35">
      <c r="A6513" s="46"/>
      <c r="H6513" s="103"/>
      <c r="AD6513" s="99"/>
      <c r="AF6513" s="46"/>
      <c r="AM6513" s="121"/>
      <c r="AO6513" s="46"/>
    </row>
    <row r="6514" spans="1:41" s="60" customFormat="1" hidden="1" x14ac:dyDescent="0.35">
      <c r="A6514" s="46"/>
      <c r="H6514" s="103"/>
      <c r="AD6514" s="99"/>
      <c r="AF6514" s="46"/>
      <c r="AM6514" s="121"/>
      <c r="AO6514" s="46"/>
    </row>
    <row r="6515" spans="1:41" s="60" customFormat="1" hidden="1" x14ac:dyDescent="0.35">
      <c r="A6515" s="46"/>
      <c r="H6515" s="103"/>
      <c r="AD6515" s="99"/>
      <c r="AF6515" s="46"/>
      <c r="AM6515" s="121"/>
      <c r="AO6515" s="46"/>
    </row>
    <row r="6516" spans="1:41" s="60" customFormat="1" hidden="1" x14ac:dyDescent="0.35">
      <c r="A6516" s="46"/>
      <c r="H6516" s="103"/>
      <c r="AD6516" s="99"/>
      <c r="AF6516" s="46"/>
      <c r="AM6516" s="121"/>
      <c r="AO6516" s="46"/>
    </row>
    <row r="6517" spans="1:41" s="60" customFormat="1" hidden="1" x14ac:dyDescent="0.35">
      <c r="A6517" s="46"/>
      <c r="H6517" s="103"/>
      <c r="AD6517" s="99"/>
      <c r="AF6517" s="46"/>
      <c r="AM6517" s="121"/>
      <c r="AO6517" s="46"/>
    </row>
    <row r="6518" spans="1:41" s="60" customFormat="1" hidden="1" x14ac:dyDescent="0.35">
      <c r="A6518" s="46"/>
      <c r="H6518" s="103"/>
      <c r="AD6518" s="99"/>
      <c r="AF6518" s="46"/>
      <c r="AM6518" s="121"/>
      <c r="AO6518" s="46"/>
    </row>
    <row r="6519" spans="1:41" s="60" customFormat="1" hidden="1" x14ac:dyDescent="0.35">
      <c r="A6519" s="46"/>
      <c r="H6519" s="103"/>
      <c r="AD6519" s="99"/>
      <c r="AF6519" s="46"/>
      <c r="AM6519" s="121"/>
      <c r="AO6519" s="46"/>
    </row>
    <row r="6520" spans="1:41" s="60" customFormat="1" hidden="1" x14ac:dyDescent="0.35">
      <c r="A6520" s="46"/>
      <c r="H6520" s="103"/>
      <c r="AD6520" s="99"/>
      <c r="AF6520" s="46"/>
      <c r="AM6520" s="121"/>
      <c r="AO6520" s="46"/>
    </row>
    <row r="6521" spans="1:41" s="60" customFormat="1" hidden="1" x14ac:dyDescent="0.35">
      <c r="A6521" s="46"/>
      <c r="H6521" s="103"/>
      <c r="AD6521" s="99"/>
      <c r="AF6521" s="46"/>
      <c r="AM6521" s="121"/>
      <c r="AO6521" s="46"/>
    </row>
    <row r="6522" spans="1:41" s="60" customFormat="1" hidden="1" x14ac:dyDescent="0.35">
      <c r="A6522" s="46"/>
      <c r="H6522" s="103"/>
      <c r="AD6522" s="99"/>
      <c r="AF6522" s="46"/>
      <c r="AM6522" s="121"/>
      <c r="AO6522" s="46"/>
    </row>
    <row r="6523" spans="1:41" s="60" customFormat="1" hidden="1" x14ac:dyDescent="0.35">
      <c r="A6523" s="46"/>
      <c r="H6523" s="103"/>
      <c r="AD6523" s="99"/>
      <c r="AF6523" s="46"/>
      <c r="AM6523" s="121"/>
      <c r="AO6523" s="46"/>
    </row>
    <row r="6524" spans="1:41" s="60" customFormat="1" hidden="1" x14ac:dyDescent="0.35">
      <c r="A6524" s="46"/>
      <c r="H6524" s="103"/>
      <c r="AD6524" s="99"/>
      <c r="AF6524" s="46"/>
      <c r="AM6524" s="121"/>
      <c r="AO6524" s="46"/>
    </row>
    <row r="6525" spans="1:41" s="60" customFormat="1" hidden="1" x14ac:dyDescent="0.35">
      <c r="A6525" s="46"/>
      <c r="H6525" s="103"/>
      <c r="AD6525" s="99"/>
      <c r="AF6525" s="46"/>
      <c r="AM6525" s="121"/>
      <c r="AO6525" s="46"/>
    </row>
    <row r="6526" spans="1:41" s="60" customFormat="1" hidden="1" x14ac:dyDescent="0.35">
      <c r="A6526" s="46"/>
      <c r="H6526" s="103"/>
      <c r="AD6526" s="99"/>
      <c r="AF6526" s="46"/>
      <c r="AM6526" s="121"/>
      <c r="AO6526" s="46"/>
    </row>
    <row r="6527" spans="1:41" s="60" customFormat="1" hidden="1" x14ac:dyDescent="0.35">
      <c r="A6527" s="46"/>
      <c r="H6527" s="103"/>
      <c r="AD6527" s="99"/>
      <c r="AF6527" s="46"/>
      <c r="AM6527" s="121"/>
      <c r="AO6527" s="46"/>
    </row>
    <row r="6528" spans="1:41" s="60" customFormat="1" hidden="1" x14ac:dyDescent="0.35">
      <c r="A6528" s="46"/>
      <c r="H6528" s="103"/>
      <c r="AD6528" s="99"/>
      <c r="AF6528" s="46"/>
      <c r="AM6528" s="121"/>
      <c r="AO6528" s="46"/>
    </row>
    <row r="6529" spans="1:41" s="60" customFormat="1" hidden="1" x14ac:dyDescent="0.35">
      <c r="A6529" s="46"/>
      <c r="H6529" s="103"/>
      <c r="AD6529" s="99"/>
      <c r="AF6529" s="46"/>
      <c r="AM6529" s="121"/>
      <c r="AO6529" s="46"/>
    </row>
    <row r="6530" spans="1:41" s="60" customFormat="1" hidden="1" x14ac:dyDescent="0.35">
      <c r="A6530" s="46"/>
      <c r="H6530" s="103"/>
      <c r="AD6530" s="99"/>
      <c r="AF6530" s="46"/>
      <c r="AM6530" s="121"/>
      <c r="AO6530" s="46"/>
    </row>
    <row r="6531" spans="1:41" s="60" customFormat="1" hidden="1" x14ac:dyDescent="0.35">
      <c r="A6531" s="46"/>
      <c r="H6531" s="103"/>
      <c r="AD6531" s="99"/>
      <c r="AF6531" s="46"/>
      <c r="AM6531" s="121"/>
      <c r="AO6531" s="46"/>
    </row>
    <row r="6532" spans="1:41" s="60" customFormat="1" hidden="1" x14ac:dyDescent="0.35">
      <c r="A6532" s="46"/>
      <c r="H6532" s="103"/>
      <c r="AD6532" s="99"/>
      <c r="AF6532" s="46"/>
      <c r="AM6532" s="121"/>
      <c r="AO6532" s="46"/>
    </row>
    <row r="6533" spans="1:41" s="60" customFormat="1" hidden="1" x14ac:dyDescent="0.35">
      <c r="A6533" s="46"/>
      <c r="H6533" s="103"/>
      <c r="AD6533" s="99"/>
      <c r="AF6533" s="46"/>
      <c r="AM6533" s="121"/>
      <c r="AO6533" s="46"/>
    </row>
    <row r="6534" spans="1:41" s="60" customFormat="1" hidden="1" x14ac:dyDescent="0.35">
      <c r="A6534" s="46"/>
      <c r="H6534" s="103"/>
      <c r="AD6534" s="99"/>
      <c r="AF6534" s="46"/>
      <c r="AM6534" s="121"/>
      <c r="AO6534" s="46"/>
    </row>
    <row r="6535" spans="1:41" s="60" customFormat="1" hidden="1" x14ac:dyDescent="0.35">
      <c r="A6535" s="46"/>
      <c r="H6535" s="103"/>
      <c r="AD6535" s="99"/>
      <c r="AF6535" s="46"/>
      <c r="AM6535" s="121"/>
      <c r="AO6535" s="46"/>
    </row>
    <row r="6536" spans="1:41" s="60" customFormat="1" hidden="1" x14ac:dyDescent="0.35">
      <c r="A6536" s="46"/>
      <c r="H6536" s="103"/>
      <c r="AD6536" s="99"/>
      <c r="AF6536" s="46"/>
      <c r="AM6536" s="121"/>
      <c r="AO6536" s="46"/>
    </row>
    <row r="6537" spans="1:41" s="60" customFormat="1" hidden="1" x14ac:dyDescent="0.35">
      <c r="A6537" s="46"/>
      <c r="H6537" s="103"/>
      <c r="AD6537" s="99"/>
      <c r="AF6537" s="46"/>
      <c r="AM6537" s="121"/>
      <c r="AO6537" s="46"/>
    </row>
    <row r="6538" spans="1:41" s="60" customFormat="1" hidden="1" x14ac:dyDescent="0.35">
      <c r="A6538" s="46"/>
      <c r="H6538" s="103"/>
      <c r="AD6538" s="99"/>
      <c r="AF6538" s="46"/>
      <c r="AM6538" s="121"/>
      <c r="AO6538" s="46"/>
    </row>
    <row r="6539" spans="1:41" s="60" customFormat="1" hidden="1" x14ac:dyDescent="0.35">
      <c r="A6539" s="46"/>
      <c r="H6539" s="103"/>
      <c r="AD6539" s="99"/>
      <c r="AF6539" s="46"/>
      <c r="AM6539" s="121"/>
      <c r="AO6539" s="46"/>
    </row>
    <row r="6540" spans="1:41" s="60" customFormat="1" hidden="1" x14ac:dyDescent="0.35">
      <c r="A6540" s="46"/>
      <c r="H6540" s="103"/>
      <c r="AD6540" s="99"/>
      <c r="AF6540" s="46"/>
      <c r="AM6540" s="121"/>
      <c r="AO6540" s="46"/>
    </row>
    <row r="6541" spans="1:41" s="60" customFormat="1" hidden="1" x14ac:dyDescent="0.35">
      <c r="A6541" s="46"/>
      <c r="H6541" s="103"/>
      <c r="AD6541" s="99"/>
      <c r="AF6541" s="46"/>
      <c r="AM6541" s="121"/>
      <c r="AO6541" s="46"/>
    </row>
    <row r="6542" spans="1:41" s="60" customFormat="1" hidden="1" x14ac:dyDescent="0.35">
      <c r="A6542" s="46"/>
      <c r="H6542" s="103"/>
      <c r="AD6542" s="99"/>
      <c r="AF6542" s="46"/>
      <c r="AM6542" s="121"/>
      <c r="AO6542" s="46"/>
    </row>
    <row r="6543" spans="1:41" s="60" customFormat="1" hidden="1" x14ac:dyDescent="0.35">
      <c r="A6543" s="46"/>
      <c r="H6543" s="103"/>
      <c r="AD6543" s="99"/>
      <c r="AF6543" s="46"/>
      <c r="AM6543" s="121"/>
      <c r="AO6543" s="46"/>
    </row>
    <row r="6544" spans="1:41" s="60" customFormat="1" hidden="1" x14ac:dyDescent="0.35">
      <c r="A6544" s="46"/>
      <c r="H6544" s="103"/>
      <c r="AD6544" s="99"/>
      <c r="AF6544" s="46"/>
      <c r="AM6544" s="121"/>
      <c r="AO6544" s="46"/>
    </row>
    <row r="6545" spans="1:41" s="60" customFormat="1" hidden="1" x14ac:dyDescent="0.35">
      <c r="A6545" s="46"/>
      <c r="H6545" s="103"/>
      <c r="AD6545" s="99"/>
      <c r="AF6545" s="46"/>
      <c r="AM6545" s="121"/>
      <c r="AO6545" s="46"/>
    </row>
    <row r="6546" spans="1:41" s="60" customFormat="1" hidden="1" x14ac:dyDescent="0.35">
      <c r="A6546" s="46"/>
      <c r="H6546" s="103"/>
      <c r="AD6546" s="99"/>
      <c r="AF6546" s="46"/>
      <c r="AM6546" s="121"/>
      <c r="AO6546" s="46"/>
    </row>
    <row r="6547" spans="1:41" s="60" customFormat="1" hidden="1" x14ac:dyDescent="0.35">
      <c r="A6547" s="46"/>
      <c r="H6547" s="103"/>
      <c r="AD6547" s="99"/>
      <c r="AF6547" s="46"/>
      <c r="AM6547" s="121"/>
      <c r="AO6547" s="46"/>
    </row>
    <row r="6548" spans="1:41" s="60" customFormat="1" hidden="1" x14ac:dyDescent="0.35">
      <c r="A6548" s="46"/>
      <c r="H6548" s="103"/>
      <c r="AD6548" s="99"/>
      <c r="AF6548" s="46"/>
      <c r="AM6548" s="121"/>
      <c r="AO6548" s="46"/>
    </row>
    <row r="6549" spans="1:41" s="60" customFormat="1" hidden="1" x14ac:dyDescent="0.35">
      <c r="A6549" s="46"/>
      <c r="H6549" s="103"/>
      <c r="AD6549" s="99"/>
      <c r="AF6549" s="46"/>
      <c r="AM6549" s="121"/>
      <c r="AO6549" s="46"/>
    </row>
    <row r="6550" spans="1:41" s="60" customFormat="1" hidden="1" x14ac:dyDescent="0.35">
      <c r="A6550" s="46"/>
      <c r="H6550" s="103"/>
      <c r="AD6550" s="99"/>
      <c r="AF6550" s="46"/>
      <c r="AM6550" s="121"/>
      <c r="AO6550" s="46"/>
    </row>
    <row r="6551" spans="1:41" s="60" customFormat="1" hidden="1" x14ac:dyDescent="0.35">
      <c r="A6551" s="46"/>
      <c r="H6551" s="103"/>
      <c r="AD6551" s="99"/>
      <c r="AF6551" s="46"/>
      <c r="AM6551" s="121"/>
      <c r="AO6551" s="46"/>
    </row>
    <row r="6552" spans="1:41" s="60" customFormat="1" hidden="1" x14ac:dyDescent="0.35">
      <c r="A6552" s="46"/>
      <c r="H6552" s="103"/>
      <c r="AD6552" s="99"/>
      <c r="AF6552" s="46"/>
      <c r="AM6552" s="121"/>
      <c r="AO6552" s="46"/>
    </row>
    <row r="6553" spans="1:41" s="60" customFormat="1" hidden="1" x14ac:dyDescent="0.35">
      <c r="A6553" s="46"/>
      <c r="H6553" s="103"/>
      <c r="AD6553" s="99"/>
      <c r="AF6553" s="46"/>
      <c r="AM6553" s="121"/>
      <c r="AO6553" s="46"/>
    </row>
    <row r="6554" spans="1:41" s="60" customFormat="1" hidden="1" x14ac:dyDescent="0.35">
      <c r="A6554" s="46"/>
      <c r="H6554" s="103"/>
      <c r="AD6554" s="99"/>
      <c r="AF6554" s="46"/>
      <c r="AM6554" s="121"/>
      <c r="AO6554" s="46"/>
    </row>
    <row r="6555" spans="1:41" s="60" customFormat="1" hidden="1" x14ac:dyDescent="0.35">
      <c r="A6555" s="46"/>
      <c r="H6555" s="103"/>
      <c r="AD6555" s="99"/>
      <c r="AF6555" s="46"/>
      <c r="AM6555" s="121"/>
      <c r="AO6555" s="46"/>
    </row>
    <row r="6556" spans="1:41" s="60" customFormat="1" hidden="1" x14ac:dyDescent="0.35">
      <c r="A6556" s="46"/>
      <c r="H6556" s="103"/>
      <c r="AD6556" s="99"/>
      <c r="AF6556" s="46"/>
      <c r="AM6556" s="121"/>
      <c r="AO6556" s="46"/>
    </row>
    <row r="6557" spans="1:41" s="60" customFormat="1" hidden="1" x14ac:dyDescent="0.35">
      <c r="A6557" s="46"/>
      <c r="H6557" s="103"/>
      <c r="AD6557" s="99"/>
      <c r="AF6557" s="46"/>
      <c r="AM6557" s="121"/>
      <c r="AO6557" s="46"/>
    </row>
    <row r="6558" spans="1:41" s="60" customFormat="1" hidden="1" x14ac:dyDescent="0.35">
      <c r="A6558" s="46"/>
      <c r="H6558" s="103"/>
      <c r="AD6558" s="99"/>
      <c r="AF6558" s="46"/>
      <c r="AM6558" s="121"/>
      <c r="AO6558" s="46"/>
    </row>
    <row r="6559" spans="1:41" s="60" customFormat="1" hidden="1" x14ac:dyDescent="0.35">
      <c r="A6559" s="46"/>
      <c r="H6559" s="103"/>
      <c r="AD6559" s="99"/>
      <c r="AF6559" s="46"/>
      <c r="AM6559" s="121"/>
      <c r="AO6559" s="46"/>
    </row>
    <row r="6560" spans="1:41" s="60" customFormat="1" hidden="1" x14ac:dyDescent="0.35">
      <c r="A6560" s="46"/>
      <c r="H6560" s="103"/>
      <c r="AD6560" s="99"/>
      <c r="AF6560" s="46"/>
      <c r="AM6560" s="121"/>
      <c r="AO6560" s="46"/>
    </row>
    <row r="6561" spans="1:41" s="60" customFormat="1" hidden="1" x14ac:dyDescent="0.35">
      <c r="A6561" s="46"/>
      <c r="H6561" s="103"/>
      <c r="AD6561" s="99"/>
      <c r="AF6561" s="46"/>
      <c r="AM6561" s="121"/>
      <c r="AO6561" s="46"/>
    </row>
    <row r="6562" spans="1:41" s="60" customFormat="1" hidden="1" x14ac:dyDescent="0.35">
      <c r="A6562" s="46"/>
      <c r="H6562" s="103"/>
      <c r="AD6562" s="99"/>
      <c r="AF6562" s="46"/>
      <c r="AM6562" s="121"/>
      <c r="AO6562" s="46"/>
    </row>
    <row r="6563" spans="1:41" s="60" customFormat="1" hidden="1" x14ac:dyDescent="0.35">
      <c r="A6563" s="46"/>
      <c r="H6563" s="103"/>
      <c r="AD6563" s="99"/>
      <c r="AF6563" s="46"/>
      <c r="AM6563" s="121"/>
      <c r="AO6563" s="46"/>
    </row>
    <row r="6564" spans="1:41" s="60" customFormat="1" hidden="1" x14ac:dyDescent="0.35">
      <c r="A6564" s="46"/>
      <c r="H6564" s="103"/>
      <c r="AD6564" s="99"/>
      <c r="AF6564" s="46"/>
      <c r="AM6564" s="121"/>
      <c r="AO6564" s="46"/>
    </row>
    <row r="6565" spans="1:41" s="60" customFormat="1" hidden="1" x14ac:dyDescent="0.35">
      <c r="A6565" s="46"/>
      <c r="H6565" s="103"/>
      <c r="AD6565" s="99"/>
      <c r="AF6565" s="46"/>
      <c r="AM6565" s="121"/>
      <c r="AO6565" s="46"/>
    </row>
    <row r="6566" spans="1:41" s="60" customFormat="1" hidden="1" x14ac:dyDescent="0.35">
      <c r="A6566" s="46"/>
      <c r="H6566" s="103"/>
      <c r="AD6566" s="99"/>
      <c r="AF6566" s="46"/>
      <c r="AM6566" s="121"/>
      <c r="AO6566" s="46"/>
    </row>
    <row r="6567" spans="1:41" s="60" customFormat="1" hidden="1" x14ac:dyDescent="0.35">
      <c r="A6567" s="46"/>
      <c r="H6567" s="103"/>
      <c r="AD6567" s="99"/>
      <c r="AF6567" s="46"/>
      <c r="AM6567" s="121"/>
      <c r="AO6567" s="46"/>
    </row>
    <row r="6568" spans="1:41" s="60" customFormat="1" hidden="1" x14ac:dyDescent="0.35">
      <c r="A6568" s="46"/>
      <c r="H6568" s="103"/>
      <c r="AD6568" s="99"/>
      <c r="AF6568" s="46"/>
      <c r="AM6568" s="121"/>
      <c r="AO6568" s="46"/>
    </row>
    <row r="6569" spans="1:41" s="60" customFormat="1" hidden="1" x14ac:dyDescent="0.35">
      <c r="A6569" s="46"/>
      <c r="H6569" s="103"/>
      <c r="AD6569" s="99"/>
      <c r="AF6569" s="46"/>
      <c r="AM6569" s="121"/>
      <c r="AO6569" s="46"/>
    </row>
    <row r="6570" spans="1:41" s="60" customFormat="1" hidden="1" x14ac:dyDescent="0.35">
      <c r="A6570" s="46"/>
      <c r="H6570" s="103"/>
      <c r="AD6570" s="99"/>
      <c r="AF6570" s="46"/>
      <c r="AM6570" s="121"/>
      <c r="AO6570" s="46"/>
    </row>
    <row r="6571" spans="1:41" s="60" customFormat="1" hidden="1" x14ac:dyDescent="0.35">
      <c r="A6571" s="46"/>
      <c r="H6571" s="103"/>
      <c r="AD6571" s="99"/>
      <c r="AF6571" s="46"/>
      <c r="AM6571" s="121"/>
      <c r="AO6571" s="46"/>
    </row>
    <row r="6572" spans="1:41" s="60" customFormat="1" hidden="1" x14ac:dyDescent="0.35">
      <c r="A6572" s="46"/>
      <c r="H6572" s="103"/>
      <c r="AD6572" s="99"/>
      <c r="AF6572" s="46"/>
      <c r="AM6572" s="121"/>
      <c r="AO6572" s="46"/>
    </row>
    <row r="6573" spans="1:41" s="60" customFormat="1" hidden="1" x14ac:dyDescent="0.35">
      <c r="A6573" s="46"/>
      <c r="H6573" s="103"/>
      <c r="AD6573" s="99"/>
      <c r="AF6573" s="46"/>
      <c r="AM6573" s="121"/>
      <c r="AO6573" s="46"/>
    </row>
    <row r="6574" spans="1:41" s="60" customFormat="1" hidden="1" x14ac:dyDescent="0.35">
      <c r="A6574" s="46"/>
      <c r="H6574" s="103"/>
      <c r="AD6574" s="99"/>
      <c r="AF6574" s="46"/>
      <c r="AM6574" s="121"/>
      <c r="AO6574" s="46"/>
    </row>
    <row r="6575" spans="1:41" s="60" customFormat="1" hidden="1" x14ac:dyDescent="0.35">
      <c r="A6575" s="46"/>
      <c r="H6575" s="103"/>
      <c r="AD6575" s="99"/>
      <c r="AF6575" s="46"/>
      <c r="AM6575" s="121"/>
      <c r="AO6575" s="46"/>
    </row>
    <row r="6576" spans="1:41" s="60" customFormat="1" hidden="1" x14ac:dyDescent="0.35">
      <c r="A6576" s="46"/>
      <c r="H6576" s="103"/>
      <c r="AD6576" s="99"/>
      <c r="AF6576" s="46"/>
      <c r="AM6576" s="121"/>
      <c r="AO6576" s="46"/>
    </row>
    <row r="6577" spans="1:41" s="60" customFormat="1" hidden="1" x14ac:dyDescent="0.35">
      <c r="A6577" s="46"/>
      <c r="H6577" s="103"/>
      <c r="AD6577" s="99"/>
      <c r="AF6577" s="46"/>
      <c r="AM6577" s="121"/>
      <c r="AO6577" s="46"/>
    </row>
    <row r="6578" spans="1:41" s="60" customFormat="1" hidden="1" x14ac:dyDescent="0.35">
      <c r="A6578" s="46"/>
      <c r="H6578" s="103"/>
      <c r="AD6578" s="99"/>
      <c r="AF6578" s="46"/>
      <c r="AM6578" s="121"/>
      <c r="AO6578" s="46"/>
    </row>
    <row r="6579" spans="1:41" s="60" customFormat="1" hidden="1" x14ac:dyDescent="0.35">
      <c r="A6579" s="46"/>
      <c r="H6579" s="103"/>
      <c r="AD6579" s="99"/>
      <c r="AF6579" s="46"/>
      <c r="AM6579" s="121"/>
      <c r="AO6579" s="46"/>
    </row>
    <row r="6580" spans="1:41" s="60" customFormat="1" hidden="1" x14ac:dyDescent="0.35">
      <c r="A6580" s="46"/>
      <c r="H6580" s="103"/>
      <c r="AD6580" s="99"/>
      <c r="AF6580" s="46"/>
      <c r="AM6580" s="121"/>
      <c r="AO6580" s="46"/>
    </row>
    <row r="6581" spans="1:41" s="60" customFormat="1" hidden="1" x14ac:dyDescent="0.35">
      <c r="A6581" s="46"/>
      <c r="H6581" s="103"/>
      <c r="AD6581" s="99"/>
      <c r="AF6581" s="46"/>
      <c r="AM6581" s="121"/>
      <c r="AO6581" s="46"/>
    </row>
    <row r="6582" spans="1:41" s="60" customFormat="1" hidden="1" x14ac:dyDescent="0.35">
      <c r="A6582" s="46"/>
      <c r="H6582" s="103"/>
      <c r="AD6582" s="99"/>
      <c r="AF6582" s="46"/>
      <c r="AM6582" s="121"/>
      <c r="AO6582" s="46"/>
    </row>
    <row r="6583" spans="1:41" s="60" customFormat="1" hidden="1" x14ac:dyDescent="0.35">
      <c r="A6583" s="46"/>
      <c r="H6583" s="103"/>
      <c r="AD6583" s="99"/>
      <c r="AF6583" s="46"/>
      <c r="AM6583" s="121"/>
      <c r="AO6583" s="46"/>
    </row>
    <row r="6584" spans="1:41" s="60" customFormat="1" hidden="1" x14ac:dyDescent="0.35">
      <c r="A6584" s="46"/>
      <c r="H6584" s="103"/>
      <c r="AD6584" s="99"/>
      <c r="AF6584" s="46"/>
      <c r="AM6584" s="121"/>
      <c r="AO6584" s="46"/>
    </row>
    <row r="6585" spans="1:41" s="60" customFormat="1" hidden="1" x14ac:dyDescent="0.35">
      <c r="A6585" s="46"/>
      <c r="H6585" s="103"/>
      <c r="AD6585" s="99"/>
      <c r="AF6585" s="46"/>
      <c r="AM6585" s="121"/>
      <c r="AO6585" s="46"/>
    </row>
    <row r="6586" spans="1:41" s="60" customFormat="1" hidden="1" x14ac:dyDescent="0.35">
      <c r="A6586" s="46"/>
      <c r="H6586" s="103"/>
      <c r="AD6586" s="99"/>
      <c r="AF6586" s="46"/>
      <c r="AM6586" s="121"/>
      <c r="AO6586" s="46"/>
    </row>
    <row r="6587" spans="1:41" s="60" customFormat="1" hidden="1" x14ac:dyDescent="0.35">
      <c r="A6587" s="46"/>
      <c r="H6587" s="103"/>
      <c r="AD6587" s="99"/>
      <c r="AF6587" s="46"/>
      <c r="AM6587" s="121"/>
      <c r="AO6587" s="46"/>
    </row>
    <row r="6588" spans="1:41" s="60" customFormat="1" hidden="1" x14ac:dyDescent="0.35">
      <c r="A6588" s="46"/>
      <c r="H6588" s="103"/>
      <c r="AD6588" s="99"/>
      <c r="AF6588" s="46"/>
      <c r="AM6588" s="121"/>
      <c r="AO6588" s="46"/>
    </row>
    <row r="6589" spans="1:41" s="60" customFormat="1" hidden="1" x14ac:dyDescent="0.35">
      <c r="A6589" s="46"/>
      <c r="H6589" s="103"/>
      <c r="AD6589" s="99"/>
      <c r="AF6589" s="46"/>
      <c r="AM6589" s="121"/>
      <c r="AO6589" s="46"/>
    </row>
    <row r="6590" spans="1:41" s="60" customFormat="1" hidden="1" x14ac:dyDescent="0.35">
      <c r="A6590" s="46"/>
      <c r="H6590" s="103"/>
      <c r="AD6590" s="99"/>
      <c r="AF6590" s="46"/>
      <c r="AM6590" s="121"/>
      <c r="AO6590" s="46"/>
    </row>
    <row r="6591" spans="1:41" s="60" customFormat="1" hidden="1" x14ac:dyDescent="0.35">
      <c r="A6591" s="46"/>
      <c r="H6591" s="103"/>
      <c r="AD6591" s="99"/>
      <c r="AF6591" s="46"/>
      <c r="AM6591" s="121"/>
      <c r="AO6591" s="46"/>
    </row>
    <row r="6592" spans="1:41" s="60" customFormat="1" hidden="1" x14ac:dyDescent="0.35">
      <c r="A6592" s="46"/>
      <c r="H6592" s="103"/>
      <c r="AD6592" s="99"/>
      <c r="AF6592" s="46"/>
      <c r="AM6592" s="121"/>
      <c r="AO6592" s="46"/>
    </row>
    <row r="6593" spans="1:41" s="60" customFormat="1" hidden="1" x14ac:dyDescent="0.35">
      <c r="A6593" s="46"/>
      <c r="H6593" s="103"/>
      <c r="AD6593" s="99"/>
      <c r="AF6593" s="46"/>
      <c r="AM6593" s="121"/>
      <c r="AO6593" s="46"/>
    </row>
    <row r="6594" spans="1:41" s="60" customFormat="1" hidden="1" x14ac:dyDescent="0.35">
      <c r="A6594" s="46"/>
      <c r="H6594" s="103"/>
      <c r="AD6594" s="99"/>
      <c r="AF6594" s="46"/>
      <c r="AM6594" s="121"/>
      <c r="AO6594" s="46"/>
    </row>
    <row r="6595" spans="1:41" s="60" customFormat="1" hidden="1" x14ac:dyDescent="0.35">
      <c r="A6595" s="46"/>
      <c r="H6595" s="103"/>
      <c r="AD6595" s="99"/>
      <c r="AF6595" s="46"/>
      <c r="AM6595" s="121"/>
      <c r="AO6595" s="46"/>
    </row>
    <row r="6596" spans="1:41" s="60" customFormat="1" hidden="1" x14ac:dyDescent="0.35">
      <c r="A6596" s="46"/>
      <c r="H6596" s="103"/>
      <c r="AD6596" s="99"/>
      <c r="AF6596" s="46"/>
      <c r="AM6596" s="121"/>
      <c r="AO6596" s="46"/>
    </row>
    <row r="6597" spans="1:41" s="60" customFormat="1" hidden="1" x14ac:dyDescent="0.35">
      <c r="A6597" s="46"/>
      <c r="H6597" s="103"/>
      <c r="AD6597" s="99"/>
      <c r="AF6597" s="46"/>
      <c r="AM6597" s="121"/>
      <c r="AO6597" s="46"/>
    </row>
    <row r="6598" spans="1:41" s="60" customFormat="1" hidden="1" x14ac:dyDescent="0.35">
      <c r="A6598" s="46"/>
      <c r="H6598" s="103"/>
      <c r="AD6598" s="99"/>
      <c r="AF6598" s="46"/>
      <c r="AM6598" s="121"/>
      <c r="AO6598" s="46"/>
    </row>
    <row r="6599" spans="1:41" s="60" customFormat="1" hidden="1" x14ac:dyDescent="0.35">
      <c r="A6599" s="46"/>
      <c r="H6599" s="103"/>
      <c r="AD6599" s="99"/>
      <c r="AF6599" s="46"/>
      <c r="AM6599" s="121"/>
      <c r="AO6599" s="46"/>
    </row>
    <row r="6600" spans="1:41" s="60" customFormat="1" hidden="1" x14ac:dyDescent="0.35">
      <c r="A6600" s="46"/>
      <c r="H6600" s="103"/>
      <c r="AD6600" s="99"/>
      <c r="AF6600" s="46"/>
      <c r="AM6600" s="121"/>
      <c r="AO6600" s="46"/>
    </row>
    <row r="6601" spans="1:41" s="60" customFormat="1" hidden="1" x14ac:dyDescent="0.35">
      <c r="A6601" s="46"/>
      <c r="H6601" s="103"/>
      <c r="AD6601" s="99"/>
      <c r="AF6601" s="46"/>
      <c r="AM6601" s="121"/>
      <c r="AO6601" s="46"/>
    </row>
    <row r="6602" spans="1:41" s="60" customFormat="1" hidden="1" x14ac:dyDescent="0.35">
      <c r="A6602" s="46"/>
      <c r="H6602" s="103"/>
      <c r="AD6602" s="99"/>
      <c r="AF6602" s="46"/>
      <c r="AM6602" s="121"/>
      <c r="AO6602" s="46"/>
    </row>
    <row r="6603" spans="1:41" s="60" customFormat="1" hidden="1" x14ac:dyDescent="0.35">
      <c r="A6603" s="46"/>
      <c r="H6603" s="103"/>
      <c r="AD6603" s="99"/>
      <c r="AF6603" s="46"/>
      <c r="AM6603" s="121"/>
      <c r="AO6603" s="46"/>
    </row>
    <row r="6604" spans="1:41" s="60" customFormat="1" hidden="1" x14ac:dyDescent="0.35">
      <c r="A6604" s="46"/>
      <c r="H6604" s="103"/>
      <c r="AD6604" s="99"/>
      <c r="AF6604" s="46"/>
      <c r="AM6604" s="121"/>
      <c r="AO6604" s="46"/>
    </row>
    <row r="6605" spans="1:41" s="60" customFormat="1" hidden="1" x14ac:dyDescent="0.35">
      <c r="A6605" s="46"/>
      <c r="H6605" s="103"/>
      <c r="AD6605" s="99"/>
      <c r="AF6605" s="46"/>
      <c r="AM6605" s="121"/>
      <c r="AO6605" s="46"/>
    </row>
    <row r="6606" spans="1:41" s="60" customFormat="1" hidden="1" x14ac:dyDescent="0.35">
      <c r="A6606" s="46"/>
      <c r="H6606" s="103"/>
      <c r="AD6606" s="99"/>
      <c r="AF6606" s="46"/>
      <c r="AM6606" s="121"/>
      <c r="AO6606" s="46"/>
    </row>
    <row r="6607" spans="1:41" s="60" customFormat="1" hidden="1" x14ac:dyDescent="0.35">
      <c r="A6607" s="46"/>
      <c r="H6607" s="103"/>
      <c r="AD6607" s="99"/>
      <c r="AF6607" s="46"/>
      <c r="AM6607" s="121"/>
      <c r="AO6607" s="46"/>
    </row>
    <row r="6608" spans="1:41" s="60" customFormat="1" hidden="1" x14ac:dyDescent="0.35">
      <c r="A6608" s="46"/>
      <c r="H6608" s="103"/>
      <c r="AD6608" s="99"/>
      <c r="AF6608" s="46"/>
      <c r="AM6608" s="121"/>
      <c r="AO6608" s="46"/>
    </row>
    <row r="6609" spans="1:41" s="60" customFormat="1" hidden="1" x14ac:dyDescent="0.35">
      <c r="A6609" s="46"/>
      <c r="H6609" s="103"/>
      <c r="AD6609" s="99"/>
      <c r="AF6609" s="46"/>
      <c r="AM6609" s="121"/>
      <c r="AO6609" s="46"/>
    </row>
    <row r="6610" spans="1:41" s="60" customFormat="1" hidden="1" x14ac:dyDescent="0.35">
      <c r="A6610" s="46"/>
      <c r="H6610" s="103"/>
      <c r="AD6610" s="99"/>
      <c r="AF6610" s="46"/>
      <c r="AM6610" s="121"/>
      <c r="AO6610" s="46"/>
    </row>
    <row r="6611" spans="1:41" s="60" customFormat="1" hidden="1" x14ac:dyDescent="0.35">
      <c r="A6611" s="46"/>
      <c r="H6611" s="103"/>
      <c r="AD6611" s="99"/>
      <c r="AF6611" s="46"/>
      <c r="AM6611" s="121"/>
      <c r="AO6611" s="46"/>
    </row>
    <row r="6612" spans="1:41" s="60" customFormat="1" hidden="1" x14ac:dyDescent="0.35">
      <c r="A6612" s="46"/>
      <c r="H6612" s="103"/>
      <c r="AD6612" s="99"/>
      <c r="AF6612" s="46"/>
      <c r="AM6612" s="121"/>
      <c r="AO6612" s="46"/>
    </row>
    <row r="6613" spans="1:41" s="60" customFormat="1" hidden="1" x14ac:dyDescent="0.35">
      <c r="A6613" s="46"/>
      <c r="H6613" s="103"/>
      <c r="AD6613" s="99"/>
      <c r="AF6613" s="46"/>
      <c r="AM6613" s="121"/>
      <c r="AO6613" s="46"/>
    </row>
    <row r="6614" spans="1:41" s="60" customFormat="1" hidden="1" x14ac:dyDescent="0.35">
      <c r="A6614" s="46"/>
      <c r="H6614" s="103"/>
      <c r="AD6614" s="99"/>
      <c r="AF6614" s="46"/>
      <c r="AM6614" s="121"/>
      <c r="AO6614" s="46"/>
    </row>
    <row r="6615" spans="1:41" s="60" customFormat="1" hidden="1" x14ac:dyDescent="0.35">
      <c r="A6615" s="46"/>
      <c r="H6615" s="103"/>
      <c r="AD6615" s="99"/>
      <c r="AF6615" s="46"/>
      <c r="AM6615" s="121"/>
      <c r="AO6615" s="46"/>
    </row>
    <row r="6616" spans="1:41" s="60" customFormat="1" hidden="1" x14ac:dyDescent="0.35">
      <c r="A6616" s="46"/>
      <c r="H6616" s="103"/>
      <c r="AD6616" s="99"/>
      <c r="AF6616" s="46"/>
      <c r="AM6616" s="121"/>
      <c r="AO6616" s="46"/>
    </row>
    <row r="6617" spans="1:41" s="60" customFormat="1" hidden="1" x14ac:dyDescent="0.35">
      <c r="A6617" s="46"/>
      <c r="H6617" s="103"/>
      <c r="AD6617" s="99"/>
      <c r="AF6617" s="46"/>
      <c r="AM6617" s="121"/>
      <c r="AO6617" s="46"/>
    </row>
    <row r="6618" spans="1:41" s="60" customFormat="1" hidden="1" x14ac:dyDescent="0.35">
      <c r="A6618" s="46"/>
      <c r="H6618" s="103"/>
      <c r="AD6618" s="99"/>
      <c r="AF6618" s="46"/>
      <c r="AM6618" s="121"/>
      <c r="AO6618" s="46"/>
    </row>
    <row r="6619" spans="1:41" s="60" customFormat="1" hidden="1" x14ac:dyDescent="0.35">
      <c r="A6619" s="46"/>
      <c r="H6619" s="103"/>
      <c r="AD6619" s="99"/>
      <c r="AF6619" s="46"/>
      <c r="AM6619" s="121"/>
      <c r="AO6619" s="46"/>
    </row>
    <row r="6620" spans="1:41" s="60" customFormat="1" hidden="1" x14ac:dyDescent="0.35">
      <c r="A6620" s="46"/>
      <c r="H6620" s="103"/>
      <c r="AD6620" s="99"/>
      <c r="AF6620" s="46"/>
      <c r="AM6620" s="121"/>
      <c r="AO6620" s="46"/>
    </row>
    <row r="6621" spans="1:41" s="60" customFormat="1" hidden="1" x14ac:dyDescent="0.35">
      <c r="A6621" s="46"/>
      <c r="H6621" s="103"/>
      <c r="AD6621" s="99"/>
      <c r="AF6621" s="46"/>
      <c r="AM6621" s="121"/>
      <c r="AO6621" s="46"/>
    </row>
    <row r="6622" spans="1:41" s="60" customFormat="1" hidden="1" x14ac:dyDescent="0.35">
      <c r="A6622" s="46"/>
      <c r="H6622" s="103"/>
      <c r="AD6622" s="99"/>
      <c r="AF6622" s="46"/>
      <c r="AM6622" s="121"/>
      <c r="AO6622" s="46"/>
    </row>
    <row r="6623" spans="1:41" s="60" customFormat="1" hidden="1" x14ac:dyDescent="0.35">
      <c r="A6623" s="46"/>
      <c r="H6623" s="103"/>
      <c r="AD6623" s="99"/>
      <c r="AF6623" s="46"/>
      <c r="AM6623" s="121"/>
      <c r="AO6623" s="46"/>
    </row>
    <row r="6624" spans="1:41" s="60" customFormat="1" hidden="1" x14ac:dyDescent="0.35">
      <c r="A6624" s="46"/>
      <c r="H6624" s="103"/>
      <c r="AD6624" s="99"/>
      <c r="AF6624" s="46"/>
      <c r="AM6624" s="121"/>
      <c r="AO6624" s="46"/>
    </row>
    <row r="6625" spans="1:41" s="60" customFormat="1" hidden="1" x14ac:dyDescent="0.35">
      <c r="A6625" s="46"/>
      <c r="H6625" s="103"/>
      <c r="AD6625" s="99"/>
      <c r="AF6625" s="46"/>
      <c r="AM6625" s="121"/>
      <c r="AO6625" s="46"/>
    </row>
    <row r="6626" spans="1:41" s="60" customFormat="1" hidden="1" x14ac:dyDescent="0.35">
      <c r="A6626" s="46"/>
      <c r="H6626" s="103"/>
      <c r="AD6626" s="99"/>
      <c r="AF6626" s="46"/>
      <c r="AM6626" s="121"/>
      <c r="AO6626" s="46"/>
    </row>
    <row r="6627" spans="1:41" s="60" customFormat="1" hidden="1" x14ac:dyDescent="0.35">
      <c r="A6627" s="46"/>
      <c r="H6627" s="103"/>
      <c r="AD6627" s="99"/>
      <c r="AF6627" s="46"/>
      <c r="AM6627" s="121"/>
      <c r="AO6627" s="46"/>
    </row>
    <row r="6628" spans="1:41" s="60" customFormat="1" hidden="1" x14ac:dyDescent="0.35">
      <c r="A6628" s="46"/>
      <c r="H6628" s="103"/>
      <c r="AD6628" s="99"/>
      <c r="AF6628" s="46"/>
      <c r="AM6628" s="121"/>
      <c r="AO6628" s="46"/>
    </row>
    <row r="6629" spans="1:41" s="60" customFormat="1" hidden="1" x14ac:dyDescent="0.35">
      <c r="A6629" s="46"/>
      <c r="H6629" s="103"/>
      <c r="AD6629" s="99"/>
      <c r="AF6629" s="46"/>
      <c r="AM6629" s="121"/>
      <c r="AO6629" s="46"/>
    </row>
    <row r="6630" spans="1:41" s="60" customFormat="1" hidden="1" x14ac:dyDescent="0.35">
      <c r="A6630" s="46"/>
      <c r="H6630" s="103"/>
      <c r="AD6630" s="99"/>
      <c r="AF6630" s="46"/>
      <c r="AM6630" s="121"/>
      <c r="AO6630" s="46"/>
    </row>
    <row r="6631" spans="1:41" s="60" customFormat="1" hidden="1" x14ac:dyDescent="0.35">
      <c r="A6631" s="46"/>
      <c r="H6631" s="103"/>
      <c r="AD6631" s="99"/>
      <c r="AF6631" s="46"/>
      <c r="AM6631" s="121"/>
      <c r="AO6631" s="46"/>
    </row>
    <row r="6632" spans="1:41" s="60" customFormat="1" hidden="1" x14ac:dyDescent="0.35">
      <c r="A6632" s="46"/>
      <c r="H6632" s="103"/>
      <c r="AD6632" s="99"/>
      <c r="AF6632" s="46"/>
      <c r="AM6632" s="121"/>
      <c r="AO6632" s="46"/>
    </row>
    <row r="6633" spans="1:41" s="60" customFormat="1" hidden="1" x14ac:dyDescent="0.35">
      <c r="A6633" s="46"/>
      <c r="H6633" s="103"/>
      <c r="AD6633" s="99"/>
      <c r="AF6633" s="46"/>
      <c r="AM6633" s="121"/>
      <c r="AO6633" s="46"/>
    </row>
    <row r="6634" spans="1:41" s="60" customFormat="1" hidden="1" x14ac:dyDescent="0.35">
      <c r="A6634" s="46"/>
      <c r="H6634" s="103"/>
      <c r="AD6634" s="99"/>
      <c r="AF6634" s="46"/>
      <c r="AM6634" s="121"/>
      <c r="AO6634" s="46"/>
    </row>
    <row r="6635" spans="1:41" s="60" customFormat="1" hidden="1" x14ac:dyDescent="0.35">
      <c r="A6635" s="46"/>
      <c r="H6635" s="103"/>
      <c r="AD6635" s="99"/>
      <c r="AF6635" s="46"/>
      <c r="AM6635" s="121"/>
      <c r="AO6635" s="46"/>
    </row>
    <row r="6636" spans="1:41" s="60" customFormat="1" hidden="1" x14ac:dyDescent="0.35">
      <c r="A6636" s="46"/>
      <c r="H6636" s="103"/>
      <c r="AD6636" s="99"/>
      <c r="AF6636" s="46"/>
      <c r="AM6636" s="121"/>
      <c r="AO6636" s="46"/>
    </row>
    <row r="6637" spans="1:41" s="60" customFormat="1" hidden="1" x14ac:dyDescent="0.35">
      <c r="A6637" s="46"/>
      <c r="H6637" s="103"/>
      <c r="AD6637" s="99"/>
      <c r="AF6637" s="46"/>
      <c r="AM6637" s="121"/>
      <c r="AO6637" s="46"/>
    </row>
    <row r="6638" spans="1:41" s="60" customFormat="1" hidden="1" x14ac:dyDescent="0.35">
      <c r="A6638" s="46"/>
      <c r="H6638" s="103"/>
      <c r="AD6638" s="99"/>
      <c r="AF6638" s="46"/>
      <c r="AM6638" s="121"/>
      <c r="AO6638" s="46"/>
    </row>
    <row r="6639" spans="1:41" s="60" customFormat="1" hidden="1" x14ac:dyDescent="0.35">
      <c r="A6639" s="46"/>
      <c r="H6639" s="103"/>
      <c r="AD6639" s="99"/>
      <c r="AF6639" s="46"/>
      <c r="AM6639" s="121"/>
      <c r="AO6639" s="46"/>
    </row>
    <row r="6640" spans="1:41" s="60" customFormat="1" hidden="1" x14ac:dyDescent="0.35">
      <c r="A6640" s="46"/>
      <c r="H6640" s="103"/>
      <c r="AD6640" s="99"/>
      <c r="AF6640" s="46"/>
      <c r="AM6640" s="121"/>
      <c r="AO6640" s="46"/>
    </row>
    <row r="6641" spans="1:41" s="60" customFormat="1" hidden="1" x14ac:dyDescent="0.35">
      <c r="A6641" s="46"/>
      <c r="H6641" s="103"/>
      <c r="AD6641" s="99"/>
      <c r="AF6641" s="46"/>
      <c r="AM6641" s="121"/>
      <c r="AO6641" s="46"/>
    </row>
    <row r="6642" spans="1:41" s="60" customFormat="1" hidden="1" x14ac:dyDescent="0.35">
      <c r="A6642" s="46"/>
      <c r="H6642" s="103"/>
      <c r="AD6642" s="99"/>
      <c r="AF6642" s="46"/>
      <c r="AM6642" s="121"/>
      <c r="AO6642" s="46"/>
    </row>
    <row r="6643" spans="1:41" s="60" customFormat="1" hidden="1" x14ac:dyDescent="0.35">
      <c r="A6643" s="46"/>
      <c r="H6643" s="103"/>
      <c r="AD6643" s="99"/>
      <c r="AF6643" s="46"/>
      <c r="AM6643" s="121"/>
      <c r="AO6643" s="46"/>
    </row>
    <row r="6644" spans="1:41" s="60" customFormat="1" hidden="1" x14ac:dyDescent="0.35">
      <c r="A6644" s="46"/>
      <c r="H6644" s="103"/>
      <c r="AD6644" s="99"/>
      <c r="AF6644" s="46"/>
      <c r="AM6644" s="121"/>
      <c r="AO6644" s="46"/>
    </row>
    <row r="6645" spans="1:41" s="60" customFormat="1" hidden="1" x14ac:dyDescent="0.35">
      <c r="A6645" s="46"/>
      <c r="H6645" s="103"/>
      <c r="AD6645" s="99"/>
      <c r="AF6645" s="46"/>
      <c r="AM6645" s="121"/>
      <c r="AO6645" s="46"/>
    </row>
    <row r="6646" spans="1:41" s="60" customFormat="1" hidden="1" x14ac:dyDescent="0.35">
      <c r="A6646" s="46"/>
      <c r="H6646" s="103"/>
      <c r="AD6646" s="99"/>
      <c r="AF6646" s="46"/>
      <c r="AM6646" s="121"/>
      <c r="AO6646" s="46"/>
    </row>
    <row r="6647" spans="1:41" s="60" customFormat="1" hidden="1" x14ac:dyDescent="0.35">
      <c r="A6647" s="46"/>
      <c r="H6647" s="103"/>
      <c r="AD6647" s="99"/>
      <c r="AF6647" s="46"/>
      <c r="AM6647" s="121"/>
      <c r="AO6647" s="46"/>
    </row>
    <row r="6648" spans="1:41" s="60" customFormat="1" hidden="1" x14ac:dyDescent="0.35">
      <c r="A6648" s="46"/>
      <c r="H6648" s="103"/>
      <c r="AD6648" s="99"/>
      <c r="AF6648" s="46"/>
      <c r="AM6648" s="121"/>
      <c r="AO6648" s="46"/>
    </row>
    <row r="6649" spans="1:41" s="60" customFormat="1" hidden="1" x14ac:dyDescent="0.35">
      <c r="A6649" s="46"/>
      <c r="H6649" s="103"/>
      <c r="AD6649" s="99"/>
      <c r="AF6649" s="46"/>
      <c r="AM6649" s="121"/>
      <c r="AO6649" s="46"/>
    </row>
    <row r="6650" spans="1:41" s="60" customFormat="1" hidden="1" x14ac:dyDescent="0.35">
      <c r="A6650" s="46"/>
      <c r="H6650" s="103"/>
      <c r="AD6650" s="99"/>
      <c r="AF6650" s="46"/>
      <c r="AM6650" s="121"/>
      <c r="AO6650" s="46"/>
    </row>
    <row r="6651" spans="1:41" s="60" customFormat="1" hidden="1" x14ac:dyDescent="0.35">
      <c r="A6651" s="46"/>
      <c r="H6651" s="103"/>
      <c r="AD6651" s="99"/>
      <c r="AF6651" s="46"/>
      <c r="AM6651" s="121"/>
      <c r="AO6651" s="46"/>
    </row>
    <row r="6652" spans="1:41" s="60" customFormat="1" hidden="1" x14ac:dyDescent="0.35">
      <c r="A6652" s="46"/>
      <c r="H6652" s="103"/>
      <c r="AD6652" s="99"/>
      <c r="AF6652" s="46"/>
      <c r="AM6652" s="121"/>
      <c r="AO6652" s="46"/>
    </row>
    <row r="6653" spans="1:41" s="60" customFormat="1" hidden="1" x14ac:dyDescent="0.35">
      <c r="A6653" s="46"/>
      <c r="H6653" s="103"/>
      <c r="AD6653" s="99"/>
      <c r="AF6653" s="46"/>
      <c r="AM6653" s="121"/>
      <c r="AO6653" s="46"/>
    </row>
    <row r="6654" spans="1:41" s="60" customFormat="1" hidden="1" x14ac:dyDescent="0.35">
      <c r="A6654" s="46"/>
      <c r="H6654" s="103"/>
      <c r="AD6654" s="99"/>
      <c r="AF6654" s="46"/>
      <c r="AM6654" s="121"/>
      <c r="AO6654" s="46"/>
    </row>
    <row r="6655" spans="1:41" s="60" customFormat="1" hidden="1" x14ac:dyDescent="0.35">
      <c r="A6655" s="46"/>
      <c r="H6655" s="103"/>
      <c r="AD6655" s="99"/>
      <c r="AF6655" s="46"/>
      <c r="AM6655" s="121"/>
      <c r="AO6655" s="46"/>
    </row>
    <row r="6656" spans="1:41" s="60" customFormat="1" hidden="1" x14ac:dyDescent="0.35">
      <c r="A6656" s="46"/>
      <c r="H6656" s="103"/>
      <c r="AD6656" s="99"/>
      <c r="AF6656" s="46"/>
      <c r="AM6656" s="121"/>
      <c r="AO6656" s="46"/>
    </row>
    <row r="6657" spans="1:41" s="60" customFormat="1" hidden="1" x14ac:dyDescent="0.35">
      <c r="A6657" s="46"/>
      <c r="H6657" s="103"/>
      <c r="AD6657" s="99"/>
      <c r="AF6657" s="46"/>
      <c r="AM6657" s="121"/>
      <c r="AO6657" s="46"/>
    </row>
    <row r="6658" spans="1:41" s="60" customFormat="1" hidden="1" x14ac:dyDescent="0.35">
      <c r="A6658" s="46"/>
      <c r="H6658" s="103"/>
      <c r="AD6658" s="99"/>
      <c r="AF6658" s="46"/>
      <c r="AM6658" s="121"/>
      <c r="AO6658" s="46"/>
    </row>
    <row r="6659" spans="1:41" s="60" customFormat="1" hidden="1" x14ac:dyDescent="0.35">
      <c r="A6659" s="46"/>
      <c r="H6659" s="103"/>
      <c r="AD6659" s="99"/>
      <c r="AF6659" s="46"/>
      <c r="AM6659" s="121"/>
      <c r="AO6659" s="46"/>
    </row>
    <row r="6660" spans="1:41" s="60" customFormat="1" hidden="1" x14ac:dyDescent="0.35">
      <c r="A6660" s="46"/>
      <c r="H6660" s="103"/>
      <c r="AD6660" s="99"/>
      <c r="AF6660" s="46"/>
      <c r="AM6660" s="121"/>
      <c r="AO6660" s="46"/>
    </row>
    <row r="6661" spans="1:41" s="60" customFormat="1" hidden="1" x14ac:dyDescent="0.35">
      <c r="A6661" s="46"/>
      <c r="H6661" s="103"/>
      <c r="AD6661" s="99"/>
      <c r="AF6661" s="46"/>
      <c r="AM6661" s="121"/>
      <c r="AO6661" s="46"/>
    </row>
    <row r="6662" spans="1:41" s="60" customFormat="1" hidden="1" x14ac:dyDescent="0.35">
      <c r="A6662" s="46"/>
      <c r="H6662" s="103"/>
      <c r="AD6662" s="99"/>
      <c r="AF6662" s="46"/>
      <c r="AM6662" s="121"/>
      <c r="AO6662" s="46"/>
    </row>
    <row r="6663" spans="1:41" s="60" customFormat="1" hidden="1" x14ac:dyDescent="0.35">
      <c r="A6663" s="46"/>
      <c r="H6663" s="103"/>
      <c r="AD6663" s="99"/>
      <c r="AF6663" s="46"/>
      <c r="AM6663" s="121"/>
      <c r="AO6663" s="46"/>
    </row>
    <row r="6664" spans="1:41" s="60" customFormat="1" hidden="1" x14ac:dyDescent="0.35">
      <c r="A6664" s="46"/>
      <c r="H6664" s="103"/>
      <c r="AD6664" s="99"/>
      <c r="AF6664" s="46"/>
      <c r="AM6664" s="121"/>
      <c r="AO6664" s="46"/>
    </row>
    <row r="6665" spans="1:41" s="60" customFormat="1" hidden="1" x14ac:dyDescent="0.35">
      <c r="A6665" s="46"/>
      <c r="H6665" s="103"/>
      <c r="AD6665" s="99"/>
      <c r="AF6665" s="46"/>
      <c r="AM6665" s="121"/>
      <c r="AO6665" s="46"/>
    </row>
    <row r="6666" spans="1:41" s="60" customFormat="1" hidden="1" x14ac:dyDescent="0.35">
      <c r="A6666" s="46"/>
      <c r="H6666" s="103"/>
      <c r="AD6666" s="99"/>
      <c r="AF6666" s="46"/>
      <c r="AM6666" s="121"/>
      <c r="AO6666" s="46"/>
    </row>
    <row r="6667" spans="1:41" s="60" customFormat="1" hidden="1" x14ac:dyDescent="0.35">
      <c r="A6667" s="46"/>
      <c r="H6667" s="103"/>
      <c r="AD6667" s="99"/>
      <c r="AF6667" s="46"/>
      <c r="AM6667" s="121"/>
      <c r="AO6667" s="46"/>
    </row>
    <row r="6668" spans="1:41" s="60" customFormat="1" hidden="1" x14ac:dyDescent="0.35">
      <c r="A6668" s="46"/>
      <c r="H6668" s="103"/>
      <c r="AD6668" s="99"/>
      <c r="AF6668" s="46"/>
      <c r="AM6668" s="121"/>
      <c r="AO6668" s="46"/>
    </row>
    <row r="6669" spans="1:41" s="60" customFormat="1" hidden="1" x14ac:dyDescent="0.35">
      <c r="A6669" s="46"/>
      <c r="H6669" s="103"/>
      <c r="AD6669" s="99"/>
      <c r="AF6669" s="46"/>
      <c r="AM6669" s="121"/>
      <c r="AO6669" s="46"/>
    </row>
    <row r="6670" spans="1:41" s="60" customFormat="1" hidden="1" x14ac:dyDescent="0.35">
      <c r="A6670" s="46"/>
      <c r="H6670" s="103"/>
      <c r="AD6670" s="99"/>
      <c r="AF6670" s="46"/>
      <c r="AM6670" s="121"/>
      <c r="AO6670" s="46"/>
    </row>
    <row r="6671" spans="1:41" s="60" customFormat="1" hidden="1" x14ac:dyDescent="0.35">
      <c r="A6671" s="46"/>
      <c r="H6671" s="103"/>
      <c r="AD6671" s="99"/>
      <c r="AF6671" s="46"/>
      <c r="AM6671" s="121"/>
      <c r="AO6671" s="46"/>
    </row>
    <row r="6672" spans="1:41" s="60" customFormat="1" hidden="1" x14ac:dyDescent="0.35">
      <c r="A6672" s="46"/>
      <c r="H6672" s="103"/>
      <c r="AD6672" s="99"/>
      <c r="AF6672" s="46"/>
      <c r="AM6672" s="121"/>
      <c r="AO6672" s="46"/>
    </row>
    <row r="6673" spans="1:41" s="60" customFormat="1" hidden="1" x14ac:dyDescent="0.35">
      <c r="A6673" s="46"/>
      <c r="H6673" s="103"/>
      <c r="AD6673" s="99"/>
      <c r="AF6673" s="46"/>
      <c r="AM6673" s="121"/>
      <c r="AO6673" s="46"/>
    </row>
    <row r="6674" spans="1:41" s="60" customFormat="1" hidden="1" x14ac:dyDescent="0.35">
      <c r="A6674" s="46"/>
      <c r="H6674" s="103"/>
      <c r="AD6674" s="99"/>
      <c r="AF6674" s="46"/>
      <c r="AM6674" s="121"/>
      <c r="AO6674" s="46"/>
    </row>
    <row r="6675" spans="1:41" s="60" customFormat="1" hidden="1" x14ac:dyDescent="0.35">
      <c r="A6675" s="46"/>
      <c r="H6675" s="103"/>
      <c r="AD6675" s="99"/>
      <c r="AF6675" s="46"/>
      <c r="AM6675" s="121"/>
      <c r="AO6675" s="46"/>
    </row>
    <row r="6676" spans="1:41" s="60" customFormat="1" hidden="1" x14ac:dyDescent="0.35">
      <c r="A6676" s="46"/>
      <c r="H6676" s="103"/>
      <c r="AD6676" s="99"/>
      <c r="AF6676" s="46"/>
      <c r="AM6676" s="121"/>
      <c r="AO6676" s="46"/>
    </row>
    <row r="6677" spans="1:41" s="60" customFormat="1" hidden="1" x14ac:dyDescent="0.35">
      <c r="A6677" s="46"/>
      <c r="H6677" s="103"/>
      <c r="AD6677" s="99"/>
      <c r="AF6677" s="46"/>
      <c r="AM6677" s="121"/>
      <c r="AO6677" s="46"/>
    </row>
    <row r="6678" spans="1:41" s="60" customFormat="1" hidden="1" x14ac:dyDescent="0.35">
      <c r="A6678" s="46"/>
      <c r="H6678" s="103"/>
      <c r="AD6678" s="99"/>
      <c r="AF6678" s="46"/>
      <c r="AM6678" s="121"/>
      <c r="AO6678" s="46"/>
    </row>
    <row r="6679" spans="1:41" s="60" customFormat="1" hidden="1" x14ac:dyDescent="0.35">
      <c r="A6679" s="46"/>
      <c r="H6679" s="103"/>
      <c r="AD6679" s="99"/>
      <c r="AF6679" s="46"/>
      <c r="AM6679" s="121"/>
      <c r="AO6679" s="46"/>
    </row>
    <row r="6680" spans="1:41" s="60" customFormat="1" hidden="1" x14ac:dyDescent="0.35">
      <c r="A6680" s="46"/>
      <c r="H6680" s="103"/>
      <c r="AD6680" s="99"/>
      <c r="AF6680" s="46"/>
      <c r="AM6680" s="121"/>
      <c r="AO6680" s="46"/>
    </row>
    <row r="6681" spans="1:41" s="60" customFormat="1" hidden="1" x14ac:dyDescent="0.35">
      <c r="A6681" s="46"/>
      <c r="H6681" s="103"/>
      <c r="AD6681" s="99"/>
      <c r="AF6681" s="46"/>
      <c r="AM6681" s="121"/>
      <c r="AO6681" s="46"/>
    </row>
    <row r="6682" spans="1:41" s="60" customFormat="1" hidden="1" x14ac:dyDescent="0.35">
      <c r="A6682" s="46"/>
      <c r="H6682" s="103"/>
      <c r="AD6682" s="99"/>
      <c r="AF6682" s="46"/>
      <c r="AM6682" s="121"/>
      <c r="AO6682" s="46"/>
    </row>
    <row r="6683" spans="1:41" s="60" customFormat="1" hidden="1" x14ac:dyDescent="0.35">
      <c r="A6683" s="46"/>
      <c r="H6683" s="103"/>
      <c r="AD6683" s="99"/>
      <c r="AF6683" s="46"/>
      <c r="AM6683" s="121"/>
      <c r="AO6683" s="46"/>
    </row>
    <row r="6684" spans="1:41" s="60" customFormat="1" hidden="1" x14ac:dyDescent="0.35">
      <c r="A6684" s="46"/>
      <c r="H6684" s="103"/>
      <c r="AD6684" s="99"/>
      <c r="AF6684" s="46"/>
      <c r="AM6684" s="121"/>
      <c r="AO6684" s="46"/>
    </row>
    <row r="6685" spans="1:41" s="60" customFormat="1" hidden="1" x14ac:dyDescent="0.35">
      <c r="A6685" s="46"/>
      <c r="H6685" s="103"/>
      <c r="AD6685" s="99"/>
      <c r="AF6685" s="46"/>
      <c r="AM6685" s="121"/>
      <c r="AO6685" s="46"/>
    </row>
    <row r="6686" spans="1:41" s="60" customFormat="1" hidden="1" x14ac:dyDescent="0.35">
      <c r="A6686" s="46"/>
      <c r="H6686" s="103"/>
      <c r="AD6686" s="99"/>
      <c r="AF6686" s="46"/>
      <c r="AM6686" s="121"/>
      <c r="AO6686" s="46"/>
    </row>
    <row r="6687" spans="1:41" s="60" customFormat="1" hidden="1" x14ac:dyDescent="0.35">
      <c r="A6687" s="46"/>
      <c r="H6687" s="103"/>
      <c r="AD6687" s="99"/>
      <c r="AF6687" s="46"/>
      <c r="AM6687" s="121"/>
      <c r="AO6687" s="46"/>
    </row>
    <row r="6688" spans="1:41" s="60" customFormat="1" hidden="1" x14ac:dyDescent="0.35">
      <c r="A6688" s="46"/>
      <c r="H6688" s="103"/>
      <c r="AD6688" s="99"/>
      <c r="AF6688" s="46"/>
      <c r="AM6688" s="121"/>
      <c r="AO6688" s="46"/>
    </row>
    <row r="6689" spans="1:41" s="60" customFormat="1" hidden="1" x14ac:dyDescent="0.35">
      <c r="A6689" s="46"/>
      <c r="H6689" s="103"/>
      <c r="AD6689" s="99"/>
      <c r="AF6689" s="46"/>
      <c r="AM6689" s="121"/>
      <c r="AO6689" s="46"/>
    </row>
    <row r="6690" spans="1:41" s="60" customFormat="1" hidden="1" x14ac:dyDescent="0.35">
      <c r="A6690" s="46"/>
      <c r="H6690" s="103"/>
      <c r="AD6690" s="99"/>
      <c r="AF6690" s="46"/>
      <c r="AM6690" s="121"/>
      <c r="AO6690" s="46"/>
    </row>
    <row r="6691" spans="1:41" s="60" customFormat="1" hidden="1" x14ac:dyDescent="0.35">
      <c r="A6691" s="46"/>
      <c r="H6691" s="103"/>
      <c r="AD6691" s="99"/>
      <c r="AF6691" s="46"/>
      <c r="AM6691" s="121"/>
      <c r="AO6691" s="46"/>
    </row>
    <row r="6692" spans="1:41" s="60" customFormat="1" hidden="1" x14ac:dyDescent="0.35">
      <c r="A6692" s="46"/>
      <c r="H6692" s="103"/>
      <c r="AD6692" s="99"/>
      <c r="AF6692" s="46"/>
      <c r="AM6692" s="121"/>
      <c r="AO6692" s="46"/>
    </row>
    <row r="6693" spans="1:41" s="60" customFormat="1" hidden="1" x14ac:dyDescent="0.35">
      <c r="A6693" s="46"/>
      <c r="H6693" s="103"/>
      <c r="AD6693" s="99"/>
      <c r="AF6693" s="46"/>
      <c r="AM6693" s="121"/>
      <c r="AO6693" s="46"/>
    </row>
    <row r="6694" spans="1:41" s="60" customFormat="1" hidden="1" x14ac:dyDescent="0.35">
      <c r="A6694" s="46"/>
      <c r="H6694" s="103"/>
      <c r="AD6694" s="99"/>
      <c r="AF6694" s="46"/>
      <c r="AM6694" s="121"/>
      <c r="AO6694" s="46"/>
    </row>
    <row r="6695" spans="1:41" s="60" customFormat="1" hidden="1" x14ac:dyDescent="0.35">
      <c r="A6695" s="46"/>
      <c r="H6695" s="103"/>
      <c r="AD6695" s="99"/>
      <c r="AF6695" s="46"/>
      <c r="AM6695" s="121"/>
      <c r="AO6695" s="46"/>
    </row>
    <row r="6696" spans="1:41" s="60" customFormat="1" hidden="1" x14ac:dyDescent="0.35">
      <c r="A6696" s="46"/>
      <c r="H6696" s="103"/>
      <c r="AD6696" s="99"/>
      <c r="AF6696" s="46"/>
      <c r="AM6696" s="121"/>
      <c r="AO6696" s="46"/>
    </row>
    <row r="6697" spans="1:41" s="60" customFormat="1" hidden="1" x14ac:dyDescent="0.35">
      <c r="A6697" s="46"/>
      <c r="H6697" s="103"/>
      <c r="AD6697" s="99"/>
      <c r="AF6697" s="46"/>
      <c r="AM6697" s="121"/>
      <c r="AO6697" s="46"/>
    </row>
    <row r="6698" spans="1:41" s="60" customFormat="1" hidden="1" x14ac:dyDescent="0.35">
      <c r="A6698" s="46"/>
      <c r="H6698" s="103"/>
      <c r="AD6698" s="99"/>
      <c r="AF6698" s="46"/>
      <c r="AM6698" s="121"/>
      <c r="AO6698" s="46"/>
    </row>
    <row r="6699" spans="1:41" s="60" customFormat="1" hidden="1" x14ac:dyDescent="0.35">
      <c r="A6699" s="46"/>
      <c r="H6699" s="103"/>
      <c r="AD6699" s="99"/>
      <c r="AF6699" s="46"/>
      <c r="AM6699" s="121"/>
      <c r="AO6699" s="46"/>
    </row>
    <row r="6700" spans="1:41" s="60" customFormat="1" hidden="1" x14ac:dyDescent="0.35">
      <c r="A6700" s="46"/>
      <c r="H6700" s="103"/>
      <c r="AD6700" s="99"/>
      <c r="AF6700" s="46"/>
      <c r="AM6700" s="121"/>
      <c r="AO6700" s="46"/>
    </row>
    <row r="6701" spans="1:41" s="60" customFormat="1" hidden="1" x14ac:dyDescent="0.35">
      <c r="A6701" s="46"/>
      <c r="H6701" s="103"/>
      <c r="AD6701" s="99"/>
      <c r="AF6701" s="46"/>
      <c r="AM6701" s="121"/>
      <c r="AO6701" s="46"/>
    </row>
    <row r="6702" spans="1:41" s="60" customFormat="1" hidden="1" x14ac:dyDescent="0.35">
      <c r="A6702" s="46"/>
      <c r="H6702" s="103"/>
      <c r="AD6702" s="99"/>
      <c r="AF6702" s="46"/>
      <c r="AM6702" s="121"/>
      <c r="AO6702" s="46"/>
    </row>
    <row r="6703" spans="1:41" s="60" customFormat="1" hidden="1" x14ac:dyDescent="0.35">
      <c r="A6703" s="46"/>
      <c r="H6703" s="103"/>
      <c r="AD6703" s="99"/>
      <c r="AF6703" s="46"/>
      <c r="AM6703" s="121"/>
      <c r="AO6703" s="46"/>
    </row>
    <row r="6704" spans="1:41" s="60" customFormat="1" hidden="1" x14ac:dyDescent="0.35">
      <c r="A6704" s="46"/>
      <c r="H6704" s="103"/>
      <c r="AD6704" s="99"/>
      <c r="AF6704" s="46"/>
      <c r="AM6704" s="121"/>
      <c r="AO6704" s="46"/>
    </row>
    <row r="6705" spans="1:41" s="60" customFormat="1" hidden="1" x14ac:dyDescent="0.35">
      <c r="A6705" s="46"/>
      <c r="H6705" s="103"/>
      <c r="AD6705" s="99"/>
      <c r="AF6705" s="46"/>
      <c r="AM6705" s="121"/>
      <c r="AO6705" s="46"/>
    </row>
    <row r="6706" spans="1:41" s="60" customFormat="1" hidden="1" x14ac:dyDescent="0.35">
      <c r="A6706" s="46"/>
      <c r="H6706" s="103"/>
      <c r="AD6706" s="99"/>
      <c r="AF6706" s="46"/>
      <c r="AM6706" s="121"/>
      <c r="AO6706" s="46"/>
    </row>
    <row r="6707" spans="1:41" s="60" customFormat="1" hidden="1" x14ac:dyDescent="0.35">
      <c r="A6707" s="46"/>
      <c r="H6707" s="103"/>
      <c r="AD6707" s="99"/>
      <c r="AF6707" s="46"/>
      <c r="AM6707" s="121"/>
      <c r="AO6707" s="46"/>
    </row>
    <row r="6708" spans="1:41" s="60" customFormat="1" hidden="1" x14ac:dyDescent="0.35">
      <c r="A6708" s="46"/>
      <c r="H6708" s="103"/>
      <c r="AD6708" s="99"/>
      <c r="AF6708" s="46"/>
      <c r="AM6708" s="121"/>
      <c r="AO6708" s="46"/>
    </row>
    <row r="6709" spans="1:41" s="60" customFormat="1" hidden="1" x14ac:dyDescent="0.35">
      <c r="A6709" s="46"/>
      <c r="H6709" s="103"/>
      <c r="AD6709" s="99"/>
      <c r="AF6709" s="46"/>
      <c r="AM6709" s="121"/>
      <c r="AO6709" s="46"/>
    </row>
    <row r="6710" spans="1:41" s="60" customFormat="1" hidden="1" x14ac:dyDescent="0.35">
      <c r="A6710" s="46"/>
      <c r="H6710" s="103"/>
      <c r="AD6710" s="99"/>
      <c r="AF6710" s="46"/>
      <c r="AM6710" s="121"/>
      <c r="AO6710" s="46"/>
    </row>
    <row r="6711" spans="1:41" s="60" customFormat="1" hidden="1" x14ac:dyDescent="0.35">
      <c r="A6711" s="46"/>
      <c r="H6711" s="103"/>
      <c r="AD6711" s="99"/>
      <c r="AF6711" s="46"/>
      <c r="AM6711" s="121"/>
      <c r="AO6711" s="46"/>
    </row>
    <row r="6712" spans="1:41" s="60" customFormat="1" hidden="1" x14ac:dyDescent="0.35">
      <c r="A6712" s="46"/>
      <c r="H6712" s="103"/>
      <c r="AD6712" s="99"/>
      <c r="AF6712" s="46"/>
      <c r="AM6712" s="121"/>
      <c r="AO6712" s="46"/>
    </row>
    <row r="6713" spans="1:41" s="60" customFormat="1" hidden="1" x14ac:dyDescent="0.35">
      <c r="A6713" s="46"/>
      <c r="H6713" s="103"/>
      <c r="AD6713" s="99"/>
      <c r="AF6713" s="46"/>
      <c r="AM6713" s="121"/>
      <c r="AO6713" s="46"/>
    </row>
    <row r="6714" spans="1:41" s="60" customFormat="1" hidden="1" x14ac:dyDescent="0.35">
      <c r="A6714" s="46"/>
      <c r="H6714" s="103"/>
      <c r="AD6714" s="99"/>
      <c r="AF6714" s="46"/>
      <c r="AM6714" s="121"/>
      <c r="AO6714" s="46"/>
    </row>
    <row r="6715" spans="1:41" s="60" customFormat="1" hidden="1" x14ac:dyDescent="0.35">
      <c r="A6715" s="46"/>
      <c r="H6715" s="103"/>
      <c r="AD6715" s="99"/>
      <c r="AF6715" s="46"/>
      <c r="AM6715" s="121"/>
      <c r="AO6715" s="46"/>
    </row>
    <row r="6716" spans="1:41" s="60" customFormat="1" hidden="1" x14ac:dyDescent="0.35">
      <c r="A6716" s="46"/>
      <c r="H6716" s="103"/>
      <c r="AD6716" s="99"/>
      <c r="AF6716" s="46"/>
      <c r="AM6716" s="121"/>
      <c r="AO6716" s="46"/>
    </row>
    <row r="6717" spans="1:41" s="60" customFormat="1" hidden="1" x14ac:dyDescent="0.35">
      <c r="A6717" s="46"/>
      <c r="H6717" s="103"/>
      <c r="AD6717" s="99"/>
      <c r="AF6717" s="46"/>
      <c r="AM6717" s="121"/>
      <c r="AO6717" s="46"/>
    </row>
    <row r="6718" spans="1:41" s="60" customFormat="1" hidden="1" x14ac:dyDescent="0.35">
      <c r="A6718" s="46"/>
      <c r="H6718" s="103"/>
      <c r="AD6718" s="99"/>
      <c r="AF6718" s="46"/>
      <c r="AM6718" s="121"/>
      <c r="AO6718" s="46"/>
    </row>
    <row r="6719" spans="1:41" s="60" customFormat="1" hidden="1" x14ac:dyDescent="0.35">
      <c r="A6719" s="46"/>
      <c r="H6719" s="103"/>
      <c r="AD6719" s="99"/>
      <c r="AF6719" s="46"/>
      <c r="AM6719" s="121"/>
      <c r="AO6719" s="46"/>
    </row>
    <row r="6720" spans="1:41" s="60" customFormat="1" hidden="1" x14ac:dyDescent="0.35">
      <c r="A6720" s="46"/>
      <c r="H6720" s="103"/>
      <c r="AD6720" s="99"/>
      <c r="AF6720" s="46"/>
      <c r="AM6720" s="121"/>
      <c r="AO6720" s="46"/>
    </row>
    <row r="6721" spans="1:41" s="60" customFormat="1" hidden="1" x14ac:dyDescent="0.35">
      <c r="A6721" s="46"/>
      <c r="H6721" s="103"/>
      <c r="AD6721" s="99"/>
      <c r="AF6721" s="46"/>
      <c r="AM6721" s="121"/>
      <c r="AO6721" s="46"/>
    </row>
    <row r="6722" spans="1:41" s="60" customFormat="1" hidden="1" x14ac:dyDescent="0.35">
      <c r="A6722" s="46"/>
      <c r="H6722" s="103"/>
      <c r="AD6722" s="99"/>
      <c r="AF6722" s="46"/>
      <c r="AM6722" s="121"/>
      <c r="AO6722" s="46"/>
    </row>
    <row r="6723" spans="1:41" s="60" customFormat="1" hidden="1" x14ac:dyDescent="0.35">
      <c r="A6723" s="46"/>
      <c r="H6723" s="103"/>
      <c r="AD6723" s="99"/>
      <c r="AF6723" s="46"/>
      <c r="AM6723" s="121"/>
      <c r="AO6723" s="46"/>
    </row>
    <row r="6724" spans="1:41" s="60" customFormat="1" hidden="1" x14ac:dyDescent="0.35">
      <c r="A6724" s="46"/>
      <c r="H6724" s="103"/>
      <c r="AD6724" s="99"/>
      <c r="AF6724" s="46"/>
      <c r="AM6724" s="121"/>
      <c r="AO6724" s="46"/>
    </row>
    <row r="6725" spans="1:41" s="60" customFormat="1" hidden="1" x14ac:dyDescent="0.35">
      <c r="A6725" s="46"/>
      <c r="H6725" s="103"/>
      <c r="AD6725" s="99"/>
      <c r="AF6725" s="46"/>
      <c r="AM6725" s="121"/>
      <c r="AO6725" s="46"/>
    </row>
    <row r="6726" spans="1:41" s="60" customFormat="1" hidden="1" x14ac:dyDescent="0.35">
      <c r="A6726" s="46"/>
      <c r="H6726" s="103"/>
      <c r="AD6726" s="99"/>
      <c r="AF6726" s="46"/>
      <c r="AM6726" s="121"/>
      <c r="AO6726" s="46"/>
    </row>
    <row r="6727" spans="1:41" s="60" customFormat="1" hidden="1" x14ac:dyDescent="0.35">
      <c r="A6727" s="46"/>
      <c r="H6727" s="103"/>
      <c r="AD6727" s="99"/>
      <c r="AF6727" s="46"/>
      <c r="AM6727" s="121"/>
      <c r="AO6727" s="46"/>
    </row>
    <row r="6728" spans="1:41" s="60" customFormat="1" hidden="1" x14ac:dyDescent="0.35">
      <c r="A6728" s="46"/>
      <c r="H6728" s="103"/>
      <c r="AD6728" s="99"/>
      <c r="AF6728" s="46"/>
      <c r="AM6728" s="121"/>
      <c r="AO6728" s="46"/>
    </row>
    <row r="6729" spans="1:41" s="60" customFormat="1" hidden="1" x14ac:dyDescent="0.35">
      <c r="A6729" s="46"/>
      <c r="H6729" s="103"/>
      <c r="AD6729" s="99"/>
      <c r="AF6729" s="46"/>
      <c r="AM6729" s="121"/>
      <c r="AO6729" s="46"/>
    </row>
    <row r="6730" spans="1:41" s="60" customFormat="1" hidden="1" x14ac:dyDescent="0.35">
      <c r="A6730" s="46"/>
      <c r="H6730" s="103"/>
      <c r="AD6730" s="99"/>
      <c r="AF6730" s="46"/>
      <c r="AM6730" s="121"/>
      <c r="AO6730" s="46"/>
    </row>
    <row r="6731" spans="1:41" s="60" customFormat="1" hidden="1" x14ac:dyDescent="0.35">
      <c r="A6731" s="46"/>
      <c r="H6731" s="103"/>
      <c r="AD6731" s="99"/>
      <c r="AF6731" s="46"/>
      <c r="AM6731" s="121"/>
      <c r="AO6731" s="46"/>
    </row>
    <row r="6732" spans="1:41" s="60" customFormat="1" hidden="1" x14ac:dyDescent="0.35">
      <c r="A6732" s="46"/>
      <c r="H6732" s="103"/>
      <c r="AD6732" s="99"/>
      <c r="AF6732" s="46"/>
      <c r="AM6732" s="121"/>
      <c r="AO6732" s="46"/>
    </row>
    <row r="6733" spans="1:41" s="60" customFormat="1" hidden="1" x14ac:dyDescent="0.35">
      <c r="A6733" s="46"/>
      <c r="H6733" s="103"/>
      <c r="AD6733" s="99"/>
      <c r="AF6733" s="46"/>
      <c r="AM6733" s="121"/>
      <c r="AO6733" s="46"/>
    </row>
    <row r="6734" spans="1:41" s="60" customFormat="1" hidden="1" x14ac:dyDescent="0.35">
      <c r="A6734" s="46"/>
      <c r="H6734" s="103"/>
      <c r="AD6734" s="99"/>
      <c r="AF6734" s="46"/>
      <c r="AM6734" s="121"/>
      <c r="AO6734" s="46"/>
    </row>
    <row r="6735" spans="1:41" s="60" customFormat="1" hidden="1" x14ac:dyDescent="0.35">
      <c r="A6735" s="46"/>
      <c r="H6735" s="103"/>
      <c r="AD6735" s="99"/>
      <c r="AF6735" s="46"/>
      <c r="AM6735" s="121"/>
      <c r="AO6735" s="46"/>
    </row>
    <row r="6736" spans="1:41" s="60" customFormat="1" hidden="1" x14ac:dyDescent="0.35">
      <c r="A6736" s="46"/>
      <c r="H6736" s="103"/>
      <c r="AD6736" s="99"/>
      <c r="AF6736" s="46"/>
      <c r="AM6736" s="121"/>
      <c r="AO6736" s="46"/>
    </row>
    <row r="6737" spans="1:41" s="60" customFormat="1" hidden="1" x14ac:dyDescent="0.35">
      <c r="A6737" s="46"/>
      <c r="H6737" s="103"/>
      <c r="AD6737" s="99"/>
      <c r="AF6737" s="46"/>
      <c r="AM6737" s="121"/>
      <c r="AO6737" s="46"/>
    </row>
    <row r="6738" spans="1:41" s="60" customFormat="1" hidden="1" x14ac:dyDescent="0.35">
      <c r="A6738" s="46"/>
      <c r="H6738" s="103"/>
      <c r="AD6738" s="99"/>
      <c r="AF6738" s="46"/>
      <c r="AM6738" s="121"/>
      <c r="AO6738" s="46"/>
    </row>
    <row r="6739" spans="1:41" s="60" customFormat="1" hidden="1" x14ac:dyDescent="0.35">
      <c r="A6739" s="46"/>
      <c r="H6739" s="103"/>
      <c r="AD6739" s="99"/>
      <c r="AF6739" s="46"/>
      <c r="AM6739" s="121"/>
      <c r="AO6739" s="46"/>
    </row>
    <row r="6740" spans="1:41" s="60" customFormat="1" hidden="1" x14ac:dyDescent="0.35">
      <c r="A6740" s="46"/>
      <c r="H6740" s="103"/>
      <c r="AD6740" s="99"/>
      <c r="AF6740" s="46"/>
      <c r="AM6740" s="121"/>
      <c r="AO6740" s="46"/>
    </row>
    <row r="6741" spans="1:41" s="60" customFormat="1" hidden="1" x14ac:dyDescent="0.35">
      <c r="A6741" s="46"/>
      <c r="H6741" s="103"/>
      <c r="AD6741" s="99"/>
      <c r="AF6741" s="46"/>
      <c r="AM6741" s="121"/>
      <c r="AO6741" s="46"/>
    </row>
    <row r="6742" spans="1:41" s="60" customFormat="1" hidden="1" x14ac:dyDescent="0.35">
      <c r="A6742" s="46"/>
      <c r="H6742" s="103"/>
      <c r="AD6742" s="99"/>
      <c r="AF6742" s="46"/>
      <c r="AM6742" s="121"/>
      <c r="AO6742" s="46"/>
    </row>
    <row r="6743" spans="1:41" s="60" customFormat="1" hidden="1" x14ac:dyDescent="0.35">
      <c r="A6743" s="46"/>
      <c r="H6743" s="103"/>
      <c r="AD6743" s="99"/>
      <c r="AF6743" s="46"/>
      <c r="AM6743" s="121"/>
      <c r="AO6743" s="46"/>
    </row>
    <row r="6744" spans="1:41" s="60" customFormat="1" hidden="1" x14ac:dyDescent="0.35">
      <c r="A6744" s="46"/>
      <c r="H6744" s="103"/>
      <c r="AD6744" s="99"/>
      <c r="AF6744" s="46"/>
      <c r="AM6744" s="121"/>
      <c r="AO6744" s="46"/>
    </row>
    <row r="6745" spans="1:41" s="60" customFormat="1" hidden="1" x14ac:dyDescent="0.35">
      <c r="A6745" s="46"/>
      <c r="H6745" s="103"/>
      <c r="AD6745" s="99"/>
      <c r="AF6745" s="46"/>
      <c r="AM6745" s="121"/>
      <c r="AO6745" s="46"/>
    </row>
    <row r="6746" spans="1:41" s="60" customFormat="1" hidden="1" x14ac:dyDescent="0.35">
      <c r="A6746" s="46"/>
      <c r="H6746" s="103"/>
      <c r="AD6746" s="99"/>
      <c r="AF6746" s="46"/>
      <c r="AM6746" s="121"/>
      <c r="AO6746" s="46"/>
    </row>
    <row r="6747" spans="1:41" s="60" customFormat="1" hidden="1" x14ac:dyDescent="0.35">
      <c r="A6747" s="46"/>
      <c r="H6747" s="103"/>
      <c r="AD6747" s="99"/>
      <c r="AF6747" s="46"/>
      <c r="AM6747" s="121"/>
      <c r="AO6747" s="46"/>
    </row>
    <row r="6748" spans="1:41" s="60" customFormat="1" hidden="1" x14ac:dyDescent="0.35">
      <c r="A6748" s="46"/>
      <c r="H6748" s="103"/>
      <c r="AD6748" s="99"/>
      <c r="AF6748" s="46"/>
      <c r="AM6748" s="121"/>
      <c r="AO6748" s="46"/>
    </row>
    <row r="6749" spans="1:41" s="60" customFormat="1" hidden="1" x14ac:dyDescent="0.35">
      <c r="A6749" s="46"/>
      <c r="H6749" s="103"/>
      <c r="AD6749" s="99"/>
      <c r="AF6749" s="46"/>
      <c r="AM6749" s="121"/>
      <c r="AO6749" s="46"/>
    </row>
    <row r="6750" spans="1:41" s="60" customFormat="1" hidden="1" x14ac:dyDescent="0.35">
      <c r="A6750" s="46"/>
      <c r="H6750" s="103"/>
      <c r="AD6750" s="99"/>
      <c r="AF6750" s="46"/>
      <c r="AM6750" s="121"/>
      <c r="AO6750" s="46"/>
    </row>
    <row r="6751" spans="1:41" s="60" customFormat="1" hidden="1" x14ac:dyDescent="0.35">
      <c r="A6751" s="46"/>
      <c r="H6751" s="103"/>
      <c r="AD6751" s="99"/>
      <c r="AF6751" s="46"/>
      <c r="AM6751" s="121"/>
      <c r="AO6751" s="46"/>
    </row>
    <row r="6752" spans="1:41" s="60" customFormat="1" hidden="1" x14ac:dyDescent="0.35">
      <c r="A6752" s="46"/>
      <c r="H6752" s="103"/>
      <c r="AD6752" s="99"/>
      <c r="AF6752" s="46"/>
      <c r="AM6752" s="121"/>
      <c r="AO6752" s="46"/>
    </row>
    <row r="6753" spans="1:41" s="60" customFormat="1" hidden="1" x14ac:dyDescent="0.35">
      <c r="A6753" s="46"/>
      <c r="H6753" s="103"/>
      <c r="AD6753" s="99"/>
      <c r="AF6753" s="46"/>
      <c r="AM6753" s="121"/>
      <c r="AO6753" s="46"/>
    </row>
    <row r="6754" spans="1:41" s="60" customFormat="1" hidden="1" x14ac:dyDescent="0.35">
      <c r="A6754" s="46"/>
      <c r="H6754" s="103"/>
      <c r="AD6754" s="99"/>
      <c r="AF6754" s="46"/>
      <c r="AM6754" s="121"/>
      <c r="AO6754" s="46"/>
    </row>
    <row r="6755" spans="1:41" s="60" customFormat="1" hidden="1" x14ac:dyDescent="0.35">
      <c r="A6755" s="46"/>
      <c r="H6755" s="103"/>
      <c r="AD6755" s="99"/>
      <c r="AF6755" s="46"/>
      <c r="AM6755" s="121"/>
      <c r="AO6755" s="46"/>
    </row>
    <row r="6756" spans="1:41" s="60" customFormat="1" hidden="1" x14ac:dyDescent="0.35">
      <c r="A6756" s="46"/>
      <c r="H6756" s="103"/>
      <c r="AD6756" s="99"/>
      <c r="AF6756" s="46"/>
      <c r="AM6756" s="121"/>
      <c r="AO6756" s="46"/>
    </row>
    <row r="6757" spans="1:41" s="60" customFormat="1" hidden="1" x14ac:dyDescent="0.35">
      <c r="A6757" s="46"/>
      <c r="H6757" s="103"/>
      <c r="AD6757" s="99"/>
      <c r="AF6757" s="46"/>
      <c r="AM6757" s="121"/>
      <c r="AO6757" s="46"/>
    </row>
    <row r="6758" spans="1:41" s="60" customFormat="1" hidden="1" x14ac:dyDescent="0.35">
      <c r="A6758" s="46"/>
      <c r="H6758" s="103"/>
      <c r="AD6758" s="99"/>
      <c r="AF6758" s="46"/>
      <c r="AM6758" s="121"/>
      <c r="AO6758" s="46"/>
    </row>
    <row r="6759" spans="1:41" s="60" customFormat="1" hidden="1" x14ac:dyDescent="0.35">
      <c r="A6759" s="46"/>
      <c r="H6759" s="103"/>
      <c r="AD6759" s="99"/>
      <c r="AF6759" s="46"/>
      <c r="AM6759" s="121"/>
      <c r="AO6759" s="46"/>
    </row>
    <row r="6760" spans="1:41" s="60" customFormat="1" hidden="1" x14ac:dyDescent="0.35">
      <c r="A6760" s="46"/>
      <c r="H6760" s="103"/>
      <c r="AD6760" s="99"/>
      <c r="AF6760" s="46"/>
      <c r="AM6760" s="121"/>
      <c r="AO6760" s="46"/>
    </row>
    <row r="6761" spans="1:41" s="60" customFormat="1" hidden="1" x14ac:dyDescent="0.35">
      <c r="A6761" s="46"/>
      <c r="H6761" s="103"/>
      <c r="AD6761" s="99"/>
      <c r="AF6761" s="46"/>
      <c r="AM6761" s="121"/>
      <c r="AO6761" s="46"/>
    </row>
    <row r="6762" spans="1:41" s="60" customFormat="1" hidden="1" x14ac:dyDescent="0.35">
      <c r="A6762" s="46"/>
      <c r="H6762" s="103"/>
      <c r="AD6762" s="99"/>
      <c r="AF6762" s="46"/>
      <c r="AM6762" s="121"/>
      <c r="AO6762" s="46"/>
    </row>
    <row r="6763" spans="1:41" s="60" customFormat="1" hidden="1" x14ac:dyDescent="0.35">
      <c r="A6763" s="46"/>
      <c r="H6763" s="103"/>
      <c r="AD6763" s="99"/>
      <c r="AF6763" s="46"/>
      <c r="AM6763" s="121"/>
      <c r="AO6763" s="46"/>
    </row>
    <row r="6764" spans="1:41" s="60" customFormat="1" hidden="1" x14ac:dyDescent="0.35">
      <c r="A6764" s="46"/>
      <c r="H6764" s="103"/>
      <c r="AD6764" s="99"/>
      <c r="AF6764" s="46"/>
      <c r="AM6764" s="121"/>
      <c r="AO6764" s="46"/>
    </row>
    <row r="6765" spans="1:41" s="60" customFormat="1" hidden="1" x14ac:dyDescent="0.35">
      <c r="A6765" s="46"/>
      <c r="H6765" s="103"/>
      <c r="AD6765" s="99"/>
      <c r="AF6765" s="46"/>
      <c r="AM6765" s="121"/>
      <c r="AO6765" s="46"/>
    </row>
    <row r="6766" spans="1:41" s="60" customFormat="1" hidden="1" x14ac:dyDescent="0.35">
      <c r="A6766" s="46"/>
      <c r="H6766" s="103"/>
      <c r="AD6766" s="99"/>
      <c r="AF6766" s="46"/>
      <c r="AM6766" s="121"/>
      <c r="AO6766" s="46"/>
    </row>
    <row r="6767" spans="1:41" s="60" customFormat="1" hidden="1" x14ac:dyDescent="0.35">
      <c r="A6767" s="46"/>
      <c r="H6767" s="103"/>
      <c r="AD6767" s="99"/>
      <c r="AF6767" s="46"/>
      <c r="AM6767" s="121"/>
      <c r="AO6767" s="46"/>
    </row>
    <row r="6768" spans="1:41" s="60" customFormat="1" hidden="1" x14ac:dyDescent="0.35">
      <c r="A6768" s="46"/>
      <c r="H6768" s="103"/>
      <c r="AD6768" s="99"/>
      <c r="AF6768" s="46"/>
      <c r="AM6768" s="121"/>
      <c r="AO6768" s="46"/>
    </row>
    <row r="6769" spans="1:41" s="60" customFormat="1" hidden="1" x14ac:dyDescent="0.35">
      <c r="A6769" s="46"/>
      <c r="H6769" s="103"/>
      <c r="AD6769" s="99"/>
      <c r="AF6769" s="46"/>
      <c r="AM6769" s="121"/>
      <c r="AO6769" s="46"/>
    </row>
    <row r="6770" spans="1:41" s="60" customFormat="1" hidden="1" x14ac:dyDescent="0.35">
      <c r="A6770" s="46"/>
      <c r="H6770" s="103"/>
      <c r="AD6770" s="99"/>
      <c r="AF6770" s="46"/>
      <c r="AM6770" s="121"/>
      <c r="AO6770" s="46"/>
    </row>
    <row r="6771" spans="1:41" s="60" customFormat="1" hidden="1" x14ac:dyDescent="0.35">
      <c r="A6771" s="46"/>
      <c r="H6771" s="103"/>
      <c r="AD6771" s="99"/>
      <c r="AF6771" s="46"/>
      <c r="AM6771" s="121"/>
      <c r="AO6771" s="46"/>
    </row>
    <row r="6772" spans="1:41" s="60" customFormat="1" hidden="1" x14ac:dyDescent="0.35">
      <c r="A6772" s="46"/>
      <c r="H6772" s="103"/>
      <c r="AD6772" s="99"/>
      <c r="AF6772" s="46"/>
      <c r="AM6772" s="121"/>
      <c r="AO6772" s="46"/>
    </row>
    <row r="6773" spans="1:41" s="60" customFormat="1" hidden="1" x14ac:dyDescent="0.35">
      <c r="A6773" s="46"/>
      <c r="H6773" s="103"/>
      <c r="AD6773" s="99"/>
      <c r="AF6773" s="46"/>
      <c r="AM6773" s="121"/>
      <c r="AO6773" s="46"/>
    </row>
    <row r="6774" spans="1:41" s="60" customFormat="1" hidden="1" x14ac:dyDescent="0.35">
      <c r="A6774" s="46"/>
      <c r="H6774" s="103"/>
      <c r="AD6774" s="99"/>
      <c r="AF6774" s="46"/>
      <c r="AM6774" s="121"/>
      <c r="AO6774" s="46"/>
    </row>
    <row r="6775" spans="1:41" s="60" customFormat="1" hidden="1" x14ac:dyDescent="0.35">
      <c r="A6775" s="46"/>
      <c r="H6775" s="103"/>
      <c r="AD6775" s="99"/>
      <c r="AF6775" s="46"/>
      <c r="AM6775" s="121"/>
      <c r="AO6775" s="46"/>
    </row>
    <row r="6776" spans="1:41" s="60" customFormat="1" hidden="1" x14ac:dyDescent="0.35">
      <c r="A6776" s="46"/>
      <c r="H6776" s="103"/>
      <c r="AD6776" s="99"/>
      <c r="AF6776" s="46"/>
      <c r="AM6776" s="121"/>
      <c r="AO6776" s="46"/>
    </row>
    <row r="6777" spans="1:41" s="60" customFormat="1" hidden="1" x14ac:dyDescent="0.35">
      <c r="A6777" s="46"/>
      <c r="H6777" s="103"/>
      <c r="AD6777" s="99"/>
      <c r="AF6777" s="46"/>
      <c r="AM6777" s="121"/>
      <c r="AO6777" s="46"/>
    </row>
    <row r="6778" spans="1:41" s="60" customFormat="1" hidden="1" x14ac:dyDescent="0.35">
      <c r="A6778" s="46"/>
      <c r="H6778" s="103"/>
      <c r="AD6778" s="99"/>
      <c r="AF6778" s="46"/>
      <c r="AM6778" s="121"/>
      <c r="AO6778" s="46"/>
    </row>
    <row r="6779" spans="1:41" s="60" customFormat="1" hidden="1" x14ac:dyDescent="0.35">
      <c r="A6779" s="46"/>
      <c r="H6779" s="103"/>
      <c r="AD6779" s="99"/>
      <c r="AF6779" s="46"/>
      <c r="AM6779" s="121"/>
      <c r="AO6779" s="46"/>
    </row>
    <row r="6780" spans="1:41" s="60" customFormat="1" hidden="1" x14ac:dyDescent="0.35">
      <c r="A6780" s="46"/>
      <c r="H6780" s="103"/>
      <c r="AD6780" s="99"/>
      <c r="AF6780" s="46"/>
      <c r="AM6780" s="121"/>
      <c r="AO6780" s="46"/>
    </row>
    <row r="6781" spans="1:41" s="60" customFormat="1" hidden="1" x14ac:dyDescent="0.35">
      <c r="A6781" s="46"/>
      <c r="H6781" s="103"/>
      <c r="AD6781" s="99"/>
      <c r="AF6781" s="46"/>
      <c r="AM6781" s="121"/>
      <c r="AO6781" s="46"/>
    </row>
    <row r="6782" spans="1:41" s="60" customFormat="1" hidden="1" x14ac:dyDescent="0.35">
      <c r="A6782" s="46"/>
      <c r="H6782" s="103"/>
      <c r="AD6782" s="99"/>
      <c r="AF6782" s="46"/>
      <c r="AM6782" s="121"/>
      <c r="AO6782" s="46"/>
    </row>
    <row r="6783" spans="1:41" s="60" customFormat="1" hidden="1" x14ac:dyDescent="0.35">
      <c r="A6783" s="46"/>
      <c r="H6783" s="103"/>
      <c r="AD6783" s="99"/>
      <c r="AF6783" s="46"/>
      <c r="AM6783" s="121"/>
      <c r="AO6783" s="46"/>
    </row>
    <row r="6784" spans="1:41" s="60" customFormat="1" hidden="1" x14ac:dyDescent="0.35">
      <c r="A6784" s="46"/>
      <c r="H6784" s="103"/>
      <c r="AD6784" s="99"/>
      <c r="AF6784" s="46"/>
      <c r="AM6784" s="121"/>
      <c r="AO6784" s="46"/>
    </row>
    <row r="6785" spans="1:41" s="60" customFormat="1" hidden="1" x14ac:dyDescent="0.35">
      <c r="A6785" s="46"/>
      <c r="H6785" s="103"/>
      <c r="AD6785" s="99"/>
      <c r="AF6785" s="46"/>
      <c r="AM6785" s="121"/>
      <c r="AO6785" s="46"/>
    </row>
    <row r="6786" spans="1:41" s="60" customFormat="1" hidden="1" x14ac:dyDescent="0.35">
      <c r="A6786" s="46"/>
      <c r="H6786" s="103"/>
      <c r="AD6786" s="99"/>
      <c r="AF6786" s="46"/>
      <c r="AM6786" s="121"/>
      <c r="AO6786" s="46"/>
    </row>
    <row r="6787" spans="1:41" s="60" customFormat="1" hidden="1" x14ac:dyDescent="0.35">
      <c r="A6787" s="46"/>
      <c r="H6787" s="103"/>
      <c r="AD6787" s="99"/>
      <c r="AF6787" s="46"/>
      <c r="AM6787" s="121"/>
      <c r="AO6787" s="46"/>
    </row>
    <row r="6788" spans="1:41" s="60" customFormat="1" hidden="1" x14ac:dyDescent="0.35">
      <c r="A6788" s="46"/>
      <c r="H6788" s="103"/>
      <c r="AD6788" s="99"/>
      <c r="AF6788" s="46"/>
      <c r="AM6788" s="121"/>
      <c r="AO6788" s="46"/>
    </row>
    <row r="6789" spans="1:41" s="60" customFormat="1" hidden="1" x14ac:dyDescent="0.35">
      <c r="A6789" s="46"/>
      <c r="H6789" s="103"/>
      <c r="AD6789" s="99"/>
      <c r="AF6789" s="46"/>
      <c r="AM6789" s="121"/>
      <c r="AO6789" s="46"/>
    </row>
    <row r="6790" spans="1:41" s="60" customFormat="1" hidden="1" x14ac:dyDescent="0.35">
      <c r="A6790" s="46"/>
      <c r="H6790" s="103"/>
      <c r="AD6790" s="99"/>
      <c r="AF6790" s="46"/>
      <c r="AM6790" s="121"/>
      <c r="AO6790" s="46"/>
    </row>
    <row r="6791" spans="1:41" s="60" customFormat="1" hidden="1" x14ac:dyDescent="0.35">
      <c r="A6791" s="46"/>
      <c r="H6791" s="103"/>
      <c r="AD6791" s="99"/>
      <c r="AF6791" s="46"/>
      <c r="AM6791" s="121"/>
      <c r="AO6791" s="46"/>
    </row>
    <row r="6792" spans="1:41" s="60" customFormat="1" hidden="1" x14ac:dyDescent="0.35">
      <c r="A6792" s="46"/>
      <c r="H6792" s="103"/>
      <c r="AD6792" s="99"/>
      <c r="AF6792" s="46"/>
      <c r="AM6792" s="121"/>
      <c r="AO6792" s="46"/>
    </row>
    <row r="6793" spans="1:41" s="60" customFormat="1" hidden="1" x14ac:dyDescent="0.35">
      <c r="A6793" s="46"/>
      <c r="H6793" s="103"/>
      <c r="AD6793" s="99"/>
      <c r="AF6793" s="46"/>
      <c r="AM6793" s="121"/>
      <c r="AO6793" s="46"/>
    </row>
    <row r="6794" spans="1:41" s="60" customFormat="1" hidden="1" x14ac:dyDescent="0.35">
      <c r="A6794" s="46"/>
      <c r="H6794" s="103"/>
      <c r="AD6794" s="99"/>
      <c r="AF6794" s="46"/>
      <c r="AM6794" s="121"/>
      <c r="AO6794" s="46"/>
    </row>
    <row r="6795" spans="1:41" s="60" customFormat="1" hidden="1" x14ac:dyDescent="0.35">
      <c r="A6795" s="46"/>
      <c r="H6795" s="103"/>
      <c r="AD6795" s="99"/>
      <c r="AF6795" s="46"/>
      <c r="AM6795" s="121"/>
      <c r="AO6795" s="46"/>
    </row>
    <row r="6796" spans="1:41" s="60" customFormat="1" hidden="1" x14ac:dyDescent="0.35">
      <c r="A6796" s="46"/>
      <c r="H6796" s="103"/>
      <c r="AD6796" s="99"/>
      <c r="AF6796" s="46"/>
      <c r="AM6796" s="121"/>
      <c r="AO6796" s="46"/>
    </row>
    <row r="6797" spans="1:41" s="60" customFormat="1" hidden="1" x14ac:dyDescent="0.35">
      <c r="A6797" s="46"/>
      <c r="H6797" s="103"/>
      <c r="AD6797" s="99"/>
      <c r="AF6797" s="46"/>
      <c r="AM6797" s="121"/>
      <c r="AO6797" s="46"/>
    </row>
    <row r="6798" spans="1:41" s="60" customFormat="1" hidden="1" x14ac:dyDescent="0.35">
      <c r="A6798" s="46"/>
      <c r="H6798" s="103"/>
      <c r="AD6798" s="99"/>
      <c r="AF6798" s="46"/>
      <c r="AM6798" s="121"/>
      <c r="AO6798" s="46"/>
    </row>
    <row r="6799" spans="1:41" s="60" customFormat="1" hidden="1" x14ac:dyDescent="0.35">
      <c r="A6799" s="46"/>
      <c r="H6799" s="103"/>
      <c r="AD6799" s="99"/>
      <c r="AF6799" s="46"/>
      <c r="AM6799" s="121"/>
      <c r="AO6799" s="46"/>
    </row>
    <row r="6800" spans="1:41" s="60" customFormat="1" hidden="1" x14ac:dyDescent="0.35">
      <c r="A6800" s="46"/>
      <c r="H6800" s="103"/>
      <c r="AD6800" s="99"/>
      <c r="AF6800" s="46"/>
      <c r="AM6800" s="121"/>
      <c r="AO6800" s="46"/>
    </row>
    <row r="6801" spans="1:41" s="60" customFormat="1" hidden="1" x14ac:dyDescent="0.35">
      <c r="A6801" s="46"/>
      <c r="H6801" s="103"/>
      <c r="AD6801" s="99"/>
      <c r="AF6801" s="46"/>
      <c r="AM6801" s="121"/>
      <c r="AO6801" s="46"/>
    </row>
    <row r="6802" spans="1:41" s="60" customFormat="1" hidden="1" x14ac:dyDescent="0.35">
      <c r="A6802" s="46"/>
      <c r="H6802" s="103"/>
      <c r="AD6802" s="99"/>
      <c r="AF6802" s="46"/>
      <c r="AM6802" s="121"/>
      <c r="AO6802" s="46"/>
    </row>
    <row r="6803" spans="1:41" s="60" customFormat="1" hidden="1" x14ac:dyDescent="0.35">
      <c r="A6803" s="46"/>
      <c r="H6803" s="103"/>
      <c r="AD6803" s="99"/>
      <c r="AF6803" s="46"/>
      <c r="AM6803" s="121"/>
      <c r="AO6803" s="46"/>
    </row>
    <row r="6804" spans="1:41" s="60" customFormat="1" hidden="1" x14ac:dyDescent="0.35">
      <c r="A6804" s="46"/>
      <c r="H6804" s="103"/>
      <c r="AD6804" s="99"/>
      <c r="AF6804" s="46"/>
      <c r="AM6804" s="121"/>
      <c r="AO6804" s="46"/>
    </row>
    <row r="6805" spans="1:41" s="60" customFormat="1" hidden="1" x14ac:dyDescent="0.35">
      <c r="A6805" s="46"/>
      <c r="H6805" s="103"/>
      <c r="AD6805" s="99"/>
      <c r="AF6805" s="46"/>
      <c r="AM6805" s="121"/>
      <c r="AO6805" s="46"/>
    </row>
    <row r="6806" spans="1:41" s="60" customFormat="1" hidden="1" x14ac:dyDescent="0.35">
      <c r="A6806" s="46"/>
      <c r="H6806" s="103"/>
      <c r="AD6806" s="99"/>
      <c r="AF6806" s="46"/>
      <c r="AM6806" s="121"/>
      <c r="AO6806" s="46"/>
    </row>
    <row r="6807" spans="1:41" s="60" customFormat="1" hidden="1" x14ac:dyDescent="0.35">
      <c r="A6807" s="46"/>
      <c r="H6807" s="103"/>
      <c r="AD6807" s="99"/>
      <c r="AF6807" s="46"/>
      <c r="AM6807" s="121"/>
      <c r="AO6807" s="46"/>
    </row>
    <row r="6808" spans="1:41" s="60" customFormat="1" hidden="1" x14ac:dyDescent="0.35">
      <c r="A6808" s="46"/>
      <c r="H6808" s="103"/>
      <c r="AD6808" s="99"/>
      <c r="AF6808" s="46"/>
      <c r="AM6808" s="121"/>
      <c r="AO6808" s="46"/>
    </row>
    <row r="6809" spans="1:41" s="60" customFormat="1" hidden="1" x14ac:dyDescent="0.35">
      <c r="A6809" s="46"/>
      <c r="H6809" s="103"/>
      <c r="AD6809" s="99"/>
      <c r="AF6809" s="46"/>
      <c r="AM6809" s="121"/>
      <c r="AO6809" s="46"/>
    </row>
    <row r="6810" spans="1:41" s="60" customFormat="1" hidden="1" x14ac:dyDescent="0.35">
      <c r="A6810" s="46"/>
      <c r="H6810" s="103"/>
      <c r="AD6810" s="99"/>
      <c r="AF6810" s="46"/>
      <c r="AM6810" s="121"/>
      <c r="AO6810" s="46"/>
    </row>
    <row r="6811" spans="1:41" s="60" customFormat="1" hidden="1" x14ac:dyDescent="0.35">
      <c r="A6811" s="46"/>
      <c r="H6811" s="103"/>
      <c r="AD6811" s="99"/>
      <c r="AF6811" s="46"/>
      <c r="AM6811" s="121"/>
      <c r="AO6811" s="46"/>
    </row>
    <row r="6812" spans="1:41" s="60" customFormat="1" hidden="1" x14ac:dyDescent="0.35">
      <c r="A6812" s="46"/>
      <c r="H6812" s="103"/>
      <c r="AD6812" s="99"/>
      <c r="AF6812" s="46"/>
      <c r="AM6812" s="121"/>
      <c r="AO6812" s="46"/>
    </row>
    <row r="6813" spans="1:41" s="60" customFormat="1" hidden="1" x14ac:dyDescent="0.35">
      <c r="A6813" s="46"/>
      <c r="H6813" s="103"/>
      <c r="AD6813" s="99"/>
      <c r="AF6813" s="46"/>
      <c r="AM6813" s="121"/>
      <c r="AO6813" s="46"/>
    </row>
    <row r="6814" spans="1:41" s="60" customFormat="1" hidden="1" x14ac:dyDescent="0.35">
      <c r="A6814" s="46"/>
      <c r="H6814" s="103"/>
      <c r="AD6814" s="99"/>
      <c r="AF6814" s="46"/>
      <c r="AM6814" s="121"/>
      <c r="AO6814" s="46"/>
    </row>
    <row r="6815" spans="1:41" s="60" customFormat="1" hidden="1" x14ac:dyDescent="0.35">
      <c r="A6815" s="46"/>
      <c r="H6815" s="103"/>
      <c r="AD6815" s="99"/>
      <c r="AF6815" s="46"/>
      <c r="AM6815" s="121"/>
      <c r="AO6815" s="46"/>
    </row>
    <row r="6816" spans="1:41" s="60" customFormat="1" hidden="1" x14ac:dyDescent="0.35">
      <c r="A6816" s="46"/>
      <c r="H6816" s="103"/>
      <c r="AD6816" s="99"/>
      <c r="AF6816" s="46"/>
      <c r="AM6816" s="121"/>
      <c r="AO6816" s="46"/>
    </row>
    <row r="6817" spans="1:41" s="60" customFormat="1" hidden="1" x14ac:dyDescent="0.35">
      <c r="A6817" s="46"/>
      <c r="H6817" s="103"/>
      <c r="AD6817" s="99"/>
      <c r="AF6817" s="46"/>
      <c r="AM6817" s="121"/>
      <c r="AO6817" s="46"/>
    </row>
    <row r="6818" spans="1:41" s="60" customFormat="1" hidden="1" x14ac:dyDescent="0.35">
      <c r="A6818" s="46"/>
      <c r="H6818" s="103"/>
      <c r="AD6818" s="99"/>
      <c r="AF6818" s="46"/>
      <c r="AM6818" s="121"/>
      <c r="AO6818" s="46"/>
    </row>
    <row r="6819" spans="1:41" s="60" customFormat="1" hidden="1" x14ac:dyDescent="0.35">
      <c r="A6819" s="46"/>
      <c r="H6819" s="103"/>
      <c r="AD6819" s="99"/>
      <c r="AF6819" s="46"/>
      <c r="AM6819" s="121"/>
      <c r="AO6819" s="46"/>
    </row>
    <row r="6820" spans="1:41" s="60" customFormat="1" hidden="1" x14ac:dyDescent="0.35">
      <c r="A6820" s="46"/>
      <c r="H6820" s="103"/>
      <c r="AD6820" s="99"/>
      <c r="AF6820" s="46"/>
      <c r="AM6820" s="121"/>
      <c r="AO6820" s="46"/>
    </row>
    <row r="6821" spans="1:41" s="60" customFormat="1" hidden="1" x14ac:dyDescent="0.35">
      <c r="A6821" s="46"/>
      <c r="H6821" s="103"/>
      <c r="AD6821" s="99"/>
      <c r="AF6821" s="46"/>
      <c r="AM6821" s="121"/>
      <c r="AO6821" s="46"/>
    </row>
    <row r="6822" spans="1:41" s="60" customFormat="1" hidden="1" x14ac:dyDescent="0.35">
      <c r="A6822" s="46"/>
      <c r="H6822" s="103"/>
      <c r="AD6822" s="99"/>
      <c r="AF6822" s="46"/>
      <c r="AM6822" s="121"/>
      <c r="AO6822" s="46"/>
    </row>
    <row r="6823" spans="1:41" s="60" customFormat="1" hidden="1" x14ac:dyDescent="0.35">
      <c r="A6823" s="46"/>
      <c r="H6823" s="103"/>
      <c r="AD6823" s="99"/>
      <c r="AF6823" s="46"/>
      <c r="AM6823" s="121"/>
      <c r="AO6823" s="46"/>
    </row>
    <row r="6824" spans="1:41" s="60" customFormat="1" hidden="1" x14ac:dyDescent="0.35">
      <c r="A6824" s="46"/>
      <c r="H6824" s="103"/>
      <c r="AD6824" s="99"/>
      <c r="AF6824" s="46"/>
      <c r="AM6824" s="121"/>
      <c r="AO6824" s="46"/>
    </row>
    <row r="6825" spans="1:41" s="60" customFormat="1" hidden="1" x14ac:dyDescent="0.35">
      <c r="A6825" s="46"/>
      <c r="H6825" s="103"/>
      <c r="AD6825" s="99"/>
      <c r="AF6825" s="46"/>
      <c r="AM6825" s="121"/>
      <c r="AO6825" s="46"/>
    </row>
    <row r="6826" spans="1:41" s="60" customFormat="1" hidden="1" x14ac:dyDescent="0.35">
      <c r="A6826" s="46"/>
      <c r="H6826" s="103"/>
      <c r="AD6826" s="99"/>
      <c r="AF6826" s="46"/>
      <c r="AM6826" s="121"/>
      <c r="AO6826" s="46"/>
    </row>
    <row r="6827" spans="1:41" s="60" customFormat="1" hidden="1" x14ac:dyDescent="0.35">
      <c r="A6827" s="46"/>
      <c r="H6827" s="103"/>
      <c r="AD6827" s="99"/>
      <c r="AF6827" s="46"/>
      <c r="AM6827" s="121"/>
      <c r="AO6827" s="46"/>
    </row>
    <row r="6828" spans="1:41" s="60" customFormat="1" hidden="1" x14ac:dyDescent="0.35">
      <c r="A6828" s="46"/>
      <c r="H6828" s="103"/>
      <c r="AD6828" s="99"/>
      <c r="AF6828" s="46"/>
      <c r="AM6828" s="121"/>
      <c r="AO6828" s="46"/>
    </row>
    <row r="6829" spans="1:41" s="60" customFormat="1" hidden="1" x14ac:dyDescent="0.35">
      <c r="A6829" s="46"/>
      <c r="H6829" s="103"/>
      <c r="AD6829" s="99"/>
      <c r="AF6829" s="46"/>
      <c r="AM6829" s="121"/>
      <c r="AO6829" s="46"/>
    </row>
    <row r="6830" spans="1:41" s="60" customFormat="1" hidden="1" x14ac:dyDescent="0.35">
      <c r="A6830" s="46"/>
      <c r="H6830" s="103"/>
      <c r="AD6830" s="99"/>
      <c r="AF6830" s="46"/>
      <c r="AM6830" s="121"/>
      <c r="AO6830" s="46"/>
    </row>
    <row r="6831" spans="1:41" s="60" customFormat="1" hidden="1" x14ac:dyDescent="0.35">
      <c r="A6831" s="46"/>
      <c r="H6831" s="103"/>
      <c r="AD6831" s="99"/>
      <c r="AF6831" s="46"/>
      <c r="AM6831" s="121"/>
      <c r="AO6831" s="46"/>
    </row>
    <row r="6832" spans="1:41" s="60" customFormat="1" hidden="1" x14ac:dyDescent="0.35">
      <c r="A6832" s="46"/>
      <c r="H6832" s="103"/>
      <c r="AD6832" s="99"/>
      <c r="AF6832" s="46"/>
      <c r="AM6832" s="121"/>
      <c r="AO6832" s="46"/>
    </row>
    <row r="6833" spans="1:41" s="60" customFormat="1" hidden="1" x14ac:dyDescent="0.35">
      <c r="A6833" s="46"/>
      <c r="H6833" s="103"/>
      <c r="AD6833" s="99"/>
      <c r="AF6833" s="46"/>
      <c r="AM6833" s="121"/>
      <c r="AO6833" s="46"/>
    </row>
    <row r="6834" spans="1:41" s="60" customFormat="1" hidden="1" x14ac:dyDescent="0.35">
      <c r="A6834" s="46"/>
      <c r="H6834" s="103"/>
      <c r="AD6834" s="99"/>
      <c r="AF6834" s="46"/>
      <c r="AM6834" s="121"/>
      <c r="AO6834" s="46"/>
    </row>
    <row r="6835" spans="1:41" s="60" customFormat="1" hidden="1" x14ac:dyDescent="0.35">
      <c r="A6835" s="46"/>
      <c r="H6835" s="103"/>
      <c r="AD6835" s="99"/>
      <c r="AF6835" s="46"/>
      <c r="AM6835" s="121"/>
      <c r="AO6835" s="46"/>
    </row>
    <row r="6836" spans="1:41" s="60" customFormat="1" hidden="1" x14ac:dyDescent="0.35">
      <c r="A6836" s="46"/>
      <c r="H6836" s="103"/>
      <c r="AD6836" s="99"/>
      <c r="AF6836" s="46"/>
      <c r="AM6836" s="121"/>
      <c r="AO6836" s="46"/>
    </row>
    <row r="6837" spans="1:41" s="60" customFormat="1" hidden="1" x14ac:dyDescent="0.35">
      <c r="A6837" s="46"/>
      <c r="H6837" s="103"/>
      <c r="AD6837" s="99"/>
      <c r="AF6837" s="46"/>
      <c r="AM6837" s="121"/>
      <c r="AO6837" s="46"/>
    </row>
    <row r="6838" spans="1:41" s="60" customFormat="1" hidden="1" x14ac:dyDescent="0.35">
      <c r="A6838" s="46"/>
      <c r="H6838" s="103"/>
      <c r="AD6838" s="99"/>
      <c r="AF6838" s="46"/>
      <c r="AM6838" s="121"/>
      <c r="AO6838" s="46"/>
    </row>
    <row r="6839" spans="1:41" s="60" customFormat="1" hidden="1" x14ac:dyDescent="0.35">
      <c r="A6839" s="46"/>
      <c r="H6839" s="103"/>
      <c r="AD6839" s="99"/>
      <c r="AF6839" s="46"/>
      <c r="AM6839" s="121"/>
      <c r="AO6839" s="46"/>
    </row>
    <row r="6840" spans="1:41" s="60" customFormat="1" hidden="1" x14ac:dyDescent="0.35">
      <c r="A6840" s="46"/>
      <c r="H6840" s="103"/>
      <c r="AD6840" s="99"/>
      <c r="AF6840" s="46"/>
      <c r="AM6840" s="121"/>
      <c r="AO6840" s="46"/>
    </row>
    <row r="6841" spans="1:41" s="60" customFormat="1" hidden="1" x14ac:dyDescent="0.35">
      <c r="A6841" s="46"/>
      <c r="H6841" s="103"/>
      <c r="AD6841" s="99"/>
      <c r="AF6841" s="46"/>
      <c r="AM6841" s="121"/>
      <c r="AO6841" s="46"/>
    </row>
    <row r="6842" spans="1:41" s="60" customFormat="1" hidden="1" x14ac:dyDescent="0.35">
      <c r="A6842" s="46"/>
      <c r="H6842" s="103"/>
      <c r="AD6842" s="99"/>
      <c r="AF6842" s="46"/>
      <c r="AM6842" s="121"/>
      <c r="AO6842" s="46"/>
    </row>
    <row r="6843" spans="1:41" s="60" customFormat="1" hidden="1" x14ac:dyDescent="0.35">
      <c r="A6843" s="46"/>
      <c r="H6843" s="103"/>
      <c r="AD6843" s="99"/>
      <c r="AF6843" s="46"/>
      <c r="AM6843" s="121"/>
      <c r="AO6843" s="46"/>
    </row>
    <row r="6844" spans="1:41" s="60" customFormat="1" hidden="1" x14ac:dyDescent="0.35">
      <c r="A6844" s="46"/>
      <c r="H6844" s="103"/>
      <c r="AD6844" s="99"/>
      <c r="AF6844" s="46"/>
      <c r="AM6844" s="121"/>
      <c r="AO6844" s="46"/>
    </row>
    <row r="6845" spans="1:41" s="60" customFormat="1" hidden="1" x14ac:dyDescent="0.35">
      <c r="A6845" s="46"/>
      <c r="H6845" s="103"/>
      <c r="AD6845" s="99"/>
      <c r="AF6845" s="46"/>
      <c r="AM6845" s="121"/>
      <c r="AO6845" s="46"/>
    </row>
    <row r="6846" spans="1:41" s="60" customFormat="1" hidden="1" x14ac:dyDescent="0.35">
      <c r="A6846" s="46"/>
      <c r="H6846" s="103"/>
      <c r="AD6846" s="99"/>
      <c r="AF6846" s="46"/>
      <c r="AM6846" s="121"/>
      <c r="AO6846" s="46"/>
    </row>
    <row r="6847" spans="1:41" s="60" customFormat="1" hidden="1" x14ac:dyDescent="0.35">
      <c r="A6847" s="46"/>
      <c r="H6847" s="103"/>
      <c r="AD6847" s="99"/>
      <c r="AF6847" s="46"/>
      <c r="AM6847" s="121"/>
      <c r="AO6847" s="46"/>
    </row>
    <row r="6848" spans="1:41" s="60" customFormat="1" hidden="1" x14ac:dyDescent="0.35">
      <c r="A6848" s="46"/>
      <c r="H6848" s="103"/>
      <c r="AD6848" s="99"/>
      <c r="AF6848" s="46"/>
      <c r="AM6848" s="121"/>
      <c r="AO6848" s="46"/>
    </row>
    <row r="6849" spans="1:41" s="60" customFormat="1" hidden="1" x14ac:dyDescent="0.35">
      <c r="A6849" s="46"/>
      <c r="H6849" s="103"/>
      <c r="AD6849" s="99"/>
      <c r="AF6849" s="46"/>
      <c r="AM6849" s="121"/>
      <c r="AO6849" s="46"/>
    </row>
    <row r="6850" spans="1:41" s="60" customFormat="1" hidden="1" x14ac:dyDescent="0.35">
      <c r="A6850" s="46"/>
      <c r="H6850" s="103"/>
      <c r="AD6850" s="99"/>
      <c r="AF6850" s="46"/>
      <c r="AM6850" s="121"/>
      <c r="AO6850" s="46"/>
    </row>
    <row r="6851" spans="1:41" s="60" customFormat="1" hidden="1" x14ac:dyDescent="0.35">
      <c r="A6851" s="46"/>
      <c r="H6851" s="103"/>
      <c r="AD6851" s="99"/>
      <c r="AF6851" s="46"/>
      <c r="AM6851" s="121"/>
      <c r="AO6851" s="46"/>
    </row>
    <row r="6852" spans="1:41" s="60" customFormat="1" hidden="1" x14ac:dyDescent="0.35">
      <c r="A6852" s="46"/>
      <c r="H6852" s="103"/>
      <c r="AD6852" s="99"/>
      <c r="AF6852" s="46"/>
      <c r="AM6852" s="121"/>
      <c r="AO6852" s="46"/>
    </row>
    <row r="6853" spans="1:41" s="60" customFormat="1" hidden="1" x14ac:dyDescent="0.35">
      <c r="A6853" s="46"/>
      <c r="H6853" s="103"/>
      <c r="AD6853" s="99"/>
      <c r="AF6853" s="46"/>
      <c r="AM6853" s="121"/>
      <c r="AO6853" s="46"/>
    </row>
    <row r="6854" spans="1:41" s="60" customFormat="1" hidden="1" x14ac:dyDescent="0.35">
      <c r="A6854" s="46"/>
      <c r="H6854" s="103"/>
      <c r="AD6854" s="99"/>
      <c r="AF6854" s="46"/>
      <c r="AM6854" s="121"/>
      <c r="AO6854" s="46"/>
    </row>
    <row r="6855" spans="1:41" s="60" customFormat="1" hidden="1" x14ac:dyDescent="0.35">
      <c r="A6855" s="46"/>
      <c r="H6855" s="103"/>
      <c r="AD6855" s="99"/>
      <c r="AF6855" s="46"/>
      <c r="AM6855" s="121"/>
      <c r="AO6855" s="46"/>
    </row>
    <row r="6856" spans="1:41" s="60" customFormat="1" hidden="1" x14ac:dyDescent="0.35">
      <c r="A6856" s="46"/>
      <c r="H6856" s="103"/>
      <c r="AD6856" s="99"/>
      <c r="AF6856" s="46"/>
      <c r="AM6856" s="121"/>
      <c r="AO6856" s="46"/>
    </row>
    <row r="6857" spans="1:41" s="60" customFormat="1" hidden="1" x14ac:dyDescent="0.35">
      <c r="A6857" s="46"/>
      <c r="H6857" s="103"/>
      <c r="AD6857" s="99"/>
      <c r="AF6857" s="46"/>
      <c r="AM6857" s="121"/>
      <c r="AO6857" s="46"/>
    </row>
    <row r="6858" spans="1:41" s="60" customFormat="1" hidden="1" x14ac:dyDescent="0.35">
      <c r="A6858" s="46"/>
      <c r="H6858" s="103"/>
      <c r="AD6858" s="99"/>
      <c r="AF6858" s="46"/>
      <c r="AM6858" s="121"/>
      <c r="AO6858" s="46"/>
    </row>
    <row r="6859" spans="1:41" s="60" customFormat="1" hidden="1" x14ac:dyDescent="0.35">
      <c r="A6859" s="46"/>
      <c r="H6859" s="103"/>
      <c r="AD6859" s="99"/>
      <c r="AF6859" s="46"/>
      <c r="AM6859" s="121"/>
      <c r="AO6859" s="46"/>
    </row>
    <row r="6860" spans="1:41" s="60" customFormat="1" hidden="1" x14ac:dyDescent="0.35">
      <c r="A6860" s="46"/>
      <c r="H6860" s="103"/>
      <c r="AD6860" s="99"/>
      <c r="AF6860" s="46"/>
      <c r="AM6860" s="121"/>
      <c r="AO6860" s="46"/>
    </row>
    <row r="6861" spans="1:41" s="60" customFormat="1" hidden="1" x14ac:dyDescent="0.35">
      <c r="A6861" s="46"/>
      <c r="H6861" s="103"/>
      <c r="AD6861" s="99"/>
      <c r="AF6861" s="46"/>
      <c r="AM6861" s="121"/>
      <c r="AO6861" s="46"/>
    </row>
    <row r="6862" spans="1:41" s="60" customFormat="1" hidden="1" x14ac:dyDescent="0.35">
      <c r="A6862" s="46"/>
      <c r="H6862" s="103"/>
      <c r="AD6862" s="99"/>
      <c r="AF6862" s="46"/>
      <c r="AM6862" s="121"/>
      <c r="AO6862" s="46"/>
    </row>
    <row r="6863" spans="1:41" s="60" customFormat="1" hidden="1" x14ac:dyDescent="0.35">
      <c r="A6863" s="46"/>
      <c r="H6863" s="103"/>
      <c r="AD6863" s="99"/>
      <c r="AF6863" s="46"/>
      <c r="AM6863" s="121"/>
      <c r="AO6863" s="46"/>
    </row>
    <row r="6864" spans="1:41" s="60" customFormat="1" hidden="1" x14ac:dyDescent="0.35">
      <c r="A6864" s="46"/>
      <c r="H6864" s="103"/>
      <c r="AD6864" s="99"/>
      <c r="AF6864" s="46"/>
      <c r="AM6864" s="121"/>
      <c r="AO6864" s="46"/>
    </row>
    <row r="6865" spans="1:41" s="60" customFormat="1" hidden="1" x14ac:dyDescent="0.35">
      <c r="A6865" s="46"/>
      <c r="H6865" s="103"/>
      <c r="AD6865" s="99"/>
      <c r="AF6865" s="46"/>
      <c r="AM6865" s="121"/>
      <c r="AO6865" s="46"/>
    </row>
    <row r="6866" spans="1:41" s="60" customFormat="1" hidden="1" x14ac:dyDescent="0.35">
      <c r="A6866" s="46"/>
      <c r="H6866" s="103"/>
      <c r="AD6866" s="99"/>
      <c r="AF6866" s="46"/>
      <c r="AM6866" s="121"/>
      <c r="AO6866" s="46"/>
    </row>
    <row r="6867" spans="1:41" s="60" customFormat="1" hidden="1" x14ac:dyDescent="0.35">
      <c r="A6867" s="46"/>
      <c r="H6867" s="103"/>
      <c r="AD6867" s="99"/>
      <c r="AF6867" s="46"/>
      <c r="AM6867" s="121"/>
      <c r="AO6867" s="46"/>
    </row>
    <row r="6868" spans="1:41" s="60" customFormat="1" hidden="1" x14ac:dyDescent="0.35">
      <c r="A6868" s="46"/>
      <c r="H6868" s="103"/>
      <c r="AD6868" s="99"/>
      <c r="AF6868" s="46"/>
      <c r="AM6868" s="121"/>
      <c r="AO6868" s="46"/>
    </row>
    <row r="6869" spans="1:41" s="60" customFormat="1" hidden="1" x14ac:dyDescent="0.35">
      <c r="A6869" s="46"/>
      <c r="H6869" s="103"/>
      <c r="AD6869" s="99"/>
      <c r="AF6869" s="46"/>
      <c r="AM6869" s="121"/>
      <c r="AO6869" s="46"/>
    </row>
    <row r="6870" spans="1:41" s="60" customFormat="1" hidden="1" x14ac:dyDescent="0.35">
      <c r="A6870" s="46"/>
      <c r="H6870" s="103"/>
      <c r="AD6870" s="99"/>
      <c r="AF6870" s="46"/>
      <c r="AM6870" s="121"/>
      <c r="AO6870" s="46"/>
    </row>
    <row r="6871" spans="1:41" s="60" customFormat="1" hidden="1" x14ac:dyDescent="0.35">
      <c r="A6871" s="46"/>
      <c r="H6871" s="103"/>
      <c r="AD6871" s="99"/>
      <c r="AF6871" s="46"/>
      <c r="AM6871" s="121"/>
      <c r="AO6871" s="46"/>
    </row>
    <row r="6872" spans="1:41" s="60" customFormat="1" hidden="1" x14ac:dyDescent="0.35">
      <c r="A6872" s="46"/>
      <c r="H6872" s="103"/>
      <c r="AD6872" s="99"/>
      <c r="AF6872" s="46"/>
      <c r="AM6872" s="121"/>
      <c r="AO6872" s="46"/>
    </row>
    <row r="6873" spans="1:41" s="60" customFormat="1" hidden="1" x14ac:dyDescent="0.35">
      <c r="A6873" s="46"/>
      <c r="H6873" s="103"/>
      <c r="AD6873" s="99"/>
      <c r="AF6873" s="46"/>
      <c r="AM6873" s="121"/>
      <c r="AO6873" s="46"/>
    </row>
    <row r="6874" spans="1:41" s="60" customFormat="1" hidden="1" x14ac:dyDescent="0.35">
      <c r="A6874" s="46"/>
      <c r="H6874" s="103"/>
      <c r="AD6874" s="99"/>
      <c r="AF6874" s="46"/>
      <c r="AM6874" s="121"/>
      <c r="AO6874" s="46"/>
    </row>
    <row r="6875" spans="1:41" s="60" customFormat="1" hidden="1" x14ac:dyDescent="0.35">
      <c r="A6875" s="46"/>
      <c r="H6875" s="103"/>
      <c r="AD6875" s="99"/>
      <c r="AF6875" s="46"/>
      <c r="AM6875" s="121"/>
      <c r="AO6875" s="46"/>
    </row>
    <row r="6876" spans="1:41" s="60" customFormat="1" hidden="1" x14ac:dyDescent="0.35">
      <c r="A6876" s="46"/>
      <c r="H6876" s="103"/>
      <c r="AD6876" s="99"/>
      <c r="AF6876" s="46"/>
      <c r="AM6876" s="121"/>
      <c r="AO6876" s="46"/>
    </row>
    <row r="6877" spans="1:41" s="60" customFormat="1" hidden="1" x14ac:dyDescent="0.35">
      <c r="A6877" s="46"/>
      <c r="H6877" s="103"/>
      <c r="AD6877" s="99"/>
      <c r="AF6877" s="46"/>
      <c r="AM6877" s="121"/>
      <c r="AO6877" s="46"/>
    </row>
    <row r="6878" spans="1:41" s="60" customFormat="1" hidden="1" x14ac:dyDescent="0.35">
      <c r="A6878" s="46"/>
      <c r="H6878" s="103"/>
      <c r="AD6878" s="99"/>
      <c r="AF6878" s="46"/>
      <c r="AM6878" s="121"/>
      <c r="AO6878" s="46"/>
    </row>
    <row r="6879" spans="1:41" s="60" customFormat="1" hidden="1" x14ac:dyDescent="0.35">
      <c r="A6879" s="46"/>
      <c r="H6879" s="103"/>
      <c r="AD6879" s="99"/>
      <c r="AF6879" s="46"/>
      <c r="AM6879" s="121"/>
      <c r="AO6879" s="46"/>
    </row>
    <row r="6880" spans="1:41" s="60" customFormat="1" hidden="1" x14ac:dyDescent="0.35">
      <c r="A6880" s="46"/>
      <c r="H6880" s="103"/>
      <c r="AD6880" s="99"/>
      <c r="AF6880" s="46"/>
      <c r="AM6880" s="121"/>
      <c r="AO6880" s="46"/>
    </row>
    <row r="6881" spans="1:41" s="60" customFormat="1" hidden="1" x14ac:dyDescent="0.35">
      <c r="A6881" s="46"/>
      <c r="H6881" s="103"/>
      <c r="AD6881" s="99"/>
      <c r="AF6881" s="46"/>
      <c r="AM6881" s="121"/>
      <c r="AO6881" s="46"/>
    </row>
    <row r="6882" spans="1:41" s="60" customFormat="1" hidden="1" x14ac:dyDescent="0.35">
      <c r="A6882" s="46"/>
      <c r="H6882" s="103"/>
      <c r="AD6882" s="99"/>
      <c r="AF6882" s="46"/>
      <c r="AM6882" s="121"/>
      <c r="AO6882" s="46"/>
    </row>
    <row r="6883" spans="1:41" s="60" customFormat="1" hidden="1" x14ac:dyDescent="0.35">
      <c r="A6883" s="46"/>
      <c r="H6883" s="103"/>
      <c r="AD6883" s="99"/>
      <c r="AF6883" s="46"/>
      <c r="AM6883" s="121"/>
      <c r="AO6883" s="46"/>
    </row>
    <row r="6884" spans="1:41" s="60" customFormat="1" hidden="1" x14ac:dyDescent="0.35">
      <c r="A6884" s="46"/>
      <c r="H6884" s="103"/>
      <c r="AD6884" s="99"/>
      <c r="AF6884" s="46"/>
      <c r="AM6884" s="121"/>
      <c r="AO6884" s="46"/>
    </row>
    <row r="6885" spans="1:41" s="60" customFormat="1" hidden="1" x14ac:dyDescent="0.35">
      <c r="A6885" s="46"/>
      <c r="H6885" s="103"/>
      <c r="AD6885" s="99"/>
      <c r="AF6885" s="46"/>
      <c r="AM6885" s="121"/>
      <c r="AO6885" s="46"/>
    </row>
    <row r="6886" spans="1:41" s="60" customFormat="1" hidden="1" x14ac:dyDescent="0.35">
      <c r="A6886" s="46"/>
      <c r="H6886" s="103"/>
      <c r="AD6886" s="99"/>
      <c r="AF6886" s="46"/>
      <c r="AM6886" s="121"/>
      <c r="AO6886" s="46"/>
    </row>
    <row r="6887" spans="1:41" s="60" customFormat="1" hidden="1" x14ac:dyDescent="0.35">
      <c r="A6887" s="46"/>
      <c r="H6887" s="103"/>
      <c r="AD6887" s="99"/>
      <c r="AF6887" s="46"/>
      <c r="AM6887" s="121"/>
      <c r="AO6887" s="46"/>
    </row>
    <row r="6888" spans="1:41" s="60" customFormat="1" hidden="1" x14ac:dyDescent="0.35">
      <c r="A6888" s="46"/>
      <c r="H6888" s="103"/>
      <c r="AD6888" s="99"/>
      <c r="AF6888" s="46"/>
      <c r="AM6888" s="121"/>
      <c r="AO6888" s="46"/>
    </row>
    <row r="6889" spans="1:41" s="60" customFormat="1" hidden="1" x14ac:dyDescent="0.35">
      <c r="A6889" s="46"/>
      <c r="H6889" s="103"/>
      <c r="AD6889" s="99"/>
      <c r="AF6889" s="46"/>
      <c r="AM6889" s="121"/>
      <c r="AO6889" s="46"/>
    </row>
    <row r="6890" spans="1:41" s="60" customFormat="1" hidden="1" x14ac:dyDescent="0.35">
      <c r="A6890" s="46"/>
      <c r="H6890" s="103"/>
      <c r="AD6890" s="99"/>
      <c r="AF6890" s="46"/>
      <c r="AM6890" s="121"/>
      <c r="AO6890" s="46"/>
    </row>
    <row r="6891" spans="1:41" s="60" customFormat="1" hidden="1" x14ac:dyDescent="0.35">
      <c r="A6891" s="46"/>
      <c r="H6891" s="103"/>
      <c r="AD6891" s="99"/>
      <c r="AF6891" s="46"/>
      <c r="AM6891" s="121"/>
      <c r="AO6891" s="46"/>
    </row>
    <row r="6892" spans="1:41" s="60" customFormat="1" hidden="1" x14ac:dyDescent="0.35">
      <c r="A6892" s="46"/>
      <c r="H6892" s="103"/>
      <c r="AD6892" s="99"/>
      <c r="AF6892" s="46"/>
      <c r="AM6892" s="121"/>
      <c r="AO6892" s="46"/>
    </row>
    <row r="6893" spans="1:41" s="60" customFormat="1" hidden="1" x14ac:dyDescent="0.35">
      <c r="A6893" s="46"/>
      <c r="H6893" s="103"/>
      <c r="AD6893" s="99"/>
      <c r="AF6893" s="46"/>
      <c r="AM6893" s="121"/>
      <c r="AO6893" s="46"/>
    </row>
    <row r="6894" spans="1:41" s="60" customFormat="1" hidden="1" x14ac:dyDescent="0.35">
      <c r="A6894" s="46"/>
      <c r="H6894" s="103"/>
      <c r="AD6894" s="99"/>
      <c r="AF6894" s="46"/>
      <c r="AM6894" s="121"/>
      <c r="AO6894" s="46"/>
    </row>
    <row r="6895" spans="1:41" s="60" customFormat="1" hidden="1" x14ac:dyDescent="0.35">
      <c r="A6895" s="46"/>
      <c r="H6895" s="103"/>
      <c r="AD6895" s="99"/>
      <c r="AF6895" s="46"/>
      <c r="AM6895" s="121"/>
      <c r="AO6895" s="46"/>
    </row>
    <row r="6896" spans="1:41" s="60" customFormat="1" hidden="1" x14ac:dyDescent="0.35">
      <c r="A6896" s="46"/>
      <c r="H6896" s="103"/>
      <c r="AD6896" s="99"/>
      <c r="AF6896" s="46"/>
      <c r="AM6896" s="121"/>
      <c r="AO6896" s="46"/>
    </row>
    <row r="6897" spans="1:41" s="60" customFormat="1" hidden="1" x14ac:dyDescent="0.35">
      <c r="A6897" s="46"/>
      <c r="H6897" s="103"/>
      <c r="AD6897" s="99"/>
      <c r="AF6897" s="46"/>
      <c r="AM6897" s="121"/>
      <c r="AO6897" s="46"/>
    </row>
    <row r="6898" spans="1:41" s="60" customFormat="1" hidden="1" x14ac:dyDescent="0.35">
      <c r="A6898" s="46"/>
      <c r="H6898" s="103"/>
      <c r="AD6898" s="99"/>
      <c r="AF6898" s="46"/>
      <c r="AM6898" s="121"/>
      <c r="AO6898" s="46"/>
    </row>
    <row r="6899" spans="1:41" s="60" customFormat="1" hidden="1" x14ac:dyDescent="0.35">
      <c r="A6899" s="46"/>
      <c r="H6899" s="103"/>
      <c r="AD6899" s="99"/>
      <c r="AF6899" s="46"/>
      <c r="AM6899" s="121"/>
      <c r="AO6899" s="46"/>
    </row>
    <row r="6900" spans="1:41" s="60" customFormat="1" hidden="1" x14ac:dyDescent="0.35">
      <c r="A6900" s="46"/>
      <c r="H6900" s="103"/>
      <c r="AD6900" s="99"/>
      <c r="AF6900" s="46"/>
      <c r="AM6900" s="121"/>
      <c r="AO6900" s="46"/>
    </row>
    <row r="6901" spans="1:41" s="60" customFormat="1" hidden="1" x14ac:dyDescent="0.35">
      <c r="A6901" s="46"/>
      <c r="H6901" s="103"/>
      <c r="AD6901" s="99"/>
      <c r="AF6901" s="46"/>
      <c r="AM6901" s="121"/>
      <c r="AO6901" s="46"/>
    </row>
    <row r="6902" spans="1:41" s="60" customFormat="1" hidden="1" x14ac:dyDescent="0.35">
      <c r="A6902" s="46"/>
      <c r="H6902" s="103"/>
      <c r="AD6902" s="99"/>
      <c r="AF6902" s="46"/>
      <c r="AM6902" s="121"/>
      <c r="AO6902" s="46"/>
    </row>
    <row r="6903" spans="1:41" s="60" customFormat="1" hidden="1" x14ac:dyDescent="0.35">
      <c r="A6903" s="46"/>
      <c r="H6903" s="103"/>
      <c r="AD6903" s="99"/>
      <c r="AF6903" s="46"/>
      <c r="AM6903" s="121"/>
      <c r="AO6903" s="46"/>
    </row>
    <row r="6904" spans="1:41" s="60" customFormat="1" hidden="1" x14ac:dyDescent="0.35">
      <c r="A6904" s="46"/>
      <c r="H6904" s="103"/>
      <c r="AD6904" s="99"/>
      <c r="AF6904" s="46"/>
      <c r="AM6904" s="121"/>
      <c r="AO6904" s="46"/>
    </row>
    <row r="6905" spans="1:41" s="60" customFormat="1" hidden="1" x14ac:dyDescent="0.35">
      <c r="A6905" s="46"/>
      <c r="H6905" s="103"/>
      <c r="AD6905" s="99"/>
      <c r="AF6905" s="46"/>
      <c r="AM6905" s="121"/>
      <c r="AO6905" s="46"/>
    </row>
    <row r="6906" spans="1:41" s="60" customFormat="1" hidden="1" x14ac:dyDescent="0.35">
      <c r="A6906" s="46"/>
      <c r="H6906" s="103"/>
      <c r="AD6906" s="99"/>
      <c r="AF6906" s="46"/>
      <c r="AM6906" s="121"/>
      <c r="AO6906" s="46"/>
    </row>
    <row r="6907" spans="1:41" s="60" customFormat="1" hidden="1" x14ac:dyDescent="0.35">
      <c r="A6907" s="46"/>
      <c r="H6907" s="103"/>
      <c r="AD6907" s="99"/>
      <c r="AF6907" s="46"/>
      <c r="AM6907" s="121"/>
      <c r="AO6907" s="46"/>
    </row>
    <row r="6908" spans="1:41" s="60" customFormat="1" hidden="1" x14ac:dyDescent="0.35">
      <c r="A6908" s="46"/>
      <c r="H6908" s="103"/>
      <c r="AD6908" s="99"/>
      <c r="AF6908" s="46"/>
      <c r="AM6908" s="121"/>
      <c r="AO6908" s="46"/>
    </row>
    <row r="6909" spans="1:41" s="60" customFormat="1" hidden="1" x14ac:dyDescent="0.35">
      <c r="A6909" s="46"/>
      <c r="H6909" s="103"/>
      <c r="AD6909" s="99"/>
      <c r="AF6909" s="46"/>
      <c r="AM6909" s="121"/>
      <c r="AO6909" s="46"/>
    </row>
    <row r="6910" spans="1:41" s="60" customFormat="1" hidden="1" x14ac:dyDescent="0.35">
      <c r="A6910" s="46"/>
      <c r="H6910" s="103"/>
      <c r="AD6910" s="99"/>
      <c r="AF6910" s="46"/>
      <c r="AM6910" s="121"/>
      <c r="AO6910" s="46"/>
    </row>
    <row r="6911" spans="1:41" s="60" customFormat="1" hidden="1" x14ac:dyDescent="0.35">
      <c r="A6911" s="46"/>
      <c r="H6911" s="103"/>
      <c r="AD6911" s="99"/>
      <c r="AF6911" s="46"/>
      <c r="AM6911" s="121"/>
      <c r="AO6911" s="46"/>
    </row>
    <row r="6912" spans="1:41" s="60" customFormat="1" hidden="1" x14ac:dyDescent="0.35">
      <c r="A6912" s="46"/>
      <c r="H6912" s="103"/>
      <c r="AD6912" s="99"/>
      <c r="AF6912" s="46"/>
      <c r="AM6912" s="121"/>
      <c r="AO6912" s="46"/>
    </row>
    <row r="6913" spans="1:41" s="60" customFormat="1" hidden="1" x14ac:dyDescent="0.35">
      <c r="A6913" s="46"/>
      <c r="H6913" s="103"/>
      <c r="AD6913" s="99"/>
      <c r="AF6913" s="46"/>
      <c r="AM6913" s="121"/>
      <c r="AO6913" s="46"/>
    </row>
    <row r="6914" spans="1:41" s="60" customFormat="1" hidden="1" x14ac:dyDescent="0.35">
      <c r="A6914" s="46"/>
      <c r="H6914" s="103"/>
      <c r="AD6914" s="99"/>
      <c r="AF6914" s="46"/>
      <c r="AM6914" s="121"/>
      <c r="AO6914" s="46"/>
    </row>
    <row r="6915" spans="1:41" s="60" customFormat="1" hidden="1" x14ac:dyDescent="0.35">
      <c r="A6915" s="46"/>
      <c r="H6915" s="103"/>
      <c r="AD6915" s="99"/>
      <c r="AF6915" s="46"/>
      <c r="AM6915" s="121"/>
      <c r="AO6915" s="46"/>
    </row>
    <row r="6916" spans="1:41" s="60" customFormat="1" hidden="1" x14ac:dyDescent="0.35">
      <c r="A6916" s="46"/>
      <c r="H6916" s="103"/>
      <c r="AD6916" s="99"/>
      <c r="AF6916" s="46"/>
      <c r="AM6916" s="121"/>
      <c r="AO6916" s="46"/>
    </row>
    <row r="6917" spans="1:41" s="60" customFormat="1" hidden="1" x14ac:dyDescent="0.35">
      <c r="A6917" s="46"/>
      <c r="H6917" s="103"/>
      <c r="AD6917" s="99"/>
      <c r="AF6917" s="46"/>
      <c r="AM6917" s="121"/>
      <c r="AO6917" s="46"/>
    </row>
    <row r="6918" spans="1:41" s="60" customFormat="1" hidden="1" x14ac:dyDescent="0.35">
      <c r="A6918" s="46"/>
      <c r="H6918" s="103"/>
      <c r="AD6918" s="99"/>
      <c r="AF6918" s="46"/>
      <c r="AM6918" s="121"/>
      <c r="AO6918" s="46"/>
    </row>
    <row r="6919" spans="1:41" s="60" customFormat="1" hidden="1" x14ac:dyDescent="0.35">
      <c r="A6919" s="46"/>
      <c r="H6919" s="103"/>
      <c r="AD6919" s="99"/>
      <c r="AF6919" s="46"/>
      <c r="AM6919" s="121"/>
      <c r="AO6919" s="46"/>
    </row>
    <row r="6920" spans="1:41" s="60" customFormat="1" hidden="1" x14ac:dyDescent="0.35">
      <c r="A6920" s="46"/>
      <c r="H6920" s="103"/>
      <c r="AD6920" s="99"/>
      <c r="AF6920" s="46"/>
      <c r="AM6920" s="121"/>
      <c r="AO6920" s="46"/>
    </row>
    <row r="6921" spans="1:41" s="60" customFormat="1" hidden="1" x14ac:dyDescent="0.35">
      <c r="A6921" s="46"/>
      <c r="H6921" s="103"/>
      <c r="AD6921" s="99"/>
      <c r="AF6921" s="46"/>
      <c r="AM6921" s="121"/>
      <c r="AO6921" s="46"/>
    </row>
    <row r="6922" spans="1:41" s="60" customFormat="1" hidden="1" x14ac:dyDescent="0.35">
      <c r="A6922" s="46"/>
      <c r="H6922" s="103"/>
      <c r="AD6922" s="99"/>
      <c r="AF6922" s="46"/>
      <c r="AM6922" s="121"/>
      <c r="AO6922" s="46"/>
    </row>
    <row r="6923" spans="1:41" s="60" customFormat="1" hidden="1" x14ac:dyDescent="0.35">
      <c r="A6923" s="46"/>
      <c r="H6923" s="103"/>
      <c r="AD6923" s="99"/>
      <c r="AF6923" s="46"/>
      <c r="AM6923" s="121"/>
      <c r="AO6923" s="46"/>
    </row>
    <row r="6924" spans="1:41" s="60" customFormat="1" hidden="1" x14ac:dyDescent="0.35">
      <c r="A6924" s="46"/>
      <c r="H6924" s="103"/>
      <c r="AD6924" s="99"/>
      <c r="AF6924" s="46"/>
      <c r="AM6924" s="121"/>
      <c r="AO6924" s="46"/>
    </row>
    <row r="6925" spans="1:41" s="60" customFormat="1" hidden="1" x14ac:dyDescent="0.35">
      <c r="A6925" s="46"/>
      <c r="H6925" s="103"/>
      <c r="AD6925" s="99"/>
      <c r="AF6925" s="46"/>
      <c r="AM6925" s="121"/>
      <c r="AO6925" s="46"/>
    </row>
    <row r="6926" spans="1:41" s="60" customFormat="1" hidden="1" x14ac:dyDescent="0.35">
      <c r="A6926" s="46"/>
      <c r="H6926" s="103"/>
      <c r="AD6926" s="99"/>
      <c r="AF6926" s="46"/>
      <c r="AM6926" s="121"/>
      <c r="AO6926" s="46"/>
    </row>
    <row r="6927" spans="1:41" s="60" customFormat="1" hidden="1" x14ac:dyDescent="0.35">
      <c r="A6927" s="46"/>
      <c r="H6927" s="103"/>
      <c r="AD6927" s="99"/>
      <c r="AF6927" s="46"/>
      <c r="AM6927" s="121"/>
      <c r="AO6927" s="46"/>
    </row>
    <row r="6928" spans="1:41" s="60" customFormat="1" hidden="1" x14ac:dyDescent="0.35">
      <c r="A6928" s="46"/>
      <c r="H6928" s="103"/>
      <c r="AD6928" s="99"/>
      <c r="AF6928" s="46"/>
      <c r="AM6928" s="121"/>
      <c r="AO6928" s="46"/>
    </row>
    <row r="6929" spans="1:41" s="60" customFormat="1" hidden="1" x14ac:dyDescent="0.35">
      <c r="A6929" s="46"/>
      <c r="H6929" s="103"/>
      <c r="AD6929" s="99"/>
      <c r="AF6929" s="46"/>
      <c r="AM6929" s="121"/>
      <c r="AO6929" s="46"/>
    </row>
    <row r="6930" spans="1:41" s="60" customFormat="1" hidden="1" x14ac:dyDescent="0.35">
      <c r="A6930" s="46"/>
      <c r="H6930" s="103"/>
      <c r="AD6930" s="99"/>
      <c r="AF6930" s="46"/>
      <c r="AM6930" s="121"/>
      <c r="AO6930" s="46"/>
    </row>
    <row r="6931" spans="1:41" s="60" customFormat="1" hidden="1" x14ac:dyDescent="0.35">
      <c r="A6931" s="46"/>
      <c r="H6931" s="103"/>
      <c r="AD6931" s="99"/>
      <c r="AF6931" s="46"/>
      <c r="AM6931" s="121"/>
      <c r="AO6931" s="46"/>
    </row>
    <row r="6932" spans="1:41" s="60" customFormat="1" hidden="1" x14ac:dyDescent="0.35">
      <c r="A6932" s="46"/>
      <c r="H6932" s="103"/>
      <c r="AD6932" s="99"/>
      <c r="AF6932" s="46"/>
      <c r="AM6932" s="121"/>
      <c r="AO6932" s="46"/>
    </row>
    <row r="6933" spans="1:41" s="60" customFormat="1" hidden="1" x14ac:dyDescent="0.35">
      <c r="A6933" s="46"/>
      <c r="H6933" s="103"/>
      <c r="AD6933" s="99"/>
      <c r="AF6933" s="46"/>
      <c r="AM6933" s="121"/>
      <c r="AO6933" s="46"/>
    </row>
    <row r="6934" spans="1:41" s="60" customFormat="1" hidden="1" x14ac:dyDescent="0.35">
      <c r="A6934" s="46"/>
      <c r="H6934" s="103"/>
      <c r="AD6934" s="99"/>
      <c r="AF6934" s="46"/>
      <c r="AM6934" s="121"/>
      <c r="AO6934" s="46"/>
    </row>
    <row r="6935" spans="1:41" s="60" customFormat="1" hidden="1" x14ac:dyDescent="0.35">
      <c r="A6935" s="46"/>
      <c r="H6935" s="103"/>
      <c r="AD6935" s="99"/>
      <c r="AF6935" s="46"/>
      <c r="AM6935" s="121"/>
      <c r="AO6935" s="46"/>
    </row>
    <row r="6936" spans="1:41" s="60" customFormat="1" hidden="1" x14ac:dyDescent="0.35">
      <c r="A6936" s="46"/>
      <c r="H6936" s="103"/>
      <c r="AD6936" s="99"/>
      <c r="AF6936" s="46"/>
      <c r="AM6936" s="121"/>
      <c r="AO6936" s="46"/>
    </row>
    <row r="6937" spans="1:41" s="60" customFormat="1" hidden="1" x14ac:dyDescent="0.35">
      <c r="A6937" s="46"/>
      <c r="H6937" s="103"/>
      <c r="AD6937" s="99"/>
      <c r="AF6937" s="46"/>
      <c r="AM6937" s="121"/>
      <c r="AO6937" s="46"/>
    </row>
    <row r="6938" spans="1:41" s="60" customFormat="1" hidden="1" x14ac:dyDescent="0.35">
      <c r="A6938" s="46"/>
      <c r="H6938" s="103"/>
      <c r="AD6938" s="99"/>
      <c r="AF6938" s="46"/>
      <c r="AM6938" s="121"/>
      <c r="AO6938" s="46"/>
    </row>
    <row r="6939" spans="1:41" s="60" customFormat="1" hidden="1" x14ac:dyDescent="0.35">
      <c r="A6939" s="46"/>
      <c r="H6939" s="103"/>
      <c r="AD6939" s="99"/>
      <c r="AF6939" s="46"/>
      <c r="AM6939" s="121"/>
      <c r="AO6939" s="46"/>
    </row>
    <row r="6940" spans="1:41" s="60" customFormat="1" hidden="1" x14ac:dyDescent="0.35">
      <c r="A6940" s="46"/>
      <c r="H6940" s="103"/>
      <c r="AD6940" s="99"/>
      <c r="AF6940" s="46"/>
      <c r="AM6940" s="121"/>
      <c r="AO6940" s="46"/>
    </row>
    <row r="6941" spans="1:41" s="60" customFormat="1" hidden="1" x14ac:dyDescent="0.35">
      <c r="A6941" s="46"/>
      <c r="H6941" s="103"/>
      <c r="AD6941" s="99"/>
      <c r="AF6941" s="46"/>
      <c r="AM6941" s="121"/>
      <c r="AO6941" s="46"/>
    </row>
    <row r="6942" spans="1:41" s="60" customFormat="1" hidden="1" x14ac:dyDescent="0.35">
      <c r="A6942" s="46"/>
      <c r="H6942" s="103"/>
      <c r="AD6942" s="99"/>
      <c r="AF6942" s="46"/>
      <c r="AM6942" s="121"/>
      <c r="AO6942" s="46"/>
    </row>
    <row r="6943" spans="1:41" s="60" customFormat="1" hidden="1" x14ac:dyDescent="0.35">
      <c r="A6943" s="46"/>
      <c r="H6943" s="103"/>
      <c r="AD6943" s="99"/>
      <c r="AF6943" s="46"/>
      <c r="AM6943" s="121"/>
      <c r="AO6943" s="46"/>
    </row>
    <row r="6944" spans="1:41" s="60" customFormat="1" hidden="1" x14ac:dyDescent="0.35">
      <c r="A6944" s="46"/>
      <c r="H6944" s="103"/>
      <c r="AD6944" s="99"/>
      <c r="AF6944" s="46"/>
      <c r="AM6944" s="121"/>
      <c r="AO6944" s="46"/>
    </row>
    <row r="6945" spans="1:41" s="60" customFormat="1" hidden="1" x14ac:dyDescent="0.35">
      <c r="A6945" s="46"/>
      <c r="H6945" s="103"/>
      <c r="AD6945" s="99"/>
      <c r="AF6945" s="46"/>
      <c r="AM6945" s="121"/>
      <c r="AO6945" s="46"/>
    </row>
    <row r="6946" spans="1:41" s="60" customFormat="1" hidden="1" x14ac:dyDescent="0.35">
      <c r="A6946" s="46"/>
      <c r="H6946" s="103"/>
      <c r="AD6946" s="99"/>
      <c r="AF6946" s="46"/>
      <c r="AM6946" s="121"/>
      <c r="AO6946" s="46"/>
    </row>
    <row r="6947" spans="1:41" s="60" customFormat="1" hidden="1" x14ac:dyDescent="0.35">
      <c r="A6947" s="46"/>
      <c r="H6947" s="103"/>
      <c r="AD6947" s="99"/>
      <c r="AF6947" s="46"/>
      <c r="AM6947" s="121"/>
      <c r="AO6947" s="46"/>
    </row>
    <row r="6948" spans="1:41" s="60" customFormat="1" hidden="1" x14ac:dyDescent="0.35">
      <c r="A6948" s="46"/>
      <c r="H6948" s="103"/>
      <c r="AD6948" s="99"/>
      <c r="AF6948" s="46"/>
      <c r="AM6948" s="121"/>
      <c r="AO6948" s="46"/>
    </row>
    <row r="6949" spans="1:41" s="60" customFormat="1" hidden="1" x14ac:dyDescent="0.35">
      <c r="A6949" s="46"/>
      <c r="H6949" s="103"/>
      <c r="AD6949" s="99"/>
      <c r="AF6949" s="46"/>
      <c r="AM6949" s="121"/>
      <c r="AO6949" s="46"/>
    </row>
    <row r="6950" spans="1:41" s="60" customFormat="1" hidden="1" x14ac:dyDescent="0.35">
      <c r="A6950" s="46"/>
      <c r="H6950" s="103"/>
      <c r="AD6950" s="99"/>
      <c r="AF6950" s="46"/>
      <c r="AM6950" s="121"/>
      <c r="AO6950" s="46"/>
    </row>
    <row r="6951" spans="1:41" s="60" customFormat="1" hidden="1" x14ac:dyDescent="0.35">
      <c r="A6951" s="46"/>
      <c r="H6951" s="103"/>
      <c r="AD6951" s="99"/>
      <c r="AF6951" s="46"/>
      <c r="AM6951" s="121"/>
      <c r="AO6951" s="46"/>
    </row>
    <row r="6952" spans="1:41" s="60" customFormat="1" hidden="1" x14ac:dyDescent="0.35">
      <c r="A6952" s="46"/>
      <c r="H6952" s="103"/>
      <c r="AD6952" s="99"/>
      <c r="AF6952" s="46"/>
      <c r="AM6952" s="121"/>
      <c r="AO6952" s="46"/>
    </row>
    <row r="6953" spans="1:41" s="60" customFormat="1" hidden="1" x14ac:dyDescent="0.35">
      <c r="A6953" s="46"/>
      <c r="H6953" s="103"/>
      <c r="AD6953" s="99"/>
      <c r="AF6953" s="46"/>
      <c r="AM6953" s="121"/>
      <c r="AO6953" s="46"/>
    </row>
    <row r="6954" spans="1:41" s="60" customFormat="1" hidden="1" x14ac:dyDescent="0.35">
      <c r="A6954" s="46"/>
      <c r="H6954" s="103"/>
      <c r="AD6954" s="99"/>
      <c r="AF6954" s="46"/>
      <c r="AM6954" s="121"/>
      <c r="AO6954" s="46"/>
    </row>
    <row r="6955" spans="1:41" s="60" customFormat="1" hidden="1" x14ac:dyDescent="0.35">
      <c r="A6955" s="46"/>
      <c r="H6955" s="103"/>
      <c r="AD6955" s="99"/>
      <c r="AF6955" s="46"/>
      <c r="AM6955" s="121"/>
      <c r="AO6955" s="46"/>
    </row>
    <row r="6956" spans="1:41" s="60" customFormat="1" hidden="1" x14ac:dyDescent="0.35">
      <c r="A6956" s="46"/>
      <c r="H6956" s="103"/>
      <c r="AD6956" s="99"/>
      <c r="AF6956" s="46"/>
      <c r="AM6956" s="121"/>
      <c r="AO6956" s="46"/>
    </row>
    <row r="6957" spans="1:41" s="60" customFormat="1" hidden="1" x14ac:dyDescent="0.35">
      <c r="A6957" s="46"/>
      <c r="H6957" s="103"/>
      <c r="AD6957" s="99"/>
      <c r="AF6957" s="46"/>
      <c r="AM6957" s="121"/>
      <c r="AO6957" s="46"/>
    </row>
    <row r="6958" spans="1:41" s="60" customFormat="1" hidden="1" x14ac:dyDescent="0.35">
      <c r="A6958" s="46"/>
      <c r="H6958" s="103"/>
      <c r="AD6958" s="99"/>
      <c r="AF6958" s="46"/>
      <c r="AM6958" s="121"/>
      <c r="AO6958" s="46"/>
    </row>
    <row r="6959" spans="1:41" s="60" customFormat="1" hidden="1" x14ac:dyDescent="0.35">
      <c r="A6959" s="46"/>
      <c r="H6959" s="103"/>
      <c r="AD6959" s="99"/>
      <c r="AF6959" s="46"/>
      <c r="AM6959" s="121"/>
      <c r="AO6959" s="46"/>
    </row>
    <row r="6960" spans="1:41" s="60" customFormat="1" hidden="1" x14ac:dyDescent="0.35">
      <c r="A6960" s="46"/>
      <c r="H6960" s="103"/>
      <c r="AD6960" s="99"/>
      <c r="AF6960" s="46"/>
      <c r="AM6960" s="121"/>
      <c r="AO6960" s="46"/>
    </row>
    <row r="6961" spans="1:41" s="60" customFormat="1" hidden="1" x14ac:dyDescent="0.35">
      <c r="A6961" s="46"/>
      <c r="H6961" s="103"/>
      <c r="AD6961" s="99"/>
      <c r="AF6961" s="46"/>
      <c r="AM6961" s="121"/>
      <c r="AO6961" s="46"/>
    </row>
    <row r="6962" spans="1:41" s="60" customFormat="1" hidden="1" x14ac:dyDescent="0.35">
      <c r="A6962" s="46"/>
      <c r="H6962" s="103"/>
      <c r="AD6962" s="99"/>
      <c r="AF6962" s="46"/>
      <c r="AM6962" s="121"/>
      <c r="AO6962" s="46"/>
    </row>
    <row r="6963" spans="1:41" s="60" customFormat="1" hidden="1" x14ac:dyDescent="0.35">
      <c r="A6963" s="46"/>
      <c r="H6963" s="103"/>
      <c r="AD6963" s="99"/>
      <c r="AF6963" s="46"/>
      <c r="AM6963" s="121"/>
      <c r="AO6963" s="46"/>
    </row>
    <row r="6964" spans="1:41" s="60" customFormat="1" hidden="1" x14ac:dyDescent="0.35">
      <c r="A6964" s="46"/>
      <c r="H6964" s="103"/>
      <c r="AD6964" s="99"/>
      <c r="AF6964" s="46"/>
      <c r="AM6964" s="121"/>
      <c r="AO6964" s="46"/>
    </row>
    <row r="6965" spans="1:41" s="60" customFormat="1" hidden="1" x14ac:dyDescent="0.35">
      <c r="A6965" s="46"/>
      <c r="H6965" s="103"/>
      <c r="AD6965" s="99"/>
      <c r="AF6965" s="46"/>
      <c r="AM6965" s="121"/>
      <c r="AO6965" s="46"/>
    </row>
    <row r="6966" spans="1:41" s="60" customFormat="1" hidden="1" x14ac:dyDescent="0.35">
      <c r="A6966" s="46"/>
      <c r="H6966" s="103"/>
      <c r="AD6966" s="99"/>
      <c r="AF6966" s="46"/>
      <c r="AM6966" s="121"/>
      <c r="AO6966" s="46"/>
    </row>
    <row r="6967" spans="1:41" s="60" customFormat="1" hidden="1" x14ac:dyDescent="0.35">
      <c r="A6967" s="46"/>
      <c r="H6967" s="103"/>
      <c r="AD6967" s="99"/>
      <c r="AF6967" s="46"/>
      <c r="AM6967" s="121"/>
      <c r="AO6967" s="46"/>
    </row>
    <row r="6968" spans="1:41" s="60" customFormat="1" hidden="1" x14ac:dyDescent="0.35">
      <c r="A6968" s="46"/>
      <c r="H6968" s="103"/>
      <c r="AD6968" s="99"/>
      <c r="AF6968" s="46"/>
      <c r="AM6968" s="121"/>
      <c r="AO6968" s="46"/>
    </row>
    <row r="6969" spans="1:41" s="60" customFormat="1" hidden="1" x14ac:dyDescent="0.35">
      <c r="A6969" s="46"/>
      <c r="H6969" s="103"/>
      <c r="AD6969" s="99"/>
      <c r="AF6969" s="46"/>
      <c r="AM6969" s="121"/>
      <c r="AO6969" s="46"/>
    </row>
    <row r="6970" spans="1:41" s="60" customFormat="1" hidden="1" x14ac:dyDescent="0.35">
      <c r="A6970" s="46"/>
      <c r="H6970" s="103"/>
      <c r="AD6970" s="99"/>
      <c r="AF6970" s="46"/>
      <c r="AM6970" s="121"/>
      <c r="AO6970" s="46"/>
    </row>
    <row r="6971" spans="1:41" s="60" customFormat="1" hidden="1" x14ac:dyDescent="0.35">
      <c r="A6971" s="46"/>
      <c r="H6971" s="103"/>
      <c r="AD6971" s="99"/>
      <c r="AF6971" s="46"/>
      <c r="AM6971" s="121"/>
      <c r="AO6971" s="46"/>
    </row>
    <row r="6972" spans="1:41" s="60" customFormat="1" hidden="1" x14ac:dyDescent="0.35">
      <c r="A6972" s="46"/>
      <c r="H6972" s="103"/>
      <c r="AD6972" s="99"/>
      <c r="AF6972" s="46"/>
      <c r="AM6972" s="121"/>
      <c r="AO6972" s="46"/>
    </row>
    <row r="6973" spans="1:41" s="60" customFormat="1" hidden="1" x14ac:dyDescent="0.35">
      <c r="A6973" s="46"/>
      <c r="H6973" s="103"/>
      <c r="AD6973" s="99"/>
      <c r="AF6973" s="46"/>
      <c r="AM6973" s="121"/>
      <c r="AO6973" s="46"/>
    </row>
    <row r="6974" spans="1:41" s="60" customFormat="1" hidden="1" x14ac:dyDescent="0.35">
      <c r="A6974" s="46"/>
      <c r="H6974" s="103"/>
      <c r="AD6974" s="99"/>
      <c r="AF6974" s="46"/>
      <c r="AM6974" s="121"/>
      <c r="AO6974" s="46"/>
    </row>
    <row r="6975" spans="1:41" s="60" customFormat="1" hidden="1" x14ac:dyDescent="0.35">
      <c r="A6975" s="46"/>
      <c r="H6975" s="103"/>
      <c r="AD6975" s="99"/>
      <c r="AF6975" s="46"/>
      <c r="AM6975" s="121"/>
      <c r="AO6975" s="46"/>
    </row>
    <row r="6976" spans="1:41" s="60" customFormat="1" hidden="1" x14ac:dyDescent="0.35">
      <c r="A6976" s="46"/>
      <c r="H6976" s="103"/>
      <c r="AD6976" s="99"/>
      <c r="AF6976" s="46"/>
      <c r="AM6976" s="121"/>
      <c r="AO6976" s="46"/>
    </row>
    <row r="6977" spans="1:41" s="60" customFormat="1" hidden="1" x14ac:dyDescent="0.35">
      <c r="A6977" s="46"/>
      <c r="H6977" s="103"/>
      <c r="AD6977" s="99"/>
      <c r="AF6977" s="46"/>
      <c r="AM6977" s="121"/>
      <c r="AO6977" s="46"/>
    </row>
    <row r="6978" spans="1:41" s="60" customFormat="1" hidden="1" x14ac:dyDescent="0.35">
      <c r="A6978" s="46"/>
      <c r="H6978" s="103"/>
      <c r="AD6978" s="99"/>
      <c r="AF6978" s="46"/>
      <c r="AM6978" s="121"/>
      <c r="AO6978" s="46"/>
    </row>
    <row r="6979" spans="1:41" s="60" customFormat="1" hidden="1" x14ac:dyDescent="0.35">
      <c r="A6979" s="46"/>
      <c r="H6979" s="103"/>
      <c r="AD6979" s="99"/>
      <c r="AF6979" s="46"/>
      <c r="AM6979" s="121"/>
      <c r="AO6979" s="46"/>
    </row>
    <row r="6980" spans="1:41" s="60" customFormat="1" hidden="1" x14ac:dyDescent="0.35">
      <c r="A6980" s="46"/>
      <c r="H6980" s="103"/>
      <c r="AD6980" s="99"/>
      <c r="AF6980" s="46"/>
      <c r="AM6980" s="121"/>
      <c r="AO6980" s="46"/>
    </row>
    <row r="6981" spans="1:41" s="60" customFormat="1" hidden="1" x14ac:dyDescent="0.35">
      <c r="A6981" s="46"/>
      <c r="H6981" s="103"/>
      <c r="AD6981" s="99"/>
      <c r="AF6981" s="46"/>
      <c r="AM6981" s="121"/>
      <c r="AO6981" s="46"/>
    </row>
    <row r="6982" spans="1:41" s="60" customFormat="1" hidden="1" x14ac:dyDescent="0.35">
      <c r="A6982" s="46"/>
      <c r="H6982" s="103"/>
      <c r="AD6982" s="99"/>
      <c r="AF6982" s="46"/>
      <c r="AM6982" s="121"/>
      <c r="AO6982" s="46"/>
    </row>
    <row r="6983" spans="1:41" s="60" customFormat="1" hidden="1" x14ac:dyDescent="0.35">
      <c r="A6983" s="46"/>
      <c r="H6983" s="103"/>
      <c r="AD6983" s="99"/>
      <c r="AF6983" s="46"/>
      <c r="AM6983" s="121"/>
      <c r="AO6983" s="46"/>
    </row>
    <row r="6984" spans="1:41" s="60" customFormat="1" hidden="1" x14ac:dyDescent="0.35">
      <c r="A6984" s="46"/>
      <c r="H6984" s="103"/>
      <c r="AD6984" s="99"/>
      <c r="AF6984" s="46"/>
      <c r="AM6984" s="121"/>
      <c r="AO6984" s="46"/>
    </row>
    <row r="6985" spans="1:41" s="60" customFormat="1" hidden="1" x14ac:dyDescent="0.35">
      <c r="A6985" s="46"/>
      <c r="H6985" s="103"/>
      <c r="AD6985" s="99"/>
      <c r="AF6985" s="46"/>
      <c r="AM6985" s="121"/>
      <c r="AO6985" s="46"/>
    </row>
    <row r="6986" spans="1:41" s="60" customFormat="1" hidden="1" x14ac:dyDescent="0.35">
      <c r="A6986" s="46"/>
      <c r="H6986" s="103"/>
      <c r="AD6986" s="99"/>
      <c r="AF6986" s="46"/>
      <c r="AM6986" s="121"/>
      <c r="AO6986" s="46"/>
    </row>
    <row r="6987" spans="1:41" s="60" customFormat="1" hidden="1" x14ac:dyDescent="0.35">
      <c r="A6987" s="46"/>
      <c r="H6987" s="103"/>
      <c r="AD6987" s="99"/>
      <c r="AF6987" s="46"/>
      <c r="AM6987" s="121"/>
      <c r="AO6987" s="46"/>
    </row>
    <row r="6988" spans="1:41" s="60" customFormat="1" hidden="1" x14ac:dyDescent="0.35">
      <c r="A6988" s="46"/>
      <c r="H6988" s="103"/>
      <c r="AD6988" s="99"/>
      <c r="AF6988" s="46"/>
      <c r="AM6988" s="121"/>
      <c r="AO6988" s="46"/>
    </row>
    <row r="6989" spans="1:41" s="60" customFormat="1" hidden="1" x14ac:dyDescent="0.35">
      <c r="A6989" s="46"/>
      <c r="H6989" s="103"/>
      <c r="AD6989" s="99"/>
      <c r="AF6989" s="46"/>
      <c r="AM6989" s="121"/>
      <c r="AO6989" s="46"/>
    </row>
    <row r="6990" spans="1:41" s="60" customFormat="1" hidden="1" x14ac:dyDescent="0.35">
      <c r="A6990" s="46"/>
      <c r="H6990" s="103"/>
      <c r="AD6990" s="99"/>
      <c r="AF6990" s="46"/>
      <c r="AM6990" s="121"/>
      <c r="AO6990" s="46"/>
    </row>
    <row r="6991" spans="1:41" s="60" customFormat="1" hidden="1" x14ac:dyDescent="0.35">
      <c r="A6991" s="46"/>
      <c r="H6991" s="103"/>
      <c r="AD6991" s="99"/>
      <c r="AF6991" s="46"/>
      <c r="AM6991" s="121"/>
      <c r="AO6991" s="46"/>
    </row>
    <row r="6992" spans="1:41" s="60" customFormat="1" hidden="1" x14ac:dyDescent="0.35">
      <c r="A6992" s="46"/>
      <c r="H6992" s="103"/>
      <c r="AD6992" s="99"/>
      <c r="AF6992" s="46"/>
      <c r="AM6992" s="121"/>
      <c r="AO6992" s="46"/>
    </row>
    <row r="6993" spans="1:41" s="60" customFormat="1" hidden="1" x14ac:dyDescent="0.35">
      <c r="A6993" s="46"/>
      <c r="H6993" s="103"/>
      <c r="AD6993" s="99"/>
      <c r="AF6993" s="46"/>
      <c r="AM6993" s="121"/>
      <c r="AO6993" s="46"/>
    </row>
    <row r="6994" spans="1:41" s="60" customFormat="1" hidden="1" x14ac:dyDescent="0.35">
      <c r="A6994" s="46"/>
      <c r="H6994" s="103"/>
      <c r="AD6994" s="99"/>
      <c r="AF6994" s="46"/>
      <c r="AM6994" s="121"/>
      <c r="AO6994" s="46"/>
    </row>
    <row r="6995" spans="1:41" s="60" customFormat="1" hidden="1" x14ac:dyDescent="0.35">
      <c r="A6995" s="46"/>
      <c r="H6995" s="103"/>
      <c r="AD6995" s="99"/>
      <c r="AF6995" s="46"/>
      <c r="AM6995" s="121"/>
      <c r="AO6995" s="46"/>
    </row>
    <row r="6996" spans="1:41" s="60" customFormat="1" hidden="1" x14ac:dyDescent="0.35">
      <c r="A6996" s="46"/>
      <c r="H6996" s="103"/>
      <c r="AD6996" s="99"/>
      <c r="AF6996" s="46"/>
      <c r="AM6996" s="121"/>
      <c r="AO6996" s="46"/>
    </row>
    <row r="6997" spans="1:41" s="60" customFormat="1" hidden="1" x14ac:dyDescent="0.35">
      <c r="A6997" s="46"/>
      <c r="H6997" s="103"/>
      <c r="AD6997" s="99"/>
      <c r="AF6997" s="46"/>
      <c r="AM6997" s="121"/>
      <c r="AO6997" s="46"/>
    </row>
    <row r="6998" spans="1:41" s="60" customFormat="1" hidden="1" x14ac:dyDescent="0.35">
      <c r="A6998" s="46"/>
      <c r="H6998" s="103"/>
      <c r="AD6998" s="99"/>
      <c r="AF6998" s="46"/>
      <c r="AM6998" s="121"/>
      <c r="AO6998" s="46"/>
    </row>
    <row r="6999" spans="1:41" s="60" customFormat="1" hidden="1" x14ac:dyDescent="0.35">
      <c r="A6999" s="46"/>
      <c r="H6999" s="103"/>
      <c r="AD6999" s="99"/>
      <c r="AF6999" s="46"/>
      <c r="AM6999" s="121"/>
      <c r="AO6999" s="46"/>
    </row>
    <row r="7000" spans="1:41" s="60" customFormat="1" hidden="1" x14ac:dyDescent="0.35">
      <c r="A7000" s="46"/>
      <c r="H7000" s="103"/>
      <c r="AD7000" s="99"/>
      <c r="AF7000" s="46"/>
      <c r="AM7000" s="121"/>
      <c r="AO7000" s="46"/>
    </row>
    <row r="7001" spans="1:41" s="60" customFormat="1" hidden="1" x14ac:dyDescent="0.35">
      <c r="A7001" s="46"/>
      <c r="H7001" s="103"/>
      <c r="AD7001" s="99"/>
      <c r="AF7001" s="46"/>
      <c r="AM7001" s="121"/>
      <c r="AO7001" s="46"/>
    </row>
    <row r="7002" spans="1:41" s="60" customFormat="1" hidden="1" x14ac:dyDescent="0.35">
      <c r="A7002" s="46"/>
      <c r="H7002" s="103"/>
      <c r="AD7002" s="99"/>
      <c r="AF7002" s="46"/>
      <c r="AM7002" s="121"/>
      <c r="AO7002" s="46"/>
    </row>
    <row r="7003" spans="1:41" s="60" customFormat="1" hidden="1" x14ac:dyDescent="0.35">
      <c r="A7003" s="46"/>
      <c r="H7003" s="103"/>
      <c r="AD7003" s="99"/>
      <c r="AF7003" s="46"/>
      <c r="AM7003" s="121"/>
      <c r="AO7003" s="46"/>
    </row>
    <row r="7004" spans="1:41" s="60" customFormat="1" hidden="1" x14ac:dyDescent="0.35">
      <c r="A7004" s="46"/>
      <c r="H7004" s="103"/>
      <c r="AD7004" s="99"/>
      <c r="AF7004" s="46"/>
      <c r="AM7004" s="121"/>
      <c r="AO7004" s="46"/>
    </row>
    <row r="7005" spans="1:41" s="60" customFormat="1" hidden="1" x14ac:dyDescent="0.35">
      <c r="A7005" s="46"/>
      <c r="H7005" s="103"/>
      <c r="AD7005" s="99"/>
      <c r="AF7005" s="46"/>
      <c r="AM7005" s="121"/>
      <c r="AO7005" s="46"/>
    </row>
    <row r="7006" spans="1:41" s="60" customFormat="1" hidden="1" x14ac:dyDescent="0.35">
      <c r="A7006" s="46"/>
      <c r="H7006" s="103"/>
      <c r="AD7006" s="99"/>
      <c r="AF7006" s="46"/>
      <c r="AM7006" s="121"/>
      <c r="AO7006" s="46"/>
    </row>
    <row r="7007" spans="1:41" s="60" customFormat="1" hidden="1" x14ac:dyDescent="0.35">
      <c r="A7007" s="46"/>
      <c r="H7007" s="103"/>
      <c r="AD7007" s="99"/>
      <c r="AF7007" s="46"/>
      <c r="AM7007" s="121"/>
      <c r="AO7007" s="46"/>
    </row>
    <row r="7008" spans="1:41" s="60" customFormat="1" hidden="1" x14ac:dyDescent="0.35">
      <c r="A7008" s="46"/>
      <c r="H7008" s="103"/>
      <c r="AD7008" s="99"/>
      <c r="AF7008" s="46"/>
      <c r="AM7008" s="121"/>
      <c r="AO7008" s="46"/>
    </row>
    <row r="7009" spans="1:41" s="60" customFormat="1" hidden="1" x14ac:dyDescent="0.35">
      <c r="A7009" s="46"/>
      <c r="H7009" s="103"/>
      <c r="AD7009" s="99"/>
      <c r="AF7009" s="46"/>
      <c r="AM7009" s="121"/>
      <c r="AO7009" s="46"/>
    </row>
    <row r="7010" spans="1:41" s="60" customFormat="1" hidden="1" x14ac:dyDescent="0.35">
      <c r="A7010" s="46"/>
      <c r="H7010" s="103"/>
      <c r="AD7010" s="99"/>
      <c r="AF7010" s="46"/>
      <c r="AM7010" s="121"/>
      <c r="AO7010" s="46"/>
    </row>
    <row r="7011" spans="1:41" s="60" customFormat="1" hidden="1" x14ac:dyDescent="0.35">
      <c r="A7011" s="46"/>
      <c r="H7011" s="103"/>
      <c r="AD7011" s="99"/>
      <c r="AF7011" s="46"/>
      <c r="AM7011" s="121"/>
      <c r="AO7011" s="46"/>
    </row>
    <row r="7012" spans="1:41" s="60" customFormat="1" hidden="1" x14ac:dyDescent="0.35">
      <c r="A7012" s="46"/>
      <c r="H7012" s="103"/>
      <c r="AD7012" s="99"/>
      <c r="AF7012" s="46"/>
      <c r="AM7012" s="121"/>
      <c r="AO7012" s="46"/>
    </row>
    <row r="7013" spans="1:41" s="60" customFormat="1" hidden="1" x14ac:dyDescent="0.35">
      <c r="A7013" s="46"/>
      <c r="H7013" s="103"/>
      <c r="AD7013" s="99"/>
      <c r="AF7013" s="46"/>
      <c r="AM7013" s="121"/>
      <c r="AO7013" s="46"/>
    </row>
    <row r="7014" spans="1:41" s="60" customFormat="1" hidden="1" x14ac:dyDescent="0.35">
      <c r="A7014" s="46"/>
      <c r="H7014" s="103"/>
      <c r="AD7014" s="99"/>
      <c r="AF7014" s="46"/>
      <c r="AM7014" s="121"/>
      <c r="AO7014" s="46"/>
    </row>
    <row r="7015" spans="1:41" s="60" customFormat="1" hidden="1" x14ac:dyDescent="0.35">
      <c r="A7015" s="46"/>
      <c r="H7015" s="103"/>
      <c r="AD7015" s="99"/>
      <c r="AF7015" s="46"/>
      <c r="AM7015" s="121"/>
      <c r="AO7015" s="46"/>
    </row>
    <row r="7016" spans="1:41" s="60" customFormat="1" hidden="1" x14ac:dyDescent="0.35">
      <c r="A7016" s="46"/>
      <c r="H7016" s="103"/>
      <c r="AD7016" s="99"/>
      <c r="AF7016" s="46"/>
      <c r="AM7016" s="121"/>
      <c r="AO7016" s="46"/>
    </row>
    <row r="7017" spans="1:41" s="60" customFormat="1" hidden="1" x14ac:dyDescent="0.35">
      <c r="A7017" s="46"/>
      <c r="H7017" s="103"/>
      <c r="AD7017" s="99"/>
      <c r="AF7017" s="46"/>
      <c r="AM7017" s="121"/>
      <c r="AO7017" s="46"/>
    </row>
    <row r="7018" spans="1:41" s="60" customFormat="1" hidden="1" x14ac:dyDescent="0.35">
      <c r="A7018" s="46"/>
      <c r="H7018" s="103"/>
      <c r="AD7018" s="99"/>
      <c r="AF7018" s="46"/>
      <c r="AM7018" s="121"/>
      <c r="AO7018" s="46"/>
    </row>
    <row r="7019" spans="1:41" s="60" customFormat="1" hidden="1" x14ac:dyDescent="0.35">
      <c r="A7019" s="46"/>
      <c r="H7019" s="103"/>
      <c r="AD7019" s="99"/>
      <c r="AF7019" s="46"/>
      <c r="AM7019" s="121"/>
      <c r="AO7019" s="46"/>
    </row>
    <row r="7020" spans="1:41" s="60" customFormat="1" hidden="1" x14ac:dyDescent="0.35">
      <c r="A7020" s="46"/>
      <c r="H7020" s="103"/>
      <c r="AD7020" s="99"/>
      <c r="AF7020" s="46"/>
      <c r="AM7020" s="121"/>
      <c r="AO7020" s="46"/>
    </row>
    <row r="7021" spans="1:41" s="60" customFormat="1" hidden="1" x14ac:dyDescent="0.35">
      <c r="A7021" s="46"/>
      <c r="H7021" s="103"/>
      <c r="AD7021" s="99"/>
      <c r="AF7021" s="46"/>
      <c r="AM7021" s="121"/>
      <c r="AO7021" s="46"/>
    </row>
    <row r="7022" spans="1:41" s="60" customFormat="1" hidden="1" x14ac:dyDescent="0.35">
      <c r="A7022" s="46"/>
      <c r="H7022" s="103"/>
      <c r="AD7022" s="99"/>
      <c r="AF7022" s="46"/>
      <c r="AM7022" s="121"/>
      <c r="AO7022" s="46"/>
    </row>
    <row r="7023" spans="1:41" s="60" customFormat="1" hidden="1" x14ac:dyDescent="0.35">
      <c r="A7023" s="46"/>
      <c r="H7023" s="103"/>
      <c r="AD7023" s="99"/>
      <c r="AF7023" s="46"/>
      <c r="AM7023" s="121"/>
      <c r="AO7023" s="46"/>
    </row>
    <row r="7024" spans="1:41" s="60" customFormat="1" hidden="1" x14ac:dyDescent="0.35">
      <c r="A7024" s="46"/>
      <c r="H7024" s="103"/>
      <c r="AD7024" s="99"/>
      <c r="AF7024" s="46"/>
      <c r="AM7024" s="121"/>
      <c r="AO7024" s="46"/>
    </row>
    <row r="7025" spans="1:41" s="60" customFormat="1" hidden="1" x14ac:dyDescent="0.35">
      <c r="A7025" s="46"/>
      <c r="H7025" s="103"/>
      <c r="AD7025" s="99"/>
      <c r="AF7025" s="46"/>
      <c r="AM7025" s="121"/>
      <c r="AO7025" s="46"/>
    </row>
    <row r="7026" spans="1:41" s="60" customFormat="1" hidden="1" x14ac:dyDescent="0.35">
      <c r="A7026" s="46"/>
      <c r="H7026" s="103"/>
      <c r="AD7026" s="99"/>
      <c r="AF7026" s="46"/>
      <c r="AM7026" s="121"/>
      <c r="AO7026" s="46"/>
    </row>
    <row r="7027" spans="1:41" s="60" customFormat="1" hidden="1" x14ac:dyDescent="0.35">
      <c r="A7027" s="46"/>
      <c r="H7027" s="103"/>
      <c r="AD7027" s="99"/>
      <c r="AF7027" s="46"/>
      <c r="AM7027" s="121"/>
      <c r="AO7027" s="46"/>
    </row>
    <row r="7028" spans="1:41" s="60" customFormat="1" hidden="1" x14ac:dyDescent="0.35">
      <c r="A7028" s="46"/>
      <c r="H7028" s="103"/>
      <c r="AD7028" s="99"/>
      <c r="AF7028" s="46"/>
      <c r="AM7028" s="121"/>
      <c r="AO7028" s="46"/>
    </row>
    <row r="7029" spans="1:41" s="60" customFormat="1" hidden="1" x14ac:dyDescent="0.35">
      <c r="A7029" s="46"/>
      <c r="H7029" s="103"/>
      <c r="AD7029" s="99"/>
      <c r="AF7029" s="46"/>
      <c r="AM7029" s="121"/>
      <c r="AO7029" s="46"/>
    </row>
    <row r="7030" spans="1:41" s="60" customFormat="1" hidden="1" x14ac:dyDescent="0.35">
      <c r="A7030" s="46"/>
      <c r="H7030" s="103"/>
      <c r="AD7030" s="99"/>
      <c r="AF7030" s="46"/>
      <c r="AM7030" s="121"/>
      <c r="AO7030" s="46"/>
    </row>
    <row r="7031" spans="1:41" s="60" customFormat="1" hidden="1" x14ac:dyDescent="0.35">
      <c r="A7031" s="46"/>
      <c r="H7031" s="103"/>
      <c r="AD7031" s="99"/>
      <c r="AF7031" s="46"/>
      <c r="AM7031" s="121"/>
      <c r="AO7031" s="46"/>
    </row>
    <row r="7032" spans="1:41" s="60" customFormat="1" hidden="1" x14ac:dyDescent="0.35">
      <c r="A7032" s="46"/>
      <c r="H7032" s="103"/>
      <c r="AD7032" s="99"/>
      <c r="AF7032" s="46"/>
      <c r="AM7032" s="121"/>
      <c r="AO7032" s="46"/>
    </row>
    <row r="7033" spans="1:41" s="60" customFormat="1" hidden="1" x14ac:dyDescent="0.35">
      <c r="A7033" s="46"/>
      <c r="H7033" s="103"/>
      <c r="AD7033" s="99"/>
      <c r="AF7033" s="46"/>
      <c r="AM7033" s="121"/>
      <c r="AO7033" s="46"/>
    </row>
    <row r="7034" spans="1:41" s="60" customFormat="1" hidden="1" x14ac:dyDescent="0.35">
      <c r="A7034" s="46"/>
      <c r="H7034" s="103"/>
      <c r="AD7034" s="99"/>
      <c r="AF7034" s="46"/>
      <c r="AM7034" s="121"/>
      <c r="AO7034" s="46"/>
    </row>
    <row r="7035" spans="1:41" s="60" customFormat="1" hidden="1" x14ac:dyDescent="0.35">
      <c r="A7035" s="46"/>
      <c r="H7035" s="103"/>
      <c r="AD7035" s="99"/>
      <c r="AF7035" s="46"/>
      <c r="AM7035" s="121"/>
      <c r="AO7035" s="46"/>
    </row>
    <row r="7036" spans="1:41" s="60" customFormat="1" hidden="1" x14ac:dyDescent="0.35">
      <c r="A7036" s="46"/>
      <c r="H7036" s="103"/>
      <c r="AD7036" s="99"/>
      <c r="AF7036" s="46"/>
      <c r="AM7036" s="121"/>
      <c r="AO7036" s="46"/>
    </row>
    <row r="7037" spans="1:41" s="60" customFormat="1" hidden="1" x14ac:dyDescent="0.35">
      <c r="A7037" s="46"/>
      <c r="H7037" s="103"/>
      <c r="AD7037" s="99"/>
      <c r="AF7037" s="46"/>
      <c r="AM7037" s="121"/>
      <c r="AO7037" s="46"/>
    </row>
    <row r="7038" spans="1:41" s="60" customFormat="1" hidden="1" x14ac:dyDescent="0.35">
      <c r="A7038" s="46"/>
      <c r="H7038" s="103"/>
      <c r="AD7038" s="99"/>
      <c r="AF7038" s="46"/>
      <c r="AM7038" s="121"/>
      <c r="AO7038" s="46"/>
    </row>
    <row r="7039" spans="1:41" s="60" customFormat="1" hidden="1" x14ac:dyDescent="0.35">
      <c r="A7039" s="46"/>
      <c r="H7039" s="103"/>
      <c r="AD7039" s="99"/>
      <c r="AF7039" s="46"/>
      <c r="AM7039" s="121"/>
      <c r="AO7039" s="46"/>
    </row>
    <row r="7040" spans="1:41" s="60" customFormat="1" hidden="1" x14ac:dyDescent="0.35">
      <c r="A7040" s="46"/>
      <c r="H7040" s="103"/>
      <c r="AD7040" s="99"/>
      <c r="AF7040" s="46"/>
      <c r="AM7040" s="121"/>
      <c r="AO7040" s="46"/>
    </row>
    <row r="7041" spans="1:41" s="60" customFormat="1" hidden="1" x14ac:dyDescent="0.35">
      <c r="A7041" s="46"/>
      <c r="H7041" s="103"/>
      <c r="AD7041" s="99"/>
      <c r="AF7041" s="46"/>
      <c r="AM7041" s="121"/>
      <c r="AO7041" s="46"/>
    </row>
    <row r="7042" spans="1:41" s="60" customFormat="1" hidden="1" x14ac:dyDescent="0.35">
      <c r="A7042" s="46"/>
      <c r="H7042" s="103"/>
      <c r="AD7042" s="99"/>
      <c r="AF7042" s="46"/>
      <c r="AM7042" s="121"/>
      <c r="AO7042" s="46"/>
    </row>
    <row r="7043" spans="1:41" s="60" customFormat="1" hidden="1" x14ac:dyDescent="0.35">
      <c r="A7043" s="46"/>
      <c r="H7043" s="103"/>
      <c r="AD7043" s="99"/>
      <c r="AF7043" s="46"/>
      <c r="AM7043" s="121"/>
      <c r="AO7043" s="46"/>
    </row>
    <row r="7044" spans="1:41" s="60" customFormat="1" hidden="1" x14ac:dyDescent="0.35">
      <c r="A7044" s="46"/>
      <c r="H7044" s="103"/>
      <c r="AD7044" s="99"/>
      <c r="AF7044" s="46"/>
      <c r="AM7044" s="121"/>
      <c r="AO7044" s="46"/>
    </row>
    <row r="7045" spans="1:41" s="60" customFormat="1" hidden="1" x14ac:dyDescent="0.35">
      <c r="A7045" s="46"/>
      <c r="H7045" s="103"/>
      <c r="AD7045" s="99"/>
      <c r="AF7045" s="46"/>
      <c r="AM7045" s="121"/>
      <c r="AO7045" s="46"/>
    </row>
    <row r="7046" spans="1:41" s="60" customFormat="1" hidden="1" x14ac:dyDescent="0.35">
      <c r="A7046" s="46"/>
      <c r="H7046" s="103"/>
      <c r="AD7046" s="99"/>
      <c r="AF7046" s="46"/>
      <c r="AM7046" s="121"/>
      <c r="AO7046" s="46"/>
    </row>
    <row r="7047" spans="1:41" s="60" customFormat="1" hidden="1" x14ac:dyDescent="0.35">
      <c r="A7047" s="46"/>
      <c r="H7047" s="103"/>
      <c r="AD7047" s="99"/>
      <c r="AF7047" s="46"/>
      <c r="AM7047" s="121"/>
      <c r="AO7047" s="46"/>
    </row>
    <row r="7048" spans="1:41" s="60" customFormat="1" hidden="1" x14ac:dyDescent="0.35">
      <c r="A7048" s="46"/>
      <c r="H7048" s="103"/>
      <c r="AD7048" s="99"/>
      <c r="AF7048" s="46"/>
      <c r="AM7048" s="121"/>
      <c r="AO7048" s="46"/>
    </row>
    <row r="7049" spans="1:41" s="60" customFormat="1" hidden="1" x14ac:dyDescent="0.35">
      <c r="A7049" s="46"/>
      <c r="H7049" s="103"/>
      <c r="AD7049" s="99"/>
      <c r="AF7049" s="46"/>
      <c r="AM7049" s="121"/>
      <c r="AO7049" s="46"/>
    </row>
    <row r="7050" spans="1:41" s="60" customFormat="1" hidden="1" x14ac:dyDescent="0.35">
      <c r="A7050" s="46"/>
      <c r="H7050" s="103"/>
      <c r="AD7050" s="99"/>
      <c r="AF7050" s="46"/>
      <c r="AM7050" s="121"/>
      <c r="AO7050" s="46"/>
    </row>
    <row r="7051" spans="1:41" s="60" customFormat="1" hidden="1" x14ac:dyDescent="0.35">
      <c r="A7051" s="46"/>
      <c r="H7051" s="103"/>
      <c r="AD7051" s="99"/>
      <c r="AF7051" s="46"/>
      <c r="AM7051" s="121"/>
      <c r="AO7051" s="46"/>
    </row>
    <row r="7052" spans="1:41" s="60" customFormat="1" hidden="1" x14ac:dyDescent="0.35">
      <c r="A7052" s="46"/>
      <c r="H7052" s="103"/>
      <c r="AD7052" s="99"/>
      <c r="AF7052" s="46"/>
      <c r="AM7052" s="121"/>
      <c r="AO7052" s="46"/>
    </row>
    <row r="7053" spans="1:41" s="60" customFormat="1" hidden="1" x14ac:dyDescent="0.35">
      <c r="A7053" s="46"/>
      <c r="H7053" s="103"/>
      <c r="AD7053" s="99"/>
      <c r="AF7053" s="46"/>
      <c r="AM7053" s="121"/>
      <c r="AO7053" s="46"/>
    </row>
    <row r="7054" spans="1:41" s="60" customFormat="1" hidden="1" x14ac:dyDescent="0.35">
      <c r="A7054" s="46"/>
      <c r="H7054" s="103"/>
      <c r="AD7054" s="99"/>
      <c r="AF7054" s="46"/>
      <c r="AM7054" s="121"/>
      <c r="AO7054" s="46"/>
    </row>
    <row r="7055" spans="1:41" s="60" customFormat="1" hidden="1" x14ac:dyDescent="0.35">
      <c r="A7055" s="46"/>
      <c r="H7055" s="103"/>
      <c r="AD7055" s="99"/>
      <c r="AF7055" s="46"/>
      <c r="AM7055" s="121"/>
      <c r="AO7055" s="46"/>
    </row>
    <row r="7056" spans="1:41" s="60" customFormat="1" hidden="1" x14ac:dyDescent="0.35">
      <c r="A7056" s="46"/>
      <c r="H7056" s="103"/>
      <c r="AD7056" s="99"/>
      <c r="AF7056" s="46"/>
      <c r="AM7056" s="121"/>
      <c r="AO7056" s="46"/>
    </row>
    <row r="7057" spans="1:41" s="60" customFormat="1" hidden="1" x14ac:dyDescent="0.35">
      <c r="A7057" s="46"/>
      <c r="H7057" s="103"/>
      <c r="AD7057" s="99"/>
      <c r="AF7057" s="46"/>
      <c r="AM7057" s="121"/>
      <c r="AO7057" s="46"/>
    </row>
    <row r="7058" spans="1:41" s="60" customFormat="1" hidden="1" x14ac:dyDescent="0.35">
      <c r="A7058" s="46"/>
      <c r="H7058" s="103"/>
      <c r="AD7058" s="99"/>
      <c r="AF7058" s="46"/>
      <c r="AM7058" s="121"/>
      <c r="AO7058" s="46"/>
    </row>
    <row r="7059" spans="1:41" s="60" customFormat="1" hidden="1" x14ac:dyDescent="0.35">
      <c r="A7059" s="46"/>
      <c r="H7059" s="103"/>
      <c r="AD7059" s="99"/>
      <c r="AF7059" s="46"/>
      <c r="AM7059" s="121"/>
      <c r="AO7059" s="46"/>
    </row>
    <row r="7060" spans="1:41" s="60" customFormat="1" hidden="1" x14ac:dyDescent="0.35">
      <c r="A7060" s="46"/>
      <c r="H7060" s="103"/>
      <c r="AD7060" s="99"/>
      <c r="AF7060" s="46"/>
      <c r="AM7060" s="121"/>
      <c r="AO7060" s="46"/>
    </row>
    <row r="7061" spans="1:41" s="60" customFormat="1" hidden="1" x14ac:dyDescent="0.35">
      <c r="A7061" s="46"/>
      <c r="H7061" s="103"/>
      <c r="AD7061" s="99"/>
      <c r="AF7061" s="46"/>
      <c r="AM7061" s="121"/>
      <c r="AO7061" s="46"/>
    </row>
    <row r="7062" spans="1:41" s="60" customFormat="1" hidden="1" x14ac:dyDescent="0.35">
      <c r="A7062" s="46"/>
      <c r="H7062" s="103"/>
      <c r="AD7062" s="99"/>
      <c r="AF7062" s="46"/>
      <c r="AM7062" s="121"/>
      <c r="AO7062" s="46"/>
    </row>
    <row r="7063" spans="1:41" s="60" customFormat="1" hidden="1" x14ac:dyDescent="0.35">
      <c r="A7063" s="46"/>
      <c r="H7063" s="103"/>
      <c r="AD7063" s="99"/>
      <c r="AF7063" s="46"/>
      <c r="AM7063" s="121"/>
      <c r="AO7063" s="46"/>
    </row>
    <row r="7064" spans="1:41" s="60" customFormat="1" hidden="1" x14ac:dyDescent="0.35">
      <c r="A7064" s="46"/>
      <c r="H7064" s="103"/>
      <c r="AD7064" s="99"/>
      <c r="AF7064" s="46"/>
      <c r="AM7064" s="121"/>
      <c r="AO7064" s="46"/>
    </row>
    <row r="7065" spans="1:41" s="60" customFormat="1" hidden="1" x14ac:dyDescent="0.35">
      <c r="A7065" s="46"/>
      <c r="H7065" s="103"/>
      <c r="AD7065" s="99"/>
      <c r="AF7065" s="46"/>
      <c r="AM7065" s="121"/>
      <c r="AO7065" s="46"/>
    </row>
    <row r="7066" spans="1:41" s="60" customFormat="1" hidden="1" x14ac:dyDescent="0.35">
      <c r="A7066" s="46"/>
      <c r="H7066" s="103"/>
      <c r="AD7066" s="99"/>
      <c r="AF7066" s="46"/>
      <c r="AM7066" s="121"/>
      <c r="AO7066" s="46"/>
    </row>
    <row r="7067" spans="1:41" s="60" customFormat="1" hidden="1" x14ac:dyDescent="0.35">
      <c r="A7067" s="46"/>
      <c r="H7067" s="103"/>
      <c r="AD7067" s="99"/>
      <c r="AF7067" s="46"/>
      <c r="AM7067" s="121"/>
      <c r="AO7067" s="46"/>
    </row>
    <row r="7068" spans="1:41" s="60" customFormat="1" hidden="1" x14ac:dyDescent="0.35">
      <c r="A7068" s="46"/>
      <c r="H7068" s="103"/>
      <c r="AD7068" s="99"/>
      <c r="AF7068" s="46"/>
      <c r="AM7068" s="121"/>
      <c r="AO7068" s="46"/>
    </row>
    <row r="7069" spans="1:41" s="60" customFormat="1" hidden="1" x14ac:dyDescent="0.35">
      <c r="A7069" s="46"/>
      <c r="H7069" s="103"/>
      <c r="AD7069" s="99"/>
      <c r="AF7069" s="46"/>
      <c r="AM7069" s="121"/>
      <c r="AO7069" s="46"/>
    </row>
    <row r="7070" spans="1:41" s="60" customFormat="1" hidden="1" x14ac:dyDescent="0.35">
      <c r="A7070" s="46"/>
      <c r="H7070" s="103"/>
      <c r="AD7070" s="99"/>
      <c r="AF7070" s="46"/>
      <c r="AM7070" s="121"/>
      <c r="AO7070" s="46"/>
    </row>
    <row r="7071" spans="1:41" s="60" customFormat="1" hidden="1" x14ac:dyDescent="0.35">
      <c r="A7071" s="46"/>
      <c r="H7071" s="103"/>
      <c r="AD7071" s="99"/>
      <c r="AF7071" s="46"/>
      <c r="AM7071" s="121"/>
      <c r="AO7071" s="46"/>
    </row>
    <row r="7072" spans="1:41" s="60" customFormat="1" hidden="1" x14ac:dyDescent="0.35">
      <c r="A7072" s="46"/>
      <c r="H7072" s="103"/>
      <c r="AD7072" s="99"/>
      <c r="AF7072" s="46"/>
      <c r="AM7072" s="121"/>
      <c r="AO7072" s="46"/>
    </row>
    <row r="7073" spans="1:41" s="60" customFormat="1" hidden="1" x14ac:dyDescent="0.35">
      <c r="A7073" s="46"/>
      <c r="H7073" s="103"/>
      <c r="AD7073" s="99"/>
      <c r="AF7073" s="46"/>
      <c r="AM7073" s="121"/>
      <c r="AO7073" s="46"/>
    </row>
    <row r="7074" spans="1:41" s="60" customFormat="1" hidden="1" x14ac:dyDescent="0.35">
      <c r="A7074" s="46"/>
      <c r="H7074" s="103"/>
      <c r="AD7074" s="99"/>
      <c r="AF7074" s="46"/>
      <c r="AM7074" s="121"/>
      <c r="AO7074" s="46"/>
    </row>
    <row r="7075" spans="1:41" s="60" customFormat="1" hidden="1" x14ac:dyDescent="0.35">
      <c r="A7075" s="46"/>
      <c r="H7075" s="103"/>
      <c r="AD7075" s="99"/>
      <c r="AF7075" s="46"/>
      <c r="AM7075" s="121"/>
      <c r="AO7075" s="46"/>
    </row>
    <row r="7076" spans="1:41" s="60" customFormat="1" hidden="1" x14ac:dyDescent="0.35">
      <c r="A7076" s="46"/>
      <c r="H7076" s="103"/>
      <c r="AD7076" s="99"/>
      <c r="AF7076" s="46"/>
      <c r="AM7076" s="121"/>
      <c r="AO7076" s="46"/>
    </row>
    <row r="7077" spans="1:41" s="60" customFormat="1" hidden="1" x14ac:dyDescent="0.35">
      <c r="A7077" s="46"/>
      <c r="H7077" s="103"/>
      <c r="AD7077" s="99"/>
      <c r="AF7077" s="46"/>
      <c r="AM7077" s="121"/>
      <c r="AO7077" s="46"/>
    </row>
    <row r="7078" spans="1:41" s="60" customFormat="1" hidden="1" x14ac:dyDescent="0.35">
      <c r="A7078" s="46"/>
      <c r="H7078" s="103"/>
      <c r="AD7078" s="99"/>
      <c r="AF7078" s="46"/>
      <c r="AM7078" s="121"/>
      <c r="AO7078" s="46"/>
    </row>
    <row r="7079" spans="1:41" s="60" customFormat="1" hidden="1" x14ac:dyDescent="0.35">
      <c r="A7079" s="46"/>
      <c r="H7079" s="103"/>
      <c r="AD7079" s="99"/>
      <c r="AF7079" s="46"/>
      <c r="AM7079" s="121"/>
      <c r="AO7079" s="46"/>
    </row>
    <row r="7080" spans="1:41" s="60" customFormat="1" hidden="1" x14ac:dyDescent="0.35">
      <c r="A7080" s="46"/>
      <c r="H7080" s="103"/>
      <c r="AD7080" s="99"/>
      <c r="AF7080" s="46"/>
      <c r="AM7080" s="121"/>
      <c r="AO7080" s="46"/>
    </row>
    <row r="7081" spans="1:41" s="60" customFormat="1" hidden="1" x14ac:dyDescent="0.35">
      <c r="A7081" s="46"/>
      <c r="H7081" s="103"/>
      <c r="AD7081" s="99"/>
      <c r="AF7081" s="46"/>
      <c r="AM7081" s="121"/>
      <c r="AO7081" s="46"/>
    </row>
    <row r="7082" spans="1:41" s="60" customFormat="1" hidden="1" x14ac:dyDescent="0.35">
      <c r="A7082" s="46"/>
      <c r="H7082" s="103"/>
      <c r="AD7082" s="99"/>
      <c r="AF7082" s="46"/>
      <c r="AM7082" s="121"/>
      <c r="AO7082" s="46"/>
    </row>
    <row r="7083" spans="1:41" s="60" customFormat="1" hidden="1" x14ac:dyDescent="0.35">
      <c r="A7083" s="46"/>
      <c r="H7083" s="103"/>
      <c r="AD7083" s="99"/>
      <c r="AF7083" s="46"/>
      <c r="AM7083" s="121"/>
      <c r="AO7083" s="46"/>
    </row>
    <row r="7084" spans="1:41" s="60" customFormat="1" hidden="1" x14ac:dyDescent="0.35">
      <c r="A7084" s="46"/>
      <c r="H7084" s="103"/>
      <c r="AD7084" s="99"/>
      <c r="AF7084" s="46"/>
      <c r="AM7084" s="121"/>
      <c r="AO7084" s="46"/>
    </row>
    <row r="7085" spans="1:41" s="60" customFormat="1" hidden="1" x14ac:dyDescent="0.35">
      <c r="A7085" s="46"/>
      <c r="H7085" s="103"/>
      <c r="AD7085" s="99"/>
      <c r="AF7085" s="46"/>
      <c r="AM7085" s="121"/>
      <c r="AO7085" s="46"/>
    </row>
    <row r="7086" spans="1:41" s="60" customFormat="1" hidden="1" x14ac:dyDescent="0.35">
      <c r="A7086" s="46"/>
      <c r="H7086" s="103"/>
      <c r="AD7086" s="99"/>
      <c r="AF7086" s="46"/>
      <c r="AM7086" s="121"/>
      <c r="AO7086" s="46"/>
    </row>
    <row r="7087" spans="1:41" s="60" customFormat="1" hidden="1" x14ac:dyDescent="0.35">
      <c r="A7087" s="46"/>
      <c r="H7087" s="103"/>
      <c r="AD7087" s="99"/>
      <c r="AF7087" s="46"/>
      <c r="AM7087" s="121"/>
      <c r="AO7087" s="46"/>
    </row>
    <row r="7088" spans="1:41" s="60" customFormat="1" hidden="1" x14ac:dyDescent="0.35">
      <c r="A7088" s="46"/>
      <c r="H7088" s="103"/>
      <c r="AD7088" s="99"/>
      <c r="AF7088" s="46"/>
      <c r="AM7088" s="121"/>
      <c r="AO7088" s="46"/>
    </row>
    <row r="7089" spans="1:41" s="60" customFormat="1" hidden="1" x14ac:dyDescent="0.35">
      <c r="A7089" s="46"/>
      <c r="H7089" s="103"/>
      <c r="AD7089" s="99"/>
      <c r="AF7089" s="46"/>
      <c r="AM7089" s="121"/>
      <c r="AO7089" s="46"/>
    </row>
    <row r="7090" spans="1:41" s="60" customFormat="1" hidden="1" x14ac:dyDescent="0.35">
      <c r="A7090" s="46"/>
      <c r="H7090" s="103"/>
      <c r="AD7090" s="99"/>
      <c r="AF7090" s="46"/>
      <c r="AM7090" s="121"/>
      <c r="AO7090" s="46"/>
    </row>
    <row r="7091" spans="1:41" s="60" customFormat="1" hidden="1" x14ac:dyDescent="0.35">
      <c r="A7091" s="46"/>
      <c r="H7091" s="103"/>
      <c r="AD7091" s="99"/>
      <c r="AF7091" s="46"/>
      <c r="AM7091" s="121"/>
      <c r="AO7091" s="46"/>
    </row>
    <row r="7092" spans="1:41" s="60" customFormat="1" hidden="1" x14ac:dyDescent="0.35">
      <c r="A7092" s="46"/>
      <c r="H7092" s="103"/>
      <c r="AD7092" s="99"/>
      <c r="AF7092" s="46"/>
      <c r="AM7092" s="121"/>
      <c r="AO7092" s="46"/>
    </row>
    <row r="7093" spans="1:41" s="60" customFormat="1" hidden="1" x14ac:dyDescent="0.35">
      <c r="A7093" s="46"/>
      <c r="H7093" s="103"/>
      <c r="AD7093" s="99"/>
      <c r="AF7093" s="46"/>
      <c r="AM7093" s="121"/>
      <c r="AO7093" s="46"/>
    </row>
    <row r="7094" spans="1:41" s="60" customFormat="1" hidden="1" x14ac:dyDescent="0.35">
      <c r="A7094" s="46"/>
      <c r="H7094" s="103"/>
      <c r="AD7094" s="99"/>
      <c r="AF7094" s="46"/>
      <c r="AM7094" s="121"/>
      <c r="AO7094" s="46"/>
    </row>
    <row r="7095" spans="1:41" s="60" customFormat="1" hidden="1" x14ac:dyDescent="0.35">
      <c r="A7095" s="46"/>
      <c r="H7095" s="103"/>
      <c r="AD7095" s="99"/>
      <c r="AF7095" s="46"/>
      <c r="AM7095" s="121"/>
      <c r="AO7095" s="46"/>
    </row>
    <row r="7096" spans="1:41" s="60" customFormat="1" hidden="1" x14ac:dyDescent="0.35">
      <c r="A7096" s="46"/>
      <c r="H7096" s="103"/>
      <c r="AD7096" s="99"/>
      <c r="AF7096" s="46"/>
      <c r="AM7096" s="121"/>
      <c r="AO7096" s="46"/>
    </row>
    <row r="7097" spans="1:41" s="60" customFormat="1" hidden="1" x14ac:dyDescent="0.35">
      <c r="A7097" s="46"/>
      <c r="H7097" s="103"/>
      <c r="AD7097" s="99"/>
      <c r="AF7097" s="46"/>
      <c r="AM7097" s="121"/>
      <c r="AO7097" s="46"/>
    </row>
    <row r="7098" spans="1:41" s="60" customFormat="1" hidden="1" x14ac:dyDescent="0.35">
      <c r="A7098" s="46"/>
      <c r="H7098" s="103"/>
      <c r="AD7098" s="99"/>
      <c r="AF7098" s="46"/>
      <c r="AM7098" s="121"/>
      <c r="AO7098" s="46"/>
    </row>
    <row r="7099" spans="1:41" s="60" customFormat="1" hidden="1" x14ac:dyDescent="0.35">
      <c r="A7099" s="46"/>
      <c r="H7099" s="103"/>
      <c r="AD7099" s="99"/>
      <c r="AF7099" s="46"/>
      <c r="AM7099" s="121"/>
      <c r="AO7099" s="46"/>
    </row>
    <row r="7100" spans="1:41" s="60" customFormat="1" hidden="1" x14ac:dyDescent="0.35">
      <c r="A7100" s="46"/>
      <c r="H7100" s="103"/>
      <c r="AD7100" s="99"/>
      <c r="AF7100" s="46"/>
      <c r="AM7100" s="121"/>
      <c r="AO7100" s="46"/>
    </row>
    <row r="7101" spans="1:41" s="60" customFormat="1" hidden="1" x14ac:dyDescent="0.35">
      <c r="A7101" s="46"/>
      <c r="H7101" s="103"/>
      <c r="AD7101" s="99"/>
      <c r="AF7101" s="46"/>
      <c r="AM7101" s="121"/>
      <c r="AO7101" s="46"/>
    </row>
    <row r="7102" spans="1:41" s="60" customFormat="1" hidden="1" x14ac:dyDescent="0.35">
      <c r="A7102" s="46"/>
      <c r="H7102" s="103"/>
      <c r="AD7102" s="99"/>
      <c r="AF7102" s="46"/>
      <c r="AM7102" s="121"/>
      <c r="AO7102" s="46"/>
    </row>
    <row r="7103" spans="1:41" s="60" customFormat="1" hidden="1" x14ac:dyDescent="0.35">
      <c r="A7103" s="46"/>
      <c r="H7103" s="103"/>
      <c r="AD7103" s="99"/>
      <c r="AF7103" s="46"/>
      <c r="AM7103" s="121"/>
      <c r="AO7103" s="46"/>
    </row>
    <row r="7104" spans="1:41" s="60" customFormat="1" hidden="1" x14ac:dyDescent="0.35">
      <c r="A7104" s="46"/>
      <c r="H7104" s="103"/>
      <c r="AD7104" s="99"/>
      <c r="AF7104" s="46"/>
      <c r="AM7104" s="121"/>
      <c r="AO7104" s="46"/>
    </row>
    <row r="7105" spans="1:41" s="60" customFormat="1" hidden="1" x14ac:dyDescent="0.35">
      <c r="A7105" s="46"/>
      <c r="H7105" s="103"/>
      <c r="AD7105" s="99"/>
      <c r="AF7105" s="46"/>
      <c r="AM7105" s="121"/>
      <c r="AO7105" s="46"/>
    </row>
    <row r="7106" spans="1:41" s="60" customFormat="1" hidden="1" x14ac:dyDescent="0.35">
      <c r="A7106" s="46"/>
      <c r="H7106" s="103"/>
      <c r="AD7106" s="99"/>
      <c r="AF7106" s="46"/>
      <c r="AM7106" s="121"/>
      <c r="AO7106" s="46"/>
    </row>
    <row r="7107" spans="1:41" s="60" customFormat="1" hidden="1" x14ac:dyDescent="0.35">
      <c r="A7107" s="46"/>
      <c r="H7107" s="103"/>
      <c r="AD7107" s="99"/>
      <c r="AF7107" s="46"/>
      <c r="AM7107" s="121"/>
      <c r="AO7107" s="46"/>
    </row>
    <row r="7108" spans="1:41" s="60" customFormat="1" hidden="1" x14ac:dyDescent="0.35">
      <c r="A7108" s="46"/>
      <c r="H7108" s="103"/>
      <c r="AD7108" s="99"/>
      <c r="AF7108" s="46"/>
      <c r="AM7108" s="121"/>
      <c r="AO7108" s="46"/>
    </row>
    <row r="7109" spans="1:41" s="60" customFormat="1" hidden="1" x14ac:dyDescent="0.35">
      <c r="A7109" s="46"/>
      <c r="H7109" s="103"/>
      <c r="AD7109" s="99"/>
      <c r="AF7109" s="46"/>
      <c r="AM7109" s="121"/>
      <c r="AO7109" s="46"/>
    </row>
    <row r="7110" spans="1:41" s="60" customFormat="1" hidden="1" x14ac:dyDescent="0.35">
      <c r="A7110" s="46"/>
      <c r="H7110" s="103"/>
      <c r="AD7110" s="99"/>
      <c r="AF7110" s="46"/>
      <c r="AM7110" s="121"/>
      <c r="AO7110" s="46"/>
    </row>
    <row r="7111" spans="1:41" s="60" customFormat="1" hidden="1" x14ac:dyDescent="0.35">
      <c r="A7111" s="46"/>
      <c r="H7111" s="103"/>
      <c r="AD7111" s="99"/>
      <c r="AF7111" s="46"/>
      <c r="AM7111" s="121"/>
      <c r="AO7111" s="46"/>
    </row>
    <row r="7112" spans="1:41" s="60" customFormat="1" hidden="1" x14ac:dyDescent="0.35">
      <c r="A7112" s="46"/>
      <c r="H7112" s="103"/>
      <c r="AD7112" s="99"/>
      <c r="AF7112" s="46"/>
      <c r="AM7112" s="121"/>
      <c r="AO7112" s="46"/>
    </row>
    <row r="7113" spans="1:41" s="60" customFormat="1" hidden="1" x14ac:dyDescent="0.35">
      <c r="A7113" s="46"/>
      <c r="H7113" s="103"/>
      <c r="AD7113" s="99"/>
      <c r="AF7113" s="46"/>
      <c r="AM7113" s="121"/>
      <c r="AO7113" s="46"/>
    </row>
    <row r="7114" spans="1:41" s="60" customFormat="1" hidden="1" x14ac:dyDescent="0.35">
      <c r="A7114" s="46"/>
      <c r="H7114" s="103"/>
      <c r="AD7114" s="99"/>
      <c r="AF7114" s="46"/>
      <c r="AM7114" s="121"/>
      <c r="AO7114" s="46"/>
    </row>
    <row r="7115" spans="1:41" s="60" customFormat="1" hidden="1" x14ac:dyDescent="0.35">
      <c r="A7115" s="46"/>
      <c r="H7115" s="103"/>
      <c r="AD7115" s="99"/>
      <c r="AF7115" s="46"/>
      <c r="AM7115" s="121"/>
      <c r="AO7115" s="46"/>
    </row>
    <row r="7116" spans="1:41" s="60" customFormat="1" hidden="1" x14ac:dyDescent="0.35">
      <c r="A7116" s="46"/>
      <c r="H7116" s="103"/>
      <c r="AD7116" s="99"/>
      <c r="AF7116" s="46"/>
      <c r="AM7116" s="121"/>
      <c r="AO7116" s="46"/>
    </row>
    <row r="7117" spans="1:41" s="60" customFormat="1" hidden="1" x14ac:dyDescent="0.35">
      <c r="A7117" s="46"/>
      <c r="H7117" s="103"/>
      <c r="AD7117" s="99"/>
      <c r="AF7117" s="46"/>
      <c r="AM7117" s="121"/>
      <c r="AO7117" s="46"/>
    </row>
    <row r="7118" spans="1:41" s="60" customFormat="1" hidden="1" x14ac:dyDescent="0.35">
      <c r="A7118" s="46"/>
      <c r="H7118" s="103"/>
      <c r="AD7118" s="99"/>
      <c r="AF7118" s="46"/>
      <c r="AM7118" s="121"/>
      <c r="AO7118" s="46"/>
    </row>
    <row r="7119" spans="1:41" s="60" customFormat="1" hidden="1" x14ac:dyDescent="0.35">
      <c r="A7119" s="46"/>
      <c r="H7119" s="103"/>
      <c r="AD7119" s="99"/>
      <c r="AF7119" s="46"/>
      <c r="AM7119" s="121"/>
      <c r="AO7119" s="46"/>
    </row>
    <row r="7120" spans="1:41" s="60" customFormat="1" hidden="1" x14ac:dyDescent="0.35">
      <c r="A7120" s="46"/>
      <c r="H7120" s="103"/>
      <c r="AD7120" s="99"/>
      <c r="AF7120" s="46"/>
      <c r="AM7120" s="121"/>
      <c r="AO7120" s="46"/>
    </row>
    <row r="7121" spans="1:41" s="60" customFormat="1" hidden="1" x14ac:dyDescent="0.35">
      <c r="A7121" s="46"/>
      <c r="H7121" s="103"/>
      <c r="AD7121" s="99"/>
      <c r="AF7121" s="46"/>
      <c r="AM7121" s="121"/>
      <c r="AO7121" s="46"/>
    </row>
    <row r="7122" spans="1:41" s="60" customFormat="1" hidden="1" x14ac:dyDescent="0.35">
      <c r="A7122" s="46"/>
      <c r="H7122" s="103"/>
      <c r="AD7122" s="99"/>
      <c r="AF7122" s="46"/>
      <c r="AM7122" s="121"/>
      <c r="AO7122" s="46"/>
    </row>
    <row r="7123" spans="1:41" s="60" customFormat="1" hidden="1" x14ac:dyDescent="0.35">
      <c r="A7123" s="46"/>
      <c r="H7123" s="103"/>
      <c r="AD7123" s="99"/>
      <c r="AF7123" s="46"/>
      <c r="AM7123" s="121"/>
      <c r="AO7123" s="46"/>
    </row>
    <row r="7124" spans="1:41" s="60" customFormat="1" hidden="1" x14ac:dyDescent="0.35">
      <c r="A7124" s="46"/>
      <c r="H7124" s="103"/>
      <c r="AD7124" s="99"/>
      <c r="AF7124" s="46"/>
      <c r="AM7124" s="121"/>
      <c r="AO7124" s="46"/>
    </row>
    <row r="7125" spans="1:41" s="60" customFormat="1" hidden="1" x14ac:dyDescent="0.35">
      <c r="A7125" s="46"/>
      <c r="H7125" s="103"/>
      <c r="AD7125" s="99"/>
      <c r="AF7125" s="46"/>
      <c r="AM7125" s="121"/>
      <c r="AO7125" s="46"/>
    </row>
    <row r="7126" spans="1:41" s="60" customFormat="1" hidden="1" x14ac:dyDescent="0.35">
      <c r="A7126" s="46"/>
      <c r="H7126" s="103"/>
      <c r="AD7126" s="99"/>
      <c r="AF7126" s="46"/>
      <c r="AM7126" s="121"/>
      <c r="AO7126" s="46"/>
    </row>
    <row r="7127" spans="1:41" s="60" customFormat="1" hidden="1" x14ac:dyDescent="0.35">
      <c r="A7127" s="46"/>
      <c r="H7127" s="103"/>
      <c r="AD7127" s="99"/>
      <c r="AF7127" s="46"/>
      <c r="AM7127" s="121"/>
      <c r="AO7127" s="46"/>
    </row>
    <row r="7128" spans="1:41" s="60" customFormat="1" hidden="1" x14ac:dyDescent="0.35">
      <c r="A7128" s="46"/>
      <c r="H7128" s="103"/>
      <c r="AD7128" s="99"/>
      <c r="AF7128" s="46"/>
      <c r="AM7128" s="121"/>
      <c r="AO7128" s="46"/>
    </row>
    <row r="7129" spans="1:41" s="60" customFormat="1" hidden="1" x14ac:dyDescent="0.35">
      <c r="A7129" s="46"/>
      <c r="H7129" s="103"/>
      <c r="AD7129" s="99"/>
      <c r="AF7129" s="46"/>
      <c r="AM7129" s="121"/>
      <c r="AO7129" s="46"/>
    </row>
    <row r="7130" spans="1:41" s="60" customFormat="1" hidden="1" x14ac:dyDescent="0.35">
      <c r="A7130" s="46"/>
      <c r="H7130" s="103"/>
      <c r="AD7130" s="99"/>
      <c r="AF7130" s="46"/>
      <c r="AM7130" s="121"/>
      <c r="AO7130" s="46"/>
    </row>
    <row r="7131" spans="1:41" s="60" customFormat="1" hidden="1" x14ac:dyDescent="0.35">
      <c r="A7131" s="46"/>
      <c r="H7131" s="103"/>
      <c r="AD7131" s="99"/>
      <c r="AF7131" s="46"/>
      <c r="AM7131" s="121"/>
      <c r="AO7131" s="46"/>
    </row>
    <row r="7132" spans="1:41" s="60" customFormat="1" hidden="1" x14ac:dyDescent="0.35">
      <c r="A7132" s="46"/>
      <c r="H7132" s="103"/>
      <c r="AD7132" s="99"/>
      <c r="AF7132" s="46"/>
      <c r="AM7132" s="121"/>
      <c r="AO7132" s="46"/>
    </row>
    <row r="7133" spans="1:41" s="60" customFormat="1" hidden="1" x14ac:dyDescent="0.35">
      <c r="A7133" s="46"/>
      <c r="H7133" s="103"/>
      <c r="AD7133" s="99"/>
      <c r="AF7133" s="46"/>
      <c r="AM7133" s="121"/>
      <c r="AO7133" s="46"/>
    </row>
    <row r="7134" spans="1:41" s="60" customFormat="1" hidden="1" x14ac:dyDescent="0.35">
      <c r="A7134" s="46"/>
      <c r="H7134" s="103"/>
      <c r="AD7134" s="99"/>
      <c r="AF7134" s="46"/>
      <c r="AM7134" s="121"/>
      <c r="AO7134" s="46"/>
    </row>
    <row r="7135" spans="1:41" s="60" customFormat="1" hidden="1" x14ac:dyDescent="0.35">
      <c r="A7135" s="46"/>
      <c r="H7135" s="103"/>
      <c r="AD7135" s="99"/>
      <c r="AF7135" s="46"/>
      <c r="AM7135" s="121"/>
      <c r="AO7135" s="46"/>
    </row>
    <row r="7136" spans="1:41" s="60" customFormat="1" hidden="1" x14ac:dyDescent="0.35">
      <c r="A7136" s="46"/>
      <c r="H7136" s="103"/>
      <c r="AD7136" s="99"/>
      <c r="AF7136" s="46"/>
      <c r="AM7136" s="121"/>
      <c r="AO7136" s="46"/>
    </row>
    <row r="7137" spans="1:41" s="60" customFormat="1" hidden="1" x14ac:dyDescent="0.35">
      <c r="A7137" s="46"/>
      <c r="H7137" s="103"/>
      <c r="AD7137" s="99"/>
      <c r="AF7137" s="46"/>
      <c r="AM7137" s="121"/>
      <c r="AO7137" s="46"/>
    </row>
    <row r="7138" spans="1:41" s="60" customFormat="1" hidden="1" x14ac:dyDescent="0.35">
      <c r="A7138" s="46"/>
      <c r="H7138" s="103"/>
      <c r="AD7138" s="99"/>
      <c r="AF7138" s="46"/>
      <c r="AM7138" s="121"/>
      <c r="AO7138" s="46"/>
    </row>
    <row r="7139" spans="1:41" s="60" customFormat="1" hidden="1" x14ac:dyDescent="0.35">
      <c r="A7139" s="46"/>
      <c r="H7139" s="103"/>
      <c r="AD7139" s="99"/>
      <c r="AF7139" s="46"/>
      <c r="AM7139" s="121"/>
      <c r="AO7139" s="46"/>
    </row>
    <row r="7140" spans="1:41" s="60" customFormat="1" hidden="1" x14ac:dyDescent="0.35">
      <c r="A7140" s="46"/>
      <c r="H7140" s="103"/>
      <c r="AD7140" s="99"/>
      <c r="AF7140" s="46"/>
      <c r="AM7140" s="121"/>
      <c r="AO7140" s="46"/>
    </row>
    <row r="7141" spans="1:41" s="60" customFormat="1" hidden="1" x14ac:dyDescent="0.35">
      <c r="A7141" s="46"/>
      <c r="H7141" s="103"/>
      <c r="AD7141" s="99"/>
      <c r="AF7141" s="46"/>
      <c r="AM7141" s="121"/>
      <c r="AO7141" s="46"/>
    </row>
    <row r="7142" spans="1:41" s="60" customFormat="1" hidden="1" x14ac:dyDescent="0.35">
      <c r="A7142" s="46"/>
      <c r="H7142" s="103"/>
      <c r="AD7142" s="99"/>
      <c r="AF7142" s="46"/>
      <c r="AM7142" s="121"/>
      <c r="AO7142" s="46"/>
    </row>
    <row r="7143" spans="1:41" s="60" customFormat="1" hidden="1" x14ac:dyDescent="0.35">
      <c r="A7143" s="46"/>
      <c r="H7143" s="103"/>
      <c r="AD7143" s="99"/>
      <c r="AF7143" s="46"/>
      <c r="AM7143" s="121"/>
      <c r="AO7143" s="46"/>
    </row>
    <row r="7144" spans="1:41" s="60" customFormat="1" hidden="1" x14ac:dyDescent="0.35">
      <c r="A7144" s="46"/>
      <c r="H7144" s="103"/>
      <c r="AD7144" s="99"/>
      <c r="AF7144" s="46"/>
      <c r="AM7144" s="121"/>
      <c r="AO7144" s="46"/>
    </row>
    <row r="7145" spans="1:41" s="60" customFormat="1" hidden="1" x14ac:dyDescent="0.35">
      <c r="A7145" s="46"/>
      <c r="H7145" s="103"/>
      <c r="AD7145" s="99"/>
      <c r="AF7145" s="46"/>
      <c r="AM7145" s="121"/>
      <c r="AO7145" s="46"/>
    </row>
    <row r="7146" spans="1:41" s="60" customFormat="1" hidden="1" x14ac:dyDescent="0.35">
      <c r="A7146" s="46"/>
      <c r="H7146" s="103"/>
      <c r="AD7146" s="99"/>
      <c r="AF7146" s="46"/>
      <c r="AM7146" s="121"/>
      <c r="AO7146" s="46"/>
    </row>
    <row r="7147" spans="1:41" s="60" customFormat="1" hidden="1" x14ac:dyDescent="0.35">
      <c r="A7147" s="46"/>
      <c r="H7147" s="103"/>
      <c r="AD7147" s="99"/>
      <c r="AF7147" s="46"/>
      <c r="AM7147" s="121"/>
      <c r="AO7147" s="46"/>
    </row>
    <row r="7148" spans="1:41" s="60" customFormat="1" hidden="1" x14ac:dyDescent="0.35">
      <c r="A7148" s="46"/>
      <c r="H7148" s="103"/>
      <c r="AD7148" s="99"/>
      <c r="AF7148" s="46"/>
      <c r="AM7148" s="121"/>
      <c r="AO7148" s="46"/>
    </row>
    <row r="7149" spans="1:41" s="60" customFormat="1" hidden="1" x14ac:dyDescent="0.35">
      <c r="A7149" s="46"/>
      <c r="H7149" s="103"/>
      <c r="AD7149" s="99"/>
      <c r="AF7149" s="46"/>
      <c r="AM7149" s="121"/>
      <c r="AO7149" s="46"/>
    </row>
    <row r="7150" spans="1:41" s="60" customFormat="1" hidden="1" x14ac:dyDescent="0.35">
      <c r="A7150" s="46"/>
      <c r="H7150" s="103"/>
      <c r="AD7150" s="99"/>
      <c r="AF7150" s="46"/>
      <c r="AM7150" s="121"/>
      <c r="AO7150" s="46"/>
    </row>
    <row r="7151" spans="1:41" s="60" customFormat="1" hidden="1" x14ac:dyDescent="0.35">
      <c r="A7151" s="46"/>
      <c r="H7151" s="103"/>
      <c r="AD7151" s="99"/>
      <c r="AF7151" s="46"/>
      <c r="AM7151" s="121"/>
      <c r="AO7151" s="46"/>
    </row>
    <row r="7152" spans="1:41" s="60" customFormat="1" hidden="1" x14ac:dyDescent="0.35">
      <c r="A7152" s="46"/>
      <c r="H7152" s="103"/>
      <c r="AD7152" s="99"/>
      <c r="AF7152" s="46"/>
      <c r="AM7152" s="121"/>
      <c r="AO7152" s="46"/>
    </row>
    <row r="7153" spans="1:41" s="60" customFormat="1" hidden="1" x14ac:dyDescent="0.35">
      <c r="A7153" s="46"/>
      <c r="H7153" s="103"/>
      <c r="AD7153" s="99"/>
      <c r="AF7153" s="46"/>
      <c r="AM7153" s="121"/>
      <c r="AO7153" s="46"/>
    </row>
    <row r="7154" spans="1:41" s="60" customFormat="1" hidden="1" x14ac:dyDescent="0.35">
      <c r="A7154" s="46"/>
      <c r="H7154" s="103"/>
      <c r="AD7154" s="99"/>
      <c r="AF7154" s="46"/>
      <c r="AM7154" s="121"/>
      <c r="AO7154" s="46"/>
    </row>
    <row r="7155" spans="1:41" s="60" customFormat="1" hidden="1" x14ac:dyDescent="0.35">
      <c r="A7155" s="46"/>
      <c r="H7155" s="103"/>
      <c r="AD7155" s="99"/>
      <c r="AF7155" s="46"/>
      <c r="AM7155" s="121"/>
      <c r="AO7155" s="46"/>
    </row>
    <row r="7156" spans="1:41" s="60" customFormat="1" hidden="1" x14ac:dyDescent="0.35">
      <c r="A7156" s="46"/>
      <c r="H7156" s="103"/>
      <c r="AD7156" s="99"/>
      <c r="AF7156" s="46"/>
      <c r="AM7156" s="121"/>
      <c r="AO7156" s="46"/>
    </row>
    <row r="7157" spans="1:41" s="60" customFormat="1" hidden="1" x14ac:dyDescent="0.35">
      <c r="A7157" s="46"/>
      <c r="H7157" s="103"/>
      <c r="AD7157" s="99"/>
      <c r="AF7157" s="46"/>
      <c r="AM7157" s="121"/>
      <c r="AO7157" s="46"/>
    </row>
    <row r="7158" spans="1:41" s="60" customFormat="1" hidden="1" x14ac:dyDescent="0.35">
      <c r="A7158" s="46"/>
      <c r="H7158" s="103"/>
      <c r="AD7158" s="99"/>
      <c r="AF7158" s="46"/>
      <c r="AM7158" s="121"/>
      <c r="AO7158" s="46"/>
    </row>
    <row r="7159" spans="1:41" s="60" customFormat="1" hidden="1" x14ac:dyDescent="0.35">
      <c r="A7159" s="46"/>
      <c r="H7159" s="103"/>
      <c r="AD7159" s="99"/>
      <c r="AF7159" s="46"/>
      <c r="AM7159" s="121"/>
      <c r="AO7159" s="46"/>
    </row>
    <row r="7160" spans="1:41" s="60" customFormat="1" hidden="1" x14ac:dyDescent="0.35">
      <c r="A7160" s="46"/>
      <c r="H7160" s="103"/>
      <c r="AD7160" s="99"/>
      <c r="AF7160" s="46"/>
      <c r="AM7160" s="121"/>
      <c r="AO7160" s="46"/>
    </row>
    <row r="7161" spans="1:41" s="60" customFormat="1" hidden="1" x14ac:dyDescent="0.35">
      <c r="A7161" s="46"/>
      <c r="H7161" s="103"/>
      <c r="AD7161" s="99"/>
      <c r="AF7161" s="46"/>
      <c r="AM7161" s="121"/>
      <c r="AO7161" s="46"/>
    </row>
    <row r="7162" spans="1:41" s="60" customFormat="1" hidden="1" x14ac:dyDescent="0.35">
      <c r="A7162" s="46"/>
      <c r="H7162" s="103"/>
      <c r="AD7162" s="99"/>
      <c r="AF7162" s="46"/>
      <c r="AM7162" s="121"/>
      <c r="AO7162" s="46"/>
    </row>
    <row r="7163" spans="1:41" s="60" customFormat="1" hidden="1" x14ac:dyDescent="0.35">
      <c r="A7163" s="46"/>
      <c r="H7163" s="103"/>
      <c r="AD7163" s="99"/>
      <c r="AF7163" s="46"/>
      <c r="AM7163" s="121"/>
      <c r="AO7163" s="46"/>
    </row>
    <row r="7164" spans="1:41" s="60" customFormat="1" hidden="1" x14ac:dyDescent="0.35">
      <c r="A7164" s="46"/>
      <c r="H7164" s="103"/>
      <c r="AD7164" s="99"/>
      <c r="AF7164" s="46"/>
      <c r="AM7164" s="121"/>
      <c r="AO7164" s="46"/>
    </row>
    <row r="7165" spans="1:41" s="60" customFormat="1" hidden="1" x14ac:dyDescent="0.35">
      <c r="A7165" s="46"/>
      <c r="H7165" s="103"/>
      <c r="AD7165" s="99"/>
      <c r="AF7165" s="46"/>
      <c r="AM7165" s="121"/>
      <c r="AO7165" s="46"/>
    </row>
    <row r="7166" spans="1:41" s="60" customFormat="1" hidden="1" x14ac:dyDescent="0.35">
      <c r="A7166" s="46"/>
      <c r="H7166" s="103"/>
      <c r="AD7166" s="99"/>
      <c r="AF7166" s="46"/>
      <c r="AM7166" s="121"/>
      <c r="AO7166" s="46"/>
    </row>
    <row r="7167" spans="1:41" s="60" customFormat="1" hidden="1" x14ac:dyDescent="0.35">
      <c r="A7167" s="46"/>
      <c r="H7167" s="103"/>
      <c r="AD7167" s="99"/>
      <c r="AF7167" s="46"/>
      <c r="AM7167" s="121"/>
      <c r="AO7167" s="46"/>
    </row>
    <row r="7168" spans="1:41" s="60" customFormat="1" hidden="1" x14ac:dyDescent="0.35">
      <c r="A7168" s="46"/>
      <c r="H7168" s="103"/>
      <c r="AD7168" s="99"/>
      <c r="AF7168" s="46"/>
      <c r="AM7168" s="121"/>
      <c r="AO7168" s="46"/>
    </row>
    <row r="7169" spans="1:41" s="60" customFormat="1" hidden="1" x14ac:dyDescent="0.35">
      <c r="A7169" s="46"/>
      <c r="H7169" s="103"/>
      <c r="AD7169" s="99"/>
      <c r="AF7169" s="46"/>
      <c r="AM7169" s="121"/>
      <c r="AO7169" s="46"/>
    </row>
    <row r="7170" spans="1:41" s="60" customFormat="1" hidden="1" x14ac:dyDescent="0.35">
      <c r="A7170" s="46"/>
      <c r="H7170" s="103"/>
      <c r="AD7170" s="99"/>
      <c r="AF7170" s="46"/>
      <c r="AM7170" s="121"/>
      <c r="AO7170" s="46"/>
    </row>
    <row r="7171" spans="1:41" s="60" customFormat="1" hidden="1" x14ac:dyDescent="0.35">
      <c r="A7171" s="46"/>
      <c r="H7171" s="103"/>
      <c r="AD7171" s="99"/>
      <c r="AF7171" s="46"/>
      <c r="AM7171" s="121"/>
      <c r="AO7171" s="46"/>
    </row>
    <row r="7172" spans="1:41" s="60" customFormat="1" hidden="1" x14ac:dyDescent="0.35">
      <c r="A7172" s="46"/>
      <c r="H7172" s="103"/>
      <c r="AD7172" s="99"/>
      <c r="AF7172" s="46"/>
      <c r="AM7172" s="121"/>
      <c r="AO7172" s="46"/>
    </row>
    <row r="7173" spans="1:41" s="60" customFormat="1" hidden="1" x14ac:dyDescent="0.35">
      <c r="A7173" s="46"/>
      <c r="H7173" s="103"/>
      <c r="AD7173" s="99"/>
      <c r="AF7173" s="46"/>
      <c r="AM7173" s="121"/>
      <c r="AO7173" s="46"/>
    </row>
    <row r="7174" spans="1:41" s="60" customFormat="1" hidden="1" x14ac:dyDescent="0.35">
      <c r="A7174" s="46"/>
      <c r="H7174" s="103"/>
      <c r="AD7174" s="99"/>
      <c r="AF7174" s="46"/>
      <c r="AM7174" s="121"/>
      <c r="AO7174" s="46"/>
    </row>
    <row r="7175" spans="1:41" s="60" customFormat="1" hidden="1" x14ac:dyDescent="0.35">
      <c r="A7175" s="46"/>
      <c r="H7175" s="103"/>
      <c r="AD7175" s="99"/>
      <c r="AF7175" s="46"/>
      <c r="AM7175" s="121"/>
      <c r="AO7175" s="46"/>
    </row>
    <row r="7176" spans="1:41" s="60" customFormat="1" hidden="1" x14ac:dyDescent="0.35">
      <c r="A7176" s="46"/>
      <c r="H7176" s="103"/>
      <c r="AD7176" s="99"/>
      <c r="AF7176" s="46"/>
      <c r="AM7176" s="121"/>
      <c r="AO7176" s="46"/>
    </row>
    <row r="7177" spans="1:41" s="60" customFormat="1" hidden="1" x14ac:dyDescent="0.35">
      <c r="A7177" s="46"/>
      <c r="H7177" s="103"/>
      <c r="AD7177" s="99"/>
      <c r="AF7177" s="46"/>
      <c r="AM7177" s="121"/>
      <c r="AO7177" s="46"/>
    </row>
    <row r="7178" spans="1:41" s="60" customFormat="1" hidden="1" x14ac:dyDescent="0.35">
      <c r="A7178" s="46"/>
      <c r="H7178" s="103"/>
      <c r="AD7178" s="99"/>
      <c r="AF7178" s="46"/>
      <c r="AM7178" s="121"/>
      <c r="AO7178" s="46"/>
    </row>
    <row r="7179" spans="1:41" s="60" customFormat="1" hidden="1" x14ac:dyDescent="0.35">
      <c r="A7179" s="46"/>
      <c r="H7179" s="103"/>
      <c r="AD7179" s="99"/>
      <c r="AF7179" s="46"/>
      <c r="AM7179" s="121"/>
      <c r="AO7179" s="46"/>
    </row>
    <row r="7180" spans="1:41" s="60" customFormat="1" hidden="1" x14ac:dyDescent="0.35">
      <c r="A7180" s="46"/>
      <c r="H7180" s="103"/>
      <c r="AD7180" s="99"/>
      <c r="AF7180" s="46"/>
      <c r="AM7180" s="121"/>
      <c r="AO7180" s="46"/>
    </row>
    <row r="7181" spans="1:41" s="60" customFormat="1" hidden="1" x14ac:dyDescent="0.35">
      <c r="A7181" s="46"/>
      <c r="H7181" s="103"/>
      <c r="AD7181" s="99"/>
      <c r="AF7181" s="46"/>
      <c r="AM7181" s="121"/>
      <c r="AO7181" s="46"/>
    </row>
    <row r="7182" spans="1:41" s="60" customFormat="1" hidden="1" x14ac:dyDescent="0.35">
      <c r="A7182" s="46"/>
      <c r="H7182" s="103"/>
      <c r="AD7182" s="99"/>
      <c r="AF7182" s="46"/>
      <c r="AM7182" s="121"/>
      <c r="AO7182" s="46"/>
    </row>
    <row r="7183" spans="1:41" s="60" customFormat="1" hidden="1" x14ac:dyDescent="0.35">
      <c r="A7183" s="46"/>
      <c r="H7183" s="103"/>
      <c r="AD7183" s="99"/>
      <c r="AF7183" s="46"/>
      <c r="AM7183" s="121"/>
      <c r="AO7183" s="46"/>
    </row>
    <row r="7184" spans="1:41" s="60" customFormat="1" hidden="1" x14ac:dyDescent="0.35">
      <c r="A7184" s="46"/>
      <c r="H7184" s="103"/>
      <c r="AD7184" s="99"/>
      <c r="AF7184" s="46"/>
      <c r="AM7184" s="121"/>
      <c r="AO7184" s="46"/>
    </row>
    <row r="7185" spans="1:41" s="60" customFormat="1" hidden="1" x14ac:dyDescent="0.35">
      <c r="A7185" s="46"/>
      <c r="H7185" s="103"/>
      <c r="AD7185" s="99"/>
      <c r="AF7185" s="46"/>
      <c r="AM7185" s="121"/>
      <c r="AO7185" s="46"/>
    </row>
    <row r="7186" spans="1:41" s="60" customFormat="1" hidden="1" x14ac:dyDescent="0.35">
      <c r="A7186" s="46"/>
      <c r="H7186" s="103"/>
      <c r="AD7186" s="99"/>
      <c r="AF7186" s="46"/>
      <c r="AM7186" s="121"/>
      <c r="AO7186" s="46"/>
    </row>
    <row r="7187" spans="1:41" s="60" customFormat="1" hidden="1" x14ac:dyDescent="0.35">
      <c r="A7187" s="46"/>
      <c r="H7187" s="103"/>
      <c r="AD7187" s="99"/>
      <c r="AF7187" s="46"/>
      <c r="AM7187" s="121"/>
      <c r="AO7187" s="46"/>
    </row>
    <row r="7188" spans="1:41" s="60" customFormat="1" hidden="1" x14ac:dyDescent="0.35">
      <c r="A7188" s="46"/>
      <c r="H7188" s="103"/>
      <c r="AD7188" s="99"/>
      <c r="AF7188" s="46"/>
      <c r="AM7188" s="121"/>
      <c r="AO7188" s="46"/>
    </row>
    <row r="7189" spans="1:41" s="60" customFormat="1" hidden="1" x14ac:dyDescent="0.35">
      <c r="A7189" s="46"/>
      <c r="H7189" s="103"/>
      <c r="AD7189" s="99"/>
      <c r="AF7189" s="46"/>
      <c r="AM7189" s="121"/>
      <c r="AO7189" s="46"/>
    </row>
    <row r="7190" spans="1:41" s="60" customFormat="1" hidden="1" x14ac:dyDescent="0.35">
      <c r="A7190" s="46"/>
      <c r="H7190" s="103"/>
      <c r="AD7190" s="99"/>
      <c r="AF7190" s="46"/>
      <c r="AM7190" s="121"/>
      <c r="AO7190" s="46"/>
    </row>
    <row r="7191" spans="1:41" s="60" customFormat="1" hidden="1" x14ac:dyDescent="0.35">
      <c r="A7191" s="46"/>
      <c r="H7191" s="103"/>
      <c r="AD7191" s="99"/>
      <c r="AF7191" s="46"/>
      <c r="AM7191" s="121"/>
      <c r="AO7191" s="46"/>
    </row>
    <row r="7192" spans="1:41" s="60" customFormat="1" hidden="1" x14ac:dyDescent="0.35">
      <c r="A7192" s="46"/>
      <c r="H7192" s="103"/>
      <c r="AD7192" s="99"/>
      <c r="AF7192" s="46"/>
      <c r="AM7192" s="121"/>
      <c r="AO7192" s="46"/>
    </row>
    <row r="7193" spans="1:41" s="60" customFormat="1" hidden="1" x14ac:dyDescent="0.35">
      <c r="A7193" s="46"/>
      <c r="H7193" s="103"/>
      <c r="AD7193" s="99"/>
      <c r="AF7193" s="46"/>
      <c r="AM7193" s="121"/>
      <c r="AO7193" s="46"/>
    </row>
    <row r="7194" spans="1:41" s="60" customFormat="1" hidden="1" x14ac:dyDescent="0.35">
      <c r="A7194" s="46"/>
      <c r="H7194" s="103"/>
      <c r="AD7194" s="99"/>
      <c r="AF7194" s="46"/>
      <c r="AM7194" s="121"/>
      <c r="AO7194" s="46"/>
    </row>
    <row r="7195" spans="1:41" s="60" customFormat="1" hidden="1" x14ac:dyDescent="0.35">
      <c r="A7195" s="46"/>
      <c r="H7195" s="103"/>
      <c r="AD7195" s="99"/>
      <c r="AF7195" s="46"/>
      <c r="AM7195" s="121"/>
      <c r="AO7195" s="46"/>
    </row>
    <row r="7196" spans="1:41" s="60" customFormat="1" hidden="1" x14ac:dyDescent="0.35">
      <c r="A7196" s="46"/>
      <c r="H7196" s="103"/>
      <c r="AD7196" s="99"/>
      <c r="AF7196" s="46"/>
      <c r="AM7196" s="121"/>
      <c r="AO7196" s="46"/>
    </row>
    <row r="7197" spans="1:41" s="60" customFormat="1" hidden="1" x14ac:dyDescent="0.35">
      <c r="A7197" s="46"/>
      <c r="H7197" s="103"/>
      <c r="AD7197" s="99"/>
      <c r="AF7197" s="46"/>
      <c r="AM7197" s="121"/>
      <c r="AO7197" s="46"/>
    </row>
    <row r="7198" spans="1:41" s="60" customFormat="1" hidden="1" x14ac:dyDescent="0.35">
      <c r="A7198" s="46"/>
      <c r="H7198" s="103"/>
      <c r="AD7198" s="99"/>
      <c r="AF7198" s="46"/>
      <c r="AM7198" s="121"/>
      <c r="AO7198" s="46"/>
    </row>
    <row r="7199" spans="1:41" s="60" customFormat="1" hidden="1" x14ac:dyDescent="0.35">
      <c r="A7199" s="46"/>
      <c r="H7199" s="103"/>
      <c r="AD7199" s="99"/>
      <c r="AF7199" s="46"/>
      <c r="AM7199" s="121"/>
      <c r="AO7199" s="46"/>
    </row>
    <row r="7200" spans="1:41" s="60" customFormat="1" hidden="1" x14ac:dyDescent="0.35">
      <c r="A7200" s="46"/>
      <c r="H7200" s="103"/>
      <c r="AD7200" s="99"/>
      <c r="AF7200" s="46"/>
      <c r="AM7200" s="121"/>
      <c r="AO7200" s="46"/>
    </row>
    <row r="7201" spans="1:41" s="60" customFormat="1" hidden="1" x14ac:dyDescent="0.35">
      <c r="A7201" s="46"/>
      <c r="H7201" s="103"/>
      <c r="AD7201" s="99"/>
      <c r="AF7201" s="46"/>
      <c r="AM7201" s="121"/>
      <c r="AO7201" s="46"/>
    </row>
    <row r="7202" spans="1:41" s="60" customFormat="1" hidden="1" x14ac:dyDescent="0.35">
      <c r="A7202" s="46"/>
      <c r="H7202" s="103"/>
      <c r="AD7202" s="99"/>
      <c r="AF7202" s="46"/>
      <c r="AM7202" s="121"/>
      <c r="AO7202" s="46"/>
    </row>
    <row r="7203" spans="1:41" s="60" customFormat="1" hidden="1" x14ac:dyDescent="0.35">
      <c r="A7203" s="46"/>
      <c r="H7203" s="103"/>
      <c r="AD7203" s="99"/>
      <c r="AF7203" s="46"/>
      <c r="AM7203" s="121"/>
      <c r="AO7203" s="46"/>
    </row>
    <row r="7204" spans="1:41" s="60" customFormat="1" hidden="1" x14ac:dyDescent="0.35">
      <c r="A7204" s="46"/>
      <c r="H7204" s="103"/>
      <c r="AD7204" s="99"/>
      <c r="AF7204" s="46"/>
      <c r="AM7204" s="121"/>
      <c r="AO7204" s="46"/>
    </row>
    <row r="7205" spans="1:41" s="60" customFormat="1" hidden="1" x14ac:dyDescent="0.35">
      <c r="A7205" s="46"/>
      <c r="H7205" s="103"/>
      <c r="AD7205" s="99"/>
      <c r="AF7205" s="46"/>
      <c r="AM7205" s="121"/>
      <c r="AO7205" s="46"/>
    </row>
    <row r="7206" spans="1:41" s="60" customFormat="1" hidden="1" x14ac:dyDescent="0.35">
      <c r="A7206" s="46"/>
      <c r="H7206" s="103"/>
      <c r="AD7206" s="99"/>
      <c r="AF7206" s="46"/>
      <c r="AM7206" s="121"/>
      <c r="AO7206" s="46"/>
    </row>
    <row r="7207" spans="1:41" s="60" customFormat="1" hidden="1" x14ac:dyDescent="0.35">
      <c r="A7207" s="46"/>
      <c r="H7207" s="103"/>
      <c r="AD7207" s="99"/>
      <c r="AF7207" s="46"/>
      <c r="AM7207" s="121"/>
      <c r="AO7207" s="46"/>
    </row>
    <row r="7208" spans="1:41" s="60" customFormat="1" hidden="1" x14ac:dyDescent="0.35">
      <c r="A7208" s="46"/>
      <c r="H7208" s="103"/>
      <c r="AD7208" s="99"/>
      <c r="AF7208" s="46"/>
      <c r="AM7208" s="121"/>
      <c r="AO7208" s="46"/>
    </row>
    <row r="7209" spans="1:41" s="60" customFormat="1" hidden="1" x14ac:dyDescent="0.35">
      <c r="A7209" s="46"/>
      <c r="H7209" s="103"/>
      <c r="AD7209" s="99"/>
      <c r="AF7209" s="46"/>
      <c r="AM7209" s="121"/>
      <c r="AO7209" s="46"/>
    </row>
    <row r="7210" spans="1:41" s="60" customFormat="1" hidden="1" x14ac:dyDescent="0.35">
      <c r="A7210" s="46"/>
      <c r="H7210" s="103"/>
      <c r="AD7210" s="99"/>
      <c r="AF7210" s="46"/>
      <c r="AM7210" s="121"/>
      <c r="AO7210" s="46"/>
    </row>
    <row r="7211" spans="1:41" s="60" customFormat="1" hidden="1" x14ac:dyDescent="0.35">
      <c r="A7211" s="46"/>
      <c r="H7211" s="103"/>
      <c r="AD7211" s="99"/>
      <c r="AF7211" s="46"/>
      <c r="AM7211" s="121"/>
      <c r="AO7211" s="46"/>
    </row>
    <row r="7212" spans="1:41" s="60" customFormat="1" hidden="1" x14ac:dyDescent="0.35">
      <c r="A7212" s="46"/>
      <c r="H7212" s="103"/>
      <c r="AD7212" s="99"/>
      <c r="AF7212" s="46"/>
      <c r="AM7212" s="121"/>
      <c r="AO7212" s="46"/>
    </row>
    <row r="7213" spans="1:41" s="60" customFormat="1" hidden="1" x14ac:dyDescent="0.35">
      <c r="A7213" s="46"/>
      <c r="H7213" s="103"/>
      <c r="AD7213" s="99"/>
      <c r="AF7213" s="46"/>
      <c r="AM7213" s="121"/>
      <c r="AO7213" s="46"/>
    </row>
    <row r="7214" spans="1:41" s="60" customFormat="1" hidden="1" x14ac:dyDescent="0.35">
      <c r="A7214" s="46"/>
      <c r="H7214" s="103"/>
      <c r="AD7214" s="99"/>
      <c r="AF7214" s="46"/>
      <c r="AM7214" s="121"/>
      <c r="AO7214" s="46"/>
    </row>
    <row r="7215" spans="1:41" s="60" customFormat="1" hidden="1" x14ac:dyDescent="0.35">
      <c r="A7215" s="46"/>
      <c r="H7215" s="103"/>
      <c r="AD7215" s="99"/>
      <c r="AF7215" s="46"/>
      <c r="AM7215" s="121"/>
      <c r="AO7215" s="46"/>
    </row>
    <row r="7216" spans="1:41" s="60" customFormat="1" hidden="1" x14ac:dyDescent="0.35">
      <c r="A7216" s="46"/>
      <c r="H7216" s="103"/>
      <c r="AD7216" s="99"/>
      <c r="AF7216" s="46"/>
      <c r="AM7216" s="121"/>
      <c r="AO7216" s="46"/>
    </row>
    <row r="7217" spans="1:41" s="60" customFormat="1" hidden="1" x14ac:dyDescent="0.35">
      <c r="A7217" s="46"/>
      <c r="H7217" s="103"/>
      <c r="AD7217" s="99"/>
      <c r="AF7217" s="46"/>
      <c r="AM7217" s="121"/>
      <c r="AO7217" s="46"/>
    </row>
    <row r="7218" spans="1:41" s="60" customFormat="1" hidden="1" x14ac:dyDescent="0.35">
      <c r="A7218" s="46"/>
      <c r="H7218" s="103"/>
      <c r="AD7218" s="99"/>
      <c r="AF7218" s="46"/>
      <c r="AM7218" s="121"/>
      <c r="AO7218" s="46"/>
    </row>
    <row r="7219" spans="1:41" s="60" customFormat="1" hidden="1" x14ac:dyDescent="0.35">
      <c r="A7219" s="46"/>
      <c r="H7219" s="103"/>
      <c r="AD7219" s="99"/>
      <c r="AF7219" s="46"/>
      <c r="AM7219" s="121"/>
      <c r="AO7219" s="46"/>
    </row>
    <row r="7220" spans="1:41" s="60" customFormat="1" hidden="1" x14ac:dyDescent="0.35">
      <c r="A7220" s="46"/>
      <c r="H7220" s="103"/>
      <c r="AD7220" s="99"/>
      <c r="AF7220" s="46"/>
      <c r="AM7220" s="121"/>
      <c r="AO7220" s="46"/>
    </row>
    <row r="7221" spans="1:41" s="60" customFormat="1" hidden="1" x14ac:dyDescent="0.35">
      <c r="A7221" s="46"/>
      <c r="H7221" s="103"/>
      <c r="AD7221" s="99"/>
      <c r="AF7221" s="46"/>
      <c r="AM7221" s="121"/>
      <c r="AO7221" s="46"/>
    </row>
    <row r="7222" spans="1:41" s="60" customFormat="1" hidden="1" x14ac:dyDescent="0.35">
      <c r="A7222" s="46"/>
      <c r="H7222" s="103"/>
      <c r="AD7222" s="99"/>
      <c r="AF7222" s="46"/>
      <c r="AM7222" s="121"/>
      <c r="AO7222" s="46"/>
    </row>
    <row r="7223" spans="1:41" s="60" customFormat="1" hidden="1" x14ac:dyDescent="0.35">
      <c r="A7223" s="46"/>
      <c r="H7223" s="103"/>
      <c r="AD7223" s="99"/>
      <c r="AF7223" s="46"/>
      <c r="AM7223" s="121"/>
      <c r="AO7223" s="46"/>
    </row>
    <row r="7224" spans="1:41" s="60" customFormat="1" hidden="1" x14ac:dyDescent="0.35">
      <c r="A7224" s="46"/>
      <c r="H7224" s="103"/>
      <c r="AD7224" s="99"/>
      <c r="AF7224" s="46"/>
      <c r="AM7224" s="121"/>
      <c r="AO7224" s="46"/>
    </row>
    <row r="7225" spans="1:41" s="60" customFormat="1" hidden="1" x14ac:dyDescent="0.35">
      <c r="A7225" s="46"/>
      <c r="H7225" s="103"/>
      <c r="AD7225" s="99"/>
      <c r="AF7225" s="46"/>
      <c r="AM7225" s="121"/>
      <c r="AO7225" s="46"/>
    </row>
    <row r="7226" spans="1:41" s="60" customFormat="1" hidden="1" x14ac:dyDescent="0.35">
      <c r="A7226" s="46"/>
      <c r="H7226" s="103"/>
      <c r="AD7226" s="99"/>
      <c r="AF7226" s="46"/>
      <c r="AM7226" s="121"/>
      <c r="AO7226" s="46"/>
    </row>
    <row r="7227" spans="1:41" s="60" customFormat="1" hidden="1" x14ac:dyDescent="0.35">
      <c r="A7227" s="46"/>
      <c r="H7227" s="103"/>
      <c r="AD7227" s="99"/>
      <c r="AF7227" s="46"/>
      <c r="AM7227" s="121"/>
      <c r="AO7227" s="46"/>
    </row>
    <row r="7228" spans="1:41" s="60" customFormat="1" hidden="1" x14ac:dyDescent="0.35">
      <c r="A7228" s="46"/>
      <c r="H7228" s="103"/>
      <c r="AD7228" s="99"/>
      <c r="AF7228" s="46"/>
      <c r="AM7228" s="121"/>
      <c r="AO7228" s="46"/>
    </row>
    <row r="7229" spans="1:41" s="60" customFormat="1" hidden="1" x14ac:dyDescent="0.35">
      <c r="A7229" s="46"/>
      <c r="H7229" s="103"/>
      <c r="AD7229" s="99"/>
      <c r="AF7229" s="46"/>
      <c r="AM7229" s="121"/>
      <c r="AO7229" s="46"/>
    </row>
    <row r="7230" spans="1:41" s="60" customFormat="1" hidden="1" x14ac:dyDescent="0.35">
      <c r="A7230" s="46"/>
      <c r="H7230" s="103"/>
      <c r="AD7230" s="99"/>
      <c r="AF7230" s="46"/>
      <c r="AM7230" s="121"/>
      <c r="AO7230" s="46"/>
    </row>
    <row r="7231" spans="1:41" s="60" customFormat="1" hidden="1" x14ac:dyDescent="0.35">
      <c r="A7231" s="46"/>
      <c r="H7231" s="103"/>
      <c r="AD7231" s="99"/>
      <c r="AF7231" s="46"/>
      <c r="AM7231" s="121"/>
      <c r="AO7231" s="46"/>
    </row>
    <row r="7232" spans="1:41" s="60" customFormat="1" hidden="1" x14ac:dyDescent="0.35">
      <c r="A7232" s="46"/>
      <c r="H7232" s="103"/>
      <c r="AD7232" s="99"/>
      <c r="AF7232" s="46"/>
      <c r="AM7232" s="121"/>
      <c r="AO7232" s="46"/>
    </row>
    <row r="7233" spans="1:41" s="60" customFormat="1" hidden="1" x14ac:dyDescent="0.35">
      <c r="A7233" s="46"/>
      <c r="H7233" s="103"/>
      <c r="AD7233" s="99"/>
      <c r="AF7233" s="46"/>
      <c r="AM7233" s="121"/>
      <c r="AO7233" s="46"/>
    </row>
    <row r="7234" spans="1:41" s="60" customFormat="1" hidden="1" x14ac:dyDescent="0.35">
      <c r="A7234" s="46"/>
      <c r="H7234" s="103"/>
      <c r="AD7234" s="99"/>
      <c r="AF7234" s="46"/>
      <c r="AM7234" s="121"/>
      <c r="AO7234" s="46"/>
    </row>
    <row r="7235" spans="1:41" s="60" customFormat="1" hidden="1" x14ac:dyDescent="0.35">
      <c r="A7235" s="46"/>
      <c r="H7235" s="103"/>
      <c r="AD7235" s="99"/>
      <c r="AF7235" s="46"/>
      <c r="AM7235" s="121"/>
      <c r="AO7235" s="46"/>
    </row>
    <row r="7236" spans="1:41" s="60" customFormat="1" hidden="1" x14ac:dyDescent="0.35">
      <c r="A7236" s="46"/>
      <c r="H7236" s="103"/>
      <c r="AD7236" s="99"/>
      <c r="AF7236" s="46"/>
      <c r="AM7236" s="121"/>
      <c r="AO7236" s="46"/>
    </row>
    <row r="7237" spans="1:41" s="60" customFormat="1" hidden="1" x14ac:dyDescent="0.35">
      <c r="A7237" s="46"/>
      <c r="H7237" s="103"/>
      <c r="AD7237" s="99"/>
      <c r="AF7237" s="46"/>
      <c r="AM7237" s="121"/>
      <c r="AO7237" s="46"/>
    </row>
    <row r="7238" spans="1:41" s="60" customFormat="1" hidden="1" x14ac:dyDescent="0.35">
      <c r="A7238" s="46"/>
      <c r="H7238" s="103"/>
      <c r="AD7238" s="99"/>
      <c r="AF7238" s="46"/>
      <c r="AM7238" s="121"/>
      <c r="AO7238" s="46"/>
    </row>
    <row r="7239" spans="1:41" s="60" customFormat="1" hidden="1" x14ac:dyDescent="0.35">
      <c r="A7239" s="46"/>
      <c r="H7239" s="103"/>
      <c r="AD7239" s="99"/>
      <c r="AF7239" s="46"/>
      <c r="AM7239" s="121"/>
      <c r="AO7239" s="46"/>
    </row>
    <row r="7240" spans="1:41" s="60" customFormat="1" hidden="1" x14ac:dyDescent="0.35">
      <c r="A7240" s="46"/>
      <c r="H7240" s="103"/>
      <c r="AD7240" s="99"/>
      <c r="AF7240" s="46"/>
      <c r="AM7240" s="121"/>
      <c r="AO7240" s="46"/>
    </row>
    <row r="7241" spans="1:41" s="60" customFormat="1" hidden="1" x14ac:dyDescent="0.35">
      <c r="A7241" s="46"/>
      <c r="H7241" s="103"/>
      <c r="AD7241" s="99"/>
      <c r="AF7241" s="46"/>
      <c r="AM7241" s="121"/>
      <c r="AO7241" s="46"/>
    </row>
    <row r="7242" spans="1:41" s="60" customFormat="1" hidden="1" x14ac:dyDescent="0.35">
      <c r="A7242" s="46"/>
      <c r="H7242" s="103"/>
      <c r="AD7242" s="99"/>
      <c r="AF7242" s="46"/>
      <c r="AM7242" s="121"/>
      <c r="AO7242" s="46"/>
    </row>
    <row r="7243" spans="1:41" s="60" customFormat="1" hidden="1" x14ac:dyDescent="0.35">
      <c r="A7243" s="46"/>
      <c r="H7243" s="103"/>
      <c r="AD7243" s="99"/>
      <c r="AF7243" s="46"/>
      <c r="AM7243" s="121"/>
      <c r="AO7243" s="46"/>
    </row>
    <row r="7244" spans="1:41" s="60" customFormat="1" hidden="1" x14ac:dyDescent="0.35">
      <c r="A7244" s="46"/>
      <c r="H7244" s="103"/>
      <c r="AD7244" s="99"/>
      <c r="AF7244" s="46"/>
      <c r="AM7244" s="121"/>
      <c r="AO7244" s="46"/>
    </row>
    <row r="7245" spans="1:41" s="60" customFormat="1" hidden="1" x14ac:dyDescent="0.35">
      <c r="A7245" s="46"/>
      <c r="H7245" s="103"/>
      <c r="AD7245" s="99"/>
      <c r="AF7245" s="46"/>
      <c r="AM7245" s="121"/>
      <c r="AO7245" s="46"/>
    </row>
    <row r="7246" spans="1:41" s="60" customFormat="1" hidden="1" x14ac:dyDescent="0.35">
      <c r="A7246" s="46"/>
      <c r="H7246" s="103"/>
      <c r="AD7246" s="99"/>
      <c r="AF7246" s="46"/>
      <c r="AM7246" s="121"/>
      <c r="AO7246" s="46"/>
    </row>
    <row r="7247" spans="1:41" s="60" customFormat="1" hidden="1" x14ac:dyDescent="0.35">
      <c r="A7247" s="46"/>
      <c r="H7247" s="103"/>
      <c r="AD7247" s="99"/>
      <c r="AF7247" s="46"/>
      <c r="AM7247" s="121"/>
      <c r="AO7247" s="46"/>
    </row>
    <row r="7248" spans="1:41" s="60" customFormat="1" hidden="1" x14ac:dyDescent="0.35">
      <c r="A7248" s="46"/>
      <c r="H7248" s="103"/>
      <c r="AD7248" s="99"/>
      <c r="AF7248" s="46"/>
      <c r="AM7248" s="121"/>
      <c r="AO7248" s="46"/>
    </row>
    <row r="7249" spans="1:41" s="60" customFormat="1" hidden="1" x14ac:dyDescent="0.35">
      <c r="A7249" s="46"/>
      <c r="H7249" s="103"/>
      <c r="AD7249" s="99"/>
      <c r="AF7249" s="46"/>
      <c r="AM7249" s="121"/>
      <c r="AO7249" s="46"/>
    </row>
    <row r="7250" spans="1:41" s="60" customFormat="1" hidden="1" x14ac:dyDescent="0.35">
      <c r="A7250" s="46"/>
      <c r="H7250" s="103"/>
      <c r="AD7250" s="99"/>
      <c r="AF7250" s="46"/>
      <c r="AM7250" s="121"/>
      <c r="AO7250" s="46"/>
    </row>
    <row r="7251" spans="1:41" s="60" customFormat="1" hidden="1" x14ac:dyDescent="0.35">
      <c r="A7251" s="46"/>
      <c r="H7251" s="103"/>
      <c r="AD7251" s="99"/>
      <c r="AF7251" s="46"/>
      <c r="AM7251" s="121"/>
      <c r="AO7251" s="46"/>
    </row>
    <row r="7252" spans="1:41" s="60" customFormat="1" hidden="1" x14ac:dyDescent="0.35">
      <c r="A7252" s="46"/>
      <c r="H7252" s="103"/>
      <c r="AD7252" s="99"/>
      <c r="AF7252" s="46"/>
      <c r="AM7252" s="121"/>
      <c r="AO7252" s="46"/>
    </row>
    <row r="7253" spans="1:41" s="60" customFormat="1" hidden="1" x14ac:dyDescent="0.35">
      <c r="A7253" s="46"/>
      <c r="H7253" s="103"/>
      <c r="AD7253" s="99"/>
      <c r="AF7253" s="46"/>
      <c r="AM7253" s="121"/>
      <c r="AO7253" s="46"/>
    </row>
    <row r="7254" spans="1:41" s="60" customFormat="1" hidden="1" x14ac:dyDescent="0.35">
      <c r="A7254" s="46"/>
      <c r="H7254" s="103"/>
      <c r="AD7254" s="99"/>
      <c r="AF7254" s="46"/>
      <c r="AM7254" s="121"/>
      <c r="AO7254" s="46"/>
    </row>
    <row r="7255" spans="1:41" s="60" customFormat="1" hidden="1" x14ac:dyDescent="0.35">
      <c r="A7255" s="46"/>
      <c r="H7255" s="103"/>
      <c r="AD7255" s="99"/>
      <c r="AF7255" s="46"/>
      <c r="AM7255" s="121"/>
      <c r="AO7255" s="46"/>
    </row>
    <row r="7256" spans="1:41" s="60" customFormat="1" hidden="1" x14ac:dyDescent="0.35">
      <c r="A7256" s="46"/>
      <c r="H7256" s="103"/>
      <c r="AD7256" s="99"/>
      <c r="AF7256" s="46"/>
      <c r="AM7256" s="121"/>
      <c r="AO7256" s="46"/>
    </row>
    <row r="7257" spans="1:41" s="60" customFormat="1" hidden="1" x14ac:dyDescent="0.35">
      <c r="A7257" s="46"/>
      <c r="H7257" s="103"/>
      <c r="AD7257" s="99"/>
      <c r="AF7257" s="46"/>
      <c r="AM7257" s="121"/>
      <c r="AO7257" s="46"/>
    </row>
    <row r="7258" spans="1:41" s="60" customFormat="1" hidden="1" x14ac:dyDescent="0.35">
      <c r="A7258" s="46"/>
      <c r="H7258" s="103"/>
      <c r="AD7258" s="99"/>
      <c r="AF7258" s="46"/>
      <c r="AM7258" s="121"/>
      <c r="AO7258" s="46"/>
    </row>
    <row r="7259" spans="1:41" s="60" customFormat="1" hidden="1" x14ac:dyDescent="0.35">
      <c r="A7259" s="46"/>
      <c r="H7259" s="103"/>
      <c r="AD7259" s="99"/>
      <c r="AF7259" s="46"/>
      <c r="AM7259" s="121"/>
      <c r="AO7259" s="46"/>
    </row>
    <row r="7260" spans="1:41" s="60" customFormat="1" hidden="1" x14ac:dyDescent="0.35">
      <c r="A7260" s="46"/>
      <c r="H7260" s="103"/>
      <c r="AD7260" s="99"/>
      <c r="AF7260" s="46"/>
      <c r="AM7260" s="121"/>
      <c r="AO7260" s="46"/>
    </row>
    <row r="7261" spans="1:41" s="60" customFormat="1" hidden="1" x14ac:dyDescent="0.35">
      <c r="A7261" s="46"/>
      <c r="H7261" s="103"/>
      <c r="AD7261" s="99"/>
      <c r="AF7261" s="46"/>
      <c r="AM7261" s="121"/>
      <c r="AO7261" s="46"/>
    </row>
    <row r="7262" spans="1:41" s="60" customFormat="1" hidden="1" x14ac:dyDescent="0.35">
      <c r="A7262" s="46"/>
      <c r="H7262" s="103"/>
      <c r="AD7262" s="99"/>
      <c r="AF7262" s="46"/>
      <c r="AM7262" s="121"/>
      <c r="AO7262" s="46"/>
    </row>
    <row r="7263" spans="1:41" s="60" customFormat="1" hidden="1" x14ac:dyDescent="0.35">
      <c r="A7263" s="46"/>
      <c r="H7263" s="103"/>
      <c r="AD7263" s="99"/>
      <c r="AF7263" s="46"/>
      <c r="AM7263" s="121"/>
      <c r="AO7263" s="46"/>
    </row>
    <row r="7264" spans="1:41" s="60" customFormat="1" hidden="1" x14ac:dyDescent="0.35">
      <c r="A7264" s="46"/>
      <c r="H7264" s="103"/>
      <c r="AD7264" s="99"/>
      <c r="AF7264" s="46"/>
      <c r="AM7264" s="121"/>
      <c r="AO7264" s="46"/>
    </row>
    <row r="7265" spans="1:41" s="60" customFormat="1" hidden="1" x14ac:dyDescent="0.35">
      <c r="A7265" s="46"/>
      <c r="H7265" s="103"/>
      <c r="AD7265" s="99"/>
      <c r="AF7265" s="46"/>
      <c r="AM7265" s="121"/>
      <c r="AO7265" s="46"/>
    </row>
    <row r="7266" spans="1:41" s="60" customFormat="1" hidden="1" x14ac:dyDescent="0.35">
      <c r="A7266" s="46"/>
      <c r="H7266" s="103"/>
      <c r="AD7266" s="99"/>
      <c r="AF7266" s="46"/>
      <c r="AM7266" s="121"/>
      <c r="AO7266" s="46"/>
    </row>
    <row r="7267" spans="1:41" s="60" customFormat="1" hidden="1" x14ac:dyDescent="0.35">
      <c r="A7267" s="46"/>
      <c r="H7267" s="103"/>
      <c r="AD7267" s="99"/>
      <c r="AF7267" s="46"/>
      <c r="AM7267" s="121"/>
      <c r="AO7267" s="46"/>
    </row>
    <row r="7268" spans="1:41" s="60" customFormat="1" hidden="1" x14ac:dyDescent="0.35">
      <c r="A7268" s="46"/>
      <c r="H7268" s="103"/>
      <c r="AD7268" s="99"/>
      <c r="AF7268" s="46"/>
      <c r="AM7268" s="121"/>
      <c r="AO7268" s="46"/>
    </row>
    <row r="7269" spans="1:41" s="60" customFormat="1" hidden="1" x14ac:dyDescent="0.35">
      <c r="A7269" s="46"/>
      <c r="H7269" s="103"/>
      <c r="AD7269" s="99"/>
      <c r="AF7269" s="46"/>
      <c r="AM7269" s="121"/>
      <c r="AO7269" s="46"/>
    </row>
    <row r="7270" spans="1:41" s="60" customFormat="1" hidden="1" x14ac:dyDescent="0.35">
      <c r="A7270" s="46"/>
      <c r="H7270" s="103"/>
      <c r="AD7270" s="99"/>
      <c r="AF7270" s="46"/>
      <c r="AM7270" s="121"/>
      <c r="AO7270" s="46"/>
    </row>
    <row r="7271" spans="1:41" s="60" customFormat="1" hidden="1" x14ac:dyDescent="0.35">
      <c r="A7271" s="46"/>
      <c r="H7271" s="103"/>
      <c r="AD7271" s="99"/>
      <c r="AF7271" s="46"/>
      <c r="AM7271" s="121"/>
      <c r="AO7271" s="46"/>
    </row>
    <row r="7272" spans="1:41" s="60" customFormat="1" hidden="1" x14ac:dyDescent="0.35">
      <c r="A7272" s="46"/>
      <c r="H7272" s="103"/>
      <c r="AD7272" s="99"/>
      <c r="AF7272" s="46"/>
      <c r="AM7272" s="121"/>
      <c r="AO7272" s="46"/>
    </row>
    <row r="7273" spans="1:41" s="60" customFormat="1" hidden="1" x14ac:dyDescent="0.35">
      <c r="A7273" s="46"/>
      <c r="H7273" s="103"/>
      <c r="AD7273" s="99"/>
      <c r="AF7273" s="46"/>
      <c r="AM7273" s="121"/>
      <c r="AO7273" s="46"/>
    </row>
    <row r="7274" spans="1:41" s="60" customFormat="1" hidden="1" x14ac:dyDescent="0.35">
      <c r="A7274" s="46"/>
      <c r="H7274" s="103"/>
      <c r="AD7274" s="99"/>
      <c r="AF7274" s="46"/>
      <c r="AM7274" s="121"/>
      <c r="AO7274" s="46"/>
    </row>
    <row r="7275" spans="1:41" s="60" customFormat="1" hidden="1" x14ac:dyDescent="0.35">
      <c r="A7275" s="46"/>
      <c r="H7275" s="103"/>
      <c r="AD7275" s="99"/>
      <c r="AF7275" s="46"/>
      <c r="AM7275" s="121"/>
      <c r="AO7275" s="46"/>
    </row>
    <row r="7276" spans="1:41" s="60" customFormat="1" hidden="1" x14ac:dyDescent="0.35">
      <c r="A7276" s="46"/>
      <c r="H7276" s="103"/>
      <c r="AD7276" s="99"/>
      <c r="AF7276" s="46"/>
      <c r="AM7276" s="121"/>
      <c r="AO7276" s="46"/>
    </row>
    <row r="7277" spans="1:41" s="60" customFormat="1" hidden="1" x14ac:dyDescent="0.35">
      <c r="A7277" s="46"/>
      <c r="H7277" s="103"/>
      <c r="AD7277" s="99"/>
      <c r="AF7277" s="46"/>
      <c r="AM7277" s="121"/>
      <c r="AO7277" s="46"/>
    </row>
    <row r="7278" spans="1:41" s="60" customFormat="1" hidden="1" x14ac:dyDescent="0.35">
      <c r="A7278" s="46"/>
      <c r="H7278" s="103"/>
      <c r="AD7278" s="99"/>
      <c r="AF7278" s="46"/>
      <c r="AM7278" s="121"/>
      <c r="AO7278" s="46"/>
    </row>
    <row r="7279" spans="1:41" s="60" customFormat="1" hidden="1" x14ac:dyDescent="0.35">
      <c r="A7279" s="46"/>
      <c r="H7279" s="103"/>
      <c r="AD7279" s="99"/>
      <c r="AF7279" s="46"/>
      <c r="AM7279" s="121"/>
      <c r="AO7279" s="46"/>
    </row>
    <row r="7280" spans="1:41" s="60" customFormat="1" hidden="1" x14ac:dyDescent="0.35">
      <c r="A7280" s="46"/>
      <c r="H7280" s="103"/>
      <c r="AD7280" s="99"/>
      <c r="AF7280" s="46"/>
      <c r="AM7280" s="121"/>
      <c r="AO7280" s="46"/>
    </row>
    <row r="7281" spans="1:41" s="60" customFormat="1" hidden="1" x14ac:dyDescent="0.35">
      <c r="A7281" s="46"/>
      <c r="H7281" s="103"/>
      <c r="AD7281" s="99"/>
      <c r="AF7281" s="46"/>
      <c r="AM7281" s="121"/>
      <c r="AO7281" s="46"/>
    </row>
    <row r="7282" spans="1:41" s="60" customFormat="1" hidden="1" x14ac:dyDescent="0.35">
      <c r="A7282" s="46"/>
      <c r="H7282" s="103"/>
      <c r="AD7282" s="99"/>
      <c r="AF7282" s="46"/>
      <c r="AM7282" s="121"/>
      <c r="AO7282" s="46"/>
    </row>
    <row r="7283" spans="1:41" s="60" customFormat="1" hidden="1" x14ac:dyDescent="0.35">
      <c r="A7283" s="46"/>
      <c r="H7283" s="103"/>
      <c r="AD7283" s="99"/>
      <c r="AF7283" s="46"/>
      <c r="AM7283" s="121"/>
      <c r="AO7283" s="46"/>
    </row>
    <row r="7284" spans="1:41" s="60" customFormat="1" hidden="1" x14ac:dyDescent="0.35">
      <c r="A7284" s="46"/>
      <c r="H7284" s="103"/>
      <c r="AD7284" s="99"/>
      <c r="AF7284" s="46"/>
      <c r="AM7284" s="121"/>
      <c r="AO7284" s="46"/>
    </row>
    <row r="7285" spans="1:41" s="60" customFormat="1" hidden="1" x14ac:dyDescent="0.35">
      <c r="A7285" s="46"/>
      <c r="H7285" s="103"/>
      <c r="AD7285" s="99"/>
      <c r="AF7285" s="46"/>
      <c r="AM7285" s="121"/>
      <c r="AO7285" s="46"/>
    </row>
    <row r="7286" spans="1:41" s="60" customFormat="1" hidden="1" x14ac:dyDescent="0.35">
      <c r="A7286" s="46"/>
      <c r="H7286" s="103"/>
      <c r="AD7286" s="99"/>
      <c r="AF7286" s="46"/>
      <c r="AM7286" s="121"/>
      <c r="AO7286" s="46"/>
    </row>
    <row r="7287" spans="1:41" s="60" customFormat="1" hidden="1" x14ac:dyDescent="0.35">
      <c r="A7287" s="46"/>
      <c r="H7287" s="103"/>
      <c r="AD7287" s="99"/>
      <c r="AF7287" s="46"/>
      <c r="AM7287" s="121"/>
      <c r="AO7287" s="46"/>
    </row>
    <row r="7288" spans="1:41" s="60" customFormat="1" hidden="1" x14ac:dyDescent="0.35">
      <c r="A7288" s="46"/>
      <c r="H7288" s="103"/>
      <c r="AD7288" s="99"/>
      <c r="AF7288" s="46"/>
      <c r="AM7288" s="121"/>
      <c r="AO7288" s="46"/>
    </row>
    <row r="7289" spans="1:41" s="60" customFormat="1" hidden="1" x14ac:dyDescent="0.35">
      <c r="A7289" s="46"/>
      <c r="H7289" s="103"/>
      <c r="AD7289" s="99"/>
      <c r="AF7289" s="46"/>
      <c r="AM7289" s="121"/>
      <c r="AO7289" s="46"/>
    </row>
    <row r="7290" spans="1:41" s="60" customFormat="1" hidden="1" x14ac:dyDescent="0.35">
      <c r="A7290" s="46"/>
      <c r="H7290" s="103"/>
      <c r="AD7290" s="99"/>
      <c r="AF7290" s="46"/>
      <c r="AM7290" s="121"/>
      <c r="AO7290" s="46"/>
    </row>
    <row r="7291" spans="1:41" s="60" customFormat="1" hidden="1" x14ac:dyDescent="0.35">
      <c r="A7291" s="46"/>
      <c r="H7291" s="103"/>
      <c r="AD7291" s="99"/>
      <c r="AF7291" s="46"/>
      <c r="AM7291" s="121"/>
      <c r="AO7291" s="46"/>
    </row>
    <row r="7292" spans="1:41" s="60" customFormat="1" hidden="1" x14ac:dyDescent="0.35">
      <c r="A7292" s="46"/>
      <c r="H7292" s="103"/>
      <c r="AD7292" s="99"/>
      <c r="AF7292" s="46"/>
      <c r="AM7292" s="121"/>
      <c r="AO7292" s="46"/>
    </row>
    <row r="7293" spans="1:41" s="60" customFormat="1" hidden="1" x14ac:dyDescent="0.35">
      <c r="A7293" s="46"/>
      <c r="H7293" s="103"/>
      <c r="AD7293" s="99"/>
      <c r="AF7293" s="46"/>
      <c r="AM7293" s="121"/>
      <c r="AO7293" s="46"/>
    </row>
    <row r="7294" spans="1:41" s="60" customFormat="1" hidden="1" x14ac:dyDescent="0.35">
      <c r="A7294" s="46"/>
      <c r="H7294" s="103"/>
      <c r="AD7294" s="99"/>
      <c r="AF7294" s="46"/>
      <c r="AM7294" s="121"/>
      <c r="AO7294" s="46"/>
    </row>
    <row r="7295" spans="1:41" s="60" customFormat="1" hidden="1" x14ac:dyDescent="0.35">
      <c r="A7295" s="46"/>
      <c r="H7295" s="103"/>
      <c r="AD7295" s="99"/>
      <c r="AF7295" s="46"/>
      <c r="AM7295" s="121"/>
      <c r="AO7295" s="46"/>
    </row>
    <row r="7296" spans="1:41" s="60" customFormat="1" hidden="1" x14ac:dyDescent="0.35">
      <c r="A7296" s="46"/>
      <c r="H7296" s="103"/>
      <c r="AD7296" s="99"/>
      <c r="AF7296" s="46"/>
      <c r="AM7296" s="121"/>
      <c r="AO7296" s="46"/>
    </row>
    <row r="7297" spans="1:41" s="60" customFormat="1" hidden="1" x14ac:dyDescent="0.35">
      <c r="A7297" s="46"/>
      <c r="H7297" s="103"/>
      <c r="AD7297" s="99"/>
      <c r="AF7297" s="46"/>
      <c r="AM7297" s="121"/>
      <c r="AO7297" s="46"/>
    </row>
    <row r="7298" spans="1:41" s="60" customFormat="1" hidden="1" x14ac:dyDescent="0.35">
      <c r="A7298" s="46"/>
      <c r="H7298" s="103"/>
      <c r="AD7298" s="99"/>
      <c r="AF7298" s="46"/>
      <c r="AM7298" s="121"/>
      <c r="AO7298" s="46"/>
    </row>
    <row r="7299" spans="1:41" s="60" customFormat="1" hidden="1" x14ac:dyDescent="0.35">
      <c r="A7299" s="46"/>
      <c r="H7299" s="103"/>
      <c r="AD7299" s="99"/>
      <c r="AF7299" s="46"/>
      <c r="AM7299" s="121"/>
      <c r="AO7299" s="46"/>
    </row>
    <row r="7300" spans="1:41" s="60" customFormat="1" hidden="1" x14ac:dyDescent="0.35">
      <c r="A7300" s="46"/>
      <c r="H7300" s="103"/>
      <c r="AD7300" s="99"/>
      <c r="AF7300" s="46"/>
      <c r="AM7300" s="121"/>
      <c r="AO7300" s="46"/>
    </row>
    <row r="7301" spans="1:41" s="60" customFormat="1" hidden="1" x14ac:dyDescent="0.35">
      <c r="A7301" s="46"/>
      <c r="H7301" s="103"/>
      <c r="AD7301" s="99"/>
      <c r="AF7301" s="46"/>
      <c r="AM7301" s="121"/>
      <c r="AO7301" s="46"/>
    </row>
    <row r="7302" spans="1:41" s="60" customFormat="1" hidden="1" x14ac:dyDescent="0.35">
      <c r="A7302" s="46"/>
      <c r="H7302" s="103"/>
      <c r="AD7302" s="99"/>
      <c r="AF7302" s="46"/>
      <c r="AM7302" s="121"/>
      <c r="AO7302" s="46"/>
    </row>
    <row r="7303" spans="1:41" s="60" customFormat="1" hidden="1" x14ac:dyDescent="0.35">
      <c r="A7303" s="46"/>
      <c r="H7303" s="103"/>
      <c r="AD7303" s="99"/>
      <c r="AF7303" s="46"/>
      <c r="AM7303" s="121"/>
      <c r="AO7303" s="46"/>
    </row>
    <row r="7304" spans="1:41" s="60" customFormat="1" hidden="1" x14ac:dyDescent="0.35">
      <c r="A7304" s="46"/>
      <c r="H7304" s="103"/>
      <c r="AD7304" s="99"/>
      <c r="AF7304" s="46"/>
      <c r="AM7304" s="121"/>
      <c r="AO7304" s="46"/>
    </row>
    <row r="7305" spans="1:41" s="60" customFormat="1" hidden="1" x14ac:dyDescent="0.35">
      <c r="A7305" s="46"/>
      <c r="H7305" s="103"/>
      <c r="AD7305" s="99"/>
      <c r="AF7305" s="46"/>
      <c r="AM7305" s="121"/>
      <c r="AO7305" s="46"/>
    </row>
    <row r="7306" spans="1:41" s="60" customFormat="1" hidden="1" x14ac:dyDescent="0.35">
      <c r="A7306" s="46"/>
      <c r="H7306" s="103"/>
      <c r="AD7306" s="99"/>
      <c r="AF7306" s="46"/>
      <c r="AM7306" s="121"/>
      <c r="AO7306" s="46"/>
    </row>
    <row r="7307" spans="1:41" s="60" customFormat="1" hidden="1" x14ac:dyDescent="0.35">
      <c r="A7307" s="46"/>
      <c r="H7307" s="103"/>
      <c r="AD7307" s="99"/>
      <c r="AF7307" s="46"/>
      <c r="AM7307" s="121"/>
      <c r="AO7307" s="46"/>
    </row>
    <row r="7308" spans="1:41" s="60" customFormat="1" hidden="1" x14ac:dyDescent="0.35">
      <c r="A7308" s="46"/>
      <c r="H7308" s="103"/>
      <c r="AD7308" s="99"/>
      <c r="AF7308" s="46"/>
      <c r="AM7308" s="121"/>
      <c r="AO7308" s="46"/>
    </row>
    <row r="7309" spans="1:41" s="60" customFormat="1" hidden="1" x14ac:dyDescent="0.35">
      <c r="A7309" s="46"/>
      <c r="H7309" s="103"/>
      <c r="AD7309" s="99"/>
      <c r="AF7309" s="46"/>
      <c r="AM7309" s="121"/>
      <c r="AO7309" s="46"/>
    </row>
    <row r="7310" spans="1:41" s="60" customFormat="1" hidden="1" x14ac:dyDescent="0.35">
      <c r="A7310" s="46"/>
      <c r="H7310" s="103"/>
      <c r="AD7310" s="99"/>
      <c r="AF7310" s="46"/>
      <c r="AM7310" s="121"/>
      <c r="AO7310" s="46"/>
    </row>
    <row r="7311" spans="1:41" s="60" customFormat="1" hidden="1" x14ac:dyDescent="0.35">
      <c r="A7311" s="46"/>
      <c r="H7311" s="103"/>
      <c r="AD7311" s="99"/>
      <c r="AF7311" s="46"/>
      <c r="AM7311" s="121"/>
      <c r="AO7311" s="46"/>
    </row>
    <row r="7312" spans="1:41" s="60" customFormat="1" hidden="1" x14ac:dyDescent="0.35">
      <c r="A7312" s="46"/>
      <c r="H7312" s="103"/>
      <c r="AD7312" s="99"/>
      <c r="AF7312" s="46"/>
      <c r="AM7312" s="121"/>
      <c r="AO7312" s="46"/>
    </row>
    <row r="7313" spans="1:41" s="60" customFormat="1" hidden="1" x14ac:dyDescent="0.35">
      <c r="A7313" s="46"/>
      <c r="H7313" s="103"/>
      <c r="AD7313" s="99"/>
      <c r="AF7313" s="46"/>
      <c r="AM7313" s="121"/>
      <c r="AO7313" s="46"/>
    </row>
    <row r="7314" spans="1:41" s="60" customFormat="1" hidden="1" x14ac:dyDescent="0.35">
      <c r="A7314" s="46"/>
      <c r="H7314" s="103"/>
      <c r="AD7314" s="99"/>
      <c r="AF7314" s="46"/>
      <c r="AM7314" s="121"/>
      <c r="AO7314" s="46"/>
    </row>
    <row r="7315" spans="1:41" s="60" customFormat="1" hidden="1" x14ac:dyDescent="0.35">
      <c r="A7315" s="46"/>
      <c r="H7315" s="103"/>
      <c r="AD7315" s="99"/>
      <c r="AF7315" s="46"/>
      <c r="AM7315" s="121"/>
      <c r="AO7315" s="46"/>
    </row>
    <row r="7316" spans="1:41" s="60" customFormat="1" hidden="1" x14ac:dyDescent="0.35">
      <c r="A7316" s="46"/>
      <c r="H7316" s="103"/>
      <c r="AD7316" s="99"/>
      <c r="AF7316" s="46"/>
      <c r="AM7316" s="121"/>
      <c r="AO7316" s="46"/>
    </row>
    <row r="7317" spans="1:41" s="60" customFormat="1" hidden="1" x14ac:dyDescent="0.35">
      <c r="A7317" s="46"/>
      <c r="H7317" s="103"/>
      <c r="AD7317" s="99"/>
      <c r="AF7317" s="46"/>
      <c r="AM7317" s="121"/>
      <c r="AO7317" s="46"/>
    </row>
    <row r="7318" spans="1:41" s="60" customFormat="1" hidden="1" x14ac:dyDescent="0.35">
      <c r="A7318" s="46"/>
      <c r="H7318" s="103"/>
      <c r="AD7318" s="99"/>
      <c r="AF7318" s="46"/>
      <c r="AM7318" s="121"/>
      <c r="AO7318" s="46"/>
    </row>
    <row r="7319" spans="1:41" s="60" customFormat="1" hidden="1" x14ac:dyDescent="0.35">
      <c r="A7319" s="46"/>
      <c r="H7319" s="103"/>
      <c r="AD7319" s="99"/>
      <c r="AF7319" s="46"/>
      <c r="AM7319" s="121"/>
      <c r="AO7319" s="46"/>
    </row>
    <row r="7320" spans="1:41" s="60" customFormat="1" hidden="1" x14ac:dyDescent="0.35">
      <c r="A7320" s="46"/>
      <c r="H7320" s="103"/>
      <c r="AD7320" s="99"/>
      <c r="AF7320" s="46"/>
      <c r="AM7320" s="121"/>
      <c r="AO7320" s="46"/>
    </row>
    <row r="7321" spans="1:41" s="60" customFormat="1" hidden="1" x14ac:dyDescent="0.35">
      <c r="A7321" s="46"/>
      <c r="H7321" s="103"/>
      <c r="AD7321" s="99"/>
      <c r="AF7321" s="46"/>
      <c r="AM7321" s="121"/>
      <c r="AO7321" s="46"/>
    </row>
    <row r="7322" spans="1:41" s="60" customFormat="1" hidden="1" x14ac:dyDescent="0.35">
      <c r="A7322" s="46"/>
      <c r="H7322" s="103"/>
      <c r="AD7322" s="99"/>
      <c r="AF7322" s="46"/>
      <c r="AM7322" s="121"/>
      <c r="AO7322" s="46"/>
    </row>
    <row r="7323" spans="1:41" s="60" customFormat="1" hidden="1" x14ac:dyDescent="0.35">
      <c r="A7323" s="46"/>
      <c r="H7323" s="103"/>
      <c r="AD7323" s="99"/>
      <c r="AF7323" s="46"/>
      <c r="AM7323" s="121"/>
      <c r="AO7323" s="46"/>
    </row>
    <row r="7324" spans="1:41" s="60" customFormat="1" hidden="1" x14ac:dyDescent="0.35">
      <c r="A7324" s="46"/>
      <c r="H7324" s="103"/>
      <c r="AD7324" s="99"/>
      <c r="AF7324" s="46"/>
      <c r="AM7324" s="121"/>
      <c r="AO7324" s="46"/>
    </row>
    <row r="7325" spans="1:41" s="60" customFormat="1" hidden="1" x14ac:dyDescent="0.35">
      <c r="A7325" s="46"/>
      <c r="H7325" s="103"/>
      <c r="AD7325" s="99"/>
      <c r="AF7325" s="46"/>
      <c r="AM7325" s="121"/>
      <c r="AO7325" s="46"/>
    </row>
    <row r="7326" spans="1:41" s="60" customFormat="1" hidden="1" x14ac:dyDescent="0.35">
      <c r="A7326" s="46"/>
      <c r="H7326" s="103"/>
      <c r="AD7326" s="99"/>
      <c r="AF7326" s="46"/>
      <c r="AM7326" s="121"/>
      <c r="AO7326" s="46"/>
    </row>
    <row r="7327" spans="1:41" s="60" customFormat="1" hidden="1" x14ac:dyDescent="0.35">
      <c r="A7327" s="46"/>
      <c r="H7327" s="103"/>
      <c r="AD7327" s="99"/>
      <c r="AF7327" s="46"/>
      <c r="AM7327" s="121"/>
      <c r="AO7327" s="46"/>
    </row>
    <row r="7328" spans="1:41" s="60" customFormat="1" hidden="1" x14ac:dyDescent="0.35">
      <c r="A7328" s="46"/>
      <c r="H7328" s="103"/>
      <c r="AD7328" s="99"/>
      <c r="AF7328" s="46"/>
      <c r="AM7328" s="121"/>
      <c r="AO7328" s="46"/>
    </row>
    <row r="7329" spans="1:41" s="60" customFormat="1" hidden="1" x14ac:dyDescent="0.35">
      <c r="A7329" s="46"/>
      <c r="H7329" s="103"/>
      <c r="AD7329" s="99"/>
      <c r="AF7329" s="46"/>
      <c r="AM7329" s="121"/>
      <c r="AO7329" s="46"/>
    </row>
    <row r="7330" spans="1:41" s="60" customFormat="1" hidden="1" x14ac:dyDescent="0.35">
      <c r="A7330" s="46"/>
      <c r="H7330" s="103"/>
      <c r="AD7330" s="99"/>
      <c r="AF7330" s="46"/>
      <c r="AM7330" s="121"/>
      <c r="AO7330" s="46"/>
    </row>
    <row r="7331" spans="1:41" s="60" customFormat="1" hidden="1" x14ac:dyDescent="0.35">
      <c r="A7331" s="46"/>
      <c r="H7331" s="103"/>
      <c r="AD7331" s="99"/>
      <c r="AF7331" s="46"/>
      <c r="AM7331" s="121"/>
      <c r="AO7331" s="46"/>
    </row>
    <row r="7332" spans="1:41" s="60" customFormat="1" hidden="1" x14ac:dyDescent="0.35">
      <c r="A7332" s="46"/>
      <c r="H7332" s="103"/>
      <c r="AD7332" s="99"/>
      <c r="AF7332" s="46"/>
      <c r="AM7332" s="121"/>
      <c r="AO7332" s="46"/>
    </row>
    <row r="7333" spans="1:41" s="60" customFormat="1" hidden="1" x14ac:dyDescent="0.35">
      <c r="A7333" s="46"/>
      <c r="H7333" s="103"/>
      <c r="AD7333" s="99"/>
      <c r="AF7333" s="46"/>
      <c r="AM7333" s="121"/>
      <c r="AO7333" s="46"/>
    </row>
    <row r="7334" spans="1:41" s="60" customFormat="1" hidden="1" x14ac:dyDescent="0.35">
      <c r="A7334" s="46"/>
      <c r="H7334" s="103"/>
      <c r="AD7334" s="99"/>
      <c r="AF7334" s="46"/>
      <c r="AM7334" s="121"/>
      <c r="AO7334" s="46"/>
    </row>
    <row r="7335" spans="1:41" s="60" customFormat="1" hidden="1" x14ac:dyDescent="0.35">
      <c r="A7335" s="46"/>
      <c r="H7335" s="103"/>
      <c r="AD7335" s="99"/>
      <c r="AF7335" s="46"/>
      <c r="AM7335" s="121"/>
      <c r="AO7335" s="46"/>
    </row>
    <row r="7336" spans="1:41" s="60" customFormat="1" hidden="1" x14ac:dyDescent="0.35">
      <c r="A7336" s="46"/>
      <c r="H7336" s="103"/>
      <c r="AD7336" s="99"/>
      <c r="AF7336" s="46"/>
      <c r="AM7336" s="121"/>
      <c r="AO7336" s="46"/>
    </row>
    <row r="7337" spans="1:41" s="60" customFormat="1" hidden="1" x14ac:dyDescent="0.35">
      <c r="A7337" s="46"/>
      <c r="H7337" s="103"/>
      <c r="AD7337" s="99"/>
      <c r="AF7337" s="46"/>
      <c r="AM7337" s="121"/>
      <c r="AO7337" s="46"/>
    </row>
    <row r="7338" spans="1:41" s="60" customFormat="1" hidden="1" x14ac:dyDescent="0.35">
      <c r="A7338" s="46"/>
      <c r="H7338" s="103"/>
      <c r="AD7338" s="99"/>
      <c r="AF7338" s="46"/>
      <c r="AM7338" s="121"/>
      <c r="AO7338" s="46"/>
    </row>
    <row r="7339" spans="1:41" s="60" customFormat="1" hidden="1" x14ac:dyDescent="0.35">
      <c r="A7339" s="46"/>
      <c r="H7339" s="103"/>
      <c r="AD7339" s="99"/>
      <c r="AF7339" s="46"/>
      <c r="AM7339" s="121"/>
      <c r="AO7339" s="46"/>
    </row>
    <row r="7340" spans="1:41" s="60" customFormat="1" hidden="1" x14ac:dyDescent="0.35">
      <c r="A7340" s="46"/>
      <c r="H7340" s="103"/>
      <c r="AD7340" s="99"/>
      <c r="AF7340" s="46"/>
      <c r="AM7340" s="121"/>
      <c r="AO7340" s="46"/>
    </row>
    <row r="7341" spans="1:41" s="60" customFormat="1" hidden="1" x14ac:dyDescent="0.35">
      <c r="A7341" s="46"/>
      <c r="H7341" s="103"/>
      <c r="AD7341" s="99"/>
      <c r="AF7341" s="46"/>
      <c r="AM7341" s="121"/>
      <c r="AO7341" s="46"/>
    </row>
    <row r="7342" spans="1:41" s="60" customFormat="1" hidden="1" x14ac:dyDescent="0.35">
      <c r="A7342" s="46"/>
      <c r="H7342" s="103"/>
      <c r="AD7342" s="99"/>
      <c r="AF7342" s="46"/>
      <c r="AM7342" s="121"/>
      <c r="AO7342" s="46"/>
    </row>
    <row r="7343" spans="1:41" s="60" customFormat="1" hidden="1" x14ac:dyDescent="0.35">
      <c r="A7343" s="46"/>
      <c r="H7343" s="103"/>
      <c r="AD7343" s="99"/>
      <c r="AF7343" s="46"/>
      <c r="AM7343" s="121"/>
      <c r="AO7343" s="46"/>
    </row>
    <row r="7344" spans="1:41" s="60" customFormat="1" hidden="1" x14ac:dyDescent="0.35">
      <c r="A7344" s="46"/>
      <c r="H7344" s="103"/>
      <c r="AD7344" s="99"/>
      <c r="AF7344" s="46"/>
      <c r="AM7344" s="121"/>
      <c r="AO7344" s="46"/>
    </row>
    <row r="7345" spans="1:41" s="60" customFormat="1" hidden="1" x14ac:dyDescent="0.35">
      <c r="A7345" s="46"/>
      <c r="H7345" s="103"/>
      <c r="AD7345" s="99"/>
      <c r="AF7345" s="46"/>
      <c r="AM7345" s="121"/>
      <c r="AO7345" s="46"/>
    </row>
    <row r="7346" spans="1:41" s="60" customFormat="1" hidden="1" x14ac:dyDescent="0.35">
      <c r="A7346" s="46"/>
      <c r="H7346" s="103"/>
      <c r="AD7346" s="99"/>
      <c r="AF7346" s="46"/>
      <c r="AM7346" s="121"/>
      <c r="AO7346" s="46"/>
    </row>
    <row r="7347" spans="1:41" s="60" customFormat="1" hidden="1" x14ac:dyDescent="0.35">
      <c r="A7347" s="46"/>
      <c r="H7347" s="103"/>
      <c r="AD7347" s="99"/>
      <c r="AF7347" s="46"/>
      <c r="AM7347" s="121"/>
      <c r="AO7347" s="46"/>
    </row>
    <row r="7348" spans="1:41" s="60" customFormat="1" hidden="1" x14ac:dyDescent="0.35">
      <c r="A7348" s="46"/>
      <c r="H7348" s="103"/>
      <c r="AD7348" s="99"/>
      <c r="AF7348" s="46"/>
      <c r="AM7348" s="121"/>
      <c r="AO7348" s="46"/>
    </row>
    <row r="7349" spans="1:41" s="60" customFormat="1" hidden="1" x14ac:dyDescent="0.35">
      <c r="A7349" s="46"/>
      <c r="H7349" s="103"/>
      <c r="AD7349" s="99"/>
      <c r="AF7349" s="46"/>
      <c r="AM7349" s="121"/>
      <c r="AO7349" s="46"/>
    </row>
    <row r="7350" spans="1:41" s="60" customFormat="1" hidden="1" x14ac:dyDescent="0.35">
      <c r="A7350" s="46"/>
      <c r="H7350" s="103"/>
      <c r="AD7350" s="99"/>
      <c r="AF7350" s="46"/>
      <c r="AM7350" s="121"/>
      <c r="AO7350" s="46"/>
    </row>
    <row r="7351" spans="1:41" s="60" customFormat="1" hidden="1" x14ac:dyDescent="0.35">
      <c r="A7351" s="46"/>
      <c r="H7351" s="103"/>
      <c r="AD7351" s="99"/>
      <c r="AF7351" s="46"/>
      <c r="AM7351" s="121"/>
      <c r="AO7351" s="46"/>
    </row>
    <row r="7352" spans="1:41" s="60" customFormat="1" hidden="1" x14ac:dyDescent="0.35">
      <c r="A7352" s="46"/>
      <c r="H7352" s="103"/>
      <c r="AD7352" s="99"/>
      <c r="AF7352" s="46"/>
      <c r="AM7352" s="121"/>
      <c r="AO7352" s="46"/>
    </row>
    <row r="7353" spans="1:41" s="60" customFormat="1" hidden="1" x14ac:dyDescent="0.35">
      <c r="A7353" s="46"/>
      <c r="H7353" s="103"/>
      <c r="AD7353" s="99"/>
      <c r="AF7353" s="46"/>
      <c r="AM7353" s="121"/>
      <c r="AO7353" s="46"/>
    </row>
    <row r="7354" spans="1:41" s="60" customFormat="1" hidden="1" x14ac:dyDescent="0.35">
      <c r="A7354" s="46"/>
      <c r="H7354" s="103"/>
      <c r="AD7354" s="99"/>
      <c r="AF7354" s="46"/>
      <c r="AM7354" s="121"/>
      <c r="AO7354" s="46"/>
    </row>
    <row r="7355" spans="1:41" s="60" customFormat="1" hidden="1" x14ac:dyDescent="0.35">
      <c r="A7355" s="46"/>
      <c r="H7355" s="103"/>
      <c r="AD7355" s="99"/>
      <c r="AF7355" s="46"/>
      <c r="AM7355" s="121"/>
      <c r="AO7355" s="46"/>
    </row>
    <row r="7356" spans="1:41" s="60" customFormat="1" hidden="1" x14ac:dyDescent="0.35">
      <c r="A7356" s="46"/>
      <c r="H7356" s="103"/>
      <c r="AD7356" s="99"/>
      <c r="AF7356" s="46"/>
      <c r="AM7356" s="121"/>
      <c r="AO7356" s="46"/>
    </row>
    <row r="7357" spans="1:41" s="60" customFormat="1" hidden="1" x14ac:dyDescent="0.35">
      <c r="A7357" s="46"/>
      <c r="H7357" s="103"/>
      <c r="AD7357" s="99"/>
      <c r="AF7357" s="46"/>
      <c r="AM7357" s="121"/>
      <c r="AO7357" s="46"/>
    </row>
    <row r="7358" spans="1:41" s="60" customFormat="1" hidden="1" x14ac:dyDescent="0.35">
      <c r="A7358" s="46"/>
      <c r="H7358" s="103"/>
      <c r="AD7358" s="99"/>
      <c r="AF7358" s="46"/>
      <c r="AM7358" s="121"/>
      <c r="AO7358" s="46"/>
    </row>
    <row r="7359" spans="1:41" s="60" customFormat="1" hidden="1" x14ac:dyDescent="0.35">
      <c r="A7359" s="46"/>
      <c r="H7359" s="103"/>
      <c r="AD7359" s="99"/>
      <c r="AF7359" s="46"/>
      <c r="AM7359" s="121"/>
      <c r="AO7359" s="46"/>
    </row>
    <row r="7360" spans="1:41" s="60" customFormat="1" hidden="1" x14ac:dyDescent="0.35">
      <c r="A7360" s="46"/>
      <c r="H7360" s="103"/>
      <c r="AD7360" s="99"/>
      <c r="AF7360" s="46"/>
      <c r="AM7360" s="121"/>
      <c r="AO7360" s="46"/>
    </row>
    <row r="7361" spans="1:41" s="60" customFormat="1" hidden="1" x14ac:dyDescent="0.35">
      <c r="A7361" s="46"/>
      <c r="H7361" s="103"/>
      <c r="AD7361" s="99"/>
      <c r="AF7361" s="46"/>
      <c r="AM7361" s="121"/>
      <c r="AO7361" s="46"/>
    </row>
    <row r="7362" spans="1:41" s="60" customFormat="1" hidden="1" x14ac:dyDescent="0.35">
      <c r="A7362" s="46"/>
      <c r="H7362" s="103"/>
      <c r="AD7362" s="99"/>
      <c r="AF7362" s="46"/>
      <c r="AM7362" s="121"/>
      <c r="AO7362" s="46"/>
    </row>
    <row r="7363" spans="1:41" s="60" customFormat="1" hidden="1" x14ac:dyDescent="0.35">
      <c r="A7363" s="46"/>
      <c r="H7363" s="103"/>
      <c r="AD7363" s="99"/>
      <c r="AF7363" s="46"/>
      <c r="AM7363" s="121"/>
      <c r="AO7363" s="46"/>
    </row>
    <row r="7364" spans="1:41" s="60" customFormat="1" hidden="1" x14ac:dyDescent="0.35">
      <c r="A7364" s="46"/>
      <c r="H7364" s="103"/>
      <c r="AD7364" s="99"/>
      <c r="AF7364" s="46"/>
      <c r="AM7364" s="121"/>
      <c r="AO7364" s="46"/>
    </row>
    <row r="7365" spans="1:41" s="60" customFormat="1" hidden="1" x14ac:dyDescent="0.35">
      <c r="A7365" s="46"/>
      <c r="H7365" s="103"/>
      <c r="AD7365" s="99"/>
      <c r="AF7365" s="46"/>
      <c r="AM7365" s="121"/>
      <c r="AO7365" s="46"/>
    </row>
    <row r="7366" spans="1:41" s="60" customFormat="1" hidden="1" x14ac:dyDescent="0.35">
      <c r="A7366" s="46"/>
      <c r="H7366" s="103"/>
      <c r="AD7366" s="99"/>
      <c r="AF7366" s="46"/>
      <c r="AM7366" s="121"/>
      <c r="AO7366" s="46"/>
    </row>
    <row r="7367" spans="1:41" s="60" customFormat="1" hidden="1" x14ac:dyDescent="0.35">
      <c r="A7367" s="46"/>
      <c r="H7367" s="103"/>
      <c r="AD7367" s="99"/>
      <c r="AF7367" s="46"/>
      <c r="AM7367" s="121"/>
      <c r="AO7367" s="46"/>
    </row>
    <row r="7368" spans="1:41" s="60" customFormat="1" hidden="1" x14ac:dyDescent="0.35">
      <c r="A7368" s="46"/>
      <c r="H7368" s="103"/>
      <c r="AD7368" s="99"/>
      <c r="AF7368" s="46"/>
      <c r="AM7368" s="121"/>
      <c r="AO7368" s="46"/>
    </row>
    <row r="7369" spans="1:41" s="60" customFormat="1" hidden="1" x14ac:dyDescent="0.35">
      <c r="A7369" s="46"/>
      <c r="H7369" s="103"/>
      <c r="AD7369" s="99"/>
      <c r="AF7369" s="46"/>
      <c r="AM7369" s="121"/>
      <c r="AO7369" s="46"/>
    </row>
    <row r="7370" spans="1:41" s="60" customFormat="1" hidden="1" x14ac:dyDescent="0.35">
      <c r="A7370" s="46"/>
      <c r="H7370" s="103"/>
      <c r="AD7370" s="99"/>
      <c r="AF7370" s="46"/>
      <c r="AM7370" s="121"/>
      <c r="AO7370" s="46"/>
    </row>
    <row r="7371" spans="1:41" s="60" customFormat="1" hidden="1" x14ac:dyDescent="0.35">
      <c r="A7371" s="46"/>
      <c r="H7371" s="103"/>
      <c r="AD7371" s="99"/>
      <c r="AF7371" s="46"/>
      <c r="AM7371" s="121"/>
      <c r="AO7371" s="46"/>
    </row>
    <row r="7372" spans="1:41" s="60" customFormat="1" hidden="1" x14ac:dyDescent="0.35">
      <c r="A7372" s="46"/>
      <c r="H7372" s="103"/>
      <c r="AD7372" s="99"/>
      <c r="AF7372" s="46"/>
      <c r="AM7372" s="121"/>
      <c r="AO7372" s="46"/>
    </row>
    <row r="7373" spans="1:41" s="60" customFormat="1" hidden="1" x14ac:dyDescent="0.35">
      <c r="A7373" s="46"/>
      <c r="H7373" s="103"/>
      <c r="AD7373" s="99"/>
      <c r="AF7373" s="46"/>
      <c r="AM7373" s="121"/>
      <c r="AO7373" s="46"/>
    </row>
    <row r="7374" spans="1:41" s="60" customFormat="1" hidden="1" x14ac:dyDescent="0.35">
      <c r="A7374" s="46"/>
      <c r="H7374" s="103"/>
      <c r="AD7374" s="99"/>
      <c r="AF7374" s="46"/>
      <c r="AM7374" s="121"/>
      <c r="AO7374" s="46"/>
    </row>
    <row r="7375" spans="1:41" s="60" customFormat="1" hidden="1" x14ac:dyDescent="0.35">
      <c r="A7375" s="46"/>
      <c r="H7375" s="103"/>
      <c r="AD7375" s="99"/>
      <c r="AF7375" s="46"/>
      <c r="AM7375" s="121"/>
      <c r="AO7375" s="46"/>
    </row>
    <row r="7376" spans="1:41" s="60" customFormat="1" hidden="1" x14ac:dyDescent="0.35">
      <c r="A7376" s="46"/>
      <c r="H7376" s="103"/>
      <c r="AD7376" s="99"/>
      <c r="AF7376" s="46"/>
      <c r="AM7376" s="121"/>
      <c r="AO7376" s="46"/>
    </row>
    <row r="7377" spans="1:41" s="60" customFormat="1" hidden="1" x14ac:dyDescent="0.35">
      <c r="A7377" s="46"/>
      <c r="H7377" s="103"/>
      <c r="AD7377" s="99"/>
      <c r="AF7377" s="46"/>
      <c r="AM7377" s="121"/>
      <c r="AO7377" s="46"/>
    </row>
    <row r="7378" spans="1:41" s="60" customFormat="1" hidden="1" x14ac:dyDescent="0.35">
      <c r="A7378" s="46"/>
      <c r="H7378" s="103"/>
      <c r="AD7378" s="99"/>
      <c r="AF7378" s="46"/>
      <c r="AM7378" s="121"/>
      <c r="AO7378" s="46"/>
    </row>
    <row r="7379" spans="1:41" s="60" customFormat="1" hidden="1" x14ac:dyDescent="0.35">
      <c r="A7379" s="46"/>
      <c r="H7379" s="103"/>
      <c r="AD7379" s="99"/>
      <c r="AF7379" s="46"/>
      <c r="AM7379" s="121"/>
      <c r="AO7379" s="46"/>
    </row>
    <row r="7380" spans="1:41" s="60" customFormat="1" hidden="1" x14ac:dyDescent="0.35">
      <c r="A7380" s="46"/>
      <c r="H7380" s="103"/>
      <c r="AD7380" s="99"/>
      <c r="AF7380" s="46"/>
      <c r="AM7380" s="121"/>
      <c r="AO7380" s="46"/>
    </row>
    <row r="7381" spans="1:41" s="60" customFormat="1" hidden="1" x14ac:dyDescent="0.35">
      <c r="A7381" s="46"/>
      <c r="H7381" s="103"/>
      <c r="AD7381" s="99"/>
      <c r="AF7381" s="46"/>
      <c r="AM7381" s="121"/>
      <c r="AO7381" s="46"/>
    </row>
    <row r="7382" spans="1:41" s="60" customFormat="1" hidden="1" x14ac:dyDescent="0.35">
      <c r="A7382" s="46"/>
      <c r="H7382" s="103"/>
      <c r="AD7382" s="99"/>
      <c r="AF7382" s="46"/>
      <c r="AM7382" s="121"/>
      <c r="AO7382" s="46"/>
    </row>
    <row r="7383" spans="1:41" s="60" customFormat="1" hidden="1" x14ac:dyDescent="0.35">
      <c r="A7383" s="46"/>
      <c r="H7383" s="103"/>
      <c r="AD7383" s="99"/>
      <c r="AF7383" s="46"/>
      <c r="AM7383" s="121"/>
      <c r="AO7383" s="46"/>
    </row>
    <row r="7384" spans="1:41" s="60" customFormat="1" hidden="1" x14ac:dyDescent="0.35">
      <c r="A7384" s="46"/>
      <c r="H7384" s="103"/>
      <c r="AD7384" s="99"/>
      <c r="AF7384" s="46"/>
      <c r="AM7384" s="121"/>
      <c r="AO7384" s="46"/>
    </row>
    <row r="7385" spans="1:41" s="60" customFormat="1" hidden="1" x14ac:dyDescent="0.35">
      <c r="A7385" s="46"/>
      <c r="H7385" s="103"/>
      <c r="AD7385" s="99"/>
      <c r="AF7385" s="46"/>
      <c r="AM7385" s="121"/>
      <c r="AO7385" s="46"/>
    </row>
    <row r="7386" spans="1:41" s="60" customFormat="1" hidden="1" x14ac:dyDescent="0.35">
      <c r="A7386" s="46"/>
      <c r="H7386" s="103"/>
      <c r="AD7386" s="99"/>
      <c r="AF7386" s="46"/>
      <c r="AM7386" s="121"/>
      <c r="AO7386" s="46"/>
    </row>
    <row r="7387" spans="1:41" s="60" customFormat="1" hidden="1" x14ac:dyDescent="0.35">
      <c r="A7387" s="46"/>
      <c r="H7387" s="103"/>
      <c r="AD7387" s="99"/>
      <c r="AF7387" s="46"/>
      <c r="AM7387" s="121"/>
      <c r="AO7387" s="46"/>
    </row>
    <row r="7388" spans="1:41" s="60" customFormat="1" hidden="1" x14ac:dyDescent="0.35">
      <c r="A7388" s="46"/>
      <c r="H7388" s="103"/>
      <c r="AD7388" s="99"/>
      <c r="AF7388" s="46"/>
      <c r="AM7388" s="121"/>
      <c r="AO7388" s="46"/>
    </row>
    <row r="7389" spans="1:41" s="60" customFormat="1" hidden="1" x14ac:dyDescent="0.35">
      <c r="A7389" s="46"/>
      <c r="H7389" s="103"/>
      <c r="AD7389" s="99"/>
      <c r="AF7389" s="46"/>
      <c r="AM7389" s="121"/>
      <c r="AO7389" s="46"/>
    </row>
    <row r="7390" spans="1:41" s="60" customFormat="1" hidden="1" x14ac:dyDescent="0.35">
      <c r="A7390" s="46"/>
      <c r="H7390" s="103"/>
      <c r="AD7390" s="99"/>
      <c r="AF7390" s="46"/>
      <c r="AM7390" s="121"/>
      <c r="AO7390" s="46"/>
    </row>
    <row r="7391" spans="1:41" s="60" customFormat="1" hidden="1" x14ac:dyDescent="0.35">
      <c r="A7391" s="46"/>
      <c r="H7391" s="103"/>
      <c r="AD7391" s="99"/>
      <c r="AF7391" s="46"/>
      <c r="AM7391" s="121"/>
      <c r="AO7391" s="46"/>
    </row>
    <row r="7392" spans="1:41" s="60" customFormat="1" hidden="1" x14ac:dyDescent="0.35">
      <c r="A7392" s="46"/>
      <c r="H7392" s="103"/>
      <c r="AD7392" s="99"/>
      <c r="AF7392" s="46"/>
      <c r="AM7392" s="121"/>
      <c r="AO7392" s="46"/>
    </row>
    <row r="7393" spans="1:41" s="60" customFormat="1" hidden="1" x14ac:dyDescent="0.35">
      <c r="A7393" s="46"/>
      <c r="H7393" s="103"/>
      <c r="AD7393" s="99"/>
      <c r="AF7393" s="46"/>
      <c r="AM7393" s="121"/>
      <c r="AO7393" s="46"/>
    </row>
    <row r="7394" spans="1:41" s="60" customFormat="1" hidden="1" x14ac:dyDescent="0.35">
      <c r="A7394" s="46"/>
      <c r="H7394" s="103"/>
      <c r="AD7394" s="99"/>
      <c r="AF7394" s="46"/>
      <c r="AM7394" s="121"/>
      <c r="AO7394" s="46"/>
    </row>
    <row r="7395" spans="1:41" s="60" customFormat="1" hidden="1" x14ac:dyDescent="0.35">
      <c r="A7395" s="46"/>
      <c r="H7395" s="103"/>
      <c r="AD7395" s="99"/>
      <c r="AF7395" s="46"/>
      <c r="AM7395" s="121"/>
      <c r="AO7395" s="46"/>
    </row>
    <row r="7396" spans="1:41" s="60" customFormat="1" hidden="1" x14ac:dyDescent="0.35">
      <c r="A7396" s="46"/>
      <c r="H7396" s="103"/>
      <c r="AD7396" s="99"/>
      <c r="AF7396" s="46"/>
      <c r="AM7396" s="121"/>
      <c r="AO7396" s="46"/>
    </row>
    <row r="7397" spans="1:41" s="60" customFormat="1" hidden="1" x14ac:dyDescent="0.35">
      <c r="A7397" s="46"/>
      <c r="H7397" s="103"/>
      <c r="AD7397" s="99"/>
      <c r="AF7397" s="46"/>
      <c r="AM7397" s="121"/>
      <c r="AO7397" s="46"/>
    </row>
    <row r="7398" spans="1:41" s="60" customFormat="1" hidden="1" x14ac:dyDescent="0.35">
      <c r="A7398" s="46"/>
      <c r="H7398" s="103"/>
      <c r="AD7398" s="99"/>
      <c r="AF7398" s="46"/>
      <c r="AM7398" s="121"/>
      <c r="AO7398" s="46"/>
    </row>
    <row r="7399" spans="1:41" s="60" customFormat="1" hidden="1" x14ac:dyDescent="0.35">
      <c r="A7399" s="46"/>
      <c r="H7399" s="103"/>
      <c r="AD7399" s="99"/>
      <c r="AF7399" s="46"/>
      <c r="AM7399" s="121"/>
      <c r="AO7399" s="46"/>
    </row>
    <row r="7400" spans="1:41" s="60" customFormat="1" hidden="1" x14ac:dyDescent="0.35">
      <c r="A7400" s="46"/>
      <c r="H7400" s="103"/>
      <c r="AD7400" s="99"/>
      <c r="AF7400" s="46"/>
      <c r="AM7400" s="121"/>
      <c r="AO7400" s="46"/>
    </row>
    <row r="7401" spans="1:41" s="60" customFormat="1" hidden="1" x14ac:dyDescent="0.35">
      <c r="A7401" s="46"/>
      <c r="H7401" s="103"/>
      <c r="AD7401" s="99"/>
      <c r="AF7401" s="46"/>
      <c r="AM7401" s="121"/>
      <c r="AO7401" s="46"/>
    </row>
    <row r="7402" spans="1:41" s="60" customFormat="1" hidden="1" x14ac:dyDescent="0.35">
      <c r="A7402" s="46"/>
      <c r="H7402" s="103"/>
      <c r="AD7402" s="99"/>
      <c r="AF7402" s="46"/>
      <c r="AM7402" s="121"/>
      <c r="AO7402" s="46"/>
    </row>
    <row r="7403" spans="1:41" s="60" customFormat="1" hidden="1" x14ac:dyDescent="0.35">
      <c r="A7403" s="46"/>
      <c r="H7403" s="103"/>
      <c r="AD7403" s="99"/>
      <c r="AF7403" s="46"/>
      <c r="AM7403" s="121"/>
      <c r="AO7403" s="46"/>
    </row>
    <row r="7404" spans="1:41" s="60" customFormat="1" hidden="1" x14ac:dyDescent="0.35">
      <c r="A7404" s="46"/>
      <c r="H7404" s="103"/>
      <c r="AD7404" s="99"/>
      <c r="AF7404" s="46"/>
      <c r="AM7404" s="121"/>
      <c r="AO7404" s="46"/>
    </row>
    <row r="7405" spans="1:41" s="60" customFormat="1" hidden="1" x14ac:dyDescent="0.35">
      <c r="A7405" s="46"/>
      <c r="H7405" s="103"/>
      <c r="AD7405" s="99"/>
      <c r="AF7405" s="46"/>
      <c r="AM7405" s="121"/>
      <c r="AO7405" s="46"/>
    </row>
    <row r="7406" spans="1:41" s="60" customFormat="1" hidden="1" x14ac:dyDescent="0.35">
      <c r="A7406" s="46"/>
      <c r="H7406" s="103"/>
      <c r="AD7406" s="99"/>
      <c r="AF7406" s="46"/>
      <c r="AM7406" s="121"/>
      <c r="AO7406" s="46"/>
    </row>
    <row r="7407" spans="1:41" s="60" customFormat="1" hidden="1" x14ac:dyDescent="0.35">
      <c r="A7407" s="46"/>
      <c r="H7407" s="103"/>
      <c r="AD7407" s="99"/>
      <c r="AF7407" s="46"/>
      <c r="AM7407" s="121"/>
      <c r="AO7407" s="46"/>
    </row>
    <row r="7408" spans="1:41" s="60" customFormat="1" hidden="1" x14ac:dyDescent="0.35">
      <c r="A7408" s="46"/>
      <c r="H7408" s="103"/>
      <c r="AD7408" s="99"/>
      <c r="AF7408" s="46"/>
      <c r="AM7408" s="121"/>
      <c r="AO7408" s="46"/>
    </row>
    <row r="7409" spans="1:41" s="60" customFormat="1" hidden="1" x14ac:dyDescent="0.35">
      <c r="A7409" s="46"/>
      <c r="H7409" s="103"/>
      <c r="AD7409" s="99"/>
      <c r="AF7409" s="46"/>
      <c r="AM7409" s="121"/>
      <c r="AO7409" s="46"/>
    </row>
    <row r="7410" spans="1:41" s="60" customFormat="1" hidden="1" x14ac:dyDescent="0.35">
      <c r="A7410" s="46"/>
      <c r="H7410" s="103"/>
      <c r="AD7410" s="99"/>
      <c r="AF7410" s="46"/>
      <c r="AM7410" s="121"/>
      <c r="AO7410" s="46"/>
    </row>
    <row r="7411" spans="1:41" s="60" customFormat="1" hidden="1" x14ac:dyDescent="0.35">
      <c r="A7411" s="46"/>
      <c r="H7411" s="103"/>
      <c r="AD7411" s="99"/>
      <c r="AF7411" s="46"/>
      <c r="AM7411" s="121"/>
      <c r="AO7411" s="46"/>
    </row>
    <row r="7412" spans="1:41" s="60" customFormat="1" hidden="1" x14ac:dyDescent="0.35">
      <c r="A7412" s="46"/>
      <c r="H7412" s="103"/>
      <c r="AD7412" s="99"/>
      <c r="AF7412" s="46"/>
      <c r="AM7412" s="121"/>
      <c r="AO7412" s="46"/>
    </row>
    <row r="7413" spans="1:41" s="60" customFormat="1" hidden="1" x14ac:dyDescent="0.35">
      <c r="A7413" s="46"/>
      <c r="H7413" s="103"/>
      <c r="AD7413" s="99"/>
      <c r="AF7413" s="46"/>
      <c r="AM7413" s="121"/>
      <c r="AO7413" s="46"/>
    </row>
    <row r="7414" spans="1:41" s="60" customFormat="1" hidden="1" x14ac:dyDescent="0.35">
      <c r="A7414" s="46"/>
      <c r="H7414" s="103"/>
      <c r="AD7414" s="99"/>
      <c r="AF7414" s="46"/>
      <c r="AM7414" s="121"/>
      <c r="AO7414" s="46"/>
    </row>
    <row r="7415" spans="1:41" s="60" customFormat="1" hidden="1" x14ac:dyDescent="0.35">
      <c r="A7415" s="46"/>
      <c r="H7415" s="103"/>
      <c r="AD7415" s="99"/>
      <c r="AF7415" s="46"/>
      <c r="AM7415" s="121"/>
      <c r="AO7415" s="46"/>
    </row>
    <row r="7416" spans="1:41" s="60" customFormat="1" hidden="1" x14ac:dyDescent="0.35">
      <c r="A7416" s="46"/>
      <c r="H7416" s="103"/>
      <c r="AD7416" s="99"/>
      <c r="AF7416" s="46"/>
      <c r="AM7416" s="121"/>
      <c r="AO7416" s="46"/>
    </row>
    <row r="7417" spans="1:41" s="60" customFormat="1" hidden="1" x14ac:dyDescent="0.35">
      <c r="A7417" s="46"/>
      <c r="H7417" s="103"/>
      <c r="AD7417" s="99"/>
      <c r="AF7417" s="46"/>
      <c r="AM7417" s="121"/>
      <c r="AO7417" s="46"/>
    </row>
    <row r="7418" spans="1:41" s="60" customFormat="1" hidden="1" x14ac:dyDescent="0.35">
      <c r="A7418" s="46"/>
      <c r="H7418" s="103"/>
      <c r="AD7418" s="99"/>
      <c r="AF7418" s="46"/>
      <c r="AM7418" s="121"/>
      <c r="AO7418" s="46"/>
    </row>
    <row r="7419" spans="1:41" s="60" customFormat="1" hidden="1" x14ac:dyDescent="0.35">
      <c r="A7419" s="46"/>
      <c r="H7419" s="103"/>
      <c r="AD7419" s="99"/>
      <c r="AF7419" s="46"/>
      <c r="AM7419" s="121"/>
      <c r="AO7419" s="46"/>
    </row>
    <row r="7420" spans="1:41" s="60" customFormat="1" hidden="1" x14ac:dyDescent="0.35">
      <c r="A7420" s="46"/>
      <c r="H7420" s="103"/>
      <c r="AD7420" s="99"/>
      <c r="AF7420" s="46"/>
      <c r="AM7420" s="121"/>
      <c r="AO7420" s="46"/>
    </row>
    <row r="7421" spans="1:41" s="60" customFormat="1" hidden="1" x14ac:dyDescent="0.35">
      <c r="A7421" s="46"/>
      <c r="H7421" s="103"/>
      <c r="AD7421" s="99"/>
      <c r="AF7421" s="46"/>
      <c r="AM7421" s="121"/>
      <c r="AO7421" s="46"/>
    </row>
    <row r="7422" spans="1:41" s="60" customFormat="1" hidden="1" x14ac:dyDescent="0.35">
      <c r="A7422" s="46"/>
      <c r="H7422" s="103"/>
      <c r="AD7422" s="99"/>
      <c r="AF7422" s="46"/>
      <c r="AM7422" s="121"/>
      <c r="AO7422" s="46"/>
    </row>
    <row r="7423" spans="1:41" s="60" customFormat="1" hidden="1" x14ac:dyDescent="0.35">
      <c r="A7423" s="46"/>
      <c r="H7423" s="103"/>
      <c r="AD7423" s="99"/>
      <c r="AF7423" s="46"/>
      <c r="AM7423" s="121"/>
      <c r="AO7423" s="46"/>
    </row>
    <row r="7424" spans="1:41" s="60" customFormat="1" hidden="1" x14ac:dyDescent="0.35">
      <c r="A7424" s="46"/>
      <c r="H7424" s="103"/>
      <c r="AD7424" s="99"/>
      <c r="AF7424" s="46"/>
      <c r="AM7424" s="121"/>
      <c r="AO7424" s="46"/>
    </row>
    <row r="7425" spans="1:41" s="60" customFormat="1" hidden="1" x14ac:dyDescent="0.35">
      <c r="A7425" s="46"/>
      <c r="H7425" s="103"/>
      <c r="AD7425" s="99"/>
      <c r="AF7425" s="46"/>
      <c r="AM7425" s="121"/>
      <c r="AO7425" s="46"/>
    </row>
    <row r="7426" spans="1:41" s="60" customFormat="1" hidden="1" x14ac:dyDescent="0.35">
      <c r="A7426" s="46"/>
      <c r="H7426" s="103"/>
      <c r="AD7426" s="99"/>
      <c r="AF7426" s="46"/>
      <c r="AM7426" s="121"/>
      <c r="AO7426" s="46"/>
    </row>
    <row r="7427" spans="1:41" s="60" customFormat="1" hidden="1" x14ac:dyDescent="0.35">
      <c r="A7427" s="46"/>
      <c r="H7427" s="103"/>
      <c r="AD7427" s="99"/>
      <c r="AF7427" s="46"/>
      <c r="AM7427" s="121"/>
      <c r="AO7427" s="46"/>
    </row>
    <row r="7428" spans="1:41" s="60" customFormat="1" hidden="1" x14ac:dyDescent="0.35">
      <c r="A7428" s="46"/>
      <c r="H7428" s="103"/>
      <c r="AD7428" s="99"/>
      <c r="AF7428" s="46"/>
      <c r="AM7428" s="121"/>
      <c r="AO7428" s="46"/>
    </row>
    <row r="7429" spans="1:41" s="60" customFormat="1" hidden="1" x14ac:dyDescent="0.35">
      <c r="A7429" s="46"/>
      <c r="H7429" s="103"/>
      <c r="AD7429" s="99"/>
      <c r="AF7429" s="46"/>
      <c r="AM7429" s="121"/>
      <c r="AO7429" s="46"/>
    </row>
    <row r="7430" spans="1:41" s="60" customFormat="1" hidden="1" x14ac:dyDescent="0.35">
      <c r="A7430" s="46"/>
      <c r="H7430" s="103"/>
      <c r="AD7430" s="99"/>
      <c r="AF7430" s="46"/>
      <c r="AM7430" s="121"/>
      <c r="AO7430" s="46"/>
    </row>
    <row r="7431" spans="1:41" s="60" customFormat="1" hidden="1" x14ac:dyDescent="0.35">
      <c r="A7431" s="46"/>
      <c r="H7431" s="103"/>
      <c r="AD7431" s="99"/>
      <c r="AF7431" s="46"/>
      <c r="AM7431" s="121"/>
      <c r="AO7431" s="46"/>
    </row>
    <row r="7432" spans="1:41" s="60" customFormat="1" hidden="1" x14ac:dyDescent="0.35">
      <c r="A7432" s="46"/>
      <c r="H7432" s="103"/>
      <c r="AD7432" s="99"/>
      <c r="AF7432" s="46"/>
      <c r="AM7432" s="121"/>
      <c r="AO7432" s="46"/>
    </row>
    <row r="7433" spans="1:41" s="60" customFormat="1" hidden="1" x14ac:dyDescent="0.35">
      <c r="A7433" s="46"/>
      <c r="H7433" s="103"/>
      <c r="AD7433" s="99"/>
      <c r="AF7433" s="46"/>
      <c r="AM7433" s="121"/>
      <c r="AO7433" s="46"/>
    </row>
    <row r="7434" spans="1:41" s="60" customFormat="1" hidden="1" x14ac:dyDescent="0.35">
      <c r="A7434" s="46"/>
      <c r="H7434" s="103"/>
      <c r="AD7434" s="99"/>
      <c r="AF7434" s="46"/>
      <c r="AM7434" s="121"/>
      <c r="AO7434" s="46"/>
    </row>
    <row r="7435" spans="1:41" s="60" customFormat="1" hidden="1" x14ac:dyDescent="0.35">
      <c r="A7435" s="46"/>
      <c r="H7435" s="103"/>
      <c r="AD7435" s="99"/>
      <c r="AF7435" s="46"/>
      <c r="AM7435" s="121"/>
      <c r="AO7435" s="46"/>
    </row>
    <row r="7436" spans="1:41" s="60" customFormat="1" hidden="1" x14ac:dyDescent="0.35">
      <c r="A7436" s="46"/>
      <c r="H7436" s="103"/>
      <c r="AD7436" s="99"/>
      <c r="AF7436" s="46"/>
      <c r="AM7436" s="121"/>
      <c r="AO7436" s="46"/>
    </row>
    <row r="7437" spans="1:41" s="60" customFormat="1" hidden="1" x14ac:dyDescent="0.35">
      <c r="A7437" s="46"/>
      <c r="H7437" s="103"/>
      <c r="AD7437" s="99"/>
      <c r="AF7437" s="46"/>
      <c r="AM7437" s="121"/>
      <c r="AO7437" s="46"/>
    </row>
    <row r="7438" spans="1:41" s="60" customFormat="1" hidden="1" x14ac:dyDescent="0.35">
      <c r="A7438" s="46"/>
      <c r="H7438" s="103"/>
      <c r="AD7438" s="99"/>
      <c r="AF7438" s="46"/>
      <c r="AM7438" s="121"/>
      <c r="AO7438" s="46"/>
    </row>
    <row r="7439" spans="1:41" s="60" customFormat="1" hidden="1" x14ac:dyDescent="0.35">
      <c r="A7439" s="46"/>
      <c r="H7439" s="103"/>
      <c r="AD7439" s="99"/>
      <c r="AF7439" s="46"/>
      <c r="AM7439" s="121"/>
      <c r="AO7439" s="46"/>
    </row>
    <row r="7440" spans="1:41" s="60" customFormat="1" hidden="1" x14ac:dyDescent="0.35">
      <c r="A7440" s="46"/>
      <c r="H7440" s="103"/>
      <c r="AD7440" s="99"/>
      <c r="AF7440" s="46"/>
      <c r="AM7440" s="121"/>
      <c r="AO7440" s="46"/>
    </row>
    <row r="7441" spans="1:41" s="60" customFormat="1" hidden="1" x14ac:dyDescent="0.35">
      <c r="A7441" s="46"/>
      <c r="H7441" s="103"/>
      <c r="AD7441" s="99"/>
      <c r="AF7441" s="46"/>
      <c r="AM7441" s="121"/>
      <c r="AO7441" s="46"/>
    </row>
    <row r="7442" spans="1:41" s="60" customFormat="1" hidden="1" x14ac:dyDescent="0.35">
      <c r="A7442" s="46"/>
      <c r="H7442" s="103"/>
      <c r="AD7442" s="99"/>
      <c r="AF7442" s="46"/>
      <c r="AM7442" s="121"/>
      <c r="AO7442" s="46"/>
    </row>
    <row r="7443" spans="1:41" s="60" customFormat="1" hidden="1" x14ac:dyDescent="0.35">
      <c r="A7443" s="46"/>
      <c r="H7443" s="103"/>
      <c r="AD7443" s="99"/>
      <c r="AF7443" s="46"/>
      <c r="AM7443" s="121"/>
      <c r="AO7443" s="46"/>
    </row>
    <row r="7444" spans="1:41" s="60" customFormat="1" hidden="1" x14ac:dyDescent="0.35">
      <c r="A7444" s="46"/>
      <c r="H7444" s="103"/>
      <c r="AD7444" s="99"/>
      <c r="AF7444" s="46"/>
      <c r="AM7444" s="121"/>
      <c r="AO7444" s="46"/>
    </row>
    <row r="7445" spans="1:41" s="60" customFormat="1" hidden="1" x14ac:dyDescent="0.35">
      <c r="A7445" s="46"/>
      <c r="H7445" s="103"/>
      <c r="AD7445" s="99"/>
      <c r="AF7445" s="46"/>
      <c r="AM7445" s="121"/>
      <c r="AO7445" s="46"/>
    </row>
    <row r="7446" spans="1:41" s="60" customFormat="1" hidden="1" x14ac:dyDescent="0.35">
      <c r="A7446" s="46"/>
      <c r="H7446" s="103"/>
      <c r="AD7446" s="99"/>
      <c r="AF7446" s="46"/>
      <c r="AM7446" s="121"/>
      <c r="AO7446" s="46"/>
    </row>
    <row r="7447" spans="1:41" s="60" customFormat="1" hidden="1" x14ac:dyDescent="0.35">
      <c r="A7447" s="46"/>
      <c r="H7447" s="103"/>
      <c r="AD7447" s="99"/>
      <c r="AF7447" s="46"/>
      <c r="AM7447" s="121"/>
      <c r="AO7447" s="46"/>
    </row>
    <row r="7448" spans="1:41" s="60" customFormat="1" hidden="1" x14ac:dyDescent="0.35">
      <c r="A7448" s="46"/>
      <c r="H7448" s="103"/>
      <c r="AD7448" s="99"/>
      <c r="AF7448" s="46"/>
      <c r="AM7448" s="121"/>
      <c r="AO7448" s="46"/>
    </row>
    <row r="7449" spans="1:41" s="60" customFormat="1" hidden="1" x14ac:dyDescent="0.35">
      <c r="A7449" s="46"/>
      <c r="H7449" s="103"/>
      <c r="AD7449" s="99"/>
      <c r="AF7449" s="46"/>
      <c r="AM7449" s="121"/>
      <c r="AO7449" s="46"/>
    </row>
    <row r="7450" spans="1:41" s="60" customFormat="1" hidden="1" x14ac:dyDescent="0.35">
      <c r="A7450" s="46"/>
      <c r="H7450" s="103"/>
      <c r="AD7450" s="99"/>
      <c r="AF7450" s="46"/>
      <c r="AM7450" s="121"/>
      <c r="AO7450" s="46"/>
    </row>
    <row r="7451" spans="1:41" s="60" customFormat="1" hidden="1" x14ac:dyDescent="0.35">
      <c r="A7451" s="46"/>
      <c r="H7451" s="103"/>
      <c r="AD7451" s="99"/>
      <c r="AF7451" s="46"/>
      <c r="AM7451" s="121"/>
      <c r="AO7451" s="46"/>
    </row>
    <row r="7452" spans="1:41" s="60" customFormat="1" hidden="1" x14ac:dyDescent="0.35">
      <c r="A7452" s="46"/>
      <c r="H7452" s="103"/>
      <c r="AD7452" s="99"/>
      <c r="AF7452" s="46"/>
      <c r="AM7452" s="121"/>
      <c r="AO7452" s="46"/>
    </row>
    <row r="7453" spans="1:41" s="60" customFormat="1" hidden="1" x14ac:dyDescent="0.35">
      <c r="A7453" s="46"/>
      <c r="H7453" s="103"/>
      <c r="AD7453" s="99"/>
      <c r="AF7453" s="46"/>
      <c r="AM7453" s="121"/>
      <c r="AO7453" s="46"/>
    </row>
    <row r="7454" spans="1:41" s="60" customFormat="1" hidden="1" x14ac:dyDescent="0.35">
      <c r="A7454" s="46"/>
      <c r="H7454" s="103"/>
      <c r="AD7454" s="99"/>
      <c r="AF7454" s="46"/>
      <c r="AM7454" s="121"/>
      <c r="AO7454" s="46"/>
    </row>
    <row r="7455" spans="1:41" s="60" customFormat="1" hidden="1" x14ac:dyDescent="0.35">
      <c r="A7455" s="46"/>
      <c r="H7455" s="103"/>
      <c r="AD7455" s="99"/>
      <c r="AF7455" s="46"/>
      <c r="AM7455" s="121"/>
      <c r="AO7455" s="46"/>
    </row>
    <row r="7456" spans="1:41" s="60" customFormat="1" hidden="1" x14ac:dyDescent="0.35">
      <c r="A7456" s="46"/>
      <c r="H7456" s="103"/>
      <c r="AD7456" s="99"/>
      <c r="AF7456" s="46"/>
      <c r="AM7456" s="121"/>
      <c r="AO7456" s="46"/>
    </row>
    <row r="7457" spans="1:41" s="60" customFormat="1" hidden="1" x14ac:dyDescent="0.35">
      <c r="A7457" s="46"/>
      <c r="H7457" s="103"/>
      <c r="AD7457" s="99"/>
      <c r="AF7457" s="46"/>
      <c r="AM7457" s="121"/>
      <c r="AO7457" s="46"/>
    </row>
    <row r="7458" spans="1:41" s="60" customFormat="1" hidden="1" x14ac:dyDescent="0.35">
      <c r="A7458" s="46"/>
      <c r="H7458" s="103"/>
      <c r="AD7458" s="99"/>
      <c r="AF7458" s="46"/>
      <c r="AM7458" s="121"/>
      <c r="AO7458" s="46"/>
    </row>
    <row r="7459" spans="1:41" s="60" customFormat="1" hidden="1" x14ac:dyDescent="0.35">
      <c r="A7459" s="46"/>
      <c r="H7459" s="103"/>
      <c r="AD7459" s="99"/>
      <c r="AF7459" s="46"/>
      <c r="AM7459" s="121"/>
      <c r="AO7459" s="46"/>
    </row>
    <row r="7460" spans="1:41" s="60" customFormat="1" hidden="1" x14ac:dyDescent="0.35">
      <c r="A7460" s="46"/>
      <c r="H7460" s="103"/>
      <c r="AD7460" s="99"/>
      <c r="AF7460" s="46"/>
      <c r="AM7460" s="121"/>
      <c r="AO7460" s="46"/>
    </row>
    <row r="7461" spans="1:41" s="60" customFormat="1" hidden="1" x14ac:dyDescent="0.35">
      <c r="A7461" s="46"/>
      <c r="H7461" s="103"/>
      <c r="AD7461" s="99"/>
      <c r="AF7461" s="46"/>
      <c r="AM7461" s="121"/>
      <c r="AO7461" s="46"/>
    </row>
    <row r="7462" spans="1:41" s="60" customFormat="1" hidden="1" x14ac:dyDescent="0.35">
      <c r="A7462" s="46"/>
      <c r="H7462" s="103"/>
      <c r="AD7462" s="99"/>
      <c r="AF7462" s="46"/>
      <c r="AM7462" s="121"/>
      <c r="AO7462" s="46"/>
    </row>
    <row r="7463" spans="1:41" s="60" customFormat="1" hidden="1" x14ac:dyDescent="0.35">
      <c r="A7463" s="46"/>
      <c r="H7463" s="103"/>
      <c r="AD7463" s="99"/>
      <c r="AF7463" s="46"/>
      <c r="AM7463" s="121"/>
      <c r="AO7463" s="46"/>
    </row>
    <row r="7464" spans="1:41" s="60" customFormat="1" hidden="1" x14ac:dyDescent="0.35">
      <c r="A7464" s="46"/>
      <c r="H7464" s="103"/>
      <c r="AD7464" s="99"/>
      <c r="AF7464" s="46"/>
      <c r="AM7464" s="121"/>
      <c r="AO7464" s="46"/>
    </row>
    <row r="7465" spans="1:41" s="60" customFormat="1" hidden="1" x14ac:dyDescent="0.35">
      <c r="A7465" s="46"/>
      <c r="H7465" s="103"/>
      <c r="AD7465" s="99"/>
      <c r="AF7465" s="46"/>
      <c r="AM7465" s="121"/>
      <c r="AO7465" s="46"/>
    </row>
    <row r="7466" spans="1:41" s="60" customFormat="1" hidden="1" x14ac:dyDescent="0.35">
      <c r="A7466" s="46"/>
      <c r="H7466" s="103"/>
      <c r="AD7466" s="99"/>
      <c r="AF7466" s="46"/>
      <c r="AM7466" s="121"/>
      <c r="AO7466" s="46"/>
    </row>
    <row r="7467" spans="1:41" s="60" customFormat="1" hidden="1" x14ac:dyDescent="0.35">
      <c r="A7467" s="46"/>
      <c r="H7467" s="103"/>
      <c r="AD7467" s="99"/>
      <c r="AF7467" s="46"/>
      <c r="AM7467" s="121"/>
      <c r="AO7467" s="46"/>
    </row>
    <row r="7468" spans="1:41" s="60" customFormat="1" hidden="1" x14ac:dyDescent="0.35">
      <c r="A7468" s="46"/>
      <c r="H7468" s="103"/>
      <c r="AD7468" s="99"/>
      <c r="AF7468" s="46"/>
      <c r="AM7468" s="121"/>
      <c r="AO7468" s="46"/>
    </row>
    <row r="7469" spans="1:41" s="60" customFormat="1" hidden="1" x14ac:dyDescent="0.35">
      <c r="A7469" s="46"/>
      <c r="H7469" s="103"/>
      <c r="AD7469" s="99"/>
      <c r="AF7469" s="46"/>
      <c r="AM7469" s="121"/>
      <c r="AO7469" s="46"/>
    </row>
    <row r="7470" spans="1:41" s="60" customFormat="1" hidden="1" x14ac:dyDescent="0.35">
      <c r="A7470" s="46"/>
      <c r="H7470" s="103"/>
      <c r="AD7470" s="99"/>
      <c r="AF7470" s="46"/>
      <c r="AM7470" s="121"/>
      <c r="AO7470" s="46"/>
    </row>
    <row r="7471" spans="1:41" s="60" customFormat="1" hidden="1" x14ac:dyDescent="0.35">
      <c r="A7471" s="46"/>
      <c r="H7471" s="103"/>
      <c r="AD7471" s="99"/>
      <c r="AF7471" s="46"/>
      <c r="AM7471" s="121"/>
      <c r="AO7471" s="46"/>
    </row>
    <row r="7472" spans="1:41" s="60" customFormat="1" hidden="1" x14ac:dyDescent="0.35">
      <c r="A7472" s="46"/>
      <c r="H7472" s="103"/>
      <c r="AD7472" s="99"/>
      <c r="AF7472" s="46"/>
      <c r="AM7472" s="121"/>
      <c r="AO7472" s="46"/>
    </row>
    <row r="7473" spans="1:41" s="60" customFormat="1" hidden="1" x14ac:dyDescent="0.35">
      <c r="A7473" s="46"/>
      <c r="H7473" s="103"/>
      <c r="AD7473" s="99"/>
      <c r="AF7473" s="46"/>
      <c r="AM7473" s="121"/>
      <c r="AO7473" s="46"/>
    </row>
    <row r="7474" spans="1:41" s="60" customFormat="1" hidden="1" x14ac:dyDescent="0.35">
      <c r="A7474" s="46"/>
      <c r="H7474" s="103"/>
      <c r="AD7474" s="99"/>
      <c r="AF7474" s="46"/>
      <c r="AM7474" s="121"/>
      <c r="AO7474" s="46"/>
    </row>
    <row r="7475" spans="1:41" s="60" customFormat="1" hidden="1" x14ac:dyDescent="0.35">
      <c r="A7475" s="46"/>
      <c r="H7475" s="103"/>
      <c r="AD7475" s="99"/>
      <c r="AF7475" s="46"/>
      <c r="AM7475" s="121"/>
      <c r="AO7475" s="46"/>
    </row>
    <row r="7476" spans="1:41" s="60" customFormat="1" hidden="1" x14ac:dyDescent="0.35">
      <c r="A7476" s="46"/>
      <c r="H7476" s="103"/>
      <c r="AD7476" s="99"/>
      <c r="AF7476" s="46"/>
      <c r="AM7476" s="121"/>
      <c r="AO7476" s="46"/>
    </row>
    <row r="7477" spans="1:41" s="60" customFormat="1" hidden="1" x14ac:dyDescent="0.35">
      <c r="A7477" s="46"/>
      <c r="H7477" s="103"/>
      <c r="AD7477" s="99"/>
      <c r="AF7477" s="46"/>
      <c r="AM7477" s="121"/>
      <c r="AO7477" s="46"/>
    </row>
    <row r="7478" spans="1:41" s="60" customFormat="1" hidden="1" x14ac:dyDescent="0.35">
      <c r="A7478" s="46"/>
      <c r="H7478" s="103"/>
      <c r="AD7478" s="99"/>
      <c r="AF7478" s="46"/>
      <c r="AM7478" s="121"/>
      <c r="AO7478" s="46"/>
    </row>
    <row r="7479" spans="1:41" s="60" customFormat="1" hidden="1" x14ac:dyDescent="0.35">
      <c r="A7479" s="46"/>
      <c r="H7479" s="103"/>
      <c r="AD7479" s="99"/>
      <c r="AF7479" s="46"/>
      <c r="AM7479" s="121"/>
      <c r="AO7479" s="46"/>
    </row>
    <row r="7480" spans="1:41" s="60" customFormat="1" hidden="1" x14ac:dyDescent="0.35">
      <c r="A7480" s="46"/>
      <c r="H7480" s="103"/>
      <c r="AD7480" s="99"/>
      <c r="AF7480" s="46"/>
      <c r="AM7480" s="121"/>
      <c r="AO7480" s="46"/>
    </row>
    <row r="7481" spans="1:41" s="60" customFormat="1" hidden="1" x14ac:dyDescent="0.35">
      <c r="A7481" s="46"/>
      <c r="H7481" s="103"/>
      <c r="AD7481" s="99"/>
      <c r="AF7481" s="46"/>
      <c r="AM7481" s="121"/>
      <c r="AO7481" s="46"/>
    </row>
    <row r="7482" spans="1:41" s="60" customFormat="1" hidden="1" x14ac:dyDescent="0.35">
      <c r="A7482" s="46"/>
      <c r="H7482" s="103"/>
      <c r="AD7482" s="99"/>
      <c r="AF7482" s="46"/>
      <c r="AM7482" s="121"/>
      <c r="AO7482" s="46"/>
    </row>
    <row r="7483" spans="1:41" s="60" customFormat="1" hidden="1" x14ac:dyDescent="0.35">
      <c r="A7483" s="46"/>
      <c r="H7483" s="103"/>
      <c r="AD7483" s="99"/>
      <c r="AF7483" s="46"/>
      <c r="AM7483" s="121"/>
      <c r="AO7483" s="46"/>
    </row>
    <row r="7484" spans="1:41" s="60" customFormat="1" hidden="1" x14ac:dyDescent="0.35">
      <c r="A7484" s="46"/>
      <c r="H7484" s="103"/>
      <c r="AD7484" s="99"/>
      <c r="AF7484" s="46"/>
      <c r="AM7484" s="121"/>
      <c r="AO7484" s="46"/>
    </row>
    <row r="7485" spans="1:41" s="60" customFormat="1" hidden="1" x14ac:dyDescent="0.35">
      <c r="A7485" s="46"/>
      <c r="H7485" s="103"/>
      <c r="AD7485" s="99"/>
      <c r="AF7485" s="46"/>
      <c r="AM7485" s="121"/>
      <c r="AO7485" s="46"/>
    </row>
    <row r="7486" spans="1:41" s="60" customFormat="1" hidden="1" x14ac:dyDescent="0.35">
      <c r="A7486" s="46"/>
      <c r="H7486" s="103"/>
      <c r="AD7486" s="99"/>
      <c r="AF7486" s="46"/>
      <c r="AM7486" s="121"/>
      <c r="AO7486" s="46"/>
    </row>
    <row r="7487" spans="1:41" s="60" customFormat="1" hidden="1" x14ac:dyDescent="0.35">
      <c r="A7487" s="46"/>
      <c r="H7487" s="103"/>
      <c r="AD7487" s="99"/>
      <c r="AF7487" s="46"/>
      <c r="AM7487" s="121"/>
      <c r="AO7487" s="46"/>
    </row>
    <row r="7488" spans="1:41" s="60" customFormat="1" hidden="1" x14ac:dyDescent="0.35">
      <c r="A7488" s="46"/>
      <c r="H7488" s="103"/>
      <c r="AD7488" s="99"/>
      <c r="AF7488" s="46"/>
      <c r="AM7488" s="121"/>
      <c r="AO7488" s="46"/>
    </row>
    <row r="7489" spans="1:41" s="60" customFormat="1" hidden="1" x14ac:dyDescent="0.35">
      <c r="A7489" s="46"/>
      <c r="H7489" s="103"/>
      <c r="AD7489" s="99"/>
      <c r="AF7489" s="46"/>
      <c r="AM7489" s="121"/>
      <c r="AO7489" s="46"/>
    </row>
    <row r="7490" spans="1:41" s="60" customFormat="1" hidden="1" x14ac:dyDescent="0.35">
      <c r="A7490" s="46"/>
      <c r="H7490" s="103"/>
      <c r="AD7490" s="99"/>
      <c r="AF7490" s="46"/>
      <c r="AM7490" s="121"/>
      <c r="AO7490" s="46"/>
    </row>
    <row r="7491" spans="1:41" s="60" customFormat="1" hidden="1" x14ac:dyDescent="0.35">
      <c r="A7491" s="46"/>
      <c r="H7491" s="103"/>
      <c r="AD7491" s="99"/>
      <c r="AF7491" s="46"/>
      <c r="AM7491" s="121"/>
      <c r="AO7491" s="46"/>
    </row>
    <row r="7492" spans="1:41" s="60" customFormat="1" hidden="1" x14ac:dyDescent="0.35">
      <c r="A7492" s="46"/>
      <c r="H7492" s="103"/>
      <c r="AD7492" s="99"/>
      <c r="AF7492" s="46"/>
      <c r="AM7492" s="121"/>
      <c r="AO7492" s="46"/>
    </row>
    <row r="7493" spans="1:41" s="60" customFormat="1" hidden="1" x14ac:dyDescent="0.35">
      <c r="A7493" s="46"/>
      <c r="H7493" s="103"/>
      <c r="AD7493" s="99"/>
      <c r="AF7493" s="46"/>
      <c r="AM7493" s="121"/>
      <c r="AO7493" s="46"/>
    </row>
    <row r="7494" spans="1:41" s="60" customFormat="1" hidden="1" x14ac:dyDescent="0.35">
      <c r="A7494" s="46"/>
      <c r="H7494" s="103"/>
      <c r="AD7494" s="99"/>
      <c r="AF7494" s="46"/>
      <c r="AM7494" s="121"/>
      <c r="AO7494" s="46"/>
    </row>
    <row r="7495" spans="1:41" s="60" customFormat="1" hidden="1" x14ac:dyDescent="0.35">
      <c r="A7495" s="46"/>
      <c r="H7495" s="103"/>
      <c r="AD7495" s="99"/>
      <c r="AF7495" s="46"/>
      <c r="AM7495" s="121"/>
      <c r="AO7495" s="46"/>
    </row>
    <row r="7496" spans="1:41" s="60" customFormat="1" hidden="1" x14ac:dyDescent="0.35">
      <c r="A7496" s="46"/>
      <c r="H7496" s="103"/>
      <c r="AD7496" s="99"/>
      <c r="AF7496" s="46"/>
      <c r="AM7496" s="121"/>
      <c r="AO7496" s="46"/>
    </row>
    <row r="7497" spans="1:41" s="60" customFormat="1" hidden="1" x14ac:dyDescent="0.35">
      <c r="A7497" s="46"/>
      <c r="H7497" s="103"/>
      <c r="AD7497" s="99"/>
      <c r="AF7497" s="46"/>
      <c r="AM7497" s="121"/>
      <c r="AO7497" s="46"/>
    </row>
    <row r="7498" spans="1:41" s="60" customFormat="1" hidden="1" x14ac:dyDescent="0.35">
      <c r="A7498" s="46"/>
      <c r="H7498" s="103"/>
      <c r="AD7498" s="99"/>
      <c r="AF7498" s="46"/>
      <c r="AM7498" s="121"/>
      <c r="AO7498" s="46"/>
    </row>
    <row r="7499" spans="1:41" s="60" customFormat="1" hidden="1" x14ac:dyDescent="0.35">
      <c r="A7499" s="46"/>
      <c r="H7499" s="103"/>
      <c r="AD7499" s="99"/>
      <c r="AF7499" s="46"/>
      <c r="AM7499" s="121"/>
      <c r="AO7499" s="46"/>
    </row>
    <row r="7500" spans="1:41" s="60" customFormat="1" hidden="1" x14ac:dyDescent="0.35">
      <c r="A7500" s="46"/>
      <c r="H7500" s="103"/>
      <c r="AD7500" s="99"/>
      <c r="AF7500" s="46"/>
      <c r="AM7500" s="121"/>
      <c r="AO7500" s="46"/>
    </row>
    <row r="7501" spans="1:41" s="60" customFormat="1" hidden="1" x14ac:dyDescent="0.35">
      <c r="A7501" s="46"/>
      <c r="H7501" s="103"/>
      <c r="AD7501" s="99"/>
      <c r="AF7501" s="46"/>
      <c r="AM7501" s="121"/>
      <c r="AO7501" s="46"/>
    </row>
    <row r="7502" spans="1:41" s="60" customFormat="1" hidden="1" x14ac:dyDescent="0.35">
      <c r="A7502" s="46"/>
      <c r="H7502" s="103"/>
      <c r="AD7502" s="99"/>
      <c r="AF7502" s="46"/>
      <c r="AM7502" s="121"/>
      <c r="AO7502" s="46"/>
    </row>
    <row r="7503" spans="1:41" s="60" customFormat="1" hidden="1" x14ac:dyDescent="0.35">
      <c r="A7503" s="46"/>
      <c r="H7503" s="103"/>
      <c r="AD7503" s="99"/>
      <c r="AF7503" s="46"/>
      <c r="AM7503" s="121"/>
      <c r="AO7503" s="46"/>
    </row>
    <row r="7504" spans="1:41" s="60" customFormat="1" hidden="1" x14ac:dyDescent="0.35">
      <c r="A7504" s="46"/>
      <c r="H7504" s="103"/>
      <c r="AD7504" s="99"/>
      <c r="AF7504" s="46"/>
      <c r="AM7504" s="121"/>
      <c r="AO7504" s="46"/>
    </row>
    <row r="7505" spans="1:41" s="60" customFormat="1" hidden="1" x14ac:dyDescent="0.35">
      <c r="A7505" s="46"/>
      <c r="H7505" s="103"/>
      <c r="AD7505" s="99"/>
      <c r="AF7505" s="46"/>
      <c r="AM7505" s="121"/>
      <c r="AO7505" s="46"/>
    </row>
    <row r="7506" spans="1:41" s="60" customFormat="1" hidden="1" x14ac:dyDescent="0.35">
      <c r="A7506" s="46"/>
      <c r="H7506" s="103"/>
      <c r="AD7506" s="99"/>
      <c r="AF7506" s="46"/>
      <c r="AM7506" s="121"/>
      <c r="AO7506" s="46"/>
    </row>
    <row r="7507" spans="1:41" s="60" customFormat="1" hidden="1" x14ac:dyDescent="0.35">
      <c r="A7507" s="46"/>
      <c r="H7507" s="103"/>
      <c r="AD7507" s="99"/>
      <c r="AF7507" s="46"/>
      <c r="AM7507" s="121"/>
      <c r="AO7507" s="46"/>
    </row>
    <row r="7508" spans="1:41" s="60" customFormat="1" hidden="1" x14ac:dyDescent="0.35">
      <c r="A7508" s="46"/>
      <c r="H7508" s="103"/>
      <c r="AD7508" s="99"/>
      <c r="AF7508" s="46"/>
      <c r="AM7508" s="121"/>
      <c r="AO7508" s="46"/>
    </row>
    <row r="7509" spans="1:41" s="60" customFormat="1" hidden="1" x14ac:dyDescent="0.35">
      <c r="A7509" s="46"/>
      <c r="H7509" s="103"/>
      <c r="AD7509" s="99"/>
      <c r="AF7509" s="46"/>
      <c r="AM7509" s="121"/>
      <c r="AO7509" s="46"/>
    </row>
    <row r="7510" spans="1:41" s="60" customFormat="1" hidden="1" x14ac:dyDescent="0.35">
      <c r="A7510" s="46"/>
      <c r="H7510" s="103"/>
      <c r="AD7510" s="99"/>
      <c r="AF7510" s="46"/>
      <c r="AM7510" s="121"/>
      <c r="AO7510" s="46"/>
    </row>
    <row r="7511" spans="1:41" s="60" customFormat="1" hidden="1" x14ac:dyDescent="0.35">
      <c r="A7511" s="46"/>
      <c r="H7511" s="103"/>
      <c r="AD7511" s="99"/>
      <c r="AF7511" s="46"/>
      <c r="AM7511" s="121"/>
      <c r="AO7511" s="46"/>
    </row>
    <row r="7512" spans="1:41" s="60" customFormat="1" hidden="1" x14ac:dyDescent="0.35">
      <c r="A7512" s="46"/>
      <c r="H7512" s="103"/>
      <c r="AD7512" s="99"/>
      <c r="AF7512" s="46"/>
      <c r="AM7512" s="121"/>
      <c r="AO7512" s="46"/>
    </row>
    <row r="7513" spans="1:41" s="60" customFormat="1" hidden="1" x14ac:dyDescent="0.35">
      <c r="A7513" s="46"/>
      <c r="H7513" s="103"/>
      <c r="AD7513" s="99"/>
      <c r="AF7513" s="46"/>
      <c r="AM7513" s="121"/>
      <c r="AO7513" s="46"/>
    </row>
    <row r="7514" spans="1:41" s="60" customFormat="1" hidden="1" x14ac:dyDescent="0.35">
      <c r="A7514" s="46"/>
      <c r="H7514" s="103"/>
      <c r="AD7514" s="99"/>
      <c r="AF7514" s="46"/>
      <c r="AM7514" s="121"/>
      <c r="AO7514" s="46"/>
    </row>
    <row r="7515" spans="1:41" s="60" customFormat="1" hidden="1" x14ac:dyDescent="0.35">
      <c r="A7515" s="46"/>
      <c r="H7515" s="103"/>
      <c r="AD7515" s="99"/>
      <c r="AF7515" s="46"/>
      <c r="AM7515" s="121"/>
      <c r="AO7515" s="46"/>
    </row>
    <row r="7516" spans="1:41" s="60" customFormat="1" hidden="1" x14ac:dyDescent="0.35">
      <c r="A7516" s="46"/>
      <c r="H7516" s="103"/>
      <c r="AD7516" s="99"/>
      <c r="AF7516" s="46"/>
      <c r="AM7516" s="121"/>
      <c r="AO7516" s="46"/>
    </row>
    <row r="7517" spans="1:41" s="60" customFormat="1" hidden="1" x14ac:dyDescent="0.35">
      <c r="A7517" s="46"/>
      <c r="H7517" s="103"/>
      <c r="AD7517" s="99"/>
      <c r="AF7517" s="46"/>
      <c r="AM7517" s="121"/>
      <c r="AO7517" s="46"/>
    </row>
    <row r="7518" spans="1:41" s="60" customFormat="1" hidden="1" x14ac:dyDescent="0.35">
      <c r="A7518" s="46"/>
      <c r="H7518" s="103"/>
      <c r="AD7518" s="99"/>
      <c r="AF7518" s="46"/>
      <c r="AM7518" s="121"/>
      <c r="AO7518" s="46"/>
    </row>
    <row r="7519" spans="1:41" s="60" customFormat="1" hidden="1" x14ac:dyDescent="0.35">
      <c r="A7519" s="46"/>
      <c r="H7519" s="103"/>
      <c r="AD7519" s="99"/>
      <c r="AF7519" s="46"/>
      <c r="AM7519" s="121"/>
      <c r="AO7519" s="46"/>
    </row>
    <row r="7520" spans="1:41" s="60" customFormat="1" hidden="1" x14ac:dyDescent="0.35">
      <c r="A7520" s="46"/>
      <c r="H7520" s="103"/>
      <c r="AD7520" s="99"/>
      <c r="AF7520" s="46"/>
      <c r="AM7520" s="121"/>
      <c r="AO7520" s="46"/>
    </row>
    <row r="7521" spans="1:41" s="60" customFormat="1" hidden="1" x14ac:dyDescent="0.35">
      <c r="A7521" s="46"/>
      <c r="H7521" s="103"/>
      <c r="AD7521" s="99"/>
      <c r="AF7521" s="46"/>
      <c r="AM7521" s="121"/>
      <c r="AO7521" s="46"/>
    </row>
    <row r="7522" spans="1:41" s="60" customFormat="1" hidden="1" x14ac:dyDescent="0.35">
      <c r="A7522" s="46"/>
      <c r="H7522" s="103"/>
      <c r="AD7522" s="99"/>
      <c r="AF7522" s="46"/>
      <c r="AM7522" s="121"/>
      <c r="AO7522" s="46"/>
    </row>
    <row r="7523" spans="1:41" s="60" customFormat="1" hidden="1" x14ac:dyDescent="0.35">
      <c r="A7523" s="46"/>
      <c r="H7523" s="103"/>
      <c r="AD7523" s="99"/>
      <c r="AF7523" s="46"/>
      <c r="AM7523" s="121"/>
      <c r="AO7523" s="46"/>
    </row>
    <row r="7524" spans="1:41" s="60" customFormat="1" hidden="1" x14ac:dyDescent="0.35">
      <c r="A7524" s="46"/>
      <c r="H7524" s="103"/>
      <c r="AD7524" s="99"/>
      <c r="AF7524" s="46"/>
      <c r="AM7524" s="121"/>
      <c r="AO7524" s="46"/>
    </row>
    <row r="7525" spans="1:41" s="60" customFormat="1" hidden="1" x14ac:dyDescent="0.35">
      <c r="A7525" s="46"/>
      <c r="H7525" s="103"/>
      <c r="AD7525" s="99"/>
      <c r="AF7525" s="46"/>
      <c r="AM7525" s="121"/>
      <c r="AO7525" s="46"/>
    </row>
    <row r="7526" spans="1:41" s="60" customFormat="1" hidden="1" x14ac:dyDescent="0.35">
      <c r="A7526" s="46"/>
      <c r="H7526" s="103"/>
      <c r="AD7526" s="99"/>
      <c r="AF7526" s="46"/>
      <c r="AM7526" s="121"/>
      <c r="AO7526" s="46"/>
    </row>
    <row r="7527" spans="1:41" s="60" customFormat="1" hidden="1" x14ac:dyDescent="0.35">
      <c r="A7527" s="46"/>
      <c r="H7527" s="103"/>
      <c r="AD7527" s="99"/>
      <c r="AF7527" s="46"/>
      <c r="AM7527" s="121"/>
      <c r="AO7527" s="46"/>
    </row>
    <row r="7528" spans="1:41" s="60" customFormat="1" hidden="1" x14ac:dyDescent="0.35">
      <c r="A7528" s="46"/>
      <c r="H7528" s="103"/>
      <c r="AD7528" s="99"/>
      <c r="AF7528" s="46"/>
      <c r="AM7528" s="121"/>
      <c r="AO7528" s="46"/>
    </row>
    <row r="7529" spans="1:41" s="60" customFormat="1" hidden="1" x14ac:dyDescent="0.35">
      <c r="A7529" s="46"/>
      <c r="H7529" s="103"/>
      <c r="AD7529" s="99"/>
      <c r="AF7529" s="46"/>
      <c r="AM7529" s="121"/>
      <c r="AO7529" s="46"/>
    </row>
    <row r="7530" spans="1:41" s="60" customFormat="1" hidden="1" x14ac:dyDescent="0.35">
      <c r="A7530" s="46"/>
      <c r="H7530" s="103"/>
      <c r="AD7530" s="99"/>
      <c r="AF7530" s="46"/>
      <c r="AM7530" s="121"/>
      <c r="AO7530" s="46"/>
    </row>
    <row r="7531" spans="1:41" s="60" customFormat="1" hidden="1" x14ac:dyDescent="0.35">
      <c r="A7531" s="46"/>
      <c r="H7531" s="103"/>
      <c r="AD7531" s="99"/>
      <c r="AF7531" s="46"/>
      <c r="AM7531" s="121"/>
      <c r="AO7531" s="46"/>
    </row>
    <row r="7532" spans="1:41" s="60" customFormat="1" hidden="1" x14ac:dyDescent="0.35">
      <c r="A7532" s="46"/>
      <c r="H7532" s="103"/>
      <c r="AD7532" s="99"/>
      <c r="AF7532" s="46"/>
      <c r="AM7532" s="121"/>
      <c r="AO7532" s="46"/>
    </row>
    <row r="7533" spans="1:41" s="60" customFormat="1" hidden="1" x14ac:dyDescent="0.35">
      <c r="A7533" s="46"/>
      <c r="H7533" s="103"/>
      <c r="AD7533" s="99"/>
      <c r="AF7533" s="46"/>
      <c r="AM7533" s="121"/>
      <c r="AO7533" s="46"/>
    </row>
    <row r="7534" spans="1:41" s="60" customFormat="1" hidden="1" x14ac:dyDescent="0.35">
      <c r="A7534" s="46"/>
      <c r="H7534" s="103"/>
      <c r="AD7534" s="99"/>
      <c r="AF7534" s="46"/>
      <c r="AM7534" s="121"/>
      <c r="AO7534" s="46"/>
    </row>
    <row r="7535" spans="1:41" s="60" customFormat="1" hidden="1" x14ac:dyDescent="0.35">
      <c r="A7535" s="46"/>
      <c r="H7535" s="103"/>
      <c r="AD7535" s="99"/>
      <c r="AF7535" s="46"/>
      <c r="AM7535" s="121"/>
      <c r="AO7535" s="46"/>
    </row>
    <row r="7536" spans="1:41" s="60" customFormat="1" hidden="1" x14ac:dyDescent="0.35">
      <c r="A7536" s="46"/>
      <c r="H7536" s="103"/>
      <c r="AD7536" s="99"/>
      <c r="AF7536" s="46"/>
      <c r="AM7536" s="121"/>
      <c r="AO7536" s="46"/>
    </row>
    <row r="7537" spans="1:41" s="60" customFormat="1" hidden="1" x14ac:dyDescent="0.35">
      <c r="A7537" s="46"/>
      <c r="H7537" s="103"/>
      <c r="AD7537" s="99"/>
      <c r="AF7537" s="46"/>
      <c r="AM7537" s="121"/>
      <c r="AO7537" s="46"/>
    </row>
    <row r="7538" spans="1:41" s="60" customFormat="1" hidden="1" x14ac:dyDescent="0.35">
      <c r="A7538" s="46"/>
      <c r="H7538" s="103"/>
      <c r="AD7538" s="99"/>
      <c r="AF7538" s="46"/>
      <c r="AM7538" s="121"/>
      <c r="AO7538" s="46"/>
    </row>
    <row r="7539" spans="1:41" s="60" customFormat="1" hidden="1" x14ac:dyDescent="0.35">
      <c r="A7539" s="46"/>
      <c r="H7539" s="103"/>
      <c r="AD7539" s="99"/>
      <c r="AF7539" s="46"/>
      <c r="AM7539" s="121"/>
      <c r="AO7539" s="46"/>
    </row>
    <row r="7540" spans="1:41" s="60" customFormat="1" hidden="1" x14ac:dyDescent="0.35">
      <c r="A7540" s="46"/>
      <c r="H7540" s="103"/>
      <c r="AD7540" s="99"/>
      <c r="AF7540" s="46"/>
      <c r="AM7540" s="121"/>
      <c r="AO7540" s="46"/>
    </row>
    <row r="7541" spans="1:41" s="60" customFormat="1" hidden="1" x14ac:dyDescent="0.35">
      <c r="A7541" s="46"/>
      <c r="H7541" s="103"/>
      <c r="AD7541" s="99"/>
      <c r="AF7541" s="46"/>
      <c r="AM7541" s="121"/>
      <c r="AO7541" s="46"/>
    </row>
    <row r="7542" spans="1:41" s="60" customFormat="1" hidden="1" x14ac:dyDescent="0.35">
      <c r="A7542" s="46"/>
      <c r="H7542" s="103"/>
      <c r="AD7542" s="99"/>
      <c r="AF7542" s="46"/>
      <c r="AM7542" s="121"/>
      <c r="AO7542" s="46"/>
    </row>
    <row r="7543" spans="1:41" s="60" customFormat="1" hidden="1" x14ac:dyDescent="0.35">
      <c r="A7543" s="46"/>
      <c r="H7543" s="103"/>
      <c r="AD7543" s="99"/>
      <c r="AF7543" s="46"/>
      <c r="AM7543" s="121"/>
      <c r="AO7543" s="46"/>
    </row>
    <row r="7544" spans="1:41" s="60" customFormat="1" hidden="1" x14ac:dyDescent="0.35">
      <c r="A7544" s="46"/>
      <c r="H7544" s="103"/>
      <c r="AD7544" s="99"/>
      <c r="AF7544" s="46"/>
      <c r="AM7544" s="121"/>
      <c r="AO7544" s="46"/>
    </row>
    <row r="7545" spans="1:41" s="60" customFormat="1" hidden="1" x14ac:dyDescent="0.35">
      <c r="A7545" s="46"/>
      <c r="H7545" s="103"/>
      <c r="AD7545" s="99"/>
      <c r="AF7545" s="46"/>
      <c r="AM7545" s="121"/>
      <c r="AO7545" s="46"/>
    </row>
    <row r="7546" spans="1:41" s="60" customFormat="1" hidden="1" x14ac:dyDescent="0.35">
      <c r="A7546" s="46"/>
      <c r="H7546" s="103"/>
      <c r="AD7546" s="99"/>
      <c r="AF7546" s="46"/>
      <c r="AM7546" s="121"/>
      <c r="AO7546" s="46"/>
    </row>
    <row r="7547" spans="1:41" s="60" customFormat="1" hidden="1" x14ac:dyDescent="0.35">
      <c r="A7547" s="46"/>
      <c r="H7547" s="103"/>
      <c r="AD7547" s="99"/>
      <c r="AF7547" s="46"/>
      <c r="AM7547" s="121"/>
      <c r="AO7547" s="46"/>
    </row>
    <row r="7548" spans="1:41" s="60" customFormat="1" hidden="1" x14ac:dyDescent="0.35">
      <c r="A7548" s="46"/>
      <c r="H7548" s="103"/>
      <c r="AD7548" s="99"/>
      <c r="AF7548" s="46"/>
      <c r="AM7548" s="121"/>
      <c r="AO7548" s="46"/>
    </row>
    <row r="7549" spans="1:41" s="60" customFormat="1" hidden="1" x14ac:dyDescent="0.35">
      <c r="A7549" s="46"/>
      <c r="H7549" s="103"/>
      <c r="AD7549" s="99"/>
      <c r="AF7549" s="46"/>
      <c r="AM7549" s="121"/>
      <c r="AO7549" s="46"/>
    </row>
    <row r="7550" spans="1:41" s="60" customFormat="1" hidden="1" x14ac:dyDescent="0.35">
      <c r="A7550" s="46"/>
      <c r="H7550" s="103"/>
      <c r="AD7550" s="99"/>
      <c r="AF7550" s="46"/>
      <c r="AM7550" s="121"/>
      <c r="AO7550" s="46"/>
    </row>
    <row r="7551" spans="1:41" s="60" customFormat="1" hidden="1" x14ac:dyDescent="0.35">
      <c r="A7551" s="46"/>
      <c r="H7551" s="103"/>
      <c r="AD7551" s="99"/>
      <c r="AF7551" s="46"/>
      <c r="AM7551" s="121"/>
      <c r="AO7551" s="46"/>
    </row>
    <row r="7552" spans="1:41" s="60" customFormat="1" hidden="1" x14ac:dyDescent="0.35">
      <c r="A7552" s="46"/>
      <c r="H7552" s="103"/>
      <c r="AD7552" s="99"/>
      <c r="AF7552" s="46"/>
      <c r="AM7552" s="121"/>
      <c r="AO7552" s="46"/>
    </row>
    <row r="7553" spans="1:41" s="60" customFormat="1" hidden="1" x14ac:dyDescent="0.35">
      <c r="A7553" s="46"/>
      <c r="H7553" s="103"/>
      <c r="AD7553" s="99"/>
      <c r="AF7553" s="46"/>
      <c r="AM7553" s="121"/>
      <c r="AO7553" s="46"/>
    </row>
    <row r="7554" spans="1:41" s="60" customFormat="1" hidden="1" x14ac:dyDescent="0.35">
      <c r="A7554" s="46"/>
      <c r="H7554" s="103"/>
      <c r="AD7554" s="99"/>
      <c r="AF7554" s="46"/>
      <c r="AM7554" s="121"/>
      <c r="AO7554" s="46"/>
    </row>
    <row r="7555" spans="1:41" s="60" customFormat="1" hidden="1" x14ac:dyDescent="0.35">
      <c r="A7555" s="46"/>
      <c r="H7555" s="103"/>
      <c r="AD7555" s="99"/>
      <c r="AF7555" s="46"/>
      <c r="AM7555" s="121"/>
      <c r="AO7555" s="46"/>
    </row>
    <row r="7556" spans="1:41" s="60" customFormat="1" hidden="1" x14ac:dyDescent="0.35">
      <c r="A7556" s="46"/>
      <c r="H7556" s="103"/>
      <c r="AD7556" s="99"/>
      <c r="AF7556" s="46"/>
      <c r="AM7556" s="121"/>
      <c r="AO7556" s="46"/>
    </row>
    <row r="7557" spans="1:41" s="60" customFormat="1" hidden="1" x14ac:dyDescent="0.35">
      <c r="A7557" s="46"/>
      <c r="H7557" s="103"/>
      <c r="AD7557" s="99"/>
      <c r="AF7557" s="46"/>
      <c r="AM7557" s="121"/>
      <c r="AO7557" s="46"/>
    </row>
    <row r="7558" spans="1:41" s="60" customFormat="1" hidden="1" x14ac:dyDescent="0.35">
      <c r="A7558" s="46"/>
      <c r="H7558" s="103"/>
      <c r="AD7558" s="99"/>
      <c r="AF7558" s="46"/>
      <c r="AM7558" s="121"/>
      <c r="AO7558" s="46"/>
    </row>
    <row r="7559" spans="1:41" s="60" customFormat="1" hidden="1" x14ac:dyDescent="0.35">
      <c r="A7559" s="46"/>
      <c r="H7559" s="103"/>
      <c r="AD7559" s="99"/>
      <c r="AF7559" s="46"/>
      <c r="AM7559" s="121"/>
      <c r="AO7559" s="46"/>
    </row>
    <row r="7560" spans="1:41" s="60" customFormat="1" hidden="1" x14ac:dyDescent="0.35">
      <c r="A7560" s="46"/>
      <c r="H7560" s="103"/>
      <c r="AD7560" s="99"/>
      <c r="AF7560" s="46"/>
      <c r="AM7560" s="121"/>
      <c r="AO7560" s="46"/>
    </row>
    <row r="7561" spans="1:41" s="60" customFormat="1" hidden="1" x14ac:dyDescent="0.35">
      <c r="A7561" s="46"/>
      <c r="H7561" s="103"/>
      <c r="AD7561" s="99"/>
      <c r="AF7561" s="46"/>
      <c r="AM7561" s="121"/>
      <c r="AO7561" s="46"/>
    </row>
    <row r="7562" spans="1:41" s="60" customFormat="1" hidden="1" x14ac:dyDescent="0.35">
      <c r="A7562" s="46"/>
      <c r="H7562" s="103"/>
      <c r="AD7562" s="99"/>
      <c r="AF7562" s="46"/>
      <c r="AM7562" s="121"/>
      <c r="AO7562" s="46"/>
    </row>
    <row r="7563" spans="1:41" s="60" customFormat="1" hidden="1" x14ac:dyDescent="0.35">
      <c r="A7563" s="46"/>
      <c r="H7563" s="103"/>
      <c r="AD7563" s="99"/>
      <c r="AF7563" s="46"/>
      <c r="AM7563" s="121"/>
      <c r="AO7563" s="46"/>
    </row>
    <row r="7564" spans="1:41" s="60" customFormat="1" hidden="1" x14ac:dyDescent="0.35">
      <c r="A7564" s="46"/>
      <c r="H7564" s="103"/>
      <c r="AD7564" s="99"/>
      <c r="AF7564" s="46"/>
      <c r="AM7564" s="121"/>
      <c r="AO7564" s="46"/>
    </row>
    <row r="7565" spans="1:41" s="60" customFormat="1" hidden="1" x14ac:dyDescent="0.35">
      <c r="A7565" s="46"/>
      <c r="H7565" s="103"/>
      <c r="AD7565" s="99"/>
      <c r="AF7565" s="46"/>
      <c r="AM7565" s="121"/>
      <c r="AO7565" s="46"/>
    </row>
    <row r="7566" spans="1:41" s="60" customFormat="1" hidden="1" x14ac:dyDescent="0.35">
      <c r="A7566" s="46"/>
      <c r="H7566" s="103"/>
      <c r="AD7566" s="99"/>
      <c r="AF7566" s="46"/>
      <c r="AM7566" s="121"/>
      <c r="AO7566" s="46"/>
    </row>
    <row r="7567" spans="1:41" s="60" customFormat="1" hidden="1" x14ac:dyDescent="0.35">
      <c r="A7567" s="46"/>
      <c r="H7567" s="103"/>
      <c r="AD7567" s="99"/>
      <c r="AF7567" s="46"/>
      <c r="AM7567" s="121"/>
      <c r="AO7567" s="46"/>
    </row>
    <row r="7568" spans="1:41" s="60" customFormat="1" hidden="1" x14ac:dyDescent="0.35">
      <c r="A7568" s="46"/>
      <c r="H7568" s="103"/>
      <c r="AD7568" s="99"/>
      <c r="AF7568" s="46"/>
      <c r="AM7568" s="121"/>
      <c r="AO7568" s="46"/>
    </row>
    <row r="7569" spans="1:41" s="60" customFormat="1" hidden="1" x14ac:dyDescent="0.35">
      <c r="A7569" s="46"/>
      <c r="H7569" s="103"/>
      <c r="AD7569" s="99"/>
      <c r="AF7569" s="46"/>
      <c r="AM7569" s="121"/>
      <c r="AO7569" s="46"/>
    </row>
    <row r="7570" spans="1:41" s="60" customFormat="1" hidden="1" x14ac:dyDescent="0.35">
      <c r="A7570" s="46"/>
      <c r="H7570" s="103"/>
      <c r="AD7570" s="99"/>
      <c r="AF7570" s="46"/>
      <c r="AM7570" s="121"/>
      <c r="AO7570" s="46"/>
    </row>
    <row r="7571" spans="1:41" s="60" customFormat="1" hidden="1" x14ac:dyDescent="0.35">
      <c r="A7571" s="46"/>
      <c r="H7571" s="103"/>
      <c r="AD7571" s="99"/>
      <c r="AF7571" s="46"/>
      <c r="AM7571" s="121"/>
      <c r="AO7571" s="46"/>
    </row>
    <row r="7572" spans="1:41" s="60" customFormat="1" hidden="1" x14ac:dyDescent="0.35">
      <c r="A7572" s="46"/>
      <c r="H7572" s="103"/>
      <c r="AD7572" s="99"/>
      <c r="AF7572" s="46"/>
      <c r="AM7572" s="121"/>
      <c r="AO7572" s="46"/>
    </row>
    <row r="7573" spans="1:41" s="60" customFormat="1" hidden="1" x14ac:dyDescent="0.35">
      <c r="A7573" s="46"/>
      <c r="H7573" s="103"/>
      <c r="AD7573" s="99"/>
      <c r="AF7573" s="46"/>
      <c r="AM7573" s="121"/>
      <c r="AO7573" s="46"/>
    </row>
    <row r="7574" spans="1:41" s="60" customFormat="1" hidden="1" x14ac:dyDescent="0.35">
      <c r="A7574" s="46"/>
      <c r="H7574" s="103"/>
      <c r="AD7574" s="99"/>
      <c r="AF7574" s="46"/>
      <c r="AM7574" s="121"/>
      <c r="AO7574" s="46"/>
    </row>
    <row r="7575" spans="1:41" s="60" customFormat="1" hidden="1" x14ac:dyDescent="0.35">
      <c r="A7575" s="46"/>
      <c r="H7575" s="103"/>
      <c r="AD7575" s="99"/>
      <c r="AF7575" s="46"/>
      <c r="AM7575" s="121"/>
      <c r="AO7575" s="46"/>
    </row>
    <row r="7576" spans="1:41" s="60" customFormat="1" hidden="1" x14ac:dyDescent="0.35">
      <c r="A7576" s="46"/>
      <c r="H7576" s="103"/>
      <c r="AD7576" s="99"/>
      <c r="AF7576" s="46"/>
      <c r="AM7576" s="121"/>
      <c r="AO7576" s="46"/>
    </row>
    <row r="7577" spans="1:41" s="60" customFormat="1" hidden="1" x14ac:dyDescent="0.35">
      <c r="A7577" s="46"/>
      <c r="H7577" s="103"/>
      <c r="AD7577" s="99"/>
      <c r="AF7577" s="46"/>
      <c r="AM7577" s="121"/>
      <c r="AO7577" s="46"/>
    </row>
    <row r="7578" spans="1:41" s="60" customFormat="1" hidden="1" x14ac:dyDescent="0.35">
      <c r="A7578" s="46"/>
      <c r="H7578" s="103"/>
      <c r="AD7578" s="99"/>
      <c r="AF7578" s="46"/>
      <c r="AM7578" s="121"/>
      <c r="AO7578" s="46"/>
    </row>
    <row r="7579" spans="1:41" s="60" customFormat="1" hidden="1" x14ac:dyDescent="0.35">
      <c r="A7579" s="46"/>
      <c r="H7579" s="103"/>
      <c r="AD7579" s="99"/>
      <c r="AF7579" s="46"/>
      <c r="AM7579" s="121"/>
      <c r="AO7579" s="46"/>
    </row>
    <row r="7580" spans="1:41" s="60" customFormat="1" hidden="1" x14ac:dyDescent="0.35">
      <c r="A7580" s="46"/>
      <c r="H7580" s="103"/>
      <c r="AD7580" s="99"/>
      <c r="AF7580" s="46"/>
      <c r="AM7580" s="121"/>
      <c r="AO7580" s="46"/>
    </row>
    <row r="7581" spans="1:41" s="60" customFormat="1" hidden="1" x14ac:dyDescent="0.35">
      <c r="A7581" s="46"/>
      <c r="H7581" s="103"/>
      <c r="AD7581" s="99"/>
      <c r="AF7581" s="46"/>
      <c r="AM7581" s="121"/>
      <c r="AO7581" s="46"/>
    </row>
    <row r="7582" spans="1:41" s="60" customFormat="1" hidden="1" x14ac:dyDescent="0.35">
      <c r="A7582" s="46"/>
      <c r="H7582" s="103"/>
      <c r="AD7582" s="99"/>
      <c r="AF7582" s="46"/>
      <c r="AM7582" s="121"/>
      <c r="AO7582" s="46"/>
    </row>
    <row r="7583" spans="1:41" s="60" customFormat="1" hidden="1" x14ac:dyDescent="0.35">
      <c r="A7583" s="46"/>
      <c r="H7583" s="103"/>
      <c r="AD7583" s="99"/>
      <c r="AF7583" s="46"/>
      <c r="AM7583" s="121"/>
      <c r="AO7583" s="46"/>
    </row>
    <row r="7584" spans="1:41" s="60" customFormat="1" hidden="1" x14ac:dyDescent="0.35">
      <c r="A7584" s="46"/>
      <c r="H7584" s="103"/>
      <c r="AD7584" s="99"/>
      <c r="AF7584" s="46"/>
      <c r="AM7584" s="121"/>
      <c r="AO7584" s="46"/>
    </row>
    <row r="7585" spans="1:41" s="60" customFormat="1" hidden="1" x14ac:dyDescent="0.35">
      <c r="A7585" s="46"/>
      <c r="H7585" s="103"/>
      <c r="AD7585" s="99"/>
      <c r="AF7585" s="46"/>
      <c r="AM7585" s="121"/>
      <c r="AO7585" s="46"/>
    </row>
    <row r="7586" spans="1:41" s="60" customFormat="1" hidden="1" x14ac:dyDescent="0.35">
      <c r="A7586" s="46"/>
      <c r="H7586" s="103"/>
      <c r="AD7586" s="99"/>
      <c r="AF7586" s="46"/>
      <c r="AM7586" s="121"/>
      <c r="AO7586" s="46"/>
    </row>
    <row r="7587" spans="1:41" s="60" customFormat="1" hidden="1" x14ac:dyDescent="0.35">
      <c r="A7587" s="46"/>
      <c r="H7587" s="103"/>
      <c r="AD7587" s="99"/>
      <c r="AF7587" s="46"/>
      <c r="AM7587" s="121"/>
      <c r="AO7587" s="46"/>
    </row>
    <row r="7588" spans="1:41" s="60" customFormat="1" hidden="1" x14ac:dyDescent="0.35">
      <c r="A7588" s="46"/>
      <c r="H7588" s="103"/>
      <c r="AD7588" s="99"/>
      <c r="AF7588" s="46"/>
      <c r="AM7588" s="121"/>
      <c r="AO7588" s="46"/>
    </row>
    <row r="7589" spans="1:41" s="60" customFormat="1" hidden="1" x14ac:dyDescent="0.35">
      <c r="A7589" s="46"/>
      <c r="H7589" s="103"/>
      <c r="AD7589" s="99"/>
      <c r="AF7589" s="46"/>
      <c r="AM7589" s="121"/>
      <c r="AO7589" s="46"/>
    </row>
    <row r="7590" spans="1:41" s="60" customFormat="1" hidden="1" x14ac:dyDescent="0.35">
      <c r="A7590" s="46"/>
      <c r="H7590" s="103"/>
      <c r="AD7590" s="99"/>
      <c r="AF7590" s="46"/>
      <c r="AM7590" s="121"/>
      <c r="AO7590" s="46"/>
    </row>
    <row r="7591" spans="1:41" s="60" customFormat="1" hidden="1" x14ac:dyDescent="0.35">
      <c r="A7591" s="46"/>
      <c r="H7591" s="103"/>
      <c r="AD7591" s="99"/>
      <c r="AF7591" s="46"/>
      <c r="AM7591" s="121"/>
      <c r="AO7591" s="46"/>
    </row>
    <row r="7592" spans="1:41" s="60" customFormat="1" hidden="1" x14ac:dyDescent="0.35">
      <c r="A7592" s="46"/>
      <c r="H7592" s="103"/>
      <c r="AD7592" s="99"/>
      <c r="AF7592" s="46"/>
      <c r="AM7592" s="121"/>
      <c r="AO7592" s="46"/>
    </row>
    <row r="7593" spans="1:41" s="60" customFormat="1" hidden="1" x14ac:dyDescent="0.35">
      <c r="A7593" s="46"/>
      <c r="H7593" s="103"/>
      <c r="AD7593" s="99"/>
      <c r="AF7593" s="46"/>
      <c r="AM7593" s="121"/>
      <c r="AO7593" s="46"/>
    </row>
    <row r="7594" spans="1:41" s="60" customFormat="1" hidden="1" x14ac:dyDescent="0.35">
      <c r="A7594" s="46"/>
      <c r="H7594" s="103"/>
      <c r="AD7594" s="99"/>
      <c r="AF7594" s="46"/>
      <c r="AM7594" s="121"/>
      <c r="AO7594" s="46"/>
    </row>
    <row r="7595" spans="1:41" s="60" customFormat="1" hidden="1" x14ac:dyDescent="0.35">
      <c r="A7595" s="46"/>
      <c r="H7595" s="103"/>
      <c r="AD7595" s="99"/>
      <c r="AF7595" s="46"/>
      <c r="AM7595" s="121"/>
      <c r="AO7595" s="46"/>
    </row>
    <row r="7596" spans="1:41" s="60" customFormat="1" hidden="1" x14ac:dyDescent="0.35">
      <c r="A7596" s="46"/>
      <c r="H7596" s="103"/>
      <c r="AD7596" s="99"/>
      <c r="AF7596" s="46"/>
      <c r="AM7596" s="121"/>
      <c r="AO7596" s="46"/>
    </row>
    <row r="7597" spans="1:41" s="60" customFormat="1" hidden="1" x14ac:dyDescent="0.35">
      <c r="A7597" s="46"/>
      <c r="H7597" s="103"/>
      <c r="AD7597" s="99"/>
      <c r="AF7597" s="46"/>
      <c r="AM7597" s="121"/>
      <c r="AO7597" s="46"/>
    </row>
    <row r="7598" spans="1:41" s="60" customFormat="1" hidden="1" x14ac:dyDescent="0.35">
      <c r="A7598" s="46"/>
      <c r="H7598" s="103"/>
      <c r="AD7598" s="99"/>
      <c r="AF7598" s="46"/>
      <c r="AM7598" s="121"/>
      <c r="AO7598" s="46"/>
    </row>
    <row r="7599" spans="1:41" s="60" customFormat="1" hidden="1" x14ac:dyDescent="0.35">
      <c r="A7599" s="46"/>
      <c r="H7599" s="103"/>
      <c r="AD7599" s="99"/>
      <c r="AF7599" s="46"/>
      <c r="AM7599" s="121"/>
      <c r="AO7599" s="46"/>
    </row>
    <row r="7600" spans="1:41" s="60" customFormat="1" hidden="1" x14ac:dyDescent="0.35">
      <c r="A7600" s="46"/>
      <c r="H7600" s="103"/>
      <c r="AD7600" s="99"/>
      <c r="AF7600" s="46"/>
      <c r="AM7600" s="121"/>
      <c r="AO7600" s="46"/>
    </row>
    <row r="7601" spans="1:41" s="60" customFormat="1" hidden="1" x14ac:dyDescent="0.35">
      <c r="A7601" s="46"/>
      <c r="H7601" s="103"/>
      <c r="AD7601" s="99"/>
      <c r="AF7601" s="46"/>
      <c r="AM7601" s="121"/>
      <c r="AO7601" s="46"/>
    </row>
    <row r="7602" spans="1:41" s="60" customFormat="1" hidden="1" x14ac:dyDescent="0.35">
      <c r="A7602" s="46"/>
      <c r="H7602" s="103"/>
      <c r="AD7602" s="99"/>
      <c r="AF7602" s="46"/>
      <c r="AM7602" s="121"/>
      <c r="AO7602" s="46"/>
    </row>
    <row r="7603" spans="1:41" s="60" customFormat="1" hidden="1" x14ac:dyDescent="0.35">
      <c r="A7603" s="46"/>
      <c r="H7603" s="103"/>
      <c r="AD7603" s="99"/>
      <c r="AF7603" s="46"/>
      <c r="AM7603" s="121"/>
      <c r="AO7603" s="46"/>
    </row>
    <row r="7604" spans="1:41" s="60" customFormat="1" hidden="1" x14ac:dyDescent="0.35">
      <c r="A7604" s="46"/>
      <c r="H7604" s="103"/>
      <c r="AD7604" s="99"/>
      <c r="AF7604" s="46"/>
      <c r="AM7604" s="121"/>
      <c r="AO7604" s="46"/>
    </row>
    <row r="7605" spans="1:41" s="60" customFormat="1" hidden="1" x14ac:dyDescent="0.35">
      <c r="A7605" s="46"/>
      <c r="H7605" s="103"/>
      <c r="AD7605" s="99"/>
      <c r="AF7605" s="46"/>
      <c r="AM7605" s="121"/>
      <c r="AO7605" s="46"/>
    </row>
    <row r="7606" spans="1:41" s="60" customFormat="1" hidden="1" x14ac:dyDescent="0.35">
      <c r="A7606" s="46"/>
      <c r="H7606" s="103"/>
      <c r="AD7606" s="99"/>
      <c r="AF7606" s="46"/>
      <c r="AM7606" s="121"/>
      <c r="AO7606" s="46"/>
    </row>
    <row r="7607" spans="1:41" s="60" customFormat="1" hidden="1" x14ac:dyDescent="0.35">
      <c r="A7607" s="46"/>
      <c r="H7607" s="103"/>
      <c r="AD7607" s="99"/>
      <c r="AF7607" s="46"/>
      <c r="AM7607" s="121"/>
      <c r="AO7607" s="46"/>
    </row>
    <row r="7608" spans="1:41" s="60" customFormat="1" hidden="1" x14ac:dyDescent="0.35">
      <c r="A7608" s="46"/>
      <c r="H7608" s="103"/>
      <c r="AD7608" s="99"/>
      <c r="AF7608" s="46"/>
      <c r="AM7608" s="121"/>
      <c r="AO7608" s="46"/>
    </row>
    <row r="7609" spans="1:41" s="60" customFormat="1" hidden="1" x14ac:dyDescent="0.35">
      <c r="A7609" s="46"/>
      <c r="H7609" s="103"/>
      <c r="AD7609" s="99"/>
      <c r="AF7609" s="46"/>
      <c r="AM7609" s="121"/>
      <c r="AO7609" s="46"/>
    </row>
    <row r="7610" spans="1:41" s="60" customFormat="1" hidden="1" x14ac:dyDescent="0.35">
      <c r="A7610" s="46"/>
      <c r="H7610" s="103"/>
      <c r="AD7610" s="99"/>
      <c r="AF7610" s="46"/>
      <c r="AM7610" s="121"/>
      <c r="AO7610" s="46"/>
    </row>
    <row r="7611" spans="1:41" s="60" customFormat="1" hidden="1" x14ac:dyDescent="0.35">
      <c r="A7611" s="46"/>
      <c r="H7611" s="103"/>
      <c r="AD7611" s="99"/>
      <c r="AF7611" s="46"/>
      <c r="AM7611" s="121"/>
      <c r="AO7611" s="46"/>
    </row>
    <row r="7612" spans="1:41" s="60" customFormat="1" hidden="1" x14ac:dyDescent="0.35">
      <c r="A7612" s="46"/>
      <c r="H7612" s="103"/>
      <c r="AD7612" s="99"/>
      <c r="AF7612" s="46"/>
      <c r="AM7612" s="121"/>
      <c r="AO7612" s="46"/>
    </row>
    <row r="7613" spans="1:41" s="60" customFormat="1" hidden="1" x14ac:dyDescent="0.35">
      <c r="A7613" s="46"/>
      <c r="H7613" s="103"/>
      <c r="AD7613" s="99"/>
      <c r="AF7613" s="46"/>
      <c r="AM7613" s="121"/>
      <c r="AO7613" s="46"/>
    </row>
    <row r="7614" spans="1:41" s="60" customFormat="1" hidden="1" x14ac:dyDescent="0.35">
      <c r="A7614" s="46"/>
      <c r="H7614" s="103"/>
      <c r="AD7614" s="99"/>
      <c r="AF7614" s="46"/>
      <c r="AM7614" s="121"/>
      <c r="AO7614" s="46"/>
    </row>
    <row r="7615" spans="1:41" s="60" customFormat="1" hidden="1" x14ac:dyDescent="0.35">
      <c r="A7615" s="46"/>
      <c r="H7615" s="103"/>
      <c r="AD7615" s="99"/>
      <c r="AF7615" s="46"/>
      <c r="AM7615" s="121"/>
      <c r="AO7615" s="46"/>
    </row>
    <row r="7616" spans="1:41" s="60" customFormat="1" hidden="1" x14ac:dyDescent="0.35">
      <c r="A7616" s="46"/>
      <c r="H7616" s="103"/>
      <c r="AD7616" s="99"/>
      <c r="AF7616" s="46"/>
      <c r="AM7616" s="121"/>
      <c r="AO7616" s="46"/>
    </row>
    <row r="7617" spans="1:41" s="60" customFormat="1" hidden="1" x14ac:dyDescent="0.35">
      <c r="A7617" s="46"/>
      <c r="H7617" s="103"/>
      <c r="AD7617" s="99"/>
      <c r="AF7617" s="46"/>
      <c r="AM7617" s="121"/>
      <c r="AO7617" s="46"/>
    </row>
    <row r="7618" spans="1:41" s="60" customFormat="1" hidden="1" x14ac:dyDescent="0.35">
      <c r="A7618" s="46"/>
      <c r="H7618" s="103"/>
      <c r="AD7618" s="99"/>
      <c r="AF7618" s="46"/>
      <c r="AM7618" s="121"/>
      <c r="AO7618" s="46"/>
    </row>
    <row r="7619" spans="1:41" s="60" customFormat="1" hidden="1" x14ac:dyDescent="0.35">
      <c r="A7619" s="46"/>
      <c r="H7619" s="103"/>
      <c r="AD7619" s="99"/>
      <c r="AF7619" s="46"/>
      <c r="AM7619" s="121"/>
      <c r="AO7619" s="46"/>
    </row>
    <row r="7620" spans="1:41" s="60" customFormat="1" hidden="1" x14ac:dyDescent="0.35">
      <c r="A7620" s="46"/>
      <c r="H7620" s="103"/>
      <c r="AD7620" s="99"/>
      <c r="AF7620" s="46"/>
      <c r="AM7620" s="121"/>
      <c r="AO7620" s="46"/>
    </row>
    <row r="7621" spans="1:41" s="60" customFormat="1" hidden="1" x14ac:dyDescent="0.35">
      <c r="A7621" s="46"/>
      <c r="H7621" s="103"/>
      <c r="AD7621" s="99"/>
      <c r="AF7621" s="46"/>
      <c r="AM7621" s="121"/>
      <c r="AO7621" s="46"/>
    </row>
    <row r="7622" spans="1:41" s="60" customFormat="1" hidden="1" x14ac:dyDescent="0.35">
      <c r="A7622" s="46"/>
      <c r="H7622" s="103"/>
      <c r="AD7622" s="99"/>
      <c r="AF7622" s="46"/>
      <c r="AM7622" s="121"/>
      <c r="AO7622" s="46"/>
    </row>
    <row r="7623" spans="1:41" s="60" customFormat="1" hidden="1" x14ac:dyDescent="0.35">
      <c r="A7623" s="46"/>
      <c r="H7623" s="103"/>
      <c r="AD7623" s="99"/>
      <c r="AF7623" s="46"/>
      <c r="AM7623" s="121"/>
      <c r="AO7623" s="46"/>
    </row>
    <row r="7624" spans="1:41" s="60" customFormat="1" hidden="1" x14ac:dyDescent="0.35">
      <c r="A7624" s="46"/>
      <c r="H7624" s="103"/>
      <c r="AD7624" s="99"/>
      <c r="AF7624" s="46"/>
      <c r="AM7624" s="121"/>
      <c r="AO7624" s="46"/>
    </row>
    <row r="7625" spans="1:41" s="60" customFormat="1" hidden="1" x14ac:dyDescent="0.35">
      <c r="A7625" s="46"/>
      <c r="H7625" s="103"/>
      <c r="AD7625" s="99"/>
      <c r="AF7625" s="46"/>
      <c r="AM7625" s="121"/>
      <c r="AO7625" s="46"/>
    </row>
    <row r="7626" spans="1:41" s="60" customFormat="1" hidden="1" x14ac:dyDescent="0.35">
      <c r="A7626" s="46"/>
      <c r="H7626" s="103"/>
      <c r="AD7626" s="99"/>
      <c r="AF7626" s="46"/>
      <c r="AM7626" s="121"/>
      <c r="AO7626" s="46"/>
    </row>
    <row r="7627" spans="1:41" s="60" customFormat="1" hidden="1" x14ac:dyDescent="0.35">
      <c r="A7627" s="46"/>
      <c r="H7627" s="103"/>
      <c r="AD7627" s="99"/>
      <c r="AF7627" s="46"/>
      <c r="AM7627" s="121"/>
      <c r="AO7627" s="46"/>
    </row>
    <row r="7628" spans="1:41" s="60" customFormat="1" hidden="1" x14ac:dyDescent="0.35">
      <c r="A7628" s="46"/>
      <c r="H7628" s="103"/>
      <c r="AD7628" s="99"/>
      <c r="AF7628" s="46"/>
      <c r="AM7628" s="121"/>
      <c r="AO7628" s="46"/>
    </row>
    <row r="7629" spans="1:41" s="60" customFormat="1" hidden="1" x14ac:dyDescent="0.35">
      <c r="A7629" s="46"/>
      <c r="H7629" s="103"/>
      <c r="AD7629" s="99"/>
      <c r="AF7629" s="46"/>
      <c r="AM7629" s="121"/>
      <c r="AO7629" s="46"/>
    </row>
    <row r="7630" spans="1:41" s="60" customFormat="1" hidden="1" x14ac:dyDescent="0.35">
      <c r="A7630" s="46"/>
      <c r="H7630" s="103"/>
      <c r="AD7630" s="99"/>
      <c r="AF7630" s="46"/>
      <c r="AM7630" s="121"/>
      <c r="AO7630" s="46"/>
    </row>
    <row r="7631" spans="1:41" s="60" customFormat="1" hidden="1" x14ac:dyDescent="0.35">
      <c r="A7631" s="46"/>
      <c r="H7631" s="103"/>
      <c r="AD7631" s="99"/>
      <c r="AF7631" s="46"/>
      <c r="AM7631" s="121"/>
      <c r="AO7631" s="46"/>
    </row>
    <row r="7632" spans="1:41" s="60" customFormat="1" hidden="1" x14ac:dyDescent="0.35">
      <c r="A7632" s="46"/>
      <c r="H7632" s="103"/>
      <c r="AD7632" s="99"/>
      <c r="AF7632" s="46"/>
      <c r="AM7632" s="121"/>
      <c r="AO7632" s="46"/>
    </row>
    <row r="7633" spans="1:41" s="60" customFormat="1" hidden="1" x14ac:dyDescent="0.35">
      <c r="A7633" s="46"/>
      <c r="H7633" s="103"/>
      <c r="AD7633" s="99"/>
      <c r="AF7633" s="46"/>
      <c r="AM7633" s="121"/>
      <c r="AO7633" s="46"/>
    </row>
    <row r="7634" spans="1:41" s="60" customFormat="1" hidden="1" x14ac:dyDescent="0.35">
      <c r="A7634" s="46"/>
      <c r="H7634" s="103"/>
      <c r="AD7634" s="99"/>
      <c r="AF7634" s="46"/>
      <c r="AM7634" s="121"/>
      <c r="AO7634" s="46"/>
    </row>
    <row r="7635" spans="1:41" s="60" customFormat="1" hidden="1" x14ac:dyDescent="0.35">
      <c r="A7635" s="46"/>
      <c r="H7635" s="103"/>
      <c r="AD7635" s="99"/>
      <c r="AF7635" s="46"/>
      <c r="AM7635" s="121"/>
      <c r="AO7635" s="46"/>
    </row>
    <row r="7636" spans="1:41" s="60" customFormat="1" hidden="1" x14ac:dyDescent="0.35">
      <c r="A7636" s="46"/>
      <c r="H7636" s="103"/>
      <c r="AD7636" s="99"/>
      <c r="AF7636" s="46"/>
      <c r="AM7636" s="121"/>
      <c r="AO7636" s="46"/>
    </row>
    <row r="7637" spans="1:41" s="60" customFormat="1" hidden="1" x14ac:dyDescent="0.35">
      <c r="A7637" s="46"/>
      <c r="H7637" s="103"/>
      <c r="AD7637" s="99"/>
      <c r="AF7637" s="46"/>
      <c r="AM7637" s="121"/>
      <c r="AO7637" s="46"/>
    </row>
    <row r="7638" spans="1:41" s="60" customFormat="1" hidden="1" x14ac:dyDescent="0.35">
      <c r="A7638" s="46"/>
      <c r="H7638" s="103"/>
      <c r="AD7638" s="99"/>
      <c r="AF7638" s="46"/>
      <c r="AM7638" s="121"/>
      <c r="AO7638" s="46"/>
    </row>
    <row r="7639" spans="1:41" s="60" customFormat="1" hidden="1" x14ac:dyDescent="0.35">
      <c r="A7639" s="46"/>
      <c r="H7639" s="103"/>
      <c r="AD7639" s="99"/>
      <c r="AF7639" s="46"/>
      <c r="AM7639" s="121"/>
      <c r="AO7639" s="46"/>
    </row>
    <row r="7640" spans="1:41" s="60" customFormat="1" hidden="1" x14ac:dyDescent="0.35">
      <c r="A7640" s="46"/>
      <c r="H7640" s="103"/>
      <c r="AD7640" s="99"/>
      <c r="AF7640" s="46"/>
      <c r="AM7640" s="121"/>
      <c r="AO7640" s="46"/>
    </row>
    <row r="7641" spans="1:41" s="60" customFormat="1" hidden="1" x14ac:dyDescent="0.35">
      <c r="A7641" s="46"/>
      <c r="H7641" s="103"/>
      <c r="AD7641" s="99"/>
      <c r="AF7641" s="46"/>
      <c r="AM7641" s="121"/>
      <c r="AO7641" s="46"/>
    </row>
    <row r="7642" spans="1:41" s="60" customFormat="1" hidden="1" x14ac:dyDescent="0.35">
      <c r="A7642" s="46"/>
      <c r="H7642" s="103"/>
      <c r="AD7642" s="99"/>
      <c r="AF7642" s="46"/>
      <c r="AM7642" s="121"/>
      <c r="AO7642" s="46"/>
    </row>
    <row r="7643" spans="1:41" s="60" customFormat="1" hidden="1" x14ac:dyDescent="0.35">
      <c r="A7643" s="46"/>
      <c r="H7643" s="103"/>
      <c r="AD7643" s="99"/>
      <c r="AF7643" s="46"/>
      <c r="AM7643" s="121"/>
      <c r="AO7643" s="46"/>
    </row>
    <row r="7644" spans="1:41" s="60" customFormat="1" hidden="1" x14ac:dyDescent="0.35">
      <c r="A7644" s="46"/>
      <c r="H7644" s="103"/>
      <c r="AD7644" s="99"/>
      <c r="AF7644" s="46"/>
      <c r="AM7644" s="121"/>
      <c r="AO7644" s="46"/>
    </row>
    <row r="7645" spans="1:41" s="60" customFormat="1" hidden="1" x14ac:dyDescent="0.35">
      <c r="A7645" s="46"/>
      <c r="H7645" s="103"/>
      <c r="AD7645" s="99"/>
      <c r="AF7645" s="46"/>
      <c r="AM7645" s="121"/>
      <c r="AO7645" s="46"/>
    </row>
    <row r="7646" spans="1:41" s="60" customFormat="1" hidden="1" x14ac:dyDescent="0.35">
      <c r="A7646" s="46"/>
      <c r="H7646" s="103"/>
      <c r="AD7646" s="99"/>
      <c r="AF7646" s="46"/>
      <c r="AM7646" s="121"/>
      <c r="AO7646" s="46"/>
    </row>
    <row r="7647" spans="1:41" s="60" customFormat="1" hidden="1" x14ac:dyDescent="0.35">
      <c r="A7647" s="46"/>
      <c r="H7647" s="103"/>
      <c r="AD7647" s="99"/>
      <c r="AF7647" s="46"/>
      <c r="AM7647" s="121"/>
      <c r="AO7647" s="46"/>
    </row>
    <row r="7648" spans="1:41" s="60" customFormat="1" hidden="1" x14ac:dyDescent="0.35">
      <c r="A7648" s="46"/>
      <c r="H7648" s="103"/>
      <c r="AD7648" s="99"/>
      <c r="AF7648" s="46"/>
      <c r="AM7648" s="121"/>
      <c r="AO7648" s="46"/>
    </row>
    <row r="7649" spans="1:41" s="60" customFormat="1" hidden="1" x14ac:dyDescent="0.35">
      <c r="A7649" s="46"/>
      <c r="H7649" s="103"/>
      <c r="AD7649" s="99"/>
      <c r="AF7649" s="46"/>
      <c r="AM7649" s="121"/>
      <c r="AO7649" s="46"/>
    </row>
    <row r="7650" spans="1:41" s="60" customFormat="1" hidden="1" x14ac:dyDescent="0.35">
      <c r="A7650" s="46"/>
      <c r="H7650" s="103"/>
      <c r="AD7650" s="99"/>
      <c r="AF7650" s="46"/>
      <c r="AM7650" s="121"/>
      <c r="AO7650" s="46"/>
    </row>
    <row r="7651" spans="1:41" s="60" customFormat="1" hidden="1" x14ac:dyDescent="0.35">
      <c r="A7651" s="46"/>
      <c r="H7651" s="103"/>
      <c r="AD7651" s="99"/>
      <c r="AF7651" s="46"/>
      <c r="AM7651" s="121"/>
      <c r="AO7651" s="46"/>
    </row>
    <row r="7652" spans="1:41" s="60" customFormat="1" hidden="1" x14ac:dyDescent="0.35">
      <c r="A7652" s="46"/>
      <c r="H7652" s="103"/>
      <c r="AD7652" s="99"/>
      <c r="AF7652" s="46"/>
      <c r="AM7652" s="121"/>
      <c r="AO7652" s="46"/>
    </row>
    <row r="7653" spans="1:41" s="60" customFormat="1" hidden="1" x14ac:dyDescent="0.35">
      <c r="A7653" s="46"/>
      <c r="H7653" s="103"/>
      <c r="AD7653" s="99"/>
      <c r="AF7653" s="46"/>
      <c r="AM7653" s="121"/>
      <c r="AO7653" s="46"/>
    </row>
    <row r="7654" spans="1:41" s="60" customFormat="1" hidden="1" x14ac:dyDescent="0.35">
      <c r="A7654" s="46"/>
      <c r="H7654" s="103"/>
      <c r="AD7654" s="99"/>
      <c r="AF7654" s="46"/>
      <c r="AM7654" s="121"/>
      <c r="AO7654" s="46"/>
    </row>
    <row r="7655" spans="1:41" s="60" customFormat="1" hidden="1" x14ac:dyDescent="0.35">
      <c r="A7655" s="46"/>
      <c r="H7655" s="103"/>
      <c r="AD7655" s="99"/>
      <c r="AF7655" s="46"/>
      <c r="AM7655" s="121"/>
      <c r="AO7655" s="46"/>
    </row>
    <row r="7656" spans="1:41" s="60" customFormat="1" hidden="1" x14ac:dyDescent="0.35">
      <c r="A7656" s="46"/>
      <c r="H7656" s="103"/>
      <c r="AD7656" s="99"/>
      <c r="AF7656" s="46"/>
      <c r="AM7656" s="121"/>
      <c r="AO7656" s="46"/>
    </row>
    <row r="7657" spans="1:41" s="60" customFormat="1" hidden="1" x14ac:dyDescent="0.35">
      <c r="A7657" s="46"/>
      <c r="H7657" s="103"/>
      <c r="AD7657" s="99"/>
      <c r="AF7657" s="46"/>
      <c r="AM7657" s="121"/>
      <c r="AO7657" s="46"/>
    </row>
    <row r="7658" spans="1:41" s="60" customFormat="1" hidden="1" x14ac:dyDescent="0.35">
      <c r="A7658" s="46"/>
      <c r="H7658" s="103"/>
      <c r="AD7658" s="99"/>
      <c r="AF7658" s="46"/>
      <c r="AM7658" s="121"/>
      <c r="AO7658" s="46"/>
    </row>
    <row r="7659" spans="1:41" s="60" customFormat="1" hidden="1" x14ac:dyDescent="0.35">
      <c r="A7659" s="46"/>
      <c r="H7659" s="103"/>
      <c r="AD7659" s="99"/>
      <c r="AF7659" s="46"/>
      <c r="AM7659" s="121"/>
      <c r="AO7659" s="46"/>
    </row>
    <row r="7660" spans="1:41" s="60" customFormat="1" hidden="1" x14ac:dyDescent="0.35">
      <c r="A7660" s="46"/>
      <c r="H7660" s="103"/>
      <c r="AD7660" s="99"/>
      <c r="AF7660" s="46"/>
      <c r="AM7660" s="121"/>
      <c r="AO7660" s="46"/>
    </row>
    <row r="7661" spans="1:41" s="60" customFormat="1" hidden="1" x14ac:dyDescent="0.35">
      <c r="A7661" s="46"/>
      <c r="H7661" s="103"/>
      <c r="AD7661" s="99"/>
      <c r="AF7661" s="46"/>
      <c r="AM7661" s="121"/>
      <c r="AO7661" s="46"/>
    </row>
    <row r="7662" spans="1:41" s="60" customFormat="1" hidden="1" x14ac:dyDescent="0.35">
      <c r="A7662" s="46"/>
      <c r="H7662" s="103"/>
      <c r="AD7662" s="99"/>
      <c r="AF7662" s="46"/>
      <c r="AM7662" s="121"/>
      <c r="AO7662" s="46"/>
    </row>
    <row r="7663" spans="1:41" s="60" customFormat="1" hidden="1" x14ac:dyDescent="0.35">
      <c r="A7663" s="46"/>
      <c r="H7663" s="103"/>
      <c r="AD7663" s="99"/>
      <c r="AF7663" s="46"/>
      <c r="AM7663" s="121"/>
      <c r="AO7663" s="46"/>
    </row>
    <row r="7664" spans="1:41" s="60" customFormat="1" hidden="1" x14ac:dyDescent="0.35">
      <c r="A7664" s="46"/>
      <c r="H7664" s="103"/>
      <c r="AD7664" s="99"/>
      <c r="AF7664" s="46"/>
      <c r="AM7664" s="121"/>
      <c r="AO7664" s="46"/>
    </row>
    <row r="7665" spans="1:41" s="60" customFormat="1" hidden="1" x14ac:dyDescent="0.35">
      <c r="A7665" s="46"/>
      <c r="H7665" s="103"/>
      <c r="AD7665" s="99"/>
      <c r="AF7665" s="46"/>
      <c r="AM7665" s="121"/>
      <c r="AO7665" s="46"/>
    </row>
    <row r="7666" spans="1:41" s="60" customFormat="1" hidden="1" x14ac:dyDescent="0.35">
      <c r="A7666" s="46"/>
      <c r="H7666" s="103"/>
      <c r="AD7666" s="99"/>
      <c r="AF7666" s="46"/>
      <c r="AM7666" s="121"/>
      <c r="AO7666" s="46"/>
    </row>
    <row r="7667" spans="1:41" s="60" customFormat="1" hidden="1" x14ac:dyDescent="0.35">
      <c r="A7667" s="46"/>
      <c r="H7667" s="103"/>
      <c r="AD7667" s="99"/>
      <c r="AF7667" s="46"/>
      <c r="AM7667" s="121"/>
      <c r="AO7667" s="46"/>
    </row>
    <row r="7668" spans="1:41" s="60" customFormat="1" hidden="1" x14ac:dyDescent="0.35">
      <c r="A7668" s="46"/>
      <c r="H7668" s="103"/>
      <c r="AD7668" s="99"/>
      <c r="AF7668" s="46"/>
      <c r="AM7668" s="121"/>
      <c r="AO7668" s="46"/>
    </row>
    <row r="7669" spans="1:41" s="60" customFormat="1" hidden="1" x14ac:dyDescent="0.35">
      <c r="A7669" s="46"/>
      <c r="H7669" s="103"/>
      <c r="AD7669" s="99"/>
      <c r="AF7669" s="46"/>
      <c r="AM7669" s="121"/>
      <c r="AO7669" s="46"/>
    </row>
    <row r="7670" spans="1:41" s="60" customFormat="1" hidden="1" x14ac:dyDescent="0.35">
      <c r="A7670" s="46"/>
      <c r="H7670" s="103"/>
      <c r="AD7670" s="99"/>
      <c r="AF7670" s="46"/>
      <c r="AM7670" s="121"/>
      <c r="AO7670" s="46"/>
    </row>
    <row r="7671" spans="1:41" s="60" customFormat="1" hidden="1" x14ac:dyDescent="0.35">
      <c r="A7671" s="46"/>
      <c r="H7671" s="103"/>
      <c r="AD7671" s="99"/>
      <c r="AF7671" s="46"/>
      <c r="AM7671" s="121"/>
      <c r="AO7671" s="46"/>
    </row>
    <row r="7672" spans="1:41" s="60" customFormat="1" hidden="1" x14ac:dyDescent="0.35">
      <c r="A7672" s="46"/>
      <c r="H7672" s="103"/>
      <c r="AD7672" s="99"/>
      <c r="AF7672" s="46"/>
      <c r="AM7672" s="121"/>
      <c r="AO7672" s="46"/>
    </row>
    <row r="7673" spans="1:41" s="60" customFormat="1" hidden="1" x14ac:dyDescent="0.35">
      <c r="A7673" s="46"/>
      <c r="H7673" s="103"/>
      <c r="AD7673" s="99"/>
      <c r="AF7673" s="46"/>
      <c r="AM7673" s="121"/>
      <c r="AO7673" s="46"/>
    </row>
    <row r="7674" spans="1:41" s="60" customFormat="1" hidden="1" x14ac:dyDescent="0.35">
      <c r="A7674" s="46"/>
      <c r="H7674" s="103"/>
      <c r="AD7674" s="99"/>
      <c r="AF7674" s="46"/>
      <c r="AM7674" s="121"/>
      <c r="AO7674" s="46"/>
    </row>
    <row r="7675" spans="1:41" s="60" customFormat="1" hidden="1" x14ac:dyDescent="0.35">
      <c r="A7675" s="46"/>
      <c r="H7675" s="103"/>
      <c r="AD7675" s="99"/>
      <c r="AF7675" s="46"/>
      <c r="AM7675" s="121"/>
      <c r="AO7675" s="46"/>
    </row>
    <row r="7676" spans="1:41" s="60" customFormat="1" hidden="1" x14ac:dyDescent="0.35">
      <c r="A7676" s="46"/>
      <c r="H7676" s="103"/>
      <c r="AD7676" s="99"/>
      <c r="AF7676" s="46"/>
      <c r="AM7676" s="121"/>
      <c r="AO7676" s="46"/>
    </row>
    <row r="7677" spans="1:41" s="60" customFormat="1" hidden="1" x14ac:dyDescent="0.35">
      <c r="A7677" s="46"/>
      <c r="H7677" s="103"/>
      <c r="AD7677" s="99"/>
      <c r="AF7677" s="46"/>
      <c r="AM7677" s="121"/>
      <c r="AO7677" s="46"/>
    </row>
    <row r="7678" spans="1:41" s="60" customFormat="1" hidden="1" x14ac:dyDescent="0.35">
      <c r="A7678" s="46"/>
      <c r="H7678" s="103"/>
      <c r="AD7678" s="99"/>
      <c r="AF7678" s="46"/>
      <c r="AM7678" s="121"/>
      <c r="AO7678" s="46"/>
    </row>
    <row r="7679" spans="1:41" s="60" customFormat="1" hidden="1" x14ac:dyDescent="0.35">
      <c r="A7679" s="46"/>
      <c r="H7679" s="103"/>
      <c r="AD7679" s="99"/>
      <c r="AF7679" s="46"/>
      <c r="AM7679" s="121"/>
      <c r="AO7679" s="46"/>
    </row>
    <row r="7680" spans="1:41" s="60" customFormat="1" hidden="1" x14ac:dyDescent="0.35">
      <c r="A7680" s="46"/>
      <c r="H7680" s="103"/>
      <c r="AD7680" s="99"/>
      <c r="AF7680" s="46"/>
      <c r="AM7680" s="121"/>
      <c r="AO7680" s="46"/>
    </row>
    <row r="7681" spans="1:41" s="60" customFormat="1" hidden="1" x14ac:dyDescent="0.35">
      <c r="A7681" s="46"/>
      <c r="H7681" s="103"/>
      <c r="AD7681" s="99"/>
      <c r="AF7681" s="46"/>
      <c r="AM7681" s="121"/>
      <c r="AO7681" s="46"/>
    </row>
    <row r="7682" spans="1:41" s="60" customFormat="1" hidden="1" x14ac:dyDescent="0.35">
      <c r="A7682" s="46"/>
      <c r="H7682" s="103"/>
      <c r="AD7682" s="99"/>
      <c r="AF7682" s="46"/>
      <c r="AM7682" s="121"/>
      <c r="AO7682" s="46"/>
    </row>
    <row r="7683" spans="1:41" s="60" customFormat="1" hidden="1" x14ac:dyDescent="0.35">
      <c r="A7683" s="46"/>
      <c r="H7683" s="103"/>
      <c r="AD7683" s="99"/>
      <c r="AF7683" s="46"/>
      <c r="AM7683" s="121"/>
      <c r="AO7683" s="46"/>
    </row>
    <row r="7684" spans="1:41" s="60" customFormat="1" hidden="1" x14ac:dyDescent="0.35">
      <c r="A7684" s="46"/>
      <c r="H7684" s="103"/>
      <c r="AD7684" s="99"/>
      <c r="AF7684" s="46"/>
      <c r="AM7684" s="121"/>
      <c r="AO7684" s="46"/>
    </row>
    <row r="7685" spans="1:41" s="60" customFormat="1" hidden="1" x14ac:dyDescent="0.35">
      <c r="A7685" s="46"/>
      <c r="H7685" s="103"/>
      <c r="AD7685" s="99"/>
      <c r="AF7685" s="46"/>
      <c r="AM7685" s="121"/>
      <c r="AO7685" s="46"/>
    </row>
    <row r="7686" spans="1:41" s="60" customFormat="1" hidden="1" x14ac:dyDescent="0.35">
      <c r="A7686" s="46"/>
      <c r="H7686" s="103"/>
      <c r="AD7686" s="99"/>
      <c r="AF7686" s="46"/>
      <c r="AM7686" s="121"/>
      <c r="AO7686" s="46"/>
    </row>
    <row r="7687" spans="1:41" s="60" customFormat="1" hidden="1" x14ac:dyDescent="0.35">
      <c r="A7687" s="46"/>
      <c r="H7687" s="103"/>
      <c r="AD7687" s="99"/>
      <c r="AF7687" s="46"/>
      <c r="AM7687" s="121"/>
      <c r="AO7687" s="46"/>
    </row>
    <row r="7688" spans="1:41" s="60" customFormat="1" hidden="1" x14ac:dyDescent="0.35">
      <c r="A7688" s="46"/>
      <c r="H7688" s="103"/>
      <c r="AD7688" s="99"/>
      <c r="AF7688" s="46"/>
      <c r="AM7688" s="121"/>
      <c r="AO7688" s="46"/>
    </row>
    <row r="7689" spans="1:41" s="60" customFormat="1" hidden="1" x14ac:dyDescent="0.35">
      <c r="A7689" s="46"/>
      <c r="H7689" s="103"/>
      <c r="AD7689" s="99"/>
      <c r="AF7689" s="46"/>
      <c r="AM7689" s="121"/>
      <c r="AO7689" s="46"/>
    </row>
    <row r="7690" spans="1:41" s="60" customFormat="1" hidden="1" x14ac:dyDescent="0.35">
      <c r="A7690" s="46"/>
      <c r="H7690" s="103"/>
      <c r="AD7690" s="99"/>
      <c r="AF7690" s="46"/>
      <c r="AM7690" s="121"/>
      <c r="AO7690" s="46"/>
    </row>
    <row r="7691" spans="1:41" s="60" customFormat="1" hidden="1" x14ac:dyDescent="0.35">
      <c r="A7691" s="46"/>
      <c r="H7691" s="103"/>
      <c r="AD7691" s="99"/>
      <c r="AF7691" s="46"/>
      <c r="AM7691" s="121"/>
      <c r="AO7691" s="46"/>
    </row>
    <row r="7692" spans="1:41" s="60" customFormat="1" hidden="1" x14ac:dyDescent="0.35">
      <c r="A7692" s="46"/>
      <c r="H7692" s="103"/>
      <c r="AD7692" s="99"/>
      <c r="AF7692" s="46"/>
      <c r="AM7692" s="121"/>
      <c r="AO7692" s="46"/>
    </row>
    <row r="7693" spans="1:41" s="60" customFormat="1" hidden="1" x14ac:dyDescent="0.35">
      <c r="A7693" s="46"/>
      <c r="H7693" s="103"/>
      <c r="AD7693" s="99"/>
      <c r="AF7693" s="46"/>
      <c r="AM7693" s="121"/>
      <c r="AO7693" s="46"/>
    </row>
    <row r="7694" spans="1:41" s="60" customFormat="1" hidden="1" x14ac:dyDescent="0.35">
      <c r="A7694" s="46"/>
      <c r="H7694" s="103"/>
      <c r="AD7694" s="99"/>
      <c r="AF7694" s="46"/>
      <c r="AM7694" s="121"/>
      <c r="AO7694" s="46"/>
    </row>
    <row r="7695" spans="1:41" s="60" customFormat="1" hidden="1" x14ac:dyDescent="0.35">
      <c r="A7695" s="46"/>
      <c r="H7695" s="103"/>
      <c r="AD7695" s="99"/>
      <c r="AF7695" s="46"/>
      <c r="AM7695" s="121"/>
      <c r="AO7695" s="46"/>
    </row>
    <row r="7696" spans="1:41" s="60" customFormat="1" hidden="1" x14ac:dyDescent="0.35">
      <c r="A7696" s="46"/>
      <c r="H7696" s="103"/>
      <c r="AD7696" s="99"/>
      <c r="AF7696" s="46"/>
      <c r="AM7696" s="121"/>
      <c r="AO7696" s="46"/>
    </row>
    <row r="7697" spans="1:41" s="60" customFormat="1" hidden="1" x14ac:dyDescent="0.35">
      <c r="A7697" s="46"/>
      <c r="H7697" s="103"/>
      <c r="AD7697" s="99"/>
      <c r="AF7697" s="46"/>
      <c r="AM7697" s="121"/>
      <c r="AO7697" s="46"/>
    </row>
    <row r="7698" spans="1:41" s="60" customFormat="1" hidden="1" x14ac:dyDescent="0.35">
      <c r="A7698" s="46"/>
      <c r="H7698" s="103"/>
      <c r="AD7698" s="99"/>
      <c r="AF7698" s="46"/>
      <c r="AM7698" s="121"/>
      <c r="AO7698" s="46"/>
    </row>
    <row r="7699" spans="1:41" s="60" customFormat="1" hidden="1" x14ac:dyDescent="0.35">
      <c r="A7699" s="46"/>
      <c r="H7699" s="103"/>
      <c r="AD7699" s="99"/>
      <c r="AF7699" s="46"/>
      <c r="AM7699" s="121"/>
      <c r="AO7699" s="46"/>
    </row>
    <row r="7700" spans="1:41" s="60" customFormat="1" hidden="1" x14ac:dyDescent="0.35">
      <c r="A7700" s="46"/>
      <c r="H7700" s="103"/>
      <c r="AD7700" s="99"/>
      <c r="AF7700" s="46"/>
      <c r="AM7700" s="121"/>
      <c r="AO7700" s="46"/>
    </row>
    <row r="7701" spans="1:41" s="60" customFormat="1" hidden="1" x14ac:dyDescent="0.35">
      <c r="A7701" s="46"/>
      <c r="H7701" s="103"/>
      <c r="AD7701" s="99"/>
      <c r="AF7701" s="46"/>
      <c r="AM7701" s="121"/>
      <c r="AO7701" s="46"/>
    </row>
    <row r="7702" spans="1:41" s="60" customFormat="1" hidden="1" x14ac:dyDescent="0.35">
      <c r="A7702" s="46"/>
      <c r="H7702" s="103"/>
      <c r="AD7702" s="99"/>
      <c r="AF7702" s="46"/>
      <c r="AM7702" s="121"/>
      <c r="AO7702" s="46"/>
    </row>
    <row r="7703" spans="1:41" s="60" customFormat="1" hidden="1" x14ac:dyDescent="0.35">
      <c r="A7703" s="46"/>
      <c r="H7703" s="103"/>
      <c r="AD7703" s="99"/>
      <c r="AF7703" s="46"/>
      <c r="AM7703" s="121"/>
      <c r="AO7703" s="46"/>
    </row>
    <row r="7704" spans="1:41" s="60" customFormat="1" hidden="1" x14ac:dyDescent="0.35">
      <c r="A7704" s="46"/>
      <c r="H7704" s="103"/>
      <c r="AD7704" s="99"/>
      <c r="AF7704" s="46"/>
      <c r="AM7704" s="121"/>
      <c r="AO7704" s="46"/>
    </row>
    <row r="7705" spans="1:41" s="60" customFormat="1" hidden="1" x14ac:dyDescent="0.35">
      <c r="A7705" s="46"/>
      <c r="H7705" s="103"/>
      <c r="AD7705" s="99"/>
      <c r="AF7705" s="46"/>
      <c r="AM7705" s="121"/>
      <c r="AO7705" s="46"/>
    </row>
    <row r="7706" spans="1:41" s="60" customFormat="1" hidden="1" x14ac:dyDescent="0.35">
      <c r="A7706" s="46"/>
      <c r="H7706" s="103"/>
      <c r="AD7706" s="99"/>
      <c r="AF7706" s="46"/>
      <c r="AM7706" s="121"/>
      <c r="AO7706" s="46"/>
    </row>
    <row r="7707" spans="1:41" s="60" customFormat="1" hidden="1" x14ac:dyDescent="0.35">
      <c r="A7707" s="46"/>
      <c r="H7707" s="103"/>
      <c r="AD7707" s="99"/>
      <c r="AF7707" s="46"/>
      <c r="AM7707" s="121"/>
      <c r="AO7707" s="46"/>
    </row>
    <row r="7708" spans="1:41" s="60" customFormat="1" hidden="1" x14ac:dyDescent="0.35">
      <c r="A7708" s="46"/>
      <c r="H7708" s="103"/>
      <c r="AD7708" s="99"/>
      <c r="AF7708" s="46"/>
      <c r="AM7708" s="121"/>
      <c r="AO7708" s="46"/>
    </row>
    <row r="7709" spans="1:41" s="60" customFormat="1" hidden="1" x14ac:dyDescent="0.35">
      <c r="A7709" s="46"/>
      <c r="H7709" s="103"/>
      <c r="AD7709" s="99"/>
      <c r="AF7709" s="46"/>
      <c r="AM7709" s="121"/>
      <c r="AO7709" s="46"/>
    </row>
    <row r="7710" spans="1:41" s="60" customFormat="1" hidden="1" x14ac:dyDescent="0.35">
      <c r="A7710" s="46"/>
      <c r="H7710" s="103"/>
      <c r="AD7710" s="99"/>
      <c r="AF7710" s="46"/>
      <c r="AM7710" s="121"/>
      <c r="AO7710" s="46"/>
    </row>
    <row r="7711" spans="1:41" s="60" customFormat="1" hidden="1" x14ac:dyDescent="0.35">
      <c r="A7711" s="46"/>
      <c r="H7711" s="103"/>
      <c r="AD7711" s="99"/>
      <c r="AF7711" s="46"/>
      <c r="AM7711" s="121"/>
      <c r="AO7711" s="46"/>
    </row>
    <row r="7712" spans="1:41" s="60" customFormat="1" hidden="1" x14ac:dyDescent="0.35">
      <c r="A7712" s="46"/>
      <c r="H7712" s="103"/>
      <c r="AD7712" s="99"/>
      <c r="AF7712" s="46"/>
      <c r="AM7712" s="121"/>
      <c r="AO7712" s="46"/>
    </row>
    <row r="7713" spans="1:41" s="60" customFormat="1" hidden="1" x14ac:dyDescent="0.35">
      <c r="A7713" s="46"/>
      <c r="H7713" s="103"/>
      <c r="AD7713" s="99"/>
      <c r="AF7713" s="46"/>
      <c r="AM7713" s="121"/>
      <c r="AO7713" s="46"/>
    </row>
    <row r="7714" spans="1:41" s="60" customFormat="1" hidden="1" x14ac:dyDescent="0.35">
      <c r="A7714" s="46"/>
      <c r="H7714" s="103"/>
      <c r="AD7714" s="99"/>
      <c r="AF7714" s="46"/>
      <c r="AM7714" s="121"/>
      <c r="AO7714" s="46"/>
    </row>
    <row r="7715" spans="1:41" s="60" customFormat="1" hidden="1" x14ac:dyDescent="0.35">
      <c r="A7715" s="46"/>
      <c r="H7715" s="103"/>
      <c r="AD7715" s="99"/>
      <c r="AF7715" s="46"/>
      <c r="AM7715" s="121"/>
      <c r="AO7715" s="46"/>
    </row>
    <row r="7716" spans="1:41" s="60" customFormat="1" hidden="1" x14ac:dyDescent="0.35">
      <c r="A7716" s="46"/>
      <c r="H7716" s="103"/>
      <c r="AD7716" s="99"/>
      <c r="AF7716" s="46"/>
      <c r="AM7716" s="121"/>
      <c r="AO7716" s="46"/>
    </row>
    <row r="7717" spans="1:41" s="60" customFormat="1" hidden="1" x14ac:dyDescent="0.35">
      <c r="A7717" s="46"/>
      <c r="H7717" s="103"/>
      <c r="AD7717" s="99"/>
      <c r="AF7717" s="46"/>
      <c r="AM7717" s="121"/>
      <c r="AO7717" s="46"/>
    </row>
    <row r="7718" spans="1:41" s="60" customFormat="1" hidden="1" x14ac:dyDescent="0.35">
      <c r="A7718" s="46"/>
      <c r="H7718" s="103"/>
      <c r="AD7718" s="99"/>
      <c r="AF7718" s="46"/>
      <c r="AM7718" s="121"/>
      <c r="AO7718" s="46"/>
    </row>
    <row r="7719" spans="1:41" s="60" customFormat="1" hidden="1" x14ac:dyDescent="0.35">
      <c r="A7719" s="46"/>
      <c r="H7719" s="103"/>
      <c r="AD7719" s="99"/>
      <c r="AF7719" s="46"/>
      <c r="AM7719" s="121"/>
      <c r="AO7719" s="46"/>
    </row>
    <row r="7720" spans="1:41" s="60" customFormat="1" hidden="1" x14ac:dyDescent="0.35">
      <c r="A7720" s="46"/>
      <c r="H7720" s="103"/>
      <c r="AD7720" s="99"/>
      <c r="AF7720" s="46"/>
      <c r="AM7720" s="121"/>
      <c r="AO7720" s="46"/>
    </row>
    <row r="7721" spans="1:41" s="60" customFormat="1" hidden="1" x14ac:dyDescent="0.35">
      <c r="A7721" s="46"/>
      <c r="H7721" s="103"/>
      <c r="AD7721" s="99"/>
      <c r="AF7721" s="46"/>
      <c r="AM7721" s="121"/>
      <c r="AO7721" s="46"/>
    </row>
    <row r="7722" spans="1:41" s="60" customFormat="1" hidden="1" x14ac:dyDescent="0.35">
      <c r="A7722" s="46"/>
      <c r="H7722" s="103"/>
      <c r="AD7722" s="99"/>
      <c r="AF7722" s="46"/>
      <c r="AM7722" s="121"/>
      <c r="AO7722" s="46"/>
    </row>
    <row r="7723" spans="1:41" s="60" customFormat="1" hidden="1" x14ac:dyDescent="0.35">
      <c r="A7723" s="46"/>
      <c r="H7723" s="103"/>
      <c r="AD7723" s="99"/>
      <c r="AF7723" s="46"/>
      <c r="AM7723" s="121"/>
      <c r="AO7723" s="46"/>
    </row>
    <row r="7724" spans="1:41" s="60" customFormat="1" hidden="1" x14ac:dyDescent="0.35">
      <c r="A7724" s="46"/>
      <c r="H7724" s="103"/>
      <c r="AD7724" s="99"/>
      <c r="AF7724" s="46"/>
      <c r="AM7724" s="121"/>
      <c r="AO7724" s="46"/>
    </row>
    <row r="7725" spans="1:41" s="60" customFormat="1" hidden="1" x14ac:dyDescent="0.35">
      <c r="A7725" s="46"/>
      <c r="H7725" s="103"/>
      <c r="AD7725" s="99"/>
      <c r="AF7725" s="46"/>
      <c r="AM7725" s="121"/>
      <c r="AO7725" s="46"/>
    </row>
    <row r="7726" spans="1:41" s="60" customFormat="1" hidden="1" x14ac:dyDescent="0.35">
      <c r="A7726" s="46"/>
      <c r="H7726" s="103"/>
      <c r="AD7726" s="99"/>
      <c r="AF7726" s="46"/>
      <c r="AM7726" s="121"/>
      <c r="AO7726" s="46"/>
    </row>
    <row r="7727" spans="1:41" s="60" customFormat="1" hidden="1" x14ac:dyDescent="0.35">
      <c r="A7727" s="46"/>
      <c r="H7727" s="103"/>
      <c r="AD7727" s="99"/>
      <c r="AF7727" s="46"/>
      <c r="AM7727" s="121"/>
      <c r="AO7727" s="46"/>
    </row>
    <row r="7728" spans="1:41" s="60" customFormat="1" hidden="1" x14ac:dyDescent="0.35">
      <c r="A7728" s="46"/>
      <c r="H7728" s="103"/>
      <c r="AD7728" s="99"/>
      <c r="AF7728" s="46"/>
      <c r="AM7728" s="121"/>
      <c r="AO7728" s="46"/>
    </row>
    <row r="7729" spans="1:41" s="60" customFormat="1" hidden="1" x14ac:dyDescent="0.35">
      <c r="A7729" s="46"/>
      <c r="H7729" s="103"/>
      <c r="AD7729" s="99"/>
      <c r="AF7729" s="46"/>
      <c r="AM7729" s="121"/>
      <c r="AO7729" s="46"/>
    </row>
    <row r="7730" spans="1:41" s="60" customFormat="1" hidden="1" x14ac:dyDescent="0.35">
      <c r="A7730" s="46"/>
      <c r="H7730" s="103"/>
      <c r="AD7730" s="99"/>
      <c r="AF7730" s="46"/>
      <c r="AM7730" s="121"/>
      <c r="AO7730" s="46"/>
    </row>
    <row r="7731" spans="1:41" s="60" customFormat="1" hidden="1" x14ac:dyDescent="0.35">
      <c r="A7731" s="46"/>
      <c r="H7731" s="103"/>
      <c r="AD7731" s="99"/>
      <c r="AF7731" s="46"/>
      <c r="AM7731" s="121"/>
      <c r="AO7731" s="46"/>
    </row>
    <row r="7732" spans="1:41" s="60" customFormat="1" hidden="1" x14ac:dyDescent="0.35">
      <c r="A7732" s="46"/>
      <c r="H7732" s="103"/>
      <c r="AD7732" s="99"/>
      <c r="AF7732" s="46"/>
      <c r="AM7732" s="121"/>
      <c r="AO7732" s="46"/>
    </row>
    <row r="7733" spans="1:41" s="60" customFormat="1" hidden="1" x14ac:dyDescent="0.35">
      <c r="A7733" s="46"/>
      <c r="H7733" s="103"/>
      <c r="AD7733" s="99"/>
      <c r="AF7733" s="46"/>
      <c r="AM7733" s="121"/>
      <c r="AO7733" s="46"/>
    </row>
    <row r="7734" spans="1:41" s="60" customFormat="1" hidden="1" x14ac:dyDescent="0.35">
      <c r="A7734" s="46"/>
      <c r="H7734" s="103"/>
      <c r="AD7734" s="99"/>
      <c r="AF7734" s="46"/>
      <c r="AM7734" s="121"/>
      <c r="AO7734" s="46"/>
    </row>
    <row r="7735" spans="1:41" s="60" customFormat="1" hidden="1" x14ac:dyDescent="0.35">
      <c r="A7735" s="46"/>
      <c r="H7735" s="103"/>
      <c r="AD7735" s="99"/>
      <c r="AF7735" s="46"/>
      <c r="AM7735" s="121"/>
      <c r="AO7735" s="46"/>
    </row>
    <row r="7736" spans="1:41" s="60" customFormat="1" hidden="1" x14ac:dyDescent="0.35">
      <c r="A7736" s="46"/>
      <c r="H7736" s="103"/>
      <c r="AD7736" s="99"/>
      <c r="AF7736" s="46"/>
      <c r="AM7736" s="121"/>
      <c r="AO7736" s="46"/>
    </row>
    <row r="7737" spans="1:41" s="60" customFormat="1" hidden="1" x14ac:dyDescent="0.35">
      <c r="A7737" s="46"/>
      <c r="H7737" s="103"/>
      <c r="AD7737" s="99"/>
      <c r="AF7737" s="46"/>
      <c r="AM7737" s="121"/>
      <c r="AO7737" s="46"/>
    </row>
    <row r="7738" spans="1:41" s="60" customFormat="1" hidden="1" x14ac:dyDescent="0.35">
      <c r="A7738" s="46"/>
      <c r="H7738" s="103"/>
      <c r="AD7738" s="99"/>
      <c r="AF7738" s="46"/>
      <c r="AM7738" s="121"/>
      <c r="AO7738" s="46"/>
    </row>
    <row r="7739" spans="1:41" s="60" customFormat="1" hidden="1" x14ac:dyDescent="0.35">
      <c r="A7739" s="46"/>
      <c r="H7739" s="103"/>
      <c r="AD7739" s="99"/>
      <c r="AF7739" s="46"/>
      <c r="AM7739" s="121"/>
      <c r="AO7739" s="46"/>
    </row>
    <row r="7740" spans="1:41" s="60" customFormat="1" hidden="1" x14ac:dyDescent="0.35">
      <c r="A7740" s="46"/>
      <c r="H7740" s="103"/>
      <c r="AD7740" s="99"/>
      <c r="AF7740" s="46"/>
      <c r="AM7740" s="121"/>
      <c r="AO7740" s="46"/>
    </row>
    <row r="7741" spans="1:41" s="60" customFormat="1" hidden="1" x14ac:dyDescent="0.35">
      <c r="A7741" s="46"/>
      <c r="H7741" s="103"/>
      <c r="AD7741" s="99"/>
      <c r="AF7741" s="46"/>
      <c r="AM7741" s="121"/>
      <c r="AO7741" s="46"/>
    </row>
    <row r="7742" spans="1:41" s="60" customFormat="1" hidden="1" x14ac:dyDescent="0.35">
      <c r="A7742" s="46"/>
      <c r="H7742" s="103"/>
      <c r="AD7742" s="99"/>
      <c r="AF7742" s="46"/>
      <c r="AM7742" s="121"/>
      <c r="AO7742" s="46"/>
    </row>
    <row r="7743" spans="1:41" s="60" customFormat="1" hidden="1" x14ac:dyDescent="0.35">
      <c r="A7743" s="46"/>
      <c r="H7743" s="103"/>
      <c r="AD7743" s="99"/>
      <c r="AF7743" s="46"/>
      <c r="AM7743" s="121"/>
      <c r="AO7743" s="46"/>
    </row>
    <row r="7744" spans="1:41" s="60" customFormat="1" hidden="1" x14ac:dyDescent="0.35">
      <c r="A7744" s="46"/>
      <c r="H7744" s="103"/>
      <c r="AD7744" s="99"/>
      <c r="AF7744" s="46"/>
      <c r="AM7744" s="121"/>
      <c r="AO7744" s="46"/>
    </row>
    <row r="7745" spans="1:41" s="60" customFormat="1" hidden="1" x14ac:dyDescent="0.35">
      <c r="A7745" s="46"/>
      <c r="H7745" s="103"/>
      <c r="AD7745" s="99"/>
      <c r="AF7745" s="46"/>
      <c r="AM7745" s="121"/>
      <c r="AO7745" s="46"/>
    </row>
    <row r="7746" spans="1:41" s="60" customFormat="1" hidden="1" x14ac:dyDescent="0.35">
      <c r="A7746" s="46"/>
      <c r="H7746" s="103"/>
      <c r="AD7746" s="99"/>
      <c r="AF7746" s="46"/>
      <c r="AM7746" s="121"/>
      <c r="AO7746" s="46"/>
    </row>
    <row r="7747" spans="1:41" s="60" customFormat="1" hidden="1" x14ac:dyDescent="0.35">
      <c r="A7747" s="46"/>
      <c r="H7747" s="103"/>
      <c r="AD7747" s="99"/>
      <c r="AF7747" s="46"/>
      <c r="AM7747" s="121"/>
      <c r="AO7747" s="46"/>
    </row>
    <row r="7748" spans="1:41" s="60" customFormat="1" hidden="1" x14ac:dyDescent="0.35">
      <c r="A7748" s="46"/>
      <c r="H7748" s="103"/>
      <c r="AD7748" s="99"/>
      <c r="AF7748" s="46"/>
      <c r="AM7748" s="121"/>
      <c r="AO7748" s="46"/>
    </row>
    <row r="7749" spans="1:41" s="60" customFormat="1" hidden="1" x14ac:dyDescent="0.35">
      <c r="A7749" s="46"/>
      <c r="H7749" s="103"/>
      <c r="AD7749" s="99"/>
      <c r="AF7749" s="46"/>
      <c r="AM7749" s="121"/>
      <c r="AO7749" s="46"/>
    </row>
    <row r="7750" spans="1:41" s="60" customFormat="1" hidden="1" x14ac:dyDescent="0.35">
      <c r="A7750" s="46"/>
      <c r="H7750" s="103"/>
      <c r="AD7750" s="99"/>
      <c r="AF7750" s="46"/>
      <c r="AM7750" s="121"/>
      <c r="AO7750" s="46"/>
    </row>
    <row r="7751" spans="1:41" s="60" customFormat="1" hidden="1" x14ac:dyDescent="0.35">
      <c r="A7751" s="46"/>
      <c r="H7751" s="103"/>
      <c r="AD7751" s="99"/>
      <c r="AF7751" s="46"/>
      <c r="AM7751" s="121"/>
      <c r="AO7751" s="46"/>
    </row>
    <row r="7752" spans="1:41" s="60" customFormat="1" hidden="1" x14ac:dyDescent="0.35">
      <c r="A7752" s="46"/>
      <c r="H7752" s="103"/>
      <c r="AD7752" s="99"/>
      <c r="AF7752" s="46"/>
      <c r="AM7752" s="121"/>
      <c r="AO7752" s="46"/>
    </row>
    <row r="7753" spans="1:41" s="60" customFormat="1" hidden="1" x14ac:dyDescent="0.35">
      <c r="A7753" s="46"/>
      <c r="H7753" s="103"/>
      <c r="AD7753" s="99"/>
      <c r="AF7753" s="46"/>
      <c r="AM7753" s="121"/>
      <c r="AO7753" s="46"/>
    </row>
    <row r="7754" spans="1:41" s="60" customFormat="1" hidden="1" x14ac:dyDescent="0.35">
      <c r="A7754" s="46"/>
      <c r="H7754" s="103"/>
      <c r="AD7754" s="99"/>
      <c r="AF7754" s="46"/>
      <c r="AM7754" s="121"/>
      <c r="AO7754" s="46"/>
    </row>
    <row r="7755" spans="1:41" s="60" customFormat="1" hidden="1" x14ac:dyDescent="0.35">
      <c r="A7755" s="46"/>
      <c r="H7755" s="103"/>
      <c r="AD7755" s="99"/>
      <c r="AF7755" s="46"/>
      <c r="AM7755" s="121"/>
      <c r="AO7755" s="46"/>
    </row>
    <row r="7756" spans="1:41" s="60" customFormat="1" hidden="1" x14ac:dyDescent="0.35">
      <c r="A7756" s="46"/>
      <c r="H7756" s="103"/>
      <c r="AD7756" s="99"/>
      <c r="AF7756" s="46"/>
      <c r="AM7756" s="121"/>
      <c r="AO7756" s="46"/>
    </row>
    <row r="7757" spans="1:41" s="60" customFormat="1" hidden="1" x14ac:dyDescent="0.35">
      <c r="A7757" s="46"/>
      <c r="H7757" s="103"/>
      <c r="AD7757" s="99"/>
      <c r="AF7757" s="46"/>
      <c r="AM7757" s="121"/>
      <c r="AO7757" s="46"/>
    </row>
    <row r="7758" spans="1:41" s="60" customFormat="1" hidden="1" x14ac:dyDescent="0.35">
      <c r="A7758" s="46"/>
      <c r="H7758" s="103"/>
      <c r="AD7758" s="99"/>
      <c r="AF7758" s="46"/>
      <c r="AM7758" s="121"/>
      <c r="AO7758" s="46"/>
    </row>
    <row r="7759" spans="1:41" s="60" customFormat="1" hidden="1" x14ac:dyDescent="0.35">
      <c r="A7759" s="46"/>
      <c r="H7759" s="103"/>
      <c r="AD7759" s="99"/>
      <c r="AF7759" s="46"/>
      <c r="AM7759" s="121"/>
      <c r="AO7759" s="46"/>
    </row>
    <row r="7760" spans="1:41" s="60" customFormat="1" hidden="1" x14ac:dyDescent="0.35">
      <c r="A7760" s="46"/>
      <c r="H7760" s="103"/>
      <c r="AD7760" s="99"/>
      <c r="AF7760" s="46"/>
      <c r="AM7760" s="121"/>
      <c r="AO7760" s="46"/>
    </row>
    <row r="7761" spans="1:41" s="60" customFormat="1" hidden="1" x14ac:dyDescent="0.35">
      <c r="A7761" s="46"/>
      <c r="H7761" s="103"/>
      <c r="AD7761" s="99"/>
      <c r="AF7761" s="46"/>
      <c r="AM7761" s="121"/>
      <c r="AO7761" s="46"/>
    </row>
    <row r="7762" spans="1:41" s="60" customFormat="1" hidden="1" x14ac:dyDescent="0.35">
      <c r="A7762" s="46"/>
      <c r="H7762" s="103"/>
      <c r="AD7762" s="99"/>
      <c r="AF7762" s="46"/>
      <c r="AM7762" s="121"/>
      <c r="AO7762" s="46"/>
    </row>
    <row r="7763" spans="1:41" s="60" customFormat="1" hidden="1" x14ac:dyDescent="0.35">
      <c r="A7763" s="46"/>
      <c r="H7763" s="103"/>
      <c r="AD7763" s="99"/>
      <c r="AF7763" s="46"/>
      <c r="AM7763" s="121"/>
      <c r="AO7763" s="46"/>
    </row>
    <row r="7764" spans="1:41" s="60" customFormat="1" hidden="1" x14ac:dyDescent="0.35">
      <c r="A7764" s="46"/>
      <c r="H7764" s="103"/>
      <c r="AD7764" s="99"/>
      <c r="AF7764" s="46"/>
      <c r="AM7764" s="121"/>
      <c r="AO7764" s="46"/>
    </row>
    <row r="7765" spans="1:41" s="60" customFormat="1" hidden="1" x14ac:dyDescent="0.35">
      <c r="A7765" s="46"/>
      <c r="H7765" s="103"/>
      <c r="AD7765" s="99"/>
      <c r="AF7765" s="46"/>
      <c r="AM7765" s="121"/>
      <c r="AO7765" s="46"/>
    </row>
    <row r="7766" spans="1:41" s="60" customFormat="1" hidden="1" x14ac:dyDescent="0.35">
      <c r="A7766" s="46"/>
      <c r="H7766" s="103"/>
      <c r="AD7766" s="99"/>
      <c r="AF7766" s="46"/>
      <c r="AM7766" s="121"/>
      <c r="AO7766" s="46"/>
    </row>
    <row r="7767" spans="1:41" s="60" customFormat="1" hidden="1" x14ac:dyDescent="0.35">
      <c r="A7767" s="46"/>
      <c r="H7767" s="103"/>
      <c r="AD7767" s="99"/>
      <c r="AF7767" s="46"/>
      <c r="AM7767" s="121"/>
      <c r="AO7767" s="46"/>
    </row>
    <row r="7768" spans="1:41" s="60" customFormat="1" hidden="1" x14ac:dyDescent="0.35">
      <c r="A7768" s="46"/>
      <c r="H7768" s="103"/>
      <c r="AD7768" s="99"/>
      <c r="AF7768" s="46"/>
      <c r="AM7768" s="121"/>
      <c r="AO7768" s="46"/>
    </row>
    <row r="7769" spans="1:41" s="60" customFormat="1" hidden="1" x14ac:dyDescent="0.35">
      <c r="A7769" s="46"/>
      <c r="H7769" s="103"/>
      <c r="AD7769" s="99"/>
      <c r="AF7769" s="46"/>
      <c r="AM7769" s="121"/>
      <c r="AO7769" s="46"/>
    </row>
    <row r="7770" spans="1:41" s="60" customFormat="1" hidden="1" x14ac:dyDescent="0.35">
      <c r="A7770" s="46"/>
      <c r="H7770" s="103"/>
      <c r="AD7770" s="99"/>
      <c r="AF7770" s="46"/>
      <c r="AM7770" s="121"/>
      <c r="AO7770" s="46"/>
    </row>
    <row r="7771" spans="1:41" s="60" customFormat="1" hidden="1" x14ac:dyDescent="0.35">
      <c r="A7771" s="46"/>
      <c r="H7771" s="103"/>
      <c r="AD7771" s="99"/>
      <c r="AF7771" s="46"/>
      <c r="AM7771" s="121"/>
      <c r="AO7771" s="46"/>
    </row>
    <row r="7772" spans="1:41" s="60" customFormat="1" hidden="1" x14ac:dyDescent="0.35">
      <c r="A7772" s="46"/>
      <c r="H7772" s="103"/>
      <c r="AD7772" s="99"/>
      <c r="AF7772" s="46"/>
      <c r="AM7772" s="121"/>
      <c r="AO7772" s="46"/>
    </row>
    <row r="7773" spans="1:41" s="60" customFormat="1" hidden="1" x14ac:dyDescent="0.35">
      <c r="A7773" s="46"/>
      <c r="H7773" s="103"/>
      <c r="AD7773" s="99"/>
      <c r="AF7773" s="46"/>
      <c r="AM7773" s="121"/>
      <c r="AO7773" s="46"/>
    </row>
    <row r="7774" spans="1:41" s="60" customFormat="1" hidden="1" x14ac:dyDescent="0.35">
      <c r="A7774" s="46"/>
      <c r="H7774" s="103"/>
      <c r="AD7774" s="99"/>
      <c r="AF7774" s="46"/>
      <c r="AM7774" s="121"/>
      <c r="AO7774" s="46"/>
    </row>
    <row r="7775" spans="1:41" s="60" customFormat="1" hidden="1" x14ac:dyDescent="0.35">
      <c r="A7775" s="46"/>
      <c r="H7775" s="103"/>
      <c r="AD7775" s="99"/>
      <c r="AF7775" s="46"/>
      <c r="AM7775" s="121"/>
      <c r="AO7775" s="46"/>
    </row>
    <row r="7776" spans="1:41" s="60" customFormat="1" hidden="1" x14ac:dyDescent="0.35">
      <c r="A7776" s="46"/>
      <c r="H7776" s="103"/>
      <c r="AD7776" s="99"/>
      <c r="AF7776" s="46"/>
      <c r="AM7776" s="121"/>
      <c r="AO7776" s="46"/>
    </row>
    <row r="7777" spans="1:41" s="60" customFormat="1" hidden="1" x14ac:dyDescent="0.35">
      <c r="A7777" s="46"/>
      <c r="H7777" s="103"/>
      <c r="AD7777" s="99"/>
      <c r="AF7777" s="46"/>
      <c r="AM7777" s="121"/>
      <c r="AO7777" s="46"/>
    </row>
    <row r="7778" spans="1:41" s="60" customFormat="1" hidden="1" x14ac:dyDescent="0.35">
      <c r="A7778" s="46"/>
      <c r="H7778" s="103"/>
      <c r="AD7778" s="99"/>
      <c r="AF7778" s="46"/>
      <c r="AM7778" s="121"/>
      <c r="AO7778" s="46"/>
    </row>
    <row r="7779" spans="1:41" s="60" customFormat="1" hidden="1" x14ac:dyDescent="0.35">
      <c r="A7779" s="46"/>
      <c r="H7779" s="103"/>
      <c r="AD7779" s="99"/>
      <c r="AF7779" s="46"/>
      <c r="AM7779" s="121"/>
      <c r="AO7779" s="46"/>
    </row>
    <row r="7780" spans="1:41" s="60" customFormat="1" hidden="1" x14ac:dyDescent="0.35">
      <c r="A7780" s="46"/>
      <c r="H7780" s="103"/>
      <c r="AD7780" s="99"/>
      <c r="AF7780" s="46"/>
      <c r="AM7780" s="121"/>
      <c r="AO7780" s="46"/>
    </row>
    <row r="7781" spans="1:41" s="60" customFormat="1" hidden="1" x14ac:dyDescent="0.35">
      <c r="A7781" s="46"/>
      <c r="H7781" s="103"/>
      <c r="AD7781" s="99"/>
      <c r="AF7781" s="46"/>
      <c r="AM7781" s="121"/>
      <c r="AO7781" s="46"/>
    </row>
    <row r="7782" spans="1:41" s="60" customFormat="1" hidden="1" x14ac:dyDescent="0.35">
      <c r="A7782" s="46"/>
      <c r="H7782" s="103"/>
      <c r="AD7782" s="99"/>
      <c r="AF7782" s="46"/>
      <c r="AM7782" s="121"/>
      <c r="AO7782" s="46"/>
    </row>
    <row r="7783" spans="1:41" s="60" customFormat="1" hidden="1" x14ac:dyDescent="0.35">
      <c r="A7783" s="46"/>
      <c r="H7783" s="103"/>
      <c r="AD7783" s="99"/>
      <c r="AF7783" s="46"/>
      <c r="AM7783" s="121"/>
      <c r="AO7783" s="46"/>
    </row>
    <row r="7784" spans="1:41" s="60" customFormat="1" hidden="1" x14ac:dyDescent="0.35">
      <c r="A7784" s="46"/>
      <c r="H7784" s="103"/>
      <c r="AD7784" s="99"/>
      <c r="AF7784" s="46"/>
      <c r="AM7784" s="121"/>
      <c r="AO7784" s="46"/>
    </row>
    <row r="7785" spans="1:41" s="60" customFormat="1" hidden="1" x14ac:dyDescent="0.35">
      <c r="A7785" s="46"/>
      <c r="H7785" s="103"/>
      <c r="AD7785" s="99"/>
      <c r="AF7785" s="46"/>
      <c r="AM7785" s="121"/>
      <c r="AO7785" s="46"/>
    </row>
    <row r="7786" spans="1:41" s="60" customFormat="1" hidden="1" x14ac:dyDescent="0.35">
      <c r="A7786" s="46"/>
      <c r="H7786" s="103"/>
      <c r="AD7786" s="99"/>
      <c r="AF7786" s="46"/>
      <c r="AM7786" s="121"/>
      <c r="AO7786" s="46"/>
    </row>
    <row r="7787" spans="1:41" s="60" customFormat="1" hidden="1" x14ac:dyDescent="0.35">
      <c r="A7787" s="46"/>
      <c r="H7787" s="103"/>
      <c r="AD7787" s="99"/>
      <c r="AF7787" s="46"/>
      <c r="AM7787" s="121"/>
      <c r="AO7787" s="46"/>
    </row>
    <row r="7788" spans="1:41" s="60" customFormat="1" hidden="1" x14ac:dyDescent="0.35">
      <c r="A7788" s="46"/>
      <c r="H7788" s="103"/>
      <c r="AD7788" s="99"/>
      <c r="AF7788" s="46"/>
      <c r="AM7788" s="121"/>
      <c r="AO7788" s="46"/>
    </row>
    <row r="7789" spans="1:41" s="60" customFormat="1" hidden="1" x14ac:dyDescent="0.35">
      <c r="A7789" s="46"/>
      <c r="H7789" s="103"/>
      <c r="AD7789" s="99"/>
      <c r="AF7789" s="46"/>
      <c r="AM7789" s="121"/>
      <c r="AO7789" s="46"/>
    </row>
    <row r="7790" spans="1:41" s="60" customFormat="1" hidden="1" x14ac:dyDescent="0.35">
      <c r="A7790" s="46"/>
      <c r="H7790" s="103"/>
      <c r="AD7790" s="99"/>
      <c r="AF7790" s="46"/>
      <c r="AM7790" s="121"/>
      <c r="AO7790" s="46"/>
    </row>
    <row r="7791" spans="1:41" s="60" customFormat="1" hidden="1" x14ac:dyDescent="0.35">
      <c r="A7791" s="46"/>
      <c r="H7791" s="103"/>
      <c r="AD7791" s="99"/>
      <c r="AF7791" s="46"/>
      <c r="AM7791" s="121"/>
      <c r="AO7791" s="46"/>
    </row>
    <row r="7792" spans="1:41" s="60" customFormat="1" hidden="1" x14ac:dyDescent="0.35">
      <c r="A7792" s="46"/>
      <c r="H7792" s="103"/>
      <c r="AD7792" s="99"/>
      <c r="AF7792" s="46"/>
      <c r="AM7792" s="121"/>
      <c r="AO7792" s="46"/>
    </row>
    <row r="7793" spans="1:41" s="60" customFormat="1" hidden="1" x14ac:dyDescent="0.35">
      <c r="A7793" s="46"/>
      <c r="H7793" s="103"/>
      <c r="AD7793" s="99"/>
      <c r="AF7793" s="46"/>
      <c r="AM7793" s="121"/>
      <c r="AO7793" s="46"/>
    </row>
    <row r="7794" spans="1:41" s="60" customFormat="1" hidden="1" x14ac:dyDescent="0.35">
      <c r="A7794" s="46"/>
      <c r="H7794" s="103"/>
      <c r="AD7794" s="99"/>
      <c r="AF7794" s="46"/>
      <c r="AM7794" s="121"/>
      <c r="AO7794" s="46"/>
    </row>
    <row r="7795" spans="1:41" s="60" customFormat="1" hidden="1" x14ac:dyDescent="0.35">
      <c r="A7795" s="46"/>
      <c r="H7795" s="103"/>
      <c r="AD7795" s="99"/>
      <c r="AF7795" s="46"/>
      <c r="AM7795" s="121"/>
      <c r="AO7795" s="46"/>
    </row>
    <row r="7796" spans="1:41" s="60" customFormat="1" hidden="1" x14ac:dyDescent="0.35">
      <c r="A7796" s="46"/>
      <c r="H7796" s="103"/>
      <c r="AD7796" s="99"/>
      <c r="AF7796" s="46"/>
      <c r="AM7796" s="121"/>
      <c r="AO7796" s="46"/>
    </row>
    <row r="7797" spans="1:41" s="60" customFormat="1" hidden="1" x14ac:dyDescent="0.35">
      <c r="A7797" s="46"/>
      <c r="H7797" s="103"/>
      <c r="AD7797" s="99"/>
      <c r="AF7797" s="46"/>
      <c r="AM7797" s="121"/>
      <c r="AO7797" s="46"/>
    </row>
    <row r="7798" spans="1:41" s="60" customFormat="1" hidden="1" x14ac:dyDescent="0.35">
      <c r="A7798" s="46"/>
      <c r="H7798" s="103"/>
      <c r="AD7798" s="99"/>
      <c r="AF7798" s="46"/>
      <c r="AM7798" s="121"/>
      <c r="AO7798" s="46"/>
    </row>
    <row r="7799" spans="1:41" s="60" customFormat="1" hidden="1" x14ac:dyDescent="0.35">
      <c r="A7799" s="46"/>
      <c r="H7799" s="103"/>
      <c r="AD7799" s="99"/>
      <c r="AF7799" s="46"/>
      <c r="AM7799" s="121"/>
      <c r="AO7799" s="46"/>
    </row>
    <row r="7800" spans="1:41" s="60" customFormat="1" hidden="1" x14ac:dyDescent="0.35">
      <c r="A7800" s="46"/>
      <c r="H7800" s="103"/>
      <c r="AD7800" s="99"/>
      <c r="AF7800" s="46"/>
      <c r="AM7800" s="121"/>
      <c r="AO7800" s="46"/>
    </row>
    <row r="7801" spans="1:41" s="60" customFormat="1" hidden="1" x14ac:dyDescent="0.35">
      <c r="A7801" s="46"/>
      <c r="H7801" s="103"/>
      <c r="AD7801" s="99"/>
      <c r="AF7801" s="46"/>
      <c r="AM7801" s="121"/>
      <c r="AO7801" s="46"/>
    </row>
    <row r="7802" spans="1:41" s="60" customFormat="1" hidden="1" x14ac:dyDescent="0.35">
      <c r="A7802" s="46"/>
      <c r="H7802" s="103"/>
      <c r="AD7802" s="99"/>
      <c r="AF7802" s="46"/>
      <c r="AM7802" s="121"/>
      <c r="AO7802" s="46"/>
    </row>
    <row r="7803" spans="1:41" s="60" customFormat="1" hidden="1" x14ac:dyDescent="0.35">
      <c r="A7803" s="46"/>
      <c r="H7803" s="103"/>
      <c r="AD7803" s="99"/>
      <c r="AF7803" s="46"/>
      <c r="AM7803" s="121"/>
      <c r="AO7803" s="46"/>
    </row>
    <row r="7804" spans="1:41" s="60" customFormat="1" hidden="1" x14ac:dyDescent="0.35">
      <c r="A7804" s="46"/>
      <c r="H7804" s="103"/>
      <c r="AD7804" s="99"/>
      <c r="AF7804" s="46"/>
      <c r="AM7804" s="121"/>
      <c r="AO7804" s="46"/>
    </row>
    <row r="7805" spans="1:41" s="60" customFormat="1" hidden="1" x14ac:dyDescent="0.35">
      <c r="A7805" s="46"/>
      <c r="H7805" s="103"/>
      <c r="AD7805" s="99"/>
      <c r="AF7805" s="46"/>
      <c r="AM7805" s="121"/>
      <c r="AO7805" s="46"/>
    </row>
    <row r="7806" spans="1:41" s="60" customFormat="1" hidden="1" x14ac:dyDescent="0.35">
      <c r="A7806" s="46"/>
      <c r="H7806" s="103"/>
      <c r="AD7806" s="99"/>
      <c r="AF7806" s="46"/>
      <c r="AM7806" s="121"/>
      <c r="AO7806" s="46"/>
    </row>
    <row r="7807" spans="1:41" s="60" customFormat="1" hidden="1" x14ac:dyDescent="0.35">
      <c r="A7807" s="46"/>
      <c r="H7807" s="103"/>
      <c r="AD7807" s="99"/>
      <c r="AF7807" s="46"/>
      <c r="AM7807" s="121"/>
      <c r="AO7807" s="46"/>
    </row>
    <row r="7808" spans="1:41" s="60" customFormat="1" hidden="1" x14ac:dyDescent="0.35">
      <c r="A7808" s="46"/>
      <c r="H7808" s="103"/>
      <c r="AD7808" s="99"/>
      <c r="AF7808" s="46"/>
      <c r="AM7808" s="121"/>
      <c r="AO7808" s="46"/>
    </row>
    <row r="7809" spans="1:41" s="60" customFormat="1" hidden="1" x14ac:dyDescent="0.35">
      <c r="A7809" s="46"/>
      <c r="H7809" s="103"/>
      <c r="AD7809" s="99"/>
      <c r="AF7809" s="46"/>
      <c r="AM7809" s="121"/>
      <c r="AO7809" s="46"/>
    </row>
    <row r="7810" spans="1:41" s="60" customFormat="1" hidden="1" x14ac:dyDescent="0.35">
      <c r="A7810" s="46"/>
      <c r="H7810" s="103"/>
      <c r="AD7810" s="99"/>
      <c r="AF7810" s="46"/>
      <c r="AM7810" s="121"/>
      <c r="AO7810" s="46"/>
    </row>
    <row r="7811" spans="1:41" s="60" customFormat="1" hidden="1" x14ac:dyDescent="0.35">
      <c r="A7811" s="46"/>
      <c r="H7811" s="103"/>
      <c r="AD7811" s="99"/>
      <c r="AF7811" s="46"/>
      <c r="AM7811" s="121"/>
      <c r="AO7811" s="46"/>
    </row>
    <row r="7812" spans="1:41" s="60" customFormat="1" hidden="1" x14ac:dyDescent="0.35">
      <c r="A7812" s="46"/>
      <c r="H7812" s="103"/>
      <c r="AD7812" s="99"/>
      <c r="AF7812" s="46"/>
      <c r="AM7812" s="121"/>
      <c r="AO7812" s="46"/>
    </row>
    <row r="7813" spans="1:41" s="60" customFormat="1" hidden="1" x14ac:dyDescent="0.35">
      <c r="A7813" s="46"/>
      <c r="H7813" s="103"/>
      <c r="AD7813" s="99"/>
      <c r="AF7813" s="46"/>
      <c r="AM7813" s="121"/>
      <c r="AO7813" s="46"/>
    </row>
    <row r="7814" spans="1:41" s="60" customFormat="1" hidden="1" x14ac:dyDescent="0.35">
      <c r="A7814" s="46"/>
      <c r="H7814" s="103"/>
      <c r="AD7814" s="99"/>
      <c r="AF7814" s="46"/>
      <c r="AM7814" s="121"/>
      <c r="AO7814" s="46"/>
    </row>
    <row r="7815" spans="1:41" s="60" customFormat="1" hidden="1" x14ac:dyDescent="0.35">
      <c r="A7815" s="46"/>
      <c r="H7815" s="103"/>
      <c r="AD7815" s="99"/>
      <c r="AF7815" s="46"/>
      <c r="AM7815" s="121"/>
      <c r="AO7815" s="46"/>
    </row>
    <row r="7816" spans="1:41" s="60" customFormat="1" hidden="1" x14ac:dyDescent="0.35">
      <c r="A7816" s="46"/>
      <c r="H7816" s="103"/>
      <c r="AD7816" s="99"/>
      <c r="AF7816" s="46"/>
      <c r="AM7816" s="121"/>
      <c r="AO7816" s="46"/>
    </row>
    <row r="7817" spans="1:41" s="60" customFormat="1" hidden="1" x14ac:dyDescent="0.35">
      <c r="A7817" s="46"/>
      <c r="H7817" s="103"/>
      <c r="AD7817" s="99"/>
      <c r="AF7817" s="46"/>
      <c r="AM7817" s="121"/>
      <c r="AO7817" s="46"/>
    </row>
    <row r="7818" spans="1:41" s="60" customFormat="1" hidden="1" x14ac:dyDescent="0.35">
      <c r="A7818" s="46"/>
      <c r="H7818" s="103"/>
      <c r="AD7818" s="99"/>
      <c r="AF7818" s="46"/>
      <c r="AM7818" s="121"/>
      <c r="AO7818" s="46"/>
    </row>
    <row r="7819" spans="1:41" s="60" customFormat="1" hidden="1" x14ac:dyDescent="0.35">
      <c r="A7819" s="46"/>
      <c r="H7819" s="103"/>
      <c r="AD7819" s="99"/>
      <c r="AF7819" s="46"/>
      <c r="AM7819" s="121"/>
      <c r="AO7819" s="46"/>
    </row>
    <row r="7820" spans="1:41" s="60" customFormat="1" hidden="1" x14ac:dyDescent="0.35">
      <c r="A7820" s="46"/>
      <c r="H7820" s="103"/>
      <c r="AD7820" s="99"/>
      <c r="AF7820" s="46"/>
      <c r="AM7820" s="121"/>
      <c r="AO7820" s="46"/>
    </row>
    <row r="7821" spans="1:41" s="60" customFormat="1" hidden="1" x14ac:dyDescent="0.35">
      <c r="A7821" s="46"/>
      <c r="H7821" s="103"/>
      <c r="AD7821" s="99"/>
      <c r="AF7821" s="46"/>
      <c r="AM7821" s="121"/>
      <c r="AO7821" s="46"/>
    </row>
    <row r="7822" spans="1:41" s="60" customFormat="1" hidden="1" x14ac:dyDescent="0.35">
      <c r="A7822" s="46"/>
      <c r="H7822" s="103"/>
      <c r="AD7822" s="99"/>
      <c r="AF7822" s="46"/>
      <c r="AM7822" s="121"/>
      <c r="AO7822" s="46"/>
    </row>
    <row r="7823" spans="1:41" s="60" customFormat="1" hidden="1" x14ac:dyDescent="0.35">
      <c r="A7823" s="46"/>
      <c r="H7823" s="103"/>
      <c r="AD7823" s="99"/>
      <c r="AF7823" s="46"/>
      <c r="AM7823" s="121"/>
      <c r="AO7823" s="46"/>
    </row>
    <row r="7824" spans="1:41" s="60" customFormat="1" hidden="1" x14ac:dyDescent="0.35">
      <c r="A7824" s="46"/>
      <c r="H7824" s="103"/>
      <c r="AD7824" s="99"/>
      <c r="AF7824" s="46"/>
      <c r="AM7824" s="121"/>
      <c r="AO7824" s="46"/>
    </row>
    <row r="7825" spans="1:41" s="60" customFormat="1" hidden="1" x14ac:dyDescent="0.35">
      <c r="A7825" s="46"/>
      <c r="H7825" s="103"/>
      <c r="AD7825" s="99"/>
      <c r="AF7825" s="46"/>
      <c r="AM7825" s="121"/>
      <c r="AO7825" s="46"/>
    </row>
    <row r="7826" spans="1:41" s="60" customFormat="1" hidden="1" x14ac:dyDescent="0.35">
      <c r="A7826" s="46"/>
      <c r="H7826" s="103"/>
      <c r="AD7826" s="99"/>
      <c r="AF7826" s="46"/>
      <c r="AM7826" s="121"/>
      <c r="AO7826" s="46"/>
    </row>
    <row r="7827" spans="1:41" s="60" customFormat="1" hidden="1" x14ac:dyDescent="0.35">
      <c r="A7827" s="46"/>
      <c r="H7827" s="103"/>
      <c r="AD7827" s="99"/>
      <c r="AF7827" s="46"/>
      <c r="AM7827" s="121"/>
      <c r="AO7827" s="46"/>
    </row>
    <row r="7828" spans="1:41" s="60" customFormat="1" hidden="1" x14ac:dyDescent="0.35">
      <c r="A7828" s="46"/>
      <c r="H7828" s="103"/>
      <c r="AD7828" s="99"/>
      <c r="AF7828" s="46"/>
      <c r="AM7828" s="121"/>
      <c r="AO7828" s="46"/>
    </row>
    <row r="7829" spans="1:41" s="60" customFormat="1" hidden="1" x14ac:dyDescent="0.35">
      <c r="A7829" s="46"/>
      <c r="H7829" s="103"/>
      <c r="AD7829" s="99"/>
      <c r="AF7829" s="46"/>
      <c r="AM7829" s="121"/>
      <c r="AO7829" s="46"/>
    </row>
    <row r="7830" spans="1:41" s="60" customFormat="1" hidden="1" x14ac:dyDescent="0.35">
      <c r="A7830" s="46"/>
      <c r="H7830" s="103"/>
      <c r="AD7830" s="99"/>
      <c r="AF7830" s="46"/>
      <c r="AM7830" s="121"/>
      <c r="AO7830" s="46"/>
    </row>
    <row r="7831" spans="1:41" s="60" customFormat="1" hidden="1" x14ac:dyDescent="0.35">
      <c r="A7831" s="46"/>
      <c r="H7831" s="103"/>
      <c r="AD7831" s="99"/>
      <c r="AF7831" s="46"/>
      <c r="AM7831" s="121"/>
      <c r="AO7831" s="46"/>
    </row>
    <row r="7832" spans="1:41" s="60" customFormat="1" hidden="1" x14ac:dyDescent="0.35">
      <c r="A7832" s="46"/>
      <c r="H7832" s="103"/>
      <c r="AD7832" s="99"/>
      <c r="AF7832" s="46"/>
      <c r="AM7832" s="121"/>
      <c r="AO7832" s="46"/>
    </row>
    <row r="7833" spans="1:41" s="60" customFormat="1" hidden="1" x14ac:dyDescent="0.35">
      <c r="A7833" s="46"/>
      <c r="H7833" s="103"/>
      <c r="AD7833" s="99"/>
      <c r="AF7833" s="46"/>
      <c r="AM7833" s="121"/>
      <c r="AO7833" s="46"/>
    </row>
    <row r="7834" spans="1:41" s="60" customFormat="1" hidden="1" x14ac:dyDescent="0.35">
      <c r="A7834" s="46"/>
      <c r="H7834" s="103"/>
      <c r="AD7834" s="99"/>
      <c r="AF7834" s="46"/>
      <c r="AM7834" s="121"/>
      <c r="AO7834" s="46"/>
    </row>
    <row r="7835" spans="1:41" s="60" customFormat="1" hidden="1" x14ac:dyDescent="0.35">
      <c r="A7835" s="46"/>
      <c r="H7835" s="103"/>
      <c r="AD7835" s="99"/>
      <c r="AF7835" s="46"/>
      <c r="AM7835" s="121"/>
      <c r="AO7835" s="46"/>
    </row>
    <row r="7836" spans="1:41" s="60" customFormat="1" hidden="1" x14ac:dyDescent="0.35">
      <c r="A7836" s="46"/>
      <c r="H7836" s="103"/>
      <c r="AD7836" s="99"/>
      <c r="AF7836" s="46"/>
      <c r="AM7836" s="121"/>
      <c r="AO7836" s="46"/>
    </row>
    <row r="7837" spans="1:41" s="60" customFormat="1" hidden="1" x14ac:dyDescent="0.35">
      <c r="A7837" s="46"/>
      <c r="H7837" s="103"/>
      <c r="AD7837" s="99"/>
      <c r="AF7837" s="46"/>
      <c r="AM7837" s="121"/>
      <c r="AO7837" s="46"/>
    </row>
    <row r="7838" spans="1:41" s="60" customFormat="1" hidden="1" x14ac:dyDescent="0.35">
      <c r="A7838" s="46"/>
      <c r="H7838" s="103"/>
      <c r="AD7838" s="99"/>
      <c r="AF7838" s="46"/>
      <c r="AM7838" s="121"/>
      <c r="AO7838" s="46"/>
    </row>
    <row r="7839" spans="1:41" s="60" customFormat="1" hidden="1" x14ac:dyDescent="0.35">
      <c r="A7839" s="46"/>
      <c r="H7839" s="103"/>
      <c r="AD7839" s="99"/>
      <c r="AF7839" s="46"/>
      <c r="AM7839" s="121"/>
      <c r="AO7839" s="46"/>
    </row>
    <row r="7840" spans="1:41" s="60" customFormat="1" hidden="1" x14ac:dyDescent="0.35">
      <c r="A7840" s="46"/>
      <c r="H7840" s="103"/>
      <c r="AD7840" s="99"/>
      <c r="AF7840" s="46"/>
      <c r="AM7840" s="121"/>
      <c r="AO7840" s="46"/>
    </row>
    <row r="7841" spans="1:41" s="60" customFormat="1" hidden="1" x14ac:dyDescent="0.35">
      <c r="A7841" s="46"/>
      <c r="H7841" s="103"/>
      <c r="AD7841" s="99"/>
      <c r="AF7841" s="46"/>
      <c r="AM7841" s="121"/>
      <c r="AO7841" s="46"/>
    </row>
    <row r="7842" spans="1:41" s="60" customFormat="1" hidden="1" x14ac:dyDescent="0.35">
      <c r="A7842" s="46"/>
      <c r="H7842" s="103"/>
      <c r="AD7842" s="99"/>
      <c r="AF7842" s="46"/>
      <c r="AM7842" s="121"/>
      <c r="AO7842" s="46"/>
    </row>
    <row r="7843" spans="1:41" s="60" customFormat="1" hidden="1" x14ac:dyDescent="0.35">
      <c r="A7843" s="46"/>
      <c r="H7843" s="103"/>
      <c r="AD7843" s="99"/>
      <c r="AF7843" s="46"/>
      <c r="AM7843" s="121"/>
      <c r="AO7843" s="46"/>
    </row>
    <row r="7844" spans="1:41" s="60" customFormat="1" hidden="1" x14ac:dyDescent="0.35">
      <c r="A7844" s="46"/>
      <c r="H7844" s="103"/>
      <c r="AD7844" s="99"/>
      <c r="AF7844" s="46"/>
      <c r="AM7844" s="121"/>
      <c r="AO7844" s="46"/>
    </row>
    <row r="7845" spans="1:41" s="60" customFormat="1" hidden="1" x14ac:dyDescent="0.35">
      <c r="A7845" s="46"/>
      <c r="H7845" s="103"/>
      <c r="AD7845" s="99"/>
      <c r="AF7845" s="46"/>
      <c r="AM7845" s="121"/>
      <c r="AO7845" s="46"/>
    </row>
    <row r="7846" spans="1:41" s="60" customFormat="1" hidden="1" x14ac:dyDescent="0.35">
      <c r="A7846" s="46"/>
      <c r="H7846" s="103"/>
      <c r="AD7846" s="99"/>
      <c r="AF7846" s="46"/>
      <c r="AM7846" s="121"/>
      <c r="AO7846" s="46"/>
    </row>
    <row r="7847" spans="1:41" s="60" customFormat="1" hidden="1" x14ac:dyDescent="0.35">
      <c r="A7847" s="46"/>
      <c r="H7847" s="103"/>
      <c r="AD7847" s="99"/>
      <c r="AF7847" s="46"/>
      <c r="AM7847" s="121"/>
      <c r="AO7847" s="46"/>
    </row>
    <row r="7848" spans="1:41" s="60" customFormat="1" hidden="1" x14ac:dyDescent="0.35">
      <c r="A7848" s="46"/>
      <c r="H7848" s="103"/>
      <c r="AD7848" s="99"/>
      <c r="AF7848" s="46"/>
      <c r="AM7848" s="121"/>
      <c r="AO7848" s="46"/>
    </row>
    <row r="7849" spans="1:41" s="60" customFormat="1" hidden="1" x14ac:dyDescent="0.35">
      <c r="A7849" s="46"/>
      <c r="H7849" s="103"/>
      <c r="AD7849" s="99"/>
      <c r="AF7849" s="46"/>
      <c r="AM7849" s="121"/>
      <c r="AO7849" s="46"/>
    </row>
    <row r="7850" spans="1:41" s="60" customFormat="1" hidden="1" x14ac:dyDescent="0.35">
      <c r="A7850" s="46"/>
      <c r="H7850" s="103"/>
      <c r="AD7850" s="99"/>
      <c r="AF7850" s="46"/>
      <c r="AM7850" s="121"/>
      <c r="AO7850" s="46"/>
    </row>
    <row r="7851" spans="1:41" s="60" customFormat="1" hidden="1" x14ac:dyDescent="0.35">
      <c r="A7851" s="46"/>
      <c r="H7851" s="103"/>
      <c r="AD7851" s="99"/>
      <c r="AF7851" s="46"/>
      <c r="AM7851" s="121"/>
      <c r="AO7851" s="46"/>
    </row>
    <row r="7852" spans="1:41" s="60" customFormat="1" hidden="1" x14ac:dyDescent="0.35">
      <c r="A7852" s="46"/>
      <c r="H7852" s="103"/>
      <c r="AD7852" s="99"/>
      <c r="AF7852" s="46"/>
      <c r="AM7852" s="121"/>
      <c r="AO7852" s="46"/>
    </row>
    <row r="7853" spans="1:41" s="60" customFormat="1" hidden="1" x14ac:dyDescent="0.35">
      <c r="A7853" s="46"/>
      <c r="H7853" s="103"/>
      <c r="AD7853" s="99"/>
      <c r="AF7853" s="46"/>
      <c r="AM7853" s="121"/>
      <c r="AO7853" s="46"/>
    </row>
    <row r="7854" spans="1:41" s="60" customFormat="1" hidden="1" x14ac:dyDescent="0.35">
      <c r="A7854" s="46"/>
      <c r="H7854" s="103"/>
      <c r="AD7854" s="99"/>
      <c r="AF7854" s="46"/>
      <c r="AM7854" s="121"/>
      <c r="AO7854" s="46"/>
    </row>
    <row r="7855" spans="1:41" s="60" customFormat="1" hidden="1" x14ac:dyDescent="0.35">
      <c r="A7855" s="46"/>
      <c r="H7855" s="103"/>
      <c r="AD7855" s="99"/>
      <c r="AF7855" s="46"/>
      <c r="AM7855" s="121"/>
      <c r="AO7855" s="46"/>
    </row>
    <row r="7856" spans="1:41" s="60" customFormat="1" hidden="1" x14ac:dyDescent="0.35">
      <c r="A7856" s="46"/>
      <c r="H7856" s="103"/>
      <c r="AD7856" s="99"/>
      <c r="AF7856" s="46"/>
      <c r="AM7856" s="121"/>
      <c r="AO7856" s="46"/>
    </row>
    <row r="7857" spans="1:41" s="60" customFormat="1" hidden="1" x14ac:dyDescent="0.35">
      <c r="A7857" s="46"/>
      <c r="H7857" s="103"/>
      <c r="AD7857" s="99"/>
      <c r="AF7857" s="46"/>
      <c r="AM7857" s="121"/>
      <c r="AO7857" s="46"/>
    </row>
    <row r="7858" spans="1:41" s="60" customFormat="1" hidden="1" x14ac:dyDescent="0.35">
      <c r="A7858" s="46"/>
      <c r="H7858" s="103"/>
      <c r="AD7858" s="99"/>
      <c r="AF7858" s="46"/>
      <c r="AM7858" s="121"/>
      <c r="AO7858" s="46"/>
    </row>
    <row r="7859" spans="1:41" s="60" customFormat="1" hidden="1" x14ac:dyDescent="0.35">
      <c r="A7859" s="46"/>
      <c r="H7859" s="103"/>
      <c r="AD7859" s="99"/>
      <c r="AF7859" s="46"/>
      <c r="AM7859" s="121"/>
      <c r="AO7859" s="46"/>
    </row>
    <row r="7860" spans="1:41" s="60" customFormat="1" hidden="1" x14ac:dyDescent="0.35">
      <c r="A7860" s="46"/>
      <c r="H7860" s="103"/>
      <c r="AD7860" s="99"/>
      <c r="AF7860" s="46"/>
      <c r="AM7860" s="121"/>
      <c r="AO7860" s="46"/>
    </row>
    <row r="7861" spans="1:41" s="60" customFormat="1" hidden="1" x14ac:dyDescent="0.35">
      <c r="A7861" s="46"/>
      <c r="H7861" s="103"/>
      <c r="AD7861" s="99"/>
      <c r="AF7861" s="46"/>
      <c r="AM7861" s="121"/>
      <c r="AO7861" s="46"/>
    </row>
    <row r="7862" spans="1:41" s="60" customFormat="1" hidden="1" x14ac:dyDescent="0.35">
      <c r="A7862" s="46"/>
      <c r="H7862" s="103"/>
      <c r="AD7862" s="99"/>
      <c r="AF7862" s="46"/>
      <c r="AM7862" s="121"/>
      <c r="AO7862" s="46"/>
    </row>
    <row r="7863" spans="1:41" s="60" customFormat="1" hidden="1" x14ac:dyDescent="0.35">
      <c r="A7863" s="46"/>
      <c r="H7863" s="103"/>
      <c r="AD7863" s="99"/>
      <c r="AF7863" s="46"/>
      <c r="AM7863" s="121"/>
      <c r="AO7863" s="46"/>
    </row>
    <row r="7864" spans="1:41" s="60" customFormat="1" hidden="1" x14ac:dyDescent="0.35">
      <c r="A7864" s="46"/>
      <c r="H7864" s="103"/>
      <c r="AD7864" s="99"/>
      <c r="AF7864" s="46"/>
      <c r="AM7864" s="121"/>
      <c r="AO7864" s="46"/>
    </row>
    <row r="7865" spans="1:41" s="60" customFormat="1" hidden="1" x14ac:dyDescent="0.35">
      <c r="A7865" s="46"/>
      <c r="H7865" s="103"/>
      <c r="AD7865" s="99"/>
      <c r="AF7865" s="46"/>
      <c r="AM7865" s="121"/>
      <c r="AO7865" s="46"/>
    </row>
    <row r="7866" spans="1:41" s="60" customFormat="1" hidden="1" x14ac:dyDescent="0.35">
      <c r="A7866" s="46"/>
      <c r="H7866" s="103"/>
      <c r="AD7866" s="99"/>
      <c r="AF7866" s="46"/>
      <c r="AM7866" s="121"/>
      <c r="AO7866" s="46"/>
    </row>
    <row r="7867" spans="1:41" s="60" customFormat="1" hidden="1" x14ac:dyDescent="0.35">
      <c r="A7867" s="46"/>
      <c r="H7867" s="103"/>
      <c r="AD7867" s="99"/>
      <c r="AF7867" s="46"/>
      <c r="AM7867" s="121"/>
      <c r="AO7867" s="46"/>
    </row>
    <row r="7868" spans="1:41" s="60" customFormat="1" hidden="1" x14ac:dyDescent="0.35">
      <c r="A7868" s="46"/>
      <c r="H7868" s="103"/>
      <c r="AD7868" s="99"/>
      <c r="AF7868" s="46"/>
      <c r="AM7868" s="121"/>
      <c r="AO7868" s="46"/>
    </row>
    <row r="7869" spans="1:41" s="60" customFormat="1" hidden="1" x14ac:dyDescent="0.35">
      <c r="A7869" s="46"/>
      <c r="H7869" s="103"/>
      <c r="AD7869" s="99"/>
      <c r="AF7869" s="46"/>
      <c r="AM7869" s="121"/>
      <c r="AO7869" s="46"/>
    </row>
    <row r="7870" spans="1:41" s="60" customFormat="1" hidden="1" x14ac:dyDescent="0.35">
      <c r="A7870" s="46"/>
      <c r="H7870" s="103"/>
      <c r="AD7870" s="99"/>
      <c r="AF7870" s="46"/>
      <c r="AM7870" s="121"/>
      <c r="AO7870" s="46"/>
    </row>
    <row r="7871" spans="1:41" s="60" customFormat="1" hidden="1" x14ac:dyDescent="0.35">
      <c r="A7871" s="46"/>
      <c r="H7871" s="103"/>
      <c r="AD7871" s="99"/>
      <c r="AF7871" s="46"/>
      <c r="AM7871" s="121"/>
      <c r="AO7871" s="46"/>
    </row>
    <row r="7872" spans="1:41" s="60" customFormat="1" hidden="1" x14ac:dyDescent="0.35">
      <c r="A7872" s="46"/>
      <c r="H7872" s="103"/>
      <c r="AD7872" s="99"/>
      <c r="AF7872" s="46"/>
      <c r="AM7872" s="121"/>
      <c r="AO7872" s="46"/>
    </row>
    <row r="7873" spans="1:41" s="60" customFormat="1" hidden="1" x14ac:dyDescent="0.35">
      <c r="A7873" s="46"/>
      <c r="H7873" s="103"/>
      <c r="AD7873" s="99"/>
      <c r="AF7873" s="46"/>
      <c r="AM7873" s="121"/>
      <c r="AO7873" s="46"/>
    </row>
    <row r="7874" spans="1:41" s="60" customFormat="1" hidden="1" x14ac:dyDescent="0.35">
      <c r="A7874" s="46"/>
      <c r="H7874" s="103"/>
      <c r="AD7874" s="99"/>
      <c r="AF7874" s="46"/>
      <c r="AM7874" s="121"/>
      <c r="AO7874" s="46"/>
    </row>
    <row r="7875" spans="1:41" s="60" customFormat="1" hidden="1" x14ac:dyDescent="0.35">
      <c r="A7875" s="46"/>
      <c r="H7875" s="103"/>
      <c r="AD7875" s="99"/>
      <c r="AF7875" s="46"/>
      <c r="AM7875" s="121"/>
      <c r="AO7875" s="46"/>
    </row>
    <row r="7876" spans="1:41" s="60" customFormat="1" hidden="1" x14ac:dyDescent="0.35">
      <c r="A7876" s="46"/>
      <c r="H7876" s="103"/>
      <c r="AD7876" s="99"/>
      <c r="AF7876" s="46"/>
      <c r="AM7876" s="121"/>
      <c r="AO7876" s="46"/>
    </row>
    <row r="7877" spans="1:41" s="60" customFormat="1" hidden="1" x14ac:dyDescent="0.35">
      <c r="A7877" s="46"/>
      <c r="H7877" s="103"/>
      <c r="AD7877" s="99"/>
      <c r="AF7877" s="46"/>
      <c r="AM7877" s="121"/>
      <c r="AO7877" s="46"/>
    </row>
    <row r="7878" spans="1:41" s="60" customFormat="1" hidden="1" x14ac:dyDescent="0.35">
      <c r="A7878" s="46"/>
      <c r="H7878" s="103"/>
      <c r="AD7878" s="99"/>
      <c r="AF7878" s="46"/>
      <c r="AM7878" s="121"/>
      <c r="AO7878" s="46"/>
    </row>
    <row r="7879" spans="1:41" s="60" customFormat="1" hidden="1" x14ac:dyDescent="0.35">
      <c r="A7879" s="46"/>
      <c r="H7879" s="103"/>
      <c r="AD7879" s="99"/>
      <c r="AF7879" s="46"/>
      <c r="AM7879" s="121"/>
      <c r="AO7879" s="46"/>
    </row>
    <row r="7880" spans="1:41" s="60" customFormat="1" hidden="1" x14ac:dyDescent="0.35">
      <c r="A7880" s="46"/>
      <c r="H7880" s="103"/>
      <c r="AD7880" s="99"/>
      <c r="AF7880" s="46"/>
      <c r="AM7880" s="121"/>
      <c r="AO7880" s="46"/>
    </row>
    <row r="7881" spans="1:41" s="60" customFormat="1" hidden="1" x14ac:dyDescent="0.35">
      <c r="A7881" s="46"/>
      <c r="H7881" s="103"/>
      <c r="AD7881" s="99"/>
      <c r="AF7881" s="46"/>
      <c r="AM7881" s="121"/>
      <c r="AO7881" s="46"/>
    </row>
    <row r="7882" spans="1:41" s="60" customFormat="1" hidden="1" x14ac:dyDescent="0.35">
      <c r="A7882" s="46"/>
      <c r="H7882" s="103"/>
      <c r="AD7882" s="99"/>
      <c r="AF7882" s="46"/>
      <c r="AM7882" s="121"/>
      <c r="AO7882" s="46"/>
    </row>
    <row r="7883" spans="1:41" s="60" customFormat="1" hidden="1" x14ac:dyDescent="0.35">
      <c r="A7883" s="46"/>
      <c r="H7883" s="103"/>
      <c r="AD7883" s="99"/>
      <c r="AF7883" s="46"/>
      <c r="AM7883" s="121"/>
      <c r="AO7883" s="46"/>
    </row>
    <row r="7884" spans="1:41" s="60" customFormat="1" hidden="1" x14ac:dyDescent="0.35">
      <c r="A7884" s="46"/>
      <c r="H7884" s="103"/>
      <c r="AD7884" s="99"/>
      <c r="AF7884" s="46"/>
      <c r="AM7884" s="121"/>
      <c r="AO7884" s="46"/>
    </row>
    <row r="7885" spans="1:41" s="60" customFormat="1" hidden="1" x14ac:dyDescent="0.35">
      <c r="A7885" s="46"/>
      <c r="H7885" s="103"/>
      <c r="AD7885" s="99"/>
      <c r="AF7885" s="46"/>
      <c r="AM7885" s="121"/>
      <c r="AO7885" s="46"/>
    </row>
    <row r="7886" spans="1:41" s="60" customFormat="1" hidden="1" x14ac:dyDescent="0.35">
      <c r="A7886" s="46"/>
      <c r="H7886" s="103"/>
      <c r="AD7886" s="99"/>
      <c r="AF7886" s="46"/>
      <c r="AM7886" s="121"/>
      <c r="AO7886" s="46"/>
    </row>
    <row r="7887" spans="1:41" s="60" customFormat="1" hidden="1" x14ac:dyDescent="0.35">
      <c r="A7887" s="46"/>
      <c r="H7887" s="103"/>
      <c r="AD7887" s="99"/>
      <c r="AF7887" s="46"/>
      <c r="AM7887" s="121"/>
      <c r="AO7887" s="46"/>
    </row>
    <row r="7888" spans="1:41" s="60" customFormat="1" hidden="1" x14ac:dyDescent="0.35">
      <c r="A7888" s="46"/>
      <c r="H7888" s="103"/>
      <c r="AD7888" s="99"/>
      <c r="AF7888" s="46"/>
      <c r="AM7888" s="121"/>
      <c r="AO7888" s="46"/>
    </row>
    <row r="7889" spans="1:41" s="60" customFormat="1" hidden="1" x14ac:dyDescent="0.35">
      <c r="A7889" s="46"/>
      <c r="H7889" s="103"/>
      <c r="AD7889" s="99"/>
      <c r="AF7889" s="46"/>
      <c r="AM7889" s="121"/>
      <c r="AO7889" s="46"/>
    </row>
    <row r="7890" spans="1:41" s="60" customFormat="1" hidden="1" x14ac:dyDescent="0.35">
      <c r="A7890" s="46"/>
      <c r="H7890" s="103"/>
      <c r="AD7890" s="99"/>
      <c r="AF7890" s="46"/>
      <c r="AM7890" s="121"/>
      <c r="AO7890" s="46"/>
    </row>
    <row r="7891" spans="1:41" s="60" customFormat="1" hidden="1" x14ac:dyDescent="0.35">
      <c r="A7891" s="46"/>
      <c r="H7891" s="103"/>
      <c r="AD7891" s="99"/>
      <c r="AF7891" s="46"/>
      <c r="AM7891" s="121"/>
      <c r="AO7891" s="46"/>
    </row>
    <row r="7892" spans="1:41" s="60" customFormat="1" hidden="1" x14ac:dyDescent="0.35">
      <c r="A7892" s="46"/>
      <c r="H7892" s="103"/>
      <c r="AD7892" s="99"/>
      <c r="AF7892" s="46"/>
      <c r="AM7892" s="121"/>
      <c r="AO7892" s="46"/>
    </row>
    <row r="7893" spans="1:41" s="60" customFormat="1" hidden="1" x14ac:dyDescent="0.35">
      <c r="A7893" s="46"/>
      <c r="H7893" s="103"/>
      <c r="AD7893" s="99"/>
      <c r="AF7893" s="46"/>
      <c r="AM7893" s="121"/>
      <c r="AO7893" s="46"/>
    </row>
    <row r="7894" spans="1:41" s="60" customFormat="1" hidden="1" x14ac:dyDescent="0.35">
      <c r="A7894" s="46"/>
      <c r="H7894" s="103"/>
      <c r="AD7894" s="99"/>
      <c r="AF7894" s="46"/>
      <c r="AM7894" s="121"/>
      <c r="AO7894" s="46"/>
    </row>
    <row r="7895" spans="1:41" s="60" customFormat="1" hidden="1" x14ac:dyDescent="0.35">
      <c r="A7895" s="46"/>
      <c r="H7895" s="103"/>
      <c r="AD7895" s="99"/>
      <c r="AF7895" s="46"/>
      <c r="AM7895" s="121"/>
      <c r="AO7895" s="46"/>
    </row>
    <row r="7896" spans="1:41" s="60" customFormat="1" hidden="1" x14ac:dyDescent="0.35">
      <c r="A7896" s="46"/>
      <c r="H7896" s="103"/>
      <c r="AD7896" s="99"/>
      <c r="AF7896" s="46"/>
      <c r="AM7896" s="121"/>
      <c r="AO7896" s="46"/>
    </row>
    <row r="7897" spans="1:41" s="60" customFormat="1" hidden="1" x14ac:dyDescent="0.35">
      <c r="A7897" s="46"/>
      <c r="H7897" s="103"/>
      <c r="AD7897" s="99"/>
      <c r="AF7897" s="46"/>
      <c r="AM7897" s="121"/>
      <c r="AO7897" s="46"/>
    </row>
    <row r="7898" spans="1:41" s="60" customFormat="1" hidden="1" x14ac:dyDescent="0.35">
      <c r="A7898" s="46"/>
      <c r="H7898" s="103"/>
      <c r="AD7898" s="99"/>
      <c r="AF7898" s="46"/>
      <c r="AM7898" s="121"/>
      <c r="AO7898" s="46"/>
    </row>
    <row r="7899" spans="1:41" s="60" customFormat="1" hidden="1" x14ac:dyDescent="0.35">
      <c r="A7899" s="46"/>
      <c r="H7899" s="103"/>
      <c r="AD7899" s="99"/>
      <c r="AF7899" s="46"/>
      <c r="AM7899" s="121"/>
      <c r="AO7899" s="46"/>
    </row>
    <row r="7900" spans="1:41" s="60" customFormat="1" hidden="1" x14ac:dyDescent="0.35">
      <c r="A7900" s="46"/>
      <c r="H7900" s="103"/>
      <c r="AD7900" s="99"/>
      <c r="AF7900" s="46"/>
      <c r="AM7900" s="121"/>
      <c r="AO7900" s="46"/>
    </row>
    <row r="7901" spans="1:41" s="60" customFormat="1" hidden="1" x14ac:dyDescent="0.35">
      <c r="A7901" s="46"/>
      <c r="H7901" s="103"/>
      <c r="AD7901" s="99"/>
      <c r="AF7901" s="46"/>
      <c r="AM7901" s="121"/>
      <c r="AO7901" s="46"/>
    </row>
    <row r="7902" spans="1:41" s="60" customFormat="1" hidden="1" x14ac:dyDescent="0.35">
      <c r="A7902" s="46"/>
      <c r="H7902" s="103"/>
      <c r="AD7902" s="99"/>
      <c r="AF7902" s="46"/>
      <c r="AM7902" s="121"/>
      <c r="AO7902" s="46"/>
    </row>
    <row r="7903" spans="1:41" s="60" customFormat="1" hidden="1" x14ac:dyDescent="0.35">
      <c r="A7903" s="46"/>
      <c r="H7903" s="103"/>
      <c r="AD7903" s="99"/>
      <c r="AF7903" s="46"/>
      <c r="AM7903" s="121"/>
      <c r="AO7903" s="46"/>
    </row>
    <row r="7904" spans="1:41" s="60" customFormat="1" hidden="1" x14ac:dyDescent="0.35">
      <c r="A7904" s="46"/>
      <c r="H7904" s="103"/>
      <c r="AD7904" s="99"/>
      <c r="AF7904" s="46"/>
      <c r="AM7904" s="121"/>
      <c r="AO7904" s="46"/>
    </row>
    <row r="7905" spans="1:41" s="60" customFormat="1" hidden="1" x14ac:dyDescent="0.35">
      <c r="A7905" s="46"/>
      <c r="H7905" s="103"/>
      <c r="AD7905" s="99"/>
      <c r="AF7905" s="46"/>
      <c r="AM7905" s="121"/>
      <c r="AO7905" s="46"/>
    </row>
    <row r="7906" spans="1:41" s="60" customFormat="1" hidden="1" x14ac:dyDescent="0.35">
      <c r="A7906" s="46"/>
      <c r="H7906" s="103"/>
      <c r="AD7906" s="99"/>
      <c r="AF7906" s="46"/>
      <c r="AM7906" s="121"/>
      <c r="AO7906" s="46"/>
    </row>
    <row r="7907" spans="1:41" s="60" customFormat="1" hidden="1" x14ac:dyDescent="0.35">
      <c r="A7907" s="46"/>
      <c r="H7907" s="103"/>
      <c r="AD7907" s="99"/>
      <c r="AF7907" s="46"/>
      <c r="AM7907" s="121"/>
      <c r="AO7907" s="46"/>
    </row>
    <row r="7908" spans="1:41" s="60" customFormat="1" hidden="1" x14ac:dyDescent="0.35">
      <c r="A7908" s="46"/>
      <c r="H7908" s="103"/>
      <c r="AD7908" s="99"/>
      <c r="AF7908" s="46"/>
      <c r="AM7908" s="121"/>
      <c r="AO7908" s="46"/>
    </row>
    <row r="7909" spans="1:41" s="60" customFormat="1" hidden="1" x14ac:dyDescent="0.35">
      <c r="A7909" s="46"/>
      <c r="H7909" s="103"/>
      <c r="AD7909" s="99"/>
      <c r="AF7909" s="46"/>
      <c r="AM7909" s="121"/>
      <c r="AO7909" s="46"/>
    </row>
    <row r="7910" spans="1:41" s="60" customFormat="1" hidden="1" x14ac:dyDescent="0.35">
      <c r="A7910" s="46"/>
      <c r="H7910" s="103"/>
      <c r="AD7910" s="99"/>
      <c r="AF7910" s="46"/>
      <c r="AM7910" s="121"/>
      <c r="AO7910" s="46"/>
    </row>
    <row r="7911" spans="1:41" s="60" customFormat="1" hidden="1" x14ac:dyDescent="0.35">
      <c r="A7911" s="46"/>
      <c r="H7911" s="103"/>
      <c r="AD7911" s="99"/>
      <c r="AF7911" s="46"/>
      <c r="AM7911" s="121"/>
      <c r="AO7911" s="46"/>
    </row>
    <row r="7912" spans="1:41" s="60" customFormat="1" hidden="1" x14ac:dyDescent="0.35">
      <c r="A7912" s="46"/>
      <c r="H7912" s="103"/>
      <c r="AD7912" s="99"/>
      <c r="AF7912" s="46"/>
      <c r="AM7912" s="121"/>
      <c r="AO7912" s="46"/>
    </row>
    <row r="7913" spans="1:41" s="60" customFormat="1" hidden="1" x14ac:dyDescent="0.35">
      <c r="A7913" s="46"/>
      <c r="H7913" s="103"/>
      <c r="AD7913" s="99"/>
      <c r="AF7913" s="46"/>
      <c r="AM7913" s="121"/>
      <c r="AO7913" s="46"/>
    </row>
    <row r="7914" spans="1:41" s="60" customFormat="1" hidden="1" x14ac:dyDescent="0.35">
      <c r="A7914" s="46"/>
      <c r="H7914" s="103"/>
      <c r="AD7914" s="99"/>
      <c r="AF7914" s="46"/>
      <c r="AM7914" s="121"/>
      <c r="AO7914" s="46"/>
    </row>
    <row r="7915" spans="1:41" s="60" customFormat="1" hidden="1" x14ac:dyDescent="0.35">
      <c r="A7915" s="46"/>
      <c r="H7915" s="103"/>
      <c r="AD7915" s="99"/>
      <c r="AF7915" s="46"/>
      <c r="AM7915" s="121"/>
      <c r="AO7915" s="46"/>
    </row>
    <row r="7916" spans="1:41" s="60" customFormat="1" hidden="1" x14ac:dyDescent="0.35">
      <c r="A7916" s="46"/>
      <c r="H7916" s="103"/>
      <c r="AD7916" s="99"/>
      <c r="AF7916" s="46"/>
      <c r="AM7916" s="121"/>
      <c r="AO7916" s="46"/>
    </row>
    <row r="7917" spans="1:41" s="60" customFormat="1" hidden="1" x14ac:dyDescent="0.35">
      <c r="A7917" s="46"/>
      <c r="H7917" s="103"/>
      <c r="AD7917" s="99"/>
      <c r="AF7917" s="46"/>
      <c r="AM7917" s="121"/>
      <c r="AO7917" s="46"/>
    </row>
    <row r="7918" spans="1:41" s="60" customFormat="1" hidden="1" x14ac:dyDescent="0.35">
      <c r="A7918" s="46"/>
      <c r="H7918" s="103"/>
      <c r="AD7918" s="99"/>
      <c r="AF7918" s="46"/>
      <c r="AM7918" s="121"/>
      <c r="AO7918" s="46"/>
    </row>
    <row r="7919" spans="1:41" s="60" customFormat="1" hidden="1" x14ac:dyDescent="0.35">
      <c r="A7919" s="46"/>
      <c r="H7919" s="103"/>
      <c r="AD7919" s="99"/>
      <c r="AF7919" s="46"/>
      <c r="AM7919" s="121"/>
      <c r="AO7919" s="46"/>
    </row>
    <row r="7920" spans="1:41" s="60" customFormat="1" hidden="1" x14ac:dyDescent="0.35">
      <c r="A7920" s="46"/>
      <c r="H7920" s="103"/>
      <c r="AD7920" s="99"/>
      <c r="AF7920" s="46"/>
      <c r="AM7920" s="121"/>
      <c r="AO7920" s="46"/>
    </row>
    <row r="7921" spans="1:41" s="60" customFormat="1" hidden="1" x14ac:dyDescent="0.35">
      <c r="A7921" s="46"/>
      <c r="H7921" s="103"/>
      <c r="AD7921" s="99"/>
      <c r="AF7921" s="46"/>
      <c r="AM7921" s="121"/>
      <c r="AO7921" s="46"/>
    </row>
    <row r="7922" spans="1:41" s="60" customFormat="1" hidden="1" x14ac:dyDescent="0.35">
      <c r="A7922" s="46"/>
      <c r="H7922" s="103"/>
      <c r="AD7922" s="99"/>
      <c r="AF7922" s="46"/>
      <c r="AM7922" s="121"/>
      <c r="AO7922" s="46"/>
    </row>
    <row r="7923" spans="1:41" s="60" customFormat="1" hidden="1" x14ac:dyDescent="0.35">
      <c r="A7923" s="46"/>
      <c r="H7923" s="103"/>
      <c r="AD7923" s="99"/>
      <c r="AF7923" s="46"/>
      <c r="AM7923" s="121"/>
      <c r="AO7923" s="46"/>
    </row>
    <row r="7924" spans="1:41" s="60" customFormat="1" hidden="1" x14ac:dyDescent="0.35">
      <c r="A7924" s="46"/>
      <c r="H7924" s="103"/>
      <c r="AD7924" s="99"/>
      <c r="AF7924" s="46"/>
      <c r="AM7924" s="121"/>
      <c r="AO7924" s="46"/>
    </row>
    <row r="7925" spans="1:41" s="60" customFormat="1" hidden="1" x14ac:dyDescent="0.35">
      <c r="A7925" s="46"/>
      <c r="H7925" s="103"/>
      <c r="AD7925" s="99"/>
      <c r="AF7925" s="46"/>
      <c r="AM7925" s="121"/>
      <c r="AO7925" s="46"/>
    </row>
    <row r="7926" spans="1:41" s="60" customFormat="1" hidden="1" x14ac:dyDescent="0.35">
      <c r="A7926" s="46"/>
      <c r="H7926" s="103"/>
      <c r="AD7926" s="99"/>
      <c r="AF7926" s="46"/>
      <c r="AM7926" s="121"/>
      <c r="AO7926" s="46"/>
    </row>
    <row r="7927" spans="1:41" s="60" customFormat="1" hidden="1" x14ac:dyDescent="0.35">
      <c r="A7927" s="46"/>
      <c r="H7927" s="103"/>
      <c r="AD7927" s="99"/>
      <c r="AF7927" s="46"/>
      <c r="AM7927" s="121"/>
      <c r="AO7927" s="46"/>
    </row>
    <row r="7928" spans="1:41" s="60" customFormat="1" hidden="1" x14ac:dyDescent="0.35">
      <c r="A7928" s="46"/>
      <c r="H7928" s="103"/>
      <c r="AD7928" s="99"/>
      <c r="AF7928" s="46"/>
      <c r="AM7928" s="121"/>
      <c r="AO7928" s="46"/>
    </row>
    <row r="7929" spans="1:41" s="60" customFormat="1" hidden="1" x14ac:dyDescent="0.35">
      <c r="A7929" s="46"/>
      <c r="H7929" s="103"/>
      <c r="AD7929" s="99"/>
      <c r="AF7929" s="46"/>
      <c r="AM7929" s="121"/>
      <c r="AO7929" s="46"/>
    </row>
    <row r="7930" spans="1:41" s="60" customFormat="1" hidden="1" x14ac:dyDescent="0.35">
      <c r="A7930" s="46"/>
      <c r="H7930" s="103"/>
      <c r="AD7930" s="99"/>
      <c r="AF7930" s="46"/>
      <c r="AM7930" s="121"/>
      <c r="AO7930" s="46"/>
    </row>
    <row r="7931" spans="1:41" s="60" customFormat="1" hidden="1" x14ac:dyDescent="0.35">
      <c r="A7931" s="46"/>
      <c r="H7931" s="103"/>
      <c r="AD7931" s="99"/>
      <c r="AF7931" s="46"/>
      <c r="AM7931" s="121"/>
      <c r="AO7931" s="46"/>
    </row>
    <row r="7932" spans="1:41" s="60" customFormat="1" hidden="1" x14ac:dyDescent="0.35">
      <c r="A7932" s="46"/>
      <c r="H7932" s="103"/>
      <c r="AD7932" s="99"/>
      <c r="AF7932" s="46"/>
      <c r="AM7932" s="121"/>
      <c r="AO7932" s="46"/>
    </row>
    <row r="7933" spans="1:41" s="60" customFormat="1" hidden="1" x14ac:dyDescent="0.35">
      <c r="A7933" s="46"/>
      <c r="H7933" s="103"/>
      <c r="AD7933" s="99"/>
      <c r="AF7933" s="46"/>
      <c r="AM7933" s="121"/>
      <c r="AO7933" s="46"/>
    </row>
    <row r="7934" spans="1:41" s="60" customFormat="1" hidden="1" x14ac:dyDescent="0.35">
      <c r="A7934" s="46"/>
      <c r="H7934" s="103"/>
      <c r="AD7934" s="99"/>
      <c r="AF7934" s="46"/>
      <c r="AM7934" s="121"/>
      <c r="AO7934" s="46"/>
    </row>
    <row r="7935" spans="1:41" s="60" customFormat="1" hidden="1" x14ac:dyDescent="0.35">
      <c r="A7935" s="46"/>
      <c r="H7935" s="103"/>
      <c r="AD7935" s="99"/>
      <c r="AF7935" s="46"/>
      <c r="AM7935" s="121"/>
      <c r="AO7935" s="46"/>
    </row>
    <row r="7936" spans="1:41" s="60" customFormat="1" hidden="1" x14ac:dyDescent="0.35">
      <c r="A7936" s="46"/>
      <c r="H7936" s="103"/>
      <c r="AD7936" s="99"/>
      <c r="AF7936" s="46"/>
      <c r="AM7936" s="121"/>
      <c r="AO7936" s="46"/>
    </row>
    <row r="7937" spans="1:41" s="60" customFormat="1" hidden="1" x14ac:dyDescent="0.35">
      <c r="A7937" s="46"/>
      <c r="H7937" s="103"/>
      <c r="AD7937" s="99"/>
      <c r="AF7937" s="46"/>
      <c r="AM7937" s="121"/>
      <c r="AO7937" s="46"/>
    </row>
    <row r="7938" spans="1:41" s="60" customFormat="1" hidden="1" x14ac:dyDescent="0.35">
      <c r="A7938" s="46"/>
      <c r="H7938" s="103"/>
      <c r="AD7938" s="99"/>
      <c r="AF7938" s="46"/>
      <c r="AM7938" s="121"/>
      <c r="AO7938" s="46"/>
    </row>
    <row r="7939" spans="1:41" s="60" customFormat="1" hidden="1" x14ac:dyDescent="0.35">
      <c r="A7939" s="46"/>
      <c r="H7939" s="103"/>
      <c r="AD7939" s="99"/>
      <c r="AF7939" s="46"/>
      <c r="AM7939" s="121"/>
      <c r="AO7939" s="46"/>
    </row>
    <row r="7940" spans="1:41" s="60" customFormat="1" hidden="1" x14ac:dyDescent="0.35">
      <c r="A7940" s="46"/>
      <c r="H7940" s="103"/>
      <c r="AD7940" s="99"/>
      <c r="AF7940" s="46"/>
      <c r="AM7940" s="121"/>
      <c r="AO7940" s="46"/>
    </row>
    <row r="7941" spans="1:41" s="60" customFormat="1" hidden="1" x14ac:dyDescent="0.35">
      <c r="A7941" s="46"/>
      <c r="H7941" s="103"/>
      <c r="AD7941" s="99"/>
      <c r="AF7941" s="46"/>
      <c r="AM7941" s="121"/>
      <c r="AO7941" s="46"/>
    </row>
    <row r="7942" spans="1:41" s="60" customFormat="1" hidden="1" x14ac:dyDescent="0.35">
      <c r="A7942" s="46"/>
      <c r="H7942" s="103"/>
      <c r="AD7942" s="99"/>
      <c r="AF7942" s="46"/>
      <c r="AM7942" s="121"/>
      <c r="AO7942" s="46"/>
    </row>
    <row r="7943" spans="1:41" s="60" customFormat="1" hidden="1" x14ac:dyDescent="0.35">
      <c r="A7943" s="46"/>
      <c r="H7943" s="103"/>
      <c r="AD7943" s="99"/>
      <c r="AF7943" s="46"/>
      <c r="AM7943" s="121"/>
      <c r="AO7943" s="46"/>
    </row>
    <row r="7944" spans="1:41" s="60" customFormat="1" hidden="1" x14ac:dyDescent="0.35">
      <c r="A7944" s="46"/>
      <c r="H7944" s="103"/>
      <c r="AD7944" s="99"/>
      <c r="AF7944" s="46"/>
      <c r="AM7944" s="121"/>
      <c r="AO7944" s="46"/>
    </row>
    <row r="7945" spans="1:41" s="60" customFormat="1" hidden="1" x14ac:dyDescent="0.35">
      <c r="A7945" s="46"/>
      <c r="H7945" s="103"/>
      <c r="AD7945" s="99"/>
      <c r="AF7945" s="46"/>
      <c r="AM7945" s="121"/>
      <c r="AO7945" s="46"/>
    </row>
    <row r="7946" spans="1:41" s="60" customFormat="1" hidden="1" x14ac:dyDescent="0.35">
      <c r="A7946" s="46"/>
      <c r="H7946" s="103"/>
      <c r="AD7946" s="99"/>
      <c r="AF7946" s="46"/>
      <c r="AM7946" s="121"/>
      <c r="AO7946" s="46"/>
    </row>
    <row r="7947" spans="1:41" s="60" customFormat="1" hidden="1" x14ac:dyDescent="0.35">
      <c r="A7947" s="46"/>
      <c r="H7947" s="103"/>
      <c r="AD7947" s="99"/>
      <c r="AF7947" s="46"/>
      <c r="AM7947" s="121"/>
      <c r="AO7947" s="46"/>
    </row>
    <row r="7948" spans="1:41" s="60" customFormat="1" hidden="1" x14ac:dyDescent="0.35">
      <c r="A7948" s="46"/>
      <c r="H7948" s="103"/>
      <c r="AD7948" s="99"/>
      <c r="AF7948" s="46"/>
      <c r="AM7948" s="121"/>
      <c r="AO7948" s="46"/>
    </row>
    <row r="7949" spans="1:41" s="60" customFormat="1" hidden="1" x14ac:dyDescent="0.35">
      <c r="A7949" s="46"/>
      <c r="H7949" s="103"/>
      <c r="AD7949" s="99"/>
      <c r="AF7949" s="46"/>
      <c r="AM7949" s="121"/>
      <c r="AO7949" s="46"/>
    </row>
    <row r="7950" spans="1:41" s="60" customFormat="1" hidden="1" x14ac:dyDescent="0.35">
      <c r="A7950" s="46"/>
      <c r="H7950" s="103"/>
      <c r="AD7950" s="99"/>
      <c r="AF7950" s="46"/>
      <c r="AM7950" s="121"/>
      <c r="AO7950" s="46"/>
    </row>
    <row r="7951" spans="1:41" s="60" customFormat="1" hidden="1" x14ac:dyDescent="0.35">
      <c r="A7951" s="46"/>
      <c r="H7951" s="103"/>
      <c r="AD7951" s="99"/>
      <c r="AF7951" s="46"/>
      <c r="AM7951" s="121"/>
      <c r="AO7951" s="46"/>
    </row>
    <row r="7952" spans="1:41" s="60" customFormat="1" hidden="1" x14ac:dyDescent="0.35">
      <c r="A7952" s="46"/>
      <c r="H7952" s="103"/>
      <c r="AD7952" s="99"/>
      <c r="AF7952" s="46"/>
      <c r="AM7952" s="121"/>
      <c r="AO7952" s="46"/>
    </row>
    <row r="7953" spans="1:41" s="60" customFormat="1" hidden="1" x14ac:dyDescent="0.35">
      <c r="A7953" s="46"/>
      <c r="H7953" s="103"/>
      <c r="AD7953" s="99"/>
      <c r="AF7953" s="46"/>
      <c r="AM7953" s="121"/>
      <c r="AO7953" s="46"/>
    </row>
    <row r="7954" spans="1:41" s="60" customFormat="1" hidden="1" x14ac:dyDescent="0.35">
      <c r="A7954" s="46"/>
      <c r="H7954" s="103"/>
      <c r="AD7954" s="99"/>
      <c r="AF7954" s="46"/>
      <c r="AM7954" s="121"/>
      <c r="AO7954" s="46"/>
    </row>
    <row r="7955" spans="1:41" s="60" customFormat="1" hidden="1" x14ac:dyDescent="0.35">
      <c r="A7955" s="46"/>
      <c r="H7955" s="103"/>
      <c r="AD7955" s="99"/>
      <c r="AF7955" s="46"/>
      <c r="AM7955" s="121"/>
      <c r="AO7955" s="46"/>
    </row>
    <row r="7956" spans="1:41" s="60" customFormat="1" hidden="1" x14ac:dyDescent="0.35">
      <c r="A7956" s="46"/>
      <c r="H7956" s="103"/>
      <c r="AD7956" s="99"/>
      <c r="AF7956" s="46"/>
      <c r="AM7956" s="121"/>
      <c r="AO7956" s="46"/>
    </row>
    <row r="7957" spans="1:41" s="60" customFormat="1" hidden="1" x14ac:dyDescent="0.35">
      <c r="A7957" s="46"/>
      <c r="H7957" s="103"/>
      <c r="AD7957" s="99"/>
      <c r="AF7957" s="46"/>
      <c r="AM7957" s="121"/>
      <c r="AO7957" s="46"/>
    </row>
    <row r="7958" spans="1:41" s="60" customFormat="1" hidden="1" x14ac:dyDescent="0.35">
      <c r="A7958" s="46"/>
      <c r="H7958" s="103"/>
      <c r="AD7958" s="99"/>
      <c r="AF7958" s="46"/>
      <c r="AM7958" s="121"/>
      <c r="AO7958" s="46"/>
    </row>
    <row r="7959" spans="1:41" s="60" customFormat="1" hidden="1" x14ac:dyDescent="0.35">
      <c r="A7959" s="46"/>
      <c r="H7959" s="103"/>
      <c r="AD7959" s="99"/>
      <c r="AF7959" s="46"/>
      <c r="AM7959" s="121"/>
      <c r="AO7959" s="46"/>
    </row>
    <row r="7960" spans="1:41" s="60" customFormat="1" hidden="1" x14ac:dyDescent="0.35">
      <c r="A7960" s="46"/>
      <c r="H7960" s="103"/>
      <c r="AD7960" s="99"/>
      <c r="AF7960" s="46"/>
      <c r="AM7960" s="121"/>
      <c r="AO7960" s="46"/>
    </row>
    <row r="7961" spans="1:41" s="60" customFormat="1" hidden="1" x14ac:dyDescent="0.35">
      <c r="A7961" s="46"/>
      <c r="H7961" s="103"/>
      <c r="AD7961" s="99"/>
      <c r="AF7961" s="46"/>
      <c r="AM7961" s="121"/>
      <c r="AO7961" s="46"/>
    </row>
    <row r="7962" spans="1:41" s="60" customFormat="1" hidden="1" x14ac:dyDescent="0.35">
      <c r="A7962" s="46"/>
      <c r="H7962" s="103"/>
      <c r="AD7962" s="99"/>
      <c r="AF7962" s="46"/>
      <c r="AM7962" s="121"/>
      <c r="AO7962" s="46"/>
    </row>
    <row r="7963" spans="1:41" s="60" customFormat="1" hidden="1" x14ac:dyDescent="0.35">
      <c r="A7963" s="46"/>
      <c r="H7963" s="103"/>
      <c r="AD7963" s="99"/>
      <c r="AF7963" s="46"/>
      <c r="AM7963" s="121"/>
      <c r="AO7963" s="46"/>
    </row>
    <row r="7964" spans="1:41" s="60" customFormat="1" hidden="1" x14ac:dyDescent="0.35">
      <c r="A7964" s="46"/>
      <c r="H7964" s="103"/>
      <c r="AD7964" s="99"/>
      <c r="AF7964" s="46"/>
      <c r="AM7964" s="121"/>
      <c r="AO7964" s="46"/>
    </row>
    <row r="7965" spans="1:41" s="60" customFormat="1" hidden="1" x14ac:dyDescent="0.35">
      <c r="A7965" s="46"/>
      <c r="H7965" s="103"/>
      <c r="AD7965" s="99"/>
      <c r="AF7965" s="46"/>
      <c r="AM7965" s="121"/>
      <c r="AO7965" s="46"/>
    </row>
    <row r="7966" spans="1:41" s="60" customFormat="1" hidden="1" x14ac:dyDescent="0.35">
      <c r="A7966" s="46"/>
      <c r="H7966" s="103"/>
      <c r="AD7966" s="99"/>
      <c r="AF7966" s="46"/>
      <c r="AM7966" s="121"/>
      <c r="AO7966" s="46"/>
    </row>
    <row r="7967" spans="1:41" s="60" customFormat="1" hidden="1" x14ac:dyDescent="0.35">
      <c r="A7967" s="46"/>
      <c r="H7967" s="103"/>
      <c r="AD7967" s="99"/>
      <c r="AF7967" s="46"/>
      <c r="AM7967" s="121"/>
      <c r="AO7967" s="46"/>
    </row>
    <row r="7968" spans="1:41" s="60" customFormat="1" hidden="1" x14ac:dyDescent="0.35">
      <c r="A7968" s="46"/>
      <c r="H7968" s="103"/>
      <c r="AD7968" s="99"/>
      <c r="AF7968" s="46"/>
      <c r="AM7968" s="121"/>
      <c r="AO7968" s="46"/>
    </row>
    <row r="7969" spans="1:41" s="60" customFormat="1" hidden="1" x14ac:dyDescent="0.35">
      <c r="A7969" s="46"/>
      <c r="H7969" s="103"/>
      <c r="AD7969" s="99"/>
      <c r="AF7969" s="46"/>
      <c r="AM7969" s="121"/>
      <c r="AO7969" s="46"/>
    </row>
    <row r="7970" spans="1:41" s="60" customFormat="1" hidden="1" x14ac:dyDescent="0.35">
      <c r="A7970" s="46"/>
      <c r="H7970" s="103"/>
      <c r="AD7970" s="99"/>
      <c r="AF7970" s="46"/>
      <c r="AM7970" s="121"/>
      <c r="AO7970" s="46"/>
    </row>
    <row r="7971" spans="1:41" s="60" customFormat="1" hidden="1" x14ac:dyDescent="0.35">
      <c r="A7971" s="46"/>
      <c r="H7971" s="103"/>
      <c r="AD7971" s="99"/>
      <c r="AF7971" s="46"/>
      <c r="AM7971" s="121"/>
      <c r="AO7971" s="46"/>
    </row>
    <row r="7972" spans="1:41" s="60" customFormat="1" hidden="1" x14ac:dyDescent="0.35">
      <c r="A7972" s="46"/>
      <c r="H7972" s="103"/>
      <c r="AD7972" s="99"/>
      <c r="AF7972" s="46"/>
      <c r="AM7972" s="121"/>
      <c r="AO7972" s="46"/>
    </row>
    <row r="7973" spans="1:41" s="60" customFormat="1" hidden="1" x14ac:dyDescent="0.35">
      <c r="A7973" s="46"/>
      <c r="H7973" s="103"/>
      <c r="AD7973" s="99"/>
      <c r="AF7973" s="46"/>
      <c r="AM7973" s="121"/>
      <c r="AO7973" s="46"/>
    </row>
    <row r="7974" spans="1:41" s="60" customFormat="1" hidden="1" x14ac:dyDescent="0.35">
      <c r="A7974" s="46"/>
      <c r="H7974" s="103"/>
      <c r="AD7974" s="99"/>
      <c r="AF7974" s="46"/>
      <c r="AM7974" s="121"/>
      <c r="AO7974" s="46"/>
    </row>
    <row r="7975" spans="1:41" s="60" customFormat="1" hidden="1" x14ac:dyDescent="0.35">
      <c r="A7975" s="46"/>
      <c r="H7975" s="103"/>
      <c r="AD7975" s="99"/>
      <c r="AF7975" s="46"/>
      <c r="AM7975" s="121"/>
      <c r="AO7975" s="46"/>
    </row>
    <row r="7976" spans="1:41" s="60" customFormat="1" hidden="1" x14ac:dyDescent="0.35">
      <c r="A7976" s="46"/>
      <c r="H7976" s="103"/>
      <c r="AD7976" s="99"/>
      <c r="AF7976" s="46"/>
      <c r="AM7976" s="121"/>
      <c r="AO7976" s="46"/>
    </row>
    <row r="7977" spans="1:41" s="60" customFormat="1" hidden="1" x14ac:dyDescent="0.35">
      <c r="A7977" s="46"/>
      <c r="H7977" s="103"/>
      <c r="AD7977" s="99"/>
      <c r="AF7977" s="46"/>
      <c r="AM7977" s="121"/>
      <c r="AO7977" s="46"/>
    </row>
    <row r="7978" spans="1:41" s="60" customFormat="1" hidden="1" x14ac:dyDescent="0.35">
      <c r="A7978" s="46"/>
      <c r="H7978" s="103"/>
      <c r="AD7978" s="99"/>
      <c r="AF7978" s="46"/>
      <c r="AM7978" s="121"/>
      <c r="AO7978" s="46"/>
    </row>
    <row r="7979" spans="1:41" s="60" customFormat="1" hidden="1" x14ac:dyDescent="0.35">
      <c r="A7979" s="46"/>
      <c r="H7979" s="103"/>
      <c r="AD7979" s="99"/>
      <c r="AF7979" s="46"/>
      <c r="AM7979" s="121"/>
      <c r="AO7979" s="46"/>
    </row>
    <row r="7980" spans="1:41" s="60" customFormat="1" hidden="1" x14ac:dyDescent="0.35">
      <c r="A7980" s="46"/>
      <c r="H7980" s="103"/>
      <c r="AD7980" s="99"/>
      <c r="AF7980" s="46"/>
      <c r="AM7980" s="121"/>
      <c r="AO7980" s="46"/>
    </row>
    <row r="7981" spans="1:41" s="60" customFormat="1" hidden="1" x14ac:dyDescent="0.35">
      <c r="A7981" s="46"/>
      <c r="H7981" s="103"/>
      <c r="AD7981" s="99"/>
      <c r="AF7981" s="46"/>
      <c r="AM7981" s="121"/>
      <c r="AO7981" s="46"/>
    </row>
    <row r="7982" spans="1:41" s="60" customFormat="1" hidden="1" x14ac:dyDescent="0.35">
      <c r="A7982" s="46"/>
      <c r="H7982" s="103"/>
      <c r="AD7982" s="99"/>
      <c r="AF7982" s="46"/>
      <c r="AM7982" s="121"/>
      <c r="AO7982" s="46"/>
    </row>
    <row r="7983" spans="1:41" s="60" customFormat="1" hidden="1" x14ac:dyDescent="0.35">
      <c r="A7983" s="46"/>
      <c r="H7983" s="103"/>
      <c r="AD7983" s="99"/>
      <c r="AF7983" s="46"/>
      <c r="AM7983" s="121"/>
      <c r="AO7983" s="46"/>
    </row>
    <row r="7984" spans="1:41" s="60" customFormat="1" hidden="1" x14ac:dyDescent="0.35">
      <c r="A7984" s="46"/>
      <c r="H7984" s="103"/>
      <c r="AD7984" s="99"/>
      <c r="AF7984" s="46"/>
      <c r="AM7984" s="121"/>
      <c r="AO7984" s="46"/>
    </row>
    <row r="7985" spans="1:41" s="60" customFormat="1" hidden="1" x14ac:dyDescent="0.35">
      <c r="A7985" s="46"/>
      <c r="H7985" s="103"/>
      <c r="AD7985" s="99"/>
      <c r="AF7985" s="46"/>
      <c r="AM7985" s="121"/>
      <c r="AO7985" s="46"/>
    </row>
    <row r="7986" spans="1:41" s="60" customFormat="1" hidden="1" x14ac:dyDescent="0.35">
      <c r="A7986" s="46"/>
      <c r="H7986" s="103"/>
      <c r="AD7986" s="99"/>
      <c r="AF7986" s="46"/>
      <c r="AM7986" s="121"/>
      <c r="AO7986" s="46"/>
    </row>
    <row r="7987" spans="1:41" s="60" customFormat="1" hidden="1" x14ac:dyDescent="0.35">
      <c r="A7987" s="46"/>
      <c r="H7987" s="103"/>
      <c r="AD7987" s="99"/>
      <c r="AF7987" s="46"/>
      <c r="AM7987" s="121"/>
      <c r="AO7987" s="46"/>
    </row>
    <row r="7988" spans="1:41" s="60" customFormat="1" hidden="1" x14ac:dyDescent="0.35">
      <c r="A7988" s="46"/>
      <c r="H7988" s="103"/>
      <c r="AD7988" s="99"/>
      <c r="AF7988" s="46"/>
      <c r="AM7988" s="121"/>
      <c r="AO7988" s="46"/>
    </row>
    <row r="7989" spans="1:41" s="60" customFormat="1" hidden="1" x14ac:dyDescent="0.35">
      <c r="A7989" s="46"/>
      <c r="H7989" s="103"/>
      <c r="AD7989" s="99"/>
      <c r="AF7989" s="46"/>
      <c r="AM7989" s="121"/>
      <c r="AO7989" s="46"/>
    </row>
    <row r="7990" spans="1:41" s="60" customFormat="1" hidden="1" x14ac:dyDescent="0.35">
      <c r="A7990" s="46"/>
      <c r="H7990" s="103"/>
      <c r="AD7990" s="99"/>
      <c r="AF7990" s="46"/>
      <c r="AM7990" s="121"/>
      <c r="AO7990" s="46"/>
    </row>
    <row r="7991" spans="1:41" s="60" customFormat="1" hidden="1" x14ac:dyDescent="0.35">
      <c r="A7991" s="46"/>
      <c r="H7991" s="103"/>
      <c r="AD7991" s="99"/>
      <c r="AF7991" s="46"/>
      <c r="AM7991" s="121"/>
      <c r="AO7991" s="46"/>
    </row>
    <row r="7992" spans="1:41" s="60" customFormat="1" hidden="1" x14ac:dyDescent="0.35">
      <c r="A7992" s="46"/>
      <c r="H7992" s="103"/>
      <c r="AD7992" s="99"/>
      <c r="AF7992" s="46"/>
      <c r="AM7992" s="121"/>
      <c r="AO7992" s="46"/>
    </row>
    <row r="7993" spans="1:41" s="60" customFormat="1" hidden="1" x14ac:dyDescent="0.35">
      <c r="A7993" s="46"/>
      <c r="H7993" s="103"/>
      <c r="AD7993" s="99"/>
      <c r="AF7993" s="46"/>
      <c r="AM7993" s="121"/>
      <c r="AO7993" s="46"/>
    </row>
    <row r="7994" spans="1:41" s="60" customFormat="1" hidden="1" x14ac:dyDescent="0.35">
      <c r="A7994" s="46"/>
      <c r="H7994" s="103"/>
      <c r="AD7994" s="99"/>
      <c r="AF7994" s="46"/>
      <c r="AM7994" s="121"/>
      <c r="AO7994" s="46"/>
    </row>
    <row r="7995" spans="1:41" s="60" customFormat="1" hidden="1" x14ac:dyDescent="0.35">
      <c r="A7995" s="46"/>
      <c r="H7995" s="103"/>
      <c r="AD7995" s="99"/>
      <c r="AF7995" s="46"/>
      <c r="AM7995" s="121"/>
      <c r="AO7995" s="46"/>
    </row>
    <row r="7996" spans="1:41" s="60" customFormat="1" hidden="1" x14ac:dyDescent="0.35">
      <c r="A7996" s="46"/>
      <c r="H7996" s="103"/>
      <c r="AD7996" s="99"/>
      <c r="AF7996" s="46"/>
      <c r="AM7996" s="121"/>
      <c r="AO7996" s="46"/>
    </row>
    <row r="7997" spans="1:41" s="60" customFormat="1" hidden="1" x14ac:dyDescent="0.35">
      <c r="A7997" s="46"/>
      <c r="H7997" s="103"/>
      <c r="AD7997" s="99"/>
      <c r="AF7997" s="46"/>
      <c r="AM7997" s="121"/>
      <c r="AO7997" s="46"/>
    </row>
    <row r="7998" spans="1:41" s="60" customFormat="1" hidden="1" x14ac:dyDescent="0.35">
      <c r="A7998" s="46"/>
      <c r="H7998" s="103"/>
      <c r="AD7998" s="99"/>
      <c r="AF7998" s="46"/>
      <c r="AM7998" s="121"/>
      <c r="AO7998" s="46"/>
    </row>
    <row r="7999" spans="1:41" s="60" customFormat="1" hidden="1" x14ac:dyDescent="0.35">
      <c r="A7999" s="46"/>
      <c r="H7999" s="103"/>
      <c r="AD7999" s="99"/>
      <c r="AF7999" s="46"/>
      <c r="AM7999" s="121"/>
      <c r="AO7999" s="46"/>
    </row>
    <row r="8000" spans="1:41" s="60" customFormat="1" hidden="1" x14ac:dyDescent="0.35">
      <c r="A8000" s="46"/>
      <c r="H8000" s="103"/>
      <c r="AD8000" s="99"/>
      <c r="AF8000" s="46"/>
      <c r="AM8000" s="121"/>
      <c r="AO8000" s="46"/>
    </row>
    <row r="8001" spans="1:41" s="60" customFormat="1" hidden="1" x14ac:dyDescent="0.35">
      <c r="A8001" s="46"/>
      <c r="H8001" s="103"/>
      <c r="AD8001" s="99"/>
      <c r="AF8001" s="46"/>
      <c r="AM8001" s="121"/>
      <c r="AO8001" s="46"/>
    </row>
    <row r="8002" spans="1:41" s="60" customFormat="1" hidden="1" x14ac:dyDescent="0.35">
      <c r="A8002" s="46"/>
      <c r="H8002" s="103"/>
      <c r="AD8002" s="99"/>
      <c r="AF8002" s="46"/>
      <c r="AM8002" s="121"/>
      <c r="AO8002" s="46"/>
    </row>
    <row r="8003" spans="1:41" s="60" customFormat="1" hidden="1" x14ac:dyDescent="0.35">
      <c r="A8003" s="46"/>
      <c r="H8003" s="103"/>
      <c r="AD8003" s="99"/>
      <c r="AF8003" s="46"/>
      <c r="AM8003" s="121"/>
      <c r="AO8003" s="46"/>
    </row>
    <row r="8004" spans="1:41" s="60" customFormat="1" hidden="1" x14ac:dyDescent="0.35">
      <c r="A8004" s="46"/>
      <c r="H8004" s="103"/>
      <c r="AD8004" s="99"/>
      <c r="AF8004" s="46"/>
      <c r="AM8004" s="121"/>
      <c r="AO8004" s="46"/>
    </row>
    <row r="8005" spans="1:41" s="60" customFormat="1" hidden="1" x14ac:dyDescent="0.35">
      <c r="A8005" s="46"/>
      <c r="H8005" s="103"/>
      <c r="AD8005" s="99"/>
      <c r="AF8005" s="46"/>
      <c r="AM8005" s="121"/>
      <c r="AO8005" s="46"/>
    </row>
    <row r="8006" spans="1:41" s="60" customFormat="1" hidden="1" x14ac:dyDescent="0.35">
      <c r="A8006" s="46"/>
      <c r="H8006" s="103"/>
      <c r="AD8006" s="99"/>
      <c r="AF8006" s="46"/>
      <c r="AM8006" s="121"/>
      <c r="AO8006" s="46"/>
    </row>
    <row r="8007" spans="1:41" s="60" customFormat="1" hidden="1" x14ac:dyDescent="0.35">
      <c r="A8007" s="46"/>
      <c r="H8007" s="103"/>
      <c r="AD8007" s="99"/>
      <c r="AF8007" s="46"/>
      <c r="AM8007" s="121"/>
      <c r="AO8007" s="46"/>
    </row>
    <row r="8008" spans="1:41" s="60" customFormat="1" hidden="1" x14ac:dyDescent="0.35">
      <c r="A8008" s="46"/>
      <c r="H8008" s="103"/>
      <c r="AD8008" s="99"/>
      <c r="AF8008" s="46"/>
      <c r="AM8008" s="121"/>
      <c r="AO8008" s="46"/>
    </row>
    <row r="8009" spans="1:41" s="60" customFormat="1" hidden="1" x14ac:dyDescent="0.35">
      <c r="A8009" s="46"/>
      <c r="H8009" s="103"/>
      <c r="AD8009" s="99"/>
      <c r="AF8009" s="46"/>
      <c r="AM8009" s="121"/>
      <c r="AO8009" s="46"/>
    </row>
    <row r="8010" spans="1:41" s="60" customFormat="1" hidden="1" x14ac:dyDescent="0.35">
      <c r="A8010" s="46"/>
      <c r="H8010" s="103"/>
      <c r="AD8010" s="99"/>
      <c r="AF8010" s="46"/>
      <c r="AM8010" s="121"/>
      <c r="AO8010" s="46"/>
    </row>
    <row r="8011" spans="1:41" s="60" customFormat="1" hidden="1" x14ac:dyDescent="0.35">
      <c r="A8011" s="46"/>
      <c r="H8011" s="103"/>
      <c r="AD8011" s="99"/>
      <c r="AF8011" s="46"/>
      <c r="AM8011" s="121"/>
      <c r="AO8011" s="46"/>
    </row>
    <row r="8012" spans="1:41" s="60" customFormat="1" hidden="1" x14ac:dyDescent="0.35">
      <c r="A8012" s="46"/>
      <c r="H8012" s="103"/>
      <c r="AD8012" s="99"/>
      <c r="AF8012" s="46"/>
      <c r="AM8012" s="121"/>
      <c r="AO8012" s="46"/>
    </row>
    <row r="8013" spans="1:41" s="60" customFormat="1" hidden="1" x14ac:dyDescent="0.35">
      <c r="A8013" s="46"/>
      <c r="H8013" s="103"/>
      <c r="AD8013" s="99"/>
      <c r="AF8013" s="46"/>
      <c r="AM8013" s="121"/>
      <c r="AO8013" s="46"/>
    </row>
    <row r="8014" spans="1:41" s="60" customFormat="1" hidden="1" x14ac:dyDescent="0.35">
      <c r="A8014" s="46"/>
      <c r="H8014" s="103"/>
      <c r="AD8014" s="99"/>
      <c r="AF8014" s="46"/>
      <c r="AM8014" s="121"/>
      <c r="AO8014" s="46"/>
    </row>
    <row r="8015" spans="1:41" s="60" customFormat="1" hidden="1" x14ac:dyDescent="0.35">
      <c r="A8015" s="46"/>
      <c r="H8015" s="103"/>
      <c r="AD8015" s="99"/>
      <c r="AF8015" s="46"/>
      <c r="AM8015" s="121"/>
      <c r="AO8015" s="46"/>
    </row>
    <row r="8016" spans="1:41" s="60" customFormat="1" hidden="1" x14ac:dyDescent="0.35">
      <c r="A8016" s="46"/>
      <c r="H8016" s="103"/>
      <c r="AD8016" s="99"/>
      <c r="AF8016" s="46"/>
      <c r="AM8016" s="121"/>
      <c r="AO8016" s="46"/>
    </row>
    <row r="8017" spans="1:41" s="60" customFormat="1" hidden="1" x14ac:dyDescent="0.35">
      <c r="A8017" s="46"/>
      <c r="H8017" s="103"/>
      <c r="AD8017" s="99"/>
      <c r="AF8017" s="46"/>
      <c r="AM8017" s="121"/>
      <c r="AO8017" s="46"/>
    </row>
    <row r="8018" spans="1:41" s="60" customFormat="1" hidden="1" x14ac:dyDescent="0.35">
      <c r="A8018" s="46"/>
      <c r="H8018" s="103"/>
      <c r="AD8018" s="99"/>
      <c r="AF8018" s="46"/>
      <c r="AM8018" s="121"/>
      <c r="AO8018" s="46"/>
    </row>
    <row r="8019" spans="1:41" s="60" customFormat="1" hidden="1" x14ac:dyDescent="0.35">
      <c r="A8019" s="46"/>
      <c r="H8019" s="103"/>
      <c r="AD8019" s="99"/>
      <c r="AF8019" s="46"/>
      <c r="AM8019" s="121"/>
      <c r="AO8019" s="46"/>
    </row>
    <row r="8020" spans="1:41" s="60" customFormat="1" hidden="1" x14ac:dyDescent="0.35">
      <c r="A8020" s="46"/>
      <c r="H8020" s="103"/>
      <c r="AD8020" s="99"/>
      <c r="AF8020" s="46"/>
      <c r="AM8020" s="121"/>
      <c r="AO8020" s="46"/>
    </row>
    <row r="8021" spans="1:41" s="60" customFormat="1" hidden="1" x14ac:dyDescent="0.35">
      <c r="A8021" s="46"/>
      <c r="H8021" s="103"/>
      <c r="AD8021" s="99"/>
      <c r="AF8021" s="46"/>
      <c r="AM8021" s="121"/>
      <c r="AO8021" s="46"/>
    </row>
    <row r="8022" spans="1:41" s="60" customFormat="1" hidden="1" x14ac:dyDescent="0.35">
      <c r="A8022" s="46"/>
      <c r="H8022" s="103"/>
      <c r="AD8022" s="99"/>
      <c r="AF8022" s="46"/>
      <c r="AM8022" s="121"/>
      <c r="AO8022" s="46"/>
    </row>
    <row r="8023" spans="1:41" s="60" customFormat="1" hidden="1" x14ac:dyDescent="0.35">
      <c r="A8023" s="46"/>
      <c r="H8023" s="103"/>
      <c r="AD8023" s="99"/>
      <c r="AF8023" s="46"/>
      <c r="AM8023" s="121"/>
      <c r="AO8023" s="46"/>
    </row>
    <row r="8024" spans="1:41" s="60" customFormat="1" hidden="1" x14ac:dyDescent="0.35">
      <c r="A8024" s="46"/>
      <c r="H8024" s="103"/>
      <c r="AD8024" s="99"/>
      <c r="AF8024" s="46"/>
      <c r="AM8024" s="121"/>
      <c r="AO8024" s="46"/>
    </row>
    <row r="8025" spans="1:41" s="60" customFormat="1" hidden="1" x14ac:dyDescent="0.35">
      <c r="A8025" s="46"/>
      <c r="H8025" s="103"/>
      <c r="AD8025" s="99"/>
      <c r="AF8025" s="46"/>
      <c r="AM8025" s="121"/>
      <c r="AO8025" s="46"/>
    </row>
    <row r="8026" spans="1:41" s="60" customFormat="1" hidden="1" x14ac:dyDescent="0.35">
      <c r="A8026" s="46"/>
      <c r="H8026" s="103"/>
      <c r="AD8026" s="99"/>
      <c r="AF8026" s="46"/>
      <c r="AM8026" s="121"/>
      <c r="AO8026" s="46"/>
    </row>
    <row r="8027" spans="1:41" s="60" customFormat="1" hidden="1" x14ac:dyDescent="0.35">
      <c r="A8027" s="46"/>
      <c r="H8027" s="103"/>
      <c r="AD8027" s="99"/>
      <c r="AF8027" s="46"/>
      <c r="AM8027" s="121"/>
      <c r="AO8027" s="46"/>
    </row>
    <row r="8028" spans="1:41" s="60" customFormat="1" hidden="1" x14ac:dyDescent="0.35">
      <c r="A8028" s="46"/>
      <c r="H8028" s="103"/>
      <c r="AD8028" s="99"/>
      <c r="AF8028" s="46"/>
      <c r="AM8028" s="121"/>
      <c r="AO8028" s="46"/>
    </row>
    <row r="8029" spans="1:41" s="60" customFormat="1" hidden="1" x14ac:dyDescent="0.35">
      <c r="A8029" s="46"/>
      <c r="H8029" s="103"/>
      <c r="AD8029" s="99"/>
      <c r="AF8029" s="46"/>
      <c r="AM8029" s="121"/>
      <c r="AO8029" s="46"/>
    </row>
    <row r="8030" spans="1:41" s="60" customFormat="1" hidden="1" x14ac:dyDescent="0.35">
      <c r="A8030" s="46"/>
      <c r="H8030" s="103"/>
      <c r="AD8030" s="99"/>
      <c r="AF8030" s="46"/>
      <c r="AM8030" s="121"/>
      <c r="AO8030" s="46"/>
    </row>
    <row r="8031" spans="1:41" s="60" customFormat="1" hidden="1" x14ac:dyDescent="0.35">
      <c r="A8031" s="46"/>
      <c r="H8031" s="103"/>
      <c r="AD8031" s="99"/>
      <c r="AF8031" s="46"/>
      <c r="AM8031" s="121"/>
      <c r="AO8031" s="46"/>
    </row>
    <row r="8032" spans="1:41" s="60" customFormat="1" hidden="1" x14ac:dyDescent="0.35">
      <c r="A8032" s="46"/>
      <c r="H8032" s="103"/>
      <c r="AD8032" s="99"/>
      <c r="AF8032" s="46"/>
      <c r="AM8032" s="121"/>
      <c r="AO8032" s="46"/>
    </row>
    <row r="8033" spans="1:41" s="60" customFormat="1" hidden="1" x14ac:dyDescent="0.35">
      <c r="A8033" s="46"/>
      <c r="H8033" s="103"/>
      <c r="AD8033" s="99"/>
      <c r="AF8033" s="46"/>
      <c r="AM8033" s="121"/>
      <c r="AO8033" s="46"/>
    </row>
    <row r="8034" spans="1:41" s="60" customFormat="1" hidden="1" x14ac:dyDescent="0.35">
      <c r="A8034" s="46"/>
      <c r="H8034" s="103"/>
      <c r="AD8034" s="99"/>
      <c r="AF8034" s="46"/>
      <c r="AM8034" s="121"/>
      <c r="AO8034" s="46"/>
    </row>
    <row r="8035" spans="1:41" s="60" customFormat="1" hidden="1" x14ac:dyDescent="0.35">
      <c r="A8035" s="46"/>
      <c r="H8035" s="103"/>
      <c r="AD8035" s="99"/>
      <c r="AF8035" s="46"/>
      <c r="AM8035" s="121"/>
      <c r="AO8035" s="46"/>
    </row>
    <row r="8036" spans="1:41" s="60" customFormat="1" hidden="1" x14ac:dyDescent="0.35">
      <c r="A8036" s="46"/>
      <c r="H8036" s="103"/>
      <c r="AD8036" s="99"/>
      <c r="AF8036" s="46"/>
      <c r="AM8036" s="121"/>
      <c r="AO8036" s="46"/>
    </row>
    <row r="8037" spans="1:41" s="60" customFormat="1" hidden="1" x14ac:dyDescent="0.35">
      <c r="A8037" s="46"/>
      <c r="H8037" s="103"/>
      <c r="AD8037" s="99"/>
      <c r="AF8037" s="46"/>
      <c r="AM8037" s="121"/>
      <c r="AO8037" s="46"/>
    </row>
    <row r="8038" spans="1:41" s="60" customFormat="1" hidden="1" x14ac:dyDescent="0.35">
      <c r="A8038" s="46"/>
      <c r="H8038" s="103"/>
      <c r="AD8038" s="99"/>
      <c r="AF8038" s="46"/>
      <c r="AM8038" s="121"/>
      <c r="AO8038" s="46"/>
    </row>
    <row r="8039" spans="1:41" s="60" customFormat="1" hidden="1" x14ac:dyDescent="0.35">
      <c r="A8039" s="46"/>
      <c r="H8039" s="103"/>
      <c r="AD8039" s="99"/>
      <c r="AF8039" s="46"/>
      <c r="AM8039" s="121"/>
      <c r="AO8039" s="46"/>
    </row>
    <row r="8040" spans="1:41" s="60" customFormat="1" hidden="1" x14ac:dyDescent="0.35">
      <c r="A8040" s="46"/>
      <c r="H8040" s="103"/>
      <c r="AD8040" s="99"/>
      <c r="AF8040" s="46"/>
      <c r="AM8040" s="121"/>
      <c r="AO8040" s="46"/>
    </row>
    <row r="8041" spans="1:41" s="60" customFormat="1" hidden="1" x14ac:dyDescent="0.35">
      <c r="A8041" s="46"/>
      <c r="H8041" s="103"/>
      <c r="AD8041" s="99"/>
      <c r="AF8041" s="46"/>
      <c r="AM8041" s="121"/>
      <c r="AO8041" s="46"/>
    </row>
    <row r="8042" spans="1:41" s="60" customFormat="1" hidden="1" x14ac:dyDescent="0.35">
      <c r="A8042" s="46"/>
      <c r="H8042" s="103"/>
      <c r="AD8042" s="99"/>
      <c r="AF8042" s="46"/>
      <c r="AM8042" s="121"/>
      <c r="AO8042" s="46"/>
    </row>
    <row r="8043" spans="1:41" s="60" customFormat="1" hidden="1" x14ac:dyDescent="0.35">
      <c r="A8043" s="46"/>
      <c r="H8043" s="103"/>
      <c r="AD8043" s="99"/>
      <c r="AF8043" s="46"/>
      <c r="AM8043" s="121"/>
      <c r="AO8043" s="46"/>
    </row>
    <row r="8044" spans="1:41" s="60" customFormat="1" hidden="1" x14ac:dyDescent="0.35">
      <c r="A8044" s="46"/>
      <c r="H8044" s="103"/>
      <c r="AD8044" s="99"/>
      <c r="AF8044" s="46"/>
      <c r="AM8044" s="121"/>
      <c r="AO8044" s="46"/>
    </row>
    <row r="8045" spans="1:41" s="60" customFormat="1" hidden="1" x14ac:dyDescent="0.35">
      <c r="A8045" s="46"/>
      <c r="H8045" s="103"/>
      <c r="AD8045" s="99"/>
      <c r="AF8045" s="46"/>
      <c r="AM8045" s="121"/>
      <c r="AO8045" s="46"/>
    </row>
    <row r="8046" spans="1:41" s="60" customFormat="1" hidden="1" x14ac:dyDescent="0.35">
      <c r="A8046" s="46"/>
      <c r="H8046" s="103"/>
      <c r="AD8046" s="99"/>
      <c r="AF8046" s="46"/>
      <c r="AM8046" s="121"/>
      <c r="AO8046" s="46"/>
    </row>
    <row r="8047" spans="1:41" s="60" customFormat="1" hidden="1" x14ac:dyDescent="0.35">
      <c r="A8047" s="46"/>
      <c r="H8047" s="103"/>
      <c r="AD8047" s="99"/>
      <c r="AF8047" s="46"/>
      <c r="AM8047" s="121"/>
      <c r="AO8047" s="46"/>
    </row>
    <row r="8048" spans="1:41" s="60" customFormat="1" hidden="1" x14ac:dyDescent="0.35">
      <c r="A8048" s="46"/>
      <c r="H8048" s="103"/>
      <c r="AD8048" s="99"/>
      <c r="AF8048" s="46"/>
      <c r="AM8048" s="121"/>
      <c r="AO8048" s="46"/>
    </row>
    <row r="8049" spans="1:41" s="60" customFormat="1" hidden="1" x14ac:dyDescent="0.35">
      <c r="A8049" s="46"/>
      <c r="H8049" s="103"/>
      <c r="AD8049" s="99"/>
      <c r="AF8049" s="46"/>
      <c r="AM8049" s="121"/>
      <c r="AO8049" s="46"/>
    </row>
    <row r="8050" spans="1:41" s="60" customFormat="1" hidden="1" x14ac:dyDescent="0.35">
      <c r="A8050" s="46"/>
      <c r="H8050" s="103"/>
      <c r="AD8050" s="99"/>
      <c r="AF8050" s="46"/>
      <c r="AM8050" s="121"/>
      <c r="AO8050" s="46"/>
    </row>
    <row r="8051" spans="1:41" s="60" customFormat="1" hidden="1" x14ac:dyDescent="0.35">
      <c r="A8051" s="46"/>
      <c r="H8051" s="103"/>
      <c r="AD8051" s="99"/>
      <c r="AF8051" s="46"/>
      <c r="AM8051" s="121"/>
      <c r="AO8051" s="46"/>
    </row>
    <row r="8052" spans="1:41" s="60" customFormat="1" hidden="1" x14ac:dyDescent="0.35">
      <c r="A8052" s="46"/>
      <c r="H8052" s="103"/>
      <c r="AD8052" s="99"/>
      <c r="AF8052" s="46"/>
      <c r="AM8052" s="121"/>
      <c r="AO8052" s="46"/>
    </row>
    <row r="8053" spans="1:41" s="60" customFormat="1" hidden="1" x14ac:dyDescent="0.35">
      <c r="A8053" s="46"/>
      <c r="H8053" s="103"/>
      <c r="AD8053" s="99"/>
      <c r="AF8053" s="46"/>
      <c r="AM8053" s="121"/>
      <c r="AO8053" s="46"/>
    </row>
    <row r="8054" spans="1:41" s="60" customFormat="1" hidden="1" x14ac:dyDescent="0.35">
      <c r="A8054" s="46"/>
      <c r="H8054" s="103"/>
      <c r="AD8054" s="99"/>
      <c r="AF8054" s="46"/>
      <c r="AM8054" s="121"/>
      <c r="AO8054" s="46"/>
    </row>
    <row r="8055" spans="1:41" s="60" customFormat="1" hidden="1" x14ac:dyDescent="0.35">
      <c r="A8055" s="46"/>
      <c r="H8055" s="103"/>
      <c r="AD8055" s="99"/>
      <c r="AF8055" s="46"/>
      <c r="AM8055" s="121"/>
      <c r="AO8055" s="46"/>
    </row>
    <row r="8056" spans="1:41" s="60" customFormat="1" hidden="1" x14ac:dyDescent="0.35">
      <c r="A8056" s="46"/>
      <c r="H8056" s="103"/>
      <c r="AD8056" s="99"/>
      <c r="AF8056" s="46"/>
      <c r="AM8056" s="121"/>
      <c r="AO8056" s="46"/>
    </row>
    <row r="8057" spans="1:41" s="60" customFormat="1" hidden="1" x14ac:dyDescent="0.35">
      <c r="A8057" s="46"/>
      <c r="H8057" s="103"/>
      <c r="AD8057" s="99"/>
      <c r="AF8057" s="46"/>
      <c r="AM8057" s="121"/>
      <c r="AO8057" s="46"/>
    </row>
    <row r="8058" spans="1:41" s="60" customFormat="1" hidden="1" x14ac:dyDescent="0.35">
      <c r="A8058" s="46"/>
      <c r="H8058" s="103"/>
      <c r="AD8058" s="99"/>
      <c r="AF8058" s="46"/>
      <c r="AM8058" s="121"/>
      <c r="AO8058" s="46"/>
    </row>
    <row r="8059" spans="1:41" s="60" customFormat="1" hidden="1" x14ac:dyDescent="0.35">
      <c r="A8059" s="46"/>
      <c r="H8059" s="103"/>
      <c r="AD8059" s="99"/>
      <c r="AF8059" s="46"/>
      <c r="AM8059" s="121"/>
      <c r="AO8059" s="46"/>
    </row>
    <row r="8060" spans="1:41" s="60" customFormat="1" hidden="1" x14ac:dyDescent="0.35">
      <c r="A8060" s="46"/>
      <c r="H8060" s="103"/>
      <c r="AD8060" s="99"/>
      <c r="AF8060" s="46"/>
      <c r="AM8060" s="121"/>
      <c r="AO8060" s="46"/>
    </row>
    <row r="8061" spans="1:41" s="60" customFormat="1" hidden="1" x14ac:dyDescent="0.35">
      <c r="A8061" s="46"/>
      <c r="H8061" s="103"/>
      <c r="AD8061" s="99"/>
      <c r="AF8061" s="46"/>
      <c r="AM8061" s="121"/>
      <c r="AO8061" s="46"/>
    </row>
    <row r="8062" spans="1:41" s="60" customFormat="1" hidden="1" x14ac:dyDescent="0.35">
      <c r="A8062" s="46"/>
      <c r="H8062" s="103"/>
      <c r="AD8062" s="99"/>
      <c r="AF8062" s="46"/>
      <c r="AM8062" s="121"/>
      <c r="AO8062" s="46"/>
    </row>
    <row r="8063" spans="1:41" s="60" customFormat="1" hidden="1" x14ac:dyDescent="0.35">
      <c r="A8063" s="46"/>
      <c r="H8063" s="103"/>
      <c r="AD8063" s="99"/>
      <c r="AF8063" s="46"/>
      <c r="AM8063" s="121"/>
      <c r="AO8063" s="46"/>
    </row>
    <row r="8064" spans="1:41" s="60" customFormat="1" hidden="1" x14ac:dyDescent="0.35">
      <c r="A8064" s="46"/>
      <c r="H8064" s="103"/>
      <c r="AD8064" s="99"/>
      <c r="AF8064" s="46"/>
      <c r="AM8064" s="121"/>
      <c r="AO8064" s="46"/>
    </row>
    <row r="8065" spans="1:41" s="60" customFormat="1" hidden="1" x14ac:dyDescent="0.35">
      <c r="A8065" s="46"/>
      <c r="H8065" s="103"/>
      <c r="AD8065" s="99"/>
      <c r="AF8065" s="46"/>
      <c r="AM8065" s="121"/>
      <c r="AO8065" s="46"/>
    </row>
    <row r="8066" spans="1:41" s="60" customFormat="1" hidden="1" x14ac:dyDescent="0.35">
      <c r="A8066" s="46"/>
      <c r="H8066" s="103"/>
      <c r="AD8066" s="99"/>
      <c r="AF8066" s="46"/>
      <c r="AM8066" s="121"/>
      <c r="AO8066" s="46"/>
    </row>
    <row r="8067" spans="1:41" s="60" customFormat="1" hidden="1" x14ac:dyDescent="0.35">
      <c r="A8067" s="46"/>
      <c r="H8067" s="103"/>
      <c r="AD8067" s="99"/>
      <c r="AF8067" s="46"/>
      <c r="AM8067" s="121"/>
      <c r="AO8067" s="46"/>
    </row>
    <row r="8068" spans="1:41" s="60" customFormat="1" hidden="1" x14ac:dyDescent="0.35">
      <c r="A8068" s="46"/>
      <c r="H8068" s="103"/>
      <c r="AD8068" s="99"/>
      <c r="AF8068" s="46"/>
      <c r="AM8068" s="121"/>
      <c r="AO8068" s="46"/>
    </row>
    <row r="8069" spans="1:41" s="60" customFormat="1" hidden="1" x14ac:dyDescent="0.35">
      <c r="A8069" s="46"/>
      <c r="H8069" s="103"/>
      <c r="AD8069" s="99"/>
      <c r="AF8069" s="46"/>
      <c r="AM8069" s="121"/>
      <c r="AO8069" s="46"/>
    </row>
    <row r="8070" spans="1:41" s="60" customFormat="1" hidden="1" x14ac:dyDescent="0.35">
      <c r="A8070" s="46"/>
      <c r="H8070" s="103"/>
      <c r="AD8070" s="99"/>
      <c r="AF8070" s="46"/>
      <c r="AM8070" s="121"/>
      <c r="AO8070" s="46"/>
    </row>
    <row r="8071" spans="1:41" s="60" customFormat="1" hidden="1" x14ac:dyDescent="0.35">
      <c r="A8071" s="46"/>
      <c r="H8071" s="103"/>
      <c r="AD8071" s="99"/>
      <c r="AF8071" s="46"/>
      <c r="AM8071" s="121"/>
      <c r="AO8071" s="46"/>
    </row>
    <row r="8072" spans="1:41" s="60" customFormat="1" hidden="1" x14ac:dyDescent="0.35">
      <c r="A8072" s="46"/>
      <c r="H8072" s="103"/>
      <c r="AD8072" s="99"/>
      <c r="AF8072" s="46"/>
      <c r="AM8072" s="121"/>
      <c r="AO8072" s="46"/>
    </row>
    <row r="8073" spans="1:41" s="60" customFormat="1" hidden="1" x14ac:dyDescent="0.35">
      <c r="A8073" s="46"/>
      <c r="H8073" s="103"/>
      <c r="AD8073" s="99"/>
      <c r="AF8073" s="46"/>
      <c r="AM8073" s="121"/>
      <c r="AO8073" s="46"/>
    </row>
    <row r="8074" spans="1:41" s="60" customFormat="1" hidden="1" x14ac:dyDescent="0.35">
      <c r="A8074" s="46"/>
      <c r="H8074" s="103"/>
      <c r="AD8074" s="99"/>
      <c r="AF8074" s="46"/>
      <c r="AM8074" s="121"/>
      <c r="AO8074" s="46"/>
    </row>
    <row r="8075" spans="1:41" s="60" customFormat="1" hidden="1" x14ac:dyDescent="0.35">
      <c r="A8075" s="46"/>
      <c r="H8075" s="103"/>
      <c r="AD8075" s="99"/>
      <c r="AF8075" s="46"/>
      <c r="AM8075" s="121"/>
      <c r="AO8075" s="46"/>
    </row>
    <row r="8076" spans="1:41" s="60" customFormat="1" hidden="1" x14ac:dyDescent="0.35">
      <c r="A8076" s="46"/>
      <c r="H8076" s="103"/>
      <c r="AD8076" s="99"/>
      <c r="AF8076" s="46"/>
      <c r="AM8076" s="121"/>
      <c r="AO8076" s="46"/>
    </row>
    <row r="8077" spans="1:41" s="60" customFormat="1" hidden="1" x14ac:dyDescent="0.35">
      <c r="A8077" s="46"/>
      <c r="H8077" s="103"/>
      <c r="AD8077" s="99"/>
      <c r="AF8077" s="46"/>
      <c r="AM8077" s="121"/>
      <c r="AO8077" s="46"/>
    </row>
    <row r="8078" spans="1:41" s="60" customFormat="1" hidden="1" x14ac:dyDescent="0.35">
      <c r="A8078" s="46"/>
      <c r="H8078" s="103"/>
      <c r="AD8078" s="99"/>
      <c r="AF8078" s="46"/>
      <c r="AM8078" s="121"/>
      <c r="AO8078" s="46"/>
    </row>
    <row r="8079" spans="1:41" s="60" customFormat="1" hidden="1" x14ac:dyDescent="0.35">
      <c r="A8079" s="46"/>
      <c r="H8079" s="103"/>
      <c r="AD8079" s="99"/>
      <c r="AF8079" s="46"/>
      <c r="AM8079" s="121"/>
      <c r="AO8079" s="46"/>
    </row>
    <row r="8080" spans="1:41" s="60" customFormat="1" hidden="1" x14ac:dyDescent="0.35">
      <c r="A8080" s="46"/>
      <c r="H8080" s="103"/>
      <c r="AD8080" s="99"/>
      <c r="AF8080" s="46"/>
      <c r="AM8080" s="121"/>
      <c r="AO8080" s="46"/>
    </row>
    <row r="8081" spans="1:41" s="60" customFormat="1" hidden="1" x14ac:dyDescent="0.35">
      <c r="A8081" s="46"/>
      <c r="H8081" s="103"/>
      <c r="AD8081" s="99"/>
      <c r="AF8081" s="46"/>
      <c r="AM8081" s="121"/>
      <c r="AO8081" s="46"/>
    </row>
    <row r="8082" spans="1:41" s="60" customFormat="1" hidden="1" x14ac:dyDescent="0.35">
      <c r="A8082" s="46"/>
      <c r="H8082" s="103"/>
      <c r="AD8082" s="99"/>
      <c r="AF8082" s="46"/>
      <c r="AM8082" s="121"/>
      <c r="AO8082" s="46"/>
    </row>
    <row r="8083" spans="1:41" s="60" customFormat="1" hidden="1" x14ac:dyDescent="0.35">
      <c r="A8083" s="46"/>
      <c r="H8083" s="103"/>
      <c r="AD8083" s="99"/>
      <c r="AF8083" s="46"/>
      <c r="AM8083" s="121"/>
      <c r="AO8083" s="46"/>
    </row>
    <row r="8084" spans="1:41" s="60" customFormat="1" hidden="1" x14ac:dyDescent="0.35">
      <c r="A8084" s="46"/>
      <c r="H8084" s="103"/>
      <c r="AD8084" s="99"/>
      <c r="AF8084" s="46"/>
      <c r="AM8084" s="121"/>
      <c r="AO8084" s="46"/>
    </row>
    <row r="8085" spans="1:41" s="60" customFormat="1" hidden="1" x14ac:dyDescent="0.35">
      <c r="A8085" s="46"/>
      <c r="H8085" s="103"/>
      <c r="AD8085" s="99"/>
      <c r="AF8085" s="46"/>
      <c r="AM8085" s="121"/>
      <c r="AO8085" s="46"/>
    </row>
    <row r="8086" spans="1:41" s="60" customFormat="1" hidden="1" x14ac:dyDescent="0.35">
      <c r="A8086" s="46"/>
      <c r="H8086" s="103"/>
      <c r="AD8086" s="99"/>
      <c r="AF8086" s="46"/>
      <c r="AM8086" s="121"/>
      <c r="AO8086" s="46"/>
    </row>
    <row r="8087" spans="1:41" s="60" customFormat="1" hidden="1" x14ac:dyDescent="0.35">
      <c r="A8087" s="46"/>
      <c r="H8087" s="103"/>
      <c r="AD8087" s="99"/>
      <c r="AF8087" s="46"/>
      <c r="AM8087" s="121"/>
      <c r="AO8087" s="46"/>
    </row>
    <row r="8088" spans="1:41" s="60" customFormat="1" hidden="1" x14ac:dyDescent="0.35">
      <c r="A8088" s="46"/>
      <c r="H8088" s="103"/>
      <c r="AD8088" s="99"/>
      <c r="AF8088" s="46"/>
      <c r="AM8088" s="121"/>
      <c r="AO8088" s="46"/>
    </row>
    <row r="8089" spans="1:41" s="60" customFormat="1" hidden="1" x14ac:dyDescent="0.35">
      <c r="A8089" s="46"/>
      <c r="H8089" s="103"/>
      <c r="AD8089" s="99"/>
      <c r="AF8089" s="46"/>
      <c r="AM8089" s="121"/>
      <c r="AO8089" s="46"/>
    </row>
    <row r="8090" spans="1:41" s="60" customFormat="1" hidden="1" x14ac:dyDescent="0.35">
      <c r="A8090" s="46"/>
      <c r="H8090" s="103"/>
      <c r="AD8090" s="99"/>
      <c r="AF8090" s="46"/>
      <c r="AM8090" s="121"/>
      <c r="AO8090" s="46"/>
    </row>
    <row r="8091" spans="1:41" s="60" customFormat="1" hidden="1" x14ac:dyDescent="0.35">
      <c r="A8091" s="46"/>
      <c r="H8091" s="103"/>
      <c r="AD8091" s="99"/>
      <c r="AF8091" s="46"/>
      <c r="AM8091" s="121"/>
      <c r="AO8091" s="46"/>
    </row>
    <row r="8092" spans="1:41" s="60" customFormat="1" hidden="1" x14ac:dyDescent="0.35">
      <c r="A8092" s="46"/>
      <c r="H8092" s="103"/>
      <c r="AD8092" s="99"/>
      <c r="AF8092" s="46"/>
      <c r="AM8092" s="121"/>
      <c r="AO8092" s="46"/>
    </row>
    <row r="8093" spans="1:41" s="60" customFormat="1" hidden="1" x14ac:dyDescent="0.35">
      <c r="A8093" s="46"/>
      <c r="H8093" s="103"/>
      <c r="AD8093" s="99"/>
      <c r="AF8093" s="46"/>
      <c r="AM8093" s="121"/>
      <c r="AO8093" s="46"/>
    </row>
    <row r="8094" spans="1:41" s="60" customFormat="1" hidden="1" x14ac:dyDescent="0.35">
      <c r="A8094" s="46"/>
      <c r="H8094" s="103"/>
      <c r="AD8094" s="99"/>
      <c r="AF8094" s="46"/>
      <c r="AM8094" s="121"/>
      <c r="AO8094" s="46"/>
    </row>
    <row r="8095" spans="1:41" s="60" customFormat="1" hidden="1" x14ac:dyDescent="0.35">
      <c r="A8095" s="46"/>
      <c r="H8095" s="103"/>
      <c r="AD8095" s="99"/>
      <c r="AF8095" s="46"/>
      <c r="AM8095" s="121"/>
      <c r="AO8095" s="46"/>
    </row>
    <row r="8096" spans="1:41" s="60" customFormat="1" hidden="1" x14ac:dyDescent="0.35">
      <c r="A8096" s="46"/>
      <c r="H8096" s="103"/>
      <c r="AD8096" s="99"/>
      <c r="AF8096" s="46"/>
      <c r="AM8096" s="121"/>
      <c r="AO8096" s="46"/>
    </row>
    <row r="8097" spans="1:41" s="60" customFormat="1" hidden="1" x14ac:dyDescent="0.35">
      <c r="A8097" s="46"/>
      <c r="H8097" s="103"/>
      <c r="AD8097" s="99"/>
      <c r="AF8097" s="46"/>
      <c r="AM8097" s="121"/>
      <c r="AO8097" s="46"/>
    </row>
    <row r="8098" spans="1:41" s="60" customFormat="1" hidden="1" x14ac:dyDescent="0.35">
      <c r="A8098" s="46"/>
      <c r="H8098" s="103"/>
      <c r="AD8098" s="99"/>
      <c r="AF8098" s="46"/>
      <c r="AM8098" s="121"/>
      <c r="AO8098" s="46"/>
    </row>
    <row r="8099" spans="1:41" s="60" customFormat="1" hidden="1" x14ac:dyDescent="0.35">
      <c r="A8099" s="46"/>
      <c r="H8099" s="103"/>
      <c r="AD8099" s="99"/>
      <c r="AF8099" s="46"/>
      <c r="AM8099" s="121"/>
      <c r="AO8099" s="46"/>
    </row>
    <row r="8100" spans="1:41" s="60" customFormat="1" hidden="1" x14ac:dyDescent="0.35">
      <c r="A8100" s="46"/>
      <c r="H8100" s="103"/>
      <c r="AD8100" s="99"/>
      <c r="AF8100" s="46"/>
      <c r="AM8100" s="121"/>
      <c r="AO8100" s="46"/>
    </row>
    <row r="8101" spans="1:41" s="60" customFormat="1" hidden="1" x14ac:dyDescent="0.35">
      <c r="A8101" s="46"/>
      <c r="H8101" s="103"/>
      <c r="AD8101" s="99"/>
      <c r="AF8101" s="46"/>
      <c r="AM8101" s="121"/>
      <c r="AO8101" s="46"/>
    </row>
    <row r="8102" spans="1:41" s="60" customFormat="1" hidden="1" x14ac:dyDescent="0.35">
      <c r="A8102" s="46"/>
      <c r="H8102" s="103"/>
      <c r="AD8102" s="99"/>
      <c r="AF8102" s="46"/>
      <c r="AM8102" s="121"/>
      <c r="AO8102" s="46"/>
    </row>
    <row r="8103" spans="1:41" s="60" customFormat="1" hidden="1" x14ac:dyDescent="0.35">
      <c r="A8103" s="46"/>
      <c r="H8103" s="103"/>
      <c r="AD8103" s="99"/>
      <c r="AF8103" s="46"/>
      <c r="AM8103" s="121"/>
      <c r="AO8103" s="46"/>
    </row>
    <row r="8104" spans="1:41" s="60" customFormat="1" hidden="1" x14ac:dyDescent="0.35">
      <c r="A8104" s="46"/>
      <c r="H8104" s="103"/>
      <c r="AD8104" s="99"/>
      <c r="AF8104" s="46"/>
      <c r="AM8104" s="121"/>
      <c r="AO8104" s="46"/>
    </row>
    <row r="8105" spans="1:41" s="60" customFormat="1" hidden="1" x14ac:dyDescent="0.35">
      <c r="A8105" s="46"/>
      <c r="H8105" s="103"/>
      <c r="AD8105" s="99"/>
      <c r="AF8105" s="46"/>
      <c r="AM8105" s="121"/>
      <c r="AO8105" s="46"/>
    </row>
    <row r="8106" spans="1:41" s="60" customFormat="1" hidden="1" x14ac:dyDescent="0.35">
      <c r="A8106" s="46"/>
      <c r="H8106" s="103"/>
      <c r="AD8106" s="99"/>
      <c r="AF8106" s="46"/>
      <c r="AM8106" s="121"/>
      <c r="AO8106" s="46"/>
    </row>
    <row r="8107" spans="1:41" s="60" customFormat="1" hidden="1" x14ac:dyDescent="0.35">
      <c r="A8107" s="46"/>
      <c r="H8107" s="103"/>
      <c r="AD8107" s="99"/>
      <c r="AF8107" s="46"/>
      <c r="AM8107" s="121"/>
      <c r="AO8107" s="46"/>
    </row>
    <row r="8108" spans="1:41" s="60" customFormat="1" hidden="1" x14ac:dyDescent="0.35">
      <c r="A8108" s="46"/>
      <c r="H8108" s="103"/>
      <c r="AD8108" s="99"/>
      <c r="AF8108" s="46"/>
      <c r="AM8108" s="121"/>
      <c r="AO8108" s="46"/>
    </row>
    <row r="8109" spans="1:41" s="60" customFormat="1" hidden="1" x14ac:dyDescent="0.35">
      <c r="A8109" s="46"/>
      <c r="H8109" s="103"/>
      <c r="AD8109" s="99"/>
      <c r="AF8109" s="46"/>
      <c r="AM8109" s="121"/>
      <c r="AO8109" s="46"/>
    </row>
    <row r="8110" spans="1:41" s="60" customFormat="1" hidden="1" x14ac:dyDescent="0.35">
      <c r="A8110" s="46"/>
      <c r="H8110" s="103"/>
      <c r="AD8110" s="99"/>
      <c r="AF8110" s="46"/>
      <c r="AM8110" s="121"/>
      <c r="AO8110" s="46"/>
    </row>
    <row r="8111" spans="1:41" s="60" customFormat="1" hidden="1" x14ac:dyDescent="0.35">
      <c r="A8111" s="46"/>
      <c r="H8111" s="103"/>
      <c r="AD8111" s="99"/>
      <c r="AF8111" s="46"/>
      <c r="AM8111" s="121"/>
      <c r="AO8111" s="46"/>
    </row>
    <row r="8112" spans="1:41" s="60" customFormat="1" hidden="1" x14ac:dyDescent="0.35">
      <c r="A8112" s="46"/>
      <c r="H8112" s="103"/>
      <c r="AD8112" s="99"/>
      <c r="AF8112" s="46"/>
      <c r="AM8112" s="121"/>
      <c r="AO8112" s="46"/>
    </row>
    <row r="8113" spans="1:41" s="60" customFormat="1" hidden="1" x14ac:dyDescent="0.35">
      <c r="A8113" s="46"/>
      <c r="H8113" s="103"/>
      <c r="AD8113" s="99"/>
      <c r="AF8113" s="46"/>
      <c r="AM8113" s="121"/>
      <c r="AO8113" s="46"/>
    </row>
    <row r="8114" spans="1:41" s="60" customFormat="1" hidden="1" x14ac:dyDescent="0.35">
      <c r="A8114" s="46"/>
      <c r="H8114" s="103"/>
      <c r="AD8114" s="99"/>
      <c r="AF8114" s="46"/>
      <c r="AM8114" s="121"/>
      <c r="AO8114" s="46"/>
    </row>
    <row r="8115" spans="1:41" s="60" customFormat="1" hidden="1" x14ac:dyDescent="0.35">
      <c r="A8115" s="46"/>
      <c r="H8115" s="103"/>
      <c r="AD8115" s="99"/>
      <c r="AF8115" s="46"/>
      <c r="AM8115" s="121"/>
      <c r="AO8115" s="46"/>
    </row>
    <row r="8116" spans="1:41" s="60" customFormat="1" hidden="1" x14ac:dyDescent="0.35">
      <c r="A8116" s="46"/>
      <c r="H8116" s="103"/>
      <c r="AD8116" s="99"/>
      <c r="AF8116" s="46"/>
      <c r="AM8116" s="121"/>
      <c r="AO8116" s="46"/>
    </row>
    <row r="8117" spans="1:41" s="60" customFormat="1" hidden="1" x14ac:dyDescent="0.35">
      <c r="A8117" s="46"/>
      <c r="H8117" s="103"/>
      <c r="AD8117" s="99"/>
      <c r="AF8117" s="46"/>
      <c r="AM8117" s="121"/>
      <c r="AO8117" s="46"/>
    </row>
    <row r="8118" spans="1:41" s="60" customFormat="1" hidden="1" x14ac:dyDescent="0.35">
      <c r="A8118" s="46"/>
      <c r="H8118" s="103"/>
      <c r="AD8118" s="99"/>
      <c r="AF8118" s="46"/>
      <c r="AM8118" s="121"/>
      <c r="AO8118" s="46"/>
    </row>
    <row r="8119" spans="1:41" s="60" customFormat="1" hidden="1" x14ac:dyDescent="0.35">
      <c r="A8119" s="46"/>
      <c r="H8119" s="103"/>
      <c r="AD8119" s="99"/>
      <c r="AF8119" s="46"/>
      <c r="AM8119" s="121"/>
      <c r="AO8119" s="46"/>
    </row>
    <row r="8120" spans="1:41" s="60" customFormat="1" hidden="1" x14ac:dyDescent="0.35">
      <c r="A8120" s="46"/>
      <c r="H8120" s="103"/>
      <c r="AD8120" s="99"/>
      <c r="AF8120" s="46"/>
      <c r="AM8120" s="121"/>
      <c r="AO8120" s="46"/>
    </row>
    <row r="8121" spans="1:41" s="60" customFormat="1" hidden="1" x14ac:dyDescent="0.35">
      <c r="A8121" s="46"/>
      <c r="H8121" s="103"/>
      <c r="AD8121" s="99"/>
      <c r="AF8121" s="46"/>
      <c r="AM8121" s="121"/>
      <c r="AO8121" s="46"/>
    </row>
    <row r="8122" spans="1:41" s="60" customFormat="1" hidden="1" x14ac:dyDescent="0.35">
      <c r="A8122" s="46"/>
      <c r="H8122" s="103"/>
      <c r="AD8122" s="99"/>
      <c r="AF8122" s="46"/>
      <c r="AM8122" s="121"/>
      <c r="AO8122" s="46"/>
    </row>
    <row r="8123" spans="1:41" s="60" customFormat="1" hidden="1" x14ac:dyDescent="0.35">
      <c r="A8123" s="46"/>
      <c r="H8123" s="103"/>
      <c r="AD8123" s="99"/>
      <c r="AF8123" s="46"/>
      <c r="AM8123" s="121"/>
      <c r="AO8123" s="46"/>
    </row>
    <row r="8124" spans="1:41" s="60" customFormat="1" hidden="1" x14ac:dyDescent="0.35">
      <c r="A8124" s="46"/>
      <c r="H8124" s="103"/>
      <c r="AD8124" s="99"/>
      <c r="AF8124" s="46"/>
      <c r="AM8124" s="121"/>
      <c r="AO8124" s="46"/>
    </row>
    <row r="8125" spans="1:41" s="60" customFormat="1" hidden="1" x14ac:dyDescent="0.35">
      <c r="A8125" s="46"/>
      <c r="H8125" s="103"/>
      <c r="AD8125" s="99"/>
      <c r="AF8125" s="46"/>
      <c r="AM8125" s="121"/>
      <c r="AO8125" s="46"/>
    </row>
    <row r="8126" spans="1:41" s="60" customFormat="1" hidden="1" x14ac:dyDescent="0.35">
      <c r="A8126" s="46"/>
      <c r="H8126" s="103"/>
      <c r="AD8126" s="99"/>
      <c r="AF8126" s="46"/>
      <c r="AM8126" s="121"/>
      <c r="AO8126" s="46"/>
    </row>
    <row r="8127" spans="1:41" s="60" customFormat="1" hidden="1" x14ac:dyDescent="0.35">
      <c r="A8127" s="46"/>
      <c r="H8127" s="103"/>
      <c r="AD8127" s="99"/>
      <c r="AF8127" s="46"/>
      <c r="AM8127" s="121"/>
      <c r="AO8127" s="46"/>
    </row>
    <row r="8128" spans="1:41" s="60" customFormat="1" hidden="1" x14ac:dyDescent="0.35">
      <c r="A8128" s="46"/>
      <c r="H8128" s="103"/>
      <c r="AD8128" s="99"/>
      <c r="AF8128" s="46"/>
      <c r="AM8128" s="121"/>
      <c r="AO8128" s="46"/>
    </row>
    <row r="8129" spans="1:41" s="60" customFormat="1" hidden="1" x14ac:dyDescent="0.35">
      <c r="A8129" s="46"/>
      <c r="H8129" s="103"/>
      <c r="AD8129" s="99"/>
      <c r="AF8129" s="46"/>
      <c r="AM8129" s="121"/>
      <c r="AO8129" s="46"/>
    </row>
    <row r="8130" spans="1:41" s="60" customFormat="1" hidden="1" x14ac:dyDescent="0.35">
      <c r="A8130" s="46"/>
      <c r="H8130" s="103"/>
      <c r="AD8130" s="99"/>
      <c r="AF8130" s="46"/>
      <c r="AM8130" s="121"/>
      <c r="AO8130" s="46"/>
    </row>
    <row r="8131" spans="1:41" s="60" customFormat="1" hidden="1" x14ac:dyDescent="0.35">
      <c r="A8131" s="46"/>
      <c r="H8131" s="103"/>
      <c r="AD8131" s="99"/>
      <c r="AF8131" s="46"/>
      <c r="AM8131" s="121"/>
      <c r="AO8131" s="46"/>
    </row>
    <row r="8132" spans="1:41" s="60" customFormat="1" hidden="1" x14ac:dyDescent="0.35">
      <c r="A8132" s="46"/>
      <c r="H8132" s="103"/>
      <c r="AD8132" s="99"/>
      <c r="AF8132" s="46"/>
      <c r="AM8132" s="121"/>
      <c r="AO8132" s="46"/>
    </row>
    <row r="8133" spans="1:41" s="60" customFormat="1" hidden="1" x14ac:dyDescent="0.35">
      <c r="A8133" s="46"/>
      <c r="H8133" s="103"/>
      <c r="AD8133" s="99"/>
      <c r="AF8133" s="46"/>
      <c r="AM8133" s="121"/>
      <c r="AO8133" s="46"/>
    </row>
    <row r="8134" spans="1:41" s="60" customFormat="1" hidden="1" x14ac:dyDescent="0.35">
      <c r="A8134" s="46"/>
      <c r="H8134" s="103"/>
      <c r="AD8134" s="99"/>
      <c r="AF8134" s="46"/>
      <c r="AM8134" s="121"/>
      <c r="AO8134" s="46"/>
    </row>
    <row r="8135" spans="1:41" s="60" customFormat="1" hidden="1" x14ac:dyDescent="0.35">
      <c r="A8135" s="46"/>
      <c r="H8135" s="103"/>
      <c r="AD8135" s="99"/>
      <c r="AF8135" s="46"/>
      <c r="AM8135" s="121"/>
      <c r="AO8135" s="46"/>
    </row>
    <row r="8136" spans="1:41" s="60" customFormat="1" hidden="1" x14ac:dyDescent="0.35">
      <c r="A8136" s="46"/>
      <c r="H8136" s="103"/>
      <c r="AD8136" s="99"/>
      <c r="AF8136" s="46"/>
      <c r="AM8136" s="121"/>
      <c r="AO8136" s="46"/>
    </row>
    <row r="8137" spans="1:41" s="60" customFormat="1" hidden="1" x14ac:dyDescent="0.35">
      <c r="A8137" s="46"/>
      <c r="H8137" s="103"/>
      <c r="AD8137" s="99"/>
      <c r="AF8137" s="46"/>
      <c r="AM8137" s="121"/>
      <c r="AO8137" s="46"/>
    </row>
    <row r="8138" spans="1:41" s="60" customFormat="1" hidden="1" x14ac:dyDescent="0.35">
      <c r="A8138" s="46"/>
      <c r="H8138" s="103"/>
      <c r="AD8138" s="99"/>
      <c r="AF8138" s="46"/>
      <c r="AM8138" s="121"/>
      <c r="AO8138" s="46"/>
    </row>
    <row r="8139" spans="1:41" s="60" customFormat="1" hidden="1" x14ac:dyDescent="0.35">
      <c r="A8139" s="46"/>
      <c r="H8139" s="103"/>
      <c r="AD8139" s="99"/>
      <c r="AF8139" s="46"/>
      <c r="AM8139" s="121"/>
      <c r="AO8139" s="46"/>
    </row>
    <row r="8140" spans="1:41" s="60" customFormat="1" hidden="1" x14ac:dyDescent="0.35">
      <c r="A8140" s="46"/>
      <c r="H8140" s="103"/>
      <c r="AD8140" s="99"/>
      <c r="AF8140" s="46"/>
      <c r="AM8140" s="121"/>
      <c r="AO8140" s="46"/>
    </row>
    <row r="8141" spans="1:41" s="60" customFormat="1" hidden="1" x14ac:dyDescent="0.35">
      <c r="A8141" s="46"/>
      <c r="H8141" s="103"/>
      <c r="AD8141" s="99"/>
      <c r="AF8141" s="46"/>
      <c r="AM8141" s="121"/>
      <c r="AO8141" s="46"/>
    </row>
    <row r="8142" spans="1:41" s="60" customFormat="1" hidden="1" x14ac:dyDescent="0.35">
      <c r="A8142" s="46"/>
      <c r="H8142" s="103"/>
      <c r="AD8142" s="99"/>
      <c r="AF8142" s="46"/>
      <c r="AM8142" s="121"/>
      <c r="AO8142" s="46"/>
    </row>
    <row r="8143" spans="1:41" s="60" customFormat="1" hidden="1" x14ac:dyDescent="0.35">
      <c r="A8143" s="46"/>
      <c r="H8143" s="103"/>
      <c r="AD8143" s="99"/>
      <c r="AF8143" s="46"/>
      <c r="AM8143" s="121"/>
      <c r="AO8143" s="46"/>
    </row>
    <row r="8144" spans="1:41" s="60" customFormat="1" hidden="1" x14ac:dyDescent="0.35">
      <c r="A8144" s="46"/>
      <c r="H8144" s="103"/>
      <c r="AD8144" s="99"/>
      <c r="AF8144" s="46"/>
      <c r="AM8144" s="121"/>
      <c r="AO8144" s="46"/>
    </row>
    <row r="8145" spans="1:41" s="60" customFormat="1" hidden="1" x14ac:dyDescent="0.35">
      <c r="A8145" s="46"/>
      <c r="H8145" s="103"/>
      <c r="AD8145" s="99"/>
      <c r="AF8145" s="46"/>
      <c r="AM8145" s="121"/>
      <c r="AO8145" s="46"/>
    </row>
    <row r="8146" spans="1:41" s="60" customFormat="1" hidden="1" x14ac:dyDescent="0.35">
      <c r="A8146" s="46"/>
      <c r="H8146" s="103"/>
      <c r="AD8146" s="99"/>
      <c r="AF8146" s="46"/>
      <c r="AM8146" s="121"/>
      <c r="AO8146" s="46"/>
    </row>
    <row r="8147" spans="1:41" s="60" customFormat="1" hidden="1" x14ac:dyDescent="0.35">
      <c r="A8147" s="46"/>
      <c r="H8147" s="103"/>
      <c r="AD8147" s="99"/>
      <c r="AF8147" s="46"/>
      <c r="AM8147" s="121"/>
      <c r="AO8147" s="46"/>
    </row>
    <row r="8148" spans="1:41" s="60" customFormat="1" hidden="1" x14ac:dyDescent="0.35">
      <c r="A8148" s="46"/>
      <c r="H8148" s="103"/>
      <c r="AD8148" s="99"/>
      <c r="AF8148" s="46"/>
      <c r="AM8148" s="121"/>
      <c r="AO8148" s="46"/>
    </row>
    <row r="8149" spans="1:41" s="60" customFormat="1" hidden="1" x14ac:dyDescent="0.35">
      <c r="A8149" s="46"/>
      <c r="H8149" s="103"/>
      <c r="AD8149" s="99"/>
      <c r="AF8149" s="46"/>
      <c r="AM8149" s="121"/>
      <c r="AO8149" s="46"/>
    </row>
    <row r="8150" spans="1:41" s="60" customFormat="1" hidden="1" x14ac:dyDescent="0.35">
      <c r="A8150" s="46"/>
      <c r="H8150" s="103"/>
      <c r="AD8150" s="99"/>
      <c r="AF8150" s="46"/>
      <c r="AM8150" s="121"/>
      <c r="AO8150" s="46"/>
    </row>
    <row r="8151" spans="1:41" s="60" customFormat="1" hidden="1" x14ac:dyDescent="0.35">
      <c r="A8151" s="46"/>
      <c r="H8151" s="103"/>
      <c r="AD8151" s="99"/>
      <c r="AF8151" s="46"/>
      <c r="AM8151" s="121"/>
      <c r="AO8151" s="46"/>
    </row>
    <row r="8152" spans="1:41" s="60" customFormat="1" hidden="1" x14ac:dyDescent="0.35">
      <c r="A8152" s="46"/>
      <c r="H8152" s="103"/>
      <c r="AD8152" s="99"/>
      <c r="AF8152" s="46"/>
      <c r="AM8152" s="121"/>
      <c r="AO8152" s="46"/>
    </row>
    <row r="8153" spans="1:41" s="60" customFormat="1" hidden="1" x14ac:dyDescent="0.35">
      <c r="A8153" s="46"/>
      <c r="H8153" s="103"/>
      <c r="AD8153" s="99"/>
      <c r="AF8153" s="46"/>
      <c r="AM8153" s="121"/>
      <c r="AO8153" s="46"/>
    </row>
    <row r="8154" spans="1:41" s="60" customFormat="1" hidden="1" x14ac:dyDescent="0.35">
      <c r="A8154" s="46"/>
      <c r="H8154" s="103"/>
      <c r="AD8154" s="99"/>
      <c r="AF8154" s="46"/>
      <c r="AM8154" s="121"/>
      <c r="AO8154" s="46"/>
    </row>
    <row r="8155" spans="1:41" s="60" customFormat="1" hidden="1" x14ac:dyDescent="0.35">
      <c r="A8155" s="46"/>
      <c r="H8155" s="103"/>
      <c r="AD8155" s="99"/>
      <c r="AF8155" s="46"/>
      <c r="AM8155" s="121"/>
      <c r="AO8155" s="46"/>
    </row>
    <row r="8156" spans="1:41" s="60" customFormat="1" hidden="1" x14ac:dyDescent="0.35">
      <c r="A8156" s="46"/>
      <c r="H8156" s="103"/>
      <c r="AD8156" s="99"/>
      <c r="AF8156" s="46"/>
      <c r="AM8156" s="121"/>
      <c r="AO8156" s="46"/>
    </row>
    <row r="8157" spans="1:41" s="60" customFormat="1" hidden="1" x14ac:dyDescent="0.35">
      <c r="A8157" s="46"/>
      <c r="H8157" s="103"/>
      <c r="AD8157" s="99"/>
      <c r="AF8157" s="46"/>
      <c r="AM8157" s="121"/>
      <c r="AO8157" s="46"/>
    </row>
    <row r="8158" spans="1:41" s="60" customFormat="1" hidden="1" x14ac:dyDescent="0.35">
      <c r="A8158" s="46"/>
      <c r="H8158" s="103"/>
      <c r="AD8158" s="99"/>
      <c r="AF8158" s="46"/>
      <c r="AM8158" s="121"/>
      <c r="AO8158" s="46"/>
    </row>
    <row r="8159" spans="1:41" s="60" customFormat="1" hidden="1" x14ac:dyDescent="0.35">
      <c r="A8159" s="46"/>
      <c r="H8159" s="103"/>
      <c r="AD8159" s="99"/>
      <c r="AF8159" s="46"/>
      <c r="AM8159" s="121"/>
      <c r="AO8159" s="46"/>
    </row>
    <row r="8160" spans="1:41" s="60" customFormat="1" hidden="1" x14ac:dyDescent="0.35">
      <c r="A8160" s="46"/>
      <c r="H8160" s="103"/>
      <c r="AD8160" s="99"/>
      <c r="AF8160" s="46"/>
      <c r="AM8160" s="121"/>
      <c r="AO8160" s="46"/>
    </row>
    <row r="8161" spans="1:41" s="60" customFormat="1" hidden="1" x14ac:dyDescent="0.35">
      <c r="A8161" s="46"/>
      <c r="H8161" s="103"/>
      <c r="AD8161" s="99"/>
      <c r="AF8161" s="46"/>
      <c r="AM8161" s="121"/>
      <c r="AO8161" s="46"/>
    </row>
    <row r="8162" spans="1:41" s="60" customFormat="1" hidden="1" x14ac:dyDescent="0.35">
      <c r="A8162" s="46"/>
      <c r="H8162" s="103"/>
      <c r="AD8162" s="99"/>
      <c r="AF8162" s="46"/>
      <c r="AM8162" s="121"/>
      <c r="AO8162" s="46"/>
    </row>
    <row r="8163" spans="1:41" s="60" customFormat="1" hidden="1" x14ac:dyDescent="0.35">
      <c r="A8163" s="46"/>
      <c r="H8163" s="103"/>
      <c r="AD8163" s="99"/>
      <c r="AF8163" s="46"/>
      <c r="AM8163" s="121"/>
      <c r="AO8163" s="46"/>
    </row>
    <row r="8164" spans="1:41" s="60" customFormat="1" hidden="1" x14ac:dyDescent="0.35">
      <c r="A8164" s="46"/>
      <c r="H8164" s="103"/>
      <c r="AD8164" s="99"/>
      <c r="AF8164" s="46"/>
      <c r="AM8164" s="121"/>
      <c r="AO8164" s="46"/>
    </row>
    <row r="8165" spans="1:41" s="60" customFormat="1" hidden="1" x14ac:dyDescent="0.35">
      <c r="A8165" s="46"/>
      <c r="H8165" s="103"/>
      <c r="AD8165" s="99"/>
      <c r="AF8165" s="46"/>
      <c r="AM8165" s="121"/>
      <c r="AO8165" s="46"/>
    </row>
    <row r="8166" spans="1:41" s="60" customFormat="1" hidden="1" x14ac:dyDescent="0.35">
      <c r="A8166" s="46"/>
      <c r="H8166" s="103"/>
      <c r="AD8166" s="99"/>
      <c r="AF8166" s="46"/>
      <c r="AM8166" s="121"/>
      <c r="AO8166" s="46"/>
    </row>
    <row r="8167" spans="1:41" s="60" customFormat="1" hidden="1" x14ac:dyDescent="0.35">
      <c r="A8167" s="46"/>
      <c r="H8167" s="103"/>
      <c r="AD8167" s="99"/>
      <c r="AF8167" s="46"/>
      <c r="AM8167" s="121"/>
      <c r="AO8167" s="46"/>
    </row>
    <row r="8168" spans="1:41" s="60" customFormat="1" hidden="1" x14ac:dyDescent="0.35">
      <c r="A8168" s="46"/>
      <c r="H8168" s="103"/>
      <c r="AD8168" s="99"/>
      <c r="AF8168" s="46"/>
      <c r="AM8168" s="121"/>
      <c r="AO8168" s="46"/>
    </row>
    <row r="8169" spans="1:41" s="60" customFormat="1" hidden="1" x14ac:dyDescent="0.35">
      <c r="A8169" s="46"/>
      <c r="H8169" s="103"/>
      <c r="AD8169" s="99"/>
      <c r="AF8169" s="46"/>
      <c r="AM8169" s="121"/>
      <c r="AO8169" s="46"/>
    </row>
    <row r="8170" spans="1:41" s="60" customFormat="1" hidden="1" x14ac:dyDescent="0.35">
      <c r="A8170" s="46"/>
      <c r="H8170" s="103"/>
      <c r="AD8170" s="99"/>
      <c r="AF8170" s="46"/>
      <c r="AM8170" s="121"/>
      <c r="AO8170" s="46"/>
    </row>
    <row r="8171" spans="1:41" s="60" customFormat="1" hidden="1" x14ac:dyDescent="0.35">
      <c r="A8171" s="46"/>
      <c r="H8171" s="103"/>
      <c r="AD8171" s="99"/>
      <c r="AF8171" s="46"/>
      <c r="AM8171" s="121"/>
      <c r="AO8171" s="46"/>
    </row>
    <row r="8172" spans="1:41" s="60" customFormat="1" hidden="1" x14ac:dyDescent="0.35">
      <c r="A8172" s="46"/>
      <c r="H8172" s="103"/>
      <c r="AD8172" s="99"/>
      <c r="AF8172" s="46"/>
      <c r="AM8172" s="121"/>
      <c r="AO8172" s="46"/>
    </row>
    <row r="8173" spans="1:41" s="60" customFormat="1" hidden="1" x14ac:dyDescent="0.35">
      <c r="A8173" s="46"/>
      <c r="H8173" s="103"/>
      <c r="AD8173" s="99"/>
      <c r="AF8173" s="46"/>
      <c r="AM8173" s="121"/>
      <c r="AO8173" s="46"/>
    </row>
    <row r="8174" spans="1:41" s="60" customFormat="1" hidden="1" x14ac:dyDescent="0.35">
      <c r="A8174" s="46"/>
      <c r="H8174" s="103"/>
      <c r="AD8174" s="99"/>
      <c r="AF8174" s="46"/>
      <c r="AM8174" s="121"/>
      <c r="AO8174" s="46"/>
    </row>
    <row r="8175" spans="1:41" s="60" customFormat="1" hidden="1" x14ac:dyDescent="0.35">
      <c r="A8175" s="46"/>
      <c r="H8175" s="103"/>
      <c r="AD8175" s="99"/>
      <c r="AF8175" s="46"/>
      <c r="AM8175" s="121"/>
      <c r="AO8175" s="46"/>
    </row>
    <row r="8176" spans="1:41" s="60" customFormat="1" hidden="1" x14ac:dyDescent="0.35">
      <c r="A8176" s="46"/>
      <c r="H8176" s="103"/>
      <c r="AD8176" s="99"/>
      <c r="AF8176" s="46"/>
      <c r="AM8176" s="121"/>
      <c r="AO8176" s="46"/>
    </row>
    <row r="8177" spans="1:41" s="60" customFormat="1" hidden="1" x14ac:dyDescent="0.35">
      <c r="A8177" s="46"/>
      <c r="H8177" s="103"/>
      <c r="AD8177" s="99"/>
      <c r="AF8177" s="46"/>
      <c r="AM8177" s="121"/>
      <c r="AO8177" s="46"/>
    </row>
    <row r="8178" spans="1:41" s="60" customFormat="1" hidden="1" x14ac:dyDescent="0.35">
      <c r="A8178" s="46"/>
      <c r="H8178" s="103"/>
      <c r="AD8178" s="99"/>
      <c r="AF8178" s="46"/>
      <c r="AM8178" s="121"/>
      <c r="AO8178" s="46"/>
    </row>
    <row r="8179" spans="1:41" s="60" customFormat="1" hidden="1" x14ac:dyDescent="0.35">
      <c r="A8179" s="46"/>
      <c r="H8179" s="103"/>
      <c r="AD8179" s="99"/>
      <c r="AF8179" s="46"/>
      <c r="AM8179" s="121"/>
      <c r="AO8179" s="46"/>
    </row>
    <row r="8180" spans="1:41" s="60" customFormat="1" hidden="1" x14ac:dyDescent="0.35">
      <c r="A8180" s="46"/>
      <c r="H8180" s="103"/>
      <c r="AD8180" s="99"/>
      <c r="AF8180" s="46"/>
      <c r="AM8180" s="121"/>
      <c r="AO8180" s="46"/>
    </row>
    <row r="8181" spans="1:41" s="60" customFormat="1" hidden="1" x14ac:dyDescent="0.35">
      <c r="A8181" s="46"/>
      <c r="H8181" s="103"/>
      <c r="AD8181" s="99"/>
      <c r="AF8181" s="46"/>
      <c r="AM8181" s="121"/>
      <c r="AO8181" s="46"/>
    </row>
    <row r="8182" spans="1:41" s="60" customFormat="1" hidden="1" x14ac:dyDescent="0.35">
      <c r="A8182" s="46"/>
      <c r="H8182" s="103"/>
      <c r="AD8182" s="99"/>
      <c r="AF8182" s="46"/>
      <c r="AM8182" s="121"/>
      <c r="AO8182" s="46"/>
    </row>
    <row r="8183" spans="1:41" s="60" customFormat="1" hidden="1" x14ac:dyDescent="0.35">
      <c r="A8183" s="46"/>
      <c r="H8183" s="103"/>
      <c r="AD8183" s="99"/>
      <c r="AF8183" s="46"/>
      <c r="AM8183" s="121"/>
      <c r="AO8183" s="46"/>
    </row>
    <row r="8184" spans="1:41" s="60" customFormat="1" hidden="1" x14ac:dyDescent="0.35">
      <c r="A8184" s="46"/>
      <c r="H8184" s="103"/>
      <c r="AD8184" s="99"/>
      <c r="AF8184" s="46"/>
      <c r="AM8184" s="121"/>
      <c r="AO8184" s="46"/>
    </row>
    <row r="8185" spans="1:41" s="60" customFormat="1" hidden="1" x14ac:dyDescent="0.35">
      <c r="A8185" s="46"/>
      <c r="H8185" s="103"/>
      <c r="AD8185" s="99"/>
      <c r="AF8185" s="46"/>
      <c r="AM8185" s="121"/>
      <c r="AO8185" s="46"/>
    </row>
    <row r="8186" spans="1:41" s="60" customFormat="1" hidden="1" x14ac:dyDescent="0.35">
      <c r="A8186" s="46"/>
      <c r="H8186" s="103"/>
      <c r="AD8186" s="99"/>
      <c r="AF8186" s="46"/>
      <c r="AM8186" s="121"/>
      <c r="AO8186" s="46"/>
    </row>
    <row r="8187" spans="1:41" s="60" customFormat="1" hidden="1" x14ac:dyDescent="0.35">
      <c r="A8187" s="46"/>
      <c r="H8187" s="103"/>
      <c r="AD8187" s="99"/>
      <c r="AF8187" s="46"/>
      <c r="AM8187" s="121"/>
      <c r="AO8187" s="46"/>
    </row>
    <row r="8188" spans="1:41" s="60" customFormat="1" hidden="1" x14ac:dyDescent="0.35">
      <c r="A8188" s="46"/>
      <c r="H8188" s="103"/>
      <c r="AD8188" s="99"/>
      <c r="AF8188" s="46"/>
      <c r="AM8188" s="121"/>
      <c r="AO8188" s="46"/>
    </row>
    <row r="8189" spans="1:41" s="60" customFormat="1" hidden="1" x14ac:dyDescent="0.35">
      <c r="A8189" s="46"/>
      <c r="H8189" s="103"/>
      <c r="AD8189" s="99"/>
      <c r="AF8189" s="46"/>
      <c r="AM8189" s="121"/>
      <c r="AO8189" s="46"/>
    </row>
    <row r="8190" spans="1:41" s="60" customFormat="1" hidden="1" x14ac:dyDescent="0.35">
      <c r="A8190" s="46"/>
      <c r="H8190" s="103"/>
      <c r="AD8190" s="99"/>
      <c r="AF8190" s="46"/>
      <c r="AM8190" s="121"/>
      <c r="AO8190" s="46"/>
    </row>
    <row r="8191" spans="1:41" s="60" customFormat="1" hidden="1" x14ac:dyDescent="0.35">
      <c r="A8191" s="46"/>
      <c r="H8191" s="103"/>
      <c r="AD8191" s="99"/>
      <c r="AF8191" s="46"/>
      <c r="AM8191" s="121"/>
      <c r="AO8191" s="46"/>
    </row>
    <row r="8192" spans="1:41" s="60" customFormat="1" hidden="1" x14ac:dyDescent="0.35">
      <c r="A8192" s="46"/>
      <c r="H8192" s="103"/>
      <c r="AD8192" s="99"/>
      <c r="AF8192" s="46"/>
      <c r="AM8192" s="121"/>
      <c r="AO8192" s="46"/>
    </row>
    <row r="8193" spans="1:41" s="60" customFormat="1" hidden="1" x14ac:dyDescent="0.35">
      <c r="A8193" s="46"/>
      <c r="H8193" s="103"/>
      <c r="AD8193" s="99"/>
      <c r="AF8193" s="46"/>
      <c r="AM8193" s="121"/>
      <c r="AO8193" s="46"/>
    </row>
    <row r="8194" spans="1:41" s="60" customFormat="1" hidden="1" x14ac:dyDescent="0.35">
      <c r="A8194" s="46"/>
      <c r="H8194" s="103"/>
      <c r="AD8194" s="99"/>
      <c r="AF8194" s="46"/>
      <c r="AM8194" s="121"/>
      <c r="AO8194" s="46"/>
    </row>
    <row r="8195" spans="1:41" s="60" customFormat="1" hidden="1" x14ac:dyDescent="0.35">
      <c r="A8195" s="46"/>
      <c r="H8195" s="103"/>
      <c r="AD8195" s="99"/>
      <c r="AF8195" s="46"/>
      <c r="AM8195" s="121"/>
      <c r="AO8195" s="46"/>
    </row>
    <row r="8196" spans="1:41" s="60" customFormat="1" hidden="1" x14ac:dyDescent="0.35">
      <c r="A8196" s="46"/>
      <c r="H8196" s="103"/>
      <c r="AD8196" s="99"/>
      <c r="AF8196" s="46"/>
      <c r="AM8196" s="121"/>
      <c r="AO8196" s="46"/>
    </row>
    <row r="8197" spans="1:41" s="60" customFormat="1" hidden="1" x14ac:dyDescent="0.35">
      <c r="A8197" s="46"/>
      <c r="H8197" s="103"/>
      <c r="AD8197" s="99"/>
      <c r="AF8197" s="46"/>
      <c r="AM8197" s="121"/>
      <c r="AO8197" s="46"/>
    </row>
    <row r="8198" spans="1:41" s="60" customFormat="1" hidden="1" x14ac:dyDescent="0.35">
      <c r="A8198" s="46"/>
      <c r="H8198" s="103"/>
      <c r="AD8198" s="99"/>
      <c r="AF8198" s="46"/>
      <c r="AM8198" s="121"/>
      <c r="AO8198" s="46"/>
    </row>
    <row r="8199" spans="1:41" s="60" customFormat="1" hidden="1" x14ac:dyDescent="0.35">
      <c r="A8199" s="46"/>
      <c r="H8199" s="103"/>
      <c r="AD8199" s="99"/>
      <c r="AF8199" s="46"/>
      <c r="AM8199" s="121"/>
      <c r="AO8199" s="46"/>
    </row>
    <row r="8200" spans="1:41" s="60" customFormat="1" hidden="1" x14ac:dyDescent="0.35">
      <c r="A8200" s="46"/>
      <c r="H8200" s="103"/>
      <c r="AD8200" s="99"/>
      <c r="AF8200" s="46"/>
      <c r="AM8200" s="121"/>
      <c r="AO8200" s="46"/>
    </row>
    <row r="8201" spans="1:41" s="60" customFormat="1" hidden="1" x14ac:dyDescent="0.35">
      <c r="A8201" s="46"/>
      <c r="H8201" s="103"/>
      <c r="AD8201" s="99"/>
      <c r="AF8201" s="46"/>
      <c r="AM8201" s="121"/>
      <c r="AO8201" s="46"/>
    </row>
    <row r="8202" spans="1:41" s="60" customFormat="1" hidden="1" x14ac:dyDescent="0.35">
      <c r="A8202" s="46"/>
      <c r="H8202" s="103"/>
      <c r="AD8202" s="99"/>
      <c r="AF8202" s="46"/>
      <c r="AM8202" s="121"/>
      <c r="AO8202" s="46"/>
    </row>
    <row r="8203" spans="1:41" s="60" customFormat="1" hidden="1" x14ac:dyDescent="0.35">
      <c r="A8203" s="46"/>
      <c r="H8203" s="103"/>
      <c r="AD8203" s="99"/>
      <c r="AF8203" s="46"/>
      <c r="AM8203" s="121"/>
      <c r="AO8203" s="46"/>
    </row>
    <row r="8204" spans="1:41" s="60" customFormat="1" hidden="1" x14ac:dyDescent="0.35">
      <c r="A8204" s="46"/>
      <c r="H8204" s="103"/>
      <c r="AD8204" s="99"/>
      <c r="AF8204" s="46"/>
      <c r="AM8204" s="121"/>
      <c r="AO8204" s="46"/>
    </row>
    <row r="8205" spans="1:41" s="60" customFormat="1" hidden="1" x14ac:dyDescent="0.35">
      <c r="A8205" s="46"/>
      <c r="H8205" s="103"/>
      <c r="AD8205" s="99"/>
      <c r="AF8205" s="46"/>
      <c r="AM8205" s="121"/>
      <c r="AO8205" s="46"/>
    </row>
    <row r="8206" spans="1:41" s="60" customFormat="1" hidden="1" x14ac:dyDescent="0.35">
      <c r="A8206" s="46"/>
      <c r="H8206" s="103"/>
      <c r="AD8206" s="99"/>
      <c r="AF8206" s="46"/>
      <c r="AM8206" s="121"/>
      <c r="AO8206" s="46"/>
    </row>
    <row r="8207" spans="1:41" s="60" customFormat="1" hidden="1" x14ac:dyDescent="0.35">
      <c r="A8207" s="46"/>
      <c r="H8207" s="103"/>
      <c r="AD8207" s="99"/>
      <c r="AF8207" s="46"/>
      <c r="AM8207" s="121"/>
      <c r="AO8207" s="46"/>
    </row>
    <row r="8208" spans="1:41" s="60" customFormat="1" hidden="1" x14ac:dyDescent="0.35">
      <c r="A8208" s="46"/>
      <c r="H8208" s="103"/>
      <c r="AD8208" s="99"/>
      <c r="AF8208" s="46"/>
      <c r="AM8208" s="121"/>
      <c r="AO8208" s="46"/>
    </row>
    <row r="8209" spans="1:41" s="60" customFormat="1" hidden="1" x14ac:dyDescent="0.35">
      <c r="A8209" s="46"/>
      <c r="H8209" s="103"/>
      <c r="AD8209" s="99"/>
      <c r="AF8209" s="46"/>
      <c r="AM8209" s="121"/>
      <c r="AO8209" s="46"/>
    </row>
    <row r="8210" spans="1:41" s="60" customFormat="1" hidden="1" x14ac:dyDescent="0.35">
      <c r="A8210" s="46"/>
      <c r="H8210" s="103"/>
      <c r="AD8210" s="99"/>
      <c r="AF8210" s="46"/>
      <c r="AM8210" s="121"/>
      <c r="AO8210" s="46"/>
    </row>
    <row r="8211" spans="1:41" s="60" customFormat="1" hidden="1" x14ac:dyDescent="0.35">
      <c r="A8211" s="46"/>
      <c r="H8211" s="103"/>
      <c r="AD8211" s="99"/>
      <c r="AF8211" s="46"/>
      <c r="AM8211" s="121"/>
      <c r="AO8211" s="46"/>
    </row>
    <row r="8212" spans="1:41" s="60" customFormat="1" hidden="1" x14ac:dyDescent="0.35">
      <c r="A8212" s="46"/>
      <c r="H8212" s="103"/>
      <c r="AD8212" s="99"/>
      <c r="AF8212" s="46"/>
      <c r="AM8212" s="121"/>
      <c r="AO8212" s="46"/>
    </row>
    <row r="8213" spans="1:41" s="60" customFormat="1" hidden="1" x14ac:dyDescent="0.35">
      <c r="A8213" s="46"/>
      <c r="H8213" s="103"/>
      <c r="AD8213" s="99"/>
      <c r="AF8213" s="46"/>
      <c r="AM8213" s="121"/>
      <c r="AO8213" s="46"/>
    </row>
    <row r="8214" spans="1:41" s="60" customFormat="1" hidden="1" x14ac:dyDescent="0.35">
      <c r="A8214" s="46"/>
      <c r="H8214" s="103"/>
      <c r="AD8214" s="99"/>
      <c r="AF8214" s="46"/>
      <c r="AM8214" s="121"/>
      <c r="AO8214" s="46"/>
    </row>
    <row r="8215" spans="1:41" s="60" customFormat="1" hidden="1" x14ac:dyDescent="0.35">
      <c r="A8215" s="46"/>
      <c r="H8215" s="103"/>
      <c r="AD8215" s="99"/>
      <c r="AF8215" s="46"/>
      <c r="AM8215" s="121"/>
      <c r="AO8215" s="46"/>
    </row>
    <row r="8216" spans="1:41" s="60" customFormat="1" hidden="1" x14ac:dyDescent="0.35">
      <c r="A8216" s="46"/>
      <c r="H8216" s="103"/>
      <c r="AD8216" s="99"/>
      <c r="AF8216" s="46"/>
      <c r="AM8216" s="121"/>
      <c r="AO8216" s="46"/>
    </row>
    <row r="8217" spans="1:41" s="60" customFormat="1" hidden="1" x14ac:dyDescent="0.35">
      <c r="A8217" s="46"/>
      <c r="H8217" s="103"/>
      <c r="AD8217" s="99"/>
      <c r="AF8217" s="46"/>
      <c r="AM8217" s="121"/>
      <c r="AO8217" s="46"/>
    </row>
    <row r="8218" spans="1:41" s="60" customFormat="1" hidden="1" x14ac:dyDescent="0.35">
      <c r="A8218" s="46"/>
      <c r="H8218" s="103"/>
      <c r="AD8218" s="99"/>
      <c r="AF8218" s="46"/>
      <c r="AM8218" s="121"/>
      <c r="AO8218" s="46"/>
    </row>
    <row r="8219" spans="1:41" s="60" customFormat="1" hidden="1" x14ac:dyDescent="0.35">
      <c r="A8219" s="46"/>
      <c r="H8219" s="103"/>
      <c r="AD8219" s="99"/>
      <c r="AF8219" s="46"/>
      <c r="AM8219" s="121"/>
      <c r="AO8219" s="46"/>
    </row>
    <row r="8220" spans="1:41" s="60" customFormat="1" hidden="1" x14ac:dyDescent="0.35">
      <c r="A8220" s="46"/>
      <c r="H8220" s="103"/>
      <c r="AD8220" s="99"/>
      <c r="AF8220" s="46"/>
      <c r="AM8220" s="121"/>
      <c r="AO8220" s="46"/>
    </row>
    <row r="8221" spans="1:41" s="60" customFormat="1" hidden="1" x14ac:dyDescent="0.35">
      <c r="A8221" s="46"/>
      <c r="H8221" s="103"/>
      <c r="AD8221" s="99"/>
      <c r="AF8221" s="46"/>
      <c r="AM8221" s="121"/>
      <c r="AO8221" s="46"/>
    </row>
    <row r="8222" spans="1:41" s="60" customFormat="1" hidden="1" x14ac:dyDescent="0.35">
      <c r="A8222" s="46"/>
      <c r="H8222" s="103"/>
      <c r="AD8222" s="99"/>
      <c r="AF8222" s="46"/>
      <c r="AM8222" s="121"/>
      <c r="AO8222" s="46"/>
    </row>
    <row r="8223" spans="1:41" s="60" customFormat="1" hidden="1" x14ac:dyDescent="0.35">
      <c r="A8223" s="46"/>
      <c r="H8223" s="103"/>
      <c r="AD8223" s="99"/>
      <c r="AF8223" s="46"/>
      <c r="AM8223" s="121"/>
      <c r="AO8223" s="46"/>
    </row>
    <row r="8224" spans="1:41" s="60" customFormat="1" hidden="1" x14ac:dyDescent="0.35">
      <c r="A8224" s="46"/>
      <c r="H8224" s="103"/>
      <c r="AD8224" s="99"/>
      <c r="AF8224" s="46"/>
      <c r="AM8224" s="121"/>
      <c r="AO8224" s="46"/>
    </row>
    <row r="8225" spans="1:41" s="60" customFormat="1" hidden="1" x14ac:dyDescent="0.35">
      <c r="A8225" s="46"/>
      <c r="H8225" s="103"/>
      <c r="AD8225" s="99"/>
      <c r="AF8225" s="46"/>
      <c r="AM8225" s="121"/>
      <c r="AO8225" s="46"/>
    </row>
    <row r="8226" spans="1:41" s="60" customFormat="1" hidden="1" x14ac:dyDescent="0.35">
      <c r="A8226" s="46"/>
      <c r="H8226" s="103"/>
      <c r="AD8226" s="99"/>
      <c r="AF8226" s="46"/>
      <c r="AM8226" s="121"/>
      <c r="AO8226" s="46"/>
    </row>
    <row r="8227" spans="1:41" s="60" customFormat="1" hidden="1" x14ac:dyDescent="0.35">
      <c r="A8227" s="46"/>
      <c r="H8227" s="103"/>
      <c r="AD8227" s="99"/>
      <c r="AF8227" s="46"/>
      <c r="AM8227" s="121"/>
      <c r="AO8227" s="46"/>
    </row>
    <row r="8228" spans="1:41" s="60" customFormat="1" hidden="1" x14ac:dyDescent="0.35">
      <c r="A8228" s="46"/>
      <c r="H8228" s="103"/>
      <c r="AD8228" s="99"/>
      <c r="AF8228" s="46"/>
      <c r="AM8228" s="121"/>
      <c r="AO8228" s="46"/>
    </row>
    <row r="8229" spans="1:41" s="60" customFormat="1" hidden="1" x14ac:dyDescent="0.35">
      <c r="A8229" s="46"/>
      <c r="H8229" s="103"/>
      <c r="AD8229" s="99"/>
      <c r="AF8229" s="46"/>
      <c r="AM8229" s="121"/>
      <c r="AO8229" s="46"/>
    </row>
    <row r="8230" spans="1:41" s="60" customFormat="1" hidden="1" x14ac:dyDescent="0.35">
      <c r="A8230" s="46"/>
      <c r="H8230" s="103"/>
      <c r="AD8230" s="99"/>
      <c r="AF8230" s="46"/>
      <c r="AM8230" s="121"/>
      <c r="AO8230" s="46"/>
    </row>
    <row r="8231" spans="1:41" s="60" customFormat="1" hidden="1" x14ac:dyDescent="0.35">
      <c r="A8231" s="46"/>
      <c r="H8231" s="103"/>
      <c r="AD8231" s="99"/>
      <c r="AF8231" s="46"/>
      <c r="AM8231" s="121"/>
      <c r="AO8231" s="46"/>
    </row>
    <row r="8232" spans="1:41" s="60" customFormat="1" hidden="1" x14ac:dyDescent="0.35">
      <c r="A8232" s="46"/>
      <c r="H8232" s="103"/>
      <c r="AD8232" s="99"/>
      <c r="AF8232" s="46"/>
      <c r="AM8232" s="121"/>
      <c r="AO8232" s="46"/>
    </row>
    <row r="8233" spans="1:41" s="60" customFormat="1" hidden="1" x14ac:dyDescent="0.35">
      <c r="A8233" s="46"/>
      <c r="H8233" s="103"/>
      <c r="AD8233" s="99"/>
      <c r="AF8233" s="46"/>
      <c r="AM8233" s="121"/>
      <c r="AO8233" s="46"/>
    </row>
    <row r="8234" spans="1:41" s="60" customFormat="1" hidden="1" x14ac:dyDescent="0.35">
      <c r="A8234" s="46"/>
      <c r="H8234" s="103"/>
      <c r="AD8234" s="99"/>
      <c r="AF8234" s="46"/>
      <c r="AM8234" s="121"/>
      <c r="AO8234" s="46"/>
    </row>
    <row r="8235" spans="1:41" s="60" customFormat="1" hidden="1" x14ac:dyDescent="0.35">
      <c r="A8235" s="46"/>
      <c r="H8235" s="103"/>
      <c r="AD8235" s="99"/>
      <c r="AF8235" s="46"/>
      <c r="AM8235" s="121"/>
      <c r="AO8235" s="46"/>
    </row>
    <row r="8236" spans="1:41" s="60" customFormat="1" hidden="1" x14ac:dyDescent="0.35">
      <c r="A8236" s="46"/>
      <c r="H8236" s="103"/>
      <c r="AD8236" s="99"/>
      <c r="AF8236" s="46"/>
      <c r="AM8236" s="121"/>
      <c r="AO8236" s="46"/>
    </row>
    <row r="8237" spans="1:41" s="60" customFormat="1" hidden="1" x14ac:dyDescent="0.35">
      <c r="A8237" s="46"/>
      <c r="H8237" s="103"/>
      <c r="AD8237" s="99"/>
      <c r="AF8237" s="46"/>
      <c r="AM8237" s="121"/>
      <c r="AO8237" s="46"/>
    </row>
    <row r="8238" spans="1:41" s="60" customFormat="1" hidden="1" x14ac:dyDescent="0.35">
      <c r="A8238" s="46"/>
      <c r="H8238" s="103"/>
      <c r="AD8238" s="99"/>
      <c r="AF8238" s="46"/>
      <c r="AM8238" s="121"/>
      <c r="AO8238" s="46"/>
    </row>
    <row r="8239" spans="1:41" s="60" customFormat="1" hidden="1" x14ac:dyDescent="0.35">
      <c r="A8239" s="46"/>
      <c r="H8239" s="103"/>
      <c r="AD8239" s="99"/>
      <c r="AF8239" s="46"/>
      <c r="AM8239" s="121"/>
      <c r="AO8239" s="46"/>
    </row>
    <row r="8240" spans="1:41" s="60" customFormat="1" hidden="1" x14ac:dyDescent="0.35">
      <c r="A8240" s="46"/>
      <c r="H8240" s="103"/>
      <c r="AD8240" s="99"/>
      <c r="AF8240" s="46"/>
      <c r="AM8240" s="121"/>
      <c r="AO8240" s="46"/>
    </row>
    <row r="8241" spans="1:41" s="60" customFormat="1" hidden="1" x14ac:dyDescent="0.35">
      <c r="A8241" s="46"/>
      <c r="H8241" s="103"/>
      <c r="AD8241" s="99"/>
      <c r="AF8241" s="46"/>
      <c r="AM8241" s="121"/>
      <c r="AO8241" s="46"/>
    </row>
    <row r="8242" spans="1:41" s="60" customFormat="1" hidden="1" x14ac:dyDescent="0.35">
      <c r="A8242" s="46"/>
      <c r="H8242" s="103"/>
      <c r="AD8242" s="99"/>
      <c r="AF8242" s="46"/>
      <c r="AM8242" s="121"/>
      <c r="AO8242" s="46"/>
    </row>
    <row r="8243" spans="1:41" s="60" customFormat="1" hidden="1" x14ac:dyDescent="0.35">
      <c r="A8243" s="46"/>
      <c r="H8243" s="103"/>
      <c r="AD8243" s="99"/>
      <c r="AF8243" s="46"/>
      <c r="AM8243" s="121"/>
      <c r="AO8243" s="46"/>
    </row>
    <row r="8244" spans="1:41" s="60" customFormat="1" hidden="1" x14ac:dyDescent="0.35">
      <c r="A8244" s="46"/>
      <c r="H8244" s="103"/>
      <c r="AD8244" s="99"/>
      <c r="AF8244" s="46"/>
      <c r="AM8244" s="121"/>
      <c r="AO8244" s="46"/>
    </row>
    <row r="8245" spans="1:41" s="60" customFormat="1" hidden="1" x14ac:dyDescent="0.35">
      <c r="A8245" s="46"/>
      <c r="H8245" s="103"/>
      <c r="AD8245" s="99"/>
      <c r="AF8245" s="46"/>
      <c r="AM8245" s="121"/>
      <c r="AO8245" s="46"/>
    </row>
    <row r="8246" spans="1:41" s="60" customFormat="1" hidden="1" x14ac:dyDescent="0.35">
      <c r="A8246" s="46"/>
      <c r="H8246" s="103"/>
      <c r="AD8246" s="99"/>
      <c r="AF8246" s="46"/>
      <c r="AM8246" s="121"/>
      <c r="AO8246" s="46"/>
    </row>
    <row r="8247" spans="1:41" s="60" customFormat="1" hidden="1" x14ac:dyDescent="0.35">
      <c r="A8247" s="46"/>
      <c r="H8247" s="103"/>
      <c r="AD8247" s="99"/>
      <c r="AF8247" s="46"/>
      <c r="AM8247" s="121"/>
      <c r="AO8247" s="46"/>
    </row>
    <row r="8248" spans="1:41" s="60" customFormat="1" hidden="1" x14ac:dyDescent="0.35">
      <c r="A8248" s="46"/>
      <c r="H8248" s="103"/>
      <c r="AD8248" s="99"/>
      <c r="AF8248" s="46"/>
      <c r="AM8248" s="121"/>
      <c r="AO8248" s="46"/>
    </row>
    <row r="8249" spans="1:41" s="60" customFormat="1" hidden="1" x14ac:dyDescent="0.35">
      <c r="A8249" s="46"/>
      <c r="H8249" s="103"/>
      <c r="AD8249" s="99"/>
      <c r="AF8249" s="46"/>
      <c r="AM8249" s="121"/>
      <c r="AO8249" s="46"/>
    </row>
    <row r="8250" spans="1:41" s="60" customFormat="1" hidden="1" x14ac:dyDescent="0.35">
      <c r="A8250" s="46"/>
      <c r="H8250" s="103"/>
      <c r="AD8250" s="99"/>
      <c r="AF8250" s="46"/>
      <c r="AM8250" s="121"/>
      <c r="AO8250" s="46"/>
    </row>
    <row r="8251" spans="1:41" s="60" customFormat="1" hidden="1" x14ac:dyDescent="0.35">
      <c r="A8251" s="46"/>
      <c r="H8251" s="103"/>
      <c r="AD8251" s="99"/>
      <c r="AF8251" s="46"/>
      <c r="AM8251" s="121"/>
      <c r="AO8251" s="46"/>
    </row>
    <row r="8252" spans="1:41" s="60" customFormat="1" hidden="1" x14ac:dyDescent="0.35">
      <c r="A8252" s="46"/>
      <c r="H8252" s="103"/>
      <c r="AD8252" s="99"/>
      <c r="AF8252" s="46"/>
      <c r="AM8252" s="121"/>
      <c r="AO8252" s="46"/>
    </row>
    <row r="8253" spans="1:41" s="60" customFormat="1" hidden="1" x14ac:dyDescent="0.35">
      <c r="A8253" s="46"/>
      <c r="H8253" s="103"/>
      <c r="AD8253" s="99"/>
      <c r="AF8253" s="46"/>
      <c r="AM8253" s="121"/>
      <c r="AO8253" s="46"/>
    </row>
    <row r="8254" spans="1:41" s="60" customFormat="1" hidden="1" x14ac:dyDescent="0.35">
      <c r="A8254" s="46"/>
      <c r="H8254" s="103"/>
      <c r="AD8254" s="99"/>
      <c r="AF8254" s="46"/>
      <c r="AM8254" s="121"/>
      <c r="AO8254" s="46"/>
    </row>
    <row r="8255" spans="1:41" s="60" customFormat="1" hidden="1" x14ac:dyDescent="0.35">
      <c r="A8255" s="46"/>
      <c r="H8255" s="103"/>
      <c r="AD8255" s="99"/>
      <c r="AF8255" s="46"/>
      <c r="AM8255" s="121"/>
      <c r="AO8255" s="46"/>
    </row>
    <row r="8256" spans="1:41" s="60" customFormat="1" hidden="1" x14ac:dyDescent="0.35">
      <c r="A8256" s="46"/>
      <c r="H8256" s="103"/>
      <c r="AD8256" s="99"/>
      <c r="AF8256" s="46"/>
      <c r="AM8256" s="121"/>
      <c r="AO8256" s="46"/>
    </row>
    <row r="8257" spans="1:41" s="60" customFormat="1" hidden="1" x14ac:dyDescent="0.35">
      <c r="A8257" s="46"/>
      <c r="H8257" s="103"/>
      <c r="AD8257" s="99"/>
      <c r="AF8257" s="46"/>
      <c r="AM8257" s="121"/>
      <c r="AO8257" s="46"/>
    </row>
    <row r="8258" spans="1:41" s="60" customFormat="1" hidden="1" x14ac:dyDescent="0.35">
      <c r="A8258" s="46"/>
      <c r="H8258" s="103"/>
      <c r="AD8258" s="99"/>
      <c r="AF8258" s="46"/>
      <c r="AM8258" s="121"/>
      <c r="AO8258" s="46"/>
    </row>
    <row r="8259" spans="1:41" s="60" customFormat="1" hidden="1" x14ac:dyDescent="0.35">
      <c r="A8259" s="46"/>
      <c r="H8259" s="103"/>
      <c r="AD8259" s="99"/>
      <c r="AF8259" s="46"/>
      <c r="AM8259" s="121"/>
      <c r="AO8259" s="46"/>
    </row>
    <row r="8260" spans="1:41" s="60" customFormat="1" hidden="1" x14ac:dyDescent="0.35">
      <c r="A8260" s="46"/>
      <c r="H8260" s="103"/>
      <c r="AD8260" s="99"/>
      <c r="AF8260" s="46"/>
      <c r="AM8260" s="121"/>
      <c r="AO8260" s="46"/>
    </row>
    <row r="8261" spans="1:41" s="60" customFormat="1" hidden="1" x14ac:dyDescent="0.35">
      <c r="A8261" s="46"/>
      <c r="H8261" s="103"/>
      <c r="AD8261" s="99"/>
      <c r="AF8261" s="46"/>
      <c r="AM8261" s="121"/>
      <c r="AO8261" s="46"/>
    </row>
    <row r="8262" spans="1:41" s="60" customFormat="1" hidden="1" x14ac:dyDescent="0.35">
      <c r="A8262" s="46"/>
      <c r="H8262" s="103"/>
      <c r="AD8262" s="99"/>
      <c r="AF8262" s="46"/>
      <c r="AM8262" s="121"/>
      <c r="AO8262" s="46"/>
    </row>
    <row r="8263" spans="1:41" s="60" customFormat="1" hidden="1" x14ac:dyDescent="0.35">
      <c r="A8263" s="46"/>
      <c r="H8263" s="103"/>
      <c r="AD8263" s="99"/>
      <c r="AF8263" s="46"/>
      <c r="AM8263" s="121"/>
      <c r="AO8263" s="46"/>
    </row>
    <row r="8264" spans="1:41" s="60" customFormat="1" hidden="1" x14ac:dyDescent="0.35">
      <c r="A8264" s="46"/>
      <c r="H8264" s="103"/>
      <c r="AD8264" s="99"/>
      <c r="AF8264" s="46"/>
      <c r="AM8264" s="121"/>
      <c r="AO8264" s="46"/>
    </row>
    <row r="8265" spans="1:41" s="60" customFormat="1" hidden="1" x14ac:dyDescent="0.35">
      <c r="A8265" s="46"/>
      <c r="H8265" s="103"/>
      <c r="AD8265" s="99"/>
      <c r="AF8265" s="46"/>
      <c r="AM8265" s="121"/>
      <c r="AO8265" s="46"/>
    </row>
    <row r="8266" spans="1:41" s="60" customFormat="1" hidden="1" x14ac:dyDescent="0.35">
      <c r="A8266" s="46"/>
      <c r="H8266" s="103"/>
      <c r="AD8266" s="99"/>
      <c r="AF8266" s="46"/>
      <c r="AM8266" s="121"/>
      <c r="AO8266" s="46"/>
    </row>
    <row r="8267" spans="1:41" s="60" customFormat="1" hidden="1" x14ac:dyDescent="0.35">
      <c r="A8267" s="46"/>
      <c r="H8267" s="103"/>
      <c r="AD8267" s="99"/>
      <c r="AF8267" s="46"/>
      <c r="AM8267" s="121"/>
      <c r="AO8267" s="46"/>
    </row>
    <row r="8268" spans="1:41" s="60" customFormat="1" hidden="1" x14ac:dyDescent="0.35">
      <c r="A8268" s="46"/>
      <c r="H8268" s="103"/>
      <c r="AD8268" s="99"/>
      <c r="AF8268" s="46"/>
      <c r="AM8268" s="121"/>
      <c r="AO8268" s="46"/>
    </row>
    <row r="8269" spans="1:41" s="60" customFormat="1" hidden="1" x14ac:dyDescent="0.35">
      <c r="A8269" s="46"/>
      <c r="H8269" s="103"/>
      <c r="AD8269" s="99"/>
      <c r="AF8269" s="46"/>
      <c r="AM8269" s="121"/>
      <c r="AO8269" s="46"/>
    </row>
    <row r="8270" spans="1:41" s="60" customFormat="1" hidden="1" x14ac:dyDescent="0.35">
      <c r="A8270" s="46"/>
      <c r="H8270" s="103"/>
      <c r="AD8270" s="99"/>
      <c r="AF8270" s="46"/>
      <c r="AM8270" s="121"/>
      <c r="AO8270" s="46"/>
    </row>
    <row r="8271" spans="1:41" s="60" customFormat="1" hidden="1" x14ac:dyDescent="0.35">
      <c r="A8271" s="46"/>
      <c r="H8271" s="103"/>
      <c r="AD8271" s="99"/>
      <c r="AF8271" s="46"/>
      <c r="AM8271" s="121"/>
      <c r="AO8271" s="46"/>
    </row>
    <row r="8272" spans="1:41" s="60" customFormat="1" hidden="1" x14ac:dyDescent="0.35">
      <c r="A8272" s="46"/>
      <c r="H8272" s="103"/>
      <c r="AD8272" s="99"/>
      <c r="AF8272" s="46"/>
      <c r="AM8272" s="121"/>
      <c r="AO8272" s="46"/>
    </row>
    <row r="8273" spans="1:41" s="60" customFormat="1" hidden="1" x14ac:dyDescent="0.35">
      <c r="A8273" s="46"/>
      <c r="H8273" s="103"/>
      <c r="AD8273" s="99"/>
      <c r="AF8273" s="46"/>
      <c r="AM8273" s="121"/>
      <c r="AO8273" s="46"/>
    </row>
    <row r="8274" spans="1:41" s="60" customFormat="1" hidden="1" x14ac:dyDescent="0.35">
      <c r="A8274" s="46"/>
      <c r="H8274" s="103"/>
      <c r="AD8274" s="99"/>
      <c r="AF8274" s="46"/>
      <c r="AM8274" s="121"/>
      <c r="AO8274" s="46"/>
    </row>
    <row r="8275" spans="1:41" s="60" customFormat="1" hidden="1" x14ac:dyDescent="0.35">
      <c r="A8275" s="46"/>
      <c r="H8275" s="103"/>
      <c r="AD8275" s="99"/>
      <c r="AF8275" s="46"/>
      <c r="AM8275" s="121"/>
      <c r="AO8275" s="46"/>
    </row>
    <row r="8276" spans="1:41" s="60" customFormat="1" hidden="1" x14ac:dyDescent="0.35">
      <c r="A8276" s="46"/>
      <c r="H8276" s="103"/>
      <c r="AD8276" s="99"/>
      <c r="AF8276" s="46"/>
      <c r="AM8276" s="121"/>
      <c r="AO8276" s="46"/>
    </row>
    <row r="8277" spans="1:41" s="60" customFormat="1" hidden="1" x14ac:dyDescent="0.35">
      <c r="A8277" s="46"/>
      <c r="H8277" s="103"/>
      <c r="AD8277" s="99"/>
      <c r="AF8277" s="46"/>
      <c r="AM8277" s="121"/>
      <c r="AO8277" s="46"/>
    </row>
    <row r="8278" spans="1:41" s="60" customFormat="1" hidden="1" x14ac:dyDescent="0.35">
      <c r="A8278" s="46"/>
      <c r="H8278" s="103"/>
      <c r="AD8278" s="99"/>
      <c r="AF8278" s="46"/>
      <c r="AM8278" s="121"/>
      <c r="AO8278" s="46"/>
    </row>
    <row r="8279" spans="1:41" s="60" customFormat="1" hidden="1" x14ac:dyDescent="0.35">
      <c r="A8279" s="46"/>
      <c r="H8279" s="103"/>
      <c r="AD8279" s="99"/>
      <c r="AF8279" s="46"/>
      <c r="AM8279" s="121"/>
      <c r="AO8279" s="46"/>
    </row>
    <row r="8280" spans="1:41" s="60" customFormat="1" hidden="1" x14ac:dyDescent="0.35">
      <c r="A8280" s="46"/>
      <c r="H8280" s="103"/>
      <c r="AD8280" s="99"/>
      <c r="AF8280" s="46"/>
      <c r="AM8280" s="121"/>
      <c r="AO8280" s="46"/>
    </row>
    <row r="8281" spans="1:41" s="60" customFormat="1" hidden="1" x14ac:dyDescent="0.35">
      <c r="A8281" s="46"/>
      <c r="H8281" s="103"/>
      <c r="AD8281" s="99"/>
      <c r="AF8281" s="46"/>
      <c r="AM8281" s="121"/>
      <c r="AO8281" s="46"/>
    </row>
    <row r="8282" spans="1:41" s="60" customFormat="1" hidden="1" x14ac:dyDescent="0.35">
      <c r="A8282" s="46"/>
      <c r="H8282" s="103"/>
      <c r="AD8282" s="99"/>
      <c r="AF8282" s="46"/>
      <c r="AM8282" s="121"/>
      <c r="AO8282" s="46"/>
    </row>
    <row r="8283" spans="1:41" s="60" customFormat="1" hidden="1" x14ac:dyDescent="0.35">
      <c r="A8283" s="46"/>
      <c r="H8283" s="103"/>
      <c r="AD8283" s="99"/>
      <c r="AF8283" s="46"/>
      <c r="AM8283" s="121"/>
      <c r="AO8283" s="46"/>
    </row>
    <row r="8284" spans="1:41" s="60" customFormat="1" hidden="1" x14ac:dyDescent="0.35">
      <c r="A8284" s="46"/>
      <c r="H8284" s="103"/>
      <c r="AD8284" s="99"/>
      <c r="AF8284" s="46"/>
      <c r="AM8284" s="121"/>
      <c r="AO8284" s="46"/>
    </row>
    <row r="8285" spans="1:41" s="60" customFormat="1" hidden="1" x14ac:dyDescent="0.35">
      <c r="A8285" s="46"/>
      <c r="H8285" s="103"/>
      <c r="AD8285" s="99"/>
      <c r="AF8285" s="46"/>
      <c r="AM8285" s="121"/>
      <c r="AO8285" s="46"/>
    </row>
    <row r="8286" spans="1:41" s="60" customFormat="1" hidden="1" x14ac:dyDescent="0.35">
      <c r="A8286" s="46"/>
      <c r="H8286" s="103"/>
      <c r="AD8286" s="99"/>
      <c r="AF8286" s="46"/>
      <c r="AM8286" s="121"/>
      <c r="AO8286" s="46"/>
    </row>
    <row r="8287" spans="1:41" s="60" customFormat="1" hidden="1" x14ac:dyDescent="0.35">
      <c r="A8287" s="46"/>
      <c r="H8287" s="103"/>
      <c r="AD8287" s="99"/>
      <c r="AF8287" s="46"/>
      <c r="AM8287" s="121"/>
      <c r="AO8287" s="46"/>
    </row>
    <row r="8288" spans="1:41" s="60" customFormat="1" hidden="1" x14ac:dyDescent="0.35">
      <c r="A8288" s="46"/>
      <c r="H8288" s="103"/>
      <c r="AD8288" s="99"/>
      <c r="AF8288" s="46"/>
      <c r="AM8288" s="121"/>
      <c r="AO8288" s="46"/>
    </row>
    <row r="8289" spans="1:41" s="60" customFormat="1" hidden="1" x14ac:dyDescent="0.35">
      <c r="A8289" s="46"/>
      <c r="H8289" s="103"/>
      <c r="AD8289" s="99"/>
      <c r="AF8289" s="46"/>
      <c r="AM8289" s="121"/>
      <c r="AO8289" s="46"/>
    </row>
    <row r="8290" spans="1:41" s="60" customFormat="1" hidden="1" x14ac:dyDescent="0.35">
      <c r="A8290" s="46"/>
      <c r="H8290" s="103"/>
      <c r="AD8290" s="99"/>
      <c r="AF8290" s="46"/>
      <c r="AM8290" s="121"/>
      <c r="AO8290" s="46"/>
    </row>
    <row r="8291" spans="1:41" s="60" customFormat="1" hidden="1" x14ac:dyDescent="0.35">
      <c r="A8291" s="46"/>
      <c r="H8291" s="103"/>
      <c r="AD8291" s="99"/>
      <c r="AF8291" s="46"/>
      <c r="AM8291" s="121"/>
      <c r="AO8291" s="46"/>
    </row>
    <row r="8292" spans="1:41" s="60" customFormat="1" hidden="1" x14ac:dyDescent="0.35">
      <c r="A8292" s="46"/>
      <c r="H8292" s="103"/>
      <c r="AD8292" s="99"/>
      <c r="AF8292" s="46"/>
      <c r="AM8292" s="121"/>
      <c r="AO8292" s="46"/>
    </row>
    <row r="8293" spans="1:41" s="60" customFormat="1" hidden="1" x14ac:dyDescent="0.35">
      <c r="A8293" s="46"/>
      <c r="H8293" s="103"/>
      <c r="AD8293" s="99"/>
      <c r="AF8293" s="46"/>
      <c r="AM8293" s="121"/>
      <c r="AO8293" s="46"/>
    </row>
    <row r="8294" spans="1:41" s="60" customFormat="1" hidden="1" x14ac:dyDescent="0.35">
      <c r="A8294" s="46"/>
      <c r="H8294" s="103"/>
      <c r="AD8294" s="99"/>
      <c r="AF8294" s="46"/>
      <c r="AM8294" s="121"/>
      <c r="AO8294" s="46"/>
    </row>
    <row r="8295" spans="1:41" s="60" customFormat="1" hidden="1" x14ac:dyDescent="0.35">
      <c r="A8295" s="46"/>
      <c r="H8295" s="103"/>
      <c r="AD8295" s="99"/>
      <c r="AF8295" s="46"/>
      <c r="AM8295" s="121"/>
      <c r="AO8295" s="46"/>
    </row>
    <row r="8296" spans="1:41" s="60" customFormat="1" hidden="1" x14ac:dyDescent="0.35">
      <c r="A8296" s="46"/>
      <c r="H8296" s="103"/>
      <c r="AD8296" s="99"/>
      <c r="AF8296" s="46"/>
      <c r="AM8296" s="121"/>
      <c r="AO8296" s="46"/>
    </row>
    <row r="8297" spans="1:41" s="60" customFormat="1" hidden="1" x14ac:dyDescent="0.35">
      <c r="A8297" s="46"/>
      <c r="H8297" s="103"/>
      <c r="AD8297" s="99"/>
      <c r="AF8297" s="46"/>
      <c r="AM8297" s="121"/>
      <c r="AO8297" s="46"/>
    </row>
    <row r="8298" spans="1:41" s="60" customFormat="1" hidden="1" x14ac:dyDescent="0.35">
      <c r="A8298" s="46"/>
      <c r="H8298" s="103"/>
      <c r="AD8298" s="99"/>
      <c r="AF8298" s="46"/>
      <c r="AM8298" s="121"/>
      <c r="AO8298" s="46"/>
    </row>
    <row r="8299" spans="1:41" s="60" customFormat="1" hidden="1" x14ac:dyDescent="0.35">
      <c r="A8299" s="46"/>
      <c r="H8299" s="103"/>
      <c r="AD8299" s="99"/>
      <c r="AF8299" s="46"/>
      <c r="AM8299" s="121"/>
      <c r="AO8299" s="46"/>
    </row>
    <row r="8300" spans="1:41" s="60" customFormat="1" hidden="1" x14ac:dyDescent="0.35">
      <c r="A8300" s="46"/>
      <c r="H8300" s="103"/>
      <c r="AD8300" s="99"/>
      <c r="AF8300" s="46"/>
      <c r="AM8300" s="121"/>
      <c r="AO8300" s="46"/>
    </row>
    <row r="8301" spans="1:41" s="60" customFormat="1" hidden="1" x14ac:dyDescent="0.35">
      <c r="A8301" s="46"/>
      <c r="H8301" s="103"/>
      <c r="AD8301" s="99"/>
      <c r="AF8301" s="46"/>
      <c r="AM8301" s="121"/>
      <c r="AO8301" s="46"/>
    </row>
    <row r="8302" spans="1:41" s="60" customFormat="1" hidden="1" x14ac:dyDescent="0.35">
      <c r="A8302" s="46"/>
      <c r="H8302" s="103"/>
      <c r="AD8302" s="99"/>
      <c r="AF8302" s="46"/>
      <c r="AM8302" s="121"/>
      <c r="AO8302" s="46"/>
    </row>
    <row r="8303" spans="1:41" s="60" customFormat="1" hidden="1" x14ac:dyDescent="0.35">
      <c r="A8303" s="46"/>
      <c r="H8303" s="103"/>
      <c r="AD8303" s="99"/>
      <c r="AF8303" s="46"/>
      <c r="AM8303" s="121"/>
      <c r="AO8303" s="46"/>
    </row>
    <row r="8304" spans="1:41" s="60" customFormat="1" hidden="1" x14ac:dyDescent="0.35">
      <c r="A8304" s="46"/>
      <c r="H8304" s="103"/>
      <c r="AD8304" s="99"/>
      <c r="AF8304" s="46"/>
      <c r="AM8304" s="121"/>
      <c r="AO8304" s="46"/>
    </row>
    <row r="8305" spans="1:41" s="60" customFormat="1" hidden="1" x14ac:dyDescent="0.35">
      <c r="A8305" s="46"/>
      <c r="H8305" s="103"/>
      <c r="AD8305" s="99"/>
      <c r="AF8305" s="46"/>
      <c r="AM8305" s="121"/>
      <c r="AO8305" s="46"/>
    </row>
    <row r="8306" spans="1:41" s="60" customFormat="1" hidden="1" x14ac:dyDescent="0.35">
      <c r="A8306" s="46"/>
      <c r="H8306" s="103"/>
      <c r="AD8306" s="99"/>
      <c r="AF8306" s="46"/>
      <c r="AM8306" s="121"/>
      <c r="AO8306" s="46"/>
    </row>
    <row r="8307" spans="1:41" s="60" customFormat="1" hidden="1" x14ac:dyDescent="0.35">
      <c r="A8307" s="46"/>
      <c r="H8307" s="103"/>
      <c r="AD8307" s="99"/>
      <c r="AF8307" s="46"/>
      <c r="AM8307" s="121"/>
      <c r="AO8307" s="46"/>
    </row>
    <row r="8308" spans="1:41" s="60" customFormat="1" hidden="1" x14ac:dyDescent="0.35">
      <c r="A8308" s="46"/>
      <c r="H8308" s="103"/>
      <c r="AD8308" s="99"/>
      <c r="AF8308" s="46"/>
      <c r="AM8308" s="121"/>
      <c r="AO8308" s="46"/>
    </row>
    <row r="8309" spans="1:41" s="60" customFormat="1" hidden="1" x14ac:dyDescent="0.35">
      <c r="A8309" s="46"/>
      <c r="H8309" s="103"/>
      <c r="AD8309" s="99"/>
      <c r="AF8309" s="46"/>
      <c r="AM8309" s="121"/>
      <c r="AO8309" s="46"/>
    </row>
    <row r="8310" spans="1:41" s="60" customFormat="1" hidden="1" x14ac:dyDescent="0.35">
      <c r="A8310" s="46"/>
      <c r="H8310" s="103"/>
      <c r="AD8310" s="99"/>
      <c r="AF8310" s="46"/>
      <c r="AM8310" s="121"/>
      <c r="AO8310" s="46"/>
    </row>
    <row r="8311" spans="1:41" s="60" customFormat="1" hidden="1" x14ac:dyDescent="0.35">
      <c r="A8311" s="46"/>
      <c r="H8311" s="103"/>
      <c r="AD8311" s="99"/>
      <c r="AF8311" s="46"/>
      <c r="AM8311" s="121"/>
      <c r="AO8311" s="46"/>
    </row>
    <row r="8312" spans="1:41" s="60" customFormat="1" hidden="1" x14ac:dyDescent="0.35">
      <c r="A8312" s="46"/>
      <c r="H8312" s="103"/>
      <c r="AD8312" s="99"/>
      <c r="AF8312" s="46"/>
      <c r="AM8312" s="121"/>
      <c r="AO8312" s="46"/>
    </row>
    <row r="8313" spans="1:41" s="60" customFormat="1" hidden="1" x14ac:dyDescent="0.35">
      <c r="A8313" s="46"/>
      <c r="H8313" s="103"/>
      <c r="AD8313" s="99"/>
      <c r="AF8313" s="46"/>
      <c r="AM8313" s="121"/>
      <c r="AO8313" s="46"/>
    </row>
    <row r="8314" spans="1:41" s="60" customFormat="1" hidden="1" x14ac:dyDescent="0.35">
      <c r="A8314" s="46"/>
      <c r="H8314" s="103"/>
      <c r="AD8314" s="99"/>
      <c r="AF8314" s="46"/>
      <c r="AM8314" s="121"/>
      <c r="AO8314" s="46"/>
    </row>
    <row r="8315" spans="1:41" s="60" customFormat="1" hidden="1" x14ac:dyDescent="0.35">
      <c r="A8315" s="46"/>
      <c r="H8315" s="103"/>
      <c r="AD8315" s="99"/>
      <c r="AF8315" s="46"/>
      <c r="AM8315" s="121"/>
      <c r="AO8315" s="46"/>
    </row>
    <row r="8316" spans="1:41" s="60" customFormat="1" hidden="1" x14ac:dyDescent="0.35">
      <c r="A8316" s="46"/>
      <c r="H8316" s="103"/>
      <c r="AD8316" s="99"/>
      <c r="AF8316" s="46"/>
      <c r="AM8316" s="121"/>
      <c r="AO8316" s="46"/>
    </row>
    <row r="8317" spans="1:41" s="60" customFormat="1" hidden="1" x14ac:dyDescent="0.35">
      <c r="A8317" s="46"/>
      <c r="H8317" s="103"/>
      <c r="AD8317" s="99"/>
      <c r="AF8317" s="46"/>
      <c r="AM8317" s="121"/>
      <c r="AO8317" s="46"/>
    </row>
    <row r="8318" spans="1:41" s="60" customFormat="1" hidden="1" x14ac:dyDescent="0.35">
      <c r="A8318" s="46"/>
      <c r="H8318" s="103"/>
      <c r="AD8318" s="99"/>
      <c r="AF8318" s="46"/>
      <c r="AM8318" s="121"/>
      <c r="AO8318" s="46"/>
    </row>
    <row r="8319" spans="1:41" s="60" customFormat="1" hidden="1" x14ac:dyDescent="0.35">
      <c r="A8319" s="46"/>
      <c r="H8319" s="103"/>
      <c r="AD8319" s="99"/>
      <c r="AF8319" s="46"/>
      <c r="AM8319" s="121"/>
      <c r="AO8319" s="46"/>
    </row>
    <row r="8320" spans="1:41" s="60" customFormat="1" hidden="1" x14ac:dyDescent="0.35">
      <c r="A8320" s="46"/>
      <c r="H8320" s="103"/>
      <c r="AD8320" s="99"/>
      <c r="AF8320" s="46"/>
      <c r="AM8320" s="121"/>
      <c r="AO8320" s="46"/>
    </row>
    <row r="8321" spans="1:41" s="60" customFormat="1" hidden="1" x14ac:dyDescent="0.35">
      <c r="A8321" s="46"/>
      <c r="H8321" s="103"/>
      <c r="AD8321" s="99"/>
      <c r="AF8321" s="46"/>
      <c r="AM8321" s="121"/>
      <c r="AO8321" s="46"/>
    </row>
    <row r="8322" spans="1:41" s="60" customFormat="1" hidden="1" x14ac:dyDescent="0.35">
      <c r="A8322" s="46"/>
      <c r="H8322" s="103"/>
      <c r="AD8322" s="99"/>
      <c r="AF8322" s="46"/>
      <c r="AM8322" s="121"/>
      <c r="AO8322" s="46"/>
    </row>
    <row r="8323" spans="1:41" s="60" customFormat="1" hidden="1" x14ac:dyDescent="0.35">
      <c r="A8323" s="46"/>
      <c r="H8323" s="103"/>
      <c r="AD8323" s="99"/>
      <c r="AF8323" s="46"/>
      <c r="AM8323" s="121"/>
      <c r="AO8323" s="46"/>
    </row>
    <row r="8324" spans="1:41" s="60" customFormat="1" hidden="1" x14ac:dyDescent="0.35">
      <c r="A8324" s="46"/>
      <c r="H8324" s="103"/>
      <c r="AD8324" s="99"/>
      <c r="AF8324" s="46"/>
      <c r="AM8324" s="121"/>
      <c r="AO8324" s="46"/>
    </row>
    <row r="8325" spans="1:41" s="60" customFormat="1" hidden="1" x14ac:dyDescent="0.35">
      <c r="A8325" s="46"/>
      <c r="H8325" s="103"/>
      <c r="AD8325" s="99"/>
      <c r="AF8325" s="46"/>
      <c r="AM8325" s="121"/>
      <c r="AO8325" s="46"/>
    </row>
    <row r="8326" spans="1:41" s="60" customFormat="1" hidden="1" x14ac:dyDescent="0.35">
      <c r="A8326" s="46"/>
      <c r="H8326" s="103"/>
      <c r="AD8326" s="99"/>
      <c r="AF8326" s="46"/>
      <c r="AM8326" s="121"/>
      <c r="AO8326" s="46"/>
    </row>
    <row r="8327" spans="1:41" s="60" customFormat="1" hidden="1" x14ac:dyDescent="0.35">
      <c r="A8327" s="46"/>
      <c r="H8327" s="103"/>
      <c r="AD8327" s="99"/>
      <c r="AF8327" s="46"/>
      <c r="AM8327" s="121"/>
      <c r="AO8327" s="46"/>
    </row>
    <row r="8328" spans="1:41" s="60" customFormat="1" hidden="1" x14ac:dyDescent="0.35">
      <c r="A8328" s="46"/>
      <c r="H8328" s="103"/>
      <c r="AD8328" s="99"/>
      <c r="AF8328" s="46"/>
      <c r="AM8328" s="121"/>
      <c r="AO8328" s="46"/>
    </row>
    <row r="8329" spans="1:41" s="60" customFormat="1" hidden="1" x14ac:dyDescent="0.35">
      <c r="A8329" s="46"/>
      <c r="H8329" s="103"/>
      <c r="AD8329" s="99"/>
      <c r="AF8329" s="46"/>
      <c r="AM8329" s="121"/>
      <c r="AO8329" s="46"/>
    </row>
    <row r="8330" spans="1:41" s="60" customFormat="1" hidden="1" x14ac:dyDescent="0.35">
      <c r="A8330" s="46"/>
      <c r="H8330" s="103"/>
      <c r="AD8330" s="99"/>
      <c r="AF8330" s="46"/>
      <c r="AM8330" s="121"/>
      <c r="AO8330" s="46"/>
    </row>
    <row r="8331" spans="1:41" s="60" customFormat="1" hidden="1" x14ac:dyDescent="0.35">
      <c r="A8331" s="46"/>
      <c r="H8331" s="103"/>
      <c r="AD8331" s="99"/>
      <c r="AF8331" s="46"/>
      <c r="AM8331" s="121"/>
      <c r="AO8331" s="46"/>
    </row>
    <row r="8332" spans="1:41" s="60" customFormat="1" hidden="1" x14ac:dyDescent="0.35">
      <c r="A8332" s="46"/>
      <c r="H8332" s="103"/>
      <c r="AD8332" s="99"/>
      <c r="AF8332" s="46"/>
      <c r="AM8332" s="121"/>
      <c r="AO8332" s="46"/>
    </row>
    <row r="8333" spans="1:41" s="60" customFormat="1" hidden="1" x14ac:dyDescent="0.35">
      <c r="A8333" s="46"/>
      <c r="H8333" s="103"/>
      <c r="AD8333" s="99"/>
      <c r="AF8333" s="46"/>
      <c r="AM8333" s="121"/>
      <c r="AO8333" s="46"/>
    </row>
    <row r="8334" spans="1:41" s="60" customFormat="1" hidden="1" x14ac:dyDescent="0.35">
      <c r="A8334" s="46"/>
      <c r="H8334" s="103"/>
      <c r="AD8334" s="99"/>
      <c r="AF8334" s="46"/>
      <c r="AM8334" s="121"/>
      <c r="AO8334" s="46"/>
    </row>
    <row r="8335" spans="1:41" s="60" customFormat="1" hidden="1" x14ac:dyDescent="0.35">
      <c r="A8335" s="46"/>
      <c r="H8335" s="103"/>
      <c r="AD8335" s="99"/>
      <c r="AF8335" s="46"/>
      <c r="AM8335" s="121"/>
      <c r="AO8335" s="46"/>
    </row>
    <row r="8336" spans="1:41" s="60" customFormat="1" hidden="1" x14ac:dyDescent="0.35">
      <c r="A8336" s="46"/>
      <c r="H8336" s="103"/>
      <c r="AD8336" s="99"/>
      <c r="AF8336" s="46"/>
      <c r="AM8336" s="121"/>
      <c r="AO8336" s="46"/>
    </row>
    <row r="8337" spans="1:41" s="60" customFormat="1" hidden="1" x14ac:dyDescent="0.35">
      <c r="A8337" s="46"/>
      <c r="H8337" s="103"/>
      <c r="AD8337" s="99"/>
      <c r="AF8337" s="46"/>
      <c r="AM8337" s="121"/>
      <c r="AO8337" s="46"/>
    </row>
    <row r="8338" spans="1:41" s="60" customFormat="1" hidden="1" x14ac:dyDescent="0.35">
      <c r="A8338" s="46"/>
      <c r="H8338" s="103"/>
      <c r="AD8338" s="99"/>
      <c r="AF8338" s="46"/>
      <c r="AM8338" s="121"/>
      <c r="AO8338" s="46"/>
    </row>
    <row r="8339" spans="1:41" s="60" customFormat="1" hidden="1" x14ac:dyDescent="0.35">
      <c r="A8339" s="46"/>
      <c r="H8339" s="103"/>
      <c r="AD8339" s="99"/>
      <c r="AF8339" s="46"/>
      <c r="AM8339" s="121"/>
      <c r="AO8339" s="46"/>
    </row>
    <row r="8340" spans="1:41" s="60" customFormat="1" hidden="1" x14ac:dyDescent="0.35">
      <c r="A8340" s="46"/>
      <c r="H8340" s="103"/>
      <c r="AD8340" s="99"/>
      <c r="AF8340" s="46"/>
      <c r="AM8340" s="121"/>
      <c r="AO8340" s="46"/>
    </row>
    <row r="8341" spans="1:41" s="60" customFormat="1" hidden="1" x14ac:dyDescent="0.35">
      <c r="A8341" s="46"/>
      <c r="H8341" s="103"/>
      <c r="AD8341" s="99"/>
      <c r="AF8341" s="46"/>
      <c r="AM8341" s="121"/>
      <c r="AO8341" s="46"/>
    </row>
    <row r="8342" spans="1:41" s="60" customFormat="1" hidden="1" x14ac:dyDescent="0.35">
      <c r="A8342" s="46"/>
      <c r="H8342" s="103"/>
      <c r="AD8342" s="99"/>
      <c r="AF8342" s="46"/>
      <c r="AM8342" s="121"/>
      <c r="AO8342" s="46"/>
    </row>
    <row r="8343" spans="1:41" s="60" customFormat="1" hidden="1" x14ac:dyDescent="0.35">
      <c r="A8343" s="46"/>
      <c r="H8343" s="103"/>
      <c r="AD8343" s="99"/>
      <c r="AF8343" s="46"/>
      <c r="AM8343" s="121"/>
      <c r="AO8343" s="46"/>
    </row>
    <row r="8344" spans="1:41" s="60" customFormat="1" hidden="1" x14ac:dyDescent="0.35">
      <c r="A8344" s="46"/>
      <c r="H8344" s="103"/>
      <c r="AD8344" s="99"/>
      <c r="AF8344" s="46"/>
      <c r="AM8344" s="121"/>
      <c r="AO8344" s="46"/>
    </row>
    <row r="8345" spans="1:41" s="60" customFormat="1" hidden="1" x14ac:dyDescent="0.35">
      <c r="A8345" s="46"/>
      <c r="H8345" s="103"/>
      <c r="AD8345" s="99"/>
      <c r="AF8345" s="46"/>
      <c r="AM8345" s="121"/>
      <c r="AO8345" s="46"/>
    </row>
    <row r="8346" spans="1:41" s="60" customFormat="1" hidden="1" x14ac:dyDescent="0.35">
      <c r="A8346" s="46"/>
      <c r="H8346" s="103"/>
      <c r="AD8346" s="99"/>
      <c r="AF8346" s="46"/>
      <c r="AM8346" s="121"/>
      <c r="AO8346" s="46"/>
    </row>
    <row r="8347" spans="1:41" s="60" customFormat="1" hidden="1" x14ac:dyDescent="0.35">
      <c r="A8347" s="46"/>
      <c r="H8347" s="103"/>
      <c r="AD8347" s="99"/>
      <c r="AF8347" s="46"/>
      <c r="AM8347" s="121"/>
      <c r="AO8347" s="46"/>
    </row>
    <row r="8348" spans="1:41" s="60" customFormat="1" hidden="1" x14ac:dyDescent="0.35">
      <c r="A8348" s="46"/>
      <c r="H8348" s="103"/>
      <c r="AD8348" s="99"/>
      <c r="AF8348" s="46"/>
      <c r="AM8348" s="121"/>
      <c r="AO8348" s="46"/>
    </row>
    <row r="8349" spans="1:41" s="60" customFormat="1" hidden="1" x14ac:dyDescent="0.35">
      <c r="A8349" s="46"/>
      <c r="H8349" s="103"/>
      <c r="AD8349" s="99"/>
      <c r="AF8349" s="46"/>
      <c r="AM8349" s="121"/>
      <c r="AO8349" s="46"/>
    </row>
    <row r="8350" spans="1:41" s="60" customFormat="1" hidden="1" x14ac:dyDescent="0.35">
      <c r="A8350" s="46"/>
      <c r="H8350" s="103"/>
      <c r="AD8350" s="99"/>
      <c r="AF8350" s="46"/>
      <c r="AM8350" s="121"/>
      <c r="AO8350" s="46"/>
    </row>
    <row r="8351" spans="1:41" s="60" customFormat="1" hidden="1" x14ac:dyDescent="0.35">
      <c r="A8351" s="46"/>
      <c r="H8351" s="103"/>
      <c r="AD8351" s="99"/>
      <c r="AF8351" s="46"/>
      <c r="AM8351" s="121"/>
      <c r="AO8351" s="46"/>
    </row>
    <row r="8352" spans="1:41" s="60" customFormat="1" hidden="1" x14ac:dyDescent="0.35">
      <c r="A8352" s="46"/>
      <c r="H8352" s="103"/>
      <c r="AD8352" s="99"/>
      <c r="AF8352" s="46"/>
      <c r="AM8352" s="121"/>
      <c r="AO8352" s="46"/>
    </row>
    <row r="8353" spans="1:41" s="60" customFormat="1" hidden="1" x14ac:dyDescent="0.35">
      <c r="A8353" s="46"/>
      <c r="H8353" s="103"/>
      <c r="AD8353" s="99"/>
      <c r="AF8353" s="46"/>
      <c r="AM8353" s="121"/>
      <c r="AO8353" s="46"/>
    </row>
    <row r="8354" spans="1:41" s="60" customFormat="1" hidden="1" x14ac:dyDescent="0.35">
      <c r="A8354" s="46"/>
      <c r="H8354" s="103"/>
      <c r="AD8354" s="99"/>
      <c r="AF8354" s="46"/>
      <c r="AM8354" s="121"/>
      <c r="AO8354" s="46"/>
    </row>
    <row r="8355" spans="1:41" s="60" customFormat="1" hidden="1" x14ac:dyDescent="0.35">
      <c r="A8355" s="46"/>
      <c r="H8355" s="103"/>
      <c r="AD8355" s="99"/>
      <c r="AF8355" s="46"/>
      <c r="AM8355" s="121"/>
      <c r="AO8355" s="46"/>
    </row>
    <row r="8356" spans="1:41" s="60" customFormat="1" hidden="1" x14ac:dyDescent="0.35">
      <c r="A8356" s="46"/>
      <c r="H8356" s="103"/>
      <c r="AD8356" s="99"/>
      <c r="AF8356" s="46"/>
      <c r="AM8356" s="121"/>
      <c r="AO8356" s="46"/>
    </row>
    <row r="8357" spans="1:41" s="60" customFormat="1" hidden="1" x14ac:dyDescent="0.35">
      <c r="A8357" s="46"/>
      <c r="H8357" s="103"/>
      <c r="AD8357" s="99"/>
      <c r="AF8357" s="46"/>
      <c r="AM8357" s="121"/>
      <c r="AO8357" s="46"/>
    </row>
    <row r="8358" spans="1:41" s="60" customFormat="1" hidden="1" x14ac:dyDescent="0.35">
      <c r="A8358" s="46"/>
      <c r="H8358" s="103"/>
      <c r="AD8358" s="99"/>
      <c r="AF8358" s="46"/>
      <c r="AM8358" s="121"/>
      <c r="AO8358" s="46"/>
    </row>
    <row r="8359" spans="1:41" s="60" customFormat="1" hidden="1" x14ac:dyDescent="0.35">
      <c r="A8359" s="46"/>
      <c r="H8359" s="103"/>
      <c r="AD8359" s="99"/>
      <c r="AF8359" s="46"/>
      <c r="AM8359" s="121"/>
      <c r="AO8359" s="46"/>
    </row>
    <row r="8360" spans="1:41" s="60" customFormat="1" hidden="1" x14ac:dyDescent="0.35">
      <c r="A8360" s="46"/>
      <c r="H8360" s="103"/>
      <c r="AD8360" s="99"/>
      <c r="AF8360" s="46"/>
      <c r="AM8360" s="121"/>
      <c r="AO8360" s="46"/>
    </row>
    <row r="8361" spans="1:41" s="60" customFormat="1" hidden="1" x14ac:dyDescent="0.35">
      <c r="A8361" s="46"/>
      <c r="H8361" s="103"/>
      <c r="AD8361" s="99"/>
      <c r="AF8361" s="46"/>
      <c r="AM8361" s="121"/>
      <c r="AO8361" s="46"/>
    </row>
    <row r="8362" spans="1:41" s="60" customFormat="1" hidden="1" x14ac:dyDescent="0.35">
      <c r="A8362" s="46"/>
      <c r="H8362" s="103"/>
      <c r="AD8362" s="99"/>
      <c r="AF8362" s="46"/>
      <c r="AM8362" s="121"/>
      <c r="AO8362" s="46"/>
    </row>
    <row r="8363" spans="1:41" s="60" customFormat="1" hidden="1" x14ac:dyDescent="0.35">
      <c r="A8363" s="46"/>
      <c r="H8363" s="103"/>
      <c r="AD8363" s="99"/>
      <c r="AF8363" s="46"/>
      <c r="AM8363" s="121"/>
      <c r="AO8363" s="46"/>
    </row>
    <row r="8364" spans="1:41" s="60" customFormat="1" hidden="1" x14ac:dyDescent="0.35">
      <c r="A8364" s="46"/>
      <c r="H8364" s="103"/>
      <c r="AD8364" s="99"/>
      <c r="AF8364" s="46"/>
      <c r="AM8364" s="121"/>
      <c r="AO8364" s="46"/>
    </row>
    <row r="8365" spans="1:41" s="60" customFormat="1" hidden="1" x14ac:dyDescent="0.35">
      <c r="A8365" s="46"/>
      <c r="H8365" s="103"/>
      <c r="AD8365" s="99"/>
      <c r="AF8365" s="46"/>
      <c r="AM8365" s="121"/>
      <c r="AO8365" s="46"/>
    </row>
    <row r="8366" spans="1:41" s="60" customFormat="1" hidden="1" x14ac:dyDescent="0.35">
      <c r="A8366" s="46"/>
      <c r="H8366" s="103"/>
      <c r="AD8366" s="99"/>
      <c r="AF8366" s="46"/>
      <c r="AM8366" s="121"/>
      <c r="AO8366" s="46"/>
    </row>
    <row r="8367" spans="1:41" s="60" customFormat="1" hidden="1" x14ac:dyDescent="0.35">
      <c r="A8367" s="46"/>
      <c r="H8367" s="103"/>
      <c r="AD8367" s="99"/>
      <c r="AF8367" s="46"/>
      <c r="AM8367" s="121"/>
      <c r="AO8367" s="46"/>
    </row>
    <row r="8368" spans="1:41" s="60" customFormat="1" hidden="1" x14ac:dyDescent="0.35">
      <c r="A8368" s="46"/>
      <c r="H8368" s="103"/>
      <c r="AD8368" s="99"/>
      <c r="AF8368" s="46"/>
      <c r="AM8368" s="121"/>
      <c r="AO8368" s="46"/>
    </row>
    <row r="8369" spans="1:41" s="60" customFormat="1" hidden="1" x14ac:dyDescent="0.35">
      <c r="A8369" s="46"/>
      <c r="H8369" s="103"/>
      <c r="AD8369" s="99"/>
      <c r="AF8369" s="46"/>
      <c r="AM8369" s="121"/>
      <c r="AO8369" s="46"/>
    </row>
    <row r="8370" spans="1:41" s="60" customFormat="1" hidden="1" x14ac:dyDescent="0.35">
      <c r="A8370" s="46"/>
      <c r="H8370" s="103"/>
      <c r="AD8370" s="99"/>
      <c r="AF8370" s="46"/>
      <c r="AM8370" s="121"/>
      <c r="AO8370" s="46"/>
    </row>
    <row r="8371" spans="1:41" s="60" customFormat="1" hidden="1" x14ac:dyDescent="0.35">
      <c r="A8371" s="46"/>
      <c r="H8371" s="103"/>
      <c r="AD8371" s="99"/>
      <c r="AF8371" s="46"/>
      <c r="AM8371" s="121"/>
      <c r="AO8371" s="46"/>
    </row>
    <row r="8372" spans="1:41" s="60" customFormat="1" hidden="1" x14ac:dyDescent="0.35">
      <c r="A8372" s="46"/>
      <c r="H8372" s="103"/>
      <c r="AD8372" s="99"/>
      <c r="AF8372" s="46"/>
      <c r="AM8372" s="121"/>
      <c r="AO8372" s="46"/>
    </row>
    <row r="8373" spans="1:41" s="60" customFormat="1" hidden="1" x14ac:dyDescent="0.35">
      <c r="A8373" s="46"/>
      <c r="H8373" s="103"/>
      <c r="AD8373" s="99"/>
      <c r="AF8373" s="46"/>
      <c r="AM8373" s="121"/>
      <c r="AO8373" s="46"/>
    </row>
    <row r="8374" spans="1:41" s="60" customFormat="1" hidden="1" x14ac:dyDescent="0.35">
      <c r="A8374" s="46"/>
      <c r="H8374" s="103"/>
      <c r="AD8374" s="99"/>
      <c r="AF8374" s="46"/>
      <c r="AM8374" s="121"/>
      <c r="AO8374" s="46"/>
    </row>
    <row r="8375" spans="1:41" s="60" customFormat="1" hidden="1" x14ac:dyDescent="0.35">
      <c r="A8375" s="46"/>
      <c r="H8375" s="103"/>
      <c r="AD8375" s="99"/>
      <c r="AF8375" s="46"/>
      <c r="AM8375" s="121"/>
      <c r="AO8375" s="46"/>
    </row>
    <row r="8376" spans="1:41" s="60" customFormat="1" hidden="1" x14ac:dyDescent="0.35">
      <c r="A8376" s="46"/>
      <c r="H8376" s="103"/>
      <c r="AD8376" s="99"/>
      <c r="AF8376" s="46"/>
      <c r="AM8376" s="121"/>
      <c r="AO8376" s="46"/>
    </row>
    <row r="8377" spans="1:41" s="60" customFormat="1" hidden="1" x14ac:dyDescent="0.35">
      <c r="A8377" s="46"/>
      <c r="H8377" s="103"/>
      <c r="AD8377" s="99"/>
      <c r="AF8377" s="46"/>
      <c r="AM8377" s="121"/>
      <c r="AO8377" s="46"/>
    </row>
    <row r="8378" spans="1:41" s="60" customFormat="1" hidden="1" x14ac:dyDescent="0.35">
      <c r="A8378" s="46"/>
      <c r="H8378" s="103"/>
      <c r="AD8378" s="99"/>
      <c r="AF8378" s="46"/>
      <c r="AM8378" s="121"/>
      <c r="AO8378" s="46"/>
    </row>
    <row r="8379" spans="1:41" s="60" customFormat="1" hidden="1" x14ac:dyDescent="0.35">
      <c r="A8379" s="46"/>
      <c r="H8379" s="103"/>
      <c r="AD8379" s="99"/>
      <c r="AF8379" s="46"/>
      <c r="AM8379" s="121"/>
      <c r="AO8379" s="46"/>
    </row>
    <row r="8380" spans="1:41" s="60" customFormat="1" hidden="1" x14ac:dyDescent="0.35">
      <c r="A8380" s="46"/>
      <c r="H8380" s="103"/>
      <c r="AD8380" s="99"/>
      <c r="AF8380" s="46"/>
      <c r="AM8380" s="121"/>
      <c r="AO8380" s="46"/>
    </row>
    <row r="8381" spans="1:41" s="60" customFormat="1" hidden="1" x14ac:dyDescent="0.35">
      <c r="A8381" s="46"/>
      <c r="H8381" s="103"/>
      <c r="AD8381" s="99"/>
      <c r="AF8381" s="46"/>
      <c r="AM8381" s="121"/>
      <c r="AO8381" s="46"/>
    </row>
    <row r="8382" spans="1:41" s="60" customFormat="1" hidden="1" x14ac:dyDescent="0.35">
      <c r="A8382" s="46"/>
      <c r="H8382" s="103"/>
      <c r="AD8382" s="99"/>
      <c r="AF8382" s="46"/>
      <c r="AM8382" s="121"/>
      <c r="AO8382" s="46"/>
    </row>
    <row r="8383" spans="1:41" s="60" customFormat="1" hidden="1" x14ac:dyDescent="0.35">
      <c r="A8383" s="46"/>
      <c r="H8383" s="103"/>
      <c r="AD8383" s="99"/>
      <c r="AF8383" s="46"/>
      <c r="AM8383" s="121"/>
      <c r="AO8383" s="46"/>
    </row>
    <row r="8384" spans="1:41" s="60" customFormat="1" hidden="1" x14ac:dyDescent="0.35">
      <c r="A8384" s="46"/>
      <c r="H8384" s="103"/>
      <c r="AD8384" s="99"/>
      <c r="AF8384" s="46"/>
      <c r="AM8384" s="121"/>
      <c r="AO8384" s="46"/>
    </row>
    <row r="8385" spans="1:41" s="60" customFormat="1" hidden="1" x14ac:dyDescent="0.35">
      <c r="A8385" s="46"/>
      <c r="H8385" s="103"/>
      <c r="AD8385" s="99"/>
      <c r="AF8385" s="46"/>
      <c r="AM8385" s="121"/>
      <c r="AO8385" s="46"/>
    </row>
    <row r="8386" spans="1:41" s="60" customFormat="1" hidden="1" x14ac:dyDescent="0.35">
      <c r="A8386" s="46"/>
      <c r="H8386" s="103"/>
      <c r="AD8386" s="99"/>
      <c r="AF8386" s="46"/>
      <c r="AM8386" s="121"/>
      <c r="AO8386" s="46"/>
    </row>
    <row r="8387" spans="1:41" s="60" customFormat="1" hidden="1" x14ac:dyDescent="0.35">
      <c r="A8387" s="46"/>
      <c r="H8387" s="103"/>
      <c r="AD8387" s="99"/>
      <c r="AF8387" s="46"/>
      <c r="AM8387" s="121"/>
      <c r="AO8387" s="46"/>
    </row>
    <row r="8388" spans="1:41" s="60" customFormat="1" hidden="1" x14ac:dyDescent="0.35">
      <c r="A8388" s="46"/>
      <c r="H8388" s="103"/>
      <c r="AD8388" s="99"/>
      <c r="AF8388" s="46"/>
      <c r="AM8388" s="121"/>
      <c r="AO8388" s="46"/>
    </row>
    <row r="8389" spans="1:41" s="60" customFormat="1" hidden="1" x14ac:dyDescent="0.35">
      <c r="A8389" s="46"/>
      <c r="H8389" s="103"/>
      <c r="AD8389" s="99"/>
      <c r="AF8389" s="46"/>
      <c r="AM8389" s="121"/>
      <c r="AO8389" s="46"/>
    </row>
    <row r="8390" spans="1:41" s="60" customFormat="1" hidden="1" x14ac:dyDescent="0.35">
      <c r="A8390" s="46"/>
      <c r="H8390" s="103"/>
      <c r="AD8390" s="99"/>
      <c r="AF8390" s="46"/>
      <c r="AM8390" s="121"/>
      <c r="AO8390" s="46"/>
    </row>
    <row r="8391" spans="1:41" s="60" customFormat="1" hidden="1" x14ac:dyDescent="0.35">
      <c r="A8391" s="46"/>
      <c r="H8391" s="103"/>
      <c r="AD8391" s="99"/>
      <c r="AF8391" s="46"/>
      <c r="AM8391" s="121"/>
      <c r="AO8391" s="46"/>
    </row>
    <row r="8392" spans="1:41" s="60" customFormat="1" hidden="1" x14ac:dyDescent="0.35">
      <c r="A8392" s="46"/>
      <c r="H8392" s="103"/>
      <c r="AD8392" s="99"/>
      <c r="AF8392" s="46"/>
      <c r="AM8392" s="121"/>
      <c r="AO8392" s="46"/>
    </row>
    <row r="8393" spans="1:41" s="60" customFormat="1" hidden="1" x14ac:dyDescent="0.35">
      <c r="A8393" s="46"/>
      <c r="H8393" s="103"/>
      <c r="AD8393" s="99"/>
      <c r="AF8393" s="46"/>
      <c r="AM8393" s="121"/>
      <c r="AO8393" s="46"/>
    </row>
    <row r="8394" spans="1:41" s="60" customFormat="1" hidden="1" x14ac:dyDescent="0.35">
      <c r="A8394" s="46"/>
      <c r="H8394" s="103"/>
      <c r="AD8394" s="99"/>
      <c r="AF8394" s="46"/>
      <c r="AM8394" s="121"/>
      <c r="AO8394" s="46"/>
    </row>
    <row r="8395" spans="1:41" s="60" customFormat="1" hidden="1" x14ac:dyDescent="0.35">
      <c r="A8395" s="46"/>
      <c r="H8395" s="103"/>
      <c r="AD8395" s="99"/>
      <c r="AF8395" s="46"/>
      <c r="AM8395" s="121"/>
      <c r="AO8395" s="46"/>
    </row>
    <row r="8396" spans="1:41" s="60" customFormat="1" hidden="1" x14ac:dyDescent="0.35">
      <c r="A8396" s="46"/>
      <c r="H8396" s="103"/>
      <c r="AD8396" s="99"/>
      <c r="AF8396" s="46"/>
      <c r="AM8396" s="121"/>
      <c r="AO8396" s="46"/>
    </row>
    <row r="8397" spans="1:41" s="60" customFormat="1" hidden="1" x14ac:dyDescent="0.35">
      <c r="A8397" s="46"/>
      <c r="H8397" s="103"/>
      <c r="AD8397" s="99"/>
      <c r="AF8397" s="46"/>
      <c r="AM8397" s="121"/>
      <c r="AO8397" s="46"/>
    </row>
    <row r="8398" spans="1:41" s="60" customFormat="1" hidden="1" x14ac:dyDescent="0.35">
      <c r="A8398" s="46"/>
      <c r="H8398" s="103"/>
      <c r="AD8398" s="99"/>
      <c r="AF8398" s="46"/>
      <c r="AM8398" s="121"/>
      <c r="AO8398" s="46"/>
    </row>
    <row r="8399" spans="1:41" s="60" customFormat="1" hidden="1" x14ac:dyDescent="0.35">
      <c r="A8399" s="46"/>
      <c r="H8399" s="103"/>
      <c r="AD8399" s="99"/>
      <c r="AF8399" s="46"/>
      <c r="AM8399" s="121"/>
      <c r="AO8399" s="46"/>
    </row>
    <row r="8400" spans="1:41" s="60" customFormat="1" hidden="1" x14ac:dyDescent="0.35">
      <c r="A8400" s="46"/>
      <c r="H8400" s="103"/>
      <c r="AD8400" s="99"/>
      <c r="AF8400" s="46"/>
      <c r="AM8400" s="121"/>
      <c r="AO8400" s="46"/>
    </row>
    <row r="8401" spans="1:41" s="60" customFormat="1" hidden="1" x14ac:dyDescent="0.35">
      <c r="A8401" s="46"/>
      <c r="H8401" s="103"/>
      <c r="AD8401" s="99"/>
      <c r="AF8401" s="46"/>
      <c r="AM8401" s="121"/>
      <c r="AO8401" s="46"/>
    </row>
    <row r="8402" spans="1:41" s="60" customFormat="1" hidden="1" x14ac:dyDescent="0.35">
      <c r="A8402" s="46"/>
      <c r="H8402" s="103"/>
      <c r="AD8402" s="99"/>
      <c r="AF8402" s="46"/>
      <c r="AM8402" s="121"/>
      <c r="AO8402" s="46"/>
    </row>
    <row r="8403" spans="1:41" s="60" customFormat="1" hidden="1" x14ac:dyDescent="0.35">
      <c r="A8403" s="46"/>
      <c r="H8403" s="103"/>
      <c r="AD8403" s="99"/>
      <c r="AF8403" s="46"/>
      <c r="AM8403" s="121"/>
      <c r="AO8403" s="46"/>
    </row>
    <row r="8404" spans="1:41" s="60" customFormat="1" hidden="1" x14ac:dyDescent="0.35">
      <c r="A8404" s="46"/>
      <c r="H8404" s="103"/>
      <c r="AD8404" s="99"/>
      <c r="AF8404" s="46"/>
      <c r="AM8404" s="121"/>
      <c r="AO8404" s="46"/>
    </row>
    <row r="8405" spans="1:41" s="60" customFormat="1" hidden="1" x14ac:dyDescent="0.35">
      <c r="A8405" s="46"/>
      <c r="H8405" s="103"/>
      <c r="AD8405" s="99"/>
      <c r="AF8405" s="46"/>
      <c r="AM8405" s="121"/>
      <c r="AO8405" s="46"/>
    </row>
    <row r="8406" spans="1:41" s="60" customFormat="1" hidden="1" x14ac:dyDescent="0.35">
      <c r="A8406" s="46"/>
      <c r="H8406" s="103"/>
      <c r="AD8406" s="99"/>
      <c r="AF8406" s="46"/>
      <c r="AM8406" s="121"/>
      <c r="AO8406" s="46"/>
    </row>
    <row r="8407" spans="1:41" s="60" customFormat="1" hidden="1" x14ac:dyDescent="0.35">
      <c r="A8407" s="46"/>
      <c r="H8407" s="103"/>
      <c r="AD8407" s="99"/>
      <c r="AF8407" s="46"/>
      <c r="AM8407" s="121"/>
      <c r="AO8407" s="46"/>
    </row>
    <row r="8408" spans="1:41" s="60" customFormat="1" hidden="1" x14ac:dyDescent="0.35">
      <c r="A8408" s="46"/>
      <c r="H8408" s="103"/>
      <c r="AD8408" s="99"/>
      <c r="AF8408" s="46"/>
      <c r="AM8408" s="121"/>
      <c r="AO8408" s="46"/>
    </row>
    <row r="8409" spans="1:41" s="60" customFormat="1" hidden="1" x14ac:dyDescent="0.35">
      <c r="A8409" s="46"/>
      <c r="H8409" s="103"/>
      <c r="AD8409" s="99"/>
      <c r="AF8409" s="46"/>
      <c r="AM8409" s="121"/>
      <c r="AO8409" s="46"/>
    </row>
    <row r="8410" spans="1:41" s="60" customFormat="1" hidden="1" x14ac:dyDescent="0.35">
      <c r="A8410" s="46"/>
      <c r="H8410" s="103"/>
      <c r="AD8410" s="99"/>
      <c r="AF8410" s="46"/>
      <c r="AM8410" s="121"/>
      <c r="AO8410" s="46"/>
    </row>
    <row r="8411" spans="1:41" s="60" customFormat="1" hidden="1" x14ac:dyDescent="0.35">
      <c r="A8411" s="46"/>
      <c r="H8411" s="103"/>
      <c r="AD8411" s="99"/>
      <c r="AF8411" s="46"/>
      <c r="AM8411" s="121"/>
      <c r="AO8411" s="46"/>
    </row>
    <row r="8412" spans="1:41" s="60" customFormat="1" hidden="1" x14ac:dyDescent="0.35">
      <c r="A8412" s="46"/>
      <c r="H8412" s="103"/>
      <c r="AD8412" s="99"/>
      <c r="AF8412" s="46"/>
      <c r="AM8412" s="121"/>
      <c r="AO8412" s="46"/>
    </row>
    <row r="8413" spans="1:41" s="60" customFormat="1" hidden="1" x14ac:dyDescent="0.35">
      <c r="A8413" s="46"/>
      <c r="H8413" s="103"/>
      <c r="AD8413" s="99"/>
      <c r="AF8413" s="46"/>
      <c r="AM8413" s="121"/>
      <c r="AO8413" s="46"/>
    </row>
    <row r="8414" spans="1:41" s="60" customFormat="1" hidden="1" x14ac:dyDescent="0.35">
      <c r="A8414" s="46"/>
      <c r="H8414" s="103"/>
      <c r="AD8414" s="99"/>
      <c r="AF8414" s="46"/>
      <c r="AM8414" s="121"/>
      <c r="AO8414" s="46"/>
    </row>
    <row r="8415" spans="1:41" s="60" customFormat="1" hidden="1" x14ac:dyDescent="0.35">
      <c r="A8415" s="46"/>
      <c r="H8415" s="103"/>
      <c r="AD8415" s="99"/>
      <c r="AF8415" s="46"/>
      <c r="AM8415" s="121"/>
      <c r="AO8415" s="46"/>
    </row>
    <row r="8416" spans="1:41" s="60" customFormat="1" hidden="1" x14ac:dyDescent="0.35">
      <c r="A8416" s="46"/>
      <c r="H8416" s="103"/>
      <c r="AD8416" s="99"/>
      <c r="AF8416" s="46"/>
      <c r="AM8416" s="121"/>
      <c r="AO8416" s="46"/>
    </row>
    <row r="8417" spans="1:41" s="60" customFormat="1" hidden="1" x14ac:dyDescent="0.35">
      <c r="A8417" s="46"/>
      <c r="H8417" s="103"/>
      <c r="AD8417" s="99"/>
      <c r="AF8417" s="46"/>
      <c r="AM8417" s="121"/>
      <c r="AO8417" s="46"/>
    </row>
    <row r="8418" spans="1:41" s="60" customFormat="1" hidden="1" x14ac:dyDescent="0.35">
      <c r="A8418" s="46"/>
      <c r="H8418" s="103"/>
      <c r="AD8418" s="99"/>
      <c r="AF8418" s="46"/>
      <c r="AM8418" s="121"/>
      <c r="AO8418" s="46"/>
    </row>
    <row r="8419" spans="1:41" s="60" customFormat="1" hidden="1" x14ac:dyDescent="0.35">
      <c r="A8419" s="46"/>
      <c r="H8419" s="103"/>
      <c r="AD8419" s="99"/>
      <c r="AF8419" s="46"/>
      <c r="AM8419" s="121"/>
      <c r="AO8419" s="46"/>
    </row>
    <row r="8420" spans="1:41" s="60" customFormat="1" hidden="1" x14ac:dyDescent="0.35">
      <c r="A8420" s="46"/>
      <c r="H8420" s="103"/>
      <c r="AD8420" s="99"/>
      <c r="AF8420" s="46"/>
      <c r="AM8420" s="121"/>
      <c r="AO8420" s="46"/>
    </row>
    <row r="8421" spans="1:41" s="60" customFormat="1" hidden="1" x14ac:dyDescent="0.35">
      <c r="A8421" s="46"/>
      <c r="H8421" s="103"/>
      <c r="AD8421" s="99"/>
      <c r="AF8421" s="46"/>
      <c r="AM8421" s="121"/>
      <c r="AO8421" s="46"/>
    </row>
    <row r="8422" spans="1:41" s="60" customFormat="1" hidden="1" x14ac:dyDescent="0.35">
      <c r="A8422" s="46"/>
      <c r="H8422" s="103"/>
      <c r="AD8422" s="99"/>
      <c r="AF8422" s="46"/>
      <c r="AM8422" s="121"/>
      <c r="AO8422" s="46"/>
    </row>
    <row r="8423" spans="1:41" s="60" customFormat="1" hidden="1" x14ac:dyDescent="0.35">
      <c r="A8423" s="46"/>
      <c r="H8423" s="103"/>
      <c r="AD8423" s="99"/>
      <c r="AF8423" s="46"/>
      <c r="AM8423" s="121"/>
      <c r="AO8423" s="46"/>
    </row>
    <row r="8424" spans="1:41" s="60" customFormat="1" hidden="1" x14ac:dyDescent="0.35">
      <c r="A8424" s="46"/>
      <c r="H8424" s="103"/>
      <c r="AD8424" s="99"/>
      <c r="AF8424" s="46"/>
      <c r="AM8424" s="121"/>
      <c r="AO8424" s="46"/>
    </row>
    <row r="8425" spans="1:41" s="60" customFormat="1" hidden="1" x14ac:dyDescent="0.35">
      <c r="A8425" s="46"/>
      <c r="H8425" s="103"/>
      <c r="AD8425" s="99"/>
      <c r="AF8425" s="46"/>
      <c r="AM8425" s="121"/>
      <c r="AO8425" s="46"/>
    </row>
    <row r="8426" spans="1:41" s="60" customFormat="1" hidden="1" x14ac:dyDescent="0.35">
      <c r="A8426" s="46"/>
      <c r="H8426" s="103"/>
      <c r="AD8426" s="99"/>
      <c r="AF8426" s="46"/>
      <c r="AM8426" s="121"/>
      <c r="AO8426" s="46"/>
    </row>
    <row r="8427" spans="1:41" s="60" customFormat="1" hidden="1" x14ac:dyDescent="0.35">
      <c r="A8427" s="46"/>
      <c r="H8427" s="103"/>
      <c r="AD8427" s="99"/>
      <c r="AF8427" s="46"/>
      <c r="AM8427" s="121"/>
      <c r="AO8427" s="46"/>
    </row>
    <row r="8428" spans="1:41" s="60" customFormat="1" hidden="1" x14ac:dyDescent="0.35">
      <c r="A8428" s="46"/>
      <c r="H8428" s="103"/>
      <c r="AD8428" s="99"/>
      <c r="AF8428" s="46"/>
      <c r="AM8428" s="121"/>
      <c r="AO8428" s="46"/>
    </row>
    <row r="8429" spans="1:41" s="60" customFormat="1" hidden="1" x14ac:dyDescent="0.35">
      <c r="A8429" s="46"/>
      <c r="H8429" s="103"/>
      <c r="AD8429" s="99"/>
      <c r="AF8429" s="46"/>
      <c r="AM8429" s="121"/>
      <c r="AO8429" s="46"/>
    </row>
    <row r="8430" spans="1:41" s="60" customFormat="1" hidden="1" x14ac:dyDescent="0.35">
      <c r="A8430" s="46"/>
      <c r="H8430" s="103"/>
      <c r="AD8430" s="99"/>
      <c r="AF8430" s="46"/>
      <c r="AM8430" s="121"/>
      <c r="AO8430" s="46"/>
    </row>
    <row r="8431" spans="1:41" s="60" customFormat="1" hidden="1" x14ac:dyDescent="0.35">
      <c r="A8431" s="46"/>
      <c r="H8431" s="103"/>
      <c r="AD8431" s="99"/>
      <c r="AF8431" s="46"/>
      <c r="AM8431" s="121"/>
      <c r="AO8431" s="46"/>
    </row>
    <row r="8432" spans="1:41" s="60" customFormat="1" hidden="1" x14ac:dyDescent="0.35">
      <c r="A8432" s="46"/>
      <c r="H8432" s="103"/>
      <c r="AD8432" s="99"/>
      <c r="AF8432" s="46"/>
      <c r="AM8432" s="121"/>
      <c r="AO8432" s="46"/>
    </row>
    <row r="8433" spans="1:41" s="60" customFormat="1" hidden="1" x14ac:dyDescent="0.35">
      <c r="A8433" s="46"/>
      <c r="H8433" s="103"/>
      <c r="AD8433" s="99"/>
      <c r="AF8433" s="46"/>
      <c r="AM8433" s="121"/>
      <c r="AO8433" s="46"/>
    </row>
    <row r="8434" spans="1:41" s="60" customFormat="1" hidden="1" x14ac:dyDescent="0.35">
      <c r="A8434" s="46"/>
      <c r="H8434" s="103"/>
      <c r="AD8434" s="99"/>
      <c r="AF8434" s="46"/>
      <c r="AM8434" s="121"/>
      <c r="AO8434" s="46"/>
    </row>
    <row r="8435" spans="1:41" s="60" customFormat="1" hidden="1" x14ac:dyDescent="0.35">
      <c r="A8435" s="46"/>
      <c r="H8435" s="103"/>
      <c r="AD8435" s="99"/>
      <c r="AF8435" s="46"/>
      <c r="AM8435" s="121"/>
      <c r="AO8435" s="46"/>
    </row>
    <row r="8436" spans="1:41" s="60" customFormat="1" hidden="1" x14ac:dyDescent="0.35">
      <c r="A8436" s="46"/>
      <c r="H8436" s="103"/>
      <c r="AD8436" s="99"/>
      <c r="AF8436" s="46"/>
      <c r="AM8436" s="121"/>
      <c r="AO8436" s="46"/>
    </row>
    <row r="8437" spans="1:41" s="60" customFormat="1" hidden="1" x14ac:dyDescent="0.35">
      <c r="A8437" s="46"/>
      <c r="H8437" s="103"/>
      <c r="AD8437" s="99"/>
      <c r="AF8437" s="46"/>
      <c r="AM8437" s="121"/>
      <c r="AO8437" s="46"/>
    </row>
    <row r="8438" spans="1:41" s="60" customFormat="1" hidden="1" x14ac:dyDescent="0.35">
      <c r="A8438" s="46"/>
      <c r="H8438" s="103"/>
      <c r="AD8438" s="99"/>
      <c r="AF8438" s="46"/>
      <c r="AM8438" s="121"/>
      <c r="AO8438" s="46"/>
    </row>
    <row r="8439" spans="1:41" s="60" customFormat="1" hidden="1" x14ac:dyDescent="0.35">
      <c r="A8439" s="46"/>
      <c r="H8439" s="103"/>
      <c r="AD8439" s="99"/>
      <c r="AF8439" s="46"/>
      <c r="AM8439" s="121"/>
      <c r="AO8439" s="46"/>
    </row>
    <row r="8440" spans="1:41" s="60" customFormat="1" hidden="1" x14ac:dyDescent="0.35">
      <c r="A8440" s="46"/>
      <c r="H8440" s="103"/>
      <c r="AD8440" s="99"/>
      <c r="AF8440" s="46"/>
      <c r="AM8440" s="121"/>
      <c r="AO8440" s="46"/>
    </row>
    <row r="8441" spans="1:41" s="60" customFormat="1" hidden="1" x14ac:dyDescent="0.35">
      <c r="A8441" s="46"/>
      <c r="H8441" s="103"/>
      <c r="AD8441" s="99"/>
      <c r="AF8441" s="46"/>
      <c r="AM8441" s="121"/>
      <c r="AO8441" s="46"/>
    </row>
    <row r="8442" spans="1:41" s="60" customFormat="1" hidden="1" x14ac:dyDescent="0.35">
      <c r="A8442" s="46"/>
      <c r="H8442" s="103"/>
      <c r="AD8442" s="99"/>
      <c r="AF8442" s="46"/>
      <c r="AM8442" s="121"/>
      <c r="AO8442" s="46"/>
    </row>
    <row r="8443" spans="1:41" s="60" customFormat="1" hidden="1" x14ac:dyDescent="0.35">
      <c r="A8443" s="46"/>
      <c r="H8443" s="103"/>
      <c r="AD8443" s="99"/>
      <c r="AF8443" s="46"/>
      <c r="AM8443" s="121"/>
      <c r="AO8443" s="46"/>
    </row>
    <row r="8444" spans="1:41" s="60" customFormat="1" hidden="1" x14ac:dyDescent="0.35">
      <c r="A8444" s="46"/>
      <c r="H8444" s="103"/>
      <c r="AD8444" s="99"/>
      <c r="AF8444" s="46"/>
      <c r="AM8444" s="121"/>
      <c r="AO8444" s="46"/>
    </row>
    <row r="8445" spans="1:41" s="60" customFormat="1" hidden="1" x14ac:dyDescent="0.35">
      <c r="A8445" s="46"/>
      <c r="H8445" s="103"/>
      <c r="AD8445" s="99"/>
      <c r="AF8445" s="46"/>
      <c r="AM8445" s="121"/>
      <c r="AO8445" s="46"/>
    </row>
    <row r="8446" spans="1:41" s="60" customFormat="1" hidden="1" x14ac:dyDescent="0.35">
      <c r="A8446" s="46"/>
      <c r="H8446" s="103"/>
      <c r="AD8446" s="99"/>
      <c r="AF8446" s="46"/>
      <c r="AM8446" s="121"/>
      <c r="AO8446" s="46"/>
    </row>
    <row r="8447" spans="1:41" s="60" customFormat="1" hidden="1" x14ac:dyDescent="0.35">
      <c r="A8447" s="46"/>
      <c r="H8447" s="103"/>
      <c r="AD8447" s="99"/>
      <c r="AF8447" s="46"/>
      <c r="AM8447" s="121"/>
      <c r="AO8447" s="46"/>
    </row>
    <row r="8448" spans="1:41" s="60" customFormat="1" hidden="1" x14ac:dyDescent="0.35">
      <c r="A8448" s="46"/>
      <c r="H8448" s="103"/>
      <c r="AD8448" s="99"/>
      <c r="AF8448" s="46"/>
      <c r="AM8448" s="121"/>
      <c r="AO8448" s="46"/>
    </row>
    <row r="8449" spans="1:41" s="60" customFormat="1" hidden="1" x14ac:dyDescent="0.35">
      <c r="A8449" s="46"/>
      <c r="H8449" s="103"/>
      <c r="AD8449" s="99"/>
      <c r="AF8449" s="46"/>
      <c r="AM8449" s="121"/>
      <c r="AO8449" s="46"/>
    </row>
    <row r="8450" spans="1:41" s="60" customFormat="1" hidden="1" x14ac:dyDescent="0.35">
      <c r="A8450" s="46"/>
      <c r="H8450" s="103"/>
      <c r="AD8450" s="99"/>
      <c r="AF8450" s="46"/>
      <c r="AM8450" s="121"/>
      <c r="AO8450" s="46"/>
    </row>
    <row r="8451" spans="1:41" s="60" customFormat="1" hidden="1" x14ac:dyDescent="0.35">
      <c r="A8451" s="46"/>
      <c r="H8451" s="103"/>
      <c r="AD8451" s="99"/>
      <c r="AF8451" s="46"/>
      <c r="AM8451" s="121"/>
      <c r="AO8451" s="46"/>
    </row>
    <row r="8452" spans="1:41" s="60" customFormat="1" hidden="1" x14ac:dyDescent="0.35">
      <c r="A8452" s="46"/>
      <c r="H8452" s="103"/>
      <c r="AD8452" s="99"/>
      <c r="AF8452" s="46"/>
      <c r="AM8452" s="121"/>
      <c r="AO8452" s="46"/>
    </row>
    <row r="8453" spans="1:41" s="60" customFormat="1" hidden="1" x14ac:dyDescent="0.35">
      <c r="A8453" s="46"/>
      <c r="H8453" s="103"/>
      <c r="AD8453" s="99"/>
      <c r="AF8453" s="46"/>
      <c r="AM8453" s="121"/>
      <c r="AO8453" s="46"/>
    </row>
    <row r="8454" spans="1:41" s="60" customFormat="1" hidden="1" x14ac:dyDescent="0.35">
      <c r="A8454" s="46"/>
      <c r="H8454" s="103"/>
      <c r="AD8454" s="99"/>
      <c r="AF8454" s="46"/>
      <c r="AM8454" s="121"/>
      <c r="AO8454" s="46"/>
    </row>
    <row r="8455" spans="1:41" s="60" customFormat="1" hidden="1" x14ac:dyDescent="0.35">
      <c r="A8455" s="46"/>
      <c r="H8455" s="103"/>
      <c r="AD8455" s="99"/>
      <c r="AF8455" s="46"/>
      <c r="AM8455" s="121"/>
      <c r="AO8455" s="46"/>
    </row>
    <row r="8456" spans="1:41" s="60" customFormat="1" hidden="1" x14ac:dyDescent="0.35">
      <c r="A8456" s="46"/>
      <c r="H8456" s="103"/>
      <c r="AD8456" s="99"/>
      <c r="AF8456" s="46"/>
      <c r="AM8456" s="121"/>
      <c r="AO8456" s="46"/>
    </row>
    <row r="8457" spans="1:41" s="60" customFormat="1" hidden="1" x14ac:dyDescent="0.35">
      <c r="A8457" s="46"/>
      <c r="H8457" s="103"/>
      <c r="AD8457" s="99"/>
      <c r="AF8457" s="46"/>
      <c r="AM8457" s="121"/>
      <c r="AO8457" s="46"/>
    </row>
    <row r="8458" spans="1:41" s="60" customFormat="1" hidden="1" x14ac:dyDescent="0.35">
      <c r="A8458" s="46"/>
      <c r="H8458" s="103"/>
      <c r="AD8458" s="99"/>
      <c r="AF8458" s="46"/>
      <c r="AM8458" s="121"/>
      <c r="AO8458" s="46"/>
    </row>
    <row r="8459" spans="1:41" s="60" customFormat="1" hidden="1" x14ac:dyDescent="0.35">
      <c r="A8459" s="46"/>
      <c r="H8459" s="103"/>
      <c r="AD8459" s="99"/>
      <c r="AF8459" s="46"/>
      <c r="AM8459" s="121"/>
      <c r="AO8459" s="46"/>
    </row>
    <row r="8460" spans="1:41" s="60" customFormat="1" hidden="1" x14ac:dyDescent="0.35">
      <c r="A8460" s="46"/>
      <c r="H8460" s="103"/>
      <c r="AD8460" s="99"/>
      <c r="AF8460" s="46"/>
      <c r="AM8460" s="121"/>
      <c r="AO8460" s="46"/>
    </row>
    <row r="8461" spans="1:41" s="60" customFormat="1" hidden="1" x14ac:dyDescent="0.35">
      <c r="A8461" s="46"/>
      <c r="H8461" s="103"/>
      <c r="AD8461" s="99"/>
      <c r="AF8461" s="46"/>
      <c r="AM8461" s="121"/>
      <c r="AO8461" s="46"/>
    </row>
    <row r="8462" spans="1:41" s="60" customFormat="1" hidden="1" x14ac:dyDescent="0.35">
      <c r="A8462" s="46"/>
      <c r="H8462" s="103"/>
      <c r="AD8462" s="99"/>
      <c r="AF8462" s="46"/>
      <c r="AM8462" s="121"/>
      <c r="AO8462" s="46"/>
    </row>
    <row r="8463" spans="1:41" s="60" customFormat="1" hidden="1" x14ac:dyDescent="0.35">
      <c r="A8463" s="46"/>
      <c r="H8463" s="103"/>
      <c r="AD8463" s="99"/>
      <c r="AF8463" s="46"/>
      <c r="AM8463" s="121"/>
      <c r="AO8463" s="46"/>
    </row>
    <row r="8464" spans="1:41" s="60" customFormat="1" hidden="1" x14ac:dyDescent="0.35">
      <c r="A8464" s="46"/>
      <c r="H8464" s="103"/>
      <c r="AD8464" s="99"/>
      <c r="AF8464" s="46"/>
      <c r="AM8464" s="121"/>
      <c r="AO8464" s="46"/>
    </row>
    <row r="8465" spans="1:41" s="60" customFormat="1" hidden="1" x14ac:dyDescent="0.35">
      <c r="A8465" s="46"/>
      <c r="H8465" s="103"/>
      <c r="AD8465" s="99"/>
      <c r="AF8465" s="46"/>
      <c r="AM8465" s="121"/>
      <c r="AO8465" s="46"/>
    </row>
    <row r="8466" spans="1:41" s="60" customFormat="1" hidden="1" x14ac:dyDescent="0.35">
      <c r="A8466" s="46"/>
      <c r="H8466" s="103"/>
      <c r="AD8466" s="99"/>
      <c r="AF8466" s="46"/>
      <c r="AM8466" s="121"/>
      <c r="AO8466" s="46"/>
    </row>
    <row r="8467" spans="1:41" s="60" customFormat="1" hidden="1" x14ac:dyDescent="0.35">
      <c r="A8467" s="46"/>
      <c r="H8467" s="103"/>
      <c r="AD8467" s="99"/>
      <c r="AF8467" s="46"/>
      <c r="AM8467" s="121"/>
      <c r="AO8467" s="46"/>
    </row>
    <row r="8468" spans="1:41" s="60" customFormat="1" hidden="1" x14ac:dyDescent="0.35">
      <c r="A8468" s="46"/>
      <c r="H8468" s="103"/>
      <c r="AD8468" s="99"/>
      <c r="AF8468" s="46"/>
      <c r="AM8468" s="121"/>
      <c r="AO8468" s="46"/>
    </row>
    <row r="8469" spans="1:41" s="60" customFormat="1" hidden="1" x14ac:dyDescent="0.35">
      <c r="A8469" s="46"/>
      <c r="H8469" s="103"/>
      <c r="AD8469" s="99"/>
      <c r="AF8469" s="46"/>
      <c r="AM8469" s="121"/>
      <c r="AO8469" s="46"/>
    </row>
    <row r="8470" spans="1:41" s="60" customFormat="1" hidden="1" x14ac:dyDescent="0.35">
      <c r="A8470" s="46"/>
      <c r="H8470" s="103"/>
      <c r="AD8470" s="99"/>
      <c r="AF8470" s="46"/>
      <c r="AM8470" s="121"/>
      <c r="AO8470" s="46"/>
    </row>
    <row r="8471" spans="1:41" s="60" customFormat="1" hidden="1" x14ac:dyDescent="0.35">
      <c r="A8471" s="46"/>
      <c r="H8471" s="103"/>
      <c r="AD8471" s="99"/>
      <c r="AF8471" s="46"/>
      <c r="AM8471" s="121"/>
      <c r="AO8471" s="46"/>
    </row>
    <row r="8472" spans="1:41" s="60" customFormat="1" hidden="1" x14ac:dyDescent="0.35">
      <c r="A8472" s="46"/>
      <c r="H8472" s="103"/>
      <c r="AD8472" s="99"/>
      <c r="AF8472" s="46"/>
      <c r="AM8472" s="121"/>
      <c r="AO8472" s="46"/>
    </row>
    <row r="8473" spans="1:41" s="60" customFormat="1" hidden="1" x14ac:dyDescent="0.35">
      <c r="A8473" s="46"/>
      <c r="H8473" s="103"/>
      <c r="AD8473" s="99"/>
      <c r="AF8473" s="46"/>
      <c r="AM8473" s="121"/>
      <c r="AO8473" s="46"/>
    </row>
    <row r="8474" spans="1:41" s="60" customFormat="1" hidden="1" x14ac:dyDescent="0.35">
      <c r="A8474" s="46"/>
      <c r="H8474" s="103"/>
      <c r="AD8474" s="99"/>
      <c r="AF8474" s="46"/>
      <c r="AM8474" s="121"/>
      <c r="AO8474" s="46"/>
    </row>
    <row r="8475" spans="1:41" s="60" customFormat="1" hidden="1" x14ac:dyDescent="0.35">
      <c r="A8475" s="46"/>
      <c r="H8475" s="103"/>
      <c r="AD8475" s="99"/>
      <c r="AF8475" s="46"/>
      <c r="AM8475" s="121"/>
      <c r="AO8475" s="46"/>
    </row>
    <row r="8476" spans="1:41" s="60" customFormat="1" hidden="1" x14ac:dyDescent="0.35">
      <c r="A8476" s="46"/>
      <c r="H8476" s="103"/>
      <c r="AD8476" s="99"/>
      <c r="AF8476" s="46"/>
      <c r="AM8476" s="121"/>
      <c r="AO8476" s="46"/>
    </row>
    <row r="8477" spans="1:41" s="60" customFormat="1" hidden="1" x14ac:dyDescent="0.35">
      <c r="A8477" s="46"/>
      <c r="H8477" s="103"/>
      <c r="AD8477" s="99"/>
      <c r="AF8477" s="46"/>
      <c r="AM8477" s="121"/>
      <c r="AO8477" s="46"/>
    </row>
    <row r="8478" spans="1:41" s="60" customFormat="1" hidden="1" x14ac:dyDescent="0.35">
      <c r="A8478" s="46"/>
      <c r="H8478" s="103"/>
      <c r="AD8478" s="99"/>
      <c r="AF8478" s="46"/>
      <c r="AM8478" s="121"/>
      <c r="AO8478" s="46"/>
    </row>
    <row r="8479" spans="1:41" s="60" customFormat="1" hidden="1" x14ac:dyDescent="0.35">
      <c r="A8479" s="46"/>
      <c r="H8479" s="103"/>
      <c r="AD8479" s="99"/>
      <c r="AF8479" s="46"/>
      <c r="AM8479" s="121"/>
      <c r="AO8479" s="46"/>
    </row>
    <row r="8480" spans="1:41" s="60" customFormat="1" hidden="1" x14ac:dyDescent="0.35">
      <c r="A8480" s="46"/>
      <c r="H8480" s="103"/>
      <c r="AD8480" s="99"/>
      <c r="AF8480" s="46"/>
      <c r="AM8480" s="121"/>
      <c r="AO8480" s="46"/>
    </row>
    <row r="8481" spans="1:41" s="60" customFormat="1" hidden="1" x14ac:dyDescent="0.35">
      <c r="A8481" s="46"/>
      <c r="H8481" s="103"/>
      <c r="AD8481" s="99"/>
      <c r="AF8481" s="46"/>
      <c r="AM8481" s="121"/>
      <c r="AO8481" s="46"/>
    </row>
    <row r="8482" spans="1:41" s="60" customFormat="1" hidden="1" x14ac:dyDescent="0.35">
      <c r="A8482" s="46"/>
      <c r="H8482" s="103"/>
      <c r="AD8482" s="99"/>
      <c r="AF8482" s="46"/>
      <c r="AM8482" s="121"/>
      <c r="AO8482" s="46"/>
    </row>
    <row r="8483" spans="1:41" s="60" customFormat="1" hidden="1" x14ac:dyDescent="0.35">
      <c r="A8483" s="46"/>
      <c r="H8483" s="103"/>
      <c r="AD8483" s="99"/>
      <c r="AF8483" s="46"/>
      <c r="AM8483" s="121"/>
      <c r="AO8483" s="46"/>
    </row>
    <row r="8484" spans="1:41" s="60" customFormat="1" hidden="1" x14ac:dyDescent="0.35">
      <c r="A8484" s="46"/>
      <c r="H8484" s="103"/>
      <c r="AD8484" s="99"/>
      <c r="AF8484" s="46"/>
      <c r="AM8484" s="121"/>
      <c r="AO8484" s="46"/>
    </row>
    <row r="8485" spans="1:41" s="60" customFormat="1" hidden="1" x14ac:dyDescent="0.35">
      <c r="A8485" s="46"/>
      <c r="H8485" s="103"/>
      <c r="AD8485" s="99"/>
      <c r="AF8485" s="46"/>
      <c r="AM8485" s="121"/>
      <c r="AO8485" s="46"/>
    </row>
    <row r="8486" spans="1:41" s="60" customFormat="1" hidden="1" x14ac:dyDescent="0.35">
      <c r="A8486" s="46"/>
      <c r="H8486" s="103"/>
      <c r="AD8486" s="99"/>
      <c r="AF8486" s="46"/>
      <c r="AM8486" s="121"/>
      <c r="AO8486" s="46"/>
    </row>
    <row r="8487" spans="1:41" s="60" customFormat="1" hidden="1" x14ac:dyDescent="0.35">
      <c r="A8487" s="46"/>
      <c r="H8487" s="103"/>
      <c r="AD8487" s="99"/>
      <c r="AF8487" s="46"/>
      <c r="AM8487" s="121"/>
      <c r="AO8487" s="46"/>
    </row>
    <row r="8488" spans="1:41" s="60" customFormat="1" hidden="1" x14ac:dyDescent="0.35">
      <c r="A8488" s="46"/>
      <c r="H8488" s="103"/>
      <c r="AD8488" s="99"/>
      <c r="AF8488" s="46"/>
      <c r="AM8488" s="121"/>
      <c r="AO8488" s="46"/>
    </row>
    <row r="8489" spans="1:41" s="60" customFormat="1" hidden="1" x14ac:dyDescent="0.35">
      <c r="A8489" s="46"/>
      <c r="H8489" s="103"/>
      <c r="AD8489" s="99"/>
      <c r="AF8489" s="46"/>
      <c r="AM8489" s="121"/>
      <c r="AO8489" s="46"/>
    </row>
    <row r="8490" spans="1:41" s="60" customFormat="1" hidden="1" x14ac:dyDescent="0.35">
      <c r="A8490" s="46"/>
      <c r="H8490" s="103"/>
      <c r="AD8490" s="99"/>
      <c r="AF8490" s="46"/>
      <c r="AM8490" s="121"/>
      <c r="AO8490" s="46"/>
    </row>
    <row r="8491" spans="1:41" s="60" customFormat="1" hidden="1" x14ac:dyDescent="0.35">
      <c r="A8491" s="46"/>
      <c r="H8491" s="103"/>
      <c r="AD8491" s="99"/>
      <c r="AF8491" s="46"/>
      <c r="AM8491" s="121"/>
      <c r="AO8491" s="46"/>
    </row>
    <row r="8492" spans="1:41" s="60" customFormat="1" hidden="1" x14ac:dyDescent="0.35">
      <c r="A8492" s="46"/>
      <c r="H8492" s="103"/>
      <c r="AD8492" s="99"/>
      <c r="AF8492" s="46"/>
      <c r="AM8492" s="121"/>
      <c r="AO8492" s="46"/>
    </row>
    <row r="8493" spans="1:41" s="60" customFormat="1" hidden="1" x14ac:dyDescent="0.35">
      <c r="A8493" s="46"/>
      <c r="H8493" s="103"/>
      <c r="AD8493" s="99"/>
      <c r="AF8493" s="46"/>
      <c r="AM8493" s="121"/>
      <c r="AO8493" s="46"/>
    </row>
    <row r="8494" spans="1:41" s="60" customFormat="1" hidden="1" x14ac:dyDescent="0.35">
      <c r="A8494" s="46"/>
      <c r="H8494" s="103"/>
      <c r="AD8494" s="99"/>
      <c r="AF8494" s="46"/>
      <c r="AM8494" s="121"/>
      <c r="AO8494" s="46"/>
    </row>
    <row r="8495" spans="1:41" s="60" customFormat="1" hidden="1" x14ac:dyDescent="0.35">
      <c r="A8495" s="46"/>
      <c r="H8495" s="103"/>
      <c r="AD8495" s="99"/>
      <c r="AF8495" s="46"/>
      <c r="AM8495" s="121"/>
      <c r="AO8495" s="46"/>
    </row>
    <row r="8496" spans="1:41" s="60" customFormat="1" hidden="1" x14ac:dyDescent="0.35">
      <c r="A8496" s="46"/>
      <c r="H8496" s="103"/>
      <c r="AD8496" s="99"/>
      <c r="AF8496" s="46"/>
      <c r="AM8496" s="121"/>
      <c r="AO8496" s="46"/>
    </row>
    <row r="8497" spans="1:41" s="60" customFormat="1" hidden="1" x14ac:dyDescent="0.35">
      <c r="A8497" s="46"/>
      <c r="H8497" s="103"/>
      <c r="AD8497" s="99"/>
      <c r="AF8497" s="46"/>
      <c r="AM8497" s="121"/>
      <c r="AO8497" s="46"/>
    </row>
    <row r="8498" spans="1:41" s="60" customFormat="1" hidden="1" x14ac:dyDescent="0.35">
      <c r="A8498" s="46"/>
      <c r="H8498" s="103"/>
      <c r="AD8498" s="99"/>
      <c r="AF8498" s="46"/>
      <c r="AM8498" s="121"/>
      <c r="AO8498" s="46"/>
    </row>
    <row r="8499" spans="1:41" s="60" customFormat="1" hidden="1" x14ac:dyDescent="0.35">
      <c r="A8499" s="46"/>
      <c r="H8499" s="103"/>
      <c r="AD8499" s="99"/>
      <c r="AF8499" s="46"/>
      <c r="AM8499" s="121"/>
      <c r="AO8499" s="46"/>
    </row>
    <row r="8500" spans="1:41" s="60" customFormat="1" hidden="1" x14ac:dyDescent="0.35">
      <c r="A8500" s="46"/>
      <c r="H8500" s="103"/>
      <c r="AD8500" s="99"/>
      <c r="AF8500" s="46"/>
      <c r="AM8500" s="121"/>
      <c r="AO8500" s="46"/>
    </row>
    <row r="8501" spans="1:41" s="60" customFormat="1" hidden="1" x14ac:dyDescent="0.35">
      <c r="A8501" s="46"/>
      <c r="H8501" s="103"/>
      <c r="AD8501" s="99"/>
      <c r="AF8501" s="46"/>
      <c r="AM8501" s="121"/>
      <c r="AO8501" s="46"/>
    </row>
    <row r="8502" spans="1:41" s="60" customFormat="1" hidden="1" x14ac:dyDescent="0.35">
      <c r="A8502" s="46"/>
      <c r="H8502" s="103"/>
      <c r="AD8502" s="99"/>
      <c r="AF8502" s="46"/>
      <c r="AM8502" s="121"/>
      <c r="AO8502" s="46"/>
    </row>
    <row r="8503" spans="1:41" s="60" customFormat="1" hidden="1" x14ac:dyDescent="0.35">
      <c r="A8503" s="46"/>
      <c r="H8503" s="103"/>
      <c r="AD8503" s="99"/>
      <c r="AF8503" s="46"/>
      <c r="AM8503" s="121"/>
      <c r="AO8503" s="46"/>
    </row>
    <row r="8504" spans="1:41" s="60" customFormat="1" hidden="1" x14ac:dyDescent="0.35">
      <c r="A8504" s="46"/>
      <c r="H8504" s="103"/>
      <c r="AD8504" s="99"/>
      <c r="AF8504" s="46"/>
      <c r="AM8504" s="121"/>
      <c r="AO8504" s="46"/>
    </row>
    <row r="8505" spans="1:41" s="60" customFormat="1" hidden="1" x14ac:dyDescent="0.35">
      <c r="A8505" s="46"/>
      <c r="H8505" s="103"/>
      <c r="AD8505" s="99"/>
      <c r="AF8505" s="46"/>
      <c r="AM8505" s="121"/>
      <c r="AO8505" s="46"/>
    </row>
    <row r="8506" spans="1:41" s="60" customFormat="1" hidden="1" x14ac:dyDescent="0.35">
      <c r="A8506" s="46"/>
      <c r="H8506" s="103"/>
      <c r="AD8506" s="99"/>
      <c r="AF8506" s="46"/>
      <c r="AM8506" s="121"/>
      <c r="AO8506" s="46"/>
    </row>
    <row r="8507" spans="1:41" s="60" customFormat="1" hidden="1" x14ac:dyDescent="0.35">
      <c r="A8507" s="46"/>
      <c r="H8507" s="103"/>
      <c r="AD8507" s="99"/>
      <c r="AF8507" s="46"/>
      <c r="AM8507" s="121"/>
      <c r="AO8507" s="46"/>
    </row>
    <row r="8508" spans="1:41" s="60" customFormat="1" hidden="1" x14ac:dyDescent="0.35">
      <c r="A8508" s="46"/>
      <c r="H8508" s="103"/>
      <c r="AD8508" s="99"/>
      <c r="AF8508" s="46"/>
      <c r="AM8508" s="121"/>
      <c r="AO8508" s="46"/>
    </row>
    <row r="8509" spans="1:41" s="60" customFormat="1" hidden="1" x14ac:dyDescent="0.35">
      <c r="A8509" s="46"/>
      <c r="H8509" s="103"/>
      <c r="AD8509" s="99"/>
      <c r="AF8509" s="46"/>
      <c r="AM8509" s="121"/>
      <c r="AO8509" s="46"/>
    </row>
    <row r="8510" spans="1:41" s="60" customFormat="1" hidden="1" x14ac:dyDescent="0.35">
      <c r="A8510" s="46"/>
      <c r="H8510" s="103"/>
      <c r="AD8510" s="99"/>
      <c r="AF8510" s="46"/>
      <c r="AM8510" s="121"/>
      <c r="AO8510" s="46"/>
    </row>
    <row r="8511" spans="1:41" s="60" customFormat="1" hidden="1" x14ac:dyDescent="0.35">
      <c r="A8511" s="46"/>
      <c r="H8511" s="103"/>
      <c r="AD8511" s="99"/>
      <c r="AF8511" s="46"/>
      <c r="AM8511" s="121"/>
      <c r="AO8511" s="46"/>
    </row>
    <row r="8512" spans="1:41" s="60" customFormat="1" hidden="1" x14ac:dyDescent="0.35">
      <c r="A8512" s="46"/>
      <c r="H8512" s="103"/>
      <c r="AD8512" s="99"/>
      <c r="AF8512" s="46"/>
      <c r="AM8512" s="121"/>
      <c r="AO8512" s="46"/>
    </row>
    <row r="8513" spans="1:41" s="60" customFormat="1" hidden="1" x14ac:dyDescent="0.35">
      <c r="A8513" s="46"/>
      <c r="H8513" s="103"/>
      <c r="AD8513" s="99"/>
      <c r="AF8513" s="46"/>
      <c r="AM8513" s="121"/>
      <c r="AO8513" s="46"/>
    </row>
    <row r="8514" spans="1:41" s="60" customFormat="1" hidden="1" x14ac:dyDescent="0.35">
      <c r="A8514" s="46"/>
      <c r="H8514" s="103"/>
      <c r="AD8514" s="99"/>
      <c r="AF8514" s="46"/>
      <c r="AM8514" s="121"/>
      <c r="AO8514" s="46"/>
    </row>
    <row r="8515" spans="1:41" s="60" customFormat="1" hidden="1" x14ac:dyDescent="0.35">
      <c r="A8515" s="46"/>
      <c r="H8515" s="103"/>
      <c r="AD8515" s="99"/>
      <c r="AF8515" s="46"/>
      <c r="AM8515" s="121"/>
      <c r="AO8515" s="46"/>
    </row>
    <row r="8516" spans="1:41" s="60" customFormat="1" hidden="1" x14ac:dyDescent="0.35">
      <c r="A8516" s="46"/>
      <c r="H8516" s="103"/>
      <c r="AD8516" s="99"/>
      <c r="AF8516" s="46"/>
      <c r="AM8516" s="121"/>
      <c r="AO8516" s="46"/>
    </row>
    <row r="8517" spans="1:41" s="60" customFormat="1" hidden="1" x14ac:dyDescent="0.35">
      <c r="A8517" s="46"/>
      <c r="H8517" s="103"/>
      <c r="AD8517" s="99"/>
      <c r="AF8517" s="46"/>
      <c r="AM8517" s="121"/>
      <c r="AO8517" s="46"/>
    </row>
    <row r="8518" spans="1:41" s="60" customFormat="1" hidden="1" x14ac:dyDescent="0.35">
      <c r="A8518" s="46"/>
      <c r="H8518" s="103"/>
      <c r="AD8518" s="99"/>
      <c r="AF8518" s="46"/>
      <c r="AM8518" s="121"/>
      <c r="AO8518" s="46"/>
    </row>
    <row r="8519" spans="1:41" s="60" customFormat="1" hidden="1" x14ac:dyDescent="0.35">
      <c r="A8519" s="46"/>
      <c r="H8519" s="103"/>
      <c r="AD8519" s="99"/>
      <c r="AF8519" s="46"/>
      <c r="AM8519" s="121"/>
      <c r="AO8519" s="46"/>
    </row>
    <row r="8520" spans="1:41" s="60" customFormat="1" hidden="1" x14ac:dyDescent="0.35">
      <c r="A8520" s="46"/>
      <c r="H8520" s="103"/>
      <c r="AD8520" s="99"/>
      <c r="AF8520" s="46"/>
      <c r="AM8520" s="121"/>
      <c r="AO8520" s="46"/>
    </row>
    <row r="8521" spans="1:41" s="60" customFormat="1" hidden="1" x14ac:dyDescent="0.35">
      <c r="A8521" s="46"/>
      <c r="H8521" s="103"/>
      <c r="AD8521" s="99"/>
      <c r="AF8521" s="46"/>
      <c r="AM8521" s="121"/>
      <c r="AO8521" s="46"/>
    </row>
    <row r="8522" spans="1:41" s="60" customFormat="1" hidden="1" x14ac:dyDescent="0.35">
      <c r="A8522" s="46"/>
      <c r="H8522" s="103"/>
      <c r="AD8522" s="99"/>
      <c r="AF8522" s="46"/>
      <c r="AM8522" s="121"/>
      <c r="AO8522" s="46"/>
    </row>
    <row r="8523" spans="1:41" s="60" customFormat="1" hidden="1" x14ac:dyDescent="0.35">
      <c r="A8523" s="46"/>
      <c r="H8523" s="103"/>
      <c r="AD8523" s="99"/>
      <c r="AF8523" s="46"/>
      <c r="AM8523" s="121"/>
      <c r="AO8523" s="46"/>
    </row>
    <row r="8524" spans="1:41" s="60" customFormat="1" hidden="1" x14ac:dyDescent="0.35">
      <c r="A8524" s="46"/>
      <c r="H8524" s="103"/>
      <c r="AD8524" s="99"/>
      <c r="AF8524" s="46"/>
      <c r="AM8524" s="121"/>
      <c r="AO8524" s="46"/>
    </row>
    <row r="8525" spans="1:41" s="60" customFormat="1" hidden="1" x14ac:dyDescent="0.35">
      <c r="A8525" s="46"/>
      <c r="H8525" s="103"/>
      <c r="AD8525" s="99"/>
      <c r="AF8525" s="46"/>
      <c r="AM8525" s="121"/>
      <c r="AO8525" s="46"/>
    </row>
    <row r="8526" spans="1:41" s="60" customFormat="1" hidden="1" x14ac:dyDescent="0.35">
      <c r="A8526" s="46"/>
      <c r="H8526" s="103"/>
      <c r="AD8526" s="99"/>
      <c r="AF8526" s="46"/>
      <c r="AM8526" s="121"/>
      <c r="AO8526" s="46"/>
    </row>
    <row r="8527" spans="1:41" s="60" customFormat="1" hidden="1" x14ac:dyDescent="0.35">
      <c r="A8527" s="46"/>
      <c r="H8527" s="103"/>
      <c r="AD8527" s="99"/>
      <c r="AF8527" s="46"/>
      <c r="AM8527" s="121"/>
      <c r="AO8527" s="46"/>
    </row>
    <row r="8528" spans="1:41" s="60" customFormat="1" hidden="1" x14ac:dyDescent="0.35">
      <c r="A8528" s="46"/>
      <c r="H8528" s="103"/>
      <c r="AD8528" s="99"/>
      <c r="AF8528" s="46"/>
      <c r="AM8528" s="121"/>
      <c r="AO8528" s="46"/>
    </row>
    <row r="8529" spans="1:41" s="60" customFormat="1" hidden="1" x14ac:dyDescent="0.35">
      <c r="A8529" s="46"/>
      <c r="H8529" s="103"/>
      <c r="AD8529" s="99"/>
      <c r="AF8529" s="46"/>
      <c r="AM8529" s="121"/>
      <c r="AO8529" s="46"/>
    </row>
    <row r="8530" spans="1:41" s="60" customFormat="1" hidden="1" x14ac:dyDescent="0.35">
      <c r="A8530" s="46"/>
      <c r="H8530" s="103"/>
      <c r="AD8530" s="99"/>
      <c r="AF8530" s="46"/>
      <c r="AM8530" s="121"/>
      <c r="AO8530" s="46"/>
    </row>
    <row r="8531" spans="1:41" s="60" customFormat="1" hidden="1" x14ac:dyDescent="0.35">
      <c r="A8531" s="46"/>
      <c r="H8531" s="103"/>
      <c r="AD8531" s="99"/>
      <c r="AF8531" s="46"/>
      <c r="AM8531" s="121"/>
      <c r="AO8531" s="46"/>
    </row>
    <row r="8532" spans="1:41" s="60" customFormat="1" hidden="1" x14ac:dyDescent="0.35">
      <c r="A8532" s="46"/>
      <c r="H8532" s="103"/>
      <c r="AD8532" s="99"/>
      <c r="AF8532" s="46"/>
      <c r="AM8532" s="121"/>
      <c r="AO8532" s="46"/>
    </row>
    <row r="8533" spans="1:41" s="60" customFormat="1" hidden="1" x14ac:dyDescent="0.35">
      <c r="A8533" s="46"/>
      <c r="H8533" s="103"/>
      <c r="AD8533" s="99"/>
      <c r="AF8533" s="46"/>
      <c r="AM8533" s="121"/>
      <c r="AO8533" s="46"/>
    </row>
    <row r="8534" spans="1:41" s="60" customFormat="1" hidden="1" x14ac:dyDescent="0.35">
      <c r="A8534" s="46"/>
      <c r="H8534" s="103"/>
      <c r="AD8534" s="99"/>
      <c r="AF8534" s="46"/>
      <c r="AM8534" s="121"/>
      <c r="AO8534" s="46"/>
    </row>
    <row r="8535" spans="1:41" s="60" customFormat="1" hidden="1" x14ac:dyDescent="0.35">
      <c r="A8535" s="46"/>
      <c r="H8535" s="103"/>
      <c r="AD8535" s="99"/>
      <c r="AF8535" s="46"/>
      <c r="AM8535" s="121"/>
      <c r="AO8535" s="46"/>
    </row>
    <row r="8536" spans="1:41" s="60" customFormat="1" hidden="1" x14ac:dyDescent="0.35">
      <c r="A8536" s="46"/>
      <c r="H8536" s="103"/>
      <c r="AD8536" s="99"/>
      <c r="AF8536" s="46"/>
      <c r="AM8536" s="121"/>
      <c r="AO8536" s="46"/>
    </row>
    <row r="8537" spans="1:41" s="60" customFormat="1" hidden="1" x14ac:dyDescent="0.35">
      <c r="A8537" s="46"/>
      <c r="H8537" s="103"/>
      <c r="AD8537" s="99"/>
      <c r="AF8537" s="46"/>
      <c r="AM8537" s="121"/>
      <c r="AO8537" s="46"/>
    </row>
    <row r="8538" spans="1:41" s="60" customFormat="1" hidden="1" x14ac:dyDescent="0.35">
      <c r="A8538" s="46"/>
      <c r="H8538" s="103"/>
      <c r="AD8538" s="99"/>
      <c r="AF8538" s="46"/>
      <c r="AM8538" s="121"/>
      <c r="AO8538" s="46"/>
    </row>
    <row r="8539" spans="1:41" s="60" customFormat="1" hidden="1" x14ac:dyDescent="0.35">
      <c r="A8539" s="46"/>
      <c r="H8539" s="103"/>
      <c r="AD8539" s="99"/>
      <c r="AF8539" s="46"/>
      <c r="AM8539" s="121"/>
      <c r="AO8539" s="46"/>
    </row>
    <row r="8540" spans="1:41" s="60" customFormat="1" hidden="1" x14ac:dyDescent="0.35">
      <c r="A8540" s="46"/>
      <c r="H8540" s="103"/>
      <c r="AD8540" s="99"/>
      <c r="AF8540" s="46"/>
      <c r="AM8540" s="121"/>
      <c r="AO8540" s="46"/>
    </row>
    <row r="8541" spans="1:41" s="60" customFormat="1" hidden="1" x14ac:dyDescent="0.35">
      <c r="A8541" s="46"/>
      <c r="H8541" s="103"/>
      <c r="AD8541" s="99"/>
      <c r="AF8541" s="46"/>
      <c r="AM8541" s="121"/>
      <c r="AO8541" s="46"/>
    </row>
    <row r="8542" spans="1:41" s="60" customFormat="1" hidden="1" x14ac:dyDescent="0.35">
      <c r="A8542" s="46"/>
      <c r="H8542" s="103"/>
      <c r="AD8542" s="99"/>
      <c r="AF8542" s="46"/>
      <c r="AM8542" s="121"/>
      <c r="AO8542" s="46"/>
    </row>
    <row r="8543" spans="1:41" s="60" customFormat="1" hidden="1" x14ac:dyDescent="0.35">
      <c r="A8543" s="46"/>
      <c r="H8543" s="103"/>
      <c r="AD8543" s="99"/>
      <c r="AF8543" s="46"/>
      <c r="AM8543" s="121"/>
      <c r="AO8543" s="46"/>
    </row>
    <row r="8544" spans="1:41" s="60" customFormat="1" hidden="1" x14ac:dyDescent="0.35">
      <c r="A8544" s="46"/>
      <c r="H8544" s="103"/>
      <c r="AD8544" s="99"/>
      <c r="AF8544" s="46"/>
      <c r="AM8544" s="121"/>
      <c r="AO8544" s="46"/>
    </row>
    <row r="8545" spans="1:41" s="60" customFormat="1" hidden="1" x14ac:dyDescent="0.35">
      <c r="A8545" s="46"/>
      <c r="H8545" s="103"/>
      <c r="AD8545" s="99"/>
      <c r="AF8545" s="46"/>
      <c r="AM8545" s="121"/>
      <c r="AO8545" s="46"/>
    </row>
    <row r="8546" spans="1:41" s="60" customFormat="1" hidden="1" x14ac:dyDescent="0.35">
      <c r="A8546" s="46"/>
      <c r="H8546" s="103"/>
      <c r="AD8546" s="99"/>
      <c r="AF8546" s="46"/>
      <c r="AM8546" s="121"/>
      <c r="AO8546" s="46"/>
    </row>
    <row r="8547" spans="1:41" s="60" customFormat="1" hidden="1" x14ac:dyDescent="0.35">
      <c r="A8547" s="46"/>
      <c r="H8547" s="103"/>
      <c r="AD8547" s="99"/>
      <c r="AF8547" s="46"/>
      <c r="AM8547" s="121"/>
      <c r="AO8547" s="46"/>
    </row>
    <row r="8548" spans="1:41" s="60" customFormat="1" hidden="1" x14ac:dyDescent="0.35">
      <c r="A8548" s="46"/>
      <c r="H8548" s="103"/>
      <c r="AD8548" s="99"/>
      <c r="AF8548" s="46"/>
      <c r="AM8548" s="121"/>
      <c r="AO8548" s="46"/>
    </row>
    <row r="8549" spans="1:41" s="60" customFormat="1" hidden="1" x14ac:dyDescent="0.35">
      <c r="A8549" s="46"/>
      <c r="H8549" s="103"/>
      <c r="AD8549" s="99"/>
      <c r="AF8549" s="46"/>
      <c r="AM8549" s="121"/>
      <c r="AO8549" s="46"/>
    </row>
    <row r="8550" spans="1:41" s="60" customFormat="1" hidden="1" x14ac:dyDescent="0.35">
      <c r="A8550" s="46"/>
      <c r="H8550" s="103"/>
      <c r="AD8550" s="99"/>
      <c r="AF8550" s="46"/>
      <c r="AM8550" s="121"/>
      <c r="AO8550" s="46"/>
    </row>
    <row r="8551" spans="1:41" s="60" customFormat="1" hidden="1" x14ac:dyDescent="0.35">
      <c r="A8551" s="46"/>
      <c r="H8551" s="103"/>
      <c r="AD8551" s="99"/>
      <c r="AF8551" s="46"/>
      <c r="AM8551" s="121"/>
      <c r="AO8551" s="46"/>
    </row>
    <row r="8552" spans="1:41" s="60" customFormat="1" hidden="1" x14ac:dyDescent="0.35">
      <c r="A8552" s="46"/>
      <c r="H8552" s="103"/>
      <c r="AD8552" s="99"/>
      <c r="AF8552" s="46"/>
      <c r="AM8552" s="121"/>
      <c r="AO8552" s="46"/>
    </row>
    <row r="8553" spans="1:41" s="60" customFormat="1" hidden="1" x14ac:dyDescent="0.35">
      <c r="A8553" s="46"/>
      <c r="H8553" s="103"/>
      <c r="AD8553" s="99"/>
      <c r="AF8553" s="46"/>
      <c r="AM8553" s="121"/>
      <c r="AO8553" s="46"/>
    </row>
    <row r="8554" spans="1:41" s="60" customFormat="1" hidden="1" x14ac:dyDescent="0.35">
      <c r="A8554" s="46"/>
      <c r="H8554" s="103"/>
      <c r="AD8554" s="99"/>
      <c r="AF8554" s="46"/>
      <c r="AM8554" s="121"/>
      <c r="AO8554" s="46"/>
    </row>
    <row r="8555" spans="1:41" s="60" customFormat="1" hidden="1" x14ac:dyDescent="0.35">
      <c r="A8555" s="46"/>
      <c r="H8555" s="103"/>
      <c r="AD8555" s="99"/>
      <c r="AF8555" s="46"/>
      <c r="AM8555" s="121"/>
      <c r="AO8555" s="46"/>
    </row>
    <row r="8556" spans="1:41" s="60" customFormat="1" hidden="1" x14ac:dyDescent="0.35">
      <c r="A8556" s="46"/>
      <c r="H8556" s="103"/>
      <c r="AD8556" s="99"/>
      <c r="AF8556" s="46"/>
      <c r="AM8556" s="121"/>
      <c r="AO8556" s="46"/>
    </row>
    <row r="8557" spans="1:41" s="60" customFormat="1" hidden="1" x14ac:dyDescent="0.35">
      <c r="A8557" s="46"/>
      <c r="H8557" s="103"/>
      <c r="AD8557" s="99"/>
      <c r="AF8557" s="46"/>
      <c r="AM8557" s="121"/>
      <c r="AO8557" s="46"/>
    </row>
    <row r="8558" spans="1:41" s="60" customFormat="1" hidden="1" x14ac:dyDescent="0.35">
      <c r="A8558" s="46"/>
      <c r="H8558" s="103"/>
      <c r="AD8558" s="99"/>
      <c r="AF8558" s="46"/>
      <c r="AM8558" s="121"/>
      <c r="AO8558" s="46"/>
    </row>
    <row r="8559" spans="1:41" s="60" customFormat="1" hidden="1" x14ac:dyDescent="0.35">
      <c r="A8559" s="46"/>
      <c r="H8559" s="103"/>
      <c r="AD8559" s="99"/>
      <c r="AF8559" s="46"/>
      <c r="AM8559" s="121"/>
      <c r="AO8559" s="46"/>
    </row>
    <row r="8560" spans="1:41" s="60" customFormat="1" hidden="1" x14ac:dyDescent="0.35">
      <c r="A8560" s="46"/>
      <c r="H8560" s="103"/>
      <c r="AD8560" s="99"/>
      <c r="AF8560" s="46"/>
      <c r="AM8560" s="121"/>
      <c r="AO8560" s="46"/>
    </row>
    <row r="8561" spans="1:41" s="60" customFormat="1" hidden="1" x14ac:dyDescent="0.35">
      <c r="A8561" s="46"/>
      <c r="H8561" s="103"/>
      <c r="AD8561" s="99"/>
      <c r="AF8561" s="46"/>
      <c r="AM8561" s="121"/>
      <c r="AO8561" s="46"/>
    </row>
    <row r="8562" spans="1:41" s="60" customFormat="1" hidden="1" x14ac:dyDescent="0.35">
      <c r="A8562" s="46"/>
      <c r="H8562" s="103"/>
      <c r="AD8562" s="99"/>
      <c r="AF8562" s="46"/>
      <c r="AM8562" s="121"/>
      <c r="AO8562" s="46"/>
    </row>
    <row r="8563" spans="1:41" s="60" customFormat="1" hidden="1" x14ac:dyDescent="0.35">
      <c r="A8563" s="46"/>
      <c r="H8563" s="103"/>
      <c r="AD8563" s="99"/>
      <c r="AF8563" s="46"/>
      <c r="AM8563" s="121"/>
      <c r="AO8563" s="46"/>
    </row>
    <row r="8564" spans="1:41" s="60" customFormat="1" hidden="1" x14ac:dyDescent="0.35">
      <c r="A8564" s="46"/>
      <c r="H8564" s="103"/>
      <c r="AD8564" s="99"/>
      <c r="AF8564" s="46"/>
      <c r="AM8564" s="121"/>
      <c r="AO8564" s="46"/>
    </row>
    <row r="8565" spans="1:41" s="60" customFormat="1" hidden="1" x14ac:dyDescent="0.35">
      <c r="A8565" s="46"/>
      <c r="H8565" s="103"/>
      <c r="AD8565" s="99"/>
      <c r="AF8565" s="46"/>
      <c r="AM8565" s="121"/>
      <c r="AO8565" s="46"/>
    </row>
    <row r="8566" spans="1:41" s="60" customFormat="1" hidden="1" x14ac:dyDescent="0.35">
      <c r="A8566" s="46"/>
      <c r="H8566" s="103"/>
      <c r="AD8566" s="99"/>
      <c r="AF8566" s="46"/>
      <c r="AM8566" s="121"/>
      <c r="AO8566" s="46"/>
    </row>
    <row r="8567" spans="1:41" s="60" customFormat="1" hidden="1" x14ac:dyDescent="0.35">
      <c r="A8567" s="46"/>
      <c r="H8567" s="103"/>
      <c r="AD8567" s="99"/>
      <c r="AF8567" s="46"/>
      <c r="AM8567" s="121"/>
      <c r="AO8567" s="46"/>
    </row>
    <row r="8568" spans="1:41" s="60" customFormat="1" hidden="1" x14ac:dyDescent="0.35">
      <c r="A8568" s="46"/>
      <c r="H8568" s="103"/>
      <c r="AD8568" s="99"/>
      <c r="AF8568" s="46"/>
      <c r="AM8568" s="121"/>
      <c r="AO8568" s="46"/>
    </row>
    <row r="8569" spans="1:41" s="60" customFormat="1" hidden="1" x14ac:dyDescent="0.35">
      <c r="A8569" s="46"/>
      <c r="H8569" s="103"/>
      <c r="AD8569" s="99"/>
      <c r="AF8569" s="46"/>
      <c r="AM8569" s="121"/>
      <c r="AO8569" s="46"/>
    </row>
    <row r="8570" spans="1:41" s="60" customFormat="1" hidden="1" x14ac:dyDescent="0.35">
      <c r="A8570" s="46"/>
      <c r="H8570" s="103"/>
      <c r="AD8570" s="99"/>
      <c r="AF8570" s="46"/>
      <c r="AM8570" s="121"/>
      <c r="AO8570" s="46"/>
    </row>
    <row r="8571" spans="1:41" s="60" customFormat="1" hidden="1" x14ac:dyDescent="0.35">
      <c r="A8571" s="46"/>
      <c r="H8571" s="103"/>
      <c r="AD8571" s="99"/>
      <c r="AF8571" s="46"/>
      <c r="AM8571" s="121"/>
      <c r="AO8571" s="46"/>
    </row>
    <row r="8572" spans="1:41" s="60" customFormat="1" hidden="1" x14ac:dyDescent="0.35">
      <c r="A8572" s="46"/>
      <c r="H8572" s="103"/>
      <c r="AD8572" s="99"/>
      <c r="AF8572" s="46"/>
      <c r="AM8572" s="121"/>
      <c r="AO8572" s="46"/>
    </row>
    <row r="8573" spans="1:41" s="60" customFormat="1" hidden="1" x14ac:dyDescent="0.35">
      <c r="A8573" s="46"/>
      <c r="H8573" s="103"/>
      <c r="AD8573" s="99"/>
      <c r="AF8573" s="46"/>
      <c r="AM8573" s="121"/>
      <c r="AO8573" s="46"/>
    </row>
    <row r="8574" spans="1:41" s="60" customFormat="1" hidden="1" x14ac:dyDescent="0.35">
      <c r="A8574" s="46"/>
      <c r="H8574" s="103"/>
      <c r="AD8574" s="99"/>
      <c r="AF8574" s="46"/>
      <c r="AM8574" s="121"/>
      <c r="AO8574" s="46"/>
    </row>
    <row r="8575" spans="1:41" s="60" customFormat="1" hidden="1" x14ac:dyDescent="0.35">
      <c r="A8575" s="46"/>
      <c r="H8575" s="103"/>
      <c r="AD8575" s="99"/>
      <c r="AF8575" s="46"/>
      <c r="AM8575" s="121"/>
      <c r="AO8575" s="46"/>
    </row>
    <row r="8576" spans="1:41" s="60" customFormat="1" hidden="1" x14ac:dyDescent="0.35">
      <c r="A8576" s="46"/>
      <c r="H8576" s="103"/>
      <c r="AD8576" s="99"/>
      <c r="AF8576" s="46"/>
      <c r="AM8576" s="121"/>
      <c r="AO8576" s="46"/>
    </row>
    <row r="8577" spans="1:41" s="60" customFormat="1" hidden="1" x14ac:dyDescent="0.35">
      <c r="A8577" s="46"/>
      <c r="H8577" s="103"/>
      <c r="AD8577" s="99"/>
      <c r="AF8577" s="46"/>
      <c r="AM8577" s="121"/>
      <c r="AO8577" s="46"/>
    </row>
    <row r="8578" spans="1:41" s="60" customFormat="1" hidden="1" x14ac:dyDescent="0.35">
      <c r="A8578" s="46"/>
      <c r="H8578" s="103"/>
      <c r="AD8578" s="99"/>
      <c r="AF8578" s="46"/>
      <c r="AM8578" s="121"/>
      <c r="AO8578" s="46"/>
    </row>
    <row r="8579" spans="1:41" s="60" customFormat="1" hidden="1" x14ac:dyDescent="0.35">
      <c r="A8579" s="46"/>
      <c r="H8579" s="103"/>
      <c r="AD8579" s="99"/>
      <c r="AF8579" s="46"/>
      <c r="AM8579" s="121"/>
      <c r="AO8579" s="46"/>
    </row>
    <row r="8580" spans="1:41" s="60" customFormat="1" hidden="1" x14ac:dyDescent="0.35">
      <c r="A8580" s="46"/>
      <c r="H8580" s="103"/>
      <c r="AD8580" s="99"/>
      <c r="AF8580" s="46"/>
      <c r="AM8580" s="121"/>
      <c r="AO8580" s="46"/>
    </row>
    <row r="8581" spans="1:41" s="60" customFormat="1" hidden="1" x14ac:dyDescent="0.35">
      <c r="A8581" s="46"/>
      <c r="H8581" s="103"/>
      <c r="AD8581" s="99"/>
      <c r="AF8581" s="46"/>
      <c r="AM8581" s="121"/>
      <c r="AO8581" s="46"/>
    </row>
    <row r="8582" spans="1:41" s="60" customFormat="1" hidden="1" x14ac:dyDescent="0.35">
      <c r="A8582" s="46"/>
      <c r="H8582" s="103"/>
      <c r="AD8582" s="99"/>
      <c r="AF8582" s="46"/>
      <c r="AM8582" s="121"/>
      <c r="AO8582" s="46"/>
    </row>
    <row r="8583" spans="1:41" s="60" customFormat="1" hidden="1" x14ac:dyDescent="0.35">
      <c r="A8583" s="46"/>
      <c r="H8583" s="103"/>
      <c r="AD8583" s="99"/>
      <c r="AF8583" s="46"/>
      <c r="AM8583" s="121"/>
      <c r="AO8583" s="46"/>
    </row>
    <row r="8584" spans="1:41" s="60" customFormat="1" hidden="1" x14ac:dyDescent="0.35">
      <c r="A8584" s="46"/>
      <c r="H8584" s="103"/>
      <c r="AD8584" s="99"/>
      <c r="AF8584" s="46"/>
      <c r="AM8584" s="121"/>
      <c r="AO8584" s="46"/>
    </row>
    <row r="8585" spans="1:41" s="60" customFormat="1" hidden="1" x14ac:dyDescent="0.35">
      <c r="A8585" s="46"/>
      <c r="H8585" s="103"/>
      <c r="AD8585" s="99"/>
      <c r="AF8585" s="46"/>
      <c r="AM8585" s="121"/>
      <c r="AO8585" s="46"/>
    </row>
    <row r="8586" spans="1:41" s="60" customFormat="1" hidden="1" x14ac:dyDescent="0.35">
      <c r="A8586" s="46"/>
      <c r="H8586" s="103"/>
      <c r="AD8586" s="99"/>
      <c r="AF8586" s="46"/>
      <c r="AM8586" s="121"/>
      <c r="AO8586" s="46"/>
    </row>
    <row r="8587" spans="1:41" s="60" customFormat="1" hidden="1" x14ac:dyDescent="0.35">
      <c r="A8587" s="46"/>
      <c r="H8587" s="103"/>
      <c r="AD8587" s="99"/>
      <c r="AF8587" s="46"/>
      <c r="AM8587" s="121"/>
      <c r="AO8587" s="46"/>
    </row>
    <row r="8588" spans="1:41" s="60" customFormat="1" hidden="1" x14ac:dyDescent="0.35">
      <c r="A8588" s="46"/>
      <c r="H8588" s="103"/>
      <c r="AD8588" s="99"/>
      <c r="AF8588" s="46"/>
      <c r="AM8588" s="121"/>
      <c r="AO8588" s="46"/>
    </row>
    <row r="8589" spans="1:41" s="60" customFormat="1" hidden="1" x14ac:dyDescent="0.35">
      <c r="A8589" s="46"/>
      <c r="H8589" s="103"/>
      <c r="AD8589" s="99"/>
      <c r="AF8589" s="46"/>
      <c r="AM8589" s="121"/>
      <c r="AO8589" s="46"/>
    </row>
    <row r="8590" spans="1:41" s="60" customFormat="1" hidden="1" x14ac:dyDescent="0.35">
      <c r="A8590" s="46"/>
      <c r="H8590" s="103"/>
      <c r="AD8590" s="99"/>
      <c r="AF8590" s="46"/>
      <c r="AM8590" s="121"/>
      <c r="AO8590" s="46"/>
    </row>
    <row r="8591" spans="1:41" s="60" customFormat="1" hidden="1" x14ac:dyDescent="0.35">
      <c r="A8591" s="46"/>
      <c r="H8591" s="103"/>
      <c r="AD8591" s="99"/>
      <c r="AF8591" s="46"/>
      <c r="AM8591" s="121"/>
      <c r="AO8591" s="46"/>
    </row>
    <row r="8592" spans="1:41" s="60" customFormat="1" hidden="1" x14ac:dyDescent="0.35">
      <c r="A8592" s="46"/>
      <c r="H8592" s="103"/>
      <c r="AD8592" s="99"/>
      <c r="AF8592" s="46"/>
      <c r="AM8592" s="121"/>
      <c r="AO8592" s="46"/>
    </row>
    <row r="8593" spans="1:41" s="60" customFormat="1" hidden="1" x14ac:dyDescent="0.35">
      <c r="A8593" s="46"/>
      <c r="H8593" s="103"/>
      <c r="AD8593" s="99"/>
      <c r="AF8593" s="46"/>
      <c r="AM8593" s="121"/>
      <c r="AO8593" s="46"/>
    </row>
    <row r="8594" spans="1:41" s="60" customFormat="1" hidden="1" x14ac:dyDescent="0.35">
      <c r="A8594" s="46"/>
      <c r="H8594" s="103"/>
      <c r="AD8594" s="99"/>
      <c r="AF8594" s="46"/>
      <c r="AM8594" s="121"/>
      <c r="AO8594" s="46"/>
    </row>
    <row r="8595" spans="1:41" s="60" customFormat="1" hidden="1" x14ac:dyDescent="0.35">
      <c r="A8595" s="46"/>
      <c r="H8595" s="103"/>
      <c r="AD8595" s="99"/>
      <c r="AF8595" s="46"/>
      <c r="AM8595" s="121"/>
      <c r="AO8595" s="46"/>
    </row>
    <row r="8596" spans="1:41" s="60" customFormat="1" hidden="1" x14ac:dyDescent="0.35">
      <c r="A8596" s="46"/>
      <c r="H8596" s="103"/>
      <c r="AD8596" s="99"/>
      <c r="AF8596" s="46"/>
      <c r="AM8596" s="121"/>
      <c r="AO8596" s="46"/>
    </row>
    <row r="8597" spans="1:41" s="60" customFormat="1" hidden="1" x14ac:dyDescent="0.35">
      <c r="A8597" s="46"/>
      <c r="H8597" s="103"/>
      <c r="AD8597" s="99"/>
      <c r="AF8597" s="46"/>
      <c r="AM8597" s="121"/>
      <c r="AO8597" s="46"/>
    </row>
    <row r="8598" spans="1:41" s="60" customFormat="1" hidden="1" x14ac:dyDescent="0.35">
      <c r="A8598" s="46"/>
      <c r="H8598" s="103"/>
      <c r="AD8598" s="99"/>
      <c r="AF8598" s="46"/>
      <c r="AM8598" s="121"/>
      <c r="AO8598" s="46"/>
    </row>
    <row r="8599" spans="1:41" s="60" customFormat="1" hidden="1" x14ac:dyDescent="0.35">
      <c r="A8599" s="46"/>
      <c r="H8599" s="103"/>
      <c r="AD8599" s="99"/>
      <c r="AF8599" s="46"/>
      <c r="AM8599" s="121"/>
      <c r="AO8599" s="46"/>
    </row>
    <row r="8600" spans="1:41" s="60" customFormat="1" hidden="1" x14ac:dyDescent="0.35">
      <c r="A8600" s="46"/>
      <c r="H8600" s="103"/>
      <c r="AD8600" s="99"/>
      <c r="AF8600" s="46"/>
      <c r="AM8600" s="121"/>
      <c r="AO8600" s="46"/>
    </row>
    <row r="8601" spans="1:41" s="60" customFormat="1" hidden="1" x14ac:dyDescent="0.35">
      <c r="A8601" s="46"/>
      <c r="H8601" s="103"/>
      <c r="AD8601" s="99"/>
      <c r="AF8601" s="46"/>
      <c r="AM8601" s="121"/>
      <c r="AO8601" s="46"/>
    </row>
    <row r="8602" spans="1:41" s="60" customFormat="1" hidden="1" x14ac:dyDescent="0.35">
      <c r="A8602" s="46"/>
      <c r="H8602" s="103"/>
      <c r="AD8602" s="99"/>
      <c r="AF8602" s="46"/>
      <c r="AM8602" s="121"/>
      <c r="AO8602" s="46"/>
    </row>
    <row r="8603" spans="1:41" s="60" customFormat="1" hidden="1" x14ac:dyDescent="0.35">
      <c r="A8603" s="46"/>
      <c r="H8603" s="103"/>
      <c r="AD8603" s="99"/>
      <c r="AF8603" s="46"/>
      <c r="AM8603" s="121"/>
      <c r="AO8603" s="46"/>
    </row>
    <row r="8604" spans="1:41" s="60" customFormat="1" hidden="1" x14ac:dyDescent="0.35">
      <c r="A8604" s="46"/>
      <c r="H8604" s="103"/>
      <c r="AD8604" s="99"/>
      <c r="AF8604" s="46"/>
      <c r="AM8604" s="121"/>
      <c r="AO8604" s="46"/>
    </row>
    <row r="8605" spans="1:41" s="60" customFormat="1" hidden="1" x14ac:dyDescent="0.35">
      <c r="A8605" s="46"/>
      <c r="H8605" s="103"/>
      <c r="AD8605" s="99"/>
      <c r="AF8605" s="46"/>
      <c r="AM8605" s="121"/>
      <c r="AO8605" s="46"/>
    </row>
    <row r="8606" spans="1:41" s="60" customFormat="1" hidden="1" x14ac:dyDescent="0.35">
      <c r="A8606" s="46"/>
      <c r="H8606" s="103"/>
      <c r="AD8606" s="99"/>
      <c r="AF8606" s="46"/>
      <c r="AM8606" s="121"/>
      <c r="AO8606" s="46"/>
    </row>
    <row r="8607" spans="1:41" s="60" customFormat="1" hidden="1" x14ac:dyDescent="0.35">
      <c r="A8607" s="46"/>
      <c r="H8607" s="103"/>
      <c r="AD8607" s="99"/>
      <c r="AF8607" s="46"/>
      <c r="AM8607" s="121"/>
      <c r="AO8607" s="46"/>
    </row>
    <row r="8608" spans="1:41" s="60" customFormat="1" hidden="1" x14ac:dyDescent="0.35">
      <c r="A8608" s="46"/>
      <c r="H8608" s="103"/>
      <c r="AD8608" s="99"/>
      <c r="AF8608" s="46"/>
      <c r="AM8608" s="121"/>
      <c r="AO8608" s="46"/>
    </row>
    <row r="8609" spans="1:41" s="60" customFormat="1" hidden="1" x14ac:dyDescent="0.35">
      <c r="A8609" s="46"/>
      <c r="H8609" s="103"/>
      <c r="AD8609" s="99"/>
      <c r="AF8609" s="46"/>
      <c r="AM8609" s="121"/>
      <c r="AO8609" s="46"/>
    </row>
    <row r="8610" spans="1:41" s="60" customFormat="1" hidden="1" x14ac:dyDescent="0.35">
      <c r="A8610" s="46"/>
      <c r="H8610" s="103"/>
      <c r="AD8610" s="99"/>
      <c r="AF8610" s="46"/>
      <c r="AM8610" s="121"/>
      <c r="AO8610" s="46"/>
    </row>
    <row r="8611" spans="1:41" s="60" customFormat="1" hidden="1" x14ac:dyDescent="0.35">
      <c r="A8611" s="46"/>
      <c r="H8611" s="103"/>
      <c r="AD8611" s="99"/>
      <c r="AF8611" s="46"/>
      <c r="AM8611" s="121"/>
      <c r="AO8611" s="46"/>
    </row>
    <row r="8612" spans="1:41" s="60" customFormat="1" hidden="1" x14ac:dyDescent="0.35">
      <c r="A8612" s="46"/>
      <c r="H8612" s="103"/>
      <c r="AD8612" s="99"/>
      <c r="AF8612" s="46"/>
      <c r="AM8612" s="121"/>
      <c r="AO8612" s="46"/>
    </row>
    <row r="8613" spans="1:41" s="60" customFormat="1" hidden="1" x14ac:dyDescent="0.35">
      <c r="A8613" s="46"/>
      <c r="H8613" s="103"/>
      <c r="AD8613" s="99"/>
      <c r="AF8613" s="46"/>
      <c r="AM8613" s="121"/>
      <c r="AO8613" s="46"/>
    </row>
    <row r="8614" spans="1:41" s="60" customFormat="1" hidden="1" x14ac:dyDescent="0.35">
      <c r="A8614" s="46"/>
      <c r="H8614" s="103"/>
      <c r="AD8614" s="99"/>
      <c r="AF8614" s="46"/>
      <c r="AM8614" s="121"/>
      <c r="AO8614" s="46"/>
    </row>
    <row r="8615" spans="1:41" s="60" customFormat="1" hidden="1" x14ac:dyDescent="0.35">
      <c r="A8615" s="46"/>
      <c r="H8615" s="103"/>
      <c r="AD8615" s="99"/>
      <c r="AF8615" s="46"/>
      <c r="AM8615" s="121"/>
      <c r="AO8615" s="46"/>
    </row>
    <row r="8616" spans="1:41" s="60" customFormat="1" hidden="1" x14ac:dyDescent="0.35">
      <c r="A8616" s="46"/>
      <c r="H8616" s="103"/>
      <c r="AD8616" s="99"/>
      <c r="AF8616" s="46"/>
      <c r="AM8616" s="121"/>
      <c r="AO8616" s="46"/>
    </row>
    <row r="8617" spans="1:41" s="60" customFormat="1" hidden="1" x14ac:dyDescent="0.35">
      <c r="A8617" s="46"/>
      <c r="H8617" s="103"/>
      <c r="AD8617" s="99"/>
      <c r="AF8617" s="46"/>
      <c r="AM8617" s="121"/>
      <c r="AO8617" s="46"/>
    </row>
    <row r="8618" spans="1:41" s="60" customFormat="1" hidden="1" x14ac:dyDescent="0.35">
      <c r="A8618" s="46"/>
      <c r="H8618" s="103"/>
      <c r="AD8618" s="99"/>
      <c r="AF8618" s="46"/>
      <c r="AM8618" s="121"/>
      <c r="AO8618" s="46"/>
    </row>
    <row r="8619" spans="1:41" s="60" customFormat="1" hidden="1" x14ac:dyDescent="0.35">
      <c r="A8619" s="46"/>
      <c r="H8619" s="103"/>
      <c r="AD8619" s="99"/>
      <c r="AF8619" s="46"/>
      <c r="AM8619" s="121"/>
      <c r="AO8619" s="46"/>
    </row>
    <row r="8620" spans="1:41" s="60" customFormat="1" hidden="1" x14ac:dyDescent="0.35">
      <c r="A8620" s="46"/>
      <c r="H8620" s="103"/>
      <c r="AD8620" s="99"/>
      <c r="AF8620" s="46"/>
      <c r="AM8620" s="121"/>
      <c r="AO8620" s="46"/>
    </row>
    <row r="8621" spans="1:41" s="60" customFormat="1" hidden="1" x14ac:dyDescent="0.35">
      <c r="A8621" s="46"/>
      <c r="H8621" s="103"/>
      <c r="AD8621" s="99"/>
      <c r="AF8621" s="46"/>
      <c r="AM8621" s="121"/>
      <c r="AO8621" s="46"/>
    </row>
    <row r="8622" spans="1:41" s="60" customFormat="1" hidden="1" x14ac:dyDescent="0.35">
      <c r="A8622" s="46"/>
      <c r="H8622" s="103"/>
      <c r="AD8622" s="99"/>
      <c r="AF8622" s="46"/>
      <c r="AM8622" s="121"/>
      <c r="AO8622" s="46"/>
    </row>
    <row r="8623" spans="1:41" s="60" customFormat="1" hidden="1" x14ac:dyDescent="0.35">
      <c r="A8623" s="46"/>
      <c r="H8623" s="103"/>
      <c r="AD8623" s="99"/>
      <c r="AF8623" s="46"/>
      <c r="AM8623" s="121"/>
      <c r="AO8623" s="46"/>
    </row>
    <row r="8624" spans="1:41" s="60" customFormat="1" hidden="1" x14ac:dyDescent="0.35">
      <c r="A8624" s="46"/>
      <c r="H8624" s="103"/>
      <c r="AD8624" s="99"/>
      <c r="AF8624" s="46"/>
      <c r="AM8624" s="121"/>
      <c r="AO8624" s="46"/>
    </row>
    <row r="8625" spans="1:41" s="60" customFormat="1" hidden="1" x14ac:dyDescent="0.35">
      <c r="A8625" s="46"/>
      <c r="H8625" s="103"/>
      <c r="AD8625" s="99"/>
      <c r="AF8625" s="46"/>
      <c r="AM8625" s="121"/>
      <c r="AO8625" s="46"/>
    </row>
    <row r="8626" spans="1:41" s="60" customFormat="1" hidden="1" x14ac:dyDescent="0.35">
      <c r="A8626" s="46"/>
      <c r="H8626" s="103"/>
      <c r="AD8626" s="99"/>
      <c r="AF8626" s="46"/>
      <c r="AM8626" s="121"/>
      <c r="AO8626" s="46"/>
    </row>
    <row r="8627" spans="1:41" s="60" customFormat="1" hidden="1" x14ac:dyDescent="0.35">
      <c r="A8627" s="46"/>
      <c r="H8627" s="103"/>
      <c r="AD8627" s="99"/>
      <c r="AF8627" s="46"/>
      <c r="AM8627" s="121"/>
      <c r="AO8627" s="46"/>
    </row>
    <row r="8628" spans="1:41" s="60" customFormat="1" hidden="1" x14ac:dyDescent="0.35">
      <c r="A8628" s="46"/>
      <c r="H8628" s="103"/>
      <c r="AD8628" s="99"/>
      <c r="AF8628" s="46"/>
      <c r="AM8628" s="121"/>
      <c r="AO8628" s="46"/>
    </row>
    <row r="8629" spans="1:41" s="60" customFormat="1" hidden="1" x14ac:dyDescent="0.35">
      <c r="A8629" s="46"/>
      <c r="H8629" s="103"/>
      <c r="AD8629" s="99"/>
      <c r="AF8629" s="46"/>
      <c r="AM8629" s="121"/>
      <c r="AO8629" s="46"/>
    </row>
    <row r="8630" spans="1:41" s="60" customFormat="1" hidden="1" x14ac:dyDescent="0.35">
      <c r="A8630" s="46"/>
      <c r="H8630" s="103"/>
      <c r="AD8630" s="99"/>
      <c r="AF8630" s="46"/>
      <c r="AM8630" s="121"/>
      <c r="AO8630" s="46"/>
    </row>
    <row r="8631" spans="1:41" s="60" customFormat="1" hidden="1" x14ac:dyDescent="0.35">
      <c r="A8631" s="46"/>
      <c r="H8631" s="103"/>
      <c r="AD8631" s="99"/>
      <c r="AF8631" s="46"/>
      <c r="AM8631" s="121"/>
      <c r="AO8631" s="46"/>
    </row>
    <row r="8632" spans="1:41" s="60" customFormat="1" hidden="1" x14ac:dyDescent="0.35">
      <c r="A8632" s="46"/>
      <c r="H8632" s="103"/>
      <c r="AD8632" s="99"/>
      <c r="AF8632" s="46"/>
      <c r="AM8632" s="121"/>
      <c r="AO8632" s="46"/>
    </row>
    <row r="8633" spans="1:41" s="60" customFormat="1" hidden="1" x14ac:dyDescent="0.35">
      <c r="A8633" s="46"/>
      <c r="H8633" s="103"/>
      <c r="AD8633" s="99"/>
      <c r="AF8633" s="46"/>
      <c r="AM8633" s="121"/>
      <c r="AO8633" s="46"/>
    </row>
    <row r="8634" spans="1:41" s="60" customFormat="1" hidden="1" x14ac:dyDescent="0.35">
      <c r="A8634" s="46"/>
      <c r="H8634" s="103"/>
      <c r="AD8634" s="99"/>
      <c r="AF8634" s="46"/>
      <c r="AM8634" s="121"/>
      <c r="AO8634" s="46"/>
    </row>
    <row r="8635" spans="1:41" s="60" customFormat="1" hidden="1" x14ac:dyDescent="0.35">
      <c r="A8635" s="46"/>
      <c r="H8635" s="103"/>
      <c r="AD8635" s="99"/>
      <c r="AF8635" s="46"/>
      <c r="AM8635" s="121"/>
      <c r="AO8635" s="46"/>
    </row>
    <row r="8636" spans="1:41" s="60" customFormat="1" hidden="1" x14ac:dyDescent="0.35">
      <c r="A8636" s="46"/>
      <c r="H8636" s="103"/>
      <c r="AD8636" s="99"/>
      <c r="AF8636" s="46"/>
      <c r="AM8636" s="121"/>
      <c r="AO8636" s="46"/>
    </row>
    <row r="8637" spans="1:41" s="60" customFormat="1" hidden="1" x14ac:dyDescent="0.35">
      <c r="A8637" s="46"/>
      <c r="H8637" s="103"/>
      <c r="AD8637" s="99"/>
      <c r="AF8637" s="46"/>
      <c r="AM8637" s="121"/>
      <c r="AO8637" s="46"/>
    </row>
    <row r="8638" spans="1:41" s="60" customFormat="1" hidden="1" x14ac:dyDescent="0.35">
      <c r="A8638" s="46"/>
      <c r="H8638" s="103"/>
      <c r="AD8638" s="99"/>
      <c r="AF8638" s="46"/>
      <c r="AM8638" s="121"/>
      <c r="AO8638" s="46"/>
    </row>
    <row r="8639" spans="1:41" s="60" customFormat="1" hidden="1" x14ac:dyDescent="0.35">
      <c r="A8639" s="46"/>
      <c r="H8639" s="103"/>
      <c r="AD8639" s="99"/>
      <c r="AF8639" s="46"/>
      <c r="AM8639" s="121"/>
      <c r="AO8639" s="46"/>
    </row>
    <row r="8640" spans="1:41" s="60" customFormat="1" hidden="1" x14ac:dyDescent="0.35">
      <c r="A8640" s="46"/>
      <c r="H8640" s="103"/>
      <c r="AD8640" s="99"/>
      <c r="AF8640" s="46"/>
      <c r="AM8640" s="121"/>
      <c r="AO8640" s="46"/>
    </row>
    <row r="8641" spans="1:41" s="60" customFormat="1" hidden="1" x14ac:dyDescent="0.35">
      <c r="A8641" s="46"/>
      <c r="H8641" s="103"/>
      <c r="AD8641" s="99"/>
      <c r="AF8641" s="46"/>
      <c r="AM8641" s="121"/>
      <c r="AO8641" s="46"/>
    </row>
    <row r="8642" spans="1:41" s="60" customFormat="1" hidden="1" x14ac:dyDescent="0.35">
      <c r="A8642" s="46"/>
      <c r="H8642" s="103"/>
      <c r="AD8642" s="99"/>
      <c r="AF8642" s="46"/>
      <c r="AM8642" s="121"/>
      <c r="AO8642" s="46"/>
    </row>
    <row r="8643" spans="1:41" s="60" customFormat="1" hidden="1" x14ac:dyDescent="0.35">
      <c r="A8643" s="46"/>
      <c r="H8643" s="103"/>
      <c r="AD8643" s="99"/>
      <c r="AF8643" s="46"/>
      <c r="AM8643" s="121"/>
      <c r="AO8643" s="46"/>
    </row>
    <row r="8644" spans="1:41" s="60" customFormat="1" hidden="1" x14ac:dyDescent="0.35">
      <c r="A8644" s="46"/>
      <c r="H8644" s="103"/>
      <c r="AD8644" s="99"/>
      <c r="AF8644" s="46"/>
      <c r="AM8644" s="121"/>
      <c r="AO8644" s="46"/>
    </row>
    <row r="8645" spans="1:41" s="60" customFormat="1" hidden="1" x14ac:dyDescent="0.35">
      <c r="A8645" s="46"/>
      <c r="H8645" s="103"/>
      <c r="AD8645" s="99"/>
      <c r="AF8645" s="46"/>
      <c r="AM8645" s="121"/>
      <c r="AO8645" s="46"/>
    </row>
    <row r="8646" spans="1:41" s="60" customFormat="1" hidden="1" x14ac:dyDescent="0.35">
      <c r="A8646" s="46"/>
      <c r="H8646" s="103"/>
      <c r="AD8646" s="99"/>
      <c r="AF8646" s="46"/>
      <c r="AM8646" s="121"/>
      <c r="AO8646" s="46"/>
    </row>
    <row r="8647" spans="1:41" s="60" customFormat="1" hidden="1" x14ac:dyDescent="0.35">
      <c r="A8647" s="46"/>
      <c r="H8647" s="103"/>
      <c r="AD8647" s="99"/>
      <c r="AF8647" s="46"/>
      <c r="AM8647" s="121"/>
      <c r="AO8647" s="46"/>
    </row>
    <row r="8648" spans="1:41" s="60" customFormat="1" hidden="1" x14ac:dyDescent="0.35">
      <c r="A8648" s="46"/>
      <c r="H8648" s="103"/>
      <c r="AD8648" s="99"/>
      <c r="AF8648" s="46"/>
      <c r="AM8648" s="121"/>
      <c r="AO8648" s="46"/>
    </row>
    <row r="8649" spans="1:41" s="60" customFormat="1" hidden="1" x14ac:dyDescent="0.35">
      <c r="A8649" s="46"/>
      <c r="H8649" s="103"/>
      <c r="AD8649" s="99"/>
      <c r="AF8649" s="46"/>
      <c r="AM8649" s="121"/>
      <c r="AO8649" s="46"/>
    </row>
    <row r="8650" spans="1:41" s="60" customFormat="1" hidden="1" x14ac:dyDescent="0.35">
      <c r="A8650" s="46"/>
      <c r="H8650" s="103"/>
      <c r="AD8650" s="99"/>
      <c r="AF8650" s="46"/>
      <c r="AM8650" s="121"/>
      <c r="AO8650" s="46"/>
    </row>
    <row r="8651" spans="1:41" s="60" customFormat="1" hidden="1" x14ac:dyDescent="0.35">
      <c r="A8651" s="46"/>
      <c r="H8651" s="103"/>
      <c r="AD8651" s="99"/>
      <c r="AF8651" s="46"/>
      <c r="AM8651" s="121"/>
      <c r="AO8651" s="46"/>
    </row>
    <row r="8652" spans="1:41" s="60" customFormat="1" hidden="1" x14ac:dyDescent="0.35">
      <c r="A8652" s="46"/>
      <c r="H8652" s="103"/>
      <c r="AD8652" s="99"/>
      <c r="AF8652" s="46"/>
      <c r="AM8652" s="121"/>
      <c r="AO8652" s="46"/>
    </row>
    <row r="8653" spans="1:41" s="60" customFormat="1" hidden="1" x14ac:dyDescent="0.35">
      <c r="A8653" s="46"/>
      <c r="H8653" s="103"/>
      <c r="AD8653" s="99"/>
      <c r="AF8653" s="46"/>
      <c r="AM8653" s="121"/>
      <c r="AO8653" s="46"/>
    </row>
    <row r="8654" spans="1:41" s="60" customFormat="1" hidden="1" x14ac:dyDescent="0.35">
      <c r="A8654" s="46"/>
      <c r="H8654" s="103"/>
      <c r="AD8654" s="99"/>
      <c r="AF8654" s="46"/>
      <c r="AM8654" s="121"/>
      <c r="AO8654" s="46"/>
    </row>
    <row r="8655" spans="1:41" s="60" customFormat="1" hidden="1" x14ac:dyDescent="0.35">
      <c r="A8655" s="46"/>
      <c r="H8655" s="103"/>
      <c r="AD8655" s="99"/>
      <c r="AF8655" s="46"/>
      <c r="AM8655" s="121"/>
      <c r="AO8655" s="46"/>
    </row>
    <row r="8656" spans="1:41" s="60" customFormat="1" hidden="1" x14ac:dyDescent="0.35">
      <c r="A8656" s="46"/>
      <c r="H8656" s="103"/>
      <c r="AD8656" s="99"/>
      <c r="AF8656" s="46"/>
      <c r="AM8656" s="121"/>
      <c r="AO8656" s="46"/>
    </row>
    <row r="8657" spans="1:41" s="60" customFormat="1" hidden="1" x14ac:dyDescent="0.35">
      <c r="A8657" s="46"/>
      <c r="H8657" s="103"/>
      <c r="AD8657" s="99"/>
      <c r="AF8657" s="46"/>
      <c r="AM8657" s="121"/>
      <c r="AO8657" s="46"/>
    </row>
    <row r="8658" spans="1:41" s="60" customFormat="1" hidden="1" x14ac:dyDescent="0.35">
      <c r="A8658" s="46"/>
      <c r="H8658" s="103"/>
      <c r="AD8658" s="99"/>
      <c r="AF8658" s="46"/>
      <c r="AM8658" s="121"/>
      <c r="AO8658" s="46"/>
    </row>
    <row r="8659" spans="1:41" s="60" customFormat="1" hidden="1" x14ac:dyDescent="0.35">
      <c r="A8659" s="46"/>
      <c r="H8659" s="103"/>
      <c r="AD8659" s="99"/>
      <c r="AF8659" s="46"/>
      <c r="AM8659" s="121"/>
      <c r="AO8659" s="46"/>
    </row>
    <row r="8660" spans="1:41" s="60" customFormat="1" hidden="1" x14ac:dyDescent="0.35">
      <c r="A8660" s="46"/>
      <c r="H8660" s="103"/>
      <c r="AD8660" s="99"/>
      <c r="AF8660" s="46"/>
      <c r="AM8660" s="121"/>
      <c r="AO8660" s="46"/>
    </row>
    <row r="8661" spans="1:41" s="60" customFormat="1" hidden="1" x14ac:dyDescent="0.35">
      <c r="A8661" s="46"/>
      <c r="H8661" s="103"/>
      <c r="AD8661" s="99"/>
      <c r="AF8661" s="46"/>
      <c r="AM8661" s="121"/>
      <c r="AO8661" s="46"/>
    </row>
    <row r="8662" spans="1:41" s="60" customFormat="1" hidden="1" x14ac:dyDescent="0.35">
      <c r="A8662" s="46"/>
      <c r="H8662" s="103"/>
      <c r="AD8662" s="99"/>
      <c r="AF8662" s="46"/>
      <c r="AM8662" s="121"/>
      <c r="AO8662" s="46"/>
    </row>
    <row r="8663" spans="1:41" s="60" customFormat="1" hidden="1" x14ac:dyDescent="0.35">
      <c r="A8663" s="46"/>
      <c r="H8663" s="103"/>
      <c r="AD8663" s="99"/>
      <c r="AF8663" s="46"/>
      <c r="AM8663" s="121"/>
      <c r="AO8663" s="46"/>
    </row>
    <row r="8664" spans="1:41" s="60" customFormat="1" hidden="1" x14ac:dyDescent="0.35">
      <c r="A8664" s="46"/>
      <c r="H8664" s="103"/>
      <c r="AD8664" s="99"/>
      <c r="AF8664" s="46"/>
      <c r="AM8664" s="121"/>
      <c r="AO8664" s="46"/>
    </row>
    <row r="8665" spans="1:41" s="60" customFormat="1" hidden="1" x14ac:dyDescent="0.35">
      <c r="A8665" s="46"/>
      <c r="H8665" s="103"/>
      <c r="AD8665" s="99"/>
      <c r="AF8665" s="46"/>
      <c r="AM8665" s="121"/>
      <c r="AO8665" s="46"/>
    </row>
    <row r="8666" spans="1:41" s="60" customFormat="1" hidden="1" x14ac:dyDescent="0.35">
      <c r="A8666" s="46"/>
      <c r="H8666" s="103"/>
      <c r="AD8666" s="99"/>
      <c r="AF8666" s="46"/>
      <c r="AM8666" s="121"/>
      <c r="AO8666" s="46"/>
    </row>
    <row r="8667" spans="1:41" s="60" customFormat="1" hidden="1" x14ac:dyDescent="0.35">
      <c r="A8667" s="46"/>
      <c r="H8667" s="103"/>
      <c r="AD8667" s="99"/>
      <c r="AF8667" s="46"/>
      <c r="AM8667" s="121"/>
      <c r="AO8667" s="46"/>
    </row>
    <row r="8668" spans="1:41" s="60" customFormat="1" hidden="1" x14ac:dyDescent="0.35">
      <c r="A8668" s="46"/>
      <c r="H8668" s="103"/>
      <c r="AD8668" s="99"/>
      <c r="AF8668" s="46"/>
      <c r="AM8668" s="121"/>
      <c r="AO8668" s="46"/>
    </row>
    <row r="8669" spans="1:41" s="60" customFormat="1" hidden="1" x14ac:dyDescent="0.35">
      <c r="A8669" s="46"/>
      <c r="H8669" s="103"/>
      <c r="AD8669" s="99"/>
      <c r="AF8669" s="46"/>
      <c r="AM8669" s="121"/>
      <c r="AO8669" s="46"/>
    </row>
    <row r="8670" spans="1:41" s="60" customFormat="1" hidden="1" x14ac:dyDescent="0.35">
      <c r="A8670" s="46"/>
      <c r="H8670" s="103"/>
      <c r="AD8670" s="99"/>
      <c r="AF8670" s="46"/>
      <c r="AM8670" s="121"/>
      <c r="AO8670" s="46"/>
    </row>
    <row r="8671" spans="1:41" s="60" customFormat="1" hidden="1" x14ac:dyDescent="0.35">
      <c r="A8671" s="46"/>
      <c r="H8671" s="103"/>
      <c r="AD8671" s="99"/>
      <c r="AF8671" s="46"/>
      <c r="AM8671" s="121"/>
      <c r="AO8671" s="46"/>
    </row>
    <row r="8672" spans="1:41" s="60" customFormat="1" hidden="1" x14ac:dyDescent="0.35">
      <c r="A8672" s="46"/>
      <c r="H8672" s="103"/>
      <c r="AD8672" s="99"/>
      <c r="AF8672" s="46"/>
      <c r="AM8672" s="121"/>
      <c r="AO8672" s="46"/>
    </row>
    <row r="8673" spans="1:41" s="60" customFormat="1" hidden="1" x14ac:dyDescent="0.35">
      <c r="A8673" s="46"/>
      <c r="H8673" s="103"/>
      <c r="AD8673" s="99"/>
      <c r="AF8673" s="46"/>
      <c r="AM8673" s="121"/>
      <c r="AO8673" s="46"/>
    </row>
    <row r="8674" spans="1:41" s="60" customFormat="1" hidden="1" x14ac:dyDescent="0.35">
      <c r="A8674" s="46"/>
      <c r="H8674" s="103"/>
      <c r="AD8674" s="99"/>
      <c r="AF8674" s="46"/>
      <c r="AM8674" s="121"/>
      <c r="AO8674" s="46"/>
    </row>
    <row r="8675" spans="1:41" s="60" customFormat="1" hidden="1" x14ac:dyDescent="0.35">
      <c r="A8675" s="46"/>
      <c r="H8675" s="103"/>
      <c r="AD8675" s="99"/>
      <c r="AF8675" s="46"/>
      <c r="AM8675" s="121"/>
      <c r="AO8675" s="46"/>
    </row>
    <row r="8676" spans="1:41" s="60" customFormat="1" hidden="1" x14ac:dyDescent="0.35">
      <c r="A8676" s="46"/>
      <c r="H8676" s="103"/>
      <c r="AD8676" s="99"/>
      <c r="AF8676" s="46"/>
      <c r="AM8676" s="121"/>
      <c r="AO8676" s="46"/>
    </row>
    <row r="8677" spans="1:41" s="60" customFormat="1" hidden="1" x14ac:dyDescent="0.35">
      <c r="A8677" s="46"/>
      <c r="H8677" s="103"/>
      <c r="AD8677" s="99"/>
      <c r="AF8677" s="46"/>
      <c r="AM8677" s="121"/>
      <c r="AO8677" s="46"/>
    </row>
    <row r="8678" spans="1:41" s="60" customFormat="1" hidden="1" x14ac:dyDescent="0.35">
      <c r="A8678" s="46"/>
      <c r="H8678" s="103"/>
      <c r="AD8678" s="99"/>
      <c r="AF8678" s="46"/>
      <c r="AM8678" s="121"/>
      <c r="AO8678" s="46"/>
    </row>
    <row r="8679" spans="1:41" s="60" customFormat="1" hidden="1" x14ac:dyDescent="0.35">
      <c r="A8679" s="46"/>
      <c r="H8679" s="103"/>
      <c r="AD8679" s="99"/>
      <c r="AF8679" s="46"/>
      <c r="AM8679" s="121"/>
      <c r="AO8679" s="46"/>
    </row>
    <row r="8680" spans="1:41" s="60" customFormat="1" hidden="1" x14ac:dyDescent="0.35">
      <c r="A8680" s="46"/>
      <c r="H8680" s="103"/>
      <c r="AD8680" s="99"/>
      <c r="AF8680" s="46"/>
      <c r="AM8680" s="121"/>
      <c r="AO8680" s="46"/>
    </row>
    <row r="8681" spans="1:41" s="60" customFormat="1" hidden="1" x14ac:dyDescent="0.35">
      <c r="A8681" s="46"/>
      <c r="H8681" s="103"/>
      <c r="AD8681" s="99"/>
      <c r="AF8681" s="46"/>
      <c r="AM8681" s="121"/>
      <c r="AO8681" s="46"/>
    </row>
    <row r="8682" spans="1:41" s="60" customFormat="1" hidden="1" x14ac:dyDescent="0.35">
      <c r="A8682" s="46"/>
      <c r="H8682" s="103"/>
      <c r="AD8682" s="99"/>
      <c r="AF8682" s="46"/>
      <c r="AM8682" s="121"/>
      <c r="AO8682" s="46"/>
    </row>
    <row r="8683" spans="1:41" s="60" customFormat="1" hidden="1" x14ac:dyDescent="0.35">
      <c r="A8683" s="46"/>
      <c r="H8683" s="103"/>
      <c r="AD8683" s="99"/>
      <c r="AF8683" s="46"/>
      <c r="AM8683" s="121"/>
      <c r="AO8683" s="46"/>
    </row>
    <row r="8684" spans="1:41" s="60" customFormat="1" hidden="1" x14ac:dyDescent="0.35">
      <c r="A8684" s="46"/>
      <c r="H8684" s="103"/>
      <c r="AD8684" s="99"/>
      <c r="AF8684" s="46"/>
      <c r="AM8684" s="121"/>
      <c r="AO8684" s="46"/>
    </row>
    <row r="8685" spans="1:41" s="60" customFormat="1" hidden="1" x14ac:dyDescent="0.35">
      <c r="A8685" s="46"/>
      <c r="H8685" s="103"/>
      <c r="AD8685" s="99"/>
      <c r="AF8685" s="46"/>
      <c r="AM8685" s="121"/>
      <c r="AO8685" s="46"/>
    </row>
    <row r="8686" spans="1:41" s="60" customFormat="1" hidden="1" x14ac:dyDescent="0.35">
      <c r="A8686" s="46"/>
      <c r="H8686" s="103"/>
      <c r="AD8686" s="99"/>
      <c r="AF8686" s="46"/>
      <c r="AM8686" s="121"/>
      <c r="AO8686" s="46"/>
    </row>
    <row r="8687" spans="1:41" s="60" customFormat="1" hidden="1" x14ac:dyDescent="0.35">
      <c r="A8687" s="46"/>
      <c r="H8687" s="103"/>
      <c r="AD8687" s="99"/>
      <c r="AF8687" s="46"/>
      <c r="AM8687" s="121"/>
      <c r="AO8687" s="46"/>
    </row>
    <row r="8688" spans="1:41" s="60" customFormat="1" hidden="1" x14ac:dyDescent="0.35">
      <c r="A8688" s="46"/>
      <c r="H8688" s="103"/>
      <c r="AD8688" s="99"/>
      <c r="AF8688" s="46"/>
      <c r="AM8688" s="121"/>
      <c r="AO8688" s="46"/>
    </row>
    <row r="8689" spans="1:41" s="60" customFormat="1" hidden="1" x14ac:dyDescent="0.35">
      <c r="A8689" s="46"/>
      <c r="H8689" s="103"/>
      <c r="AD8689" s="99"/>
      <c r="AF8689" s="46"/>
      <c r="AM8689" s="121"/>
      <c r="AO8689" s="46"/>
    </row>
    <row r="8690" spans="1:41" s="60" customFormat="1" hidden="1" x14ac:dyDescent="0.35">
      <c r="A8690" s="46"/>
      <c r="H8690" s="103"/>
      <c r="AD8690" s="99"/>
      <c r="AF8690" s="46"/>
      <c r="AM8690" s="121"/>
      <c r="AO8690" s="46"/>
    </row>
    <row r="8691" spans="1:41" s="60" customFormat="1" hidden="1" x14ac:dyDescent="0.35">
      <c r="A8691" s="46"/>
      <c r="H8691" s="103"/>
      <c r="AD8691" s="99"/>
      <c r="AF8691" s="46"/>
      <c r="AM8691" s="121"/>
      <c r="AO8691" s="46"/>
    </row>
    <row r="8692" spans="1:41" s="60" customFormat="1" hidden="1" x14ac:dyDescent="0.35">
      <c r="A8692" s="46"/>
      <c r="H8692" s="103"/>
      <c r="AD8692" s="99"/>
      <c r="AF8692" s="46"/>
      <c r="AM8692" s="121"/>
      <c r="AO8692" s="46"/>
    </row>
    <row r="8693" spans="1:41" s="60" customFormat="1" hidden="1" x14ac:dyDescent="0.35">
      <c r="A8693" s="46"/>
      <c r="H8693" s="103"/>
      <c r="AD8693" s="99"/>
      <c r="AF8693" s="46"/>
      <c r="AM8693" s="121"/>
      <c r="AO8693" s="46"/>
    </row>
    <row r="8694" spans="1:41" s="60" customFormat="1" hidden="1" x14ac:dyDescent="0.35">
      <c r="A8694" s="46"/>
      <c r="H8694" s="103"/>
      <c r="AD8694" s="99"/>
      <c r="AF8694" s="46"/>
      <c r="AM8694" s="121"/>
      <c r="AO8694" s="46"/>
    </row>
    <row r="8695" spans="1:41" s="60" customFormat="1" hidden="1" x14ac:dyDescent="0.35">
      <c r="A8695" s="46"/>
      <c r="H8695" s="103"/>
      <c r="AD8695" s="99"/>
      <c r="AF8695" s="46"/>
      <c r="AM8695" s="121"/>
      <c r="AO8695" s="46"/>
    </row>
    <row r="8696" spans="1:41" s="60" customFormat="1" hidden="1" x14ac:dyDescent="0.35">
      <c r="A8696" s="46"/>
      <c r="H8696" s="103"/>
      <c r="AD8696" s="99"/>
      <c r="AF8696" s="46"/>
      <c r="AM8696" s="121"/>
      <c r="AO8696" s="46"/>
    </row>
    <row r="8697" spans="1:41" s="60" customFormat="1" hidden="1" x14ac:dyDescent="0.35">
      <c r="A8697" s="46"/>
      <c r="H8697" s="103"/>
      <c r="AD8697" s="99"/>
      <c r="AF8697" s="46"/>
      <c r="AM8697" s="121"/>
      <c r="AO8697" s="46"/>
    </row>
    <row r="8698" spans="1:41" s="60" customFormat="1" hidden="1" x14ac:dyDescent="0.35">
      <c r="A8698" s="46"/>
      <c r="H8698" s="103"/>
      <c r="AD8698" s="99"/>
      <c r="AF8698" s="46"/>
      <c r="AM8698" s="121"/>
      <c r="AO8698" s="46"/>
    </row>
    <row r="8699" spans="1:41" s="60" customFormat="1" hidden="1" x14ac:dyDescent="0.35">
      <c r="A8699" s="46"/>
      <c r="H8699" s="103"/>
      <c r="AD8699" s="99"/>
      <c r="AF8699" s="46"/>
      <c r="AM8699" s="121"/>
      <c r="AO8699" s="46"/>
    </row>
    <row r="8700" spans="1:41" s="60" customFormat="1" hidden="1" x14ac:dyDescent="0.35">
      <c r="A8700" s="46"/>
      <c r="H8700" s="103"/>
      <c r="AD8700" s="99"/>
      <c r="AF8700" s="46"/>
      <c r="AM8700" s="121"/>
      <c r="AO8700" s="46"/>
    </row>
    <row r="8701" spans="1:41" s="60" customFormat="1" hidden="1" x14ac:dyDescent="0.35">
      <c r="A8701" s="46"/>
      <c r="H8701" s="103"/>
      <c r="AD8701" s="99"/>
      <c r="AF8701" s="46"/>
      <c r="AM8701" s="121"/>
      <c r="AO8701" s="46"/>
    </row>
    <row r="8702" spans="1:41" s="60" customFormat="1" hidden="1" x14ac:dyDescent="0.35">
      <c r="A8702" s="46"/>
      <c r="H8702" s="103"/>
      <c r="AD8702" s="99"/>
      <c r="AF8702" s="46"/>
      <c r="AM8702" s="121"/>
      <c r="AO8702" s="46"/>
    </row>
    <row r="8703" spans="1:41" s="60" customFormat="1" hidden="1" x14ac:dyDescent="0.35">
      <c r="A8703" s="46"/>
      <c r="H8703" s="103"/>
      <c r="AD8703" s="99"/>
      <c r="AF8703" s="46"/>
      <c r="AM8703" s="121"/>
      <c r="AO8703" s="46"/>
    </row>
    <row r="8704" spans="1:41" s="60" customFormat="1" hidden="1" x14ac:dyDescent="0.35">
      <c r="A8704" s="46"/>
      <c r="H8704" s="103"/>
      <c r="AD8704" s="99"/>
      <c r="AF8704" s="46"/>
      <c r="AM8704" s="121"/>
      <c r="AO8704" s="46"/>
    </row>
    <row r="8705" spans="1:41" s="60" customFormat="1" hidden="1" x14ac:dyDescent="0.35">
      <c r="A8705" s="46"/>
      <c r="H8705" s="103"/>
      <c r="AD8705" s="99"/>
      <c r="AF8705" s="46"/>
      <c r="AM8705" s="121"/>
      <c r="AO8705" s="46"/>
    </row>
    <row r="8706" spans="1:41" s="60" customFormat="1" hidden="1" x14ac:dyDescent="0.35">
      <c r="A8706" s="46"/>
      <c r="H8706" s="103"/>
      <c r="AD8706" s="99"/>
      <c r="AF8706" s="46"/>
      <c r="AM8706" s="121"/>
      <c r="AO8706" s="46"/>
    </row>
    <row r="8707" spans="1:41" s="60" customFormat="1" hidden="1" x14ac:dyDescent="0.35">
      <c r="A8707" s="46"/>
      <c r="H8707" s="103"/>
      <c r="AD8707" s="99"/>
      <c r="AF8707" s="46"/>
      <c r="AM8707" s="121"/>
      <c r="AO8707" s="46"/>
    </row>
    <row r="8708" spans="1:41" s="60" customFormat="1" hidden="1" x14ac:dyDescent="0.35">
      <c r="A8708" s="46"/>
      <c r="H8708" s="103"/>
      <c r="AD8708" s="99"/>
      <c r="AF8708" s="46"/>
      <c r="AM8708" s="121"/>
      <c r="AO8708" s="46"/>
    </row>
    <row r="8709" spans="1:41" s="60" customFormat="1" hidden="1" x14ac:dyDescent="0.35">
      <c r="A8709" s="46"/>
      <c r="H8709" s="103"/>
      <c r="AD8709" s="99"/>
      <c r="AF8709" s="46"/>
      <c r="AM8709" s="121"/>
      <c r="AO8709" s="46"/>
    </row>
    <row r="8710" spans="1:41" s="60" customFormat="1" hidden="1" x14ac:dyDescent="0.35">
      <c r="A8710" s="46"/>
      <c r="H8710" s="103"/>
      <c r="AD8710" s="99"/>
      <c r="AF8710" s="46"/>
      <c r="AM8710" s="121"/>
      <c r="AO8710" s="46"/>
    </row>
    <row r="8711" spans="1:41" s="60" customFormat="1" hidden="1" x14ac:dyDescent="0.35">
      <c r="A8711" s="46"/>
      <c r="H8711" s="103"/>
      <c r="AD8711" s="99"/>
      <c r="AF8711" s="46"/>
      <c r="AM8711" s="121"/>
      <c r="AO8711" s="46"/>
    </row>
    <row r="8712" spans="1:41" s="60" customFormat="1" hidden="1" x14ac:dyDescent="0.35">
      <c r="A8712" s="46"/>
      <c r="H8712" s="103"/>
      <c r="AD8712" s="99"/>
      <c r="AF8712" s="46"/>
      <c r="AM8712" s="121"/>
      <c r="AO8712" s="46"/>
    </row>
    <row r="8713" spans="1:41" s="60" customFormat="1" hidden="1" x14ac:dyDescent="0.35">
      <c r="A8713" s="46"/>
      <c r="H8713" s="103"/>
      <c r="AD8713" s="99"/>
      <c r="AF8713" s="46"/>
      <c r="AM8713" s="121"/>
      <c r="AO8713" s="46"/>
    </row>
    <row r="8714" spans="1:41" s="60" customFormat="1" hidden="1" x14ac:dyDescent="0.35">
      <c r="A8714" s="46"/>
      <c r="H8714" s="103"/>
      <c r="AD8714" s="99"/>
      <c r="AF8714" s="46"/>
      <c r="AM8714" s="121"/>
      <c r="AO8714" s="46"/>
    </row>
    <row r="8715" spans="1:41" s="60" customFormat="1" hidden="1" x14ac:dyDescent="0.35">
      <c r="A8715" s="46"/>
      <c r="H8715" s="103"/>
      <c r="AD8715" s="99"/>
      <c r="AF8715" s="46"/>
      <c r="AM8715" s="121"/>
      <c r="AO8715" s="46"/>
    </row>
    <row r="8716" spans="1:41" s="60" customFormat="1" hidden="1" x14ac:dyDescent="0.35">
      <c r="A8716" s="46"/>
      <c r="H8716" s="103"/>
      <c r="AD8716" s="99"/>
      <c r="AF8716" s="46"/>
      <c r="AM8716" s="121"/>
      <c r="AO8716" s="46"/>
    </row>
    <row r="8717" spans="1:41" s="60" customFormat="1" hidden="1" x14ac:dyDescent="0.35">
      <c r="A8717" s="46"/>
      <c r="H8717" s="103"/>
      <c r="AD8717" s="99"/>
      <c r="AF8717" s="46"/>
      <c r="AM8717" s="121"/>
      <c r="AO8717" s="46"/>
    </row>
    <row r="8718" spans="1:41" s="60" customFormat="1" hidden="1" x14ac:dyDescent="0.35">
      <c r="A8718" s="46"/>
      <c r="H8718" s="103"/>
      <c r="AD8718" s="99"/>
      <c r="AF8718" s="46"/>
      <c r="AM8718" s="121"/>
      <c r="AO8718" s="46"/>
    </row>
    <row r="8719" spans="1:41" s="60" customFormat="1" hidden="1" x14ac:dyDescent="0.35">
      <c r="A8719" s="46"/>
      <c r="H8719" s="103"/>
      <c r="AD8719" s="99"/>
      <c r="AF8719" s="46"/>
      <c r="AM8719" s="121"/>
      <c r="AO8719" s="46"/>
    </row>
    <row r="8720" spans="1:41" s="60" customFormat="1" hidden="1" x14ac:dyDescent="0.35">
      <c r="A8720" s="46"/>
      <c r="H8720" s="103"/>
      <c r="AD8720" s="99"/>
      <c r="AF8720" s="46"/>
      <c r="AM8720" s="121"/>
      <c r="AO8720" s="46"/>
    </row>
    <row r="8721" spans="1:41" s="60" customFormat="1" hidden="1" x14ac:dyDescent="0.35">
      <c r="A8721" s="46"/>
      <c r="H8721" s="103"/>
      <c r="AD8721" s="99"/>
      <c r="AF8721" s="46"/>
      <c r="AM8721" s="121"/>
      <c r="AO8721" s="46"/>
    </row>
    <row r="8722" spans="1:41" s="60" customFormat="1" hidden="1" x14ac:dyDescent="0.35">
      <c r="A8722" s="46"/>
      <c r="H8722" s="103"/>
      <c r="AD8722" s="99"/>
      <c r="AF8722" s="46"/>
      <c r="AM8722" s="121"/>
      <c r="AO8722" s="46"/>
    </row>
    <row r="8723" spans="1:41" s="60" customFormat="1" hidden="1" x14ac:dyDescent="0.35">
      <c r="A8723" s="46"/>
      <c r="H8723" s="103"/>
      <c r="AD8723" s="99"/>
      <c r="AF8723" s="46"/>
      <c r="AM8723" s="121"/>
      <c r="AO8723" s="46"/>
    </row>
    <row r="8724" spans="1:41" s="60" customFormat="1" hidden="1" x14ac:dyDescent="0.35">
      <c r="A8724" s="46"/>
      <c r="H8724" s="103"/>
      <c r="AD8724" s="99"/>
      <c r="AF8724" s="46"/>
      <c r="AM8724" s="121"/>
      <c r="AO8724" s="46"/>
    </row>
    <row r="8725" spans="1:41" s="60" customFormat="1" hidden="1" x14ac:dyDescent="0.35">
      <c r="A8725" s="46"/>
      <c r="H8725" s="103"/>
      <c r="AD8725" s="99"/>
      <c r="AF8725" s="46"/>
      <c r="AM8725" s="121"/>
      <c r="AO8725" s="46"/>
    </row>
    <row r="8726" spans="1:41" s="60" customFormat="1" hidden="1" x14ac:dyDescent="0.35">
      <c r="A8726" s="46"/>
      <c r="H8726" s="103"/>
      <c r="AD8726" s="99"/>
      <c r="AF8726" s="46"/>
      <c r="AM8726" s="121"/>
      <c r="AO8726" s="46"/>
    </row>
    <row r="8727" spans="1:41" s="60" customFormat="1" hidden="1" x14ac:dyDescent="0.35">
      <c r="A8727" s="46"/>
      <c r="H8727" s="103"/>
      <c r="AD8727" s="99"/>
      <c r="AF8727" s="46"/>
      <c r="AM8727" s="121"/>
      <c r="AO8727" s="46"/>
    </row>
    <row r="8728" spans="1:41" s="60" customFormat="1" hidden="1" x14ac:dyDescent="0.35">
      <c r="A8728" s="46"/>
      <c r="H8728" s="103"/>
      <c r="AD8728" s="99"/>
      <c r="AF8728" s="46"/>
      <c r="AM8728" s="121"/>
      <c r="AO8728" s="46"/>
    </row>
    <row r="8729" spans="1:41" s="60" customFormat="1" hidden="1" x14ac:dyDescent="0.35">
      <c r="A8729" s="46"/>
      <c r="H8729" s="103"/>
      <c r="AD8729" s="99"/>
      <c r="AF8729" s="46"/>
      <c r="AM8729" s="121"/>
      <c r="AO8729" s="46"/>
    </row>
    <row r="8730" spans="1:41" s="60" customFormat="1" hidden="1" x14ac:dyDescent="0.35">
      <c r="A8730" s="46"/>
      <c r="H8730" s="103"/>
      <c r="AD8730" s="99"/>
      <c r="AF8730" s="46"/>
      <c r="AM8730" s="121"/>
      <c r="AO8730" s="46"/>
    </row>
    <row r="8731" spans="1:41" s="60" customFormat="1" hidden="1" x14ac:dyDescent="0.35">
      <c r="A8731" s="46"/>
      <c r="H8731" s="103"/>
      <c r="AD8731" s="99"/>
      <c r="AF8731" s="46"/>
      <c r="AM8731" s="121"/>
      <c r="AO8731" s="46"/>
    </row>
    <row r="8732" spans="1:41" s="60" customFormat="1" hidden="1" x14ac:dyDescent="0.35">
      <c r="A8732" s="46"/>
      <c r="H8732" s="103"/>
      <c r="AD8732" s="99"/>
      <c r="AF8732" s="46"/>
      <c r="AM8732" s="121"/>
      <c r="AO8732" s="46"/>
    </row>
    <row r="8733" spans="1:41" s="60" customFormat="1" hidden="1" x14ac:dyDescent="0.35">
      <c r="A8733" s="46"/>
      <c r="H8733" s="103"/>
      <c r="AD8733" s="99"/>
      <c r="AF8733" s="46"/>
      <c r="AM8733" s="121"/>
      <c r="AO8733" s="46"/>
    </row>
    <row r="8734" spans="1:41" s="60" customFormat="1" hidden="1" x14ac:dyDescent="0.35">
      <c r="A8734" s="46"/>
      <c r="H8734" s="103"/>
      <c r="AD8734" s="99"/>
      <c r="AF8734" s="46"/>
      <c r="AM8734" s="121"/>
      <c r="AO8734" s="46"/>
    </row>
    <row r="8735" spans="1:41" s="60" customFormat="1" hidden="1" x14ac:dyDescent="0.35">
      <c r="A8735" s="46"/>
      <c r="H8735" s="103"/>
      <c r="AD8735" s="99"/>
      <c r="AF8735" s="46"/>
      <c r="AM8735" s="121"/>
      <c r="AO8735" s="46"/>
    </row>
    <row r="8736" spans="1:41" s="60" customFormat="1" hidden="1" x14ac:dyDescent="0.35">
      <c r="A8736" s="46"/>
      <c r="H8736" s="103"/>
      <c r="AD8736" s="99"/>
      <c r="AF8736" s="46"/>
      <c r="AM8736" s="121"/>
      <c r="AO8736" s="46"/>
    </row>
    <row r="8737" spans="1:41" s="60" customFormat="1" hidden="1" x14ac:dyDescent="0.35">
      <c r="A8737" s="46"/>
      <c r="H8737" s="103"/>
      <c r="AD8737" s="99"/>
      <c r="AF8737" s="46"/>
      <c r="AM8737" s="121"/>
      <c r="AO8737" s="46"/>
    </row>
    <row r="8738" spans="1:41" s="60" customFormat="1" hidden="1" x14ac:dyDescent="0.35">
      <c r="A8738" s="46"/>
      <c r="H8738" s="103"/>
      <c r="AD8738" s="99"/>
      <c r="AF8738" s="46"/>
      <c r="AM8738" s="121"/>
      <c r="AO8738" s="46"/>
    </row>
    <row r="8739" spans="1:41" s="60" customFormat="1" hidden="1" x14ac:dyDescent="0.35">
      <c r="A8739" s="46"/>
      <c r="H8739" s="103"/>
      <c r="AD8739" s="99"/>
      <c r="AF8739" s="46"/>
      <c r="AM8739" s="121"/>
      <c r="AO8739" s="46"/>
    </row>
    <row r="8740" spans="1:41" s="60" customFormat="1" hidden="1" x14ac:dyDescent="0.35">
      <c r="A8740" s="46"/>
      <c r="H8740" s="103"/>
      <c r="AD8740" s="99"/>
      <c r="AF8740" s="46"/>
      <c r="AM8740" s="121"/>
      <c r="AO8740" s="46"/>
    </row>
    <row r="8741" spans="1:41" s="60" customFormat="1" hidden="1" x14ac:dyDescent="0.35">
      <c r="A8741" s="46"/>
      <c r="H8741" s="103"/>
      <c r="AD8741" s="99"/>
      <c r="AF8741" s="46"/>
      <c r="AM8741" s="121"/>
      <c r="AO8741" s="46"/>
    </row>
    <row r="8742" spans="1:41" s="60" customFormat="1" hidden="1" x14ac:dyDescent="0.35">
      <c r="A8742" s="46"/>
      <c r="H8742" s="103"/>
      <c r="AD8742" s="99"/>
      <c r="AF8742" s="46"/>
      <c r="AM8742" s="121"/>
      <c r="AO8742" s="46"/>
    </row>
    <row r="8743" spans="1:41" s="60" customFormat="1" hidden="1" x14ac:dyDescent="0.35">
      <c r="A8743" s="46"/>
      <c r="H8743" s="103"/>
      <c r="AD8743" s="99"/>
      <c r="AF8743" s="46"/>
      <c r="AM8743" s="121"/>
      <c r="AO8743" s="46"/>
    </row>
    <row r="8744" spans="1:41" s="60" customFormat="1" hidden="1" x14ac:dyDescent="0.35">
      <c r="A8744" s="46"/>
      <c r="H8744" s="103"/>
      <c r="AD8744" s="99"/>
      <c r="AF8744" s="46"/>
      <c r="AM8744" s="121"/>
      <c r="AO8744" s="46"/>
    </row>
    <row r="8745" spans="1:41" s="60" customFormat="1" hidden="1" x14ac:dyDescent="0.35">
      <c r="A8745" s="46"/>
      <c r="H8745" s="103"/>
      <c r="AD8745" s="99"/>
      <c r="AF8745" s="46"/>
      <c r="AM8745" s="121"/>
      <c r="AO8745" s="46"/>
    </row>
    <row r="8746" spans="1:41" s="60" customFormat="1" hidden="1" x14ac:dyDescent="0.35">
      <c r="A8746" s="46"/>
      <c r="H8746" s="103"/>
      <c r="AD8746" s="99"/>
      <c r="AF8746" s="46"/>
      <c r="AM8746" s="121"/>
      <c r="AO8746" s="46"/>
    </row>
    <row r="8747" spans="1:41" s="60" customFormat="1" hidden="1" x14ac:dyDescent="0.35">
      <c r="A8747" s="46"/>
      <c r="H8747" s="103"/>
      <c r="AD8747" s="99"/>
      <c r="AF8747" s="46"/>
      <c r="AM8747" s="121"/>
      <c r="AO8747" s="46"/>
    </row>
    <row r="8748" spans="1:41" s="60" customFormat="1" hidden="1" x14ac:dyDescent="0.35">
      <c r="A8748" s="46"/>
      <c r="H8748" s="103"/>
      <c r="AD8748" s="99"/>
      <c r="AF8748" s="46"/>
      <c r="AM8748" s="121"/>
      <c r="AO8748" s="46"/>
    </row>
    <row r="8749" spans="1:41" s="60" customFormat="1" hidden="1" x14ac:dyDescent="0.35">
      <c r="A8749" s="46"/>
      <c r="H8749" s="103"/>
      <c r="AD8749" s="99"/>
      <c r="AF8749" s="46"/>
      <c r="AM8749" s="121"/>
      <c r="AO8749" s="46"/>
    </row>
    <row r="8750" spans="1:41" s="60" customFormat="1" hidden="1" x14ac:dyDescent="0.35">
      <c r="A8750" s="46"/>
      <c r="H8750" s="103"/>
      <c r="AD8750" s="99"/>
      <c r="AF8750" s="46"/>
      <c r="AM8750" s="121"/>
      <c r="AO8750" s="46"/>
    </row>
    <row r="8751" spans="1:41" s="60" customFormat="1" hidden="1" x14ac:dyDescent="0.35">
      <c r="A8751" s="46"/>
      <c r="H8751" s="103"/>
      <c r="AD8751" s="99"/>
      <c r="AF8751" s="46"/>
      <c r="AM8751" s="121"/>
      <c r="AO8751" s="46"/>
    </row>
    <row r="8752" spans="1:41" s="60" customFormat="1" hidden="1" x14ac:dyDescent="0.35">
      <c r="A8752" s="46"/>
      <c r="H8752" s="103"/>
      <c r="AD8752" s="99"/>
      <c r="AF8752" s="46"/>
      <c r="AM8752" s="121"/>
      <c r="AO8752" s="46"/>
    </row>
    <row r="8753" spans="1:41" s="60" customFormat="1" hidden="1" x14ac:dyDescent="0.35">
      <c r="A8753" s="46"/>
      <c r="H8753" s="103"/>
      <c r="AD8753" s="99"/>
      <c r="AF8753" s="46"/>
      <c r="AM8753" s="121"/>
      <c r="AO8753" s="46"/>
    </row>
    <row r="8754" spans="1:41" s="60" customFormat="1" hidden="1" x14ac:dyDescent="0.35">
      <c r="A8754" s="46"/>
      <c r="H8754" s="103"/>
      <c r="AD8754" s="99"/>
      <c r="AF8754" s="46"/>
      <c r="AM8754" s="121"/>
      <c r="AO8754" s="46"/>
    </row>
    <row r="8755" spans="1:41" s="60" customFormat="1" hidden="1" x14ac:dyDescent="0.35">
      <c r="A8755" s="46"/>
      <c r="H8755" s="103"/>
      <c r="AD8755" s="99"/>
      <c r="AF8755" s="46"/>
      <c r="AM8755" s="121"/>
      <c r="AO8755" s="46"/>
    </row>
    <row r="8756" spans="1:41" s="60" customFormat="1" hidden="1" x14ac:dyDescent="0.35">
      <c r="A8756" s="46"/>
      <c r="H8756" s="103"/>
      <c r="AD8756" s="99"/>
      <c r="AF8756" s="46"/>
      <c r="AM8756" s="121"/>
      <c r="AO8756" s="46"/>
    </row>
    <row r="8757" spans="1:41" s="60" customFormat="1" hidden="1" x14ac:dyDescent="0.35">
      <c r="A8757" s="46"/>
      <c r="H8757" s="103"/>
      <c r="AD8757" s="99"/>
      <c r="AF8757" s="46"/>
      <c r="AM8757" s="121"/>
      <c r="AO8757" s="46"/>
    </row>
    <row r="8758" spans="1:41" s="60" customFormat="1" hidden="1" x14ac:dyDescent="0.35">
      <c r="A8758" s="46"/>
      <c r="H8758" s="103"/>
      <c r="AD8758" s="99"/>
      <c r="AF8758" s="46"/>
      <c r="AM8758" s="121"/>
      <c r="AO8758" s="46"/>
    </row>
    <row r="8759" spans="1:41" s="60" customFormat="1" hidden="1" x14ac:dyDescent="0.35">
      <c r="A8759" s="46"/>
      <c r="H8759" s="103"/>
      <c r="AD8759" s="99"/>
      <c r="AF8759" s="46"/>
      <c r="AM8759" s="121"/>
      <c r="AO8759" s="46"/>
    </row>
    <row r="8760" spans="1:41" s="60" customFormat="1" hidden="1" x14ac:dyDescent="0.35">
      <c r="A8760" s="46"/>
      <c r="H8760" s="103"/>
      <c r="AD8760" s="99"/>
      <c r="AF8760" s="46"/>
      <c r="AM8760" s="121"/>
      <c r="AO8760" s="46"/>
    </row>
    <row r="8761" spans="1:41" s="60" customFormat="1" hidden="1" x14ac:dyDescent="0.35">
      <c r="A8761" s="46"/>
      <c r="H8761" s="103"/>
      <c r="AD8761" s="99"/>
      <c r="AF8761" s="46"/>
      <c r="AM8761" s="121"/>
      <c r="AO8761" s="46"/>
    </row>
    <row r="8762" spans="1:41" s="60" customFormat="1" hidden="1" x14ac:dyDescent="0.35">
      <c r="A8762" s="46"/>
      <c r="H8762" s="103"/>
      <c r="AD8762" s="99"/>
      <c r="AF8762" s="46"/>
      <c r="AM8762" s="121"/>
      <c r="AO8762" s="46"/>
    </row>
    <row r="8763" spans="1:41" s="60" customFormat="1" hidden="1" x14ac:dyDescent="0.35">
      <c r="A8763" s="46"/>
      <c r="H8763" s="103"/>
      <c r="AD8763" s="99"/>
      <c r="AF8763" s="46"/>
      <c r="AM8763" s="121"/>
      <c r="AO8763" s="46"/>
    </row>
    <row r="8764" spans="1:41" s="60" customFormat="1" hidden="1" x14ac:dyDescent="0.35">
      <c r="A8764" s="46"/>
      <c r="H8764" s="103"/>
      <c r="AD8764" s="99"/>
      <c r="AF8764" s="46"/>
      <c r="AM8764" s="121"/>
      <c r="AO8764" s="46"/>
    </row>
    <row r="8765" spans="1:41" s="60" customFormat="1" hidden="1" x14ac:dyDescent="0.35">
      <c r="A8765" s="46"/>
      <c r="H8765" s="103"/>
      <c r="AD8765" s="99"/>
      <c r="AF8765" s="46"/>
      <c r="AM8765" s="121"/>
      <c r="AO8765" s="46"/>
    </row>
    <row r="8766" spans="1:41" s="60" customFormat="1" hidden="1" x14ac:dyDescent="0.35">
      <c r="A8766" s="46"/>
      <c r="H8766" s="103"/>
      <c r="AD8766" s="99"/>
      <c r="AF8766" s="46"/>
      <c r="AM8766" s="121"/>
      <c r="AO8766" s="46"/>
    </row>
    <row r="8767" spans="1:41" s="60" customFormat="1" hidden="1" x14ac:dyDescent="0.35">
      <c r="A8767" s="46"/>
      <c r="H8767" s="103"/>
      <c r="AD8767" s="99"/>
      <c r="AF8767" s="46"/>
      <c r="AM8767" s="121"/>
      <c r="AO8767" s="46"/>
    </row>
    <row r="8768" spans="1:41" s="60" customFormat="1" hidden="1" x14ac:dyDescent="0.35">
      <c r="A8768" s="46"/>
      <c r="H8768" s="103"/>
      <c r="AD8768" s="99"/>
      <c r="AF8768" s="46"/>
      <c r="AM8768" s="121"/>
      <c r="AO8768" s="46"/>
    </row>
    <row r="8769" spans="1:41" s="60" customFormat="1" hidden="1" x14ac:dyDescent="0.35">
      <c r="A8769" s="46"/>
      <c r="H8769" s="103"/>
      <c r="AD8769" s="99"/>
      <c r="AF8769" s="46"/>
      <c r="AM8769" s="121"/>
      <c r="AO8769" s="46"/>
    </row>
    <row r="8770" spans="1:41" s="60" customFormat="1" hidden="1" x14ac:dyDescent="0.35">
      <c r="A8770" s="46"/>
      <c r="H8770" s="103"/>
      <c r="AD8770" s="99"/>
      <c r="AF8770" s="46"/>
      <c r="AM8770" s="121"/>
      <c r="AO8770" s="46"/>
    </row>
    <row r="8771" spans="1:41" s="60" customFormat="1" hidden="1" x14ac:dyDescent="0.35">
      <c r="A8771" s="46"/>
      <c r="H8771" s="103"/>
      <c r="AD8771" s="99"/>
      <c r="AF8771" s="46"/>
      <c r="AM8771" s="121"/>
      <c r="AO8771" s="46"/>
    </row>
    <row r="8772" spans="1:41" s="60" customFormat="1" hidden="1" x14ac:dyDescent="0.35">
      <c r="A8772" s="46"/>
      <c r="H8772" s="103"/>
      <c r="AD8772" s="99"/>
      <c r="AF8772" s="46"/>
      <c r="AM8772" s="121"/>
      <c r="AO8772" s="46"/>
    </row>
    <row r="8773" spans="1:41" s="60" customFormat="1" hidden="1" x14ac:dyDescent="0.35">
      <c r="A8773" s="46"/>
      <c r="H8773" s="103"/>
      <c r="AD8773" s="99"/>
      <c r="AF8773" s="46"/>
      <c r="AM8773" s="121"/>
      <c r="AO8773" s="46"/>
    </row>
    <row r="8774" spans="1:41" s="60" customFormat="1" hidden="1" x14ac:dyDescent="0.35">
      <c r="A8774" s="46"/>
      <c r="H8774" s="103"/>
      <c r="AD8774" s="99"/>
      <c r="AF8774" s="46"/>
      <c r="AM8774" s="121"/>
      <c r="AO8774" s="46"/>
    </row>
    <row r="8775" spans="1:41" s="60" customFormat="1" hidden="1" x14ac:dyDescent="0.35">
      <c r="A8775" s="46"/>
      <c r="H8775" s="103"/>
      <c r="AD8775" s="99"/>
      <c r="AF8775" s="46"/>
      <c r="AM8775" s="121"/>
      <c r="AO8775" s="46"/>
    </row>
    <row r="8776" spans="1:41" s="60" customFormat="1" hidden="1" x14ac:dyDescent="0.35">
      <c r="A8776" s="46"/>
      <c r="H8776" s="103"/>
      <c r="AD8776" s="99"/>
      <c r="AF8776" s="46"/>
      <c r="AM8776" s="121"/>
      <c r="AO8776" s="46"/>
    </row>
    <row r="8777" spans="1:41" s="60" customFormat="1" hidden="1" x14ac:dyDescent="0.35">
      <c r="A8777" s="46"/>
      <c r="H8777" s="103"/>
      <c r="AD8777" s="99"/>
      <c r="AF8777" s="46"/>
      <c r="AM8777" s="121"/>
      <c r="AO8777" s="46"/>
    </row>
    <row r="8778" spans="1:41" s="60" customFormat="1" hidden="1" x14ac:dyDescent="0.35">
      <c r="A8778" s="46"/>
      <c r="H8778" s="103"/>
      <c r="AD8778" s="99"/>
      <c r="AF8778" s="46"/>
      <c r="AM8778" s="121"/>
      <c r="AO8778" s="46"/>
    </row>
    <row r="8779" spans="1:41" s="60" customFormat="1" hidden="1" x14ac:dyDescent="0.35">
      <c r="A8779" s="46"/>
      <c r="H8779" s="103"/>
      <c r="AD8779" s="99"/>
      <c r="AF8779" s="46"/>
      <c r="AM8779" s="121"/>
      <c r="AO8779" s="46"/>
    </row>
    <row r="8780" spans="1:41" s="60" customFormat="1" hidden="1" x14ac:dyDescent="0.35">
      <c r="A8780" s="46"/>
      <c r="H8780" s="103"/>
      <c r="AD8780" s="99"/>
      <c r="AF8780" s="46"/>
      <c r="AM8780" s="121"/>
      <c r="AO8780" s="46"/>
    </row>
    <row r="8781" spans="1:41" s="60" customFormat="1" hidden="1" x14ac:dyDescent="0.35">
      <c r="A8781" s="46"/>
      <c r="H8781" s="103"/>
      <c r="AD8781" s="99"/>
      <c r="AF8781" s="46"/>
      <c r="AM8781" s="121"/>
      <c r="AO8781" s="46"/>
    </row>
    <row r="8782" spans="1:41" s="60" customFormat="1" hidden="1" x14ac:dyDescent="0.35">
      <c r="A8782" s="46"/>
      <c r="H8782" s="103"/>
      <c r="AD8782" s="99"/>
      <c r="AF8782" s="46"/>
      <c r="AM8782" s="121"/>
      <c r="AO8782" s="46"/>
    </row>
    <row r="8783" spans="1:41" s="60" customFormat="1" hidden="1" x14ac:dyDescent="0.35">
      <c r="A8783" s="46"/>
      <c r="H8783" s="103"/>
      <c r="AD8783" s="99"/>
      <c r="AF8783" s="46"/>
      <c r="AM8783" s="121"/>
      <c r="AO8783" s="46"/>
    </row>
    <row r="8784" spans="1:41" s="60" customFormat="1" hidden="1" x14ac:dyDescent="0.35">
      <c r="A8784" s="46"/>
      <c r="H8784" s="103"/>
      <c r="AD8784" s="99"/>
      <c r="AF8784" s="46"/>
      <c r="AM8784" s="121"/>
      <c r="AO8784" s="46"/>
    </row>
    <row r="8785" spans="1:41" s="60" customFormat="1" hidden="1" x14ac:dyDescent="0.35">
      <c r="A8785" s="46"/>
      <c r="H8785" s="103"/>
      <c r="AD8785" s="99"/>
      <c r="AF8785" s="46"/>
      <c r="AM8785" s="121"/>
      <c r="AO8785" s="46"/>
    </row>
    <row r="8786" spans="1:41" s="60" customFormat="1" hidden="1" x14ac:dyDescent="0.35">
      <c r="A8786" s="46"/>
      <c r="H8786" s="103"/>
      <c r="AD8786" s="99"/>
      <c r="AF8786" s="46"/>
      <c r="AM8786" s="121"/>
      <c r="AO8786" s="46"/>
    </row>
    <row r="8787" spans="1:41" s="60" customFormat="1" hidden="1" x14ac:dyDescent="0.35">
      <c r="A8787" s="46"/>
      <c r="H8787" s="103"/>
      <c r="AD8787" s="99"/>
      <c r="AF8787" s="46"/>
      <c r="AM8787" s="121"/>
      <c r="AO8787" s="46"/>
    </row>
    <row r="8788" spans="1:41" s="60" customFormat="1" hidden="1" x14ac:dyDescent="0.35">
      <c r="A8788" s="46"/>
      <c r="H8788" s="103"/>
      <c r="AD8788" s="99"/>
      <c r="AF8788" s="46"/>
      <c r="AM8788" s="121"/>
      <c r="AO8788" s="46"/>
    </row>
    <row r="8789" spans="1:41" s="60" customFormat="1" hidden="1" x14ac:dyDescent="0.35">
      <c r="A8789" s="46"/>
      <c r="H8789" s="103"/>
      <c r="AD8789" s="99"/>
      <c r="AF8789" s="46"/>
      <c r="AM8789" s="121"/>
      <c r="AO8789" s="46"/>
    </row>
    <row r="8790" spans="1:41" s="60" customFormat="1" hidden="1" x14ac:dyDescent="0.35">
      <c r="A8790" s="46"/>
      <c r="H8790" s="103"/>
      <c r="AD8790" s="99"/>
      <c r="AF8790" s="46"/>
      <c r="AM8790" s="121"/>
      <c r="AO8790" s="46"/>
    </row>
    <row r="8791" spans="1:41" s="60" customFormat="1" hidden="1" x14ac:dyDescent="0.35">
      <c r="A8791" s="46"/>
      <c r="H8791" s="103"/>
      <c r="AD8791" s="99"/>
      <c r="AF8791" s="46"/>
      <c r="AM8791" s="121"/>
      <c r="AO8791" s="46"/>
    </row>
    <row r="8792" spans="1:41" s="60" customFormat="1" hidden="1" x14ac:dyDescent="0.35">
      <c r="A8792" s="46"/>
      <c r="H8792" s="103"/>
      <c r="AD8792" s="99"/>
      <c r="AF8792" s="46"/>
      <c r="AM8792" s="121"/>
      <c r="AO8792" s="46"/>
    </row>
    <row r="8793" spans="1:41" s="60" customFormat="1" hidden="1" x14ac:dyDescent="0.35">
      <c r="A8793" s="46"/>
      <c r="H8793" s="103"/>
      <c r="AD8793" s="99"/>
      <c r="AF8793" s="46"/>
      <c r="AM8793" s="121"/>
      <c r="AO8793" s="46"/>
    </row>
    <row r="8794" spans="1:41" s="60" customFormat="1" hidden="1" x14ac:dyDescent="0.35">
      <c r="A8794" s="46"/>
      <c r="H8794" s="103"/>
      <c r="AD8794" s="99"/>
      <c r="AF8794" s="46"/>
      <c r="AM8794" s="121"/>
      <c r="AO8794" s="46"/>
    </row>
    <row r="8795" spans="1:41" s="60" customFormat="1" hidden="1" x14ac:dyDescent="0.35">
      <c r="A8795" s="46"/>
      <c r="H8795" s="103"/>
      <c r="AD8795" s="99"/>
      <c r="AF8795" s="46"/>
      <c r="AM8795" s="121"/>
      <c r="AO8795" s="46"/>
    </row>
    <row r="8796" spans="1:41" s="60" customFormat="1" hidden="1" x14ac:dyDescent="0.35">
      <c r="A8796" s="46"/>
      <c r="H8796" s="103"/>
      <c r="AD8796" s="99"/>
      <c r="AF8796" s="46"/>
      <c r="AM8796" s="121"/>
      <c r="AO8796" s="46"/>
    </row>
    <row r="8797" spans="1:41" s="60" customFormat="1" hidden="1" x14ac:dyDescent="0.35">
      <c r="A8797" s="46"/>
      <c r="H8797" s="103"/>
      <c r="AD8797" s="99"/>
      <c r="AF8797" s="46"/>
      <c r="AM8797" s="121"/>
      <c r="AO8797" s="46"/>
    </row>
    <row r="8798" spans="1:41" s="60" customFormat="1" hidden="1" x14ac:dyDescent="0.35">
      <c r="A8798" s="46"/>
      <c r="H8798" s="103"/>
      <c r="AD8798" s="99"/>
      <c r="AF8798" s="46"/>
      <c r="AM8798" s="121"/>
      <c r="AO8798" s="46"/>
    </row>
    <row r="8799" spans="1:41" s="60" customFormat="1" hidden="1" x14ac:dyDescent="0.35">
      <c r="A8799" s="46"/>
      <c r="H8799" s="103"/>
      <c r="AD8799" s="99"/>
      <c r="AF8799" s="46"/>
      <c r="AM8799" s="121"/>
      <c r="AO8799" s="46"/>
    </row>
    <row r="8800" spans="1:41" s="60" customFormat="1" hidden="1" x14ac:dyDescent="0.35">
      <c r="A8800" s="46"/>
      <c r="H8800" s="103"/>
      <c r="AD8800" s="99"/>
      <c r="AF8800" s="46"/>
      <c r="AM8800" s="121"/>
      <c r="AO8800" s="46"/>
    </row>
    <row r="8801" spans="1:41" s="60" customFormat="1" hidden="1" x14ac:dyDescent="0.35">
      <c r="A8801" s="46"/>
      <c r="H8801" s="103"/>
      <c r="AD8801" s="99"/>
      <c r="AF8801" s="46"/>
      <c r="AM8801" s="121"/>
      <c r="AO8801" s="46"/>
    </row>
    <row r="8802" spans="1:41" s="60" customFormat="1" hidden="1" x14ac:dyDescent="0.35">
      <c r="A8802" s="46"/>
      <c r="H8802" s="103"/>
      <c r="AD8802" s="99"/>
      <c r="AF8802" s="46"/>
      <c r="AM8802" s="121"/>
      <c r="AO8802" s="46"/>
    </row>
    <row r="8803" spans="1:41" s="60" customFormat="1" hidden="1" x14ac:dyDescent="0.35">
      <c r="A8803" s="46"/>
      <c r="H8803" s="103"/>
      <c r="AD8803" s="99"/>
      <c r="AF8803" s="46"/>
      <c r="AM8803" s="121"/>
      <c r="AO8803" s="46"/>
    </row>
    <row r="8804" spans="1:41" s="60" customFormat="1" hidden="1" x14ac:dyDescent="0.35">
      <c r="A8804" s="46"/>
      <c r="H8804" s="103"/>
      <c r="AD8804" s="99"/>
      <c r="AF8804" s="46"/>
      <c r="AM8804" s="121"/>
      <c r="AO8804" s="46"/>
    </row>
    <row r="8805" spans="1:41" s="60" customFormat="1" hidden="1" x14ac:dyDescent="0.35">
      <c r="A8805" s="46"/>
      <c r="H8805" s="103"/>
      <c r="AD8805" s="99"/>
      <c r="AF8805" s="46"/>
      <c r="AM8805" s="121"/>
      <c r="AO8805" s="46"/>
    </row>
    <row r="8806" spans="1:41" s="60" customFormat="1" hidden="1" x14ac:dyDescent="0.35">
      <c r="A8806" s="46"/>
      <c r="H8806" s="103"/>
      <c r="AD8806" s="99"/>
      <c r="AF8806" s="46"/>
      <c r="AM8806" s="121"/>
      <c r="AO8806" s="46"/>
    </row>
    <row r="8807" spans="1:41" s="60" customFormat="1" hidden="1" x14ac:dyDescent="0.35">
      <c r="A8807" s="46"/>
      <c r="H8807" s="103"/>
      <c r="AD8807" s="99"/>
      <c r="AF8807" s="46"/>
      <c r="AM8807" s="121"/>
      <c r="AO8807" s="46"/>
    </row>
    <row r="8808" spans="1:41" s="60" customFormat="1" hidden="1" x14ac:dyDescent="0.35">
      <c r="A8808" s="46"/>
      <c r="H8808" s="103"/>
      <c r="AD8808" s="99"/>
      <c r="AF8808" s="46"/>
      <c r="AM8808" s="121"/>
      <c r="AO8808" s="46"/>
    </row>
    <row r="8809" spans="1:41" s="60" customFormat="1" hidden="1" x14ac:dyDescent="0.35">
      <c r="A8809" s="46"/>
      <c r="H8809" s="103"/>
      <c r="AD8809" s="99"/>
      <c r="AF8809" s="46"/>
      <c r="AM8809" s="121"/>
      <c r="AO8809" s="46"/>
    </row>
    <row r="8810" spans="1:41" s="60" customFormat="1" hidden="1" x14ac:dyDescent="0.35">
      <c r="A8810" s="46"/>
      <c r="H8810" s="103"/>
      <c r="AD8810" s="99"/>
      <c r="AF8810" s="46"/>
      <c r="AM8810" s="121"/>
      <c r="AO8810" s="46"/>
    </row>
    <row r="8811" spans="1:41" s="60" customFormat="1" hidden="1" x14ac:dyDescent="0.35">
      <c r="A8811" s="46"/>
      <c r="H8811" s="103"/>
      <c r="AD8811" s="99"/>
      <c r="AF8811" s="46"/>
      <c r="AM8811" s="121"/>
      <c r="AO8811" s="46"/>
    </row>
    <row r="8812" spans="1:41" s="60" customFormat="1" hidden="1" x14ac:dyDescent="0.35">
      <c r="A8812" s="46"/>
      <c r="H8812" s="103"/>
      <c r="AD8812" s="99"/>
      <c r="AF8812" s="46"/>
      <c r="AM8812" s="121"/>
      <c r="AO8812" s="46"/>
    </row>
    <row r="8813" spans="1:41" s="60" customFormat="1" hidden="1" x14ac:dyDescent="0.35">
      <c r="A8813" s="46"/>
      <c r="H8813" s="103"/>
      <c r="AD8813" s="99"/>
      <c r="AF8813" s="46"/>
      <c r="AM8813" s="121"/>
      <c r="AO8813" s="46"/>
    </row>
    <row r="8814" spans="1:41" s="60" customFormat="1" hidden="1" x14ac:dyDescent="0.35">
      <c r="A8814" s="46"/>
      <c r="H8814" s="103"/>
      <c r="AD8814" s="99"/>
      <c r="AF8814" s="46"/>
      <c r="AM8814" s="121"/>
      <c r="AO8814" s="46"/>
    </row>
    <row r="8815" spans="1:41" s="60" customFormat="1" hidden="1" x14ac:dyDescent="0.35">
      <c r="A8815" s="46"/>
      <c r="H8815" s="103"/>
      <c r="AD8815" s="99"/>
      <c r="AF8815" s="46"/>
      <c r="AM8815" s="121"/>
      <c r="AO8815" s="46"/>
    </row>
    <row r="8816" spans="1:41" s="60" customFormat="1" hidden="1" x14ac:dyDescent="0.35">
      <c r="A8816" s="46"/>
      <c r="H8816" s="103"/>
      <c r="AD8816" s="99"/>
      <c r="AF8816" s="46"/>
      <c r="AM8816" s="121"/>
      <c r="AO8816" s="46"/>
    </row>
    <row r="8817" spans="1:41" s="60" customFormat="1" hidden="1" x14ac:dyDescent="0.35">
      <c r="A8817" s="46"/>
      <c r="H8817" s="103"/>
      <c r="AD8817" s="99"/>
      <c r="AF8817" s="46"/>
      <c r="AM8817" s="121"/>
      <c r="AO8817" s="46"/>
    </row>
    <row r="8818" spans="1:41" s="60" customFormat="1" hidden="1" x14ac:dyDescent="0.35">
      <c r="A8818" s="46"/>
      <c r="H8818" s="103"/>
      <c r="AD8818" s="99"/>
      <c r="AF8818" s="46"/>
      <c r="AM8818" s="121"/>
      <c r="AO8818" s="46"/>
    </row>
    <row r="8819" spans="1:41" s="60" customFormat="1" hidden="1" x14ac:dyDescent="0.35">
      <c r="A8819" s="46"/>
      <c r="H8819" s="103"/>
      <c r="AD8819" s="99"/>
      <c r="AF8819" s="46"/>
      <c r="AM8819" s="121"/>
      <c r="AO8819" s="46"/>
    </row>
    <row r="8820" spans="1:41" s="60" customFormat="1" hidden="1" x14ac:dyDescent="0.35">
      <c r="A8820" s="46"/>
      <c r="H8820" s="103"/>
      <c r="AD8820" s="99"/>
      <c r="AF8820" s="46"/>
      <c r="AM8820" s="121"/>
      <c r="AO8820" s="46"/>
    </row>
    <row r="8821" spans="1:41" s="60" customFormat="1" hidden="1" x14ac:dyDescent="0.35">
      <c r="A8821" s="46"/>
      <c r="H8821" s="103"/>
      <c r="AD8821" s="99"/>
      <c r="AF8821" s="46"/>
      <c r="AM8821" s="121"/>
      <c r="AO8821" s="46"/>
    </row>
    <row r="8822" spans="1:41" s="60" customFormat="1" hidden="1" x14ac:dyDescent="0.35">
      <c r="A8822" s="46"/>
      <c r="H8822" s="103"/>
      <c r="AD8822" s="99"/>
      <c r="AF8822" s="46"/>
      <c r="AM8822" s="121"/>
      <c r="AO8822" s="46"/>
    </row>
    <row r="8823" spans="1:41" s="60" customFormat="1" hidden="1" x14ac:dyDescent="0.35">
      <c r="A8823" s="46"/>
      <c r="H8823" s="103"/>
      <c r="AD8823" s="99"/>
      <c r="AF8823" s="46"/>
      <c r="AM8823" s="121"/>
      <c r="AO8823" s="46"/>
    </row>
    <row r="8824" spans="1:41" s="60" customFormat="1" hidden="1" x14ac:dyDescent="0.35">
      <c r="A8824" s="46"/>
      <c r="H8824" s="103"/>
      <c r="AD8824" s="99"/>
      <c r="AF8824" s="46"/>
      <c r="AM8824" s="121"/>
      <c r="AO8824" s="46"/>
    </row>
    <row r="8825" spans="1:41" s="60" customFormat="1" hidden="1" x14ac:dyDescent="0.35">
      <c r="A8825" s="46"/>
      <c r="H8825" s="103"/>
      <c r="AD8825" s="99"/>
      <c r="AF8825" s="46"/>
      <c r="AM8825" s="121"/>
      <c r="AO8825" s="46"/>
    </row>
    <row r="8826" spans="1:41" s="60" customFormat="1" hidden="1" x14ac:dyDescent="0.35">
      <c r="A8826" s="46"/>
      <c r="H8826" s="103"/>
      <c r="AD8826" s="99"/>
      <c r="AF8826" s="46"/>
      <c r="AM8826" s="121"/>
      <c r="AO8826" s="46"/>
    </row>
    <row r="8827" spans="1:41" s="60" customFormat="1" hidden="1" x14ac:dyDescent="0.35">
      <c r="A8827" s="46"/>
      <c r="H8827" s="103"/>
      <c r="AD8827" s="99"/>
      <c r="AF8827" s="46"/>
      <c r="AM8827" s="121"/>
      <c r="AO8827" s="46"/>
    </row>
    <row r="8828" spans="1:41" s="60" customFormat="1" hidden="1" x14ac:dyDescent="0.35">
      <c r="A8828" s="46"/>
      <c r="H8828" s="103"/>
      <c r="AD8828" s="99"/>
      <c r="AF8828" s="46"/>
      <c r="AM8828" s="121"/>
      <c r="AO8828" s="46"/>
    </row>
    <row r="8829" spans="1:41" s="60" customFormat="1" hidden="1" x14ac:dyDescent="0.35">
      <c r="A8829" s="46"/>
      <c r="H8829" s="103"/>
      <c r="AD8829" s="99"/>
      <c r="AF8829" s="46"/>
      <c r="AM8829" s="121"/>
      <c r="AO8829" s="46"/>
    </row>
    <row r="8830" spans="1:41" s="60" customFormat="1" hidden="1" x14ac:dyDescent="0.35">
      <c r="A8830" s="46"/>
      <c r="H8830" s="103"/>
      <c r="AD8830" s="99"/>
      <c r="AF8830" s="46"/>
      <c r="AM8830" s="121"/>
      <c r="AO8830" s="46"/>
    </row>
    <row r="8831" spans="1:41" s="60" customFormat="1" hidden="1" x14ac:dyDescent="0.35">
      <c r="A8831" s="46"/>
      <c r="H8831" s="103"/>
      <c r="AD8831" s="99"/>
      <c r="AF8831" s="46"/>
      <c r="AM8831" s="121"/>
      <c r="AO8831" s="46"/>
    </row>
    <row r="8832" spans="1:41" s="60" customFormat="1" hidden="1" x14ac:dyDescent="0.35">
      <c r="A8832" s="46"/>
      <c r="H8832" s="103"/>
      <c r="AD8832" s="99"/>
      <c r="AF8832" s="46"/>
      <c r="AM8832" s="121"/>
      <c r="AO8832" s="46"/>
    </row>
    <row r="8833" spans="1:41" s="60" customFormat="1" hidden="1" x14ac:dyDescent="0.35">
      <c r="A8833" s="46"/>
      <c r="H8833" s="103"/>
      <c r="AD8833" s="99"/>
      <c r="AF8833" s="46"/>
      <c r="AM8833" s="121"/>
      <c r="AO8833" s="46"/>
    </row>
    <row r="8834" spans="1:41" s="60" customFormat="1" hidden="1" x14ac:dyDescent="0.35">
      <c r="A8834" s="46"/>
      <c r="H8834" s="103"/>
      <c r="AD8834" s="99"/>
      <c r="AF8834" s="46"/>
      <c r="AM8834" s="121"/>
      <c r="AO8834" s="46"/>
    </row>
    <row r="8835" spans="1:41" s="60" customFormat="1" hidden="1" x14ac:dyDescent="0.35">
      <c r="A8835" s="46"/>
      <c r="H8835" s="103"/>
      <c r="AD8835" s="99"/>
      <c r="AF8835" s="46"/>
      <c r="AM8835" s="121"/>
      <c r="AO8835" s="46"/>
    </row>
    <row r="8836" spans="1:41" s="60" customFormat="1" hidden="1" x14ac:dyDescent="0.35">
      <c r="A8836" s="46"/>
      <c r="H8836" s="103"/>
      <c r="AD8836" s="99"/>
      <c r="AF8836" s="46"/>
      <c r="AM8836" s="121"/>
      <c r="AO8836" s="46"/>
    </row>
    <row r="8837" spans="1:41" s="60" customFormat="1" hidden="1" x14ac:dyDescent="0.35">
      <c r="A8837" s="46"/>
      <c r="H8837" s="103"/>
      <c r="AD8837" s="99"/>
      <c r="AF8837" s="46"/>
      <c r="AM8837" s="121"/>
      <c r="AO8837" s="46"/>
    </row>
    <row r="8838" spans="1:41" s="60" customFormat="1" hidden="1" x14ac:dyDescent="0.35">
      <c r="A8838" s="46"/>
      <c r="H8838" s="103"/>
      <c r="AD8838" s="99"/>
      <c r="AF8838" s="46"/>
      <c r="AM8838" s="121"/>
      <c r="AO8838" s="46"/>
    </row>
    <row r="8839" spans="1:41" s="60" customFormat="1" hidden="1" x14ac:dyDescent="0.35">
      <c r="A8839" s="46"/>
      <c r="H8839" s="103"/>
      <c r="AD8839" s="99"/>
      <c r="AF8839" s="46"/>
      <c r="AM8839" s="121"/>
      <c r="AO8839" s="46"/>
    </row>
    <row r="8840" spans="1:41" s="60" customFormat="1" hidden="1" x14ac:dyDescent="0.35">
      <c r="A8840" s="46"/>
      <c r="H8840" s="103"/>
      <c r="AD8840" s="99"/>
      <c r="AF8840" s="46"/>
      <c r="AM8840" s="121"/>
      <c r="AO8840" s="46"/>
    </row>
    <row r="8841" spans="1:41" s="60" customFormat="1" hidden="1" x14ac:dyDescent="0.35">
      <c r="A8841" s="46"/>
      <c r="H8841" s="103"/>
      <c r="AD8841" s="99"/>
      <c r="AF8841" s="46"/>
      <c r="AM8841" s="121"/>
      <c r="AO8841" s="46"/>
    </row>
    <row r="8842" spans="1:41" s="60" customFormat="1" hidden="1" x14ac:dyDescent="0.35">
      <c r="A8842" s="46"/>
      <c r="H8842" s="103"/>
      <c r="AD8842" s="99"/>
      <c r="AF8842" s="46"/>
      <c r="AM8842" s="121"/>
      <c r="AO8842" s="46"/>
    </row>
    <row r="8843" spans="1:41" s="60" customFormat="1" hidden="1" x14ac:dyDescent="0.35">
      <c r="A8843" s="46"/>
      <c r="H8843" s="103"/>
      <c r="AD8843" s="99"/>
      <c r="AF8843" s="46"/>
      <c r="AM8843" s="121"/>
      <c r="AO8843" s="46"/>
    </row>
    <row r="8844" spans="1:41" s="60" customFormat="1" hidden="1" x14ac:dyDescent="0.35">
      <c r="A8844" s="46"/>
      <c r="H8844" s="103"/>
      <c r="AD8844" s="99"/>
      <c r="AF8844" s="46"/>
      <c r="AM8844" s="121"/>
      <c r="AO8844" s="46"/>
    </row>
    <row r="8845" spans="1:41" s="60" customFormat="1" hidden="1" x14ac:dyDescent="0.35">
      <c r="A8845" s="46"/>
      <c r="H8845" s="103"/>
      <c r="AD8845" s="99"/>
      <c r="AF8845" s="46"/>
      <c r="AM8845" s="121"/>
      <c r="AO8845" s="46"/>
    </row>
    <row r="8846" spans="1:41" s="60" customFormat="1" hidden="1" x14ac:dyDescent="0.35">
      <c r="A8846" s="46"/>
      <c r="H8846" s="103"/>
      <c r="AD8846" s="99"/>
      <c r="AF8846" s="46"/>
      <c r="AM8846" s="121"/>
      <c r="AO8846" s="46"/>
    </row>
    <row r="8847" spans="1:41" s="60" customFormat="1" hidden="1" x14ac:dyDescent="0.35">
      <c r="A8847" s="46"/>
      <c r="H8847" s="103"/>
      <c r="AD8847" s="99"/>
      <c r="AF8847" s="46"/>
      <c r="AM8847" s="121"/>
      <c r="AO8847" s="46"/>
    </row>
    <row r="8848" spans="1:41" s="60" customFormat="1" hidden="1" x14ac:dyDescent="0.35">
      <c r="A8848" s="46"/>
      <c r="H8848" s="103"/>
      <c r="AD8848" s="99"/>
      <c r="AF8848" s="46"/>
      <c r="AM8848" s="121"/>
      <c r="AO8848" s="46"/>
    </row>
    <row r="8849" spans="1:41" s="60" customFormat="1" hidden="1" x14ac:dyDescent="0.35">
      <c r="A8849" s="46"/>
      <c r="H8849" s="103"/>
      <c r="AD8849" s="99"/>
      <c r="AF8849" s="46"/>
      <c r="AM8849" s="121"/>
      <c r="AO8849" s="46"/>
    </row>
    <row r="8850" spans="1:41" s="60" customFormat="1" hidden="1" x14ac:dyDescent="0.35">
      <c r="A8850" s="46"/>
      <c r="H8850" s="103"/>
      <c r="AD8850" s="99"/>
      <c r="AF8850" s="46"/>
      <c r="AM8850" s="121"/>
      <c r="AO8850" s="46"/>
    </row>
    <row r="8851" spans="1:41" s="60" customFormat="1" hidden="1" x14ac:dyDescent="0.35">
      <c r="A8851" s="46"/>
      <c r="H8851" s="103"/>
      <c r="AD8851" s="99"/>
      <c r="AF8851" s="46"/>
      <c r="AM8851" s="121"/>
      <c r="AO8851" s="46"/>
    </row>
    <row r="8852" spans="1:41" s="60" customFormat="1" hidden="1" x14ac:dyDescent="0.35">
      <c r="A8852" s="46"/>
      <c r="H8852" s="103"/>
      <c r="AD8852" s="99"/>
      <c r="AF8852" s="46"/>
      <c r="AM8852" s="121"/>
      <c r="AO8852" s="46"/>
    </row>
    <row r="8853" spans="1:41" s="60" customFormat="1" hidden="1" x14ac:dyDescent="0.35">
      <c r="A8853" s="46"/>
      <c r="H8853" s="103"/>
      <c r="AD8853" s="99"/>
      <c r="AF8853" s="46"/>
      <c r="AM8853" s="121"/>
      <c r="AO8853" s="46"/>
    </row>
    <row r="8854" spans="1:41" s="60" customFormat="1" hidden="1" x14ac:dyDescent="0.35">
      <c r="A8854" s="46"/>
      <c r="H8854" s="103"/>
      <c r="AD8854" s="99"/>
      <c r="AF8854" s="46"/>
      <c r="AM8854" s="121"/>
      <c r="AO8854" s="46"/>
    </row>
    <row r="8855" spans="1:41" s="60" customFormat="1" hidden="1" x14ac:dyDescent="0.35">
      <c r="A8855" s="46"/>
      <c r="H8855" s="103"/>
      <c r="AD8855" s="99"/>
      <c r="AF8855" s="46"/>
      <c r="AM8855" s="121"/>
      <c r="AO8855" s="46"/>
    </row>
    <row r="8856" spans="1:41" s="60" customFormat="1" hidden="1" x14ac:dyDescent="0.35">
      <c r="A8856" s="46"/>
      <c r="H8856" s="103"/>
      <c r="AD8856" s="99"/>
      <c r="AF8856" s="46"/>
      <c r="AM8856" s="121"/>
      <c r="AO8856" s="46"/>
    </row>
    <row r="8857" spans="1:41" s="60" customFormat="1" hidden="1" x14ac:dyDescent="0.35">
      <c r="A8857" s="46"/>
      <c r="H8857" s="103"/>
      <c r="AD8857" s="99"/>
      <c r="AF8857" s="46"/>
      <c r="AM8857" s="121"/>
      <c r="AO8857" s="46"/>
    </row>
    <row r="8858" spans="1:41" s="60" customFormat="1" hidden="1" x14ac:dyDescent="0.35">
      <c r="A8858" s="46"/>
      <c r="H8858" s="103"/>
      <c r="AD8858" s="99"/>
      <c r="AF8858" s="46"/>
      <c r="AM8858" s="121"/>
      <c r="AO8858" s="46"/>
    </row>
    <row r="8859" spans="1:41" s="60" customFormat="1" hidden="1" x14ac:dyDescent="0.35">
      <c r="A8859" s="46"/>
      <c r="H8859" s="103"/>
      <c r="AD8859" s="99"/>
      <c r="AF8859" s="46"/>
      <c r="AM8859" s="121"/>
      <c r="AO8859" s="46"/>
    </row>
    <row r="8860" spans="1:41" s="60" customFormat="1" hidden="1" x14ac:dyDescent="0.35">
      <c r="A8860" s="46"/>
      <c r="H8860" s="103"/>
      <c r="AD8860" s="99"/>
      <c r="AF8860" s="46"/>
      <c r="AM8860" s="121"/>
      <c r="AO8860" s="46"/>
    </row>
    <row r="8861" spans="1:41" s="60" customFormat="1" hidden="1" x14ac:dyDescent="0.35">
      <c r="A8861" s="46"/>
      <c r="H8861" s="103"/>
      <c r="AD8861" s="99"/>
      <c r="AF8861" s="46"/>
      <c r="AM8861" s="121"/>
      <c r="AO8861" s="46"/>
    </row>
    <row r="8862" spans="1:41" s="60" customFormat="1" hidden="1" x14ac:dyDescent="0.35">
      <c r="A8862" s="46"/>
      <c r="H8862" s="103"/>
      <c r="AD8862" s="99"/>
      <c r="AF8862" s="46"/>
      <c r="AM8862" s="121"/>
      <c r="AO8862" s="46"/>
    </row>
    <row r="8863" spans="1:41" s="60" customFormat="1" hidden="1" x14ac:dyDescent="0.35">
      <c r="A8863" s="46"/>
      <c r="H8863" s="103"/>
      <c r="AD8863" s="99"/>
      <c r="AF8863" s="46"/>
      <c r="AM8863" s="121"/>
      <c r="AO8863" s="46"/>
    </row>
    <row r="8864" spans="1:41" s="60" customFormat="1" hidden="1" x14ac:dyDescent="0.35">
      <c r="A8864" s="46"/>
      <c r="H8864" s="103"/>
      <c r="AD8864" s="99"/>
      <c r="AF8864" s="46"/>
      <c r="AM8864" s="121"/>
      <c r="AO8864" s="46"/>
    </row>
    <row r="8865" spans="1:41" s="60" customFormat="1" hidden="1" x14ac:dyDescent="0.35">
      <c r="A8865" s="46"/>
      <c r="H8865" s="103"/>
      <c r="AD8865" s="99"/>
      <c r="AF8865" s="46"/>
      <c r="AM8865" s="121"/>
      <c r="AO8865" s="46"/>
    </row>
    <row r="8866" spans="1:41" s="60" customFormat="1" hidden="1" x14ac:dyDescent="0.35">
      <c r="A8866" s="46"/>
      <c r="H8866" s="103"/>
      <c r="AD8866" s="99"/>
      <c r="AF8866" s="46"/>
      <c r="AM8866" s="121"/>
      <c r="AO8866" s="46"/>
    </row>
    <row r="8867" spans="1:41" s="60" customFormat="1" hidden="1" x14ac:dyDescent="0.35">
      <c r="A8867" s="46"/>
      <c r="H8867" s="103"/>
      <c r="AD8867" s="99"/>
      <c r="AF8867" s="46"/>
      <c r="AM8867" s="121"/>
      <c r="AO8867" s="46"/>
    </row>
    <row r="8868" spans="1:41" s="60" customFormat="1" hidden="1" x14ac:dyDescent="0.35">
      <c r="A8868" s="46"/>
      <c r="H8868" s="103"/>
      <c r="AD8868" s="99"/>
      <c r="AF8868" s="46"/>
      <c r="AM8868" s="121"/>
      <c r="AO8868" s="46"/>
    </row>
    <row r="8869" spans="1:41" s="60" customFormat="1" hidden="1" x14ac:dyDescent="0.35">
      <c r="A8869" s="46"/>
      <c r="H8869" s="103"/>
      <c r="AD8869" s="99"/>
      <c r="AF8869" s="46"/>
      <c r="AM8869" s="121"/>
      <c r="AO8869" s="46"/>
    </row>
    <row r="8870" spans="1:41" s="60" customFormat="1" hidden="1" x14ac:dyDescent="0.35">
      <c r="A8870" s="46"/>
      <c r="H8870" s="103"/>
      <c r="AD8870" s="99"/>
      <c r="AF8870" s="46"/>
      <c r="AM8870" s="121"/>
      <c r="AO8870" s="46"/>
    </row>
    <row r="8871" spans="1:41" s="60" customFormat="1" hidden="1" x14ac:dyDescent="0.35">
      <c r="A8871" s="46"/>
      <c r="H8871" s="103"/>
      <c r="AD8871" s="99"/>
      <c r="AF8871" s="46"/>
      <c r="AM8871" s="121"/>
      <c r="AO8871" s="46"/>
    </row>
    <row r="8872" spans="1:41" s="60" customFormat="1" hidden="1" x14ac:dyDescent="0.35">
      <c r="A8872" s="46"/>
      <c r="H8872" s="103"/>
      <c r="AD8872" s="99"/>
      <c r="AF8872" s="46"/>
      <c r="AM8872" s="121"/>
      <c r="AO8872" s="46"/>
    </row>
    <row r="8873" spans="1:41" s="60" customFormat="1" hidden="1" x14ac:dyDescent="0.35">
      <c r="A8873" s="46"/>
      <c r="H8873" s="103"/>
      <c r="AD8873" s="99"/>
      <c r="AF8873" s="46"/>
      <c r="AM8873" s="121"/>
      <c r="AO8873" s="46"/>
    </row>
    <row r="8874" spans="1:41" s="60" customFormat="1" hidden="1" x14ac:dyDescent="0.35">
      <c r="A8874" s="46"/>
      <c r="H8874" s="103"/>
      <c r="AD8874" s="99"/>
      <c r="AF8874" s="46"/>
      <c r="AM8874" s="121"/>
      <c r="AO8874" s="46"/>
    </row>
    <row r="8875" spans="1:41" s="60" customFormat="1" hidden="1" x14ac:dyDescent="0.35">
      <c r="A8875" s="46"/>
      <c r="H8875" s="103"/>
      <c r="AD8875" s="99"/>
      <c r="AF8875" s="46"/>
      <c r="AM8875" s="121"/>
      <c r="AO8875" s="46"/>
    </row>
    <row r="8876" spans="1:41" s="60" customFormat="1" hidden="1" x14ac:dyDescent="0.35">
      <c r="A8876" s="46"/>
      <c r="H8876" s="103"/>
      <c r="AD8876" s="99"/>
      <c r="AF8876" s="46"/>
      <c r="AM8876" s="121"/>
      <c r="AO8876" s="46"/>
    </row>
    <row r="8877" spans="1:41" s="60" customFormat="1" hidden="1" x14ac:dyDescent="0.35">
      <c r="A8877" s="46"/>
      <c r="H8877" s="103"/>
      <c r="AD8877" s="99"/>
      <c r="AF8877" s="46"/>
      <c r="AM8877" s="121"/>
      <c r="AO8877" s="46"/>
    </row>
    <row r="8878" spans="1:41" s="60" customFormat="1" hidden="1" x14ac:dyDescent="0.35">
      <c r="A8878" s="46"/>
      <c r="H8878" s="103"/>
      <c r="AD8878" s="99"/>
      <c r="AF8878" s="46"/>
      <c r="AM8878" s="121"/>
      <c r="AO8878" s="46"/>
    </row>
    <row r="8879" spans="1:41" s="60" customFormat="1" hidden="1" x14ac:dyDescent="0.35">
      <c r="A8879" s="46"/>
      <c r="H8879" s="103"/>
      <c r="AD8879" s="99"/>
      <c r="AF8879" s="46"/>
      <c r="AM8879" s="121"/>
      <c r="AO8879" s="46"/>
    </row>
    <row r="8880" spans="1:41" s="60" customFormat="1" hidden="1" x14ac:dyDescent="0.35">
      <c r="A8880" s="46"/>
      <c r="H8880" s="103"/>
      <c r="AD8880" s="99"/>
      <c r="AF8880" s="46"/>
      <c r="AM8880" s="121"/>
      <c r="AO8880" s="46"/>
    </row>
    <row r="8881" spans="1:41" s="60" customFormat="1" hidden="1" x14ac:dyDescent="0.35">
      <c r="A8881" s="46"/>
      <c r="H8881" s="103"/>
      <c r="AD8881" s="99"/>
      <c r="AF8881" s="46"/>
      <c r="AM8881" s="121"/>
      <c r="AO8881" s="46"/>
    </row>
    <row r="8882" spans="1:41" s="60" customFormat="1" hidden="1" x14ac:dyDescent="0.35">
      <c r="A8882" s="46"/>
      <c r="H8882" s="103"/>
      <c r="AD8882" s="99"/>
      <c r="AF8882" s="46"/>
      <c r="AM8882" s="121"/>
      <c r="AO8882" s="46"/>
    </row>
    <row r="8883" spans="1:41" s="60" customFormat="1" hidden="1" x14ac:dyDescent="0.35">
      <c r="A8883" s="46"/>
      <c r="H8883" s="103"/>
      <c r="AD8883" s="99"/>
      <c r="AF8883" s="46"/>
      <c r="AM8883" s="121"/>
      <c r="AO8883" s="46"/>
    </row>
    <row r="8884" spans="1:41" s="60" customFormat="1" hidden="1" x14ac:dyDescent="0.35">
      <c r="A8884" s="46"/>
      <c r="H8884" s="103"/>
      <c r="AD8884" s="99"/>
      <c r="AF8884" s="46"/>
      <c r="AM8884" s="121"/>
      <c r="AO8884" s="46"/>
    </row>
    <row r="8885" spans="1:41" s="60" customFormat="1" hidden="1" x14ac:dyDescent="0.35">
      <c r="A8885" s="46"/>
      <c r="H8885" s="103"/>
      <c r="AD8885" s="99"/>
      <c r="AF8885" s="46"/>
      <c r="AM8885" s="121"/>
      <c r="AO8885" s="46"/>
    </row>
    <row r="8886" spans="1:41" s="60" customFormat="1" hidden="1" x14ac:dyDescent="0.35">
      <c r="A8886" s="46"/>
      <c r="H8886" s="103"/>
      <c r="AD8886" s="99"/>
      <c r="AF8886" s="46"/>
      <c r="AM8886" s="121"/>
      <c r="AO8886" s="46"/>
    </row>
    <row r="8887" spans="1:41" s="60" customFormat="1" hidden="1" x14ac:dyDescent="0.35">
      <c r="A8887" s="46"/>
      <c r="H8887" s="103"/>
      <c r="AD8887" s="99"/>
      <c r="AF8887" s="46"/>
      <c r="AM8887" s="121"/>
      <c r="AO8887" s="46"/>
    </row>
    <row r="8888" spans="1:41" s="60" customFormat="1" hidden="1" x14ac:dyDescent="0.35">
      <c r="A8888" s="46"/>
      <c r="H8888" s="103"/>
      <c r="AD8888" s="99"/>
      <c r="AF8888" s="46"/>
      <c r="AM8888" s="121"/>
      <c r="AO8888" s="46"/>
    </row>
    <row r="8889" spans="1:41" s="60" customFormat="1" hidden="1" x14ac:dyDescent="0.35">
      <c r="A8889" s="46"/>
      <c r="H8889" s="103"/>
      <c r="AD8889" s="99"/>
      <c r="AF8889" s="46"/>
      <c r="AM8889" s="121"/>
      <c r="AO8889" s="46"/>
    </row>
    <row r="8890" spans="1:41" s="60" customFormat="1" hidden="1" x14ac:dyDescent="0.35">
      <c r="A8890" s="46"/>
      <c r="H8890" s="103"/>
      <c r="AD8890" s="99"/>
      <c r="AF8890" s="46"/>
      <c r="AM8890" s="121"/>
      <c r="AO8890" s="46"/>
    </row>
    <row r="8891" spans="1:41" s="60" customFormat="1" hidden="1" x14ac:dyDescent="0.35">
      <c r="A8891" s="46"/>
      <c r="H8891" s="103"/>
      <c r="AD8891" s="99"/>
      <c r="AF8891" s="46"/>
      <c r="AM8891" s="121"/>
      <c r="AO8891" s="46"/>
    </row>
    <row r="8892" spans="1:41" s="60" customFormat="1" hidden="1" x14ac:dyDescent="0.35">
      <c r="A8892" s="46"/>
      <c r="H8892" s="103"/>
      <c r="AD8892" s="99"/>
      <c r="AF8892" s="46"/>
      <c r="AM8892" s="121"/>
      <c r="AO8892" s="46"/>
    </row>
    <row r="8893" spans="1:41" s="60" customFormat="1" hidden="1" x14ac:dyDescent="0.35">
      <c r="A8893" s="46"/>
      <c r="H8893" s="103"/>
      <c r="AD8893" s="99"/>
      <c r="AF8893" s="46"/>
      <c r="AM8893" s="121"/>
      <c r="AO8893" s="46"/>
    </row>
    <row r="8894" spans="1:41" s="60" customFormat="1" hidden="1" x14ac:dyDescent="0.35">
      <c r="A8894" s="46"/>
      <c r="H8894" s="103"/>
      <c r="AD8894" s="99"/>
      <c r="AF8894" s="46"/>
      <c r="AM8894" s="121"/>
      <c r="AO8894" s="46"/>
    </row>
    <row r="8895" spans="1:41" s="60" customFormat="1" hidden="1" x14ac:dyDescent="0.35">
      <c r="A8895" s="46"/>
      <c r="H8895" s="103"/>
      <c r="AD8895" s="99"/>
      <c r="AF8895" s="46"/>
      <c r="AM8895" s="121"/>
      <c r="AO8895" s="46"/>
    </row>
    <row r="8896" spans="1:41" s="60" customFormat="1" hidden="1" x14ac:dyDescent="0.35">
      <c r="A8896" s="46"/>
      <c r="H8896" s="103"/>
      <c r="AD8896" s="99"/>
      <c r="AF8896" s="46"/>
      <c r="AM8896" s="121"/>
      <c r="AO8896" s="46"/>
    </row>
    <row r="8897" spans="1:41" s="60" customFormat="1" hidden="1" x14ac:dyDescent="0.35">
      <c r="A8897" s="46"/>
      <c r="H8897" s="103"/>
      <c r="AD8897" s="99"/>
      <c r="AF8897" s="46"/>
      <c r="AM8897" s="121"/>
      <c r="AO8897" s="46"/>
    </row>
    <row r="8898" spans="1:41" s="60" customFormat="1" hidden="1" x14ac:dyDescent="0.35">
      <c r="A8898" s="46"/>
      <c r="H8898" s="103"/>
      <c r="AD8898" s="99"/>
      <c r="AF8898" s="46"/>
      <c r="AM8898" s="121"/>
      <c r="AO8898" s="46"/>
    </row>
    <row r="8899" spans="1:41" s="60" customFormat="1" hidden="1" x14ac:dyDescent="0.35">
      <c r="A8899" s="46"/>
      <c r="H8899" s="103"/>
      <c r="AD8899" s="99"/>
      <c r="AF8899" s="46"/>
      <c r="AM8899" s="121"/>
      <c r="AO8899" s="46"/>
    </row>
    <row r="8900" spans="1:41" s="60" customFormat="1" hidden="1" x14ac:dyDescent="0.35">
      <c r="A8900" s="46"/>
      <c r="H8900" s="103"/>
      <c r="AD8900" s="99"/>
      <c r="AF8900" s="46"/>
      <c r="AM8900" s="121"/>
      <c r="AO8900" s="46"/>
    </row>
    <row r="8901" spans="1:41" s="60" customFormat="1" hidden="1" x14ac:dyDescent="0.35">
      <c r="A8901" s="46"/>
      <c r="H8901" s="103"/>
      <c r="AD8901" s="99"/>
      <c r="AF8901" s="46"/>
      <c r="AM8901" s="121"/>
      <c r="AO8901" s="46"/>
    </row>
    <row r="8902" spans="1:41" s="60" customFormat="1" hidden="1" x14ac:dyDescent="0.35">
      <c r="A8902" s="46"/>
      <c r="H8902" s="103"/>
      <c r="AD8902" s="99"/>
      <c r="AF8902" s="46"/>
      <c r="AM8902" s="121"/>
      <c r="AO8902" s="46"/>
    </row>
    <row r="8903" spans="1:41" s="60" customFormat="1" hidden="1" x14ac:dyDescent="0.35">
      <c r="A8903" s="46"/>
      <c r="H8903" s="103"/>
      <c r="AD8903" s="99"/>
      <c r="AF8903" s="46"/>
      <c r="AM8903" s="121"/>
      <c r="AO8903" s="46"/>
    </row>
    <row r="8904" spans="1:41" s="60" customFormat="1" hidden="1" x14ac:dyDescent="0.35">
      <c r="A8904" s="46"/>
      <c r="H8904" s="103"/>
      <c r="AD8904" s="99"/>
      <c r="AF8904" s="46"/>
      <c r="AM8904" s="121"/>
      <c r="AO8904" s="46"/>
    </row>
    <row r="8905" spans="1:41" s="60" customFormat="1" hidden="1" x14ac:dyDescent="0.35">
      <c r="A8905" s="46"/>
      <c r="H8905" s="103"/>
      <c r="AD8905" s="99"/>
      <c r="AF8905" s="46"/>
      <c r="AM8905" s="121"/>
      <c r="AO8905" s="46"/>
    </row>
    <row r="8906" spans="1:41" s="60" customFormat="1" hidden="1" x14ac:dyDescent="0.35">
      <c r="A8906" s="46"/>
      <c r="H8906" s="103"/>
      <c r="AD8906" s="99"/>
      <c r="AF8906" s="46"/>
      <c r="AM8906" s="121"/>
      <c r="AO8906" s="46"/>
    </row>
    <row r="8907" spans="1:41" s="60" customFormat="1" hidden="1" x14ac:dyDescent="0.35">
      <c r="A8907" s="46"/>
      <c r="H8907" s="103"/>
      <c r="AD8907" s="99"/>
      <c r="AF8907" s="46"/>
      <c r="AM8907" s="121"/>
      <c r="AO8907" s="46"/>
    </row>
    <row r="8908" spans="1:41" s="60" customFormat="1" hidden="1" x14ac:dyDescent="0.35">
      <c r="A8908" s="46"/>
      <c r="H8908" s="103"/>
      <c r="AD8908" s="99"/>
      <c r="AF8908" s="46"/>
      <c r="AM8908" s="121"/>
      <c r="AO8908" s="46"/>
    </row>
    <row r="8909" spans="1:41" s="60" customFormat="1" hidden="1" x14ac:dyDescent="0.35">
      <c r="A8909" s="46"/>
      <c r="H8909" s="103"/>
      <c r="AD8909" s="99"/>
      <c r="AF8909" s="46"/>
      <c r="AM8909" s="121"/>
      <c r="AO8909" s="46"/>
    </row>
    <row r="8910" spans="1:41" s="60" customFormat="1" hidden="1" x14ac:dyDescent="0.35">
      <c r="A8910" s="46"/>
      <c r="H8910" s="103"/>
      <c r="AD8910" s="99"/>
      <c r="AF8910" s="46"/>
      <c r="AM8910" s="121"/>
      <c r="AO8910" s="46"/>
    </row>
    <row r="8911" spans="1:41" s="60" customFormat="1" hidden="1" x14ac:dyDescent="0.35">
      <c r="A8911" s="46"/>
      <c r="H8911" s="103"/>
      <c r="AD8911" s="99"/>
      <c r="AF8911" s="46"/>
      <c r="AM8911" s="121"/>
      <c r="AO8911" s="46"/>
    </row>
    <row r="8912" spans="1:41" s="60" customFormat="1" hidden="1" x14ac:dyDescent="0.35">
      <c r="A8912" s="46"/>
      <c r="H8912" s="103"/>
      <c r="AD8912" s="99"/>
      <c r="AF8912" s="46"/>
      <c r="AM8912" s="121"/>
      <c r="AO8912" s="46"/>
    </row>
    <row r="8913" spans="1:41" s="60" customFormat="1" hidden="1" x14ac:dyDescent="0.35">
      <c r="A8913" s="46"/>
      <c r="H8913" s="103"/>
      <c r="AD8913" s="99"/>
      <c r="AF8913" s="46"/>
      <c r="AM8913" s="121"/>
      <c r="AO8913" s="46"/>
    </row>
    <row r="8914" spans="1:41" s="60" customFormat="1" hidden="1" x14ac:dyDescent="0.35">
      <c r="A8914" s="46"/>
      <c r="H8914" s="103"/>
      <c r="AD8914" s="99"/>
      <c r="AF8914" s="46"/>
      <c r="AM8914" s="121"/>
      <c r="AO8914" s="46"/>
    </row>
    <row r="8915" spans="1:41" s="60" customFormat="1" hidden="1" x14ac:dyDescent="0.35">
      <c r="A8915" s="46"/>
      <c r="H8915" s="103"/>
      <c r="AD8915" s="99"/>
      <c r="AF8915" s="46"/>
      <c r="AM8915" s="121"/>
      <c r="AO8915" s="46"/>
    </row>
    <row r="8916" spans="1:41" s="60" customFormat="1" hidden="1" x14ac:dyDescent="0.35">
      <c r="A8916" s="46"/>
      <c r="H8916" s="103"/>
      <c r="AD8916" s="99"/>
      <c r="AF8916" s="46"/>
      <c r="AM8916" s="121"/>
      <c r="AO8916" s="46"/>
    </row>
    <row r="8917" spans="1:41" s="60" customFormat="1" hidden="1" x14ac:dyDescent="0.35">
      <c r="A8917" s="46"/>
      <c r="H8917" s="103"/>
      <c r="AD8917" s="99"/>
      <c r="AF8917" s="46"/>
      <c r="AM8917" s="121"/>
      <c r="AO8917" s="46"/>
    </row>
    <row r="8918" spans="1:41" s="60" customFormat="1" hidden="1" x14ac:dyDescent="0.35">
      <c r="A8918" s="46"/>
      <c r="H8918" s="103"/>
      <c r="AD8918" s="99"/>
      <c r="AF8918" s="46"/>
      <c r="AM8918" s="121"/>
      <c r="AO8918" s="46"/>
    </row>
    <row r="8919" spans="1:41" s="60" customFormat="1" hidden="1" x14ac:dyDescent="0.35">
      <c r="A8919" s="46"/>
      <c r="H8919" s="103"/>
      <c r="AD8919" s="99"/>
      <c r="AF8919" s="46"/>
      <c r="AM8919" s="121"/>
      <c r="AO8919" s="46"/>
    </row>
    <row r="8920" spans="1:41" s="60" customFormat="1" hidden="1" x14ac:dyDescent="0.35">
      <c r="A8920" s="46"/>
      <c r="H8920" s="103"/>
      <c r="AD8920" s="99"/>
      <c r="AF8920" s="46"/>
      <c r="AM8920" s="121"/>
      <c r="AO8920" s="46"/>
    </row>
    <row r="8921" spans="1:41" s="60" customFormat="1" hidden="1" x14ac:dyDescent="0.35">
      <c r="A8921" s="46"/>
      <c r="H8921" s="103"/>
      <c r="AD8921" s="99"/>
      <c r="AF8921" s="46"/>
      <c r="AM8921" s="121"/>
      <c r="AO8921" s="46"/>
    </row>
    <row r="8922" spans="1:41" s="60" customFormat="1" hidden="1" x14ac:dyDescent="0.35">
      <c r="A8922" s="46"/>
      <c r="H8922" s="103"/>
      <c r="AD8922" s="99"/>
      <c r="AF8922" s="46"/>
      <c r="AM8922" s="121"/>
      <c r="AO8922" s="46"/>
    </row>
    <row r="8923" spans="1:41" s="60" customFormat="1" hidden="1" x14ac:dyDescent="0.35">
      <c r="A8923" s="46"/>
      <c r="H8923" s="103"/>
      <c r="AD8923" s="99"/>
      <c r="AF8923" s="46"/>
      <c r="AM8923" s="121"/>
      <c r="AO8923" s="46"/>
    </row>
    <row r="8924" spans="1:41" s="60" customFormat="1" hidden="1" x14ac:dyDescent="0.35">
      <c r="A8924" s="46"/>
      <c r="H8924" s="103"/>
      <c r="AD8924" s="99"/>
      <c r="AF8924" s="46"/>
      <c r="AM8924" s="121"/>
      <c r="AO8924" s="46"/>
    </row>
    <row r="8925" spans="1:41" s="60" customFormat="1" hidden="1" x14ac:dyDescent="0.35">
      <c r="A8925" s="46"/>
      <c r="H8925" s="103"/>
      <c r="AD8925" s="99"/>
      <c r="AF8925" s="46"/>
      <c r="AM8925" s="121"/>
      <c r="AO8925" s="46"/>
    </row>
    <row r="8926" spans="1:41" s="60" customFormat="1" hidden="1" x14ac:dyDescent="0.35">
      <c r="A8926" s="46"/>
      <c r="H8926" s="103"/>
      <c r="AD8926" s="99"/>
      <c r="AF8926" s="46"/>
      <c r="AM8926" s="121"/>
      <c r="AO8926" s="46"/>
    </row>
    <row r="8927" spans="1:41" s="60" customFormat="1" hidden="1" x14ac:dyDescent="0.35">
      <c r="A8927" s="46"/>
      <c r="H8927" s="103"/>
      <c r="AD8927" s="99"/>
      <c r="AF8927" s="46"/>
      <c r="AM8927" s="121"/>
      <c r="AO8927" s="46"/>
    </row>
    <row r="8928" spans="1:41" s="60" customFormat="1" hidden="1" x14ac:dyDescent="0.35">
      <c r="A8928" s="46"/>
      <c r="H8928" s="103"/>
      <c r="AD8928" s="99"/>
      <c r="AF8928" s="46"/>
      <c r="AM8928" s="121"/>
      <c r="AO8928" s="46"/>
    </row>
    <row r="8929" spans="1:41" s="60" customFormat="1" hidden="1" x14ac:dyDescent="0.35">
      <c r="A8929" s="46"/>
      <c r="H8929" s="103"/>
      <c r="AD8929" s="99"/>
      <c r="AF8929" s="46"/>
      <c r="AM8929" s="121"/>
      <c r="AO8929" s="46"/>
    </row>
    <row r="8930" spans="1:41" s="60" customFormat="1" hidden="1" x14ac:dyDescent="0.35">
      <c r="A8930" s="46"/>
      <c r="H8930" s="103"/>
      <c r="AD8930" s="99"/>
      <c r="AF8930" s="46"/>
      <c r="AM8930" s="121"/>
      <c r="AO8930" s="46"/>
    </row>
    <row r="8931" spans="1:41" s="60" customFormat="1" hidden="1" x14ac:dyDescent="0.35">
      <c r="A8931" s="46"/>
      <c r="H8931" s="103"/>
      <c r="AD8931" s="99"/>
      <c r="AF8931" s="46"/>
      <c r="AM8931" s="121"/>
      <c r="AO8931" s="46"/>
    </row>
    <row r="8932" spans="1:41" s="60" customFormat="1" hidden="1" x14ac:dyDescent="0.35">
      <c r="A8932" s="46"/>
      <c r="H8932" s="103"/>
      <c r="AD8932" s="99"/>
      <c r="AF8932" s="46"/>
      <c r="AM8932" s="121"/>
      <c r="AO8932" s="46"/>
    </row>
    <row r="8933" spans="1:41" s="60" customFormat="1" hidden="1" x14ac:dyDescent="0.35">
      <c r="A8933" s="46"/>
      <c r="H8933" s="103"/>
      <c r="AD8933" s="99"/>
      <c r="AF8933" s="46"/>
      <c r="AM8933" s="121"/>
      <c r="AO8933" s="46"/>
    </row>
    <row r="8934" spans="1:41" s="60" customFormat="1" hidden="1" x14ac:dyDescent="0.35">
      <c r="A8934" s="46"/>
      <c r="H8934" s="103"/>
      <c r="AD8934" s="99"/>
      <c r="AF8934" s="46"/>
      <c r="AM8934" s="121"/>
      <c r="AO8934" s="46"/>
    </row>
    <row r="8935" spans="1:41" s="60" customFormat="1" hidden="1" x14ac:dyDescent="0.35">
      <c r="A8935" s="46"/>
      <c r="H8935" s="103"/>
      <c r="AD8935" s="99"/>
      <c r="AF8935" s="46"/>
      <c r="AM8935" s="121"/>
      <c r="AO8935" s="46"/>
    </row>
    <row r="8936" spans="1:41" s="60" customFormat="1" hidden="1" x14ac:dyDescent="0.35">
      <c r="A8936" s="46"/>
      <c r="H8936" s="103"/>
      <c r="AD8936" s="99"/>
      <c r="AF8936" s="46"/>
      <c r="AM8936" s="121"/>
      <c r="AO8936" s="46"/>
    </row>
    <row r="8937" spans="1:41" s="60" customFormat="1" hidden="1" x14ac:dyDescent="0.35">
      <c r="A8937" s="46"/>
      <c r="H8937" s="103"/>
      <c r="AD8937" s="99"/>
      <c r="AF8937" s="46"/>
      <c r="AM8937" s="121"/>
      <c r="AO8937" s="46"/>
    </row>
    <row r="8938" spans="1:41" s="60" customFormat="1" hidden="1" x14ac:dyDescent="0.35">
      <c r="A8938" s="46"/>
      <c r="H8938" s="103"/>
      <c r="AD8938" s="99"/>
      <c r="AF8938" s="46"/>
      <c r="AM8938" s="121"/>
      <c r="AO8938" s="46"/>
    </row>
    <row r="8939" spans="1:41" s="60" customFormat="1" hidden="1" x14ac:dyDescent="0.35">
      <c r="A8939" s="46"/>
      <c r="H8939" s="103"/>
      <c r="AD8939" s="99"/>
      <c r="AF8939" s="46"/>
      <c r="AM8939" s="121"/>
      <c r="AO8939" s="46"/>
    </row>
    <row r="8940" spans="1:41" s="60" customFormat="1" hidden="1" x14ac:dyDescent="0.35">
      <c r="A8940" s="46"/>
      <c r="H8940" s="103"/>
      <c r="AD8940" s="99"/>
      <c r="AF8940" s="46"/>
      <c r="AM8940" s="121"/>
      <c r="AO8940" s="46"/>
    </row>
    <row r="8941" spans="1:41" s="60" customFormat="1" hidden="1" x14ac:dyDescent="0.35">
      <c r="A8941" s="46"/>
      <c r="H8941" s="103"/>
      <c r="AD8941" s="99"/>
      <c r="AF8941" s="46"/>
      <c r="AM8941" s="121"/>
      <c r="AO8941" s="46"/>
    </row>
    <row r="8942" spans="1:41" s="60" customFormat="1" hidden="1" x14ac:dyDescent="0.35">
      <c r="A8942" s="46"/>
      <c r="H8942" s="103"/>
      <c r="AD8942" s="99"/>
      <c r="AF8942" s="46"/>
      <c r="AM8942" s="121"/>
      <c r="AO8942" s="46"/>
    </row>
    <row r="8943" spans="1:41" s="60" customFormat="1" hidden="1" x14ac:dyDescent="0.35">
      <c r="A8943" s="46"/>
      <c r="H8943" s="103"/>
      <c r="AD8943" s="99"/>
      <c r="AF8943" s="46"/>
      <c r="AM8943" s="121"/>
      <c r="AO8943" s="46"/>
    </row>
    <row r="8944" spans="1:41" s="60" customFormat="1" hidden="1" x14ac:dyDescent="0.35">
      <c r="A8944" s="46"/>
      <c r="H8944" s="103"/>
      <c r="AD8944" s="99"/>
      <c r="AF8944" s="46"/>
      <c r="AM8944" s="121"/>
      <c r="AO8944" s="46"/>
    </row>
    <row r="8945" spans="1:41" s="60" customFormat="1" hidden="1" x14ac:dyDescent="0.35">
      <c r="A8945" s="46"/>
      <c r="H8945" s="103"/>
      <c r="AD8945" s="99"/>
      <c r="AF8945" s="46"/>
      <c r="AM8945" s="121"/>
      <c r="AO8945" s="46"/>
    </row>
    <row r="8946" spans="1:41" s="60" customFormat="1" hidden="1" x14ac:dyDescent="0.35">
      <c r="A8946" s="46"/>
      <c r="H8946" s="103"/>
      <c r="AD8946" s="99"/>
      <c r="AF8946" s="46"/>
      <c r="AM8946" s="121"/>
      <c r="AO8946" s="46"/>
    </row>
    <row r="8947" spans="1:41" s="60" customFormat="1" hidden="1" x14ac:dyDescent="0.35">
      <c r="A8947" s="46"/>
      <c r="H8947" s="103"/>
      <c r="AD8947" s="99"/>
      <c r="AF8947" s="46"/>
      <c r="AM8947" s="121"/>
      <c r="AO8947" s="46"/>
    </row>
    <row r="8948" spans="1:41" s="60" customFormat="1" hidden="1" x14ac:dyDescent="0.35">
      <c r="A8948" s="46"/>
      <c r="H8948" s="103"/>
      <c r="AD8948" s="99"/>
      <c r="AF8948" s="46"/>
      <c r="AM8948" s="121"/>
      <c r="AO8948" s="46"/>
    </row>
    <row r="8949" spans="1:41" s="60" customFormat="1" hidden="1" x14ac:dyDescent="0.35">
      <c r="A8949" s="46"/>
      <c r="H8949" s="103"/>
      <c r="AD8949" s="99"/>
      <c r="AF8949" s="46"/>
      <c r="AM8949" s="121"/>
      <c r="AO8949" s="46"/>
    </row>
    <row r="8950" spans="1:41" s="60" customFormat="1" hidden="1" x14ac:dyDescent="0.35">
      <c r="A8950" s="46"/>
      <c r="H8950" s="103"/>
      <c r="AD8950" s="99"/>
      <c r="AF8950" s="46"/>
      <c r="AM8950" s="121"/>
      <c r="AO8950" s="46"/>
    </row>
    <row r="8951" spans="1:41" s="60" customFormat="1" hidden="1" x14ac:dyDescent="0.35">
      <c r="A8951" s="46"/>
      <c r="H8951" s="103"/>
      <c r="AD8951" s="99"/>
      <c r="AF8951" s="46"/>
      <c r="AM8951" s="121"/>
      <c r="AO8951" s="46"/>
    </row>
    <row r="8952" spans="1:41" s="60" customFormat="1" hidden="1" x14ac:dyDescent="0.35">
      <c r="A8952" s="46"/>
      <c r="H8952" s="103"/>
      <c r="AD8952" s="99"/>
      <c r="AF8952" s="46"/>
      <c r="AM8952" s="121"/>
      <c r="AO8952" s="46"/>
    </row>
    <row r="8953" spans="1:41" s="60" customFormat="1" hidden="1" x14ac:dyDescent="0.35">
      <c r="A8953" s="46"/>
      <c r="H8953" s="103"/>
      <c r="AD8953" s="99"/>
      <c r="AF8953" s="46"/>
      <c r="AM8953" s="121"/>
      <c r="AO8953" s="46"/>
    </row>
    <row r="8954" spans="1:41" s="60" customFormat="1" hidden="1" x14ac:dyDescent="0.35">
      <c r="A8954" s="46"/>
      <c r="H8954" s="103"/>
      <c r="AD8954" s="99"/>
      <c r="AF8954" s="46"/>
      <c r="AM8954" s="121"/>
      <c r="AO8954" s="46"/>
    </row>
    <row r="8955" spans="1:41" s="60" customFormat="1" hidden="1" x14ac:dyDescent="0.35">
      <c r="A8955" s="46"/>
      <c r="H8955" s="103"/>
      <c r="AD8955" s="99"/>
      <c r="AF8955" s="46"/>
      <c r="AM8955" s="121"/>
      <c r="AO8955" s="46"/>
    </row>
    <row r="8956" spans="1:41" s="60" customFormat="1" hidden="1" x14ac:dyDescent="0.35">
      <c r="A8956" s="46"/>
      <c r="H8956" s="103"/>
      <c r="AD8956" s="99"/>
      <c r="AF8956" s="46"/>
      <c r="AM8956" s="121"/>
      <c r="AO8956" s="46"/>
    </row>
    <row r="8957" spans="1:41" s="60" customFormat="1" hidden="1" x14ac:dyDescent="0.35">
      <c r="A8957" s="46"/>
      <c r="H8957" s="103"/>
      <c r="AD8957" s="99"/>
      <c r="AF8957" s="46"/>
      <c r="AM8957" s="121"/>
      <c r="AO8957" s="46"/>
    </row>
    <row r="8958" spans="1:41" s="60" customFormat="1" hidden="1" x14ac:dyDescent="0.35">
      <c r="A8958" s="46"/>
      <c r="H8958" s="103"/>
      <c r="AD8958" s="99"/>
      <c r="AF8958" s="46"/>
      <c r="AM8958" s="121"/>
      <c r="AO8958" s="46"/>
    </row>
    <row r="8959" spans="1:41" s="60" customFormat="1" hidden="1" x14ac:dyDescent="0.35">
      <c r="A8959" s="46"/>
      <c r="H8959" s="103"/>
      <c r="AD8959" s="99"/>
      <c r="AF8959" s="46"/>
      <c r="AM8959" s="121"/>
      <c r="AO8959" s="46"/>
    </row>
    <row r="8960" spans="1:41" s="60" customFormat="1" hidden="1" x14ac:dyDescent="0.35">
      <c r="A8960" s="46"/>
      <c r="H8960" s="103"/>
      <c r="AD8960" s="99"/>
      <c r="AF8960" s="46"/>
      <c r="AM8960" s="121"/>
      <c r="AO8960" s="46"/>
    </row>
    <row r="8961" spans="1:41" s="60" customFormat="1" hidden="1" x14ac:dyDescent="0.35">
      <c r="A8961" s="46"/>
      <c r="H8961" s="103"/>
      <c r="AD8961" s="99"/>
      <c r="AF8961" s="46"/>
      <c r="AM8961" s="121"/>
      <c r="AO8961" s="46"/>
    </row>
    <row r="8962" spans="1:41" s="60" customFormat="1" hidden="1" x14ac:dyDescent="0.35">
      <c r="A8962" s="46"/>
      <c r="H8962" s="103"/>
      <c r="AD8962" s="99"/>
      <c r="AF8962" s="46"/>
      <c r="AM8962" s="121"/>
      <c r="AO8962" s="46"/>
    </row>
    <row r="8963" spans="1:41" s="60" customFormat="1" hidden="1" x14ac:dyDescent="0.35">
      <c r="A8963" s="46"/>
      <c r="H8963" s="103"/>
      <c r="AD8963" s="99"/>
      <c r="AF8963" s="46"/>
      <c r="AM8963" s="121"/>
      <c r="AO8963" s="46"/>
    </row>
    <row r="8964" spans="1:41" s="60" customFormat="1" hidden="1" x14ac:dyDescent="0.35">
      <c r="A8964" s="46"/>
      <c r="H8964" s="103"/>
      <c r="AD8964" s="99"/>
      <c r="AF8964" s="46"/>
      <c r="AM8964" s="121"/>
      <c r="AO8964" s="46"/>
    </row>
    <row r="8965" spans="1:41" s="60" customFormat="1" hidden="1" x14ac:dyDescent="0.35">
      <c r="A8965" s="46"/>
      <c r="H8965" s="103"/>
      <c r="AD8965" s="99"/>
      <c r="AF8965" s="46"/>
      <c r="AM8965" s="121"/>
      <c r="AO8965" s="46"/>
    </row>
    <row r="8966" spans="1:41" s="60" customFormat="1" hidden="1" x14ac:dyDescent="0.35">
      <c r="A8966" s="46"/>
      <c r="H8966" s="103"/>
      <c r="AD8966" s="99"/>
      <c r="AF8966" s="46"/>
      <c r="AM8966" s="121"/>
      <c r="AO8966" s="46"/>
    </row>
    <row r="8967" spans="1:41" s="60" customFormat="1" hidden="1" x14ac:dyDescent="0.35">
      <c r="A8967" s="46"/>
      <c r="H8967" s="103"/>
      <c r="AD8967" s="99"/>
      <c r="AF8967" s="46"/>
      <c r="AM8967" s="121"/>
      <c r="AO8967" s="46"/>
    </row>
    <row r="8968" spans="1:41" s="60" customFormat="1" hidden="1" x14ac:dyDescent="0.35">
      <c r="A8968" s="46"/>
      <c r="H8968" s="103"/>
      <c r="AD8968" s="99"/>
      <c r="AF8968" s="46"/>
      <c r="AM8968" s="121"/>
      <c r="AO8968" s="46"/>
    </row>
    <row r="8969" spans="1:41" s="60" customFormat="1" hidden="1" x14ac:dyDescent="0.35">
      <c r="A8969" s="46"/>
      <c r="H8969" s="103"/>
      <c r="AD8969" s="99"/>
      <c r="AF8969" s="46"/>
      <c r="AM8969" s="121"/>
      <c r="AO8969" s="46"/>
    </row>
    <row r="8970" spans="1:41" s="60" customFormat="1" hidden="1" x14ac:dyDescent="0.35">
      <c r="A8970" s="46"/>
      <c r="H8970" s="103"/>
      <c r="AD8970" s="99"/>
      <c r="AF8970" s="46"/>
      <c r="AM8970" s="121"/>
      <c r="AO8970" s="46"/>
    </row>
    <row r="8971" spans="1:41" s="60" customFormat="1" hidden="1" x14ac:dyDescent="0.35">
      <c r="A8971" s="46"/>
      <c r="H8971" s="103"/>
      <c r="AD8971" s="99"/>
      <c r="AF8971" s="46"/>
      <c r="AM8971" s="121"/>
      <c r="AO8971" s="46"/>
    </row>
    <row r="8972" spans="1:41" s="60" customFormat="1" hidden="1" x14ac:dyDescent="0.35">
      <c r="A8972" s="46"/>
      <c r="H8972" s="103"/>
      <c r="AD8972" s="99"/>
      <c r="AF8972" s="46"/>
      <c r="AM8972" s="121"/>
      <c r="AO8972" s="46"/>
    </row>
    <row r="8973" spans="1:41" s="60" customFormat="1" hidden="1" x14ac:dyDescent="0.35">
      <c r="A8973" s="46"/>
      <c r="H8973" s="103"/>
      <c r="AD8973" s="99"/>
      <c r="AF8973" s="46"/>
      <c r="AM8973" s="121"/>
      <c r="AO8973" s="46"/>
    </row>
    <row r="8974" spans="1:41" s="60" customFormat="1" hidden="1" x14ac:dyDescent="0.35">
      <c r="A8974" s="46"/>
      <c r="H8974" s="103"/>
      <c r="AD8974" s="99"/>
      <c r="AF8974" s="46"/>
      <c r="AM8974" s="121"/>
      <c r="AO8974" s="46"/>
    </row>
    <row r="8975" spans="1:41" s="60" customFormat="1" hidden="1" x14ac:dyDescent="0.35">
      <c r="A8975" s="46"/>
      <c r="H8975" s="103"/>
      <c r="AD8975" s="99"/>
      <c r="AF8975" s="46"/>
      <c r="AM8975" s="121"/>
      <c r="AO8975" s="46"/>
    </row>
    <row r="8976" spans="1:41" s="60" customFormat="1" hidden="1" x14ac:dyDescent="0.35">
      <c r="A8976" s="46"/>
      <c r="H8976" s="103"/>
      <c r="AD8976" s="99"/>
      <c r="AF8976" s="46"/>
      <c r="AM8976" s="121"/>
      <c r="AO8976" s="46"/>
    </row>
    <row r="8977" spans="1:41" s="60" customFormat="1" hidden="1" x14ac:dyDescent="0.35">
      <c r="A8977" s="46"/>
      <c r="H8977" s="103"/>
      <c r="AD8977" s="99"/>
      <c r="AF8977" s="46"/>
      <c r="AM8977" s="121"/>
      <c r="AO8977" s="46"/>
    </row>
    <row r="8978" spans="1:41" s="60" customFormat="1" hidden="1" x14ac:dyDescent="0.35">
      <c r="A8978" s="46"/>
      <c r="H8978" s="103"/>
      <c r="AD8978" s="99"/>
      <c r="AF8978" s="46"/>
      <c r="AM8978" s="121"/>
      <c r="AO8978" s="46"/>
    </row>
    <row r="8979" spans="1:41" s="60" customFormat="1" hidden="1" x14ac:dyDescent="0.35">
      <c r="A8979" s="46"/>
      <c r="H8979" s="103"/>
      <c r="AD8979" s="99"/>
      <c r="AF8979" s="46"/>
      <c r="AM8979" s="121"/>
      <c r="AO8979" s="46"/>
    </row>
    <row r="8980" spans="1:41" s="60" customFormat="1" hidden="1" x14ac:dyDescent="0.35">
      <c r="A8980" s="46"/>
      <c r="H8980" s="103"/>
      <c r="AD8980" s="99"/>
      <c r="AF8980" s="46"/>
      <c r="AM8980" s="121"/>
      <c r="AO8980" s="46"/>
    </row>
    <row r="8981" spans="1:41" s="60" customFormat="1" hidden="1" x14ac:dyDescent="0.35">
      <c r="A8981" s="46"/>
      <c r="H8981" s="103"/>
      <c r="AD8981" s="99"/>
      <c r="AF8981" s="46"/>
      <c r="AM8981" s="121"/>
      <c r="AO8981" s="46"/>
    </row>
    <row r="8982" spans="1:41" s="60" customFormat="1" hidden="1" x14ac:dyDescent="0.35">
      <c r="A8982" s="46"/>
      <c r="H8982" s="103"/>
      <c r="AD8982" s="99"/>
      <c r="AF8982" s="46"/>
      <c r="AM8982" s="121"/>
      <c r="AO8982" s="46"/>
    </row>
    <row r="8983" spans="1:41" s="60" customFormat="1" hidden="1" x14ac:dyDescent="0.35">
      <c r="A8983" s="46"/>
      <c r="H8983" s="103"/>
      <c r="AD8983" s="99"/>
      <c r="AF8983" s="46"/>
      <c r="AM8983" s="121"/>
      <c r="AO8983" s="46"/>
    </row>
    <row r="8984" spans="1:41" s="60" customFormat="1" hidden="1" x14ac:dyDescent="0.35">
      <c r="A8984" s="46"/>
      <c r="H8984" s="103"/>
      <c r="AD8984" s="99"/>
      <c r="AF8984" s="46"/>
      <c r="AM8984" s="121"/>
      <c r="AO8984" s="46"/>
    </row>
    <row r="8985" spans="1:41" s="60" customFormat="1" hidden="1" x14ac:dyDescent="0.35">
      <c r="A8985" s="46"/>
      <c r="H8985" s="103"/>
      <c r="AD8985" s="99"/>
      <c r="AF8985" s="46"/>
      <c r="AM8985" s="121"/>
      <c r="AO8985" s="46"/>
    </row>
    <row r="8986" spans="1:41" s="60" customFormat="1" hidden="1" x14ac:dyDescent="0.35">
      <c r="A8986" s="46"/>
      <c r="H8986" s="103"/>
      <c r="AD8986" s="99"/>
      <c r="AF8986" s="46"/>
      <c r="AM8986" s="121"/>
      <c r="AO8986" s="46"/>
    </row>
    <row r="8987" spans="1:41" s="60" customFormat="1" hidden="1" x14ac:dyDescent="0.35">
      <c r="A8987" s="46"/>
      <c r="H8987" s="103"/>
      <c r="AD8987" s="99"/>
      <c r="AF8987" s="46"/>
      <c r="AM8987" s="121"/>
      <c r="AO8987" s="46"/>
    </row>
    <row r="8988" spans="1:41" s="60" customFormat="1" hidden="1" x14ac:dyDescent="0.35">
      <c r="A8988" s="46"/>
      <c r="H8988" s="103"/>
      <c r="AD8988" s="99"/>
      <c r="AF8988" s="46"/>
      <c r="AM8988" s="121"/>
      <c r="AO8988" s="46"/>
    </row>
    <row r="8989" spans="1:41" s="60" customFormat="1" hidden="1" x14ac:dyDescent="0.35">
      <c r="A8989" s="46"/>
      <c r="H8989" s="103"/>
      <c r="AD8989" s="99"/>
      <c r="AF8989" s="46"/>
      <c r="AM8989" s="121"/>
      <c r="AO8989" s="46"/>
    </row>
    <row r="8990" spans="1:41" s="60" customFormat="1" hidden="1" x14ac:dyDescent="0.35">
      <c r="A8990" s="46"/>
      <c r="H8990" s="103"/>
      <c r="AD8990" s="99"/>
      <c r="AF8990" s="46"/>
      <c r="AM8990" s="121"/>
      <c r="AO8990" s="46"/>
    </row>
    <row r="8991" spans="1:41" s="60" customFormat="1" hidden="1" x14ac:dyDescent="0.35">
      <c r="A8991" s="46"/>
      <c r="H8991" s="103"/>
      <c r="AD8991" s="99"/>
      <c r="AF8991" s="46"/>
      <c r="AM8991" s="121"/>
      <c r="AO8991" s="46"/>
    </row>
    <row r="8992" spans="1:41" s="60" customFormat="1" hidden="1" x14ac:dyDescent="0.35">
      <c r="A8992" s="46"/>
      <c r="H8992" s="103"/>
      <c r="AD8992" s="99"/>
      <c r="AF8992" s="46"/>
      <c r="AM8992" s="121"/>
      <c r="AO8992" s="46"/>
    </row>
    <row r="8993" spans="1:41" s="60" customFormat="1" hidden="1" x14ac:dyDescent="0.35">
      <c r="A8993" s="46"/>
      <c r="H8993" s="103"/>
      <c r="AD8993" s="99"/>
      <c r="AF8993" s="46"/>
      <c r="AM8993" s="121"/>
      <c r="AO8993" s="46"/>
    </row>
    <row r="8994" spans="1:41" s="60" customFormat="1" hidden="1" x14ac:dyDescent="0.35">
      <c r="A8994" s="46"/>
      <c r="H8994" s="103"/>
      <c r="AD8994" s="99"/>
      <c r="AF8994" s="46"/>
      <c r="AM8994" s="121"/>
      <c r="AO8994" s="46"/>
    </row>
    <row r="8995" spans="1:41" s="60" customFormat="1" hidden="1" x14ac:dyDescent="0.35">
      <c r="A8995" s="46"/>
      <c r="H8995" s="103"/>
      <c r="AD8995" s="99"/>
      <c r="AF8995" s="46"/>
      <c r="AM8995" s="121"/>
      <c r="AO8995" s="46"/>
    </row>
    <row r="8996" spans="1:41" s="60" customFormat="1" hidden="1" x14ac:dyDescent="0.35">
      <c r="A8996" s="46"/>
      <c r="H8996" s="103"/>
      <c r="AD8996" s="99"/>
      <c r="AF8996" s="46"/>
      <c r="AM8996" s="121"/>
      <c r="AO8996" s="46"/>
    </row>
    <row r="8997" spans="1:41" s="60" customFormat="1" hidden="1" x14ac:dyDescent="0.35">
      <c r="A8997" s="46"/>
      <c r="H8997" s="103"/>
      <c r="AD8997" s="99"/>
      <c r="AF8997" s="46"/>
      <c r="AM8997" s="121"/>
      <c r="AO8997" s="46"/>
    </row>
    <row r="8998" spans="1:41" s="60" customFormat="1" hidden="1" x14ac:dyDescent="0.35">
      <c r="A8998" s="46"/>
      <c r="H8998" s="103"/>
      <c r="AD8998" s="99"/>
      <c r="AF8998" s="46"/>
      <c r="AM8998" s="121"/>
      <c r="AO8998" s="46"/>
    </row>
    <row r="8999" spans="1:41" s="60" customFormat="1" hidden="1" x14ac:dyDescent="0.35">
      <c r="A8999" s="46"/>
      <c r="H8999" s="103"/>
      <c r="AD8999" s="99"/>
      <c r="AF8999" s="46"/>
      <c r="AM8999" s="121"/>
      <c r="AO8999" s="46"/>
    </row>
    <row r="9000" spans="1:41" s="60" customFormat="1" hidden="1" x14ac:dyDescent="0.35">
      <c r="A9000" s="46"/>
      <c r="H9000" s="103"/>
      <c r="AD9000" s="99"/>
      <c r="AF9000" s="46"/>
      <c r="AM9000" s="121"/>
      <c r="AO9000" s="46"/>
    </row>
    <row r="9001" spans="1:41" s="60" customFormat="1" hidden="1" x14ac:dyDescent="0.35">
      <c r="A9001" s="46"/>
      <c r="H9001" s="103"/>
      <c r="AD9001" s="99"/>
      <c r="AF9001" s="46"/>
      <c r="AM9001" s="121"/>
      <c r="AO9001" s="46"/>
    </row>
    <row r="9002" spans="1:41" s="60" customFormat="1" hidden="1" x14ac:dyDescent="0.35">
      <c r="A9002" s="46"/>
      <c r="H9002" s="103"/>
      <c r="AD9002" s="99"/>
      <c r="AF9002" s="46"/>
      <c r="AM9002" s="121"/>
      <c r="AO9002" s="46"/>
    </row>
    <row r="9003" spans="1:41" s="60" customFormat="1" hidden="1" x14ac:dyDescent="0.35">
      <c r="A9003" s="46"/>
      <c r="H9003" s="103"/>
      <c r="AD9003" s="99"/>
      <c r="AF9003" s="46"/>
      <c r="AM9003" s="121"/>
      <c r="AO9003" s="46"/>
    </row>
    <row r="9004" spans="1:41" s="60" customFormat="1" hidden="1" x14ac:dyDescent="0.35">
      <c r="A9004" s="46"/>
      <c r="H9004" s="103"/>
      <c r="AD9004" s="99"/>
      <c r="AF9004" s="46"/>
      <c r="AM9004" s="121"/>
      <c r="AO9004" s="46"/>
    </row>
    <row r="9005" spans="1:41" s="60" customFormat="1" hidden="1" x14ac:dyDescent="0.35">
      <c r="A9005" s="46"/>
      <c r="H9005" s="103"/>
      <c r="AD9005" s="99"/>
      <c r="AF9005" s="46"/>
      <c r="AM9005" s="121"/>
      <c r="AO9005" s="46"/>
    </row>
    <row r="9006" spans="1:41" s="60" customFormat="1" hidden="1" x14ac:dyDescent="0.35">
      <c r="A9006" s="46"/>
      <c r="H9006" s="103"/>
      <c r="AD9006" s="99"/>
      <c r="AF9006" s="46"/>
      <c r="AM9006" s="121"/>
      <c r="AO9006" s="46"/>
    </row>
    <row r="9007" spans="1:41" s="60" customFormat="1" hidden="1" x14ac:dyDescent="0.35">
      <c r="A9007" s="46"/>
      <c r="H9007" s="103"/>
      <c r="AD9007" s="99"/>
      <c r="AF9007" s="46"/>
      <c r="AM9007" s="121"/>
      <c r="AO9007" s="46"/>
    </row>
    <row r="9008" spans="1:41" s="60" customFormat="1" hidden="1" x14ac:dyDescent="0.35">
      <c r="A9008" s="46"/>
      <c r="H9008" s="103"/>
      <c r="AD9008" s="99"/>
      <c r="AF9008" s="46"/>
      <c r="AM9008" s="121"/>
      <c r="AO9008" s="46"/>
    </row>
    <row r="9009" spans="1:41" s="60" customFormat="1" hidden="1" x14ac:dyDescent="0.35">
      <c r="A9009" s="46"/>
      <c r="H9009" s="103"/>
      <c r="AD9009" s="99"/>
      <c r="AF9009" s="46"/>
      <c r="AM9009" s="121"/>
      <c r="AO9009" s="46"/>
    </row>
    <row r="9010" spans="1:41" s="60" customFormat="1" hidden="1" x14ac:dyDescent="0.35">
      <c r="A9010" s="46"/>
      <c r="H9010" s="103"/>
      <c r="AD9010" s="99"/>
      <c r="AF9010" s="46"/>
      <c r="AM9010" s="121"/>
      <c r="AO9010" s="46"/>
    </row>
    <row r="9011" spans="1:41" s="60" customFormat="1" hidden="1" x14ac:dyDescent="0.35">
      <c r="A9011" s="46"/>
      <c r="H9011" s="103"/>
      <c r="AD9011" s="99"/>
      <c r="AF9011" s="46"/>
      <c r="AM9011" s="121"/>
      <c r="AO9011" s="46"/>
    </row>
    <row r="9012" spans="1:41" s="60" customFormat="1" hidden="1" x14ac:dyDescent="0.35">
      <c r="A9012" s="46"/>
      <c r="H9012" s="103"/>
      <c r="AD9012" s="99"/>
      <c r="AF9012" s="46"/>
      <c r="AM9012" s="121"/>
      <c r="AO9012" s="46"/>
    </row>
    <row r="9013" spans="1:41" s="60" customFormat="1" hidden="1" x14ac:dyDescent="0.35">
      <c r="A9013" s="46"/>
      <c r="H9013" s="103"/>
      <c r="AD9013" s="99"/>
      <c r="AF9013" s="46"/>
      <c r="AM9013" s="121"/>
      <c r="AO9013" s="46"/>
    </row>
    <row r="9014" spans="1:41" s="60" customFormat="1" hidden="1" x14ac:dyDescent="0.35">
      <c r="A9014" s="46"/>
      <c r="H9014" s="103"/>
      <c r="AD9014" s="99"/>
      <c r="AF9014" s="46"/>
      <c r="AM9014" s="121"/>
      <c r="AO9014" s="46"/>
    </row>
    <row r="9015" spans="1:41" s="60" customFormat="1" hidden="1" x14ac:dyDescent="0.35">
      <c r="A9015" s="46"/>
      <c r="H9015" s="103"/>
      <c r="AD9015" s="99"/>
      <c r="AF9015" s="46"/>
      <c r="AM9015" s="121"/>
      <c r="AO9015" s="46"/>
    </row>
    <row r="9016" spans="1:41" s="60" customFormat="1" hidden="1" x14ac:dyDescent="0.35">
      <c r="A9016" s="46"/>
      <c r="H9016" s="103"/>
      <c r="AD9016" s="99"/>
      <c r="AF9016" s="46"/>
      <c r="AM9016" s="121"/>
      <c r="AO9016" s="46"/>
    </row>
    <row r="9017" spans="1:41" s="60" customFormat="1" hidden="1" x14ac:dyDescent="0.35">
      <c r="A9017" s="46"/>
      <c r="H9017" s="103"/>
      <c r="AD9017" s="99"/>
      <c r="AF9017" s="46"/>
      <c r="AM9017" s="121"/>
      <c r="AO9017" s="46"/>
    </row>
    <row r="9018" spans="1:41" s="60" customFormat="1" hidden="1" x14ac:dyDescent="0.35">
      <c r="A9018" s="46"/>
      <c r="H9018" s="103"/>
      <c r="AD9018" s="99"/>
      <c r="AF9018" s="46"/>
      <c r="AM9018" s="121"/>
      <c r="AO9018" s="46"/>
    </row>
    <row r="9019" spans="1:41" s="60" customFormat="1" hidden="1" x14ac:dyDescent="0.35">
      <c r="A9019" s="46"/>
      <c r="H9019" s="103"/>
      <c r="AD9019" s="99"/>
      <c r="AF9019" s="46"/>
      <c r="AM9019" s="121"/>
      <c r="AO9019" s="46"/>
    </row>
    <row r="9020" spans="1:41" s="60" customFormat="1" hidden="1" x14ac:dyDescent="0.35">
      <c r="A9020" s="46"/>
      <c r="H9020" s="103"/>
      <c r="AD9020" s="99"/>
      <c r="AF9020" s="46"/>
      <c r="AM9020" s="121"/>
      <c r="AO9020" s="46"/>
    </row>
    <row r="9021" spans="1:41" s="60" customFormat="1" hidden="1" x14ac:dyDescent="0.35">
      <c r="A9021" s="46"/>
      <c r="H9021" s="103"/>
      <c r="AD9021" s="99"/>
      <c r="AF9021" s="46"/>
      <c r="AM9021" s="121"/>
      <c r="AO9021" s="46"/>
    </row>
    <row r="9022" spans="1:41" s="60" customFormat="1" hidden="1" x14ac:dyDescent="0.35">
      <c r="A9022" s="46"/>
      <c r="H9022" s="103"/>
      <c r="AD9022" s="99"/>
      <c r="AF9022" s="46"/>
      <c r="AM9022" s="121"/>
      <c r="AO9022" s="46"/>
    </row>
    <row r="9023" spans="1:41" s="60" customFormat="1" hidden="1" x14ac:dyDescent="0.35">
      <c r="A9023" s="46"/>
      <c r="H9023" s="103"/>
      <c r="AD9023" s="99"/>
      <c r="AF9023" s="46"/>
      <c r="AM9023" s="121"/>
      <c r="AO9023" s="46"/>
    </row>
    <row r="9024" spans="1:41" s="60" customFormat="1" hidden="1" x14ac:dyDescent="0.35">
      <c r="A9024" s="46"/>
      <c r="H9024" s="103"/>
      <c r="AD9024" s="99"/>
      <c r="AF9024" s="46"/>
      <c r="AM9024" s="121"/>
      <c r="AO9024" s="46"/>
    </row>
    <row r="9025" spans="1:41" s="60" customFormat="1" hidden="1" x14ac:dyDescent="0.35">
      <c r="A9025" s="46"/>
      <c r="H9025" s="103"/>
      <c r="AD9025" s="99"/>
      <c r="AF9025" s="46"/>
      <c r="AM9025" s="121"/>
      <c r="AO9025" s="46"/>
    </row>
    <row r="9026" spans="1:41" s="60" customFormat="1" hidden="1" x14ac:dyDescent="0.35">
      <c r="A9026" s="46"/>
      <c r="H9026" s="103"/>
      <c r="AD9026" s="99"/>
      <c r="AF9026" s="46"/>
      <c r="AM9026" s="121"/>
      <c r="AO9026" s="46"/>
    </row>
    <row r="9027" spans="1:41" s="60" customFormat="1" hidden="1" x14ac:dyDescent="0.35">
      <c r="A9027" s="46"/>
      <c r="H9027" s="103"/>
      <c r="AD9027" s="99"/>
      <c r="AF9027" s="46"/>
      <c r="AM9027" s="121"/>
      <c r="AO9027" s="46"/>
    </row>
    <row r="9028" spans="1:41" s="60" customFormat="1" hidden="1" x14ac:dyDescent="0.35">
      <c r="A9028" s="46"/>
      <c r="H9028" s="103"/>
      <c r="AD9028" s="99"/>
      <c r="AF9028" s="46"/>
      <c r="AM9028" s="121"/>
      <c r="AO9028" s="46"/>
    </row>
    <row r="9029" spans="1:41" s="60" customFormat="1" hidden="1" x14ac:dyDescent="0.35">
      <c r="A9029" s="46"/>
      <c r="H9029" s="103"/>
      <c r="AD9029" s="99"/>
      <c r="AF9029" s="46"/>
      <c r="AM9029" s="121"/>
      <c r="AO9029" s="46"/>
    </row>
    <row r="9030" spans="1:41" s="60" customFormat="1" hidden="1" x14ac:dyDescent="0.35">
      <c r="A9030" s="46"/>
      <c r="H9030" s="103"/>
      <c r="AD9030" s="99"/>
      <c r="AF9030" s="46"/>
      <c r="AM9030" s="121"/>
      <c r="AO9030" s="46"/>
    </row>
    <row r="9031" spans="1:41" s="60" customFormat="1" hidden="1" x14ac:dyDescent="0.35">
      <c r="A9031" s="46"/>
      <c r="H9031" s="103"/>
      <c r="AD9031" s="99"/>
      <c r="AF9031" s="46"/>
      <c r="AM9031" s="121"/>
      <c r="AO9031" s="46"/>
    </row>
    <row r="9032" spans="1:41" s="60" customFormat="1" hidden="1" x14ac:dyDescent="0.35">
      <c r="A9032" s="46"/>
      <c r="H9032" s="103"/>
      <c r="AD9032" s="99"/>
      <c r="AF9032" s="46"/>
      <c r="AM9032" s="121"/>
      <c r="AO9032" s="46"/>
    </row>
    <row r="9033" spans="1:41" s="60" customFormat="1" hidden="1" x14ac:dyDescent="0.35">
      <c r="A9033" s="46"/>
      <c r="H9033" s="103"/>
      <c r="AD9033" s="99"/>
      <c r="AF9033" s="46"/>
      <c r="AM9033" s="121"/>
      <c r="AO9033" s="46"/>
    </row>
    <row r="9034" spans="1:41" s="60" customFormat="1" hidden="1" x14ac:dyDescent="0.35">
      <c r="A9034" s="46"/>
      <c r="H9034" s="103"/>
      <c r="AD9034" s="99"/>
      <c r="AF9034" s="46"/>
      <c r="AM9034" s="121"/>
      <c r="AO9034" s="46"/>
    </row>
    <row r="9035" spans="1:41" s="60" customFormat="1" hidden="1" x14ac:dyDescent="0.35">
      <c r="A9035" s="46"/>
      <c r="H9035" s="103"/>
      <c r="AD9035" s="99"/>
      <c r="AF9035" s="46"/>
      <c r="AM9035" s="121"/>
      <c r="AO9035" s="46"/>
    </row>
    <row r="9036" spans="1:41" s="60" customFormat="1" hidden="1" x14ac:dyDescent="0.35">
      <c r="A9036" s="46"/>
      <c r="H9036" s="103"/>
      <c r="AD9036" s="99"/>
      <c r="AF9036" s="46"/>
      <c r="AM9036" s="121"/>
      <c r="AO9036" s="46"/>
    </row>
    <row r="9037" spans="1:41" s="60" customFormat="1" hidden="1" x14ac:dyDescent="0.35">
      <c r="A9037" s="46"/>
      <c r="H9037" s="103"/>
      <c r="AD9037" s="99"/>
      <c r="AF9037" s="46"/>
      <c r="AM9037" s="121"/>
      <c r="AO9037" s="46"/>
    </row>
    <row r="9038" spans="1:41" s="60" customFormat="1" hidden="1" x14ac:dyDescent="0.35">
      <c r="A9038" s="46"/>
      <c r="H9038" s="103"/>
      <c r="AD9038" s="99"/>
      <c r="AF9038" s="46"/>
      <c r="AM9038" s="121"/>
      <c r="AO9038" s="46"/>
    </row>
    <row r="9039" spans="1:41" s="60" customFormat="1" hidden="1" x14ac:dyDescent="0.35">
      <c r="A9039" s="46"/>
      <c r="H9039" s="103"/>
      <c r="AD9039" s="99"/>
      <c r="AF9039" s="46"/>
      <c r="AM9039" s="121"/>
      <c r="AO9039" s="46"/>
    </row>
    <row r="9040" spans="1:41" s="60" customFormat="1" hidden="1" x14ac:dyDescent="0.35">
      <c r="A9040" s="46"/>
      <c r="H9040" s="103"/>
      <c r="AD9040" s="99"/>
      <c r="AF9040" s="46"/>
      <c r="AM9040" s="121"/>
      <c r="AO9040" s="46"/>
    </row>
    <row r="9041" spans="1:41" s="60" customFormat="1" hidden="1" x14ac:dyDescent="0.35">
      <c r="A9041" s="46"/>
      <c r="H9041" s="103"/>
      <c r="AD9041" s="99"/>
      <c r="AF9041" s="46"/>
      <c r="AM9041" s="121"/>
      <c r="AO9041" s="46"/>
    </row>
    <row r="9042" spans="1:41" s="60" customFormat="1" hidden="1" x14ac:dyDescent="0.35">
      <c r="A9042" s="46"/>
      <c r="H9042" s="103"/>
      <c r="AD9042" s="99"/>
      <c r="AF9042" s="46"/>
      <c r="AM9042" s="121"/>
      <c r="AO9042" s="46"/>
    </row>
    <row r="9043" spans="1:41" s="60" customFormat="1" hidden="1" x14ac:dyDescent="0.35">
      <c r="A9043" s="46"/>
      <c r="H9043" s="103"/>
      <c r="AD9043" s="99"/>
      <c r="AF9043" s="46"/>
      <c r="AM9043" s="121"/>
      <c r="AO9043" s="46"/>
    </row>
    <row r="9044" spans="1:41" s="60" customFormat="1" hidden="1" x14ac:dyDescent="0.35">
      <c r="A9044" s="46"/>
      <c r="H9044" s="103"/>
      <c r="AD9044" s="99"/>
      <c r="AF9044" s="46"/>
      <c r="AM9044" s="121"/>
      <c r="AO9044" s="46"/>
    </row>
    <row r="9045" spans="1:41" s="60" customFormat="1" hidden="1" x14ac:dyDescent="0.35">
      <c r="A9045" s="46"/>
      <c r="H9045" s="103"/>
      <c r="AD9045" s="99"/>
      <c r="AF9045" s="46"/>
      <c r="AM9045" s="121"/>
      <c r="AO9045" s="46"/>
    </row>
    <row r="9046" spans="1:41" s="60" customFormat="1" hidden="1" x14ac:dyDescent="0.35">
      <c r="A9046" s="46"/>
      <c r="H9046" s="103"/>
      <c r="AD9046" s="99"/>
      <c r="AF9046" s="46"/>
      <c r="AM9046" s="121"/>
      <c r="AO9046" s="46"/>
    </row>
    <row r="9047" spans="1:41" s="60" customFormat="1" hidden="1" x14ac:dyDescent="0.35">
      <c r="A9047" s="46"/>
      <c r="H9047" s="103"/>
      <c r="AD9047" s="99"/>
      <c r="AF9047" s="46"/>
      <c r="AM9047" s="121"/>
      <c r="AO9047" s="46"/>
    </row>
    <row r="9048" spans="1:41" s="60" customFormat="1" hidden="1" x14ac:dyDescent="0.35">
      <c r="A9048" s="46"/>
      <c r="H9048" s="103"/>
      <c r="AD9048" s="99"/>
      <c r="AF9048" s="46"/>
      <c r="AM9048" s="121"/>
      <c r="AO9048" s="46"/>
    </row>
    <row r="9049" spans="1:41" s="60" customFormat="1" hidden="1" x14ac:dyDescent="0.35">
      <c r="A9049" s="46"/>
      <c r="H9049" s="103"/>
      <c r="AD9049" s="99"/>
      <c r="AF9049" s="46"/>
      <c r="AM9049" s="121"/>
      <c r="AO9049" s="46"/>
    </row>
    <row r="9050" spans="1:41" s="60" customFormat="1" hidden="1" x14ac:dyDescent="0.35">
      <c r="A9050" s="46"/>
      <c r="H9050" s="103"/>
      <c r="AD9050" s="99"/>
      <c r="AF9050" s="46"/>
      <c r="AM9050" s="121"/>
      <c r="AO9050" s="46"/>
    </row>
    <row r="9051" spans="1:41" s="60" customFormat="1" hidden="1" x14ac:dyDescent="0.35">
      <c r="A9051" s="46"/>
      <c r="H9051" s="103"/>
      <c r="AD9051" s="99"/>
      <c r="AF9051" s="46"/>
      <c r="AM9051" s="121"/>
      <c r="AO9051" s="46"/>
    </row>
    <row r="9052" spans="1:41" s="60" customFormat="1" hidden="1" x14ac:dyDescent="0.35">
      <c r="A9052" s="46"/>
      <c r="H9052" s="103"/>
      <c r="AD9052" s="99"/>
      <c r="AF9052" s="46"/>
      <c r="AM9052" s="121"/>
      <c r="AO9052" s="46"/>
    </row>
    <row r="9053" spans="1:41" s="60" customFormat="1" hidden="1" x14ac:dyDescent="0.35">
      <c r="A9053" s="46"/>
      <c r="H9053" s="103"/>
      <c r="AD9053" s="99"/>
      <c r="AF9053" s="46"/>
      <c r="AM9053" s="121"/>
      <c r="AO9053" s="46"/>
    </row>
    <row r="9054" spans="1:41" s="60" customFormat="1" hidden="1" x14ac:dyDescent="0.35">
      <c r="A9054" s="46"/>
      <c r="H9054" s="103"/>
      <c r="AD9054" s="99"/>
      <c r="AF9054" s="46"/>
      <c r="AM9054" s="121"/>
      <c r="AO9054" s="46"/>
    </row>
    <row r="9055" spans="1:41" s="60" customFormat="1" hidden="1" x14ac:dyDescent="0.35">
      <c r="A9055" s="46"/>
      <c r="H9055" s="103"/>
      <c r="AD9055" s="99"/>
      <c r="AF9055" s="46"/>
      <c r="AM9055" s="121"/>
      <c r="AO9055" s="46"/>
    </row>
    <row r="9056" spans="1:41" s="60" customFormat="1" hidden="1" x14ac:dyDescent="0.35">
      <c r="A9056" s="46"/>
      <c r="H9056" s="103"/>
      <c r="AD9056" s="99"/>
      <c r="AF9056" s="46"/>
      <c r="AM9056" s="121"/>
      <c r="AO9056" s="46"/>
    </row>
    <row r="9057" spans="1:41" s="60" customFormat="1" hidden="1" x14ac:dyDescent="0.35">
      <c r="A9057" s="46"/>
      <c r="H9057" s="103"/>
      <c r="AD9057" s="99"/>
      <c r="AF9057" s="46"/>
      <c r="AM9057" s="121"/>
      <c r="AO9057" s="46"/>
    </row>
    <row r="9058" spans="1:41" s="60" customFormat="1" hidden="1" x14ac:dyDescent="0.35">
      <c r="A9058" s="46"/>
      <c r="H9058" s="103"/>
      <c r="AD9058" s="99"/>
      <c r="AF9058" s="46"/>
      <c r="AM9058" s="121"/>
      <c r="AO9058" s="46"/>
    </row>
    <row r="9059" spans="1:41" s="60" customFormat="1" hidden="1" x14ac:dyDescent="0.35">
      <c r="A9059" s="46"/>
      <c r="H9059" s="103"/>
      <c r="AD9059" s="99"/>
      <c r="AF9059" s="46"/>
      <c r="AM9059" s="121"/>
      <c r="AO9059" s="46"/>
    </row>
    <row r="9060" spans="1:41" s="60" customFormat="1" hidden="1" x14ac:dyDescent="0.35">
      <c r="A9060" s="46"/>
      <c r="H9060" s="103"/>
      <c r="AD9060" s="99"/>
      <c r="AF9060" s="46"/>
      <c r="AM9060" s="121"/>
      <c r="AO9060" s="46"/>
    </row>
    <row r="9061" spans="1:41" s="60" customFormat="1" hidden="1" x14ac:dyDescent="0.35">
      <c r="A9061" s="46"/>
      <c r="H9061" s="103"/>
      <c r="AD9061" s="99"/>
      <c r="AF9061" s="46"/>
      <c r="AM9061" s="121"/>
      <c r="AO9061" s="46"/>
    </row>
    <row r="9062" spans="1:41" s="60" customFormat="1" hidden="1" x14ac:dyDescent="0.35">
      <c r="A9062" s="46"/>
      <c r="H9062" s="103"/>
      <c r="AD9062" s="99"/>
      <c r="AF9062" s="46"/>
      <c r="AM9062" s="121"/>
      <c r="AO9062" s="46"/>
    </row>
    <row r="9063" spans="1:41" s="60" customFormat="1" hidden="1" x14ac:dyDescent="0.35">
      <c r="A9063" s="46"/>
      <c r="H9063" s="103"/>
      <c r="AD9063" s="99"/>
      <c r="AF9063" s="46"/>
      <c r="AM9063" s="121"/>
      <c r="AO9063" s="46"/>
    </row>
    <row r="9064" spans="1:41" s="60" customFormat="1" hidden="1" x14ac:dyDescent="0.35">
      <c r="A9064" s="46"/>
      <c r="H9064" s="103"/>
      <c r="AD9064" s="99"/>
      <c r="AF9064" s="46"/>
      <c r="AM9064" s="121"/>
      <c r="AO9064" s="46"/>
    </row>
    <row r="9065" spans="1:41" s="60" customFormat="1" hidden="1" x14ac:dyDescent="0.35">
      <c r="A9065" s="46"/>
      <c r="H9065" s="103"/>
      <c r="AD9065" s="99"/>
      <c r="AF9065" s="46"/>
      <c r="AM9065" s="121"/>
      <c r="AO9065" s="46"/>
    </row>
    <row r="9066" spans="1:41" s="60" customFormat="1" hidden="1" x14ac:dyDescent="0.35">
      <c r="A9066" s="46"/>
      <c r="H9066" s="103"/>
      <c r="AD9066" s="99"/>
      <c r="AF9066" s="46"/>
      <c r="AM9066" s="121"/>
      <c r="AO9066" s="46"/>
    </row>
    <row r="9067" spans="1:41" s="60" customFormat="1" hidden="1" x14ac:dyDescent="0.35">
      <c r="A9067" s="46"/>
      <c r="H9067" s="103"/>
      <c r="AD9067" s="99"/>
      <c r="AF9067" s="46"/>
      <c r="AM9067" s="121"/>
      <c r="AO9067" s="46"/>
    </row>
    <row r="9068" spans="1:41" s="60" customFormat="1" hidden="1" x14ac:dyDescent="0.35">
      <c r="A9068" s="46"/>
      <c r="H9068" s="103"/>
      <c r="AD9068" s="99"/>
      <c r="AF9068" s="46"/>
      <c r="AM9068" s="121"/>
      <c r="AO9068" s="46"/>
    </row>
    <row r="9069" spans="1:41" s="60" customFormat="1" hidden="1" x14ac:dyDescent="0.35">
      <c r="A9069" s="46"/>
      <c r="H9069" s="103"/>
      <c r="AD9069" s="99"/>
      <c r="AF9069" s="46"/>
      <c r="AM9069" s="121"/>
      <c r="AO9069" s="46"/>
    </row>
    <row r="9070" spans="1:41" s="60" customFormat="1" hidden="1" x14ac:dyDescent="0.35">
      <c r="A9070" s="46"/>
      <c r="H9070" s="103"/>
      <c r="AD9070" s="99"/>
      <c r="AF9070" s="46"/>
      <c r="AM9070" s="121"/>
      <c r="AO9070" s="46"/>
    </row>
    <row r="9071" spans="1:41" s="60" customFormat="1" hidden="1" x14ac:dyDescent="0.35">
      <c r="A9071" s="46"/>
      <c r="H9071" s="103"/>
      <c r="AD9071" s="99"/>
      <c r="AF9071" s="46"/>
      <c r="AM9071" s="121"/>
      <c r="AO9071" s="46"/>
    </row>
    <row r="9072" spans="1:41" s="60" customFormat="1" hidden="1" x14ac:dyDescent="0.35">
      <c r="A9072" s="46"/>
      <c r="H9072" s="103"/>
      <c r="AD9072" s="99"/>
      <c r="AF9072" s="46"/>
      <c r="AM9072" s="121"/>
      <c r="AO9072" s="46"/>
    </row>
    <row r="9073" spans="1:41" s="60" customFormat="1" hidden="1" x14ac:dyDescent="0.35">
      <c r="A9073" s="46"/>
      <c r="H9073" s="103"/>
      <c r="AD9073" s="99"/>
      <c r="AF9073" s="46"/>
      <c r="AM9073" s="121"/>
      <c r="AO9073" s="46"/>
    </row>
    <row r="9074" spans="1:41" s="60" customFormat="1" hidden="1" x14ac:dyDescent="0.35">
      <c r="A9074" s="46"/>
      <c r="H9074" s="103"/>
      <c r="AD9074" s="99"/>
      <c r="AF9074" s="46"/>
      <c r="AM9074" s="121"/>
      <c r="AO9074" s="46"/>
    </row>
    <row r="9075" spans="1:41" s="60" customFormat="1" hidden="1" x14ac:dyDescent="0.35">
      <c r="A9075" s="46"/>
      <c r="H9075" s="103"/>
      <c r="AD9075" s="99"/>
      <c r="AF9075" s="46"/>
      <c r="AM9075" s="121"/>
      <c r="AO9075" s="46"/>
    </row>
    <row r="9076" spans="1:41" s="60" customFormat="1" hidden="1" x14ac:dyDescent="0.35">
      <c r="A9076" s="46"/>
      <c r="H9076" s="103"/>
      <c r="AD9076" s="99"/>
      <c r="AF9076" s="46"/>
      <c r="AM9076" s="121"/>
      <c r="AO9076" s="46"/>
    </row>
    <row r="9077" spans="1:41" s="60" customFormat="1" hidden="1" x14ac:dyDescent="0.35">
      <c r="A9077" s="46"/>
      <c r="H9077" s="103"/>
      <c r="AD9077" s="99"/>
      <c r="AF9077" s="46"/>
      <c r="AM9077" s="121"/>
      <c r="AO9077" s="46"/>
    </row>
    <row r="9078" spans="1:41" s="60" customFormat="1" hidden="1" x14ac:dyDescent="0.35">
      <c r="A9078" s="46"/>
      <c r="H9078" s="103"/>
      <c r="AD9078" s="99"/>
      <c r="AF9078" s="46"/>
      <c r="AM9078" s="121"/>
      <c r="AO9078" s="46"/>
    </row>
    <row r="9079" spans="1:41" s="60" customFormat="1" hidden="1" x14ac:dyDescent="0.35">
      <c r="A9079" s="46"/>
      <c r="H9079" s="103"/>
      <c r="AD9079" s="99"/>
      <c r="AF9079" s="46"/>
      <c r="AM9079" s="121"/>
      <c r="AO9079" s="46"/>
    </row>
    <row r="9080" spans="1:41" s="60" customFormat="1" hidden="1" x14ac:dyDescent="0.35">
      <c r="A9080" s="46"/>
      <c r="H9080" s="103"/>
      <c r="AD9080" s="99"/>
      <c r="AF9080" s="46"/>
      <c r="AM9080" s="121"/>
      <c r="AO9080" s="46"/>
    </row>
    <row r="9081" spans="1:41" s="60" customFormat="1" hidden="1" x14ac:dyDescent="0.35">
      <c r="A9081" s="46"/>
      <c r="H9081" s="103"/>
      <c r="AD9081" s="99"/>
      <c r="AF9081" s="46"/>
      <c r="AM9081" s="121"/>
      <c r="AO9081" s="46"/>
    </row>
    <row r="9082" spans="1:41" s="60" customFormat="1" hidden="1" x14ac:dyDescent="0.35">
      <c r="A9082" s="46"/>
      <c r="H9082" s="103"/>
      <c r="AD9082" s="99"/>
      <c r="AF9082" s="46"/>
      <c r="AM9082" s="121"/>
      <c r="AO9082" s="46"/>
    </row>
    <row r="9083" spans="1:41" s="60" customFormat="1" hidden="1" x14ac:dyDescent="0.35">
      <c r="A9083" s="46"/>
      <c r="H9083" s="103"/>
      <c r="AD9083" s="99"/>
      <c r="AF9083" s="46"/>
      <c r="AM9083" s="121"/>
      <c r="AO9083" s="46"/>
    </row>
    <row r="9084" spans="1:41" s="60" customFormat="1" hidden="1" x14ac:dyDescent="0.35">
      <c r="A9084" s="46"/>
      <c r="H9084" s="103"/>
      <c r="AD9084" s="99"/>
      <c r="AF9084" s="46"/>
      <c r="AM9084" s="121"/>
      <c r="AO9084" s="46"/>
    </row>
    <row r="9085" spans="1:41" s="60" customFormat="1" hidden="1" x14ac:dyDescent="0.35">
      <c r="A9085" s="46"/>
      <c r="H9085" s="103"/>
      <c r="AD9085" s="99"/>
      <c r="AF9085" s="46"/>
      <c r="AM9085" s="121"/>
      <c r="AO9085" s="46"/>
    </row>
    <row r="9086" spans="1:41" s="60" customFormat="1" hidden="1" x14ac:dyDescent="0.35">
      <c r="A9086" s="46"/>
      <c r="H9086" s="103"/>
      <c r="AD9086" s="99"/>
      <c r="AF9086" s="46"/>
      <c r="AM9086" s="121"/>
      <c r="AO9086" s="46"/>
    </row>
    <row r="9087" spans="1:41" s="60" customFormat="1" hidden="1" x14ac:dyDescent="0.35">
      <c r="A9087" s="46"/>
      <c r="H9087" s="103"/>
      <c r="AD9087" s="99"/>
      <c r="AF9087" s="46"/>
      <c r="AM9087" s="121"/>
      <c r="AO9087" s="46"/>
    </row>
    <row r="9088" spans="1:41" s="60" customFormat="1" hidden="1" x14ac:dyDescent="0.35">
      <c r="A9088" s="46"/>
      <c r="H9088" s="103"/>
      <c r="AD9088" s="99"/>
      <c r="AF9088" s="46"/>
      <c r="AM9088" s="121"/>
      <c r="AO9088" s="46"/>
    </row>
    <row r="9089" spans="1:41" s="60" customFormat="1" hidden="1" x14ac:dyDescent="0.35">
      <c r="A9089" s="46"/>
      <c r="H9089" s="103"/>
      <c r="AD9089" s="99"/>
      <c r="AF9089" s="46"/>
      <c r="AM9089" s="121"/>
      <c r="AO9089" s="46"/>
    </row>
    <row r="9090" spans="1:41" s="60" customFormat="1" hidden="1" x14ac:dyDescent="0.35">
      <c r="A9090" s="46"/>
      <c r="H9090" s="103"/>
      <c r="AD9090" s="99"/>
      <c r="AF9090" s="46"/>
      <c r="AM9090" s="121"/>
      <c r="AO9090" s="46"/>
    </row>
    <row r="9091" spans="1:41" s="60" customFormat="1" hidden="1" x14ac:dyDescent="0.35">
      <c r="A9091" s="46"/>
      <c r="H9091" s="103"/>
      <c r="AD9091" s="99"/>
      <c r="AF9091" s="46"/>
      <c r="AM9091" s="121"/>
      <c r="AO9091" s="46"/>
    </row>
    <row r="9092" spans="1:41" s="60" customFormat="1" hidden="1" x14ac:dyDescent="0.35">
      <c r="A9092" s="46"/>
      <c r="H9092" s="103"/>
      <c r="AD9092" s="99"/>
      <c r="AF9092" s="46"/>
      <c r="AM9092" s="121"/>
      <c r="AO9092" s="46"/>
    </row>
    <row r="9093" spans="1:41" s="60" customFormat="1" hidden="1" x14ac:dyDescent="0.35">
      <c r="A9093" s="46"/>
      <c r="H9093" s="103"/>
      <c r="AD9093" s="99"/>
      <c r="AF9093" s="46"/>
      <c r="AM9093" s="121"/>
      <c r="AO9093" s="46"/>
    </row>
    <row r="9094" spans="1:41" s="60" customFormat="1" hidden="1" x14ac:dyDescent="0.35">
      <c r="A9094" s="46"/>
      <c r="H9094" s="103"/>
      <c r="AD9094" s="99"/>
      <c r="AF9094" s="46"/>
      <c r="AM9094" s="121"/>
      <c r="AO9094" s="46"/>
    </row>
    <row r="9095" spans="1:41" s="60" customFormat="1" hidden="1" x14ac:dyDescent="0.35">
      <c r="A9095" s="46"/>
      <c r="H9095" s="103"/>
      <c r="AD9095" s="99"/>
      <c r="AF9095" s="46"/>
      <c r="AM9095" s="121"/>
      <c r="AO9095" s="46"/>
    </row>
    <row r="9096" spans="1:41" s="60" customFormat="1" hidden="1" x14ac:dyDescent="0.35">
      <c r="A9096" s="46"/>
      <c r="H9096" s="103"/>
      <c r="AD9096" s="99"/>
      <c r="AF9096" s="46"/>
      <c r="AM9096" s="121"/>
      <c r="AO9096" s="46"/>
    </row>
    <row r="9097" spans="1:41" s="60" customFormat="1" hidden="1" x14ac:dyDescent="0.35">
      <c r="A9097" s="46"/>
      <c r="H9097" s="103"/>
      <c r="AD9097" s="99"/>
      <c r="AF9097" s="46"/>
      <c r="AM9097" s="121"/>
      <c r="AO9097" s="46"/>
    </row>
    <row r="9098" spans="1:41" s="60" customFormat="1" hidden="1" x14ac:dyDescent="0.35">
      <c r="A9098" s="46"/>
      <c r="H9098" s="103"/>
      <c r="AD9098" s="99"/>
      <c r="AF9098" s="46"/>
      <c r="AM9098" s="121"/>
      <c r="AO9098" s="46"/>
    </row>
    <row r="9099" spans="1:41" s="60" customFormat="1" hidden="1" x14ac:dyDescent="0.35">
      <c r="A9099" s="46"/>
      <c r="H9099" s="103"/>
      <c r="AD9099" s="99"/>
      <c r="AF9099" s="46"/>
      <c r="AM9099" s="121"/>
      <c r="AO9099" s="46"/>
    </row>
    <row r="9100" spans="1:41" s="60" customFormat="1" hidden="1" x14ac:dyDescent="0.35">
      <c r="A9100" s="46"/>
      <c r="H9100" s="103"/>
      <c r="AD9100" s="99"/>
      <c r="AF9100" s="46"/>
      <c r="AM9100" s="121"/>
      <c r="AO9100" s="46"/>
    </row>
    <row r="9101" spans="1:41" s="60" customFormat="1" hidden="1" x14ac:dyDescent="0.35">
      <c r="A9101" s="46"/>
      <c r="H9101" s="103"/>
      <c r="AD9101" s="99"/>
      <c r="AF9101" s="46"/>
      <c r="AM9101" s="121"/>
      <c r="AO9101" s="46"/>
    </row>
    <row r="9102" spans="1:41" s="60" customFormat="1" hidden="1" x14ac:dyDescent="0.35">
      <c r="A9102" s="46"/>
      <c r="H9102" s="103"/>
      <c r="AD9102" s="99"/>
      <c r="AF9102" s="46"/>
      <c r="AM9102" s="121"/>
      <c r="AO9102" s="46"/>
    </row>
    <row r="9103" spans="1:41" s="60" customFormat="1" hidden="1" x14ac:dyDescent="0.35">
      <c r="A9103" s="46"/>
      <c r="H9103" s="103"/>
      <c r="AD9103" s="99"/>
      <c r="AF9103" s="46"/>
      <c r="AM9103" s="121"/>
      <c r="AO9103" s="46"/>
    </row>
    <row r="9104" spans="1:41" s="60" customFormat="1" hidden="1" x14ac:dyDescent="0.35">
      <c r="A9104" s="46"/>
      <c r="H9104" s="103"/>
      <c r="AD9104" s="99"/>
      <c r="AF9104" s="46"/>
      <c r="AM9104" s="121"/>
      <c r="AO9104" s="46"/>
    </row>
    <row r="9105" spans="1:41" s="60" customFormat="1" hidden="1" x14ac:dyDescent="0.35">
      <c r="A9105" s="46"/>
      <c r="H9105" s="103"/>
      <c r="AD9105" s="99"/>
      <c r="AF9105" s="46"/>
      <c r="AM9105" s="121"/>
      <c r="AO9105" s="46"/>
    </row>
    <row r="9106" spans="1:41" s="60" customFormat="1" hidden="1" x14ac:dyDescent="0.35">
      <c r="A9106" s="46"/>
      <c r="H9106" s="103"/>
      <c r="AD9106" s="99"/>
      <c r="AF9106" s="46"/>
      <c r="AM9106" s="121"/>
      <c r="AO9106" s="46"/>
    </row>
    <row r="9107" spans="1:41" s="60" customFormat="1" hidden="1" x14ac:dyDescent="0.35">
      <c r="A9107" s="46"/>
      <c r="H9107" s="103"/>
      <c r="AD9107" s="99"/>
      <c r="AF9107" s="46"/>
      <c r="AM9107" s="121"/>
      <c r="AO9107" s="46"/>
    </row>
    <row r="9108" spans="1:41" s="60" customFormat="1" hidden="1" x14ac:dyDescent="0.35">
      <c r="A9108" s="46"/>
      <c r="H9108" s="103"/>
      <c r="AD9108" s="99"/>
      <c r="AF9108" s="46"/>
      <c r="AM9108" s="121"/>
      <c r="AO9108" s="46"/>
    </row>
    <row r="9109" spans="1:41" s="60" customFormat="1" hidden="1" x14ac:dyDescent="0.35">
      <c r="A9109" s="46"/>
      <c r="H9109" s="103"/>
      <c r="AD9109" s="99"/>
      <c r="AF9109" s="46"/>
      <c r="AM9109" s="121"/>
      <c r="AO9109" s="46"/>
    </row>
    <row r="9110" spans="1:41" s="60" customFormat="1" hidden="1" x14ac:dyDescent="0.35">
      <c r="A9110" s="46"/>
      <c r="H9110" s="103"/>
      <c r="AD9110" s="99"/>
      <c r="AF9110" s="46"/>
      <c r="AM9110" s="121"/>
      <c r="AO9110" s="46"/>
    </row>
    <row r="9111" spans="1:41" s="60" customFormat="1" hidden="1" x14ac:dyDescent="0.35">
      <c r="A9111" s="46"/>
      <c r="H9111" s="103"/>
      <c r="AD9111" s="99"/>
      <c r="AF9111" s="46"/>
      <c r="AM9111" s="121"/>
      <c r="AO9111" s="46"/>
    </row>
    <row r="9112" spans="1:41" s="60" customFormat="1" hidden="1" x14ac:dyDescent="0.35">
      <c r="A9112" s="46"/>
      <c r="H9112" s="103"/>
      <c r="AD9112" s="99"/>
      <c r="AF9112" s="46"/>
      <c r="AM9112" s="121"/>
      <c r="AO9112" s="46"/>
    </row>
    <row r="9113" spans="1:41" s="60" customFormat="1" hidden="1" x14ac:dyDescent="0.35">
      <c r="A9113" s="46"/>
      <c r="H9113" s="103"/>
      <c r="AD9113" s="99"/>
      <c r="AF9113" s="46"/>
      <c r="AM9113" s="121"/>
      <c r="AO9113" s="46"/>
    </row>
    <row r="9114" spans="1:41" s="60" customFormat="1" hidden="1" x14ac:dyDescent="0.35">
      <c r="A9114" s="46"/>
      <c r="H9114" s="103"/>
      <c r="AD9114" s="99"/>
      <c r="AF9114" s="46"/>
      <c r="AM9114" s="121"/>
      <c r="AO9114" s="46"/>
    </row>
    <row r="9115" spans="1:41" s="60" customFormat="1" hidden="1" x14ac:dyDescent="0.35">
      <c r="A9115" s="46"/>
      <c r="H9115" s="103"/>
      <c r="AD9115" s="99"/>
      <c r="AF9115" s="46"/>
      <c r="AM9115" s="121"/>
      <c r="AO9115" s="46"/>
    </row>
    <row r="9116" spans="1:41" s="60" customFormat="1" hidden="1" x14ac:dyDescent="0.35">
      <c r="A9116" s="46"/>
      <c r="H9116" s="103"/>
      <c r="AD9116" s="99"/>
      <c r="AF9116" s="46"/>
      <c r="AM9116" s="121"/>
      <c r="AO9116" s="46"/>
    </row>
    <row r="9117" spans="1:41" s="60" customFormat="1" hidden="1" x14ac:dyDescent="0.35">
      <c r="A9117" s="46"/>
      <c r="H9117" s="103"/>
      <c r="AD9117" s="99"/>
      <c r="AF9117" s="46"/>
      <c r="AM9117" s="121"/>
      <c r="AO9117" s="46"/>
    </row>
    <row r="9118" spans="1:41" s="60" customFormat="1" hidden="1" x14ac:dyDescent="0.35">
      <c r="A9118" s="46"/>
      <c r="H9118" s="103"/>
      <c r="AD9118" s="99"/>
      <c r="AF9118" s="46"/>
      <c r="AM9118" s="121"/>
      <c r="AO9118" s="46"/>
    </row>
    <row r="9119" spans="1:41" s="60" customFormat="1" hidden="1" x14ac:dyDescent="0.35">
      <c r="A9119" s="46"/>
      <c r="H9119" s="103"/>
      <c r="AD9119" s="99"/>
      <c r="AF9119" s="46"/>
      <c r="AM9119" s="121"/>
      <c r="AO9119" s="46"/>
    </row>
    <row r="9120" spans="1:41" s="60" customFormat="1" hidden="1" x14ac:dyDescent="0.35">
      <c r="A9120" s="46"/>
      <c r="H9120" s="103"/>
      <c r="AD9120" s="99"/>
      <c r="AF9120" s="46"/>
      <c r="AM9120" s="121"/>
      <c r="AO9120" s="46"/>
    </row>
    <row r="9121" spans="1:41" s="60" customFormat="1" hidden="1" x14ac:dyDescent="0.35">
      <c r="A9121" s="46"/>
      <c r="H9121" s="103"/>
      <c r="AD9121" s="99"/>
      <c r="AF9121" s="46"/>
      <c r="AM9121" s="121"/>
      <c r="AO9121" s="46"/>
    </row>
    <row r="9122" spans="1:41" s="60" customFormat="1" hidden="1" x14ac:dyDescent="0.35">
      <c r="A9122" s="46"/>
      <c r="H9122" s="103"/>
      <c r="AD9122" s="99"/>
      <c r="AF9122" s="46"/>
      <c r="AM9122" s="121"/>
      <c r="AO9122" s="46"/>
    </row>
    <row r="9123" spans="1:41" s="60" customFormat="1" hidden="1" x14ac:dyDescent="0.35">
      <c r="A9123" s="46"/>
      <c r="H9123" s="103"/>
      <c r="AD9123" s="99"/>
      <c r="AF9123" s="46"/>
      <c r="AM9123" s="121"/>
      <c r="AO9123" s="46"/>
    </row>
    <row r="9124" spans="1:41" s="60" customFormat="1" hidden="1" x14ac:dyDescent="0.35">
      <c r="A9124" s="46"/>
      <c r="H9124" s="103"/>
      <c r="AD9124" s="99"/>
      <c r="AF9124" s="46"/>
      <c r="AM9124" s="121"/>
      <c r="AO9124" s="46"/>
    </row>
    <row r="9125" spans="1:41" s="60" customFormat="1" hidden="1" x14ac:dyDescent="0.35">
      <c r="A9125" s="46"/>
      <c r="H9125" s="103"/>
      <c r="AD9125" s="99"/>
      <c r="AF9125" s="46"/>
      <c r="AM9125" s="121"/>
      <c r="AO9125" s="46"/>
    </row>
    <row r="9126" spans="1:41" s="60" customFormat="1" hidden="1" x14ac:dyDescent="0.35">
      <c r="A9126" s="46"/>
      <c r="H9126" s="103"/>
      <c r="AD9126" s="99"/>
      <c r="AF9126" s="46"/>
      <c r="AM9126" s="121"/>
      <c r="AO9126" s="46"/>
    </row>
    <row r="9127" spans="1:41" s="60" customFormat="1" hidden="1" x14ac:dyDescent="0.35">
      <c r="A9127" s="46"/>
      <c r="H9127" s="103"/>
      <c r="AD9127" s="99"/>
      <c r="AF9127" s="46"/>
      <c r="AM9127" s="121"/>
      <c r="AO9127" s="46"/>
    </row>
    <row r="9128" spans="1:41" s="60" customFormat="1" hidden="1" x14ac:dyDescent="0.35">
      <c r="A9128" s="46"/>
      <c r="H9128" s="103"/>
      <c r="AD9128" s="99"/>
      <c r="AF9128" s="46"/>
      <c r="AM9128" s="121"/>
      <c r="AO9128" s="46"/>
    </row>
    <row r="9129" spans="1:41" s="60" customFormat="1" hidden="1" x14ac:dyDescent="0.35">
      <c r="A9129" s="46"/>
      <c r="H9129" s="103"/>
      <c r="AD9129" s="99"/>
      <c r="AF9129" s="46"/>
      <c r="AM9129" s="121"/>
      <c r="AO9129" s="46"/>
    </row>
    <row r="9130" spans="1:41" s="60" customFormat="1" hidden="1" x14ac:dyDescent="0.35">
      <c r="A9130" s="46"/>
      <c r="H9130" s="103"/>
      <c r="AD9130" s="99"/>
      <c r="AF9130" s="46"/>
      <c r="AM9130" s="121"/>
      <c r="AO9130" s="46"/>
    </row>
    <row r="9131" spans="1:41" s="60" customFormat="1" hidden="1" x14ac:dyDescent="0.35">
      <c r="A9131" s="46"/>
      <c r="H9131" s="103"/>
      <c r="AD9131" s="99"/>
      <c r="AF9131" s="46"/>
      <c r="AM9131" s="121"/>
      <c r="AO9131" s="46"/>
    </row>
    <row r="9132" spans="1:41" s="60" customFormat="1" hidden="1" x14ac:dyDescent="0.35">
      <c r="A9132" s="46"/>
      <c r="H9132" s="103"/>
      <c r="AD9132" s="99"/>
      <c r="AF9132" s="46"/>
      <c r="AM9132" s="121"/>
      <c r="AO9132" s="46"/>
    </row>
    <row r="9133" spans="1:41" s="60" customFormat="1" hidden="1" x14ac:dyDescent="0.35">
      <c r="A9133" s="46"/>
      <c r="H9133" s="103"/>
      <c r="AD9133" s="99"/>
      <c r="AF9133" s="46"/>
      <c r="AM9133" s="121"/>
      <c r="AO9133" s="46"/>
    </row>
    <row r="9134" spans="1:41" s="60" customFormat="1" hidden="1" x14ac:dyDescent="0.35">
      <c r="A9134" s="46"/>
      <c r="H9134" s="103"/>
      <c r="AD9134" s="99"/>
      <c r="AF9134" s="46"/>
      <c r="AM9134" s="121"/>
      <c r="AO9134" s="46"/>
    </row>
    <row r="9135" spans="1:41" s="60" customFormat="1" hidden="1" x14ac:dyDescent="0.35">
      <c r="A9135" s="46"/>
      <c r="H9135" s="103"/>
      <c r="AD9135" s="99"/>
      <c r="AF9135" s="46"/>
      <c r="AM9135" s="121"/>
      <c r="AO9135" s="46"/>
    </row>
    <row r="9136" spans="1:41" s="60" customFormat="1" hidden="1" x14ac:dyDescent="0.35">
      <c r="A9136" s="46"/>
      <c r="H9136" s="103"/>
      <c r="AD9136" s="99"/>
      <c r="AF9136" s="46"/>
      <c r="AM9136" s="121"/>
      <c r="AO9136" s="46"/>
    </row>
    <row r="9137" spans="1:41" s="60" customFormat="1" hidden="1" x14ac:dyDescent="0.35">
      <c r="A9137" s="46"/>
      <c r="H9137" s="103"/>
      <c r="AD9137" s="99"/>
      <c r="AF9137" s="46"/>
      <c r="AM9137" s="121"/>
      <c r="AO9137" s="46"/>
    </row>
    <row r="9138" spans="1:41" s="60" customFormat="1" hidden="1" x14ac:dyDescent="0.35">
      <c r="A9138" s="46"/>
      <c r="H9138" s="103"/>
      <c r="AD9138" s="99"/>
      <c r="AF9138" s="46"/>
      <c r="AM9138" s="121"/>
      <c r="AO9138" s="46"/>
    </row>
    <row r="9139" spans="1:41" s="60" customFormat="1" hidden="1" x14ac:dyDescent="0.35">
      <c r="A9139" s="46"/>
      <c r="H9139" s="103"/>
      <c r="AD9139" s="99"/>
      <c r="AF9139" s="46"/>
      <c r="AM9139" s="121"/>
      <c r="AO9139" s="46"/>
    </row>
    <row r="9140" spans="1:41" s="60" customFormat="1" hidden="1" x14ac:dyDescent="0.35">
      <c r="A9140" s="46"/>
      <c r="H9140" s="103"/>
      <c r="AD9140" s="99"/>
      <c r="AF9140" s="46"/>
      <c r="AM9140" s="121"/>
      <c r="AO9140" s="46"/>
    </row>
    <row r="9141" spans="1:41" s="60" customFormat="1" hidden="1" x14ac:dyDescent="0.35">
      <c r="A9141" s="46"/>
      <c r="H9141" s="103"/>
      <c r="AD9141" s="99"/>
      <c r="AF9141" s="46"/>
      <c r="AM9141" s="121"/>
      <c r="AO9141" s="46"/>
    </row>
    <row r="9142" spans="1:41" s="60" customFormat="1" hidden="1" x14ac:dyDescent="0.35">
      <c r="A9142" s="46"/>
      <c r="H9142" s="103"/>
      <c r="AD9142" s="99"/>
      <c r="AF9142" s="46"/>
      <c r="AM9142" s="121"/>
      <c r="AO9142" s="46"/>
    </row>
    <row r="9143" spans="1:41" s="60" customFormat="1" hidden="1" x14ac:dyDescent="0.35">
      <c r="A9143" s="46"/>
      <c r="H9143" s="103"/>
      <c r="AD9143" s="99"/>
      <c r="AF9143" s="46"/>
      <c r="AM9143" s="121"/>
      <c r="AO9143" s="46"/>
    </row>
    <row r="9144" spans="1:41" s="60" customFormat="1" hidden="1" x14ac:dyDescent="0.35">
      <c r="A9144" s="46"/>
      <c r="H9144" s="103"/>
      <c r="AD9144" s="99"/>
      <c r="AF9144" s="46"/>
      <c r="AM9144" s="121"/>
      <c r="AO9144" s="46"/>
    </row>
    <row r="9145" spans="1:41" s="60" customFormat="1" hidden="1" x14ac:dyDescent="0.35">
      <c r="A9145" s="46"/>
      <c r="H9145" s="103"/>
      <c r="AD9145" s="99"/>
      <c r="AF9145" s="46"/>
      <c r="AM9145" s="121"/>
      <c r="AO9145" s="46"/>
    </row>
    <row r="9146" spans="1:41" s="60" customFormat="1" hidden="1" x14ac:dyDescent="0.35">
      <c r="A9146" s="46"/>
      <c r="H9146" s="103"/>
      <c r="AD9146" s="99"/>
      <c r="AF9146" s="46"/>
      <c r="AM9146" s="121"/>
      <c r="AO9146" s="46"/>
    </row>
    <row r="9147" spans="1:41" s="60" customFormat="1" hidden="1" x14ac:dyDescent="0.35">
      <c r="A9147" s="46"/>
      <c r="H9147" s="103"/>
      <c r="AD9147" s="99"/>
      <c r="AF9147" s="46"/>
      <c r="AM9147" s="121"/>
      <c r="AO9147" s="46"/>
    </row>
    <row r="9148" spans="1:41" s="60" customFormat="1" hidden="1" x14ac:dyDescent="0.35">
      <c r="A9148" s="46"/>
      <c r="H9148" s="103"/>
      <c r="AD9148" s="99"/>
      <c r="AF9148" s="46"/>
      <c r="AM9148" s="121"/>
      <c r="AO9148" s="46"/>
    </row>
    <row r="9149" spans="1:41" s="60" customFormat="1" hidden="1" x14ac:dyDescent="0.35">
      <c r="A9149" s="46"/>
      <c r="H9149" s="103"/>
      <c r="AD9149" s="99"/>
      <c r="AF9149" s="46"/>
      <c r="AM9149" s="121"/>
      <c r="AO9149" s="46"/>
    </row>
    <row r="9150" spans="1:41" s="60" customFormat="1" hidden="1" x14ac:dyDescent="0.35">
      <c r="A9150" s="46"/>
      <c r="H9150" s="103"/>
      <c r="AD9150" s="99"/>
      <c r="AF9150" s="46"/>
      <c r="AM9150" s="121"/>
      <c r="AO9150" s="46"/>
    </row>
    <row r="9151" spans="1:41" s="60" customFormat="1" hidden="1" x14ac:dyDescent="0.35">
      <c r="A9151" s="46"/>
      <c r="H9151" s="103"/>
      <c r="AD9151" s="99"/>
      <c r="AF9151" s="46"/>
      <c r="AM9151" s="121"/>
      <c r="AO9151" s="46"/>
    </row>
    <row r="9152" spans="1:41" s="60" customFormat="1" hidden="1" x14ac:dyDescent="0.35">
      <c r="A9152" s="46"/>
      <c r="H9152" s="103"/>
      <c r="AD9152" s="99"/>
      <c r="AF9152" s="46"/>
      <c r="AM9152" s="121"/>
      <c r="AO9152" s="46"/>
    </row>
    <row r="9153" spans="1:41" s="60" customFormat="1" hidden="1" x14ac:dyDescent="0.35">
      <c r="A9153" s="46"/>
      <c r="H9153" s="103"/>
      <c r="AD9153" s="99"/>
      <c r="AF9153" s="46"/>
      <c r="AM9153" s="121"/>
      <c r="AO9153" s="46"/>
    </row>
    <row r="9154" spans="1:41" s="60" customFormat="1" hidden="1" x14ac:dyDescent="0.35">
      <c r="A9154" s="46"/>
      <c r="H9154" s="103"/>
      <c r="AD9154" s="99"/>
      <c r="AF9154" s="46"/>
      <c r="AM9154" s="121"/>
      <c r="AO9154" s="46"/>
    </row>
    <row r="9155" spans="1:41" s="60" customFormat="1" hidden="1" x14ac:dyDescent="0.35">
      <c r="A9155" s="46"/>
      <c r="H9155" s="103"/>
      <c r="AD9155" s="99"/>
      <c r="AF9155" s="46"/>
      <c r="AM9155" s="121"/>
      <c r="AO9155" s="46"/>
    </row>
    <row r="9156" spans="1:41" s="60" customFormat="1" hidden="1" x14ac:dyDescent="0.35">
      <c r="A9156" s="46"/>
      <c r="H9156" s="103"/>
      <c r="AD9156" s="99"/>
      <c r="AF9156" s="46"/>
      <c r="AM9156" s="121"/>
      <c r="AO9156" s="46"/>
    </row>
    <row r="9157" spans="1:41" s="60" customFormat="1" hidden="1" x14ac:dyDescent="0.35">
      <c r="A9157" s="46"/>
      <c r="H9157" s="103"/>
      <c r="AD9157" s="99"/>
      <c r="AF9157" s="46"/>
      <c r="AM9157" s="121"/>
      <c r="AO9157" s="46"/>
    </row>
    <row r="9158" spans="1:41" s="60" customFormat="1" hidden="1" x14ac:dyDescent="0.35">
      <c r="A9158" s="46"/>
      <c r="H9158" s="103"/>
      <c r="AD9158" s="99"/>
      <c r="AF9158" s="46"/>
      <c r="AM9158" s="121"/>
      <c r="AO9158" s="46"/>
    </row>
    <row r="9159" spans="1:41" s="60" customFormat="1" hidden="1" x14ac:dyDescent="0.35">
      <c r="A9159" s="46"/>
      <c r="H9159" s="103"/>
      <c r="AD9159" s="99"/>
      <c r="AF9159" s="46"/>
      <c r="AM9159" s="121"/>
      <c r="AO9159" s="46"/>
    </row>
    <row r="9160" spans="1:41" s="60" customFormat="1" hidden="1" x14ac:dyDescent="0.35">
      <c r="A9160" s="46"/>
      <c r="H9160" s="103"/>
      <c r="AD9160" s="99"/>
      <c r="AF9160" s="46"/>
      <c r="AM9160" s="121"/>
      <c r="AO9160" s="46"/>
    </row>
    <row r="9161" spans="1:41" s="60" customFormat="1" hidden="1" x14ac:dyDescent="0.35">
      <c r="A9161" s="46"/>
      <c r="H9161" s="103"/>
      <c r="AD9161" s="99"/>
      <c r="AF9161" s="46"/>
      <c r="AM9161" s="121"/>
      <c r="AO9161" s="46"/>
    </row>
    <row r="9162" spans="1:41" s="60" customFormat="1" hidden="1" x14ac:dyDescent="0.35">
      <c r="A9162" s="46"/>
      <c r="H9162" s="103"/>
      <c r="AD9162" s="99"/>
      <c r="AF9162" s="46"/>
      <c r="AM9162" s="121"/>
      <c r="AO9162" s="46"/>
    </row>
    <row r="9163" spans="1:41" s="60" customFormat="1" hidden="1" x14ac:dyDescent="0.35">
      <c r="A9163" s="46"/>
      <c r="H9163" s="103"/>
      <c r="AD9163" s="99"/>
      <c r="AF9163" s="46"/>
      <c r="AM9163" s="121"/>
      <c r="AO9163" s="46"/>
    </row>
    <row r="9164" spans="1:41" s="60" customFormat="1" hidden="1" x14ac:dyDescent="0.35">
      <c r="A9164" s="46"/>
      <c r="H9164" s="103"/>
      <c r="AD9164" s="99"/>
      <c r="AF9164" s="46"/>
      <c r="AM9164" s="121"/>
      <c r="AO9164" s="46"/>
    </row>
    <row r="9165" spans="1:41" s="60" customFormat="1" hidden="1" x14ac:dyDescent="0.35">
      <c r="A9165" s="46"/>
      <c r="H9165" s="103"/>
      <c r="AD9165" s="99"/>
      <c r="AF9165" s="46"/>
      <c r="AM9165" s="121"/>
      <c r="AO9165" s="46"/>
    </row>
    <row r="9166" spans="1:41" s="60" customFormat="1" hidden="1" x14ac:dyDescent="0.35">
      <c r="A9166" s="46"/>
      <c r="H9166" s="103"/>
      <c r="AD9166" s="99"/>
      <c r="AF9166" s="46"/>
      <c r="AM9166" s="121"/>
      <c r="AO9166" s="46"/>
    </row>
    <row r="9167" spans="1:41" s="60" customFormat="1" hidden="1" x14ac:dyDescent="0.35">
      <c r="A9167" s="46"/>
      <c r="H9167" s="103"/>
      <c r="AD9167" s="99"/>
      <c r="AF9167" s="46"/>
      <c r="AM9167" s="121"/>
      <c r="AO9167" s="46"/>
    </row>
    <row r="9168" spans="1:41" s="60" customFormat="1" hidden="1" x14ac:dyDescent="0.35">
      <c r="A9168" s="46"/>
      <c r="H9168" s="103"/>
      <c r="AD9168" s="99"/>
      <c r="AF9168" s="46"/>
      <c r="AM9168" s="121"/>
      <c r="AO9168" s="46"/>
    </row>
    <row r="9169" spans="1:41" s="60" customFormat="1" hidden="1" x14ac:dyDescent="0.35">
      <c r="A9169" s="46"/>
      <c r="H9169" s="103"/>
      <c r="AD9169" s="99"/>
      <c r="AF9169" s="46"/>
      <c r="AM9169" s="121"/>
      <c r="AO9169" s="46"/>
    </row>
    <row r="9170" spans="1:41" s="60" customFormat="1" hidden="1" x14ac:dyDescent="0.35">
      <c r="A9170" s="46"/>
      <c r="H9170" s="103"/>
      <c r="AD9170" s="99"/>
      <c r="AF9170" s="46"/>
      <c r="AM9170" s="121"/>
      <c r="AO9170" s="46"/>
    </row>
    <row r="9171" spans="1:41" s="60" customFormat="1" hidden="1" x14ac:dyDescent="0.35">
      <c r="A9171" s="46"/>
      <c r="H9171" s="103"/>
      <c r="AD9171" s="99"/>
      <c r="AF9171" s="46"/>
      <c r="AM9171" s="121"/>
      <c r="AO9171" s="46"/>
    </row>
    <row r="9172" spans="1:41" s="60" customFormat="1" hidden="1" x14ac:dyDescent="0.35">
      <c r="A9172" s="46"/>
      <c r="H9172" s="103"/>
      <c r="AD9172" s="99"/>
      <c r="AF9172" s="46"/>
      <c r="AM9172" s="121"/>
      <c r="AO9172" s="46"/>
    </row>
    <row r="9173" spans="1:41" s="60" customFormat="1" hidden="1" x14ac:dyDescent="0.35">
      <c r="A9173" s="46"/>
      <c r="H9173" s="103"/>
      <c r="AD9173" s="99"/>
      <c r="AF9173" s="46"/>
      <c r="AM9173" s="121"/>
      <c r="AO9173" s="46"/>
    </row>
    <row r="9174" spans="1:41" s="60" customFormat="1" hidden="1" x14ac:dyDescent="0.35">
      <c r="A9174" s="46"/>
      <c r="H9174" s="103"/>
      <c r="AD9174" s="99"/>
      <c r="AF9174" s="46"/>
      <c r="AM9174" s="121"/>
      <c r="AO9174" s="46"/>
    </row>
    <row r="9175" spans="1:41" s="60" customFormat="1" hidden="1" x14ac:dyDescent="0.35">
      <c r="A9175" s="46"/>
      <c r="H9175" s="103"/>
      <c r="AD9175" s="99"/>
      <c r="AF9175" s="46"/>
      <c r="AM9175" s="121"/>
      <c r="AO9175" s="46"/>
    </row>
    <row r="9176" spans="1:41" s="60" customFormat="1" hidden="1" x14ac:dyDescent="0.35">
      <c r="A9176" s="46"/>
      <c r="H9176" s="103"/>
      <c r="AD9176" s="99"/>
      <c r="AF9176" s="46"/>
      <c r="AM9176" s="121"/>
      <c r="AO9176" s="46"/>
    </row>
    <row r="9177" spans="1:41" s="60" customFormat="1" hidden="1" x14ac:dyDescent="0.35">
      <c r="A9177" s="46"/>
      <c r="H9177" s="103"/>
      <c r="AD9177" s="99"/>
      <c r="AF9177" s="46"/>
      <c r="AM9177" s="121"/>
      <c r="AO9177" s="46"/>
    </row>
    <row r="9178" spans="1:41" s="60" customFormat="1" hidden="1" x14ac:dyDescent="0.35">
      <c r="A9178" s="46"/>
      <c r="H9178" s="103"/>
      <c r="AD9178" s="99"/>
      <c r="AF9178" s="46"/>
      <c r="AM9178" s="121"/>
      <c r="AO9178" s="46"/>
    </row>
    <row r="9179" spans="1:41" s="60" customFormat="1" hidden="1" x14ac:dyDescent="0.35">
      <c r="A9179" s="46"/>
      <c r="H9179" s="103"/>
      <c r="AD9179" s="99"/>
      <c r="AF9179" s="46"/>
      <c r="AM9179" s="121"/>
      <c r="AO9179" s="46"/>
    </row>
    <row r="9180" spans="1:41" s="60" customFormat="1" hidden="1" x14ac:dyDescent="0.35">
      <c r="A9180" s="46"/>
      <c r="H9180" s="103"/>
      <c r="AD9180" s="99"/>
      <c r="AF9180" s="46"/>
      <c r="AM9180" s="121"/>
      <c r="AO9180" s="46"/>
    </row>
    <row r="9181" spans="1:41" s="60" customFormat="1" hidden="1" x14ac:dyDescent="0.35">
      <c r="A9181" s="46"/>
      <c r="H9181" s="103"/>
      <c r="AD9181" s="99"/>
      <c r="AF9181" s="46"/>
      <c r="AM9181" s="121"/>
      <c r="AO9181" s="46"/>
    </row>
    <row r="9182" spans="1:41" s="60" customFormat="1" hidden="1" x14ac:dyDescent="0.35">
      <c r="A9182" s="46"/>
      <c r="H9182" s="103"/>
      <c r="AD9182" s="99"/>
      <c r="AF9182" s="46"/>
      <c r="AM9182" s="121"/>
      <c r="AO9182" s="46"/>
    </row>
    <row r="9183" spans="1:41" s="60" customFormat="1" hidden="1" x14ac:dyDescent="0.35">
      <c r="A9183" s="46"/>
      <c r="H9183" s="103"/>
      <c r="AD9183" s="99"/>
      <c r="AF9183" s="46"/>
      <c r="AM9183" s="121"/>
      <c r="AO9183" s="46"/>
    </row>
    <row r="9184" spans="1:41" s="60" customFormat="1" hidden="1" x14ac:dyDescent="0.35">
      <c r="A9184" s="46"/>
      <c r="H9184" s="103"/>
      <c r="AD9184" s="99"/>
      <c r="AF9184" s="46"/>
      <c r="AM9184" s="121"/>
      <c r="AO9184" s="46"/>
    </row>
    <row r="9185" spans="1:41" s="60" customFormat="1" hidden="1" x14ac:dyDescent="0.35">
      <c r="A9185" s="46"/>
      <c r="H9185" s="103"/>
      <c r="AD9185" s="99"/>
      <c r="AF9185" s="46"/>
      <c r="AM9185" s="121"/>
      <c r="AO9185" s="46"/>
    </row>
    <row r="9186" spans="1:41" s="60" customFormat="1" hidden="1" x14ac:dyDescent="0.35">
      <c r="A9186" s="46"/>
      <c r="H9186" s="103"/>
      <c r="AD9186" s="99"/>
      <c r="AF9186" s="46"/>
      <c r="AM9186" s="121"/>
      <c r="AO9186" s="46"/>
    </row>
    <row r="9187" spans="1:41" s="60" customFormat="1" hidden="1" x14ac:dyDescent="0.35">
      <c r="A9187" s="46"/>
      <c r="H9187" s="103"/>
      <c r="AD9187" s="99"/>
      <c r="AF9187" s="46"/>
      <c r="AM9187" s="121"/>
      <c r="AO9187" s="46"/>
    </row>
    <row r="9188" spans="1:41" s="60" customFormat="1" hidden="1" x14ac:dyDescent="0.35">
      <c r="A9188" s="46"/>
      <c r="H9188" s="103"/>
      <c r="AD9188" s="99"/>
      <c r="AF9188" s="46"/>
      <c r="AM9188" s="121"/>
      <c r="AO9188" s="46"/>
    </row>
    <row r="9189" spans="1:41" s="60" customFormat="1" hidden="1" x14ac:dyDescent="0.35">
      <c r="A9189" s="46"/>
      <c r="H9189" s="103"/>
      <c r="AD9189" s="99"/>
      <c r="AF9189" s="46"/>
      <c r="AM9189" s="121"/>
      <c r="AO9189" s="46"/>
    </row>
    <row r="9190" spans="1:41" s="60" customFormat="1" hidden="1" x14ac:dyDescent="0.35">
      <c r="A9190" s="46"/>
      <c r="H9190" s="103"/>
      <c r="AD9190" s="99"/>
      <c r="AF9190" s="46"/>
      <c r="AM9190" s="121"/>
      <c r="AO9190" s="46"/>
    </row>
    <row r="9191" spans="1:41" s="60" customFormat="1" hidden="1" x14ac:dyDescent="0.35">
      <c r="A9191" s="46"/>
      <c r="H9191" s="103"/>
      <c r="AD9191" s="99"/>
      <c r="AF9191" s="46"/>
      <c r="AM9191" s="121"/>
      <c r="AO9191" s="46"/>
    </row>
    <row r="9192" spans="1:41" s="60" customFormat="1" hidden="1" x14ac:dyDescent="0.35">
      <c r="A9192" s="46"/>
      <c r="H9192" s="103"/>
      <c r="AD9192" s="99"/>
      <c r="AF9192" s="46"/>
      <c r="AM9192" s="121"/>
      <c r="AO9192" s="46"/>
    </row>
    <row r="9193" spans="1:41" s="60" customFormat="1" hidden="1" x14ac:dyDescent="0.35">
      <c r="A9193" s="46"/>
      <c r="H9193" s="103"/>
      <c r="AD9193" s="99"/>
      <c r="AF9193" s="46"/>
      <c r="AM9193" s="121"/>
      <c r="AO9193" s="46"/>
    </row>
    <row r="9194" spans="1:41" s="60" customFormat="1" hidden="1" x14ac:dyDescent="0.35">
      <c r="A9194" s="46"/>
      <c r="H9194" s="103"/>
      <c r="AD9194" s="99"/>
      <c r="AF9194" s="46"/>
      <c r="AM9194" s="121"/>
      <c r="AO9194" s="46"/>
    </row>
    <row r="9195" spans="1:41" s="60" customFormat="1" hidden="1" x14ac:dyDescent="0.35">
      <c r="A9195" s="46"/>
      <c r="H9195" s="103"/>
      <c r="AD9195" s="99"/>
      <c r="AF9195" s="46"/>
      <c r="AM9195" s="121"/>
      <c r="AO9195" s="46"/>
    </row>
    <row r="9196" spans="1:41" s="60" customFormat="1" hidden="1" x14ac:dyDescent="0.35">
      <c r="A9196" s="46"/>
      <c r="H9196" s="103"/>
      <c r="AD9196" s="99"/>
      <c r="AF9196" s="46"/>
      <c r="AM9196" s="121"/>
      <c r="AO9196" s="46"/>
    </row>
    <row r="9197" spans="1:41" s="60" customFormat="1" hidden="1" x14ac:dyDescent="0.35">
      <c r="A9197" s="46"/>
      <c r="H9197" s="103"/>
      <c r="AD9197" s="99"/>
      <c r="AF9197" s="46"/>
      <c r="AM9197" s="121"/>
      <c r="AO9197" s="46"/>
    </row>
    <row r="9198" spans="1:41" s="60" customFormat="1" hidden="1" x14ac:dyDescent="0.35">
      <c r="A9198" s="46"/>
      <c r="H9198" s="103"/>
      <c r="AD9198" s="99"/>
      <c r="AF9198" s="46"/>
      <c r="AM9198" s="121"/>
      <c r="AO9198" s="46"/>
    </row>
    <row r="9199" spans="1:41" s="60" customFormat="1" hidden="1" x14ac:dyDescent="0.35">
      <c r="A9199" s="46"/>
      <c r="H9199" s="103"/>
      <c r="AD9199" s="99"/>
      <c r="AF9199" s="46"/>
      <c r="AM9199" s="121"/>
      <c r="AO9199" s="46"/>
    </row>
    <row r="9200" spans="1:41" s="60" customFormat="1" hidden="1" x14ac:dyDescent="0.35">
      <c r="A9200" s="46"/>
      <c r="H9200" s="103"/>
      <c r="AD9200" s="99"/>
      <c r="AF9200" s="46"/>
      <c r="AM9200" s="121"/>
      <c r="AO9200" s="46"/>
    </row>
    <row r="9201" spans="1:41" s="60" customFormat="1" hidden="1" x14ac:dyDescent="0.35">
      <c r="A9201" s="46"/>
      <c r="H9201" s="103"/>
      <c r="AD9201" s="99"/>
      <c r="AF9201" s="46"/>
      <c r="AM9201" s="121"/>
      <c r="AO9201" s="46"/>
    </row>
    <row r="9202" spans="1:41" s="60" customFormat="1" hidden="1" x14ac:dyDescent="0.35">
      <c r="A9202" s="46"/>
      <c r="H9202" s="103"/>
      <c r="AD9202" s="99"/>
      <c r="AF9202" s="46"/>
      <c r="AM9202" s="121"/>
      <c r="AO9202" s="46"/>
    </row>
    <row r="9203" spans="1:41" s="60" customFormat="1" hidden="1" x14ac:dyDescent="0.35">
      <c r="A9203" s="46"/>
      <c r="H9203" s="103"/>
      <c r="AD9203" s="99"/>
      <c r="AF9203" s="46"/>
      <c r="AM9203" s="121"/>
      <c r="AO9203" s="46"/>
    </row>
    <row r="9204" spans="1:41" s="60" customFormat="1" hidden="1" x14ac:dyDescent="0.35">
      <c r="A9204" s="46"/>
      <c r="H9204" s="103"/>
      <c r="AD9204" s="99"/>
      <c r="AF9204" s="46"/>
      <c r="AM9204" s="121"/>
      <c r="AO9204" s="46"/>
    </row>
    <row r="9205" spans="1:41" s="60" customFormat="1" hidden="1" x14ac:dyDescent="0.35">
      <c r="A9205" s="46"/>
      <c r="H9205" s="103"/>
      <c r="AD9205" s="99"/>
      <c r="AF9205" s="46"/>
      <c r="AM9205" s="121"/>
      <c r="AO9205" s="46"/>
    </row>
    <row r="9206" spans="1:41" s="60" customFormat="1" hidden="1" x14ac:dyDescent="0.35">
      <c r="A9206" s="46"/>
      <c r="H9206" s="103"/>
      <c r="AD9206" s="99"/>
      <c r="AF9206" s="46"/>
      <c r="AM9206" s="121"/>
      <c r="AO9206" s="46"/>
    </row>
    <row r="9207" spans="1:41" s="60" customFormat="1" hidden="1" x14ac:dyDescent="0.35">
      <c r="A9207" s="46"/>
      <c r="H9207" s="103"/>
      <c r="AD9207" s="99"/>
      <c r="AF9207" s="46"/>
      <c r="AM9207" s="121"/>
      <c r="AO9207" s="46"/>
    </row>
    <row r="9208" spans="1:41" s="60" customFormat="1" hidden="1" x14ac:dyDescent="0.35">
      <c r="A9208" s="46"/>
      <c r="H9208" s="103"/>
      <c r="AD9208" s="99"/>
      <c r="AF9208" s="46"/>
      <c r="AM9208" s="121"/>
      <c r="AO9208" s="46"/>
    </row>
    <row r="9209" spans="1:41" s="60" customFormat="1" hidden="1" x14ac:dyDescent="0.35">
      <c r="A9209" s="46"/>
      <c r="H9209" s="103"/>
      <c r="AD9209" s="99"/>
      <c r="AF9209" s="46"/>
      <c r="AM9209" s="121"/>
      <c r="AO9209" s="46"/>
    </row>
    <row r="9210" spans="1:41" s="60" customFormat="1" hidden="1" x14ac:dyDescent="0.35">
      <c r="A9210" s="46"/>
      <c r="H9210" s="103"/>
      <c r="AD9210" s="99"/>
      <c r="AF9210" s="46"/>
      <c r="AM9210" s="121"/>
      <c r="AO9210" s="46"/>
    </row>
    <row r="9211" spans="1:41" s="60" customFormat="1" hidden="1" x14ac:dyDescent="0.35">
      <c r="A9211" s="46"/>
      <c r="H9211" s="103"/>
      <c r="AD9211" s="99"/>
      <c r="AF9211" s="46"/>
      <c r="AM9211" s="121"/>
      <c r="AO9211" s="46"/>
    </row>
    <row r="9212" spans="1:41" s="60" customFormat="1" hidden="1" x14ac:dyDescent="0.35">
      <c r="A9212" s="46"/>
      <c r="H9212" s="103"/>
      <c r="AD9212" s="99"/>
      <c r="AF9212" s="46"/>
      <c r="AM9212" s="121"/>
      <c r="AO9212" s="46"/>
    </row>
    <row r="9213" spans="1:41" s="60" customFormat="1" hidden="1" x14ac:dyDescent="0.35">
      <c r="A9213" s="46"/>
      <c r="H9213" s="103"/>
      <c r="AD9213" s="99"/>
      <c r="AF9213" s="46"/>
      <c r="AM9213" s="121"/>
      <c r="AO9213" s="46"/>
    </row>
    <row r="9214" spans="1:41" s="60" customFormat="1" hidden="1" x14ac:dyDescent="0.35">
      <c r="A9214" s="46"/>
      <c r="H9214" s="103"/>
      <c r="AD9214" s="99"/>
      <c r="AF9214" s="46"/>
      <c r="AM9214" s="121"/>
      <c r="AO9214" s="46"/>
    </row>
    <row r="9215" spans="1:41" s="60" customFormat="1" hidden="1" x14ac:dyDescent="0.35">
      <c r="A9215" s="46"/>
      <c r="H9215" s="103"/>
      <c r="AD9215" s="99"/>
      <c r="AF9215" s="46"/>
      <c r="AM9215" s="121"/>
      <c r="AO9215" s="46"/>
    </row>
    <row r="9216" spans="1:41" s="60" customFormat="1" hidden="1" x14ac:dyDescent="0.35">
      <c r="A9216" s="46"/>
      <c r="H9216" s="103"/>
      <c r="AD9216" s="99"/>
      <c r="AF9216" s="46"/>
      <c r="AM9216" s="121"/>
      <c r="AO9216" s="46"/>
    </row>
    <row r="9217" spans="1:41" s="60" customFormat="1" hidden="1" x14ac:dyDescent="0.35">
      <c r="A9217" s="46"/>
      <c r="H9217" s="103"/>
      <c r="AD9217" s="99"/>
      <c r="AF9217" s="46"/>
      <c r="AM9217" s="121"/>
      <c r="AO9217" s="46"/>
    </row>
    <row r="9218" spans="1:41" s="60" customFormat="1" hidden="1" x14ac:dyDescent="0.35">
      <c r="A9218" s="46"/>
      <c r="H9218" s="103"/>
      <c r="AD9218" s="99"/>
      <c r="AF9218" s="46"/>
      <c r="AM9218" s="121"/>
      <c r="AO9218" s="46"/>
    </row>
    <row r="9219" spans="1:41" s="60" customFormat="1" hidden="1" x14ac:dyDescent="0.35">
      <c r="A9219" s="46"/>
      <c r="H9219" s="103"/>
      <c r="AD9219" s="99"/>
      <c r="AF9219" s="46"/>
      <c r="AM9219" s="121"/>
      <c r="AO9219" s="46"/>
    </row>
    <row r="9220" spans="1:41" s="60" customFormat="1" hidden="1" x14ac:dyDescent="0.35">
      <c r="A9220" s="46"/>
      <c r="H9220" s="103"/>
      <c r="AD9220" s="99"/>
      <c r="AF9220" s="46"/>
      <c r="AM9220" s="121"/>
      <c r="AO9220" s="46"/>
    </row>
    <row r="9221" spans="1:41" s="60" customFormat="1" hidden="1" x14ac:dyDescent="0.35">
      <c r="A9221" s="46"/>
      <c r="H9221" s="103"/>
      <c r="AD9221" s="99"/>
      <c r="AF9221" s="46"/>
      <c r="AM9221" s="121"/>
      <c r="AO9221" s="46"/>
    </row>
    <row r="9222" spans="1:41" s="60" customFormat="1" hidden="1" x14ac:dyDescent="0.35">
      <c r="A9222" s="46"/>
      <c r="H9222" s="103"/>
      <c r="AD9222" s="99"/>
      <c r="AF9222" s="46"/>
      <c r="AM9222" s="121"/>
      <c r="AO9222" s="46"/>
    </row>
    <row r="9223" spans="1:41" s="60" customFormat="1" hidden="1" x14ac:dyDescent="0.35">
      <c r="A9223" s="46"/>
      <c r="H9223" s="103"/>
      <c r="AD9223" s="99"/>
      <c r="AF9223" s="46"/>
      <c r="AM9223" s="121"/>
      <c r="AO9223" s="46"/>
    </row>
    <row r="9224" spans="1:41" s="60" customFormat="1" hidden="1" x14ac:dyDescent="0.35">
      <c r="A9224" s="46"/>
      <c r="H9224" s="103"/>
      <c r="AD9224" s="99"/>
      <c r="AF9224" s="46"/>
      <c r="AM9224" s="121"/>
      <c r="AO9224" s="46"/>
    </row>
    <row r="9225" spans="1:41" s="60" customFormat="1" hidden="1" x14ac:dyDescent="0.35">
      <c r="A9225" s="46"/>
      <c r="H9225" s="103"/>
      <c r="AD9225" s="99"/>
      <c r="AF9225" s="46"/>
      <c r="AM9225" s="121"/>
      <c r="AO9225" s="46"/>
    </row>
    <row r="9226" spans="1:41" s="60" customFormat="1" hidden="1" x14ac:dyDescent="0.35">
      <c r="A9226" s="46"/>
      <c r="H9226" s="103"/>
      <c r="AD9226" s="99"/>
      <c r="AF9226" s="46"/>
      <c r="AM9226" s="121"/>
      <c r="AO9226" s="46"/>
    </row>
    <row r="9227" spans="1:41" s="60" customFormat="1" hidden="1" x14ac:dyDescent="0.35">
      <c r="A9227" s="46"/>
      <c r="H9227" s="103"/>
      <c r="AD9227" s="99"/>
      <c r="AF9227" s="46"/>
      <c r="AM9227" s="121"/>
      <c r="AO9227" s="46"/>
    </row>
    <row r="9228" spans="1:41" s="60" customFormat="1" hidden="1" x14ac:dyDescent="0.35">
      <c r="A9228" s="46"/>
      <c r="H9228" s="103"/>
      <c r="AD9228" s="99"/>
      <c r="AF9228" s="46"/>
      <c r="AM9228" s="121"/>
      <c r="AO9228" s="46"/>
    </row>
    <row r="9229" spans="1:41" s="60" customFormat="1" hidden="1" x14ac:dyDescent="0.35">
      <c r="A9229" s="46"/>
      <c r="H9229" s="103"/>
      <c r="AD9229" s="99"/>
      <c r="AF9229" s="46"/>
      <c r="AM9229" s="121"/>
      <c r="AO9229" s="46"/>
    </row>
    <row r="9230" spans="1:41" s="60" customFormat="1" hidden="1" x14ac:dyDescent="0.35">
      <c r="A9230" s="46"/>
      <c r="H9230" s="103"/>
      <c r="AD9230" s="99"/>
      <c r="AF9230" s="46"/>
      <c r="AM9230" s="121"/>
      <c r="AO9230" s="46"/>
    </row>
    <row r="9231" spans="1:41" s="60" customFormat="1" hidden="1" x14ac:dyDescent="0.35">
      <c r="A9231" s="46"/>
      <c r="H9231" s="103"/>
      <c r="AD9231" s="99"/>
      <c r="AF9231" s="46"/>
      <c r="AM9231" s="121"/>
      <c r="AO9231" s="46"/>
    </row>
    <row r="9232" spans="1:41" s="60" customFormat="1" hidden="1" x14ac:dyDescent="0.35">
      <c r="A9232" s="46"/>
      <c r="H9232" s="103"/>
      <c r="AD9232" s="99"/>
      <c r="AF9232" s="46"/>
      <c r="AM9232" s="121"/>
      <c r="AO9232" s="46"/>
    </row>
    <row r="9233" spans="1:41" s="60" customFormat="1" hidden="1" x14ac:dyDescent="0.35">
      <c r="A9233" s="46"/>
      <c r="H9233" s="103"/>
      <c r="AD9233" s="99"/>
      <c r="AF9233" s="46"/>
      <c r="AM9233" s="121"/>
      <c r="AO9233" s="46"/>
    </row>
    <row r="9234" spans="1:41" s="60" customFormat="1" hidden="1" x14ac:dyDescent="0.35">
      <c r="A9234" s="46"/>
      <c r="H9234" s="103"/>
      <c r="AD9234" s="99"/>
      <c r="AF9234" s="46"/>
      <c r="AM9234" s="121"/>
      <c r="AO9234" s="46"/>
    </row>
    <row r="9235" spans="1:41" s="60" customFormat="1" hidden="1" x14ac:dyDescent="0.35">
      <c r="A9235" s="46"/>
      <c r="H9235" s="103"/>
      <c r="AD9235" s="99"/>
      <c r="AF9235" s="46"/>
      <c r="AM9235" s="121"/>
      <c r="AO9235" s="46"/>
    </row>
    <row r="9236" spans="1:41" s="60" customFormat="1" hidden="1" x14ac:dyDescent="0.35">
      <c r="A9236" s="46"/>
      <c r="H9236" s="103"/>
      <c r="AD9236" s="99"/>
      <c r="AF9236" s="46"/>
      <c r="AM9236" s="121"/>
      <c r="AO9236" s="46"/>
    </row>
    <row r="9237" spans="1:41" s="60" customFormat="1" hidden="1" x14ac:dyDescent="0.35">
      <c r="A9237" s="46"/>
      <c r="H9237" s="103"/>
      <c r="AD9237" s="99"/>
      <c r="AF9237" s="46"/>
      <c r="AM9237" s="121"/>
      <c r="AO9237" s="46"/>
    </row>
    <row r="9238" spans="1:41" s="60" customFormat="1" hidden="1" x14ac:dyDescent="0.35">
      <c r="A9238" s="46"/>
      <c r="H9238" s="103"/>
      <c r="AD9238" s="99"/>
      <c r="AF9238" s="46"/>
      <c r="AM9238" s="121"/>
      <c r="AO9238" s="46"/>
    </row>
    <row r="9239" spans="1:41" s="60" customFormat="1" hidden="1" x14ac:dyDescent="0.35">
      <c r="A9239" s="46"/>
      <c r="H9239" s="103"/>
      <c r="AD9239" s="99"/>
      <c r="AF9239" s="46"/>
      <c r="AM9239" s="121"/>
      <c r="AO9239" s="46"/>
    </row>
    <row r="9240" spans="1:41" s="60" customFormat="1" hidden="1" x14ac:dyDescent="0.35">
      <c r="A9240" s="46"/>
      <c r="H9240" s="103"/>
      <c r="AD9240" s="99"/>
      <c r="AF9240" s="46"/>
      <c r="AM9240" s="121"/>
      <c r="AO9240" s="46"/>
    </row>
    <row r="9241" spans="1:41" s="60" customFormat="1" hidden="1" x14ac:dyDescent="0.35">
      <c r="A9241" s="46"/>
      <c r="H9241" s="103"/>
      <c r="AD9241" s="99"/>
      <c r="AF9241" s="46"/>
      <c r="AM9241" s="121"/>
      <c r="AO9241" s="46"/>
    </row>
    <row r="9242" spans="1:41" s="60" customFormat="1" hidden="1" x14ac:dyDescent="0.35">
      <c r="A9242" s="46"/>
      <c r="H9242" s="103"/>
      <c r="AD9242" s="99"/>
      <c r="AF9242" s="46"/>
      <c r="AM9242" s="121"/>
      <c r="AO9242" s="46"/>
    </row>
    <row r="9243" spans="1:41" s="60" customFormat="1" hidden="1" x14ac:dyDescent="0.35">
      <c r="A9243" s="46"/>
      <c r="H9243" s="103"/>
      <c r="AD9243" s="99"/>
      <c r="AF9243" s="46"/>
      <c r="AM9243" s="121"/>
      <c r="AO9243" s="46"/>
    </row>
    <row r="9244" spans="1:41" s="60" customFormat="1" hidden="1" x14ac:dyDescent="0.35">
      <c r="A9244" s="46"/>
      <c r="H9244" s="103"/>
      <c r="AD9244" s="99"/>
      <c r="AF9244" s="46"/>
      <c r="AM9244" s="121"/>
      <c r="AO9244" s="46"/>
    </row>
    <row r="9245" spans="1:41" s="60" customFormat="1" hidden="1" x14ac:dyDescent="0.35">
      <c r="A9245" s="46"/>
      <c r="H9245" s="103"/>
      <c r="AD9245" s="99"/>
      <c r="AF9245" s="46"/>
      <c r="AM9245" s="121"/>
      <c r="AO9245" s="46"/>
    </row>
    <row r="9246" spans="1:41" s="60" customFormat="1" hidden="1" x14ac:dyDescent="0.35">
      <c r="A9246" s="46"/>
      <c r="H9246" s="103"/>
      <c r="AD9246" s="99"/>
      <c r="AF9246" s="46"/>
      <c r="AM9246" s="121"/>
      <c r="AO9246" s="46"/>
    </row>
    <row r="9247" spans="1:41" s="60" customFormat="1" hidden="1" x14ac:dyDescent="0.35">
      <c r="A9247" s="46"/>
      <c r="H9247" s="103"/>
      <c r="AD9247" s="99"/>
      <c r="AF9247" s="46"/>
      <c r="AM9247" s="121"/>
      <c r="AO9247" s="46"/>
    </row>
    <row r="9248" spans="1:41" s="60" customFormat="1" hidden="1" x14ac:dyDescent="0.35">
      <c r="A9248" s="46"/>
      <c r="H9248" s="103"/>
      <c r="AD9248" s="99"/>
      <c r="AF9248" s="46"/>
      <c r="AM9248" s="121"/>
      <c r="AO9248" s="46"/>
    </row>
    <row r="9249" spans="1:41" s="60" customFormat="1" hidden="1" x14ac:dyDescent="0.35">
      <c r="A9249" s="46"/>
      <c r="H9249" s="103"/>
      <c r="AD9249" s="99"/>
      <c r="AF9249" s="46"/>
      <c r="AM9249" s="121"/>
      <c r="AO9249" s="46"/>
    </row>
    <row r="9250" spans="1:41" s="60" customFormat="1" hidden="1" x14ac:dyDescent="0.35">
      <c r="A9250" s="46"/>
      <c r="H9250" s="103"/>
      <c r="AD9250" s="99"/>
      <c r="AF9250" s="46"/>
      <c r="AM9250" s="121"/>
      <c r="AO9250" s="46"/>
    </row>
    <row r="9251" spans="1:41" s="60" customFormat="1" hidden="1" x14ac:dyDescent="0.35">
      <c r="A9251" s="46"/>
      <c r="H9251" s="103"/>
      <c r="AD9251" s="99"/>
      <c r="AF9251" s="46"/>
      <c r="AM9251" s="121"/>
      <c r="AO9251" s="46"/>
    </row>
    <row r="9252" spans="1:41" s="60" customFormat="1" hidden="1" x14ac:dyDescent="0.35">
      <c r="A9252" s="46"/>
      <c r="H9252" s="103"/>
      <c r="AD9252" s="99"/>
      <c r="AF9252" s="46"/>
      <c r="AM9252" s="121"/>
      <c r="AO9252" s="46"/>
    </row>
    <row r="9253" spans="1:41" s="60" customFormat="1" hidden="1" x14ac:dyDescent="0.35">
      <c r="A9253" s="46"/>
      <c r="H9253" s="103"/>
      <c r="AD9253" s="99"/>
      <c r="AF9253" s="46"/>
      <c r="AM9253" s="121"/>
      <c r="AO9253" s="46"/>
    </row>
    <row r="9254" spans="1:41" s="60" customFormat="1" hidden="1" x14ac:dyDescent="0.35">
      <c r="A9254" s="46"/>
      <c r="H9254" s="103"/>
      <c r="AD9254" s="99"/>
      <c r="AF9254" s="46"/>
      <c r="AM9254" s="121"/>
      <c r="AO9254" s="46"/>
    </row>
    <row r="9255" spans="1:41" s="60" customFormat="1" hidden="1" x14ac:dyDescent="0.35">
      <c r="A9255" s="46"/>
      <c r="H9255" s="103"/>
      <c r="AD9255" s="99"/>
      <c r="AF9255" s="46"/>
      <c r="AM9255" s="121"/>
      <c r="AO9255" s="46"/>
    </row>
    <row r="9256" spans="1:41" s="60" customFormat="1" hidden="1" x14ac:dyDescent="0.35">
      <c r="A9256" s="46"/>
      <c r="H9256" s="103"/>
      <c r="AD9256" s="99"/>
      <c r="AF9256" s="46"/>
      <c r="AM9256" s="121"/>
      <c r="AO9256" s="46"/>
    </row>
    <row r="9257" spans="1:41" s="60" customFormat="1" hidden="1" x14ac:dyDescent="0.35">
      <c r="A9257" s="46"/>
      <c r="H9257" s="103"/>
      <c r="AD9257" s="99"/>
      <c r="AF9257" s="46"/>
      <c r="AM9257" s="121"/>
      <c r="AO9257" s="46"/>
    </row>
    <row r="9258" spans="1:41" s="60" customFormat="1" hidden="1" x14ac:dyDescent="0.35">
      <c r="A9258" s="46"/>
      <c r="H9258" s="103"/>
      <c r="AD9258" s="99"/>
      <c r="AF9258" s="46"/>
      <c r="AM9258" s="121"/>
      <c r="AO9258" s="46"/>
    </row>
    <row r="9259" spans="1:41" s="60" customFormat="1" hidden="1" x14ac:dyDescent="0.35">
      <c r="A9259" s="46"/>
      <c r="H9259" s="103"/>
      <c r="AD9259" s="99"/>
      <c r="AF9259" s="46"/>
      <c r="AM9259" s="121"/>
      <c r="AO9259" s="46"/>
    </row>
    <row r="9260" spans="1:41" s="60" customFormat="1" hidden="1" x14ac:dyDescent="0.35">
      <c r="A9260" s="46"/>
      <c r="H9260" s="103"/>
      <c r="AD9260" s="99"/>
      <c r="AF9260" s="46"/>
      <c r="AM9260" s="121"/>
      <c r="AO9260" s="46"/>
    </row>
    <row r="9261" spans="1:41" s="60" customFormat="1" hidden="1" x14ac:dyDescent="0.35">
      <c r="A9261" s="46"/>
      <c r="H9261" s="103"/>
      <c r="AD9261" s="99"/>
      <c r="AF9261" s="46"/>
      <c r="AM9261" s="121"/>
      <c r="AO9261" s="46"/>
    </row>
    <row r="9262" spans="1:41" s="60" customFormat="1" hidden="1" x14ac:dyDescent="0.35">
      <c r="A9262" s="46"/>
      <c r="H9262" s="103"/>
      <c r="AD9262" s="99"/>
      <c r="AF9262" s="46"/>
      <c r="AM9262" s="121"/>
      <c r="AO9262" s="46"/>
    </row>
    <row r="9263" spans="1:41" s="60" customFormat="1" hidden="1" x14ac:dyDescent="0.35">
      <c r="A9263" s="46"/>
      <c r="H9263" s="103"/>
      <c r="AD9263" s="99"/>
      <c r="AF9263" s="46"/>
      <c r="AM9263" s="121"/>
      <c r="AO9263" s="46"/>
    </row>
    <row r="9264" spans="1:41" s="60" customFormat="1" hidden="1" x14ac:dyDescent="0.35">
      <c r="A9264" s="46"/>
      <c r="H9264" s="103"/>
      <c r="AD9264" s="99"/>
      <c r="AF9264" s="46"/>
      <c r="AM9264" s="121"/>
      <c r="AO9264" s="46"/>
    </row>
    <row r="9265" spans="1:41" s="60" customFormat="1" hidden="1" x14ac:dyDescent="0.35">
      <c r="A9265" s="46"/>
      <c r="H9265" s="103"/>
      <c r="AD9265" s="99"/>
      <c r="AF9265" s="46"/>
      <c r="AM9265" s="121"/>
      <c r="AO9265" s="46"/>
    </row>
    <row r="9266" spans="1:41" s="60" customFormat="1" hidden="1" x14ac:dyDescent="0.35">
      <c r="A9266" s="46"/>
      <c r="H9266" s="103"/>
      <c r="AD9266" s="99"/>
      <c r="AF9266" s="46"/>
      <c r="AM9266" s="121"/>
      <c r="AO9266" s="46"/>
    </row>
    <row r="9267" spans="1:41" s="60" customFormat="1" hidden="1" x14ac:dyDescent="0.35">
      <c r="A9267" s="46"/>
      <c r="H9267" s="103"/>
      <c r="AD9267" s="99"/>
      <c r="AF9267" s="46"/>
      <c r="AM9267" s="121"/>
      <c r="AO9267" s="46"/>
    </row>
    <row r="9268" spans="1:41" s="60" customFormat="1" hidden="1" x14ac:dyDescent="0.35">
      <c r="A9268" s="46"/>
      <c r="H9268" s="103"/>
      <c r="AD9268" s="99"/>
      <c r="AF9268" s="46"/>
      <c r="AM9268" s="121"/>
      <c r="AO9268" s="46"/>
    </row>
    <row r="9269" spans="1:41" s="60" customFormat="1" hidden="1" x14ac:dyDescent="0.35">
      <c r="A9269" s="46"/>
      <c r="H9269" s="103"/>
      <c r="AD9269" s="99"/>
      <c r="AF9269" s="46"/>
      <c r="AM9269" s="121"/>
      <c r="AO9269" s="46"/>
    </row>
    <row r="9270" spans="1:41" s="60" customFormat="1" hidden="1" x14ac:dyDescent="0.35">
      <c r="A9270" s="46"/>
      <c r="H9270" s="103"/>
      <c r="AD9270" s="99"/>
      <c r="AF9270" s="46"/>
      <c r="AM9270" s="121"/>
      <c r="AO9270" s="46"/>
    </row>
    <row r="9271" spans="1:41" s="60" customFormat="1" hidden="1" x14ac:dyDescent="0.35">
      <c r="A9271" s="46"/>
      <c r="H9271" s="103"/>
      <c r="AD9271" s="99"/>
      <c r="AF9271" s="46"/>
      <c r="AM9271" s="121"/>
      <c r="AO9271" s="46"/>
    </row>
    <row r="9272" spans="1:41" s="60" customFormat="1" hidden="1" x14ac:dyDescent="0.35">
      <c r="A9272" s="46"/>
      <c r="H9272" s="103"/>
      <c r="AD9272" s="99"/>
      <c r="AF9272" s="46"/>
      <c r="AM9272" s="121"/>
      <c r="AO9272" s="46"/>
    </row>
    <row r="9273" spans="1:41" s="60" customFormat="1" hidden="1" x14ac:dyDescent="0.35">
      <c r="A9273" s="46"/>
      <c r="H9273" s="103"/>
      <c r="AD9273" s="99"/>
      <c r="AF9273" s="46"/>
      <c r="AM9273" s="121"/>
      <c r="AO9273" s="46"/>
    </row>
    <row r="9274" spans="1:41" s="60" customFormat="1" hidden="1" x14ac:dyDescent="0.35">
      <c r="A9274" s="46"/>
      <c r="H9274" s="103"/>
      <c r="AD9274" s="99"/>
      <c r="AF9274" s="46"/>
      <c r="AM9274" s="121"/>
      <c r="AO9274" s="46"/>
    </row>
    <row r="9275" spans="1:41" s="60" customFormat="1" hidden="1" x14ac:dyDescent="0.35">
      <c r="A9275" s="46"/>
      <c r="H9275" s="103"/>
      <c r="AD9275" s="99"/>
      <c r="AF9275" s="46"/>
      <c r="AM9275" s="121"/>
      <c r="AO9275" s="46"/>
    </row>
    <row r="9276" spans="1:41" s="60" customFormat="1" hidden="1" x14ac:dyDescent="0.35">
      <c r="A9276" s="46"/>
      <c r="H9276" s="103"/>
      <c r="AD9276" s="99"/>
      <c r="AF9276" s="46"/>
      <c r="AM9276" s="121"/>
      <c r="AO9276" s="46"/>
    </row>
    <row r="9277" spans="1:41" s="60" customFormat="1" hidden="1" x14ac:dyDescent="0.35">
      <c r="A9277" s="46"/>
      <c r="H9277" s="103"/>
      <c r="AD9277" s="99"/>
      <c r="AF9277" s="46"/>
      <c r="AM9277" s="121"/>
      <c r="AO9277" s="46"/>
    </row>
    <row r="9278" spans="1:41" s="60" customFormat="1" hidden="1" x14ac:dyDescent="0.35">
      <c r="A9278" s="46"/>
      <c r="H9278" s="103"/>
      <c r="AD9278" s="99"/>
      <c r="AF9278" s="46"/>
      <c r="AM9278" s="121"/>
      <c r="AO9278" s="46"/>
    </row>
    <row r="9279" spans="1:41" s="60" customFormat="1" hidden="1" x14ac:dyDescent="0.35">
      <c r="A9279" s="46"/>
      <c r="H9279" s="103"/>
      <c r="AD9279" s="99"/>
      <c r="AF9279" s="46"/>
      <c r="AM9279" s="121"/>
      <c r="AO9279" s="46"/>
    </row>
    <row r="9280" spans="1:41" s="60" customFormat="1" hidden="1" x14ac:dyDescent="0.35">
      <c r="A9280" s="46"/>
      <c r="H9280" s="103"/>
      <c r="AD9280" s="99"/>
      <c r="AF9280" s="46"/>
      <c r="AM9280" s="121"/>
      <c r="AO9280" s="46"/>
    </row>
    <row r="9281" spans="1:41" s="60" customFormat="1" hidden="1" x14ac:dyDescent="0.35">
      <c r="A9281" s="46"/>
      <c r="H9281" s="103"/>
      <c r="AD9281" s="99"/>
      <c r="AF9281" s="46"/>
      <c r="AM9281" s="121"/>
      <c r="AO9281" s="46"/>
    </row>
    <row r="9282" spans="1:41" s="60" customFormat="1" hidden="1" x14ac:dyDescent="0.35">
      <c r="A9282" s="46"/>
      <c r="H9282" s="103"/>
      <c r="AD9282" s="99"/>
      <c r="AF9282" s="46"/>
      <c r="AM9282" s="121"/>
      <c r="AO9282" s="46"/>
    </row>
    <row r="9283" spans="1:41" s="60" customFormat="1" hidden="1" x14ac:dyDescent="0.35">
      <c r="A9283" s="46"/>
      <c r="H9283" s="103"/>
      <c r="AD9283" s="99"/>
      <c r="AF9283" s="46"/>
      <c r="AM9283" s="121"/>
      <c r="AO9283" s="46"/>
    </row>
    <row r="9284" spans="1:41" s="60" customFormat="1" hidden="1" x14ac:dyDescent="0.35">
      <c r="A9284" s="46"/>
      <c r="H9284" s="103"/>
      <c r="AD9284" s="99"/>
      <c r="AF9284" s="46"/>
      <c r="AM9284" s="121"/>
      <c r="AO9284" s="46"/>
    </row>
    <row r="9285" spans="1:41" s="60" customFormat="1" hidden="1" x14ac:dyDescent="0.35">
      <c r="A9285" s="46"/>
      <c r="H9285" s="103"/>
      <c r="AD9285" s="99"/>
      <c r="AF9285" s="46"/>
      <c r="AM9285" s="121"/>
      <c r="AO9285" s="46"/>
    </row>
    <row r="9286" spans="1:41" s="60" customFormat="1" hidden="1" x14ac:dyDescent="0.35">
      <c r="A9286" s="46"/>
      <c r="H9286" s="103"/>
      <c r="AD9286" s="99"/>
      <c r="AF9286" s="46"/>
      <c r="AM9286" s="121"/>
      <c r="AO9286" s="46"/>
    </row>
    <row r="9287" spans="1:41" s="60" customFormat="1" hidden="1" x14ac:dyDescent="0.35">
      <c r="A9287" s="46"/>
      <c r="H9287" s="103"/>
      <c r="AD9287" s="99"/>
      <c r="AF9287" s="46"/>
      <c r="AM9287" s="121"/>
      <c r="AO9287" s="46"/>
    </row>
    <row r="9288" spans="1:41" s="60" customFormat="1" hidden="1" x14ac:dyDescent="0.35">
      <c r="A9288" s="46"/>
      <c r="H9288" s="103"/>
      <c r="AD9288" s="99"/>
      <c r="AF9288" s="46"/>
      <c r="AM9288" s="121"/>
      <c r="AO9288" s="46"/>
    </row>
    <row r="9289" spans="1:41" s="60" customFormat="1" hidden="1" x14ac:dyDescent="0.35">
      <c r="A9289" s="46"/>
      <c r="H9289" s="103"/>
      <c r="AD9289" s="99"/>
      <c r="AF9289" s="46"/>
      <c r="AM9289" s="121"/>
      <c r="AO9289" s="46"/>
    </row>
    <row r="9290" spans="1:41" s="60" customFormat="1" hidden="1" x14ac:dyDescent="0.35">
      <c r="A9290" s="46"/>
      <c r="H9290" s="103"/>
      <c r="AD9290" s="99"/>
      <c r="AF9290" s="46"/>
      <c r="AM9290" s="121"/>
      <c r="AO9290" s="46"/>
    </row>
    <row r="9291" spans="1:41" s="60" customFormat="1" hidden="1" x14ac:dyDescent="0.35">
      <c r="A9291" s="46"/>
      <c r="H9291" s="103"/>
      <c r="AD9291" s="99"/>
      <c r="AF9291" s="46"/>
      <c r="AM9291" s="121"/>
      <c r="AO9291" s="46"/>
    </row>
    <row r="9292" spans="1:41" s="60" customFormat="1" hidden="1" x14ac:dyDescent="0.35">
      <c r="A9292" s="46"/>
      <c r="H9292" s="103"/>
      <c r="AD9292" s="99"/>
      <c r="AF9292" s="46"/>
      <c r="AM9292" s="121"/>
      <c r="AO9292" s="46"/>
    </row>
    <row r="9293" spans="1:41" s="60" customFormat="1" hidden="1" x14ac:dyDescent="0.35">
      <c r="A9293" s="46"/>
      <c r="H9293" s="103"/>
      <c r="AD9293" s="99"/>
      <c r="AF9293" s="46"/>
      <c r="AM9293" s="121"/>
      <c r="AO9293" s="46"/>
    </row>
    <row r="9294" spans="1:41" s="60" customFormat="1" hidden="1" x14ac:dyDescent="0.35">
      <c r="A9294" s="46"/>
      <c r="H9294" s="103"/>
      <c r="AD9294" s="99"/>
      <c r="AF9294" s="46"/>
      <c r="AM9294" s="121"/>
      <c r="AO9294" s="46"/>
    </row>
    <row r="9295" spans="1:41" s="60" customFormat="1" hidden="1" x14ac:dyDescent="0.35">
      <c r="A9295" s="46"/>
      <c r="H9295" s="103"/>
      <c r="AD9295" s="99"/>
      <c r="AF9295" s="46"/>
      <c r="AM9295" s="121"/>
      <c r="AO9295" s="46"/>
    </row>
    <row r="9296" spans="1:41" s="60" customFormat="1" hidden="1" x14ac:dyDescent="0.35">
      <c r="A9296" s="46"/>
      <c r="H9296" s="103"/>
      <c r="AD9296" s="99"/>
      <c r="AF9296" s="46"/>
      <c r="AM9296" s="121"/>
      <c r="AO9296" s="46"/>
    </row>
    <row r="9297" spans="1:41" s="60" customFormat="1" hidden="1" x14ac:dyDescent="0.35">
      <c r="A9297" s="46"/>
      <c r="H9297" s="103"/>
      <c r="AD9297" s="99"/>
      <c r="AF9297" s="46"/>
      <c r="AM9297" s="121"/>
      <c r="AO9297" s="46"/>
    </row>
    <row r="9298" spans="1:41" s="60" customFormat="1" hidden="1" x14ac:dyDescent="0.35">
      <c r="A9298" s="46"/>
      <c r="H9298" s="103"/>
      <c r="AD9298" s="99"/>
      <c r="AF9298" s="46"/>
      <c r="AM9298" s="121"/>
      <c r="AO9298" s="46"/>
    </row>
    <row r="9299" spans="1:41" s="60" customFormat="1" hidden="1" x14ac:dyDescent="0.35">
      <c r="A9299" s="46"/>
      <c r="H9299" s="103"/>
      <c r="AD9299" s="99"/>
      <c r="AF9299" s="46"/>
      <c r="AM9299" s="121"/>
      <c r="AO9299" s="46"/>
    </row>
    <row r="9300" spans="1:41" s="60" customFormat="1" hidden="1" x14ac:dyDescent="0.35">
      <c r="A9300" s="46"/>
      <c r="H9300" s="103"/>
      <c r="AD9300" s="99"/>
      <c r="AF9300" s="46"/>
      <c r="AM9300" s="121"/>
      <c r="AO9300" s="46"/>
    </row>
    <row r="9301" spans="1:41" s="60" customFormat="1" hidden="1" x14ac:dyDescent="0.35">
      <c r="A9301" s="46"/>
      <c r="H9301" s="103"/>
      <c r="AD9301" s="99"/>
      <c r="AF9301" s="46"/>
      <c r="AM9301" s="121"/>
      <c r="AO9301" s="46"/>
    </row>
    <row r="9302" spans="1:41" s="60" customFormat="1" hidden="1" x14ac:dyDescent="0.35">
      <c r="A9302" s="46"/>
      <c r="H9302" s="103"/>
      <c r="AD9302" s="99"/>
      <c r="AF9302" s="46"/>
      <c r="AM9302" s="121"/>
      <c r="AO9302" s="46"/>
    </row>
    <row r="9303" spans="1:41" s="60" customFormat="1" hidden="1" x14ac:dyDescent="0.35">
      <c r="A9303" s="46"/>
      <c r="H9303" s="103"/>
      <c r="AD9303" s="99"/>
      <c r="AF9303" s="46"/>
      <c r="AM9303" s="121"/>
      <c r="AO9303" s="46"/>
    </row>
    <row r="9304" spans="1:41" s="60" customFormat="1" hidden="1" x14ac:dyDescent="0.35">
      <c r="A9304" s="46"/>
      <c r="H9304" s="103"/>
      <c r="AD9304" s="99"/>
      <c r="AF9304" s="46"/>
      <c r="AM9304" s="121"/>
      <c r="AO9304" s="46"/>
    </row>
    <row r="9305" spans="1:41" s="60" customFormat="1" hidden="1" x14ac:dyDescent="0.35">
      <c r="A9305" s="46"/>
      <c r="H9305" s="103"/>
      <c r="AD9305" s="99"/>
      <c r="AF9305" s="46"/>
      <c r="AM9305" s="121"/>
      <c r="AO9305" s="46"/>
    </row>
    <row r="9306" spans="1:41" s="60" customFormat="1" hidden="1" x14ac:dyDescent="0.35">
      <c r="A9306" s="46"/>
      <c r="H9306" s="103"/>
      <c r="AD9306" s="99"/>
      <c r="AF9306" s="46"/>
      <c r="AM9306" s="121"/>
      <c r="AO9306" s="46"/>
    </row>
    <row r="9307" spans="1:41" s="60" customFormat="1" hidden="1" x14ac:dyDescent="0.35">
      <c r="A9307" s="46"/>
      <c r="H9307" s="103"/>
      <c r="AD9307" s="99"/>
      <c r="AF9307" s="46"/>
      <c r="AM9307" s="121"/>
      <c r="AO9307" s="46"/>
    </row>
    <row r="9308" spans="1:41" s="60" customFormat="1" hidden="1" x14ac:dyDescent="0.35">
      <c r="A9308" s="46"/>
      <c r="H9308" s="103"/>
      <c r="AD9308" s="99"/>
      <c r="AF9308" s="46"/>
      <c r="AM9308" s="121"/>
      <c r="AO9308" s="46"/>
    </row>
    <row r="9309" spans="1:41" s="60" customFormat="1" hidden="1" x14ac:dyDescent="0.35">
      <c r="A9309" s="46"/>
      <c r="H9309" s="103"/>
      <c r="AD9309" s="99"/>
      <c r="AF9309" s="46"/>
      <c r="AM9309" s="121"/>
      <c r="AO9309" s="46"/>
    </row>
    <row r="9310" spans="1:41" s="60" customFormat="1" hidden="1" x14ac:dyDescent="0.35">
      <c r="A9310" s="46"/>
      <c r="H9310" s="103"/>
      <c r="AD9310" s="99"/>
      <c r="AF9310" s="46"/>
      <c r="AM9310" s="121"/>
      <c r="AO9310" s="46"/>
    </row>
    <row r="9311" spans="1:41" s="60" customFormat="1" hidden="1" x14ac:dyDescent="0.35">
      <c r="A9311" s="46"/>
      <c r="H9311" s="103"/>
      <c r="AD9311" s="99"/>
      <c r="AF9311" s="46"/>
      <c r="AM9311" s="121"/>
      <c r="AO9311" s="46"/>
    </row>
    <row r="9312" spans="1:41" s="60" customFormat="1" hidden="1" x14ac:dyDescent="0.35">
      <c r="A9312" s="46"/>
      <c r="H9312" s="103"/>
      <c r="AD9312" s="99"/>
      <c r="AF9312" s="46"/>
      <c r="AM9312" s="121"/>
      <c r="AO9312" s="46"/>
    </row>
    <row r="9313" spans="1:41" s="60" customFormat="1" hidden="1" x14ac:dyDescent="0.35">
      <c r="A9313" s="46"/>
      <c r="H9313" s="103"/>
      <c r="AD9313" s="99"/>
      <c r="AF9313" s="46"/>
      <c r="AM9313" s="121"/>
      <c r="AO9313" s="46"/>
    </row>
    <row r="9314" spans="1:41" s="60" customFormat="1" hidden="1" x14ac:dyDescent="0.35">
      <c r="A9314" s="46"/>
      <c r="H9314" s="103"/>
      <c r="AD9314" s="99"/>
      <c r="AF9314" s="46"/>
      <c r="AM9314" s="121"/>
      <c r="AO9314" s="46"/>
    </row>
    <row r="9315" spans="1:41" s="60" customFormat="1" hidden="1" x14ac:dyDescent="0.35">
      <c r="A9315" s="46"/>
      <c r="H9315" s="103"/>
      <c r="AD9315" s="99"/>
      <c r="AF9315" s="46"/>
      <c r="AM9315" s="121"/>
      <c r="AO9315" s="46"/>
    </row>
    <row r="9316" spans="1:41" s="60" customFormat="1" hidden="1" x14ac:dyDescent="0.35">
      <c r="A9316" s="46"/>
      <c r="H9316" s="103"/>
      <c r="AD9316" s="99"/>
      <c r="AF9316" s="46"/>
      <c r="AM9316" s="121"/>
      <c r="AO9316" s="46"/>
    </row>
    <row r="9317" spans="1:41" s="60" customFormat="1" hidden="1" x14ac:dyDescent="0.35">
      <c r="A9317" s="46"/>
      <c r="H9317" s="103"/>
      <c r="AD9317" s="99"/>
      <c r="AF9317" s="46"/>
      <c r="AM9317" s="121"/>
      <c r="AO9317" s="46"/>
    </row>
    <row r="9318" spans="1:41" s="60" customFormat="1" hidden="1" x14ac:dyDescent="0.35">
      <c r="A9318" s="46"/>
      <c r="H9318" s="103"/>
      <c r="AD9318" s="99"/>
      <c r="AF9318" s="46"/>
      <c r="AM9318" s="121"/>
      <c r="AO9318" s="46"/>
    </row>
    <row r="9319" spans="1:41" s="60" customFormat="1" hidden="1" x14ac:dyDescent="0.35">
      <c r="A9319" s="46"/>
      <c r="H9319" s="103"/>
      <c r="AD9319" s="99"/>
      <c r="AF9319" s="46"/>
      <c r="AM9319" s="121"/>
      <c r="AO9319" s="46"/>
    </row>
    <row r="9320" spans="1:41" s="60" customFormat="1" hidden="1" x14ac:dyDescent="0.35">
      <c r="A9320" s="46"/>
      <c r="H9320" s="103"/>
      <c r="AD9320" s="99"/>
      <c r="AF9320" s="46"/>
      <c r="AM9320" s="121"/>
      <c r="AO9320" s="46"/>
    </row>
    <row r="9321" spans="1:41" s="60" customFormat="1" hidden="1" x14ac:dyDescent="0.35">
      <c r="A9321" s="46"/>
      <c r="H9321" s="103"/>
      <c r="AD9321" s="99"/>
      <c r="AF9321" s="46"/>
      <c r="AM9321" s="121"/>
      <c r="AO9321" s="46"/>
    </row>
    <row r="9322" spans="1:41" s="60" customFormat="1" hidden="1" x14ac:dyDescent="0.35">
      <c r="A9322" s="46"/>
      <c r="H9322" s="103"/>
      <c r="AD9322" s="99"/>
      <c r="AF9322" s="46"/>
      <c r="AM9322" s="121"/>
      <c r="AO9322" s="46"/>
    </row>
    <row r="9323" spans="1:41" s="60" customFormat="1" hidden="1" x14ac:dyDescent="0.35">
      <c r="A9323" s="46"/>
      <c r="H9323" s="103"/>
      <c r="AD9323" s="99"/>
      <c r="AF9323" s="46"/>
      <c r="AM9323" s="121"/>
      <c r="AO9323" s="46"/>
    </row>
    <row r="9324" spans="1:41" s="60" customFormat="1" hidden="1" x14ac:dyDescent="0.35">
      <c r="A9324" s="46"/>
      <c r="H9324" s="103"/>
      <c r="AD9324" s="99"/>
      <c r="AF9324" s="46"/>
      <c r="AM9324" s="121"/>
      <c r="AO9324" s="46"/>
    </row>
    <row r="9325" spans="1:41" s="60" customFormat="1" hidden="1" x14ac:dyDescent="0.35">
      <c r="A9325" s="46"/>
      <c r="H9325" s="103"/>
      <c r="AD9325" s="99"/>
      <c r="AF9325" s="46"/>
      <c r="AM9325" s="121"/>
      <c r="AO9325" s="46"/>
    </row>
    <row r="9326" spans="1:41" s="60" customFormat="1" hidden="1" x14ac:dyDescent="0.35">
      <c r="A9326" s="46"/>
      <c r="H9326" s="103"/>
      <c r="AD9326" s="99"/>
      <c r="AF9326" s="46"/>
      <c r="AM9326" s="121"/>
      <c r="AO9326" s="46"/>
    </row>
    <row r="9327" spans="1:41" s="60" customFormat="1" hidden="1" x14ac:dyDescent="0.35">
      <c r="A9327" s="46"/>
      <c r="H9327" s="103"/>
      <c r="AD9327" s="99"/>
      <c r="AF9327" s="46"/>
      <c r="AM9327" s="121"/>
      <c r="AO9327" s="46"/>
    </row>
    <row r="9328" spans="1:41" s="60" customFormat="1" hidden="1" x14ac:dyDescent="0.35">
      <c r="A9328" s="46"/>
      <c r="H9328" s="103"/>
      <c r="AD9328" s="99"/>
      <c r="AF9328" s="46"/>
      <c r="AM9328" s="121"/>
      <c r="AO9328" s="46"/>
    </row>
    <row r="9329" spans="1:41" s="60" customFormat="1" hidden="1" x14ac:dyDescent="0.35">
      <c r="A9329" s="46"/>
      <c r="H9329" s="103"/>
      <c r="AD9329" s="99"/>
      <c r="AF9329" s="46"/>
      <c r="AM9329" s="121"/>
      <c r="AO9329" s="46"/>
    </row>
    <row r="9330" spans="1:41" s="60" customFormat="1" hidden="1" x14ac:dyDescent="0.35">
      <c r="A9330" s="46"/>
      <c r="H9330" s="103"/>
      <c r="AD9330" s="99"/>
      <c r="AF9330" s="46"/>
      <c r="AM9330" s="121"/>
      <c r="AO9330" s="46"/>
    </row>
    <row r="9331" spans="1:41" s="60" customFormat="1" hidden="1" x14ac:dyDescent="0.35">
      <c r="A9331" s="46"/>
      <c r="H9331" s="103"/>
      <c r="AD9331" s="99"/>
      <c r="AF9331" s="46"/>
      <c r="AM9331" s="121"/>
      <c r="AO9331" s="46"/>
    </row>
    <row r="9332" spans="1:41" s="60" customFormat="1" hidden="1" x14ac:dyDescent="0.35">
      <c r="A9332" s="46"/>
      <c r="H9332" s="103"/>
      <c r="AD9332" s="99"/>
      <c r="AF9332" s="46"/>
      <c r="AM9332" s="121"/>
      <c r="AO9332" s="46"/>
    </row>
    <row r="9333" spans="1:41" s="60" customFormat="1" hidden="1" x14ac:dyDescent="0.35">
      <c r="A9333" s="46"/>
      <c r="H9333" s="103"/>
      <c r="AD9333" s="99"/>
      <c r="AF9333" s="46"/>
      <c r="AM9333" s="121"/>
      <c r="AO9333" s="46"/>
    </row>
    <row r="9334" spans="1:41" s="60" customFormat="1" hidden="1" x14ac:dyDescent="0.35">
      <c r="A9334" s="46"/>
      <c r="H9334" s="103"/>
      <c r="AD9334" s="99"/>
      <c r="AF9334" s="46"/>
      <c r="AM9334" s="121"/>
      <c r="AO9334" s="46"/>
    </row>
    <row r="9335" spans="1:41" s="60" customFormat="1" hidden="1" x14ac:dyDescent="0.35">
      <c r="A9335" s="46"/>
      <c r="H9335" s="103"/>
      <c r="AD9335" s="99"/>
      <c r="AF9335" s="46"/>
      <c r="AM9335" s="121"/>
      <c r="AO9335" s="46"/>
    </row>
    <row r="9336" spans="1:41" s="60" customFormat="1" hidden="1" x14ac:dyDescent="0.35">
      <c r="A9336" s="46"/>
      <c r="H9336" s="103"/>
      <c r="AD9336" s="99"/>
      <c r="AF9336" s="46"/>
      <c r="AM9336" s="121"/>
      <c r="AO9336" s="46"/>
    </row>
    <row r="9337" spans="1:41" s="60" customFormat="1" hidden="1" x14ac:dyDescent="0.35">
      <c r="A9337" s="46"/>
      <c r="H9337" s="103"/>
      <c r="AD9337" s="99"/>
      <c r="AF9337" s="46"/>
      <c r="AM9337" s="121"/>
      <c r="AO9337" s="46"/>
    </row>
    <row r="9338" spans="1:41" s="60" customFormat="1" hidden="1" x14ac:dyDescent="0.35">
      <c r="A9338" s="46"/>
      <c r="H9338" s="103"/>
      <c r="AD9338" s="99"/>
      <c r="AF9338" s="46"/>
      <c r="AM9338" s="121"/>
      <c r="AO9338" s="46"/>
    </row>
    <row r="9339" spans="1:41" s="60" customFormat="1" hidden="1" x14ac:dyDescent="0.35">
      <c r="A9339" s="46"/>
      <c r="H9339" s="103"/>
      <c r="AD9339" s="99"/>
      <c r="AF9339" s="46"/>
      <c r="AM9339" s="121"/>
      <c r="AO9339" s="46"/>
    </row>
    <row r="9340" spans="1:41" s="60" customFormat="1" hidden="1" x14ac:dyDescent="0.35">
      <c r="A9340" s="46"/>
      <c r="H9340" s="103"/>
      <c r="AD9340" s="99"/>
      <c r="AF9340" s="46"/>
      <c r="AM9340" s="121"/>
      <c r="AO9340" s="46"/>
    </row>
    <row r="9341" spans="1:41" s="60" customFormat="1" hidden="1" x14ac:dyDescent="0.35">
      <c r="A9341" s="46"/>
      <c r="H9341" s="103"/>
      <c r="AD9341" s="99"/>
      <c r="AF9341" s="46"/>
      <c r="AM9341" s="121"/>
      <c r="AO9341" s="46"/>
    </row>
    <row r="9342" spans="1:41" s="60" customFormat="1" hidden="1" x14ac:dyDescent="0.35">
      <c r="A9342" s="46"/>
      <c r="H9342" s="103"/>
      <c r="AD9342" s="99"/>
      <c r="AF9342" s="46"/>
      <c r="AM9342" s="121"/>
      <c r="AO9342" s="46"/>
    </row>
    <row r="9343" spans="1:41" s="60" customFormat="1" hidden="1" x14ac:dyDescent="0.35">
      <c r="A9343" s="46"/>
      <c r="H9343" s="103"/>
      <c r="AD9343" s="99"/>
      <c r="AF9343" s="46"/>
      <c r="AM9343" s="121"/>
      <c r="AO9343" s="46"/>
    </row>
    <row r="9344" spans="1:41" s="60" customFormat="1" hidden="1" x14ac:dyDescent="0.35">
      <c r="A9344" s="46"/>
      <c r="H9344" s="103"/>
      <c r="AD9344" s="99"/>
      <c r="AF9344" s="46"/>
      <c r="AM9344" s="121"/>
      <c r="AO9344" s="46"/>
    </row>
    <row r="9345" spans="1:41" s="60" customFormat="1" hidden="1" x14ac:dyDescent="0.35">
      <c r="A9345" s="46"/>
      <c r="H9345" s="103"/>
      <c r="AD9345" s="99"/>
      <c r="AF9345" s="46"/>
      <c r="AM9345" s="121"/>
      <c r="AO9345" s="46"/>
    </row>
    <row r="9346" spans="1:41" s="60" customFormat="1" hidden="1" x14ac:dyDescent="0.35">
      <c r="A9346" s="46"/>
      <c r="H9346" s="103"/>
      <c r="AD9346" s="99"/>
      <c r="AF9346" s="46"/>
      <c r="AM9346" s="121"/>
      <c r="AO9346" s="46"/>
    </row>
    <row r="9347" spans="1:41" s="60" customFormat="1" hidden="1" x14ac:dyDescent="0.35">
      <c r="A9347" s="46"/>
      <c r="H9347" s="103"/>
      <c r="AD9347" s="99"/>
      <c r="AF9347" s="46"/>
      <c r="AM9347" s="121"/>
      <c r="AO9347" s="46"/>
    </row>
    <row r="9348" spans="1:41" s="60" customFormat="1" hidden="1" x14ac:dyDescent="0.35">
      <c r="A9348" s="46"/>
      <c r="H9348" s="103"/>
      <c r="AD9348" s="99"/>
      <c r="AF9348" s="46"/>
      <c r="AM9348" s="121"/>
      <c r="AO9348" s="46"/>
    </row>
    <row r="9349" spans="1:41" s="60" customFormat="1" hidden="1" x14ac:dyDescent="0.35">
      <c r="A9349" s="46"/>
      <c r="H9349" s="103"/>
      <c r="AD9349" s="99"/>
      <c r="AF9349" s="46"/>
      <c r="AM9349" s="121"/>
      <c r="AO9349" s="46"/>
    </row>
    <row r="9350" spans="1:41" s="60" customFormat="1" hidden="1" x14ac:dyDescent="0.35">
      <c r="A9350" s="46"/>
      <c r="H9350" s="103"/>
      <c r="AD9350" s="99"/>
      <c r="AF9350" s="46"/>
      <c r="AM9350" s="121"/>
      <c r="AO9350" s="46"/>
    </row>
    <row r="9351" spans="1:41" s="60" customFormat="1" hidden="1" x14ac:dyDescent="0.35">
      <c r="A9351" s="46"/>
      <c r="H9351" s="103"/>
      <c r="AD9351" s="99"/>
      <c r="AF9351" s="46"/>
      <c r="AM9351" s="121"/>
      <c r="AO9351" s="46"/>
    </row>
    <row r="9352" spans="1:41" s="60" customFormat="1" hidden="1" x14ac:dyDescent="0.35">
      <c r="A9352" s="46"/>
      <c r="H9352" s="103"/>
      <c r="AD9352" s="99"/>
      <c r="AF9352" s="46"/>
      <c r="AM9352" s="121"/>
      <c r="AO9352" s="46"/>
    </row>
    <row r="9353" spans="1:41" s="60" customFormat="1" hidden="1" x14ac:dyDescent="0.35">
      <c r="A9353" s="46"/>
      <c r="H9353" s="103"/>
      <c r="AD9353" s="99"/>
      <c r="AF9353" s="46"/>
      <c r="AM9353" s="121"/>
      <c r="AO9353" s="46"/>
    </row>
    <row r="9354" spans="1:41" s="60" customFormat="1" hidden="1" x14ac:dyDescent="0.35">
      <c r="A9354" s="46"/>
      <c r="H9354" s="103"/>
      <c r="AD9354" s="99"/>
      <c r="AF9354" s="46"/>
      <c r="AM9354" s="121"/>
      <c r="AO9354" s="46"/>
    </row>
    <row r="9355" spans="1:41" s="60" customFormat="1" hidden="1" x14ac:dyDescent="0.35">
      <c r="A9355" s="46"/>
      <c r="H9355" s="103"/>
      <c r="AD9355" s="99"/>
      <c r="AF9355" s="46"/>
      <c r="AM9355" s="121"/>
      <c r="AO9355" s="46"/>
    </row>
    <row r="9356" spans="1:41" s="60" customFormat="1" hidden="1" x14ac:dyDescent="0.35">
      <c r="A9356" s="46"/>
      <c r="H9356" s="103"/>
      <c r="AD9356" s="99"/>
      <c r="AF9356" s="46"/>
      <c r="AM9356" s="121"/>
      <c r="AO9356" s="46"/>
    </row>
    <row r="9357" spans="1:41" s="60" customFormat="1" hidden="1" x14ac:dyDescent="0.35">
      <c r="A9357" s="46"/>
      <c r="H9357" s="103"/>
      <c r="AD9357" s="99"/>
      <c r="AF9357" s="46"/>
      <c r="AM9357" s="121"/>
      <c r="AO9357" s="46"/>
    </row>
    <row r="9358" spans="1:41" s="60" customFormat="1" hidden="1" x14ac:dyDescent="0.35">
      <c r="A9358" s="46"/>
      <c r="H9358" s="103"/>
      <c r="AD9358" s="99"/>
      <c r="AF9358" s="46"/>
      <c r="AM9358" s="121"/>
      <c r="AO9358" s="46"/>
    </row>
    <row r="9359" spans="1:41" s="60" customFormat="1" hidden="1" x14ac:dyDescent="0.35">
      <c r="A9359" s="46"/>
      <c r="H9359" s="103"/>
      <c r="AD9359" s="99"/>
      <c r="AF9359" s="46"/>
      <c r="AM9359" s="121"/>
      <c r="AO9359" s="46"/>
    </row>
    <row r="9360" spans="1:41" s="60" customFormat="1" hidden="1" x14ac:dyDescent="0.35">
      <c r="A9360" s="46"/>
      <c r="H9360" s="103"/>
      <c r="AD9360" s="99"/>
      <c r="AF9360" s="46"/>
      <c r="AM9360" s="121"/>
      <c r="AO9360" s="46"/>
    </row>
    <row r="9361" spans="1:41" s="60" customFormat="1" hidden="1" x14ac:dyDescent="0.35">
      <c r="A9361" s="46"/>
      <c r="H9361" s="103"/>
      <c r="AD9361" s="99"/>
      <c r="AF9361" s="46"/>
      <c r="AM9361" s="121"/>
      <c r="AO9361" s="46"/>
    </row>
    <row r="9362" spans="1:41" s="60" customFormat="1" hidden="1" x14ac:dyDescent="0.35">
      <c r="A9362" s="46"/>
      <c r="H9362" s="103"/>
      <c r="AD9362" s="99"/>
      <c r="AF9362" s="46"/>
      <c r="AM9362" s="121"/>
      <c r="AO9362" s="46"/>
    </row>
    <row r="9363" spans="1:41" s="60" customFormat="1" hidden="1" x14ac:dyDescent="0.35">
      <c r="A9363" s="46"/>
      <c r="H9363" s="103"/>
      <c r="AD9363" s="99"/>
      <c r="AF9363" s="46"/>
      <c r="AM9363" s="121"/>
      <c r="AO9363" s="46"/>
    </row>
    <row r="9364" spans="1:41" s="60" customFormat="1" hidden="1" x14ac:dyDescent="0.35">
      <c r="A9364" s="46"/>
      <c r="H9364" s="103"/>
      <c r="AD9364" s="99"/>
      <c r="AF9364" s="46"/>
      <c r="AM9364" s="121"/>
      <c r="AO9364" s="46"/>
    </row>
    <row r="9365" spans="1:41" s="60" customFormat="1" hidden="1" x14ac:dyDescent="0.35">
      <c r="A9365" s="46"/>
      <c r="H9365" s="103"/>
      <c r="AD9365" s="99"/>
      <c r="AF9365" s="46"/>
      <c r="AM9365" s="121"/>
      <c r="AO9365" s="46"/>
    </row>
    <row r="9366" spans="1:41" s="60" customFormat="1" hidden="1" x14ac:dyDescent="0.35">
      <c r="A9366" s="46"/>
      <c r="H9366" s="103"/>
      <c r="AD9366" s="99"/>
      <c r="AF9366" s="46"/>
      <c r="AM9366" s="121"/>
      <c r="AO9366" s="46"/>
    </row>
    <row r="9367" spans="1:41" s="60" customFormat="1" hidden="1" x14ac:dyDescent="0.35">
      <c r="A9367" s="46"/>
      <c r="H9367" s="103"/>
      <c r="AD9367" s="99"/>
      <c r="AF9367" s="46"/>
      <c r="AM9367" s="121"/>
      <c r="AO9367" s="46"/>
    </row>
    <row r="9368" spans="1:41" s="60" customFormat="1" hidden="1" x14ac:dyDescent="0.35">
      <c r="A9368" s="46"/>
      <c r="H9368" s="103"/>
      <c r="AD9368" s="99"/>
      <c r="AF9368" s="46"/>
      <c r="AM9368" s="121"/>
      <c r="AO9368" s="46"/>
    </row>
    <row r="9369" spans="1:41" s="60" customFormat="1" hidden="1" x14ac:dyDescent="0.35">
      <c r="A9369" s="46"/>
      <c r="H9369" s="103"/>
      <c r="AD9369" s="99"/>
      <c r="AF9369" s="46"/>
      <c r="AM9369" s="121"/>
      <c r="AO9369" s="46"/>
    </row>
    <row r="9370" spans="1:41" s="60" customFormat="1" hidden="1" x14ac:dyDescent="0.35">
      <c r="A9370" s="46"/>
      <c r="H9370" s="103"/>
      <c r="AD9370" s="99"/>
      <c r="AF9370" s="46"/>
      <c r="AM9370" s="121"/>
      <c r="AO9370" s="46"/>
    </row>
    <row r="9371" spans="1:41" s="60" customFormat="1" hidden="1" x14ac:dyDescent="0.35">
      <c r="A9371" s="46"/>
      <c r="H9371" s="103"/>
      <c r="AD9371" s="99"/>
      <c r="AF9371" s="46"/>
      <c r="AM9371" s="121"/>
      <c r="AO9371" s="46"/>
    </row>
    <row r="9372" spans="1:41" s="60" customFormat="1" hidden="1" x14ac:dyDescent="0.35">
      <c r="A9372" s="46"/>
      <c r="H9372" s="103"/>
      <c r="AD9372" s="99"/>
      <c r="AF9372" s="46"/>
      <c r="AM9372" s="121"/>
      <c r="AO9372" s="46"/>
    </row>
    <row r="9373" spans="1:41" s="60" customFormat="1" hidden="1" x14ac:dyDescent="0.35">
      <c r="A9373" s="46"/>
      <c r="H9373" s="103"/>
      <c r="AD9373" s="99"/>
      <c r="AF9373" s="46"/>
      <c r="AM9373" s="121"/>
      <c r="AO9373" s="46"/>
    </row>
    <row r="9374" spans="1:41" s="60" customFormat="1" hidden="1" x14ac:dyDescent="0.35">
      <c r="A9374" s="46"/>
      <c r="H9374" s="103"/>
      <c r="AD9374" s="99"/>
      <c r="AF9374" s="46"/>
      <c r="AM9374" s="121"/>
      <c r="AO9374" s="46"/>
    </row>
    <row r="9375" spans="1:41" s="60" customFormat="1" hidden="1" x14ac:dyDescent="0.35">
      <c r="A9375" s="46"/>
      <c r="H9375" s="103"/>
      <c r="AD9375" s="99"/>
      <c r="AF9375" s="46"/>
      <c r="AM9375" s="121"/>
      <c r="AO9375" s="46"/>
    </row>
    <row r="9376" spans="1:41" s="60" customFormat="1" hidden="1" x14ac:dyDescent="0.35">
      <c r="A9376" s="46"/>
      <c r="H9376" s="103"/>
      <c r="AD9376" s="99"/>
      <c r="AF9376" s="46"/>
      <c r="AM9376" s="121"/>
      <c r="AO9376" s="46"/>
    </row>
    <row r="9377" spans="1:41" s="60" customFormat="1" hidden="1" x14ac:dyDescent="0.35">
      <c r="A9377" s="46"/>
      <c r="H9377" s="103"/>
      <c r="AD9377" s="99"/>
      <c r="AF9377" s="46"/>
      <c r="AM9377" s="121"/>
      <c r="AO9377" s="46"/>
    </row>
    <row r="9378" spans="1:41" s="60" customFormat="1" hidden="1" x14ac:dyDescent="0.35">
      <c r="A9378" s="46"/>
      <c r="H9378" s="103"/>
      <c r="AD9378" s="99"/>
      <c r="AF9378" s="46"/>
      <c r="AM9378" s="121"/>
      <c r="AO9378" s="46"/>
    </row>
    <row r="9379" spans="1:41" s="60" customFormat="1" hidden="1" x14ac:dyDescent="0.35">
      <c r="A9379" s="46"/>
      <c r="H9379" s="103"/>
      <c r="AD9379" s="99"/>
      <c r="AF9379" s="46"/>
      <c r="AM9379" s="121"/>
      <c r="AO9379" s="46"/>
    </row>
    <row r="9380" spans="1:41" s="60" customFormat="1" hidden="1" x14ac:dyDescent="0.35">
      <c r="A9380" s="46"/>
      <c r="H9380" s="103"/>
      <c r="AD9380" s="99"/>
      <c r="AF9380" s="46"/>
      <c r="AM9380" s="121"/>
      <c r="AO9380" s="46"/>
    </row>
    <row r="9381" spans="1:41" s="60" customFormat="1" hidden="1" x14ac:dyDescent="0.35">
      <c r="A9381" s="46"/>
      <c r="H9381" s="103"/>
      <c r="AD9381" s="99"/>
      <c r="AF9381" s="46"/>
      <c r="AM9381" s="121"/>
      <c r="AO9381" s="46"/>
    </row>
    <row r="9382" spans="1:41" s="60" customFormat="1" hidden="1" x14ac:dyDescent="0.35">
      <c r="A9382" s="46"/>
      <c r="H9382" s="103"/>
      <c r="AD9382" s="99"/>
      <c r="AF9382" s="46"/>
      <c r="AM9382" s="121"/>
      <c r="AO9382" s="46"/>
    </row>
    <row r="9383" spans="1:41" s="60" customFormat="1" hidden="1" x14ac:dyDescent="0.35">
      <c r="A9383" s="46"/>
      <c r="H9383" s="103"/>
      <c r="AD9383" s="99"/>
      <c r="AF9383" s="46"/>
      <c r="AM9383" s="121"/>
      <c r="AO9383" s="46"/>
    </row>
    <row r="9384" spans="1:41" s="60" customFormat="1" hidden="1" x14ac:dyDescent="0.35">
      <c r="A9384" s="46"/>
      <c r="H9384" s="103"/>
      <c r="AD9384" s="99"/>
      <c r="AF9384" s="46"/>
      <c r="AM9384" s="121"/>
      <c r="AO9384" s="46"/>
    </row>
    <row r="9385" spans="1:41" s="60" customFormat="1" hidden="1" x14ac:dyDescent="0.35">
      <c r="A9385" s="46"/>
      <c r="H9385" s="103"/>
      <c r="AD9385" s="99"/>
      <c r="AF9385" s="46"/>
      <c r="AM9385" s="121"/>
      <c r="AO9385" s="46"/>
    </row>
    <row r="9386" spans="1:41" s="60" customFormat="1" hidden="1" x14ac:dyDescent="0.35">
      <c r="A9386" s="46"/>
      <c r="H9386" s="103"/>
      <c r="AD9386" s="99"/>
      <c r="AF9386" s="46"/>
      <c r="AM9386" s="121"/>
      <c r="AO9386" s="46"/>
    </row>
    <row r="9387" spans="1:41" s="60" customFormat="1" hidden="1" x14ac:dyDescent="0.35">
      <c r="A9387" s="46"/>
      <c r="H9387" s="103"/>
      <c r="AD9387" s="99"/>
      <c r="AF9387" s="46"/>
      <c r="AM9387" s="121"/>
      <c r="AO9387" s="46"/>
    </row>
    <row r="9388" spans="1:41" s="60" customFormat="1" hidden="1" x14ac:dyDescent="0.35">
      <c r="A9388" s="46"/>
      <c r="H9388" s="103"/>
      <c r="AD9388" s="99"/>
      <c r="AF9388" s="46"/>
      <c r="AM9388" s="121"/>
      <c r="AO9388" s="46"/>
    </row>
    <row r="9389" spans="1:41" s="60" customFormat="1" hidden="1" x14ac:dyDescent="0.35">
      <c r="A9389" s="46"/>
      <c r="H9389" s="103"/>
      <c r="AD9389" s="99"/>
      <c r="AF9389" s="46"/>
      <c r="AM9389" s="121"/>
      <c r="AO9389" s="46"/>
    </row>
    <row r="9390" spans="1:41" s="60" customFormat="1" hidden="1" x14ac:dyDescent="0.35">
      <c r="A9390" s="46"/>
      <c r="H9390" s="103"/>
      <c r="AD9390" s="99"/>
      <c r="AF9390" s="46"/>
      <c r="AM9390" s="121"/>
      <c r="AO9390" s="46"/>
    </row>
    <row r="9391" spans="1:41" s="60" customFormat="1" hidden="1" x14ac:dyDescent="0.35">
      <c r="A9391" s="46"/>
      <c r="H9391" s="103"/>
      <c r="AD9391" s="99"/>
      <c r="AF9391" s="46"/>
      <c r="AM9391" s="121"/>
      <c r="AO9391" s="46"/>
    </row>
    <row r="9392" spans="1:41" s="60" customFormat="1" hidden="1" x14ac:dyDescent="0.35">
      <c r="A9392" s="46"/>
      <c r="H9392" s="103"/>
      <c r="AD9392" s="99"/>
      <c r="AF9392" s="46"/>
      <c r="AM9392" s="121"/>
      <c r="AO9392" s="46"/>
    </row>
    <row r="9393" spans="1:41" s="60" customFormat="1" hidden="1" x14ac:dyDescent="0.35">
      <c r="A9393" s="46"/>
      <c r="H9393" s="103"/>
      <c r="AD9393" s="99"/>
      <c r="AF9393" s="46"/>
      <c r="AM9393" s="121"/>
      <c r="AO9393" s="46"/>
    </row>
    <row r="9394" spans="1:41" s="60" customFormat="1" hidden="1" x14ac:dyDescent="0.35">
      <c r="A9394" s="46"/>
      <c r="H9394" s="103"/>
      <c r="AD9394" s="99"/>
      <c r="AF9394" s="46"/>
      <c r="AM9394" s="121"/>
      <c r="AO9394" s="46"/>
    </row>
    <row r="9395" spans="1:41" s="60" customFormat="1" hidden="1" x14ac:dyDescent="0.35">
      <c r="A9395" s="46"/>
      <c r="H9395" s="103"/>
      <c r="AD9395" s="99"/>
      <c r="AF9395" s="46"/>
      <c r="AM9395" s="121"/>
      <c r="AO9395" s="46"/>
    </row>
    <row r="9396" spans="1:41" s="60" customFormat="1" hidden="1" x14ac:dyDescent="0.35">
      <c r="A9396" s="46"/>
      <c r="H9396" s="103"/>
      <c r="AD9396" s="99"/>
      <c r="AF9396" s="46"/>
      <c r="AM9396" s="121"/>
      <c r="AO9396" s="46"/>
    </row>
    <row r="9397" spans="1:41" s="60" customFormat="1" hidden="1" x14ac:dyDescent="0.35">
      <c r="A9397" s="46"/>
      <c r="H9397" s="103"/>
      <c r="AD9397" s="99"/>
      <c r="AF9397" s="46"/>
      <c r="AM9397" s="121"/>
      <c r="AO9397" s="46"/>
    </row>
    <row r="9398" spans="1:41" s="60" customFormat="1" hidden="1" x14ac:dyDescent="0.35">
      <c r="A9398" s="46"/>
      <c r="H9398" s="103"/>
      <c r="AD9398" s="99"/>
      <c r="AF9398" s="46"/>
      <c r="AM9398" s="121"/>
      <c r="AO9398" s="46"/>
    </row>
    <row r="9399" spans="1:41" s="60" customFormat="1" hidden="1" x14ac:dyDescent="0.35">
      <c r="A9399" s="46"/>
      <c r="H9399" s="103"/>
      <c r="AD9399" s="99"/>
      <c r="AF9399" s="46"/>
      <c r="AM9399" s="121"/>
      <c r="AO9399" s="46"/>
    </row>
    <row r="9400" spans="1:41" s="60" customFormat="1" hidden="1" x14ac:dyDescent="0.35">
      <c r="A9400" s="46"/>
      <c r="H9400" s="103"/>
      <c r="AD9400" s="99"/>
      <c r="AF9400" s="46"/>
      <c r="AM9400" s="121"/>
      <c r="AO9400" s="46"/>
    </row>
    <row r="9401" spans="1:41" s="60" customFormat="1" hidden="1" x14ac:dyDescent="0.35">
      <c r="A9401" s="46"/>
      <c r="H9401" s="103"/>
      <c r="AD9401" s="99"/>
      <c r="AF9401" s="46"/>
      <c r="AM9401" s="121"/>
      <c r="AO9401" s="46"/>
    </row>
    <row r="9402" spans="1:41" s="60" customFormat="1" hidden="1" x14ac:dyDescent="0.35">
      <c r="A9402" s="46"/>
      <c r="H9402" s="103"/>
      <c r="AD9402" s="99"/>
      <c r="AF9402" s="46"/>
      <c r="AM9402" s="121"/>
      <c r="AO9402" s="46"/>
    </row>
    <row r="9403" spans="1:41" s="60" customFormat="1" hidden="1" x14ac:dyDescent="0.35">
      <c r="A9403" s="46"/>
      <c r="H9403" s="103"/>
      <c r="AD9403" s="99"/>
      <c r="AF9403" s="46"/>
      <c r="AM9403" s="121"/>
      <c r="AO9403" s="46"/>
    </row>
    <row r="9404" spans="1:41" s="60" customFormat="1" hidden="1" x14ac:dyDescent="0.35">
      <c r="A9404" s="46"/>
      <c r="H9404" s="103"/>
      <c r="AD9404" s="99"/>
      <c r="AF9404" s="46"/>
      <c r="AM9404" s="121"/>
      <c r="AO9404" s="46"/>
    </row>
    <row r="9405" spans="1:41" s="60" customFormat="1" hidden="1" x14ac:dyDescent="0.35">
      <c r="A9405" s="46"/>
      <c r="H9405" s="103"/>
      <c r="AD9405" s="99"/>
      <c r="AF9405" s="46"/>
      <c r="AM9405" s="121"/>
      <c r="AO9405" s="46"/>
    </row>
    <row r="9406" spans="1:41" s="60" customFormat="1" hidden="1" x14ac:dyDescent="0.35">
      <c r="A9406" s="46"/>
      <c r="H9406" s="103"/>
      <c r="AD9406" s="99"/>
      <c r="AF9406" s="46"/>
      <c r="AM9406" s="121"/>
      <c r="AO9406" s="46"/>
    </row>
    <row r="9407" spans="1:41" s="60" customFormat="1" hidden="1" x14ac:dyDescent="0.35">
      <c r="A9407" s="46"/>
      <c r="H9407" s="103"/>
      <c r="AD9407" s="99"/>
      <c r="AF9407" s="46"/>
      <c r="AM9407" s="121"/>
      <c r="AO9407" s="46"/>
    </row>
    <row r="9408" spans="1:41" s="60" customFormat="1" hidden="1" x14ac:dyDescent="0.35">
      <c r="A9408" s="46"/>
      <c r="H9408" s="103"/>
      <c r="AD9408" s="99"/>
      <c r="AF9408" s="46"/>
      <c r="AM9408" s="121"/>
      <c r="AO9408" s="46"/>
    </row>
    <row r="9409" spans="1:41" s="60" customFormat="1" hidden="1" x14ac:dyDescent="0.35">
      <c r="A9409" s="46"/>
      <c r="H9409" s="103"/>
      <c r="AD9409" s="99"/>
      <c r="AF9409" s="46"/>
      <c r="AM9409" s="121"/>
      <c r="AO9409" s="46"/>
    </row>
    <row r="9410" spans="1:41" s="60" customFormat="1" hidden="1" x14ac:dyDescent="0.35">
      <c r="A9410" s="46"/>
      <c r="H9410" s="103"/>
      <c r="AD9410" s="99"/>
      <c r="AF9410" s="46"/>
      <c r="AM9410" s="121"/>
      <c r="AO9410" s="46"/>
    </row>
    <row r="9411" spans="1:41" s="60" customFormat="1" hidden="1" x14ac:dyDescent="0.35">
      <c r="A9411" s="46"/>
      <c r="H9411" s="103"/>
      <c r="AD9411" s="99"/>
      <c r="AF9411" s="46"/>
      <c r="AM9411" s="121"/>
      <c r="AO9411" s="46"/>
    </row>
    <row r="9412" spans="1:41" s="60" customFormat="1" hidden="1" x14ac:dyDescent="0.35">
      <c r="A9412" s="46"/>
      <c r="H9412" s="103"/>
      <c r="AD9412" s="99"/>
      <c r="AF9412" s="46"/>
      <c r="AM9412" s="121"/>
      <c r="AO9412" s="46"/>
    </row>
    <row r="9413" spans="1:41" s="60" customFormat="1" hidden="1" x14ac:dyDescent="0.35">
      <c r="A9413" s="46"/>
      <c r="H9413" s="103"/>
      <c r="AD9413" s="99"/>
      <c r="AF9413" s="46"/>
      <c r="AM9413" s="121"/>
      <c r="AO9413" s="46"/>
    </row>
    <row r="9414" spans="1:41" s="60" customFormat="1" hidden="1" x14ac:dyDescent="0.35">
      <c r="A9414" s="46"/>
      <c r="H9414" s="103"/>
      <c r="AD9414" s="99"/>
      <c r="AF9414" s="46"/>
      <c r="AM9414" s="121"/>
      <c r="AO9414" s="46"/>
    </row>
    <row r="9415" spans="1:41" s="60" customFormat="1" hidden="1" x14ac:dyDescent="0.35">
      <c r="A9415" s="46"/>
      <c r="H9415" s="103"/>
      <c r="AD9415" s="99"/>
      <c r="AF9415" s="46"/>
      <c r="AM9415" s="121"/>
      <c r="AO9415" s="46"/>
    </row>
    <row r="9416" spans="1:41" s="60" customFormat="1" hidden="1" x14ac:dyDescent="0.35">
      <c r="A9416" s="46"/>
      <c r="H9416" s="103"/>
      <c r="AD9416" s="99"/>
      <c r="AF9416" s="46"/>
      <c r="AM9416" s="121"/>
      <c r="AO9416" s="46"/>
    </row>
    <row r="9417" spans="1:41" s="60" customFormat="1" hidden="1" x14ac:dyDescent="0.35">
      <c r="A9417" s="46"/>
      <c r="H9417" s="103"/>
      <c r="AD9417" s="99"/>
      <c r="AF9417" s="46"/>
      <c r="AM9417" s="121"/>
      <c r="AO9417" s="46"/>
    </row>
    <row r="9418" spans="1:41" s="60" customFormat="1" hidden="1" x14ac:dyDescent="0.35">
      <c r="A9418" s="46"/>
      <c r="H9418" s="103"/>
      <c r="AD9418" s="99"/>
      <c r="AF9418" s="46"/>
      <c r="AM9418" s="121"/>
      <c r="AO9418" s="46"/>
    </row>
    <row r="9419" spans="1:41" s="60" customFormat="1" hidden="1" x14ac:dyDescent="0.35">
      <c r="A9419" s="46"/>
      <c r="H9419" s="103"/>
      <c r="AD9419" s="99"/>
      <c r="AF9419" s="46"/>
      <c r="AM9419" s="121"/>
      <c r="AO9419" s="46"/>
    </row>
    <row r="9420" spans="1:41" s="60" customFormat="1" hidden="1" x14ac:dyDescent="0.35">
      <c r="A9420" s="46"/>
      <c r="H9420" s="103"/>
      <c r="AD9420" s="99"/>
      <c r="AF9420" s="46"/>
      <c r="AM9420" s="121"/>
      <c r="AO9420" s="46"/>
    </row>
    <row r="9421" spans="1:41" s="60" customFormat="1" hidden="1" x14ac:dyDescent="0.35">
      <c r="A9421" s="46"/>
      <c r="H9421" s="103"/>
      <c r="AD9421" s="99"/>
      <c r="AF9421" s="46"/>
      <c r="AM9421" s="121"/>
      <c r="AO9421" s="46"/>
    </row>
    <row r="9422" spans="1:41" s="60" customFormat="1" hidden="1" x14ac:dyDescent="0.35">
      <c r="A9422" s="46"/>
      <c r="H9422" s="103"/>
      <c r="AD9422" s="99"/>
      <c r="AF9422" s="46"/>
      <c r="AM9422" s="121"/>
      <c r="AO9422" s="46"/>
    </row>
    <row r="9423" spans="1:41" s="60" customFormat="1" hidden="1" x14ac:dyDescent="0.35">
      <c r="A9423" s="46"/>
      <c r="H9423" s="103"/>
      <c r="AD9423" s="99"/>
      <c r="AF9423" s="46"/>
      <c r="AM9423" s="121"/>
      <c r="AO9423" s="46"/>
    </row>
    <row r="9424" spans="1:41" s="60" customFormat="1" hidden="1" x14ac:dyDescent="0.35">
      <c r="A9424" s="46"/>
      <c r="H9424" s="103"/>
      <c r="AD9424" s="99"/>
      <c r="AF9424" s="46"/>
      <c r="AM9424" s="121"/>
      <c r="AO9424" s="46"/>
    </row>
    <row r="9425" spans="1:41" s="60" customFormat="1" hidden="1" x14ac:dyDescent="0.35">
      <c r="A9425" s="46"/>
      <c r="H9425" s="103"/>
      <c r="AD9425" s="99"/>
      <c r="AF9425" s="46"/>
      <c r="AM9425" s="121"/>
      <c r="AO9425" s="46"/>
    </row>
    <row r="9426" spans="1:41" s="60" customFormat="1" hidden="1" x14ac:dyDescent="0.35">
      <c r="A9426" s="46"/>
      <c r="H9426" s="103"/>
      <c r="AD9426" s="99"/>
      <c r="AF9426" s="46"/>
      <c r="AM9426" s="121"/>
      <c r="AO9426" s="46"/>
    </row>
    <row r="9427" spans="1:41" s="60" customFormat="1" hidden="1" x14ac:dyDescent="0.35">
      <c r="A9427" s="46"/>
      <c r="H9427" s="103"/>
      <c r="AD9427" s="99"/>
      <c r="AF9427" s="46"/>
      <c r="AM9427" s="121"/>
      <c r="AO9427" s="46"/>
    </row>
    <row r="9428" spans="1:41" s="60" customFormat="1" hidden="1" x14ac:dyDescent="0.35">
      <c r="A9428" s="46"/>
      <c r="H9428" s="103"/>
      <c r="AD9428" s="99"/>
      <c r="AF9428" s="46"/>
      <c r="AM9428" s="121"/>
      <c r="AO9428" s="46"/>
    </row>
    <row r="9429" spans="1:41" s="60" customFormat="1" hidden="1" x14ac:dyDescent="0.35">
      <c r="A9429" s="46"/>
      <c r="H9429" s="103"/>
      <c r="AD9429" s="99"/>
      <c r="AF9429" s="46"/>
      <c r="AM9429" s="121"/>
      <c r="AO9429" s="46"/>
    </row>
    <row r="9430" spans="1:41" s="60" customFormat="1" hidden="1" x14ac:dyDescent="0.35">
      <c r="A9430" s="46"/>
      <c r="H9430" s="103"/>
      <c r="AD9430" s="99"/>
      <c r="AF9430" s="46"/>
      <c r="AM9430" s="121"/>
      <c r="AO9430" s="46"/>
    </row>
    <row r="9431" spans="1:41" s="60" customFormat="1" hidden="1" x14ac:dyDescent="0.35">
      <c r="A9431" s="46"/>
      <c r="H9431" s="103"/>
      <c r="AD9431" s="99"/>
      <c r="AF9431" s="46"/>
      <c r="AM9431" s="121"/>
      <c r="AO9431" s="46"/>
    </row>
    <row r="9432" spans="1:41" s="60" customFormat="1" hidden="1" x14ac:dyDescent="0.35">
      <c r="A9432" s="46"/>
      <c r="H9432" s="103"/>
      <c r="AD9432" s="99"/>
      <c r="AF9432" s="46"/>
      <c r="AM9432" s="121"/>
      <c r="AO9432" s="46"/>
    </row>
    <row r="9433" spans="1:41" s="60" customFormat="1" hidden="1" x14ac:dyDescent="0.35">
      <c r="A9433" s="46"/>
      <c r="H9433" s="103"/>
      <c r="AD9433" s="99"/>
      <c r="AF9433" s="46"/>
      <c r="AM9433" s="121"/>
      <c r="AO9433" s="46"/>
    </row>
    <row r="9434" spans="1:41" s="60" customFormat="1" hidden="1" x14ac:dyDescent="0.35">
      <c r="A9434" s="46"/>
      <c r="H9434" s="103"/>
      <c r="AD9434" s="99"/>
      <c r="AF9434" s="46"/>
      <c r="AM9434" s="121"/>
      <c r="AO9434" s="46"/>
    </row>
    <row r="9435" spans="1:41" s="60" customFormat="1" hidden="1" x14ac:dyDescent="0.35">
      <c r="A9435" s="46"/>
      <c r="H9435" s="103"/>
      <c r="AD9435" s="99"/>
      <c r="AF9435" s="46"/>
      <c r="AM9435" s="121"/>
      <c r="AO9435" s="46"/>
    </row>
    <row r="9436" spans="1:41" s="60" customFormat="1" hidden="1" x14ac:dyDescent="0.35">
      <c r="A9436" s="46"/>
      <c r="H9436" s="103"/>
      <c r="AD9436" s="99"/>
      <c r="AF9436" s="46"/>
      <c r="AM9436" s="121"/>
      <c r="AO9436" s="46"/>
    </row>
    <row r="9437" spans="1:41" s="60" customFormat="1" hidden="1" x14ac:dyDescent="0.35">
      <c r="A9437" s="46"/>
      <c r="H9437" s="103"/>
      <c r="AD9437" s="99"/>
      <c r="AF9437" s="46"/>
      <c r="AM9437" s="121"/>
      <c r="AO9437" s="46"/>
    </row>
    <row r="9438" spans="1:41" s="60" customFormat="1" hidden="1" x14ac:dyDescent="0.35">
      <c r="A9438" s="46"/>
      <c r="H9438" s="103"/>
      <c r="AD9438" s="99"/>
      <c r="AF9438" s="46"/>
      <c r="AM9438" s="121"/>
      <c r="AO9438" s="46"/>
    </row>
    <row r="9439" spans="1:41" s="60" customFormat="1" hidden="1" x14ac:dyDescent="0.35">
      <c r="A9439" s="46"/>
      <c r="H9439" s="103"/>
      <c r="AD9439" s="99"/>
      <c r="AF9439" s="46"/>
      <c r="AM9439" s="121"/>
      <c r="AO9439" s="46"/>
    </row>
    <row r="9440" spans="1:41" s="60" customFormat="1" hidden="1" x14ac:dyDescent="0.35">
      <c r="A9440" s="46"/>
      <c r="H9440" s="103"/>
      <c r="AD9440" s="99"/>
      <c r="AF9440" s="46"/>
      <c r="AM9440" s="121"/>
      <c r="AO9440" s="46"/>
    </row>
    <row r="9441" spans="1:41" s="60" customFormat="1" hidden="1" x14ac:dyDescent="0.35">
      <c r="A9441" s="46"/>
      <c r="H9441" s="103"/>
      <c r="AD9441" s="99"/>
      <c r="AF9441" s="46"/>
      <c r="AM9441" s="121"/>
      <c r="AO9441" s="46"/>
    </row>
    <row r="9442" spans="1:41" s="60" customFormat="1" hidden="1" x14ac:dyDescent="0.35">
      <c r="A9442" s="46"/>
      <c r="H9442" s="103"/>
      <c r="AD9442" s="99"/>
      <c r="AF9442" s="46"/>
      <c r="AM9442" s="121"/>
      <c r="AO9442" s="46"/>
    </row>
    <row r="9443" spans="1:41" s="60" customFormat="1" hidden="1" x14ac:dyDescent="0.35">
      <c r="A9443" s="46"/>
      <c r="H9443" s="103"/>
      <c r="AD9443" s="99"/>
      <c r="AF9443" s="46"/>
      <c r="AM9443" s="121"/>
      <c r="AO9443" s="46"/>
    </row>
    <row r="9444" spans="1:41" s="60" customFormat="1" hidden="1" x14ac:dyDescent="0.35">
      <c r="A9444" s="46"/>
      <c r="H9444" s="103"/>
      <c r="AD9444" s="99"/>
      <c r="AF9444" s="46"/>
      <c r="AM9444" s="121"/>
      <c r="AO9444" s="46"/>
    </row>
    <row r="9445" spans="1:41" s="60" customFormat="1" hidden="1" x14ac:dyDescent="0.35">
      <c r="A9445" s="46"/>
      <c r="H9445" s="103"/>
      <c r="AD9445" s="99"/>
      <c r="AF9445" s="46"/>
      <c r="AM9445" s="121"/>
      <c r="AO9445" s="46"/>
    </row>
    <row r="9446" spans="1:41" s="60" customFormat="1" hidden="1" x14ac:dyDescent="0.35">
      <c r="A9446" s="46"/>
      <c r="H9446" s="103"/>
      <c r="AD9446" s="99"/>
      <c r="AF9446" s="46"/>
      <c r="AM9446" s="121"/>
      <c r="AO9446" s="46"/>
    </row>
    <row r="9447" spans="1:41" s="60" customFormat="1" hidden="1" x14ac:dyDescent="0.35">
      <c r="A9447" s="46"/>
      <c r="H9447" s="103"/>
      <c r="AD9447" s="99"/>
      <c r="AF9447" s="46"/>
      <c r="AM9447" s="121"/>
      <c r="AO9447" s="46"/>
    </row>
    <row r="9448" spans="1:41" s="60" customFormat="1" hidden="1" x14ac:dyDescent="0.35">
      <c r="A9448" s="46"/>
      <c r="H9448" s="103"/>
      <c r="AD9448" s="99"/>
      <c r="AF9448" s="46"/>
      <c r="AM9448" s="121"/>
      <c r="AO9448" s="46"/>
    </row>
    <row r="9449" spans="1:41" s="60" customFormat="1" hidden="1" x14ac:dyDescent="0.35">
      <c r="A9449" s="46"/>
      <c r="H9449" s="103"/>
      <c r="AD9449" s="99"/>
      <c r="AF9449" s="46"/>
      <c r="AM9449" s="121"/>
      <c r="AO9449" s="46"/>
    </row>
    <row r="9450" spans="1:41" s="60" customFormat="1" hidden="1" x14ac:dyDescent="0.35">
      <c r="A9450" s="46"/>
      <c r="H9450" s="103"/>
      <c r="AD9450" s="99"/>
      <c r="AF9450" s="46"/>
      <c r="AM9450" s="121"/>
      <c r="AO9450" s="46"/>
    </row>
    <row r="9451" spans="1:41" s="60" customFormat="1" hidden="1" x14ac:dyDescent="0.35">
      <c r="A9451" s="46"/>
      <c r="H9451" s="103"/>
      <c r="AD9451" s="99"/>
      <c r="AF9451" s="46"/>
      <c r="AM9451" s="121"/>
      <c r="AO9451" s="46"/>
    </row>
    <row r="9452" spans="1:41" s="60" customFormat="1" hidden="1" x14ac:dyDescent="0.35">
      <c r="A9452" s="46"/>
      <c r="H9452" s="103"/>
      <c r="AD9452" s="99"/>
      <c r="AF9452" s="46"/>
      <c r="AM9452" s="121"/>
      <c r="AO9452" s="46"/>
    </row>
    <row r="9453" spans="1:41" s="60" customFormat="1" hidden="1" x14ac:dyDescent="0.35">
      <c r="A9453" s="46"/>
      <c r="H9453" s="103"/>
      <c r="AD9453" s="99"/>
      <c r="AF9453" s="46"/>
      <c r="AM9453" s="121"/>
      <c r="AO9453" s="46"/>
    </row>
    <row r="9454" spans="1:41" s="60" customFormat="1" hidden="1" x14ac:dyDescent="0.35">
      <c r="A9454" s="46"/>
      <c r="H9454" s="103"/>
      <c r="AD9454" s="99"/>
      <c r="AF9454" s="46"/>
      <c r="AM9454" s="121"/>
      <c r="AO9454" s="46"/>
    </row>
    <row r="9455" spans="1:41" s="60" customFormat="1" hidden="1" x14ac:dyDescent="0.35">
      <c r="A9455" s="46"/>
      <c r="H9455" s="103"/>
      <c r="AD9455" s="99"/>
      <c r="AF9455" s="46"/>
      <c r="AM9455" s="121"/>
      <c r="AO9455" s="46"/>
    </row>
    <row r="9456" spans="1:41" s="60" customFormat="1" hidden="1" x14ac:dyDescent="0.35">
      <c r="A9456" s="46"/>
      <c r="H9456" s="103"/>
      <c r="AD9456" s="99"/>
      <c r="AF9456" s="46"/>
      <c r="AM9456" s="121"/>
      <c r="AO9456" s="46"/>
    </row>
    <row r="9457" spans="1:41" s="60" customFormat="1" hidden="1" x14ac:dyDescent="0.35">
      <c r="A9457" s="46"/>
      <c r="H9457" s="103"/>
      <c r="AD9457" s="99"/>
      <c r="AF9457" s="46"/>
      <c r="AM9457" s="121"/>
      <c r="AO9457" s="46"/>
    </row>
    <row r="9458" spans="1:41" s="60" customFormat="1" hidden="1" x14ac:dyDescent="0.35">
      <c r="A9458" s="46"/>
      <c r="H9458" s="103"/>
      <c r="AD9458" s="99"/>
      <c r="AF9458" s="46"/>
      <c r="AM9458" s="121"/>
      <c r="AO9458" s="46"/>
    </row>
    <row r="9459" spans="1:41" s="60" customFormat="1" hidden="1" x14ac:dyDescent="0.35">
      <c r="A9459" s="46"/>
      <c r="H9459" s="103"/>
      <c r="AD9459" s="99"/>
      <c r="AF9459" s="46"/>
      <c r="AM9459" s="121"/>
      <c r="AO9459" s="46"/>
    </row>
    <row r="9460" spans="1:41" s="60" customFormat="1" hidden="1" x14ac:dyDescent="0.35">
      <c r="A9460" s="46"/>
      <c r="H9460" s="103"/>
      <c r="AD9460" s="99"/>
      <c r="AF9460" s="46"/>
      <c r="AM9460" s="121"/>
      <c r="AO9460" s="46"/>
    </row>
    <row r="9461" spans="1:41" s="60" customFormat="1" hidden="1" x14ac:dyDescent="0.35">
      <c r="A9461" s="46"/>
      <c r="H9461" s="103"/>
      <c r="AD9461" s="99"/>
      <c r="AF9461" s="46"/>
      <c r="AM9461" s="121"/>
      <c r="AO9461" s="46"/>
    </row>
    <row r="9462" spans="1:41" s="60" customFormat="1" hidden="1" x14ac:dyDescent="0.35">
      <c r="A9462" s="46"/>
      <c r="H9462" s="103"/>
      <c r="AD9462" s="99"/>
      <c r="AF9462" s="46"/>
      <c r="AM9462" s="121"/>
      <c r="AO9462" s="46"/>
    </row>
    <row r="9463" spans="1:41" s="60" customFormat="1" hidden="1" x14ac:dyDescent="0.35">
      <c r="A9463" s="46"/>
      <c r="H9463" s="103"/>
      <c r="AD9463" s="99"/>
      <c r="AF9463" s="46"/>
      <c r="AM9463" s="121"/>
      <c r="AO9463" s="46"/>
    </row>
    <row r="9464" spans="1:41" s="60" customFormat="1" hidden="1" x14ac:dyDescent="0.35">
      <c r="A9464" s="46"/>
      <c r="H9464" s="103"/>
      <c r="AD9464" s="99"/>
      <c r="AF9464" s="46"/>
      <c r="AM9464" s="121"/>
      <c r="AO9464" s="46"/>
    </row>
    <row r="9465" spans="1:41" s="60" customFormat="1" hidden="1" x14ac:dyDescent="0.35">
      <c r="A9465" s="46"/>
      <c r="H9465" s="103"/>
      <c r="AD9465" s="99"/>
      <c r="AF9465" s="46"/>
      <c r="AM9465" s="121"/>
      <c r="AO9465" s="46"/>
    </row>
    <row r="9466" spans="1:41" s="60" customFormat="1" hidden="1" x14ac:dyDescent="0.35">
      <c r="A9466" s="46"/>
      <c r="H9466" s="103"/>
      <c r="AD9466" s="99"/>
      <c r="AF9466" s="46"/>
      <c r="AM9466" s="121"/>
      <c r="AO9466" s="46"/>
    </row>
    <row r="9467" spans="1:41" s="60" customFormat="1" hidden="1" x14ac:dyDescent="0.35">
      <c r="A9467" s="46"/>
      <c r="H9467" s="103"/>
      <c r="AD9467" s="99"/>
      <c r="AF9467" s="46"/>
      <c r="AM9467" s="121"/>
      <c r="AO9467" s="46"/>
    </row>
    <row r="9468" spans="1:41" s="60" customFormat="1" hidden="1" x14ac:dyDescent="0.35">
      <c r="A9468" s="46"/>
      <c r="H9468" s="103"/>
      <c r="AD9468" s="99"/>
      <c r="AF9468" s="46"/>
      <c r="AM9468" s="121"/>
      <c r="AO9468" s="46"/>
    </row>
    <row r="9469" spans="1:41" s="60" customFormat="1" hidden="1" x14ac:dyDescent="0.35">
      <c r="A9469" s="46"/>
      <c r="H9469" s="103"/>
      <c r="AD9469" s="99"/>
      <c r="AF9469" s="46"/>
      <c r="AM9469" s="121"/>
      <c r="AO9469" s="46"/>
    </row>
    <row r="9470" spans="1:41" s="60" customFormat="1" hidden="1" x14ac:dyDescent="0.35">
      <c r="A9470" s="46"/>
      <c r="H9470" s="103"/>
      <c r="AD9470" s="99"/>
      <c r="AF9470" s="46"/>
      <c r="AM9470" s="121"/>
      <c r="AO9470" s="46"/>
    </row>
    <row r="9471" spans="1:41" s="60" customFormat="1" hidden="1" x14ac:dyDescent="0.35">
      <c r="A9471" s="46"/>
      <c r="H9471" s="103"/>
      <c r="AD9471" s="99"/>
      <c r="AF9471" s="46"/>
      <c r="AM9471" s="121"/>
      <c r="AO9471" s="46"/>
    </row>
    <row r="9472" spans="1:41" s="60" customFormat="1" hidden="1" x14ac:dyDescent="0.35">
      <c r="A9472" s="46"/>
      <c r="H9472" s="103"/>
      <c r="AD9472" s="99"/>
      <c r="AF9472" s="46"/>
      <c r="AM9472" s="121"/>
      <c r="AO9472" s="46"/>
    </row>
    <row r="9473" spans="1:41" s="60" customFormat="1" hidden="1" x14ac:dyDescent="0.35">
      <c r="A9473" s="46"/>
      <c r="H9473" s="103"/>
      <c r="AD9473" s="99"/>
      <c r="AF9473" s="46"/>
      <c r="AM9473" s="121"/>
      <c r="AO9473" s="46"/>
    </row>
    <row r="9474" spans="1:41" s="60" customFormat="1" hidden="1" x14ac:dyDescent="0.35">
      <c r="A9474" s="46"/>
      <c r="H9474" s="103"/>
      <c r="AD9474" s="99"/>
      <c r="AF9474" s="46"/>
      <c r="AM9474" s="121"/>
      <c r="AO9474" s="46"/>
    </row>
    <row r="9475" spans="1:41" s="60" customFormat="1" hidden="1" x14ac:dyDescent="0.35">
      <c r="A9475" s="46"/>
      <c r="H9475" s="103"/>
      <c r="AD9475" s="99"/>
      <c r="AF9475" s="46"/>
      <c r="AM9475" s="121"/>
      <c r="AO9475" s="46"/>
    </row>
    <row r="9476" spans="1:41" s="60" customFormat="1" hidden="1" x14ac:dyDescent="0.35">
      <c r="A9476" s="46"/>
      <c r="H9476" s="103"/>
      <c r="AD9476" s="99"/>
      <c r="AF9476" s="46"/>
      <c r="AM9476" s="121"/>
      <c r="AO9476" s="46"/>
    </row>
    <row r="9477" spans="1:41" s="60" customFormat="1" hidden="1" x14ac:dyDescent="0.35">
      <c r="A9477" s="46"/>
      <c r="H9477" s="103"/>
      <c r="AD9477" s="99"/>
      <c r="AF9477" s="46"/>
      <c r="AM9477" s="121"/>
      <c r="AO9477" s="46"/>
    </row>
    <row r="9478" spans="1:41" s="60" customFormat="1" hidden="1" x14ac:dyDescent="0.35">
      <c r="A9478" s="46"/>
      <c r="H9478" s="103"/>
      <c r="AD9478" s="99"/>
      <c r="AF9478" s="46"/>
      <c r="AM9478" s="121"/>
      <c r="AO9478" s="46"/>
    </row>
    <row r="9479" spans="1:41" s="60" customFormat="1" hidden="1" x14ac:dyDescent="0.35">
      <c r="A9479" s="46"/>
      <c r="H9479" s="103"/>
      <c r="AD9479" s="99"/>
      <c r="AF9479" s="46"/>
      <c r="AM9479" s="121"/>
      <c r="AO9479" s="46"/>
    </row>
    <row r="9480" spans="1:41" s="60" customFormat="1" hidden="1" x14ac:dyDescent="0.35">
      <c r="A9480" s="46"/>
      <c r="H9480" s="103"/>
      <c r="AD9480" s="99"/>
      <c r="AF9480" s="46"/>
      <c r="AM9480" s="121"/>
      <c r="AO9480" s="46"/>
    </row>
    <row r="9481" spans="1:41" s="60" customFormat="1" hidden="1" x14ac:dyDescent="0.35">
      <c r="A9481" s="46"/>
      <c r="H9481" s="103"/>
      <c r="AD9481" s="99"/>
      <c r="AF9481" s="46"/>
      <c r="AM9481" s="121"/>
      <c r="AO9481" s="46"/>
    </row>
    <row r="9482" spans="1:41" s="60" customFormat="1" hidden="1" x14ac:dyDescent="0.35">
      <c r="A9482" s="46"/>
      <c r="H9482" s="103"/>
      <c r="AD9482" s="99"/>
      <c r="AF9482" s="46"/>
      <c r="AM9482" s="121"/>
      <c r="AO9482" s="46"/>
    </row>
    <row r="9483" spans="1:41" s="60" customFormat="1" hidden="1" x14ac:dyDescent="0.35">
      <c r="A9483" s="46"/>
      <c r="H9483" s="103"/>
      <c r="AD9483" s="99"/>
      <c r="AF9483" s="46"/>
      <c r="AM9483" s="121"/>
      <c r="AO9483" s="46"/>
    </row>
    <row r="9484" spans="1:41" s="60" customFormat="1" hidden="1" x14ac:dyDescent="0.35">
      <c r="A9484" s="46"/>
      <c r="H9484" s="103"/>
      <c r="AD9484" s="99"/>
      <c r="AF9484" s="46"/>
      <c r="AM9484" s="121"/>
      <c r="AO9484" s="46"/>
    </row>
    <row r="9485" spans="1:41" s="60" customFormat="1" hidden="1" x14ac:dyDescent="0.35">
      <c r="A9485" s="46"/>
      <c r="H9485" s="103"/>
      <c r="AD9485" s="99"/>
      <c r="AF9485" s="46"/>
      <c r="AM9485" s="121"/>
      <c r="AO9485" s="46"/>
    </row>
    <row r="9486" spans="1:41" s="60" customFormat="1" hidden="1" x14ac:dyDescent="0.35">
      <c r="A9486" s="46"/>
      <c r="H9486" s="103"/>
      <c r="AD9486" s="99"/>
      <c r="AF9486" s="46"/>
      <c r="AM9486" s="121"/>
      <c r="AO9486" s="46"/>
    </row>
    <row r="9487" spans="1:41" s="60" customFormat="1" hidden="1" x14ac:dyDescent="0.35">
      <c r="A9487" s="46"/>
      <c r="H9487" s="103"/>
      <c r="AD9487" s="99"/>
      <c r="AF9487" s="46"/>
      <c r="AM9487" s="121"/>
      <c r="AO9487" s="46"/>
    </row>
    <row r="9488" spans="1:41" s="60" customFormat="1" hidden="1" x14ac:dyDescent="0.35">
      <c r="A9488" s="46"/>
      <c r="H9488" s="103"/>
      <c r="AD9488" s="99"/>
      <c r="AF9488" s="46"/>
      <c r="AM9488" s="121"/>
      <c r="AO9488" s="46"/>
    </row>
    <row r="9489" spans="1:41" s="60" customFormat="1" hidden="1" x14ac:dyDescent="0.35">
      <c r="A9489" s="46"/>
      <c r="H9489" s="103"/>
      <c r="AD9489" s="99"/>
      <c r="AF9489" s="46"/>
      <c r="AM9489" s="121"/>
      <c r="AO9489" s="46"/>
    </row>
    <row r="9490" spans="1:41" s="60" customFormat="1" hidden="1" x14ac:dyDescent="0.35">
      <c r="A9490" s="46"/>
      <c r="H9490" s="103"/>
      <c r="AD9490" s="99"/>
      <c r="AF9490" s="46"/>
      <c r="AM9490" s="121"/>
      <c r="AO9490" s="46"/>
    </row>
    <row r="9491" spans="1:41" s="60" customFormat="1" hidden="1" x14ac:dyDescent="0.35">
      <c r="A9491" s="46"/>
      <c r="H9491" s="103"/>
      <c r="AD9491" s="99"/>
      <c r="AF9491" s="46"/>
      <c r="AM9491" s="121"/>
      <c r="AO9491" s="46"/>
    </row>
    <row r="9492" spans="1:41" s="60" customFormat="1" hidden="1" x14ac:dyDescent="0.35">
      <c r="A9492" s="46"/>
      <c r="H9492" s="103"/>
      <c r="AD9492" s="99"/>
      <c r="AF9492" s="46"/>
      <c r="AM9492" s="121"/>
      <c r="AO9492" s="46"/>
    </row>
    <row r="9493" spans="1:41" s="60" customFormat="1" hidden="1" x14ac:dyDescent="0.35">
      <c r="A9493" s="46"/>
      <c r="H9493" s="103"/>
      <c r="AD9493" s="99"/>
      <c r="AF9493" s="46"/>
      <c r="AM9493" s="121"/>
      <c r="AO9493" s="46"/>
    </row>
    <row r="9494" spans="1:41" s="60" customFormat="1" hidden="1" x14ac:dyDescent="0.35">
      <c r="A9494" s="46"/>
      <c r="H9494" s="103"/>
      <c r="AD9494" s="99"/>
      <c r="AF9494" s="46"/>
      <c r="AM9494" s="121"/>
      <c r="AO9494" s="46"/>
    </row>
    <row r="9495" spans="1:41" s="60" customFormat="1" hidden="1" x14ac:dyDescent="0.35">
      <c r="A9495" s="46"/>
      <c r="H9495" s="103"/>
      <c r="AD9495" s="99"/>
      <c r="AF9495" s="46"/>
      <c r="AM9495" s="121"/>
      <c r="AO9495" s="46"/>
    </row>
    <row r="9496" spans="1:41" s="60" customFormat="1" hidden="1" x14ac:dyDescent="0.35">
      <c r="A9496" s="46"/>
      <c r="H9496" s="103"/>
      <c r="AD9496" s="99"/>
      <c r="AF9496" s="46"/>
      <c r="AM9496" s="121"/>
      <c r="AO9496" s="46"/>
    </row>
    <row r="9497" spans="1:41" s="60" customFormat="1" hidden="1" x14ac:dyDescent="0.35">
      <c r="A9497" s="46"/>
      <c r="H9497" s="103"/>
      <c r="AD9497" s="99"/>
      <c r="AF9497" s="46"/>
      <c r="AM9497" s="121"/>
      <c r="AO9497" s="46"/>
    </row>
    <row r="9498" spans="1:41" s="60" customFormat="1" hidden="1" x14ac:dyDescent="0.35">
      <c r="A9498" s="46"/>
      <c r="H9498" s="103"/>
      <c r="AD9498" s="99"/>
      <c r="AF9498" s="46"/>
      <c r="AM9498" s="121"/>
      <c r="AO9498" s="46"/>
    </row>
    <row r="9499" spans="1:41" s="60" customFormat="1" hidden="1" x14ac:dyDescent="0.35">
      <c r="A9499" s="46"/>
      <c r="H9499" s="103"/>
      <c r="AD9499" s="99"/>
      <c r="AF9499" s="46"/>
      <c r="AM9499" s="121"/>
      <c r="AO9499" s="46"/>
    </row>
    <row r="9500" spans="1:41" s="60" customFormat="1" hidden="1" x14ac:dyDescent="0.35">
      <c r="A9500" s="46"/>
      <c r="H9500" s="103"/>
      <c r="AD9500" s="99"/>
      <c r="AF9500" s="46"/>
      <c r="AM9500" s="121"/>
      <c r="AO9500" s="46"/>
    </row>
    <row r="9501" spans="1:41" s="60" customFormat="1" hidden="1" x14ac:dyDescent="0.35">
      <c r="A9501" s="46"/>
      <c r="H9501" s="103"/>
      <c r="AD9501" s="99"/>
      <c r="AF9501" s="46"/>
      <c r="AM9501" s="121"/>
      <c r="AO9501" s="46"/>
    </row>
    <row r="9502" spans="1:41" s="60" customFormat="1" hidden="1" x14ac:dyDescent="0.35">
      <c r="A9502" s="46"/>
      <c r="H9502" s="103"/>
      <c r="AD9502" s="99"/>
      <c r="AF9502" s="46"/>
      <c r="AM9502" s="121"/>
      <c r="AO9502" s="46"/>
    </row>
    <row r="9503" spans="1:41" s="60" customFormat="1" hidden="1" x14ac:dyDescent="0.35">
      <c r="A9503" s="46"/>
      <c r="H9503" s="103"/>
      <c r="AD9503" s="99"/>
      <c r="AF9503" s="46"/>
      <c r="AM9503" s="121"/>
      <c r="AO9503" s="46"/>
    </row>
    <row r="9504" spans="1:41" s="60" customFormat="1" hidden="1" x14ac:dyDescent="0.35">
      <c r="A9504" s="46"/>
      <c r="H9504" s="103"/>
      <c r="AD9504" s="99"/>
      <c r="AF9504" s="46"/>
      <c r="AM9504" s="121"/>
      <c r="AO9504" s="46"/>
    </row>
    <row r="9505" spans="1:41" s="60" customFormat="1" hidden="1" x14ac:dyDescent="0.35">
      <c r="A9505" s="46"/>
      <c r="H9505" s="103"/>
      <c r="AD9505" s="99"/>
      <c r="AF9505" s="46"/>
      <c r="AM9505" s="121"/>
      <c r="AO9505" s="46"/>
    </row>
    <row r="9506" spans="1:41" s="60" customFormat="1" hidden="1" x14ac:dyDescent="0.35">
      <c r="A9506" s="46"/>
      <c r="H9506" s="103"/>
      <c r="AD9506" s="99"/>
      <c r="AF9506" s="46"/>
      <c r="AM9506" s="121"/>
      <c r="AO9506" s="46"/>
    </row>
    <row r="9507" spans="1:41" s="60" customFormat="1" hidden="1" x14ac:dyDescent="0.35">
      <c r="A9507" s="46"/>
      <c r="H9507" s="103"/>
      <c r="AD9507" s="99"/>
      <c r="AF9507" s="46"/>
      <c r="AM9507" s="121"/>
      <c r="AO9507" s="46"/>
    </row>
    <row r="9508" spans="1:41" s="60" customFormat="1" hidden="1" x14ac:dyDescent="0.35">
      <c r="A9508" s="46"/>
      <c r="H9508" s="103"/>
      <c r="AD9508" s="99"/>
      <c r="AF9508" s="46"/>
      <c r="AM9508" s="121"/>
      <c r="AO9508" s="46"/>
    </row>
    <row r="9509" spans="1:41" s="60" customFormat="1" hidden="1" x14ac:dyDescent="0.35">
      <c r="A9509" s="46"/>
      <c r="H9509" s="103"/>
      <c r="AD9509" s="99"/>
      <c r="AF9509" s="46"/>
      <c r="AM9509" s="121"/>
      <c r="AO9509" s="46"/>
    </row>
    <row r="9510" spans="1:41" s="60" customFormat="1" hidden="1" x14ac:dyDescent="0.35">
      <c r="A9510" s="46"/>
      <c r="H9510" s="103"/>
      <c r="AD9510" s="99"/>
      <c r="AF9510" s="46"/>
      <c r="AM9510" s="121"/>
      <c r="AO9510" s="46"/>
    </row>
    <row r="9511" spans="1:41" s="60" customFormat="1" hidden="1" x14ac:dyDescent="0.35">
      <c r="A9511" s="46"/>
      <c r="H9511" s="103"/>
      <c r="AD9511" s="99"/>
      <c r="AF9511" s="46"/>
      <c r="AM9511" s="121"/>
      <c r="AO9511" s="46"/>
    </row>
    <row r="9512" spans="1:41" s="60" customFormat="1" hidden="1" x14ac:dyDescent="0.35">
      <c r="A9512" s="46"/>
      <c r="H9512" s="103"/>
      <c r="AD9512" s="99"/>
      <c r="AF9512" s="46"/>
      <c r="AM9512" s="121"/>
      <c r="AO9512" s="46"/>
    </row>
    <row r="9513" spans="1:41" s="60" customFormat="1" hidden="1" x14ac:dyDescent="0.35">
      <c r="A9513" s="46"/>
      <c r="H9513" s="103"/>
      <c r="AD9513" s="99"/>
      <c r="AF9513" s="46"/>
      <c r="AM9513" s="121"/>
      <c r="AO9513" s="46"/>
    </row>
    <row r="9514" spans="1:41" s="60" customFormat="1" hidden="1" x14ac:dyDescent="0.35">
      <c r="A9514" s="46"/>
      <c r="H9514" s="103"/>
      <c r="AD9514" s="99"/>
      <c r="AF9514" s="46"/>
      <c r="AM9514" s="121"/>
      <c r="AO9514" s="46"/>
    </row>
    <row r="9515" spans="1:41" s="60" customFormat="1" hidden="1" x14ac:dyDescent="0.35">
      <c r="A9515" s="46"/>
      <c r="H9515" s="103"/>
      <c r="AD9515" s="99"/>
      <c r="AF9515" s="46"/>
      <c r="AM9515" s="121"/>
      <c r="AO9515" s="46"/>
    </row>
    <row r="9516" spans="1:41" s="60" customFormat="1" hidden="1" x14ac:dyDescent="0.35">
      <c r="A9516" s="46"/>
      <c r="H9516" s="103"/>
      <c r="AD9516" s="99"/>
      <c r="AF9516" s="46"/>
      <c r="AM9516" s="121"/>
      <c r="AO9516" s="46"/>
    </row>
    <row r="9517" spans="1:41" s="60" customFormat="1" hidden="1" x14ac:dyDescent="0.35">
      <c r="A9517" s="46"/>
      <c r="H9517" s="103"/>
      <c r="AD9517" s="99"/>
      <c r="AF9517" s="46"/>
      <c r="AM9517" s="121"/>
      <c r="AO9517" s="46"/>
    </row>
    <row r="9518" spans="1:41" s="60" customFormat="1" hidden="1" x14ac:dyDescent="0.35">
      <c r="A9518" s="46"/>
      <c r="H9518" s="103"/>
      <c r="AD9518" s="99"/>
      <c r="AF9518" s="46"/>
      <c r="AM9518" s="121"/>
      <c r="AO9518" s="46"/>
    </row>
    <row r="9519" spans="1:41" s="60" customFormat="1" hidden="1" x14ac:dyDescent="0.35">
      <c r="A9519" s="46"/>
      <c r="H9519" s="103"/>
      <c r="AD9519" s="99"/>
      <c r="AF9519" s="46"/>
      <c r="AM9519" s="121"/>
      <c r="AO9519" s="46"/>
    </row>
    <row r="9520" spans="1:41" s="60" customFormat="1" hidden="1" x14ac:dyDescent="0.35">
      <c r="A9520" s="46"/>
      <c r="H9520" s="103"/>
      <c r="AD9520" s="99"/>
      <c r="AF9520" s="46"/>
      <c r="AM9520" s="121"/>
      <c r="AO9520" s="46"/>
    </row>
    <row r="9521" spans="1:41" s="60" customFormat="1" hidden="1" x14ac:dyDescent="0.35">
      <c r="A9521" s="46"/>
      <c r="H9521" s="103"/>
      <c r="AD9521" s="99"/>
      <c r="AF9521" s="46"/>
      <c r="AM9521" s="121"/>
      <c r="AO9521" s="46"/>
    </row>
    <row r="9522" spans="1:41" s="60" customFormat="1" hidden="1" x14ac:dyDescent="0.35">
      <c r="A9522" s="46"/>
      <c r="H9522" s="103"/>
      <c r="AD9522" s="99"/>
      <c r="AF9522" s="46"/>
      <c r="AM9522" s="121"/>
      <c r="AO9522" s="46"/>
    </row>
    <row r="9523" spans="1:41" s="60" customFormat="1" hidden="1" x14ac:dyDescent="0.35">
      <c r="A9523" s="46"/>
      <c r="H9523" s="103"/>
      <c r="AD9523" s="99"/>
      <c r="AF9523" s="46"/>
      <c r="AM9523" s="121"/>
      <c r="AO9523" s="46"/>
    </row>
    <row r="9524" spans="1:41" s="60" customFormat="1" hidden="1" x14ac:dyDescent="0.35">
      <c r="A9524" s="46"/>
      <c r="H9524" s="103"/>
      <c r="AD9524" s="99"/>
      <c r="AF9524" s="46"/>
      <c r="AM9524" s="121"/>
      <c r="AO9524" s="46"/>
    </row>
    <row r="9525" spans="1:41" s="60" customFormat="1" hidden="1" x14ac:dyDescent="0.35">
      <c r="A9525" s="46"/>
      <c r="H9525" s="103"/>
      <c r="AD9525" s="99"/>
      <c r="AF9525" s="46"/>
      <c r="AM9525" s="121"/>
      <c r="AO9525" s="46"/>
    </row>
    <row r="9526" spans="1:41" s="60" customFormat="1" hidden="1" x14ac:dyDescent="0.35">
      <c r="A9526" s="46"/>
      <c r="H9526" s="103"/>
      <c r="AD9526" s="99"/>
      <c r="AF9526" s="46"/>
      <c r="AM9526" s="121"/>
      <c r="AO9526" s="46"/>
    </row>
    <row r="9527" spans="1:41" s="60" customFormat="1" hidden="1" x14ac:dyDescent="0.35">
      <c r="A9527" s="46"/>
      <c r="H9527" s="103"/>
      <c r="AD9527" s="99"/>
      <c r="AF9527" s="46"/>
      <c r="AM9527" s="121"/>
      <c r="AO9527" s="46"/>
    </row>
    <row r="9528" spans="1:41" s="60" customFormat="1" hidden="1" x14ac:dyDescent="0.35">
      <c r="A9528" s="46"/>
      <c r="H9528" s="103"/>
      <c r="AD9528" s="99"/>
      <c r="AF9528" s="46"/>
      <c r="AM9528" s="121"/>
      <c r="AO9528" s="46"/>
    </row>
    <row r="9529" spans="1:41" s="60" customFormat="1" hidden="1" x14ac:dyDescent="0.35">
      <c r="A9529" s="46"/>
      <c r="H9529" s="103"/>
      <c r="AD9529" s="99"/>
      <c r="AF9529" s="46"/>
      <c r="AM9529" s="121"/>
      <c r="AO9529" s="46"/>
    </row>
    <row r="9530" spans="1:41" s="60" customFormat="1" hidden="1" x14ac:dyDescent="0.35">
      <c r="A9530" s="46"/>
      <c r="H9530" s="103"/>
      <c r="AD9530" s="99"/>
      <c r="AF9530" s="46"/>
      <c r="AM9530" s="121"/>
      <c r="AO9530" s="46"/>
    </row>
    <row r="9531" spans="1:41" s="60" customFormat="1" hidden="1" x14ac:dyDescent="0.35">
      <c r="A9531" s="46"/>
      <c r="H9531" s="103"/>
      <c r="AD9531" s="99"/>
      <c r="AF9531" s="46"/>
      <c r="AM9531" s="121"/>
      <c r="AO9531" s="46"/>
    </row>
    <row r="9532" spans="1:41" s="60" customFormat="1" hidden="1" x14ac:dyDescent="0.35">
      <c r="A9532" s="46"/>
      <c r="H9532" s="103"/>
      <c r="AD9532" s="99"/>
      <c r="AF9532" s="46"/>
      <c r="AM9532" s="121"/>
      <c r="AO9532" s="46"/>
    </row>
    <row r="9533" spans="1:41" s="60" customFormat="1" hidden="1" x14ac:dyDescent="0.35">
      <c r="A9533" s="46"/>
      <c r="H9533" s="103"/>
      <c r="AD9533" s="99"/>
      <c r="AF9533" s="46"/>
      <c r="AM9533" s="121"/>
      <c r="AO9533" s="46"/>
    </row>
    <row r="9534" spans="1:41" s="60" customFormat="1" hidden="1" x14ac:dyDescent="0.35">
      <c r="A9534" s="46"/>
      <c r="H9534" s="103"/>
      <c r="AD9534" s="99"/>
      <c r="AF9534" s="46"/>
      <c r="AM9534" s="121"/>
      <c r="AO9534" s="46"/>
    </row>
    <row r="9535" spans="1:41" s="60" customFormat="1" hidden="1" x14ac:dyDescent="0.35">
      <c r="A9535" s="46"/>
      <c r="H9535" s="103"/>
      <c r="AD9535" s="99"/>
      <c r="AF9535" s="46"/>
      <c r="AM9535" s="121"/>
      <c r="AO9535" s="46"/>
    </row>
    <row r="9536" spans="1:41" s="60" customFormat="1" hidden="1" x14ac:dyDescent="0.35">
      <c r="A9536" s="46"/>
      <c r="H9536" s="103"/>
      <c r="AD9536" s="99"/>
      <c r="AF9536" s="46"/>
      <c r="AM9536" s="121"/>
      <c r="AO9536" s="46"/>
    </row>
    <row r="9537" spans="1:41" s="60" customFormat="1" hidden="1" x14ac:dyDescent="0.35">
      <c r="A9537" s="46"/>
      <c r="H9537" s="103"/>
      <c r="AD9537" s="99"/>
      <c r="AF9537" s="46"/>
      <c r="AM9537" s="121"/>
      <c r="AO9537" s="46"/>
    </row>
    <row r="9538" spans="1:41" s="60" customFormat="1" hidden="1" x14ac:dyDescent="0.35">
      <c r="A9538" s="46"/>
      <c r="H9538" s="103"/>
      <c r="AD9538" s="99"/>
      <c r="AF9538" s="46"/>
      <c r="AM9538" s="121"/>
      <c r="AO9538" s="46"/>
    </row>
    <row r="9539" spans="1:41" s="60" customFormat="1" hidden="1" x14ac:dyDescent="0.35">
      <c r="A9539" s="46"/>
      <c r="H9539" s="103"/>
      <c r="AD9539" s="99"/>
      <c r="AF9539" s="46"/>
      <c r="AM9539" s="121"/>
      <c r="AO9539" s="46"/>
    </row>
    <row r="9540" spans="1:41" s="60" customFormat="1" hidden="1" x14ac:dyDescent="0.35">
      <c r="A9540" s="46"/>
      <c r="H9540" s="103"/>
      <c r="AD9540" s="99"/>
      <c r="AF9540" s="46"/>
      <c r="AM9540" s="121"/>
      <c r="AO9540" s="46"/>
    </row>
    <row r="9541" spans="1:41" s="60" customFormat="1" hidden="1" x14ac:dyDescent="0.35">
      <c r="A9541" s="46"/>
      <c r="H9541" s="103"/>
      <c r="AD9541" s="99"/>
      <c r="AF9541" s="46"/>
      <c r="AM9541" s="121"/>
      <c r="AO9541" s="46"/>
    </row>
    <row r="9542" spans="1:41" s="60" customFormat="1" hidden="1" x14ac:dyDescent="0.35">
      <c r="A9542" s="46"/>
      <c r="H9542" s="103"/>
      <c r="AD9542" s="99"/>
      <c r="AF9542" s="46"/>
      <c r="AM9542" s="121"/>
      <c r="AO9542" s="46"/>
    </row>
    <row r="9543" spans="1:41" s="60" customFormat="1" hidden="1" x14ac:dyDescent="0.35">
      <c r="A9543" s="46"/>
      <c r="H9543" s="103"/>
      <c r="AD9543" s="99"/>
      <c r="AF9543" s="46"/>
      <c r="AM9543" s="121"/>
      <c r="AO9543" s="46"/>
    </row>
    <row r="9544" spans="1:41" s="60" customFormat="1" hidden="1" x14ac:dyDescent="0.35">
      <c r="A9544" s="46"/>
      <c r="H9544" s="103"/>
      <c r="AD9544" s="99"/>
      <c r="AF9544" s="46"/>
      <c r="AM9544" s="121"/>
      <c r="AO9544" s="46"/>
    </row>
    <row r="9545" spans="1:41" s="60" customFormat="1" hidden="1" x14ac:dyDescent="0.35">
      <c r="A9545" s="46"/>
      <c r="H9545" s="103"/>
      <c r="AD9545" s="99"/>
      <c r="AF9545" s="46"/>
      <c r="AM9545" s="121"/>
      <c r="AO9545" s="46"/>
    </row>
    <row r="9546" spans="1:41" s="60" customFormat="1" hidden="1" x14ac:dyDescent="0.35">
      <c r="A9546" s="46"/>
      <c r="H9546" s="103"/>
      <c r="AD9546" s="99"/>
      <c r="AF9546" s="46"/>
      <c r="AM9546" s="121"/>
      <c r="AO9546" s="46"/>
    </row>
    <row r="9547" spans="1:41" s="60" customFormat="1" hidden="1" x14ac:dyDescent="0.35">
      <c r="A9547" s="46"/>
      <c r="H9547" s="103"/>
      <c r="AD9547" s="99"/>
      <c r="AF9547" s="46"/>
      <c r="AM9547" s="121"/>
      <c r="AO9547" s="46"/>
    </row>
    <row r="9548" spans="1:41" s="60" customFormat="1" hidden="1" x14ac:dyDescent="0.35">
      <c r="A9548" s="46"/>
      <c r="H9548" s="103"/>
      <c r="AD9548" s="99"/>
      <c r="AF9548" s="46"/>
      <c r="AM9548" s="121"/>
      <c r="AO9548" s="46"/>
    </row>
    <row r="9549" spans="1:41" s="60" customFormat="1" hidden="1" x14ac:dyDescent="0.35">
      <c r="A9549" s="46"/>
      <c r="H9549" s="103"/>
      <c r="AD9549" s="99"/>
      <c r="AF9549" s="46"/>
      <c r="AM9549" s="121"/>
      <c r="AO9549" s="46"/>
    </row>
    <row r="9550" spans="1:41" s="60" customFormat="1" hidden="1" x14ac:dyDescent="0.35">
      <c r="A9550" s="46"/>
      <c r="H9550" s="103"/>
      <c r="AD9550" s="99"/>
      <c r="AF9550" s="46"/>
      <c r="AM9550" s="121"/>
      <c r="AO9550" s="46"/>
    </row>
    <row r="9551" spans="1:41" s="60" customFormat="1" hidden="1" x14ac:dyDescent="0.35">
      <c r="A9551" s="46"/>
      <c r="H9551" s="103"/>
      <c r="AD9551" s="99"/>
      <c r="AF9551" s="46"/>
      <c r="AM9551" s="121"/>
      <c r="AO9551" s="46"/>
    </row>
    <row r="9552" spans="1:41" s="60" customFormat="1" hidden="1" x14ac:dyDescent="0.35">
      <c r="A9552" s="46"/>
      <c r="H9552" s="103"/>
      <c r="AD9552" s="99"/>
      <c r="AF9552" s="46"/>
      <c r="AM9552" s="121"/>
      <c r="AO9552" s="46"/>
    </row>
    <row r="9553" spans="1:41" s="60" customFormat="1" hidden="1" x14ac:dyDescent="0.35">
      <c r="A9553" s="46"/>
      <c r="H9553" s="103"/>
      <c r="AD9553" s="99"/>
      <c r="AF9553" s="46"/>
      <c r="AM9553" s="121"/>
      <c r="AO9553" s="46"/>
    </row>
    <row r="9554" spans="1:41" s="60" customFormat="1" hidden="1" x14ac:dyDescent="0.35">
      <c r="A9554" s="46"/>
      <c r="H9554" s="103"/>
      <c r="AD9554" s="99"/>
      <c r="AF9554" s="46"/>
      <c r="AM9554" s="121"/>
      <c r="AO9554" s="46"/>
    </row>
    <row r="9555" spans="1:41" s="60" customFormat="1" hidden="1" x14ac:dyDescent="0.35">
      <c r="A9555" s="46"/>
      <c r="H9555" s="103"/>
      <c r="AD9555" s="99"/>
      <c r="AF9555" s="46"/>
      <c r="AM9555" s="121"/>
      <c r="AO9555" s="46"/>
    </row>
    <row r="9556" spans="1:41" s="60" customFormat="1" hidden="1" x14ac:dyDescent="0.35">
      <c r="A9556" s="46"/>
      <c r="H9556" s="103"/>
      <c r="AD9556" s="99"/>
      <c r="AF9556" s="46"/>
      <c r="AM9556" s="121"/>
      <c r="AO9556" s="46"/>
    </row>
    <row r="9557" spans="1:41" s="60" customFormat="1" hidden="1" x14ac:dyDescent="0.35">
      <c r="A9557" s="46"/>
      <c r="H9557" s="103"/>
      <c r="AD9557" s="99"/>
      <c r="AF9557" s="46"/>
      <c r="AM9557" s="121"/>
      <c r="AO9557" s="46"/>
    </row>
    <row r="9558" spans="1:41" s="60" customFormat="1" hidden="1" x14ac:dyDescent="0.35">
      <c r="A9558" s="46"/>
      <c r="H9558" s="103"/>
      <c r="AD9558" s="99"/>
      <c r="AF9558" s="46"/>
      <c r="AM9558" s="121"/>
      <c r="AO9558" s="46"/>
    </row>
    <row r="9559" spans="1:41" s="60" customFormat="1" hidden="1" x14ac:dyDescent="0.35">
      <c r="A9559" s="46"/>
      <c r="H9559" s="103"/>
      <c r="AD9559" s="99"/>
      <c r="AF9559" s="46"/>
      <c r="AM9559" s="121"/>
      <c r="AO9559" s="46"/>
    </row>
    <row r="9560" spans="1:41" s="60" customFormat="1" hidden="1" x14ac:dyDescent="0.35">
      <c r="A9560" s="46"/>
      <c r="H9560" s="103"/>
      <c r="AD9560" s="99"/>
      <c r="AF9560" s="46"/>
      <c r="AM9560" s="121"/>
      <c r="AO9560" s="46"/>
    </row>
    <row r="9561" spans="1:41" s="60" customFormat="1" hidden="1" x14ac:dyDescent="0.35">
      <c r="A9561" s="46"/>
      <c r="H9561" s="103"/>
      <c r="AD9561" s="99"/>
      <c r="AF9561" s="46"/>
      <c r="AM9561" s="121"/>
      <c r="AO9561" s="46"/>
    </row>
    <row r="9562" spans="1:41" s="60" customFormat="1" hidden="1" x14ac:dyDescent="0.35">
      <c r="A9562" s="46"/>
      <c r="H9562" s="103"/>
      <c r="AD9562" s="99"/>
      <c r="AF9562" s="46"/>
      <c r="AM9562" s="121"/>
      <c r="AO9562" s="46"/>
    </row>
    <row r="9563" spans="1:41" s="60" customFormat="1" hidden="1" x14ac:dyDescent="0.35">
      <c r="A9563" s="46"/>
      <c r="H9563" s="103"/>
      <c r="AD9563" s="99"/>
      <c r="AF9563" s="46"/>
      <c r="AM9563" s="121"/>
      <c r="AO9563" s="46"/>
    </row>
    <row r="9564" spans="1:41" s="60" customFormat="1" hidden="1" x14ac:dyDescent="0.35">
      <c r="A9564" s="46"/>
      <c r="H9564" s="103"/>
      <c r="AD9564" s="99"/>
      <c r="AF9564" s="46"/>
      <c r="AM9564" s="121"/>
      <c r="AO9564" s="46"/>
    </row>
    <row r="9565" spans="1:41" s="60" customFormat="1" hidden="1" x14ac:dyDescent="0.35">
      <c r="A9565" s="46"/>
      <c r="H9565" s="103"/>
      <c r="AD9565" s="99"/>
      <c r="AF9565" s="46"/>
      <c r="AM9565" s="121"/>
      <c r="AO9565" s="46"/>
    </row>
    <row r="9566" spans="1:41" s="60" customFormat="1" hidden="1" x14ac:dyDescent="0.35">
      <c r="A9566" s="46"/>
      <c r="H9566" s="103"/>
      <c r="AD9566" s="99"/>
      <c r="AF9566" s="46"/>
      <c r="AM9566" s="121"/>
      <c r="AO9566" s="46"/>
    </row>
    <row r="9567" spans="1:41" s="60" customFormat="1" hidden="1" x14ac:dyDescent="0.35">
      <c r="A9567" s="46"/>
      <c r="H9567" s="103"/>
      <c r="AD9567" s="99"/>
      <c r="AF9567" s="46"/>
      <c r="AM9567" s="121"/>
      <c r="AO9567" s="46"/>
    </row>
    <row r="9568" spans="1:41" s="60" customFormat="1" hidden="1" x14ac:dyDescent="0.35">
      <c r="A9568" s="46"/>
      <c r="H9568" s="103"/>
      <c r="AD9568" s="99"/>
      <c r="AF9568" s="46"/>
      <c r="AM9568" s="121"/>
      <c r="AO9568" s="46"/>
    </row>
    <row r="9569" spans="1:41" s="60" customFormat="1" hidden="1" x14ac:dyDescent="0.35">
      <c r="A9569" s="46"/>
      <c r="H9569" s="103"/>
      <c r="AD9569" s="99"/>
      <c r="AF9569" s="46"/>
      <c r="AM9569" s="121"/>
      <c r="AO9569" s="46"/>
    </row>
    <row r="9570" spans="1:41" s="60" customFormat="1" hidden="1" x14ac:dyDescent="0.35">
      <c r="A9570" s="46"/>
      <c r="H9570" s="103"/>
      <c r="AD9570" s="99"/>
      <c r="AF9570" s="46"/>
      <c r="AM9570" s="121"/>
      <c r="AO9570" s="46"/>
    </row>
    <row r="9571" spans="1:41" s="60" customFormat="1" hidden="1" x14ac:dyDescent="0.35">
      <c r="A9571" s="46"/>
      <c r="H9571" s="103"/>
      <c r="AD9571" s="99"/>
      <c r="AF9571" s="46"/>
      <c r="AM9571" s="121"/>
      <c r="AO9571" s="46"/>
    </row>
    <row r="9572" spans="1:41" s="60" customFormat="1" hidden="1" x14ac:dyDescent="0.35">
      <c r="A9572" s="46"/>
      <c r="H9572" s="103"/>
      <c r="AD9572" s="99"/>
      <c r="AF9572" s="46"/>
      <c r="AM9572" s="121"/>
      <c r="AO9572" s="46"/>
    </row>
    <row r="9573" spans="1:41" s="60" customFormat="1" hidden="1" x14ac:dyDescent="0.35">
      <c r="A9573" s="46"/>
      <c r="H9573" s="103"/>
      <c r="AD9573" s="99"/>
      <c r="AF9573" s="46"/>
      <c r="AM9573" s="121"/>
      <c r="AO9573" s="46"/>
    </row>
    <row r="9574" spans="1:41" s="60" customFormat="1" hidden="1" x14ac:dyDescent="0.35">
      <c r="A9574" s="46"/>
      <c r="H9574" s="103"/>
      <c r="AD9574" s="99"/>
      <c r="AF9574" s="46"/>
      <c r="AM9574" s="121"/>
      <c r="AO9574" s="46"/>
    </row>
    <row r="9575" spans="1:41" s="60" customFormat="1" hidden="1" x14ac:dyDescent="0.35">
      <c r="A9575" s="46"/>
      <c r="H9575" s="103"/>
      <c r="AD9575" s="99"/>
      <c r="AF9575" s="46"/>
      <c r="AM9575" s="121"/>
      <c r="AO9575" s="46"/>
    </row>
    <row r="9576" spans="1:41" s="60" customFormat="1" hidden="1" x14ac:dyDescent="0.35">
      <c r="A9576" s="46"/>
      <c r="H9576" s="103"/>
      <c r="AD9576" s="99"/>
      <c r="AF9576" s="46"/>
      <c r="AM9576" s="121"/>
      <c r="AO9576" s="46"/>
    </row>
    <row r="9577" spans="1:41" s="60" customFormat="1" hidden="1" x14ac:dyDescent="0.35">
      <c r="A9577" s="46"/>
      <c r="H9577" s="103"/>
      <c r="AD9577" s="99"/>
      <c r="AF9577" s="46"/>
      <c r="AM9577" s="121"/>
      <c r="AO9577" s="46"/>
    </row>
    <row r="9578" spans="1:41" s="60" customFormat="1" hidden="1" x14ac:dyDescent="0.35">
      <c r="A9578" s="46"/>
      <c r="H9578" s="103"/>
      <c r="AD9578" s="99"/>
      <c r="AF9578" s="46"/>
      <c r="AM9578" s="121"/>
      <c r="AO9578" s="46"/>
    </row>
    <row r="9579" spans="1:41" s="60" customFormat="1" hidden="1" x14ac:dyDescent="0.35">
      <c r="A9579" s="46"/>
      <c r="H9579" s="103"/>
      <c r="AD9579" s="99"/>
      <c r="AF9579" s="46"/>
      <c r="AM9579" s="121"/>
      <c r="AO9579" s="46"/>
    </row>
    <row r="9580" spans="1:41" s="60" customFormat="1" hidden="1" x14ac:dyDescent="0.35">
      <c r="A9580" s="46"/>
      <c r="H9580" s="103"/>
      <c r="AD9580" s="99"/>
      <c r="AF9580" s="46"/>
      <c r="AM9580" s="121"/>
      <c r="AO9580" s="46"/>
    </row>
    <row r="9581" spans="1:41" s="60" customFormat="1" hidden="1" x14ac:dyDescent="0.35">
      <c r="A9581" s="46"/>
      <c r="H9581" s="103"/>
      <c r="AD9581" s="99"/>
      <c r="AF9581" s="46"/>
      <c r="AM9581" s="121"/>
      <c r="AO9581" s="46"/>
    </row>
    <row r="9582" spans="1:41" s="60" customFormat="1" hidden="1" x14ac:dyDescent="0.35">
      <c r="A9582" s="46"/>
      <c r="H9582" s="103"/>
      <c r="AD9582" s="99"/>
      <c r="AF9582" s="46"/>
      <c r="AM9582" s="121"/>
      <c r="AO9582" s="46"/>
    </row>
    <row r="9583" spans="1:41" s="60" customFormat="1" hidden="1" x14ac:dyDescent="0.35">
      <c r="A9583" s="46"/>
      <c r="H9583" s="103"/>
      <c r="AD9583" s="99"/>
      <c r="AF9583" s="46"/>
      <c r="AM9583" s="121"/>
      <c r="AO9583" s="46"/>
    </row>
    <row r="9584" spans="1:41" s="60" customFormat="1" hidden="1" x14ac:dyDescent="0.35">
      <c r="A9584" s="46"/>
      <c r="H9584" s="103"/>
      <c r="AD9584" s="99"/>
      <c r="AF9584" s="46"/>
      <c r="AM9584" s="121"/>
      <c r="AO9584" s="46"/>
    </row>
    <row r="9585" spans="1:41" s="60" customFormat="1" hidden="1" x14ac:dyDescent="0.35">
      <c r="A9585" s="46"/>
      <c r="H9585" s="103"/>
      <c r="AD9585" s="99"/>
      <c r="AF9585" s="46"/>
      <c r="AM9585" s="121"/>
      <c r="AO9585" s="46"/>
    </row>
    <row r="9586" spans="1:41" s="60" customFormat="1" hidden="1" x14ac:dyDescent="0.35">
      <c r="A9586" s="46"/>
      <c r="H9586" s="103"/>
      <c r="AD9586" s="99"/>
      <c r="AF9586" s="46"/>
      <c r="AM9586" s="121"/>
      <c r="AO9586" s="46"/>
    </row>
    <row r="9587" spans="1:41" s="60" customFormat="1" hidden="1" x14ac:dyDescent="0.35">
      <c r="A9587" s="46"/>
      <c r="H9587" s="103"/>
      <c r="AD9587" s="99"/>
      <c r="AF9587" s="46"/>
      <c r="AM9587" s="121"/>
      <c r="AO9587" s="46"/>
    </row>
    <row r="9588" spans="1:41" s="60" customFormat="1" hidden="1" x14ac:dyDescent="0.35">
      <c r="A9588" s="46"/>
      <c r="H9588" s="103"/>
      <c r="AD9588" s="99"/>
      <c r="AF9588" s="46"/>
      <c r="AM9588" s="121"/>
      <c r="AO9588" s="46"/>
    </row>
    <row r="9589" spans="1:41" s="60" customFormat="1" hidden="1" x14ac:dyDescent="0.35">
      <c r="A9589" s="46"/>
      <c r="H9589" s="103"/>
      <c r="AD9589" s="99"/>
      <c r="AF9589" s="46"/>
      <c r="AM9589" s="121"/>
      <c r="AO9589" s="46"/>
    </row>
    <row r="9590" spans="1:41" s="60" customFormat="1" hidden="1" x14ac:dyDescent="0.35">
      <c r="A9590" s="46"/>
      <c r="H9590" s="103"/>
      <c r="AD9590" s="99"/>
      <c r="AF9590" s="46"/>
      <c r="AM9590" s="121"/>
      <c r="AO9590" s="46"/>
    </row>
    <row r="9591" spans="1:41" s="60" customFormat="1" hidden="1" x14ac:dyDescent="0.35">
      <c r="A9591" s="46"/>
      <c r="H9591" s="103"/>
      <c r="AD9591" s="99"/>
      <c r="AF9591" s="46"/>
      <c r="AM9591" s="121"/>
      <c r="AO9591" s="46"/>
    </row>
    <row r="9592" spans="1:41" s="60" customFormat="1" hidden="1" x14ac:dyDescent="0.35">
      <c r="A9592" s="46"/>
      <c r="H9592" s="103"/>
      <c r="AD9592" s="99"/>
      <c r="AF9592" s="46"/>
      <c r="AM9592" s="121"/>
      <c r="AO9592" s="46"/>
    </row>
    <row r="9593" spans="1:41" s="60" customFormat="1" hidden="1" x14ac:dyDescent="0.35">
      <c r="A9593" s="46"/>
      <c r="H9593" s="103"/>
      <c r="AD9593" s="99"/>
      <c r="AF9593" s="46"/>
      <c r="AM9593" s="121"/>
      <c r="AO9593" s="46"/>
    </row>
    <row r="9594" spans="1:41" s="60" customFormat="1" hidden="1" x14ac:dyDescent="0.35">
      <c r="A9594" s="46"/>
      <c r="H9594" s="103"/>
      <c r="AD9594" s="99"/>
      <c r="AF9594" s="46"/>
      <c r="AM9594" s="121"/>
      <c r="AO9594" s="46"/>
    </row>
    <row r="9595" spans="1:41" s="60" customFormat="1" hidden="1" x14ac:dyDescent="0.35">
      <c r="A9595" s="46"/>
      <c r="H9595" s="103"/>
      <c r="AD9595" s="99"/>
      <c r="AF9595" s="46"/>
      <c r="AM9595" s="121"/>
      <c r="AO9595" s="46"/>
    </row>
    <row r="9596" spans="1:41" s="60" customFormat="1" hidden="1" x14ac:dyDescent="0.35">
      <c r="A9596" s="46"/>
      <c r="H9596" s="103"/>
      <c r="AD9596" s="99"/>
      <c r="AF9596" s="46"/>
      <c r="AM9596" s="121"/>
      <c r="AO9596" s="46"/>
    </row>
    <row r="9597" spans="1:41" s="60" customFormat="1" hidden="1" x14ac:dyDescent="0.35">
      <c r="A9597" s="46"/>
      <c r="H9597" s="103"/>
      <c r="AD9597" s="99"/>
      <c r="AF9597" s="46"/>
      <c r="AM9597" s="121"/>
      <c r="AO9597" s="46"/>
    </row>
    <row r="9598" spans="1:41" s="60" customFormat="1" hidden="1" x14ac:dyDescent="0.35">
      <c r="A9598" s="46"/>
      <c r="H9598" s="103"/>
      <c r="AD9598" s="99"/>
      <c r="AF9598" s="46"/>
      <c r="AM9598" s="121"/>
      <c r="AO9598" s="46"/>
    </row>
    <row r="9599" spans="1:41" s="60" customFormat="1" hidden="1" x14ac:dyDescent="0.35">
      <c r="A9599" s="46"/>
      <c r="H9599" s="103"/>
      <c r="AD9599" s="99"/>
      <c r="AF9599" s="46"/>
      <c r="AM9599" s="121"/>
      <c r="AO9599" s="46"/>
    </row>
    <row r="9600" spans="1:41" s="60" customFormat="1" hidden="1" x14ac:dyDescent="0.35">
      <c r="A9600" s="46"/>
      <c r="H9600" s="103"/>
      <c r="AD9600" s="99"/>
      <c r="AF9600" s="46"/>
      <c r="AM9600" s="121"/>
      <c r="AO9600" s="46"/>
    </row>
    <row r="9601" spans="1:41" s="60" customFormat="1" hidden="1" x14ac:dyDescent="0.35">
      <c r="A9601" s="46"/>
      <c r="H9601" s="103"/>
      <c r="AD9601" s="99"/>
      <c r="AF9601" s="46"/>
      <c r="AM9601" s="121"/>
      <c r="AO9601" s="46"/>
    </row>
    <row r="9602" spans="1:41" s="60" customFormat="1" hidden="1" x14ac:dyDescent="0.35">
      <c r="A9602" s="46"/>
      <c r="H9602" s="103"/>
      <c r="AD9602" s="99"/>
      <c r="AF9602" s="46"/>
      <c r="AM9602" s="121"/>
      <c r="AO9602" s="46"/>
    </row>
    <row r="9603" spans="1:41" s="60" customFormat="1" hidden="1" x14ac:dyDescent="0.35">
      <c r="A9603" s="46"/>
      <c r="H9603" s="103"/>
      <c r="AD9603" s="99"/>
      <c r="AF9603" s="46"/>
      <c r="AM9603" s="121"/>
      <c r="AO9603" s="46"/>
    </row>
    <row r="9604" spans="1:41" s="60" customFormat="1" hidden="1" x14ac:dyDescent="0.35">
      <c r="A9604" s="46"/>
      <c r="H9604" s="103"/>
      <c r="AD9604" s="99"/>
      <c r="AF9604" s="46"/>
      <c r="AM9604" s="121"/>
      <c r="AO9604" s="46"/>
    </row>
    <row r="9605" spans="1:41" s="60" customFormat="1" hidden="1" x14ac:dyDescent="0.35">
      <c r="A9605" s="46"/>
      <c r="H9605" s="103"/>
      <c r="AD9605" s="99"/>
      <c r="AF9605" s="46"/>
      <c r="AM9605" s="121"/>
      <c r="AO9605" s="46"/>
    </row>
    <row r="9606" spans="1:41" s="60" customFormat="1" hidden="1" x14ac:dyDescent="0.35">
      <c r="A9606" s="46"/>
      <c r="H9606" s="103"/>
      <c r="AD9606" s="99"/>
      <c r="AF9606" s="46"/>
      <c r="AM9606" s="121"/>
      <c r="AO9606" s="46"/>
    </row>
    <row r="9607" spans="1:41" s="60" customFormat="1" hidden="1" x14ac:dyDescent="0.35">
      <c r="A9607" s="46"/>
      <c r="H9607" s="103"/>
      <c r="AD9607" s="99"/>
      <c r="AF9607" s="46"/>
      <c r="AM9607" s="121"/>
      <c r="AO9607" s="46"/>
    </row>
    <row r="9608" spans="1:41" s="60" customFormat="1" hidden="1" x14ac:dyDescent="0.35">
      <c r="A9608" s="46"/>
      <c r="H9608" s="103"/>
      <c r="AD9608" s="99"/>
      <c r="AF9608" s="46"/>
      <c r="AM9608" s="121"/>
      <c r="AO9608" s="46"/>
    </row>
    <row r="9609" spans="1:41" s="60" customFormat="1" hidden="1" x14ac:dyDescent="0.35">
      <c r="A9609" s="46"/>
      <c r="H9609" s="103"/>
      <c r="AD9609" s="99"/>
      <c r="AF9609" s="46"/>
      <c r="AM9609" s="121"/>
      <c r="AO9609" s="46"/>
    </row>
    <row r="9610" spans="1:41" s="60" customFormat="1" hidden="1" x14ac:dyDescent="0.35">
      <c r="A9610" s="46"/>
      <c r="H9610" s="103"/>
      <c r="AD9610" s="99"/>
      <c r="AF9610" s="46"/>
      <c r="AM9610" s="121"/>
      <c r="AO9610" s="46"/>
    </row>
    <row r="9611" spans="1:41" s="60" customFormat="1" hidden="1" x14ac:dyDescent="0.35">
      <c r="A9611" s="46"/>
      <c r="H9611" s="103"/>
      <c r="AD9611" s="99"/>
      <c r="AF9611" s="46"/>
      <c r="AM9611" s="121"/>
      <c r="AO9611" s="46"/>
    </row>
    <row r="9612" spans="1:41" s="60" customFormat="1" hidden="1" x14ac:dyDescent="0.35">
      <c r="A9612" s="46"/>
      <c r="H9612" s="103"/>
      <c r="AD9612" s="99"/>
      <c r="AF9612" s="46"/>
      <c r="AM9612" s="121"/>
      <c r="AO9612" s="46"/>
    </row>
    <row r="9613" spans="1:41" s="60" customFormat="1" hidden="1" x14ac:dyDescent="0.35">
      <c r="A9613" s="46"/>
      <c r="H9613" s="103"/>
      <c r="AD9613" s="99"/>
      <c r="AF9613" s="46"/>
      <c r="AM9613" s="121"/>
      <c r="AO9613" s="46"/>
    </row>
    <row r="9614" spans="1:41" s="60" customFormat="1" hidden="1" x14ac:dyDescent="0.35">
      <c r="A9614" s="46"/>
      <c r="H9614" s="103"/>
      <c r="AD9614" s="99"/>
      <c r="AF9614" s="46"/>
      <c r="AM9614" s="121"/>
      <c r="AO9614" s="46"/>
    </row>
    <row r="9615" spans="1:41" s="60" customFormat="1" hidden="1" x14ac:dyDescent="0.35">
      <c r="A9615" s="46"/>
      <c r="H9615" s="103"/>
      <c r="AD9615" s="99"/>
      <c r="AF9615" s="46"/>
      <c r="AM9615" s="121"/>
      <c r="AO9615" s="46"/>
    </row>
    <row r="9616" spans="1:41" s="60" customFormat="1" hidden="1" x14ac:dyDescent="0.35">
      <c r="A9616" s="46"/>
      <c r="H9616" s="103"/>
      <c r="AD9616" s="99"/>
      <c r="AF9616" s="46"/>
      <c r="AM9616" s="121"/>
      <c r="AO9616" s="46"/>
    </row>
    <row r="9617" spans="1:41" s="60" customFormat="1" hidden="1" x14ac:dyDescent="0.35">
      <c r="A9617" s="46"/>
      <c r="H9617" s="103"/>
      <c r="AD9617" s="99"/>
      <c r="AF9617" s="46"/>
      <c r="AM9617" s="121"/>
      <c r="AO9617" s="46"/>
    </row>
    <row r="9618" spans="1:41" s="60" customFormat="1" hidden="1" x14ac:dyDescent="0.35">
      <c r="A9618" s="46"/>
      <c r="H9618" s="103"/>
      <c r="AD9618" s="99"/>
      <c r="AF9618" s="46"/>
      <c r="AM9618" s="121"/>
      <c r="AO9618" s="46"/>
    </row>
    <row r="9619" spans="1:41" s="60" customFormat="1" hidden="1" x14ac:dyDescent="0.35">
      <c r="A9619" s="46"/>
      <c r="H9619" s="103"/>
      <c r="AD9619" s="99"/>
      <c r="AF9619" s="46"/>
      <c r="AM9619" s="121"/>
      <c r="AO9619" s="46"/>
    </row>
    <row r="9620" spans="1:41" s="60" customFormat="1" hidden="1" x14ac:dyDescent="0.35">
      <c r="A9620" s="46"/>
      <c r="H9620" s="103"/>
      <c r="AD9620" s="99"/>
      <c r="AF9620" s="46"/>
      <c r="AM9620" s="121"/>
      <c r="AO9620" s="46"/>
    </row>
    <row r="9621" spans="1:41" s="60" customFormat="1" hidden="1" x14ac:dyDescent="0.35">
      <c r="A9621" s="46"/>
      <c r="H9621" s="103"/>
      <c r="AD9621" s="99"/>
      <c r="AF9621" s="46"/>
      <c r="AM9621" s="121"/>
      <c r="AO9621" s="46"/>
    </row>
    <row r="9622" spans="1:41" s="60" customFormat="1" hidden="1" x14ac:dyDescent="0.35">
      <c r="A9622" s="46"/>
      <c r="H9622" s="103"/>
      <c r="AD9622" s="99"/>
      <c r="AF9622" s="46"/>
      <c r="AM9622" s="121"/>
      <c r="AO9622" s="46"/>
    </row>
    <row r="9623" spans="1:41" s="60" customFormat="1" hidden="1" x14ac:dyDescent="0.35">
      <c r="A9623" s="46"/>
      <c r="H9623" s="103"/>
      <c r="AD9623" s="99"/>
      <c r="AF9623" s="46"/>
      <c r="AM9623" s="121"/>
      <c r="AO9623" s="46"/>
    </row>
    <row r="9624" spans="1:41" s="60" customFormat="1" hidden="1" x14ac:dyDescent="0.35">
      <c r="A9624" s="46"/>
      <c r="H9624" s="103"/>
      <c r="AD9624" s="99"/>
      <c r="AF9624" s="46"/>
      <c r="AM9624" s="121"/>
      <c r="AO9624" s="46"/>
    </row>
    <row r="9625" spans="1:41" s="60" customFormat="1" hidden="1" x14ac:dyDescent="0.35">
      <c r="A9625" s="46"/>
      <c r="H9625" s="103"/>
      <c r="AD9625" s="99"/>
      <c r="AF9625" s="46"/>
      <c r="AM9625" s="121"/>
      <c r="AO9625" s="46"/>
    </row>
    <row r="9626" spans="1:41" s="60" customFormat="1" hidden="1" x14ac:dyDescent="0.35">
      <c r="A9626" s="46"/>
      <c r="H9626" s="103"/>
      <c r="AD9626" s="99"/>
      <c r="AF9626" s="46"/>
      <c r="AM9626" s="121"/>
      <c r="AO9626" s="46"/>
    </row>
    <row r="9627" spans="1:41" s="60" customFormat="1" hidden="1" x14ac:dyDescent="0.35">
      <c r="A9627" s="46"/>
      <c r="H9627" s="103"/>
      <c r="AD9627" s="99"/>
      <c r="AF9627" s="46"/>
      <c r="AM9627" s="121"/>
      <c r="AO9627" s="46"/>
    </row>
    <row r="9628" spans="1:41" s="60" customFormat="1" hidden="1" x14ac:dyDescent="0.35">
      <c r="A9628" s="46"/>
      <c r="H9628" s="103"/>
      <c r="AD9628" s="99"/>
      <c r="AF9628" s="46"/>
      <c r="AM9628" s="121"/>
      <c r="AO9628" s="46"/>
    </row>
    <row r="9629" spans="1:41" s="60" customFormat="1" hidden="1" x14ac:dyDescent="0.35">
      <c r="A9629" s="46"/>
      <c r="H9629" s="103"/>
      <c r="AD9629" s="99"/>
      <c r="AF9629" s="46"/>
      <c r="AM9629" s="121"/>
      <c r="AO9629" s="46"/>
    </row>
    <row r="9630" spans="1:41" s="60" customFormat="1" hidden="1" x14ac:dyDescent="0.35">
      <c r="A9630" s="46"/>
      <c r="H9630" s="103"/>
      <c r="AD9630" s="99"/>
      <c r="AF9630" s="46"/>
      <c r="AM9630" s="121"/>
      <c r="AO9630" s="46"/>
    </row>
    <row r="9631" spans="1:41" s="60" customFormat="1" hidden="1" x14ac:dyDescent="0.35">
      <c r="A9631" s="46"/>
      <c r="H9631" s="103"/>
      <c r="AD9631" s="99"/>
      <c r="AF9631" s="46"/>
      <c r="AM9631" s="121"/>
      <c r="AO9631" s="46"/>
    </row>
    <row r="9632" spans="1:41" s="60" customFormat="1" hidden="1" x14ac:dyDescent="0.35">
      <c r="A9632" s="46"/>
      <c r="H9632" s="103"/>
      <c r="AD9632" s="99"/>
      <c r="AF9632" s="46"/>
      <c r="AM9632" s="121"/>
      <c r="AO9632" s="46"/>
    </row>
    <row r="9633" spans="1:41" s="60" customFormat="1" hidden="1" x14ac:dyDescent="0.35">
      <c r="A9633" s="46"/>
      <c r="H9633" s="103"/>
      <c r="AD9633" s="99"/>
      <c r="AF9633" s="46"/>
      <c r="AM9633" s="121"/>
      <c r="AO9633" s="46"/>
    </row>
    <row r="9634" spans="1:41" s="60" customFormat="1" hidden="1" x14ac:dyDescent="0.35">
      <c r="A9634" s="46"/>
      <c r="H9634" s="103"/>
      <c r="AD9634" s="99"/>
      <c r="AF9634" s="46"/>
      <c r="AM9634" s="121"/>
      <c r="AO9634" s="46"/>
    </row>
    <row r="9635" spans="1:41" s="60" customFormat="1" hidden="1" x14ac:dyDescent="0.35">
      <c r="A9635" s="46"/>
      <c r="H9635" s="103"/>
      <c r="AD9635" s="99"/>
      <c r="AF9635" s="46"/>
      <c r="AM9635" s="121"/>
      <c r="AO9635" s="46"/>
    </row>
    <row r="9636" spans="1:41" s="60" customFormat="1" hidden="1" x14ac:dyDescent="0.35">
      <c r="A9636" s="46"/>
      <c r="H9636" s="103"/>
      <c r="AD9636" s="99"/>
      <c r="AF9636" s="46"/>
      <c r="AM9636" s="121"/>
      <c r="AO9636" s="46"/>
    </row>
    <row r="9637" spans="1:41" s="60" customFormat="1" hidden="1" x14ac:dyDescent="0.35">
      <c r="A9637" s="46"/>
      <c r="H9637" s="103"/>
      <c r="AD9637" s="99"/>
      <c r="AF9637" s="46"/>
      <c r="AM9637" s="121"/>
      <c r="AO9637" s="46"/>
    </row>
    <row r="9638" spans="1:41" s="60" customFormat="1" hidden="1" x14ac:dyDescent="0.35">
      <c r="A9638" s="46"/>
      <c r="H9638" s="103"/>
      <c r="AD9638" s="99"/>
      <c r="AF9638" s="46"/>
      <c r="AM9638" s="121"/>
      <c r="AO9638" s="46"/>
    </row>
    <row r="9639" spans="1:41" s="60" customFormat="1" hidden="1" x14ac:dyDescent="0.35">
      <c r="A9639" s="46"/>
      <c r="H9639" s="103"/>
      <c r="AD9639" s="99"/>
      <c r="AF9639" s="46"/>
      <c r="AM9639" s="121"/>
      <c r="AO9639" s="46"/>
    </row>
    <row r="9640" spans="1:41" s="60" customFormat="1" hidden="1" x14ac:dyDescent="0.35">
      <c r="A9640" s="46"/>
      <c r="H9640" s="103"/>
      <c r="AD9640" s="99"/>
      <c r="AF9640" s="46"/>
      <c r="AM9640" s="121"/>
      <c r="AO9640" s="46"/>
    </row>
    <row r="9641" spans="1:41" s="60" customFormat="1" hidden="1" x14ac:dyDescent="0.35">
      <c r="A9641" s="46"/>
      <c r="H9641" s="103"/>
      <c r="AD9641" s="99"/>
      <c r="AF9641" s="46"/>
      <c r="AM9641" s="121"/>
      <c r="AO9641" s="46"/>
    </row>
    <row r="9642" spans="1:41" s="60" customFormat="1" hidden="1" x14ac:dyDescent="0.35">
      <c r="A9642" s="46"/>
      <c r="H9642" s="103"/>
      <c r="AD9642" s="99"/>
      <c r="AF9642" s="46"/>
      <c r="AM9642" s="121"/>
      <c r="AO9642" s="46"/>
    </row>
    <row r="9643" spans="1:41" s="60" customFormat="1" hidden="1" x14ac:dyDescent="0.35">
      <c r="A9643" s="46"/>
      <c r="H9643" s="103"/>
      <c r="AD9643" s="99"/>
      <c r="AF9643" s="46"/>
      <c r="AM9643" s="121"/>
      <c r="AO9643" s="46"/>
    </row>
    <row r="9644" spans="1:41" s="60" customFormat="1" hidden="1" x14ac:dyDescent="0.35">
      <c r="A9644" s="46"/>
      <c r="H9644" s="103"/>
      <c r="AD9644" s="99"/>
      <c r="AF9644" s="46"/>
      <c r="AM9644" s="121"/>
      <c r="AO9644" s="46"/>
    </row>
    <row r="9645" spans="1:41" s="60" customFormat="1" hidden="1" x14ac:dyDescent="0.35">
      <c r="A9645" s="46"/>
      <c r="H9645" s="103"/>
      <c r="AD9645" s="99"/>
      <c r="AF9645" s="46"/>
      <c r="AM9645" s="121"/>
      <c r="AO9645" s="46"/>
    </row>
    <row r="9646" spans="1:41" s="60" customFormat="1" hidden="1" x14ac:dyDescent="0.35">
      <c r="A9646" s="46"/>
      <c r="H9646" s="103"/>
      <c r="AD9646" s="99"/>
      <c r="AF9646" s="46"/>
      <c r="AM9646" s="121"/>
      <c r="AO9646" s="46"/>
    </row>
    <row r="9647" spans="1:41" s="60" customFormat="1" hidden="1" x14ac:dyDescent="0.35">
      <c r="A9647" s="46"/>
      <c r="H9647" s="103"/>
      <c r="AD9647" s="99"/>
      <c r="AF9647" s="46"/>
      <c r="AM9647" s="121"/>
      <c r="AO9647" s="46"/>
    </row>
    <row r="9648" spans="1:41" s="60" customFormat="1" hidden="1" x14ac:dyDescent="0.35">
      <c r="A9648" s="46"/>
      <c r="H9648" s="103"/>
      <c r="AD9648" s="99"/>
      <c r="AF9648" s="46"/>
      <c r="AM9648" s="121"/>
      <c r="AO9648" s="46"/>
    </row>
    <row r="9649" spans="1:41" s="60" customFormat="1" hidden="1" x14ac:dyDescent="0.35">
      <c r="A9649" s="46"/>
      <c r="H9649" s="103"/>
      <c r="AD9649" s="99"/>
      <c r="AF9649" s="46"/>
      <c r="AM9649" s="121"/>
      <c r="AO9649" s="46"/>
    </row>
    <row r="9650" spans="1:41" s="60" customFormat="1" hidden="1" x14ac:dyDescent="0.35">
      <c r="A9650" s="46"/>
      <c r="H9650" s="103"/>
      <c r="AD9650" s="99"/>
      <c r="AF9650" s="46"/>
      <c r="AM9650" s="121"/>
      <c r="AO9650" s="46"/>
    </row>
    <row r="9651" spans="1:41" s="60" customFormat="1" hidden="1" x14ac:dyDescent="0.35">
      <c r="A9651" s="46"/>
      <c r="H9651" s="103"/>
      <c r="AD9651" s="99"/>
      <c r="AF9651" s="46"/>
      <c r="AM9651" s="121"/>
      <c r="AO9651" s="46"/>
    </row>
    <row r="9652" spans="1:41" s="60" customFormat="1" hidden="1" x14ac:dyDescent="0.35">
      <c r="A9652" s="46"/>
      <c r="H9652" s="103"/>
      <c r="AD9652" s="99"/>
      <c r="AF9652" s="46"/>
      <c r="AM9652" s="121"/>
      <c r="AO9652" s="46"/>
    </row>
    <row r="9653" spans="1:41" s="60" customFormat="1" hidden="1" x14ac:dyDescent="0.35">
      <c r="A9653" s="46"/>
      <c r="H9653" s="103"/>
      <c r="AD9653" s="99"/>
      <c r="AF9653" s="46"/>
      <c r="AM9653" s="121"/>
      <c r="AO9653" s="46"/>
    </row>
    <row r="9654" spans="1:41" s="60" customFormat="1" hidden="1" x14ac:dyDescent="0.35">
      <c r="A9654" s="46"/>
      <c r="H9654" s="103"/>
      <c r="AD9654" s="99"/>
      <c r="AF9654" s="46"/>
      <c r="AM9654" s="121"/>
      <c r="AO9654" s="46"/>
    </row>
    <row r="9655" spans="1:41" s="60" customFormat="1" hidden="1" x14ac:dyDescent="0.35">
      <c r="A9655" s="46"/>
      <c r="H9655" s="103"/>
      <c r="AD9655" s="99"/>
      <c r="AF9655" s="46"/>
      <c r="AM9655" s="121"/>
      <c r="AO9655" s="46"/>
    </row>
    <row r="9656" spans="1:41" s="60" customFormat="1" hidden="1" x14ac:dyDescent="0.35">
      <c r="A9656" s="46"/>
      <c r="H9656" s="103"/>
      <c r="AD9656" s="99"/>
      <c r="AF9656" s="46"/>
      <c r="AM9656" s="121"/>
      <c r="AO9656" s="46"/>
    </row>
    <row r="9657" spans="1:41" s="60" customFormat="1" hidden="1" x14ac:dyDescent="0.35">
      <c r="A9657" s="46"/>
      <c r="H9657" s="103"/>
      <c r="AD9657" s="99"/>
      <c r="AF9657" s="46"/>
      <c r="AM9657" s="121"/>
      <c r="AO9657" s="46"/>
    </row>
    <row r="9658" spans="1:41" s="60" customFormat="1" hidden="1" x14ac:dyDescent="0.35">
      <c r="A9658" s="46"/>
      <c r="H9658" s="103"/>
      <c r="AD9658" s="99"/>
      <c r="AF9658" s="46"/>
      <c r="AM9658" s="121"/>
      <c r="AO9658" s="46"/>
    </row>
    <row r="9659" spans="1:41" s="60" customFormat="1" hidden="1" x14ac:dyDescent="0.35">
      <c r="A9659" s="46"/>
      <c r="H9659" s="103"/>
      <c r="AD9659" s="99"/>
      <c r="AF9659" s="46"/>
      <c r="AM9659" s="121"/>
      <c r="AO9659" s="46"/>
    </row>
    <row r="9660" spans="1:41" s="60" customFormat="1" hidden="1" x14ac:dyDescent="0.35">
      <c r="A9660" s="46"/>
      <c r="H9660" s="103"/>
      <c r="AD9660" s="99"/>
      <c r="AF9660" s="46"/>
      <c r="AM9660" s="121"/>
      <c r="AO9660" s="46"/>
    </row>
    <row r="9661" spans="1:41" s="60" customFormat="1" hidden="1" x14ac:dyDescent="0.35">
      <c r="A9661" s="46"/>
      <c r="H9661" s="103"/>
      <c r="AD9661" s="99"/>
      <c r="AF9661" s="46"/>
      <c r="AM9661" s="121"/>
      <c r="AO9661" s="46"/>
    </row>
    <row r="9662" spans="1:41" s="60" customFormat="1" hidden="1" x14ac:dyDescent="0.35">
      <c r="A9662" s="46"/>
      <c r="H9662" s="103"/>
      <c r="AD9662" s="99"/>
      <c r="AF9662" s="46"/>
      <c r="AM9662" s="121"/>
      <c r="AO9662" s="46"/>
    </row>
    <row r="9663" spans="1:41" s="60" customFormat="1" hidden="1" x14ac:dyDescent="0.35">
      <c r="A9663" s="46"/>
      <c r="H9663" s="103"/>
      <c r="AD9663" s="99"/>
      <c r="AF9663" s="46"/>
      <c r="AM9663" s="121"/>
      <c r="AO9663" s="46"/>
    </row>
    <row r="9664" spans="1:41" s="60" customFormat="1" hidden="1" x14ac:dyDescent="0.35">
      <c r="A9664" s="46"/>
      <c r="H9664" s="103"/>
      <c r="AD9664" s="99"/>
      <c r="AF9664" s="46"/>
      <c r="AM9664" s="121"/>
      <c r="AO9664" s="46"/>
    </row>
    <row r="9665" spans="1:41" s="60" customFormat="1" hidden="1" x14ac:dyDescent="0.35">
      <c r="A9665" s="46"/>
      <c r="H9665" s="103"/>
      <c r="AD9665" s="99"/>
      <c r="AF9665" s="46"/>
      <c r="AM9665" s="121"/>
      <c r="AO9665" s="46"/>
    </row>
    <row r="9666" spans="1:41" s="60" customFormat="1" hidden="1" x14ac:dyDescent="0.35">
      <c r="A9666" s="46"/>
      <c r="H9666" s="103"/>
      <c r="AD9666" s="99"/>
      <c r="AF9666" s="46"/>
      <c r="AM9666" s="121"/>
      <c r="AO9666" s="46"/>
    </row>
    <row r="9667" spans="1:41" s="60" customFormat="1" hidden="1" x14ac:dyDescent="0.35">
      <c r="A9667" s="46"/>
      <c r="H9667" s="103"/>
      <c r="AD9667" s="99"/>
      <c r="AF9667" s="46"/>
      <c r="AM9667" s="121"/>
      <c r="AO9667" s="46"/>
    </row>
    <row r="9668" spans="1:41" s="60" customFormat="1" hidden="1" x14ac:dyDescent="0.35">
      <c r="A9668" s="46"/>
      <c r="H9668" s="103"/>
      <c r="AD9668" s="99"/>
      <c r="AF9668" s="46"/>
      <c r="AM9668" s="121"/>
      <c r="AO9668" s="46"/>
    </row>
    <row r="9669" spans="1:41" s="60" customFormat="1" hidden="1" x14ac:dyDescent="0.35">
      <c r="A9669" s="46"/>
      <c r="H9669" s="103"/>
      <c r="AD9669" s="99"/>
      <c r="AF9669" s="46"/>
      <c r="AM9669" s="121"/>
      <c r="AO9669" s="46"/>
    </row>
    <row r="9670" spans="1:41" s="60" customFormat="1" hidden="1" x14ac:dyDescent="0.35">
      <c r="A9670" s="46"/>
      <c r="H9670" s="103"/>
      <c r="AD9670" s="99"/>
      <c r="AF9670" s="46"/>
      <c r="AM9670" s="121"/>
      <c r="AO9670" s="46"/>
    </row>
    <row r="9671" spans="1:41" s="60" customFormat="1" hidden="1" x14ac:dyDescent="0.35">
      <c r="A9671" s="46"/>
      <c r="H9671" s="103"/>
      <c r="AD9671" s="99"/>
      <c r="AF9671" s="46"/>
      <c r="AM9671" s="121"/>
      <c r="AO9671" s="46"/>
    </row>
    <row r="9672" spans="1:41" s="60" customFormat="1" hidden="1" x14ac:dyDescent="0.35">
      <c r="A9672" s="46"/>
      <c r="H9672" s="103"/>
      <c r="AD9672" s="99"/>
      <c r="AF9672" s="46"/>
      <c r="AM9672" s="121"/>
      <c r="AO9672" s="46"/>
    </row>
    <row r="9673" spans="1:41" s="60" customFormat="1" hidden="1" x14ac:dyDescent="0.35">
      <c r="A9673" s="46"/>
      <c r="H9673" s="103"/>
      <c r="AD9673" s="99"/>
      <c r="AF9673" s="46"/>
      <c r="AM9673" s="121"/>
      <c r="AO9673" s="46"/>
    </row>
    <row r="9674" spans="1:41" s="60" customFormat="1" hidden="1" x14ac:dyDescent="0.35">
      <c r="A9674" s="46"/>
      <c r="H9674" s="103"/>
      <c r="AD9674" s="99"/>
      <c r="AF9674" s="46"/>
      <c r="AM9674" s="121"/>
      <c r="AO9674" s="46"/>
    </row>
    <row r="9675" spans="1:41" s="60" customFormat="1" hidden="1" x14ac:dyDescent="0.35">
      <c r="A9675" s="46"/>
      <c r="H9675" s="103"/>
      <c r="AD9675" s="99"/>
      <c r="AF9675" s="46"/>
      <c r="AM9675" s="121"/>
      <c r="AO9675" s="46"/>
    </row>
    <row r="9676" spans="1:41" s="60" customFormat="1" hidden="1" x14ac:dyDescent="0.35">
      <c r="A9676" s="46"/>
      <c r="H9676" s="103"/>
      <c r="AD9676" s="99"/>
      <c r="AF9676" s="46"/>
      <c r="AM9676" s="121"/>
      <c r="AO9676" s="46"/>
    </row>
    <row r="9677" spans="1:41" s="60" customFormat="1" hidden="1" x14ac:dyDescent="0.35">
      <c r="A9677" s="46"/>
      <c r="H9677" s="103"/>
      <c r="AD9677" s="99"/>
      <c r="AF9677" s="46"/>
      <c r="AM9677" s="121"/>
      <c r="AO9677" s="46"/>
    </row>
    <row r="9678" spans="1:41" s="60" customFormat="1" hidden="1" x14ac:dyDescent="0.35">
      <c r="A9678" s="46"/>
      <c r="H9678" s="103"/>
      <c r="AD9678" s="99"/>
      <c r="AF9678" s="46"/>
      <c r="AM9678" s="121"/>
      <c r="AO9678" s="46"/>
    </row>
    <row r="9679" spans="1:41" s="60" customFormat="1" hidden="1" x14ac:dyDescent="0.35">
      <c r="A9679" s="46"/>
      <c r="H9679" s="103"/>
      <c r="AD9679" s="99"/>
      <c r="AF9679" s="46"/>
      <c r="AM9679" s="121"/>
      <c r="AO9679" s="46"/>
    </row>
    <row r="9680" spans="1:41" s="60" customFormat="1" hidden="1" x14ac:dyDescent="0.35">
      <c r="A9680" s="46"/>
      <c r="H9680" s="103"/>
      <c r="AD9680" s="99"/>
      <c r="AF9680" s="46"/>
      <c r="AM9680" s="121"/>
      <c r="AO9680" s="46"/>
    </row>
    <row r="9681" spans="1:41" s="60" customFormat="1" hidden="1" x14ac:dyDescent="0.35">
      <c r="A9681" s="46"/>
      <c r="H9681" s="103"/>
      <c r="AD9681" s="99"/>
      <c r="AF9681" s="46"/>
      <c r="AM9681" s="121"/>
      <c r="AO9681" s="46"/>
    </row>
    <row r="9682" spans="1:41" s="60" customFormat="1" hidden="1" x14ac:dyDescent="0.35">
      <c r="A9682" s="46"/>
      <c r="H9682" s="103"/>
      <c r="AD9682" s="99"/>
      <c r="AF9682" s="46"/>
      <c r="AM9682" s="121"/>
      <c r="AO9682" s="46"/>
    </row>
    <row r="9683" spans="1:41" s="60" customFormat="1" hidden="1" x14ac:dyDescent="0.35">
      <c r="A9683" s="46"/>
      <c r="H9683" s="103"/>
      <c r="AD9683" s="99"/>
      <c r="AF9683" s="46"/>
      <c r="AM9683" s="121"/>
      <c r="AO9683" s="46"/>
    </row>
    <row r="9684" spans="1:41" s="60" customFormat="1" hidden="1" x14ac:dyDescent="0.35">
      <c r="A9684" s="46"/>
      <c r="H9684" s="103"/>
      <c r="AD9684" s="99"/>
      <c r="AF9684" s="46"/>
      <c r="AM9684" s="121"/>
      <c r="AO9684" s="46"/>
    </row>
    <row r="9685" spans="1:41" s="60" customFormat="1" hidden="1" x14ac:dyDescent="0.35">
      <c r="A9685" s="46"/>
      <c r="H9685" s="103"/>
      <c r="AD9685" s="99"/>
      <c r="AF9685" s="46"/>
      <c r="AM9685" s="121"/>
      <c r="AO9685" s="46"/>
    </row>
    <row r="9686" spans="1:41" s="60" customFormat="1" hidden="1" x14ac:dyDescent="0.35">
      <c r="A9686" s="46"/>
      <c r="H9686" s="103"/>
      <c r="AD9686" s="99"/>
      <c r="AF9686" s="46"/>
      <c r="AM9686" s="121"/>
      <c r="AO9686" s="46"/>
    </row>
    <row r="9687" spans="1:41" s="60" customFormat="1" hidden="1" x14ac:dyDescent="0.35">
      <c r="A9687" s="46"/>
      <c r="H9687" s="103"/>
      <c r="AD9687" s="99"/>
      <c r="AF9687" s="46"/>
      <c r="AM9687" s="121"/>
      <c r="AO9687" s="46"/>
    </row>
    <row r="9688" spans="1:41" s="60" customFormat="1" hidden="1" x14ac:dyDescent="0.35">
      <c r="A9688" s="46"/>
      <c r="H9688" s="103"/>
      <c r="AD9688" s="99"/>
      <c r="AF9688" s="46"/>
      <c r="AM9688" s="121"/>
      <c r="AO9688" s="46"/>
    </row>
    <row r="9689" spans="1:41" s="60" customFormat="1" hidden="1" x14ac:dyDescent="0.35">
      <c r="A9689" s="46"/>
      <c r="H9689" s="103"/>
      <c r="AD9689" s="99"/>
      <c r="AF9689" s="46"/>
      <c r="AM9689" s="121"/>
      <c r="AO9689" s="46"/>
    </row>
    <row r="9690" spans="1:41" s="60" customFormat="1" hidden="1" x14ac:dyDescent="0.35">
      <c r="A9690" s="46"/>
      <c r="H9690" s="103"/>
      <c r="AD9690" s="99"/>
      <c r="AF9690" s="46"/>
      <c r="AM9690" s="121"/>
      <c r="AO9690" s="46"/>
    </row>
    <row r="9691" spans="1:41" s="60" customFormat="1" hidden="1" x14ac:dyDescent="0.35">
      <c r="A9691" s="46"/>
      <c r="H9691" s="103"/>
      <c r="AD9691" s="99"/>
      <c r="AF9691" s="46"/>
      <c r="AM9691" s="121"/>
      <c r="AO9691" s="46"/>
    </row>
    <row r="9692" spans="1:41" s="60" customFormat="1" hidden="1" x14ac:dyDescent="0.35">
      <c r="A9692" s="46"/>
      <c r="H9692" s="103"/>
      <c r="AD9692" s="99"/>
      <c r="AF9692" s="46"/>
      <c r="AM9692" s="121"/>
      <c r="AO9692" s="46"/>
    </row>
    <row r="9693" spans="1:41" s="60" customFormat="1" hidden="1" x14ac:dyDescent="0.35">
      <c r="A9693" s="46"/>
      <c r="H9693" s="103"/>
      <c r="AD9693" s="99"/>
      <c r="AF9693" s="46"/>
      <c r="AM9693" s="121"/>
      <c r="AO9693" s="46"/>
    </row>
    <row r="9694" spans="1:41" s="60" customFormat="1" hidden="1" x14ac:dyDescent="0.35">
      <c r="A9694" s="46"/>
      <c r="H9694" s="103"/>
      <c r="AD9694" s="99"/>
      <c r="AF9694" s="46"/>
      <c r="AM9694" s="121"/>
      <c r="AO9694" s="46"/>
    </row>
    <row r="9695" spans="1:41" s="60" customFormat="1" hidden="1" x14ac:dyDescent="0.35">
      <c r="A9695" s="46"/>
      <c r="H9695" s="103"/>
      <c r="AD9695" s="99"/>
      <c r="AF9695" s="46"/>
      <c r="AM9695" s="121"/>
      <c r="AO9695" s="46"/>
    </row>
    <row r="9696" spans="1:41" s="60" customFormat="1" hidden="1" x14ac:dyDescent="0.35">
      <c r="A9696" s="46"/>
      <c r="H9696" s="103"/>
      <c r="AD9696" s="99"/>
      <c r="AF9696" s="46"/>
      <c r="AM9696" s="121"/>
      <c r="AO9696" s="46"/>
    </row>
    <row r="9697" spans="1:41" s="60" customFormat="1" hidden="1" x14ac:dyDescent="0.35">
      <c r="A9697" s="46"/>
      <c r="H9697" s="103"/>
      <c r="AD9697" s="99"/>
      <c r="AF9697" s="46"/>
      <c r="AM9697" s="121"/>
      <c r="AO9697" s="46"/>
    </row>
    <row r="9698" spans="1:41" s="60" customFormat="1" hidden="1" x14ac:dyDescent="0.35">
      <c r="A9698" s="46"/>
      <c r="H9698" s="103"/>
      <c r="AD9698" s="99"/>
      <c r="AF9698" s="46"/>
      <c r="AM9698" s="121"/>
      <c r="AO9698" s="46"/>
    </row>
    <row r="9699" spans="1:41" s="60" customFormat="1" hidden="1" x14ac:dyDescent="0.35">
      <c r="A9699" s="46"/>
      <c r="H9699" s="103"/>
      <c r="AD9699" s="99"/>
      <c r="AF9699" s="46"/>
      <c r="AM9699" s="121"/>
      <c r="AO9699" s="46"/>
    </row>
    <row r="9700" spans="1:41" s="60" customFormat="1" hidden="1" x14ac:dyDescent="0.35">
      <c r="A9700" s="46"/>
      <c r="H9700" s="103"/>
      <c r="AD9700" s="99"/>
      <c r="AF9700" s="46"/>
      <c r="AM9700" s="121"/>
      <c r="AO9700" s="46"/>
    </row>
    <row r="9701" spans="1:41" s="60" customFormat="1" hidden="1" x14ac:dyDescent="0.35">
      <c r="A9701" s="46"/>
      <c r="H9701" s="103"/>
      <c r="AD9701" s="99"/>
      <c r="AF9701" s="46"/>
      <c r="AM9701" s="121"/>
      <c r="AO9701" s="46"/>
    </row>
    <row r="9702" spans="1:41" s="60" customFormat="1" hidden="1" x14ac:dyDescent="0.35">
      <c r="A9702" s="46"/>
      <c r="H9702" s="103"/>
      <c r="AD9702" s="99"/>
      <c r="AF9702" s="46"/>
      <c r="AM9702" s="121"/>
      <c r="AO9702" s="46"/>
    </row>
    <row r="9703" spans="1:41" s="60" customFormat="1" hidden="1" x14ac:dyDescent="0.35">
      <c r="A9703" s="46"/>
      <c r="H9703" s="103"/>
      <c r="AD9703" s="99"/>
      <c r="AF9703" s="46"/>
      <c r="AM9703" s="121"/>
      <c r="AO9703" s="46"/>
    </row>
    <row r="9704" spans="1:41" s="60" customFormat="1" hidden="1" x14ac:dyDescent="0.35">
      <c r="A9704" s="46"/>
      <c r="H9704" s="103"/>
      <c r="AD9704" s="99"/>
      <c r="AF9704" s="46"/>
      <c r="AM9704" s="121"/>
      <c r="AO9704" s="46"/>
    </row>
    <row r="9705" spans="1:41" s="60" customFormat="1" hidden="1" x14ac:dyDescent="0.35">
      <c r="A9705" s="46"/>
      <c r="H9705" s="103"/>
      <c r="AD9705" s="99"/>
      <c r="AF9705" s="46"/>
      <c r="AM9705" s="121"/>
      <c r="AO9705" s="46"/>
    </row>
    <row r="9706" spans="1:41" s="60" customFormat="1" hidden="1" x14ac:dyDescent="0.35">
      <c r="A9706" s="46"/>
      <c r="H9706" s="103"/>
      <c r="AD9706" s="99"/>
      <c r="AF9706" s="46"/>
      <c r="AM9706" s="121"/>
      <c r="AO9706" s="46"/>
    </row>
    <row r="9707" spans="1:41" s="60" customFormat="1" hidden="1" x14ac:dyDescent="0.35">
      <c r="A9707" s="46"/>
      <c r="H9707" s="103"/>
      <c r="AD9707" s="99"/>
      <c r="AF9707" s="46"/>
      <c r="AM9707" s="121"/>
      <c r="AO9707" s="46"/>
    </row>
    <row r="9708" spans="1:41" s="60" customFormat="1" hidden="1" x14ac:dyDescent="0.35">
      <c r="A9708" s="46"/>
      <c r="H9708" s="103"/>
      <c r="AD9708" s="99"/>
      <c r="AF9708" s="46"/>
      <c r="AM9708" s="121"/>
      <c r="AO9708" s="46"/>
    </row>
    <row r="9709" spans="1:41" s="60" customFormat="1" hidden="1" x14ac:dyDescent="0.35">
      <c r="A9709" s="46"/>
      <c r="H9709" s="103"/>
      <c r="AD9709" s="99"/>
      <c r="AF9709" s="46"/>
      <c r="AM9709" s="121"/>
      <c r="AO9709" s="46"/>
    </row>
    <row r="9710" spans="1:41" s="60" customFormat="1" hidden="1" x14ac:dyDescent="0.35">
      <c r="A9710" s="46"/>
      <c r="H9710" s="103"/>
      <c r="AD9710" s="99"/>
      <c r="AF9710" s="46"/>
      <c r="AM9710" s="121"/>
      <c r="AO9710" s="46"/>
    </row>
    <row r="9711" spans="1:41" s="60" customFormat="1" hidden="1" x14ac:dyDescent="0.35">
      <c r="A9711" s="46"/>
      <c r="H9711" s="103"/>
      <c r="AD9711" s="99"/>
      <c r="AF9711" s="46"/>
      <c r="AM9711" s="121"/>
      <c r="AO9711" s="46"/>
    </row>
    <row r="9712" spans="1:41" s="60" customFormat="1" hidden="1" x14ac:dyDescent="0.35">
      <c r="A9712" s="46"/>
      <c r="H9712" s="103"/>
      <c r="AD9712" s="99"/>
      <c r="AF9712" s="46"/>
      <c r="AM9712" s="121"/>
      <c r="AO9712" s="46"/>
    </row>
    <row r="9713" spans="1:41" s="60" customFormat="1" hidden="1" x14ac:dyDescent="0.35">
      <c r="A9713" s="46"/>
      <c r="H9713" s="103"/>
      <c r="AD9713" s="99"/>
      <c r="AF9713" s="46"/>
      <c r="AM9713" s="121"/>
      <c r="AO9713" s="46"/>
    </row>
    <row r="9714" spans="1:41" s="60" customFormat="1" hidden="1" x14ac:dyDescent="0.35">
      <c r="A9714" s="46"/>
      <c r="H9714" s="103"/>
      <c r="AD9714" s="99"/>
      <c r="AF9714" s="46"/>
      <c r="AM9714" s="121"/>
      <c r="AO9714" s="46"/>
    </row>
    <row r="9715" spans="1:41" s="60" customFormat="1" hidden="1" x14ac:dyDescent="0.35">
      <c r="A9715" s="46"/>
      <c r="H9715" s="103"/>
      <c r="AD9715" s="99"/>
      <c r="AF9715" s="46"/>
      <c r="AM9715" s="121"/>
      <c r="AO9715" s="46"/>
    </row>
    <row r="9716" spans="1:41" s="60" customFormat="1" hidden="1" x14ac:dyDescent="0.35">
      <c r="A9716" s="46"/>
      <c r="H9716" s="103"/>
      <c r="AD9716" s="99"/>
      <c r="AF9716" s="46"/>
      <c r="AM9716" s="121"/>
      <c r="AO9716" s="46"/>
    </row>
    <row r="9717" spans="1:41" s="60" customFormat="1" hidden="1" x14ac:dyDescent="0.35">
      <c r="A9717" s="46"/>
      <c r="H9717" s="103"/>
      <c r="AD9717" s="99"/>
      <c r="AF9717" s="46"/>
      <c r="AM9717" s="121"/>
      <c r="AO9717" s="46"/>
    </row>
    <row r="9718" spans="1:41" s="60" customFormat="1" hidden="1" x14ac:dyDescent="0.35">
      <c r="A9718" s="46"/>
      <c r="H9718" s="103"/>
      <c r="AD9718" s="99"/>
      <c r="AF9718" s="46"/>
      <c r="AM9718" s="121"/>
      <c r="AO9718" s="46"/>
    </row>
    <row r="9719" spans="1:41" s="60" customFormat="1" hidden="1" x14ac:dyDescent="0.35">
      <c r="A9719" s="46"/>
      <c r="H9719" s="103"/>
      <c r="AD9719" s="99"/>
      <c r="AF9719" s="46"/>
      <c r="AM9719" s="121"/>
      <c r="AO9719" s="46"/>
    </row>
    <row r="9720" spans="1:41" s="60" customFormat="1" hidden="1" x14ac:dyDescent="0.35">
      <c r="A9720" s="46"/>
      <c r="H9720" s="103"/>
      <c r="AD9720" s="99"/>
      <c r="AF9720" s="46"/>
      <c r="AM9720" s="121"/>
      <c r="AO9720" s="46"/>
    </row>
    <row r="9721" spans="1:41" s="60" customFormat="1" hidden="1" x14ac:dyDescent="0.35">
      <c r="A9721" s="46"/>
      <c r="H9721" s="103"/>
      <c r="AD9721" s="99"/>
      <c r="AF9721" s="46"/>
      <c r="AM9721" s="121"/>
      <c r="AO9721" s="46"/>
    </row>
    <row r="9722" spans="1:41" s="60" customFormat="1" hidden="1" x14ac:dyDescent="0.35">
      <c r="A9722" s="46"/>
      <c r="H9722" s="103"/>
      <c r="AD9722" s="99"/>
      <c r="AF9722" s="46"/>
      <c r="AM9722" s="121"/>
      <c r="AO9722" s="46"/>
    </row>
    <row r="9723" spans="1:41" s="60" customFormat="1" hidden="1" x14ac:dyDescent="0.35">
      <c r="A9723" s="46"/>
      <c r="H9723" s="103"/>
      <c r="AD9723" s="99"/>
      <c r="AF9723" s="46"/>
      <c r="AM9723" s="121"/>
      <c r="AO9723" s="46"/>
    </row>
    <row r="9724" spans="1:41" s="60" customFormat="1" hidden="1" x14ac:dyDescent="0.35">
      <c r="A9724" s="46"/>
      <c r="H9724" s="103"/>
      <c r="AD9724" s="99"/>
      <c r="AF9724" s="46"/>
      <c r="AM9724" s="121"/>
      <c r="AO9724" s="46"/>
    </row>
    <row r="9725" spans="1:41" s="60" customFormat="1" hidden="1" x14ac:dyDescent="0.35">
      <c r="A9725" s="46"/>
      <c r="H9725" s="103"/>
      <c r="AD9725" s="99"/>
      <c r="AF9725" s="46"/>
      <c r="AM9725" s="121"/>
      <c r="AO9725" s="46"/>
    </row>
    <row r="9726" spans="1:41" s="60" customFormat="1" hidden="1" x14ac:dyDescent="0.35">
      <c r="A9726" s="46"/>
      <c r="H9726" s="103"/>
      <c r="AD9726" s="99"/>
      <c r="AF9726" s="46"/>
      <c r="AM9726" s="121"/>
      <c r="AO9726" s="46"/>
    </row>
    <row r="9727" spans="1:41" s="60" customFormat="1" hidden="1" x14ac:dyDescent="0.35">
      <c r="A9727" s="46"/>
      <c r="H9727" s="103"/>
      <c r="AD9727" s="99"/>
      <c r="AF9727" s="46"/>
      <c r="AM9727" s="121"/>
      <c r="AO9727" s="46"/>
    </row>
    <row r="9728" spans="1:41" s="60" customFormat="1" hidden="1" x14ac:dyDescent="0.35">
      <c r="A9728" s="46"/>
      <c r="H9728" s="103"/>
      <c r="AD9728" s="99"/>
      <c r="AF9728" s="46"/>
      <c r="AM9728" s="121"/>
      <c r="AO9728" s="46"/>
    </row>
    <row r="9729" spans="1:41" s="60" customFormat="1" hidden="1" x14ac:dyDescent="0.35">
      <c r="A9729" s="46"/>
      <c r="H9729" s="103"/>
      <c r="AD9729" s="99"/>
      <c r="AF9729" s="46"/>
      <c r="AM9729" s="121"/>
      <c r="AO9729" s="46"/>
    </row>
    <row r="9730" spans="1:41" s="60" customFormat="1" hidden="1" x14ac:dyDescent="0.35">
      <c r="A9730" s="46"/>
      <c r="H9730" s="103"/>
      <c r="AD9730" s="99"/>
      <c r="AF9730" s="46"/>
      <c r="AM9730" s="121"/>
      <c r="AO9730" s="46"/>
    </row>
    <row r="9731" spans="1:41" s="60" customFormat="1" hidden="1" x14ac:dyDescent="0.35">
      <c r="A9731" s="46"/>
      <c r="H9731" s="103"/>
      <c r="AD9731" s="99"/>
      <c r="AF9731" s="46"/>
      <c r="AM9731" s="121"/>
      <c r="AO9731" s="46"/>
    </row>
    <row r="9732" spans="1:41" s="60" customFormat="1" hidden="1" x14ac:dyDescent="0.35">
      <c r="A9732" s="46"/>
      <c r="H9732" s="103"/>
      <c r="AD9732" s="99"/>
      <c r="AF9732" s="46"/>
      <c r="AM9732" s="121"/>
      <c r="AO9732" s="46"/>
    </row>
    <row r="9733" spans="1:41" s="60" customFormat="1" hidden="1" x14ac:dyDescent="0.35">
      <c r="A9733" s="46"/>
      <c r="H9733" s="103"/>
      <c r="AD9733" s="99"/>
      <c r="AF9733" s="46"/>
      <c r="AM9733" s="121"/>
      <c r="AO9733" s="46"/>
    </row>
    <row r="9734" spans="1:41" s="60" customFormat="1" hidden="1" x14ac:dyDescent="0.35">
      <c r="A9734" s="46"/>
      <c r="H9734" s="103"/>
      <c r="AD9734" s="99"/>
      <c r="AF9734" s="46"/>
      <c r="AM9734" s="121"/>
      <c r="AO9734" s="46"/>
    </row>
    <row r="9735" spans="1:41" s="60" customFormat="1" hidden="1" x14ac:dyDescent="0.35">
      <c r="A9735" s="46"/>
      <c r="H9735" s="103"/>
      <c r="AD9735" s="99"/>
      <c r="AF9735" s="46"/>
      <c r="AM9735" s="121"/>
      <c r="AO9735" s="46"/>
    </row>
    <row r="9736" spans="1:41" s="60" customFormat="1" hidden="1" x14ac:dyDescent="0.35">
      <c r="A9736" s="46"/>
      <c r="H9736" s="103"/>
      <c r="AD9736" s="99"/>
      <c r="AF9736" s="46"/>
      <c r="AM9736" s="121"/>
      <c r="AO9736" s="46"/>
    </row>
    <row r="9737" spans="1:41" s="60" customFormat="1" hidden="1" x14ac:dyDescent="0.35">
      <c r="A9737" s="46"/>
      <c r="H9737" s="103"/>
      <c r="AD9737" s="99"/>
      <c r="AF9737" s="46"/>
      <c r="AM9737" s="121"/>
      <c r="AO9737" s="46"/>
    </row>
    <row r="9738" spans="1:41" s="60" customFormat="1" hidden="1" x14ac:dyDescent="0.35">
      <c r="A9738" s="46"/>
      <c r="H9738" s="103"/>
      <c r="AD9738" s="99"/>
      <c r="AF9738" s="46"/>
      <c r="AM9738" s="121"/>
      <c r="AO9738" s="46"/>
    </row>
    <row r="9739" spans="1:41" s="60" customFormat="1" hidden="1" x14ac:dyDescent="0.35">
      <c r="A9739" s="46"/>
      <c r="H9739" s="103"/>
      <c r="AD9739" s="99"/>
      <c r="AF9739" s="46"/>
      <c r="AM9739" s="121"/>
      <c r="AO9739" s="46"/>
    </row>
    <row r="9740" spans="1:41" s="60" customFormat="1" hidden="1" x14ac:dyDescent="0.35">
      <c r="A9740" s="46"/>
      <c r="H9740" s="103"/>
      <c r="AD9740" s="99"/>
      <c r="AF9740" s="46"/>
      <c r="AM9740" s="121"/>
      <c r="AO9740" s="46"/>
    </row>
    <row r="9741" spans="1:41" s="60" customFormat="1" hidden="1" x14ac:dyDescent="0.35">
      <c r="A9741" s="46"/>
      <c r="H9741" s="103"/>
      <c r="AD9741" s="99"/>
      <c r="AF9741" s="46"/>
      <c r="AM9741" s="121"/>
      <c r="AO9741" s="46"/>
    </row>
    <row r="9742" spans="1:41" s="60" customFormat="1" hidden="1" x14ac:dyDescent="0.35">
      <c r="A9742" s="46"/>
      <c r="H9742" s="103"/>
      <c r="AD9742" s="99"/>
      <c r="AF9742" s="46"/>
      <c r="AM9742" s="121"/>
      <c r="AO9742" s="46"/>
    </row>
    <row r="9743" spans="1:41" s="60" customFormat="1" hidden="1" x14ac:dyDescent="0.35">
      <c r="A9743" s="46"/>
      <c r="H9743" s="103"/>
      <c r="AD9743" s="99"/>
      <c r="AF9743" s="46"/>
      <c r="AM9743" s="121"/>
      <c r="AO9743" s="46"/>
    </row>
    <row r="9744" spans="1:41" s="60" customFormat="1" hidden="1" x14ac:dyDescent="0.35">
      <c r="A9744" s="46"/>
      <c r="H9744" s="103"/>
      <c r="AD9744" s="99"/>
      <c r="AF9744" s="46"/>
      <c r="AM9744" s="121"/>
      <c r="AO9744" s="46"/>
    </row>
    <row r="9745" spans="1:41" s="60" customFormat="1" hidden="1" x14ac:dyDescent="0.35">
      <c r="A9745" s="46"/>
      <c r="H9745" s="103"/>
      <c r="AD9745" s="99"/>
      <c r="AF9745" s="46"/>
      <c r="AM9745" s="121"/>
      <c r="AO9745" s="46"/>
    </row>
    <row r="9746" spans="1:41" s="60" customFormat="1" hidden="1" x14ac:dyDescent="0.35">
      <c r="A9746" s="46"/>
      <c r="H9746" s="103"/>
      <c r="AD9746" s="99"/>
      <c r="AF9746" s="46"/>
      <c r="AM9746" s="121"/>
      <c r="AO9746" s="46"/>
    </row>
    <row r="9747" spans="1:41" s="60" customFormat="1" hidden="1" x14ac:dyDescent="0.35">
      <c r="A9747" s="46"/>
      <c r="H9747" s="103"/>
      <c r="AD9747" s="99"/>
      <c r="AF9747" s="46"/>
      <c r="AM9747" s="121"/>
      <c r="AO9747" s="46"/>
    </row>
    <row r="9748" spans="1:41" s="60" customFormat="1" hidden="1" x14ac:dyDescent="0.35">
      <c r="A9748" s="46"/>
      <c r="H9748" s="103"/>
      <c r="AD9748" s="99"/>
      <c r="AF9748" s="46"/>
      <c r="AM9748" s="121"/>
      <c r="AO9748" s="46"/>
    </row>
    <row r="9749" spans="1:41" s="60" customFormat="1" hidden="1" x14ac:dyDescent="0.35">
      <c r="A9749" s="46"/>
      <c r="H9749" s="103"/>
      <c r="AD9749" s="99"/>
      <c r="AF9749" s="46"/>
      <c r="AM9749" s="121"/>
      <c r="AO9749" s="46"/>
    </row>
    <row r="9750" spans="1:41" s="60" customFormat="1" hidden="1" x14ac:dyDescent="0.35">
      <c r="A9750" s="46"/>
      <c r="H9750" s="103"/>
      <c r="AD9750" s="99"/>
      <c r="AF9750" s="46"/>
      <c r="AM9750" s="121"/>
      <c r="AO9750" s="46"/>
    </row>
    <row r="9751" spans="1:41" s="60" customFormat="1" hidden="1" x14ac:dyDescent="0.35">
      <c r="A9751" s="46"/>
      <c r="H9751" s="103"/>
      <c r="AD9751" s="99"/>
      <c r="AF9751" s="46"/>
      <c r="AM9751" s="121"/>
      <c r="AO9751" s="46"/>
    </row>
    <row r="9752" spans="1:41" s="60" customFormat="1" hidden="1" x14ac:dyDescent="0.35">
      <c r="A9752" s="46"/>
      <c r="H9752" s="103"/>
      <c r="AD9752" s="99"/>
      <c r="AF9752" s="46"/>
      <c r="AM9752" s="121"/>
      <c r="AO9752" s="46"/>
    </row>
    <row r="9753" spans="1:41" s="60" customFormat="1" hidden="1" x14ac:dyDescent="0.35">
      <c r="A9753" s="46"/>
      <c r="H9753" s="103"/>
      <c r="AD9753" s="99"/>
      <c r="AF9753" s="46"/>
      <c r="AM9753" s="121"/>
      <c r="AO9753" s="46"/>
    </row>
    <row r="9754" spans="1:41" s="60" customFormat="1" hidden="1" x14ac:dyDescent="0.35">
      <c r="A9754" s="46"/>
      <c r="H9754" s="103"/>
      <c r="AD9754" s="99"/>
      <c r="AF9754" s="46"/>
      <c r="AM9754" s="121"/>
      <c r="AO9754" s="46"/>
    </row>
    <row r="9755" spans="1:41" s="60" customFormat="1" hidden="1" x14ac:dyDescent="0.35">
      <c r="A9755" s="46"/>
      <c r="H9755" s="103"/>
      <c r="AD9755" s="99"/>
      <c r="AF9755" s="46"/>
      <c r="AM9755" s="121"/>
      <c r="AO9755" s="46"/>
    </row>
    <row r="9756" spans="1:41" s="60" customFormat="1" hidden="1" x14ac:dyDescent="0.35">
      <c r="A9756" s="46"/>
      <c r="H9756" s="103"/>
      <c r="AD9756" s="99"/>
      <c r="AF9756" s="46"/>
      <c r="AM9756" s="121"/>
      <c r="AO9756" s="46"/>
    </row>
    <row r="9757" spans="1:41" s="60" customFormat="1" hidden="1" x14ac:dyDescent="0.35">
      <c r="A9757" s="46"/>
      <c r="H9757" s="103"/>
      <c r="AD9757" s="99"/>
      <c r="AF9757" s="46"/>
      <c r="AM9757" s="121"/>
      <c r="AO9757" s="46"/>
    </row>
    <row r="9758" spans="1:41" s="60" customFormat="1" hidden="1" x14ac:dyDescent="0.35">
      <c r="A9758" s="46"/>
      <c r="H9758" s="103"/>
      <c r="AD9758" s="99"/>
      <c r="AF9758" s="46"/>
      <c r="AM9758" s="121"/>
      <c r="AO9758" s="46"/>
    </row>
    <row r="9759" spans="1:41" s="60" customFormat="1" hidden="1" x14ac:dyDescent="0.35">
      <c r="A9759" s="46"/>
      <c r="H9759" s="103"/>
      <c r="AD9759" s="99"/>
      <c r="AF9759" s="46"/>
      <c r="AM9759" s="121"/>
      <c r="AO9759" s="46"/>
    </row>
    <row r="9760" spans="1:41" s="60" customFormat="1" hidden="1" x14ac:dyDescent="0.35">
      <c r="A9760" s="46"/>
      <c r="H9760" s="103"/>
      <c r="AD9760" s="99"/>
      <c r="AF9760" s="46"/>
      <c r="AM9760" s="121"/>
      <c r="AO9760" s="46"/>
    </row>
    <row r="9761" spans="1:41" s="60" customFormat="1" hidden="1" x14ac:dyDescent="0.35">
      <c r="A9761" s="46"/>
      <c r="H9761" s="103"/>
      <c r="AD9761" s="99"/>
      <c r="AF9761" s="46"/>
      <c r="AM9761" s="121"/>
      <c r="AO9761" s="46"/>
    </row>
    <row r="9762" spans="1:41" s="60" customFormat="1" hidden="1" x14ac:dyDescent="0.35">
      <c r="A9762" s="46"/>
      <c r="H9762" s="103"/>
      <c r="AD9762" s="99"/>
      <c r="AF9762" s="46"/>
      <c r="AM9762" s="121"/>
      <c r="AO9762" s="46"/>
    </row>
    <row r="9763" spans="1:41" s="60" customFormat="1" hidden="1" x14ac:dyDescent="0.35">
      <c r="A9763" s="46"/>
      <c r="H9763" s="103"/>
      <c r="AD9763" s="99"/>
      <c r="AF9763" s="46"/>
      <c r="AM9763" s="121"/>
      <c r="AO9763" s="46"/>
    </row>
    <row r="9764" spans="1:41" s="60" customFormat="1" hidden="1" x14ac:dyDescent="0.35">
      <c r="A9764" s="46"/>
      <c r="H9764" s="103"/>
      <c r="AD9764" s="99"/>
      <c r="AF9764" s="46"/>
      <c r="AM9764" s="121"/>
      <c r="AO9764" s="46"/>
    </row>
    <row r="9765" spans="1:41" s="60" customFormat="1" hidden="1" x14ac:dyDescent="0.35">
      <c r="A9765" s="46"/>
      <c r="H9765" s="103"/>
      <c r="AD9765" s="99"/>
      <c r="AF9765" s="46"/>
      <c r="AM9765" s="121"/>
      <c r="AO9765" s="46"/>
    </row>
    <row r="9766" spans="1:41" s="60" customFormat="1" hidden="1" x14ac:dyDescent="0.35">
      <c r="A9766" s="46"/>
      <c r="H9766" s="103"/>
      <c r="AD9766" s="99"/>
      <c r="AF9766" s="46"/>
      <c r="AM9766" s="121"/>
      <c r="AO9766" s="46"/>
    </row>
    <row r="9767" spans="1:41" s="60" customFormat="1" hidden="1" x14ac:dyDescent="0.35">
      <c r="A9767" s="46"/>
      <c r="H9767" s="103"/>
      <c r="AD9767" s="99"/>
      <c r="AF9767" s="46"/>
      <c r="AM9767" s="121"/>
      <c r="AO9767" s="46"/>
    </row>
    <row r="9768" spans="1:41" s="60" customFormat="1" hidden="1" x14ac:dyDescent="0.35">
      <c r="A9768" s="46"/>
      <c r="H9768" s="103"/>
      <c r="AD9768" s="99"/>
      <c r="AF9768" s="46"/>
      <c r="AM9768" s="121"/>
      <c r="AO9768" s="46"/>
    </row>
    <row r="9769" spans="1:41" s="60" customFormat="1" hidden="1" x14ac:dyDescent="0.35">
      <c r="A9769" s="46"/>
      <c r="H9769" s="103"/>
      <c r="AD9769" s="99"/>
      <c r="AF9769" s="46"/>
      <c r="AM9769" s="121"/>
      <c r="AO9769" s="46"/>
    </row>
    <row r="9770" spans="1:41" s="60" customFormat="1" hidden="1" x14ac:dyDescent="0.35">
      <c r="A9770" s="46"/>
      <c r="H9770" s="103"/>
      <c r="AD9770" s="99"/>
      <c r="AF9770" s="46"/>
      <c r="AM9770" s="121"/>
      <c r="AO9770" s="46"/>
    </row>
    <row r="9771" spans="1:41" s="60" customFormat="1" hidden="1" x14ac:dyDescent="0.35">
      <c r="A9771" s="46"/>
      <c r="H9771" s="103"/>
      <c r="AD9771" s="99"/>
      <c r="AF9771" s="46"/>
      <c r="AM9771" s="121"/>
      <c r="AO9771" s="46"/>
    </row>
    <row r="9772" spans="1:41" s="60" customFormat="1" hidden="1" x14ac:dyDescent="0.35">
      <c r="A9772" s="46"/>
      <c r="H9772" s="103"/>
      <c r="AD9772" s="99"/>
      <c r="AF9772" s="46"/>
      <c r="AM9772" s="121"/>
      <c r="AO9772" s="46"/>
    </row>
    <row r="9773" spans="1:41" s="60" customFormat="1" hidden="1" x14ac:dyDescent="0.35">
      <c r="A9773" s="46"/>
      <c r="H9773" s="103"/>
      <c r="AD9773" s="99"/>
      <c r="AF9773" s="46"/>
      <c r="AM9773" s="121"/>
      <c r="AO9773" s="46"/>
    </row>
    <row r="9774" spans="1:41" s="60" customFormat="1" hidden="1" x14ac:dyDescent="0.35">
      <c r="A9774" s="46"/>
      <c r="H9774" s="103"/>
      <c r="AD9774" s="99"/>
      <c r="AF9774" s="46"/>
      <c r="AM9774" s="121"/>
      <c r="AO9774" s="46"/>
    </row>
    <row r="9775" spans="1:41" s="60" customFormat="1" hidden="1" x14ac:dyDescent="0.35">
      <c r="A9775" s="46"/>
      <c r="H9775" s="103"/>
      <c r="AD9775" s="99"/>
      <c r="AF9775" s="46"/>
      <c r="AM9775" s="121"/>
      <c r="AO9775" s="46"/>
    </row>
    <row r="9776" spans="1:41" s="60" customFormat="1" hidden="1" x14ac:dyDescent="0.35">
      <c r="A9776" s="46"/>
      <c r="H9776" s="103"/>
      <c r="AD9776" s="99"/>
      <c r="AF9776" s="46"/>
      <c r="AM9776" s="121"/>
      <c r="AO9776" s="46"/>
    </row>
    <row r="9777" spans="1:41" s="60" customFormat="1" hidden="1" x14ac:dyDescent="0.35">
      <c r="A9777" s="46"/>
      <c r="H9777" s="103"/>
      <c r="AD9777" s="99"/>
      <c r="AF9777" s="46"/>
      <c r="AM9777" s="121"/>
      <c r="AO9777" s="46"/>
    </row>
    <row r="9778" spans="1:41" s="60" customFormat="1" hidden="1" x14ac:dyDescent="0.35">
      <c r="A9778" s="46"/>
      <c r="H9778" s="103"/>
      <c r="AD9778" s="99"/>
      <c r="AF9778" s="46"/>
      <c r="AM9778" s="121"/>
      <c r="AO9778" s="46"/>
    </row>
    <row r="9779" spans="1:41" s="60" customFormat="1" hidden="1" x14ac:dyDescent="0.35">
      <c r="A9779" s="46"/>
      <c r="H9779" s="103"/>
      <c r="AD9779" s="99"/>
      <c r="AF9779" s="46"/>
      <c r="AM9779" s="121"/>
      <c r="AO9779" s="46"/>
    </row>
    <row r="9780" spans="1:41" s="60" customFormat="1" hidden="1" x14ac:dyDescent="0.35">
      <c r="A9780" s="46"/>
      <c r="H9780" s="103"/>
      <c r="AD9780" s="99"/>
      <c r="AF9780" s="46"/>
      <c r="AM9780" s="121"/>
      <c r="AO9780" s="46"/>
    </row>
    <row r="9781" spans="1:41" s="60" customFormat="1" hidden="1" x14ac:dyDescent="0.35">
      <c r="A9781" s="46"/>
      <c r="H9781" s="103"/>
      <c r="AD9781" s="99"/>
      <c r="AF9781" s="46"/>
      <c r="AM9781" s="121"/>
      <c r="AO9781" s="46"/>
    </row>
    <row r="9782" spans="1:41" s="60" customFormat="1" hidden="1" x14ac:dyDescent="0.35">
      <c r="A9782" s="46"/>
      <c r="H9782" s="103"/>
      <c r="AD9782" s="99"/>
      <c r="AF9782" s="46"/>
      <c r="AM9782" s="121"/>
      <c r="AO9782" s="46"/>
    </row>
    <row r="9783" spans="1:41" s="60" customFormat="1" hidden="1" x14ac:dyDescent="0.35">
      <c r="A9783" s="46"/>
      <c r="H9783" s="103"/>
      <c r="AD9783" s="99"/>
      <c r="AF9783" s="46"/>
      <c r="AM9783" s="121"/>
      <c r="AO9783" s="46"/>
    </row>
    <row r="9784" spans="1:41" s="60" customFormat="1" hidden="1" x14ac:dyDescent="0.35">
      <c r="A9784" s="46"/>
      <c r="H9784" s="103"/>
      <c r="AD9784" s="99"/>
      <c r="AF9784" s="46"/>
      <c r="AM9784" s="121"/>
      <c r="AO9784" s="46"/>
    </row>
    <row r="9785" spans="1:41" s="60" customFormat="1" hidden="1" x14ac:dyDescent="0.35">
      <c r="A9785" s="46"/>
      <c r="H9785" s="103"/>
      <c r="AD9785" s="99"/>
      <c r="AF9785" s="46"/>
      <c r="AM9785" s="121"/>
      <c r="AO9785" s="46"/>
    </row>
    <row r="9786" spans="1:41" s="60" customFormat="1" hidden="1" x14ac:dyDescent="0.35">
      <c r="A9786" s="46"/>
      <c r="H9786" s="103"/>
      <c r="AD9786" s="99"/>
      <c r="AF9786" s="46"/>
      <c r="AM9786" s="121"/>
      <c r="AO9786" s="46"/>
    </row>
    <row r="9787" spans="1:41" s="60" customFormat="1" hidden="1" x14ac:dyDescent="0.35">
      <c r="A9787" s="46"/>
      <c r="H9787" s="103"/>
      <c r="AD9787" s="99"/>
      <c r="AF9787" s="46"/>
      <c r="AM9787" s="121"/>
      <c r="AO9787" s="46"/>
    </row>
    <row r="9788" spans="1:41" s="60" customFormat="1" hidden="1" x14ac:dyDescent="0.35">
      <c r="A9788" s="46"/>
      <c r="H9788" s="103"/>
      <c r="AD9788" s="99"/>
      <c r="AF9788" s="46"/>
      <c r="AM9788" s="121"/>
      <c r="AO9788" s="46"/>
    </row>
    <row r="9789" spans="1:41" s="60" customFormat="1" hidden="1" x14ac:dyDescent="0.35">
      <c r="A9789" s="46"/>
      <c r="H9789" s="103"/>
      <c r="AD9789" s="99"/>
      <c r="AF9789" s="46"/>
      <c r="AM9789" s="121"/>
      <c r="AO9789" s="46"/>
    </row>
    <row r="9790" spans="1:41" s="60" customFormat="1" hidden="1" x14ac:dyDescent="0.35">
      <c r="A9790" s="46"/>
      <c r="H9790" s="103"/>
      <c r="AD9790" s="99"/>
      <c r="AF9790" s="46"/>
      <c r="AM9790" s="121"/>
      <c r="AO9790" s="46"/>
    </row>
    <row r="9791" spans="1:41" s="60" customFormat="1" hidden="1" x14ac:dyDescent="0.35">
      <c r="A9791" s="46"/>
      <c r="H9791" s="103"/>
      <c r="AD9791" s="99"/>
      <c r="AF9791" s="46"/>
      <c r="AM9791" s="121"/>
      <c r="AO9791" s="46"/>
    </row>
    <row r="9792" spans="1:41" s="60" customFormat="1" hidden="1" x14ac:dyDescent="0.35">
      <c r="A9792" s="46"/>
      <c r="H9792" s="103"/>
      <c r="AD9792" s="99"/>
      <c r="AF9792" s="46"/>
      <c r="AM9792" s="121"/>
      <c r="AO9792" s="46"/>
    </row>
    <row r="9793" spans="1:41" s="60" customFormat="1" hidden="1" x14ac:dyDescent="0.35">
      <c r="A9793" s="46"/>
      <c r="H9793" s="103"/>
      <c r="AD9793" s="99"/>
      <c r="AF9793" s="46"/>
      <c r="AM9793" s="121"/>
      <c r="AO9793" s="46"/>
    </row>
    <row r="9794" spans="1:41" s="60" customFormat="1" hidden="1" x14ac:dyDescent="0.35">
      <c r="A9794" s="46"/>
      <c r="H9794" s="103"/>
      <c r="AD9794" s="99"/>
      <c r="AF9794" s="46"/>
      <c r="AM9794" s="121"/>
      <c r="AO9794" s="46"/>
    </row>
    <row r="9795" spans="1:41" s="60" customFormat="1" hidden="1" x14ac:dyDescent="0.35">
      <c r="A9795" s="46"/>
      <c r="H9795" s="103"/>
      <c r="AD9795" s="99"/>
      <c r="AF9795" s="46"/>
      <c r="AM9795" s="121"/>
      <c r="AO9795" s="46"/>
    </row>
    <row r="9796" spans="1:41" s="60" customFormat="1" hidden="1" x14ac:dyDescent="0.35">
      <c r="A9796" s="46"/>
      <c r="H9796" s="103"/>
      <c r="AD9796" s="99"/>
      <c r="AF9796" s="46"/>
      <c r="AM9796" s="121"/>
      <c r="AO9796" s="46"/>
    </row>
    <row r="9797" spans="1:41" s="60" customFormat="1" hidden="1" x14ac:dyDescent="0.35">
      <c r="A9797" s="46"/>
      <c r="H9797" s="103"/>
      <c r="AD9797" s="99"/>
      <c r="AF9797" s="46"/>
      <c r="AM9797" s="121"/>
      <c r="AO9797" s="46"/>
    </row>
    <row r="9798" spans="1:41" s="60" customFormat="1" hidden="1" x14ac:dyDescent="0.35">
      <c r="A9798" s="46"/>
      <c r="H9798" s="103"/>
      <c r="AD9798" s="99"/>
      <c r="AF9798" s="46"/>
      <c r="AM9798" s="121"/>
      <c r="AO9798" s="46"/>
    </row>
    <row r="9799" spans="1:41" s="60" customFormat="1" hidden="1" x14ac:dyDescent="0.35">
      <c r="A9799" s="46"/>
      <c r="H9799" s="103"/>
      <c r="AD9799" s="99"/>
      <c r="AF9799" s="46"/>
      <c r="AM9799" s="121"/>
      <c r="AO9799" s="46"/>
    </row>
    <row r="9800" spans="1:41" s="60" customFormat="1" hidden="1" x14ac:dyDescent="0.35">
      <c r="A9800" s="46"/>
      <c r="H9800" s="103"/>
      <c r="AD9800" s="99"/>
      <c r="AF9800" s="46"/>
      <c r="AM9800" s="121"/>
      <c r="AO9800" s="46"/>
    </row>
    <row r="9801" spans="1:41" s="60" customFormat="1" hidden="1" x14ac:dyDescent="0.35">
      <c r="A9801" s="46"/>
      <c r="H9801" s="103"/>
      <c r="AD9801" s="99"/>
      <c r="AF9801" s="46"/>
      <c r="AM9801" s="121"/>
      <c r="AO9801" s="46"/>
    </row>
    <row r="9802" spans="1:41" s="60" customFormat="1" hidden="1" x14ac:dyDescent="0.35">
      <c r="A9802" s="46"/>
      <c r="H9802" s="103"/>
      <c r="AD9802" s="99"/>
      <c r="AF9802" s="46"/>
      <c r="AM9802" s="121"/>
      <c r="AO9802" s="46"/>
    </row>
    <row r="9803" spans="1:41" s="60" customFormat="1" hidden="1" x14ac:dyDescent="0.35">
      <c r="A9803" s="46"/>
      <c r="H9803" s="103"/>
      <c r="AD9803" s="99"/>
      <c r="AF9803" s="46"/>
      <c r="AM9803" s="121"/>
      <c r="AO9803" s="46"/>
    </row>
    <row r="9804" spans="1:41" s="60" customFormat="1" hidden="1" x14ac:dyDescent="0.35">
      <c r="A9804" s="46"/>
      <c r="H9804" s="103"/>
      <c r="AD9804" s="99"/>
      <c r="AF9804" s="46"/>
      <c r="AM9804" s="121"/>
      <c r="AO9804" s="46"/>
    </row>
    <row r="9805" spans="1:41" s="60" customFormat="1" hidden="1" x14ac:dyDescent="0.35">
      <c r="A9805" s="46"/>
      <c r="H9805" s="103"/>
      <c r="AD9805" s="99"/>
      <c r="AF9805" s="46"/>
      <c r="AM9805" s="121"/>
      <c r="AO9805" s="46"/>
    </row>
    <row r="9806" spans="1:41" s="60" customFormat="1" hidden="1" x14ac:dyDescent="0.35">
      <c r="A9806" s="46"/>
      <c r="H9806" s="103"/>
      <c r="AD9806" s="99"/>
      <c r="AF9806" s="46"/>
      <c r="AM9806" s="121"/>
      <c r="AO9806" s="46"/>
    </row>
    <row r="9807" spans="1:41" s="60" customFormat="1" hidden="1" x14ac:dyDescent="0.35">
      <c r="A9807" s="46"/>
      <c r="H9807" s="103"/>
      <c r="AD9807" s="99"/>
      <c r="AF9807" s="46"/>
      <c r="AM9807" s="121"/>
      <c r="AO9807" s="46"/>
    </row>
    <row r="9808" spans="1:41" s="60" customFormat="1" hidden="1" x14ac:dyDescent="0.35">
      <c r="A9808" s="46"/>
      <c r="H9808" s="103"/>
      <c r="AD9808" s="99"/>
      <c r="AF9808" s="46"/>
      <c r="AM9808" s="121"/>
      <c r="AO9808" s="46"/>
    </row>
    <row r="9809" spans="1:41" s="60" customFormat="1" hidden="1" x14ac:dyDescent="0.35">
      <c r="A9809" s="46"/>
      <c r="H9809" s="103"/>
      <c r="AD9809" s="99"/>
      <c r="AF9809" s="46"/>
      <c r="AM9809" s="121"/>
      <c r="AO9809" s="46"/>
    </row>
    <row r="9810" spans="1:41" s="60" customFormat="1" hidden="1" x14ac:dyDescent="0.35">
      <c r="A9810" s="46"/>
      <c r="H9810" s="103"/>
      <c r="AD9810" s="99"/>
      <c r="AF9810" s="46"/>
      <c r="AM9810" s="121"/>
      <c r="AO9810" s="46"/>
    </row>
    <row r="9811" spans="1:41" s="60" customFormat="1" hidden="1" x14ac:dyDescent="0.35">
      <c r="A9811" s="46"/>
      <c r="H9811" s="103"/>
      <c r="AD9811" s="99"/>
      <c r="AF9811" s="46"/>
      <c r="AM9811" s="121"/>
      <c r="AO9811" s="46"/>
    </row>
    <row r="9812" spans="1:41" s="60" customFormat="1" hidden="1" x14ac:dyDescent="0.35">
      <c r="A9812" s="46"/>
      <c r="H9812" s="103"/>
      <c r="AD9812" s="99"/>
      <c r="AF9812" s="46"/>
      <c r="AM9812" s="121"/>
      <c r="AO9812" s="46"/>
    </row>
    <row r="9813" spans="1:41" s="60" customFormat="1" hidden="1" x14ac:dyDescent="0.35">
      <c r="A9813" s="46"/>
      <c r="H9813" s="103"/>
      <c r="AD9813" s="99"/>
      <c r="AF9813" s="46"/>
      <c r="AM9813" s="121"/>
      <c r="AO9813" s="46"/>
    </row>
    <row r="9814" spans="1:41" s="60" customFormat="1" hidden="1" x14ac:dyDescent="0.35">
      <c r="A9814" s="46"/>
      <c r="H9814" s="103"/>
      <c r="AD9814" s="99"/>
      <c r="AF9814" s="46"/>
      <c r="AM9814" s="121"/>
      <c r="AO9814" s="46"/>
    </row>
    <row r="9815" spans="1:41" s="60" customFormat="1" hidden="1" x14ac:dyDescent="0.35">
      <c r="A9815" s="46"/>
      <c r="H9815" s="103"/>
      <c r="AD9815" s="99"/>
      <c r="AF9815" s="46"/>
      <c r="AM9815" s="121"/>
      <c r="AO9815" s="46"/>
    </row>
    <row r="9816" spans="1:41" s="60" customFormat="1" hidden="1" x14ac:dyDescent="0.35">
      <c r="A9816" s="46"/>
      <c r="H9816" s="103"/>
      <c r="AD9816" s="99"/>
      <c r="AF9816" s="46"/>
      <c r="AM9816" s="121"/>
      <c r="AO9816" s="46"/>
    </row>
    <row r="9817" spans="1:41" s="60" customFormat="1" hidden="1" x14ac:dyDescent="0.35">
      <c r="A9817" s="46"/>
      <c r="H9817" s="103"/>
      <c r="AD9817" s="99"/>
      <c r="AF9817" s="46"/>
      <c r="AM9817" s="121"/>
      <c r="AO9817" s="46"/>
    </row>
    <row r="9818" spans="1:41" s="60" customFormat="1" hidden="1" x14ac:dyDescent="0.35">
      <c r="A9818" s="46"/>
      <c r="H9818" s="103"/>
      <c r="AD9818" s="99"/>
      <c r="AF9818" s="46"/>
      <c r="AM9818" s="121"/>
      <c r="AO9818" s="46"/>
    </row>
    <row r="9819" spans="1:41" s="60" customFormat="1" hidden="1" x14ac:dyDescent="0.35">
      <c r="A9819" s="46"/>
      <c r="H9819" s="103"/>
      <c r="AD9819" s="99"/>
      <c r="AF9819" s="46"/>
      <c r="AM9819" s="121"/>
      <c r="AO9819" s="46"/>
    </row>
    <row r="9820" spans="1:41" s="60" customFormat="1" hidden="1" x14ac:dyDescent="0.35">
      <c r="A9820" s="46"/>
      <c r="H9820" s="103"/>
      <c r="AD9820" s="99"/>
      <c r="AF9820" s="46"/>
      <c r="AM9820" s="121"/>
      <c r="AO9820" s="46"/>
    </row>
    <row r="9821" spans="1:41" s="60" customFormat="1" hidden="1" x14ac:dyDescent="0.35">
      <c r="A9821" s="46"/>
      <c r="H9821" s="103"/>
      <c r="AD9821" s="99"/>
      <c r="AF9821" s="46"/>
      <c r="AM9821" s="121"/>
      <c r="AO9821" s="46"/>
    </row>
    <row r="9822" spans="1:41" s="60" customFormat="1" hidden="1" x14ac:dyDescent="0.35">
      <c r="A9822" s="46"/>
      <c r="H9822" s="103"/>
      <c r="AD9822" s="99"/>
      <c r="AF9822" s="46"/>
      <c r="AM9822" s="121"/>
      <c r="AO9822" s="46"/>
    </row>
    <row r="9823" spans="1:41" s="60" customFormat="1" hidden="1" x14ac:dyDescent="0.35">
      <c r="A9823" s="46"/>
      <c r="H9823" s="103"/>
      <c r="AD9823" s="99"/>
      <c r="AF9823" s="46"/>
      <c r="AM9823" s="121"/>
      <c r="AO9823" s="46"/>
    </row>
    <row r="9824" spans="1:41" s="60" customFormat="1" hidden="1" x14ac:dyDescent="0.35">
      <c r="A9824" s="46"/>
      <c r="H9824" s="103"/>
      <c r="AD9824" s="99"/>
      <c r="AF9824" s="46"/>
      <c r="AM9824" s="121"/>
      <c r="AO9824" s="46"/>
    </row>
    <row r="9825" spans="1:41" s="60" customFormat="1" hidden="1" x14ac:dyDescent="0.35">
      <c r="A9825" s="46"/>
      <c r="H9825" s="103"/>
      <c r="AD9825" s="99"/>
      <c r="AF9825" s="46"/>
      <c r="AM9825" s="121"/>
      <c r="AO9825" s="46"/>
    </row>
    <row r="9826" spans="1:41" s="60" customFormat="1" hidden="1" x14ac:dyDescent="0.35">
      <c r="A9826" s="46"/>
      <c r="H9826" s="103"/>
      <c r="AD9826" s="99"/>
      <c r="AF9826" s="46"/>
      <c r="AM9826" s="121"/>
      <c r="AO9826" s="46"/>
    </row>
    <row r="9827" spans="1:41" s="60" customFormat="1" hidden="1" x14ac:dyDescent="0.35">
      <c r="A9827" s="46"/>
      <c r="H9827" s="103"/>
      <c r="AD9827" s="99"/>
      <c r="AF9827" s="46"/>
      <c r="AM9827" s="121"/>
      <c r="AO9827" s="46"/>
    </row>
    <row r="9828" spans="1:41" s="60" customFormat="1" hidden="1" x14ac:dyDescent="0.35">
      <c r="A9828" s="46"/>
      <c r="H9828" s="103"/>
      <c r="AD9828" s="99"/>
      <c r="AF9828" s="46"/>
      <c r="AM9828" s="121"/>
      <c r="AO9828" s="46"/>
    </row>
    <row r="9829" spans="1:41" s="60" customFormat="1" hidden="1" x14ac:dyDescent="0.35">
      <c r="A9829" s="46"/>
      <c r="H9829" s="103"/>
      <c r="AD9829" s="99"/>
      <c r="AF9829" s="46"/>
      <c r="AM9829" s="121"/>
      <c r="AO9829" s="46"/>
    </row>
    <row r="9830" spans="1:41" s="60" customFormat="1" hidden="1" x14ac:dyDescent="0.35">
      <c r="A9830" s="46"/>
      <c r="H9830" s="103"/>
      <c r="AD9830" s="99"/>
      <c r="AF9830" s="46"/>
      <c r="AM9830" s="121"/>
      <c r="AO9830" s="46"/>
    </row>
    <row r="9831" spans="1:41" s="60" customFormat="1" hidden="1" x14ac:dyDescent="0.35">
      <c r="A9831" s="46"/>
      <c r="H9831" s="103"/>
      <c r="AD9831" s="99"/>
      <c r="AF9831" s="46"/>
      <c r="AM9831" s="121"/>
      <c r="AO9831" s="46"/>
    </row>
    <row r="9832" spans="1:41" s="60" customFormat="1" hidden="1" x14ac:dyDescent="0.35">
      <c r="A9832" s="46"/>
      <c r="H9832" s="103"/>
      <c r="AD9832" s="99"/>
      <c r="AF9832" s="46"/>
      <c r="AM9832" s="121"/>
      <c r="AO9832" s="46"/>
    </row>
    <row r="9833" spans="1:41" s="60" customFormat="1" hidden="1" x14ac:dyDescent="0.35">
      <c r="A9833" s="46"/>
      <c r="H9833" s="103"/>
      <c r="AD9833" s="99"/>
      <c r="AF9833" s="46"/>
      <c r="AM9833" s="121"/>
      <c r="AO9833" s="46"/>
    </row>
    <row r="9834" spans="1:41" s="60" customFormat="1" hidden="1" x14ac:dyDescent="0.35">
      <c r="A9834" s="46"/>
      <c r="H9834" s="103"/>
      <c r="AD9834" s="99"/>
      <c r="AF9834" s="46"/>
      <c r="AM9834" s="121"/>
      <c r="AO9834" s="46"/>
    </row>
    <row r="9835" spans="1:41" s="60" customFormat="1" hidden="1" x14ac:dyDescent="0.35">
      <c r="A9835" s="46"/>
      <c r="H9835" s="103"/>
      <c r="AD9835" s="99"/>
      <c r="AF9835" s="46"/>
      <c r="AM9835" s="121"/>
      <c r="AO9835" s="46"/>
    </row>
    <row r="9836" spans="1:41" s="60" customFormat="1" hidden="1" x14ac:dyDescent="0.35">
      <c r="A9836" s="46"/>
      <c r="H9836" s="103"/>
      <c r="AD9836" s="99"/>
      <c r="AF9836" s="46"/>
      <c r="AM9836" s="121"/>
      <c r="AO9836" s="46"/>
    </row>
    <row r="9837" spans="1:41" s="60" customFormat="1" hidden="1" x14ac:dyDescent="0.35">
      <c r="A9837" s="46"/>
      <c r="H9837" s="103"/>
      <c r="AD9837" s="99"/>
      <c r="AF9837" s="46"/>
      <c r="AM9837" s="121"/>
      <c r="AO9837" s="46"/>
    </row>
    <row r="9838" spans="1:41" s="60" customFormat="1" hidden="1" x14ac:dyDescent="0.35">
      <c r="A9838" s="46"/>
      <c r="H9838" s="103"/>
      <c r="AD9838" s="99"/>
      <c r="AF9838" s="46"/>
      <c r="AM9838" s="121"/>
      <c r="AO9838" s="46"/>
    </row>
    <row r="9839" spans="1:41" s="60" customFormat="1" hidden="1" x14ac:dyDescent="0.35">
      <c r="A9839" s="46"/>
      <c r="H9839" s="103"/>
      <c r="AD9839" s="99"/>
      <c r="AF9839" s="46"/>
      <c r="AM9839" s="121"/>
      <c r="AO9839" s="46"/>
    </row>
    <row r="9840" spans="1:41" s="60" customFormat="1" hidden="1" x14ac:dyDescent="0.35">
      <c r="A9840" s="46"/>
      <c r="H9840" s="103"/>
      <c r="AD9840" s="99"/>
      <c r="AF9840" s="46"/>
      <c r="AM9840" s="121"/>
      <c r="AO9840" s="46"/>
    </row>
    <row r="9841" spans="1:41" s="60" customFormat="1" hidden="1" x14ac:dyDescent="0.35">
      <c r="A9841" s="46"/>
      <c r="H9841" s="103"/>
      <c r="AD9841" s="99"/>
      <c r="AF9841" s="46"/>
      <c r="AM9841" s="121"/>
      <c r="AO9841" s="46"/>
    </row>
    <row r="9842" spans="1:41" s="60" customFormat="1" hidden="1" x14ac:dyDescent="0.35">
      <c r="A9842" s="46"/>
      <c r="H9842" s="103"/>
      <c r="AD9842" s="99"/>
      <c r="AF9842" s="46"/>
      <c r="AM9842" s="121"/>
      <c r="AO9842" s="46"/>
    </row>
    <row r="9843" spans="1:41" s="60" customFormat="1" hidden="1" x14ac:dyDescent="0.35">
      <c r="A9843" s="46"/>
      <c r="H9843" s="103"/>
      <c r="AD9843" s="99"/>
      <c r="AF9843" s="46"/>
      <c r="AM9843" s="121"/>
      <c r="AO9843" s="46"/>
    </row>
    <row r="9844" spans="1:41" s="60" customFormat="1" hidden="1" x14ac:dyDescent="0.35">
      <c r="A9844" s="46"/>
      <c r="H9844" s="103"/>
      <c r="AD9844" s="99"/>
      <c r="AF9844" s="46"/>
      <c r="AM9844" s="121"/>
      <c r="AO9844" s="46"/>
    </row>
    <row r="9845" spans="1:41" s="60" customFormat="1" hidden="1" x14ac:dyDescent="0.35">
      <c r="A9845" s="46"/>
      <c r="H9845" s="103"/>
      <c r="AD9845" s="99"/>
      <c r="AF9845" s="46"/>
      <c r="AM9845" s="121"/>
      <c r="AO9845" s="46"/>
    </row>
    <row r="9846" spans="1:41" s="60" customFormat="1" hidden="1" x14ac:dyDescent="0.35">
      <c r="A9846" s="46"/>
      <c r="H9846" s="103"/>
      <c r="AD9846" s="99"/>
      <c r="AF9846" s="46"/>
      <c r="AM9846" s="121"/>
      <c r="AO9846" s="46"/>
    </row>
    <row r="9847" spans="1:41" s="60" customFormat="1" hidden="1" x14ac:dyDescent="0.35">
      <c r="A9847" s="46"/>
      <c r="H9847" s="103"/>
      <c r="AD9847" s="99"/>
      <c r="AF9847" s="46"/>
      <c r="AM9847" s="121"/>
      <c r="AO9847" s="46"/>
    </row>
    <row r="9848" spans="1:41" s="60" customFormat="1" hidden="1" x14ac:dyDescent="0.35">
      <c r="A9848" s="46"/>
      <c r="H9848" s="103"/>
      <c r="AD9848" s="99"/>
      <c r="AF9848" s="46"/>
      <c r="AM9848" s="121"/>
      <c r="AO9848" s="46"/>
    </row>
    <row r="9849" spans="1:41" s="60" customFormat="1" hidden="1" x14ac:dyDescent="0.35">
      <c r="A9849" s="46"/>
      <c r="H9849" s="103"/>
      <c r="AD9849" s="99"/>
      <c r="AF9849" s="46"/>
      <c r="AM9849" s="121"/>
      <c r="AO9849" s="46"/>
    </row>
    <row r="9850" spans="1:41" s="60" customFormat="1" hidden="1" x14ac:dyDescent="0.35">
      <c r="A9850" s="46"/>
      <c r="H9850" s="103"/>
      <c r="AD9850" s="99"/>
      <c r="AF9850" s="46"/>
      <c r="AM9850" s="121"/>
      <c r="AO9850" s="46"/>
    </row>
    <row r="9851" spans="1:41" s="60" customFormat="1" hidden="1" x14ac:dyDescent="0.35">
      <c r="A9851" s="46"/>
      <c r="H9851" s="103"/>
      <c r="AD9851" s="99"/>
      <c r="AF9851" s="46"/>
      <c r="AM9851" s="121"/>
      <c r="AO9851" s="46"/>
    </row>
    <row r="9852" spans="1:41" s="60" customFormat="1" hidden="1" x14ac:dyDescent="0.35">
      <c r="A9852" s="46"/>
      <c r="H9852" s="103"/>
      <c r="AD9852" s="99"/>
      <c r="AF9852" s="46"/>
      <c r="AM9852" s="121"/>
      <c r="AO9852" s="46"/>
    </row>
    <row r="9853" spans="1:41" s="60" customFormat="1" hidden="1" x14ac:dyDescent="0.35">
      <c r="A9853" s="46"/>
      <c r="H9853" s="103"/>
      <c r="AD9853" s="99"/>
      <c r="AF9853" s="46"/>
      <c r="AM9853" s="121"/>
      <c r="AO9853" s="46"/>
    </row>
    <row r="9854" spans="1:41" s="60" customFormat="1" hidden="1" x14ac:dyDescent="0.35">
      <c r="A9854" s="46"/>
      <c r="H9854" s="103"/>
      <c r="AD9854" s="99"/>
      <c r="AF9854" s="46"/>
      <c r="AM9854" s="121"/>
      <c r="AO9854" s="46"/>
    </row>
    <row r="9855" spans="1:41" s="60" customFormat="1" hidden="1" x14ac:dyDescent="0.35">
      <c r="A9855" s="46"/>
      <c r="H9855" s="103"/>
      <c r="AD9855" s="99"/>
      <c r="AF9855" s="46"/>
      <c r="AM9855" s="121"/>
      <c r="AO9855" s="46"/>
    </row>
    <row r="9856" spans="1:41" s="60" customFormat="1" hidden="1" x14ac:dyDescent="0.35">
      <c r="A9856" s="46"/>
      <c r="H9856" s="103"/>
      <c r="AD9856" s="99"/>
      <c r="AF9856" s="46"/>
      <c r="AM9856" s="121"/>
      <c r="AO9856" s="46"/>
    </row>
    <row r="9857" spans="1:41" s="60" customFormat="1" hidden="1" x14ac:dyDescent="0.35">
      <c r="A9857" s="46"/>
      <c r="H9857" s="103"/>
      <c r="AD9857" s="99"/>
      <c r="AF9857" s="46"/>
      <c r="AM9857" s="121"/>
      <c r="AO9857" s="46"/>
    </row>
    <row r="9858" spans="1:41" s="60" customFormat="1" hidden="1" x14ac:dyDescent="0.35">
      <c r="A9858" s="46"/>
      <c r="H9858" s="103"/>
      <c r="AD9858" s="99"/>
      <c r="AF9858" s="46"/>
      <c r="AM9858" s="121"/>
      <c r="AO9858" s="46"/>
    </row>
    <row r="9859" spans="1:41" s="60" customFormat="1" hidden="1" x14ac:dyDescent="0.35">
      <c r="A9859" s="46"/>
      <c r="H9859" s="103"/>
      <c r="AD9859" s="99"/>
      <c r="AF9859" s="46"/>
      <c r="AM9859" s="121"/>
      <c r="AO9859" s="46"/>
    </row>
    <row r="9860" spans="1:41" s="60" customFormat="1" hidden="1" x14ac:dyDescent="0.35">
      <c r="A9860" s="46"/>
      <c r="H9860" s="103"/>
      <c r="AD9860" s="99"/>
      <c r="AF9860" s="46"/>
      <c r="AM9860" s="121"/>
      <c r="AO9860" s="46"/>
    </row>
    <row r="9861" spans="1:41" s="60" customFormat="1" hidden="1" x14ac:dyDescent="0.35">
      <c r="A9861" s="46"/>
      <c r="H9861" s="103"/>
      <c r="AD9861" s="99"/>
      <c r="AF9861" s="46"/>
      <c r="AM9861" s="121"/>
      <c r="AO9861" s="46"/>
    </row>
    <row r="9862" spans="1:41" s="60" customFormat="1" hidden="1" x14ac:dyDescent="0.35">
      <c r="A9862" s="46"/>
      <c r="H9862" s="103"/>
      <c r="AD9862" s="99"/>
      <c r="AF9862" s="46"/>
      <c r="AM9862" s="121"/>
      <c r="AO9862" s="46"/>
    </row>
    <row r="9863" spans="1:41" s="60" customFormat="1" hidden="1" x14ac:dyDescent="0.35">
      <c r="A9863" s="46"/>
      <c r="H9863" s="103"/>
      <c r="AD9863" s="99"/>
      <c r="AF9863" s="46"/>
      <c r="AM9863" s="121"/>
      <c r="AO9863" s="46"/>
    </row>
    <row r="9864" spans="1:41" s="60" customFormat="1" hidden="1" x14ac:dyDescent="0.35">
      <c r="A9864" s="46"/>
      <c r="H9864" s="103"/>
      <c r="AD9864" s="99"/>
      <c r="AF9864" s="46"/>
      <c r="AM9864" s="121"/>
      <c r="AO9864" s="46"/>
    </row>
    <row r="9865" spans="1:41" s="60" customFormat="1" hidden="1" x14ac:dyDescent="0.35">
      <c r="A9865" s="46"/>
      <c r="H9865" s="103"/>
      <c r="AD9865" s="99"/>
      <c r="AF9865" s="46"/>
      <c r="AM9865" s="121"/>
      <c r="AO9865" s="46"/>
    </row>
    <row r="9866" spans="1:41" s="60" customFormat="1" hidden="1" x14ac:dyDescent="0.35">
      <c r="A9866" s="46"/>
      <c r="H9866" s="103"/>
      <c r="AD9866" s="99"/>
      <c r="AF9866" s="46"/>
      <c r="AM9866" s="121"/>
      <c r="AO9866" s="46"/>
    </row>
    <row r="9867" spans="1:41" s="60" customFormat="1" hidden="1" x14ac:dyDescent="0.35">
      <c r="A9867" s="46"/>
      <c r="H9867" s="103"/>
      <c r="AD9867" s="99"/>
      <c r="AF9867" s="46"/>
      <c r="AM9867" s="121"/>
      <c r="AO9867" s="46"/>
    </row>
    <row r="9868" spans="1:41" s="60" customFormat="1" hidden="1" x14ac:dyDescent="0.35">
      <c r="A9868" s="46"/>
      <c r="H9868" s="103"/>
      <c r="AD9868" s="99"/>
      <c r="AF9868" s="46"/>
      <c r="AM9868" s="121"/>
      <c r="AO9868" s="46"/>
    </row>
    <row r="9869" spans="1:41" s="60" customFormat="1" hidden="1" x14ac:dyDescent="0.35">
      <c r="A9869" s="46"/>
      <c r="H9869" s="103"/>
      <c r="AD9869" s="99"/>
      <c r="AF9869" s="46"/>
      <c r="AM9869" s="121"/>
      <c r="AO9869" s="46"/>
    </row>
    <row r="9870" spans="1:41" s="60" customFormat="1" hidden="1" x14ac:dyDescent="0.35">
      <c r="A9870" s="46"/>
      <c r="H9870" s="103"/>
      <c r="AD9870" s="99"/>
      <c r="AF9870" s="46"/>
      <c r="AM9870" s="121"/>
      <c r="AO9870" s="46"/>
    </row>
    <row r="9871" spans="1:41" s="60" customFormat="1" hidden="1" x14ac:dyDescent="0.35">
      <c r="A9871" s="46"/>
      <c r="H9871" s="103"/>
      <c r="AD9871" s="99"/>
      <c r="AF9871" s="46"/>
      <c r="AM9871" s="121"/>
      <c r="AO9871" s="46"/>
    </row>
    <row r="9872" spans="1:41" s="60" customFormat="1" hidden="1" x14ac:dyDescent="0.35">
      <c r="A9872" s="46"/>
      <c r="H9872" s="103"/>
      <c r="AD9872" s="99"/>
      <c r="AF9872" s="46"/>
      <c r="AM9872" s="121"/>
      <c r="AO9872" s="46"/>
    </row>
    <row r="9873" spans="1:41" s="60" customFormat="1" hidden="1" x14ac:dyDescent="0.35">
      <c r="A9873" s="46"/>
      <c r="H9873" s="103"/>
      <c r="AD9873" s="99"/>
      <c r="AF9873" s="46"/>
      <c r="AM9873" s="121"/>
      <c r="AO9873" s="46"/>
    </row>
    <row r="9874" spans="1:41" s="60" customFormat="1" hidden="1" x14ac:dyDescent="0.35">
      <c r="A9874" s="46"/>
      <c r="H9874" s="103"/>
      <c r="AD9874" s="99"/>
      <c r="AF9874" s="46"/>
      <c r="AM9874" s="121"/>
      <c r="AO9874" s="46"/>
    </row>
    <row r="9875" spans="1:41" s="60" customFormat="1" hidden="1" x14ac:dyDescent="0.35">
      <c r="A9875" s="46"/>
      <c r="H9875" s="103"/>
      <c r="AD9875" s="99"/>
      <c r="AF9875" s="46"/>
      <c r="AM9875" s="121"/>
      <c r="AO9875" s="46"/>
    </row>
    <row r="9876" spans="1:41" s="60" customFormat="1" hidden="1" x14ac:dyDescent="0.35">
      <c r="A9876" s="46"/>
      <c r="H9876" s="103"/>
      <c r="AD9876" s="99"/>
      <c r="AF9876" s="46"/>
      <c r="AM9876" s="121"/>
      <c r="AO9876" s="46"/>
    </row>
    <row r="9877" spans="1:41" s="60" customFormat="1" hidden="1" x14ac:dyDescent="0.35">
      <c r="A9877" s="46"/>
      <c r="H9877" s="103"/>
      <c r="AD9877" s="99"/>
      <c r="AF9877" s="46"/>
      <c r="AM9877" s="121"/>
      <c r="AO9877" s="46"/>
    </row>
    <row r="9878" spans="1:41" s="60" customFormat="1" hidden="1" x14ac:dyDescent="0.35">
      <c r="A9878" s="46"/>
      <c r="H9878" s="103"/>
      <c r="AD9878" s="99"/>
      <c r="AF9878" s="46"/>
      <c r="AM9878" s="121"/>
      <c r="AO9878" s="46"/>
    </row>
    <row r="9879" spans="1:41" s="60" customFormat="1" hidden="1" x14ac:dyDescent="0.35">
      <c r="A9879" s="46"/>
      <c r="H9879" s="103"/>
      <c r="AD9879" s="99"/>
      <c r="AF9879" s="46"/>
      <c r="AM9879" s="121"/>
      <c r="AO9879" s="46"/>
    </row>
    <row r="9880" spans="1:41" s="60" customFormat="1" hidden="1" x14ac:dyDescent="0.35">
      <c r="A9880" s="46"/>
      <c r="H9880" s="103"/>
      <c r="AD9880" s="99"/>
      <c r="AF9880" s="46"/>
      <c r="AM9880" s="121"/>
      <c r="AO9880" s="46"/>
    </row>
    <row r="9881" spans="1:41" s="60" customFormat="1" hidden="1" x14ac:dyDescent="0.35">
      <c r="A9881" s="46"/>
      <c r="H9881" s="103"/>
      <c r="AD9881" s="99"/>
      <c r="AF9881" s="46"/>
      <c r="AM9881" s="121"/>
      <c r="AO9881" s="46"/>
    </row>
    <row r="9882" spans="1:41" s="60" customFormat="1" hidden="1" x14ac:dyDescent="0.35">
      <c r="A9882" s="46"/>
      <c r="H9882" s="103"/>
      <c r="AD9882" s="99"/>
      <c r="AF9882" s="46"/>
      <c r="AM9882" s="121"/>
      <c r="AO9882" s="46"/>
    </row>
    <row r="9883" spans="1:41" s="60" customFormat="1" hidden="1" x14ac:dyDescent="0.35">
      <c r="A9883" s="46"/>
      <c r="H9883" s="103"/>
      <c r="AD9883" s="99"/>
      <c r="AF9883" s="46"/>
      <c r="AM9883" s="121"/>
      <c r="AO9883" s="46"/>
    </row>
    <row r="9884" spans="1:41" s="60" customFormat="1" hidden="1" x14ac:dyDescent="0.35">
      <c r="A9884" s="46"/>
      <c r="H9884" s="103"/>
      <c r="AD9884" s="99"/>
      <c r="AF9884" s="46"/>
      <c r="AM9884" s="121"/>
      <c r="AO9884" s="46"/>
    </row>
    <row r="9885" spans="1:41" s="60" customFormat="1" hidden="1" x14ac:dyDescent="0.35">
      <c r="A9885" s="46"/>
      <c r="H9885" s="103"/>
      <c r="AD9885" s="99"/>
      <c r="AF9885" s="46"/>
      <c r="AM9885" s="121"/>
      <c r="AO9885" s="46"/>
    </row>
    <row r="9886" spans="1:41" s="60" customFormat="1" hidden="1" x14ac:dyDescent="0.35">
      <c r="A9886" s="46"/>
      <c r="H9886" s="103"/>
      <c r="AD9886" s="99"/>
      <c r="AF9886" s="46"/>
      <c r="AM9886" s="121"/>
      <c r="AO9886" s="46"/>
    </row>
    <row r="9887" spans="1:41" s="60" customFormat="1" hidden="1" x14ac:dyDescent="0.35">
      <c r="A9887" s="46"/>
      <c r="H9887" s="103"/>
      <c r="AD9887" s="99"/>
      <c r="AF9887" s="46"/>
      <c r="AM9887" s="121"/>
      <c r="AO9887" s="46"/>
    </row>
    <row r="9888" spans="1:41" s="60" customFormat="1" hidden="1" x14ac:dyDescent="0.35">
      <c r="A9888" s="46"/>
      <c r="H9888" s="103"/>
      <c r="AD9888" s="99"/>
      <c r="AF9888" s="46"/>
      <c r="AM9888" s="121"/>
      <c r="AO9888" s="46"/>
    </row>
    <row r="9889" spans="1:41" s="60" customFormat="1" hidden="1" x14ac:dyDescent="0.35">
      <c r="A9889" s="46"/>
      <c r="H9889" s="103"/>
      <c r="AD9889" s="99"/>
      <c r="AF9889" s="46"/>
      <c r="AM9889" s="121"/>
      <c r="AO9889" s="46"/>
    </row>
    <row r="9890" spans="1:41" s="60" customFormat="1" hidden="1" x14ac:dyDescent="0.35">
      <c r="A9890" s="46"/>
      <c r="H9890" s="103"/>
      <c r="AD9890" s="99"/>
      <c r="AF9890" s="46"/>
      <c r="AM9890" s="121"/>
      <c r="AO9890" s="46"/>
    </row>
    <row r="9891" spans="1:41" s="60" customFormat="1" hidden="1" x14ac:dyDescent="0.35">
      <c r="A9891" s="46"/>
      <c r="H9891" s="103"/>
      <c r="AD9891" s="99"/>
      <c r="AF9891" s="46"/>
      <c r="AM9891" s="121"/>
      <c r="AO9891" s="46"/>
    </row>
    <row r="9892" spans="1:41" s="60" customFormat="1" hidden="1" x14ac:dyDescent="0.35">
      <c r="A9892" s="46"/>
      <c r="H9892" s="103"/>
      <c r="AD9892" s="99"/>
      <c r="AF9892" s="46"/>
      <c r="AM9892" s="121"/>
      <c r="AO9892" s="46"/>
    </row>
    <row r="9893" spans="1:41" s="60" customFormat="1" hidden="1" x14ac:dyDescent="0.35">
      <c r="A9893" s="46"/>
      <c r="H9893" s="103"/>
      <c r="AD9893" s="99"/>
      <c r="AF9893" s="46"/>
      <c r="AM9893" s="121"/>
      <c r="AO9893" s="46"/>
    </row>
    <row r="9894" spans="1:41" s="60" customFormat="1" hidden="1" x14ac:dyDescent="0.35">
      <c r="A9894" s="46"/>
      <c r="H9894" s="103"/>
      <c r="AD9894" s="99"/>
      <c r="AF9894" s="46"/>
      <c r="AM9894" s="121"/>
      <c r="AO9894" s="46"/>
    </row>
    <row r="9895" spans="1:41" s="60" customFormat="1" hidden="1" x14ac:dyDescent="0.35">
      <c r="A9895" s="46"/>
      <c r="H9895" s="103"/>
      <c r="AD9895" s="99"/>
      <c r="AF9895" s="46"/>
      <c r="AM9895" s="121"/>
      <c r="AO9895" s="46"/>
    </row>
    <row r="9896" spans="1:41" s="60" customFormat="1" hidden="1" x14ac:dyDescent="0.35">
      <c r="A9896" s="46"/>
      <c r="H9896" s="103"/>
      <c r="AD9896" s="99"/>
      <c r="AF9896" s="46"/>
      <c r="AM9896" s="121"/>
      <c r="AO9896" s="46"/>
    </row>
    <row r="9897" spans="1:41" s="60" customFormat="1" hidden="1" x14ac:dyDescent="0.35">
      <c r="A9897" s="46"/>
      <c r="H9897" s="103"/>
      <c r="AD9897" s="99"/>
      <c r="AF9897" s="46"/>
      <c r="AM9897" s="121"/>
      <c r="AO9897" s="46"/>
    </row>
    <row r="9898" spans="1:41" s="60" customFormat="1" hidden="1" x14ac:dyDescent="0.35">
      <c r="A9898" s="46"/>
      <c r="H9898" s="103"/>
      <c r="AD9898" s="99"/>
      <c r="AF9898" s="46"/>
      <c r="AM9898" s="121"/>
      <c r="AO9898" s="46"/>
    </row>
    <row r="9899" spans="1:41" s="60" customFormat="1" hidden="1" x14ac:dyDescent="0.35">
      <c r="A9899" s="46"/>
      <c r="H9899" s="103"/>
      <c r="AD9899" s="99"/>
      <c r="AF9899" s="46"/>
      <c r="AM9899" s="121"/>
      <c r="AO9899" s="46"/>
    </row>
    <row r="9900" spans="1:41" s="60" customFormat="1" hidden="1" x14ac:dyDescent="0.35">
      <c r="A9900" s="46"/>
      <c r="H9900" s="103"/>
      <c r="AD9900" s="99"/>
      <c r="AF9900" s="46"/>
      <c r="AM9900" s="121"/>
      <c r="AO9900" s="46"/>
    </row>
    <row r="9901" spans="1:41" s="60" customFormat="1" hidden="1" x14ac:dyDescent="0.35">
      <c r="A9901" s="46"/>
      <c r="H9901" s="103"/>
      <c r="AD9901" s="99"/>
      <c r="AF9901" s="46"/>
      <c r="AM9901" s="121"/>
      <c r="AO9901" s="46"/>
    </row>
    <row r="9902" spans="1:41" s="60" customFormat="1" hidden="1" x14ac:dyDescent="0.35">
      <c r="A9902" s="46"/>
      <c r="H9902" s="103"/>
      <c r="AD9902" s="99"/>
      <c r="AF9902" s="46"/>
      <c r="AM9902" s="121"/>
      <c r="AO9902" s="46"/>
    </row>
    <row r="9903" spans="1:41" s="60" customFormat="1" hidden="1" x14ac:dyDescent="0.35">
      <c r="A9903" s="46"/>
      <c r="H9903" s="103"/>
      <c r="AD9903" s="99"/>
      <c r="AF9903" s="46"/>
      <c r="AM9903" s="121"/>
      <c r="AO9903" s="46"/>
    </row>
    <row r="9904" spans="1:41" s="60" customFormat="1" hidden="1" x14ac:dyDescent="0.35">
      <c r="A9904" s="46"/>
      <c r="H9904" s="103"/>
      <c r="AD9904" s="99"/>
      <c r="AF9904" s="46"/>
      <c r="AM9904" s="121"/>
      <c r="AO9904" s="46"/>
    </row>
    <row r="9905" spans="1:41" s="60" customFormat="1" hidden="1" x14ac:dyDescent="0.35">
      <c r="A9905" s="46"/>
      <c r="H9905" s="103"/>
      <c r="AD9905" s="99"/>
      <c r="AF9905" s="46"/>
      <c r="AM9905" s="121"/>
      <c r="AO9905" s="46"/>
    </row>
    <row r="9906" spans="1:41" s="60" customFormat="1" hidden="1" x14ac:dyDescent="0.35">
      <c r="A9906" s="46"/>
      <c r="H9906" s="103"/>
      <c r="AD9906" s="99"/>
      <c r="AF9906" s="46"/>
      <c r="AM9906" s="121"/>
      <c r="AO9906" s="46"/>
    </row>
    <row r="9907" spans="1:41" s="60" customFormat="1" hidden="1" x14ac:dyDescent="0.35">
      <c r="A9907" s="46"/>
      <c r="H9907" s="103"/>
      <c r="AD9907" s="99"/>
      <c r="AF9907" s="46"/>
      <c r="AM9907" s="121"/>
      <c r="AO9907" s="46"/>
    </row>
    <row r="9908" spans="1:41" s="60" customFormat="1" hidden="1" x14ac:dyDescent="0.35">
      <c r="A9908" s="46"/>
      <c r="H9908" s="103"/>
      <c r="AD9908" s="99"/>
      <c r="AF9908" s="46"/>
      <c r="AM9908" s="121"/>
      <c r="AO9908" s="46"/>
    </row>
    <row r="9909" spans="1:41" s="60" customFormat="1" hidden="1" x14ac:dyDescent="0.35">
      <c r="A9909" s="46"/>
      <c r="H9909" s="103"/>
      <c r="AD9909" s="99"/>
      <c r="AF9909" s="46"/>
      <c r="AM9909" s="121"/>
      <c r="AO9909" s="46"/>
    </row>
    <row r="9910" spans="1:41" s="60" customFormat="1" hidden="1" x14ac:dyDescent="0.35">
      <c r="A9910" s="46"/>
      <c r="H9910" s="103"/>
      <c r="AD9910" s="99"/>
      <c r="AF9910" s="46"/>
      <c r="AM9910" s="121"/>
      <c r="AO9910" s="46"/>
    </row>
    <row r="9911" spans="1:41" s="60" customFormat="1" hidden="1" x14ac:dyDescent="0.35">
      <c r="A9911" s="46"/>
      <c r="H9911" s="103"/>
      <c r="AD9911" s="99"/>
      <c r="AF9911" s="46"/>
      <c r="AM9911" s="121"/>
      <c r="AO9911" s="46"/>
    </row>
    <row r="9912" spans="1:41" s="60" customFormat="1" hidden="1" x14ac:dyDescent="0.35">
      <c r="A9912" s="46"/>
      <c r="H9912" s="103"/>
      <c r="AD9912" s="99"/>
      <c r="AF9912" s="46"/>
      <c r="AM9912" s="121"/>
      <c r="AO9912" s="46"/>
    </row>
    <row r="9913" spans="1:41" s="60" customFormat="1" hidden="1" x14ac:dyDescent="0.35">
      <c r="A9913" s="46"/>
      <c r="H9913" s="103"/>
      <c r="AD9913" s="99"/>
      <c r="AF9913" s="46"/>
      <c r="AM9913" s="121"/>
      <c r="AO9913" s="46"/>
    </row>
    <row r="9914" spans="1:41" s="60" customFormat="1" hidden="1" x14ac:dyDescent="0.35">
      <c r="A9914" s="46"/>
      <c r="H9914" s="103"/>
      <c r="AD9914" s="99"/>
      <c r="AF9914" s="46"/>
      <c r="AM9914" s="121"/>
      <c r="AO9914" s="46"/>
    </row>
    <row r="9915" spans="1:41" s="60" customFormat="1" hidden="1" x14ac:dyDescent="0.35">
      <c r="A9915" s="46"/>
      <c r="H9915" s="103"/>
      <c r="AD9915" s="99"/>
      <c r="AF9915" s="46"/>
      <c r="AM9915" s="121"/>
      <c r="AO9915" s="46"/>
    </row>
    <row r="9916" spans="1:41" s="60" customFormat="1" hidden="1" x14ac:dyDescent="0.35">
      <c r="A9916" s="46"/>
      <c r="H9916" s="103"/>
      <c r="AD9916" s="99"/>
      <c r="AF9916" s="46"/>
      <c r="AM9916" s="121"/>
      <c r="AO9916" s="46"/>
    </row>
    <row r="9917" spans="1:41" s="60" customFormat="1" hidden="1" x14ac:dyDescent="0.35">
      <c r="A9917" s="46"/>
      <c r="H9917" s="103"/>
      <c r="AD9917" s="99"/>
      <c r="AF9917" s="46"/>
      <c r="AM9917" s="121"/>
      <c r="AO9917" s="46"/>
    </row>
    <row r="9918" spans="1:41" s="60" customFormat="1" hidden="1" x14ac:dyDescent="0.35">
      <c r="A9918" s="46"/>
      <c r="H9918" s="103"/>
      <c r="AD9918" s="99"/>
      <c r="AF9918" s="46"/>
      <c r="AM9918" s="121"/>
      <c r="AO9918" s="46"/>
    </row>
    <row r="9919" spans="1:41" s="60" customFormat="1" hidden="1" x14ac:dyDescent="0.35">
      <c r="A9919" s="46"/>
      <c r="H9919" s="103"/>
      <c r="AD9919" s="99"/>
      <c r="AF9919" s="46"/>
      <c r="AM9919" s="121"/>
      <c r="AO9919" s="46"/>
    </row>
    <row r="9920" spans="1:41" s="60" customFormat="1" hidden="1" x14ac:dyDescent="0.35">
      <c r="A9920" s="46"/>
      <c r="H9920" s="103"/>
      <c r="AD9920" s="99"/>
      <c r="AF9920" s="46"/>
      <c r="AM9920" s="121"/>
      <c r="AO9920" s="46"/>
    </row>
    <row r="9921" spans="1:41" s="60" customFormat="1" hidden="1" x14ac:dyDescent="0.35">
      <c r="A9921" s="46"/>
      <c r="H9921" s="103"/>
      <c r="AD9921" s="99"/>
      <c r="AF9921" s="46"/>
      <c r="AM9921" s="121"/>
      <c r="AO9921" s="46"/>
    </row>
    <row r="9922" spans="1:41" s="60" customFormat="1" hidden="1" x14ac:dyDescent="0.35">
      <c r="A9922" s="46"/>
      <c r="H9922" s="103"/>
      <c r="AD9922" s="99"/>
      <c r="AF9922" s="46"/>
      <c r="AM9922" s="121"/>
      <c r="AO9922" s="46"/>
    </row>
    <row r="9923" spans="1:41" s="60" customFormat="1" hidden="1" x14ac:dyDescent="0.35">
      <c r="A9923" s="46"/>
      <c r="H9923" s="103"/>
      <c r="AD9923" s="99"/>
      <c r="AF9923" s="46"/>
      <c r="AM9923" s="121"/>
      <c r="AO9923" s="46"/>
    </row>
    <row r="9924" spans="1:41" s="60" customFormat="1" hidden="1" x14ac:dyDescent="0.35">
      <c r="A9924" s="46"/>
      <c r="H9924" s="103"/>
      <c r="AD9924" s="99"/>
      <c r="AF9924" s="46"/>
      <c r="AM9924" s="121"/>
      <c r="AO9924" s="46"/>
    </row>
    <row r="9925" spans="1:41" s="60" customFormat="1" hidden="1" x14ac:dyDescent="0.35">
      <c r="A9925" s="46"/>
      <c r="H9925" s="103"/>
      <c r="AD9925" s="99"/>
      <c r="AF9925" s="46"/>
      <c r="AM9925" s="121"/>
      <c r="AO9925" s="46"/>
    </row>
    <row r="9926" spans="1:41" s="60" customFormat="1" hidden="1" x14ac:dyDescent="0.35">
      <c r="A9926" s="46"/>
      <c r="H9926" s="103"/>
      <c r="AD9926" s="99"/>
      <c r="AF9926" s="46"/>
      <c r="AM9926" s="121"/>
      <c r="AO9926" s="46"/>
    </row>
    <row r="9927" spans="1:41" s="60" customFormat="1" hidden="1" x14ac:dyDescent="0.35">
      <c r="A9927" s="46"/>
      <c r="H9927" s="103"/>
      <c r="AD9927" s="99"/>
      <c r="AF9927" s="46"/>
      <c r="AM9927" s="121"/>
      <c r="AO9927" s="46"/>
    </row>
    <row r="9928" spans="1:41" s="60" customFormat="1" hidden="1" x14ac:dyDescent="0.35">
      <c r="A9928" s="46"/>
      <c r="H9928" s="103"/>
      <c r="AD9928" s="99"/>
      <c r="AF9928" s="46"/>
      <c r="AM9928" s="121"/>
      <c r="AO9928" s="46"/>
    </row>
    <row r="9929" spans="1:41" s="60" customFormat="1" hidden="1" x14ac:dyDescent="0.35">
      <c r="A9929" s="46"/>
      <c r="H9929" s="103"/>
      <c r="AD9929" s="99"/>
      <c r="AF9929" s="46"/>
      <c r="AM9929" s="121"/>
      <c r="AO9929" s="46"/>
    </row>
    <row r="9930" spans="1:41" s="60" customFormat="1" hidden="1" x14ac:dyDescent="0.35">
      <c r="A9930" s="46"/>
      <c r="H9930" s="103"/>
      <c r="AD9930" s="99"/>
      <c r="AF9930" s="46"/>
      <c r="AM9930" s="121"/>
      <c r="AO9930" s="46"/>
    </row>
    <row r="9931" spans="1:41" s="60" customFormat="1" hidden="1" x14ac:dyDescent="0.35">
      <c r="A9931" s="46"/>
      <c r="H9931" s="103"/>
      <c r="AD9931" s="99"/>
      <c r="AF9931" s="46"/>
      <c r="AM9931" s="121"/>
      <c r="AO9931" s="46"/>
    </row>
    <row r="9932" spans="1:41" s="60" customFormat="1" hidden="1" x14ac:dyDescent="0.35">
      <c r="A9932" s="46"/>
      <c r="H9932" s="103"/>
      <c r="AD9932" s="99"/>
      <c r="AF9932" s="46"/>
      <c r="AM9932" s="121"/>
      <c r="AO9932" s="46"/>
    </row>
    <row r="9933" spans="1:41" s="60" customFormat="1" hidden="1" x14ac:dyDescent="0.35">
      <c r="A9933" s="46"/>
      <c r="H9933" s="103"/>
      <c r="AD9933" s="99"/>
      <c r="AF9933" s="46"/>
      <c r="AM9933" s="121"/>
      <c r="AO9933" s="46"/>
    </row>
    <row r="9934" spans="1:41" s="60" customFormat="1" hidden="1" x14ac:dyDescent="0.35">
      <c r="A9934" s="46"/>
      <c r="H9934" s="103"/>
      <c r="AD9934" s="99"/>
      <c r="AF9934" s="46"/>
      <c r="AM9934" s="121"/>
      <c r="AO9934" s="46"/>
    </row>
    <row r="9935" spans="1:41" s="60" customFormat="1" hidden="1" x14ac:dyDescent="0.35">
      <c r="A9935" s="46"/>
      <c r="H9935" s="103"/>
      <c r="AD9935" s="99"/>
      <c r="AF9935" s="46"/>
      <c r="AM9935" s="121"/>
      <c r="AO9935" s="46"/>
    </row>
    <row r="9936" spans="1:41" s="60" customFormat="1" hidden="1" x14ac:dyDescent="0.35">
      <c r="A9936" s="46"/>
      <c r="H9936" s="103"/>
      <c r="AD9936" s="99"/>
      <c r="AF9936" s="46"/>
      <c r="AM9936" s="121"/>
      <c r="AO9936" s="46"/>
    </row>
    <row r="9937" spans="1:41" s="60" customFormat="1" hidden="1" x14ac:dyDescent="0.35">
      <c r="A9937" s="46"/>
      <c r="H9937" s="103"/>
      <c r="AD9937" s="99"/>
      <c r="AF9937" s="46"/>
      <c r="AM9937" s="121"/>
      <c r="AO9937" s="46"/>
    </row>
    <row r="9938" spans="1:41" s="60" customFormat="1" hidden="1" x14ac:dyDescent="0.35">
      <c r="A9938" s="46"/>
      <c r="H9938" s="103"/>
      <c r="AD9938" s="99"/>
      <c r="AF9938" s="46"/>
      <c r="AM9938" s="121"/>
      <c r="AO9938" s="46"/>
    </row>
    <row r="9939" spans="1:41" s="60" customFormat="1" hidden="1" x14ac:dyDescent="0.35">
      <c r="A9939" s="46"/>
      <c r="H9939" s="103"/>
      <c r="AD9939" s="99"/>
      <c r="AF9939" s="46"/>
      <c r="AM9939" s="121"/>
      <c r="AO9939" s="46"/>
    </row>
    <row r="9940" spans="1:41" s="60" customFormat="1" hidden="1" x14ac:dyDescent="0.35">
      <c r="A9940" s="46"/>
      <c r="H9940" s="103"/>
      <c r="AD9940" s="99"/>
      <c r="AF9940" s="46"/>
      <c r="AM9940" s="121"/>
      <c r="AO9940" s="46"/>
    </row>
    <row r="9941" spans="1:41" s="60" customFormat="1" hidden="1" x14ac:dyDescent="0.35">
      <c r="A9941" s="46"/>
      <c r="H9941" s="103"/>
      <c r="AD9941" s="99"/>
      <c r="AF9941" s="46"/>
      <c r="AM9941" s="121"/>
      <c r="AO9941" s="46"/>
    </row>
    <row r="9942" spans="1:41" s="60" customFormat="1" hidden="1" x14ac:dyDescent="0.35">
      <c r="A9942" s="46"/>
      <c r="H9942" s="103"/>
      <c r="AD9942" s="99"/>
      <c r="AF9942" s="46"/>
      <c r="AM9942" s="121"/>
      <c r="AO9942" s="46"/>
    </row>
    <row r="9943" spans="1:41" s="60" customFormat="1" hidden="1" x14ac:dyDescent="0.35">
      <c r="A9943" s="46"/>
      <c r="H9943" s="103"/>
      <c r="AD9943" s="99"/>
      <c r="AF9943" s="46"/>
      <c r="AM9943" s="121"/>
      <c r="AO9943" s="46"/>
    </row>
    <row r="9944" spans="1:41" s="60" customFormat="1" hidden="1" x14ac:dyDescent="0.35">
      <c r="A9944" s="46"/>
      <c r="H9944" s="103"/>
      <c r="AD9944" s="99"/>
      <c r="AF9944" s="46"/>
      <c r="AM9944" s="121"/>
      <c r="AO9944" s="46"/>
    </row>
    <row r="9945" spans="1:41" s="60" customFormat="1" hidden="1" x14ac:dyDescent="0.35">
      <c r="A9945" s="46"/>
      <c r="H9945" s="103"/>
      <c r="AD9945" s="99"/>
      <c r="AF9945" s="46"/>
      <c r="AM9945" s="121"/>
      <c r="AO9945" s="46"/>
    </row>
    <row r="9946" spans="1:41" s="60" customFormat="1" hidden="1" x14ac:dyDescent="0.35">
      <c r="A9946" s="46"/>
      <c r="H9946" s="103"/>
      <c r="AD9946" s="99"/>
      <c r="AF9946" s="46"/>
      <c r="AM9946" s="121"/>
      <c r="AO9946" s="46"/>
    </row>
    <row r="9947" spans="1:41" s="60" customFormat="1" hidden="1" x14ac:dyDescent="0.35">
      <c r="A9947" s="46"/>
      <c r="H9947" s="103"/>
      <c r="AD9947" s="99"/>
      <c r="AF9947" s="46"/>
      <c r="AM9947" s="121"/>
      <c r="AO9947" s="46"/>
    </row>
    <row r="9948" spans="1:41" s="60" customFormat="1" hidden="1" x14ac:dyDescent="0.35">
      <c r="A9948" s="46"/>
      <c r="H9948" s="103"/>
      <c r="AD9948" s="99"/>
      <c r="AF9948" s="46"/>
      <c r="AM9948" s="121"/>
      <c r="AO9948" s="46"/>
    </row>
    <row r="9949" spans="1:41" s="60" customFormat="1" hidden="1" x14ac:dyDescent="0.35">
      <c r="A9949" s="46"/>
      <c r="H9949" s="103"/>
      <c r="AD9949" s="99"/>
      <c r="AF9949" s="46"/>
      <c r="AM9949" s="121"/>
      <c r="AO9949" s="46"/>
    </row>
    <row r="9950" spans="1:41" s="60" customFormat="1" hidden="1" x14ac:dyDescent="0.35">
      <c r="A9950" s="46"/>
      <c r="H9950" s="103"/>
      <c r="AD9950" s="99"/>
      <c r="AF9950" s="46"/>
      <c r="AM9950" s="121"/>
      <c r="AO9950" s="46"/>
    </row>
    <row r="9951" spans="1:41" s="60" customFormat="1" hidden="1" x14ac:dyDescent="0.35">
      <c r="A9951" s="46"/>
      <c r="H9951" s="103"/>
      <c r="AD9951" s="99"/>
      <c r="AF9951" s="46"/>
      <c r="AM9951" s="121"/>
      <c r="AO9951" s="46"/>
    </row>
    <row r="9952" spans="1:41" s="60" customFormat="1" hidden="1" x14ac:dyDescent="0.35">
      <c r="A9952" s="46"/>
      <c r="H9952" s="103"/>
      <c r="AD9952" s="99"/>
      <c r="AF9952" s="46"/>
      <c r="AM9952" s="121"/>
      <c r="AO9952" s="46"/>
    </row>
    <row r="9953" spans="1:41" s="60" customFormat="1" hidden="1" x14ac:dyDescent="0.35">
      <c r="A9953" s="46"/>
      <c r="H9953" s="103"/>
      <c r="AD9953" s="99"/>
      <c r="AF9953" s="46"/>
      <c r="AM9953" s="121"/>
      <c r="AO9953" s="46"/>
    </row>
    <row r="9954" spans="1:41" s="60" customFormat="1" hidden="1" x14ac:dyDescent="0.35">
      <c r="A9954" s="46"/>
      <c r="H9954" s="103"/>
      <c r="AD9954" s="99"/>
      <c r="AF9954" s="46"/>
      <c r="AM9954" s="121"/>
      <c r="AO9954" s="46"/>
    </row>
    <row r="9955" spans="1:41" s="60" customFormat="1" hidden="1" x14ac:dyDescent="0.35">
      <c r="A9955" s="46"/>
      <c r="H9955" s="103"/>
      <c r="AD9955" s="99"/>
      <c r="AF9955" s="46"/>
      <c r="AM9955" s="121"/>
      <c r="AO9955" s="46"/>
    </row>
    <row r="9956" spans="1:41" s="60" customFormat="1" hidden="1" x14ac:dyDescent="0.35">
      <c r="A9956" s="46"/>
      <c r="H9956" s="103"/>
      <c r="AD9956" s="99"/>
      <c r="AF9956" s="46"/>
      <c r="AM9956" s="121"/>
      <c r="AO9956" s="46"/>
    </row>
    <row r="9957" spans="1:41" s="60" customFormat="1" hidden="1" x14ac:dyDescent="0.35">
      <c r="A9957" s="46"/>
      <c r="H9957" s="103"/>
      <c r="AD9957" s="99"/>
      <c r="AF9957" s="46"/>
      <c r="AM9957" s="121"/>
      <c r="AO9957" s="46"/>
    </row>
    <row r="9958" spans="1:41" s="60" customFormat="1" hidden="1" x14ac:dyDescent="0.35">
      <c r="A9958" s="46"/>
      <c r="H9958" s="103"/>
      <c r="AD9958" s="99"/>
      <c r="AF9958" s="46"/>
      <c r="AM9958" s="121"/>
      <c r="AO9958" s="46"/>
    </row>
    <row r="9959" spans="1:41" s="60" customFormat="1" hidden="1" x14ac:dyDescent="0.35">
      <c r="A9959" s="46"/>
      <c r="H9959" s="103"/>
      <c r="AD9959" s="99"/>
      <c r="AF9959" s="46"/>
      <c r="AM9959" s="121"/>
      <c r="AO9959" s="46"/>
    </row>
    <row r="9960" spans="1:41" s="60" customFormat="1" hidden="1" x14ac:dyDescent="0.35">
      <c r="A9960" s="46"/>
      <c r="H9960" s="103"/>
      <c r="AD9960" s="99"/>
      <c r="AF9960" s="46"/>
      <c r="AM9960" s="121"/>
      <c r="AO9960" s="46"/>
    </row>
    <row r="9961" spans="1:41" s="60" customFormat="1" hidden="1" x14ac:dyDescent="0.35">
      <c r="A9961" s="46"/>
      <c r="H9961" s="103"/>
      <c r="AD9961" s="99"/>
      <c r="AF9961" s="46"/>
      <c r="AM9961" s="121"/>
      <c r="AO9961" s="46"/>
    </row>
    <row r="9962" spans="1:41" s="60" customFormat="1" hidden="1" x14ac:dyDescent="0.35">
      <c r="A9962" s="46"/>
      <c r="H9962" s="103"/>
      <c r="AD9962" s="99"/>
      <c r="AF9962" s="46"/>
      <c r="AM9962" s="121"/>
      <c r="AO9962" s="46"/>
    </row>
    <row r="9963" spans="1:41" s="60" customFormat="1" hidden="1" x14ac:dyDescent="0.35">
      <c r="A9963" s="46"/>
      <c r="H9963" s="103"/>
      <c r="AD9963" s="99"/>
      <c r="AF9963" s="46"/>
      <c r="AM9963" s="121"/>
      <c r="AO9963" s="46"/>
    </row>
    <row r="9964" spans="1:41" s="60" customFormat="1" hidden="1" x14ac:dyDescent="0.35">
      <c r="A9964" s="46"/>
      <c r="H9964" s="103"/>
      <c r="AD9964" s="99"/>
      <c r="AF9964" s="46"/>
      <c r="AM9964" s="121"/>
      <c r="AO9964" s="46"/>
    </row>
    <row r="9965" spans="1:41" s="60" customFormat="1" hidden="1" x14ac:dyDescent="0.35">
      <c r="A9965" s="46"/>
      <c r="H9965" s="103"/>
      <c r="AD9965" s="99"/>
      <c r="AF9965" s="46"/>
      <c r="AM9965" s="121"/>
      <c r="AO9965" s="46"/>
    </row>
    <row r="9966" spans="1:41" s="60" customFormat="1" hidden="1" x14ac:dyDescent="0.35">
      <c r="A9966" s="46"/>
      <c r="H9966" s="103"/>
      <c r="AD9966" s="99"/>
      <c r="AF9966" s="46"/>
      <c r="AM9966" s="121"/>
      <c r="AO9966" s="46"/>
    </row>
    <row r="9967" spans="1:41" s="60" customFormat="1" hidden="1" x14ac:dyDescent="0.35">
      <c r="A9967" s="46"/>
      <c r="H9967" s="103"/>
      <c r="AD9967" s="99"/>
      <c r="AF9967" s="46"/>
      <c r="AM9967" s="121"/>
      <c r="AO9967" s="46"/>
    </row>
    <row r="9968" spans="1:41" s="60" customFormat="1" hidden="1" x14ac:dyDescent="0.35">
      <c r="A9968" s="46"/>
      <c r="H9968" s="103"/>
      <c r="AD9968" s="99"/>
      <c r="AF9968" s="46"/>
      <c r="AM9968" s="121"/>
      <c r="AO9968" s="46"/>
    </row>
    <row r="9969" spans="1:41" s="60" customFormat="1" hidden="1" x14ac:dyDescent="0.35">
      <c r="A9969" s="46"/>
      <c r="H9969" s="103"/>
      <c r="AD9969" s="99"/>
      <c r="AF9969" s="46"/>
      <c r="AM9969" s="121"/>
      <c r="AO9969" s="46"/>
    </row>
    <row r="9970" spans="1:41" s="60" customFormat="1" hidden="1" x14ac:dyDescent="0.35">
      <c r="A9970" s="46"/>
      <c r="H9970" s="103"/>
      <c r="AD9970" s="99"/>
      <c r="AF9970" s="46"/>
      <c r="AM9970" s="121"/>
      <c r="AO9970" s="46"/>
    </row>
    <row r="9971" spans="1:41" s="60" customFormat="1" hidden="1" x14ac:dyDescent="0.35">
      <c r="A9971" s="46"/>
      <c r="H9971" s="103"/>
      <c r="AD9971" s="99"/>
      <c r="AF9971" s="46"/>
      <c r="AM9971" s="121"/>
      <c r="AO9971" s="46"/>
    </row>
    <row r="9972" spans="1:41" s="60" customFormat="1" hidden="1" x14ac:dyDescent="0.35">
      <c r="A9972" s="46"/>
      <c r="H9972" s="103"/>
      <c r="AD9972" s="99"/>
      <c r="AF9972" s="46"/>
      <c r="AM9972" s="121"/>
      <c r="AO9972" s="46"/>
    </row>
    <row r="9973" spans="1:41" s="60" customFormat="1" hidden="1" x14ac:dyDescent="0.35">
      <c r="A9973" s="46"/>
      <c r="H9973" s="103"/>
      <c r="AD9973" s="99"/>
      <c r="AF9973" s="46"/>
      <c r="AM9973" s="121"/>
      <c r="AO9973" s="46"/>
    </row>
    <row r="9974" spans="1:41" s="60" customFormat="1" hidden="1" x14ac:dyDescent="0.35">
      <c r="A9974" s="46"/>
      <c r="H9974" s="103"/>
      <c r="AD9974" s="99"/>
      <c r="AF9974" s="46"/>
      <c r="AM9974" s="121"/>
      <c r="AO9974" s="46"/>
    </row>
    <row r="9975" spans="1:41" s="60" customFormat="1" hidden="1" x14ac:dyDescent="0.35">
      <c r="A9975" s="46"/>
      <c r="H9975" s="103"/>
      <c r="AD9975" s="99"/>
      <c r="AF9975" s="46"/>
      <c r="AM9975" s="121"/>
      <c r="AO9975" s="46"/>
    </row>
    <row r="9976" spans="1:41" s="60" customFormat="1" hidden="1" x14ac:dyDescent="0.35">
      <c r="A9976" s="46"/>
      <c r="H9976" s="103"/>
      <c r="AD9976" s="99"/>
      <c r="AF9976" s="46"/>
      <c r="AM9976" s="121"/>
      <c r="AO9976" s="46"/>
    </row>
    <row r="9977" spans="1:41" s="60" customFormat="1" hidden="1" x14ac:dyDescent="0.35">
      <c r="A9977" s="46"/>
      <c r="H9977" s="103"/>
      <c r="AD9977" s="99"/>
      <c r="AF9977" s="46"/>
      <c r="AM9977" s="121"/>
      <c r="AO9977" s="46"/>
    </row>
    <row r="9978" spans="1:41" s="60" customFormat="1" hidden="1" x14ac:dyDescent="0.35">
      <c r="A9978" s="46"/>
      <c r="H9978" s="103"/>
      <c r="AD9978" s="99"/>
      <c r="AF9978" s="46"/>
      <c r="AM9978" s="121"/>
      <c r="AO9978" s="46"/>
    </row>
    <row r="9979" spans="1:41" s="60" customFormat="1" hidden="1" x14ac:dyDescent="0.35">
      <c r="A9979" s="46"/>
      <c r="H9979" s="103"/>
      <c r="AD9979" s="99"/>
      <c r="AF9979" s="46"/>
      <c r="AM9979" s="121"/>
      <c r="AO9979" s="46"/>
    </row>
    <row r="9980" spans="1:41" s="60" customFormat="1" hidden="1" x14ac:dyDescent="0.35">
      <c r="A9980" s="46"/>
      <c r="H9980" s="103"/>
      <c r="AD9980" s="99"/>
      <c r="AF9980" s="46"/>
      <c r="AM9980" s="121"/>
      <c r="AO9980" s="46"/>
    </row>
    <row r="9981" spans="1:41" s="60" customFormat="1" hidden="1" x14ac:dyDescent="0.35">
      <c r="A9981" s="46"/>
      <c r="H9981" s="103"/>
      <c r="AD9981" s="99"/>
      <c r="AF9981" s="46"/>
      <c r="AM9981" s="121"/>
      <c r="AO9981" s="46"/>
    </row>
    <row r="9982" spans="1:41" s="60" customFormat="1" hidden="1" x14ac:dyDescent="0.35">
      <c r="A9982" s="46"/>
      <c r="H9982" s="103"/>
      <c r="AD9982" s="99"/>
      <c r="AF9982" s="46"/>
      <c r="AM9982" s="121"/>
      <c r="AO9982" s="46"/>
    </row>
    <row r="9983" spans="1:41" s="60" customFormat="1" hidden="1" x14ac:dyDescent="0.35">
      <c r="A9983" s="46"/>
      <c r="H9983" s="103"/>
      <c r="AD9983" s="99"/>
      <c r="AF9983" s="46"/>
      <c r="AM9983" s="121"/>
      <c r="AO9983" s="46"/>
    </row>
    <row r="9984" spans="1:41" s="60" customFormat="1" hidden="1" x14ac:dyDescent="0.35">
      <c r="A9984" s="46"/>
      <c r="H9984" s="103"/>
      <c r="AD9984" s="99"/>
      <c r="AF9984" s="46"/>
      <c r="AM9984" s="121"/>
      <c r="AO9984" s="46"/>
    </row>
    <row r="9985" spans="1:41" s="60" customFormat="1" hidden="1" x14ac:dyDescent="0.35">
      <c r="A9985" s="46"/>
      <c r="H9985" s="103"/>
      <c r="AD9985" s="99"/>
      <c r="AF9985" s="46"/>
      <c r="AM9985" s="121"/>
      <c r="AO9985" s="46"/>
    </row>
    <row r="9986" spans="1:41" s="60" customFormat="1" hidden="1" x14ac:dyDescent="0.35">
      <c r="A9986" s="46"/>
      <c r="H9986" s="103"/>
      <c r="AD9986" s="99"/>
      <c r="AF9986" s="46"/>
      <c r="AM9986" s="121"/>
      <c r="AO9986" s="46"/>
    </row>
    <row r="9987" spans="1:41" s="60" customFormat="1" hidden="1" x14ac:dyDescent="0.35">
      <c r="A9987" s="46"/>
      <c r="H9987" s="103"/>
      <c r="AD9987" s="99"/>
      <c r="AF9987" s="46"/>
      <c r="AM9987" s="121"/>
      <c r="AO9987" s="46"/>
    </row>
    <row r="9988" spans="1:41" s="60" customFormat="1" hidden="1" x14ac:dyDescent="0.35">
      <c r="A9988" s="46"/>
      <c r="H9988" s="103"/>
      <c r="AD9988" s="99"/>
      <c r="AF9988" s="46"/>
      <c r="AM9988" s="121"/>
      <c r="AO9988" s="46"/>
    </row>
    <row r="9989" spans="1:41" s="60" customFormat="1" hidden="1" x14ac:dyDescent="0.35">
      <c r="A9989" s="46"/>
      <c r="H9989" s="103"/>
      <c r="AD9989" s="99"/>
      <c r="AF9989" s="46"/>
      <c r="AM9989" s="121"/>
      <c r="AO9989" s="46"/>
    </row>
    <row r="9990" spans="1:41" s="60" customFormat="1" hidden="1" x14ac:dyDescent="0.35">
      <c r="A9990" s="46"/>
      <c r="H9990" s="103"/>
      <c r="AD9990" s="99"/>
      <c r="AF9990" s="46"/>
      <c r="AM9990" s="121"/>
      <c r="AO9990" s="46"/>
    </row>
    <row r="9991" spans="1:41" s="60" customFormat="1" hidden="1" x14ac:dyDescent="0.35">
      <c r="A9991" s="46"/>
      <c r="H9991" s="103"/>
      <c r="AD9991" s="99"/>
      <c r="AF9991" s="46"/>
      <c r="AM9991" s="121"/>
      <c r="AO9991" s="46"/>
    </row>
    <row r="9992" spans="1:41" s="60" customFormat="1" hidden="1" x14ac:dyDescent="0.35">
      <c r="A9992" s="46"/>
      <c r="H9992" s="103"/>
      <c r="AD9992" s="99"/>
      <c r="AF9992" s="46"/>
      <c r="AM9992" s="121"/>
      <c r="AO9992" s="46"/>
    </row>
    <row r="9993" spans="1:41" s="60" customFormat="1" hidden="1" x14ac:dyDescent="0.35">
      <c r="A9993" s="46"/>
      <c r="H9993" s="103"/>
      <c r="AD9993" s="99"/>
      <c r="AF9993" s="46"/>
      <c r="AM9993" s="121"/>
      <c r="AO9993" s="46"/>
    </row>
    <row r="9994" spans="1:41" s="60" customFormat="1" hidden="1" x14ac:dyDescent="0.35">
      <c r="A9994" s="46"/>
      <c r="H9994" s="103"/>
      <c r="AD9994" s="99"/>
      <c r="AF9994" s="46"/>
      <c r="AM9994" s="121"/>
      <c r="AO9994" s="46"/>
    </row>
    <row r="9995" spans="1:41" s="60" customFormat="1" hidden="1" x14ac:dyDescent="0.35">
      <c r="A9995" s="46"/>
      <c r="H9995" s="103"/>
      <c r="AD9995" s="99"/>
      <c r="AF9995" s="46"/>
      <c r="AM9995" s="121"/>
      <c r="AO9995" s="46"/>
    </row>
    <row r="9996" spans="1:41" s="60" customFormat="1" hidden="1" x14ac:dyDescent="0.35">
      <c r="A9996" s="46"/>
      <c r="H9996" s="103"/>
      <c r="AD9996" s="99"/>
      <c r="AF9996" s="46"/>
      <c r="AM9996" s="121"/>
      <c r="AO9996" s="46"/>
    </row>
    <row r="9997" spans="1:41" s="60" customFormat="1" hidden="1" x14ac:dyDescent="0.35">
      <c r="A9997" s="46"/>
      <c r="H9997" s="103"/>
      <c r="AD9997" s="99"/>
      <c r="AF9997" s="46"/>
      <c r="AM9997" s="121"/>
      <c r="AO9997" s="46"/>
    </row>
    <row r="9998" spans="1:41" s="60" customFormat="1" hidden="1" x14ac:dyDescent="0.35">
      <c r="A9998" s="46"/>
      <c r="H9998" s="103"/>
      <c r="AD9998" s="99"/>
      <c r="AF9998" s="46"/>
      <c r="AM9998" s="121"/>
      <c r="AO9998" s="46"/>
    </row>
    <row r="9999" spans="1:41" s="60" customFormat="1" hidden="1" x14ac:dyDescent="0.35">
      <c r="A9999" s="46"/>
      <c r="H9999" s="103"/>
      <c r="AD9999" s="99"/>
      <c r="AF9999" s="46"/>
      <c r="AM9999" s="121"/>
      <c r="AO9999" s="46"/>
    </row>
    <row r="10000" spans="1:41" s="60" customFormat="1" hidden="1" x14ac:dyDescent="0.35">
      <c r="A10000" s="46"/>
      <c r="H10000" s="103"/>
      <c r="AD10000" s="99"/>
      <c r="AF10000" s="46"/>
      <c r="AM10000" s="121"/>
      <c r="AO10000" s="46"/>
    </row>
    <row r="10001" spans="1:41" s="60" customFormat="1" hidden="1" x14ac:dyDescent="0.35">
      <c r="A10001" s="46"/>
      <c r="H10001" s="103"/>
      <c r="AD10001" s="99"/>
      <c r="AF10001" s="46"/>
      <c r="AM10001" s="121"/>
      <c r="AO10001" s="46"/>
    </row>
    <row r="10002" spans="1:41" s="60" customFormat="1" hidden="1" x14ac:dyDescent="0.35">
      <c r="A10002" s="46"/>
      <c r="H10002" s="103"/>
      <c r="AD10002" s="99"/>
      <c r="AF10002" s="46"/>
      <c r="AM10002" s="121"/>
      <c r="AO10002" s="46"/>
    </row>
    <row r="10003" spans="1:41" s="60" customFormat="1" hidden="1" x14ac:dyDescent="0.35">
      <c r="A10003" s="46"/>
      <c r="H10003" s="103"/>
      <c r="AD10003" s="99"/>
      <c r="AF10003" s="46"/>
      <c r="AM10003" s="121"/>
      <c r="AO10003" s="46"/>
    </row>
    <row r="10004" spans="1:41" s="60" customFormat="1" hidden="1" x14ac:dyDescent="0.35">
      <c r="A10004" s="46"/>
      <c r="H10004" s="103"/>
      <c r="AD10004" s="99"/>
      <c r="AF10004" s="46"/>
      <c r="AM10004" s="121"/>
      <c r="AO10004" s="46"/>
    </row>
    <row r="10005" spans="1:41" s="60" customFormat="1" hidden="1" x14ac:dyDescent="0.35">
      <c r="A10005" s="46"/>
      <c r="H10005" s="103"/>
      <c r="AD10005" s="99"/>
      <c r="AF10005" s="46"/>
      <c r="AM10005" s="121"/>
      <c r="AO10005" s="46"/>
    </row>
    <row r="10006" spans="1:41" s="60" customFormat="1" hidden="1" x14ac:dyDescent="0.35">
      <c r="A10006" s="46"/>
      <c r="H10006" s="103"/>
      <c r="AD10006" s="99"/>
      <c r="AF10006" s="46"/>
      <c r="AM10006" s="121"/>
      <c r="AO10006" s="46"/>
    </row>
    <row r="10007" spans="1:41" s="60" customFormat="1" hidden="1" x14ac:dyDescent="0.35">
      <c r="A10007" s="46"/>
      <c r="H10007" s="103"/>
      <c r="AD10007" s="99"/>
      <c r="AF10007" s="46"/>
      <c r="AM10007" s="121"/>
      <c r="AO10007" s="46"/>
    </row>
    <row r="10008" spans="1:41" s="60" customFormat="1" hidden="1" x14ac:dyDescent="0.35">
      <c r="A10008" s="46"/>
      <c r="H10008" s="103"/>
      <c r="AD10008" s="99"/>
      <c r="AF10008" s="46"/>
      <c r="AM10008" s="121"/>
      <c r="AO10008" s="46"/>
    </row>
    <row r="10009" spans="1:41" s="60" customFormat="1" hidden="1" x14ac:dyDescent="0.35">
      <c r="A10009" s="46"/>
      <c r="H10009" s="103"/>
      <c r="AD10009" s="99"/>
      <c r="AF10009" s="46"/>
      <c r="AM10009" s="121"/>
      <c r="AO10009" s="46"/>
    </row>
    <row r="10010" spans="1:41" s="60" customFormat="1" hidden="1" x14ac:dyDescent="0.35">
      <c r="A10010" s="46"/>
      <c r="H10010" s="103"/>
      <c r="AD10010" s="99"/>
      <c r="AF10010" s="46"/>
      <c r="AM10010" s="121"/>
      <c r="AO10010" s="46"/>
    </row>
    <row r="10011" spans="1:41" s="60" customFormat="1" hidden="1" x14ac:dyDescent="0.35">
      <c r="A10011" s="46"/>
      <c r="H10011" s="103"/>
      <c r="AD10011" s="99"/>
      <c r="AF10011" s="46"/>
      <c r="AM10011" s="121"/>
      <c r="AO10011" s="46"/>
    </row>
    <row r="10012" spans="1:41" s="60" customFormat="1" hidden="1" x14ac:dyDescent="0.35">
      <c r="A10012" s="46"/>
      <c r="H10012" s="103"/>
      <c r="AD10012" s="99"/>
      <c r="AF10012" s="46"/>
      <c r="AM10012" s="121"/>
      <c r="AO10012" s="46"/>
    </row>
    <row r="10013" spans="1:41" s="60" customFormat="1" hidden="1" x14ac:dyDescent="0.35">
      <c r="A10013" s="46"/>
      <c r="H10013" s="103"/>
      <c r="AD10013" s="99"/>
      <c r="AF10013" s="46"/>
      <c r="AM10013" s="121"/>
      <c r="AO10013" s="46"/>
    </row>
    <row r="10014" spans="1:41" s="60" customFormat="1" hidden="1" x14ac:dyDescent="0.35">
      <c r="A10014" s="46"/>
      <c r="H10014" s="103"/>
      <c r="AD10014" s="99"/>
      <c r="AF10014" s="46"/>
      <c r="AM10014" s="121"/>
      <c r="AO10014" s="46"/>
    </row>
    <row r="10015" spans="1:41" s="60" customFormat="1" hidden="1" x14ac:dyDescent="0.35">
      <c r="A10015" s="46"/>
      <c r="H10015" s="103"/>
      <c r="AD10015" s="99"/>
      <c r="AF10015" s="46"/>
      <c r="AM10015" s="121"/>
      <c r="AO10015" s="46"/>
    </row>
    <row r="10016" spans="1:41" s="60" customFormat="1" hidden="1" x14ac:dyDescent="0.35">
      <c r="A10016" s="46"/>
      <c r="H10016" s="103"/>
      <c r="AD10016" s="99"/>
      <c r="AF10016" s="46"/>
      <c r="AM10016" s="121"/>
      <c r="AO10016" s="46"/>
    </row>
    <row r="10017" spans="1:41" s="60" customFormat="1" hidden="1" x14ac:dyDescent="0.35">
      <c r="A10017" s="46"/>
      <c r="H10017" s="103"/>
      <c r="AD10017" s="99"/>
      <c r="AF10017" s="46"/>
      <c r="AM10017" s="121"/>
      <c r="AO10017" s="46"/>
    </row>
    <row r="10018" spans="1:41" s="60" customFormat="1" hidden="1" x14ac:dyDescent="0.35">
      <c r="A10018" s="46"/>
      <c r="H10018" s="103"/>
      <c r="AD10018" s="99"/>
      <c r="AF10018" s="46"/>
      <c r="AM10018" s="121"/>
      <c r="AO10018" s="46"/>
    </row>
    <row r="10019" spans="1:41" s="60" customFormat="1" hidden="1" x14ac:dyDescent="0.35">
      <c r="A10019" s="46"/>
      <c r="H10019" s="103"/>
      <c r="AD10019" s="99"/>
      <c r="AF10019" s="46"/>
      <c r="AM10019" s="121"/>
      <c r="AO10019" s="46"/>
    </row>
    <row r="10020" spans="1:41" s="60" customFormat="1" hidden="1" x14ac:dyDescent="0.35">
      <c r="A10020" s="46"/>
      <c r="H10020" s="103"/>
      <c r="AD10020" s="99"/>
      <c r="AF10020" s="46"/>
      <c r="AM10020" s="121"/>
      <c r="AO10020" s="46"/>
    </row>
    <row r="10021" spans="1:41" s="60" customFormat="1" hidden="1" x14ac:dyDescent="0.35">
      <c r="A10021" s="46"/>
      <c r="H10021" s="103"/>
      <c r="AD10021" s="99"/>
      <c r="AF10021" s="46"/>
      <c r="AM10021" s="121"/>
      <c r="AO10021" s="46"/>
    </row>
    <row r="10022" spans="1:41" s="60" customFormat="1" hidden="1" x14ac:dyDescent="0.35">
      <c r="A10022" s="46"/>
      <c r="H10022" s="103"/>
      <c r="AD10022" s="99"/>
      <c r="AF10022" s="46"/>
      <c r="AM10022" s="121"/>
      <c r="AO10022" s="46"/>
    </row>
    <row r="10023" spans="1:41" s="60" customFormat="1" hidden="1" x14ac:dyDescent="0.35">
      <c r="A10023" s="46"/>
      <c r="H10023" s="103"/>
      <c r="AD10023" s="99"/>
      <c r="AF10023" s="46"/>
      <c r="AM10023" s="121"/>
      <c r="AO10023" s="46"/>
    </row>
    <row r="10024" spans="1:41" s="60" customFormat="1" hidden="1" x14ac:dyDescent="0.35">
      <c r="A10024" s="46"/>
      <c r="H10024" s="103"/>
      <c r="AD10024" s="99"/>
      <c r="AF10024" s="46"/>
      <c r="AM10024" s="121"/>
      <c r="AO10024" s="46"/>
    </row>
    <row r="10025" spans="1:41" s="60" customFormat="1" hidden="1" x14ac:dyDescent="0.35">
      <c r="A10025" s="46"/>
      <c r="H10025" s="103"/>
      <c r="AD10025" s="99"/>
      <c r="AF10025" s="46"/>
      <c r="AM10025" s="121"/>
      <c r="AO10025" s="46"/>
    </row>
    <row r="10026" spans="1:41" s="60" customFormat="1" hidden="1" x14ac:dyDescent="0.35">
      <c r="A10026" s="46"/>
      <c r="H10026" s="103"/>
      <c r="AD10026" s="99"/>
      <c r="AF10026" s="46"/>
      <c r="AM10026" s="121"/>
      <c r="AO10026" s="46"/>
    </row>
    <row r="10027" spans="1:41" s="60" customFormat="1" hidden="1" x14ac:dyDescent="0.35">
      <c r="A10027" s="46"/>
      <c r="H10027" s="103"/>
      <c r="AD10027" s="99"/>
      <c r="AF10027" s="46"/>
      <c r="AM10027" s="121"/>
      <c r="AO10027" s="46"/>
    </row>
    <row r="10028" spans="1:41" s="60" customFormat="1" hidden="1" x14ac:dyDescent="0.35">
      <c r="A10028" s="46"/>
      <c r="H10028" s="103"/>
      <c r="AD10028" s="99"/>
      <c r="AF10028" s="46"/>
      <c r="AM10028" s="121"/>
      <c r="AO10028" s="46"/>
    </row>
    <row r="10029" spans="1:41" s="60" customFormat="1" hidden="1" x14ac:dyDescent="0.35">
      <c r="A10029" s="46"/>
      <c r="H10029" s="103"/>
      <c r="AD10029" s="99"/>
      <c r="AF10029" s="46"/>
      <c r="AM10029" s="121"/>
      <c r="AO10029" s="46"/>
    </row>
    <row r="10030" spans="1:41" s="60" customFormat="1" hidden="1" x14ac:dyDescent="0.35">
      <c r="A10030" s="46"/>
      <c r="H10030" s="103"/>
      <c r="AD10030" s="99"/>
      <c r="AF10030" s="46"/>
      <c r="AM10030" s="121"/>
      <c r="AO10030" s="46"/>
    </row>
    <row r="10031" spans="1:41" s="60" customFormat="1" hidden="1" x14ac:dyDescent="0.35">
      <c r="A10031" s="46"/>
      <c r="H10031" s="103"/>
      <c r="AD10031" s="99"/>
      <c r="AF10031" s="46"/>
      <c r="AM10031" s="121"/>
      <c r="AO10031" s="46"/>
    </row>
    <row r="10032" spans="1:41" s="60" customFormat="1" hidden="1" x14ac:dyDescent="0.35">
      <c r="A10032" s="46"/>
      <c r="H10032" s="103"/>
      <c r="AD10032" s="99"/>
      <c r="AF10032" s="46"/>
      <c r="AM10032" s="121"/>
      <c r="AO10032" s="46"/>
    </row>
    <row r="10033" spans="1:41" s="60" customFormat="1" hidden="1" x14ac:dyDescent="0.35">
      <c r="A10033" s="46"/>
      <c r="H10033" s="103"/>
      <c r="AD10033" s="99"/>
      <c r="AF10033" s="46"/>
      <c r="AM10033" s="121"/>
      <c r="AO10033" s="46"/>
    </row>
    <row r="10034" spans="1:41" s="60" customFormat="1" hidden="1" x14ac:dyDescent="0.35">
      <c r="A10034" s="46"/>
      <c r="H10034" s="103"/>
      <c r="AD10034" s="99"/>
      <c r="AF10034" s="46"/>
      <c r="AM10034" s="121"/>
      <c r="AO10034" s="46"/>
    </row>
    <row r="10035" spans="1:41" s="60" customFormat="1" hidden="1" x14ac:dyDescent="0.35">
      <c r="A10035" s="46"/>
      <c r="H10035" s="103"/>
      <c r="AD10035" s="99"/>
      <c r="AF10035" s="46"/>
      <c r="AM10035" s="121"/>
      <c r="AO10035" s="46"/>
    </row>
    <row r="10036" spans="1:41" s="60" customFormat="1" hidden="1" x14ac:dyDescent="0.35">
      <c r="A10036" s="46"/>
      <c r="H10036" s="103"/>
      <c r="AD10036" s="99"/>
      <c r="AF10036" s="46"/>
      <c r="AM10036" s="121"/>
      <c r="AO10036" s="46"/>
    </row>
    <row r="10037" spans="1:41" s="60" customFormat="1" hidden="1" x14ac:dyDescent="0.35">
      <c r="A10037" s="46"/>
      <c r="H10037" s="103"/>
      <c r="AD10037" s="99"/>
      <c r="AF10037" s="46"/>
      <c r="AM10037" s="121"/>
      <c r="AO10037" s="46"/>
    </row>
    <row r="10038" spans="1:41" s="60" customFormat="1" hidden="1" x14ac:dyDescent="0.35">
      <c r="A10038" s="46"/>
      <c r="H10038" s="103"/>
      <c r="AD10038" s="99"/>
      <c r="AF10038" s="46"/>
      <c r="AM10038" s="121"/>
      <c r="AO10038" s="46"/>
    </row>
    <row r="10039" spans="1:41" s="60" customFormat="1" hidden="1" x14ac:dyDescent="0.35">
      <c r="A10039" s="46"/>
      <c r="H10039" s="103"/>
      <c r="AD10039" s="99"/>
      <c r="AF10039" s="46"/>
      <c r="AM10039" s="121"/>
      <c r="AO10039" s="46"/>
    </row>
    <row r="10040" spans="1:41" s="60" customFormat="1" hidden="1" x14ac:dyDescent="0.35">
      <c r="A10040" s="46"/>
      <c r="H10040" s="103"/>
      <c r="AD10040" s="99"/>
      <c r="AF10040" s="46"/>
      <c r="AM10040" s="121"/>
      <c r="AO10040" s="46"/>
    </row>
    <row r="10041" spans="1:41" s="60" customFormat="1" hidden="1" x14ac:dyDescent="0.35">
      <c r="A10041" s="46"/>
      <c r="H10041" s="103"/>
      <c r="AD10041" s="99"/>
      <c r="AF10041" s="46"/>
      <c r="AM10041" s="121"/>
      <c r="AO10041" s="46"/>
    </row>
    <row r="10042" spans="1:41" s="60" customFormat="1" hidden="1" x14ac:dyDescent="0.35">
      <c r="A10042" s="46"/>
      <c r="H10042" s="103"/>
      <c r="AD10042" s="99"/>
      <c r="AF10042" s="46"/>
      <c r="AM10042" s="121"/>
      <c r="AO10042" s="46"/>
    </row>
    <row r="10043" spans="1:41" s="60" customFormat="1" hidden="1" x14ac:dyDescent="0.35">
      <c r="A10043" s="46"/>
      <c r="H10043" s="103"/>
      <c r="AD10043" s="99"/>
      <c r="AF10043" s="46"/>
      <c r="AM10043" s="121"/>
      <c r="AO10043" s="46"/>
    </row>
    <row r="10044" spans="1:41" s="60" customFormat="1" hidden="1" x14ac:dyDescent="0.35">
      <c r="A10044" s="46"/>
      <c r="H10044" s="103"/>
      <c r="AD10044" s="99"/>
      <c r="AF10044" s="46"/>
      <c r="AM10044" s="121"/>
      <c r="AO10044" s="46"/>
    </row>
    <row r="10045" spans="1:41" s="60" customFormat="1" hidden="1" x14ac:dyDescent="0.35">
      <c r="A10045" s="46"/>
      <c r="H10045" s="103"/>
      <c r="AD10045" s="99"/>
      <c r="AF10045" s="46"/>
      <c r="AM10045" s="121"/>
      <c r="AO10045" s="46"/>
    </row>
    <row r="10046" spans="1:41" s="60" customFormat="1" hidden="1" x14ac:dyDescent="0.35">
      <c r="A10046" s="46"/>
      <c r="H10046" s="103"/>
      <c r="AD10046" s="99"/>
      <c r="AF10046" s="46"/>
      <c r="AM10046" s="121"/>
      <c r="AO10046" s="46"/>
    </row>
    <row r="10047" spans="1:41" s="60" customFormat="1" hidden="1" x14ac:dyDescent="0.35">
      <c r="A10047" s="46"/>
      <c r="H10047" s="103"/>
      <c r="AD10047" s="99"/>
      <c r="AF10047" s="46"/>
      <c r="AM10047" s="121"/>
      <c r="AO10047" s="46"/>
    </row>
    <row r="10048" spans="1:41" s="60" customFormat="1" hidden="1" x14ac:dyDescent="0.35">
      <c r="A10048" s="46"/>
      <c r="H10048" s="103"/>
      <c r="AD10048" s="99"/>
      <c r="AF10048" s="46"/>
      <c r="AM10048" s="121"/>
      <c r="AO10048" s="46"/>
    </row>
    <row r="10049" spans="1:41" s="60" customFormat="1" hidden="1" x14ac:dyDescent="0.35">
      <c r="A10049" s="46"/>
      <c r="H10049" s="103"/>
      <c r="AD10049" s="99"/>
      <c r="AF10049" s="46"/>
      <c r="AM10049" s="121"/>
      <c r="AO10049" s="46"/>
    </row>
    <row r="10050" spans="1:41" s="60" customFormat="1" hidden="1" x14ac:dyDescent="0.35">
      <c r="A10050" s="46"/>
      <c r="H10050" s="103"/>
      <c r="AD10050" s="99"/>
      <c r="AF10050" s="46"/>
      <c r="AM10050" s="121"/>
      <c r="AO10050" s="46"/>
    </row>
    <row r="10051" spans="1:41" s="60" customFormat="1" hidden="1" x14ac:dyDescent="0.35">
      <c r="A10051" s="46"/>
      <c r="H10051" s="103"/>
      <c r="AD10051" s="99"/>
      <c r="AF10051" s="46"/>
      <c r="AM10051" s="121"/>
      <c r="AO10051" s="46"/>
    </row>
    <row r="10052" spans="1:41" s="60" customFormat="1" hidden="1" x14ac:dyDescent="0.35">
      <c r="A10052" s="46"/>
      <c r="H10052" s="103"/>
      <c r="AD10052" s="99"/>
      <c r="AF10052" s="46"/>
      <c r="AM10052" s="121"/>
      <c r="AO10052" s="46"/>
    </row>
    <row r="10053" spans="1:41" s="60" customFormat="1" hidden="1" x14ac:dyDescent="0.35">
      <c r="A10053" s="46"/>
      <c r="H10053" s="103"/>
      <c r="AD10053" s="99"/>
      <c r="AF10053" s="46"/>
      <c r="AM10053" s="121"/>
      <c r="AO10053" s="46"/>
    </row>
    <row r="10054" spans="1:41" s="60" customFormat="1" hidden="1" x14ac:dyDescent="0.35">
      <c r="A10054" s="46"/>
      <c r="H10054" s="103"/>
      <c r="AD10054" s="99"/>
      <c r="AF10054" s="46"/>
      <c r="AM10054" s="121"/>
      <c r="AO10054" s="46"/>
    </row>
    <row r="10055" spans="1:41" s="60" customFormat="1" hidden="1" x14ac:dyDescent="0.35">
      <c r="A10055" s="46"/>
      <c r="H10055" s="103"/>
      <c r="AD10055" s="99"/>
      <c r="AF10055" s="46"/>
      <c r="AM10055" s="121"/>
      <c r="AO10055" s="46"/>
    </row>
    <row r="10056" spans="1:41" s="60" customFormat="1" hidden="1" x14ac:dyDescent="0.35">
      <c r="A10056" s="46"/>
      <c r="H10056" s="103"/>
      <c r="AD10056" s="99"/>
      <c r="AF10056" s="46"/>
      <c r="AM10056" s="121"/>
      <c r="AO10056" s="46"/>
    </row>
    <row r="10057" spans="1:41" s="60" customFormat="1" hidden="1" x14ac:dyDescent="0.35">
      <c r="A10057" s="46"/>
      <c r="H10057" s="103"/>
      <c r="AD10057" s="99"/>
      <c r="AF10057" s="46"/>
      <c r="AM10057" s="121"/>
      <c r="AO10057" s="46"/>
    </row>
    <row r="10058" spans="1:41" s="60" customFormat="1" hidden="1" x14ac:dyDescent="0.35">
      <c r="A10058" s="46"/>
      <c r="H10058" s="103"/>
      <c r="AD10058" s="99"/>
      <c r="AF10058" s="46"/>
      <c r="AM10058" s="121"/>
      <c r="AO10058" s="46"/>
    </row>
    <row r="10059" spans="1:41" s="60" customFormat="1" hidden="1" x14ac:dyDescent="0.35">
      <c r="A10059" s="46"/>
      <c r="H10059" s="103"/>
      <c r="AD10059" s="99"/>
      <c r="AF10059" s="46"/>
      <c r="AM10059" s="121"/>
      <c r="AO10059" s="46"/>
    </row>
    <row r="10060" spans="1:41" s="60" customFormat="1" hidden="1" x14ac:dyDescent="0.35">
      <c r="A10060" s="46"/>
      <c r="H10060" s="103"/>
      <c r="AD10060" s="99"/>
      <c r="AF10060" s="46"/>
      <c r="AM10060" s="121"/>
      <c r="AO10060" s="46"/>
    </row>
    <row r="10061" spans="1:41" s="60" customFormat="1" hidden="1" x14ac:dyDescent="0.35">
      <c r="A10061" s="46"/>
      <c r="H10061" s="103"/>
      <c r="AD10061" s="99"/>
      <c r="AF10061" s="46"/>
      <c r="AM10061" s="121"/>
      <c r="AO10061" s="46"/>
    </row>
    <row r="10062" spans="1:41" s="60" customFormat="1" hidden="1" x14ac:dyDescent="0.35">
      <c r="A10062" s="46"/>
      <c r="H10062" s="103"/>
      <c r="AD10062" s="99"/>
      <c r="AF10062" s="46"/>
      <c r="AM10062" s="121"/>
      <c r="AO10062" s="46"/>
    </row>
    <row r="10063" spans="1:41" s="60" customFormat="1" hidden="1" x14ac:dyDescent="0.35">
      <c r="A10063" s="46"/>
      <c r="H10063" s="103"/>
      <c r="AD10063" s="99"/>
      <c r="AF10063" s="46"/>
      <c r="AM10063" s="121"/>
      <c r="AO10063" s="46"/>
    </row>
    <row r="10064" spans="1:41" s="60" customFormat="1" hidden="1" x14ac:dyDescent="0.35">
      <c r="A10064" s="46"/>
      <c r="H10064" s="103"/>
      <c r="AD10064" s="99"/>
      <c r="AF10064" s="46"/>
      <c r="AM10064" s="121"/>
      <c r="AO10064" s="46"/>
    </row>
    <row r="10065" spans="1:41" s="60" customFormat="1" hidden="1" x14ac:dyDescent="0.35">
      <c r="A10065" s="46"/>
      <c r="H10065" s="103"/>
      <c r="AD10065" s="99"/>
      <c r="AF10065" s="46"/>
      <c r="AM10065" s="121"/>
      <c r="AO10065" s="46"/>
    </row>
    <row r="10066" spans="1:41" s="60" customFormat="1" hidden="1" x14ac:dyDescent="0.35">
      <c r="A10066" s="46"/>
      <c r="H10066" s="103"/>
      <c r="AD10066" s="99"/>
      <c r="AF10066" s="46"/>
      <c r="AM10066" s="121"/>
      <c r="AO10066" s="46"/>
    </row>
    <row r="10067" spans="1:41" s="60" customFormat="1" hidden="1" x14ac:dyDescent="0.35">
      <c r="A10067" s="46"/>
      <c r="H10067" s="103"/>
      <c r="AD10067" s="99"/>
      <c r="AF10067" s="46"/>
      <c r="AM10067" s="121"/>
      <c r="AO10067" s="46"/>
    </row>
    <row r="10068" spans="1:41" s="60" customFormat="1" hidden="1" x14ac:dyDescent="0.35">
      <c r="A10068" s="46"/>
      <c r="H10068" s="103"/>
      <c r="AD10068" s="99"/>
      <c r="AF10068" s="46"/>
      <c r="AM10068" s="121"/>
      <c r="AO10068" s="46"/>
    </row>
    <row r="10069" spans="1:41" s="60" customFormat="1" hidden="1" x14ac:dyDescent="0.35">
      <c r="A10069" s="46"/>
      <c r="H10069" s="103"/>
      <c r="AD10069" s="99"/>
      <c r="AF10069" s="46"/>
      <c r="AM10069" s="121"/>
      <c r="AO10069" s="46"/>
    </row>
    <row r="10070" spans="1:41" s="60" customFormat="1" hidden="1" x14ac:dyDescent="0.35">
      <c r="A10070" s="46"/>
      <c r="H10070" s="103"/>
      <c r="AD10070" s="99"/>
      <c r="AF10070" s="46"/>
      <c r="AM10070" s="121"/>
      <c r="AO10070" s="46"/>
    </row>
    <row r="10071" spans="1:41" s="60" customFormat="1" hidden="1" x14ac:dyDescent="0.35">
      <c r="A10071" s="46"/>
      <c r="H10071" s="103"/>
      <c r="AD10071" s="99"/>
      <c r="AF10071" s="46"/>
      <c r="AM10071" s="121"/>
      <c r="AO10071" s="46"/>
    </row>
    <row r="10072" spans="1:41" s="60" customFormat="1" hidden="1" x14ac:dyDescent="0.35">
      <c r="A10072" s="46"/>
      <c r="H10072" s="103"/>
      <c r="AD10072" s="99"/>
      <c r="AF10072" s="46"/>
      <c r="AM10072" s="121"/>
      <c r="AO10072" s="46"/>
    </row>
    <row r="10073" spans="1:41" s="60" customFormat="1" hidden="1" x14ac:dyDescent="0.35">
      <c r="A10073" s="46"/>
      <c r="H10073" s="103"/>
      <c r="AD10073" s="99"/>
      <c r="AF10073" s="46"/>
      <c r="AM10073" s="121"/>
      <c r="AO10073" s="46"/>
    </row>
    <row r="10074" spans="1:41" s="60" customFormat="1" hidden="1" x14ac:dyDescent="0.35">
      <c r="A10074" s="46"/>
      <c r="H10074" s="103"/>
      <c r="AD10074" s="99"/>
      <c r="AF10074" s="46"/>
      <c r="AM10074" s="121"/>
      <c r="AO10074" s="46"/>
    </row>
    <row r="10075" spans="1:41" s="60" customFormat="1" hidden="1" x14ac:dyDescent="0.35">
      <c r="A10075" s="46"/>
      <c r="H10075" s="103"/>
      <c r="AD10075" s="99"/>
      <c r="AF10075" s="46"/>
      <c r="AM10075" s="121"/>
      <c r="AO10075" s="46"/>
    </row>
    <row r="10076" spans="1:41" s="60" customFormat="1" hidden="1" x14ac:dyDescent="0.35">
      <c r="A10076" s="46"/>
      <c r="H10076" s="103"/>
      <c r="AD10076" s="99"/>
      <c r="AF10076" s="46"/>
      <c r="AM10076" s="121"/>
      <c r="AO10076" s="46"/>
    </row>
    <row r="10077" spans="1:41" s="60" customFormat="1" hidden="1" x14ac:dyDescent="0.35">
      <c r="A10077" s="46"/>
      <c r="H10077" s="103"/>
      <c r="AD10077" s="99"/>
      <c r="AF10077" s="46"/>
      <c r="AM10077" s="121"/>
      <c r="AO10077" s="46"/>
    </row>
    <row r="10078" spans="1:41" s="60" customFormat="1" hidden="1" x14ac:dyDescent="0.35">
      <c r="A10078" s="46"/>
      <c r="H10078" s="103"/>
      <c r="AD10078" s="99"/>
      <c r="AF10078" s="46"/>
      <c r="AM10078" s="121"/>
      <c r="AO10078" s="46"/>
    </row>
    <row r="10079" spans="1:41" s="60" customFormat="1" hidden="1" x14ac:dyDescent="0.35">
      <c r="A10079" s="46"/>
      <c r="H10079" s="103"/>
      <c r="AD10079" s="99"/>
      <c r="AF10079" s="46"/>
      <c r="AM10079" s="121"/>
      <c r="AO10079" s="46"/>
    </row>
    <row r="10080" spans="1:41" s="60" customFormat="1" hidden="1" x14ac:dyDescent="0.35">
      <c r="A10080" s="46"/>
      <c r="H10080" s="103"/>
      <c r="AD10080" s="99"/>
      <c r="AF10080" s="46"/>
      <c r="AM10080" s="121"/>
      <c r="AO10080" s="46"/>
    </row>
    <row r="10081" spans="1:41" s="60" customFormat="1" hidden="1" x14ac:dyDescent="0.35">
      <c r="A10081" s="46"/>
      <c r="H10081" s="103"/>
      <c r="AD10081" s="99"/>
      <c r="AF10081" s="46"/>
      <c r="AM10081" s="121"/>
      <c r="AO10081" s="46"/>
    </row>
    <row r="10082" spans="1:41" s="60" customFormat="1" hidden="1" x14ac:dyDescent="0.35">
      <c r="A10082" s="46"/>
      <c r="H10082" s="103"/>
      <c r="AD10082" s="99"/>
      <c r="AF10082" s="46"/>
      <c r="AM10082" s="121"/>
      <c r="AO10082" s="46"/>
    </row>
    <row r="10083" spans="1:41" s="60" customFormat="1" hidden="1" x14ac:dyDescent="0.35">
      <c r="A10083" s="46"/>
      <c r="H10083" s="103"/>
      <c r="AD10083" s="99"/>
      <c r="AF10083" s="46"/>
      <c r="AM10083" s="121"/>
      <c r="AO10083" s="46"/>
    </row>
    <row r="10084" spans="1:41" s="60" customFormat="1" hidden="1" x14ac:dyDescent="0.35">
      <c r="A10084" s="46"/>
      <c r="H10084" s="103"/>
      <c r="AD10084" s="99"/>
      <c r="AF10084" s="46"/>
      <c r="AM10084" s="121"/>
      <c r="AO10084" s="46"/>
    </row>
    <row r="10085" spans="1:41" s="60" customFormat="1" hidden="1" x14ac:dyDescent="0.35">
      <c r="A10085" s="46"/>
      <c r="H10085" s="103"/>
      <c r="AD10085" s="99"/>
      <c r="AF10085" s="46"/>
      <c r="AM10085" s="121"/>
      <c r="AO10085" s="46"/>
    </row>
    <row r="10086" spans="1:41" s="60" customFormat="1" hidden="1" x14ac:dyDescent="0.35">
      <c r="A10086" s="46"/>
      <c r="H10086" s="103"/>
      <c r="AD10086" s="99"/>
      <c r="AF10086" s="46"/>
      <c r="AM10086" s="121"/>
      <c r="AO10086" s="46"/>
    </row>
    <row r="10087" spans="1:41" s="60" customFormat="1" hidden="1" x14ac:dyDescent="0.35">
      <c r="A10087" s="46"/>
      <c r="H10087" s="103"/>
      <c r="AD10087" s="99"/>
      <c r="AF10087" s="46"/>
      <c r="AM10087" s="121"/>
      <c r="AO10087" s="46"/>
    </row>
    <row r="10088" spans="1:41" s="60" customFormat="1" hidden="1" x14ac:dyDescent="0.35">
      <c r="A10088" s="46"/>
      <c r="H10088" s="103"/>
      <c r="AD10088" s="99"/>
      <c r="AF10088" s="46"/>
      <c r="AM10088" s="121"/>
      <c r="AO10088" s="46"/>
    </row>
    <row r="10089" spans="1:41" s="60" customFormat="1" hidden="1" x14ac:dyDescent="0.35">
      <c r="A10089" s="46"/>
      <c r="H10089" s="103"/>
      <c r="AD10089" s="99"/>
      <c r="AF10089" s="46"/>
      <c r="AM10089" s="121"/>
      <c r="AO10089" s="46"/>
    </row>
    <row r="10090" spans="1:41" s="60" customFormat="1" hidden="1" x14ac:dyDescent="0.35">
      <c r="A10090" s="46"/>
      <c r="H10090" s="103"/>
      <c r="AD10090" s="99"/>
      <c r="AF10090" s="46"/>
      <c r="AM10090" s="121"/>
      <c r="AO10090" s="46"/>
    </row>
    <row r="10091" spans="1:41" s="60" customFormat="1" hidden="1" x14ac:dyDescent="0.35">
      <c r="A10091" s="46"/>
      <c r="H10091" s="103"/>
      <c r="AD10091" s="99"/>
      <c r="AF10091" s="46"/>
      <c r="AM10091" s="121"/>
      <c r="AO10091" s="46"/>
    </row>
    <row r="10092" spans="1:41" s="60" customFormat="1" hidden="1" x14ac:dyDescent="0.35">
      <c r="A10092" s="46"/>
      <c r="H10092" s="103"/>
      <c r="AD10092" s="99"/>
      <c r="AF10092" s="46"/>
      <c r="AM10092" s="121"/>
      <c r="AO10092" s="46"/>
    </row>
    <row r="10093" spans="1:41" s="60" customFormat="1" hidden="1" x14ac:dyDescent="0.35">
      <c r="A10093" s="46"/>
      <c r="H10093" s="103"/>
      <c r="AD10093" s="99"/>
      <c r="AF10093" s="46"/>
      <c r="AM10093" s="121"/>
      <c r="AO10093" s="46"/>
    </row>
    <row r="10094" spans="1:41" s="60" customFormat="1" hidden="1" x14ac:dyDescent="0.35">
      <c r="A10094" s="46"/>
      <c r="H10094" s="103"/>
      <c r="AD10094" s="99"/>
      <c r="AF10094" s="46"/>
      <c r="AM10094" s="121"/>
      <c r="AO10094" s="46"/>
    </row>
    <row r="10095" spans="1:41" s="60" customFormat="1" hidden="1" x14ac:dyDescent="0.35">
      <c r="A10095" s="46"/>
      <c r="H10095" s="103"/>
      <c r="AD10095" s="99"/>
      <c r="AF10095" s="46"/>
      <c r="AM10095" s="121"/>
      <c r="AO10095" s="46"/>
    </row>
    <row r="10096" spans="1:41" s="60" customFormat="1" hidden="1" x14ac:dyDescent="0.35">
      <c r="A10096" s="46"/>
      <c r="H10096" s="103"/>
      <c r="AD10096" s="99"/>
      <c r="AF10096" s="46"/>
      <c r="AM10096" s="121"/>
      <c r="AO10096" s="46"/>
    </row>
    <row r="10097" spans="1:41" s="60" customFormat="1" hidden="1" x14ac:dyDescent="0.35">
      <c r="A10097" s="46"/>
      <c r="H10097" s="103"/>
      <c r="AD10097" s="99"/>
      <c r="AF10097" s="46"/>
      <c r="AM10097" s="121"/>
      <c r="AO10097" s="46"/>
    </row>
    <row r="10098" spans="1:41" s="60" customFormat="1" hidden="1" x14ac:dyDescent="0.35">
      <c r="A10098" s="46"/>
      <c r="H10098" s="103"/>
      <c r="AD10098" s="99"/>
      <c r="AF10098" s="46"/>
      <c r="AM10098" s="121"/>
      <c r="AO10098" s="46"/>
    </row>
    <row r="10099" spans="1:41" s="60" customFormat="1" hidden="1" x14ac:dyDescent="0.35">
      <c r="A10099" s="46"/>
      <c r="H10099" s="103"/>
      <c r="AD10099" s="99"/>
      <c r="AF10099" s="46"/>
      <c r="AM10099" s="121"/>
      <c r="AO10099" s="46"/>
    </row>
    <row r="10100" spans="1:41" s="60" customFormat="1" hidden="1" x14ac:dyDescent="0.35">
      <c r="A10100" s="46"/>
      <c r="H10100" s="103"/>
      <c r="AD10100" s="99"/>
      <c r="AF10100" s="46"/>
      <c r="AM10100" s="121"/>
      <c r="AO10100" s="46"/>
    </row>
    <row r="10101" spans="1:41" s="60" customFormat="1" hidden="1" x14ac:dyDescent="0.35">
      <c r="A10101" s="46"/>
      <c r="H10101" s="103"/>
      <c r="AD10101" s="99"/>
      <c r="AF10101" s="46"/>
      <c r="AM10101" s="121"/>
      <c r="AO10101" s="46"/>
    </row>
    <row r="10102" spans="1:41" s="60" customFormat="1" hidden="1" x14ac:dyDescent="0.35">
      <c r="A10102" s="46"/>
      <c r="H10102" s="103"/>
      <c r="AD10102" s="99"/>
      <c r="AF10102" s="46"/>
      <c r="AM10102" s="121"/>
      <c r="AO10102" s="46"/>
    </row>
    <row r="10103" spans="1:41" s="60" customFormat="1" hidden="1" x14ac:dyDescent="0.35">
      <c r="A10103" s="46"/>
      <c r="H10103" s="103"/>
      <c r="AD10103" s="99"/>
      <c r="AF10103" s="46"/>
      <c r="AM10103" s="121"/>
      <c r="AO10103" s="46"/>
    </row>
    <row r="10104" spans="1:41" s="60" customFormat="1" hidden="1" x14ac:dyDescent="0.35">
      <c r="A10104" s="46"/>
      <c r="H10104" s="103"/>
      <c r="AD10104" s="99"/>
      <c r="AF10104" s="46"/>
      <c r="AM10104" s="121"/>
      <c r="AO10104" s="46"/>
    </row>
    <row r="10105" spans="1:41" s="60" customFormat="1" hidden="1" x14ac:dyDescent="0.35">
      <c r="A10105" s="46"/>
      <c r="H10105" s="103"/>
      <c r="AD10105" s="99"/>
      <c r="AF10105" s="46"/>
      <c r="AM10105" s="121"/>
      <c r="AO10105" s="46"/>
    </row>
    <row r="10106" spans="1:41" s="60" customFormat="1" hidden="1" x14ac:dyDescent="0.35">
      <c r="A10106" s="46"/>
      <c r="H10106" s="103"/>
      <c r="AD10106" s="99"/>
      <c r="AF10106" s="46"/>
      <c r="AM10106" s="121"/>
      <c r="AO10106" s="46"/>
    </row>
    <row r="10107" spans="1:41" s="60" customFormat="1" hidden="1" x14ac:dyDescent="0.35">
      <c r="A10107" s="46"/>
      <c r="H10107" s="103"/>
      <c r="AD10107" s="99"/>
      <c r="AF10107" s="46"/>
      <c r="AM10107" s="121"/>
      <c r="AO10107" s="46"/>
    </row>
    <row r="10108" spans="1:41" s="60" customFormat="1" hidden="1" x14ac:dyDescent="0.35">
      <c r="A10108" s="46"/>
      <c r="H10108" s="103"/>
      <c r="AD10108" s="99"/>
      <c r="AF10108" s="46"/>
      <c r="AM10108" s="121"/>
      <c r="AO10108" s="46"/>
    </row>
    <row r="10109" spans="1:41" s="60" customFormat="1" hidden="1" x14ac:dyDescent="0.35">
      <c r="A10109" s="46"/>
      <c r="H10109" s="103"/>
      <c r="AD10109" s="99"/>
      <c r="AF10109" s="46"/>
      <c r="AM10109" s="121"/>
      <c r="AO10109" s="46"/>
    </row>
    <row r="10110" spans="1:41" s="60" customFormat="1" hidden="1" x14ac:dyDescent="0.35">
      <c r="A10110" s="46"/>
      <c r="H10110" s="103"/>
      <c r="AD10110" s="99"/>
      <c r="AF10110" s="46"/>
      <c r="AM10110" s="121"/>
      <c r="AO10110" s="46"/>
    </row>
    <row r="10111" spans="1:41" s="60" customFormat="1" hidden="1" x14ac:dyDescent="0.35">
      <c r="A10111" s="46"/>
      <c r="H10111" s="103"/>
      <c r="AD10111" s="99"/>
      <c r="AF10111" s="46"/>
      <c r="AM10111" s="121"/>
      <c r="AO10111" s="46"/>
    </row>
    <row r="10112" spans="1:41" s="60" customFormat="1" hidden="1" x14ac:dyDescent="0.35">
      <c r="A10112" s="46"/>
      <c r="H10112" s="103"/>
      <c r="AD10112" s="99"/>
      <c r="AF10112" s="46"/>
      <c r="AM10112" s="121"/>
      <c r="AO10112" s="46"/>
    </row>
    <row r="10113" spans="1:41" s="60" customFormat="1" hidden="1" x14ac:dyDescent="0.35">
      <c r="A10113" s="46"/>
      <c r="H10113" s="103"/>
      <c r="AD10113" s="99"/>
      <c r="AF10113" s="46"/>
      <c r="AM10113" s="121"/>
      <c r="AO10113" s="46"/>
    </row>
    <row r="10114" spans="1:41" s="60" customFormat="1" hidden="1" x14ac:dyDescent="0.35">
      <c r="A10114" s="46"/>
      <c r="H10114" s="103"/>
      <c r="AD10114" s="99"/>
      <c r="AF10114" s="46"/>
      <c r="AM10114" s="121"/>
      <c r="AO10114" s="46"/>
    </row>
    <row r="10115" spans="1:41" s="60" customFormat="1" hidden="1" x14ac:dyDescent="0.35">
      <c r="A10115" s="46"/>
      <c r="H10115" s="103"/>
      <c r="AD10115" s="99"/>
      <c r="AF10115" s="46"/>
      <c r="AM10115" s="121"/>
      <c r="AO10115" s="46"/>
    </row>
    <row r="10116" spans="1:41" s="60" customFormat="1" hidden="1" x14ac:dyDescent="0.35">
      <c r="A10116" s="46"/>
      <c r="H10116" s="103"/>
      <c r="AD10116" s="99"/>
      <c r="AF10116" s="46"/>
      <c r="AM10116" s="121"/>
      <c r="AO10116" s="46"/>
    </row>
    <row r="10117" spans="1:41" s="60" customFormat="1" hidden="1" x14ac:dyDescent="0.35">
      <c r="A10117" s="46"/>
      <c r="H10117" s="103"/>
      <c r="AD10117" s="99"/>
      <c r="AF10117" s="46"/>
      <c r="AM10117" s="121"/>
      <c r="AO10117" s="46"/>
    </row>
    <row r="10118" spans="1:41" s="60" customFormat="1" hidden="1" x14ac:dyDescent="0.35">
      <c r="A10118" s="46"/>
      <c r="H10118" s="103"/>
      <c r="AD10118" s="99"/>
      <c r="AF10118" s="46"/>
      <c r="AM10118" s="121"/>
      <c r="AO10118" s="46"/>
    </row>
    <row r="10119" spans="1:41" s="60" customFormat="1" hidden="1" x14ac:dyDescent="0.35">
      <c r="A10119" s="46"/>
      <c r="H10119" s="103"/>
      <c r="AD10119" s="99"/>
      <c r="AF10119" s="46"/>
      <c r="AM10119" s="121"/>
      <c r="AO10119" s="46"/>
    </row>
    <row r="10120" spans="1:41" s="60" customFormat="1" hidden="1" x14ac:dyDescent="0.35">
      <c r="A10120" s="46"/>
      <c r="H10120" s="103"/>
      <c r="AD10120" s="99"/>
      <c r="AF10120" s="46"/>
      <c r="AM10120" s="121"/>
      <c r="AO10120" s="46"/>
    </row>
    <row r="10121" spans="1:41" s="60" customFormat="1" hidden="1" x14ac:dyDescent="0.35">
      <c r="A10121" s="46"/>
      <c r="H10121" s="103"/>
      <c r="AD10121" s="99"/>
      <c r="AF10121" s="46"/>
      <c r="AM10121" s="121"/>
      <c r="AO10121" s="46"/>
    </row>
    <row r="10122" spans="1:41" s="60" customFormat="1" hidden="1" x14ac:dyDescent="0.35">
      <c r="A10122" s="46"/>
      <c r="H10122" s="103"/>
      <c r="AD10122" s="99"/>
      <c r="AF10122" s="46"/>
      <c r="AM10122" s="121"/>
      <c r="AO10122" s="46"/>
    </row>
    <row r="10123" spans="1:41" s="60" customFormat="1" hidden="1" x14ac:dyDescent="0.35">
      <c r="A10123" s="46"/>
      <c r="H10123" s="103"/>
      <c r="AD10123" s="99"/>
      <c r="AF10123" s="46"/>
      <c r="AM10123" s="121"/>
      <c r="AO10123" s="46"/>
    </row>
    <row r="10124" spans="1:41" s="60" customFormat="1" hidden="1" x14ac:dyDescent="0.35">
      <c r="A10124" s="46"/>
      <c r="H10124" s="103"/>
      <c r="AD10124" s="99"/>
      <c r="AF10124" s="46"/>
      <c r="AM10124" s="121"/>
      <c r="AO10124" s="46"/>
    </row>
    <row r="10125" spans="1:41" s="60" customFormat="1" hidden="1" x14ac:dyDescent="0.35">
      <c r="A10125" s="46"/>
      <c r="H10125" s="103"/>
      <c r="AD10125" s="99"/>
      <c r="AF10125" s="46"/>
      <c r="AM10125" s="121"/>
      <c r="AO10125" s="46"/>
    </row>
    <row r="10126" spans="1:41" s="60" customFormat="1" hidden="1" x14ac:dyDescent="0.35">
      <c r="A10126" s="46"/>
      <c r="H10126" s="103"/>
      <c r="AD10126" s="99"/>
      <c r="AF10126" s="46"/>
      <c r="AM10126" s="121"/>
      <c r="AO10126" s="46"/>
    </row>
    <row r="10127" spans="1:41" s="60" customFormat="1" hidden="1" x14ac:dyDescent="0.35">
      <c r="A10127" s="46"/>
      <c r="H10127" s="103"/>
      <c r="AD10127" s="99"/>
      <c r="AF10127" s="46"/>
      <c r="AM10127" s="121"/>
      <c r="AO10127" s="46"/>
    </row>
    <row r="10128" spans="1:41" s="60" customFormat="1" hidden="1" x14ac:dyDescent="0.35">
      <c r="A10128" s="46"/>
      <c r="H10128" s="103"/>
      <c r="AD10128" s="99"/>
      <c r="AF10128" s="46"/>
      <c r="AM10128" s="121"/>
      <c r="AO10128" s="46"/>
    </row>
    <row r="10129" spans="1:41" s="60" customFormat="1" hidden="1" x14ac:dyDescent="0.35">
      <c r="A10129" s="46"/>
      <c r="H10129" s="103"/>
      <c r="AD10129" s="99"/>
      <c r="AF10129" s="46"/>
      <c r="AM10129" s="121"/>
      <c r="AO10129" s="46"/>
    </row>
    <row r="10130" spans="1:41" s="60" customFormat="1" hidden="1" x14ac:dyDescent="0.35">
      <c r="A10130" s="46"/>
      <c r="H10130" s="103"/>
      <c r="AD10130" s="99"/>
      <c r="AF10130" s="46"/>
      <c r="AM10130" s="121"/>
      <c r="AO10130" s="46"/>
    </row>
    <row r="10131" spans="1:41" s="60" customFormat="1" hidden="1" x14ac:dyDescent="0.35">
      <c r="A10131" s="46"/>
      <c r="H10131" s="103"/>
      <c r="AD10131" s="99"/>
      <c r="AF10131" s="46"/>
      <c r="AM10131" s="121"/>
      <c r="AO10131" s="46"/>
    </row>
    <row r="10132" spans="1:41" s="60" customFormat="1" hidden="1" x14ac:dyDescent="0.35">
      <c r="A10132" s="46"/>
      <c r="H10132" s="103"/>
      <c r="AD10132" s="99"/>
      <c r="AF10132" s="46"/>
      <c r="AM10132" s="121"/>
      <c r="AO10132" s="46"/>
    </row>
    <row r="10133" spans="1:41" s="60" customFormat="1" hidden="1" x14ac:dyDescent="0.35">
      <c r="A10133" s="46"/>
      <c r="H10133" s="103"/>
      <c r="AD10133" s="99"/>
      <c r="AF10133" s="46"/>
      <c r="AM10133" s="121"/>
      <c r="AO10133" s="46"/>
    </row>
    <row r="10134" spans="1:41" s="60" customFormat="1" hidden="1" x14ac:dyDescent="0.35">
      <c r="A10134" s="46"/>
      <c r="H10134" s="103"/>
      <c r="AD10134" s="99"/>
      <c r="AF10134" s="46"/>
      <c r="AM10134" s="121"/>
      <c r="AO10134" s="46"/>
    </row>
    <row r="10135" spans="1:41" s="60" customFormat="1" hidden="1" x14ac:dyDescent="0.35">
      <c r="A10135" s="46"/>
      <c r="H10135" s="103"/>
      <c r="AD10135" s="99"/>
      <c r="AF10135" s="46"/>
      <c r="AM10135" s="121"/>
      <c r="AO10135" s="46"/>
    </row>
    <row r="10136" spans="1:41" s="60" customFormat="1" hidden="1" x14ac:dyDescent="0.35">
      <c r="A10136" s="46"/>
      <c r="H10136" s="103"/>
      <c r="AD10136" s="99"/>
      <c r="AF10136" s="46"/>
      <c r="AM10136" s="121"/>
      <c r="AO10136" s="46"/>
    </row>
    <row r="10137" spans="1:41" s="60" customFormat="1" hidden="1" x14ac:dyDescent="0.35">
      <c r="A10137" s="46"/>
      <c r="H10137" s="103"/>
      <c r="AD10137" s="99"/>
      <c r="AF10137" s="46"/>
      <c r="AM10137" s="121"/>
      <c r="AO10137" s="46"/>
    </row>
    <row r="10138" spans="1:41" s="60" customFormat="1" hidden="1" x14ac:dyDescent="0.35">
      <c r="A10138" s="46"/>
      <c r="H10138" s="103"/>
      <c r="AD10138" s="99"/>
      <c r="AF10138" s="46"/>
      <c r="AM10138" s="121"/>
      <c r="AO10138" s="46"/>
    </row>
    <row r="10139" spans="1:41" s="60" customFormat="1" hidden="1" x14ac:dyDescent="0.35">
      <c r="A10139" s="46"/>
      <c r="H10139" s="103"/>
      <c r="AD10139" s="99"/>
      <c r="AF10139" s="46"/>
      <c r="AM10139" s="121"/>
      <c r="AO10139" s="46"/>
    </row>
    <row r="10140" spans="1:41" s="60" customFormat="1" hidden="1" x14ac:dyDescent="0.35">
      <c r="A10140" s="46"/>
      <c r="H10140" s="103"/>
      <c r="AD10140" s="99"/>
      <c r="AF10140" s="46"/>
      <c r="AM10140" s="121"/>
      <c r="AO10140" s="46"/>
    </row>
    <row r="10141" spans="1:41" s="60" customFormat="1" hidden="1" x14ac:dyDescent="0.35">
      <c r="A10141" s="46"/>
      <c r="H10141" s="103"/>
      <c r="AD10141" s="99"/>
      <c r="AF10141" s="46"/>
      <c r="AM10141" s="121"/>
      <c r="AO10141" s="46"/>
    </row>
    <row r="10142" spans="1:41" s="60" customFormat="1" hidden="1" x14ac:dyDescent="0.35">
      <c r="A10142" s="46"/>
      <c r="H10142" s="103"/>
      <c r="AD10142" s="99"/>
      <c r="AF10142" s="46"/>
      <c r="AM10142" s="121"/>
      <c r="AO10142" s="46"/>
    </row>
    <row r="10143" spans="1:41" s="60" customFormat="1" hidden="1" x14ac:dyDescent="0.35">
      <c r="A10143" s="46"/>
      <c r="H10143" s="103"/>
      <c r="AD10143" s="99"/>
      <c r="AF10143" s="46"/>
      <c r="AM10143" s="121"/>
      <c r="AO10143" s="46"/>
    </row>
    <row r="10144" spans="1:41" s="60" customFormat="1" hidden="1" x14ac:dyDescent="0.35">
      <c r="A10144" s="46"/>
      <c r="H10144" s="103"/>
      <c r="AD10144" s="99"/>
      <c r="AF10144" s="46"/>
      <c r="AM10144" s="121"/>
      <c r="AO10144" s="46"/>
    </row>
    <row r="10145" spans="1:41" s="60" customFormat="1" hidden="1" x14ac:dyDescent="0.35">
      <c r="A10145" s="46"/>
      <c r="H10145" s="103"/>
      <c r="AD10145" s="99"/>
      <c r="AF10145" s="46"/>
      <c r="AM10145" s="121"/>
      <c r="AO10145" s="46"/>
    </row>
    <row r="10146" spans="1:41" s="60" customFormat="1" hidden="1" x14ac:dyDescent="0.35">
      <c r="A10146" s="46"/>
      <c r="H10146" s="103"/>
      <c r="AD10146" s="99"/>
      <c r="AF10146" s="46"/>
      <c r="AM10146" s="121"/>
      <c r="AO10146" s="46"/>
    </row>
    <row r="10147" spans="1:41" s="60" customFormat="1" hidden="1" x14ac:dyDescent="0.35">
      <c r="A10147" s="46"/>
      <c r="H10147" s="103"/>
      <c r="AD10147" s="99"/>
      <c r="AF10147" s="46"/>
      <c r="AM10147" s="121"/>
      <c r="AO10147" s="46"/>
    </row>
    <row r="10148" spans="1:41" s="60" customFormat="1" hidden="1" x14ac:dyDescent="0.35">
      <c r="A10148" s="46"/>
      <c r="H10148" s="103"/>
      <c r="AD10148" s="99"/>
      <c r="AF10148" s="46"/>
      <c r="AM10148" s="121"/>
      <c r="AO10148" s="46"/>
    </row>
    <row r="10149" spans="1:41" s="60" customFormat="1" hidden="1" x14ac:dyDescent="0.35">
      <c r="A10149" s="46"/>
      <c r="H10149" s="103"/>
      <c r="AD10149" s="99"/>
      <c r="AF10149" s="46"/>
      <c r="AM10149" s="121"/>
      <c r="AO10149" s="46"/>
    </row>
    <row r="10150" spans="1:41" s="60" customFormat="1" hidden="1" x14ac:dyDescent="0.35">
      <c r="A10150" s="46"/>
      <c r="H10150" s="103"/>
      <c r="AD10150" s="99"/>
      <c r="AF10150" s="46"/>
      <c r="AM10150" s="121"/>
      <c r="AO10150" s="46"/>
    </row>
    <row r="10151" spans="1:41" s="60" customFormat="1" hidden="1" x14ac:dyDescent="0.35">
      <c r="A10151" s="46"/>
      <c r="H10151" s="103"/>
      <c r="AD10151" s="99"/>
      <c r="AF10151" s="46"/>
      <c r="AM10151" s="121"/>
      <c r="AO10151" s="46"/>
    </row>
    <row r="10152" spans="1:41" s="60" customFormat="1" hidden="1" x14ac:dyDescent="0.35">
      <c r="A10152" s="46"/>
      <c r="H10152" s="103"/>
      <c r="AD10152" s="99"/>
      <c r="AF10152" s="46"/>
      <c r="AM10152" s="121"/>
      <c r="AO10152" s="46"/>
    </row>
    <row r="10153" spans="1:41" s="60" customFormat="1" hidden="1" x14ac:dyDescent="0.35">
      <c r="A10153" s="46"/>
      <c r="H10153" s="103"/>
      <c r="AD10153" s="99"/>
      <c r="AF10153" s="46"/>
      <c r="AM10153" s="121"/>
      <c r="AO10153" s="46"/>
    </row>
    <row r="10154" spans="1:41" s="60" customFormat="1" hidden="1" x14ac:dyDescent="0.35">
      <c r="A10154" s="46"/>
      <c r="H10154" s="103"/>
      <c r="AD10154" s="99"/>
      <c r="AF10154" s="46"/>
      <c r="AM10154" s="121"/>
      <c r="AO10154" s="46"/>
    </row>
    <row r="10155" spans="1:41" s="60" customFormat="1" hidden="1" x14ac:dyDescent="0.35">
      <c r="A10155" s="46"/>
      <c r="H10155" s="103"/>
      <c r="AD10155" s="99"/>
      <c r="AF10155" s="46"/>
      <c r="AM10155" s="121"/>
      <c r="AO10155" s="46"/>
    </row>
    <row r="10156" spans="1:41" s="60" customFormat="1" hidden="1" x14ac:dyDescent="0.35">
      <c r="A10156" s="46"/>
      <c r="H10156" s="103"/>
      <c r="AD10156" s="99"/>
      <c r="AF10156" s="46"/>
      <c r="AM10156" s="121"/>
      <c r="AO10156" s="46"/>
    </row>
    <row r="10157" spans="1:41" s="60" customFormat="1" hidden="1" x14ac:dyDescent="0.35">
      <c r="A10157" s="46"/>
      <c r="H10157" s="103"/>
      <c r="AD10157" s="99"/>
      <c r="AF10157" s="46"/>
      <c r="AM10157" s="121"/>
      <c r="AO10157" s="46"/>
    </row>
    <row r="10158" spans="1:41" s="60" customFormat="1" hidden="1" x14ac:dyDescent="0.35">
      <c r="A10158" s="46"/>
      <c r="H10158" s="103"/>
      <c r="AD10158" s="99"/>
      <c r="AF10158" s="46"/>
      <c r="AM10158" s="121"/>
      <c r="AO10158" s="46"/>
    </row>
    <row r="10159" spans="1:41" s="60" customFormat="1" hidden="1" x14ac:dyDescent="0.35">
      <c r="A10159" s="46"/>
      <c r="H10159" s="103"/>
      <c r="AD10159" s="99"/>
      <c r="AF10159" s="46"/>
      <c r="AM10159" s="121"/>
      <c r="AO10159" s="46"/>
    </row>
    <row r="10160" spans="1:41" s="60" customFormat="1" hidden="1" x14ac:dyDescent="0.35">
      <c r="A10160" s="46"/>
      <c r="H10160" s="103"/>
      <c r="AD10160" s="99"/>
      <c r="AF10160" s="46"/>
      <c r="AM10160" s="121"/>
      <c r="AO10160" s="46"/>
    </row>
    <row r="10161" spans="1:41" s="60" customFormat="1" hidden="1" x14ac:dyDescent="0.35">
      <c r="A10161" s="46"/>
      <c r="H10161" s="103"/>
      <c r="AD10161" s="99"/>
      <c r="AF10161" s="46"/>
      <c r="AM10161" s="121"/>
      <c r="AO10161" s="46"/>
    </row>
    <row r="10162" spans="1:41" s="60" customFormat="1" hidden="1" x14ac:dyDescent="0.35">
      <c r="A10162" s="46"/>
      <c r="H10162" s="103"/>
      <c r="AD10162" s="99"/>
      <c r="AF10162" s="46"/>
      <c r="AM10162" s="121"/>
      <c r="AO10162" s="46"/>
    </row>
    <row r="10163" spans="1:41" s="60" customFormat="1" hidden="1" x14ac:dyDescent="0.35">
      <c r="A10163" s="46"/>
      <c r="H10163" s="103"/>
      <c r="AD10163" s="99"/>
      <c r="AF10163" s="46"/>
      <c r="AM10163" s="121"/>
      <c r="AO10163" s="46"/>
    </row>
    <row r="10164" spans="1:41" s="60" customFormat="1" hidden="1" x14ac:dyDescent="0.35">
      <c r="A10164" s="46"/>
      <c r="H10164" s="103"/>
      <c r="AD10164" s="99"/>
      <c r="AF10164" s="46"/>
      <c r="AM10164" s="121"/>
      <c r="AO10164" s="46"/>
    </row>
    <row r="10165" spans="1:41" s="60" customFormat="1" hidden="1" x14ac:dyDescent="0.35">
      <c r="A10165" s="46"/>
      <c r="H10165" s="103"/>
      <c r="AD10165" s="99"/>
      <c r="AF10165" s="46"/>
      <c r="AM10165" s="121"/>
      <c r="AO10165" s="46"/>
    </row>
    <row r="10166" spans="1:41" s="60" customFormat="1" hidden="1" x14ac:dyDescent="0.35">
      <c r="A10166" s="46"/>
      <c r="H10166" s="103"/>
      <c r="AD10166" s="99"/>
      <c r="AF10166" s="46"/>
      <c r="AM10166" s="121"/>
      <c r="AO10166" s="46"/>
    </row>
    <row r="10167" spans="1:41" s="60" customFormat="1" hidden="1" x14ac:dyDescent="0.35">
      <c r="A10167" s="46"/>
      <c r="H10167" s="103"/>
      <c r="AD10167" s="99"/>
      <c r="AF10167" s="46"/>
      <c r="AM10167" s="121"/>
      <c r="AO10167" s="46"/>
    </row>
    <row r="10168" spans="1:41" s="60" customFormat="1" hidden="1" x14ac:dyDescent="0.35">
      <c r="A10168" s="46"/>
      <c r="H10168" s="103"/>
      <c r="AD10168" s="99"/>
      <c r="AF10168" s="46"/>
      <c r="AM10168" s="121"/>
      <c r="AO10168" s="46"/>
    </row>
    <row r="10169" spans="1:41" s="60" customFormat="1" hidden="1" x14ac:dyDescent="0.35">
      <c r="A10169" s="46"/>
      <c r="H10169" s="103"/>
      <c r="AD10169" s="99"/>
      <c r="AF10169" s="46"/>
      <c r="AM10169" s="121"/>
      <c r="AO10169" s="46"/>
    </row>
    <row r="10170" spans="1:41" s="60" customFormat="1" hidden="1" x14ac:dyDescent="0.35">
      <c r="A10170" s="46"/>
      <c r="H10170" s="103"/>
      <c r="AD10170" s="99"/>
      <c r="AF10170" s="46"/>
      <c r="AM10170" s="121"/>
      <c r="AO10170" s="46"/>
    </row>
    <row r="10171" spans="1:41" s="60" customFormat="1" hidden="1" x14ac:dyDescent="0.35">
      <c r="A10171" s="46"/>
      <c r="H10171" s="103"/>
      <c r="AD10171" s="99"/>
      <c r="AF10171" s="46"/>
      <c r="AM10171" s="121"/>
      <c r="AO10171" s="46"/>
    </row>
    <row r="10172" spans="1:41" s="60" customFormat="1" hidden="1" x14ac:dyDescent="0.35">
      <c r="A10172" s="46"/>
      <c r="H10172" s="103"/>
      <c r="AD10172" s="99"/>
      <c r="AF10172" s="46"/>
      <c r="AM10172" s="121"/>
      <c r="AO10172" s="46"/>
    </row>
    <row r="10173" spans="1:41" s="60" customFormat="1" hidden="1" x14ac:dyDescent="0.35">
      <c r="A10173" s="46"/>
      <c r="H10173" s="103"/>
      <c r="AD10173" s="99"/>
      <c r="AF10173" s="46"/>
      <c r="AM10173" s="121"/>
      <c r="AO10173" s="46"/>
    </row>
    <row r="10174" spans="1:41" s="60" customFormat="1" hidden="1" x14ac:dyDescent="0.35">
      <c r="A10174" s="46"/>
      <c r="H10174" s="103"/>
      <c r="AD10174" s="99"/>
      <c r="AF10174" s="46"/>
      <c r="AM10174" s="121"/>
      <c r="AO10174" s="46"/>
    </row>
    <row r="10175" spans="1:41" s="60" customFormat="1" hidden="1" x14ac:dyDescent="0.35">
      <c r="A10175" s="46"/>
      <c r="H10175" s="103"/>
      <c r="AD10175" s="99"/>
      <c r="AF10175" s="46"/>
      <c r="AM10175" s="121"/>
      <c r="AO10175" s="46"/>
    </row>
    <row r="10176" spans="1:41" s="60" customFormat="1" hidden="1" x14ac:dyDescent="0.35">
      <c r="A10176" s="46"/>
      <c r="H10176" s="103"/>
      <c r="AD10176" s="99"/>
      <c r="AF10176" s="46"/>
      <c r="AM10176" s="121"/>
      <c r="AO10176" s="46"/>
    </row>
    <row r="10177" spans="1:41" s="60" customFormat="1" hidden="1" x14ac:dyDescent="0.35">
      <c r="A10177" s="46"/>
      <c r="H10177" s="103"/>
      <c r="AD10177" s="99"/>
      <c r="AF10177" s="46"/>
      <c r="AM10177" s="121"/>
      <c r="AO10177" s="46"/>
    </row>
    <row r="10178" spans="1:41" s="60" customFormat="1" hidden="1" x14ac:dyDescent="0.35">
      <c r="A10178" s="46"/>
      <c r="H10178" s="103"/>
      <c r="AD10178" s="99"/>
      <c r="AF10178" s="46"/>
      <c r="AM10178" s="121"/>
      <c r="AO10178" s="46"/>
    </row>
    <row r="10179" spans="1:41" s="60" customFormat="1" hidden="1" x14ac:dyDescent="0.35">
      <c r="A10179" s="46"/>
      <c r="H10179" s="103"/>
      <c r="AD10179" s="99"/>
      <c r="AF10179" s="46"/>
      <c r="AM10179" s="121"/>
      <c r="AO10179" s="46"/>
    </row>
    <row r="10180" spans="1:41" s="60" customFormat="1" hidden="1" x14ac:dyDescent="0.35">
      <c r="A10180" s="46"/>
      <c r="H10180" s="103"/>
      <c r="AD10180" s="99"/>
      <c r="AF10180" s="46"/>
      <c r="AM10180" s="121"/>
      <c r="AO10180" s="46"/>
    </row>
    <row r="10181" spans="1:41" s="60" customFormat="1" hidden="1" x14ac:dyDescent="0.35">
      <c r="A10181" s="46"/>
      <c r="H10181" s="103"/>
      <c r="AD10181" s="99"/>
      <c r="AF10181" s="46"/>
      <c r="AM10181" s="121"/>
      <c r="AO10181" s="46"/>
    </row>
    <row r="10182" spans="1:41" s="60" customFormat="1" hidden="1" x14ac:dyDescent="0.35">
      <c r="A10182" s="46"/>
      <c r="H10182" s="103"/>
      <c r="AD10182" s="99"/>
      <c r="AF10182" s="46"/>
      <c r="AM10182" s="121"/>
      <c r="AO10182" s="46"/>
    </row>
    <row r="10183" spans="1:41" s="60" customFormat="1" hidden="1" x14ac:dyDescent="0.35">
      <c r="A10183" s="46"/>
      <c r="H10183" s="103"/>
      <c r="AD10183" s="99"/>
      <c r="AF10183" s="46"/>
      <c r="AM10183" s="121"/>
      <c r="AO10183" s="46"/>
    </row>
    <row r="10184" spans="1:41" s="60" customFormat="1" hidden="1" x14ac:dyDescent="0.35">
      <c r="A10184" s="46"/>
      <c r="H10184" s="103"/>
      <c r="AD10184" s="99"/>
      <c r="AF10184" s="46"/>
      <c r="AM10184" s="121"/>
      <c r="AO10184" s="46"/>
    </row>
    <row r="10185" spans="1:41" s="60" customFormat="1" hidden="1" x14ac:dyDescent="0.35">
      <c r="A10185" s="46"/>
      <c r="H10185" s="103"/>
      <c r="AD10185" s="99"/>
      <c r="AF10185" s="46"/>
      <c r="AM10185" s="121"/>
      <c r="AO10185" s="46"/>
    </row>
    <row r="10186" spans="1:41" s="60" customFormat="1" hidden="1" x14ac:dyDescent="0.35">
      <c r="A10186" s="46"/>
      <c r="H10186" s="103"/>
      <c r="AD10186" s="99"/>
      <c r="AF10186" s="46"/>
      <c r="AM10186" s="121"/>
      <c r="AO10186" s="46"/>
    </row>
    <row r="10187" spans="1:41" s="60" customFormat="1" hidden="1" x14ac:dyDescent="0.35">
      <c r="A10187" s="46"/>
      <c r="H10187" s="103"/>
      <c r="AD10187" s="99"/>
      <c r="AF10187" s="46"/>
      <c r="AM10187" s="121"/>
      <c r="AO10187" s="46"/>
    </row>
    <row r="10188" spans="1:41" s="60" customFormat="1" hidden="1" x14ac:dyDescent="0.35">
      <c r="A10188" s="46"/>
      <c r="H10188" s="103"/>
      <c r="AD10188" s="99"/>
      <c r="AF10188" s="46"/>
      <c r="AM10188" s="121"/>
      <c r="AO10188" s="46"/>
    </row>
    <row r="10189" spans="1:41" s="60" customFormat="1" hidden="1" x14ac:dyDescent="0.35">
      <c r="A10189" s="46"/>
      <c r="H10189" s="103"/>
      <c r="AD10189" s="99"/>
      <c r="AF10189" s="46"/>
      <c r="AM10189" s="121"/>
      <c r="AO10189" s="46"/>
    </row>
    <row r="10190" spans="1:41" s="60" customFormat="1" hidden="1" x14ac:dyDescent="0.35">
      <c r="A10190" s="46"/>
      <c r="H10190" s="103"/>
      <c r="AD10190" s="99"/>
      <c r="AF10190" s="46"/>
      <c r="AM10190" s="121"/>
      <c r="AO10190" s="46"/>
    </row>
    <row r="10191" spans="1:41" s="60" customFormat="1" hidden="1" x14ac:dyDescent="0.35">
      <c r="A10191" s="46"/>
      <c r="H10191" s="103"/>
      <c r="AD10191" s="99"/>
      <c r="AF10191" s="46"/>
      <c r="AM10191" s="121"/>
      <c r="AO10191" s="46"/>
    </row>
    <row r="10192" spans="1:41" s="60" customFormat="1" hidden="1" x14ac:dyDescent="0.35">
      <c r="A10192" s="46"/>
      <c r="H10192" s="103"/>
      <c r="AD10192" s="99"/>
      <c r="AF10192" s="46"/>
      <c r="AM10192" s="121"/>
      <c r="AO10192" s="46"/>
    </row>
    <row r="10193" spans="1:41" s="60" customFormat="1" hidden="1" x14ac:dyDescent="0.35">
      <c r="A10193" s="46"/>
      <c r="H10193" s="103"/>
      <c r="AD10193" s="99"/>
      <c r="AF10193" s="46"/>
      <c r="AM10193" s="121"/>
      <c r="AO10193" s="46"/>
    </row>
    <row r="10194" spans="1:41" s="60" customFormat="1" hidden="1" x14ac:dyDescent="0.35">
      <c r="A10194" s="46"/>
      <c r="H10194" s="103"/>
      <c r="AD10194" s="99"/>
      <c r="AF10194" s="46"/>
      <c r="AM10194" s="121"/>
      <c r="AO10194" s="46"/>
    </row>
    <row r="10195" spans="1:41" s="60" customFormat="1" hidden="1" x14ac:dyDescent="0.35">
      <c r="A10195" s="46"/>
      <c r="H10195" s="103"/>
      <c r="AD10195" s="99"/>
      <c r="AF10195" s="46"/>
      <c r="AM10195" s="121"/>
      <c r="AO10195" s="46"/>
    </row>
    <row r="10196" spans="1:41" s="60" customFormat="1" hidden="1" x14ac:dyDescent="0.35">
      <c r="A10196" s="46"/>
      <c r="H10196" s="103"/>
      <c r="AD10196" s="99"/>
      <c r="AF10196" s="46"/>
      <c r="AM10196" s="121"/>
      <c r="AO10196" s="46"/>
    </row>
    <row r="10197" spans="1:41" s="60" customFormat="1" hidden="1" x14ac:dyDescent="0.35">
      <c r="A10197" s="46"/>
      <c r="H10197" s="103"/>
      <c r="AD10197" s="99"/>
      <c r="AF10197" s="46"/>
      <c r="AM10197" s="121"/>
      <c r="AO10197" s="46"/>
    </row>
    <row r="10198" spans="1:41" s="60" customFormat="1" hidden="1" x14ac:dyDescent="0.35">
      <c r="A10198" s="46"/>
      <c r="H10198" s="103"/>
      <c r="AD10198" s="99"/>
      <c r="AF10198" s="46"/>
      <c r="AM10198" s="121"/>
      <c r="AO10198" s="46"/>
    </row>
    <row r="10199" spans="1:41" s="60" customFormat="1" hidden="1" x14ac:dyDescent="0.35">
      <c r="A10199" s="46"/>
      <c r="H10199" s="103"/>
      <c r="AD10199" s="99"/>
      <c r="AF10199" s="46"/>
      <c r="AM10199" s="121"/>
      <c r="AO10199" s="46"/>
    </row>
    <row r="10200" spans="1:41" s="60" customFormat="1" hidden="1" x14ac:dyDescent="0.35">
      <c r="A10200" s="46"/>
      <c r="H10200" s="103"/>
      <c r="AD10200" s="99"/>
      <c r="AF10200" s="46"/>
      <c r="AM10200" s="121"/>
      <c r="AO10200" s="46"/>
    </row>
    <row r="10201" spans="1:41" s="60" customFormat="1" hidden="1" x14ac:dyDescent="0.35">
      <c r="A10201" s="46"/>
      <c r="H10201" s="103"/>
      <c r="AD10201" s="99"/>
      <c r="AF10201" s="46"/>
      <c r="AM10201" s="121"/>
      <c r="AO10201" s="46"/>
    </row>
    <row r="10202" spans="1:41" s="60" customFormat="1" hidden="1" x14ac:dyDescent="0.35">
      <c r="A10202" s="46"/>
      <c r="H10202" s="103"/>
      <c r="AD10202" s="99"/>
      <c r="AF10202" s="46"/>
      <c r="AM10202" s="121"/>
      <c r="AO10202" s="46"/>
    </row>
    <row r="10203" spans="1:41" s="60" customFormat="1" hidden="1" x14ac:dyDescent="0.35">
      <c r="A10203" s="46"/>
      <c r="H10203" s="103"/>
      <c r="AD10203" s="99"/>
      <c r="AF10203" s="46"/>
      <c r="AM10203" s="121"/>
      <c r="AO10203" s="46"/>
    </row>
    <row r="10204" spans="1:41" s="60" customFormat="1" hidden="1" x14ac:dyDescent="0.35">
      <c r="A10204" s="46"/>
      <c r="H10204" s="103"/>
      <c r="AD10204" s="99"/>
      <c r="AF10204" s="46"/>
      <c r="AM10204" s="121"/>
      <c r="AO10204" s="46"/>
    </row>
    <row r="10205" spans="1:41" s="60" customFormat="1" hidden="1" x14ac:dyDescent="0.35">
      <c r="A10205" s="46"/>
      <c r="H10205" s="103"/>
      <c r="AD10205" s="99"/>
      <c r="AF10205" s="46"/>
      <c r="AM10205" s="121"/>
      <c r="AO10205" s="46"/>
    </row>
    <row r="10206" spans="1:41" s="60" customFormat="1" hidden="1" x14ac:dyDescent="0.35">
      <c r="A10206" s="46"/>
      <c r="H10206" s="103"/>
      <c r="AD10206" s="99"/>
      <c r="AF10206" s="46"/>
      <c r="AM10206" s="121"/>
      <c r="AO10206" s="46"/>
    </row>
    <row r="10207" spans="1:41" s="60" customFormat="1" hidden="1" x14ac:dyDescent="0.35">
      <c r="A10207" s="46"/>
      <c r="H10207" s="103"/>
      <c r="AD10207" s="99"/>
      <c r="AF10207" s="46"/>
      <c r="AM10207" s="121"/>
      <c r="AO10207" s="46"/>
    </row>
    <row r="10208" spans="1:41" s="60" customFormat="1" hidden="1" x14ac:dyDescent="0.35">
      <c r="A10208" s="46"/>
      <c r="H10208" s="103"/>
      <c r="AD10208" s="99"/>
      <c r="AF10208" s="46"/>
      <c r="AM10208" s="121"/>
      <c r="AO10208" s="46"/>
    </row>
    <row r="10209" spans="1:41" s="60" customFormat="1" hidden="1" x14ac:dyDescent="0.35">
      <c r="A10209" s="46"/>
      <c r="H10209" s="103"/>
      <c r="AD10209" s="99"/>
      <c r="AF10209" s="46"/>
      <c r="AM10209" s="121"/>
      <c r="AO10209" s="46"/>
    </row>
    <row r="10210" spans="1:41" s="60" customFormat="1" hidden="1" x14ac:dyDescent="0.35">
      <c r="A10210" s="46"/>
      <c r="H10210" s="103"/>
      <c r="AD10210" s="99"/>
      <c r="AF10210" s="46"/>
      <c r="AM10210" s="121"/>
      <c r="AO10210" s="46"/>
    </row>
    <row r="10211" spans="1:41" s="60" customFormat="1" hidden="1" x14ac:dyDescent="0.35">
      <c r="A10211" s="46"/>
      <c r="H10211" s="103"/>
      <c r="AD10211" s="99"/>
      <c r="AF10211" s="46"/>
      <c r="AM10211" s="121"/>
      <c r="AO10211" s="46"/>
    </row>
    <row r="10212" spans="1:41" s="60" customFormat="1" hidden="1" x14ac:dyDescent="0.35">
      <c r="A10212" s="46"/>
      <c r="H10212" s="103"/>
      <c r="AD10212" s="99"/>
      <c r="AF10212" s="46"/>
      <c r="AM10212" s="121"/>
      <c r="AO10212" s="46"/>
    </row>
    <row r="10213" spans="1:41" s="60" customFormat="1" hidden="1" x14ac:dyDescent="0.35">
      <c r="A10213" s="46"/>
      <c r="H10213" s="103"/>
      <c r="AD10213" s="99"/>
      <c r="AF10213" s="46"/>
      <c r="AM10213" s="121"/>
      <c r="AO10213" s="46"/>
    </row>
    <row r="10214" spans="1:41" s="60" customFormat="1" hidden="1" x14ac:dyDescent="0.35">
      <c r="A10214" s="46"/>
      <c r="H10214" s="103"/>
      <c r="AD10214" s="99"/>
      <c r="AF10214" s="46"/>
      <c r="AM10214" s="121"/>
      <c r="AO10214" s="46"/>
    </row>
    <row r="10215" spans="1:41" s="60" customFormat="1" hidden="1" x14ac:dyDescent="0.35">
      <c r="A10215" s="46"/>
      <c r="H10215" s="103"/>
      <c r="AD10215" s="99"/>
      <c r="AF10215" s="46"/>
      <c r="AM10215" s="121"/>
      <c r="AO10215" s="46"/>
    </row>
    <row r="10216" spans="1:41" s="60" customFormat="1" hidden="1" x14ac:dyDescent="0.35">
      <c r="A10216" s="46"/>
      <c r="H10216" s="103"/>
      <c r="AD10216" s="99"/>
      <c r="AF10216" s="46"/>
      <c r="AM10216" s="121"/>
      <c r="AO10216" s="46"/>
    </row>
    <row r="10217" spans="1:41" s="60" customFormat="1" hidden="1" x14ac:dyDescent="0.35">
      <c r="A10217" s="46"/>
      <c r="H10217" s="103"/>
      <c r="AD10217" s="99"/>
      <c r="AF10217" s="46"/>
      <c r="AM10217" s="121"/>
      <c r="AO10217" s="46"/>
    </row>
    <row r="10218" spans="1:41" s="60" customFormat="1" hidden="1" x14ac:dyDescent="0.35">
      <c r="A10218" s="46"/>
      <c r="H10218" s="103"/>
      <c r="AD10218" s="99"/>
      <c r="AF10218" s="46"/>
      <c r="AM10218" s="121"/>
      <c r="AO10218" s="46"/>
    </row>
    <row r="10219" spans="1:41" s="60" customFormat="1" hidden="1" x14ac:dyDescent="0.35">
      <c r="A10219" s="46"/>
      <c r="H10219" s="103"/>
      <c r="AD10219" s="99"/>
      <c r="AF10219" s="46"/>
      <c r="AM10219" s="121"/>
      <c r="AO10219" s="46"/>
    </row>
    <row r="10220" spans="1:41" s="60" customFormat="1" hidden="1" x14ac:dyDescent="0.35">
      <c r="A10220" s="46"/>
      <c r="H10220" s="103"/>
      <c r="AD10220" s="99"/>
      <c r="AF10220" s="46"/>
      <c r="AM10220" s="121"/>
      <c r="AO10220" s="46"/>
    </row>
    <row r="10221" spans="1:41" s="60" customFormat="1" hidden="1" x14ac:dyDescent="0.35">
      <c r="A10221" s="46"/>
      <c r="H10221" s="103"/>
      <c r="AD10221" s="99"/>
      <c r="AF10221" s="46"/>
      <c r="AM10221" s="121"/>
      <c r="AO10221" s="46"/>
    </row>
    <row r="10222" spans="1:41" s="60" customFormat="1" hidden="1" x14ac:dyDescent="0.35">
      <c r="A10222" s="46"/>
      <c r="H10222" s="103"/>
      <c r="AD10222" s="99"/>
      <c r="AF10222" s="46"/>
      <c r="AM10222" s="121"/>
      <c r="AO10222" s="46"/>
    </row>
    <row r="10223" spans="1:41" s="60" customFormat="1" hidden="1" x14ac:dyDescent="0.35">
      <c r="A10223" s="46"/>
      <c r="H10223" s="103"/>
      <c r="AD10223" s="99"/>
      <c r="AF10223" s="46"/>
      <c r="AM10223" s="121"/>
      <c r="AO10223" s="46"/>
    </row>
    <row r="10224" spans="1:41" s="60" customFormat="1" hidden="1" x14ac:dyDescent="0.35">
      <c r="A10224" s="46"/>
      <c r="H10224" s="103"/>
      <c r="AD10224" s="99"/>
      <c r="AF10224" s="46"/>
      <c r="AM10224" s="121"/>
      <c r="AO10224" s="46"/>
    </row>
    <row r="10225" spans="1:41" s="60" customFormat="1" hidden="1" x14ac:dyDescent="0.35">
      <c r="A10225" s="46"/>
      <c r="H10225" s="103"/>
      <c r="AD10225" s="99"/>
      <c r="AF10225" s="46"/>
      <c r="AM10225" s="121"/>
      <c r="AO10225" s="46"/>
    </row>
    <row r="10226" spans="1:41" s="60" customFormat="1" hidden="1" x14ac:dyDescent="0.35">
      <c r="A10226" s="46"/>
      <c r="H10226" s="103"/>
      <c r="AD10226" s="99"/>
      <c r="AF10226" s="46"/>
      <c r="AM10226" s="121"/>
      <c r="AO10226" s="46"/>
    </row>
    <row r="10227" spans="1:41" s="60" customFormat="1" hidden="1" x14ac:dyDescent="0.35">
      <c r="A10227" s="46"/>
      <c r="H10227" s="103"/>
      <c r="AD10227" s="99"/>
      <c r="AF10227" s="46"/>
      <c r="AM10227" s="121"/>
      <c r="AO10227" s="46"/>
    </row>
    <row r="10228" spans="1:41" s="60" customFormat="1" hidden="1" x14ac:dyDescent="0.35">
      <c r="A10228" s="46"/>
      <c r="H10228" s="103"/>
      <c r="AD10228" s="99"/>
      <c r="AF10228" s="46"/>
      <c r="AM10228" s="121"/>
      <c r="AO10228" s="46"/>
    </row>
    <row r="10229" spans="1:41" s="60" customFormat="1" hidden="1" x14ac:dyDescent="0.35">
      <c r="A10229" s="46"/>
      <c r="H10229" s="103"/>
      <c r="AD10229" s="99"/>
      <c r="AF10229" s="46"/>
      <c r="AM10229" s="121"/>
      <c r="AO10229" s="46"/>
    </row>
    <row r="10230" spans="1:41" s="60" customFormat="1" hidden="1" x14ac:dyDescent="0.35">
      <c r="A10230" s="46"/>
      <c r="H10230" s="103"/>
      <c r="AD10230" s="99"/>
      <c r="AF10230" s="46"/>
      <c r="AM10230" s="121"/>
      <c r="AO10230" s="46"/>
    </row>
    <row r="10231" spans="1:41" s="60" customFormat="1" hidden="1" x14ac:dyDescent="0.35">
      <c r="A10231" s="46"/>
      <c r="H10231" s="103"/>
      <c r="AD10231" s="99"/>
      <c r="AF10231" s="46"/>
      <c r="AM10231" s="121"/>
      <c r="AO10231" s="46"/>
    </row>
    <row r="10232" spans="1:41" s="60" customFormat="1" hidden="1" x14ac:dyDescent="0.35">
      <c r="A10232" s="46"/>
      <c r="H10232" s="103"/>
      <c r="AD10232" s="99"/>
      <c r="AF10232" s="46"/>
      <c r="AM10232" s="121"/>
      <c r="AO10232" s="46"/>
    </row>
    <row r="10233" spans="1:41" s="60" customFormat="1" hidden="1" x14ac:dyDescent="0.35">
      <c r="A10233" s="46"/>
      <c r="H10233" s="103"/>
      <c r="AD10233" s="99"/>
      <c r="AF10233" s="46"/>
      <c r="AM10233" s="121"/>
      <c r="AO10233" s="46"/>
    </row>
    <row r="10234" spans="1:41" s="60" customFormat="1" hidden="1" x14ac:dyDescent="0.35">
      <c r="A10234" s="46"/>
      <c r="H10234" s="103"/>
      <c r="AD10234" s="99"/>
      <c r="AF10234" s="46"/>
      <c r="AM10234" s="121"/>
      <c r="AO10234" s="46"/>
    </row>
    <row r="10235" spans="1:41" s="60" customFormat="1" hidden="1" x14ac:dyDescent="0.35">
      <c r="A10235" s="46"/>
      <c r="H10235" s="103"/>
      <c r="AD10235" s="99"/>
      <c r="AF10235" s="46"/>
      <c r="AM10235" s="121"/>
      <c r="AO10235" s="46"/>
    </row>
    <row r="10236" spans="1:41" s="60" customFormat="1" hidden="1" x14ac:dyDescent="0.35">
      <c r="A10236" s="46"/>
      <c r="H10236" s="103"/>
      <c r="AD10236" s="99"/>
      <c r="AF10236" s="46"/>
      <c r="AM10236" s="121"/>
      <c r="AO10236" s="46"/>
    </row>
    <row r="10237" spans="1:41" s="60" customFormat="1" hidden="1" x14ac:dyDescent="0.35">
      <c r="A10237" s="46"/>
      <c r="H10237" s="103"/>
      <c r="AD10237" s="99"/>
      <c r="AF10237" s="46"/>
      <c r="AM10237" s="121"/>
      <c r="AO10237" s="46"/>
    </row>
    <row r="10238" spans="1:41" s="60" customFormat="1" hidden="1" x14ac:dyDescent="0.35">
      <c r="A10238" s="46"/>
      <c r="H10238" s="103"/>
      <c r="AD10238" s="99"/>
      <c r="AF10238" s="46"/>
      <c r="AM10238" s="121"/>
      <c r="AO10238" s="46"/>
    </row>
    <row r="10239" spans="1:41" s="60" customFormat="1" hidden="1" x14ac:dyDescent="0.35">
      <c r="A10239" s="46"/>
      <c r="H10239" s="103"/>
      <c r="AD10239" s="99"/>
      <c r="AF10239" s="46"/>
      <c r="AM10239" s="121"/>
      <c r="AO10239" s="46"/>
    </row>
    <row r="10240" spans="1:41" s="60" customFormat="1" hidden="1" x14ac:dyDescent="0.35">
      <c r="A10240" s="46"/>
      <c r="H10240" s="103"/>
      <c r="AD10240" s="99"/>
      <c r="AF10240" s="46"/>
      <c r="AM10240" s="121"/>
      <c r="AO10240" s="46"/>
    </row>
    <row r="10241" spans="1:41" s="60" customFormat="1" hidden="1" x14ac:dyDescent="0.35">
      <c r="A10241" s="46"/>
      <c r="H10241" s="103"/>
      <c r="AD10241" s="99"/>
      <c r="AF10241" s="46"/>
      <c r="AM10241" s="121"/>
      <c r="AO10241" s="46"/>
    </row>
    <row r="10242" spans="1:41" s="60" customFormat="1" hidden="1" x14ac:dyDescent="0.35">
      <c r="A10242" s="46"/>
      <c r="H10242" s="103"/>
      <c r="AD10242" s="99"/>
      <c r="AF10242" s="46"/>
      <c r="AM10242" s="121"/>
      <c r="AO10242" s="46"/>
    </row>
    <row r="10243" spans="1:41" s="60" customFormat="1" hidden="1" x14ac:dyDescent="0.35">
      <c r="A10243" s="46"/>
      <c r="H10243" s="103"/>
      <c r="AD10243" s="99"/>
      <c r="AF10243" s="46"/>
      <c r="AM10243" s="121"/>
      <c r="AO10243" s="46"/>
    </row>
    <row r="10244" spans="1:41" s="60" customFormat="1" hidden="1" x14ac:dyDescent="0.35">
      <c r="A10244" s="46"/>
      <c r="H10244" s="103"/>
      <c r="AD10244" s="99"/>
      <c r="AF10244" s="46"/>
      <c r="AM10244" s="121"/>
      <c r="AO10244" s="46"/>
    </row>
    <row r="10245" spans="1:41" s="60" customFormat="1" hidden="1" x14ac:dyDescent="0.35">
      <c r="A10245" s="46"/>
      <c r="H10245" s="103"/>
      <c r="AD10245" s="99"/>
      <c r="AF10245" s="46"/>
      <c r="AM10245" s="121"/>
      <c r="AO10245" s="46"/>
    </row>
    <row r="10246" spans="1:41" s="60" customFormat="1" hidden="1" x14ac:dyDescent="0.35">
      <c r="A10246" s="46"/>
      <c r="H10246" s="103"/>
      <c r="AD10246" s="99"/>
      <c r="AF10246" s="46"/>
      <c r="AM10246" s="121"/>
      <c r="AO10246" s="46"/>
    </row>
    <row r="10247" spans="1:41" s="60" customFormat="1" hidden="1" x14ac:dyDescent="0.35">
      <c r="A10247" s="46"/>
      <c r="H10247" s="103"/>
      <c r="AD10247" s="99"/>
      <c r="AF10247" s="46"/>
      <c r="AM10247" s="121"/>
      <c r="AO10247" s="46"/>
    </row>
    <row r="10248" spans="1:41" s="60" customFormat="1" hidden="1" x14ac:dyDescent="0.35">
      <c r="A10248" s="46"/>
      <c r="H10248" s="103"/>
      <c r="AD10248" s="99"/>
      <c r="AF10248" s="46"/>
      <c r="AM10248" s="121"/>
      <c r="AO10248" s="46"/>
    </row>
    <row r="10249" spans="1:41" s="60" customFormat="1" hidden="1" x14ac:dyDescent="0.35">
      <c r="A10249" s="46"/>
      <c r="H10249" s="103"/>
      <c r="AD10249" s="99"/>
      <c r="AF10249" s="46"/>
      <c r="AM10249" s="121"/>
      <c r="AO10249" s="46"/>
    </row>
    <row r="10250" spans="1:41" s="60" customFormat="1" hidden="1" x14ac:dyDescent="0.35">
      <c r="A10250" s="46"/>
      <c r="H10250" s="103"/>
      <c r="AD10250" s="99"/>
      <c r="AF10250" s="46"/>
      <c r="AM10250" s="121"/>
      <c r="AO10250" s="46"/>
    </row>
    <row r="10251" spans="1:41" s="60" customFormat="1" hidden="1" x14ac:dyDescent="0.35">
      <c r="A10251" s="46"/>
      <c r="H10251" s="103"/>
      <c r="AD10251" s="99"/>
      <c r="AF10251" s="46"/>
      <c r="AM10251" s="121"/>
      <c r="AO10251" s="46"/>
    </row>
    <row r="10252" spans="1:41" s="60" customFormat="1" hidden="1" x14ac:dyDescent="0.35">
      <c r="A10252" s="46"/>
      <c r="H10252" s="103"/>
      <c r="AD10252" s="99"/>
      <c r="AF10252" s="46"/>
      <c r="AM10252" s="121"/>
      <c r="AO10252" s="46"/>
    </row>
    <row r="10253" spans="1:41" s="60" customFormat="1" hidden="1" x14ac:dyDescent="0.35">
      <c r="A10253" s="46"/>
      <c r="H10253" s="103"/>
      <c r="AD10253" s="99"/>
      <c r="AF10253" s="46"/>
      <c r="AM10253" s="121"/>
      <c r="AO10253" s="46"/>
    </row>
    <row r="10254" spans="1:41" s="60" customFormat="1" hidden="1" x14ac:dyDescent="0.35">
      <c r="A10254" s="46"/>
      <c r="H10254" s="103"/>
      <c r="AD10254" s="99"/>
      <c r="AF10254" s="46"/>
      <c r="AM10254" s="121"/>
      <c r="AO10254" s="46"/>
    </row>
    <row r="10255" spans="1:41" s="60" customFormat="1" hidden="1" x14ac:dyDescent="0.35">
      <c r="A10255" s="46"/>
      <c r="H10255" s="103"/>
      <c r="AD10255" s="99"/>
      <c r="AF10255" s="46"/>
      <c r="AM10255" s="121"/>
      <c r="AO10255" s="46"/>
    </row>
    <row r="10256" spans="1:41" s="60" customFormat="1" hidden="1" x14ac:dyDescent="0.35">
      <c r="A10256" s="46"/>
      <c r="H10256" s="103"/>
      <c r="AD10256" s="99"/>
      <c r="AF10256" s="46"/>
      <c r="AM10256" s="121"/>
      <c r="AO10256" s="46"/>
    </row>
    <row r="10257" spans="1:41" s="60" customFormat="1" hidden="1" x14ac:dyDescent="0.35">
      <c r="A10257" s="46"/>
      <c r="H10257" s="103"/>
      <c r="AD10257" s="99"/>
      <c r="AF10257" s="46"/>
      <c r="AM10257" s="121"/>
      <c r="AO10257" s="46"/>
    </row>
    <row r="10258" spans="1:41" s="60" customFormat="1" hidden="1" x14ac:dyDescent="0.35">
      <c r="A10258" s="46"/>
      <c r="H10258" s="103"/>
      <c r="AD10258" s="99"/>
      <c r="AF10258" s="46"/>
      <c r="AM10258" s="121"/>
      <c r="AO10258" s="46"/>
    </row>
    <row r="10259" spans="1:41" s="60" customFormat="1" hidden="1" x14ac:dyDescent="0.35">
      <c r="A10259" s="46"/>
      <c r="H10259" s="103"/>
      <c r="AD10259" s="99"/>
      <c r="AF10259" s="46"/>
      <c r="AM10259" s="121"/>
      <c r="AO10259" s="46"/>
    </row>
    <row r="10260" spans="1:41" s="60" customFormat="1" hidden="1" x14ac:dyDescent="0.35">
      <c r="A10260" s="46"/>
      <c r="H10260" s="103"/>
      <c r="AD10260" s="99"/>
      <c r="AF10260" s="46"/>
      <c r="AM10260" s="121"/>
      <c r="AO10260" s="46"/>
    </row>
    <row r="10261" spans="1:41" s="60" customFormat="1" hidden="1" x14ac:dyDescent="0.35">
      <c r="A10261" s="46"/>
      <c r="H10261" s="103"/>
      <c r="AD10261" s="99"/>
      <c r="AF10261" s="46"/>
      <c r="AM10261" s="121"/>
      <c r="AO10261" s="46"/>
    </row>
    <row r="10262" spans="1:41" s="60" customFormat="1" hidden="1" x14ac:dyDescent="0.35">
      <c r="A10262" s="46"/>
      <c r="H10262" s="103"/>
      <c r="AD10262" s="99"/>
      <c r="AF10262" s="46"/>
      <c r="AM10262" s="121"/>
      <c r="AO10262" s="46"/>
    </row>
    <row r="10263" spans="1:41" s="60" customFormat="1" hidden="1" x14ac:dyDescent="0.35">
      <c r="A10263" s="46"/>
      <c r="H10263" s="103"/>
      <c r="AD10263" s="99"/>
      <c r="AF10263" s="46"/>
      <c r="AM10263" s="121"/>
      <c r="AO10263" s="46"/>
    </row>
    <row r="10264" spans="1:41" s="60" customFormat="1" hidden="1" x14ac:dyDescent="0.35">
      <c r="A10264" s="46"/>
      <c r="H10264" s="103"/>
      <c r="AD10264" s="99"/>
      <c r="AF10264" s="46"/>
      <c r="AM10264" s="121"/>
      <c r="AO10264" s="46"/>
    </row>
    <row r="10265" spans="1:41" s="60" customFormat="1" hidden="1" x14ac:dyDescent="0.35">
      <c r="A10265" s="46"/>
      <c r="H10265" s="103"/>
      <c r="AD10265" s="99"/>
      <c r="AF10265" s="46"/>
      <c r="AM10265" s="121"/>
      <c r="AO10265" s="46"/>
    </row>
    <row r="10266" spans="1:41" s="60" customFormat="1" hidden="1" x14ac:dyDescent="0.35">
      <c r="A10266" s="46"/>
      <c r="H10266" s="103"/>
      <c r="AD10266" s="99"/>
      <c r="AF10266" s="46"/>
      <c r="AM10266" s="121"/>
      <c r="AO10266" s="46"/>
    </row>
    <row r="10267" spans="1:41" s="60" customFormat="1" hidden="1" x14ac:dyDescent="0.35">
      <c r="A10267" s="46"/>
      <c r="H10267" s="103"/>
      <c r="AD10267" s="99"/>
      <c r="AF10267" s="46"/>
      <c r="AM10267" s="121"/>
      <c r="AO10267" s="46"/>
    </row>
    <row r="10268" spans="1:41" s="60" customFormat="1" hidden="1" x14ac:dyDescent="0.35">
      <c r="A10268" s="46"/>
      <c r="H10268" s="103"/>
      <c r="AD10268" s="99"/>
      <c r="AF10268" s="46"/>
      <c r="AM10268" s="121"/>
      <c r="AO10268" s="46"/>
    </row>
    <row r="10269" spans="1:41" s="60" customFormat="1" hidden="1" x14ac:dyDescent="0.35">
      <c r="A10269" s="46"/>
      <c r="H10269" s="103"/>
      <c r="AD10269" s="99"/>
      <c r="AF10269" s="46"/>
      <c r="AM10269" s="121"/>
      <c r="AO10269" s="46"/>
    </row>
    <row r="10270" spans="1:41" s="60" customFormat="1" hidden="1" x14ac:dyDescent="0.35">
      <c r="A10270" s="46"/>
      <c r="H10270" s="103"/>
      <c r="AD10270" s="99"/>
      <c r="AF10270" s="46"/>
      <c r="AM10270" s="121"/>
      <c r="AO10270" s="46"/>
    </row>
    <row r="10271" spans="1:41" s="60" customFormat="1" hidden="1" x14ac:dyDescent="0.35">
      <c r="A10271" s="46"/>
      <c r="H10271" s="103"/>
      <c r="AD10271" s="99"/>
      <c r="AF10271" s="46"/>
      <c r="AM10271" s="121"/>
      <c r="AO10271" s="46"/>
    </row>
    <row r="10272" spans="1:41" s="60" customFormat="1" hidden="1" x14ac:dyDescent="0.35">
      <c r="A10272" s="46"/>
      <c r="H10272" s="103"/>
      <c r="AD10272" s="99"/>
      <c r="AF10272" s="46"/>
      <c r="AM10272" s="121"/>
      <c r="AO10272" s="46"/>
    </row>
    <row r="10273" spans="1:41" s="60" customFormat="1" hidden="1" x14ac:dyDescent="0.35">
      <c r="A10273" s="46"/>
      <c r="H10273" s="103"/>
      <c r="AD10273" s="99"/>
      <c r="AF10273" s="46"/>
      <c r="AM10273" s="121"/>
      <c r="AO10273" s="46"/>
    </row>
    <row r="10274" spans="1:41" s="60" customFormat="1" hidden="1" x14ac:dyDescent="0.35">
      <c r="A10274" s="46"/>
      <c r="H10274" s="103"/>
      <c r="AD10274" s="99"/>
      <c r="AF10274" s="46"/>
      <c r="AM10274" s="121"/>
      <c r="AO10274" s="46"/>
    </row>
    <row r="10275" spans="1:41" s="60" customFormat="1" hidden="1" x14ac:dyDescent="0.35">
      <c r="A10275" s="46"/>
      <c r="H10275" s="103"/>
      <c r="AD10275" s="99"/>
      <c r="AF10275" s="46"/>
      <c r="AM10275" s="121"/>
      <c r="AO10275" s="46"/>
    </row>
    <row r="10276" spans="1:41" s="60" customFormat="1" hidden="1" x14ac:dyDescent="0.35">
      <c r="A10276" s="46"/>
      <c r="H10276" s="103"/>
      <c r="AD10276" s="99"/>
      <c r="AF10276" s="46"/>
      <c r="AM10276" s="121"/>
      <c r="AO10276" s="46"/>
    </row>
    <row r="10277" spans="1:41" s="60" customFormat="1" hidden="1" x14ac:dyDescent="0.35">
      <c r="A10277" s="46"/>
      <c r="H10277" s="103"/>
      <c r="AD10277" s="99"/>
      <c r="AF10277" s="46"/>
      <c r="AM10277" s="121"/>
      <c r="AO10277" s="46"/>
    </row>
    <row r="10278" spans="1:41" s="60" customFormat="1" hidden="1" x14ac:dyDescent="0.35">
      <c r="A10278" s="46"/>
      <c r="H10278" s="103"/>
      <c r="AD10278" s="99"/>
      <c r="AF10278" s="46"/>
      <c r="AM10278" s="121"/>
      <c r="AO10278" s="46"/>
    </row>
    <row r="10279" spans="1:41" s="60" customFormat="1" hidden="1" x14ac:dyDescent="0.35">
      <c r="A10279" s="46"/>
      <c r="H10279" s="103"/>
      <c r="AD10279" s="99"/>
      <c r="AF10279" s="46"/>
      <c r="AM10279" s="121"/>
      <c r="AO10279" s="46"/>
    </row>
    <row r="10280" spans="1:41" s="60" customFormat="1" hidden="1" x14ac:dyDescent="0.35">
      <c r="A10280" s="46"/>
      <c r="H10280" s="103"/>
      <c r="AD10280" s="99"/>
      <c r="AF10280" s="46"/>
      <c r="AM10280" s="121"/>
      <c r="AO10280" s="46"/>
    </row>
    <row r="10281" spans="1:41" s="60" customFormat="1" hidden="1" x14ac:dyDescent="0.35">
      <c r="A10281" s="46"/>
      <c r="H10281" s="103"/>
      <c r="AD10281" s="99"/>
      <c r="AF10281" s="46"/>
      <c r="AM10281" s="121"/>
      <c r="AO10281" s="46"/>
    </row>
    <row r="10282" spans="1:41" s="60" customFormat="1" hidden="1" x14ac:dyDescent="0.35">
      <c r="A10282" s="46"/>
      <c r="H10282" s="103"/>
      <c r="AD10282" s="99"/>
      <c r="AF10282" s="46"/>
      <c r="AM10282" s="121"/>
      <c r="AO10282" s="46"/>
    </row>
    <row r="10283" spans="1:41" s="60" customFormat="1" hidden="1" x14ac:dyDescent="0.35">
      <c r="A10283" s="46"/>
      <c r="H10283" s="103"/>
      <c r="AD10283" s="99"/>
      <c r="AF10283" s="46"/>
      <c r="AM10283" s="121"/>
      <c r="AO10283" s="46"/>
    </row>
    <row r="10284" spans="1:41" s="60" customFormat="1" hidden="1" x14ac:dyDescent="0.35">
      <c r="A10284" s="46"/>
      <c r="H10284" s="103"/>
      <c r="AD10284" s="99"/>
      <c r="AF10284" s="46"/>
      <c r="AM10284" s="121"/>
      <c r="AO10284" s="46"/>
    </row>
    <row r="10285" spans="1:41" s="60" customFormat="1" hidden="1" x14ac:dyDescent="0.35">
      <c r="A10285" s="46"/>
      <c r="H10285" s="103"/>
      <c r="AD10285" s="99"/>
      <c r="AF10285" s="46"/>
      <c r="AM10285" s="121"/>
      <c r="AO10285" s="46"/>
    </row>
    <row r="10286" spans="1:41" s="60" customFormat="1" hidden="1" x14ac:dyDescent="0.35">
      <c r="A10286" s="46"/>
      <c r="H10286" s="103"/>
      <c r="AD10286" s="99"/>
      <c r="AF10286" s="46"/>
      <c r="AM10286" s="121"/>
      <c r="AO10286" s="46"/>
    </row>
    <row r="10287" spans="1:41" s="60" customFormat="1" hidden="1" x14ac:dyDescent="0.35">
      <c r="A10287" s="46"/>
      <c r="H10287" s="103"/>
      <c r="AD10287" s="99"/>
      <c r="AF10287" s="46"/>
      <c r="AM10287" s="121"/>
      <c r="AO10287" s="46"/>
    </row>
    <row r="10288" spans="1:41" s="60" customFormat="1" hidden="1" x14ac:dyDescent="0.35">
      <c r="A10288" s="46"/>
      <c r="H10288" s="103"/>
      <c r="AD10288" s="99"/>
      <c r="AF10288" s="46"/>
      <c r="AM10288" s="121"/>
      <c r="AO10288" s="46"/>
    </row>
    <row r="10289" spans="1:41" s="60" customFormat="1" hidden="1" x14ac:dyDescent="0.35">
      <c r="A10289" s="46"/>
      <c r="H10289" s="103"/>
      <c r="AD10289" s="99"/>
      <c r="AF10289" s="46"/>
      <c r="AM10289" s="121"/>
      <c r="AO10289" s="46"/>
    </row>
    <row r="10290" spans="1:41" s="60" customFormat="1" hidden="1" x14ac:dyDescent="0.35">
      <c r="A10290" s="46"/>
      <c r="H10290" s="103"/>
      <c r="AD10290" s="99"/>
      <c r="AF10290" s="46"/>
      <c r="AM10290" s="121"/>
      <c r="AO10290" s="46"/>
    </row>
    <row r="10291" spans="1:41" s="60" customFormat="1" hidden="1" x14ac:dyDescent="0.35">
      <c r="A10291" s="46"/>
      <c r="H10291" s="103"/>
      <c r="AD10291" s="99"/>
      <c r="AF10291" s="46"/>
      <c r="AM10291" s="121"/>
      <c r="AO10291" s="46"/>
    </row>
    <row r="10292" spans="1:41" s="60" customFormat="1" hidden="1" x14ac:dyDescent="0.35">
      <c r="A10292" s="46"/>
      <c r="H10292" s="103"/>
      <c r="AD10292" s="99"/>
      <c r="AF10292" s="46"/>
      <c r="AM10292" s="121"/>
      <c r="AO10292" s="46"/>
    </row>
    <row r="10293" spans="1:41" s="60" customFormat="1" hidden="1" x14ac:dyDescent="0.35">
      <c r="A10293" s="46"/>
      <c r="H10293" s="103"/>
      <c r="AD10293" s="99"/>
      <c r="AF10293" s="46"/>
      <c r="AM10293" s="121"/>
      <c r="AO10293" s="46"/>
    </row>
    <row r="10294" spans="1:41" s="60" customFormat="1" hidden="1" x14ac:dyDescent="0.35">
      <c r="A10294" s="46"/>
      <c r="H10294" s="103"/>
      <c r="AD10294" s="99"/>
      <c r="AF10294" s="46"/>
      <c r="AM10294" s="121"/>
      <c r="AO10294" s="46"/>
    </row>
    <row r="10295" spans="1:41" s="60" customFormat="1" hidden="1" x14ac:dyDescent="0.35">
      <c r="A10295" s="46"/>
      <c r="H10295" s="103"/>
      <c r="AD10295" s="99"/>
      <c r="AF10295" s="46"/>
      <c r="AM10295" s="121"/>
      <c r="AO10295" s="46"/>
    </row>
    <row r="10296" spans="1:41" s="60" customFormat="1" hidden="1" x14ac:dyDescent="0.35">
      <c r="A10296" s="46"/>
      <c r="H10296" s="103"/>
      <c r="AD10296" s="99"/>
      <c r="AF10296" s="46"/>
      <c r="AM10296" s="121"/>
      <c r="AO10296" s="46"/>
    </row>
    <row r="10297" spans="1:41" s="60" customFormat="1" hidden="1" x14ac:dyDescent="0.35">
      <c r="A10297" s="46"/>
      <c r="H10297" s="103"/>
      <c r="AD10297" s="99"/>
      <c r="AF10297" s="46"/>
      <c r="AM10297" s="121"/>
      <c r="AO10297" s="46"/>
    </row>
    <row r="10298" spans="1:41" s="60" customFormat="1" hidden="1" x14ac:dyDescent="0.35">
      <c r="A10298" s="46"/>
      <c r="H10298" s="103"/>
      <c r="AD10298" s="99"/>
      <c r="AF10298" s="46"/>
      <c r="AM10298" s="121"/>
      <c r="AO10298" s="46"/>
    </row>
    <row r="10299" spans="1:41" s="60" customFormat="1" hidden="1" x14ac:dyDescent="0.35">
      <c r="A10299" s="46"/>
      <c r="H10299" s="103"/>
      <c r="AD10299" s="99"/>
      <c r="AF10299" s="46"/>
      <c r="AM10299" s="121"/>
      <c r="AO10299" s="46"/>
    </row>
    <row r="10300" spans="1:41" s="60" customFormat="1" hidden="1" x14ac:dyDescent="0.35">
      <c r="A10300" s="46"/>
      <c r="H10300" s="103"/>
      <c r="AD10300" s="99"/>
      <c r="AF10300" s="46"/>
      <c r="AM10300" s="121"/>
      <c r="AO10300" s="46"/>
    </row>
    <row r="10301" spans="1:41" s="60" customFormat="1" hidden="1" x14ac:dyDescent="0.35">
      <c r="A10301" s="46"/>
      <c r="H10301" s="103"/>
      <c r="AD10301" s="99"/>
      <c r="AF10301" s="46"/>
      <c r="AM10301" s="121"/>
      <c r="AO10301" s="46"/>
    </row>
    <row r="10302" spans="1:41" s="60" customFormat="1" hidden="1" x14ac:dyDescent="0.35">
      <c r="A10302" s="46"/>
      <c r="H10302" s="103"/>
      <c r="AD10302" s="99"/>
      <c r="AF10302" s="46"/>
      <c r="AM10302" s="121"/>
      <c r="AO10302" s="46"/>
    </row>
    <row r="10303" spans="1:41" s="60" customFormat="1" hidden="1" x14ac:dyDescent="0.35">
      <c r="A10303" s="46"/>
      <c r="H10303" s="103"/>
      <c r="AD10303" s="99"/>
      <c r="AF10303" s="46"/>
      <c r="AM10303" s="121"/>
      <c r="AO10303" s="46"/>
    </row>
    <row r="10304" spans="1:41" s="60" customFormat="1" hidden="1" x14ac:dyDescent="0.35">
      <c r="A10304" s="46"/>
      <c r="H10304" s="103"/>
      <c r="AD10304" s="99"/>
      <c r="AF10304" s="46"/>
      <c r="AM10304" s="121"/>
      <c r="AO10304" s="46"/>
    </row>
    <row r="10305" spans="1:41" s="60" customFormat="1" hidden="1" x14ac:dyDescent="0.35">
      <c r="A10305" s="46"/>
      <c r="H10305" s="103"/>
      <c r="AD10305" s="99"/>
      <c r="AF10305" s="46"/>
      <c r="AM10305" s="121"/>
      <c r="AO10305" s="46"/>
    </row>
    <row r="10306" spans="1:41" s="60" customFormat="1" hidden="1" x14ac:dyDescent="0.35">
      <c r="A10306" s="46"/>
      <c r="H10306" s="103"/>
      <c r="AD10306" s="99"/>
      <c r="AF10306" s="46"/>
      <c r="AM10306" s="121"/>
      <c r="AO10306" s="46"/>
    </row>
    <row r="10307" spans="1:41" s="60" customFormat="1" hidden="1" x14ac:dyDescent="0.35">
      <c r="A10307" s="46"/>
      <c r="H10307" s="103"/>
      <c r="AD10307" s="99"/>
      <c r="AF10307" s="46"/>
      <c r="AM10307" s="121"/>
      <c r="AO10307" s="46"/>
    </row>
    <row r="10308" spans="1:41" s="60" customFormat="1" hidden="1" x14ac:dyDescent="0.35">
      <c r="A10308" s="46"/>
      <c r="H10308" s="103"/>
      <c r="AD10308" s="99"/>
      <c r="AF10308" s="46"/>
      <c r="AM10308" s="121"/>
      <c r="AO10308" s="46"/>
    </row>
    <row r="10309" spans="1:41" s="60" customFormat="1" hidden="1" x14ac:dyDescent="0.35">
      <c r="A10309" s="46"/>
      <c r="H10309" s="103"/>
      <c r="AD10309" s="99"/>
      <c r="AF10309" s="46"/>
      <c r="AM10309" s="121"/>
      <c r="AO10309" s="46"/>
    </row>
    <row r="10310" spans="1:41" s="60" customFormat="1" hidden="1" x14ac:dyDescent="0.35">
      <c r="A10310" s="46"/>
      <c r="H10310" s="103"/>
      <c r="AD10310" s="99"/>
      <c r="AF10310" s="46"/>
      <c r="AM10310" s="121"/>
      <c r="AO10310" s="46"/>
    </row>
    <row r="10311" spans="1:41" s="60" customFormat="1" hidden="1" x14ac:dyDescent="0.35">
      <c r="A10311" s="46"/>
      <c r="H10311" s="103"/>
      <c r="AD10311" s="99"/>
      <c r="AF10311" s="46"/>
      <c r="AM10311" s="121"/>
      <c r="AO10311" s="46"/>
    </row>
    <row r="10312" spans="1:41" s="60" customFormat="1" hidden="1" x14ac:dyDescent="0.35">
      <c r="A10312" s="46"/>
      <c r="H10312" s="103"/>
      <c r="AD10312" s="99"/>
      <c r="AF10312" s="46"/>
      <c r="AM10312" s="121"/>
      <c r="AO10312" s="46"/>
    </row>
    <row r="10313" spans="1:41" s="60" customFormat="1" hidden="1" x14ac:dyDescent="0.35">
      <c r="A10313" s="46"/>
      <c r="H10313" s="103"/>
      <c r="AD10313" s="99"/>
      <c r="AF10313" s="46"/>
      <c r="AM10313" s="121"/>
      <c r="AO10313" s="46"/>
    </row>
    <row r="10314" spans="1:41" s="60" customFormat="1" hidden="1" x14ac:dyDescent="0.35">
      <c r="A10314" s="46"/>
      <c r="H10314" s="103"/>
      <c r="AD10314" s="99"/>
      <c r="AF10314" s="46"/>
      <c r="AM10314" s="121"/>
      <c r="AO10314" s="46"/>
    </row>
    <row r="10315" spans="1:41" s="60" customFormat="1" hidden="1" x14ac:dyDescent="0.35">
      <c r="A10315" s="46"/>
      <c r="H10315" s="103"/>
      <c r="AD10315" s="99"/>
      <c r="AF10315" s="46"/>
      <c r="AM10315" s="121"/>
      <c r="AO10315" s="46"/>
    </row>
    <row r="10316" spans="1:41" s="60" customFormat="1" hidden="1" x14ac:dyDescent="0.35">
      <c r="A10316" s="46"/>
      <c r="H10316" s="103"/>
      <c r="AD10316" s="99"/>
      <c r="AF10316" s="46"/>
      <c r="AM10316" s="121"/>
      <c r="AO10316" s="46"/>
    </row>
    <row r="10317" spans="1:41" s="60" customFormat="1" hidden="1" x14ac:dyDescent="0.35">
      <c r="A10317" s="46"/>
      <c r="H10317" s="103"/>
      <c r="AD10317" s="99"/>
      <c r="AF10317" s="46"/>
      <c r="AM10317" s="121"/>
      <c r="AO10317" s="46"/>
    </row>
    <row r="10318" spans="1:41" s="60" customFormat="1" hidden="1" x14ac:dyDescent="0.35">
      <c r="A10318" s="46"/>
      <c r="H10318" s="103"/>
      <c r="AD10318" s="99"/>
      <c r="AF10318" s="46"/>
      <c r="AM10318" s="121"/>
      <c r="AO10318" s="46"/>
    </row>
    <row r="10319" spans="1:41" s="60" customFormat="1" hidden="1" x14ac:dyDescent="0.35">
      <c r="A10319" s="46"/>
      <c r="H10319" s="103"/>
      <c r="AD10319" s="99"/>
      <c r="AF10319" s="46"/>
      <c r="AM10319" s="121"/>
      <c r="AO10319" s="46"/>
    </row>
    <row r="10320" spans="1:41" s="60" customFormat="1" hidden="1" x14ac:dyDescent="0.35">
      <c r="A10320" s="46"/>
      <c r="H10320" s="103"/>
      <c r="AD10320" s="99"/>
      <c r="AF10320" s="46"/>
      <c r="AM10320" s="121"/>
      <c r="AO10320" s="46"/>
    </row>
    <row r="10321" spans="1:41" s="60" customFormat="1" hidden="1" x14ac:dyDescent="0.35">
      <c r="A10321" s="46"/>
      <c r="H10321" s="103"/>
      <c r="AD10321" s="99"/>
      <c r="AF10321" s="46"/>
      <c r="AM10321" s="121"/>
      <c r="AO10321" s="46"/>
    </row>
    <row r="10322" spans="1:41" s="60" customFormat="1" hidden="1" x14ac:dyDescent="0.35">
      <c r="A10322" s="46"/>
      <c r="H10322" s="103"/>
      <c r="AD10322" s="99"/>
      <c r="AF10322" s="46"/>
      <c r="AM10322" s="121"/>
      <c r="AO10322" s="46"/>
    </row>
    <row r="10323" spans="1:41" s="60" customFormat="1" hidden="1" x14ac:dyDescent="0.35">
      <c r="A10323" s="46"/>
      <c r="H10323" s="103"/>
      <c r="AD10323" s="99"/>
      <c r="AF10323" s="46"/>
      <c r="AM10323" s="121"/>
      <c r="AO10323" s="46"/>
    </row>
    <row r="10324" spans="1:41" s="60" customFormat="1" hidden="1" x14ac:dyDescent="0.35">
      <c r="A10324" s="46"/>
      <c r="H10324" s="103"/>
      <c r="AD10324" s="99"/>
      <c r="AF10324" s="46"/>
      <c r="AM10324" s="121"/>
      <c r="AO10324" s="46"/>
    </row>
    <row r="10325" spans="1:41" s="60" customFormat="1" hidden="1" x14ac:dyDescent="0.35">
      <c r="A10325" s="46"/>
      <c r="H10325" s="103"/>
      <c r="AD10325" s="99"/>
      <c r="AF10325" s="46"/>
      <c r="AM10325" s="121"/>
      <c r="AO10325" s="46"/>
    </row>
    <row r="10326" spans="1:41" s="60" customFormat="1" hidden="1" x14ac:dyDescent="0.35">
      <c r="A10326" s="46"/>
      <c r="H10326" s="103"/>
      <c r="AD10326" s="99"/>
      <c r="AF10326" s="46"/>
      <c r="AM10326" s="121"/>
      <c r="AO10326" s="46"/>
    </row>
    <row r="10327" spans="1:41" s="60" customFormat="1" hidden="1" x14ac:dyDescent="0.35">
      <c r="A10327" s="46"/>
      <c r="H10327" s="103"/>
      <c r="AD10327" s="99"/>
      <c r="AF10327" s="46"/>
      <c r="AM10327" s="121"/>
      <c r="AO10327" s="46"/>
    </row>
    <row r="10328" spans="1:41" s="60" customFormat="1" hidden="1" x14ac:dyDescent="0.35">
      <c r="A10328" s="46"/>
      <c r="H10328" s="103"/>
      <c r="AD10328" s="99"/>
      <c r="AF10328" s="46"/>
      <c r="AM10328" s="121"/>
      <c r="AO10328" s="46"/>
    </row>
    <row r="10329" spans="1:41" s="60" customFormat="1" hidden="1" x14ac:dyDescent="0.35">
      <c r="A10329" s="46"/>
      <c r="H10329" s="103"/>
      <c r="AD10329" s="99"/>
      <c r="AF10329" s="46"/>
      <c r="AM10329" s="121"/>
      <c r="AO10329" s="46"/>
    </row>
    <row r="10330" spans="1:41" s="60" customFormat="1" hidden="1" x14ac:dyDescent="0.35">
      <c r="A10330" s="46"/>
      <c r="H10330" s="103"/>
      <c r="AD10330" s="99"/>
      <c r="AF10330" s="46"/>
      <c r="AM10330" s="121"/>
      <c r="AO10330" s="46"/>
    </row>
    <row r="10331" spans="1:41" s="60" customFormat="1" hidden="1" x14ac:dyDescent="0.35">
      <c r="A10331" s="46"/>
      <c r="H10331" s="103"/>
      <c r="AD10331" s="99"/>
      <c r="AF10331" s="46"/>
      <c r="AM10331" s="121"/>
      <c r="AO10331" s="46"/>
    </row>
    <row r="10332" spans="1:41" s="60" customFormat="1" hidden="1" x14ac:dyDescent="0.35">
      <c r="A10332" s="46"/>
      <c r="H10332" s="103"/>
      <c r="AD10332" s="99"/>
      <c r="AF10332" s="46"/>
      <c r="AM10332" s="121"/>
      <c r="AO10332" s="46"/>
    </row>
    <row r="10333" spans="1:41" s="60" customFormat="1" hidden="1" x14ac:dyDescent="0.35">
      <c r="A10333" s="46"/>
      <c r="H10333" s="103"/>
      <c r="AD10333" s="99"/>
      <c r="AF10333" s="46"/>
      <c r="AM10333" s="121"/>
      <c r="AO10333" s="46"/>
    </row>
    <row r="10334" spans="1:41" s="60" customFormat="1" hidden="1" x14ac:dyDescent="0.35">
      <c r="A10334" s="46"/>
      <c r="H10334" s="103"/>
      <c r="AD10334" s="99"/>
      <c r="AF10334" s="46"/>
      <c r="AM10334" s="121"/>
      <c r="AO10334" s="46"/>
    </row>
    <row r="10335" spans="1:41" s="60" customFormat="1" hidden="1" x14ac:dyDescent="0.35">
      <c r="A10335" s="46"/>
      <c r="H10335" s="103"/>
      <c r="AD10335" s="99"/>
      <c r="AF10335" s="46"/>
      <c r="AM10335" s="121"/>
      <c r="AO10335" s="46"/>
    </row>
    <row r="10336" spans="1:41" s="60" customFormat="1" hidden="1" x14ac:dyDescent="0.35">
      <c r="A10336" s="46"/>
      <c r="H10336" s="103"/>
      <c r="AD10336" s="99"/>
      <c r="AF10336" s="46"/>
      <c r="AM10336" s="121"/>
      <c r="AO10336" s="46"/>
    </row>
    <row r="10337" spans="1:41" s="60" customFormat="1" hidden="1" x14ac:dyDescent="0.35">
      <c r="A10337" s="46"/>
      <c r="H10337" s="103"/>
      <c r="AD10337" s="99"/>
      <c r="AF10337" s="46"/>
      <c r="AM10337" s="121"/>
      <c r="AO10337" s="46"/>
    </row>
    <row r="10338" spans="1:41" s="60" customFormat="1" hidden="1" x14ac:dyDescent="0.35">
      <c r="A10338" s="46"/>
      <c r="H10338" s="103"/>
      <c r="AD10338" s="99"/>
      <c r="AF10338" s="46"/>
      <c r="AM10338" s="121"/>
      <c r="AO10338" s="46"/>
    </row>
    <row r="10339" spans="1:41" s="60" customFormat="1" hidden="1" x14ac:dyDescent="0.35">
      <c r="A10339" s="46"/>
      <c r="H10339" s="103"/>
      <c r="AD10339" s="99"/>
      <c r="AF10339" s="46"/>
      <c r="AM10339" s="121"/>
      <c r="AO10339" s="46"/>
    </row>
    <row r="10340" spans="1:41" s="60" customFormat="1" hidden="1" x14ac:dyDescent="0.35">
      <c r="A10340" s="46"/>
      <c r="H10340" s="103"/>
      <c r="AD10340" s="99"/>
      <c r="AF10340" s="46"/>
      <c r="AM10340" s="121"/>
      <c r="AO10340" s="46"/>
    </row>
    <row r="10341" spans="1:41" s="60" customFormat="1" hidden="1" x14ac:dyDescent="0.35">
      <c r="A10341" s="46"/>
      <c r="H10341" s="103"/>
      <c r="AD10341" s="99"/>
      <c r="AF10341" s="46"/>
      <c r="AM10341" s="121"/>
      <c r="AO10341" s="46"/>
    </row>
    <row r="10342" spans="1:41" s="60" customFormat="1" hidden="1" x14ac:dyDescent="0.35">
      <c r="A10342" s="46"/>
      <c r="H10342" s="103"/>
      <c r="AD10342" s="99"/>
      <c r="AF10342" s="46"/>
      <c r="AM10342" s="121"/>
      <c r="AO10342" s="46"/>
    </row>
    <row r="10343" spans="1:41" s="60" customFormat="1" hidden="1" x14ac:dyDescent="0.35">
      <c r="A10343" s="46"/>
      <c r="H10343" s="103"/>
      <c r="AD10343" s="99"/>
      <c r="AF10343" s="46"/>
      <c r="AM10343" s="121"/>
      <c r="AO10343" s="46"/>
    </row>
    <row r="10344" spans="1:41" s="60" customFormat="1" hidden="1" x14ac:dyDescent="0.35">
      <c r="A10344" s="46"/>
      <c r="H10344" s="103"/>
      <c r="AD10344" s="99"/>
      <c r="AF10344" s="46"/>
      <c r="AM10344" s="121"/>
      <c r="AO10344" s="46"/>
    </row>
    <row r="10345" spans="1:41" s="60" customFormat="1" hidden="1" x14ac:dyDescent="0.35">
      <c r="A10345" s="46"/>
      <c r="H10345" s="103"/>
      <c r="AD10345" s="99"/>
      <c r="AF10345" s="46"/>
      <c r="AM10345" s="121"/>
      <c r="AO10345" s="46"/>
    </row>
    <row r="10346" spans="1:41" s="60" customFormat="1" hidden="1" x14ac:dyDescent="0.35">
      <c r="A10346" s="46"/>
      <c r="H10346" s="103"/>
      <c r="AD10346" s="99"/>
      <c r="AF10346" s="46"/>
      <c r="AM10346" s="121"/>
      <c r="AO10346" s="46"/>
    </row>
    <row r="10347" spans="1:41" s="60" customFormat="1" hidden="1" x14ac:dyDescent="0.35">
      <c r="A10347" s="46"/>
      <c r="H10347" s="103"/>
      <c r="AD10347" s="99"/>
      <c r="AF10347" s="46"/>
      <c r="AM10347" s="121"/>
      <c r="AO10347" s="46"/>
    </row>
    <row r="10348" spans="1:41" s="60" customFormat="1" hidden="1" x14ac:dyDescent="0.35">
      <c r="A10348" s="46"/>
      <c r="H10348" s="103"/>
      <c r="AD10348" s="99"/>
      <c r="AF10348" s="46"/>
      <c r="AM10348" s="121"/>
      <c r="AO10348" s="46"/>
    </row>
    <row r="10349" spans="1:41" s="60" customFormat="1" hidden="1" x14ac:dyDescent="0.35">
      <c r="A10349" s="46"/>
      <c r="H10349" s="103"/>
      <c r="AD10349" s="99"/>
      <c r="AF10349" s="46"/>
      <c r="AM10349" s="121"/>
      <c r="AO10349" s="46"/>
    </row>
    <row r="10350" spans="1:41" s="60" customFormat="1" hidden="1" x14ac:dyDescent="0.35">
      <c r="A10350" s="46"/>
      <c r="H10350" s="103"/>
      <c r="AD10350" s="99"/>
      <c r="AF10350" s="46"/>
      <c r="AM10350" s="121"/>
      <c r="AO10350" s="46"/>
    </row>
    <row r="10351" spans="1:41" s="60" customFormat="1" hidden="1" x14ac:dyDescent="0.35">
      <c r="A10351" s="46"/>
      <c r="H10351" s="103"/>
      <c r="AD10351" s="99"/>
      <c r="AF10351" s="46"/>
      <c r="AM10351" s="121"/>
      <c r="AO10351" s="46"/>
    </row>
    <row r="10352" spans="1:41" s="60" customFormat="1" hidden="1" x14ac:dyDescent="0.35">
      <c r="A10352" s="46"/>
      <c r="H10352" s="103"/>
      <c r="AD10352" s="99"/>
      <c r="AF10352" s="46"/>
      <c r="AM10352" s="121"/>
      <c r="AO10352" s="46"/>
    </row>
    <row r="10353" spans="1:41" s="60" customFormat="1" hidden="1" x14ac:dyDescent="0.35">
      <c r="A10353" s="46"/>
      <c r="H10353" s="103"/>
      <c r="AD10353" s="99"/>
      <c r="AF10353" s="46"/>
      <c r="AM10353" s="121"/>
      <c r="AO10353" s="46"/>
    </row>
    <row r="10354" spans="1:41" s="60" customFormat="1" hidden="1" x14ac:dyDescent="0.35">
      <c r="A10354" s="46"/>
      <c r="H10354" s="103"/>
      <c r="AD10354" s="99"/>
      <c r="AF10354" s="46"/>
      <c r="AM10354" s="121"/>
      <c r="AO10354" s="46"/>
    </row>
    <row r="10355" spans="1:41" s="60" customFormat="1" hidden="1" x14ac:dyDescent="0.35">
      <c r="A10355" s="46"/>
      <c r="H10355" s="103"/>
      <c r="AD10355" s="99"/>
      <c r="AF10355" s="46"/>
      <c r="AM10355" s="121"/>
      <c r="AO10355" s="46"/>
    </row>
    <row r="10356" spans="1:41" s="60" customFormat="1" hidden="1" x14ac:dyDescent="0.35">
      <c r="A10356" s="46"/>
      <c r="H10356" s="103"/>
      <c r="AD10356" s="99"/>
      <c r="AF10356" s="46"/>
      <c r="AM10356" s="121"/>
      <c r="AO10356" s="46"/>
    </row>
    <row r="10357" spans="1:41" s="60" customFormat="1" hidden="1" x14ac:dyDescent="0.35">
      <c r="A10357" s="46"/>
      <c r="H10357" s="103"/>
      <c r="AD10357" s="99"/>
      <c r="AF10357" s="46"/>
      <c r="AM10357" s="121"/>
      <c r="AO10357" s="46"/>
    </row>
    <row r="10358" spans="1:41" s="60" customFormat="1" hidden="1" x14ac:dyDescent="0.35">
      <c r="A10358" s="46"/>
      <c r="H10358" s="103"/>
      <c r="AD10358" s="99"/>
      <c r="AF10358" s="46"/>
      <c r="AM10358" s="121"/>
      <c r="AO10358" s="46"/>
    </row>
    <row r="10359" spans="1:41" s="60" customFormat="1" hidden="1" x14ac:dyDescent="0.35">
      <c r="A10359" s="46"/>
      <c r="H10359" s="103"/>
      <c r="AD10359" s="99"/>
      <c r="AF10359" s="46"/>
      <c r="AM10359" s="121"/>
      <c r="AO10359" s="46"/>
    </row>
    <row r="10360" spans="1:41" s="60" customFormat="1" hidden="1" x14ac:dyDescent="0.35">
      <c r="A10360" s="46"/>
      <c r="H10360" s="103"/>
      <c r="AD10360" s="99"/>
      <c r="AF10360" s="46"/>
      <c r="AM10360" s="121"/>
      <c r="AO10360" s="46"/>
    </row>
    <row r="10361" spans="1:41" s="60" customFormat="1" hidden="1" x14ac:dyDescent="0.35">
      <c r="A10361" s="46"/>
      <c r="H10361" s="103"/>
      <c r="AD10361" s="99"/>
      <c r="AF10361" s="46"/>
      <c r="AM10361" s="121"/>
      <c r="AO10361" s="46"/>
    </row>
    <row r="10362" spans="1:41" s="60" customFormat="1" hidden="1" x14ac:dyDescent="0.35">
      <c r="A10362" s="46"/>
      <c r="H10362" s="103"/>
      <c r="AD10362" s="99"/>
      <c r="AF10362" s="46"/>
      <c r="AM10362" s="121"/>
      <c r="AO10362" s="46"/>
    </row>
    <row r="10363" spans="1:41" s="60" customFormat="1" hidden="1" x14ac:dyDescent="0.35">
      <c r="A10363" s="46"/>
      <c r="H10363" s="103"/>
      <c r="AD10363" s="99"/>
      <c r="AF10363" s="46"/>
      <c r="AM10363" s="121"/>
      <c r="AO10363" s="46"/>
    </row>
    <row r="10364" spans="1:41" s="60" customFormat="1" hidden="1" x14ac:dyDescent="0.35">
      <c r="A10364" s="46"/>
      <c r="H10364" s="103"/>
      <c r="AD10364" s="99"/>
      <c r="AF10364" s="46"/>
      <c r="AM10364" s="121"/>
      <c r="AO10364" s="46"/>
    </row>
    <row r="10365" spans="1:41" s="60" customFormat="1" hidden="1" x14ac:dyDescent="0.35">
      <c r="A10365" s="46"/>
      <c r="H10365" s="103"/>
      <c r="AD10365" s="99"/>
      <c r="AF10365" s="46"/>
      <c r="AM10365" s="121"/>
      <c r="AO10365" s="46"/>
    </row>
    <row r="10366" spans="1:41" s="60" customFormat="1" hidden="1" x14ac:dyDescent="0.35">
      <c r="A10366" s="46"/>
      <c r="H10366" s="103"/>
      <c r="AD10366" s="99"/>
      <c r="AF10366" s="46"/>
      <c r="AM10366" s="121"/>
      <c r="AO10366" s="46"/>
    </row>
    <row r="10367" spans="1:41" s="60" customFormat="1" hidden="1" x14ac:dyDescent="0.35">
      <c r="A10367" s="46"/>
      <c r="H10367" s="103"/>
      <c r="AD10367" s="99"/>
      <c r="AF10367" s="46"/>
      <c r="AM10367" s="121"/>
      <c r="AO10367" s="46"/>
    </row>
    <row r="10368" spans="1:41" s="60" customFormat="1" hidden="1" x14ac:dyDescent="0.35">
      <c r="A10368" s="46"/>
      <c r="H10368" s="103"/>
      <c r="AD10368" s="99"/>
      <c r="AF10368" s="46"/>
      <c r="AM10368" s="121"/>
      <c r="AO10368" s="46"/>
    </row>
    <row r="10369" spans="1:41" s="60" customFormat="1" hidden="1" x14ac:dyDescent="0.35">
      <c r="A10369" s="46"/>
      <c r="H10369" s="103"/>
      <c r="AD10369" s="99"/>
      <c r="AF10369" s="46"/>
      <c r="AM10369" s="121"/>
      <c r="AO10369" s="46"/>
    </row>
    <row r="10370" spans="1:41" s="60" customFormat="1" hidden="1" x14ac:dyDescent="0.35">
      <c r="A10370" s="46"/>
      <c r="H10370" s="103"/>
      <c r="AD10370" s="99"/>
      <c r="AF10370" s="46"/>
      <c r="AM10370" s="121"/>
      <c r="AO10370" s="46"/>
    </row>
    <row r="10371" spans="1:41" s="60" customFormat="1" hidden="1" x14ac:dyDescent="0.35">
      <c r="A10371" s="46"/>
      <c r="H10371" s="103"/>
      <c r="AD10371" s="99"/>
      <c r="AF10371" s="46"/>
      <c r="AM10371" s="121"/>
      <c r="AO10371" s="46"/>
    </row>
    <row r="10372" spans="1:41" s="60" customFormat="1" hidden="1" x14ac:dyDescent="0.35">
      <c r="A10372" s="46"/>
      <c r="H10372" s="103"/>
      <c r="AD10372" s="99"/>
      <c r="AF10372" s="46"/>
      <c r="AM10372" s="121"/>
      <c r="AO10372" s="46"/>
    </row>
    <row r="10373" spans="1:41" s="60" customFormat="1" hidden="1" x14ac:dyDescent="0.35">
      <c r="A10373" s="46"/>
      <c r="H10373" s="103"/>
      <c r="AD10373" s="99"/>
      <c r="AF10373" s="46"/>
      <c r="AM10373" s="121"/>
      <c r="AO10373" s="46"/>
    </row>
    <row r="10374" spans="1:41" s="60" customFormat="1" hidden="1" x14ac:dyDescent="0.35">
      <c r="A10374" s="46"/>
      <c r="H10374" s="103"/>
      <c r="AD10374" s="99"/>
      <c r="AF10374" s="46"/>
      <c r="AM10374" s="121"/>
      <c r="AO10374" s="46"/>
    </row>
    <row r="10375" spans="1:41" s="60" customFormat="1" hidden="1" x14ac:dyDescent="0.35">
      <c r="A10375" s="46"/>
      <c r="H10375" s="103"/>
      <c r="AD10375" s="99"/>
      <c r="AF10375" s="46"/>
      <c r="AM10375" s="121"/>
      <c r="AO10375" s="46"/>
    </row>
    <row r="10376" spans="1:41" s="60" customFormat="1" hidden="1" x14ac:dyDescent="0.35">
      <c r="A10376" s="46"/>
      <c r="H10376" s="103"/>
      <c r="AD10376" s="99"/>
      <c r="AF10376" s="46"/>
      <c r="AM10376" s="121"/>
      <c r="AO10376" s="46"/>
    </row>
    <row r="10377" spans="1:41" s="60" customFormat="1" hidden="1" x14ac:dyDescent="0.35">
      <c r="A10377" s="46"/>
      <c r="H10377" s="103"/>
      <c r="AD10377" s="99"/>
      <c r="AF10377" s="46"/>
      <c r="AM10377" s="121"/>
      <c r="AO10377" s="46"/>
    </row>
    <row r="10378" spans="1:41" s="60" customFormat="1" hidden="1" x14ac:dyDescent="0.35">
      <c r="A10378" s="46"/>
      <c r="H10378" s="103"/>
      <c r="AD10378" s="99"/>
      <c r="AF10378" s="46"/>
      <c r="AM10378" s="121"/>
      <c r="AO10378" s="46"/>
    </row>
    <row r="10379" spans="1:41" s="60" customFormat="1" hidden="1" x14ac:dyDescent="0.35">
      <c r="A10379" s="46"/>
      <c r="H10379" s="103"/>
      <c r="AD10379" s="99"/>
      <c r="AF10379" s="46"/>
      <c r="AM10379" s="121"/>
      <c r="AO10379" s="46"/>
    </row>
    <row r="10380" spans="1:41" s="60" customFormat="1" hidden="1" x14ac:dyDescent="0.35">
      <c r="A10380" s="46"/>
      <c r="H10380" s="103"/>
      <c r="AD10380" s="99"/>
      <c r="AF10380" s="46"/>
      <c r="AM10380" s="121"/>
      <c r="AO10380" s="46"/>
    </row>
    <row r="10381" spans="1:41" s="60" customFormat="1" hidden="1" x14ac:dyDescent="0.35">
      <c r="A10381" s="46"/>
      <c r="H10381" s="103"/>
      <c r="AD10381" s="99"/>
      <c r="AF10381" s="46"/>
      <c r="AM10381" s="121"/>
      <c r="AO10381" s="46"/>
    </row>
    <row r="10382" spans="1:41" s="60" customFormat="1" hidden="1" x14ac:dyDescent="0.35">
      <c r="A10382" s="46"/>
      <c r="H10382" s="103"/>
      <c r="AD10382" s="99"/>
      <c r="AF10382" s="46"/>
      <c r="AM10382" s="121"/>
      <c r="AO10382" s="46"/>
    </row>
    <row r="10383" spans="1:41" s="60" customFormat="1" hidden="1" x14ac:dyDescent="0.35">
      <c r="A10383" s="46"/>
      <c r="H10383" s="103"/>
      <c r="AD10383" s="99"/>
      <c r="AF10383" s="46"/>
      <c r="AM10383" s="121"/>
      <c r="AO10383" s="46"/>
    </row>
    <row r="10384" spans="1:41" s="60" customFormat="1" hidden="1" x14ac:dyDescent="0.35">
      <c r="A10384" s="46"/>
      <c r="H10384" s="103"/>
      <c r="AD10384" s="99"/>
      <c r="AF10384" s="46"/>
      <c r="AM10384" s="121"/>
      <c r="AO10384" s="46"/>
    </row>
    <row r="10385" spans="1:41" s="60" customFormat="1" hidden="1" x14ac:dyDescent="0.35">
      <c r="A10385" s="46"/>
      <c r="H10385" s="103"/>
      <c r="AD10385" s="99"/>
      <c r="AF10385" s="46"/>
      <c r="AM10385" s="121"/>
      <c r="AO10385" s="46"/>
    </row>
    <row r="10386" spans="1:41" s="60" customFormat="1" hidden="1" x14ac:dyDescent="0.35">
      <c r="A10386" s="46"/>
      <c r="H10386" s="103"/>
      <c r="AD10386" s="99"/>
      <c r="AF10386" s="46"/>
      <c r="AM10386" s="121"/>
      <c r="AO10386" s="46"/>
    </row>
    <row r="10387" spans="1:41" s="60" customFormat="1" hidden="1" x14ac:dyDescent="0.35">
      <c r="A10387" s="46"/>
      <c r="H10387" s="103"/>
      <c r="AD10387" s="99"/>
      <c r="AF10387" s="46"/>
      <c r="AM10387" s="121"/>
      <c r="AO10387" s="46"/>
    </row>
    <row r="10388" spans="1:41" s="60" customFormat="1" hidden="1" x14ac:dyDescent="0.35">
      <c r="A10388" s="46"/>
      <c r="H10388" s="103"/>
      <c r="AD10388" s="99"/>
      <c r="AF10388" s="46"/>
      <c r="AM10388" s="121"/>
      <c r="AO10388" s="46"/>
    </row>
    <row r="10389" spans="1:41" s="60" customFormat="1" hidden="1" x14ac:dyDescent="0.35">
      <c r="A10389" s="46"/>
      <c r="H10389" s="103"/>
      <c r="AD10389" s="99"/>
      <c r="AF10389" s="46"/>
      <c r="AM10389" s="121"/>
      <c r="AO10389" s="46"/>
    </row>
    <row r="10390" spans="1:41" s="60" customFormat="1" hidden="1" x14ac:dyDescent="0.35">
      <c r="A10390" s="46"/>
      <c r="H10390" s="103"/>
      <c r="AD10390" s="99"/>
      <c r="AF10390" s="46"/>
      <c r="AM10390" s="121"/>
      <c r="AO10390" s="46"/>
    </row>
    <row r="10391" spans="1:41" s="60" customFormat="1" hidden="1" x14ac:dyDescent="0.35">
      <c r="A10391" s="46"/>
      <c r="H10391" s="103"/>
      <c r="AD10391" s="99"/>
      <c r="AF10391" s="46"/>
      <c r="AM10391" s="121"/>
      <c r="AO10391" s="46"/>
    </row>
    <row r="10392" spans="1:41" s="60" customFormat="1" hidden="1" x14ac:dyDescent="0.35">
      <c r="A10392" s="46"/>
      <c r="H10392" s="103"/>
      <c r="AD10392" s="99"/>
      <c r="AF10392" s="46"/>
      <c r="AM10392" s="121"/>
      <c r="AO10392" s="46"/>
    </row>
    <row r="10393" spans="1:41" s="60" customFormat="1" hidden="1" x14ac:dyDescent="0.35">
      <c r="A10393" s="46"/>
      <c r="H10393" s="103"/>
      <c r="AD10393" s="99"/>
      <c r="AF10393" s="46"/>
      <c r="AM10393" s="121"/>
      <c r="AO10393" s="46"/>
    </row>
    <row r="10394" spans="1:41" s="60" customFormat="1" hidden="1" x14ac:dyDescent="0.35">
      <c r="A10394" s="46"/>
      <c r="H10394" s="103"/>
      <c r="AD10394" s="99"/>
      <c r="AF10394" s="46"/>
      <c r="AM10394" s="121"/>
      <c r="AO10394" s="46"/>
    </row>
    <row r="10395" spans="1:41" s="60" customFormat="1" hidden="1" x14ac:dyDescent="0.35">
      <c r="A10395" s="46"/>
      <c r="H10395" s="103"/>
      <c r="AD10395" s="99"/>
      <c r="AF10395" s="46"/>
      <c r="AM10395" s="121"/>
      <c r="AO10395" s="46"/>
    </row>
    <row r="10396" spans="1:41" s="60" customFormat="1" hidden="1" x14ac:dyDescent="0.35">
      <c r="A10396" s="46"/>
      <c r="H10396" s="103"/>
      <c r="AD10396" s="99"/>
      <c r="AF10396" s="46"/>
      <c r="AM10396" s="121"/>
      <c r="AO10396" s="46"/>
    </row>
    <row r="10397" spans="1:41" s="60" customFormat="1" hidden="1" x14ac:dyDescent="0.35">
      <c r="A10397" s="46"/>
      <c r="H10397" s="103"/>
      <c r="AD10397" s="99"/>
      <c r="AF10397" s="46"/>
      <c r="AM10397" s="121"/>
      <c r="AO10397" s="46"/>
    </row>
    <row r="10398" spans="1:41" s="60" customFormat="1" hidden="1" x14ac:dyDescent="0.35">
      <c r="A10398" s="46"/>
      <c r="H10398" s="103"/>
      <c r="AD10398" s="99"/>
      <c r="AF10398" s="46"/>
      <c r="AM10398" s="121"/>
      <c r="AO10398" s="46"/>
    </row>
    <row r="10399" spans="1:41" s="60" customFormat="1" hidden="1" x14ac:dyDescent="0.35">
      <c r="A10399" s="46"/>
      <c r="H10399" s="103"/>
      <c r="AD10399" s="99"/>
      <c r="AF10399" s="46"/>
      <c r="AM10399" s="121"/>
      <c r="AO10399" s="46"/>
    </row>
    <row r="10400" spans="1:41" s="60" customFormat="1" hidden="1" x14ac:dyDescent="0.35">
      <c r="A10400" s="46"/>
      <c r="H10400" s="103"/>
      <c r="AD10400" s="99"/>
      <c r="AF10400" s="46"/>
      <c r="AM10400" s="121"/>
      <c r="AO10400" s="46"/>
    </row>
    <row r="10401" spans="1:41" s="60" customFormat="1" hidden="1" x14ac:dyDescent="0.35">
      <c r="A10401" s="46"/>
      <c r="H10401" s="103"/>
      <c r="AD10401" s="99"/>
      <c r="AF10401" s="46"/>
      <c r="AM10401" s="121"/>
      <c r="AO10401" s="46"/>
    </row>
    <row r="10402" spans="1:41" s="60" customFormat="1" hidden="1" x14ac:dyDescent="0.35">
      <c r="A10402" s="46"/>
      <c r="H10402" s="103"/>
      <c r="AD10402" s="99"/>
      <c r="AF10402" s="46"/>
      <c r="AM10402" s="121"/>
      <c r="AO10402" s="46"/>
    </row>
    <row r="10403" spans="1:41" s="60" customFormat="1" hidden="1" x14ac:dyDescent="0.35">
      <c r="A10403" s="46"/>
      <c r="H10403" s="103"/>
      <c r="AD10403" s="99"/>
      <c r="AF10403" s="46"/>
      <c r="AM10403" s="121"/>
      <c r="AO10403" s="46"/>
    </row>
    <row r="10404" spans="1:41" s="60" customFormat="1" hidden="1" x14ac:dyDescent="0.35">
      <c r="A10404" s="46"/>
      <c r="H10404" s="103"/>
      <c r="AD10404" s="99"/>
      <c r="AF10404" s="46"/>
      <c r="AM10404" s="121"/>
      <c r="AO10404" s="46"/>
    </row>
    <row r="10405" spans="1:41" s="60" customFormat="1" hidden="1" x14ac:dyDescent="0.35">
      <c r="A10405" s="46"/>
      <c r="H10405" s="103"/>
      <c r="AD10405" s="99"/>
      <c r="AF10405" s="46"/>
      <c r="AM10405" s="121"/>
      <c r="AO10405" s="46"/>
    </row>
    <row r="10406" spans="1:41" s="60" customFormat="1" hidden="1" x14ac:dyDescent="0.35">
      <c r="A10406" s="46"/>
      <c r="H10406" s="103"/>
      <c r="AD10406" s="99"/>
      <c r="AF10406" s="46"/>
      <c r="AM10406" s="121"/>
      <c r="AO10406" s="46"/>
    </row>
    <row r="10407" spans="1:41" s="60" customFormat="1" hidden="1" x14ac:dyDescent="0.35">
      <c r="A10407" s="46"/>
      <c r="H10407" s="103"/>
      <c r="AD10407" s="99"/>
      <c r="AF10407" s="46"/>
      <c r="AM10407" s="121"/>
      <c r="AO10407" s="46"/>
    </row>
    <row r="10408" spans="1:41" s="60" customFormat="1" hidden="1" x14ac:dyDescent="0.35">
      <c r="A10408" s="46"/>
      <c r="H10408" s="103"/>
      <c r="AD10408" s="99"/>
      <c r="AF10408" s="46"/>
      <c r="AM10408" s="121"/>
      <c r="AO10408" s="46"/>
    </row>
    <row r="10409" spans="1:41" s="60" customFormat="1" hidden="1" x14ac:dyDescent="0.35">
      <c r="A10409" s="46"/>
      <c r="H10409" s="103"/>
      <c r="AD10409" s="99"/>
      <c r="AF10409" s="46"/>
      <c r="AM10409" s="121"/>
      <c r="AO10409" s="46"/>
    </row>
    <row r="10410" spans="1:41" s="60" customFormat="1" hidden="1" x14ac:dyDescent="0.35">
      <c r="A10410" s="46"/>
      <c r="H10410" s="103"/>
      <c r="AD10410" s="99"/>
      <c r="AF10410" s="46"/>
      <c r="AM10410" s="121"/>
      <c r="AO10410" s="46"/>
    </row>
    <row r="10411" spans="1:41" s="60" customFormat="1" hidden="1" x14ac:dyDescent="0.35">
      <c r="A10411" s="46"/>
      <c r="H10411" s="103"/>
      <c r="AD10411" s="99"/>
      <c r="AF10411" s="46"/>
      <c r="AM10411" s="121"/>
      <c r="AO10411" s="46"/>
    </row>
    <row r="10412" spans="1:41" s="60" customFormat="1" hidden="1" x14ac:dyDescent="0.35">
      <c r="A10412" s="46"/>
      <c r="H10412" s="103"/>
      <c r="AD10412" s="99"/>
      <c r="AF10412" s="46"/>
      <c r="AM10412" s="121"/>
      <c r="AO10412" s="46"/>
    </row>
    <row r="10413" spans="1:41" s="60" customFormat="1" hidden="1" x14ac:dyDescent="0.35">
      <c r="A10413" s="46"/>
      <c r="H10413" s="103"/>
      <c r="AD10413" s="99"/>
      <c r="AF10413" s="46"/>
      <c r="AM10413" s="121"/>
      <c r="AO10413" s="46"/>
    </row>
    <row r="10414" spans="1:41" s="60" customFormat="1" hidden="1" x14ac:dyDescent="0.35">
      <c r="A10414" s="46"/>
      <c r="H10414" s="103"/>
      <c r="AD10414" s="99"/>
      <c r="AF10414" s="46"/>
      <c r="AM10414" s="121"/>
      <c r="AO10414" s="46"/>
    </row>
    <row r="10415" spans="1:41" s="60" customFormat="1" hidden="1" x14ac:dyDescent="0.35">
      <c r="A10415" s="46"/>
      <c r="H10415" s="103"/>
      <c r="AD10415" s="99"/>
      <c r="AF10415" s="46"/>
      <c r="AM10415" s="121"/>
      <c r="AO10415" s="46"/>
    </row>
    <row r="10416" spans="1:41" s="60" customFormat="1" hidden="1" x14ac:dyDescent="0.35">
      <c r="A10416" s="46"/>
      <c r="H10416" s="103"/>
      <c r="AD10416" s="99"/>
      <c r="AF10416" s="46"/>
      <c r="AM10416" s="121"/>
      <c r="AO10416" s="46"/>
    </row>
    <row r="10417" spans="1:41" s="60" customFormat="1" hidden="1" x14ac:dyDescent="0.35">
      <c r="A10417" s="46"/>
      <c r="H10417" s="103"/>
      <c r="AD10417" s="99"/>
      <c r="AF10417" s="46"/>
      <c r="AM10417" s="121"/>
      <c r="AO10417" s="46"/>
    </row>
    <row r="10418" spans="1:41" s="60" customFormat="1" hidden="1" x14ac:dyDescent="0.35">
      <c r="A10418" s="46"/>
      <c r="H10418" s="103"/>
      <c r="AD10418" s="99"/>
      <c r="AF10418" s="46"/>
      <c r="AM10418" s="121"/>
      <c r="AO10418" s="46"/>
    </row>
    <row r="10419" spans="1:41" s="60" customFormat="1" hidden="1" x14ac:dyDescent="0.35">
      <c r="A10419" s="46"/>
      <c r="H10419" s="103"/>
      <c r="AD10419" s="99"/>
      <c r="AF10419" s="46"/>
      <c r="AM10419" s="121"/>
      <c r="AO10419" s="46"/>
    </row>
    <row r="10420" spans="1:41" s="60" customFormat="1" hidden="1" x14ac:dyDescent="0.35">
      <c r="A10420" s="46"/>
      <c r="H10420" s="103"/>
      <c r="AD10420" s="99"/>
      <c r="AF10420" s="46"/>
      <c r="AM10420" s="121"/>
      <c r="AO10420" s="46"/>
    </row>
    <row r="10421" spans="1:41" s="60" customFormat="1" hidden="1" x14ac:dyDescent="0.35">
      <c r="A10421" s="46"/>
      <c r="H10421" s="103"/>
      <c r="AD10421" s="99"/>
      <c r="AF10421" s="46"/>
      <c r="AM10421" s="121"/>
      <c r="AO10421" s="46"/>
    </row>
    <row r="10422" spans="1:41" s="60" customFormat="1" hidden="1" x14ac:dyDescent="0.35">
      <c r="A10422" s="46"/>
      <c r="H10422" s="103"/>
      <c r="AD10422" s="99"/>
      <c r="AF10422" s="46"/>
      <c r="AM10422" s="121"/>
      <c r="AO10422" s="46"/>
    </row>
    <row r="10423" spans="1:41" s="60" customFormat="1" hidden="1" x14ac:dyDescent="0.35">
      <c r="A10423" s="46"/>
      <c r="H10423" s="103"/>
      <c r="AD10423" s="99"/>
      <c r="AF10423" s="46"/>
      <c r="AM10423" s="121"/>
      <c r="AO10423" s="46"/>
    </row>
    <row r="10424" spans="1:41" s="60" customFormat="1" hidden="1" x14ac:dyDescent="0.35">
      <c r="A10424" s="46"/>
      <c r="H10424" s="103"/>
      <c r="AD10424" s="99"/>
      <c r="AF10424" s="46"/>
      <c r="AM10424" s="121"/>
      <c r="AO10424" s="46"/>
    </row>
    <row r="10425" spans="1:41" s="60" customFormat="1" hidden="1" x14ac:dyDescent="0.35">
      <c r="A10425" s="46"/>
      <c r="H10425" s="103"/>
      <c r="AD10425" s="99"/>
      <c r="AF10425" s="46"/>
      <c r="AM10425" s="121"/>
      <c r="AO10425" s="46"/>
    </row>
    <row r="10426" spans="1:41" s="60" customFormat="1" hidden="1" x14ac:dyDescent="0.35">
      <c r="A10426" s="46"/>
      <c r="H10426" s="103"/>
      <c r="AD10426" s="99"/>
      <c r="AF10426" s="46"/>
      <c r="AM10426" s="121"/>
      <c r="AO10426" s="46"/>
    </row>
    <row r="10427" spans="1:41" s="60" customFormat="1" hidden="1" x14ac:dyDescent="0.35">
      <c r="A10427" s="46"/>
      <c r="H10427" s="103"/>
      <c r="AD10427" s="99"/>
      <c r="AF10427" s="46"/>
      <c r="AM10427" s="121"/>
      <c r="AO10427" s="46"/>
    </row>
    <row r="10428" spans="1:41" s="60" customFormat="1" hidden="1" x14ac:dyDescent="0.35">
      <c r="A10428" s="46"/>
      <c r="H10428" s="103"/>
      <c r="AD10428" s="99"/>
      <c r="AF10428" s="46"/>
      <c r="AM10428" s="121"/>
      <c r="AO10428" s="46"/>
    </row>
    <row r="10429" spans="1:41" s="60" customFormat="1" hidden="1" x14ac:dyDescent="0.35">
      <c r="A10429" s="46"/>
      <c r="H10429" s="103"/>
      <c r="AD10429" s="99"/>
      <c r="AF10429" s="46"/>
      <c r="AM10429" s="121"/>
      <c r="AO10429" s="46"/>
    </row>
    <row r="10430" spans="1:41" s="60" customFormat="1" hidden="1" x14ac:dyDescent="0.35">
      <c r="A10430" s="46"/>
      <c r="H10430" s="103"/>
      <c r="AD10430" s="99"/>
      <c r="AF10430" s="46"/>
      <c r="AM10430" s="121"/>
      <c r="AO10430" s="46"/>
    </row>
    <row r="10431" spans="1:41" s="60" customFormat="1" hidden="1" x14ac:dyDescent="0.35">
      <c r="A10431" s="46"/>
      <c r="H10431" s="103"/>
      <c r="AD10431" s="99"/>
      <c r="AF10431" s="46"/>
      <c r="AM10431" s="121"/>
      <c r="AO10431" s="46"/>
    </row>
    <row r="10432" spans="1:41" s="60" customFormat="1" hidden="1" x14ac:dyDescent="0.35">
      <c r="A10432" s="46"/>
      <c r="H10432" s="103"/>
      <c r="AD10432" s="99"/>
      <c r="AF10432" s="46"/>
      <c r="AM10432" s="121"/>
      <c r="AO10432" s="46"/>
    </row>
    <row r="10433" spans="1:41" s="60" customFormat="1" hidden="1" x14ac:dyDescent="0.35">
      <c r="A10433" s="46"/>
      <c r="H10433" s="103"/>
      <c r="AD10433" s="99"/>
      <c r="AF10433" s="46"/>
      <c r="AM10433" s="121"/>
      <c r="AO10433" s="46"/>
    </row>
    <row r="10434" spans="1:41" s="60" customFormat="1" hidden="1" x14ac:dyDescent="0.35">
      <c r="A10434" s="46"/>
      <c r="H10434" s="103"/>
      <c r="AD10434" s="99"/>
      <c r="AF10434" s="46"/>
      <c r="AM10434" s="121"/>
      <c r="AO10434" s="46"/>
    </row>
    <row r="10435" spans="1:41" s="60" customFormat="1" hidden="1" x14ac:dyDescent="0.35">
      <c r="A10435" s="46"/>
      <c r="H10435" s="103"/>
      <c r="AD10435" s="99"/>
      <c r="AF10435" s="46"/>
      <c r="AM10435" s="121"/>
      <c r="AO10435" s="46"/>
    </row>
    <row r="10436" spans="1:41" s="60" customFormat="1" hidden="1" x14ac:dyDescent="0.35">
      <c r="A10436" s="46"/>
      <c r="H10436" s="103"/>
      <c r="AD10436" s="99"/>
      <c r="AF10436" s="46"/>
      <c r="AM10436" s="121"/>
      <c r="AO10436" s="46"/>
    </row>
    <row r="10437" spans="1:41" s="60" customFormat="1" hidden="1" x14ac:dyDescent="0.35">
      <c r="A10437" s="46"/>
      <c r="H10437" s="103"/>
      <c r="AD10437" s="99"/>
      <c r="AF10437" s="46"/>
      <c r="AM10437" s="121"/>
      <c r="AO10437" s="46"/>
    </row>
    <row r="10438" spans="1:41" s="60" customFormat="1" hidden="1" x14ac:dyDescent="0.35">
      <c r="A10438" s="46"/>
      <c r="H10438" s="103"/>
      <c r="AD10438" s="99"/>
      <c r="AF10438" s="46"/>
      <c r="AM10438" s="121"/>
      <c r="AO10438" s="46"/>
    </row>
    <row r="10439" spans="1:41" s="60" customFormat="1" hidden="1" x14ac:dyDescent="0.35">
      <c r="A10439" s="46"/>
      <c r="H10439" s="103"/>
      <c r="AD10439" s="99"/>
      <c r="AF10439" s="46"/>
      <c r="AM10439" s="121"/>
      <c r="AO10439" s="46"/>
    </row>
    <row r="10440" spans="1:41" s="60" customFormat="1" hidden="1" x14ac:dyDescent="0.35">
      <c r="A10440" s="46"/>
      <c r="H10440" s="103"/>
      <c r="AD10440" s="99"/>
      <c r="AF10440" s="46"/>
      <c r="AM10440" s="121"/>
      <c r="AO10440" s="46"/>
    </row>
    <row r="10441" spans="1:41" s="60" customFormat="1" hidden="1" x14ac:dyDescent="0.35">
      <c r="A10441" s="46"/>
      <c r="H10441" s="103"/>
      <c r="AD10441" s="99"/>
      <c r="AF10441" s="46"/>
      <c r="AM10441" s="121"/>
      <c r="AO10441" s="46"/>
    </row>
    <row r="10442" spans="1:41" s="60" customFormat="1" hidden="1" x14ac:dyDescent="0.35">
      <c r="A10442" s="46"/>
      <c r="H10442" s="103"/>
      <c r="AD10442" s="99"/>
      <c r="AF10442" s="46"/>
      <c r="AM10442" s="121"/>
      <c r="AO10442" s="46"/>
    </row>
    <row r="10443" spans="1:41" s="60" customFormat="1" hidden="1" x14ac:dyDescent="0.35">
      <c r="A10443" s="46"/>
      <c r="H10443" s="103"/>
      <c r="AD10443" s="99"/>
      <c r="AF10443" s="46"/>
      <c r="AM10443" s="121"/>
      <c r="AO10443" s="46"/>
    </row>
    <row r="10444" spans="1:41" s="60" customFormat="1" hidden="1" x14ac:dyDescent="0.35">
      <c r="A10444" s="46"/>
      <c r="H10444" s="103"/>
      <c r="AD10444" s="99"/>
      <c r="AF10444" s="46"/>
      <c r="AM10444" s="121"/>
      <c r="AO10444" s="46"/>
    </row>
    <row r="10445" spans="1:41" s="60" customFormat="1" hidden="1" x14ac:dyDescent="0.35">
      <c r="A10445" s="46"/>
      <c r="H10445" s="103"/>
      <c r="AD10445" s="99"/>
      <c r="AF10445" s="46"/>
      <c r="AM10445" s="121"/>
      <c r="AO10445" s="46"/>
    </row>
    <row r="10446" spans="1:41" s="60" customFormat="1" hidden="1" x14ac:dyDescent="0.35">
      <c r="A10446" s="46"/>
      <c r="H10446" s="103"/>
      <c r="AD10446" s="99"/>
      <c r="AF10446" s="46"/>
      <c r="AM10446" s="121"/>
      <c r="AO10446" s="46"/>
    </row>
    <row r="10447" spans="1:41" s="60" customFormat="1" hidden="1" x14ac:dyDescent="0.35">
      <c r="A10447" s="46"/>
      <c r="H10447" s="103"/>
      <c r="AD10447" s="99"/>
      <c r="AF10447" s="46"/>
      <c r="AM10447" s="121"/>
      <c r="AO10447" s="46"/>
    </row>
    <row r="10448" spans="1:41" s="60" customFormat="1" hidden="1" x14ac:dyDescent="0.35">
      <c r="A10448" s="46"/>
      <c r="H10448" s="103"/>
      <c r="AD10448" s="99"/>
      <c r="AF10448" s="46"/>
      <c r="AM10448" s="121"/>
      <c r="AO10448" s="46"/>
    </row>
    <row r="10449" spans="1:41" s="60" customFormat="1" hidden="1" x14ac:dyDescent="0.35">
      <c r="A10449" s="46"/>
      <c r="H10449" s="103"/>
      <c r="AD10449" s="99"/>
      <c r="AF10449" s="46"/>
      <c r="AM10449" s="121"/>
      <c r="AO10449" s="46"/>
    </row>
    <row r="10450" spans="1:41" s="60" customFormat="1" hidden="1" x14ac:dyDescent="0.35">
      <c r="A10450" s="46"/>
      <c r="H10450" s="103"/>
      <c r="AD10450" s="99"/>
      <c r="AF10450" s="46"/>
      <c r="AM10450" s="121"/>
      <c r="AO10450" s="46"/>
    </row>
    <row r="10451" spans="1:41" s="60" customFormat="1" hidden="1" x14ac:dyDescent="0.35">
      <c r="A10451" s="46"/>
      <c r="H10451" s="103"/>
      <c r="AD10451" s="99"/>
      <c r="AF10451" s="46"/>
      <c r="AM10451" s="121"/>
      <c r="AO10451" s="46"/>
    </row>
    <row r="10452" spans="1:41" s="60" customFormat="1" hidden="1" x14ac:dyDescent="0.35">
      <c r="A10452" s="46"/>
      <c r="H10452" s="103"/>
      <c r="AD10452" s="99"/>
      <c r="AF10452" s="46"/>
      <c r="AM10452" s="121"/>
      <c r="AO10452" s="46"/>
    </row>
    <row r="10453" spans="1:41" s="60" customFormat="1" hidden="1" x14ac:dyDescent="0.35">
      <c r="A10453" s="46"/>
      <c r="H10453" s="103"/>
      <c r="AD10453" s="99"/>
      <c r="AF10453" s="46"/>
      <c r="AM10453" s="121"/>
      <c r="AO10453" s="46"/>
    </row>
    <row r="10454" spans="1:41" s="60" customFormat="1" hidden="1" x14ac:dyDescent="0.35">
      <c r="A10454" s="46"/>
      <c r="H10454" s="103"/>
      <c r="AD10454" s="99"/>
      <c r="AF10454" s="46"/>
      <c r="AM10454" s="121"/>
      <c r="AO10454" s="46"/>
    </row>
    <row r="10455" spans="1:41" s="60" customFormat="1" hidden="1" x14ac:dyDescent="0.35">
      <c r="A10455" s="46"/>
      <c r="H10455" s="103"/>
      <c r="AD10455" s="99"/>
      <c r="AF10455" s="46"/>
      <c r="AM10455" s="121"/>
      <c r="AO10455" s="46"/>
    </row>
    <row r="10456" spans="1:41" s="60" customFormat="1" hidden="1" x14ac:dyDescent="0.35">
      <c r="A10456" s="46"/>
      <c r="H10456" s="103"/>
      <c r="AD10456" s="99"/>
      <c r="AF10456" s="46"/>
      <c r="AM10456" s="121"/>
      <c r="AO10456" s="46"/>
    </row>
    <row r="10457" spans="1:41" s="60" customFormat="1" hidden="1" x14ac:dyDescent="0.35">
      <c r="A10457" s="46"/>
      <c r="H10457" s="103"/>
      <c r="AD10457" s="99"/>
      <c r="AF10457" s="46"/>
      <c r="AM10457" s="121"/>
      <c r="AO10457" s="46"/>
    </row>
    <row r="10458" spans="1:41" s="60" customFormat="1" hidden="1" x14ac:dyDescent="0.35">
      <c r="A10458" s="46"/>
      <c r="H10458" s="103"/>
      <c r="AD10458" s="99"/>
      <c r="AF10458" s="46"/>
      <c r="AM10458" s="121"/>
      <c r="AO10458" s="46"/>
    </row>
    <row r="10459" spans="1:41" s="60" customFormat="1" hidden="1" x14ac:dyDescent="0.35">
      <c r="A10459" s="46"/>
      <c r="H10459" s="103"/>
      <c r="AD10459" s="99"/>
      <c r="AF10459" s="46"/>
      <c r="AM10459" s="121"/>
      <c r="AO10459" s="46"/>
    </row>
    <row r="10460" spans="1:41" s="60" customFormat="1" hidden="1" x14ac:dyDescent="0.35">
      <c r="A10460" s="46"/>
      <c r="H10460" s="103"/>
      <c r="AD10460" s="99"/>
      <c r="AF10460" s="46"/>
      <c r="AM10460" s="121"/>
      <c r="AO10460" s="46"/>
    </row>
    <row r="10461" spans="1:41" s="60" customFormat="1" hidden="1" x14ac:dyDescent="0.35">
      <c r="A10461" s="46"/>
      <c r="H10461" s="103"/>
      <c r="AD10461" s="99"/>
      <c r="AF10461" s="46"/>
      <c r="AM10461" s="121"/>
      <c r="AO10461" s="46"/>
    </row>
    <row r="10462" spans="1:41" s="60" customFormat="1" hidden="1" x14ac:dyDescent="0.35">
      <c r="A10462" s="46"/>
      <c r="H10462" s="103"/>
      <c r="AD10462" s="99"/>
      <c r="AF10462" s="46"/>
      <c r="AM10462" s="121"/>
      <c r="AO10462" s="46"/>
    </row>
    <row r="10463" spans="1:41" s="60" customFormat="1" hidden="1" x14ac:dyDescent="0.35">
      <c r="A10463" s="46"/>
      <c r="H10463" s="103"/>
      <c r="AD10463" s="99"/>
      <c r="AF10463" s="46"/>
      <c r="AM10463" s="121"/>
      <c r="AO10463" s="46"/>
    </row>
    <row r="10464" spans="1:41" s="60" customFormat="1" hidden="1" x14ac:dyDescent="0.35">
      <c r="A10464" s="46"/>
      <c r="H10464" s="103"/>
      <c r="AD10464" s="99"/>
      <c r="AF10464" s="46"/>
      <c r="AM10464" s="121"/>
      <c r="AO10464" s="46"/>
    </row>
    <row r="10465" spans="1:41" s="60" customFormat="1" hidden="1" x14ac:dyDescent="0.35">
      <c r="A10465" s="46"/>
      <c r="H10465" s="103"/>
      <c r="AD10465" s="99"/>
      <c r="AF10465" s="46"/>
      <c r="AM10465" s="121"/>
      <c r="AO10465" s="46"/>
    </row>
    <row r="10466" spans="1:41" s="60" customFormat="1" hidden="1" x14ac:dyDescent="0.35">
      <c r="A10466" s="46"/>
      <c r="H10466" s="103"/>
      <c r="AD10466" s="99"/>
      <c r="AF10466" s="46"/>
      <c r="AM10466" s="121"/>
      <c r="AO10466" s="46"/>
    </row>
    <row r="10467" spans="1:41" s="60" customFormat="1" hidden="1" x14ac:dyDescent="0.35">
      <c r="A10467" s="46"/>
      <c r="H10467" s="103"/>
      <c r="AD10467" s="99"/>
      <c r="AF10467" s="46"/>
      <c r="AM10467" s="121"/>
      <c r="AO10467" s="46"/>
    </row>
    <row r="10468" spans="1:41" s="60" customFormat="1" hidden="1" x14ac:dyDescent="0.35">
      <c r="A10468" s="46"/>
      <c r="H10468" s="103"/>
      <c r="AD10468" s="99"/>
      <c r="AF10468" s="46"/>
      <c r="AM10468" s="121"/>
      <c r="AO10468" s="46"/>
    </row>
    <row r="10469" spans="1:41" s="60" customFormat="1" hidden="1" x14ac:dyDescent="0.35">
      <c r="A10469" s="46"/>
      <c r="H10469" s="103"/>
      <c r="AD10469" s="99"/>
      <c r="AF10469" s="46"/>
      <c r="AM10469" s="121"/>
      <c r="AO10469" s="46"/>
    </row>
    <row r="10470" spans="1:41" s="60" customFormat="1" hidden="1" x14ac:dyDescent="0.35">
      <c r="A10470" s="46"/>
      <c r="H10470" s="103"/>
      <c r="AD10470" s="99"/>
      <c r="AF10470" s="46"/>
      <c r="AM10470" s="121"/>
      <c r="AO10470" s="46"/>
    </row>
    <row r="10471" spans="1:41" s="60" customFormat="1" hidden="1" x14ac:dyDescent="0.35">
      <c r="A10471" s="46"/>
      <c r="H10471" s="103"/>
      <c r="AD10471" s="99"/>
      <c r="AF10471" s="46"/>
      <c r="AM10471" s="121"/>
      <c r="AO10471" s="46"/>
    </row>
    <row r="10472" spans="1:41" s="60" customFormat="1" hidden="1" x14ac:dyDescent="0.35">
      <c r="A10472" s="46"/>
      <c r="H10472" s="103"/>
      <c r="AD10472" s="99"/>
      <c r="AF10472" s="46"/>
      <c r="AM10472" s="121"/>
      <c r="AO10472" s="46"/>
    </row>
    <row r="10473" spans="1:41" s="60" customFormat="1" hidden="1" x14ac:dyDescent="0.35">
      <c r="A10473" s="46"/>
      <c r="H10473" s="103"/>
      <c r="AD10473" s="99"/>
      <c r="AF10473" s="46"/>
      <c r="AM10473" s="121"/>
      <c r="AO10473" s="46"/>
    </row>
    <row r="10474" spans="1:41" s="60" customFormat="1" hidden="1" x14ac:dyDescent="0.35">
      <c r="A10474" s="46"/>
      <c r="H10474" s="103"/>
      <c r="AD10474" s="99"/>
      <c r="AF10474" s="46"/>
      <c r="AM10474" s="121"/>
      <c r="AO10474" s="46"/>
    </row>
    <row r="10475" spans="1:41" s="60" customFormat="1" hidden="1" x14ac:dyDescent="0.35">
      <c r="A10475" s="46"/>
      <c r="H10475" s="103"/>
      <c r="AD10475" s="99"/>
      <c r="AF10475" s="46"/>
      <c r="AM10475" s="121"/>
      <c r="AO10475" s="46"/>
    </row>
    <row r="10476" spans="1:41" s="60" customFormat="1" hidden="1" x14ac:dyDescent="0.35">
      <c r="A10476" s="46"/>
      <c r="H10476" s="103"/>
      <c r="AD10476" s="99"/>
      <c r="AF10476" s="46"/>
      <c r="AM10476" s="121"/>
      <c r="AO10476" s="46"/>
    </row>
    <row r="10477" spans="1:41" s="60" customFormat="1" hidden="1" x14ac:dyDescent="0.35">
      <c r="A10477" s="46"/>
      <c r="H10477" s="103"/>
      <c r="AD10477" s="99"/>
      <c r="AF10477" s="46"/>
      <c r="AM10477" s="121"/>
      <c r="AO10477" s="46"/>
    </row>
    <row r="10478" spans="1:41" s="60" customFormat="1" hidden="1" x14ac:dyDescent="0.35">
      <c r="A10478" s="46"/>
      <c r="H10478" s="103"/>
      <c r="AD10478" s="99"/>
      <c r="AF10478" s="46"/>
      <c r="AM10478" s="121"/>
      <c r="AO10478" s="46"/>
    </row>
    <row r="10479" spans="1:41" s="60" customFormat="1" hidden="1" x14ac:dyDescent="0.35">
      <c r="A10479" s="46"/>
      <c r="H10479" s="103"/>
      <c r="AD10479" s="99"/>
      <c r="AF10479" s="46"/>
      <c r="AM10479" s="121"/>
      <c r="AO10479" s="46"/>
    </row>
    <row r="10480" spans="1:41" s="60" customFormat="1" hidden="1" x14ac:dyDescent="0.35">
      <c r="A10480" s="46"/>
      <c r="H10480" s="103"/>
      <c r="AD10480" s="99"/>
      <c r="AF10480" s="46"/>
      <c r="AM10480" s="121"/>
      <c r="AO10480" s="46"/>
    </row>
    <row r="10481" spans="1:41" s="60" customFormat="1" hidden="1" x14ac:dyDescent="0.35">
      <c r="A10481" s="46"/>
      <c r="H10481" s="103"/>
      <c r="AD10481" s="99"/>
      <c r="AF10481" s="46"/>
      <c r="AM10481" s="121"/>
      <c r="AO10481" s="46"/>
    </row>
    <row r="10482" spans="1:41" s="60" customFormat="1" hidden="1" x14ac:dyDescent="0.35">
      <c r="A10482" s="46"/>
      <c r="H10482" s="103"/>
      <c r="AD10482" s="99"/>
      <c r="AF10482" s="46"/>
      <c r="AM10482" s="121"/>
      <c r="AO10482" s="46"/>
    </row>
    <row r="10483" spans="1:41" s="60" customFormat="1" hidden="1" x14ac:dyDescent="0.35">
      <c r="A10483" s="46"/>
      <c r="H10483" s="103"/>
      <c r="AD10483" s="99"/>
      <c r="AF10483" s="46"/>
      <c r="AM10483" s="121"/>
      <c r="AO10483" s="46"/>
    </row>
    <row r="10484" spans="1:41" s="60" customFormat="1" hidden="1" x14ac:dyDescent="0.35">
      <c r="A10484" s="46"/>
      <c r="H10484" s="103"/>
      <c r="AD10484" s="99"/>
      <c r="AF10484" s="46"/>
      <c r="AM10484" s="121"/>
      <c r="AO10484" s="46"/>
    </row>
    <row r="10485" spans="1:41" s="60" customFormat="1" hidden="1" x14ac:dyDescent="0.35">
      <c r="A10485" s="46"/>
      <c r="H10485" s="103"/>
      <c r="AD10485" s="99"/>
      <c r="AF10485" s="46"/>
      <c r="AM10485" s="121"/>
      <c r="AO10485" s="46"/>
    </row>
    <row r="10486" spans="1:41" s="60" customFormat="1" hidden="1" x14ac:dyDescent="0.35">
      <c r="A10486" s="46"/>
      <c r="H10486" s="103"/>
      <c r="AD10486" s="99"/>
      <c r="AF10486" s="46"/>
      <c r="AM10486" s="121"/>
      <c r="AO10486" s="46"/>
    </row>
    <row r="10487" spans="1:41" s="60" customFormat="1" hidden="1" x14ac:dyDescent="0.35">
      <c r="A10487" s="46"/>
      <c r="H10487" s="103"/>
      <c r="AD10487" s="99"/>
      <c r="AF10487" s="46"/>
      <c r="AM10487" s="121"/>
      <c r="AO10487" s="46"/>
    </row>
    <row r="10488" spans="1:41" s="60" customFormat="1" hidden="1" x14ac:dyDescent="0.35">
      <c r="A10488" s="46"/>
      <c r="H10488" s="103"/>
      <c r="AD10488" s="99"/>
      <c r="AF10488" s="46"/>
      <c r="AM10488" s="121"/>
      <c r="AO10488" s="46"/>
    </row>
    <row r="10489" spans="1:41" s="60" customFormat="1" hidden="1" x14ac:dyDescent="0.35">
      <c r="A10489" s="46"/>
      <c r="H10489" s="103"/>
      <c r="AD10489" s="99"/>
      <c r="AF10489" s="46"/>
      <c r="AM10489" s="121"/>
      <c r="AO10489" s="46"/>
    </row>
    <row r="10490" spans="1:41" s="60" customFormat="1" hidden="1" x14ac:dyDescent="0.35">
      <c r="A10490" s="46"/>
      <c r="H10490" s="103"/>
      <c r="AD10490" s="99"/>
      <c r="AF10490" s="46"/>
      <c r="AM10490" s="121"/>
      <c r="AO10490" s="46"/>
    </row>
    <row r="10491" spans="1:41" s="60" customFormat="1" hidden="1" x14ac:dyDescent="0.35">
      <c r="A10491" s="46"/>
      <c r="H10491" s="103"/>
      <c r="AD10491" s="99"/>
      <c r="AF10491" s="46"/>
      <c r="AM10491" s="121"/>
      <c r="AO10491" s="46"/>
    </row>
    <row r="10492" spans="1:41" s="60" customFormat="1" hidden="1" x14ac:dyDescent="0.35">
      <c r="A10492" s="46"/>
      <c r="H10492" s="103"/>
      <c r="AD10492" s="99"/>
      <c r="AF10492" s="46"/>
      <c r="AM10492" s="121"/>
      <c r="AO10492" s="46"/>
    </row>
    <row r="10493" spans="1:41" s="60" customFormat="1" hidden="1" x14ac:dyDescent="0.35">
      <c r="A10493" s="46"/>
      <c r="H10493" s="103"/>
      <c r="AD10493" s="99"/>
      <c r="AF10493" s="46"/>
      <c r="AM10493" s="121"/>
      <c r="AO10493" s="46"/>
    </row>
    <row r="10494" spans="1:41" s="60" customFormat="1" hidden="1" x14ac:dyDescent="0.35">
      <c r="A10494" s="46"/>
      <c r="H10494" s="103"/>
      <c r="AD10494" s="99"/>
      <c r="AF10494" s="46"/>
      <c r="AM10494" s="121"/>
      <c r="AO10494" s="46"/>
    </row>
    <row r="10495" spans="1:41" s="60" customFormat="1" hidden="1" x14ac:dyDescent="0.35">
      <c r="A10495" s="46"/>
      <c r="H10495" s="103"/>
      <c r="AD10495" s="99"/>
      <c r="AF10495" s="46"/>
      <c r="AM10495" s="121"/>
      <c r="AO10495" s="46"/>
    </row>
    <row r="10496" spans="1:41" s="60" customFormat="1" hidden="1" x14ac:dyDescent="0.35">
      <c r="A10496" s="46"/>
      <c r="H10496" s="103"/>
      <c r="AD10496" s="99"/>
      <c r="AF10496" s="46"/>
      <c r="AM10496" s="121"/>
      <c r="AO10496" s="46"/>
    </row>
    <row r="10497" spans="1:41" s="60" customFormat="1" hidden="1" x14ac:dyDescent="0.35">
      <c r="A10497" s="46"/>
      <c r="H10497" s="103"/>
      <c r="AD10497" s="99"/>
      <c r="AF10497" s="46"/>
      <c r="AM10497" s="121"/>
      <c r="AO10497" s="46"/>
    </row>
    <row r="10498" spans="1:41" s="60" customFormat="1" hidden="1" x14ac:dyDescent="0.35">
      <c r="A10498" s="46"/>
      <c r="H10498" s="103"/>
      <c r="AD10498" s="99"/>
      <c r="AF10498" s="46"/>
      <c r="AM10498" s="121"/>
      <c r="AO10498" s="46"/>
    </row>
    <row r="10499" spans="1:41" s="60" customFormat="1" hidden="1" x14ac:dyDescent="0.35">
      <c r="A10499" s="46"/>
      <c r="H10499" s="103"/>
      <c r="AD10499" s="99"/>
      <c r="AF10499" s="46"/>
      <c r="AM10499" s="121"/>
      <c r="AO10499" s="46"/>
    </row>
    <row r="10500" spans="1:41" s="60" customFormat="1" hidden="1" x14ac:dyDescent="0.35">
      <c r="A10500" s="46"/>
      <c r="H10500" s="103"/>
      <c r="AD10500" s="99"/>
      <c r="AF10500" s="46"/>
      <c r="AM10500" s="121"/>
      <c r="AO10500" s="46"/>
    </row>
    <row r="10501" spans="1:41" s="60" customFormat="1" hidden="1" x14ac:dyDescent="0.35">
      <c r="A10501" s="46"/>
      <c r="H10501" s="103"/>
      <c r="AD10501" s="99"/>
      <c r="AF10501" s="46"/>
      <c r="AM10501" s="121"/>
      <c r="AO10501" s="46"/>
    </row>
    <row r="10502" spans="1:41" s="60" customFormat="1" hidden="1" x14ac:dyDescent="0.35">
      <c r="A10502" s="46"/>
      <c r="H10502" s="103"/>
      <c r="AD10502" s="99"/>
      <c r="AF10502" s="46"/>
      <c r="AM10502" s="121"/>
      <c r="AO10502" s="46"/>
    </row>
    <row r="10503" spans="1:41" s="60" customFormat="1" hidden="1" x14ac:dyDescent="0.35">
      <c r="A10503" s="46"/>
      <c r="H10503" s="103"/>
      <c r="AD10503" s="99"/>
      <c r="AF10503" s="46"/>
      <c r="AM10503" s="121"/>
      <c r="AO10503" s="46"/>
    </row>
    <row r="10504" spans="1:41" s="60" customFormat="1" hidden="1" x14ac:dyDescent="0.35">
      <c r="A10504" s="46"/>
      <c r="H10504" s="103"/>
      <c r="AD10504" s="99"/>
      <c r="AF10504" s="46"/>
      <c r="AM10504" s="121"/>
      <c r="AO10504" s="46"/>
    </row>
    <row r="10505" spans="1:41" s="60" customFormat="1" hidden="1" x14ac:dyDescent="0.35">
      <c r="A10505" s="46"/>
      <c r="H10505" s="103"/>
      <c r="AD10505" s="99"/>
      <c r="AF10505" s="46"/>
      <c r="AM10505" s="121"/>
      <c r="AO10505" s="46"/>
    </row>
    <row r="10506" spans="1:41" s="60" customFormat="1" hidden="1" x14ac:dyDescent="0.35">
      <c r="A10506" s="46"/>
      <c r="H10506" s="103"/>
      <c r="AD10506" s="99"/>
      <c r="AF10506" s="46"/>
      <c r="AM10506" s="121"/>
      <c r="AO10506" s="46"/>
    </row>
    <row r="10507" spans="1:41" s="60" customFormat="1" hidden="1" x14ac:dyDescent="0.35">
      <c r="A10507" s="46"/>
      <c r="H10507" s="103"/>
      <c r="AD10507" s="99"/>
      <c r="AF10507" s="46"/>
      <c r="AM10507" s="121"/>
      <c r="AO10507" s="46"/>
    </row>
    <row r="10508" spans="1:41" s="60" customFormat="1" hidden="1" x14ac:dyDescent="0.35">
      <c r="A10508" s="46"/>
      <c r="H10508" s="103"/>
      <c r="AD10508" s="99"/>
      <c r="AF10508" s="46"/>
      <c r="AM10508" s="121"/>
      <c r="AO10508" s="46"/>
    </row>
    <row r="10509" spans="1:41" s="60" customFormat="1" hidden="1" x14ac:dyDescent="0.35">
      <c r="A10509" s="46"/>
      <c r="H10509" s="103"/>
      <c r="AD10509" s="99"/>
      <c r="AF10509" s="46"/>
      <c r="AM10509" s="121"/>
      <c r="AO10509" s="46"/>
    </row>
    <row r="10510" spans="1:41" s="60" customFormat="1" hidden="1" x14ac:dyDescent="0.35">
      <c r="A10510" s="46"/>
      <c r="H10510" s="103"/>
      <c r="AD10510" s="99"/>
      <c r="AF10510" s="46"/>
      <c r="AM10510" s="121"/>
      <c r="AO10510" s="46"/>
    </row>
    <row r="10511" spans="1:41" s="60" customFormat="1" hidden="1" x14ac:dyDescent="0.35">
      <c r="A10511" s="46"/>
      <c r="H10511" s="103"/>
      <c r="AD10511" s="99"/>
      <c r="AF10511" s="46"/>
      <c r="AM10511" s="121"/>
      <c r="AO10511" s="46"/>
    </row>
    <row r="10512" spans="1:41" s="60" customFormat="1" hidden="1" x14ac:dyDescent="0.35">
      <c r="A10512" s="46"/>
      <c r="H10512" s="103"/>
      <c r="AD10512" s="99"/>
      <c r="AF10512" s="46"/>
      <c r="AM10512" s="121"/>
      <c r="AO10512" s="46"/>
    </row>
    <row r="10513" spans="1:41" s="60" customFormat="1" hidden="1" x14ac:dyDescent="0.35">
      <c r="A10513" s="46"/>
      <c r="H10513" s="103"/>
      <c r="AD10513" s="99"/>
      <c r="AF10513" s="46"/>
      <c r="AM10513" s="121"/>
      <c r="AO10513" s="46"/>
    </row>
    <row r="10514" spans="1:41" s="60" customFormat="1" hidden="1" x14ac:dyDescent="0.35">
      <c r="A10514" s="46"/>
      <c r="H10514" s="103"/>
      <c r="AD10514" s="99"/>
      <c r="AF10514" s="46"/>
      <c r="AM10514" s="121"/>
      <c r="AO10514" s="46"/>
    </row>
    <row r="10515" spans="1:41" s="60" customFormat="1" hidden="1" x14ac:dyDescent="0.35">
      <c r="A10515" s="46"/>
      <c r="H10515" s="103"/>
      <c r="AD10515" s="99"/>
      <c r="AF10515" s="46"/>
      <c r="AM10515" s="121"/>
      <c r="AO10515" s="46"/>
    </row>
    <row r="10516" spans="1:41" s="60" customFormat="1" hidden="1" x14ac:dyDescent="0.35">
      <c r="A10516" s="46"/>
      <c r="H10516" s="103"/>
      <c r="AD10516" s="99"/>
      <c r="AF10516" s="46"/>
      <c r="AM10516" s="121"/>
      <c r="AO10516" s="46"/>
    </row>
    <row r="10517" spans="1:41" s="60" customFormat="1" hidden="1" x14ac:dyDescent="0.35">
      <c r="A10517" s="46"/>
      <c r="H10517" s="103"/>
      <c r="AD10517" s="99"/>
      <c r="AF10517" s="46"/>
      <c r="AM10517" s="121"/>
      <c r="AO10517" s="46"/>
    </row>
    <row r="10518" spans="1:41" s="60" customFormat="1" hidden="1" x14ac:dyDescent="0.35">
      <c r="A10518" s="46"/>
      <c r="H10518" s="103"/>
      <c r="AD10518" s="99"/>
      <c r="AF10518" s="46"/>
      <c r="AM10518" s="121"/>
      <c r="AO10518" s="46"/>
    </row>
    <row r="10519" spans="1:41" s="60" customFormat="1" hidden="1" x14ac:dyDescent="0.35">
      <c r="A10519" s="46"/>
      <c r="H10519" s="103"/>
      <c r="AD10519" s="99"/>
      <c r="AF10519" s="46"/>
      <c r="AM10519" s="121"/>
      <c r="AO10519" s="46"/>
    </row>
    <row r="10520" spans="1:41" s="60" customFormat="1" hidden="1" x14ac:dyDescent="0.35">
      <c r="A10520" s="46"/>
      <c r="H10520" s="103"/>
      <c r="AD10520" s="99"/>
      <c r="AF10520" s="46"/>
      <c r="AM10520" s="121"/>
      <c r="AO10520" s="46"/>
    </row>
    <row r="10521" spans="1:41" s="60" customFormat="1" hidden="1" x14ac:dyDescent="0.35">
      <c r="A10521" s="46"/>
      <c r="H10521" s="103"/>
      <c r="AD10521" s="99"/>
      <c r="AF10521" s="46"/>
      <c r="AM10521" s="121"/>
      <c r="AO10521" s="46"/>
    </row>
    <row r="10522" spans="1:41" s="60" customFormat="1" hidden="1" x14ac:dyDescent="0.35">
      <c r="A10522" s="46"/>
      <c r="H10522" s="103"/>
      <c r="AD10522" s="99"/>
      <c r="AF10522" s="46"/>
      <c r="AM10522" s="121"/>
      <c r="AO10522" s="46"/>
    </row>
    <row r="10523" spans="1:41" s="60" customFormat="1" hidden="1" x14ac:dyDescent="0.35">
      <c r="A10523" s="46"/>
      <c r="H10523" s="103"/>
      <c r="AD10523" s="99"/>
      <c r="AF10523" s="46"/>
      <c r="AM10523" s="121"/>
      <c r="AO10523" s="46"/>
    </row>
    <row r="10524" spans="1:41" s="60" customFormat="1" hidden="1" x14ac:dyDescent="0.35">
      <c r="A10524" s="46"/>
      <c r="H10524" s="103"/>
      <c r="AD10524" s="99"/>
      <c r="AF10524" s="46"/>
      <c r="AM10524" s="121"/>
      <c r="AO10524" s="46"/>
    </row>
    <row r="10525" spans="1:41" s="60" customFormat="1" hidden="1" x14ac:dyDescent="0.35">
      <c r="A10525" s="46"/>
      <c r="H10525" s="103"/>
      <c r="AD10525" s="99"/>
      <c r="AF10525" s="46"/>
      <c r="AM10525" s="121"/>
      <c r="AO10525" s="46"/>
    </row>
    <row r="10526" spans="1:41" s="60" customFormat="1" hidden="1" x14ac:dyDescent="0.35">
      <c r="A10526" s="46"/>
      <c r="H10526" s="103"/>
      <c r="AD10526" s="99"/>
      <c r="AF10526" s="46"/>
      <c r="AM10526" s="121"/>
      <c r="AO10526" s="46"/>
    </row>
    <row r="10527" spans="1:41" s="60" customFormat="1" hidden="1" x14ac:dyDescent="0.35">
      <c r="A10527" s="46"/>
      <c r="H10527" s="103"/>
      <c r="AD10527" s="99"/>
      <c r="AF10527" s="46"/>
      <c r="AM10527" s="121"/>
      <c r="AO10527" s="46"/>
    </row>
    <row r="10528" spans="1:41" s="60" customFormat="1" hidden="1" x14ac:dyDescent="0.35">
      <c r="A10528" s="46"/>
      <c r="H10528" s="103"/>
      <c r="AD10528" s="99"/>
      <c r="AF10528" s="46"/>
      <c r="AM10528" s="121"/>
      <c r="AO10528" s="46"/>
    </row>
    <row r="10529" spans="1:41" s="60" customFormat="1" hidden="1" x14ac:dyDescent="0.35">
      <c r="A10529" s="46"/>
      <c r="H10529" s="103"/>
      <c r="AD10529" s="99"/>
      <c r="AF10529" s="46"/>
      <c r="AM10529" s="121"/>
      <c r="AO10529" s="46"/>
    </row>
    <row r="10530" spans="1:41" s="60" customFormat="1" hidden="1" x14ac:dyDescent="0.35">
      <c r="A10530" s="46"/>
      <c r="H10530" s="103"/>
      <c r="AD10530" s="99"/>
      <c r="AF10530" s="46"/>
      <c r="AM10530" s="121"/>
      <c r="AO10530" s="46"/>
    </row>
    <row r="10531" spans="1:41" s="60" customFormat="1" hidden="1" x14ac:dyDescent="0.35">
      <c r="A10531" s="46"/>
      <c r="H10531" s="103"/>
      <c r="AD10531" s="99"/>
      <c r="AF10531" s="46"/>
      <c r="AM10531" s="121"/>
      <c r="AO10531" s="46"/>
    </row>
    <row r="10532" spans="1:41" s="60" customFormat="1" hidden="1" x14ac:dyDescent="0.35">
      <c r="A10532" s="46"/>
      <c r="H10532" s="103"/>
      <c r="AD10532" s="99"/>
      <c r="AF10532" s="46"/>
      <c r="AM10532" s="121"/>
      <c r="AO10532" s="46"/>
    </row>
    <row r="10533" spans="1:41" s="60" customFormat="1" hidden="1" x14ac:dyDescent="0.35">
      <c r="A10533" s="46"/>
      <c r="H10533" s="103"/>
      <c r="AD10533" s="99"/>
      <c r="AF10533" s="46"/>
      <c r="AM10533" s="121"/>
      <c r="AO10533" s="46"/>
    </row>
    <row r="10534" spans="1:41" s="60" customFormat="1" hidden="1" x14ac:dyDescent="0.35">
      <c r="A10534" s="46"/>
      <c r="H10534" s="103"/>
      <c r="AD10534" s="99"/>
      <c r="AF10534" s="46"/>
      <c r="AM10534" s="121"/>
      <c r="AO10534" s="46"/>
    </row>
    <row r="10535" spans="1:41" s="60" customFormat="1" hidden="1" x14ac:dyDescent="0.35">
      <c r="A10535" s="46"/>
      <c r="H10535" s="103"/>
      <c r="AD10535" s="99"/>
      <c r="AF10535" s="46"/>
      <c r="AM10535" s="121"/>
      <c r="AO10535" s="46"/>
    </row>
    <row r="10536" spans="1:41" s="60" customFormat="1" hidden="1" x14ac:dyDescent="0.35">
      <c r="A10536" s="46"/>
      <c r="H10536" s="103"/>
      <c r="AD10536" s="99"/>
      <c r="AF10536" s="46"/>
      <c r="AM10536" s="121"/>
      <c r="AO10536" s="46"/>
    </row>
    <row r="10537" spans="1:41" s="60" customFormat="1" hidden="1" x14ac:dyDescent="0.35">
      <c r="A10537" s="46"/>
      <c r="H10537" s="103"/>
      <c r="AD10537" s="99"/>
      <c r="AF10537" s="46"/>
      <c r="AM10537" s="121"/>
      <c r="AO10537" s="46"/>
    </row>
    <row r="10538" spans="1:41" s="60" customFormat="1" hidden="1" x14ac:dyDescent="0.35">
      <c r="A10538" s="46"/>
      <c r="H10538" s="103"/>
      <c r="AD10538" s="99"/>
      <c r="AF10538" s="46"/>
      <c r="AM10538" s="121"/>
      <c r="AO10538" s="46"/>
    </row>
    <row r="10539" spans="1:41" s="60" customFormat="1" hidden="1" x14ac:dyDescent="0.35">
      <c r="A10539" s="46"/>
      <c r="H10539" s="103"/>
      <c r="AD10539" s="99"/>
      <c r="AF10539" s="46"/>
      <c r="AM10539" s="121"/>
      <c r="AO10539" s="46"/>
    </row>
    <row r="10540" spans="1:41" s="60" customFormat="1" hidden="1" x14ac:dyDescent="0.35">
      <c r="A10540" s="46"/>
      <c r="H10540" s="103"/>
      <c r="AD10540" s="99"/>
      <c r="AF10540" s="46"/>
      <c r="AM10540" s="121"/>
      <c r="AO10540" s="46"/>
    </row>
    <row r="10541" spans="1:41" s="60" customFormat="1" hidden="1" x14ac:dyDescent="0.35">
      <c r="A10541" s="46"/>
      <c r="H10541" s="103"/>
      <c r="AD10541" s="99"/>
      <c r="AF10541" s="46"/>
      <c r="AM10541" s="121"/>
      <c r="AO10541" s="46"/>
    </row>
    <row r="10542" spans="1:41" s="60" customFormat="1" hidden="1" x14ac:dyDescent="0.35">
      <c r="A10542" s="46"/>
      <c r="H10542" s="103"/>
      <c r="AD10542" s="99"/>
      <c r="AF10542" s="46"/>
      <c r="AM10542" s="121"/>
      <c r="AO10542" s="46"/>
    </row>
    <row r="10543" spans="1:41" s="60" customFormat="1" hidden="1" x14ac:dyDescent="0.35">
      <c r="A10543" s="46"/>
      <c r="H10543" s="103"/>
      <c r="AD10543" s="99"/>
      <c r="AF10543" s="46"/>
      <c r="AM10543" s="121"/>
      <c r="AO10543" s="46"/>
    </row>
    <row r="10544" spans="1:41" s="60" customFormat="1" hidden="1" x14ac:dyDescent="0.35">
      <c r="A10544" s="46"/>
      <c r="H10544" s="103"/>
      <c r="AD10544" s="99"/>
      <c r="AF10544" s="46"/>
      <c r="AM10544" s="121"/>
      <c r="AO10544" s="46"/>
    </row>
    <row r="10545" spans="1:41" s="60" customFormat="1" hidden="1" x14ac:dyDescent="0.35">
      <c r="A10545" s="46"/>
      <c r="H10545" s="103"/>
      <c r="AD10545" s="99"/>
      <c r="AF10545" s="46"/>
      <c r="AM10545" s="121"/>
      <c r="AO10545" s="46"/>
    </row>
    <row r="10546" spans="1:41" s="60" customFormat="1" hidden="1" x14ac:dyDescent="0.35">
      <c r="A10546" s="46"/>
      <c r="H10546" s="103"/>
      <c r="AD10546" s="99"/>
      <c r="AF10546" s="46"/>
      <c r="AM10546" s="121"/>
      <c r="AO10546" s="46"/>
    </row>
    <row r="10547" spans="1:41" s="60" customFormat="1" hidden="1" x14ac:dyDescent="0.35">
      <c r="A10547" s="46"/>
      <c r="H10547" s="103"/>
      <c r="AD10547" s="99"/>
      <c r="AF10547" s="46"/>
      <c r="AM10547" s="121"/>
      <c r="AO10547" s="46"/>
    </row>
    <row r="10548" spans="1:41" s="60" customFormat="1" hidden="1" x14ac:dyDescent="0.35">
      <c r="A10548" s="46"/>
      <c r="H10548" s="103"/>
      <c r="AD10548" s="99"/>
      <c r="AF10548" s="46"/>
      <c r="AM10548" s="121"/>
      <c r="AO10548" s="46"/>
    </row>
    <row r="10549" spans="1:41" s="60" customFormat="1" hidden="1" x14ac:dyDescent="0.35">
      <c r="A10549" s="46"/>
      <c r="H10549" s="103"/>
      <c r="AD10549" s="99"/>
      <c r="AF10549" s="46"/>
      <c r="AM10549" s="121"/>
      <c r="AO10549" s="46"/>
    </row>
    <row r="10550" spans="1:41" s="60" customFormat="1" hidden="1" x14ac:dyDescent="0.35">
      <c r="A10550" s="46"/>
      <c r="H10550" s="103"/>
      <c r="AD10550" s="99"/>
      <c r="AF10550" s="46"/>
      <c r="AM10550" s="121"/>
      <c r="AO10550" s="46"/>
    </row>
    <row r="10551" spans="1:41" s="60" customFormat="1" hidden="1" x14ac:dyDescent="0.35">
      <c r="A10551" s="46"/>
      <c r="H10551" s="103"/>
      <c r="AD10551" s="99"/>
      <c r="AF10551" s="46"/>
      <c r="AM10551" s="121"/>
      <c r="AO10551" s="46"/>
    </row>
    <row r="10552" spans="1:41" s="60" customFormat="1" hidden="1" x14ac:dyDescent="0.35">
      <c r="A10552" s="46"/>
      <c r="H10552" s="103"/>
      <c r="AD10552" s="99"/>
      <c r="AF10552" s="46"/>
      <c r="AM10552" s="121"/>
      <c r="AO10552" s="46"/>
    </row>
    <row r="10553" spans="1:41" s="60" customFormat="1" hidden="1" x14ac:dyDescent="0.35">
      <c r="A10553" s="46"/>
      <c r="H10553" s="103"/>
      <c r="AD10553" s="99"/>
      <c r="AF10553" s="46"/>
      <c r="AM10553" s="121"/>
      <c r="AO10553" s="46"/>
    </row>
    <row r="10554" spans="1:41" s="60" customFormat="1" hidden="1" x14ac:dyDescent="0.35">
      <c r="A10554" s="46"/>
      <c r="H10554" s="103"/>
      <c r="AD10554" s="99"/>
      <c r="AF10554" s="46"/>
      <c r="AM10554" s="121"/>
      <c r="AO10554" s="46"/>
    </row>
    <row r="10555" spans="1:41" s="60" customFormat="1" hidden="1" x14ac:dyDescent="0.35">
      <c r="A10555" s="46"/>
      <c r="H10555" s="103"/>
      <c r="AD10555" s="99"/>
      <c r="AF10555" s="46"/>
      <c r="AM10555" s="121"/>
      <c r="AO10555" s="46"/>
    </row>
    <row r="10556" spans="1:41" s="60" customFormat="1" hidden="1" x14ac:dyDescent="0.35">
      <c r="A10556" s="46"/>
      <c r="H10556" s="103"/>
      <c r="AD10556" s="99"/>
      <c r="AF10556" s="46"/>
      <c r="AM10556" s="121"/>
      <c r="AO10556" s="46"/>
    </row>
    <row r="10557" spans="1:41" s="60" customFormat="1" hidden="1" x14ac:dyDescent="0.35">
      <c r="A10557" s="46"/>
      <c r="H10557" s="103"/>
      <c r="AD10557" s="99"/>
      <c r="AF10557" s="46"/>
      <c r="AM10557" s="121"/>
      <c r="AO10557" s="46"/>
    </row>
    <row r="10558" spans="1:41" s="60" customFormat="1" hidden="1" x14ac:dyDescent="0.35">
      <c r="A10558" s="46"/>
      <c r="H10558" s="103"/>
      <c r="AD10558" s="99"/>
      <c r="AF10558" s="46"/>
      <c r="AM10558" s="121"/>
      <c r="AO10558" s="46"/>
    </row>
    <row r="10559" spans="1:41" s="60" customFormat="1" hidden="1" x14ac:dyDescent="0.35">
      <c r="A10559" s="46"/>
      <c r="H10559" s="103"/>
      <c r="AD10559" s="99"/>
      <c r="AF10559" s="46"/>
      <c r="AM10559" s="121"/>
      <c r="AO10559" s="46"/>
    </row>
    <row r="10560" spans="1:41" s="60" customFormat="1" hidden="1" x14ac:dyDescent="0.35">
      <c r="A10560" s="46"/>
      <c r="H10560" s="103"/>
      <c r="AD10560" s="99"/>
      <c r="AF10560" s="46"/>
      <c r="AM10560" s="121"/>
      <c r="AO10560" s="46"/>
    </row>
    <row r="10561" spans="1:41" s="60" customFormat="1" hidden="1" x14ac:dyDescent="0.35">
      <c r="A10561" s="46"/>
      <c r="H10561" s="103"/>
      <c r="AD10561" s="99"/>
      <c r="AF10561" s="46"/>
      <c r="AM10561" s="121"/>
      <c r="AO10561" s="46"/>
    </row>
    <row r="10562" spans="1:41" s="60" customFormat="1" hidden="1" x14ac:dyDescent="0.35">
      <c r="A10562" s="46"/>
      <c r="H10562" s="103"/>
      <c r="AD10562" s="99"/>
      <c r="AF10562" s="46"/>
      <c r="AM10562" s="121"/>
      <c r="AO10562" s="46"/>
    </row>
    <row r="10563" spans="1:41" s="60" customFormat="1" hidden="1" x14ac:dyDescent="0.35">
      <c r="A10563" s="46"/>
      <c r="H10563" s="103"/>
      <c r="AD10563" s="99"/>
      <c r="AF10563" s="46"/>
      <c r="AM10563" s="121"/>
      <c r="AO10563" s="46"/>
    </row>
    <row r="10564" spans="1:41" s="60" customFormat="1" hidden="1" x14ac:dyDescent="0.35">
      <c r="A10564" s="46"/>
      <c r="H10564" s="103"/>
      <c r="AD10564" s="99"/>
      <c r="AF10564" s="46"/>
      <c r="AM10564" s="121"/>
      <c r="AO10564" s="46"/>
    </row>
    <row r="10565" spans="1:41" s="60" customFormat="1" hidden="1" x14ac:dyDescent="0.35">
      <c r="A10565" s="46"/>
      <c r="H10565" s="103"/>
      <c r="AD10565" s="99"/>
      <c r="AF10565" s="46"/>
      <c r="AM10565" s="121"/>
      <c r="AO10565" s="46"/>
    </row>
    <row r="10566" spans="1:41" s="60" customFormat="1" hidden="1" x14ac:dyDescent="0.35">
      <c r="A10566" s="46"/>
      <c r="H10566" s="103"/>
      <c r="AD10566" s="99"/>
      <c r="AF10566" s="46"/>
      <c r="AM10566" s="121"/>
      <c r="AO10566" s="46"/>
    </row>
    <row r="10567" spans="1:41" s="60" customFormat="1" hidden="1" x14ac:dyDescent="0.35">
      <c r="A10567" s="46"/>
      <c r="H10567" s="103"/>
      <c r="AD10567" s="99"/>
      <c r="AF10567" s="46"/>
      <c r="AM10567" s="121"/>
      <c r="AO10567" s="46"/>
    </row>
    <row r="10568" spans="1:41" s="60" customFormat="1" hidden="1" x14ac:dyDescent="0.35">
      <c r="A10568" s="46"/>
      <c r="H10568" s="103"/>
      <c r="AD10568" s="99"/>
      <c r="AF10568" s="46"/>
      <c r="AM10568" s="121"/>
      <c r="AO10568" s="46"/>
    </row>
    <row r="10569" spans="1:41" s="60" customFormat="1" hidden="1" x14ac:dyDescent="0.35">
      <c r="A10569" s="46"/>
      <c r="H10569" s="103"/>
      <c r="AD10569" s="99"/>
      <c r="AF10569" s="46"/>
      <c r="AM10569" s="121"/>
      <c r="AO10569" s="46"/>
    </row>
    <row r="10570" spans="1:41" s="60" customFormat="1" hidden="1" x14ac:dyDescent="0.35">
      <c r="A10570" s="46"/>
      <c r="H10570" s="103"/>
      <c r="AD10570" s="99"/>
      <c r="AF10570" s="46"/>
      <c r="AM10570" s="121"/>
      <c r="AO10570" s="46"/>
    </row>
    <row r="10571" spans="1:41" s="60" customFormat="1" hidden="1" x14ac:dyDescent="0.35">
      <c r="A10571" s="46"/>
      <c r="H10571" s="103"/>
      <c r="AD10571" s="99"/>
      <c r="AF10571" s="46"/>
      <c r="AM10571" s="121"/>
      <c r="AO10571" s="46"/>
    </row>
    <row r="10572" spans="1:41" s="60" customFormat="1" hidden="1" x14ac:dyDescent="0.35">
      <c r="A10572" s="46"/>
      <c r="H10572" s="103"/>
      <c r="AD10572" s="99"/>
      <c r="AF10572" s="46"/>
      <c r="AM10572" s="121"/>
      <c r="AO10572" s="46"/>
    </row>
    <row r="10573" spans="1:41" s="60" customFormat="1" hidden="1" x14ac:dyDescent="0.35">
      <c r="A10573" s="46"/>
      <c r="H10573" s="103"/>
      <c r="AD10573" s="99"/>
      <c r="AF10573" s="46"/>
      <c r="AM10573" s="121"/>
      <c r="AO10573" s="46"/>
    </row>
    <row r="10574" spans="1:41" s="60" customFormat="1" hidden="1" x14ac:dyDescent="0.35">
      <c r="A10574" s="46"/>
      <c r="H10574" s="103"/>
      <c r="AD10574" s="99"/>
      <c r="AF10574" s="46"/>
      <c r="AM10574" s="121"/>
      <c r="AO10574" s="46"/>
    </row>
    <row r="10575" spans="1:41" s="60" customFormat="1" hidden="1" x14ac:dyDescent="0.35">
      <c r="A10575" s="46"/>
      <c r="H10575" s="103"/>
      <c r="AD10575" s="99"/>
      <c r="AF10575" s="46"/>
      <c r="AM10575" s="121"/>
      <c r="AO10575" s="46"/>
    </row>
    <row r="10576" spans="1:41" s="60" customFormat="1" hidden="1" x14ac:dyDescent="0.35">
      <c r="A10576" s="46"/>
      <c r="H10576" s="103"/>
      <c r="AD10576" s="99"/>
      <c r="AF10576" s="46"/>
      <c r="AM10576" s="121"/>
      <c r="AO10576" s="46"/>
    </row>
    <row r="10577" spans="1:41" s="60" customFormat="1" hidden="1" x14ac:dyDescent="0.35">
      <c r="A10577" s="46"/>
      <c r="H10577" s="103"/>
      <c r="AD10577" s="99"/>
      <c r="AF10577" s="46"/>
      <c r="AM10577" s="121"/>
      <c r="AO10577" s="46"/>
    </row>
    <row r="10578" spans="1:41" s="60" customFormat="1" hidden="1" x14ac:dyDescent="0.35">
      <c r="A10578" s="46"/>
      <c r="H10578" s="103"/>
      <c r="AD10578" s="99"/>
      <c r="AF10578" s="46"/>
      <c r="AM10578" s="121"/>
      <c r="AO10578" s="46"/>
    </row>
    <row r="10579" spans="1:41" s="60" customFormat="1" hidden="1" x14ac:dyDescent="0.35">
      <c r="A10579" s="46"/>
      <c r="H10579" s="103"/>
      <c r="AD10579" s="99"/>
      <c r="AF10579" s="46"/>
      <c r="AM10579" s="121"/>
      <c r="AO10579" s="46"/>
    </row>
    <row r="10580" spans="1:41" s="60" customFormat="1" hidden="1" x14ac:dyDescent="0.35">
      <c r="A10580" s="46"/>
      <c r="H10580" s="103"/>
      <c r="AD10580" s="99"/>
      <c r="AF10580" s="46"/>
      <c r="AM10580" s="121"/>
      <c r="AO10580" s="46"/>
    </row>
    <row r="10581" spans="1:41" s="60" customFormat="1" hidden="1" x14ac:dyDescent="0.35">
      <c r="A10581" s="46"/>
      <c r="H10581" s="103"/>
      <c r="AD10581" s="99"/>
      <c r="AF10581" s="46"/>
      <c r="AM10581" s="121"/>
      <c r="AO10581" s="46"/>
    </row>
    <row r="10582" spans="1:41" s="60" customFormat="1" hidden="1" x14ac:dyDescent="0.35">
      <c r="A10582" s="46"/>
      <c r="H10582" s="103"/>
      <c r="AD10582" s="99"/>
      <c r="AF10582" s="46"/>
      <c r="AM10582" s="121"/>
      <c r="AO10582" s="46"/>
    </row>
    <row r="10583" spans="1:41" s="60" customFormat="1" hidden="1" x14ac:dyDescent="0.35">
      <c r="A10583" s="46"/>
      <c r="H10583" s="103"/>
      <c r="AD10583" s="99"/>
      <c r="AF10583" s="46"/>
      <c r="AM10583" s="121"/>
      <c r="AO10583" s="46"/>
    </row>
    <row r="10584" spans="1:41" s="60" customFormat="1" hidden="1" x14ac:dyDescent="0.35">
      <c r="A10584" s="46"/>
      <c r="H10584" s="103"/>
      <c r="AD10584" s="99"/>
      <c r="AF10584" s="46"/>
      <c r="AM10584" s="121"/>
      <c r="AO10584" s="46"/>
    </row>
    <row r="10585" spans="1:41" s="60" customFormat="1" hidden="1" x14ac:dyDescent="0.35">
      <c r="A10585" s="46"/>
      <c r="H10585" s="103"/>
      <c r="AD10585" s="99"/>
      <c r="AF10585" s="46"/>
      <c r="AM10585" s="121"/>
      <c r="AO10585" s="46"/>
    </row>
    <row r="10586" spans="1:41" s="60" customFormat="1" hidden="1" x14ac:dyDescent="0.35">
      <c r="A10586" s="46"/>
      <c r="H10586" s="103"/>
      <c r="AD10586" s="99"/>
      <c r="AF10586" s="46"/>
      <c r="AM10586" s="121"/>
      <c r="AO10586" s="46"/>
    </row>
    <row r="10587" spans="1:41" s="60" customFormat="1" hidden="1" x14ac:dyDescent="0.35">
      <c r="A10587" s="46"/>
      <c r="H10587" s="103"/>
      <c r="AD10587" s="99"/>
      <c r="AF10587" s="46"/>
      <c r="AM10587" s="121"/>
      <c r="AO10587" s="46"/>
    </row>
    <row r="10588" spans="1:41" s="60" customFormat="1" hidden="1" x14ac:dyDescent="0.35">
      <c r="A10588" s="46"/>
      <c r="H10588" s="103"/>
      <c r="AD10588" s="99"/>
      <c r="AF10588" s="46"/>
      <c r="AM10588" s="121"/>
      <c r="AO10588" s="46"/>
    </row>
    <row r="10589" spans="1:41" s="60" customFormat="1" hidden="1" x14ac:dyDescent="0.35">
      <c r="A10589" s="46"/>
      <c r="H10589" s="103"/>
      <c r="AD10589" s="99"/>
      <c r="AF10589" s="46"/>
      <c r="AM10589" s="121"/>
      <c r="AO10589" s="46"/>
    </row>
    <row r="10590" spans="1:41" s="60" customFormat="1" hidden="1" x14ac:dyDescent="0.35">
      <c r="A10590" s="46"/>
      <c r="H10590" s="103"/>
      <c r="AD10590" s="99"/>
      <c r="AF10590" s="46"/>
      <c r="AM10590" s="121"/>
      <c r="AO10590" s="46"/>
    </row>
    <row r="10591" spans="1:41" s="60" customFormat="1" hidden="1" x14ac:dyDescent="0.35">
      <c r="A10591" s="46"/>
      <c r="H10591" s="103"/>
      <c r="AD10591" s="99"/>
      <c r="AF10591" s="46"/>
      <c r="AM10591" s="121"/>
      <c r="AO10591" s="46"/>
    </row>
    <row r="10592" spans="1:41" s="60" customFormat="1" hidden="1" x14ac:dyDescent="0.35">
      <c r="A10592" s="46"/>
      <c r="H10592" s="103"/>
      <c r="AD10592" s="99"/>
      <c r="AF10592" s="46"/>
      <c r="AM10592" s="121"/>
      <c r="AO10592" s="46"/>
    </row>
    <row r="10593" spans="1:41" s="60" customFormat="1" hidden="1" x14ac:dyDescent="0.35">
      <c r="A10593" s="46"/>
      <c r="H10593" s="103"/>
      <c r="AD10593" s="99"/>
      <c r="AF10593" s="46"/>
      <c r="AM10593" s="121"/>
      <c r="AO10593" s="46"/>
    </row>
    <row r="10594" spans="1:41" s="60" customFormat="1" hidden="1" x14ac:dyDescent="0.35">
      <c r="A10594" s="46"/>
      <c r="H10594" s="103"/>
      <c r="AD10594" s="99"/>
      <c r="AF10594" s="46"/>
      <c r="AM10594" s="121"/>
      <c r="AO10594" s="46"/>
    </row>
    <row r="10595" spans="1:41" s="60" customFormat="1" hidden="1" x14ac:dyDescent="0.35">
      <c r="A10595" s="46"/>
      <c r="H10595" s="103"/>
      <c r="AD10595" s="99"/>
      <c r="AF10595" s="46"/>
      <c r="AM10595" s="121"/>
      <c r="AO10595" s="46"/>
    </row>
    <row r="10596" spans="1:41" s="60" customFormat="1" hidden="1" x14ac:dyDescent="0.35">
      <c r="A10596" s="46"/>
      <c r="H10596" s="103"/>
      <c r="AD10596" s="99"/>
      <c r="AF10596" s="46"/>
      <c r="AM10596" s="121"/>
      <c r="AO10596" s="46"/>
    </row>
    <row r="10597" spans="1:41" s="60" customFormat="1" hidden="1" x14ac:dyDescent="0.35">
      <c r="A10597" s="46"/>
      <c r="H10597" s="103"/>
      <c r="AD10597" s="99"/>
      <c r="AF10597" s="46"/>
      <c r="AM10597" s="121"/>
      <c r="AO10597" s="46"/>
    </row>
    <row r="10598" spans="1:41" s="60" customFormat="1" hidden="1" x14ac:dyDescent="0.35">
      <c r="A10598" s="46"/>
      <c r="H10598" s="103"/>
      <c r="AD10598" s="99"/>
      <c r="AF10598" s="46"/>
      <c r="AM10598" s="121"/>
      <c r="AO10598" s="46"/>
    </row>
    <row r="10599" spans="1:41" s="60" customFormat="1" hidden="1" x14ac:dyDescent="0.35">
      <c r="A10599" s="46"/>
      <c r="H10599" s="103"/>
      <c r="AD10599" s="99"/>
      <c r="AF10599" s="46"/>
      <c r="AM10599" s="121"/>
      <c r="AO10599" s="46"/>
    </row>
    <row r="10600" spans="1:41" s="60" customFormat="1" hidden="1" x14ac:dyDescent="0.35">
      <c r="A10600" s="46"/>
      <c r="H10600" s="103"/>
      <c r="AD10600" s="99"/>
      <c r="AF10600" s="46"/>
      <c r="AM10600" s="121"/>
      <c r="AO10600" s="46"/>
    </row>
    <row r="10601" spans="1:41" s="60" customFormat="1" hidden="1" x14ac:dyDescent="0.35">
      <c r="A10601" s="46"/>
      <c r="H10601" s="103"/>
      <c r="AD10601" s="99"/>
      <c r="AF10601" s="46"/>
      <c r="AM10601" s="121"/>
      <c r="AO10601" s="46"/>
    </row>
    <row r="10602" spans="1:41" s="60" customFormat="1" hidden="1" x14ac:dyDescent="0.35">
      <c r="A10602" s="46"/>
      <c r="H10602" s="103"/>
      <c r="AD10602" s="99"/>
      <c r="AF10602" s="46"/>
      <c r="AM10602" s="121"/>
      <c r="AO10602" s="46"/>
    </row>
    <row r="10603" spans="1:41" s="60" customFormat="1" hidden="1" x14ac:dyDescent="0.35">
      <c r="A10603" s="46"/>
      <c r="H10603" s="103"/>
      <c r="AD10603" s="99"/>
      <c r="AF10603" s="46"/>
      <c r="AM10603" s="121"/>
      <c r="AO10603" s="46"/>
    </row>
    <row r="10604" spans="1:41" s="60" customFormat="1" hidden="1" x14ac:dyDescent="0.35">
      <c r="A10604" s="46"/>
      <c r="H10604" s="103"/>
      <c r="AD10604" s="99"/>
      <c r="AF10604" s="46"/>
      <c r="AM10604" s="121"/>
      <c r="AO10604" s="46"/>
    </row>
    <row r="10605" spans="1:41" s="60" customFormat="1" hidden="1" x14ac:dyDescent="0.35">
      <c r="A10605" s="46"/>
      <c r="H10605" s="103"/>
      <c r="AD10605" s="99"/>
      <c r="AF10605" s="46"/>
      <c r="AM10605" s="121"/>
      <c r="AO10605" s="46"/>
    </row>
    <row r="10606" spans="1:41" s="60" customFormat="1" hidden="1" x14ac:dyDescent="0.35">
      <c r="A10606" s="46"/>
      <c r="H10606" s="103"/>
      <c r="AD10606" s="99"/>
      <c r="AF10606" s="46"/>
      <c r="AM10606" s="121"/>
      <c r="AO10606" s="46"/>
    </row>
    <row r="10607" spans="1:41" s="60" customFormat="1" hidden="1" x14ac:dyDescent="0.35">
      <c r="A10607" s="46"/>
      <c r="H10607" s="103"/>
      <c r="AD10607" s="99"/>
      <c r="AF10607" s="46"/>
      <c r="AM10607" s="121"/>
      <c r="AO10607" s="46"/>
    </row>
    <row r="10608" spans="1:41" s="60" customFormat="1" hidden="1" x14ac:dyDescent="0.35">
      <c r="A10608" s="46"/>
      <c r="H10608" s="103"/>
      <c r="AD10608" s="99"/>
      <c r="AF10608" s="46"/>
      <c r="AM10608" s="121"/>
      <c r="AO10608" s="46"/>
    </row>
    <row r="10609" spans="1:41" s="60" customFormat="1" hidden="1" x14ac:dyDescent="0.35">
      <c r="A10609" s="46"/>
      <c r="H10609" s="103"/>
      <c r="AD10609" s="99"/>
      <c r="AF10609" s="46"/>
      <c r="AM10609" s="121"/>
      <c r="AO10609" s="46"/>
    </row>
    <row r="10610" spans="1:41" s="60" customFormat="1" hidden="1" x14ac:dyDescent="0.35">
      <c r="A10610" s="46"/>
      <c r="H10610" s="103"/>
      <c r="AD10610" s="99"/>
      <c r="AF10610" s="46"/>
      <c r="AM10610" s="121"/>
      <c r="AO10610" s="46"/>
    </row>
    <row r="10611" spans="1:41" s="60" customFormat="1" hidden="1" x14ac:dyDescent="0.35">
      <c r="A10611" s="46"/>
      <c r="H10611" s="103"/>
      <c r="AD10611" s="99"/>
      <c r="AF10611" s="46"/>
      <c r="AM10611" s="121"/>
      <c r="AO10611" s="46"/>
    </row>
    <row r="10612" spans="1:41" s="60" customFormat="1" hidden="1" x14ac:dyDescent="0.35">
      <c r="A10612" s="46"/>
      <c r="H10612" s="103"/>
      <c r="AD10612" s="99"/>
      <c r="AF10612" s="46"/>
      <c r="AM10612" s="121"/>
      <c r="AO10612" s="46"/>
    </row>
    <row r="10613" spans="1:41" s="60" customFormat="1" hidden="1" x14ac:dyDescent="0.35">
      <c r="A10613" s="46"/>
      <c r="H10613" s="103"/>
      <c r="AD10613" s="99"/>
      <c r="AF10613" s="46"/>
      <c r="AM10613" s="121"/>
      <c r="AO10613" s="46"/>
    </row>
    <row r="10614" spans="1:41" s="60" customFormat="1" hidden="1" x14ac:dyDescent="0.35">
      <c r="A10614" s="46"/>
      <c r="H10614" s="103"/>
      <c r="AD10614" s="99"/>
      <c r="AF10614" s="46"/>
      <c r="AM10614" s="121"/>
      <c r="AO10614" s="46"/>
    </row>
    <row r="10615" spans="1:41" s="60" customFormat="1" hidden="1" x14ac:dyDescent="0.35">
      <c r="A10615" s="46"/>
      <c r="H10615" s="103"/>
      <c r="AD10615" s="99"/>
      <c r="AF10615" s="46"/>
      <c r="AM10615" s="121"/>
      <c r="AO10615" s="46"/>
    </row>
    <row r="10616" spans="1:41" s="60" customFormat="1" hidden="1" x14ac:dyDescent="0.35">
      <c r="A10616" s="46"/>
      <c r="H10616" s="103"/>
      <c r="AD10616" s="99"/>
      <c r="AF10616" s="46"/>
      <c r="AM10616" s="121"/>
      <c r="AO10616" s="46"/>
    </row>
    <row r="10617" spans="1:41" s="60" customFormat="1" hidden="1" x14ac:dyDescent="0.35">
      <c r="A10617" s="46"/>
      <c r="H10617" s="103"/>
      <c r="AD10617" s="99"/>
      <c r="AF10617" s="46"/>
      <c r="AM10617" s="121"/>
      <c r="AO10617" s="46"/>
    </row>
    <row r="10618" spans="1:41" s="60" customFormat="1" hidden="1" x14ac:dyDescent="0.35">
      <c r="A10618" s="46"/>
      <c r="H10618" s="103"/>
      <c r="AD10618" s="99"/>
      <c r="AF10618" s="46"/>
      <c r="AM10618" s="121"/>
      <c r="AO10618" s="46"/>
    </row>
    <row r="10619" spans="1:41" s="60" customFormat="1" hidden="1" x14ac:dyDescent="0.35">
      <c r="A10619" s="46"/>
      <c r="H10619" s="103"/>
      <c r="AD10619" s="99"/>
      <c r="AF10619" s="46"/>
      <c r="AM10619" s="121"/>
      <c r="AO10619" s="46"/>
    </row>
    <row r="10620" spans="1:41" s="60" customFormat="1" hidden="1" x14ac:dyDescent="0.35">
      <c r="A10620" s="46"/>
      <c r="H10620" s="103"/>
      <c r="AD10620" s="99"/>
      <c r="AF10620" s="46"/>
      <c r="AM10620" s="121"/>
      <c r="AO10620" s="46"/>
    </row>
    <row r="10621" spans="1:41" s="60" customFormat="1" hidden="1" x14ac:dyDescent="0.35">
      <c r="A10621" s="46"/>
      <c r="H10621" s="103"/>
      <c r="AD10621" s="99"/>
      <c r="AF10621" s="46"/>
      <c r="AM10621" s="121"/>
      <c r="AO10621" s="46"/>
    </row>
    <row r="10622" spans="1:41" s="60" customFormat="1" hidden="1" x14ac:dyDescent="0.35">
      <c r="A10622" s="46"/>
      <c r="H10622" s="103"/>
      <c r="AD10622" s="99"/>
      <c r="AF10622" s="46"/>
      <c r="AM10622" s="121"/>
      <c r="AO10622" s="46"/>
    </row>
    <row r="10623" spans="1:41" s="60" customFormat="1" hidden="1" x14ac:dyDescent="0.35">
      <c r="A10623" s="46"/>
      <c r="H10623" s="103"/>
      <c r="AD10623" s="99"/>
      <c r="AF10623" s="46"/>
      <c r="AM10623" s="121"/>
      <c r="AO10623" s="46"/>
    </row>
    <row r="10624" spans="1:41" s="60" customFormat="1" hidden="1" x14ac:dyDescent="0.35">
      <c r="A10624" s="46"/>
      <c r="H10624" s="103"/>
      <c r="AD10624" s="99"/>
      <c r="AF10624" s="46"/>
      <c r="AM10624" s="121"/>
      <c r="AO10624" s="46"/>
    </row>
    <row r="10625" spans="1:41" s="60" customFormat="1" hidden="1" x14ac:dyDescent="0.35">
      <c r="A10625" s="46"/>
      <c r="H10625" s="103"/>
      <c r="AD10625" s="99"/>
      <c r="AF10625" s="46"/>
      <c r="AM10625" s="121"/>
      <c r="AO10625" s="46"/>
    </row>
    <row r="10626" spans="1:41" s="60" customFormat="1" hidden="1" x14ac:dyDescent="0.35">
      <c r="A10626" s="46"/>
      <c r="H10626" s="103"/>
      <c r="AD10626" s="99"/>
      <c r="AF10626" s="46"/>
      <c r="AM10626" s="121"/>
      <c r="AO10626" s="46"/>
    </row>
    <row r="10627" spans="1:41" s="60" customFormat="1" hidden="1" x14ac:dyDescent="0.35">
      <c r="A10627" s="46"/>
      <c r="H10627" s="103"/>
      <c r="AD10627" s="99"/>
      <c r="AF10627" s="46"/>
      <c r="AM10627" s="121"/>
      <c r="AO10627" s="46"/>
    </row>
    <row r="10628" spans="1:41" s="60" customFormat="1" hidden="1" x14ac:dyDescent="0.35">
      <c r="A10628" s="46"/>
      <c r="H10628" s="103"/>
      <c r="AD10628" s="99"/>
      <c r="AF10628" s="46"/>
      <c r="AM10628" s="121"/>
      <c r="AO10628" s="46"/>
    </row>
    <row r="10629" spans="1:41" s="60" customFormat="1" hidden="1" x14ac:dyDescent="0.35">
      <c r="A10629" s="46"/>
      <c r="H10629" s="103"/>
      <c r="AD10629" s="99"/>
      <c r="AF10629" s="46"/>
      <c r="AM10629" s="121"/>
      <c r="AO10629" s="46"/>
    </row>
    <row r="10630" spans="1:41" s="60" customFormat="1" hidden="1" x14ac:dyDescent="0.35">
      <c r="A10630" s="46"/>
      <c r="H10630" s="103"/>
      <c r="AD10630" s="99"/>
      <c r="AF10630" s="46"/>
      <c r="AM10630" s="121"/>
      <c r="AO10630" s="46"/>
    </row>
    <row r="10631" spans="1:41" s="60" customFormat="1" hidden="1" x14ac:dyDescent="0.35">
      <c r="A10631" s="46"/>
      <c r="H10631" s="103"/>
      <c r="AD10631" s="99"/>
      <c r="AF10631" s="46"/>
      <c r="AM10631" s="121"/>
      <c r="AO10631" s="46"/>
    </row>
    <row r="10632" spans="1:41" s="60" customFormat="1" hidden="1" x14ac:dyDescent="0.35">
      <c r="A10632" s="46"/>
      <c r="H10632" s="103"/>
      <c r="AD10632" s="99"/>
      <c r="AF10632" s="46"/>
      <c r="AM10632" s="121"/>
      <c r="AO10632" s="46"/>
    </row>
    <row r="10633" spans="1:41" s="60" customFormat="1" hidden="1" x14ac:dyDescent="0.35">
      <c r="A10633" s="46"/>
      <c r="H10633" s="103"/>
      <c r="AD10633" s="99"/>
      <c r="AF10633" s="46"/>
      <c r="AM10633" s="121"/>
      <c r="AO10633" s="46"/>
    </row>
    <row r="10634" spans="1:41" s="60" customFormat="1" hidden="1" x14ac:dyDescent="0.35">
      <c r="A10634" s="46"/>
      <c r="H10634" s="103"/>
      <c r="AD10634" s="99"/>
      <c r="AF10634" s="46"/>
      <c r="AM10634" s="121"/>
      <c r="AO10634" s="46"/>
    </row>
    <row r="10635" spans="1:41" s="60" customFormat="1" hidden="1" x14ac:dyDescent="0.35">
      <c r="A10635" s="46"/>
      <c r="H10635" s="103"/>
      <c r="AD10635" s="99"/>
      <c r="AF10635" s="46"/>
      <c r="AM10635" s="121"/>
      <c r="AO10635" s="46"/>
    </row>
    <row r="10636" spans="1:41" s="60" customFormat="1" hidden="1" x14ac:dyDescent="0.35">
      <c r="A10636" s="46"/>
      <c r="H10636" s="103"/>
      <c r="AD10636" s="99"/>
      <c r="AF10636" s="46"/>
      <c r="AM10636" s="121"/>
      <c r="AO10636" s="46"/>
    </row>
    <row r="10637" spans="1:41" s="60" customFormat="1" hidden="1" x14ac:dyDescent="0.35">
      <c r="A10637" s="46"/>
      <c r="H10637" s="103"/>
      <c r="AD10637" s="99"/>
      <c r="AF10637" s="46"/>
      <c r="AM10637" s="121"/>
      <c r="AO10637" s="46"/>
    </row>
    <row r="10638" spans="1:41" s="60" customFormat="1" hidden="1" x14ac:dyDescent="0.35">
      <c r="A10638" s="46"/>
      <c r="H10638" s="103"/>
      <c r="AD10638" s="99"/>
      <c r="AF10638" s="46"/>
      <c r="AM10638" s="121"/>
      <c r="AO10638" s="46"/>
    </row>
    <row r="10639" spans="1:41" s="60" customFormat="1" hidden="1" x14ac:dyDescent="0.35">
      <c r="A10639" s="46"/>
      <c r="H10639" s="103"/>
      <c r="AD10639" s="99"/>
      <c r="AF10639" s="46"/>
      <c r="AM10639" s="121"/>
      <c r="AO10639" s="46"/>
    </row>
    <row r="10640" spans="1:41" s="60" customFormat="1" hidden="1" x14ac:dyDescent="0.35">
      <c r="A10640" s="46"/>
      <c r="H10640" s="103"/>
      <c r="AD10640" s="99"/>
      <c r="AF10640" s="46"/>
      <c r="AM10640" s="121"/>
      <c r="AO10640" s="46"/>
    </row>
    <row r="10641" spans="1:41" s="60" customFormat="1" hidden="1" x14ac:dyDescent="0.35">
      <c r="A10641" s="46"/>
      <c r="H10641" s="103"/>
      <c r="AD10641" s="99"/>
      <c r="AF10641" s="46"/>
      <c r="AM10641" s="121"/>
      <c r="AO10641" s="46"/>
    </row>
    <row r="10642" spans="1:41" s="60" customFormat="1" hidden="1" x14ac:dyDescent="0.35">
      <c r="A10642" s="46"/>
      <c r="H10642" s="103"/>
      <c r="AD10642" s="99"/>
      <c r="AF10642" s="46"/>
      <c r="AM10642" s="121"/>
      <c r="AO10642" s="46"/>
    </row>
    <row r="10643" spans="1:41" s="60" customFormat="1" hidden="1" x14ac:dyDescent="0.35">
      <c r="A10643" s="46"/>
      <c r="H10643" s="103"/>
      <c r="AD10643" s="99"/>
      <c r="AF10643" s="46"/>
      <c r="AM10643" s="121"/>
      <c r="AO10643" s="46"/>
    </row>
    <row r="10644" spans="1:41" s="60" customFormat="1" hidden="1" x14ac:dyDescent="0.35">
      <c r="A10644" s="46"/>
      <c r="H10644" s="103"/>
      <c r="AD10644" s="99"/>
      <c r="AF10644" s="46"/>
      <c r="AM10644" s="121"/>
      <c r="AO10644" s="46"/>
    </row>
    <row r="10645" spans="1:41" s="60" customFormat="1" hidden="1" x14ac:dyDescent="0.35">
      <c r="A10645" s="46"/>
      <c r="H10645" s="103"/>
      <c r="AD10645" s="99"/>
      <c r="AF10645" s="46"/>
      <c r="AM10645" s="121"/>
      <c r="AO10645" s="46"/>
    </row>
    <row r="10646" spans="1:41" s="60" customFormat="1" hidden="1" x14ac:dyDescent="0.35">
      <c r="A10646" s="46"/>
      <c r="H10646" s="103"/>
      <c r="AD10646" s="99"/>
      <c r="AF10646" s="46"/>
      <c r="AM10646" s="121"/>
      <c r="AO10646" s="46"/>
    </row>
    <row r="10647" spans="1:41" s="60" customFormat="1" hidden="1" x14ac:dyDescent="0.35">
      <c r="A10647" s="46"/>
      <c r="H10647" s="103"/>
      <c r="AD10647" s="99"/>
      <c r="AF10647" s="46"/>
      <c r="AM10647" s="121"/>
      <c r="AO10647" s="46"/>
    </row>
    <row r="10648" spans="1:41" s="60" customFormat="1" hidden="1" x14ac:dyDescent="0.35">
      <c r="A10648" s="46"/>
      <c r="H10648" s="103"/>
      <c r="AD10648" s="99"/>
      <c r="AF10648" s="46"/>
      <c r="AM10648" s="121"/>
      <c r="AO10648" s="46"/>
    </row>
    <row r="10649" spans="1:41" s="60" customFormat="1" hidden="1" x14ac:dyDescent="0.35">
      <c r="A10649" s="46"/>
      <c r="H10649" s="103"/>
      <c r="AD10649" s="99"/>
      <c r="AF10649" s="46"/>
      <c r="AM10649" s="121"/>
      <c r="AO10649" s="46"/>
    </row>
    <row r="10650" spans="1:41" s="60" customFormat="1" hidden="1" x14ac:dyDescent="0.35">
      <c r="A10650" s="46"/>
      <c r="H10650" s="103"/>
      <c r="AD10650" s="99"/>
      <c r="AF10650" s="46"/>
      <c r="AM10650" s="121"/>
      <c r="AO10650" s="46"/>
    </row>
    <row r="10651" spans="1:41" s="60" customFormat="1" hidden="1" x14ac:dyDescent="0.35">
      <c r="A10651" s="46"/>
      <c r="H10651" s="103"/>
      <c r="AD10651" s="99"/>
      <c r="AF10651" s="46"/>
      <c r="AM10651" s="121"/>
      <c r="AO10651" s="46"/>
    </row>
    <row r="10652" spans="1:41" s="60" customFormat="1" hidden="1" x14ac:dyDescent="0.35">
      <c r="A10652" s="46"/>
      <c r="H10652" s="103"/>
      <c r="AD10652" s="99"/>
      <c r="AF10652" s="46"/>
      <c r="AM10652" s="121"/>
      <c r="AO10652" s="46"/>
    </row>
    <row r="10653" spans="1:41" s="60" customFormat="1" hidden="1" x14ac:dyDescent="0.35">
      <c r="A10653" s="46"/>
      <c r="H10653" s="103"/>
      <c r="AD10653" s="99"/>
      <c r="AF10653" s="46"/>
      <c r="AM10653" s="121"/>
      <c r="AO10653" s="46"/>
    </row>
    <row r="10654" spans="1:41" s="60" customFormat="1" hidden="1" x14ac:dyDescent="0.35">
      <c r="A10654" s="46"/>
      <c r="H10654" s="103"/>
      <c r="AD10654" s="99"/>
      <c r="AF10654" s="46"/>
      <c r="AM10654" s="121"/>
      <c r="AO10654" s="46"/>
    </row>
    <row r="10655" spans="1:41" s="60" customFormat="1" hidden="1" x14ac:dyDescent="0.35">
      <c r="A10655" s="46"/>
      <c r="H10655" s="103"/>
      <c r="AD10655" s="99"/>
      <c r="AF10655" s="46"/>
      <c r="AM10655" s="121"/>
      <c r="AO10655" s="46"/>
    </row>
    <row r="10656" spans="1:41" s="60" customFormat="1" hidden="1" x14ac:dyDescent="0.35">
      <c r="A10656" s="46"/>
      <c r="H10656" s="103"/>
      <c r="AD10656" s="99"/>
      <c r="AF10656" s="46"/>
      <c r="AM10656" s="121"/>
      <c r="AO10656" s="46"/>
    </row>
    <row r="10657" spans="1:41" s="60" customFormat="1" hidden="1" x14ac:dyDescent="0.35">
      <c r="A10657" s="46"/>
      <c r="H10657" s="103"/>
      <c r="AD10657" s="99"/>
      <c r="AF10657" s="46"/>
      <c r="AM10657" s="121"/>
      <c r="AO10657" s="46"/>
    </row>
    <row r="10658" spans="1:41" s="60" customFormat="1" hidden="1" x14ac:dyDescent="0.35">
      <c r="A10658" s="46"/>
      <c r="H10658" s="103"/>
      <c r="AD10658" s="99"/>
      <c r="AF10658" s="46"/>
      <c r="AM10658" s="121"/>
      <c r="AO10658" s="46"/>
    </row>
    <row r="10659" spans="1:41" s="60" customFormat="1" hidden="1" x14ac:dyDescent="0.35">
      <c r="A10659" s="46"/>
      <c r="H10659" s="103"/>
      <c r="AD10659" s="99"/>
      <c r="AF10659" s="46"/>
      <c r="AM10659" s="121"/>
      <c r="AO10659" s="46"/>
    </row>
    <row r="10660" spans="1:41" s="60" customFormat="1" hidden="1" x14ac:dyDescent="0.35">
      <c r="A10660" s="46"/>
      <c r="H10660" s="103"/>
      <c r="AD10660" s="99"/>
      <c r="AF10660" s="46"/>
      <c r="AM10660" s="121"/>
      <c r="AO10660" s="46"/>
    </row>
    <row r="10661" spans="1:41" s="60" customFormat="1" hidden="1" x14ac:dyDescent="0.35">
      <c r="A10661" s="46"/>
      <c r="H10661" s="103"/>
      <c r="AD10661" s="99"/>
      <c r="AF10661" s="46"/>
      <c r="AM10661" s="121"/>
      <c r="AO10661" s="46"/>
    </row>
    <row r="10662" spans="1:41" s="60" customFormat="1" hidden="1" x14ac:dyDescent="0.35">
      <c r="A10662" s="46"/>
      <c r="H10662" s="103"/>
      <c r="AD10662" s="99"/>
      <c r="AF10662" s="46"/>
      <c r="AM10662" s="121"/>
      <c r="AO10662" s="46"/>
    </row>
    <row r="10663" spans="1:41" s="60" customFormat="1" hidden="1" x14ac:dyDescent="0.35">
      <c r="A10663" s="46"/>
      <c r="H10663" s="103"/>
      <c r="AD10663" s="99"/>
      <c r="AF10663" s="46"/>
      <c r="AM10663" s="121"/>
      <c r="AO10663" s="46"/>
    </row>
    <row r="10664" spans="1:41" s="60" customFormat="1" hidden="1" x14ac:dyDescent="0.35">
      <c r="A10664" s="46"/>
      <c r="H10664" s="103"/>
      <c r="AD10664" s="99"/>
      <c r="AF10664" s="46"/>
      <c r="AM10664" s="121"/>
      <c r="AO10664" s="46"/>
    </row>
    <row r="10665" spans="1:41" s="60" customFormat="1" hidden="1" x14ac:dyDescent="0.35">
      <c r="A10665" s="46"/>
      <c r="H10665" s="103"/>
      <c r="AD10665" s="99"/>
      <c r="AF10665" s="46"/>
      <c r="AM10665" s="121"/>
      <c r="AO10665" s="46"/>
    </row>
    <row r="10666" spans="1:41" s="60" customFormat="1" hidden="1" x14ac:dyDescent="0.35">
      <c r="A10666" s="46"/>
      <c r="H10666" s="103"/>
      <c r="AD10666" s="99"/>
      <c r="AF10666" s="46"/>
      <c r="AM10666" s="121"/>
      <c r="AO10666" s="46"/>
    </row>
    <row r="10667" spans="1:41" s="60" customFormat="1" hidden="1" x14ac:dyDescent="0.35">
      <c r="A10667" s="46"/>
      <c r="H10667" s="103"/>
      <c r="AD10667" s="99"/>
      <c r="AF10667" s="46"/>
      <c r="AM10667" s="121"/>
      <c r="AO10667" s="46"/>
    </row>
    <row r="10668" spans="1:41" s="60" customFormat="1" hidden="1" x14ac:dyDescent="0.35">
      <c r="A10668" s="46"/>
      <c r="H10668" s="103"/>
      <c r="AD10668" s="99"/>
      <c r="AF10668" s="46"/>
      <c r="AM10668" s="121"/>
      <c r="AO10668" s="46"/>
    </row>
    <row r="10669" spans="1:41" s="60" customFormat="1" hidden="1" x14ac:dyDescent="0.35">
      <c r="A10669" s="46"/>
      <c r="H10669" s="103"/>
      <c r="AD10669" s="99"/>
      <c r="AF10669" s="46"/>
      <c r="AM10669" s="121"/>
      <c r="AO10669" s="46"/>
    </row>
    <row r="10670" spans="1:41" s="60" customFormat="1" hidden="1" x14ac:dyDescent="0.35">
      <c r="A10670" s="46"/>
      <c r="H10670" s="103"/>
      <c r="AD10670" s="99"/>
      <c r="AF10670" s="46"/>
      <c r="AM10670" s="121"/>
      <c r="AO10670" s="46"/>
    </row>
    <row r="10671" spans="1:41" s="60" customFormat="1" hidden="1" x14ac:dyDescent="0.35">
      <c r="A10671" s="46"/>
      <c r="H10671" s="103"/>
      <c r="AD10671" s="99"/>
      <c r="AF10671" s="46"/>
      <c r="AM10671" s="121"/>
      <c r="AO10671" s="46"/>
    </row>
    <row r="10672" spans="1:41" s="60" customFormat="1" hidden="1" x14ac:dyDescent="0.35">
      <c r="A10672" s="46"/>
      <c r="H10672" s="103"/>
      <c r="AD10672" s="99"/>
      <c r="AF10672" s="46"/>
      <c r="AM10672" s="121"/>
      <c r="AO10672" s="46"/>
    </row>
    <row r="10673" spans="1:41" s="60" customFormat="1" hidden="1" x14ac:dyDescent="0.35">
      <c r="A10673" s="46"/>
      <c r="H10673" s="103"/>
      <c r="AD10673" s="99"/>
      <c r="AF10673" s="46"/>
      <c r="AM10673" s="121"/>
      <c r="AO10673" s="46"/>
    </row>
    <row r="10674" spans="1:41" s="60" customFormat="1" hidden="1" x14ac:dyDescent="0.35">
      <c r="A10674" s="46"/>
      <c r="H10674" s="103"/>
      <c r="AD10674" s="99"/>
      <c r="AF10674" s="46"/>
      <c r="AM10674" s="121"/>
      <c r="AO10674" s="46"/>
    </row>
    <row r="10675" spans="1:41" s="60" customFormat="1" hidden="1" x14ac:dyDescent="0.35">
      <c r="A10675" s="46"/>
      <c r="H10675" s="103"/>
      <c r="AD10675" s="99"/>
      <c r="AF10675" s="46"/>
      <c r="AM10675" s="121"/>
      <c r="AO10675" s="46"/>
    </row>
    <row r="10676" spans="1:41" s="60" customFormat="1" hidden="1" x14ac:dyDescent="0.35">
      <c r="A10676" s="46"/>
      <c r="H10676" s="103"/>
      <c r="AD10676" s="99"/>
      <c r="AF10676" s="46"/>
      <c r="AM10676" s="121"/>
      <c r="AO10676" s="46"/>
    </row>
    <row r="10677" spans="1:41" s="60" customFormat="1" hidden="1" x14ac:dyDescent="0.35">
      <c r="A10677" s="46"/>
      <c r="H10677" s="103"/>
      <c r="AD10677" s="99"/>
      <c r="AF10677" s="46"/>
      <c r="AM10677" s="121"/>
      <c r="AO10677" s="46"/>
    </row>
    <row r="10678" spans="1:41" s="60" customFormat="1" hidden="1" x14ac:dyDescent="0.35">
      <c r="A10678" s="46"/>
      <c r="H10678" s="103"/>
      <c r="AD10678" s="99"/>
      <c r="AF10678" s="46"/>
      <c r="AM10678" s="121"/>
      <c r="AO10678" s="46"/>
    </row>
    <row r="10679" spans="1:41" s="60" customFormat="1" hidden="1" x14ac:dyDescent="0.35">
      <c r="A10679" s="46"/>
      <c r="H10679" s="103"/>
      <c r="AD10679" s="99"/>
      <c r="AF10679" s="46"/>
      <c r="AM10679" s="121"/>
      <c r="AO10679" s="46"/>
    </row>
    <row r="10680" spans="1:41" s="60" customFormat="1" hidden="1" x14ac:dyDescent="0.35">
      <c r="A10680" s="46"/>
      <c r="H10680" s="103"/>
      <c r="AD10680" s="99"/>
      <c r="AF10680" s="46"/>
      <c r="AM10680" s="121"/>
      <c r="AO10680" s="46"/>
    </row>
    <row r="10681" spans="1:41" s="60" customFormat="1" hidden="1" x14ac:dyDescent="0.35">
      <c r="A10681" s="46"/>
      <c r="H10681" s="103"/>
      <c r="AD10681" s="99"/>
      <c r="AF10681" s="46"/>
      <c r="AM10681" s="121"/>
      <c r="AO10681" s="46"/>
    </row>
    <row r="10682" spans="1:41" s="60" customFormat="1" hidden="1" x14ac:dyDescent="0.35">
      <c r="A10682" s="46"/>
      <c r="H10682" s="103"/>
      <c r="AD10682" s="99"/>
      <c r="AF10682" s="46"/>
      <c r="AM10682" s="121"/>
      <c r="AO10682" s="46"/>
    </row>
    <row r="10683" spans="1:41" s="60" customFormat="1" hidden="1" x14ac:dyDescent="0.35">
      <c r="A10683" s="46"/>
      <c r="H10683" s="103"/>
      <c r="AD10683" s="99"/>
      <c r="AF10683" s="46"/>
      <c r="AM10683" s="121"/>
      <c r="AO10683" s="46"/>
    </row>
    <row r="10684" spans="1:41" s="60" customFormat="1" hidden="1" x14ac:dyDescent="0.35">
      <c r="A10684" s="46"/>
      <c r="H10684" s="103"/>
      <c r="AD10684" s="99"/>
      <c r="AF10684" s="46"/>
      <c r="AM10684" s="121"/>
      <c r="AO10684" s="46"/>
    </row>
    <row r="10685" spans="1:41" s="60" customFormat="1" hidden="1" x14ac:dyDescent="0.35">
      <c r="A10685" s="46"/>
      <c r="H10685" s="103"/>
      <c r="AD10685" s="99"/>
      <c r="AF10685" s="46"/>
      <c r="AM10685" s="121"/>
      <c r="AO10685" s="46"/>
    </row>
    <row r="10686" spans="1:41" s="60" customFormat="1" hidden="1" x14ac:dyDescent="0.35">
      <c r="A10686" s="46"/>
      <c r="H10686" s="103"/>
      <c r="AD10686" s="99"/>
      <c r="AF10686" s="46"/>
      <c r="AM10686" s="121"/>
      <c r="AO10686" s="46"/>
    </row>
    <row r="10687" spans="1:41" s="60" customFormat="1" hidden="1" x14ac:dyDescent="0.35">
      <c r="A10687" s="46"/>
      <c r="H10687" s="103"/>
      <c r="AD10687" s="99"/>
      <c r="AF10687" s="46"/>
      <c r="AM10687" s="121"/>
      <c r="AO10687" s="46"/>
    </row>
    <row r="10688" spans="1:41" s="60" customFormat="1" hidden="1" x14ac:dyDescent="0.35">
      <c r="A10688" s="46"/>
      <c r="H10688" s="103"/>
      <c r="AD10688" s="99"/>
      <c r="AF10688" s="46"/>
      <c r="AM10688" s="121"/>
      <c r="AO10688" s="46"/>
    </row>
    <row r="10689" spans="1:41" s="60" customFormat="1" hidden="1" x14ac:dyDescent="0.35">
      <c r="A10689" s="46"/>
      <c r="H10689" s="103"/>
      <c r="AD10689" s="99"/>
      <c r="AF10689" s="46"/>
      <c r="AM10689" s="121"/>
      <c r="AO10689" s="46"/>
    </row>
    <row r="10690" spans="1:41" s="60" customFormat="1" hidden="1" x14ac:dyDescent="0.35">
      <c r="A10690" s="46"/>
      <c r="H10690" s="103"/>
      <c r="AD10690" s="99"/>
      <c r="AF10690" s="46"/>
      <c r="AM10690" s="121"/>
      <c r="AO10690" s="46"/>
    </row>
    <row r="10691" spans="1:41" s="60" customFormat="1" hidden="1" x14ac:dyDescent="0.35">
      <c r="A10691" s="46"/>
      <c r="H10691" s="103"/>
      <c r="AD10691" s="99"/>
      <c r="AF10691" s="46"/>
      <c r="AM10691" s="121"/>
      <c r="AO10691" s="46"/>
    </row>
    <row r="10692" spans="1:41" s="60" customFormat="1" hidden="1" x14ac:dyDescent="0.35">
      <c r="A10692" s="46"/>
      <c r="H10692" s="103"/>
      <c r="AD10692" s="99"/>
      <c r="AF10692" s="46"/>
      <c r="AM10692" s="121"/>
      <c r="AO10692" s="46"/>
    </row>
    <row r="10693" spans="1:41" s="60" customFormat="1" hidden="1" x14ac:dyDescent="0.35">
      <c r="A10693" s="46"/>
      <c r="H10693" s="103"/>
      <c r="AD10693" s="99"/>
      <c r="AF10693" s="46"/>
      <c r="AM10693" s="121"/>
      <c r="AO10693" s="46"/>
    </row>
    <row r="10694" spans="1:41" s="60" customFormat="1" hidden="1" x14ac:dyDescent="0.35">
      <c r="A10694" s="46"/>
      <c r="H10694" s="103"/>
      <c r="AD10694" s="99"/>
      <c r="AF10694" s="46"/>
      <c r="AM10694" s="121"/>
      <c r="AO10694" s="46"/>
    </row>
    <row r="10695" spans="1:41" s="60" customFormat="1" hidden="1" x14ac:dyDescent="0.35">
      <c r="A10695" s="46"/>
      <c r="H10695" s="103"/>
      <c r="AD10695" s="99"/>
      <c r="AF10695" s="46"/>
      <c r="AM10695" s="121"/>
      <c r="AO10695" s="46"/>
    </row>
    <row r="10696" spans="1:41" s="60" customFormat="1" hidden="1" x14ac:dyDescent="0.35">
      <c r="A10696" s="46"/>
      <c r="H10696" s="103"/>
      <c r="AD10696" s="99"/>
      <c r="AF10696" s="46"/>
      <c r="AM10696" s="121"/>
      <c r="AO10696" s="46"/>
    </row>
    <row r="10697" spans="1:41" s="60" customFormat="1" hidden="1" x14ac:dyDescent="0.35">
      <c r="A10697" s="46"/>
      <c r="H10697" s="103"/>
      <c r="AD10697" s="99"/>
      <c r="AF10697" s="46"/>
      <c r="AM10697" s="121"/>
      <c r="AO10697" s="46"/>
    </row>
    <row r="10698" spans="1:41" s="60" customFormat="1" hidden="1" x14ac:dyDescent="0.35">
      <c r="A10698" s="46"/>
      <c r="H10698" s="103"/>
      <c r="AD10698" s="99"/>
      <c r="AF10698" s="46"/>
      <c r="AM10698" s="121"/>
      <c r="AO10698" s="46"/>
    </row>
    <row r="10699" spans="1:41" s="60" customFormat="1" hidden="1" x14ac:dyDescent="0.35">
      <c r="A10699" s="46"/>
      <c r="H10699" s="103"/>
      <c r="AD10699" s="99"/>
      <c r="AF10699" s="46"/>
      <c r="AM10699" s="121"/>
      <c r="AO10699" s="46"/>
    </row>
    <row r="10700" spans="1:41" s="60" customFormat="1" hidden="1" x14ac:dyDescent="0.35">
      <c r="A10700" s="46"/>
      <c r="H10700" s="103"/>
      <c r="AD10700" s="99"/>
      <c r="AF10700" s="46"/>
      <c r="AM10700" s="121"/>
      <c r="AO10700" s="46"/>
    </row>
    <row r="10701" spans="1:41" s="60" customFormat="1" hidden="1" x14ac:dyDescent="0.35">
      <c r="A10701" s="46"/>
      <c r="H10701" s="103"/>
      <c r="AD10701" s="99"/>
      <c r="AF10701" s="46"/>
      <c r="AM10701" s="121"/>
      <c r="AO10701" s="46"/>
    </row>
    <row r="10702" spans="1:41" s="60" customFormat="1" hidden="1" x14ac:dyDescent="0.35">
      <c r="A10702" s="46"/>
      <c r="H10702" s="103"/>
      <c r="AD10702" s="99"/>
      <c r="AF10702" s="46"/>
      <c r="AM10702" s="121"/>
      <c r="AO10702" s="46"/>
    </row>
    <row r="10703" spans="1:41" s="60" customFormat="1" hidden="1" x14ac:dyDescent="0.35">
      <c r="A10703" s="46"/>
      <c r="H10703" s="103"/>
      <c r="AD10703" s="99"/>
      <c r="AF10703" s="46"/>
      <c r="AM10703" s="121"/>
      <c r="AO10703" s="46"/>
    </row>
    <row r="10704" spans="1:41" s="60" customFormat="1" hidden="1" x14ac:dyDescent="0.35">
      <c r="A10704" s="46"/>
      <c r="H10704" s="103"/>
      <c r="AD10704" s="99"/>
      <c r="AF10704" s="46"/>
      <c r="AM10704" s="121"/>
      <c r="AO10704" s="46"/>
    </row>
    <row r="10705" spans="1:41" s="60" customFormat="1" hidden="1" x14ac:dyDescent="0.35">
      <c r="A10705" s="46"/>
      <c r="H10705" s="103"/>
      <c r="AD10705" s="99"/>
      <c r="AF10705" s="46"/>
      <c r="AM10705" s="121"/>
      <c r="AO10705" s="46"/>
    </row>
    <row r="10706" spans="1:41" s="60" customFormat="1" hidden="1" x14ac:dyDescent="0.35">
      <c r="A10706" s="46"/>
      <c r="H10706" s="103"/>
      <c r="AD10706" s="99"/>
      <c r="AF10706" s="46"/>
      <c r="AM10706" s="121"/>
      <c r="AO10706" s="46"/>
    </row>
    <row r="10707" spans="1:41" s="60" customFormat="1" hidden="1" x14ac:dyDescent="0.35">
      <c r="A10707" s="46"/>
      <c r="H10707" s="103"/>
      <c r="AD10707" s="99"/>
      <c r="AF10707" s="46"/>
      <c r="AM10707" s="121"/>
      <c r="AO10707" s="46"/>
    </row>
    <row r="10708" spans="1:41" s="60" customFormat="1" hidden="1" x14ac:dyDescent="0.35">
      <c r="A10708" s="46"/>
      <c r="H10708" s="103"/>
      <c r="AD10708" s="99"/>
      <c r="AF10708" s="46"/>
      <c r="AM10708" s="121"/>
      <c r="AO10708" s="46"/>
    </row>
    <row r="10709" spans="1:41" s="60" customFormat="1" hidden="1" x14ac:dyDescent="0.35">
      <c r="A10709" s="46"/>
      <c r="H10709" s="103"/>
      <c r="AD10709" s="99"/>
      <c r="AF10709" s="46"/>
      <c r="AM10709" s="121"/>
      <c r="AO10709" s="46"/>
    </row>
    <row r="10710" spans="1:41" s="60" customFormat="1" hidden="1" x14ac:dyDescent="0.35">
      <c r="A10710" s="46"/>
      <c r="H10710" s="103"/>
      <c r="AD10710" s="99"/>
      <c r="AF10710" s="46"/>
      <c r="AM10710" s="121"/>
      <c r="AO10710" s="46"/>
    </row>
    <row r="10711" spans="1:41" s="60" customFormat="1" hidden="1" x14ac:dyDescent="0.35">
      <c r="A10711" s="46"/>
      <c r="H10711" s="103"/>
      <c r="AD10711" s="99"/>
      <c r="AF10711" s="46"/>
      <c r="AM10711" s="121"/>
      <c r="AO10711" s="46"/>
    </row>
    <row r="10712" spans="1:41" s="60" customFormat="1" hidden="1" x14ac:dyDescent="0.35">
      <c r="A10712" s="46"/>
      <c r="H10712" s="103"/>
      <c r="AD10712" s="99"/>
      <c r="AF10712" s="46"/>
      <c r="AM10712" s="121"/>
      <c r="AO10712" s="46"/>
    </row>
    <row r="10713" spans="1:41" s="60" customFormat="1" hidden="1" x14ac:dyDescent="0.35">
      <c r="A10713" s="46"/>
      <c r="H10713" s="103"/>
      <c r="AD10713" s="99"/>
      <c r="AF10713" s="46"/>
      <c r="AM10713" s="121"/>
      <c r="AO10713" s="46"/>
    </row>
    <row r="10714" spans="1:41" s="60" customFormat="1" hidden="1" x14ac:dyDescent="0.35">
      <c r="A10714" s="46"/>
      <c r="H10714" s="103"/>
      <c r="AD10714" s="99"/>
      <c r="AF10714" s="46"/>
      <c r="AM10714" s="121"/>
      <c r="AO10714" s="46"/>
    </row>
    <row r="10715" spans="1:41" s="60" customFormat="1" hidden="1" x14ac:dyDescent="0.35">
      <c r="A10715" s="46"/>
      <c r="H10715" s="103"/>
      <c r="AD10715" s="99"/>
      <c r="AF10715" s="46"/>
      <c r="AM10715" s="121"/>
      <c r="AO10715" s="46"/>
    </row>
    <row r="10716" spans="1:41" s="60" customFormat="1" hidden="1" x14ac:dyDescent="0.35">
      <c r="A10716" s="46"/>
      <c r="H10716" s="103"/>
      <c r="AD10716" s="99"/>
      <c r="AF10716" s="46"/>
      <c r="AM10716" s="121"/>
      <c r="AO10716" s="46"/>
    </row>
    <row r="10717" spans="1:41" s="60" customFormat="1" hidden="1" x14ac:dyDescent="0.35">
      <c r="A10717" s="46"/>
      <c r="H10717" s="103"/>
      <c r="AD10717" s="99"/>
      <c r="AF10717" s="46"/>
      <c r="AM10717" s="121"/>
      <c r="AO10717" s="46"/>
    </row>
    <row r="10718" spans="1:41" s="60" customFormat="1" hidden="1" x14ac:dyDescent="0.35">
      <c r="A10718" s="46"/>
      <c r="H10718" s="103"/>
      <c r="AD10718" s="99"/>
      <c r="AF10718" s="46"/>
      <c r="AM10718" s="121"/>
      <c r="AO10718" s="46"/>
    </row>
    <row r="10719" spans="1:41" s="60" customFormat="1" hidden="1" x14ac:dyDescent="0.35">
      <c r="A10719" s="46"/>
      <c r="H10719" s="103"/>
      <c r="AD10719" s="99"/>
      <c r="AF10719" s="46"/>
      <c r="AM10719" s="121"/>
      <c r="AO10719" s="46"/>
    </row>
    <row r="10720" spans="1:41" s="60" customFormat="1" hidden="1" x14ac:dyDescent="0.35">
      <c r="A10720" s="46"/>
      <c r="H10720" s="103"/>
      <c r="AD10720" s="99"/>
      <c r="AF10720" s="46"/>
      <c r="AM10720" s="121"/>
      <c r="AO10720" s="46"/>
    </row>
    <row r="10721" spans="1:41" s="60" customFormat="1" hidden="1" x14ac:dyDescent="0.35">
      <c r="A10721" s="46"/>
      <c r="H10721" s="103"/>
      <c r="AD10721" s="99"/>
      <c r="AF10721" s="46"/>
      <c r="AM10721" s="121"/>
      <c r="AO10721" s="46"/>
    </row>
    <row r="10722" spans="1:41" s="60" customFormat="1" hidden="1" x14ac:dyDescent="0.35">
      <c r="A10722" s="46"/>
      <c r="H10722" s="103"/>
      <c r="AD10722" s="99"/>
      <c r="AF10722" s="46"/>
      <c r="AM10722" s="121"/>
      <c r="AO10722" s="46"/>
    </row>
    <row r="10723" spans="1:41" s="60" customFormat="1" hidden="1" x14ac:dyDescent="0.35">
      <c r="A10723" s="46"/>
      <c r="H10723" s="103"/>
      <c r="AD10723" s="99"/>
      <c r="AF10723" s="46"/>
      <c r="AM10723" s="121"/>
      <c r="AO10723" s="46"/>
    </row>
    <row r="10724" spans="1:41" s="60" customFormat="1" hidden="1" x14ac:dyDescent="0.35">
      <c r="A10724" s="46"/>
      <c r="H10724" s="103"/>
      <c r="AD10724" s="99"/>
      <c r="AF10724" s="46"/>
      <c r="AM10724" s="121"/>
      <c r="AO10724" s="46"/>
    </row>
    <row r="10725" spans="1:41" s="60" customFormat="1" hidden="1" x14ac:dyDescent="0.35">
      <c r="A10725" s="46"/>
      <c r="H10725" s="103"/>
      <c r="AD10725" s="99"/>
      <c r="AF10725" s="46"/>
      <c r="AM10725" s="121"/>
      <c r="AO10725" s="46"/>
    </row>
    <row r="10726" spans="1:41" s="60" customFormat="1" hidden="1" x14ac:dyDescent="0.35">
      <c r="A10726" s="46"/>
      <c r="H10726" s="103"/>
      <c r="AD10726" s="99"/>
      <c r="AF10726" s="46"/>
      <c r="AM10726" s="121"/>
      <c r="AO10726" s="46"/>
    </row>
    <row r="10727" spans="1:41" s="60" customFormat="1" hidden="1" x14ac:dyDescent="0.35">
      <c r="A10727" s="46"/>
      <c r="H10727" s="103"/>
      <c r="AD10727" s="99"/>
      <c r="AF10727" s="46"/>
      <c r="AM10727" s="121"/>
      <c r="AO10727" s="46"/>
    </row>
    <row r="10728" spans="1:41" s="60" customFormat="1" hidden="1" x14ac:dyDescent="0.35">
      <c r="A10728" s="46"/>
      <c r="H10728" s="103"/>
      <c r="AD10728" s="99"/>
      <c r="AF10728" s="46"/>
      <c r="AM10728" s="121"/>
      <c r="AO10728" s="46"/>
    </row>
    <row r="10729" spans="1:41" s="60" customFormat="1" hidden="1" x14ac:dyDescent="0.35">
      <c r="A10729" s="46"/>
      <c r="H10729" s="103"/>
      <c r="AD10729" s="99"/>
      <c r="AF10729" s="46"/>
      <c r="AM10729" s="121"/>
      <c r="AO10729" s="46"/>
    </row>
    <row r="10730" spans="1:41" s="60" customFormat="1" hidden="1" x14ac:dyDescent="0.35">
      <c r="A10730" s="46"/>
      <c r="H10730" s="103"/>
      <c r="AD10730" s="99"/>
      <c r="AF10730" s="46"/>
      <c r="AM10730" s="121"/>
      <c r="AO10730" s="46"/>
    </row>
    <row r="10731" spans="1:41" s="60" customFormat="1" hidden="1" x14ac:dyDescent="0.35">
      <c r="A10731" s="46"/>
      <c r="H10731" s="103"/>
      <c r="AD10731" s="99"/>
      <c r="AF10731" s="46"/>
      <c r="AM10731" s="121"/>
      <c r="AO10731" s="46"/>
    </row>
    <row r="10732" spans="1:41" s="60" customFormat="1" hidden="1" x14ac:dyDescent="0.35">
      <c r="A10732" s="46"/>
      <c r="H10732" s="103"/>
      <c r="AD10732" s="99"/>
      <c r="AF10732" s="46"/>
      <c r="AM10732" s="121"/>
      <c r="AO10732" s="46"/>
    </row>
    <row r="10733" spans="1:41" s="60" customFormat="1" hidden="1" x14ac:dyDescent="0.35">
      <c r="A10733" s="46"/>
      <c r="H10733" s="103"/>
      <c r="AD10733" s="99"/>
      <c r="AF10733" s="46"/>
      <c r="AM10733" s="121"/>
      <c r="AO10733" s="46"/>
    </row>
    <row r="10734" spans="1:41" s="60" customFormat="1" hidden="1" x14ac:dyDescent="0.35">
      <c r="A10734" s="46"/>
      <c r="H10734" s="103"/>
      <c r="AD10734" s="99"/>
      <c r="AF10734" s="46"/>
      <c r="AM10734" s="121"/>
      <c r="AO10734" s="46"/>
    </row>
    <row r="10735" spans="1:41" s="60" customFormat="1" hidden="1" x14ac:dyDescent="0.35">
      <c r="A10735" s="46"/>
      <c r="H10735" s="103"/>
      <c r="AD10735" s="99"/>
      <c r="AF10735" s="46"/>
      <c r="AM10735" s="121"/>
      <c r="AO10735" s="46"/>
    </row>
    <row r="10736" spans="1:41" s="60" customFormat="1" hidden="1" x14ac:dyDescent="0.35">
      <c r="A10736" s="46"/>
      <c r="H10736" s="103"/>
      <c r="AD10736" s="99"/>
      <c r="AF10736" s="46"/>
      <c r="AM10736" s="121"/>
      <c r="AO10736" s="46"/>
    </row>
    <row r="10737" spans="1:41" s="60" customFormat="1" hidden="1" x14ac:dyDescent="0.35">
      <c r="A10737" s="46"/>
      <c r="H10737" s="103"/>
      <c r="AD10737" s="99"/>
      <c r="AF10737" s="46"/>
      <c r="AM10737" s="121"/>
      <c r="AO10737" s="46"/>
    </row>
    <row r="10738" spans="1:41" s="60" customFormat="1" hidden="1" x14ac:dyDescent="0.35">
      <c r="A10738" s="46"/>
      <c r="H10738" s="103"/>
      <c r="AD10738" s="99"/>
      <c r="AF10738" s="46"/>
      <c r="AM10738" s="121"/>
      <c r="AO10738" s="46"/>
    </row>
    <row r="10739" spans="1:41" s="60" customFormat="1" hidden="1" x14ac:dyDescent="0.35">
      <c r="A10739" s="46"/>
      <c r="H10739" s="103"/>
      <c r="AD10739" s="99"/>
      <c r="AF10739" s="46"/>
      <c r="AM10739" s="121"/>
      <c r="AO10739" s="46"/>
    </row>
    <row r="10740" spans="1:41" s="60" customFormat="1" hidden="1" x14ac:dyDescent="0.35">
      <c r="A10740" s="46"/>
      <c r="H10740" s="103"/>
      <c r="AD10740" s="99"/>
      <c r="AF10740" s="46"/>
      <c r="AM10740" s="121"/>
      <c r="AO10740" s="46"/>
    </row>
    <row r="10741" spans="1:41" s="60" customFormat="1" hidden="1" x14ac:dyDescent="0.35">
      <c r="A10741" s="46"/>
      <c r="H10741" s="103"/>
      <c r="AD10741" s="99"/>
      <c r="AF10741" s="46"/>
      <c r="AM10741" s="121"/>
      <c r="AO10741" s="46"/>
    </row>
    <row r="10742" spans="1:41" s="60" customFormat="1" hidden="1" x14ac:dyDescent="0.35">
      <c r="A10742" s="46"/>
      <c r="H10742" s="103"/>
      <c r="AD10742" s="99"/>
      <c r="AF10742" s="46"/>
      <c r="AM10742" s="121"/>
      <c r="AO10742" s="46"/>
    </row>
    <row r="10743" spans="1:41" s="60" customFormat="1" hidden="1" x14ac:dyDescent="0.35">
      <c r="A10743" s="46"/>
      <c r="H10743" s="103"/>
      <c r="AD10743" s="99"/>
      <c r="AF10743" s="46"/>
      <c r="AM10743" s="121"/>
      <c r="AO10743" s="46"/>
    </row>
    <row r="10744" spans="1:41" s="60" customFormat="1" hidden="1" x14ac:dyDescent="0.35">
      <c r="A10744" s="46"/>
      <c r="H10744" s="103"/>
      <c r="AD10744" s="99"/>
      <c r="AF10744" s="46"/>
      <c r="AM10744" s="121"/>
      <c r="AO10744" s="46"/>
    </row>
    <row r="10745" spans="1:41" s="60" customFormat="1" hidden="1" x14ac:dyDescent="0.35">
      <c r="A10745" s="46"/>
      <c r="H10745" s="103"/>
      <c r="AD10745" s="99"/>
      <c r="AF10745" s="46"/>
      <c r="AM10745" s="121"/>
      <c r="AO10745" s="46"/>
    </row>
    <row r="10746" spans="1:41" s="60" customFormat="1" hidden="1" x14ac:dyDescent="0.35">
      <c r="A10746" s="46"/>
      <c r="H10746" s="103"/>
      <c r="AD10746" s="99"/>
      <c r="AF10746" s="46"/>
      <c r="AM10746" s="121"/>
      <c r="AO10746" s="46"/>
    </row>
    <row r="10747" spans="1:41" s="60" customFormat="1" hidden="1" x14ac:dyDescent="0.35">
      <c r="A10747" s="46"/>
      <c r="H10747" s="103"/>
      <c r="AD10747" s="99"/>
      <c r="AF10747" s="46"/>
      <c r="AM10747" s="121"/>
      <c r="AO10747" s="46"/>
    </row>
    <row r="10748" spans="1:41" s="60" customFormat="1" hidden="1" x14ac:dyDescent="0.35">
      <c r="A10748" s="46"/>
      <c r="H10748" s="103"/>
      <c r="AD10748" s="99"/>
      <c r="AF10748" s="46"/>
      <c r="AM10748" s="121"/>
      <c r="AO10748" s="46"/>
    </row>
    <row r="10749" spans="1:41" s="60" customFormat="1" hidden="1" x14ac:dyDescent="0.35">
      <c r="A10749" s="46"/>
      <c r="H10749" s="103"/>
      <c r="AD10749" s="99"/>
      <c r="AF10749" s="46"/>
      <c r="AM10749" s="121"/>
      <c r="AO10749" s="46"/>
    </row>
    <row r="10750" spans="1:41" s="60" customFormat="1" hidden="1" x14ac:dyDescent="0.35">
      <c r="A10750" s="46"/>
      <c r="H10750" s="103"/>
      <c r="AD10750" s="99"/>
      <c r="AF10750" s="46"/>
      <c r="AM10750" s="121"/>
      <c r="AO10750" s="46"/>
    </row>
    <row r="10751" spans="1:41" s="60" customFormat="1" hidden="1" x14ac:dyDescent="0.35">
      <c r="A10751" s="46"/>
      <c r="H10751" s="103"/>
      <c r="AD10751" s="99"/>
      <c r="AF10751" s="46"/>
      <c r="AM10751" s="121"/>
      <c r="AO10751" s="46"/>
    </row>
    <row r="10752" spans="1:41" s="60" customFormat="1" hidden="1" x14ac:dyDescent="0.35">
      <c r="A10752" s="46"/>
      <c r="H10752" s="103"/>
      <c r="AD10752" s="99"/>
      <c r="AF10752" s="46"/>
      <c r="AM10752" s="121"/>
      <c r="AO10752" s="46"/>
    </row>
    <row r="10753" spans="1:41" s="60" customFormat="1" hidden="1" x14ac:dyDescent="0.35">
      <c r="A10753" s="46"/>
      <c r="H10753" s="103"/>
      <c r="AD10753" s="99"/>
      <c r="AF10753" s="46"/>
      <c r="AM10753" s="121"/>
      <c r="AO10753" s="46"/>
    </row>
    <row r="10754" spans="1:41" s="60" customFormat="1" hidden="1" x14ac:dyDescent="0.35">
      <c r="A10754" s="46"/>
      <c r="H10754" s="103"/>
      <c r="AD10754" s="99"/>
      <c r="AF10754" s="46"/>
      <c r="AM10754" s="121"/>
      <c r="AO10754" s="46"/>
    </row>
    <row r="10755" spans="1:41" s="60" customFormat="1" hidden="1" x14ac:dyDescent="0.35">
      <c r="A10755" s="46"/>
      <c r="H10755" s="103"/>
      <c r="AD10755" s="99"/>
      <c r="AF10755" s="46"/>
      <c r="AM10755" s="121"/>
      <c r="AO10755" s="46"/>
    </row>
    <row r="10756" spans="1:41" s="60" customFormat="1" hidden="1" x14ac:dyDescent="0.35">
      <c r="A10756" s="46"/>
      <c r="H10756" s="103"/>
      <c r="AD10756" s="99"/>
      <c r="AF10756" s="46"/>
      <c r="AM10756" s="121"/>
      <c r="AO10756" s="46"/>
    </row>
    <row r="10757" spans="1:41" s="60" customFormat="1" hidden="1" x14ac:dyDescent="0.35">
      <c r="A10757" s="46"/>
      <c r="H10757" s="103"/>
      <c r="AD10757" s="99"/>
      <c r="AF10757" s="46"/>
      <c r="AM10757" s="121"/>
      <c r="AO10757" s="46"/>
    </row>
    <row r="10758" spans="1:41" s="60" customFormat="1" hidden="1" x14ac:dyDescent="0.35">
      <c r="A10758" s="46"/>
      <c r="H10758" s="103"/>
      <c r="AD10758" s="99"/>
      <c r="AF10758" s="46"/>
      <c r="AM10758" s="121"/>
      <c r="AO10758" s="46"/>
    </row>
    <row r="10759" spans="1:41" s="60" customFormat="1" hidden="1" x14ac:dyDescent="0.35">
      <c r="A10759" s="46"/>
      <c r="H10759" s="103"/>
      <c r="AD10759" s="99"/>
      <c r="AF10759" s="46"/>
      <c r="AM10759" s="121"/>
      <c r="AO10759" s="46"/>
    </row>
    <row r="10760" spans="1:41" s="60" customFormat="1" hidden="1" x14ac:dyDescent="0.35">
      <c r="A10760" s="46"/>
      <c r="H10760" s="103"/>
      <c r="AD10760" s="99"/>
      <c r="AF10760" s="46"/>
      <c r="AM10760" s="121"/>
      <c r="AO10760" s="46"/>
    </row>
    <row r="10761" spans="1:41" s="60" customFormat="1" hidden="1" x14ac:dyDescent="0.35">
      <c r="A10761" s="46"/>
      <c r="H10761" s="103"/>
      <c r="AD10761" s="99"/>
      <c r="AF10761" s="46"/>
      <c r="AM10761" s="121"/>
      <c r="AO10761" s="46"/>
    </row>
    <row r="10762" spans="1:41" s="60" customFormat="1" hidden="1" x14ac:dyDescent="0.35">
      <c r="A10762" s="46"/>
      <c r="H10762" s="103"/>
      <c r="AD10762" s="99"/>
      <c r="AF10762" s="46"/>
      <c r="AM10762" s="121"/>
      <c r="AO10762" s="46"/>
    </row>
    <row r="10763" spans="1:41" s="60" customFormat="1" hidden="1" x14ac:dyDescent="0.35">
      <c r="A10763" s="46"/>
      <c r="H10763" s="103"/>
      <c r="AD10763" s="99"/>
      <c r="AF10763" s="46"/>
      <c r="AM10763" s="121"/>
      <c r="AO10763" s="46"/>
    </row>
    <row r="10764" spans="1:41" s="60" customFormat="1" hidden="1" x14ac:dyDescent="0.35">
      <c r="A10764" s="46"/>
      <c r="H10764" s="103"/>
      <c r="AD10764" s="99"/>
      <c r="AF10764" s="46"/>
      <c r="AM10764" s="121"/>
      <c r="AO10764" s="46"/>
    </row>
    <row r="10765" spans="1:41" s="60" customFormat="1" hidden="1" x14ac:dyDescent="0.35">
      <c r="A10765" s="46"/>
      <c r="H10765" s="103"/>
      <c r="AD10765" s="99"/>
      <c r="AF10765" s="46"/>
      <c r="AM10765" s="121"/>
      <c r="AO10765" s="46"/>
    </row>
    <row r="10766" spans="1:41" s="60" customFormat="1" hidden="1" x14ac:dyDescent="0.35">
      <c r="A10766" s="46"/>
      <c r="H10766" s="103"/>
      <c r="AD10766" s="99"/>
      <c r="AF10766" s="46"/>
      <c r="AM10766" s="121"/>
      <c r="AO10766" s="46"/>
    </row>
    <row r="10767" spans="1:41" s="60" customFormat="1" hidden="1" x14ac:dyDescent="0.35">
      <c r="A10767" s="46"/>
      <c r="H10767" s="103"/>
      <c r="AD10767" s="99"/>
      <c r="AF10767" s="46"/>
      <c r="AM10767" s="121"/>
      <c r="AO10767" s="46"/>
    </row>
    <row r="10768" spans="1:41" s="60" customFormat="1" hidden="1" x14ac:dyDescent="0.35">
      <c r="A10768" s="46"/>
      <c r="H10768" s="103"/>
      <c r="AD10768" s="99"/>
      <c r="AF10768" s="46"/>
      <c r="AM10768" s="121"/>
      <c r="AO10768" s="46"/>
    </row>
    <row r="10769" spans="1:41" s="60" customFormat="1" hidden="1" x14ac:dyDescent="0.35">
      <c r="A10769" s="46"/>
      <c r="H10769" s="103"/>
      <c r="AD10769" s="99"/>
      <c r="AF10769" s="46"/>
      <c r="AM10769" s="121"/>
      <c r="AO10769" s="46"/>
    </row>
    <row r="10770" spans="1:41" s="60" customFormat="1" hidden="1" x14ac:dyDescent="0.35">
      <c r="A10770" s="46"/>
      <c r="H10770" s="103"/>
      <c r="AD10770" s="99"/>
      <c r="AF10770" s="46"/>
      <c r="AM10770" s="121"/>
      <c r="AO10770" s="46"/>
    </row>
    <row r="10771" spans="1:41" s="60" customFormat="1" hidden="1" x14ac:dyDescent="0.35">
      <c r="A10771" s="46"/>
      <c r="H10771" s="103"/>
      <c r="AD10771" s="99"/>
      <c r="AF10771" s="46"/>
      <c r="AM10771" s="121"/>
      <c r="AO10771" s="46"/>
    </row>
    <row r="10772" spans="1:41" s="60" customFormat="1" hidden="1" x14ac:dyDescent="0.35">
      <c r="A10772" s="46"/>
      <c r="H10772" s="103"/>
      <c r="AD10772" s="99"/>
      <c r="AF10772" s="46"/>
      <c r="AM10772" s="121"/>
      <c r="AO10772" s="46"/>
    </row>
    <row r="10773" spans="1:41" s="60" customFormat="1" hidden="1" x14ac:dyDescent="0.35">
      <c r="A10773" s="46"/>
      <c r="H10773" s="103"/>
      <c r="AD10773" s="99"/>
      <c r="AF10773" s="46"/>
      <c r="AM10773" s="121"/>
      <c r="AO10773" s="46"/>
    </row>
    <row r="10774" spans="1:41" s="60" customFormat="1" hidden="1" x14ac:dyDescent="0.35">
      <c r="A10774" s="46"/>
      <c r="H10774" s="103"/>
      <c r="AD10774" s="99"/>
      <c r="AF10774" s="46"/>
      <c r="AM10774" s="121"/>
      <c r="AO10774" s="46"/>
    </row>
    <row r="10775" spans="1:41" s="60" customFormat="1" hidden="1" x14ac:dyDescent="0.35">
      <c r="A10775" s="46"/>
      <c r="H10775" s="103"/>
      <c r="AD10775" s="99"/>
      <c r="AF10775" s="46"/>
      <c r="AM10775" s="121"/>
      <c r="AO10775" s="46"/>
    </row>
    <row r="10776" spans="1:41" s="60" customFormat="1" hidden="1" x14ac:dyDescent="0.35">
      <c r="A10776" s="46"/>
      <c r="H10776" s="103"/>
      <c r="AD10776" s="99"/>
      <c r="AF10776" s="46"/>
      <c r="AM10776" s="121"/>
      <c r="AO10776" s="46"/>
    </row>
    <row r="10777" spans="1:41" s="60" customFormat="1" hidden="1" x14ac:dyDescent="0.35">
      <c r="A10777" s="46"/>
      <c r="H10777" s="103"/>
      <c r="AD10777" s="99"/>
      <c r="AF10777" s="46"/>
      <c r="AM10777" s="121"/>
      <c r="AO10777" s="46"/>
    </row>
    <row r="10778" spans="1:41" s="60" customFormat="1" hidden="1" x14ac:dyDescent="0.35">
      <c r="A10778" s="46"/>
      <c r="H10778" s="103"/>
      <c r="AD10778" s="99"/>
      <c r="AF10778" s="46"/>
      <c r="AM10778" s="121"/>
      <c r="AO10778" s="46"/>
    </row>
    <row r="10779" spans="1:41" s="60" customFormat="1" hidden="1" x14ac:dyDescent="0.35">
      <c r="A10779" s="46"/>
      <c r="H10779" s="103"/>
      <c r="AD10779" s="99"/>
      <c r="AF10779" s="46"/>
      <c r="AM10779" s="121"/>
      <c r="AO10779" s="46"/>
    </row>
    <row r="10780" spans="1:41" s="60" customFormat="1" hidden="1" x14ac:dyDescent="0.35">
      <c r="A10780" s="46"/>
      <c r="H10780" s="103"/>
      <c r="AD10780" s="99"/>
      <c r="AF10780" s="46"/>
      <c r="AM10780" s="121"/>
      <c r="AO10780" s="46"/>
    </row>
    <row r="10781" spans="1:41" s="60" customFormat="1" hidden="1" x14ac:dyDescent="0.35">
      <c r="A10781" s="46"/>
      <c r="H10781" s="103"/>
      <c r="AD10781" s="99"/>
      <c r="AF10781" s="46"/>
      <c r="AM10781" s="121"/>
      <c r="AO10781" s="46"/>
    </row>
    <row r="10782" spans="1:41" s="60" customFormat="1" hidden="1" x14ac:dyDescent="0.35">
      <c r="A10782" s="46"/>
      <c r="H10782" s="103"/>
      <c r="AD10782" s="99"/>
      <c r="AF10782" s="46"/>
      <c r="AM10782" s="121"/>
      <c r="AO10782" s="46"/>
    </row>
    <row r="10783" spans="1:41" s="60" customFormat="1" hidden="1" x14ac:dyDescent="0.35">
      <c r="A10783" s="46"/>
      <c r="H10783" s="103"/>
      <c r="AD10783" s="99"/>
      <c r="AF10783" s="46"/>
      <c r="AM10783" s="121"/>
      <c r="AO10783" s="46"/>
    </row>
    <row r="10784" spans="1:41" s="60" customFormat="1" hidden="1" x14ac:dyDescent="0.35">
      <c r="A10784" s="46"/>
      <c r="H10784" s="103"/>
      <c r="AD10784" s="99"/>
      <c r="AF10784" s="46"/>
      <c r="AM10784" s="121"/>
      <c r="AO10784" s="46"/>
    </row>
    <row r="10785" spans="1:41" s="60" customFormat="1" hidden="1" x14ac:dyDescent="0.35">
      <c r="A10785" s="46"/>
      <c r="H10785" s="103"/>
      <c r="AD10785" s="99"/>
      <c r="AF10785" s="46"/>
      <c r="AM10785" s="121"/>
      <c r="AO10785" s="46"/>
    </row>
    <row r="10786" spans="1:41" s="60" customFormat="1" hidden="1" x14ac:dyDescent="0.35">
      <c r="A10786" s="46"/>
      <c r="H10786" s="103"/>
      <c r="AD10786" s="99"/>
      <c r="AF10786" s="46"/>
      <c r="AM10786" s="121"/>
      <c r="AO10786" s="46"/>
    </row>
    <row r="10787" spans="1:41" s="60" customFormat="1" hidden="1" x14ac:dyDescent="0.35">
      <c r="A10787" s="46"/>
      <c r="H10787" s="103"/>
      <c r="AD10787" s="99"/>
      <c r="AF10787" s="46"/>
      <c r="AM10787" s="121"/>
      <c r="AO10787" s="46"/>
    </row>
    <row r="10788" spans="1:41" s="60" customFormat="1" hidden="1" x14ac:dyDescent="0.35">
      <c r="A10788" s="46"/>
      <c r="H10788" s="103"/>
      <c r="AD10788" s="99"/>
      <c r="AF10788" s="46"/>
      <c r="AM10788" s="121"/>
      <c r="AO10788" s="46"/>
    </row>
    <row r="10789" spans="1:41" s="60" customFormat="1" hidden="1" x14ac:dyDescent="0.35">
      <c r="A10789" s="46"/>
      <c r="H10789" s="103"/>
      <c r="AD10789" s="99"/>
      <c r="AF10789" s="46"/>
      <c r="AM10789" s="121"/>
      <c r="AO10789" s="46"/>
    </row>
    <row r="10790" spans="1:41" s="60" customFormat="1" hidden="1" x14ac:dyDescent="0.35">
      <c r="A10790" s="46"/>
      <c r="H10790" s="103"/>
      <c r="AD10790" s="99"/>
      <c r="AF10790" s="46"/>
      <c r="AM10790" s="121"/>
      <c r="AO10790" s="46"/>
    </row>
    <row r="10791" spans="1:41" s="60" customFormat="1" hidden="1" x14ac:dyDescent="0.35">
      <c r="A10791" s="46"/>
      <c r="H10791" s="103"/>
      <c r="AD10791" s="99"/>
      <c r="AF10791" s="46"/>
      <c r="AM10791" s="121"/>
      <c r="AO10791" s="46"/>
    </row>
    <row r="10792" spans="1:41" s="60" customFormat="1" hidden="1" x14ac:dyDescent="0.35">
      <c r="A10792" s="46"/>
      <c r="H10792" s="103"/>
      <c r="AD10792" s="99"/>
      <c r="AF10792" s="46"/>
      <c r="AM10792" s="121"/>
      <c r="AO10792" s="46"/>
    </row>
    <row r="10793" spans="1:41" s="60" customFormat="1" hidden="1" x14ac:dyDescent="0.35">
      <c r="A10793" s="46"/>
      <c r="H10793" s="103"/>
      <c r="AD10793" s="99"/>
      <c r="AF10793" s="46"/>
      <c r="AM10793" s="121"/>
      <c r="AO10793" s="46"/>
    </row>
    <row r="10794" spans="1:41" s="60" customFormat="1" hidden="1" x14ac:dyDescent="0.35">
      <c r="A10794" s="46"/>
      <c r="H10794" s="103"/>
      <c r="AD10794" s="99"/>
      <c r="AF10794" s="46"/>
      <c r="AM10794" s="121"/>
      <c r="AO10794" s="46"/>
    </row>
    <row r="10795" spans="1:41" s="60" customFormat="1" hidden="1" x14ac:dyDescent="0.35">
      <c r="A10795" s="46"/>
      <c r="H10795" s="103"/>
      <c r="AD10795" s="99"/>
      <c r="AF10795" s="46"/>
      <c r="AM10795" s="121"/>
      <c r="AO10795" s="46"/>
    </row>
    <row r="10796" spans="1:41" s="60" customFormat="1" hidden="1" x14ac:dyDescent="0.35">
      <c r="A10796" s="46"/>
      <c r="H10796" s="103"/>
      <c r="AD10796" s="99"/>
      <c r="AF10796" s="46"/>
      <c r="AM10796" s="121"/>
      <c r="AO10796" s="46"/>
    </row>
    <row r="10797" spans="1:41" s="60" customFormat="1" hidden="1" x14ac:dyDescent="0.35">
      <c r="A10797" s="46"/>
      <c r="H10797" s="103"/>
      <c r="AD10797" s="99"/>
      <c r="AF10797" s="46"/>
      <c r="AM10797" s="121"/>
      <c r="AO10797" s="46"/>
    </row>
    <row r="10798" spans="1:41" s="60" customFormat="1" hidden="1" x14ac:dyDescent="0.35">
      <c r="A10798" s="46"/>
      <c r="H10798" s="103"/>
      <c r="AD10798" s="99"/>
      <c r="AF10798" s="46"/>
      <c r="AM10798" s="121"/>
      <c r="AO10798" s="46"/>
    </row>
    <row r="10799" spans="1:41" s="60" customFormat="1" hidden="1" x14ac:dyDescent="0.35">
      <c r="A10799" s="46"/>
      <c r="H10799" s="103"/>
      <c r="AD10799" s="99"/>
      <c r="AF10799" s="46"/>
      <c r="AM10799" s="121"/>
      <c r="AO10799" s="46"/>
    </row>
    <row r="10800" spans="1:41" s="60" customFormat="1" hidden="1" x14ac:dyDescent="0.35">
      <c r="A10800" s="46"/>
      <c r="H10800" s="103"/>
      <c r="AD10800" s="99"/>
      <c r="AF10800" s="46"/>
      <c r="AM10800" s="121"/>
      <c r="AO10800" s="46"/>
    </row>
    <row r="10801" spans="1:41" s="60" customFormat="1" hidden="1" x14ac:dyDescent="0.35">
      <c r="A10801" s="46"/>
      <c r="H10801" s="103"/>
      <c r="AD10801" s="99"/>
      <c r="AF10801" s="46"/>
      <c r="AM10801" s="121"/>
      <c r="AO10801" s="46"/>
    </row>
    <row r="10802" spans="1:41" s="60" customFormat="1" hidden="1" x14ac:dyDescent="0.35">
      <c r="A10802" s="46"/>
      <c r="H10802" s="103"/>
      <c r="AD10802" s="99"/>
      <c r="AF10802" s="46"/>
      <c r="AM10802" s="121"/>
      <c r="AO10802" s="46"/>
    </row>
    <row r="10803" spans="1:41" s="60" customFormat="1" hidden="1" x14ac:dyDescent="0.35">
      <c r="A10803" s="46"/>
      <c r="H10803" s="103"/>
      <c r="AD10803" s="99"/>
      <c r="AF10803" s="46"/>
      <c r="AM10803" s="121"/>
      <c r="AO10803" s="46"/>
    </row>
    <row r="10804" spans="1:41" s="60" customFormat="1" hidden="1" x14ac:dyDescent="0.35">
      <c r="A10804" s="46"/>
      <c r="H10804" s="103"/>
      <c r="AD10804" s="99"/>
      <c r="AF10804" s="46"/>
      <c r="AM10804" s="121"/>
      <c r="AO10804" s="46"/>
    </row>
    <row r="10805" spans="1:41" s="60" customFormat="1" hidden="1" x14ac:dyDescent="0.35">
      <c r="A10805" s="46"/>
      <c r="H10805" s="103"/>
      <c r="AD10805" s="99"/>
      <c r="AF10805" s="46"/>
      <c r="AM10805" s="121"/>
      <c r="AO10805" s="46"/>
    </row>
    <row r="10806" spans="1:41" s="60" customFormat="1" hidden="1" x14ac:dyDescent="0.35">
      <c r="A10806" s="46"/>
      <c r="H10806" s="103"/>
      <c r="AD10806" s="99"/>
      <c r="AF10806" s="46"/>
      <c r="AM10806" s="121"/>
      <c r="AO10806" s="46"/>
    </row>
    <row r="10807" spans="1:41" s="60" customFormat="1" hidden="1" x14ac:dyDescent="0.35">
      <c r="A10807" s="46"/>
      <c r="H10807" s="103"/>
      <c r="AD10807" s="99"/>
      <c r="AF10807" s="46"/>
      <c r="AM10807" s="121"/>
      <c r="AO10807" s="46"/>
    </row>
    <row r="10808" spans="1:41" s="60" customFormat="1" hidden="1" x14ac:dyDescent="0.35">
      <c r="A10808" s="46"/>
      <c r="H10808" s="103"/>
      <c r="AD10808" s="99"/>
      <c r="AF10808" s="46"/>
      <c r="AM10808" s="121"/>
      <c r="AO10808" s="46"/>
    </row>
    <row r="10809" spans="1:41" s="60" customFormat="1" hidden="1" x14ac:dyDescent="0.35">
      <c r="A10809" s="46"/>
      <c r="H10809" s="103"/>
      <c r="AD10809" s="99"/>
      <c r="AF10809" s="46"/>
      <c r="AM10809" s="121"/>
      <c r="AO10809" s="46"/>
    </row>
    <row r="10810" spans="1:41" s="60" customFormat="1" hidden="1" x14ac:dyDescent="0.35">
      <c r="A10810" s="46"/>
      <c r="H10810" s="103"/>
      <c r="AD10810" s="99"/>
      <c r="AF10810" s="46"/>
      <c r="AM10810" s="121"/>
      <c r="AO10810" s="46"/>
    </row>
    <row r="10811" spans="1:41" s="60" customFormat="1" hidden="1" x14ac:dyDescent="0.35">
      <c r="A10811" s="46"/>
      <c r="H10811" s="103"/>
      <c r="AD10811" s="99"/>
      <c r="AF10811" s="46"/>
      <c r="AM10811" s="121"/>
      <c r="AO10811" s="46"/>
    </row>
    <row r="10812" spans="1:41" s="60" customFormat="1" hidden="1" x14ac:dyDescent="0.35">
      <c r="A10812" s="46"/>
      <c r="H10812" s="103"/>
      <c r="AD10812" s="99"/>
      <c r="AF10812" s="46"/>
      <c r="AM10812" s="121"/>
      <c r="AO10812" s="46"/>
    </row>
    <row r="10813" spans="1:41" s="60" customFormat="1" hidden="1" x14ac:dyDescent="0.35">
      <c r="A10813" s="46"/>
      <c r="H10813" s="103"/>
      <c r="AD10813" s="99"/>
      <c r="AF10813" s="46"/>
      <c r="AM10813" s="121"/>
      <c r="AO10813" s="46"/>
    </row>
    <row r="10814" spans="1:41" s="60" customFormat="1" hidden="1" x14ac:dyDescent="0.35">
      <c r="A10814" s="46"/>
      <c r="H10814" s="103"/>
      <c r="AD10814" s="99"/>
      <c r="AF10814" s="46"/>
      <c r="AM10814" s="121"/>
      <c r="AO10814" s="46"/>
    </row>
    <row r="10815" spans="1:41" s="60" customFormat="1" hidden="1" x14ac:dyDescent="0.35">
      <c r="A10815" s="46"/>
      <c r="H10815" s="103"/>
      <c r="AD10815" s="99"/>
      <c r="AF10815" s="46"/>
      <c r="AM10815" s="121"/>
      <c r="AO10815" s="46"/>
    </row>
    <row r="10816" spans="1:41" s="60" customFormat="1" hidden="1" x14ac:dyDescent="0.35">
      <c r="A10816" s="46"/>
      <c r="H10816" s="103"/>
      <c r="AD10816" s="99"/>
      <c r="AF10816" s="46"/>
      <c r="AM10816" s="121"/>
      <c r="AO10816" s="46"/>
    </row>
    <row r="10817" spans="1:41" s="60" customFormat="1" hidden="1" x14ac:dyDescent="0.35">
      <c r="A10817" s="46"/>
      <c r="H10817" s="103"/>
      <c r="AD10817" s="99"/>
      <c r="AF10817" s="46"/>
      <c r="AM10817" s="121"/>
      <c r="AO10817" s="46"/>
    </row>
    <row r="10818" spans="1:41" s="60" customFormat="1" hidden="1" x14ac:dyDescent="0.35">
      <c r="A10818" s="46"/>
      <c r="H10818" s="103"/>
      <c r="AD10818" s="99"/>
      <c r="AF10818" s="46"/>
      <c r="AM10818" s="121"/>
      <c r="AO10818" s="46"/>
    </row>
    <row r="10819" spans="1:41" s="60" customFormat="1" hidden="1" x14ac:dyDescent="0.35">
      <c r="A10819" s="46"/>
      <c r="H10819" s="103"/>
      <c r="AD10819" s="99"/>
      <c r="AF10819" s="46"/>
      <c r="AM10819" s="121"/>
      <c r="AO10819" s="46"/>
    </row>
    <row r="10820" spans="1:41" s="60" customFormat="1" hidden="1" x14ac:dyDescent="0.35">
      <c r="A10820" s="46"/>
      <c r="H10820" s="103"/>
      <c r="AD10820" s="99"/>
      <c r="AF10820" s="46"/>
      <c r="AM10820" s="121"/>
      <c r="AO10820" s="46"/>
    </row>
    <row r="10821" spans="1:41" s="60" customFormat="1" hidden="1" x14ac:dyDescent="0.35">
      <c r="A10821" s="46"/>
      <c r="H10821" s="103"/>
      <c r="AD10821" s="99"/>
      <c r="AF10821" s="46"/>
      <c r="AM10821" s="121"/>
      <c r="AO10821" s="46"/>
    </row>
    <row r="10822" spans="1:41" s="60" customFormat="1" hidden="1" x14ac:dyDescent="0.35">
      <c r="A10822" s="46"/>
      <c r="H10822" s="103"/>
      <c r="AD10822" s="99"/>
      <c r="AF10822" s="46"/>
      <c r="AM10822" s="121"/>
      <c r="AO10822" s="46"/>
    </row>
    <row r="10823" spans="1:41" s="60" customFormat="1" hidden="1" x14ac:dyDescent="0.35">
      <c r="A10823" s="46"/>
      <c r="H10823" s="103"/>
      <c r="AD10823" s="99"/>
      <c r="AF10823" s="46"/>
      <c r="AM10823" s="121"/>
      <c r="AO10823" s="46"/>
    </row>
    <row r="10824" spans="1:41" s="60" customFormat="1" hidden="1" x14ac:dyDescent="0.35">
      <c r="A10824" s="46"/>
      <c r="H10824" s="103"/>
      <c r="AD10824" s="99"/>
      <c r="AF10824" s="46"/>
      <c r="AM10824" s="121"/>
      <c r="AO10824" s="46"/>
    </row>
    <row r="10825" spans="1:41" s="60" customFormat="1" hidden="1" x14ac:dyDescent="0.35">
      <c r="A10825" s="46"/>
      <c r="H10825" s="103"/>
      <c r="AD10825" s="99"/>
      <c r="AF10825" s="46"/>
      <c r="AM10825" s="121"/>
      <c r="AO10825" s="46"/>
    </row>
    <row r="10826" spans="1:41" s="60" customFormat="1" hidden="1" x14ac:dyDescent="0.35">
      <c r="A10826" s="46"/>
      <c r="H10826" s="103"/>
      <c r="AD10826" s="99"/>
      <c r="AF10826" s="46"/>
      <c r="AM10826" s="121"/>
      <c r="AO10826" s="46"/>
    </row>
    <row r="10827" spans="1:41" s="60" customFormat="1" hidden="1" x14ac:dyDescent="0.35">
      <c r="A10827" s="46"/>
      <c r="H10827" s="103"/>
      <c r="AD10827" s="99"/>
      <c r="AF10827" s="46"/>
      <c r="AM10827" s="121"/>
      <c r="AO10827" s="46"/>
    </row>
    <row r="10828" spans="1:41" s="60" customFormat="1" hidden="1" x14ac:dyDescent="0.35">
      <c r="A10828" s="46"/>
      <c r="H10828" s="103"/>
      <c r="AD10828" s="99"/>
      <c r="AF10828" s="46"/>
      <c r="AM10828" s="121"/>
      <c r="AO10828" s="46"/>
    </row>
    <row r="10829" spans="1:41" s="60" customFormat="1" hidden="1" x14ac:dyDescent="0.35">
      <c r="A10829" s="46"/>
      <c r="H10829" s="103"/>
      <c r="AD10829" s="99"/>
      <c r="AF10829" s="46"/>
      <c r="AM10829" s="121"/>
      <c r="AO10829" s="46"/>
    </row>
    <row r="10830" spans="1:41" s="60" customFormat="1" hidden="1" x14ac:dyDescent="0.35">
      <c r="A10830" s="46"/>
      <c r="H10830" s="103"/>
      <c r="AD10830" s="99"/>
      <c r="AF10830" s="46"/>
      <c r="AM10830" s="121"/>
      <c r="AO10830" s="46"/>
    </row>
    <row r="10831" spans="1:41" s="60" customFormat="1" hidden="1" x14ac:dyDescent="0.35">
      <c r="A10831" s="46"/>
      <c r="H10831" s="103"/>
      <c r="AD10831" s="99"/>
      <c r="AF10831" s="46"/>
      <c r="AM10831" s="121"/>
      <c r="AO10831" s="46"/>
    </row>
    <row r="10832" spans="1:41" s="60" customFormat="1" hidden="1" x14ac:dyDescent="0.35">
      <c r="A10832" s="46"/>
      <c r="H10832" s="103"/>
      <c r="AD10832" s="99"/>
      <c r="AF10832" s="46"/>
      <c r="AM10832" s="121"/>
      <c r="AO10832" s="46"/>
    </row>
    <row r="10833" spans="1:41" s="60" customFormat="1" hidden="1" x14ac:dyDescent="0.35">
      <c r="A10833" s="46"/>
      <c r="H10833" s="103"/>
      <c r="AD10833" s="99"/>
      <c r="AF10833" s="46"/>
      <c r="AM10833" s="121"/>
      <c r="AO10833" s="46"/>
    </row>
    <row r="10834" spans="1:41" s="60" customFormat="1" hidden="1" x14ac:dyDescent="0.35">
      <c r="A10834" s="46"/>
      <c r="H10834" s="103"/>
      <c r="AD10834" s="99"/>
      <c r="AF10834" s="46"/>
      <c r="AM10834" s="121"/>
      <c r="AO10834" s="46"/>
    </row>
    <row r="10835" spans="1:41" s="60" customFormat="1" hidden="1" x14ac:dyDescent="0.35">
      <c r="A10835" s="46"/>
      <c r="H10835" s="103"/>
      <c r="AD10835" s="99"/>
      <c r="AF10835" s="46"/>
      <c r="AM10835" s="121"/>
      <c r="AO10835" s="46"/>
    </row>
    <row r="10836" spans="1:41" s="60" customFormat="1" hidden="1" x14ac:dyDescent="0.35">
      <c r="A10836" s="46"/>
      <c r="H10836" s="103"/>
      <c r="AD10836" s="99"/>
      <c r="AF10836" s="46"/>
      <c r="AM10836" s="121"/>
      <c r="AO10836" s="46"/>
    </row>
    <row r="10837" spans="1:41" s="60" customFormat="1" hidden="1" x14ac:dyDescent="0.35">
      <c r="A10837" s="46"/>
      <c r="H10837" s="103"/>
      <c r="AD10837" s="99"/>
      <c r="AF10837" s="46"/>
      <c r="AM10837" s="121"/>
      <c r="AO10837" s="46"/>
    </row>
    <row r="10838" spans="1:41" s="60" customFormat="1" hidden="1" x14ac:dyDescent="0.35">
      <c r="A10838" s="46"/>
      <c r="H10838" s="103"/>
      <c r="AD10838" s="99"/>
      <c r="AF10838" s="46"/>
      <c r="AM10838" s="121"/>
      <c r="AO10838" s="46"/>
    </row>
    <row r="10839" spans="1:41" s="60" customFormat="1" hidden="1" x14ac:dyDescent="0.35">
      <c r="A10839" s="46"/>
      <c r="H10839" s="103"/>
      <c r="AD10839" s="99"/>
      <c r="AF10839" s="46"/>
      <c r="AM10839" s="121"/>
      <c r="AO10839" s="46"/>
    </row>
    <row r="10840" spans="1:41" s="60" customFormat="1" hidden="1" x14ac:dyDescent="0.35">
      <c r="A10840" s="46"/>
      <c r="H10840" s="103"/>
      <c r="AD10840" s="99"/>
      <c r="AF10840" s="46"/>
      <c r="AM10840" s="121"/>
      <c r="AO10840" s="46"/>
    </row>
    <row r="10841" spans="1:41" s="60" customFormat="1" hidden="1" x14ac:dyDescent="0.35">
      <c r="A10841" s="46"/>
      <c r="H10841" s="103"/>
      <c r="AD10841" s="99"/>
      <c r="AF10841" s="46"/>
      <c r="AM10841" s="121"/>
      <c r="AO10841" s="46"/>
    </row>
    <row r="10842" spans="1:41" s="60" customFormat="1" hidden="1" x14ac:dyDescent="0.35">
      <c r="A10842" s="46"/>
      <c r="H10842" s="103"/>
      <c r="AD10842" s="99"/>
      <c r="AF10842" s="46"/>
      <c r="AM10842" s="121"/>
      <c r="AO10842" s="46"/>
    </row>
    <row r="10843" spans="1:41" s="60" customFormat="1" hidden="1" x14ac:dyDescent="0.35">
      <c r="A10843" s="46"/>
      <c r="H10843" s="103"/>
      <c r="AD10843" s="99"/>
      <c r="AF10843" s="46"/>
      <c r="AM10843" s="121"/>
      <c r="AO10843" s="46"/>
    </row>
    <row r="10844" spans="1:41" s="60" customFormat="1" hidden="1" x14ac:dyDescent="0.35">
      <c r="A10844" s="46"/>
      <c r="H10844" s="103"/>
      <c r="AD10844" s="99"/>
      <c r="AF10844" s="46"/>
      <c r="AM10844" s="121"/>
      <c r="AO10844" s="46"/>
    </row>
    <row r="10845" spans="1:41" s="60" customFormat="1" hidden="1" x14ac:dyDescent="0.35">
      <c r="A10845" s="46"/>
      <c r="H10845" s="103"/>
      <c r="AD10845" s="99"/>
      <c r="AF10845" s="46"/>
      <c r="AM10845" s="121"/>
      <c r="AO10845" s="46"/>
    </row>
    <row r="10846" spans="1:41" s="60" customFormat="1" hidden="1" x14ac:dyDescent="0.35">
      <c r="A10846" s="46"/>
      <c r="H10846" s="103"/>
      <c r="AD10846" s="99"/>
      <c r="AF10846" s="46"/>
      <c r="AM10846" s="121"/>
      <c r="AO10846" s="46"/>
    </row>
    <row r="10847" spans="1:41" s="60" customFormat="1" hidden="1" x14ac:dyDescent="0.35">
      <c r="A10847" s="46"/>
      <c r="H10847" s="103"/>
      <c r="AD10847" s="99"/>
      <c r="AF10847" s="46"/>
      <c r="AM10847" s="121"/>
      <c r="AO10847" s="46"/>
    </row>
    <row r="10848" spans="1:41" s="60" customFormat="1" hidden="1" x14ac:dyDescent="0.35">
      <c r="A10848" s="46"/>
      <c r="H10848" s="103"/>
      <c r="AD10848" s="99"/>
      <c r="AF10848" s="46"/>
      <c r="AM10848" s="121"/>
      <c r="AO10848" s="46"/>
    </row>
    <row r="10849" spans="1:41" s="60" customFormat="1" hidden="1" x14ac:dyDescent="0.35">
      <c r="A10849" s="46"/>
      <c r="H10849" s="103"/>
      <c r="AD10849" s="99"/>
      <c r="AF10849" s="46"/>
      <c r="AM10849" s="121"/>
      <c r="AO10849" s="46"/>
    </row>
    <row r="10850" spans="1:41" s="60" customFormat="1" hidden="1" x14ac:dyDescent="0.35">
      <c r="A10850" s="46"/>
      <c r="H10850" s="103"/>
      <c r="AD10850" s="99"/>
      <c r="AF10850" s="46"/>
      <c r="AM10850" s="121"/>
      <c r="AO10850" s="46"/>
    </row>
    <row r="10851" spans="1:41" s="60" customFormat="1" hidden="1" x14ac:dyDescent="0.35">
      <c r="A10851" s="46"/>
      <c r="H10851" s="103"/>
      <c r="AD10851" s="99"/>
      <c r="AF10851" s="46"/>
      <c r="AM10851" s="121"/>
      <c r="AO10851" s="46"/>
    </row>
    <row r="10852" spans="1:41" s="60" customFormat="1" hidden="1" x14ac:dyDescent="0.35">
      <c r="A10852" s="46"/>
      <c r="H10852" s="103"/>
      <c r="AD10852" s="99"/>
      <c r="AF10852" s="46"/>
      <c r="AM10852" s="121"/>
      <c r="AO10852" s="46"/>
    </row>
    <row r="10853" spans="1:41" s="60" customFormat="1" hidden="1" x14ac:dyDescent="0.35">
      <c r="A10853" s="46"/>
      <c r="H10853" s="103"/>
      <c r="AD10853" s="99"/>
      <c r="AF10853" s="46"/>
      <c r="AM10853" s="121"/>
      <c r="AO10853" s="46"/>
    </row>
    <row r="10854" spans="1:41" s="60" customFormat="1" hidden="1" x14ac:dyDescent="0.35">
      <c r="A10854" s="46"/>
      <c r="H10854" s="103"/>
      <c r="AD10854" s="99"/>
      <c r="AF10854" s="46"/>
      <c r="AM10854" s="121"/>
      <c r="AO10854" s="46"/>
    </row>
    <row r="10855" spans="1:41" s="60" customFormat="1" hidden="1" x14ac:dyDescent="0.35">
      <c r="A10855" s="46"/>
      <c r="H10855" s="103"/>
      <c r="AD10855" s="99"/>
      <c r="AF10855" s="46"/>
      <c r="AM10855" s="121"/>
      <c r="AO10855" s="46"/>
    </row>
    <row r="10856" spans="1:41" s="60" customFormat="1" hidden="1" x14ac:dyDescent="0.35">
      <c r="A10856" s="46"/>
      <c r="H10856" s="103"/>
      <c r="AD10856" s="99"/>
      <c r="AF10856" s="46"/>
      <c r="AM10856" s="121"/>
      <c r="AO10856" s="46"/>
    </row>
    <row r="10857" spans="1:41" s="60" customFormat="1" hidden="1" x14ac:dyDescent="0.35">
      <c r="A10857" s="46"/>
      <c r="H10857" s="103"/>
      <c r="AD10857" s="99"/>
      <c r="AF10857" s="46"/>
      <c r="AM10857" s="121"/>
      <c r="AO10857" s="46"/>
    </row>
    <row r="10858" spans="1:41" s="60" customFormat="1" hidden="1" x14ac:dyDescent="0.35">
      <c r="A10858" s="46"/>
      <c r="H10858" s="103"/>
      <c r="AD10858" s="99"/>
      <c r="AF10858" s="46"/>
      <c r="AM10858" s="121"/>
      <c r="AO10858" s="46"/>
    </row>
    <row r="10859" spans="1:41" s="60" customFormat="1" hidden="1" x14ac:dyDescent="0.35">
      <c r="A10859" s="46"/>
      <c r="H10859" s="103"/>
      <c r="AD10859" s="99"/>
      <c r="AF10859" s="46"/>
      <c r="AM10859" s="121"/>
      <c r="AO10859" s="46"/>
    </row>
    <row r="10860" spans="1:41" s="60" customFormat="1" hidden="1" x14ac:dyDescent="0.35">
      <c r="A10860" s="46"/>
      <c r="H10860" s="103"/>
      <c r="AD10860" s="99"/>
      <c r="AF10860" s="46"/>
      <c r="AM10860" s="121"/>
      <c r="AO10860" s="46"/>
    </row>
    <row r="10861" spans="1:41" s="60" customFormat="1" hidden="1" x14ac:dyDescent="0.35">
      <c r="A10861" s="46"/>
      <c r="H10861" s="103"/>
      <c r="AD10861" s="99"/>
      <c r="AF10861" s="46"/>
      <c r="AM10861" s="121"/>
      <c r="AO10861" s="46"/>
    </row>
    <row r="10862" spans="1:41" s="60" customFormat="1" hidden="1" x14ac:dyDescent="0.35">
      <c r="A10862" s="46"/>
      <c r="H10862" s="103"/>
      <c r="AD10862" s="99"/>
      <c r="AF10862" s="46"/>
      <c r="AM10862" s="121"/>
      <c r="AO10862" s="46"/>
    </row>
    <row r="10863" spans="1:41" s="60" customFormat="1" hidden="1" x14ac:dyDescent="0.35">
      <c r="A10863" s="46"/>
      <c r="H10863" s="103"/>
      <c r="AD10863" s="99"/>
      <c r="AF10863" s="46"/>
      <c r="AM10863" s="121"/>
      <c r="AO10863" s="46"/>
    </row>
    <row r="10864" spans="1:41" s="60" customFormat="1" hidden="1" x14ac:dyDescent="0.35">
      <c r="A10864" s="46"/>
      <c r="H10864" s="103"/>
      <c r="AD10864" s="99"/>
      <c r="AF10864" s="46"/>
      <c r="AM10864" s="121"/>
      <c r="AO10864" s="46"/>
    </row>
    <row r="10865" spans="1:41" s="60" customFormat="1" hidden="1" x14ac:dyDescent="0.35">
      <c r="A10865" s="46"/>
      <c r="H10865" s="103"/>
      <c r="AD10865" s="99"/>
      <c r="AF10865" s="46"/>
      <c r="AM10865" s="121"/>
      <c r="AO10865" s="46"/>
    </row>
    <row r="10866" spans="1:41" s="60" customFormat="1" hidden="1" x14ac:dyDescent="0.35">
      <c r="A10866" s="46"/>
      <c r="H10866" s="103"/>
      <c r="AD10866" s="99"/>
      <c r="AF10866" s="46"/>
      <c r="AM10866" s="121"/>
      <c r="AO10866" s="46"/>
    </row>
    <row r="10867" spans="1:41" s="60" customFormat="1" hidden="1" x14ac:dyDescent="0.35">
      <c r="A10867" s="46"/>
      <c r="H10867" s="103"/>
      <c r="AD10867" s="99"/>
      <c r="AF10867" s="46"/>
      <c r="AM10867" s="121"/>
      <c r="AO10867" s="46"/>
    </row>
    <row r="10868" spans="1:41" s="60" customFormat="1" hidden="1" x14ac:dyDescent="0.35">
      <c r="A10868" s="46"/>
      <c r="H10868" s="103"/>
      <c r="AD10868" s="99"/>
      <c r="AF10868" s="46"/>
      <c r="AM10868" s="121"/>
      <c r="AO10868" s="46"/>
    </row>
    <row r="10869" spans="1:41" s="60" customFormat="1" hidden="1" x14ac:dyDescent="0.35">
      <c r="A10869" s="46"/>
      <c r="H10869" s="103"/>
      <c r="AD10869" s="99"/>
      <c r="AF10869" s="46"/>
      <c r="AM10869" s="121"/>
      <c r="AO10869" s="46"/>
    </row>
    <row r="10870" spans="1:41" s="60" customFormat="1" hidden="1" x14ac:dyDescent="0.35">
      <c r="A10870" s="46"/>
      <c r="H10870" s="103"/>
      <c r="AD10870" s="99"/>
      <c r="AF10870" s="46"/>
      <c r="AM10870" s="121"/>
      <c r="AO10870" s="46"/>
    </row>
    <row r="10871" spans="1:41" s="60" customFormat="1" hidden="1" x14ac:dyDescent="0.35">
      <c r="A10871" s="46"/>
      <c r="H10871" s="103"/>
      <c r="AD10871" s="99"/>
      <c r="AF10871" s="46"/>
      <c r="AM10871" s="121"/>
      <c r="AO10871" s="46"/>
    </row>
    <row r="10872" spans="1:41" s="60" customFormat="1" hidden="1" x14ac:dyDescent="0.35">
      <c r="A10872" s="46"/>
      <c r="H10872" s="103"/>
      <c r="AD10872" s="99"/>
      <c r="AF10872" s="46"/>
      <c r="AM10872" s="121"/>
      <c r="AO10872" s="46"/>
    </row>
    <row r="10873" spans="1:41" s="60" customFormat="1" hidden="1" x14ac:dyDescent="0.35">
      <c r="A10873" s="46"/>
      <c r="H10873" s="103"/>
      <c r="AD10873" s="99"/>
      <c r="AF10873" s="46"/>
      <c r="AM10873" s="121"/>
      <c r="AO10873" s="46"/>
    </row>
    <row r="10874" spans="1:41" s="60" customFormat="1" hidden="1" x14ac:dyDescent="0.35">
      <c r="A10874" s="46"/>
      <c r="H10874" s="103"/>
      <c r="AD10874" s="99"/>
      <c r="AF10874" s="46"/>
      <c r="AM10874" s="121"/>
      <c r="AO10874" s="46"/>
    </row>
    <row r="10875" spans="1:41" s="60" customFormat="1" hidden="1" x14ac:dyDescent="0.35">
      <c r="A10875" s="46"/>
      <c r="H10875" s="103"/>
      <c r="AD10875" s="99"/>
      <c r="AF10875" s="46"/>
      <c r="AM10875" s="121"/>
      <c r="AO10875" s="46"/>
    </row>
    <row r="10876" spans="1:41" s="60" customFormat="1" hidden="1" x14ac:dyDescent="0.35">
      <c r="A10876" s="46"/>
      <c r="H10876" s="103"/>
      <c r="AD10876" s="99"/>
      <c r="AF10876" s="46"/>
      <c r="AM10876" s="121"/>
      <c r="AO10876" s="46"/>
    </row>
    <row r="10877" spans="1:41" s="60" customFormat="1" hidden="1" x14ac:dyDescent="0.35">
      <c r="A10877" s="46"/>
      <c r="H10877" s="103"/>
      <c r="AD10877" s="99"/>
      <c r="AF10877" s="46"/>
      <c r="AM10877" s="121"/>
      <c r="AO10877" s="46"/>
    </row>
    <row r="10878" spans="1:41" s="60" customFormat="1" hidden="1" x14ac:dyDescent="0.35">
      <c r="A10878" s="46"/>
      <c r="H10878" s="103"/>
      <c r="AD10878" s="99"/>
      <c r="AF10878" s="46"/>
      <c r="AM10878" s="121"/>
      <c r="AO10878" s="46"/>
    </row>
    <row r="10879" spans="1:41" s="60" customFormat="1" hidden="1" x14ac:dyDescent="0.35">
      <c r="A10879" s="46"/>
      <c r="H10879" s="103"/>
      <c r="AD10879" s="99"/>
      <c r="AF10879" s="46"/>
      <c r="AM10879" s="121"/>
      <c r="AO10879" s="46"/>
    </row>
    <row r="10880" spans="1:41" s="60" customFormat="1" hidden="1" x14ac:dyDescent="0.35">
      <c r="A10880" s="46"/>
      <c r="H10880" s="103"/>
      <c r="AD10880" s="99"/>
      <c r="AF10880" s="46"/>
      <c r="AM10880" s="121"/>
      <c r="AO10880" s="46"/>
    </row>
    <row r="10881" spans="1:41" s="60" customFormat="1" hidden="1" x14ac:dyDescent="0.35">
      <c r="A10881" s="46"/>
      <c r="H10881" s="103"/>
      <c r="AD10881" s="99"/>
      <c r="AF10881" s="46"/>
      <c r="AM10881" s="121"/>
      <c r="AO10881" s="46"/>
    </row>
    <row r="10882" spans="1:41" s="60" customFormat="1" hidden="1" x14ac:dyDescent="0.35">
      <c r="A10882" s="46"/>
      <c r="H10882" s="103"/>
      <c r="AD10882" s="99"/>
      <c r="AF10882" s="46"/>
      <c r="AM10882" s="121"/>
      <c r="AO10882" s="46"/>
    </row>
    <row r="10883" spans="1:41" s="60" customFormat="1" hidden="1" x14ac:dyDescent="0.35">
      <c r="A10883" s="46"/>
      <c r="H10883" s="103"/>
      <c r="AD10883" s="99"/>
      <c r="AF10883" s="46"/>
      <c r="AM10883" s="121"/>
      <c r="AO10883" s="46"/>
    </row>
    <row r="10884" spans="1:41" s="60" customFormat="1" hidden="1" x14ac:dyDescent="0.35">
      <c r="A10884" s="46"/>
      <c r="H10884" s="103"/>
      <c r="AD10884" s="99"/>
      <c r="AF10884" s="46"/>
      <c r="AM10884" s="121"/>
      <c r="AO10884" s="46"/>
    </row>
    <row r="10885" spans="1:41" s="60" customFormat="1" hidden="1" x14ac:dyDescent="0.35">
      <c r="A10885" s="46"/>
      <c r="H10885" s="103"/>
      <c r="AD10885" s="99"/>
      <c r="AF10885" s="46"/>
      <c r="AM10885" s="121"/>
      <c r="AO10885" s="46"/>
    </row>
    <row r="10886" spans="1:41" s="60" customFormat="1" hidden="1" x14ac:dyDescent="0.35">
      <c r="A10886" s="46"/>
      <c r="H10886" s="103"/>
      <c r="AD10886" s="99"/>
      <c r="AF10886" s="46"/>
      <c r="AM10886" s="121"/>
      <c r="AO10886" s="46"/>
    </row>
    <row r="10887" spans="1:41" s="60" customFormat="1" hidden="1" x14ac:dyDescent="0.35">
      <c r="A10887" s="46"/>
      <c r="H10887" s="103"/>
      <c r="AD10887" s="99"/>
      <c r="AF10887" s="46"/>
      <c r="AM10887" s="121"/>
      <c r="AO10887" s="46"/>
    </row>
    <row r="10888" spans="1:41" s="60" customFormat="1" hidden="1" x14ac:dyDescent="0.35">
      <c r="A10888" s="46"/>
      <c r="H10888" s="103"/>
      <c r="AD10888" s="99"/>
      <c r="AF10888" s="46"/>
      <c r="AM10888" s="121"/>
      <c r="AO10888" s="46"/>
    </row>
    <row r="10889" spans="1:41" s="60" customFormat="1" hidden="1" x14ac:dyDescent="0.35">
      <c r="A10889" s="46"/>
      <c r="H10889" s="103"/>
      <c r="AD10889" s="99"/>
      <c r="AF10889" s="46"/>
      <c r="AM10889" s="121"/>
      <c r="AO10889" s="46"/>
    </row>
    <row r="10890" spans="1:41" s="60" customFormat="1" hidden="1" x14ac:dyDescent="0.35">
      <c r="A10890" s="46"/>
      <c r="H10890" s="103"/>
      <c r="AD10890" s="99"/>
      <c r="AF10890" s="46"/>
      <c r="AM10890" s="121"/>
      <c r="AO10890" s="46"/>
    </row>
    <row r="10891" spans="1:41" s="60" customFormat="1" hidden="1" x14ac:dyDescent="0.35">
      <c r="A10891" s="46"/>
      <c r="H10891" s="103"/>
      <c r="AD10891" s="99"/>
      <c r="AF10891" s="46"/>
      <c r="AM10891" s="121"/>
      <c r="AO10891" s="46"/>
    </row>
    <row r="10892" spans="1:41" s="60" customFormat="1" hidden="1" x14ac:dyDescent="0.35">
      <c r="A10892" s="46"/>
      <c r="H10892" s="103"/>
      <c r="AD10892" s="99"/>
      <c r="AF10892" s="46"/>
      <c r="AM10892" s="121"/>
      <c r="AO10892" s="46"/>
    </row>
    <row r="10893" spans="1:41" s="60" customFormat="1" hidden="1" x14ac:dyDescent="0.35">
      <c r="A10893" s="46"/>
      <c r="H10893" s="103"/>
      <c r="AD10893" s="99"/>
      <c r="AF10893" s="46"/>
      <c r="AM10893" s="121"/>
      <c r="AO10893" s="46"/>
    </row>
    <row r="10894" spans="1:41" s="60" customFormat="1" hidden="1" x14ac:dyDescent="0.35">
      <c r="A10894" s="46"/>
      <c r="H10894" s="103"/>
      <c r="AD10894" s="99"/>
      <c r="AF10894" s="46"/>
      <c r="AM10894" s="121"/>
      <c r="AO10894" s="46"/>
    </row>
    <row r="10895" spans="1:41" s="60" customFormat="1" hidden="1" x14ac:dyDescent="0.35">
      <c r="A10895" s="46"/>
      <c r="H10895" s="103"/>
      <c r="AD10895" s="99"/>
      <c r="AF10895" s="46"/>
      <c r="AM10895" s="121"/>
      <c r="AO10895" s="46"/>
    </row>
    <row r="10896" spans="1:41" s="60" customFormat="1" hidden="1" x14ac:dyDescent="0.35">
      <c r="A10896" s="46"/>
      <c r="H10896" s="103"/>
      <c r="AD10896" s="99"/>
      <c r="AF10896" s="46"/>
      <c r="AM10896" s="121"/>
      <c r="AO10896" s="46"/>
    </row>
    <row r="10897" spans="1:41" s="60" customFormat="1" hidden="1" x14ac:dyDescent="0.35">
      <c r="A10897" s="46"/>
      <c r="H10897" s="103"/>
      <c r="AD10897" s="99"/>
      <c r="AF10897" s="46"/>
      <c r="AM10897" s="121"/>
      <c r="AO10897" s="46"/>
    </row>
    <row r="10898" spans="1:41" s="60" customFormat="1" hidden="1" x14ac:dyDescent="0.35">
      <c r="A10898" s="46"/>
      <c r="H10898" s="103"/>
      <c r="AD10898" s="99"/>
      <c r="AF10898" s="46"/>
      <c r="AM10898" s="121"/>
      <c r="AO10898" s="46"/>
    </row>
    <row r="10899" spans="1:41" s="60" customFormat="1" hidden="1" x14ac:dyDescent="0.35">
      <c r="A10899" s="46"/>
      <c r="H10899" s="103"/>
      <c r="AD10899" s="99"/>
      <c r="AF10899" s="46"/>
      <c r="AM10899" s="121"/>
      <c r="AO10899" s="46"/>
    </row>
    <row r="10900" spans="1:41" s="60" customFormat="1" hidden="1" x14ac:dyDescent="0.35">
      <c r="A10900" s="46"/>
      <c r="H10900" s="103"/>
      <c r="AD10900" s="99"/>
      <c r="AF10900" s="46"/>
      <c r="AM10900" s="121"/>
      <c r="AO10900" s="46"/>
    </row>
    <row r="10901" spans="1:41" s="60" customFormat="1" hidden="1" x14ac:dyDescent="0.35">
      <c r="A10901" s="46"/>
      <c r="H10901" s="103"/>
      <c r="AD10901" s="99"/>
      <c r="AF10901" s="46"/>
      <c r="AM10901" s="121"/>
      <c r="AO10901" s="46"/>
    </row>
    <row r="10902" spans="1:41" s="60" customFormat="1" hidden="1" x14ac:dyDescent="0.35">
      <c r="A10902" s="46"/>
      <c r="H10902" s="103"/>
      <c r="AD10902" s="99"/>
      <c r="AF10902" s="46"/>
      <c r="AM10902" s="121"/>
      <c r="AO10902" s="46"/>
    </row>
    <row r="10903" spans="1:41" s="60" customFormat="1" hidden="1" x14ac:dyDescent="0.35">
      <c r="A10903" s="46"/>
      <c r="H10903" s="103"/>
      <c r="AD10903" s="99"/>
      <c r="AF10903" s="46"/>
      <c r="AM10903" s="121"/>
      <c r="AO10903" s="46"/>
    </row>
    <row r="10904" spans="1:41" s="60" customFormat="1" hidden="1" x14ac:dyDescent="0.35">
      <c r="A10904" s="46"/>
      <c r="H10904" s="103"/>
      <c r="AD10904" s="99"/>
      <c r="AF10904" s="46"/>
      <c r="AM10904" s="121"/>
      <c r="AO10904" s="46"/>
    </row>
    <row r="10905" spans="1:41" s="60" customFormat="1" hidden="1" x14ac:dyDescent="0.35">
      <c r="A10905" s="46"/>
      <c r="H10905" s="103"/>
      <c r="AD10905" s="99"/>
      <c r="AF10905" s="46"/>
      <c r="AM10905" s="121"/>
      <c r="AO10905" s="46"/>
    </row>
    <row r="10906" spans="1:41" s="60" customFormat="1" hidden="1" x14ac:dyDescent="0.35">
      <c r="A10906" s="46"/>
      <c r="H10906" s="103"/>
      <c r="AD10906" s="99"/>
      <c r="AF10906" s="46"/>
      <c r="AM10906" s="121"/>
      <c r="AO10906" s="46"/>
    </row>
    <row r="10907" spans="1:41" s="60" customFormat="1" hidden="1" x14ac:dyDescent="0.35">
      <c r="A10907" s="46"/>
      <c r="H10907" s="103"/>
      <c r="AD10907" s="99"/>
      <c r="AF10907" s="46"/>
      <c r="AM10907" s="121"/>
      <c r="AO10907" s="46"/>
    </row>
    <row r="10908" spans="1:41" s="60" customFormat="1" hidden="1" x14ac:dyDescent="0.35">
      <c r="A10908" s="46"/>
      <c r="H10908" s="103"/>
      <c r="AD10908" s="99"/>
      <c r="AF10908" s="46"/>
      <c r="AM10908" s="121"/>
      <c r="AO10908" s="46"/>
    </row>
    <row r="10909" spans="1:41" s="60" customFormat="1" hidden="1" x14ac:dyDescent="0.35">
      <c r="A10909" s="46"/>
      <c r="H10909" s="103"/>
      <c r="AD10909" s="99"/>
      <c r="AF10909" s="46"/>
      <c r="AM10909" s="121"/>
      <c r="AO10909" s="46"/>
    </row>
    <row r="10910" spans="1:41" s="60" customFormat="1" hidden="1" x14ac:dyDescent="0.35">
      <c r="A10910" s="46"/>
      <c r="H10910" s="103"/>
      <c r="AD10910" s="99"/>
      <c r="AF10910" s="46"/>
      <c r="AM10910" s="121"/>
      <c r="AO10910" s="46"/>
    </row>
    <row r="10911" spans="1:41" s="60" customFormat="1" hidden="1" x14ac:dyDescent="0.35">
      <c r="A10911" s="46"/>
      <c r="H10911" s="103"/>
      <c r="AD10911" s="99"/>
      <c r="AF10911" s="46"/>
      <c r="AM10911" s="121"/>
      <c r="AO10911" s="46"/>
    </row>
    <row r="10912" spans="1:41" s="60" customFormat="1" hidden="1" x14ac:dyDescent="0.35">
      <c r="A10912" s="46"/>
      <c r="H10912" s="103"/>
      <c r="AD10912" s="99"/>
      <c r="AF10912" s="46"/>
      <c r="AM10912" s="121"/>
      <c r="AO10912" s="46"/>
    </row>
    <row r="10913" spans="1:41" s="60" customFormat="1" hidden="1" x14ac:dyDescent="0.35">
      <c r="A10913" s="46"/>
      <c r="H10913" s="103"/>
      <c r="AD10913" s="99"/>
      <c r="AF10913" s="46"/>
      <c r="AM10913" s="121"/>
      <c r="AO10913" s="46"/>
    </row>
    <row r="10914" spans="1:41" s="60" customFormat="1" hidden="1" x14ac:dyDescent="0.35">
      <c r="A10914" s="46"/>
      <c r="H10914" s="103"/>
      <c r="AD10914" s="99"/>
      <c r="AF10914" s="46"/>
      <c r="AM10914" s="121"/>
      <c r="AO10914" s="46"/>
    </row>
    <row r="10915" spans="1:41" s="60" customFormat="1" hidden="1" x14ac:dyDescent="0.35">
      <c r="A10915" s="46"/>
      <c r="H10915" s="103"/>
      <c r="AD10915" s="99"/>
      <c r="AF10915" s="46"/>
      <c r="AM10915" s="121"/>
      <c r="AO10915" s="46"/>
    </row>
    <row r="10916" spans="1:41" s="60" customFormat="1" hidden="1" x14ac:dyDescent="0.35">
      <c r="A10916" s="46"/>
      <c r="H10916" s="103"/>
      <c r="AD10916" s="99"/>
      <c r="AF10916" s="46"/>
      <c r="AM10916" s="121"/>
      <c r="AO10916" s="46"/>
    </row>
    <row r="10917" spans="1:41" s="60" customFormat="1" hidden="1" x14ac:dyDescent="0.35">
      <c r="A10917" s="46"/>
      <c r="H10917" s="103"/>
      <c r="AD10917" s="99"/>
      <c r="AF10917" s="46"/>
      <c r="AM10917" s="121"/>
      <c r="AO10917" s="46"/>
    </row>
    <row r="10918" spans="1:41" s="60" customFormat="1" hidden="1" x14ac:dyDescent="0.35">
      <c r="A10918" s="46"/>
      <c r="H10918" s="103"/>
      <c r="AD10918" s="99"/>
      <c r="AF10918" s="46"/>
      <c r="AM10918" s="121"/>
      <c r="AO10918" s="46"/>
    </row>
    <row r="10919" spans="1:41" s="60" customFormat="1" hidden="1" x14ac:dyDescent="0.35">
      <c r="A10919" s="46"/>
      <c r="H10919" s="103"/>
      <c r="AD10919" s="99"/>
      <c r="AF10919" s="46"/>
      <c r="AM10919" s="121"/>
      <c r="AO10919" s="46"/>
    </row>
    <row r="10920" spans="1:41" s="60" customFormat="1" hidden="1" x14ac:dyDescent="0.35">
      <c r="A10920" s="46"/>
      <c r="H10920" s="103"/>
      <c r="AD10920" s="99"/>
      <c r="AF10920" s="46"/>
      <c r="AM10920" s="121"/>
      <c r="AO10920" s="46"/>
    </row>
    <row r="10921" spans="1:41" s="60" customFormat="1" hidden="1" x14ac:dyDescent="0.35">
      <c r="A10921" s="46"/>
      <c r="H10921" s="103"/>
      <c r="AD10921" s="99"/>
      <c r="AF10921" s="46"/>
      <c r="AM10921" s="121"/>
      <c r="AO10921" s="46"/>
    </row>
    <row r="10922" spans="1:41" s="60" customFormat="1" hidden="1" x14ac:dyDescent="0.35">
      <c r="A10922" s="46"/>
      <c r="H10922" s="103"/>
      <c r="AD10922" s="99"/>
      <c r="AF10922" s="46"/>
      <c r="AM10922" s="121"/>
      <c r="AO10922" s="46"/>
    </row>
    <row r="10923" spans="1:41" s="60" customFormat="1" hidden="1" x14ac:dyDescent="0.35">
      <c r="A10923" s="46"/>
      <c r="H10923" s="103"/>
      <c r="AD10923" s="99"/>
      <c r="AF10923" s="46"/>
      <c r="AM10923" s="121"/>
      <c r="AO10923" s="46"/>
    </row>
    <row r="10924" spans="1:41" s="60" customFormat="1" hidden="1" x14ac:dyDescent="0.35">
      <c r="A10924" s="46"/>
      <c r="H10924" s="103"/>
      <c r="AD10924" s="99"/>
      <c r="AF10924" s="46"/>
      <c r="AM10924" s="121"/>
      <c r="AO10924" s="46"/>
    </row>
    <row r="10925" spans="1:41" s="60" customFormat="1" hidden="1" x14ac:dyDescent="0.35">
      <c r="A10925" s="46"/>
      <c r="H10925" s="103"/>
      <c r="AD10925" s="99"/>
      <c r="AF10925" s="46"/>
      <c r="AM10925" s="121"/>
      <c r="AO10925" s="46"/>
    </row>
    <row r="10926" spans="1:41" s="60" customFormat="1" hidden="1" x14ac:dyDescent="0.35">
      <c r="A10926" s="46"/>
      <c r="H10926" s="103"/>
      <c r="AD10926" s="99"/>
      <c r="AF10926" s="46"/>
      <c r="AM10926" s="121"/>
      <c r="AO10926" s="46"/>
    </row>
    <row r="10927" spans="1:41" s="60" customFormat="1" hidden="1" x14ac:dyDescent="0.35">
      <c r="A10927" s="46"/>
      <c r="H10927" s="103"/>
      <c r="AD10927" s="99"/>
      <c r="AF10927" s="46"/>
      <c r="AM10927" s="121"/>
      <c r="AO10927" s="46"/>
    </row>
    <row r="10928" spans="1:41" s="60" customFormat="1" hidden="1" x14ac:dyDescent="0.35">
      <c r="A10928" s="46"/>
      <c r="H10928" s="103"/>
      <c r="AD10928" s="99"/>
      <c r="AF10928" s="46"/>
      <c r="AM10928" s="121"/>
      <c r="AO10928" s="46"/>
    </row>
    <row r="10929" spans="1:41" s="60" customFormat="1" hidden="1" x14ac:dyDescent="0.35">
      <c r="A10929" s="46"/>
      <c r="H10929" s="103"/>
      <c r="AD10929" s="99"/>
      <c r="AF10929" s="46"/>
      <c r="AM10929" s="121"/>
      <c r="AO10929" s="46"/>
    </row>
    <row r="10930" spans="1:41" s="60" customFormat="1" hidden="1" x14ac:dyDescent="0.35">
      <c r="A10930" s="46"/>
      <c r="H10930" s="103"/>
      <c r="AD10930" s="99"/>
      <c r="AF10930" s="46"/>
      <c r="AM10930" s="121"/>
      <c r="AO10930" s="46"/>
    </row>
    <row r="10931" spans="1:41" s="60" customFormat="1" hidden="1" x14ac:dyDescent="0.35">
      <c r="A10931" s="46"/>
      <c r="H10931" s="103"/>
      <c r="AD10931" s="99"/>
      <c r="AF10931" s="46"/>
      <c r="AM10931" s="121"/>
      <c r="AO10931" s="46"/>
    </row>
    <row r="10932" spans="1:41" s="60" customFormat="1" hidden="1" x14ac:dyDescent="0.35">
      <c r="A10932" s="46"/>
      <c r="H10932" s="103"/>
      <c r="AD10932" s="99"/>
      <c r="AF10932" s="46"/>
      <c r="AM10932" s="121"/>
      <c r="AO10932" s="46"/>
    </row>
    <row r="10933" spans="1:41" s="60" customFormat="1" hidden="1" x14ac:dyDescent="0.35">
      <c r="A10933" s="46"/>
      <c r="H10933" s="103"/>
      <c r="AD10933" s="99"/>
      <c r="AF10933" s="46"/>
      <c r="AM10933" s="121"/>
      <c r="AO10933" s="46"/>
    </row>
    <row r="10934" spans="1:41" s="60" customFormat="1" hidden="1" x14ac:dyDescent="0.35">
      <c r="A10934" s="46"/>
      <c r="H10934" s="103"/>
      <c r="AD10934" s="99"/>
      <c r="AF10934" s="46"/>
      <c r="AM10934" s="121"/>
      <c r="AO10934" s="46"/>
    </row>
    <row r="10935" spans="1:41" s="60" customFormat="1" hidden="1" x14ac:dyDescent="0.35">
      <c r="A10935" s="46"/>
      <c r="H10935" s="103"/>
      <c r="AD10935" s="99"/>
      <c r="AF10935" s="46"/>
      <c r="AM10935" s="121"/>
      <c r="AO10935" s="46"/>
    </row>
    <row r="10936" spans="1:41" s="60" customFormat="1" hidden="1" x14ac:dyDescent="0.35">
      <c r="A10936" s="46"/>
      <c r="H10936" s="103"/>
      <c r="AD10936" s="99"/>
      <c r="AF10936" s="46"/>
      <c r="AM10936" s="121"/>
      <c r="AO10936" s="46"/>
    </row>
    <row r="10937" spans="1:41" s="60" customFormat="1" hidden="1" x14ac:dyDescent="0.35">
      <c r="A10937" s="46"/>
      <c r="H10937" s="103"/>
      <c r="AD10937" s="99"/>
      <c r="AF10937" s="46"/>
      <c r="AM10937" s="121"/>
      <c r="AO10937" s="46"/>
    </row>
    <row r="10938" spans="1:41" s="60" customFormat="1" hidden="1" x14ac:dyDescent="0.35">
      <c r="A10938" s="46"/>
      <c r="H10938" s="103"/>
      <c r="AD10938" s="99"/>
      <c r="AF10938" s="46"/>
      <c r="AM10938" s="121"/>
      <c r="AO10938" s="46"/>
    </row>
    <row r="10939" spans="1:41" s="60" customFormat="1" hidden="1" x14ac:dyDescent="0.35">
      <c r="A10939" s="46"/>
      <c r="H10939" s="103"/>
      <c r="AD10939" s="99"/>
      <c r="AF10939" s="46"/>
      <c r="AM10939" s="121"/>
      <c r="AO10939" s="46"/>
    </row>
    <row r="10940" spans="1:41" s="60" customFormat="1" hidden="1" x14ac:dyDescent="0.35">
      <c r="A10940" s="46"/>
      <c r="H10940" s="103"/>
      <c r="AD10940" s="99"/>
      <c r="AF10940" s="46"/>
      <c r="AM10940" s="121"/>
      <c r="AO10940" s="46"/>
    </row>
    <row r="10941" spans="1:41" s="60" customFormat="1" hidden="1" x14ac:dyDescent="0.35">
      <c r="A10941" s="46"/>
      <c r="H10941" s="103"/>
      <c r="AD10941" s="99"/>
      <c r="AF10941" s="46"/>
      <c r="AM10941" s="121"/>
      <c r="AO10941" s="46"/>
    </row>
    <row r="10942" spans="1:41" s="60" customFormat="1" hidden="1" x14ac:dyDescent="0.35">
      <c r="A10942" s="46"/>
      <c r="H10942" s="103"/>
      <c r="AD10942" s="99"/>
      <c r="AF10942" s="46"/>
      <c r="AM10942" s="121"/>
      <c r="AO10942" s="46"/>
    </row>
    <row r="10943" spans="1:41" s="60" customFormat="1" hidden="1" x14ac:dyDescent="0.35">
      <c r="A10943" s="46"/>
      <c r="H10943" s="103"/>
      <c r="AD10943" s="99"/>
      <c r="AF10943" s="46"/>
      <c r="AM10943" s="121"/>
      <c r="AO10943" s="46"/>
    </row>
    <row r="10944" spans="1:41" s="60" customFormat="1" hidden="1" x14ac:dyDescent="0.35">
      <c r="A10944" s="46"/>
      <c r="H10944" s="103"/>
      <c r="AD10944" s="99"/>
      <c r="AF10944" s="46"/>
      <c r="AM10944" s="121"/>
      <c r="AO10944" s="46"/>
    </row>
    <row r="10945" spans="1:41" s="60" customFormat="1" hidden="1" x14ac:dyDescent="0.35">
      <c r="A10945" s="46"/>
      <c r="H10945" s="103"/>
      <c r="AD10945" s="99"/>
      <c r="AF10945" s="46"/>
      <c r="AM10945" s="121"/>
      <c r="AO10945" s="46"/>
    </row>
    <row r="10946" spans="1:41" s="60" customFormat="1" hidden="1" x14ac:dyDescent="0.35">
      <c r="A10946" s="46"/>
      <c r="H10946" s="103"/>
      <c r="AD10946" s="99"/>
      <c r="AF10946" s="46"/>
      <c r="AM10946" s="121"/>
      <c r="AO10946" s="46"/>
    </row>
    <row r="10947" spans="1:41" s="60" customFormat="1" hidden="1" x14ac:dyDescent="0.35">
      <c r="A10947" s="46"/>
      <c r="H10947" s="103"/>
      <c r="AD10947" s="99"/>
      <c r="AF10947" s="46"/>
      <c r="AM10947" s="121"/>
      <c r="AO10947" s="46"/>
    </row>
    <row r="10948" spans="1:41" s="60" customFormat="1" hidden="1" x14ac:dyDescent="0.35">
      <c r="A10948" s="46"/>
      <c r="H10948" s="103"/>
      <c r="AD10948" s="99"/>
      <c r="AF10948" s="46"/>
      <c r="AM10948" s="121"/>
      <c r="AO10948" s="46"/>
    </row>
    <row r="10949" spans="1:41" s="60" customFormat="1" hidden="1" x14ac:dyDescent="0.35">
      <c r="A10949" s="46"/>
      <c r="H10949" s="103"/>
      <c r="AD10949" s="99"/>
      <c r="AF10949" s="46"/>
      <c r="AM10949" s="121"/>
      <c r="AO10949" s="46"/>
    </row>
    <row r="10950" spans="1:41" s="60" customFormat="1" hidden="1" x14ac:dyDescent="0.35">
      <c r="A10950" s="46"/>
      <c r="H10950" s="103"/>
      <c r="AD10950" s="99"/>
      <c r="AF10950" s="46"/>
      <c r="AM10950" s="121"/>
      <c r="AO10950" s="46"/>
    </row>
    <row r="10951" spans="1:41" s="60" customFormat="1" hidden="1" x14ac:dyDescent="0.35">
      <c r="A10951" s="46"/>
      <c r="H10951" s="103"/>
      <c r="AD10951" s="99"/>
      <c r="AF10951" s="46"/>
      <c r="AM10951" s="121"/>
      <c r="AO10951" s="46"/>
    </row>
    <row r="10952" spans="1:41" s="60" customFormat="1" hidden="1" x14ac:dyDescent="0.35">
      <c r="A10952" s="46"/>
      <c r="H10952" s="103"/>
      <c r="AD10952" s="99"/>
      <c r="AF10952" s="46"/>
      <c r="AM10952" s="121"/>
      <c r="AO10952" s="46"/>
    </row>
    <row r="10953" spans="1:41" s="60" customFormat="1" hidden="1" x14ac:dyDescent="0.35">
      <c r="A10953" s="46"/>
      <c r="H10953" s="103"/>
      <c r="AD10953" s="99"/>
      <c r="AF10953" s="46"/>
      <c r="AM10953" s="121"/>
      <c r="AO10953" s="46"/>
    </row>
    <row r="10954" spans="1:41" s="60" customFormat="1" hidden="1" x14ac:dyDescent="0.35">
      <c r="A10954" s="46"/>
      <c r="H10954" s="103"/>
      <c r="AD10954" s="99"/>
      <c r="AF10954" s="46"/>
      <c r="AM10954" s="121"/>
      <c r="AO10954" s="46"/>
    </row>
    <row r="10955" spans="1:41" s="60" customFormat="1" hidden="1" x14ac:dyDescent="0.35">
      <c r="A10955" s="46"/>
      <c r="H10955" s="103"/>
      <c r="AD10955" s="99"/>
      <c r="AF10955" s="46"/>
      <c r="AM10955" s="121"/>
      <c r="AO10955" s="46"/>
    </row>
    <row r="10956" spans="1:41" s="60" customFormat="1" hidden="1" x14ac:dyDescent="0.35">
      <c r="A10956" s="46"/>
      <c r="H10956" s="103"/>
      <c r="AD10956" s="99"/>
      <c r="AF10956" s="46"/>
      <c r="AM10956" s="121"/>
      <c r="AO10956" s="46"/>
    </row>
    <row r="10957" spans="1:41" s="60" customFormat="1" hidden="1" x14ac:dyDescent="0.35">
      <c r="A10957" s="46"/>
      <c r="H10957" s="103"/>
      <c r="AD10957" s="99"/>
      <c r="AF10957" s="46"/>
      <c r="AM10957" s="121"/>
      <c r="AO10957" s="46"/>
    </row>
    <row r="10958" spans="1:41" s="60" customFormat="1" hidden="1" x14ac:dyDescent="0.35">
      <c r="A10958" s="46"/>
      <c r="H10958" s="103"/>
      <c r="AD10958" s="99"/>
      <c r="AF10958" s="46"/>
      <c r="AM10958" s="121"/>
      <c r="AO10958" s="46"/>
    </row>
    <row r="10959" spans="1:41" s="60" customFormat="1" hidden="1" x14ac:dyDescent="0.35">
      <c r="A10959" s="46"/>
      <c r="H10959" s="103"/>
      <c r="AD10959" s="99"/>
      <c r="AF10959" s="46"/>
      <c r="AM10959" s="121"/>
      <c r="AO10959" s="46"/>
    </row>
    <row r="10960" spans="1:41" s="60" customFormat="1" hidden="1" x14ac:dyDescent="0.35">
      <c r="A10960" s="46"/>
      <c r="H10960" s="103"/>
      <c r="AD10960" s="99"/>
      <c r="AF10960" s="46"/>
      <c r="AM10960" s="121"/>
      <c r="AO10960" s="46"/>
    </row>
    <row r="10961" spans="1:41" s="60" customFormat="1" hidden="1" x14ac:dyDescent="0.35">
      <c r="A10961" s="46"/>
      <c r="H10961" s="103"/>
      <c r="AD10961" s="99"/>
      <c r="AF10961" s="46"/>
      <c r="AM10961" s="121"/>
      <c r="AO10961" s="46"/>
    </row>
    <row r="10962" spans="1:41" s="60" customFormat="1" hidden="1" x14ac:dyDescent="0.35">
      <c r="A10962" s="46"/>
      <c r="H10962" s="103"/>
      <c r="AD10962" s="99"/>
      <c r="AF10962" s="46"/>
      <c r="AM10962" s="121"/>
      <c r="AO10962" s="46"/>
    </row>
    <row r="10963" spans="1:41" s="60" customFormat="1" hidden="1" x14ac:dyDescent="0.35">
      <c r="A10963" s="46"/>
      <c r="H10963" s="103"/>
      <c r="AD10963" s="99"/>
      <c r="AF10963" s="46"/>
      <c r="AM10963" s="121"/>
      <c r="AO10963" s="46"/>
    </row>
    <row r="10964" spans="1:41" s="60" customFormat="1" hidden="1" x14ac:dyDescent="0.35">
      <c r="A10964" s="46"/>
      <c r="H10964" s="103"/>
      <c r="AD10964" s="99"/>
      <c r="AF10964" s="46"/>
      <c r="AM10964" s="121"/>
      <c r="AO10964" s="46"/>
    </row>
    <row r="10965" spans="1:41" s="60" customFormat="1" hidden="1" x14ac:dyDescent="0.35">
      <c r="A10965" s="46"/>
      <c r="H10965" s="103"/>
      <c r="AD10965" s="99"/>
      <c r="AF10965" s="46"/>
      <c r="AM10965" s="121"/>
      <c r="AO10965" s="46"/>
    </row>
    <row r="10966" spans="1:41" s="60" customFormat="1" hidden="1" x14ac:dyDescent="0.35">
      <c r="A10966" s="46"/>
      <c r="H10966" s="103"/>
      <c r="AD10966" s="99"/>
      <c r="AF10966" s="46"/>
      <c r="AM10966" s="121"/>
      <c r="AO10966" s="46"/>
    </row>
    <row r="10967" spans="1:41" s="60" customFormat="1" hidden="1" x14ac:dyDescent="0.35">
      <c r="A10967" s="46"/>
      <c r="H10967" s="103"/>
      <c r="AD10967" s="99"/>
      <c r="AF10967" s="46"/>
      <c r="AM10967" s="121"/>
      <c r="AO10967" s="46"/>
    </row>
    <row r="10968" spans="1:41" s="60" customFormat="1" hidden="1" x14ac:dyDescent="0.35">
      <c r="A10968" s="46"/>
      <c r="H10968" s="103"/>
      <c r="AD10968" s="99"/>
      <c r="AF10968" s="46"/>
      <c r="AM10968" s="121"/>
      <c r="AO10968" s="46"/>
    </row>
    <row r="10969" spans="1:41" s="60" customFormat="1" hidden="1" x14ac:dyDescent="0.35">
      <c r="A10969" s="46"/>
      <c r="H10969" s="103"/>
      <c r="AD10969" s="99"/>
      <c r="AF10969" s="46"/>
      <c r="AM10969" s="121"/>
      <c r="AO10969" s="46"/>
    </row>
    <row r="10970" spans="1:41" s="60" customFormat="1" hidden="1" x14ac:dyDescent="0.35">
      <c r="A10970" s="46"/>
      <c r="H10970" s="103"/>
      <c r="AD10970" s="99"/>
      <c r="AF10970" s="46"/>
      <c r="AM10970" s="121"/>
      <c r="AO10970" s="46"/>
    </row>
    <row r="10971" spans="1:41" s="60" customFormat="1" hidden="1" x14ac:dyDescent="0.35">
      <c r="A10971" s="46"/>
      <c r="H10971" s="103"/>
      <c r="AD10971" s="99"/>
      <c r="AF10971" s="46"/>
      <c r="AM10971" s="121"/>
      <c r="AO10971" s="46"/>
    </row>
    <row r="10972" spans="1:41" s="60" customFormat="1" hidden="1" x14ac:dyDescent="0.35">
      <c r="A10972" s="46"/>
      <c r="H10972" s="103"/>
      <c r="AD10972" s="99"/>
      <c r="AF10972" s="46"/>
      <c r="AM10972" s="121"/>
      <c r="AO10972" s="46"/>
    </row>
    <row r="10973" spans="1:41" s="60" customFormat="1" hidden="1" x14ac:dyDescent="0.35">
      <c r="A10973" s="46"/>
      <c r="H10973" s="103"/>
      <c r="AD10973" s="99"/>
      <c r="AF10973" s="46"/>
      <c r="AM10973" s="121"/>
      <c r="AO10973" s="46"/>
    </row>
    <row r="10974" spans="1:41" s="60" customFormat="1" hidden="1" x14ac:dyDescent="0.35">
      <c r="A10974" s="46"/>
      <c r="H10974" s="103"/>
      <c r="AD10974" s="99"/>
      <c r="AF10974" s="46"/>
      <c r="AM10974" s="121"/>
      <c r="AO10974" s="46"/>
    </row>
    <row r="10975" spans="1:41" s="60" customFormat="1" hidden="1" x14ac:dyDescent="0.35">
      <c r="A10975" s="46"/>
      <c r="H10975" s="103"/>
      <c r="AD10975" s="99"/>
      <c r="AF10975" s="46"/>
      <c r="AM10975" s="121"/>
      <c r="AO10975" s="46"/>
    </row>
    <row r="10976" spans="1:41" s="60" customFormat="1" hidden="1" x14ac:dyDescent="0.35">
      <c r="A10976" s="46"/>
      <c r="H10976" s="103"/>
      <c r="AD10976" s="99"/>
      <c r="AF10976" s="46"/>
      <c r="AM10976" s="121"/>
      <c r="AO10976" s="46"/>
    </row>
    <row r="10977" spans="1:41" s="60" customFormat="1" hidden="1" x14ac:dyDescent="0.35">
      <c r="A10977" s="46"/>
      <c r="H10977" s="103"/>
      <c r="AD10977" s="99"/>
      <c r="AF10977" s="46"/>
      <c r="AM10977" s="121"/>
      <c r="AO10977" s="46"/>
    </row>
    <row r="10978" spans="1:41" s="60" customFormat="1" hidden="1" x14ac:dyDescent="0.35">
      <c r="A10978" s="46"/>
      <c r="H10978" s="103"/>
      <c r="AD10978" s="99"/>
      <c r="AF10978" s="46"/>
      <c r="AM10978" s="121"/>
      <c r="AO10978" s="46"/>
    </row>
    <row r="10979" spans="1:41" s="60" customFormat="1" hidden="1" x14ac:dyDescent="0.35">
      <c r="A10979" s="46"/>
      <c r="H10979" s="103"/>
      <c r="AD10979" s="99"/>
      <c r="AF10979" s="46"/>
      <c r="AM10979" s="121"/>
      <c r="AO10979" s="46"/>
    </row>
    <row r="10980" spans="1:41" s="60" customFormat="1" hidden="1" x14ac:dyDescent="0.35">
      <c r="A10980" s="46"/>
      <c r="H10980" s="103"/>
      <c r="AD10980" s="99"/>
      <c r="AF10980" s="46"/>
      <c r="AM10980" s="121"/>
      <c r="AO10980" s="46"/>
    </row>
    <row r="10981" spans="1:41" s="60" customFormat="1" hidden="1" x14ac:dyDescent="0.35">
      <c r="A10981" s="46"/>
      <c r="H10981" s="103"/>
      <c r="AD10981" s="99"/>
      <c r="AF10981" s="46"/>
      <c r="AM10981" s="121"/>
      <c r="AO10981" s="46"/>
    </row>
    <row r="10982" spans="1:41" s="60" customFormat="1" hidden="1" x14ac:dyDescent="0.35">
      <c r="A10982" s="46"/>
      <c r="H10982" s="103"/>
      <c r="AD10982" s="99"/>
      <c r="AF10982" s="46"/>
      <c r="AM10982" s="121"/>
      <c r="AO10982" s="46"/>
    </row>
    <row r="10983" spans="1:41" s="60" customFormat="1" hidden="1" x14ac:dyDescent="0.35">
      <c r="A10983" s="46"/>
      <c r="H10983" s="103"/>
      <c r="AD10983" s="99"/>
      <c r="AF10983" s="46"/>
      <c r="AM10983" s="121"/>
      <c r="AO10983" s="46"/>
    </row>
    <row r="10984" spans="1:41" s="60" customFormat="1" hidden="1" x14ac:dyDescent="0.35">
      <c r="A10984" s="46"/>
      <c r="H10984" s="103"/>
      <c r="AD10984" s="99"/>
      <c r="AF10984" s="46"/>
      <c r="AM10984" s="121"/>
      <c r="AO10984" s="46"/>
    </row>
    <row r="10985" spans="1:41" s="60" customFormat="1" hidden="1" x14ac:dyDescent="0.35">
      <c r="A10985" s="46"/>
      <c r="H10985" s="103"/>
      <c r="AD10985" s="99"/>
      <c r="AF10985" s="46"/>
      <c r="AM10985" s="121"/>
      <c r="AO10985" s="46"/>
    </row>
    <row r="10986" spans="1:41" s="60" customFormat="1" hidden="1" x14ac:dyDescent="0.35">
      <c r="A10986" s="46"/>
      <c r="H10986" s="103"/>
      <c r="AD10986" s="99"/>
      <c r="AF10986" s="46"/>
      <c r="AM10986" s="121"/>
      <c r="AO10986" s="46"/>
    </row>
    <row r="10987" spans="1:41" s="60" customFormat="1" hidden="1" x14ac:dyDescent="0.35">
      <c r="A10987" s="46"/>
      <c r="H10987" s="103"/>
      <c r="AD10987" s="99"/>
      <c r="AF10987" s="46"/>
      <c r="AM10987" s="121"/>
      <c r="AO10987" s="46"/>
    </row>
    <row r="10988" spans="1:41" s="60" customFormat="1" hidden="1" x14ac:dyDescent="0.35">
      <c r="A10988" s="46"/>
      <c r="H10988" s="103"/>
      <c r="AD10988" s="99"/>
      <c r="AF10988" s="46"/>
      <c r="AM10988" s="121"/>
      <c r="AO10988" s="46"/>
    </row>
    <row r="10989" spans="1:41" s="60" customFormat="1" hidden="1" x14ac:dyDescent="0.35">
      <c r="A10989" s="46"/>
      <c r="H10989" s="103"/>
      <c r="AD10989" s="99"/>
      <c r="AF10989" s="46"/>
      <c r="AM10989" s="121"/>
      <c r="AO10989" s="46"/>
    </row>
    <row r="10990" spans="1:41" s="60" customFormat="1" hidden="1" x14ac:dyDescent="0.35">
      <c r="A10990" s="46"/>
      <c r="H10990" s="103"/>
      <c r="AD10990" s="99"/>
      <c r="AF10990" s="46"/>
      <c r="AM10990" s="121"/>
      <c r="AO10990" s="46"/>
    </row>
    <row r="10991" spans="1:41" s="60" customFormat="1" hidden="1" x14ac:dyDescent="0.35">
      <c r="A10991" s="46"/>
      <c r="H10991" s="103"/>
      <c r="AD10991" s="99"/>
      <c r="AF10991" s="46"/>
      <c r="AM10991" s="121"/>
      <c r="AO10991" s="46"/>
    </row>
    <row r="10992" spans="1:41" s="60" customFormat="1" hidden="1" x14ac:dyDescent="0.35">
      <c r="A10992" s="46"/>
      <c r="H10992" s="103"/>
      <c r="AD10992" s="99"/>
      <c r="AF10992" s="46"/>
      <c r="AM10992" s="121"/>
      <c r="AO10992" s="46"/>
    </row>
    <row r="10993" spans="1:41" s="60" customFormat="1" hidden="1" x14ac:dyDescent="0.35">
      <c r="A10993" s="46"/>
      <c r="H10993" s="103"/>
      <c r="AD10993" s="99"/>
      <c r="AF10993" s="46"/>
      <c r="AM10993" s="121"/>
      <c r="AO10993" s="46"/>
    </row>
    <row r="10994" spans="1:41" s="60" customFormat="1" hidden="1" x14ac:dyDescent="0.35">
      <c r="A10994" s="46"/>
      <c r="H10994" s="103"/>
      <c r="AD10994" s="99"/>
      <c r="AF10994" s="46"/>
      <c r="AM10994" s="121"/>
      <c r="AO10994" s="46"/>
    </row>
    <row r="10995" spans="1:41" s="60" customFormat="1" hidden="1" x14ac:dyDescent="0.35">
      <c r="A10995" s="46"/>
      <c r="H10995" s="103"/>
      <c r="AD10995" s="99"/>
      <c r="AF10995" s="46"/>
      <c r="AM10995" s="121"/>
      <c r="AO10995" s="46"/>
    </row>
    <row r="10996" spans="1:41" s="60" customFormat="1" hidden="1" x14ac:dyDescent="0.35">
      <c r="A10996" s="46"/>
      <c r="H10996" s="103"/>
      <c r="AD10996" s="99"/>
      <c r="AF10996" s="46"/>
      <c r="AM10996" s="121"/>
      <c r="AO10996" s="46"/>
    </row>
    <row r="10997" spans="1:41" s="60" customFormat="1" hidden="1" x14ac:dyDescent="0.35">
      <c r="A10997" s="46"/>
      <c r="H10997" s="103"/>
      <c r="AD10997" s="99"/>
      <c r="AF10997" s="46"/>
      <c r="AM10997" s="121"/>
      <c r="AO10997" s="46"/>
    </row>
    <row r="10998" spans="1:41" s="60" customFormat="1" hidden="1" x14ac:dyDescent="0.35">
      <c r="A10998" s="46"/>
      <c r="H10998" s="103"/>
      <c r="AD10998" s="99"/>
      <c r="AF10998" s="46"/>
      <c r="AM10998" s="121"/>
      <c r="AO10998" s="46"/>
    </row>
    <row r="10999" spans="1:41" s="60" customFormat="1" hidden="1" x14ac:dyDescent="0.35">
      <c r="A10999" s="46"/>
      <c r="H10999" s="103"/>
      <c r="AD10999" s="99"/>
      <c r="AF10999" s="46"/>
      <c r="AM10999" s="121"/>
      <c r="AO10999" s="46"/>
    </row>
    <row r="11000" spans="1:41" s="60" customFormat="1" hidden="1" x14ac:dyDescent="0.35">
      <c r="A11000" s="46"/>
      <c r="H11000" s="103"/>
      <c r="AD11000" s="99"/>
      <c r="AF11000" s="46"/>
      <c r="AM11000" s="121"/>
      <c r="AO11000" s="46"/>
    </row>
    <row r="11001" spans="1:41" s="60" customFormat="1" hidden="1" x14ac:dyDescent="0.35">
      <c r="A11001" s="46"/>
      <c r="H11001" s="103"/>
      <c r="AD11001" s="99"/>
      <c r="AF11001" s="46"/>
      <c r="AM11001" s="121"/>
      <c r="AO11001" s="46"/>
    </row>
    <row r="11002" spans="1:41" s="60" customFormat="1" hidden="1" x14ac:dyDescent="0.35">
      <c r="A11002" s="46"/>
      <c r="H11002" s="103"/>
      <c r="AD11002" s="99"/>
      <c r="AF11002" s="46"/>
      <c r="AM11002" s="121"/>
      <c r="AO11002" s="46"/>
    </row>
    <row r="11003" spans="1:41" s="60" customFormat="1" hidden="1" x14ac:dyDescent="0.35">
      <c r="A11003" s="46"/>
      <c r="H11003" s="103"/>
      <c r="AD11003" s="99"/>
      <c r="AF11003" s="46"/>
      <c r="AM11003" s="121"/>
      <c r="AO11003" s="46"/>
    </row>
    <row r="11004" spans="1:41" s="60" customFormat="1" hidden="1" x14ac:dyDescent="0.35">
      <c r="A11004" s="46"/>
      <c r="H11004" s="103"/>
      <c r="AD11004" s="99"/>
      <c r="AF11004" s="46"/>
      <c r="AM11004" s="121"/>
      <c r="AO11004" s="46"/>
    </row>
    <row r="11005" spans="1:41" s="60" customFormat="1" hidden="1" x14ac:dyDescent="0.35">
      <c r="A11005" s="46"/>
      <c r="H11005" s="103"/>
      <c r="AD11005" s="99"/>
      <c r="AF11005" s="46"/>
      <c r="AM11005" s="121"/>
      <c r="AO11005" s="46"/>
    </row>
    <row r="11006" spans="1:41" s="60" customFormat="1" hidden="1" x14ac:dyDescent="0.35">
      <c r="A11006" s="46"/>
      <c r="H11006" s="103"/>
      <c r="AD11006" s="99"/>
      <c r="AF11006" s="46"/>
      <c r="AM11006" s="121"/>
      <c r="AO11006" s="46"/>
    </row>
    <row r="11007" spans="1:41" s="60" customFormat="1" hidden="1" x14ac:dyDescent="0.35">
      <c r="A11007" s="46"/>
      <c r="H11007" s="103"/>
      <c r="AD11007" s="99"/>
      <c r="AF11007" s="46"/>
      <c r="AM11007" s="121"/>
      <c r="AO11007" s="46"/>
    </row>
    <row r="11008" spans="1:41" s="60" customFormat="1" hidden="1" x14ac:dyDescent="0.35">
      <c r="A11008" s="46"/>
      <c r="H11008" s="103"/>
      <c r="AD11008" s="99"/>
      <c r="AF11008" s="46"/>
      <c r="AM11008" s="121"/>
      <c r="AO11008" s="46"/>
    </row>
    <row r="11009" spans="1:41" s="60" customFormat="1" hidden="1" x14ac:dyDescent="0.35">
      <c r="A11009" s="46"/>
      <c r="H11009" s="103"/>
      <c r="AD11009" s="99"/>
      <c r="AF11009" s="46"/>
      <c r="AM11009" s="121"/>
      <c r="AO11009" s="46"/>
    </row>
    <row r="11010" spans="1:41" s="60" customFormat="1" hidden="1" x14ac:dyDescent="0.35">
      <c r="A11010" s="46"/>
      <c r="H11010" s="103"/>
      <c r="AD11010" s="99"/>
      <c r="AF11010" s="46"/>
      <c r="AM11010" s="121"/>
      <c r="AO11010" s="46"/>
    </row>
    <row r="11011" spans="1:41" s="60" customFormat="1" hidden="1" x14ac:dyDescent="0.35">
      <c r="A11011" s="46"/>
      <c r="H11011" s="103"/>
      <c r="AD11011" s="99"/>
      <c r="AF11011" s="46"/>
      <c r="AM11011" s="121"/>
      <c r="AO11011" s="46"/>
    </row>
    <row r="11012" spans="1:41" s="60" customFormat="1" hidden="1" x14ac:dyDescent="0.35">
      <c r="A11012" s="46"/>
      <c r="H11012" s="103"/>
      <c r="AD11012" s="99"/>
      <c r="AF11012" s="46"/>
      <c r="AM11012" s="121"/>
      <c r="AO11012" s="46"/>
    </row>
    <row r="11013" spans="1:41" s="60" customFormat="1" hidden="1" x14ac:dyDescent="0.35">
      <c r="A11013" s="46"/>
      <c r="H11013" s="103"/>
      <c r="AD11013" s="99"/>
      <c r="AF11013" s="46"/>
      <c r="AM11013" s="121"/>
      <c r="AO11013" s="46"/>
    </row>
    <row r="11014" spans="1:41" s="60" customFormat="1" hidden="1" x14ac:dyDescent="0.35">
      <c r="A11014" s="46"/>
      <c r="H11014" s="103"/>
      <c r="AD11014" s="99"/>
      <c r="AF11014" s="46"/>
      <c r="AM11014" s="121"/>
      <c r="AO11014" s="46"/>
    </row>
    <row r="11015" spans="1:41" s="60" customFormat="1" hidden="1" x14ac:dyDescent="0.35">
      <c r="A11015" s="46"/>
      <c r="H11015" s="103"/>
      <c r="AD11015" s="99"/>
      <c r="AF11015" s="46"/>
      <c r="AM11015" s="121"/>
      <c r="AO11015" s="46"/>
    </row>
    <row r="11016" spans="1:41" s="60" customFormat="1" hidden="1" x14ac:dyDescent="0.35">
      <c r="A11016" s="46"/>
      <c r="H11016" s="103"/>
      <c r="AD11016" s="99"/>
      <c r="AF11016" s="46"/>
      <c r="AM11016" s="121"/>
      <c r="AO11016" s="46"/>
    </row>
    <row r="11017" spans="1:41" s="60" customFormat="1" hidden="1" x14ac:dyDescent="0.35">
      <c r="A11017" s="46"/>
      <c r="H11017" s="103"/>
      <c r="AD11017" s="99"/>
      <c r="AF11017" s="46"/>
      <c r="AM11017" s="121"/>
      <c r="AO11017" s="46"/>
    </row>
    <row r="11018" spans="1:41" s="60" customFormat="1" hidden="1" x14ac:dyDescent="0.35">
      <c r="A11018" s="46"/>
      <c r="H11018" s="103"/>
      <c r="AD11018" s="99"/>
      <c r="AF11018" s="46"/>
      <c r="AM11018" s="121"/>
      <c r="AO11018" s="46"/>
    </row>
    <row r="11019" spans="1:41" s="60" customFormat="1" hidden="1" x14ac:dyDescent="0.35">
      <c r="A11019" s="46"/>
      <c r="H11019" s="103"/>
      <c r="AD11019" s="99"/>
      <c r="AF11019" s="46"/>
      <c r="AM11019" s="121"/>
      <c r="AO11019" s="46"/>
    </row>
    <row r="11020" spans="1:41" s="60" customFormat="1" hidden="1" x14ac:dyDescent="0.35">
      <c r="A11020" s="46"/>
      <c r="H11020" s="103"/>
      <c r="AD11020" s="99"/>
      <c r="AF11020" s="46"/>
      <c r="AM11020" s="121"/>
      <c r="AO11020" s="46"/>
    </row>
    <row r="11021" spans="1:41" s="60" customFormat="1" hidden="1" x14ac:dyDescent="0.35">
      <c r="A11021" s="46"/>
      <c r="H11021" s="103"/>
      <c r="AD11021" s="99"/>
      <c r="AF11021" s="46"/>
      <c r="AM11021" s="121"/>
      <c r="AO11021" s="46"/>
    </row>
    <row r="11022" spans="1:41" s="60" customFormat="1" hidden="1" x14ac:dyDescent="0.35">
      <c r="A11022" s="46"/>
      <c r="H11022" s="103"/>
      <c r="AD11022" s="99"/>
      <c r="AF11022" s="46"/>
      <c r="AM11022" s="121"/>
      <c r="AO11022" s="46"/>
    </row>
    <row r="11023" spans="1:41" s="60" customFormat="1" hidden="1" x14ac:dyDescent="0.35">
      <c r="A11023" s="46"/>
      <c r="H11023" s="103"/>
      <c r="AD11023" s="99"/>
      <c r="AF11023" s="46"/>
      <c r="AM11023" s="121"/>
      <c r="AO11023" s="46"/>
    </row>
    <row r="11024" spans="1:41" s="60" customFormat="1" hidden="1" x14ac:dyDescent="0.35">
      <c r="A11024" s="46"/>
      <c r="H11024" s="103"/>
      <c r="AD11024" s="99"/>
      <c r="AF11024" s="46"/>
      <c r="AM11024" s="121"/>
      <c r="AO11024" s="46"/>
    </row>
    <row r="11025" spans="1:41" s="60" customFormat="1" hidden="1" x14ac:dyDescent="0.35">
      <c r="A11025" s="46"/>
      <c r="H11025" s="103"/>
      <c r="AD11025" s="99"/>
      <c r="AF11025" s="46"/>
      <c r="AM11025" s="121"/>
      <c r="AO11025" s="46"/>
    </row>
    <row r="11026" spans="1:41" s="60" customFormat="1" hidden="1" x14ac:dyDescent="0.35">
      <c r="A11026" s="46"/>
      <c r="H11026" s="103"/>
      <c r="AD11026" s="99"/>
      <c r="AF11026" s="46"/>
      <c r="AM11026" s="121"/>
      <c r="AO11026" s="46"/>
    </row>
    <row r="11027" spans="1:41" s="60" customFormat="1" hidden="1" x14ac:dyDescent="0.35">
      <c r="A11027" s="46"/>
      <c r="H11027" s="103"/>
      <c r="AD11027" s="99"/>
      <c r="AF11027" s="46"/>
      <c r="AM11027" s="121"/>
      <c r="AO11027" s="46"/>
    </row>
    <row r="11028" spans="1:41" s="60" customFormat="1" hidden="1" x14ac:dyDescent="0.35">
      <c r="A11028" s="46"/>
      <c r="H11028" s="103"/>
      <c r="AD11028" s="99"/>
      <c r="AF11028" s="46"/>
      <c r="AM11028" s="121"/>
      <c r="AO11028" s="46"/>
    </row>
    <row r="11029" spans="1:41" s="60" customFormat="1" hidden="1" x14ac:dyDescent="0.35">
      <c r="A11029" s="46"/>
      <c r="H11029" s="103"/>
      <c r="AD11029" s="99"/>
      <c r="AF11029" s="46"/>
      <c r="AM11029" s="121"/>
      <c r="AO11029" s="46"/>
    </row>
    <row r="11030" spans="1:41" s="60" customFormat="1" hidden="1" x14ac:dyDescent="0.35">
      <c r="A11030" s="46"/>
      <c r="H11030" s="103"/>
      <c r="AD11030" s="99"/>
      <c r="AF11030" s="46"/>
      <c r="AM11030" s="121"/>
      <c r="AO11030" s="46"/>
    </row>
    <row r="11031" spans="1:41" s="60" customFormat="1" hidden="1" x14ac:dyDescent="0.35">
      <c r="A11031" s="46"/>
      <c r="H11031" s="103"/>
      <c r="AD11031" s="99"/>
      <c r="AF11031" s="46"/>
      <c r="AM11031" s="121"/>
      <c r="AO11031" s="46"/>
    </row>
    <row r="11032" spans="1:41" s="60" customFormat="1" hidden="1" x14ac:dyDescent="0.35">
      <c r="A11032" s="46"/>
      <c r="H11032" s="103"/>
      <c r="AD11032" s="99"/>
      <c r="AF11032" s="46"/>
      <c r="AM11032" s="121"/>
      <c r="AO11032" s="46"/>
    </row>
    <row r="11033" spans="1:41" s="60" customFormat="1" hidden="1" x14ac:dyDescent="0.35">
      <c r="A11033" s="46"/>
      <c r="H11033" s="103"/>
      <c r="AD11033" s="99"/>
      <c r="AF11033" s="46"/>
      <c r="AM11033" s="121"/>
      <c r="AO11033" s="46"/>
    </row>
    <row r="11034" spans="1:41" s="60" customFormat="1" hidden="1" x14ac:dyDescent="0.35">
      <c r="A11034" s="46"/>
      <c r="H11034" s="103"/>
      <c r="AD11034" s="99"/>
      <c r="AF11034" s="46"/>
      <c r="AM11034" s="121"/>
      <c r="AO11034" s="46"/>
    </row>
    <row r="11035" spans="1:41" s="60" customFormat="1" hidden="1" x14ac:dyDescent="0.35">
      <c r="A11035" s="46"/>
      <c r="H11035" s="103"/>
      <c r="AD11035" s="99"/>
      <c r="AF11035" s="46"/>
      <c r="AM11035" s="121"/>
      <c r="AO11035" s="46"/>
    </row>
    <row r="11036" spans="1:41" s="60" customFormat="1" hidden="1" x14ac:dyDescent="0.35">
      <c r="A11036" s="46"/>
      <c r="H11036" s="103"/>
      <c r="AD11036" s="99"/>
      <c r="AF11036" s="46"/>
      <c r="AM11036" s="121"/>
      <c r="AO11036" s="46"/>
    </row>
    <row r="11037" spans="1:41" s="60" customFormat="1" hidden="1" x14ac:dyDescent="0.35">
      <c r="A11037" s="46"/>
      <c r="H11037" s="103"/>
      <c r="AD11037" s="99"/>
      <c r="AF11037" s="46"/>
      <c r="AM11037" s="121"/>
      <c r="AO11037" s="46"/>
    </row>
    <row r="11038" spans="1:41" s="60" customFormat="1" hidden="1" x14ac:dyDescent="0.35">
      <c r="A11038" s="46"/>
      <c r="H11038" s="103"/>
      <c r="AD11038" s="99"/>
      <c r="AF11038" s="46"/>
      <c r="AM11038" s="121"/>
      <c r="AO11038" s="46"/>
    </row>
    <row r="11039" spans="1:41" s="60" customFormat="1" hidden="1" x14ac:dyDescent="0.35">
      <c r="A11039" s="46"/>
      <c r="H11039" s="103"/>
      <c r="AD11039" s="99"/>
      <c r="AF11039" s="46"/>
      <c r="AM11039" s="121"/>
      <c r="AO11039" s="46"/>
    </row>
    <row r="11040" spans="1:41" s="60" customFormat="1" hidden="1" x14ac:dyDescent="0.35">
      <c r="A11040" s="46"/>
      <c r="H11040" s="103"/>
      <c r="AD11040" s="99"/>
      <c r="AF11040" s="46"/>
      <c r="AM11040" s="121"/>
      <c r="AO11040" s="46"/>
    </row>
    <row r="11041" spans="1:41" s="60" customFormat="1" hidden="1" x14ac:dyDescent="0.35">
      <c r="A11041" s="46"/>
      <c r="H11041" s="103"/>
      <c r="AD11041" s="99"/>
      <c r="AF11041" s="46"/>
      <c r="AM11041" s="121"/>
      <c r="AO11041" s="46"/>
    </row>
    <row r="11042" spans="1:41" s="60" customFormat="1" hidden="1" x14ac:dyDescent="0.35">
      <c r="A11042" s="46"/>
      <c r="H11042" s="103"/>
      <c r="AD11042" s="99"/>
      <c r="AF11042" s="46"/>
      <c r="AM11042" s="121"/>
      <c r="AO11042" s="46"/>
    </row>
    <row r="11043" spans="1:41" s="60" customFormat="1" hidden="1" x14ac:dyDescent="0.35">
      <c r="A11043" s="46"/>
      <c r="H11043" s="103"/>
      <c r="AD11043" s="99"/>
      <c r="AF11043" s="46"/>
      <c r="AM11043" s="121"/>
      <c r="AO11043" s="46"/>
    </row>
    <row r="11044" spans="1:41" s="60" customFormat="1" hidden="1" x14ac:dyDescent="0.35">
      <c r="A11044" s="46"/>
      <c r="H11044" s="103"/>
      <c r="AD11044" s="99"/>
      <c r="AF11044" s="46"/>
      <c r="AM11044" s="121"/>
      <c r="AO11044" s="46"/>
    </row>
    <row r="11045" spans="1:41" s="60" customFormat="1" hidden="1" x14ac:dyDescent="0.35">
      <c r="A11045" s="46"/>
      <c r="H11045" s="103"/>
      <c r="AD11045" s="99"/>
      <c r="AF11045" s="46"/>
      <c r="AM11045" s="121"/>
      <c r="AO11045" s="46"/>
    </row>
    <row r="11046" spans="1:41" s="60" customFormat="1" hidden="1" x14ac:dyDescent="0.35">
      <c r="A11046" s="46"/>
      <c r="H11046" s="103"/>
      <c r="AD11046" s="99"/>
      <c r="AF11046" s="46"/>
      <c r="AM11046" s="121"/>
      <c r="AO11046" s="46"/>
    </row>
    <row r="11047" spans="1:41" s="60" customFormat="1" hidden="1" x14ac:dyDescent="0.35">
      <c r="A11047" s="46"/>
      <c r="H11047" s="103"/>
      <c r="AD11047" s="99"/>
      <c r="AF11047" s="46"/>
      <c r="AM11047" s="121"/>
      <c r="AO11047" s="46"/>
    </row>
    <row r="11048" spans="1:41" s="60" customFormat="1" hidden="1" x14ac:dyDescent="0.35">
      <c r="A11048" s="46"/>
      <c r="H11048" s="103"/>
      <c r="AD11048" s="99"/>
      <c r="AF11048" s="46"/>
      <c r="AM11048" s="121"/>
      <c r="AO11048" s="46"/>
    </row>
    <row r="11049" spans="1:41" s="60" customFormat="1" hidden="1" x14ac:dyDescent="0.35">
      <c r="A11049" s="46"/>
      <c r="H11049" s="103"/>
      <c r="AD11049" s="99"/>
      <c r="AF11049" s="46"/>
      <c r="AM11049" s="121"/>
      <c r="AO11049" s="46"/>
    </row>
    <row r="11050" spans="1:41" s="60" customFormat="1" hidden="1" x14ac:dyDescent="0.35">
      <c r="A11050" s="46"/>
      <c r="H11050" s="103"/>
      <c r="AD11050" s="99"/>
      <c r="AF11050" s="46"/>
      <c r="AM11050" s="121"/>
      <c r="AO11050" s="46"/>
    </row>
    <row r="11051" spans="1:41" s="60" customFormat="1" hidden="1" x14ac:dyDescent="0.35">
      <c r="A11051" s="46"/>
      <c r="H11051" s="103"/>
      <c r="AD11051" s="99"/>
      <c r="AF11051" s="46"/>
      <c r="AM11051" s="121"/>
      <c r="AO11051" s="46"/>
    </row>
    <row r="11052" spans="1:41" s="60" customFormat="1" hidden="1" x14ac:dyDescent="0.35">
      <c r="A11052" s="46"/>
      <c r="H11052" s="103"/>
      <c r="AD11052" s="99"/>
      <c r="AF11052" s="46"/>
      <c r="AM11052" s="121"/>
      <c r="AO11052" s="46"/>
    </row>
    <row r="11053" spans="1:41" s="60" customFormat="1" hidden="1" x14ac:dyDescent="0.35">
      <c r="A11053" s="46"/>
      <c r="H11053" s="103"/>
      <c r="AD11053" s="99"/>
      <c r="AF11053" s="46"/>
      <c r="AM11053" s="121"/>
      <c r="AO11053" s="46"/>
    </row>
    <row r="11054" spans="1:41" s="60" customFormat="1" hidden="1" x14ac:dyDescent="0.35">
      <c r="A11054" s="46"/>
      <c r="H11054" s="103"/>
      <c r="AD11054" s="99"/>
      <c r="AF11054" s="46"/>
      <c r="AM11054" s="121"/>
      <c r="AO11054" s="46"/>
    </row>
    <row r="11055" spans="1:41" s="60" customFormat="1" hidden="1" x14ac:dyDescent="0.35">
      <c r="A11055" s="46"/>
      <c r="H11055" s="103"/>
      <c r="AD11055" s="99"/>
      <c r="AF11055" s="46"/>
      <c r="AM11055" s="121"/>
      <c r="AO11055" s="46"/>
    </row>
    <row r="11056" spans="1:41" s="60" customFormat="1" hidden="1" x14ac:dyDescent="0.35">
      <c r="A11056" s="46"/>
      <c r="H11056" s="103"/>
      <c r="AD11056" s="99"/>
      <c r="AF11056" s="46"/>
      <c r="AM11056" s="121"/>
      <c r="AO11056" s="46"/>
    </row>
    <row r="11057" spans="1:41" s="60" customFormat="1" hidden="1" x14ac:dyDescent="0.35">
      <c r="A11057" s="46"/>
      <c r="H11057" s="103"/>
      <c r="AD11057" s="99"/>
      <c r="AF11057" s="46"/>
      <c r="AM11057" s="121"/>
      <c r="AO11057" s="46"/>
    </row>
    <row r="11058" spans="1:41" s="60" customFormat="1" hidden="1" x14ac:dyDescent="0.35">
      <c r="A11058" s="46"/>
      <c r="H11058" s="103"/>
      <c r="AD11058" s="99"/>
      <c r="AF11058" s="46"/>
      <c r="AM11058" s="121"/>
      <c r="AO11058" s="46"/>
    </row>
    <row r="11059" spans="1:41" s="60" customFormat="1" hidden="1" x14ac:dyDescent="0.35">
      <c r="A11059" s="46"/>
      <c r="H11059" s="103"/>
      <c r="AD11059" s="99"/>
      <c r="AF11059" s="46"/>
      <c r="AM11059" s="121"/>
      <c r="AO11059" s="46"/>
    </row>
    <row r="11060" spans="1:41" s="60" customFormat="1" hidden="1" x14ac:dyDescent="0.35">
      <c r="A11060" s="46"/>
      <c r="H11060" s="103"/>
      <c r="AD11060" s="99"/>
      <c r="AF11060" s="46"/>
      <c r="AM11060" s="121"/>
      <c r="AO11060" s="46"/>
    </row>
    <row r="11061" spans="1:41" s="60" customFormat="1" hidden="1" x14ac:dyDescent="0.35">
      <c r="A11061" s="46"/>
      <c r="H11061" s="103"/>
      <c r="AD11061" s="99"/>
      <c r="AF11061" s="46"/>
      <c r="AM11061" s="121"/>
      <c r="AO11061" s="46"/>
    </row>
    <row r="11062" spans="1:41" s="60" customFormat="1" hidden="1" x14ac:dyDescent="0.35">
      <c r="A11062" s="46"/>
      <c r="H11062" s="103"/>
      <c r="AD11062" s="99"/>
      <c r="AF11062" s="46"/>
      <c r="AM11062" s="121"/>
      <c r="AO11062" s="46"/>
    </row>
    <row r="11063" spans="1:41" s="60" customFormat="1" hidden="1" x14ac:dyDescent="0.35">
      <c r="A11063" s="46"/>
      <c r="H11063" s="103"/>
      <c r="AD11063" s="99"/>
      <c r="AF11063" s="46"/>
      <c r="AM11063" s="121"/>
      <c r="AO11063" s="46"/>
    </row>
    <row r="11064" spans="1:41" s="60" customFormat="1" hidden="1" x14ac:dyDescent="0.35">
      <c r="A11064" s="46"/>
      <c r="H11064" s="103"/>
      <c r="AD11064" s="99"/>
      <c r="AF11064" s="46"/>
      <c r="AM11064" s="121"/>
      <c r="AO11064" s="46"/>
    </row>
    <row r="11065" spans="1:41" s="60" customFormat="1" hidden="1" x14ac:dyDescent="0.35">
      <c r="A11065" s="46"/>
      <c r="H11065" s="103"/>
      <c r="AD11065" s="99"/>
      <c r="AF11065" s="46"/>
      <c r="AM11065" s="121"/>
      <c r="AO11065" s="46"/>
    </row>
    <row r="11066" spans="1:41" s="60" customFormat="1" hidden="1" x14ac:dyDescent="0.35">
      <c r="A11066" s="46"/>
      <c r="H11066" s="103"/>
      <c r="AD11066" s="99"/>
      <c r="AF11066" s="46"/>
      <c r="AM11066" s="121"/>
      <c r="AO11066" s="46"/>
    </row>
    <row r="11067" spans="1:41" s="60" customFormat="1" hidden="1" x14ac:dyDescent="0.35">
      <c r="A11067" s="46"/>
      <c r="H11067" s="103"/>
      <c r="AD11067" s="99"/>
      <c r="AF11067" s="46"/>
      <c r="AM11067" s="121"/>
      <c r="AO11067" s="46"/>
    </row>
    <row r="11068" spans="1:41" s="60" customFormat="1" hidden="1" x14ac:dyDescent="0.35">
      <c r="A11068" s="46"/>
      <c r="H11068" s="103"/>
      <c r="AD11068" s="99"/>
      <c r="AF11068" s="46"/>
      <c r="AM11068" s="121"/>
      <c r="AO11068" s="46"/>
    </row>
    <row r="11069" spans="1:41" s="60" customFormat="1" hidden="1" x14ac:dyDescent="0.35">
      <c r="A11069" s="46"/>
      <c r="H11069" s="103"/>
      <c r="AD11069" s="99"/>
      <c r="AF11069" s="46"/>
      <c r="AM11069" s="121"/>
      <c r="AO11069" s="46"/>
    </row>
    <row r="11070" spans="1:41" s="60" customFormat="1" hidden="1" x14ac:dyDescent="0.35">
      <c r="A11070" s="46"/>
      <c r="H11070" s="103"/>
      <c r="AD11070" s="99"/>
      <c r="AF11070" s="46"/>
      <c r="AM11070" s="121"/>
      <c r="AO11070" s="46"/>
    </row>
    <row r="11071" spans="1:41" s="60" customFormat="1" hidden="1" x14ac:dyDescent="0.35">
      <c r="A11071" s="46"/>
      <c r="H11071" s="103"/>
      <c r="AD11071" s="99"/>
      <c r="AF11071" s="46"/>
      <c r="AM11071" s="121"/>
      <c r="AO11071" s="46"/>
    </row>
    <row r="11072" spans="1:41" s="60" customFormat="1" hidden="1" x14ac:dyDescent="0.35">
      <c r="A11072" s="46"/>
      <c r="H11072" s="103"/>
      <c r="AD11072" s="99"/>
      <c r="AF11072" s="46"/>
      <c r="AM11072" s="121"/>
      <c r="AO11072" s="46"/>
    </row>
    <row r="11073" spans="1:41" s="60" customFormat="1" hidden="1" x14ac:dyDescent="0.35">
      <c r="A11073" s="46"/>
      <c r="H11073" s="103"/>
      <c r="AD11073" s="99"/>
      <c r="AF11073" s="46"/>
      <c r="AM11073" s="121"/>
      <c r="AO11073" s="46"/>
    </row>
    <row r="11074" spans="1:41" s="60" customFormat="1" hidden="1" x14ac:dyDescent="0.35">
      <c r="A11074" s="46"/>
      <c r="H11074" s="103"/>
      <c r="AD11074" s="99"/>
      <c r="AF11074" s="46"/>
      <c r="AM11074" s="121"/>
      <c r="AO11074" s="46"/>
    </row>
    <row r="11075" spans="1:41" s="60" customFormat="1" hidden="1" x14ac:dyDescent="0.35">
      <c r="A11075" s="46"/>
      <c r="H11075" s="103"/>
      <c r="AD11075" s="99"/>
      <c r="AF11075" s="46"/>
      <c r="AM11075" s="121"/>
      <c r="AO11075" s="46"/>
    </row>
    <row r="11076" spans="1:41" s="60" customFormat="1" hidden="1" x14ac:dyDescent="0.35">
      <c r="A11076" s="46"/>
      <c r="H11076" s="103"/>
      <c r="AD11076" s="99"/>
      <c r="AF11076" s="46"/>
      <c r="AM11076" s="121"/>
      <c r="AO11076" s="46"/>
    </row>
    <row r="11077" spans="1:41" s="60" customFormat="1" hidden="1" x14ac:dyDescent="0.35">
      <c r="A11077" s="46"/>
      <c r="H11077" s="103"/>
      <c r="AD11077" s="99"/>
      <c r="AF11077" s="46"/>
      <c r="AM11077" s="121"/>
      <c r="AO11077" s="46"/>
    </row>
    <row r="11078" spans="1:41" s="60" customFormat="1" hidden="1" x14ac:dyDescent="0.35">
      <c r="A11078" s="46"/>
      <c r="H11078" s="103"/>
      <c r="AD11078" s="99"/>
      <c r="AF11078" s="46"/>
      <c r="AM11078" s="121"/>
      <c r="AO11078" s="46"/>
    </row>
    <row r="11079" spans="1:41" s="60" customFormat="1" hidden="1" x14ac:dyDescent="0.35">
      <c r="A11079" s="46"/>
      <c r="H11079" s="103"/>
      <c r="AD11079" s="99"/>
      <c r="AF11079" s="46"/>
      <c r="AM11079" s="121"/>
      <c r="AO11079" s="46"/>
    </row>
    <row r="11080" spans="1:41" s="60" customFormat="1" hidden="1" x14ac:dyDescent="0.35">
      <c r="A11080" s="46"/>
      <c r="H11080" s="103"/>
      <c r="AD11080" s="99"/>
      <c r="AF11080" s="46"/>
      <c r="AM11080" s="121"/>
      <c r="AO11080" s="46"/>
    </row>
    <row r="11081" spans="1:41" s="60" customFormat="1" hidden="1" x14ac:dyDescent="0.35">
      <c r="A11081" s="46"/>
      <c r="H11081" s="103"/>
      <c r="AD11081" s="99"/>
      <c r="AF11081" s="46"/>
      <c r="AM11081" s="121"/>
      <c r="AO11081" s="46"/>
    </row>
    <row r="11082" spans="1:41" s="60" customFormat="1" hidden="1" x14ac:dyDescent="0.35">
      <c r="A11082" s="46"/>
      <c r="H11082" s="103"/>
      <c r="AD11082" s="99"/>
      <c r="AF11082" s="46"/>
      <c r="AM11082" s="121"/>
      <c r="AO11082" s="46"/>
    </row>
    <row r="11083" spans="1:41" s="60" customFormat="1" hidden="1" x14ac:dyDescent="0.35">
      <c r="A11083" s="46"/>
      <c r="H11083" s="103"/>
      <c r="AD11083" s="99"/>
      <c r="AF11083" s="46"/>
      <c r="AM11083" s="121"/>
      <c r="AO11083" s="46"/>
    </row>
    <row r="11084" spans="1:41" s="60" customFormat="1" hidden="1" x14ac:dyDescent="0.35">
      <c r="A11084" s="46"/>
      <c r="H11084" s="103"/>
      <c r="AD11084" s="99"/>
      <c r="AF11084" s="46"/>
      <c r="AM11084" s="121"/>
      <c r="AO11084" s="46"/>
    </row>
    <row r="11085" spans="1:41" s="60" customFormat="1" hidden="1" x14ac:dyDescent="0.35">
      <c r="A11085" s="46"/>
      <c r="H11085" s="103"/>
      <c r="AD11085" s="99"/>
      <c r="AF11085" s="46"/>
      <c r="AM11085" s="121"/>
      <c r="AO11085" s="46"/>
    </row>
    <row r="11086" spans="1:41" s="60" customFormat="1" hidden="1" x14ac:dyDescent="0.35">
      <c r="A11086" s="46"/>
      <c r="H11086" s="103"/>
      <c r="AD11086" s="99"/>
      <c r="AF11086" s="46"/>
      <c r="AM11086" s="121"/>
      <c r="AO11086" s="46"/>
    </row>
    <row r="11087" spans="1:41" s="60" customFormat="1" hidden="1" x14ac:dyDescent="0.35">
      <c r="A11087" s="46"/>
      <c r="H11087" s="103"/>
      <c r="AD11087" s="99"/>
      <c r="AF11087" s="46"/>
      <c r="AM11087" s="121"/>
      <c r="AO11087" s="46"/>
    </row>
    <row r="11088" spans="1:41" s="60" customFormat="1" hidden="1" x14ac:dyDescent="0.35">
      <c r="A11088" s="46"/>
      <c r="H11088" s="103"/>
      <c r="AD11088" s="99"/>
      <c r="AF11088" s="46"/>
      <c r="AM11088" s="121"/>
      <c r="AO11088" s="46"/>
    </row>
    <row r="11089" spans="1:41" s="60" customFormat="1" hidden="1" x14ac:dyDescent="0.35">
      <c r="A11089" s="46"/>
      <c r="H11089" s="103"/>
      <c r="AD11089" s="99"/>
      <c r="AF11089" s="46"/>
      <c r="AM11089" s="121"/>
      <c r="AO11089" s="46"/>
    </row>
    <row r="11090" spans="1:41" s="60" customFormat="1" hidden="1" x14ac:dyDescent="0.35">
      <c r="A11090" s="46"/>
      <c r="H11090" s="103"/>
      <c r="AD11090" s="99"/>
      <c r="AF11090" s="46"/>
      <c r="AM11090" s="121"/>
      <c r="AO11090" s="46"/>
    </row>
    <row r="11091" spans="1:41" s="60" customFormat="1" hidden="1" x14ac:dyDescent="0.35">
      <c r="A11091" s="46"/>
      <c r="H11091" s="103"/>
      <c r="AD11091" s="99"/>
      <c r="AF11091" s="46"/>
      <c r="AM11091" s="121"/>
      <c r="AO11091" s="46"/>
    </row>
    <row r="11092" spans="1:41" s="60" customFormat="1" hidden="1" x14ac:dyDescent="0.35">
      <c r="A11092" s="46"/>
      <c r="H11092" s="103"/>
      <c r="AD11092" s="99"/>
      <c r="AF11092" s="46"/>
      <c r="AM11092" s="121"/>
      <c r="AO11092" s="46"/>
    </row>
    <row r="11093" spans="1:41" s="60" customFormat="1" hidden="1" x14ac:dyDescent="0.35">
      <c r="A11093" s="46"/>
      <c r="H11093" s="103"/>
      <c r="AD11093" s="99"/>
      <c r="AF11093" s="46"/>
      <c r="AM11093" s="121"/>
      <c r="AO11093" s="46"/>
    </row>
    <row r="11094" spans="1:41" s="60" customFormat="1" hidden="1" x14ac:dyDescent="0.35">
      <c r="A11094" s="46"/>
      <c r="H11094" s="103"/>
      <c r="AD11094" s="99"/>
      <c r="AF11094" s="46"/>
      <c r="AM11094" s="121"/>
      <c r="AO11094" s="46"/>
    </row>
    <row r="11095" spans="1:41" s="60" customFormat="1" hidden="1" x14ac:dyDescent="0.35">
      <c r="A11095" s="46"/>
      <c r="H11095" s="103"/>
      <c r="AD11095" s="99"/>
      <c r="AF11095" s="46"/>
      <c r="AM11095" s="121"/>
      <c r="AO11095" s="46"/>
    </row>
    <row r="11096" spans="1:41" s="60" customFormat="1" hidden="1" x14ac:dyDescent="0.35">
      <c r="A11096" s="46"/>
      <c r="H11096" s="103"/>
      <c r="AD11096" s="99"/>
      <c r="AF11096" s="46"/>
      <c r="AM11096" s="121"/>
      <c r="AO11096" s="46"/>
    </row>
    <row r="11097" spans="1:41" s="60" customFormat="1" hidden="1" x14ac:dyDescent="0.35">
      <c r="A11097" s="46"/>
      <c r="H11097" s="103"/>
      <c r="AD11097" s="99"/>
      <c r="AF11097" s="46"/>
      <c r="AM11097" s="121"/>
      <c r="AO11097" s="46"/>
    </row>
    <row r="11098" spans="1:41" s="60" customFormat="1" hidden="1" x14ac:dyDescent="0.35">
      <c r="A11098" s="46"/>
      <c r="H11098" s="103"/>
      <c r="AD11098" s="99"/>
      <c r="AF11098" s="46"/>
      <c r="AM11098" s="121"/>
      <c r="AO11098" s="46"/>
    </row>
    <row r="11099" spans="1:41" s="60" customFormat="1" hidden="1" x14ac:dyDescent="0.35">
      <c r="A11099" s="46"/>
      <c r="H11099" s="103"/>
      <c r="AD11099" s="99"/>
      <c r="AF11099" s="46"/>
      <c r="AM11099" s="121"/>
      <c r="AO11099" s="46"/>
    </row>
    <row r="11100" spans="1:41" s="60" customFormat="1" hidden="1" x14ac:dyDescent="0.35">
      <c r="A11100" s="46"/>
      <c r="H11100" s="103"/>
      <c r="AD11100" s="99"/>
      <c r="AF11100" s="46"/>
      <c r="AM11100" s="121"/>
      <c r="AO11100" s="46"/>
    </row>
    <row r="11101" spans="1:41" s="60" customFormat="1" hidden="1" x14ac:dyDescent="0.35">
      <c r="A11101" s="46"/>
      <c r="H11101" s="103"/>
      <c r="AD11101" s="99"/>
      <c r="AF11101" s="46"/>
      <c r="AM11101" s="121"/>
      <c r="AO11101" s="46"/>
    </row>
    <row r="11102" spans="1:41" s="60" customFormat="1" hidden="1" x14ac:dyDescent="0.35">
      <c r="A11102" s="46"/>
      <c r="H11102" s="103"/>
      <c r="AD11102" s="99"/>
      <c r="AF11102" s="46"/>
      <c r="AM11102" s="121"/>
      <c r="AO11102" s="46"/>
    </row>
    <row r="11103" spans="1:41" s="60" customFormat="1" hidden="1" x14ac:dyDescent="0.35">
      <c r="A11103" s="46"/>
      <c r="H11103" s="103"/>
      <c r="AD11103" s="99"/>
      <c r="AF11103" s="46"/>
      <c r="AM11103" s="121"/>
      <c r="AO11103" s="46"/>
    </row>
    <row r="11104" spans="1:41" s="60" customFormat="1" hidden="1" x14ac:dyDescent="0.35">
      <c r="A11104" s="46"/>
      <c r="H11104" s="103"/>
      <c r="AD11104" s="99"/>
      <c r="AF11104" s="46"/>
      <c r="AM11104" s="121"/>
      <c r="AO11104" s="46"/>
    </row>
    <row r="11105" spans="1:41" s="60" customFormat="1" hidden="1" x14ac:dyDescent="0.35">
      <c r="A11105" s="46"/>
      <c r="H11105" s="103"/>
      <c r="AD11105" s="99"/>
      <c r="AF11105" s="46"/>
      <c r="AM11105" s="121"/>
      <c r="AO11105" s="46"/>
    </row>
    <row r="11106" spans="1:41" s="60" customFormat="1" hidden="1" x14ac:dyDescent="0.35">
      <c r="A11106" s="46"/>
      <c r="H11106" s="103"/>
      <c r="AD11106" s="99"/>
      <c r="AF11106" s="46"/>
      <c r="AM11106" s="121"/>
      <c r="AO11106" s="46"/>
    </row>
    <row r="11107" spans="1:41" s="60" customFormat="1" hidden="1" x14ac:dyDescent="0.35">
      <c r="A11107" s="46"/>
      <c r="H11107" s="103"/>
      <c r="AD11107" s="99"/>
      <c r="AF11107" s="46"/>
      <c r="AM11107" s="121"/>
      <c r="AO11107" s="46"/>
    </row>
    <row r="11108" spans="1:41" s="60" customFormat="1" hidden="1" x14ac:dyDescent="0.35">
      <c r="A11108" s="46"/>
      <c r="H11108" s="103"/>
      <c r="AD11108" s="99"/>
      <c r="AF11108" s="46"/>
      <c r="AM11108" s="121"/>
      <c r="AO11108" s="46"/>
    </row>
    <row r="11109" spans="1:41" s="60" customFormat="1" hidden="1" x14ac:dyDescent="0.35">
      <c r="A11109" s="46"/>
      <c r="H11109" s="103"/>
      <c r="AD11109" s="99"/>
      <c r="AF11109" s="46"/>
      <c r="AM11109" s="121"/>
      <c r="AO11109" s="46"/>
    </row>
    <row r="11110" spans="1:41" s="60" customFormat="1" hidden="1" x14ac:dyDescent="0.35">
      <c r="A11110" s="46"/>
      <c r="H11110" s="103"/>
      <c r="AD11110" s="99"/>
      <c r="AF11110" s="46"/>
      <c r="AM11110" s="121"/>
      <c r="AO11110" s="46"/>
    </row>
    <row r="11111" spans="1:41" s="60" customFormat="1" hidden="1" x14ac:dyDescent="0.35">
      <c r="A11111" s="46"/>
      <c r="H11111" s="103"/>
      <c r="AD11111" s="99"/>
      <c r="AF11111" s="46"/>
      <c r="AM11111" s="121"/>
      <c r="AO11111" s="46"/>
    </row>
    <row r="11112" spans="1:41" s="60" customFormat="1" hidden="1" x14ac:dyDescent="0.35">
      <c r="A11112" s="46"/>
      <c r="H11112" s="103"/>
      <c r="AD11112" s="99"/>
      <c r="AF11112" s="46"/>
      <c r="AM11112" s="121"/>
      <c r="AO11112" s="46"/>
    </row>
    <row r="11113" spans="1:41" s="60" customFormat="1" hidden="1" x14ac:dyDescent="0.35">
      <c r="A11113" s="46"/>
      <c r="H11113" s="103"/>
      <c r="AD11113" s="99"/>
      <c r="AF11113" s="46"/>
      <c r="AM11113" s="121"/>
      <c r="AO11113" s="46"/>
    </row>
    <row r="11114" spans="1:41" s="60" customFormat="1" hidden="1" x14ac:dyDescent="0.35">
      <c r="A11114" s="46"/>
      <c r="H11114" s="103"/>
      <c r="AD11114" s="99"/>
      <c r="AF11114" s="46"/>
      <c r="AM11114" s="121"/>
      <c r="AO11114" s="46"/>
    </row>
    <row r="11115" spans="1:41" s="60" customFormat="1" hidden="1" x14ac:dyDescent="0.35">
      <c r="A11115" s="46"/>
      <c r="H11115" s="103"/>
      <c r="AD11115" s="99"/>
      <c r="AF11115" s="46"/>
      <c r="AM11115" s="121"/>
      <c r="AO11115" s="46"/>
    </row>
    <row r="11116" spans="1:41" s="60" customFormat="1" hidden="1" x14ac:dyDescent="0.35">
      <c r="A11116" s="46"/>
      <c r="H11116" s="103"/>
      <c r="AD11116" s="99"/>
      <c r="AF11116" s="46"/>
      <c r="AM11116" s="121"/>
      <c r="AO11116" s="46"/>
    </row>
    <row r="11117" spans="1:41" s="60" customFormat="1" hidden="1" x14ac:dyDescent="0.35">
      <c r="A11117" s="46"/>
      <c r="H11117" s="103"/>
      <c r="AD11117" s="99"/>
      <c r="AF11117" s="46"/>
      <c r="AM11117" s="121"/>
      <c r="AO11117" s="46"/>
    </row>
    <row r="11118" spans="1:41" s="60" customFormat="1" hidden="1" x14ac:dyDescent="0.35">
      <c r="A11118" s="46"/>
      <c r="H11118" s="103"/>
      <c r="AD11118" s="99"/>
      <c r="AF11118" s="46"/>
      <c r="AM11118" s="121"/>
      <c r="AO11118" s="46"/>
    </row>
    <row r="11119" spans="1:41" s="60" customFormat="1" hidden="1" x14ac:dyDescent="0.35">
      <c r="A11119" s="46"/>
      <c r="H11119" s="103"/>
      <c r="AD11119" s="99"/>
      <c r="AF11119" s="46"/>
      <c r="AM11119" s="121"/>
      <c r="AO11119" s="46"/>
    </row>
    <row r="11120" spans="1:41" s="60" customFormat="1" hidden="1" x14ac:dyDescent="0.35">
      <c r="A11120" s="46"/>
      <c r="H11120" s="103"/>
      <c r="AD11120" s="99"/>
      <c r="AF11120" s="46"/>
      <c r="AM11120" s="121"/>
      <c r="AO11120" s="46"/>
    </row>
    <row r="11121" spans="1:41" s="60" customFormat="1" hidden="1" x14ac:dyDescent="0.35">
      <c r="A11121" s="46"/>
      <c r="H11121" s="103"/>
      <c r="AD11121" s="99"/>
      <c r="AF11121" s="46"/>
      <c r="AM11121" s="121"/>
      <c r="AO11121" s="46"/>
    </row>
    <row r="11122" spans="1:41" s="60" customFormat="1" hidden="1" x14ac:dyDescent="0.35">
      <c r="A11122" s="46"/>
      <c r="H11122" s="103"/>
      <c r="AD11122" s="99"/>
      <c r="AF11122" s="46"/>
      <c r="AM11122" s="121"/>
      <c r="AO11122" s="46"/>
    </row>
    <row r="11123" spans="1:41" s="60" customFormat="1" hidden="1" x14ac:dyDescent="0.35">
      <c r="A11123" s="46"/>
      <c r="H11123" s="103"/>
      <c r="AD11123" s="99"/>
      <c r="AF11123" s="46"/>
      <c r="AM11123" s="121"/>
      <c r="AO11123" s="46"/>
    </row>
    <row r="11124" spans="1:41" s="60" customFormat="1" hidden="1" x14ac:dyDescent="0.35">
      <c r="A11124" s="46"/>
      <c r="H11124" s="103"/>
      <c r="AD11124" s="99"/>
      <c r="AF11124" s="46"/>
      <c r="AM11124" s="121"/>
      <c r="AO11124" s="46"/>
    </row>
    <row r="11125" spans="1:41" s="60" customFormat="1" hidden="1" x14ac:dyDescent="0.35">
      <c r="A11125" s="46"/>
      <c r="H11125" s="103"/>
      <c r="AD11125" s="99"/>
      <c r="AF11125" s="46"/>
      <c r="AM11125" s="121"/>
      <c r="AO11125" s="46"/>
    </row>
    <row r="11126" spans="1:41" s="60" customFormat="1" hidden="1" x14ac:dyDescent="0.35">
      <c r="A11126" s="46"/>
      <c r="H11126" s="103"/>
      <c r="AD11126" s="99"/>
      <c r="AF11126" s="46"/>
      <c r="AM11126" s="121"/>
      <c r="AO11126" s="46"/>
    </row>
    <row r="11127" spans="1:41" s="60" customFormat="1" hidden="1" x14ac:dyDescent="0.35">
      <c r="A11127" s="46"/>
      <c r="H11127" s="103"/>
      <c r="AD11127" s="99"/>
      <c r="AF11127" s="46"/>
      <c r="AM11127" s="121"/>
      <c r="AO11127" s="46"/>
    </row>
    <row r="11128" spans="1:41" s="60" customFormat="1" hidden="1" x14ac:dyDescent="0.35">
      <c r="A11128" s="46"/>
      <c r="H11128" s="103"/>
      <c r="AD11128" s="99"/>
      <c r="AF11128" s="46"/>
      <c r="AM11128" s="121"/>
      <c r="AO11128" s="46"/>
    </row>
    <row r="11129" spans="1:41" s="60" customFormat="1" hidden="1" x14ac:dyDescent="0.35">
      <c r="A11129" s="46"/>
      <c r="H11129" s="103"/>
      <c r="AD11129" s="99"/>
      <c r="AF11129" s="46"/>
      <c r="AM11129" s="121"/>
      <c r="AO11129" s="46"/>
    </row>
    <row r="11130" spans="1:41" s="60" customFormat="1" hidden="1" x14ac:dyDescent="0.35">
      <c r="A11130" s="46"/>
      <c r="H11130" s="103"/>
      <c r="AD11130" s="99"/>
      <c r="AF11130" s="46"/>
      <c r="AM11130" s="121"/>
      <c r="AO11130" s="46"/>
    </row>
    <row r="11131" spans="1:41" s="60" customFormat="1" hidden="1" x14ac:dyDescent="0.35">
      <c r="A11131" s="46"/>
      <c r="H11131" s="103"/>
      <c r="AD11131" s="99"/>
      <c r="AF11131" s="46"/>
      <c r="AM11131" s="121"/>
      <c r="AO11131" s="46"/>
    </row>
    <row r="11132" spans="1:41" s="60" customFormat="1" hidden="1" x14ac:dyDescent="0.35">
      <c r="A11132" s="46"/>
      <c r="H11132" s="103"/>
      <c r="AD11132" s="99"/>
      <c r="AF11132" s="46"/>
      <c r="AM11132" s="121"/>
      <c r="AO11132" s="46"/>
    </row>
    <row r="11133" spans="1:41" s="60" customFormat="1" hidden="1" x14ac:dyDescent="0.35">
      <c r="A11133" s="46"/>
      <c r="H11133" s="103"/>
      <c r="AD11133" s="99"/>
      <c r="AF11133" s="46"/>
      <c r="AM11133" s="121"/>
      <c r="AO11133" s="46"/>
    </row>
    <row r="11134" spans="1:41" s="60" customFormat="1" hidden="1" x14ac:dyDescent="0.35">
      <c r="A11134" s="46"/>
      <c r="H11134" s="103"/>
      <c r="AD11134" s="99"/>
      <c r="AF11134" s="46"/>
      <c r="AM11134" s="121"/>
      <c r="AO11134" s="46"/>
    </row>
    <row r="11135" spans="1:41" s="60" customFormat="1" hidden="1" x14ac:dyDescent="0.35">
      <c r="A11135" s="46"/>
      <c r="H11135" s="103"/>
      <c r="AD11135" s="99"/>
      <c r="AF11135" s="46"/>
      <c r="AM11135" s="121"/>
      <c r="AO11135" s="46"/>
    </row>
    <row r="11136" spans="1:41" s="60" customFormat="1" hidden="1" x14ac:dyDescent="0.35">
      <c r="A11136" s="46"/>
      <c r="H11136" s="103"/>
      <c r="AD11136" s="99"/>
      <c r="AF11136" s="46"/>
      <c r="AM11136" s="121"/>
      <c r="AO11136" s="46"/>
    </row>
    <row r="11137" spans="1:41" s="60" customFormat="1" hidden="1" x14ac:dyDescent="0.35">
      <c r="A11137" s="46"/>
      <c r="H11137" s="103"/>
      <c r="AD11137" s="99"/>
      <c r="AF11137" s="46"/>
      <c r="AM11137" s="121"/>
      <c r="AO11137" s="46"/>
    </row>
    <row r="11138" spans="1:41" s="60" customFormat="1" hidden="1" x14ac:dyDescent="0.35">
      <c r="A11138" s="46"/>
      <c r="H11138" s="103"/>
      <c r="AD11138" s="99"/>
      <c r="AF11138" s="46"/>
      <c r="AM11138" s="121"/>
      <c r="AO11138" s="46"/>
    </row>
    <row r="11139" spans="1:41" s="60" customFormat="1" hidden="1" x14ac:dyDescent="0.35">
      <c r="A11139" s="46"/>
      <c r="H11139" s="103"/>
      <c r="AD11139" s="99"/>
      <c r="AF11139" s="46"/>
      <c r="AM11139" s="121"/>
      <c r="AO11139" s="46"/>
    </row>
    <row r="11140" spans="1:41" s="60" customFormat="1" hidden="1" x14ac:dyDescent="0.35">
      <c r="A11140" s="46"/>
      <c r="H11140" s="103"/>
      <c r="AD11140" s="99"/>
      <c r="AF11140" s="46"/>
      <c r="AM11140" s="121"/>
      <c r="AO11140" s="46"/>
    </row>
    <row r="11141" spans="1:41" s="60" customFormat="1" hidden="1" x14ac:dyDescent="0.35">
      <c r="A11141" s="46"/>
      <c r="H11141" s="103"/>
      <c r="AD11141" s="99"/>
      <c r="AF11141" s="46"/>
      <c r="AM11141" s="121"/>
      <c r="AO11141" s="46"/>
    </row>
    <row r="11142" spans="1:41" s="60" customFormat="1" hidden="1" x14ac:dyDescent="0.35">
      <c r="A11142" s="46"/>
      <c r="H11142" s="103"/>
      <c r="AD11142" s="99"/>
      <c r="AF11142" s="46"/>
      <c r="AM11142" s="121"/>
      <c r="AO11142" s="46"/>
    </row>
    <row r="11143" spans="1:41" s="60" customFormat="1" hidden="1" x14ac:dyDescent="0.35">
      <c r="A11143" s="46"/>
      <c r="H11143" s="103"/>
      <c r="AD11143" s="99"/>
      <c r="AF11143" s="46"/>
      <c r="AM11143" s="121"/>
      <c r="AO11143" s="46"/>
    </row>
    <row r="11144" spans="1:41" s="60" customFormat="1" hidden="1" x14ac:dyDescent="0.35">
      <c r="A11144" s="46"/>
      <c r="H11144" s="103"/>
      <c r="AD11144" s="99"/>
      <c r="AF11144" s="46"/>
      <c r="AM11144" s="121"/>
      <c r="AO11144" s="46"/>
    </row>
    <row r="11145" spans="1:41" s="60" customFormat="1" hidden="1" x14ac:dyDescent="0.35">
      <c r="A11145" s="46"/>
      <c r="H11145" s="103"/>
      <c r="AD11145" s="99"/>
      <c r="AF11145" s="46"/>
      <c r="AM11145" s="121"/>
      <c r="AO11145" s="46"/>
    </row>
    <row r="11146" spans="1:41" s="60" customFormat="1" hidden="1" x14ac:dyDescent="0.35">
      <c r="A11146" s="46"/>
      <c r="H11146" s="103"/>
      <c r="AD11146" s="99"/>
      <c r="AF11146" s="46"/>
      <c r="AM11146" s="121"/>
      <c r="AO11146" s="46"/>
    </row>
    <row r="11147" spans="1:41" s="60" customFormat="1" hidden="1" x14ac:dyDescent="0.35">
      <c r="A11147" s="46"/>
      <c r="H11147" s="103"/>
      <c r="AD11147" s="99"/>
      <c r="AF11147" s="46"/>
      <c r="AM11147" s="121"/>
      <c r="AO11147" s="46"/>
    </row>
    <row r="11148" spans="1:41" s="60" customFormat="1" hidden="1" x14ac:dyDescent="0.35">
      <c r="A11148" s="46"/>
      <c r="H11148" s="103"/>
      <c r="AD11148" s="99"/>
      <c r="AF11148" s="46"/>
      <c r="AM11148" s="121"/>
      <c r="AO11148" s="46"/>
    </row>
    <row r="11149" spans="1:41" s="60" customFormat="1" hidden="1" x14ac:dyDescent="0.35">
      <c r="A11149" s="46"/>
      <c r="H11149" s="103"/>
      <c r="AD11149" s="99"/>
      <c r="AF11149" s="46"/>
      <c r="AM11149" s="121"/>
      <c r="AO11149" s="46"/>
    </row>
    <row r="11150" spans="1:41" s="60" customFormat="1" hidden="1" x14ac:dyDescent="0.35">
      <c r="A11150" s="46"/>
      <c r="H11150" s="103"/>
      <c r="AD11150" s="99"/>
      <c r="AF11150" s="46"/>
      <c r="AM11150" s="121"/>
      <c r="AO11150" s="46"/>
    </row>
    <row r="11151" spans="1:41" s="60" customFormat="1" hidden="1" x14ac:dyDescent="0.35">
      <c r="A11151" s="46"/>
      <c r="H11151" s="103"/>
      <c r="AD11151" s="99"/>
      <c r="AF11151" s="46"/>
      <c r="AM11151" s="121"/>
      <c r="AO11151" s="46"/>
    </row>
    <row r="11152" spans="1:41" s="60" customFormat="1" hidden="1" x14ac:dyDescent="0.35">
      <c r="A11152" s="46"/>
      <c r="H11152" s="103"/>
      <c r="AD11152" s="99"/>
      <c r="AF11152" s="46"/>
      <c r="AM11152" s="121"/>
      <c r="AO11152" s="46"/>
    </row>
    <row r="11153" spans="1:41" s="60" customFormat="1" hidden="1" x14ac:dyDescent="0.35">
      <c r="A11153" s="46"/>
      <c r="H11153" s="103"/>
      <c r="AD11153" s="99"/>
      <c r="AF11153" s="46"/>
      <c r="AM11153" s="121"/>
      <c r="AO11153" s="46"/>
    </row>
    <row r="11154" spans="1:41" s="60" customFormat="1" hidden="1" x14ac:dyDescent="0.35">
      <c r="A11154" s="46"/>
      <c r="H11154" s="103"/>
      <c r="AD11154" s="99"/>
      <c r="AF11154" s="46"/>
      <c r="AM11154" s="121"/>
      <c r="AO11154" s="46"/>
    </row>
    <row r="11155" spans="1:41" s="60" customFormat="1" hidden="1" x14ac:dyDescent="0.35">
      <c r="A11155" s="46"/>
      <c r="H11155" s="103"/>
      <c r="AD11155" s="99"/>
      <c r="AF11155" s="46"/>
      <c r="AM11155" s="121"/>
      <c r="AO11155" s="46"/>
    </row>
    <row r="11156" spans="1:41" s="60" customFormat="1" hidden="1" x14ac:dyDescent="0.35">
      <c r="A11156" s="46"/>
      <c r="H11156" s="103"/>
      <c r="AD11156" s="99"/>
      <c r="AF11156" s="46"/>
      <c r="AM11156" s="121"/>
      <c r="AO11156" s="46"/>
    </row>
    <row r="11157" spans="1:41" s="60" customFormat="1" hidden="1" x14ac:dyDescent="0.35">
      <c r="A11157" s="46"/>
      <c r="H11157" s="103"/>
      <c r="AD11157" s="99"/>
      <c r="AF11157" s="46"/>
      <c r="AM11157" s="121"/>
      <c r="AO11157" s="46"/>
    </row>
    <row r="11158" spans="1:41" s="60" customFormat="1" hidden="1" x14ac:dyDescent="0.35">
      <c r="A11158" s="46"/>
      <c r="H11158" s="103"/>
      <c r="AD11158" s="99"/>
      <c r="AF11158" s="46"/>
      <c r="AM11158" s="121"/>
      <c r="AO11158" s="46"/>
    </row>
    <row r="11159" spans="1:41" s="60" customFormat="1" hidden="1" x14ac:dyDescent="0.35">
      <c r="A11159" s="46"/>
      <c r="H11159" s="103"/>
      <c r="AD11159" s="99"/>
      <c r="AF11159" s="46"/>
      <c r="AM11159" s="121"/>
      <c r="AO11159" s="46"/>
    </row>
    <row r="11160" spans="1:41" s="60" customFormat="1" hidden="1" x14ac:dyDescent="0.35">
      <c r="A11160" s="46"/>
      <c r="H11160" s="103"/>
      <c r="AD11160" s="99"/>
      <c r="AF11160" s="46"/>
      <c r="AM11160" s="121"/>
      <c r="AO11160" s="46"/>
    </row>
    <row r="11161" spans="1:41" s="60" customFormat="1" hidden="1" x14ac:dyDescent="0.35">
      <c r="A11161" s="46"/>
      <c r="H11161" s="103"/>
      <c r="AD11161" s="99"/>
      <c r="AF11161" s="46"/>
      <c r="AM11161" s="121"/>
      <c r="AO11161" s="46"/>
    </row>
    <row r="11162" spans="1:41" s="60" customFormat="1" hidden="1" x14ac:dyDescent="0.35">
      <c r="A11162" s="46"/>
      <c r="H11162" s="103"/>
      <c r="AD11162" s="99"/>
      <c r="AF11162" s="46"/>
      <c r="AM11162" s="121"/>
      <c r="AO11162" s="46"/>
    </row>
    <row r="11163" spans="1:41" s="60" customFormat="1" hidden="1" x14ac:dyDescent="0.35">
      <c r="A11163" s="46"/>
      <c r="H11163" s="103"/>
      <c r="AD11163" s="99"/>
      <c r="AF11163" s="46"/>
      <c r="AM11163" s="121"/>
      <c r="AO11163" s="46"/>
    </row>
    <row r="11164" spans="1:41" s="60" customFormat="1" hidden="1" x14ac:dyDescent="0.35">
      <c r="A11164" s="46"/>
      <c r="H11164" s="103"/>
      <c r="AD11164" s="99"/>
      <c r="AF11164" s="46"/>
      <c r="AM11164" s="121"/>
      <c r="AO11164" s="46"/>
    </row>
    <row r="11165" spans="1:41" s="60" customFormat="1" hidden="1" x14ac:dyDescent="0.35">
      <c r="A11165" s="46"/>
      <c r="H11165" s="103"/>
      <c r="AD11165" s="99"/>
      <c r="AF11165" s="46"/>
      <c r="AM11165" s="121"/>
      <c r="AO11165" s="46"/>
    </row>
    <row r="11166" spans="1:41" s="60" customFormat="1" hidden="1" x14ac:dyDescent="0.35">
      <c r="A11166" s="46"/>
      <c r="H11166" s="103"/>
      <c r="AD11166" s="99"/>
      <c r="AF11166" s="46"/>
      <c r="AM11166" s="121"/>
      <c r="AO11166" s="46"/>
    </row>
    <row r="11167" spans="1:41" s="60" customFormat="1" hidden="1" x14ac:dyDescent="0.35">
      <c r="A11167" s="46"/>
      <c r="H11167" s="103"/>
      <c r="AD11167" s="99"/>
      <c r="AF11167" s="46"/>
      <c r="AM11167" s="121"/>
      <c r="AO11167" s="46"/>
    </row>
    <row r="11168" spans="1:41" s="60" customFormat="1" hidden="1" x14ac:dyDescent="0.35">
      <c r="A11168" s="46"/>
      <c r="H11168" s="103"/>
      <c r="AD11168" s="99"/>
      <c r="AF11168" s="46"/>
      <c r="AM11168" s="121"/>
      <c r="AO11168" s="46"/>
    </row>
    <row r="11169" spans="1:41" s="60" customFormat="1" hidden="1" x14ac:dyDescent="0.35">
      <c r="A11169" s="46"/>
      <c r="H11169" s="103"/>
      <c r="AD11169" s="99"/>
      <c r="AF11169" s="46"/>
      <c r="AM11169" s="121"/>
      <c r="AO11169" s="46"/>
    </row>
    <row r="11170" spans="1:41" s="60" customFormat="1" hidden="1" x14ac:dyDescent="0.35">
      <c r="A11170" s="46"/>
      <c r="H11170" s="103"/>
      <c r="AD11170" s="99"/>
      <c r="AF11170" s="46"/>
      <c r="AM11170" s="121"/>
      <c r="AO11170" s="46"/>
    </row>
    <row r="11171" spans="1:41" s="60" customFormat="1" hidden="1" x14ac:dyDescent="0.35">
      <c r="A11171" s="46"/>
      <c r="H11171" s="103"/>
      <c r="AD11171" s="99"/>
      <c r="AF11171" s="46"/>
      <c r="AM11171" s="121"/>
      <c r="AO11171" s="46"/>
    </row>
    <row r="11172" spans="1:41" s="60" customFormat="1" hidden="1" x14ac:dyDescent="0.35">
      <c r="A11172" s="46"/>
      <c r="H11172" s="103"/>
      <c r="AD11172" s="99"/>
      <c r="AF11172" s="46"/>
      <c r="AM11172" s="121"/>
      <c r="AO11172" s="46"/>
    </row>
    <row r="11173" spans="1:41" s="60" customFormat="1" hidden="1" x14ac:dyDescent="0.35">
      <c r="A11173" s="46"/>
      <c r="H11173" s="103"/>
      <c r="AD11173" s="99"/>
      <c r="AF11173" s="46"/>
      <c r="AM11173" s="121"/>
      <c r="AO11173" s="46"/>
    </row>
    <row r="11174" spans="1:41" s="60" customFormat="1" hidden="1" x14ac:dyDescent="0.35">
      <c r="A11174" s="46"/>
      <c r="H11174" s="103"/>
      <c r="AD11174" s="99"/>
      <c r="AF11174" s="46"/>
      <c r="AM11174" s="121"/>
      <c r="AO11174" s="46"/>
    </row>
    <row r="11175" spans="1:41" s="60" customFormat="1" hidden="1" x14ac:dyDescent="0.35">
      <c r="A11175" s="46"/>
      <c r="H11175" s="103"/>
      <c r="AD11175" s="99"/>
      <c r="AF11175" s="46"/>
      <c r="AM11175" s="121"/>
      <c r="AO11175" s="46"/>
    </row>
    <row r="11176" spans="1:41" s="60" customFormat="1" hidden="1" x14ac:dyDescent="0.35">
      <c r="A11176" s="46"/>
      <c r="H11176" s="103"/>
      <c r="AD11176" s="99"/>
      <c r="AF11176" s="46"/>
      <c r="AM11176" s="121"/>
      <c r="AO11176" s="46"/>
    </row>
    <row r="11177" spans="1:41" s="60" customFormat="1" hidden="1" x14ac:dyDescent="0.35">
      <c r="A11177" s="46"/>
      <c r="H11177" s="103"/>
      <c r="AD11177" s="99"/>
      <c r="AF11177" s="46"/>
      <c r="AM11177" s="121"/>
      <c r="AO11177" s="46"/>
    </row>
    <row r="11178" spans="1:41" s="60" customFormat="1" hidden="1" x14ac:dyDescent="0.35">
      <c r="A11178" s="46"/>
      <c r="H11178" s="103"/>
      <c r="AD11178" s="99"/>
      <c r="AF11178" s="46"/>
      <c r="AM11178" s="121"/>
      <c r="AO11178" s="46"/>
    </row>
    <row r="11179" spans="1:41" s="60" customFormat="1" hidden="1" x14ac:dyDescent="0.35">
      <c r="A11179" s="46"/>
      <c r="H11179" s="103"/>
      <c r="AD11179" s="99"/>
      <c r="AF11179" s="46"/>
      <c r="AM11179" s="121"/>
      <c r="AO11179" s="46"/>
    </row>
    <row r="11180" spans="1:41" s="60" customFormat="1" hidden="1" x14ac:dyDescent="0.35">
      <c r="A11180" s="46"/>
      <c r="H11180" s="103"/>
      <c r="AD11180" s="99"/>
      <c r="AF11180" s="46"/>
      <c r="AM11180" s="121"/>
      <c r="AO11180" s="46"/>
    </row>
    <row r="11181" spans="1:41" s="60" customFormat="1" hidden="1" x14ac:dyDescent="0.35">
      <c r="A11181" s="46"/>
      <c r="H11181" s="103"/>
      <c r="AD11181" s="99"/>
      <c r="AF11181" s="46"/>
      <c r="AM11181" s="121"/>
      <c r="AO11181" s="46"/>
    </row>
    <row r="11182" spans="1:41" s="60" customFormat="1" hidden="1" x14ac:dyDescent="0.35">
      <c r="A11182" s="46"/>
      <c r="H11182" s="103"/>
      <c r="AD11182" s="99"/>
      <c r="AF11182" s="46"/>
      <c r="AM11182" s="121"/>
      <c r="AO11182" s="46"/>
    </row>
    <row r="11183" spans="1:41" s="60" customFormat="1" hidden="1" x14ac:dyDescent="0.35">
      <c r="A11183" s="46"/>
      <c r="H11183" s="103"/>
      <c r="AD11183" s="99"/>
      <c r="AF11183" s="46"/>
      <c r="AM11183" s="121"/>
      <c r="AO11183" s="46"/>
    </row>
    <row r="11184" spans="1:41" s="60" customFormat="1" hidden="1" x14ac:dyDescent="0.35">
      <c r="A11184" s="46"/>
      <c r="H11184" s="103"/>
      <c r="AD11184" s="99"/>
      <c r="AF11184" s="46"/>
      <c r="AM11184" s="121"/>
      <c r="AO11184" s="46"/>
    </row>
    <row r="11185" spans="1:41" s="60" customFormat="1" hidden="1" x14ac:dyDescent="0.35">
      <c r="A11185" s="46"/>
      <c r="H11185" s="103"/>
      <c r="AD11185" s="99"/>
      <c r="AF11185" s="46"/>
      <c r="AM11185" s="121"/>
      <c r="AO11185" s="46"/>
    </row>
    <row r="11186" spans="1:41" s="60" customFormat="1" hidden="1" x14ac:dyDescent="0.35">
      <c r="A11186" s="46"/>
      <c r="H11186" s="103"/>
      <c r="AD11186" s="99"/>
      <c r="AF11186" s="46"/>
      <c r="AM11186" s="121"/>
      <c r="AO11186" s="46"/>
    </row>
    <row r="11187" spans="1:41" s="60" customFormat="1" hidden="1" x14ac:dyDescent="0.35">
      <c r="A11187" s="46"/>
      <c r="H11187" s="103"/>
      <c r="AD11187" s="99"/>
      <c r="AF11187" s="46"/>
      <c r="AM11187" s="121"/>
      <c r="AO11187" s="46"/>
    </row>
    <row r="11188" spans="1:41" s="60" customFormat="1" hidden="1" x14ac:dyDescent="0.35">
      <c r="A11188" s="46"/>
      <c r="H11188" s="103"/>
      <c r="AD11188" s="99"/>
      <c r="AF11188" s="46"/>
      <c r="AM11188" s="121"/>
      <c r="AO11188" s="46"/>
    </row>
    <row r="11189" spans="1:41" s="60" customFormat="1" hidden="1" x14ac:dyDescent="0.35">
      <c r="A11189" s="46"/>
      <c r="H11189" s="103"/>
      <c r="AD11189" s="99"/>
      <c r="AF11189" s="46"/>
      <c r="AM11189" s="121"/>
      <c r="AO11189" s="46"/>
    </row>
    <row r="11190" spans="1:41" s="60" customFormat="1" hidden="1" x14ac:dyDescent="0.35">
      <c r="A11190" s="46"/>
      <c r="H11190" s="103"/>
      <c r="AD11190" s="99"/>
      <c r="AF11190" s="46"/>
      <c r="AM11190" s="121"/>
      <c r="AO11190" s="46"/>
    </row>
    <row r="11191" spans="1:41" s="60" customFormat="1" hidden="1" x14ac:dyDescent="0.35">
      <c r="A11191" s="46"/>
      <c r="H11191" s="103"/>
      <c r="AD11191" s="99"/>
      <c r="AF11191" s="46"/>
      <c r="AM11191" s="121"/>
      <c r="AO11191" s="46"/>
    </row>
    <row r="11192" spans="1:41" s="60" customFormat="1" hidden="1" x14ac:dyDescent="0.35">
      <c r="A11192" s="46"/>
      <c r="H11192" s="103"/>
      <c r="AD11192" s="99"/>
      <c r="AF11192" s="46"/>
      <c r="AM11192" s="121"/>
      <c r="AO11192" s="46"/>
    </row>
    <row r="11193" spans="1:41" s="60" customFormat="1" hidden="1" x14ac:dyDescent="0.35">
      <c r="A11193" s="46"/>
      <c r="H11193" s="103"/>
      <c r="AD11193" s="99"/>
      <c r="AF11193" s="46"/>
      <c r="AM11193" s="121"/>
      <c r="AO11193" s="46"/>
    </row>
    <row r="11194" spans="1:41" s="60" customFormat="1" hidden="1" x14ac:dyDescent="0.35">
      <c r="A11194" s="46"/>
      <c r="H11194" s="103"/>
      <c r="AD11194" s="99"/>
      <c r="AF11194" s="46"/>
      <c r="AM11194" s="121"/>
      <c r="AO11194" s="46"/>
    </row>
    <row r="11195" spans="1:41" s="60" customFormat="1" hidden="1" x14ac:dyDescent="0.35">
      <c r="A11195" s="46"/>
      <c r="H11195" s="103"/>
      <c r="AD11195" s="99"/>
      <c r="AF11195" s="46"/>
      <c r="AM11195" s="121"/>
      <c r="AO11195" s="46"/>
    </row>
    <row r="11196" spans="1:41" s="60" customFormat="1" hidden="1" x14ac:dyDescent="0.35">
      <c r="A11196" s="46"/>
      <c r="H11196" s="103"/>
      <c r="AD11196" s="99"/>
      <c r="AF11196" s="46"/>
      <c r="AM11196" s="121"/>
      <c r="AO11196" s="46"/>
    </row>
    <row r="11197" spans="1:41" s="60" customFormat="1" hidden="1" x14ac:dyDescent="0.35">
      <c r="A11197" s="46"/>
      <c r="H11197" s="103"/>
      <c r="AD11197" s="99"/>
      <c r="AF11197" s="46"/>
      <c r="AM11197" s="121"/>
      <c r="AO11197" s="46"/>
    </row>
    <row r="11198" spans="1:41" s="60" customFormat="1" hidden="1" x14ac:dyDescent="0.35">
      <c r="A11198" s="46"/>
      <c r="H11198" s="103"/>
      <c r="AD11198" s="99"/>
      <c r="AF11198" s="46"/>
      <c r="AM11198" s="121"/>
      <c r="AO11198" s="46"/>
    </row>
    <row r="11199" spans="1:41" s="60" customFormat="1" hidden="1" x14ac:dyDescent="0.35">
      <c r="A11199" s="46"/>
      <c r="H11199" s="103"/>
      <c r="AD11199" s="99"/>
      <c r="AF11199" s="46"/>
      <c r="AM11199" s="121"/>
      <c r="AO11199" s="46"/>
    </row>
    <row r="11200" spans="1:41" s="60" customFormat="1" hidden="1" x14ac:dyDescent="0.35">
      <c r="A11200" s="46"/>
      <c r="H11200" s="103"/>
      <c r="AD11200" s="99"/>
      <c r="AF11200" s="46"/>
      <c r="AM11200" s="121"/>
      <c r="AO11200" s="46"/>
    </row>
    <row r="11201" spans="1:41" s="60" customFormat="1" hidden="1" x14ac:dyDescent="0.35">
      <c r="A11201" s="46"/>
      <c r="H11201" s="103"/>
      <c r="AD11201" s="99"/>
      <c r="AF11201" s="46"/>
      <c r="AM11201" s="121"/>
      <c r="AO11201" s="46"/>
    </row>
    <row r="11202" spans="1:41" s="60" customFormat="1" hidden="1" x14ac:dyDescent="0.35">
      <c r="A11202" s="46"/>
      <c r="H11202" s="103"/>
      <c r="AD11202" s="99"/>
      <c r="AF11202" s="46"/>
      <c r="AM11202" s="121"/>
      <c r="AO11202" s="46"/>
    </row>
    <row r="11203" spans="1:41" s="60" customFormat="1" hidden="1" x14ac:dyDescent="0.35">
      <c r="A11203" s="46"/>
      <c r="H11203" s="103"/>
      <c r="AD11203" s="99"/>
      <c r="AF11203" s="46"/>
      <c r="AM11203" s="121"/>
      <c r="AO11203" s="46"/>
    </row>
    <row r="11204" spans="1:41" s="60" customFormat="1" hidden="1" x14ac:dyDescent="0.35">
      <c r="A11204" s="46"/>
      <c r="H11204" s="103"/>
      <c r="AD11204" s="99"/>
      <c r="AF11204" s="46"/>
      <c r="AM11204" s="121"/>
      <c r="AO11204" s="46"/>
    </row>
    <row r="11205" spans="1:41" s="60" customFormat="1" hidden="1" x14ac:dyDescent="0.35">
      <c r="A11205" s="46"/>
      <c r="H11205" s="103"/>
      <c r="AD11205" s="99"/>
      <c r="AF11205" s="46"/>
      <c r="AM11205" s="121"/>
      <c r="AO11205" s="46"/>
    </row>
    <row r="11206" spans="1:41" s="60" customFormat="1" hidden="1" x14ac:dyDescent="0.35">
      <c r="A11206" s="46"/>
      <c r="H11206" s="103"/>
      <c r="AD11206" s="99"/>
      <c r="AF11206" s="46"/>
      <c r="AM11206" s="121"/>
      <c r="AO11206" s="46"/>
    </row>
    <row r="11207" spans="1:41" s="60" customFormat="1" hidden="1" x14ac:dyDescent="0.35">
      <c r="A11207" s="46"/>
      <c r="H11207" s="103"/>
      <c r="AD11207" s="99"/>
      <c r="AF11207" s="46"/>
      <c r="AM11207" s="121"/>
      <c r="AO11207" s="46"/>
    </row>
    <row r="11208" spans="1:41" s="60" customFormat="1" hidden="1" x14ac:dyDescent="0.35">
      <c r="A11208" s="46"/>
      <c r="H11208" s="103"/>
      <c r="AD11208" s="99"/>
      <c r="AF11208" s="46"/>
      <c r="AM11208" s="121"/>
      <c r="AO11208" s="46"/>
    </row>
    <row r="11209" spans="1:41" s="60" customFormat="1" hidden="1" x14ac:dyDescent="0.35">
      <c r="A11209" s="46"/>
      <c r="H11209" s="103"/>
      <c r="AD11209" s="99"/>
      <c r="AF11209" s="46"/>
      <c r="AM11209" s="121"/>
      <c r="AO11209" s="46"/>
    </row>
    <row r="11210" spans="1:41" s="60" customFormat="1" hidden="1" x14ac:dyDescent="0.35">
      <c r="A11210" s="46"/>
      <c r="H11210" s="103"/>
      <c r="AD11210" s="99"/>
      <c r="AF11210" s="46"/>
      <c r="AM11210" s="121"/>
      <c r="AO11210" s="46"/>
    </row>
    <row r="11211" spans="1:41" s="60" customFormat="1" hidden="1" x14ac:dyDescent="0.35">
      <c r="A11211" s="46"/>
      <c r="H11211" s="103"/>
      <c r="AD11211" s="99"/>
      <c r="AF11211" s="46"/>
      <c r="AM11211" s="121"/>
      <c r="AO11211" s="46"/>
    </row>
    <row r="11212" spans="1:41" s="60" customFormat="1" hidden="1" x14ac:dyDescent="0.35">
      <c r="A11212" s="46"/>
      <c r="H11212" s="103"/>
      <c r="AD11212" s="99"/>
      <c r="AF11212" s="46"/>
      <c r="AM11212" s="121"/>
      <c r="AO11212" s="46"/>
    </row>
    <row r="11213" spans="1:41" s="60" customFormat="1" hidden="1" x14ac:dyDescent="0.35">
      <c r="A11213" s="46"/>
      <c r="H11213" s="103"/>
      <c r="AD11213" s="99"/>
      <c r="AF11213" s="46"/>
      <c r="AM11213" s="121"/>
      <c r="AO11213" s="46"/>
    </row>
    <row r="11214" spans="1:41" s="60" customFormat="1" hidden="1" x14ac:dyDescent="0.35">
      <c r="A11214" s="46"/>
      <c r="H11214" s="103"/>
      <c r="AD11214" s="99"/>
      <c r="AF11214" s="46"/>
      <c r="AM11214" s="121"/>
      <c r="AO11214" s="46"/>
    </row>
    <row r="11215" spans="1:41" s="60" customFormat="1" hidden="1" x14ac:dyDescent="0.35">
      <c r="A11215" s="46"/>
      <c r="H11215" s="103"/>
      <c r="AD11215" s="99"/>
      <c r="AF11215" s="46"/>
      <c r="AM11215" s="121"/>
      <c r="AO11215" s="46"/>
    </row>
    <row r="11216" spans="1:41" s="60" customFormat="1" hidden="1" x14ac:dyDescent="0.35">
      <c r="A11216" s="46"/>
      <c r="H11216" s="103"/>
      <c r="AD11216" s="99"/>
      <c r="AF11216" s="46"/>
      <c r="AM11216" s="121"/>
      <c r="AO11216" s="46"/>
    </row>
    <row r="11217" spans="1:41" s="60" customFormat="1" hidden="1" x14ac:dyDescent="0.35">
      <c r="A11217" s="46"/>
      <c r="H11217" s="103"/>
      <c r="AD11217" s="99"/>
      <c r="AF11217" s="46"/>
      <c r="AM11217" s="121"/>
      <c r="AO11217" s="46"/>
    </row>
    <row r="11218" spans="1:41" s="60" customFormat="1" hidden="1" x14ac:dyDescent="0.35">
      <c r="A11218" s="46"/>
      <c r="H11218" s="103"/>
      <c r="AD11218" s="99"/>
      <c r="AF11218" s="46"/>
      <c r="AM11218" s="121"/>
      <c r="AO11218" s="46"/>
    </row>
    <row r="11219" spans="1:41" s="60" customFormat="1" hidden="1" x14ac:dyDescent="0.35">
      <c r="A11219" s="46"/>
      <c r="H11219" s="103"/>
      <c r="AD11219" s="99"/>
      <c r="AF11219" s="46"/>
      <c r="AM11219" s="121"/>
      <c r="AO11219" s="46"/>
    </row>
    <row r="11220" spans="1:41" s="60" customFormat="1" hidden="1" x14ac:dyDescent="0.35">
      <c r="A11220" s="46"/>
      <c r="H11220" s="103"/>
      <c r="AD11220" s="99"/>
      <c r="AF11220" s="46"/>
      <c r="AM11220" s="121"/>
      <c r="AO11220" s="46"/>
    </row>
    <row r="11221" spans="1:41" s="60" customFormat="1" hidden="1" x14ac:dyDescent="0.35">
      <c r="A11221" s="46"/>
      <c r="H11221" s="103"/>
      <c r="AD11221" s="99"/>
      <c r="AF11221" s="46"/>
      <c r="AM11221" s="121"/>
      <c r="AO11221" s="46"/>
    </row>
    <row r="11222" spans="1:41" s="60" customFormat="1" hidden="1" x14ac:dyDescent="0.35">
      <c r="A11222" s="46"/>
      <c r="H11222" s="103"/>
      <c r="AD11222" s="99"/>
      <c r="AF11222" s="46"/>
      <c r="AM11222" s="121"/>
      <c r="AO11222" s="46"/>
    </row>
    <row r="11223" spans="1:41" s="60" customFormat="1" hidden="1" x14ac:dyDescent="0.35">
      <c r="A11223" s="46"/>
      <c r="H11223" s="103"/>
      <c r="AD11223" s="99"/>
      <c r="AF11223" s="46"/>
      <c r="AM11223" s="121"/>
      <c r="AO11223" s="46"/>
    </row>
    <row r="11224" spans="1:41" s="60" customFormat="1" hidden="1" x14ac:dyDescent="0.35">
      <c r="A11224" s="46"/>
      <c r="H11224" s="103"/>
      <c r="AD11224" s="99"/>
      <c r="AF11224" s="46"/>
      <c r="AM11224" s="121"/>
      <c r="AO11224" s="46"/>
    </row>
    <row r="11225" spans="1:41" s="60" customFormat="1" hidden="1" x14ac:dyDescent="0.35">
      <c r="A11225" s="46"/>
      <c r="H11225" s="103"/>
      <c r="AD11225" s="99"/>
      <c r="AF11225" s="46"/>
      <c r="AM11225" s="121"/>
      <c r="AO11225" s="46"/>
    </row>
    <row r="11226" spans="1:41" s="60" customFormat="1" hidden="1" x14ac:dyDescent="0.35">
      <c r="A11226" s="46"/>
      <c r="H11226" s="103"/>
      <c r="AD11226" s="99"/>
      <c r="AF11226" s="46"/>
      <c r="AM11226" s="121"/>
      <c r="AO11226" s="46"/>
    </row>
    <row r="11227" spans="1:41" s="60" customFormat="1" hidden="1" x14ac:dyDescent="0.35">
      <c r="A11227" s="46"/>
      <c r="H11227" s="103"/>
      <c r="AD11227" s="99"/>
      <c r="AF11227" s="46"/>
      <c r="AM11227" s="121"/>
      <c r="AO11227" s="46"/>
    </row>
    <row r="11228" spans="1:41" s="60" customFormat="1" hidden="1" x14ac:dyDescent="0.35">
      <c r="A11228" s="46"/>
      <c r="H11228" s="103"/>
      <c r="AD11228" s="99"/>
      <c r="AF11228" s="46"/>
      <c r="AM11228" s="121"/>
      <c r="AO11228" s="46"/>
    </row>
    <row r="11229" spans="1:41" s="60" customFormat="1" hidden="1" x14ac:dyDescent="0.35">
      <c r="A11229" s="46"/>
      <c r="H11229" s="103"/>
      <c r="AD11229" s="99"/>
      <c r="AF11229" s="46"/>
      <c r="AM11229" s="121"/>
      <c r="AO11229" s="46"/>
    </row>
    <row r="11230" spans="1:41" s="60" customFormat="1" hidden="1" x14ac:dyDescent="0.35">
      <c r="A11230" s="46"/>
      <c r="H11230" s="103"/>
      <c r="AD11230" s="99"/>
      <c r="AF11230" s="46"/>
      <c r="AM11230" s="121"/>
      <c r="AO11230" s="46"/>
    </row>
    <row r="11231" spans="1:41" s="60" customFormat="1" hidden="1" x14ac:dyDescent="0.35">
      <c r="A11231" s="46"/>
      <c r="H11231" s="103"/>
      <c r="AD11231" s="99"/>
      <c r="AF11231" s="46"/>
      <c r="AM11231" s="121"/>
      <c r="AO11231" s="46"/>
    </row>
    <row r="11232" spans="1:41" s="60" customFormat="1" hidden="1" x14ac:dyDescent="0.35">
      <c r="A11232" s="46"/>
      <c r="H11232" s="103"/>
      <c r="AD11232" s="99"/>
      <c r="AF11232" s="46"/>
      <c r="AM11232" s="121"/>
      <c r="AO11232" s="46"/>
    </row>
    <row r="11233" spans="1:41" s="60" customFormat="1" hidden="1" x14ac:dyDescent="0.35">
      <c r="A11233" s="46"/>
      <c r="H11233" s="103"/>
      <c r="AD11233" s="99"/>
      <c r="AF11233" s="46"/>
      <c r="AM11233" s="121"/>
      <c r="AO11233" s="46"/>
    </row>
    <row r="11234" spans="1:41" s="60" customFormat="1" hidden="1" x14ac:dyDescent="0.35">
      <c r="A11234" s="46"/>
      <c r="H11234" s="103"/>
      <c r="AD11234" s="99"/>
      <c r="AF11234" s="46"/>
      <c r="AM11234" s="121"/>
      <c r="AO11234" s="46"/>
    </row>
    <row r="11235" spans="1:41" s="60" customFormat="1" hidden="1" x14ac:dyDescent="0.35">
      <c r="A11235" s="46"/>
      <c r="H11235" s="103"/>
      <c r="AD11235" s="99"/>
      <c r="AF11235" s="46"/>
      <c r="AM11235" s="121"/>
      <c r="AO11235" s="46"/>
    </row>
    <row r="11236" spans="1:41" s="60" customFormat="1" hidden="1" x14ac:dyDescent="0.35">
      <c r="A11236" s="46"/>
      <c r="H11236" s="103"/>
      <c r="AD11236" s="99"/>
      <c r="AF11236" s="46"/>
      <c r="AM11236" s="121"/>
      <c r="AO11236" s="46"/>
    </row>
    <row r="11237" spans="1:41" s="60" customFormat="1" hidden="1" x14ac:dyDescent="0.35">
      <c r="A11237" s="46"/>
      <c r="H11237" s="103"/>
      <c r="AD11237" s="99"/>
      <c r="AF11237" s="46"/>
      <c r="AM11237" s="121"/>
      <c r="AO11237" s="46"/>
    </row>
    <row r="11238" spans="1:41" s="60" customFormat="1" hidden="1" x14ac:dyDescent="0.35">
      <c r="A11238" s="46"/>
      <c r="H11238" s="103"/>
      <c r="AD11238" s="99"/>
      <c r="AF11238" s="46"/>
      <c r="AM11238" s="121"/>
      <c r="AO11238" s="46"/>
    </row>
    <row r="11239" spans="1:41" s="60" customFormat="1" hidden="1" x14ac:dyDescent="0.35">
      <c r="A11239" s="46"/>
      <c r="H11239" s="103"/>
      <c r="AD11239" s="99"/>
      <c r="AF11239" s="46"/>
      <c r="AM11239" s="121"/>
      <c r="AO11239" s="46"/>
    </row>
    <row r="11240" spans="1:41" s="60" customFormat="1" hidden="1" x14ac:dyDescent="0.35">
      <c r="A11240" s="46"/>
      <c r="H11240" s="103"/>
      <c r="AD11240" s="99"/>
      <c r="AF11240" s="46"/>
      <c r="AM11240" s="121"/>
      <c r="AO11240" s="46"/>
    </row>
    <row r="11241" spans="1:41" s="60" customFormat="1" hidden="1" x14ac:dyDescent="0.35">
      <c r="A11241" s="46"/>
      <c r="H11241" s="103"/>
      <c r="AD11241" s="99"/>
      <c r="AF11241" s="46"/>
      <c r="AM11241" s="121"/>
      <c r="AO11241" s="46"/>
    </row>
    <row r="11242" spans="1:41" s="60" customFormat="1" hidden="1" x14ac:dyDescent="0.35">
      <c r="A11242" s="46"/>
      <c r="H11242" s="103"/>
      <c r="AD11242" s="99"/>
      <c r="AF11242" s="46"/>
      <c r="AM11242" s="121"/>
      <c r="AO11242" s="46"/>
    </row>
    <row r="11243" spans="1:41" s="60" customFormat="1" hidden="1" x14ac:dyDescent="0.35">
      <c r="A11243" s="46"/>
      <c r="H11243" s="103"/>
      <c r="AD11243" s="99"/>
      <c r="AF11243" s="46"/>
      <c r="AM11243" s="121"/>
      <c r="AO11243" s="46"/>
    </row>
    <row r="11244" spans="1:41" s="60" customFormat="1" hidden="1" x14ac:dyDescent="0.35">
      <c r="A11244" s="46"/>
      <c r="H11244" s="103"/>
      <c r="AD11244" s="99"/>
      <c r="AF11244" s="46"/>
      <c r="AM11244" s="121"/>
      <c r="AO11244" s="46"/>
    </row>
    <row r="11245" spans="1:41" s="60" customFormat="1" hidden="1" x14ac:dyDescent="0.35">
      <c r="A11245" s="46"/>
      <c r="H11245" s="103"/>
      <c r="AD11245" s="99"/>
      <c r="AF11245" s="46"/>
      <c r="AM11245" s="121"/>
      <c r="AO11245" s="46"/>
    </row>
    <row r="11246" spans="1:41" s="60" customFormat="1" hidden="1" x14ac:dyDescent="0.35">
      <c r="A11246" s="46"/>
      <c r="H11246" s="103"/>
      <c r="AD11246" s="99"/>
      <c r="AF11246" s="46"/>
      <c r="AM11246" s="121"/>
      <c r="AO11246" s="46"/>
    </row>
    <row r="11247" spans="1:41" s="60" customFormat="1" hidden="1" x14ac:dyDescent="0.35">
      <c r="A11247" s="46"/>
      <c r="H11247" s="103"/>
      <c r="AD11247" s="99"/>
      <c r="AF11247" s="46"/>
      <c r="AM11247" s="121"/>
      <c r="AO11247" s="46"/>
    </row>
    <row r="11248" spans="1:41" s="60" customFormat="1" hidden="1" x14ac:dyDescent="0.35">
      <c r="A11248" s="46"/>
      <c r="H11248" s="103"/>
      <c r="AD11248" s="99"/>
      <c r="AF11248" s="46"/>
      <c r="AM11248" s="121"/>
      <c r="AO11248" s="46"/>
    </row>
    <row r="11249" spans="1:41" s="60" customFormat="1" hidden="1" x14ac:dyDescent="0.35">
      <c r="A11249" s="46"/>
      <c r="H11249" s="103"/>
      <c r="AD11249" s="99"/>
      <c r="AF11249" s="46"/>
      <c r="AM11249" s="121"/>
      <c r="AO11249" s="46"/>
    </row>
    <row r="11250" spans="1:41" s="60" customFormat="1" hidden="1" x14ac:dyDescent="0.35">
      <c r="A11250" s="46"/>
      <c r="H11250" s="103"/>
      <c r="AD11250" s="99"/>
      <c r="AF11250" s="46"/>
      <c r="AM11250" s="121"/>
      <c r="AO11250" s="46"/>
    </row>
    <row r="11251" spans="1:41" s="60" customFormat="1" hidden="1" x14ac:dyDescent="0.35">
      <c r="A11251" s="46"/>
      <c r="H11251" s="103"/>
      <c r="AD11251" s="99"/>
      <c r="AF11251" s="46"/>
      <c r="AM11251" s="121"/>
      <c r="AO11251" s="46"/>
    </row>
    <row r="11252" spans="1:41" s="60" customFormat="1" hidden="1" x14ac:dyDescent="0.35">
      <c r="A11252" s="46"/>
      <c r="H11252" s="103"/>
      <c r="AD11252" s="99"/>
      <c r="AF11252" s="46"/>
      <c r="AM11252" s="121"/>
      <c r="AO11252" s="46"/>
    </row>
    <row r="11253" spans="1:41" s="60" customFormat="1" hidden="1" x14ac:dyDescent="0.35">
      <c r="A11253" s="46"/>
      <c r="H11253" s="103"/>
      <c r="AD11253" s="99"/>
      <c r="AF11253" s="46"/>
      <c r="AM11253" s="121"/>
      <c r="AO11253" s="46"/>
    </row>
    <row r="11254" spans="1:41" s="60" customFormat="1" hidden="1" x14ac:dyDescent="0.35">
      <c r="A11254" s="46"/>
      <c r="H11254" s="103"/>
      <c r="AD11254" s="99"/>
      <c r="AF11254" s="46"/>
      <c r="AM11254" s="121"/>
      <c r="AO11254" s="46"/>
    </row>
    <row r="11255" spans="1:41" s="60" customFormat="1" hidden="1" x14ac:dyDescent="0.35">
      <c r="A11255" s="46"/>
      <c r="H11255" s="103"/>
      <c r="AD11255" s="99"/>
      <c r="AF11255" s="46"/>
      <c r="AM11255" s="121"/>
      <c r="AO11255" s="46"/>
    </row>
    <row r="11256" spans="1:41" s="60" customFormat="1" hidden="1" x14ac:dyDescent="0.35">
      <c r="A11256" s="46"/>
      <c r="H11256" s="103"/>
      <c r="AD11256" s="99"/>
      <c r="AF11256" s="46"/>
      <c r="AM11256" s="121"/>
      <c r="AO11256" s="46"/>
    </row>
    <row r="11257" spans="1:41" s="60" customFormat="1" hidden="1" x14ac:dyDescent="0.35">
      <c r="A11257" s="46"/>
      <c r="H11257" s="103"/>
      <c r="AD11257" s="99"/>
      <c r="AF11257" s="46"/>
      <c r="AM11257" s="121"/>
      <c r="AO11257" s="46"/>
    </row>
    <row r="11258" spans="1:41" s="60" customFormat="1" hidden="1" x14ac:dyDescent="0.35">
      <c r="A11258" s="46"/>
      <c r="H11258" s="103"/>
      <c r="AD11258" s="99"/>
      <c r="AF11258" s="46"/>
      <c r="AM11258" s="121"/>
      <c r="AO11258" s="46"/>
    </row>
    <row r="11259" spans="1:41" s="60" customFormat="1" hidden="1" x14ac:dyDescent="0.35">
      <c r="A11259" s="46"/>
      <c r="H11259" s="103"/>
      <c r="AD11259" s="99"/>
      <c r="AF11259" s="46"/>
      <c r="AM11259" s="121"/>
      <c r="AO11259" s="46"/>
    </row>
    <row r="11260" spans="1:41" s="60" customFormat="1" hidden="1" x14ac:dyDescent="0.35">
      <c r="A11260" s="46"/>
      <c r="H11260" s="103"/>
      <c r="AD11260" s="99"/>
      <c r="AF11260" s="46"/>
      <c r="AM11260" s="121"/>
      <c r="AO11260" s="46"/>
    </row>
    <row r="11261" spans="1:41" s="60" customFormat="1" hidden="1" x14ac:dyDescent="0.35">
      <c r="A11261" s="46"/>
      <c r="H11261" s="103"/>
      <c r="AD11261" s="99"/>
      <c r="AF11261" s="46"/>
      <c r="AM11261" s="121"/>
      <c r="AO11261" s="46"/>
    </row>
    <row r="11262" spans="1:41" s="60" customFormat="1" hidden="1" x14ac:dyDescent="0.35">
      <c r="A11262" s="46"/>
      <c r="H11262" s="103"/>
      <c r="AD11262" s="99"/>
      <c r="AF11262" s="46"/>
      <c r="AM11262" s="121"/>
      <c r="AO11262" s="46"/>
    </row>
    <row r="11263" spans="1:41" s="60" customFormat="1" hidden="1" x14ac:dyDescent="0.35">
      <c r="A11263" s="46"/>
      <c r="H11263" s="103"/>
      <c r="AD11263" s="99"/>
      <c r="AF11263" s="46"/>
      <c r="AM11263" s="121"/>
      <c r="AO11263" s="46"/>
    </row>
    <row r="11264" spans="1:41" s="60" customFormat="1" hidden="1" x14ac:dyDescent="0.35">
      <c r="A11264" s="46"/>
      <c r="H11264" s="103"/>
      <c r="AD11264" s="99"/>
      <c r="AF11264" s="46"/>
      <c r="AM11264" s="121"/>
      <c r="AO11264" s="46"/>
    </row>
    <row r="11265" spans="1:41" s="60" customFormat="1" hidden="1" x14ac:dyDescent="0.35">
      <c r="A11265" s="46"/>
      <c r="H11265" s="103"/>
      <c r="AD11265" s="99"/>
      <c r="AF11265" s="46"/>
      <c r="AM11265" s="121"/>
      <c r="AO11265" s="46"/>
    </row>
    <row r="11266" spans="1:41" s="60" customFormat="1" hidden="1" x14ac:dyDescent="0.35">
      <c r="A11266" s="46"/>
      <c r="H11266" s="103"/>
      <c r="AD11266" s="99"/>
      <c r="AF11266" s="46"/>
      <c r="AM11266" s="121"/>
      <c r="AO11266" s="46"/>
    </row>
    <row r="11267" spans="1:41" s="60" customFormat="1" hidden="1" x14ac:dyDescent="0.35">
      <c r="A11267" s="46"/>
      <c r="H11267" s="103"/>
      <c r="AD11267" s="99"/>
      <c r="AF11267" s="46"/>
      <c r="AM11267" s="121"/>
      <c r="AO11267" s="46"/>
    </row>
    <row r="11268" spans="1:41" s="60" customFormat="1" hidden="1" x14ac:dyDescent="0.35">
      <c r="A11268" s="46"/>
      <c r="H11268" s="103"/>
      <c r="AD11268" s="99"/>
      <c r="AF11268" s="46"/>
      <c r="AM11268" s="121"/>
      <c r="AO11268" s="46"/>
    </row>
    <row r="11269" spans="1:41" s="60" customFormat="1" hidden="1" x14ac:dyDescent="0.35">
      <c r="A11269" s="46"/>
      <c r="H11269" s="103"/>
      <c r="AD11269" s="99"/>
      <c r="AF11269" s="46"/>
      <c r="AM11269" s="121"/>
      <c r="AO11269" s="46"/>
    </row>
    <row r="11270" spans="1:41" s="60" customFormat="1" hidden="1" x14ac:dyDescent="0.35">
      <c r="A11270" s="46"/>
      <c r="H11270" s="103"/>
      <c r="AD11270" s="99"/>
      <c r="AF11270" s="46"/>
      <c r="AM11270" s="121"/>
      <c r="AO11270" s="46"/>
    </row>
    <row r="11271" spans="1:41" s="60" customFormat="1" hidden="1" x14ac:dyDescent="0.35">
      <c r="A11271" s="46"/>
      <c r="H11271" s="103"/>
      <c r="AD11271" s="99"/>
      <c r="AF11271" s="46"/>
      <c r="AM11271" s="121"/>
      <c r="AO11271" s="46"/>
    </row>
    <row r="11272" spans="1:41" s="60" customFormat="1" hidden="1" x14ac:dyDescent="0.35">
      <c r="A11272" s="46"/>
      <c r="H11272" s="103"/>
      <c r="AD11272" s="99"/>
      <c r="AF11272" s="46"/>
      <c r="AM11272" s="121"/>
      <c r="AO11272" s="46"/>
    </row>
    <row r="11273" spans="1:41" s="60" customFormat="1" hidden="1" x14ac:dyDescent="0.35">
      <c r="A11273" s="46"/>
      <c r="H11273" s="103"/>
      <c r="AD11273" s="99"/>
      <c r="AF11273" s="46"/>
      <c r="AM11273" s="121"/>
      <c r="AO11273" s="46"/>
    </row>
    <row r="11274" spans="1:41" s="60" customFormat="1" hidden="1" x14ac:dyDescent="0.35">
      <c r="A11274" s="46"/>
      <c r="H11274" s="103"/>
      <c r="AD11274" s="99"/>
      <c r="AF11274" s="46"/>
      <c r="AM11274" s="121"/>
      <c r="AO11274" s="46"/>
    </row>
    <row r="11275" spans="1:41" s="60" customFormat="1" hidden="1" x14ac:dyDescent="0.35">
      <c r="A11275" s="46"/>
      <c r="H11275" s="103"/>
      <c r="AD11275" s="99"/>
      <c r="AF11275" s="46"/>
      <c r="AM11275" s="121"/>
      <c r="AO11275" s="46"/>
    </row>
    <row r="11276" spans="1:41" s="60" customFormat="1" hidden="1" x14ac:dyDescent="0.35">
      <c r="A11276" s="46"/>
      <c r="H11276" s="103"/>
      <c r="AD11276" s="99"/>
      <c r="AF11276" s="46"/>
      <c r="AM11276" s="121"/>
      <c r="AO11276" s="46"/>
    </row>
    <row r="11277" spans="1:41" s="60" customFormat="1" hidden="1" x14ac:dyDescent="0.35">
      <c r="A11277" s="46"/>
      <c r="H11277" s="103"/>
      <c r="AD11277" s="99"/>
      <c r="AF11277" s="46"/>
      <c r="AM11277" s="121"/>
      <c r="AO11277" s="46"/>
    </row>
    <row r="11278" spans="1:41" s="60" customFormat="1" hidden="1" x14ac:dyDescent="0.35">
      <c r="A11278" s="46"/>
      <c r="H11278" s="103"/>
      <c r="AD11278" s="99"/>
      <c r="AF11278" s="46"/>
      <c r="AM11278" s="121"/>
      <c r="AO11278" s="46"/>
    </row>
    <row r="11279" spans="1:41" s="60" customFormat="1" hidden="1" x14ac:dyDescent="0.35">
      <c r="A11279" s="46"/>
      <c r="H11279" s="103"/>
      <c r="AD11279" s="99"/>
      <c r="AF11279" s="46"/>
      <c r="AM11279" s="121"/>
      <c r="AO11279" s="46"/>
    </row>
    <row r="11280" spans="1:41" s="60" customFormat="1" hidden="1" x14ac:dyDescent="0.35">
      <c r="A11280" s="46"/>
      <c r="H11280" s="103"/>
      <c r="AD11280" s="99"/>
      <c r="AF11280" s="46"/>
      <c r="AM11280" s="121"/>
      <c r="AO11280" s="46"/>
    </row>
    <row r="11281" spans="1:41" s="60" customFormat="1" hidden="1" x14ac:dyDescent="0.35">
      <c r="A11281" s="46"/>
      <c r="H11281" s="103"/>
      <c r="AD11281" s="99"/>
      <c r="AF11281" s="46"/>
      <c r="AM11281" s="121"/>
      <c r="AO11281" s="46"/>
    </row>
    <row r="11282" spans="1:41" s="60" customFormat="1" hidden="1" x14ac:dyDescent="0.35">
      <c r="A11282" s="46"/>
      <c r="H11282" s="103"/>
      <c r="AD11282" s="99"/>
      <c r="AF11282" s="46"/>
      <c r="AM11282" s="121"/>
      <c r="AO11282" s="46"/>
    </row>
    <row r="11283" spans="1:41" s="60" customFormat="1" hidden="1" x14ac:dyDescent="0.35">
      <c r="A11283" s="46"/>
      <c r="H11283" s="103"/>
      <c r="AD11283" s="99"/>
      <c r="AF11283" s="46"/>
      <c r="AM11283" s="121"/>
      <c r="AO11283" s="46"/>
    </row>
    <row r="11284" spans="1:41" s="60" customFormat="1" hidden="1" x14ac:dyDescent="0.35">
      <c r="A11284" s="46"/>
      <c r="H11284" s="103"/>
      <c r="AD11284" s="99"/>
      <c r="AF11284" s="46"/>
      <c r="AM11284" s="121"/>
      <c r="AO11284" s="46"/>
    </row>
    <row r="11285" spans="1:41" s="60" customFormat="1" hidden="1" x14ac:dyDescent="0.35">
      <c r="A11285" s="46"/>
      <c r="H11285" s="103"/>
      <c r="AD11285" s="99"/>
      <c r="AF11285" s="46"/>
      <c r="AM11285" s="121"/>
      <c r="AO11285" s="46"/>
    </row>
    <row r="11286" spans="1:41" s="60" customFormat="1" hidden="1" x14ac:dyDescent="0.35">
      <c r="A11286" s="46"/>
      <c r="H11286" s="103"/>
      <c r="AD11286" s="99"/>
      <c r="AF11286" s="46"/>
      <c r="AM11286" s="121"/>
      <c r="AO11286" s="46"/>
    </row>
    <row r="11287" spans="1:41" s="60" customFormat="1" hidden="1" x14ac:dyDescent="0.35">
      <c r="A11287" s="46"/>
      <c r="H11287" s="103"/>
      <c r="AD11287" s="99"/>
      <c r="AF11287" s="46"/>
      <c r="AM11287" s="121"/>
      <c r="AO11287" s="46"/>
    </row>
    <row r="11288" spans="1:41" s="60" customFormat="1" hidden="1" x14ac:dyDescent="0.35">
      <c r="A11288" s="46"/>
      <c r="H11288" s="103"/>
      <c r="AD11288" s="99"/>
      <c r="AF11288" s="46"/>
      <c r="AM11288" s="121"/>
      <c r="AO11288" s="46"/>
    </row>
    <row r="11289" spans="1:41" s="60" customFormat="1" hidden="1" x14ac:dyDescent="0.35">
      <c r="A11289" s="46"/>
      <c r="H11289" s="103"/>
      <c r="AD11289" s="99"/>
      <c r="AF11289" s="46"/>
      <c r="AM11289" s="121"/>
      <c r="AO11289" s="46"/>
    </row>
    <row r="11290" spans="1:41" s="60" customFormat="1" hidden="1" x14ac:dyDescent="0.35">
      <c r="A11290" s="46"/>
      <c r="H11290" s="103"/>
      <c r="AD11290" s="99"/>
      <c r="AF11290" s="46"/>
      <c r="AM11290" s="121"/>
      <c r="AO11290" s="46"/>
    </row>
    <row r="11291" spans="1:41" s="60" customFormat="1" hidden="1" x14ac:dyDescent="0.35">
      <c r="A11291" s="46"/>
      <c r="H11291" s="103"/>
      <c r="AD11291" s="99"/>
      <c r="AF11291" s="46"/>
      <c r="AM11291" s="121"/>
      <c r="AO11291" s="46"/>
    </row>
    <row r="11292" spans="1:41" s="60" customFormat="1" hidden="1" x14ac:dyDescent="0.35">
      <c r="A11292" s="46"/>
      <c r="H11292" s="103"/>
      <c r="AD11292" s="99"/>
      <c r="AF11292" s="46"/>
      <c r="AM11292" s="121"/>
      <c r="AO11292" s="46"/>
    </row>
    <row r="11293" spans="1:41" s="60" customFormat="1" hidden="1" x14ac:dyDescent="0.35">
      <c r="A11293" s="46"/>
      <c r="H11293" s="103"/>
      <c r="AD11293" s="99"/>
      <c r="AF11293" s="46"/>
      <c r="AM11293" s="121"/>
      <c r="AO11293" s="46"/>
    </row>
    <row r="11294" spans="1:41" s="60" customFormat="1" hidden="1" x14ac:dyDescent="0.35">
      <c r="A11294" s="46"/>
      <c r="H11294" s="103"/>
      <c r="AD11294" s="99"/>
      <c r="AF11294" s="46"/>
      <c r="AM11294" s="121"/>
      <c r="AO11294" s="46"/>
    </row>
    <row r="11295" spans="1:41" s="60" customFormat="1" hidden="1" x14ac:dyDescent="0.35">
      <c r="A11295" s="46"/>
      <c r="H11295" s="103"/>
      <c r="AD11295" s="99"/>
      <c r="AF11295" s="46"/>
      <c r="AM11295" s="121"/>
      <c r="AO11295" s="46"/>
    </row>
    <row r="11296" spans="1:41" s="60" customFormat="1" hidden="1" x14ac:dyDescent="0.35">
      <c r="A11296" s="46"/>
      <c r="H11296" s="103"/>
      <c r="AD11296" s="99"/>
      <c r="AF11296" s="46"/>
      <c r="AM11296" s="121"/>
      <c r="AO11296" s="46"/>
    </row>
    <row r="11297" spans="1:41" s="60" customFormat="1" hidden="1" x14ac:dyDescent="0.35">
      <c r="A11297" s="46"/>
      <c r="H11297" s="103"/>
      <c r="AD11297" s="99"/>
      <c r="AF11297" s="46"/>
      <c r="AM11297" s="121"/>
      <c r="AO11297" s="46"/>
    </row>
    <row r="11298" spans="1:41" s="60" customFormat="1" hidden="1" x14ac:dyDescent="0.35">
      <c r="A11298" s="46"/>
      <c r="H11298" s="103"/>
      <c r="AD11298" s="99"/>
      <c r="AF11298" s="46"/>
      <c r="AM11298" s="121"/>
      <c r="AO11298" s="46"/>
    </row>
    <row r="11299" spans="1:41" s="60" customFormat="1" hidden="1" x14ac:dyDescent="0.35">
      <c r="A11299" s="46"/>
      <c r="H11299" s="103"/>
      <c r="AD11299" s="99"/>
      <c r="AF11299" s="46"/>
      <c r="AM11299" s="121"/>
      <c r="AO11299" s="46"/>
    </row>
    <row r="11300" spans="1:41" s="60" customFormat="1" hidden="1" x14ac:dyDescent="0.35">
      <c r="A11300" s="46"/>
      <c r="H11300" s="103"/>
      <c r="AD11300" s="99"/>
      <c r="AF11300" s="46"/>
      <c r="AM11300" s="121"/>
      <c r="AO11300" s="46"/>
    </row>
    <row r="11301" spans="1:41" s="60" customFormat="1" hidden="1" x14ac:dyDescent="0.35">
      <c r="A11301" s="46"/>
      <c r="H11301" s="103"/>
      <c r="AD11301" s="99"/>
      <c r="AF11301" s="46"/>
      <c r="AM11301" s="121"/>
      <c r="AO11301" s="46"/>
    </row>
    <row r="11302" spans="1:41" s="60" customFormat="1" hidden="1" x14ac:dyDescent="0.35">
      <c r="A11302" s="46"/>
      <c r="H11302" s="103"/>
      <c r="AD11302" s="99"/>
      <c r="AF11302" s="46"/>
      <c r="AM11302" s="121"/>
      <c r="AO11302" s="46"/>
    </row>
    <row r="11303" spans="1:41" s="60" customFormat="1" hidden="1" x14ac:dyDescent="0.35">
      <c r="A11303" s="46"/>
      <c r="H11303" s="103"/>
      <c r="AD11303" s="99"/>
      <c r="AF11303" s="46"/>
      <c r="AM11303" s="121"/>
      <c r="AO11303" s="46"/>
    </row>
    <row r="11304" spans="1:41" s="60" customFormat="1" hidden="1" x14ac:dyDescent="0.35">
      <c r="A11304" s="46"/>
      <c r="H11304" s="103"/>
      <c r="AD11304" s="99"/>
      <c r="AF11304" s="46"/>
      <c r="AM11304" s="121"/>
      <c r="AO11304" s="46"/>
    </row>
    <row r="11305" spans="1:41" s="60" customFormat="1" hidden="1" x14ac:dyDescent="0.35">
      <c r="A11305" s="46"/>
      <c r="H11305" s="103"/>
      <c r="AD11305" s="99"/>
      <c r="AF11305" s="46"/>
      <c r="AM11305" s="121"/>
      <c r="AO11305" s="46"/>
    </row>
    <row r="11306" spans="1:41" s="60" customFormat="1" hidden="1" x14ac:dyDescent="0.35">
      <c r="A11306" s="46"/>
      <c r="H11306" s="103"/>
      <c r="AD11306" s="99"/>
      <c r="AF11306" s="46"/>
      <c r="AM11306" s="121"/>
      <c r="AO11306" s="46"/>
    </row>
    <row r="11307" spans="1:41" s="60" customFormat="1" hidden="1" x14ac:dyDescent="0.35">
      <c r="A11307" s="46"/>
      <c r="H11307" s="103"/>
      <c r="AD11307" s="99"/>
      <c r="AF11307" s="46"/>
      <c r="AM11307" s="121"/>
      <c r="AO11307" s="46"/>
    </row>
    <row r="11308" spans="1:41" s="60" customFormat="1" hidden="1" x14ac:dyDescent="0.35">
      <c r="A11308" s="46"/>
      <c r="H11308" s="103"/>
      <c r="AD11308" s="99"/>
      <c r="AF11308" s="46"/>
      <c r="AM11308" s="121"/>
      <c r="AO11308" s="46"/>
    </row>
    <row r="11309" spans="1:41" s="60" customFormat="1" hidden="1" x14ac:dyDescent="0.35">
      <c r="A11309" s="46"/>
      <c r="H11309" s="103"/>
      <c r="AD11309" s="99"/>
      <c r="AF11309" s="46"/>
      <c r="AM11309" s="121"/>
      <c r="AO11309" s="46"/>
    </row>
    <row r="11310" spans="1:41" s="60" customFormat="1" hidden="1" x14ac:dyDescent="0.35">
      <c r="A11310" s="46"/>
      <c r="H11310" s="103"/>
      <c r="AD11310" s="99"/>
      <c r="AF11310" s="46"/>
      <c r="AM11310" s="121"/>
      <c r="AO11310" s="46"/>
    </row>
    <row r="11311" spans="1:41" s="60" customFormat="1" hidden="1" x14ac:dyDescent="0.35">
      <c r="A11311" s="46"/>
      <c r="H11311" s="103"/>
      <c r="AD11311" s="99"/>
      <c r="AF11311" s="46"/>
      <c r="AM11311" s="121"/>
      <c r="AO11311" s="46"/>
    </row>
    <row r="11312" spans="1:41" s="60" customFormat="1" hidden="1" x14ac:dyDescent="0.35">
      <c r="A11312" s="46"/>
      <c r="H11312" s="103"/>
      <c r="AD11312" s="99"/>
      <c r="AF11312" s="46"/>
      <c r="AM11312" s="121"/>
      <c r="AO11312" s="46"/>
    </row>
    <row r="11313" spans="1:41" s="60" customFormat="1" hidden="1" x14ac:dyDescent="0.35">
      <c r="A11313" s="46"/>
      <c r="H11313" s="103"/>
      <c r="AD11313" s="99"/>
      <c r="AF11313" s="46"/>
      <c r="AM11313" s="121"/>
      <c r="AO11313" s="46"/>
    </row>
    <row r="11314" spans="1:41" s="60" customFormat="1" hidden="1" x14ac:dyDescent="0.35">
      <c r="A11314" s="46"/>
      <c r="H11314" s="103"/>
      <c r="AD11314" s="99"/>
      <c r="AF11314" s="46"/>
      <c r="AM11314" s="121"/>
      <c r="AO11314" s="46"/>
    </row>
    <row r="11315" spans="1:41" s="60" customFormat="1" hidden="1" x14ac:dyDescent="0.35">
      <c r="A11315" s="46"/>
      <c r="H11315" s="103"/>
      <c r="AD11315" s="99"/>
      <c r="AF11315" s="46"/>
      <c r="AM11315" s="121"/>
      <c r="AO11315" s="46"/>
    </row>
    <row r="11316" spans="1:41" s="60" customFormat="1" hidden="1" x14ac:dyDescent="0.35">
      <c r="A11316" s="46"/>
      <c r="H11316" s="103"/>
      <c r="AD11316" s="99"/>
      <c r="AF11316" s="46"/>
      <c r="AM11316" s="121"/>
      <c r="AO11316" s="46"/>
    </row>
    <row r="11317" spans="1:41" s="60" customFormat="1" hidden="1" x14ac:dyDescent="0.35">
      <c r="A11317" s="46"/>
      <c r="H11317" s="103"/>
      <c r="AD11317" s="99"/>
      <c r="AF11317" s="46"/>
      <c r="AM11317" s="121"/>
      <c r="AO11317" s="46"/>
    </row>
    <row r="11318" spans="1:41" s="60" customFormat="1" hidden="1" x14ac:dyDescent="0.35">
      <c r="A11318" s="46"/>
      <c r="H11318" s="103"/>
      <c r="AD11318" s="99"/>
      <c r="AF11318" s="46"/>
      <c r="AM11318" s="121"/>
      <c r="AO11318" s="46"/>
    </row>
    <row r="11319" spans="1:41" s="60" customFormat="1" hidden="1" x14ac:dyDescent="0.35">
      <c r="A11319" s="46"/>
      <c r="H11319" s="103"/>
      <c r="AD11319" s="99"/>
      <c r="AF11319" s="46"/>
      <c r="AM11319" s="121"/>
      <c r="AO11319" s="46"/>
    </row>
    <row r="11320" spans="1:41" s="60" customFormat="1" hidden="1" x14ac:dyDescent="0.35">
      <c r="A11320" s="46"/>
      <c r="H11320" s="103"/>
      <c r="AD11320" s="99"/>
      <c r="AF11320" s="46"/>
      <c r="AM11320" s="121"/>
      <c r="AO11320" s="46"/>
    </row>
    <row r="11321" spans="1:41" s="60" customFormat="1" hidden="1" x14ac:dyDescent="0.35">
      <c r="A11321" s="46"/>
      <c r="H11321" s="103"/>
      <c r="AD11321" s="99"/>
      <c r="AF11321" s="46"/>
      <c r="AM11321" s="121"/>
      <c r="AO11321" s="46"/>
    </row>
    <row r="11322" spans="1:41" s="60" customFormat="1" hidden="1" x14ac:dyDescent="0.35">
      <c r="A11322" s="46"/>
      <c r="H11322" s="103"/>
      <c r="AD11322" s="99"/>
      <c r="AF11322" s="46"/>
      <c r="AM11322" s="121"/>
      <c r="AO11322" s="46"/>
    </row>
    <row r="11323" spans="1:41" s="60" customFormat="1" hidden="1" x14ac:dyDescent="0.35">
      <c r="A11323" s="46"/>
      <c r="H11323" s="103"/>
      <c r="AD11323" s="99"/>
      <c r="AF11323" s="46"/>
      <c r="AM11323" s="121"/>
      <c r="AO11323" s="46"/>
    </row>
    <row r="11324" spans="1:41" s="60" customFormat="1" hidden="1" x14ac:dyDescent="0.35">
      <c r="A11324" s="46"/>
      <c r="H11324" s="103"/>
      <c r="AD11324" s="99"/>
      <c r="AF11324" s="46"/>
      <c r="AM11324" s="121"/>
      <c r="AO11324" s="46"/>
    </row>
    <row r="11325" spans="1:41" s="60" customFormat="1" hidden="1" x14ac:dyDescent="0.35">
      <c r="A11325" s="46"/>
      <c r="H11325" s="103"/>
      <c r="AD11325" s="99"/>
      <c r="AF11325" s="46"/>
      <c r="AM11325" s="121"/>
      <c r="AO11325" s="46"/>
    </row>
    <row r="11326" spans="1:41" s="60" customFormat="1" hidden="1" x14ac:dyDescent="0.35">
      <c r="A11326" s="46"/>
      <c r="H11326" s="103"/>
      <c r="AD11326" s="99"/>
      <c r="AF11326" s="46"/>
      <c r="AM11326" s="121"/>
      <c r="AO11326" s="46"/>
    </row>
    <row r="11327" spans="1:41" s="60" customFormat="1" hidden="1" x14ac:dyDescent="0.35">
      <c r="A11327" s="46"/>
      <c r="H11327" s="103"/>
      <c r="AD11327" s="99"/>
      <c r="AF11327" s="46"/>
      <c r="AM11327" s="121"/>
      <c r="AO11327" s="46"/>
    </row>
    <row r="11328" spans="1:41" s="60" customFormat="1" hidden="1" x14ac:dyDescent="0.35">
      <c r="A11328" s="46"/>
      <c r="H11328" s="103"/>
      <c r="AD11328" s="99"/>
      <c r="AF11328" s="46"/>
      <c r="AM11328" s="121"/>
      <c r="AO11328" s="46"/>
    </row>
    <row r="11329" spans="1:41" s="60" customFormat="1" hidden="1" x14ac:dyDescent="0.35">
      <c r="A11329" s="46"/>
      <c r="H11329" s="103"/>
      <c r="AD11329" s="99"/>
      <c r="AF11329" s="46"/>
      <c r="AM11329" s="121"/>
      <c r="AO11329" s="46"/>
    </row>
    <row r="11330" spans="1:41" s="60" customFormat="1" hidden="1" x14ac:dyDescent="0.35">
      <c r="A11330" s="46"/>
      <c r="H11330" s="103"/>
      <c r="AD11330" s="99"/>
      <c r="AF11330" s="46"/>
      <c r="AM11330" s="121"/>
      <c r="AO11330" s="46"/>
    </row>
    <row r="11331" spans="1:41" s="60" customFormat="1" hidden="1" x14ac:dyDescent="0.35">
      <c r="A11331" s="46"/>
      <c r="H11331" s="103"/>
      <c r="AD11331" s="99"/>
      <c r="AF11331" s="46"/>
      <c r="AM11331" s="121"/>
      <c r="AO11331" s="46"/>
    </row>
    <row r="11332" spans="1:41" s="60" customFormat="1" hidden="1" x14ac:dyDescent="0.35">
      <c r="A11332" s="46"/>
      <c r="H11332" s="103"/>
      <c r="AD11332" s="99"/>
      <c r="AF11332" s="46"/>
      <c r="AM11332" s="121"/>
      <c r="AO11332" s="46"/>
    </row>
    <row r="11333" spans="1:41" s="60" customFormat="1" hidden="1" x14ac:dyDescent="0.35">
      <c r="A11333" s="46"/>
      <c r="H11333" s="103"/>
      <c r="AD11333" s="99"/>
      <c r="AF11333" s="46"/>
      <c r="AM11333" s="121"/>
      <c r="AO11333" s="46"/>
    </row>
    <row r="11334" spans="1:41" s="60" customFormat="1" hidden="1" x14ac:dyDescent="0.35">
      <c r="A11334" s="46"/>
      <c r="H11334" s="103"/>
      <c r="AD11334" s="99"/>
      <c r="AF11334" s="46"/>
      <c r="AM11334" s="121"/>
      <c r="AO11334" s="46"/>
    </row>
    <row r="11335" spans="1:41" s="60" customFormat="1" hidden="1" x14ac:dyDescent="0.35">
      <c r="A11335" s="46"/>
      <c r="H11335" s="103"/>
      <c r="AD11335" s="99"/>
      <c r="AF11335" s="46"/>
      <c r="AM11335" s="121"/>
      <c r="AO11335" s="46"/>
    </row>
    <row r="11336" spans="1:41" s="60" customFormat="1" hidden="1" x14ac:dyDescent="0.35">
      <c r="A11336" s="46"/>
      <c r="H11336" s="103"/>
      <c r="AD11336" s="99"/>
      <c r="AF11336" s="46"/>
      <c r="AM11336" s="121"/>
      <c r="AO11336" s="46"/>
    </row>
    <row r="11337" spans="1:41" s="60" customFormat="1" hidden="1" x14ac:dyDescent="0.35">
      <c r="A11337" s="46"/>
      <c r="H11337" s="103"/>
      <c r="AD11337" s="99"/>
      <c r="AF11337" s="46"/>
      <c r="AM11337" s="121"/>
      <c r="AO11337" s="46"/>
    </row>
    <row r="11338" spans="1:41" s="60" customFormat="1" hidden="1" x14ac:dyDescent="0.35">
      <c r="A11338" s="46"/>
      <c r="H11338" s="103"/>
      <c r="AD11338" s="99"/>
      <c r="AF11338" s="46"/>
      <c r="AM11338" s="121"/>
      <c r="AO11338" s="46"/>
    </row>
    <row r="11339" spans="1:41" s="60" customFormat="1" hidden="1" x14ac:dyDescent="0.35">
      <c r="A11339" s="46"/>
      <c r="H11339" s="103"/>
      <c r="AD11339" s="99"/>
      <c r="AF11339" s="46"/>
      <c r="AM11339" s="121"/>
      <c r="AO11339" s="46"/>
    </row>
    <row r="11340" spans="1:41" s="60" customFormat="1" hidden="1" x14ac:dyDescent="0.35">
      <c r="A11340" s="46"/>
      <c r="H11340" s="103"/>
      <c r="AD11340" s="99"/>
      <c r="AF11340" s="46"/>
      <c r="AM11340" s="121"/>
      <c r="AO11340" s="46"/>
    </row>
    <row r="11341" spans="1:41" s="60" customFormat="1" hidden="1" x14ac:dyDescent="0.35">
      <c r="A11341" s="46"/>
      <c r="H11341" s="103"/>
      <c r="AD11341" s="99"/>
      <c r="AF11341" s="46"/>
      <c r="AM11341" s="121"/>
      <c r="AO11341" s="46"/>
    </row>
    <row r="11342" spans="1:41" s="60" customFormat="1" hidden="1" x14ac:dyDescent="0.35">
      <c r="A11342" s="46"/>
      <c r="H11342" s="103"/>
      <c r="AD11342" s="99"/>
      <c r="AF11342" s="46"/>
      <c r="AM11342" s="121"/>
      <c r="AO11342" s="46"/>
    </row>
    <row r="11343" spans="1:41" s="60" customFormat="1" hidden="1" x14ac:dyDescent="0.35">
      <c r="A11343" s="46"/>
      <c r="H11343" s="103"/>
      <c r="AD11343" s="99"/>
      <c r="AF11343" s="46"/>
      <c r="AM11343" s="121"/>
      <c r="AO11343" s="46"/>
    </row>
    <row r="11344" spans="1:41" s="60" customFormat="1" hidden="1" x14ac:dyDescent="0.35">
      <c r="A11344" s="46"/>
      <c r="H11344" s="103"/>
      <c r="AD11344" s="99"/>
      <c r="AF11344" s="46"/>
      <c r="AM11344" s="121"/>
      <c r="AO11344" s="46"/>
    </row>
    <row r="11345" spans="1:41" s="60" customFormat="1" hidden="1" x14ac:dyDescent="0.35">
      <c r="A11345" s="46"/>
      <c r="H11345" s="103"/>
      <c r="AD11345" s="99"/>
      <c r="AF11345" s="46"/>
      <c r="AM11345" s="121"/>
      <c r="AO11345" s="46"/>
    </row>
    <row r="11346" spans="1:41" s="60" customFormat="1" hidden="1" x14ac:dyDescent="0.35">
      <c r="A11346" s="46"/>
      <c r="H11346" s="103"/>
      <c r="AD11346" s="99"/>
      <c r="AF11346" s="46"/>
      <c r="AM11346" s="121"/>
      <c r="AO11346" s="46"/>
    </row>
    <row r="11347" spans="1:41" s="60" customFormat="1" hidden="1" x14ac:dyDescent="0.35">
      <c r="A11347" s="46"/>
      <c r="H11347" s="103"/>
      <c r="AD11347" s="99"/>
      <c r="AF11347" s="46"/>
      <c r="AM11347" s="121"/>
      <c r="AO11347" s="46"/>
    </row>
    <row r="11348" spans="1:41" s="60" customFormat="1" hidden="1" x14ac:dyDescent="0.35">
      <c r="A11348" s="46"/>
      <c r="H11348" s="103"/>
      <c r="AD11348" s="99"/>
      <c r="AF11348" s="46"/>
      <c r="AM11348" s="121"/>
      <c r="AO11348" s="46"/>
    </row>
    <row r="11349" spans="1:41" s="60" customFormat="1" hidden="1" x14ac:dyDescent="0.35">
      <c r="A11349" s="46"/>
      <c r="H11349" s="103"/>
      <c r="AD11349" s="99"/>
      <c r="AF11349" s="46"/>
      <c r="AM11349" s="121"/>
      <c r="AO11349" s="46"/>
    </row>
    <row r="11350" spans="1:41" s="60" customFormat="1" hidden="1" x14ac:dyDescent="0.35">
      <c r="A11350" s="46"/>
      <c r="H11350" s="103"/>
      <c r="AD11350" s="99"/>
      <c r="AF11350" s="46"/>
      <c r="AM11350" s="121"/>
      <c r="AO11350" s="46"/>
    </row>
    <row r="11351" spans="1:41" s="60" customFormat="1" hidden="1" x14ac:dyDescent="0.35">
      <c r="A11351" s="46"/>
      <c r="H11351" s="103"/>
      <c r="AD11351" s="99"/>
      <c r="AF11351" s="46"/>
      <c r="AM11351" s="121"/>
      <c r="AO11351" s="46"/>
    </row>
    <row r="11352" spans="1:41" s="60" customFormat="1" hidden="1" x14ac:dyDescent="0.35">
      <c r="A11352" s="46"/>
      <c r="H11352" s="103"/>
      <c r="AD11352" s="99"/>
      <c r="AF11352" s="46"/>
      <c r="AM11352" s="121"/>
      <c r="AO11352" s="46"/>
    </row>
    <row r="11353" spans="1:41" s="60" customFormat="1" hidden="1" x14ac:dyDescent="0.35">
      <c r="A11353" s="46"/>
      <c r="H11353" s="103"/>
      <c r="AD11353" s="99"/>
      <c r="AF11353" s="46"/>
      <c r="AM11353" s="121"/>
      <c r="AO11353" s="46"/>
    </row>
    <row r="11354" spans="1:41" s="60" customFormat="1" hidden="1" x14ac:dyDescent="0.35">
      <c r="A11354" s="46"/>
      <c r="H11354" s="103"/>
      <c r="AD11354" s="99"/>
      <c r="AF11354" s="46"/>
      <c r="AM11354" s="121"/>
      <c r="AO11354" s="46"/>
    </row>
    <row r="11355" spans="1:41" s="60" customFormat="1" hidden="1" x14ac:dyDescent="0.35">
      <c r="A11355" s="46"/>
      <c r="H11355" s="103"/>
      <c r="AD11355" s="99"/>
      <c r="AF11355" s="46"/>
      <c r="AM11355" s="121"/>
      <c r="AO11355" s="46"/>
    </row>
    <row r="11356" spans="1:41" s="60" customFormat="1" hidden="1" x14ac:dyDescent="0.35">
      <c r="A11356" s="46"/>
      <c r="H11356" s="103"/>
      <c r="AD11356" s="99"/>
      <c r="AF11356" s="46"/>
      <c r="AM11356" s="121"/>
      <c r="AO11356" s="46"/>
    </row>
    <row r="11357" spans="1:41" s="60" customFormat="1" hidden="1" x14ac:dyDescent="0.35">
      <c r="A11357" s="46"/>
      <c r="H11357" s="103"/>
      <c r="AD11357" s="99"/>
      <c r="AF11357" s="46"/>
      <c r="AM11357" s="121"/>
      <c r="AO11357" s="46"/>
    </row>
    <row r="11358" spans="1:41" s="60" customFormat="1" hidden="1" x14ac:dyDescent="0.35">
      <c r="A11358" s="46"/>
      <c r="H11358" s="103"/>
      <c r="AD11358" s="99"/>
      <c r="AF11358" s="46"/>
      <c r="AM11358" s="121"/>
      <c r="AO11358" s="46"/>
    </row>
    <row r="11359" spans="1:41" s="60" customFormat="1" hidden="1" x14ac:dyDescent="0.35">
      <c r="A11359" s="46"/>
      <c r="H11359" s="103"/>
      <c r="AD11359" s="99"/>
      <c r="AF11359" s="46"/>
      <c r="AM11359" s="121"/>
      <c r="AO11359" s="46"/>
    </row>
    <row r="11360" spans="1:41" s="60" customFormat="1" hidden="1" x14ac:dyDescent="0.35">
      <c r="A11360" s="46"/>
      <c r="H11360" s="103"/>
      <c r="AD11360" s="99"/>
      <c r="AF11360" s="46"/>
      <c r="AM11360" s="121"/>
      <c r="AO11360" s="46"/>
    </row>
    <row r="11361" spans="1:41" s="60" customFormat="1" hidden="1" x14ac:dyDescent="0.35">
      <c r="A11361" s="46"/>
      <c r="H11361" s="103"/>
      <c r="AD11361" s="99"/>
      <c r="AF11361" s="46"/>
      <c r="AM11361" s="121"/>
      <c r="AO11361" s="46"/>
    </row>
    <row r="11362" spans="1:41" s="60" customFormat="1" hidden="1" x14ac:dyDescent="0.35">
      <c r="A11362" s="46"/>
      <c r="H11362" s="103"/>
      <c r="AD11362" s="99"/>
      <c r="AF11362" s="46"/>
      <c r="AM11362" s="121"/>
      <c r="AO11362" s="46"/>
    </row>
    <row r="11363" spans="1:41" s="60" customFormat="1" hidden="1" x14ac:dyDescent="0.35">
      <c r="A11363" s="46"/>
      <c r="H11363" s="103"/>
      <c r="AD11363" s="99"/>
      <c r="AF11363" s="46"/>
      <c r="AM11363" s="121"/>
      <c r="AO11363" s="46"/>
    </row>
    <row r="11364" spans="1:41" s="60" customFormat="1" hidden="1" x14ac:dyDescent="0.35">
      <c r="A11364" s="46"/>
      <c r="H11364" s="103"/>
      <c r="AD11364" s="99"/>
      <c r="AF11364" s="46"/>
      <c r="AM11364" s="121"/>
      <c r="AO11364" s="46"/>
    </row>
    <row r="11365" spans="1:41" s="60" customFormat="1" hidden="1" x14ac:dyDescent="0.35">
      <c r="A11365" s="46"/>
      <c r="H11365" s="103"/>
      <c r="AD11365" s="99"/>
      <c r="AF11365" s="46"/>
      <c r="AM11365" s="121"/>
      <c r="AO11365" s="46"/>
    </row>
    <row r="11366" spans="1:41" s="60" customFormat="1" hidden="1" x14ac:dyDescent="0.35">
      <c r="A11366" s="46"/>
      <c r="H11366" s="103"/>
      <c r="AD11366" s="99"/>
      <c r="AF11366" s="46"/>
      <c r="AM11366" s="121"/>
      <c r="AO11366" s="46"/>
    </row>
    <row r="11367" spans="1:41" s="60" customFormat="1" hidden="1" x14ac:dyDescent="0.35">
      <c r="A11367" s="46"/>
      <c r="H11367" s="103"/>
      <c r="AD11367" s="99"/>
      <c r="AF11367" s="46"/>
      <c r="AM11367" s="121"/>
      <c r="AO11367" s="46"/>
    </row>
    <row r="11368" spans="1:41" s="60" customFormat="1" hidden="1" x14ac:dyDescent="0.35">
      <c r="A11368" s="46"/>
      <c r="H11368" s="103"/>
      <c r="AD11368" s="99"/>
      <c r="AF11368" s="46"/>
      <c r="AM11368" s="121"/>
      <c r="AO11368" s="46"/>
    </row>
    <row r="11369" spans="1:41" s="60" customFormat="1" hidden="1" x14ac:dyDescent="0.35">
      <c r="A11369" s="46"/>
      <c r="H11369" s="103"/>
      <c r="AD11369" s="99"/>
      <c r="AF11369" s="46"/>
      <c r="AM11369" s="121"/>
      <c r="AO11369" s="46"/>
    </row>
    <row r="11370" spans="1:41" s="60" customFormat="1" hidden="1" x14ac:dyDescent="0.35">
      <c r="A11370" s="46"/>
      <c r="H11370" s="103"/>
      <c r="AD11370" s="99"/>
      <c r="AF11370" s="46"/>
      <c r="AM11370" s="121"/>
      <c r="AO11370" s="46"/>
    </row>
    <row r="11371" spans="1:41" s="60" customFormat="1" hidden="1" x14ac:dyDescent="0.35">
      <c r="A11371" s="46"/>
      <c r="H11371" s="103"/>
      <c r="AD11371" s="99"/>
      <c r="AF11371" s="46"/>
      <c r="AM11371" s="121"/>
      <c r="AO11371" s="46"/>
    </row>
    <row r="11372" spans="1:41" s="60" customFormat="1" hidden="1" x14ac:dyDescent="0.35">
      <c r="A11372" s="46"/>
      <c r="H11372" s="103"/>
      <c r="AD11372" s="99"/>
      <c r="AF11372" s="46"/>
      <c r="AM11372" s="121"/>
      <c r="AO11372" s="46"/>
    </row>
    <row r="11373" spans="1:41" s="60" customFormat="1" hidden="1" x14ac:dyDescent="0.35">
      <c r="A11373" s="46"/>
      <c r="H11373" s="103"/>
      <c r="AD11373" s="99"/>
      <c r="AF11373" s="46"/>
      <c r="AM11373" s="121"/>
      <c r="AO11373" s="46"/>
    </row>
    <row r="11374" spans="1:41" s="60" customFormat="1" hidden="1" x14ac:dyDescent="0.35">
      <c r="A11374" s="46"/>
      <c r="H11374" s="103"/>
      <c r="AD11374" s="99"/>
      <c r="AF11374" s="46"/>
      <c r="AM11374" s="121"/>
      <c r="AO11374" s="46"/>
    </row>
    <row r="11375" spans="1:41" s="60" customFormat="1" hidden="1" x14ac:dyDescent="0.35">
      <c r="A11375" s="46"/>
      <c r="H11375" s="103"/>
      <c r="AD11375" s="99"/>
      <c r="AF11375" s="46"/>
      <c r="AM11375" s="121"/>
      <c r="AO11375" s="46"/>
    </row>
    <row r="11376" spans="1:41" s="60" customFormat="1" hidden="1" x14ac:dyDescent="0.35">
      <c r="A11376" s="46"/>
      <c r="H11376" s="103"/>
      <c r="AD11376" s="99"/>
      <c r="AF11376" s="46"/>
      <c r="AM11376" s="121"/>
      <c r="AO11376" s="46"/>
    </row>
    <row r="11377" spans="1:41" s="60" customFormat="1" hidden="1" x14ac:dyDescent="0.35">
      <c r="A11377" s="46"/>
      <c r="H11377" s="103"/>
      <c r="AD11377" s="99"/>
      <c r="AF11377" s="46"/>
      <c r="AM11377" s="121"/>
      <c r="AO11377" s="46"/>
    </row>
    <row r="11378" spans="1:41" s="60" customFormat="1" hidden="1" x14ac:dyDescent="0.35">
      <c r="A11378" s="46"/>
      <c r="H11378" s="103"/>
      <c r="AD11378" s="99"/>
      <c r="AF11378" s="46"/>
      <c r="AM11378" s="121"/>
      <c r="AO11378" s="46"/>
    </row>
    <row r="11379" spans="1:41" s="60" customFormat="1" hidden="1" x14ac:dyDescent="0.35">
      <c r="A11379" s="46"/>
      <c r="H11379" s="103"/>
      <c r="AD11379" s="99"/>
      <c r="AF11379" s="46"/>
      <c r="AM11379" s="121"/>
      <c r="AO11379" s="46"/>
    </row>
    <row r="11380" spans="1:41" s="60" customFormat="1" hidden="1" x14ac:dyDescent="0.35">
      <c r="A11380" s="46"/>
      <c r="H11380" s="103"/>
      <c r="AD11380" s="99"/>
      <c r="AF11380" s="46"/>
      <c r="AM11380" s="121"/>
      <c r="AO11380" s="46"/>
    </row>
    <row r="11381" spans="1:41" s="60" customFormat="1" hidden="1" x14ac:dyDescent="0.35">
      <c r="A11381" s="46"/>
      <c r="H11381" s="103"/>
      <c r="AD11381" s="99"/>
      <c r="AF11381" s="46"/>
      <c r="AM11381" s="121"/>
      <c r="AO11381" s="46"/>
    </row>
    <row r="11382" spans="1:41" s="60" customFormat="1" hidden="1" x14ac:dyDescent="0.35">
      <c r="A11382" s="46"/>
      <c r="H11382" s="103"/>
      <c r="AD11382" s="99"/>
      <c r="AF11382" s="46"/>
      <c r="AM11382" s="121"/>
      <c r="AO11382" s="46"/>
    </row>
    <row r="11383" spans="1:41" s="60" customFormat="1" hidden="1" x14ac:dyDescent="0.35">
      <c r="A11383" s="46"/>
      <c r="H11383" s="103"/>
      <c r="AD11383" s="99"/>
      <c r="AF11383" s="46"/>
      <c r="AM11383" s="121"/>
      <c r="AO11383" s="46"/>
    </row>
    <row r="11384" spans="1:41" s="60" customFormat="1" hidden="1" x14ac:dyDescent="0.35">
      <c r="A11384" s="46"/>
      <c r="H11384" s="103"/>
      <c r="AD11384" s="99"/>
      <c r="AF11384" s="46"/>
      <c r="AM11384" s="121"/>
      <c r="AO11384" s="46"/>
    </row>
    <row r="11385" spans="1:41" s="60" customFormat="1" hidden="1" x14ac:dyDescent="0.35">
      <c r="A11385" s="46"/>
      <c r="H11385" s="103"/>
      <c r="AD11385" s="99"/>
      <c r="AF11385" s="46"/>
      <c r="AM11385" s="121"/>
      <c r="AO11385" s="46"/>
    </row>
    <row r="11386" spans="1:41" s="60" customFormat="1" hidden="1" x14ac:dyDescent="0.35">
      <c r="A11386" s="46"/>
      <c r="H11386" s="103"/>
      <c r="AD11386" s="99"/>
      <c r="AF11386" s="46"/>
      <c r="AM11386" s="121"/>
      <c r="AO11386" s="46"/>
    </row>
    <row r="11387" spans="1:41" s="60" customFormat="1" hidden="1" x14ac:dyDescent="0.35">
      <c r="A11387" s="46"/>
      <c r="H11387" s="103"/>
      <c r="AD11387" s="99"/>
      <c r="AF11387" s="46"/>
      <c r="AM11387" s="121"/>
      <c r="AO11387" s="46"/>
    </row>
    <row r="11388" spans="1:41" s="60" customFormat="1" hidden="1" x14ac:dyDescent="0.35">
      <c r="A11388" s="46"/>
      <c r="H11388" s="103"/>
      <c r="AD11388" s="99"/>
      <c r="AF11388" s="46"/>
      <c r="AM11388" s="121"/>
      <c r="AO11388" s="46"/>
    </row>
    <row r="11389" spans="1:41" s="60" customFormat="1" hidden="1" x14ac:dyDescent="0.35">
      <c r="A11389" s="46"/>
      <c r="H11389" s="103"/>
      <c r="AD11389" s="99"/>
      <c r="AF11389" s="46"/>
      <c r="AM11389" s="121"/>
      <c r="AO11389" s="46"/>
    </row>
    <row r="11390" spans="1:41" s="60" customFormat="1" hidden="1" x14ac:dyDescent="0.35">
      <c r="A11390" s="46"/>
      <c r="H11390" s="103"/>
      <c r="AD11390" s="99"/>
      <c r="AF11390" s="46"/>
      <c r="AM11390" s="121"/>
      <c r="AO11390" s="46"/>
    </row>
    <row r="11391" spans="1:41" s="60" customFormat="1" hidden="1" x14ac:dyDescent="0.35">
      <c r="A11391" s="46"/>
      <c r="H11391" s="103"/>
      <c r="AD11391" s="99"/>
      <c r="AF11391" s="46"/>
      <c r="AM11391" s="121"/>
      <c r="AO11391" s="46"/>
    </row>
    <row r="11392" spans="1:41" s="60" customFormat="1" hidden="1" x14ac:dyDescent="0.35">
      <c r="A11392" s="46"/>
      <c r="H11392" s="103"/>
      <c r="AD11392" s="99"/>
      <c r="AF11392" s="46"/>
      <c r="AM11392" s="121"/>
      <c r="AO11392" s="46"/>
    </row>
    <row r="11393" spans="1:41" s="60" customFormat="1" hidden="1" x14ac:dyDescent="0.35">
      <c r="A11393" s="46"/>
      <c r="H11393" s="103"/>
      <c r="AD11393" s="99"/>
      <c r="AF11393" s="46"/>
      <c r="AM11393" s="121"/>
      <c r="AO11393" s="46"/>
    </row>
    <row r="11394" spans="1:41" s="60" customFormat="1" hidden="1" x14ac:dyDescent="0.35">
      <c r="A11394" s="46"/>
      <c r="H11394" s="103"/>
      <c r="AD11394" s="99"/>
      <c r="AF11394" s="46"/>
      <c r="AM11394" s="121"/>
      <c r="AO11394" s="46"/>
    </row>
    <row r="11395" spans="1:41" s="60" customFormat="1" hidden="1" x14ac:dyDescent="0.35">
      <c r="A11395" s="46"/>
      <c r="H11395" s="103"/>
      <c r="AD11395" s="99"/>
      <c r="AF11395" s="46"/>
      <c r="AM11395" s="121"/>
      <c r="AO11395" s="46"/>
    </row>
    <row r="11396" spans="1:41" s="60" customFormat="1" hidden="1" x14ac:dyDescent="0.35">
      <c r="A11396" s="46"/>
      <c r="H11396" s="103"/>
      <c r="AD11396" s="99"/>
      <c r="AF11396" s="46"/>
      <c r="AM11396" s="121"/>
      <c r="AO11396" s="46"/>
    </row>
    <row r="11397" spans="1:41" s="60" customFormat="1" hidden="1" x14ac:dyDescent="0.35">
      <c r="A11397" s="46"/>
      <c r="H11397" s="103"/>
      <c r="AD11397" s="99"/>
      <c r="AF11397" s="46"/>
      <c r="AM11397" s="121"/>
      <c r="AO11397" s="46"/>
    </row>
    <row r="11398" spans="1:41" s="60" customFormat="1" hidden="1" x14ac:dyDescent="0.35">
      <c r="A11398" s="46"/>
      <c r="H11398" s="103"/>
      <c r="AD11398" s="99"/>
      <c r="AF11398" s="46"/>
      <c r="AM11398" s="121"/>
      <c r="AO11398" s="46"/>
    </row>
    <row r="11399" spans="1:41" s="60" customFormat="1" hidden="1" x14ac:dyDescent="0.35">
      <c r="A11399" s="46"/>
      <c r="H11399" s="103"/>
      <c r="AD11399" s="99"/>
      <c r="AF11399" s="46"/>
      <c r="AM11399" s="121"/>
      <c r="AO11399" s="46"/>
    </row>
    <row r="11400" spans="1:41" s="60" customFormat="1" hidden="1" x14ac:dyDescent="0.35">
      <c r="A11400" s="46"/>
      <c r="H11400" s="103"/>
      <c r="AD11400" s="99"/>
      <c r="AF11400" s="46"/>
      <c r="AM11400" s="121"/>
      <c r="AO11400" s="46"/>
    </row>
    <row r="11401" spans="1:41" s="60" customFormat="1" hidden="1" x14ac:dyDescent="0.35">
      <c r="A11401" s="46"/>
      <c r="H11401" s="103"/>
      <c r="AD11401" s="99"/>
      <c r="AF11401" s="46"/>
      <c r="AM11401" s="121"/>
      <c r="AO11401" s="46"/>
    </row>
    <row r="11402" spans="1:41" s="60" customFormat="1" hidden="1" x14ac:dyDescent="0.35">
      <c r="A11402" s="46"/>
      <c r="H11402" s="103"/>
      <c r="AD11402" s="99"/>
      <c r="AF11402" s="46"/>
      <c r="AM11402" s="121"/>
      <c r="AO11402" s="46"/>
    </row>
    <row r="11403" spans="1:41" s="60" customFormat="1" hidden="1" x14ac:dyDescent="0.35">
      <c r="A11403" s="46"/>
      <c r="H11403" s="103"/>
      <c r="AD11403" s="99"/>
      <c r="AF11403" s="46"/>
      <c r="AM11403" s="121"/>
      <c r="AO11403" s="46"/>
    </row>
    <row r="11404" spans="1:41" s="60" customFormat="1" hidden="1" x14ac:dyDescent="0.35">
      <c r="A11404" s="46"/>
      <c r="H11404" s="103"/>
      <c r="AD11404" s="99"/>
      <c r="AF11404" s="46"/>
      <c r="AM11404" s="121"/>
      <c r="AO11404" s="46"/>
    </row>
    <row r="11405" spans="1:41" s="60" customFormat="1" hidden="1" x14ac:dyDescent="0.35">
      <c r="A11405" s="46"/>
      <c r="H11405" s="103"/>
      <c r="AD11405" s="99"/>
      <c r="AF11405" s="46"/>
      <c r="AM11405" s="121"/>
      <c r="AO11405" s="46"/>
    </row>
    <row r="11406" spans="1:41" s="60" customFormat="1" hidden="1" x14ac:dyDescent="0.35">
      <c r="A11406" s="46"/>
      <c r="H11406" s="103"/>
      <c r="AD11406" s="99"/>
      <c r="AF11406" s="46"/>
      <c r="AM11406" s="121"/>
      <c r="AO11406" s="46"/>
    </row>
    <row r="11407" spans="1:41" s="60" customFormat="1" hidden="1" x14ac:dyDescent="0.35">
      <c r="A11407" s="46"/>
      <c r="H11407" s="103"/>
      <c r="AD11407" s="99"/>
      <c r="AF11407" s="46"/>
      <c r="AM11407" s="121"/>
      <c r="AO11407" s="46"/>
    </row>
    <row r="11408" spans="1:41" s="60" customFormat="1" hidden="1" x14ac:dyDescent="0.35">
      <c r="A11408" s="46"/>
      <c r="H11408" s="103"/>
      <c r="AD11408" s="99"/>
      <c r="AF11408" s="46"/>
      <c r="AM11408" s="121"/>
      <c r="AO11408" s="46"/>
    </row>
    <row r="11409" spans="1:41" s="60" customFormat="1" hidden="1" x14ac:dyDescent="0.35">
      <c r="A11409" s="46"/>
      <c r="H11409" s="103"/>
      <c r="AD11409" s="99"/>
      <c r="AF11409" s="46"/>
      <c r="AM11409" s="121"/>
      <c r="AO11409" s="46"/>
    </row>
    <row r="11410" spans="1:41" s="60" customFormat="1" hidden="1" x14ac:dyDescent="0.35">
      <c r="A11410" s="46"/>
      <c r="H11410" s="103"/>
      <c r="AD11410" s="99"/>
      <c r="AF11410" s="46"/>
      <c r="AM11410" s="121"/>
      <c r="AO11410" s="46"/>
    </row>
    <row r="11411" spans="1:41" s="60" customFormat="1" hidden="1" x14ac:dyDescent="0.35">
      <c r="A11411" s="46"/>
      <c r="H11411" s="103"/>
      <c r="AD11411" s="99"/>
      <c r="AF11411" s="46"/>
      <c r="AM11411" s="121"/>
      <c r="AO11411" s="46"/>
    </row>
    <row r="11412" spans="1:41" s="60" customFormat="1" hidden="1" x14ac:dyDescent="0.35">
      <c r="A11412" s="46"/>
      <c r="H11412" s="103"/>
      <c r="AD11412" s="99"/>
      <c r="AF11412" s="46"/>
      <c r="AM11412" s="121"/>
      <c r="AO11412" s="46"/>
    </row>
    <row r="11413" spans="1:41" s="60" customFormat="1" hidden="1" x14ac:dyDescent="0.35">
      <c r="A11413" s="46"/>
      <c r="H11413" s="103"/>
      <c r="AD11413" s="99"/>
      <c r="AF11413" s="46"/>
      <c r="AM11413" s="121"/>
      <c r="AO11413" s="46"/>
    </row>
    <row r="11414" spans="1:41" s="60" customFormat="1" hidden="1" x14ac:dyDescent="0.35">
      <c r="A11414" s="46"/>
      <c r="H11414" s="103"/>
      <c r="AD11414" s="99"/>
      <c r="AF11414" s="46"/>
      <c r="AM11414" s="121"/>
      <c r="AO11414" s="46"/>
    </row>
    <row r="11415" spans="1:41" s="60" customFormat="1" hidden="1" x14ac:dyDescent="0.35">
      <c r="A11415" s="46"/>
      <c r="H11415" s="103"/>
      <c r="AD11415" s="99"/>
      <c r="AF11415" s="46"/>
      <c r="AM11415" s="121"/>
      <c r="AO11415" s="46"/>
    </row>
    <row r="11416" spans="1:41" s="60" customFormat="1" hidden="1" x14ac:dyDescent="0.35">
      <c r="A11416" s="46"/>
      <c r="H11416" s="103"/>
      <c r="AD11416" s="99"/>
      <c r="AF11416" s="46"/>
      <c r="AM11416" s="121"/>
      <c r="AO11416" s="46"/>
    </row>
    <row r="11417" spans="1:41" s="60" customFormat="1" hidden="1" x14ac:dyDescent="0.35">
      <c r="A11417" s="46"/>
      <c r="H11417" s="103"/>
      <c r="AD11417" s="99"/>
      <c r="AF11417" s="46"/>
      <c r="AM11417" s="121"/>
      <c r="AO11417" s="46"/>
    </row>
    <row r="11418" spans="1:41" s="60" customFormat="1" hidden="1" x14ac:dyDescent="0.35">
      <c r="A11418" s="46"/>
      <c r="H11418" s="103"/>
      <c r="AD11418" s="99"/>
      <c r="AF11418" s="46"/>
      <c r="AM11418" s="121"/>
      <c r="AO11418" s="46"/>
    </row>
    <row r="11419" spans="1:41" s="60" customFormat="1" hidden="1" x14ac:dyDescent="0.35">
      <c r="A11419" s="46"/>
      <c r="H11419" s="103"/>
      <c r="AD11419" s="99"/>
      <c r="AF11419" s="46"/>
      <c r="AM11419" s="121"/>
      <c r="AO11419" s="46"/>
    </row>
    <row r="11420" spans="1:41" s="60" customFormat="1" hidden="1" x14ac:dyDescent="0.35">
      <c r="A11420" s="46"/>
      <c r="H11420" s="103"/>
      <c r="AD11420" s="99"/>
      <c r="AF11420" s="46"/>
      <c r="AM11420" s="121"/>
      <c r="AO11420" s="46"/>
    </row>
    <row r="11421" spans="1:41" s="60" customFormat="1" hidden="1" x14ac:dyDescent="0.35">
      <c r="A11421" s="46"/>
      <c r="H11421" s="103"/>
      <c r="AD11421" s="99"/>
      <c r="AF11421" s="46"/>
      <c r="AM11421" s="121"/>
      <c r="AO11421" s="46"/>
    </row>
    <row r="11422" spans="1:41" s="60" customFormat="1" hidden="1" x14ac:dyDescent="0.35">
      <c r="A11422" s="46"/>
      <c r="H11422" s="103"/>
      <c r="AD11422" s="99"/>
      <c r="AF11422" s="46"/>
      <c r="AM11422" s="121"/>
      <c r="AO11422" s="46"/>
    </row>
    <row r="11423" spans="1:41" s="60" customFormat="1" hidden="1" x14ac:dyDescent="0.35">
      <c r="A11423" s="46"/>
      <c r="H11423" s="103"/>
      <c r="AD11423" s="99"/>
      <c r="AF11423" s="46"/>
      <c r="AM11423" s="121"/>
      <c r="AO11423" s="46"/>
    </row>
    <row r="11424" spans="1:41" s="60" customFormat="1" hidden="1" x14ac:dyDescent="0.35">
      <c r="A11424" s="46"/>
      <c r="H11424" s="103"/>
      <c r="AD11424" s="99"/>
      <c r="AF11424" s="46"/>
      <c r="AM11424" s="121"/>
      <c r="AO11424" s="46"/>
    </row>
    <row r="11425" spans="1:41" s="60" customFormat="1" hidden="1" x14ac:dyDescent="0.35">
      <c r="A11425" s="46"/>
      <c r="H11425" s="103"/>
      <c r="AD11425" s="99"/>
      <c r="AF11425" s="46"/>
      <c r="AM11425" s="121"/>
      <c r="AO11425" s="46"/>
    </row>
    <row r="11426" spans="1:41" s="60" customFormat="1" hidden="1" x14ac:dyDescent="0.35">
      <c r="A11426" s="46"/>
      <c r="H11426" s="103"/>
      <c r="AD11426" s="99"/>
      <c r="AF11426" s="46"/>
      <c r="AM11426" s="121"/>
      <c r="AO11426" s="46"/>
    </row>
    <row r="11427" spans="1:41" s="60" customFormat="1" hidden="1" x14ac:dyDescent="0.35">
      <c r="A11427" s="46"/>
      <c r="H11427" s="103"/>
      <c r="AD11427" s="99"/>
      <c r="AF11427" s="46"/>
      <c r="AM11427" s="121"/>
      <c r="AO11427" s="46"/>
    </row>
    <row r="11428" spans="1:41" s="60" customFormat="1" hidden="1" x14ac:dyDescent="0.35">
      <c r="A11428" s="46"/>
      <c r="H11428" s="103"/>
      <c r="AD11428" s="99"/>
      <c r="AF11428" s="46"/>
      <c r="AM11428" s="121"/>
      <c r="AO11428" s="46"/>
    </row>
    <row r="11429" spans="1:41" s="60" customFormat="1" hidden="1" x14ac:dyDescent="0.35">
      <c r="A11429" s="46"/>
      <c r="H11429" s="103"/>
      <c r="AD11429" s="99"/>
      <c r="AF11429" s="46"/>
      <c r="AM11429" s="121"/>
      <c r="AO11429" s="46"/>
    </row>
    <row r="11430" spans="1:41" s="60" customFormat="1" hidden="1" x14ac:dyDescent="0.35">
      <c r="A11430" s="46"/>
      <c r="H11430" s="103"/>
      <c r="AD11430" s="99"/>
      <c r="AF11430" s="46"/>
      <c r="AM11430" s="121"/>
      <c r="AO11430" s="46"/>
    </row>
    <row r="11431" spans="1:41" s="60" customFormat="1" hidden="1" x14ac:dyDescent="0.35">
      <c r="A11431" s="46"/>
      <c r="H11431" s="103"/>
      <c r="AD11431" s="99"/>
      <c r="AF11431" s="46"/>
      <c r="AM11431" s="121"/>
      <c r="AO11431" s="46"/>
    </row>
    <row r="11432" spans="1:41" s="60" customFormat="1" hidden="1" x14ac:dyDescent="0.35">
      <c r="A11432" s="46"/>
      <c r="H11432" s="103"/>
      <c r="AD11432" s="99"/>
      <c r="AF11432" s="46"/>
      <c r="AM11432" s="121"/>
      <c r="AO11432" s="46"/>
    </row>
    <row r="11433" spans="1:41" s="60" customFormat="1" hidden="1" x14ac:dyDescent="0.35">
      <c r="A11433" s="46"/>
      <c r="H11433" s="103"/>
      <c r="AD11433" s="99"/>
      <c r="AF11433" s="46"/>
      <c r="AM11433" s="121"/>
      <c r="AO11433" s="46"/>
    </row>
    <row r="11434" spans="1:41" s="60" customFormat="1" hidden="1" x14ac:dyDescent="0.35">
      <c r="A11434" s="46"/>
      <c r="H11434" s="103"/>
      <c r="AD11434" s="99"/>
      <c r="AF11434" s="46"/>
      <c r="AM11434" s="121"/>
      <c r="AO11434" s="46"/>
    </row>
    <row r="11435" spans="1:41" s="60" customFormat="1" hidden="1" x14ac:dyDescent="0.35">
      <c r="A11435" s="46"/>
      <c r="H11435" s="103"/>
      <c r="AD11435" s="99"/>
      <c r="AF11435" s="46"/>
      <c r="AM11435" s="121"/>
      <c r="AO11435" s="46"/>
    </row>
    <row r="11436" spans="1:41" s="60" customFormat="1" hidden="1" x14ac:dyDescent="0.35">
      <c r="A11436" s="46"/>
      <c r="H11436" s="103"/>
      <c r="AD11436" s="99"/>
      <c r="AF11436" s="46"/>
      <c r="AM11436" s="121"/>
      <c r="AO11436" s="46"/>
    </row>
    <row r="11437" spans="1:41" s="60" customFormat="1" hidden="1" x14ac:dyDescent="0.35">
      <c r="A11437" s="46"/>
      <c r="H11437" s="103"/>
      <c r="AD11437" s="99"/>
      <c r="AF11437" s="46"/>
      <c r="AM11437" s="121"/>
      <c r="AO11437" s="46"/>
    </row>
    <row r="11438" spans="1:41" s="60" customFormat="1" hidden="1" x14ac:dyDescent="0.35">
      <c r="A11438" s="46"/>
      <c r="H11438" s="103"/>
      <c r="AD11438" s="99"/>
      <c r="AF11438" s="46"/>
      <c r="AM11438" s="121"/>
      <c r="AO11438" s="46"/>
    </row>
    <row r="11439" spans="1:41" s="60" customFormat="1" hidden="1" x14ac:dyDescent="0.35">
      <c r="A11439" s="46"/>
      <c r="H11439" s="103"/>
      <c r="AD11439" s="99"/>
      <c r="AF11439" s="46"/>
      <c r="AM11439" s="121"/>
      <c r="AO11439" s="46"/>
    </row>
    <row r="11440" spans="1:41" s="60" customFormat="1" hidden="1" x14ac:dyDescent="0.35">
      <c r="A11440" s="46"/>
      <c r="H11440" s="103"/>
      <c r="AD11440" s="99"/>
      <c r="AF11440" s="46"/>
      <c r="AM11440" s="121"/>
      <c r="AO11440" s="46"/>
    </row>
    <row r="11441" spans="1:41" s="60" customFormat="1" hidden="1" x14ac:dyDescent="0.35">
      <c r="A11441" s="46"/>
      <c r="H11441" s="103"/>
      <c r="AD11441" s="99"/>
      <c r="AF11441" s="46"/>
      <c r="AM11441" s="121"/>
      <c r="AO11441" s="46"/>
    </row>
    <row r="11442" spans="1:41" s="60" customFormat="1" hidden="1" x14ac:dyDescent="0.35">
      <c r="A11442" s="46"/>
      <c r="H11442" s="103"/>
      <c r="AD11442" s="99"/>
      <c r="AF11442" s="46"/>
      <c r="AM11442" s="121"/>
      <c r="AO11442" s="46"/>
    </row>
    <row r="11443" spans="1:41" s="60" customFormat="1" hidden="1" x14ac:dyDescent="0.35">
      <c r="A11443" s="46"/>
      <c r="H11443" s="103"/>
      <c r="AD11443" s="99"/>
      <c r="AF11443" s="46"/>
      <c r="AM11443" s="121"/>
      <c r="AO11443" s="46"/>
    </row>
    <row r="11444" spans="1:41" s="60" customFormat="1" hidden="1" x14ac:dyDescent="0.35">
      <c r="A11444" s="46"/>
      <c r="H11444" s="103"/>
      <c r="AD11444" s="99"/>
      <c r="AF11444" s="46"/>
      <c r="AM11444" s="121"/>
      <c r="AO11444" s="46"/>
    </row>
    <row r="11445" spans="1:41" s="60" customFormat="1" hidden="1" x14ac:dyDescent="0.35">
      <c r="A11445" s="46"/>
      <c r="H11445" s="103"/>
      <c r="AD11445" s="99"/>
      <c r="AF11445" s="46"/>
      <c r="AM11445" s="121"/>
      <c r="AO11445" s="46"/>
    </row>
    <row r="11446" spans="1:41" s="60" customFormat="1" hidden="1" x14ac:dyDescent="0.35">
      <c r="A11446" s="46"/>
      <c r="H11446" s="103"/>
      <c r="AD11446" s="99"/>
      <c r="AF11446" s="46"/>
      <c r="AM11446" s="121"/>
      <c r="AO11446" s="46"/>
    </row>
    <row r="11447" spans="1:41" s="60" customFormat="1" hidden="1" x14ac:dyDescent="0.35">
      <c r="A11447" s="46"/>
      <c r="H11447" s="103"/>
      <c r="AD11447" s="99"/>
      <c r="AF11447" s="46"/>
      <c r="AM11447" s="121"/>
      <c r="AO11447" s="46"/>
    </row>
    <row r="11448" spans="1:41" s="60" customFormat="1" hidden="1" x14ac:dyDescent="0.35">
      <c r="A11448" s="46"/>
      <c r="H11448" s="103"/>
      <c r="AD11448" s="99"/>
      <c r="AF11448" s="46"/>
      <c r="AM11448" s="121"/>
      <c r="AO11448" s="46"/>
    </row>
    <row r="11449" spans="1:41" s="60" customFormat="1" hidden="1" x14ac:dyDescent="0.35">
      <c r="A11449" s="46"/>
      <c r="H11449" s="103"/>
      <c r="AD11449" s="99"/>
      <c r="AF11449" s="46"/>
      <c r="AM11449" s="121"/>
      <c r="AO11449" s="46"/>
    </row>
    <row r="11450" spans="1:41" s="60" customFormat="1" hidden="1" x14ac:dyDescent="0.35">
      <c r="A11450" s="46"/>
      <c r="H11450" s="103"/>
      <c r="AD11450" s="99"/>
      <c r="AF11450" s="46"/>
      <c r="AM11450" s="121"/>
      <c r="AO11450" s="46"/>
    </row>
    <row r="11451" spans="1:41" s="60" customFormat="1" hidden="1" x14ac:dyDescent="0.35">
      <c r="A11451" s="46"/>
      <c r="H11451" s="103"/>
      <c r="AD11451" s="99"/>
      <c r="AF11451" s="46"/>
      <c r="AM11451" s="121"/>
      <c r="AO11451" s="46"/>
    </row>
    <row r="11452" spans="1:41" s="60" customFormat="1" hidden="1" x14ac:dyDescent="0.35">
      <c r="A11452" s="46"/>
      <c r="H11452" s="103"/>
      <c r="AD11452" s="99"/>
      <c r="AF11452" s="46"/>
      <c r="AM11452" s="121"/>
      <c r="AO11452" s="46"/>
    </row>
    <row r="11453" spans="1:41" s="60" customFormat="1" hidden="1" x14ac:dyDescent="0.35">
      <c r="A11453" s="46"/>
      <c r="H11453" s="103"/>
      <c r="AD11453" s="99"/>
      <c r="AF11453" s="46"/>
      <c r="AM11453" s="121"/>
      <c r="AO11453" s="46"/>
    </row>
    <row r="11454" spans="1:41" s="60" customFormat="1" hidden="1" x14ac:dyDescent="0.35">
      <c r="A11454" s="46"/>
      <c r="H11454" s="103"/>
      <c r="AD11454" s="99"/>
      <c r="AF11454" s="46"/>
      <c r="AM11454" s="121"/>
      <c r="AO11454" s="46"/>
    </row>
    <row r="11455" spans="1:41" s="60" customFormat="1" hidden="1" x14ac:dyDescent="0.35">
      <c r="A11455" s="46"/>
      <c r="H11455" s="103"/>
      <c r="AD11455" s="99"/>
      <c r="AF11455" s="46"/>
      <c r="AM11455" s="121"/>
      <c r="AO11455" s="46"/>
    </row>
    <row r="11456" spans="1:41" s="60" customFormat="1" hidden="1" x14ac:dyDescent="0.35">
      <c r="A11456" s="46"/>
      <c r="H11456" s="103"/>
      <c r="AD11456" s="99"/>
      <c r="AF11456" s="46"/>
      <c r="AM11456" s="121"/>
      <c r="AO11456" s="46"/>
    </row>
    <row r="11457" spans="1:41" s="60" customFormat="1" hidden="1" x14ac:dyDescent="0.35">
      <c r="A11457" s="46"/>
      <c r="H11457" s="103"/>
      <c r="AD11457" s="99"/>
      <c r="AF11457" s="46"/>
      <c r="AM11457" s="121"/>
      <c r="AO11457" s="46"/>
    </row>
    <row r="11458" spans="1:41" s="60" customFormat="1" hidden="1" x14ac:dyDescent="0.35">
      <c r="A11458" s="46"/>
      <c r="H11458" s="103"/>
      <c r="AD11458" s="99"/>
      <c r="AF11458" s="46"/>
      <c r="AM11458" s="121"/>
      <c r="AO11458" s="46"/>
    </row>
    <row r="11459" spans="1:41" s="60" customFormat="1" hidden="1" x14ac:dyDescent="0.35">
      <c r="A11459" s="46"/>
      <c r="H11459" s="103"/>
      <c r="AD11459" s="99"/>
      <c r="AF11459" s="46"/>
      <c r="AM11459" s="121"/>
      <c r="AO11459" s="46"/>
    </row>
    <row r="11460" spans="1:41" s="60" customFormat="1" hidden="1" x14ac:dyDescent="0.35">
      <c r="A11460" s="46"/>
      <c r="H11460" s="103"/>
      <c r="AD11460" s="99"/>
      <c r="AF11460" s="46"/>
      <c r="AM11460" s="121"/>
      <c r="AO11460" s="46"/>
    </row>
    <row r="11461" spans="1:41" s="60" customFormat="1" hidden="1" x14ac:dyDescent="0.35">
      <c r="A11461" s="46"/>
      <c r="H11461" s="103"/>
      <c r="AD11461" s="99"/>
      <c r="AF11461" s="46"/>
      <c r="AM11461" s="121"/>
      <c r="AO11461" s="46"/>
    </row>
    <row r="11462" spans="1:41" s="60" customFormat="1" hidden="1" x14ac:dyDescent="0.35">
      <c r="A11462" s="46"/>
      <c r="H11462" s="103"/>
      <c r="AD11462" s="99"/>
      <c r="AF11462" s="46"/>
      <c r="AM11462" s="121"/>
      <c r="AO11462" s="46"/>
    </row>
    <row r="11463" spans="1:41" s="60" customFormat="1" hidden="1" x14ac:dyDescent="0.35">
      <c r="A11463" s="46"/>
      <c r="H11463" s="103"/>
      <c r="AD11463" s="99"/>
      <c r="AF11463" s="46"/>
      <c r="AM11463" s="121"/>
      <c r="AO11463" s="46"/>
    </row>
    <row r="11464" spans="1:41" s="60" customFormat="1" hidden="1" x14ac:dyDescent="0.35">
      <c r="A11464" s="46"/>
      <c r="H11464" s="103"/>
      <c r="AD11464" s="99"/>
      <c r="AF11464" s="46"/>
      <c r="AM11464" s="121"/>
      <c r="AO11464" s="46"/>
    </row>
    <row r="11465" spans="1:41" s="60" customFormat="1" hidden="1" x14ac:dyDescent="0.35">
      <c r="A11465" s="46"/>
      <c r="H11465" s="103"/>
      <c r="AD11465" s="99"/>
      <c r="AF11465" s="46"/>
      <c r="AM11465" s="121"/>
      <c r="AO11465" s="46"/>
    </row>
    <row r="11466" spans="1:41" s="60" customFormat="1" hidden="1" x14ac:dyDescent="0.35">
      <c r="A11466" s="46"/>
      <c r="H11466" s="103"/>
      <c r="AD11466" s="99"/>
      <c r="AF11466" s="46"/>
      <c r="AM11466" s="121"/>
      <c r="AO11466" s="46"/>
    </row>
    <row r="11467" spans="1:41" s="60" customFormat="1" hidden="1" x14ac:dyDescent="0.35">
      <c r="A11467" s="46"/>
      <c r="H11467" s="103"/>
      <c r="AD11467" s="99"/>
      <c r="AF11467" s="46"/>
      <c r="AM11467" s="121"/>
      <c r="AO11467" s="46"/>
    </row>
    <row r="11468" spans="1:41" s="60" customFormat="1" hidden="1" x14ac:dyDescent="0.35">
      <c r="A11468" s="46"/>
      <c r="H11468" s="103"/>
      <c r="AD11468" s="99"/>
      <c r="AF11468" s="46"/>
      <c r="AM11468" s="121"/>
      <c r="AO11468" s="46"/>
    </row>
    <row r="11469" spans="1:41" s="60" customFormat="1" hidden="1" x14ac:dyDescent="0.35">
      <c r="A11469" s="46"/>
      <c r="H11469" s="103"/>
      <c r="AD11469" s="99"/>
      <c r="AF11469" s="46"/>
      <c r="AM11469" s="121"/>
      <c r="AO11469" s="46"/>
    </row>
    <row r="11470" spans="1:41" s="60" customFormat="1" hidden="1" x14ac:dyDescent="0.35">
      <c r="A11470" s="46"/>
      <c r="H11470" s="103"/>
      <c r="AD11470" s="99"/>
      <c r="AF11470" s="46"/>
      <c r="AM11470" s="121"/>
      <c r="AO11470" s="46"/>
    </row>
    <row r="11471" spans="1:41" s="60" customFormat="1" hidden="1" x14ac:dyDescent="0.35">
      <c r="A11471" s="46"/>
      <c r="H11471" s="103"/>
      <c r="AD11471" s="99"/>
      <c r="AF11471" s="46"/>
      <c r="AM11471" s="121"/>
      <c r="AO11471" s="46"/>
    </row>
    <row r="11472" spans="1:41" s="60" customFormat="1" hidden="1" x14ac:dyDescent="0.35">
      <c r="A11472" s="46"/>
      <c r="H11472" s="103"/>
      <c r="AD11472" s="99"/>
      <c r="AF11472" s="46"/>
      <c r="AM11472" s="121"/>
      <c r="AO11472" s="46"/>
    </row>
    <row r="11473" spans="1:41" s="60" customFormat="1" hidden="1" x14ac:dyDescent="0.35">
      <c r="A11473" s="46"/>
      <c r="H11473" s="103"/>
      <c r="AD11473" s="99"/>
      <c r="AF11473" s="46"/>
      <c r="AM11473" s="121"/>
      <c r="AO11473" s="46"/>
    </row>
    <row r="11474" spans="1:41" s="60" customFormat="1" hidden="1" x14ac:dyDescent="0.35">
      <c r="A11474" s="46"/>
      <c r="H11474" s="103"/>
      <c r="AD11474" s="99"/>
      <c r="AF11474" s="46"/>
      <c r="AM11474" s="121"/>
      <c r="AO11474" s="46"/>
    </row>
    <row r="11475" spans="1:41" s="60" customFormat="1" hidden="1" x14ac:dyDescent="0.35">
      <c r="A11475" s="46"/>
      <c r="H11475" s="103"/>
      <c r="AD11475" s="99"/>
      <c r="AF11475" s="46"/>
      <c r="AM11475" s="121"/>
      <c r="AO11475" s="46"/>
    </row>
    <row r="11476" spans="1:41" s="60" customFormat="1" hidden="1" x14ac:dyDescent="0.35">
      <c r="A11476" s="46"/>
      <c r="H11476" s="103"/>
      <c r="AD11476" s="99"/>
      <c r="AF11476" s="46"/>
      <c r="AM11476" s="121"/>
      <c r="AO11476" s="46"/>
    </row>
    <row r="11477" spans="1:41" s="60" customFormat="1" hidden="1" x14ac:dyDescent="0.35">
      <c r="A11477" s="46"/>
      <c r="H11477" s="103"/>
      <c r="AD11477" s="99"/>
      <c r="AF11477" s="46"/>
      <c r="AM11477" s="121"/>
      <c r="AO11477" s="46"/>
    </row>
    <row r="11478" spans="1:41" s="60" customFormat="1" hidden="1" x14ac:dyDescent="0.35">
      <c r="A11478" s="46"/>
      <c r="H11478" s="103"/>
      <c r="AD11478" s="99"/>
      <c r="AF11478" s="46"/>
      <c r="AM11478" s="121"/>
      <c r="AO11478" s="46"/>
    </row>
    <row r="11479" spans="1:41" s="60" customFormat="1" hidden="1" x14ac:dyDescent="0.35">
      <c r="A11479" s="46"/>
      <c r="H11479" s="103"/>
      <c r="AD11479" s="99"/>
      <c r="AF11479" s="46"/>
      <c r="AM11479" s="121"/>
      <c r="AO11479" s="46"/>
    </row>
    <row r="11480" spans="1:41" s="60" customFormat="1" hidden="1" x14ac:dyDescent="0.35">
      <c r="A11480" s="46"/>
      <c r="H11480" s="103"/>
      <c r="AD11480" s="99"/>
      <c r="AF11480" s="46"/>
      <c r="AM11480" s="121"/>
      <c r="AO11480" s="46"/>
    </row>
    <row r="11481" spans="1:41" s="60" customFormat="1" hidden="1" x14ac:dyDescent="0.35">
      <c r="A11481" s="46"/>
      <c r="H11481" s="103"/>
      <c r="AD11481" s="99"/>
      <c r="AF11481" s="46"/>
      <c r="AM11481" s="121"/>
      <c r="AO11481" s="46"/>
    </row>
    <row r="11482" spans="1:41" s="60" customFormat="1" hidden="1" x14ac:dyDescent="0.35">
      <c r="A11482" s="46"/>
      <c r="H11482" s="103"/>
      <c r="AD11482" s="99"/>
      <c r="AF11482" s="46"/>
      <c r="AM11482" s="121"/>
      <c r="AO11482" s="46"/>
    </row>
    <row r="11483" spans="1:41" s="60" customFormat="1" hidden="1" x14ac:dyDescent="0.35">
      <c r="A11483" s="46"/>
      <c r="H11483" s="103"/>
      <c r="AD11483" s="99"/>
      <c r="AF11483" s="46"/>
      <c r="AM11483" s="121"/>
      <c r="AO11483" s="46"/>
    </row>
    <row r="11484" spans="1:41" s="60" customFormat="1" hidden="1" x14ac:dyDescent="0.35">
      <c r="A11484" s="46"/>
      <c r="H11484" s="103"/>
      <c r="AD11484" s="99"/>
      <c r="AF11484" s="46"/>
      <c r="AM11484" s="121"/>
      <c r="AO11484" s="46"/>
    </row>
    <row r="11485" spans="1:41" s="60" customFormat="1" hidden="1" x14ac:dyDescent="0.35">
      <c r="A11485" s="46"/>
      <c r="H11485" s="103"/>
      <c r="AD11485" s="99"/>
      <c r="AF11485" s="46"/>
      <c r="AM11485" s="121"/>
      <c r="AO11485" s="46"/>
    </row>
    <row r="11486" spans="1:41" s="60" customFormat="1" hidden="1" x14ac:dyDescent="0.35">
      <c r="A11486" s="46"/>
      <c r="H11486" s="103"/>
      <c r="AD11486" s="99"/>
      <c r="AF11486" s="46"/>
      <c r="AM11486" s="121"/>
      <c r="AO11486" s="46"/>
    </row>
    <row r="11487" spans="1:41" s="60" customFormat="1" hidden="1" x14ac:dyDescent="0.35">
      <c r="A11487" s="46"/>
      <c r="H11487" s="103"/>
      <c r="AD11487" s="99"/>
      <c r="AF11487" s="46"/>
      <c r="AM11487" s="121"/>
      <c r="AO11487" s="46"/>
    </row>
    <row r="11488" spans="1:41" s="60" customFormat="1" hidden="1" x14ac:dyDescent="0.35">
      <c r="A11488" s="46"/>
      <c r="H11488" s="103"/>
      <c r="AD11488" s="99"/>
      <c r="AF11488" s="46"/>
      <c r="AM11488" s="121"/>
      <c r="AO11488" s="46"/>
    </row>
    <row r="11489" spans="1:41" s="60" customFormat="1" hidden="1" x14ac:dyDescent="0.35">
      <c r="A11489" s="46"/>
      <c r="H11489" s="103"/>
      <c r="AD11489" s="99"/>
      <c r="AF11489" s="46"/>
      <c r="AM11489" s="121"/>
      <c r="AO11489" s="46"/>
    </row>
    <row r="11490" spans="1:41" s="60" customFormat="1" hidden="1" x14ac:dyDescent="0.35">
      <c r="A11490" s="46"/>
      <c r="H11490" s="103"/>
      <c r="AD11490" s="99"/>
      <c r="AF11490" s="46"/>
      <c r="AM11490" s="121"/>
      <c r="AO11490" s="46"/>
    </row>
    <row r="11491" spans="1:41" s="60" customFormat="1" hidden="1" x14ac:dyDescent="0.35">
      <c r="A11491" s="46"/>
      <c r="H11491" s="103"/>
      <c r="AD11491" s="99"/>
      <c r="AF11491" s="46"/>
      <c r="AM11491" s="121"/>
      <c r="AO11491" s="46"/>
    </row>
    <row r="11492" spans="1:41" s="60" customFormat="1" hidden="1" x14ac:dyDescent="0.35">
      <c r="A11492" s="46"/>
      <c r="H11492" s="103"/>
      <c r="AD11492" s="99"/>
      <c r="AF11492" s="46"/>
      <c r="AM11492" s="121"/>
      <c r="AO11492" s="46"/>
    </row>
    <row r="11493" spans="1:41" s="60" customFormat="1" hidden="1" x14ac:dyDescent="0.35">
      <c r="A11493" s="46"/>
      <c r="H11493" s="103"/>
      <c r="AD11493" s="99"/>
      <c r="AF11493" s="46"/>
      <c r="AM11493" s="121"/>
      <c r="AO11493" s="46"/>
    </row>
    <row r="11494" spans="1:41" s="60" customFormat="1" hidden="1" x14ac:dyDescent="0.35">
      <c r="A11494" s="46"/>
      <c r="H11494" s="103"/>
      <c r="AD11494" s="99"/>
      <c r="AF11494" s="46"/>
      <c r="AM11494" s="121"/>
      <c r="AO11494" s="46"/>
    </row>
    <row r="11495" spans="1:41" s="60" customFormat="1" hidden="1" x14ac:dyDescent="0.35">
      <c r="A11495" s="46"/>
      <c r="H11495" s="103"/>
      <c r="AD11495" s="99"/>
      <c r="AF11495" s="46"/>
      <c r="AM11495" s="121"/>
      <c r="AO11495" s="46"/>
    </row>
    <row r="11496" spans="1:41" s="60" customFormat="1" hidden="1" x14ac:dyDescent="0.35">
      <c r="A11496" s="46"/>
      <c r="H11496" s="103"/>
      <c r="AD11496" s="99"/>
      <c r="AF11496" s="46"/>
      <c r="AM11496" s="121"/>
      <c r="AO11496" s="46"/>
    </row>
    <row r="11497" spans="1:41" s="60" customFormat="1" hidden="1" x14ac:dyDescent="0.35">
      <c r="A11497" s="46"/>
      <c r="H11497" s="103"/>
      <c r="AD11497" s="99"/>
      <c r="AF11497" s="46"/>
      <c r="AM11497" s="121"/>
      <c r="AO11497" s="46"/>
    </row>
    <row r="11498" spans="1:41" s="60" customFormat="1" hidden="1" x14ac:dyDescent="0.35">
      <c r="A11498" s="46"/>
      <c r="H11498" s="103"/>
      <c r="AD11498" s="99"/>
      <c r="AF11498" s="46"/>
      <c r="AM11498" s="121"/>
      <c r="AO11498" s="46"/>
    </row>
    <row r="11499" spans="1:41" s="60" customFormat="1" hidden="1" x14ac:dyDescent="0.35">
      <c r="A11499" s="46"/>
      <c r="H11499" s="103"/>
      <c r="AD11499" s="99"/>
      <c r="AF11499" s="46"/>
      <c r="AM11499" s="121"/>
      <c r="AO11499" s="46"/>
    </row>
    <row r="11500" spans="1:41" s="60" customFormat="1" hidden="1" x14ac:dyDescent="0.35">
      <c r="A11500" s="46"/>
      <c r="H11500" s="103"/>
      <c r="AD11500" s="99"/>
      <c r="AF11500" s="46"/>
      <c r="AM11500" s="121"/>
      <c r="AO11500" s="46"/>
    </row>
    <row r="11501" spans="1:41" s="60" customFormat="1" hidden="1" x14ac:dyDescent="0.35">
      <c r="A11501" s="46"/>
      <c r="H11501" s="103"/>
      <c r="AD11501" s="99"/>
      <c r="AF11501" s="46"/>
      <c r="AM11501" s="121"/>
      <c r="AO11501" s="46"/>
    </row>
    <row r="11502" spans="1:41" s="60" customFormat="1" hidden="1" x14ac:dyDescent="0.35">
      <c r="A11502" s="46"/>
      <c r="H11502" s="103"/>
      <c r="AD11502" s="99"/>
      <c r="AF11502" s="46"/>
      <c r="AM11502" s="121"/>
      <c r="AO11502" s="46"/>
    </row>
    <row r="11503" spans="1:41" s="60" customFormat="1" hidden="1" x14ac:dyDescent="0.35">
      <c r="A11503" s="46"/>
      <c r="H11503" s="103"/>
      <c r="AD11503" s="99"/>
      <c r="AF11503" s="46"/>
      <c r="AM11503" s="121"/>
      <c r="AO11503" s="46"/>
    </row>
    <row r="11504" spans="1:41" s="60" customFormat="1" hidden="1" x14ac:dyDescent="0.35">
      <c r="A11504" s="46"/>
      <c r="H11504" s="103"/>
      <c r="AD11504" s="99"/>
      <c r="AF11504" s="46"/>
      <c r="AM11504" s="121"/>
      <c r="AO11504" s="46"/>
    </row>
    <row r="11505" spans="1:41" s="60" customFormat="1" hidden="1" x14ac:dyDescent="0.35">
      <c r="A11505" s="46"/>
      <c r="H11505" s="103"/>
      <c r="AD11505" s="99"/>
      <c r="AF11505" s="46"/>
      <c r="AM11505" s="121"/>
      <c r="AO11505" s="46"/>
    </row>
    <row r="11506" spans="1:41" s="60" customFormat="1" hidden="1" x14ac:dyDescent="0.35">
      <c r="A11506" s="46"/>
      <c r="H11506" s="103"/>
      <c r="AD11506" s="99"/>
      <c r="AF11506" s="46"/>
      <c r="AM11506" s="121"/>
      <c r="AO11506" s="46"/>
    </row>
    <row r="11507" spans="1:41" s="60" customFormat="1" hidden="1" x14ac:dyDescent="0.35">
      <c r="A11507" s="46"/>
      <c r="H11507" s="103"/>
      <c r="AD11507" s="99"/>
      <c r="AF11507" s="46"/>
      <c r="AM11507" s="121"/>
      <c r="AO11507" s="46"/>
    </row>
    <row r="11508" spans="1:41" s="60" customFormat="1" hidden="1" x14ac:dyDescent="0.35">
      <c r="A11508" s="46"/>
      <c r="H11508" s="103"/>
      <c r="AD11508" s="99"/>
      <c r="AF11508" s="46"/>
      <c r="AM11508" s="121"/>
      <c r="AO11508" s="46"/>
    </row>
    <row r="11509" spans="1:41" s="60" customFormat="1" hidden="1" x14ac:dyDescent="0.35">
      <c r="A11509" s="46"/>
      <c r="H11509" s="103"/>
      <c r="AD11509" s="99"/>
      <c r="AF11509" s="46"/>
      <c r="AM11509" s="121"/>
      <c r="AO11509" s="46"/>
    </row>
    <row r="11510" spans="1:41" s="60" customFormat="1" hidden="1" x14ac:dyDescent="0.35">
      <c r="A11510" s="46"/>
      <c r="H11510" s="103"/>
      <c r="AD11510" s="99"/>
      <c r="AF11510" s="46"/>
      <c r="AM11510" s="121"/>
      <c r="AO11510" s="46"/>
    </row>
    <row r="11511" spans="1:41" s="60" customFormat="1" hidden="1" x14ac:dyDescent="0.35">
      <c r="A11511" s="46"/>
      <c r="H11511" s="103"/>
      <c r="AD11511" s="99"/>
      <c r="AF11511" s="46"/>
      <c r="AM11511" s="121"/>
      <c r="AO11511" s="46"/>
    </row>
    <row r="11512" spans="1:41" s="60" customFormat="1" hidden="1" x14ac:dyDescent="0.35">
      <c r="A11512" s="46"/>
      <c r="H11512" s="103"/>
      <c r="AD11512" s="99"/>
      <c r="AF11512" s="46"/>
      <c r="AM11512" s="121"/>
      <c r="AO11512" s="46"/>
    </row>
    <row r="11513" spans="1:41" s="60" customFormat="1" hidden="1" x14ac:dyDescent="0.35">
      <c r="A11513" s="46"/>
      <c r="H11513" s="103"/>
      <c r="AD11513" s="99"/>
      <c r="AF11513" s="46"/>
      <c r="AM11513" s="121"/>
      <c r="AO11513" s="46"/>
    </row>
    <row r="11514" spans="1:41" s="60" customFormat="1" hidden="1" x14ac:dyDescent="0.35">
      <c r="A11514" s="46"/>
      <c r="H11514" s="103"/>
      <c r="AD11514" s="99"/>
      <c r="AF11514" s="46"/>
      <c r="AM11514" s="121"/>
      <c r="AO11514" s="46"/>
    </row>
    <row r="11515" spans="1:41" s="60" customFormat="1" hidden="1" x14ac:dyDescent="0.35">
      <c r="A11515" s="46"/>
      <c r="H11515" s="103"/>
      <c r="AD11515" s="99"/>
      <c r="AF11515" s="46"/>
      <c r="AM11515" s="121"/>
      <c r="AO11515" s="46"/>
    </row>
    <row r="11516" spans="1:41" s="60" customFormat="1" hidden="1" x14ac:dyDescent="0.35">
      <c r="A11516" s="46"/>
      <c r="H11516" s="103"/>
      <c r="AD11516" s="99"/>
      <c r="AF11516" s="46"/>
      <c r="AM11516" s="121"/>
      <c r="AO11516" s="46"/>
    </row>
    <row r="11517" spans="1:41" s="60" customFormat="1" hidden="1" x14ac:dyDescent="0.35">
      <c r="A11517" s="46"/>
      <c r="H11517" s="103"/>
      <c r="AD11517" s="99"/>
      <c r="AF11517" s="46"/>
      <c r="AM11517" s="121"/>
      <c r="AO11517" s="46"/>
    </row>
    <row r="11518" spans="1:41" s="60" customFormat="1" hidden="1" x14ac:dyDescent="0.35">
      <c r="A11518" s="46"/>
      <c r="H11518" s="103"/>
      <c r="AD11518" s="99"/>
      <c r="AF11518" s="46"/>
      <c r="AM11518" s="121"/>
      <c r="AO11518" s="46"/>
    </row>
    <row r="11519" spans="1:41" s="60" customFormat="1" hidden="1" x14ac:dyDescent="0.35">
      <c r="A11519" s="46"/>
      <c r="H11519" s="103"/>
      <c r="AD11519" s="99"/>
      <c r="AF11519" s="46"/>
      <c r="AM11519" s="121"/>
      <c r="AO11519" s="46"/>
    </row>
    <row r="11520" spans="1:41" s="60" customFormat="1" hidden="1" x14ac:dyDescent="0.35">
      <c r="A11520" s="46"/>
      <c r="H11520" s="103"/>
      <c r="AD11520" s="99"/>
      <c r="AF11520" s="46"/>
      <c r="AM11520" s="121"/>
      <c r="AO11520" s="46"/>
    </row>
    <row r="11521" spans="1:41" s="60" customFormat="1" hidden="1" x14ac:dyDescent="0.35">
      <c r="A11521" s="46"/>
      <c r="H11521" s="103"/>
      <c r="AD11521" s="99"/>
      <c r="AF11521" s="46"/>
      <c r="AM11521" s="121"/>
      <c r="AO11521" s="46"/>
    </row>
    <row r="11522" spans="1:41" s="60" customFormat="1" hidden="1" x14ac:dyDescent="0.35">
      <c r="A11522" s="46"/>
      <c r="H11522" s="103"/>
      <c r="AD11522" s="99"/>
      <c r="AF11522" s="46"/>
      <c r="AM11522" s="121"/>
      <c r="AO11522" s="46"/>
    </row>
    <row r="11523" spans="1:41" s="60" customFormat="1" hidden="1" x14ac:dyDescent="0.35">
      <c r="A11523" s="46"/>
      <c r="H11523" s="103"/>
      <c r="AD11523" s="99"/>
      <c r="AF11523" s="46"/>
      <c r="AM11523" s="121"/>
      <c r="AO11523" s="46"/>
    </row>
    <row r="11524" spans="1:41" s="60" customFormat="1" hidden="1" x14ac:dyDescent="0.35">
      <c r="A11524" s="46"/>
      <c r="H11524" s="103"/>
      <c r="AD11524" s="99"/>
      <c r="AF11524" s="46"/>
      <c r="AM11524" s="121"/>
      <c r="AO11524" s="46"/>
    </row>
    <row r="11525" spans="1:41" s="60" customFormat="1" hidden="1" x14ac:dyDescent="0.35">
      <c r="A11525" s="46"/>
      <c r="H11525" s="103"/>
      <c r="AD11525" s="99"/>
      <c r="AF11525" s="46"/>
      <c r="AM11525" s="121"/>
      <c r="AO11525" s="46"/>
    </row>
    <row r="11526" spans="1:41" s="60" customFormat="1" hidden="1" x14ac:dyDescent="0.35">
      <c r="A11526" s="46"/>
      <c r="H11526" s="103"/>
      <c r="AD11526" s="99"/>
      <c r="AF11526" s="46"/>
      <c r="AM11526" s="121"/>
      <c r="AO11526" s="46"/>
    </row>
    <row r="11527" spans="1:41" s="60" customFormat="1" hidden="1" x14ac:dyDescent="0.35">
      <c r="A11527" s="46"/>
      <c r="H11527" s="103"/>
      <c r="AD11527" s="99"/>
      <c r="AF11527" s="46"/>
      <c r="AM11527" s="121"/>
      <c r="AO11527" s="46"/>
    </row>
    <row r="11528" spans="1:41" s="60" customFormat="1" hidden="1" x14ac:dyDescent="0.35">
      <c r="A11528" s="46"/>
      <c r="H11528" s="103"/>
      <c r="AD11528" s="99"/>
      <c r="AF11528" s="46"/>
      <c r="AM11528" s="121"/>
      <c r="AO11528" s="46"/>
    </row>
    <row r="11529" spans="1:41" s="60" customFormat="1" hidden="1" x14ac:dyDescent="0.35">
      <c r="A11529" s="46"/>
      <c r="H11529" s="103"/>
      <c r="AD11529" s="99"/>
      <c r="AF11529" s="46"/>
      <c r="AM11529" s="121"/>
      <c r="AO11529" s="46"/>
    </row>
    <row r="11530" spans="1:41" s="60" customFormat="1" hidden="1" x14ac:dyDescent="0.35">
      <c r="A11530" s="46"/>
      <c r="H11530" s="103"/>
      <c r="AD11530" s="99"/>
      <c r="AF11530" s="46"/>
      <c r="AM11530" s="121"/>
      <c r="AO11530" s="46"/>
    </row>
    <row r="11531" spans="1:41" s="60" customFormat="1" hidden="1" x14ac:dyDescent="0.35">
      <c r="A11531" s="46"/>
      <c r="H11531" s="103"/>
      <c r="AD11531" s="99"/>
      <c r="AF11531" s="46"/>
      <c r="AM11531" s="121"/>
      <c r="AO11531" s="46"/>
    </row>
    <row r="11532" spans="1:41" s="60" customFormat="1" hidden="1" x14ac:dyDescent="0.35">
      <c r="A11532" s="46"/>
      <c r="H11532" s="103"/>
      <c r="AD11532" s="99"/>
      <c r="AF11532" s="46"/>
      <c r="AM11532" s="121"/>
      <c r="AO11532" s="46"/>
    </row>
    <row r="11533" spans="1:41" s="60" customFormat="1" hidden="1" x14ac:dyDescent="0.35">
      <c r="A11533" s="46"/>
      <c r="H11533" s="103"/>
      <c r="AD11533" s="99"/>
      <c r="AF11533" s="46"/>
      <c r="AM11533" s="121"/>
      <c r="AO11533" s="46"/>
    </row>
    <row r="11534" spans="1:41" s="60" customFormat="1" hidden="1" x14ac:dyDescent="0.35">
      <c r="A11534" s="46"/>
      <c r="H11534" s="103"/>
      <c r="AD11534" s="99"/>
      <c r="AF11534" s="46"/>
      <c r="AM11534" s="121"/>
      <c r="AO11534" s="46"/>
    </row>
    <row r="11535" spans="1:41" s="60" customFormat="1" hidden="1" x14ac:dyDescent="0.35">
      <c r="A11535" s="46"/>
      <c r="H11535" s="103"/>
      <c r="AD11535" s="99"/>
      <c r="AF11535" s="46"/>
      <c r="AM11535" s="121"/>
      <c r="AO11535" s="46"/>
    </row>
    <row r="11536" spans="1:41" s="60" customFormat="1" hidden="1" x14ac:dyDescent="0.35">
      <c r="A11536" s="46"/>
      <c r="H11536" s="103"/>
      <c r="AD11536" s="99"/>
      <c r="AF11536" s="46"/>
      <c r="AM11536" s="121"/>
      <c r="AO11536" s="46"/>
    </row>
    <row r="11537" spans="1:41" s="60" customFormat="1" hidden="1" x14ac:dyDescent="0.35">
      <c r="A11537" s="46"/>
      <c r="H11537" s="103"/>
      <c r="AD11537" s="99"/>
      <c r="AF11537" s="46"/>
      <c r="AM11537" s="121"/>
      <c r="AO11537" s="46"/>
    </row>
    <row r="11538" spans="1:41" s="60" customFormat="1" hidden="1" x14ac:dyDescent="0.35">
      <c r="A11538" s="46"/>
      <c r="H11538" s="103"/>
      <c r="AD11538" s="99"/>
      <c r="AF11538" s="46"/>
      <c r="AM11538" s="121"/>
      <c r="AO11538" s="46"/>
    </row>
    <row r="11539" spans="1:41" s="60" customFormat="1" hidden="1" x14ac:dyDescent="0.35">
      <c r="A11539" s="46"/>
      <c r="H11539" s="103"/>
      <c r="AD11539" s="99"/>
      <c r="AF11539" s="46"/>
      <c r="AM11539" s="121"/>
      <c r="AO11539" s="46"/>
    </row>
    <row r="11540" spans="1:41" s="60" customFormat="1" hidden="1" x14ac:dyDescent="0.35">
      <c r="A11540" s="46"/>
      <c r="H11540" s="103"/>
      <c r="AD11540" s="99"/>
      <c r="AF11540" s="46"/>
      <c r="AM11540" s="121"/>
      <c r="AO11540" s="46"/>
    </row>
    <row r="11541" spans="1:41" s="60" customFormat="1" hidden="1" x14ac:dyDescent="0.35">
      <c r="A11541" s="46"/>
      <c r="H11541" s="103"/>
      <c r="AD11541" s="99"/>
      <c r="AF11541" s="46"/>
      <c r="AM11541" s="121"/>
      <c r="AO11541" s="46"/>
    </row>
    <row r="11542" spans="1:41" s="60" customFormat="1" hidden="1" x14ac:dyDescent="0.35">
      <c r="A11542" s="46"/>
      <c r="H11542" s="103"/>
      <c r="AD11542" s="99"/>
      <c r="AF11542" s="46"/>
      <c r="AM11542" s="121"/>
      <c r="AO11542" s="46"/>
    </row>
    <row r="11543" spans="1:41" s="60" customFormat="1" hidden="1" x14ac:dyDescent="0.35">
      <c r="A11543" s="46"/>
      <c r="H11543" s="103"/>
      <c r="AD11543" s="99"/>
      <c r="AF11543" s="46"/>
      <c r="AM11543" s="121"/>
      <c r="AO11543" s="46"/>
    </row>
    <row r="11544" spans="1:41" s="60" customFormat="1" hidden="1" x14ac:dyDescent="0.35">
      <c r="A11544" s="46"/>
      <c r="H11544" s="103"/>
      <c r="AD11544" s="99"/>
      <c r="AF11544" s="46"/>
      <c r="AM11544" s="121"/>
      <c r="AO11544" s="46"/>
    </row>
    <row r="11545" spans="1:41" s="60" customFormat="1" hidden="1" x14ac:dyDescent="0.35">
      <c r="A11545" s="46"/>
      <c r="H11545" s="103"/>
      <c r="AD11545" s="99"/>
      <c r="AF11545" s="46"/>
      <c r="AM11545" s="121"/>
      <c r="AO11545" s="46"/>
    </row>
    <row r="11546" spans="1:41" s="60" customFormat="1" hidden="1" x14ac:dyDescent="0.35">
      <c r="A11546" s="46"/>
      <c r="H11546" s="103"/>
      <c r="AD11546" s="99"/>
      <c r="AF11546" s="46"/>
      <c r="AM11546" s="121"/>
      <c r="AO11546" s="46"/>
    </row>
    <row r="11547" spans="1:41" s="60" customFormat="1" hidden="1" x14ac:dyDescent="0.35">
      <c r="A11547" s="46"/>
      <c r="H11547" s="103"/>
      <c r="AD11547" s="99"/>
      <c r="AF11547" s="46"/>
      <c r="AM11547" s="121"/>
      <c r="AO11547" s="46"/>
    </row>
    <row r="11548" spans="1:41" s="60" customFormat="1" hidden="1" x14ac:dyDescent="0.35">
      <c r="A11548" s="46"/>
      <c r="H11548" s="103"/>
      <c r="AD11548" s="99"/>
      <c r="AF11548" s="46"/>
      <c r="AM11548" s="121"/>
      <c r="AO11548" s="46"/>
    </row>
    <row r="11549" spans="1:41" s="60" customFormat="1" hidden="1" x14ac:dyDescent="0.35">
      <c r="A11549" s="46"/>
      <c r="H11549" s="103"/>
      <c r="AD11549" s="99"/>
      <c r="AF11549" s="46"/>
      <c r="AM11549" s="121"/>
      <c r="AO11549" s="46"/>
    </row>
    <row r="11550" spans="1:41" s="60" customFormat="1" hidden="1" x14ac:dyDescent="0.35">
      <c r="A11550" s="46"/>
      <c r="H11550" s="103"/>
      <c r="AD11550" s="99"/>
      <c r="AF11550" s="46"/>
      <c r="AM11550" s="121"/>
      <c r="AO11550" s="46"/>
    </row>
    <row r="11551" spans="1:41" s="60" customFormat="1" hidden="1" x14ac:dyDescent="0.35">
      <c r="A11551" s="46"/>
      <c r="H11551" s="103"/>
      <c r="AD11551" s="99"/>
      <c r="AF11551" s="46"/>
      <c r="AM11551" s="121"/>
      <c r="AO11551" s="46"/>
    </row>
    <row r="11552" spans="1:41" s="60" customFormat="1" hidden="1" x14ac:dyDescent="0.35">
      <c r="A11552" s="46"/>
      <c r="H11552" s="103"/>
      <c r="AD11552" s="99"/>
      <c r="AF11552" s="46"/>
      <c r="AM11552" s="121"/>
      <c r="AO11552" s="46"/>
    </row>
    <row r="11553" spans="1:41" s="60" customFormat="1" hidden="1" x14ac:dyDescent="0.35">
      <c r="A11553" s="46"/>
      <c r="H11553" s="103"/>
      <c r="AD11553" s="99"/>
      <c r="AF11553" s="46"/>
      <c r="AM11553" s="121"/>
      <c r="AO11553" s="46"/>
    </row>
    <row r="11554" spans="1:41" s="60" customFormat="1" hidden="1" x14ac:dyDescent="0.35">
      <c r="A11554" s="46"/>
      <c r="H11554" s="103"/>
      <c r="AD11554" s="99"/>
      <c r="AF11554" s="46"/>
      <c r="AM11554" s="121"/>
      <c r="AO11554" s="46"/>
    </row>
    <row r="11555" spans="1:41" s="60" customFormat="1" hidden="1" x14ac:dyDescent="0.35">
      <c r="A11555" s="46"/>
      <c r="H11555" s="103"/>
      <c r="AD11555" s="99"/>
      <c r="AF11555" s="46"/>
      <c r="AM11555" s="121"/>
      <c r="AO11555" s="46"/>
    </row>
    <row r="11556" spans="1:41" s="60" customFormat="1" hidden="1" x14ac:dyDescent="0.35">
      <c r="A11556" s="46"/>
      <c r="H11556" s="103"/>
      <c r="AD11556" s="99"/>
      <c r="AF11556" s="46"/>
      <c r="AM11556" s="121"/>
      <c r="AO11556" s="46"/>
    </row>
    <row r="11557" spans="1:41" s="60" customFormat="1" hidden="1" x14ac:dyDescent="0.35">
      <c r="A11557" s="46"/>
      <c r="H11557" s="103"/>
      <c r="AD11557" s="99"/>
      <c r="AF11557" s="46"/>
      <c r="AM11557" s="121"/>
      <c r="AO11557" s="46"/>
    </row>
    <row r="11558" spans="1:41" s="60" customFormat="1" hidden="1" x14ac:dyDescent="0.35">
      <c r="A11558" s="46"/>
      <c r="H11558" s="103"/>
      <c r="AD11558" s="99"/>
      <c r="AF11558" s="46"/>
      <c r="AM11558" s="121"/>
      <c r="AO11558" s="46"/>
    </row>
    <row r="11559" spans="1:41" s="60" customFormat="1" hidden="1" x14ac:dyDescent="0.35">
      <c r="A11559" s="46"/>
      <c r="H11559" s="103"/>
      <c r="AD11559" s="99"/>
      <c r="AF11559" s="46"/>
      <c r="AM11559" s="121"/>
      <c r="AO11559" s="46"/>
    </row>
    <row r="11560" spans="1:41" s="60" customFormat="1" hidden="1" x14ac:dyDescent="0.35">
      <c r="A11560" s="46"/>
      <c r="H11560" s="103"/>
      <c r="AD11560" s="99"/>
      <c r="AF11560" s="46"/>
      <c r="AM11560" s="121"/>
      <c r="AO11560" s="46"/>
    </row>
    <row r="11561" spans="1:41" s="60" customFormat="1" hidden="1" x14ac:dyDescent="0.35">
      <c r="A11561" s="46"/>
      <c r="H11561" s="103"/>
      <c r="AD11561" s="99"/>
      <c r="AF11561" s="46"/>
      <c r="AM11561" s="121"/>
      <c r="AO11561" s="46"/>
    </row>
    <row r="11562" spans="1:41" s="60" customFormat="1" hidden="1" x14ac:dyDescent="0.35">
      <c r="A11562" s="46"/>
      <c r="H11562" s="103"/>
      <c r="AD11562" s="99"/>
      <c r="AF11562" s="46"/>
      <c r="AM11562" s="121"/>
      <c r="AO11562" s="46"/>
    </row>
    <row r="11563" spans="1:41" s="60" customFormat="1" hidden="1" x14ac:dyDescent="0.35">
      <c r="A11563" s="46"/>
      <c r="H11563" s="103"/>
      <c r="AD11563" s="99"/>
      <c r="AF11563" s="46"/>
      <c r="AM11563" s="121"/>
      <c r="AO11563" s="46"/>
    </row>
    <row r="11564" spans="1:41" s="60" customFormat="1" hidden="1" x14ac:dyDescent="0.35">
      <c r="A11564" s="46"/>
      <c r="H11564" s="103"/>
      <c r="AD11564" s="99"/>
      <c r="AF11564" s="46"/>
      <c r="AM11564" s="121"/>
      <c r="AO11564" s="46"/>
    </row>
    <row r="11565" spans="1:41" s="60" customFormat="1" hidden="1" x14ac:dyDescent="0.35">
      <c r="A11565" s="46"/>
      <c r="H11565" s="103"/>
      <c r="AD11565" s="99"/>
      <c r="AF11565" s="46"/>
      <c r="AM11565" s="121"/>
      <c r="AO11565" s="46"/>
    </row>
    <row r="11566" spans="1:41" s="60" customFormat="1" hidden="1" x14ac:dyDescent="0.35">
      <c r="A11566" s="46"/>
      <c r="H11566" s="103"/>
      <c r="AD11566" s="99"/>
      <c r="AF11566" s="46"/>
      <c r="AM11566" s="121"/>
      <c r="AO11566" s="46"/>
    </row>
    <row r="11567" spans="1:41" s="60" customFormat="1" hidden="1" x14ac:dyDescent="0.35">
      <c r="A11567" s="46"/>
      <c r="H11567" s="103"/>
      <c r="AD11567" s="99"/>
      <c r="AF11567" s="46"/>
      <c r="AM11567" s="121"/>
      <c r="AO11567" s="46"/>
    </row>
    <row r="11568" spans="1:41" s="60" customFormat="1" hidden="1" x14ac:dyDescent="0.35">
      <c r="A11568" s="46"/>
      <c r="H11568" s="103"/>
      <c r="AD11568" s="99"/>
      <c r="AF11568" s="46"/>
      <c r="AM11568" s="121"/>
      <c r="AO11568" s="46"/>
    </row>
    <row r="11569" spans="1:41" s="60" customFormat="1" hidden="1" x14ac:dyDescent="0.35">
      <c r="A11569" s="46"/>
      <c r="H11569" s="103"/>
      <c r="AD11569" s="99"/>
      <c r="AF11569" s="46"/>
      <c r="AM11569" s="121"/>
      <c r="AO11569" s="46"/>
    </row>
    <row r="11570" spans="1:41" s="60" customFormat="1" hidden="1" x14ac:dyDescent="0.35">
      <c r="A11570" s="46"/>
      <c r="H11570" s="103"/>
      <c r="AD11570" s="99"/>
      <c r="AF11570" s="46"/>
      <c r="AM11570" s="121"/>
      <c r="AO11570" s="46"/>
    </row>
    <row r="11571" spans="1:41" s="60" customFormat="1" hidden="1" x14ac:dyDescent="0.35">
      <c r="A11571" s="46"/>
      <c r="H11571" s="103"/>
      <c r="AD11571" s="99"/>
      <c r="AF11571" s="46"/>
      <c r="AM11571" s="121"/>
      <c r="AO11571" s="46"/>
    </row>
    <row r="11572" spans="1:41" s="60" customFormat="1" hidden="1" x14ac:dyDescent="0.35">
      <c r="A11572" s="46"/>
      <c r="H11572" s="103"/>
      <c r="AD11572" s="99"/>
      <c r="AF11572" s="46"/>
      <c r="AM11572" s="121"/>
      <c r="AO11572" s="46"/>
    </row>
    <row r="11573" spans="1:41" s="60" customFormat="1" hidden="1" x14ac:dyDescent="0.35">
      <c r="A11573" s="46"/>
      <c r="H11573" s="103"/>
      <c r="AD11573" s="99"/>
      <c r="AF11573" s="46"/>
      <c r="AM11573" s="121"/>
      <c r="AO11573" s="46"/>
    </row>
    <row r="11574" spans="1:41" s="60" customFormat="1" hidden="1" x14ac:dyDescent="0.35">
      <c r="A11574" s="46"/>
      <c r="H11574" s="103"/>
      <c r="AD11574" s="99"/>
      <c r="AF11574" s="46"/>
      <c r="AM11574" s="121"/>
      <c r="AO11574" s="46"/>
    </row>
    <row r="11575" spans="1:41" s="60" customFormat="1" hidden="1" x14ac:dyDescent="0.35">
      <c r="A11575" s="46"/>
      <c r="H11575" s="103"/>
      <c r="AD11575" s="99"/>
      <c r="AF11575" s="46"/>
      <c r="AM11575" s="121"/>
      <c r="AO11575" s="46"/>
    </row>
    <row r="11576" spans="1:41" s="60" customFormat="1" hidden="1" x14ac:dyDescent="0.35">
      <c r="A11576" s="46"/>
      <c r="H11576" s="103"/>
      <c r="AD11576" s="99"/>
      <c r="AF11576" s="46"/>
      <c r="AM11576" s="121"/>
      <c r="AO11576" s="46"/>
    </row>
    <row r="11577" spans="1:41" s="60" customFormat="1" hidden="1" x14ac:dyDescent="0.35">
      <c r="A11577" s="46"/>
      <c r="H11577" s="103"/>
      <c r="AD11577" s="99"/>
      <c r="AF11577" s="46"/>
      <c r="AM11577" s="121"/>
      <c r="AO11577" s="46"/>
    </row>
    <row r="11578" spans="1:41" s="60" customFormat="1" hidden="1" x14ac:dyDescent="0.35">
      <c r="A11578" s="46"/>
      <c r="H11578" s="103"/>
      <c r="AD11578" s="99"/>
      <c r="AF11578" s="46"/>
      <c r="AM11578" s="121"/>
      <c r="AO11578" s="46"/>
    </row>
    <row r="11579" spans="1:41" s="60" customFormat="1" hidden="1" x14ac:dyDescent="0.35">
      <c r="A11579" s="46"/>
      <c r="H11579" s="103"/>
      <c r="AD11579" s="99"/>
      <c r="AF11579" s="46"/>
      <c r="AM11579" s="121"/>
      <c r="AO11579" s="46"/>
    </row>
    <row r="11580" spans="1:41" s="60" customFormat="1" hidden="1" x14ac:dyDescent="0.35">
      <c r="A11580" s="46"/>
      <c r="H11580" s="103"/>
      <c r="AD11580" s="99"/>
      <c r="AF11580" s="46"/>
      <c r="AM11580" s="121"/>
      <c r="AO11580" s="46"/>
    </row>
    <row r="11581" spans="1:41" s="60" customFormat="1" hidden="1" x14ac:dyDescent="0.35">
      <c r="A11581" s="46"/>
      <c r="H11581" s="103"/>
      <c r="AD11581" s="99"/>
      <c r="AF11581" s="46"/>
      <c r="AM11581" s="121"/>
      <c r="AO11581" s="46"/>
    </row>
    <row r="11582" spans="1:41" s="60" customFormat="1" hidden="1" x14ac:dyDescent="0.35">
      <c r="A11582" s="46"/>
      <c r="H11582" s="103"/>
      <c r="AD11582" s="99"/>
      <c r="AF11582" s="46"/>
      <c r="AM11582" s="121"/>
      <c r="AO11582" s="46"/>
    </row>
    <row r="11583" spans="1:41" s="60" customFormat="1" hidden="1" x14ac:dyDescent="0.35">
      <c r="A11583" s="46"/>
      <c r="H11583" s="103"/>
      <c r="AD11583" s="99"/>
      <c r="AF11583" s="46"/>
      <c r="AM11583" s="121"/>
      <c r="AO11583" s="46"/>
    </row>
    <row r="11584" spans="1:41" s="60" customFormat="1" hidden="1" x14ac:dyDescent="0.35">
      <c r="A11584" s="46"/>
      <c r="H11584" s="103"/>
      <c r="AD11584" s="99"/>
      <c r="AF11584" s="46"/>
      <c r="AM11584" s="121"/>
      <c r="AO11584" s="46"/>
    </row>
    <row r="11585" spans="1:41" s="60" customFormat="1" hidden="1" x14ac:dyDescent="0.35">
      <c r="A11585" s="46"/>
      <c r="H11585" s="103"/>
      <c r="AD11585" s="99"/>
      <c r="AF11585" s="46"/>
      <c r="AM11585" s="121"/>
      <c r="AO11585" s="46"/>
    </row>
    <row r="11586" spans="1:41" s="60" customFormat="1" hidden="1" x14ac:dyDescent="0.35">
      <c r="A11586" s="46"/>
      <c r="H11586" s="103"/>
      <c r="AD11586" s="99"/>
      <c r="AF11586" s="46"/>
      <c r="AM11586" s="121"/>
      <c r="AO11586" s="46"/>
    </row>
    <row r="11587" spans="1:41" s="60" customFormat="1" hidden="1" x14ac:dyDescent="0.35">
      <c r="A11587" s="46"/>
      <c r="H11587" s="103"/>
      <c r="AD11587" s="99"/>
      <c r="AF11587" s="46"/>
      <c r="AM11587" s="121"/>
      <c r="AO11587" s="46"/>
    </row>
    <row r="11588" spans="1:41" s="60" customFormat="1" hidden="1" x14ac:dyDescent="0.35">
      <c r="A11588" s="46"/>
      <c r="H11588" s="103"/>
      <c r="AD11588" s="99"/>
      <c r="AF11588" s="46"/>
      <c r="AM11588" s="121"/>
      <c r="AO11588" s="46"/>
    </row>
    <row r="11589" spans="1:41" s="60" customFormat="1" hidden="1" x14ac:dyDescent="0.35">
      <c r="A11589" s="46"/>
      <c r="H11589" s="103"/>
      <c r="AD11589" s="99"/>
      <c r="AF11589" s="46"/>
      <c r="AM11589" s="121"/>
      <c r="AO11589" s="46"/>
    </row>
    <row r="11590" spans="1:41" s="60" customFormat="1" hidden="1" x14ac:dyDescent="0.35">
      <c r="A11590" s="46"/>
      <c r="H11590" s="103"/>
      <c r="AD11590" s="99"/>
      <c r="AF11590" s="46"/>
      <c r="AM11590" s="121"/>
      <c r="AO11590" s="46"/>
    </row>
    <row r="11591" spans="1:41" s="60" customFormat="1" hidden="1" x14ac:dyDescent="0.35">
      <c r="A11591" s="46"/>
      <c r="H11591" s="103"/>
      <c r="AD11591" s="99"/>
      <c r="AF11591" s="46"/>
      <c r="AM11591" s="121"/>
      <c r="AO11591" s="46"/>
    </row>
    <row r="11592" spans="1:41" s="60" customFormat="1" hidden="1" x14ac:dyDescent="0.35">
      <c r="A11592" s="46"/>
      <c r="H11592" s="103"/>
      <c r="AD11592" s="99"/>
      <c r="AF11592" s="46"/>
      <c r="AM11592" s="121"/>
      <c r="AO11592" s="46"/>
    </row>
    <row r="11593" spans="1:41" s="60" customFormat="1" hidden="1" x14ac:dyDescent="0.35">
      <c r="A11593" s="46"/>
      <c r="H11593" s="103"/>
      <c r="AD11593" s="99"/>
      <c r="AF11593" s="46"/>
      <c r="AM11593" s="121"/>
      <c r="AO11593" s="46"/>
    </row>
    <row r="11594" spans="1:41" s="60" customFormat="1" hidden="1" x14ac:dyDescent="0.35">
      <c r="A11594" s="46"/>
      <c r="H11594" s="103"/>
      <c r="AD11594" s="99"/>
      <c r="AF11594" s="46"/>
      <c r="AM11594" s="121"/>
      <c r="AO11594" s="46"/>
    </row>
    <row r="11595" spans="1:41" s="60" customFormat="1" hidden="1" x14ac:dyDescent="0.35">
      <c r="A11595" s="46"/>
      <c r="H11595" s="103"/>
      <c r="AD11595" s="99"/>
      <c r="AF11595" s="46"/>
      <c r="AM11595" s="121"/>
      <c r="AO11595" s="46"/>
    </row>
    <row r="11596" spans="1:41" s="60" customFormat="1" hidden="1" x14ac:dyDescent="0.35">
      <c r="A11596" s="46"/>
      <c r="H11596" s="103"/>
      <c r="AD11596" s="99"/>
      <c r="AF11596" s="46"/>
      <c r="AM11596" s="121"/>
      <c r="AO11596" s="46"/>
    </row>
    <row r="11597" spans="1:41" s="60" customFormat="1" hidden="1" x14ac:dyDescent="0.35">
      <c r="A11597" s="46"/>
      <c r="H11597" s="103"/>
      <c r="AD11597" s="99"/>
      <c r="AF11597" s="46"/>
      <c r="AM11597" s="121"/>
      <c r="AO11597" s="46"/>
    </row>
    <row r="11598" spans="1:41" s="60" customFormat="1" hidden="1" x14ac:dyDescent="0.35">
      <c r="A11598" s="46"/>
      <c r="H11598" s="103"/>
      <c r="AD11598" s="99"/>
      <c r="AF11598" s="46"/>
      <c r="AM11598" s="121"/>
      <c r="AO11598" s="46"/>
    </row>
    <row r="11599" spans="1:41" s="60" customFormat="1" hidden="1" x14ac:dyDescent="0.35">
      <c r="A11599" s="46"/>
      <c r="H11599" s="103"/>
      <c r="AD11599" s="99"/>
      <c r="AF11599" s="46"/>
      <c r="AM11599" s="121"/>
      <c r="AO11599" s="46"/>
    </row>
    <row r="11600" spans="1:41" s="60" customFormat="1" hidden="1" x14ac:dyDescent="0.35">
      <c r="A11600" s="46"/>
      <c r="H11600" s="103"/>
      <c r="AD11600" s="99"/>
      <c r="AF11600" s="46"/>
      <c r="AM11600" s="121"/>
      <c r="AO11600" s="46"/>
    </row>
    <row r="11601" spans="1:41" s="60" customFormat="1" hidden="1" x14ac:dyDescent="0.35">
      <c r="A11601" s="46"/>
      <c r="H11601" s="103"/>
      <c r="AD11601" s="99"/>
      <c r="AF11601" s="46"/>
      <c r="AM11601" s="121"/>
      <c r="AO11601" s="46"/>
    </row>
    <row r="11602" spans="1:41" s="60" customFormat="1" hidden="1" x14ac:dyDescent="0.35">
      <c r="A11602" s="46"/>
      <c r="H11602" s="103"/>
      <c r="AD11602" s="99"/>
      <c r="AF11602" s="46"/>
      <c r="AM11602" s="121"/>
      <c r="AO11602" s="46"/>
    </row>
    <row r="11603" spans="1:41" s="60" customFormat="1" hidden="1" x14ac:dyDescent="0.35">
      <c r="A11603" s="46"/>
      <c r="H11603" s="103"/>
      <c r="AD11603" s="99"/>
      <c r="AF11603" s="46"/>
      <c r="AM11603" s="121"/>
      <c r="AO11603" s="46"/>
    </row>
    <row r="11604" spans="1:41" s="60" customFormat="1" hidden="1" x14ac:dyDescent="0.35">
      <c r="A11604" s="46"/>
      <c r="H11604" s="103"/>
      <c r="AD11604" s="99"/>
      <c r="AF11604" s="46"/>
      <c r="AM11604" s="121"/>
      <c r="AO11604" s="46"/>
    </row>
    <row r="11605" spans="1:41" s="60" customFormat="1" hidden="1" x14ac:dyDescent="0.35">
      <c r="A11605" s="46"/>
      <c r="H11605" s="103"/>
      <c r="AD11605" s="99"/>
      <c r="AF11605" s="46"/>
      <c r="AM11605" s="121"/>
      <c r="AO11605" s="46"/>
    </row>
    <row r="11606" spans="1:41" s="60" customFormat="1" hidden="1" x14ac:dyDescent="0.35">
      <c r="A11606" s="46"/>
      <c r="H11606" s="103"/>
      <c r="AD11606" s="99"/>
      <c r="AF11606" s="46"/>
      <c r="AM11606" s="121"/>
      <c r="AO11606" s="46"/>
    </row>
    <row r="11607" spans="1:41" s="60" customFormat="1" hidden="1" x14ac:dyDescent="0.35">
      <c r="A11607" s="46"/>
      <c r="H11607" s="103"/>
      <c r="AD11607" s="99"/>
      <c r="AF11607" s="46"/>
      <c r="AM11607" s="121"/>
      <c r="AO11607" s="46"/>
    </row>
    <row r="11608" spans="1:41" s="60" customFormat="1" hidden="1" x14ac:dyDescent="0.35">
      <c r="A11608" s="46"/>
      <c r="H11608" s="103"/>
      <c r="AD11608" s="99"/>
      <c r="AF11608" s="46"/>
      <c r="AM11608" s="121"/>
      <c r="AO11608" s="46"/>
    </row>
    <row r="11609" spans="1:41" s="60" customFormat="1" hidden="1" x14ac:dyDescent="0.35">
      <c r="A11609" s="46"/>
      <c r="H11609" s="103"/>
      <c r="AD11609" s="99"/>
      <c r="AF11609" s="46"/>
      <c r="AM11609" s="121"/>
      <c r="AO11609" s="46"/>
    </row>
    <row r="11610" spans="1:41" s="60" customFormat="1" hidden="1" x14ac:dyDescent="0.35">
      <c r="A11610" s="46"/>
      <c r="H11610" s="103"/>
      <c r="AD11610" s="99"/>
      <c r="AF11610" s="46"/>
      <c r="AM11610" s="121"/>
      <c r="AO11610" s="46"/>
    </row>
    <row r="11611" spans="1:41" s="60" customFormat="1" hidden="1" x14ac:dyDescent="0.35">
      <c r="A11611" s="46"/>
      <c r="H11611" s="103"/>
      <c r="AD11611" s="99"/>
      <c r="AF11611" s="46"/>
      <c r="AM11611" s="121"/>
      <c r="AO11611" s="46"/>
    </row>
    <row r="11612" spans="1:41" s="60" customFormat="1" hidden="1" x14ac:dyDescent="0.35">
      <c r="A11612" s="46"/>
      <c r="H11612" s="103"/>
      <c r="AD11612" s="99"/>
      <c r="AF11612" s="46"/>
      <c r="AM11612" s="121"/>
      <c r="AO11612" s="46"/>
    </row>
    <row r="11613" spans="1:41" s="60" customFormat="1" hidden="1" x14ac:dyDescent="0.35">
      <c r="A11613" s="46"/>
      <c r="H11613" s="103"/>
      <c r="AD11613" s="99"/>
      <c r="AF11613" s="46"/>
      <c r="AM11613" s="121"/>
      <c r="AO11613" s="46"/>
    </row>
    <row r="11614" spans="1:41" s="60" customFormat="1" hidden="1" x14ac:dyDescent="0.35">
      <c r="A11614" s="46"/>
      <c r="H11614" s="103"/>
      <c r="AD11614" s="99"/>
      <c r="AF11614" s="46"/>
      <c r="AM11614" s="121"/>
      <c r="AO11614" s="46"/>
    </row>
    <row r="11615" spans="1:41" s="60" customFormat="1" hidden="1" x14ac:dyDescent="0.35">
      <c r="A11615" s="46"/>
      <c r="H11615" s="103"/>
      <c r="AD11615" s="99"/>
      <c r="AF11615" s="46"/>
      <c r="AM11615" s="121"/>
      <c r="AO11615" s="46"/>
    </row>
    <row r="11616" spans="1:41" s="60" customFormat="1" hidden="1" x14ac:dyDescent="0.35">
      <c r="A11616" s="46"/>
      <c r="H11616" s="103"/>
      <c r="AD11616" s="99"/>
      <c r="AF11616" s="46"/>
      <c r="AM11616" s="121"/>
      <c r="AO11616" s="46"/>
    </row>
    <row r="11617" spans="1:41" s="60" customFormat="1" hidden="1" x14ac:dyDescent="0.35">
      <c r="A11617" s="46"/>
      <c r="H11617" s="103"/>
      <c r="AD11617" s="99"/>
      <c r="AF11617" s="46"/>
      <c r="AM11617" s="121"/>
      <c r="AO11617" s="46"/>
    </row>
    <row r="11618" spans="1:41" s="60" customFormat="1" hidden="1" x14ac:dyDescent="0.35">
      <c r="A11618" s="46"/>
      <c r="H11618" s="103"/>
      <c r="AD11618" s="99"/>
      <c r="AF11618" s="46"/>
      <c r="AM11618" s="121"/>
      <c r="AO11618" s="46"/>
    </row>
    <row r="11619" spans="1:41" s="60" customFormat="1" hidden="1" x14ac:dyDescent="0.35">
      <c r="A11619" s="46"/>
      <c r="H11619" s="103"/>
      <c r="AD11619" s="99"/>
      <c r="AF11619" s="46"/>
      <c r="AM11619" s="121"/>
      <c r="AO11619" s="46"/>
    </row>
    <row r="11620" spans="1:41" s="60" customFormat="1" hidden="1" x14ac:dyDescent="0.35">
      <c r="A11620" s="46"/>
      <c r="H11620" s="103"/>
      <c r="AD11620" s="99"/>
      <c r="AF11620" s="46"/>
      <c r="AM11620" s="121"/>
      <c r="AO11620" s="46"/>
    </row>
    <row r="11621" spans="1:41" s="60" customFormat="1" hidden="1" x14ac:dyDescent="0.35">
      <c r="A11621" s="46"/>
      <c r="H11621" s="103"/>
      <c r="AD11621" s="99"/>
      <c r="AF11621" s="46"/>
      <c r="AM11621" s="121"/>
      <c r="AO11621" s="46"/>
    </row>
    <row r="11622" spans="1:41" s="60" customFormat="1" hidden="1" x14ac:dyDescent="0.35">
      <c r="A11622" s="46"/>
      <c r="H11622" s="103"/>
      <c r="AD11622" s="99"/>
      <c r="AF11622" s="46"/>
      <c r="AM11622" s="121"/>
      <c r="AO11622" s="46"/>
    </row>
    <row r="11623" spans="1:41" s="60" customFormat="1" hidden="1" x14ac:dyDescent="0.35">
      <c r="A11623" s="46"/>
      <c r="H11623" s="103"/>
      <c r="AD11623" s="99"/>
      <c r="AF11623" s="46"/>
      <c r="AM11623" s="121"/>
      <c r="AO11623" s="46"/>
    </row>
    <row r="11624" spans="1:41" s="60" customFormat="1" hidden="1" x14ac:dyDescent="0.35">
      <c r="A11624" s="46"/>
      <c r="H11624" s="103"/>
      <c r="AD11624" s="99"/>
      <c r="AF11624" s="46"/>
      <c r="AM11624" s="121"/>
      <c r="AO11624" s="46"/>
    </row>
    <row r="11625" spans="1:41" s="60" customFormat="1" hidden="1" x14ac:dyDescent="0.35">
      <c r="A11625" s="46"/>
      <c r="H11625" s="103"/>
      <c r="AD11625" s="99"/>
      <c r="AF11625" s="46"/>
      <c r="AM11625" s="121"/>
      <c r="AO11625" s="46"/>
    </row>
    <row r="11626" spans="1:41" s="60" customFormat="1" hidden="1" x14ac:dyDescent="0.35">
      <c r="A11626" s="46"/>
      <c r="H11626" s="103"/>
      <c r="AD11626" s="99"/>
      <c r="AF11626" s="46"/>
      <c r="AM11626" s="121"/>
      <c r="AO11626" s="46"/>
    </row>
    <row r="11627" spans="1:41" s="60" customFormat="1" hidden="1" x14ac:dyDescent="0.35">
      <c r="A11627" s="46"/>
      <c r="H11627" s="103"/>
      <c r="AD11627" s="99"/>
      <c r="AF11627" s="46"/>
      <c r="AM11627" s="121"/>
      <c r="AO11627" s="46"/>
    </row>
    <row r="11628" spans="1:41" s="60" customFormat="1" hidden="1" x14ac:dyDescent="0.35">
      <c r="A11628" s="46"/>
      <c r="H11628" s="103"/>
      <c r="AD11628" s="99"/>
      <c r="AF11628" s="46"/>
      <c r="AM11628" s="121"/>
      <c r="AO11628" s="46"/>
    </row>
    <row r="11629" spans="1:41" s="60" customFormat="1" hidden="1" x14ac:dyDescent="0.35">
      <c r="A11629" s="46"/>
      <c r="H11629" s="103"/>
      <c r="AD11629" s="99"/>
      <c r="AF11629" s="46"/>
      <c r="AM11629" s="121"/>
      <c r="AO11629" s="46"/>
    </row>
    <row r="11630" spans="1:41" s="60" customFormat="1" hidden="1" x14ac:dyDescent="0.35">
      <c r="A11630" s="46"/>
      <c r="H11630" s="103"/>
      <c r="AD11630" s="99"/>
      <c r="AF11630" s="46"/>
      <c r="AM11630" s="121"/>
      <c r="AO11630" s="46"/>
    </row>
    <row r="11631" spans="1:41" s="60" customFormat="1" hidden="1" x14ac:dyDescent="0.35">
      <c r="A11631" s="46"/>
      <c r="H11631" s="103"/>
      <c r="AD11631" s="99"/>
      <c r="AF11631" s="46"/>
      <c r="AM11631" s="121"/>
      <c r="AO11631" s="46"/>
    </row>
    <row r="11632" spans="1:41" s="60" customFormat="1" hidden="1" x14ac:dyDescent="0.35">
      <c r="A11632" s="46"/>
      <c r="H11632" s="103"/>
      <c r="AD11632" s="99"/>
      <c r="AF11632" s="46"/>
      <c r="AM11632" s="121"/>
      <c r="AO11632" s="46"/>
    </row>
    <row r="11633" spans="1:41" s="60" customFormat="1" hidden="1" x14ac:dyDescent="0.35">
      <c r="A11633" s="46"/>
      <c r="H11633" s="103"/>
      <c r="AD11633" s="99"/>
      <c r="AF11633" s="46"/>
      <c r="AM11633" s="121"/>
      <c r="AO11633" s="46"/>
    </row>
    <row r="11634" spans="1:41" s="60" customFormat="1" hidden="1" x14ac:dyDescent="0.35">
      <c r="A11634" s="46"/>
      <c r="H11634" s="103"/>
      <c r="AD11634" s="99"/>
      <c r="AF11634" s="46"/>
      <c r="AM11634" s="121"/>
      <c r="AO11634" s="46"/>
    </row>
    <row r="11635" spans="1:41" s="60" customFormat="1" hidden="1" x14ac:dyDescent="0.35">
      <c r="A11635" s="46"/>
      <c r="H11635" s="103"/>
      <c r="AD11635" s="99"/>
      <c r="AF11635" s="46"/>
      <c r="AM11635" s="121"/>
      <c r="AO11635" s="46"/>
    </row>
    <row r="11636" spans="1:41" s="60" customFormat="1" hidden="1" x14ac:dyDescent="0.35">
      <c r="A11636" s="46"/>
      <c r="H11636" s="103"/>
      <c r="AD11636" s="99"/>
      <c r="AF11636" s="46"/>
      <c r="AM11636" s="121"/>
      <c r="AO11636" s="46"/>
    </row>
    <row r="11637" spans="1:41" s="60" customFormat="1" hidden="1" x14ac:dyDescent="0.35">
      <c r="A11637" s="46"/>
      <c r="H11637" s="103"/>
      <c r="AD11637" s="99"/>
      <c r="AF11637" s="46"/>
      <c r="AM11637" s="121"/>
      <c r="AO11637" s="46"/>
    </row>
    <row r="11638" spans="1:41" s="60" customFormat="1" hidden="1" x14ac:dyDescent="0.35">
      <c r="A11638" s="46"/>
      <c r="H11638" s="103"/>
      <c r="AD11638" s="99"/>
      <c r="AF11638" s="46"/>
      <c r="AM11638" s="121"/>
      <c r="AO11638" s="46"/>
    </row>
    <row r="11639" spans="1:41" s="60" customFormat="1" hidden="1" x14ac:dyDescent="0.35">
      <c r="A11639" s="46"/>
      <c r="H11639" s="103"/>
      <c r="AD11639" s="99"/>
      <c r="AF11639" s="46"/>
      <c r="AM11639" s="121"/>
      <c r="AO11639" s="46"/>
    </row>
    <row r="11640" spans="1:41" s="60" customFormat="1" hidden="1" x14ac:dyDescent="0.35">
      <c r="A11640" s="46"/>
      <c r="H11640" s="103"/>
      <c r="AD11640" s="99"/>
      <c r="AF11640" s="46"/>
      <c r="AM11640" s="121"/>
      <c r="AO11640" s="46"/>
    </row>
    <row r="11641" spans="1:41" s="60" customFormat="1" hidden="1" x14ac:dyDescent="0.35">
      <c r="A11641" s="46"/>
      <c r="H11641" s="103"/>
      <c r="AD11641" s="99"/>
      <c r="AF11641" s="46"/>
      <c r="AM11641" s="121"/>
      <c r="AO11641" s="46"/>
    </row>
    <row r="11642" spans="1:41" s="60" customFormat="1" hidden="1" x14ac:dyDescent="0.35">
      <c r="A11642" s="46"/>
      <c r="H11642" s="103"/>
      <c r="AD11642" s="99"/>
      <c r="AF11642" s="46"/>
      <c r="AM11642" s="121"/>
      <c r="AO11642" s="46"/>
    </row>
    <row r="11643" spans="1:41" s="60" customFormat="1" hidden="1" x14ac:dyDescent="0.35">
      <c r="A11643" s="46"/>
      <c r="H11643" s="103"/>
      <c r="AD11643" s="99"/>
      <c r="AF11643" s="46"/>
      <c r="AM11643" s="121"/>
      <c r="AO11643" s="46"/>
    </row>
    <row r="11644" spans="1:41" s="60" customFormat="1" hidden="1" x14ac:dyDescent="0.35">
      <c r="A11644" s="46"/>
      <c r="H11644" s="103"/>
      <c r="AD11644" s="99"/>
      <c r="AF11644" s="46"/>
      <c r="AM11644" s="121"/>
      <c r="AO11644" s="46"/>
    </row>
    <row r="11645" spans="1:41" s="60" customFormat="1" hidden="1" x14ac:dyDescent="0.35">
      <c r="A11645" s="46"/>
      <c r="H11645" s="103"/>
      <c r="AD11645" s="99"/>
      <c r="AF11645" s="46"/>
      <c r="AM11645" s="121"/>
      <c r="AO11645" s="46"/>
    </row>
    <row r="11646" spans="1:41" s="60" customFormat="1" hidden="1" x14ac:dyDescent="0.35">
      <c r="A11646" s="46"/>
      <c r="H11646" s="103"/>
      <c r="AD11646" s="99"/>
      <c r="AF11646" s="46"/>
      <c r="AM11646" s="121"/>
      <c r="AO11646" s="46"/>
    </row>
    <row r="11647" spans="1:41" s="60" customFormat="1" hidden="1" x14ac:dyDescent="0.35">
      <c r="A11647" s="46"/>
      <c r="H11647" s="103"/>
      <c r="AD11647" s="99"/>
      <c r="AF11647" s="46"/>
      <c r="AM11647" s="121"/>
      <c r="AO11647" s="46"/>
    </row>
    <row r="11648" spans="1:41" s="60" customFormat="1" hidden="1" x14ac:dyDescent="0.35">
      <c r="A11648" s="46"/>
      <c r="H11648" s="103"/>
      <c r="AD11648" s="99"/>
      <c r="AF11648" s="46"/>
      <c r="AM11648" s="121"/>
      <c r="AO11648" s="46"/>
    </row>
    <row r="11649" spans="1:41" s="60" customFormat="1" hidden="1" x14ac:dyDescent="0.35">
      <c r="A11649" s="46"/>
      <c r="H11649" s="103"/>
      <c r="AD11649" s="99"/>
      <c r="AF11649" s="46"/>
      <c r="AM11649" s="121"/>
      <c r="AO11649" s="46"/>
    </row>
    <row r="11650" spans="1:41" s="60" customFormat="1" hidden="1" x14ac:dyDescent="0.35">
      <c r="A11650" s="46"/>
      <c r="H11650" s="103"/>
      <c r="AD11650" s="99"/>
      <c r="AF11650" s="46"/>
      <c r="AM11650" s="121"/>
      <c r="AO11650" s="46"/>
    </row>
    <row r="11651" spans="1:41" s="60" customFormat="1" hidden="1" x14ac:dyDescent="0.35">
      <c r="A11651" s="46"/>
      <c r="H11651" s="103"/>
      <c r="AD11651" s="99"/>
      <c r="AF11651" s="46"/>
      <c r="AM11651" s="121"/>
      <c r="AO11651" s="46"/>
    </row>
    <row r="11652" spans="1:41" s="60" customFormat="1" hidden="1" x14ac:dyDescent="0.35">
      <c r="A11652" s="46"/>
      <c r="H11652" s="103"/>
      <c r="AD11652" s="99"/>
      <c r="AF11652" s="46"/>
      <c r="AM11652" s="121"/>
      <c r="AO11652" s="46"/>
    </row>
    <row r="11653" spans="1:41" s="60" customFormat="1" hidden="1" x14ac:dyDescent="0.35">
      <c r="A11653" s="46"/>
      <c r="H11653" s="103"/>
      <c r="AD11653" s="99"/>
      <c r="AF11653" s="46"/>
      <c r="AM11653" s="121"/>
      <c r="AO11653" s="46"/>
    </row>
    <row r="11654" spans="1:41" s="60" customFormat="1" hidden="1" x14ac:dyDescent="0.35">
      <c r="A11654" s="46"/>
      <c r="H11654" s="103"/>
      <c r="AD11654" s="99"/>
      <c r="AF11654" s="46"/>
      <c r="AM11654" s="121"/>
      <c r="AO11654" s="46"/>
    </row>
    <row r="11655" spans="1:41" s="60" customFormat="1" hidden="1" x14ac:dyDescent="0.35">
      <c r="A11655" s="46"/>
      <c r="H11655" s="103"/>
      <c r="AD11655" s="99"/>
      <c r="AF11655" s="46"/>
      <c r="AM11655" s="121"/>
      <c r="AO11655" s="46"/>
    </row>
    <row r="11656" spans="1:41" s="60" customFormat="1" hidden="1" x14ac:dyDescent="0.35">
      <c r="A11656" s="46"/>
      <c r="H11656" s="103"/>
      <c r="AD11656" s="99"/>
      <c r="AF11656" s="46"/>
      <c r="AM11656" s="121"/>
      <c r="AO11656" s="46"/>
    </row>
    <row r="11657" spans="1:41" s="60" customFormat="1" hidden="1" x14ac:dyDescent="0.35">
      <c r="A11657" s="46"/>
      <c r="H11657" s="103"/>
      <c r="AD11657" s="99"/>
      <c r="AF11657" s="46"/>
      <c r="AM11657" s="121"/>
      <c r="AO11657" s="46"/>
    </row>
    <row r="11658" spans="1:41" s="60" customFormat="1" hidden="1" x14ac:dyDescent="0.35">
      <c r="A11658" s="46"/>
      <c r="H11658" s="103"/>
      <c r="AD11658" s="99"/>
      <c r="AF11658" s="46"/>
      <c r="AM11658" s="121"/>
      <c r="AO11658" s="46"/>
    </row>
    <row r="11659" spans="1:41" s="60" customFormat="1" hidden="1" x14ac:dyDescent="0.35">
      <c r="A11659" s="46"/>
      <c r="H11659" s="103"/>
      <c r="AD11659" s="99"/>
      <c r="AF11659" s="46"/>
      <c r="AM11659" s="121"/>
      <c r="AO11659" s="46"/>
    </row>
    <row r="11660" spans="1:41" s="60" customFormat="1" hidden="1" x14ac:dyDescent="0.35">
      <c r="A11660" s="46"/>
      <c r="H11660" s="103"/>
      <c r="AD11660" s="99"/>
      <c r="AF11660" s="46"/>
      <c r="AM11660" s="121"/>
      <c r="AO11660" s="46"/>
    </row>
    <row r="11661" spans="1:41" s="60" customFormat="1" hidden="1" x14ac:dyDescent="0.35">
      <c r="A11661" s="46"/>
      <c r="H11661" s="103"/>
      <c r="AD11661" s="99"/>
      <c r="AF11661" s="46"/>
      <c r="AM11661" s="121"/>
      <c r="AO11661" s="46"/>
    </row>
    <row r="11662" spans="1:41" s="60" customFormat="1" hidden="1" x14ac:dyDescent="0.35">
      <c r="A11662" s="46"/>
      <c r="H11662" s="103"/>
      <c r="AD11662" s="99"/>
      <c r="AF11662" s="46"/>
      <c r="AM11662" s="121"/>
      <c r="AO11662" s="46"/>
    </row>
    <row r="11663" spans="1:41" s="60" customFormat="1" hidden="1" x14ac:dyDescent="0.35">
      <c r="A11663" s="46"/>
      <c r="H11663" s="103"/>
      <c r="AD11663" s="99"/>
      <c r="AF11663" s="46"/>
      <c r="AM11663" s="121"/>
      <c r="AO11663" s="46"/>
    </row>
    <row r="11664" spans="1:41" s="60" customFormat="1" hidden="1" x14ac:dyDescent="0.35">
      <c r="A11664" s="46"/>
      <c r="H11664" s="103"/>
      <c r="AD11664" s="99"/>
      <c r="AF11664" s="46"/>
      <c r="AM11664" s="121"/>
      <c r="AO11664" s="46"/>
    </row>
    <row r="11665" spans="1:41" s="60" customFormat="1" hidden="1" x14ac:dyDescent="0.35">
      <c r="A11665" s="46"/>
      <c r="H11665" s="103"/>
      <c r="AD11665" s="99"/>
      <c r="AF11665" s="46"/>
      <c r="AM11665" s="121"/>
      <c r="AO11665" s="46"/>
    </row>
    <row r="11666" spans="1:41" s="60" customFormat="1" hidden="1" x14ac:dyDescent="0.35">
      <c r="A11666" s="46"/>
      <c r="H11666" s="103"/>
      <c r="AD11666" s="99"/>
      <c r="AF11666" s="46"/>
      <c r="AM11666" s="121"/>
      <c r="AO11666" s="46"/>
    </row>
    <row r="11667" spans="1:41" s="60" customFormat="1" hidden="1" x14ac:dyDescent="0.35">
      <c r="A11667" s="46"/>
      <c r="H11667" s="103"/>
      <c r="AD11667" s="99"/>
      <c r="AF11667" s="46"/>
      <c r="AM11667" s="121"/>
      <c r="AO11667" s="46"/>
    </row>
    <row r="11668" spans="1:41" s="60" customFormat="1" hidden="1" x14ac:dyDescent="0.35">
      <c r="A11668" s="46"/>
      <c r="H11668" s="103"/>
      <c r="AD11668" s="99"/>
      <c r="AF11668" s="46"/>
      <c r="AM11668" s="121"/>
      <c r="AO11668" s="46"/>
    </row>
    <row r="11669" spans="1:41" s="60" customFormat="1" hidden="1" x14ac:dyDescent="0.35">
      <c r="A11669" s="46"/>
      <c r="H11669" s="103"/>
      <c r="AD11669" s="99"/>
      <c r="AF11669" s="46"/>
      <c r="AM11669" s="121"/>
      <c r="AO11669" s="46"/>
    </row>
    <row r="11670" spans="1:41" s="60" customFormat="1" hidden="1" x14ac:dyDescent="0.35">
      <c r="A11670" s="46"/>
      <c r="H11670" s="103"/>
      <c r="AD11670" s="99"/>
      <c r="AF11670" s="46"/>
      <c r="AM11670" s="121"/>
      <c r="AO11670" s="46"/>
    </row>
    <row r="11671" spans="1:41" s="60" customFormat="1" hidden="1" x14ac:dyDescent="0.35">
      <c r="A11671" s="46"/>
      <c r="H11671" s="103"/>
      <c r="AD11671" s="99"/>
      <c r="AF11671" s="46"/>
      <c r="AM11671" s="121"/>
      <c r="AO11671" s="46"/>
    </row>
    <row r="11672" spans="1:41" s="60" customFormat="1" hidden="1" x14ac:dyDescent="0.35">
      <c r="A11672" s="46"/>
      <c r="H11672" s="103"/>
      <c r="AD11672" s="99"/>
      <c r="AF11672" s="46"/>
      <c r="AM11672" s="121"/>
      <c r="AO11672" s="46"/>
    </row>
    <row r="11673" spans="1:41" s="60" customFormat="1" hidden="1" x14ac:dyDescent="0.35">
      <c r="A11673" s="46"/>
      <c r="H11673" s="103"/>
      <c r="AD11673" s="99"/>
      <c r="AF11673" s="46"/>
      <c r="AM11673" s="121"/>
      <c r="AO11673" s="46"/>
    </row>
    <row r="11674" spans="1:41" s="60" customFormat="1" hidden="1" x14ac:dyDescent="0.35">
      <c r="A11674" s="46"/>
      <c r="H11674" s="103"/>
      <c r="AD11674" s="99"/>
      <c r="AF11674" s="46"/>
      <c r="AM11674" s="121"/>
      <c r="AO11674" s="46"/>
    </row>
    <row r="11675" spans="1:41" s="60" customFormat="1" hidden="1" x14ac:dyDescent="0.35">
      <c r="A11675" s="46"/>
      <c r="H11675" s="103"/>
      <c r="AD11675" s="99"/>
      <c r="AF11675" s="46"/>
      <c r="AM11675" s="121"/>
      <c r="AO11675" s="46"/>
    </row>
    <row r="11676" spans="1:41" s="60" customFormat="1" hidden="1" x14ac:dyDescent="0.35">
      <c r="A11676" s="46"/>
      <c r="H11676" s="103"/>
      <c r="AD11676" s="99"/>
      <c r="AF11676" s="46"/>
      <c r="AM11676" s="121"/>
      <c r="AO11676" s="46"/>
    </row>
    <row r="11677" spans="1:41" s="60" customFormat="1" hidden="1" x14ac:dyDescent="0.35">
      <c r="A11677" s="46"/>
      <c r="H11677" s="103"/>
      <c r="AD11677" s="99"/>
      <c r="AF11677" s="46"/>
      <c r="AM11677" s="121"/>
      <c r="AO11677" s="46"/>
    </row>
    <row r="11678" spans="1:41" s="60" customFormat="1" hidden="1" x14ac:dyDescent="0.35">
      <c r="A11678" s="46"/>
      <c r="H11678" s="103"/>
      <c r="AD11678" s="99"/>
      <c r="AF11678" s="46"/>
      <c r="AM11678" s="121"/>
      <c r="AO11678" s="46"/>
    </row>
    <row r="11679" spans="1:41" s="60" customFormat="1" hidden="1" x14ac:dyDescent="0.35">
      <c r="A11679" s="46"/>
      <c r="H11679" s="103"/>
      <c r="AD11679" s="99"/>
      <c r="AF11679" s="46"/>
      <c r="AM11679" s="121"/>
      <c r="AO11679" s="46"/>
    </row>
    <row r="11680" spans="1:41" s="60" customFormat="1" hidden="1" x14ac:dyDescent="0.35">
      <c r="A11680" s="46"/>
      <c r="H11680" s="103"/>
      <c r="AD11680" s="99"/>
      <c r="AF11680" s="46"/>
      <c r="AM11680" s="121"/>
      <c r="AO11680" s="46"/>
    </row>
    <row r="11681" spans="1:41" s="60" customFormat="1" hidden="1" x14ac:dyDescent="0.35">
      <c r="A11681" s="46"/>
      <c r="H11681" s="103"/>
      <c r="AD11681" s="99"/>
      <c r="AF11681" s="46"/>
      <c r="AM11681" s="121"/>
      <c r="AO11681" s="46"/>
    </row>
    <row r="11682" spans="1:41" s="60" customFormat="1" hidden="1" x14ac:dyDescent="0.35">
      <c r="A11682" s="46"/>
      <c r="H11682" s="103"/>
      <c r="AD11682" s="99"/>
      <c r="AF11682" s="46"/>
      <c r="AM11682" s="121"/>
      <c r="AO11682" s="46"/>
    </row>
    <row r="11683" spans="1:41" s="60" customFormat="1" hidden="1" x14ac:dyDescent="0.35">
      <c r="A11683" s="46"/>
      <c r="H11683" s="103"/>
      <c r="AD11683" s="99"/>
      <c r="AF11683" s="46"/>
      <c r="AM11683" s="121"/>
      <c r="AO11683" s="46"/>
    </row>
    <row r="11684" spans="1:41" s="60" customFormat="1" hidden="1" x14ac:dyDescent="0.35">
      <c r="A11684" s="46"/>
      <c r="H11684" s="103"/>
      <c r="AD11684" s="99"/>
      <c r="AF11684" s="46"/>
      <c r="AM11684" s="121"/>
      <c r="AO11684" s="46"/>
    </row>
    <row r="11685" spans="1:41" s="60" customFormat="1" hidden="1" x14ac:dyDescent="0.35">
      <c r="A11685" s="46"/>
      <c r="H11685" s="103"/>
      <c r="AD11685" s="99"/>
      <c r="AF11685" s="46"/>
      <c r="AM11685" s="121"/>
      <c r="AO11685" s="46"/>
    </row>
    <row r="11686" spans="1:41" s="60" customFormat="1" hidden="1" x14ac:dyDescent="0.35">
      <c r="A11686" s="46"/>
      <c r="H11686" s="103"/>
      <c r="AD11686" s="99"/>
      <c r="AF11686" s="46"/>
      <c r="AM11686" s="121"/>
      <c r="AO11686" s="46"/>
    </row>
    <row r="11687" spans="1:41" s="60" customFormat="1" hidden="1" x14ac:dyDescent="0.35">
      <c r="A11687" s="46"/>
      <c r="H11687" s="103"/>
      <c r="AD11687" s="99"/>
      <c r="AF11687" s="46"/>
      <c r="AM11687" s="121"/>
      <c r="AO11687" s="46"/>
    </row>
    <row r="11688" spans="1:41" s="60" customFormat="1" hidden="1" x14ac:dyDescent="0.35">
      <c r="A11688" s="46"/>
      <c r="H11688" s="103"/>
      <c r="AD11688" s="99"/>
      <c r="AF11688" s="46"/>
      <c r="AM11688" s="121"/>
      <c r="AO11688" s="46"/>
    </row>
    <row r="11689" spans="1:41" s="60" customFormat="1" hidden="1" x14ac:dyDescent="0.35">
      <c r="A11689" s="46"/>
      <c r="H11689" s="103"/>
      <c r="AD11689" s="99"/>
      <c r="AF11689" s="46"/>
      <c r="AM11689" s="121"/>
      <c r="AO11689" s="46"/>
    </row>
    <row r="11690" spans="1:41" s="60" customFormat="1" hidden="1" x14ac:dyDescent="0.35">
      <c r="A11690" s="46"/>
      <c r="H11690" s="103"/>
      <c r="AD11690" s="99"/>
      <c r="AF11690" s="46"/>
      <c r="AM11690" s="121"/>
      <c r="AO11690" s="46"/>
    </row>
    <row r="11691" spans="1:41" s="60" customFormat="1" hidden="1" x14ac:dyDescent="0.35">
      <c r="A11691" s="46"/>
      <c r="H11691" s="103"/>
      <c r="AD11691" s="99"/>
      <c r="AF11691" s="46"/>
      <c r="AM11691" s="121"/>
      <c r="AO11691" s="46"/>
    </row>
    <row r="11692" spans="1:41" s="60" customFormat="1" hidden="1" x14ac:dyDescent="0.35">
      <c r="A11692" s="46"/>
      <c r="H11692" s="103"/>
      <c r="AD11692" s="99"/>
      <c r="AF11692" s="46"/>
      <c r="AM11692" s="121"/>
      <c r="AO11692" s="46"/>
    </row>
    <row r="11693" spans="1:41" s="60" customFormat="1" hidden="1" x14ac:dyDescent="0.35">
      <c r="A11693" s="46"/>
      <c r="H11693" s="103"/>
      <c r="AD11693" s="99"/>
      <c r="AF11693" s="46"/>
      <c r="AM11693" s="121"/>
      <c r="AO11693" s="46"/>
    </row>
    <row r="11694" spans="1:41" s="60" customFormat="1" hidden="1" x14ac:dyDescent="0.35">
      <c r="A11694" s="46"/>
      <c r="H11694" s="103"/>
      <c r="AD11694" s="99"/>
      <c r="AF11694" s="46"/>
      <c r="AM11694" s="121"/>
      <c r="AO11694" s="46"/>
    </row>
    <row r="11695" spans="1:41" s="60" customFormat="1" hidden="1" x14ac:dyDescent="0.35">
      <c r="A11695" s="46"/>
      <c r="H11695" s="103"/>
      <c r="AD11695" s="99"/>
      <c r="AF11695" s="46"/>
      <c r="AM11695" s="121"/>
      <c r="AO11695" s="46"/>
    </row>
    <row r="11696" spans="1:41" s="60" customFormat="1" hidden="1" x14ac:dyDescent="0.35">
      <c r="A11696" s="46"/>
      <c r="H11696" s="103"/>
      <c r="AD11696" s="99"/>
      <c r="AF11696" s="46"/>
      <c r="AM11696" s="121"/>
      <c r="AO11696" s="46"/>
    </row>
    <row r="11697" spans="1:41" s="60" customFormat="1" hidden="1" x14ac:dyDescent="0.35">
      <c r="A11697" s="46"/>
      <c r="H11697" s="103"/>
      <c r="AD11697" s="99"/>
      <c r="AF11697" s="46"/>
      <c r="AM11697" s="121"/>
      <c r="AO11697" s="46"/>
    </row>
    <row r="11698" spans="1:41" s="60" customFormat="1" hidden="1" x14ac:dyDescent="0.35">
      <c r="A11698" s="46"/>
      <c r="H11698" s="103"/>
      <c r="AD11698" s="99"/>
      <c r="AF11698" s="46"/>
      <c r="AM11698" s="121"/>
      <c r="AO11698" s="46"/>
    </row>
    <row r="11699" spans="1:41" s="60" customFormat="1" hidden="1" x14ac:dyDescent="0.35">
      <c r="A11699" s="46"/>
      <c r="H11699" s="103"/>
      <c r="AD11699" s="99"/>
      <c r="AF11699" s="46"/>
      <c r="AM11699" s="121"/>
      <c r="AO11699" s="46"/>
    </row>
    <row r="11700" spans="1:41" s="60" customFormat="1" hidden="1" x14ac:dyDescent="0.35">
      <c r="A11700" s="46"/>
      <c r="H11700" s="103"/>
      <c r="AD11700" s="99"/>
      <c r="AF11700" s="46"/>
      <c r="AM11700" s="121"/>
      <c r="AO11700" s="46"/>
    </row>
    <row r="11701" spans="1:41" s="60" customFormat="1" hidden="1" x14ac:dyDescent="0.35">
      <c r="A11701" s="46"/>
      <c r="H11701" s="103"/>
      <c r="AD11701" s="99"/>
      <c r="AF11701" s="46"/>
      <c r="AM11701" s="121"/>
      <c r="AO11701" s="46"/>
    </row>
    <row r="11702" spans="1:41" s="60" customFormat="1" hidden="1" x14ac:dyDescent="0.35">
      <c r="A11702" s="46"/>
      <c r="H11702" s="103"/>
      <c r="AD11702" s="99"/>
      <c r="AF11702" s="46"/>
      <c r="AM11702" s="121"/>
      <c r="AO11702" s="46"/>
    </row>
    <row r="11703" spans="1:41" s="60" customFormat="1" hidden="1" x14ac:dyDescent="0.35">
      <c r="A11703" s="46"/>
      <c r="H11703" s="103"/>
      <c r="AD11703" s="99"/>
      <c r="AF11703" s="46"/>
      <c r="AM11703" s="121"/>
      <c r="AO11703" s="46"/>
    </row>
    <row r="11704" spans="1:41" s="60" customFormat="1" hidden="1" x14ac:dyDescent="0.35">
      <c r="A11704" s="46"/>
      <c r="H11704" s="103"/>
      <c r="AD11704" s="99"/>
      <c r="AF11704" s="46"/>
      <c r="AM11704" s="121"/>
      <c r="AO11704" s="46"/>
    </row>
    <row r="11705" spans="1:41" s="60" customFormat="1" hidden="1" x14ac:dyDescent="0.35">
      <c r="A11705" s="46"/>
      <c r="H11705" s="103"/>
      <c r="AD11705" s="99"/>
      <c r="AF11705" s="46"/>
      <c r="AM11705" s="121"/>
      <c r="AO11705" s="46"/>
    </row>
    <row r="11706" spans="1:41" s="60" customFormat="1" hidden="1" x14ac:dyDescent="0.35">
      <c r="A11706" s="46"/>
      <c r="H11706" s="103"/>
      <c r="AD11706" s="99"/>
      <c r="AF11706" s="46"/>
      <c r="AM11706" s="121"/>
      <c r="AO11706" s="46"/>
    </row>
    <row r="11707" spans="1:41" s="60" customFormat="1" hidden="1" x14ac:dyDescent="0.35">
      <c r="A11707" s="46"/>
      <c r="H11707" s="103"/>
      <c r="AD11707" s="99"/>
      <c r="AF11707" s="46"/>
      <c r="AM11707" s="121"/>
      <c r="AO11707" s="46"/>
    </row>
    <row r="11708" spans="1:41" s="60" customFormat="1" hidden="1" x14ac:dyDescent="0.35">
      <c r="A11708" s="46"/>
      <c r="H11708" s="103"/>
      <c r="AD11708" s="99"/>
      <c r="AF11708" s="46"/>
      <c r="AM11708" s="121"/>
      <c r="AO11708" s="46"/>
    </row>
    <row r="11709" spans="1:41" s="60" customFormat="1" hidden="1" x14ac:dyDescent="0.35">
      <c r="A11709" s="46"/>
      <c r="H11709" s="103"/>
      <c r="AD11709" s="99"/>
      <c r="AF11709" s="46"/>
      <c r="AM11709" s="121"/>
      <c r="AO11709" s="46"/>
    </row>
    <row r="11710" spans="1:41" s="60" customFormat="1" hidden="1" x14ac:dyDescent="0.35">
      <c r="A11710" s="46"/>
      <c r="H11710" s="103"/>
      <c r="AD11710" s="99"/>
      <c r="AF11710" s="46"/>
      <c r="AM11710" s="121"/>
      <c r="AO11710" s="46"/>
    </row>
    <row r="11711" spans="1:41" s="60" customFormat="1" hidden="1" x14ac:dyDescent="0.35">
      <c r="A11711" s="46"/>
      <c r="H11711" s="103"/>
      <c r="AD11711" s="99"/>
      <c r="AF11711" s="46"/>
      <c r="AM11711" s="121"/>
      <c r="AO11711" s="46"/>
    </row>
    <row r="11712" spans="1:41" s="60" customFormat="1" hidden="1" x14ac:dyDescent="0.35">
      <c r="A11712" s="46"/>
      <c r="H11712" s="103"/>
      <c r="AD11712" s="99"/>
      <c r="AF11712" s="46"/>
      <c r="AM11712" s="121"/>
      <c r="AO11712" s="46"/>
    </row>
    <row r="11713" spans="1:41" s="60" customFormat="1" hidden="1" x14ac:dyDescent="0.35">
      <c r="A11713" s="46"/>
      <c r="H11713" s="103"/>
      <c r="AD11713" s="99"/>
      <c r="AF11713" s="46"/>
      <c r="AM11713" s="121"/>
      <c r="AO11713" s="46"/>
    </row>
    <row r="11714" spans="1:41" s="60" customFormat="1" hidden="1" x14ac:dyDescent="0.35">
      <c r="A11714" s="46"/>
      <c r="H11714" s="103"/>
      <c r="AD11714" s="99"/>
      <c r="AF11714" s="46"/>
      <c r="AM11714" s="121"/>
      <c r="AO11714" s="46"/>
    </row>
    <row r="11715" spans="1:41" s="60" customFormat="1" hidden="1" x14ac:dyDescent="0.35">
      <c r="A11715" s="46"/>
      <c r="H11715" s="103"/>
      <c r="AD11715" s="99"/>
      <c r="AF11715" s="46"/>
      <c r="AM11715" s="121"/>
      <c r="AO11715" s="46"/>
    </row>
    <row r="11716" spans="1:41" s="60" customFormat="1" hidden="1" x14ac:dyDescent="0.35">
      <c r="A11716" s="46"/>
      <c r="H11716" s="103"/>
      <c r="AD11716" s="99"/>
      <c r="AF11716" s="46"/>
      <c r="AM11716" s="121"/>
      <c r="AO11716" s="46"/>
    </row>
    <row r="11717" spans="1:41" s="60" customFormat="1" hidden="1" x14ac:dyDescent="0.35">
      <c r="A11717" s="46"/>
      <c r="H11717" s="103"/>
      <c r="AD11717" s="99"/>
      <c r="AF11717" s="46"/>
      <c r="AM11717" s="121"/>
      <c r="AO11717" s="46"/>
    </row>
    <row r="11718" spans="1:41" s="60" customFormat="1" hidden="1" x14ac:dyDescent="0.35">
      <c r="A11718" s="46"/>
      <c r="H11718" s="103"/>
      <c r="AD11718" s="99"/>
      <c r="AF11718" s="46"/>
      <c r="AM11718" s="121"/>
      <c r="AO11718" s="46"/>
    </row>
    <row r="11719" spans="1:41" s="60" customFormat="1" hidden="1" x14ac:dyDescent="0.35">
      <c r="A11719" s="46"/>
      <c r="H11719" s="103"/>
      <c r="AD11719" s="99"/>
      <c r="AF11719" s="46"/>
      <c r="AM11719" s="121"/>
      <c r="AO11719" s="46"/>
    </row>
    <row r="11720" spans="1:41" s="60" customFormat="1" hidden="1" x14ac:dyDescent="0.35">
      <c r="A11720" s="46"/>
      <c r="H11720" s="103"/>
      <c r="AD11720" s="99"/>
      <c r="AF11720" s="46"/>
      <c r="AM11720" s="121"/>
      <c r="AO11720" s="46"/>
    </row>
    <row r="11721" spans="1:41" s="60" customFormat="1" hidden="1" x14ac:dyDescent="0.35">
      <c r="A11721" s="46"/>
      <c r="H11721" s="103"/>
      <c r="AD11721" s="99"/>
      <c r="AF11721" s="46"/>
      <c r="AM11721" s="121"/>
      <c r="AO11721" s="46"/>
    </row>
    <row r="11722" spans="1:41" s="60" customFormat="1" hidden="1" x14ac:dyDescent="0.35">
      <c r="A11722" s="46"/>
      <c r="H11722" s="103"/>
      <c r="AD11722" s="99"/>
      <c r="AF11722" s="46"/>
      <c r="AM11722" s="121"/>
      <c r="AO11722" s="46"/>
    </row>
    <row r="11723" spans="1:41" s="60" customFormat="1" hidden="1" x14ac:dyDescent="0.35">
      <c r="A11723" s="46"/>
      <c r="H11723" s="103"/>
      <c r="AD11723" s="99"/>
      <c r="AF11723" s="46"/>
      <c r="AM11723" s="121"/>
      <c r="AO11723" s="46"/>
    </row>
    <row r="11724" spans="1:41" s="60" customFormat="1" hidden="1" x14ac:dyDescent="0.35">
      <c r="A11724" s="46"/>
      <c r="H11724" s="103"/>
      <c r="AD11724" s="99"/>
      <c r="AF11724" s="46"/>
      <c r="AM11724" s="121"/>
      <c r="AO11724" s="46"/>
    </row>
    <row r="11725" spans="1:41" s="60" customFormat="1" hidden="1" x14ac:dyDescent="0.35">
      <c r="A11725" s="46"/>
      <c r="H11725" s="103"/>
      <c r="AD11725" s="99"/>
      <c r="AF11725" s="46"/>
      <c r="AM11725" s="121"/>
      <c r="AO11725" s="46"/>
    </row>
    <row r="11726" spans="1:41" s="60" customFormat="1" hidden="1" x14ac:dyDescent="0.35">
      <c r="A11726" s="46"/>
      <c r="H11726" s="103"/>
      <c r="AD11726" s="99"/>
      <c r="AF11726" s="46"/>
      <c r="AM11726" s="121"/>
      <c r="AO11726" s="46"/>
    </row>
    <row r="11727" spans="1:41" s="60" customFormat="1" hidden="1" x14ac:dyDescent="0.35">
      <c r="A11727" s="46"/>
      <c r="H11727" s="103"/>
      <c r="AD11727" s="99"/>
      <c r="AF11727" s="46"/>
      <c r="AM11727" s="121"/>
      <c r="AO11727" s="46"/>
    </row>
    <row r="11728" spans="1:41" s="60" customFormat="1" hidden="1" x14ac:dyDescent="0.35">
      <c r="A11728" s="46"/>
      <c r="H11728" s="103"/>
      <c r="AD11728" s="99"/>
      <c r="AF11728" s="46"/>
      <c r="AM11728" s="121"/>
      <c r="AO11728" s="46"/>
    </row>
    <row r="11729" spans="1:41" s="60" customFormat="1" hidden="1" x14ac:dyDescent="0.35">
      <c r="A11729" s="46"/>
      <c r="H11729" s="103"/>
      <c r="AD11729" s="99"/>
      <c r="AF11729" s="46"/>
      <c r="AM11729" s="121"/>
      <c r="AO11729" s="46"/>
    </row>
    <row r="11730" spans="1:41" s="60" customFormat="1" hidden="1" x14ac:dyDescent="0.35">
      <c r="A11730" s="46"/>
      <c r="H11730" s="103"/>
      <c r="AD11730" s="99"/>
      <c r="AF11730" s="46"/>
      <c r="AM11730" s="121"/>
      <c r="AO11730" s="46"/>
    </row>
    <row r="11731" spans="1:41" s="60" customFormat="1" hidden="1" x14ac:dyDescent="0.35">
      <c r="A11731" s="46"/>
      <c r="H11731" s="103"/>
      <c r="AD11731" s="99"/>
      <c r="AF11731" s="46"/>
      <c r="AM11731" s="121"/>
      <c r="AO11731" s="46"/>
    </row>
    <row r="11732" spans="1:41" s="60" customFormat="1" hidden="1" x14ac:dyDescent="0.35">
      <c r="A11732" s="46"/>
      <c r="H11732" s="103"/>
      <c r="AD11732" s="99"/>
      <c r="AF11732" s="46"/>
      <c r="AM11732" s="121"/>
      <c r="AO11732" s="46"/>
    </row>
    <row r="11733" spans="1:41" s="60" customFormat="1" hidden="1" x14ac:dyDescent="0.35">
      <c r="A11733" s="46"/>
      <c r="H11733" s="103"/>
      <c r="AD11733" s="99"/>
      <c r="AF11733" s="46"/>
      <c r="AM11733" s="121"/>
      <c r="AO11733" s="46"/>
    </row>
    <row r="11734" spans="1:41" s="60" customFormat="1" hidden="1" x14ac:dyDescent="0.35">
      <c r="A11734" s="46"/>
      <c r="H11734" s="103"/>
      <c r="AD11734" s="99"/>
      <c r="AF11734" s="46"/>
      <c r="AM11734" s="121"/>
      <c r="AO11734" s="46"/>
    </row>
    <row r="11735" spans="1:41" s="60" customFormat="1" hidden="1" x14ac:dyDescent="0.35">
      <c r="A11735" s="46"/>
      <c r="H11735" s="103"/>
      <c r="AD11735" s="99"/>
      <c r="AF11735" s="46"/>
      <c r="AM11735" s="121"/>
      <c r="AO11735" s="46"/>
    </row>
    <row r="11736" spans="1:41" s="60" customFormat="1" hidden="1" x14ac:dyDescent="0.35">
      <c r="A11736" s="46"/>
      <c r="H11736" s="103"/>
      <c r="AD11736" s="99"/>
      <c r="AF11736" s="46"/>
      <c r="AM11736" s="121"/>
      <c r="AO11736" s="46"/>
    </row>
    <row r="11737" spans="1:41" s="60" customFormat="1" hidden="1" x14ac:dyDescent="0.35">
      <c r="A11737" s="46"/>
      <c r="H11737" s="103"/>
      <c r="AD11737" s="99"/>
      <c r="AF11737" s="46"/>
      <c r="AM11737" s="121"/>
      <c r="AO11737" s="46"/>
    </row>
    <row r="11738" spans="1:41" s="60" customFormat="1" hidden="1" x14ac:dyDescent="0.35">
      <c r="A11738" s="46"/>
      <c r="H11738" s="103"/>
      <c r="AD11738" s="99"/>
      <c r="AF11738" s="46"/>
      <c r="AM11738" s="121"/>
      <c r="AO11738" s="46"/>
    </row>
    <row r="11739" spans="1:41" s="60" customFormat="1" hidden="1" x14ac:dyDescent="0.35">
      <c r="A11739" s="46"/>
      <c r="H11739" s="103"/>
      <c r="AD11739" s="99"/>
      <c r="AF11739" s="46"/>
      <c r="AM11739" s="121"/>
      <c r="AO11739" s="46"/>
    </row>
    <row r="11740" spans="1:41" s="60" customFormat="1" hidden="1" x14ac:dyDescent="0.35">
      <c r="A11740" s="46"/>
      <c r="H11740" s="103"/>
      <c r="AD11740" s="99"/>
      <c r="AF11740" s="46"/>
      <c r="AM11740" s="121"/>
      <c r="AO11740" s="46"/>
    </row>
    <row r="11741" spans="1:41" s="60" customFormat="1" hidden="1" x14ac:dyDescent="0.35">
      <c r="A11741" s="46"/>
      <c r="H11741" s="103"/>
      <c r="AD11741" s="99"/>
      <c r="AF11741" s="46"/>
      <c r="AM11741" s="121"/>
      <c r="AO11741" s="46"/>
    </row>
    <row r="11742" spans="1:41" s="60" customFormat="1" hidden="1" x14ac:dyDescent="0.35">
      <c r="A11742" s="46"/>
      <c r="H11742" s="103"/>
      <c r="AD11742" s="99"/>
      <c r="AF11742" s="46"/>
      <c r="AM11742" s="121"/>
      <c r="AO11742" s="46"/>
    </row>
    <row r="11743" spans="1:41" s="60" customFormat="1" hidden="1" x14ac:dyDescent="0.35">
      <c r="A11743" s="46"/>
      <c r="H11743" s="103"/>
      <c r="AD11743" s="99"/>
      <c r="AF11743" s="46"/>
      <c r="AM11743" s="121"/>
      <c r="AO11743" s="46"/>
    </row>
    <row r="11744" spans="1:41" s="60" customFormat="1" hidden="1" x14ac:dyDescent="0.35">
      <c r="A11744" s="46"/>
      <c r="H11744" s="103"/>
      <c r="AD11744" s="99"/>
      <c r="AF11744" s="46"/>
      <c r="AM11744" s="121"/>
      <c r="AO11744" s="46"/>
    </row>
    <row r="11745" spans="1:41" s="60" customFormat="1" hidden="1" x14ac:dyDescent="0.35">
      <c r="A11745" s="46"/>
      <c r="H11745" s="103"/>
      <c r="AD11745" s="99"/>
      <c r="AF11745" s="46"/>
      <c r="AM11745" s="121"/>
      <c r="AO11745" s="46"/>
    </row>
    <row r="11746" spans="1:41" s="60" customFormat="1" hidden="1" x14ac:dyDescent="0.35">
      <c r="A11746" s="46"/>
      <c r="H11746" s="103"/>
      <c r="AD11746" s="99"/>
      <c r="AF11746" s="46"/>
      <c r="AM11746" s="121"/>
      <c r="AO11746" s="46"/>
    </row>
    <row r="11747" spans="1:41" s="60" customFormat="1" hidden="1" x14ac:dyDescent="0.35">
      <c r="A11747" s="46"/>
      <c r="H11747" s="103"/>
      <c r="AD11747" s="99"/>
      <c r="AF11747" s="46"/>
      <c r="AM11747" s="121"/>
      <c r="AO11747" s="46"/>
    </row>
    <row r="11748" spans="1:41" s="60" customFormat="1" hidden="1" x14ac:dyDescent="0.35">
      <c r="A11748" s="46"/>
      <c r="H11748" s="103"/>
      <c r="AD11748" s="99"/>
      <c r="AF11748" s="46"/>
      <c r="AM11748" s="121"/>
      <c r="AO11748" s="46"/>
    </row>
    <row r="11749" spans="1:41" s="60" customFormat="1" hidden="1" x14ac:dyDescent="0.35">
      <c r="A11749" s="46"/>
      <c r="H11749" s="103"/>
      <c r="AD11749" s="99"/>
      <c r="AF11749" s="46"/>
      <c r="AM11749" s="121"/>
      <c r="AO11749" s="46"/>
    </row>
    <row r="11750" spans="1:41" s="60" customFormat="1" hidden="1" x14ac:dyDescent="0.35">
      <c r="A11750" s="46"/>
      <c r="H11750" s="103"/>
      <c r="AD11750" s="99"/>
      <c r="AF11750" s="46"/>
      <c r="AM11750" s="121"/>
      <c r="AO11750" s="46"/>
    </row>
    <row r="11751" spans="1:41" s="60" customFormat="1" hidden="1" x14ac:dyDescent="0.35">
      <c r="A11751" s="46"/>
      <c r="H11751" s="103"/>
      <c r="AD11751" s="99"/>
      <c r="AF11751" s="46"/>
      <c r="AM11751" s="121"/>
      <c r="AO11751" s="46"/>
    </row>
    <row r="11752" spans="1:41" s="60" customFormat="1" hidden="1" x14ac:dyDescent="0.35">
      <c r="A11752" s="46"/>
      <c r="H11752" s="103"/>
      <c r="AD11752" s="99"/>
      <c r="AF11752" s="46"/>
      <c r="AM11752" s="121"/>
      <c r="AO11752" s="46"/>
    </row>
    <row r="11753" spans="1:41" s="60" customFormat="1" hidden="1" x14ac:dyDescent="0.35">
      <c r="A11753" s="46"/>
      <c r="H11753" s="103"/>
      <c r="AD11753" s="99"/>
      <c r="AF11753" s="46"/>
      <c r="AM11753" s="121"/>
      <c r="AO11753" s="46"/>
    </row>
    <row r="11754" spans="1:41" s="60" customFormat="1" hidden="1" x14ac:dyDescent="0.35">
      <c r="A11754" s="46"/>
      <c r="H11754" s="103"/>
      <c r="AD11754" s="99"/>
      <c r="AF11754" s="46"/>
      <c r="AM11754" s="121"/>
      <c r="AO11754" s="46"/>
    </row>
    <row r="11755" spans="1:41" s="60" customFormat="1" hidden="1" x14ac:dyDescent="0.35">
      <c r="A11755" s="46"/>
      <c r="H11755" s="103"/>
      <c r="AD11755" s="99"/>
      <c r="AF11755" s="46"/>
      <c r="AM11755" s="121"/>
      <c r="AO11755" s="46"/>
    </row>
    <row r="11756" spans="1:41" s="60" customFormat="1" hidden="1" x14ac:dyDescent="0.35">
      <c r="A11756" s="46"/>
      <c r="H11756" s="103"/>
      <c r="AD11756" s="99"/>
      <c r="AF11756" s="46"/>
      <c r="AM11756" s="121"/>
      <c r="AO11756" s="46"/>
    </row>
    <row r="11757" spans="1:41" s="60" customFormat="1" hidden="1" x14ac:dyDescent="0.35">
      <c r="A11757" s="46"/>
      <c r="H11757" s="103"/>
      <c r="AD11757" s="99"/>
      <c r="AF11757" s="46"/>
      <c r="AM11757" s="121"/>
      <c r="AO11757" s="46"/>
    </row>
    <row r="11758" spans="1:41" s="60" customFormat="1" hidden="1" x14ac:dyDescent="0.35">
      <c r="A11758" s="46"/>
      <c r="H11758" s="103"/>
      <c r="AD11758" s="99"/>
      <c r="AF11758" s="46"/>
      <c r="AM11758" s="121"/>
      <c r="AO11758" s="46"/>
    </row>
    <row r="11759" spans="1:41" s="60" customFormat="1" hidden="1" x14ac:dyDescent="0.35">
      <c r="A11759" s="46"/>
      <c r="H11759" s="103"/>
      <c r="AD11759" s="99"/>
      <c r="AF11759" s="46"/>
      <c r="AM11759" s="121"/>
      <c r="AO11759" s="46"/>
    </row>
    <row r="11760" spans="1:41" s="60" customFormat="1" hidden="1" x14ac:dyDescent="0.35">
      <c r="A11760" s="46"/>
      <c r="H11760" s="103"/>
      <c r="AD11760" s="99"/>
      <c r="AF11760" s="46"/>
      <c r="AM11760" s="121"/>
      <c r="AO11760" s="46"/>
    </row>
    <row r="11761" spans="1:41" s="60" customFormat="1" hidden="1" x14ac:dyDescent="0.35">
      <c r="A11761" s="46"/>
      <c r="H11761" s="103"/>
      <c r="AD11761" s="99"/>
      <c r="AF11761" s="46"/>
      <c r="AM11761" s="121"/>
      <c r="AO11761" s="46"/>
    </row>
    <row r="11762" spans="1:41" s="60" customFormat="1" hidden="1" x14ac:dyDescent="0.35">
      <c r="A11762" s="46"/>
      <c r="H11762" s="103"/>
      <c r="AD11762" s="99"/>
      <c r="AF11762" s="46"/>
      <c r="AM11762" s="121"/>
      <c r="AO11762" s="46"/>
    </row>
    <row r="11763" spans="1:41" s="60" customFormat="1" hidden="1" x14ac:dyDescent="0.35">
      <c r="A11763" s="46"/>
      <c r="H11763" s="103"/>
      <c r="AD11763" s="99"/>
      <c r="AF11763" s="46"/>
      <c r="AM11763" s="121"/>
      <c r="AO11763" s="46"/>
    </row>
    <row r="11764" spans="1:41" s="60" customFormat="1" hidden="1" x14ac:dyDescent="0.35">
      <c r="A11764" s="46"/>
      <c r="H11764" s="103"/>
      <c r="AD11764" s="99"/>
      <c r="AF11764" s="46"/>
      <c r="AM11764" s="121"/>
      <c r="AO11764" s="46"/>
    </row>
    <row r="11765" spans="1:41" s="60" customFormat="1" hidden="1" x14ac:dyDescent="0.35">
      <c r="A11765" s="46"/>
      <c r="H11765" s="103"/>
      <c r="AD11765" s="99"/>
      <c r="AF11765" s="46"/>
      <c r="AM11765" s="121"/>
      <c r="AO11765" s="46"/>
    </row>
    <row r="11766" spans="1:41" s="60" customFormat="1" hidden="1" x14ac:dyDescent="0.35">
      <c r="A11766" s="46"/>
      <c r="H11766" s="103"/>
      <c r="AD11766" s="99"/>
      <c r="AF11766" s="46"/>
      <c r="AM11766" s="121"/>
      <c r="AO11766" s="46"/>
    </row>
    <row r="11767" spans="1:41" s="60" customFormat="1" hidden="1" x14ac:dyDescent="0.35">
      <c r="A11767" s="46"/>
      <c r="H11767" s="103"/>
      <c r="AD11767" s="99"/>
      <c r="AF11767" s="46"/>
      <c r="AM11767" s="121"/>
      <c r="AO11767" s="46"/>
    </row>
    <row r="11768" spans="1:41" s="60" customFormat="1" hidden="1" x14ac:dyDescent="0.35">
      <c r="A11768" s="46"/>
      <c r="H11768" s="103"/>
      <c r="AD11768" s="99"/>
      <c r="AF11768" s="46"/>
      <c r="AM11768" s="121"/>
      <c r="AO11768" s="46"/>
    </row>
    <row r="11769" spans="1:41" s="60" customFormat="1" hidden="1" x14ac:dyDescent="0.35">
      <c r="A11769" s="46"/>
      <c r="H11769" s="103"/>
      <c r="AD11769" s="99"/>
      <c r="AF11769" s="46"/>
      <c r="AM11769" s="121"/>
      <c r="AO11769" s="46"/>
    </row>
    <row r="11770" spans="1:41" s="60" customFormat="1" hidden="1" x14ac:dyDescent="0.35">
      <c r="A11770" s="46"/>
      <c r="H11770" s="103"/>
      <c r="AD11770" s="99"/>
      <c r="AF11770" s="46"/>
      <c r="AM11770" s="121"/>
      <c r="AO11770" s="46"/>
    </row>
    <row r="11771" spans="1:41" s="60" customFormat="1" hidden="1" x14ac:dyDescent="0.35">
      <c r="A11771" s="46"/>
      <c r="H11771" s="103"/>
      <c r="AD11771" s="99"/>
      <c r="AF11771" s="46"/>
      <c r="AM11771" s="121"/>
      <c r="AO11771" s="46"/>
    </row>
    <row r="11772" spans="1:41" s="60" customFormat="1" hidden="1" x14ac:dyDescent="0.35">
      <c r="A11772" s="46"/>
      <c r="H11772" s="103"/>
      <c r="AD11772" s="99"/>
      <c r="AF11772" s="46"/>
      <c r="AM11772" s="121"/>
      <c r="AO11772" s="46"/>
    </row>
    <row r="11773" spans="1:41" s="60" customFormat="1" hidden="1" x14ac:dyDescent="0.35">
      <c r="A11773" s="46"/>
      <c r="H11773" s="103"/>
      <c r="AD11773" s="99"/>
      <c r="AF11773" s="46"/>
      <c r="AM11773" s="121"/>
      <c r="AO11773" s="46"/>
    </row>
    <row r="11774" spans="1:41" s="60" customFormat="1" hidden="1" x14ac:dyDescent="0.35">
      <c r="A11774" s="46"/>
      <c r="H11774" s="103"/>
      <c r="AD11774" s="99"/>
      <c r="AF11774" s="46"/>
      <c r="AM11774" s="121"/>
      <c r="AO11774" s="46"/>
    </row>
    <row r="11775" spans="1:41" s="60" customFormat="1" hidden="1" x14ac:dyDescent="0.35">
      <c r="A11775" s="46"/>
      <c r="H11775" s="103"/>
      <c r="AD11775" s="99"/>
      <c r="AF11775" s="46"/>
      <c r="AM11775" s="121"/>
      <c r="AO11775" s="46"/>
    </row>
    <row r="11776" spans="1:41" s="60" customFormat="1" hidden="1" x14ac:dyDescent="0.35">
      <c r="A11776" s="46"/>
      <c r="H11776" s="103"/>
      <c r="AD11776" s="99"/>
      <c r="AF11776" s="46"/>
      <c r="AM11776" s="121"/>
      <c r="AO11776" s="46"/>
    </row>
    <row r="11777" spans="1:41" s="60" customFormat="1" hidden="1" x14ac:dyDescent="0.35">
      <c r="A11777" s="46"/>
      <c r="H11777" s="103"/>
      <c r="AD11777" s="99"/>
      <c r="AF11777" s="46"/>
      <c r="AM11777" s="121"/>
      <c r="AO11777" s="46"/>
    </row>
    <row r="11778" spans="1:41" s="60" customFormat="1" hidden="1" x14ac:dyDescent="0.35">
      <c r="A11778" s="46"/>
      <c r="H11778" s="103"/>
      <c r="AD11778" s="99"/>
      <c r="AF11778" s="46"/>
      <c r="AM11778" s="121"/>
      <c r="AO11778" s="46"/>
    </row>
    <row r="11779" spans="1:41" s="60" customFormat="1" hidden="1" x14ac:dyDescent="0.35">
      <c r="A11779" s="46"/>
      <c r="H11779" s="103"/>
      <c r="AD11779" s="99"/>
      <c r="AF11779" s="46"/>
      <c r="AM11779" s="121"/>
      <c r="AO11779" s="46"/>
    </row>
    <row r="11780" spans="1:41" s="60" customFormat="1" hidden="1" x14ac:dyDescent="0.35">
      <c r="A11780" s="46"/>
      <c r="H11780" s="103"/>
      <c r="AD11780" s="99"/>
      <c r="AF11780" s="46"/>
      <c r="AM11780" s="121"/>
      <c r="AO11780" s="46"/>
    </row>
    <row r="11781" spans="1:41" s="60" customFormat="1" hidden="1" x14ac:dyDescent="0.35">
      <c r="A11781" s="46"/>
      <c r="H11781" s="103"/>
      <c r="AD11781" s="99"/>
      <c r="AF11781" s="46"/>
      <c r="AM11781" s="121"/>
      <c r="AO11781" s="46"/>
    </row>
    <row r="11782" spans="1:41" s="60" customFormat="1" hidden="1" x14ac:dyDescent="0.35">
      <c r="A11782" s="46"/>
      <c r="H11782" s="103"/>
      <c r="AD11782" s="99"/>
      <c r="AF11782" s="46"/>
      <c r="AM11782" s="121"/>
      <c r="AO11782" s="46"/>
    </row>
    <row r="11783" spans="1:41" s="60" customFormat="1" hidden="1" x14ac:dyDescent="0.35">
      <c r="A11783" s="46"/>
      <c r="H11783" s="103"/>
      <c r="AD11783" s="99"/>
      <c r="AF11783" s="46"/>
      <c r="AM11783" s="121"/>
      <c r="AO11783" s="46"/>
    </row>
    <row r="11784" spans="1:41" s="60" customFormat="1" hidden="1" x14ac:dyDescent="0.35">
      <c r="A11784" s="46"/>
      <c r="H11784" s="103"/>
      <c r="AD11784" s="99"/>
      <c r="AF11784" s="46"/>
      <c r="AM11784" s="121"/>
      <c r="AO11784" s="46"/>
    </row>
    <row r="11785" spans="1:41" s="60" customFormat="1" hidden="1" x14ac:dyDescent="0.35">
      <c r="A11785" s="46"/>
      <c r="H11785" s="103"/>
      <c r="AD11785" s="99"/>
      <c r="AF11785" s="46"/>
      <c r="AM11785" s="121"/>
      <c r="AO11785" s="46"/>
    </row>
    <row r="11786" spans="1:41" s="60" customFormat="1" hidden="1" x14ac:dyDescent="0.35">
      <c r="A11786" s="46"/>
      <c r="H11786" s="103"/>
      <c r="AD11786" s="99"/>
      <c r="AF11786" s="46"/>
      <c r="AM11786" s="121"/>
      <c r="AO11786" s="46"/>
    </row>
    <row r="11787" spans="1:41" s="60" customFormat="1" hidden="1" x14ac:dyDescent="0.35">
      <c r="A11787" s="46"/>
      <c r="H11787" s="103"/>
      <c r="AD11787" s="99"/>
      <c r="AF11787" s="46"/>
      <c r="AM11787" s="121"/>
      <c r="AO11787" s="46"/>
    </row>
    <row r="11788" spans="1:41" s="60" customFormat="1" hidden="1" x14ac:dyDescent="0.35">
      <c r="A11788" s="46"/>
      <c r="H11788" s="103"/>
      <c r="AD11788" s="99"/>
      <c r="AF11788" s="46"/>
      <c r="AM11788" s="121"/>
      <c r="AO11788" s="46"/>
    </row>
    <row r="11789" spans="1:41" s="60" customFormat="1" hidden="1" x14ac:dyDescent="0.35">
      <c r="A11789" s="46"/>
      <c r="H11789" s="103"/>
      <c r="AD11789" s="99"/>
      <c r="AF11789" s="46"/>
      <c r="AM11789" s="121"/>
      <c r="AO11789" s="46"/>
    </row>
    <row r="11790" spans="1:41" s="60" customFormat="1" hidden="1" x14ac:dyDescent="0.35">
      <c r="A11790" s="46"/>
      <c r="H11790" s="103"/>
      <c r="AD11790" s="99"/>
      <c r="AF11790" s="46"/>
      <c r="AM11790" s="121"/>
      <c r="AO11790" s="46"/>
    </row>
    <row r="11791" spans="1:41" s="60" customFormat="1" hidden="1" x14ac:dyDescent="0.35">
      <c r="A11791" s="46"/>
      <c r="H11791" s="103"/>
      <c r="AD11791" s="99"/>
      <c r="AF11791" s="46"/>
      <c r="AM11791" s="121"/>
      <c r="AO11791" s="46"/>
    </row>
    <row r="11792" spans="1:41" s="60" customFormat="1" hidden="1" x14ac:dyDescent="0.35">
      <c r="A11792" s="46"/>
      <c r="H11792" s="103"/>
      <c r="AD11792" s="99"/>
      <c r="AF11792" s="46"/>
      <c r="AM11792" s="121"/>
      <c r="AO11792" s="46"/>
    </row>
    <row r="11793" spans="1:41" s="60" customFormat="1" hidden="1" x14ac:dyDescent="0.35">
      <c r="A11793" s="46"/>
      <c r="H11793" s="103"/>
      <c r="AD11793" s="99"/>
      <c r="AF11793" s="46"/>
      <c r="AM11793" s="121"/>
      <c r="AO11793" s="46"/>
    </row>
    <row r="11794" spans="1:41" s="60" customFormat="1" hidden="1" x14ac:dyDescent="0.35">
      <c r="A11794" s="46"/>
      <c r="H11794" s="103"/>
      <c r="AD11794" s="99"/>
      <c r="AF11794" s="46"/>
      <c r="AM11794" s="121"/>
      <c r="AO11794" s="46"/>
    </row>
    <row r="11795" spans="1:41" s="60" customFormat="1" hidden="1" x14ac:dyDescent="0.35">
      <c r="A11795" s="46"/>
      <c r="H11795" s="103"/>
      <c r="AD11795" s="99"/>
      <c r="AF11795" s="46"/>
      <c r="AM11795" s="121"/>
      <c r="AO11795" s="46"/>
    </row>
    <row r="11796" spans="1:41" s="60" customFormat="1" hidden="1" x14ac:dyDescent="0.35">
      <c r="A11796" s="46"/>
      <c r="H11796" s="103"/>
      <c r="AD11796" s="99"/>
      <c r="AF11796" s="46"/>
      <c r="AM11796" s="121"/>
      <c r="AO11796" s="46"/>
    </row>
    <row r="11797" spans="1:41" s="60" customFormat="1" hidden="1" x14ac:dyDescent="0.35">
      <c r="A11797" s="46"/>
      <c r="H11797" s="103"/>
      <c r="AD11797" s="99"/>
      <c r="AF11797" s="46"/>
      <c r="AM11797" s="121"/>
      <c r="AO11797" s="46"/>
    </row>
    <row r="11798" spans="1:41" s="60" customFormat="1" hidden="1" x14ac:dyDescent="0.35">
      <c r="A11798" s="46"/>
      <c r="H11798" s="103"/>
      <c r="AD11798" s="99"/>
      <c r="AF11798" s="46"/>
      <c r="AM11798" s="121"/>
      <c r="AO11798" s="46"/>
    </row>
    <row r="11799" spans="1:41" s="60" customFormat="1" hidden="1" x14ac:dyDescent="0.35">
      <c r="A11799" s="46"/>
      <c r="H11799" s="103"/>
      <c r="AD11799" s="99"/>
      <c r="AF11799" s="46"/>
      <c r="AM11799" s="121"/>
      <c r="AO11799" s="46"/>
    </row>
    <row r="11800" spans="1:41" s="60" customFormat="1" hidden="1" x14ac:dyDescent="0.35">
      <c r="A11800" s="46"/>
      <c r="H11800" s="103"/>
      <c r="AD11800" s="99"/>
      <c r="AF11800" s="46"/>
      <c r="AM11800" s="121"/>
      <c r="AO11800" s="46"/>
    </row>
    <row r="11801" spans="1:41" s="60" customFormat="1" hidden="1" x14ac:dyDescent="0.35">
      <c r="A11801" s="46"/>
      <c r="H11801" s="103"/>
      <c r="AD11801" s="99"/>
      <c r="AF11801" s="46"/>
      <c r="AM11801" s="121"/>
      <c r="AO11801" s="46"/>
    </row>
    <row r="11802" spans="1:41" s="60" customFormat="1" hidden="1" x14ac:dyDescent="0.35">
      <c r="A11802" s="46"/>
      <c r="H11802" s="103"/>
      <c r="AD11802" s="99"/>
      <c r="AF11802" s="46"/>
      <c r="AM11802" s="121"/>
      <c r="AO11802" s="46"/>
    </row>
    <row r="11803" spans="1:41" s="60" customFormat="1" hidden="1" x14ac:dyDescent="0.35">
      <c r="A11803" s="46"/>
      <c r="H11803" s="103"/>
      <c r="AD11803" s="99"/>
      <c r="AF11803" s="46"/>
      <c r="AM11803" s="121"/>
      <c r="AO11803" s="46"/>
    </row>
    <row r="11804" spans="1:41" s="60" customFormat="1" hidden="1" x14ac:dyDescent="0.35">
      <c r="A11804" s="46"/>
      <c r="H11804" s="103"/>
      <c r="AD11804" s="99"/>
      <c r="AF11804" s="46"/>
      <c r="AM11804" s="121"/>
      <c r="AO11804" s="46"/>
    </row>
    <row r="11805" spans="1:41" s="60" customFormat="1" hidden="1" x14ac:dyDescent="0.35">
      <c r="A11805" s="46"/>
      <c r="H11805" s="103"/>
      <c r="AD11805" s="99"/>
      <c r="AF11805" s="46"/>
      <c r="AM11805" s="121"/>
      <c r="AO11805" s="46"/>
    </row>
    <row r="11806" spans="1:41" s="60" customFormat="1" hidden="1" x14ac:dyDescent="0.35">
      <c r="A11806" s="46"/>
      <c r="H11806" s="103"/>
      <c r="AD11806" s="99"/>
      <c r="AF11806" s="46"/>
      <c r="AM11806" s="121"/>
      <c r="AO11806" s="46"/>
    </row>
    <row r="11807" spans="1:41" s="60" customFormat="1" hidden="1" x14ac:dyDescent="0.35">
      <c r="A11807" s="46"/>
      <c r="H11807" s="103"/>
      <c r="AD11807" s="99"/>
      <c r="AF11807" s="46"/>
      <c r="AM11807" s="121"/>
      <c r="AO11807" s="46"/>
    </row>
    <row r="11808" spans="1:41" s="60" customFormat="1" hidden="1" x14ac:dyDescent="0.35">
      <c r="A11808" s="46"/>
      <c r="H11808" s="103"/>
      <c r="AD11808" s="99"/>
      <c r="AF11808" s="46"/>
      <c r="AM11808" s="121"/>
      <c r="AO11808" s="46"/>
    </row>
    <row r="11809" spans="1:41" s="60" customFormat="1" hidden="1" x14ac:dyDescent="0.35">
      <c r="A11809" s="46"/>
      <c r="H11809" s="103"/>
      <c r="AD11809" s="99"/>
      <c r="AF11809" s="46"/>
      <c r="AM11809" s="121"/>
      <c r="AO11809" s="46"/>
    </row>
    <row r="11810" spans="1:41" s="60" customFormat="1" hidden="1" x14ac:dyDescent="0.35">
      <c r="A11810" s="46"/>
      <c r="H11810" s="103"/>
      <c r="AD11810" s="99"/>
      <c r="AF11810" s="46"/>
      <c r="AM11810" s="121"/>
      <c r="AO11810" s="46"/>
    </row>
    <row r="11811" spans="1:41" s="60" customFormat="1" hidden="1" x14ac:dyDescent="0.35">
      <c r="A11811" s="46"/>
      <c r="H11811" s="103"/>
      <c r="AD11811" s="99"/>
      <c r="AF11811" s="46"/>
      <c r="AM11811" s="121"/>
      <c r="AO11811" s="46"/>
    </row>
    <row r="11812" spans="1:41" s="60" customFormat="1" hidden="1" x14ac:dyDescent="0.35">
      <c r="A11812" s="46"/>
      <c r="H11812" s="103"/>
      <c r="AD11812" s="99"/>
      <c r="AF11812" s="46"/>
      <c r="AM11812" s="121"/>
      <c r="AO11812" s="46"/>
    </row>
    <row r="11813" spans="1:41" s="60" customFormat="1" hidden="1" x14ac:dyDescent="0.35">
      <c r="A11813" s="46"/>
      <c r="H11813" s="103"/>
      <c r="AD11813" s="99"/>
      <c r="AF11813" s="46"/>
      <c r="AM11813" s="121"/>
      <c r="AO11813" s="46"/>
    </row>
    <row r="11814" spans="1:41" s="60" customFormat="1" hidden="1" x14ac:dyDescent="0.35">
      <c r="A11814" s="46"/>
      <c r="H11814" s="103"/>
      <c r="AD11814" s="99"/>
      <c r="AF11814" s="46"/>
      <c r="AM11814" s="121"/>
      <c r="AO11814" s="46"/>
    </row>
    <row r="11815" spans="1:41" s="60" customFormat="1" hidden="1" x14ac:dyDescent="0.35">
      <c r="A11815" s="46"/>
      <c r="H11815" s="103"/>
      <c r="AD11815" s="99"/>
      <c r="AF11815" s="46"/>
      <c r="AM11815" s="121"/>
      <c r="AO11815" s="46"/>
    </row>
    <row r="11816" spans="1:41" s="60" customFormat="1" hidden="1" x14ac:dyDescent="0.35">
      <c r="A11816" s="46"/>
      <c r="H11816" s="103"/>
      <c r="AD11816" s="99"/>
      <c r="AF11816" s="46"/>
      <c r="AM11816" s="121"/>
      <c r="AO11816" s="46"/>
    </row>
    <row r="11817" spans="1:41" s="60" customFormat="1" hidden="1" x14ac:dyDescent="0.35">
      <c r="A11817" s="46"/>
      <c r="H11817" s="103"/>
      <c r="AD11817" s="99"/>
      <c r="AF11817" s="46"/>
      <c r="AM11817" s="121"/>
      <c r="AO11817" s="46"/>
    </row>
    <row r="11818" spans="1:41" s="60" customFormat="1" hidden="1" x14ac:dyDescent="0.35">
      <c r="A11818" s="46"/>
      <c r="H11818" s="103"/>
      <c r="AD11818" s="99"/>
      <c r="AF11818" s="46"/>
      <c r="AM11818" s="121"/>
      <c r="AO11818" s="46"/>
    </row>
    <row r="11819" spans="1:41" s="60" customFormat="1" hidden="1" x14ac:dyDescent="0.35">
      <c r="A11819" s="46"/>
      <c r="H11819" s="103"/>
      <c r="AD11819" s="99"/>
      <c r="AF11819" s="46"/>
      <c r="AM11819" s="121"/>
      <c r="AO11819" s="46"/>
    </row>
    <row r="11820" spans="1:41" s="60" customFormat="1" hidden="1" x14ac:dyDescent="0.35">
      <c r="A11820" s="46"/>
      <c r="H11820" s="103"/>
      <c r="AD11820" s="99"/>
      <c r="AF11820" s="46"/>
      <c r="AM11820" s="121"/>
      <c r="AO11820" s="46"/>
    </row>
    <row r="11821" spans="1:41" s="60" customFormat="1" hidden="1" x14ac:dyDescent="0.35">
      <c r="A11821" s="46"/>
      <c r="H11821" s="103"/>
      <c r="AD11821" s="99"/>
      <c r="AF11821" s="46"/>
      <c r="AM11821" s="121"/>
      <c r="AO11821" s="46"/>
    </row>
    <row r="11822" spans="1:41" s="60" customFormat="1" hidden="1" x14ac:dyDescent="0.35">
      <c r="A11822" s="46"/>
      <c r="H11822" s="103"/>
      <c r="AD11822" s="99"/>
      <c r="AF11822" s="46"/>
      <c r="AM11822" s="121"/>
      <c r="AO11822" s="46"/>
    </row>
    <row r="11823" spans="1:41" s="60" customFormat="1" hidden="1" x14ac:dyDescent="0.35">
      <c r="A11823" s="46"/>
      <c r="H11823" s="103"/>
      <c r="AD11823" s="99"/>
      <c r="AF11823" s="46"/>
      <c r="AM11823" s="121"/>
      <c r="AO11823" s="46"/>
    </row>
    <row r="11824" spans="1:41" s="60" customFormat="1" hidden="1" x14ac:dyDescent="0.35">
      <c r="A11824" s="46"/>
      <c r="H11824" s="103"/>
      <c r="AD11824" s="99"/>
      <c r="AF11824" s="46"/>
      <c r="AM11824" s="121"/>
      <c r="AO11824" s="46"/>
    </row>
    <row r="11825" spans="1:41" s="60" customFormat="1" hidden="1" x14ac:dyDescent="0.35">
      <c r="A11825" s="46"/>
      <c r="H11825" s="103"/>
      <c r="AD11825" s="99"/>
      <c r="AF11825" s="46"/>
      <c r="AM11825" s="121"/>
      <c r="AO11825" s="46"/>
    </row>
    <row r="11826" spans="1:41" s="60" customFormat="1" hidden="1" x14ac:dyDescent="0.35">
      <c r="A11826" s="46"/>
      <c r="H11826" s="103"/>
      <c r="AD11826" s="99"/>
      <c r="AF11826" s="46"/>
      <c r="AM11826" s="121"/>
      <c r="AO11826" s="46"/>
    </row>
    <row r="11827" spans="1:41" s="60" customFormat="1" hidden="1" x14ac:dyDescent="0.35">
      <c r="A11827" s="46"/>
      <c r="H11827" s="103"/>
      <c r="AD11827" s="99"/>
      <c r="AF11827" s="46"/>
      <c r="AM11827" s="121"/>
      <c r="AO11827" s="46"/>
    </row>
    <row r="11828" spans="1:41" s="60" customFormat="1" hidden="1" x14ac:dyDescent="0.35">
      <c r="A11828" s="46"/>
      <c r="H11828" s="103"/>
      <c r="AD11828" s="99"/>
      <c r="AF11828" s="46"/>
      <c r="AM11828" s="121"/>
      <c r="AO11828" s="46"/>
    </row>
    <row r="11829" spans="1:41" s="60" customFormat="1" hidden="1" x14ac:dyDescent="0.35">
      <c r="A11829" s="46"/>
      <c r="H11829" s="103"/>
      <c r="AD11829" s="99"/>
      <c r="AF11829" s="46"/>
      <c r="AM11829" s="121"/>
      <c r="AO11829" s="46"/>
    </row>
    <row r="11830" spans="1:41" s="60" customFormat="1" hidden="1" x14ac:dyDescent="0.35">
      <c r="A11830" s="46"/>
      <c r="H11830" s="103"/>
      <c r="AD11830" s="99"/>
      <c r="AF11830" s="46"/>
      <c r="AM11830" s="121"/>
      <c r="AO11830" s="46"/>
    </row>
    <row r="11831" spans="1:41" s="60" customFormat="1" hidden="1" x14ac:dyDescent="0.35">
      <c r="A11831" s="46"/>
      <c r="H11831" s="103"/>
      <c r="AD11831" s="99"/>
      <c r="AF11831" s="46"/>
      <c r="AM11831" s="121"/>
      <c r="AO11831" s="46"/>
    </row>
    <row r="11832" spans="1:41" s="60" customFormat="1" hidden="1" x14ac:dyDescent="0.35">
      <c r="A11832" s="46"/>
      <c r="H11832" s="103"/>
      <c r="AD11832" s="99"/>
      <c r="AF11832" s="46"/>
      <c r="AM11832" s="121"/>
      <c r="AO11832" s="46"/>
    </row>
    <row r="11833" spans="1:41" s="60" customFormat="1" hidden="1" x14ac:dyDescent="0.35">
      <c r="A11833" s="46"/>
      <c r="H11833" s="103"/>
      <c r="AD11833" s="99"/>
      <c r="AF11833" s="46"/>
      <c r="AM11833" s="121"/>
      <c r="AO11833" s="46"/>
    </row>
    <row r="11834" spans="1:41" s="60" customFormat="1" hidden="1" x14ac:dyDescent="0.35">
      <c r="A11834" s="46"/>
      <c r="H11834" s="103"/>
      <c r="AD11834" s="99"/>
      <c r="AF11834" s="46"/>
      <c r="AM11834" s="121"/>
      <c r="AO11834" s="46"/>
    </row>
    <row r="11835" spans="1:41" s="60" customFormat="1" hidden="1" x14ac:dyDescent="0.35">
      <c r="A11835" s="46"/>
      <c r="H11835" s="103"/>
      <c r="AD11835" s="99"/>
      <c r="AF11835" s="46"/>
      <c r="AM11835" s="121"/>
      <c r="AO11835" s="46"/>
    </row>
    <row r="11836" spans="1:41" s="60" customFormat="1" hidden="1" x14ac:dyDescent="0.35">
      <c r="A11836" s="46"/>
      <c r="H11836" s="103"/>
      <c r="AD11836" s="99"/>
      <c r="AF11836" s="46"/>
      <c r="AM11836" s="121"/>
      <c r="AO11836" s="46"/>
    </row>
    <row r="11837" spans="1:41" s="60" customFormat="1" hidden="1" x14ac:dyDescent="0.35">
      <c r="A11837" s="46"/>
      <c r="H11837" s="103"/>
      <c r="AD11837" s="99"/>
      <c r="AF11837" s="46"/>
      <c r="AM11837" s="121"/>
      <c r="AO11837" s="46"/>
    </row>
    <row r="11838" spans="1:41" s="60" customFormat="1" hidden="1" x14ac:dyDescent="0.35">
      <c r="A11838" s="46"/>
      <c r="H11838" s="103"/>
      <c r="AD11838" s="99"/>
      <c r="AF11838" s="46"/>
      <c r="AM11838" s="121"/>
      <c r="AO11838" s="46"/>
    </row>
    <row r="11839" spans="1:41" s="60" customFormat="1" hidden="1" x14ac:dyDescent="0.35">
      <c r="A11839" s="46"/>
      <c r="H11839" s="103"/>
      <c r="AD11839" s="99"/>
      <c r="AF11839" s="46"/>
      <c r="AM11839" s="121"/>
      <c r="AO11839" s="46"/>
    </row>
    <row r="11840" spans="1:41" s="60" customFormat="1" hidden="1" x14ac:dyDescent="0.35">
      <c r="A11840" s="46"/>
      <c r="H11840" s="103"/>
      <c r="AD11840" s="99"/>
      <c r="AF11840" s="46"/>
      <c r="AM11840" s="121"/>
      <c r="AO11840" s="46"/>
    </row>
    <row r="11841" spans="1:41" s="60" customFormat="1" hidden="1" x14ac:dyDescent="0.35">
      <c r="A11841" s="46"/>
      <c r="H11841" s="103"/>
      <c r="AD11841" s="99"/>
      <c r="AF11841" s="46"/>
      <c r="AM11841" s="121"/>
      <c r="AO11841" s="46"/>
    </row>
    <row r="11842" spans="1:41" s="60" customFormat="1" hidden="1" x14ac:dyDescent="0.35">
      <c r="A11842" s="46"/>
      <c r="H11842" s="103"/>
      <c r="AD11842" s="99"/>
      <c r="AF11842" s="46"/>
      <c r="AM11842" s="121"/>
      <c r="AO11842" s="46"/>
    </row>
    <row r="11843" spans="1:41" s="60" customFormat="1" hidden="1" x14ac:dyDescent="0.35">
      <c r="A11843" s="46"/>
      <c r="H11843" s="103"/>
      <c r="AD11843" s="99"/>
      <c r="AF11843" s="46"/>
      <c r="AM11843" s="121"/>
      <c r="AO11843" s="46"/>
    </row>
    <row r="11844" spans="1:41" s="60" customFormat="1" hidden="1" x14ac:dyDescent="0.35">
      <c r="A11844" s="46"/>
      <c r="H11844" s="103"/>
      <c r="AD11844" s="99"/>
      <c r="AF11844" s="46"/>
      <c r="AM11844" s="121"/>
      <c r="AO11844" s="46"/>
    </row>
    <row r="11845" spans="1:41" s="60" customFormat="1" hidden="1" x14ac:dyDescent="0.35">
      <c r="A11845" s="46"/>
      <c r="H11845" s="103"/>
      <c r="AD11845" s="99"/>
      <c r="AF11845" s="46"/>
      <c r="AM11845" s="121"/>
      <c r="AO11845" s="46"/>
    </row>
    <row r="11846" spans="1:41" s="60" customFormat="1" hidden="1" x14ac:dyDescent="0.35">
      <c r="A11846" s="46"/>
      <c r="H11846" s="103"/>
      <c r="AD11846" s="99"/>
      <c r="AF11846" s="46"/>
      <c r="AM11846" s="121"/>
      <c r="AO11846" s="46"/>
    </row>
    <row r="11847" spans="1:41" s="60" customFormat="1" hidden="1" x14ac:dyDescent="0.35">
      <c r="A11847" s="46"/>
      <c r="H11847" s="103"/>
      <c r="AD11847" s="99"/>
      <c r="AF11847" s="46"/>
      <c r="AM11847" s="121"/>
      <c r="AO11847" s="46"/>
    </row>
    <row r="11848" spans="1:41" s="60" customFormat="1" hidden="1" x14ac:dyDescent="0.35">
      <c r="A11848" s="46"/>
      <c r="H11848" s="103"/>
      <c r="AD11848" s="99"/>
      <c r="AF11848" s="46"/>
      <c r="AM11848" s="121"/>
      <c r="AO11848" s="46"/>
    </row>
    <row r="11849" spans="1:41" s="60" customFormat="1" hidden="1" x14ac:dyDescent="0.35">
      <c r="A11849" s="46"/>
      <c r="H11849" s="103"/>
      <c r="AD11849" s="99"/>
      <c r="AF11849" s="46"/>
      <c r="AM11849" s="121"/>
      <c r="AO11849" s="46"/>
    </row>
    <row r="11850" spans="1:41" s="60" customFormat="1" hidden="1" x14ac:dyDescent="0.35">
      <c r="A11850" s="46"/>
      <c r="H11850" s="103"/>
      <c r="AD11850" s="99"/>
      <c r="AF11850" s="46"/>
      <c r="AM11850" s="121"/>
      <c r="AO11850" s="46"/>
    </row>
    <row r="11851" spans="1:41" s="60" customFormat="1" hidden="1" x14ac:dyDescent="0.35">
      <c r="A11851" s="46"/>
      <c r="H11851" s="103"/>
      <c r="AD11851" s="99"/>
      <c r="AF11851" s="46"/>
      <c r="AM11851" s="121"/>
      <c r="AO11851" s="46"/>
    </row>
    <row r="11852" spans="1:41" s="60" customFormat="1" hidden="1" x14ac:dyDescent="0.35">
      <c r="A11852" s="46"/>
      <c r="H11852" s="103"/>
      <c r="AD11852" s="99"/>
      <c r="AF11852" s="46"/>
      <c r="AM11852" s="121"/>
      <c r="AO11852" s="46"/>
    </row>
    <row r="11853" spans="1:41" s="60" customFormat="1" hidden="1" x14ac:dyDescent="0.35">
      <c r="A11853" s="46"/>
      <c r="H11853" s="103"/>
      <c r="AD11853" s="99"/>
      <c r="AF11853" s="46"/>
      <c r="AM11853" s="121"/>
      <c r="AO11853" s="46"/>
    </row>
    <row r="11854" spans="1:41" s="60" customFormat="1" hidden="1" x14ac:dyDescent="0.35">
      <c r="A11854" s="46"/>
      <c r="H11854" s="103"/>
      <c r="AD11854" s="99"/>
      <c r="AF11854" s="46"/>
      <c r="AM11854" s="121"/>
      <c r="AO11854" s="46"/>
    </row>
    <row r="11855" spans="1:41" s="60" customFormat="1" hidden="1" x14ac:dyDescent="0.35">
      <c r="A11855" s="46"/>
      <c r="H11855" s="103"/>
      <c r="AD11855" s="99"/>
      <c r="AF11855" s="46"/>
      <c r="AM11855" s="121"/>
      <c r="AO11855" s="46"/>
    </row>
    <row r="11856" spans="1:41" s="60" customFormat="1" hidden="1" x14ac:dyDescent="0.35">
      <c r="A11856" s="46"/>
      <c r="H11856" s="103"/>
      <c r="AD11856" s="99"/>
      <c r="AF11856" s="46"/>
      <c r="AM11856" s="121"/>
      <c r="AO11856" s="46"/>
    </row>
    <row r="11857" spans="1:41" s="60" customFormat="1" hidden="1" x14ac:dyDescent="0.35">
      <c r="A11857" s="46"/>
      <c r="H11857" s="103"/>
      <c r="AD11857" s="99"/>
      <c r="AF11857" s="46"/>
      <c r="AM11857" s="121"/>
      <c r="AO11857" s="46"/>
    </row>
    <row r="11858" spans="1:41" s="60" customFormat="1" hidden="1" x14ac:dyDescent="0.35">
      <c r="A11858" s="46"/>
      <c r="H11858" s="103"/>
      <c r="AD11858" s="99"/>
      <c r="AF11858" s="46"/>
      <c r="AM11858" s="121"/>
      <c r="AO11858" s="46"/>
    </row>
    <row r="11859" spans="1:41" s="60" customFormat="1" hidden="1" x14ac:dyDescent="0.35">
      <c r="A11859" s="46"/>
      <c r="H11859" s="103"/>
      <c r="AD11859" s="99"/>
      <c r="AF11859" s="46"/>
      <c r="AM11859" s="121"/>
      <c r="AO11859" s="46"/>
    </row>
    <row r="11860" spans="1:41" s="60" customFormat="1" hidden="1" x14ac:dyDescent="0.35">
      <c r="A11860" s="46"/>
      <c r="H11860" s="103"/>
      <c r="AD11860" s="99"/>
      <c r="AF11860" s="46"/>
      <c r="AM11860" s="121"/>
      <c r="AO11860" s="46"/>
    </row>
    <row r="11861" spans="1:41" s="60" customFormat="1" hidden="1" x14ac:dyDescent="0.35">
      <c r="A11861" s="46"/>
      <c r="H11861" s="103"/>
      <c r="AD11861" s="99"/>
      <c r="AF11861" s="46"/>
      <c r="AM11861" s="121"/>
      <c r="AO11861" s="46"/>
    </row>
    <row r="11862" spans="1:41" s="60" customFormat="1" hidden="1" x14ac:dyDescent="0.35">
      <c r="A11862" s="46"/>
      <c r="H11862" s="103"/>
      <c r="AD11862" s="99"/>
      <c r="AF11862" s="46"/>
      <c r="AM11862" s="121"/>
      <c r="AO11862" s="46"/>
    </row>
    <row r="11863" spans="1:41" s="60" customFormat="1" hidden="1" x14ac:dyDescent="0.35">
      <c r="A11863" s="46"/>
      <c r="H11863" s="103"/>
      <c r="AD11863" s="99"/>
      <c r="AF11863" s="46"/>
      <c r="AM11863" s="121"/>
      <c r="AO11863" s="46"/>
    </row>
    <row r="11864" spans="1:41" s="60" customFormat="1" hidden="1" x14ac:dyDescent="0.35">
      <c r="A11864" s="46"/>
      <c r="H11864" s="103"/>
      <c r="AD11864" s="99"/>
      <c r="AF11864" s="46"/>
      <c r="AM11864" s="121"/>
      <c r="AO11864" s="46"/>
    </row>
    <row r="11865" spans="1:41" s="60" customFormat="1" hidden="1" x14ac:dyDescent="0.35">
      <c r="A11865" s="46"/>
      <c r="H11865" s="103"/>
      <c r="AD11865" s="99"/>
      <c r="AF11865" s="46"/>
      <c r="AM11865" s="121"/>
      <c r="AO11865" s="46"/>
    </row>
    <row r="11866" spans="1:41" s="60" customFormat="1" hidden="1" x14ac:dyDescent="0.35">
      <c r="A11866" s="46"/>
      <c r="H11866" s="103"/>
      <c r="AD11866" s="99"/>
      <c r="AF11866" s="46"/>
      <c r="AM11866" s="121"/>
      <c r="AO11866" s="46"/>
    </row>
    <row r="11867" spans="1:41" s="60" customFormat="1" hidden="1" x14ac:dyDescent="0.35">
      <c r="A11867" s="46"/>
      <c r="H11867" s="103"/>
      <c r="AD11867" s="99"/>
      <c r="AF11867" s="46"/>
      <c r="AM11867" s="121"/>
      <c r="AO11867" s="46"/>
    </row>
    <row r="11868" spans="1:41" s="60" customFormat="1" hidden="1" x14ac:dyDescent="0.35">
      <c r="A11868" s="46"/>
      <c r="H11868" s="103"/>
      <c r="AD11868" s="99"/>
      <c r="AF11868" s="46"/>
      <c r="AM11868" s="121"/>
      <c r="AO11868" s="46"/>
    </row>
    <row r="11869" spans="1:41" s="60" customFormat="1" hidden="1" x14ac:dyDescent="0.35">
      <c r="A11869" s="46"/>
      <c r="H11869" s="103"/>
      <c r="AD11869" s="99"/>
      <c r="AF11869" s="46"/>
      <c r="AM11869" s="121"/>
      <c r="AO11869" s="46"/>
    </row>
    <row r="11870" spans="1:41" s="60" customFormat="1" hidden="1" x14ac:dyDescent="0.35">
      <c r="A11870" s="46"/>
      <c r="H11870" s="103"/>
      <c r="AD11870" s="99"/>
      <c r="AF11870" s="46"/>
      <c r="AM11870" s="121"/>
      <c r="AO11870" s="46"/>
    </row>
    <row r="11871" spans="1:41" s="60" customFormat="1" hidden="1" x14ac:dyDescent="0.35">
      <c r="A11871" s="46"/>
      <c r="H11871" s="103"/>
      <c r="AD11871" s="99"/>
      <c r="AF11871" s="46"/>
      <c r="AM11871" s="121"/>
      <c r="AO11871" s="46"/>
    </row>
    <row r="11872" spans="1:41" s="60" customFormat="1" hidden="1" x14ac:dyDescent="0.35">
      <c r="A11872" s="46"/>
      <c r="H11872" s="103"/>
      <c r="AD11872" s="99"/>
      <c r="AF11872" s="46"/>
      <c r="AM11872" s="121"/>
      <c r="AO11872" s="46"/>
    </row>
    <row r="11873" spans="1:41" s="60" customFormat="1" hidden="1" x14ac:dyDescent="0.35">
      <c r="A11873" s="46"/>
      <c r="H11873" s="103"/>
      <c r="AD11873" s="99"/>
      <c r="AF11873" s="46"/>
      <c r="AM11873" s="121"/>
      <c r="AO11873" s="46"/>
    </row>
    <row r="11874" spans="1:41" s="60" customFormat="1" hidden="1" x14ac:dyDescent="0.35">
      <c r="A11874" s="46"/>
      <c r="H11874" s="103"/>
      <c r="AD11874" s="99"/>
      <c r="AF11874" s="46"/>
      <c r="AM11874" s="121"/>
      <c r="AO11874" s="46"/>
    </row>
    <row r="11875" spans="1:41" s="60" customFormat="1" hidden="1" x14ac:dyDescent="0.35">
      <c r="A11875" s="46"/>
      <c r="H11875" s="103"/>
      <c r="AD11875" s="99"/>
      <c r="AF11875" s="46"/>
      <c r="AM11875" s="121"/>
      <c r="AO11875" s="46"/>
    </row>
    <row r="11876" spans="1:41" s="60" customFormat="1" hidden="1" x14ac:dyDescent="0.35">
      <c r="A11876" s="46"/>
      <c r="H11876" s="103"/>
      <c r="AD11876" s="99"/>
      <c r="AF11876" s="46"/>
      <c r="AM11876" s="121"/>
      <c r="AO11876" s="46"/>
    </row>
    <row r="11877" spans="1:41" s="60" customFormat="1" hidden="1" x14ac:dyDescent="0.35">
      <c r="A11877" s="46"/>
      <c r="H11877" s="103"/>
      <c r="AD11877" s="99"/>
      <c r="AF11877" s="46"/>
      <c r="AM11877" s="121"/>
      <c r="AO11877" s="46"/>
    </row>
    <row r="11878" spans="1:41" s="60" customFormat="1" hidden="1" x14ac:dyDescent="0.35">
      <c r="A11878" s="46"/>
      <c r="H11878" s="103"/>
      <c r="AD11878" s="99"/>
      <c r="AF11878" s="46"/>
      <c r="AM11878" s="121"/>
      <c r="AO11878" s="46"/>
    </row>
    <row r="11879" spans="1:41" s="60" customFormat="1" hidden="1" x14ac:dyDescent="0.35">
      <c r="A11879" s="46"/>
      <c r="H11879" s="103"/>
      <c r="AD11879" s="99"/>
      <c r="AF11879" s="46"/>
      <c r="AM11879" s="121"/>
      <c r="AO11879" s="46"/>
    </row>
    <row r="11880" spans="1:41" s="60" customFormat="1" hidden="1" x14ac:dyDescent="0.35">
      <c r="A11880" s="46"/>
      <c r="H11880" s="103"/>
      <c r="AD11880" s="99"/>
      <c r="AF11880" s="46"/>
      <c r="AM11880" s="121"/>
      <c r="AO11880" s="46"/>
    </row>
    <row r="11881" spans="1:41" s="60" customFormat="1" hidden="1" x14ac:dyDescent="0.35">
      <c r="A11881" s="46"/>
      <c r="H11881" s="103"/>
      <c r="AD11881" s="99"/>
      <c r="AF11881" s="46"/>
      <c r="AM11881" s="121"/>
      <c r="AO11881" s="46"/>
    </row>
    <row r="11882" spans="1:41" s="60" customFormat="1" hidden="1" x14ac:dyDescent="0.35">
      <c r="A11882" s="46"/>
      <c r="H11882" s="103"/>
      <c r="AD11882" s="99"/>
      <c r="AF11882" s="46"/>
      <c r="AM11882" s="121"/>
      <c r="AO11882" s="46"/>
    </row>
    <row r="11883" spans="1:41" s="60" customFormat="1" hidden="1" x14ac:dyDescent="0.35">
      <c r="A11883" s="46"/>
      <c r="H11883" s="103"/>
      <c r="AD11883" s="99"/>
      <c r="AF11883" s="46"/>
      <c r="AM11883" s="121"/>
      <c r="AO11883" s="46"/>
    </row>
    <row r="11884" spans="1:41" s="60" customFormat="1" hidden="1" x14ac:dyDescent="0.35">
      <c r="A11884" s="46"/>
      <c r="H11884" s="103"/>
      <c r="AD11884" s="99"/>
      <c r="AF11884" s="46"/>
      <c r="AM11884" s="121"/>
      <c r="AO11884" s="46"/>
    </row>
    <row r="11885" spans="1:41" s="60" customFormat="1" hidden="1" x14ac:dyDescent="0.35">
      <c r="A11885" s="46"/>
      <c r="H11885" s="103"/>
      <c r="AD11885" s="99"/>
      <c r="AF11885" s="46"/>
      <c r="AM11885" s="121"/>
      <c r="AO11885" s="46"/>
    </row>
    <row r="11886" spans="1:41" s="60" customFormat="1" hidden="1" x14ac:dyDescent="0.35">
      <c r="A11886" s="46"/>
      <c r="H11886" s="103"/>
      <c r="AD11886" s="99"/>
      <c r="AF11886" s="46"/>
      <c r="AM11886" s="121"/>
      <c r="AO11886" s="46"/>
    </row>
    <row r="11887" spans="1:41" s="60" customFormat="1" hidden="1" x14ac:dyDescent="0.35">
      <c r="A11887" s="46"/>
      <c r="H11887" s="103"/>
      <c r="AD11887" s="99"/>
      <c r="AF11887" s="46"/>
      <c r="AM11887" s="121"/>
      <c r="AO11887" s="46"/>
    </row>
    <row r="11888" spans="1:41" s="60" customFormat="1" hidden="1" x14ac:dyDescent="0.35">
      <c r="A11888" s="46"/>
      <c r="H11888" s="103"/>
      <c r="AD11888" s="99"/>
      <c r="AF11888" s="46"/>
      <c r="AM11888" s="121"/>
      <c r="AO11888" s="46"/>
    </row>
    <row r="11889" spans="1:41" s="60" customFormat="1" hidden="1" x14ac:dyDescent="0.35">
      <c r="A11889" s="46"/>
      <c r="H11889" s="103"/>
      <c r="AD11889" s="99"/>
      <c r="AF11889" s="46"/>
      <c r="AM11889" s="121"/>
      <c r="AO11889" s="46"/>
    </row>
    <row r="11890" spans="1:41" s="60" customFormat="1" hidden="1" x14ac:dyDescent="0.35">
      <c r="A11890" s="46"/>
      <c r="H11890" s="103"/>
      <c r="AD11890" s="99"/>
      <c r="AF11890" s="46"/>
      <c r="AM11890" s="121"/>
      <c r="AO11890" s="46"/>
    </row>
    <row r="11891" spans="1:41" s="60" customFormat="1" hidden="1" x14ac:dyDescent="0.35">
      <c r="A11891" s="46"/>
      <c r="H11891" s="103"/>
      <c r="AD11891" s="99"/>
      <c r="AF11891" s="46"/>
      <c r="AM11891" s="121"/>
      <c r="AO11891" s="46"/>
    </row>
    <row r="11892" spans="1:41" s="60" customFormat="1" hidden="1" x14ac:dyDescent="0.35">
      <c r="A11892" s="46"/>
      <c r="H11892" s="103"/>
      <c r="AD11892" s="99"/>
      <c r="AF11892" s="46"/>
      <c r="AM11892" s="121"/>
      <c r="AO11892" s="46"/>
    </row>
    <row r="11893" spans="1:41" s="60" customFormat="1" hidden="1" x14ac:dyDescent="0.35">
      <c r="A11893" s="46"/>
      <c r="H11893" s="103"/>
      <c r="AD11893" s="99"/>
      <c r="AF11893" s="46"/>
      <c r="AM11893" s="121"/>
      <c r="AO11893" s="46"/>
    </row>
    <row r="11894" spans="1:41" s="60" customFormat="1" hidden="1" x14ac:dyDescent="0.35">
      <c r="A11894" s="46"/>
      <c r="H11894" s="103"/>
      <c r="AD11894" s="99"/>
      <c r="AF11894" s="46"/>
      <c r="AM11894" s="121"/>
      <c r="AO11894" s="46"/>
    </row>
    <row r="11895" spans="1:41" s="60" customFormat="1" hidden="1" x14ac:dyDescent="0.35">
      <c r="A11895" s="46"/>
      <c r="H11895" s="103"/>
      <c r="AD11895" s="99"/>
      <c r="AF11895" s="46"/>
      <c r="AM11895" s="121"/>
      <c r="AO11895" s="46"/>
    </row>
    <row r="11896" spans="1:41" s="60" customFormat="1" hidden="1" x14ac:dyDescent="0.35">
      <c r="A11896" s="46"/>
      <c r="H11896" s="103"/>
      <c r="AD11896" s="99"/>
      <c r="AF11896" s="46"/>
      <c r="AM11896" s="121"/>
      <c r="AO11896" s="46"/>
    </row>
    <row r="11897" spans="1:41" s="60" customFormat="1" hidden="1" x14ac:dyDescent="0.35">
      <c r="A11897" s="46"/>
      <c r="H11897" s="103"/>
      <c r="AD11897" s="99"/>
      <c r="AF11897" s="46"/>
      <c r="AM11897" s="121"/>
      <c r="AO11897" s="46"/>
    </row>
    <row r="11898" spans="1:41" s="60" customFormat="1" hidden="1" x14ac:dyDescent="0.35">
      <c r="A11898" s="46"/>
      <c r="H11898" s="103"/>
      <c r="AD11898" s="99"/>
      <c r="AF11898" s="46"/>
      <c r="AM11898" s="121"/>
      <c r="AO11898" s="46"/>
    </row>
    <row r="11899" spans="1:41" s="60" customFormat="1" hidden="1" x14ac:dyDescent="0.35">
      <c r="A11899" s="46"/>
      <c r="H11899" s="103"/>
      <c r="AD11899" s="99"/>
      <c r="AF11899" s="46"/>
      <c r="AM11899" s="121"/>
      <c r="AO11899" s="46"/>
    </row>
    <row r="11900" spans="1:41" s="60" customFormat="1" hidden="1" x14ac:dyDescent="0.35">
      <c r="A11900" s="46"/>
      <c r="H11900" s="103"/>
      <c r="AD11900" s="99"/>
      <c r="AF11900" s="46"/>
      <c r="AM11900" s="121"/>
      <c r="AO11900" s="46"/>
    </row>
    <row r="11901" spans="1:41" s="60" customFormat="1" hidden="1" x14ac:dyDescent="0.35">
      <c r="A11901" s="46"/>
      <c r="H11901" s="103"/>
      <c r="AD11901" s="99"/>
      <c r="AF11901" s="46"/>
      <c r="AM11901" s="121"/>
      <c r="AO11901" s="46"/>
    </row>
    <row r="11902" spans="1:41" s="60" customFormat="1" hidden="1" x14ac:dyDescent="0.35">
      <c r="A11902" s="46"/>
      <c r="H11902" s="103"/>
      <c r="AD11902" s="99"/>
      <c r="AF11902" s="46"/>
      <c r="AM11902" s="121"/>
      <c r="AO11902" s="46"/>
    </row>
    <row r="11903" spans="1:41" s="60" customFormat="1" hidden="1" x14ac:dyDescent="0.35">
      <c r="A11903" s="46"/>
      <c r="H11903" s="103"/>
      <c r="AD11903" s="99"/>
      <c r="AF11903" s="46"/>
      <c r="AM11903" s="121"/>
      <c r="AO11903" s="46"/>
    </row>
    <row r="11904" spans="1:41" s="60" customFormat="1" hidden="1" x14ac:dyDescent="0.35">
      <c r="A11904" s="46"/>
      <c r="H11904" s="103"/>
      <c r="AD11904" s="99"/>
      <c r="AF11904" s="46"/>
      <c r="AM11904" s="121"/>
      <c r="AO11904" s="46"/>
    </row>
    <row r="11905" spans="1:41" s="60" customFormat="1" hidden="1" x14ac:dyDescent="0.35">
      <c r="A11905" s="46"/>
      <c r="H11905" s="103"/>
      <c r="AD11905" s="99"/>
      <c r="AF11905" s="46"/>
      <c r="AM11905" s="121"/>
      <c r="AO11905" s="46"/>
    </row>
    <row r="11906" spans="1:41" s="60" customFormat="1" hidden="1" x14ac:dyDescent="0.35">
      <c r="A11906" s="46"/>
      <c r="H11906" s="103"/>
      <c r="AD11906" s="99"/>
      <c r="AF11906" s="46"/>
      <c r="AM11906" s="121"/>
      <c r="AO11906" s="46"/>
    </row>
    <row r="11907" spans="1:41" s="60" customFormat="1" hidden="1" x14ac:dyDescent="0.35">
      <c r="A11907" s="46"/>
      <c r="H11907" s="103"/>
      <c r="AD11907" s="99"/>
      <c r="AF11907" s="46"/>
      <c r="AM11907" s="121"/>
      <c r="AO11907" s="46"/>
    </row>
    <row r="11908" spans="1:41" s="60" customFormat="1" hidden="1" x14ac:dyDescent="0.35">
      <c r="A11908" s="46"/>
      <c r="H11908" s="103"/>
      <c r="AD11908" s="99"/>
      <c r="AF11908" s="46"/>
      <c r="AM11908" s="121"/>
      <c r="AO11908" s="46"/>
    </row>
    <row r="11909" spans="1:41" s="60" customFormat="1" hidden="1" x14ac:dyDescent="0.35">
      <c r="A11909" s="46"/>
      <c r="H11909" s="103"/>
      <c r="AD11909" s="99"/>
      <c r="AF11909" s="46"/>
      <c r="AM11909" s="121"/>
      <c r="AO11909" s="46"/>
    </row>
    <row r="11910" spans="1:41" s="60" customFormat="1" hidden="1" x14ac:dyDescent="0.35">
      <c r="A11910" s="46"/>
      <c r="H11910" s="103"/>
      <c r="AD11910" s="99"/>
      <c r="AF11910" s="46"/>
      <c r="AM11910" s="121"/>
      <c r="AO11910" s="46"/>
    </row>
    <row r="11911" spans="1:41" s="60" customFormat="1" hidden="1" x14ac:dyDescent="0.35">
      <c r="A11911" s="46"/>
      <c r="H11911" s="103"/>
      <c r="AD11911" s="99"/>
      <c r="AF11911" s="46"/>
      <c r="AM11911" s="121"/>
      <c r="AO11911" s="46"/>
    </row>
    <row r="11912" spans="1:41" s="60" customFormat="1" hidden="1" x14ac:dyDescent="0.35">
      <c r="A11912" s="46"/>
      <c r="H11912" s="103"/>
      <c r="AD11912" s="99"/>
      <c r="AF11912" s="46"/>
      <c r="AM11912" s="121"/>
      <c r="AO11912" s="46"/>
    </row>
    <row r="11913" spans="1:41" s="60" customFormat="1" hidden="1" x14ac:dyDescent="0.35">
      <c r="A11913" s="46"/>
      <c r="H11913" s="103"/>
      <c r="AD11913" s="99"/>
      <c r="AF11913" s="46"/>
      <c r="AM11913" s="121"/>
      <c r="AO11913" s="46"/>
    </row>
    <row r="11914" spans="1:41" s="60" customFormat="1" hidden="1" x14ac:dyDescent="0.35">
      <c r="A11914" s="46"/>
      <c r="H11914" s="103"/>
      <c r="AD11914" s="99"/>
      <c r="AF11914" s="46"/>
      <c r="AM11914" s="121"/>
      <c r="AO11914" s="46"/>
    </row>
    <row r="11915" spans="1:41" s="60" customFormat="1" hidden="1" x14ac:dyDescent="0.35">
      <c r="A11915" s="46"/>
      <c r="H11915" s="103"/>
      <c r="AD11915" s="99"/>
      <c r="AF11915" s="46"/>
      <c r="AM11915" s="121"/>
      <c r="AO11915" s="46"/>
    </row>
    <row r="11916" spans="1:41" s="60" customFormat="1" hidden="1" x14ac:dyDescent="0.35">
      <c r="A11916" s="46"/>
      <c r="H11916" s="103"/>
      <c r="AD11916" s="99"/>
      <c r="AF11916" s="46"/>
      <c r="AM11916" s="121"/>
      <c r="AO11916" s="46"/>
    </row>
    <row r="11917" spans="1:41" s="60" customFormat="1" hidden="1" x14ac:dyDescent="0.35">
      <c r="A11917" s="46"/>
      <c r="H11917" s="103"/>
      <c r="AD11917" s="99"/>
      <c r="AF11917" s="46"/>
      <c r="AM11917" s="121"/>
      <c r="AO11917" s="46"/>
    </row>
    <row r="11918" spans="1:41" s="60" customFormat="1" hidden="1" x14ac:dyDescent="0.35">
      <c r="A11918" s="46"/>
      <c r="H11918" s="103"/>
      <c r="AD11918" s="99"/>
      <c r="AF11918" s="46"/>
      <c r="AM11918" s="121"/>
      <c r="AO11918" s="46"/>
    </row>
    <row r="11919" spans="1:41" s="60" customFormat="1" hidden="1" x14ac:dyDescent="0.35">
      <c r="A11919" s="46"/>
      <c r="H11919" s="103"/>
      <c r="AD11919" s="99"/>
      <c r="AF11919" s="46"/>
      <c r="AM11919" s="121"/>
      <c r="AO11919" s="46"/>
    </row>
    <row r="11920" spans="1:41" s="60" customFormat="1" hidden="1" x14ac:dyDescent="0.35">
      <c r="A11920" s="46"/>
      <c r="H11920" s="103"/>
      <c r="AD11920" s="99"/>
      <c r="AF11920" s="46"/>
      <c r="AM11920" s="121"/>
      <c r="AO11920" s="46"/>
    </row>
    <row r="11921" spans="1:41" s="60" customFormat="1" hidden="1" x14ac:dyDescent="0.35">
      <c r="A11921" s="46"/>
      <c r="H11921" s="103"/>
      <c r="AD11921" s="99"/>
      <c r="AF11921" s="46"/>
      <c r="AM11921" s="121"/>
      <c r="AO11921" s="46"/>
    </row>
    <row r="11922" spans="1:41" s="60" customFormat="1" hidden="1" x14ac:dyDescent="0.35">
      <c r="A11922" s="46"/>
      <c r="H11922" s="103"/>
      <c r="AD11922" s="99"/>
      <c r="AF11922" s="46"/>
      <c r="AM11922" s="121"/>
      <c r="AO11922" s="46"/>
    </row>
    <row r="11923" spans="1:41" s="60" customFormat="1" hidden="1" x14ac:dyDescent="0.35">
      <c r="A11923" s="46"/>
      <c r="H11923" s="103"/>
      <c r="AD11923" s="99"/>
      <c r="AF11923" s="46"/>
      <c r="AM11923" s="121"/>
      <c r="AO11923" s="46"/>
    </row>
    <row r="11924" spans="1:41" s="60" customFormat="1" hidden="1" x14ac:dyDescent="0.35">
      <c r="A11924" s="46"/>
      <c r="H11924" s="103"/>
      <c r="AD11924" s="99"/>
      <c r="AF11924" s="46"/>
      <c r="AM11924" s="121"/>
      <c r="AO11924" s="46"/>
    </row>
    <row r="11925" spans="1:41" s="60" customFormat="1" hidden="1" x14ac:dyDescent="0.35">
      <c r="A11925" s="46"/>
      <c r="H11925" s="103"/>
      <c r="AD11925" s="99"/>
      <c r="AF11925" s="46"/>
      <c r="AM11925" s="121"/>
      <c r="AO11925" s="46"/>
    </row>
    <row r="11926" spans="1:41" s="60" customFormat="1" hidden="1" x14ac:dyDescent="0.35">
      <c r="A11926" s="46"/>
      <c r="H11926" s="103"/>
      <c r="AD11926" s="99"/>
      <c r="AF11926" s="46"/>
      <c r="AM11926" s="121"/>
      <c r="AO11926" s="46"/>
    </row>
    <row r="11927" spans="1:41" s="60" customFormat="1" hidden="1" x14ac:dyDescent="0.35">
      <c r="A11927" s="46"/>
      <c r="H11927" s="103"/>
      <c r="AD11927" s="99"/>
      <c r="AF11927" s="46"/>
      <c r="AM11927" s="121"/>
      <c r="AO11927" s="46"/>
    </row>
    <row r="11928" spans="1:41" s="60" customFormat="1" hidden="1" x14ac:dyDescent="0.35">
      <c r="A11928" s="46"/>
      <c r="H11928" s="103"/>
      <c r="AD11928" s="99"/>
      <c r="AF11928" s="46"/>
      <c r="AM11928" s="121"/>
      <c r="AO11928" s="46"/>
    </row>
    <row r="11929" spans="1:41" s="60" customFormat="1" hidden="1" x14ac:dyDescent="0.35">
      <c r="A11929" s="46"/>
      <c r="H11929" s="103"/>
      <c r="AD11929" s="99"/>
      <c r="AF11929" s="46"/>
      <c r="AM11929" s="121"/>
      <c r="AO11929" s="46"/>
    </row>
    <row r="11930" spans="1:41" s="60" customFormat="1" hidden="1" x14ac:dyDescent="0.35">
      <c r="A11930" s="46"/>
      <c r="H11930" s="103"/>
      <c r="AD11930" s="99"/>
      <c r="AF11930" s="46"/>
      <c r="AM11930" s="121"/>
      <c r="AO11930" s="46"/>
    </row>
    <row r="11931" spans="1:41" s="60" customFormat="1" hidden="1" x14ac:dyDescent="0.35">
      <c r="A11931" s="46"/>
      <c r="H11931" s="103"/>
      <c r="AD11931" s="99"/>
      <c r="AF11931" s="46"/>
      <c r="AM11931" s="121"/>
      <c r="AO11931" s="46"/>
    </row>
    <row r="11932" spans="1:41" s="60" customFormat="1" hidden="1" x14ac:dyDescent="0.35">
      <c r="A11932" s="46"/>
      <c r="H11932" s="103"/>
      <c r="AD11932" s="99"/>
      <c r="AF11932" s="46"/>
      <c r="AM11932" s="121"/>
      <c r="AO11932" s="46"/>
    </row>
    <row r="11933" spans="1:41" s="60" customFormat="1" hidden="1" x14ac:dyDescent="0.35">
      <c r="A11933" s="46"/>
      <c r="H11933" s="103"/>
      <c r="AD11933" s="99"/>
      <c r="AF11933" s="46"/>
      <c r="AM11933" s="121"/>
      <c r="AO11933" s="46"/>
    </row>
    <row r="11934" spans="1:41" s="60" customFormat="1" hidden="1" x14ac:dyDescent="0.35">
      <c r="A11934" s="46"/>
      <c r="H11934" s="103"/>
      <c r="AD11934" s="99"/>
      <c r="AF11934" s="46"/>
      <c r="AM11934" s="121"/>
      <c r="AO11934" s="46"/>
    </row>
    <row r="11935" spans="1:41" s="60" customFormat="1" hidden="1" x14ac:dyDescent="0.35">
      <c r="A11935" s="46"/>
      <c r="H11935" s="103"/>
      <c r="AD11935" s="99"/>
      <c r="AF11935" s="46"/>
      <c r="AM11935" s="121"/>
      <c r="AO11935" s="46"/>
    </row>
    <row r="11936" spans="1:41" s="60" customFormat="1" hidden="1" x14ac:dyDescent="0.35">
      <c r="A11936" s="46"/>
      <c r="H11936" s="103"/>
      <c r="AD11936" s="99"/>
      <c r="AF11936" s="46"/>
      <c r="AM11936" s="121"/>
      <c r="AO11936" s="46"/>
    </row>
    <row r="11937" spans="1:41" s="60" customFormat="1" hidden="1" x14ac:dyDescent="0.35">
      <c r="A11937" s="46"/>
      <c r="H11937" s="103"/>
      <c r="AD11937" s="99"/>
      <c r="AF11937" s="46"/>
      <c r="AM11937" s="121"/>
      <c r="AO11937" s="46"/>
    </row>
    <row r="11938" spans="1:41" s="60" customFormat="1" hidden="1" x14ac:dyDescent="0.35">
      <c r="A11938" s="46"/>
      <c r="H11938" s="103"/>
      <c r="AD11938" s="99"/>
      <c r="AF11938" s="46"/>
      <c r="AM11938" s="121"/>
      <c r="AO11938" s="46"/>
    </row>
    <row r="11939" spans="1:41" s="60" customFormat="1" hidden="1" x14ac:dyDescent="0.35">
      <c r="A11939" s="46"/>
      <c r="H11939" s="103"/>
      <c r="AD11939" s="99"/>
      <c r="AF11939" s="46"/>
      <c r="AM11939" s="121"/>
      <c r="AO11939" s="46"/>
    </row>
    <row r="11940" spans="1:41" s="60" customFormat="1" hidden="1" x14ac:dyDescent="0.35">
      <c r="A11940" s="46"/>
      <c r="H11940" s="103"/>
      <c r="AD11940" s="99"/>
      <c r="AF11940" s="46"/>
      <c r="AM11940" s="121"/>
      <c r="AO11940" s="46"/>
    </row>
    <row r="11941" spans="1:41" s="60" customFormat="1" hidden="1" x14ac:dyDescent="0.35">
      <c r="A11941" s="46"/>
      <c r="H11941" s="103"/>
      <c r="AD11941" s="99"/>
      <c r="AF11941" s="46"/>
      <c r="AM11941" s="121"/>
      <c r="AO11941" s="46"/>
    </row>
    <row r="11942" spans="1:41" s="60" customFormat="1" hidden="1" x14ac:dyDescent="0.35">
      <c r="A11942" s="46"/>
      <c r="H11942" s="103"/>
      <c r="AD11942" s="99"/>
      <c r="AF11942" s="46"/>
      <c r="AM11942" s="121"/>
      <c r="AO11942" s="46"/>
    </row>
    <row r="11943" spans="1:41" s="60" customFormat="1" hidden="1" x14ac:dyDescent="0.35">
      <c r="A11943" s="46"/>
      <c r="H11943" s="103"/>
      <c r="AD11943" s="99"/>
      <c r="AF11943" s="46"/>
      <c r="AM11943" s="121"/>
      <c r="AO11943" s="46"/>
    </row>
    <row r="11944" spans="1:41" s="60" customFormat="1" hidden="1" x14ac:dyDescent="0.35">
      <c r="A11944" s="46"/>
      <c r="H11944" s="103"/>
      <c r="AD11944" s="99"/>
      <c r="AF11944" s="46"/>
      <c r="AM11944" s="121"/>
      <c r="AO11944" s="46"/>
    </row>
    <row r="11945" spans="1:41" s="60" customFormat="1" hidden="1" x14ac:dyDescent="0.35">
      <c r="A11945" s="46"/>
      <c r="H11945" s="103"/>
      <c r="AD11945" s="99"/>
      <c r="AF11945" s="46"/>
      <c r="AM11945" s="121"/>
      <c r="AO11945" s="46"/>
    </row>
    <row r="11946" spans="1:41" s="60" customFormat="1" hidden="1" x14ac:dyDescent="0.35">
      <c r="A11946" s="46"/>
      <c r="H11946" s="103"/>
      <c r="AD11946" s="99"/>
      <c r="AF11946" s="46"/>
      <c r="AM11946" s="121"/>
      <c r="AO11946" s="46"/>
    </row>
    <row r="11947" spans="1:41" s="60" customFormat="1" hidden="1" x14ac:dyDescent="0.35">
      <c r="A11947" s="46"/>
      <c r="H11947" s="103"/>
      <c r="AD11947" s="99"/>
      <c r="AF11947" s="46"/>
      <c r="AM11947" s="121"/>
      <c r="AO11947" s="46"/>
    </row>
    <row r="11948" spans="1:41" s="60" customFormat="1" hidden="1" x14ac:dyDescent="0.35">
      <c r="A11948" s="46"/>
      <c r="H11948" s="103"/>
      <c r="AD11948" s="99"/>
      <c r="AF11948" s="46"/>
      <c r="AM11948" s="121"/>
      <c r="AO11948" s="46"/>
    </row>
    <row r="11949" spans="1:41" s="60" customFormat="1" hidden="1" x14ac:dyDescent="0.35">
      <c r="A11949" s="46"/>
      <c r="H11949" s="103"/>
      <c r="AD11949" s="99"/>
      <c r="AF11949" s="46"/>
      <c r="AM11949" s="121"/>
      <c r="AO11949" s="46"/>
    </row>
    <row r="11950" spans="1:41" s="60" customFormat="1" hidden="1" x14ac:dyDescent="0.35">
      <c r="A11950" s="46"/>
      <c r="H11950" s="103"/>
      <c r="AD11950" s="99"/>
      <c r="AF11950" s="46"/>
      <c r="AM11950" s="121"/>
      <c r="AO11950" s="46"/>
    </row>
    <row r="11951" spans="1:41" s="60" customFormat="1" hidden="1" x14ac:dyDescent="0.35">
      <c r="A11951" s="46"/>
      <c r="H11951" s="103"/>
      <c r="AD11951" s="99"/>
      <c r="AF11951" s="46"/>
      <c r="AM11951" s="121"/>
      <c r="AO11951" s="46"/>
    </row>
    <row r="11952" spans="1:41" s="60" customFormat="1" hidden="1" x14ac:dyDescent="0.35">
      <c r="A11952" s="46"/>
      <c r="H11952" s="103"/>
      <c r="AD11952" s="99"/>
      <c r="AF11952" s="46"/>
      <c r="AM11952" s="121"/>
      <c r="AO11952" s="46"/>
    </row>
    <row r="11953" spans="1:41" s="60" customFormat="1" hidden="1" x14ac:dyDescent="0.35">
      <c r="A11953" s="46"/>
      <c r="H11953" s="103"/>
      <c r="AD11953" s="99"/>
      <c r="AF11953" s="46"/>
      <c r="AM11953" s="121"/>
      <c r="AO11953" s="46"/>
    </row>
    <row r="11954" spans="1:41" s="60" customFormat="1" hidden="1" x14ac:dyDescent="0.35">
      <c r="A11954" s="46"/>
      <c r="H11954" s="103"/>
      <c r="AD11954" s="99"/>
      <c r="AF11954" s="46"/>
      <c r="AM11954" s="121"/>
      <c r="AO11954" s="46"/>
    </row>
    <row r="11955" spans="1:41" s="60" customFormat="1" hidden="1" x14ac:dyDescent="0.35">
      <c r="A11955" s="46"/>
      <c r="H11955" s="103"/>
      <c r="AD11955" s="99"/>
      <c r="AF11955" s="46"/>
      <c r="AM11955" s="121"/>
      <c r="AO11955" s="46"/>
    </row>
    <row r="11956" spans="1:41" s="60" customFormat="1" hidden="1" x14ac:dyDescent="0.35">
      <c r="A11956" s="46"/>
      <c r="H11956" s="103"/>
      <c r="AD11956" s="99"/>
      <c r="AF11956" s="46"/>
      <c r="AM11956" s="121"/>
      <c r="AO11956" s="46"/>
    </row>
    <row r="11957" spans="1:41" s="60" customFormat="1" hidden="1" x14ac:dyDescent="0.35">
      <c r="A11957" s="46"/>
      <c r="H11957" s="103"/>
      <c r="AD11957" s="99"/>
      <c r="AF11957" s="46"/>
      <c r="AM11957" s="121"/>
      <c r="AO11957" s="46"/>
    </row>
    <row r="11958" spans="1:41" s="60" customFormat="1" hidden="1" x14ac:dyDescent="0.35">
      <c r="A11958" s="46"/>
      <c r="H11958" s="103"/>
      <c r="AD11958" s="99"/>
      <c r="AF11958" s="46"/>
      <c r="AM11958" s="121"/>
      <c r="AO11958" s="46"/>
    </row>
    <row r="11959" spans="1:41" s="60" customFormat="1" hidden="1" x14ac:dyDescent="0.35">
      <c r="A11959" s="46"/>
      <c r="H11959" s="103"/>
      <c r="AD11959" s="99"/>
      <c r="AF11959" s="46"/>
      <c r="AM11959" s="121"/>
      <c r="AO11959" s="46"/>
    </row>
    <row r="11960" spans="1:41" s="60" customFormat="1" hidden="1" x14ac:dyDescent="0.35">
      <c r="A11960" s="46"/>
      <c r="H11960" s="103"/>
      <c r="AD11960" s="99"/>
      <c r="AF11960" s="46"/>
      <c r="AM11960" s="121"/>
      <c r="AO11960" s="46"/>
    </row>
    <row r="11961" spans="1:41" s="60" customFormat="1" hidden="1" x14ac:dyDescent="0.35">
      <c r="A11961" s="46"/>
      <c r="H11961" s="103"/>
      <c r="AD11961" s="99"/>
      <c r="AF11961" s="46"/>
      <c r="AM11961" s="121"/>
      <c r="AO11961" s="46"/>
    </row>
    <row r="11962" spans="1:41" s="60" customFormat="1" hidden="1" x14ac:dyDescent="0.35">
      <c r="A11962" s="46"/>
      <c r="H11962" s="103"/>
      <c r="AD11962" s="99"/>
      <c r="AF11962" s="46"/>
      <c r="AM11962" s="121"/>
      <c r="AO11962" s="46"/>
    </row>
    <row r="11963" spans="1:41" s="60" customFormat="1" hidden="1" x14ac:dyDescent="0.35">
      <c r="A11963" s="46"/>
      <c r="H11963" s="103"/>
      <c r="AD11963" s="99"/>
      <c r="AF11963" s="46"/>
      <c r="AM11963" s="121"/>
      <c r="AO11963" s="46"/>
    </row>
    <row r="11964" spans="1:41" s="60" customFormat="1" hidden="1" x14ac:dyDescent="0.35">
      <c r="A11964" s="46"/>
      <c r="H11964" s="103"/>
      <c r="AD11964" s="99"/>
      <c r="AF11964" s="46"/>
      <c r="AM11964" s="121"/>
      <c r="AO11964" s="46"/>
    </row>
    <row r="11965" spans="1:41" s="60" customFormat="1" hidden="1" x14ac:dyDescent="0.35">
      <c r="A11965" s="46"/>
      <c r="H11965" s="103"/>
      <c r="AD11965" s="99"/>
      <c r="AF11965" s="46"/>
      <c r="AM11965" s="121"/>
      <c r="AO11965" s="46"/>
    </row>
    <row r="11966" spans="1:41" s="60" customFormat="1" hidden="1" x14ac:dyDescent="0.35">
      <c r="A11966" s="46"/>
      <c r="H11966" s="103"/>
      <c r="AD11966" s="99"/>
      <c r="AF11966" s="46"/>
      <c r="AM11966" s="121"/>
      <c r="AO11966" s="46"/>
    </row>
    <row r="11967" spans="1:41" s="60" customFormat="1" hidden="1" x14ac:dyDescent="0.35">
      <c r="A11967" s="46"/>
      <c r="H11967" s="103"/>
      <c r="AD11967" s="99"/>
      <c r="AF11967" s="46"/>
      <c r="AM11967" s="121"/>
      <c r="AO11967" s="46"/>
    </row>
    <row r="11968" spans="1:41" s="60" customFormat="1" hidden="1" x14ac:dyDescent="0.35">
      <c r="A11968" s="46"/>
      <c r="H11968" s="103"/>
      <c r="AD11968" s="99"/>
      <c r="AF11968" s="46"/>
      <c r="AM11968" s="121"/>
      <c r="AO11968" s="46"/>
    </row>
    <row r="11969" spans="1:41" s="60" customFormat="1" hidden="1" x14ac:dyDescent="0.35">
      <c r="A11969" s="46"/>
      <c r="H11969" s="103"/>
      <c r="AD11969" s="99"/>
      <c r="AF11969" s="46"/>
      <c r="AM11969" s="121"/>
      <c r="AO11969" s="46"/>
    </row>
    <row r="11970" spans="1:41" s="60" customFormat="1" hidden="1" x14ac:dyDescent="0.35">
      <c r="A11970" s="46"/>
      <c r="H11970" s="103"/>
      <c r="AD11970" s="99"/>
      <c r="AF11970" s="46"/>
      <c r="AM11970" s="121"/>
      <c r="AO11970" s="46"/>
    </row>
    <row r="11971" spans="1:41" s="60" customFormat="1" hidden="1" x14ac:dyDescent="0.35">
      <c r="A11971" s="46"/>
      <c r="H11971" s="103"/>
      <c r="AD11971" s="99"/>
      <c r="AF11971" s="46"/>
      <c r="AM11971" s="121"/>
      <c r="AO11971" s="46"/>
    </row>
    <row r="11972" spans="1:41" s="60" customFormat="1" hidden="1" x14ac:dyDescent="0.35">
      <c r="A11972" s="46"/>
      <c r="H11972" s="103"/>
      <c r="AD11972" s="99"/>
      <c r="AF11972" s="46"/>
      <c r="AM11972" s="121"/>
      <c r="AO11972" s="46"/>
    </row>
    <row r="11973" spans="1:41" s="60" customFormat="1" hidden="1" x14ac:dyDescent="0.35">
      <c r="A11973" s="46"/>
      <c r="H11973" s="103"/>
      <c r="AD11973" s="99"/>
      <c r="AF11973" s="46"/>
      <c r="AM11973" s="121"/>
      <c r="AO11973" s="46"/>
    </row>
    <row r="11974" spans="1:41" s="60" customFormat="1" hidden="1" x14ac:dyDescent="0.35">
      <c r="A11974" s="46"/>
      <c r="H11974" s="103"/>
      <c r="AD11974" s="99"/>
      <c r="AF11974" s="46"/>
      <c r="AM11974" s="121"/>
      <c r="AO11974" s="46"/>
    </row>
    <row r="11975" spans="1:41" s="60" customFormat="1" hidden="1" x14ac:dyDescent="0.35">
      <c r="A11975" s="46"/>
      <c r="H11975" s="103"/>
      <c r="AD11975" s="99"/>
      <c r="AF11975" s="46"/>
      <c r="AM11975" s="121"/>
      <c r="AO11975" s="46"/>
    </row>
    <row r="11976" spans="1:41" s="60" customFormat="1" hidden="1" x14ac:dyDescent="0.35">
      <c r="A11976" s="46"/>
      <c r="H11976" s="103"/>
      <c r="AD11976" s="99"/>
      <c r="AF11976" s="46"/>
      <c r="AM11976" s="121"/>
      <c r="AO11976" s="46"/>
    </row>
    <row r="11977" spans="1:41" s="60" customFormat="1" hidden="1" x14ac:dyDescent="0.35">
      <c r="A11977" s="46"/>
      <c r="H11977" s="103"/>
      <c r="AD11977" s="99"/>
      <c r="AF11977" s="46"/>
      <c r="AM11977" s="121"/>
      <c r="AO11977" s="46"/>
    </row>
    <row r="11978" spans="1:41" s="60" customFormat="1" hidden="1" x14ac:dyDescent="0.35">
      <c r="A11978" s="46"/>
      <c r="H11978" s="103"/>
      <c r="AD11978" s="99"/>
      <c r="AF11978" s="46"/>
      <c r="AM11978" s="121"/>
      <c r="AO11978" s="46"/>
    </row>
    <row r="11979" spans="1:41" s="60" customFormat="1" hidden="1" x14ac:dyDescent="0.35">
      <c r="A11979" s="46"/>
      <c r="H11979" s="103"/>
      <c r="AD11979" s="99"/>
      <c r="AF11979" s="46"/>
      <c r="AM11979" s="121"/>
      <c r="AO11979" s="46"/>
    </row>
    <row r="11980" spans="1:41" s="60" customFormat="1" hidden="1" x14ac:dyDescent="0.35">
      <c r="A11980" s="46"/>
      <c r="H11980" s="103"/>
      <c r="AD11980" s="99"/>
      <c r="AF11980" s="46"/>
      <c r="AM11980" s="121"/>
      <c r="AO11980" s="46"/>
    </row>
    <row r="11981" spans="1:41" s="60" customFormat="1" hidden="1" x14ac:dyDescent="0.35">
      <c r="A11981" s="46"/>
      <c r="H11981" s="103"/>
      <c r="AD11981" s="99"/>
      <c r="AF11981" s="46"/>
      <c r="AM11981" s="121"/>
      <c r="AO11981" s="46"/>
    </row>
    <row r="11982" spans="1:41" s="60" customFormat="1" hidden="1" x14ac:dyDescent="0.35">
      <c r="A11982" s="46"/>
      <c r="H11982" s="103"/>
      <c r="AD11982" s="99"/>
      <c r="AF11982" s="46"/>
      <c r="AM11982" s="121"/>
      <c r="AO11982" s="46"/>
    </row>
    <row r="11983" spans="1:41" s="60" customFormat="1" hidden="1" x14ac:dyDescent="0.35">
      <c r="A11983" s="46"/>
      <c r="H11983" s="103"/>
      <c r="AD11983" s="99"/>
      <c r="AF11983" s="46"/>
      <c r="AM11983" s="121"/>
      <c r="AO11983" s="46"/>
    </row>
    <row r="11984" spans="1:41" s="60" customFormat="1" hidden="1" x14ac:dyDescent="0.35">
      <c r="A11984" s="46"/>
      <c r="H11984" s="103"/>
      <c r="AD11984" s="99"/>
      <c r="AF11984" s="46"/>
      <c r="AM11984" s="121"/>
      <c r="AO11984" s="46"/>
    </row>
    <row r="11985" spans="1:41" s="60" customFormat="1" hidden="1" x14ac:dyDescent="0.35">
      <c r="A11985" s="46"/>
      <c r="H11985" s="103"/>
      <c r="AD11985" s="99"/>
      <c r="AF11985" s="46"/>
      <c r="AM11985" s="121"/>
      <c r="AO11985" s="46"/>
    </row>
    <row r="11986" spans="1:41" s="60" customFormat="1" hidden="1" x14ac:dyDescent="0.35">
      <c r="A11986" s="46"/>
      <c r="H11986" s="103"/>
      <c r="AD11986" s="99"/>
      <c r="AF11986" s="46"/>
      <c r="AM11986" s="121"/>
      <c r="AO11986" s="46"/>
    </row>
    <row r="11987" spans="1:41" s="60" customFormat="1" hidden="1" x14ac:dyDescent="0.35">
      <c r="A11987" s="46"/>
      <c r="H11987" s="103"/>
      <c r="AD11987" s="99"/>
      <c r="AF11987" s="46"/>
      <c r="AM11987" s="121"/>
      <c r="AO11987" s="46"/>
    </row>
    <row r="11988" spans="1:41" s="60" customFormat="1" hidden="1" x14ac:dyDescent="0.35">
      <c r="A11988" s="46"/>
      <c r="H11988" s="103"/>
      <c r="AD11988" s="99"/>
      <c r="AF11988" s="46"/>
      <c r="AM11988" s="121"/>
      <c r="AO11988" s="46"/>
    </row>
    <row r="11989" spans="1:41" s="60" customFormat="1" hidden="1" x14ac:dyDescent="0.35">
      <c r="A11989" s="46"/>
      <c r="H11989" s="103"/>
      <c r="AD11989" s="99"/>
      <c r="AF11989" s="46"/>
      <c r="AM11989" s="121"/>
      <c r="AO11989" s="46"/>
    </row>
    <row r="11990" spans="1:41" s="60" customFormat="1" hidden="1" x14ac:dyDescent="0.35">
      <c r="A11990" s="46"/>
      <c r="H11990" s="103"/>
      <c r="AD11990" s="99"/>
      <c r="AF11990" s="46"/>
      <c r="AM11990" s="121"/>
      <c r="AO11990" s="46"/>
    </row>
    <row r="11991" spans="1:41" s="60" customFormat="1" hidden="1" x14ac:dyDescent="0.35">
      <c r="A11991" s="46"/>
      <c r="H11991" s="103"/>
      <c r="AD11991" s="99"/>
      <c r="AF11991" s="46"/>
      <c r="AM11991" s="121"/>
      <c r="AO11991" s="46"/>
    </row>
    <row r="11992" spans="1:41" s="60" customFormat="1" hidden="1" x14ac:dyDescent="0.35">
      <c r="A11992" s="46"/>
      <c r="H11992" s="103"/>
      <c r="AD11992" s="99"/>
      <c r="AF11992" s="46"/>
      <c r="AM11992" s="121"/>
      <c r="AO11992" s="46"/>
    </row>
    <row r="11993" spans="1:41" s="60" customFormat="1" hidden="1" x14ac:dyDescent="0.35">
      <c r="A11993" s="46"/>
      <c r="H11993" s="103"/>
      <c r="AD11993" s="99"/>
      <c r="AF11993" s="46"/>
      <c r="AM11993" s="121"/>
      <c r="AO11993" s="46"/>
    </row>
    <row r="11994" spans="1:41" s="60" customFormat="1" hidden="1" x14ac:dyDescent="0.35">
      <c r="A11994" s="46"/>
      <c r="H11994" s="103"/>
      <c r="AD11994" s="99"/>
      <c r="AF11994" s="46"/>
      <c r="AM11994" s="121"/>
      <c r="AO11994" s="46"/>
    </row>
    <row r="11995" spans="1:41" s="60" customFormat="1" hidden="1" x14ac:dyDescent="0.35">
      <c r="A11995" s="46"/>
      <c r="H11995" s="103"/>
      <c r="AD11995" s="99"/>
      <c r="AF11995" s="46"/>
      <c r="AM11995" s="121"/>
      <c r="AO11995" s="46"/>
    </row>
    <row r="11996" spans="1:41" s="60" customFormat="1" hidden="1" x14ac:dyDescent="0.35">
      <c r="A11996" s="46"/>
      <c r="H11996" s="103"/>
      <c r="AD11996" s="99"/>
      <c r="AF11996" s="46"/>
      <c r="AM11996" s="121"/>
      <c r="AO11996" s="46"/>
    </row>
    <row r="11997" spans="1:41" s="60" customFormat="1" hidden="1" x14ac:dyDescent="0.35">
      <c r="A11997" s="46"/>
      <c r="H11997" s="103"/>
      <c r="AD11997" s="99"/>
      <c r="AF11997" s="46"/>
      <c r="AM11997" s="121"/>
      <c r="AO11997" s="46"/>
    </row>
    <row r="11998" spans="1:41" s="60" customFormat="1" hidden="1" x14ac:dyDescent="0.35">
      <c r="A11998" s="46"/>
      <c r="H11998" s="103"/>
      <c r="AD11998" s="99"/>
      <c r="AF11998" s="46"/>
      <c r="AM11998" s="121"/>
      <c r="AO11998" s="46"/>
    </row>
    <row r="11999" spans="1:41" s="60" customFormat="1" hidden="1" x14ac:dyDescent="0.35">
      <c r="A11999" s="46"/>
      <c r="H11999" s="103"/>
      <c r="AD11999" s="99"/>
      <c r="AF11999" s="46"/>
      <c r="AM11999" s="121"/>
      <c r="AO11999" s="46"/>
    </row>
    <row r="12000" spans="1:41" s="60" customFormat="1" hidden="1" x14ac:dyDescent="0.35">
      <c r="A12000" s="46"/>
      <c r="H12000" s="103"/>
      <c r="AD12000" s="99"/>
      <c r="AF12000" s="46"/>
      <c r="AM12000" s="121"/>
      <c r="AO12000" s="46"/>
    </row>
    <row r="12001" spans="1:41" s="60" customFormat="1" hidden="1" x14ac:dyDescent="0.35">
      <c r="A12001" s="46"/>
      <c r="H12001" s="103"/>
      <c r="AD12001" s="99"/>
      <c r="AF12001" s="46"/>
      <c r="AM12001" s="121"/>
      <c r="AO12001" s="46"/>
    </row>
    <row r="12002" spans="1:41" s="60" customFormat="1" hidden="1" x14ac:dyDescent="0.35">
      <c r="A12002" s="46"/>
      <c r="H12002" s="103"/>
      <c r="AD12002" s="99"/>
      <c r="AF12002" s="46"/>
      <c r="AM12002" s="121"/>
      <c r="AO12002" s="46"/>
    </row>
    <row r="12003" spans="1:41" s="60" customFormat="1" hidden="1" x14ac:dyDescent="0.35">
      <c r="A12003" s="46"/>
      <c r="H12003" s="103"/>
      <c r="AD12003" s="99"/>
      <c r="AF12003" s="46"/>
      <c r="AM12003" s="121"/>
      <c r="AO12003" s="46"/>
    </row>
    <row r="12004" spans="1:41" s="60" customFormat="1" hidden="1" x14ac:dyDescent="0.35">
      <c r="A12004" s="46"/>
      <c r="H12004" s="103"/>
      <c r="AD12004" s="99"/>
      <c r="AF12004" s="46"/>
      <c r="AM12004" s="121"/>
      <c r="AO12004" s="46"/>
    </row>
    <row r="12005" spans="1:41" s="60" customFormat="1" hidden="1" x14ac:dyDescent="0.35">
      <c r="A12005" s="46"/>
      <c r="H12005" s="103"/>
      <c r="AD12005" s="99"/>
      <c r="AF12005" s="46"/>
      <c r="AM12005" s="121"/>
      <c r="AO12005" s="46"/>
    </row>
    <row r="12006" spans="1:41" s="60" customFormat="1" hidden="1" x14ac:dyDescent="0.35">
      <c r="A12006" s="46"/>
      <c r="H12006" s="103"/>
      <c r="AD12006" s="99"/>
      <c r="AF12006" s="46"/>
      <c r="AM12006" s="121"/>
      <c r="AO12006" s="46"/>
    </row>
    <row r="12007" spans="1:41" s="60" customFormat="1" hidden="1" x14ac:dyDescent="0.35">
      <c r="A12007" s="46"/>
      <c r="H12007" s="103"/>
      <c r="AD12007" s="99"/>
      <c r="AF12007" s="46"/>
      <c r="AM12007" s="121"/>
      <c r="AO12007" s="46"/>
    </row>
    <row r="12008" spans="1:41" s="60" customFormat="1" hidden="1" x14ac:dyDescent="0.35">
      <c r="A12008" s="46"/>
      <c r="H12008" s="103"/>
      <c r="AD12008" s="99"/>
      <c r="AF12008" s="46"/>
      <c r="AM12008" s="121"/>
      <c r="AO12008" s="46"/>
    </row>
    <row r="12009" spans="1:41" s="60" customFormat="1" hidden="1" x14ac:dyDescent="0.35">
      <c r="A12009" s="46"/>
      <c r="H12009" s="103"/>
      <c r="AD12009" s="99"/>
      <c r="AF12009" s="46"/>
      <c r="AM12009" s="121"/>
      <c r="AO12009" s="46"/>
    </row>
    <row r="12010" spans="1:41" s="60" customFormat="1" hidden="1" x14ac:dyDescent="0.35">
      <c r="A12010" s="46"/>
      <c r="H12010" s="103"/>
      <c r="AD12010" s="99"/>
      <c r="AF12010" s="46"/>
      <c r="AM12010" s="121"/>
      <c r="AO12010" s="46"/>
    </row>
    <row r="12011" spans="1:41" s="60" customFormat="1" hidden="1" x14ac:dyDescent="0.35">
      <c r="A12011" s="46"/>
      <c r="H12011" s="103"/>
      <c r="AD12011" s="99"/>
      <c r="AF12011" s="46"/>
      <c r="AM12011" s="121"/>
      <c r="AO12011" s="46"/>
    </row>
    <row r="12012" spans="1:41" s="60" customFormat="1" hidden="1" x14ac:dyDescent="0.35">
      <c r="A12012" s="46"/>
      <c r="H12012" s="103"/>
      <c r="AD12012" s="99"/>
      <c r="AF12012" s="46"/>
      <c r="AM12012" s="121"/>
      <c r="AO12012" s="46"/>
    </row>
    <row r="12013" spans="1:41" s="60" customFormat="1" hidden="1" x14ac:dyDescent="0.35">
      <c r="A12013" s="46"/>
      <c r="H12013" s="103"/>
      <c r="AD12013" s="99"/>
      <c r="AF12013" s="46"/>
      <c r="AM12013" s="121"/>
      <c r="AO12013" s="46"/>
    </row>
    <row r="12014" spans="1:41" s="60" customFormat="1" hidden="1" x14ac:dyDescent="0.35">
      <c r="A12014" s="46"/>
      <c r="H12014" s="103"/>
      <c r="AD12014" s="99"/>
      <c r="AF12014" s="46"/>
      <c r="AM12014" s="121"/>
      <c r="AO12014" s="46"/>
    </row>
    <row r="12015" spans="1:41" s="60" customFormat="1" hidden="1" x14ac:dyDescent="0.35">
      <c r="A12015" s="46"/>
      <c r="H12015" s="103"/>
      <c r="AD12015" s="99"/>
      <c r="AF12015" s="46"/>
      <c r="AM12015" s="121"/>
      <c r="AO12015" s="46"/>
    </row>
    <row r="12016" spans="1:41" s="60" customFormat="1" hidden="1" x14ac:dyDescent="0.35">
      <c r="A12016" s="46"/>
      <c r="H12016" s="103"/>
      <c r="AD12016" s="99"/>
      <c r="AF12016" s="46"/>
      <c r="AM12016" s="121"/>
      <c r="AO12016" s="46"/>
    </row>
    <row r="12017" spans="1:41" s="60" customFormat="1" hidden="1" x14ac:dyDescent="0.35">
      <c r="A12017" s="46"/>
      <c r="H12017" s="103"/>
      <c r="AD12017" s="99"/>
      <c r="AF12017" s="46"/>
      <c r="AM12017" s="121"/>
      <c r="AO12017" s="46"/>
    </row>
    <row r="12018" spans="1:41" s="60" customFormat="1" hidden="1" x14ac:dyDescent="0.35">
      <c r="A12018" s="46"/>
      <c r="H12018" s="103"/>
      <c r="AD12018" s="99"/>
      <c r="AF12018" s="46"/>
      <c r="AM12018" s="121"/>
      <c r="AO12018" s="46"/>
    </row>
    <row r="12019" spans="1:41" s="60" customFormat="1" hidden="1" x14ac:dyDescent="0.35">
      <c r="A12019" s="46"/>
      <c r="H12019" s="103"/>
      <c r="AD12019" s="99"/>
      <c r="AF12019" s="46"/>
      <c r="AM12019" s="121"/>
      <c r="AO12019" s="46"/>
    </row>
    <row r="12020" spans="1:41" s="60" customFormat="1" hidden="1" x14ac:dyDescent="0.35">
      <c r="A12020" s="46"/>
      <c r="H12020" s="103"/>
      <c r="AD12020" s="99"/>
      <c r="AF12020" s="46"/>
      <c r="AM12020" s="121"/>
      <c r="AO12020" s="46"/>
    </row>
    <row r="12021" spans="1:41" s="60" customFormat="1" hidden="1" x14ac:dyDescent="0.35">
      <c r="A12021" s="46"/>
      <c r="H12021" s="103"/>
      <c r="AD12021" s="99"/>
      <c r="AF12021" s="46"/>
      <c r="AM12021" s="121"/>
      <c r="AO12021" s="46"/>
    </row>
    <row r="12022" spans="1:41" s="60" customFormat="1" hidden="1" x14ac:dyDescent="0.35">
      <c r="A12022" s="46"/>
      <c r="H12022" s="103"/>
      <c r="AD12022" s="99"/>
      <c r="AF12022" s="46"/>
      <c r="AM12022" s="121"/>
      <c r="AO12022" s="46"/>
    </row>
    <row r="12023" spans="1:41" s="60" customFormat="1" hidden="1" x14ac:dyDescent="0.35">
      <c r="A12023" s="46"/>
      <c r="H12023" s="103"/>
      <c r="AD12023" s="99"/>
      <c r="AF12023" s="46"/>
      <c r="AM12023" s="121"/>
      <c r="AO12023" s="46"/>
    </row>
    <row r="12024" spans="1:41" s="60" customFormat="1" hidden="1" x14ac:dyDescent="0.35">
      <c r="A12024" s="46"/>
      <c r="H12024" s="103"/>
      <c r="AD12024" s="99"/>
      <c r="AF12024" s="46"/>
      <c r="AM12024" s="121"/>
      <c r="AO12024" s="46"/>
    </row>
    <row r="12025" spans="1:41" s="60" customFormat="1" hidden="1" x14ac:dyDescent="0.35">
      <c r="A12025" s="46"/>
      <c r="H12025" s="103"/>
      <c r="AD12025" s="99"/>
      <c r="AF12025" s="46"/>
      <c r="AM12025" s="121"/>
      <c r="AO12025" s="46"/>
    </row>
    <row r="12026" spans="1:41" s="60" customFormat="1" hidden="1" x14ac:dyDescent="0.35">
      <c r="A12026" s="46"/>
      <c r="H12026" s="103"/>
      <c r="AD12026" s="99"/>
      <c r="AF12026" s="46"/>
      <c r="AM12026" s="121"/>
      <c r="AO12026" s="46"/>
    </row>
    <row r="12027" spans="1:41" s="60" customFormat="1" hidden="1" x14ac:dyDescent="0.35">
      <c r="A12027" s="46"/>
      <c r="H12027" s="103"/>
      <c r="AD12027" s="99"/>
      <c r="AF12027" s="46"/>
      <c r="AM12027" s="121"/>
      <c r="AO12027" s="46"/>
    </row>
    <row r="12028" spans="1:41" s="60" customFormat="1" hidden="1" x14ac:dyDescent="0.35">
      <c r="A12028" s="46"/>
      <c r="H12028" s="103"/>
      <c r="AD12028" s="99"/>
      <c r="AF12028" s="46"/>
      <c r="AM12028" s="121"/>
      <c r="AO12028" s="46"/>
    </row>
    <row r="12029" spans="1:41" s="60" customFormat="1" hidden="1" x14ac:dyDescent="0.35">
      <c r="A12029" s="46"/>
      <c r="H12029" s="103"/>
      <c r="AD12029" s="99"/>
      <c r="AF12029" s="46"/>
      <c r="AM12029" s="121"/>
      <c r="AO12029" s="46"/>
    </row>
    <row r="12030" spans="1:41" s="60" customFormat="1" hidden="1" x14ac:dyDescent="0.35">
      <c r="A12030" s="46"/>
      <c r="H12030" s="103"/>
      <c r="AD12030" s="99"/>
      <c r="AF12030" s="46"/>
      <c r="AM12030" s="121"/>
      <c r="AO12030" s="46"/>
    </row>
    <row r="12031" spans="1:41" s="60" customFormat="1" hidden="1" x14ac:dyDescent="0.35">
      <c r="A12031" s="46"/>
      <c r="H12031" s="103"/>
      <c r="AD12031" s="99"/>
      <c r="AF12031" s="46"/>
      <c r="AM12031" s="121"/>
      <c r="AO12031" s="46"/>
    </row>
    <row r="12032" spans="1:41" s="60" customFormat="1" hidden="1" x14ac:dyDescent="0.35">
      <c r="A12032" s="46"/>
      <c r="H12032" s="103"/>
      <c r="AD12032" s="99"/>
      <c r="AF12032" s="46"/>
      <c r="AM12032" s="121"/>
      <c r="AO12032" s="46"/>
    </row>
    <row r="12033" spans="1:41" s="60" customFormat="1" hidden="1" x14ac:dyDescent="0.35">
      <c r="A12033" s="46"/>
      <c r="H12033" s="103"/>
      <c r="AD12033" s="99"/>
      <c r="AF12033" s="46"/>
      <c r="AM12033" s="121"/>
      <c r="AO12033" s="46"/>
    </row>
    <row r="12034" spans="1:41" s="60" customFormat="1" hidden="1" x14ac:dyDescent="0.35">
      <c r="A12034" s="46"/>
      <c r="H12034" s="103"/>
      <c r="AD12034" s="99"/>
      <c r="AF12034" s="46"/>
      <c r="AM12034" s="121"/>
      <c r="AO12034" s="46"/>
    </row>
    <row r="12035" spans="1:41" s="60" customFormat="1" hidden="1" x14ac:dyDescent="0.35">
      <c r="A12035" s="46"/>
      <c r="H12035" s="103"/>
      <c r="AD12035" s="99"/>
      <c r="AF12035" s="46"/>
      <c r="AM12035" s="121"/>
      <c r="AO12035" s="46"/>
    </row>
    <row r="12036" spans="1:41" s="60" customFormat="1" hidden="1" x14ac:dyDescent="0.35">
      <c r="A12036" s="46"/>
      <c r="H12036" s="103"/>
      <c r="AD12036" s="99"/>
      <c r="AF12036" s="46"/>
      <c r="AM12036" s="121"/>
      <c r="AO12036" s="46"/>
    </row>
    <row r="12037" spans="1:41" s="60" customFormat="1" hidden="1" x14ac:dyDescent="0.35">
      <c r="A12037" s="46"/>
      <c r="H12037" s="103"/>
      <c r="AD12037" s="99"/>
      <c r="AF12037" s="46"/>
      <c r="AM12037" s="121"/>
      <c r="AO12037" s="46"/>
    </row>
    <row r="12038" spans="1:41" s="60" customFormat="1" hidden="1" x14ac:dyDescent="0.35">
      <c r="A12038" s="46"/>
      <c r="H12038" s="103"/>
      <c r="AD12038" s="99"/>
      <c r="AF12038" s="46"/>
      <c r="AM12038" s="121"/>
      <c r="AO12038" s="46"/>
    </row>
    <row r="12039" spans="1:41" s="60" customFormat="1" hidden="1" x14ac:dyDescent="0.35">
      <c r="A12039" s="46"/>
      <c r="H12039" s="103"/>
      <c r="AD12039" s="99"/>
      <c r="AF12039" s="46"/>
      <c r="AM12039" s="121"/>
      <c r="AO12039" s="46"/>
    </row>
    <row r="12040" spans="1:41" s="60" customFormat="1" hidden="1" x14ac:dyDescent="0.35">
      <c r="A12040" s="46"/>
      <c r="H12040" s="103"/>
      <c r="AD12040" s="99"/>
      <c r="AF12040" s="46"/>
      <c r="AM12040" s="121"/>
      <c r="AO12040" s="46"/>
    </row>
    <row r="12041" spans="1:41" s="60" customFormat="1" hidden="1" x14ac:dyDescent="0.35">
      <c r="A12041" s="46"/>
      <c r="H12041" s="103"/>
      <c r="AD12041" s="99"/>
      <c r="AF12041" s="46"/>
      <c r="AM12041" s="121"/>
      <c r="AO12041" s="46"/>
    </row>
    <row r="12042" spans="1:41" s="60" customFormat="1" hidden="1" x14ac:dyDescent="0.35">
      <c r="A12042" s="46"/>
      <c r="H12042" s="103"/>
      <c r="AD12042" s="99"/>
      <c r="AF12042" s="46"/>
      <c r="AM12042" s="121"/>
      <c r="AO12042" s="46"/>
    </row>
    <row r="12043" spans="1:41" s="60" customFormat="1" hidden="1" x14ac:dyDescent="0.35">
      <c r="A12043" s="46"/>
      <c r="H12043" s="103"/>
      <c r="AD12043" s="99"/>
      <c r="AF12043" s="46"/>
      <c r="AM12043" s="121"/>
      <c r="AO12043" s="46"/>
    </row>
    <row r="12044" spans="1:41" s="60" customFormat="1" hidden="1" x14ac:dyDescent="0.35">
      <c r="A12044" s="46"/>
      <c r="H12044" s="103"/>
      <c r="AD12044" s="99"/>
      <c r="AF12044" s="46"/>
      <c r="AM12044" s="121"/>
      <c r="AO12044" s="46"/>
    </row>
    <row r="12045" spans="1:41" s="60" customFormat="1" hidden="1" x14ac:dyDescent="0.35">
      <c r="A12045" s="46"/>
      <c r="H12045" s="103"/>
      <c r="AD12045" s="99"/>
      <c r="AF12045" s="46"/>
      <c r="AM12045" s="121"/>
      <c r="AO12045" s="46"/>
    </row>
    <row r="12046" spans="1:41" s="60" customFormat="1" hidden="1" x14ac:dyDescent="0.35">
      <c r="A12046" s="46"/>
      <c r="H12046" s="103"/>
      <c r="AD12046" s="99"/>
      <c r="AF12046" s="46"/>
      <c r="AM12046" s="121"/>
      <c r="AO12046" s="46"/>
    </row>
    <row r="12047" spans="1:41" s="60" customFormat="1" hidden="1" x14ac:dyDescent="0.35">
      <c r="A12047" s="46"/>
      <c r="H12047" s="103"/>
      <c r="AD12047" s="99"/>
      <c r="AF12047" s="46"/>
      <c r="AM12047" s="121"/>
      <c r="AO12047" s="46"/>
    </row>
    <row r="12048" spans="1:41" s="60" customFormat="1" hidden="1" x14ac:dyDescent="0.35">
      <c r="A12048" s="46"/>
      <c r="H12048" s="103"/>
      <c r="AD12048" s="99"/>
      <c r="AF12048" s="46"/>
      <c r="AM12048" s="121"/>
      <c r="AO12048" s="46"/>
    </row>
    <row r="12049" spans="1:41" s="60" customFormat="1" hidden="1" x14ac:dyDescent="0.35">
      <c r="A12049" s="46"/>
      <c r="H12049" s="103"/>
      <c r="AD12049" s="99"/>
      <c r="AF12049" s="46"/>
      <c r="AM12049" s="121"/>
      <c r="AO12049" s="46"/>
    </row>
    <row r="12050" spans="1:41" s="60" customFormat="1" hidden="1" x14ac:dyDescent="0.35">
      <c r="A12050" s="46"/>
      <c r="H12050" s="103"/>
      <c r="AD12050" s="99"/>
      <c r="AF12050" s="46"/>
      <c r="AM12050" s="121"/>
      <c r="AO12050" s="46"/>
    </row>
    <row r="12051" spans="1:41" s="60" customFormat="1" hidden="1" x14ac:dyDescent="0.35">
      <c r="A12051" s="46"/>
      <c r="H12051" s="103"/>
      <c r="AD12051" s="99"/>
      <c r="AF12051" s="46"/>
      <c r="AM12051" s="121"/>
      <c r="AO12051" s="46"/>
    </row>
    <row r="12052" spans="1:41" s="60" customFormat="1" hidden="1" x14ac:dyDescent="0.35">
      <c r="A12052" s="46"/>
      <c r="H12052" s="103"/>
      <c r="AD12052" s="99"/>
      <c r="AF12052" s="46"/>
      <c r="AM12052" s="121"/>
      <c r="AO12052" s="46"/>
    </row>
    <row r="12053" spans="1:41" s="60" customFormat="1" hidden="1" x14ac:dyDescent="0.35">
      <c r="A12053" s="46"/>
      <c r="H12053" s="103"/>
      <c r="AD12053" s="99"/>
      <c r="AF12053" s="46"/>
      <c r="AM12053" s="121"/>
      <c r="AO12053" s="46"/>
    </row>
    <row r="12054" spans="1:41" s="60" customFormat="1" hidden="1" x14ac:dyDescent="0.35">
      <c r="A12054" s="46"/>
      <c r="H12054" s="103"/>
      <c r="AD12054" s="99"/>
      <c r="AF12054" s="46"/>
      <c r="AM12054" s="121"/>
      <c r="AO12054" s="46"/>
    </row>
    <row r="12055" spans="1:41" s="60" customFormat="1" hidden="1" x14ac:dyDescent="0.35">
      <c r="A12055" s="46"/>
      <c r="H12055" s="103"/>
      <c r="AD12055" s="99"/>
      <c r="AF12055" s="46"/>
      <c r="AM12055" s="121"/>
      <c r="AO12055" s="46"/>
    </row>
    <row r="12056" spans="1:41" s="60" customFormat="1" hidden="1" x14ac:dyDescent="0.35">
      <c r="A12056" s="46"/>
      <c r="H12056" s="103"/>
      <c r="AD12056" s="99"/>
      <c r="AF12056" s="46"/>
      <c r="AM12056" s="121"/>
      <c r="AO12056" s="46"/>
    </row>
    <row r="12057" spans="1:41" s="60" customFormat="1" hidden="1" x14ac:dyDescent="0.35">
      <c r="A12057" s="46"/>
      <c r="H12057" s="103"/>
      <c r="AD12057" s="99"/>
      <c r="AF12057" s="46"/>
      <c r="AM12057" s="121"/>
      <c r="AO12057" s="46"/>
    </row>
    <row r="12058" spans="1:41" s="60" customFormat="1" hidden="1" x14ac:dyDescent="0.35">
      <c r="A12058" s="46"/>
      <c r="H12058" s="103"/>
      <c r="AD12058" s="99"/>
      <c r="AF12058" s="46"/>
      <c r="AM12058" s="121"/>
      <c r="AO12058" s="46"/>
    </row>
    <row r="12059" spans="1:41" s="60" customFormat="1" hidden="1" x14ac:dyDescent="0.35">
      <c r="A12059" s="46"/>
      <c r="H12059" s="103"/>
      <c r="AD12059" s="99"/>
      <c r="AF12059" s="46"/>
      <c r="AM12059" s="121"/>
      <c r="AO12059" s="46"/>
    </row>
    <row r="12060" spans="1:41" s="60" customFormat="1" hidden="1" x14ac:dyDescent="0.35">
      <c r="A12060" s="46"/>
      <c r="H12060" s="103"/>
      <c r="AD12060" s="99"/>
      <c r="AF12060" s="46"/>
      <c r="AM12060" s="121"/>
      <c r="AO12060" s="46"/>
    </row>
    <row r="12061" spans="1:41" s="60" customFormat="1" hidden="1" x14ac:dyDescent="0.35">
      <c r="A12061" s="46"/>
      <c r="H12061" s="103"/>
      <c r="AD12061" s="99"/>
      <c r="AF12061" s="46"/>
      <c r="AM12061" s="121"/>
      <c r="AO12061" s="46"/>
    </row>
    <row r="12062" spans="1:41" s="60" customFormat="1" hidden="1" x14ac:dyDescent="0.35">
      <c r="A12062" s="46"/>
      <c r="H12062" s="103"/>
      <c r="AD12062" s="99"/>
      <c r="AF12062" s="46"/>
      <c r="AM12062" s="121"/>
      <c r="AO12062" s="46"/>
    </row>
    <row r="12063" spans="1:41" s="60" customFormat="1" hidden="1" x14ac:dyDescent="0.35">
      <c r="A12063" s="46"/>
      <c r="H12063" s="103"/>
      <c r="AD12063" s="99"/>
      <c r="AF12063" s="46"/>
      <c r="AM12063" s="121"/>
      <c r="AO12063" s="46"/>
    </row>
    <row r="12064" spans="1:41" s="60" customFormat="1" hidden="1" x14ac:dyDescent="0.35">
      <c r="A12064" s="46"/>
      <c r="H12064" s="103"/>
      <c r="AD12064" s="99"/>
      <c r="AF12064" s="46"/>
      <c r="AM12064" s="121"/>
      <c r="AO12064" s="46"/>
    </row>
    <row r="12065" spans="1:41" s="60" customFormat="1" hidden="1" x14ac:dyDescent="0.35">
      <c r="A12065" s="46"/>
      <c r="H12065" s="103"/>
      <c r="AD12065" s="99"/>
      <c r="AF12065" s="46"/>
      <c r="AM12065" s="121"/>
      <c r="AO12065" s="46"/>
    </row>
    <row r="12066" spans="1:41" s="60" customFormat="1" hidden="1" x14ac:dyDescent="0.35">
      <c r="A12066" s="46"/>
      <c r="H12066" s="103"/>
      <c r="AD12066" s="99"/>
      <c r="AF12066" s="46"/>
      <c r="AM12066" s="121"/>
      <c r="AO12066" s="46"/>
    </row>
    <row r="12067" spans="1:41" s="60" customFormat="1" hidden="1" x14ac:dyDescent="0.35">
      <c r="A12067" s="46"/>
      <c r="H12067" s="103"/>
      <c r="AD12067" s="99"/>
      <c r="AF12067" s="46"/>
      <c r="AM12067" s="121"/>
      <c r="AO12067" s="46"/>
    </row>
    <row r="12068" spans="1:41" s="60" customFormat="1" hidden="1" x14ac:dyDescent="0.35">
      <c r="A12068" s="46"/>
      <c r="H12068" s="103"/>
      <c r="AD12068" s="99"/>
      <c r="AF12068" s="46"/>
      <c r="AM12068" s="121"/>
      <c r="AO12068" s="46"/>
    </row>
    <row r="12069" spans="1:41" s="60" customFormat="1" hidden="1" x14ac:dyDescent="0.35">
      <c r="A12069" s="46"/>
      <c r="H12069" s="103"/>
      <c r="AD12069" s="99"/>
      <c r="AF12069" s="46"/>
      <c r="AM12069" s="121"/>
      <c r="AO12069" s="46"/>
    </row>
    <row r="12070" spans="1:41" s="60" customFormat="1" hidden="1" x14ac:dyDescent="0.35">
      <c r="A12070" s="46"/>
      <c r="H12070" s="103"/>
      <c r="AD12070" s="99"/>
      <c r="AF12070" s="46"/>
      <c r="AM12070" s="121"/>
      <c r="AO12070" s="46"/>
    </row>
    <row r="12071" spans="1:41" s="60" customFormat="1" hidden="1" x14ac:dyDescent="0.35">
      <c r="A12071" s="46"/>
      <c r="H12071" s="103"/>
      <c r="AD12071" s="99"/>
      <c r="AF12071" s="46"/>
      <c r="AM12071" s="121"/>
      <c r="AO12071" s="46"/>
    </row>
    <row r="12072" spans="1:41" s="60" customFormat="1" hidden="1" x14ac:dyDescent="0.35">
      <c r="A12072" s="46"/>
      <c r="H12072" s="103"/>
      <c r="AD12072" s="99"/>
      <c r="AF12072" s="46"/>
      <c r="AM12072" s="121"/>
      <c r="AO12072" s="46"/>
    </row>
    <row r="12073" spans="1:41" s="60" customFormat="1" hidden="1" x14ac:dyDescent="0.35">
      <c r="A12073" s="46"/>
      <c r="H12073" s="103"/>
      <c r="AD12073" s="99"/>
      <c r="AF12073" s="46"/>
      <c r="AM12073" s="121"/>
      <c r="AO12073" s="46"/>
    </row>
    <row r="12074" spans="1:41" s="60" customFormat="1" hidden="1" x14ac:dyDescent="0.35">
      <c r="A12074" s="46"/>
      <c r="H12074" s="103"/>
      <c r="AD12074" s="99"/>
      <c r="AF12074" s="46"/>
      <c r="AM12074" s="121"/>
      <c r="AO12074" s="46"/>
    </row>
    <row r="12075" spans="1:41" s="60" customFormat="1" hidden="1" x14ac:dyDescent="0.35">
      <c r="A12075" s="46"/>
      <c r="H12075" s="103"/>
      <c r="AD12075" s="99"/>
      <c r="AF12075" s="46"/>
      <c r="AM12075" s="121"/>
      <c r="AO12075" s="46"/>
    </row>
    <row r="12076" spans="1:41" s="60" customFormat="1" hidden="1" x14ac:dyDescent="0.35">
      <c r="A12076" s="46"/>
      <c r="H12076" s="103"/>
      <c r="AD12076" s="99"/>
      <c r="AF12076" s="46"/>
      <c r="AM12076" s="121"/>
      <c r="AO12076" s="46"/>
    </row>
    <row r="12077" spans="1:41" s="60" customFormat="1" hidden="1" x14ac:dyDescent="0.35">
      <c r="A12077" s="46"/>
      <c r="H12077" s="103"/>
      <c r="AD12077" s="99"/>
      <c r="AF12077" s="46"/>
      <c r="AM12077" s="121"/>
      <c r="AO12077" s="46"/>
    </row>
    <row r="12078" spans="1:41" s="60" customFormat="1" hidden="1" x14ac:dyDescent="0.35">
      <c r="A12078" s="46"/>
      <c r="H12078" s="103"/>
      <c r="AD12078" s="99"/>
      <c r="AF12078" s="46"/>
      <c r="AM12078" s="121"/>
      <c r="AO12078" s="46"/>
    </row>
    <row r="12079" spans="1:41" s="60" customFormat="1" hidden="1" x14ac:dyDescent="0.35">
      <c r="A12079" s="46"/>
      <c r="H12079" s="103"/>
      <c r="AD12079" s="99"/>
      <c r="AF12079" s="46"/>
      <c r="AM12079" s="121"/>
      <c r="AO12079" s="46"/>
    </row>
    <row r="12080" spans="1:41" s="60" customFormat="1" hidden="1" x14ac:dyDescent="0.35">
      <c r="A12080" s="46"/>
      <c r="H12080" s="103"/>
      <c r="AD12080" s="99"/>
      <c r="AF12080" s="46"/>
      <c r="AM12080" s="121"/>
      <c r="AO12080" s="46"/>
    </row>
    <row r="12081" spans="1:41" s="60" customFormat="1" hidden="1" x14ac:dyDescent="0.35">
      <c r="A12081" s="46"/>
      <c r="H12081" s="103"/>
      <c r="AD12081" s="99"/>
      <c r="AF12081" s="46"/>
      <c r="AM12081" s="121"/>
      <c r="AO12081" s="46"/>
    </row>
    <row r="12082" spans="1:41" s="60" customFormat="1" hidden="1" x14ac:dyDescent="0.35">
      <c r="A12082" s="46"/>
      <c r="H12082" s="103"/>
      <c r="AD12082" s="99"/>
      <c r="AF12082" s="46"/>
      <c r="AM12082" s="121"/>
      <c r="AO12082" s="46"/>
    </row>
    <row r="12083" spans="1:41" s="60" customFormat="1" hidden="1" x14ac:dyDescent="0.35">
      <c r="A12083" s="46"/>
      <c r="H12083" s="103"/>
      <c r="AD12083" s="99"/>
      <c r="AF12083" s="46"/>
      <c r="AM12083" s="121"/>
      <c r="AO12083" s="46"/>
    </row>
    <row r="12084" spans="1:41" s="60" customFormat="1" hidden="1" x14ac:dyDescent="0.35">
      <c r="A12084" s="46"/>
      <c r="H12084" s="103"/>
      <c r="AD12084" s="99"/>
      <c r="AF12084" s="46"/>
      <c r="AM12084" s="121"/>
      <c r="AO12084" s="46"/>
    </row>
    <row r="12085" spans="1:41" s="60" customFormat="1" hidden="1" x14ac:dyDescent="0.35">
      <c r="A12085" s="46"/>
      <c r="H12085" s="103"/>
      <c r="AD12085" s="99"/>
      <c r="AF12085" s="46"/>
      <c r="AM12085" s="121"/>
      <c r="AO12085" s="46"/>
    </row>
    <row r="12086" spans="1:41" s="60" customFormat="1" hidden="1" x14ac:dyDescent="0.35">
      <c r="A12086" s="46"/>
      <c r="H12086" s="103"/>
      <c r="AD12086" s="99"/>
      <c r="AF12086" s="46"/>
      <c r="AM12086" s="121"/>
      <c r="AO12086" s="46"/>
    </row>
    <row r="12087" spans="1:41" s="60" customFormat="1" hidden="1" x14ac:dyDescent="0.35">
      <c r="A12087" s="46"/>
      <c r="H12087" s="103"/>
      <c r="AD12087" s="99"/>
      <c r="AF12087" s="46"/>
      <c r="AM12087" s="121"/>
      <c r="AO12087" s="46"/>
    </row>
    <row r="12088" spans="1:41" s="60" customFormat="1" hidden="1" x14ac:dyDescent="0.35">
      <c r="A12088" s="46"/>
      <c r="H12088" s="103"/>
      <c r="AD12088" s="99"/>
      <c r="AF12088" s="46"/>
      <c r="AM12088" s="121"/>
      <c r="AO12088" s="46"/>
    </row>
    <row r="12089" spans="1:41" s="60" customFormat="1" hidden="1" x14ac:dyDescent="0.35">
      <c r="A12089" s="46"/>
      <c r="H12089" s="103"/>
      <c r="AD12089" s="99"/>
      <c r="AF12089" s="46"/>
      <c r="AM12089" s="121"/>
      <c r="AO12089" s="46"/>
    </row>
    <row r="12090" spans="1:41" s="60" customFormat="1" hidden="1" x14ac:dyDescent="0.35">
      <c r="A12090" s="46"/>
      <c r="H12090" s="103"/>
      <c r="AD12090" s="99"/>
      <c r="AF12090" s="46"/>
      <c r="AM12090" s="121"/>
      <c r="AO12090" s="46"/>
    </row>
    <row r="12091" spans="1:41" s="60" customFormat="1" hidden="1" x14ac:dyDescent="0.35">
      <c r="A12091" s="46"/>
      <c r="H12091" s="103"/>
      <c r="AD12091" s="99"/>
      <c r="AF12091" s="46"/>
      <c r="AM12091" s="121"/>
      <c r="AO12091" s="46"/>
    </row>
    <row r="12092" spans="1:41" s="60" customFormat="1" hidden="1" x14ac:dyDescent="0.35">
      <c r="A12092" s="46"/>
      <c r="H12092" s="103"/>
      <c r="AD12092" s="99"/>
      <c r="AF12092" s="46"/>
      <c r="AM12092" s="121"/>
      <c r="AO12092" s="46"/>
    </row>
    <row r="12093" spans="1:41" s="60" customFormat="1" hidden="1" x14ac:dyDescent="0.35">
      <c r="A12093" s="46"/>
      <c r="H12093" s="103"/>
      <c r="AD12093" s="99"/>
      <c r="AF12093" s="46"/>
      <c r="AM12093" s="121"/>
      <c r="AO12093" s="46"/>
    </row>
    <row r="12094" spans="1:41" s="60" customFormat="1" hidden="1" x14ac:dyDescent="0.35">
      <c r="A12094" s="46"/>
      <c r="H12094" s="103"/>
      <c r="AD12094" s="99"/>
      <c r="AF12094" s="46"/>
      <c r="AM12094" s="121"/>
      <c r="AO12094" s="46"/>
    </row>
    <row r="12095" spans="1:41" s="60" customFormat="1" hidden="1" x14ac:dyDescent="0.35">
      <c r="A12095" s="46"/>
      <c r="H12095" s="103"/>
      <c r="AD12095" s="99"/>
      <c r="AF12095" s="46"/>
      <c r="AM12095" s="121"/>
      <c r="AO12095" s="46"/>
    </row>
    <row r="12096" spans="1:41" s="60" customFormat="1" hidden="1" x14ac:dyDescent="0.35">
      <c r="A12096" s="46"/>
      <c r="H12096" s="103"/>
      <c r="AD12096" s="99"/>
      <c r="AF12096" s="46"/>
      <c r="AM12096" s="121"/>
      <c r="AO12096" s="46"/>
    </row>
    <row r="12097" spans="1:41" s="60" customFormat="1" hidden="1" x14ac:dyDescent="0.35">
      <c r="A12097" s="46"/>
      <c r="H12097" s="103"/>
      <c r="AD12097" s="99"/>
      <c r="AF12097" s="46"/>
      <c r="AM12097" s="121"/>
      <c r="AO12097" s="46"/>
    </row>
    <row r="12098" spans="1:41" s="60" customFormat="1" hidden="1" x14ac:dyDescent="0.35">
      <c r="A12098" s="46"/>
      <c r="H12098" s="103"/>
      <c r="AD12098" s="99"/>
      <c r="AF12098" s="46"/>
      <c r="AM12098" s="121"/>
      <c r="AO12098" s="46"/>
    </row>
    <row r="12099" spans="1:41" s="60" customFormat="1" hidden="1" x14ac:dyDescent="0.35">
      <c r="A12099" s="46"/>
      <c r="H12099" s="103"/>
      <c r="AD12099" s="99"/>
      <c r="AF12099" s="46"/>
      <c r="AM12099" s="121"/>
      <c r="AO12099" s="46"/>
    </row>
    <row r="12100" spans="1:41" s="60" customFormat="1" hidden="1" x14ac:dyDescent="0.35">
      <c r="A12100" s="46"/>
      <c r="H12100" s="103"/>
      <c r="AD12100" s="99"/>
      <c r="AF12100" s="46"/>
      <c r="AM12100" s="121"/>
      <c r="AO12100" s="46"/>
    </row>
    <row r="12101" spans="1:41" s="60" customFormat="1" hidden="1" x14ac:dyDescent="0.35">
      <c r="A12101" s="46"/>
      <c r="H12101" s="103"/>
      <c r="AD12101" s="99"/>
      <c r="AF12101" s="46"/>
      <c r="AM12101" s="121"/>
      <c r="AO12101" s="46"/>
    </row>
    <row r="12102" spans="1:41" s="60" customFormat="1" hidden="1" x14ac:dyDescent="0.35">
      <c r="A12102" s="46"/>
      <c r="H12102" s="103"/>
      <c r="AD12102" s="99"/>
      <c r="AF12102" s="46"/>
      <c r="AM12102" s="121"/>
      <c r="AO12102" s="46"/>
    </row>
    <row r="12103" spans="1:41" s="60" customFormat="1" hidden="1" x14ac:dyDescent="0.35">
      <c r="A12103" s="46"/>
      <c r="H12103" s="103"/>
      <c r="AD12103" s="99"/>
      <c r="AF12103" s="46"/>
      <c r="AM12103" s="121"/>
      <c r="AO12103" s="46"/>
    </row>
    <row r="12104" spans="1:41" s="60" customFormat="1" hidden="1" x14ac:dyDescent="0.35">
      <c r="A12104" s="46"/>
      <c r="H12104" s="103"/>
      <c r="AD12104" s="99"/>
      <c r="AF12104" s="46"/>
      <c r="AM12104" s="121"/>
      <c r="AO12104" s="46"/>
    </row>
    <row r="12105" spans="1:41" s="60" customFormat="1" hidden="1" x14ac:dyDescent="0.35">
      <c r="A12105" s="46"/>
      <c r="H12105" s="103"/>
      <c r="AD12105" s="99"/>
      <c r="AF12105" s="46"/>
      <c r="AM12105" s="121"/>
      <c r="AO12105" s="46"/>
    </row>
    <row r="12106" spans="1:41" s="60" customFormat="1" hidden="1" x14ac:dyDescent="0.35">
      <c r="A12106" s="46"/>
      <c r="H12106" s="103"/>
      <c r="AD12106" s="99"/>
      <c r="AF12106" s="46"/>
      <c r="AM12106" s="121"/>
      <c r="AO12106" s="46"/>
    </row>
    <row r="12107" spans="1:41" s="60" customFormat="1" hidden="1" x14ac:dyDescent="0.35">
      <c r="A12107" s="46"/>
      <c r="H12107" s="103"/>
      <c r="AD12107" s="99"/>
      <c r="AF12107" s="46"/>
      <c r="AM12107" s="121"/>
      <c r="AO12107" s="46"/>
    </row>
    <row r="12108" spans="1:41" s="60" customFormat="1" hidden="1" x14ac:dyDescent="0.35">
      <c r="A12108" s="46"/>
      <c r="H12108" s="103"/>
      <c r="AD12108" s="99"/>
      <c r="AF12108" s="46"/>
      <c r="AM12108" s="121"/>
      <c r="AO12108" s="46"/>
    </row>
    <row r="12109" spans="1:41" s="60" customFormat="1" hidden="1" x14ac:dyDescent="0.35">
      <c r="A12109" s="46"/>
      <c r="H12109" s="103"/>
      <c r="AD12109" s="99"/>
      <c r="AF12109" s="46"/>
      <c r="AM12109" s="121"/>
      <c r="AO12109" s="46"/>
    </row>
    <row r="12110" spans="1:41" s="60" customFormat="1" hidden="1" x14ac:dyDescent="0.35">
      <c r="A12110" s="46"/>
      <c r="H12110" s="103"/>
      <c r="AD12110" s="99"/>
      <c r="AF12110" s="46"/>
      <c r="AM12110" s="121"/>
      <c r="AO12110" s="46"/>
    </row>
    <row r="12111" spans="1:41" s="60" customFormat="1" hidden="1" x14ac:dyDescent="0.35">
      <c r="A12111" s="46"/>
      <c r="H12111" s="103"/>
      <c r="AD12111" s="99"/>
      <c r="AF12111" s="46"/>
      <c r="AM12111" s="121"/>
      <c r="AO12111" s="46"/>
    </row>
    <row r="12112" spans="1:41" s="60" customFormat="1" hidden="1" x14ac:dyDescent="0.35">
      <c r="A12112" s="46"/>
      <c r="H12112" s="103"/>
      <c r="AD12112" s="99"/>
      <c r="AF12112" s="46"/>
      <c r="AM12112" s="121"/>
      <c r="AO12112" s="46"/>
    </row>
    <row r="12113" spans="1:41" s="60" customFormat="1" hidden="1" x14ac:dyDescent="0.35">
      <c r="A12113" s="46"/>
      <c r="H12113" s="103"/>
      <c r="AD12113" s="99"/>
      <c r="AF12113" s="46"/>
      <c r="AM12113" s="121"/>
      <c r="AO12113" s="46"/>
    </row>
    <row r="12114" spans="1:41" s="60" customFormat="1" hidden="1" x14ac:dyDescent="0.35">
      <c r="A12114" s="46"/>
      <c r="H12114" s="103"/>
      <c r="AD12114" s="99"/>
      <c r="AF12114" s="46"/>
      <c r="AM12114" s="121"/>
      <c r="AO12114" s="46"/>
    </row>
    <row r="12115" spans="1:41" s="60" customFormat="1" hidden="1" x14ac:dyDescent="0.35">
      <c r="A12115" s="46"/>
      <c r="H12115" s="103"/>
      <c r="AD12115" s="99"/>
      <c r="AF12115" s="46"/>
      <c r="AM12115" s="121"/>
      <c r="AO12115" s="46"/>
    </row>
    <row r="12116" spans="1:41" s="60" customFormat="1" hidden="1" x14ac:dyDescent="0.35">
      <c r="A12116" s="46"/>
      <c r="H12116" s="103"/>
      <c r="AD12116" s="99"/>
      <c r="AF12116" s="46"/>
      <c r="AM12116" s="121"/>
      <c r="AO12116" s="46"/>
    </row>
    <row r="12117" spans="1:41" s="60" customFormat="1" hidden="1" x14ac:dyDescent="0.35">
      <c r="A12117" s="46"/>
      <c r="H12117" s="103"/>
      <c r="AD12117" s="99"/>
      <c r="AF12117" s="46"/>
      <c r="AM12117" s="121"/>
      <c r="AO12117" s="46"/>
    </row>
    <row r="12118" spans="1:41" s="60" customFormat="1" hidden="1" x14ac:dyDescent="0.35">
      <c r="A12118" s="46"/>
      <c r="H12118" s="103"/>
      <c r="AD12118" s="99"/>
      <c r="AF12118" s="46"/>
      <c r="AM12118" s="121"/>
      <c r="AO12118" s="46"/>
    </row>
    <row r="12119" spans="1:41" s="60" customFormat="1" hidden="1" x14ac:dyDescent="0.35">
      <c r="A12119" s="46"/>
      <c r="H12119" s="103"/>
      <c r="AD12119" s="99"/>
      <c r="AF12119" s="46"/>
      <c r="AM12119" s="121"/>
      <c r="AO12119" s="46"/>
    </row>
    <row r="12120" spans="1:41" s="60" customFormat="1" hidden="1" x14ac:dyDescent="0.35">
      <c r="A12120" s="46"/>
      <c r="H12120" s="103"/>
      <c r="AD12120" s="99"/>
      <c r="AF12120" s="46"/>
      <c r="AM12120" s="121"/>
      <c r="AO12120" s="46"/>
    </row>
    <row r="12121" spans="1:41" s="60" customFormat="1" hidden="1" x14ac:dyDescent="0.35">
      <c r="A12121" s="46"/>
      <c r="H12121" s="103"/>
      <c r="AD12121" s="99"/>
      <c r="AF12121" s="46"/>
      <c r="AM12121" s="121"/>
      <c r="AO12121" s="46"/>
    </row>
    <row r="12122" spans="1:41" s="60" customFormat="1" hidden="1" x14ac:dyDescent="0.35">
      <c r="A12122" s="46"/>
      <c r="H12122" s="103"/>
      <c r="AD12122" s="99"/>
      <c r="AF12122" s="46"/>
      <c r="AM12122" s="121"/>
      <c r="AO12122" s="46"/>
    </row>
    <row r="12123" spans="1:41" s="60" customFormat="1" hidden="1" x14ac:dyDescent="0.35">
      <c r="A12123" s="46"/>
      <c r="H12123" s="103"/>
      <c r="AD12123" s="99"/>
      <c r="AF12123" s="46"/>
      <c r="AM12123" s="121"/>
      <c r="AO12123" s="46"/>
    </row>
    <row r="12124" spans="1:41" s="60" customFormat="1" hidden="1" x14ac:dyDescent="0.35">
      <c r="A12124" s="46"/>
      <c r="H12124" s="103"/>
      <c r="AD12124" s="99"/>
      <c r="AF12124" s="46"/>
      <c r="AM12124" s="121"/>
      <c r="AO12124" s="46"/>
    </row>
    <row r="12125" spans="1:41" s="60" customFormat="1" hidden="1" x14ac:dyDescent="0.35">
      <c r="A12125" s="46"/>
      <c r="H12125" s="103"/>
      <c r="AD12125" s="99"/>
      <c r="AF12125" s="46"/>
      <c r="AM12125" s="121"/>
      <c r="AO12125" s="46"/>
    </row>
    <row r="12126" spans="1:41" s="60" customFormat="1" hidden="1" x14ac:dyDescent="0.35">
      <c r="A12126" s="46"/>
      <c r="H12126" s="103"/>
      <c r="AD12126" s="99"/>
      <c r="AF12126" s="46"/>
      <c r="AM12126" s="121"/>
      <c r="AO12126" s="46"/>
    </row>
    <row r="12127" spans="1:41" s="60" customFormat="1" hidden="1" x14ac:dyDescent="0.35">
      <c r="A12127" s="46"/>
      <c r="H12127" s="103"/>
      <c r="AD12127" s="99"/>
      <c r="AF12127" s="46"/>
      <c r="AM12127" s="121"/>
      <c r="AO12127" s="46"/>
    </row>
    <row r="12128" spans="1:41" s="60" customFormat="1" hidden="1" x14ac:dyDescent="0.35">
      <c r="A12128" s="46"/>
      <c r="H12128" s="103"/>
      <c r="AD12128" s="99"/>
      <c r="AF12128" s="46"/>
      <c r="AM12128" s="121"/>
      <c r="AO12128" s="46"/>
    </row>
    <row r="12129" spans="1:41" s="60" customFormat="1" hidden="1" x14ac:dyDescent="0.35">
      <c r="A12129" s="46"/>
      <c r="H12129" s="103"/>
      <c r="AD12129" s="99"/>
      <c r="AF12129" s="46"/>
      <c r="AM12129" s="121"/>
      <c r="AO12129" s="46"/>
    </row>
    <row r="12130" spans="1:41" s="60" customFormat="1" hidden="1" x14ac:dyDescent="0.35">
      <c r="A12130" s="46"/>
      <c r="H12130" s="103"/>
      <c r="AD12130" s="99"/>
      <c r="AF12130" s="46"/>
      <c r="AM12130" s="121"/>
      <c r="AO12130" s="46"/>
    </row>
    <row r="12131" spans="1:41" s="60" customFormat="1" hidden="1" x14ac:dyDescent="0.35">
      <c r="A12131" s="46"/>
      <c r="H12131" s="103"/>
      <c r="AD12131" s="99"/>
      <c r="AF12131" s="46"/>
      <c r="AM12131" s="121"/>
      <c r="AO12131" s="46"/>
    </row>
    <row r="12132" spans="1:41" s="60" customFormat="1" hidden="1" x14ac:dyDescent="0.35">
      <c r="A12132" s="46"/>
      <c r="H12132" s="103"/>
      <c r="AD12132" s="99"/>
      <c r="AF12132" s="46"/>
      <c r="AM12132" s="121"/>
      <c r="AO12132" s="46"/>
    </row>
    <row r="12133" spans="1:41" s="60" customFormat="1" hidden="1" x14ac:dyDescent="0.35">
      <c r="A12133" s="46"/>
      <c r="H12133" s="103"/>
      <c r="AD12133" s="99"/>
      <c r="AF12133" s="46"/>
      <c r="AM12133" s="121"/>
      <c r="AO12133" s="46"/>
    </row>
    <row r="12134" spans="1:41" s="60" customFormat="1" hidden="1" x14ac:dyDescent="0.35">
      <c r="A12134" s="46"/>
      <c r="H12134" s="103"/>
      <c r="AD12134" s="99"/>
      <c r="AF12134" s="46"/>
      <c r="AM12134" s="121"/>
      <c r="AO12134" s="46"/>
    </row>
    <row r="12135" spans="1:41" s="60" customFormat="1" hidden="1" x14ac:dyDescent="0.35">
      <c r="A12135" s="46"/>
      <c r="H12135" s="103"/>
      <c r="AD12135" s="99"/>
      <c r="AF12135" s="46"/>
      <c r="AM12135" s="121"/>
      <c r="AO12135" s="46"/>
    </row>
    <row r="12136" spans="1:41" s="60" customFormat="1" hidden="1" x14ac:dyDescent="0.35">
      <c r="A12136" s="46"/>
      <c r="H12136" s="103"/>
      <c r="AD12136" s="99"/>
      <c r="AF12136" s="46"/>
      <c r="AM12136" s="121"/>
      <c r="AO12136" s="46"/>
    </row>
    <row r="12137" spans="1:41" s="60" customFormat="1" hidden="1" x14ac:dyDescent="0.35">
      <c r="A12137" s="46"/>
      <c r="H12137" s="103"/>
      <c r="AD12137" s="99"/>
      <c r="AF12137" s="46"/>
      <c r="AM12137" s="121"/>
      <c r="AO12137" s="46"/>
    </row>
    <row r="12138" spans="1:41" s="60" customFormat="1" hidden="1" x14ac:dyDescent="0.35">
      <c r="A12138" s="46"/>
      <c r="H12138" s="103"/>
      <c r="AD12138" s="99"/>
      <c r="AF12138" s="46"/>
      <c r="AM12138" s="121"/>
      <c r="AO12138" s="46"/>
    </row>
    <row r="12139" spans="1:41" s="60" customFormat="1" hidden="1" x14ac:dyDescent="0.35">
      <c r="A12139" s="46"/>
      <c r="H12139" s="103"/>
      <c r="AD12139" s="99"/>
      <c r="AF12139" s="46"/>
      <c r="AM12139" s="121"/>
      <c r="AO12139" s="46"/>
    </row>
    <row r="12140" spans="1:41" s="60" customFormat="1" hidden="1" x14ac:dyDescent="0.35">
      <c r="A12140" s="46"/>
      <c r="H12140" s="103"/>
      <c r="AD12140" s="99"/>
      <c r="AF12140" s="46"/>
      <c r="AM12140" s="121"/>
      <c r="AO12140" s="46"/>
    </row>
    <row r="12141" spans="1:41" s="60" customFormat="1" hidden="1" x14ac:dyDescent="0.35">
      <c r="A12141" s="46"/>
      <c r="H12141" s="103"/>
      <c r="AD12141" s="99"/>
      <c r="AF12141" s="46"/>
      <c r="AM12141" s="121"/>
      <c r="AO12141" s="46"/>
    </row>
    <row r="12142" spans="1:41" s="60" customFormat="1" hidden="1" x14ac:dyDescent="0.35">
      <c r="A12142" s="46"/>
      <c r="H12142" s="103"/>
      <c r="AD12142" s="99"/>
      <c r="AF12142" s="46"/>
      <c r="AM12142" s="121"/>
      <c r="AO12142" s="46"/>
    </row>
    <row r="12143" spans="1:41" s="60" customFormat="1" hidden="1" x14ac:dyDescent="0.35">
      <c r="A12143" s="46"/>
      <c r="H12143" s="103"/>
      <c r="AD12143" s="99"/>
      <c r="AF12143" s="46"/>
      <c r="AM12143" s="121"/>
      <c r="AO12143" s="46"/>
    </row>
    <row r="12144" spans="1:41" s="60" customFormat="1" hidden="1" x14ac:dyDescent="0.35">
      <c r="A12144" s="46"/>
      <c r="H12144" s="103"/>
      <c r="AD12144" s="99"/>
      <c r="AF12144" s="46"/>
      <c r="AM12144" s="121"/>
      <c r="AO12144" s="46"/>
    </row>
    <row r="12145" spans="1:41" s="60" customFormat="1" hidden="1" x14ac:dyDescent="0.35">
      <c r="A12145" s="46"/>
      <c r="H12145" s="103"/>
      <c r="AD12145" s="99"/>
      <c r="AF12145" s="46"/>
      <c r="AM12145" s="121"/>
      <c r="AO12145" s="46"/>
    </row>
    <row r="12146" spans="1:41" s="60" customFormat="1" hidden="1" x14ac:dyDescent="0.35">
      <c r="A12146" s="46"/>
      <c r="H12146" s="103"/>
      <c r="AD12146" s="99"/>
      <c r="AF12146" s="46"/>
      <c r="AM12146" s="121"/>
      <c r="AO12146" s="46"/>
    </row>
    <row r="12147" spans="1:41" s="60" customFormat="1" hidden="1" x14ac:dyDescent="0.35">
      <c r="A12147" s="46"/>
      <c r="H12147" s="103"/>
      <c r="AD12147" s="99"/>
      <c r="AF12147" s="46"/>
      <c r="AM12147" s="121"/>
      <c r="AO12147" s="46"/>
    </row>
    <row r="12148" spans="1:41" s="60" customFormat="1" hidden="1" x14ac:dyDescent="0.35">
      <c r="A12148" s="46"/>
      <c r="H12148" s="103"/>
      <c r="AD12148" s="99"/>
      <c r="AF12148" s="46"/>
      <c r="AM12148" s="121"/>
      <c r="AO12148" s="46"/>
    </row>
    <row r="12149" spans="1:41" s="60" customFormat="1" hidden="1" x14ac:dyDescent="0.35">
      <c r="A12149" s="46"/>
      <c r="H12149" s="103"/>
      <c r="AD12149" s="99"/>
      <c r="AF12149" s="46"/>
      <c r="AM12149" s="121"/>
      <c r="AO12149" s="46"/>
    </row>
    <row r="12150" spans="1:41" s="60" customFormat="1" hidden="1" x14ac:dyDescent="0.35">
      <c r="A12150" s="46"/>
      <c r="H12150" s="103"/>
      <c r="AD12150" s="99"/>
      <c r="AF12150" s="46"/>
      <c r="AM12150" s="121"/>
      <c r="AO12150" s="46"/>
    </row>
    <row r="12151" spans="1:41" s="60" customFormat="1" hidden="1" x14ac:dyDescent="0.35">
      <c r="A12151" s="46"/>
      <c r="H12151" s="103"/>
      <c r="AD12151" s="99"/>
      <c r="AF12151" s="46"/>
      <c r="AM12151" s="121"/>
      <c r="AO12151" s="46"/>
    </row>
    <row r="12152" spans="1:41" s="60" customFormat="1" hidden="1" x14ac:dyDescent="0.35">
      <c r="A12152" s="46"/>
      <c r="H12152" s="103"/>
      <c r="AD12152" s="99"/>
      <c r="AF12152" s="46"/>
      <c r="AM12152" s="121"/>
      <c r="AO12152" s="46"/>
    </row>
    <row r="12153" spans="1:41" s="60" customFormat="1" hidden="1" x14ac:dyDescent="0.35">
      <c r="A12153" s="46"/>
      <c r="H12153" s="103"/>
      <c r="AD12153" s="99"/>
      <c r="AF12153" s="46"/>
      <c r="AM12153" s="121"/>
      <c r="AO12153" s="46"/>
    </row>
    <row r="12154" spans="1:41" s="60" customFormat="1" hidden="1" x14ac:dyDescent="0.35">
      <c r="A12154" s="46"/>
      <c r="H12154" s="103"/>
      <c r="AD12154" s="99"/>
      <c r="AF12154" s="46"/>
      <c r="AM12154" s="121"/>
      <c r="AO12154" s="46"/>
    </row>
    <row r="12155" spans="1:41" s="60" customFormat="1" hidden="1" x14ac:dyDescent="0.35">
      <c r="A12155" s="46"/>
      <c r="H12155" s="103"/>
      <c r="AD12155" s="99"/>
      <c r="AF12155" s="46"/>
      <c r="AM12155" s="121"/>
      <c r="AO12155" s="46"/>
    </row>
    <row r="12156" spans="1:41" s="60" customFormat="1" hidden="1" x14ac:dyDescent="0.35">
      <c r="A12156" s="46"/>
      <c r="H12156" s="103"/>
      <c r="AD12156" s="99"/>
      <c r="AF12156" s="46"/>
      <c r="AM12156" s="121"/>
      <c r="AO12156" s="46"/>
    </row>
    <row r="12157" spans="1:41" s="60" customFormat="1" hidden="1" x14ac:dyDescent="0.35">
      <c r="A12157" s="46"/>
      <c r="H12157" s="103"/>
      <c r="AD12157" s="99"/>
      <c r="AF12157" s="46"/>
      <c r="AM12157" s="121"/>
      <c r="AO12157" s="46"/>
    </row>
    <row r="12158" spans="1:41" s="60" customFormat="1" hidden="1" x14ac:dyDescent="0.35">
      <c r="A12158" s="46"/>
      <c r="H12158" s="103"/>
      <c r="AD12158" s="99"/>
      <c r="AF12158" s="46"/>
      <c r="AM12158" s="121"/>
      <c r="AO12158" s="46"/>
    </row>
    <row r="12159" spans="1:41" s="60" customFormat="1" hidden="1" x14ac:dyDescent="0.35">
      <c r="A12159" s="46"/>
      <c r="H12159" s="103"/>
      <c r="AD12159" s="99"/>
      <c r="AF12159" s="46"/>
      <c r="AM12159" s="121"/>
      <c r="AO12159" s="46"/>
    </row>
    <row r="12160" spans="1:41" s="60" customFormat="1" hidden="1" x14ac:dyDescent="0.35">
      <c r="A12160" s="46"/>
      <c r="H12160" s="103"/>
      <c r="AD12160" s="99"/>
      <c r="AF12160" s="46"/>
      <c r="AM12160" s="121"/>
      <c r="AO12160" s="46"/>
    </row>
    <row r="12161" spans="1:41" s="60" customFormat="1" hidden="1" x14ac:dyDescent="0.35">
      <c r="A12161" s="46"/>
      <c r="H12161" s="103"/>
      <c r="AD12161" s="99"/>
      <c r="AF12161" s="46"/>
      <c r="AM12161" s="121"/>
      <c r="AO12161" s="46"/>
    </row>
    <row r="12162" spans="1:41" s="60" customFormat="1" hidden="1" x14ac:dyDescent="0.35">
      <c r="A12162" s="46"/>
      <c r="H12162" s="103"/>
      <c r="AD12162" s="99"/>
      <c r="AF12162" s="46"/>
      <c r="AM12162" s="121"/>
      <c r="AO12162" s="46"/>
    </row>
    <row r="12163" spans="1:41" s="60" customFormat="1" hidden="1" x14ac:dyDescent="0.35">
      <c r="A12163" s="46"/>
      <c r="H12163" s="103"/>
      <c r="AD12163" s="99"/>
      <c r="AF12163" s="46"/>
      <c r="AM12163" s="121"/>
      <c r="AO12163" s="46"/>
    </row>
    <row r="12164" spans="1:41" s="60" customFormat="1" hidden="1" x14ac:dyDescent="0.35">
      <c r="A12164" s="46"/>
      <c r="H12164" s="103"/>
      <c r="AD12164" s="99"/>
      <c r="AF12164" s="46"/>
      <c r="AM12164" s="121"/>
      <c r="AO12164" s="46"/>
    </row>
    <row r="12165" spans="1:41" s="60" customFormat="1" hidden="1" x14ac:dyDescent="0.35">
      <c r="A12165" s="46"/>
      <c r="H12165" s="103"/>
      <c r="AD12165" s="99"/>
      <c r="AF12165" s="46"/>
      <c r="AM12165" s="121"/>
      <c r="AO12165" s="46"/>
    </row>
    <row r="12166" spans="1:41" s="60" customFormat="1" hidden="1" x14ac:dyDescent="0.35">
      <c r="A12166" s="46"/>
      <c r="H12166" s="103"/>
      <c r="AD12166" s="99"/>
      <c r="AF12166" s="46"/>
      <c r="AM12166" s="121"/>
      <c r="AO12166" s="46"/>
    </row>
    <row r="12167" spans="1:41" s="60" customFormat="1" hidden="1" x14ac:dyDescent="0.35">
      <c r="A12167" s="46"/>
      <c r="H12167" s="103"/>
      <c r="AD12167" s="99"/>
      <c r="AF12167" s="46"/>
      <c r="AM12167" s="121"/>
      <c r="AO12167" s="46"/>
    </row>
    <row r="12168" spans="1:41" s="60" customFormat="1" hidden="1" x14ac:dyDescent="0.35">
      <c r="A12168" s="46"/>
      <c r="H12168" s="103"/>
      <c r="AD12168" s="99"/>
      <c r="AF12168" s="46"/>
      <c r="AM12168" s="121"/>
      <c r="AO12168" s="46"/>
    </row>
    <row r="12169" spans="1:41" s="60" customFormat="1" hidden="1" x14ac:dyDescent="0.35">
      <c r="A12169" s="46"/>
      <c r="H12169" s="103"/>
      <c r="AD12169" s="99"/>
      <c r="AF12169" s="46"/>
      <c r="AM12169" s="121"/>
      <c r="AO12169" s="46"/>
    </row>
    <row r="12170" spans="1:41" s="60" customFormat="1" hidden="1" x14ac:dyDescent="0.35">
      <c r="A12170" s="46"/>
      <c r="H12170" s="103"/>
      <c r="AD12170" s="99"/>
      <c r="AF12170" s="46"/>
      <c r="AM12170" s="121"/>
      <c r="AO12170" s="46"/>
    </row>
    <row r="12171" spans="1:41" s="60" customFormat="1" hidden="1" x14ac:dyDescent="0.35">
      <c r="A12171" s="46"/>
      <c r="H12171" s="103"/>
      <c r="AD12171" s="99"/>
      <c r="AF12171" s="46"/>
      <c r="AM12171" s="121"/>
      <c r="AO12171" s="46"/>
    </row>
    <row r="12172" spans="1:41" s="60" customFormat="1" hidden="1" x14ac:dyDescent="0.35">
      <c r="A12172" s="46"/>
      <c r="H12172" s="103"/>
      <c r="AD12172" s="99"/>
      <c r="AF12172" s="46"/>
      <c r="AM12172" s="121"/>
      <c r="AO12172" s="46"/>
    </row>
    <row r="12173" spans="1:41" s="60" customFormat="1" hidden="1" x14ac:dyDescent="0.35">
      <c r="A12173" s="46"/>
      <c r="H12173" s="103"/>
      <c r="AD12173" s="99"/>
      <c r="AF12173" s="46"/>
      <c r="AM12173" s="121"/>
      <c r="AO12173" s="46"/>
    </row>
    <row r="12174" spans="1:41" s="60" customFormat="1" hidden="1" x14ac:dyDescent="0.35">
      <c r="A12174" s="46"/>
      <c r="H12174" s="103"/>
      <c r="AD12174" s="99"/>
      <c r="AF12174" s="46"/>
      <c r="AM12174" s="121"/>
      <c r="AO12174" s="46"/>
    </row>
    <row r="12175" spans="1:41" s="60" customFormat="1" hidden="1" x14ac:dyDescent="0.35">
      <c r="A12175" s="46"/>
      <c r="H12175" s="103"/>
      <c r="AD12175" s="99"/>
      <c r="AF12175" s="46"/>
      <c r="AM12175" s="121"/>
      <c r="AO12175" s="46"/>
    </row>
    <row r="12176" spans="1:41" s="60" customFormat="1" hidden="1" x14ac:dyDescent="0.35">
      <c r="A12176" s="46"/>
      <c r="H12176" s="103"/>
      <c r="AD12176" s="99"/>
      <c r="AF12176" s="46"/>
      <c r="AM12176" s="121"/>
      <c r="AO12176" s="46"/>
    </row>
    <row r="12177" spans="1:41" s="60" customFormat="1" hidden="1" x14ac:dyDescent="0.35">
      <c r="A12177" s="46"/>
      <c r="H12177" s="103"/>
      <c r="AD12177" s="99"/>
      <c r="AF12177" s="46"/>
      <c r="AM12177" s="121"/>
      <c r="AO12177" s="46"/>
    </row>
    <row r="12178" spans="1:41" s="60" customFormat="1" hidden="1" x14ac:dyDescent="0.35">
      <c r="A12178" s="46"/>
      <c r="H12178" s="103"/>
      <c r="AD12178" s="99"/>
      <c r="AF12178" s="46"/>
      <c r="AM12178" s="121"/>
      <c r="AO12178" s="46"/>
    </row>
    <row r="12179" spans="1:41" s="60" customFormat="1" hidden="1" x14ac:dyDescent="0.35">
      <c r="A12179" s="46"/>
      <c r="H12179" s="103"/>
      <c r="AD12179" s="99"/>
      <c r="AF12179" s="46"/>
      <c r="AM12179" s="121"/>
      <c r="AO12179" s="46"/>
    </row>
    <row r="12180" spans="1:41" s="60" customFormat="1" hidden="1" x14ac:dyDescent="0.35">
      <c r="A12180" s="46"/>
      <c r="H12180" s="103"/>
      <c r="AD12180" s="99"/>
      <c r="AF12180" s="46"/>
      <c r="AM12180" s="121"/>
      <c r="AO12180" s="46"/>
    </row>
    <row r="12181" spans="1:41" s="60" customFormat="1" hidden="1" x14ac:dyDescent="0.35">
      <c r="A12181" s="46"/>
      <c r="H12181" s="103"/>
      <c r="AD12181" s="99"/>
      <c r="AF12181" s="46"/>
      <c r="AM12181" s="121"/>
      <c r="AO12181" s="46"/>
    </row>
    <row r="12182" spans="1:41" s="60" customFormat="1" hidden="1" x14ac:dyDescent="0.35">
      <c r="A12182" s="46"/>
      <c r="H12182" s="103"/>
      <c r="AD12182" s="99"/>
      <c r="AF12182" s="46"/>
      <c r="AM12182" s="121"/>
      <c r="AO12182" s="46"/>
    </row>
    <row r="12183" spans="1:41" s="60" customFormat="1" hidden="1" x14ac:dyDescent="0.35">
      <c r="A12183" s="46"/>
      <c r="H12183" s="103"/>
      <c r="AD12183" s="99"/>
      <c r="AF12183" s="46"/>
      <c r="AM12183" s="121"/>
      <c r="AO12183" s="46"/>
    </row>
    <row r="12184" spans="1:41" s="60" customFormat="1" hidden="1" x14ac:dyDescent="0.35">
      <c r="A12184" s="46"/>
      <c r="H12184" s="103"/>
      <c r="AD12184" s="99"/>
      <c r="AF12184" s="46"/>
      <c r="AM12184" s="121"/>
      <c r="AO12184" s="46"/>
    </row>
    <row r="12185" spans="1:41" s="60" customFormat="1" hidden="1" x14ac:dyDescent="0.35">
      <c r="A12185" s="46"/>
      <c r="H12185" s="103"/>
      <c r="AD12185" s="99"/>
      <c r="AF12185" s="46"/>
      <c r="AM12185" s="121"/>
      <c r="AO12185" s="46"/>
    </row>
    <row r="12186" spans="1:41" s="60" customFormat="1" hidden="1" x14ac:dyDescent="0.35">
      <c r="A12186" s="46"/>
      <c r="H12186" s="103"/>
      <c r="AD12186" s="99"/>
      <c r="AF12186" s="46"/>
      <c r="AM12186" s="121"/>
      <c r="AO12186" s="46"/>
    </row>
    <row r="12187" spans="1:41" s="60" customFormat="1" hidden="1" x14ac:dyDescent="0.35">
      <c r="A12187" s="46"/>
      <c r="H12187" s="103"/>
      <c r="AD12187" s="99"/>
      <c r="AF12187" s="46"/>
      <c r="AM12187" s="121"/>
      <c r="AO12187" s="46"/>
    </row>
    <row r="12188" spans="1:41" s="60" customFormat="1" hidden="1" x14ac:dyDescent="0.35">
      <c r="A12188" s="46"/>
      <c r="H12188" s="103"/>
      <c r="AD12188" s="99"/>
      <c r="AF12188" s="46"/>
      <c r="AM12188" s="121"/>
      <c r="AO12188" s="46"/>
    </row>
    <row r="12189" spans="1:41" s="60" customFormat="1" hidden="1" x14ac:dyDescent="0.35">
      <c r="A12189" s="46"/>
      <c r="H12189" s="103"/>
      <c r="AD12189" s="99"/>
      <c r="AF12189" s="46"/>
      <c r="AM12189" s="121"/>
      <c r="AO12189" s="46"/>
    </row>
    <row r="12190" spans="1:41" s="60" customFormat="1" hidden="1" x14ac:dyDescent="0.35">
      <c r="A12190" s="46"/>
      <c r="H12190" s="103"/>
      <c r="AD12190" s="99"/>
      <c r="AF12190" s="46"/>
      <c r="AM12190" s="121"/>
      <c r="AO12190" s="46"/>
    </row>
    <row r="12191" spans="1:41" s="60" customFormat="1" hidden="1" x14ac:dyDescent="0.35">
      <c r="A12191" s="46"/>
      <c r="H12191" s="103"/>
      <c r="AD12191" s="99"/>
      <c r="AF12191" s="46"/>
      <c r="AM12191" s="121"/>
      <c r="AO12191" s="46"/>
    </row>
    <row r="12192" spans="1:41" s="60" customFormat="1" hidden="1" x14ac:dyDescent="0.35">
      <c r="A12192" s="46"/>
      <c r="H12192" s="103"/>
      <c r="AD12192" s="99"/>
      <c r="AF12192" s="46"/>
      <c r="AM12192" s="121"/>
      <c r="AO12192" s="46"/>
    </row>
    <row r="12193" spans="1:41" s="60" customFormat="1" hidden="1" x14ac:dyDescent="0.35">
      <c r="A12193" s="46"/>
      <c r="H12193" s="103"/>
      <c r="AD12193" s="99"/>
      <c r="AF12193" s="46"/>
      <c r="AM12193" s="121"/>
      <c r="AO12193" s="46"/>
    </row>
    <row r="12194" spans="1:41" s="60" customFormat="1" hidden="1" x14ac:dyDescent="0.35">
      <c r="A12194" s="46"/>
      <c r="H12194" s="103"/>
      <c r="AD12194" s="99"/>
      <c r="AF12194" s="46"/>
      <c r="AM12194" s="121"/>
      <c r="AO12194" s="46"/>
    </row>
    <row r="12195" spans="1:41" s="60" customFormat="1" hidden="1" x14ac:dyDescent="0.35">
      <c r="A12195" s="46"/>
      <c r="H12195" s="103"/>
      <c r="AD12195" s="99"/>
      <c r="AF12195" s="46"/>
      <c r="AM12195" s="121"/>
      <c r="AO12195" s="46"/>
    </row>
    <row r="12196" spans="1:41" s="60" customFormat="1" hidden="1" x14ac:dyDescent="0.35">
      <c r="A12196" s="46"/>
      <c r="H12196" s="103"/>
      <c r="AD12196" s="99"/>
      <c r="AF12196" s="46"/>
      <c r="AM12196" s="121"/>
      <c r="AO12196" s="46"/>
    </row>
    <row r="12197" spans="1:41" s="60" customFormat="1" hidden="1" x14ac:dyDescent="0.35">
      <c r="A12197" s="46"/>
      <c r="H12197" s="103"/>
      <c r="AD12197" s="99"/>
      <c r="AF12197" s="46"/>
      <c r="AM12197" s="121"/>
      <c r="AO12197" s="46"/>
    </row>
    <row r="12198" spans="1:41" s="60" customFormat="1" hidden="1" x14ac:dyDescent="0.35">
      <c r="A12198" s="46"/>
      <c r="H12198" s="103"/>
      <c r="AD12198" s="99"/>
      <c r="AF12198" s="46"/>
      <c r="AM12198" s="121"/>
      <c r="AO12198" s="46"/>
    </row>
    <row r="12199" spans="1:41" s="60" customFormat="1" hidden="1" x14ac:dyDescent="0.35">
      <c r="A12199" s="46"/>
      <c r="H12199" s="103"/>
      <c r="AD12199" s="99"/>
      <c r="AF12199" s="46"/>
      <c r="AM12199" s="121"/>
      <c r="AO12199" s="46"/>
    </row>
    <row r="12200" spans="1:41" s="60" customFormat="1" hidden="1" x14ac:dyDescent="0.35">
      <c r="A12200" s="46"/>
      <c r="H12200" s="103"/>
      <c r="AD12200" s="99"/>
      <c r="AF12200" s="46"/>
      <c r="AM12200" s="121"/>
      <c r="AO12200" s="46"/>
    </row>
    <row r="12201" spans="1:41" s="60" customFormat="1" hidden="1" x14ac:dyDescent="0.35">
      <c r="A12201" s="46"/>
      <c r="H12201" s="103"/>
      <c r="AD12201" s="99"/>
      <c r="AF12201" s="46"/>
      <c r="AM12201" s="121"/>
      <c r="AO12201" s="46"/>
    </row>
    <row r="12202" spans="1:41" s="60" customFormat="1" hidden="1" x14ac:dyDescent="0.35">
      <c r="A12202" s="46"/>
      <c r="H12202" s="103"/>
      <c r="AD12202" s="99"/>
      <c r="AF12202" s="46"/>
      <c r="AM12202" s="121"/>
      <c r="AO12202" s="46"/>
    </row>
    <row r="12203" spans="1:41" s="60" customFormat="1" hidden="1" x14ac:dyDescent="0.35">
      <c r="A12203" s="46"/>
      <c r="H12203" s="103"/>
      <c r="AD12203" s="99"/>
      <c r="AF12203" s="46"/>
      <c r="AM12203" s="121"/>
      <c r="AO12203" s="46"/>
    </row>
    <row r="12204" spans="1:41" s="60" customFormat="1" hidden="1" x14ac:dyDescent="0.35">
      <c r="A12204" s="46"/>
      <c r="H12204" s="103"/>
      <c r="AD12204" s="99"/>
      <c r="AF12204" s="46"/>
      <c r="AM12204" s="121"/>
      <c r="AO12204" s="46"/>
    </row>
    <row r="12205" spans="1:41" s="60" customFormat="1" hidden="1" x14ac:dyDescent="0.35">
      <c r="A12205" s="46"/>
      <c r="H12205" s="103"/>
      <c r="AD12205" s="99"/>
      <c r="AF12205" s="46"/>
      <c r="AM12205" s="121"/>
      <c r="AO12205" s="46"/>
    </row>
    <row r="12206" spans="1:41" s="60" customFormat="1" hidden="1" x14ac:dyDescent="0.35">
      <c r="A12206" s="46"/>
      <c r="H12206" s="103"/>
      <c r="AD12206" s="99"/>
      <c r="AF12206" s="46"/>
      <c r="AM12206" s="121"/>
      <c r="AO12206" s="46"/>
    </row>
    <row r="12207" spans="1:41" s="60" customFormat="1" hidden="1" x14ac:dyDescent="0.35">
      <c r="A12207" s="46"/>
      <c r="H12207" s="103"/>
      <c r="AD12207" s="99"/>
      <c r="AF12207" s="46"/>
      <c r="AM12207" s="121"/>
      <c r="AO12207" s="46"/>
    </row>
    <row r="12208" spans="1:41" s="60" customFormat="1" hidden="1" x14ac:dyDescent="0.35">
      <c r="A12208" s="46"/>
      <c r="H12208" s="103"/>
      <c r="AD12208" s="99"/>
      <c r="AF12208" s="46"/>
      <c r="AM12208" s="121"/>
      <c r="AO12208" s="46"/>
    </row>
    <row r="12209" spans="1:41" s="60" customFormat="1" hidden="1" x14ac:dyDescent="0.35">
      <c r="A12209" s="46"/>
      <c r="H12209" s="103"/>
      <c r="AD12209" s="99"/>
      <c r="AF12209" s="46"/>
      <c r="AM12209" s="121"/>
      <c r="AO12209" s="46"/>
    </row>
    <row r="12210" spans="1:41" s="60" customFormat="1" hidden="1" x14ac:dyDescent="0.35">
      <c r="A12210" s="46"/>
      <c r="H12210" s="103"/>
      <c r="AD12210" s="99"/>
      <c r="AF12210" s="46"/>
      <c r="AM12210" s="121"/>
      <c r="AO12210" s="46"/>
    </row>
    <row r="12211" spans="1:41" s="60" customFormat="1" hidden="1" x14ac:dyDescent="0.35">
      <c r="A12211" s="46"/>
      <c r="H12211" s="103"/>
      <c r="AD12211" s="99"/>
      <c r="AF12211" s="46"/>
      <c r="AM12211" s="121"/>
      <c r="AO12211" s="46"/>
    </row>
    <row r="12212" spans="1:41" s="60" customFormat="1" hidden="1" x14ac:dyDescent="0.35">
      <c r="A12212" s="46"/>
      <c r="H12212" s="103"/>
      <c r="AD12212" s="99"/>
      <c r="AF12212" s="46"/>
      <c r="AM12212" s="121"/>
      <c r="AO12212" s="46"/>
    </row>
    <row r="12213" spans="1:41" s="60" customFormat="1" hidden="1" x14ac:dyDescent="0.35">
      <c r="A12213" s="46"/>
      <c r="H12213" s="103"/>
      <c r="AD12213" s="99"/>
      <c r="AF12213" s="46"/>
      <c r="AM12213" s="121"/>
      <c r="AO12213" s="46"/>
    </row>
    <row r="12214" spans="1:41" s="60" customFormat="1" hidden="1" x14ac:dyDescent="0.35">
      <c r="A12214" s="46"/>
      <c r="H12214" s="103"/>
      <c r="AD12214" s="99"/>
      <c r="AF12214" s="46"/>
      <c r="AM12214" s="121"/>
      <c r="AO12214" s="46"/>
    </row>
    <row r="12215" spans="1:41" s="60" customFormat="1" hidden="1" x14ac:dyDescent="0.35">
      <c r="A12215" s="46"/>
      <c r="H12215" s="103"/>
      <c r="AD12215" s="99"/>
      <c r="AF12215" s="46"/>
      <c r="AM12215" s="121"/>
      <c r="AO12215" s="46"/>
    </row>
    <row r="12216" spans="1:41" s="60" customFormat="1" hidden="1" x14ac:dyDescent="0.35">
      <c r="A12216" s="46"/>
      <c r="H12216" s="103"/>
      <c r="AD12216" s="99"/>
      <c r="AF12216" s="46"/>
      <c r="AM12216" s="121"/>
      <c r="AO12216" s="46"/>
    </row>
    <row r="12217" spans="1:41" s="60" customFormat="1" hidden="1" x14ac:dyDescent="0.35">
      <c r="A12217" s="46"/>
      <c r="H12217" s="103"/>
      <c r="AD12217" s="99"/>
      <c r="AF12217" s="46"/>
      <c r="AM12217" s="121"/>
      <c r="AO12217" s="46"/>
    </row>
    <row r="12218" spans="1:41" s="60" customFormat="1" hidden="1" x14ac:dyDescent="0.35">
      <c r="A12218" s="46"/>
      <c r="H12218" s="103"/>
      <c r="AD12218" s="99"/>
      <c r="AF12218" s="46"/>
      <c r="AM12218" s="121"/>
      <c r="AO12218" s="46"/>
    </row>
    <row r="12219" spans="1:41" s="60" customFormat="1" hidden="1" x14ac:dyDescent="0.35">
      <c r="A12219" s="46"/>
      <c r="H12219" s="103"/>
      <c r="AD12219" s="99"/>
      <c r="AF12219" s="46"/>
      <c r="AM12219" s="121"/>
      <c r="AO12219" s="46"/>
    </row>
    <row r="12220" spans="1:41" s="60" customFormat="1" hidden="1" x14ac:dyDescent="0.35">
      <c r="A12220" s="46"/>
      <c r="H12220" s="103"/>
      <c r="AD12220" s="99"/>
      <c r="AF12220" s="46"/>
      <c r="AM12220" s="121"/>
      <c r="AO12220" s="46"/>
    </row>
    <row r="12221" spans="1:41" s="60" customFormat="1" hidden="1" x14ac:dyDescent="0.35">
      <c r="A12221" s="46"/>
      <c r="H12221" s="103"/>
      <c r="AD12221" s="99"/>
      <c r="AF12221" s="46"/>
      <c r="AM12221" s="121"/>
      <c r="AO12221" s="46"/>
    </row>
    <row r="12222" spans="1:41" s="60" customFormat="1" hidden="1" x14ac:dyDescent="0.35">
      <c r="A12222" s="46"/>
      <c r="H12222" s="103"/>
      <c r="AD12222" s="99"/>
      <c r="AF12222" s="46"/>
      <c r="AM12222" s="121"/>
      <c r="AO12222" s="46"/>
    </row>
    <row r="12223" spans="1:41" s="60" customFormat="1" hidden="1" x14ac:dyDescent="0.35">
      <c r="A12223" s="46"/>
      <c r="H12223" s="103"/>
      <c r="AD12223" s="99"/>
      <c r="AF12223" s="46"/>
      <c r="AM12223" s="121"/>
      <c r="AO12223" s="46"/>
    </row>
    <row r="12224" spans="1:41" s="60" customFormat="1" hidden="1" x14ac:dyDescent="0.35">
      <c r="A12224" s="46"/>
      <c r="H12224" s="103"/>
      <c r="AD12224" s="99"/>
      <c r="AF12224" s="46"/>
      <c r="AM12224" s="121"/>
      <c r="AO12224" s="46"/>
    </row>
    <row r="12225" spans="1:41" s="60" customFormat="1" hidden="1" x14ac:dyDescent="0.35">
      <c r="A12225" s="46"/>
      <c r="H12225" s="103"/>
      <c r="AD12225" s="99"/>
      <c r="AF12225" s="46"/>
      <c r="AM12225" s="121"/>
      <c r="AO12225" s="46"/>
    </row>
    <row r="12226" spans="1:41" s="60" customFormat="1" hidden="1" x14ac:dyDescent="0.35">
      <c r="A12226" s="46"/>
      <c r="H12226" s="103"/>
      <c r="AD12226" s="99"/>
      <c r="AF12226" s="46"/>
      <c r="AM12226" s="121"/>
      <c r="AO12226" s="46"/>
    </row>
    <row r="12227" spans="1:41" s="60" customFormat="1" hidden="1" x14ac:dyDescent="0.35">
      <c r="A12227" s="46"/>
      <c r="H12227" s="103"/>
      <c r="AD12227" s="99"/>
      <c r="AF12227" s="46"/>
      <c r="AM12227" s="121"/>
      <c r="AO12227" s="46"/>
    </row>
    <row r="12228" spans="1:41" s="60" customFormat="1" hidden="1" x14ac:dyDescent="0.35">
      <c r="A12228" s="46"/>
      <c r="H12228" s="103"/>
      <c r="AD12228" s="99"/>
      <c r="AF12228" s="46"/>
      <c r="AM12228" s="121"/>
      <c r="AO12228" s="46"/>
    </row>
    <row r="12229" spans="1:41" s="60" customFormat="1" hidden="1" x14ac:dyDescent="0.35">
      <c r="A12229" s="46"/>
      <c r="H12229" s="103"/>
      <c r="AD12229" s="99"/>
      <c r="AF12229" s="46"/>
      <c r="AM12229" s="121"/>
      <c r="AO12229" s="46"/>
    </row>
    <row r="12230" spans="1:41" s="60" customFormat="1" hidden="1" x14ac:dyDescent="0.35">
      <c r="A12230" s="46"/>
      <c r="H12230" s="103"/>
      <c r="AD12230" s="99"/>
      <c r="AF12230" s="46"/>
      <c r="AM12230" s="121"/>
      <c r="AO12230" s="46"/>
    </row>
    <row r="12231" spans="1:41" s="60" customFormat="1" hidden="1" x14ac:dyDescent="0.35">
      <c r="A12231" s="46"/>
      <c r="H12231" s="103"/>
      <c r="AD12231" s="99"/>
      <c r="AF12231" s="46"/>
      <c r="AM12231" s="121"/>
      <c r="AO12231" s="46"/>
    </row>
    <row r="12232" spans="1:41" s="60" customFormat="1" hidden="1" x14ac:dyDescent="0.35">
      <c r="A12232" s="46"/>
      <c r="H12232" s="103"/>
      <c r="AD12232" s="99"/>
      <c r="AF12232" s="46"/>
      <c r="AM12232" s="121"/>
      <c r="AO12232" s="46"/>
    </row>
    <row r="12233" spans="1:41" s="60" customFormat="1" hidden="1" x14ac:dyDescent="0.35">
      <c r="A12233" s="46"/>
      <c r="H12233" s="103"/>
      <c r="AD12233" s="99"/>
      <c r="AF12233" s="46"/>
      <c r="AM12233" s="121"/>
      <c r="AO12233" s="46"/>
    </row>
    <row r="12234" spans="1:41" s="60" customFormat="1" hidden="1" x14ac:dyDescent="0.35">
      <c r="A12234" s="46"/>
      <c r="H12234" s="103"/>
      <c r="AD12234" s="99"/>
      <c r="AF12234" s="46"/>
      <c r="AM12234" s="121"/>
      <c r="AO12234" s="46"/>
    </row>
    <row r="12235" spans="1:41" s="60" customFormat="1" hidden="1" x14ac:dyDescent="0.35">
      <c r="A12235" s="46"/>
      <c r="H12235" s="103"/>
      <c r="AD12235" s="99"/>
      <c r="AF12235" s="46"/>
      <c r="AM12235" s="121"/>
      <c r="AO12235" s="46"/>
    </row>
    <row r="12236" spans="1:41" s="60" customFormat="1" hidden="1" x14ac:dyDescent="0.35">
      <c r="A12236" s="46"/>
      <c r="H12236" s="103"/>
      <c r="AD12236" s="99"/>
      <c r="AF12236" s="46"/>
      <c r="AM12236" s="121"/>
      <c r="AO12236" s="46"/>
    </row>
    <row r="12237" spans="1:41" s="60" customFormat="1" hidden="1" x14ac:dyDescent="0.35">
      <c r="A12237" s="46"/>
      <c r="H12237" s="103"/>
      <c r="AD12237" s="99"/>
      <c r="AF12237" s="46"/>
      <c r="AM12237" s="121"/>
      <c r="AO12237" s="46"/>
    </row>
    <row r="12238" spans="1:41" s="60" customFormat="1" hidden="1" x14ac:dyDescent="0.35">
      <c r="A12238" s="46"/>
      <c r="H12238" s="103"/>
      <c r="AD12238" s="99"/>
      <c r="AF12238" s="46"/>
      <c r="AM12238" s="121"/>
      <c r="AO12238" s="46"/>
    </row>
    <row r="12239" spans="1:41" s="60" customFormat="1" hidden="1" x14ac:dyDescent="0.35">
      <c r="A12239" s="46"/>
      <c r="H12239" s="103"/>
      <c r="AD12239" s="99"/>
      <c r="AF12239" s="46"/>
      <c r="AM12239" s="121"/>
      <c r="AO12239" s="46"/>
    </row>
    <row r="12240" spans="1:41" s="60" customFormat="1" hidden="1" x14ac:dyDescent="0.35">
      <c r="A12240" s="46"/>
      <c r="H12240" s="103"/>
      <c r="AD12240" s="99"/>
      <c r="AF12240" s="46"/>
      <c r="AM12240" s="121"/>
      <c r="AO12240" s="46"/>
    </row>
    <row r="12241" spans="1:41" s="60" customFormat="1" hidden="1" x14ac:dyDescent="0.35">
      <c r="A12241" s="46"/>
      <c r="H12241" s="103"/>
      <c r="AD12241" s="99"/>
      <c r="AF12241" s="46"/>
      <c r="AM12241" s="121"/>
      <c r="AO12241" s="46"/>
    </row>
    <row r="12242" spans="1:41" s="60" customFormat="1" hidden="1" x14ac:dyDescent="0.35">
      <c r="A12242" s="46"/>
      <c r="H12242" s="103"/>
      <c r="AD12242" s="99"/>
      <c r="AF12242" s="46"/>
      <c r="AM12242" s="121"/>
      <c r="AO12242" s="46"/>
    </row>
    <row r="12243" spans="1:41" s="60" customFormat="1" hidden="1" x14ac:dyDescent="0.35">
      <c r="A12243" s="46"/>
      <c r="H12243" s="103"/>
      <c r="AD12243" s="99"/>
      <c r="AF12243" s="46"/>
      <c r="AM12243" s="121"/>
      <c r="AO12243" s="46"/>
    </row>
    <row r="12244" spans="1:41" s="60" customFormat="1" hidden="1" x14ac:dyDescent="0.35">
      <c r="A12244" s="46"/>
      <c r="H12244" s="103"/>
      <c r="AD12244" s="99"/>
      <c r="AF12244" s="46"/>
      <c r="AM12244" s="121"/>
      <c r="AO12244" s="46"/>
    </row>
    <row r="12245" spans="1:41" s="60" customFormat="1" hidden="1" x14ac:dyDescent="0.35">
      <c r="A12245" s="46"/>
      <c r="H12245" s="103"/>
      <c r="AD12245" s="99"/>
      <c r="AF12245" s="46"/>
      <c r="AM12245" s="121"/>
      <c r="AO12245" s="46"/>
    </row>
    <row r="12246" spans="1:41" s="60" customFormat="1" hidden="1" x14ac:dyDescent="0.35">
      <c r="A12246" s="46"/>
      <c r="H12246" s="103"/>
      <c r="AD12246" s="99"/>
      <c r="AF12246" s="46"/>
      <c r="AM12246" s="121"/>
      <c r="AO12246" s="46"/>
    </row>
    <row r="12247" spans="1:41" s="60" customFormat="1" hidden="1" x14ac:dyDescent="0.35">
      <c r="A12247" s="46"/>
      <c r="H12247" s="103"/>
      <c r="AD12247" s="99"/>
      <c r="AF12247" s="46"/>
      <c r="AM12247" s="121"/>
      <c r="AO12247" s="46"/>
    </row>
    <row r="12248" spans="1:41" s="60" customFormat="1" hidden="1" x14ac:dyDescent="0.35">
      <c r="A12248" s="46"/>
      <c r="H12248" s="103"/>
      <c r="AD12248" s="99"/>
      <c r="AF12248" s="46"/>
      <c r="AM12248" s="121"/>
      <c r="AO12248" s="46"/>
    </row>
    <row r="12249" spans="1:41" s="60" customFormat="1" hidden="1" x14ac:dyDescent="0.35">
      <c r="A12249" s="46"/>
      <c r="H12249" s="103"/>
      <c r="AD12249" s="99"/>
      <c r="AF12249" s="46"/>
      <c r="AM12249" s="121"/>
      <c r="AO12249" s="46"/>
    </row>
    <row r="12250" spans="1:41" s="60" customFormat="1" hidden="1" x14ac:dyDescent="0.35">
      <c r="A12250" s="46"/>
      <c r="H12250" s="103"/>
      <c r="AD12250" s="99"/>
      <c r="AF12250" s="46"/>
      <c r="AM12250" s="121"/>
      <c r="AO12250" s="46"/>
    </row>
    <row r="12251" spans="1:41" s="60" customFormat="1" hidden="1" x14ac:dyDescent="0.35">
      <c r="A12251" s="46"/>
      <c r="H12251" s="103"/>
      <c r="AD12251" s="99"/>
      <c r="AF12251" s="46"/>
      <c r="AM12251" s="121"/>
      <c r="AO12251" s="46"/>
    </row>
    <row r="12252" spans="1:41" s="60" customFormat="1" hidden="1" x14ac:dyDescent="0.35">
      <c r="A12252" s="46"/>
      <c r="H12252" s="103"/>
      <c r="AD12252" s="99"/>
      <c r="AF12252" s="46"/>
      <c r="AM12252" s="121"/>
      <c r="AO12252" s="46"/>
    </row>
    <row r="12253" spans="1:41" s="60" customFormat="1" hidden="1" x14ac:dyDescent="0.35">
      <c r="A12253" s="46"/>
      <c r="H12253" s="103"/>
      <c r="AD12253" s="99"/>
      <c r="AF12253" s="46"/>
      <c r="AM12253" s="121"/>
      <c r="AO12253" s="46"/>
    </row>
    <row r="12254" spans="1:41" s="60" customFormat="1" hidden="1" x14ac:dyDescent="0.35">
      <c r="A12254" s="46"/>
      <c r="H12254" s="103"/>
      <c r="AD12254" s="99"/>
      <c r="AF12254" s="46"/>
      <c r="AM12254" s="121"/>
      <c r="AO12254" s="46"/>
    </row>
    <row r="12255" spans="1:41" s="60" customFormat="1" hidden="1" x14ac:dyDescent="0.35">
      <c r="A12255" s="46"/>
      <c r="H12255" s="103"/>
      <c r="AD12255" s="99"/>
      <c r="AF12255" s="46"/>
      <c r="AM12255" s="121"/>
      <c r="AO12255" s="46"/>
    </row>
    <row r="12256" spans="1:41" s="60" customFormat="1" hidden="1" x14ac:dyDescent="0.35">
      <c r="A12256" s="46"/>
      <c r="H12256" s="103"/>
      <c r="AD12256" s="99"/>
      <c r="AF12256" s="46"/>
      <c r="AM12256" s="121"/>
      <c r="AO12256" s="46"/>
    </row>
    <row r="12257" spans="1:41" s="60" customFormat="1" hidden="1" x14ac:dyDescent="0.35">
      <c r="A12257" s="46"/>
      <c r="H12257" s="103"/>
      <c r="AD12257" s="99"/>
      <c r="AF12257" s="46"/>
      <c r="AM12257" s="121"/>
      <c r="AO12257" s="46"/>
    </row>
    <row r="12258" spans="1:41" s="60" customFormat="1" hidden="1" x14ac:dyDescent="0.35">
      <c r="A12258" s="46"/>
      <c r="H12258" s="103"/>
      <c r="AD12258" s="99"/>
      <c r="AF12258" s="46"/>
      <c r="AM12258" s="121"/>
      <c r="AO12258" s="46"/>
    </row>
    <row r="12259" spans="1:41" s="60" customFormat="1" hidden="1" x14ac:dyDescent="0.35">
      <c r="A12259" s="46"/>
      <c r="H12259" s="103"/>
      <c r="AD12259" s="99"/>
      <c r="AF12259" s="46"/>
      <c r="AM12259" s="121"/>
      <c r="AO12259" s="46"/>
    </row>
    <row r="12260" spans="1:41" s="60" customFormat="1" hidden="1" x14ac:dyDescent="0.35">
      <c r="A12260" s="46"/>
      <c r="H12260" s="103"/>
      <c r="AD12260" s="99"/>
      <c r="AF12260" s="46"/>
      <c r="AM12260" s="121"/>
      <c r="AO12260" s="46"/>
    </row>
    <row r="12261" spans="1:41" s="60" customFormat="1" hidden="1" x14ac:dyDescent="0.35">
      <c r="A12261" s="46"/>
      <c r="H12261" s="103"/>
      <c r="AD12261" s="99"/>
      <c r="AF12261" s="46"/>
      <c r="AM12261" s="121"/>
      <c r="AO12261" s="46"/>
    </row>
    <row r="12262" spans="1:41" s="60" customFormat="1" hidden="1" x14ac:dyDescent="0.35">
      <c r="A12262" s="46"/>
      <c r="H12262" s="103"/>
      <c r="AD12262" s="99"/>
      <c r="AF12262" s="46"/>
      <c r="AM12262" s="121"/>
      <c r="AO12262" s="46"/>
    </row>
    <row r="12263" spans="1:41" s="60" customFormat="1" hidden="1" x14ac:dyDescent="0.35">
      <c r="A12263" s="46"/>
      <c r="H12263" s="103"/>
      <c r="AD12263" s="99"/>
      <c r="AF12263" s="46"/>
      <c r="AM12263" s="121"/>
      <c r="AO12263" s="46"/>
    </row>
    <row r="12264" spans="1:41" s="60" customFormat="1" hidden="1" x14ac:dyDescent="0.35">
      <c r="A12264" s="46"/>
      <c r="H12264" s="103"/>
      <c r="AD12264" s="99"/>
      <c r="AF12264" s="46"/>
      <c r="AM12264" s="121"/>
      <c r="AO12264" s="46"/>
    </row>
    <row r="12265" spans="1:41" s="60" customFormat="1" hidden="1" x14ac:dyDescent="0.35">
      <c r="A12265" s="46"/>
      <c r="H12265" s="103"/>
      <c r="AD12265" s="99"/>
      <c r="AF12265" s="46"/>
      <c r="AM12265" s="121"/>
      <c r="AO12265" s="46"/>
    </row>
    <row r="12266" spans="1:41" s="60" customFormat="1" hidden="1" x14ac:dyDescent="0.35">
      <c r="A12266" s="46"/>
      <c r="H12266" s="103"/>
      <c r="AD12266" s="99"/>
      <c r="AF12266" s="46"/>
      <c r="AM12266" s="121"/>
      <c r="AO12266" s="46"/>
    </row>
    <row r="12267" spans="1:41" s="60" customFormat="1" hidden="1" x14ac:dyDescent="0.35">
      <c r="A12267" s="46"/>
      <c r="H12267" s="103"/>
      <c r="AD12267" s="99"/>
      <c r="AF12267" s="46"/>
      <c r="AM12267" s="121"/>
      <c r="AO12267" s="46"/>
    </row>
    <row r="12268" spans="1:41" s="60" customFormat="1" hidden="1" x14ac:dyDescent="0.35">
      <c r="A12268" s="46"/>
      <c r="H12268" s="103"/>
      <c r="AD12268" s="99"/>
      <c r="AF12268" s="46"/>
      <c r="AM12268" s="121"/>
      <c r="AO12268" s="46"/>
    </row>
    <row r="12269" spans="1:41" s="60" customFormat="1" hidden="1" x14ac:dyDescent="0.35">
      <c r="A12269" s="46"/>
      <c r="H12269" s="103"/>
      <c r="AD12269" s="99"/>
      <c r="AF12269" s="46"/>
      <c r="AM12269" s="121"/>
      <c r="AO12269" s="46"/>
    </row>
    <row r="12270" spans="1:41" s="60" customFormat="1" hidden="1" x14ac:dyDescent="0.35">
      <c r="A12270" s="46"/>
      <c r="H12270" s="103"/>
      <c r="AD12270" s="99"/>
      <c r="AF12270" s="46"/>
      <c r="AM12270" s="121"/>
      <c r="AO12270" s="46"/>
    </row>
    <row r="12271" spans="1:41" s="60" customFormat="1" hidden="1" x14ac:dyDescent="0.35">
      <c r="A12271" s="46"/>
      <c r="H12271" s="103"/>
      <c r="AD12271" s="99"/>
      <c r="AF12271" s="46"/>
      <c r="AM12271" s="121"/>
      <c r="AO12271" s="46"/>
    </row>
    <row r="12272" spans="1:41" s="60" customFormat="1" hidden="1" x14ac:dyDescent="0.35">
      <c r="A12272" s="46"/>
      <c r="H12272" s="103"/>
      <c r="AD12272" s="99"/>
      <c r="AF12272" s="46"/>
      <c r="AM12272" s="121"/>
      <c r="AO12272" s="46"/>
    </row>
    <row r="12273" spans="1:41" s="60" customFormat="1" hidden="1" x14ac:dyDescent="0.35">
      <c r="A12273" s="46"/>
      <c r="H12273" s="103"/>
      <c r="AD12273" s="99"/>
      <c r="AF12273" s="46"/>
      <c r="AM12273" s="121"/>
      <c r="AO12273" s="46"/>
    </row>
    <row r="12274" spans="1:41" s="60" customFormat="1" hidden="1" x14ac:dyDescent="0.35">
      <c r="A12274" s="46"/>
      <c r="H12274" s="103"/>
      <c r="AD12274" s="99"/>
      <c r="AF12274" s="46"/>
      <c r="AM12274" s="121"/>
      <c r="AO12274" s="46"/>
    </row>
    <row r="12275" spans="1:41" s="60" customFormat="1" hidden="1" x14ac:dyDescent="0.35">
      <c r="A12275" s="46"/>
      <c r="H12275" s="103"/>
      <c r="AD12275" s="99"/>
      <c r="AF12275" s="46"/>
      <c r="AM12275" s="121"/>
      <c r="AO12275" s="46"/>
    </row>
    <row r="12276" spans="1:41" s="60" customFormat="1" hidden="1" x14ac:dyDescent="0.35">
      <c r="A12276" s="46"/>
      <c r="H12276" s="103"/>
      <c r="AD12276" s="99"/>
      <c r="AF12276" s="46"/>
      <c r="AM12276" s="121"/>
      <c r="AO12276" s="46"/>
    </row>
    <row r="12277" spans="1:41" s="60" customFormat="1" hidden="1" x14ac:dyDescent="0.35">
      <c r="A12277" s="46"/>
      <c r="H12277" s="103"/>
      <c r="AD12277" s="99"/>
      <c r="AF12277" s="46"/>
      <c r="AM12277" s="121"/>
      <c r="AO12277" s="46"/>
    </row>
    <row r="12278" spans="1:41" s="60" customFormat="1" hidden="1" x14ac:dyDescent="0.35">
      <c r="A12278" s="46"/>
      <c r="H12278" s="103"/>
      <c r="AD12278" s="99"/>
      <c r="AF12278" s="46"/>
      <c r="AM12278" s="121"/>
      <c r="AO12278" s="46"/>
    </row>
    <row r="12279" spans="1:41" s="60" customFormat="1" hidden="1" x14ac:dyDescent="0.35">
      <c r="A12279" s="46"/>
      <c r="H12279" s="103"/>
      <c r="AD12279" s="99"/>
      <c r="AF12279" s="46"/>
      <c r="AM12279" s="121"/>
      <c r="AO12279" s="46"/>
    </row>
    <row r="12280" spans="1:41" s="60" customFormat="1" hidden="1" x14ac:dyDescent="0.35">
      <c r="A12280" s="46"/>
      <c r="H12280" s="103"/>
      <c r="AD12280" s="99"/>
      <c r="AF12280" s="46"/>
      <c r="AM12280" s="121"/>
      <c r="AO12280" s="46"/>
    </row>
    <row r="12281" spans="1:41" s="60" customFormat="1" hidden="1" x14ac:dyDescent="0.35">
      <c r="A12281" s="46"/>
      <c r="H12281" s="103"/>
      <c r="AD12281" s="99"/>
      <c r="AF12281" s="46"/>
      <c r="AM12281" s="121"/>
      <c r="AO12281" s="46"/>
    </row>
    <row r="12282" spans="1:41" s="60" customFormat="1" hidden="1" x14ac:dyDescent="0.35">
      <c r="A12282" s="46"/>
      <c r="H12282" s="103"/>
      <c r="AD12282" s="99"/>
      <c r="AF12282" s="46"/>
      <c r="AM12282" s="121"/>
      <c r="AO12282" s="46"/>
    </row>
    <row r="12283" spans="1:41" s="60" customFormat="1" hidden="1" x14ac:dyDescent="0.35">
      <c r="A12283" s="46"/>
      <c r="H12283" s="103"/>
      <c r="AD12283" s="99"/>
      <c r="AF12283" s="46"/>
      <c r="AM12283" s="121"/>
      <c r="AO12283" s="46"/>
    </row>
    <row r="12284" spans="1:41" s="60" customFormat="1" hidden="1" x14ac:dyDescent="0.35">
      <c r="A12284" s="46"/>
      <c r="H12284" s="103"/>
      <c r="AD12284" s="99"/>
      <c r="AF12284" s="46"/>
      <c r="AM12284" s="121"/>
      <c r="AO12284" s="46"/>
    </row>
    <row r="12285" spans="1:41" s="60" customFormat="1" hidden="1" x14ac:dyDescent="0.35">
      <c r="A12285" s="46"/>
      <c r="H12285" s="103"/>
      <c r="AD12285" s="99"/>
      <c r="AF12285" s="46"/>
      <c r="AM12285" s="121"/>
      <c r="AO12285" s="46"/>
    </row>
    <row r="12286" spans="1:41" s="60" customFormat="1" hidden="1" x14ac:dyDescent="0.35">
      <c r="A12286" s="46"/>
      <c r="H12286" s="103"/>
      <c r="AD12286" s="99"/>
      <c r="AF12286" s="46"/>
      <c r="AM12286" s="121"/>
      <c r="AO12286" s="46"/>
    </row>
    <row r="12287" spans="1:41" s="60" customFormat="1" hidden="1" x14ac:dyDescent="0.35">
      <c r="A12287" s="46"/>
      <c r="H12287" s="103"/>
      <c r="AD12287" s="99"/>
      <c r="AF12287" s="46"/>
      <c r="AM12287" s="121"/>
      <c r="AO12287" s="46"/>
    </row>
    <row r="12288" spans="1:41" s="60" customFormat="1" hidden="1" x14ac:dyDescent="0.35">
      <c r="A12288" s="46"/>
      <c r="H12288" s="103"/>
      <c r="AD12288" s="99"/>
      <c r="AF12288" s="46"/>
      <c r="AM12288" s="121"/>
      <c r="AO12288" s="46"/>
    </row>
    <row r="12289" spans="1:41" s="60" customFormat="1" hidden="1" x14ac:dyDescent="0.35">
      <c r="A12289" s="46"/>
      <c r="H12289" s="103"/>
      <c r="AD12289" s="99"/>
      <c r="AF12289" s="46"/>
      <c r="AM12289" s="121"/>
      <c r="AO12289" s="46"/>
    </row>
    <row r="12290" spans="1:41" s="60" customFormat="1" hidden="1" x14ac:dyDescent="0.35">
      <c r="A12290" s="46"/>
      <c r="H12290" s="103"/>
      <c r="AD12290" s="99"/>
      <c r="AF12290" s="46"/>
      <c r="AM12290" s="121"/>
      <c r="AO12290" s="46"/>
    </row>
    <row r="12291" spans="1:41" s="60" customFormat="1" hidden="1" x14ac:dyDescent="0.35">
      <c r="A12291" s="46"/>
      <c r="H12291" s="103"/>
      <c r="AD12291" s="99"/>
      <c r="AF12291" s="46"/>
      <c r="AM12291" s="121"/>
      <c r="AO12291" s="46"/>
    </row>
    <row r="12292" spans="1:41" s="60" customFormat="1" hidden="1" x14ac:dyDescent="0.35">
      <c r="A12292" s="46"/>
      <c r="H12292" s="103"/>
      <c r="AD12292" s="99"/>
      <c r="AF12292" s="46"/>
      <c r="AM12292" s="121"/>
      <c r="AO12292" s="46"/>
    </row>
    <row r="12293" spans="1:41" s="60" customFormat="1" hidden="1" x14ac:dyDescent="0.35">
      <c r="A12293" s="46"/>
      <c r="H12293" s="103"/>
      <c r="AD12293" s="99"/>
      <c r="AF12293" s="46"/>
      <c r="AM12293" s="121"/>
      <c r="AO12293" s="46"/>
    </row>
    <row r="12294" spans="1:41" s="60" customFormat="1" hidden="1" x14ac:dyDescent="0.35">
      <c r="A12294" s="46"/>
      <c r="H12294" s="103"/>
      <c r="AD12294" s="99"/>
      <c r="AF12294" s="46"/>
      <c r="AM12294" s="121"/>
      <c r="AO12294" s="46"/>
    </row>
    <row r="12295" spans="1:41" s="60" customFormat="1" hidden="1" x14ac:dyDescent="0.35">
      <c r="A12295" s="46"/>
      <c r="H12295" s="103"/>
      <c r="AD12295" s="99"/>
      <c r="AF12295" s="46"/>
      <c r="AM12295" s="121"/>
      <c r="AO12295" s="46"/>
    </row>
    <row r="12296" spans="1:41" s="60" customFormat="1" hidden="1" x14ac:dyDescent="0.35">
      <c r="A12296" s="46"/>
      <c r="H12296" s="103"/>
      <c r="AD12296" s="99"/>
      <c r="AF12296" s="46"/>
      <c r="AM12296" s="121"/>
      <c r="AO12296" s="46"/>
    </row>
    <row r="12297" spans="1:41" s="60" customFormat="1" hidden="1" x14ac:dyDescent="0.35">
      <c r="A12297" s="46"/>
      <c r="H12297" s="103"/>
      <c r="AD12297" s="99"/>
      <c r="AF12297" s="46"/>
      <c r="AM12297" s="121"/>
      <c r="AO12297" s="46"/>
    </row>
    <row r="12298" spans="1:41" s="60" customFormat="1" hidden="1" x14ac:dyDescent="0.35">
      <c r="A12298" s="46"/>
      <c r="H12298" s="103"/>
      <c r="AD12298" s="99"/>
      <c r="AF12298" s="46"/>
      <c r="AM12298" s="121"/>
      <c r="AO12298" s="46"/>
    </row>
    <row r="12299" spans="1:41" s="60" customFormat="1" hidden="1" x14ac:dyDescent="0.35">
      <c r="A12299" s="46"/>
      <c r="H12299" s="103"/>
      <c r="AD12299" s="99"/>
      <c r="AF12299" s="46"/>
      <c r="AM12299" s="121"/>
      <c r="AO12299" s="46"/>
    </row>
    <row r="12300" spans="1:41" s="60" customFormat="1" hidden="1" x14ac:dyDescent="0.35">
      <c r="A12300" s="46"/>
      <c r="H12300" s="103"/>
      <c r="AD12300" s="99"/>
      <c r="AF12300" s="46"/>
      <c r="AM12300" s="121"/>
      <c r="AO12300" s="46"/>
    </row>
    <row r="12301" spans="1:41" s="60" customFormat="1" hidden="1" x14ac:dyDescent="0.35">
      <c r="A12301" s="46"/>
      <c r="H12301" s="103"/>
      <c r="AD12301" s="99"/>
      <c r="AF12301" s="46"/>
      <c r="AM12301" s="121"/>
      <c r="AO12301" s="46"/>
    </row>
    <row r="12302" spans="1:41" s="60" customFormat="1" hidden="1" x14ac:dyDescent="0.35">
      <c r="A12302" s="46"/>
      <c r="H12302" s="103"/>
      <c r="AD12302" s="99"/>
      <c r="AF12302" s="46"/>
      <c r="AM12302" s="121"/>
      <c r="AO12302" s="46"/>
    </row>
    <row r="12303" spans="1:41" s="60" customFormat="1" hidden="1" x14ac:dyDescent="0.35">
      <c r="A12303" s="46"/>
      <c r="H12303" s="103"/>
      <c r="AD12303" s="99"/>
      <c r="AF12303" s="46"/>
      <c r="AM12303" s="121"/>
      <c r="AO12303" s="46"/>
    </row>
    <row r="12304" spans="1:41" s="60" customFormat="1" hidden="1" x14ac:dyDescent="0.35">
      <c r="A12304" s="46"/>
      <c r="H12304" s="103"/>
      <c r="AD12304" s="99"/>
      <c r="AF12304" s="46"/>
      <c r="AM12304" s="121"/>
      <c r="AO12304" s="46"/>
    </row>
    <row r="12305" spans="1:41" s="60" customFormat="1" hidden="1" x14ac:dyDescent="0.35">
      <c r="A12305" s="46"/>
      <c r="H12305" s="103"/>
      <c r="AD12305" s="99"/>
      <c r="AF12305" s="46"/>
      <c r="AM12305" s="121"/>
      <c r="AO12305" s="46"/>
    </row>
    <row r="12306" spans="1:41" s="60" customFormat="1" hidden="1" x14ac:dyDescent="0.35">
      <c r="A12306" s="46"/>
      <c r="H12306" s="103"/>
      <c r="AD12306" s="99"/>
      <c r="AF12306" s="46"/>
      <c r="AM12306" s="121"/>
      <c r="AO12306" s="46"/>
    </row>
    <row r="12307" spans="1:41" s="60" customFormat="1" hidden="1" x14ac:dyDescent="0.35">
      <c r="A12307" s="46"/>
      <c r="H12307" s="103"/>
      <c r="AD12307" s="99"/>
      <c r="AF12307" s="46"/>
      <c r="AM12307" s="121"/>
      <c r="AO12307" s="46"/>
    </row>
    <row r="12308" spans="1:41" s="60" customFormat="1" hidden="1" x14ac:dyDescent="0.35">
      <c r="A12308" s="46"/>
      <c r="H12308" s="103"/>
      <c r="AD12308" s="99"/>
      <c r="AF12308" s="46"/>
      <c r="AM12308" s="121"/>
      <c r="AO12308" s="46"/>
    </row>
    <row r="12309" spans="1:41" s="60" customFormat="1" hidden="1" x14ac:dyDescent="0.35">
      <c r="A12309" s="46"/>
      <c r="H12309" s="103"/>
      <c r="AD12309" s="99"/>
      <c r="AF12309" s="46"/>
      <c r="AM12309" s="121"/>
      <c r="AO12309" s="46"/>
    </row>
    <row r="12310" spans="1:41" s="60" customFormat="1" hidden="1" x14ac:dyDescent="0.35">
      <c r="A12310" s="46"/>
      <c r="H12310" s="103"/>
      <c r="AD12310" s="99"/>
      <c r="AF12310" s="46"/>
      <c r="AM12310" s="121"/>
      <c r="AO12310" s="46"/>
    </row>
    <row r="12311" spans="1:41" s="60" customFormat="1" hidden="1" x14ac:dyDescent="0.35">
      <c r="A12311" s="46"/>
      <c r="H12311" s="103"/>
      <c r="AD12311" s="99"/>
      <c r="AF12311" s="46"/>
      <c r="AM12311" s="121"/>
      <c r="AO12311" s="46"/>
    </row>
    <row r="12312" spans="1:41" s="60" customFormat="1" hidden="1" x14ac:dyDescent="0.35">
      <c r="A12312" s="46"/>
      <c r="H12312" s="103"/>
      <c r="AD12312" s="99"/>
      <c r="AF12312" s="46"/>
      <c r="AM12312" s="121"/>
      <c r="AO12312" s="46"/>
    </row>
    <row r="12313" spans="1:41" s="60" customFormat="1" hidden="1" x14ac:dyDescent="0.35">
      <c r="A12313" s="46"/>
      <c r="H12313" s="103"/>
      <c r="AD12313" s="99"/>
      <c r="AF12313" s="46"/>
      <c r="AM12313" s="121"/>
      <c r="AO12313" s="46"/>
    </row>
    <row r="12314" spans="1:41" s="60" customFormat="1" hidden="1" x14ac:dyDescent="0.35">
      <c r="A12314" s="46"/>
      <c r="H12314" s="103"/>
      <c r="AD12314" s="99"/>
      <c r="AF12314" s="46"/>
      <c r="AM12314" s="121"/>
      <c r="AO12314" s="46"/>
    </row>
    <row r="12315" spans="1:41" s="60" customFormat="1" hidden="1" x14ac:dyDescent="0.35">
      <c r="A12315" s="46"/>
      <c r="H12315" s="103"/>
      <c r="AD12315" s="99"/>
      <c r="AF12315" s="46"/>
      <c r="AM12315" s="121"/>
      <c r="AO12315" s="46"/>
    </row>
    <row r="12316" spans="1:41" s="60" customFormat="1" hidden="1" x14ac:dyDescent="0.35">
      <c r="A12316" s="46"/>
      <c r="H12316" s="103"/>
      <c r="AD12316" s="99"/>
      <c r="AF12316" s="46"/>
      <c r="AM12316" s="121"/>
      <c r="AO12316" s="46"/>
    </row>
    <row r="12317" spans="1:41" s="60" customFormat="1" hidden="1" x14ac:dyDescent="0.35">
      <c r="A12317" s="46"/>
      <c r="H12317" s="103"/>
      <c r="AD12317" s="99"/>
      <c r="AF12317" s="46"/>
      <c r="AM12317" s="121"/>
      <c r="AO12317" s="46"/>
    </row>
    <row r="12318" spans="1:41" s="60" customFormat="1" hidden="1" x14ac:dyDescent="0.35">
      <c r="A12318" s="46"/>
      <c r="H12318" s="103"/>
      <c r="AD12318" s="99"/>
      <c r="AF12318" s="46"/>
      <c r="AM12318" s="121"/>
      <c r="AO12318" s="46"/>
    </row>
    <row r="12319" spans="1:41" s="60" customFormat="1" hidden="1" x14ac:dyDescent="0.35">
      <c r="A12319" s="46"/>
      <c r="H12319" s="103"/>
      <c r="AD12319" s="99"/>
      <c r="AF12319" s="46"/>
      <c r="AM12319" s="121"/>
      <c r="AO12319" s="46"/>
    </row>
    <row r="12320" spans="1:41" s="60" customFormat="1" hidden="1" x14ac:dyDescent="0.35">
      <c r="A12320" s="46"/>
      <c r="H12320" s="103"/>
      <c r="AD12320" s="99"/>
      <c r="AF12320" s="46"/>
      <c r="AM12320" s="121"/>
      <c r="AO12320" s="46"/>
    </row>
    <row r="12321" spans="1:41" s="60" customFormat="1" hidden="1" x14ac:dyDescent="0.35">
      <c r="A12321" s="46"/>
      <c r="H12321" s="103"/>
      <c r="AD12321" s="99"/>
      <c r="AF12321" s="46"/>
      <c r="AM12321" s="121"/>
      <c r="AO12321" s="46"/>
    </row>
    <row r="12322" spans="1:41" s="60" customFormat="1" hidden="1" x14ac:dyDescent="0.35">
      <c r="A12322" s="46"/>
      <c r="H12322" s="103"/>
      <c r="AD12322" s="99"/>
      <c r="AF12322" s="46"/>
      <c r="AM12322" s="121"/>
      <c r="AO12322" s="46"/>
    </row>
    <row r="12323" spans="1:41" s="60" customFormat="1" hidden="1" x14ac:dyDescent="0.35">
      <c r="A12323" s="46"/>
      <c r="H12323" s="103"/>
      <c r="AD12323" s="99"/>
      <c r="AF12323" s="46"/>
      <c r="AM12323" s="121"/>
      <c r="AO12323" s="46"/>
    </row>
    <row r="12324" spans="1:41" s="60" customFormat="1" hidden="1" x14ac:dyDescent="0.35">
      <c r="A12324" s="46"/>
      <c r="H12324" s="103"/>
      <c r="AD12324" s="99"/>
      <c r="AF12324" s="46"/>
      <c r="AM12324" s="121"/>
      <c r="AO12324" s="46"/>
    </row>
    <row r="12325" spans="1:41" s="60" customFormat="1" hidden="1" x14ac:dyDescent="0.35">
      <c r="A12325" s="46"/>
      <c r="H12325" s="103"/>
      <c r="AD12325" s="99"/>
      <c r="AF12325" s="46"/>
      <c r="AM12325" s="121"/>
      <c r="AO12325" s="46"/>
    </row>
    <row r="12326" spans="1:41" s="60" customFormat="1" hidden="1" x14ac:dyDescent="0.35">
      <c r="A12326" s="46"/>
      <c r="H12326" s="103"/>
      <c r="AD12326" s="99"/>
      <c r="AF12326" s="46"/>
      <c r="AM12326" s="121"/>
      <c r="AO12326" s="46"/>
    </row>
    <row r="12327" spans="1:41" s="60" customFormat="1" hidden="1" x14ac:dyDescent="0.35">
      <c r="A12327" s="46"/>
      <c r="H12327" s="103"/>
      <c r="AD12327" s="99"/>
      <c r="AF12327" s="46"/>
      <c r="AM12327" s="121"/>
      <c r="AO12327" s="46"/>
    </row>
    <row r="12328" spans="1:41" s="60" customFormat="1" hidden="1" x14ac:dyDescent="0.35">
      <c r="A12328" s="46"/>
      <c r="H12328" s="103"/>
      <c r="AD12328" s="99"/>
      <c r="AF12328" s="46"/>
      <c r="AM12328" s="121"/>
      <c r="AO12328" s="46"/>
    </row>
    <row r="12329" spans="1:41" s="60" customFormat="1" hidden="1" x14ac:dyDescent="0.35">
      <c r="A12329" s="46"/>
      <c r="H12329" s="103"/>
      <c r="AD12329" s="99"/>
      <c r="AF12329" s="46"/>
      <c r="AM12329" s="121"/>
      <c r="AO12329" s="46"/>
    </row>
    <row r="12330" spans="1:41" s="60" customFormat="1" hidden="1" x14ac:dyDescent="0.35">
      <c r="A12330" s="46"/>
      <c r="H12330" s="103"/>
      <c r="AD12330" s="99"/>
      <c r="AF12330" s="46"/>
      <c r="AM12330" s="121"/>
      <c r="AO12330" s="46"/>
    </row>
    <row r="12331" spans="1:41" s="60" customFormat="1" hidden="1" x14ac:dyDescent="0.35">
      <c r="A12331" s="46"/>
      <c r="H12331" s="103"/>
      <c r="AD12331" s="99"/>
      <c r="AF12331" s="46"/>
      <c r="AM12331" s="121"/>
      <c r="AO12331" s="46"/>
    </row>
    <row r="12332" spans="1:41" s="60" customFormat="1" hidden="1" x14ac:dyDescent="0.35">
      <c r="A12332" s="46"/>
      <c r="H12332" s="103"/>
      <c r="AD12332" s="99"/>
      <c r="AF12332" s="46"/>
      <c r="AM12332" s="121"/>
      <c r="AO12332" s="46"/>
    </row>
    <row r="12333" spans="1:41" s="60" customFormat="1" hidden="1" x14ac:dyDescent="0.35">
      <c r="A12333" s="46"/>
      <c r="H12333" s="103"/>
      <c r="AD12333" s="99"/>
      <c r="AF12333" s="46"/>
      <c r="AM12333" s="121"/>
      <c r="AO12333" s="46"/>
    </row>
    <row r="12334" spans="1:41" s="60" customFormat="1" hidden="1" x14ac:dyDescent="0.35">
      <c r="A12334" s="46"/>
      <c r="H12334" s="103"/>
      <c r="AD12334" s="99"/>
      <c r="AF12334" s="46"/>
      <c r="AM12334" s="121"/>
      <c r="AO12334" s="46"/>
    </row>
    <row r="12335" spans="1:41" s="60" customFormat="1" hidden="1" x14ac:dyDescent="0.35">
      <c r="A12335" s="46"/>
      <c r="H12335" s="103"/>
      <c r="AD12335" s="99"/>
      <c r="AF12335" s="46"/>
      <c r="AM12335" s="121"/>
      <c r="AO12335" s="46"/>
    </row>
    <row r="12336" spans="1:41" s="60" customFormat="1" hidden="1" x14ac:dyDescent="0.35">
      <c r="A12336" s="46"/>
      <c r="H12336" s="103"/>
      <c r="AD12336" s="99"/>
      <c r="AF12336" s="46"/>
      <c r="AM12336" s="121"/>
      <c r="AO12336" s="46"/>
    </row>
    <row r="12337" spans="1:41" s="60" customFormat="1" hidden="1" x14ac:dyDescent="0.35">
      <c r="A12337" s="46"/>
      <c r="H12337" s="103"/>
      <c r="AD12337" s="99"/>
      <c r="AF12337" s="46"/>
      <c r="AM12337" s="121"/>
      <c r="AO12337" s="46"/>
    </row>
    <row r="12338" spans="1:41" s="60" customFormat="1" hidden="1" x14ac:dyDescent="0.35">
      <c r="A12338" s="46"/>
      <c r="H12338" s="103"/>
      <c r="AD12338" s="99"/>
      <c r="AF12338" s="46"/>
      <c r="AM12338" s="121"/>
      <c r="AO12338" s="46"/>
    </row>
    <row r="12339" spans="1:41" s="60" customFormat="1" hidden="1" x14ac:dyDescent="0.35">
      <c r="A12339" s="46"/>
      <c r="H12339" s="103"/>
      <c r="AD12339" s="99"/>
      <c r="AF12339" s="46"/>
      <c r="AM12339" s="121"/>
      <c r="AO12339" s="46"/>
    </row>
    <row r="12340" spans="1:41" s="60" customFormat="1" hidden="1" x14ac:dyDescent="0.35">
      <c r="A12340" s="46"/>
      <c r="H12340" s="103"/>
      <c r="AD12340" s="99"/>
      <c r="AF12340" s="46"/>
      <c r="AM12340" s="121"/>
      <c r="AO12340" s="46"/>
    </row>
    <row r="12341" spans="1:41" s="60" customFormat="1" hidden="1" x14ac:dyDescent="0.35">
      <c r="A12341" s="46"/>
      <c r="H12341" s="103"/>
      <c r="AD12341" s="99"/>
      <c r="AF12341" s="46"/>
      <c r="AM12341" s="121"/>
      <c r="AO12341" s="46"/>
    </row>
    <row r="12342" spans="1:41" s="60" customFormat="1" hidden="1" x14ac:dyDescent="0.35">
      <c r="A12342" s="46"/>
      <c r="H12342" s="103"/>
      <c r="AD12342" s="99"/>
      <c r="AF12342" s="46"/>
      <c r="AM12342" s="121"/>
      <c r="AO12342" s="46"/>
    </row>
    <row r="12343" spans="1:41" s="60" customFormat="1" hidden="1" x14ac:dyDescent="0.35">
      <c r="A12343" s="46"/>
      <c r="H12343" s="103"/>
      <c r="AD12343" s="99"/>
      <c r="AF12343" s="46"/>
      <c r="AM12343" s="121"/>
      <c r="AO12343" s="46"/>
    </row>
    <row r="12344" spans="1:41" s="60" customFormat="1" hidden="1" x14ac:dyDescent="0.35">
      <c r="A12344" s="46"/>
      <c r="H12344" s="103"/>
      <c r="AD12344" s="99"/>
      <c r="AF12344" s="46"/>
      <c r="AM12344" s="121"/>
      <c r="AO12344" s="46"/>
    </row>
    <row r="12345" spans="1:41" s="60" customFormat="1" hidden="1" x14ac:dyDescent="0.35">
      <c r="A12345" s="46"/>
      <c r="H12345" s="103"/>
      <c r="AD12345" s="99"/>
      <c r="AF12345" s="46"/>
      <c r="AM12345" s="121"/>
      <c r="AO12345" s="46"/>
    </row>
    <row r="12346" spans="1:41" s="60" customFormat="1" hidden="1" x14ac:dyDescent="0.35">
      <c r="A12346" s="46"/>
      <c r="H12346" s="103"/>
      <c r="AD12346" s="99"/>
      <c r="AF12346" s="46"/>
      <c r="AM12346" s="121"/>
      <c r="AO12346" s="46"/>
    </row>
    <row r="12347" spans="1:41" s="60" customFormat="1" hidden="1" x14ac:dyDescent="0.35">
      <c r="A12347" s="46"/>
      <c r="H12347" s="103"/>
      <c r="AD12347" s="99"/>
      <c r="AF12347" s="46"/>
      <c r="AM12347" s="121"/>
      <c r="AO12347" s="46"/>
    </row>
    <row r="12348" spans="1:41" s="60" customFormat="1" hidden="1" x14ac:dyDescent="0.35">
      <c r="A12348" s="46"/>
      <c r="H12348" s="103"/>
      <c r="AD12348" s="99"/>
      <c r="AF12348" s="46"/>
      <c r="AM12348" s="121"/>
      <c r="AO12348" s="46"/>
    </row>
    <row r="12349" spans="1:41" s="60" customFormat="1" hidden="1" x14ac:dyDescent="0.35">
      <c r="A12349" s="46"/>
      <c r="H12349" s="103"/>
      <c r="AD12349" s="99"/>
      <c r="AF12349" s="46"/>
      <c r="AM12349" s="121"/>
      <c r="AO12349" s="46"/>
    </row>
    <row r="12350" spans="1:41" s="60" customFormat="1" hidden="1" x14ac:dyDescent="0.35">
      <c r="A12350" s="46"/>
      <c r="H12350" s="103"/>
      <c r="AD12350" s="99"/>
      <c r="AF12350" s="46"/>
      <c r="AM12350" s="121"/>
      <c r="AO12350" s="46"/>
    </row>
    <row r="12351" spans="1:41" s="60" customFormat="1" hidden="1" x14ac:dyDescent="0.35">
      <c r="A12351" s="46"/>
      <c r="H12351" s="103"/>
      <c r="AD12351" s="99"/>
      <c r="AF12351" s="46"/>
      <c r="AM12351" s="121"/>
      <c r="AO12351" s="46"/>
    </row>
    <row r="12352" spans="1:41" s="60" customFormat="1" hidden="1" x14ac:dyDescent="0.35">
      <c r="A12352" s="46"/>
      <c r="H12352" s="103"/>
      <c r="AD12352" s="99"/>
      <c r="AF12352" s="46"/>
      <c r="AM12352" s="121"/>
      <c r="AO12352" s="46"/>
    </row>
    <row r="12353" spans="1:41" s="60" customFormat="1" hidden="1" x14ac:dyDescent="0.35">
      <c r="A12353" s="46"/>
      <c r="H12353" s="103"/>
      <c r="AD12353" s="99"/>
      <c r="AF12353" s="46"/>
      <c r="AM12353" s="121"/>
      <c r="AO12353" s="46"/>
    </row>
    <row r="12354" spans="1:41" s="60" customFormat="1" hidden="1" x14ac:dyDescent="0.35">
      <c r="A12354" s="46"/>
      <c r="H12354" s="103"/>
      <c r="AD12354" s="99"/>
      <c r="AF12354" s="46"/>
      <c r="AM12354" s="121"/>
      <c r="AO12354" s="46"/>
    </row>
    <row r="12355" spans="1:41" s="60" customFormat="1" hidden="1" x14ac:dyDescent="0.35">
      <c r="A12355" s="46"/>
      <c r="H12355" s="103"/>
      <c r="AD12355" s="99"/>
      <c r="AF12355" s="46"/>
      <c r="AM12355" s="121"/>
      <c r="AO12355" s="46"/>
    </row>
    <row r="12356" spans="1:41" s="60" customFormat="1" hidden="1" x14ac:dyDescent="0.35">
      <c r="A12356" s="46"/>
      <c r="H12356" s="103"/>
      <c r="AD12356" s="99"/>
      <c r="AF12356" s="46"/>
      <c r="AM12356" s="121"/>
      <c r="AO12356" s="46"/>
    </row>
    <row r="12357" spans="1:41" s="60" customFormat="1" hidden="1" x14ac:dyDescent="0.35">
      <c r="A12357" s="46"/>
      <c r="H12357" s="103"/>
      <c r="AD12357" s="99"/>
      <c r="AF12357" s="46"/>
      <c r="AM12357" s="121"/>
      <c r="AO12357" s="46"/>
    </row>
    <row r="12358" spans="1:41" s="60" customFormat="1" hidden="1" x14ac:dyDescent="0.35">
      <c r="A12358" s="46"/>
      <c r="H12358" s="103"/>
      <c r="AD12358" s="99"/>
      <c r="AF12358" s="46"/>
      <c r="AM12358" s="121"/>
      <c r="AO12358" s="46"/>
    </row>
    <row r="12359" spans="1:41" s="60" customFormat="1" hidden="1" x14ac:dyDescent="0.35">
      <c r="A12359" s="46"/>
      <c r="H12359" s="103"/>
      <c r="AD12359" s="99"/>
      <c r="AF12359" s="46"/>
      <c r="AM12359" s="121"/>
      <c r="AO12359" s="46"/>
    </row>
    <row r="12360" spans="1:41" s="60" customFormat="1" hidden="1" x14ac:dyDescent="0.35">
      <c r="A12360" s="46"/>
      <c r="H12360" s="103"/>
      <c r="AD12360" s="99"/>
      <c r="AF12360" s="46"/>
      <c r="AM12360" s="121"/>
      <c r="AO12360" s="46"/>
    </row>
    <row r="12361" spans="1:41" s="60" customFormat="1" hidden="1" x14ac:dyDescent="0.35">
      <c r="A12361" s="46"/>
      <c r="H12361" s="103"/>
      <c r="AD12361" s="99"/>
      <c r="AF12361" s="46"/>
      <c r="AM12361" s="121"/>
      <c r="AO12361" s="46"/>
    </row>
    <row r="12362" spans="1:41" s="60" customFormat="1" hidden="1" x14ac:dyDescent="0.35">
      <c r="A12362" s="46"/>
      <c r="H12362" s="103"/>
      <c r="AD12362" s="99"/>
      <c r="AF12362" s="46"/>
      <c r="AM12362" s="121"/>
      <c r="AO12362" s="46"/>
    </row>
    <row r="12363" spans="1:41" s="60" customFormat="1" hidden="1" x14ac:dyDescent="0.35">
      <c r="A12363" s="46"/>
      <c r="H12363" s="103"/>
      <c r="AD12363" s="99"/>
      <c r="AF12363" s="46"/>
      <c r="AM12363" s="121"/>
      <c r="AO12363" s="46"/>
    </row>
    <row r="12364" spans="1:41" s="60" customFormat="1" hidden="1" x14ac:dyDescent="0.35">
      <c r="A12364" s="46"/>
      <c r="H12364" s="103"/>
      <c r="AD12364" s="99"/>
      <c r="AF12364" s="46"/>
      <c r="AM12364" s="121"/>
      <c r="AO12364" s="46"/>
    </row>
    <row r="12365" spans="1:41" s="60" customFormat="1" hidden="1" x14ac:dyDescent="0.35">
      <c r="A12365" s="46"/>
      <c r="H12365" s="103"/>
      <c r="AD12365" s="99"/>
      <c r="AF12365" s="46"/>
      <c r="AM12365" s="121"/>
      <c r="AO12365" s="46"/>
    </row>
    <row r="12366" spans="1:41" s="60" customFormat="1" hidden="1" x14ac:dyDescent="0.35">
      <c r="A12366" s="46"/>
      <c r="H12366" s="103"/>
      <c r="AD12366" s="99"/>
      <c r="AF12366" s="46"/>
      <c r="AM12366" s="121"/>
      <c r="AO12366" s="46"/>
    </row>
    <row r="12367" spans="1:41" s="60" customFormat="1" hidden="1" x14ac:dyDescent="0.35">
      <c r="A12367" s="46"/>
      <c r="H12367" s="103"/>
      <c r="AD12367" s="99"/>
      <c r="AF12367" s="46"/>
      <c r="AM12367" s="121"/>
      <c r="AO12367" s="46"/>
    </row>
    <row r="12368" spans="1:41" s="60" customFormat="1" hidden="1" x14ac:dyDescent="0.35">
      <c r="A12368" s="46"/>
      <c r="H12368" s="103"/>
      <c r="AD12368" s="99"/>
      <c r="AF12368" s="46"/>
      <c r="AM12368" s="121"/>
      <c r="AO12368" s="46"/>
    </row>
    <row r="12369" spans="1:41" s="60" customFormat="1" hidden="1" x14ac:dyDescent="0.35">
      <c r="A12369" s="46"/>
      <c r="H12369" s="103"/>
      <c r="AD12369" s="99"/>
      <c r="AF12369" s="46"/>
      <c r="AM12369" s="121"/>
      <c r="AO12369" s="46"/>
    </row>
    <row r="12370" spans="1:41" s="60" customFormat="1" hidden="1" x14ac:dyDescent="0.35">
      <c r="A12370" s="46"/>
      <c r="H12370" s="103"/>
      <c r="AD12370" s="99"/>
      <c r="AF12370" s="46"/>
      <c r="AM12370" s="121"/>
      <c r="AO12370" s="46"/>
    </row>
    <row r="12371" spans="1:41" s="60" customFormat="1" hidden="1" x14ac:dyDescent="0.35">
      <c r="A12371" s="46"/>
      <c r="H12371" s="103"/>
      <c r="AD12371" s="99"/>
      <c r="AF12371" s="46"/>
      <c r="AM12371" s="121"/>
      <c r="AO12371" s="46"/>
    </row>
    <row r="12372" spans="1:41" s="60" customFormat="1" hidden="1" x14ac:dyDescent="0.35">
      <c r="A12372" s="46"/>
      <c r="H12372" s="103"/>
      <c r="AD12372" s="99"/>
      <c r="AF12372" s="46"/>
      <c r="AM12372" s="121"/>
      <c r="AO12372" s="46"/>
    </row>
    <row r="12373" spans="1:41" s="60" customFormat="1" hidden="1" x14ac:dyDescent="0.35">
      <c r="A12373" s="46"/>
      <c r="H12373" s="103"/>
      <c r="AD12373" s="99"/>
      <c r="AF12373" s="46"/>
      <c r="AM12373" s="121"/>
      <c r="AO12373" s="46"/>
    </row>
    <row r="12374" spans="1:41" s="60" customFormat="1" hidden="1" x14ac:dyDescent="0.35">
      <c r="A12374" s="46"/>
      <c r="H12374" s="103"/>
      <c r="AD12374" s="99"/>
      <c r="AF12374" s="46"/>
      <c r="AM12374" s="121"/>
      <c r="AO12374" s="46"/>
    </row>
    <row r="12375" spans="1:41" s="60" customFormat="1" hidden="1" x14ac:dyDescent="0.35">
      <c r="A12375" s="46"/>
      <c r="H12375" s="103"/>
      <c r="AD12375" s="99"/>
      <c r="AF12375" s="46"/>
      <c r="AM12375" s="121"/>
      <c r="AO12375" s="46"/>
    </row>
    <row r="12376" spans="1:41" s="60" customFormat="1" hidden="1" x14ac:dyDescent="0.35">
      <c r="A12376" s="46"/>
      <c r="H12376" s="103"/>
      <c r="AD12376" s="99"/>
      <c r="AF12376" s="46"/>
      <c r="AM12376" s="121"/>
      <c r="AO12376" s="46"/>
    </row>
    <row r="12377" spans="1:41" s="60" customFormat="1" hidden="1" x14ac:dyDescent="0.35">
      <c r="A12377" s="46"/>
      <c r="H12377" s="103"/>
      <c r="AD12377" s="99"/>
      <c r="AF12377" s="46"/>
      <c r="AM12377" s="121"/>
      <c r="AO12377" s="46"/>
    </row>
    <row r="12378" spans="1:41" s="60" customFormat="1" hidden="1" x14ac:dyDescent="0.35">
      <c r="A12378" s="46"/>
      <c r="H12378" s="103"/>
      <c r="AD12378" s="99"/>
      <c r="AF12378" s="46"/>
      <c r="AM12378" s="121"/>
      <c r="AO12378" s="46"/>
    </row>
    <row r="12379" spans="1:41" s="60" customFormat="1" hidden="1" x14ac:dyDescent="0.35">
      <c r="A12379" s="46"/>
      <c r="H12379" s="103"/>
      <c r="AD12379" s="99"/>
      <c r="AF12379" s="46"/>
      <c r="AM12379" s="121"/>
      <c r="AO12379" s="46"/>
    </row>
    <row r="12380" spans="1:41" s="60" customFormat="1" hidden="1" x14ac:dyDescent="0.35">
      <c r="A12380" s="46"/>
      <c r="H12380" s="103"/>
      <c r="AD12380" s="99"/>
      <c r="AF12380" s="46"/>
      <c r="AM12380" s="121"/>
      <c r="AO12380" s="46"/>
    </row>
    <row r="12381" spans="1:41" s="60" customFormat="1" hidden="1" x14ac:dyDescent="0.35">
      <c r="A12381" s="46"/>
      <c r="H12381" s="103"/>
      <c r="AD12381" s="99"/>
      <c r="AF12381" s="46"/>
      <c r="AM12381" s="121"/>
      <c r="AO12381" s="46"/>
    </row>
    <row r="12382" spans="1:41" s="60" customFormat="1" hidden="1" x14ac:dyDescent="0.35">
      <c r="A12382" s="46"/>
      <c r="H12382" s="103"/>
      <c r="AD12382" s="99"/>
      <c r="AF12382" s="46"/>
      <c r="AM12382" s="121"/>
      <c r="AO12382" s="46"/>
    </row>
    <row r="12383" spans="1:41" s="60" customFormat="1" hidden="1" x14ac:dyDescent="0.35">
      <c r="A12383" s="46"/>
      <c r="H12383" s="103"/>
      <c r="AD12383" s="99"/>
      <c r="AF12383" s="46"/>
      <c r="AM12383" s="121"/>
      <c r="AO12383" s="46"/>
    </row>
    <row r="12384" spans="1:41" s="60" customFormat="1" hidden="1" x14ac:dyDescent="0.35">
      <c r="A12384" s="46"/>
      <c r="H12384" s="103"/>
      <c r="AD12384" s="99"/>
      <c r="AF12384" s="46"/>
      <c r="AM12384" s="121"/>
      <c r="AO12384" s="46"/>
    </row>
    <row r="12385" spans="1:41" s="60" customFormat="1" hidden="1" x14ac:dyDescent="0.35">
      <c r="A12385" s="46"/>
      <c r="H12385" s="103"/>
      <c r="AD12385" s="99"/>
      <c r="AF12385" s="46"/>
      <c r="AM12385" s="121"/>
      <c r="AO12385" s="46"/>
    </row>
    <row r="12386" spans="1:41" s="60" customFormat="1" hidden="1" x14ac:dyDescent="0.35">
      <c r="A12386" s="46"/>
      <c r="H12386" s="103"/>
      <c r="AD12386" s="99"/>
      <c r="AF12386" s="46"/>
      <c r="AM12386" s="121"/>
      <c r="AO12386" s="46"/>
    </row>
    <row r="12387" spans="1:41" s="60" customFormat="1" hidden="1" x14ac:dyDescent="0.35">
      <c r="A12387" s="46"/>
      <c r="H12387" s="103"/>
      <c r="AD12387" s="99"/>
      <c r="AF12387" s="46"/>
      <c r="AM12387" s="121"/>
      <c r="AO12387" s="46"/>
    </row>
    <row r="12388" spans="1:41" s="60" customFormat="1" hidden="1" x14ac:dyDescent="0.35">
      <c r="A12388" s="46"/>
      <c r="H12388" s="103"/>
      <c r="AD12388" s="99"/>
      <c r="AF12388" s="46"/>
      <c r="AM12388" s="121"/>
      <c r="AO12388" s="46"/>
    </row>
    <row r="12389" spans="1:41" s="60" customFormat="1" hidden="1" x14ac:dyDescent="0.35">
      <c r="A12389" s="46"/>
      <c r="H12389" s="103"/>
      <c r="AD12389" s="99"/>
      <c r="AF12389" s="46"/>
      <c r="AM12389" s="121"/>
      <c r="AO12389" s="46"/>
    </row>
    <row r="12390" spans="1:41" s="60" customFormat="1" hidden="1" x14ac:dyDescent="0.35">
      <c r="A12390" s="46"/>
      <c r="H12390" s="103"/>
      <c r="AD12390" s="99"/>
      <c r="AF12390" s="46"/>
      <c r="AM12390" s="121"/>
      <c r="AO12390" s="46"/>
    </row>
    <row r="12391" spans="1:41" s="60" customFormat="1" hidden="1" x14ac:dyDescent="0.35">
      <c r="A12391" s="46"/>
      <c r="H12391" s="103"/>
      <c r="AD12391" s="99"/>
      <c r="AF12391" s="46"/>
      <c r="AM12391" s="121"/>
      <c r="AO12391" s="46"/>
    </row>
    <row r="12392" spans="1:41" s="60" customFormat="1" hidden="1" x14ac:dyDescent="0.35">
      <c r="A12392" s="46"/>
      <c r="H12392" s="103"/>
      <c r="AD12392" s="99"/>
      <c r="AF12392" s="46"/>
      <c r="AM12392" s="121"/>
      <c r="AO12392" s="46"/>
    </row>
    <row r="12393" spans="1:41" s="60" customFormat="1" hidden="1" x14ac:dyDescent="0.35">
      <c r="A12393" s="46"/>
      <c r="H12393" s="103"/>
      <c r="AD12393" s="99"/>
      <c r="AF12393" s="46"/>
      <c r="AM12393" s="121"/>
      <c r="AO12393" s="46"/>
    </row>
    <row r="12394" spans="1:41" s="60" customFormat="1" hidden="1" x14ac:dyDescent="0.35">
      <c r="A12394" s="46"/>
      <c r="H12394" s="103"/>
      <c r="AD12394" s="99"/>
      <c r="AF12394" s="46"/>
      <c r="AM12394" s="121"/>
      <c r="AO12394" s="46"/>
    </row>
    <row r="12395" spans="1:41" s="60" customFormat="1" hidden="1" x14ac:dyDescent="0.35">
      <c r="A12395" s="46"/>
      <c r="H12395" s="103"/>
      <c r="AD12395" s="99"/>
      <c r="AF12395" s="46"/>
      <c r="AM12395" s="121"/>
      <c r="AO12395" s="46"/>
    </row>
    <row r="12396" spans="1:41" s="60" customFormat="1" hidden="1" x14ac:dyDescent="0.35">
      <c r="A12396" s="46"/>
      <c r="H12396" s="103"/>
      <c r="AD12396" s="99"/>
      <c r="AF12396" s="46"/>
      <c r="AM12396" s="121"/>
      <c r="AO12396" s="46"/>
    </row>
    <row r="12397" spans="1:41" s="60" customFormat="1" hidden="1" x14ac:dyDescent="0.35">
      <c r="A12397" s="46"/>
      <c r="H12397" s="103"/>
      <c r="AD12397" s="99"/>
      <c r="AF12397" s="46"/>
      <c r="AM12397" s="121"/>
      <c r="AO12397" s="46"/>
    </row>
    <row r="12398" spans="1:41" s="60" customFormat="1" hidden="1" x14ac:dyDescent="0.35">
      <c r="A12398" s="46"/>
      <c r="H12398" s="103"/>
      <c r="AD12398" s="99"/>
      <c r="AF12398" s="46"/>
      <c r="AM12398" s="121"/>
      <c r="AO12398" s="46"/>
    </row>
    <row r="12399" spans="1:41" s="60" customFormat="1" hidden="1" x14ac:dyDescent="0.35">
      <c r="A12399" s="46"/>
      <c r="H12399" s="103"/>
      <c r="AD12399" s="99"/>
      <c r="AF12399" s="46"/>
      <c r="AM12399" s="121"/>
      <c r="AO12399" s="46"/>
    </row>
    <row r="12400" spans="1:41" s="60" customFormat="1" hidden="1" x14ac:dyDescent="0.35">
      <c r="A12400" s="46"/>
      <c r="H12400" s="103"/>
      <c r="AD12400" s="99"/>
      <c r="AF12400" s="46"/>
      <c r="AM12400" s="121"/>
      <c r="AO12400" s="46"/>
    </row>
    <row r="12401" spans="1:41" s="60" customFormat="1" hidden="1" x14ac:dyDescent="0.35">
      <c r="A12401" s="46"/>
      <c r="H12401" s="103"/>
      <c r="AD12401" s="99"/>
      <c r="AF12401" s="46"/>
      <c r="AM12401" s="121"/>
      <c r="AO12401" s="46"/>
    </row>
    <row r="12402" spans="1:41" s="60" customFormat="1" hidden="1" x14ac:dyDescent="0.35">
      <c r="A12402" s="46"/>
      <c r="H12402" s="103"/>
      <c r="AD12402" s="99"/>
      <c r="AF12402" s="46"/>
      <c r="AM12402" s="121"/>
      <c r="AO12402" s="46"/>
    </row>
    <row r="12403" spans="1:41" s="60" customFormat="1" hidden="1" x14ac:dyDescent="0.35">
      <c r="A12403" s="46"/>
      <c r="H12403" s="103"/>
      <c r="AD12403" s="99"/>
      <c r="AF12403" s="46"/>
      <c r="AM12403" s="121"/>
      <c r="AO12403" s="46"/>
    </row>
    <row r="12404" spans="1:41" s="60" customFormat="1" hidden="1" x14ac:dyDescent="0.35">
      <c r="A12404" s="46"/>
      <c r="H12404" s="103"/>
      <c r="AD12404" s="99"/>
      <c r="AF12404" s="46"/>
      <c r="AM12404" s="121"/>
      <c r="AO12404" s="46"/>
    </row>
    <row r="12405" spans="1:41" s="60" customFormat="1" hidden="1" x14ac:dyDescent="0.35">
      <c r="A12405" s="46"/>
      <c r="H12405" s="103"/>
      <c r="AD12405" s="99"/>
      <c r="AF12405" s="46"/>
      <c r="AM12405" s="121"/>
      <c r="AO12405" s="46"/>
    </row>
    <row r="12406" spans="1:41" s="60" customFormat="1" hidden="1" x14ac:dyDescent="0.35">
      <c r="A12406" s="46"/>
      <c r="H12406" s="103"/>
      <c r="AD12406" s="99"/>
      <c r="AF12406" s="46"/>
      <c r="AM12406" s="121"/>
      <c r="AO12406" s="46"/>
    </row>
    <row r="12407" spans="1:41" s="60" customFormat="1" hidden="1" x14ac:dyDescent="0.35">
      <c r="A12407" s="46"/>
      <c r="H12407" s="103"/>
      <c r="AD12407" s="99"/>
      <c r="AF12407" s="46"/>
      <c r="AM12407" s="121"/>
      <c r="AO12407" s="46"/>
    </row>
    <row r="12408" spans="1:41" s="60" customFormat="1" hidden="1" x14ac:dyDescent="0.35">
      <c r="A12408" s="46"/>
      <c r="H12408" s="103"/>
      <c r="AD12408" s="99"/>
      <c r="AF12408" s="46"/>
      <c r="AM12408" s="121"/>
      <c r="AO12408" s="46"/>
    </row>
    <row r="12409" spans="1:41" s="60" customFormat="1" hidden="1" x14ac:dyDescent="0.35">
      <c r="A12409" s="46"/>
      <c r="H12409" s="103"/>
      <c r="AD12409" s="99"/>
      <c r="AF12409" s="46"/>
      <c r="AM12409" s="121"/>
      <c r="AO12409" s="46"/>
    </row>
    <row r="12410" spans="1:41" s="60" customFormat="1" hidden="1" x14ac:dyDescent="0.35">
      <c r="A12410" s="46"/>
      <c r="H12410" s="103"/>
      <c r="AD12410" s="99"/>
      <c r="AF12410" s="46"/>
      <c r="AM12410" s="121"/>
      <c r="AO12410" s="46"/>
    </row>
    <row r="12411" spans="1:41" s="60" customFormat="1" hidden="1" x14ac:dyDescent="0.35">
      <c r="A12411" s="46"/>
      <c r="H12411" s="103"/>
      <c r="AD12411" s="99"/>
      <c r="AF12411" s="46"/>
      <c r="AM12411" s="121"/>
      <c r="AO12411" s="46"/>
    </row>
    <row r="12412" spans="1:41" s="60" customFormat="1" hidden="1" x14ac:dyDescent="0.35">
      <c r="A12412" s="46"/>
      <c r="H12412" s="103"/>
      <c r="AD12412" s="99"/>
      <c r="AF12412" s="46"/>
      <c r="AM12412" s="121"/>
      <c r="AO12412" s="46"/>
    </row>
    <row r="12413" spans="1:41" s="60" customFormat="1" hidden="1" x14ac:dyDescent="0.35">
      <c r="A12413" s="46"/>
      <c r="H12413" s="103"/>
      <c r="AD12413" s="99"/>
      <c r="AF12413" s="46"/>
      <c r="AM12413" s="121"/>
      <c r="AO12413" s="46"/>
    </row>
    <row r="12414" spans="1:41" s="60" customFormat="1" hidden="1" x14ac:dyDescent="0.35">
      <c r="A12414" s="46"/>
      <c r="H12414" s="103"/>
      <c r="AD12414" s="99"/>
      <c r="AF12414" s="46"/>
      <c r="AM12414" s="121"/>
      <c r="AO12414" s="46"/>
    </row>
    <row r="12415" spans="1:41" s="60" customFormat="1" hidden="1" x14ac:dyDescent="0.35">
      <c r="A12415" s="46"/>
      <c r="H12415" s="103"/>
      <c r="AD12415" s="99"/>
      <c r="AF12415" s="46"/>
      <c r="AM12415" s="121"/>
      <c r="AO12415" s="46"/>
    </row>
    <row r="12416" spans="1:41" s="60" customFormat="1" hidden="1" x14ac:dyDescent="0.35">
      <c r="A12416" s="46"/>
      <c r="H12416" s="103"/>
      <c r="AD12416" s="99"/>
      <c r="AF12416" s="46"/>
      <c r="AM12416" s="121"/>
      <c r="AO12416" s="46"/>
    </row>
    <row r="12417" spans="1:41" s="60" customFormat="1" hidden="1" x14ac:dyDescent="0.35">
      <c r="A12417" s="46"/>
      <c r="H12417" s="103"/>
      <c r="AD12417" s="99"/>
      <c r="AF12417" s="46"/>
      <c r="AM12417" s="121"/>
      <c r="AO12417" s="46"/>
    </row>
    <row r="12418" spans="1:41" s="60" customFormat="1" hidden="1" x14ac:dyDescent="0.35">
      <c r="A12418" s="46"/>
      <c r="H12418" s="103"/>
      <c r="AD12418" s="99"/>
      <c r="AF12418" s="46"/>
      <c r="AM12418" s="121"/>
      <c r="AO12418" s="46"/>
    </row>
    <row r="12419" spans="1:41" s="60" customFormat="1" hidden="1" x14ac:dyDescent="0.35">
      <c r="A12419" s="46"/>
      <c r="H12419" s="103"/>
      <c r="AD12419" s="99"/>
      <c r="AF12419" s="46"/>
      <c r="AM12419" s="121"/>
      <c r="AO12419" s="46"/>
    </row>
    <row r="12420" spans="1:41" s="60" customFormat="1" hidden="1" x14ac:dyDescent="0.35">
      <c r="A12420" s="46"/>
      <c r="H12420" s="103"/>
      <c r="AD12420" s="99"/>
      <c r="AF12420" s="46"/>
      <c r="AM12420" s="121"/>
      <c r="AO12420" s="46"/>
    </row>
    <row r="12421" spans="1:41" s="60" customFormat="1" hidden="1" x14ac:dyDescent="0.35">
      <c r="A12421" s="46"/>
      <c r="H12421" s="103"/>
      <c r="AD12421" s="99"/>
      <c r="AF12421" s="46"/>
      <c r="AM12421" s="121"/>
      <c r="AO12421" s="46"/>
    </row>
    <row r="12422" spans="1:41" s="60" customFormat="1" hidden="1" x14ac:dyDescent="0.35">
      <c r="A12422" s="46"/>
      <c r="H12422" s="103"/>
      <c r="AD12422" s="99"/>
      <c r="AF12422" s="46"/>
      <c r="AM12422" s="121"/>
      <c r="AO12422" s="46"/>
    </row>
    <row r="12423" spans="1:41" s="60" customFormat="1" hidden="1" x14ac:dyDescent="0.35">
      <c r="A12423" s="46"/>
      <c r="H12423" s="103"/>
      <c r="AD12423" s="99"/>
      <c r="AF12423" s="46"/>
      <c r="AM12423" s="121"/>
      <c r="AO12423" s="46"/>
    </row>
    <row r="12424" spans="1:41" s="60" customFormat="1" hidden="1" x14ac:dyDescent="0.35">
      <c r="A12424" s="46"/>
      <c r="H12424" s="103"/>
      <c r="AD12424" s="99"/>
      <c r="AF12424" s="46"/>
      <c r="AM12424" s="121"/>
      <c r="AO12424" s="46"/>
    </row>
    <row r="12425" spans="1:41" s="60" customFormat="1" hidden="1" x14ac:dyDescent="0.35">
      <c r="A12425" s="46"/>
      <c r="H12425" s="103"/>
      <c r="AD12425" s="99"/>
      <c r="AF12425" s="46"/>
      <c r="AM12425" s="121"/>
      <c r="AO12425" s="46"/>
    </row>
    <row r="12426" spans="1:41" s="60" customFormat="1" hidden="1" x14ac:dyDescent="0.35">
      <c r="A12426" s="46"/>
      <c r="H12426" s="103"/>
      <c r="AD12426" s="99"/>
      <c r="AF12426" s="46"/>
      <c r="AM12426" s="121"/>
      <c r="AO12426" s="46"/>
    </row>
    <row r="12427" spans="1:41" s="60" customFormat="1" hidden="1" x14ac:dyDescent="0.35">
      <c r="A12427" s="46"/>
      <c r="H12427" s="103"/>
      <c r="AD12427" s="99"/>
      <c r="AF12427" s="46"/>
      <c r="AM12427" s="121"/>
      <c r="AO12427" s="46"/>
    </row>
    <row r="12428" spans="1:41" s="60" customFormat="1" hidden="1" x14ac:dyDescent="0.35">
      <c r="A12428" s="46"/>
      <c r="H12428" s="103"/>
      <c r="AD12428" s="99"/>
      <c r="AF12428" s="46"/>
      <c r="AM12428" s="121"/>
      <c r="AO12428" s="46"/>
    </row>
    <row r="12429" spans="1:41" s="60" customFormat="1" hidden="1" x14ac:dyDescent="0.35">
      <c r="A12429" s="46"/>
      <c r="H12429" s="103"/>
      <c r="AD12429" s="99"/>
      <c r="AF12429" s="46"/>
      <c r="AM12429" s="121"/>
      <c r="AO12429" s="46"/>
    </row>
    <row r="12430" spans="1:41" s="60" customFormat="1" hidden="1" x14ac:dyDescent="0.35">
      <c r="A12430" s="46"/>
      <c r="H12430" s="103"/>
      <c r="AD12430" s="99"/>
      <c r="AF12430" s="46"/>
      <c r="AM12430" s="121"/>
      <c r="AO12430" s="46"/>
    </row>
    <row r="12431" spans="1:41" s="60" customFormat="1" hidden="1" x14ac:dyDescent="0.35">
      <c r="A12431" s="46"/>
      <c r="H12431" s="103"/>
      <c r="AD12431" s="99"/>
      <c r="AF12431" s="46"/>
      <c r="AM12431" s="121"/>
      <c r="AO12431" s="46"/>
    </row>
    <row r="12432" spans="1:41" s="60" customFormat="1" hidden="1" x14ac:dyDescent="0.35">
      <c r="A12432" s="46"/>
      <c r="H12432" s="103"/>
      <c r="AD12432" s="99"/>
      <c r="AF12432" s="46"/>
      <c r="AM12432" s="121"/>
      <c r="AO12432" s="46"/>
    </row>
    <row r="12433" spans="1:41" s="60" customFormat="1" hidden="1" x14ac:dyDescent="0.35">
      <c r="A12433" s="46"/>
      <c r="H12433" s="103"/>
      <c r="AD12433" s="99"/>
      <c r="AF12433" s="46"/>
      <c r="AM12433" s="121"/>
      <c r="AO12433" s="46"/>
    </row>
    <row r="12434" spans="1:41" s="60" customFormat="1" hidden="1" x14ac:dyDescent="0.35">
      <c r="A12434" s="46"/>
      <c r="H12434" s="103"/>
      <c r="AD12434" s="99"/>
      <c r="AF12434" s="46"/>
      <c r="AM12434" s="121"/>
      <c r="AO12434" s="46"/>
    </row>
    <row r="12435" spans="1:41" s="60" customFormat="1" hidden="1" x14ac:dyDescent="0.35">
      <c r="A12435" s="46"/>
      <c r="H12435" s="103"/>
      <c r="AD12435" s="99"/>
      <c r="AF12435" s="46"/>
      <c r="AM12435" s="121"/>
      <c r="AO12435" s="46"/>
    </row>
    <row r="12436" spans="1:41" s="60" customFormat="1" hidden="1" x14ac:dyDescent="0.35">
      <c r="A12436" s="46"/>
      <c r="H12436" s="103"/>
      <c r="AD12436" s="99"/>
      <c r="AF12436" s="46"/>
      <c r="AM12436" s="121"/>
      <c r="AO12436" s="46"/>
    </row>
    <row r="12437" spans="1:41" s="60" customFormat="1" hidden="1" x14ac:dyDescent="0.35">
      <c r="A12437" s="46"/>
      <c r="H12437" s="103"/>
      <c r="AD12437" s="99"/>
      <c r="AF12437" s="46"/>
      <c r="AM12437" s="121"/>
      <c r="AO12437" s="46"/>
    </row>
    <row r="12438" spans="1:41" s="60" customFormat="1" hidden="1" x14ac:dyDescent="0.35">
      <c r="A12438" s="46"/>
      <c r="H12438" s="103"/>
      <c r="AD12438" s="99"/>
      <c r="AF12438" s="46"/>
      <c r="AM12438" s="121"/>
      <c r="AO12438" s="46"/>
    </row>
    <row r="12439" spans="1:41" s="60" customFormat="1" hidden="1" x14ac:dyDescent="0.35">
      <c r="A12439" s="46"/>
      <c r="H12439" s="103"/>
      <c r="AD12439" s="99"/>
      <c r="AF12439" s="46"/>
      <c r="AM12439" s="121"/>
      <c r="AO12439" s="46"/>
    </row>
    <row r="12440" spans="1:41" s="60" customFormat="1" hidden="1" x14ac:dyDescent="0.35">
      <c r="A12440" s="46"/>
      <c r="H12440" s="103"/>
      <c r="AD12440" s="99"/>
      <c r="AF12440" s="46"/>
      <c r="AM12440" s="121"/>
      <c r="AO12440" s="46"/>
    </row>
    <row r="12441" spans="1:41" s="60" customFormat="1" hidden="1" x14ac:dyDescent="0.35">
      <c r="A12441" s="46"/>
      <c r="H12441" s="103"/>
      <c r="AD12441" s="99"/>
      <c r="AF12441" s="46"/>
      <c r="AM12441" s="121"/>
      <c r="AO12441" s="46"/>
    </row>
    <row r="12442" spans="1:41" s="60" customFormat="1" hidden="1" x14ac:dyDescent="0.35">
      <c r="A12442" s="46"/>
      <c r="H12442" s="103"/>
      <c r="AD12442" s="99"/>
      <c r="AF12442" s="46"/>
      <c r="AM12442" s="121"/>
      <c r="AO12442" s="46"/>
    </row>
    <row r="12443" spans="1:41" s="60" customFormat="1" hidden="1" x14ac:dyDescent="0.35">
      <c r="A12443" s="46"/>
      <c r="H12443" s="103"/>
      <c r="AD12443" s="99"/>
      <c r="AF12443" s="46"/>
      <c r="AM12443" s="121"/>
      <c r="AO12443" s="46"/>
    </row>
    <row r="12444" spans="1:41" s="60" customFormat="1" hidden="1" x14ac:dyDescent="0.35">
      <c r="A12444" s="46"/>
      <c r="H12444" s="103"/>
      <c r="AD12444" s="99"/>
      <c r="AF12444" s="46"/>
      <c r="AM12444" s="121"/>
      <c r="AO12444" s="46"/>
    </row>
    <row r="12445" spans="1:41" s="60" customFormat="1" hidden="1" x14ac:dyDescent="0.35">
      <c r="A12445" s="46"/>
      <c r="H12445" s="103"/>
      <c r="AD12445" s="99"/>
      <c r="AF12445" s="46"/>
      <c r="AM12445" s="121"/>
      <c r="AO12445" s="46"/>
    </row>
    <row r="12446" spans="1:41" s="60" customFormat="1" hidden="1" x14ac:dyDescent="0.35">
      <c r="A12446" s="46"/>
      <c r="H12446" s="103"/>
      <c r="AD12446" s="99"/>
      <c r="AF12446" s="46"/>
      <c r="AM12446" s="121"/>
      <c r="AO12446" s="46"/>
    </row>
    <row r="12447" spans="1:41" s="60" customFormat="1" hidden="1" x14ac:dyDescent="0.35">
      <c r="A12447" s="46"/>
      <c r="H12447" s="103"/>
      <c r="AD12447" s="99"/>
      <c r="AF12447" s="46"/>
      <c r="AM12447" s="121"/>
      <c r="AO12447" s="46"/>
    </row>
    <row r="12448" spans="1:41" s="60" customFormat="1" hidden="1" x14ac:dyDescent="0.35">
      <c r="A12448" s="46"/>
      <c r="H12448" s="103"/>
      <c r="AD12448" s="99"/>
      <c r="AF12448" s="46"/>
      <c r="AM12448" s="121"/>
      <c r="AO12448" s="46"/>
    </row>
    <row r="12449" spans="1:41" s="60" customFormat="1" hidden="1" x14ac:dyDescent="0.35">
      <c r="A12449" s="46"/>
      <c r="H12449" s="103"/>
      <c r="AD12449" s="99"/>
      <c r="AF12449" s="46"/>
      <c r="AM12449" s="121"/>
      <c r="AO12449" s="46"/>
    </row>
    <row r="12450" spans="1:41" s="60" customFormat="1" hidden="1" x14ac:dyDescent="0.35">
      <c r="A12450" s="46"/>
      <c r="H12450" s="103"/>
      <c r="AD12450" s="99"/>
      <c r="AF12450" s="46"/>
      <c r="AM12450" s="121"/>
      <c r="AO12450" s="46"/>
    </row>
    <row r="12451" spans="1:41" s="60" customFormat="1" hidden="1" x14ac:dyDescent="0.35">
      <c r="A12451" s="46"/>
      <c r="H12451" s="103"/>
      <c r="AD12451" s="99"/>
      <c r="AF12451" s="46"/>
      <c r="AM12451" s="121"/>
      <c r="AO12451" s="46"/>
    </row>
    <row r="12452" spans="1:41" s="60" customFormat="1" hidden="1" x14ac:dyDescent="0.35">
      <c r="A12452" s="46"/>
      <c r="H12452" s="103"/>
      <c r="AD12452" s="99"/>
      <c r="AF12452" s="46"/>
      <c r="AM12452" s="121"/>
      <c r="AO12452" s="46"/>
    </row>
    <row r="12453" spans="1:41" s="60" customFormat="1" hidden="1" x14ac:dyDescent="0.35">
      <c r="A12453" s="46"/>
      <c r="H12453" s="103"/>
      <c r="AD12453" s="99"/>
      <c r="AF12453" s="46"/>
      <c r="AM12453" s="121"/>
      <c r="AO12453" s="46"/>
    </row>
    <row r="12454" spans="1:41" s="60" customFormat="1" hidden="1" x14ac:dyDescent="0.35">
      <c r="A12454" s="46"/>
      <c r="H12454" s="103"/>
      <c r="AD12454" s="99"/>
      <c r="AF12454" s="46"/>
      <c r="AM12454" s="121"/>
      <c r="AO12454" s="46"/>
    </row>
    <row r="12455" spans="1:41" s="60" customFormat="1" hidden="1" x14ac:dyDescent="0.35">
      <c r="A12455" s="46"/>
      <c r="H12455" s="103"/>
      <c r="AD12455" s="99"/>
      <c r="AF12455" s="46"/>
      <c r="AM12455" s="121"/>
      <c r="AO12455" s="46"/>
    </row>
    <row r="12456" spans="1:41" s="60" customFormat="1" hidden="1" x14ac:dyDescent="0.35">
      <c r="A12456" s="46"/>
      <c r="H12456" s="103"/>
      <c r="AD12456" s="99"/>
      <c r="AF12456" s="46"/>
      <c r="AM12456" s="121"/>
      <c r="AO12456" s="46"/>
    </row>
    <row r="12457" spans="1:41" s="60" customFormat="1" hidden="1" x14ac:dyDescent="0.35">
      <c r="A12457" s="46"/>
      <c r="H12457" s="103"/>
      <c r="AD12457" s="99"/>
      <c r="AF12457" s="46"/>
      <c r="AM12457" s="121"/>
      <c r="AO12457" s="46"/>
    </row>
    <row r="12458" spans="1:41" s="60" customFormat="1" hidden="1" x14ac:dyDescent="0.35">
      <c r="A12458" s="46"/>
      <c r="H12458" s="103"/>
      <c r="AD12458" s="99"/>
      <c r="AF12458" s="46"/>
      <c r="AM12458" s="121"/>
      <c r="AO12458" s="46"/>
    </row>
    <row r="12459" spans="1:41" s="60" customFormat="1" hidden="1" x14ac:dyDescent="0.35">
      <c r="A12459" s="46"/>
      <c r="H12459" s="103"/>
      <c r="AD12459" s="99"/>
      <c r="AF12459" s="46"/>
      <c r="AM12459" s="121"/>
      <c r="AO12459" s="46"/>
    </row>
    <row r="12460" spans="1:41" s="60" customFormat="1" hidden="1" x14ac:dyDescent="0.35">
      <c r="A12460" s="46"/>
      <c r="H12460" s="103"/>
      <c r="AD12460" s="99"/>
      <c r="AF12460" s="46"/>
      <c r="AM12460" s="121"/>
      <c r="AO12460" s="46"/>
    </row>
    <row r="12461" spans="1:41" s="60" customFormat="1" hidden="1" x14ac:dyDescent="0.35">
      <c r="A12461" s="46"/>
      <c r="H12461" s="103"/>
      <c r="AD12461" s="99"/>
      <c r="AF12461" s="46"/>
      <c r="AM12461" s="121"/>
      <c r="AO12461" s="46"/>
    </row>
    <row r="12462" spans="1:41" s="60" customFormat="1" hidden="1" x14ac:dyDescent="0.35">
      <c r="A12462" s="46"/>
      <c r="H12462" s="103"/>
      <c r="AD12462" s="99"/>
      <c r="AF12462" s="46"/>
      <c r="AM12462" s="121"/>
      <c r="AO12462" s="46"/>
    </row>
    <row r="12463" spans="1:41" s="60" customFormat="1" hidden="1" x14ac:dyDescent="0.35">
      <c r="A12463" s="46"/>
      <c r="H12463" s="103"/>
      <c r="AD12463" s="99"/>
      <c r="AF12463" s="46"/>
      <c r="AM12463" s="121"/>
      <c r="AO12463" s="46"/>
    </row>
    <row r="12464" spans="1:41" s="60" customFormat="1" hidden="1" x14ac:dyDescent="0.35">
      <c r="A12464" s="46"/>
      <c r="H12464" s="103"/>
      <c r="AD12464" s="99"/>
      <c r="AF12464" s="46"/>
      <c r="AM12464" s="121"/>
      <c r="AO12464" s="46"/>
    </row>
    <row r="12465" spans="1:41" s="60" customFormat="1" hidden="1" x14ac:dyDescent="0.35">
      <c r="A12465" s="46"/>
      <c r="H12465" s="103"/>
      <c r="AD12465" s="99"/>
      <c r="AF12465" s="46"/>
      <c r="AM12465" s="121"/>
      <c r="AO12465" s="46"/>
    </row>
    <row r="12466" spans="1:41" s="60" customFormat="1" hidden="1" x14ac:dyDescent="0.35">
      <c r="A12466" s="46"/>
      <c r="H12466" s="103"/>
      <c r="AD12466" s="99"/>
      <c r="AF12466" s="46"/>
      <c r="AM12466" s="121"/>
      <c r="AO12466" s="46"/>
    </row>
    <row r="12467" spans="1:41" s="60" customFormat="1" hidden="1" x14ac:dyDescent="0.35">
      <c r="A12467" s="46"/>
      <c r="H12467" s="103"/>
      <c r="AD12467" s="99"/>
      <c r="AF12467" s="46"/>
      <c r="AM12467" s="121"/>
      <c r="AO12467" s="46"/>
    </row>
    <row r="12468" spans="1:41" s="60" customFormat="1" hidden="1" x14ac:dyDescent="0.35">
      <c r="A12468" s="46"/>
      <c r="H12468" s="103"/>
      <c r="AD12468" s="99"/>
      <c r="AF12468" s="46"/>
      <c r="AM12468" s="121"/>
      <c r="AO12468" s="46"/>
    </row>
    <row r="12469" spans="1:41" s="60" customFormat="1" hidden="1" x14ac:dyDescent="0.35">
      <c r="A12469" s="46"/>
      <c r="H12469" s="103"/>
      <c r="AD12469" s="99"/>
      <c r="AF12469" s="46"/>
      <c r="AM12469" s="121"/>
      <c r="AO12469" s="46"/>
    </row>
    <row r="12470" spans="1:41" s="60" customFormat="1" hidden="1" x14ac:dyDescent="0.35">
      <c r="A12470" s="46"/>
      <c r="H12470" s="103"/>
      <c r="AD12470" s="99"/>
      <c r="AF12470" s="46"/>
      <c r="AM12470" s="121"/>
      <c r="AO12470" s="46"/>
    </row>
    <row r="12471" spans="1:41" s="60" customFormat="1" hidden="1" x14ac:dyDescent="0.35">
      <c r="A12471" s="46"/>
      <c r="H12471" s="103"/>
      <c r="AD12471" s="99"/>
      <c r="AF12471" s="46"/>
      <c r="AM12471" s="121"/>
      <c r="AO12471" s="46"/>
    </row>
    <row r="12472" spans="1:41" s="60" customFormat="1" hidden="1" x14ac:dyDescent="0.35">
      <c r="A12472" s="46"/>
      <c r="H12472" s="103"/>
      <c r="AD12472" s="99"/>
      <c r="AF12472" s="46"/>
      <c r="AM12472" s="121"/>
      <c r="AO12472" s="46"/>
    </row>
    <row r="12473" spans="1:41" s="60" customFormat="1" hidden="1" x14ac:dyDescent="0.35">
      <c r="A12473" s="46"/>
      <c r="H12473" s="103"/>
      <c r="AD12473" s="99"/>
      <c r="AF12473" s="46"/>
      <c r="AM12473" s="121"/>
      <c r="AO12473" s="46"/>
    </row>
    <row r="12474" spans="1:41" s="60" customFormat="1" hidden="1" x14ac:dyDescent="0.35">
      <c r="A12474" s="46"/>
      <c r="H12474" s="103"/>
      <c r="AD12474" s="99"/>
      <c r="AF12474" s="46"/>
      <c r="AM12474" s="121"/>
      <c r="AO12474" s="46"/>
    </row>
    <row r="12475" spans="1:41" s="60" customFormat="1" hidden="1" x14ac:dyDescent="0.35">
      <c r="A12475" s="46"/>
      <c r="H12475" s="103"/>
      <c r="AD12475" s="99"/>
      <c r="AF12475" s="46"/>
      <c r="AM12475" s="121"/>
      <c r="AO12475" s="46"/>
    </row>
    <row r="12476" spans="1:41" s="60" customFormat="1" hidden="1" x14ac:dyDescent="0.35">
      <c r="A12476" s="46"/>
      <c r="H12476" s="103"/>
      <c r="AD12476" s="99"/>
      <c r="AF12476" s="46"/>
      <c r="AM12476" s="121"/>
      <c r="AO12476" s="46"/>
    </row>
    <row r="12477" spans="1:41" s="60" customFormat="1" hidden="1" x14ac:dyDescent="0.35">
      <c r="A12477" s="46"/>
      <c r="H12477" s="103"/>
      <c r="AD12477" s="99"/>
      <c r="AF12477" s="46"/>
      <c r="AM12477" s="121"/>
      <c r="AO12477" s="46"/>
    </row>
    <row r="12478" spans="1:41" s="60" customFormat="1" hidden="1" x14ac:dyDescent="0.35">
      <c r="A12478" s="46"/>
      <c r="H12478" s="103"/>
      <c r="AD12478" s="99"/>
      <c r="AF12478" s="46"/>
      <c r="AM12478" s="121"/>
      <c r="AO12478" s="46"/>
    </row>
    <row r="12479" spans="1:41" s="60" customFormat="1" hidden="1" x14ac:dyDescent="0.35">
      <c r="A12479" s="46"/>
      <c r="H12479" s="103"/>
      <c r="AD12479" s="99"/>
      <c r="AF12479" s="46"/>
      <c r="AM12479" s="121"/>
      <c r="AO12479" s="46"/>
    </row>
    <row r="12480" spans="1:41" s="60" customFormat="1" hidden="1" x14ac:dyDescent="0.35">
      <c r="A12480" s="46"/>
      <c r="H12480" s="103"/>
      <c r="AD12480" s="99"/>
      <c r="AF12480" s="46"/>
      <c r="AM12480" s="121"/>
      <c r="AO12480" s="46"/>
    </row>
    <row r="12481" spans="1:41" s="60" customFormat="1" hidden="1" x14ac:dyDescent="0.35">
      <c r="A12481" s="46"/>
      <c r="H12481" s="103"/>
      <c r="AD12481" s="99"/>
      <c r="AF12481" s="46"/>
      <c r="AM12481" s="121"/>
      <c r="AO12481" s="46"/>
    </row>
    <row r="12482" spans="1:41" s="60" customFormat="1" hidden="1" x14ac:dyDescent="0.35">
      <c r="A12482" s="46"/>
      <c r="H12482" s="103"/>
      <c r="AD12482" s="99"/>
      <c r="AF12482" s="46"/>
      <c r="AM12482" s="121"/>
      <c r="AO12482" s="46"/>
    </row>
    <row r="12483" spans="1:41" s="60" customFormat="1" hidden="1" x14ac:dyDescent="0.35">
      <c r="A12483" s="46"/>
      <c r="H12483" s="103"/>
      <c r="AD12483" s="99"/>
      <c r="AF12483" s="46"/>
      <c r="AM12483" s="121"/>
      <c r="AO12483" s="46"/>
    </row>
    <row r="12484" spans="1:41" s="60" customFormat="1" hidden="1" x14ac:dyDescent="0.35">
      <c r="A12484" s="46"/>
      <c r="H12484" s="103"/>
      <c r="AD12484" s="99"/>
      <c r="AF12484" s="46"/>
      <c r="AM12484" s="121"/>
      <c r="AO12484" s="46"/>
    </row>
    <row r="12485" spans="1:41" s="60" customFormat="1" hidden="1" x14ac:dyDescent="0.35">
      <c r="A12485" s="46"/>
      <c r="H12485" s="103"/>
      <c r="AD12485" s="99"/>
      <c r="AF12485" s="46"/>
      <c r="AM12485" s="121"/>
      <c r="AO12485" s="46"/>
    </row>
    <row r="12486" spans="1:41" s="60" customFormat="1" hidden="1" x14ac:dyDescent="0.35">
      <c r="A12486" s="46"/>
      <c r="H12486" s="103"/>
      <c r="AD12486" s="99"/>
      <c r="AF12486" s="46"/>
      <c r="AM12486" s="121"/>
      <c r="AO12486" s="46"/>
    </row>
    <row r="12487" spans="1:41" s="60" customFormat="1" hidden="1" x14ac:dyDescent="0.35">
      <c r="A12487" s="46"/>
      <c r="H12487" s="103"/>
      <c r="AD12487" s="99"/>
      <c r="AF12487" s="46"/>
      <c r="AM12487" s="121"/>
      <c r="AO12487" s="46"/>
    </row>
    <row r="12488" spans="1:41" s="60" customFormat="1" hidden="1" x14ac:dyDescent="0.35">
      <c r="A12488" s="46"/>
      <c r="H12488" s="103"/>
      <c r="AD12488" s="99"/>
      <c r="AF12488" s="46"/>
      <c r="AM12488" s="121"/>
      <c r="AO12488" s="46"/>
    </row>
    <row r="12489" spans="1:41" s="60" customFormat="1" hidden="1" x14ac:dyDescent="0.35">
      <c r="A12489" s="46"/>
      <c r="H12489" s="103"/>
      <c r="AD12489" s="99"/>
      <c r="AF12489" s="46"/>
      <c r="AM12489" s="121"/>
      <c r="AO12489" s="46"/>
    </row>
    <row r="12490" spans="1:41" s="60" customFormat="1" hidden="1" x14ac:dyDescent="0.35">
      <c r="A12490" s="46"/>
      <c r="H12490" s="103"/>
      <c r="AD12490" s="99"/>
      <c r="AF12490" s="46"/>
      <c r="AM12490" s="121"/>
      <c r="AO12490" s="46"/>
    </row>
    <row r="12491" spans="1:41" s="60" customFormat="1" hidden="1" x14ac:dyDescent="0.35">
      <c r="A12491" s="46"/>
      <c r="H12491" s="103"/>
      <c r="AD12491" s="99"/>
      <c r="AF12491" s="46"/>
      <c r="AM12491" s="121"/>
      <c r="AO12491" s="46"/>
    </row>
    <row r="12492" spans="1:41" s="60" customFormat="1" hidden="1" x14ac:dyDescent="0.35">
      <c r="A12492" s="46"/>
      <c r="H12492" s="103"/>
      <c r="AD12492" s="99"/>
      <c r="AF12492" s="46"/>
      <c r="AM12492" s="121"/>
      <c r="AO12492" s="46"/>
    </row>
    <row r="12493" spans="1:41" s="60" customFormat="1" hidden="1" x14ac:dyDescent="0.35">
      <c r="A12493" s="46"/>
      <c r="H12493" s="103"/>
      <c r="AD12493" s="99"/>
      <c r="AF12493" s="46"/>
      <c r="AM12493" s="121"/>
      <c r="AO12493" s="46"/>
    </row>
    <row r="12494" spans="1:41" s="60" customFormat="1" hidden="1" x14ac:dyDescent="0.35">
      <c r="A12494" s="46"/>
      <c r="H12494" s="103"/>
      <c r="AD12494" s="99"/>
      <c r="AF12494" s="46"/>
      <c r="AM12494" s="121"/>
      <c r="AO12494" s="46"/>
    </row>
    <row r="12495" spans="1:41" s="60" customFormat="1" hidden="1" x14ac:dyDescent="0.35">
      <c r="A12495" s="46"/>
      <c r="H12495" s="103"/>
      <c r="AD12495" s="99"/>
      <c r="AF12495" s="46"/>
      <c r="AM12495" s="121"/>
      <c r="AO12495" s="46"/>
    </row>
    <row r="12496" spans="1:41" s="60" customFormat="1" hidden="1" x14ac:dyDescent="0.35">
      <c r="A12496" s="46"/>
      <c r="H12496" s="103"/>
      <c r="AD12496" s="99"/>
      <c r="AF12496" s="46"/>
      <c r="AM12496" s="121"/>
      <c r="AO12496" s="46"/>
    </row>
    <row r="12497" spans="1:41" s="60" customFormat="1" hidden="1" x14ac:dyDescent="0.35">
      <c r="A12497" s="46"/>
      <c r="H12497" s="103"/>
      <c r="AD12497" s="99"/>
      <c r="AF12497" s="46"/>
      <c r="AM12497" s="121"/>
      <c r="AO12497" s="46"/>
    </row>
    <row r="12498" spans="1:41" s="60" customFormat="1" hidden="1" x14ac:dyDescent="0.35">
      <c r="A12498" s="46"/>
      <c r="H12498" s="103"/>
      <c r="AD12498" s="99"/>
      <c r="AF12498" s="46"/>
      <c r="AM12498" s="121"/>
      <c r="AO12498" s="46"/>
    </row>
    <row r="12499" spans="1:41" s="60" customFormat="1" hidden="1" x14ac:dyDescent="0.35">
      <c r="A12499" s="46"/>
      <c r="H12499" s="103"/>
      <c r="AD12499" s="99"/>
      <c r="AF12499" s="46"/>
      <c r="AM12499" s="121"/>
      <c r="AO12499" s="46"/>
    </row>
    <row r="12500" spans="1:41" s="60" customFormat="1" hidden="1" x14ac:dyDescent="0.35">
      <c r="A12500" s="46"/>
      <c r="H12500" s="103"/>
      <c r="AD12500" s="99"/>
      <c r="AF12500" s="46"/>
      <c r="AM12500" s="121"/>
      <c r="AO12500" s="46"/>
    </row>
    <row r="12501" spans="1:41" s="60" customFormat="1" hidden="1" x14ac:dyDescent="0.35">
      <c r="A12501" s="46"/>
      <c r="H12501" s="103"/>
      <c r="AD12501" s="99"/>
      <c r="AF12501" s="46"/>
      <c r="AM12501" s="121"/>
      <c r="AO12501" s="46"/>
    </row>
    <row r="12502" spans="1:41" s="60" customFormat="1" hidden="1" x14ac:dyDescent="0.35">
      <c r="A12502" s="46"/>
      <c r="H12502" s="103"/>
      <c r="AD12502" s="99"/>
      <c r="AF12502" s="46"/>
      <c r="AM12502" s="121"/>
      <c r="AO12502" s="46"/>
    </row>
    <row r="12503" spans="1:41" s="60" customFormat="1" hidden="1" x14ac:dyDescent="0.35">
      <c r="A12503" s="46"/>
      <c r="H12503" s="103"/>
      <c r="AD12503" s="99"/>
      <c r="AF12503" s="46"/>
      <c r="AM12503" s="121"/>
      <c r="AO12503" s="46"/>
    </row>
    <row r="12504" spans="1:41" s="60" customFormat="1" hidden="1" x14ac:dyDescent="0.35">
      <c r="A12504" s="46"/>
      <c r="H12504" s="103"/>
      <c r="AD12504" s="99"/>
      <c r="AF12504" s="46"/>
      <c r="AM12504" s="121"/>
      <c r="AO12504" s="46"/>
    </row>
    <row r="12505" spans="1:41" s="60" customFormat="1" hidden="1" x14ac:dyDescent="0.35">
      <c r="A12505" s="46"/>
      <c r="H12505" s="103"/>
      <c r="AD12505" s="99"/>
      <c r="AF12505" s="46"/>
      <c r="AM12505" s="121"/>
      <c r="AO12505" s="46"/>
    </row>
    <row r="12506" spans="1:41" s="60" customFormat="1" hidden="1" x14ac:dyDescent="0.35">
      <c r="A12506" s="46"/>
      <c r="H12506" s="103"/>
      <c r="AD12506" s="99"/>
      <c r="AF12506" s="46"/>
      <c r="AM12506" s="121"/>
      <c r="AO12506" s="46"/>
    </row>
    <row r="12507" spans="1:41" s="60" customFormat="1" hidden="1" x14ac:dyDescent="0.35">
      <c r="A12507" s="46"/>
      <c r="H12507" s="103"/>
      <c r="AD12507" s="99"/>
      <c r="AF12507" s="46"/>
      <c r="AM12507" s="121"/>
      <c r="AO12507" s="46"/>
    </row>
    <row r="12508" spans="1:41" s="60" customFormat="1" hidden="1" x14ac:dyDescent="0.35">
      <c r="A12508" s="46"/>
      <c r="H12508" s="103"/>
      <c r="AD12508" s="99"/>
      <c r="AF12508" s="46"/>
      <c r="AM12508" s="121"/>
      <c r="AO12508" s="46"/>
    </row>
    <row r="12509" spans="1:41" s="60" customFormat="1" hidden="1" x14ac:dyDescent="0.35">
      <c r="A12509" s="46"/>
      <c r="H12509" s="103"/>
      <c r="AD12509" s="99"/>
      <c r="AF12509" s="46"/>
      <c r="AM12509" s="121"/>
      <c r="AO12509" s="46"/>
    </row>
    <row r="12510" spans="1:41" s="60" customFormat="1" hidden="1" x14ac:dyDescent="0.35">
      <c r="A12510" s="46"/>
      <c r="H12510" s="103"/>
      <c r="AD12510" s="99"/>
      <c r="AF12510" s="46"/>
      <c r="AM12510" s="121"/>
      <c r="AO12510" s="46"/>
    </row>
    <row r="12511" spans="1:41" s="60" customFormat="1" hidden="1" x14ac:dyDescent="0.35">
      <c r="A12511" s="46"/>
      <c r="H12511" s="103"/>
      <c r="AD12511" s="99"/>
      <c r="AF12511" s="46"/>
      <c r="AM12511" s="121"/>
      <c r="AO12511" s="46"/>
    </row>
    <row r="12512" spans="1:41" s="60" customFormat="1" hidden="1" x14ac:dyDescent="0.35">
      <c r="A12512" s="46"/>
      <c r="H12512" s="103"/>
      <c r="AD12512" s="99"/>
      <c r="AF12512" s="46"/>
      <c r="AM12512" s="121"/>
      <c r="AO12512" s="46"/>
    </row>
    <row r="12513" spans="1:41" s="60" customFormat="1" hidden="1" x14ac:dyDescent="0.35">
      <c r="A12513" s="46"/>
      <c r="H12513" s="103"/>
      <c r="AD12513" s="99"/>
      <c r="AF12513" s="46"/>
      <c r="AM12513" s="121"/>
      <c r="AO12513" s="46"/>
    </row>
    <row r="12514" spans="1:41" s="60" customFormat="1" hidden="1" x14ac:dyDescent="0.35">
      <c r="A12514" s="46"/>
      <c r="H12514" s="103"/>
      <c r="AD12514" s="99"/>
      <c r="AF12514" s="46"/>
      <c r="AM12514" s="121"/>
      <c r="AO12514" s="46"/>
    </row>
    <row r="12515" spans="1:41" s="60" customFormat="1" hidden="1" x14ac:dyDescent="0.35">
      <c r="A12515" s="46"/>
      <c r="H12515" s="103"/>
      <c r="AD12515" s="99"/>
      <c r="AF12515" s="46"/>
      <c r="AM12515" s="121"/>
      <c r="AO12515" s="46"/>
    </row>
    <row r="12516" spans="1:41" s="60" customFormat="1" hidden="1" x14ac:dyDescent="0.35">
      <c r="A12516" s="46"/>
      <c r="H12516" s="103"/>
      <c r="AD12516" s="99"/>
      <c r="AF12516" s="46"/>
      <c r="AM12516" s="121"/>
      <c r="AO12516" s="46"/>
    </row>
    <row r="12517" spans="1:41" s="60" customFormat="1" hidden="1" x14ac:dyDescent="0.35">
      <c r="A12517" s="46"/>
      <c r="H12517" s="103"/>
      <c r="AD12517" s="99"/>
      <c r="AF12517" s="46"/>
      <c r="AM12517" s="121"/>
      <c r="AO12517" s="46"/>
    </row>
    <row r="12518" spans="1:41" s="60" customFormat="1" hidden="1" x14ac:dyDescent="0.35">
      <c r="A12518" s="46"/>
      <c r="H12518" s="103"/>
      <c r="AD12518" s="99"/>
      <c r="AF12518" s="46"/>
      <c r="AM12518" s="121"/>
      <c r="AO12518" s="46"/>
    </row>
    <row r="12519" spans="1:41" s="60" customFormat="1" hidden="1" x14ac:dyDescent="0.35">
      <c r="A12519" s="46"/>
      <c r="H12519" s="103"/>
      <c r="AD12519" s="99"/>
      <c r="AF12519" s="46"/>
      <c r="AM12519" s="121"/>
      <c r="AO12519" s="46"/>
    </row>
    <row r="12520" spans="1:41" s="60" customFormat="1" hidden="1" x14ac:dyDescent="0.35">
      <c r="A12520" s="46"/>
      <c r="H12520" s="103"/>
      <c r="AD12520" s="99"/>
      <c r="AF12520" s="46"/>
      <c r="AM12520" s="121"/>
      <c r="AO12520" s="46"/>
    </row>
    <row r="12521" spans="1:41" s="60" customFormat="1" hidden="1" x14ac:dyDescent="0.35">
      <c r="A12521" s="46"/>
      <c r="H12521" s="103"/>
      <c r="AD12521" s="99"/>
      <c r="AF12521" s="46"/>
      <c r="AM12521" s="121"/>
      <c r="AO12521" s="46"/>
    </row>
    <row r="12522" spans="1:41" s="60" customFormat="1" hidden="1" x14ac:dyDescent="0.35">
      <c r="A12522" s="46"/>
      <c r="H12522" s="103"/>
      <c r="AD12522" s="99"/>
      <c r="AF12522" s="46"/>
      <c r="AM12522" s="121"/>
      <c r="AO12522" s="46"/>
    </row>
    <row r="12523" spans="1:41" s="60" customFormat="1" hidden="1" x14ac:dyDescent="0.35">
      <c r="A12523" s="46"/>
      <c r="H12523" s="103"/>
      <c r="AD12523" s="99"/>
      <c r="AF12523" s="46"/>
      <c r="AM12523" s="121"/>
      <c r="AO12523" s="46"/>
    </row>
    <row r="12524" spans="1:41" s="60" customFormat="1" hidden="1" x14ac:dyDescent="0.35">
      <c r="A12524" s="46"/>
      <c r="H12524" s="103"/>
      <c r="AD12524" s="99"/>
      <c r="AF12524" s="46"/>
      <c r="AM12524" s="121"/>
      <c r="AO12524" s="46"/>
    </row>
    <row r="12525" spans="1:41" s="60" customFormat="1" hidden="1" x14ac:dyDescent="0.35">
      <c r="A12525" s="46"/>
      <c r="H12525" s="103"/>
      <c r="AD12525" s="99"/>
      <c r="AF12525" s="46"/>
      <c r="AM12525" s="121"/>
      <c r="AO12525" s="46"/>
    </row>
    <row r="12526" spans="1:41" s="60" customFormat="1" hidden="1" x14ac:dyDescent="0.35">
      <c r="A12526" s="46"/>
      <c r="H12526" s="103"/>
      <c r="AD12526" s="99"/>
      <c r="AF12526" s="46"/>
      <c r="AM12526" s="121"/>
      <c r="AO12526" s="46"/>
    </row>
    <row r="12527" spans="1:41" s="60" customFormat="1" hidden="1" x14ac:dyDescent="0.35">
      <c r="A12527" s="46"/>
      <c r="H12527" s="103"/>
      <c r="AD12527" s="99"/>
      <c r="AF12527" s="46"/>
      <c r="AM12527" s="121"/>
      <c r="AO12527" s="46"/>
    </row>
    <row r="12528" spans="1:41" s="60" customFormat="1" hidden="1" x14ac:dyDescent="0.35">
      <c r="A12528" s="46"/>
      <c r="H12528" s="103"/>
      <c r="AD12528" s="99"/>
      <c r="AF12528" s="46"/>
      <c r="AM12528" s="121"/>
      <c r="AO12528" s="46"/>
    </row>
    <row r="12529" spans="1:41" s="60" customFormat="1" hidden="1" x14ac:dyDescent="0.35">
      <c r="A12529" s="46"/>
      <c r="H12529" s="103"/>
      <c r="AD12529" s="99"/>
      <c r="AF12529" s="46"/>
      <c r="AM12529" s="121"/>
      <c r="AO12529" s="46"/>
    </row>
    <row r="12530" spans="1:41" s="60" customFormat="1" hidden="1" x14ac:dyDescent="0.35">
      <c r="A12530" s="46"/>
      <c r="H12530" s="103"/>
      <c r="AD12530" s="99"/>
      <c r="AF12530" s="46"/>
      <c r="AM12530" s="121"/>
      <c r="AO12530" s="46"/>
    </row>
    <row r="12531" spans="1:41" s="60" customFormat="1" hidden="1" x14ac:dyDescent="0.35">
      <c r="A12531" s="46"/>
      <c r="H12531" s="103"/>
      <c r="AD12531" s="99"/>
      <c r="AF12531" s="46"/>
      <c r="AM12531" s="121"/>
      <c r="AO12531" s="46"/>
    </row>
    <row r="12532" spans="1:41" s="60" customFormat="1" hidden="1" x14ac:dyDescent="0.35">
      <c r="A12532" s="46"/>
      <c r="H12532" s="103"/>
      <c r="AD12532" s="99"/>
      <c r="AF12532" s="46"/>
      <c r="AM12532" s="121"/>
      <c r="AO12532" s="46"/>
    </row>
    <row r="12533" spans="1:41" s="60" customFormat="1" hidden="1" x14ac:dyDescent="0.35">
      <c r="A12533" s="46"/>
      <c r="H12533" s="103"/>
      <c r="AD12533" s="99"/>
      <c r="AF12533" s="46"/>
      <c r="AM12533" s="121"/>
      <c r="AO12533" s="46"/>
    </row>
    <row r="12534" spans="1:41" s="60" customFormat="1" hidden="1" x14ac:dyDescent="0.35">
      <c r="A12534" s="46"/>
      <c r="H12534" s="103"/>
      <c r="AD12534" s="99"/>
      <c r="AF12534" s="46"/>
      <c r="AM12534" s="121"/>
      <c r="AO12534" s="46"/>
    </row>
    <row r="12535" spans="1:41" s="60" customFormat="1" hidden="1" x14ac:dyDescent="0.35">
      <c r="A12535" s="46"/>
      <c r="H12535" s="103"/>
      <c r="AD12535" s="99"/>
      <c r="AF12535" s="46"/>
      <c r="AM12535" s="121"/>
      <c r="AO12535" s="46"/>
    </row>
    <row r="12536" spans="1:41" s="60" customFormat="1" hidden="1" x14ac:dyDescent="0.35">
      <c r="A12536" s="46"/>
      <c r="H12536" s="103"/>
      <c r="AD12536" s="99"/>
      <c r="AF12536" s="46"/>
      <c r="AM12536" s="121"/>
      <c r="AO12536" s="46"/>
    </row>
    <row r="12537" spans="1:41" s="60" customFormat="1" hidden="1" x14ac:dyDescent="0.35">
      <c r="A12537" s="46"/>
      <c r="H12537" s="103"/>
      <c r="AD12537" s="99"/>
      <c r="AF12537" s="46"/>
      <c r="AM12537" s="121"/>
      <c r="AO12537" s="46"/>
    </row>
    <row r="12538" spans="1:41" s="60" customFormat="1" hidden="1" x14ac:dyDescent="0.35">
      <c r="A12538" s="46"/>
      <c r="H12538" s="103"/>
      <c r="AD12538" s="99"/>
      <c r="AF12538" s="46"/>
      <c r="AM12538" s="121"/>
      <c r="AO12538" s="46"/>
    </row>
    <row r="12539" spans="1:41" s="60" customFormat="1" hidden="1" x14ac:dyDescent="0.35">
      <c r="A12539" s="46"/>
      <c r="H12539" s="103"/>
      <c r="AD12539" s="99"/>
      <c r="AF12539" s="46"/>
      <c r="AM12539" s="121"/>
      <c r="AO12539" s="46"/>
    </row>
    <row r="12540" spans="1:41" s="60" customFormat="1" hidden="1" x14ac:dyDescent="0.35">
      <c r="A12540" s="46"/>
      <c r="H12540" s="103"/>
      <c r="AD12540" s="99"/>
      <c r="AF12540" s="46"/>
      <c r="AM12540" s="121"/>
      <c r="AO12540" s="46"/>
    </row>
    <row r="12541" spans="1:41" s="60" customFormat="1" hidden="1" x14ac:dyDescent="0.35">
      <c r="A12541" s="46"/>
      <c r="H12541" s="103"/>
      <c r="AD12541" s="99"/>
      <c r="AF12541" s="46"/>
      <c r="AM12541" s="121"/>
      <c r="AO12541" s="46"/>
    </row>
    <row r="12542" spans="1:41" s="60" customFormat="1" hidden="1" x14ac:dyDescent="0.35">
      <c r="A12542" s="46"/>
      <c r="H12542" s="103"/>
      <c r="AD12542" s="99"/>
      <c r="AF12542" s="46"/>
      <c r="AM12542" s="121"/>
      <c r="AO12542" s="46"/>
    </row>
    <row r="12543" spans="1:41" s="60" customFormat="1" hidden="1" x14ac:dyDescent="0.35">
      <c r="A12543" s="46"/>
      <c r="H12543" s="103"/>
      <c r="AD12543" s="99"/>
      <c r="AF12543" s="46"/>
      <c r="AM12543" s="121"/>
      <c r="AO12543" s="46"/>
    </row>
    <row r="12544" spans="1:41" s="60" customFormat="1" hidden="1" x14ac:dyDescent="0.35">
      <c r="A12544" s="46"/>
      <c r="H12544" s="103"/>
      <c r="AD12544" s="99"/>
      <c r="AF12544" s="46"/>
      <c r="AM12544" s="121"/>
      <c r="AO12544" s="46"/>
    </row>
    <row r="12545" spans="1:41" s="60" customFormat="1" hidden="1" x14ac:dyDescent="0.35">
      <c r="A12545" s="46"/>
      <c r="H12545" s="103"/>
      <c r="AD12545" s="99"/>
      <c r="AF12545" s="46"/>
      <c r="AM12545" s="121"/>
      <c r="AO12545" s="46"/>
    </row>
    <row r="12546" spans="1:41" s="60" customFormat="1" hidden="1" x14ac:dyDescent="0.35">
      <c r="A12546" s="46"/>
      <c r="H12546" s="103"/>
      <c r="AD12546" s="99"/>
      <c r="AF12546" s="46"/>
      <c r="AM12546" s="121"/>
      <c r="AO12546" s="46"/>
    </row>
    <row r="12547" spans="1:41" s="60" customFormat="1" hidden="1" x14ac:dyDescent="0.35">
      <c r="A12547" s="46"/>
      <c r="H12547" s="103"/>
      <c r="AD12547" s="99"/>
      <c r="AF12547" s="46"/>
      <c r="AM12547" s="121"/>
      <c r="AO12547" s="46"/>
    </row>
    <row r="12548" spans="1:41" s="60" customFormat="1" hidden="1" x14ac:dyDescent="0.35">
      <c r="A12548" s="46"/>
      <c r="H12548" s="103"/>
      <c r="AD12548" s="99"/>
      <c r="AF12548" s="46"/>
      <c r="AM12548" s="121"/>
      <c r="AO12548" s="46"/>
    </row>
    <row r="12549" spans="1:41" s="60" customFormat="1" hidden="1" x14ac:dyDescent="0.35">
      <c r="A12549" s="46"/>
      <c r="H12549" s="103"/>
      <c r="AD12549" s="99"/>
      <c r="AF12549" s="46"/>
      <c r="AM12549" s="121"/>
      <c r="AO12549" s="46"/>
    </row>
    <row r="12550" spans="1:41" s="60" customFormat="1" hidden="1" x14ac:dyDescent="0.35">
      <c r="A12550" s="46"/>
      <c r="H12550" s="103"/>
      <c r="AD12550" s="99"/>
      <c r="AF12550" s="46"/>
      <c r="AM12550" s="121"/>
      <c r="AO12550" s="46"/>
    </row>
    <row r="12551" spans="1:41" s="60" customFormat="1" hidden="1" x14ac:dyDescent="0.35">
      <c r="A12551" s="46"/>
      <c r="H12551" s="103"/>
      <c r="AD12551" s="99"/>
      <c r="AF12551" s="46"/>
      <c r="AM12551" s="121"/>
      <c r="AO12551" s="46"/>
    </row>
    <row r="12552" spans="1:41" s="60" customFormat="1" hidden="1" x14ac:dyDescent="0.35">
      <c r="A12552" s="46"/>
      <c r="H12552" s="103"/>
      <c r="AD12552" s="99"/>
      <c r="AF12552" s="46"/>
      <c r="AM12552" s="121"/>
      <c r="AO12552" s="46"/>
    </row>
    <row r="12553" spans="1:41" s="60" customFormat="1" hidden="1" x14ac:dyDescent="0.35">
      <c r="A12553" s="46"/>
      <c r="H12553" s="103"/>
      <c r="AD12553" s="99"/>
      <c r="AF12553" s="46"/>
      <c r="AM12553" s="121"/>
      <c r="AO12553" s="46"/>
    </row>
    <row r="12554" spans="1:41" s="60" customFormat="1" hidden="1" x14ac:dyDescent="0.35">
      <c r="A12554" s="46"/>
      <c r="H12554" s="103"/>
      <c r="AD12554" s="99"/>
      <c r="AF12554" s="46"/>
      <c r="AM12554" s="121"/>
      <c r="AO12554" s="46"/>
    </row>
    <row r="12555" spans="1:41" s="60" customFormat="1" hidden="1" x14ac:dyDescent="0.35">
      <c r="A12555" s="46"/>
      <c r="H12555" s="103"/>
      <c r="AD12555" s="99"/>
      <c r="AF12555" s="46"/>
      <c r="AM12555" s="121"/>
      <c r="AO12555" s="46"/>
    </row>
    <row r="12556" spans="1:41" s="60" customFormat="1" hidden="1" x14ac:dyDescent="0.35">
      <c r="A12556" s="46"/>
      <c r="H12556" s="103"/>
      <c r="AD12556" s="99"/>
      <c r="AF12556" s="46"/>
      <c r="AM12556" s="121"/>
      <c r="AO12556" s="46"/>
    </row>
    <row r="12557" spans="1:41" s="60" customFormat="1" hidden="1" x14ac:dyDescent="0.35">
      <c r="A12557" s="46"/>
      <c r="H12557" s="103"/>
      <c r="AD12557" s="99"/>
      <c r="AF12557" s="46"/>
      <c r="AM12557" s="121"/>
      <c r="AO12557" s="46"/>
    </row>
    <row r="12558" spans="1:41" s="60" customFormat="1" hidden="1" x14ac:dyDescent="0.35">
      <c r="A12558" s="46"/>
      <c r="H12558" s="103"/>
      <c r="AD12558" s="99"/>
      <c r="AF12558" s="46"/>
      <c r="AM12558" s="121"/>
      <c r="AO12558" s="46"/>
    </row>
    <row r="12559" spans="1:41" s="60" customFormat="1" hidden="1" x14ac:dyDescent="0.35">
      <c r="A12559" s="46"/>
      <c r="H12559" s="103"/>
      <c r="AD12559" s="99"/>
      <c r="AF12559" s="46"/>
      <c r="AM12559" s="121"/>
      <c r="AO12559" s="46"/>
    </row>
    <row r="12560" spans="1:41" s="60" customFormat="1" hidden="1" x14ac:dyDescent="0.35">
      <c r="A12560" s="46"/>
      <c r="H12560" s="103"/>
      <c r="AD12560" s="99"/>
      <c r="AF12560" s="46"/>
      <c r="AM12560" s="121"/>
      <c r="AO12560" s="46"/>
    </row>
    <row r="12561" spans="1:41" s="60" customFormat="1" hidden="1" x14ac:dyDescent="0.35">
      <c r="A12561" s="46"/>
      <c r="H12561" s="103"/>
      <c r="AD12561" s="99"/>
      <c r="AF12561" s="46"/>
      <c r="AM12561" s="121"/>
      <c r="AO12561" s="46"/>
    </row>
    <row r="12562" spans="1:41" s="60" customFormat="1" hidden="1" x14ac:dyDescent="0.35">
      <c r="A12562" s="46"/>
      <c r="H12562" s="103"/>
      <c r="AD12562" s="99"/>
      <c r="AF12562" s="46"/>
      <c r="AM12562" s="121"/>
      <c r="AO12562" s="46"/>
    </row>
    <row r="12563" spans="1:41" s="60" customFormat="1" hidden="1" x14ac:dyDescent="0.35">
      <c r="A12563" s="46"/>
      <c r="H12563" s="103"/>
      <c r="AD12563" s="99"/>
      <c r="AF12563" s="46"/>
      <c r="AM12563" s="121"/>
      <c r="AO12563" s="46"/>
    </row>
    <row r="12564" spans="1:41" s="60" customFormat="1" hidden="1" x14ac:dyDescent="0.35">
      <c r="A12564" s="46"/>
      <c r="H12564" s="103"/>
      <c r="AD12564" s="99"/>
      <c r="AF12564" s="46"/>
      <c r="AM12564" s="121"/>
      <c r="AO12564" s="46"/>
    </row>
    <row r="12565" spans="1:41" s="60" customFormat="1" hidden="1" x14ac:dyDescent="0.35">
      <c r="A12565" s="46"/>
      <c r="H12565" s="103"/>
      <c r="AD12565" s="99"/>
      <c r="AF12565" s="46"/>
      <c r="AM12565" s="121"/>
      <c r="AO12565" s="46"/>
    </row>
    <row r="12566" spans="1:41" s="60" customFormat="1" hidden="1" x14ac:dyDescent="0.35">
      <c r="A12566" s="46"/>
      <c r="H12566" s="103"/>
      <c r="AD12566" s="99"/>
      <c r="AF12566" s="46"/>
      <c r="AM12566" s="121"/>
      <c r="AO12566" s="46"/>
    </row>
    <row r="12567" spans="1:41" s="60" customFormat="1" hidden="1" x14ac:dyDescent="0.35">
      <c r="A12567" s="46"/>
      <c r="H12567" s="103"/>
      <c r="AD12567" s="99"/>
      <c r="AF12567" s="46"/>
      <c r="AM12567" s="121"/>
      <c r="AO12567" s="46"/>
    </row>
    <row r="12568" spans="1:41" s="60" customFormat="1" hidden="1" x14ac:dyDescent="0.35">
      <c r="A12568" s="46"/>
      <c r="H12568" s="103"/>
      <c r="AD12568" s="99"/>
      <c r="AF12568" s="46"/>
      <c r="AM12568" s="121"/>
      <c r="AO12568" s="46"/>
    </row>
    <row r="12569" spans="1:41" s="60" customFormat="1" hidden="1" x14ac:dyDescent="0.35">
      <c r="A12569" s="46"/>
      <c r="H12569" s="103"/>
      <c r="AD12569" s="99"/>
      <c r="AF12569" s="46"/>
      <c r="AM12569" s="121"/>
      <c r="AO12569" s="46"/>
    </row>
    <row r="12570" spans="1:41" s="60" customFormat="1" hidden="1" x14ac:dyDescent="0.35">
      <c r="A12570" s="46"/>
      <c r="H12570" s="103"/>
      <c r="AD12570" s="99"/>
      <c r="AF12570" s="46"/>
      <c r="AM12570" s="121"/>
      <c r="AO12570" s="46"/>
    </row>
    <row r="12571" spans="1:41" s="60" customFormat="1" hidden="1" x14ac:dyDescent="0.35">
      <c r="A12571" s="46"/>
      <c r="H12571" s="103"/>
      <c r="AD12571" s="99"/>
      <c r="AF12571" s="46"/>
      <c r="AM12571" s="121"/>
      <c r="AO12571" s="46"/>
    </row>
    <row r="12572" spans="1:41" s="60" customFormat="1" hidden="1" x14ac:dyDescent="0.35">
      <c r="A12572" s="46"/>
      <c r="H12572" s="103"/>
      <c r="AD12572" s="99"/>
      <c r="AF12572" s="46"/>
      <c r="AM12572" s="121"/>
      <c r="AO12572" s="46"/>
    </row>
    <row r="12573" spans="1:41" s="60" customFormat="1" hidden="1" x14ac:dyDescent="0.35">
      <c r="A12573" s="46"/>
      <c r="H12573" s="103"/>
      <c r="AD12573" s="99"/>
      <c r="AF12573" s="46"/>
      <c r="AM12573" s="121"/>
      <c r="AO12573" s="46"/>
    </row>
    <row r="12574" spans="1:41" s="60" customFormat="1" hidden="1" x14ac:dyDescent="0.35">
      <c r="A12574" s="46"/>
      <c r="H12574" s="103"/>
      <c r="AD12574" s="99"/>
      <c r="AF12574" s="46"/>
      <c r="AM12574" s="121"/>
      <c r="AO12574" s="46"/>
    </row>
    <row r="12575" spans="1:41" s="60" customFormat="1" hidden="1" x14ac:dyDescent="0.35">
      <c r="A12575" s="46"/>
      <c r="H12575" s="103"/>
      <c r="AD12575" s="99"/>
      <c r="AF12575" s="46"/>
      <c r="AM12575" s="121"/>
      <c r="AO12575" s="46"/>
    </row>
    <row r="12576" spans="1:41" s="60" customFormat="1" hidden="1" x14ac:dyDescent="0.35">
      <c r="A12576" s="46"/>
      <c r="H12576" s="103"/>
      <c r="AD12576" s="99"/>
      <c r="AF12576" s="46"/>
      <c r="AM12576" s="121"/>
      <c r="AO12576" s="46"/>
    </row>
    <row r="12577" spans="1:41" s="60" customFormat="1" hidden="1" x14ac:dyDescent="0.35">
      <c r="A12577" s="46"/>
      <c r="H12577" s="103"/>
      <c r="AD12577" s="99"/>
      <c r="AF12577" s="46"/>
      <c r="AM12577" s="121"/>
      <c r="AO12577" s="46"/>
    </row>
    <row r="12578" spans="1:41" s="60" customFormat="1" hidden="1" x14ac:dyDescent="0.35">
      <c r="A12578" s="46"/>
      <c r="H12578" s="103"/>
      <c r="AD12578" s="99"/>
      <c r="AF12578" s="46"/>
      <c r="AM12578" s="121"/>
      <c r="AO12578" s="46"/>
    </row>
    <row r="12579" spans="1:41" s="60" customFormat="1" hidden="1" x14ac:dyDescent="0.35">
      <c r="A12579" s="46"/>
      <c r="H12579" s="103"/>
      <c r="AD12579" s="99"/>
      <c r="AF12579" s="46"/>
      <c r="AM12579" s="121"/>
      <c r="AO12579" s="46"/>
    </row>
    <row r="12580" spans="1:41" s="60" customFormat="1" hidden="1" x14ac:dyDescent="0.35">
      <c r="A12580" s="46"/>
      <c r="H12580" s="103"/>
      <c r="AD12580" s="99"/>
      <c r="AF12580" s="46"/>
      <c r="AM12580" s="121"/>
      <c r="AO12580" s="46"/>
    </row>
    <row r="12581" spans="1:41" s="60" customFormat="1" hidden="1" x14ac:dyDescent="0.35">
      <c r="A12581" s="46"/>
      <c r="H12581" s="103"/>
      <c r="AD12581" s="99"/>
      <c r="AF12581" s="46"/>
      <c r="AM12581" s="121"/>
      <c r="AO12581" s="46"/>
    </row>
    <row r="12582" spans="1:41" s="60" customFormat="1" hidden="1" x14ac:dyDescent="0.35">
      <c r="A12582" s="46"/>
      <c r="H12582" s="103"/>
      <c r="AD12582" s="99"/>
      <c r="AF12582" s="46"/>
      <c r="AM12582" s="121"/>
      <c r="AO12582" s="46"/>
    </row>
    <row r="12583" spans="1:41" s="60" customFormat="1" hidden="1" x14ac:dyDescent="0.35">
      <c r="A12583" s="46"/>
      <c r="H12583" s="103"/>
      <c r="AD12583" s="99"/>
      <c r="AF12583" s="46"/>
      <c r="AM12583" s="121"/>
      <c r="AO12583" s="46"/>
    </row>
    <row r="12584" spans="1:41" s="60" customFormat="1" hidden="1" x14ac:dyDescent="0.35">
      <c r="A12584" s="46"/>
      <c r="H12584" s="103"/>
      <c r="AD12584" s="99"/>
      <c r="AF12584" s="46"/>
      <c r="AM12584" s="121"/>
      <c r="AO12584" s="46"/>
    </row>
    <row r="12585" spans="1:41" s="60" customFormat="1" hidden="1" x14ac:dyDescent="0.35">
      <c r="A12585" s="46"/>
      <c r="H12585" s="103"/>
      <c r="AD12585" s="99"/>
      <c r="AF12585" s="46"/>
      <c r="AM12585" s="121"/>
      <c r="AO12585" s="46"/>
    </row>
    <row r="12586" spans="1:41" s="60" customFormat="1" hidden="1" x14ac:dyDescent="0.35">
      <c r="A12586" s="46"/>
      <c r="H12586" s="103"/>
      <c r="AD12586" s="99"/>
      <c r="AF12586" s="46"/>
      <c r="AM12586" s="121"/>
      <c r="AO12586" s="46"/>
    </row>
    <row r="12587" spans="1:41" s="60" customFormat="1" hidden="1" x14ac:dyDescent="0.35">
      <c r="A12587" s="46"/>
      <c r="H12587" s="103"/>
      <c r="AD12587" s="99"/>
      <c r="AF12587" s="46"/>
      <c r="AM12587" s="121"/>
      <c r="AO12587" s="46"/>
    </row>
    <row r="12588" spans="1:41" s="60" customFormat="1" hidden="1" x14ac:dyDescent="0.35">
      <c r="A12588" s="46"/>
      <c r="H12588" s="103"/>
      <c r="AD12588" s="99"/>
      <c r="AF12588" s="46"/>
      <c r="AM12588" s="121"/>
      <c r="AO12588" s="46"/>
    </row>
    <row r="12589" spans="1:41" s="60" customFormat="1" hidden="1" x14ac:dyDescent="0.35">
      <c r="A12589" s="46"/>
      <c r="H12589" s="103"/>
      <c r="AD12589" s="99"/>
      <c r="AF12589" s="46"/>
      <c r="AM12589" s="121"/>
      <c r="AO12589" s="46"/>
    </row>
    <row r="12590" spans="1:41" s="60" customFormat="1" hidden="1" x14ac:dyDescent="0.35">
      <c r="A12590" s="46"/>
      <c r="H12590" s="103"/>
      <c r="AD12590" s="99"/>
      <c r="AF12590" s="46"/>
      <c r="AM12590" s="121"/>
      <c r="AO12590" s="46"/>
    </row>
    <row r="12591" spans="1:41" s="60" customFormat="1" hidden="1" x14ac:dyDescent="0.35">
      <c r="A12591" s="46"/>
      <c r="H12591" s="103"/>
      <c r="AD12591" s="99"/>
      <c r="AF12591" s="46"/>
      <c r="AM12591" s="121"/>
      <c r="AO12591" s="46"/>
    </row>
    <row r="12592" spans="1:41" s="60" customFormat="1" hidden="1" x14ac:dyDescent="0.35">
      <c r="A12592" s="46"/>
      <c r="H12592" s="103"/>
      <c r="AD12592" s="99"/>
      <c r="AF12592" s="46"/>
      <c r="AM12592" s="121"/>
      <c r="AO12592" s="46"/>
    </row>
    <row r="12593" spans="1:41" s="60" customFormat="1" hidden="1" x14ac:dyDescent="0.35">
      <c r="A12593" s="46"/>
      <c r="H12593" s="103"/>
      <c r="AD12593" s="99"/>
      <c r="AF12593" s="46"/>
      <c r="AM12593" s="121"/>
      <c r="AO12593" s="46"/>
    </row>
    <row r="12594" spans="1:41" s="60" customFormat="1" hidden="1" x14ac:dyDescent="0.35">
      <c r="A12594" s="46"/>
      <c r="H12594" s="103"/>
      <c r="AD12594" s="99"/>
      <c r="AF12594" s="46"/>
      <c r="AM12594" s="121"/>
      <c r="AO12594" s="46"/>
    </row>
    <row r="12595" spans="1:41" s="60" customFormat="1" hidden="1" x14ac:dyDescent="0.35">
      <c r="A12595" s="46"/>
      <c r="H12595" s="103"/>
      <c r="AD12595" s="99"/>
      <c r="AF12595" s="46"/>
      <c r="AM12595" s="121"/>
      <c r="AO12595" s="46"/>
    </row>
    <row r="12596" spans="1:41" s="60" customFormat="1" hidden="1" x14ac:dyDescent="0.35">
      <c r="A12596" s="46"/>
      <c r="H12596" s="103"/>
      <c r="AD12596" s="99"/>
      <c r="AF12596" s="46"/>
      <c r="AM12596" s="121"/>
      <c r="AO12596" s="46"/>
    </row>
    <row r="12597" spans="1:41" s="60" customFormat="1" hidden="1" x14ac:dyDescent="0.35">
      <c r="A12597" s="46"/>
      <c r="H12597" s="103"/>
      <c r="AD12597" s="99"/>
      <c r="AF12597" s="46"/>
      <c r="AM12597" s="121"/>
      <c r="AO12597" s="46"/>
    </row>
    <row r="12598" spans="1:41" s="60" customFormat="1" hidden="1" x14ac:dyDescent="0.35">
      <c r="A12598" s="46"/>
      <c r="H12598" s="103"/>
      <c r="AD12598" s="99"/>
      <c r="AF12598" s="46"/>
      <c r="AM12598" s="121"/>
      <c r="AO12598" s="46"/>
    </row>
    <row r="12599" spans="1:41" s="60" customFormat="1" hidden="1" x14ac:dyDescent="0.35">
      <c r="A12599" s="46"/>
      <c r="H12599" s="103"/>
      <c r="AD12599" s="99"/>
      <c r="AF12599" s="46"/>
      <c r="AM12599" s="121"/>
      <c r="AO12599" s="46"/>
    </row>
    <row r="12600" spans="1:41" s="60" customFormat="1" hidden="1" x14ac:dyDescent="0.35">
      <c r="A12600" s="46"/>
      <c r="H12600" s="103"/>
      <c r="AD12600" s="99"/>
      <c r="AF12600" s="46"/>
      <c r="AM12600" s="121"/>
      <c r="AO12600" s="46"/>
    </row>
    <row r="12601" spans="1:41" s="60" customFormat="1" hidden="1" x14ac:dyDescent="0.35">
      <c r="A12601" s="46"/>
      <c r="H12601" s="103"/>
      <c r="AD12601" s="99"/>
      <c r="AF12601" s="46"/>
      <c r="AM12601" s="121"/>
      <c r="AO12601" s="46"/>
    </row>
    <row r="12602" spans="1:41" s="60" customFormat="1" hidden="1" x14ac:dyDescent="0.35">
      <c r="A12602" s="46"/>
      <c r="H12602" s="103"/>
      <c r="AD12602" s="99"/>
      <c r="AF12602" s="46"/>
      <c r="AM12602" s="121"/>
      <c r="AO12602" s="46"/>
    </row>
    <row r="12603" spans="1:41" s="60" customFormat="1" hidden="1" x14ac:dyDescent="0.35">
      <c r="A12603" s="46"/>
      <c r="H12603" s="103"/>
      <c r="AD12603" s="99"/>
      <c r="AF12603" s="46"/>
      <c r="AM12603" s="121"/>
      <c r="AO12603" s="46"/>
    </row>
    <row r="12604" spans="1:41" s="60" customFormat="1" hidden="1" x14ac:dyDescent="0.35">
      <c r="A12604" s="46"/>
      <c r="H12604" s="103"/>
      <c r="AD12604" s="99"/>
      <c r="AF12604" s="46"/>
      <c r="AM12604" s="121"/>
      <c r="AO12604" s="46"/>
    </row>
    <row r="12605" spans="1:41" s="60" customFormat="1" hidden="1" x14ac:dyDescent="0.35">
      <c r="A12605" s="46"/>
      <c r="H12605" s="103"/>
      <c r="AD12605" s="99"/>
      <c r="AF12605" s="46"/>
      <c r="AM12605" s="121"/>
      <c r="AO12605" s="46"/>
    </row>
    <row r="12606" spans="1:41" s="60" customFormat="1" hidden="1" x14ac:dyDescent="0.35">
      <c r="A12606" s="46"/>
      <c r="H12606" s="103"/>
      <c r="AD12606" s="99"/>
      <c r="AF12606" s="46"/>
      <c r="AM12606" s="121"/>
      <c r="AO12606" s="46"/>
    </row>
    <row r="12607" spans="1:41" s="60" customFormat="1" hidden="1" x14ac:dyDescent="0.35">
      <c r="A12607" s="46"/>
      <c r="H12607" s="103"/>
      <c r="AD12607" s="99"/>
      <c r="AF12607" s="46"/>
      <c r="AM12607" s="121"/>
      <c r="AO12607" s="46"/>
    </row>
    <row r="12608" spans="1:41" s="60" customFormat="1" hidden="1" x14ac:dyDescent="0.35">
      <c r="A12608" s="46"/>
      <c r="H12608" s="103"/>
      <c r="AD12608" s="99"/>
      <c r="AF12608" s="46"/>
      <c r="AM12608" s="121"/>
      <c r="AO12608" s="46"/>
    </row>
    <row r="12609" spans="1:41" s="60" customFormat="1" hidden="1" x14ac:dyDescent="0.35">
      <c r="A12609" s="46"/>
      <c r="H12609" s="103"/>
      <c r="AD12609" s="99"/>
      <c r="AF12609" s="46"/>
      <c r="AM12609" s="121"/>
      <c r="AO12609" s="46"/>
    </row>
    <row r="12610" spans="1:41" s="60" customFormat="1" hidden="1" x14ac:dyDescent="0.35">
      <c r="A12610" s="46"/>
      <c r="H12610" s="103"/>
      <c r="AD12610" s="99"/>
      <c r="AF12610" s="46"/>
      <c r="AM12610" s="121"/>
      <c r="AO12610" s="46"/>
    </row>
    <row r="12611" spans="1:41" s="60" customFormat="1" hidden="1" x14ac:dyDescent="0.35">
      <c r="A12611" s="46"/>
      <c r="H12611" s="103"/>
      <c r="AD12611" s="99"/>
      <c r="AF12611" s="46"/>
      <c r="AM12611" s="121"/>
      <c r="AO12611" s="46"/>
    </row>
    <row r="12612" spans="1:41" s="60" customFormat="1" hidden="1" x14ac:dyDescent="0.35">
      <c r="A12612" s="46"/>
      <c r="H12612" s="103"/>
      <c r="AD12612" s="99"/>
      <c r="AF12612" s="46"/>
      <c r="AM12612" s="121"/>
      <c r="AO12612" s="46"/>
    </row>
    <row r="12613" spans="1:41" s="60" customFormat="1" hidden="1" x14ac:dyDescent="0.35">
      <c r="A12613" s="46"/>
      <c r="H12613" s="103"/>
      <c r="AD12613" s="99"/>
      <c r="AF12613" s="46"/>
      <c r="AM12613" s="121"/>
      <c r="AO12613" s="46"/>
    </row>
    <row r="12614" spans="1:41" s="60" customFormat="1" hidden="1" x14ac:dyDescent="0.35">
      <c r="A12614" s="46"/>
      <c r="H12614" s="103"/>
      <c r="AD12614" s="99"/>
      <c r="AF12614" s="46"/>
      <c r="AM12614" s="121"/>
      <c r="AO12614" s="46"/>
    </row>
    <row r="12615" spans="1:41" s="60" customFormat="1" hidden="1" x14ac:dyDescent="0.35">
      <c r="A12615" s="46"/>
      <c r="H12615" s="103"/>
      <c r="AD12615" s="99"/>
      <c r="AF12615" s="46"/>
      <c r="AM12615" s="121"/>
      <c r="AO12615" s="46"/>
    </row>
    <row r="12616" spans="1:41" s="60" customFormat="1" hidden="1" x14ac:dyDescent="0.35">
      <c r="A12616" s="46"/>
      <c r="H12616" s="103"/>
      <c r="AD12616" s="99"/>
      <c r="AF12616" s="46"/>
      <c r="AM12616" s="121"/>
      <c r="AO12616" s="46"/>
    </row>
    <row r="12617" spans="1:41" s="60" customFormat="1" hidden="1" x14ac:dyDescent="0.35">
      <c r="A12617" s="46"/>
      <c r="H12617" s="103"/>
      <c r="AD12617" s="99"/>
      <c r="AF12617" s="46"/>
      <c r="AM12617" s="121"/>
      <c r="AO12617" s="46"/>
    </row>
    <row r="12618" spans="1:41" s="60" customFormat="1" hidden="1" x14ac:dyDescent="0.35">
      <c r="A12618" s="46"/>
      <c r="H12618" s="103"/>
      <c r="AD12618" s="99"/>
      <c r="AF12618" s="46"/>
      <c r="AM12618" s="121"/>
      <c r="AO12618" s="46"/>
    </row>
    <row r="12619" spans="1:41" s="60" customFormat="1" hidden="1" x14ac:dyDescent="0.35">
      <c r="A12619" s="46"/>
      <c r="H12619" s="103"/>
      <c r="AD12619" s="99"/>
      <c r="AF12619" s="46"/>
      <c r="AM12619" s="121"/>
      <c r="AO12619" s="46"/>
    </row>
    <row r="12620" spans="1:41" s="60" customFormat="1" hidden="1" x14ac:dyDescent="0.35">
      <c r="A12620" s="46"/>
      <c r="H12620" s="103"/>
      <c r="AD12620" s="99"/>
      <c r="AF12620" s="46"/>
      <c r="AM12620" s="121"/>
      <c r="AO12620" s="46"/>
    </row>
    <row r="12621" spans="1:41" s="60" customFormat="1" hidden="1" x14ac:dyDescent="0.35">
      <c r="A12621" s="46"/>
      <c r="H12621" s="103"/>
      <c r="AD12621" s="99"/>
      <c r="AF12621" s="46"/>
      <c r="AM12621" s="121"/>
      <c r="AO12621" s="46"/>
    </row>
    <row r="12622" spans="1:41" s="60" customFormat="1" hidden="1" x14ac:dyDescent="0.35">
      <c r="A12622" s="46"/>
      <c r="H12622" s="103"/>
      <c r="AD12622" s="99"/>
      <c r="AF12622" s="46"/>
      <c r="AM12622" s="121"/>
      <c r="AO12622" s="46"/>
    </row>
    <row r="12623" spans="1:41" s="60" customFormat="1" hidden="1" x14ac:dyDescent="0.35">
      <c r="A12623" s="46"/>
      <c r="H12623" s="103"/>
      <c r="AD12623" s="99"/>
      <c r="AF12623" s="46"/>
      <c r="AM12623" s="121"/>
      <c r="AO12623" s="46"/>
    </row>
    <row r="12624" spans="1:41" s="60" customFormat="1" hidden="1" x14ac:dyDescent="0.35">
      <c r="A12624" s="46"/>
      <c r="H12624" s="103"/>
      <c r="AD12624" s="99"/>
      <c r="AF12624" s="46"/>
      <c r="AM12624" s="121"/>
      <c r="AO12624" s="46"/>
    </row>
    <row r="12625" spans="1:41" s="60" customFormat="1" hidden="1" x14ac:dyDescent="0.35">
      <c r="A12625" s="46"/>
      <c r="H12625" s="103"/>
      <c r="AD12625" s="99"/>
      <c r="AF12625" s="46"/>
      <c r="AM12625" s="121"/>
      <c r="AO12625" s="46"/>
    </row>
    <row r="12626" spans="1:41" s="60" customFormat="1" hidden="1" x14ac:dyDescent="0.35">
      <c r="A12626" s="46"/>
      <c r="H12626" s="103"/>
      <c r="AD12626" s="99"/>
      <c r="AF12626" s="46"/>
      <c r="AM12626" s="121"/>
      <c r="AO12626" s="46"/>
    </row>
    <row r="12627" spans="1:41" s="60" customFormat="1" hidden="1" x14ac:dyDescent="0.35">
      <c r="A12627" s="46"/>
      <c r="H12627" s="103"/>
      <c r="AD12627" s="99"/>
      <c r="AF12627" s="46"/>
      <c r="AM12627" s="121"/>
      <c r="AO12627" s="46"/>
    </row>
    <row r="12628" spans="1:41" s="60" customFormat="1" hidden="1" x14ac:dyDescent="0.35">
      <c r="A12628" s="46"/>
      <c r="H12628" s="103"/>
      <c r="AD12628" s="99"/>
      <c r="AF12628" s="46"/>
      <c r="AM12628" s="121"/>
      <c r="AO12628" s="46"/>
    </row>
    <row r="12629" spans="1:41" s="60" customFormat="1" hidden="1" x14ac:dyDescent="0.35">
      <c r="A12629" s="46"/>
      <c r="H12629" s="103"/>
      <c r="AD12629" s="99"/>
      <c r="AF12629" s="46"/>
      <c r="AM12629" s="121"/>
      <c r="AO12629" s="46"/>
    </row>
    <row r="12630" spans="1:41" s="60" customFormat="1" hidden="1" x14ac:dyDescent="0.35">
      <c r="A12630" s="46"/>
      <c r="H12630" s="103"/>
      <c r="AD12630" s="99"/>
      <c r="AF12630" s="46"/>
      <c r="AM12630" s="121"/>
      <c r="AO12630" s="46"/>
    </row>
    <row r="12631" spans="1:41" s="60" customFormat="1" hidden="1" x14ac:dyDescent="0.35">
      <c r="A12631" s="46"/>
      <c r="H12631" s="103"/>
      <c r="AD12631" s="99"/>
      <c r="AF12631" s="46"/>
      <c r="AM12631" s="121"/>
      <c r="AO12631" s="46"/>
    </row>
    <row r="12632" spans="1:41" s="60" customFormat="1" hidden="1" x14ac:dyDescent="0.35">
      <c r="A12632" s="46"/>
      <c r="H12632" s="103"/>
      <c r="AD12632" s="99"/>
      <c r="AF12632" s="46"/>
      <c r="AM12632" s="121"/>
      <c r="AO12632" s="46"/>
    </row>
    <row r="12633" spans="1:41" s="60" customFormat="1" hidden="1" x14ac:dyDescent="0.35">
      <c r="A12633" s="46"/>
      <c r="H12633" s="103"/>
      <c r="AD12633" s="99"/>
      <c r="AF12633" s="46"/>
      <c r="AM12633" s="121"/>
      <c r="AO12633" s="46"/>
    </row>
    <row r="12634" spans="1:41" s="60" customFormat="1" hidden="1" x14ac:dyDescent="0.35">
      <c r="A12634" s="46"/>
      <c r="H12634" s="103"/>
      <c r="AD12634" s="99"/>
      <c r="AF12634" s="46"/>
      <c r="AM12634" s="121"/>
      <c r="AO12634" s="46"/>
    </row>
    <row r="12635" spans="1:41" s="60" customFormat="1" hidden="1" x14ac:dyDescent="0.35">
      <c r="A12635" s="46"/>
      <c r="H12635" s="103"/>
      <c r="AD12635" s="99"/>
      <c r="AF12635" s="46"/>
      <c r="AM12635" s="121"/>
      <c r="AO12635" s="46"/>
    </row>
    <row r="12636" spans="1:41" s="60" customFormat="1" hidden="1" x14ac:dyDescent="0.35">
      <c r="A12636" s="46"/>
      <c r="H12636" s="103"/>
      <c r="AD12636" s="99"/>
      <c r="AF12636" s="46"/>
      <c r="AM12636" s="121"/>
      <c r="AO12636" s="46"/>
    </row>
    <row r="12637" spans="1:41" s="60" customFormat="1" hidden="1" x14ac:dyDescent="0.35">
      <c r="A12637" s="46"/>
      <c r="H12637" s="103"/>
      <c r="AD12637" s="99"/>
      <c r="AF12637" s="46"/>
      <c r="AM12637" s="121"/>
      <c r="AO12637" s="46"/>
    </row>
    <row r="12638" spans="1:41" s="60" customFormat="1" hidden="1" x14ac:dyDescent="0.35">
      <c r="A12638" s="46"/>
      <c r="H12638" s="103"/>
      <c r="AD12638" s="99"/>
      <c r="AF12638" s="46"/>
      <c r="AM12638" s="121"/>
      <c r="AO12638" s="46"/>
    </row>
    <row r="12639" spans="1:41" s="60" customFormat="1" hidden="1" x14ac:dyDescent="0.35">
      <c r="A12639" s="46"/>
      <c r="H12639" s="103"/>
      <c r="AD12639" s="99"/>
      <c r="AF12639" s="46"/>
      <c r="AM12639" s="121"/>
      <c r="AO12639" s="46"/>
    </row>
    <row r="12640" spans="1:41" s="60" customFormat="1" hidden="1" x14ac:dyDescent="0.35">
      <c r="A12640" s="46"/>
      <c r="H12640" s="103"/>
      <c r="AD12640" s="99"/>
      <c r="AF12640" s="46"/>
      <c r="AM12640" s="121"/>
      <c r="AO12640" s="46"/>
    </row>
    <row r="12641" spans="1:41" s="60" customFormat="1" hidden="1" x14ac:dyDescent="0.35">
      <c r="A12641" s="46"/>
      <c r="H12641" s="103"/>
      <c r="AD12641" s="99"/>
      <c r="AF12641" s="46"/>
      <c r="AM12641" s="121"/>
      <c r="AO12641" s="46"/>
    </row>
    <row r="12642" spans="1:41" s="60" customFormat="1" hidden="1" x14ac:dyDescent="0.35">
      <c r="A12642" s="46"/>
      <c r="H12642" s="103"/>
      <c r="AD12642" s="99"/>
      <c r="AF12642" s="46"/>
      <c r="AM12642" s="121"/>
      <c r="AO12642" s="46"/>
    </row>
    <row r="12643" spans="1:41" s="60" customFormat="1" hidden="1" x14ac:dyDescent="0.35">
      <c r="A12643" s="46"/>
      <c r="H12643" s="103"/>
      <c r="AD12643" s="99"/>
      <c r="AF12643" s="46"/>
      <c r="AM12643" s="121"/>
      <c r="AO12643" s="46"/>
    </row>
    <row r="12644" spans="1:41" s="60" customFormat="1" hidden="1" x14ac:dyDescent="0.35">
      <c r="A12644" s="46"/>
      <c r="H12644" s="103"/>
      <c r="AD12644" s="99"/>
      <c r="AF12644" s="46"/>
      <c r="AM12644" s="121"/>
      <c r="AO12644" s="46"/>
    </row>
    <row r="12645" spans="1:41" s="60" customFormat="1" hidden="1" x14ac:dyDescent="0.35">
      <c r="A12645" s="46"/>
      <c r="H12645" s="103"/>
      <c r="AD12645" s="99"/>
      <c r="AF12645" s="46"/>
      <c r="AM12645" s="121"/>
      <c r="AO12645" s="46"/>
    </row>
    <row r="12646" spans="1:41" s="60" customFormat="1" hidden="1" x14ac:dyDescent="0.35">
      <c r="A12646" s="46"/>
      <c r="H12646" s="103"/>
      <c r="AD12646" s="99"/>
      <c r="AF12646" s="46"/>
      <c r="AM12646" s="121"/>
      <c r="AO12646" s="46"/>
    </row>
    <row r="12647" spans="1:41" s="60" customFormat="1" hidden="1" x14ac:dyDescent="0.35">
      <c r="A12647" s="46"/>
      <c r="H12647" s="103"/>
      <c r="AD12647" s="99"/>
      <c r="AF12647" s="46"/>
      <c r="AM12647" s="121"/>
      <c r="AO12647" s="46"/>
    </row>
    <row r="12648" spans="1:41" s="60" customFormat="1" hidden="1" x14ac:dyDescent="0.35">
      <c r="A12648" s="46"/>
      <c r="H12648" s="103"/>
      <c r="AD12648" s="99"/>
      <c r="AF12648" s="46"/>
      <c r="AM12648" s="121"/>
      <c r="AO12648" s="46"/>
    </row>
    <row r="12649" spans="1:41" s="60" customFormat="1" hidden="1" x14ac:dyDescent="0.35">
      <c r="A12649" s="46"/>
      <c r="H12649" s="103"/>
      <c r="AD12649" s="99"/>
      <c r="AF12649" s="46"/>
      <c r="AM12649" s="121"/>
      <c r="AO12649" s="46"/>
    </row>
    <row r="12650" spans="1:41" s="60" customFormat="1" hidden="1" x14ac:dyDescent="0.35">
      <c r="A12650" s="46"/>
      <c r="H12650" s="103"/>
      <c r="AD12650" s="99"/>
      <c r="AF12650" s="46"/>
      <c r="AM12650" s="121"/>
      <c r="AO12650" s="46"/>
    </row>
    <row r="12651" spans="1:41" s="60" customFormat="1" hidden="1" x14ac:dyDescent="0.35">
      <c r="A12651" s="46"/>
      <c r="H12651" s="103"/>
      <c r="AD12651" s="99"/>
      <c r="AF12651" s="46"/>
      <c r="AM12651" s="121"/>
      <c r="AO12651" s="46"/>
    </row>
    <row r="12652" spans="1:41" s="60" customFormat="1" hidden="1" x14ac:dyDescent="0.35">
      <c r="A12652" s="46"/>
      <c r="H12652" s="103"/>
      <c r="AD12652" s="99"/>
      <c r="AF12652" s="46"/>
      <c r="AM12652" s="121"/>
      <c r="AO12652" s="46"/>
    </row>
    <row r="12653" spans="1:41" s="60" customFormat="1" hidden="1" x14ac:dyDescent="0.35">
      <c r="A12653" s="46"/>
      <c r="H12653" s="103"/>
      <c r="AD12653" s="99"/>
      <c r="AF12653" s="46"/>
      <c r="AM12653" s="121"/>
      <c r="AO12653" s="46"/>
    </row>
    <row r="12654" spans="1:41" s="60" customFormat="1" hidden="1" x14ac:dyDescent="0.35">
      <c r="A12654" s="46"/>
      <c r="H12654" s="103"/>
      <c r="AD12654" s="99"/>
      <c r="AF12654" s="46"/>
      <c r="AM12654" s="121"/>
      <c r="AO12654" s="46"/>
    </row>
    <row r="12655" spans="1:41" s="60" customFormat="1" hidden="1" x14ac:dyDescent="0.35">
      <c r="A12655" s="46"/>
      <c r="H12655" s="103"/>
      <c r="AD12655" s="99"/>
      <c r="AF12655" s="46"/>
      <c r="AM12655" s="121"/>
      <c r="AO12655" s="46"/>
    </row>
    <row r="12656" spans="1:41" s="60" customFormat="1" hidden="1" x14ac:dyDescent="0.35">
      <c r="A12656" s="46"/>
      <c r="H12656" s="103"/>
      <c r="AD12656" s="99"/>
      <c r="AF12656" s="46"/>
      <c r="AM12656" s="121"/>
      <c r="AO12656" s="46"/>
    </row>
    <row r="12657" spans="1:41" s="60" customFormat="1" hidden="1" x14ac:dyDescent="0.35">
      <c r="A12657" s="46"/>
      <c r="H12657" s="103"/>
      <c r="AD12657" s="99"/>
      <c r="AF12657" s="46"/>
      <c r="AM12657" s="121"/>
      <c r="AO12657" s="46"/>
    </row>
    <row r="12658" spans="1:41" s="60" customFormat="1" hidden="1" x14ac:dyDescent="0.35">
      <c r="A12658" s="46"/>
      <c r="H12658" s="103"/>
      <c r="AD12658" s="99"/>
      <c r="AF12658" s="46"/>
      <c r="AM12658" s="121"/>
      <c r="AO12658" s="46"/>
    </row>
    <row r="12659" spans="1:41" s="60" customFormat="1" hidden="1" x14ac:dyDescent="0.35">
      <c r="A12659" s="46"/>
      <c r="H12659" s="103"/>
      <c r="AD12659" s="99"/>
      <c r="AF12659" s="46"/>
      <c r="AM12659" s="121"/>
      <c r="AO12659" s="46"/>
    </row>
    <row r="12660" spans="1:41" s="60" customFormat="1" hidden="1" x14ac:dyDescent="0.35">
      <c r="A12660" s="46"/>
      <c r="H12660" s="103"/>
      <c r="AD12660" s="99"/>
      <c r="AF12660" s="46"/>
      <c r="AM12660" s="121"/>
      <c r="AO12660" s="46"/>
    </row>
    <row r="12661" spans="1:41" s="60" customFormat="1" hidden="1" x14ac:dyDescent="0.35">
      <c r="A12661" s="46"/>
      <c r="H12661" s="103"/>
      <c r="AD12661" s="99"/>
      <c r="AF12661" s="46"/>
      <c r="AM12661" s="121"/>
      <c r="AO12661" s="46"/>
    </row>
    <row r="12662" spans="1:41" s="60" customFormat="1" hidden="1" x14ac:dyDescent="0.35">
      <c r="A12662" s="46"/>
      <c r="H12662" s="103"/>
      <c r="AD12662" s="99"/>
      <c r="AF12662" s="46"/>
      <c r="AM12662" s="121"/>
      <c r="AO12662" s="46"/>
    </row>
    <row r="12663" spans="1:41" s="60" customFormat="1" hidden="1" x14ac:dyDescent="0.35">
      <c r="A12663" s="46"/>
      <c r="H12663" s="103"/>
      <c r="AD12663" s="99"/>
      <c r="AF12663" s="46"/>
      <c r="AM12663" s="121"/>
      <c r="AO12663" s="46"/>
    </row>
    <row r="12664" spans="1:41" s="60" customFormat="1" hidden="1" x14ac:dyDescent="0.35">
      <c r="A12664" s="46"/>
      <c r="H12664" s="103"/>
      <c r="AD12664" s="99"/>
      <c r="AF12664" s="46"/>
      <c r="AM12664" s="121"/>
      <c r="AO12664" s="46"/>
    </row>
    <row r="12665" spans="1:41" s="60" customFormat="1" hidden="1" x14ac:dyDescent="0.35">
      <c r="A12665" s="46"/>
      <c r="H12665" s="103"/>
      <c r="AD12665" s="99"/>
      <c r="AF12665" s="46"/>
      <c r="AM12665" s="121"/>
      <c r="AO12665" s="46"/>
    </row>
    <row r="12666" spans="1:41" s="60" customFormat="1" hidden="1" x14ac:dyDescent="0.35">
      <c r="A12666" s="46"/>
      <c r="H12666" s="103"/>
      <c r="AD12666" s="99"/>
      <c r="AF12666" s="46"/>
      <c r="AM12666" s="121"/>
      <c r="AO12666" s="46"/>
    </row>
    <row r="12667" spans="1:41" s="60" customFormat="1" hidden="1" x14ac:dyDescent="0.35">
      <c r="A12667" s="46"/>
      <c r="H12667" s="103"/>
      <c r="AD12667" s="99"/>
      <c r="AF12667" s="46"/>
      <c r="AM12667" s="121"/>
      <c r="AO12667" s="46"/>
    </row>
    <row r="12668" spans="1:41" s="60" customFormat="1" hidden="1" x14ac:dyDescent="0.35">
      <c r="A12668" s="46"/>
      <c r="H12668" s="103"/>
      <c r="AD12668" s="99"/>
      <c r="AF12668" s="46"/>
      <c r="AM12668" s="121"/>
      <c r="AO12668" s="46"/>
    </row>
    <row r="12669" spans="1:41" s="60" customFormat="1" hidden="1" x14ac:dyDescent="0.35">
      <c r="A12669" s="46"/>
      <c r="H12669" s="103"/>
      <c r="AD12669" s="99"/>
      <c r="AF12669" s="46"/>
      <c r="AM12669" s="121"/>
      <c r="AO12669" s="46"/>
    </row>
    <row r="12670" spans="1:41" s="60" customFormat="1" hidden="1" x14ac:dyDescent="0.35">
      <c r="A12670" s="46"/>
      <c r="H12670" s="103"/>
      <c r="AD12670" s="99"/>
      <c r="AF12670" s="46"/>
      <c r="AM12670" s="121"/>
      <c r="AO12670" s="46"/>
    </row>
    <row r="12671" spans="1:41" s="60" customFormat="1" hidden="1" x14ac:dyDescent="0.35">
      <c r="A12671" s="46"/>
      <c r="H12671" s="103"/>
      <c r="AD12671" s="99"/>
      <c r="AF12671" s="46"/>
      <c r="AM12671" s="121"/>
      <c r="AO12671" s="46"/>
    </row>
    <row r="12672" spans="1:41" s="60" customFormat="1" hidden="1" x14ac:dyDescent="0.35">
      <c r="A12672" s="46"/>
      <c r="H12672" s="103"/>
      <c r="AD12672" s="99"/>
      <c r="AF12672" s="46"/>
      <c r="AM12672" s="121"/>
      <c r="AO12672" s="46"/>
    </row>
    <row r="12673" spans="1:41" s="60" customFormat="1" hidden="1" x14ac:dyDescent="0.35">
      <c r="A12673" s="46"/>
      <c r="H12673" s="103"/>
      <c r="AD12673" s="99"/>
      <c r="AF12673" s="46"/>
      <c r="AM12673" s="121"/>
      <c r="AO12673" s="46"/>
    </row>
    <row r="12674" spans="1:41" s="60" customFormat="1" hidden="1" x14ac:dyDescent="0.35">
      <c r="A12674" s="46"/>
      <c r="H12674" s="103"/>
      <c r="AD12674" s="99"/>
      <c r="AF12674" s="46"/>
      <c r="AM12674" s="121"/>
      <c r="AO12674" s="46"/>
    </row>
    <row r="12675" spans="1:41" s="60" customFormat="1" hidden="1" x14ac:dyDescent="0.35">
      <c r="A12675" s="46"/>
      <c r="H12675" s="103"/>
      <c r="AD12675" s="99"/>
      <c r="AF12675" s="46"/>
      <c r="AM12675" s="121"/>
      <c r="AO12675" s="46"/>
    </row>
    <row r="12676" spans="1:41" s="60" customFormat="1" hidden="1" x14ac:dyDescent="0.35">
      <c r="A12676" s="46"/>
      <c r="H12676" s="103"/>
      <c r="AD12676" s="99"/>
      <c r="AF12676" s="46"/>
      <c r="AM12676" s="121"/>
      <c r="AO12676" s="46"/>
    </row>
    <row r="12677" spans="1:41" s="60" customFormat="1" hidden="1" x14ac:dyDescent="0.35">
      <c r="A12677" s="46"/>
      <c r="H12677" s="103"/>
      <c r="AD12677" s="99"/>
      <c r="AF12677" s="46"/>
      <c r="AM12677" s="121"/>
      <c r="AO12677" s="46"/>
    </row>
    <row r="12678" spans="1:41" s="60" customFormat="1" hidden="1" x14ac:dyDescent="0.35">
      <c r="A12678" s="46"/>
      <c r="H12678" s="103"/>
      <c r="AD12678" s="99"/>
      <c r="AF12678" s="46"/>
      <c r="AM12678" s="121"/>
      <c r="AO12678" s="46"/>
    </row>
    <row r="12679" spans="1:41" s="60" customFormat="1" hidden="1" x14ac:dyDescent="0.35">
      <c r="A12679" s="46"/>
      <c r="H12679" s="103"/>
      <c r="AD12679" s="99"/>
      <c r="AF12679" s="46"/>
      <c r="AM12679" s="121"/>
      <c r="AO12679" s="46"/>
    </row>
    <row r="12680" spans="1:41" s="60" customFormat="1" hidden="1" x14ac:dyDescent="0.35">
      <c r="A12680" s="46"/>
      <c r="H12680" s="103"/>
      <c r="AD12680" s="99"/>
      <c r="AF12680" s="46"/>
      <c r="AM12680" s="121"/>
      <c r="AO12680" s="46"/>
    </row>
    <row r="12681" spans="1:41" s="60" customFormat="1" hidden="1" x14ac:dyDescent="0.35">
      <c r="A12681" s="46"/>
      <c r="H12681" s="103"/>
      <c r="AD12681" s="99"/>
      <c r="AF12681" s="46"/>
      <c r="AM12681" s="121"/>
      <c r="AO12681" s="46"/>
    </row>
    <row r="12682" spans="1:41" s="60" customFormat="1" hidden="1" x14ac:dyDescent="0.35">
      <c r="A12682" s="46"/>
      <c r="H12682" s="103"/>
      <c r="AD12682" s="99"/>
      <c r="AF12682" s="46"/>
      <c r="AM12682" s="121"/>
      <c r="AO12682" s="46"/>
    </row>
    <row r="12683" spans="1:41" s="60" customFormat="1" hidden="1" x14ac:dyDescent="0.35">
      <c r="A12683" s="46"/>
      <c r="H12683" s="103"/>
      <c r="AD12683" s="99"/>
      <c r="AF12683" s="46"/>
      <c r="AM12683" s="121"/>
      <c r="AO12683" s="46"/>
    </row>
    <row r="12684" spans="1:41" s="60" customFormat="1" hidden="1" x14ac:dyDescent="0.35">
      <c r="A12684" s="46"/>
      <c r="H12684" s="103"/>
      <c r="AD12684" s="99"/>
      <c r="AF12684" s="46"/>
      <c r="AM12684" s="121"/>
      <c r="AO12684" s="46"/>
    </row>
    <row r="12685" spans="1:41" s="60" customFormat="1" hidden="1" x14ac:dyDescent="0.35">
      <c r="A12685" s="46"/>
      <c r="H12685" s="103"/>
      <c r="AD12685" s="99"/>
      <c r="AF12685" s="46"/>
      <c r="AM12685" s="121"/>
      <c r="AO12685" s="46"/>
    </row>
    <row r="12686" spans="1:41" s="60" customFormat="1" hidden="1" x14ac:dyDescent="0.35">
      <c r="A12686" s="46"/>
      <c r="H12686" s="103"/>
      <c r="AD12686" s="99"/>
      <c r="AF12686" s="46"/>
      <c r="AM12686" s="121"/>
      <c r="AO12686" s="46"/>
    </row>
    <row r="12687" spans="1:41" s="60" customFormat="1" hidden="1" x14ac:dyDescent="0.35">
      <c r="A12687" s="46"/>
      <c r="H12687" s="103"/>
      <c r="AD12687" s="99"/>
      <c r="AF12687" s="46"/>
      <c r="AM12687" s="121"/>
      <c r="AO12687" s="46"/>
    </row>
    <row r="12688" spans="1:41" s="60" customFormat="1" hidden="1" x14ac:dyDescent="0.35">
      <c r="A12688" s="46"/>
      <c r="H12688" s="103"/>
      <c r="AD12688" s="99"/>
      <c r="AF12688" s="46"/>
      <c r="AM12688" s="121"/>
      <c r="AO12688" s="46"/>
    </row>
    <row r="12689" spans="1:41" s="60" customFormat="1" hidden="1" x14ac:dyDescent="0.35">
      <c r="A12689" s="46"/>
      <c r="H12689" s="103"/>
      <c r="AD12689" s="99"/>
      <c r="AF12689" s="46"/>
      <c r="AM12689" s="121"/>
      <c r="AO12689" s="46"/>
    </row>
    <row r="12690" spans="1:41" s="60" customFormat="1" hidden="1" x14ac:dyDescent="0.35">
      <c r="A12690" s="46"/>
      <c r="H12690" s="103"/>
      <c r="AD12690" s="99"/>
      <c r="AF12690" s="46"/>
      <c r="AM12690" s="121"/>
      <c r="AO12690" s="46"/>
    </row>
    <row r="12691" spans="1:41" s="60" customFormat="1" hidden="1" x14ac:dyDescent="0.35">
      <c r="A12691" s="46"/>
      <c r="H12691" s="103"/>
      <c r="AD12691" s="99"/>
      <c r="AF12691" s="46"/>
      <c r="AM12691" s="121"/>
      <c r="AO12691" s="46"/>
    </row>
    <row r="12692" spans="1:41" s="60" customFormat="1" hidden="1" x14ac:dyDescent="0.35">
      <c r="A12692" s="46"/>
      <c r="H12692" s="103"/>
      <c r="AD12692" s="99"/>
      <c r="AF12692" s="46"/>
      <c r="AM12692" s="121"/>
      <c r="AO12692" s="46"/>
    </row>
    <row r="12693" spans="1:41" s="60" customFormat="1" hidden="1" x14ac:dyDescent="0.35">
      <c r="A12693" s="46"/>
      <c r="H12693" s="103"/>
      <c r="AD12693" s="99"/>
      <c r="AF12693" s="46"/>
      <c r="AM12693" s="121"/>
      <c r="AO12693" s="46"/>
    </row>
    <row r="12694" spans="1:41" s="60" customFormat="1" hidden="1" x14ac:dyDescent="0.35">
      <c r="A12694" s="46"/>
      <c r="H12694" s="103"/>
      <c r="AD12694" s="99"/>
      <c r="AF12694" s="46"/>
      <c r="AM12694" s="121"/>
      <c r="AO12694" s="46"/>
    </row>
    <row r="12695" spans="1:41" s="60" customFormat="1" hidden="1" x14ac:dyDescent="0.35">
      <c r="A12695" s="46"/>
      <c r="H12695" s="103"/>
      <c r="AD12695" s="99"/>
      <c r="AF12695" s="46"/>
      <c r="AM12695" s="121"/>
      <c r="AO12695" s="46"/>
    </row>
    <row r="12696" spans="1:41" s="60" customFormat="1" hidden="1" x14ac:dyDescent="0.35">
      <c r="A12696" s="46"/>
      <c r="H12696" s="103"/>
      <c r="AD12696" s="99"/>
      <c r="AF12696" s="46"/>
      <c r="AM12696" s="121"/>
      <c r="AO12696" s="46"/>
    </row>
    <row r="12697" spans="1:41" s="60" customFormat="1" hidden="1" x14ac:dyDescent="0.35">
      <c r="A12697" s="46"/>
      <c r="H12697" s="103"/>
      <c r="AD12697" s="99"/>
      <c r="AF12697" s="46"/>
      <c r="AM12697" s="121"/>
      <c r="AO12697" s="46"/>
    </row>
    <row r="12698" spans="1:41" s="60" customFormat="1" hidden="1" x14ac:dyDescent="0.35">
      <c r="A12698" s="46"/>
      <c r="H12698" s="103"/>
      <c r="AD12698" s="99"/>
      <c r="AF12698" s="46"/>
      <c r="AM12698" s="121"/>
      <c r="AO12698" s="46"/>
    </row>
    <row r="12699" spans="1:41" s="60" customFormat="1" hidden="1" x14ac:dyDescent="0.35">
      <c r="A12699" s="46"/>
      <c r="H12699" s="103"/>
      <c r="AD12699" s="99"/>
      <c r="AF12699" s="46"/>
      <c r="AM12699" s="121"/>
      <c r="AO12699" s="46"/>
    </row>
    <row r="12700" spans="1:41" s="60" customFormat="1" hidden="1" x14ac:dyDescent="0.35">
      <c r="A12700" s="46"/>
      <c r="H12700" s="103"/>
      <c r="AD12700" s="99"/>
      <c r="AF12700" s="46"/>
      <c r="AM12700" s="121"/>
      <c r="AO12700" s="46"/>
    </row>
    <row r="12701" spans="1:41" s="60" customFormat="1" hidden="1" x14ac:dyDescent="0.35">
      <c r="A12701" s="46"/>
      <c r="H12701" s="103"/>
      <c r="AD12701" s="99"/>
      <c r="AF12701" s="46"/>
      <c r="AM12701" s="121"/>
      <c r="AO12701" s="46"/>
    </row>
    <row r="12702" spans="1:41" s="60" customFormat="1" hidden="1" x14ac:dyDescent="0.35">
      <c r="A12702" s="46"/>
      <c r="H12702" s="103"/>
      <c r="AD12702" s="99"/>
      <c r="AF12702" s="46"/>
      <c r="AM12702" s="121"/>
      <c r="AO12702" s="46"/>
    </row>
    <row r="12703" spans="1:41" s="60" customFormat="1" hidden="1" x14ac:dyDescent="0.35">
      <c r="A12703" s="46"/>
      <c r="H12703" s="103"/>
      <c r="AD12703" s="99"/>
      <c r="AF12703" s="46"/>
      <c r="AM12703" s="121"/>
      <c r="AO12703" s="46"/>
    </row>
    <row r="12704" spans="1:41" s="60" customFormat="1" hidden="1" x14ac:dyDescent="0.35">
      <c r="A12704" s="46"/>
      <c r="H12704" s="103"/>
      <c r="AD12704" s="99"/>
      <c r="AF12704" s="46"/>
      <c r="AM12704" s="121"/>
      <c r="AO12704" s="46"/>
    </row>
    <row r="12705" spans="1:41" s="60" customFormat="1" hidden="1" x14ac:dyDescent="0.35">
      <c r="A12705" s="46"/>
      <c r="H12705" s="103"/>
      <c r="AD12705" s="99"/>
      <c r="AF12705" s="46"/>
      <c r="AM12705" s="121"/>
      <c r="AO12705" s="46"/>
    </row>
    <row r="12706" spans="1:41" s="60" customFormat="1" hidden="1" x14ac:dyDescent="0.35">
      <c r="A12706" s="46"/>
      <c r="H12706" s="103"/>
      <c r="AD12706" s="99"/>
      <c r="AF12706" s="46"/>
      <c r="AM12706" s="121"/>
      <c r="AO12706" s="46"/>
    </row>
    <row r="12707" spans="1:41" s="60" customFormat="1" hidden="1" x14ac:dyDescent="0.35">
      <c r="A12707" s="46"/>
      <c r="H12707" s="103"/>
      <c r="AD12707" s="99"/>
      <c r="AF12707" s="46"/>
      <c r="AM12707" s="121"/>
      <c r="AO12707" s="46"/>
    </row>
    <row r="12708" spans="1:41" s="60" customFormat="1" hidden="1" x14ac:dyDescent="0.35">
      <c r="A12708" s="46"/>
      <c r="H12708" s="103"/>
      <c r="AD12708" s="99"/>
      <c r="AF12708" s="46"/>
      <c r="AM12708" s="121"/>
      <c r="AO12708" s="46"/>
    </row>
    <row r="12709" spans="1:41" s="60" customFormat="1" hidden="1" x14ac:dyDescent="0.35">
      <c r="A12709" s="46"/>
      <c r="H12709" s="103"/>
      <c r="AD12709" s="99"/>
      <c r="AF12709" s="46"/>
      <c r="AM12709" s="121"/>
      <c r="AO12709" s="46"/>
    </row>
    <row r="12710" spans="1:41" s="60" customFormat="1" hidden="1" x14ac:dyDescent="0.35">
      <c r="A12710" s="46"/>
      <c r="H12710" s="103"/>
      <c r="AD12710" s="99"/>
      <c r="AF12710" s="46"/>
      <c r="AM12710" s="121"/>
      <c r="AO12710" s="46"/>
    </row>
    <row r="12711" spans="1:41" s="60" customFormat="1" hidden="1" x14ac:dyDescent="0.35">
      <c r="A12711" s="46"/>
      <c r="H12711" s="103"/>
      <c r="AD12711" s="99"/>
      <c r="AF12711" s="46"/>
      <c r="AM12711" s="121"/>
      <c r="AO12711" s="46"/>
    </row>
    <row r="12712" spans="1:41" s="60" customFormat="1" hidden="1" x14ac:dyDescent="0.35">
      <c r="A12712" s="46"/>
      <c r="H12712" s="103"/>
      <c r="AD12712" s="99"/>
      <c r="AF12712" s="46"/>
      <c r="AM12712" s="121"/>
      <c r="AO12712" s="46"/>
    </row>
    <row r="12713" spans="1:41" s="60" customFormat="1" hidden="1" x14ac:dyDescent="0.35">
      <c r="A12713" s="46"/>
      <c r="H12713" s="103"/>
      <c r="AD12713" s="99"/>
      <c r="AF12713" s="46"/>
      <c r="AM12713" s="121"/>
      <c r="AO12713" s="46"/>
    </row>
    <row r="12714" spans="1:41" s="60" customFormat="1" hidden="1" x14ac:dyDescent="0.35">
      <c r="A12714" s="46"/>
      <c r="H12714" s="103"/>
      <c r="AD12714" s="99"/>
      <c r="AF12714" s="46"/>
      <c r="AM12714" s="121"/>
      <c r="AO12714" s="46"/>
    </row>
    <row r="12715" spans="1:41" s="60" customFormat="1" hidden="1" x14ac:dyDescent="0.35">
      <c r="A12715" s="46"/>
      <c r="H12715" s="103"/>
      <c r="AD12715" s="99"/>
      <c r="AF12715" s="46"/>
      <c r="AM12715" s="121"/>
      <c r="AO12715" s="46"/>
    </row>
    <row r="12716" spans="1:41" s="60" customFormat="1" hidden="1" x14ac:dyDescent="0.35">
      <c r="A12716" s="46"/>
      <c r="H12716" s="103"/>
      <c r="AD12716" s="99"/>
      <c r="AF12716" s="46"/>
      <c r="AM12716" s="121"/>
      <c r="AO12716" s="46"/>
    </row>
    <row r="12717" spans="1:41" s="60" customFormat="1" hidden="1" x14ac:dyDescent="0.35">
      <c r="A12717" s="46"/>
      <c r="H12717" s="103"/>
      <c r="AD12717" s="99"/>
      <c r="AF12717" s="46"/>
      <c r="AM12717" s="121"/>
      <c r="AO12717" s="46"/>
    </row>
    <row r="12718" spans="1:41" s="60" customFormat="1" hidden="1" x14ac:dyDescent="0.35">
      <c r="A12718" s="46"/>
      <c r="H12718" s="103"/>
      <c r="AD12718" s="99"/>
      <c r="AF12718" s="46"/>
      <c r="AM12718" s="121"/>
      <c r="AO12718" s="46"/>
    </row>
    <row r="12719" spans="1:41" s="60" customFormat="1" hidden="1" x14ac:dyDescent="0.35">
      <c r="A12719" s="46"/>
      <c r="H12719" s="103"/>
      <c r="AD12719" s="99"/>
      <c r="AF12719" s="46"/>
      <c r="AM12719" s="121"/>
      <c r="AO12719" s="46"/>
    </row>
    <row r="12720" spans="1:41" s="60" customFormat="1" hidden="1" x14ac:dyDescent="0.35">
      <c r="A12720" s="46"/>
      <c r="H12720" s="103"/>
      <c r="AD12720" s="99"/>
      <c r="AF12720" s="46"/>
      <c r="AM12720" s="121"/>
      <c r="AO12720" s="46"/>
    </row>
    <row r="12721" spans="1:41" s="60" customFormat="1" hidden="1" x14ac:dyDescent="0.35">
      <c r="A12721" s="46"/>
      <c r="H12721" s="103"/>
      <c r="AD12721" s="99"/>
      <c r="AF12721" s="46"/>
      <c r="AM12721" s="121"/>
      <c r="AO12721" s="46"/>
    </row>
    <row r="12722" spans="1:41" s="60" customFormat="1" hidden="1" x14ac:dyDescent="0.35">
      <c r="A12722" s="46"/>
      <c r="H12722" s="103"/>
      <c r="AD12722" s="99"/>
      <c r="AF12722" s="46"/>
      <c r="AM12722" s="121"/>
      <c r="AO12722" s="46"/>
    </row>
    <row r="12723" spans="1:41" s="60" customFormat="1" hidden="1" x14ac:dyDescent="0.35">
      <c r="A12723" s="46"/>
      <c r="H12723" s="103"/>
      <c r="AD12723" s="99"/>
      <c r="AF12723" s="46"/>
      <c r="AM12723" s="121"/>
      <c r="AO12723" s="46"/>
    </row>
    <row r="12724" spans="1:41" s="60" customFormat="1" hidden="1" x14ac:dyDescent="0.35">
      <c r="A12724" s="46"/>
      <c r="H12724" s="103"/>
      <c r="AD12724" s="99"/>
      <c r="AF12724" s="46"/>
      <c r="AM12724" s="121"/>
      <c r="AO12724" s="46"/>
    </row>
    <row r="12725" spans="1:41" s="60" customFormat="1" hidden="1" x14ac:dyDescent="0.35">
      <c r="A12725" s="46"/>
      <c r="H12725" s="103"/>
      <c r="AD12725" s="99"/>
      <c r="AF12725" s="46"/>
      <c r="AM12725" s="121"/>
      <c r="AO12725" s="46"/>
    </row>
    <row r="12726" spans="1:41" s="60" customFormat="1" hidden="1" x14ac:dyDescent="0.35">
      <c r="A12726" s="46"/>
      <c r="H12726" s="103"/>
      <c r="AD12726" s="99"/>
      <c r="AF12726" s="46"/>
      <c r="AM12726" s="121"/>
      <c r="AO12726" s="46"/>
    </row>
    <row r="12727" spans="1:41" s="60" customFormat="1" hidden="1" x14ac:dyDescent="0.35">
      <c r="A12727" s="46"/>
      <c r="H12727" s="103"/>
      <c r="AD12727" s="99"/>
      <c r="AF12727" s="46"/>
      <c r="AM12727" s="121"/>
      <c r="AO12727" s="46"/>
    </row>
    <row r="12728" spans="1:41" s="60" customFormat="1" hidden="1" x14ac:dyDescent="0.35">
      <c r="A12728" s="46"/>
      <c r="H12728" s="103"/>
      <c r="AD12728" s="99"/>
      <c r="AF12728" s="46"/>
      <c r="AM12728" s="121"/>
      <c r="AO12728" s="46"/>
    </row>
    <row r="12729" spans="1:41" s="60" customFormat="1" hidden="1" x14ac:dyDescent="0.35">
      <c r="A12729" s="46"/>
      <c r="H12729" s="103"/>
      <c r="AD12729" s="99"/>
      <c r="AF12729" s="46"/>
      <c r="AM12729" s="121"/>
      <c r="AO12729" s="46"/>
    </row>
    <row r="12730" spans="1:41" s="60" customFormat="1" hidden="1" x14ac:dyDescent="0.35">
      <c r="A12730" s="46"/>
      <c r="H12730" s="103"/>
      <c r="AD12730" s="99"/>
      <c r="AF12730" s="46"/>
      <c r="AM12730" s="121"/>
      <c r="AO12730" s="46"/>
    </row>
    <row r="12731" spans="1:41" s="60" customFormat="1" hidden="1" x14ac:dyDescent="0.35">
      <c r="A12731" s="46"/>
      <c r="H12731" s="103"/>
      <c r="AD12731" s="99"/>
      <c r="AF12731" s="46"/>
      <c r="AM12731" s="121"/>
      <c r="AO12731" s="46"/>
    </row>
    <row r="12732" spans="1:41" s="60" customFormat="1" hidden="1" x14ac:dyDescent="0.35">
      <c r="A12732" s="46"/>
      <c r="H12732" s="103"/>
      <c r="AD12732" s="99"/>
      <c r="AF12732" s="46"/>
      <c r="AM12732" s="121"/>
      <c r="AO12732" s="46"/>
    </row>
    <row r="12733" spans="1:41" s="60" customFormat="1" hidden="1" x14ac:dyDescent="0.35">
      <c r="A12733" s="46"/>
      <c r="H12733" s="103"/>
      <c r="AD12733" s="99"/>
      <c r="AF12733" s="46"/>
      <c r="AM12733" s="121"/>
      <c r="AO12733" s="46"/>
    </row>
    <row r="12734" spans="1:41" s="60" customFormat="1" hidden="1" x14ac:dyDescent="0.35">
      <c r="A12734" s="46"/>
      <c r="H12734" s="103"/>
      <c r="AD12734" s="99"/>
      <c r="AF12734" s="46"/>
      <c r="AM12734" s="121"/>
      <c r="AO12734" s="46"/>
    </row>
    <row r="12735" spans="1:41" s="60" customFormat="1" hidden="1" x14ac:dyDescent="0.35">
      <c r="A12735" s="46"/>
      <c r="H12735" s="103"/>
      <c r="AD12735" s="99"/>
      <c r="AF12735" s="46"/>
      <c r="AM12735" s="121"/>
      <c r="AO12735" s="46"/>
    </row>
    <row r="12736" spans="1:41" s="60" customFormat="1" hidden="1" x14ac:dyDescent="0.35">
      <c r="A12736" s="46"/>
      <c r="H12736" s="103"/>
      <c r="AD12736" s="99"/>
      <c r="AF12736" s="46"/>
      <c r="AM12736" s="121"/>
      <c r="AO12736" s="46"/>
    </row>
    <row r="12737" spans="1:41" s="60" customFormat="1" hidden="1" x14ac:dyDescent="0.35">
      <c r="A12737" s="46"/>
      <c r="H12737" s="103"/>
      <c r="AD12737" s="99"/>
      <c r="AF12737" s="46"/>
      <c r="AM12737" s="121"/>
      <c r="AO12737" s="46"/>
    </row>
    <row r="12738" spans="1:41" s="60" customFormat="1" hidden="1" x14ac:dyDescent="0.35">
      <c r="A12738" s="46"/>
      <c r="H12738" s="103"/>
      <c r="AD12738" s="99"/>
      <c r="AF12738" s="46"/>
      <c r="AM12738" s="121"/>
      <c r="AO12738" s="46"/>
    </row>
    <row r="12739" spans="1:41" s="60" customFormat="1" hidden="1" x14ac:dyDescent="0.35">
      <c r="A12739" s="46"/>
      <c r="H12739" s="103"/>
      <c r="AD12739" s="99"/>
      <c r="AF12739" s="46"/>
      <c r="AM12739" s="121"/>
      <c r="AO12739" s="46"/>
    </row>
    <row r="12740" spans="1:41" s="60" customFormat="1" hidden="1" x14ac:dyDescent="0.35">
      <c r="A12740" s="46"/>
      <c r="H12740" s="103"/>
      <c r="AD12740" s="99"/>
      <c r="AF12740" s="46"/>
      <c r="AM12740" s="121"/>
      <c r="AO12740" s="46"/>
    </row>
    <row r="12741" spans="1:41" s="60" customFormat="1" hidden="1" x14ac:dyDescent="0.35">
      <c r="A12741" s="46"/>
      <c r="H12741" s="103"/>
      <c r="AD12741" s="99"/>
      <c r="AF12741" s="46"/>
      <c r="AM12741" s="121"/>
      <c r="AO12741" s="46"/>
    </row>
    <row r="12742" spans="1:41" s="60" customFormat="1" hidden="1" x14ac:dyDescent="0.35">
      <c r="A12742" s="46"/>
      <c r="H12742" s="103"/>
      <c r="AD12742" s="99"/>
      <c r="AF12742" s="46"/>
      <c r="AM12742" s="121"/>
      <c r="AO12742" s="46"/>
    </row>
    <row r="12743" spans="1:41" s="60" customFormat="1" hidden="1" x14ac:dyDescent="0.35">
      <c r="A12743" s="46"/>
      <c r="H12743" s="103"/>
      <c r="AD12743" s="99"/>
      <c r="AF12743" s="46"/>
      <c r="AM12743" s="121"/>
      <c r="AO12743" s="46"/>
    </row>
    <row r="12744" spans="1:41" s="60" customFormat="1" hidden="1" x14ac:dyDescent="0.35">
      <c r="A12744" s="46"/>
      <c r="H12744" s="103"/>
      <c r="AD12744" s="99"/>
      <c r="AF12744" s="46"/>
      <c r="AM12744" s="121"/>
      <c r="AO12744" s="46"/>
    </row>
    <row r="12745" spans="1:41" s="60" customFormat="1" hidden="1" x14ac:dyDescent="0.35">
      <c r="A12745" s="46"/>
      <c r="H12745" s="103"/>
      <c r="AD12745" s="99"/>
      <c r="AF12745" s="46"/>
      <c r="AM12745" s="121"/>
      <c r="AO12745" s="46"/>
    </row>
    <row r="12746" spans="1:41" s="60" customFormat="1" hidden="1" x14ac:dyDescent="0.35">
      <c r="A12746" s="46"/>
      <c r="H12746" s="103"/>
      <c r="AD12746" s="99"/>
      <c r="AF12746" s="46"/>
      <c r="AM12746" s="121"/>
      <c r="AO12746" s="46"/>
    </row>
    <row r="12747" spans="1:41" s="60" customFormat="1" hidden="1" x14ac:dyDescent="0.35">
      <c r="A12747" s="46"/>
      <c r="H12747" s="103"/>
      <c r="AD12747" s="99"/>
      <c r="AF12747" s="46"/>
      <c r="AM12747" s="121"/>
      <c r="AO12747" s="46"/>
    </row>
    <row r="12748" spans="1:41" s="60" customFormat="1" hidden="1" x14ac:dyDescent="0.35">
      <c r="A12748" s="46"/>
      <c r="H12748" s="103"/>
      <c r="AD12748" s="99"/>
      <c r="AF12748" s="46"/>
      <c r="AM12748" s="121"/>
      <c r="AO12748" s="46"/>
    </row>
    <row r="12749" spans="1:41" s="60" customFormat="1" hidden="1" x14ac:dyDescent="0.35">
      <c r="A12749" s="46"/>
      <c r="H12749" s="103"/>
      <c r="AD12749" s="99"/>
      <c r="AF12749" s="46"/>
      <c r="AM12749" s="121"/>
      <c r="AO12749" s="46"/>
    </row>
    <row r="12750" spans="1:41" s="60" customFormat="1" hidden="1" x14ac:dyDescent="0.35">
      <c r="A12750" s="46"/>
      <c r="H12750" s="103"/>
      <c r="AD12750" s="99"/>
      <c r="AF12750" s="46"/>
      <c r="AM12750" s="121"/>
      <c r="AO12750" s="46"/>
    </row>
    <row r="12751" spans="1:41" s="60" customFormat="1" hidden="1" x14ac:dyDescent="0.35">
      <c r="A12751" s="46"/>
      <c r="H12751" s="103"/>
      <c r="AD12751" s="99"/>
      <c r="AF12751" s="46"/>
      <c r="AM12751" s="121"/>
      <c r="AO12751" s="46"/>
    </row>
    <row r="12752" spans="1:41" s="60" customFormat="1" hidden="1" x14ac:dyDescent="0.35">
      <c r="A12752" s="46"/>
      <c r="H12752" s="103"/>
      <c r="AD12752" s="99"/>
      <c r="AF12752" s="46"/>
      <c r="AM12752" s="121"/>
      <c r="AO12752" s="46"/>
    </row>
    <row r="12753" spans="1:41" s="60" customFormat="1" hidden="1" x14ac:dyDescent="0.35">
      <c r="A12753" s="46"/>
      <c r="H12753" s="103"/>
      <c r="AD12753" s="99"/>
      <c r="AF12753" s="46"/>
      <c r="AM12753" s="121"/>
      <c r="AO12753" s="46"/>
    </row>
    <row r="12754" spans="1:41" s="60" customFormat="1" hidden="1" x14ac:dyDescent="0.35">
      <c r="A12754" s="46"/>
      <c r="H12754" s="103"/>
      <c r="AD12754" s="99"/>
      <c r="AF12754" s="46"/>
      <c r="AM12754" s="121"/>
      <c r="AO12754" s="46"/>
    </row>
    <row r="12755" spans="1:41" s="60" customFormat="1" hidden="1" x14ac:dyDescent="0.35">
      <c r="A12755" s="46"/>
      <c r="H12755" s="103"/>
      <c r="AD12755" s="99"/>
      <c r="AF12755" s="46"/>
      <c r="AM12755" s="121"/>
      <c r="AO12755" s="46"/>
    </row>
    <row r="12756" spans="1:41" s="60" customFormat="1" hidden="1" x14ac:dyDescent="0.35">
      <c r="A12756" s="46"/>
      <c r="H12756" s="103"/>
      <c r="AD12756" s="99"/>
      <c r="AF12756" s="46"/>
      <c r="AM12756" s="121"/>
      <c r="AO12756" s="46"/>
    </row>
    <row r="12757" spans="1:41" s="60" customFormat="1" hidden="1" x14ac:dyDescent="0.35">
      <c r="A12757" s="46"/>
      <c r="H12757" s="103"/>
      <c r="AD12757" s="99"/>
      <c r="AF12757" s="46"/>
      <c r="AM12757" s="121"/>
      <c r="AO12757" s="46"/>
    </row>
    <row r="12758" spans="1:41" s="60" customFormat="1" hidden="1" x14ac:dyDescent="0.35">
      <c r="A12758" s="46"/>
      <c r="H12758" s="103"/>
      <c r="AD12758" s="99"/>
      <c r="AF12758" s="46"/>
      <c r="AM12758" s="121"/>
      <c r="AO12758" s="46"/>
    </row>
    <row r="12759" spans="1:41" s="60" customFormat="1" hidden="1" x14ac:dyDescent="0.35">
      <c r="A12759" s="46"/>
      <c r="H12759" s="103"/>
      <c r="AD12759" s="99"/>
      <c r="AF12759" s="46"/>
      <c r="AM12759" s="121"/>
      <c r="AO12759" s="46"/>
    </row>
    <row r="12760" spans="1:41" s="60" customFormat="1" hidden="1" x14ac:dyDescent="0.35">
      <c r="A12760" s="46"/>
      <c r="H12760" s="103"/>
      <c r="AD12760" s="99"/>
      <c r="AF12760" s="46"/>
      <c r="AM12760" s="121"/>
      <c r="AO12760" s="46"/>
    </row>
    <row r="12761" spans="1:41" s="60" customFormat="1" hidden="1" x14ac:dyDescent="0.35">
      <c r="A12761" s="46"/>
      <c r="H12761" s="103"/>
      <c r="AD12761" s="99"/>
      <c r="AF12761" s="46"/>
      <c r="AM12761" s="121"/>
      <c r="AO12761" s="46"/>
    </row>
    <row r="12762" spans="1:41" s="60" customFormat="1" hidden="1" x14ac:dyDescent="0.35">
      <c r="A12762" s="46"/>
      <c r="H12762" s="103"/>
      <c r="AD12762" s="99"/>
      <c r="AF12762" s="46"/>
      <c r="AM12762" s="121"/>
      <c r="AO12762" s="46"/>
    </row>
    <row r="12763" spans="1:41" s="60" customFormat="1" hidden="1" x14ac:dyDescent="0.35">
      <c r="A12763" s="46"/>
      <c r="H12763" s="103"/>
      <c r="AD12763" s="99"/>
      <c r="AF12763" s="46"/>
      <c r="AM12763" s="121"/>
      <c r="AO12763" s="46"/>
    </row>
    <row r="12764" spans="1:41" s="60" customFormat="1" hidden="1" x14ac:dyDescent="0.35">
      <c r="A12764" s="46"/>
      <c r="H12764" s="103"/>
      <c r="AD12764" s="99"/>
      <c r="AF12764" s="46"/>
      <c r="AM12764" s="121"/>
      <c r="AO12764" s="46"/>
    </row>
    <row r="12765" spans="1:41" s="60" customFormat="1" hidden="1" x14ac:dyDescent="0.35">
      <c r="A12765" s="46"/>
      <c r="H12765" s="103"/>
      <c r="AD12765" s="99"/>
      <c r="AF12765" s="46"/>
      <c r="AM12765" s="121"/>
      <c r="AO12765" s="46"/>
    </row>
    <row r="12766" spans="1:41" s="60" customFormat="1" hidden="1" x14ac:dyDescent="0.35">
      <c r="A12766" s="46"/>
      <c r="H12766" s="103"/>
      <c r="AD12766" s="99"/>
      <c r="AF12766" s="46"/>
      <c r="AM12766" s="121"/>
      <c r="AO12766" s="46"/>
    </row>
    <row r="12767" spans="1:41" s="60" customFormat="1" hidden="1" x14ac:dyDescent="0.35">
      <c r="A12767" s="46"/>
      <c r="H12767" s="103"/>
      <c r="AD12767" s="99"/>
      <c r="AF12767" s="46"/>
      <c r="AM12767" s="121"/>
      <c r="AO12767" s="46"/>
    </row>
    <row r="12768" spans="1:41" s="60" customFormat="1" hidden="1" x14ac:dyDescent="0.35">
      <c r="A12768" s="46"/>
      <c r="H12768" s="103"/>
      <c r="AD12768" s="99"/>
      <c r="AF12768" s="46"/>
      <c r="AM12768" s="121"/>
      <c r="AO12768" s="46"/>
    </row>
    <row r="12769" spans="1:41" s="60" customFormat="1" hidden="1" x14ac:dyDescent="0.35">
      <c r="A12769" s="46"/>
      <c r="H12769" s="103"/>
      <c r="AD12769" s="99"/>
      <c r="AF12769" s="46"/>
      <c r="AM12769" s="121"/>
      <c r="AO12769" s="46"/>
    </row>
    <row r="12770" spans="1:41" s="60" customFormat="1" hidden="1" x14ac:dyDescent="0.35">
      <c r="A12770" s="46"/>
      <c r="H12770" s="103"/>
      <c r="AD12770" s="99"/>
      <c r="AF12770" s="46"/>
      <c r="AM12770" s="121"/>
      <c r="AO12770" s="46"/>
    </row>
    <row r="12771" spans="1:41" s="60" customFormat="1" hidden="1" x14ac:dyDescent="0.35">
      <c r="A12771" s="46"/>
      <c r="H12771" s="103"/>
      <c r="AD12771" s="99"/>
      <c r="AF12771" s="46"/>
      <c r="AM12771" s="121"/>
      <c r="AO12771" s="46"/>
    </row>
    <row r="12772" spans="1:41" s="60" customFormat="1" hidden="1" x14ac:dyDescent="0.35">
      <c r="A12772" s="46"/>
      <c r="H12772" s="103"/>
      <c r="AD12772" s="99"/>
      <c r="AF12772" s="46"/>
      <c r="AM12772" s="121"/>
      <c r="AO12772" s="46"/>
    </row>
    <row r="12773" spans="1:41" s="60" customFormat="1" hidden="1" x14ac:dyDescent="0.35">
      <c r="A12773" s="46"/>
      <c r="H12773" s="103"/>
      <c r="AD12773" s="99"/>
      <c r="AF12773" s="46"/>
      <c r="AM12773" s="121"/>
      <c r="AO12773" s="46"/>
    </row>
    <row r="12774" spans="1:41" s="60" customFormat="1" hidden="1" x14ac:dyDescent="0.35">
      <c r="A12774" s="46"/>
      <c r="H12774" s="103"/>
      <c r="AD12774" s="99"/>
      <c r="AF12774" s="46"/>
      <c r="AM12774" s="121"/>
      <c r="AO12774" s="46"/>
    </row>
    <row r="12775" spans="1:41" s="60" customFormat="1" hidden="1" x14ac:dyDescent="0.35">
      <c r="A12775" s="46"/>
      <c r="H12775" s="103"/>
      <c r="AD12775" s="99"/>
      <c r="AF12775" s="46"/>
      <c r="AM12775" s="121"/>
      <c r="AO12775" s="46"/>
    </row>
    <row r="12776" spans="1:41" s="60" customFormat="1" hidden="1" x14ac:dyDescent="0.35">
      <c r="A12776" s="46"/>
      <c r="H12776" s="103"/>
      <c r="AD12776" s="99"/>
      <c r="AF12776" s="46"/>
      <c r="AM12776" s="121"/>
      <c r="AO12776" s="46"/>
    </row>
    <row r="12777" spans="1:41" s="60" customFormat="1" hidden="1" x14ac:dyDescent="0.35">
      <c r="A12777" s="46"/>
      <c r="H12777" s="103"/>
      <c r="AD12777" s="99"/>
      <c r="AF12777" s="46"/>
      <c r="AM12777" s="121"/>
      <c r="AO12777" s="46"/>
    </row>
    <row r="12778" spans="1:41" s="60" customFormat="1" hidden="1" x14ac:dyDescent="0.35">
      <c r="A12778" s="46"/>
      <c r="H12778" s="103"/>
      <c r="AD12778" s="99"/>
      <c r="AF12778" s="46"/>
      <c r="AM12778" s="121"/>
      <c r="AO12778" s="46"/>
    </row>
    <row r="12779" spans="1:41" s="60" customFormat="1" hidden="1" x14ac:dyDescent="0.35">
      <c r="A12779" s="46"/>
      <c r="H12779" s="103"/>
      <c r="AD12779" s="99"/>
      <c r="AF12779" s="46"/>
      <c r="AM12779" s="121"/>
      <c r="AO12779" s="46"/>
    </row>
    <row r="12780" spans="1:41" s="60" customFormat="1" hidden="1" x14ac:dyDescent="0.35">
      <c r="A12780" s="46"/>
      <c r="H12780" s="103"/>
      <c r="AD12780" s="99"/>
      <c r="AF12780" s="46"/>
      <c r="AM12780" s="121"/>
      <c r="AO12780" s="46"/>
    </row>
    <row r="12781" spans="1:41" s="60" customFormat="1" hidden="1" x14ac:dyDescent="0.35">
      <c r="A12781" s="46"/>
      <c r="H12781" s="103"/>
      <c r="AD12781" s="99"/>
      <c r="AF12781" s="46"/>
      <c r="AM12781" s="121"/>
      <c r="AO12781" s="46"/>
    </row>
    <row r="12782" spans="1:41" s="60" customFormat="1" hidden="1" x14ac:dyDescent="0.35">
      <c r="A12782" s="46"/>
      <c r="H12782" s="103"/>
      <c r="AD12782" s="99"/>
      <c r="AF12782" s="46"/>
      <c r="AM12782" s="121"/>
      <c r="AO12782" s="46"/>
    </row>
    <row r="12783" spans="1:41" s="60" customFormat="1" hidden="1" x14ac:dyDescent="0.35">
      <c r="A12783" s="46"/>
      <c r="H12783" s="103"/>
      <c r="AD12783" s="99"/>
      <c r="AF12783" s="46"/>
      <c r="AM12783" s="121"/>
      <c r="AO12783" s="46"/>
    </row>
    <row r="12784" spans="1:41" s="60" customFormat="1" hidden="1" x14ac:dyDescent="0.35">
      <c r="A12784" s="46"/>
      <c r="H12784" s="103"/>
      <c r="AD12784" s="99"/>
      <c r="AF12784" s="46"/>
      <c r="AM12784" s="121"/>
      <c r="AO12784" s="46"/>
    </row>
    <row r="12785" spans="1:41" s="60" customFormat="1" hidden="1" x14ac:dyDescent="0.35">
      <c r="A12785" s="46"/>
      <c r="H12785" s="103"/>
      <c r="AD12785" s="99"/>
      <c r="AF12785" s="46"/>
      <c r="AM12785" s="121"/>
      <c r="AO12785" s="46"/>
    </row>
    <row r="12786" spans="1:41" s="60" customFormat="1" hidden="1" x14ac:dyDescent="0.35">
      <c r="A12786" s="46"/>
      <c r="H12786" s="103"/>
      <c r="AD12786" s="99"/>
      <c r="AF12786" s="46"/>
      <c r="AM12786" s="121"/>
      <c r="AO12786" s="46"/>
    </row>
    <row r="12787" spans="1:41" s="60" customFormat="1" hidden="1" x14ac:dyDescent="0.35">
      <c r="A12787" s="46"/>
      <c r="H12787" s="103"/>
      <c r="AD12787" s="99"/>
      <c r="AF12787" s="46"/>
      <c r="AM12787" s="121"/>
      <c r="AO12787" s="46"/>
    </row>
    <row r="12788" spans="1:41" s="60" customFormat="1" hidden="1" x14ac:dyDescent="0.35">
      <c r="A12788" s="46"/>
      <c r="H12788" s="103"/>
      <c r="AD12788" s="99"/>
      <c r="AF12788" s="46"/>
      <c r="AM12788" s="121"/>
      <c r="AO12788" s="46"/>
    </row>
    <row r="12789" spans="1:41" s="60" customFormat="1" hidden="1" x14ac:dyDescent="0.35">
      <c r="A12789" s="46"/>
      <c r="H12789" s="103"/>
      <c r="AD12789" s="99"/>
      <c r="AF12789" s="46"/>
      <c r="AM12789" s="121"/>
      <c r="AO12789" s="46"/>
    </row>
    <row r="12790" spans="1:41" s="60" customFormat="1" hidden="1" x14ac:dyDescent="0.35">
      <c r="A12790" s="46"/>
      <c r="H12790" s="103"/>
      <c r="AD12790" s="99"/>
      <c r="AF12790" s="46"/>
      <c r="AM12790" s="121"/>
      <c r="AO12790" s="46"/>
    </row>
    <row r="12791" spans="1:41" s="60" customFormat="1" hidden="1" x14ac:dyDescent="0.35">
      <c r="A12791" s="46"/>
      <c r="H12791" s="103"/>
      <c r="AD12791" s="99"/>
      <c r="AF12791" s="46"/>
      <c r="AM12791" s="121"/>
      <c r="AO12791" s="46"/>
    </row>
    <row r="12792" spans="1:41" s="60" customFormat="1" hidden="1" x14ac:dyDescent="0.35">
      <c r="A12792" s="46"/>
      <c r="H12792" s="103"/>
      <c r="AD12792" s="99"/>
      <c r="AF12792" s="46"/>
      <c r="AM12792" s="121"/>
      <c r="AO12792" s="46"/>
    </row>
    <row r="12793" spans="1:41" s="60" customFormat="1" hidden="1" x14ac:dyDescent="0.35">
      <c r="A12793" s="46"/>
      <c r="H12793" s="103"/>
      <c r="AD12793" s="99"/>
      <c r="AF12793" s="46"/>
      <c r="AM12793" s="121"/>
      <c r="AO12793" s="46"/>
    </row>
    <row r="12794" spans="1:41" s="60" customFormat="1" hidden="1" x14ac:dyDescent="0.35">
      <c r="A12794" s="46"/>
      <c r="H12794" s="103"/>
      <c r="AD12794" s="99"/>
      <c r="AF12794" s="46"/>
      <c r="AM12794" s="121"/>
      <c r="AO12794" s="46"/>
    </row>
    <row r="12795" spans="1:41" s="60" customFormat="1" hidden="1" x14ac:dyDescent="0.35">
      <c r="A12795" s="46"/>
      <c r="H12795" s="103"/>
      <c r="AD12795" s="99"/>
      <c r="AF12795" s="46"/>
      <c r="AM12795" s="121"/>
      <c r="AO12795" s="46"/>
    </row>
    <row r="12796" spans="1:41" s="60" customFormat="1" hidden="1" x14ac:dyDescent="0.35">
      <c r="A12796" s="46"/>
      <c r="H12796" s="103"/>
      <c r="AD12796" s="99"/>
      <c r="AF12796" s="46"/>
      <c r="AM12796" s="121"/>
      <c r="AO12796" s="46"/>
    </row>
    <row r="12797" spans="1:41" s="60" customFormat="1" hidden="1" x14ac:dyDescent="0.35">
      <c r="A12797" s="46"/>
      <c r="H12797" s="103"/>
      <c r="AD12797" s="99"/>
      <c r="AF12797" s="46"/>
      <c r="AM12797" s="121"/>
      <c r="AO12797" s="46"/>
    </row>
    <row r="12798" spans="1:41" s="60" customFormat="1" hidden="1" x14ac:dyDescent="0.35">
      <c r="A12798" s="46"/>
      <c r="H12798" s="103"/>
      <c r="AD12798" s="99"/>
      <c r="AF12798" s="46"/>
      <c r="AM12798" s="121"/>
      <c r="AO12798" s="46"/>
    </row>
    <row r="12799" spans="1:41" s="60" customFormat="1" hidden="1" x14ac:dyDescent="0.35">
      <c r="A12799" s="46"/>
      <c r="H12799" s="103"/>
      <c r="AD12799" s="99"/>
      <c r="AF12799" s="46"/>
      <c r="AM12799" s="121"/>
      <c r="AO12799" s="46"/>
    </row>
    <row r="12800" spans="1:41" s="60" customFormat="1" hidden="1" x14ac:dyDescent="0.35">
      <c r="A12800" s="46"/>
      <c r="H12800" s="103"/>
      <c r="AD12800" s="99"/>
      <c r="AF12800" s="46"/>
      <c r="AM12800" s="121"/>
      <c r="AO12800" s="46"/>
    </row>
    <row r="12801" spans="1:41" s="60" customFormat="1" hidden="1" x14ac:dyDescent="0.35">
      <c r="A12801" s="46"/>
      <c r="H12801" s="103"/>
      <c r="AD12801" s="99"/>
      <c r="AF12801" s="46"/>
      <c r="AM12801" s="121"/>
      <c r="AO12801" s="46"/>
    </row>
    <row r="12802" spans="1:41" s="60" customFormat="1" hidden="1" x14ac:dyDescent="0.35">
      <c r="A12802" s="46"/>
      <c r="H12802" s="103"/>
      <c r="AD12802" s="99"/>
      <c r="AF12802" s="46"/>
      <c r="AM12802" s="121"/>
      <c r="AO12802" s="46"/>
    </row>
    <row r="12803" spans="1:41" s="60" customFormat="1" hidden="1" x14ac:dyDescent="0.35">
      <c r="A12803" s="46"/>
      <c r="H12803" s="103"/>
      <c r="AD12803" s="99"/>
      <c r="AF12803" s="46"/>
      <c r="AM12803" s="121"/>
      <c r="AO12803" s="46"/>
    </row>
    <row r="12804" spans="1:41" s="60" customFormat="1" hidden="1" x14ac:dyDescent="0.35">
      <c r="A12804" s="46"/>
      <c r="H12804" s="103"/>
      <c r="AD12804" s="99"/>
      <c r="AF12804" s="46"/>
      <c r="AM12804" s="121"/>
      <c r="AO12804" s="46"/>
    </row>
    <row r="12805" spans="1:41" s="60" customFormat="1" hidden="1" x14ac:dyDescent="0.35">
      <c r="A12805" s="46"/>
      <c r="H12805" s="103"/>
      <c r="AD12805" s="99"/>
      <c r="AF12805" s="46"/>
      <c r="AM12805" s="121"/>
      <c r="AO12805" s="46"/>
    </row>
    <row r="12806" spans="1:41" s="60" customFormat="1" hidden="1" x14ac:dyDescent="0.35">
      <c r="A12806" s="46"/>
      <c r="H12806" s="103"/>
      <c r="AD12806" s="99"/>
      <c r="AF12806" s="46"/>
      <c r="AM12806" s="121"/>
      <c r="AO12806" s="46"/>
    </row>
    <row r="12807" spans="1:41" s="60" customFormat="1" hidden="1" x14ac:dyDescent="0.35">
      <c r="A12807" s="46"/>
      <c r="H12807" s="103"/>
      <c r="AD12807" s="99"/>
      <c r="AF12807" s="46"/>
      <c r="AM12807" s="121"/>
      <c r="AO12807" s="46"/>
    </row>
    <row r="12808" spans="1:41" s="60" customFormat="1" hidden="1" x14ac:dyDescent="0.35">
      <c r="A12808" s="46"/>
      <c r="H12808" s="103"/>
      <c r="AD12808" s="99"/>
      <c r="AF12808" s="46"/>
      <c r="AM12808" s="121"/>
      <c r="AO12808" s="46"/>
    </row>
    <row r="12809" spans="1:41" s="60" customFormat="1" hidden="1" x14ac:dyDescent="0.35">
      <c r="A12809" s="46"/>
      <c r="H12809" s="103"/>
      <c r="AD12809" s="99"/>
      <c r="AF12809" s="46"/>
      <c r="AM12809" s="121"/>
      <c r="AO12809" s="46"/>
    </row>
    <row r="12810" spans="1:41" s="60" customFormat="1" hidden="1" x14ac:dyDescent="0.35">
      <c r="A12810" s="46"/>
      <c r="H12810" s="103"/>
      <c r="AD12810" s="99"/>
      <c r="AF12810" s="46"/>
      <c r="AM12810" s="121"/>
      <c r="AO12810" s="46"/>
    </row>
    <row r="12811" spans="1:41" s="60" customFormat="1" hidden="1" x14ac:dyDescent="0.35">
      <c r="A12811" s="46"/>
      <c r="H12811" s="103"/>
      <c r="AD12811" s="99"/>
      <c r="AF12811" s="46"/>
      <c r="AM12811" s="121"/>
      <c r="AO12811" s="46"/>
    </row>
    <row r="12812" spans="1:41" s="60" customFormat="1" hidden="1" x14ac:dyDescent="0.35">
      <c r="A12812" s="46"/>
      <c r="H12812" s="103"/>
      <c r="AD12812" s="99"/>
      <c r="AF12812" s="46"/>
      <c r="AM12812" s="121"/>
      <c r="AO12812" s="46"/>
    </row>
    <row r="12813" spans="1:41" s="60" customFormat="1" hidden="1" x14ac:dyDescent="0.35">
      <c r="A12813" s="46"/>
      <c r="H12813" s="103"/>
      <c r="AD12813" s="99"/>
      <c r="AF12813" s="46"/>
      <c r="AM12813" s="121"/>
      <c r="AO12813" s="46"/>
    </row>
    <row r="12814" spans="1:41" s="60" customFormat="1" hidden="1" x14ac:dyDescent="0.35">
      <c r="A12814" s="46"/>
      <c r="H12814" s="103"/>
      <c r="AD12814" s="99"/>
      <c r="AF12814" s="46"/>
      <c r="AM12814" s="121"/>
      <c r="AO12814" s="46"/>
    </row>
    <row r="12815" spans="1:41" s="60" customFormat="1" hidden="1" x14ac:dyDescent="0.35">
      <c r="A12815" s="46"/>
      <c r="H12815" s="103"/>
      <c r="AD12815" s="99"/>
      <c r="AF12815" s="46"/>
      <c r="AM12815" s="121"/>
      <c r="AO12815" s="46"/>
    </row>
    <row r="12816" spans="1:41" s="60" customFormat="1" hidden="1" x14ac:dyDescent="0.35">
      <c r="A12816" s="46"/>
      <c r="H12816" s="103"/>
      <c r="AD12816" s="99"/>
      <c r="AF12816" s="46"/>
      <c r="AM12816" s="121"/>
      <c r="AO12816" s="46"/>
    </row>
    <row r="12817" spans="1:41" s="60" customFormat="1" hidden="1" x14ac:dyDescent="0.35">
      <c r="A12817" s="46"/>
      <c r="H12817" s="103"/>
      <c r="AD12817" s="99"/>
      <c r="AF12817" s="46"/>
      <c r="AM12817" s="121"/>
      <c r="AO12817" s="46"/>
    </row>
    <row r="12818" spans="1:41" s="60" customFormat="1" hidden="1" x14ac:dyDescent="0.35">
      <c r="A12818" s="46"/>
      <c r="H12818" s="103"/>
      <c r="AD12818" s="99"/>
      <c r="AF12818" s="46"/>
      <c r="AM12818" s="121"/>
      <c r="AO12818" s="46"/>
    </row>
    <row r="12819" spans="1:41" s="60" customFormat="1" hidden="1" x14ac:dyDescent="0.35">
      <c r="A12819" s="46"/>
      <c r="H12819" s="103"/>
      <c r="AD12819" s="99"/>
      <c r="AF12819" s="46"/>
      <c r="AM12819" s="121"/>
      <c r="AO12819" s="46"/>
    </row>
    <row r="12820" spans="1:41" s="60" customFormat="1" hidden="1" x14ac:dyDescent="0.35">
      <c r="A12820" s="46"/>
      <c r="H12820" s="103"/>
      <c r="AD12820" s="99"/>
      <c r="AF12820" s="46"/>
      <c r="AM12820" s="121"/>
      <c r="AO12820" s="46"/>
    </row>
    <row r="12821" spans="1:41" s="60" customFormat="1" hidden="1" x14ac:dyDescent="0.35">
      <c r="A12821" s="46"/>
      <c r="H12821" s="103"/>
      <c r="AD12821" s="99"/>
      <c r="AF12821" s="46"/>
      <c r="AM12821" s="121"/>
      <c r="AO12821" s="46"/>
    </row>
    <row r="12822" spans="1:41" s="60" customFormat="1" hidden="1" x14ac:dyDescent="0.35">
      <c r="A12822" s="46"/>
      <c r="H12822" s="103"/>
      <c r="AD12822" s="99"/>
      <c r="AF12822" s="46"/>
      <c r="AM12822" s="121"/>
      <c r="AO12822" s="46"/>
    </row>
    <row r="12823" spans="1:41" s="60" customFormat="1" hidden="1" x14ac:dyDescent="0.35">
      <c r="A12823" s="46"/>
      <c r="H12823" s="103"/>
      <c r="AD12823" s="99"/>
      <c r="AF12823" s="46"/>
      <c r="AM12823" s="121"/>
      <c r="AO12823" s="46"/>
    </row>
    <row r="12824" spans="1:41" s="60" customFormat="1" hidden="1" x14ac:dyDescent="0.35">
      <c r="A12824" s="46"/>
      <c r="H12824" s="103"/>
      <c r="AD12824" s="99"/>
      <c r="AF12824" s="46"/>
      <c r="AM12824" s="121"/>
      <c r="AO12824" s="46"/>
    </row>
    <row r="12825" spans="1:41" s="60" customFormat="1" hidden="1" x14ac:dyDescent="0.35">
      <c r="A12825" s="46"/>
      <c r="H12825" s="103"/>
      <c r="AD12825" s="99"/>
      <c r="AF12825" s="46"/>
      <c r="AM12825" s="121"/>
      <c r="AO12825" s="46"/>
    </row>
    <row r="12826" spans="1:41" s="60" customFormat="1" hidden="1" x14ac:dyDescent="0.35">
      <c r="A12826" s="46"/>
      <c r="H12826" s="103"/>
      <c r="AD12826" s="99"/>
      <c r="AF12826" s="46"/>
      <c r="AM12826" s="121"/>
      <c r="AO12826" s="46"/>
    </row>
    <row r="12827" spans="1:41" s="60" customFormat="1" hidden="1" x14ac:dyDescent="0.35">
      <c r="A12827" s="46"/>
      <c r="H12827" s="103"/>
      <c r="AD12827" s="99"/>
      <c r="AF12827" s="46"/>
      <c r="AM12827" s="121"/>
      <c r="AO12827" s="46"/>
    </row>
    <row r="12828" spans="1:41" s="60" customFormat="1" hidden="1" x14ac:dyDescent="0.35">
      <c r="A12828" s="46"/>
      <c r="H12828" s="103"/>
      <c r="AD12828" s="99"/>
      <c r="AF12828" s="46"/>
      <c r="AM12828" s="121"/>
      <c r="AO12828" s="46"/>
    </row>
    <row r="12829" spans="1:41" s="60" customFormat="1" hidden="1" x14ac:dyDescent="0.35">
      <c r="A12829" s="46"/>
      <c r="H12829" s="103"/>
      <c r="AD12829" s="99"/>
      <c r="AF12829" s="46"/>
      <c r="AM12829" s="121"/>
      <c r="AO12829" s="46"/>
    </row>
    <row r="12830" spans="1:41" s="60" customFormat="1" hidden="1" x14ac:dyDescent="0.35">
      <c r="A12830" s="46"/>
      <c r="H12830" s="103"/>
      <c r="AD12830" s="99"/>
      <c r="AF12830" s="46"/>
      <c r="AM12830" s="121"/>
      <c r="AO12830" s="46"/>
    </row>
    <row r="12831" spans="1:41" s="60" customFormat="1" hidden="1" x14ac:dyDescent="0.35">
      <c r="A12831" s="46"/>
      <c r="H12831" s="103"/>
      <c r="AD12831" s="99"/>
      <c r="AF12831" s="46"/>
      <c r="AM12831" s="121"/>
      <c r="AO12831" s="46"/>
    </row>
    <row r="12832" spans="1:41" s="60" customFormat="1" hidden="1" x14ac:dyDescent="0.35">
      <c r="A12832" s="46"/>
      <c r="H12832" s="103"/>
      <c r="AD12832" s="99"/>
      <c r="AF12832" s="46"/>
      <c r="AM12832" s="121"/>
      <c r="AO12832" s="46"/>
    </row>
    <row r="12833" spans="1:41" s="60" customFormat="1" hidden="1" x14ac:dyDescent="0.35">
      <c r="A12833" s="46"/>
      <c r="H12833" s="103"/>
      <c r="AD12833" s="99"/>
      <c r="AF12833" s="46"/>
      <c r="AM12833" s="121"/>
      <c r="AO12833" s="46"/>
    </row>
    <row r="12834" spans="1:41" s="60" customFormat="1" hidden="1" x14ac:dyDescent="0.35">
      <c r="A12834" s="46"/>
      <c r="H12834" s="103"/>
      <c r="AD12834" s="99"/>
      <c r="AF12834" s="46"/>
      <c r="AM12834" s="121"/>
      <c r="AO12834" s="46"/>
    </row>
    <row r="12835" spans="1:41" s="60" customFormat="1" hidden="1" x14ac:dyDescent="0.35">
      <c r="A12835" s="46"/>
      <c r="H12835" s="103"/>
      <c r="AD12835" s="99"/>
      <c r="AF12835" s="46"/>
      <c r="AM12835" s="121"/>
      <c r="AO12835" s="46"/>
    </row>
    <row r="12836" spans="1:41" s="60" customFormat="1" hidden="1" x14ac:dyDescent="0.35">
      <c r="A12836" s="46"/>
      <c r="H12836" s="103"/>
      <c r="AD12836" s="99"/>
      <c r="AF12836" s="46"/>
      <c r="AM12836" s="121"/>
      <c r="AO12836" s="46"/>
    </row>
    <row r="12837" spans="1:41" s="60" customFormat="1" hidden="1" x14ac:dyDescent="0.35">
      <c r="A12837" s="46"/>
      <c r="H12837" s="103"/>
      <c r="AD12837" s="99"/>
      <c r="AF12837" s="46"/>
      <c r="AM12837" s="121"/>
      <c r="AO12837" s="46"/>
    </row>
    <row r="12838" spans="1:41" s="60" customFormat="1" hidden="1" x14ac:dyDescent="0.35">
      <c r="A12838" s="46"/>
      <c r="H12838" s="103"/>
      <c r="AD12838" s="99"/>
      <c r="AF12838" s="46"/>
      <c r="AM12838" s="121"/>
      <c r="AO12838" s="46"/>
    </row>
    <row r="12839" spans="1:41" s="60" customFormat="1" hidden="1" x14ac:dyDescent="0.35">
      <c r="A12839" s="46"/>
      <c r="H12839" s="103"/>
      <c r="AD12839" s="99"/>
      <c r="AF12839" s="46"/>
      <c r="AM12839" s="121"/>
      <c r="AO12839" s="46"/>
    </row>
    <row r="12840" spans="1:41" s="60" customFormat="1" hidden="1" x14ac:dyDescent="0.35">
      <c r="A12840" s="46"/>
      <c r="H12840" s="103"/>
      <c r="AD12840" s="99"/>
      <c r="AF12840" s="46"/>
      <c r="AM12840" s="121"/>
      <c r="AO12840" s="46"/>
    </row>
    <row r="12841" spans="1:41" s="60" customFormat="1" hidden="1" x14ac:dyDescent="0.35">
      <c r="A12841" s="46"/>
      <c r="H12841" s="103"/>
      <c r="AD12841" s="99"/>
      <c r="AF12841" s="46"/>
      <c r="AM12841" s="121"/>
      <c r="AO12841" s="46"/>
    </row>
    <row r="12842" spans="1:41" s="60" customFormat="1" hidden="1" x14ac:dyDescent="0.35">
      <c r="A12842" s="46"/>
      <c r="H12842" s="103"/>
      <c r="AD12842" s="99"/>
      <c r="AF12842" s="46"/>
      <c r="AM12842" s="121"/>
      <c r="AO12842" s="46"/>
    </row>
    <row r="12843" spans="1:41" s="60" customFormat="1" hidden="1" x14ac:dyDescent="0.35">
      <c r="A12843" s="46"/>
      <c r="H12843" s="103"/>
      <c r="AD12843" s="99"/>
      <c r="AF12843" s="46"/>
      <c r="AM12843" s="121"/>
      <c r="AO12843" s="46"/>
    </row>
    <row r="12844" spans="1:41" s="60" customFormat="1" hidden="1" x14ac:dyDescent="0.35">
      <c r="A12844" s="46"/>
      <c r="H12844" s="103"/>
      <c r="AD12844" s="99"/>
      <c r="AF12844" s="46"/>
      <c r="AM12844" s="121"/>
      <c r="AO12844" s="46"/>
    </row>
    <row r="12845" spans="1:41" s="60" customFormat="1" hidden="1" x14ac:dyDescent="0.35">
      <c r="A12845" s="46"/>
      <c r="H12845" s="103"/>
      <c r="AD12845" s="99"/>
      <c r="AF12845" s="46"/>
      <c r="AM12845" s="121"/>
      <c r="AO12845" s="46"/>
    </row>
    <row r="12846" spans="1:41" s="60" customFormat="1" hidden="1" x14ac:dyDescent="0.35">
      <c r="A12846" s="46"/>
      <c r="H12846" s="103"/>
      <c r="AD12846" s="99"/>
      <c r="AF12846" s="46"/>
      <c r="AM12846" s="121"/>
      <c r="AO12846" s="46"/>
    </row>
    <row r="12847" spans="1:41" s="60" customFormat="1" hidden="1" x14ac:dyDescent="0.35">
      <c r="A12847" s="46"/>
      <c r="H12847" s="103"/>
      <c r="AD12847" s="99"/>
      <c r="AF12847" s="46"/>
      <c r="AM12847" s="121"/>
      <c r="AO12847" s="46"/>
    </row>
    <row r="12848" spans="1:41" s="60" customFormat="1" hidden="1" x14ac:dyDescent="0.35">
      <c r="A12848" s="46"/>
      <c r="H12848" s="103"/>
      <c r="AD12848" s="99"/>
      <c r="AF12848" s="46"/>
      <c r="AM12848" s="121"/>
      <c r="AO12848" s="46"/>
    </row>
    <row r="12849" spans="1:41" s="60" customFormat="1" hidden="1" x14ac:dyDescent="0.35">
      <c r="A12849" s="46"/>
      <c r="H12849" s="103"/>
      <c r="AD12849" s="99"/>
      <c r="AF12849" s="46"/>
      <c r="AM12849" s="121"/>
      <c r="AO12849" s="46"/>
    </row>
    <row r="12850" spans="1:41" s="60" customFormat="1" hidden="1" x14ac:dyDescent="0.35">
      <c r="A12850" s="46"/>
      <c r="H12850" s="103"/>
      <c r="AD12850" s="99"/>
      <c r="AF12850" s="46"/>
      <c r="AM12850" s="121"/>
      <c r="AO12850" s="46"/>
    </row>
    <row r="12851" spans="1:41" s="60" customFormat="1" hidden="1" x14ac:dyDescent="0.35">
      <c r="A12851" s="46"/>
      <c r="H12851" s="103"/>
      <c r="AD12851" s="99"/>
      <c r="AF12851" s="46"/>
      <c r="AM12851" s="121"/>
      <c r="AO12851" s="46"/>
    </row>
    <row r="12852" spans="1:41" s="60" customFormat="1" hidden="1" x14ac:dyDescent="0.35">
      <c r="A12852" s="46"/>
      <c r="H12852" s="103"/>
      <c r="AD12852" s="99"/>
      <c r="AF12852" s="46"/>
      <c r="AM12852" s="121"/>
      <c r="AO12852" s="46"/>
    </row>
    <row r="12853" spans="1:41" s="60" customFormat="1" hidden="1" x14ac:dyDescent="0.35">
      <c r="A12853" s="46"/>
      <c r="H12853" s="103"/>
      <c r="AD12853" s="99"/>
      <c r="AF12853" s="46"/>
      <c r="AM12853" s="121"/>
      <c r="AO12853" s="46"/>
    </row>
    <row r="12854" spans="1:41" s="60" customFormat="1" hidden="1" x14ac:dyDescent="0.35">
      <c r="A12854" s="46"/>
      <c r="H12854" s="103"/>
      <c r="AD12854" s="99"/>
      <c r="AF12854" s="46"/>
      <c r="AM12854" s="121"/>
      <c r="AO12854" s="46"/>
    </row>
    <row r="12855" spans="1:41" s="60" customFormat="1" hidden="1" x14ac:dyDescent="0.35">
      <c r="A12855" s="46"/>
      <c r="H12855" s="103"/>
      <c r="AD12855" s="99"/>
      <c r="AF12855" s="46"/>
      <c r="AM12855" s="121"/>
      <c r="AO12855" s="46"/>
    </row>
    <row r="12856" spans="1:41" s="60" customFormat="1" hidden="1" x14ac:dyDescent="0.35">
      <c r="A12856" s="46"/>
      <c r="H12856" s="103"/>
      <c r="AD12856" s="99"/>
      <c r="AF12856" s="46"/>
      <c r="AM12856" s="121"/>
      <c r="AO12856" s="46"/>
    </row>
    <row r="12857" spans="1:41" s="60" customFormat="1" hidden="1" x14ac:dyDescent="0.35">
      <c r="A12857" s="46"/>
      <c r="H12857" s="103"/>
      <c r="AD12857" s="99"/>
      <c r="AF12857" s="46"/>
      <c r="AM12857" s="121"/>
      <c r="AO12857" s="46"/>
    </row>
    <row r="12858" spans="1:41" s="60" customFormat="1" hidden="1" x14ac:dyDescent="0.35">
      <c r="A12858" s="46"/>
      <c r="H12858" s="103"/>
      <c r="AD12858" s="99"/>
      <c r="AF12858" s="46"/>
      <c r="AM12858" s="121"/>
      <c r="AO12858" s="46"/>
    </row>
    <row r="12859" spans="1:41" s="60" customFormat="1" hidden="1" x14ac:dyDescent="0.35">
      <c r="A12859" s="46"/>
      <c r="H12859" s="103"/>
      <c r="AD12859" s="99"/>
      <c r="AF12859" s="46"/>
      <c r="AM12859" s="121"/>
      <c r="AO12859" s="46"/>
    </row>
    <row r="12860" spans="1:41" s="60" customFormat="1" hidden="1" x14ac:dyDescent="0.35">
      <c r="A12860" s="46"/>
      <c r="H12860" s="103"/>
      <c r="AD12860" s="99"/>
      <c r="AF12860" s="46"/>
      <c r="AM12860" s="121"/>
      <c r="AO12860" s="46"/>
    </row>
    <row r="12861" spans="1:41" s="60" customFormat="1" hidden="1" x14ac:dyDescent="0.35">
      <c r="A12861" s="46"/>
      <c r="H12861" s="103"/>
      <c r="AD12861" s="99"/>
      <c r="AF12861" s="46"/>
      <c r="AM12861" s="121"/>
      <c r="AO12861" s="46"/>
    </row>
    <row r="12862" spans="1:41" s="60" customFormat="1" hidden="1" x14ac:dyDescent="0.35">
      <c r="A12862" s="46"/>
      <c r="H12862" s="103"/>
      <c r="AD12862" s="99"/>
      <c r="AF12862" s="46"/>
      <c r="AM12862" s="121"/>
      <c r="AO12862" s="46"/>
    </row>
    <row r="12863" spans="1:41" s="60" customFormat="1" hidden="1" x14ac:dyDescent="0.35">
      <c r="A12863" s="46"/>
      <c r="H12863" s="103"/>
      <c r="AD12863" s="99"/>
      <c r="AF12863" s="46"/>
      <c r="AM12863" s="121"/>
      <c r="AO12863" s="46"/>
    </row>
    <row r="12864" spans="1:41" s="60" customFormat="1" hidden="1" x14ac:dyDescent="0.35">
      <c r="A12864" s="46"/>
      <c r="H12864" s="103"/>
      <c r="AD12864" s="99"/>
      <c r="AF12864" s="46"/>
      <c r="AM12864" s="121"/>
      <c r="AO12864" s="46"/>
    </row>
    <row r="12865" spans="1:41" s="60" customFormat="1" hidden="1" x14ac:dyDescent="0.35">
      <c r="A12865" s="46"/>
      <c r="H12865" s="103"/>
      <c r="AD12865" s="99"/>
      <c r="AF12865" s="46"/>
      <c r="AM12865" s="121"/>
      <c r="AO12865" s="46"/>
    </row>
    <row r="12866" spans="1:41" s="60" customFormat="1" hidden="1" x14ac:dyDescent="0.35">
      <c r="A12866" s="46"/>
      <c r="H12866" s="103"/>
      <c r="AD12866" s="99"/>
      <c r="AF12866" s="46"/>
      <c r="AM12866" s="121"/>
      <c r="AO12866" s="46"/>
    </row>
    <row r="12867" spans="1:41" s="60" customFormat="1" hidden="1" x14ac:dyDescent="0.35">
      <c r="A12867" s="46"/>
      <c r="H12867" s="103"/>
      <c r="AD12867" s="99"/>
      <c r="AF12867" s="46"/>
      <c r="AM12867" s="121"/>
      <c r="AO12867" s="46"/>
    </row>
    <row r="12868" spans="1:41" s="60" customFormat="1" hidden="1" x14ac:dyDescent="0.35">
      <c r="A12868" s="46"/>
      <c r="H12868" s="103"/>
      <c r="AD12868" s="99"/>
      <c r="AF12868" s="46"/>
      <c r="AM12868" s="121"/>
      <c r="AO12868" s="46"/>
    </row>
    <row r="12869" spans="1:41" s="60" customFormat="1" hidden="1" x14ac:dyDescent="0.35">
      <c r="A12869" s="46"/>
      <c r="H12869" s="103"/>
      <c r="AD12869" s="99"/>
      <c r="AF12869" s="46"/>
      <c r="AM12869" s="121"/>
      <c r="AO12869" s="46"/>
    </row>
    <row r="12870" spans="1:41" s="60" customFormat="1" hidden="1" x14ac:dyDescent="0.35">
      <c r="A12870" s="46"/>
      <c r="H12870" s="103"/>
      <c r="AD12870" s="99"/>
      <c r="AF12870" s="46"/>
      <c r="AM12870" s="121"/>
      <c r="AO12870" s="46"/>
    </row>
    <row r="12871" spans="1:41" s="60" customFormat="1" hidden="1" x14ac:dyDescent="0.35">
      <c r="A12871" s="46"/>
      <c r="H12871" s="103"/>
      <c r="AD12871" s="99"/>
      <c r="AF12871" s="46"/>
      <c r="AM12871" s="121"/>
      <c r="AO12871" s="46"/>
    </row>
    <row r="12872" spans="1:41" s="60" customFormat="1" hidden="1" x14ac:dyDescent="0.35">
      <c r="A12872" s="46"/>
      <c r="H12872" s="103"/>
      <c r="AD12872" s="99"/>
      <c r="AF12872" s="46"/>
      <c r="AM12872" s="121"/>
      <c r="AO12872" s="46"/>
    </row>
    <row r="12873" spans="1:41" s="60" customFormat="1" hidden="1" x14ac:dyDescent="0.35">
      <c r="A12873" s="46"/>
      <c r="H12873" s="103"/>
      <c r="AD12873" s="99"/>
      <c r="AF12873" s="46"/>
      <c r="AM12873" s="121"/>
      <c r="AO12873" s="46"/>
    </row>
    <row r="12874" spans="1:41" s="60" customFormat="1" hidden="1" x14ac:dyDescent="0.35">
      <c r="A12874" s="46"/>
      <c r="H12874" s="103"/>
      <c r="AD12874" s="99"/>
      <c r="AF12874" s="46"/>
      <c r="AM12874" s="121"/>
      <c r="AO12874" s="46"/>
    </row>
    <row r="12875" spans="1:41" s="60" customFormat="1" hidden="1" x14ac:dyDescent="0.35">
      <c r="A12875" s="46"/>
      <c r="H12875" s="103"/>
      <c r="AD12875" s="99"/>
      <c r="AF12875" s="46"/>
      <c r="AM12875" s="121"/>
      <c r="AO12875" s="46"/>
    </row>
    <row r="12876" spans="1:41" s="60" customFormat="1" hidden="1" x14ac:dyDescent="0.35">
      <c r="A12876" s="46"/>
      <c r="H12876" s="103"/>
      <c r="AD12876" s="99"/>
      <c r="AF12876" s="46"/>
      <c r="AM12876" s="121"/>
      <c r="AO12876" s="46"/>
    </row>
    <row r="12877" spans="1:41" s="60" customFormat="1" hidden="1" x14ac:dyDescent="0.35">
      <c r="A12877" s="46"/>
      <c r="H12877" s="103"/>
      <c r="AD12877" s="99"/>
      <c r="AF12877" s="46"/>
      <c r="AM12877" s="121"/>
      <c r="AO12877" s="46"/>
    </row>
    <row r="12878" spans="1:41" s="60" customFormat="1" hidden="1" x14ac:dyDescent="0.35">
      <c r="A12878" s="46"/>
      <c r="H12878" s="103"/>
      <c r="AD12878" s="99"/>
      <c r="AF12878" s="46"/>
      <c r="AM12878" s="121"/>
      <c r="AO12878" s="46"/>
    </row>
    <row r="12879" spans="1:41" s="60" customFormat="1" hidden="1" x14ac:dyDescent="0.35">
      <c r="A12879" s="46"/>
      <c r="H12879" s="103"/>
      <c r="AD12879" s="99"/>
      <c r="AF12879" s="46"/>
      <c r="AM12879" s="121"/>
      <c r="AO12879" s="46"/>
    </row>
    <row r="12880" spans="1:41" s="60" customFormat="1" hidden="1" x14ac:dyDescent="0.35">
      <c r="A12880" s="46"/>
      <c r="H12880" s="103"/>
      <c r="AD12880" s="99"/>
      <c r="AF12880" s="46"/>
      <c r="AM12880" s="121"/>
      <c r="AO12880" s="46"/>
    </row>
    <row r="12881" spans="1:41" s="60" customFormat="1" hidden="1" x14ac:dyDescent="0.35">
      <c r="A12881" s="46"/>
      <c r="H12881" s="103"/>
      <c r="AD12881" s="99"/>
      <c r="AF12881" s="46"/>
      <c r="AM12881" s="121"/>
      <c r="AO12881" s="46"/>
    </row>
    <row r="12882" spans="1:41" s="60" customFormat="1" hidden="1" x14ac:dyDescent="0.35">
      <c r="A12882" s="46"/>
      <c r="H12882" s="103"/>
      <c r="AD12882" s="99"/>
      <c r="AF12882" s="46"/>
      <c r="AM12882" s="121"/>
      <c r="AO12882" s="46"/>
    </row>
    <row r="12883" spans="1:41" s="60" customFormat="1" hidden="1" x14ac:dyDescent="0.35">
      <c r="A12883" s="46"/>
      <c r="H12883" s="103"/>
      <c r="AD12883" s="99"/>
      <c r="AF12883" s="46"/>
      <c r="AM12883" s="121"/>
      <c r="AO12883" s="46"/>
    </row>
    <row r="12884" spans="1:41" s="60" customFormat="1" hidden="1" x14ac:dyDescent="0.35">
      <c r="A12884" s="46"/>
      <c r="H12884" s="103"/>
      <c r="AD12884" s="99"/>
      <c r="AF12884" s="46"/>
      <c r="AM12884" s="121"/>
      <c r="AO12884" s="46"/>
    </row>
    <row r="12885" spans="1:41" s="60" customFormat="1" hidden="1" x14ac:dyDescent="0.35">
      <c r="A12885" s="46"/>
      <c r="H12885" s="103"/>
      <c r="AD12885" s="99"/>
      <c r="AF12885" s="46"/>
      <c r="AM12885" s="121"/>
      <c r="AO12885" s="46"/>
    </row>
    <row r="12886" spans="1:41" s="60" customFormat="1" hidden="1" x14ac:dyDescent="0.35">
      <c r="A12886" s="46"/>
      <c r="H12886" s="103"/>
      <c r="AD12886" s="99"/>
      <c r="AF12886" s="46"/>
      <c r="AM12886" s="121"/>
      <c r="AO12886" s="46"/>
    </row>
    <row r="12887" spans="1:41" s="60" customFormat="1" hidden="1" x14ac:dyDescent="0.35">
      <c r="A12887" s="46"/>
      <c r="H12887" s="103"/>
      <c r="AD12887" s="99"/>
      <c r="AF12887" s="46"/>
      <c r="AM12887" s="121"/>
      <c r="AO12887" s="46"/>
    </row>
    <row r="12888" spans="1:41" s="60" customFormat="1" hidden="1" x14ac:dyDescent="0.35">
      <c r="A12888" s="46"/>
      <c r="H12888" s="103"/>
      <c r="AD12888" s="99"/>
      <c r="AF12888" s="46"/>
      <c r="AM12888" s="121"/>
      <c r="AO12888" s="46"/>
    </row>
    <row r="12889" spans="1:41" s="60" customFormat="1" hidden="1" x14ac:dyDescent="0.35">
      <c r="A12889" s="46"/>
      <c r="H12889" s="103"/>
      <c r="AD12889" s="99"/>
      <c r="AF12889" s="46"/>
      <c r="AM12889" s="121"/>
      <c r="AO12889" s="46"/>
    </row>
    <row r="12890" spans="1:41" s="60" customFormat="1" hidden="1" x14ac:dyDescent="0.35">
      <c r="A12890" s="46"/>
      <c r="H12890" s="103"/>
      <c r="AD12890" s="99"/>
      <c r="AF12890" s="46"/>
      <c r="AM12890" s="121"/>
      <c r="AO12890" s="46"/>
    </row>
    <row r="12891" spans="1:41" s="60" customFormat="1" hidden="1" x14ac:dyDescent="0.35">
      <c r="A12891" s="46"/>
      <c r="H12891" s="103"/>
      <c r="AD12891" s="99"/>
      <c r="AF12891" s="46"/>
      <c r="AM12891" s="121"/>
      <c r="AO12891" s="46"/>
    </row>
    <row r="12892" spans="1:41" s="60" customFormat="1" hidden="1" x14ac:dyDescent="0.35">
      <c r="A12892" s="46"/>
      <c r="H12892" s="103"/>
      <c r="AD12892" s="99"/>
      <c r="AF12892" s="46"/>
      <c r="AM12892" s="121"/>
      <c r="AO12892" s="46"/>
    </row>
    <row r="12893" spans="1:41" s="60" customFormat="1" hidden="1" x14ac:dyDescent="0.35">
      <c r="A12893" s="46"/>
      <c r="H12893" s="103"/>
      <c r="AD12893" s="99"/>
      <c r="AF12893" s="46"/>
      <c r="AM12893" s="121"/>
      <c r="AO12893" s="46"/>
    </row>
    <row r="12894" spans="1:41" s="60" customFormat="1" hidden="1" x14ac:dyDescent="0.35">
      <c r="A12894" s="46"/>
      <c r="H12894" s="103"/>
      <c r="AD12894" s="99"/>
      <c r="AF12894" s="46"/>
      <c r="AM12894" s="121"/>
      <c r="AO12894" s="46"/>
    </row>
    <row r="12895" spans="1:41" s="60" customFormat="1" hidden="1" x14ac:dyDescent="0.35">
      <c r="A12895" s="46"/>
      <c r="H12895" s="103"/>
      <c r="AD12895" s="99"/>
      <c r="AF12895" s="46"/>
      <c r="AM12895" s="121"/>
      <c r="AO12895" s="46"/>
    </row>
    <row r="12896" spans="1:41" s="60" customFormat="1" hidden="1" x14ac:dyDescent="0.35">
      <c r="A12896" s="46"/>
      <c r="H12896" s="103"/>
      <c r="AD12896" s="99"/>
      <c r="AF12896" s="46"/>
      <c r="AM12896" s="121"/>
      <c r="AO12896" s="46"/>
    </row>
    <row r="12897" spans="1:41" s="60" customFormat="1" hidden="1" x14ac:dyDescent="0.35">
      <c r="A12897" s="46"/>
      <c r="H12897" s="103"/>
      <c r="AD12897" s="99"/>
      <c r="AF12897" s="46"/>
      <c r="AM12897" s="121"/>
      <c r="AO12897" s="46"/>
    </row>
    <row r="12898" spans="1:41" s="60" customFormat="1" hidden="1" x14ac:dyDescent="0.35">
      <c r="A12898" s="46"/>
      <c r="H12898" s="103"/>
      <c r="AD12898" s="99"/>
      <c r="AF12898" s="46"/>
      <c r="AM12898" s="121"/>
      <c r="AO12898" s="46"/>
    </row>
    <row r="12899" spans="1:41" s="60" customFormat="1" hidden="1" x14ac:dyDescent="0.35">
      <c r="A12899" s="46"/>
      <c r="H12899" s="103"/>
      <c r="AD12899" s="99"/>
      <c r="AF12899" s="46"/>
      <c r="AM12899" s="121"/>
      <c r="AO12899" s="46"/>
    </row>
    <row r="12900" spans="1:41" s="60" customFormat="1" hidden="1" x14ac:dyDescent="0.35">
      <c r="A12900" s="46"/>
      <c r="H12900" s="103"/>
      <c r="AD12900" s="99"/>
      <c r="AF12900" s="46"/>
      <c r="AM12900" s="121"/>
      <c r="AO12900" s="46"/>
    </row>
    <row r="12901" spans="1:41" s="60" customFormat="1" hidden="1" x14ac:dyDescent="0.35">
      <c r="A12901" s="46"/>
      <c r="H12901" s="103"/>
      <c r="AD12901" s="99"/>
      <c r="AF12901" s="46"/>
      <c r="AM12901" s="121"/>
      <c r="AO12901" s="46"/>
    </row>
    <row r="12902" spans="1:41" s="60" customFormat="1" hidden="1" x14ac:dyDescent="0.35">
      <c r="A12902" s="46"/>
      <c r="H12902" s="103"/>
      <c r="AD12902" s="99"/>
      <c r="AF12902" s="46"/>
      <c r="AM12902" s="121"/>
      <c r="AO12902" s="46"/>
    </row>
    <row r="12903" spans="1:41" s="60" customFormat="1" hidden="1" x14ac:dyDescent="0.35">
      <c r="A12903" s="46"/>
      <c r="H12903" s="103"/>
      <c r="AD12903" s="99"/>
      <c r="AF12903" s="46"/>
      <c r="AM12903" s="121"/>
      <c r="AO12903" s="46"/>
    </row>
    <row r="12904" spans="1:41" s="60" customFormat="1" hidden="1" x14ac:dyDescent="0.35">
      <c r="A12904" s="46"/>
      <c r="H12904" s="103"/>
      <c r="AD12904" s="99"/>
      <c r="AF12904" s="46"/>
      <c r="AM12904" s="121"/>
      <c r="AO12904" s="46"/>
    </row>
    <row r="12905" spans="1:41" s="60" customFormat="1" hidden="1" x14ac:dyDescent="0.35">
      <c r="A12905" s="46"/>
      <c r="H12905" s="103"/>
      <c r="AD12905" s="99"/>
      <c r="AF12905" s="46"/>
      <c r="AM12905" s="121"/>
      <c r="AO12905" s="46"/>
    </row>
    <row r="12906" spans="1:41" s="60" customFormat="1" hidden="1" x14ac:dyDescent="0.35">
      <c r="A12906" s="46"/>
      <c r="H12906" s="103"/>
      <c r="AD12906" s="99"/>
      <c r="AF12906" s="46"/>
      <c r="AM12906" s="121"/>
      <c r="AO12906" s="46"/>
    </row>
    <row r="12907" spans="1:41" s="60" customFormat="1" hidden="1" x14ac:dyDescent="0.35">
      <c r="A12907" s="46"/>
      <c r="H12907" s="103"/>
      <c r="AD12907" s="99"/>
      <c r="AF12907" s="46"/>
      <c r="AM12907" s="121"/>
      <c r="AO12907" s="46"/>
    </row>
    <row r="12908" spans="1:41" s="60" customFormat="1" hidden="1" x14ac:dyDescent="0.35">
      <c r="A12908" s="46"/>
      <c r="H12908" s="103"/>
      <c r="AD12908" s="99"/>
      <c r="AF12908" s="46"/>
      <c r="AM12908" s="121"/>
      <c r="AO12908" s="46"/>
    </row>
    <row r="12909" spans="1:41" s="60" customFormat="1" hidden="1" x14ac:dyDescent="0.35">
      <c r="A12909" s="46"/>
      <c r="H12909" s="103"/>
      <c r="AD12909" s="99"/>
      <c r="AF12909" s="46"/>
      <c r="AM12909" s="121"/>
      <c r="AO12909" s="46"/>
    </row>
    <row r="12910" spans="1:41" s="60" customFormat="1" hidden="1" x14ac:dyDescent="0.35">
      <c r="A12910" s="46"/>
      <c r="H12910" s="103"/>
      <c r="AD12910" s="99"/>
      <c r="AF12910" s="46"/>
      <c r="AM12910" s="121"/>
      <c r="AO12910" s="46"/>
    </row>
    <row r="12911" spans="1:41" s="60" customFormat="1" hidden="1" x14ac:dyDescent="0.35">
      <c r="A12911" s="46"/>
      <c r="H12911" s="103"/>
      <c r="AD12911" s="99"/>
      <c r="AF12911" s="46"/>
      <c r="AM12911" s="121"/>
      <c r="AO12911" s="46"/>
    </row>
    <row r="12912" spans="1:41" s="60" customFormat="1" hidden="1" x14ac:dyDescent="0.35">
      <c r="A12912" s="46"/>
      <c r="H12912" s="103"/>
      <c r="AD12912" s="99"/>
      <c r="AF12912" s="46"/>
      <c r="AM12912" s="121"/>
      <c r="AO12912" s="46"/>
    </row>
    <row r="12913" spans="1:41" s="60" customFormat="1" hidden="1" x14ac:dyDescent="0.35">
      <c r="A12913" s="46"/>
      <c r="H12913" s="103"/>
      <c r="AD12913" s="99"/>
      <c r="AF12913" s="46"/>
      <c r="AM12913" s="121"/>
      <c r="AO12913" s="46"/>
    </row>
    <row r="12914" spans="1:41" s="60" customFormat="1" hidden="1" x14ac:dyDescent="0.35">
      <c r="A12914" s="46"/>
      <c r="H12914" s="103"/>
      <c r="AD12914" s="99"/>
      <c r="AF12914" s="46"/>
      <c r="AM12914" s="121"/>
      <c r="AO12914" s="46"/>
    </row>
    <row r="12915" spans="1:41" s="60" customFormat="1" hidden="1" x14ac:dyDescent="0.35">
      <c r="A12915" s="46"/>
      <c r="H12915" s="103"/>
      <c r="AD12915" s="99"/>
      <c r="AF12915" s="46"/>
      <c r="AM12915" s="121"/>
      <c r="AO12915" s="46"/>
    </row>
    <row r="12916" spans="1:41" s="60" customFormat="1" hidden="1" x14ac:dyDescent="0.35">
      <c r="A12916" s="46"/>
      <c r="H12916" s="103"/>
      <c r="AD12916" s="99"/>
      <c r="AF12916" s="46"/>
      <c r="AM12916" s="121"/>
      <c r="AO12916" s="46"/>
    </row>
    <row r="12917" spans="1:41" s="60" customFormat="1" hidden="1" x14ac:dyDescent="0.35">
      <c r="A12917" s="46"/>
      <c r="H12917" s="103"/>
      <c r="AD12917" s="99"/>
      <c r="AF12917" s="46"/>
      <c r="AM12917" s="121"/>
      <c r="AO12917" s="46"/>
    </row>
    <row r="12918" spans="1:41" s="60" customFormat="1" hidden="1" x14ac:dyDescent="0.35">
      <c r="A12918" s="46"/>
      <c r="H12918" s="103"/>
      <c r="AD12918" s="99"/>
      <c r="AF12918" s="46"/>
      <c r="AM12918" s="121"/>
      <c r="AO12918" s="46"/>
    </row>
    <row r="12919" spans="1:41" s="60" customFormat="1" hidden="1" x14ac:dyDescent="0.35">
      <c r="A12919" s="46"/>
      <c r="H12919" s="103"/>
      <c r="AD12919" s="99"/>
      <c r="AF12919" s="46"/>
      <c r="AM12919" s="121"/>
      <c r="AO12919" s="46"/>
    </row>
    <row r="12920" spans="1:41" s="60" customFormat="1" hidden="1" x14ac:dyDescent="0.35">
      <c r="A12920" s="46"/>
      <c r="H12920" s="103"/>
      <c r="AD12920" s="99"/>
      <c r="AF12920" s="46"/>
      <c r="AM12920" s="121"/>
      <c r="AO12920" s="46"/>
    </row>
    <row r="12921" spans="1:41" s="60" customFormat="1" hidden="1" x14ac:dyDescent="0.35">
      <c r="A12921" s="46"/>
      <c r="H12921" s="103"/>
      <c r="AD12921" s="99"/>
      <c r="AF12921" s="46"/>
      <c r="AM12921" s="121"/>
      <c r="AO12921" s="46"/>
    </row>
    <row r="12922" spans="1:41" s="60" customFormat="1" hidden="1" x14ac:dyDescent="0.35">
      <c r="A12922" s="46"/>
      <c r="H12922" s="103"/>
      <c r="AD12922" s="99"/>
      <c r="AF12922" s="46"/>
      <c r="AM12922" s="121"/>
      <c r="AO12922" s="46"/>
    </row>
    <row r="12923" spans="1:41" s="60" customFormat="1" hidden="1" x14ac:dyDescent="0.35">
      <c r="A12923" s="46"/>
      <c r="H12923" s="103"/>
      <c r="AD12923" s="99"/>
      <c r="AF12923" s="46"/>
      <c r="AM12923" s="121"/>
      <c r="AO12923" s="46"/>
    </row>
    <row r="12924" spans="1:41" s="60" customFormat="1" hidden="1" x14ac:dyDescent="0.35">
      <c r="A12924" s="46"/>
      <c r="H12924" s="103"/>
      <c r="AD12924" s="99"/>
      <c r="AF12924" s="46"/>
      <c r="AM12924" s="121"/>
      <c r="AO12924" s="46"/>
    </row>
    <row r="12925" spans="1:41" s="60" customFormat="1" hidden="1" x14ac:dyDescent="0.35">
      <c r="A12925" s="46"/>
      <c r="H12925" s="103"/>
      <c r="AD12925" s="99"/>
      <c r="AF12925" s="46"/>
      <c r="AM12925" s="121"/>
      <c r="AO12925" s="46"/>
    </row>
    <row r="12926" spans="1:41" s="60" customFormat="1" hidden="1" x14ac:dyDescent="0.35">
      <c r="A12926" s="46"/>
      <c r="H12926" s="103"/>
      <c r="AD12926" s="99"/>
      <c r="AF12926" s="46"/>
      <c r="AM12926" s="121"/>
      <c r="AO12926" s="46"/>
    </row>
    <row r="12927" spans="1:41" s="60" customFormat="1" hidden="1" x14ac:dyDescent="0.35">
      <c r="A12927" s="46"/>
      <c r="H12927" s="103"/>
      <c r="AD12927" s="99"/>
      <c r="AF12927" s="46"/>
      <c r="AM12927" s="121"/>
      <c r="AO12927" s="46"/>
    </row>
    <row r="12928" spans="1:41" s="60" customFormat="1" hidden="1" x14ac:dyDescent="0.35">
      <c r="A12928" s="46"/>
      <c r="H12928" s="103"/>
      <c r="AD12928" s="99"/>
      <c r="AF12928" s="46"/>
      <c r="AM12928" s="121"/>
      <c r="AO12928" s="46"/>
    </row>
    <row r="12929" spans="1:41" s="60" customFormat="1" hidden="1" x14ac:dyDescent="0.35">
      <c r="A12929" s="46"/>
      <c r="H12929" s="103"/>
      <c r="AD12929" s="99"/>
      <c r="AF12929" s="46"/>
      <c r="AM12929" s="121"/>
      <c r="AO12929" s="46"/>
    </row>
    <row r="12930" spans="1:41" s="60" customFormat="1" hidden="1" x14ac:dyDescent="0.35">
      <c r="A12930" s="46"/>
      <c r="H12930" s="103"/>
      <c r="AD12930" s="99"/>
      <c r="AF12930" s="46"/>
      <c r="AM12930" s="121"/>
      <c r="AO12930" s="46"/>
    </row>
    <row r="12931" spans="1:41" s="60" customFormat="1" hidden="1" x14ac:dyDescent="0.35">
      <c r="A12931" s="46"/>
      <c r="H12931" s="103"/>
      <c r="AD12931" s="99"/>
      <c r="AF12931" s="46"/>
      <c r="AM12931" s="121"/>
      <c r="AO12931" s="46"/>
    </row>
    <row r="12932" spans="1:41" s="60" customFormat="1" hidden="1" x14ac:dyDescent="0.35">
      <c r="A12932" s="46"/>
      <c r="H12932" s="103"/>
      <c r="AD12932" s="99"/>
      <c r="AF12932" s="46"/>
      <c r="AM12932" s="121"/>
      <c r="AO12932" s="46"/>
    </row>
    <row r="12933" spans="1:41" s="60" customFormat="1" hidden="1" x14ac:dyDescent="0.35">
      <c r="A12933" s="46"/>
      <c r="H12933" s="103"/>
      <c r="AD12933" s="99"/>
      <c r="AF12933" s="46"/>
      <c r="AM12933" s="121"/>
      <c r="AO12933" s="46"/>
    </row>
    <row r="12934" spans="1:41" s="60" customFormat="1" hidden="1" x14ac:dyDescent="0.35">
      <c r="A12934" s="46"/>
      <c r="H12934" s="103"/>
      <c r="AD12934" s="99"/>
      <c r="AF12934" s="46"/>
      <c r="AM12934" s="121"/>
      <c r="AO12934" s="46"/>
    </row>
    <row r="12935" spans="1:41" s="60" customFormat="1" hidden="1" x14ac:dyDescent="0.35">
      <c r="A12935" s="46"/>
      <c r="H12935" s="103"/>
      <c r="AD12935" s="99"/>
      <c r="AF12935" s="46"/>
      <c r="AM12935" s="121"/>
      <c r="AO12935" s="46"/>
    </row>
    <row r="12936" spans="1:41" s="60" customFormat="1" hidden="1" x14ac:dyDescent="0.35">
      <c r="A12936" s="46"/>
      <c r="H12936" s="103"/>
      <c r="AD12936" s="99"/>
      <c r="AF12936" s="46"/>
      <c r="AM12936" s="121"/>
      <c r="AO12936" s="46"/>
    </row>
    <row r="12937" spans="1:41" s="60" customFormat="1" hidden="1" x14ac:dyDescent="0.35">
      <c r="A12937" s="46"/>
      <c r="H12937" s="103"/>
      <c r="AD12937" s="99"/>
      <c r="AF12937" s="46"/>
      <c r="AM12937" s="121"/>
      <c r="AO12937" s="46"/>
    </row>
    <row r="12938" spans="1:41" s="60" customFormat="1" hidden="1" x14ac:dyDescent="0.35">
      <c r="A12938" s="46"/>
      <c r="H12938" s="103"/>
      <c r="AD12938" s="99"/>
      <c r="AF12938" s="46"/>
      <c r="AM12938" s="121"/>
      <c r="AO12938" s="46"/>
    </row>
    <row r="12939" spans="1:41" s="60" customFormat="1" hidden="1" x14ac:dyDescent="0.35">
      <c r="A12939" s="46"/>
      <c r="H12939" s="103"/>
      <c r="AD12939" s="99"/>
      <c r="AF12939" s="46"/>
      <c r="AM12939" s="121"/>
      <c r="AO12939" s="46"/>
    </row>
    <row r="12940" spans="1:41" s="60" customFormat="1" hidden="1" x14ac:dyDescent="0.35">
      <c r="A12940" s="46"/>
      <c r="H12940" s="103"/>
      <c r="AD12940" s="99"/>
      <c r="AF12940" s="46"/>
      <c r="AM12940" s="121"/>
      <c r="AO12940" s="46"/>
    </row>
    <row r="12941" spans="1:41" s="60" customFormat="1" hidden="1" x14ac:dyDescent="0.35">
      <c r="A12941" s="46"/>
      <c r="H12941" s="103"/>
      <c r="AD12941" s="99"/>
      <c r="AF12941" s="46"/>
      <c r="AM12941" s="121"/>
      <c r="AO12941" s="46"/>
    </row>
    <row r="12942" spans="1:41" s="60" customFormat="1" hidden="1" x14ac:dyDescent="0.35">
      <c r="A12942" s="46"/>
      <c r="H12942" s="103"/>
      <c r="AD12942" s="99"/>
      <c r="AF12942" s="46"/>
      <c r="AM12942" s="121"/>
      <c r="AO12942" s="46"/>
    </row>
    <row r="12943" spans="1:41" s="60" customFormat="1" hidden="1" x14ac:dyDescent="0.35">
      <c r="A12943" s="46"/>
      <c r="H12943" s="103"/>
      <c r="AD12943" s="99"/>
      <c r="AF12943" s="46"/>
      <c r="AM12943" s="121"/>
      <c r="AO12943" s="46"/>
    </row>
    <row r="12944" spans="1:41" s="60" customFormat="1" hidden="1" x14ac:dyDescent="0.35">
      <c r="A12944" s="46"/>
      <c r="H12944" s="103"/>
      <c r="AD12944" s="99"/>
      <c r="AF12944" s="46"/>
      <c r="AM12944" s="121"/>
      <c r="AO12944" s="46"/>
    </row>
    <row r="12945" spans="1:41" s="60" customFormat="1" hidden="1" x14ac:dyDescent="0.35">
      <c r="A12945" s="46"/>
      <c r="H12945" s="103"/>
      <c r="AD12945" s="99"/>
      <c r="AF12945" s="46"/>
      <c r="AM12945" s="121"/>
      <c r="AO12945" s="46"/>
    </row>
    <row r="12946" spans="1:41" s="60" customFormat="1" hidden="1" x14ac:dyDescent="0.35">
      <c r="A12946" s="46"/>
      <c r="H12946" s="103"/>
      <c r="AD12946" s="99"/>
      <c r="AF12946" s="46"/>
      <c r="AM12946" s="121"/>
      <c r="AO12946" s="46"/>
    </row>
    <row r="12947" spans="1:41" s="60" customFormat="1" hidden="1" x14ac:dyDescent="0.35">
      <c r="A12947" s="46"/>
      <c r="H12947" s="103"/>
      <c r="AD12947" s="99"/>
      <c r="AF12947" s="46"/>
      <c r="AM12947" s="121"/>
      <c r="AO12947" s="46"/>
    </row>
    <row r="12948" spans="1:41" s="60" customFormat="1" hidden="1" x14ac:dyDescent="0.35">
      <c r="A12948" s="46"/>
      <c r="H12948" s="103"/>
      <c r="AD12948" s="99"/>
      <c r="AF12948" s="46"/>
      <c r="AM12948" s="121"/>
      <c r="AO12948" s="46"/>
    </row>
    <row r="12949" spans="1:41" s="60" customFormat="1" hidden="1" x14ac:dyDescent="0.35">
      <c r="A12949" s="46"/>
      <c r="H12949" s="103"/>
      <c r="AD12949" s="99"/>
      <c r="AF12949" s="46"/>
      <c r="AM12949" s="121"/>
      <c r="AO12949" s="46"/>
    </row>
    <row r="12950" spans="1:41" s="60" customFormat="1" hidden="1" x14ac:dyDescent="0.35">
      <c r="A12950" s="46"/>
      <c r="H12950" s="103"/>
      <c r="AD12950" s="99"/>
      <c r="AF12950" s="46"/>
      <c r="AM12950" s="121"/>
      <c r="AO12950" s="46"/>
    </row>
    <row r="12951" spans="1:41" s="60" customFormat="1" hidden="1" x14ac:dyDescent="0.35">
      <c r="A12951" s="46"/>
      <c r="H12951" s="103"/>
      <c r="AD12951" s="99"/>
      <c r="AF12951" s="46"/>
      <c r="AM12951" s="121"/>
      <c r="AO12951" s="46"/>
    </row>
    <row r="12952" spans="1:41" s="60" customFormat="1" hidden="1" x14ac:dyDescent="0.35">
      <c r="A12952" s="46"/>
      <c r="H12952" s="103"/>
      <c r="AD12952" s="99"/>
      <c r="AF12952" s="46"/>
      <c r="AM12952" s="121"/>
      <c r="AO12952" s="46"/>
    </row>
    <row r="12953" spans="1:41" s="60" customFormat="1" hidden="1" x14ac:dyDescent="0.35">
      <c r="A12953" s="46"/>
      <c r="H12953" s="103"/>
      <c r="AD12953" s="99"/>
      <c r="AF12953" s="46"/>
      <c r="AM12953" s="121"/>
      <c r="AO12953" s="46"/>
    </row>
    <row r="12954" spans="1:41" s="60" customFormat="1" hidden="1" x14ac:dyDescent="0.35">
      <c r="A12954" s="46"/>
      <c r="H12954" s="103"/>
      <c r="AD12954" s="99"/>
      <c r="AF12954" s="46"/>
      <c r="AM12954" s="121"/>
      <c r="AO12954" s="46"/>
    </row>
    <row r="12955" spans="1:41" s="60" customFormat="1" hidden="1" x14ac:dyDescent="0.35">
      <c r="A12955" s="46"/>
      <c r="H12955" s="103"/>
      <c r="AD12955" s="99"/>
      <c r="AF12955" s="46"/>
      <c r="AM12955" s="121"/>
      <c r="AO12955" s="46"/>
    </row>
    <row r="12956" spans="1:41" s="60" customFormat="1" hidden="1" x14ac:dyDescent="0.35">
      <c r="A12956" s="46"/>
      <c r="H12956" s="103"/>
      <c r="AD12956" s="99"/>
      <c r="AF12956" s="46"/>
      <c r="AM12956" s="121"/>
      <c r="AO12956" s="46"/>
    </row>
    <row r="12957" spans="1:41" s="60" customFormat="1" hidden="1" x14ac:dyDescent="0.35">
      <c r="A12957" s="46"/>
      <c r="H12957" s="103"/>
      <c r="AD12957" s="99"/>
      <c r="AF12957" s="46"/>
      <c r="AM12957" s="121"/>
      <c r="AO12957" s="46"/>
    </row>
    <row r="12958" spans="1:41" s="60" customFormat="1" hidden="1" x14ac:dyDescent="0.35">
      <c r="A12958" s="46"/>
      <c r="H12958" s="103"/>
      <c r="AD12958" s="99"/>
      <c r="AF12958" s="46"/>
      <c r="AM12958" s="121"/>
      <c r="AO12958" s="46"/>
    </row>
    <row r="12959" spans="1:41" s="60" customFormat="1" hidden="1" x14ac:dyDescent="0.35">
      <c r="A12959" s="46"/>
      <c r="H12959" s="103"/>
      <c r="AD12959" s="99"/>
      <c r="AF12959" s="46"/>
      <c r="AM12959" s="121"/>
      <c r="AO12959" s="46"/>
    </row>
    <row r="12960" spans="1:41" s="60" customFormat="1" hidden="1" x14ac:dyDescent="0.35">
      <c r="A12960" s="46"/>
      <c r="H12960" s="103"/>
      <c r="AD12960" s="99"/>
      <c r="AF12960" s="46"/>
      <c r="AM12960" s="121"/>
      <c r="AO12960" s="46"/>
    </row>
    <row r="12961" spans="1:41" s="60" customFormat="1" hidden="1" x14ac:dyDescent="0.35">
      <c r="A12961" s="46"/>
      <c r="H12961" s="103"/>
      <c r="AD12961" s="99"/>
      <c r="AF12961" s="46"/>
      <c r="AM12961" s="121"/>
      <c r="AO12961" s="46"/>
    </row>
    <row r="12962" spans="1:41" s="60" customFormat="1" hidden="1" x14ac:dyDescent="0.35">
      <c r="A12962" s="46"/>
      <c r="H12962" s="103"/>
      <c r="AD12962" s="99"/>
      <c r="AF12962" s="46"/>
      <c r="AM12962" s="121"/>
      <c r="AO12962" s="46"/>
    </row>
    <row r="12963" spans="1:41" s="60" customFormat="1" hidden="1" x14ac:dyDescent="0.35">
      <c r="A12963" s="46"/>
      <c r="H12963" s="103"/>
      <c r="AD12963" s="99"/>
      <c r="AF12963" s="46"/>
      <c r="AM12963" s="121"/>
      <c r="AO12963" s="46"/>
    </row>
    <row r="12964" spans="1:41" s="60" customFormat="1" hidden="1" x14ac:dyDescent="0.35">
      <c r="A12964" s="46"/>
      <c r="H12964" s="103"/>
      <c r="AD12964" s="99"/>
      <c r="AF12964" s="46"/>
      <c r="AM12964" s="121"/>
      <c r="AO12964" s="46"/>
    </row>
    <row r="12965" spans="1:41" s="60" customFormat="1" hidden="1" x14ac:dyDescent="0.35">
      <c r="A12965" s="46"/>
      <c r="H12965" s="103"/>
      <c r="AD12965" s="99"/>
      <c r="AF12965" s="46"/>
      <c r="AM12965" s="121"/>
      <c r="AO12965" s="46"/>
    </row>
    <row r="12966" spans="1:41" s="60" customFormat="1" hidden="1" x14ac:dyDescent="0.35">
      <c r="A12966" s="46"/>
      <c r="H12966" s="103"/>
      <c r="AD12966" s="99"/>
      <c r="AF12966" s="46"/>
      <c r="AM12966" s="121"/>
      <c r="AO12966" s="46"/>
    </row>
    <row r="12967" spans="1:41" s="60" customFormat="1" hidden="1" x14ac:dyDescent="0.35">
      <c r="A12967" s="46"/>
      <c r="H12967" s="103"/>
      <c r="AD12967" s="99"/>
      <c r="AF12967" s="46"/>
      <c r="AM12967" s="121"/>
      <c r="AO12967" s="46"/>
    </row>
    <row r="12968" spans="1:41" s="60" customFormat="1" hidden="1" x14ac:dyDescent="0.35">
      <c r="A12968" s="46"/>
      <c r="H12968" s="103"/>
      <c r="AD12968" s="99"/>
      <c r="AF12968" s="46"/>
      <c r="AM12968" s="121"/>
      <c r="AO12968" s="46"/>
    </row>
    <row r="12969" spans="1:41" s="60" customFormat="1" hidden="1" x14ac:dyDescent="0.35">
      <c r="A12969" s="46"/>
      <c r="H12969" s="103"/>
      <c r="AD12969" s="99"/>
      <c r="AF12969" s="46"/>
      <c r="AM12969" s="121"/>
      <c r="AO12969" s="46"/>
    </row>
    <row r="12970" spans="1:41" s="60" customFormat="1" hidden="1" x14ac:dyDescent="0.35">
      <c r="A12970" s="46"/>
      <c r="H12970" s="103"/>
      <c r="AD12970" s="99"/>
      <c r="AF12970" s="46"/>
      <c r="AM12970" s="121"/>
      <c r="AO12970" s="46"/>
    </row>
    <row r="12971" spans="1:41" s="60" customFormat="1" hidden="1" x14ac:dyDescent="0.35">
      <c r="A12971" s="46"/>
      <c r="H12971" s="103"/>
      <c r="AD12971" s="99"/>
      <c r="AF12971" s="46"/>
      <c r="AM12971" s="121"/>
      <c r="AO12971" s="46"/>
    </row>
    <row r="12972" spans="1:41" s="60" customFormat="1" hidden="1" x14ac:dyDescent="0.35">
      <c r="A12972" s="46"/>
      <c r="H12972" s="103"/>
      <c r="AD12972" s="99"/>
      <c r="AF12972" s="46"/>
      <c r="AM12972" s="121"/>
      <c r="AO12972" s="46"/>
    </row>
    <row r="12973" spans="1:41" s="60" customFormat="1" hidden="1" x14ac:dyDescent="0.35">
      <c r="A12973" s="46"/>
      <c r="H12973" s="103"/>
      <c r="AD12973" s="99"/>
      <c r="AF12973" s="46"/>
      <c r="AM12973" s="121"/>
      <c r="AO12973" s="46"/>
    </row>
    <row r="12974" spans="1:41" s="60" customFormat="1" hidden="1" x14ac:dyDescent="0.35">
      <c r="A12974" s="46"/>
      <c r="H12974" s="103"/>
      <c r="AD12974" s="99"/>
      <c r="AF12974" s="46"/>
      <c r="AM12974" s="121"/>
      <c r="AO12974" s="46"/>
    </row>
    <row r="12975" spans="1:41" s="60" customFormat="1" hidden="1" x14ac:dyDescent="0.35">
      <c r="A12975" s="46"/>
      <c r="H12975" s="103"/>
      <c r="AD12975" s="99"/>
      <c r="AF12975" s="46"/>
      <c r="AM12975" s="121"/>
      <c r="AO12975" s="46"/>
    </row>
    <row r="12976" spans="1:41" s="60" customFormat="1" hidden="1" x14ac:dyDescent="0.35">
      <c r="A12976" s="46"/>
      <c r="H12976" s="103"/>
      <c r="AD12976" s="99"/>
      <c r="AF12976" s="46"/>
      <c r="AM12976" s="121"/>
      <c r="AO12976" s="46"/>
    </row>
    <row r="12977" spans="1:41" s="60" customFormat="1" hidden="1" x14ac:dyDescent="0.35">
      <c r="A12977" s="46"/>
      <c r="H12977" s="103"/>
      <c r="AD12977" s="99"/>
      <c r="AF12977" s="46"/>
      <c r="AM12977" s="121"/>
      <c r="AO12977" s="46"/>
    </row>
    <row r="12978" spans="1:41" s="60" customFormat="1" hidden="1" x14ac:dyDescent="0.35">
      <c r="A12978" s="46"/>
      <c r="H12978" s="103"/>
      <c r="AD12978" s="99"/>
      <c r="AF12978" s="46"/>
      <c r="AM12978" s="121"/>
      <c r="AO12978" s="46"/>
    </row>
    <row r="12979" spans="1:41" s="60" customFormat="1" hidden="1" x14ac:dyDescent="0.35">
      <c r="A12979" s="46"/>
      <c r="H12979" s="103"/>
      <c r="AD12979" s="99"/>
      <c r="AF12979" s="46"/>
      <c r="AM12979" s="121"/>
      <c r="AO12979" s="46"/>
    </row>
    <row r="12980" spans="1:41" s="60" customFormat="1" hidden="1" x14ac:dyDescent="0.35">
      <c r="A12980" s="46"/>
      <c r="H12980" s="103"/>
      <c r="AD12980" s="99"/>
      <c r="AF12980" s="46"/>
      <c r="AM12980" s="121"/>
      <c r="AO12980" s="46"/>
    </row>
    <row r="12981" spans="1:41" s="60" customFormat="1" hidden="1" x14ac:dyDescent="0.35">
      <c r="A12981" s="46"/>
      <c r="H12981" s="103"/>
      <c r="AD12981" s="99"/>
      <c r="AF12981" s="46"/>
      <c r="AM12981" s="121"/>
      <c r="AO12981" s="46"/>
    </row>
    <row r="12982" spans="1:41" s="60" customFormat="1" hidden="1" x14ac:dyDescent="0.35">
      <c r="A12982" s="46"/>
      <c r="H12982" s="103"/>
      <c r="AD12982" s="99"/>
      <c r="AF12982" s="46"/>
      <c r="AM12982" s="121"/>
      <c r="AO12982" s="46"/>
    </row>
    <row r="12983" spans="1:41" s="60" customFormat="1" hidden="1" x14ac:dyDescent="0.35">
      <c r="A12983" s="46"/>
      <c r="H12983" s="103"/>
      <c r="AD12983" s="99"/>
      <c r="AF12983" s="46"/>
      <c r="AM12983" s="121"/>
      <c r="AO12983" s="46"/>
    </row>
    <row r="12984" spans="1:41" s="60" customFormat="1" hidden="1" x14ac:dyDescent="0.35">
      <c r="A12984" s="46"/>
      <c r="H12984" s="103"/>
      <c r="AD12984" s="99"/>
      <c r="AF12984" s="46"/>
      <c r="AM12984" s="121"/>
      <c r="AO12984" s="46"/>
    </row>
    <row r="12985" spans="1:41" s="60" customFormat="1" hidden="1" x14ac:dyDescent="0.35">
      <c r="A12985" s="46"/>
      <c r="H12985" s="103"/>
      <c r="AD12985" s="99"/>
      <c r="AF12985" s="46"/>
      <c r="AM12985" s="121"/>
      <c r="AO12985" s="46"/>
    </row>
    <row r="12986" spans="1:41" s="60" customFormat="1" hidden="1" x14ac:dyDescent="0.35">
      <c r="A12986" s="46"/>
      <c r="H12986" s="103"/>
      <c r="AD12986" s="99"/>
      <c r="AF12986" s="46"/>
      <c r="AM12986" s="121"/>
      <c r="AO12986" s="46"/>
    </row>
    <row r="12987" spans="1:41" s="60" customFormat="1" hidden="1" x14ac:dyDescent="0.35">
      <c r="A12987" s="46"/>
      <c r="H12987" s="103"/>
      <c r="AD12987" s="99"/>
      <c r="AF12987" s="46"/>
      <c r="AM12987" s="121"/>
      <c r="AO12987" s="46"/>
    </row>
    <row r="12988" spans="1:41" s="60" customFormat="1" hidden="1" x14ac:dyDescent="0.35">
      <c r="A12988" s="46"/>
      <c r="H12988" s="103"/>
      <c r="AD12988" s="99"/>
      <c r="AF12988" s="46"/>
      <c r="AM12988" s="121"/>
      <c r="AO12988" s="46"/>
    </row>
    <row r="12989" spans="1:41" s="60" customFormat="1" hidden="1" x14ac:dyDescent="0.35">
      <c r="A12989" s="46"/>
      <c r="H12989" s="103"/>
      <c r="AD12989" s="99"/>
      <c r="AF12989" s="46"/>
      <c r="AM12989" s="121"/>
      <c r="AO12989" s="46"/>
    </row>
    <row r="12990" spans="1:41" s="60" customFormat="1" hidden="1" x14ac:dyDescent="0.35">
      <c r="A12990" s="46"/>
      <c r="H12990" s="103"/>
      <c r="AD12990" s="99"/>
      <c r="AF12990" s="46"/>
      <c r="AM12990" s="121"/>
      <c r="AO12990" s="46"/>
    </row>
    <row r="12991" spans="1:41" s="60" customFormat="1" hidden="1" x14ac:dyDescent="0.35">
      <c r="A12991" s="46"/>
      <c r="H12991" s="103"/>
      <c r="AD12991" s="99"/>
      <c r="AF12991" s="46"/>
      <c r="AM12991" s="121"/>
      <c r="AO12991" s="46"/>
    </row>
    <row r="12992" spans="1:41" s="60" customFormat="1" hidden="1" x14ac:dyDescent="0.35">
      <c r="A12992" s="46"/>
      <c r="H12992" s="103"/>
      <c r="AD12992" s="99"/>
      <c r="AF12992" s="46"/>
      <c r="AM12992" s="121"/>
      <c r="AO12992" s="46"/>
    </row>
    <row r="12993" spans="1:41" s="60" customFormat="1" hidden="1" x14ac:dyDescent="0.35">
      <c r="A12993" s="46"/>
      <c r="H12993" s="103"/>
      <c r="AD12993" s="99"/>
      <c r="AF12993" s="46"/>
      <c r="AM12993" s="121"/>
      <c r="AO12993" s="46"/>
    </row>
    <row r="12994" spans="1:41" s="60" customFormat="1" hidden="1" x14ac:dyDescent="0.35">
      <c r="A12994" s="46"/>
      <c r="H12994" s="103"/>
      <c r="AD12994" s="99"/>
      <c r="AF12994" s="46"/>
      <c r="AM12994" s="121"/>
      <c r="AO12994" s="46"/>
    </row>
    <row r="12995" spans="1:41" s="60" customFormat="1" hidden="1" x14ac:dyDescent="0.35">
      <c r="A12995" s="46"/>
      <c r="H12995" s="103"/>
      <c r="AD12995" s="99"/>
      <c r="AF12995" s="46"/>
      <c r="AM12995" s="121"/>
      <c r="AO12995" s="46"/>
    </row>
    <row r="12996" spans="1:41" s="60" customFormat="1" hidden="1" x14ac:dyDescent="0.35">
      <c r="A12996" s="46"/>
      <c r="H12996" s="103"/>
      <c r="AD12996" s="99"/>
      <c r="AF12996" s="46"/>
      <c r="AM12996" s="121"/>
      <c r="AO12996" s="46"/>
    </row>
    <row r="12997" spans="1:41" s="60" customFormat="1" hidden="1" x14ac:dyDescent="0.35">
      <c r="A12997" s="46"/>
      <c r="H12997" s="103"/>
      <c r="AD12997" s="99"/>
      <c r="AF12997" s="46"/>
      <c r="AM12997" s="121"/>
      <c r="AO12997" s="46"/>
    </row>
    <row r="12998" spans="1:41" s="60" customFormat="1" hidden="1" x14ac:dyDescent="0.35">
      <c r="A12998" s="46"/>
      <c r="H12998" s="103"/>
      <c r="AD12998" s="99"/>
      <c r="AF12998" s="46"/>
      <c r="AM12998" s="121"/>
      <c r="AO12998" s="46"/>
    </row>
    <row r="12999" spans="1:41" s="60" customFormat="1" hidden="1" x14ac:dyDescent="0.35">
      <c r="A12999" s="46"/>
      <c r="H12999" s="103"/>
      <c r="AD12999" s="99"/>
      <c r="AF12999" s="46"/>
      <c r="AM12999" s="121"/>
      <c r="AO12999" s="46"/>
    </row>
    <row r="13000" spans="1:41" s="60" customFormat="1" hidden="1" x14ac:dyDescent="0.35">
      <c r="A13000" s="46"/>
      <c r="H13000" s="103"/>
      <c r="AD13000" s="99"/>
      <c r="AF13000" s="46"/>
      <c r="AM13000" s="121"/>
      <c r="AO13000" s="46"/>
    </row>
    <row r="13001" spans="1:41" s="60" customFormat="1" hidden="1" x14ac:dyDescent="0.35">
      <c r="A13001" s="46"/>
      <c r="H13001" s="103"/>
      <c r="AD13001" s="99"/>
      <c r="AF13001" s="46"/>
      <c r="AM13001" s="121"/>
      <c r="AO13001" s="46"/>
    </row>
    <row r="13002" spans="1:41" s="60" customFormat="1" hidden="1" x14ac:dyDescent="0.35">
      <c r="A13002" s="46"/>
      <c r="H13002" s="103"/>
      <c r="AD13002" s="99"/>
      <c r="AF13002" s="46"/>
      <c r="AM13002" s="121"/>
      <c r="AO13002" s="46"/>
    </row>
    <row r="13003" spans="1:41" s="60" customFormat="1" hidden="1" x14ac:dyDescent="0.35">
      <c r="A13003" s="46"/>
      <c r="H13003" s="103"/>
      <c r="AD13003" s="99"/>
      <c r="AF13003" s="46"/>
      <c r="AM13003" s="121"/>
      <c r="AO13003" s="46"/>
    </row>
    <row r="13004" spans="1:41" s="60" customFormat="1" hidden="1" x14ac:dyDescent="0.35">
      <c r="A13004" s="46"/>
      <c r="H13004" s="103"/>
      <c r="AD13004" s="99"/>
      <c r="AF13004" s="46"/>
      <c r="AM13004" s="121"/>
      <c r="AO13004" s="46"/>
    </row>
    <row r="13005" spans="1:41" s="60" customFormat="1" hidden="1" x14ac:dyDescent="0.35">
      <c r="A13005" s="46"/>
      <c r="H13005" s="103"/>
      <c r="AD13005" s="99"/>
      <c r="AF13005" s="46"/>
      <c r="AM13005" s="121"/>
      <c r="AO13005" s="46"/>
    </row>
    <row r="13006" spans="1:41" s="60" customFormat="1" hidden="1" x14ac:dyDescent="0.35">
      <c r="A13006" s="46"/>
      <c r="H13006" s="103"/>
      <c r="AD13006" s="99"/>
      <c r="AF13006" s="46"/>
      <c r="AM13006" s="121"/>
      <c r="AO13006" s="46"/>
    </row>
    <row r="13007" spans="1:41" s="60" customFormat="1" hidden="1" x14ac:dyDescent="0.35">
      <c r="A13007" s="46"/>
      <c r="H13007" s="103"/>
      <c r="AD13007" s="99"/>
      <c r="AF13007" s="46"/>
      <c r="AM13007" s="121"/>
      <c r="AO13007" s="46"/>
    </row>
    <row r="13008" spans="1:41" s="60" customFormat="1" hidden="1" x14ac:dyDescent="0.35">
      <c r="A13008" s="46"/>
      <c r="H13008" s="103"/>
      <c r="AD13008" s="99"/>
      <c r="AF13008" s="46"/>
      <c r="AM13008" s="121"/>
      <c r="AO13008" s="46"/>
    </row>
    <row r="13009" spans="1:41" s="60" customFormat="1" hidden="1" x14ac:dyDescent="0.35">
      <c r="A13009" s="46"/>
      <c r="H13009" s="103"/>
      <c r="AD13009" s="99"/>
      <c r="AF13009" s="46"/>
      <c r="AM13009" s="121"/>
      <c r="AO13009" s="46"/>
    </row>
    <row r="13010" spans="1:41" s="60" customFormat="1" hidden="1" x14ac:dyDescent="0.35">
      <c r="A13010" s="46"/>
      <c r="H13010" s="103"/>
      <c r="AD13010" s="99"/>
      <c r="AF13010" s="46"/>
      <c r="AM13010" s="121"/>
      <c r="AO13010" s="46"/>
    </row>
    <row r="13011" spans="1:41" s="60" customFormat="1" hidden="1" x14ac:dyDescent="0.35">
      <c r="A13011" s="46"/>
      <c r="H13011" s="103"/>
      <c r="AD13011" s="99"/>
      <c r="AF13011" s="46"/>
      <c r="AM13011" s="121"/>
      <c r="AO13011" s="46"/>
    </row>
    <row r="13012" spans="1:41" s="60" customFormat="1" hidden="1" x14ac:dyDescent="0.35">
      <c r="A13012" s="46"/>
      <c r="H13012" s="103"/>
      <c r="AD13012" s="99"/>
      <c r="AF13012" s="46"/>
      <c r="AM13012" s="121"/>
      <c r="AO13012" s="46"/>
    </row>
    <row r="13013" spans="1:41" s="60" customFormat="1" hidden="1" x14ac:dyDescent="0.35">
      <c r="A13013" s="46"/>
      <c r="H13013" s="103"/>
      <c r="AD13013" s="99"/>
      <c r="AF13013" s="46"/>
      <c r="AM13013" s="121"/>
      <c r="AO13013" s="46"/>
    </row>
    <row r="13014" spans="1:41" s="60" customFormat="1" hidden="1" x14ac:dyDescent="0.35">
      <c r="A13014" s="46"/>
      <c r="H13014" s="103"/>
      <c r="AD13014" s="99"/>
      <c r="AF13014" s="46"/>
      <c r="AM13014" s="121"/>
      <c r="AO13014" s="46"/>
    </row>
    <row r="13015" spans="1:41" s="60" customFormat="1" hidden="1" x14ac:dyDescent="0.35">
      <c r="A13015" s="46"/>
      <c r="H13015" s="103"/>
      <c r="AD13015" s="99"/>
      <c r="AF13015" s="46"/>
      <c r="AM13015" s="121"/>
      <c r="AO13015" s="46"/>
    </row>
    <row r="13016" spans="1:41" s="60" customFormat="1" hidden="1" x14ac:dyDescent="0.35">
      <c r="A13016" s="46"/>
      <c r="H13016" s="103"/>
      <c r="AD13016" s="99"/>
      <c r="AF13016" s="46"/>
      <c r="AM13016" s="121"/>
      <c r="AO13016" s="46"/>
    </row>
    <row r="13017" spans="1:41" s="60" customFormat="1" hidden="1" x14ac:dyDescent="0.35">
      <c r="A13017" s="46"/>
      <c r="H13017" s="103"/>
      <c r="AD13017" s="99"/>
      <c r="AF13017" s="46"/>
      <c r="AM13017" s="121"/>
      <c r="AO13017" s="46"/>
    </row>
    <row r="13018" spans="1:41" s="60" customFormat="1" hidden="1" x14ac:dyDescent="0.35">
      <c r="A13018" s="46"/>
      <c r="H13018" s="103"/>
      <c r="AD13018" s="99"/>
      <c r="AF13018" s="46"/>
      <c r="AM13018" s="121"/>
      <c r="AO13018" s="46"/>
    </row>
    <row r="13019" spans="1:41" s="60" customFormat="1" hidden="1" x14ac:dyDescent="0.35">
      <c r="A13019" s="46"/>
      <c r="H13019" s="103"/>
      <c r="AD13019" s="99"/>
      <c r="AF13019" s="46"/>
      <c r="AM13019" s="121"/>
      <c r="AO13019" s="46"/>
    </row>
    <row r="13020" spans="1:41" s="60" customFormat="1" hidden="1" x14ac:dyDescent="0.35">
      <c r="A13020" s="46"/>
      <c r="H13020" s="103"/>
      <c r="AD13020" s="99"/>
      <c r="AF13020" s="46"/>
      <c r="AM13020" s="121"/>
      <c r="AO13020" s="46"/>
    </row>
    <row r="13021" spans="1:41" s="60" customFormat="1" hidden="1" x14ac:dyDescent="0.35">
      <c r="A13021" s="46"/>
      <c r="H13021" s="103"/>
      <c r="AD13021" s="99"/>
      <c r="AF13021" s="46"/>
      <c r="AM13021" s="121"/>
      <c r="AO13021" s="46"/>
    </row>
    <row r="13022" spans="1:41" s="60" customFormat="1" hidden="1" x14ac:dyDescent="0.35">
      <c r="A13022" s="46"/>
      <c r="H13022" s="103"/>
      <c r="AD13022" s="99"/>
      <c r="AF13022" s="46"/>
      <c r="AM13022" s="121"/>
      <c r="AO13022" s="46"/>
    </row>
    <row r="13023" spans="1:41" s="60" customFormat="1" hidden="1" x14ac:dyDescent="0.35">
      <c r="A13023" s="46"/>
      <c r="H13023" s="103"/>
      <c r="AD13023" s="99"/>
      <c r="AF13023" s="46"/>
      <c r="AM13023" s="121"/>
      <c r="AO13023" s="46"/>
    </row>
    <row r="13024" spans="1:41" s="60" customFormat="1" hidden="1" x14ac:dyDescent="0.35">
      <c r="A13024" s="46"/>
      <c r="H13024" s="103"/>
      <c r="AD13024" s="99"/>
      <c r="AF13024" s="46"/>
      <c r="AM13024" s="121"/>
      <c r="AO13024" s="46"/>
    </row>
    <row r="13025" spans="1:41" s="60" customFormat="1" hidden="1" x14ac:dyDescent="0.35">
      <c r="A13025" s="46"/>
      <c r="H13025" s="103"/>
      <c r="AD13025" s="99"/>
      <c r="AF13025" s="46"/>
      <c r="AM13025" s="121"/>
      <c r="AO13025" s="46"/>
    </row>
    <row r="13026" spans="1:41" s="60" customFormat="1" hidden="1" x14ac:dyDescent="0.35">
      <c r="A13026" s="46"/>
      <c r="H13026" s="103"/>
      <c r="AD13026" s="99"/>
      <c r="AF13026" s="46"/>
      <c r="AM13026" s="121"/>
      <c r="AO13026" s="46"/>
    </row>
    <row r="13027" spans="1:41" s="60" customFormat="1" hidden="1" x14ac:dyDescent="0.35">
      <c r="A13027" s="46"/>
      <c r="H13027" s="103"/>
      <c r="AD13027" s="99"/>
      <c r="AF13027" s="46"/>
      <c r="AM13027" s="121"/>
      <c r="AO13027" s="46"/>
    </row>
    <row r="13028" spans="1:41" s="60" customFormat="1" hidden="1" x14ac:dyDescent="0.35">
      <c r="A13028" s="46"/>
      <c r="H13028" s="103"/>
      <c r="AD13028" s="99"/>
      <c r="AF13028" s="46"/>
      <c r="AM13028" s="121"/>
      <c r="AO13028" s="46"/>
    </row>
    <row r="13029" spans="1:41" s="60" customFormat="1" hidden="1" x14ac:dyDescent="0.35">
      <c r="A13029" s="46"/>
      <c r="H13029" s="103"/>
      <c r="AD13029" s="99"/>
      <c r="AF13029" s="46"/>
      <c r="AM13029" s="121"/>
      <c r="AO13029" s="46"/>
    </row>
    <row r="13030" spans="1:41" s="60" customFormat="1" hidden="1" x14ac:dyDescent="0.35">
      <c r="A13030" s="46"/>
      <c r="H13030" s="103"/>
      <c r="AD13030" s="99"/>
      <c r="AF13030" s="46"/>
      <c r="AM13030" s="121"/>
      <c r="AO13030" s="46"/>
    </row>
    <row r="13031" spans="1:41" s="60" customFormat="1" hidden="1" x14ac:dyDescent="0.35">
      <c r="A13031" s="46"/>
      <c r="H13031" s="103"/>
      <c r="AD13031" s="99"/>
      <c r="AF13031" s="46"/>
      <c r="AM13031" s="121"/>
      <c r="AO13031" s="46"/>
    </row>
    <row r="13032" spans="1:41" s="60" customFormat="1" hidden="1" x14ac:dyDescent="0.35">
      <c r="A13032" s="46"/>
      <c r="H13032" s="103"/>
      <c r="AD13032" s="99"/>
      <c r="AF13032" s="46"/>
      <c r="AM13032" s="121"/>
      <c r="AO13032" s="46"/>
    </row>
    <row r="13033" spans="1:41" s="60" customFormat="1" hidden="1" x14ac:dyDescent="0.35">
      <c r="A13033" s="46"/>
      <c r="H13033" s="103"/>
      <c r="AD13033" s="99"/>
      <c r="AF13033" s="46"/>
      <c r="AM13033" s="121"/>
      <c r="AO13033" s="46"/>
    </row>
    <row r="13034" spans="1:41" s="60" customFormat="1" hidden="1" x14ac:dyDescent="0.35">
      <c r="A13034" s="46"/>
      <c r="H13034" s="103"/>
      <c r="AD13034" s="99"/>
      <c r="AF13034" s="46"/>
      <c r="AM13034" s="121"/>
      <c r="AO13034" s="46"/>
    </row>
    <row r="13035" spans="1:41" s="60" customFormat="1" hidden="1" x14ac:dyDescent="0.35">
      <c r="A13035" s="46"/>
      <c r="H13035" s="103"/>
      <c r="AD13035" s="99"/>
      <c r="AF13035" s="46"/>
      <c r="AM13035" s="121"/>
      <c r="AO13035" s="46"/>
    </row>
    <row r="13036" spans="1:41" s="60" customFormat="1" hidden="1" x14ac:dyDescent="0.35">
      <c r="A13036" s="46"/>
      <c r="H13036" s="103"/>
      <c r="AD13036" s="99"/>
      <c r="AF13036" s="46"/>
      <c r="AM13036" s="121"/>
      <c r="AO13036" s="46"/>
    </row>
    <row r="13037" spans="1:41" s="60" customFormat="1" hidden="1" x14ac:dyDescent="0.35">
      <c r="A13037" s="46"/>
      <c r="H13037" s="103"/>
      <c r="AD13037" s="99"/>
      <c r="AF13037" s="46"/>
      <c r="AM13037" s="121"/>
      <c r="AO13037" s="46"/>
    </row>
    <row r="13038" spans="1:41" s="60" customFormat="1" hidden="1" x14ac:dyDescent="0.35">
      <c r="A13038" s="46"/>
      <c r="H13038" s="103"/>
      <c r="AD13038" s="99"/>
      <c r="AF13038" s="46"/>
      <c r="AM13038" s="121"/>
      <c r="AO13038" s="46"/>
    </row>
    <row r="13039" spans="1:41" s="60" customFormat="1" hidden="1" x14ac:dyDescent="0.35">
      <c r="A13039" s="46"/>
      <c r="H13039" s="103"/>
      <c r="AD13039" s="99"/>
      <c r="AF13039" s="46"/>
      <c r="AM13039" s="121"/>
      <c r="AO13039" s="46"/>
    </row>
    <row r="13040" spans="1:41" s="60" customFormat="1" hidden="1" x14ac:dyDescent="0.35">
      <c r="A13040" s="46"/>
      <c r="H13040" s="103"/>
      <c r="AD13040" s="99"/>
      <c r="AF13040" s="46"/>
      <c r="AM13040" s="121"/>
      <c r="AO13040" s="46"/>
    </row>
    <row r="13041" spans="1:41" s="60" customFormat="1" hidden="1" x14ac:dyDescent="0.35">
      <c r="A13041" s="46"/>
      <c r="H13041" s="103"/>
      <c r="AD13041" s="99"/>
      <c r="AF13041" s="46"/>
      <c r="AM13041" s="121"/>
      <c r="AO13041" s="46"/>
    </row>
    <row r="13042" spans="1:41" s="60" customFormat="1" hidden="1" x14ac:dyDescent="0.35">
      <c r="A13042" s="46"/>
      <c r="H13042" s="103"/>
      <c r="AD13042" s="99"/>
      <c r="AF13042" s="46"/>
      <c r="AM13042" s="121"/>
      <c r="AO13042" s="46"/>
    </row>
    <row r="13043" spans="1:41" s="60" customFormat="1" hidden="1" x14ac:dyDescent="0.35">
      <c r="A13043" s="46"/>
      <c r="H13043" s="103"/>
      <c r="AD13043" s="99"/>
      <c r="AF13043" s="46"/>
      <c r="AM13043" s="121"/>
      <c r="AO13043" s="46"/>
    </row>
    <row r="13044" spans="1:41" s="60" customFormat="1" hidden="1" x14ac:dyDescent="0.35">
      <c r="A13044" s="46"/>
      <c r="H13044" s="103"/>
      <c r="AD13044" s="99"/>
      <c r="AF13044" s="46"/>
      <c r="AM13044" s="121"/>
      <c r="AO13044" s="46"/>
    </row>
    <row r="13045" spans="1:41" s="60" customFormat="1" hidden="1" x14ac:dyDescent="0.35">
      <c r="A13045" s="46"/>
      <c r="H13045" s="103"/>
      <c r="AD13045" s="99"/>
      <c r="AF13045" s="46"/>
      <c r="AM13045" s="121"/>
      <c r="AO13045" s="46"/>
    </row>
    <row r="13046" spans="1:41" s="60" customFormat="1" hidden="1" x14ac:dyDescent="0.35">
      <c r="A13046" s="46"/>
      <c r="H13046" s="103"/>
      <c r="AD13046" s="99"/>
      <c r="AF13046" s="46"/>
      <c r="AM13046" s="121"/>
      <c r="AO13046" s="46"/>
    </row>
    <row r="13047" spans="1:41" s="60" customFormat="1" hidden="1" x14ac:dyDescent="0.35">
      <c r="A13047" s="46"/>
      <c r="H13047" s="103"/>
      <c r="AD13047" s="99"/>
      <c r="AF13047" s="46"/>
      <c r="AM13047" s="121"/>
      <c r="AO13047" s="46"/>
    </row>
    <row r="13048" spans="1:41" s="60" customFormat="1" hidden="1" x14ac:dyDescent="0.35">
      <c r="A13048" s="46"/>
      <c r="H13048" s="103"/>
      <c r="AD13048" s="99"/>
      <c r="AF13048" s="46"/>
      <c r="AM13048" s="121"/>
      <c r="AO13048" s="46"/>
    </row>
    <row r="13049" spans="1:41" s="60" customFormat="1" hidden="1" x14ac:dyDescent="0.35">
      <c r="A13049" s="46"/>
      <c r="H13049" s="103"/>
      <c r="AD13049" s="99"/>
      <c r="AF13049" s="46"/>
      <c r="AM13049" s="121"/>
      <c r="AO13049" s="46"/>
    </row>
    <row r="13050" spans="1:41" s="60" customFormat="1" hidden="1" x14ac:dyDescent="0.35">
      <c r="A13050" s="46"/>
      <c r="H13050" s="103"/>
      <c r="AD13050" s="99"/>
      <c r="AF13050" s="46"/>
      <c r="AM13050" s="121"/>
      <c r="AO13050" s="46"/>
    </row>
    <row r="13051" spans="1:41" s="60" customFormat="1" hidden="1" x14ac:dyDescent="0.35">
      <c r="A13051" s="46"/>
      <c r="H13051" s="103"/>
      <c r="AD13051" s="99"/>
      <c r="AF13051" s="46"/>
      <c r="AM13051" s="121"/>
      <c r="AO13051" s="46"/>
    </row>
    <row r="13052" spans="1:41" s="60" customFormat="1" hidden="1" x14ac:dyDescent="0.35">
      <c r="A13052" s="46"/>
      <c r="H13052" s="103"/>
      <c r="AD13052" s="99"/>
      <c r="AF13052" s="46"/>
      <c r="AM13052" s="121"/>
      <c r="AO13052" s="46"/>
    </row>
    <row r="13053" spans="1:41" s="60" customFormat="1" hidden="1" x14ac:dyDescent="0.35">
      <c r="A13053" s="46"/>
      <c r="H13053" s="103"/>
      <c r="AD13053" s="99"/>
      <c r="AF13053" s="46"/>
      <c r="AM13053" s="121"/>
      <c r="AO13053" s="46"/>
    </row>
    <row r="13054" spans="1:41" s="60" customFormat="1" hidden="1" x14ac:dyDescent="0.35">
      <c r="A13054" s="46"/>
      <c r="H13054" s="103"/>
      <c r="AD13054" s="99"/>
      <c r="AF13054" s="46"/>
      <c r="AM13054" s="121"/>
      <c r="AO13054" s="46"/>
    </row>
    <row r="13055" spans="1:41" s="60" customFormat="1" hidden="1" x14ac:dyDescent="0.35">
      <c r="A13055" s="46"/>
      <c r="H13055" s="103"/>
      <c r="AD13055" s="99"/>
      <c r="AF13055" s="46"/>
      <c r="AM13055" s="121"/>
      <c r="AO13055" s="46"/>
    </row>
    <row r="13056" spans="1:41" s="60" customFormat="1" hidden="1" x14ac:dyDescent="0.35">
      <c r="A13056" s="46"/>
      <c r="H13056" s="103"/>
      <c r="AD13056" s="99"/>
      <c r="AF13056" s="46"/>
      <c r="AM13056" s="121"/>
      <c r="AO13056" s="46"/>
    </row>
    <row r="13057" spans="1:41" s="60" customFormat="1" hidden="1" x14ac:dyDescent="0.35">
      <c r="A13057" s="46"/>
      <c r="H13057" s="103"/>
      <c r="AD13057" s="99"/>
      <c r="AF13057" s="46"/>
      <c r="AM13057" s="121"/>
      <c r="AO13057" s="46"/>
    </row>
    <row r="13058" spans="1:41" s="60" customFormat="1" hidden="1" x14ac:dyDescent="0.35">
      <c r="A13058" s="46"/>
      <c r="H13058" s="103"/>
      <c r="AD13058" s="99"/>
      <c r="AF13058" s="46"/>
      <c r="AM13058" s="121"/>
      <c r="AO13058" s="46"/>
    </row>
    <row r="13059" spans="1:41" s="60" customFormat="1" hidden="1" x14ac:dyDescent="0.35">
      <c r="A13059" s="46"/>
      <c r="H13059" s="103"/>
      <c r="AD13059" s="99"/>
      <c r="AF13059" s="46"/>
      <c r="AM13059" s="121"/>
      <c r="AO13059" s="46"/>
    </row>
    <row r="13060" spans="1:41" s="60" customFormat="1" hidden="1" x14ac:dyDescent="0.35">
      <c r="A13060" s="46"/>
      <c r="H13060" s="103"/>
      <c r="AD13060" s="99"/>
      <c r="AF13060" s="46"/>
      <c r="AM13060" s="121"/>
      <c r="AO13060" s="46"/>
    </row>
    <row r="13061" spans="1:41" s="60" customFormat="1" hidden="1" x14ac:dyDescent="0.35">
      <c r="A13061" s="46"/>
      <c r="H13061" s="103"/>
      <c r="AD13061" s="99"/>
      <c r="AF13061" s="46"/>
      <c r="AM13061" s="121"/>
      <c r="AO13061" s="46"/>
    </row>
    <row r="13062" spans="1:41" s="60" customFormat="1" hidden="1" x14ac:dyDescent="0.35">
      <c r="A13062" s="46"/>
      <c r="H13062" s="103"/>
      <c r="AD13062" s="99"/>
      <c r="AF13062" s="46"/>
      <c r="AM13062" s="121"/>
      <c r="AO13062" s="46"/>
    </row>
    <row r="13063" spans="1:41" s="60" customFormat="1" hidden="1" x14ac:dyDescent="0.35">
      <c r="A13063" s="46"/>
      <c r="H13063" s="103"/>
      <c r="AD13063" s="99"/>
      <c r="AF13063" s="46"/>
      <c r="AM13063" s="121"/>
      <c r="AO13063" s="46"/>
    </row>
    <row r="13064" spans="1:41" s="60" customFormat="1" hidden="1" x14ac:dyDescent="0.35">
      <c r="A13064" s="46"/>
      <c r="H13064" s="103"/>
      <c r="AD13064" s="99"/>
      <c r="AF13064" s="46"/>
      <c r="AM13064" s="121"/>
      <c r="AO13064" s="46"/>
    </row>
    <row r="13065" spans="1:41" s="60" customFormat="1" hidden="1" x14ac:dyDescent="0.35">
      <c r="A13065" s="46"/>
      <c r="H13065" s="103"/>
      <c r="AD13065" s="99"/>
      <c r="AF13065" s="46"/>
      <c r="AM13065" s="121"/>
      <c r="AO13065" s="46"/>
    </row>
    <row r="13066" spans="1:41" s="60" customFormat="1" hidden="1" x14ac:dyDescent="0.35">
      <c r="A13066" s="46"/>
      <c r="H13066" s="103"/>
      <c r="AD13066" s="99"/>
      <c r="AF13066" s="46"/>
      <c r="AM13066" s="121"/>
      <c r="AO13066" s="46"/>
    </row>
    <row r="13067" spans="1:41" s="60" customFormat="1" hidden="1" x14ac:dyDescent="0.35">
      <c r="A13067" s="46"/>
      <c r="H13067" s="103"/>
      <c r="AD13067" s="99"/>
      <c r="AF13067" s="46"/>
      <c r="AM13067" s="121"/>
      <c r="AO13067" s="46"/>
    </row>
    <row r="13068" spans="1:41" s="60" customFormat="1" hidden="1" x14ac:dyDescent="0.35">
      <c r="A13068" s="46"/>
      <c r="H13068" s="103"/>
      <c r="AD13068" s="99"/>
      <c r="AF13068" s="46"/>
      <c r="AM13068" s="121"/>
      <c r="AO13068" s="46"/>
    </row>
    <row r="13069" spans="1:41" s="60" customFormat="1" hidden="1" x14ac:dyDescent="0.35">
      <c r="A13069" s="46"/>
      <c r="H13069" s="103"/>
      <c r="AD13069" s="99"/>
      <c r="AF13069" s="46"/>
      <c r="AM13069" s="121"/>
      <c r="AO13069" s="46"/>
    </row>
    <row r="13070" spans="1:41" s="60" customFormat="1" hidden="1" x14ac:dyDescent="0.35">
      <c r="A13070" s="46"/>
      <c r="H13070" s="103"/>
      <c r="AD13070" s="99"/>
      <c r="AF13070" s="46"/>
      <c r="AM13070" s="121"/>
      <c r="AO13070" s="46"/>
    </row>
    <row r="13071" spans="1:41" s="60" customFormat="1" hidden="1" x14ac:dyDescent="0.35">
      <c r="A13071" s="46"/>
      <c r="H13071" s="103"/>
      <c r="AD13071" s="99"/>
      <c r="AF13071" s="46"/>
      <c r="AM13071" s="121"/>
      <c r="AO13071" s="46"/>
    </row>
    <row r="13072" spans="1:41" s="60" customFormat="1" hidden="1" x14ac:dyDescent="0.35">
      <c r="A13072" s="46"/>
      <c r="H13072" s="103"/>
      <c r="AD13072" s="99"/>
      <c r="AF13072" s="46"/>
      <c r="AM13072" s="121"/>
      <c r="AO13072" s="46"/>
    </row>
    <row r="13073" spans="1:41" s="60" customFormat="1" hidden="1" x14ac:dyDescent="0.35">
      <c r="A13073" s="46"/>
      <c r="H13073" s="103"/>
      <c r="AD13073" s="99"/>
      <c r="AF13073" s="46"/>
      <c r="AM13073" s="121"/>
      <c r="AO13073" s="46"/>
    </row>
    <row r="13074" spans="1:41" s="60" customFormat="1" hidden="1" x14ac:dyDescent="0.35">
      <c r="A13074" s="46"/>
      <c r="H13074" s="103"/>
      <c r="AD13074" s="99"/>
      <c r="AF13074" s="46"/>
      <c r="AM13074" s="121"/>
      <c r="AO13074" s="46"/>
    </row>
    <row r="13075" spans="1:41" s="60" customFormat="1" hidden="1" x14ac:dyDescent="0.35">
      <c r="A13075" s="46"/>
      <c r="H13075" s="103"/>
      <c r="AD13075" s="99"/>
      <c r="AF13075" s="46"/>
      <c r="AM13075" s="121"/>
      <c r="AO13075" s="46"/>
    </row>
    <row r="13076" spans="1:41" s="60" customFormat="1" hidden="1" x14ac:dyDescent="0.35">
      <c r="A13076" s="46"/>
      <c r="H13076" s="103"/>
      <c r="AD13076" s="99"/>
      <c r="AF13076" s="46"/>
      <c r="AM13076" s="121"/>
      <c r="AO13076" s="46"/>
    </row>
    <row r="13077" spans="1:41" s="60" customFormat="1" hidden="1" x14ac:dyDescent="0.35">
      <c r="A13077" s="46"/>
      <c r="H13077" s="103"/>
      <c r="AD13077" s="99"/>
      <c r="AF13077" s="46"/>
      <c r="AM13077" s="121"/>
      <c r="AO13077" s="46"/>
    </row>
    <row r="13078" spans="1:41" s="60" customFormat="1" hidden="1" x14ac:dyDescent="0.35">
      <c r="A13078" s="46"/>
      <c r="H13078" s="103"/>
      <c r="AD13078" s="99"/>
      <c r="AF13078" s="46"/>
      <c r="AM13078" s="121"/>
      <c r="AO13078" s="46"/>
    </row>
    <row r="13079" spans="1:41" s="60" customFormat="1" hidden="1" x14ac:dyDescent="0.35">
      <c r="A13079" s="46"/>
      <c r="H13079" s="103"/>
      <c r="AD13079" s="99"/>
      <c r="AF13079" s="46"/>
      <c r="AM13079" s="121"/>
      <c r="AO13079" s="46"/>
    </row>
    <row r="13080" spans="1:41" s="60" customFormat="1" hidden="1" x14ac:dyDescent="0.35">
      <c r="A13080" s="46"/>
      <c r="H13080" s="103"/>
      <c r="AD13080" s="99"/>
      <c r="AF13080" s="46"/>
      <c r="AM13080" s="121"/>
      <c r="AO13080" s="46"/>
    </row>
    <row r="13081" spans="1:41" s="60" customFormat="1" hidden="1" x14ac:dyDescent="0.35">
      <c r="A13081" s="46"/>
      <c r="H13081" s="103"/>
      <c r="AD13081" s="99"/>
      <c r="AF13081" s="46"/>
      <c r="AM13081" s="121"/>
      <c r="AO13081" s="46"/>
    </row>
    <row r="13082" spans="1:41" s="60" customFormat="1" hidden="1" x14ac:dyDescent="0.35">
      <c r="A13082" s="46"/>
      <c r="H13082" s="103"/>
      <c r="AD13082" s="99"/>
      <c r="AF13082" s="46"/>
      <c r="AM13082" s="121"/>
      <c r="AO13082" s="46"/>
    </row>
    <row r="13083" spans="1:41" s="60" customFormat="1" hidden="1" x14ac:dyDescent="0.35">
      <c r="A13083" s="46"/>
      <c r="H13083" s="103"/>
      <c r="AD13083" s="99"/>
      <c r="AF13083" s="46"/>
      <c r="AM13083" s="121"/>
      <c r="AO13083" s="46"/>
    </row>
    <row r="13084" spans="1:41" s="60" customFormat="1" hidden="1" x14ac:dyDescent="0.35">
      <c r="A13084" s="46"/>
      <c r="H13084" s="103"/>
      <c r="AD13084" s="99"/>
      <c r="AF13084" s="46"/>
      <c r="AM13084" s="121"/>
      <c r="AO13084" s="46"/>
    </row>
    <row r="13085" spans="1:41" s="60" customFormat="1" hidden="1" x14ac:dyDescent="0.35">
      <c r="A13085" s="46"/>
      <c r="H13085" s="103"/>
      <c r="AD13085" s="99"/>
      <c r="AF13085" s="46"/>
      <c r="AM13085" s="121"/>
      <c r="AO13085" s="46"/>
    </row>
    <row r="13086" spans="1:41" s="60" customFormat="1" hidden="1" x14ac:dyDescent="0.35">
      <c r="A13086" s="46"/>
      <c r="H13086" s="103"/>
      <c r="AD13086" s="99"/>
      <c r="AF13086" s="46"/>
      <c r="AM13086" s="121"/>
      <c r="AO13086" s="46"/>
    </row>
    <row r="13087" spans="1:41" s="60" customFormat="1" hidden="1" x14ac:dyDescent="0.35">
      <c r="A13087" s="46"/>
      <c r="H13087" s="103"/>
      <c r="AD13087" s="99"/>
      <c r="AF13087" s="46"/>
      <c r="AM13087" s="121"/>
      <c r="AO13087" s="46"/>
    </row>
    <row r="13088" spans="1:41" s="60" customFormat="1" hidden="1" x14ac:dyDescent="0.35">
      <c r="A13088" s="46"/>
      <c r="H13088" s="103"/>
      <c r="AD13088" s="99"/>
      <c r="AF13088" s="46"/>
      <c r="AM13088" s="121"/>
      <c r="AO13088" s="46"/>
    </row>
    <row r="13089" spans="1:41" s="60" customFormat="1" hidden="1" x14ac:dyDescent="0.35">
      <c r="A13089" s="46"/>
      <c r="H13089" s="103"/>
      <c r="AD13089" s="99"/>
      <c r="AF13089" s="46"/>
      <c r="AM13089" s="121"/>
      <c r="AO13089" s="46"/>
    </row>
    <row r="13090" spans="1:41" s="60" customFormat="1" hidden="1" x14ac:dyDescent="0.35">
      <c r="A13090" s="46"/>
      <c r="H13090" s="103"/>
      <c r="AD13090" s="99"/>
      <c r="AF13090" s="46"/>
      <c r="AM13090" s="121"/>
      <c r="AO13090" s="46"/>
    </row>
    <row r="13091" spans="1:41" s="60" customFormat="1" hidden="1" x14ac:dyDescent="0.35">
      <c r="A13091" s="46"/>
      <c r="H13091" s="103"/>
      <c r="AD13091" s="99"/>
      <c r="AF13091" s="46"/>
      <c r="AM13091" s="121"/>
      <c r="AO13091" s="46"/>
    </row>
    <row r="13092" spans="1:41" s="60" customFormat="1" hidden="1" x14ac:dyDescent="0.35">
      <c r="A13092" s="46"/>
      <c r="H13092" s="103"/>
      <c r="AD13092" s="99"/>
      <c r="AF13092" s="46"/>
      <c r="AM13092" s="121"/>
      <c r="AO13092" s="46"/>
    </row>
    <row r="13093" spans="1:41" s="60" customFormat="1" hidden="1" x14ac:dyDescent="0.35">
      <c r="A13093" s="46"/>
      <c r="H13093" s="103"/>
      <c r="AD13093" s="99"/>
      <c r="AF13093" s="46"/>
      <c r="AM13093" s="121"/>
      <c r="AO13093" s="46"/>
    </row>
    <row r="13094" spans="1:41" s="60" customFormat="1" hidden="1" x14ac:dyDescent="0.35">
      <c r="A13094" s="46"/>
      <c r="H13094" s="103"/>
      <c r="AD13094" s="99"/>
      <c r="AF13094" s="46"/>
      <c r="AM13094" s="121"/>
      <c r="AO13094" s="46"/>
    </row>
    <row r="13095" spans="1:41" s="60" customFormat="1" hidden="1" x14ac:dyDescent="0.35">
      <c r="A13095" s="46"/>
      <c r="H13095" s="103"/>
      <c r="AD13095" s="99"/>
      <c r="AF13095" s="46"/>
      <c r="AM13095" s="121"/>
      <c r="AO13095" s="46"/>
    </row>
    <row r="13096" spans="1:41" s="60" customFormat="1" hidden="1" x14ac:dyDescent="0.35">
      <c r="A13096" s="46"/>
      <c r="H13096" s="103"/>
      <c r="AD13096" s="99"/>
      <c r="AF13096" s="46"/>
      <c r="AM13096" s="121"/>
      <c r="AO13096" s="46"/>
    </row>
    <row r="13097" spans="1:41" s="60" customFormat="1" hidden="1" x14ac:dyDescent="0.35">
      <c r="A13097" s="46"/>
      <c r="H13097" s="103"/>
      <c r="AD13097" s="99"/>
      <c r="AF13097" s="46"/>
      <c r="AM13097" s="121"/>
      <c r="AO13097" s="46"/>
    </row>
    <row r="13098" spans="1:41" s="60" customFormat="1" hidden="1" x14ac:dyDescent="0.35">
      <c r="A13098" s="46"/>
      <c r="H13098" s="103"/>
      <c r="AD13098" s="99"/>
      <c r="AF13098" s="46"/>
      <c r="AM13098" s="121"/>
      <c r="AO13098" s="46"/>
    </row>
    <row r="13099" spans="1:41" s="60" customFormat="1" hidden="1" x14ac:dyDescent="0.35">
      <c r="A13099" s="46"/>
      <c r="H13099" s="103"/>
      <c r="AD13099" s="99"/>
      <c r="AF13099" s="46"/>
      <c r="AM13099" s="121"/>
      <c r="AO13099" s="46"/>
    </row>
    <row r="13100" spans="1:41" s="60" customFormat="1" hidden="1" x14ac:dyDescent="0.35">
      <c r="A13100" s="46"/>
      <c r="H13100" s="103"/>
      <c r="AD13100" s="99"/>
      <c r="AF13100" s="46"/>
      <c r="AM13100" s="121"/>
      <c r="AO13100" s="46"/>
    </row>
    <row r="13101" spans="1:41" s="60" customFormat="1" hidden="1" x14ac:dyDescent="0.35">
      <c r="A13101" s="46"/>
      <c r="H13101" s="103"/>
      <c r="AD13101" s="99"/>
      <c r="AF13101" s="46"/>
      <c r="AM13101" s="121"/>
      <c r="AO13101" s="46"/>
    </row>
    <row r="13102" spans="1:41" s="60" customFormat="1" hidden="1" x14ac:dyDescent="0.35">
      <c r="A13102" s="46"/>
      <c r="H13102" s="103"/>
      <c r="AD13102" s="99"/>
      <c r="AF13102" s="46"/>
      <c r="AM13102" s="121"/>
      <c r="AO13102" s="46"/>
    </row>
    <row r="13103" spans="1:41" s="60" customFormat="1" hidden="1" x14ac:dyDescent="0.35">
      <c r="A13103" s="46"/>
      <c r="H13103" s="103"/>
      <c r="AD13103" s="99"/>
      <c r="AF13103" s="46"/>
      <c r="AM13103" s="121"/>
      <c r="AO13103" s="46"/>
    </row>
    <row r="13104" spans="1:41" s="60" customFormat="1" hidden="1" x14ac:dyDescent="0.35">
      <c r="A13104" s="46"/>
      <c r="H13104" s="103"/>
      <c r="AD13104" s="99"/>
      <c r="AF13104" s="46"/>
      <c r="AM13104" s="121"/>
      <c r="AO13104" s="46"/>
    </row>
    <row r="13105" spans="1:41" s="60" customFormat="1" hidden="1" x14ac:dyDescent="0.35">
      <c r="A13105" s="46"/>
      <c r="H13105" s="103"/>
      <c r="AD13105" s="99"/>
      <c r="AF13105" s="46"/>
      <c r="AM13105" s="121"/>
      <c r="AO13105" s="46"/>
    </row>
    <row r="13106" spans="1:41" s="60" customFormat="1" hidden="1" x14ac:dyDescent="0.35">
      <c r="A13106" s="46"/>
      <c r="H13106" s="103"/>
      <c r="AD13106" s="99"/>
      <c r="AF13106" s="46"/>
      <c r="AM13106" s="121"/>
      <c r="AO13106" s="46"/>
    </row>
    <row r="13107" spans="1:41" s="60" customFormat="1" hidden="1" x14ac:dyDescent="0.35">
      <c r="A13107" s="46"/>
      <c r="H13107" s="103"/>
      <c r="AD13107" s="99"/>
      <c r="AF13107" s="46"/>
      <c r="AM13107" s="121"/>
      <c r="AO13107" s="46"/>
    </row>
    <row r="13108" spans="1:41" s="60" customFormat="1" hidden="1" x14ac:dyDescent="0.35">
      <c r="A13108" s="46"/>
      <c r="H13108" s="103"/>
      <c r="AD13108" s="99"/>
      <c r="AF13108" s="46"/>
      <c r="AM13108" s="121"/>
      <c r="AO13108" s="46"/>
    </row>
    <row r="13109" spans="1:41" s="60" customFormat="1" hidden="1" x14ac:dyDescent="0.35">
      <c r="A13109" s="46"/>
      <c r="H13109" s="103"/>
      <c r="AD13109" s="99"/>
      <c r="AF13109" s="46"/>
      <c r="AM13109" s="121"/>
      <c r="AO13109" s="46"/>
    </row>
    <row r="13110" spans="1:41" s="60" customFormat="1" hidden="1" x14ac:dyDescent="0.35">
      <c r="A13110" s="46"/>
      <c r="H13110" s="103"/>
      <c r="AD13110" s="99"/>
      <c r="AF13110" s="46"/>
      <c r="AM13110" s="121"/>
      <c r="AO13110" s="46"/>
    </row>
    <row r="13111" spans="1:41" s="60" customFormat="1" hidden="1" x14ac:dyDescent="0.35">
      <c r="A13111" s="46"/>
      <c r="H13111" s="103"/>
      <c r="AD13111" s="99"/>
      <c r="AF13111" s="46"/>
      <c r="AM13111" s="121"/>
      <c r="AO13111" s="46"/>
    </row>
    <row r="13112" spans="1:41" s="60" customFormat="1" hidden="1" x14ac:dyDescent="0.35">
      <c r="A13112" s="46"/>
      <c r="H13112" s="103"/>
      <c r="AD13112" s="99"/>
      <c r="AF13112" s="46"/>
      <c r="AM13112" s="121"/>
      <c r="AO13112" s="46"/>
    </row>
    <row r="13113" spans="1:41" s="60" customFormat="1" hidden="1" x14ac:dyDescent="0.35">
      <c r="A13113" s="46"/>
      <c r="H13113" s="103"/>
      <c r="AD13113" s="99"/>
      <c r="AF13113" s="46"/>
      <c r="AM13113" s="121"/>
      <c r="AO13113" s="46"/>
    </row>
    <row r="13114" spans="1:41" s="60" customFormat="1" hidden="1" x14ac:dyDescent="0.35">
      <c r="A13114" s="46"/>
      <c r="H13114" s="103"/>
      <c r="AD13114" s="99"/>
      <c r="AF13114" s="46"/>
      <c r="AM13114" s="121"/>
      <c r="AO13114" s="46"/>
    </row>
    <row r="13115" spans="1:41" s="60" customFormat="1" hidden="1" x14ac:dyDescent="0.35">
      <c r="A13115" s="46"/>
      <c r="H13115" s="103"/>
      <c r="AD13115" s="99"/>
      <c r="AF13115" s="46"/>
      <c r="AM13115" s="121"/>
      <c r="AO13115" s="46"/>
    </row>
    <row r="13116" spans="1:41" s="60" customFormat="1" hidden="1" x14ac:dyDescent="0.35">
      <c r="A13116" s="46"/>
      <c r="H13116" s="103"/>
      <c r="AD13116" s="99"/>
      <c r="AF13116" s="46"/>
      <c r="AM13116" s="121"/>
      <c r="AO13116" s="46"/>
    </row>
    <row r="13117" spans="1:41" s="60" customFormat="1" hidden="1" x14ac:dyDescent="0.35">
      <c r="A13117" s="46"/>
      <c r="H13117" s="103"/>
      <c r="AD13117" s="99"/>
      <c r="AF13117" s="46"/>
      <c r="AM13117" s="121"/>
      <c r="AO13117" s="46"/>
    </row>
    <row r="13118" spans="1:41" s="60" customFormat="1" hidden="1" x14ac:dyDescent="0.35">
      <c r="A13118" s="46"/>
      <c r="H13118" s="103"/>
      <c r="AD13118" s="99"/>
      <c r="AF13118" s="46"/>
      <c r="AM13118" s="121"/>
      <c r="AO13118" s="46"/>
    </row>
    <row r="13119" spans="1:41" s="60" customFormat="1" hidden="1" x14ac:dyDescent="0.35">
      <c r="A13119" s="46"/>
      <c r="H13119" s="103"/>
      <c r="AD13119" s="99"/>
      <c r="AF13119" s="46"/>
      <c r="AM13119" s="121"/>
      <c r="AO13119" s="46"/>
    </row>
    <row r="13120" spans="1:41" s="60" customFormat="1" hidden="1" x14ac:dyDescent="0.35">
      <c r="A13120" s="46"/>
      <c r="H13120" s="103"/>
      <c r="AD13120" s="99"/>
      <c r="AF13120" s="46"/>
      <c r="AM13120" s="121"/>
      <c r="AO13120" s="46"/>
    </row>
    <row r="13121" spans="1:41" s="60" customFormat="1" hidden="1" x14ac:dyDescent="0.35">
      <c r="A13121" s="46"/>
      <c r="H13121" s="103"/>
      <c r="AD13121" s="99"/>
      <c r="AF13121" s="46"/>
      <c r="AM13121" s="121"/>
      <c r="AO13121" s="46"/>
    </row>
    <row r="13122" spans="1:41" s="60" customFormat="1" hidden="1" x14ac:dyDescent="0.35">
      <c r="A13122" s="46"/>
      <c r="H13122" s="103"/>
      <c r="AD13122" s="99"/>
      <c r="AF13122" s="46"/>
      <c r="AM13122" s="121"/>
      <c r="AO13122" s="46"/>
    </row>
    <row r="13123" spans="1:41" s="60" customFormat="1" hidden="1" x14ac:dyDescent="0.35">
      <c r="A13123" s="46"/>
      <c r="H13123" s="103"/>
      <c r="AD13123" s="99"/>
      <c r="AF13123" s="46"/>
      <c r="AM13123" s="121"/>
      <c r="AO13123" s="46"/>
    </row>
    <row r="13124" spans="1:41" s="60" customFormat="1" hidden="1" x14ac:dyDescent="0.35">
      <c r="A13124" s="46"/>
      <c r="H13124" s="103"/>
      <c r="AD13124" s="99"/>
      <c r="AF13124" s="46"/>
      <c r="AM13124" s="121"/>
      <c r="AO13124" s="46"/>
    </row>
    <row r="13125" spans="1:41" s="60" customFormat="1" hidden="1" x14ac:dyDescent="0.35">
      <c r="A13125" s="46"/>
      <c r="H13125" s="103"/>
      <c r="AD13125" s="99"/>
      <c r="AF13125" s="46"/>
      <c r="AM13125" s="121"/>
      <c r="AO13125" s="46"/>
    </row>
    <row r="13126" spans="1:41" s="60" customFormat="1" hidden="1" x14ac:dyDescent="0.35">
      <c r="A13126" s="46"/>
      <c r="H13126" s="103"/>
      <c r="AD13126" s="99"/>
      <c r="AF13126" s="46"/>
      <c r="AM13126" s="121"/>
      <c r="AO13126" s="46"/>
    </row>
    <row r="13127" spans="1:41" s="60" customFormat="1" hidden="1" x14ac:dyDescent="0.35">
      <c r="A13127" s="46"/>
      <c r="H13127" s="103"/>
      <c r="AD13127" s="99"/>
      <c r="AF13127" s="46"/>
      <c r="AM13127" s="121"/>
      <c r="AO13127" s="46"/>
    </row>
    <row r="13128" spans="1:41" s="60" customFormat="1" hidden="1" x14ac:dyDescent="0.35">
      <c r="A13128" s="46"/>
      <c r="H13128" s="103"/>
      <c r="AD13128" s="99"/>
      <c r="AF13128" s="46"/>
      <c r="AM13128" s="121"/>
      <c r="AO13128" s="46"/>
    </row>
    <row r="13129" spans="1:41" s="60" customFormat="1" hidden="1" x14ac:dyDescent="0.35">
      <c r="A13129" s="46"/>
      <c r="H13129" s="103"/>
      <c r="AD13129" s="99"/>
      <c r="AF13129" s="46"/>
      <c r="AM13129" s="121"/>
      <c r="AO13129" s="46"/>
    </row>
    <row r="13130" spans="1:41" s="60" customFormat="1" hidden="1" x14ac:dyDescent="0.35">
      <c r="A13130" s="46"/>
      <c r="H13130" s="103"/>
      <c r="AD13130" s="99"/>
      <c r="AF13130" s="46"/>
      <c r="AM13130" s="121"/>
      <c r="AO13130" s="46"/>
    </row>
    <row r="13131" spans="1:41" s="60" customFormat="1" hidden="1" x14ac:dyDescent="0.35">
      <c r="A13131" s="46"/>
      <c r="H13131" s="103"/>
      <c r="AD13131" s="99"/>
      <c r="AF13131" s="46"/>
      <c r="AM13131" s="121"/>
      <c r="AO13131" s="46"/>
    </row>
    <row r="13132" spans="1:41" s="60" customFormat="1" hidden="1" x14ac:dyDescent="0.35">
      <c r="A13132" s="46"/>
      <c r="H13132" s="103"/>
      <c r="AD13132" s="99"/>
      <c r="AF13132" s="46"/>
      <c r="AM13132" s="121"/>
      <c r="AO13132" s="46"/>
    </row>
    <row r="13133" spans="1:41" s="60" customFormat="1" hidden="1" x14ac:dyDescent="0.35">
      <c r="A13133" s="46"/>
      <c r="H13133" s="103"/>
      <c r="AD13133" s="99"/>
      <c r="AF13133" s="46"/>
      <c r="AM13133" s="121"/>
      <c r="AO13133" s="46"/>
    </row>
    <row r="13134" spans="1:41" s="60" customFormat="1" hidden="1" x14ac:dyDescent="0.35">
      <c r="A13134" s="46"/>
      <c r="H13134" s="103"/>
      <c r="AD13134" s="99"/>
      <c r="AF13134" s="46"/>
      <c r="AM13134" s="121"/>
      <c r="AO13134" s="46"/>
    </row>
    <row r="13135" spans="1:41" s="60" customFormat="1" hidden="1" x14ac:dyDescent="0.35">
      <c r="A13135" s="46"/>
      <c r="H13135" s="103"/>
      <c r="AD13135" s="99"/>
      <c r="AF13135" s="46"/>
      <c r="AM13135" s="121"/>
      <c r="AO13135" s="46"/>
    </row>
    <row r="13136" spans="1:41" s="60" customFormat="1" hidden="1" x14ac:dyDescent="0.35">
      <c r="A13136" s="46"/>
      <c r="H13136" s="103"/>
      <c r="AD13136" s="99"/>
      <c r="AF13136" s="46"/>
      <c r="AM13136" s="121"/>
      <c r="AO13136" s="46"/>
    </row>
    <row r="13137" spans="1:41" s="60" customFormat="1" hidden="1" x14ac:dyDescent="0.35">
      <c r="A13137" s="46"/>
      <c r="H13137" s="103"/>
      <c r="AD13137" s="99"/>
      <c r="AF13137" s="46"/>
      <c r="AM13137" s="121"/>
      <c r="AO13137" s="46"/>
    </row>
    <row r="13138" spans="1:41" s="60" customFormat="1" hidden="1" x14ac:dyDescent="0.35">
      <c r="A13138" s="46"/>
      <c r="H13138" s="103"/>
      <c r="AD13138" s="99"/>
      <c r="AF13138" s="46"/>
      <c r="AM13138" s="121"/>
      <c r="AO13138" s="46"/>
    </row>
    <row r="13139" spans="1:41" s="60" customFormat="1" hidden="1" x14ac:dyDescent="0.35">
      <c r="A13139" s="46"/>
      <c r="H13139" s="103"/>
      <c r="AD13139" s="99"/>
      <c r="AF13139" s="46"/>
      <c r="AM13139" s="121"/>
      <c r="AO13139" s="46"/>
    </row>
    <row r="13140" spans="1:41" s="60" customFormat="1" hidden="1" x14ac:dyDescent="0.35">
      <c r="A13140" s="46"/>
      <c r="H13140" s="103"/>
      <c r="AD13140" s="99"/>
      <c r="AF13140" s="46"/>
      <c r="AM13140" s="121"/>
      <c r="AO13140" s="46"/>
    </row>
    <row r="13141" spans="1:41" s="60" customFormat="1" hidden="1" x14ac:dyDescent="0.35">
      <c r="A13141" s="46"/>
      <c r="H13141" s="103"/>
      <c r="AD13141" s="99"/>
      <c r="AF13141" s="46"/>
      <c r="AM13141" s="121"/>
      <c r="AO13141" s="46"/>
    </row>
    <row r="13142" spans="1:41" s="60" customFormat="1" hidden="1" x14ac:dyDescent="0.35">
      <c r="A13142" s="46"/>
      <c r="H13142" s="103"/>
      <c r="AD13142" s="99"/>
      <c r="AF13142" s="46"/>
      <c r="AM13142" s="121"/>
      <c r="AO13142" s="46"/>
    </row>
    <row r="13143" spans="1:41" s="60" customFormat="1" hidden="1" x14ac:dyDescent="0.35">
      <c r="A13143" s="46"/>
      <c r="H13143" s="103"/>
      <c r="AD13143" s="99"/>
      <c r="AF13143" s="46"/>
      <c r="AM13143" s="121"/>
      <c r="AO13143" s="46"/>
    </row>
    <row r="13144" spans="1:41" s="60" customFormat="1" hidden="1" x14ac:dyDescent="0.35">
      <c r="A13144" s="46"/>
      <c r="H13144" s="103"/>
      <c r="AD13144" s="99"/>
      <c r="AF13144" s="46"/>
      <c r="AM13144" s="121"/>
      <c r="AO13144" s="46"/>
    </row>
    <row r="13145" spans="1:41" s="60" customFormat="1" hidden="1" x14ac:dyDescent="0.35">
      <c r="A13145" s="46"/>
      <c r="H13145" s="103"/>
      <c r="AD13145" s="99"/>
      <c r="AF13145" s="46"/>
      <c r="AM13145" s="121"/>
      <c r="AO13145" s="46"/>
    </row>
    <row r="13146" spans="1:41" s="60" customFormat="1" hidden="1" x14ac:dyDescent="0.35">
      <c r="A13146" s="46"/>
      <c r="H13146" s="103"/>
      <c r="AD13146" s="99"/>
      <c r="AF13146" s="46"/>
      <c r="AM13146" s="121"/>
      <c r="AO13146" s="46"/>
    </row>
    <row r="13147" spans="1:41" s="60" customFormat="1" hidden="1" x14ac:dyDescent="0.35">
      <c r="A13147" s="46"/>
      <c r="H13147" s="103"/>
      <c r="AD13147" s="99"/>
      <c r="AF13147" s="46"/>
      <c r="AM13147" s="121"/>
      <c r="AO13147" s="46"/>
    </row>
    <row r="13148" spans="1:41" s="60" customFormat="1" hidden="1" x14ac:dyDescent="0.35">
      <c r="A13148" s="46"/>
      <c r="H13148" s="103"/>
      <c r="AD13148" s="99"/>
      <c r="AF13148" s="46"/>
      <c r="AM13148" s="121"/>
      <c r="AO13148" s="46"/>
    </row>
    <row r="13149" spans="1:41" s="60" customFormat="1" hidden="1" x14ac:dyDescent="0.35">
      <c r="A13149" s="46"/>
      <c r="H13149" s="103"/>
      <c r="AD13149" s="99"/>
      <c r="AF13149" s="46"/>
      <c r="AM13149" s="121"/>
      <c r="AO13149" s="46"/>
    </row>
    <row r="13150" spans="1:41" s="60" customFormat="1" hidden="1" x14ac:dyDescent="0.35">
      <c r="A13150" s="46"/>
      <c r="H13150" s="103"/>
      <c r="AD13150" s="99"/>
      <c r="AF13150" s="46"/>
      <c r="AM13150" s="121"/>
      <c r="AO13150" s="46"/>
    </row>
    <row r="13151" spans="1:41" s="60" customFormat="1" hidden="1" x14ac:dyDescent="0.35">
      <c r="A13151" s="46"/>
      <c r="H13151" s="103"/>
      <c r="AD13151" s="99"/>
      <c r="AF13151" s="46"/>
      <c r="AM13151" s="121"/>
      <c r="AO13151" s="46"/>
    </row>
    <row r="13152" spans="1:41" s="60" customFormat="1" hidden="1" x14ac:dyDescent="0.35">
      <c r="A13152" s="46"/>
      <c r="H13152" s="103"/>
      <c r="AD13152" s="99"/>
      <c r="AF13152" s="46"/>
      <c r="AM13152" s="121"/>
      <c r="AO13152" s="46"/>
    </row>
    <row r="13153" spans="1:41" s="60" customFormat="1" hidden="1" x14ac:dyDescent="0.35">
      <c r="A13153" s="46"/>
      <c r="H13153" s="103"/>
      <c r="AD13153" s="99"/>
      <c r="AF13153" s="46"/>
      <c r="AM13153" s="121"/>
      <c r="AO13153" s="46"/>
    </row>
    <row r="13154" spans="1:41" s="60" customFormat="1" hidden="1" x14ac:dyDescent="0.35">
      <c r="A13154" s="46"/>
      <c r="H13154" s="103"/>
      <c r="AD13154" s="99"/>
      <c r="AF13154" s="46"/>
      <c r="AM13154" s="121"/>
      <c r="AO13154" s="46"/>
    </row>
    <row r="13155" spans="1:41" s="60" customFormat="1" hidden="1" x14ac:dyDescent="0.35">
      <c r="A13155" s="46"/>
      <c r="H13155" s="103"/>
      <c r="AD13155" s="99"/>
      <c r="AF13155" s="46"/>
      <c r="AM13155" s="121"/>
      <c r="AO13155" s="46"/>
    </row>
    <row r="13156" spans="1:41" s="60" customFormat="1" hidden="1" x14ac:dyDescent="0.35">
      <c r="A13156" s="46"/>
      <c r="H13156" s="103"/>
      <c r="AD13156" s="99"/>
      <c r="AF13156" s="46"/>
      <c r="AM13156" s="121"/>
      <c r="AO13156" s="46"/>
    </row>
    <row r="13157" spans="1:41" s="60" customFormat="1" hidden="1" x14ac:dyDescent="0.35">
      <c r="A13157" s="46"/>
      <c r="H13157" s="103"/>
      <c r="AD13157" s="99"/>
      <c r="AF13157" s="46"/>
      <c r="AM13157" s="121"/>
      <c r="AO13157" s="46"/>
    </row>
    <row r="13158" spans="1:41" s="60" customFormat="1" hidden="1" x14ac:dyDescent="0.35">
      <c r="A13158" s="46"/>
      <c r="H13158" s="103"/>
      <c r="AD13158" s="99"/>
      <c r="AF13158" s="46"/>
      <c r="AM13158" s="121"/>
      <c r="AO13158" s="46"/>
    </row>
    <row r="13159" spans="1:41" s="60" customFormat="1" hidden="1" x14ac:dyDescent="0.35">
      <c r="A13159" s="46"/>
      <c r="H13159" s="103"/>
      <c r="AD13159" s="99"/>
      <c r="AF13159" s="46"/>
      <c r="AM13159" s="121"/>
      <c r="AO13159" s="46"/>
    </row>
    <row r="13160" spans="1:41" s="60" customFormat="1" hidden="1" x14ac:dyDescent="0.35">
      <c r="A13160" s="46"/>
      <c r="H13160" s="103"/>
      <c r="AD13160" s="99"/>
      <c r="AF13160" s="46"/>
      <c r="AM13160" s="121"/>
      <c r="AO13160" s="46"/>
    </row>
    <row r="13161" spans="1:41" s="60" customFormat="1" hidden="1" x14ac:dyDescent="0.35">
      <c r="A13161" s="46"/>
      <c r="H13161" s="103"/>
      <c r="AD13161" s="99"/>
      <c r="AF13161" s="46"/>
      <c r="AM13161" s="121"/>
      <c r="AO13161" s="46"/>
    </row>
    <row r="13162" spans="1:41" s="60" customFormat="1" hidden="1" x14ac:dyDescent="0.35">
      <c r="A13162" s="46"/>
      <c r="H13162" s="103"/>
      <c r="AD13162" s="99"/>
      <c r="AF13162" s="46"/>
      <c r="AM13162" s="121"/>
      <c r="AO13162" s="46"/>
    </row>
    <row r="13163" spans="1:41" s="60" customFormat="1" hidden="1" x14ac:dyDescent="0.35">
      <c r="A13163" s="46"/>
      <c r="H13163" s="103"/>
      <c r="AD13163" s="99"/>
      <c r="AF13163" s="46"/>
      <c r="AM13163" s="121"/>
      <c r="AO13163" s="46"/>
    </row>
    <row r="13164" spans="1:41" s="60" customFormat="1" hidden="1" x14ac:dyDescent="0.35">
      <c r="A13164" s="46"/>
      <c r="H13164" s="103"/>
      <c r="AD13164" s="99"/>
      <c r="AF13164" s="46"/>
      <c r="AM13164" s="121"/>
      <c r="AO13164" s="46"/>
    </row>
    <row r="13165" spans="1:41" s="60" customFormat="1" hidden="1" x14ac:dyDescent="0.35">
      <c r="A13165" s="46"/>
      <c r="H13165" s="103"/>
      <c r="AD13165" s="99"/>
      <c r="AF13165" s="46"/>
      <c r="AM13165" s="121"/>
      <c r="AO13165" s="46"/>
    </row>
    <row r="13166" spans="1:41" s="60" customFormat="1" hidden="1" x14ac:dyDescent="0.35">
      <c r="A13166" s="46"/>
      <c r="H13166" s="103"/>
      <c r="AD13166" s="99"/>
      <c r="AF13166" s="46"/>
      <c r="AM13166" s="121"/>
      <c r="AO13166" s="46"/>
    </row>
    <row r="13167" spans="1:41" s="60" customFormat="1" hidden="1" x14ac:dyDescent="0.35">
      <c r="A13167" s="46"/>
      <c r="H13167" s="103"/>
      <c r="AD13167" s="99"/>
      <c r="AF13167" s="46"/>
      <c r="AM13167" s="121"/>
      <c r="AO13167" s="46"/>
    </row>
    <row r="13168" spans="1:41" s="60" customFormat="1" hidden="1" x14ac:dyDescent="0.35">
      <c r="A13168" s="46"/>
      <c r="H13168" s="103"/>
      <c r="AD13168" s="99"/>
      <c r="AF13168" s="46"/>
      <c r="AM13168" s="121"/>
      <c r="AO13168" s="46"/>
    </row>
    <row r="13169" spans="1:41" s="60" customFormat="1" hidden="1" x14ac:dyDescent="0.35">
      <c r="A13169" s="46"/>
      <c r="H13169" s="103"/>
      <c r="AD13169" s="99"/>
      <c r="AF13169" s="46"/>
      <c r="AM13169" s="121"/>
      <c r="AO13169" s="46"/>
    </row>
    <row r="13170" spans="1:41" s="60" customFormat="1" hidden="1" x14ac:dyDescent="0.35">
      <c r="A13170" s="46"/>
      <c r="H13170" s="103"/>
      <c r="AD13170" s="99"/>
      <c r="AF13170" s="46"/>
      <c r="AM13170" s="121"/>
      <c r="AO13170" s="46"/>
    </row>
    <row r="13171" spans="1:41" s="60" customFormat="1" hidden="1" x14ac:dyDescent="0.35">
      <c r="A13171" s="46"/>
      <c r="H13171" s="103"/>
      <c r="AD13171" s="99"/>
      <c r="AF13171" s="46"/>
      <c r="AM13171" s="121"/>
      <c r="AO13171" s="46"/>
    </row>
    <row r="13172" spans="1:41" s="60" customFormat="1" hidden="1" x14ac:dyDescent="0.35">
      <c r="A13172" s="46"/>
      <c r="H13172" s="103"/>
      <c r="AD13172" s="99"/>
      <c r="AF13172" s="46"/>
      <c r="AM13172" s="121"/>
      <c r="AO13172" s="46"/>
    </row>
    <row r="13173" spans="1:41" s="60" customFormat="1" hidden="1" x14ac:dyDescent="0.35">
      <c r="A13173" s="46"/>
      <c r="H13173" s="103"/>
      <c r="AD13173" s="99"/>
      <c r="AF13173" s="46"/>
      <c r="AM13173" s="121"/>
      <c r="AO13173" s="46"/>
    </row>
    <row r="13174" spans="1:41" s="60" customFormat="1" hidden="1" x14ac:dyDescent="0.35">
      <c r="A13174" s="46"/>
      <c r="H13174" s="103"/>
      <c r="AD13174" s="99"/>
      <c r="AF13174" s="46"/>
      <c r="AM13174" s="121"/>
      <c r="AO13174" s="46"/>
    </row>
    <row r="13175" spans="1:41" s="60" customFormat="1" hidden="1" x14ac:dyDescent="0.35">
      <c r="A13175" s="46"/>
      <c r="H13175" s="103"/>
      <c r="AD13175" s="99"/>
      <c r="AF13175" s="46"/>
      <c r="AM13175" s="121"/>
      <c r="AO13175" s="46"/>
    </row>
    <row r="13176" spans="1:41" s="60" customFormat="1" hidden="1" x14ac:dyDescent="0.35">
      <c r="A13176" s="46"/>
      <c r="H13176" s="103"/>
      <c r="AD13176" s="99"/>
      <c r="AF13176" s="46"/>
      <c r="AM13176" s="121"/>
      <c r="AO13176" s="46"/>
    </row>
    <row r="13177" spans="1:41" s="60" customFormat="1" hidden="1" x14ac:dyDescent="0.35">
      <c r="A13177" s="46"/>
      <c r="H13177" s="103"/>
      <c r="AD13177" s="99"/>
      <c r="AF13177" s="46"/>
      <c r="AM13177" s="121"/>
      <c r="AO13177" s="46"/>
    </row>
    <row r="13178" spans="1:41" s="60" customFormat="1" hidden="1" x14ac:dyDescent="0.35">
      <c r="A13178" s="46"/>
      <c r="H13178" s="103"/>
      <c r="AD13178" s="99"/>
      <c r="AF13178" s="46"/>
      <c r="AM13178" s="121"/>
      <c r="AO13178" s="46"/>
    </row>
    <row r="13179" spans="1:41" s="60" customFormat="1" hidden="1" x14ac:dyDescent="0.35">
      <c r="A13179" s="46"/>
      <c r="H13179" s="103"/>
      <c r="AD13179" s="99"/>
      <c r="AF13179" s="46"/>
      <c r="AM13179" s="121"/>
      <c r="AO13179" s="46"/>
    </row>
    <row r="13180" spans="1:41" s="60" customFormat="1" hidden="1" x14ac:dyDescent="0.35">
      <c r="A13180" s="46"/>
      <c r="H13180" s="103"/>
      <c r="AD13180" s="99"/>
      <c r="AF13180" s="46"/>
      <c r="AM13180" s="121"/>
      <c r="AO13180" s="46"/>
    </row>
    <row r="13181" spans="1:41" s="60" customFormat="1" hidden="1" x14ac:dyDescent="0.35">
      <c r="A13181" s="46"/>
      <c r="H13181" s="103"/>
      <c r="AD13181" s="99"/>
      <c r="AF13181" s="46"/>
      <c r="AM13181" s="121"/>
      <c r="AO13181" s="46"/>
    </row>
    <row r="13182" spans="1:41" s="60" customFormat="1" hidden="1" x14ac:dyDescent="0.35">
      <c r="A13182" s="46"/>
      <c r="H13182" s="103"/>
      <c r="AD13182" s="99"/>
      <c r="AF13182" s="46"/>
      <c r="AM13182" s="121"/>
      <c r="AO13182" s="46"/>
    </row>
    <row r="13183" spans="1:41" s="60" customFormat="1" hidden="1" x14ac:dyDescent="0.35">
      <c r="A13183" s="46"/>
      <c r="H13183" s="103"/>
      <c r="AD13183" s="99"/>
      <c r="AF13183" s="46"/>
      <c r="AM13183" s="121"/>
      <c r="AO13183" s="46"/>
    </row>
    <row r="13184" spans="1:41" s="60" customFormat="1" hidden="1" x14ac:dyDescent="0.35">
      <c r="A13184" s="46"/>
      <c r="H13184" s="103"/>
      <c r="AD13184" s="99"/>
      <c r="AF13184" s="46"/>
      <c r="AM13184" s="121"/>
      <c r="AO13184" s="46"/>
    </row>
    <row r="13185" spans="1:41" s="60" customFormat="1" hidden="1" x14ac:dyDescent="0.35">
      <c r="A13185" s="46"/>
      <c r="H13185" s="103"/>
      <c r="AD13185" s="99"/>
      <c r="AF13185" s="46"/>
      <c r="AM13185" s="121"/>
      <c r="AO13185" s="46"/>
    </row>
    <row r="13186" spans="1:41" s="60" customFormat="1" hidden="1" x14ac:dyDescent="0.35">
      <c r="A13186" s="46"/>
      <c r="H13186" s="103"/>
      <c r="AD13186" s="99"/>
      <c r="AF13186" s="46"/>
      <c r="AM13186" s="121"/>
      <c r="AO13186" s="46"/>
    </row>
    <row r="13187" spans="1:41" s="60" customFormat="1" hidden="1" x14ac:dyDescent="0.35">
      <c r="A13187" s="46"/>
      <c r="H13187" s="103"/>
      <c r="AD13187" s="99"/>
      <c r="AF13187" s="46"/>
      <c r="AM13187" s="121"/>
      <c r="AO13187" s="46"/>
    </row>
    <row r="13188" spans="1:41" s="60" customFormat="1" hidden="1" x14ac:dyDescent="0.35">
      <c r="A13188" s="46"/>
      <c r="H13188" s="103"/>
      <c r="AD13188" s="99"/>
      <c r="AF13188" s="46"/>
      <c r="AM13188" s="121"/>
      <c r="AO13188" s="46"/>
    </row>
    <row r="13189" spans="1:41" s="60" customFormat="1" hidden="1" x14ac:dyDescent="0.35">
      <c r="A13189" s="46"/>
      <c r="H13189" s="103"/>
      <c r="AD13189" s="99"/>
      <c r="AF13189" s="46"/>
      <c r="AM13189" s="121"/>
      <c r="AO13189" s="46"/>
    </row>
    <row r="13190" spans="1:41" s="60" customFormat="1" hidden="1" x14ac:dyDescent="0.35">
      <c r="A13190" s="46"/>
      <c r="H13190" s="103"/>
      <c r="AD13190" s="99"/>
      <c r="AF13190" s="46"/>
      <c r="AM13190" s="121"/>
      <c r="AO13190" s="46"/>
    </row>
    <row r="13191" spans="1:41" s="60" customFormat="1" hidden="1" x14ac:dyDescent="0.35">
      <c r="A13191" s="46"/>
      <c r="H13191" s="103"/>
      <c r="AD13191" s="99"/>
      <c r="AF13191" s="46"/>
      <c r="AM13191" s="121"/>
      <c r="AO13191" s="46"/>
    </row>
    <row r="13192" spans="1:41" s="60" customFormat="1" hidden="1" x14ac:dyDescent="0.35">
      <c r="A13192" s="46"/>
      <c r="H13192" s="103"/>
      <c r="AD13192" s="99"/>
      <c r="AF13192" s="46"/>
      <c r="AM13192" s="121"/>
      <c r="AO13192" s="46"/>
    </row>
    <row r="13193" spans="1:41" s="60" customFormat="1" hidden="1" x14ac:dyDescent="0.35">
      <c r="A13193" s="46"/>
      <c r="H13193" s="103"/>
      <c r="AD13193" s="99"/>
      <c r="AF13193" s="46"/>
      <c r="AM13193" s="121"/>
      <c r="AO13193" s="46"/>
    </row>
    <row r="13194" spans="1:41" s="60" customFormat="1" hidden="1" x14ac:dyDescent="0.35">
      <c r="A13194" s="46"/>
      <c r="H13194" s="103"/>
      <c r="AD13194" s="99"/>
      <c r="AF13194" s="46"/>
      <c r="AM13194" s="121"/>
      <c r="AO13194" s="46"/>
    </row>
    <row r="13195" spans="1:41" s="60" customFormat="1" hidden="1" x14ac:dyDescent="0.35">
      <c r="A13195" s="46"/>
      <c r="H13195" s="103"/>
      <c r="AD13195" s="99"/>
      <c r="AF13195" s="46"/>
      <c r="AM13195" s="121"/>
      <c r="AO13195" s="46"/>
    </row>
    <row r="13196" spans="1:41" s="60" customFormat="1" hidden="1" x14ac:dyDescent="0.35">
      <c r="A13196" s="46"/>
      <c r="H13196" s="103"/>
      <c r="AD13196" s="99"/>
      <c r="AF13196" s="46"/>
      <c r="AM13196" s="121"/>
      <c r="AO13196" s="46"/>
    </row>
    <row r="13197" spans="1:41" s="60" customFormat="1" hidden="1" x14ac:dyDescent="0.35">
      <c r="A13197" s="46"/>
      <c r="H13197" s="103"/>
      <c r="AD13197" s="99"/>
      <c r="AF13197" s="46"/>
      <c r="AM13197" s="121"/>
      <c r="AO13197" s="46"/>
    </row>
    <row r="13198" spans="1:41" s="60" customFormat="1" hidden="1" x14ac:dyDescent="0.35">
      <c r="A13198" s="46"/>
      <c r="H13198" s="103"/>
      <c r="AD13198" s="99"/>
      <c r="AF13198" s="46"/>
      <c r="AM13198" s="121"/>
      <c r="AO13198" s="46"/>
    </row>
    <row r="13199" spans="1:41" s="60" customFormat="1" hidden="1" x14ac:dyDescent="0.35">
      <c r="A13199" s="46"/>
      <c r="H13199" s="103"/>
      <c r="AD13199" s="99"/>
      <c r="AF13199" s="46"/>
      <c r="AM13199" s="121"/>
      <c r="AO13199" s="46"/>
    </row>
    <row r="13200" spans="1:41" s="60" customFormat="1" hidden="1" x14ac:dyDescent="0.35">
      <c r="A13200" s="46"/>
      <c r="H13200" s="103"/>
      <c r="AD13200" s="99"/>
      <c r="AF13200" s="46"/>
      <c r="AM13200" s="121"/>
      <c r="AO13200" s="46"/>
    </row>
    <row r="13201" spans="1:41" s="60" customFormat="1" hidden="1" x14ac:dyDescent="0.35">
      <c r="A13201" s="46"/>
      <c r="H13201" s="103"/>
      <c r="AD13201" s="99"/>
      <c r="AF13201" s="46"/>
      <c r="AM13201" s="121"/>
      <c r="AO13201" s="46"/>
    </row>
    <row r="13202" spans="1:41" s="60" customFormat="1" hidden="1" x14ac:dyDescent="0.35">
      <c r="A13202" s="46"/>
      <c r="H13202" s="103"/>
      <c r="AD13202" s="99"/>
      <c r="AF13202" s="46"/>
      <c r="AM13202" s="121"/>
      <c r="AO13202" s="46"/>
    </row>
    <row r="13203" spans="1:41" s="60" customFormat="1" hidden="1" x14ac:dyDescent="0.35">
      <c r="A13203" s="46"/>
      <c r="H13203" s="103"/>
      <c r="AD13203" s="99"/>
      <c r="AF13203" s="46"/>
      <c r="AM13203" s="121"/>
      <c r="AO13203" s="46"/>
    </row>
    <row r="13204" spans="1:41" s="60" customFormat="1" hidden="1" x14ac:dyDescent="0.35">
      <c r="A13204" s="46"/>
      <c r="H13204" s="103"/>
      <c r="AD13204" s="99"/>
      <c r="AF13204" s="46"/>
      <c r="AM13204" s="121"/>
      <c r="AO13204" s="46"/>
    </row>
    <row r="13205" spans="1:41" s="60" customFormat="1" hidden="1" x14ac:dyDescent="0.35">
      <c r="A13205" s="46"/>
      <c r="H13205" s="103"/>
      <c r="AD13205" s="99"/>
      <c r="AF13205" s="46"/>
      <c r="AM13205" s="121"/>
      <c r="AO13205" s="46"/>
    </row>
    <row r="13206" spans="1:41" s="60" customFormat="1" hidden="1" x14ac:dyDescent="0.35">
      <c r="A13206" s="46"/>
      <c r="H13206" s="103"/>
      <c r="AD13206" s="99"/>
      <c r="AF13206" s="46"/>
      <c r="AM13206" s="121"/>
      <c r="AO13206" s="46"/>
    </row>
    <row r="13207" spans="1:41" s="60" customFormat="1" hidden="1" x14ac:dyDescent="0.35">
      <c r="A13207" s="46"/>
      <c r="H13207" s="103"/>
      <c r="AD13207" s="99"/>
      <c r="AF13207" s="46"/>
      <c r="AM13207" s="121"/>
      <c r="AO13207" s="46"/>
    </row>
    <row r="13208" spans="1:41" s="60" customFormat="1" hidden="1" x14ac:dyDescent="0.35">
      <c r="A13208" s="46"/>
      <c r="H13208" s="103"/>
      <c r="AD13208" s="99"/>
      <c r="AF13208" s="46"/>
      <c r="AM13208" s="121"/>
      <c r="AO13208" s="46"/>
    </row>
    <row r="13209" spans="1:41" s="60" customFormat="1" hidden="1" x14ac:dyDescent="0.35">
      <c r="A13209" s="46"/>
      <c r="H13209" s="103"/>
      <c r="AD13209" s="99"/>
      <c r="AF13209" s="46"/>
      <c r="AM13209" s="121"/>
      <c r="AO13209" s="46"/>
    </row>
    <row r="13210" spans="1:41" s="60" customFormat="1" hidden="1" x14ac:dyDescent="0.35">
      <c r="A13210" s="46"/>
      <c r="H13210" s="103"/>
      <c r="AD13210" s="99"/>
      <c r="AF13210" s="46"/>
      <c r="AM13210" s="121"/>
      <c r="AO13210" s="46"/>
    </row>
    <row r="13211" spans="1:41" s="60" customFormat="1" hidden="1" x14ac:dyDescent="0.35">
      <c r="A13211" s="46"/>
      <c r="H13211" s="103"/>
      <c r="AD13211" s="99"/>
      <c r="AF13211" s="46"/>
      <c r="AM13211" s="121"/>
      <c r="AO13211" s="46"/>
    </row>
    <row r="13212" spans="1:41" s="60" customFormat="1" hidden="1" x14ac:dyDescent="0.35">
      <c r="A13212" s="46"/>
      <c r="H13212" s="103"/>
      <c r="AD13212" s="99"/>
      <c r="AF13212" s="46"/>
      <c r="AM13212" s="121"/>
      <c r="AO13212" s="46"/>
    </row>
    <row r="13213" spans="1:41" s="60" customFormat="1" hidden="1" x14ac:dyDescent="0.35">
      <c r="A13213" s="46"/>
      <c r="H13213" s="103"/>
      <c r="AD13213" s="99"/>
      <c r="AF13213" s="46"/>
      <c r="AM13213" s="121"/>
      <c r="AO13213" s="46"/>
    </row>
    <row r="13214" spans="1:41" s="60" customFormat="1" hidden="1" x14ac:dyDescent="0.35">
      <c r="A13214" s="46"/>
      <c r="H13214" s="103"/>
      <c r="AD13214" s="99"/>
      <c r="AF13214" s="46"/>
      <c r="AM13214" s="121"/>
      <c r="AO13214" s="46"/>
    </row>
    <row r="13215" spans="1:41" s="60" customFormat="1" hidden="1" x14ac:dyDescent="0.35">
      <c r="A13215" s="46"/>
      <c r="H13215" s="103"/>
      <c r="AD13215" s="99"/>
      <c r="AF13215" s="46"/>
      <c r="AM13215" s="121"/>
      <c r="AO13215" s="46"/>
    </row>
    <row r="13216" spans="1:41" s="60" customFormat="1" hidden="1" x14ac:dyDescent="0.35">
      <c r="A13216" s="46"/>
      <c r="H13216" s="103"/>
      <c r="AD13216" s="99"/>
      <c r="AF13216" s="46"/>
      <c r="AM13216" s="121"/>
      <c r="AO13216" s="46"/>
    </row>
    <row r="13217" spans="1:41" s="60" customFormat="1" hidden="1" x14ac:dyDescent="0.35">
      <c r="A13217" s="46"/>
      <c r="H13217" s="103"/>
      <c r="AD13217" s="99"/>
      <c r="AF13217" s="46"/>
      <c r="AM13217" s="121"/>
      <c r="AO13217" s="46"/>
    </row>
    <row r="13218" spans="1:41" s="60" customFormat="1" hidden="1" x14ac:dyDescent="0.35">
      <c r="A13218" s="46"/>
      <c r="H13218" s="103"/>
      <c r="AD13218" s="99"/>
      <c r="AF13218" s="46"/>
      <c r="AM13218" s="121"/>
      <c r="AO13218" s="46"/>
    </row>
    <row r="13219" spans="1:41" s="60" customFormat="1" hidden="1" x14ac:dyDescent="0.35">
      <c r="A13219" s="46"/>
      <c r="H13219" s="103"/>
      <c r="AD13219" s="99"/>
      <c r="AF13219" s="46"/>
      <c r="AM13219" s="121"/>
      <c r="AO13219" s="46"/>
    </row>
    <row r="13220" spans="1:41" s="60" customFormat="1" hidden="1" x14ac:dyDescent="0.35">
      <c r="A13220" s="46"/>
      <c r="H13220" s="103"/>
      <c r="AD13220" s="99"/>
      <c r="AF13220" s="46"/>
      <c r="AM13220" s="121"/>
      <c r="AO13220" s="46"/>
    </row>
    <row r="13221" spans="1:41" s="60" customFormat="1" hidden="1" x14ac:dyDescent="0.35">
      <c r="A13221" s="46"/>
      <c r="H13221" s="103"/>
      <c r="AD13221" s="99"/>
      <c r="AF13221" s="46"/>
      <c r="AM13221" s="121"/>
      <c r="AO13221" s="46"/>
    </row>
    <row r="13222" spans="1:41" s="60" customFormat="1" hidden="1" x14ac:dyDescent="0.35">
      <c r="A13222" s="46"/>
      <c r="H13222" s="103"/>
      <c r="AD13222" s="99"/>
      <c r="AF13222" s="46"/>
      <c r="AM13222" s="121"/>
      <c r="AO13222" s="46"/>
    </row>
    <row r="13223" spans="1:41" s="60" customFormat="1" hidden="1" x14ac:dyDescent="0.35">
      <c r="A13223" s="46"/>
      <c r="H13223" s="103"/>
      <c r="AD13223" s="99"/>
      <c r="AF13223" s="46"/>
      <c r="AM13223" s="121"/>
      <c r="AO13223" s="46"/>
    </row>
    <row r="13224" spans="1:41" s="60" customFormat="1" hidden="1" x14ac:dyDescent="0.35">
      <c r="A13224" s="46"/>
      <c r="H13224" s="103"/>
      <c r="AD13224" s="99"/>
      <c r="AF13224" s="46"/>
      <c r="AM13224" s="121"/>
      <c r="AO13224" s="46"/>
    </row>
    <row r="13225" spans="1:41" s="60" customFormat="1" hidden="1" x14ac:dyDescent="0.35">
      <c r="A13225" s="46"/>
      <c r="H13225" s="103"/>
      <c r="AD13225" s="99"/>
      <c r="AF13225" s="46"/>
      <c r="AM13225" s="121"/>
      <c r="AO13225" s="46"/>
    </row>
    <row r="13226" spans="1:41" s="60" customFormat="1" hidden="1" x14ac:dyDescent="0.35">
      <c r="A13226" s="46"/>
      <c r="H13226" s="103"/>
      <c r="AD13226" s="99"/>
      <c r="AF13226" s="46"/>
      <c r="AM13226" s="121"/>
      <c r="AO13226" s="46"/>
    </row>
    <row r="13227" spans="1:41" s="60" customFormat="1" hidden="1" x14ac:dyDescent="0.35">
      <c r="A13227" s="46"/>
      <c r="H13227" s="103"/>
      <c r="AD13227" s="99"/>
      <c r="AF13227" s="46"/>
      <c r="AM13227" s="121"/>
      <c r="AO13227" s="46"/>
    </row>
    <row r="13228" spans="1:41" s="60" customFormat="1" hidden="1" x14ac:dyDescent="0.35">
      <c r="A13228" s="46"/>
      <c r="H13228" s="103"/>
      <c r="AD13228" s="99"/>
      <c r="AF13228" s="46"/>
      <c r="AM13228" s="121"/>
      <c r="AO13228" s="46"/>
    </row>
    <row r="13229" spans="1:41" s="60" customFormat="1" hidden="1" x14ac:dyDescent="0.35">
      <c r="A13229" s="46"/>
      <c r="H13229" s="103"/>
      <c r="AD13229" s="99"/>
      <c r="AF13229" s="46"/>
      <c r="AM13229" s="121"/>
      <c r="AO13229" s="46"/>
    </row>
    <row r="13230" spans="1:41" s="60" customFormat="1" hidden="1" x14ac:dyDescent="0.35">
      <c r="A13230" s="46"/>
      <c r="H13230" s="103"/>
      <c r="AD13230" s="99"/>
      <c r="AF13230" s="46"/>
      <c r="AM13230" s="121"/>
      <c r="AO13230" s="46"/>
    </row>
    <row r="13231" spans="1:41" s="60" customFormat="1" hidden="1" x14ac:dyDescent="0.35">
      <c r="A13231" s="46"/>
      <c r="H13231" s="103"/>
      <c r="AD13231" s="99"/>
      <c r="AF13231" s="46"/>
      <c r="AM13231" s="121"/>
      <c r="AO13231" s="46"/>
    </row>
    <row r="13232" spans="1:41" s="60" customFormat="1" hidden="1" x14ac:dyDescent="0.35">
      <c r="A13232" s="46"/>
      <c r="H13232" s="103"/>
      <c r="AD13232" s="99"/>
      <c r="AF13232" s="46"/>
      <c r="AM13232" s="121"/>
      <c r="AO13232" s="46"/>
    </row>
    <row r="13233" spans="1:41" s="60" customFormat="1" hidden="1" x14ac:dyDescent="0.35">
      <c r="A13233" s="46"/>
      <c r="H13233" s="103"/>
      <c r="AD13233" s="99"/>
      <c r="AF13233" s="46"/>
      <c r="AM13233" s="121"/>
      <c r="AO13233" s="46"/>
    </row>
    <row r="13234" spans="1:41" s="60" customFormat="1" hidden="1" x14ac:dyDescent="0.35">
      <c r="A13234" s="46"/>
      <c r="H13234" s="103"/>
      <c r="AD13234" s="99"/>
      <c r="AF13234" s="46"/>
      <c r="AM13234" s="121"/>
      <c r="AO13234" s="46"/>
    </row>
    <row r="13235" spans="1:41" s="60" customFormat="1" hidden="1" x14ac:dyDescent="0.35">
      <c r="A13235" s="46"/>
      <c r="H13235" s="103"/>
      <c r="AD13235" s="99"/>
      <c r="AF13235" s="46"/>
      <c r="AM13235" s="121"/>
      <c r="AO13235" s="46"/>
    </row>
    <row r="13236" spans="1:41" s="60" customFormat="1" hidden="1" x14ac:dyDescent="0.35">
      <c r="A13236" s="46"/>
      <c r="H13236" s="103"/>
      <c r="AD13236" s="99"/>
      <c r="AF13236" s="46"/>
      <c r="AM13236" s="121"/>
      <c r="AO13236" s="46"/>
    </row>
    <row r="13237" spans="1:41" s="60" customFormat="1" hidden="1" x14ac:dyDescent="0.35">
      <c r="A13237" s="46"/>
      <c r="H13237" s="103"/>
      <c r="AD13237" s="99"/>
      <c r="AF13237" s="46"/>
      <c r="AM13237" s="121"/>
      <c r="AO13237" s="46"/>
    </row>
    <row r="13238" spans="1:41" s="60" customFormat="1" hidden="1" x14ac:dyDescent="0.35">
      <c r="A13238" s="46"/>
      <c r="H13238" s="103"/>
      <c r="AD13238" s="99"/>
      <c r="AF13238" s="46"/>
      <c r="AM13238" s="121"/>
      <c r="AO13238" s="46"/>
    </row>
    <row r="13239" spans="1:41" s="60" customFormat="1" hidden="1" x14ac:dyDescent="0.35">
      <c r="A13239" s="46"/>
      <c r="H13239" s="103"/>
      <c r="AD13239" s="99"/>
      <c r="AF13239" s="46"/>
      <c r="AM13239" s="121"/>
      <c r="AO13239" s="46"/>
    </row>
    <row r="13240" spans="1:41" s="60" customFormat="1" hidden="1" x14ac:dyDescent="0.35">
      <c r="A13240" s="46"/>
      <c r="H13240" s="103"/>
      <c r="AD13240" s="99"/>
      <c r="AF13240" s="46"/>
      <c r="AM13240" s="121"/>
      <c r="AO13240" s="46"/>
    </row>
    <row r="13241" spans="1:41" s="60" customFormat="1" hidden="1" x14ac:dyDescent="0.35">
      <c r="A13241" s="46"/>
      <c r="H13241" s="103"/>
      <c r="AD13241" s="99"/>
      <c r="AF13241" s="46"/>
      <c r="AM13241" s="121"/>
      <c r="AO13241" s="46"/>
    </row>
    <row r="13242" spans="1:41" s="60" customFormat="1" hidden="1" x14ac:dyDescent="0.35">
      <c r="A13242" s="46"/>
      <c r="H13242" s="103"/>
      <c r="AD13242" s="99"/>
      <c r="AF13242" s="46"/>
      <c r="AM13242" s="121"/>
      <c r="AO13242" s="46"/>
    </row>
    <row r="13243" spans="1:41" s="60" customFormat="1" hidden="1" x14ac:dyDescent="0.35">
      <c r="A13243" s="46"/>
      <c r="H13243" s="103"/>
      <c r="AD13243" s="99"/>
      <c r="AF13243" s="46"/>
      <c r="AM13243" s="121"/>
      <c r="AO13243" s="46"/>
    </row>
    <row r="13244" spans="1:41" s="60" customFormat="1" hidden="1" x14ac:dyDescent="0.35">
      <c r="A13244" s="46"/>
      <c r="H13244" s="103"/>
      <c r="AD13244" s="99"/>
      <c r="AF13244" s="46"/>
      <c r="AM13244" s="121"/>
      <c r="AO13244" s="46"/>
    </row>
    <row r="13245" spans="1:41" s="60" customFormat="1" hidden="1" x14ac:dyDescent="0.35">
      <c r="A13245" s="46"/>
      <c r="H13245" s="103"/>
      <c r="AD13245" s="99"/>
      <c r="AF13245" s="46"/>
      <c r="AM13245" s="121"/>
      <c r="AO13245" s="46"/>
    </row>
    <row r="13246" spans="1:41" s="60" customFormat="1" hidden="1" x14ac:dyDescent="0.35">
      <c r="A13246" s="46"/>
      <c r="H13246" s="103"/>
      <c r="AD13246" s="99"/>
      <c r="AF13246" s="46"/>
      <c r="AM13246" s="121"/>
      <c r="AO13246" s="46"/>
    </row>
    <row r="13247" spans="1:41" s="60" customFormat="1" hidden="1" x14ac:dyDescent="0.35">
      <c r="A13247" s="46"/>
      <c r="H13247" s="103"/>
      <c r="AD13247" s="99"/>
      <c r="AF13247" s="46"/>
      <c r="AM13247" s="121"/>
      <c r="AO13247" s="46"/>
    </row>
    <row r="13248" spans="1:41" s="60" customFormat="1" hidden="1" x14ac:dyDescent="0.35">
      <c r="A13248" s="46"/>
      <c r="H13248" s="103"/>
      <c r="AD13248" s="99"/>
      <c r="AF13248" s="46"/>
      <c r="AM13248" s="121"/>
      <c r="AO13248" s="46"/>
    </row>
    <row r="13249" spans="1:41" s="60" customFormat="1" hidden="1" x14ac:dyDescent="0.35">
      <c r="A13249" s="46"/>
      <c r="H13249" s="103"/>
      <c r="AD13249" s="99"/>
      <c r="AF13249" s="46"/>
      <c r="AM13249" s="121"/>
      <c r="AO13249" s="46"/>
    </row>
    <row r="13250" spans="1:41" s="60" customFormat="1" hidden="1" x14ac:dyDescent="0.35">
      <c r="A13250" s="46"/>
      <c r="H13250" s="103"/>
      <c r="AD13250" s="99"/>
      <c r="AF13250" s="46"/>
      <c r="AM13250" s="121"/>
      <c r="AO13250" s="46"/>
    </row>
    <row r="13251" spans="1:41" s="60" customFormat="1" hidden="1" x14ac:dyDescent="0.35">
      <c r="A13251" s="46"/>
      <c r="H13251" s="103"/>
      <c r="AD13251" s="99"/>
      <c r="AF13251" s="46"/>
      <c r="AM13251" s="121"/>
      <c r="AO13251" s="46"/>
    </row>
    <row r="13252" spans="1:41" s="60" customFormat="1" hidden="1" x14ac:dyDescent="0.35">
      <c r="A13252" s="46"/>
      <c r="H13252" s="103"/>
      <c r="AD13252" s="99"/>
      <c r="AF13252" s="46"/>
      <c r="AM13252" s="121"/>
      <c r="AO13252" s="46"/>
    </row>
    <row r="13253" spans="1:41" s="60" customFormat="1" hidden="1" x14ac:dyDescent="0.35">
      <c r="A13253" s="46"/>
      <c r="H13253" s="103"/>
      <c r="AD13253" s="99"/>
      <c r="AF13253" s="46"/>
      <c r="AM13253" s="121"/>
      <c r="AO13253" s="46"/>
    </row>
    <row r="13254" spans="1:41" s="60" customFormat="1" hidden="1" x14ac:dyDescent="0.35">
      <c r="A13254" s="46"/>
      <c r="H13254" s="103"/>
      <c r="AD13254" s="99"/>
      <c r="AF13254" s="46"/>
      <c r="AM13254" s="121"/>
      <c r="AO13254" s="46"/>
    </row>
    <row r="13255" spans="1:41" s="60" customFormat="1" hidden="1" x14ac:dyDescent="0.35">
      <c r="A13255" s="46"/>
      <c r="H13255" s="103"/>
      <c r="AD13255" s="99"/>
      <c r="AF13255" s="46"/>
      <c r="AM13255" s="121"/>
      <c r="AO13255" s="46"/>
    </row>
    <row r="13256" spans="1:41" s="60" customFormat="1" hidden="1" x14ac:dyDescent="0.35">
      <c r="A13256" s="46"/>
      <c r="H13256" s="103"/>
      <c r="AD13256" s="99"/>
      <c r="AF13256" s="46"/>
      <c r="AM13256" s="121"/>
      <c r="AO13256" s="46"/>
    </row>
    <row r="13257" spans="1:41" s="60" customFormat="1" hidden="1" x14ac:dyDescent="0.35">
      <c r="A13257" s="46"/>
      <c r="H13257" s="103"/>
      <c r="AD13257" s="99"/>
      <c r="AF13257" s="46"/>
      <c r="AM13257" s="121"/>
      <c r="AO13257" s="46"/>
    </row>
    <row r="13258" spans="1:41" s="60" customFormat="1" hidden="1" x14ac:dyDescent="0.35">
      <c r="A13258" s="46"/>
      <c r="H13258" s="103"/>
      <c r="AD13258" s="99"/>
      <c r="AF13258" s="46"/>
      <c r="AM13258" s="121"/>
      <c r="AO13258" s="46"/>
    </row>
    <row r="13259" spans="1:41" s="60" customFormat="1" hidden="1" x14ac:dyDescent="0.35">
      <c r="A13259" s="46"/>
      <c r="H13259" s="103"/>
      <c r="AD13259" s="99"/>
      <c r="AF13259" s="46"/>
      <c r="AM13259" s="121"/>
      <c r="AO13259" s="46"/>
    </row>
    <row r="13260" spans="1:41" s="60" customFormat="1" hidden="1" x14ac:dyDescent="0.35">
      <c r="A13260" s="46"/>
      <c r="H13260" s="103"/>
      <c r="AD13260" s="99"/>
      <c r="AF13260" s="46"/>
      <c r="AM13260" s="121"/>
      <c r="AO13260" s="46"/>
    </row>
    <row r="13261" spans="1:41" s="60" customFormat="1" hidden="1" x14ac:dyDescent="0.35">
      <c r="A13261" s="46"/>
      <c r="H13261" s="103"/>
      <c r="AD13261" s="99"/>
      <c r="AF13261" s="46"/>
      <c r="AM13261" s="121"/>
      <c r="AO13261" s="46"/>
    </row>
    <row r="13262" spans="1:41" s="60" customFormat="1" hidden="1" x14ac:dyDescent="0.35">
      <c r="A13262" s="46"/>
      <c r="H13262" s="103"/>
      <c r="AD13262" s="99"/>
      <c r="AF13262" s="46"/>
      <c r="AM13262" s="121"/>
      <c r="AO13262" s="46"/>
    </row>
    <row r="13263" spans="1:41" s="60" customFormat="1" hidden="1" x14ac:dyDescent="0.35">
      <c r="A13263" s="46"/>
      <c r="H13263" s="103"/>
      <c r="AD13263" s="99"/>
      <c r="AF13263" s="46"/>
      <c r="AM13263" s="121"/>
      <c r="AO13263" s="46"/>
    </row>
    <row r="13264" spans="1:41" s="60" customFormat="1" hidden="1" x14ac:dyDescent="0.35">
      <c r="A13264" s="46"/>
      <c r="H13264" s="103"/>
      <c r="AD13264" s="99"/>
      <c r="AF13264" s="46"/>
      <c r="AM13264" s="121"/>
      <c r="AO13264" s="46"/>
    </row>
    <row r="13265" spans="1:41" s="60" customFormat="1" hidden="1" x14ac:dyDescent="0.35">
      <c r="A13265" s="46"/>
      <c r="H13265" s="103"/>
      <c r="AD13265" s="99"/>
      <c r="AF13265" s="46"/>
      <c r="AM13265" s="121"/>
      <c r="AO13265" s="46"/>
    </row>
    <row r="13266" spans="1:41" s="60" customFormat="1" hidden="1" x14ac:dyDescent="0.35">
      <c r="A13266" s="46"/>
      <c r="H13266" s="103"/>
      <c r="AD13266" s="99"/>
      <c r="AF13266" s="46"/>
      <c r="AM13266" s="121"/>
      <c r="AO13266" s="46"/>
    </row>
    <row r="13267" spans="1:41" s="60" customFormat="1" hidden="1" x14ac:dyDescent="0.35">
      <c r="A13267" s="46"/>
      <c r="H13267" s="103"/>
      <c r="AD13267" s="99"/>
      <c r="AF13267" s="46"/>
      <c r="AM13267" s="121"/>
      <c r="AO13267" s="46"/>
    </row>
    <row r="13268" spans="1:41" s="60" customFormat="1" hidden="1" x14ac:dyDescent="0.35">
      <c r="A13268" s="46"/>
      <c r="H13268" s="103"/>
      <c r="AD13268" s="99"/>
      <c r="AF13268" s="46"/>
      <c r="AM13268" s="121"/>
      <c r="AO13268" s="46"/>
    </row>
    <row r="13269" spans="1:41" s="60" customFormat="1" hidden="1" x14ac:dyDescent="0.35">
      <c r="A13269" s="46"/>
      <c r="H13269" s="103"/>
      <c r="AD13269" s="99"/>
      <c r="AF13269" s="46"/>
      <c r="AM13269" s="121"/>
      <c r="AO13269" s="46"/>
    </row>
    <row r="13270" spans="1:41" s="60" customFormat="1" hidden="1" x14ac:dyDescent="0.35">
      <c r="A13270" s="46"/>
      <c r="H13270" s="103"/>
      <c r="AD13270" s="99"/>
      <c r="AF13270" s="46"/>
      <c r="AM13270" s="121"/>
      <c r="AO13270" s="46"/>
    </row>
    <row r="13271" spans="1:41" s="60" customFormat="1" hidden="1" x14ac:dyDescent="0.35">
      <c r="A13271" s="46"/>
      <c r="H13271" s="103"/>
      <c r="AD13271" s="99"/>
      <c r="AF13271" s="46"/>
      <c r="AM13271" s="121"/>
      <c r="AO13271" s="46"/>
    </row>
    <row r="13272" spans="1:41" s="60" customFormat="1" hidden="1" x14ac:dyDescent="0.35">
      <c r="A13272" s="46"/>
      <c r="H13272" s="103"/>
      <c r="AD13272" s="99"/>
      <c r="AF13272" s="46"/>
      <c r="AM13272" s="121"/>
      <c r="AO13272" s="46"/>
    </row>
    <row r="13273" spans="1:41" s="60" customFormat="1" hidden="1" x14ac:dyDescent="0.35">
      <c r="A13273" s="46"/>
      <c r="H13273" s="103"/>
      <c r="AD13273" s="99"/>
      <c r="AF13273" s="46"/>
      <c r="AM13273" s="121"/>
      <c r="AO13273" s="46"/>
    </row>
    <row r="13274" spans="1:41" s="60" customFormat="1" hidden="1" x14ac:dyDescent="0.35">
      <c r="A13274" s="46"/>
      <c r="H13274" s="103"/>
      <c r="AD13274" s="99"/>
      <c r="AF13274" s="46"/>
      <c r="AM13274" s="121"/>
      <c r="AO13274" s="46"/>
    </row>
    <row r="13275" spans="1:41" s="60" customFormat="1" hidden="1" x14ac:dyDescent="0.35">
      <c r="A13275" s="46"/>
      <c r="H13275" s="103"/>
      <c r="AD13275" s="99"/>
      <c r="AF13275" s="46"/>
      <c r="AM13275" s="121"/>
      <c r="AO13275" s="46"/>
    </row>
    <row r="13276" spans="1:41" s="60" customFormat="1" hidden="1" x14ac:dyDescent="0.35">
      <c r="A13276" s="46"/>
      <c r="H13276" s="103"/>
      <c r="AD13276" s="99"/>
      <c r="AF13276" s="46"/>
      <c r="AM13276" s="121"/>
      <c r="AO13276" s="46"/>
    </row>
    <row r="13277" spans="1:41" s="60" customFormat="1" hidden="1" x14ac:dyDescent="0.35">
      <c r="A13277" s="46"/>
      <c r="H13277" s="103"/>
      <c r="AD13277" s="99"/>
      <c r="AF13277" s="46"/>
      <c r="AM13277" s="121"/>
      <c r="AO13277" s="46"/>
    </row>
    <row r="13278" spans="1:41" s="60" customFormat="1" hidden="1" x14ac:dyDescent="0.35">
      <c r="A13278" s="46"/>
      <c r="H13278" s="103"/>
      <c r="AD13278" s="99"/>
      <c r="AF13278" s="46"/>
      <c r="AM13278" s="121"/>
      <c r="AO13278" s="46"/>
    </row>
    <row r="13279" spans="1:41" s="60" customFormat="1" hidden="1" x14ac:dyDescent="0.35">
      <c r="A13279" s="46"/>
      <c r="H13279" s="103"/>
      <c r="AD13279" s="99"/>
      <c r="AF13279" s="46"/>
      <c r="AM13279" s="121"/>
      <c r="AO13279" s="46"/>
    </row>
    <row r="13280" spans="1:41" s="60" customFormat="1" hidden="1" x14ac:dyDescent="0.35">
      <c r="A13280" s="46"/>
      <c r="H13280" s="103"/>
      <c r="AD13280" s="99"/>
      <c r="AF13280" s="46"/>
      <c r="AM13280" s="121"/>
      <c r="AO13280" s="46"/>
    </row>
    <row r="13281" spans="1:41" s="60" customFormat="1" hidden="1" x14ac:dyDescent="0.35">
      <c r="A13281" s="46"/>
      <c r="H13281" s="103"/>
      <c r="AD13281" s="99"/>
      <c r="AF13281" s="46"/>
      <c r="AM13281" s="121"/>
      <c r="AO13281" s="46"/>
    </row>
    <row r="13282" spans="1:41" s="60" customFormat="1" hidden="1" x14ac:dyDescent="0.35">
      <c r="A13282" s="46"/>
      <c r="H13282" s="103"/>
      <c r="AD13282" s="99"/>
      <c r="AF13282" s="46"/>
      <c r="AM13282" s="121"/>
      <c r="AO13282" s="46"/>
    </row>
    <row r="13283" spans="1:41" s="60" customFormat="1" hidden="1" x14ac:dyDescent="0.35">
      <c r="A13283" s="46"/>
      <c r="H13283" s="103"/>
      <c r="AD13283" s="99"/>
      <c r="AF13283" s="46"/>
      <c r="AM13283" s="121"/>
      <c r="AO13283" s="46"/>
    </row>
    <row r="13284" spans="1:41" s="60" customFormat="1" hidden="1" x14ac:dyDescent="0.35">
      <c r="A13284" s="46"/>
      <c r="H13284" s="103"/>
      <c r="AD13284" s="99"/>
      <c r="AF13284" s="46"/>
      <c r="AM13284" s="121"/>
      <c r="AO13284" s="46"/>
    </row>
    <row r="13285" spans="1:41" s="60" customFormat="1" hidden="1" x14ac:dyDescent="0.35">
      <c r="A13285" s="46"/>
      <c r="H13285" s="103"/>
      <c r="AD13285" s="99"/>
      <c r="AF13285" s="46"/>
      <c r="AM13285" s="121"/>
      <c r="AO13285" s="46"/>
    </row>
    <row r="13286" spans="1:41" s="60" customFormat="1" hidden="1" x14ac:dyDescent="0.35">
      <c r="A13286" s="46"/>
      <c r="H13286" s="103"/>
      <c r="AD13286" s="99"/>
      <c r="AF13286" s="46"/>
      <c r="AM13286" s="121"/>
      <c r="AO13286" s="46"/>
    </row>
    <row r="13287" spans="1:41" s="60" customFormat="1" hidden="1" x14ac:dyDescent="0.35">
      <c r="A13287" s="46"/>
      <c r="H13287" s="103"/>
      <c r="AD13287" s="99"/>
      <c r="AF13287" s="46"/>
      <c r="AM13287" s="121"/>
      <c r="AO13287" s="46"/>
    </row>
    <row r="13288" spans="1:41" s="60" customFormat="1" hidden="1" x14ac:dyDescent="0.35">
      <c r="A13288" s="46"/>
      <c r="H13288" s="103"/>
      <c r="AD13288" s="99"/>
      <c r="AF13288" s="46"/>
      <c r="AM13288" s="121"/>
      <c r="AO13288" s="46"/>
    </row>
    <row r="13289" spans="1:41" s="60" customFormat="1" hidden="1" x14ac:dyDescent="0.35">
      <c r="A13289" s="46"/>
      <c r="H13289" s="103"/>
      <c r="AD13289" s="99"/>
      <c r="AF13289" s="46"/>
      <c r="AM13289" s="121"/>
      <c r="AO13289" s="46"/>
    </row>
    <row r="13290" spans="1:41" s="60" customFormat="1" hidden="1" x14ac:dyDescent="0.35">
      <c r="A13290" s="46"/>
      <c r="H13290" s="103"/>
      <c r="AD13290" s="99"/>
      <c r="AF13290" s="46"/>
      <c r="AM13290" s="121"/>
      <c r="AO13290" s="46"/>
    </row>
    <row r="13291" spans="1:41" s="60" customFormat="1" hidden="1" x14ac:dyDescent="0.35">
      <c r="A13291" s="46"/>
      <c r="H13291" s="103"/>
      <c r="AD13291" s="99"/>
      <c r="AF13291" s="46"/>
      <c r="AM13291" s="121"/>
      <c r="AO13291" s="46"/>
    </row>
    <row r="13292" spans="1:41" s="60" customFormat="1" hidden="1" x14ac:dyDescent="0.35">
      <c r="A13292" s="46"/>
      <c r="H13292" s="103"/>
      <c r="AD13292" s="99"/>
      <c r="AF13292" s="46"/>
      <c r="AM13292" s="121"/>
      <c r="AO13292" s="46"/>
    </row>
    <row r="13293" spans="1:41" s="60" customFormat="1" hidden="1" x14ac:dyDescent="0.35">
      <c r="A13293" s="46"/>
      <c r="H13293" s="103"/>
      <c r="AD13293" s="99"/>
      <c r="AF13293" s="46"/>
      <c r="AM13293" s="121"/>
      <c r="AO13293" s="46"/>
    </row>
    <row r="13294" spans="1:41" s="60" customFormat="1" hidden="1" x14ac:dyDescent="0.35">
      <c r="A13294" s="46"/>
      <c r="H13294" s="103"/>
      <c r="AD13294" s="99"/>
      <c r="AF13294" s="46"/>
      <c r="AM13294" s="121"/>
      <c r="AO13294" s="46"/>
    </row>
    <row r="13295" spans="1:41" s="60" customFormat="1" hidden="1" x14ac:dyDescent="0.35">
      <c r="A13295" s="46"/>
      <c r="H13295" s="103"/>
      <c r="AD13295" s="99"/>
      <c r="AF13295" s="46"/>
      <c r="AM13295" s="121"/>
      <c r="AO13295" s="46"/>
    </row>
    <row r="13296" spans="1:41" s="60" customFormat="1" hidden="1" x14ac:dyDescent="0.35">
      <c r="A13296" s="46"/>
      <c r="H13296" s="103"/>
      <c r="AD13296" s="99"/>
      <c r="AF13296" s="46"/>
      <c r="AM13296" s="121"/>
      <c r="AO13296" s="46"/>
    </row>
    <row r="13297" spans="1:41" s="60" customFormat="1" hidden="1" x14ac:dyDescent="0.35">
      <c r="A13297" s="46"/>
      <c r="H13297" s="103"/>
      <c r="AD13297" s="99"/>
      <c r="AF13297" s="46"/>
      <c r="AM13297" s="121"/>
      <c r="AO13297" s="46"/>
    </row>
    <row r="13298" spans="1:41" s="60" customFormat="1" hidden="1" x14ac:dyDescent="0.35">
      <c r="A13298" s="46"/>
      <c r="H13298" s="103"/>
      <c r="AD13298" s="99"/>
      <c r="AF13298" s="46"/>
      <c r="AM13298" s="121"/>
      <c r="AO13298" s="46"/>
    </row>
    <row r="13299" spans="1:41" s="60" customFormat="1" hidden="1" x14ac:dyDescent="0.35">
      <c r="A13299" s="46"/>
      <c r="H13299" s="103"/>
      <c r="AD13299" s="99"/>
      <c r="AF13299" s="46"/>
      <c r="AM13299" s="121"/>
      <c r="AO13299" s="46"/>
    </row>
    <row r="13300" spans="1:41" s="60" customFormat="1" hidden="1" x14ac:dyDescent="0.35">
      <c r="A13300" s="46"/>
      <c r="H13300" s="103"/>
      <c r="AD13300" s="99"/>
      <c r="AF13300" s="46"/>
      <c r="AM13300" s="121"/>
      <c r="AO13300" s="46"/>
    </row>
    <row r="13301" spans="1:41" s="60" customFormat="1" hidden="1" x14ac:dyDescent="0.35">
      <c r="A13301" s="46"/>
      <c r="H13301" s="103"/>
      <c r="AD13301" s="99"/>
      <c r="AF13301" s="46"/>
      <c r="AM13301" s="121"/>
      <c r="AO13301" s="46"/>
    </row>
    <row r="13302" spans="1:41" s="60" customFormat="1" hidden="1" x14ac:dyDescent="0.35">
      <c r="A13302" s="46"/>
      <c r="H13302" s="103"/>
      <c r="AD13302" s="99"/>
      <c r="AF13302" s="46"/>
      <c r="AM13302" s="121"/>
      <c r="AO13302" s="46"/>
    </row>
    <row r="13303" spans="1:41" s="60" customFormat="1" hidden="1" x14ac:dyDescent="0.35">
      <c r="A13303" s="46"/>
      <c r="H13303" s="103"/>
      <c r="AD13303" s="99"/>
      <c r="AF13303" s="46"/>
      <c r="AM13303" s="121"/>
      <c r="AO13303" s="46"/>
    </row>
    <row r="13304" spans="1:41" s="60" customFormat="1" hidden="1" x14ac:dyDescent="0.35">
      <c r="A13304" s="46"/>
      <c r="H13304" s="103"/>
      <c r="AD13304" s="99"/>
      <c r="AF13304" s="46"/>
      <c r="AM13304" s="121"/>
      <c r="AO13304" s="46"/>
    </row>
    <row r="13305" spans="1:41" s="60" customFormat="1" hidden="1" x14ac:dyDescent="0.35">
      <c r="A13305" s="46"/>
      <c r="H13305" s="103"/>
      <c r="AD13305" s="99"/>
      <c r="AF13305" s="46"/>
      <c r="AM13305" s="121"/>
      <c r="AO13305" s="46"/>
    </row>
    <row r="13306" spans="1:41" s="60" customFormat="1" hidden="1" x14ac:dyDescent="0.35">
      <c r="A13306" s="46"/>
      <c r="H13306" s="103"/>
      <c r="AD13306" s="99"/>
      <c r="AF13306" s="46"/>
      <c r="AM13306" s="121"/>
      <c r="AO13306" s="46"/>
    </row>
    <row r="13307" spans="1:41" s="60" customFormat="1" hidden="1" x14ac:dyDescent="0.35">
      <c r="A13307" s="46"/>
      <c r="H13307" s="103"/>
      <c r="AD13307" s="99"/>
      <c r="AF13307" s="46"/>
      <c r="AM13307" s="121"/>
      <c r="AO13307" s="46"/>
    </row>
    <row r="13308" spans="1:41" s="60" customFormat="1" hidden="1" x14ac:dyDescent="0.35">
      <c r="A13308" s="46"/>
      <c r="H13308" s="103"/>
      <c r="AD13308" s="99"/>
      <c r="AF13308" s="46"/>
      <c r="AM13308" s="121"/>
      <c r="AO13308" s="46"/>
    </row>
    <row r="13309" spans="1:41" s="60" customFormat="1" hidden="1" x14ac:dyDescent="0.35">
      <c r="A13309" s="46"/>
      <c r="H13309" s="103"/>
      <c r="AD13309" s="99"/>
      <c r="AF13309" s="46"/>
      <c r="AM13309" s="121"/>
      <c r="AO13309" s="46"/>
    </row>
    <row r="13310" spans="1:41" s="60" customFormat="1" hidden="1" x14ac:dyDescent="0.35">
      <c r="A13310" s="46"/>
      <c r="H13310" s="103"/>
      <c r="AD13310" s="99"/>
      <c r="AF13310" s="46"/>
      <c r="AM13310" s="121"/>
      <c r="AO13310" s="46"/>
    </row>
    <row r="13311" spans="1:41" s="60" customFormat="1" hidden="1" x14ac:dyDescent="0.35">
      <c r="A13311" s="46"/>
      <c r="H13311" s="103"/>
      <c r="AD13311" s="99"/>
      <c r="AF13311" s="46"/>
      <c r="AM13311" s="121"/>
      <c r="AO13311" s="46"/>
    </row>
    <row r="13312" spans="1:41" s="60" customFormat="1" hidden="1" x14ac:dyDescent="0.35">
      <c r="A13312" s="46"/>
      <c r="H13312" s="103"/>
      <c r="AD13312" s="99"/>
      <c r="AF13312" s="46"/>
      <c r="AM13312" s="121"/>
      <c r="AO13312" s="46"/>
    </row>
    <row r="13313" spans="1:41" s="60" customFormat="1" hidden="1" x14ac:dyDescent="0.35">
      <c r="A13313" s="46"/>
      <c r="H13313" s="103"/>
      <c r="AD13313" s="99"/>
      <c r="AF13313" s="46"/>
      <c r="AM13313" s="121"/>
      <c r="AO13313" s="46"/>
    </row>
    <row r="13314" spans="1:41" s="60" customFormat="1" hidden="1" x14ac:dyDescent="0.35">
      <c r="A13314" s="46"/>
      <c r="H13314" s="103"/>
      <c r="AD13314" s="99"/>
      <c r="AF13314" s="46"/>
      <c r="AM13314" s="121"/>
      <c r="AO13314" s="46"/>
    </row>
    <row r="13315" spans="1:41" s="60" customFormat="1" hidden="1" x14ac:dyDescent="0.35">
      <c r="A13315" s="46"/>
      <c r="H13315" s="103"/>
      <c r="AD13315" s="99"/>
      <c r="AF13315" s="46"/>
      <c r="AM13315" s="121"/>
      <c r="AO13315" s="46"/>
    </row>
    <row r="13316" spans="1:41" s="60" customFormat="1" hidden="1" x14ac:dyDescent="0.35">
      <c r="A13316" s="46"/>
      <c r="H13316" s="103"/>
      <c r="AD13316" s="99"/>
      <c r="AF13316" s="46"/>
      <c r="AM13316" s="121"/>
      <c r="AO13316" s="46"/>
    </row>
    <row r="13317" spans="1:41" s="60" customFormat="1" hidden="1" x14ac:dyDescent="0.35">
      <c r="A13317" s="46"/>
      <c r="H13317" s="103"/>
      <c r="AD13317" s="99"/>
      <c r="AF13317" s="46"/>
      <c r="AM13317" s="121"/>
      <c r="AO13317" s="46"/>
    </row>
    <row r="13318" spans="1:41" s="60" customFormat="1" hidden="1" x14ac:dyDescent="0.35">
      <c r="A13318" s="46"/>
      <c r="H13318" s="103"/>
      <c r="AD13318" s="99"/>
      <c r="AF13318" s="46"/>
      <c r="AM13318" s="121"/>
      <c r="AO13318" s="46"/>
    </row>
    <row r="13319" spans="1:41" s="60" customFormat="1" hidden="1" x14ac:dyDescent="0.35">
      <c r="A13319" s="46"/>
      <c r="H13319" s="103"/>
      <c r="AD13319" s="99"/>
      <c r="AF13319" s="46"/>
      <c r="AM13319" s="121"/>
      <c r="AO13319" s="46"/>
    </row>
    <row r="13320" spans="1:41" s="60" customFormat="1" hidden="1" x14ac:dyDescent="0.35">
      <c r="A13320" s="46"/>
      <c r="H13320" s="103"/>
      <c r="AD13320" s="99"/>
      <c r="AF13320" s="46"/>
      <c r="AM13320" s="121"/>
      <c r="AO13320" s="46"/>
    </row>
    <row r="13321" spans="1:41" s="60" customFormat="1" hidden="1" x14ac:dyDescent="0.35">
      <c r="A13321" s="46"/>
      <c r="H13321" s="103"/>
      <c r="AD13321" s="99"/>
      <c r="AF13321" s="46"/>
      <c r="AM13321" s="121"/>
      <c r="AO13321" s="46"/>
    </row>
    <row r="13322" spans="1:41" s="60" customFormat="1" hidden="1" x14ac:dyDescent="0.35">
      <c r="A13322" s="46"/>
      <c r="H13322" s="103"/>
      <c r="AD13322" s="99"/>
      <c r="AF13322" s="46"/>
      <c r="AM13322" s="121"/>
      <c r="AO13322" s="46"/>
    </row>
    <row r="13323" spans="1:41" s="60" customFormat="1" hidden="1" x14ac:dyDescent="0.35">
      <c r="A13323" s="46"/>
      <c r="H13323" s="103"/>
      <c r="AD13323" s="99"/>
      <c r="AF13323" s="46"/>
      <c r="AM13323" s="121"/>
      <c r="AO13323" s="46"/>
    </row>
    <row r="13324" spans="1:41" s="60" customFormat="1" hidden="1" x14ac:dyDescent="0.35">
      <c r="A13324" s="46"/>
      <c r="H13324" s="103"/>
      <c r="AD13324" s="99"/>
      <c r="AF13324" s="46"/>
      <c r="AM13324" s="121"/>
      <c r="AO13324" s="46"/>
    </row>
    <row r="13325" spans="1:41" s="60" customFormat="1" hidden="1" x14ac:dyDescent="0.35">
      <c r="A13325" s="46"/>
      <c r="H13325" s="103"/>
      <c r="AD13325" s="99"/>
      <c r="AF13325" s="46"/>
      <c r="AM13325" s="121"/>
      <c r="AO13325" s="46"/>
    </row>
    <row r="13326" spans="1:41" s="60" customFormat="1" hidden="1" x14ac:dyDescent="0.35">
      <c r="A13326" s="46"/>
      <c r="H13326" s="103"/>
      <c r="AD13326" s="99"/>
      <c r="AF13326" s="46"/>
      <c r="AM13326" s="121"/>
      <c r="AO13326" s="46"/>
    </row>
    <row r="13327" spans="1:41" s="60" customFormat="1" hidden="1" x14ac:dyDescent="0.35">
      <c r="A13327" s="46"/>
      <c r="H13327" s="103"/>
      <c r="AD13327" s="99"/>
      <c r="AF13327" s="46"/>
      <c r="AM13327" s="121"/>
      <c r="AO13327" s="46"/>
    </row>
    <row r="13328" spans="1:41" s="60" customFormat="1" hidden="1" x14ac:dyDescent="0.35">
      <c r="A13328" s="46"/>
      <c r="H13328" s="103"/>
      <c r="AD13328" s="99"/>
      <c r="AF13328" s="46"/>
      <c r="AM13328" s="121"/>
      <c r="AO13328" s="46"/>
    </row>
    <row r="13329" spans="1:41" s="60" customFormat="1" hidden="1" x14ac:dyDescent="0.35">
      <c r="A13329" s="46"/>
      <c r="H13329" s="103"/>
      <c r="AD13329" s="99"/>
      <c r="AF13329" s="46"/>
      <c r="AM13329" s="121"/>
      <c r="AO13329" s="46"/>
    </row>
    <row r="13330" spans="1:41" s="60" customFormat="1" hidden="1" x14ac:dyDescent="0.35">
      <c r="A13330" s="46"/>
      <c r="H13330" s="103"/>
      <c r="AD13330" s="99"/>
      <c r="AF13330" s="46"/>
      <c r="AM13330" s="121"/>
      <c r="AO13330" s="46"/>
    </row>
    <row r="13331" spans="1:41" s="60" customFormat="1" hidden="1" x14ac:dyDescent="0.35">
      <c r="A13331" s="46"/>
      <c r="H13331" s="103"/>
      <c r="AD13331" s="99"/>
      <c r="AF13331" s="46"/>
      <c r="AM13331" s="121"/>
      <c r="AO13331" s="46"/>
    </row>
    <row r="13332" spans="1:41" s="60" customFormat="1" hidden="1" x14ac:dyDescent="0.35">
      <c r="A13332" s="46"/>
      <c r="H13332" s="103"/>
      <c r="AD13332" s="99"/>
      <c r="AF13332" s="46"/>
      <c r="AM13332" s="121"/>
      <c r="AO13332" s="46"/>
    </row>
    <row r="13333" spans="1:41" s="60" customFormat="1" hidden="1" x14ac:dyDescent="0.35">
      <c r="A13333" s="46"/>
      <c r="H13333" s="103"/>
      <c r="AD13333" s="99"/>
      <c r="AF13333" s="46"/>
      <c r="AM13333" s="121"/>
      <c r="AO13333" s="46"/>
    </row>
    <row r="13334" spans="1:41" s="60" customFormat="1" hidden="1" x14ac:dyDescent="0.35">
      <c r="A13334" s="46"/>
      <c r="H13334" s="103"/>
      <c r="AD13334" s="99"/>
      <c r="AF13334" s="46"/>
      <c r="AM13334" s="121"/>
      <c r="AO13334" s="46"/>
    </row>
    <row r="13335" spans="1:41" s="60" customFormat="1" hidden="1" x14ac:dyDescent="0.35">
      <c r="A13335" s="46"/>
      <c r="H13335" s="103"/>
      <c r="AD13335" s="99"/>
      <c r="AF13335" s="46"/>
      <c r="AM13335" s="121"/>
      <c r="AO13335" s="46"/>
    </row>
    <row r="13336" spans="1:41" s="60" customFormat="1" hidden="1" x14ac:dyDescent="0.35">
      <c r="A13336" s="46"/>
      <c r="H13336" s="103"/>
      <c r="AD13336" s="99"/>
      <c r="AF13336" s="46"/>
      <c r="AM13336" s="121"/>
      <c r="AO13336" s="46"/>
    </row>
    <row r="13337" spans="1:41" s="60" customFormat="1" hidden="1" x14ac:dyDescent="0.35">
      <c r="A13337" s="46"/>
      <c r="H13337" s="103"/>
      <c r="AD13337" s="99"/>
      <c r="AF13337" s="46"/>
      <c r="AM13337" s="121"/>
      <c r="AO13337" s="46"/>
    </row>
    <row r="13338" spans="1:41" s="60" customFormat="1" hidden="1" x14ac:dyDescent="0.35">
      <c r="A13338" s="46"/>
      <c r="H13338" s="103"/>
      <c r="AD13338" s="99"/>
      <c r="AF13338" s="46"/>
      <c r="AM13338" s="121"/>
      <c r="AO13338" s="46"/>
    </row>
    <row r="13339" spans="1:41" s="60" customFormat="1" hidden="1" x14ac:dyDescent="0.35">
      <c r="A13339" s="46"/>
      <c r="H13339" s="103"/>
      <c r="AD13339" s="99"/>
      <c r="AF13339" s="46"/>
      <c r="AM13339" s="121"/>
      <c r="AO13339" s="46"/>
    </row>
    <row r="13340" spans="1:41" s="60" customFormat="1" hidden="1" x14ac:dyDescent="0.35">
      <c r="A13340" s="46"/>
      <c r="H13340" s="103"/>
      <c r="AD13340" s="99"/>
      <c r="AF13340" s="46"/>
      <c r="AM13340" s="121"/>
      <c r="AO13340" s="46"/>
    </row>
    <row r="13341" spans="1:41" s="60" customFormat="1" hidden="1" x14ac:dyDescent="0.35">
      <c r="A13341" s="46"/>
      <c r="H13341" s="103"/>
      <c r="AD13341" s="99"/>
      <c r="AF13341" s="46"/>
      <c r="AM13341" s="121"/>
      <c r="AO13341" s="46"/>
    </row>
    <row r="13342" spans="1:41" s="60" customFormat="1" hidden="1" x14ac:dyDescent="0.35">
      <c r="A13342" s="46"/>
      <c r="H13342" s="103"/>
      <c r="AD13342" s="99"/>
      <c r="AF13342" s="46"/>
      <c r="AM13342" s="121"/>
      <c r="AO13342" s="46"/>
    </row>
    <row r="13343" spans="1:41" s="60" customFormat="1" hidden="1" x14ac:dyDescent="0.35">
      <c r="A13343" s="46"/>
      <c r="H13343" s="103"/>
      <c r="AD13343" s="99"/>
      <c r="AF13343" s="46"/>
      <c r="AM13343" s="121"/>
      <c r="AO13343" s="46"/>
    </row>
    <row r="13344" spans="1:41" s="60" customFormat="1" hidden="1" x14ac:dyDescent="0.35">
      <c r="A13344" s="46"/>
      <c r="H13344" s="103"/>
      <c r="AD13344" s="99"/>
      <c r="AF13344" s="46"/>
      <c r="AM13344" s="121"/>
      <c r="AO13344" s="46"/>
    </row>
    <row r="13345" spans="1:41" s="60" customFormat="1" hidden="1" x14ac:dyDescent="0.35">
      <c r="A13345" s="46"/>
      <c r="H13345" s="103"/>
      <c r="AD13345" s="99"/>
      <c r="AF13345" s="46"/>
      <c r="AM13345" s="121"/>
      <c r="AO13345" s="46"/>
    </row>
    <row r="13346" spans="1:41" s="60" customFormat="1" hidden="1" x14ac:dyDescent="0.35">
      <c r="A13346" s="46"/>
      <c r="H13346" s="103"/>
      <c r="AD13346" s="99"/>
      <c r="AF13346" s="46"/>
      <c r="AM13346" s="121"/>
      <c r="AO13346" s="46"/>
    </row>
    <row r="13347" spans="1:41" s="60" customFormat="1" hidden="1" x14ac:dyDescent="0.35">
      <c r="A13347" s="46"/>
      <c r="H13347" s="103"/>
      <c r="AD13347" s="99"/>
      <c r="AF13347" s="46"/>
      <c r="AM13347" s="121"/>
      <c r="AO13347" s="46"/>
    </row>
    <row r="13348" spans="1:41" s="60" customFormat="1" hidden="1" x14ac:dyDescent="0.35">
      <c r="A13348" s="46"/>
      <c r="H13348" s="103"/>
      <c r="AD13348" s="99"/>
      <c r="AF13348" s="46"/>
      <c r="AM13348" s="121"/>
      <c r="AO13348" s="46"/>
    </row>
    <row r="13349" spans="1:41" s="60" customFormat="1" hidden="1" x14ac:dyDescent="0.35">
      <c r="A13349" s="46"/>
      <c r="H13349" s="103"/>
      <c r="AD13349" s="99"/>
      <c r="AF13349" s="46"/>
      <c r="AM13349" s="121"/>
      <c r="AO13349" s="46"/>
    </row>
    <row r="13350" spans="1:41" s="60" customFormat="1" hidden="1" x14ac:dyDescent="0.35">
      <c r="A13350" s="46"/>
      <c r="H13350" s="103"/>
      <c r="AD13350" s="99"/>
      <c r="AF13350" s="46"/>
      <c r="AM13350" s="121"/>
      <c r="AO13350" s="46"/>
    </row>
    <row r="13351" spans="1:41" s="60" customFormat="1" hidden="1" x14ac:dyDescent="0.35">
      <c r="A13351" s="46"/>
      <c r="H13351" s="103"/>
      <c r="AD13351" s="99"/>
      <c r="AF13351" s="46"/>
      <c r="AM13351" s="121"/>
      <c r="AO13351" s="46"/>
    </row>
    <row r="13352" spans="1:41" s="60" customFormat="1" hidden="1" x14ac:dyDescent="0.35">
      <c r="A13352" s="46"/>
      <c r="H13352" s="103"/>
      <c r="AD13352" s="99"/>
      <c r="AF13352" s="46"/>
      <c r="AM13352" s="121"/>
      <c r="AO13352" s="46"/>
    </row>
    <row r="13353" spans="1:41" s="60" customFormat="1" hidden="1" x14ac:dyDescent="0.35">
      <c r="A13353" s="46"/>
      <c r="H13353" s="103"/>
      <c r="AD13353" s="99"/>
      <c r="AF13353" s="46"/>
      <c r="AM13353" s="121"/>
      <c r="AO13353" s="46"/>
    </row>
    <row r="13354" spans="1:41" s="60" customFormat="1" hidden="1" x14ac:dyDescent="0.35">
      <c r="A13354" s="46"/>
      <c r="H13354" s="103"/>
      <c r="AD13354" s="99"/>
      <c r="AF13354" s="46"/>
      <c r="AM13354" s="121"/>
      <c r="AO13354" s="46"/>
    </row>
    <row r="13355" spans="1:41" s="60" customFormat="1" hidden="1" x14ac:dyDescent="0.35">
      <c r="A13355" s="46"/>
      <c r="H13355" s="103"/>
      <c r="AD13355" s="99"/>
      <c r="AF13355" s="46"/>
      <c r="AM13355" s="121"/>
      <c r="AO13355" s="46"/>
    </row>
    <row r="13356" spans="1:41" s="60" customFormat="1" hidden="1" x14ac:dyDescent="0.35">
      <c r="A13356" s="46"/>
      <c r="H13356" s="103"/>
      <c r="AD13356" s="99"/>
      <c r="AF13356" s="46"/>
      <c r="AM13356" s="121"/>
      <c r="AO13356" s="46"/>
    </row>
    <row r="13357" spans="1:41" s="60" customFormat="1" hidden="1" x14ac:dyDescent="0.35">
      <c r="A13357" s="46"/>
      <c r="H13357" s="103"/>
      <c r="AD13357" s="99"/>
      <c r="AF13357" s="46"/>
      <c r="AM13357" s="121"/>
      <c r="AO13357" s="46"/>
    </row>
    <row r="13358" spans="1:41" s="60" customFormat="1" hidden="1" x14ac:dyDescent="0.35">
      <c r="A13358" s="46"/>
      <c r="H13358" s="103"/>
      <c r="AD13358" s="99"/>
      <c r="AF13358" s="46"/>
      <c r="AM13358" s="121"/>
      <c r="AO13358" s="46"/>
    </row>
    <row r="13359" spans="1:41" s="60" customFormat="1" hidden="1" x14ac:dyDescent="0.35">
      <c r="A13359" s="46"/>
      <c r="H13359" s="103"/>
      <c r="AD13359" s="99"/>
      <c r="AF13359" s="46"/>
      <c r="AM13359" s="121"/>
      <c r="AO13359" s="46"/>
    </row>
    <row r="13360" spans="1:41" s="60" customFormat="1" hidden="1" x14ac:dyDescent="0.35">
      <c r="A13360" s="46"/>
      <c r="H13360" s="103"/>
      <c r="AD13360" s="99"/>
      <c r="AF13360" s="46"/>
      <c r="AM13360" s="121"/>
      <c r="AO13360" s="46"/>
    </row>
    <row r="13361" spans="1:41" s="60" customFormat="1" hidden="1" x14ac:dyDescent="0.35">
      <c r="A13361" s="46"/>
      <c r="H13361" s="103"/>
      <c r="AD13361" s="99"/>
      <c r="AF13361" s="46"/>
      <c r="AM13361" s="121"/>
      <c r="AO13361" s="46"/>
    </row>
    <row r="13362" spans="1:41" s="60" customFormat="1" hidden="1" x14ac:dyDescent="0.35">
      <c r="A13362" s="46"/>
      <c r="H13362" s="103"/>
      <c r="AD13362" s="99"/>
      <c r="AF13362" s="46"/>
      <c r="AM13362" s="121"/>
      <c r="AO13362" s="46"/>
    </row>
    <row r="13363" spans="1:41" s="60" customFormat="1" hidden="1" x14ac:dyDescent="0.35">
      <c r="A13363" s="46"/>
      <c r="H13363" s="103"/>
      <c r="AD13363" s="99"/>
      <c r="AF13363" s="46"/>
      <c r="AM13363" s="121"/>
      <c r="AO13363" s="46"/>
    </row>
    <row r="13364" spans="1:41" s="60" customFormat="1" hidden="1" x14ac:dyDescent="0.35">
      <c r="A13364" s="46"/>
      <c r="H13364" s="103"/>
      <c r="AD13364" s="99"/>
      <c r="AF13364" s="46"/>
      <c r="AM13364" s="121"/>
      <c r="AO13364" s="46"/>
    </row>
    <row r="13365" spans="1:41" s="60" customFormat="1" hidden="1" x14ac:dyDescent="0.35">
      <c r="A13365" s="46"/>
      <c r="H13365" s="103"/>
      <c r="AD13365" s="99"/>
      <c r="AF13365" s="46"/>
      <c r="AM13365" s="121"/>
      <c r="AO13365" s="46"/>
    </row>
    <row r="13366" spans="1:41" s="60" customFormat="1" hidden="1" x14ac:dyDescent="0.35">
      <c r="A13366" s="46"/>
      <c r="H13366" s="103"/>
      <c r="AD13366" s="99"/>
      <c r="AF13366" s="46"/>
      <c r="AM13366" s="121"/>
      <c r="AO13366" s="46"/>
    </row>
    <row r="13367" spans="1:41" s="60" customFormat="1" hidden="1" x14ac:dyDescent="0.35">
      <c r="A13367" s="46"/>
      <c r="H13367" s="103"/>
      <c r="AD13367" s="99"/>
      <c r="AF13367" s="46"/>
      <c r="AM13367" s="121"/>
      <c r="AO13367" s="46"/>
    </row>
    <row r="13368" spans="1:41" s="60" customFormat="1" hidden="1" x14ac:dyDescent="0.35">
      <c r="A13368" s="46"/>
      <c r="H13368" s="103"/>
      <c r="AD13368" s="99"/>
      <c r="AF13368" s="46"/>
      <c r="AM13368" s="121"/>
      <c r="AO13368" s="46"/>
    </row>
    <row r="13369" spans="1:41" s="60" customFormat="1" hidden="1" x14ac:dyDescent="0.35">
      <c r="A13369" s="46"/>
      <c r="H13369" s="103"/>
      <c r="AD13369" s="99"/>
      <c r="AF13369" s="46"/>
      <c r="AM13369" s="121"/>
      <c r="AO13369" s="46"/>
    </row>
    <row r="13370" spans="1:41" s="60" customFormat="1" hidden="1" x14ac:dyDescent="0.35">
      <c r="A13370" s="46"/>
      <c r="H13370" s="103"/>
      <c r="AD13370" s="99"/>
      <c r="AF13370" s="46"/>
      <c r="AM13370" s="121"/>
      <c r="AO13370" s="46"/>
    </row>
    <row r="13371" spans="1:41" s="60" customFormat="1" hidden="1" x14ac:dyDescent="0.35">
      <c r="A13371" s="46"/>
      <c r="H13371" s="103"/>
      <c r="AD13371" s="99"/>
      <c r="AF13371" s="46"/>
      <c r="AM13371" s="121"/>
      <c r="AO13371" s="46"/>
    </row>
    <row r="13372" spans="1:41" s="60" customFormat="1" hidden="1" x14ac:dyDescent="0.35">
      <c r="A13372" s="46"/>
      <c r="H13372" s="103"/>
      <c r="AD13372" s="99"/>
      <c r="AF13372" s="46"/>
      <c r="AM13372" s="121"/>
      <c r="AO13372" s="46"/>
    </row>
    <row r="13373" spans="1:41" s="60" customFormat="1" hidden="1" x14ac:dyDescent="0.35">
      <c r="A13373" s="46"/>
      <c r="H13373" s="103"/>
      <c r="AD13373" s="99"/>
      <c r="AF13373" s="46"/>
      <c r="AM13373" s="121"/>
      <c r="AO13373" s="46"/>
    </row>
    <row r="13374" spans="1:41" s="60" customFormat="1" hidden="1" x14ac:dyDescent="0.35">
      <c r="A13374" s="46"/>
      <c r="H13374" s="103"/>
      <c r="AD13374" s="99"/>
      <c r="AF13374" s="46"/>
      <c r="AM13374" s="121"/>
      <c r="AO13374" s="46"/>
    </row>
    <row r="13375" spans="1:41" s="60" customFormat="1" hidden="1" x14ac:dyDescent="0.35">
      <c r="A13375" s="46"/>
      <c r="H13375" s="103"/>
      <c r="AD13375" s="99"/>
      <c r="AF13375" s="46"/>
      <c r="AM13375" s="121"/>
      <c r="AO13375" s="46"/>
    </row>
    <row r="13376" spans="1:41" s="60" customFormat="1" hidden="1" x14ac:dyDescent="0.35">
      <c r="A13376" s="46"/>
      <c r="H13376" s="103"/>
      <c r="AD13376" s="99"/>
      <c r="AF13376" s="46"/>
      <c r="AM13376" s="121"/>
      <c r="AO13376" s="46"/>
    </row>
    <row r="13377" spans="1:41" s="60" customFormat="1" hidden="1" x14ac:dyDescent="0.35">
      <c r="A13377" s="46"/>
      <c r="H13377" s="103"/>
      <c r="AD13377" s="99"/>
      <c r="AF13377" s="46"/>
      <c r="AM13377" s="121"/>
      <c r="AO13377" s="46"/>
    </row>
    <row r="13378" spans="1:41" s="60" customFormat="1" hidden="1" x14ac:dyDescent="0.35">
      <c r="A13378" s="46"/>
      <c r="H13378" s="103"/>
      <c r="AD13378" s="99"/>
      <c r="AF13378" s="46"/>
      <c r="AM13378" s="121"/>
      <c r="AO13378" s="46"/>
    </row>
    <row r="13379" spans="1:41" s="60" customFormat="1" hidden="1" x14ac:dyDescent="0.35">
      <c r="A13379" s="46"/>
      <c r="H13379" s="103"/>
      <c r="AD13379" s="99"/>
      <c r="AF13379" s="46"/>
      <c r="AM13379" s="121"/>
      <c r="AO13379" s="46"/>
    </row>
    <row r="13380" spans="1:41" s="60" customFormat="1" hidden="1" x14ac:dyDescent="0.35">
      <c r="A13380" s="46"/>
      <c r="H13380" s="103"/>
      <c r="AD13380" s="99"/>
      <c r="AF13380" s="46"/>
      <c r="AM13380" s="121"/>
      <c r="AO13380" s="46"/>
    </row>
    <row r="13381" spans="1:41" s="60" customFormat="1" hidden="1" x14ac:dyDescent="0.35">
      <c r="A13381" s="46"/>
      <c r="H13381" s="103"/>
      <c r="AD13381" s="99"/>
      <c r="AF13381" s="46"/>
      <c r="AM13381" s="121"/>
      <c r="AO13381" s="46"/>
    </row>
    <row r="13382" spans="1:41" s="60" customFormat="1" hidden="1" x14ac:dyDescent="0.35">
      <c r="A13382" s="46"/>
      <c r="H13382" s="103"/>
      <c r="AD13382" s="99"/>
      <c r="AF13382" s="46"/>
      <c r="AM13382" s="121"/>
      <c r="AO13382" s="46"/>
    </row>
    <row r="13383" spans="1:41" s="60" customFormat="1" hidden="1" x14ac:dyDescent="0.35">
      <c r="A13383" s="46"/>
      <c r="H13383" s="103"/>
      <c r="AD13383" s="99"/>
      <c r="AF13383" s="46"/>
      <c r="AM13383" s="121"/>
      <c r="AO13383" s="46"/>
    </row>
    <row r="13384" spans="1:41" s="60" customFormat="1" hidden="1" x14ac:dyDescent="0.35">
      <c r="A13384" s="46"/>
      <c r="H13384" s="103"/>
      <c r="AD13384" s="99"/>
      <c r="AF13384" s="46"/>
      <c r="AM13384" s="121"/>
      <c r="AO13384" s="46"/>
    </row>
    <row r="13385" spans="1:41" s="60" customFormat="1" hidden="1" x14ac:dyDescent="0.35">
      <c r="A13385" s="46"/>
      <c r="H13385" s="103"/>
      <c r="AD13385" s="99"/>
      <c r="AF13385" s="46"/>
      <c r="AM13385" s="121"/>
      <c r="AO13385" s="46"/>
    </row>
    <row r="13386" spans="1:41" s="60" customFormat="1" hidden="1" x14ac:dyDescent="0.35">
      <c r="A13386" s="46"/>
      <c r="H13386" s="103"/>
      <c r="AD13386" s="99"/>
      <c r="AF13386" s="46"/>
      <c r="AM13386" s="121"/>
      <c r="AO13386" s="46"/>
    </row>
    <row r="13387" spans="1:41" s="60" customFormat="1" hidden="1" x14ac:dyDescent="0.35">
      <c r="A13387" s="46"/>
      <c r="H13387" s="103"/>
      <c r="AD13387" s="99"/>
      <c r="AF13387" s="46"/>
      <c r="AM13387" s="121"/>
      <c r="AO13387" s="46"/>
    </row>
    <row r="13388" spans="1:41" s="60" customFormat="1" hidden="1" x14ac:dyDescent="0.35">
      <c r="A13388" s="46"/>
      <c r="H13388" s="103"/>
      <c r="AD13388" s="99"/>
      <c r="AF13388" s="46"/>
      <c r="AM13388" s="121"/>
      <c r="AO13388" s="46"/>
    </row>
    <row r="13389" spans="1:41" s="60" customFormat="1" hidden="1" x14ac:dyDescent="0.35">
      <c r="A13389" s="46"/>
      <c r="H13389" s="103"/>
      <c r="AD13389" s="99"/>
      <c r="AF13389" s="46"/>
      <c r="AM13389" s="121"/>
      <c r="AO13389" s="46"/>
    </row>
    <row r="13390" spans="1:41" s="60" customFormat="1" hidden="1" x14ac:dyDescent="0.35">
      <c r="A13390" s="46"/>
      <c r="H13390" s="103"/>
      <c r="AD13390" s="99"/>
      <c r="AF13390" s="46"/>
      <c r="AM13390" s="121"/>
      <c r="AO13390" s="46"/>
    </row>
    <row r="13391" spans="1:41" s="60" customFormat="1" hidden="1" x14ac:dyDescent="0.35">
      <c r="A13391" s="46"/>
      <c r="H13391" s="103"/>
      <c r="AD13391" s="99"/>
      <c r="AF13391" s="46"/>
      <c r="AM13391" s="121"/>
      <c r="AO13391" s="46"/>
    </row>
    <row r="13392" spans="1:41" s="60" customFormat="1" hidden="1" x14ac:dyDescent="0.35">
      <c r="A13392" s="46"/>
      <c r="H13392" s="103"/>
      <c r="AD13392" s="99"/>
      <c r="AF13392" s="46"/>
      <c r="AM13392" s="121"/>
      <c r="AO13392" s="46"/>
    </row>
    <row r="13393" spans="1:41" s="60" customFormat="1" hidden="1" x14ac:dyDescent="0.35">
      <c r="A13393" s="46"/>
      <c r="H13393" s="103"/>
      <c r="AD13393" s="99"/>
      <c r="AF13393" s="46"/>
      <c r="AM13393" s="121"/>
      <c r="AO13393" s="46"/>
    </row>
    <row r="13394" spans="1:41" s="60" customFormat="1" hidden="1" x14ac:dyDescent="0.35">
      <c r="A13394" s="46"/>
      <c r="H13394" s="103"/>
      <c r="AD13394" s="99"/>
      <c r="AF13394" s="46"/>
      <c r="AM13394" s="121"/>
      <c r="AO13394" s="46"/>
    </row>
    <row r="13395" spans="1:41" s="60" customFormat="1" hidden="1" x14ac:dyDescent="0.35">
      <c r="A13395" s="46"/>
      <c r="H13395" s="103"/>
      <c r="AD13395" s="99"/>
      <c r="AF13395" s="46"/>
      <c r="AM13395" s="121"/>
      <c r="AO13395" s="46"/>
    </row>
    <row r="13396" spans="1:41" s="60" customFormat="1" hidden="1" x14ac:dyDescent="0.35">
      <c r="A13396" s="46"/>
      <c r="H13396" s="103"/>
      <c r="AD13396" s="99"/>
      <c r="AF13396" s="46"/>
      <c r="AM13396" s="121"/>
      <c r="AO13396" s="46"/>
    </row>
    <row r="13397" spans="1:41" s="60" customFormat="1" hidden="1" x14ac:dyDescent="0.35">
      <c r="A13397" s="46"/>
      <c r="H13397" s="103"/>
      <c r="AD13397" s="99"/>
      <c r="AF13397" s="46"/>
      <c r="AM13397" s="121"/>
      <c r="AO13397" s="46"/>
    </row>
    <row r="13398" spans="1:41" s="60" customFormat="1" hidden="1" x14ac:dyDescent="0.35">
      <c r="A13398" s="46"/>
      <c r="H13398" s="103"/>
      <c r="AD13398" s="99"/>
      <c r="AF13398" s="46"/>
      <c r="AM13398" s="121"/>
      <c r="AO13398" s="46"/>
    </row>
    <row r="13399" spans="1:41" s="60" customFormat="1" hidden="1" x14ac:dyDescent="0.35">
      <c r="A13399" s="46"/>
      <c r="H13399" s="103"/>
      <c r="AD13399" s="99"/>
      <c r="AF13399" s="46"/>
      <c r="AM13399" s="121"/>
      <c r="AO13399" s="46"/>
    </row>
    <row r="13400" spans="1:41" s="60" customFormat="1" hidden="1" x14ac:dyDescent="0.35">
      <c r="A13400" s="46"/>
      <c r="H13400" s="103"/>
      <c r="AD13400" s="99"/>
      <c r="AF13400" s="46"/>
      <c r="AM13400" s="121"/>
      <c r="AO13400" s="46"/>
    </row>
    <row r="13401" spans="1:41" s="60" customFormat="1" hidden="1" x14ac:dyDescent="0.35">
      <c r="A13401" s="46"/>
      <c r="H13401" s="103"/>
      <c r="AD13401" s="99"/>
      <c r="AF13401" s="46"/>
      <c r="AM13401" s="121"/>
      <c r="AO13401" s="46"/>
    </row>
    <row r="13402" spans="1:41" s="60" customFormat="1" hidden="1" x14ac:dyDescent="0.35">
      <c r="A13402" s="46"/>
      <c r="H13402" s="103"/>
      <c r="AD13402" s="99"/>
      <c r="AF13402" s="46"/>
      <c r="AM13402" s="121"/>
      <c r="AO13402" s="46"/>
    </row>
    <row r="13403" spans="1:41" s="60" customFormat="1" hidden="1" x14ac:dyDescent="0.35">
      <c r="A13403" s="46"/>
      <c r="H13403" s="103"/>
      <c r="AD13403" s="99"/>
      <c r="AF13403" s="46"/>
      <c r="AM13403" s="121"/>
      <c r="AO13403" s="46"/>
    </row>
    <row r="13404" spans="1:41" s="60" customFormat="1" hidden="1" x14ac:dyDescent="0.35">
      <c r="A13404" s="46"/>
      <c r="H13404" s="103"/>
      <c r="AD13404" s="99"/>
      <c r="AF13404" s="46"/>
      <c r="AM13404" s="121"/>
      <c r="AO13404" s="46"/>
    </row>
    <row r="13405" spans="1:41" s="60" customFormat="1" hidden="1" x14ac:dyDescent="0.35">
      <c r="A13405" s="46"/>
      <c r="H13405" s="103"/>
      <c r="AD13405" s="99"/>
      <c r="AF13405" s="46"/>
      <c r="AM13405" s="121"/>
      <c r="AO13405" s="46"/>
    </row>
    <row r="13406" spans="1:41" s="60" customFormat="1" hidden="1" x14ac:dyDescent="0.35">
      <c r="A13406" s="46"/>
      <c r="H13406" s="103"/>
      <c r="AD13406" s="99"/>
      <c r="AF13406" s="46"/>
      <c r="AM13406" s="121"/>
      <c r="AO13406" s="46"/>
    </row>
    <row r="13407" spans="1:41" s="60" customFormat="1" hidden="1" x14ac:dyDescent="0.35">
      <c r="A13407" s="46"/>
      <c r="H13407" s="103"/>
      <c r="AD13407" s="99"/>
      <c r="AF13407" s="46"/>
      <c r="AM13407" s="121"/>
      <c r="AO13407" s="46"/>
    </row>
    <row r="13408" spans="1:41" s="60" customFormat="1" hidden="1" x14ac:dyDescent="0.35">
      <c r="A13408" s="46"/>
      <c r="H13408" s="103"/>
      <c r="AD13408" s="99"/>
      <c r="AF13408" s="46"/>
      <c r="AM13408" s="121"/>
      <c r="AO13408" s="46"/>
    </row>
    <row r="13409" spans="1:41" s="60" customFormat="1" hidden="1" x14ac:dyDescent="0.35">
      <c r="A13409" s="46"/>
      <c r="H13409" s="103"/>
      <c r="AD13409" s="99"/>
      <c r="AF13409" s="46"/>
      <c r="AM13409" s="121"/>
      <c r="AO13409" s="46"/>
    </row>
    <row r="13410" spans="1:41" s="60" customFormat="1" hidden="1" x14ac:dyDescent="0.35">
      <c r="A13410" s="46"/>
      <c r="H13410" s="103"/>
      <c r="AD13410" s="99"/>
      <c r="AF13410" s="46"/>
      <c r="AM13410" s="121"/>
      <c r="AO13410" s="46"/>
    </row>
    <row r="13411" spans="1:41" s="60" customFormat="1" hidden="1" x14ac:dyDescent="0.35">
      <c r="A13411" s="46"/>
      <c r="H13411" s="103"/>
      <c r="AD13411" s="99"/>
      <c r="AF13411" s="46"/>
      <c r="AM13411" s="121"/>
      <c r="AO13411" s="46"/>
    </row>
    <row r="13412" spans="1:41" s="60" customFormat="1" hidden="1" x14ac:dyDescent="0.35">
      <c r="A13412" s="46"/>
      <c r="H13412" s="103"/>
      <c r="AD13412" s="99"/>
      <c r="AF13412" s="46"/>
      <c r="AM13412" s="121"/>
      <c r="AO13412" s="46"/>
    </row>
    <row r="13413" spans="1:41" s="60" customFormat="1" hidden="1" x14ac:dyDescent="0.35">
      <c r="A13413" s="46"/>
      <c r="H13413" s="103"/>
      <c r="AD13413" s="99"/>
      <c r="AF13413" s="46"/>
      <c r="AM13413" s="121"/>
      <c r="AO13413" s="46"/>
    </row>
    <row r="13414" spans="1:41" s="60" customFormat="1" hidden="1" x14ac:dyDescent="0.35">
      <c r="A13414" s="46"/>
      <c r="H13414" s="103"/>
      <c r="AD13414" s="99"/>
      <c r="AF13414" s="46"/>
      <c r="AM13414" s="121"/>
      <c r="AO13414" s="46"/>
    </row>
    <row r="13415" spans="1:41" s="60" customFormat="1" hidden="1" x14ac:dyDescent="0.35">
      <c r="A13415" s="46"/>
      <c r="H13415" s="103"/>
      <c r="AD13415" s="99"/>
      <c r="AF13415" s="46"/>
      <c r="AM13415" s="121"/>
      <c r="AO13415" s="46"/>
    </row>
    <row r="13416" spans="1:41" s="60" customFormat="1" hidden="1" x14ac:dyDescent="0.35">
      <c r="A13416" s="46"/>
      <c r="H13416" s="103"/>
      <c r="AD13416" s="99"/>
      <c r="AF13416" s="46"/>
      <c r="AM13416" s="121"/>
      <c r="AO13416" s="46"/>
    </row>
    <row r="13417" spans="1:41" s="60" customFormat="1" hidden="1" x14ac:dyDescent="0.35">
      <c r="A13417" s="46"/>
      <c r="H13417" s="103"/>
      <c r="AD13417" s="99"/>
      <c r="AF13417" s="46"/>
      <c r="AM13417" s="121"/>
      <c r="AO13417" s="46"/>
    </row>
    <row r="13418" spans="1:41" s="60" customFormat="1" hidden="1" x14ac:dyDescent="0.35">
      <c r="A13418" s="46"/>
      <c r="H13418" s="103"/>
      <c r="AD13418" s="99"/>
      <c r="AF13418" s="46"/>
      <c r="AM13418" s="121"/>
      <c r="AO13418" s="46"/>
    </row>
    <row r="13419" spans="1:41" s="60" customFormat="1" hidden="1" x14ac:dyDescent="0.35">
      <c r="A13419" s="46"/>
      <c r="H13419" s="103"/>
      <c r="AD13419" s="99"/>
      <c r="AF13419" s="46"/>
      <c r="AM13419" s="121"/>
      <c r="AO13419" s="46"/>
    </row>
    <row r="13420" spans="1:41" s="60" customFormat="1" hidden="1" x14ac:dyDescent="0.35">
      <c r="A13420" s="46"/>
      <c r="H13420" s="103"/>
      <c r="AD13420" s="99"/>
      <c r="AF13420" s="46"/>
      <c r="AM13420" s="121"/>
      <c r="AO13420" s="46"/>
    </row>
    <row r="13421" spans="1:41" s="60" customFormat="1" hidden="1" x14ac:dyDescent="0.35">
      <c r="A13421" s="46"/>
      <c r="H13421" s="103"/>
      <c r="AD13421" s="99"/>
      <c r="AF13421" s="46"/>
      <c r="AM13421" s="121"/>
      <c r="AO13421" s="46"/>
    </row>
    <row r="13422" spans="1:41" s="60" customFormat="1" hidden="1" x14ac:dyDescent="0.35">
      <c r="A13422" s="46"/>
      <c r="H13422" s="103"/>
      <c r="AD13422" s="99"/>
      <c r="AF13422" s="46"/>
      <c r="AM13422" s="121"/>
      <c r="AO13422" s="46"/>
    </row>
    <row r="13423" spans="1:41" s="60" customFormat="1" hidden="1" x14ac:dyDescent="0.35">
      <c r="A13423" s="46"/>
      <c r="H13423" s="103"/>
      <c r="AD13423" s="99"/>
      <c r="AF13423" s="46"/>
      <c r="AM13423" s="121"/>
      <c r="AO13423" s="46"/>
    </row>
    <row r="13424" spans="1:41" s="60" customFormat="1" hidden="1" x14ac:dyDescent="0.35">
      <c r="A13424" s="46"/>
      <c r="H13424" s="103"/>
      <c r="AD13424" s="99"/>
      <c r="AF13424" s="46"/>
      <c r="AM13424" s="121"/>
      <c r="AO13424" s="46"/>
    </row>
    <row r="13425" spans="1:41" s="60" customFormat="1" hidden="1" x14ac:dyDescent="0.35">
      <c r="A13425" s="46"/>
      <c r="H13425" s="103"/>
      <c r="AD13425" s="99"/>
      <c r="AF13425" s="46"/>
      <c r="AM13425" s="121"/>
      <c r="AO13425" s="46"/>
    </row>
    <row r="13426" spans="1:41" s="60" customFormat="1" hidden="1" x14ac:dyDescent="0.35">
      <c r="A13426" s="46"/>
      <c r="H13426" s="103"/>
      <c r="AD13426" s="99"/>
      <c r="AF13426" s="46"/>
      <c r="AM13426" s="121"/>
      <c r="AO13426" s="46"/>
    </row>
    <row r="13427" spans="1:41" s="60" customFormat="1" hidden="1" x14ac:dyDescent="0.35">
      <c r="A13427" s="46"/>
      <c r="H13427" s="103"/>
      <c r="AD13427" s="99"/>
      <c r="AF13427" s="46"/>
      <c r="AM13427" s="121"/>
      <c r="AO13427" s="46"/>
    </row>
    <row r="13428" spans="1:41" s="60" customFormat="1" hidden="1" x14ac:dyDescent="0.35">
      <c r="A13428" s="46"/>
      <c r="H13428" s="103"/>
      <c r="AD13428" s="99"/>
      <c r="AF13428" s="46"/>
      <c r="AM13428" s="121"/>
      <c r="AO13428" s="46"/>
    </row>
    <row r="13429" spans="1:41" s="60" customFormat="1" hidden="1" x14ac:dyDescent="0.35">
      <c r="A13429" s="46"/>
      <c r="H13429" s="103"/>
      <c r="AD13429" s="99"/>
      <c r="AF13429" s="46"/>
      <c r="AM13429" s="121"/>
      <c r="AO13429" s="46"/>
    </row>
    <row r="13430" spans="1:41" s="60" customFormat="1" hidden="1" x14ac:dyDescent="0.35">
      <c r="A13430" s="46"/>
      <c r="H13430" s="103"/>
      <c r="AD13430" s="99"/>
      <c r="AF13430" s="46"/>
      <c r="AM13430" s="121"/>
      <c r="AO13430" s="46"/>
    </row>
    <row r="13431" spans="1:41" s="60" customFormat="1" hidden="1" x14ac:dyDescent="0.35">
      <c r="A13431" s="46"/>
      <c r="H13431" s="103"/>
      <c r="AD13431" s="99"/>
      <c r="AF13431" s="46"/>
      <c r="AM13431" s="121"/>
      <c r="AO13431" s="46"/>
    </row>
    <row r="13432" spans="1:41" s="60" customFormat="1" hidden="1" x14ac:dyDescent="0.35">
      <c r="A13432" s="46"/>
      <c r="H13432" s="103"/>
      <c r="AD13432" s="99"/>
      <c r="AF13432" s="46"/>
      <c r="AM13432" s="121"/>
      <c r="AO13432" s="46"/>
    </row>
    <row r="13433" spans="1:41" s="60" customFormat="1" hidden="1" x14ac:dyDescent="0.35">
      <c r="A13433" s="46"/>
      <c r="H13433" s="103"/>
      <c r="AD13433" s="99"/>
      <c r="AF13433" s="46"/>
      <c r="AM13433" s="121"/>
      <c r="AO13433" s="46"/>
    </row>
    <row r="13434" spans="1:41" s="60" customFormat="1" hidden="1" x14ac:dyDescent="0.35">
      <c r="A13434" s="46"/>
      <c r="H13434" s="103"/>
      <c r="AD13434" s="99"/>
      <c r="AF13434" s="46"/>
      <c r="AM13434" s="121"/>
      <c r="AO13434" s="46"/>
    </row>
    <row r="13435" spans="1:41" s="60" customFormat="1" hidden="1" x14ac:dyDescent="0.35">
      <c r="A13435" s="46"/>
      <c r="H13435" s="103"/>
      <c r="AD13435" s="99"/>
      <c r="AF13435" s="46"/>
      <c r="AM13435" s="121"/>
      <c r="AO13435" s="46"/>
    </row>
    <row r="13436" spans="1:41" s="60" customFormat="1" hidden="1" x14ac:dyDescent="0.35">
      <c r="A13436" s="46"/>
      <c r="H13436" s="103"/>
      <c r="AD13436" s="99"/>
      <c r="AF13436" s="46"/>
      <c r="AM13436" s="121"/>
      <c r="AO13436" s="46"/>
    </row>
    <row r="13437" spans="1:41" s="60" customFormat="1" hidden="1" x14ac:dyDescent="0.35">
      <c r="A13437" s="46"/>
      <c r="H13437" s="103"/>
      <c r="AD13437" s="99"/>
      <c r="AF13437" s="46"/>
      <c r="AM13437" s="121"/>
      <c r="AO13437" s="46"/>
    </row>
    <row r="13438" spans="1:41" s="60" customFormat="1" hidden="1" x14ac:dyDescent="0.35">
      <c r="A13438" s="46"/>
      <c r="H13438" s="103"/>
      <c r="AD13438" s="99"/>
      <c r="AF13438" s="46"/>
      <c r="AM13438" s="121"/>
      <c r="AO13438" s="46"/>
    </row>
    <row r="13439" spans="1:41" s="60" customFormat="1" hidden="1" x14ac:dyDescent="0.35">
      <c r="A13439" s="46"/>
      <c r="H13439" s="103"/>
      <c r="AD13439" s="99"/>
      <c r="AF13439" s="46"/>
      <c r="AM13439" s="121"/>
      <c r="AO13439" s="46"/>
    </row>
    <row r="13440" spans="1:41" s="60" customFormat="1" hidden="1" x14ac:dyDescent="0.35">
      <c r="A13440" s="46"/>
      <c r="H13440" s="103"/>
      <c r="AD13440" s="99"/>
      <c r="AF13440" s="46"/>
      <c r="AM13440" s="121"/>
      <c r="AO13440" s="46"/>
    </row>
    <row r="13441" spans="1:41" s="60" customFormat="1" hidden="1" x14ac:dyDescent="0.35">
      <c r="A13441" s="46"/>
      <c r="H13441" s="103"/>
      <c r="AD13441" s="99"/>
      <c r="AF13441" s="46"/>
      <c r="AM13441" s="121"/>
      <c r="AO13441" s="46"/>
    </row>
    <row r="13442" spans="1:41" s="60" customFormat="1" hidden="1" x14ac:dyDescent="0.35">
      <c r="A13442" s="46"/>
      <c r="H13442" s="103"/>
      <c r="AD13442" s="99"/>
      <c r="AF13442" s="46"/>
      <c r="AM13442" s="121"/>
      <c r="AO13442" s="46"/>
    </row>
    <row r="13443" spans="1:41" s="60" customFormat="1" hidden="1" x14ac:dyDescent="0.35">
      <c r="A13443" s="46"/>
      <c r="H13443" s="103"/>
      <c r="AD13443" s="99"/>
      <c r="AF13443" s="46"/>
      <c r="AM13443" s="121"/>
      <c r="AO13443" s="46"/>
    </row>
    <row r="13444" spans="1:41" s="60" customFormat="1" hidden="1" x14ac:dyDescent="0.35">
      <c r="A13444" s="46"/>
      <c r="H13444" s="103"/>
      <c r="AD13444" s="99"/>
      <c r="AF13444" s="46"/>
      <c r="AM13444" s="121"/>
      <c r="AO13444" s="46"/>
    </row>
    <row r="13445" spans="1:41" s="60" customFormat="1" hidden="1" x14ac:dyDescent="0.35">
      <c r="A13445" s="46"/>
      <c r="H13445" s="103"/>
      <c r="AD13445" s="99"/>
      <c r="AF13445" s="46"/>
      <c r="AM13445" s="121"/>
      <c r="AO13445" s="46"/>
    </row>
    <row r="13446" spans="1:41" s="60" customFormat="1" hidden="1" x14ac:dyDescent="0.35">
      <c r="A13446" s="46"/>
      <c r="H13446" s="103"/>
      <c r="AD13446" s="99"/>
      <c r="AF13446" s="46"/>
      <c r="AM13446" s="121"/>
      <c r="AO13446" s="46"/>
    </row>
    <row r="13447" spans="1:41" s="60" customFormat="1" hidden="1" x14ac:dyDescent="0.35">
      <c r="A13447" s="46"/>
      <c r="H13447" s="103"/>
      <c r="AD13447" s="99"/>
      <c r="AF13447" s="46"/>
      <c r="AM13447" s="121"/>
      <c r="AO13447" s="46"/>
    </row>
    <row r="13448" spans="1:41" s="60" customFormat="1" hidden="1" x14ac:dyDescent="0.35">
      <c r="A13448" s="46"/>
      <c r="H13448" s="103"/>
      <c r="AD13448" s="99"/>
      <c r="AF13448" s="46"/>
      <c r="AM13448" s="121"/>
      <c r="AO13448" s="46"/>
    </row>
    <row r="13449" spans="1:41" s="60" customFormat="1" hidden="1" x14ac:dyDescent="0.35">
      <c r="A13449" s="46"/>
      <c r="H13449" s="103"/>
      <c r="AD13449" s="99"/>
      <c r="AF13449" s="46"/>
      <c r="AM13449" s="121"/>
      <c r="AO13449" s="46"/>
    </row>
    <row r="13450" spans="1:41" s="60" customFormat="1" hidden="1" x14ac:dyDescent="0.35">
      <c r="A13450" s="46"/>
      <c r="H13450" s="103"/>
      <c r="AD13450" s="99"/>
      <c r="AF13450" s="46"/>
      <c r="AM13450" s="121"/>
      <c r="AO13450" s="46"/>
    </row>
    <row r="13451" spans="1:41" s="60" customFormat="1" hidden="1" x14ac:dyDescent="0.35">
      <c r="A13451" s="46"/>
      <c r="H13451" s="103"/>
      <c r="AD13451" s="99"/>
      <c r="AF13451" s="46"/>
      <c r="AM13451" s="121"/>
      <c r="AO13451" s="46"/>
    </row>
    <row r="13452" spans="1:41" s="60" customFormat="1" hidden="1" x14ac:dyDescent="0.35">
      <c r="A13452" s="46"/>
      <c r="H13452" s="103"/>
      <c r="AD13452" s="99"/>
      <c r="AF13452" s="46"/>
      <c r="AM13452" s="121"/>
      <c r="AO13452" s="46"/>
    </row>
    <row r="13453" spans="1:41" s="60" customFormat="1" hidden="1" x14ac:dyDescent="0.35">
      <c r="A13453" s="46"/>
      <c r="H13453" s="103"/>
      <c r="AD13453" s="99"/>
      <c r="AF13453" s="46"/>
      <c r="AM13453" s="121"/>
      <c r="AO13453" s="46"/>
    </row>
    <row r="13454" spans="1:41" s="60" customFormat="1" hidden="1" x14ac:dyDescent="0.35">
      <c r="A13454" s="46"/>
      <c r="H13454" s="103"/>
      <c r="AD13454" s="99"/>
      <c r="AF13454" s="46"/>
      <c r="AM13454" s="121"/>
      <c r="AO13454" s="46"/>
    </row>
    <row r="13455" spans="1:41" s="60" customFormat="1" hidden="1" x14ac:dyDescent="0.35">
      <c r="A13455" s="46"/>
      <c r="H13455" s="103"/>
      <c r="AD13455" s="99"/>
      <c r="AF13455" s="46"/>
      <c r="AM13455" s="121"/>
      <c r="AO13455" s="46"/>
    </row>
    <row r="13456" spans="1:41" s="60" customFormat="1" hidden="1" x14ac:dyDescent="0.35">
      <c r="A13456" s="46"/>
      <c r="H13456" s="103"/>
      <c r="AD13456" s="99"/>
      <c r="AF13456" s="46"/>
      <c r="AM13456" s="121"/>
      <c r="AO13456" s="46"/>
    </row>
    <row r="13457" spans="1:41" s="60" customFormat="1" hidden="1" x14ac:dyDescent="0.35">
      <c r="A13457" s="46"/>
      <c r="H13457" s="103"/>
      <c r="AD13457" s="99"/>
      <c r="AF13457" s="46"/>
      <c r="AM13457" s="121"/>
      <c r="AO13457" s="46"/>
    </row>
    <row r="13458" spans="1:41" s="60" customFormat="1" hidden="1" x14ac:dyDescent="0.35">
      <c r="A13458" s="46"/>
      <c r="H13458" s="103"/>
      <c r="AD13458" s="99"/>
      <c r="AF13458" s="46"/>
      <c r="AM13458" s="121"/>
      <c r="AO13458" s="46"/>
    </row>
    <row r="13459" spans="1:41" s="60" customFormat="1" hidden="1" x14ac:dyDescent="0.35">
      <c r="A13459" s="46"/>
      <c r="H13459" s="103"/>
      <c r="AD13459" s="99"/>
      <c r="AF13459" s="46"/>
      <c r="AM13459" s="121"/>
      <c r="AO13459" s="46"/>
    </row>
    <row r="13460" spans="1:41" s="60" customFormat="1" hidden="1" x14ac:dyDescent="0.35">
      <c r="A13460" s="46"/>
      <c r="H13460" s="103"/>
      <c r="AD13460" s="99"/>
      <c r="AF13460" s="46"/>
      <c r="AM13460" s="121"/>
      <c r="AO13460" s="46"/>
    </row>
    <row r="13461" spans="1:41" s="60" customFormat="1" hidden="1" x14ac:dyDescent="0.35">
      <c r="A13461" s="46"/>
      <c r="H13461" s="103"/>
      <c r="AD13461" s="99"/>
      <c r="AF13461" s="46"/>
      <c r="AM13461" s="121"/>
      <c r="AO13461" s="46"/>
    </row>
    <row r="13462" spans="1:41" s="60" customFormat="1" hidden="1" x14ac:dyDescent="0.35">
      <c r="A13462" s="46"/>
      <c r="H13462" s="103"/>
      <c r="AD13462" s="99"/>
      <c r="AF13462" s="46"/>
      <c r="AM13462" s="121"/>
      <c r="AO13462" s="46"/>
    </row>
    <row r="13463" spans="1:41" s="60" customFormat="1" hidden="1" x14ac:dyDescent="0.35">
      <c r="A13463" s="46"/>
      <c r="H13463" s="103"/>
      <c r="AD13463" s="99"/>
      <c r="AF13463" s="46"/>
      <c r="AM13463" s="121"/>
      <c r="AO13463" s="46"/>
    </row>
    <row r="13464" spans="1:41" s="60" customFormat="1" hidden="1" x14ac:dyDescent="0.35">
      <c r="A13464" s="46"/>
      <c r="H13464" s="103"/>
      <c r="AD13464" s="99"/>
      <c r="AF13464" s="46"/>
      <c r="AM13464" s="121"/>
      <c r="AO13464" s="46"/>
    </row>
    <row r="13465" spans="1:41" s="60" customFormat="1" hidden="1" x14ac:dyDescent="0.35">
      <c r="A13465" s="46"/>
      <c r="H13465" s="103"/>
      <c r="AD13465" s="99"/>
      <c r="AF13465" s="46"/>
      <c r="AM13465" s="121"/>
      <c r="AO13465" s="46"/>
    </row>
    <row r="13466" spans="1:41" s="60" customFormat="1" hidden="1" x14ac:dyDescent="0.35">
      <c r="A13466" s="46"/>
      <c r="H13466" s="103"/>
      <c r="AD13466" s="99"/>
      <c r="AF13466" s="46"/>
      <c r="AM13466" s="121"/>
      <c r="AO13466" s="46"/>
    </row>
    <row r="13467" spans="1:41" s="60" customFormat="1" hidden="1" x14ac:dyDescent="0.35">
      <c r="A13467" s="46"/>
      <c r="H13467" s="103"/>
      <c r="AD13467" s="99"/>
      <c r="AF13467" s="46"/>
      <c r="AM13467" s="121"/>
      <c r="AO13467" s="46"/>
    </row>
    <row r="13468" spans="1:41" s="60" customFormat="1" hidden="1" x14ac:dyDescent="0.35">
      <c r="A13468" s="46"/>
      <c r="H13468" s="103"/>
      <c r="AD13468" s="99"/>
      <c r="AF13468" s="46"/>
      <c r="AM13468" s="121"/>
      <c r="AO13468" s="46"/>
    </row>
    <row r="13469" spans="1:41" s="60" customFormat="1" hidden="1" x14ac:dyDescent="0.35">
      <c r="A13469" s="46"/>
      <c r="H13469" s="103"/>
      <c r="AD13469" s="99"/>
      <c r="AF13469" s="46"/>
      <c r="AM13469" s="121"/>
      <c r="AO13469" s="46"/>
    </row>
    <row r="13470" spans="1:41" s="60" customFormat="1" hidden="1" x14ac:dyDescent="0.35">
      <c r="A13470" s="46"/>
      <c r="H13470" s="103"/>
      <c r="AD13470" s="99"/>
      <c r="AF13470" s="46"/>
      <c r="AM13470" s="121"/>
      <c r="AO13470" s="46"/>
    </row>
    <row r="13471" spans="1:41" s="60" customFormat="1" hidden="1" x14ac:dyDescent="0.35">
      <c r="A13471" s="46"/>
      <c r="H13471" s="103"/>
      <c r="AD13471" s="99"/>
      <c r="AF13471" s="46"/>
      <c r="AM13471" s="121"/>
      <c r="AO13471" s="46"/>
    </row>
    <row r="13472" spans="1:41" s="60" customFormat="1" hidden="1" x14ac:dyDescent="0.35">
      <c r="A13472" s="46"/>
      <c r="H13472" s="103"/>
      <c r="AD13472" s="99"/>
      <c r="AF13472" s="46"/>
      <c r="AM13472" s="121"/>
      <c r="AO13472" s="46"/>
    </row>
    <row r="13473" spans="1:41" s="60" customFormat="1" hidden="1" x14ac:dyDescent="0.35">
      <c r="A13473" s="46"/>
      <c r="H13473" s="103"/>
      <c r="AD13473" s="99"/>
      <c r="AF13473" s="46"/>
      <c r="AM13473" s="121"/>
      <c r="AO13473" s="46"/>
    </row>
    <row r="13474" spans="1:41" s="60" customFormat="1" hidden="1" x14ac:dyDescent="0.35">
      <c r="A13474" s="46"/>
      <c r="H13474" s="103"/>
      <c r="AD13474" s="99"/>
      <c r="AF13474" s="46"/>
      <c r="AM13474" s="121"/>
      <c r="AO13474" s="46"/>
    </row>
    <row r="13475" spans="1:41" s="60" customFormat="1" hidden="1" x14ac:dyDescent="0.35">
      <c r="A13475" s="46"/>
      <c r="H13475" s="103"/>
      <c r="AD13475" s="99"/>
      <c r="AF13475" s="46"/>
      <c r="AM13475" s="121"/>
      <c r="AO13475" s="46"/>
    </row>
    <row r="13476" spans="1:41" s="60" customFormat="1" hidden="1" x14ac:dyDescent="0.35">
      <c r="A13476" s="46"/>
      <c r="H13476" s="103"/>
      <c r="AD13476" s="99"/>
      <c r="AF13476" s="46"/>
      <c r="AM13476" s="121"/>
      <c r="AO13476" s="46"/>
    </row>
    <row r="13477" spans="1:41" s="60" customFormat="1" hidden="1" x14ac:dyDescent="0.35">
      <c r="A13477" s="46"/>
      <c r="H13477" s="103"/>
      <c r="AD13477" s="99"/>
      <c r="AF13477" s="46"/>
      <c r="AM13477" s="121"/>
      <c r="AO13477" s="46"/>
    </row>
    <row r="13478" spans="1:41" s="60" customFormat="1" hidden="1" x14ac:dyDescent="0.35">
      <c r="A13478" s="46"/>
      <c r="H13478" s="103"/>
      <c r="AD13478" s="99"/>
      <c r="AF13478" s="46"/>
      <c r="AM13478" s="121"/>
      <c r="AO13478" s="46"/>
    </row>
    <row r="13479" spans="1:41" s="60" customFormat="1" hidden="1" x14ac:dyDescent="0.35">
      <c r="A13479" s="46"/>
      <c r="H13479" s="103"/>
      <c r="AD13479" s="99"/>
      <c r="AF13479" s="46"/>
      <c r="AM13479" s="121"/>
      <c r="AO13479" s="46"/>
    </row>
    <row r="13480" spans="1:41" s="60" customFormat="1" hidden="1" x14ac:dyDescent="0.35">
      <c r="A13480" s="46"/>
      <c r="H13480" s="103"/>
      <c r="AD13480" s="99"/>
      <c r="AF13480" s="46"/>
      <c r="AM13480" s="121"/>
      <c r="AO13480" s="46"/>
    </row>
    <row r="13481" spans="1:41" s="60" customFormat="1" hidden="1" x14ac:dyDescent="0.35">
      <c r="A13481" s="46"/>
      <c r="H13481" s="103"/>
      <c r="AD13481" s="99"/>
      <c r="AF13481" s="46"/>
      <c r="AM13481" s="121"/>
      <c r="AO13481" s="46"/>
    </row>
    <row r="13482" spans="1:41" s="60" customFormat="1" hidden="1" x14ac:dyDescent="0.35">
      <c r="A13482" s="46"/>
      <c r="H13482" s="103"/>
      <c r="AD13482" s="99"/>
      <c r="AF13482" s="46"/>
      <c r="AM13482" s="121"/>
      <c r="AO13482" s="46"/>
    </row>
    <row r="13483" spans="1:41" s="60" customFormat="1" hidden="1" x14ac:dyDescent="0.35">
      <c r="A13483" s="46"/>
      <c r="H13483" s="103"/>
      <c r="AD13483" s="99"/>
      <c r="AF13483" s="46"/>
      <c r="AM13483" s="121"/>
      <c r="AO13483" s="46"/>
    </row>
    <row r="13484" spans="1:41" s="60" customFormat="1" hidden="1" x14ac:dyDescent="0.35">
      <c r="A13484" s="46"/>
      <c r="H13484" s="103"/>
      <c r="AD13484" s="99"/>
      <c r="AF13484" s="46"/>
      <c r="AM13484" s="121"/>
      <c r="AO13484" s="46"/>
    </row>
    <row r="13485" spans="1:41" s="60" customFormat="1" hidden="1" x14ac:dyDescent="0.35">
      <c r="A13485" s="46"/>
      <c r="H13485" s="103"/>
      <c r="AD13485" s="99"/>
      <c r="AF13485" s="46"/>
      <c r="AM13485" s="121"/>
      <c r="AO13485" s="46"/>
    </row>
    <row r="13486" spans="1:41" s="60" customFormat="1" hidden="1" x14ac:dyDescent="0.35">
      <c r="A13486" s="46"/>
      <c r="H13486" s="103"/>
      <c r="AD13486" s="99"/>
      <c r="AF13486" s="46"/>
      <c r="AM13486" s="121"/>
      <c r="AO13486" s="46"/>
    </row>
    <row r="13487" spans="1:41" s="60" customFormat="1" hidden="1" x14ac:dyDescent="0.35">
      <c r="A13487" s="46"/>
      <c r="H13487" s="103"/>
      <c r="AD13487" s="99"/>
      <c r="AF13487" s="46"/>
      <c r="AM13487" s="121"/>
      <c r="AO13487" s="46"/>
    </row>
    <row r="13488" spans="1:41" s="60" customFormat="1" hidden="1" x14ac:dyDescent="0.35">
      <c r="A13488" s="46"/>
      <c r="H13488" s="103"/>
      <c r="AD13488" s="99"/>
      <c r="AF13488" s="46"/>
      <c r="AM13488" s="121"/>
      <c r="AO13488" s="46"/>
    </row>
    <row r="13489" spans="1:41" s="60" customFormat="1" hidden="1" x14ac:dyDescent="0.35">
      <c r="A13489" s="46"/>
      <c r="H13489" s="103"/>
      <c r="AD13489" s="99"/>
      <c r="AF13489" s="46"/>
      <c r="AM13489" s="121"/>
      <c r="AO13489" s="46"/>
    </row>
    <row r="13490" spans="1:41" s="60" customFormat="1" hidden="1" x14ac:dyDescent="0.35">
      <c r="A13490" s="46"/>
      <c r="H13490" s="103"/>
      <c r="AD13490" s="99"/>
      <c r="AF13490" s="46"/>
      <c r="AM13490" s="121"/>
      <c r="AO13490" s="46"/>
    </row>
    <row r="13491" spans="1:41" s="60" customFormat="1" hidden="1" x14ac:dyDescent="0.35">
      <c r="A13491" s="46"/>
      <c r="H13491" s="103"/>
      <c r="AD13491" s="99"/>
      <c r="AF13491" s="46"/>
      <c r="AM13491" s="121"/>
      <c r="AO13491" s="46"/>
    </row>
    <row r="13492" spans="1:41" s="60" customFormat="1" hidden="1" x14ac:dyDescent="0.35">
      <c r="A13492" s="46"/>
      <c r="H13492" s="103"/>
      <c r="AD13492" s="99"/>
      <c r="AF13492" s="46"/>
      <c r="AM13492" s="121"/>
      <c r="AO13492" s="46"/>
    </row>
    <row r="13493" spans="1:41" s="60" customFormat="1" hidden="1" x14ac:dyDescent="0.35">
      <c r="A13493" s="46"/>
      <c r="H13493" s="103"/>
      <c r="AD13493" s="99"/>
      <c r="AF13493" s="46"/>
      <c r="AM13493" s="121"/>
      <c r="AO13493" s="46"/>
    </row>
    <row r="13494" spans="1:41" s="60" customFormat="1" hidden="1" x14ac:dyDescent="0.35">
      <c r="A13494" s="46"/>
      <c r="H13494" s="103"/>
      <c r="AD13494" s="99"/>
      <c r="AF13494" s="46"/>
      <c r="AM13494" s="121"/>
      <c r="AO13494" s="46"/>
    </row>
    <row r="13495" spans="1:41" s="60" customFormat="1" hidden="1" x14ac:dyDescent="0.35">
      <c r="A13495" s="46"/>
      <c r="H13495" s="103"/>
      <c r="AD13495" s="99"/>
      <c r="AF13495" s="46"/>
      <c r="AM13495" s="121"/>
      <c r="AO13495" s="46"/>
    </row>
    <row r="13496" spans="1:41" s="60" customFormat="1" hidden="1" x14ac:dyDescent="0.35">
      <c r="A13496" s="46"/>
      <c r="H13496" s="103"/>
      <c r="AD13496" s="99"/>
      <c r="AF13496" s="46"/>
      <c r="AM13496" s="121"/>
      <c r="AO13496" s="46"/>
    </row>
    <row r="13497" spans="1:41" s="60" customFormat="1" hidden="1" x14ac:dyDescent="0.35">
      <c r="A13497" s="46"/>
      <c r="H13497" s="103"/>
      <c r="AD13497" s="99"/>
      <c r="AF13497" s="46"/>
      <c r="AM13497" s="121"/>
      <c r="AO13497" s="46"/>
    </row>
    <row r="13498" spans="1:41" s="60" customFormat="1" hidden="1" x14ac:dyDescent="0.35">
      <c r="A13498" s="46"/>
      <c r="H13498" s="103"/>
      <c r="AD13498" s="99"/>
      <c r="AF13498" s="46"/>
      <c r="AM13498" s="121"/>
      <c r="AO13498" s="46"/>
    </row>
    <row r="13499" spans="1:41" s="60" customFormat="1" hidden="1" x14ac:dyDescent="0.35">
      <c r="A13499" s="46"/>
      <c r="H13499" s="103"/>
      <c r="AD13499" s="99"/>
      <c r="AF13499" s="46"/>
      <c r="AM13499" s="121"/>
      <c r="AO13499" s="46"/>
    </row>
    <row r="13500" spans="1:41" s="60" customFormat="1" hidden="1" x14ac:dyDescent="0.35">
      <c r="A13500" s="46"/>
      <c r="H13500" s="103"/>
      <c r="AD13500" s="99"/>
      <c r="AF13500" s="46"/>
      <c r="AM13500" s="121"/>
      <c r="AO13500" s="46"/>
    </row>
    <row r="13501" spans="1:41" s="60" customFormat="1" hidden="1" x14ac:dyDescent="0.35">
      <c r="A13501" s="46"/>
      <c r="H13501" s="103"/>
      <c r="AD13501" s="99"/>
      <c r="AF13501" s="46"/>
      <c r="AM13501" s="121"/>
      <c r="AO13501" s="46"/>
    </row>
    <row r="13502" spans="1:41" s="60" customFormat="1" hidden="1" x14ac:dyDescent="0.35">
      <c r="A13502" s="46"/>
      <c r="H13502" s="103"/>
      <c r="AD13502" s="99"/>
      <c r="AF13502" s="46"/>
      <c r="AM13502" s="121"/>
      <c r="AO13502" s="46"/>
    </row>
    <row r="13503" spans="1:41" s="60" customFormat="1" hidden="1" x14ac:dyDescent="0.35">
      <c r="A13503" s="46"/>
      <c r="H13503" s="103"/>
      <c r="AD13503" s="99"/>
      <c r="AF13503" s="46"/>
      <c r="AM13503" s="121"/>
      <c r="AO13503" s="46"/>
    </row>
    <row r="13504" spans="1:41" s="60" customFormat="1" hidden="1" x14ac:dyDescent="0.35">
      <c r="A13504" s="46"/>
      <c r="H13504" s="103"/>
      <c r="AD13504" s="99"/>
      <c r="AF13504" s="46"/>
      <c r="AM13504" s="121"/>
      <c r="AO13504" s="46"/>
    </row>
    <row r="13505" spans="1:41" s="60" customFormat="1" hidden="1" x14ac:dyDescent="0.35">
      <c r="A13505" s="46"/>
      <c r="H13505" s="103"/>
      <c r="AD13505" s="99"/>
      <c r="AF13505" s="46"/>
      <c r="AM13505" s="121"/>
      <c r="AO13505" s="46"/>
    </row>
    <row r="13506" spans="1:41" s="60" customFormat="1" hidden="1" x14ac:dyDescent="0.35">
      <c r="A13506" s="46"/>
      <c r="H13506" s="103"/>
      <c r="AD13506" s="99"/>
      <c r="AF13506" s="46"/>
      <c r="AM13506" s="121"/>
      <c r="AO13506" s="46"/>
    </row>
    <row r="13507" spans="1:41" s="60" customFormat="1" hidden="1" x14ac:dyDescent="0.35">
      <c r="A13507" s="46"/>
      <c r="H13507" s="103"/>
      <c r="AD13507" s="99"/>
      <c r="AF13507" s="46"/>
      <c r="AM13507" s="121"/>
      <c r="AO13507" s="46"/>
    </row>
    <row r="13508" spans="1:41" s="60" customFormat="1" hidden="1" x14ac:dyDescent="0.35">
      <c r="A13508" s="46"/>
      <c r="H13508" s="103"/>
      <c r="AD13508" s="99"/>
      <c r="AF13508" s="46"/>
      <c r="AM13508" s="121"/>
      <c r="AO13508" s="46"/>
    </row>
    <row r="13509" spans="1:41" s="60" customFormat="1" hidden="1" x14ac:dyDescent="0.35">
      <c r="A13509" s="46"/>
      <c r="H13509" s="103"/>
      <c r="AD13509" s="99"/>
      <c r="AF13509" s="46"/>
      <c r="AM13509" s="121"/>
      <c r="AO13509" s="46"/>
    </row>
    <row r="13510" spans="1:41" s="60" customFormat="1" hidden="1" x14ac:dyDescent="0.35">
      <c r="A13510" s="46"/>
      <c r="H13510" s="103"/>
      <c r="AD13510" s="99"/>
      <c r="AF13510" s="46"/>
      <c r="AM13510" s="121"/>
      <c r="AO13510" s="46"/>
    </row>
    <row r="13511" spans="1:41" s="60" customFormat="1" hidden="1" x14ac:dyDescent="0.35">
      <c r="A13511" s="46"/>
      <c r="H13511" s="103"/>
      <c r="AD13511" s="99"/>
      <c r="AF13511" s="46"/>
      <c r="AM13511" s="121"/>
      <c r="AO13511" s="46"/>
    </row>
    <row r="13512" spans="1:41" s="60" customFormat="1" hidden="1" x14ac:dyDescent="0.35">
      <c r="A13512" s="46"/>
      <c r="H13512" s="103"/>
      <c r="AD13512" s="99"/>
      <c r="AF13512" s="46"/>
      <c r="AM13512" s="121"/>
      <c r="AO13512" s="46"/>
    </row>
    <row r="13513" spans="1:41" s="60" customFormat="1" hidden="1" x14ac:dyDescent="0.35">
      <c r="A13513" s="46"/>
      <c r="H13513" s="103"/>
      <c r="AD13513" s="99"/>
      <c r="AF13513" s="46"/>
      <c r="AM13513" s="121"/>
      <c r="AO13513" s="46"/>
    </row>
    <row r="13514" spans="1:41" s="60" customFormat="1" hidden="1" x14ac:dyDescent="0.35">
      <c r="A13514" s="46"/>
      <c r="H13514" s="103"/>
      <c r="AD13514" s="99"/>
      <c r="AF13514" s="46"/>
      <c r="AM13514" s="121"/>
      <c r="AO13514" s="46"/>
    </row>
    <row r="13515" spans="1:41" s="60" customFormat="1" hidden="1" x14ac:dyDescent="0.35">
      <c r="A13515" s="46"/>
      <c r="H13515" s="103"/>
      <c r="AD13515" s="99"/>
      <c r="AF13515" s="46"/>
      <c r="AM13515" s="121"/>
      <c r="AO13515" s="46"/>
    </row>
    <row r="13516" spans="1:41" s="60" customFormat="1" hidden="1" x14ac:dyDescent="0.35">
      <c r="A13516" s="46"/>
      <c r="H13516" s="103"/>
      <c r="AD13516" s="99"/>
      <c r="AF13516" s="46"/>
      <c r="AM13516" s="121"/>
      <c r="AO13516" s="46"/>
    </row>
    <row r="13517" spans="1:41" s="60" customFormat="1" hidden="1" x14ac:dyDescent="0.35">
      <c r="A13517" s="46"/>
      <c r="H13517" s="103"/>
      <c r="AD13517" s="99"/>
      <c r="AF13517" s="46"/>
      <c r="AM13517" s="121"/>
      <c r="AO13517" s="46"/>
    </row>
    <row r="13518" spans="1:41" s="60" customFormat="1" hidden="1" x14ac:dyDescent="0.35">
      <c r="A13518" s="46"/>
      <c r="H13518" s="103"/>
      <c r="AD13518" s="99"/>
      <c r="AF13518" s="46"/>
      <c r="AM13518" s="121"/>
      <c r="AO13518" s="46"/>
    </row>
    <row r="13519" spans="1:41" s="60" customFormat="1" hidden="1" x14ac:dyDescent="0.35">
      <c r="A13519" s="46"/>
      <c r="H13519" s="103"/>
      <c r="AD13519" s="99"/>
      <c r="AF13519" s="46"/>
      <c r="AM13519" s="121"/>
      <c r="AO13519" s="46"/>
    </row>
    <row r="13520" spans="1:41" s="60" customFormat="1" hidden="1" x14ac:dyDescent="0.35">
      <c r="A13520" s="46"/>
      <c r="H13520" s="103"/>
      <c r="AD13520" s="99"/>
      <c r="AF13520" s="46"/>
      <c r="AM13520" s="121"/>
      <c r="AO13520" s="46"/>
    </row>
    <row r="13521" spans="1:41" s="60" customFormat="1" hidden="1" x14ac:dyDescent="0.35">
      <c r="A13521" s="46"/>
      <c r="H13521" s="103"/>
      <c r="AD13521" s="99"/>
      <c r="AF13521" s="46"/>
      <c r="AM13521" s="121"/>
      <c r="AO13521" s="46"/>
    </row>
    <row r="13522" spans="1:41" s="60" customFormat="1" hidden="1" x14ac:dyDescent="0.35">
      <c r="A13522" s="46"/>
      <c r="H13522" s="103"/>
      <c r="AD13522" s="99"/>
      <c r="AF13522" s="46"/>
      <c r="AM13522" s="121"/>
      <c r="AO13522" s="46"/>
    </row>
    <row r="13523" spans="1:41" s="60" customFormat="1" hidden="1" x14ac:dyDescent="0.35">
      <c r="A13523" s="46"/>
      <c r="H13523" s="103"/>
      <c r="AD13523" s="99"/>
      <c r="AF13523" s="46"/>
      <c r="AM13523" s="121"/>
      <c r="AO13523" s="46"/>
    </row>
    <row r="13524" spans="1:41" s="60" customFormat="1" hidden="1" x14ac:dyDescent="0.35">
      <c r="A13524" s="46"/>
      <c r="H13524" s="103"/>
      <c r="AD13524" s="99"/>
      <c r="AF13524" s="46"/>
      <c r="AM13524" s="121"/>
      <c r="AO13524" s="46"/>
    </row>
    <row r="13525" spans="1:41" s="60" customFormat="1" hidden="1" x14ac:dyDescent="0.35">
      <c r="A13525" s="46"/>
      <c r="H13525" s="103"/>
      <c r="AD13525" s="99"/>
      <c r="AF13525" s="46"/>
      <c r="AM13525" s="121"/>
      <c r="AO13525" s="46"/>
    </row>
    <row r="13526" spans="1:41" s="60" customFormat="1" hidden="1" x14ac:dyDescent="0.35">
      <c r="A13526" s="46"/>
      <c r="H13526" s="103"/>
      <c r="AD13526" s="99"/>
      <c r="AF13526" s="46"/>
      <c r="AM13526" s="121"/>
      <c r="AO13526" s="46"/>
    </row>
    <row r="13527" spans="1:41" s="60" customFormat="1" hidden="1" x14ac:dyDescent="0.35">
      <c r="A13527" s="46"/>
      <c r="H13527" s="103"/>
      <c r="AD13527" s="99"/>
      <c r="AF13527" s="46"/>
      <c r="AM13527" s="121"/>
      <c r="AO13527" s="46"/>
    </row>
    <row r="13528" spans="1:41" s="60" customFormat="1" hidden="1" x14ac:dyDescent="0.35">
      <c r="A13528" s="46"/>
      <c r="H13528" s="103"/>
      <c r="AD13528" s="99"/>
      <c r="AF13528" s="46"/>
      <c r="AM13528" s="121"/>
      <c r="AO13528" s="46"/>
    </row>
    <row r="13529" spans="1:41" s="60" customFormat="1" hidden="1" x14ac:dyDescent="0.35">
      <c r="A13529" s="46"/>
      <c r="H13529" s="103"/>
      <c r="AD13529" s="99"/>
      <c r="AF13529" s="46"/>
      <c r="AM13529" s="121"/>
      <c r="AO13529" s="46"/>
    </row>
    <row r="13530" spans="1:41" s="60" customFormat="1" hidden="1" x14ac:dyDescent="0.35">
      <c r="A13530" s="46"/>
      <c r="H13530" s="103"/>
      <c r="AD13530" s="99"/>
      <c r="AF13530" s="46"/>
      <c r="AM13530" s="121"/>
      <c r="AO13530" s="46"/>
    </row>
    <row r="13531" spans="1:41" s="60" customFormat="1" hidden="1" x14ac:dyDescent="0.35">
      <c r="A13531" s="46"/>
      <c r="H13531" s="103"/>
      <c r="AD13531" s="99"/>
      <c r="AF13531" s="46"/>
      <c r="AM13531" s="121"/>
      <c r="AO13531" s="46"/>
    </row>
    <row r="13532" spans="1:41" s="60" customFormat="1" hidden="1" x14ac:dyDescent="0.35">
      <c r="A13532" s="46"/>
      <c r="H13532" s="103"/>
      <c r="AD13532" s="99"/>
      <c r="AF13532" s="46"/>
      <c r="AM13532" s="121"/>
      <c r="AO13532" s="46"/>
    </row>
    <row r="13533" spans="1:41" s="60" customFormat="1" hidden="1" x14ac:dyDescent="0.35">
      <c r="A13533" s="46"/>
      <c r="H13533" s="103"/>
      <c r="AD13533" s="99"/>
      <c r="AF13533" s="46"/>
      <c r="AM13533" s="121"/>
      <c r="AO13533" s="46"/>
    </row>
    <row r="13534" spans="1:41" s="60" customFormat="1" hidden="1" x14ac:dyDescent="0.35">
      <c r="A13534" s="46"/>
      <c r="H13534" s="103"/>
      <c r="AD13534" s="99"/>
      <c r="AF13534" s="46"/>
      <c r="AM13534" s="121"/>
      <c r="AO13534" s="46"/>
    </row>
    <row r="13535" spans="1:41" s="60" customFormat="1" hidden="1" x14ac:dyDescent="0.35">
      <c r="A13535" s="46"/>
      <c r="H13535" s="103"/>
      <c r="AD13535" s="99"/>
      <c r="AF13535" s="46"/>
      <c r="AM13535" s="121"/>
      <c r="AO13535" s="46"/>
    </row>
    <row r="13536" spans="1:41" s="60" customFormat="1" hidden="1" x14ac:dyDescent="0.35">
      <c r="A13536" s="46"/>
      <c r="H13536" s="103"/>
      <c r="AD13536" s="99"/>
      <c r="AF13536" s="46"/>
      <c r="AM13536" s="121"/>
      <c r="AO13536" s="46"/>
    </row>
    <row r="13537" spans="1:41" s="60" customFormat="1" hidden="1" x14ac:dyDescent="0.35">
      <c r="A13537" s="46"/>
      <c r="H13537" s="103"/>
      <c r="AD13537" s="99"/>
      <c r="AF13537" s="46"/>
      <c r="AM13537" s="121"/>
      <c r="AO13537" s="46"/>
    </row>
    <row r="13538" spans="1:41" s="60" customFormat="1" hidden="1" x14ac:dyDescent="0.35">
      <c r="A13538" s="46"/>
      <c r="H13538" s="103"/>
      <c r="AD13538" s="99"/>
      <c r="AF13538" s="46"/>
      <c r="AM13538" s="121"/>
      <c r="AO13538" s="46"/>
    </row>
    <row r="13539" spans="1:41" s="60" customFormat="1" hidden="1" x14ac:dyDescent="0.35">
      <c r="A13539" s="46"/>
      <c r="H13539" s="103"/>
      <c r="AD13539" s="99"/>
      <c r="AF13539" s="46"/>
      <c r="AM13539" s="121"/>
      <c r="AO13539" s="46"/>
    </row>
    <row r="13540" spans="1:41" s="60" customFormat="1" hidden="1" x14ac:dyDescent="0.35">
      <c r="A13540" s="46"/>
      <c r="H13540" s="103"/>
      <c r="AD13540" s="99"/>
      <c r="AF13540" s="46"/>
      <c r="AM13540" s="121"/>
      <c r="AO13540" s="46"/>
    </row>
    <row r="13541" spans="1:41" s="60" customFormat="1" hidden="1" x14ac:dyDescent="0.35">
      <c r="A13541" s="46"/>
      <c r="H13541" s="103"/>
      <c r="AD13541" s="99"/>
      <c r="AF13541" s="46"/>
      <c r="AM13541" s="121"/>
      <c r="AO13541" s="46"/>
    </row>
    <row r="13542" spans="1:41" s="60" customFormat="1" hidden="1" x14ac:dyDescent="0.35">
      <c r="A13542" s="46"/>
      <c r="H13542" s="103"/>
      <c r="AD13542" s="99"/>
      <c r="AF13542" s="46"/>
      <c r="AM13542" s="121"/>
      <c r="AO13542" s="46"/>
    </row>
    <row r="13543" spans="1:41" s="60" customFormat="1" hidden="1" x14ac:dyDescent="0.35">
      <c r="A13543" s="46"/>
      <c r="H13543" s="103"/>
      <c r="AD13543" s="99"/>
      <c r="AF13543" s="46"/>
      <c r="AM13543" s="121"/>
      <c r="AO13543" s="46"/>
    </row>
    <row r="13544" spans="1:41" s="60" customFormat="1" hidden="1" x14ac:dyDescent="0.35">
      <c r="A13544" s="46"/>
      <c r="H13544" s="103"/>
      <c r="AD13544" s="99"/>
      <c r="AF13544" s="46"/>
      <c r="AM13544" s="121"/>
      <c r="AO13544" s="46"/>
    </row>
    <row r="13545" spans="1:41" s="60" customFormat="1" hidden="1" x14ac:dyDescent="0.35">
      <c r="A13545" s="46"/>
      <c r="H13545" s="103"/>
      <c r="AD13545" s="99"/>
      <c r="AF13545" s="46"/>
      <c r="AM13545" s="121"/>
      <c r="AO13545" s="46"/>
    </row>
    <row r="13546" spans="1:41" s="60" customFormat="1" hidden="1" x14ac:dyDescent="0.35">
      <c r="A13546" s="46"/>
      <c r="H13546" s="103"/>
      <c r="AD13546" s="99"/>
      <c r="AF13546" s="46"/>
      <c r="AM13546" s="121"/>
      <c r="AO13546" s="46"/>
    </row>
    <row r="13547" spans="1:41" s="60" customFormat="1" hidden="1" x14ac:dyDescent="0.35">
      <c r="A13547" s="46"/>
      <c r="H13547" s="103"/>
      <c r="AD13547" s="99"/>
      <c r="AF13547" s="46"/>
      <c r="AM13547" s="121"/>
      <c r="AO13547" s="46"/>
    </row>
    <row r="13548" spans="1:41" s="60" customFormat="1" hidden="1" x14ac:dyDescent="0.35">
      <c r="A13548" s="46"/>
      <c r="H13548" s="103"/>
      <c r="AD13548" s="99"/>
      <c r="AF13548" s="46"/>
      <c r="AM13548" s="121"/>
      <c r="AO13548" s="46"/>
    </row>
    <row r="13549" spans="1:41" s="60" customFormat="1" hidden="1" x14ac:dyDescent="0.35">
      <c r="A13549" s="46"/>
      <c r="H13549" s="103"/>
      <c r="AD13549" s="99"/>
      <c r="AF13549" s="46"/>
      <c r="AM13549" s="121"/>
      <c r="AO13549" s="46"/>
    </row>
    <row r="13550" spans="1:41" s="60" customFormat="1" hidden="1" x14ac:dyDescent="0.35">
      <c r="A13550" s="46"/>
      <c r="H13550" s="103"/>
      <c r="AD13550" s="99"/>
      <c r="AF13550" s="46"/>
      <c r="AM13550" s="121"/>
      <c r="AO13550" s="46"/>
    </row>
    <row r="13551" spans="1:41" s="60" customFormat="1" hidden="1" x14ac:dyDescent="0.35">
      <c r="A13551" s="46"/>
      <c r="H13551" s="103"/>
      <c r="AD13551" s="99"/>
      <c r="AF13551" s="46"/>
      <c r="AM13551" s="121"/>
      <c r="AO13551" s="46"/>
    </row>
    <row r="13552" spans="1:41" s="60" customFormat="1" hidden="1" x14ac:dyDescent="0.35">
      <c r="A13552" s="46"/>
      <c r="H13552" s="103"/>
      <c r="AD13552" s="99"/>
      <c r="AF13552" s="46"/>
      <c r="AM13552" s="121"/>
      <c r="AO13552" s="46"/>
    </row>
    <row r="13553" spans="1:41" s="60" customFormat="1" hidden="1" x14ac:dyDescent="0.35">
      <c r="A13553" s="46"/>
      <c r="H13553" s="103"/>
      <c r="AD13553" s="99"/>
      <c r="AF13553" s="46"/>
      <c r="AM13553" s="121"/>
      <c r="AO13553" s="46"/>
    </row>
    <row r="13554" spans="1:41" s="60" customFormat="1" hidden="1" x14ac:dyDescent="0.35">
      <c r="A13554" s="46"/>
      <c r="H13554" s="103"/>
      <c r="AD13554" s="99"/>
      <c r="AF13554" s="46"/>
      <c r="AM13554" s="121"/>
      <c r="AO13554" s="46"/>
    </row>
    <row r="13555" spans="1:41" s="60" customFormat="1" hidden="1" x14ac:dyDescent="0.35">
      <c r="A13555" s="46"/>
      <c r="H13555" s="103"/>
      <c r="AD13555" s="99"/>
      <c r="AF13555" s="46"/>
      <c r="AM13555" s="121"/>
      <c r="AO13555" s="46"/>
    </row>
    <row r="13556" spans="1:41" s="60" customFormat="1" hidden="1" x14ac:dyDescent="0.35">
      <c r="A13556" s="46"/>
      <c r="H13556" s="103"/>
      <c r="AD13556" s="99"/>
      <c r="AF13556" s="46"/>
      <c r="AM13556" s="121"/>
      <c r="AO13556" s="46"/>
    </row>
    <row r="13557" spans="1:41" s="60" customFormat="1" hidden="1" x14ac:dyDescent="0.35">
      <c r="A13557" s="46"/>
      <c r="H13557" s="103"/>
      <c r="AD13557" s="99"/>
      <c r="AF13557" s="46"/>
      <c r="AM13557" s="121"/>
      <c r="AO13557" s="46"/>
    </row>
    <row r="13558" spans="1:41" s="60" customFormat="1" hidden="1" x14ac:dyDescent="0.35">
      <c r="A13558" s="46"/>
      <c r="H13558" s="103"/>
      <c r="AD13558" s="99"/>
      <c r="AF13558" s="46"/>
      <c r="AM13558" s="121"/>
      <c r="AO13558" s="46"/>
    </row>
    <row r="13559" spans="1:41" s="60" customFormat="1" hidden="1" x14ac:dyDescent="0.35">
      <c r="A13559" s="46"/>
      <c r="H13559" s="103"/>
      <c r="AD13559" s="99"/>
      <c r="AF13559" s="46"/>
      <c r="AM13559" s="121"/>
      <c r="AO13559" s="46"/>
    </row>
    <row r="13560" spans="1:41" s="60" customFormat="1" hidden="1" x14ac:dyDescent="0.35">
      <c r="A13560" s="46"/>
      <c r="H13560" s="103"/>
      <c r="AD13560" s="99"/>
      <c r="AF13560" s="46"/>
      <c r="AM13560" s="121"/>
      <c r="AO13560" s="46"/>
    </row>
    <row r="13561" spans="1:41" s="60" customFormat="1" hidden="1" x14ac:dyDescent="0.35">
      <c r="A13561" s="46"/>
      <c r="H13561" s="103"/>
      <c r="AD13561" s="99"/>
      <c r="AF13561" s="46"/>
      <c r="AM13561" s="121"/>
      <c r="AO13561" s="46"/>
    </row>
    <row r="13562" spans="1:41" s="60" customFormat="1" hidden="1" x14ac:dyDescent="0.35">
      <c r="A13562" s="46"/>
      <c r="H13562" s="103"/>
      <c r="AD13562" s="99"/>
      <c r="AF13562" s="46"/>
      <c r="AM13562" s="121"/>
      <c r="AO13562" s="46"/>
    </row>
    <row r="13563" spans="1:41" s="60" customFormat="1" hidden="1" x14ac:dyDescent="0.35">
      <c r="A13563" s="46"/>
      <c r="H13563" s="103"/>
      <c r="AD13563" s="99"/>
      <c r="AF13563" s="46"/>
      <c r="AM13563" s="121"/>
      <c r="AO13563" s="46"/>
    </row>
    <row r="13564" spans="1:41" s="60" customFormat="1" hidden="1" x14ac:dyDescent="0.35">
      <c r="A13564" s="46"/>
      <c r="H13564" s="103"/>
      <c r="AD13564" s="99"/>
      <c r="AF13564" s="46"/>
      <c r="AM13564" s="121"/>
      <c r="AO13564" s="46"/>
    </row>
    <row r="13565" spans="1:41" s="60" customFormat="1" hidden="1" x14ac:dyDescent="0.35">
      <c r="A13565" s="46"/>
      <c r="H13565" s="103"/>
      <c r="AD13565" s="99"/>
      <c r="AF13565" s="46"/>
      <c r="AM13565" s="121"/>
      <c r="AO13565" s="46"/>
    </row>
    <row r="13566" spans="1:41" s="60" customFormat="1" hidden="1" x14ac:dyDescent="0.35">
      <c r="A13566" s="46"/>
      <c r="H13566" s="103"/>
      <c r="AD13566" s="99"/>
      <c r="AF13566" s="46"/>
      <c r="AM13566" s="121"/>
      <c r="AO13566" s="46"/>
    </row>
    <row r="13567" spans="1:41" s="60" customFormat="1" hidden="1" x14ac:dyDescent="0.35">
      <c r="A13567" s="46"/>
      <c r="H13567" s="103"/>
      <c r="AD13567" s="99"/>
      <c r="AF13567" s="46"/>
      <c r="AM13567" s="121"/>
      <c r="AO13567" s="46"/>
    </row>
    <row r="13568" spans="1:41" s="60" customFormat="1" hidden="1" x14ac:dyDescent="0.35">
      <c r="A13568" s="46"/>
      <c r="H13568" s="103"/>
      <c r="AD13568" s="99"/>
      <c r="AF13568" s="46"/>
      <c r="AM13568" s="121"/>
      <c r="AO13568" s="46"/>
    </row>
    <row r="13569" spans="1:41" s="60" customFormat="1" hidden="1" x14ac:dyDescent="0.35">
      <c r="A13569" s="46"/>
      <c r="H13569" s="103"/>
      <c r="AD13569" s="99"/>
      <c r="AF13569" s="46"/>
      <c r="AM13569" s="121"/>
      <c r="AO13569" s="46"/>
    </row>
    <row r="13570" spans="1:41" s="60" customFormat="1" hidden="1" x14ac:dyDescent="0.35">
      <c r="A13570" s="46"/>
      <c r="H13570" s="103"/>
      <c r="AD13570" s="99"/>
      <c r="AF13570" s="46"/>
      <c r="AM13570" s="121"/>
      <c r="AO13570" s="46"/>
    </row>
    <row r="13571" spans="1:41" s="60" customFormat="1" hidden="1" x14ac:dyDescent="0.35">
      <c r="A13571" s="46"/>
      <c r="H13571" s="103"/>
      <c r="AD13571" s="99"/>
      <c r="AF13571" s="46"/>
      <c r="AM13571" s="121"/>
      <c r="AO13571" s="46"/>
    </row>
    <row r="13572" spans="1:41" s="60" customFormat="1" hidden="1" x14ac:dyDescent="0.35">
      <c r="A13572" s="46"/>
      <c r="H13572" s="103"/>
      <c r="AD13572" s="99"/>
      <c r="AF13572" s="46"/>
      <c r="AM13572" s="121"/>
      <c r="AO13572" s="46"/>
    </row>
    <row r="13573" spans="1:41" s="60" customFormat="1" hidden="1" x14ac:dyDescent="0.35">
      <c r="A13573" s="46"/>
      <c r="H13573" s="103"/>
      <c r="AD13573" s="99"/>
      <c r="AF13573" s="46"/>
      <c r="AM13573" s="121"/>
      <c r="AO13573" s="46"/>
    </row>
    <row r="13574" spans="1:41" s="60" customFormat="1" hidden="1" x14ac:dyDescent="0.35">
      <c r="A13574" s="46"/>
      <c r="H13574" s="103"/>
      <c r="AD13574" s="99"/>
      <c r="AF13574" s="46"/>
      <c r="AM13574" s="121"/>
      <c r="AO13574" s="46"/>
    </row>
    <row r="13575" spans="1:41" s="60" customFormat="1" hidden="1" x14ac:dyDescent="0.35">
      <c r="A13575" s="46"/>
      <c r="H13575" s="103"/>
      <c r="AD13575" s="99"/>
      <c r="AF13575" s="46"/>
      <c r="AM13575" s="121"/>
      <c r="AO13575" s="46"/>
    </row>
    <row r="13576" spans="1:41" s="60" customFormat="1" hidden="1" x14ac:dyDescent="0.35">
      <c r="A13576" s="46"/>
      <c r="H13576" s="103"/>
      <c r="AD13576" s="99"/>
      <c r="AF13576" s="46"/>
      <c r="AM13576" s="121"/>
      <c r="AO13576" s="46"/>
    </row>
    <row r="13577" spans="1:41" s="60" customFormat="1" hidden="1" x14ac:dyDescent="0.35">
      <c r="A13577" s="46"/>
      <c r="H13577" s="103"/>
      <c r="AD13577" s="99"/>
      <c r="AF13577" s="46"/>
      <c r="AM13577" s="121"/>
      <c r="AO13577" s="46"/>
    </row>
    <row r="13578" spans="1:41" s="60" customFormat="1" hidden="1" x14ac:dyDescent="0.35">
      <c r="A13578" s="46"/>
      <c r="H13578" s="103"/>
      <c r="AD13578" s="99"/>
      <c r="AF13578" s="46"/>
      <c r="AM13578" s="121"/>
      <c r="AO13578" s="46"/>
    </row>
    <row r="13579" spans="1:41" s="60" customFormat="1" hidden="1" x14ac:dyDescent="0.35">
      <c r="A13579" s="46"/>
      <c r="H13579" s="103"/>
      <c r="AD13579" s="99"/>
      <c r="AF13579" s="46"/>
      <c r="AM13579" s="121"/>
      <c r="AO13579" s="46"/>
    </row>
    <row r="13580" spans="1:41" s="60" customFormat="1" hidden="1" x14ac:dyDescent="0.35">
      <c r="A13580" s="46"/>
      <c r="H13580" s="103"/>
      <c r="AD13580" s="99"/>
      <c r="AF13580" s="46"/>
      <c r="AM13580" s="121"/>
      <c r="AO13580" s="46"/>
    </row>
    <row r="13581" spans="1:41" s="60" customFormat="1" hidden="1" x14ac:dyDescent="0.35">
      <c r="A13581" s="46"/>
      <c r="H13581" s="103"/>
      <c r="AD13581" s="99"/>
      <c r="AF13581" s="46"/>
      <c r="AM13581" s="121"/>
      <c r="AO13581" s="46"/>
    </row>
    <row r="13582" spans="1:41" s="60" customFormat="1" hidden="1" x14ac:dyDescent="0.35">
      <c r="A13582" s="46"/>
      <c r="H13582" s="103"/>
      <c r="AD13582" s="99"/>
      <c r="AF13582" s="46"/>
      <c r="AM13582" s="121"/>
      <c r="AO13582" s="46"/>
    </row>
    <row r="13583" spans="1:41" s="60" customFormat="1" hidden="1" x14ac:dyDescent="0.35">
      <c r="A13583" s="46"/>
      <c r="H13583" s="103"/>
      <c r="AD13583" s="99"/>
      <c r="AF13583" s="46"/>
      <c r="AM13583" s="121"/>
      <c r="AO13583" s="46"/>
    </row>
    <row r="13584" spans="1:41" s="60" customFormat="1" hidden="1" x14ac:dyDescent="0.35">
      <c r="A13584" s="46"/>
      <c r="H13584" s="103"/>
      <c r="AD13584" s="99"/>
      <c r="AF13584" s="46"/>
      <c r="AM13584" s="121"/>
      <c r="AO13584" s="46"/>
    </row>
    <row r="13585" spans="1:41" s="60" customFormat="1" hidden="1" x14ac:dyDescent="0.35">
      <c r="A13585" s="46"/>
      <c r="H13585" s="103"/>
      <c r="AD13585" s="99"/>
      <c r="AF13585" s="46"/>
      <c r="AM13585" s="121"/>
      <c r="AO13585" s="46"/>
    </row>
    <row r="13586" spans="1:41" s="60" customFormat="1" hidden="1" x14ac:dyDescent="0.35">
      <c r="A13586" s="46"/>
      <c r="H13586" s="103"/>
      <c r="AD13586" s="99"/>
      <c r="AF13586" s="46"/>
      <c r="AM13586" s="121"/>
      <c r="AO13586" s="46"/>
    </row>
    <row r="13587" spans="1:41" s="60" customFormat="1" hidden="1" x14ac:dyDescent="0.35">
      <c r="A13587" s="46"/>
      <c r="H13587" s="103"/>
      <c r="AD13587" s="99"/>
      <c r="AF13587" s="46"/>
      <c r="AM13587" s="121"/>
      <c r="AO13587" s="46"/>
    </row>
    <row r="13588" spans="1:41" s="60" customFormat="1" hidden="1" x14ac:dyDescent="0.35">
      <c r="A13588" s="46"/>
      <c r="H13588" s="103"/>
      <c r="AD13588" s="99"/>
      <c r="AF13588" s="46"/>
      <c r="AM13588" s="121"/>
      <c r="AO13588" s="46"/>
    </row>
    <row r="13589" spans="1:41" s="60" customFormat="1" hidden="1" x14ac:dyDescent="0.35">
      <c r="A13589" s="46"/>
      <c r="H13589" s="103"/>
      <c r="AD13589" s="99"/>
      <c r="AF13589" s="46"/>
      <c r="AM13589" s="121"/>
      <c r="AO13589" s="46"/>
    </row>
    <row r="13590" spans="1:41" s="60" customFormat="1" hidden="1" x14ac:dyDescent="0.35">
      <c r="A13590" s="46"/>
      <c r="H13590" s="103"/>
      <c r="AD13590" s="99"/>
      <c r="AF13590" s="46"/>
      <c r="AM13590" s="121"/>
      <c r="AO13590" s="46"/>
    </row>
    <row r="13591" spans="1:41" s="60" customFormat="1" hidden="1" x14ac:dyDescent="0.35">
      <c r="A13591" s="46"/>
      <c r="H13591" s="103"/>
      <c r="AD13591" s="99"/>
      <c r="AF13591" s="46"/>
      <c r="AM13591" s="121"/>
      <c r="AO13591" s="46"/>
    </row>
    <row r="13592" spans="1:41" s="60" customFormat="1" hidden="1" x14ac:dyDescent="0.35">
      <c r="A13592" s="46"/>
      <c r="H13592" s="103"/>
      <c r="AD13592" s="99"/>
      <c r="AF13592" s="46"/>
      <c r="AM13592" s="121"/>
      <c r="AO13592" s="46"/>
    </row>
    <row r="13593" spans="1:41" s="60" customFormat="1" hidden="1" x14ac:dyDescent="0.35">
      <c r="A13593" s="46"/>
      <c r="H13593" s="103"/>
      <c r="AD13593" s="99"/>
      <c r="AF13593" s="46"/>
      <c r="AM13593" s="121"/>
      <c r="AO13593" s="46"/>
    </row>
    <row r="13594" spans="1:41" s="60" customFormat="1" hidden="1" x14ac:dyDescent="0.35">
      <c r="A13594" s="46"/>
      <c r="H13594" s="103"/>
      <c r="AD13594" s="99"/>
      <c r="AF13594" s="46"/>
      <c r="AM13594" s="121"/>
      <c r="AO13594" s="46"/>
    </row>
    <row r="13595" spans="1:41" s="60" customFormat="1" hidden="1" x14ac:dyDescent="0.35">
      <c r="A13595" s="46"/>
      <c r="H13595" s="103"/>
      <c r="AD13595" s="99"/>
      <c r="AF13595" s="46"/>
      <c r="AM13595" s="121"/>
      <c r="AO13595" s="46"/>
    </row>
    <row r="13596" spans="1:41" s="60" customFormat="1" hidden="1" x14ac:dyDescent="0.35">
      <c r="A13596" s="46"/>
      <c r="H13596" s="103"/>
      <c r="AD13596" s="99"/>
      <c r="AF13596" s="46"/>
      <c r="AM13596" s="121"/>
      <c r="AO13596" s="46"/>
    </row>
    <row r="13597" spans="1:41" s="60" customFormat="1" hidden="1" x14ac:dyDescent="0.35">
      <c r="A13597" s="46"/>
      <c r="H13597" s="103"/>
      <c r="AD13597" s="99"/>
      <c r="AF13597" s="46"/>
      <c r="AM13597" s="121"/>
      <c r="AO13597" s="46"/>
    </row>
    <row r="13598" spans="1:41" s="60" customFormat="1" hidden="1" x14ac:dyDescent="0.35">
      <c r="A13598" s="46"/>
      <c r="H13598" s="103"/>
      <c r="AD13598" s="99"/>
      <c r="AF13598" s="46"/>
      <c r="AM13598" s="121"/>
      <c r="AO13598" s="46"/>
    </row>
    <row r="13599" spans="1:41" s="60" customFormat="1" hidden="1" x14ac:dyDescent="0.35">
      <c r="A13599" s="46"/>
      <c r="H13599" s="103"/>
      <c r="AD13599" s="99"/>
      <c r="AF13599" s="46"/>
      <c r="AM13599" s="121"/>
      <c r="AO13599" s="46"/>
    </row>
    <row r="13600" spans="1:41" s="60" customFormat="1" hidden="1" x14ac:dyDescent="0.35">
      <c r="A13600" s="46"/>
      <c r="H13600" s="103"/>
      <c r="AD13600" s="99"/>
      <c r="AF13600" s="46"/>
      <c r="AM13600" s="121"/>
      <c r="AO13600" s="46"/>
    </row>
    <row r="13601" spans="1:41" s="60" customFormat="1" hidden="1" x14ac:dyDescent="0.35">
      <c r="A13601" s="46"/>
      <c r="H13601" s="103"/>
      <c r="AD13601" s="99"/>
      <c r="AF13601" s="46"/>
      <c r="AM13601" s="121"/>
      <c r="AO13601" s="46"/>
    </row>
    <row r="13602" spans="1:41" s="60" customFormat="1" hidden="1" x14ac:dyDescent="0.35">
      <c r="A13602" s="46"/>
      <c r="H13602" s="103"/>
      <c r="AD13602" s="99"/>
      <c r="AF13602" s="46"/>
      <c r="AM13602" s="121"/>
      <c r="AO13602" s="46"/>
    </row>
    <row r="13603" spans="1:41" s="60" customFormat="1" hidden="1" x14ac:dyDescent="0.35">
      <c r="A13603" s="46"/>
      <c r="H13603" s="103"/>
      <c r="AD13603" s="99"/>
      <c r="AF13603" s="46"/>
      <c r="AM13603" s="121"/>
      <c r="AO13603" s="46"/>
    </row>
    <row r="13604" spans="1:41" s="60" customFormat="1" hidden="1" x14ac:dyDescent="0.35">
      <c r="A13604" s="46"/>
      <c r="H13604" s="103"/>
      <c r="AD13604" s="99"/>
      <c r="AF13604" s="46"/>
      <c r="AM13604" s="121"/>
      <c r="AO13604" s="46"/>
    </row>
    <row r="13605" spans="1:41" s="60" customFormat="1" hidden="1" x14ac:dyDescent="0.35">
      <c r="A13605" s="46"/>
      <c r="H13605" s="103"/>
      <c r="AD13605" s="99"/>
      <c r="AF13605" s="46"/>
      <c r="AM13605" s="121"/>
      <c r="AO13605" s="46"/>
    </row>
    <row r="13606" spans="1:41" s="60" customFormat="1" hidden="1" x14ac:dyDescent="0.35">
      <c r="A13606" s="46"/>
      <c r="H13606" s="103"/>
      <c r="AD13606" s="99"/>
      <c r="AF13606" s="46"/>
      <c r="AM13606" s="121"/>
      <c r="AO13606" s="46"/>
    </row>
    <row r="13607" spans="1:41" s="60" customFormat="1" hidden="1" x14ac:dyDescent="0.35">
      <c r="A13607" s="46"/>
      <c r="H13607" s="103"/>
      <c r="AD13607" s="99"/>
      <c r="AF13607" s="46"/>
      <c r="AM13607" s="121"/>
      <c r="AO13607" s="46"/>
    </row>
    <row r="13608" spans="1:41" s="60" customFormat="1" hidden="1" x14ac:dyDescent="0.35">
      <c r="A13608" s="46"/>
      <c r="H13608" s="103"/>
      <c r="AD13608" s="99"/>
      <c r="AF13608" s="46"/>
      <c r="AM13608" s="121"/>
      <c r="AO13608" s="46"/>
    </row>
    <row r="13609" spans="1:41" s="60" customFormat="1" hidden="1" x14ac:dyDescent="0.35">
      <c r="A13609" s="46"/>
      <c r="H13609" s="103"/>
      <c r="AD13609" s="99"/>
      <c r="AF13609" s="46"/>
      <c r="AM13609" s="121"/>
      <c r="AO13609" s="46"/>
    </row>
    <row r="13610" spans="1:41" s="60" customFormat="1" hidden="1" x14ac:dyDescent="0.35">
      <c r="A13610" s="46"/>
      <c r="H13610" s="103"/>
      <c r="AD13610" s="99"/>
      <c r="AF13610" s="46"/>
      <c r="AM13610" s="121"/>
      <c r="AO13610" s="46"/>
    </row>
    <row r="13611" spans="1:41" s="60" customFormat="1" hidden="1" x14ac:dyDescent="0.35">
      <c r="A13611" s="46"/>
      <c r="H13611" s="103"/>
      <c r="AD13611" s="99"/>
      <c r="AF13611" s="46"/>
      <c r="AM13611" s="121"/>
      <c r="AO13611" s="46"/>
    </row>
    <row r="13612" spans="1:41" s="60" customFormat="1" hidden="1" x14ac:dyDescent="0.35">
      <c r="A13612" s="46"/>
      <c r="H13612" s="103"/>
      <c r="AD13612" s="99"/>
      <c r="AF13612" s="46"/>
      <c r="AM13612" s="121"/>
      <c r="AO13612" s="46"/>
    </row>
    <row r="13613" spans="1:41" s="60" customFormat="1" hidden="1" x14ac:dyDescent="0.35">
      <c r="A13613" s="46"/>
      <c r="H13613" s="103"/>
      <c r="AD13613" s="99"/>
      <c r="AF13613" s="46"/>
      <c r="AM13613" s="121"/>
      <c r="AO13613" s="46"/>
    </row>
    <row r="13614" spans="1:41" s="60" customFormat="1" hidden="1" x14ac:dyDescent="0.35">
      <c r="A13614" s="46"/>
      <c r="H13614" s="103"/>
      <c r="AD13614" s="99"/>
      <c r="AF13614" s="46"/>
      <c r="AM13614" s="121"/>
      <c r="AO13614" s="46"/>
    </row>
    <row r="13615" spans="1:41" s="60" customFormat="1" hidden="1" x14ac:dyDescent="0.35">
      <c r="A13615" s="46"/>
      <c r="H13615" s="103"/>
      <c r="AD13615" s="99"/>
      <c r="AF13615" s="46"/>
      <c r="AM13615" s="121"/>
      <c r="AO13615" s="46"/>
    </row>
    <row r="13616" spans="1:41" s="60" customFormat="1" hidden="1" x14ac:dyDescent="0.35">
      <c r="A13616" s="46"/>
      <c r="H13616" s="103"/>
      <c r="AD13616" s="99"/>
      <c r="AF13616" s="46"/>
      <c r="AM13616" s="121"/>
      <c r="AO13616" s="46"/>
    </row>
    <row r="13617" spans="1:41" s="60" customFormat="1" hidden="1" x14ac:dyDescent="0.35">
      <c r="A13617" s="46"/>
      <c r="H13617" s="103"/>
      <c r="AD13617" s="99"/>
      <c r="AF13617" s="46"/>
      <c r="AM13617" s="121"/>
      <c r="AO13617" s="46"/>
    </row>
    <row r="13618" spans="1:41" s="60" customFormat="1" hidden="1" x14ac:dyDescent="0.35">
      <c r="A13618" s="46"/>
      <c r="H13618" s="103"/>
      <c r="AD13618" s="99"/>
      <c r="AF13618" s="46"/>
      <c r="AM13618" s="121"/>
      <c r="AO13618" s="46"/>
    </row>
    <row r="13619" spans="1:41" s="60" customFormat="1" hidden="1" x14ac:dyDescent="0.35">
      <c r="A13619" s="46"/>
      <c r="H13619" s="103"/>
      <c r="AD13619" s="99"/>
      <c r="AF13619" s="46"/>
      <c r="AM13619" s="121"/>
      <c r="AO13619" s="46"/>
    </row>
    <row r="13620" spans="1:41" s="60" customFormat="1" hidden="1" x14ac:dyDescent="0.35">
      <c r="A13620" s="46"/>
      <c r="H13620" s="103"/>
      <c r="AD13620" s="99"/>
      <c r="AF13620" s="46"/>
      <c r="AM13620" s="121"/>
      <c r="AO13620" s="46"/>
    </row>
    <row r="13621" spans="1:41" s="60" customFormat="1" hidden="1" x14ac:dyDescent="0.35">
      <c r="A13621" s="46"/>
      <c r="H13621" s="103"/>
      <c r="AD13621" s="99"/>
      <c r="AF13621" s="46"/>
      <c r="AM13621" s="121"/>
      <c r="AO13621" s="46"/>
    </row>
    <row r="13622" spans="1:41" s="60" customFormat="1" hidden="1" x14ac:dyDescent="0.35">
      <c r="A13622" s="46"/>
      <c r="H13622" s="103"/>
      <c r="AD13622" s="99"/>
      <c r="AF13622" s="46"/>
      <c r="AM13622" s="121"/>
      <c r="AO13622" s="46"/>
    </row>
    <row r="13623" spans="1:41" s="60" customFormat="1" hidden="1" x14ac:dyDescent="0.35">
      <c r="A13623" s="46"/>
      <c r="H13623" s="103"/>
      <c r="AD13623" s="99"/>
      <c r="AF13623" s="46"/>
      <c r="AM13623" s="121"/>
      <c r="AO13623" s="46"/>
    </row>
    <row r="13624" spans="1:41" s="60" customFormat="1" hidden="1" x14ac:dyDescent="0.35">
      <c r="A13624" s="46"/>
      <c r="H13624" s="103"/>
      <c r="AD13624" s="99"/>
      <c r="AF13624" s="46"/>
      <c r="AM13624" s="121"/>
      <c r="AO13624" s="46"/>
    </row>
    <row r="13625" spans="1:41" s="60" customFormat="1" hidden="1" x14ac:dyDescent="0.35">
      <c r="A13625" s="46"/>
      <c r="H13625" s="103"/>
      <c r="AD13625" s="99"/>
      <c r="AF13625" s="46"/>
      <c r="AM13625" s="121"/>
      <c r="AO13625" s="46"/>
    </row>
    <row r="13626" spans="1:41" s="60" customFormat="1" hidden="1" x14ac:dyDescent="0.35">
      <c r="A13626" s="46"/>
      <c r="H13626" s="103"/>
      <c r="AD13626" s="99"/>
      <c r="AF13626" s="46"/>
      <c r="AM13626" s="121"/>
      <c r="AO13626" s="46"/>
    </row>
    <row r="13627" spans="1:41" s="60" customFormat="1" hidden="1" x14ac:dyDescent="0.35">
      <c r="A13627" s="46"/>
      <c r="H13627" s="103"/>
      <c r="AD13627" s="99"/>
      <c r="AF13627" s="46"/>
      <c r="AM13627" s="121"/>
      <c r="AO13627" s="46"/>
    </row>
    <row r="13628" spans="1:41" s="60" customFormat="1" hidden="1" x14ac:dyDescent="0.35">
      <c r="A13628" s="46"/>
      <c r="H13628" s="103"/>
      <c r="AD13628" s="99"/>
      <c r="AF13628" s="46"/>
      <c r="AM13628" s="121"/>
      <c r="AO13628" s="46"/>
    </row>
    <row r="13629" spans="1:41" s="60" customFormat="1" hidden="1" x14ac:dyDescent="0.35">
      <c r="A13629" s="46"/>
      <c r="H13629" s="103"/>
      <c r="AD13629" s="99"/>
      <c r="AF13629" s="46"/>
      <c r="AM13629" s="121"/>
      <c r="AO13629" s="46"/>
    </row>
    <row r="13630" spans="1:41" s="60" customFormat="1" hidden="1" x14ac:dyDescent="0.35">
      <c r="A13630" s="46"/>
      <c r="H13630" s="103"/>
      <c r="AD13630" s="99"/>
      <c r="AF13630" s="46"/>
      <c r="AM13630" s="121"/>
      <c r="AO13630" s="46"/>
    </row>
    <row r="13631" spans="1:41" s="60" customFormat="1" hidden="1" x14ac:dyDescent="0.35">
      <c r="A13631" s="46"/>
      <c r="H13631" s="103"/>
      <c r="AD13631" s="99"/>
      <c r="AF13631" s="46"/>
      <c r="AM13631" s="121"/>
      <c r="AO13631" s="46"/>
    </row>
    <row r="13632" spans="1:41" s="60" customFormat="1" hidden="1" x14ac:dyDescent="0.35">
      <c r="A13632" s="46"/>
      <c r="H13632" s="103"/>
      <c r="AD13632" s="99"/>
      <c r="AF13632" s="46"/>
      <c r="AM13632" s="121"/>
      <c r="AO13632" s="46"/>
    </row>
    <row r="13633" spans="1:41" s="60" customFormat="1" hidden="1" x14ac:dyDescent="0.35">
      <c r="A13633" s="46"/>
      <c r="H13633" s="103"/>
      <c r="AD13633" s="99"/>
      <c r="AF13633" s="46"/>
      <c r="AM13633" s="121"/>
      <c r="AO13633" s="46"/>
    </row>
    <row r="13634" spans="1:41" s="60" customFormat="1" hidden="1" x14ac:dyDescent="0.35">
      <c r="A13634" s="46"/>
      <c r="H13634" s="103"/>
      <c r="AD13634" s="99"/>
      <c r="AF13634" s="46"/>
      <c r="AM13634" s="121"/>
      <c r="AO13634" s="46"/>
    </row>
    <row r="13635" spans="1:41" s="60" customFormat="1" hidden="1" x14ac:dyDescent="0.35">
      <c r="A13635" s="46"/>
      <c r="H13635" s="103"/>
      <c r="AD13635" s="99"/>
      <c r="AF13635" s="46"/>
      <c r="AM13635" s="121"/>
      <c r="AO13635" s="46"/>
    </row>
    <row r="13636" spans="1:41" s="60" customFormat="1" hidden="1" x14ac:dyDescent="0.35">
      <c r="A13636" s="46"/>
      <c r="H13636" s="103"/>
      <c r="AD13636" s="99"/>
      <c r="AF13636" s="46"/>
      <c r="AM13636" s="121"/>
      <c r="AO13636" s="46"/>
    </row>
    <row r="13637" spans="1:41" s="60" customFormat="1" hidden="1" x14ac:dyDescent="0.35">
      <c r="A13637" s="46"/>
      <c r="H13637" s="103"/>
      <c r="AD13637" s="99"/>
      <c r="AF13637" s="46"/>
      <c r="AM13637" s="121"/>
      <c r="AO13637" s="46"/>
    </row>
    <row r="13638" spans="1:41" s="60" customFormat="1" hidden="1" x14ac:dyDescent="0.35">
      <c r="A13638" s="46"/>
      <c r="H13638" s="103"/>
      <c r="AD13638" s="99"/>
      <c r="AF13638" s="46"/>
      <c r="AM13638" s="121"/>
      <c r="AO13638" s="46"/>
    </row>
    <row r="13639" spans="1:41" s="60" customFormat="1" hidden="1" x14ac:dyDescent="0.35">
      <c r="A13639" s="46"/>
      <c r="H13639" s="103"/>
      <c r="AD13639" s="99"/>
      <c r="AF13639" s="46"/>
      <c r="AM13639" s="121"/>
      <c r="AO13639" s="46"/>
    </row>
    <row r="13640" spans="1:41" s="60" customFormat="1" hidden="1" x14ac:dyDescent="0.35">
      <c r="A13640" s="46"/>
      <c r="H13640" s="103"/>
      <c r="AD13640" s="99"/>
      <c r="AF13640" s="46"/>
      <c r="AM13640" s="121"/>
      <c r="AO13640" s="46"/>
    </row>
    <row r="13641" spans="1:41" s="60" customFormat="1" hidden="1" x14ac:dyDescent="0.35">
      <c r="A13641" s="46"/>
      <c r="H13641" s="103"/>
      <c r="AD13641" s="99"/>
      <c r="AF13641" s="46"/>
      <c r="AM13641" s="121"/>
      <c r="AO13641" s="46"/>
    </row>
    <row r="13642" spans="1:41" s="60" customFormat="1" hidden="1" x14ac:dyDescent="0.35">
      <c r="A13642" s="46"/>
      <c r="H13642" s="103"/>
      <c r="AD13642" s="99"/>
      <c r="AF13642" s="46"/>
      <c r="AM13642" s="121"/>
      <c r="AO13642" s="46"/>
    </row>
    <row r="13643" spans="1:41" s="60" customFormat="1" hidden="1" x14ac:dyDescent="0.35">
      <c r="A13643" s="46"/>
      <c r="H13643" s="103"/>
      <c r="AD13643" s="99"/>
      <c r="AF13643" s="46"/>
      <c r="AM13643" s="121"/>
      <c r="AO13643" s="46"/>
    </row>
    <row r="13644" spans="1:41" s="60" customFormat="1" hidden="1" x14ac:dyDescent="0.35">
      <c r="A13644" s="46"/>
      <c r="H13644" s="103"/>
      <c r="AD13644" s="99"/>
      <c r="AF13644" s="46"/>
      <c r="AM13644" s="121"/>
      <c r="AO13644" s="46"/>
    </row>
    <row r="13645" spans="1:41" s="60" customFormat="1" hidden="1" x14ac:dyDescent="0.35">
      <c r="A13645" s="46"/>
      <c r="H13645" s="103"/>
      <c r="AD13645" s="99"/>
      <c r="AF13645" s="46"/>
      <c r="AM13645" s="121"/>
      <c r="AO13645" s="46"/>
    </row>
    <row r="13646" spans="1:41" s="60" customFormat="1" hidden="1" x14ac:dyDescent="0.35">
      <c r="A13646" s="46"/>
      <c r="H13646" s="103"/>
      <c r="AD13646" s="99"/>
      <c r="AF13646" s="46"/>
      <c r="AM13646" s="121"/>
      <c r="AO13646" s="46"/>
    </row>
    <row r="13647" spans="1:41" s="60" customFormat="1" hidden="1" x14ac:dyDescent="0.35">
      <c r="A13647" s="46"/>
      <c r="H13647" s="103"/>
      <c r="AD13647" s="99"/>
      <c r="AF13647" s="46"/>
      <c r="AM13647" s="121"/>
      <c r="AO13647" s="46"/>
    </row>
    <row r="13648" spans="1:41" s="60" customFormat="1" hidden="1" x14ac:dyDescent="0.35">
      <c r="A13648" s="46"/>
      <c r="H13648" s="103"/>
      <c r="AD13648" s="99"/>
      <c r="AF13648" s="46"/>
      <c r="AM13648" s="121"/>
      <c r="AO13648" s="46"/>
    </row>
    <row r="13649" spans="1:41" s="60" customFormat="1" hidden="1" x14ac:dyDescent="0.35">
      <c r="A13649" s="46"/>
      <c r="H13649" s="103"/>
      <c r="AD13649" s="99"/>
      <c r="AF13649" s="46"/>
      <c r="AM13649" s="121"/>
      <c r="AO13649" s="46"/>
    </row>
    <row r="13650" spans="1:41" s="60" customFormat="1" hidden="1" x14ac:dyDescent="0.35">
      <c r="A13650" s="46"/>
      <c r="H13650" s="103"/>
      <c r="AD13650" s="99"/>
      <c r="AF13650" s="46"/>
      <c r="AM13650" s="121"/>
      <c r="AO13650" s="46"/>
    </row>
    <row r="13651" spans="1:41" s="60" customFormat="1" hidden="1" x14ac:dyDescent="0.35">
      <c r="A13651" s="46"/>
      <c r="H13651" s="103"/>
      <c r="AD13651" s="99"/>
      <c r="AF13651" s="46"/>
      <c r="AM13651" s="121"/>
      <c r="AO13651" s="46"/>
    </row>
    <row r="13652" spans="1:41" s="60" customFormat="1" hidden="1" x14ac:dyDescent="0.35">
      <c r="A13652" s="46"/>
      <c r="H13652" s="103"/>
      <c r="AD13652" s="99"/>
      <c r="AF13652" s="46"/>
      <c r="AM13652" s="121"/>
      <c r="AO13652" s="46"/>
    </row>
    <row r="13653" spans="1:41" s="60" customFormat="1" hidden="1" x14ac:dyDescent="0.35">
      <c r="A13653" s="46"/>
      <c r="H13653" s="103"/>
      <c r="AD13653" s="99"/>
      <c r="AF13653" s="46"/>
      <c r="AM13653" s="121"/>
      <c r="AO13653" s="46"/>
    </row>
    <row r="13654" spans="1:41" s="60" customFormat="1" hidden="1" x14ac:dyDescent="0.35">
      <c r="A13654" s="46"/>
      <c r="H13654" s="103"/>
      <c r="AD13654" s="99"/>
      <c r="AF13654" s="46"/>
      <c r="AM13654" s="121"/>
      <c r="AO13654" s="46"/>
    </row>
    <row r="13655" spans="1:41" s="60" customFormat="1" hidden="1" x14ac:dyDescent="0.35">
      <c r="A13655" s="46"/>
      <c r="H13655" s="103"/>
      <c r="AD13655" s="99"/>
      <c r="AF13655" s="46"/>
      <c r="AM13655" s="121"/>
      <c r="AO13655" s="46"/>
    </row>
    <row r="13656" spans="1:41" s="60" customFormat="1" hidden="1" x14ac:dyDescent="0.35">
      <c r="A13656" s="46"/>
      <c r="H13656" s="103"/>
      <c r="AD13656" s="99"/>
      <c r="AF13656" s="46"/>
      <c r="AM13656" s="121"/>
      <c r="AO13656" s="46"/>
    </row>
    <row r="13657" spans="1:41" s="60" customFormat="1" hidden="1" x14ac:dyDescent="0.35">
      <c r="A13657" s="46"/>
      <c r="H13657" s="103"/>
      <c r="AD13657" s="99"/>
      <c r="AF13657" s="46"/>
      <c r="AM13657" s="121"/>
      <c r="AO13657" s="46"/>
    </row>
    <row r="13658" spans="1:41" s="60" customFormat="1" hidden="1" x14ac:dyDescent="0.35">
      <c r="A13658" s="46"/>
      <c r="H13658" s="103"/>
      <c r="AD13658" s="99"/>
      <c r="AF13658" s="46"/>
      <c r="AM13658" s="121"/>
      <c r="AO13658" s="46"/>
    </row>
    <row r="13659" spans="1:41" s="60" customFormat="1" hidden="1" x14ac:dyDescent="0.35">
      <c r="A13659" s="46"/>
      <c r="H13659" s="103"/>
      <c r="AD13659" s="99"/>
      <c r="AF13659" s="46"/>
      <c r="AM13659" s="121"/>
      <c r="AO13659" s="46"/>
    </row>
    <row r="13660" spans="1:41" s="60" customFormat="1" hidden="1" x14ac:dyDescent="0.35">
      <c r="A13660" s="46"/>
      <c r="H13660" s="103"/>
      <c r="AD13660" s="99"/>
      <c r="AF13660" s="46"/>
      <c r="AM13660" s="121"/>
      <c r="AO13660" s="46"/>
    </row>
    <row r="13661" spans="1:41" s="60" customFormat="1" hidden="1" x14ac:dyDescent="0.35">
      <c r="A13661" s="46"/>
      <c r="H13661" s="103"/>
      <c r="AD13661" s="99"/>
      <c r="AF13661" s="46"/>
      <c r="AM13661" s="121"/>
      <c r="AO13661" s="46"/>
    </row>
    <row r="13662" spans="1:41" s="60" customFormat="1" hidden="1" x14ac:dyDescent="0.35">
      <c r="A13662" s="46"/>
      <c r="H13662" s="103"/>
      <c r="AD13662" s="99"/>
      <c r="AF13662" s="46"/>
      <c r="AM13662" s="121"/>
      <c r="AO13662" s="46"/>
    </row>
    <row r="13663" spans="1:41" s="60" customFormat="1" hidden="1" x14ac:dyDescent="0.35">
      <c r="A13663" s="46"/>
      <c r="H13663" s="103"/>
      <c r="AD13663" s="99"/>
      <c r="AF13663" s="46"/>
      <c r="AM13663" s="121"/>
      <c r="AO13663" s="46"/>
    </row>
    <row r="13664" spans="1:41" s="60" customFormat="1" hidden="1" x14ac:dyDescent="0.35">
      <c r="A13664" s="46"/>
      <c r="H13664" s="103"/>
      <c r="AD13664" s="99"/>
      <c r="AF13664" s="46"/>
      <c r="AM13664" s="121"/>
      <c r="AO13664" s="46"/>
    </row>
    <row r="13665" spans="1:41" s="60" customFormat="1" hidden="1" x14ac:dyDescent="0.35">
      <c r="A13665" s="46"/>
      <c r="H13665" s="103"/>
      <c r="AD13665" s="99"/>
      <c r="AF13665" s="46"/>
      <c r="AM13665" s="121"/>
      <c r="AO13665" s="46"/>
    </row>
    <row r="13666" spans="1:41" s="60" customFormat="1" hidden="1" x14ac:dyDescent="0.35">
      <c r="A13666" s="46"/>
      <c r="H13666" s="103"/>
      <c r="AD13666" s="99"/>
      <c r="AF13666" s="46"/>
      <c r="AM13666" s="121"/>
      <c r="AO13666" s="46"/>
    </row>
    <row r="13667" spans="1:41" s="60" customFormat="1" hidden="1" x14ac:dyDescent="0.35">
      <c r="A13667" s="46"/>
      <c r="H13667" s="103"/>
      <c r="AD13667" s="99"/>
      <c r="AF13667" s="46"/>
      <c r="AM13667" s="121"/>
      <c r="AO13667" s="46"/>
    </row>
    <row r="13668" spans="1:41" s="60" customFormat="1" hidden="1" x14ac:dyDescent="0.35">
      <c r="A13668" s="46"/>
      <c r="H13668" s="103"/>
      <c r="AD13668" s="99"/>
      <c r="AF13668" s="46"/>
      <c r="AM13668" s="121"/>
      <c r="AO13668" s="46"/>
    </row>
    <row r="13669" spans="1:41" s="60" customFormat="1" hidden="1" x14ac:dyDescent="0.35">
      <c r="A13669" s="46"/>
      <c r="H13669" s="103"/>
      <c r="AD13669" s="99"/>
      <c r="AF13669" s="46"/>
      <c r="AM13669" s="121"/>
      <c r="AO13669" s="46"/>
    </row>
    <row r="13670" spans="1:41" s="60" customFormat="1" hidden="1" x14ac:dyDescent="0.35">
      <c r="A13670" s="46"/>
      <c r="H13670" s="103"/>
      <c r="AD13670" s="99"/>
      <c r="AF13670" s="46"/>
      <c r="AM13670" s="121"/>
      <c r="AO13670" s="46"/>
    </row>
    <row r="13671" spans="1:41" s="60" customFormat="1" hidden="1" x14ac:dyDescent="0.35">
      <c r="A13671" s="46"/>
      <c r="H13671" s="103"/>
      <c r="AD13671" s="99"/>
      <c r="AF13671" s="46"/>
      <c r="AM13671" s="121"/>
      <c r="AO13671" s="46"/>
    </row>
    <row r="13672" spans="1:41" s="60" customFormat="1" hidden="1" x14ac:dyDescent="0.35">
      <c r="A13672" s="46"/>
      <c r="H13672" s="103"/>
      <c r="AD13672" s="99"/>
      <c r="AF13672" s="46"/>
      <c r="AM13672" s="121"/>
      <c r="AO13672" s="46"/>
    </row>
    <row r="13673" spans="1:41" s="60" customFormat="1" hidden="1" x14ac:dyDescent="0.35">
      <c r="A13673" s="46"/>
      <c r="H13673" s="103"/>
      <c r="AD13673" s="99"/>
      <c r="AF13673" s="46"/>
      <c r="AM13673" s="121"/>
      <c r="AO13673" s="46"/>
    </row>
    <row r="13674" spans="1:41" s="60" customFormat="1" hidden="1" x14ac:dyDescent="0.35">
      <c r="A13674" s="46"/>
      <c r="H13674" s="103"/>
      <c r="AD13674" s="99"/>
      <c r="AF13674" s="46"/>
      <c r="AM13674" s="121"/>
      <c r="AO13674" s="46"/>
    </row>
    <row r="13675" spans="1:41" s="60" customFormat="1" hidden="1" x14ac:dyDescent="0.35">
      <c r="A13675" s="46"/>
      <c r="H13675" s="103"/>
      <c r="AD13675" s="99"/>
      <c r="AF13675" s="46"/>
      <c r="AM13675" s="121"/>
      <c r="AO13675" s="46"/>
    </row>
    <row r="13676" spans="1:41" s="60" customFormat="1" hidden="1" x14ac:dyDescent="0.35">
      <c r="A13676" s="46"/>
      <c r="H13676" s="103"/>
      <c r="AD13676" s="99"/>
      <c r="AF13676" s="46"/>
      <c r="AM13676" s="121"/>
      <c r="AO13676" s="46"/>
    </row>
    <row r="13677" spans="1:41" s="60" customFormat="1" hidden="1" x14ac:dyDescent="0.35">
      <c r="A13677" s="46"/>
      <c r="H13677" s="103"/>
      <c r="AD13677" s="99"/>
      <c r="AF13677" s="46"/>
      <c r="AM13677" s="121"/>
      <c r="AO13677" s="46"/>
    </row>
    <row r="13678" spans="1:41" s="60" customFormat="1" hidden="1" x14ac:dyDescent="0.35">
      <c r="A13678" s="46"/>
      <c r="H13678" s="103"/>
      <c r="AD13678" s="99"/>
      <c r="AF13678" s="46"/>
      <c r="AM13678" s="121"/>
      <c r="AO13678" s="46"/>
    </row>
    <row r="13679" spans="1:41" s="60" customFormat="1" hidden="1" x14ac:dyDescent="0.35">
      <c r="A13679" s="46"/>
      <c r="H13679" s="103"/>
      <c r="AD13679" s="99"/>
      <c r="AF13679" s="46"/>
      <c r="AM13679" s="121"/>
      <c r="AO13679" s="46"/>
    </row>
    <row r="13680" spans="1:41" s="60" customFormat="1" hidden="1" x14ac:dyDescent="0.35">
      <c r="A13680" s="46"/>
      <c r="H13680" s="103"/>
      <c r="AD13680" s="99"/>
      <c r="AF13680" s="46"/>
      <c r="AM13680" s="121"/>
      <c r="AO13680" s="46"/>
    </row>
    <row r="13681" spans="1:41" s="60" customFormat="1" hidden="1" x14ac:dyDescent="0.35">
      <c r="A13681" s="46"/>
      <c r="H13681" s="103"/>
      <c r="AD13681" s="99"/>
      <c r="AF13681" s="46"/>
      <c r="AM13681" s="121"/>
      <c r="AO13681" s="46"/>
    </row>
    <row r="13682" spans="1:41" s="60" customFormat="1" hidden="1" x14ac:dyDescent="0.35">
      <c r="A13682" s="46"/>
      <c r="H13682" s="103"/>
      <c r="AD13682" s="99"/>
      <c r="AF13682" s="46"/>
      <c r="AM13682" s="121"/>
      <c r="AO13682" s="46"/>
    </row>
    <row r="13683" spans="1:41" s="60" customFormat="1" hidden="1" x14ac:dyDescent="0.35">
      <c r="A13683" s="46"/>
      <c r="H13683" s="103"/>
      <c r="AD13683" s="99"/>
      <c r="AF13683" s="46"/>
      <c r="AM13683" s="121"/>
      <c r="AO13683" s="46"/>
    </row>
    <row r="13684" spans="1:41" s="60" customFormat="1" hidden="1" x14ac:dyDescent="0.35">
      <c r="A13684" s="46"/>
      <c r="H13684" s="103"/>
      <c r="AD13684" s="99"/>
      <c r="AF13684" s="46"/>
      <c r="AM13684" s="121"/>
      <c r="AO13684" s="46"/>
    </row>
    <row r="13685" spans="1:41" s="60" customFormat="1" hidden="1" x14ac:dyDescent="0.35">
      <c r="A13685" s="46"/>
      <c r="H13685" s="103"/>
      <c r="AD13685" s="99"/>
      <c r="AF13685" s="46"/>
      <c r="AM13685" s="121"/>
      <c r="AO13685" s="46"/>
    </row>
    <row r="13686" spans="1:41" s="60" customFormat="1" hidden="1" x14ac:dyDescent="0.35">
      <c r="A13686" s="46"/>
      <c r="H13686" s="103"/>
      <c r="AD13686" s="99"/>
      <c r="AF13686" s="46"/>
      <c r="AM13686" s="121"/>
      <c r="AO13686" s="46"/>
    </row>
    <row r="13687" spans="1:41" s="60" customFormat="1" hidden="1" x14ac:dyDescent="0.35">
      <c r="A13687" s="46"/>
      <c r="H13687" s="103"/>
      <c r="AD13687" s="99"/>
      <c r="AF13687" s="46"/>
      <c r="AM13687" s="121"/>
      <c r="AO13687" s="46"/>
    </row>
    <row r="13688" spans="1:41" s="60" customFormat="1" hidden="1" x14ac:dyDescent="0.35">
      <c r="A13688" s="46"/>
      <c r="H13688" s="103"/>
      <c r="AD13688" s="99"/>
      <c r="AF13688" s="46"/>
      <c r="AM13688" s="121"/>
      <c r="AO13688" s="46"/>
    </row>
    <row r="13689" spans="1:41" s="60" customFormat="1" hidden="1" x14ac:dyDescent="0.35">
      <c r="A13689" s="46"/>
      <c r="H13689" s="103"/>
      <c r="AD13689" s="99"/>
      <c r="AF13689" s="46"/>
      <c r="AM13689" s="121"/>
      <c r="AO13689" s="46"/>
    </row>
    <row r="13690" spans="1:41" s="60" customFormat="1" hidden="1" x14ac:dyDescent="0.35">
      <c r="A13690" s="46"/>
      <c r="H13690" s="103"/>
      <c r="AD13690" s="99"/>
      <c r="AF13690" s="46"/>
      <c r="AM13690" s="121"/>
      <c r="AO13690" s="46"/>
    </row>
    <row r="13691" spans="1:41" s="60" customFormat="1" hidden="1" x14ac:dyDescent="0.35">
      <c r="A13691" s="46"/>
      <c r="H13691" s="103"/>
      <c r="AD13691" s="99"/>
      <c r="AF13691" s="46"/>
      <c r="AM13691" s="121"/>
      <c r="AO13691" s="46"/>
    </row>
    <row r="13692" spans="1:41" s="60" customFormat="1" hidden="1" x14ac:dyDescent="0.35">
      <c r="A13692" s="46"/>
      <c r="H13692" s="103"/>
      <c r="AD13692" s="99"/>
      <c r="AF13692" s="46"/>
      <c r="AM13692" s="121"/>
      <c r="AO13692" s="46"/>
    </row>
    <row r="13693" spans="1:41" s="60" customFormat="1" hidden="1" x14ac:dyDescent="0.35">
      <c r="A13693" s="46"/>
      <c r="H13693" s="103"/>
      <c r="AD13693" s="99"/>
      <c r="AF13693" s="46"/>
      <c r="AM13693" s="121"/>
      <c r="AO13693" s="46"/>
    </row>
    <row r="13694" spans="1:41" s="60" customFormat="1" hidden="1" x14ac:dyDescent="0.35">
      <c r="A13694" s="46"/>
      <c r="H13694" s="103"/>
      <c r="AD13694" s="99"/>
      <c r="AF13694" s="46"/>
      <c r="AM13694" s="121"/>
      <c r="AO13694" s="46"/>
    </row>
    <row r="13695" spans="1:41" s="60" customFormat="1" hidden="1" x14ac:dyDescent="0.35">
      <c r="A13695" s="46"/>
      <c r="H13695" s="103"/>
      <c r="AD13695" s="99"/>
      <c r="AF13695" s="46"/>
      <c r="AM13695" s="121"/>
      <c r="AO13695" s="46"/>
    </row>
    <row r="13696" spans="1:41" s="60" customFormat="1" hidden="1" x14ac:dyDescent="0.35">
      <c r="A13696" s="46"/>
      <c r="H13696" s="103"/>
      <c r="AD13696" s="99"/>
      <c r="AF13696" s="46"/>
      <c r="AM13696" s="121"/>
      <c r="AO13696" s="46"/>
    </row>
    <row r="13697" spans="1:41" s="60" customFormat="1" hidden="1" x14ac:dyDescent="0.35">
      <c r="A13697" s="46"/>
      <c r="H13697" s="103"/>
      <c r="AD13697" s="99"/>
      <c r="AF13697" s="46"/>
      <c r="AM13697" s="121"/>
      <c r="AO13697" s="46"/>
    </row>
    <row r="13698" spans="1:41" s="60" customFormat="1" hidden="1" x14ac:dyDescent="0.35">
      <c r="A13698" s="46"/>
      <c r="H13698" s="103"/>
      <c r="AD13698" s="99"/>
      <c r="AF13698" s="46"/>
      <c r="AM13698" s="121"/>
      <c r="AO13698" s="46"/>
    </row>
    <row r="13699" spans="1:41" s="60" customFormat="1" hidden="1" x14ac:dyDescent="0.35">
      <c r="A13699" s="46"/>
      <c r="H13699" s="103"/>
      <c r="AD13699" s="99"/>
      <c r="AF13699" s="46"/>
      <c r="AM13699" s="121"/>
      <c r="AO13699" s="46"/>
    </row>
    <row r="13700" spans="1:41" s="60" customFormat="1" hidden="1" x14ac:dyDescent="0.35">
      <c r="A13700" s="46"/>
      <c r="H13700" s="103"/>
      <c r="AD13700" s="99"/>
      <c r="AF13700" s="46"/>
      <c r="AM13700" s="121"/>
      <c r="AO13700" s="46"/>
    </row>
    <row r="13701" spans="1:41" s="60" customFormat="1" hidden="1" x14ac:dyDescent="0.35">
      <c r="A13701" s="46"/>
      <c r="H13701" s="103"/>
      <c r="AD13701" s="99"/>
      <c r="AF13701" s="46"/>
      <c r="AM13701" s="121"/>
      <c r="AO13701" s="46"/>
    </row>
    <row r="13702" spans="1:41" s="60" customFormat="1" hidden="1" x14ac:dyDescent="0.35">
      <c r="A13702" s="46"/>
      <c r="H13702" s="103"/>
      <c r="AD13702" s="99"/>
      <c r="AF13702" s="46"/>
      <c r="AM13702" s="121"/>
      <c r="AO13702" s="46"/>
    </row>
    <row r="13703" spans="1:41" s="60" customFormat="1" hidden="1" x14ac:dyDescent="0.35">
      <c r="A13703" s="46"/>
      <c r="H13703" s="103"/>
      <c r="AD13703" s="99"/>
      <c r="AF13703" s="46"/>
      <c r="AM13703" s="121"/>
      <c r="AO13703" s="46"/>
    </row>
    <row r="13704" spans="1:41" s="60" customFormat="1" hidden="1" x14ac:dyDescent="0.35">
      <c r="A13704" s="46"/>
      <c r="H13704" s="103"/>
      <c r="AD13704" s="99"/>
      <c r="AF13704" s="46"/>
      <c r="AM13704" s="121"/>
      <c r="AO13704" s="46"/>
    </row>
    <row r="13705" spans="1:41" s="60" customFormat="1" hidden="1" x14ac:dyDescent="0.35">
      <c r="A13705" s="46"/>
      <c r="H13705" s="103"/>
      <c r="AD13705" s="99"/>
      <c r="AF13705" s="46"/>
      <c r="AM13705" s="121"/>
      <c r="AO13705" s="46"/>
    </row>
    <row r="13706" spans="1:41" s="60" customFormat="1" hidden="1" x14ac:dyDescent="0.35">
      <c r="A13706" s="46"/>
      <c r="H13706" s="103"/>
      <c r="AD13706" s="99"/>
      <c r="AF13706" s="46"/>
      <c r="AM13706" s="121"/>
      <c r="AO13706" s="46"/>
    </row>
    <row r="13707" spans="1:41" s="60" customFormat="1" hidden="1" x14ac:dyDescent="0.35">
      <c r="A13707" s="46"/>
      <c r="H13707" s="103"/>
      <c r="AD13707" s="99"/>
      <c r="AF13707" s="46"/>
      <c r="AM13707" s="121"/>
      <c r="AO13707" s="46"/>
    </row>
    <row r="13708" spans="1:41" s="60" customFormat="1" hidden="1" x14ac:dyDescent="0.35">
      <c r="A13708" s="46"/>
      <c r="H13708" s="103"/>
      <c r="AD13708" s="99"/>
      <c r="AF13708" s="46"/>
      <c r="AM13708" s="121"/>
      <c r="AO13708" s="46"/>
    </row>
    <row r="13709" spans="1:41" s="60" customFormat="1" hidden="1" x14ac:dyDescent="0.35">
      <c r="A13709" s="46"/>
      <c r="H13709" s="103"/>
      <c r="AD13709" s="99"/>
      <c r="AF13709" s="46"/>
      <c r="AM13709" s="121"/>
      <c r="AO13709" s="46"/>
    </row>
    <row r="13710" spans="1:41" s="60" customFormat="1" hidden="1" x14ac:dyDescent="0.35">
      <c r="A13710" s="46"/>
      <c r="H13710" s="103"/>
      <c r="AD13710" s="99"/>
      <c r="AF13710" s="46"/>
      <c r="AM13710" s="121"/>
      <c r="AO13710" s="46"/>
    </row>
    <row r="13711" spans="1:41" s="60" customFormat="1" hidden="1" x14ac:dyDescent="0.35">
      <c r="A13711" s="46"/>
      <c r="H13711" s="103"/>
      <c r="AD13711" s="99"/>
      <c r="AF13711" s="46"/>
      <c r="AM13711" s="121"/>
      <c r="AO13711" s="46"/>
    </row>
    <row r="13712" spans="1:41" s="60" customFormat="1" hidden="1" x14ac:dyDescent="0.35">
      <c r="A13712" s="46"/>
      <c r="H13712" s="103"/>
      <c r="AD13712" s="99"/>
      <c r="AF13712" s="46"/>
      <c r="AM13712" s="121"/>
      <c r="AO13712" s="46"/>
    </row>
    <row r="13713" spans="1:41" s="60" customFormat="1" hidden="1" x14ac:dyDescent="0.35">
      <c r="A13713" s="46"/>
      <c r="H13713" s="103"/>
      <c r="AD13713" s="99"/>
      <c r="AF13713" s="46"/>
      <c r="AM13713" s="121"/>
      <c r="AO13713" s="46"/>
    </row>
    <row r="13714" spans="1:41" s="60" customFormat="1" hidden="1" x14ac:dyDescent="0.35">
      <c r="A13714" s="46"/>
      <c r="H13714" s="103"/>
      <c r="AD13714" s="99"/>
      <c r="AF13714" s="46"/>
      <c r="AM13714" s="121"/>
      <c r="AO13714" s="46"/>
    </row>
    <row r="13715" spans="1:41" s="60" customFormat="1" hidden="1" x14ac:dyDescent="0.35">
      <c r="A13715" s="46"/>
      <c r="H13715" s="103"/>
      <c r="AD13715" s="99"/>
      <c r="AF13715" s="46"/>
      <c r="AM13715" s="121"/>
      <c r="AO13715" s="46"/>
    </row>
    <row r="13716" spans="1:41" s="60" customFormat="1" hidden="1" x14ac:dyDescent="0.35">
      <c r="A13716" s="46"/>
      <c r="H13716" s="103"/>
      <c r="AD13716" s="99"/>
      <c r="AF13716" s="46"/>
      <c r="AM13716" s="121"/>
      <c r="AO13716" s="46"/>
    </row>
    <row r="13717" spans="1:41" s="60" customFormat="1" hidden="1" x14ac:dyDescent="0.35">
      <c r="A13717" s="46"/>
      <c r="H13717" s="103"/>
      <c r="AD13717" s="99"/>
      <c r="AF13717" s="46"/>
      <c r="AM13717" s="121"/>
      <c r="AO13717" s="46"/>
    </row>
    <row r="13718" spans="1:41" s="60" customFormat="1" hidden="1" x14ac:dyDescent="0.35">
      <c r="A13718" s="46"/>
      <c r="H13718" s="103"/>
      <c r="AD13718" s="99"/>
      <c r="AF13718" s="46"/>
      <c r="AM13718" s="121"/>
      <c r="AO13718" s="46"/>
    </row>
    <row r="13719" spans="1:41" s="60" customFormat="1" hidden="1" x14ac:dyDescent="0.35">
      <c r="A13719" s="46"/>
      <c r="H13719" s="103"/>
      <c r="AD13719" s="99"/>
      <c r="AF13719" s="46"/>
      <c r="AM13719" s="121"/>
      <c r="AO13719" s="46"/>
    </row>
    <row r="13720" spans="1:41" s="60" customFormat="1" hidden="1" x14ac:dyDescent="0.35">
      <c r="A13720" s="46"/>
      <c r="H13720" s="103"/>
      <c r="AD13720" s="99"/>
      <c r="AF13720" s="46"/>
      <c r="AM13720" s="121"/>
      <c r="AO13720" s="46"/>
    </row>
    <row r="13721" spans="1:41" s="60" customFormat="1" hidden="1" x14ac:dyDescent="0.35">
      <c r="A13721" s="46"/>
      <c r="H13721" s="103"/>
      <c r="AD13721" s="99"/>
      <c r="AF13721" s="46"/>
      <c r="AM13721" s="121"/>
      <c r="AO13721" s="46"/>
    </row>
    <row r="13722" spans="1:41" s="60" customFormat="1" hidden="1" x14ac:dyDescent="0.35">
      <c r="A13722" s="46"/>
      <c r="H13722" s="103"/>
      <c r="AD13722" s="99"/>
      <c r="AF13722" s="46"/>
      <c r="AM13722" s="121"/>
      <c r="AO13722" s="46"/>
    </row>
    <row r="13723" spans="1:41" s="60" customFormat="1" hidden="1" x14ac:dyDescent="0.35">
      <c r="A13723" s="46"/>
      <c r="H13723" s="103"/>
      <c r="AD13723" s="99"/>
      <c r="AF13723" s="46"/>
      <c r="AM13723" s="121"/>
      <c r="AO13723" s="46"/>
    </row>
    <row r="13724" spans="1:41" s="60" customFormat="1" hidden="1" x14ac:dyDescent="0.35">
      <c r="A13724" s="46"/>
      <c r="H13724" s="103"/>
      <c r="AD13724" s="99"/>
      <c r="AF13724" s="46"/>
      <c r="AM13724" s="121"/>
      <c r="AO13724" s="46"/>
    </row>
    <row r="13725" spans="1:41" s="60" customFormat="1" hidden="1" x14ac:dyDescent="0.35">
      <c r="A13725" s="46"/>
      <c r="H13725" s="103"/>
      <c r="AD13725" s="99"/>
      <c r="AF13725" s="46"/>
      <c r="AM13725" s="121"/>
      <c r="AO13725" s="46"/>
    </row>
    <row r="13726" spans="1:41" s="60" customFormat="1" hidden="1" x14ac:dyDescent="0.35">
      <c r="A13726" s="46"/>
      <c r="H13726" s="103"/>
      <c r="AD13726" s="99"/>
      <c r="AF13726" s="46"/>
      <c r="AM13726" s="121"/>
      <c r="AO13726" s="46"/>
    </row>
    <row r="13727" spans="1:41" s="60" customFormat="1" hidden="1" x14ac:dyDescent="0.35">
      <c r="A13727" s="46"/>
      <c r="H13727" s="103"/>
      <c r="AD13727" s="99"/>
      <c r="AF13727" s="46"/>
      <c r="AM13727" s="121"/>
      <c r="AO13727" s="46"/>
    </row>
    <row r="13728" spans="1:41" s="60" customFormat="1" hidden="1" x14ac:dyDescent="0.35">
      <c r="A13728" s="46"/>
      <c r="H13728" s="103"/>
      <c r="AD13728" s="99"/>
      <c r="AF13728" s="46"/>
      <c r="AM13728" s="121"/>
      <c r="AO13728" s="46"/>
    </row>
    <row r="13729" spans="1:41" s="60" customFormat="1" hidden="1" x14ac:dyDescent="0.35">
      <c r="A13729" s="46"/>
      <c r="H13729" s="103"/>
      <c r="AD13729" s="99"/>
      <c r="AF13729" s="46"/>
      <c r="AM13729" s="121"/>
      <c r="AO13729" s="46"/>
    </row>
    <row r="13730" spans="1:41" s="60" customFormat="1" hidden="1" x14ac:dyDescent="0.35">
      <c r="A13730" s="46"/>
      <c r="H13730" s="103"/>
      <c r="AD13730" s="99"/>
      <c r="AF13730" s="46"/>
      <c r="AM13730" s="121"/>
      <c r="AO13730" s="46"/>
    </row>
    <row r="13731" spans="1:41" s="60" customFormat="1" hidden="1" x14ac:dyDescent="0.35">
      <c r="A13731" s="46"/>
      <c r="H13731" s="103"/>
      <c r="AD13731" s="99"/>
      <c r="AF13731" s="46"/>
      <c r="AM13731" s="121"/>
      <c r="AO13731" s="46"/>
    </row>
    <row r="13732" spans="1:41" s="60" customFormat="1" hidden="1" x14ac:dyDescent="0.35">
      <c r="A13732" s="46"/>
      <c r="H13732" s="103"/>
      <c r="AD13732" s="99"/>
      <c r="AF13732" s="46"/>
      <c r="AM13732" s="121"/>
      <c r="AO13732" s="46"/>
    </row>
    <row r="13733" spans="1:41" s="60" customFormat="1" hidden="1" x14ac:dyDescent="0.35">
      <c r="A13733" s="46"/>
      <c r="H13733" s="103"/>
      <c r="AD13733" s="99"/>
      <c r="AF13733" s="46"/>
      <c r="AM13733" s="121"/>
      <c r="AO13733" s="46"/>
    </row>
    <row r="13734" spans="1:41" s="60" customFormat="1" hidden="1" x14ac:dyDescent="0.35">
      <c r="A13734" s="46"/>
      <c r="H13734" s="103"/>
      <c r="AD13734" s="99"/>
      <c r="AF13734" s="46"/>
      <c r="AM13734" s="121"/>
      <c r="AO13734" s="46"/>
    </row>
    <row r="13735" spans="1:41" s="60" customFormat="1" hidden="1" x14ac:dyDescent="0.35">
      <c r="A13735" s="46"/>
      <c r="H13735" s="103"/>
      <c r="AD13735" s="99"/>
      <c r="AF13735" s="46"/>
      <c r="AM13735" s="121"/>
      <c r="AO13735" s="46"/>
    </row>
    <row r="13736" spans="1:41" s="60" customFormat="1" hidden="1" x14ac:dyDescent="0.35">
      <c r="A13736" s="46"/>
      <c r="H13736" s="103"/>
      <c r="AD13736" s="99"/>
      <c r="AF13736" s="46"/>
      <c r="AM13736" s="121"/>
      <c r="AO13736" s="46"/>
    </row>
    <row r="13737" spans="1:41" s="60" customFormat="1" hidden="1" x14ac:dyDescent="0.35">
      <c r="A13737" s="46"/>
      <c r="H13737" s="103"/>
      <c r="AD13737" s="99"/>
      <c r="AF13737" s="46"/>
      <c r="AM13737" s="121"/>
      <c r="AO13737" s="46"/>
    </row>
    <row r="13738" spans="1:41" s="60" customFormat="1" hidden="1" x14ac:dyDescent="0.35">
      <c r="A13738" s="46"/>
      <c r="H13738" s="103"/>
      <c r="AD13738" s="99"/>
      <c r="AF13738" s="46"/>
      <c r="AM13738" s="121"/>
      <c r="AO13738" s="46"/>
    </row>
    <row r="13739" spans="1:41" s="60" customFormat="1" hidden="1" x14ac:dyDescent="0.35">
      <c r="A13739" s="46"/>
      <c r="H13739" s="103"/>
      <c r="AD13739" s="99"/>
      <c r="AF13739" s="46"/>
      <c r="AM13739" s="121"/>
      <c r="AO13739" s="46"/>
    </row>
    <row r="13740" spans="1:41" s="60" customFormat="1" hidden="1" x14ac:dyDescent="0.35">
      <c r="A13740" s="46"/>
      <c r="H13740" s="103"/>
      <c r="AD13740" s="99"/>
      <c r="AF13740" s="46"/>
      <c r="AM13740" s="121"/>
      <c r="AO13740" s="46"/>
    </row>
    <row r="13741" spans="1:41" s="60" customFormat="1" hidden="1" x14ac:dyDescent="0.35">
      <c r="A13741" s="46"/>
      <c r="H13741" s="103"/>
      <c r="AD13741" s="99"/>
      <c r="AF13741" s="46"/>
      <c r="AM13741" s="121"/>
      <c r="AO13741" s="46"/>
    </row>
    <row r="13742" spans="1:41" s="60" customFormat="1" hidden="1" x14ac:dyDescent="0.35">
      <c r="A13742" s="46"/>
      <c r="H13742" s="103"/>
      <c r="AD13742" s="99"/>
      <c r="AF13742" s="46"/>
      <c r="AM13742" s="121"/>
      <c r="AO13742" s="46"/>
    </row>
    <row r="13743" spans="1:41" s="60" customFormat="1" hidden="1" x14ac:dyDescent="0.35">
      <c r="A13743" s="46"/>
      <c r="H13743" s="103"/>
      <c r="AD13743" s="99"/>
      <c r="AF13743" s="46"/>
      <c r="AM13743" s="121"/>
      <c r="AO13743" s="46"/>
    </row>
    <row r="13744" spans="1:41" s="60" customFormat="1" hidden="1" x14ac:dyDescent="0.35">
      <c r="A13744" s="46"/>
      <c r="H13744" s="103"/>
      <c r="AD13744" s="99"/>
      <c r="AF13744" s="46"/>
      <c r="AM13744" s="121"/>
      <c r="AO13744" s="46"/>
    </row>
    <row r="13745" spans="1:41" s="60" customFormat="1" hidden="1" x14ac:dyDescent="0.35">
      <c r="A13745" s="46"/>
      <c r="H13745" s="103"/>
      <c r="AD13745" s="99"/>
      <c r="AF13745" s="46"/>
      <c r="AM13745" s="121"/>
      <c r="AO13745" s="46"/>
    </row>
    <row r="13746" spans="1:41" s="60" customFormat="1" hidden="1" x14ac:dyDescent="0.35">
      <c r="A13746" s="46"/>
      <c r="H13746" s="103"/>
      <c r="AD13746" s="99"/>
      <c r="AF13746" s="46"/>
      <c r="AM13746" s="121"/>
      <c r="AO13746" s="46"/>
    </row>
    <row r="13747" spans="1:41" s="60" customFormat="1" hidden="1" x14ac:dyDescent="0.35">
      <c r="A13747" s="46"/>
      <c r="H13747" s="103"/>
      <c r="AD13747" s="99"/>
      <c r="AF13747" s="46"/>
      <c r="AM13747" s="121"/>
      <c r="AO13747" s="46"/>
    </row>
    <row r="13748" spans="1:41" s="60" customFormat="1" hidden="1" x14ac:dyDescent="0.35">
      <c r="A13748" s="46"/>
      <c r="H13748" s="103"/>
      <c r="AD13748" s="99"/>
      <c r="AF13748" s="46"/>
      <c r="AM13748" s="121"/>
      <c r="AO13748" s="46"/>
    </row>
    <row r="13749" spans="1:41" s="60" customFormat="1" hidden="1" x14ac:dyDescent="0.35">
      <c r="A13749" s="46"/>
      <c r="H13749" s="103"/>
      <c r="AD13749" s="99"/>
      <c r="AF13749" s="46"/>
      <c r="AM13749" s="121"/>
      <c r="AO13749" s="46"/>
    </row>
    <row r="13750" spans="1:41" s="60" customFormat="1" hidden="1" x14ac:dyDescent="0.35">
      <c r="A13750" s="46"/>
      <c r="H13750" s="103"/>
      <c r="AD13750" s="99"/>
      <c r="AF13750" s="46"/>
      <c r="AM13750" s="121"/>
      <c r="AO13750" s="46"/>
    </row>
    <row r="13751" spans="1:41" s="60" customFormat="1" hidden="1" x14ac:dyDescent="0.35">
      <c r="A13751" s="46"/>
      <c r="H13751" s="103"/>
      <c r="AD13751" s="99"/>
      <c r="AF13751" s="46"/>
      <c r="AM13751" s="121"/>
      <c r="AO13751" s="46"/>
    </row>
    <row r="13752" spans="1:41" s="60" customFormat="1" hidden="1" x14ac:dyDescent="0.35">
      <c r="A13752" s="46"/>
      <c r="H13752" s="103"/>
      <c r="AD13752" s="99"/>
      <c r="AF13752" s="46"/>
      <c r="AM13752" s="121"/>
      <c r="AO13752" s="46"/>
    </row>
    <row r="13753" spans="1:41" s="60" customFormat="1" hidden="1" x14ac:dyDescent="0.35">
      <c r="A13753" s="46"/>
      <c r="H13753" s="103"/>
      <c r="AD13753" s="99"/>
      <c r="AF13753" s="46"/>
      <c r="AM13753" s="121"/>
      <c r="AO13753" s="46"/>
    </row>
    <row r="13754" spans="1:41" s="60" customFormat="1" hidden="1" x14ac:dyDescent="0.35">
      <c r="A13754" s="46"/>
      <c r="H13754" s="103"/>
      <c r="AD13754" s="99"/>
      <c r="AF13754" s="46"/>
      <c r="AM13754" s="121"/>
      <c r="AO13754" s="46"/>
    </row>
    <row r="13755" spans="1:41" s="60" customFormat="1" hidden="1" x14ac:dyDescent="0.35">
      <c r="A13755" s="46"/>
      <c r="H13755" s="103"/>
      <c r="AD13755" s="99"/>
      <c r="AF13755" s="46"/>
      <c r="AM13755" s="121"/>
      <c r="AO13755" s="46"/>
    </row>
    <row r="13756" spans="1:41" s="60" customFormat="1" hidden="1" x14ac:dyDescent="0.35">
      <c r="A13756" s="46"/>
      <c r="H13756" s="103"/>
      <c r="AD13756" s="99"/>
      <c r="AF13756" s="46"/>
      <c r="AM13756" s="121"/>
      <c r="AO13756" s="46"/>
    </row>
    <row r="13757" spans="1:41" s="60" customFormat="1" hidden="1" x14ac:dyDescent="0.35">
      <c r="A13757" s="46"/>
      <c r="H13757" s="103"/>
      <c r="AD13757" s="99"/>
      <c r="AF13757" s="46"/>
      <c r="AM13757" s="121"/>
      <c r="AO13757" s="46"/>
    </row>
    <row r="13758" spans="1:41" s="60" customFormat="1" hidden="1" x14ac:dyDescent="0.35">
      <c r="A13758" s="46"/>
      <c r="H13758" s="103"/>
      <c r="AD13758" s="99"/>
      <c r="AF13758" s="46"/>
      <c r="AM13758" s="121"/>
      <c r="AO13758" s="46"/>
    </row>
    <row r="13759" spans="1:41" s="60" customFormat="1" hidden="1" x14ac:dyDescent="0.35">
      <c r="A13759" s="46"/>
      <c r="H13759" s="103"/>
      <c r="AD13759" s="99"/>
      <c r="AF13759" s="46"/>
      <c r="AM13759" s="121"/>
      <c r="AO13759" s="46"/>
    </row>
    <row r="13760" spans="1:41" s="60" customFormat="1" hidden="1" x14ac:dyDescent="0.35">
      <c r="A13760" s="46"/>
      <c r="H13760" s="103"/>
      <c r="AD13760" s="99"/>
      <c r="AF13760" s="46"/>
      <c r="AM13760" s="121"/>
      <c r="AO13760" s="46"/>
    </row>
    <row r="13761" spans="1:41" s="60" customFormat="1" hidden="1" x14ac:dyDescent="0.35">
      <c r="A13761" s="46"/>
      <c r="H13761" s="103"/>
      <c r="AD13761" s="99"/>
      <c r="AF13761" s="46"/>
      <c r="AM13761" s="121"/>
      <c r="AO13761" s="46"/>
    </row>
    <row r="13762" spans="1:41" s="60" customFormat="1" hidden="1" x14ac:dyDescent="0.35">
      <c r="A13762" s="46"/>
      <c r="H13762" s="103"/>
      <c r="AD13762" s="99"/>
      <c r="AF13762" s="46"/>
      <c r="AM13762" s="121"/>
      <c r="AO13762" s="46"/>
    </row>
    <row r="13763" spans="1:41" s="60" customFormat="1" hidden="1" x14ac:dyDescent="0.35">
      <c r="A13763" s="46"/>
      <c r="H13763" s="103"/>
      <c r="AD13763" s="99"/>
      <c r="AF13763" s="46"/>
      <c r="AM13763" s="121"/>
      <c r="AO13763" s="46"/>
    </row>
    <row r="13764" spans="1:41" s="60" customFormat="1" hidden="1" x14ac:dyDescent="0.35">
      <c r="A13764" s="46"/>
      <c r="H13764" s="103"/>
      <c r="AD13764" s="99"/>
      <c r="AF13764" s="46"/>
      <c r="AM13764" s="121"/>
      <c r="AO13764" s="46"/>
    </row>
    <row r="13765" spans="1:41" s="60" customFormat="1" hidden="1" x14ac:dyDescent="0.35">
      <c r="A13765" s="46"/>
      <c r="H13765" s="103"/>
      <c r="AD13765" s="99"/>
      <c r="AF13765" s="46"/>
      <c r="AM13765" s="121"/>
      <c r="AO13765" s="46"/>
    </row>
    <row r="13766" spans="1:41" s="60" customFormat="1" hidden="1" x14ac:dyDescent="0.35">
      <c r="A13766" s="46"/>
      <c r="H13766" s="103"/>
      <c r="AD13766" s="99"/>
      <c r="AF13766" s="46"/>
      <c r="AM13766" s="121"/>
      <c r="AO13766" s="46"/>
    </row>
    <row r="13767" spans="1:41" s="60" customFormat="1" hidden="1" x14ac:dyDescent="0.35">
      <c r="A13767" s="46"/>
      <c r="H13767" s="103"/>
      <c r="AD13767" s="99"/>
      <c r="AF13767" s="46"/>
      <c r="AM13767" s="121"/>
      <c r="AO13767" s="46"/>
    </row>
    <row r="13768" spans="1:41" s="60" customFormat="1" hidden="1" x14ac:dyDescent="0.35">
      <c r="A13768" s="46"/>
      <c r="H13768" s="103"/>
      <c r="AD13768" s="99"/>
      <c r="AF13768" s="46"/>
      <c r="AM13768" s="121"/>
      <c r="AO13768" s="46"/>
    </row>
    <row r="13769" spans="1:41" s="60" customFormat="1" hidden="1" x14ac:dyDescent="0.35">
      <c r="A13769" s="46"/>
      <c r="H13769" s="103"/>
      <c r="AD13769" s="99"/>
      <c r="AF13769" s="46"/>
      <c r="AM13769" s="121"/>
      <c r="AO13769" s="46"/>
    </row>
    <row r="13770" spans="1:41" s="60" customFormat="1" hidden="1" x14ac:dyDescent="0.35">
      <c r="A13770" s="46"/>
      <c r="H13770" s="103"/>
      <c r="AD13770" s="99"/>
      <c r="AF13770" s="46"/>
      <c r="AM13770" s="121"/>
      <c r="AO13770" s="46"/>
    </row>
    <row r="13771" spans="1:41" s="60" customFormat="1" hidden="1" x14ac:dyDescent="0.35">
      <c r="A13771" s="46"/>
      <c r="H13771" s="103"/>
      <c r="AD13771" s="99"/>
      <c r="AF13771" s="46"/>
      <c r="AM13771" s="121"/>
      <c r="AO13771" s="46"/>
    </row>
    <row r="13772" spans="1:41" s="60" customFormat="1" hidden="1" x14ac:dyDescent="0.35">
      <c r="A13772" s="46"/>
      <c r="H13772" s="103"/>
      <c r="AD13772" s="99"/>
      <c r="AF13772" s="46"/>
      <c r="AM13772" s="121"/>
      <c r="AO13772" s="46"/>
    </row>
    <row r="13773" spans="1:41" s="60" customFormat="1" hidden="1" x14ac:dyDescent="0.35">
      <c r="A13773" s="46"/>
      <c r="H13773" s="103"/>
      <c r="AD13773" s="99"/>
      <c r="AF13773" s="46"/>
      <c r="AM13773" s="121"/>
      <c r="AO13773" s="46"/>
    </row>
    <row r="13774" spans="1:41" s="60" customFormat="1" hidden="1" x14ac:dyDescent="0.35">
      <c r="A13774" s="46"/>
      <c r="H13774" s="103"/>
      <c r="AD13774" s="99"/>
      <c r="AF13774" s="46"/>
      <c r="AM13774" s="121"/>
      <c r="AO13774" s="46"/>
    </row>
    <row r="13775" spans="1:41" s="60" customFormat="1" hidden="1" x14ac:dyDescent="0.35">
      <c r="A13775" s="46"/>
      <c r="H13775" s="103"/>
      <c r="AD13775" s="99"/>
      <c r="AF13775" s="46"/>
      <c r="AM13775" s="121"/>
      <c r="AO13775" s="46"/>
    </row>
    <row r="13776" spans="1:41" s="60" customFormat="1" hidden="1" x14ac:dyDescent="0.35">
      <c r="A13776" s="46"/>
      <c r="H13776" s="103"/>
      <c r="AD13776" s="99"/>
      <c r="AF13776" s="46"/>
      <c r="AM13776" s="121"/>
      <c r="AO13776" s="46"/>
    </row>
    <row r="13777" spans="1:41" s="60" customFormat="1" hidden="1" x14ac:dyDescent="0.35">
      <c r="A13777" s="46"/>
      <c r="H13777" s="103"/>
      <c r="AD13777" s="99"/>
      <c r="AF13777" s="46"/>
      <c r="AM13777" s="121"/>
      <c r="AO13777" s="46"/>
    </row>
    <row r="13778" spans="1:41" s="60" customFormat="1" hidden="1" x14ac:dyDescent="0.35">
      <c r="A13778" s="46"/>
      <c r="H13778" s="103"/>
      <c r="AD13778" s="99"/>
      <c r="AF13778" s="46"/>
      <c r="AM13778" s="121"/>
      <c r="AO13778" s="46"/>
    </row>
    <row r="13779" spans="1:41" s="60" customFormat="1" hidden="1" x14ac:dyDescent="0.35">
      <c r="A13779" s="46"/>
      <c r="H13779" s="103"/>
      <c r="AD13779" s="99"/>
      <c r="AF13779" s="46"/>
      <c r="AM13779" s="121"/>
      <c r="AO13779" s="46"/>
    </row>
    <row r="13780" spans="1:41" s="60" customFormat="1" hidden="1" x14ac:dyDescent="0.35">
      <c r="A13780" s="46"/>
      <c r="H13780" s="103"/>
      <c r="AD13780" s="99"/>
      <c r="AF13780" s="46"/>
      <c r="AM13780" s="121"/>
      <c r="AO13780" s="46"/>
    </row>
    <row r="13781" spans="1:41" s="60" customFormat="1" hidden="1" x14ac:dyDescent="0.35">
      <c r="A13781" s="46"/>
      <c r="H13781" s="103"/>
      <c r="AD13781" s="99"/>
      <c r="AF13781" s="46"/>
      <c r="AM13781" s="121"/>
      <c r="AO13781" s="46"/>
    </row>
    <row r="13782" spans="1:41" s="60" customFormat="1" hidden="1" x14ac:dyDescent="0.35">
      <c r="A13782" s="46"/>
      <c r="H13782" s="103"/>
      <c r="AD13782" s="99"/>
      <c r="AF13782" s="46"/>
      <c r="AM13782" s="121"/>
      <c r="AO13782" s="46"/>
    </row>
    <row r="13783" spans="1:41" s="60" customFormat="1" hidden="1" x14ac:dyDescent="0.35">
      <c r="A13783" s="46"/>
      <c r="H13783" s="103"/>
      <c r="AD13783" s="99"/>
      <c r="AF13783" s="46"/>
      <c r="AM13783" s="121"/>
      <c r="AO13783" s="46"/>
    </row>
    <row r="13784" spans="1:41" s="60" customFormat="1" hidden="1" x14ac:dyDescent="0.35">
      <c r="A13784" s="46"/>
      <c r="H13784" s="103"/>
      <c r="AD13784" s="99"/>
      <c r="AF13784" s="46"/>
      <c r="AM13784" s="121"/>
      <c r="AO13784" s="46"/>
    </row>
    <row r="13785" spans="1:41" s="60" customFormat="1" hidden="1" x14ac:dyDescent="0.35">
      <c r="A13785" s="46"/>
      <c r="H13785" s="103"/>
      <c r="AD13785" s="99"/>
      <c r="AF13785" s="46"/>
      <c r="AM13785" s="121"/>
      <c r="AO13785" s="46"/>
    </row>
    <row r="13786" spans="1:41" s="60" customFormat="1" hidden="1" x14ac:dyDescent="0.35">
      <c r="A13786" s="46"/>
      <c r="H13786" s="103"/>
      <c r="AD13786" s="99"/>
      <c r="AF13786" s="46"/>
      <c r="AM13786" s="121"/>
      <c r="AO13786" s="46"/>
    </row>
    <row r="13787" spans="1:41" s="60" customFormat="1" hidden="1" x14ac:dyDescent="0.35">
      <c r="A13787" s="46"/>
      <c r="H13787" s="103"/>
      <c r="AD13787" s="99"/>
      <c r="AF13787" s="46"/>
      <c r="AM13787" s="121"/>
      <c r="AO13787" s="46"/>
    </row>
    <row r="13788" spans="1:41" s="60" customFormat="1" hidden="1" x14ac:dyDescent="0.35">
      <c r="A13788" s="46"/>
      <c r="H13788" s="103"/>
      <c r="AD13788" s="99"/>
      <c r="AF13788" s="46"/>
      <c r="AM13788" s="121"/>
      <c r="AO13788" s="46"/>
    </row>
    <row r="13789" spans="1:41" s="60" customFormat="1" hidden="1" x14ac:dyDescent="0.35">
      <c r="A13789" s="46"/>
      <c r="H13789" s="103"/>
      <c r="AD13789" s="99"/>
      <c r="AF13789" s="46"/>
      <c r="AM13789" s="121"/>
      <c r="AO13789" s="46"/>
    </row>
    <row r="13790" spans="1:41" s="60" customFormat="1" hidden="1" x14ac:dyDescent="0.35">
      <c r="A13790" s="46"/>
      <c r="H13790" s="103"/>
      <c r="AD13790" s="99"/>
      <c r="AF13790" s="46"/>
      <c r="AM13790" s="121"/>
      <c r="AO13790" s="46"/>
    </row>
    <row r="13791" spans="1:41" s="60" customFormat="1" hidden="1" x14ac:dyDescent="0.35">
      <c r="A13791" s="46"/>
      <c r="H13791" s="103"/>
      <c r="AD13791" s="99"/>
      <c r="AF13791" s="46"/>
      <c r="AM13791" s="121"/>
      <c r="AO13791" s="46"/>
    </row>
    <row r="13792" spans="1:41" s="60" customFormat="1" hidden="1" x14ac:dyDescent="0.35">
      <c r="A13792" s="46"/>
      <c r="H13792" s="103"/>
      <c r="AD13792" s="99"/>
      <c r="AF13792" s="46"/>
      <c r="AM13792" s="121"/>
      <c r="AO13792" s="46"/>
    </row>
    <row r="13793" spans="1:41" s="60" customFormat="1" hidden="1" x14ac:dyDescent="0.35">
      <c r="A13793" s="46"/>
      <c r="H13793" s="103"/>
      <c r="AD13793" s="99"/>
      <c r="AF13793" s="46"/>
      <c r="AM13793" s="121"/>
      <c r="AO13793" s="46"/>
    </row>
    <row r="13794" spans="1:41" s="60" customFormat="1" hidden="1" x14ac:dyDescent="0.35">
      <c r="A13794" s="46"/>
      <c r="H13794" s="103"/>
      <c r="AD13794" s="99"/>
      <c r="AF13794" s="46"/>
      <c r="AM13794" s="121"/>
      <c r="AO13794" s="46"/>
    </row>
    <row r="13795" spans="1:41" s="60" customFormat="1" hidden="1" x14ac:dyDescent="0.35">
      <c r="A13795" s="46"/>
      <c r="H13795" s="103"/>
      <c r="AD13795" s="99"/>
      <c r="AF13795" s="46"/>
      <c r="AM13795" s="121"/>
      <c r="AO13795" s="46"/>
    </row>
    <row r="13796" spans="1:41" s="60" customFormat="1" hidden="1" x14ac:dyDescent="0.35">
      <c r="A13796" s="46"/>
      <c r="H13796" s="103"/>
      <c r="AD13796" s="99"/>
      <c r="AF13796" s="46"/>
      <c r="AM13796" s="121"/>
      <c r="AO13796" s="46"/>
    </row>
    <row r="13797" spans="1:41" s="60" customFormat="1" hidden="1" x14ac:dyDescent="0.35">
      <c r="A13797" s="46"/>
      <c r="H13797" s="103"/>
      <c r="AD13797" s="99"/>
      <c r="AF13797" s="46"/>
      <c r="AM13797" s="121"/>
      <c r="AO13797" s="46"/>
    </row>
    <row r="13798" spans="1:41" s="60" customFormat="1" hidden="1" x14ac:dyDescent="0.35">
      <c r="A13798" s="46"/>
      <c r="H13798" s="103"/>
      <c r="AD13798" s="99"/>
      <c r="AF13798" s="46"/>
      <c r="AM13798" s="121"/>
      <c r="AO13798" s="46"/>
    </row>
    <row r="13799" spans="1:41" s="60" customFormat="1" hidden="1" x14ac:dyDescent="0.35">
      <c r="A13799" s="46"/>
      <c r="H13799" s="103"/>
      <c r="AD13799" s="99"/>
      <c r="AF13799" s="46"/>
      <c r="AM13799" s="121"/>
      <c r="AO13799" s="46"/>
    </row>
    <row r="13800" spans="1:41" s="60" customFormat="1" hidden="1" x14ac:dyDescent="0.35">
      <c r="A13800" s="46"/>
      <c r="H13800" s="103"/>
      <c r="AD13800" s="99"/>
      <c r="AF13800" s="46"/>
      <c r="AM13800" s="121"/>
      <c r="AO13800" s="46"/>
    </row>
    <row r="13801" spans="1:41" s="60" customFormat="1" hidden="1" x14ac:dyDescent="0.35">
      <c r="A13801" s="46"/>
      <c r="H13801" s="103"/>
      <c r="AD13801" s="99"/>
      <c r="AF13801" s="46"/>
      <c r="AM13801" s="121"/>
      <c r="AO13801" s="46"/>
    </row>
    <row r="13802" spans="1:41" s="60" customFormat="1" hidden="1" x14ac:dyDescent="0.35">
      <c r="A13802" s="46"/>
      <c r="H13802" s="103"/>
      <c r="AD13802" s="99"/>
      <c r="AF13802" s="46"/>
      <c r="AM13802" s="121"/>
      <c r="AO13802" s="46"/>
    </row>
    <row r="13803" spans="1:41" s="60" customFormat="1" hidden="1" x14ac:dyDescent="0.35">
      <c r="A13803" s="46"/>
      <c r="H13803" s="103"/>
      <c r="AD13803" s="99"/>
      <c r="AF13803" s="46"/>
      <c r="AM13803" s="121"/>
      <c r="AO13803" s="46"/>
    </row>
    <row r="13804" spans="1:41" s="60" customFormat="1" hidden="1" x14ac:dyDescent="0.35">
      <c r="A13804" s="46"/>
      <c r="H13804" s="103"/>
      <c r="AD13804" s="99"/>
      <c r="AF13804" s="46"/>
      <c r="AM13804" s="121"/>
      <c r="AO13804" s="46"/>
    </row>
    <row r="13805" spans="1:41" s="60" customFormat="1" hidden="1" x14ac:dyDescent="0.35">
      <c r="A13805" s="46"/>
      <c r="H13805" s="103"/>
      <c r="AD13805" s="99"/>
      <c r="AF13805" s="46"/>
      <c r="AM13805" s="121"/>
      <c r="AO13805" s="46"/>
    </row>
    <row r="13806" spans="1:41" s="60" customFormat="1" hidden="1" x14ac:dyDescent="0.35">
      <c r="A13806" s="46"/>
      <c r="H13806" s="103"/>
      <c r="AD13806" s="99"/>
      <c r="AF13806" s="46"/>
      <c r="AM13806" s="121"/>
      <c r="AO13806" s="46"/>
    </row>
    <row r="13807" spans="1:41" s="60" customFormat="1" hidden="1" x14ac:dyDescent="0.35">
      <c r="A13807" s="46"/>
      <c r="H13807" s="103"/>
      <c r="AD13807" s="99"/>
      <c r="AF13807" s="46"/>
      <c r="AM13807" s="121"/>
      <c r="AO13807" s="46"/>
    </row>
    <row r="13808" spans="1:41" s="60" customFormat="1" hidden="1" x14ac:dyDescent="0.35">
      <c r="A13808" s="46"/>
      <c r="H13808" s="103"/>
      <c r="AD13808" s="99"/>
      <c r="AF13808" s="46"/>
      <c r="AM13808" s="121"/>
      <c r="AO13808" s="46"/>
    </row>
    <row r="13809" spans="1:41" s="60" customFormat="1" hidden="1" x14ac:dyDescent="0.35">
      <c r="A13809" s="46"/>
      <c r="H13809" s="103"/>
      <c r="AD13809" s="99"/>
      <c r="AF13809" s="46"/>
      <c r="AM13809" s="121"/>
      <c r="AO13809" s="46"/>
    </row>
    <row r="13810" spans="1:41" s="60" customFormat="1" hidden="1" x14ac:dyDescent="0.35">
      <c r="A13810" s="46"/>
      <c r="H13810" s="103"/>
      <c r="AD13810" s="99"/>
      <c r="AF13810" s="46"/>
      <c r="AM13810" s="121"/>
      <c r="AO13810" s="46"/>
    </row>
    <row r="13811" spans="1:41" s="60" customFormat="1" hidden="1" x14ac:dyDescent="0.35">
      <c r="A13811" s="46"/>
      <c r="H13811" s="103"/>
      <c r="AD13811" s="99"/>
      <c r="AF13811" s="46"/>
      <c r="AM13811" s="121"/>
      <c r="AO13811" s="46"/>
    </row>
    <row r="13812" spans="1:41" s="60" customFormat="1" hidden="1" x14ac:dyDescent="0.35">
      <c r="A13812" s="46"/>
      <c r="H13812" s="103"/>
      <c r="AD13812" s="99"/>
      <c r="AF13812" s="46"/>
      <c r="AM13812" s="121"/>
      <c r="AO13812" s="46"/>
    </row>
    <row r="13813" spans="1:41" s="60" customFormat="1" hidden="1" x14ac:dyDescent="0.35">
      <c r="A13813" s="46"/>
      <c r="H13813" s="103"/>
      <c r="AD13813" s="99"/>
      <c r="AF13813" s="46"/>
      <c r="AM13813" s="121"/>
      <c r="AO13813" s="46"/>
    </row>
    <row r="13814" spans="1:41" s="60" customFormat="1" hidden="1" x14ac:dyDescent="0.35">
      <c r="A13814" s="46"/>
      <c r="H13814" s="103"/>
      <c r="AD13814" s="99"/>
      <c r="AF13814" s="46"/>
      <c r="AM13814" s="121"/>
      <c r="AO13814" s="46"/>
    </row>
    <row r="13815" spans="1:41" s="60" customFormat="1" hidden="1" x14ac:dyDescent="0.35">
      <c r="A13815" s="46"/>
      <c r="H13815" s="103"/>
      <c r="AD13815" s="99"/>
      <c r="AF13815" s="46"/>
      <c r="AM13815" s="121"/>
      <c r="AO13815" s="46"/>
    </row>
    <row r="13816" spans="1:41" s="60" customFormat="1" hidden="1" x14ac:dyDescent="0.35">
      <c r="A13816" s="46"/>
      <c r="H13816" s="103"/>
      <c r="AD13816" s="99"/>
      <c r="AF13816" s="46"/>
      <c r="AM13816" s="121"/>
      <c r="AO13816" s="46"/>
    </row>
    <row r="13817" spans="1:41" s="60" customFormat="1" hidden="1" x14ac:dyDescent="0.35">
      <c r="A13817" s="46"/>
      <c r="H13817" s="103"/>
      <c r="AD13817" s="99"/>
      <c r="AF13817" s="46"/>
      <c r="AM13817" s="121"/>
      <c r="AO13817" s="46"/>
    </row>
    <row r="13818" spans="1:41" s="60" customFormat="1" hidden="1" x14ac:dyDescent="0.35">
      <c r="A13818" s="46"/>
      <c r="H13818" s="103"/>
      <c r="AD13818" s="99"/>
      <c r="AF13818" s="46"/>
      <c r="AM13818" s="121"/>
      <c r="AO13818" s="46"/>
    </row>
    <row r="13819" spans="1:41" s="60" customFormat="1" hidden="1" x14ac:dyDescent="0.35">
      <c r="A13819" s="46"/>
      <c r="H13819" s="103"/>
      <c r="AD13819" s="99"/>
      <c r="AF13819" s="46"/>
      <c r="AM13819" s="121"/>
      <c r="AO13819" s="46"/>
    </row>
    <row r="13820" spans="1:41" s="60" customFormat="1" hidden="1" x14ac:dyDescent="0.35">
      <c r="A13820" s="46"/>
      <c r="H13820" s="103"/>
      <c r="AD13820" s="99"/>
      <c r="AF13820" s="46"/>
      <c r="AM13820" s="121"/>
      <c r="AO13820" s="46"/>
    </row>
    <row r="13821" spans="1:41" s="60" customFormat="1" hidden="1" x14ac:dyDescent="0.35">
      <c r="A13821" s="46"/>
      <c r="H13821" s="103"/>
      <c r="AD13821" s="99"/>
      <c r="AF13821" s="46"/>
      <c r="AM13821" s="121"/>
      <c r="AO13821" s="46"/>
    </row>
    <row r="13822" spans="1:41" s="60" customFormat="1" hidden="1" x14ac:dyDescent="0.35">
      <c r="A13822" s="46"/>
      <c r="H13822" s="103"/>
      <c r="AD13822" s="99"/>
      <c r="AF13822" s="46"/>
      <c r="AM13822" s="121"/>
      <c r="AO13822" s="46"/>
    </row>
    <row r="13823" spans="1:41" s="60" customFormat="1" hidden="1" x14ac:dyDescent="0.35">
      <c r="A13823" s="46"/>
      <c r="H13823" s="103"/>
      <c r="AD13823" s="99"/>
      <c r="AF13823" s="46"/>
      <c r="AM13823" s="121"/>
      <c r="AO13823" s="46"/>
    </row>
    <row r="13824" spans="1:41" s="60" customFormat="1" hidden="1" x14ac:dyDescent="0.35">
      <c r="A13824" s="46"/>
      <c r="H13824" s="103"/>
      <c r="AD13824" s="99"/>
      <c r="AF13824" s="46"/>
      <c r="AM13824" s="121"/>
      <c r="AO13824" s="46"/>
    </row>
    <row r="13825" spans="1:41" s="60" customFormat="1" hidden="1" x14ac:dyDescent="0.35">
      <c r="A13825" s="46"/>
      <c r="H13825" s="103"/>
      <c r="AD13825" s="99"/>
      <c r="AF13825" s="46"/>
      <c r="AM13825" s="121"/>
      <c r="AO13825" s="46"/>
    </row>
    <row r="13826" spans="1:41" s="60" customFormat="1" hidden="1" x14ac:dyDescent="0.35">
      <c r="A13826" s="46"/>
      <c r="H13826" s="103"/>
      <c r="AD13826" s="99"/>
      <c r="AF13826" s="46"/>
      <c r="AM13826" s="121"/>
      <c r="AO13826" s="46"/>
    </row>
    <row r="13827" spans="1:41" s="60" customFormat="1" hidden="1" x14ac:dyDescent="0.35">
      <c r="A13827" s="46"/>
      <c r="H13827" s="103"/>
      <c r="AD13827" s="99"/>
      <c r="AF13827" s="46"/>
      <c r="AM13827" s="121"/>
      <c r="AO13827" s="46"/>
    </row>
    <row r="13828" spans="1:41" s="60" customFormat="1" hidden="1" x14ac:dyDescent="0.35">
      <c r="A13828" s="46"/>
      <c r="H13828" s="103"/>
      <c r="AD13828" s="99"/>
      <c r="AF13828" s="46"/>
      <c r="AM13828" s="121"/>
      <c r="AO13828" s="46"/>
    </row>
    <row r="13829" spans="1:41" s="60" customFormat="1" hidden="1" x14ac:dyDescent="0.35">
      <c r="A13829" s="46"/>
      <c r="H13829" s="103"/>
      <c r="AD13829" s="99"/>
      <c r="AF13829" s="46"/>
      <c r="AM13829" s="121"/>
      <c r="AO13829" s="46"/>
    </row>
    <row r="13830" spans="1:41" s="60" customFormat="1" hidden="1" x14ac:dyDescent="0.35">
      <c r="A13830" s="46"/>
      <c r="H13830" s="103"/>
      <c r="AD13830" s="99"/>
      <c r="AF13830" s="46"/>
      <c r="AM13830" s="121"/>
      <c r="AO13830" s="46"/>
    </row>
    <row r="13831" spans="1:41" s="60" customFormat="1" hidden="1" x14ac:dyDescent="0.35">
      <c r="A13831" s="46"/>
      <c r="H13831" s="103"/>
      <c r="AD13831" s="99"/>
      <c r="AF13831" s="46"/>
      <c r="AM13831" s="121"/>
      <c r="AO13831" s="46"/>
    </row>
    <row r="13832" spans="1:41" s="60" customFormat="1" hidden="1" x14ac:dyDescent="0.35">
      <c r="A13832" s="46"/>
      <c r="H13832" s="103"/>
      <c r="AD13832" s="99"/>
      <c r="AF13832" s="46"/>
      <c r="AM13832" s="121"/>
      <c r="AO13832" s="46"/>
    </row>
    <row r="13833" spans="1:41" s="60" customFormat="1" hidden="1" x14ac:dyDescent="0.35">
      <c r="A13833" s="46"/>
      <c r="H13833" s="103"/>
      <c r="AD13833" s="99"/>
      <c r="AF13833" s="46"/>
      <c r="AM13833" s="121"/>
      <c r="AO13833" s="46"/>
    </row>
    <row r="13834" spans="1:41" s="60" customFormat="1" hidden="1" x14ac:dyDescent="0.35">
      <c r="A13834" s="46"/>
      <c r="H13834" s="103"/>
      <c r="AD13834" s="99"/>
      <c r="AF13834" s="46"/>
      <c r="AM13834" s="121"/>
      <c r="AO13834" s="46"/>
    </row>
    <row r="13835" spans="1:41" s="60" customFormat="1" hidden="1" x14ac:dyDescent="0.35">
      <c r="A13835" s="46"/>
      <c r="H13835" s="103"/>
      <c r="AD13835" s="99"/>
      <c r="AF13835" s="46"/>
      <c r="AM13835" s="121"/>
      <c r="AO13835" s="46"/>
    </row>
    <row r="13836" spans="1:41" s="60" customFormat="1" hidden="1" x14ac:dyDescent="0.35">
      <c r="A13836" s="46"/>
      <c r="H13836" s="103"/>
      <c r="AD13836" s="99"/>
      <c r="AF13836" s="46"/>
      <c r="AM13836" s="121"/>
      <c r="AO13836" s="46"/>
    </row>
    <row r="13837" spans="1:41" s="60" customFormat="1" hidden="1" x14ac:dyDescent="0.35">
      <c r="A13837" s="46"/>
      <c r="H13837" s="103"/>
      <c r="AD13837" s="99"/>
      <c r="AF13837" s="46"/>
      <c r="AM13837" s="121"/>
      <c r="AO13837" s="46"/>
    </row>
    <row r="13838" spans="1:41" s="60" customFormat="1" hidden="1" x14ac:dyDescent="0.35">
      <c r="A13838" s="46"/>
      <c r="H13838" s="103"/>
      <c r="AD13838" s="99"/>
      <c r="AF13838" s="46"/>
      <c r="AM13838" s="121"/>
      <c r="AO13838" s="46"/>
    </row>
    <row r="13839" spans="1:41" s="60" customFormat="1" hidden="1" x14ac:dyDescent="0.35">
      <c r="A13839" s="46"/>
      <c r="H13839" s="103"/>
      <c r="AD13839" s="99"/>
      <c r="AF13839" s="46"/>
      <c r="AM13839" s="121"/>
      <c r="AO13839" s="46"/>
    </row>
    <row r="13840" spans="1:41" s="60" customFormat="1" hidden="1" x14ac:dyDescent="0.35">
      <c r="A13840" s="46"/>
      <c r="H13840" s="103"/>
      <c r="AD13840" s="99"/>
      <c r="AF13840" s="46"/>
      <c r="AM13840" s="121"/>
      <c r="AO13840" s="46"/>
    </row>
    <row r="13841" spans="1:41" s="60" customFormat="1" hidden="1" x14ac:dyDescent="0.35">
      <c r="A13841" s="46"/>
      <c r="H13841" s="103"/>
      <c r="AD13841" s="99"/>
      <c r="AF13841" s="46"/>
      <c r="AM13841" s="121"/>
      <c r="AO13841" s="46"/>
    </row>
    <row r="13842" spans="1:41" s="60" customFormat="1" hidden="1" x14ac:dyDescent="0.35">
      <c r="A13842" s="46"/>
      <c r="H13842" s="103"/>
      <c r="AD13842" s="99"/>
      <c r="AF13842" s="46"/>
      <c r="AM13842" s="121"/>
      <c r="AO13842" s="46"/>
    </row>
    <row r="13843" spans="1:41" s="60" customFormat="1" hidden="1" x14ac:dyDescent="0.35">
      <c r="A13843" s="46"/>
      <c r="H13843" s="103"/>
      <c r="AD13843" s="99"/>
      <c r="AF13843" s="46"/>
      <c r="AM13843" s="121"/>
      <c r="AO13843" s="46"/>
    </row>
    <row r="13844" spans="1:41" s="60" customFormat="1" hidden="1" x14ac:dyDescent="0.35">
      <c r="A13844" s="46"/>
      <c r="H13844" s="103"/>
      <c r="AD13844" s="99"/>
      <c r="AF13844" s="46"/>
      <c r="AM13844" s="121"/>
      <c r="AO13844" s="46"/>
    </row>
    <row r="13845" spans="1:41" s="60" customFormat="1" hidden="1" x14ac:dyDescent="0.35">
      <c r="A13845" s="46"/>
      <c r="H13845" s="103"/>
      <c r="AD13845" s="99"/>
      <c r="AF13845" s="46"/>
      <c r="AM13845" s="121"/>
      <c r="AO13845" s="46"/>
    </row>
    <row r="13846" spans="1:41" s="60" customFormat="1" hidden="1" x14ac:dyDescent="0.35">
      <c r="A13846" s="46"/>
      <c r="H13846" s="103"/>
      <c r="AD13846" s="99"/>
      <c r="AF13846" s="46"/>
      <c r="AM13846" s="121"/>
      <c r="AO13846" s="46"/>
    </row>
    <row r="13847" spans="1:41" s="60" customFormat="1" hidden="1" x14ac:dyDescent="0.35">
      <c r="A13847" s="46"/>
      <c r="H13847" s="103"/>
      <c r="AD13847" s="99"/>
      <c r="AF13847" s="46"/>
      <c r="AM13847" s="121"/>
      <c r="AO13847" s="46"/>
    </row>
    <row r="13848" spans="1:41" s="60" customFormat="1" hidden="1" x14ac:dyDescent="0.35">
      <c r="A13848" s="46"/>
      <c r="H13848" s="103"/>
      <c r="AD13848" s="99"/>
      <c r="AF13848" s="46"/>
      <c r="AM13848" s="121"/>
      <c r="AO13848" s="46"/>
    </row>
    <row r="13849" spans="1:41" s="60" customFormat="1" hidden="1" x14ac:dyDescent="0.35">
      <c r="A13849" s="46"/>
      <c r="H13849" s="103"/>
      <c r="AD13849" s="99"/>
      <c r="AF13849" s="46"/>
      <c r="AM13849" s="121"/>
      <c r="AO13849" s="46"/>
    </row>
    <row r="13850" spans="1:41" s="60" customFormat="1" hidden="1" x14ac:dyDescent="0.35">
      <c r="A13850" s="46"/>
      <c r="H13850" s="103"/>
      <c r="AD13850" s="99"/>
      <c r="AF13850" s="46"/>
      <c r="AM13850" s="121"/>
      <c r="AO13850" s="46"/>
    </row>
    <row r="13851" spans="1:41" s="60" customFormat="1" hidden="1" x14ac:dyDescent="0.35">
      <c r="A13851" s="46"/>
      <c r="H13851" s="103"/>
      <c r="AD13851" s="99"/>
      <c r="AF13851" s="46"/>
      <c r="AM13851" s="121"/>
      <c r="AO13851" s="46"/>
    </row>
    <row r="13852" spans="1:41" s="60" customFormat="1" hidden="1" x14ac:dyDescent="0.35">
      <c r="A13852" s="46"/>
      <c r="H13852" s="103"/>
      <c r="AD13852" s="99"/>
      <c r="AF13852" s="46"/>
      <c r="AM13852" s="121"/>
      <c r="AO13852" s="46"/>
    </row>
    <row r="13853" spans="1:41" s="60" customFormat="1" hidden="1" x14ac:dyDescent="0.35">
      <c r="A13853" s="46"/>
      <c r="H13853" s="103"/>
      <c r="AD13853" s="99"/>
      <c r="AF13853" s="46"/>
      <c r="AM13853" s="121"/>
      <c r="AO13853" s="46"/>
    </row>
    <row r="13854" spans="1:41" s="60" customFormat="1" hidden="1" x14ac:dyDescent="0.35">
      <c r="A13854" s="46"/>
      <c r="H13854" s="103"/>
      <c r="AD13854" s="99"/>
      <c r="AF13854" s="46"/>
      <c r="AM13854" s="121"/>
      <c r="AO13854" s="46"/>
    </row>
    <row r="13855" spans="1:41" s="60" customFormat="1" hidden="1" x14ac:dyDescent="0.35">
      <c r="A13855" s="46"/>
      <c r="H13855" s="103"/>
      <c r="AD13855" s="99"/>
      <c r="AF13855" s="46"/>
      <c r="AM13855" s="121"/>
      <c r="AO13855" s="46"/>
    </row>
    <row r="13856" spans="1:41" s="60" customFormat="1" hidden="1" x14ac:dyDescent="0.35">
      <c r="A13856" s="46"/>
      <c r="H13856" s="103"/>
      <c r="AD13856" s="99"/>
      <c r="AF13856" s="46"/>
      <c r="AM13856" s="121"/>
      <c r="AO13856" s="46"/>
    </row>
    <row r="13857" spans="1:41" s="60" customFormat="1" hidden="1" x14ac:dyDescent="0.35">
      <c r="A13857" s="46"/>
      <c r="H13857" s="103"/>
      <c r="AD13857" s="99"/>
      <c r="AF13857" s="46"/>
      <c r="AM13857" s="121"/>
      <c r="AO13857" s="46"/>
    </row>
    <row r="13858" spans="1:41" s="60" customFormat="1" hidden="1" x14ac:dyDescent="0.35">
      <c r="A13858" s="46"/>
      <c r="H13858" s="103"/>
      <c r="AD13858" s="99"/>
      <c r="AF13858" s="46"/>
      <c r="AM13858" s="121"/>
      <c r="AO13858" s="46"/>
    </row>
    <row r="13859" spans="1:41" s="60" customFormat="1" hidden="1" x14ac:dyDescent="0.35">
      <c r="A13859" s="46"/>
      <c r="H13859" s="103"/>
      <c r="AD13859" s="99"/>
      <c r="AF13859" s="46"/>
      <c r="AM13859" s="121"/>
      <c r="AO13859" s="46"/>
    </row>
    <row r="13860" spans="1:41" s="60" customFormat="1" hidden="1" x14ac:dyDescent="0.35">
      <c r="A13860" s="46"/>
      <c r="H13860" s="103"/>
      <c r="AD13860" s="99"/>
      <c r="AF13860" s="46"/>
      <c r="AM13860" s="121"/>
      <c r="AO13860" s="46"/>
    </row>
    <row r="13861" spans="1:41" s="60" customFormat="1" hidden="1" x14ac:dyDescent="0.35">
      <c r="A13861" s="46"/>
      <c r="H13861" s="103"/>
      <c r="AD13861" s="99"/>
      <c r="AF13861" s="46"/>
      <c r="AM13861" s="121"/>
      <c r="AO13861" s="46"/>
    </row>
    <row r="13862" spans="1:41" s="60" customFormat="1" hidden="1" x14ac:dyDescent="0.35">
      <c r="A13862" s="46"/>
      <c r="H13862" s="103"/>
      <c r="AD13862" s="99"/>
      <c r="AF13862" s="46"/>
      <c r="AM13862" s="121"/>
      <c r="AO13862" s="46"/>
    </row>
    <row r="13863" spans="1:41" s="60" customFormat="1" hidden="1" x14ac:dyDescent="0.35">
      <c r="A13863" s="46"/>
      <c r="H13863" s="103"/>
      <c r="AD13863" s="99"/>
      <c r="AF13863" s="46"/>
      <c r="AM13863" s="121"/>
      <c r="AO13863" s="46"/>
    </row>
    <row r="13864" spans="1:41" s="60" customFormat="1" hidden="1" x14ac:dyDescent="0.35">
      <c r="A13864" s="46"/>
      <c r="H13864" s="103"/>
      <c r="AD13864" s="99"/>
      <c r="AF13864" s="46"/>
      <c r="AM13864" s="121"/>
      <c r="AO13864" s="46"/>
    </row>
    <row r="13865" spans="1:41" s="60" customFormat="1" hidden="1" x14ac:dyDescent="0.35">
      <c r="A13865" s="46"/>
      <c r="H13865" s="103"/>
      <c r="AD13865" s="99"/>
      <c r="AF13865" s="46"/>
      <c r="AM13865" s="121"/>
      <c r="AO13865" s="46"/>
    </row>
    <row r="13866" spans="1:41" s="60" customFormat="1" hidden="1" x14ac:dyDescent="0.35">
      <c r="A13866" s="46"/>
      <c r="H13866" s="103"/>
      <c r="AD13866" s="99"/>
      <c r="AF13866" s="46"/>
      <c r="AM13866" s="121"/>
      <c r="AO13866" s="46"/>
    </row>
    <row r="13867" spans="1:41" s="60" customFormat="1" hidden="1" x14ac:dyDescent="0.35">
      <c r="A13867" s="46"/>
      <c r="H13867" s="103"/>
      <c r="AD13867" s="99"/>
      <c r="AF13867" s="46"/>
      <c r="AM13867" s="121"/>
      <c r="AO13867" s="46"/>
    </row>
    <row r="13868" spans="1:41" s="60" customFormat="1" hidden="1" x14ac:dyDescent="0.35">
      <c r="A13868" s="46"/>
      <c r="H13868" s="103"/>
      <c r="AD13868" s="99"/>
      <c r="AF13868" s="46"/>
      <c r="AM13868" s="121"/>
      <c r="AO13868" s="46"/>
    </row>
    <row r="13869" spans="1:41" s="60" customFormat="1" hidden="1" x14ac:dyDescent="0.35">
      <c r="A13869" s="46"/>
      <c r="H13869" s="103"/>
      <c r="AD13869" s="99"/>
      <c r="AF13869" s="46"/>
      <c r="AM13869" s="121"/>
      <c r="AO13869" s="46"/>
    </row>
    <row r="13870" spans="1:41" s="60" customFormat="1" hidden="1" x14ac:dyDescent="0.35">
      <c r="A13870" s="46"/>
      <c r="H13870" s="103"/>
      <c r="AD13870" s="99"/>
      <c r="AF13870" s="46"/>
      <c r="AM13870" s="121"/>
      <c r="AO13870" s="46"/>
    </row>
    <row r="13871" spans="1:41" s="60" customFormat="1" hidden="1" x14ac:dyDescent="0.35">
      <c r="A13871" s="46"/>
      <c r="H13871" s="103"/>
      <c r="AD13871" s="99"/>
      <c r="AF13871" s="46"/>
      <c r="AM13871" s="121"/>
      <c r="AO13871" s="46"/>
    </row>
    <row r="13872" spans="1:41" s="60" customFormat="1" hidden="1" x14ac:dyDescent="0.35">
      <c r="A13872" s="46"/>
      <c r="H13872" s="103"/>
      <c r="AD13872" s="99"/>
      <c r="AF13872" s="46"/>
      <c r="AM13872" s="121"/>
      <c r="AO13872" s="46"/>
    </row>
    <row r="13873" spans="1:41" s="60" customFormat="1" hidden="1" x14ac:dyDescent="0.35">
      <c r="A13873" s="46"/>
      <c r="H13873" s="103"/>
      <c r="AD13873" s="99"/>
      <c r="AF13873" s="46"/>
      <c r="AM13873" s="121"/>
      <c r="AO13873" s="46"/>
    </row>
    <row r="13874" spans="1:41" s="60" customFormat="1" hidden="1" x14ac:dyDescent="0.35">
      <c r="A13874" s="46"/>
      <c r="H13874" s="103"/>
      <c r="AD13874" s="99"/>
      <c r="AF13874" s="46"/>
      <c r="AM13874" s="121"/>
      <c r="AO13874" s="46"/>
    </row>
    <row r="13875" spans="1:41" s="60" customFormat="1" hidden="1" x14ac:dyDescent="0.35">
      <c r="A13875" s="46"/>
      <c r="H13875" s="103"/>
      <c r="AD13875" s="99"/>
      <c r="AF13875" s="46"/>
      <c r="AM13875" s="121"/>
      <c r="AO13875" s="46"/>
    </row>
    <row r="13876" spans="1:41" s="60" customFormat="1" hidden="1" x14ac:dyDescent="0.35">
      <c r="A13876" s="46"/>
      <c r="H13876" s="103"/>
      <c r="AD13876" s="99"/>
      <c r="AF13876" s="46"/>
      <c r="AM13876" s="121"/>
      <c r="AO13876" s="46"/>
    </row>
    <row r="13877" spans="1:41" s="60" customFormat="1" hidden="1" x14ac:dyDescent="0.35">
      <c r="A13877" s="46"/>
      <c r="H13877" s="103"/>
      <c r="AD13877" s="99"/>
      <c r="AF13877" s="46"/>
      <c r="AM13877" s="121"/>
      <c r="AO13877" s="46"/>
    </row>
    <row r="13878" spans="1:41" s="60" customFormat="1" hidden="1" x14ac:dyDescent="0.35">
      <c r="A13878" s="46"/>
      <c r="H13878" s="103"/>
      <c r="AD13878" s="99"/>
      <c r="AF13878" s="46"/>
      <c r="AM13878" s="121"/>
      <c r="AO13878" s="46"/>
    </row>
    <row r="13879" spans="1:41" s="60" customFormat="1" hidden="1" x14ac:dyDescent="0.35">
      <c r="A13879" s="46"/>
      <c r="H13879" s="103"/>
      <c r="AD13879" s="99"/>
      <c r="AF13879" s="46"/>
      <c r="AM13879" s="121"/>
      <c r="AO13879" s="46"/>
    </row>
    <row r="13880" spans="1:41" s="60" customFormat="1" hidden="1" x14ac:dyDescent="0.35">
      <c r="A13880" s="46"/>
      <c r="H13880" s="103"/>
      <c r="AD13880" s="99"/>
      <c r="AF13880" s="46"/>
      <c r="AM13880" s="121"/>
      <c r="AO13880" s="46"/>
    </row>
    <row r="13881" spans="1:41" s="60" customFormat="1" hidden="1" x14ac:dyDescent="0.35">
      <c r="A13881" s="46"/>
      <c r="H13881" s="103"/>
      <c r="AD13881" s="99"/>
      <c r="AF13881" s="46"/>
      <c r="AM13881" s="121"/>
      <c r="AO13881" s="46"/>
    </row>
    <row r="13882" spans="1:41" s="60" customFormat="1" hidden="1" x14ac:dyDescent="0.35">
      <c r="A13882" s="46"/>
      <c r="H13882" s="103"/>
      <c r="AD13882" s="99"/>
      <c r="AF13882" s="46"/>
      <c r="AM13882" s="121"/>
      <c r="AO13882" s="46"/>
    </row>
    <row r="13883" spans="1:41" s="60" customFormat="1" hidden="1" x14ac:dyDescent="0.35">
      <c r="A13883" s="46"/>
      <c r="H13883" s="103"/>
      <c r="AD13883" s="99"/>
      <c r="AF13883" s="46"/>
      <c r="AM13883" s="121"/>
      <c r="AO13883" s="46"/>
    </row>
    <row r="13884" spans="1:41" s="60" customFormat="1" hidden="1" x14ac:dyDescent="0.35">
      <c r="A13884" s="46"/>
      <c r="H13884" s="103"/>
      <c r="AD13884" s="99"/>
      <c r="AF13884" s="46"/>
      <c r="AM13884" s="121"/>
      <c r="AO13884" s="46"/>
    </row>
    <row r="13885" spans="1:41" s="60" customFormat="1" hidden="1" x14ac:dyDescent="0.35">
      <c r="A13885" s="46"/>
      <c r="H13885" s="103"/>
      <c r="AD13885" s="99"/>
      <c r="AF13885" s="46"/>
      <c r="AM13885" s="121"/>
      <c r="AO13885" s="46"/>
    </row>
    <row r="13886" spans="1:41" s="60" customFormat="1" hidden="1" x14ac:dyDescent="0.35">
      <c r="A13886" s="46"/>
      <c r="H13886" s="103"/>
      <c r="AD13886" s="99"/>
      <c r="AF13886" s="46"/>
      <c r="AM13886" s="121"/>
      <c r="AO13886" s="46"/>
    </row>
    <row r="13887" spans="1:41" s="60" customFormat="1" hidden="1" x14ac:dyDescent="0.35">
      <c r="A13887" s="46"/>
      <c r="H13887" s="103"/>
      <c r="AD13887" s="99"/>
      <c r="AF13887" s="46"/>
      <c r="AM13887" s="121"/>
      <c r="AO13887" s="46"/>
    </row>
    <row r="13888" spans="1:41" s="60" customFormat="1" hidden="1" x14ac:dyDescent="0.35">
      <c r="A13888" s="46"/>
      <c r="H13888" s="103"/>
      <c r="AD13888" s="99"/>
      <c r="AF13888" s="46"/>
      <c r="AM13888" s="121"/>
      <c r="AO13888" s="46"/>
    </row>
    <row r="13889" spans="1:41" s="60" customFormat="1" hidden="1" x14ac:dyDescent="0.35">
      <c r="A13889" s="46"/>
      <c r="H13889" s="103"/>
      <c r="AD13889" s="99"/>
      <c r="AF13889" s="46"/>
      <c r="AM13889" s="121"/>
      <c r="AO13889" s="46"/>
    </row>
    <row r="13890" spans="1:41" s="60" customFormat="1" hidden="1" x14ac:dyDescent="0.35">
      <c r="A13890" s="46"/>
      <c r="H13890" s="103"/>
      <c r="AD13890" s="99"/>
      <c r="AF13890" s="46"/>
      <c r="AM13890" s="121"/>
      <c r="AO13890" s="46"/>
    </row>
    <row r="13891" spans="1:41" s="60" customFormat="1" hidden="1" x14ac:dyDescent="0.35">
      <c r="A13891" s="46"/>
      <c r="H13891" s="103"/>
      <c r="AD13891" s="99"/>
      <c r="AF13891" s="46"/>
      <c r="AM13891" s="121"/>
      <c r="AO13891" s="46"/>
    </row>
    <row r="13892" spans="1:41" s="60" customFormat="1" hidden="1" x14ac:dyDescent="0.35">
      <c r="A13892" s="46"/>
      <c r="H13892" s="103"/>
      <c r="AD13892" s="99"/>
      <c r="AF13892" s="46"/>
      <c r="AM13892" s="121"/>
      <c r="AO13892" s="46"/>
    </row>
    <row r="13893" spans="1:41" s="60" customFormat="1" hidden="1" x14ac:dyDescent="0.35">
      <c r="A13893" s="46"/>
      <c r="H13893" s="103"/>
      <c r="AD13893" s="99"/>
      <c r="AF13893" s="46"/>
      <c r="AM13893" s="121"/>
      <c r="AO13893" s="46"/>
    </row>
    <row r="13894" spans="1:41" s="60" customFormat="1" hidden="1" x14ac:dyDescent="0.35">
      <c r="A13894" s="46"/>
      <c r="H13894" s="103"/>
      <c r="AD13894" s="99"/>
      <c r="AF13894" s="46"/>
      <c r="AM13894" s="121"/>
      <c r="AO13894" s="46"/>
    </row>
    <row r="13895" spans="1:41" s="60" customFormat="1" hidden="1" x14ac:dyDescent="0.35">
      <c r="A13895" s="46"/>
      <c r="H13895" s="103"/>
      <c r="AD13895" s="99"/>
      <c r="AF13895" s="46"/>
      <c r="AM13895" s="121"/>
      <c r="AO13895" s="46"/>
    </row>
    <row r="13896" spans="1:41" s="60" customFormat="1" hidden="1" x14ac:dyDescent="0.35">
      <c r="A13896" s="46"/>
      <c r="H13896" s="103"/>
      <c r="AD13896" s="99"/>
      <c r="AF13896" s="46"/>
      <c r="AM13896" s="121"/>
      <c r="AO13896" s="46"/>
    </row>
    <row r="13897" spans="1:41" s="60" customFormat="1" hidden="1" x14ac:dyDescent="0.35">
      <c r="A13897" s="46"/>
      <c r="H13897" s="103"/>
      <c r="AD13897" s="99"/>
      <c r="AF13897" s="46"/>
      <c r="AM13897" s="121"/>
      <c r="AO13897" s="46"/>
    </row>
    <row r="13898" spans="1:41" s="60" customFormat="1" hidden="1" x14ac:dyDescent="0.35">
      <c r="A13898" s="46"/>
      <c r="H13898" s="103"/>
      <c r="AD13898" s="99"/>
      <c r="AF13898" s="46"/>
      <c r="AM13898" s="121"/>
      <c r="AO13898" s="46"/>
    </row>
    <row r="13899" spans="1:41" s="60" customFormat="1" hidden="1" x14ac:dyDescent="0.35">
      <c r="A13899" s="46"/>
      <c r="H13899" s="103"/>
      <c r="AD13899" s="99"/>
      <c r="AF13899" s="46"/>
      <c r="AM13899" s="121"/>
      <c r="AO13899" s="46"/>
    </row>
    <row r="13900" spans="1:41" s="60" customFormat="1" hidden="1" x14ac:dyDescent="0.35">
      <c r="A13900" s="46"/>
      <c r="H13900" s="103"/>
      <c r="AD13900" s="99"/>
      <c r="AF13900" s="46"/>
      <c r="AM13900" s="121"/>
      <c r="AO13900" s="46"/>
    </row>
    <row r="13901" spans="1:41" s="60" customFormat="1" hidden="1" x14ac:dyDescent="0.35">
      <c r="A13901" s="46"/>
      <c r="H13901" s="103"/>
      <c r="AD13901" s="99"/>
      <c r="AF13901" s="46"/>
      <c r="AM13901" s="121"/>
      <c r="AO13901" s="46"/>
    </row>
    <row r="13902" spans="1:41" s="60" customFormat="1" hidden="1" x14ac:dyDescent="0.35">
      <c r="A13902" s="46"/>
      <c r="H13902" s="103"/>
      <c r="AD13902" s="99"/>
      <c r="AF13902" s="46"/>
      <c r="AM13902" s="121"/>
      <c r="AO13902" s="46"/>
    </row>
    <row r="13903" spans="1:41" s="60" customFormat="1" hidden="1" x14ac:dyDescent="0.35">
      <c r="A13903" s="46"/>
      <c r="H13903" s="103"/>
      <c r="AD13903" s="99"/>
      <c r="AF13903" s="46"/>
      <c r="AM13903" s="121"/>
      <c r="AO13903" s="46"/>
    </row>
    <row r="13904" spans="1:41" s="60" customFormat="1" hidden="1" x14ac:dyDescent="0.35">
      <c r="A13904" s="46"/>
      <c r="H13904" s="103"/>
      <c r="AD13904" s="99"/>
      <c r="AF13904" s="46"/>
      <c r="AM13904" s="121"/>
      <c r="AO13904" s="46"/>
    </row>
    <row r="13905" spans="1:41" s="60" customFormat="1" hidden="1" x14ac:dyDescent="0.35">
      <c r="A13905" s="46"/>
      <c r="H13905" s="103"/>
      <c r="AD13905" s="99"/>
      <c r="AF13905" s="46"/>
      <c r="AM13905" s="121"/>
      <c r="AO13905" s="46"/>
    </row>
    <row r="13906" spans="1:41" s="60" customFormat="1" hidden="1" x14ac:dyDescent="0.35">
      <c r="A13906" s="46"/>
      <c r="H13906" s="103"/>
      <c r="AD13906" s="99"/>
      <c r="AF13906" s="46"/>
      <c r="AM13906" s="121"/>
      <c r="AO13906" s="46"/>
    </row>
    <row r="13907" spans="1:41" s="60" customFormat="1" hidden="1" x14ac:dyDescent="0.35">
      <c r="A13907" s="46"/>
      <c r="H13907" s="103"/>
      <c r="AD13907" s="99"/>
      <c r="AF13907" s="46"/>
      <c r="AM13907" s="121"/>
      <c r="AO13907" s="46"/>
    </row>
    <row r="13908" spans="1:41" s="60" customFormat="1" hidden="1" x14ac:dyDescent="0.35">
      <c r="A13908" s="46"/>
      <c r="H13908" s="103"/>
      <c r="AD13908" s="99"/>
      <c r="AF13908" s="46"/>
      <c r="AM13908" s="121"/>
      <c r="AO13908" s="46"/>
    </row>
    <row r="13909" spans="1:41" s="60" customFormat="1" hidden="1" x14ac:dyDescent="0.35">
      <c r="A13909" s="46"/>
      <c r="H13909" s="103"/>
      <c r="AD13909" s="99"/>
      <c r="AF13909" s="46"/>
      <c r="AM13909" s="121"/>
      <c r="AO13909" s="46"/>
    </row>
    <row r="13910" spans="1:41" s="60" customFormat="1" hidden="1" x14ac:dyDescent="0.35">
      <c r="A13910" s="46"/>
      <c r="H13910" s="103"/>
      <c r="AD13910" s="99"/>
      <c r="AF13910" s="46"/>
      <c r="AM13910" s="121"/>
      <c r="AO13910" s="46"/>
    </row>
    <row r="13911" spans="1:41" s="60" customFormat="1" hidden="1" x14ac:dyDescent="0.35">
      <c r="A13911" s="46"/>
      <c r="H13911" s="103"/>
      <c r="AD13911" s="99"/>
      <c r="AF13911" s="46"/>
      <c r="AM13911" s="121"/>
      <c r="AO13911" s="46"/>
    </row>
    <row r="13912" spans="1:41" s="60" customFormat="1" hidden="1" x14ac:dyDescent="0.35">
      <c r="A13912" s="46"/>
      <c r="H13912" s="103"/>
      <c r="AD13912" s="99"/>
      <c r="AF13912" s="46"/>
      <c r="AM13912" s="121"/>
      <c r="AO13912" s="46"/>
    </row>
    <row r="13913" spans="1:41" s="60" customFormat="1" hidden="1" x14ac:dyDescent="0.35">
      <c r="A13913" s="46"/>
      <c r="H13913" s="103"/>
      <c r="AD13913" s="99"/>
      <c r="AF13913" s="46"/>
      <c r="AM13913" s="121"/>
      <c r="AO13913" s="46"/>
    </row>
    <row r="13914" spans="1:41" s="60" customFormat="1" hidden="1" x14ac:dyDescent="0.35">
      <c r="A13914" s="46"/>
      <c r="H13914" s="103"/>
      <c r="AD13914" s="99"/>
      <c r="AF13914" s="46"/>
      <c r="AM13914" s="121"/>
      <c r="AO13914" s="46"/>
    </row>
    <row r="13915" spans="1:41" s="60" customFormat="1" hidden="1" x14ac:dyDescent="0.35">
      <c r="A13915" s="46"/>
      <c r="H13915" s="103"/>
      <c r="AD13915" s="99"/>
      <c r="AF13915" s="46"/>
      <c r="AM13915" s="121"/>
      <c r="AO13915" s="46"/>
    </row>
    <row r="13916" spans="1:41" s="60" customFormat="1" hidden="1" x14ac:dyDescent="0.35">
      <c r="A13916" s="46"/>
      <c r="H13916" s="103"/>
      <c r="AD13916" s="99"/>
      <c r="AF13916" s="46"/>
      <c r="AM13916" s="121"/>
      <c r="AO13916" s="46"/>
    </row>
    <row r="13917" spans="1:41" s="60" customFormat="1" hidden="1" x14ac:dyDescent="0.35">
      <c r="A13917" s="46"/>
      <c r="H13917" s="103"/>
      <c r="AD13917" s="99"/>
      <c r="AF13917" s="46"/>
      <c r="AM13917" s="121"/>
      <c r="AO13917" s="46"/>
    </row>
    <row r="13918" spans="1:41" s="60" customFormat="1" hidden="1" x14ac:dyDescent="0.35">
      <c r="A13918" s="46"/>
      <c r="H13918" s="103"/>
      <c r="AD13918" s="99"/>
      <c r="AF13918" s="46"/>
      <c r="AM13918" s="121"/>
      <c r="AO13918" s="46"/>
    </row>
    <row r="13919" spans="1:41" s="60" customFormat="1" hidden="1" x14ac:dyDescent="0.35">
      <c r="A13919" s="46"/>
      <c r="H13919" s="103"/>
      <c r="AD13919" s="99"/>
      <c r="AF13919" s="46"/>
      <c r="AM13919" s="121"/>
      <c r="AO13919" s="46"/>
    </row>
    <row r="13920" spans="1:41" s="60" customFormat="1" hidden="1" x14ac:dyDescent="0.35">
      <c r="A13920" s="46"/>
      <c r="H13920" s="103"/>
      <c r="AD13920" s="99"/>
      <c r="AF13920" s="46"/>
      <c r="AM13920" s="121"/>
      <c r="AO13920" s="46"/>
    </row>
    <row r="13921" spans="1:41" s="60" customFormat="1" hidden="1" x14ac:dyDescent="0.35">
      <c r="A13921" s="46"/>
      <c r="H13921" s="103"/>
      <c r="AD13921" s="99"/>
      <c r="AF13921" s="46"/>
      <c r="AM13921" s="121"/>
      <c r="AO13921" s="46"/>
    </row>
    <row r="13922" spans="1:41" s="60" customFormat="1" hidden="1" x14ac:dyDescent="0.35">
      <c r="A13922" s="46"/>
      <c r="H13922" s="103"/>
      <c r="AD13922" s="99"/>
      <c r="AF13922" s="46"/>
      <c r="AM13922" s="121"/>
      <c r="AO13922" s="46"/>
    </row>
    <row r="13923" spans="1:41" s="60" customFormat="1" hidden="1" x14ac:dyDescent="0.35">
      <c r="A13923" s="46"/>
      <c r="H13923" s="103"/>
      <c r="AD13923" s="99"/>
      <c r="AF13923" s="46"/>
      <c r="AM13923" s="121"/>
      <c r="AO13923" s="46"/>
    </row>
    <row r="13924" spans="1:41" s="60" customFormat="1" hidden="1" x14ac:dyDescent="0.35">
      <c r="A13924" s="46"/>
      <c r="H13924" s="103"/>
      <c r="AD13924" s="99"/>
      <c r="AF13924" s="46"/>
      <c r="AM13924" s="121"/>
      <c r="AO13924" s="46"/>
    </row>
    <row r="13925" spans="1:41" s="60" customFormat="1" hidden="1" x14ac:dyDescent="0.35">
      <c r="A13925" s="46"/>
      <c r="H13925" s="103"/>
      <c r="AD13925" s="99"/>
      <c r="AF13925" s="46"/>
      <c r="AM13925" s="121"/>
      <c r="AO13925" s="46"/>
    </row>
    <row r="13926" spans="1:41" s="60" customFormat="1" hidden="1" x14ac:dyDescent="0.35">
      <c r="A13926" s="46"/>
      <c r="H13926" s="103"/>
      <c r="AD13926" s="99"/>
      <c r="AF13926" s="46"/>
      <c r="AM13926" s="121"/>
      <c r="AO13926" s="46"/>
    </row>
    <row r="13927" spans="1:41" s="60" customFormat="1" hidden="1" x14ac:dyDescent="0.35">
      <c r="A13927" s="46"/>
      <c r="H13927" s="103"/>
      <c r="AD13927" s="99"/>
      <c r="AF13927" s="46"/>
      <c r="AM13927" s="121"/>
      <c r="AO13927" s="46"/>
    </row>
    <row r="13928" spans="1:41" s="60" customFormat="1" hidden="1" x14ac:dyDescent="0.35">
      <c r="A13928" s="46"/>
      <c r="H13928" s="103"/>
      <c r="AD13928" s="99"/>
      <c r="AF13928" s="46"/>
      <c r="AM13928" s="121"/>
      <c r="AO13928" s="46"/>
    </row>
    <row r="13929" spans="1:41" s="60" customFormat="1" hidden="1" x14ac:dyDescent="0.35">
      <c r="A13929" s="46"/>
      <c r="H13929" s="103"/>
      <c r="AD13929" s="99"/>
      <c r="AF13929" s="46"/>
      <c r="AM13929" s="121"/>
      <c r="AO13929" s="46"/>
    </row>
    <row r="13930" spans="1:41" s="60" customFormat="1" hidden="1" x14ac:dyDescent="0.35">
      <c r="A13930" s="46"/>
      <c r="H13930" s="103"/>
      <c r="AD13930" s="99"/>
      <c r="AF13930" s="46"/>
      <c r="AM13930" s="121"/>
      <c r="AO13930" s="46"/>
    </row>
    <row r="13931" spans="1:41" s="60" customFormat="1" hidden="1" x14ac:dyDescent="0.35">
      <c r="A13931" s="46"/>
      <c r="H13931" s="103"/>
      <c r="AD13931" s="99"/>
      <c r="AF13931" s="46"/>
      <c r="AM13931" s="121"/>
      <c r="AO13931" s="46"/>
    </row>
    <row r="13932" spans="1:41" s="60" customFormat="1" hidden="1" x14ac:dyDescent="0.35">
      <c r="A13932" s="46"/>
      <c r="H13932" s="103"/>
      <c r="AD13932" s="99"/>
      <c r="AF13932" s="46"/>
      <c r="AM13932" s="121"/>
      <c r="AO13932" s="46"/>
    </row>
    <row r="13933" spans="1:41" s="60" customFormat="1" hidden="1" x14ac:dyDescent="0.35">
      <c r="A13933" s="46"/>
      <c r="H13933" s="103"/>
      <c r="AD13933" s="99"/>
      <c r="AF13933" s="46"/>
      <c r="AM13933" s="121"/>
      <c r="AO13933" s="46"/>
    </row>
    <row r="13934" spans="1:41" s="60" customFormat="1" hidden="1" x14ac:dyDescent="0.35">
      <c r="A13934" s="46"/>
      <c r="H13934" s="103"/>
      <c r="AD13934" s="99"/>
      <c r="AF13934" s="46"/>
      <c r="AM13934" s="121"/>
      <c r="AO13934" s="46"/>
    </row>
    <row r="13935" spans="1:41" s="60" customFormat="1" hidden="1" x14ac:dyDescent="0.35">
      <c r="A13935" s="46"/>
      <c r="H13935" s="103"/>
      <c r="AD13935" s="99"/>
      <c r="AF13935" s="46"/>
      <c r="AM13935" s="121"/>
      <c r="AO13935" s="46"/>
    </row>
    <row r="13936" spans="1:41" s="60" customFormat="1" hidden="1" x14ac:dyDescent="0.35">
      <c r="A13936" s="46"/>
      <c r="H13936" s="103"/>
      <c r="AD13936" s="99"/>
      <c r="AF13936" s="46"/>
      <c r="AM13936" s="121"/>
      <c r="AO13936" s="46"/>
    </row>
    <row r="13937" spans="1:41" s="60" customFormat="1" hidden="1" x14ac:dyDescent="0.35">
      <c r="A13937" s="46"/>
      <c r="H13937" s="103"/>
      <c r="AD13937" s="99"/>
      <c r="AF13937" s="46"/>
      <c r="AM13937" s="121"/>
      <c r="AO13937" s="46"/>
    </row>
    <row r="13938" spans="1:41" s="60" customFormat="1" hidden="1" x14ac:dyDescent="0.35">
      <c r="A13938" s="46"/>
      <c r="H13938" s="103"/>
      <c r="AD13938" s="99"/>
      <c r="AF13938" s="46"/>
      <c r="AM13938" s="121"/>
      <c r="AO13938" s="46"/>
    </row>
    <row r="13939" spans="1:41" s="60" customFormat="1" hidden="1" x14ac:dyDescent="0.35">
      <c r="A13939" s="46"/>
      <c r="H13939" s="103"/>
      <c r="AD13939" s="99"/>
      <c r="AF13939" s="46"/>
      <c r="AM13939" s="121"/>
      <c r="AO13939" s="46"/>
    </row>
    <row r="13940" spans="1:41" s="60" customFormat="1" hidden="1" x14ac:dyDescent="0.35">
      <c r="A13940" s="46"/>
      <c r="H13940" s="103"/>
      <c r="AD13940" s="99"/>
      <c r="AF13940" s="46"/>
      <c r="AM13940" s="121"/>
      <c r="AO13940" s="46"/>
    </row>
    <row r="13941" spans="1:41" s="60" customFormat="1" hidden="1" x14ac:dyDescent="0.35">
      <c r="A13941" s="46"/>
      <c r="H13941" s="103"/>
      <c r="AD13941" s="99"/>
      <c r="AF13941" s="46"/>
      <c r="AM13941" s="121"/>
      <c r="AO13941" s="46"/>
    </row>
    <row r="13942" spans="1:41" s="60" customFormat="1" hidden="1" x14ac:dyDescent="0.35">
      <c r="A13942" s="46"/>
      <c r="H13942" s="103"/>
      <c r="AD13942" s="99"/>
      <c r="AF13942" s="46"/>
      <c r="AM13942" s="121"/>
      <c r="AO13942" s="46"/>
    </row>
    <row r="13943" spans="1:41" s="60" customFormat="1" hidden="1" x14ac:dyDescent="0.35">
      <c r="A13943" s="46"/>
      <c r="H13943" s="103"/>
      <c r="AD13943" s="99"/>
      <c r="AF13943" s="46"/>
      <c r="AM13943" s="121"/>
      <c r="AO13943" s="46"/>
    </row>
    <row r="13944" spans="1:41" s="60" customFormat="1" hidden="1" x14ac:dyDescent="0.35">
      <c r="A13944" s="46"/>
      <c r="H13944" s="103"/>
      <c r="AD13944" s="99"/>
      <c r="AF13944" s="46"/>
      <c r="AM13944" s="121"/>
      <c r="AO13944" s="46"/>
    </row>
    <row r="13945" spans="1:41" s="60" customFormat="1" hidden="1" x14ac:dyDescent="0.35">
      <c r="A13945" s="46"/>
      <c r="H13945" s="103"/>
      <c r="AD13945" s="99"/>
      <c r="AF13945" s="46"/>
      <c r="AM13945" s="121"/>
      <c r="AO13945" s="46"/>
    </row>
    <row r="13946" spans="1:41" s="60" customFormat="1" hidden="1" x14ac:dyDescent="0.35">
      <c r="A13946" s="46"/>
      <c r="H13946" s="103"/>
      <c r="AD13946" s="99"/>
      <c r="AF13946" s="46"/>
      <c r="AM13946" s="121"/>
      <c r="AO13946" s="46"/>
    </row>
    <row r="13947" spans="1:41" s="60" customFormat="1" hidden="1" x14ac:dyDescent="0.35">
      <c r="A13947" s="46"/>
      <c r="H13947" s="103"/>
      <c r="AD13947" s="99"/>
      <c r="AF13947" s="46"/>
      <c r="AM13947" s="121"/>
      <c r="AO13947" s="46"/>
    </row>
    <row r="13948" spans="1:41" s="60" customFormat="1" hidden="1" x14ac:dyDescent="0.35">
      <c r="A13948" s="46"/>
      <c r="H13948" s="103"/>
      <c r="AD13948" s="99"/>
      <c r="AF13948" s="46"/>
      <c r="AM13948" s="121"/>
      <c r="AO13948" s="46"/>
    </row>
    <row r="13949" spans="1:41" s="60" customFormat="1" hidden="1" x14ac:dyDescent="0.35">
      <c r="A13949" s="46"/>
      <c r="H13949" s="103"/>
      <c r="AD13949" s="99"/>
      <c r="AF13949" s="46"/>
      <c r="AM13949" s="121"/>
      <c r="AO13949" s="46"/>
    </row>
    <row r="13950" spans="1:41" s="60" customFormat="1" hidden="1" x14ac:dyDescent="0.35">
      <c r="A13950" s="46"/>
      <c r="H13950" s="103"/>
      <c r="AD13950" s="99"/>
      <c r="AF13950" s="46"/>
      <c r="AM13950" s="121"/>
      <c r="AO13950" s="46"/>
    </row>
    <row r="13951" spans="1:41" s="60" customFormat="1" hidden="1" x14ac:dyDescent="0.35">
      <c r="A13951" s="46"/>
      <c r="H13951" s="103"/>
      <c r="AD13951" s="99"/>
      <c r="AF13951" s="46"/>
      <c r="AM13951" s="121"/>
      <c r="AO13951" s="46"/>
    </row>
    <row r="13952" spans="1:41" s="60" customFormat="1" hidden="1" x14ac:dyDescent="0.35">
      <c r="A13952" s="46"/>
      <c r="H13952" s="103"/>
      <c r="AD13952" s="99"/>
      <c r="AF13952" s="46"/>
      <c r="AM13952" s="121"/>
      <c r="AO13952" s="46"/>
    </row>
    <row r="13953" spans="1:41" s="60" customFormat="1" hidden="1" x14ac:dyDescent="0.35">
      <c r="A13953" s="46"/>
      <c r="H13953" s="103"/>
      <c r="AD13953" s="99"/>
      <c r="AF13953" s="46"/>
      <c r="AM13953" s="121"/>
      <c r="AO13953" s="46"/>
    </row>
    <row r="13954" spans="1:41" s="60" customFormat="1" hidden="1" x14ac:dyDescent="0.35">
      <c r="A13954" s="46"/>
      <c r="H13954" s="103"/>
      <c r="AD13954" s="99"/>
      <c r="AF13954" s="46"/>
      <c r="AM13954" s="121"/>
      <c r="AO13954" s="46"/>
    </row>
    <row r="13955" spans="1:41" s="60" customFormat="1" hidden="1" x14ac:dyDescent="0.35">
      <c r="A13955" s="46"/>
      <c r="H13955" s="103"/>
      <c r="AD13955" s="99"/>
      <c r="AF13955" s="46"/>
      <c r="AM13955" s="121"/>
      <c r="AO13955" s="46"/>
    </row>
    <row r="13956" spans="1:41" s="60" customFormat="1" hidden="1" x14ac:dyDescent="0.35">
      <c r="A13956" s="46"/>
      <c r="H13956" s="103"/>
      <c r="AD13956" s="99"/>
      <c r="AF13956" s="46"/>
      <c r="AM13956" s="121"/>
      <c r="AO13956" s="46"/>
    </row>
    <row r="13957" spans="1:41" s="60" customFormat="1" hidden="1" x14ac:dyDescent="0.35">
      <c r="A13957" s="46"/>
      <c r="H13957" s="103"/>
      <c r="AD13957" s="99"/>
      <c r="AF13957" s="46"/>
      <c r="AM13957" s="121"/>
      <c r="AO13957" s="46"/>
    </row>
    <row r="13958" spans="1:41" s="60" customFormat="1" hidden="1" x14ac:dyDescent="0.35">
      <c r="A13958" s="46"/>
      <c r="H13958" s="103"/>
      <c r="AD13958" s="99"/>
      <c r="AF13958" s="46"/>
      <c r="AM13958" s="121"/>
      <c r="AO13958" s="46"/>
    </row>
    <row r="13959" spans="1:41" s="60" customFormat="1" hidden="1" x14ac:dyDescent="0.35">
      <c r="A13959" s="46"/>
      <c r="H13959" s="103"/>
      <c r="AD13959" s="99"/>
      <c r="AF13959" s="46"/>
      <c r="AM13959" s="121"/>
      <c r="AO13959" s="46"/>
    </row>
    <row r="13960" spans="1:41" s="60" customFormat="1" hidden="1" x14ac:dyDescent="0.35">
      <c r="A13960" s="46"/>
      <c r="H13960" s="103"/>
      <c r="AD13960" s="99"/>
      <c r="AF13960" s="46"/>
      <c r="AM13960" s="121"/>
      <c r="AO13960" s="46"/>
    </row>
    <row r="13961" spans="1:41" s="60" customFormat="1" hidden="1" x14ac:dyDescent="0.35">
      <c r="A13961" s="46"/>
      <c r="H13961" s="103"/>
      <c r="AD13961" s="99"/>
      <c r="AF13961" s="46"/>
      <c r="AM13961" s="121"/>
      <c r="AO13961" s="46"/>
    </row>
    <row r="13962" spans="1:41" s="60" customFormat="1" hidden="1" x14ac:dyDescent="0.35">
      <c r="A13962" s="46"/>
      <c r="H13962" s="103"/>
      <c r="AD13962" s="99"/>
      <c r="AF13962" s="46"/>
      <c r="AM13962" s="121"/>
      <c r="AO13962" s="46"/>
    </row>
    <row r="13963" spans="1:41" s="60" customFormat="1" hidden="1" x14ac:dyDescent="0.35">
      <c r="A13963" s="46"/>
      <c r="H13963" s="103"/>
      <c r="AD13963" s="99"/>
      <c r="AF13963" s="46"/>
      <c r="AM13963" s="121"/>
      <c r="AO13963" s="46"/>
    </row>
    <row r="13964" spans="1:41" s="60" customFormat="1" hidden="1" x14ac:dyDescent="0.35">
      <c r="A13964" s="46"/>
      <c r="H13964" s="103"/>
      <c r="AD13964" s="99"/>
      <c r="AF13964" s="46"/>
      <c r="AM13964" s="121"/>
      <c r="AO13964" s="46"/>
    </row>
    <row r="13965" spans="1:41" s="60" customFormat="1" hidden="1" x14ac:dyDescent="0.35">
      <c r="A13965" s="46"/>
      <c r="H13965" s="103"/>
      <c r="AD13965" s="99"/>
      <c r="AF13965" s="46"/>
      <c r="AM13965" s="121"/>
      <c r="AO13965" s="46"/>
    </row>
    <row r="13966" spans="1:41" s="60" customFormat="1" hidden="1" x14ac:dyDescent="0.35">
      <c r="A13966" s="46"/>
      <c r="H13966" s="103"/>
      <c r="AD13966" s="99"/>
      <c r="AF13966" s="46"/>
      <c r="AM13966" s="121"/>
      <c r="AO13966" s="46"/>
    </row>
    <row r="13967" spans="1:41" s="60" customFormat="1" hidden="1" x14ac:dyDescent="0.35">
      <c r="A13967" s="46"/>
      <c r="H13967" s="103"/>
      <c r="AD13967" s="99"/>
      <c r="AF13967" s="46"/>
      <c r="AM13967" s="121"/>
      <c r="AO13967" s="46"/>
    </row>
    <row r="13968" spans="1:41" s="60" customFormat="1" hidden="1" x14ac:dyDescent="0.35">
      <c r="A13968" s="46"/>
      <c r="H13968" s="103"/>
      <c r="AD13968" s="99"/>
      <c r="AF13968" s="46"/>
      <c r="AM13968" s="121"/>
      <c r="AO13968" s="46"/>
    </row>
    <row r="13969" spans="1:41" s="60" customFormat="1" hidden="1" x14ac:dyDescent="0.35">
      <c r="A13969" s="46"/>
      <c r="H13969" s="103"/>
      <c r="AD13969" s="99"/>
      <c r="AF13969" s="46"/>
      <c r="AM13969" s="121"/>
      <c r="AO13969" s="46"/>
    </row>
    <row r="13970" spans="1:41" s="60" customFormat="1" hidden="1" x14ac:dyDescent="0.35">
      <c r="A13970" s="46"/>
      <c r="H13970" s="103"/>
      <c r="AD13970" s="99"/>
      <c r="AF13970" s="46"/>
      <c r="AM13970" s="121"/>
      <c r="AO13970" s="46"/>
    </row>
    <row r="13971" spans="1:41" s="60" customFormat="1" hidden="1" x14ac:dyDescent="0.35">
      <c r="A13971" s="46"/>
      <c r="H13971" s="103"/>
      <c r="AD13971" s="99"/>
      <c r="AF13971" s="46"/>
      <c r="AM13971" s="121"/>
      <c r="AO13971" s="46"/>
    </row>
    <row r="13972" spans="1:41" s="60" customFormat="1" hidden="1" x14ac:dyDescent="0.35">
      <c r="A13972" s="46"/>
      <c r="H13972" s="103"/>
      <c r="AD13972" s="99"/>
      <c r="AF13972" s="46"/>
      <c r="AM13972" s="121"/>
      <c r="AO13972" s="46"/>
    </row>
    <row r="13973" spans="1:41" s="60" customFormat="1" hidden="1" x14ac:dyDescent="0.35">
      <c r="A13973" s="46"/>
      <c r="H13973" s="103"/>
      <c r="AD13973" s="99"/>
      <c r="AF13973" s="46"/>
      <c r="AM13973" s="121"/>
      <c r="AO13973" s="46"/>
    </row>
    <row r="13974" spans="1:41" s="60" customFormat="1" hidden="1" x14ac:dyDescent="0.35">
      <c r="A13974" s="46"/>
      <c r="H13974" s="103"/>
      <c r="AD13974" s="99"/>
      <c r="AF13974" s="46"/>
      <c r="AM13974" s="121"/>
      <c r="AO13974" s="46"/>
    </row>
    <row r="13975" spans="1:41" s="60" customFormat="1" hidden="1" x14ac:dyDescent="0.35">
      <c r="A13975" s="46"/>
      <c r="H13975" s="103"/>
      <c r="AD13975" s="99"/>
      <c r="AF13975" s="46"/>
      <c r="AM13975" s="121"/>
      <c r="AO13975" s="46"/>
    </row>
    <row r="13976" spans="1:41" s="60" customFormat="1" hidden="1" x14ac:dyDescent="0.35">
      <c r="A13976" s="46"/>
      <c r="H13976" s="103"/>
      <c r="AD13976" s="99"/>
      <c r="AF13976" s="46"/>
      <c r="AM13976" s="121"/>
      <c r="AO13976" s="46"/>
    </row>
    <row r="13977" spans="1:41" s="60" customFormat="1" hidden="1" x14ac:dyDescent="0.35">
      <c r="A13977" s="46"/>
      <c r="H13977" s="103"/>
      <c r="AD13977" s="99"/>
      <c r="AF13977" s="46"/>
      <c r="AM13977" s="121"/>
      <c r="AO13977" s="46"/>
    </row>
    <row r="13978" spans="1:41" s="60" customFormat="1" hidden="1" x14ac:dyDescent="0.35">
      <c r="A13978" s="46"/>
      <c r="H13978" s="103"/>
      <c r="AD13978" s="99"/>
      <c r="AF13978" s="46"/>
      <c r="AM13978" s="121"/>
      <c r="AO13978" s="46"/>
    </row>
    <row r="13979" spans="1:41" s="60" customFormat="1" hidden="1" x14ac:dyDescent="0.35">
      <c r="A13979" s="46"/>
      <c r="H13979" s="103"/>
      <c r="AD13979" s="99"/>
      <c r="AF13979" s="46"/>
      <c r="AM13979" s="121"/>
      <c r="AO13979" s="46"/>
    </row>
    <row r="13980" spans="1:41" s="60" customFormat="1" hidden="1" x14ac:dyDescent="0.35">
      <c r="A13980" s="46"/>
      <c r="H13980" s="103"/>
      <c r="AD13980" s="99"/>
      <c r="AF13980" s="46"/>
      <c r="AM13980" s="121"/>
      <c r="AO13980" s="46"/>
    </row>
    <row r="13981" spans="1:41" s="60" customFormat="1" hidden="1" x14ac:dyDescent="0.35">
      <c r="A13981" s="46"/>
      <c r="H13981" s="103"/>
      <c r="AD13981" s="99"/>
      <c r="AF13981" s="46"/>
      <c r="AM13981" s="121"/>
      <c r="AO13981" s="46"/>
    </row>
    <row r="13982" spans="1:41" s="60" customFormat="1" hidden="1" x14ac:dyDescent="0.35">
      <c r="A13982" s="46"/>
      <c r="H13982" s="103"/>
      <c r="AD13982" s="99"/>
      <c r="AF13982" s="46"/>
      <c r="AM13982" s="121"/>
      <c r="AO13982" s="46"/>
    </row>
    <row r="13983" spans="1:41" s="60" customFormat="1" hidden="1" x14ac:dyDescent="0.35">
      <c r="A13983" s="46"/>
      <c r="H13983" s="103"/>
      <c r="AD13983" s="99"/>
      <c r="AF13983" s="46"/>
      <c r="AM13983" s="121"/>
      <c r="AO13983" s="46"/>
    </row>
    <row r="13984" spans="1:41" s="60" customFormat="1" hidden="1" x14ac:dyDescent="0.35">
      <c r="A13984" s="46"/>
      <c r="H13984" s="103"/>
      <c r="AD13984" s="99"/>
      <c r="AF13984" s="46"/>
      <c r="AM13984" s="121"/>
      <c r="AO13984" s="46"/>
    </row>
    <row r="13985" spans="1:41" s="60" customFormat="1" hidden="1" x14ac:dyDescent="0.35">
      <c r="A13985" s="46"/>
      <c r="H13985" s="103"/>
      <c r="AD13985" s="99"/>
      <c r="AF13985" s="46"/>
      <c r="AM13985" s="121"/>
      <c r="AO13985" s="46"/>
    </row>
    <row r="13986" spans="1:41" s="60" customFormat="1" hidden="1" x14ac:dyDescent="0.35">
      <c r="A13986" s="46"/>
      <c r="H13986" s="103"/>
      <c r="AD13986" s="99"/>
      <c r="AF13986" s="46"/>
      <c r="AM13986" s="121"/>
      <c r="AO13986" s="46"/>
    </row>
    <row r="13987" spans="1:41" s="60" customFormat="1" hidden="1" x14ac:dyDescent="0.35">
      <c r="A13987" s="46"/>
      <c r="H13987" s="103"/>
      <c r="AD13987" s="99"/>
      <c r="AF13987" s="46"/>
      <c r="AM13987" s="121"/>
      <c r="AO13987" s="46"/>
    </row>
    <row r="13988" spans="1:41" s="60" customFormat="1" hidden="1" x14ac:dyDescent="0.35">
      <c r="A13988" s="46"/>
      <c r="H13988" s="103"/>
      <c r="AD13988" s="99"/>
      <c r="AF13988" s="46"/>
      <c r="AM13988" s="121"/>
      <c r="AO13988" s="46"/>
    </row>
    <row r="13989" spans="1:41" s="60" customFormat="1" hidden="1" x14ac:dyDescent="0.35">
      <c r="A13989" s="46"/>
      <c r="H13989" s="103"/>
      <c r="AD13989" s="99"/>
      <c r="AF13989" s="46"/>
      <c r="AM13989" s="121"/>
      <c r="AO13989" s="46"/>
    </row>
    <row r="13990" spans="1:41" s="60" customFormat="1" hidden="1" x14ac:dyDescent="0.35">
      <c r="A13990" s="46"/>
      <c r="H13990" s="103"/>
      <c r="AD13990" s="99"/>
      <c r="AF13990" s="46"/>
      <c r="AM13990" s="121"/>
      <c r="AO13990" s="46"/>
    </row>
    <row r="13991" spans="1:41" s="60" customFormat="1" hidden="1" x14ac:dyDescent="0.35">
      <c r="A13991" s="46"/>
      <c r="H13991" s="103"/>
      <c r="AD13991" s="99"/>
      <c r="AF13991" s="46"/>
      <c r="AM13991" s="121"/>
      <c r="AO13991" s="46"/>
    </row>
    <row r="13992" spans="1:41" s="60" customFormat="1" hidden="1" x14ac:dyDescent="0.35">
      <c r="A13992" s="46"/>
      <c r="H13992" s="103"/>
      <c r="AD13992" s="99"/>
      <c r="AF13992" s="46"/>
      <c r="AM13992" s="121"/>
      <c r="AO13992" s="46"/>
    </row>
    <row r="13993" spans="1:41" s="60" customFormat="1" hidden="1" x14ac:dyDescent="0.35">
      <c r="A13993" s="46"/>
      <c r="H13993" s="103"/>
      <c r="AD13993" s="99"/>
      <c r="AF13993" s="46"/>
      <c r="AM13993" s="121"/>
      <c r="AO13993" s="46"/>
    </row>
    <row r="13994" spans="1:41" s="60" customFormat="1" hidden="1" x14ac:dyDescent="0.35">
      <c r="A13994" s="46"/>
      <c r="H13994" s="103"/>
      <c r="AD13994" s="99"/>
      <c r="AF13994" s="46"/>
      <c r="AM13994" s="121"/>
      <c r="AO13994" s="46"/>
    </row>
    <row r="13995" spans="1:41" s="60" customFormat="1" hidden="1" x14ac:dyDescent="0.35">
      <c r="A13995" s="46"/>
      <c r="H13995" s="103"/>
      <c r="AD13995" s="99"/>
      <c r="AF13995" s="46"/>
      <c r="AM13995" s="121"/>
      <c r="AO13995" s="46"/>
    </row>
    <row r="13996" spans="1:41" s="60" customFormat="1" hidden="1" x14ac:dyDescent="0.35">
      <c r="A13996" s="46"/>
      <c r="H13996" s="103"/>
      <c r="AD13996" s="99"/>
      <c r="AF13996" s="46"/>
      <c r="AM13996" s="121"/>
      <c r="AO13996" s="46"/>
    </row>
    <row r="13997" spans="1:41" s="60" customFormat="1" hidden="1" x14ac:dyDescent="0.35">
      <c r="A13997" s="46"/>
      <c r="H13997" s="103"/>
      <c r="AD13997" s="99"/>
      <c r="AF13997" s="46"/>
      <c r="AM13997" s="121"/>
      <c r="AO13997" s="46"/>
    </row>
    <row r="13998" spans="1:41" s="60" customFormat="1" hidden="1" x14ac:dyDescent="0.35">
      <c r="A13998" s="46"/>
      <c r="H13998" s="103"/>
      <c r="AD13998" s="99"/>
      <c r="AF13998" s="46"/>
      <c r="AM13998" s="121"/>
      <c r="AO13998" s="46"/>
    </row>
    <row r="13999" spans="1:41" s="60" customFormat="1" hidden="1" x14ac:dyDescent="0.35">
      <c r="A13999" s="46"/>
      <c r="H13999" s="103"/>
      <c r="AD13999" s="99"/>
      <c r="AF13999" s="46"/>
      <c r="AM13999" s="121"/>
      <c r="AO13999" s="46"/>
    </row>
    <row r="14000" spans="1:41" s="60" customFormat="1" hidden="1" x14ac:dyDescent="0.35">
      <c r="A14000" s="46"/>
      <c r="H14000" s="103"/>
      <c r="AD14000" s="99"/>
      <c r="AF14000" s="46"/>
      <c r="AM14000" s="121"/>
      <c r="AO14000" s="46"/>
    </row>
    <row r="14001" spans="1:41" s="60" customFormat="1" hidden="1" x14ac:dyDescent="0.35">
      <c r="A14001" s="46"/>
      <c r="H14001" s="103"/>
      <c r="AD14001" s="99"/>
      <c r="AF14001" s="46"/>
      <c r="AM14001" s="121"/>
      <c r="AO14001" s="46"/>
    </row>
    <row r="14002" spans="1:41" s="60" customFormat="1" hidden="1" x14ac:dyDescent="0.35">
      <c r="A14002" s="46"/>
      <c r="H14002" s="103"/>
      <c r="AD14002" s="99"/>
      <c r="AF14002" s="46"/>
      <c r="AM14002" s="121"/>
      <c r="AO14002" s="46"/>
    </row>
    <row r="14003" spans="1:41" s="60" customFormat="1" hidden="1" x14ac:dyDescent="0.35">
      <c r="A14003" s="46"/>
      <c r="H14003" s="103"/>
      <c r="AD14003" s="99"/>
      <c r="AF14003" s="46"/>
      <c r="AM14003" s="121"/>
      <c r="AO14003" s="46"/>
    </row>
    <row r="14004" spans="1:41" s="60" customFormat="1" hidden="1" x14ac:dyDescent="0.35">
      <c r="A14004" s="46"/>
      <c r="H14004" s="103"/>
      <c r="AD14004" s="99"/>
      <c r="AF14004" s="46"/>
      <c r="AM14004" s="121"/>
      <c r="AO14004" s="46"/>
    </row>
    <row r="14005" spans="1:41" s="60" customFormat="1" hidden="1" x14ac:dyDescent="0.35">
      <c r="A14005" s="46"/>
      <c r="H14005" s="103"/>
      <c r="AD14005" s="99"/>
      <c r="AF14005" s="46"/>
      <c r="AM14005" s="121"/>
      <c r="AO14005" s="46"/>
    </row>
    <row r="14006" spans="1:41" s="60" customFormat="1" hidden="1" x14ac:dyDescent="0.35">
      <c r="A14006" s="46"/>
      <c r="H14006" s="103"/>
      <c r="AD14006" s="99"/>
      <c r="AF14006" s="46"/>
      <c r="AM14006" s="121"/>
      <c r="AO14006" s="46"/>
    </row>
    <row r="14007" spans="1:41" s="60" customFormat="1" hidden="1" x14ac:dyDescent="0.35">
      <c r="A14007" s="46"/>
      <c r="H14007" s="103"/>
      <c r="AD14007" s="99"/>
      <c r="AF14007" s="46"/>
      <c r="AM14007" s="121"/>
      <c r="AO14007" s="46"/>
    </row>
    <row r="14008" spans="1:41" s="60" customFormat="1" hidden="1" x14ac:dyDescent="0.35">
      <c r="A14008" s="46"/>
      <c r="H14008" s="103"/>
      <c r="AD14008" s="99"/>
      <c r="AF14008" s="46"/>
      <c r="AM14008" s="121"/>
      <c r="AO14008" s="46"/>
    </row>
    <row r="14009" spans="1:41" s="60" customFormat="1" hidden="1" x14ac:dyDescent="0.35">
      <c r="A14009" s="46"/>
      <c r="H14009" s="103"/>
      <c r="AD14009" s="99"/>
      <c r="AF14009" s="46"/>
      <c r="AM14009" s="121"/>
      <c r="AO14009" s="46"/>
    </row>
    <row r="14010" spans="1:41" s="60" customFormat="1" hidden="1" x14ac:dyDescent="0.35">
      <c r="A14010" s="46"/>
      <c r="H14010" s="103"/>
      <c r="AD14010" s="99"/>
      <c r="AF14010" s="46"/>
      <c r="AM14010" s="121"/>
      <c r="AO14010" s="46"/>
    </row>
    <row r="14011" spans="1:41" s="60" customFormat="1" hidden="1" x14ac:dyDescent="0.35">
      <c r="A14011" s="46"/>
      <c r="H14011" s="103"/>
      <c r="AD14011" s="99"/>
      <c r="AF14011" s="46"/>
      <c r="AM14011" s="121"/>
      <c r="AO14011" s="46"/>
    </row>
    <row r="14012" spans="1:41" s="60" customFormat="1" hidden="1" x14ac:dyDescent="0.35">
      <c r="A14012" s="46"/>
      <c r="H14012" s="103"/>
      <c r="AD14012" s="99"/>
      <c r="AF14012" s="46"/>
      <c r="AM14012" s="121"/>
      <c r="AO14012" s="46"/>
    </row>
    <row r="14013" spans="1:41" s="60" customFormat="1" hidden="1" x14ac:dyDescent="0.35">
      <c r="A14013" s="46"/>
      <c r="H14013" s="103"/>
      <c r="AD14013" s="99"/>
      <c r="AF14013" s="46"/>
      <c r="AM14013" s="121"/>
      <c r="AO14013" s="46"/>
    </row>
    <row r="14014" spans="1:41" s="60" customFormat="1" hidden="1" x14ac:dyDescent="0.35">
      <c r="A14014" s="46"/>
      <c r="H14014" s="103"/>
      <c r="AD14014" s="99"/>
      <c r="AF14014" s="46"/>
      <c r="AM14014" s="121"/>
      <c r="AO14014" s="46"/>
    </row>
    <row r="14015" spans="1:41" s="60" customFormat="1" hidden="1" x14ac:dyDescent="0.35">
      <c r="A14015" s="46"/>
      <c r="H14015" s="103"/>
      <c r="AD14015" s="99"/>
      <c r="AF14015" s="46"/>
      <c r="AM14015" s="121"/>
      <c r="AO14015" s="46"/>
    </row>
    <row r="14016" spans="1:41" s="60" customFormat="1" hidden="1" x14ac:dyDescent="0.35">
      <c r="A14016" s="46"/>
      <c r="H14016" s="103"/>
      <c r="AD14016" s="99"/>
      <c r="AF14016" s="46"/>
      <c r="AM14016" s="121"/>
      <c r="AO14016" s="46"/>
    </row>
    <row r="14017" spans="1:41" s="60" customFormat="1" hidden="1" x14ac:dyDescent="0.35">
      <c r="A14017" s="46"/>
      <c r="H14017" s="103"/>
      <c r="AD14017" s="99"/>
      <c r="AF14017" s="46"/>
      <c r="AM14017" s="121"/>
      <c r="AO14017" s="46"/>
    </row>
    <row r="14018" spans="1:41" s="60" customFormat="1" hidden="1" x14ac:dyDescent="0.35">
      <c r="A14018" s="46"/>
      <c r="H14018" s="103"/>
      <c r="AD14018" s="99"/>
      <c r="AF14018" s="46"/>
      <c r="AM14018" s="121"/>
      <c r="AO14018" s="46"/>
    </row>
    <row r="14019" spans="1:41" s="60" customFormat="1" hidden="1" x14ac:dyDescent="0.35">
      <c r="A14019" s="46"/>
      <c r="H14019" s="103"/>
      <c r="AD14019" s="99"/>
      <c r="AF14019" s="46"/>
      <c r="AM14019" s="121"/>
      <c r="AO14019" s="46"/>
    </row>
    <row r="14020" spans="1:41" s="60" customFormat="1" hidden="1" x14ac:dyDescent="0.35">
      <c r="A14020" s="46"/>
      <c r="H14020" s="103"/>
      <c r="AD14020" s="99"/>
      <c r="AF14020" s="46"/>
      <c r="AM14020" s="121"/>
      <c r="AO14020" s="46"/>
    </row>
    <row r="14021" spans="1:41" s="60" customFormat="1" hidden="1" x14ac:dyDescent="0.35">
      <c r="A14021" s="46"/>
      <c r="H14021" s="103"/>
      <c r="AD14021" s="99"/>
      <c r="AF14021" s="46"/>
      <c r="AM14021" s="121"/>
      <c r="AO14021" s="46"/>
    </row>
    <row r="14022" spans="1:41" s="60" customFormat="1" hidden="1" x14ac:dyDescent="0.35">
      <c r="A14022" s="46"/>
      <c r="H14022" s="103"/>
      <c r="AD14022" s="99"/>
      <c r="AF14022" s="46"/>
      <c r="AM14022" s="121"/>
      <c r="AO14022" s="46"/>
    </row>
    <row r="14023" spans="1:41" s="60" customFormat="1" hidden="1" x14ac:dyDescent="0.35">
      <c r="A14023" s="46"/>
      <c r="H14023" s="103"/>
      <c r="AD14023" s="99"/>
      <c r="AF14023" s="46"/>
      <c r="AM14023" s="121"/>
      <c r="AO14023" s="46"/>
    </row>
    <row r="14024" spans="1:41" s="60" customFormat="1" hidden="1" x14ac:dyDescent="0.35">
      <c r="A14024" s="46"/>
      <c r="H14024" s="103"/>
      <c r="AD14024" s="99"/>
      <c r="AF14024" s="46"/>
      <c r="AM14024" s="121"/>
      <c r="AO14024" s="46"/>
    </row>
    <row r="14025" spans="1:41" s="60" customFormat="1" hidden="1" x14ac:dyDescent="0.35">
      <c r="A14025" s="46"/>
      <c r="H14025" s="103"/>
      <c r="AD14025" s="99"/>
      <c r="AF14025" s="46"/>
      <c r="AM14025" s="121"/>
      <c r="AO14025" s="46"/>
    </row>
    <row r="14026" spans="1:41" s="60" customFormat="1" hidden="1" x14ac:dyDescent="0.35">
      <c r="A14026" s="46"/>
      <c r="H14026" s="103"/>
      <c r="AD14026" s="99"/>
      <c r="AF14026" s="46"/>
      <c r="AM14026" s="121"/>
      <c r="AO14026" s="46"/>
    </row>
    <row r="14027" spans="1:41" s="60" customFormat="1" hidden="1" x14ac:dyDescent="0.35">
      <c r="A14027" s="46"/>
      <c r="H14027" s="103"/>
      <c r="AD14027" s="99"/>
      <c r="AF14027" s="46"/>
      <c r="AM14027" s="121"/>
      <c r="AO14027" s="46"/>
    </row>
    <row r="14028" spans="1:41" s="60" customFormat="1" hidden="1" x14ac:dyDescent="0.35">
      <c r="A14028" s="46"/>
      <c r="H14028" s="103"/>
      <c r="AD14028" s="99"/>
      <c r="AF14028" s="46"/>
      <c r="AM14028" s="121"/>
      <c r="AO14028" s="46"/>
    </row>
    <row r="14029" spans="1:41" s="60" customFormat="1" hidden="1" x14ac:dyDescent="0.35">
      <c r="A14029" s="46"/>
      <c r="H14029" s="103"/>
      <c r="AD14029" s="99"/>
      <c r="AF14029" s="46"/>
      <c r="AM14029" s="121"/>
      <c r="AO14029" s="46"/>
    </row>
    <row r="14030" spans="1:41" s="60" customFormat="1" hidden="1" x14ac:dyDescent="0.35">
      <c r="A14030" s="46"/>
      <c r="H14030" s="103"/>
      <c r="AD14030" s="99"/>
      <c r="AF14030" s="46"/>
      <c r="AM14030" s="121"/>
      <c r="AO14030" s="46"/>
    </row>
    <row r="14031" spans="1:41" s="60" customFormat="1" hidden="1" x14ac:dyDescent="0.35">
      <c r="A14031" s="46"/>
      <c r="H14031" s="103"/>
      <c r="AD14031" s="99"/>
      <c r="AF14031" s="46"/>
      <c r="AM14031" s="121"/>
      <c r="AO14031" s="46"/>
    </row>
    <row r="14032" spans="1:41" s="60" customFormat="1" hidden="1" x14ac:dyDescent="0.35">
      <c r="A14032" s="46"/>
      <c r="H14032" s="103"/>
      <c r="AD14032" s="99"/>
      <c r="AF14032" s="46"/>
      <c r="AM14032" s="121"/>
      <c r="AO14032" s="46"/>
    </row>
    <row r="14033" spans="1:41" s="60" customFormat="1" hidden="1" x14ac:dyDescent="0.35">
      <c r="A14033" s="46"/>
      <c r="H14033" s="103"/>
      <c r="AD14033" s="99"/>
      <c r="AF14033" s="46"/>
      <c r="AM14033" s="121"/>
      <c r="AO14033" s="46"/>
    </row>
    <row r="14034" spans="1:41" s="60" customFormat="1" hidden="1" x14ac:dyDescent="0.35">
      <c r="A14034" s="46"/>
      <c r="H14034" s="103"/>
      <c r="AD14034" s="99"/>
      <c r="AF14034" s="46"/>
      <c r="AM14034" s="121"/>
      <c r="AO14034" s="46"/>
    </row>
    <row r="14035" spans="1:41" s="60" customFormat="1" hidden="1" x14ac:dyDescent="0.35">
      <c r="A14035" s="46"/>
      <c r="H14035" s="103"/>
      <c r="AD14035" s="99"/>
      <c r="AF14035" s="46"/>
      <c r="AM14035" s="121"/>
      <c r="AO14035" s="46"/>
    </row>
    <row r="14036" spans="1:41" s="60" customFormat="1" hidden="1" x14ac:dyDescent="0.35">
      <c r="A14036" s="46"/>
      <c r="H14036" s="103"/>
      <c r="AD14036" s="99"/>
      <c r="AF14036" s="46"/>
      <c r="AM14036" s="121"/>
      <c r="AO14036" s="46"/>
    </row>
    <row r="14037" spans="1:41" s="60" customFormat="1" hidden="1" x14ac:dyDescent="0.35">
      <c r="A14037" s="46"/>
      <c r="H14037" s="103"/>
      <c r="AD14037" s="99"/>
      <c r="AF14037" s="46"/>
      <c r="AM14037" s="121"/>
      <c r="AO14037" s="46"/>
    </row>
    <row r="14038" spans="1:41" s="60" customFormat="1" hidden="1" x14ac:dyDescent="0.35">
      <c r="A14038" s="46"/>
      <c r="H14038" s="103"/>
      <c r="AD14038" s="99"/>
      <c r="AF14038" s="46"/>
      <c r="AM14038" s="121"/>
      <c r="AO14038" s="46"/>
    </row>
    <row r="14039" spans="1:41" s="60" customFormat="1" hidden="1" x14ac:dyDescent="0.35">
      <c r="A14039" s="46"/>
      <c r="H14039" s="103"/>
      <c r="AD14039" s="99"/>
      <c r="AF14039" s="46"/>
      <c r="AM14039" s="121"/>
      <c r="AO14039" s="46"/>
    </row>
    <row r="14040" spans="1:41" s="60" customFormat="1" hidden="1" x14ac:dyDescent="0.35">
      <c r="A14040" s="46"/>
      <c r="H14040" s="103"/>
      <c r="AD14040" s="99"/>
      <c r="AF14040" s="46"/>
      <c r="AM14040" s="121"/>
      <c r="AO14040" s="46"/>
    </row>
    <row r="14041" spans="1:41" s="60" customFormat="1" hidden="1" x14ac:dyDescent="0.35">
      <c r="A14041" s="46"/>
      <c r="H14041" s="103"/>
      <c r="AD14041" s="99"/>
      <c r="AF14041" s="46"/>
      <c r="AM14041" s="121"/>
      <c r="AO14041" s="46"/>
    </row>
    <row r="14042" spans="1:41" s="60" customFormat="1" hidden="1" x14ac:dyDescent="0.35">
      <c r="A14042" s="46"/>
      <c r="H14042" s="103"/>
      <c r="AD14042" s="99"/>
      <c r="AF14042" s="46"/>
      <c r="AM14042" s="121"/>
      <c r="AO14042" s="46"/>
    </row>
    <row r="14043" spans="1:41" s="60" customFormat="1" hidden="1" x14ac:dyDescent="0.35">
      <c r="A14043" s="46"/>
      <c r="H14043" s="103"/>
      <c r="AD14043" s="99"/>
      <c r="AF14043" s="46"/>
      <c r="AM14043" s="121"/>
      <c r="AO14043" s="46"/>
    </row>
    <row r="14044" spans="1:41" s="60" customFormat="1" hidden="1" x14ac:dyDescent="0.35">
      <c r="A14044" s="46"/>
      <c r="H14044" s="103"/>
      <c r="AD14044" s="99"/>
      <c r="AF14044" s="46"/>
      <c r="AM14044" s="121"/>
      <c r="AO14044" s="46"/>
    </row>
    <row r="14045" spans="1:41" s="60" customFormat="1" hidden="1" x14ac:dyDescent="0.35">
      <c r="A14045" s="46"/>
      <c r="H14045" s="103"/>
      <c r="AD14045" s="99"/>
      <c r="AF14045" s="46"/>
      <c r="AM14045" s="121"/>
      <c r="AO14045" s="46"/>
    </row>
    <row r="14046" spans="1:41" s="60" customFormat="1" hidden="1" x14ac:dyDescent="0.35">
      <c r="A14046" s="46"/>
      <c r="H14046" s="103"/>
      <c r="AD14046" s="99"/>
      <c r="AF14046" s="46"/>
      <c r="AM14046" s="121"/>
      <c r="AO14046" s="46"/>
    </row>
    <row r="14047" spans="1:41" s="60" customFormat="1" hidden="1" x14ac:dyDescent="0.35">
      <c r="A14047" s="46"/>
      <c r="H14047" s="103"/>
      <c r="AD14047" s="99"/>
      <c r="AF14047" s="46"/>
      <c r="AM14047" s="121"/>
      <c r="AO14047" s="46"/>
    </row>
    <row r="14048" spans="1:41" s="60" customFormat="1" hidden="1" x14ac:dyDescent="0.35">
      <c r="A14048" s="46"/>
      <c r="H14048" s="103"/>
      <c r="AD14048" s="99"/>
      <c r="AF14048" s="46"/>
      <c r="AM14048" s="121"/>
      <c r="AO14048" s="46"/>
    </row>
    <row r="14049" spans="1:41" s="60" customFormat="1" hidden="1" x14ac:dyDescent="0.35">
      <c r="A14049" s="46"/>
      <c r="H14049" s="103"/>
      <c r="AD14049" s="99"/>
      <c r="AF14049" s="46"/>
      <c r="AM14049" s="121"/>
      <c r="AO14049" s="46"/>
    </row>
    <row r="14050" spans="1:41" s="60" customFormat="1" hidden="1" x14ac:dyDescent="0.35">
      <c r="A14050" s="46"/>
      <c r="H14050" s="103"/>
      <c r="AD14050" s="99"/>
      <c r="AF14050" s="46"/>
      <c r="AM14050" s="121"/>
      <c r="AO14050" s="46"/>
    </row>
    <row r="14051" spans="1:41" s="60" customFormat="1" hidden="1" x14ac:dyDescent="0.35">
      <c r="A14051" s="46"/>
      <c r="H14051" s="103"/>
      <c r="AD14051" s="99"/>
      <c r="AF14051" s="46"/>
      <c r="AM14051" s="121"/>
      <c r="AO14051" s="46"/>
    </row>
    <row r="14052" spans="1:41" s="60" customFormat="1" hidden="1" x14ac:dyDescent="0.35">
      <c r="A14052" s="46"/>
      <c r="H14052" s="103"/>
      <c r="AD14052" s="99"/>
      <c r="AF14052" s="46"/>
      <c r="AM14052" s="121"/>
      <c r="AO14052" s="46"/>
    </row>
    <row r="14053" spans="1:41" s="60" customFormat="1" hidden="1" x14ac:dyDescent="0.35">
      <c r="A14053" s="46"/>
      <c r="H14053" s="103"/>
      <c r="AD14053" s="99"/>
      <c r="AF14053" s="46"/>
      <c r="AM14053" s="121"/>
      <c r="AO14053" s="46"/>
    </row>
    <row r="14054" spans="1:41" s="60" customFormat="1" hidden="1" x14ac:dyDescent="0.35">
      <c r="A14054" s="46"/>
      <c r="H14054" s="103"/>
      <c r="AD14054" s="99"/>
      <c r="AF14054" s="46"/>
      <c r="AM14054" s="121"/>
      <c r="AO14054" s="46"/>
    </row>
    <row r="14055" spans="1:41" s="60" customFormat="1" hidden="1" x14ac:dyDescent="0.35">
      <c r="A14055" s="46"/>
      <c r="H14055" s="103"/>
      <c r="AD14055" s="99"/>
      <c r="AF14055" s="46"/>
      <c r="AM14055" s="121"/>
      <c r="AO14055" s="46"/>
    </row>
    <row r="14056" spans="1:41" s="60" customFormat="1" hidden="1" x14ac:dyDescent="0.35">
      <c r="A14056" s="46"/>
      <c r="H14056" s="103"/>
      <c r="AD14056" s="99"/>
      <c r="AF14056" s="46"/>
      <c r="AM14056" s="121"/>
      <c r="AO14056" s="46"/>
    </row>
    <row r="14057" spans="1:41" s="60" customFormat="1" hidden="1" x14ac:dyDescent="0.35">
      <c r="A14057" s="46"/>
      <c r="H14057" s="103"/>
      <c r="AD14057" s="99"/>
      <c r="AF14057" s="46"/>
      <c r="AM14057" s="121"/>
      <c r="AO14057" s="46"/>
    </row>
    <row r="14058" spans="1:41" s="60" customFormat="1" hidden="1" x14ac:dyDescent="0.35">
      <c r="A14058" s="46"/>
      <c r="H14058" s="103"/>
      <c r="AD14058" s="99"/>
      <c r="AF14058" s="46"/>
      <c r="AM14058" s="121"/>
      <c r="AO14058" s="46"/>
    </row>
    <row r="14059" spans="1:41" s="60" customFormat="1" hidden="1" x14ac:dyDescent="0.35">
      <c r="A14059" s="46"/>
      <c r="H14059" s="103"/>
      <c r="AD14059" s="99"/>
      <c r="AF14059" s="46"/>
      <c r="AM14059" s="121"/>
      <c r="AO14059" s="46"/>
    </row>
    <row r="14060" spans="1:41" s="60" customFormat="1" hidden="1" x14ac:dyDescent="0.35">
      <c r="A14060" s="46"/>
      <c r="H14060" s="103"/>
      <c r="AD14060" s="99"/>
      <c r="AF14060" s="46"/>
      <c r="AM14060" s="121"/>
      <c r="AO14060" s="46"/>
    </row>
    <row r="14061" spans="1:41" s="60" customFormat="1" hidden="1" x14ac:dyDescent="0.35">
      <c r="A14061" s="46"/>
      <c r="H14061" s="103"/>
      <c r="AD14061" s="99"/>
      <c r="AF14061" s="46"/>
      <c r="AM14061" s="121"/>
      <c r="AO14061" s="46"/>
    </row>
    <row r="14062" spans="1:41" s="60" customFormat="1" hidden="1" x14ac:dyDescent="0.35">
      <c r="A14062" s="46"/>
      <c r="H14062" s="103"/>
      <c r="AD14062" s="99"/>
      <c r="AF14062" s="46"/>
      <c r="AM14062" s="121"/>
      <c r="AO14062" s="46"/>
    </row>
    <row r="14063" spans="1:41" s="60" customFormat="1" hidden="1" x14ac:dyDescent="0.35">
      <c r="A14063" s="46"/>
      <c r="H14063" s="103"/>
      <c r="AD14063" s="99"/>
      <c r="AF14063" s="46"/>
      <c r="AM14063" s="121"/>
      <c r="AO14063" s="46"/>
    </row>
    <row r="14064" spans="1:41" s="60" customFormat="1" hidden="1" x14ac:dyDescent="0.35">
      <c r="A14064" s="46"/>
      <c r="H14064" s="103"/>
      <c r="AD14064" s="99"/>
      <c r="AF14064" s="46"/>
      <c r="AM14064" s="121"/>
      <c r="AO14064" s="46"/>
    </row>
    <row r="14065" spans="1:41" s="60" customFormat="1" hidden="1" x14ac:dyDescent="0.35">
      <c r="A14065" s="46"/>
      <c r="H14065" s="103"/>
      <c r="AD14065" s="99"/>
      <c r="AF14065" s="46"/>
      <c r="AM14065" s="121"/>
      <c r="AO14065" s="46"/>
    </row>
    <row r="14066" spans="1:41" s="60" customFormat="1" hidden="1" x14ac:dyDescent="0.35">
      <c r="A14066" s="46"/>
      <c r="H14066" s="103"/>
      <c r="AD14066" s="99"/>
      <c r="AF14066" s="46"/>
      <c r="AM14066" s="121"/>
      <c r="AO14066" s="46"/>
    </row>
    <row r="14067" spans="1:41" s="60" customFormat="1" hidden="1" x14ac:dyDescent="0.35">
      <c r="A14067" s="46"/>
      <c r="H14067" s="103"/>
      <c r="AD14067" s="99"/>
      <c r="AF14067" s="46"/>
      <c r="AM14067" s="121"/>
      <c r="AO14067" s="46"/>
    </row>
    <row r="14068" spans="1:41" s="60" customFormat="1" hidden="1" x14ac:dyDescent="0.35">
      <c r="A14068" s="46"/>
      <c r="H14068" s="103"/>
      <c r="AD14068" s="99"/>
      <c r="AF14068" s="46"/>
      <c r="AM14068" s="121"/>
      <c r="AO14068" s="46"/>
    </row>
    <row r="14069" spans="1:41" s="60" customFormat="1" hidden="1" x14ac:dyDescent="0.35">
      <c r="A14069" s="46"/>
      <c r="H14069" s="103"/>
      <c r="AD14069" s="99"/>
      <c r="AF14069" s="46"/>
      <c r="AM14069" s="121"/>
      <c r="AO14069" s="46"/>
    </row>
    <row r="14070" spans="1:41" s="60" customFormat="1" hidden="1" x14ac:dyDescent="0.35">
      <c r="A14070" s="46"/>
      <c r="H14070" s="103"/>
      <c r="AD14070" s="99"/>
      <c r="AF14070" s="46"/>
      <c r="AM14070" s="121"/>
      <c r="AO14070" s="46"/>
    </row>
    <row r="14071" spans="1:41" s="60" customFormat="1" hidden="1" x14ac:dyDescent="0.35">
      <c r="A14071" s="46"/>
      <c r="H14071" s="103"/>
      <c r="AD14071" s="99"/>
      <c r="AF14071" s="46"/>
      <c r="AM14071" s="121"/>
      <c r="AO14071" s="46"/>
    </row>
    <row r="14072" spans="1:41" s="60" customFormat="1" hidden="1" x14ac:dyDescent="0.35">
      <c r="A14072" s="46"/>
      <c r="H14072" s="103"/>
      <c r="AD14072" s="99"/>
      <c r="AF14072" s="46"/>
      <c r="AM14072" s="121"/>
      <c r="AO14072" s="46"/>
    </row>
    <row r="14073" spans="1:41" s="60" customFormat="1" hidden="1" x14ac:dyDescent="0.35">
      <c r="A14073" s="46"/>
      <c r="H14073" s="103"/>
      <c r="AD14073" s="99"/>
      <c r="AF14073" s="46"/>
      <c r="AM14073" s="121"/>
      <c r="AO14073" s="46"/>
    </row>
    <row r="14074" spans="1:41" s="60" customFormat="1" hidden="1" x14ac:dyDescent="0.35">
      <c r="A14074" s="46"/>
      <c r="H14074" s="103"/>
      <c r="AD14074" s="99"/>
      <c r="AF14074" s="46"/>
      <c r="AM14074" s="121"/>
      <c r="AO14074" s="46"/>
    </row>
    <row r="14075" spans="1:41" s="60" customFormat="1" hidden="1" x14ac:dyDescent="0.35">
      <c r="A14075" s="46"/>
      <c r="H14075" s="103"/>
      <c r="AD14075" s="99"/>
      <c r="AF14075" s="46"/>
      <c r="AM14075" s="121"/>
      <c r="AO14075" s="46"/>
    </row>
    <row r="14076" spans="1:41" s="60" customFormat="1" hidden="1" x14ac:dyDescent="0.35">
      <c r="A14076" s="46"/>
      <c r="H14076" s="103"/>
      <c r="AD14076" s="99"/>
      <c r="AF14076" s="46"/>
      <c r="AM14076" s="121"/>
      <c r="AO14076" s="46"/>
    </row>
    <row r="14077" spans="1:41" s="60" customFormat="1" hidden="1" x14ac:dyDescent="0.35">
      <c r="A14077" s="46"/>
      <c r="H14077" s="103"/>
      <c r="AD14077" s="99"/>
      <c r="AF14077" s="46"/>
      <c r="AM14077" s="121"/>
      <c r="AO14077" s="46"/>
    </row>
    <row r="14078" spans="1:41" s="60" customFormat="1" hidden="1" x14ac:dyDescent="0.35">
      <c r="A14078" s="46"/>
      <c r="H14078" s="103"/>
      <c r="AD14078" s="99"/>
      <c r="AF14078" s="46"/>
      <c r="AM14078" s="121"/>
      <c r="AO14078" s="46"/>
    </row>
    <row r="14079" spans="1:41" s="60" customFormat="1" hidden="1" x14ac:dyDescent="0.35">
      <c r="A14079" s="46"/>
      <c r="H14079" s="103"/>
      <c r="AD14079" s="99"/>
      <c r="AF14079" s="46"/>
      <c r="AM14079" s="121"/>
      <c r="AO14079" s="46"/>
    </row>
    <row r="14080" spans="1:41" s="60" customFormat="1" hidden="1" x14ac:dyDescent="0.35">
      <c r="A14080" s="46"/>
      <c r="H14080" s="103"/>
      <c r="AD14080" s="99"/>
      <c r="AF14080" s="46"/>
      <c r="AM14080" s="121"/>
      <c r="AO14080" s="46"/>
    </row>
    <row r="14081" spans="1:41" s="60" customFormat="1" hidden="1" x14ac:dyDescent="0.35">
      <c r="A14081" s="46"/>
      <c r="H14081" s="103"/>
      <c r="AD14081" s="99"/>
      <c r="AF14081" s="46"/>
      <c r="AM14081" s="121"/>
      <c r="AO14081" s="46"/>
    </row>
    <row r="14082" spans="1:41" s="60" customFormat="1" hidden="1" x14ac:dyDescent="0.35">
      <c r="A14082" s="46"/>
      <c r="H14082" s="103"/>
      <c r="AD14082" s="99"/>
      <c r="AF14082" s="46"/>
      <c r="AM14082" s="121"/>
      <c r="AO14082" s="46"/>
    </row>
    <row r="14083" spans="1:41" s="60" customFormat="1" hidden="1" x14ac:dyDescent="0.35">
      <c r="A14083" s="46"/>
      <c r="H14083" s="103"/>
      <c r="AD14083" s="99"/>
      <c r="AF14083" s="46"/>
      <c r="AM14083" s="121"/>
      <c r="AO14083" s="46"/>
    </row>
    <row r="14084" spans="1:41" s="60" customFormat="1" hidden="1" x14ac:dyDescent="0.35">
      <c r="A14084" s="46"/>
      <c r="H14084" s="103"/>
      <c r="AD14084" s="99"/>
      <c r="AF14084" s="46"/>
      <c r="AM14084" s="121"/>
      <c r="AO14084" s="46"/>
    </row>
    <row r="14085" spans="1:41" s="60" customFormat="1" hidden="1" x14ac:dyDescent="0.35">
      <c r="A14085" s="46"/>
      <c r="H14085" s="103"/>
      <c r="AD14085" s="99"/>
      <c r="AF14085" s="46"/>
      <c r="AM14085" s="121"/>
      <c r="AO14085" s="46"/>
    </row>
    <row r="14086" spans="1:41" s="60" customFormat="1" hidden="1" x14ac:dyDescent="0.35">
      <c r="A14086" s="46"/>
      <c r="H14086" s="103"/>
      <c r="AD14086" s="99"/>
      <c r="AF14086" s="46"/>
      <c r="AM14086" s="121"/>
      <c r="AO14086" s="46"/>
    </row>
    <row r="14087" spans="1:41" s="60" customFormat="1" hidden="1" x14ac:dyDescent="0.35">
      <c r="A14087" s="46"/>
      <c r="H14087" s="103"/>
      <c r="AD14087" s="99"/>
      <c r="AF14087" s="46"/>
      <c r="AM14087" s="121"/>
      <c r="AO14087" s="46"/>
    </row>
    <row r="14088" spans="1:41" s="60" customFormat="1" hidden="1" x14ac:dyDescent="0.35">
      <c r="A14088" s="46"/>
      <c r="H14088" s="103"/>
      <c r="AD14088" s="99"/>
      <c r="AF14088" s="46"/>
      <c r="AM14088" s="121"/>
      <c r="AO14088" s="46"/>
    </row>
    <row r="14089" spans="1:41" s="60" customFormat="1" hidden="1" x14ac:dyDescent="0.35">
      <c r="A14089" s="46"/>
      <c r="H14089" s="103"/>
      <c r="AD14089" s="99"/>
      <c r="AF14089" s="46"/>
      <c r="AM14089" s="121"/>
      <c r="AO14089" s="46"/>
    </row>
    <row r="14090" spans="1:41" s="60" customFormat="1" hidden="1" x14ac:dyDescent="0.35">
      <c r="A14090" s="46"/>
      <c r="H14090" s="103"/>
      <c r="AD14090" s="99"/>
      <c r="AF14090" s="46"/>
      <c r="AM14090" s="121"/>
      <c r="AO14090" s="46"/>
    </row>
    <row r="14091" spans="1:41" s="60" customFormat="1" hidden="1" x14ac:dyDescent="0.35">
      <c r="A14091" s="46"/>
      <c r="H14091" s="103"/>
      <c r="AD14091" s="99"/>
      <c r="AF14091" s="46"/>
      <c r="AM14091" s="121"/>
      <c r="AO14091" s="46"/>
    </row>
    <row r="14092" spans="1:41" s="60" customFormat="1" hidden="1" x14ac:dyDescent="0.35">
      <c r="A14092" s="46"/>
      <c r="H14092" s="103"/>
      <c r="AD14092" s="99"/>
      <c r="AF14092" s="46"/>
      <c r="AM14092" s="121"/>
      <c r="AO14092" s="46"/>
    </row>
    <row r="14093" spans="1:41" s="60" customFormat="1" hidden="1" x14ac:dyDescent="0.35">
      <c r="A14093" s="46"/>
      <c r="H14093" s="103"/>
      <c r="AD14093" s="99"/>
      <c r="AF14093" s="46"/>
      <c r="AM14093" s="121"/>
      <c r="AO14093" s="46"/>
    </row>
    <row r="14094" spans="1:41" s="60" customFormat="1" hidden="1" x14ac:dyDescent="0.35">
      <c r="A14094" s="46"/>
      <c r="H14094" s="103"/>
      <c r="AD14094" s="99"/>
      <c r="AF14094" s="46"/>
      <c r="AM14094" s="121"/>
      <c r="AO14094" s="46"/>
    </row>
    <row r="14095" spans="1:41" s="60" customFormat="1" hidden="1" x14ac:dyDescent="0.35">
      <c r="A14095" s="46"/>
      <c r="H14095" s="103"/>
      <c r="AD14095" s="99"/>
      <c r="AF14095" s="46"/>
      <c r="AM14095" s="121"/>
      <c r="AO14095" s="46"/>
    </row>
    <row r="14096" spans="1:41" s="60" customFormat="1" hidden="1" x14ac:dyDescent="0.35">
      <c r="A14096" s="46"/>
      <c r="H14096" s="103"/>
      <c r="AD14096" s="99"/>
      <c r="AF14096" s="46"/>
      <c r="AM14096" s="121"/>
      <c r="AO14096" s="46"/>
    </row>
    <row r="14097" spans="1:41" s="60" customFormat="1" hidden="1" x14ac:dyDescent="0.35">
      <c r="A14097" s="46"/>
      <c r="H14097" s="103"/>
      <c r="AD14097" s="99"/>
      <c r="AF14097" s="46"/>
      <c r="AM14097" s="121"/>
      <c r="AO14097" s="46"/>
    </row>
    <row r="14098" spans="1:41" s="60" customFormat="1" hidden="1" x14ac:dyDescent="0.35">
      <c r="A14098" s="46"/>
      <c r="H14098" s="103"/>
      <c r="AD14098" s="99"/>
      <c r="AF14098" s="46"/>
      <c r="AM14098" s="121"/>
      <c r="AO14098" s="46"/>
    </row>
    <row r="14099" spans="1:41" s="60" customFormat="1" hidden="1" x14ac:dyDescent="0.35">
      <c r="A14099" s="46"/>
      <c r="H14099" s="103"/>
      <c r="AD14099" s="99"/>
      <c r="AF14099" s="46"/>
      <c r="AM14099" s="121"/>
      <c r="AO14099" s="46"/>
    </row>
    <row r="14100" spans="1:41" s="60" customFormat="1" hidden="1" x14ac:dyDescent="0.35">
      <c r="A14100" s="46"/>
      <c r="H14100" s="103"/>
      <c r="AD14100" s="99"/>
      <c r="AF14100" s="46"/>
      <c r="AM14100" s="121"/>
      <c r="AO14100" s="46"/>
    </row>
    <row r="14101" spans="1:41" s="60" customFormat="1" hidden="1" x14ac:dyDescent="0.35">
      <c r="A14101" s="46"/>
      <c r="H14101" s="103"/>
      <c r="AD14101" s="99"/>
      <c r="AF14101" s="46"/>
      <c r="AM14101" s="121"/>
      <c r="AO14101" s="46"/>
    </row>
    <row r="14102" spans="1:41" s="60" customFormat="1" hidden="1" x14ac:dyDescent="0.35">
      <c r="A14102" s="46"/>
      <c r="H14102" s="103"/>
      <c r="AD14102" s="99"/>
      <c r="AF14102" s="46"/>
      <c r="AM14102" s="121"/>
      <c r="AO14102" s="46"/>
    </row>
    <row r="14103" spans="1:41" s="60" customFormat="1" hidden="1" x14ac:dyDescent="0.35">
      <c r="A14103" s="46"/>
      <c r="H14103" s="103"/>
      <c r="AD14103" s="99"/>
      <c r="AF14103" s="46"/>
      <c r="AM14103" s="121"/>
      <c r="AO14103" s="46"/>
    </row>
    <row r="14104" spans="1:41" s="60" customFormat="1" hidden="1" x14ac:dyDescent="0.35">
      <c r="A14104" s="46"/>
      <c r="H14104" s="103"/>
      <c r="AD14104" s="99"/>
      <c r="AF14104" s="46"/>
      <c r="AM14104" s="121"/>
      <c r="AO14104" s="46"/>
    </row>
    <row r="14105" spans="1:41" s="60" customFormat="1" hidden="1" x14ac:dyDescent="0.35">
      <c r="A14105" s="46"/>
      <c r="H14105" s="103"/>
      <c r="AD14105" s="99"/>
      <c r="AF14105" s="46"/>
      <c r="AM14105" s="121"/>
      <c r="AO14105" s="46"/>
    </row>
    <row r="14106" spans="1:41" s="60" customFormat="1" hidden="1" x14ac:dyDescent="0.35">
      <c r="A14106" s="46"/>
      <c r="H14106" s="103"/>
      <c r="AD14106" s="99"/>
      <c r="AF14106" s="46"/>
      <c r="AM14106" s="121"/>
      <c r="AO14106" s="46"/>
    </row>
    <row r="14107" spans="1:41" s="60" customFormat="1" hidden="1" x14ac:dyDescent="0.35">
      <c r="A14107" s="46"/>
      <c r="H14107" s="103"/>
      <c r="AD14107" s="99"/>
      <c r="AF14107" s="46"/>
      <c r="AM14107" s="121"/>
      <c r="AO14107" s="46"/>
    </row>
    <row r="14108" spans="1:41" s="60" customFormat="1" hidden="1" x14ac:dyDescent="0.35">
      <c r="A14108" s="46"/>
      <c r="H14108" s="103"/>
      <c r="AD14108" s="99"/>
      <c r="AF14108" s="46"/>
      <c r="AM14108" s="121"/>
      <c r="AO14108" s="46"/>
    </row>
    <row r="14109" spans="1:41" s="60" customFormat="1" hidden="1" x14ac:dyDescent="0.35">
      <c r="A14109" s="46"/>
      <c r="H14109" s="103"/>
      <c r="AD14109" s="99"/>
      <c r="AF14109" s="46"/>
      <c r="AM14109" s="121"/>
      <c r="AO14109" s="46"/>
    </row>
    <row r="14110" spans="1:41" s="60" customFormat="1" hidden="1" x14ac:dyDescent="0.35">
      <c r="A14110" s="46"/>
      <c r="H14110" s="103"/>
      <c r="AD14110" s="99"/>
      <c r="AF14110" s="46"/>
      <c r="AM14110" s="121"/>
      <c r="AO14110" s="46"/>
    </row>
    <row r="14111" spans="1:41" s="60" customFormat="1" hidden="1" x14ac:dyDescent="0.35">
      <c r="A14111" s="46"/>
      <c r="H14111" s="103"/>
      <c r="AD14111" s="99"/>
      <c r="AF14111" s="46"/>
      <c r="AM14111" s="121"/>
      <c r="AO14111" s="46"/>
    </row>
    <row r="14112" spans="1:41" s="60" customFormat="1" hidden="1" x14ac:dyDescent="0.35">
      <c r="A14112" s="46"/>
      <c r="H14112" s="103"/>
      <c r="AD14112" s="99"/>
      <c r="AF14112" s="46"/>
      <c r="AM14112" s="121"/>
      <c r="AO14112" s="46"/>
    </row>
    <row r="14113" spans="1:41" s="60" customFormat="1" hidden="1" x14ac:dyDescent="0.35">
      <c r="A14113" s="46"/>
      <c r="H14113" s="103"/>
      <c r="AD14113" s="99"/>
      <c r="AF14113" s="46"/>
      <c r="AM14113" s="121"/>
      <c r="AO14113" s="46"/>
    </row>
    <row r="14114" spans="1:41" s="60" customFormat="1" hidden="1" x14ac:dyDescent="0.35">
      <c r="A14114" s="46"/>
      <c r="H14114" s="103"/>
      <c r="AD14114" s="99"/>
      <c r="AF14114" s="46"/>
      <c r="AM14114" s="121"/>
      <c r="AO14114" s="46"/>
    </row>
    <row r="14115" spans="1:41" s="60" customFormat="1" hidden="1" x14ac:dyDescent="0.35">
      <c r="A14115" s="46"/>
      <c r="H14115" s="103"/>
      <c r="AD14115" s="99"/>
      <c r="AF14115" s="46"/>
      <c r="AM14115" s="121"/>
      <c r="AO14115" s="46"/>
    </row>
    <row r="14116" spans="1:41" s="60" customFormat="1" hidden="1" x14ac:dyDescent="0.35">
      <c r="A14116" s="46"/>
      <c r="H14116" s="103"/>
      <c r="AD14116" s="99"/>
      <c r="AF14116" s="46"/>
      <c r="AM14116" s="121"/>
      <c r="AO14116" s="46"/>
    </row>
    <row r="14117" spans="1:41" s="60" customFormat="1" hidden="1" x14ac:dyDescent="0.35">
      <c r="A14117" s="46"/>
      <c r="H14117" s="103"/>
      <c r="AD14117" s="99"/>
      <c r="AF14117" s="46"/>
      <c r="AM14117" s="121"/>
      <c r="AO14117" s="46"/>
    </row>
    <row r="14118" spans="1:41" s="60" customFormat="1" hidden="1" x14ac:dyDescent="0.35">
      <c r="A14118" s="46"/>
      <c r="H14118" s="103"/>
      <c r="AD14118" s="99"/>
      <c r="AF14118" s="46"/>
      <c r="AM14118" s="121"/>
      <c r="AO14118" s="46"/>
    </row>
    <row r="14119" spans="1:41" s="60" customFormat="1" hidden="1" x14ac:dyDescent="0.35">
      <c r="A14119" s="46"/>
      <c r="H14119" s="103"/>
      <c r="AD14119" s="99"/>
      <c r="AF14119" s="46"/>
      <c r="AM14119" s="121"/>
      <c r="AO14119" s="46"/>
    </row>
    <row r="14120" spans="1:41" s="60" customFormat="1" hidden="1" x14ac:dyDescent="0.35">
      <c r="A14120" s="46"/>
      <c r="H14120" s="103"/>
      <c r="AD14120" s="99"/>
      <c r="AF14120" s="46"/>
      <c r="AM14120" s="121"/>
      <c r="AO14120" s="46"/>
    </row>
    <row r="14121" spans="1:41" s="60" customFormat="1" hidden="1" x14ac:dyDescent="0.35">
      <c r="A14121" s="46"/>
      <c r="H14121" s="103"/>
      <c r="AD14121" s="99"/>
      <c r="AF14121" s="46"/>
      <c r="AM14121" s="121"/>
      <c r="AO14121" s="46"/>
    </row>
    <row r="14122" spans="1:41" s="60" customFormat="1" hidden="1" x14ac:dyDescent="0.35">
      <c r="A14122" s="46"/>
      <c r="H14122" s="103"/>
      <c r="AD14122" s="99"/>
      <c r="AF14122" s="46"/>
      <c r="AM14122" s="121"/>
      <c r="AO14122" s="46"/>
    </row>
    <row r="14123" spans="1:41" s="60" customFormat="1" hidden="1" x14ac:dyDescent="0.35">
      <c r="A14123" s="46"/>
      <c r="H14123" s="103"/>
      <c r="AD14123" s="99"/>
      <c r="AF14123" s="46"/>
      <c r="AM14123" s="121"/>
      <c r="AO14123" s="46"/>
    </row>
    <row r="14124" spans="1:41" s="60" customFormat="1" hidden="1" x14ac:dyDescent="0.35">
      <c r="A14124" s="46"/>
      <c r="H14124" s="103"/>
      <c r="AD14124" s="99"/>
      <c r="AF14124" s="46"/>
      <c r="AM14124" s="121"/>
      <c r="AO14124" s="46"/>
    </row>
    <row r="14125" spans="1:41" s="60" customFormat="1" hidden="1" x14ac:dyDescent="0.35">
      <c r="A14125" s="46"/>
      <c r="H14125" s="103"/>
      <c r="AD14125" s="99"/>
      <c r="AF14125" s="46"/>
      <c r="AM14125" s="121"/>
      <c r="AO14125" s="46"/>
    </row>
    <row r="14126" spans="1:41" s="60" customFormat="1" hidden="1" x14ac:dyDescent="0.35">
      <c r="A14126" s="46"/>
      <c r="H14126" s="103"/>
      <c r="AD14126" s="99"/>
      <c r="AF14126" s="46"/>
      <c r="AM14126" s="121"/>
      <c r="AO14126" s="46"/>
    </row>
    <row r="14127" spans="1:41" s="60" customFormat="1" hidden="1" x14ac:dyDescent="0.35">
      <c r="A14127" s="46"/>
      <c r="H14127" s="103"/>
      <c r="AD14127" s="99"/>
      <c r="AF14127" s="46"/>
      <c r="AM14127" s="121"/>
      <c r="AO14127" s="46"/>
    </row>
    <row r="14128" spans="1:41" s="60" customFormat="1" hidden="1" x14ac:dyDescent="0.35">
      <c r="A14128" s="46"/>
      <c r="H14128" s="103"/>
      <c r="AD14128" s="99"/>
      <c r="AF14128" s="46"/>
      <c r="AM14128" s="121"/>
      <c r="AO14128" s="46"/>
    </row>
    <row r="14129" spans="1:41" s="60" customFormat="1" hidden="1" x14ac:dyDescent="0.35">
      <c r="A14129" s="46"/>
      <c r="H14129" s="103"/>
      <c r="AD14129" s="99"/>
      <c r="AF14129" s="46"/>
      <c r="AM14129" s="121"/>
      <c r="AO14129" s="46"/>
    </row>
    <row r="14130" spans="1:41" s="60" customFormat="1" hidden="1" x14ac:dyDescent="0.35">
      <c r="A14130" s="46"/>
      <c r="H14130" s="103"/>
      <c r="AD14130" s="99"/>
      <c r="AF14130" s="46"/>
      <c r="AM14130" s="121"/>
      <c r="AO14130" s="46"/>
    </row>
    <row r="14131" spans="1:41" s="60" customFormat="1" hidden="1" x14ac:dyDescent="0.35">
      <c r="A14131" s="46"/>
      <c r="H14131" s="103"/>
      <c r="AD14131" s="99"/>
      <c r="AF14131" s="46"/>
      <c r="AM14131" s="121"/>
      <c r="AO14131" s="46"/>
    </row>
    <row r="14132" spans="1:41" s="60" customFormat="1" hidden="1" x14ac:dyDescent="0.35">
      <c r="A14132" s="46"/>
      <c r="H14132" s="103"/>
      <c r="AD14132" s="99"/>
      <c r="AF14132" s="46"/>
      <c r="AM14132" s="121"/>
      <c r="AO14132" s="46"/>
    </row>
    <row r="14133" spans="1:41" s="60" customFormat="1" hidden="1" x14ac:dyDescent="0.35">
      <c r="A14133" s="46"/>
      <c r="H14133" s="103"/>
      <c r="AD14133" s="99"/>
      <c r="AF14133" s="46"/>
      <c r="AM14133" s="121"/>
      <c r="AO14133" s="46"/>
    </row>
    <row r="14134" spans="1:41" s="60" customFormat="1" hidden="1" x14ac:dyDescent="0.35">
      <c r="A14134" s="46"/>
      <c r="H14134" s="103"/>
      <c r="AD14134" s="99"/>
      <c r="AF14134" s="46"/>
      <c r="AM14134" s="121"/>
      <c r="AO14134" s="46"/>
    </row>
    <row r="14135" spans="1:41" s="60" customFormat="1" hidden="1" x14ac:dyDescent="0.35">
      <c r="A14135" s="46"/>
      <c r="H14135" s="103"/>
      <c r="AD14135" s="99"/>
      <c r="AF14135" s="46"/>
      <c r="AM14135" s="121"/>
      <c r="AO14135" s="46"/>
    </row>
    <row r="14136" spans="1:41" s="60" customFormat="1" hidden="1" x14ac:dyDescent="0.35">
      <c r="A14136" s="46"/>
      <c r="H14136" s="103"/>
      <c r="AD14136" s="99"/>
      <c r="AF14136" s="46"/>
      <c r="AM14136" s="121"/>
      <c r="AO14136" s="46"/>
    </row>
    <row r="14137" spans="1:41" s="60" customFormat="1" hidden="1" x14ac:dyDescent="0.35">
      <c r="A14137" s="46"/>
      <c r="H14137" s="103"/>
      <c r="AD14137" s="99"/>
      <c r="AF14137" s="46"/>
      <c r="AM14137" s="121"/>
      <c r="AO14137" s="46"/>
    </row>
    <row r="14138" spans="1:41" s="60" customFormat="1" hidden="1" x14ac:dyDescent="0.35">
      <c r="A14138" s="46"/>
      <c r="H14138" s="103"/>
      <c r="AD14138" s="99"/>
      <c r="AF14138" s="46"/>
      <c r="AM14138" s="121"/>
      <c r="AO14138" s="46"/>
    </row>
    <row r="14139" spans="1:41" s="60" customFormat="1" hidden="1" x14ac:dyDescent="0.35">
      <c r="A14139" s="46"/>
      <c r="H14139" s="103"/>
      <c r="AD14139" s="99"/>
      <c r="AF14139" s="46"/>
      <c r="AM14139" s="121"/>
      <c r="AO14139" s="46"/>
    </row>
    <row r="14140" spans="1:41" s="60" customFormat="1" hidden="1" x14ac:dyDescent="0.35">
      <c r="A14140" s="46"/>
      <c r="H14140" s="103"/>
      <c r="AD14140" s="99"/>
      <c r="AF14140" s="46"/>
      <c r="AM14140" s="121"/>
      <c r="AO14140" s="46"/>
    </row>
    <row r="14141" spans="1:41" s="60" customFormat="1" hidden="1" x14ac:dyDescent="0.35">
      <c r="A14141" s="46"/>
      <c r="H14141" s="103"/>
      <c r="AD14141" s="99"/>
      <c r="AF14141" s="46"/>
      <c r="AM14141" s="121"/>
      <c r="AO14141" s="46"/>
    </row>
    <row r="14142" spans="1:41" s="60" customFormat="1" hidden="1" x14ac:dyDescent="0.35">
      <c r="A14142" s="46"/>
      <c r="H14142" s="103"/>
      <c r="AD14142" s="99"/>
      <c r="AF14142" s="46"/>
      <c r="AM14142" s="121"/>
      <c r="AO14142" s="46"/>
    </row>
    <row r="14143" spans="1:41" s="60" customFormat="1" hidden="1" x14ac:dyDescent="0.35">
      <c r="A14143" s="46"/>
      <c r="H14143" s="103"/>
      <c r="AD14143" s="99"/>
      <c r="AF14143" s="46"/>
      <c r="AM14143" s="121"/>
      <c r="AO14143" s="46"/>
    </row>
    <row r="14144" spans="1:41" s="60" customFormat="1" hidden="1" x14ac:dyDescent="0.35">
      <c r="A14144" s="46"/>
      <c r="H14144" s="103"/>
      <c r="AD14144" s="99"/>
      <c r="AF14144" s="46"/>
      <c r="AM14144" s="121"/>
      <c r="AO14144" s="46"/>
    </row>
    <row r="14145" spans="1:41" s="60" customFormat="1" hidden="1" x14ac:dyDescent="0.35">
      <c r="A14145" s="46"/>
      <c r="H14145" s="103"/>
      <c r="AD14145" s="99"/>
      <c r="AF14145" s="46"/>
      <c r="AM14145" s="121"/>
      <c r="AO14145" s="46"/>
    </row>
    <row r="14146" spans="1:41" s="60" customFormat="1" hidden="1" x14ac:dyDescent="0.35">
      <c r="A14146" s="46"/>
      <c r="H14146" s="103"/>
      <c r="AD14146" s="99"/>
      <c r="AF14146" s="46"/>
      <c r="AM14146" s="121"/>
      <c r="AO14146" s="46"/>
    </row>
    <row r="14147" spans="1:41" s="60" customFormat="1" hidden="1" x14ac:dyDescent="0.35">
      <c r="A14147" s="46"/>
      <c r="H14147" s="103"/>
      <c r="AD14147" s="99"/>
      <c r="AF14147" s="46"/>
      <c r="AM14147" s="121"/>
      <c r="AO14147" s="46"/>
    </row>
    <row r="14148" spans="1:41" s="60" customFormat="1" hidden="1" x14ac:dyDescent="0.35">
      <c r="A14148" s="46"/>
      <c r="H14148" s="103"/>
      <c r="AD14148" s="99"/>
      <c r="AF14148" s="46"/>
      <c r="AM14148" s="121"/>
      <c r="AO14148" s="46"/>
    </row>
    <row r="14149" spans="1:41" s="60" customFormat="1" hidden="1" x14ac:dyDescent="0.35">
      <c r="A14149" s="46"/>
      <c r="H14149" s="103"/>
      <c r="AD14149" s="99"/>
      <c r="AF14149" s="46"/>
      <c r="AM14149" s="121"/>
      <c r="AO14149" s="46"/>
    </row>
    <row r="14150" spans="1:41" s="60" customFormat="1" hidden="1" x14ac:dyDescent="0.35">
      <c r="A14150" s="46"/>
      <c r="H14150" s="103"/>
      <c r="AD14150" s="99"/>
      <c r="AF14150" s="46"/>
      <c r="AM14150" s="121"/>
      <c r="AO14150" s="46"/>
    </row>
    <row r="14151" spans="1:41" s="60" customFormat="1" hidden="1" x14ac:dyDescent="0.35">
      <c r="A14151" s="46"/>
      <c r="H14151" s="103"/>
      <c r="AD14151" s="99"/>
      <c r="AF14151" s="46"/>
      <c r="AM14151" s="121"/>
      <c r="AO14151" s="46"/>
    </row>
    <row r="14152" spans="1:41" s="60" customFormat="1" hidden="1" x14ac:dyDescent="0.35">
      <c r="A14152" s="46"/>
      <c r="H14152" s="103"/>
      <c r="AD14152" s="99"/>
      <c r="AF14152" s="46"/>
      <c r="AM14152" s="121"/>
      <c r="AO14152" s="46"/>
    </row>
    <row r="14153" spans="1:41" s="60" customFormat="1" hidden="1" x14ac:dyDescent="0.35">
      <c r="A14153" s="46"/>
      <c r="H14153" s="103"/>
      <c r="AD14153" s="99"/>
      <c r="AF14153" s="46"/>
      <c r="AM14153" s="121"/>
      <c r="AO14153" s="46"/>
    </row>
    <row r="14154" spans="1:41" s="60" customFormat="1" hidden="1" x14ac:dyDescent="0.35">
      <c r="A14154" s="46"/>
      <c r="H14154" s="103"/>
      <c r="AD14154" s="99"/>
      <c r="AF14154" s="46"/>
      <c r="AM14154" s="121"/>
      <c r="AO14154" s="46"/>
    </row>
    <row r="14155" spans="1:41" s="60" customFormat="1" hidden="1" x14ac:dyDescent="0.35">
      <c r="A14155" s="46"/>
      <c r="H14155" s="103"/>
      <c r="AD14155" s="99"/>
      <c r="AF14155" s="46"/>
      <c r="AM14155" s="121"/>
      <c r="AO14155" s="46"/>
    </row>
    <row r="14156" spans="1:41" s="60" customFormat="1" hidden="1" x14ac:dyDescent="0.35">
      <c r="A14156" s="46"/>
      <c r="H14156" s="103"/>
      <c r="AD14156" s="99"/>
      <c r="AF14156" s="46"/>
      <c r="AM14156" s="121"/>
      <c r="AO14156" s="46"/>
    </row>
    <row r="14157" spans="1:41" s="60" customFormat="1" hidden="1" x14ac:dyDescent="0.35">
      <c r="A14157" s="46"/>
      <c r="H14157" s="103"/>
      <c r="AD14157" s="99"/>
      <c r="AF14157" s="46"/>
      <c r="AM14157" s="121"/>
      <c r="AO14157" s="46"/>
    </row>
    <row r="14158" spans="1:41" s="60" customFormat="1" hidden="1" x14ac:dyDescent="0.35">
      <c r="A14158" s="46"/>
      <c r="H14158" s="103"/>
      <c r="AD14158" s="99"/>
      <c r="AF14158" s="46"/>
      <c r="AM14158" s="121"/>
      <c r="AO14158" s="46"/>
    </row>
    <row r="14159" spans="1:41" s="60" customFormat="1" hidden="1" x14ac:dyDescent="0.35">
      <c r="A14159" s="46"/>
      <c r="H14159" s="103"/>
      <c r="AD14159" s="99"/>
      <c r="AF14159" s="46"/>
      <c r="AM14159" s="121"/>
      <c r="AO14159" s="46"/>
    </row>
    <row r="14160" spans="1:41" s="60" customFormat="1" hidden="1" x14ac:dyDescent="0.35">
      <c r="A14160" s="46"/>
      <c r="H14160" s="103"/>
      <c r="AD14160" s="99"/>
      <c r="AF14160" s="46"/>
      <c r="AM14160" s="121"/>
      <c r="AO14160" s="46"/>
    </row>
    <row r="14161" spans="1:41" s="60" customFormat="1" hidden="1" x14ac:dyDescent="0.35">
      <c r="A14161" s="46"/>
      <c r="H14161" s="103"/>
      <c r="AD14161" s="99"/>
      <c r="AF14161" s="46"/>
      <c r="AM14161" s="121"/>
      <c r="AO14161" s="46"/>
    </row>
    <row r="14162" spans="1:41" s="60" customFormat="1" hidden="1" x14ac:dyDescent="0.35">
      <c r="A14162" s="46"/>
      <c r="H14162" s="103"/>
      <c r="AD14162" s="99"/>
      <c r="AF14162" s="46"/>
      <c r="AM14162" s="121"/>
      <c r="AO14162" s="46"/>
    </row>
    <row r="14163" spans="1:41" s="60" customFormat="1" hidden="1" x14ac:dyDescent="0.35">
      <c r="A14163" s="46"/>
      <c r="H14163" s="103"/>
      <c r="AD14163" s="99"/>
      <c r="AF14163" s="46"/>
      <c r="AM14163" s="121"/>
      <c r="AO14163" s="46"/>
    </row>
    <row r="14164" spans="1:41" s="60" customFormat="1" hidden="1" x14ac:dyDescent="0.35">
      <c r="A14164" s="46"/>
      <c r="H14164" s="103"/>
      <c r="AD14164" s="99"/>
      <c r="AF14164" s="46"/>
      <c r="AM14164" s="121"/>
      <c r="AO14164" s="46"/>
    </row>
    <row r="14165" spans="1:41" s="60" customFormat="1" hidden="1" x14ac:dyDescent="0.35">
      <c r="A14165" s="46"/>
      <c r="H14165" s="103"/>
      <c r="AD14165" s="99"/>
      <c r="AF14165" s="46"/>
      <c r="AM14165" s="121"/>
      <c r="AO14165" s="46"/>
    </row>
    <row r="14166" spans="1:41" s="60" customFormat="1" hidden="1" x14ac:dyDescent="0.35">
      <c r="A14166" s="46"/>
      <c r="H14166" s="103"/>
      <c r="AD14166" s="99"/>
      <c r="AF14166" s="46"/>
      <c r="AM14166" s="121"/>
      <c r="AO14166" s="46"/>
    </row>
    <row r="14167" spans="1:41" s="60" customFormat="1" hidden="1" x14ac:dyDescent="0.35">
      <c r="A14167" s="46"/>
      <c r="H14167" s="103"/>
      <c r="AD14167" s="99"/>
      <c r="AF14167" s="46"/>
      <c r="AM14167" s="121"/>
      <c r="AO14167" s="46"/>
    </row>
    <row r="14168" spans="1:41" s="60" customFormat="1" hidden="1" x14ac:dyDescent="0.35">
      <c r="A14168" s="46"/>
      <c r="H14168" s="103"/>
      <c r="AD14168" s="99"/>
      <c r="AF14168" s="46"/>
      <c r="AM14168" s="121"/>
      <c r="AO14168" s="46"/>
    </row>
    <row r="14169" spans="1:41" s="60" customFormat="1" hidden="1" x14ac:dyDescent="0.35">
      <c r="A14169" s="46"/>
      <c r="H14169" s="103"/>
      <c r="AD14169" s="99"/>
      <c r="AF14169" s="46"/>
      <c r="AM14169" s="121"/>
      <c r="AO14169" s="46"/>
    </row>
    <row r="14170" spans="1:41" s="60" customFormat="1" hidden="1" x14ac:dyDescent="0.35">
      <c r="A14170" s="46"/>
      <c r="H14170" s="103"/>
      <c r="AD14170" s="99"/>
      <c r="AF14170" s="46"/>
      <c r="AM14170" s="121"/>
      <c r="AO14170" s="46"/>
    </row>
    <row r="14171" spans="1:41" s="60" customFormat="1" hidden="1" x14ac:dyDescent="0.35">
      <c r="A14171" s="46"/>
      <c r="H14171" s="103"/>
      <c r="AD14171" s="99"/>
      <c r="AF14171" s="46"/>
      <c r="AM14171" s="121"/>
      <c r="AO14171" s="46"/>
    </row>
    <row r="14172" spans="1:41" s="60" customFormat="1" hidden="1" x14ac:dyDescent="0.35">
      <c r="A14172" s="46"/>
      <c r="H14172" s="103"/>
      <c r="AD14172" s="99"/>
      <c r="AF14172" s="46"/>
      <c r="AM14172" s="121"/>
      <c r="AO14172" s="46"/>
    </row>
    <row r="14173" spans="1:41" s="60" customFormat="1" hidden="1" x14ac:dyDescent="0.35">
      <c r="A14173" s="46"/>
      <c r="H14173" s="103"/>
      <c r="AD14173" s="99"/>
      <c r="AF14173" s="46"/>
      <c r="AM14173" s="121"/>
      <c r="AO14173" s="46"/>
    </row>
    <row r="14174" spans="1:41" s="60" customFormat="1" hidden="1" x14ac:dyDescent="0.35">
      <c r="A14174" s="46"/>
      <c r="H14174" s="103"/>
      <c r="AD14174" s="99"/>
      <c r="AF14174" s="46"/>
      <c r="AM14174" s="121"/>
      <c r="AO14174" s="46"/>
    </row>
    <row r="14175" spans="1:41" s="60" customFormat="1" hidden="1" x14ac:dyDescent="0.35">
      <c r="A14175" s="46"/>
      <c r="H14175" s="103"/>
      <c r="AD14175" s="99"/>
      <c r="AF14175" s="46"/>
      <c r="AM14175" s="121"/>
      <c r="AO14175" s="46"/>
    </row>
    <row r="14176" spans="1:41" s="60" customFormat="1" hidden="1" x14ac:dyDescent="0.35">
      <c r="A14176" s="46"/>
      <c r="H14176" s="103"/>
      <c r="AD14176" s="99"/>
      <c r="AF14176" s="46"/>
      <c r="AM14176" s="121"/>
      <c r="AO14176" s="46"/>
    </row>
    <row r="14177" spans="1:41" s="60" customFormat="1" hidden="1" x14ac:dyDescent="0.35">
      <c r="A14177" s="46"/>
      <c r="H14177" s="103"/>
      <c r="AD14177" s="99"/>
      <c r="AF14177" s="46"/>
      <c r="AM14177" s="121"/>
      <c r="AO14177" s="46"/>
    </row>
    <row r="14178" spans="1:41" s="60" customFormat="1" hidden="1" x14ac:dyDescent="0.35">
      <c r="A14178" s="46"/>
      <c r="H14178" s="103"/>
      <c r="AD14178" s="99"/>
      <c r="AF14178" s="46"/>
      <c r="AM14178" s="121"/>
      <c r="AO14178" s="46"/>
    </row>
    <row r="14179" spans="1:41" s="60" customFormat="1" hidden="1" x14ac:dyDescent="0.35">
      <c r="A14179" s="46"/>
      <c r="H14179" s="103"/>
      <c r="AD14179" s="99"/>
      <c r="AF14179" s="46"/>
      <c r="AM14179" s="121"/>
      <c r="AO14179" s="46"/>
    </row>
    <row r="14180" spans="1:41" s="60" customFormat="1" hidden="1" x14ac:dyDescent="0.35">
      <c r="A14180" s="46"/>
      <c r="H14180" s="103"/>
      <c r="AD14180" s="99"/>
      <c r="AF14180" s="46"/>
      <c r="AM14180" s="121"/>
      <c r="AO14180" s="46"/>
    </row>
    <row r="14181" spans="1:41" s="60" customFormat="1" hidden="1" x14ac:dyDescent="0.35">
      <c r="A14181" s="46"/>
      <c r="H14181" s="103"/>
      <c r="AD14181" s="99"/>
      <c r="AF14181" s="46"/>
      <c r="AM14181" s="121"/>
      <c r="AO14181" s="46"/>
    </row>
    <row r="14182" spans="1:41" s="60" customFormat="1" hidden="1" x14ac:dyDescent="0.35">
      <c r="A14182" s="46"/>
      <c r="H14182" s="103"/>
      <c r="AD14182" s="99"/>
      <c r="AF14182" s="46"/>
      <c r="AM14182" s="121"/>
      <c r="AO14182" s="46"/>
    </row>
    <row r="14183" spans="1:41" s="60" customFormat="1" hidden="1" x14ac:dyDescent="0.35">
      <c r="A14183" s="46"/>
      <c r="H14183" s="103"/>
      <c r="AD14183" s="99"/>
      <c r="AF14183" s="46"/>
      <c r="AM14183" s="121"/>
      <c r="AO14183" s="46"/>
    </row>
    <row r="14184" spans="1:41" s="60" customFormat="1" hidden="1" x14ac:dyDescent="0.35">
      <c r="A14184" s="46"/>
      <c r="H14184" s="103"/>
      <c r="AD14184" s="99"/>
      <c r="AF14184" s="46"/>
      <c r="AM14184" s="121"/>
      <c r="AO14184" s="46"/>
    </row>
    <row r="14185" spans="1:41" s="60" customFormat="1" hidden="1" x14ac:dyDescent="0.35">
      <c r="A14185" s="46"/>
      <c r="H14185" s="103"/>
      <c r="AD14185" s="99"/>
      <c r="AF14185" s="46"/>
      <c r="AM14185" s="121"/>
      <c r="AO14185" s="46"/>
    </row>
    <row r="14186" spans="1:41" s="60" customFormat="1" hidden="1" x14ac:dyDescent="0.35">
      <c r="A14186" s="46"/>
      <c r="H14186" s="103"/>
      <c r="AD14186" s="99"/>
      <c r="AF14186" s="46"/>
      <c r="AM14186" s="121"/>
      <c r="AO14186" s="46"/>
    </row>
    <row r="14187" spans="1:41" s="60" customFormat="1" hidden="1" x14ac:dyDescent="0.35">
      <c r="A14187" s="46"/>
      <c r="H14187" s="103"/>
      <c r="AD14187" s="99"/>
      <c r="AF14187" s="46"/>
      <c r="AM14187" s="121"/>
      <c r="AO14187" s="46"/>
    </row>
    <row r="14188" spans="1:41" s="60" customFormat="1" hidden="1" x14ac:dyDescent="0.35">
      <c r="A14188" s="46"/>
      <c r="H14188" s="103"/>
      <c r="AD14188" s="99"/>
      <c r="AF14188" s="46"/>
      <c r="AM14188" s="121"/>
      <c r="AO14188" s="46"/>
    </row>
    <row r="14189" spans="1:41" s="60" customFormat="1" hidden="1" x14ac:dyDescent="0.35">
      <c r="A14189" s="46"/>
      <c r="H14189" s="103"/>
      <c r="AD14189" s="99"/>
      <c r="AF14189" s="46"/>
      <c r="AM14189" s="121"/>
      <c r="AO14189" s="46"/>
    </row>
    <row r="14190" spans="1:41" s="60" customFormat="1" hidden="1" x14ac:dyDescent="0.35">
      <c r="A14190" s="46"/>
      <c r="H14190" s="103"/>
      <c r="AD14190" s="99"/>
      <c r="AF14190" s="46"/>
      <c r="AM14190" s="121"/>
      <c r="AO14190" s="46"/>
    </row>
    <row r="14191" spans="1:41" s="60" customFormat="1" hidden="1" x14ac:dyDescent="0.35">
      <c r="A14191" s="46"/>
      <c r="H14191" s="103"/>
      <c r="AD14191" s="99"/>
      <c r="AF14191" s="46"/>
      <c r="AM14191" s="121"/>
      <c r="AO14191" s="46"/>
    </row>
    <row r="14192" spans="1:41" s="60" customFormat="1" hidden="1" x14ac:dyDescent="0.35">
      <c r="A14192" s="46"/>
      <c r="H14192" s="103"/>
      <c r="AD14192" s="99"/>
      <c r="AF14192" s="46"/>
      <c r="AM14192" s="121"/>
      <c r="AO14192" s="46"/>
    </row>
    <row r="14193" spans="1:41" s="60" customFormat="1" hidden="1" x14ac:dyDescent="0.35">
      <c r="A14193" s="46"/>
      <c r="H14193" s="103"/>
      <c r="AD14193" s="99"/>
      <c r="AF14193" s="46"/>
      <c r="AM14193" s="121"/>
      <c r="AO14193" s="46"/>
    </row>
    <row r="14194" spans="1:41" s="60" customFormat="1" hidden="1" x14ac:dyDescent="0.35">
      <c r="A14194" s="46"/>
      <c r="H14194" s="103"/>
      <c r="AD14194" s="99"/>
      <c r="AF14194" s="46"/>
      <c r="AM14194" s="121"/>
      <c r="AO14194" s="46"/>
    </row>
    <row r="14195" spans="1:41" s="60" customFormat="1" hidden="1" x14ac:dyDescent="0.35">
      <c r="A14195" s="46"/>
      <c r="H14195" s="103"/>
      <c r="AD14195" s="99"/>
      <c r="AF14195" s="46"/>
      <c r="AM14195" s="121"/>
      <c r="AO14195" s="46"/>
    </row>
    <row r="14196" spans="1:41" s="60" customFormat="1" hidden="1" x14ac:dyDescent="0.35">
      <c r="A14196" s="46"/>
      <c r="H14196" s="103"/>
      <c r="AD14196" s="99"/>
      <c r="AF14196" s="46"/>
      <c r="AM14196" s="121"/>
      <c r="AO14196" s="46"/>
    </row>
    <row r="14197" spans="1:41" s="60" customFormat="1" hidden="1" x14ac:dyDescent="0.35">
      <c r="A14197" s="46"/>
      <c r="H14197" s="103"/>
      <c r="AD14197" s="99"/>
      <c r="AF14197" s="46"/>
      <c r="AM14197" s="121"/>
      <c r="AO14197" s="46"/>
    </row>
    <row r="14198" spans="1:41" s="60" customFormat="1" hidden="1" x14ac:dyDescent="0.35">
      <c r="A14198" s="46"/>
      <c r="H14198" s="103"/>
      <c r="AD14198" s="99"/>
      <c r="AF14198" s="46"/>
      <c r="AM14198" s="121"/>
      <c r="AO14198" s="46"/>
    </row>
    <row r="14199" spans="1:41" s="60" customFormat="1" hidden="1" x14ac:dyDescent="0.35">
      <c r="A14199" s="46"/>
      <c r="H14199" s="103"/>
      <c r="AD14199" s="99"/>
      <c r="AF14199" s="46"/>
      <c r="AM14199" s="121"/>
      <c r="AO14199" s="46"/>
    </row>
    <row r="14200" spans="1:41" s="60" customFormat="1" hidden="1" x14ac:dyDescent="0.35">
      <c r="A14200" s="46"/>
      <c r="H14200" s="103"/>
      <c r="AD14200" s="99"/>
      <c r="AF14200" s="46"/>
      <c r="AM14200" s="121"/>
      <c r="AO14200" s="46"/>
    </row>
    <row r="14201" spans="1:41" s="60" customFormat="1" hidden="1" x14ac:dyDescent="0.35">
      <c r="A14201" s="46"/>
      <c r="H14201" s="103"/>
      <c r="AD14201" s="99"/>
      <c r="AF14201" s="46"/>
      <c r="AM14201" s="121"/>
      <c r="AO14201" s="46"/>
    </row>
    <row r="14202" spans="1:41" s="60" customFormat="1" hidden="1" x14ac:dyDescent="0.35">
      <c r="A14202" s="46"/>
      <c r="H14202" s="103"/>
      <c r="AD14202" s="99"/>
      <c r="AF14202" s="46"/>
      <c r="AM14202" s="121"/>
      <c r="AO14202" s="46"/>
    </row>
    <row r="14203" spans="1:41" s="60" customFormat="1" hidden="1" x14ac:dyDescent="0.35">
      <c r="A14203" s="46"/>
      <c r="H14203" s="103"/>
      <c r="AD14203" s="99"/>
      <c r="AF14203" s="46"/>
      <c r="AM14203" s="121"/>
      <c r="AO14203" s="46"/>
    </row>
    <row r="14204" spans="1:41" s="60" customFormat="1" hidden="1" x14ac:dyDescent="0.35">
      <c r="A14204" s="46"/>
      <c r="H14204" s="103"/>
      <c r="AD14204" s="99"/>
      <c r="AF14204" s="46"/>
      <c r="AM14204" s="121"/>
      <c r="AO14204" s="46"/>
    </row>
    <row r="14205" spans="1:41" s="60" customFormat="1" hidden="1" x14ac:dyDescent="0.35">
      <c r="A14205" s="46"/>
      <c r="H14205" s="103"/>
      <c r="AD14205" s="99"/>
      <c r="AF14205" s="46"/>
      <c r="AM14205" s="121"/>
      <c r="AO14205" s="46"/>
    </row>
    <row r="14206" spans="1:41" s="60" customFormat="1" hidden="1" x14ac:dyDescent="0.35">
      <c r="A14206" s="46"/>
      <c r="H14206" s="103"/>
      <c r="AD14206" s="99"/>
      <c r="AF14206" s="46"/>
      <c r="AM14206" s="121"/>
      <c r="AO14206" s="46"/>
    </row>
    <row r="14207" spans="1:41" s="60" customFormat="1" hidden="1" x14ac:dyDescent="0.35">
      <c r="A14207" s="46"/>
      <c r="H14207" s="103"/>
      <c r="AD14207" s="99"/>
      <c r="AF14207" s="46"/>
      <c r="AM14207" s="121"/>
      <c r="AO14207" s="46"/>
    </row>
    <row r="14208" spans="1:41" s="60" customFormat="1" hidden="1" x14ac:dyDescent="0.35">
      <c r="A14208" s="46"/>
      <c r="H14208" s="103"/>
      <c r="AD14208" s="99"/>
      <c r="AF14208" s="46"/>
      <c r="AM14208" s="121"/>
      <c r="AO14208" s="46"/>
    </row>
    <row r="14209" spans="1:41" s="60" customFormat="1" hidden="1" x14ac:dyDescent="0.35">
      <c r="A14209" s="46"/>
      <c r="H14209" s="103"/>
      <c r="AD14209" s="99"/>
      <c r="AF14209" s="46"/>
      <c r="AM14209" s="121"/>
      <c r="AO14209" s="46"/>
    </row>
    <row r="14210" spans="1:41" s="60" customFormat="1" hidden="1" x14ac:dyDescent="0.35">
      <c r="A14210" s="46"/>
      <c r="H14210" s="103"/>
      <c r="AD14210" s="99"/>
      <c r="AF14210" s="46"/>
      <c r="AM14210" s="121"/>
      <c r="AO14210" s="46"/>
    </row>
    <row r="14211" spans="1:41" s="60" customFormat="1" hidden="1" x14ac:dyDescent="0.35">
      <c r="A14211" s="46"/>
      <c r="H14211" s="103"/>
      <c r="AD14211" s="99"/>
      <c r="AF14211" s="46"/>
      <c r="AM14211" s="121"/>
      <c r="AO14211" s="46"/>
    </row>
    <row r="14212" spans="1:41" s="60" customFormat="1" hidden="1" x14ac:dyDescent="0.35">
      <c r="A14212" s="46"/>
      <c r="H14212" s="103"/>
      <c r="AD14212" s="99"/>
      <c r="AF14212" s="46"/>
      <c r="AM14212" s="121"/>
      <c r="AO14212" s="46"/>
    </row>
    <row r="14213" spans="1:41" s="60" customFormat="1" hidden="1" x14ac:dyDescent="0.35">
      <c r="A14213" s="46"/>
      <c r="H14213" s="103"/>
      <c r="AD14213" s="99"/>
      <c r="AF14213" s="46"/>
      <c r="AM14213" s="121"/>
      <c r="AO14213" s="46"/>
    </row>
    <row r="14214" spans="1:41" s="60" customFormat="1" hidden="1" x14ac:dyDescent="0.35">
      <c r="A14214" s="46"/>
      <c r="H14214" s="103"/>
      <c r="AD14214" s="99"/>
      <c r="AF14214" s="46"/>
      <c r="AM14214" s="121"/>
      <c r="AO14214" s="46"/>
    </row>
    <row r="14215" spans="1:41" s="60" customFormat="1" hidden="1" x14ac:dyDescent="0.35">
      <c r="A14215" s="46"/>
      <c r="H14215" s="103"/>
      <c r="AD14215" s="99"/>
      <c r="AF14215" s="46"/>
      <c r="AM14215" s="121"/>
      <c r="AO14215" s="46"/>
    </row>
    <row r="14216" spans="1:41" s="60" customFormat="1" hidden="1" x14ac:dyDescent="0.35">
      <c r="A14216" s="46"/>
      <c r="H14216" s="103"/>
      <c r="AD14216" s="99"/>
      <c r="AF14216" s="46"/>
      <c r="AM14216" s="121"/>
      <c r="AO14216" s="46"/>
    </row>
    <row r="14217" spans="1:41" s="60" customFormat="1" hidden="1" x14ac:dyDescent="0.35">
      <c r="A14217" s="46"/>
      <c r="H14217" s="103"/>
      <c r="AD14217" s="99"/>
      <c r="AF14217" s="46"/>
      <c r="AM14217" s="121"/>
      <c r="AO14217" s="46"/>
    </row>
    <row r="14218" spans="1:41" s="60" customFormat="1" hidden="1" x14ac:dyDescent="0.35">
      <c r="A14218" s="46"/>
      <c r="H14218" s="103"/>
      <c r="AD14218" s="99"/>
      <c r="AF14218" s="46"/>
      <c r="AM14218" s="121"/>
      <c r="AO14218" s="46"/>
    </row>
    <row r="14219" spans="1:41" s="60" customFormat="1" hidden="1" x14ac:dyDescent="0.35">
      <c r="A14219" s="46"/>
      <c r="H14219" s="103"/>
      <c r="AD14219" s="99"/>
      <c r="AF14219" s="46"/>
      <c r="AM14219" s="121"/>
      <c r="AO14219" s="46"/>
    </row>
    <row r="14220" spans="1:41" s="60" customFormat="1" hidden="1" x14ac:dyDescent="0.35">
      <c r="A14220" s="46"/>
      <c r="H14220" s="103"/>
      <c r="AD14220" s="99"/>
      <c r="AF14220" s="46"/>
      <c r="AM14220" s="121"/>
      <c r="AO14220" s="46"/>
    </row>
    <row r="14221" spans="1:41" s="60" customFormat="1" hidden="1" x14ac:dyDescent="0.35">
      <c r="A14221" s="46"/>
      <c r="H14221" s="103"/>
      <c r="AD14221" s="99"/>
      <c r="AF14221" s="46"/>
      <c r="AM14221" s="121"/>
      <c r="AO14221" s="46"/>
    </row>
    <row r="14222" spans="1:41" s="60" customFormat="1" hidden="1" x14ac:dyDescent="0.35">
      <c r="A14222" s="46"/>
      <c r="H14222" s="103"/>
      <c r="AD14222" s="99"/>
      <c r="AF14222" s="46"/>
      <c r="AM14222" s="121"/>
      <c r="AO14222" s="46"/>
    </row>
    <row r="14223" spans="1:41" s="60" customFormat="1" hidden="1" x14ac:dyDescent="0.35">
      <c r="A14223" s="46"/>
      <c r="H14223" s="103"/>
      <c r="AD14223" s="99"/>
      <c r="AF14223" s="46"/>
      <c r="AM14223" s="121"/>
      <c r="AO14223" s="46"/>
    </row>
    <row r="14224" spans="1:41" s="60" customFormat="1" hidden="1" x14ac:dyDescent="0.35">
      <c r="A14224" s="46"/>
      <c r="H14224" s="103"/>
      <c r="AD14224" s="99"/>
      <c r="AF14224" s="46"/>
      <c r="AM14224" s="121"/>
      <c r="AO14224" s="46"/>
    </row>
    <row r="14225" spans="1:41" s="60" customFormat="1" hidden="1" x14ac:dyDescent="0.35">
      <c r="A14225" s="46"/>
      <c r="H14225" s="103"/>
      <c r="AD14225" s="99"/>
      <c r="AF14225" s="46"/>
      <c r="AM14225" s="121"/>
      <c r="AO14225" s="46"/>
    </row>
    <row r="14226" spans="1:41" s="60" customFormat="1" hidden="1" x14ac:dyDescent="0.35">
      <c r="A14226" s="46"/>
      <c r="H14226" s="103"/>
      <c r="AD14226" s="99"/>
      <c r="AF14226" s="46"/>
      <c r="AM14226" s="121"/>
      <c r="AO14226" s="46"/>
    </row>
    <row r="14227" spans="1:41" s="60" customFormat="1" hidden="1" x14ac:dyDescent="0.35">
      <c r="A14227" s="46"/>
      <c r="H14227" s="103"/>
      <c r="AD14227" s="99"/>
      <c r="AF14227" s="46"/>
      <c r="AM14227" s="121"/>
      <c r="AO14227" s="46"/>
    </row>
    <row r="14228" spans="1:41" s="60" customFormat="1" hidden="1" x14ac:dyDescent="0.35">
      <c r="A14228" s="46"/>
      <c r="H14228" s="103"/>
      <c r="AD14228" s="99"/>
      <c r="AF14228" s="46"/>
      <c r="AM14228" s="121"/>
      <c r="AO14228" s="46"/>
    </row>
    <row r="14229" spans="1:41" s="60" customFormat="1" hidden="1" x14ac:dyDescent="0.35">
      <c r="A14229" s="46"/>
      <c r="H14229" s="103"/>
      <c r="AD14229" s="99"/>
      <c r="AF14229" s="46"/>
      <c r="AM14229" s="121"/>
      <c r="AO14229" s="46"/>
    </row>
    <row r="14230" spans="1:41" s="60" customFormat="1" hidden="1" x14ac:dyDescent="0.35">
      <c r="A14230" s="46"/>
      <c r="H14230" s="103"/>
      <c r="AD14230" s="99"/>
      <c r="AF14230" s="46"/>
      <c r="AM14230" s="121"/>
      <c r="AO14230" s="46"/>
    </row>
    <row r="14231" spans="1:41" s="60" customFormat="1" hidden="1" x14ac:dyDescent="0.35">
      <c r="A14231" s="46"/>
      <c r="H14231" s="103"/>
      <c r="AD14231" s="99"/>
      <c r="AF14231" s="46"/>
      <c r="AM14231" s="121"/>
      <c r="AO14231" s="46"/>
    </row>
    <row r="14232" spans="1:41" s="60" customFormat="1" hidden="1" x14ac:dyDescent="0.35">
      <c r="A14232" s="46"/>
      <c r="H14232" s="103"/>
      <c r="AD14232" s="99"/>
      <c r="AF14232" s="46"/>
      <c r="AM14232" s="121"/>
      <c r="AO14232" s="46"/>
    </row>
    <row r="14233" spans="1:41" s="60" customFormat="1" hidden="1" x14ac:dyDescent="0.35">
      <c r="A14233" s="46"/>
      <c r="H14233" s="103"/>
      <c r="AD14233" s="99"/>
      <c r="AF14233" s="46"/>
      <c r="AM14233" s="121"/>
      <c r="AO14233" s="46"/>
    </row>
    <row r="14234" spans="1:41" s="60" customFormat="1" hidden="1" x14ac:dyDescent="0.35">
      <c r="A14234" s="46"/>
      <c r="H14234" s="103"/>
      <c r="AD14234" s="99"/>
      <c r="AF14234" s="46"/>
      <c r="AM14234" s="121"/>
      <c r="AO14234" s="46"/>
    </row>
    <row r="14235" spans="1:41" s="60" customFormat="1" hidden="1" x14ac:dyDescent="0.35">
      <c r="A14235" s="46"/>
      <c r="H14235" s="103"/>
      <c r="AD14235" s="99"/>
      <c r="AF14235" s="46"/>
      <c r="AM14235" s="121"/>
      <c r="AO14235" s="46"/>
    </row>
    <row r="14236" spans="1:41" s="60" customFormat="1" hidden="1" x14ac:dyDescent="0.35">
      <c r="A14236" s="46"/>
      <c r="H14236" s="103"/>
      <c r="AD14236" s="99"/>
      <c r="AF14236" s="46"/>
      <c r="AM14236" s="121"/>
      <c r="AO14236" s="46"/>
    </row>
    <row r="14237" spans="1:41" s="60" customFormat="1" hidden="1" x14ac:dyDescent="0.35">
      <c r="A14237" s="46"/>
      <c r="H14237" s="103"/>
      <c r="AD14237" s="99"/>
      <c r="AF14237" s="46"/>
      <c r="AM14237" s="121"/>
      <c r="AO14237" s="46"/>
    </row>
    <row r="14238" spans="1:41" s="60" customFormat="1" hidden="1" x14ac:dyDescent="0.35">
      <c r="A14238" s="46"/>
      <c r="H14238" s="103"/>
      <c r="AD14238" s="99"/>
      <c r="AF14238" s="46"/>
      <c r="AM14238" s="121"/>
      <c r="AO14238" s="46"/>
    </row>
    <row r="14239" spans="1:41" s="60" customFormat="1" hidden="1" x14ac:dyDescent="0.35">
      <c r="A14239" s="46"/>
      <c r="H14239" s="103"/>
      <c r="AD14239" s="99"/>
      <c r="AF14239" s="46"/>
      <c r="AM14239" s="121"/>
      <c r="AO14239" s="46"/>
    </row>
    <row r="14240" spans="1:41" s="60" customFormat="1" hidden="1" x14ac:dyDescent="0.35">
      <c r="A14240" s="46"/>
      <c r="H14240" s="103"/>
      <c r="AD14240" s="99"/>
      <c r="AF14240" s="46"/>
      <c r="AM14240" s="121"/>
      <c r="AO14240" s="46"/>
    </row>
    <row r="14241" spans="1:41" s="60" customFormat="1" hidden="1" x14ac:dyDescent="0.35">
      <c r="A14241" s="46"/>
      <c r="H14241" s="103"/>
      <c r="AD14241" s="99"/>
      <c r="AF14241" s="46"/>
      <c r="AM14241" s="121"/>
      <c r="AO14241" s="46"/>
    </row>
    <row r="14242" spans="1:41" s="60" customFormat="1" hidden="1" x14ac:dyDescent="0.35">
      <c r="A14242" s="46"/>
      <c r="H14242" s="103"/>
      <c r="AD14242" s="99"/>
      <c r="AF14242" s="46"/>
      <c r="AM14242" s="121"/>
      <c r="AO14242" s="46"/>
    </row>
    <row r="14243" spans="1:41" s="60" customFormat="1" hidden="1" x14ac:dyDescent="0.35">
      <c r="A14243" s="46"/>
      <c r="H14243" s="103"/>
      <c r="AD14243" s="99"/>
      <c r="AF14243" s="46"/>
      <c r="AM14243" s="121"/>
      <c r="AO14243" s="46"/>
    </row>
    <row r="14244" spans="1:41" s="60" customFormat="1" hidden="1" x14ac:dyDescent="0.35">
      <c r="A14244" s="46"/>
      <c r="H14244" s="103"/>
      <c r="AD14244" s="99"/>
      <c r="AF14244" s="46"/>
      <c r="AM14244" s="121"/>
      <c r="AO14244" s="46"/>
    </row>
    <row r="14245" spans="1:41" s="60" customFormat="1" hidden="1" x14ac:dyDescent="0.35">
      <c r="A14245" s="46"/>
      <c r="H14245" s="103"/>
      <c r="AD14245" s="99"/>
      <c r="AF14245" s="46"/>
      <c r="AM14245" s="121"/>
      <c r="AO14245" s="46"/>
    </row>
    <row r="14246" spans="1:41" s="60" customFormat="1" hidden="1" x14ac:dyDescent="0.35">
      <c r="A14246" s="46"/>
      <c r="H14246" s="103"/>
      <c r="AD14246" s="99"/>
      <c r="AF14246" s="46"/>
      <c r="AM14246" s="121"/>
      <c r="AO14246" s="46"/>
    </row>
    <row r="14247" spans="1:41" s="60" customFormat="1" hidden="1" x14ac:dyDescent="0.35">
      <c r="A14247" s="46"/>
      <c r="H14247" s="103"/>
      <c r="AD14247" s="99"/>
      <c r="AF14247" s="46"/>
      <c r="AM14247" s="121"/>
      <c r="AO14247" s="46"/>
    </row>
    <row r="14248" spans="1:41" s="60" customFormat="1" hidden="1" x14ac:dyDescent="0.35">
      <c r="A14248" s="46"/>
      <c r="H14248" s="103"/>
      <c r="AD14248" s="99"/>
      <c r="AF14248" s="46"/>
      <c r="AM14248" s="121"/>
      <c r="AO14248" s="46"/>
    </row>
    <row r="14249" spans="1:41" s="60" customFormat="1" hidden="1" x14ac:dyDescent="0.35">
      <c r="A14249" s="46"/>
      <c r="H14249" s="103"/>
      <c r="AD14249" s="99"/>
      <c r="AF14249" s="46"/>
      <c r="AM14249" s="121"/>
      <c r="AO14249" s="46"/>
    </row>
    <row r="14250" spans="1:41" s="60" customFormat="1" hidden="1" x14ac:dyDescent="0.35">
      <c r="A14250" s="46"/>
      <c r="H14250" s="103"/>
      <c r="AD14250" s="99"/>
      <c r="AF14250" s="46"/>
      <c r="AM14250" s="121"/>
      <c r="AO14250" s="46"/>
    </row>
    <row r="14251" spans="1:41" s="60" customFormat="1" hidden="1" x14ac:dyDescent="0.35">
      <c r="A14251" s="46"/>
      <c r="H14251" s="103"/>
      <c r="AD14251" s="99"/>
      <c r="AF14251" s="46"/>
      <c r="AM14251" s="121"/>
      <c r="AO14251" s="46"/>
    </row>
    <row r="14252" spans="1:41" s="60" customFormat="1" hidden="1" x14ac:dyDescent="0.35">
      <c r="A14252" s="46"/>
      <c r="H14252" s="103"/>
      <c r="AD14252" s="99"/>
      <c r="AF14252" s="46"/>
      <c r="AM14252" s="121"/>
      <c r="AO14252" s="46"/>
    </row>
    <row r="14253" spans="1:41" s="60" customFormat="1" hidden="1" x14ac:dyDescent="0.35">
      <c r="A14253" s="46"/>
      <c r="H14253" s="103"/>
      <c r="AD14253" s="99"/>
      <c r="AF14253" s="46"/>
      <c r="AM14253" s="121"/>
      <c r="AO14253" s="46"/>
    </row>
    <row r="14254" spans="1:41" s="60" customFormat="1" hidden="1" x14ac:dyDescent="0.35">
      <c r="A14254" s="46"/>
      <c r="H14254" s="103"/>
      <c r="AD14254" s="99"/>
      <c r="AF14254" s="46"/>
      <c r="AM14254" s="121"/>
      <c r="AO14254" s="46"/>
    </row>
    <row r="14255" spans="1:41" s="60" customFormat="1" hidden="1" x14ac:dyDescent="0.35">
      <c r="A14255" s="46"/>
      <c r="H14255" s="103"/>
      <c r="AD14255" s="99"/>
      <c r="AF14255" s="46"/>
      <c r="AM14255" s="121"/>
      <c r="AO14255" s="46"/>
    </row>
    <row r="14256" spans="1:41" s="60" customFormat="1" hidden="1" x14ac:dyDescent="0.35">
      <c r="A14256" s="46"/>
      <c r="H14256" s="103"/>
      <c r="AD14256" s="99"/>
      <c r="AF14256" s="46"/>
      <c r="AM14256" s="121"/>
      <c r="AO14256" s="46"/>
    </row>
    <row r="14257" spans="1:41" s="60" customFormat="1" hidden="1" x14ac:dyDescent="0.35">
      <c r="A14257" s="46"/>
      <c r="H14257" s="103"/>
      <c r="AD14257" s="99"/>
      <c r="AF14257" s="46"/>
      <c r="AM14257" s="121"/>
      <c r="AO14257" s="46"/>
    </row>
    <row r="14258" spans="1:41" s="60" customFormat="1" hidden="1" x14ac:dyDescent="0.35">
      <c r="A14258" s="46"/>
      <c r="H14258" s="103"/>
      <c r="AD14258" s="99"/>
      <c r="AF14258" s="46"/>
      <c r="AM14258" s="121"/>
      <c r="AO14258" s="46"/>
    </row>
    <row r="14259" spans="1:41" s="60" customFormat="1" hidden="1" x14ac:dyDescent="0.35">
      <c r="A14259" s="46"/>
      <c r="H14259" s="103"/>
      <c r="AD14259" s="99"/>
      <c r="AF14259" s="46"/>
      <c r="AM14259" s="121"/>
      <c r="AO14259" s="46"/>
    </row>
    <row r="14260" spans="1:41" s="60" customFormat="1" hidden="1" x14ac:dyDescent="0.35">
      <c r="A14260" s="46"/>
      <c r="H14260" s="103"/>
      <c r="AD14260" s="99"/>
      <c r="AF14260" s="46"/>
      <c r="AM14260" s="121"/>
      <c r="AO14260" s="46"/>
    </row>
    <row r="14261" spans="1:41" s="60" customFormat="1" hidden="1" x14ac:dyDescent="0.35">
      <c r="A14261" s="46"/>
      <c r="H14261" s="103"/>
      <c r="AD14261" s="99"/>
      <c r="AF14261" s="46"/>
      <c r="AM14261" s="121"/>
      <c r="AO14261" s="46"/>
    </row>
    <row r="14262" spans="1:41" s="60" customFormat="1" hidden="1" x14ac:dyDescent="0.35">
      <c r="A14262" s="46"/>
      <c r="H14262" s="103"/>
      <c r="AD14262" s="99"/>
      <c r="AF14262" s="46"/>
      <c r="AM14262" s="121"/>
      <c r="AO14262" s="46"/>
    </row>
    <row r="14263" spans="1:41" s="60" customFormat="1" hidden="1" x14ac:dyDescent="0.35">
      <c r="A14263" s="46"/>
      <c r="H14263" s="103"/>
      <c r="AD14263" s="99"/>
      <c r="AF14263" s="46"/>
      <c r="AM14263" s="121"/>
      <c r="AO14263" s="46"/>
    </row>
    <row r="14264" spans="1:41" s="60" customFormat="1" hidden="1" x14ac:dyDescent="0.35">
      <c r="A14264" s="46"/>
      <c r="H14264" s="103"/>
      <c r="AD14264" s="99"/>
      <c r="AF14264" s="46"/>
      <c r="AM14264" s="121"/>
      <c r="AO14264" s="46"/>
    </row>
    <row r="14265" spans="1:41" s="60" customFormat="1" hidden="1" x14ac:dyDescent="0.35">
      <c r="A14265" s="46"/>
      <c r="H14265" s="103"/>
      <c r="AD14265" s="99"/>
      <c r="AF14265" s="46"/>
      <c r="AM14265" s="121"/>
      <c r="AO14265" s="46"/>
    </row>
    <row r="14266" spans="1:41" s="60" customFormat="1" hidden="1" x14ac:dyDescent="0.35">
      <c r="A14266" s="46"/>
      <c r="H14266" s="103"/>
      <c r="AD14266" s="99"/>
      <c r="AF14266" s="46"/>
      <c r="AM14266" s="121"/>
      <c r="AO14266" s="46"/>
    </row>
    <row r="14267" spans="1:41" s="60" customFormat="1" hidden="1" x14ac:dyDescent="0.35">
      <c r="A14267" s="46"/>
      <c r="H14267" s="103"/>
      <c r="AD14267" s="99"/>
      <c r="AF14267" s="46"/>
      <c r="AM14267" s="121"/>
      <c r="AO14267" s="46"/>
    </row>
    <row r="14268" spans="1:41" s="60" customFormat="1" hidden="1" x14ac:dyDescent="0.35">
      <c r="A14268" s="46"/>
      <c r="H14268" s="103"/>
      <c r="AD14268" s="99"/>
      <c r="AF14268" s="46"/>
      <c r="AM14268" s="121"/>
      <c r="AO14268" s="46"/>
    </row>
    <row r="14269" spans="1:41" s="60" customFormat="1" hidden="1" x14ac:dyDescent="0.35">
      <c r="A14269" s="46"/>
      <c r="H14269" s="103"/>
      <c r="AD14269" s="99"/>
      <c r="AF14269" s="46"/>
      <c r="AM14269" s="121"/>
      <c r="AO14269" s="46"/>
    </row>
    <row r="14270" spans="1:41" s="60" customFormat="1" hidden="1" x14ac:dyDescent="0.35">
      <c r="A14270" s="46"/>
      <c r="H14270" s="103"/>
      <c r="AD14270" s="99"/>
      <c r="AF14270" s="46"/>
      <c r="AM14270" s="121"/>
      <c r="AO14270" s="46"/>
    </row>
    <row r="14271" spans="1:41" s="60" customFormat="1" hidden="1" x14ac:dyDescent="0.35">
      <c r="A14271" s="46"/>
      <c r="H14271" s="103"/>
      <c r="AD14271" s="99"/>
      <c r="AF14271" s="46"/>
      <c r="AM14271" s="121"/>
      <c r="AO14271" s="46"/>
    </row>
    <row r="14272" spans="1:41" s="60" customFormat="1" hidden="1" x14ac:dyDescent="0.35">
      <c r="A14272" s="46"/>
      <c r="H14272" s="103"/>
      <c r="AD14272" s="99"/>
      <c r="AF14272" s="46"/>
      <c r="AM14272" s="121"/>
      <c r="AO14272" s="46"/>
    </row>
    <row r="14273" spans="1:41" s="60" customFormat="1" hidden="1" x14ac:dyDescent="0.35">
      <c r="A14273" s="46"/>
      <c r="H14273" s="103"/>
      <c r="AD14273" s="99"/>
      <c r="AF14273" s="46"/>
      <c r="AM14273" s="121"/>
      <c r="AO14273" s="46"/>
    </row>
    <row r="14274" spans="1:41" s="60" customFormat="1" hidden="1" x14ac:dyDescent="0.35">
      <c r="A14274" s="46"/>
      <c r="H14274" s="103"/>
      <c r="AD14274" s="99"/>
      <c r="AF14274" s="46"/>
      <c r="AM14274" s="121"/>
      <c r="AO14274" s="46"/>
    </row>
    <row r="14275" spans="1:41" s="60" customFormat="1" hidden="1" x14ac:dyDescent="0.35">
      <c r="A14275" s="46"/>
      <c r="H14275" s="103"/>
      <c r="AD14275" s="99"/>
      <c r="AF14275" s="46"/>
      <c r="AM14275" s="121"/>
      <c r="AO14275" s="46"/>
    </row>
    <row r="14276" spans="1:41" s="60" customFormat="1" hidden="1" x14ac:dyDescent="0.35">
      <c r="A14276" s="46"/>
      <c r="H14276" s="103"/>
      <c r="AD14276" s="99"/>
      <c r="AF14276" s="46"/>
      <c r="AM14276" s="121"/>
      <c r="AO14276" s="46"/>
    </row>
    <row r="14277" spans="1:41" s="60" customFormat="1" hidden="1" x14ac:dyDescent="0.35">
      <c r="A14277" s="46"/>
      <c r="H14277" s="103"/>
      <c r="AD14277" s="99"/>
      <c r="AF14277" s="46"/>
      <c r="AM14277" s="121"/>
      <c r="AO14277" s="46"/>
    </row>
    <row r="14278" spans="1:41" s="60" customFormat="1" hidden="1" x14ac:dyDescent="0.35">
      <c r="A14278" s="46"/>
      <c r="H14278" s="103"/>
      <c r="AD14278" s="99"/>
      <c r="AF14278" s="46"/>
      <c r="AM14278" s="121"/>
      <c r="AO14278" s="46"/>
    </row>
    <row r="14279" spans="1:41" s="60" customFormat="1" hidden="1" x14ac:dyDescent="0.35">
      <c r="A14279" s="46"/>
      <c r="H14279" s="103"/>
      <c r="AD14279" s="99"/>
      <c r="AF14279" s="46"/>
      <c r="AM14279" s="121"/>
      <c r="AO14279" s="46"/>
    </row>
    <row r="14280" spans="1:41" s="60" customFormat="1" hidden="1" x14ac:dyDescent="0.35">
      <c r="A14280" s="46"/>
      <c r="H14280" s="103"/>
      <c r="AD14280" s="99"/>
      <c r="AF14280" s="46"/>
      <c r="AM14280" s="121"/>
      <c r="AO14280" s="46"/>
    </row>
    <row r="14281" spans="1:41" s="60" customFormat="1" hidden="1" x14ac:dyDescent="0.35">
      <c r="A14281" s="46"/>
      <c r="H14281" s="103"/>
      <c r="AD14281" s="99"/>
      <c r="AF14281" s="46"/>
      <c r="AM14281" s="121"/>
      <c r="AO14281" s="46"/>
    </row>
    <row r="14282" spans="1:41" s="60" customFormat="1" hidden="1" x14ac:dyDescent="0.35">
      <c r="A14282" s="46"/>
      <c r="H14282" s="103"/>
      <c r="AD14282" s="99"/>
      <c r="AF14282" s="46"/>
      <c r="AM14282" s="121"/>
      <c r="AO14282" s="46"/>
    </row>
    <row r="14283" spans="1:41" s="60" customFormat="1" hidden="1" x14ac:dyDescent="0.35">
      <c r="A14283" s="46"/>
      <c r="H14283" s="103"/>
      <c r="AD14283" s="99"/>
      <c r="AF14283" s="46"/>
      <c r="AM14283" s="121"/>
      <c r="AO14283" s="46"/>
    </row>
    <row r="14284" spans="1:41" s="60" customFormat="1" hidden="1" x14ac:dyDescent="0.35">
      <c r="A14284" s="46"/>
      <c r="H14284" s="103"/>
      <c r="AD14284" s="99"/>
      <c r="AF14284" s="46"/>
      <c r="AM14284" s="121"/>
      <c r="AO14284" s="46"/>
    </row>
    <row r="14285" spans="1:41" s="60" customFormat="1" hidden="1" x14ac:dyDescent="0.35">
      <c r="A14285" s="46"/>
      <c r="H14285" s="103"/>
      <c r="AD14285" s="99"/>
      <c r="AF14285" s="46"/>
      <c r="AM14285" s="121"/>
      <c r="AO14285" s="46"/>
    </row>
    <row r="14286" spans="1:41" s="60" customFormat="1" hidden="1" x14ac:dyDescent="0.35">
      <c r="A14286" s="46"/>
      <c r="H14286" s="103"/>
      <c r="AD14286" s="99"/>
      <c r="AF14286" s="46"/>
      <c r="AM14286" s="121"/>
      <c r="AO14286" s="46"/>
    </row>
    <row r="14287" spans="1:41" s="60" customFormat="1" hidden="1" x14ac:dyDescent="0.35">
      <c r="A14287" s="46"/>
      <c r="H14287" s="103"/>
      <c r="AD14287" s="99"/>
      <c r="AF14287" s="46"/>
      <c r="AM14287" s="121"/>
      <c r="AO14287" s="46"/>
    </row>
    <row r="14288" spans="1:41" s="60" customFormat="1" hidden="1" x14ac:dyDescent="0.35">
      <c r="A14288" s="46"/>
      <c r="H14288" s="103"/>
      <c r="AD14288" s="99"/>
      <c r="AF14288" s="46"/>
      <c r="AM14288" s="121"/>
      <c r="AO14288" s="46"/>
    </row>
    <row r="14289" spans="1:41" s="60" customFormat="1" hidden="1" x14ac:dyDescent="0.35">
      <c r="A14289" s="46"/>
      <c r="H14289" s="103"/>
      <c r="AD14289" s="99"/>
      <c r="AF14289" s="46"/>
      <c r="AM14289" s="121"/>
      <c r="AO14289" s="46"/>
    </row>
    <row r="14290" spans="1:41" s="60" customFormat="1" hidden="1" x14ac:dyDescent="0.35">
      <c r="A14290" s="46"/>
      <c r="H14290" s="103"/>
      <c r="AD14290" s="99"/>
      <c r="AF14290" s="46"/>
      <c r="AM14290" s="121"/>
      <c r="AO14290" s="46"/>
    </row>
    <row r="14291" spans="1:41" s="60" customFormat="1" hidden="1" x14ac:dyDescent="0.35">
      <c r="A14291" s="46"/>
      <c r="H14291" s="103"/>
      <c r="AD14291" s="99"/>
      <c r="AF14291" s="46"/>
      <c r="AM14291" s="121"/>
      <c r="AO14291" s="46"/>
    </row>
    <row r="14292" spans="1:41" s="60" customFormat="1" hidden="1" x14ac:dyDescent="0.35">
      <c r="A14292" s="46"/>
      <c r="H14292" s="103"/>
      <c r="AD14292" s="99"/>
      <c r="AF14292" s="46"/>
      <c r="AM14292" s="121"/>
      <c r="AO14292" s="46"/>
    </row>
    <row r="14293" spans="1:41" s="60" customFormat="1" hidden="1" x14ac:dyDescent="0.35">
      <c r="A14293" s="46"/>
      <c r="H14293" s="103"/>
      <c r="AD14293" s="99"/>
      <c r="AF14293" s="46"/>
      <c r="AM14293" s="121"/>
      <c r="AO14293" s="46"/>
    </row>
    <row r="14294" spans="1:41" s="60" customFormat="1" hidden="1" x14ac:dyDescent="0.35">
      <c r="A14294" s="46"/>
      <c r="H14294" s="103"/>
      <c r="AD14294" s="99"/>
      <c r="AF14294" s="46"/>
      <c r="AM14294" s="121"/>
      <c r="AO14294" s="46"/>
    </row>
    <row r="14295" spans="1:41" s="60" customFormat="1" hidden="1" x14ac:dyDescent="0.35">
      <c r="A14295" s="46"/>
      <c r="H14295" s="103"/>
      <c r="AD14295" s="99"/>
      <c r="AF14295" s="46"/>
      <c r="AM14295" s="121"/>
      <c r="AO14295" s="46"/>
    </row>
    <row r="14296" spans="1:41" s="60" customFormat="1" hidden="1" x14ac:dyDescent="0.35">
      <c r="A14296" s="46"/>
      <c r="H14296" s="103"/>
      <c r="AD14296" s="99"/>
      <c r="AF14296" s="46"/>
      <c r="AM14296" s="121"/>
      <c r="AO14296" s="46"/>
    </row>
    <row r="14297" spans="1:41" s="60" customFormat="1" hidden="1" x14ac:dyDescent="0.35">
      <c r="A14297" s="46"/>
      <c r="H14297" s="103"/>
      <c r="AD14297" s="99"/>
      <c r="AF14297" s="46"/>
      <c r="AM14297" s="121"/>
      <c r="AO14297" s="46"/>
    </row>
    <row r="14298" spans="1:41" s="60" customFormat="1" hidden="1" x14ac:dyDescent="0.35">
      <c r="A14298" s="46"/>
      <c r="H14298" s="103"/>
      <c r="AD14298" s="99"/>
      <c r="AF14298" s="46"/>
      <c r="AM14298" s="121"/>
      <c r="AO14298" s="46"/>
    </row>
    <row r="14299" spans="1:41" s="60" customFormat="1" hidden="1" x14ac:dyDescent="0.35">
      <c r="A14299" s="46"/>
      <c r="H14299" s="103"/>
      <c r="AD14299" s="99"/>
      <c r="AF14299" s="46"/>
      <c r="AM14299" s="121"/>
      <c r="AO14299" s="46"/>
    </row>
    <row r="14300" spans="1:41" s="60" customFormat="1" hidden="1" x14ac:dyDescent="0.35">
      <c r="A14300" s="46"/>
      <c r="H14300" s="103"/>
      <c r="AD14300" s="99"/>
      <c r="AF14300" s="46"/>
      <c r="AM14300" s="121"/>
      <c r="AO14300" s="46"/>
    </row>
    <row r="14301" spans="1:41" s="60" customFormat="1" hidden="1" x14ac:dyDescent="0.35">
      <c r="A14301" s="46"/>
      <c r="H14301" s="103"/>
      <c r="AD14301" s="99"/>
      <c r="AF14301" s="46"/>
      <c r="AM14301" s="121"/>
      <c r="AO14301" s="46"/>
    </row>
    <row r="14302" spans="1:41" s="60" customFormat="1" hidden="1" x14ac:dyDescent="0.35">
      <c r="A14302" s="46"/>
      <c r="H14302" s="103"/>
      <c r="AD14302" s="99"/>
      <c r="AF14302" s="46"/>
      <c r="AM14302" s="121"/>
      <c r="AO14302" s="46"/>
    </row>
    <row r="14303" spans="1:41" s="60" customFormat="1" hidden="1" x14ac:dyDescent="0.35">
      <c r="A14303" s="46"/>
      <c r="H14303" s="103"/>
      <c r="AD14303" s="99"/>
      <c r="AF14303" s="46"/>
      <c r="AM14303" s="121"/>
      <c r="AO14303" s="46"/>
    </row>
    <row r="14304" spans="1:41" s="60" customFormat="1" hidden="1" x14ac:dyDescent="0.35">
      <c r="A14304" s="46"/>
      <c r="H14304" s="103"/>
      <c r="AD14304" s="99"/>
      <c r="AF14304" s="46"/>
      <c r="AM14304" s="121"/>
      <c r="AO14304" s="46"/>
    </row>
    <row r="14305" spans="1:41" s="60" customFormat="1" hidden="1" x14ac:dyDescent="0.35">
      <c r="A14305" s="46"/>
      <c r="H14305" s="103"/>
      <c r="AD14305" s="99"/>
      <c r="AF14305" s="46"/>
      <c r="AM14305" s="121"/>
      <c r="AO14305" s="46"/>
    </row>
    <row r="14306" spans="1:41" s="60" customFormat="1" hidden="1" x14ac:dyDescent="0.35">
      <c r="A14306" s="46"/>
      <c r="H14306" s="103"/>
      <c r="AD14306" s="99"/>
      <c r="AF14306" s="46"/>
      <c r="AM14306" s="121"/>
      <c r="AO14306" s="46"/>
    </row>
    <row r="14307" spans="1:41" s="60" customFormat="1" hidden="1" x14ac:dyDescent="0.35">
      <c r="A14307" s="46"/>
      <c r="H14307" s="103"/>
      <c r="AD14307" s="99"/>
      <c r="AF14307" s="46"/>
      <c r="AM14307" s="121"/>
      <c r="AO14307" s="46"/>
    </row>
    <row r="14308" spans="1:41" s="60" customFormat="1" hidden="1" x14ac:dyDescent="0.35">
      <c r="A14308" s="46"/>
      <c r="H14308" s="103"/>
      <c r="AD14308" s="99"/>
      <c r="AF14308" s="46"/>
      <c r="AM14308" s="121"/>
      <c r="AO14308" s="46"/>
    </row>
    <row r="14309" spans="1:41" s="60" customFormat="1" hidden="1" x14ac:dyDescent="0.35">
      <c r="A14309" s="46"/>
      <c r="H14309" s="103"/>
      <c r="AD14309" s="99"/>
      <c r="AF14309" s="46"/>
      <c r="AM14309" s="121"/>
      <c r="AO14309" s="46"/>
    </row>
    <row r="14310" spans="1:41" s="60" customFormat="1" hidden="1" x14ac:dyDescent="0.35">
      <c r="A14310" s="46"/>
      <c r="H14310" s="103"/>
      <c r="AD14310" s="99"/>
      <c r="AF14310" s="46"/>
      <c r="AM14310" s="121"/>
      <c r="AO14310" s="46"/>
    </row>
    <row r="14311" spans="1:41" s="60" customFormat="1" hidden="1" x14ac:dyDescent="0.35">
      <c r="A14311" s="46"/>
      <c r="H14311" s="103"/>
      <c r="AD14311" s="99"/>
      <c r="AF14311" s="46"/>
      <c r="AM14311" s="121"/>
      <c r="AO14311" s="46"/>
    </row>
    <row r="14312" spans="1:41" s="60" customFormat="1" hidden="1" x14ac:dyDescent="0.35">
      <c r="A14312" s="46"/>
      <c r="H14312" s="103"/>
      <c r="AD14312" s="99"/>
      <c r="AF14312" s="46"/>
      <c r="AM14312" s="121"/>
      <c r="AO14312" s="46"/>
    </row>
    <row r="14313" spans="1:41" s="60" customFormat="1" hidden="1" x14ac:dyDescent="0.35">
      <c r="A14313" s="46"/>
      <c r="H14313" s="103"/>
      <c r="AD14313" s="99"/>
      <c r="AF14313" s="46"/>
      <c r="AM14313" s="121"/>
      <c r="AO14313" s="46"/>
    </row>
    <row r="14314" spans="1:41" s="60" customFormat="1" hidden="1" x14ac:dyDescent="0.35">
      <c r="A14314" s="46"/>
      <c r="H14314" s="103"/>
      <c r="AD14314" s="99"/>
      <c r="AF14314" s="46"/>
      <c r="AM14314" s="121"/>
      <c r="AO14314" s="46"/>
    </row>
    <row r="14315" spans="1:41" s="60" customFormat="1" hidden="1" x14ac:dyDescent="0.35">
      <c r="A14315" s="46"/>
      <c r="H14315" s="103"/>
      <c r="AD14315" s="99"/>
      <c r="AF14315" s="46"/>
      <c r="AM14315" s="121"/>
      <c r="AO14315" s="46"/>
    </row>
    <row r="14316" spans="1:41" s="60" customFormat="1" hidden="1" x14ac:dyDescent="0.35">
      <c r="A14316" s="46"/>
      <c r="H14316" s="103"/>
      <c r="AD14316" s="99"/>
      <c r="AF14316" s="46"/>
      <c r="AM14316" s="121"/>
      <c r="AO14316" s="46"/>
    </row>
    <row r="14317" spans="1:41" s="60" customFormat="1" hidden="1" x14ac:dyDescent="0.35">
      <c r="A14317" s="46"/>
      <c r="H14317" s="103"/>
      <c r="AD14317" s="99"/>
      <c r="AF14317" s="46"/>
      <c r="AM14317" s="121"/>
      <c r="AO14317" s="46"/>
    </row>
    <row r="14318" spans="1:41" s="60" customFormat="1" hidden="1" x14ac:dyDescent="0.35">
      <c r="A14318" s="46"/>
      <c r="H14318" s="103"/>
      <c r="AD14318" s="99"/>
      <c r="AF14318" s="46"/>
      <c r="AM14318" s="121"/>
      <c r="AO14318" s="46"/>
    </row>
    <row r="14319" spans="1:41" s="60" customFormat="1" hidden="1" x14ac:dyDescent="0.35">
      <c r="A14319" s="46"/>
      <c r="H14319" s="103"/>
      <c r="AD14319" s="99"/>
      <c r="AF14319" s="46"/>
      <c r="AM14319" s="121"/>
      <c r="AO14319" s="46"/>
    </row>
    <row r="14320" spans="1:41" s="60" customFormat="1" hidden="1" x14ac:dyDescent="0.35">
      <c r="A14320" s="46"/>
      <c r="H14320" s="103"/>
      <c r="AD14320" s="99"/>
      <c r="AF14320" s="46"/>
      <c r="AM14320" s="121"/>
      <c r="AO14320" s="46"/>
    </row>
    <row r="14321" spans="1:41" s="60" customFormat="1" hidden="1" x14ac:dyDescent="0.35">
      <c r="A14321" s="46"/>
      <c r="H14321" s="103"/>
      <c r="AD14321" s="99"/>
      <c r="AF14321" s="46"/>
      <c r="AM14321" s="121"/>
      <c r="AO14321" s="46"/>
    </row>
    <row r="14322" spans="1:41" s="60" customFormat="1" hidden="1" x14ac:dyDescent="0.35">
      <c r="A14322" s="46"/>
      <c r="H14322" s="103"/>
      <c r="AD14322" s="99"/>
      <c r="AF14322" s="46"/>
      <c r="AM14322" s="121"/>
      <c r="AO14322" s="46"/>
    </row>
    <row r="14323" spans="1:41" s="60" customFormat="1" hidden="1" x14ac:dyDescent="0.35">
      <c r="A14323" s="46"/>
      <c r="H14323" s="103"/>
      <c r="AD14323" s="99"/>
      <c r="AF14323" s="46"/>
      <c r="AM14323" s="121"/>
      <c r="AO14323" s="46"/>
    </row>
    <row r="14324" spans="1:41" s="60" customFormat="1" hidden="1" x14ac:dyDescent="0.35">
      <c r="A14324" s="46"/>
      <c r="H14324" s="103"/>
      <c r="AD14324" s="99"/>
      <c r="AF14324" s="46"/>
      <c r="AM14324" s="121"/>
      <c r="AO14324" s="46"/>
    </row>
    <row r="14325" spans="1:41" s="60" customFormat="1" hidden="1" x14ac:dyDescent="0.35">
      <c r="A14325" s="46"/>
      <c r="H14325" s="103"/>
      <c r="AD14325" s="99"/>
      <c r="AF14325" s="46"/>
      <c r="AM14325" s="121"/>
      <c r="AO14325" s="46"/>
    </row>
    <row r="14326" spans="1:41" s="60" customFormat="1" hidden="1" x14ac:dyDescent="0.35">
      <c r="A14326" s="46"/>
      <c r="H14326" s="103"/>
      <c r="AD14326" s="99"/>
      <c r="AF14326" s="46"/>
      <c r="AM14326" s="121"/>
      <c r="AO14326" s="46"/>
    </row>
    <row r="14327" spans="1:41" s="60" customFormat="1" hidden="1" x14ac:dyDescent="0.35">
      <c r="A14327" s="46"/>
      <c r="H14327" s="103"/>
      <c r="AD14327" s="99"/>
      <c r="AF14327" s="46"/>
      <c r="AM14327" s="121"/>
      <c r="AO14327" s="46"/>
    </row>
    <row r="14328" spans="1:41" s="60" customFormat="1" hidden="1" x14ac:dyDescent="0.35">
      <c r="A14328" s="46"/>
      <c r="H14328" s="103"/>
      <c r="AD14328" s="99"/>
      <c r="AF14328" s="46"/>
      <c r="AM14328" s="121"/>
      <c r="AO14328" s="46"/>
    </row>
    <row r="14329" spans="1:41" s="60" customFormat="1" hidden="1" x14ac:dyDescent="0.35">
      <c r="A14329" s="46"/>
      <c r="H14329" s="103"/>
      <c r="AD14329" s="99"/>
      <c r="AF14329" s="46"/>
      <c r="AM14329" s="121"/>
      <c r="AO14329" s="46"/>
    </row>
    <row r="14330" spans="1:41" s="60" customFormat="1" hidden="1" x14ac:dyDescent="0.35">
      <c r="A14330" s="46"/>
      <c r="H14330" s="103"/>
      <c r="AD14330" s="99"/>
      <c r="AF14330" s="46"/>
      <c r="AM14330" s="121"/>
      <c r="AO14330" s="46"/>
    </row>
    <row r="14331" spans="1:41" s="60" customFormat="1" hidden="1" x14ac:dyDescent="0.35">
      <c r="A14331" s="46"/>
      <c r="H14331" s="103"/>
      <c r="AD14331" s="99"/>
      <c r="AF14331" s="46"/>
      <c r="AM14331" s="121"/>
      <c r="AO14331" s="46"/>
    </row>
    <row r="14332" spans="1:41" s="60" customFormat="1" hidden="1" x14ac:dyDescent="0.35">
      <c r="A14332" s="46"/>
      <c r="H14332" s="103"/>
      <c r="AD14332" s="99"/>
      <c r="AF14332" s="46"/>
      <c r="AM14332" s="121"/>
      <c r="AO14332" s="46"/>
    </row>
    <row r="14333" spans="1:41" s="60" customFormat="1" hidden="1" x14ac:dyDescent="0.35">
      <c r="A14333" s="46"/>
      <c r="H14333" s="103"/>
      <c r="AD14333" s="99"/>
      <c r="AF14333" s="46"/>
      <c r="AM14333" s="121"/>
      <c r="AO14333" s="46"/>
    </row>
    <row r="14334" spans="1:41" s="60" customFormat="1" hidden="1" x14ac:dyDescent="0.35">
      <c r="A14334" s="46"/>
      <c r="H14334" s="103"/>
      <c r="AD14334" s="99"/>
      <c r="AF14334" s="46"/>
      <c r="AM14334" s="121"/>
      <c r="AO14334" s="46"/>
    </row>
    <row r="14335" spans="1:41" s="60" customFormat="1" hidden="1" x14ac:dyDescent="0.35">
      <c r="A14335" s="46"/>
      <c r="H14335" s="103"/>
      <c r="AD14335" s="99"/>
      <c r="AF14335" s="46"/>
      <c r="AM14335" s="121"/>
      <c r="AO14335" s="46"/>
    </row>
    <row r="14336" spans="1:41" s="60" customFormat="1" hidden="1" x14ac:dyDescent="0.35">
      <c r="A14336" s="46"/>
      <c r="H14336" s="103"/>
      <c r="AD14336" s="99"/>
      <c r="AF14336" s="46"/>
      <c r="AM14336" s="121"/>
      <c r="AO14336" s="46"/>
    </row>
    <row r="14337" spans="1:41" s="60" customFormat="1" hidden="1" x14ac:dyDescent="0.35">
      <c r="A14337" s="46"/>
      <c r="H14337" s="103"/>
      <c r="AD14337" s="99"/>
      <c r="AF14337" s="46"/>
      <c r="AM14337" s="121"/>
      <c r="AO14337" s="46"/>
    </row>
    <row r="14338" spans="1:41" s="60" customFormat="1" hidden="1" x14ac:dyDescent="0.35">
      <c r="A14338" s="46"/>
      <c r="H14338" s="103"/>
      <c r="AD14338" s="99"/>
      <c r="AF14338" s="46"/>
      <c r="AM14338" s="121"/>
      <c r="AO14338" s="46"/>
    </row>
    <row r="14339" spans="1:41" s="60" customFormat="1" hidden="1" x14ac:dyDescent="0.35">
      <c r="A14339" s="46"/>
      <c r="H14339" s="103"/>
      <c r="AD14339" s="99"/>
      <c r="AF14339" s="46"/>
      <c r="AM14339" s="121"/>
      <c r="AO14339" s="46"/>
    </row>
    <row r="14340" spans="1:41" s="60" customFormat="1" hidden="1" x14ac:dyDescent="0.35">
      <c r="A14340" s="46"/>
      <c r="H14340" s="103"/>
      <c r="AD14340" s="99"/>
      <c r="AF14340" s="46"/>
      <c r="AM14340" s="121"/>
      <c r="AO14340" s="46"/>
    </row>
    <row r="14341" spans="1:41" s="60" customFormat="1" hidden="1" x14ac:dyDescent="0.35">
      <c r="A14341" s="46"/>
      <c r="H14341" s="103"/>
      <c r="AD14341" s="99"/>
      <c r="AF14341" s="46"/>
      <c r="AM14341" s="121"/>
      <c r="AO14341" s="46"/>
    </row>
    <row r="14342" spans="1:41" s="60" customFormat="1" hidden="1" x14ac:dyDescent="0.35">
      <c r="A14342" s="46"/>
      <c r="H14342" s="103"/>
      <c r="AD14342" s="99"/>
      <c r="AF14342" s="46"/>
      <c r="AM14342" s="121"/>
      <c r="AO14342" s="46"/>
    </row>
    <row r="14343" spans="1:41" s="60" customFormat="1" hidden="1" x14ac:dyDescent="0.35">
      <c r="A14343" s="46"/>
      <c r="H14343" s="103"/>
      <c r="AD14343" s="99"/>
      <c r="AF14343" s="46"/>
      <c r="AM14343" s="121"/>
      <c r="AO14343" s="46"/>
    </row>
    <row r="14344" spans="1:41" s="60" customFormat="1" hidden="1" x14ac:dyDescent="0.35">
      <c r="A14344" s="46"/>
      <c r="H14344" s="103"/>
      <c r="AD14344" s="99"/>
      <c r="AF14344" s="46"/>
      <c r="AM14344" s="121"/>
      <c r="AO14344" s="46"/>
    </row>
    <row r="14345" spans="1:41" s="60" customFormat="1" hidden="1" x14ac:dyDescent="0.35">
      <c r="A14345" s="46"/>
      <c r="H14345" s="103"/>
      <c r="AD14345" s="99"/>
      <c r="AF14345" s="46"/>
      <c r="AM14345" s="121"/>
      <c r="AO14345" s="46"/>
    </row>
    <row r="14346" spans="1:41" s="60" customFormat="1" hidden="1" x14ac:dyDescent="0.35">
      <c r="A14346" s="46"/>
      <c r="H14346" s="103"/>
      <c r="AD14346" s="99"/>
      <c r="AF14346" s="46"/>
      <c r="AM14346" s="121"/>
      <c r="AO14346" s="46"/>
    </row>
    <row r="14347" spans="1:41" s="60" customFormat="1" hidden="1" x14ac:dyDescent="0.35">
      <c r="A14347" s="46"/>
      <c r="H14347" s="103"/>
      <c r="AD14347" s="99"/>
      <c r="AF14347" s="46"/>
      <c r="AM14347" s="121"/>
      <c r="AO14347" s="46"/>
    </row>
    <row r="14348" spans="1:41" s="60" customFormat="1" hidden="1" x14ac:dyDescent="0.35">
      <c r="A14348" s="46"/>
      <c r="H14348" s="103"/>
      <c r="AD14348" s="99"/>
      <c r="AF14348" s="46"/>
      <c r="AM14348" s="121"/>
      <c r="AO14348" s="46"/>
    </row>
    <row r="14349" spans="1:41" s="60" customFormat="1" hidden="1" x14ac:dyDescent="0.35">
      <c r="A14349" s="46"/>
      <c r="H14349" s="103"/>
      <c r="AD14349" s="99"/>
      <c r="AF14349" s="46"/>
      <c r="AM14349" s="121"/>
      <c r="AO14349" s="46"/>
    </row>
    <row r="14350" spans="1:41" s="60" customFormat="1" hidden="1" x14ac:dyDescent="0.35">
      <c r="A14350" s="46"/>
      <c r="H14350" s="103"/>
      <c r="AD14350" s="99"/>
      <c r="AF14350" s="46"/>
      <c r="AM14350" s="121"/>
      <c r="AO14350" s="46"/>
    </row>
    <row r="14351" spans="1:41" s="60" customFormat="1" hidden="1" x14ac:dyDescent="0.35">
      <c r="A14351" s="46"/>
      <c r="H14351" s="103"/>
      <c r="AD14351" s="99"/>
      <c r="AF14351" s="46"/>
      <c r="AM14351" s="121"/>
      <c r="AO14351" s="46"/>
    </row>
    <row r="14352" spans="1:41" s="60" customFormat="1" hidden="1" x14ac:dyDescent="0.35">
      <c r="A14352" s="46"/>
      <c r="H14352" s="103"/>
      <c r="AD14352" s="99"/>
      <c r="AF14352" s="46"/>
      <c r="AM14352" s="121"/>
      <c r="AO14352" s="46"/>
    </row>
    <row r="14353" spans="1:41" s="60" customFormat="1" hidden="1" x14ac:dyDescent="0.35">
      <c r="A14353" s="46"/>
      <c r="H14353" s="103"/>
      <c r="AD14353" s="99"/>
      <c r="AF14353" s="46"/>
      <c r="AM14353" s="121"/>
      <c r="AO14353" s="46"/>
    </row>
    <row r="14354" spans="1:41" s="60" customFormat="1" hidden="1" x14ac:dyDescent="0.35">
      <c r="A14354" s="46"/>
      <c r="H14354" s="103"/>
      <c r="AD14354" s="99"/>
      <c r="AF14354" s="46"/>
      <c r="AM14354" s="121"/>
      <c r="AO14354" s="46"/>
    </row>
    <row r="14355" spans="1:41" s="60" customFormat="1" hidden="1" x14ac:dyDescent="0.35">
      <c r="A14355" s="46"/>
      <c r="H14355" s="103"/>
      <c r="AD14355" s="99"/>
      <c r="AF14355" s="46"/>
      <c r="AM14355" s="121"/>
      <c r="AO14355" s="46"/>
    </row>
    <row r="14356" spans="1:41" s="60" customFormat="1" hidden="1" x14ac:dyDescent="0.35">
      <c r="A14356" s="46"/>
      <c r="H14356" s="103"/>
      <c r="AD14356" s="99"/>
      <c r="AF14356" s="46"/>
      <c r="AM14356" s="121"/>
      <c r="AO14356" s="46"/>
    </row>
    <row r="14357" spans="1:41" s="60" customFormat="1" hidden="1" x14ac:dyDescent="0.35">
      <c r="A14357" s="46"/>
      <c r="H14357" s="103"/>
      <c r="AD14357" s="99"/>
      <c r="AF14357" s="46"/>
      <c r="AM14357" s="121"/>
      <c r="AO14357" s="46"/>
    </row>
    <row r="14358" spans="1:41" s="60" customFormat="1" hidden="1" x14ac:dyDescent="0.35">
      <c r="A14358" s="46"/>
      <c r="H14358" s="103"/>
      <c r="AD14358" s="99"/>
      <c r="AF14358" s="46"/>
      <c r="AM14358" s="121"/>
      <c r="AO14358" s="46"/>
    </row>
    <row r="14359" spans="1:41" s="60" customFormat="1" hidden="1" x14ac:dyDescent="0.35">
      <c r="A14359" s="46"/>
      <c r="H14359" s="103"/>
      <c r="AD14359" s="99"/>
      <c r="AF14359" s="46"/>
      <c r="AM14359" s="121"/>
      <c r="AO14359" s="46"/>
    </row>
    <row r="14360" spans="1:41" s="60" customFormat="1" hidden="1" x14ac:dyDescent="0.35">
      <c r="A14360" s="46"/>
      <c r="H14360" s="103"/>
      <c r="AD14360" s="99"/>
      <c r="AF14360" s="46"/>
      <c r="AM14360" s="121"/>
      <c r="AO14360" s="46"/>
    </row>
    <row r="14361" spans="1:41" s="60" customFormat="1" hidden="1" x14ac:dyDescent="0.35">
      <c r="A14361" s="46"/>
      <c r="H14361" s="103"/>
      <c r="AD14361" s="99"/>
      <c r="AF14361" s="46"/>
      <c r="AM14361" s="121"/>
      <c r="AO14361" s="46"/>
    </row>
    <row r="14362" spans="1:41" s="60" customFormat="1" hidden="1" x14ac:dyDescent="0.35">
      <c r="A14362" s="46"/>
      <c r="H14362" s="103"/>
      <c r="AD14362" s="99"/>
      <c r="AF14362" s="46"/>
      <c r="AM14362" s="121"/>
      <c r="AO14362" s="46"/>
    </row>
    <row r="14363" spans="1:41" s="60" customFormat="1" hidden="1" x14ac:dyDescent="0.35">
      <c r="A14363" s="46"/>
      <c r="H14363" s="103"/>
      <c r="AD14363" s="99"/>
      <c r="AF14363" s="46"/>
      <c r="AM14363" s="121"/>
      <c r="AO14363" s="46"/>
    </row>
    <row r="14364" spans="1:41" s="60" customFormat="1" hidden="1" x14ac:dyDescent="0.35">
      <c r="A14364" s="46"/>
      <c r="H14364" s="103"/>
      <c r="AD14364" s="99"/>
      <c r="AF14364" s="46"/>
      <c r="AM14364" s="121"/>
      <c r="AO14364" s="46"/>
    </row>
    <row r="14365" spans="1:41" s="60" customFormat="1" hidden="1" x14ac:dyDescent="0.35">
      <c r="A14365" s="46"/>
      <c r="H14365" s="103"/>
      <c r="AD14365" s="99"/>
      <c r="AF14365" s="46"/>
      <c r="AM14365" s="121"/>
      <c r="AO14365" s="46"/>
    </row>
    <row r="14366" spans="1:41" s="60" customFormat="1" hidden="1" x14ac:dyDescent="0.35">
      <c r="A14366" s="46"/>
      <c r="H14366" s="103"/>
      <c r="AD14366" s="99"/>
      <c r="AF14366" s="46"/>
      <c r="AM14366" s="121"/>
      <c r="AO14366" s="46"/>
    </row>
    <row r="14367" spans="1:41" s="60" customFormat="1" hidden="1" x14ac:dyDescent="0.35">
      <c r="A14367" s="46"/>
      <c r="H14367" s="103"/>
      <c r="AD14367" s="99"/>
      <c r="AF14367" s="46"/>
      <c r="AM14367" s="121"/>
      <c r="AO14367" s="46"/>
    </row>
    <row r="14368" spans="1:41" s="60" customFormat="1" hidden="1" x14ac:dyDescent="0.35">
      <c r="A14368" s="46"/>
      <c r="H14368" s="103"/>
      <c r="AD14368" s="99"/>
      <c r="AF14368" s="46"/>
      <c r="AM14368" s="121"/>
      <c r="AO14368" s="46"/>
    </row>
    <row r="14369" spans="1:41" s="60" customFormat="1" hidden="1" x14ac:dyDescent="0.35">
      <c r="A14369" s="46"/>
      <c r="H14369" s="103"/>
      <c r="AD14369" s="99"/>
      <c r="AF14369" s="46"/>
      <c r="AM14369" s="121"/>
      <c r="AO14369" s="46"/>
    </row>
    <row r="14370" spans="1:41" s="60" customFormat="1" hidden="1" x14ac:dyDescent="0.35">
      <c r="A14370" s="46"/>
      <c r="H14370" s="103"/>
      <c r="AD14370" s="99"/>
      <c r="AF14370" s="46"/>
      <c r="AM14370" s="121"/>
      <c r="AO14370" s="46"/>
    </row>
    <row r="14371" spans="1:41" s="60" customFormat="1" hidden="1" x14ac:dyDescent="0.35">
      <c r="A14371" s="46"/>
      <c r="H14371" s="103"/>
      <c r="AD14371" s="99"/>
      <c r="AF14371" s="46"/>
      <c r="AM14371" s="121"/>
      <c r="AO14371" s="46"/>
    </row>
    <row r="14372" spans="1:41" s="60" customFormat="1" hidden="1" x14ac:dyDescent="0.35">
      <c r="A14372" s="46"/>
      <c r="H14372" s="103"/>
      <c r="AD14372" s="99"/>
      <c r="AF14372" s="46"/>
      <c r="AM14372" s="121"/>
      <c r="AO14372" s="46"/>
    </row>
    <row r="14373" spans="1:41" s="60" customFormat="1" hidden="1" x14ac:dyDescent="0.35">
      <c r="A14373" s="46"/>
      <c r="H14373" s="103"/>
      <c r="AD14373" s="99"/>
      <c r="AF14373" s="46"/>
      <c r="AM14373" s="121"/>
      <c r="AO14373" s="46"/>
    </row>
    <row r="14374" spans="1:41" s="60" customFormat="1" hidden="1" x14ac:dyDescent="0.35">
      <c r="A14374" s="46"/>
      <c r="H14374" s="103"/>
      <c r="AD14374" s="99"/>
      <c r="AF14374" s="46"/>
      <c r="AM14374" s="121"/>
      <c r="AO14374" s="46"/>
    </row>
    <row r="14375" spans="1:41" s="60" customFormat="1" hidden="1" x14ac:dyDescent="0.35">
      <c r="A14375" s="46"/>
      <c r="H14375" s="103"/>
      <c r="AD14375" s="99"/>
      <c r="AF14375" s="46"/>
      <c r="AM14375" s="121"/>
      <c r="AO14375" s="46"/>
    </row>
    <row r="14376" spans="1:41" s="60" customFormat="1" hidden="1" x14ac:dyDescent="0.35">
      <c r="A14376" s="46"/>
      <c r="H14376" s="103"/>
      <c r="AD14376" s="99"/>
      <c r="AF14376" s="46"/>
      <c r="AM14376" s="121"/>
      <c r="AO14376" s="46"/>
    </row>
    <row r="14377" spans="1:41" s="60" customFormat="1" hidden="1" x14ac:dyDescent="0.35">
      <c r="A14377" s="46"/>
      <c r="H14377" s="103"/>
      <c r="AD14377" s="99"/>
      <c r="AF14377" s="46"/>
      <c r="AM14377" s="121"/>
      <c r="AO14377" s="46"/>
    </row>
    <row r="14378" spans="1:41" s="60" customFormat="1" hidden="1" x14ac:dyDescent="0.35">
      <c r="A14378" s="46"/>
      <c r="H14378" s="103"/>
      <c r="AD14378" s="99"/>
      <c r="AF14378" s="46"/>
      <c r="AM14378" s="121"/>
      <c r="AO14378" s="46"/>
    </row>
    <row r="14379" spans="1:41" s="60" customFormat="1" hidden="1" x14ac:dyDescent="0.35">
      <c r="A14379" s="46"/>
      <c r="H14379" s="103"/>
      <c r="AD14379" s="99"/>
      <c r="AF14379" s="46"/>
      <c r="AM14379" s="121"/>
      <c r="AO14379" s="46"/>
    </row>
    <row r="14380" spans="1:41" s="60" customFormat="1" hidden="1" x14ac:dyDescent="0.35">
      <c r="A14380" s="46"/>
      <c r="H14380" s="103"/>
      <c r="AD14380" s="99"/>
      <c r="AF14380" s="46"/>
      <c r="AM14380" s="121"/>
      <c r="AO14380" s="46"/>
    </row>
    <row r="14381" spans="1:41" s="60" customFormat="1" hidden="1" x14ac:dyDescent="0.35">
      <c r="A14381" s="46"/>
      <c r="H14381" s="103"/>
      <c r="AD14381" s="99"/>
      <c r="AF14381" s="46"/>
      <c r="AM14381" s="121"/>
      <c r="AO14381" s="46"/>
    </row>
    <row r="14382" spans="1:41" s="60" customFormat="1" hidden="1" x14ac:dyDescent="0.35">
      <c r="A14382" s="46"/>
      <c r="H14382" s="103"/>
      <c r="AD14382" s="99"/>
      <c r="AF14382" s="46"/>
      <c r="AM14382" s="121"/>
      <c r="AO14382" s="46"/>
    </row>
    <row r="14383" spans="1:41" s="60" customFormat="1" hidden="1" x14ac:dyDescent="0.35">
      <c r="A14383" s="46"/>
      <c r="H14383" s="103"/>
      <c r="AD14383" s="99"/>
      <c r="AF14383" s="46"/>
      <c r="AM14383" s="121"/>
      <c r="AO14383" s="46"/>
    </row>
    <row r="14384" spans="1:41" s="60" customFormat="1" hidden="1" x14ac:dyDescent="0.35">
      <c r="A14384" s="46"/>
      <c r="H14384" s="103"/>
      <c r="AD14384" s="99"/>
      <c r="AF14384" s="46"/>
      <c r="AM14384" s="121"/>
      <c r="AO14384" s="46"/>
    </row>
    <row r="14385" spans="1:41" s="60" customFormat="1" hidden="1" x14ac:dyDescent="0.35">
      <c r="A14385" s="46"/>
      <c r="H14385" s="103"/>
      <c r="AD14385" s="99"/>
      <c r="AF14385" s="46"/>
      <c r="AM14385" s="121"/>
      <c r="AO14385" s="46"/>
    </row>
    <row r="14386" spans="1:41" s="60" customFormat="1" hidden="1" x14ac:dyDescent="0.35">
      <c r="A14386" s="46"/>
      <c r="H14386" s="103"/>
      <c r="AD14386" s="99"/>
      <c r="AF14386" s="46"/>
      <c r="AM14386" s="121"/>
      <c r="AO14386" s="46"/>
    </row>
    <row r="14387" spans="1:41" s="60" customFormat="1" hidden="1" x14ac:dyDescent="0.35">
      <c r="A14387" s="46"/>
      <c r="H14387" s="103"/>
      <c r="AD14387" s="99"/>
      <c r="AF14387" s="46"/>
      <c r="AM14387" s="121"/>
      <c r="AO14387" s="46"/>
    </row>
    <row r="14388" spans="1:41" s="60" customFormat="1" hidden="1" x14ac:dyDescent="0.35">
      <c r="A14388" s="46"/>
      <c r="H14388" s="103"/>
      <c r="AD14388" s="99"/>
      <c r="AF14388" s="46"/>
      <c r="AM14388" s="121"/>
      <c r="AO14388" s="46"/>
    </row>
    <row r="14389" spans="1:41" s="60" customFormat="1" hidden="1" x14ac:dyDescent="0.35">
      <c r="A14389" s="46"/>
      <c r="H14389" s="103"/>
      <c r="AD14389" s="99"/>
      <c r="AF14389" s="46"/>
      <c r="AM14389" s="121"/>
      <c r="AO14389" s="46"/>
    </row>
    <row r="14390" spans="1:41" s="60" customFormat="1" hidden="1" x14ac:dyDescent="0.35">
      <c r="A14390" s="46"/>
      <c r="H14390" s="103"/>
      <c r="AD14390" s="99"/>
      <c r="AF14390" s="46"/>
      <c r="AM14390" s="121"/>
      <c r="AO14390" s="46"/>
    </row>
    <row r="14391" spans="1:41" s="60" customFormat="1" hidden="1" x14ac:dyDescent="0.35">
      <c r="A14391" s="46"/>
      <c r="H14391" s="103"/>
      <c r="AD14391" s="99"/>
      <c r="AF14391" s="46"/>
      <c r="AM14391" s="121"/>
      <c r="AO14391" s="46"/>
    </row>
    <row r="14392" spans="1:41" s="60" customFormat="1" hidden="1" x14ac:dyDescent="0.35">
      <c r="A14392" s="46"/>
      <c r="H14392" s="103"/>
      <c r="AD14392" s="99"/>
      <c r="AF14392" s="46"/>
      <c r="AM14392" s="121"/>
      <c r="AO14392" s="46"/>
    </row>
    <row r="14393" spans="1:41" s="60" customFormat="1" hidden="1" x14ac:dyDescent="0.35">
      <c r="A14393" s="46"/>
      <c r="H14393" s="103"/>
      <c r="AD14393" s="99"/>
      <c r="AF14393" s="46"/>
      <c r="AM14393" s="121"/>
      <c r="AO14393" s="46"/>
    </row>
    <row r="14394" spans="1:41" s="60" customFormat="1" hidden="1" x14ac:dyDescent="0.35">
      <c r="A14394" s="46"/>
      <c r="H14394" s="103"/>
      <c r="AD14394" s="99"/>
      <c r="AF14394" s="46"/>
      <c r="AM14394" s="121"/>
      <c r="AO14394" s="46"/>
    </row>
    <row r="14395" spans="1:41" s="60" customFormat="1" hidden="1" x14ac:dyDescent="0.35">
      <c r="A14395" s="46"/>
      <c r="H14395" s="103"/>
      <c r="AD14395" s="99"/>
      <c r="AF14395" s="46"/>
      <c r="AM14395" s="121"/>
      <c r="AO14395" s="46"/>
    </row>
    <row r="14396" spans="1:41" s="60" customFormat="1" hidden="1" x14ac:dyDescent="0.35">
      <c r="A14396" s="46"/>
      <c r="H14396" s="103"/>
      <c r="AD14396" s="99"/>
      <c r="AF14396" s="46"/>
      <c r="AM14396" s="121"/>
      <c r="AO14396" s="46"/>
    </row>
    <row r="14397" spans="1:41" s="60" customFormat="1" hidden="1" x14ac:dyDescent="0.35">
      <c r="A14397" s="46"/>
      <c r="H14397" s="103"/>
      <c r="AD14397" s="99"/>
      <c r="AF14397" s="46"/>
      <c r="AM14397" s="121"/>
      <c r="AO14397" s="46"/>
    </row>
    <row r="14398" spans="1:41" s="60" customFormat="1" hidden="1" x14ac:dyDescent="0.35">
      <c r="A14398" s="46"/>
      <c r="H14398" s="103"/>
      <c r="AD14398" s="99"/>
      <c r="AF14398" s="46"/>
      <c r="AM14398" s="121"/>
      <c r="AO14398" s="46"/>
    </row>
    <row r="14399" spans="1:41" s="60" customFormat="1" hidden="1" x14ac:dyDescent="0.35">
      <c r="A14399" s="46"/>
      <c r="H14399" s="103"/>
      <c r="AD14399" s="99"/>
      <c r="AF14399" s="46"/>
      <c r="AM14399" s="121"/>
      <c r="AO14399" s="46"/>
    </row>
    <row r="14400" spans="1:41" s="60" customFormat="1" hidden="1" x14ac:dyDescent="0.35">
      <c r="A14400" s="46"/>
      <c r="H14400" s="103"/>
      <c r="AD14400" s="99"/>
      <c r="AF14400" s="46"/>
      <c r="AM14400" s="121"/>
      <c r="AO14400" s="46"/>
    </row>
    <row r="14401" spans="1:41" s="60" customFormat="1" hidden="1" x14ac:dyDescent="0.35">
      <c r="A14401" s="46"/>
      <c r="H14401" s="103"/>
      <c r="AD14401" s="99"/>
      <c r="AF14401" s="46"/>
      <c r="AM14401" s="121"/>
      <c r="AO14401" s="46"/>
    </row>
    <row r="14402" spans="1:41" s="60" customFormat="1" hidden="1" x14ac:dyDescent="0.35">
      <c r="A14402" s="46"/>
      <c r="H14402" s="103"/>
      <c r="AD14402" s="99"/>
      <c r="AF14402" s="46"/>
      <c r="AM14402" s="121"/>
      <c r="AO14402" s="46"/>
    </row>
    <row r="14403" spans="1:41" s="60" customFormat="1" hidden="1" x14ac:dyDescent="0.35">
      <c r="A14403" s="46"/>
      <c r="H14403" s="103"/>
      <c r="AD14403" s="99"/>
      <c r="AF14403" s="46"/>
      <c r="AM14403" s="121"/>
      <c r="AO14403" s="46"/>
    </row>
    <row r="14404" spans="1:41" s="60" customFormat="1" hidden="1" x14ac:dyDescent="0.35">
      <c r="A14404" s="46"/>
      <c r="H14404" s="103"/>
      <c r="AD14404" s="99"/>
      <c r="AF14404" s="46"/>
      <c r="AM14404" s="121"/>
      <c r="AO14404" s="46"/>
    </row>
    <row r="14405" spans="1:41" s="60" customFormat="1" hidden="1" x14ac:dyDescent="0.35">
      <c r="A14405" s="46"/>
      <c r="H14405" s="103"/>
      <c r="AD14405" s="99"/>
      <c r="AF14405" s="46"/>
      <c r="AM14405" s="121"/>
      <c r="AO14405" s="46"/>
    </row>
    <row r="14406" spans="1:41" s="60" customFormat="1" hidden="1" x14ac:dyDescent="0.35">
      <c r="A14406" s="46"/>
      <c r="H14406" s="103"/>
      <c r="AD14406" s="99"/>
      <c r="AF14406" s="46"/>
      <c r="AM14406" s="121"/>
      <c r="AO14406" s="46"/>
    </row>
    <row r="14407" spans="1:41" s="60" customFormat="1" hidden="1" x14ac:dyDescent="0.35">
      <c r="A14407" s="46"/>
      <c r="H14407" s="103"/>
      <c r="AD14407" s="99"/>
      <c r="AF14407" s="46"/>
      <c r="AM14407" s="121"/>
      <c r="AO14407" s="46"/>
    </row>
    <row r="14408" spans="1:41" s="60" customFormat="1" hidden="1" x14ac:dyDescent="0.35">
      <c r="A14408" s="46"/>
      <c r="H14408" s="103"/>
      <c r="AD14408" s="99"/>
      <c r="AF14408" s="46"/>
      <c r="AM14408" s="121"/>
      <c r="AO14408" s="46"/>
    </row>
    <row r="14409" spans="1:41" s="60" customFormat="1" hidden="1" x14ac:dyDescent="0.35">
      <c r="A14409" s="46"/>
      <c r="H14409" s="103"/>
      <c r="AD14409" s="99"/>
      <c r="AF14409" s="46"/>
      <c r="AM14409" s="121"/>
      <c r="AO14409" s="46"/>
    </row>
    <row r="14410" spans="1:41" s="60" customFormat="1" hidden="1" x14ac:dyDescent="0.35">
      <c r="A14410" s="46"/>
      <c r="H14410" s="103"/>
      <c r="AD14410" s="99"/>
      <c r="AF14410" s="46"/>
      <c r="AM14410" s="121"/>
      <c r="AO14410" s="46"/>
    </row>
    <row r="14411" spans="1:41" s="60" customFormat="1" hidden="1" x14ac:dyDescent="0.35">
      <c r="A14411" s="46"/>
      <c r="H14411" s="103"/>
      <c r="AD14411" s="99"/>
      <c r="AF14411" s="46"/>
      <c r="AM14411" s="121"/>
      <c r="AO14411" s="46"/>
    </row>
    <row r="14412" spans="1:41" s="60" customFormat="1" hidden="1" x14ac:dyDescent="0.35">
      <c r="A14412" s="46"/>
      <c r="H14412" s="103"/>
      <c r="AD14412" s="99"/>
      <c r="AF14412" s="46"/>
      <c r="AM14412" s="121"/>
      <c r="AO14412" s="46"/>
    </row>
    <row r="14413" spans="1:41" s="60" customFormat="1" hidden="1" x14ac:dyDescent="0.35">
      <c r="A14413" s="46"/>
      <c r="H14413" s="103"/>
      <c r="AD14413" s="99"/>
      <c r="AF14413" s="46"/>
      <c r="AM14413" s="121"/>
      <c r="AO14413" s="46"/>
    </row>
    <row r="14414" spans="1:41" s="60" customFormat="1" hidden="1" x14ac:dyDescent="0.35">
      <c r="A14414" s="46"/>
      <c r="H14414" s="103"/>
      <c r="AD14414" s="99"/>
      <c r="AF14414" s="46"/>
      <c r="AM14414" s="121"/>
      <c r="AO14414" s="46"/>
    </row>
    <row r="14415" spans="1:41" s="60" customFormat="1" hidden="1" x14ac:dyDescent="0.35">
      <c r="A14415" s="46"/>
      <c r="H14415" s="103"/>
      <c r="AD14415" s="99"/>
      <c r="AF14415" s="46"/>
      <c r="AM14415" s="121"/>
      <c r="AO14415" s="46"/>
    </row>
    <row r="14416" spans="1:41" s="60" customFormat="1" hidden="1" x14ac:dyDescent="0.35">
      <c r="A14416" s="46"/>
      <c r="H14416" s="103"/>
      <c r="AD14416" s="99"/>
      <c r="AF14416" s="46"/>
      <c r="AM14416" s="121"/>
      <c r="AO14416" s="46"/>
    </row>
    <row r="14417" spans="1:41" s="60" customFormat="1" hidden="1" x14ac:dyDescent="0.35">
      <c r="A14417" s="46"/>
      <c r="H14417" s="103"/>
      <c r="AD14417" s="99"/>
      <c r="AF14417" s="46"/>
      <c r="AM14417" s="121"/>
      <c r="AO14417" s="46"/>
    </row>
    <row r="14418" spans="1:41" s="60" customFormat="1" hidden="1" x14ac:dyDescent="0.35">
      <c r="A14418" s="46"/>
      <c r="H14418" s="103"/>
      <c r="AD14418" s="99"/>
      <c r="AF14418" s="46"/>
      <c r="AM14418" s="121"/>
      <c r="AO14418" s="46"/>
    </row>
    <row r="14419" spans="1:41" s="60" customFormat="1" hidden="1" x14ac:dyDescent="0.35">
      <c r="A14419" s="46"/>
      <c r="H14419" s="103"/>
      <c r="AD14419" s="99"/>
      <c r="AF14419" s="46"/>
      <c r="AM14419" s="121"/>
      <c r="AO14419" s="46"/>
    </row>
    <row r="14420" spans="1:41" s="60" customFormat="1" hidden="1" x14ac:dyDescent="0.35">
      <c r="A14420" s="46"/>
      <c r="H14420" s="103"/>
      <c r="AD14420" s="99"/>
      <c r="AF14420" s="46"/>
      <c r="AM14420" s="121"/>
      <c r="AO14420" s="46"/>
    </row>
    <row r="14421" spans="1:41" s="60" customFormat="1" hidden="1" x14ac:dyDescent="0.35">
      <c r="A14421" s="46"/>
      <c r="H14421" s="103"/>
      <c r="AD14421" s="99"/>
      <c r="AF14421" s="46"/>
      <c r="AM14421" s="121"/>
      <c r="AO14421" s="46"/>
    </row>
    <row r="14422" spans="1:41" s="60" customFormat="1" hidden="1" x14ac:dyDescent="0.35">
      <c r="A14422" s="46"/>
      <c r="H14422" s="103"/>
      <c r="AD14422" s="99"/>
      <c r="AF14422" s="46"/>
      <c r="AM14422" s="121"/>
      <c r="AO14422" s="46"/>
    </row>
    <row r="14423" spans="1:41" s="60" customFormat="1" hidden="1" x14ac:dyDescent="0.35">
      <c r="A14423" s="46"/>
      <c r="H14423" s="103"/>
      <c r="AD14423" s="99"/>
      <c r="AF14423" s="46"/>
      <c r="AM14423" s="121"/>
      <c r="AO14423" s="46"/>
    </row>
    <row r="14424" spans="1:41" s="60" customFormat="1" hidden="1" x14ac:dyDescent="0.35">
      <c r="A14424" s="46"/>
      <c r="H14424" s="103"/>
      <c r="AD14424" s="99"/>
      <c r="AF14424" s="46"/>
      <c r="AM14424" s="121"/>
      <c r="AO14424" s="46"/>
    </row>
    <row r="14425" spans="1:41" s="60" customFormat="1" hidden="1" x14ac:dyDescent="0.35">
      <c r="A14425" s="46"/>
      <c r="H14425" s="103"/>
      <c r="AD14425" s="99"/>
      <c r="AF14425" s="46"/>
      <c r="AM14425" s="121"/>
      <c r="AO14425" s="46"/>
    </row>
    <row r="14426" spans="1:41" s="60" customFormat="1" hidden="1" x14ac:dyDescent="0.35">
      <c r="A14426" s="46"/>
      <c r="H14426" s="103"/>
      <c r="AD14426" s="99"/>
      <c r="AF14426" s="46"/>
      <c r="AM14426" s="121"/>
      <c r="AO14426" s="46"/>
    </row>
    <row r="14427" spans="1:41" s="60" customFormat="1" hidden="1" x14ac:dyDescent="0.35">
      <c r="A14427" s="46"/>
      <c r="H14427" s="103"/>
      <c r="AD14427" s="99"/>
      <c r="AF14427" s="46"/>
      <c r="AM14427" s="121"/>
      <c r="AO14427" s="46"/>
    </row>
    <row r="14428" spans="1:41" s="60" customFormat="1" hidden="1" x14ac:dyDescent="0.35">
      <c r="A14428" s="46"/>
      <c r="H14428" s="103"/>
      <c r="AD14428" s="99"/>
      <c r="AF14428" s="46"/>
      <c r="AM14428" s="121"/>
      <c r="AO14428" s="46"/>
    </row>
    <row r="14429" spans="1:41" s="60" customFormat="1" hidden="1" x14ac:dyDescent="0.35">
      <c r="A14429" s="46"/>
      <c r="H14429" s="103"/>
      <c r="AD14429" s="99"/>
      <c r="AF14429" s="46"/>
      <c r="AM14429" s="121"/>
      <c r="AO14429" s="46"/>
    </row>
    <row r="14430" spans="1:41" s="60" customFormat="1" hidden="1" x14ac:dyDescent="0.35">
      <c r="A14430" s="46"/>
      <c r="H14430" s="103"/>
      <c r="AD14430" s="99"/>
      <c r="AF14430" s="46"/>
      <c r="AM14430" s="121"/>
      <c r="AO14430" s="46"/>
    </row>
    <row r="14431" spans="1:41" s="60" customFormat="1" hidden="1" x14ac:dyDescent="0.35">
      <c r="A14431" s="46"/>
      <c r="H14431" s="103"/>
      <c r="AD14431" s="99"/>
      <c r="AF14431" s="46"/>
      <c r="AM14431" s="121"/>
      <c r="AO14431" s="46"/>
    </row>
    <row r="14432" spans="1:41" s="60" customFormat="1" hidden="1" x14ac:dyDescent="0.35">
      <c r="A14432" s="46"/>
      <c r="H14432" s="103"/>
      <c r="AD14432" s="99"/>
      <c r="AF14432" s="46"/>
      <c r="AM14432" s="121"/>
      <c r="AO14432" s="46"/>
    </row>
    <row r="14433" spans="1:41" s="60" customFormat="1" hidden="1" x14ac:dyDescent="0.35">
      <c r="A14433" s="46"/>
      <c r="H14433" s="103"/>
      <c r="AD14433" s="99"/>
      <c r="AF14433" s="46"/>
      <c r="AM14433" s="121"/>
      <c r="AO14433" s="46"/>
    </row>
    <row r="14434" spans="1:41" s="60" customFormat="1" hidden="1" x14ac:dyDescent="0.35">
      <c r="A14434" s="46"/>
      <c r="H14434" s="103"/>
      <c r="AD14434" s="99"/>
      <c r="AF14434" s="46"/>
      <c r="AM14434" s="121"/>
      <c r="AO14434" s="46"/>
    </row>
    <row r="14435" spans="1:41" s="60" customFormat="1" hidden="1" x14ac:dyDescent="0.35">
      <c r="A14435" s="46"/>
      <c r="H14435" s="103"/>
      <c r="AD14435" s="99"/>
      <c r="AF14435" s="46"/>
      <c r="AM14435" s="121"/>
      <c r="AO14435" s="46"/>
    </row>
    <row r="14436" spans="1:41" s="60" customFormat="1" hidden="1" x14ac:dyDescent="0.35">
      <c r="A14436" s="46"/>
      <c r="H14436" s="103"/>
      <c r="AD14436" s="99"/>
      <c r="AF14436" s="46"/>
      <c r="AM14436" s="121"/>
      <c r="AO14436" s="46"/>
    </row>
    <row r="14437" spans="1:41" s="60" customFormat="1" hidden="1" x14ac:dyDescent="0.35">
      <c r="A14437" s="46"/>
      <c r="H14437" s="103"/>
      <c r="AD14437" s="99"/>
      <c r="AF14437" s="46"/>
      <c r="AM14437" s="121"/>
      <c r="AO14437" s="46"/>
    </row>
    <row r="14438" spans="1:41" s="60" customFormat="1" hidden="1" x14ac:dyDescent="0.35">
      <c r="A14438" s="46"/>
      <c r="H14438" s="103"/>
      <c r="AD14438" s="99"/>
      <c r="AF14438" s="46"/>
      <c r="AM14438" s="121"/>
      <c r="AO14438" s="46"/>
    </row>
    <row r="14439" spans="1:41" s="60" customFormat="1" hidden="1" x14ac:dyDescent="0.35">
      <c r="A14439" s="46"/>
      <c r="H14439" s="103"/>
      <c r="AD14439" s="99"/>
      <c r="AF14439" s="46"/>
      <c r="AM14439" s="121"/>
      <c r="AO14439" s="46"/>
    </row>
    <row r="14440" spans="1:41" s="60" customFormat="1" hidden="1" x14ac:dyDescent="0.35">
      <c r="A14440" s="46"/>
      <c r="H14440" s="103"/>
      <c r="AD14440" s="99"/>
      <c r="AF14440" s="46"/>
      <c r="AM14440" s="121"/>
      <c r="AO14440" s="46"/>
    </row>
    <row r="14441" spans="1:41" s="60" customFormat="1" hidden="1" x14ac:dyDescent="0.35">
      <c r="A14441" s="46"/>
      <c r="H14441" s="103"/>
      <c r="AD14441" s="99"/>
      <c r="AF14441" s="46"/>
      <c r="AM14441" s="121"/>
      <c r="AO14441" s="46"/>
    </row>
    <row r="14442" spans="1:41" s="60" customFormat="1" hidden="1" x14ac:dyDescent="0.35">
      <c r="A14442" s="46"/>
      <c r="H14442" s="103"/>
      <c r="AD14442" s="99"/>
      <c r="AF14442" s="46"/>
      <c r="AM14442" s="121"/>
      <c r="AO14442" s="46"/>
    </row>
    <row r="14443" spans="1:41" s="60" customFormat="1" hidden="1" x14ac:dyDescent="0.35">
      <c r="A14443" s="46"/>
      <c r="H14443" s="103"/>
      <c r="AD14443" s="99"/>
      <c r="AF14443" s="46"/>
      <c r="AM14443" s="121"/>
      <c r="AO14443" s="46"/>
    </row>
    <row r="14444" spans="1:41" s="60" customFormat="1" hidden="1" x14ac:dyDescent="0.35">
      <c r="A14444" s="46"/>
      <c r="H14444" s="103"/>
      <c r="AD14444" s="99"/>
      <c r="AF14444" s="46"/>
      <c r="AM14444" s="121"/>
      <c r="AO14444" s="46"/>
    </row>
    <row r="14445" spans="1:41" s="60" customFormat="1" hidden="1" x14ac:dyDescent="0.35">
      <c r="A14445" s="46"/>
      <c r="H14445" s="103"/>
      <c r="AD14445" s="99"/>
      <c r="AF14445" s="46"/>
      <c r="AM14445" s="121"/>
      <c r="AO14445" s="46"/>
    </row>
    <row r="14446" spans="1:41" s="60" customFormat="1" hidden="1" x14ac:dyDescent="0.35">
      <c r="A14446" s="46"/>
      <c r="H14446" s="103"/>
      <c r="AD14446" s="99"/>
      <c r="AF14446" s="46"/>
      <c r="AM14446" s="121"/>
      <c r="AO14446" s="46"/>
    </row>
    <row r="14447" spans="1:41" s="60" customFormat="1" hidden="1" x14ac:dyDescent="0.35">
      <c r="A14447" s="46"/>
      <c r="H14447" s="103"/>
      <c r="AD14447" s="99"/>
      <c r="AF14447" s="46"/>
      <c r="AM14447" s="121"/>
      <c r="AO14447" s="46"/>
    </row>
    <row r="14448" spans="1:41" s="60" customFormat="1" hidden="1" x14ac:dyDescent="0.35">
      <c r="A14448" s="46"/>
      <c r="H14448" s="103"/>
      <c r="AD14448" s="99"/>
      <c r="AF14448" s="46"/>
      <c r="AM14448" s="121"/>
      <c r="AO14448" s="46"/>
    </row>
    <row r="14449" spans="1:41" s="60" customFormat="1" hidden="1" x14ac:dyDescent="0.35">
      <c r="A14449" s="46"/>
      <c r="H14449" s="103"/>
      <c r="AD14449" s="99"/>
      <c r="AF14449" s="46"/>
      <c r="AM14449" s="121"/>
      <c r="AO14449" s="46"/>
    </row>
    <row r="14450" spans="1:41" s="60" customFormat="1" hidden="1" x14ac:dyDescent="0.35">
      <c r="A14450" s="46"/>
      <c r="H14450" s="103"/>
      <c r="AD14450" s="99"/>
      <c r="AF14450" s="46"/>
      <c r="AM14450" s="121"/>
      <c r="AO14450" s="46"/>
    </row>
    <row r="14451" spans="1:41" s="60" customFormat="1" hidden="1" x14ac:dyDescent="0.35">
      <c r="A14451" s="46"/>
      <c r="H14451" s="103"/>
      <c r="AD14451" s="99"/>
      <c r="AF14451" s="46"/>
      <c r="AM14451" s="121"/>
      <c r="AO14451" s="46"/>
    </row>
    <row r="14452" spans="1:41" s="60" customFormat="1" hidden="1" x14ac:dyDescent="0.35">
      <c r="A14452" s="46"/>
      <c r="H14452" s="103"/>
      <c r="AD14452" s="99"/>
      <c r="AF14452" s="46"/>
      <c r="AM14452" s="121"/>
      <c r="AO14452" s="46"/>
    </row>
    <row r="14453" spans="1:41" s="60" customFormat="1" hidden="1" x14ac:dyDescent="0.35">
      <c r="A14453" s="46"/>
      <c r="H14453" s="103"/>
      <c r="AD14453" s="99"/>
      <c r="AF14453" s="46"/>
      <c r="AM14453" s="121"/>
      <c r="AO14453" s="46"/>
    </row>
    <row r="14454" spans="1:41" s="60" customFormat="1" hidden="1" x14ac:dyDescent="0.35">
      <c r="A14454" s="46"/>
      <c r="H14454" s="103"/>
      <c r="AD14454" s="99"/>
      <c r="AF14454" s="46"/>
      <c r="AM14454" s="121"/>
      <c r="AO14454" s="46"/>
    </row>
    <row r="14455" spans="1:41" s="60" customFormat="1" hidden="1" x14ac:dyDescent="0.35">
      <c r="A14455" s="46"/>
      <c r="H14455" s="103"/>
      <c r="AD14455" s="99"/>
      <c r="AF14455" s="46"/>
      <c r="AM14455" s="121"/>
      <c r="AO14455" s="46"/>
    </row>
    <row r="14456" spans="1:41" s="60" customFormat="1" hidden="1" x14ac:dyDescent="0.35">
      <c r="A14456" s="46"/>
      <c r="H14456" s="103"/>
      <c r="AD14456" s="99"/>
      <c r="AF14456" s="46"/>
      <c r="AM14456" s="121"/>
      <c r="AO14456" s="46"/>
    </row>
    <row r="14457" spans="1:41" s="60" customFormat="1" hidden="1" x14ac:dyDescent="0.35">
      <c r="A14457" s="46"/>
      <c r="H14457" s="103"/>
      <c r="AD14457" s="99"/>
      <c r="AF14457" s="46"/>
      <c r="AM14457" s="121"/>
      <c r="AO14457" s="46"/>
    </row>
    <row r="14458" spans="1:41" s="60" customFormat="1" hidden="1" x14ac:dyDescent="0.35">
      <c r="A14458" s="46"/>
      <c r="H14458" s="103"/>
      <c r="AD14458" s="99"/>
      <c r="AF14458" s="46"/>
      <c r="AM14458" s="121"/>
      <c r="AO14458" s="46"/>
    </row>
    <row r="14459" spans="1:41" s="60" customFormat="1" hidden="1" x14ac:dyDescent="0.35">
      <c r="A14459" s="46"/>
      <c r="H14459" s="103"/>
      <c r="AD14459" s="99"/>
      <c r="AF14459" s="46"/>
      <c r="AM14459" s="121"/>
      <c r="AO14459" s="46"/>
    </row>
    <row r="14460" spans="1:41" s="60" customFormat="1" hidden="1" x14ac:dyDescent="0.35">
      <c r="A14460" s="46"/>
      <c r="H14460" s="103"/>
      <c r="AD14460" s="99"/>
      <c r="AF14460" s="46"/>
      <c r="AM14460" s="121"/>
      <c r="AO14460" s="46"/>
    </row>
    <row r="14461" spans="1:41" s="60" customFormat="1" hidden="1" x14ac:dyDescent="0.35">
      <c r="A14461" s="46"/>
      <c r="H14461" s="103"/>
      <c r="AD14461" s="99"/>
      <c r="AF14461" s="46"/>
      <c r="AM14461" s="121"/>
      <c r="AO14461" s="46"/>
    </row>
    <row r="14462" spans="1:41" s="60" customFormat="1" hidden="1" x14ac:dyDescent="0.35">
      <c r="A14462" s="46"/>
      <c r="H14462" s="103"/>
      <c r="AD14462" s="99"/>
      <c r="AF14462" s="46"/>
      <c r="AM14462" s="121"/>
      <c r="AO14462" s="46"/>
    </row>
    <row r="14463" spans="1:41" s="60" customFormat="1" hidden="1" x14ac:dyDescent="0.35">
      <c r="A14463" s="46"/>
      <c r="H14463" s="103"/>
      <c r="AD14463" s="99"/>
      <c r="AF14463" s="46"/>
      <c r="AM14463" s="121"/>
      <c r="AO14463" s="46"/>
    </row>
    <row r="14464" spans="1:41" s="60" customFormat="1" hidden="1" x14ac:dyDescent="0.35">
      <c r="A14464" s="46"/>
      <c r="H14464" s="103"/>
      <c r="AD14464" s="99"/>
      <c r="AF14464" s="46"/>
      <c r="AM14464" s="121"/>
      <c r="AO14464" s="46"/>
    </row>
    <row r="14465" spans="1:41" s="60" customFormat="1" hidden="1" x14ac:dyDescent="0.35">
      <c r="A14465" s="46"/>
      <c r="H14465" s="103"/>
      <c r="AD14465" s="99"/>
      <c r="AF14465" s="46"/>
      <c r="AM14465" s="121"/>
      <c r="AO14465" s="46"/>
    </row>
    <row r="14466" spans="1:41" s="60" customFormat="1" hidden="1" x14ac:dyDescent="0.35">
      <c r="A14466" s="46"/>
      <c r="H14466" s="103"/>
      <c r="AD14466" s="99"/>
      <c r="AF14466" s="46"/>
      <c r="AM14466" s="121"/>
      <c r="AO14466" s="46"/>
    </row>
    <row r="14467" spans="1:41" s="60" customFormat="1" hidden="1" x14ac:dyDescent="0.35">
      <c r="A14467" s="46"/>
      <c r="H14467" s="103"/>
      <c r="AD14467" s="99"/>
      <c r="AF14467" s="46"/>
      <c r="AM14467" s="121"/>
      <c r="AO14467" s="46"/>
    </row>
    <row r="14468" spans="1:41" s="60" customFormat="1" hidden="1" x14ac:dyDescent="0.35">
      <c r="A14468" s="46"/>
      <c r="H14468" s="103"/>
      <c r="AD14468" s="99"/>
      <c r="AF14468" s="46"/>
      <c r="AM14468" s="121"/>
      <c r="AO14468" s="46"/>
    </row>
    <row r="14469" spans="1:41" s="60" customFormat="1" hidden="1" x14ac:dyDescent="0.35">
      <c r="A14469" s="46"/>
      <c r="H14469" s="103"/>
      <c r="AD14469" s="99"/>
      <c r="AF14469" s="46"/>
      <c r="AM14469" s="121"/>
      <c r="AO14469" s="46"/>
    </row>
    <row r="14470" spans="1:41" s="60" customFormat="1" hidden="1" x14ac:dyDescent="0.35">
      <c r="A14470" s="46"/>
      <c r="H14470" s="103"/>
      <c r="AD14470" s="99"/>
      <c r="AF14470" s="46"/>
      <c r="AM14470" s="121"/>
      <c r="AO14470" s="46"/>
    </row>
    <row r="14471" spans="1:41" s="60" customFormat="1" hidden="1" x14ac:dyDescent="0.35">
      <c r="A14471" s="46"/>
      <c r="H14471" s="103"/>
      <c r="AD14471" s="99"/>
      <c r="AF14471" s="46"/>
      <c r="AM14471" s="121"/>
      <c r="AO14471" s="46"/>
    </row>
    <row r="14472" spans="1:41" s="60" customFormat="1" hidden="1" x14ac:dyDescent="0.35">
      <c r="A14472" s="46"/>
      <c r="H14472" s="103"/>
      <c r="AD14472" s="99"/>
      <c r="AF14472" s="46"/>
      <c r="AM14472" s="121"/>
      <c r="AO14472" s="46"/>
    </row>
    <row r="14473" spans="1:41" s="60" customFormat="1" hidden="1" x14ac:dyDescent="0.35">
      <c r="A14473" s="46"/>
      <c r="H14473" s="103"/>
      <c r="AD14473" s="99"/>
      <c r="AF14473" s="46"/>
      <c r="AM14473" s="121"/>
      <c r="AO14473" s="46"/>
    </row>
    <row r="14474" spans="1:41" s="60" customFormat="1" hidden="1" x14ac:dyDescent="0.35">
      <c r="A14474" s="46"/>
      <c r="H14474" s="103"/>
      <c r="AD14474" s="99"/>
      <c r="AF14474" s="46"/>
      <c r="AM14474" s="121"/>
      <c r="AO14474" s="46"/>
    </row>
    <row r="14475" spans="1:41" s="60" customFormat="1" hidden="1" x14ac:dyDescent="0.35">
      <c r="A14475" s="46"/>
      <c r="H14475" s="103"/>
      <c r="AD14475" s="99"/>
      <c r="AF14475" s="46"/>
      <c r="AM14475" s="121"/>
      <c r="AO14475" s="46"/>
    </row>
    <row r="14476" spans="1:41" s="60" customFormat="1" hidden="1" x14ac:dyDescent="0.35">
      <c r="A14476" s="46"/>
      <c r="H14476" s="103"/>
      <c r="AD14476" s="99"/>
      <c r="AF14476" s="46"/>
      <c r="AM14476" s="121"/>
      <c r="AO14476" s="46"/>
    </row>
    <row r="14477" spans="1:41" s="60" customFormat="1" hidden="1" x14ac:dyDescent="0.35">
      <c r="A14477" s="46"/>
      <c r="H14477" s="103"/>
      <c r="AD14477" s="99"/>
      <c r="AF14477" s="46"/>
      <c r="AM14477" s="121"/>
      <c r="AO14477" s="46"/>
    </row>
    <row r="14478" spans="1:41" s="60" customFormat="1" hidden="1" x14ac:dyDescent="0.35">
      <c r="A14478" s="46"/>
      <c r="H14478" s="103"/>
      <c r="AD14478" s="99"/>
      <c r="AF14478" s="46"/>
      <c r="AM14478" s="121"/>
      <c r="AO14478" s="46"/>
    </row>
    <row r="14479" spans="1:41" s="60" customFormat="1" hidden="1" x14ac:dyDescent="0.35">
      <c r="A14479" s="46"/>
      <c r="H14479" s="103"/>
      <c r="AD14479" s="99"/>
      <c r="AF14479" s="46"/>
      <c r="AM14479" s="121"/>
      <c r="AO14479" s="46"/>
    </row>
    <row r="14480" spans="1:41" s="60" customFormat="1" hidden="1" x14ac:dyDescent="0.35">
      <c r="A14480" s="46"/>
      <c r="H14480" s="103"/>
      <c r="AD14480" s="99"/>
      <c r="AF14480" s="46"/>
      <c r="AM14480" s="121"/>
      <c r="AO14480" s="46"/>
    </row>
    <row r="14481" spans="1:41" s="60" customFormat="1" hidden="1" x14ac:dyDescent="0.35">
      <c r="A14481" s="46"/>
      <c r="H14481" s="103"/>
      <c r="AD14481" s="99"/>
      <c r="AF14481" s="46"/>
      <c r="AM14481" s="121"/>
      <c r="AO14481" s="46"/>
    </row>
    <row r="14482" spans="1:41" s="60" customFormat="1" hidden="1" x14ac:dyDescent="0.35">
      <c r="A14482" s="46"/>
      <c r="H14482" s="103"/>
      <c r="AD14482" s="99"/>
      <c r="AF14482" s="46"/>
      <c r="AM14482" s="121"/>
      <c r="AO14482" s="46"/>
    </row>
    <row r="14483" spans="1:41" s="60" customFormat="1" hidden="1" x14ac:dyDescent="0.35">
      <c r="A14483" s="46"/>
      <c r="H14483" s="103"/>
      <c r="AD14483" s="99"/>
      <c r="AF14483" s="46"/>
      <c r="AM14483" s="121"/>
      <c r="AO14483" s="46"/>
    </row>
    <row r="14484" spans="1:41" s="60" customFormat="1" hidden="1" x14ac:dyDescent="0.35">
      <c r="A14484" s="46"/>
      <c r="H14484" s="103"/>
      <c r="AD14484" s="99"/>
      <c r="AF14484" s="46"/>
      <c r="AM14484" s="121"/>
      <c r="AO14484" s="46"/>
    </row>
    <row r="14485" spans="1:41" s="60" customFormat="1" hidden="1" x14ac:dyDescent="0.35">
      <c r="A14485" s="46"/>
      <c r="H14485" s="103"/>
      <c r="AD14485" s="99"/>
      <c r="AF14485" s="46"/>
      <c r="AM14485" s="121"/>
      <c r="AO14485" s="46"/>
    </row>
    <row r="14486" spans="1:41" s="60" customFormat="1" hidden="1" x14ac:dyDescent="0.35">
      <c r="A14486" s="46"/>
      <c r="H14486" s="103"/>
      <c r="AD14486" s="99"/>
      <c r="AF14486" s="46"/>
      <c r="AM14486" s="121"/>
      <c r="AO14486" s="46"/>
    </row>
    <row r="14487" spans="1:41" s="60" customFormat="1" hidden="1" x14ac:dyDescent="0.35">
      <c r="A14487" s="46"/>
      <c r="H14487" s="103"/>
      <c r="AD14487" s="99"/>
      <c r="AF14487" s="46"/>
      <c r="AM14487" s="121"/>
      <c r="AO14487" s="46"/>
    </row>
    <row r="14488" spans="1:41" s="60" customFormat="1" hidden="1" x14ac:dyDescent="0.35">
      <c r="A14488" s="46"/>
      <c r="H14488" s="103"/>
      <c r="AD14488" s="99"/>
      <c r="AF14488" s="46"/>
      <c r="AM14488" s="121"/>
      <c r="AO14488" s="46"/>
    </row>
    <row r="14489" spans="1:41" s="60" customFormat="1" hidden="1" x14ac:dyDescent="0.35">
      <c r="A14489" s="46"/>
      <c r="H14489" s="103"/>
      <c r="AD14489" s="99"/>
      <c r="AF14489" s="46"/>
      <c r="AM14489" s="121"/>
      <c r="AO14489" s="46"/>
    </row>
    <row r="14490" spans="1:41" s="60" customFormat="1" hidden="1" x14ac:dyDescent="0.35">
      <c r="A14490" s="46"/>
      <c r="H14490" s="103"/>
      <c r="AD14490" s="99"/>
      <c r="AF14490" s="46"/>
      <c r="AM14490" s="121"/>
      <c r="AO14490" s="46"/>
    </row>
    <row r="14491" spans="1:41" s="60" customFormat="1" hidden="1" x14ac:dyDescent="0.35">
      <c r="A14491" s="46"/>
      <c r="H14491" s="103"/>
      <c r="AD14491" s="99"/>
      <c r="AF14491" s="46"/>
      <c r="AM14491" s="121"/>
      <c r="AO14491" s="46"/>
    </row>
    <row r="14492" spans="1:41" s="60" customFormat="1" hidden="1" x14ac:dyDescent="0.35">
      <c r="A14492" s="46"/>
      <c r="H14492" s="103"/>
      <c r="AD14492" s="99"/>
      <c r="AF14492" s="46"/>
      <c r="AM14492" s="121"/>
      <c r="AO14492" s="46"/>
    </row>
    <row r="14493" spans="1:41" s="60" customFormat="1" hidden="1" x14ac:dyDescent="0.35">
      <c r="A14493" s="46"/>
      <c r="H14493" s="103"/>
      <c r="AD14493" s="99"/>
      <c r="AF14493" s="46"/>
      <c r="AM14493" s="121"/>
      <c r="AO14493" s="46"/>
    </row>
    <row r="14494" spans="1:41" s="60" customFormat="1" hidden="1" x14ac:dyDescent="0.35">
      <c r="A14494" s="46"/>
      <c r="H14494" s="103"/>
      <c r="AD14494" s="99"/>
      <c r="AF14494" s="46"/>
      <c r="AM14494" s="121"/>
      <c r="AO14494" s="46"/>
    </row>
    <row r="14495" spans="1:41" s="60" customFormat="1" hidden="1" x14ac:dyDescent="0.35">
      <c r="A14495" s="46"/>
      <c r="H14495" s="103"/>
      <c r="AD14495" s="99"/>
      <c r="AF14495" s="46"/>
      <c r="AM14495" s="121"/>
      <c r="AO14495" s="46"/>
    </row>
    <row r="14496" spans="1:41" s="60" customFormat="1" hidden="1" x14ac:dyDescent="0.35">
      <c r="A14496" s="46"/>
      <c r="H14496" s="103"/>
      <c r="AD14496" s="99"/>
      <c r="AF14496" s="46"/>
      <c r="AM14496" s="121"/>
      <c r="AO14496" s="46"/>
    </row>
    <row r="14497" spans="1:41" s="60" customFormat="1" hidden="1" x14ac:dyDescent="0.35">
      <c r="A14497" s="46"/>
      <c r="H14497" s="103"/>
      <c r="AD14497" s="99"/>
      <c r="AF14497" s="46"/>
      <c r="AM14497" s="121"/>
      <c r="AO14497" s="46"/>
    </row>
    <row r="14498" spans="1:41" s="60" customFormat="1" hidden="1" x14ac:dyDescent="0.35">
      <c r="A14498" s="46"/>
      <c r="H14498" s="103"/>
      <c r="AD14498" s="99"/>
      <c r="AF14498" s="46"/>
      <c r="AM14498" s="121"/>
      <c r="AO14498" s="46"/>
    </row>
    <row r="14499" spans="1:41" s="60" customFormat="1" hidden="1" x14ac:dyDescent="0.35">
      <c r="A14499" s="46"/>
      <c r="H14499" s="103"/>
      <c r="AD14499" s="99"/>
      <c r="AF14499" s="46"/>
      <c r="AM14499" s="121"/>
      <c r="AO14499" s="46"/>
    </row>
    <row r="14500" spans="1:41" s="60" customFormat="1" hidden="1" x14ac:dyDescent="0.35">
      <c r="A14500" s="46"/>
      <c r="H14500" s="103"/>
      <c r="AD14500" s="99"/>
      <c r="AF14500" s="46"/>
      <c r="AM14500" s="121"/>
      <c r="AO14500" s="46"/>
    </row>
    <row r="14501" spans="1:41" s="60" customFormat="1" hidden="1" x14ac:dyDescent="0.35">
      <c r="A14501" s="46"/>
      <c r="H14501" s="103"/>
      <c r="AD14501" s="99"/>
      <c r="AF14501" s="46"/>
      <c r="AM14501" s="121"/>
      <c r="AO14501" s="46"/>
    </row>
    <row r="14502" spans="1:41" s="60" customFormat="1" hidden="1" x14ac:dyDescent="0.35">
      <c r="A14502" s="46"/>
      <c r="H14502" s="103"/>
      <c r="AD14502" s="99"/>
      <c r="AF14502" s="46"/>
      <c r="AM14502" s="121"/>
      <c r="AO14502" s="46"/>
    </row>
    <row r="14503" spans="1:41" s="60" customFormat="1" hidden="1" x14ac:dyDescent="0.35">
      <c r="A14503" s="46"/>
      <c r="H14503" s="103"/>
      <c r="AD14503" s="99"/>
      <c r="AF14503" s="46"/>
      <c r="AM14503" s="121"/>
      <c r="AO14503" s="46"/>
    </row>
    <row r="14504" spans="1:41" s="60" customFormat="1" hidden="1" x14ac:dyDescent="0.35">
      <c r="A14504" s="46"/>
      <c r="H14504" s="103"/>
      <c r="AD14504" s="99"/>
      <c r="AF14504" s="46"/>
      <c r="AM14504" s="121"/>
      <c r="AO14504" s="46"/>
    </row>
    <row r="14505" spans="1:41" s="60" customFormat="1" hidden="1" x14ac:dyDescent="0.35">
      <c r="A14505" s="46"/>
      <c r="H14505" s="103"/>
      <c r="AD14505" s="99"/>
      <c r="AF14505" s="46"/>
      <c r="AM14505" s="121"/>
      <c r="AO14505" s="46"/>
    </row>
    <row r="14506" spans="1:41" s="60" customFormat="1" hidden="1" x14ac:dyDescent="0.35">
      <c r="A14506" s="46"/>
      <c r="H14506" s="103"/>
      <c r="AD14506" s="99"/>
      <c r="AF14506" s="46"/>
      <c r="AM14506" s="121"/>
      <c r="AO14506" s="46"/>
    </row>
    <row r="14507" spans="1:41" s="60" customFormat="1" hidden="1" x14ac:dyDescent="0.35">
      <c r="A14507" s="46"/>
      <c r="H14507" s="103"/>
      <c r="AD14507" s="99"/>
      <c r="AF14507" s="46"/>
      <c r="AM14507" s="121"/>
      <c r="AO14507" s="46"/>
    </row>
    <row r="14508" spans="1:41" s="60" customFormat="1" hidden="1" x14ac:dyDescent="0.35">
      <c r="A14508" s="46"/>
      <c r="H14508" s="103"/>
      <c r="AD14508" s="99"/>
      <c r="AF14508" s="46"/>
      <c r="AM14508" s="121"/>
      <c r="AO14508" s="46"/>
    </row>
    <row r="14509" spans="1:41" s="60" customFormat="1" hidden="1" x14ac:dyDescent="0.35">
      <c r="A14509" s="46"/>
      <c r="H14509" s="103"/>
      <c r="AD14509" s="99"/>
      <c r="AF14509" s="46"/>
      <c r="AM14509" s="121"/>
      <c r="AO14509" s="46"/>
    </row>
    <row r="14510" spans="1:41" s="60" customFormat="1" hidden="1" x14ac:dyDescent="0.35">
      <c r="A14510" s="46"/>
      <c r="H14510" s="103"/>
      <c r="AD14510" s="99"/>
      <c r="AF14510" s="46"/>
      <c r="AM14510" s="121"/>
      <c r="AO14510" s="46"/>
    </row>
    <row r="14511" spans="1:41" s="60" customFormat="1" hidden="1" x14ac:dyDescent="0.35">
      <c r="A14511" s="46"/>
      <c r="H14511" s="103"/>
      <c r="AD14511" s="99"/>
      <c r="AF14511" s="46"/>
      <c r="AM14511" s="121"/>
      <c r="AO14511" s="46"/>
    </row>
    <row r="14512" spans="1:41" s="60" customFormat="1" hidden="1" x14ac:dyDescent="0.35">
      <c r="A14512" s="46"/>
      <c r="H14512" s="103"/>
      <c r="AD14512" s="99"/>
      <c r="AF14512" s="46"/>
      <c r="AM14512" s="121"/>
      <c r="AO14512" s="46"/>
    </row>
    <row r="14513" spans="1:41" s="60" customFormat="1" hidden="1" x14ac:dyDescent="0.35">
      <c r="A14513" s="46"/>
      <c r="H14513" s="103"/>
      <c r="AD14513" s="99"/>
      <c r="AF14513" s="46"/>
      <c r="AM14513" s="121"/>
      <c r="AO14513" s="46"/>
    </row>
    <row r="14514" spans="1:41" s="60" customFormat="1" hidden="1" x14ac:dyDescent="0.35">
      <c r="A14514" s="46"/>
      <c r="H14514" s="103"/>
      <c r="AD14514" s="99"/>
      <c r="AF14514" s="46"/>
      <c r="AM14514" s="121"/>
      <c r="AO14514" s="46"/>
    </row>
    <row r="14515" spans="1:41" s="60" customFormat="1" hidden="1" x14ac:dyDescent="0.35">
      <c r="A14515" s="46"/>
      <c r="H14515" s="103"/>
      <c r="AD14515" s="99"/>
      <c r="AF14515" s="46"/>
      <c r="AM14515" s="121"/>
      <c r="AO14515" s="46"/>
    </row>
    <row r="14516" spans="1:41" s="60" customFormat="1" hidden="1" x14ac:dyDescent="0.35">
      <c r="A14516" s="46"/>
      <c r="H14516" s="103"/>
      <c r="AD14516" s="99"/>
      <c r="AF14516" s="46"/>
      <c r="AM14516" s="121"/>
      <c r="AO14516" s="46"/>
    </row>
    <row r="14517" spans="1:41" s="60" customFormat="1" hidden="1" x14ac:dyDescent="0.35">
      <c r="A14517" s="46"/>
      <c r="H14517" s="103"/>
      <c r="AD14517" s="99"/>
      <c r="AF14517" s="46"/>
      <c r="AM14517" s="121"/>
      <c r="AO14517" s="46"/>
    </row>
    <row r="14518" spans="1:41" s="60" customFormat="1" hidden="1" x14ac:dyDescent="0.35">
      <c r="A14518" s="46"/>
      <c r="H14518" s="103"/>
      <c r="AD14518" s="99"/>
      <c r="AF14518" s="46"/>
      <c r="AM14518" s="121"/>
      <c r="AO14518" s="46"/>
    </row>
    <row r="14519" spans="1:41" s="60" customFormat="1" hidden="1" x14ac:dyDescent="0.35">
      <c r="A14519" s="46"/>
      <c r="H14519" s="103"/>
      <c r="AD14519" s="99"/>
      <c r="AF14519" s="46"/>
      <c r="AM14519" s="121"/>
      <c r="AO14519" s="46"/>
    </row>
    <row r="14520" spans="1:41" s="60" customFormat="1" hidden="1" x14ac:dyDescent="0.35">
      <c r="A14520" s="46"/>
      <c r="H14520" s="103"/>
      <c r="AD14520" s="99"/>
      <c r="AF14520" s="46"/>
      <c r="AM14520" s="121"/>
      <c r="AO14520" s="46"/>
    </row>
    <row r="14521" spans="1:41" s="60" customFormat="1" hidden="1" x14ac:dyDescent="0.35">
      <c r="A14521" s="46"/>
      <c r="H14521" s="103"/>
      <c r="AD14521" s="99"/>
      <c r="AF14521" s="46"/>
      <c r="AM14521" s="121"/>
      <c r="AO14521" s="46"/>
    </row>
    <row r="14522" spans="1:41" s="60" customFormat="1" hidden="1" x14ac:dyDescent="0.35">
      <c r="A14522" s="46"/>
      <c r="H14522" s="103"/>
      <c r="AD14522" s="99"/>
      <c r="AF14522" s="46"/>
      <c r="AM14522" s="121"/>
      <c r="AO14522" s="46"/>
    </row>
    <row r="14523" spans="1:41" s="60" customFormat="1" hidden="1" x14ac:dyDescent="0.35">
      <c r="A14523" s="46"/>
      <c r="H14523" s="103"/>
      <c r="AD14523" s="99"/>
      <c r="AF14523" s="46"/>
      <c r="AM14523" s="121"/>
      <c r="AO14523" s="46"/>
    </row>
    <row r="14524" spans="1:41" s="60" customFormat="1" hidden="1" x14ac:dyDescent="0.35">
      <c r="A14524" s="46"/>
      <c r="H14524" s="103"/>
      <c r="AD14524" s="99"/>
      <c r="AF14524" s="46"/>
      <c r="AM14524" s="121"/>
      <c r="AO14524" s="46"/>
    </row>
    <row r="14525" spans="1:41" s="60" customFormat="1" hidden="1" x14ac:dyDescent="0.35">
      <c r="A14525" s="46"/>
      <c r="H14525" s="103"/>
      <c r="AD14525" s="99"/>
      <c r="AF14525" s="46"/>
      <c r="AM14525" s="121"/>
      <c r="AO14525" s="46"/>
    </row>
    <row r="14526" spans="1:41" s="60" customFormat="1" hidden="1" x14ac:dyDescent="0.35">
      <c r="A14526" s="46"/>
      <c r="H14526" s="103"/>
      <c r="AD14526" s="99"/>
      <c r="AF14526" s="46"/>
      <c r="AM14526" s="121"/>
      <c r="AO14526" s="46"/>
    </row>
    <row r="14527" spans="1:41" s="60" customFormat="1" hidden="1" x14ac:dyDescent="0.35">
      <c r="A14527" s="46"/>
      <c r="H14527" s="103"/>
      <c r="AD14527" s="99"/>
      <c r="AF14527" s="46"/>
      <c r="AM14527" s="121"/>
      <c r="AO14527" s="46"/>
    </row>
    <row r="14528" spans="1:41" s="60" customFormat="1" hidden="1" x14ac:dyDescent="0.35">
      <c r="A14528" s="46"/>
      <c r="H14528" s="103"/>
      <c r="AD14528" s="99"/>
      <c r="AF14528" s="46"/>
      <c r="AM14528" s="121"/>
      <c r="AO14528" s="46"/>
    </row>
    <row r="14529" spans="1:41" s="60" customFormat="1" hidden="1" x14ac:dyDescent="0.35">
      <c r="A14529" s="46"/>
      <c r="H14529" s="103"/>
      <c r="AD14529" s="99"/>
      <c r="AF14529" s="46"/>
      <c r="AM14529" s="121"/>
      <c r="AO14529" s="46"/>
    </row>
    <row r="14530" spans="1:41" s="60" customFormat="1" hidden="1" x14ac:dyDescent="0.35">
      <c r="A14530" s="46"/>
      <c r="H14530" s="103"/>
      <c r="AD14530" s="99"/>
      <c r="AF14530" s="46"/>
      <c r="AM14530" s="121"/>
      <c r="AO14530" s="46"/>
    </row>
    <row r="14531" spans="1:41" s="60" customFormat="1" hidden="1" x14ac:dyDescent="0.35">
      <c r="A14531" s="46"/>
      <c r="H14531" s="103"/>
      <c r="AD14531" s="99"/>
      <c r="AF14531" s="46"/>
      <c r="AM14531" s="121"/>
      <c r="AO14531" s="46"/>
    </row>
    <row r="14532" spans="1:41" s="60" customFormat="1" hidden="1" x14ac:dyDescent="0.35">
      <c r="A14532" s="46"/>
      <c r="H14532" s="103"/>
      <c r="AD14532" s="99"/>
      <c r="AF14532" s="46"/>
      <c r="AM14532" s="121"/>
      <c r="AO14532" s="46"/>
    </row>
    <row r="14533" spans="1:41" s="60" customFormat="1" hidden="1" x14ac:dyDescent="0.35">
      <c r="A14533" s="46"/>
      <c r="H14533" s="103"/>
      <c r="AD14533" s="99"/>
      <c r="AF14533" s="46"/>
      <c r="AM14533" s="121"/>
      <c r="AO14533" s="46"/>
    </row>
    <row r="14534" spans="1:41" s="60" customFormat="1" hidden="1" x14ac:dyDescent="0.35">
      <c r="A14534" s="46"/>
      <c r="H14534" s="103"/>
      <c r="AD14534" s="99"/>
      <c r="AF14534" s="46"/>
      <c r="AM14534" s="121"/>
      <c r="AO14534" s="46"/>
    </row>
    <row r="14535" spans="1:41" s="60" customFormat="1" hidden="1" x14ac:dyDescent="0.35">
      <c r="A14535" s="46"/>
      <c r="H14535" s="103"/>
      <c r="AD14535" s="99"/>
      <c r="AF14535" s="46"/>
      <c r="AM14535" s="121"/>
      <c r="AO14535" s="46"/>
    </row>
    <row r="14536" spans="1:41" s="60" customFormat="1" hidden="1" x14ac:dyDescent="0.35">
      <c r="A14536" s="46"/>
      <c r="H14536" s="103"/>
      <c r="AD14536" s="99"/>
      <c r="AF14536" s="46"/>
      <c r="AM14536" s="121"/>
      <c r="AO14536" s="46"/>
    </row>
    <row r="14537" spans="1:41" s="60" customFormat="1" hidden="1" x14ac:dyDescent="0.35">
      <c r="A14537" s="46"/>
      <c r="H14537" s="103"/>
      <c r="AD14537" s="99"/>
      <c r="AF14537" s="46"/>
      <c r="AM14537" s="121"/>
      <c r="AO14537" s="46"/>
    </row>
    <row r="14538" spans="1:41" s="60" customFormat="1" hidden="1" x14ac:dyDescent="0.35">
      <c r="A14538" s="46"/>
      <c r="H14538" s="103"/>
      <c r="AD14538" s="99"/>
      <c r="AF14538" s="46"/>
      <c r="AM14538" s="121"/>
      <c r="AO14538" s="46"/>
    </row>
    <row r="14539" spans="1:41" s="60" customFormat="1" hidden="1" x14ac:dyDescent="0.35">
      <c r="A14539" s="46"/>
      <c r="H14539" s="103"/>
      <c r="AD14539" s="99"/>
      <c r="AF14539" s="46"/>
      <c r="AM14539" s="121"/>
      <c r="AO14539" s="46"/>
    </row>
    <row r="14540" spans="1:41" s="60" customFormat="1" hidden="1" x14ac:dyDescent="0.35">
      <c r="A14540" s="46"/>
      <c r="H14540" s="103"/>
      <c r="AD14540" s="99"/>
      <c r="AF14540" s="46"/>
      <c r="AM14540" s="121"/>
      <c r="AO14540" s="46"/>
    </row>
    <row r="14541" spans="1:41" s="60" customFormat="1" hidden="1" x14ac:dyDescent="0.35">
      <c r="A14541" s="46"/>
      <c r="H14541" s="103"/>
      <c r="AD14541" s="99"/>
      <c r="AF14541" s="46"/>
      <c r="AM14541" s="121"/>
      <c r="AO14541" s="46"/>
    </row>
    <row r="14542" spans="1:41" s="60" customFormat="1" hidden="1" x14ac:dyDescent="0.35">
      <c r="A14542" s="46"/>
      <c r="H14542" s="103"/>
      <c r="AD14542" s="99"/>
      <c r="AF14542" s="46"/>
      <c r="AM14542" s="121"/>
      <c r="AO14542" s="46"/>
    </row>
    <row r="14543" spans="1:41" s="60" customFormat="1" hidden="1" x14ac:dyDescent="0.35">
      <c r="A14543" s="46"/>
      <c r="H14543" s="103"/>
      <c r="AD14543" s="99"/>
      <c r="AF14543" s="46"/>
      <c r="AM14543" s="121"/>
      <c r="AO14543" s="46"/>
    </row>
    <row r="14544" spans="1:41" s="60" customFormat="1" hidden="1" x14ac:dyDescent="0.35">
      <c r="A14544" s="46"/>
      <c r="H14544" s="103"/>
      <c r="AD14544" s="99"/>
      <c r="AF14544" s="46"/>
      <c r="AM14544" s="121"/>
      <c r="AO14544" s="46"/>
    </row>
    <row r="14545" spans="1:41" s="60" customFormat="1" hidden="1" x14ac:dyDescent="0.35">
      <c r="A14545" s="46"/>
      <c r="H14545" s="103"/>
      <c r="AD14545" s="99"/>
      <c r="AF14545" s="46"/>
      <c r="AM14545" s="121"/>
      <c r="AO14545" s="46"/>
    </row>
    <row r="14546" spans="1:41" s="60" customFormat="1" hidden="1" x14ac:dyDescent="0.35">
      <c r="A14546" s="46"/>
      <c r="H14546" s="103"/>
      <c r="AD14546" s="99"/>
      <c r="AF14546" s="46"/>
      <c r="AM14546" s="121"/>
      <c r="AO14546" s="46"/>
    </row>
    <row r="14547" spans="1:41" s="60" customFormat="1" hidden="1" x14ac:dyDescent="0.35">
      <c r="A14547" s="46"/>
      <c r="H14547" s="103"/>
      <c r="AD14547" s="99"/>
      <c r="AF14547" s="46"/>
      <c r="AM14547" s="121"/>
      <c r="AO14547" s="46"/>
    </row>
    <row r="14548" spans="1:41" s="60" customFormat="1" hidden="1" x14ac:dyDescent="0.35">
      <c r="A14548" s="46"/>
      <c r="H14548" s="103"/>
      <c r="AD14548" s="99"/>
      <c r="AF14548" s="46"/>
      <c r="AM14548" s="121"/>
      <c r="AO14548" s="46"/>
    </row>
    <row r="14549" spans="1:41" s="60" customFormat="1" hidden="1" x14ac:dyDescent="0.35">
      <c r="A14549" s="46"/>
      <c r="H14549" s="103"/>
      <c r="AD14549" s="99"/>
      <c r="AF14549" s="46"/>
      <c r="AM14549" s="121"/>
      <c r="AO14549" s="46"/>
    </row>
    <row r="14550" spans="1:41" s="60" customFormat="1" hidden="1" x14ac:dyDescent="0.35">
      <c r="A14550" s="46"/>
      <c r="H14550" s="103"/>
      <c r="AD14550" s="99"/>
      <c r="AF14550" s="46"/>
      <c r="AM14550" s="121"/>
      <c r="AO14550" s="46"/>
    </row>
    <row r="14551" spans="1:41" s="60" customFormat="1" hidden="1" x14ac:dyDescent="0.35">
      <c r="A14551" s="46"/>
      <c r="H14551" s="103"/>
      <c r="AD14551" s="99"/>
      <c r="AF14551" s="46"/>
      <c r="AM14551" s="121"/>
      <c r="AO14551" s="46"/>
    </row>
    <row r="14552" spans="1:41" s="60" customFormat="1" hidden="1" x14ac:dyDescent="0.35">
      <c r="A14552" s="46"/>
      <c r="H14552" s="103"/>
      <c r="AD14552" s="99"/>
      <c r="AF14552" s="46"/>
      <c r="AM14552" s="121"/>
      <c r="AO14552" s="46"/>
    </row>
    <row r="14553" spans="1:41" s="60" customFormat="1" hidden="1" x14ac:dyDescent="0.35">
      <c r="A14553" s="46"/>
      <c r="H14553" s="103"/>
      <c r="AD14553" s="99"/>
      <c r="AF14553" s="46"/>
      <c r="AM14553" s="121"/>
      <c r="AO14553" s="46"/>
    </row>
    <row r="14554" spans="1:41" s="60" customFormat="1" hidden="1" x14ac:dyDescent="0.35">
      <c r="A14554" s="46"/>
      <c r="H14554" s="103"/>
      <c r="AD14554" s="99"/>
      <c r="AF14554" s="46"/>
      <c r="AM14554" s="121"/>
      <c r="AO14554" s="46"/>
    </row>
    <row r="14555" spans="1:41" s="60" customFormat="1" hidden="1" x14ac:dyDescent="0.35">
      <c r="A14555" s="46"/>
      <c r="H14555" s="103"/>
      <c r="AD14555" s="99"/>
      <c r="AF14555" s="46"/>
      <c r="AM14555" s="121"/>
      <c r="AO14555" s="46"/>
    </row>
    <row r="14556" spans="1:41" s="60" customFormat="1" hidden="1" x14ac:dyDescent="0.35">
      <c r="A14556" s="46"/>
      <c r="H14556" s="103"/>
      <c r="AD14556" s="99"/>
      <c r="AF14556" s="46"/>
      <c r="AM14556" s="121"/>
      <c r="AO14556" s="46"/>
    </row>
    <row r="14557" spans="1:41" s="60" customFormat="1" hidden="1" x14ac:dyDescent="0.35">
      <c r="A14557" s="46"/>
      <c r="H14557" s="103"/>
      <c r="AD14557" s="99"/>
      <c r="AF14557" s="46"/>
      <c r="AM14557" s="121"/>
      <c r="AO14557" s="46"/>
    </row>
    <row r="14558" spans="1:41" s="60" customFormat="1" hidden="1" x14ac:dyDescent="0.35">
      <c r="A14558" s="46"/>
      <c r="H14558" s="103"/>
      <c r="AD14558" s="99"/>
      <c r="AF14558" s="46"/>
      <c r="AM14558" s="121"/>
      <c r="AO14558" s="46"/>
    </row>
    <row r="14559" spans="1:41" s="60" customFormat="1" hidden="1" x14ac:dyDescent="0.35">
      <c r="A14559" s="46"/>
      <c r="H14559" s="103"/>
      <c r="AD14559" s="99"/>
      <c r="AF14559" s="46"/>
      <c r="AM14559" s="121"/>
      <c r="AO14559" s="46"/>
    </row>
    <row r="14560" spans="1:41" s="60" customFormat="1" hidden="1" x14ac:dyDescent="0.35">
      <c r="A14560" s="46"/>
      <c r="H14560" s="103"/>
      <c r="AD14560" s="99"/>
      <c r="AF14560" s="46"/>
      <c r="AM14560" s="121"/>
      <c r="AO14560" s="46"/>
    </row>
    <row r="14561" spans="1:41" s="60" customFormat="1" hidden="1" x14ac:dyDescent="0.35">
      <c r="A14561" s="46"/>
      <c r="H14561" s="103"/>
      <c r="AD14561" s="99"/>
      <c r="AF14561" s="46"/>
      <c r="AM14561" s="121"/>
      <c r="AO14561" s="46"/>
    </row>
    <row r="14562" spans="1:41" s="60" customFormat="1" hidden="1" x14ac:dyDescent="0.35">
      <c r="A14562" s="46"/>
      <c r="H14562" s="103"/>
      <c r="AD14562" s="99"/>
      <c r="AF14562" s="46"/>
      <c r="AM14562" s="121"/>
      <c r="AO14562" s="46"/>
    </row>
    <row r="14563" spans="1:41" s="60" customFormat="1" hidden="1" x14ac:dyDescent="0.35">
      <c r="A14563" s="46"/>
      <c r="H14563" s="103"/>
      <c r="AD14563" s="99"/>
      <c r="AF14563" s="46"/>
      <c r="AM14563" s="121"/>
      <c r="AO14563" s="46"/>
    </row>
    <row r="14564" spans="1:41" s="60" customFormat="1" hidden="1" x14ac:dyDescent="0.35">
      <c r="A14564" s="46"/>
      <c r="H14564" s="103"/>
      <c r="AD14564" s="99"/>
      <c r="AF14564" s="46"/>
      <c r="AM14564" s="121"/>
      <c r="AO14564" s="46"/>
    </row>
    <row r="14565" spans="1:41" s="60" customFormat="1" hidden="1" x14ac:dyDescent="0.35">
      <c r="A14565" s="46"/>
      <c r="H14565" s="103"/>
      <c r="AD14565" s="99"/>
      <c r="AF14565" s="46"/>
      <c r="AM14565" s="121"/>
      <c r="AO14565" s="46"/>
    </row>
    <row r="14566" spans="1:41" s="60" customFormat="1" hidden="1" x14ac:dyDescent="0.35">
      <c r="A14566" s="46"/>
      <c r="H14566" s="103"/>
      <c r="AD14566" s="99"/>
      <c r="AF14566" s="46"/>
      <c r="AM14566" s="121"/>
      <c r="AO14566" s="46"/>
    </row>
    <row r="14567" spans="1:41" s="60" customFormat="1" hidden="1" x14ac:dyDescent="0.35">
      <c r="A14567" s="46"/>
      <c r="H14567" s="103"/>
      <c r="AD14567" s="99"/>
      <c r="AF14567" s="46"/>
      <c r="AM14567" s="121"/>
      <c r="AO14567" s="46"/>
    </row>
    <row r="14568" spans="1:41" s="60" customFormat="1" hidden="1" x14ac:dyDescent="0.35">
      <c r="A14568" s="46"/>
      <c r="H14568" s="103"/>
      <c r="AD14568" s="99"/>
      <c r="AF14568" s="46"/>
      <c r="AM14568" s="121"/>
      <c r="AO14568" s="46"/>
    </row>
    <row r="14569" spans="1:41" s="60" customFormat="1" hidden="1" x14ac:dyDescent="0.35">
      <c r="A14569" s="46"/>
      <c r="H14569" s="103"/>
      <c r="AD14569" s="99"/>
      <c r="AF14569" s="46"/>
      <c r="AM14569" s="121"/>
      <c r="AO14569" s="46"/>
    </row>
    <row r="14570" spans="1:41" s="60" customFormat="1" hidden="1" x14ac:dyDescent="0.35">
      <c r="A14570" s="46"/>
      <c r="H14570" s="103"/>
      <c r="AD14570" s="99"/>
      <c r="AF14570" s="46"/>
      <c r="AM14570" s="121"/>
      <c r="AO14570" s="46"/>
    </row>
    <row r="14571" spans="1:41" s="60" customFormat="1" hidden="1" x14ac:dyDescent="0.35">
      <c r="A14571" s="46"/>
      <c r="H14571" s="103"/>
      <c r="AD14571" s="99"/>
      <c r="AF14571" s="46"/>
      <c r="AM14571" s="121"/>
      <c r="AO14571" s="46"/>
    </row>
    <row r="14572" spans="1:41" s="60" customFormat="1" hidden="1" x14ac:dyDescent="0.35">
      <c r="A14572" s="46"/>
      <c r="H14572" s="103"/>
      <c r="AD14572" s="99"/>
      <c r="AF14572" s="46"/>
      <c r="AM14572" s="121"/>
      <c r="AO14572" s="46"/>
    </row>
    <row r="14573" spans="1:41" s="60" customFormat="1" hidden="1" x14ac:dyDescent="0.35">
      <c r="A14573" s="46"/>
      <c r="H14573" s="103"/>
      <c r="AD14573" s="99"/>
      <c r="AF14573" s="46"/>
      <c r="AM14573" s="121"/>
      <c r="AO14573" s="46"/>
    </row>
    <row r="14574" spans="1:41" s="60" customFormat="1" hidden="1" x14ac:dyDescent="0.35">
      <c r="A14574" s="46"/>
      <c r="H14574" s="103"/>
      <c r="AD14574" s="99"/>
      <c r="AF14574" s="46"/>
      <c r="AM14574" s="121"/>
      <c r="AO14574" s="46"/>
    </row>
    <row r="14575" spans="1:41" s="60" customFormat="1" hidden="1" x14ac:dyDescent="0.35">
      <c r="A14575" s="46"/>
      <c r="H14575" s="103"/>
      <c r="AD14575" s="99"/>
      <c r="AF14575" s="46"/>
      <c r="AM14575" s="121"/>
      <c r="AO14575" s="46"/>
    </row>
    <row r="14576" spans="1:41" s="60" customFormat="1" hidden="1" x14ac:dyDescent="0.35">
      <c r="A14576" s="46"/>
      <c r="H14576" s="103"/>
      <c r="AD14576" s="99"/>
      <c r="AF14576" s="46"/>
      <c r="AM14576" s="121"/>
      <c r="AO14576" s="46"/>
    </row>
    <row r="14577" spans="1:41" s="60" customFormat="1" hidden="1" x14ac:dyDescent="0.35">
      <c r="A14577" s="46"/>
      <c r="H14577" s="103"/>
      <c r="AD14577" s="99"/>
      <c r="AF14577" s="46"/>
      <c r="AM14577" s="121"/>
      <c r="AO14577" s="46"/>
    </row>
    <row r="14578" spans="1:41" s="60" customFormat="1" hidden="1" x14ac:dyDescent="0.35">
      <c r="A14578" s="46"/>
      <c r="H14578" s="103"/>
      <c r="AD14578" s="99"/>
      <c r="AF14578" s="46"/>
      <c r="AM14578" s="121"/>
      <c r="AO14578" s="46"/>
    </row>
    <row r="14579" spans="1:41" s="60" customFormat="1" hidden="1" x14ac:dyDescent="0.35">
      <c r="A14579" s="46"/>
      <c r="H14579" s="103"/>
      <c r="AD14579" s="99"/>
      <c r="AF14579" s="46"/>
      <c r="AM14579" s="121"/>
      <c r="AO14579" s="46"/>
    </row>
    <row r="14580" spans="1:41" s="60" customFormat="1" hidden="1" x14ac:dyDescent="0.35">
      <c r="A14580" s="46"/>
      <c r="H14580" s="103"/>
      <c r="AD14580" s="99"/>
      <c r="AF14580" s="46"/>
      <c r="AM14580" s="121"/>
      <c r="AO14580" s="46"/>
    </row>
    <row r="14581" spans="1:41" s="60" customFormat="1" hidden="1" x14ac:dyDescent="0.35">
      <c r="A14581" s="46"/>
      <c r="H14581" s="103"/>
      <c r="AD14581" s="99"/>
      <c r="AF14581" s="46"/>
      <c r="AM14581" s="121"/>
      <c r="AO14581" s="46"/>
    </row>
    <row r="14582" spans="1:41" s="60" customFormat="1" hidden="1" x14ac:dyDescent="0.35">
      <c r="A14582" s="46"/>
      <c r="H14582" s="103"/>
      <c r="AD14582" s="99"/>
      <c r="AF14582" s="46"/>
      <c r="AM14582" s="121"/>
      <c r="AO14582" s="46"/>
    </row>
    <row r="14583" spans="1:41" s="60" customFormat="1" hidden="1" x14ac:dyDescent="0.35">
      <c r="A14583" s="46"/>
      <c r="H14583" s="103"/>
      <c r="AD14583" s="99"/>
      <c r="AF14583" s="46"/>
      <c r="AM14583" s="121"/>
      <c r="AO14583" s="46"/>
    </row>
    <row r="14584" spans="1:41" s="60" customFormat="1" hidden="1" x14ac:dyDescent="0.35">
      <c r="A14584" s="46"/>
      <c r="H14584" s="103"/>
      <c r="AD14584" s="99"/>
      <c r="AF14584" s="46"/>
      <c r="AM14584" s="121"/>
      <c r="AO14584" s="46"/>
    </row>
    <row r="14585" spans="1:41" s="60" customFormat="1" hidden="1" x14ac:dyDescent="0.35">
      <c r="A14585" s="46"/>
      <c r="H14585" s="103"/>
      <c r="AD14585" s="99"/>
      <c r="AF14585" s="46"/>
      <c r="AM14585" s="121"/>
      <c r="AO14585" s="46"/>
    </row>
    <row r="14586" spans="1:41" s="60" customFormat="1" hidden="1" x14ac:dyDescent="0.35">
      <c r="A14586" s="46"/>
      <c r="H14586" s="103"/>
      <c r="AD14586" s="99"/>
      <c r="AF14586" s="46"/>
      <c r="AM14586" s="121"/>
      <c r="AO14586" s="46"/>
    </row>
    <row r="14587" spans="1:41" s="60" customFormat="1" hidden="1" x14ac:dyDescent="0.35">
      <c r="A14587" s="46"/>
      <c r="H14587" s="103"/>
      <c r="AD14587" s="99"/>
      <c r="AF14587" s="46"/>
      <c r="AM14587" s="121"/>
      <c r="AO14587" s="46"/>
    </row>
    <row r="14588" spans="1:41" s="60" customFormat="1" hidden="1" x14ac:dyDescent="0.35">
      <c r="A14588" s="46"/>
      <c r="H14588" s="103"/>
      <c r="AD14588" s="99"/>
      <c r="AF14588" s="46"/>
      <c r="AM14588" s="121"/>
      <c r="AO14588" s="46"/>
    </row>
    <row r="14589" spans="1:41" s="60" customFormat="1" hidden="1" x14ac:dyDescent="0.35">
      <c r="A14589" s="46"/>
      <c r="H14589" s="103"/>
      <c r="AD14589" s="99"/>
      <c r="AF14589" s="46"/>
      <c r="AM14589" s="121"/>
      <c r="AO14589" s="46"/>
    </row>
    <row r="14590" spans="1:41" s="60" customFormat="1" hidden="1" x14ac:dyDescent="0.35">
      <c r="A14590" s="46"/>
      <c r="H14590" s="103"/>
      <c r="AD14590" s="99"/>
      <c r="AF14590" s="46"/>
      <c r="AM14590" s="121"/>
      <c r="AO14590" s="46"/>
    </row>
    <row r="14591" spans="1:41" s="60" customFormat="1" hidden="1" x14ac:dyDescent="0.35">
      <c r="A14591" s="46"/>
      <c r="H14591" s="103"/>
      <c r="AD14591" s="99"/>
      <c r="AF14591" s="46"/>
      <c r="AM14591" s="121"/>
      <c r="AO14591" s="46"/>
    </row>
    <row r="14592" spans="1:41" s="60" customFormat="1" hidden="1" x14ac:dyDescent="0.35">
      <c r="A14592" s="46"/>
      <c r="H14592" s="103"/>
      <c r="AD14592" s="99"/>
      <c r="AF14592" s="46"/>
      <c r="AM14592" s="121"/>
      <c r="AO14592" s="46"/>
    </row>
    <row r="14593" spans="1:41" s="60" customFormat="1" hidden="1" x14ac:dyDescent="0.35">
      <c r="A14593" s="46"/>
      <c r="H14593" s="103"/>
      <c r="AD14593" s="99"/>
      <c r="AF14593" s="46"/>
      <c r="AM14593" s="121"/>
      <c r="AO14593" s="46"/>
    </row>
    <row r="14594" spans="1:41" s="60" customFormat="1" hidden="1" x14ac:dyDescent="0.35">
      <c r="A14594" s="46"/>
      <c r="H14594" s="103"/>
      <c r="AD14594" s="99"/>
      <c r="AF14594" s="46"/>
      <c r="AM14594" s="121"/>
      <c r="AO14594" s="46"/>
    </row>
    <row r="14595" spans="1:41" s="60" customFormat="1" hidden="1" x14ac:dyDescent="0.35">
      <c r="A14595" s="46"/>
      <c r="H14595" s="103"/>
      <c r="AD14595" s="99"/>
      <c r="AF14595" s="46"/>
      <c r="AM14595" s="121"/>
      <c r="AO14595" s="46"/>
    </row>
    <row r="14596" spans="1:41" s="60" customFormat="1" hidden="1" x14ac:dyDescent="0.35">
      <c r="A14596" s="46"/>
      <c r="H14596" s="103"/>
      <c r="AD14596" s="99"/>
      <c r="AF14596" s="46"/>
      <c r="AM14596" s="121"/>
      <c r="AO14596" s="46"/>
    </row>
    <row r="14597" spans="1:41" s="60" customFormat="1" hidden="1" x14ac:dyDescent="0.35">
      <c r="A14597" s="46"/>
      <c r="H14597" s="103"/>
      <c r="AD14597" s="99"/>
      <c r="AF14597" s="46"/>
      <c r="AM14597" s="121"/>
      <c r="AO14597" s="46"/>
    </row>
    <row r="14598" spans="1:41" s="60" customFormat="1" hidden="1" x14ac:dyDescent="0.35">
      <c r="A14598" s="46"/>
      <c r="H14598" s="103"/>
      <c r="AD14598" s="99"/>
      <c r="AF14598" s="46"/>
      <c r="AM14598" s="121"/>
      <c r="AO14598" s="46"/>
    </row>
    <row r="14599" spans="1:41" s="60" customFormat="1" hidden="1" x14ac:dyDescent="0.35">
      <c r="A14599" s="46"/>
      <c r="H14599" s="103"/>
      <c r="AD14599" s="99"/>
      <c r="AF14599" s="46"/>
      <c r="AM14599" s="121"/>
      <c r="AO14599" s="46"/>
    </row>
    <row r="14600" spans="1:41" s="60" customFormat="1" hidden="1" x14ac:dyDescent="0.35">
      <c r="A14600" s="46"/>
      <c r="H14600" s="103"/>
      <c r="AD14600" s="99"/>
      <c r="AF14600" s="46"/>
      <c r="AM14600" s="121"/>
      <c r="AO14600" s="46"/>
    </row>
    <row r="14601" spans="1:41" s="60" customFormat="1" hidden="1" x14ac:dyDescent="0.35">
      <c r="A14601" s="46"/>
      <c r="H14601" s="103"/>
      <c r="AD14601" s="99"/>
      <c r="AF14601" s="46"/>
      <c r="AM14601" s="121"/>
      <c r="AO14601" s="46"/>
    </row>
    <row r="14602" spans="1:41" s="60" customFormat="1" hidden="1" x14ac:dyDescent="0.35">
      <c r="A14602" s="46"/>
      <c r="H14602" s="103"/>
      <c r="AD14602" s="99"/>
      <c r="AF14602" s="46"/>
      <c r="AM14602" s="121"/>
      <c r="AO14602" s="46"/>
    </row>
    <row r="14603" spans="1:41" s="60" customFormat="1" hidden="1" x14ac:dyDescent="0.35">
      <c r="A14603" s="46"/>
      <c r="H14603" s="103"/>
      <c r="AD14603" s="99"/>
      <c r="AF14603" s="46"/>
      <c r="AM14603" s="121"/>
      <c r="AO14603" s="46"/>
    </row>
    <row r="14604" spans="1:41" s="60" customFormat="1" hidden="1" x14ac:dyDescent="0.35">
      <c r="A14604" s="46"/>
      <c r="H14604" s="103"/>
      <c r="AD14604" s="99"/>
      <c r="AF14604" s="46"/>
      <c r="AM14604" s="121"/>
      <c r="AO14604" s="46"/>
    </row>
    <row r="14605" spans="1:41" s="60" customFormat="1" hidden="1" x14ac:dyDescent="0.35">
      <c r="A14605" s="46"/>
      <c r="H14605" s="103"/>
      <c r="AD14605" s="99"/>
      <c r="AF14605" s="46"/>
      <c r="AM14605" s="121"/>
      <c r="AO14605" s="46"/>
    </row>
    <row r="14606" spans="1:41" s="60" customFormat="1" hidden="1" x14ac:dyDescent="0.35">
      <c r="A14606" s="46"/>
      <c r="H14606" s="103"/>
      <c r="AD14606" s="99"/>
      <c r="AF14606" s="46"/>
      <c r="AM14606" s="121"/>
      <c r="AO14606" s="46"/>
    </row>
    <row r="14607" spans="1:41" s="60" customFormat="1" hidden="1" x14ac:dyDescent="0.35">
      <c r="A14607" s="46"/>
      <c r="H14607" s="103"/>
      <c r="AD14607" s="99"/>
      <c r="AF14607" s="46"/>
      <c r="AM14607" s="121"/>
      <c r="AO14607" s="46"/>
    </row>
    <row r="14608" spans="1:41" s="60" customFormat="1" hidden="1" x14ac:dyDescent="0.35">
      <c r="A14608" s="46"/>
      <c r="H14608" s="103"/>
      <c r="AD14608" s="99"/>
      <c r="AF14608" s="46"/>
      <c r="AM14608" s="121"/>
      <c r="AO14608" s="46"/>
    </row>
    <row r="14609" spans="1:41" s="60" customFormat="1" hidden="1" x14ac:dyDescent="0.35">
      <c r="A14609" s="46"/>
      <c r="H14609" s="103"/>
      <c r="AD14609" s="99"/>
      <c r="AF14609" s="46"/>
      <c r="AM14609" s="121"/>
      <c r="AO14609" s="46"/>
    </row>
    <row r="14610" spans="1:41" s="60" customFormat="1" hidden="1" x14ac:dyDescent="0.35">
      <c r="A14610" s="46"/>
      <c r="H14610" s="103"/>
      <c r="AD14610" s="99"/>
      <c r="AF14610" s="46"/>
      <c r="AM14610" s="121"/>
      <c r="AO14610" s="46"/>
    </row>
    <row r="14611" spans="1:41" s="60" customFormat="1" hidden="1" x14ac:dyDescent="0.35">
      <c r="A14611" s="46"/>
      <c r="H14611" s="103"/>
      <c r="AD14611" s="99"/>
      <c r="AF14611" s="46"/>
      <c r="AM14611" s="121"/>
      <c r="AO14611" s="46"/>
    </row>
    <row r="14612" spans="1:41" s="60" customFormat="1" hidden="1" x14ac:dyDescent="0.35">
      <c r="A14612" s="46"/>
      <c r="H14612" s="103"/>
      <c r="AD14612" s="99"/>
      <c r="AF14612" s="46"/>
      <c r="AM14612" s="121"/>
      <c r="AO14612" s="46"/>
    </row>
    <row r="14613" spans="1:41" s="60" customFormat="1" hidden="1" x14ac:dyDescent="0.35">
      <c r="A14613" s="46"/>
      <c r="H14613" s="103"/>
      <c r="AD14613" s="99"/>
      <c r="AF14613" s="46"/>
      <c r="AM14613" s="121"/>
      <c r="AO14613" s="46"/>
    </row>
    <row r="14614" spans="1:41" s="60" customFormat="1" hidden="1" x14ac:dyDescent="0.35">
      <c r="A14614" s="46"/>
      <c r="H14614" s="103"/>
      <c r="AD14614" s="99"/>
      <c r="AF14614" s="46"/>
      <c r="AM14614" s="121"/>
      <c r="AO14614" s="46"/>
    </row>
    <row r="14615" spans="1:41" s="60" customFormat="1" hidden="1" x14ac:dyDescent="0.35">
      <c r="A14615" s="46"/>
      <c r="H14615" s="103"/>
      <c r="AD14615" s="99"/>
      <c r="AF14615" s="46"/>
      <c r="AM14615" s="121"/>
      <c r="AO14615" s="46"/>
    </row>
    <row r="14616" spans="1:41" s="60" customFormat="1" hidden="1" x14ac:dyDescent="0.35">
      <c r="A14616" s="46"/>
      <c r="H14616" s="103"/>
      <c r="AD14616" s="99"/>
      <c r="AF14616" s="46"/>
      <c r="AM14616" s="121"/>
      <c r="AO14616" s="46"/>
    </row>
    <row r="14617" spans="1:41" s="60" customFormat="1" hidden="1" x14ac:dyDescent="0.35">
      <c r="A14617" s="46"/>
      <c r="H14617" s="103"/>
      <c r="AD14617" s="99"/>
      <c r="AF14617" s="46"/>
      <c r="AM14617" s="121"/>
      <c r="AO14617" s="46"/>
    </row>
    <row r="14618" spans="1:41" s="60" customFormat="1" hidden="1" x14ac:dyDescent="0.35">
      <c r="A14618" s="46"/>
      <c r="H14618" s="103"/>
      <c r="AD14618" s="99"/>
      <c r="AF14618" s="46"/>
      <c r="AM14618" s="121"/>
      <c r="AO14618" s="46"/>
    </row>
    <row r="14619" spans="1:41" s="60" customFormat="1" hidden="1" x14ac:dyDescent="0.35">
      <c r="A14619" s="46"/>
      <c r="H14619" s="103"/>
      <c r="AD14619" s="99"/>
      <c r="AF14619" s="46"/>
      <c r="AM14619" s="121"/>
      <c r="AO14619" s="46"/>
    </row>
    <row r="14620" spans="1:41" s="60" customFormat="1" hidden="1" x14ac:dyDescent="0.35">
      <c r="A14620" s="46"/>
      <c r="H14620" s="103"/>
      <c r="AD14620" s="99"/>
      <c r="AF14620" s="46"/>
      <c r="AM14620" s="121"/>
      <c r="AO14620" s="46"/>
    </row>
    <row r="14621" spans="1:41" s="60" customFormat="1" hidden="1" x14ac:dyDescent="0.35">
      <c r="A14621" s="46"/>
      <c r="H14621" s="103"/>
      <c r="AD14621" s="99"/>
      <c r="AF14621" s="46"/>
      <c r="AM14621" s="121"/>
      <c r="AO14621" s="46"/>
    </row>
    <row r="14622" spans="1:41" s="60" customFormat="1" hidden="1" x14ac:dyDescent="0.35">
      <c r="A14622" s="46"/>
      <c r="H14622" s="103"/>
      <c r="AD14622" s="99"/>
      <c r="AF14622" s="46"/>
      <c r="AM14622" s="121"/>
      <c r="AO14622" s="46"/>
    </row>
    <row r="14623" spans="1:41" s="60" customFormat="1" hidden="1" x14ac:dyDescent="0.35">
      <c r="A14623" s="46"/>
      <c r="H14623" s="103"/>
      <c r="AD14623" s="99"/>
      <c r="AF14623" s="46"/>
      <c r="AM14623" s="121"/>
      <c r="AO14623" s="46"/>
    </row>
    <row r="14624" spans="1:41" s="60" customFormat="1" hidden="1" x14ac:dyDescent="0.35">
      <c r="A14624" s="46"/>
      <c r="H14624" s="103"/>
      <c r="AD14624" s="99"/>
      <c r="AF14624" s="46"/>
      <c r="AM14624" s="121"/>
      <c r="AO14624" s="46"/>
    </row>
    <row r="14625" spans="1:41" s="60" customFormat="1" hidden="1" x14ac:dyDescent="0.35">
      <c r="A14625" s="46"/>
      <c r="H14625" s="103"/>
      <c r="AD14625" s="99"/>
      <c r="AF14625" s="46"/>
      <c r="AM14625" s="121"/>
      <c r="AO14625" s="46"/>
    </row>
    <row r="14626" spans="1:41" s="60" customFormat="1" hidden="1" x14ac:dyDescent="0.35">
      <c r="A14626" s="46"/>
      <c r="H14626" s="103"/>
      <c r="AD14626" s="99"/>
      <c r="AF14626" s="46"/>
      <c r="AM14626" s="121"/>
      <c r="AO14626" s="46"/>
    </row>
    <row r="14627" spans="1:41" s="60" customFormat="1" hidden="1" x14ac:dyDescent="0.35">
      <c r="A14627" s="46"/>
      <c r="H14627" s="103"/>
      <c r="AD14627" s="99"/>
      <c r="AF14627" s="46"/>
      <c r="AM14627" s="121"/>
      <c r="AO14627" s="46"/>
    </row>
    <row r="14628" spans="1:41" s="60" customFormat="1" hidden="1" x14ac:dyDescent="0.35">
      <c r="A14628" s="46"/>
      <c r="H14628" s="103"/>
      <c r="AD14628" s="99"/>
      <c r="AF14628" s="46"/>
      <c r="AM14628" s="121"/>
      <c r="AO14628" s="46"/>
    </row>
    <row r="14629" spans="1:41" s="60" customFormat="1" hidden="1" x14ac:dyDescent="0.35">
      <c r="A14629" s="46"/>
      <c r="H14629" s="103"/>
      <c r="AD14629" s="99"/>
      <c r="AF14629" s="46"/>
      <c r="AM14629" s="121"/>
      <c r="AO14629" s="46"/>
    </row>
    <row r="14630" spans="1:41" s="60" customFormat="1" hidden="1" x14ac:dyDescent="0.35">
      <c r="A14630" s="46"/>
      <c r="H14630" s="103"/>
      <c r="AD14630" s="99"/>
      <c r="AF14630" s="46"/>
      <c r="AM14630" s="121"/>
      <c r="AO14630" s="46"/>
    </row>
    <row r="14631" spans="1:41" s="60" customFormat="1" hidden="1" x14ac:dyDescent="0.35">
      <c r="A14631" s="46"/>
      <c r="H14631" s="103"/>
      <c r="AD14631" s="99"/>
      <c r="AF14631" s="46"/>
      <c r="AM14631" s="121"/>
      <c r="AO14631" s="46"/>
    </row>
    <row r="14632" spans="1:41" s="60" customFormat="1" hidden="1" x14ac:dyDescent="0.35">
      <c r="A14632" s="46"/>
      <c r="H14632" s="103"/>
      <c r="AD14632" s="99"/>
      <c r="AF14632" s="46"/>
      <c r="AM14632" s="121"/>
      <c r="AO14632" s="46"/>
    </row>
    <row r="14633" spans="1:41" s="60" customFormat="1" hidden="1" x14ac:dyDescent="0.35">
      <c r="A14633" s="46"/>
      <c r="H14633" s="103"/>
      <c r="AD14633" s="99"/>
      <c r="AF14633" s="46"/>
      <c r="AM14633" s="121"/>
      <c r="AO14633" s="46"/>
    </row>
    <row r="14634" spans="1:41" s="60" customFormat="1" hidden="1" x14ac:dyDescent="0.35">
      <c r="A14634" s="46"/>
      <c r="H14634" s="103"/>
      <c r="AD14634" s="99"/>
      <c r="AF14634" s="46"/>
      <c r="AM14634" s="121"/>
      <c r="AO14634" s="46"/>
    </row>
    <row r="14635" spans="1:41" s="60" customFormat="1" hidden="1" x14ac:dyDescent="0.35">
      <c r="A14635" s="46"/>
      <c r="H14635" s="103"/>
      <c r="AD14635" s="99"/>
      <c r="AF14635" s="46"/>
      <c r="AM14635" s="121"/>
      <c r="AO14635" s="46"/>
    </row>
    <row r="14636" spans="1:41" s="60" customFormat="1" hidden="1" x14ac:dyDescent="0.35">
      <c r="A14636" s="46"/>
      <c r="H14636" s="103"/>
      <c r="AD14636" s="99"/>
      <c r="AF14636" s="46"/>
      <c r="AM14636" s="121"/>
      <c r="AO14636" s="46"/>
    </row>
    <row r="14637" spans="1:41" s="60" customFormat="1" hidden="1" x14ac:dyDescent="0.35">
      <c r="A14637" s="46"/>
      <c r="H14637" s="103"/>
      <c r="AD14637" s="99"/>
      <c r="AF14637" s="46"/>
      <c r="AM14637" s="121"/>
      <c r="AO14637" s="46"/>
    </row>
    <row r="14638" spans="1:41" s="60" customFormat="1" hidden="1" x14ac:dyDescent="0.35">
      <c r="A14638" s="46"/>
      <c r="H14638" s="103"/>
      <c r="AD14638" s="99"/>
      <c r="AF14638" s="46"/>
      <c r="AM14638" s="121"/>
      <c r="AO14638" s="46"/>
    </row>
    <row r="14639" spans="1:41" s="60" customFormat="1" hidden="1" x14ac:dyDescent="0.35">
      <c r="A14639" s="46"/>
      <c r="H14639" s="103"/>
      <c r="AD14639" s="99"/>
      <c r="AF14639" s="46"/>
      <c r="AM14639" s="121"/>
      <c r="AO14639" s="46"/>
    </row>
    <row r="14640" spans="1:41" s="60" customFormat="1" hidden="1" x14ac:dyDescent="0.35">
      <c r="A14640" s="46"/>
      <c r="H14640" s="103"/>
      <c r="AD14640" s="99"/>
      <c r="AF14640" s="46"/>
      <c r="AM14640" s="121"/>
      <c r="AO14640" s="46"/>
    </row>
    <row r="14641" spans="1:41" s="60" customFormat="1" hidden="1" x14ac:dyDescent="0.35">
      <c r="A14641" s="46"/>
      <c r="H14641" s="103"/>
      <c r="AD14641" s="99"/>
      <c r="AF14641" s="46"/>
      <c r="AM14641" s="121"/>
      <c r="AO14641" s="46"/>
    </row>
    <row r="14642" spans="1:41" s="60" customFormat="1" hidden="1" x14ac:dyDescent="0.35">
      <c r="A14642" s="46"/>
      <c r="H14642" s="103"/>
      <c r="AD14642" s="99"/>
      <c r="AF14642" s="46"/>
      <c r="AM14642" s="121"/>
      <c r="AO14642" s="46"/>
    </row>
    <row r="14643" spans="1:41" s="60" customFormat="1" hidden="1" x14ac:dyDescent="0.35">
      <c r="A14643" s="46"/>
      <c r="H14643" s="103"/>
      <c r="AD14643" s="99"/>
      <c r="AF14643" s="46"/>
      <c r="AM14643" s="121"/>
      <c r="AO14643" s="46"/>
    </row>
    <row r="14644" spans="1:41" s="60" customFormat="1" hidden="1" x14ac:dyDescent="0.35">
      <c r="A14644" s="46"/>
      <c r="H14644" s="103"/>
      <c r="AD14644" s="99"/>
      <c r="AF14644" s="46"/>
      <c r="AM14644" s="121"/>
      <c r="AO14644" s="46"/>
    </row>
    <row r="14645" spans="1:41" s="60" customFormat="1" hidden="1" x14ac:dyDescent="0.35">
      <c r="A14645" s="46"/>
      <c r="H14645" s="103"/>
      <c r="AD14645" s="99"/>
      <c r="AF14645" s="46"/>
      <c r="AM14645" s="121"/>
      <c r="AO14645" s="46"/>
    </row>
    <row r="14646" spans="1:41" s="60" customFormat="1" hidden="1" x14ac:dyDescent="0.35">
      <c r="A14646" s="46"/>
      <c r="H14646" s="103"/>
      <c r="AD14646" s="99"/>
      <c r="AF14646" s="46"/>
      <c r="AM14646" s="121"/>
      <c r="AO14646" s="46"/>
    </row>
    <row r="14647" spans="1:41" s="60" customFormat="1" hidden="1" x14ac:dyDescent="0.35">
      <c r="A14647" s="46"/>
      <c r="H14647" s="103"/>
      <c r="AD14647" s="99"/>
      <c r="AF14647" s="46"/>
      <c r="AM14647" s="121"/>
      <c r="AO14647" s="46"/>
    </row>
    <row r="14648" spans="1:41" s="60" customFormat="1" hidden="1" x14ac:dyDescent="0.35">
      <c r="A14648" s="46"/>
      <c r="H14648" s="103"/>
      <c r="AD14648" s="99"/>
      <c r="AF14648" s="46"/>
      <c r="AM14648" s="121"/>
      <c r="AO14648" s="46"/>
    </row>
    <row r="14649" spans="1:41" s="60" customFormat="1" hidden="1" x14ac:dyDescent="0.35">
      <c r="A14649" s="46"/>
      <c r="H14649" s="103"/>
      <c r="AD14649" s="99"/>
      <c r="AF14649" s="46"/>
      <c r="AM14649" s="121"/>
      <c r="AO14649" s="46"/>
    </row>
    <row r="14650" spans="1:41" s="60" customFormat="1" hidden="1" x14ac:dyDescent="0.35">
      <c r="A14650" s="46"/>
      <c r="H14650" s="103"/>
      <c r="AD14650" s="99"/>
      <c r="AF14650" s="46"/>
      <c r="AM14650" s="121"/>
      <c r="AO14650" s="46"/>
    </row>
    <row r="14651" spans="1:41" s="60" customFormat="1" hidden="1" x14ac:dyDescent="0.35">
      <c r="A14651" s="46"/>
      <c r="H14651" s="103"/>
      <c r="AD14651" s="99"/>
      <c r="AF14651" s="46"/>
      <c r="AM14651" s="121"/>
      <c r="AO14651" s="46"/>
    </row>
    <row r="14652" spans="1:41" s="60" customFormat="1" hidden="1" x14ac:dyDescent="0.35">
      <c r="A14652" s="46"/>
      <c r="H14652" s="103"/>
      <c r="AD14652" s="99"/>
      <c r="AF14652" s="46"/>
      <c r="AM14652" s="121"/>
      <c r="AO14652" s="46"/>
    </row>
    <row r="14653" spans="1:41" s="60" customFormat="1" hidden="1" x14ac:dyDescent="0.35">
      <c r="A14653" s="46"/>
      <c r="H14653" s="103"/>
      <c r="AD14653" s="99"/>
      <c r="AF14653" s="46"/>
      <c r="AM14653" s="121"/>
      <c r="AO14653" s="46"/>
    </row>
    <row r="14654" spans="1:41" s="60" customFormat="1" hidden="1" x14ac:dyDescent="0.35">
      <c r="A14654" s="46"/>
      <c r="H14654" s="103"/>
      <c r="AD14654" s="99"/>
      <c r="AF14654" s="46"/>
      <c r="AM14654" s="121"/>
      <c r="AO14654" s="46"/>
    </row>
    <row r="14655" spans="1:41" s="60" customFormat="1" hidden="1" x14ac:dyDescent="0.35">
      <c r="A14655" s="46"/>
      <c r="H14655" s="103"/>
      <c r="AD14655" s="99"/>
      <c r="AF14655" s="46"/>
      <c r="AM14655" s="121"/>
      <c r="AO14655" s="46"/>
    </row>
    <row r="14656" spans="1:41" s="60" customFormat="1" hidden="1" x14ac:dyDescent="0.35">
      <c r="A14656" s="46"/>
      <c r="H14656" s="103"/>
      <c r="AD14656" s="99"/>
      <c r="AF14656" s="46"/>
      <c r="AM14656" s="121"/>
      <c r="AO14656" s="46"/>
    </row>
    <row r="14657" spans="1:41" s="60" customFormat="1" hidden="1" x14ac:dyDescent="0.35">
      <c r="A14657" s="46"/>
      <c r="H14657" s="103"/>
      <c r="AD14657" s="99"/>
      <c r="AF14657" s="46"/>
      <c r="AM14657" s="121"/>
      <c r="AO14657" s="46"/>
    </row>
    <row r="14658" spans="1:41" s="60" customFormat="1" hidden="1" x14ac:dyDescent="0.35">
      <c r="A14658" s="46"/>
      <c r="H14658" s="103"/>
      <c r="AD14658" s="99"/>
      <c r="AF14658" s="46"/>
      <c r="AM14658" s="121"/>
      <c r="AO14658" s="46"/>
    </row>
    <row r="14659" spans="1:41" s="60" customFormat="1" hidden="1" x14ac:dyDescent="0.35">
      <c r="A14659" s="46"/>
      <c r="H14659" s="103"/>
      <c r="AD14659" s="99"/>
      <c r="AF14659" s="46"/>
      <c r="AM14659" s="121"/>
      <c r="AO14659" s="46"/>
    </row>
    <row r="14660" spans="1:41" s="60" customFormat="1" hidden="1" x14ac:dyDescent="0.35">
      <c r="A14660" s="46"/>
      <c r="H14660" s="103"/>
      <c r="AD14660" s="99"/>
      <c r="AF14660" s="46"/>
      <c r="AM14660" s="121"/>
      <c r="AO14660" s="46"/>
    </row>
    <row r="14661" spans="1:41" s="60" customFormat="1" hidden="1" x14ac:dyDescent="0.35">
      <c r="A14661" s="46"/>
      <c r="H14661" s="103"/>
      <c r="AD14661" s="99"/>
      <c r="AF14661" s="46"/>
      <c r="AM14661" s="121"/>
      <c r="AO14661" s="46"/>
    </row>
    <row r="14662" spans="1:41" s="60" customFormat="1" hidden="1" x14ac:dyDescent="0.35">
      <c r="A14662" s="46"/>
      <c r="H14662" s="103"/>
      <c r="AD14662" s="99"/>
      <c r="AF14662" s="46"/>
      <c r="AM14662" s="121"/>
      <c r="AO14662" s="46"/>
    </row>
    <row r="14663" spans="1:41" s="60" customFormat="1" hidden="1" x14ac:dyDescent="0.35">
      <c r="A14663" s="46"/>
      <c r="H14663" s="103"/>
      <c r="AD14663" s="99"/>
      <c r="AF14663" s="46"/>
      <c r="AM14663" s="121"/>
      <c r="AO14663" s="46"/>
    </row>
    <row r="14664" spans="1:41" s="60" customFormat="1" hidden="1" x14ac:dyDescent="0.35">
      <c r="A14664" s="46"/>
      <c r="H14664" s="103"/>
      <c r="AD14664" s="99"/>
      <c r="AF14664" s="46"/>
      <c r="AM14664" s="121"/>
      <c r="AO14664" s="46"/>
    </row>
    <row r="14665" spans="1:41" s="60" customFormat="1" hidden="1" x14ac:dyDescent="0.35">
      <c r="A14665" s="46"/>
      <c r="H14665" s="103"/>
      <c r="AD14665" s="99"/>
      <c r="AF14665" s="46"/>
      <c r="AM14665" s="121"/>
      <c r="AO14665" s="46"/>
    </row>
    <row r="14666" spans="1:41" s="60" customFormat="1" hidden="1" x14ac:dyDescent="0.35">
      <c r="A14666" s="46"/>
      <c r="H14666" s="103"/>
      <c r="AD14666" s="99"/>
      <c r="AF14666" s="46"/>
      <c r="AM14666" s="121"/>
      <c r="AO14666" s="46"/>
    </row>
    <row r="14667" spans="1:41" s="60" customFormat="1" hidden="1" x14ac:dyDescent="0.35">
      <c r="A14667" s="46"/>
      <c r="H14667" s="103"/>
      <c r="AD14667" s="99"/>
      <c r="AF14667" s="46"/>
      <c r="AM14667" s="121"/>
      <c r="AO14667" s="46"/>
    </row>
    <row r="14668" spans="1:41" s="60" customFormat="1" hidden="1" x14ac:dyDescent="0.35">
      <c r="A14668" s="46"/>
      <c r="H14668" s="103"/>
      <c r="AD14668" s="99"/>
      <c r="AF14668" s="46"/>
      <c r="AM14668" s="121"/>
      <c r="AO14668" s="46"/>
    </row>
    <row r="14669" spans="1:41" s="60" customFormat="1" hidden="1" x14ac:dyDescent="0.35">
      <c r="A14669" s="46"/>
      <c r="H14669" s="103"/>
      <c r="AD14669" s="99"/>
      <c r="AF14669" s="46"/>
      <c r="AM14669" s="121"/>
      <c r="AO14669" s="46"/>
    </row>
    <row r="14670" spans="1:41" s="60" customFormat="1" hidden="1" x14ac:dyDescent="0.35">
      <c r="A14670" s="46"/>
      <c r="H14670" s="103"/>
      <c r="AD14670" s="99"/>
      <c r="AF14670" s="46"/>
      <c r="AM14670" s="121"/>
      <c r="AO14670" s="46"/>
    </row>
    <row r="14671" spans="1:41" s="60" customFormat="1" hidden="1" x14ac:dyDescent="0.35">
      <c r="A14671" s="46"/>
      <c r="H14671" s="103"/>
      <c r="AD14671" s="99"/>
      <c r="AF14671" s="46"/>
      <c r="AM14671" s="121"/>
      <c r="AO14671" s="46"/>
    </row>
    <row r="14672" spans="1:41" s="60" customFormat="1" hidden="1" x14ac:dyDescent="0.35">
      <c r="A14672" s="46"/>
      <c r="H14672" s="103"/>
      <c r="AD14672" s="99"/>
      <c r="AF14672" s="46"/>
      <c r="AM14672" s="121"/>
      <c r="AO14672" s="46"/>
    </row>
    <row r="14673" spans="1:41" s="60" customFormat="1" hidden="1" x14ac:dyDescent="0.35">
      <c r="A14673" s="46"/>
      <c r="H14673" s="103"/>
      <c r="AD14673" s="99"/>
      <c r="AF14673" s="46"/>
      <c r="AM14673" s="121"/>
      <c r="AO14673" s="46"/>
    </row>
    <row r="14674" spans="1:41" s="60" customFormat="1" hidden="1" x14ac:dyDescent="0.35">
      <c r="A14674" s="46"/>
      <c r="H14674" s="103"/>
      <c r="AD14674" s="99"/>
      <c r="AF14674" s="46"/>
      <c r="AM14674" s="121"/>
      <c r="AO14674" s="46"/>
    </row>
    <row r="14675" spans="1:41" s="60" customFormat="1" hidden="1" x14ac:dyDescent="0.35">
      <c r="A14675" s="46"/>
      <c r="H14675" s="103"/>
      <c r="AD14675" s="99"/>
      <c r="AF14675" s="46"/>
      <c r="AM14675" s="121"/>
      <c r="AO14675" s="46"/>
    </row>
    <row r="14676" spans="1:41" s="60" customFormat="1" hidden="1" x14ac:dyDescent="0.35">
      <c r="A14676" s="46"/>
      <c r="H14676" s="103"/>
      <c r="AD14676" s="99"/>
      <c r="AF14676" s="46"/>
      <c r="AM14676" s="121"/>
      <c r="AO14676" s="46"/>
    </row>
    <row r="14677" spans="1:41" s="60" customFormat="1" hidden="1" x14ac:dyDescent="0.35">
      <c r="A14677" s="46"/>
      <c r="H14677" s="103"/>
      <c r="AD14677" s="99"/>
      <c r="AF14677" s="46"/>
      <c r="AM14677" s="121"/>
      <c r="AO14677" s="46"/>
    </row>
    <row r="14678" spans="1:41" s="60" customFormat="1" hidden="1" x14ac:dyDescent="0.35">
      <c r="A14678" s="46"/>
      <c r="H14678" s="103"/>
      <c r="AD14678" s="99"/>
      <c r="AF14678" s="46"/>
      <c r="AM14678" s="121"/>
      <c r="AO14678" s="46"/>
    </row>
    <row r="14679" spans="1:41" s="60" customFormat="1" hidden="1" x14ac:dyDescent="0.35">
      <c r="A14679" s="46"/>
      <c r="H14679" s="103"/>
      <c r="AD14679" s="99"/>
      <c r="AF14679" s="46"/>
      <c r="AM14679" s="121"/>
      <c r="AO14679" s="46"/>
    </row>
    <row r="14680" spans="1:41" s="60" customFormat="1" hidden="1" x14ac:dyDescent="0.35">
      <c r="A14680" s="46"/>
      <c r="H14680" s="103"/>
      <c r="AD14680" s="99"/>
      <c r="AF14680" s="46"/>
      <c r="AM14680" s="121"/>
      <c r="AO14680" s="46"/>
    </row>
    <row r="14681" spans="1:41" s="60" customFormat="1" hidden="1" x14ac:dyDescent="0.35">
      <c r="A14681" s="46"/>
      <c r="H14681" s="103"/>
      <c r="AD14681" s="99"/>
      <c r="AF14681" s="46"/>
      <c r="AM14681" s="121"/>
      <c r="AO14681" s="46"/>
    </row>
    <row r="14682" spans="1:41" s="60" customFormat="1" hidden="1" x14ac:dyDescent="0.35">
      <c r="A14682" s="46"/>
      <c r="H14682" s="103"/>
      <c r="AD14682" s="99"/>
      <c r="AF14682" s="46"/>
      <c r="AM14682" s="121"/>
      <c r="AO14682" s="46"/>
    </row>
    <row r="14683" spans="1:41" s="60" customFormat="1" hidden="1" x14ac:dyDescent="0.35">
      <c r="A14683" s="46"/>
      <c r="H14683" s="103"/>
      <c r="AD14683" s="99"/>
      <c r="AF14683" s="46"/>
      <c r="AM14683" s="121"/>
      <c r="AO14683" s="46"/>
    </row>
    <row r="14684" spans="1:41" s="60" customFormat="1" hidden="1" x14ac:dyDescent="0.35">
      <c r="A14684" s="46"/>
      <c r="H14684" s="103"/>
      <c r="AD14684" s="99"/>
      <c r="AF14684" s="46"/>
      <c r="AM14684" s="121"/>
      <c r="AO14684" s="46"/>
    </row>
    <row r="14685" spans="1:41" s="60" customFormat="1" hidden="1" x14ac:dyDescent="0.35">
      <c r="A14685" s="46"/>
      <c r="H14685" s="103"/>
      <c r="AD14685" s="99"/>
      <c r="AF14685" s="46"/>
      <c r="AM14685" s="121"/>
      <c r="AO14685" s="46"/>
    </row>
    <row r="14686" spans="1:41" s="60" customFormat="1" hidden="1" x14ac:dyDescent="0.35">
      <c r="A14686" s="46"/>
      <c r="H14686" s="103"/>
      <c r="AD14686" s="99"/>
      <c r="AF14686" s="46"/>
      <c r="AM14686" s="121"/>
      <c r="AO14686" s="46"/>
    </row>
    <row r="14687" spans="1:41" s="60" customFormat="1" hidden="1" x14ac:dyDescent="0.35">
      <c r="A14687" s="46"/>
      <c r="H14687" s="103"/>
      <c r="AD14687" s="99"/>
      <c r="AF14687" s="46"/>
      <c r="AM14687" s="121"/>
      <c r="AO14687" s="46"/>
    </row>
    <row r="14688" spans="1:41" s="60" customFormat="1" hidden="1" x14ac:dyDescent="0.35">
      <c r="A14688" s="46"/>
      <c r="H14688" s="103"/>
      <c r="AD14688" s="99"/>
      <c r="AF14688" s="46"/>
      <c r="AM14688" s="121"/>
      <c r="AO14688" s="46"/>
    </row>
    <row r="14689" spans="1:41" s="60" customFormat="1" hidden="1" x14ac:dyDescent="0.35">
      <c r="A14689" s="46"/>
      <c r="H14689" s="103"/>
      <c r="AD14689" s="99"/>
      <c r="AF14689" s="46"/>
      <c r="AM14689" s="121"/>
      <c r="AO14689" s="46"/>
    </row>
    <row r="14690" spans="1:41" s="60" customFormat="1" hidden="1" x14ac:dyDescent="0.35">
      <c r="A14690" s="46"/>
      <c r="H14690" s="103"/>
      <c r="AD14690" s="99"/>
      <c r="AF14690" s="46"/>
      <c r="AM14690" s="121"/>
      <c r="AO14690" s="46"/>
    </row>
    <row r="14691" spans="1:41" s="60" customFormat="1" hidden="1" x14ac:dyDescent="0.35">
      <c r="A14691" s="46"/>
      <c r="H14691" s="103"/>
      <c r="AD14691" s="99"/>
      <c r="AF14691" s="46"/>
      <c r="AM14691" s="121"/>
      <c r="AO14691" s="46"/>
    </row>
    <row r="14692" spans="1:41" s="60" customFormat="1" hidden="1" x14ac:dyDescent="0.35">
      <c r="A14692" s="46"/>
      <c r="H14692" s="103"/>
      <c r="AD14692" s="99"/>
      <c r="AF14692" s="46"/>
      <c r="AM14692" s="121"/>
      <c r="AO14692" s="46"/>
    </row>
    <row r="14693" spans="1:41" s="60" customFormat="1" hidden="1" x14ac:dyDescent="0.35">
      <c r="A14693" s="46"/>
      <c r="H14693" s="103"/>
      <c r="AD14693" s="99"/>
      <c r="AF14693" s="46"/>
      <c r="AM14693" s="121"/>
      <c r="AO14693" s="46"/>
    </row>
    <row r="14694" spans="1:41" s="60" customFormat="1" hidden="1" x14ac:dyDescent="0.35">
      <c r="A14694" s="46"/>
      <c r="H14694" s="103"/>
      <c r="AD14694" s="99"/>
      <c r="AF14694" s="46"/>
      <c r="AM14694" s="121"/>
      <c r="AO14694" s="46"/>
    </row>
    <row r="14695" spans="1:41" s="60" customFormat="1" hidden="1" x14ac:dyDescent="0.35">
      <c r="A14695" s="46"/>
      <c r="H14695" s="103"/>
      <c r="AD14695" s="99"/>
      <c r="AF14695" s="46"/>
      <c r="AM14695" s="121"/>
      <c r="AO14695" s="46"/>
    </row>
    <row r="14696" spans="1:41" s="60" customFormat="1" hidden="1" x14ac:dyDescent="0.35">
      <c r="A14696" s="46"/>
      <c r="H14696" s="103"/>
      <c r="AD14696" s="99"/>
      <c r="AF14696" s="46"/>
      <c r="AM14696" s="121"/>
      <c r="AO14696" s="46"/>
    </row>
    <row r="14697" spans="1:41" s="60" customFormat="1" hidden="1" x14ac:dyDescent="0.35">
      <c r="A14697" s="46"/>
      <c r="H14697" s="103"/>
      <c r="AD14697" s="99"/>
      <c r="AF14697" s="46"/>
      <c r="AM14697" s="121"/>
      <c r="AO14697" s="46"/>
    </row>
    <row r="14698" spans="1:41" s="60" customFormat="1" hidden="1" x14ac:dyDescent="0.35">
      <c r="A14698" s="46"/>
      <c r="H14698" s="103"/>
      <c r="AD14698" s="99"/>
      <c r="AF14698" s="46"/>
      <c r="AM14698" s="121"/>
      <c r="AO14698" s="46"/>
    </row>
    <row r="14699" spans="1:41" s="60" customFormat="1" hidden="1" x14ac:dyDescent="0.35">
      <c r="A14699" s="46"/>
      <c r="H14699" s="103"/>
      <c r="AD14699" s="99"/>
      <c r="AF14699" s="46"/>
      <c r="AM14699" s="121"/>
      <c r="AO14699" s="46"/>
    </row>
    <row r="14700" spans="1:41" s="60" customFormat="1" hidden="1" x14ac:dyDescent="0.35">
      <c r="A14700" s="46"/>
      <c r="H14700" s="103"/>
      <c r="AD14700" s="99"/>
      <c r="AF14700" s="46"/>
      <c r="AM14700" s="121"/>
      <c r="AO14700" s="46"/>
    </row>
    <row r="14701" spans="1:41" s="60" customFormat="1" hidden="1" x14ac:dyDescent="0.35">
      <c r="A14701" s="46"/>
      <c r="H14701" s="103"/>
      <c r="AD14701" s="99"/>
      <c r="AF14701" s="46"/>
      <c r="AM14701" s="121"/>
      <c r="AO14701" s="46"/>
    </row>
    <row r="14702" spans="1:41" s="60" customFormat="1" hidden="1" x14ac:dyDescent="0.35">
      <c r="A14702" s="46"/>
      <c r="H14702" s="103"/>
      <c r="AD14702" s="99"/>
      <c r="AF14702" s="46"/>
      <c r="AM14702" s="121"/>
      <c r="AO14702" s="46"/>
    </row>
    <row r="14703" spans="1:41" s="60" customFormat="1" hidden="1" x14ac:dyDescent="0.35">
      <c r="A14703" s="46"/>
      <c r="H14703" s="103"/>
      <c r="AD14703" s="99"/>
      <c r="AF14703" s="46"/>
      <c r="AM14703" s="121"/>
      <c r="AO14703" s="46"/>
    </row>
    <row r="14704" spans="1:41" s="60" customFormat="1" hidden="1" x14ac:dyDescent="0.35">
      <c r="A14704" s="46"/>
      <c r="H14704" s="103"/>
      <c r="AD14704" s="99"/>
      <c r="AF14704" s="46"/>
      <c r="AM14704" s="121"/>
      <c r="AO14704" s="46"/>
    </row>
    <row r="14705" spans="1:41" s="60" customFormat="1" hidden="1" x14ac:dyDescent="0.35">
      <c r="A14705" s="46"/>
      <c r="H14705" s="103"/>
      <c r="AD14705" s="99"/>
      <c r="AF14705" s="46"/>
      <c r="AM14705" s="121"/>
      <c r="AO14705" s="46"/>
    </row>
    <row r="14706" spans="1:41" s="60" customFormat="1" hidden="1" x14ac:dyDescent="0.35">
      <c r="A14706" s="46"/>
      <c r="H14706" s="103"/>
      <c r="AD14706" s="99"/>
      <c r="AF14706" s="46"/>
      <c r="AM14706" s="121"/>
      <c r="AO14706" s="46"/>
    </row>
    <row r="14707" spans="1:41" s="60" customFormat="1" hidden="1" x14ac:dyDescent="0.35">
      <c r="A14707" s="46"/>
      <c r="H14707" s="103"/>
      <c r="AD14707" s="99"/>
      <c r="AF14707" s="46"/>
      <c r="AM14707" s="121"/>
      <c r="AO14707" s="46"/>
    </row>
    <row r="14708" spans="1:41" s="60" customFormat="1" hidden="1" x14ac:dyDescent="0.35">
      <c r="A14708" s="46"/>
      <c r="H14708" s="103"/>
      <c r="AD14708" s="99"/>
      <c r="AF14708" s="46"/>
      <c r="AM14708" s="121"/>
      <c r="AO14708" s="46"/>
    </row>
    <row r="14709" spans="1:41" s="60" customFormat="1" hidden="1" x14ac:dyDescent="0.35">
      <c r="A14709" s="46"/>
      <c r="H14709" s="103"/>
      <c r="AD14709" s="99"/>
      <c r="AF14709" s="46"/>
      <c r="AM14709" s="121"/>
      <c r="AO14709" s="46"/>
    </row>
    <row r="14710" spans="1:41" s="60" customFormat="1" hidden="1" x14ac:dyDescent="0.35">
      <c r="A14710" s="46"/>
      <c r="H14710" s="103"/>
      <c r="AD14710" s="99"/>
      <c r="AF14710" s="46"/>
      <c r="AM14710" s="121"/>
      <c r="AO14710" s="46"/>
    </row>
    <row r="14711" spans="1:41" s="60" customFormat="1" hidden="1" x14ac:dyDescent="0.35">
      <c r="A14711" s="46"/>
      <c r="H14711" s="103"/>
      <c r="AD14711" s="99"/>
      <c r="AF14711" s="46"/>
      <c r="AM14711" s="121"/>
      <c r="AO14711" s="46"/>
    </row>
    <row r="14712" spans="1:41" s="60" customFormat="1" hidden="1" x14ac:dyDescent="0.35">
      <c r="A14712" s="46"/>
      <c r="H14712" s="103"/>
      <c r="AD14712" s="99"/>
      <c r="AF14712" s="46"/>
      <c r="AM14712" s="121"/>
      <c r="AO14712" s="46"/>
    </row>
    <row r="14713" spans="1:41" s="60" customFormat="1" hidden="1" x14ac:dyDescent="0.35">
      <c r="A14713" s="46"/>
      <c r="H14713" s="103"/>
      <c r="AD14713" s="99"/>
      <c r="AF14713" s="46"/>
      <c r="AM14713" s="121"/>
      <c r="AO14713" s="46"/>
    </row>
    <row r="14714" spans="1:41" s="60" customFormat="1" hidden="1" x14ac:dyDescent="0.35">
      <c r="A14714" s="46"/>
      <c r="H14714" s="103"/>
      <c r="AD14714" s="99"/>
      <c r="AF14714" s="46"/>
      <c r="AM14714" s="121"/>
      <c r="AO14714" s="46"/>
    </row>
    <row r="14715" spans="1:41" s="60" customFormat="1" hidden="1" x14ac:dyDescent="0.35">
      <c r="A14715" s="46"/>
      <c r="H14715" s="103"/>
      <c r="AD14715" s="99"/>
      <c r="AF14715" s="46"/>
      <c r="AM14715" s="121"/>
      <c r="AO14715" s="46"/>
    </row>
    <row r="14716" spans="1:41" s="60" customFormat="1" hidden="1" x14ac:dyDescent="0.35">
      <c r="A14716" s="46"/>
      <c r="H14716" s="103"/>
      <c r="AD14716" s="99"/>
      <c r="AF14716" s="46"/>
      <c r="AM14716" s="121"/>
      <c r="AO14716" s="46"/>
    </row>
    <row r="14717" spans="1:41" s="60" customFormat="1" hidden="1" x14ac:dyDescent="0.35">
      <c r="A14717" s="46"/>
      <c r="H14717" s="103"/>
      <c r="AD14717" s="99"/>
      <c r="AF14717" s="46"/>
      <c r="AM14717" s="121"/>
      <c r="AO14717" s="46"/>
    </row>
    <row r="14718" spans="1:41" s="60" customFormat="1" hidden="1" x14ac:dyDescent="0.35">
      <c r="A14718" s="46"/>
      <c r="H14718" s="103"/>
      <c r="AD14718" s="99"/>
      <c r="AF14718" s="46"/>
      <c r="AM14718" s="121"/>
      <c r="AO14718" s="46"/>
    </row>
    <row r="14719" spans="1:41" s="60" customFormat="1" hidden="1" x14ac:dyDescent="0.35">
      <c r="A14719" s="46"/>
      <c r="H14719" s="103"/>
      <c r="AD14719" s="99"/>
      <c r="AF14719" s="46"/>
      <c r="AM14719" s="121"/>
      <c r="AO14719" s="46"/>
    </row>
    <row r="14720" spans="1:41" s="60" customFormat="1" hidden="1" x14ac:dyDescent="0.35">
      <c r="A14720" s="46"/>
      <c r="H14720" s="103"/>
      <c r="AD14720" s="99"/>
      <c r="AF14720" s="46"/>
      <c r="AM14720" s="121"/>
      <c r="AO14720" s="46"/>
    </row>
    <row r="14721" spans="1:41" s="60" customFormat="1" hidden="1" x14ac:dyDescent="0.35">
      <c r="A14721" s="46"/>
      <c r="H14721" s="103"/>
      <c r="AD14721" s="99"/>
      <c r="AF14721" s="46"/>
      <c r="AM14721" s="121"/>
      <c r="AO14721" s="46"/>
    </row>
    <row r="14722" spans="1:41" s="60" customFormat="1" hidden="1" x14ac:dyDescent="0.35">
      <c r="A14722" s="46"/>
      <c r="H14722" s="103"/>
      <c r="AD14722" s="99"/>
      <c r="AF14722" s="46"/>
      <c r="AM14722" s="121"/>
      <c r="AO14722" s="46"/>
    </row>
    <row r="14723" spans="1:41" s="60" customFormat="1" hidden="1" x14ac:dyDescent="0.35">
      <c r="A14723" s="46"/>
      <c r="H14723" s="103"/>
      <c r="AD14723" s="99"/>
      <c r="AF14723" s="46"/>
      <c r="AM14723" s="121"/>
      <c r="AO14723" s="46"/>
    </row>
    <row r="14724" spans="1:41" s="60" customFormat="1" hidden="1" x14ac:dyDescent="0.35">
      <c r="A14724" s="46"/>
      <c r="H14724" s="103"/>
      <c r="AD14724" s="99"/>
      <c r="AF14724" s="46"/>
      <c r="AM14724" s="121"/>
      <c r="AO14724" s="46"/>
    </row>
    <row r="14725" spans="1:41" s="60" customFormat="1" hidden="1" x14ac:dyDescent="0.35">
      <c r="A14725" s="46"/>
      <c r="H14725" s="103"/>
      <c r="AD14725" s="99"/>
      <c r="AF14725" s="46"/>
      <c r="AM14725" s="121"/>
      <c r="AO14725" s="46"/>
    </row>
    <row r="14726" spans="1:41" s="60" customFormat="1" hidden="1" x14ac:dyDescent="0.35">
      <c r="A14726" s="46"/>
      <c r="H14726" s="103"/>
      <c r="AD14726" s="99"/>
      <c r="AF14726" s="46"/>
      <c r="AM14726" s="121"/>
      <c r="AO14726" s="46"/>
    </row>
    <row r="14727" spans="1:41" s="60" customFormat="1" hidden="1" x14ac:dyDescent="0.35">
      <c r="A14727" s="46"/>
      <c r="H14727" s="103"/>
      <c r="AD14727" s="99"/>
      <c r="AF14727" s="46"/>
      <c r="AM14727" s="121"/>
      <c r="AO14727" s="46"/>
    </row>
    <row r="14728" spans="1:41" s="60" customFormat="1" hidden="1" x14ac:dyDescent="0.35">
      <c r="A14728" s="46"/>
      <c r="H14728" s="103"/>
      <c r="AD14728" s="99"/>
      <c r="AF14728" s="46"/>
      <c r="AM14728" s="121"/>
      <c r="AO14728" s="46"/>
    </row>
    <row r="14729" spans="1:41" s="60" customFormat="1" hidden="1" x14ac:dyDescent="0.35">
      <c r="A14729" s="46"/>
      <c r="H14729" s="103"/>
      <c r="AD14729" s="99"/>
      <c r="AF14729" s="46"/>
      <c r="AM14729" s="121"/>
      <c r="AO14729" s="46"/>
    </row>
    <row r="14730" spans="1:41" s="60" customFormat="1" hidden="1" x14ac:dyDescent="0.35">
      <c r="A14730" s="46"/>
      <c r="H14730" s="103"/>
      <c r="AD14730" s="99"/>
      <c r="AF14730" s="46"/>
      <c r="AM14730" s="121"/>
      <c r="AO14730" s="46"/>
    </row>
    <row r="14731" spans="1:41" s="60" customFormat="1" hidden="1" x14ac:dyDescent="0.35">
      <c r="A14731" s="46"/>
      <c r="H14731" s="103"/>
      <c r="AD14731" s="99"/>
      <c r="AF14731" s="46"/>
      <c r="AM14731" s="121"/>
      <c r="AO14731" s="46"/>
    </row>
    <row r="14732" spans="1:41" s="60" customFormat="1" hidden="1" x14ac:dyDescent="0.35">
      <c r="A14732" s="46"/>
      <c r="H14732" s="103"/>
      <c r="AD14732" s="99"/>
      <c r="AF14732" s="46"/>
      <c r="AM14732" s="121"/>
      <c r="AO14732" s="46"/>
    </row>
    <row r="14733" spans="1:41" s="60" customFormat="1" hidden="1" x14ac:dyDescent="0.35">
      <c r="A14733" s="46"/>
      <c r="H14733" s="103"/>
      <c r="AD14733" s="99"/>
      <c r="AF14733" s="46"/>
      <c r="AM14733" s="121"/>
      <c r="AO14733" s="46"/>
    </row>
    <row r="14734" spans="1:41" s="60" customFormat="1" hidden="1" x14ac:dyDescent="0.35">
      <c r="A14734" s="46"/>
      <c r="H14734" s="103"/>
      <c r="AD14734" s="99"/>
      <c r="AF14734" s="46"/>
      <c r="AM14734" s="121"/>
      <c r="AO14734" s="46"/>
    </row>
    <row r="14735" spans="1:41" s="60" customFormat="1" hidden="1" x14ac:dyDescent="0.35">
      <c r="A14735" s="46"/>
      <c r="H14735" s="103"/>
      <c r="AD14735" s="99"/>
      <c r="AF14735" s="46"/>
      <c r="AM14735" s="121"/>
      <c r="AO14735" s="46"/>
    </row>
    <row r="14736" spans="1:41" s="60" customFormat="1" hidden="1" x14ac:dyDescent="0.35">
      <c r="A14736" s="46"/>
      <c r="H14736" s="103"/>
      <c r="AD14736" s="99"/>
      <c r="AF14736" s="46"/>
      <c r="AM14736" s="121"/>
      <c r="AO14736" s="46"/>
    </row>
    <row r="14737" spans="1:41" s="60" customFormat="1" hidden="1" x14ac:dyDescent="0.35">
      <c r="A14737" s="46"/>
      <c r="H14737" s="103"/>
      <c r="AD14737" s="99"/>
      <c r="AF14737" s="46"/>
      <c r="AM14737" s="121"/>
      <c r="AO14737" s="46"/>
    </row>
    <row r="14738" spans="1:41" s="60" customFormat="1" hidden="1" x14ac:dyDescent="0.35">
      <c r="A14738" s="46"/>
      <c r="H14738" s="103"/>
      <c r="AD14738" s="99"/>
      <c r="AF14738" s="46"/>
      <c r="AM14738" s="121"/>
      <c r="AO14738" s="46"/>
    </row>
    <row r="14739" spans="1:41" s="60" customFormat="1" hidden="1" x14ac:dyDescent="0.35">
      <c r="A14739" s="46"/>
      <c r="H14739" s="103"/>
      <c r="AD14739" s="99"/>
      <c r="AF14739" s="46"/>
      <c r="AM14739" s="121"/>
      <c r="AO14739" s="46"/>
    </row>
    <row r="14740" spans="1:41" s="60" customFormat="1" hidden="1" x14ac:dyDescent="0.35">
      <c r="A14740" s="46"/>
      <c r="H14740" s="103"/>
      <c r="AD14740" s="99"/>
      <c r="AF14740" s="46"/>
      <c r="AM14740" s="121"/>
      <c r="AO14740" s="46"/>
    </row>
    <row r="14741" spans="1:41" s="60" customFormat="1" hidden="1" x14ac:dyDescent="0.35">
      <c r="A14741" s="46"/>
      <c r="H14741" s="103"/>
      <c r="AD14741" s="99"/>
      <c r="AF14741" s="46"/>
      <c r="AM14741" s="121"/>
      <c r="AO14741" s="46"/>
    </row>
    <row r="14742" spans="1:41" s="60" customFormat="1" hidden="1" x14ac:dyDescent="0.35">
      <c r="A14742" s="46"/>
      <c r="H14742" s="103"/>
      <c r="AD14742" s="99"/>
      <c r="AF14742" s="46"/>
      <c r="AM14742" s="121"/>
      <c r="AO14742" s="46"/>
    </row>
    <row r="14743" spans="1:41" s="60" customFormat="1" hidden="1" x14ac:dyDescent="0.35">
      <c r="A14743" s="46"/>
      <c r="H14743" s="103"/>
      <c r="AD14743" s="99"/>
      <c r="AF14743" s="46"/>
      <c r="AM14743" s="121"/>
      <c r="AO14743" s="46"/>
    </row>
    <row r="14744" spans="1:41" s="60" customFormat="1" hidden="1" x14ac:dyDescent="0.35">
      <c r="A14744" s="46"/>
      <c r="H14744" s="103"/>
      <c r="AD14744" s="99"/>
      <c r="AF14744" s="46"/>
      <c r="AM14744" s="121"/>
      <c r="AO14744" s="46"/>
    </row>
    <row r="14745" spans="1:41" s="60" customFormat="1" hidden="1" x14ac:dyDescent="0.35">
      <c r="A14745" s="46"/>
      <c r="H14745" s="103"/>
      <c r="AD14745" s="99"/>
      <c r="AF14745" s="46"/>
      <c r="AM14745" s="121"/>
      <c r="AO14745" s="46"/>
    </row>
    <row r="14746" spans="1:41" s="60" customFormat="1" hidden="1" x14ac:dyDescent="0.35">
      <c r="A14746" s="46"/>
      <c r="H14746" s="103"/>
      <c r="AD14746" s="99"/>
      <c r="AF14746" s="46"/>
      <c r="AM14746" s="121"/>
      <c r="AO14746" s="46"/>
    </row>
    <row r="14747" spans="1:41" s="60" customFormat="1" hidden="1" x14ac:dyDescent="0.35">
      <c r="A14747" s="46"/>
      <c r="H14747" s="103"/>
      <c r="AD14747" s="99"/>
      <c r="AF14747" s="46"/>
      <c r="AM14747" s="121"/>
      <c r="AO14747" s="46"/>
    </row>
    <row r="14748" spans="1:41" s="60" customFormat="1" hidden="1" x14ac:dyDescent="0.35">
      <c r="A14748" s="46"/>
      <c r="H14748" s="103"/>
      <c r="AD14748" s="99"/>
      <c r="AF14748" s="46"/>
      <c r="AM14748" s="121"/>
      <c r="AO14748" s="46"/>
    </row>
    <row r="14749" spans="1:41" s="60" customFormat="1" hidden="1" x14ac:dyDescent="0.35">
      <c r="A14749" s="46"/>
      <c r="H14749" s="103"/>
      <c r="AD14749" s="99"/>
      <c r="AF14749" s="46"/>
      <c r="AM14749" s="121"/>
      <c r="AO14749" s="46"/>
    </row>
    <row r="14750" spans="1:41" s="60" customFormat="1" hidden="1" x14ac:dyDescent="0.35">
      <c r="A14750" s="46"/>
      <c r="H14750" s="103"/>
      <c r="AD14750" s="99"/>
      <c r="AF14750" s="46"/>
      <c r="AM14750" s="121"/>
      <c r="AO14750" s="46"/>
    </row>
    <row r="14751" spans="1:41" s="60" customFormat="1" hidden="1" x14ac:dyDescent="0.35">
      <c r="A14751" s="46"/>
      <c r="H14751" s="103"/>
      <c r="AD14751" s="99"/>
      <c r="AF14751" s="46"/>
      <c r="AM14751" s="121"/>
      <c r="AO14751" s="46"/>
    </row>
    <row r="14752" spans="1:41" s="60" customFormat="1" hidden="1" x14ac:dyDescent="0.35">
      <c r="A14752" s="46"/>
      <c r="H14752" s="103"/>
      <c r="AD14752" s="99"/>
      <c r="AF14752" s="46"/>
      <c r="AM14752" s="121"/>
      <c r="AO14752" s="46"/>
    </row>
    <row r="14753" spans="1:41" s="60" customFormat="1" hidden="1" x14ac:dyDescent="0.35">
      <c r="A14753" s="46"/>
      <c r="H14753" s="103"/>
      <c r="AD14753" s="99"/>
      <c r="AF14753" s="46"/>
      <c r="AM14753" s="121"/>
      <c r="AO14753" s="46"/>
    </row>
    <row r="14754" spans="1:41" s="60" customFormat="1" hidden="1" x14ac:dyDescent="0.35">
      <c r="A14754" s="46"/>
      <c r="H14754" s="103"/>
      <c r="AD14754" s="99"/>
      <c r="AF14754" s="46"/>
      <c r="AM14754" s="121"/>
      <c r="AO14754" s="46"/>
    </row>
    <row r="14755" spans="1:41" s="60" customFormat="1" hidden="1" x14ac:dyDescent="0.35">
      <c r="A14755" s="46"/>
      <c r="H14755" s="103"/>
      <c r="AD14755" s="99"/>
      <c r="AF14755" s="46"/>
      <c r="AM14755" s="121"/>
      <c r="AO14755" s="46"/>
    </row>
    <row r="14756" spans="1:41" s="60" customFormat="1" hidden="1" x14ac:dyDescent="0.35">
      <c r="A14756" s="46"/>
      <c r="H14756" s="103"/>
      <c r="AD14756" s="99"/>
      <c r="AF14756" s="46"/>
      <c r="AM14756" s="121"/>
      <c r="AO14756" s="46"/>
    </row>
    <row r="14757" spans="1:41" s="60" customFormat="1" hidden="1" x14ac:dyDescent="0.35">
      <c r="A14757" s="46"/>
      <c r="H14757" s="103"/>
      <c r="AD14757" s="99"/>
      <c r="AF14757" s="46"/>
      <c r="AM14757" s="121"/>
      <c r="AO14757" s="46"/>
    </row>
    <row r="14758" spans="1:41" s="60" customFormat="1" hidden="1" x14ac:dyDescent="0.35">
      <c r="A14758" s="46"/>
      <c r="H14758" s="103"/>
      <c r="AD14758" s="99"/>
      <c r="AF14758" s="46"/>
      <c r="AM14758" s="121"/>
      <c r="AO14758" s="46"/>
    </row>
    <row r="14759" spans="1:41" s="60" customFormat="1" hidden="1" x14ac:dyDescent="0.35">
      <c r="A14759" s="46"/>
      <c r="H14759" s="103"/>
      <c r="AD14759" s="99"/>
      <c r="AF14759" s="46"/>
      <c r="AM14759" s="121"/>
      <c r="AO14759" s="46"/>
    </row>
    <row r="14760" spans="1:41" s="60" customFormat="1" hidden="1" x14ac:dyDescent="0.35">
      <c r="A14760" s="46"/>
      <c r="H14760" s="103"/>
      <c r="AD14760" s="99"/>
      <c r="AF14760" s="46"/>
      <c r="AM14760" s="121"/>
      <c r="AO14760" s="46"/>
    </row>
    <row r="14761" spans="1:41" s="60" customFormat="1" hidden="1" x14ac:dyDescent="0.35">
      <c r="A14761" s="46"/>
      <c r="H14761" s="103"/>
      <c r="AD14761" s="99"/>
      <c r="AF14761" s="46"/>
      <c r="AM14761" s="121"/>
      <c r="AO14761" s="46"/>
    </row>
    <row r="14762" spans="1:41" s="60" customFormat="1" hidden="1" x14ac:dyDescent="0.35">
      <c r="A14762" s="46"/>
      <c r="H14762" s="103"/>
      <c r="AD14762" s="99"/>
      <c r="AF14762" s="46"/>
      <c r="AM14762" s="121"/>
      <c r="AO14762" s="46"/>
    </row>
    <row r="14763" spans="1:41" s="60" customFormat="1" hidden="1" x14ac:dyDescent="0.35">
      <c r="A14763" s="46"/>
      <c r="H14763" s="103"/>
      <c r="AD14763" s="99"/>
      <c r="AF14763" s="46"/>
      <c r="AM14763" s="121"/>
      <c r="AO14763" s="46"/>
    </row>
    <row r="14764" spans="1:41" s="60" customFormat="1" hidden="1" x14ac:dyDescent="0.35">
      <c r="A14764" s="46"/>
      <c r="H14764" s="103"/>
      <c r="AD14764" s="99"/>
      <c r="AF14764" s="46"/>
      <c r="AM14764" s="121"/>
      <c r="AO14764" s="46"/>
    </row>
    <row r="14765" spans="1:41" s="60" customFormat="1" hidden="1" x14ac:dyDescent="0.35">
      <c r="A14765" s="46"/>
      <c r="H14765" s="103"/>
      <c r="AD14765" s="99"/>
      <c r="AF14765" s="46"/>
      <c r="AM14765" s="121"/>
      <c r="AO14765" s="46"/>
    </row>
    <row r="14766" spans="1:41" s="60" customFormat="1" hidden="1" x14ac:dyDescent="0.35">
      <c r="A14766" s="46"/>
      <c r="H14766" s="103"/>
      <c r="AD14766" s="99"/>
      <c r="AF14766" s="46"/>
      <c r="AM14766" s="121"/>
      <c r="AO14766" s="46"/>
    </row>
    <row r="14767" spans="1:41" s="60" customFormat="1" hidden="1" x14ac:dyDescent="0.35">
      <c r="A14767" s="46"/>
      <c r="H14767" s="103"/>
      <c r="AD14767" s="99"/>
      <c r="AF14767" s="46"/>
      <c r="AM14767" s="121"/>
      <c r="AO14767" s="46"/>
    </row>
    <row r="14768" spans="1:41" s="60" customFormat="1" hidden="1" x14ac:dyDescent="0.35">
      <c r="A14768" s="46"/>
      <c r="H14768" s="103"/>
      <c r="AD14768" s="99"/>
      <c r="AF14768" s="46"/>
      <c r="AM14768" s="121"/>
      <c r="AO14768" s="46"/>
    </row>
    <row r="14769" spans="1:41" s="60" customFormat="1" hidden="1" x14ac:dyDescent="0.35">
      <c r="A14769" s="46"/>
      <c r="H14769" s="103"/>
      <c r="AD14769" s="99"/>
      <c r="AF14769" s="46"/>
      <c r="AM14769" s="121"/>
      <c r="AO14769" s="46"/>
    </row>
    <row r="14770" spans="1:41" s="60" customFormat="1" hidden="1" x14ac:dyDescent="0.35">
      <c r="A14770" s="46"/>
      <c r="H14770" s="103"/>
      <c r="AD14770" s="99"/>
      <c r="AF14770" s="46"/>
      <c r="AM14770" s="121"/>
      <c r="AO14770" s="46"/>
    </row>
    <row r="14771" spans="1:41" s="60" customFormat="1" hidden="1" x14ac:dyDescent="0.35">
      <c r="A14771" s="46"/>
      <c r="H14771" s="103"/>
      <c r="AD14771" s="99"/>
      <c r="AF14771" s="46"/>
      <c r="AM14771" s="121"/>
      <c r="AO14771" s="46"/>
    </row>
    <row r="14772" spans="1:41" s="60" customFormat="1" hidden="1" x14ac:dyDescent="0.35">
      <c r="A14772" s="46"/>
      <c r="H14772" s="103"/>
      <c r="AD14772" s="99"/>
      <c r="AF14772" s="46"/>
      <c r="AM14772" s="121"/>
      <c r="AO14772" s="46"/>
    </row>
    <row r="14773" spans="1:41" s="60" customFormat="1" hidden="1" x14ac:dyDescent="0.35">
      <c r="A14773" s="46"/>
      <c r="H14773" s="103"/>
      <c r="AD14773" s="99"/>
      <c r="AF14773" s="46"/>
      <c r="AM14773" s="121"/>
      <c r="AO14773" s="46"/>
    </row>
    <row r="14774" spans="1:41" s="60" customFormat="1" hidden="1" x14ac:dyDescent="0.35">
      <c r="A14774" s="46"/>
      <c r="H14774" s="103"/>
      <c r="AD14774" s="99"/>
      <c r="AF14774" s="46"/>
      <c r="AM14774" s="121"/>
      <c r="AO14774" s="46"/>
    </row>
    <row r="14775" spans="1:41" s="60" customFormat="1" hidden="1" x14ac:dyDescent="0.35">
      <c r="A14775" s="46"/>
      <c r="H14775" s="103"/>
      <c r="AD14775" s="99"/>
      <c r="AF14775" s="46"/>
      <c r="AM14775" s="121"/>
      <c r="AO14775" s="46"/>
    </row>
    <row r="14776" spans="1:41" s="60" customFormat="1" hidden="1" x14ac:dyDescent="0.35">
      <c r="A14776" s="46"/>
      <c r="H14776" s="103"/>
      <c r="AD14776" s="99"/>
      <c r="AF14776" s="46"/>
      <c r="AM14776" s="121"/>
      <c r="AO14776" s="46"/>
    </row>
    <row r="14777" spans="1:41" s="60" customFormat="1" hidden="1" x14ac:dyDescent="0.35">
      <c r="A14777" s="46"/>
      <c r="H14777" s="103"/>
      <c r="AD14777" s="99"/>
      <c r="AF14777" s="46"/>
      <c r="AM14777" s="121"/>
      <c r="AO14777" s="46"/>
    </row>
    <row r="14778" spans="1:41" s="60" customFormat="1" hidden="1" x14ac:dyDescent="0.35">
      <c r="A14778" s="46"/>
      <c r="H14778" s="103"/>
      <c r="AD14778" s="99"/>
      <c r="AF14778" s="46"/>
      <c r="AM14778" s="121"/>
      <c r="AO14778" s="46"/>
    </row>
    <row r="14779" spans="1:41" s="60" customFormat="1" hidden="1" x14ac:dyDescent="0.35">
      <c r="A14779" s="46"/>
      <c r="H14779" s="103"/>
      <c r="AD14779" s="99"/>
      <c r="AF14779" s="46"/>
      <c r="AM14779" s="121"/>
      <c r="AO14779" s="46"/>
    </row>
    <row r="14780" spans="1:41" s="60" customFormat="1" hidden="1" x14ac:dyDescent="0.35">
      <c r="A14780" s="46"/>
      <c r="H14780" s="103"/>
      <c r="AD14780" s="99"/>
      <c r="AF14780" s="46"/>
      <c r="AM14780" s="121"/>
      <c r="AO14780" s="46"/>
    </row>
    <row r="14781" spans="1:41" s="60" customFormat="1" hidden="1" x14ac:dyDescent="0.35">
      <c r="A14781" s="46"/>
      <c r="H14781" s="103"/>
      <c r="AD14781" s="99"/>
      <c r="AF14781" s="46"/>
      <c r="AM14781" s="121"/>
      <c r="AO14781" s="46"/>
    </row>
    <row r="14782" spans="1:41" s="60" customFormat="1" hidden="1" x14ac:dyDescent="0.35">
      <c r="A14782" s="46"/>
      <c r="H14782" s="103"/>
      <c r="AD14782" s="99"/>
      <c r="AF14782" s="46"/>
      <c r="AM14782" s="121"/>
      <c r="AO14782" s="46"/>
    </row>
    <row r="14783" spans="1:41" s="60" customFormat="1" hidden="1" x14ac:dyDescent="0.35">
      <c r="A14783" s="46"/>
      <c r="H14783" s="103"/>
      <c r="AD14783" s="99"/>
      <c r="AF14783" s="46"/>
      <c r="AM14783" s="121"/>
      <c r="AO14783" s="46"/>
    </row>
    <row r="14784" spans="1:41" s="60" customFormat="1" hidden="1" x14ac:dyDescent="0.35">
      <c r="A14784" s="46"/>
      <c r="H14784" s="103"/>
      <c r="AD14784" s="99"/>
      <c r="AF14784" s="46"/>
      <c r="AM14784" s="121"/>
      <c r="AO14784" s="46"/>
    </row>
    <row r="14785" spans="1:41" s="60" customFormat="1" hidden="1" x14ac:dyDescent="0.35">
      <c r="A14785" s="46"/>
      <c r="H14785" s="103"/>
      <c r="AD14785" s="99"/>
      <c r="AF14785" s="46"/>
      <c r="AM14785" s="121"/>
      <c r="AO14785" s="46"/>
    </row>
    <row r="14786" spans="1:41" s="60" customFormat="1" hidden="1" x14ac:dyDescent="0.35">
      <c r="A14786" s="46"/>
      <c r="H14786" s="103"/>
      <c r="AD14786" s="99"/>
      <c r="AF14786" s="46"/>
      <c r="AM14786" s="121"/>
      <c r="AO14786" s="46"/>
    </row>
    <row r="14787" spans="1:41" s="60" customFormat="1" hidden="1" x14ac:dyDescent="0.35">
      <c r="A14787" s="46"/>
      <c r="H14787" s="103"/>
      <c r="AD14787" s="99"/>
      <c r="AF14787" s="46"/>
      <c r="AM14787" s="121"/>
      <c r="AO14787" s="46"/>
    </row>
    <row r="14788" spans="1:41" s="60" customFormat="1" hidden="1" x14ac:dyDescent="0.35">
      <c r="A14788" s="46"/>
      <c r="H14788" s="103"/>
      <c r="AD14788" s="99"/>
      <c r="AF14788" s="46"/>
      <c r="AM14788" s="121"/>
      <c r="AO14788" s="46"/>
    </row>
    <row r="14789" spans="1:41" s="60" customFormat="1" hidden="1" x14ac:dyDescent="0.35">
      <c r="A14789" s="46"/>
      <c r="H14789" s="103"/>
      <c r="AD14789" s="99"/>
      <c r="AF14789" s="46"/>
      <c r="AM14789" s="121"/>
      <c r="AO14789" s="46"/>
    </row>
    <row r="14790" spans="1:41" s="60" customFormat="1" hidden="1" x14ac:dyDescent="0.35">
      <c r="A14790" s="46"/>
      <c r="H14790" s="103"/>
      <c r="AD14790" s="99"/>
      <c r="AF14790" s="46"/>
      <c r="AM14790" s="121"/>
      <c r="AO14790" s="46"/>
    </row>
    <row r="14791" spans="1:41" s="60" customFormat="1" hidden="1" x14ac:dyDescent="0.35">
      <c r="A14791" s="46"/>
      <c r="H14791" s="103"/>
      <c r="AD14791" s="99"/>
      <c r="AF14791" s="46"/>
      <c r="AM14791" s="121"/>
      <c r="AO14791" s="46"/>
    </row>
    <row r="14792" spans="1:41" s="60" customFormat="1" hidden="1" x14ac:dyDescent="0.35">
      <c r="A14792" s="46"/>
      <c r="H14792" s="103"/>
      <c r="AD14792" s="99"/>
      <c r="AF14792" s="46"/>
      <c r="AM14792" s="121"/>
      <c r="AO14792" s="46"/>
    </row>
    <row r="14793" spans="1:41" s="60" customFormat="1" hidden="1" x14ac:dyDescent="0.35">
      <c r="A14793" s="46"/>
      <c r="H14793" s="103"/>
      <c r="AD14793" s="99"/>
      <c r="AF14793" s="46"/>
      <c r="AM14793" s="121"/>
      <c r="AO14793" s="46"/>
    </row>
    <row r="14794" spans="1:41" s="60" customFormat="1" hidden="1" x14ac:dyDescent="0.35">
      <c r="A14794" s="46"/>
      <c r="H14794" s="103"/>
      <c r="AD14794" s="99"/>
      <c r="AF14794" s="46"/>
      <c r="AM14794" s="121"/>
      <c r="AO14794" s="46"/>
    </row>
    <row r="14795" spans="1:41" s="60" customFormat="1" hidden="1" x14ac:dyDescent="0.35">
      <c r="A14795" s="46"/>
      <c r="H14795" s="103"/>
      <c r="AD14795" s="99"/>
      <c r="AF14795" s="46"/>
      <c r="AM14795" s="121"/>
      <c r="AO14795" s="46"/>
    </row>
    <row r="14796" spans="1:41" s="60" customFormat="1" hidden="1" x14ac:dyDescent="0.35">
      <c r="A14796" s="46"/>
      <c r="H14796" s="103"/>
      <c r="AD14796" s="99"/>
      <c r="AF14796" s="46"/>
      <c r="AM14796" s="121"/>
      <c r="AO14796" s="46"/>
    </row>
    <row r="14797" spans="1:41" s="60" customFormat="1" hidden="1" x14ac:dyDescent="0.35">
      <c r="A14797" s="46"/>
      <c r="H14797" s="103"/>
      <c r="AD14797" s="99"/>
      <c r="AF14797" s="46"/>
      <c r="AM14797" s="121"/>
      <c r="AO14797" s="46"/>
    </row>
    <row r="14798" spans="1:41" s="60" customFormat="1" hidden="1" x14ac:dyDescent="0.35">
      <c r="A14798" s="46"/>
      <c r="H14798" s="103"/>
      <c r="AD14798" s="99"/>
      <c r="AF14798" s="46"/>
      <c r="AM14798" s="121"/>
      <c r="AO14798" s="46"/>
    </row>
    <row r="14799" spans="1:41" s="60" customFormat="1" hidden="1" x14ac:dyDescent="0.35">
      <c r="A14799" s="46"/>
      <c r="H14799" s="103"/>
      <c r="AD14799" s="99"/>
      <c r="AF14799" s="46"/>
      <c r="AM14799" s="121"/>
      <c r="AO14799" s="46"/>
    </row>
    <row r="14800" spans="1:41" s="60" customFormat="1" hidden="1" x14ac:dyDescent="0.35">
      <c r="A14800" s="46"/>
      <c r="H14800" s="103"/>
      <c r="AD14800" s="99"/>
      <c r="AF14800" s="46"/>
      <c r="AM14800" s="121"/>
      <c r="AO14800" s="46"/>
    </row>
    <row r="14801" spans="1:41" s="60" customFormat="1" hidden="1" x14ac:dyDescent="0.35">
      <c r="A14801" s="46"/>
      <c r="H14801" s="103"/>
      <c r="AD14801" s="99"/>
      <c r="AF14801" s="46"/>
      <c r="AM14801" s="121"/>
      <c r="AO14801" s="46"/>
    </row>
    <row r="14802" spans="1:41" s="60" customFormat="1" hidden="1" x14ac:dyDescent="0.35">
      <c r="A14802" s="46"/>
      <c r="H14802" s="103"/>
      <c r="AD14802" s="99"/>
      <c r="AF14802" s="46"/>
      <c r="AM14802" s="121"/>
      <c r="AO14802" s="46"/>
    </row>
    <row r="14803" spans="1:41" s="60" customFormat="1" hidden="1" x14ac:dyDescent="0.35">
      <c r="A14803" s="46"/>
      <c r="H14803" s="103"/>
      <c r="AD14803" s="99"/>
      <c r="AF14803" s="46"/>
      <c r="AM14803" s="121"/>
      <c r="AO14803" s="46"/>
    </row>
    <row r="14804" spans="1:41" s="60" customFormat="1" hidden="1" x14ac:dyDescent="0.35">
      <c r="A14804" s="46"/>
      <c r="H14804" s="103"/>
      <c r="AD14804" s="99"/>
      <c r="AF14804" s="46"/>
      <c r="AM14804" s="121"/>
      <c r="AO14804" s="46"/>
    </row>
    <row r="14805" spans="1:41" s="60" customFormat="1" hidden="1" x14ac:dyDescent="0.35">
      <c r="A14805" s="46"/>
      <c r="H14805" s="103"/>
      <c r="AD14805" s="99"/>
      <c r="AF14805" s="46"/>
      <c r="AM14805" s="121"/>
      <c r="AO14805" s="46"/>
    </row>
    <row r="14806" spans="1:41" s="60" customFormat="1" hidden="1" x14ac:dyDescent="0.35">
      <c r="A14806" s="46"/>
      <c r="H14806" s="103"/>
      <c r="AD14806" s="99"/>
      <c r="AF14806" s="46"/>
      <c r="AM14806" s="121"/>
      <c r="AO14806" s="46"/>
    </row>
    <row r="14807" spans="1:41" s="60" customFormat="1" hidden="1" x14ac:dyDescent="0.35">
      <c r="A14807" s="46"/>
      <c r="H14807" s="103"/>
      <c r="AD14807" s="99"/>
      <c r="AF14807" s="46"/>
      <c r="AM14807" s="121"/>
      <c r="AO14807" s="46"/>
    </row>
    <row r="14808" spans="1:41" s="60" customFormat="1" hidden="1" x14ac:dyDescent="0.35">
      <c r="A14808" s="46"/>
      <c r="H14808" s="103"/>
      <c r="AD14808" s="99"/>
      <c r="AF14808" s="46"/>
      <c r="AM14808" s="121"/>
      <c r="AO14808" s="46"/>
    </row>
    <row r="14809" spans="1:41" s="60" customFormat="1" hidden="1" x14ac:dyDescent="0.35">
      <c r="A14809" s="46"/>
      <c r="H14809" s="103"/>
      <c r="AD14809" s="99"/>
      <c r="AF14809" s="46"/>
      <c r="AM14809" s="121"/>
      <c r="AO14809" s="46"/>
    </row>
    <row r="14810" spans="1:41" s="60" customFormat="1" hidden="1" x14ac:dyDescent="0.35">
      <c r="A14810" s="46"/>
      <c r="H14810" s="103"/>
      <c r="AD14810" s="99"/>
      <c r="AF14810" s="46"/>
      <c r="AM14810" s="121"/>
      <c r="AO14810" s="46"/>
    </row>
    <row r="14811" spans="1:41" s="60" customFormat="1" hidden="1" x14ac:dyDescent="0.35">
      <c r="A14811" s="46"/>
      <c r="H14811" s="103"/>
      <c r="AD14811" s="99"/>
      <c r="AF14811" s="46"/>
      <c r="AM14811" s="121"/>
      <c r="AO14811" s="46"/>
    </row>
    <row r="14812" spans="1:41" s="60" customFormat="1" hidden="1" x14ac:dyDescent="0.35">
      <c r="A14812" s="46"/>
      <c r="H14812" s="103"/>
      <c r="AD14812" s="99"/>
      <c r="AF14812" s="46"/>
      <c r="AM14812" s="121"/>
      <c r="AO14812" s="46"/>
    </row>
    <row r="14813" spans="1:41" s="60" customFormat="1" hidden="1" x14ac:dyDescent="0.35">
      <c r="A14813" s="46"/>
      <c r="H14813" s="103"/>
      <c r="AD14813" s="99"/>
      <c r="AF14813" s="46"/>
      <c r="AM14813" s="121"/>
      <c r="AO14813" s="46"/>
    </row>
    <row r="14814" spans="1:41" s="60" customFormat="1" hidden="1" x14ac:dyDescent="0.35">
      <c r="A14814" s="46"/>
      <c r="H14814" s="103"/>
      <c r="AD14814" s="99"/>
      <c r="AF14814" s="46"/>
      <c r="AM14814" s="121"/>
      <c r="AO14814" s="46"/>
    </row>
    <row r="14815" spans="1:41" s="60" customFormat="1" hidden="1" x14ac:dyDescent="0.35">
      <c r="A14815" s="46"/>
      <c r="H14815" s="103"/>
      <c r="AD14815" s="99"/>
      <c r="AF14815" s="46"/>
      <c r="AM14815" s="121"/>
      <c r="AO14815" s="46"/>
    </row>
    <row r="14816" spans="1:41" s="60" customFormat="1" hidden="1" x14ac:dyDescent="0.35">
      <c r="A14816" s="46"/>
      <c r="H14816" s="103"/>
      <c r="AD14816" s="99"/>
      <c r="AF14816" s="46"/>
      <c r="AM14816" s="121"/>
      <c r="AO14816" s="46"/>
    </row>
    <row r="14817" spans="1:41" s="60" customFormat="1" hidden="1" x14ac:dyDescent="0.35">
      <c r="A14817" s="46"/>
      <c r="H14817" s="103"/>
      <c r="AD14817" s="99"/>
      <c r="AF14817" s="46"/>
      <c r="AM14817" s="121"/>
      <c r="AO14817" s="46"/>
    </row>
    <row r="14818" spans="1:41" s="60" customFormat="1" hidden="1" x14ac:dyDescent="0.35">
      <c r="A14818" s="46"/>
      <c r="H14818" s="103"/>
      <c r="AD14818" s="99"/>
      <c r="AF14818" s="46"/>
      <c r="AM14818" s="121"/>
      <c r="AO14818" s="46"/>
    </row>
    <row r="14819" spans="1:41" s="60" customFormat="1" hidden="1" x14ac:dyDescent="0.35">
      <c r="A14819" s="46"/>
      <c r="H14819" s="103"/>
      <c r="AD14819" s="99"/>
      <c r="AF14819" s="46"/>
      <c r="AM14819" s="121"/>
      <c r="AO14819" s="46"/>
    </row>
    <row r="14820" spans="1:41" s="60" customFormat="1" hidden="1" x14ac:dyDescent="0.35">
      <c r="A14820" s="46"/>
      <c r="H14820" s="103"/>
      <c r="AD14820" s="99"/>
      <c r="AF14820" s="46"/>
      <c r="AM14820" s="121"/>
      <c r="AO14820" s="46"/>
    </row>
    <row r="14821" spans="1:41" s="60" customFormat="1" hidden="1" x14ac:dyDescent="0.35">
      <c r="A14821" s="46"/>
      <c r="H14821" s="103"/>
      <c r="AD14821" s="99"/>
      <c r="AF14821" s="46"/>
      <c r="AM14821" s="121"/>
      <c r="AO14821" s="46"/>
    </row>
    <row r="14822" spans="1:41" s="60" customFormat="1" hidden="1" x14ac:dyDescent="0.35">
      <c r="A14822" s="46"/>
      <c r="H14822" s="103"/>
      <c r="AD14822" s="99"/>
      <c r="AF14822" s="46"/>
      <c r="AM14822" s="121"/>
      <c r="AO14822" s="46"/>
    </row>
    <row r="14823" spans="1:41" s="60" customFormat="1" hidden="1" x14ac:dyDescent="0.35">
      <c r="A14823" s="46"/>
      <c r="H14823" s="103"/>
      <c r="AD14823" s="99"/>
      <c r="AF14823" s="46"/>
      <c r="AM14823" s="121"/>
      <c r="AO14823" s="46"/>
    </row>
    <row r="14824" spans="1:41" s="60" customFormat="1" hidden="1" x14ac:dyDescent="0.35">
      <c r="A14824" s="46"/>
      <c r="H14824" s="103"/>
      <c r="AD14824" s="99"/>
      <c r="AF14824" s="46"/>
      <c r="AM14824" s="121"/>
      <c r="AO14824" s="46"/>
    </row>
    <row r="14825" spans="1:41" s="60" customFormat="1" hidden="1" x14ac:dyDescent="0.35">
      <c r="A14825" s="46"/>
      <c r="H14825" s="103"/>
      <c r="AD14825" s="99"/>
      <c r="AF14825" s="46"/>
      <c r="AM14825" s="121"/>
      <c r="AO14825" s="46"/>
    </row>
    <row r="14826" spans="1:41" s="60" customFormat="1" hidden="1" x14ac:dyDescent="0.35">
      <c r="A14826" s="46"/>
      <c r="H14826" s="103"/>
      <c r="AD14826" s="99"/>
      <c r="AF14826" s="46"/>
      <c r="AM14826" s="121"/>
      <c r="AO14826" s="46"/>
    </row>
    <row r="14827" spans="1:41" s="60" customFormat="1" hidden="1" x14ac:dyDescent="0.35">
      <c r="A14827" s="46"/>
      <c r="H14827" s="103"/>
      <c r="AD14827" s="99"/>
      <c r="AF14827" s="46"/>
      <c r="AM14827" s="121"/>
      <c r="AO14827" s="46"/>
    </row>
    <row r="14828" spans="1:41" s="60" customFormat="1" hidden="1" x14ac:dyDescent="0.35">
      <c r="A14828" s="46"/>
      <c r="H14828" s="103"/>
      <c r="AD14828" s="99"/>
      <c r="AF14828" s="46"/>
      <c r="AM14828" s="121"/>
      <c r="AO14828" s="46"/>
    </row>
    <row r="14829" spans="1:41" s="60" customFormat="1" hidden="1" x14ac:dyDescent="0.35">
      <c r="A14829" s="46"/>
      <c r="H14829" s="103"/>
      <c r="AD14829" s="99"/>
      <c r="AF14829" s="46"/>
      <c r="AM14829" s="121"/>
      <c r="AO14829" s="46"/>
    </row>
    <row r="14830" spans="1:41" s="60" customFormat="1" hidden="1" x14ac:dyDescent="0.35">
      <c r="A14830" s="46"/>
      <c r="H14830" s="103"/>
      <c r="AD14830" s="99"/>
      <c r="AF14830" s="46"/>
      <c r="AM14830" s="121"/>
      <c r="AO14830" s="46"/>
    </row>
    <row r="14831" spans="1:41" s="60" customFormat="1" hidden="1" x14ac:dyDescent="0.35">
      <c r="A14831" s="46"/>
      <c r="H14831" s="103"/>
      <c r="AD14831" s="99"/>
      <c r="AF14831" s="46"/>
      <c r="AM14831" s="121"/>
      <c r="AO14831" s="46"/>
    </row>
    <row r="14832" spans="1:41" s="60" customFormat="1" hidden="1" x14ac:dyDescent="0.35">
      <c r="A14832" s="46"/>
      <c r="H14832" s="103"/>
      <c r="AD14832" s="99"/>
      <c r="AF14832" s="46"/>
      <c r="AM14832" s="121"/>
      <c r="AO14832" s="46"/>
    </row>
    <row r="14833" spans="1:41" s="60" customFormat="1" hidden="1" x14ac:dyDescent="0.35">
      <c r="A14833" s="46"/>
      <c r="H14833" s="103"/>
      <c r="AD14833" s="99"/>
      <c r="AF14833" s="46"/>
      <c r="AM14833" s="121"/>
      <c r="AO14833" s="46"/>
    </row>
    <row r="14834" spans="1:41" s="60" customFormat="1" hidden="1" x14ac:dyDescent="0.35">
      <c r="A14834" s="46"/>
      <c r="H14834" s="103"/>
      <c r="AD14834" s="99"/>
      <c r="AF14834" s="46"/>
      <c r="AM14834" s="121"/>
      <c r="AO14834" s="46"/>
    </row>
    <row r="14835" spans="1:41" s="60" customFormat="1" hidden="1" x14ac:dyDescent="0.35">
      <c r="A14835" s="46"/>
      <c r="H14835" s="103"/>
      <c r="AD14835" s="99"/>
      <c r="AF14835" s="46"/>
      <c r="AM14835" s="121"/>
      <c r="AO14835" s="46"/>
    </row>
    <row r="14836" spans="1:41" s="60" customFormat="1" hidden="1" x14ac:dyDescent="0.35">
      <c r="A14836" s="46"/>
      <c r="H14836" s="103"/>
      <c r="AD14836" s="99"/>
      <c r="AF14836" s="46"/>
      <c r="AM14836" s="121"/>
      <c r="AO14836" s="46"/>
    </row>
    <row r="14837" spans="1:41" s="60" customFormat="1" hidden="1" x14ac:dyDescent="0.35">
      <c r="A14837" s="46"/>
      <c r="H14837" s="103"/>
      <c r="AD14837" s="99"/>
      <c r="AF14837" s="46"/>
      <c r="AM14837" s="121"/>
      <c r="AO14837" s="46"/>
    </row>
    <row r="14838" spans="1:41" s="60" customFormat="1" hidden="1" x14ac:dyDescent="0.35">
      <c r="A14838" s="46"/>
      <c r="H14838" s="103"/>
      <c r="AD14838" s="99"/>
      <c r="AF14838" s="46"/>
      <c r="AM14838" s="121"/>
      <c r="AO14838" s="46"/>
    </row>
    <row r="14839" spans="1:41" s="60" customFormat="1" hidden="1" x14ac:dyDescent="0.35">
      <c r="A14839" s="46"/>
      <c r="H14839" s="103"/>
      <c r="AD14839" s="99"/>
      <c r="AF14839" s="46"/>
      <c r="AM14839" s="121"/>
      <c r="AO14839" s="46"/>
    </row>
    <row r="14840" spans="1:41" s="60" customFormat="1" hidden="1" x14ac:dyDescent="0.35">
      <c r="A14840" s="46"/>
      <c r="H14840" s="103"/>
      <c r="AD14840" s="99"/>
      <c r="AF14840" s="46"/>
      <c r="AM14840" s="121"/>
      <c r="AO14840" s="46"/>
    </row>
    <row r="14841" spans="1:41" s="60" customFormat="1" hidden="1" x14ac:dyDescent="0.35">
      <c r="A14841" s="46"/>
      <c r="H14841" s="103"/>
      <c r="AD14841" s="99"/>
      <c r="AF14841" s="46"/>
      <c r="AM14841" s="121"/>
      <c r="AO14841" s="46"/>
    </row>
    <row r="14842" spans="1:41" s="60" customFormat="1" hidden="1" x14ac:dyDescent="0.35">
      <c r="A14842" s="46"/>
      <c r="H14842" s="103"/>
      <c r="AD14842" s="99"/>
      <c r="AF14842" s="46"/>
      <c r="AM14842" s="121"/>
      <c r="AO14842" s="46"/>
    </row>
    <row r="14843" spans="1:41" s="60" customFormat="1" hidden="1" x14ac:dyDescent="0.35">
      <c r="A14843" s="46"/>
      <c r="H14843" s="103"/>
      <c r="AD14843" s="99"/>
      <c r="AF14843" s="46"/>
      <c r="AM14843" s="121"/>
      <c r="AO14843" s="46"/>
    </row>
    <row r="14844" spans="1:41" s="60" customFormat="1" hidden="1" x14ac:dyDescent="0.35">
      <c r="A14844" s="46"/>
      <c r="H14844" s="103"/>
      <c r="AD14844" s="99"/>
      <c r="AF14844" s="46"/>
      <c r="AM14844" s="121"/>
      <c r="AO14844" s="46"/>
    </row>
    <row r="14845" spans="1:41" s="60" customFormat="1" hidden="1" x14ac:dyDescent="0.35">
      <c r="A14845" s="46"/>
      <c r="H14845" s="103"/>
      <c r="AD14845" s="99"/>
      <c r="AF14845" s="46"/>
      <c r="AM14845" s="121"/>
      <c r="AO14845" s="46"/>
    </row>
    <row r="14846" spans="1:41" s="60" customFormat="1" hidden="1" x14ac:dyDescent="0.35">
      <c r="A14846" s="46"/>
      <c r="H14846" s="103"/>
      <c r="AD14846" s="99"/>
      <c r="AF14846" s="46"/>
      <c r="AM14846" s="121"/>
      <c r="AO14846" s="46"/>
    </row>
    <row r="14847" spans="1:41" s="60" customFormat="1" hidden="1" x14ac:dyDescent="0.35">
      <c r="A14847" s="46"/>
      <c r="H14847" s="103"/>
      <c r="AD14847" s="99"/>
      <c r="AF14847" s="46"/>
      <c r="AM14847" s="121"/>
      <c r="AO14847" s="46"/>
    </row>
    <row r="14848" spans="1:41" s="60" customFormat="1" hidden="1" x14ac:dyDescent="0.35">
      <c r="A14848" s="46"/>
      <c r="H14848" s="103"/>
      <c r="AD14848" s="99"/>
      <c r="AF14848" s="46"/>
      <c r="AM14848" s="121"/>
      <c r="AO14848" s="46"/>
    </row>
    <row r="14849" spans="1:41" s="60" customFormat="1" hidden="1" x14ac:dyDescent="0.35">
      <c r="A14849" s="46"/>
      <c r="H14849" s="103"/>
      <c r="AD14849" s="99"/>
      <c r="AF14849" s="46"/>
      <c r="AM14849" s="121"/>
      <c r="AO14849" s="46"/>
    </row>
    <row r="14850" spans="1:41" s="60" customFormat="1" hidden="1" x14ac:dyDescent="0.35">
      <c r="A14850" s="46"/>
      <c r="H14850" s="103"/>
      <c r="AD14850" s="99"/>
      <c r="AF14850" s="46"/>
      <c r="AM14850" s="121"/>
      <c r="AO14850" s="46"/>
    </row>
    <row r="14851" spans="1:41" s="60" customFormat="1" hidden="1" x14ac:dyDescent="0.35">
      <c r="A14851" s="46"/>
      <c r="H14851" s="103"/>
      <c r="AD14851" s="99"/>
      <c r="AF14851" s="46"/>
      <c r="AM14851" s="121"/>
      <c r="AO14851" s="46"/>
    </row>
    <row r="14852" spans="1:41" s="60" customFormat="1" hidden="1" x14ac:dyDescent="0.35">
      <c r="A14852" s="46"/>
      <c r="H14852" s="103"/>
      <c r="AD14852" s="99"/>
      <c r="AF14852" s="46"/>
      <c r="AM14852" s="121"/>
      <c r="AO14852" s="46"/>
    </row>
    <row r="14853" spans="1:41" s="60" customFormat="1" hidden="1" x14ac:dyDescent="0.35">
      <c r="A14853" s="46"/>
      <c r="H14853" s="103"/>
      <c r="AD14853" s="99"/>
      <c r="AF14853" s="46"/>
      <c r="AM14853" s="121"/>
      <c r="AO14853" s="46"/>
    </row>
    <row r="14854" spans="1:41" s="60" customFormat="1" hidden="1" x14ac:dyDescent="0.35">
      <c r="A14854" s="46"/>
      <c r="H14854" s="103"/>
      <c r="AD14854" s="99"/>
      <c r="AF14854" s="46"/>
      <c r="AM14854" s="121"/>
      <c r="AO14854" s="46"/>
    </row>
    <row r="14855" spans="1:41" s="60" customFormat="1" hidden="1" x14ac:dyDescent="0.35">
      <c r="A14855" s="46"/>
      <c r="H14855" s="103"/>
      <c r="AD14855" s="99"/>
      <c r="AF14855" s="46"/>
      <c r="AM14855" s="121"/>
      <c r="AO14855" s="46"/>
    </row>
    <row r="14856" spans="1:41" s="60" customFormat="1" hidden="1" x14ac:dyDescent="0.35">
      <c r="A14856" s="46"/>
      <c r="H14856" s="103"/>
      <c r="AD14856" s="99"/>
      <c r="AF14856" s="46"/>
      <c r="AM14856" s="121"/>
      <c r="AO14856" s="46"/>
    </row>
    <row r="14857" spans="1:41" s="60" customFormat="1" hidden="1" x14ac:dyDescent="0.35">
      <c r="A14857" s="46"/>
      <c r="H14857" s="103"/>
      <c r="AD14857" s="99"/>
      <c r="AF14857" s="46"/>
      <c r="AM14857" s="121"/>
      <c r="AO14857" s="46"/>
    </row>
    <row r="14858" spans="1:41" s="60" customFormat="1" hidden="1" x14ac:dyDescent="0.35">
      <c r="A14858" s="46"/>
      <c r="H14858" s="103"/>
      <c r="AD14858" s="99"/>
      <c r="AF14858" s="46"/>
      <c r="AM14858" s="121"/>
      <c r="AO14858" s="46"/>
    </row>
    <row r="14859" spans="1:41" s="60" customFormat="1" hidden="1" x14ac:dyDescent="0.35">
      <c r="A14859" s="46"/>
      <c r="H14859" s="103"/>
      <c r="AD14859" s="99"/>
      <c r="AF14859" s="46"/>
      <c r="AM14859" s="121"/>
      <c r="AO14859" s="46"/>
    </row>
    <row r="14860" spans="1:41" s="60" customFormat="1" hidden="1" x14ac:dyDescent="0.35">
      <c r="A14860" s="46"/>
      <c r="H14860" s="103"/>
      <c r="AD14860" s="99"/>
      <c r="AF14860" s="46"/>
      <c r="AM14860" s="121"/>
      <c r="AO14860" s="46"/>
    </row>
    <row r="14861" spans="1:41" s="60" customFormat="1" hidden="1" x14ac:dyDescent="0.35">
      <c r="A14861" s="46"/>
      <c r="H14861" s="103"/>
      <c r="AD14861" s="99"/>
      <c r="AF14861" s="46"/>
      <c r="AM14861" s="121"/>
      <c r="AO14861" s="46"/>
    </row>
    <row r="14862" spans="1:41" s="60" customFormat="1" hidden="1" x14ac:dyDescent="0.35">
      <c r="A14862" s="46"/>
      <c r="H14862" s="103"/>
      <c r="AD14862" s="99"/>
      <c r="AF14862" s="46"/>
      <c r="AM14862" s="121"/>
      <c r="AO14862" s="46"/>
    </row>
    <row r="14863" spans="1:41" s="60" customFormat="1" hidden="1" x14ac:dyDescent="0.35">
      <c r="A14863" s="46"/>
      <c r="H14863" s="103"/>
      <c r="AD14863" s="99"/>
      <c r="AF14863" s="46"/>
      <c r="AM14863" s="121"/>
      <c r="AO14863" s="46"/>
    </row>
    <row r="14864" spans="1:41" s="60" customFormat="1" hidden="1" x14ac:dyDescent="0.35">
      <c r="A14864" s="46"/>
      <c r="H14864" s="103"/>
      <c r="AD14864" s="99"/>
      <c r="AF14864" s="46"/>
      <c r="AM14864" s="121"/>
      <c r="AO14864" s="46"/>
    </row>
    <row r="14865" spans="1:41" s="60" customFormat="1" hidden="1" x14ac:dyDescent="0.35">
      <c r="A14865" s="46"/>
      <c r="H14865" s="103"/>
      <c r="AD14865" s="99"/>
      <c r="AF14865" s="46"/>
      <c r="AM14865" s="121"/>
      <c r="AO14865" s="46"/>
    </row>
    <row r="14866" spans="1:41" s="60" customFormat="1" hidden="1" x14ac:dyDescent="0.35">
      <c r="A14866" s="46"/>
      <c r="H14866" s="103"/>
      <c r="AD14866" s="99"/>
      <c r="AF14866" s="46"/>
      <c r="AM14866" s="121"/>
      <c r="AO14866" s="46"/>
    </row>
    <row r="14867" spans="1:41" s="60" customFormat="1" hidden="1" x14ac:dyDescent="0.35">
      <c r="A14867" s="46"/>
      <c r="H14867" s="103"/>
      <c r="AD14867" s="99"/>
      <c r="AF14867" s="46"/>
      <c r="AM14867" s="121"/>
      <c r="AO14867" s="46"/>
    </row>
    <row r="14868" spans="1:41" s="60" customFormat="1" hidden="1" x14ac:dyDescent="0.35">
      <c r="A14868" s="46"/>
      <c r="H14868" s="103"/>
      <c r="AD14868" s="99"/>
      <c r="AF14868" s="46"/>
      <c r="AM14868" s="121"/>
      <c r="AO14868" s="46"/>
    </row>
    <row r="14869" spans="1:41" s="60" customFormat="1" hidden="1" x14ac:dyDescent="0.35">
      <c r="A14869" s="46"/>
      <c r="H14869" s="103"/>
      <c r="AD14869" s="99"/>
      <c r="AF14869" s="46"/>
      <c r="AM14869" s="121"/>
      <c r="AO14869" s="46"/>
    </row>
    <row r="14870" spans="1:41" s="60" customFormat="1" hidden="1" x14ac:dyDescent="0.35">
      <c r="A14870" s="46"/>
      <c r="H14870" s="103"/>
      <c r="AD14870" s="99"/>
      <c r="AF14870" s="46"/>
      <c r="AM14870" s="121"/>
      <c r="AO14870" s="46"/>
    </row>
    <row r="14871" spans="1:41" s="60" customFormat="1" hidden="1" x14ac:dyDescent="0.35">
      <c r="A14871" s="46"/>
      <c r="H14871" s="103"/>
      <c r="AD14871" s="99"/>
      <c r="AF14871" s="46"/>
      <c r="AM14871" s="121"/>
      <c r="AO14871" s="46"/>
    </row>
    <row r="14872" spans="1:41" s="60" customFormat="1" hidden="1" x14ac:dyDescent="0.35">
      <c r="A14872" s="46"/>
      <c r="H14872" s="103"/>
      <c r="AD14872" s="99"/>
      <c r="AF14872" s="46"/>
      <c r="AM14872" s="121"/>
      <c r="AO14872" s="46"/>
    </row>
    <row r="14873" spans="1:41" s="60" customFormat="1" hidden="1" x14ac:dyDescent="0.35">
      <c r="A14873" s="46"/>
      <c r="H14873" s="103"/>
      <c r="AD14873" s="99"/>
      <c r="AF14873" s="46"/>
      <c r="AM14873" s="121"/>
      <c r="AO14873" s="46"/>
    </row>
    <row r="14874" spans="1:41" s="60" customFormat="1" hidden="1" x14ac:dyDescent="0.35">
      <c r="A14874" s="46"/>
      <c r="H14874" s="103"/>
      <c r="AD14874" s="99"/>
      <c r="AF14874" s="46"/>
      <c r="AM14874" s="121"/>
      <c r="AO14874" s="46"/>
    </row>
    <row r="14875" spans="1:41" s="60" customFormat="1" hidden="1" x14ac:dyDescent="0.35">
      <c r="A14875" s="46"/>
      <c r="H14875" s="103"/>
      <c r="AD14875" s="99"/>
      <c r="AF14875" s="46"/>
      <c r="AM14875" s="121"/>
      <c r="AO14875" s="46"/>
    </row>
    <row r="14876" spans="1:41" s="60" customFormat="1" hidden="1" x14ac:dyDescent="0.35">
      <c r="A14876" s="46"/>
      <c r="H14876" s="103"/>
      <c r="AD14876" s="99"/>
      <c r="AF14876" s="46"/>
      <c r="AM14876" s="121"/>
      <c r="AO14876" s="46"/>
    </row>
    <row r="14877" spans="1:41" s="60" customFormat="1" hidden="1" x14ac:dyDescent="0.35">
      <c r="A14877" s="46"/>
      <c r="H14877" s="103"/>
      <c r="AD14877" s="99"/>
      <c r="AF14877" s="46"/>
      <c r="AM14877" s="121"/>
      <c r="AO14877" s="46"/>
    </row>
    <row r="14878" spans="1:41" s="60" customFormat="1" hidden="1" x14ac:dyDescent="0.35">
      <c r="A14878" s="46"/>
      <c r="H14878" s="103"/>
      <c r="AD14878" s="99"/>
      <c r="AF14878" s="46"/>
      <c r="AM14878" s="121"/>
      <c r="AO14878" s="46"/>
    </row>
    <row r="14879" spans="1:41" s="60" customFormat="1" hidden="1" x14ac:dyDescent="0.35">
      <c r="A14879" s="46"/>
      <c r="H14879" s="103"/>
      <c r="AD14879" s="99"/>
      <c r="AF14879" s="46"/>
      <c r="AM14879" s="121"/>
      <c r="AO14879" s="46"/>
    </row>
    <row r="14880" spans="1:41" s="60" customFormat="1" hidden="1" x14ac:dyDescent="0.35">
      <c r="A14880" s="46"/>
      <c r="H14880" s="103"/>
      <c r="AD14880" s="99"/>
      <c r="AF14880" s="46"/>
      <c r="AM14880" s="121"/>
      <c r="AO14880" s="46"/>
    </row>
    <row r="14881" spans="1:41" s="60" customFormat="1" hidden="1" x14ac:dyDescent="0.35">
      <c r="A14881" s="46"/>
      <c r="H14881" s="103"/>
      <c r="AD14881" s="99"/>
      <c r="AF14881" s="46"/>
      <c r="AM14881" s="121"/>
      <c r="AO14881" s="46"/>
    </row>
    <row r="14882" spans="1:41" s="60" customFormat="1" hidden="1" x14ac:dyDescent="0.35">
      <c r="A14882" s="46"/>
      <c r="H14882" s="103"/>
      <c r="AD14882" s="99"/>
      <c r="AF14882" s="46"/>
      <c r="AM14882" s="121"/>
      <c r="AO14882" s="46"/>
    </row>
    <row r="14883" spans="1:41" s="60" customFormat="1" hidden="1" x14ac:dyDescent="0.35">
      <c r="A14883" s="46"/>
      <c r="H14883" s="103"/>
      <c r="AD14883" s="99"/>
      <c r="AF14883" s="46"/>
      <c r="AM14883" s="121"/>
      <c r="AO14883" s="46"/>
    </row>
    <row r="14884" spans="1:41" s="60" customFormat="1" hidden="1" x14ac:dyDescent="0.35">
      <c r="A14884" s="46"/>
      <c r="H14884" s="103"/>
      <c r="AD14884" s="99"/>
      <c r="AF14884" s="46"/>
      <c r="AM14884" s="121"/>
      <c r="AO14884" s="46"/>
    </row>
    <row r="14885" spans="1:41" s="60" customFormat="1" hidden="1" x14ac:dyDescent="0.35">
      <c r="A14885" s="46"/>
      <c r="H14885" s="103"/>
      <c r="AD14885" s="99"/>
      <c r="AF14885" s="46"/>
      <c r="AM14885" s="121"/>
      <c r="AO14885" s="46"/>
    </row>
    <row r="14886" spans="1:41" s="60" customFormat="1" hidden="1" x14ac:dyDescent="0.35">
      <c r="A14886" s="46"/>
      <c r="H14886" s="103"/>
      <c r="AD14886" s="99"/>
      <c r="AF14886" s="46"/>
      <c r="AM14886" s="121"/>
      <c r="AO14886" s="46"/>
    </row>
    <row r="14887" spans="1:41" s="60" customFormat="1" hidden="1" x14ac:dyDescent="0.35">
      <c r="A14887" s="46"/>
      <c r="H14887" s="103"/>
      <c r="AD14887" s="99"/>
      <c r="AF14887" s="46"/>
      <c r="AM14887" s="121"/>
      <c r="AO14887" s="46"/>
    </row>
    <row r="14888" spans="1:41" s="60" customFormat="1" hidden="1" x14ac:dyDescent="0.35">
      <c r="A14888" s="46"/>
      <c r="H14888" s="103"/>
      <c r="AD14888" s="99"/>
      <c r="AF14888" s="46"/>
      <c r="AM14888" s="121"/>
      <c r="AO14888" s="46"/>
    </row>
    <row r="14889" spans="1:41" s="60" customFormat="1" hidden="1" x14ac:dyDescent="0.35">
      <c r="A14889" s="46"/>
      <c r="H14889" s="103"/>
      <c r="AD14889" s="99"/>
      <c r="AF14889" s="46"/>
      <c r="AM14889" s="121"/>
      <c r="AO14889" s="46"/>
    </row>
    <row r="14890" spans="1:41" s="60" customFormat="1" hidden="1" x14ac:dyDescent="0.35">
      <c r="A14890" s="46"/>
      <c r="H14890" s="103"/>
      <c r="AD14890" s="99"/>
      <c r="AF14890" s="46"/>
      <c r="AM14890" s="121"/>
      <c r="AO14890" s="46"/>
    </row>
    <row r="14891" spans="1:41" s="60" customFormat="1" hidden="1" x14ac:dyDescent="0.35">
      <c r="A14891" s="46"/>
      <c r="H14891" s="103"/>
      <c r="AD14891" s="99"/>
      <c r="AF14891" s="46"/>
      <c r="AM14891" s="121"/>
      <c r="AO14891" s="46"/>
    </row>
    <row r="14892" spans="1:41" s="60" customFormat="1" hidden="1" x14ac:dyDescent="0.35">
      <c r="A14892" s="46"/>
      <c r="H14892" s="103"/>
      <c r="AD14892" s="99"/>
      <c r="AF14892" s="46"/>
      <c r="AM14892" s="121"/>
      <c r="AO14892" s="46"/>
    </row>
    <row r="14893" spans="1:41" s="60" customFormat="1" hidden="1" x14ac:dyDescent="0.35">
      <c r="A14893" s="46"/>
      <c r="H14893" s="103"/>
      <c r="AD14893" s="99"/>
      <c r="AF14893" s="46"/>
      <c r="AM14893" s="121"/>
      <c r="AO14893" s="46"/>
    </row>
    <row r="14894" spans="1:41" s="60" customFormat="1" hidden="1" x14ac:dyDescent="0.35">
      <c r="A14894" s="46"/>
      <c r="H14894" s="103"/>
      <c r="AD14894" s="99"/>
      <c r="AF14894" s="46"/>
      <c r="AM14894" s="121"/>
      <c r="AO14894" s="46"/>
    </row>
    <row r="14895" spans="1:41" s="60" customFormat="1" hidden="1" x14ac:dyDescent="0.35">
      <c r="A14895" s="46"/>
      <c r="H14895" s="103"/>
      <c r="AD14895" s="99"/>
      <c r="AF14895" s="46"/>
      <c r="AM14895" s="121"/>
      <c r="AO14895" s="46"/>
    </row>
    <row r="14896" spans="1:41" s="60" customFormat="1" hidden="1" x14ac:dyDescent="0.35">
      <c r="A14896" s="46"/>
      <c r="H14896" s="103"/>
      <c r="AD14896" s="99"/>
      <c r="AF14896" s="46"/>
      <c r="AM14896" s="121"/>
      <c r="AO14896" s="46"/>
    </row>
    <row r="14897" spans="1:41" s="60" customFormat="1" hidden="1" x14ac:dyDescent="0.35">
      <c r="A14897" s="46"/>
      <c r="H14897" s="103"/>
      <c r="AD14897" s="99"/>
      <c r="AF14897" s="46"/>
      <c r="AM14897" s="121"/>
      <c r="AO14897" s="46"/>
    </row>
    <row r="14898" spans="1:41" s="60" customFormat="1" hidden="1" x14ac:dyDescent="0.35">
      <c r="A14898" s="46"/>
      <c r="H14898" s="103"/>
      <c r="AD14898" s="99"/>
      <c r="AF14898" s="46"/>
      <c r="AM14898" s="121"/>
      <c r="AO14898" s="46"/>
    </row>
    <row r="14899" spans="1:41" s="60" customFormat="1" hidden="1" x14ac:dyDescent="0.35">
      <c r="A14899" s="46"/>
      <c r="H14899" s="103"/>
      <c r="AD14899" s="99"/>
      <c r="AF14899" s="46"/>
      <c r="AM14899" s="121"/>
      <c r="AO14899" s="46"/>
    </row>
    <row r="14900" spans="1:41" s="60" customFormat="1" hidden="1" x14ac:dyDescent="0.35">
      <c r="A14900" s="46"/>
      <c r="H14900" s="103"/>
      <c r="AD14900" s="99"/>
      <c r="AF14900" s="46"/>
      <c r="AM14900" s="121"/>
      <c r="AO14900" s="46"/>
    </row>
    <row r="14901" spans="1:41" s="60" customFormat="1" hidden="1" x14ac:dyDescent="0.35">
      <c r="A14901" s="46"/>
      <c r="H14901" s="103"/>
      <c r="AD14901" s="99"/>
      <c r="AF14901" s="46"/>
      <c r="AM14901" s="121"/>
      <c r="AO14901" s="46"/>
    </row>
    <row r="14902" spans="1:41" s="60" customFormat="1" hidden="1" x14ac:dyDescent="0.35">
      <c r="A14902" s="46"/>
      <c r="H14902" s="103"/>
      <c r="AD14902" s="99"/>
      <c r="AF14902" s="46"/>
      <c r="AM14902" s="121"/>
      <c r="AO14902" s="46"/>
    </row>
    <row r="14903" spans="1:41" s="60" customFormat="1" hidden="1" x14ac:dyDescent="0.35">
      <c r="A14903" s="46"/>
      <c r="H14903" s="103"/>
      <c r="AD14903" s="99"/>
      <c r="AF14903" s="46"/>
      <c r="AM14903" s="121"/>
      <c r="AO14903" s="46"/>
    </row>
    <row r="14904" spans="1:41" s="60" customFormat="1" hidden="1" x14ac:dyDescent="0.35">
      <c r="A14904" s="46"/>
      <c r="H14904" s="103"/>
      <c r="AD14904" s="99"/>
      <c r="AF14904" s="46"/>
      <c r="AM14904" s="121"/>
      <c r="AO14904" s="46"/>
    </row>
    <row r="14905" spans="1:41" s="60" customFormat="1" hidden="1" x14ac:dyDescent="0.35">
      <c r="A14905" s="46"/>
      <c r="H14905" s="103"/>
      <c r="AD14905" s="99"/>
      <c r="AF14905" s="46"/>
      <c r="AM14905" s="121"/>
      <c r="AO14905" s="46"/>
    </row>
    <row r="14906" spans="1:41" s="60" customFormat="1" hidden="1" x14ac:dyDescent="0.35">
      <c r="A14906" s="46"/>
      <c r="H14906" s="103"/>
      <c r="AD14906" s="99"/>
      <c r="AF14906" s="46"/>
      <c r="AM14906" s="121"/>
      <c r="AO14906" s="46"/>
    </row>
    <row r="14907" spans="1:41" s="60" customFormat="1" hidden="1" x14ac:dyDescent="0.35">
      <c r="A14907" s="46"/>
      <c r="H14907" s="103"/>
      <c r="AD14907" s="99"/>
      <c r="AF14907" s="46"/>
      <c r="AM14907" s="121"/>
      <c r="AO14907" s="46"/>
    </row>
    <row r="14908" spans="1:41" s="60" customFormat="1" hidden="1" x14ac:dyDescent="0.35">
      <c r="A14908" s="46"/>
      <c r="H14908" s="103"/>
      <c r="AD14908" s="99"/>
      <c r="AF14908" s="46"/>
      <c r="AM14908" s="121"/>
      <c r="AO14908" s="46"/>
    </row>
    <row r="14909" spans="1:41" s="60" customFormat="1" hidden="1" x14ac:dyDescent="0.35">
      <c r="A14909" s="46"/>
      <c r="H14909" s="103"/>
      <c r="AD14909" s="99"/>
      <c r="AF14909" s="46"/>
      <c r="AM14909" s="121"/>
      <c r="AO14909" s="46"/>
    </row>
    <row r="14910" spans="1:41" s="60" customFormat="1" hidden="1" x14ac:dyDescent="0.35">
      <c r="A14910" s="46"/>
      <c r="H14910" s="103"/>
      <c r="AD14910" s="99"/>
      <c r="AF14910" s="46"/>
      <c r="AM14910" s="121"/>
      <c r="AO14910" s="46"/>
    </row>
    <row r="14911" spans="1:41" s="60" customFormat="1" hidden="1" x14ac:dyDescent="0.35">
      <c r="A14911" s="46"/>
      <c r="H14911" s="103"/>
      <c r="AD14911" s="99"/>
      <c r="AF14911" s="46"/>
      <c r="AM14911" s="121"/>
      <c r="AO14911" s="46"/>
    </row>
    <row r="14912" spans="1:41" s="60" customFormat="1" hidden="1" x14ac:dyDescent="0.35">
      <c r="A14912" s="46"/>
      <c r="H14912" s="103"/>
      <c r="AD14912" s="99"/>
      <c r="AF14912" s="46"/>
      <c r="AM14912" s="121"/>
      <c r="AO14912" s="46"/>
    </row>
    <row r="14913" spans="1:41" s="60" customFormat="1" hidden="1" x14ac:dyDescent="0.35">
      <c r="A14913" s="46"/>
      <c r="H14913" s="103"/>
      <c r="AD14913" s="99"/>
      <c r="AF14913" s="46"/>
      <c r="AM14913" s="121"/>
      <c r="AO14913" s="46"/>
    </row>
    <row r="14914" spans="1:41" s="60" customFormat="1" hidden="1" x14ac:dyDescent="0.35">
      <c r="A14914" s="46"/>
      <c r="H14914" s="103"/>
      <c r="AD14914" s="99"/>
      <c r="AF14914" s="46"/>
      <c r="AM14914" s="121"/>
      <c r="AO14914" s="46"/>
    </row>
    <row r="14915" spans="1:41" s="60" customFormat="1" hidden="1" x14ac:dyDescent="0.35">
      <c r="A14915" s="46"/>
      <c r="H14915" s="103"/>
      <c r="AD14915" s="99"/>
      <c r="AF14915" s="46"/>
      <c r="AM14915" s="121"/>
      <c r="AO14915" s="46"/>
    </row>
    <row r="14916" spans="1:41" s="60" customFormat="1" hidden="1" x14ac:dyDescent="0.35">
      <c r="A14916" s="46"/>
      <c r="H14916" s="103"/>
      <c r="AD14916" s="99"/>
      <c r="AF14916" s="46"/>
      <c r="AM14916" s="121"/>
      <c r="AO14916" s="46"/>
    </row>
    <row r="14917" spans="1:41" s="60" customFormat="1" hidden="1" x14ac:dyDescent="0.35">
      <c r="A14917" s="46"/>
      <c r="H14917" s="103"/>
      <c r="AD14917" s="99"/>
      <c r="AF14917" s="46"/>
      <c r="AM14917" s="121"/>
      <c r="AO14917" s="46"/>
    </row>
    <row r="14918" spans="1:41" s="60" customFormat="1" hidden="1" x14ac:dyDescent="0.35">
      <c r="A14918" s="46"/>
      <c r="H14918" s="103"/>
      <c r="AD14918" s="99"/>
      <c r="AF14918" s="46"/>
      <c r="AM14918" s="121"/>
      <c r="AO14918" s="46"/>
    </row>
    <row r="14919" spans="1:41" s="60" customFormat="1" hidden="1" x14ac:dyDescent="0.35">
      <c r="A14919" s="46"/>
      <c r="H14919" s="103"/>
      <c r="AD14919" s="99"/>
      <c r="AF14919" s="46"/>
      <c r="AM14919" s="121"/>
      <c r="AO14919" s="46"/>
    </row>
    <row r="14920" spans="1:41" s="60" customFormat="1" hidden="1" x14ac:dyDescent="0.35">
      <c r="A14920" s="46"/>
      <c r="H14920" s="103"/>
      <c r="AD14920" s="99"/>
      <c r="AF14920" s="46"/>
      <c r="AM14920" s="121"/>
      <c r="AO14920" s="46"/>
    </row>
    <row r="14921" spans="1:41" s="60" customFormat="1" hidden="1" x14ac:dyDescent="0.35">
      <c r="A14921" s="46"/>
      <c r="H14921" s="103"/>
      <c r="AD14921" s="99"/>
      <c r="AF14921" s="46"/>
      <c r="AM14921" s="121"/>
      <c r="AO14921" s="46"/>
    </row>
    <row r="14922" spans="1:41" s="60" customFormat="1" hidden="1" x14ac:dyDescent="0.35">
      <c r="A14922" s="46"/>
      <c r="H14922" s="103"/>
      <c r="AD14922" s="99"/>
      <c r="AF14922" s="46"/>
      <c r="AM14922" s="121"/>
      <c r="AO14922" s="46"/>
    </row>
    <row r="14923" spans="1:41" s="60" customFormat="1" hidden="1" x14ac:dyDescent="0.35">
      <c r="A14923" s="46"/>
      <c r="H14923" s="103"/>
      <c r="AD14923" s="99"/>
      <c r="AF14923" s="46"/>
      <c r="AM14923" s="121"/>
      <c r="AO14923" s="46"/>
    </row>
    <row r="14924" spans="1:41" s="60" customFormat="1" hidden="1" x14ac:dyDescent="0.35">
      <c r="A14924" s="46"/>
      <c r="H14924" s="103"/>
      <c r="AD14924" s="99"/>
      <c r="AF14924" s="46"/>
      <c r="AM14924" s="121"/>
      <c r="AO14924" s="46"/>
    </row>
    <row r="14925" spans="1:41" s="60" customFormat="1" hidden="1" x14ac:dyDescent="0.35">
      <c r="A14925" s="46"/>
      <c r="H14925" s="103"/>
      <c r="AD14925" s="99"/>
      <c r="AF14925" s="46"/>
      <c r="AM14925" s="121"/>
      <c r="AO14925" s="46"/>
    </row>
    <row r="14926" spans="1:41" s="60" customFormat="1" hidden="1" x14ac:dyDescent="0.35">
      <c r="A14926" s="46"/>
      <c r="H14926" s="103"/>
      <c r="AD14926" s="99"/>
      <c r="AF14926" s="46"/>
      <c r="AM14926" s="121"/>
      <c r="AO14926" s="46"/>
    </row>
    <row r="14927" spans="1:41" s="60" customFormat="1" hidden="1" x14ac:dyDescent="0.35">
      <c r="A14927" s="46"/>
      <c r="H14927" s="103"/>
      <c r="AD14927" s="99"/>
      <c r="AF14927" s="46"/>
      <c r="AM14927" s="121"/>
      <c r="AO14927" s="46"/>
    </row>
    <row r="14928" spans="1:41" s="60" customFormat="1" hidden="1" x14ac:dyDescent="0.35">
      <c r="A14928" s="46"/>
      <c r="H14928" s="103"/>
      <c r="AD14928" s="99"/>
      <c r="AF14928" s="46"/>
      <c r="AM14928" s="121"/>
      <c r="AO14928" s="46"/>
    </row>
    <row r="14929" spans="1:41" s="60" customFormat="1" hidden="1" x14ac:dyDescent="0.35">
      <c r="A14929" s="46"/>
      <c r="H14929" s="103"/>
      <c r="AD14929" s="99"/>
      <c r="AF14929" s="46"/>
      <c r="AM14929" s="121"/>
      <c r="AO14929" s="46"/>
    </row>
    <row r="14930" spans="1:41" s="60" customFormat="1" hidden="1" x14ac:dyDescent="0.35">
      <c r="A14930" s="46"/>
      <c r="H14930" s="103"/>
      <c r="AD14930" s="99"/>
      <c r="AF14930" s="46"/>
      <c r="AM14930" s="121"/>
      <c r="AO14930" s="46"/>
    </row>
    <row r="14931" spans="1:41" s="60" customFormat="1" hidden="1" x14ac:dyDescent="0.35">
      <c r="A14931" s="46"/>
      <c r="H14931" s="103"/>
      <c r="AD14931" s="99"/>
      <c r="AF14931" s="46"/>
      <c r="AM14931" s="121"/>
      <c r="AO14931" s="46"/>
    </row>
    <row r="14932" spans="1:41" s="60" customFormat="1" hidden="1" x14ac:dyDescent="0.35">
      <c r="A14932" s="46"/>
      <c r="H14932" s="103"/>
      <c r="AD14932" s="99"/>
      <c r="AF14932" s="46"/>
      <c r="AM14932" s="121"/>
      <c r="AO14932" s="46"/>
    </row>
    <row r="14933" spans="1:41" s="60" customFormat="1" hidden="1" x14ac:dyDescent="0.35">
      <c r="A14933" s="46"/>
      <c r="H14933" s="103"/>
      <c r="AD14933" s="99"/>
      <c r="AF14933" s="46"/>
      <c r="AM14933" s="121"/>
      <c r="AO14933" s="46"/>
    </row>
    <row r="14934" spans="1:41" s="60" customFormat="1" hidden="1" x14ac:dyDescent="0.35">
      <c r="A14934" s="46"/>
      <c r="H14934" s="103"/>
      <c r="AD14934" s="99"/>
      <c r="AF14934" s="46"/>
      <c r="AM14934" s="121"/>
      <c r="AO14934" s="46"/>
    </row>
    <row r="14935" spans="1:41" s="60" customFormat="1" hidden="1" x14ac:dyDescent="0.35">
      <c r="A14935" s="46"/>
      <c r="H14935" s="103"/>
      <c r="AD14935" s="99"/>
      <c r="AF14935" s="46"/>
      <c r="AM14935" s="121"/>
      <c r="AO14935" s="46"/>
    </row>
    <row r="14936" spans="1:41" s="60" customFormat="1" hidden="1" x14ac:dyDescent="0.35">
      <c r="A14936" s="46"/>
      <c r="H14936" s="103"/>
      <c r="AD14936" s="99"/>
      <c r="AF14936" s="46"/>
      <c r="AM14936" s="121"/>
      <c r="AO14936" s="46"/>
    </row>
    <row r="14937" spans="1:41" s="60" customFormat="1" hidden="1" x14ac:dyDescent="0.35">
      <c r="A14937" s="46"/>
      <c r="H14937" s="103"/>
      <c r="AD14937" s="99"/>
      <c r="AF14937" s="46"/>
      <c r="AM14937" s="121"/>
      <c r="AO14937" s="46"/>
    </row>
    <row r="14938" spans="1:41" s="60" customFormat="1" hidden="1" x14ac:dyDescent="0.35">
      <c r="A14938" s="46"/>
      <c r="H14938" s="103"/>
      <c r="AD14938" s="99"/>
      <c r="AF14938" s="46"/>
      <c r="AM14938" s="121"/>
      <c r="AO14938" s="46"/>
    </row>
    <row r="14939" spans="1:41" s="60" customFormat="1" hidden="1" x14ac:dyDescent="0.35">
      <c r="A14939" s="46"/>
      <c r="H14939" s="103"/>
      <c r="AD14939" s="99"/>
      <c r="AF14939" s="46"/>
      <c r="AM14939" s="121"/>
      <c r="AO14939" s="46"/>
    </row>
    <row r="14940" spans="1:41" s="60" customFormat="1" hidden="1" x14ac:dyDescent="0.35">
      <c r="A14940" s="46"/>
      <c r="H14940" s="103"/>
      <c r="AD14940" s="99"/>
      <c r="AF14940" s="46"/>
      <c r="AM14940" s="121"/>
      <c r="AO14940" s="46"/>
    </row>
    <row r="14941" spans="1:41" s="60" customFormat="1" hidden="1" x14ac:dyDescent="0.35">
      <c r="A14941" s="46"/>
      <c r="H14941" s="103"/>
      <c r="AD14941" s="99"/>
      <c r="AF14941" s="46"/>
      <c r="AM14941" s="121"/>
      <c r="AO14941" s="46"/>
    </row>
    <row r="14942" spans="1:41" s="60" customFormat="1" hidden="1" x14ac:dyDescent="0.35">
      <c r="A14942" s="46"/>
      <c r="H14942" s="103"/>
      <c r="AD14942" s="99"/>
      <c r="AF14942" s="46"/>
      <c r="AM14942" s="121"/>
      <c r="AO14942" s="46"/>
    </row>
    <row r="14943" spans="1:41" s="60" customFormat="1" hidden="1" x14ac:dyDescent="0.35">
      <c r="A14943" s="46"/>
      <c r="H14943" s="103"/>
      <c r="AD14943" s="99"/>
      <c r="AF14943" s="46"/>
      <c r="AM14943" s="121"/>
      <c r="AO14943" s="46"/>
    </row>
    <row r="14944" spans="1:41" s="60" customFormat="1" hidden="1" x14ac:dyDescent="0.35">
      <c r="A14944" s="46"/>
      <c r="H14944" s="103"/>
      <c r="AD14944" s="99"/>
      <c r="AF14944" s="46"/>
      <c r="AM14944" s="121"/>
      <c r="AO14944" s="46"/>
    </row>
    <row r="14945" spans="1:41" s="60" customFormat="1" hidden="1" x14ac:dyDescent="0.35">
      <c r="A14945" s="46"/>
      <c r="H14945" s="103"/>
      <c r="AD14945" s="99"/>
      <c r="AF14945" s="46"/>
      <c r="AM14945" s="121"/>
      <c r="AO14945" s="46"/>
    </row>
    <row r="14946" spans="1:41" s="60" customFormat="1" hidden="1" x14ac:dyDescent="0.35">
      <c r="A14946" s="46"/>
      <c r="H14946" s="103"/>
      <c r="AD14946" s="99"/>
      <c r="AF14946" s="46"/>
      <c r="AM14946" s="121"/>
      <c r="AO14946" s="46"/>
    </row>
    <row r="14947" spans="1:41" s="60" customFormat="1" hidden="1" x14ac:dyDescent="0.35">
      <c r="A14947" s="46"/>
      <c r="H14947" s="103"/>
      <c r="AD14947" s="99"/>
      <c r="AF14947" s="46"/>
      <c r="AM14947" s="121"/>
      <c r="AO14947" s="46"/>
    </row>
    <row r="14948" spans="1:41" s="60" customFormat="1" hidden="1" x14ac:dyDescent="0.35">
      <c r="A14948" s="46"/>
      <c r="H14948" s="103"/>
      <c r="AD14948" s="99"/>
      <c r="AF14948" s="46"/>
      <c r="AM14948" s="121"/>
      <c r="AO14948" s="46"/>
    </row>
    <row r="14949" spans="1:41" s="60" customFormat="1" hidden="1" x14ac:dyDescent="0.35">
      <c r="A14949" s="46"/>
      <c r="H14949" s="103"/>
      <c r="AD14949" s="99"/>
      <c r="AF14949" s="46"/>
      <c r="AM14949" s="121"/>
      <c r="AO14949" s="46"/>
    </row>
    <row r="14950" spans="1:41" s="60" customFormat="1" hidden="1" x14ac:dyDescent="0.35">
      <c r="A14950" s="46"/>
      <c r="H14950" s="103"/>
      <c r="AD14950" s="99"/>
      <c r="AF14950" s="46"/>
      <c r="AM14950" s="121"/>
      <c r="AO14950" s="46"/>
    </row>
    <row r="14951" spans="1:41" s="60" customFormat="1" hidden="1" x14ac:dyDescent="0.35">
      <c r="A14951" s="46"/>
      <c r="H14951" s="103"/>
      <c r="AD14951" s="99"/>
      <c r="AF14951" s="46"/>
      <c r="AM14951" s="121"/>
      <c r="AO14951" s="46"/>
    </row>
    <row r="14952" spans="1:41" s="60" customFormat="1" hidden="1" x14ac:dyDescent="0.35">
      <c r="A14952" s="46"/>
      <c r="H14952" s="103"/>
      <c r="AD14952" s="99"/>
      <c r="AF14952" s="46"/>
      <c r="AM14952" s="121"/>
      <c r="AO14952" s="46"/>
    </row>
    <row r="14953" spans="1:41" s="60" customFormat="1" hidden="1" x14ac:dyDescent="0.35">
      <c r="A14953" s="46"/>
      <c r="H14953" s="103"/>
      <c r="AD14953" s="99"/>
      <c r="AF14953" s="46"/>
      <c r="AM14953" s="121"/>
      <c r="AO14953" s="46"/>
    </row>
    <row r="14954" spans="1:41" s="60" customFormat="1" hidden="1" x14ac:dyDescent="0.35">
      <c r="A14954" s="46"/>
      <c r="H14954" s="103"/>
      <c r="AD14954" s="99"/>
      <c r="AF14954" s="46"/>
      <c r="AM14954" s="121"/>
      <c r="AO14954" s="46"/>
    </row>
    <row r="14955" spans="1:41" s="60" customFormat="1" hidden="1" x14ac:dyDescent="0.35">
      <c r="A14955" s="46"/>
      <c r="H14955" s="103"/>
      <c r="AD14955" s="99"/>
      <c r="AF14955" s="46"/>
      <c r="AM14955" s="121"/>
      <c r="AO14955" s="46"/>
    </row>
    <row r="14956" spans="1:41" s="60" customFormat="1" hidden="1" x14ac:dyDescent="0.35">
      <c r="A14956" s="46"/>
      <c r="H14956" s="103"/>
      <c r="AD14956" s="99"/>
      <c r="AF14956" s="46"/>
      <c r="AM14956" s="121"/>
      <c r="AO14956" s="46"/>
    </row>
    <row r="14957" spans="1:41" s="60" customFormat="1" hidden="1" x14ac:dyDescent="0.35">
      <c r="A14957" s="46"/>
      <c r="H14957" s="103"/>
      <c r="AD14957" s="99"/>
      <c r="AF14957" s="46"/>
      <c r="AM14957" s="121"/>
      <c r="AO14957" s="46"/>
    </row>
    <row r="14958" spans="1:41" s="60" customFormat="1" hidden="1" x14ac:dyDescent="0.35">
      <c r="A14958" s="46"/>
      <c r="H14958" s="103"/>
      <c r="AD14958" s="99"/>
      <c r="AF14958" s="46"/>
      <c r="AM14958" s="121"/>
      <c r="AO14958" s="46"/>
    </row>
    <row r="14959" spans="1:41" s="60" customFormat="1" hidden="1" x14ac:dyDescent="0.35">
      <c r="A14959" s="46"/>
      <c r="H14959" s="103"/>
      <c r="AD14959" s="99"/>
      <c r="AF14959" s="46"/>
      <c r="AM14959" s="121"/>
      <c r="AO14959" s="46"/>
    </row>
    <row r="14960" spans="1:41" s="60" customFormat="1" hidden="1" x14ac:dyDescent="0.35">
      <c r="A14960" s="46"/>
      <c r="H14960" s="103"/>
      <c r="AD14960" s="99"/>
      <c r="AF14960" s="46"/>
      <c r="AM14960" s="121"/>
      <c r="AO14960" s="46"/>
    </row>
    <row r="14961" spans="1:41" s="60" customFormat="1" hidden="1" x14ac:dyDescent="0.35">
      <c r="A14961" s="46"/>
      <c r="H14961" s="103"/>
      <c r="AD14961" s="99"/>
      <c r="AF14961" s="46"/>
      <c r="AM14961" s="121"/>
      <c r="AO14961" s="46"/>
    </row>
    <row r="14962" spans="1:41" s="60" customFormat="1" hidden="1" x14ac:dyDescent="0.35">
      <c r="A14962" s="46"/>
      <c r="H14962" s="103"/>
      <c r="AD14962" s="99"/>
      <c r="AF14962" s="46"/>
      <c r="AM14962" s="121"/>
      <c r="AO14962" s="46"/>
    </row>
    <row r="14963" spans="1:41" s="60" customFormat="1" hidden="1" x14ac:dyDescent="0.35">
      <c r="A14963" s="46"/>
      <c r="H14963" s="103"/>
      <c r="AD14963" s="99"/>
      <c r="AF14963" s="46"/>
      <c r="AM14963" s="121"/>
      <c r="AO14963" s="46"/>
    </row>
    <row r="14964" spans="1:41" s="60" customFormat="1" hidden="1" x14ac:dyDescent="0.35">
      <c r="A14964" s="46"/>
      <c r="H14964" s="103"/>
      <c r="AD14964" s="99"/>
      <c r="AF14964" s="46"/>
      <c r="AM14964" s="121"/>
      <c r="AO14964" s="46"/>
    </row>
    <row r="14965" spans="1:41" s="60" customFormat="1" hidden="1" x14ac:dyDescent="0.35">
      <c r="A14965" s="46"/>
      <c r="H14965" s="103"/>
      <c r="AD14965" s="99"/>
      <c r="AF14965" s="46"/>
      <c r="AM14965" s="121"/>
      <c r="AO14965" s="46"/>
    </row>
    <row r="14966" spans="1:41" s="60" customFormat="1" hidden="1" x14ac:dyDescent="0.35">
      <c r="A14966" s="46"/>
      <c r="H14966" s="103"/>
      <c r="AD14966" s="99"/>
      <c r="AF14966" s="46"/>
      <c r="AM14966" s="121"/>
      <c r="AO14966" s="46"/>
    </row>
    <row r="14967" spans="1:41" s="60" customFormat="1" hidden="1" x14ac:dyDescent="0.35">
      <c r="A14967" s="46"/>
      <c r="H14967" s="103"/>
      <c r="AD14967" s="99"/>
      <c r="AF14967" s="46"/>
      <c r="AM14967" s="121"/>
      <c r="AO14967" s="46"/>
    </row>
    <row r="14968" spans="1:41" s="60" customFormat="1" hidden="1" x14ac:dyDescent="0.35">
      <c r="A14968" s="46"/>
      <c r="H14968" s="103"/>
      <c r="AD14968" s="99"/>
      <c r="AF14968" s="46"/>
      <c r="AM14968" s="121"/>
      <c r="AO14968" s="46"/>
    </row>
    <row r="14969" spans="1:41" s="60" customFormat="1" hidden="1" x14ac:dyDescent="0.35">
      <c r="A14969" s="46"/>
      <c r="H14969" s="103"/>
      <c r="AD14969" s="99"/>
      <c r="AF14969" s="46"/>
      <c r="AM14969" s="121"/>
      <c r="AO14969" s="46"/>
    </row>
    <row r="14970" spans="1:41" s="60" customFormat="1" hidden="1" x14ac:dyDescent="0.35">
      <c r="A14970" s="46"/>
      <c r="H14970" s="103"/>
      <c r="AD14970" s="99"/>
      <c r="AF14970" s="46"/>
      <c r="AM14970" s="121"/>
      <c r="AO14970" s="46"/>
    </row>
    <row r="14971" spans="1:41" s="60" customFormat="1" hidden="1" x14ac:dyDescent="0.35">
      <c r="A14971" s="46"/>
      <c r="H14971" s="103"/>
      <c r="AD14971" s="99"/>
      <c r="AF14971" s="46"/>
      <c r="AM14971" s="121"/>
      <c r="AO14971" s="46"/>
    </row>
    <row r="14972" spans="1:41" s="60" customFormat="1" hidden="1" x14ac:dyDescent="0.35">
      <c r="A14972" s="46"/>
      <c r="H14972" s="103"/>
      <c r="AD14972" s="99"/>
      <c r="AF14972" s="46"/>
      <c r="AM14972" s="121"/>
      <c r="AO14972" s="46"/>
    </row>
    <row r="14973" spans="1:41" s="60" customFormat="1" hidden="1" x14ac:dyDescent="0.35">
      <c r="A14973" s="46"/>
      <c r="H14973" s="103"/>
      <c r="AD14973" s="99"/>
      <c r="AF14973" s="46"/>
      <c r="AM14973" s="121"/>
      <c r="AO14973" s="46"/>
    </row>
    <row r="14974" spans="1:41" s="60" customFormat="1" hidden="1" x14ac:dyDescent="0.35">
      <c r="A14974" s="46"/>
      <c r="H14974" s="103"/>
      <c r="AD14974" s="99"/>
      <c r="AF14974" s="46"/>
      <c r="AM14974" s="121"/>
      <c r="AO14974" s="46"/>
    </row>
    <row r="14975" spans="1:41" s="60" customFormat="1" hidden="1" x14ac:dyDescent="0.35">
      <c r="A14975" s="46"/>
      <c r="H14975" s="103"/>
      <c r="AD14975" s="99"/>
      <c r="AF14975" s="46"/>
      <c r="AM14975" s="121"/>
      <c r="AO14975" s="46"/>
    </row>
    <row r="14976" spans="1:41" s="60" customFormat="1" hidden="1" x14ac:dyDescent="0.35">
      <c r="A14976" s="46"/>
      <c r="H14976" s="103"/>
      <c r="AD14976" s="99"/>
      <c r="AF14976" s="46"/>
      <c r="AM14976" s="121"/>
      <c r="AO14976" s="46"/>
    </row>
    <row r="14977" spans="1:41" s="60" customFormat="1" hidden="1" x14ac:dyDescent="0.35">
      <c r="A14977" s="46"/>
      <c r="H14977" s="103"/>
      <c r="AD14977" s="99"/>
      <c r="AF14977" s="46"/>
      <c r="AM14977" s="121"/>
      <c r="AO14977" s="46"/>
    </row>
    <row r="14978" spans="1:41" s="60" customFormat="1" hidden="1" x14ac:dyDescent="0.35">
      <c r="A14978" s="46"/>
      <c r="H14978" s="103"/>
      <c r="AD14978" s="99"/>
      <c r="AF14978" s="46"/>
      <c r="AM14978" s="121"/>
      <c r="AO14978" s="46"/>
    </row>
    <row r="14979" spans="1:41" s="60" customFormat="1" hidden="1" x14ac:dyDescent="0.35">
      <c r="A14979" s="46"/>
      <c r="H14979" s="103"/>
      <c r="AD14979" s="99"/>
      <c r="AF14979" s="46"/>
      <c r="AM14979" s="121"/>
      <c r="AO14979" s="46"/>
    </row>
    <row r="14980" spans="1:41" s="60" customFormat="1" hidden="1" x14ac:dyDescent="0.35">
      <c r="A14980" s="46"/>
      <c r="H14980" s="103"/>
      <c r="AD14980" s="99"/>
      <c r="AF14980" s="46"/>
      <c r="AM14980" s="121"/>
      <c r="AO14980" s="46"/>
    </row>
    <row r="14981" spans="1:41" s="60" customFormat="1" hidden="1" x14ac:dyDescent="0.35">
      <c r="A14981" s="46"/>
      <c r="H14981" s="103"/>
      <c r="AD14981" s="99"/>
      <c r="AF14981" s="46"/>
      <c r="AM14981" s="121"/>
      <c r="AO14981" s="46"/>
    </row>
    <row r="14982" spans="1:41" s="60" customFormat="1" hidden="1" x14ac:dyDescent="0.35">
      <c r="A14982" s="46"/>
      <c r="H14982" s="103"/>
      <c r="AD14982" s="99"/>
      <c r="AF14982" s="46"/>
      <c r="AM14982" s="121"/>
      <c r="AO14982" s="46"/>
    </row>
    <row r="14983" spans="1:41" s="60" customFormat="1" hidden="1" x14ac:dyDescent="0.35">
      <c r="A14983" s="46"/>
      <c r="H14983" s="103"/>
      <c r="AD14983" s="99"/>
      <c r="AF14983" s="46"/>
      <c r="AM14983" s="121"/>
      <c r="AO14983" s="46"/>
    </row>
    <row r="14984" spans="1:41" s="60" customFormat="1" hidden="1" x14ac:dyDescent="0.35">
      <c r="A14984" s="46"/>
      <c r="H14984" s="103"/>
      <c r="AD14984" s="99"/>
      <c r="AF14984" s="46"/>
      <c r="AM14984" s="121"/>
      <c r="AO14984" s="46"/>
    </row>
    <row r="14985" spans="1:41" s="60" customFormat="1" hidden="1" x14ac:dyDescent="0.35">
      <c r="A14985" s="46"/>
      <c r="H14985" s="103"/>
      <c r="AD14985" s="99"/>
      <c r="AF14985" s="46"/>
      <c r="AM14985" s="121"/>
      <c r="AO14985" s="46"/>
    </row>
    <row r="14986" spans="1:41" s="60" customFormat="1" hidden="1" x14ac:dyDescent="0.35">
      <c r="A14986" s="46"/>
      <c r="H14986" s="103"/>
      <c r="AD14986" s="99"/>
      <c r="AF14986" s="46"/>
      <c r="AM14986" s="121"/>
      <c r="AO14986" s="46"/>
    </row>
    <row r="14987" spans="1:41" s="60" customFormat="1" hidden="1" x14ac:dyDescent="0.35">
      <c r="A14987" s="46"/>
      <c r="H14987" s="103"/>
      <c r="AD14987" s="99"/>
      <c r="AF14987" s="46"/>
      <c r="AM14987" s="121"/>
      <c r="AO14987" s="46"/>
    </row>
    <row r="14988" spans="1:41" s="60" customFormat="1" hidden="1" x14ac:dyDescent="0.35">
      <c r="A14988" s="46"/>
      <c r="H14988" s="103"/>
      <c r="AD14988" s="99"/>
      <c r="AF14988" s="46"/>
      <c r="AM14988" s="121"/>
      <c r="AO14988" s="46"/>
    </row>
    <row r="14989" spans="1:41" s="60" customFormat="1" hidden="1" x14ac:dyDescent="0.35">
      <c r="A14989" s="46"/>
      <c r="H14989" s="103"/>
      <c r="AD14989" s="99"/>
      <c r="AF14989" s="46"/>
      <c r="AM14989" s="121"/>
      <c r="AO14989" s="46"/>
    </row>
    <row r="14990" spans="1:41" s="60" customFormat="1" hidden="1" x14ac:dyDescent="0.35">
      <c r="A14990" s="46"/>
      <c r="H14990" s="103"/>
      <c r="AD14990" s="99"/>
      <c r="AF14990" s="46"/>
      <c r="AM14990" s="121"/>
      <c r="AO14990" s="46"/>
    </row>
    <row r="14991" spans="1:41" s="60" customFormat="1" hidden="1" x14ac:dyDescent="0.35">
      <c r="A14991" s="46"/>
      <c r="H14991" s="103"/>
      <c r="AD14991" s="99"/>
      <c r="AF14991" s="46"/>
      <c r="AM14991" s="121"/>
      <c r="AO14991" s="46"/>
    </row>
    <row r="14992" spans="1:41" s="60" customFormat="1" hidden="1" x14ac:dyDescent="0.35">
      <c r="A14992" s="46"/>
      <c r="H14992" s="103"/>
      <c r="AD14992" s="99"/>
      <c r="AF14992" s="46"/>
      <c r="AM14992" s="121"/>
      <c r="AO14992" s="46"/>
    </row>
    <row r="14993" spans="1:41" s="60" customFormat="1" hidden="1" x14ac:dyDescent="0.35">
      <c r="A14993" s="46"/>
      <c r="H14993" s="103"/>
      <c r="AD14993" s="99"/>
      <c r="AF14993" s="46"/>
      <c r="AM14993" s="121"/>
      <c r="AO14993" s="46"/>
    </row>
    <row r="14994" spans="1:41" s="60" customFormat="1" hidden="1" x14ac:dyDescent="0.35">
      <c r="A14994" s="46"/>
      <c r="H14994" s="103"/>
      <c r="AD14994" s="99"/>
      <c r="AF14994" s="46"/>
      <c r="AM14994" s="121"/>
      <c r="AO14994" s="46"/>
    </row>
    <row r="14995" spans="1:41" s="60" customFormat="1" hidden="1" x14ac:dyDescent="0.35">
      <c r="A14995" s="46"/>
      <c r="H14995" s="103"/>
      <c r="AD14995" s="99"/>
      <c r="AF14995" s="46"/>
      <c r="AM14995" s="121"/>
      <c r="AO14995" s="46"/>
    </row>
    <row r="14996" spans="1:41" s="60" customFormat="1" hidden="1" x14ac:dyDescent="0.35">
      <c r="A14996" s="46"/>
      <c r="H14996" s="103"/>
      <c r="AD14996" s="99"/>
      <c r="AF14996" s="46"/>
      <c r="AM14996" s="121"/>
      <c r="AO14996" s="46"/>
    </row>
    <row r="14997" spans="1:41" s="60" customFormat="1" hidden="1" x14ac:dyDescent="0.35">
      <c r="A14997" s="46"/>
      <c r="H14997" s="103"/>
      <c r="AD14997" s="99"/>
      <c r="AF14997" s="46"/>
      <c r="AM14997" s="121"/>
      <c r="AO14997" s="46"/>
    </row>
    <row r="14998" spans="1:41" s="60" customFormat="1" hidden="1" x14ac:dyDescent="0.35">
      <c r="A14998" s="46"/>
      <c r="H14998" s="103"/>
      <c r="AD14998" s="99"/>
      <c r="AF14998" s="46"/>
      <c r="AM14998" s="121"/>
      <c r="AO14998" s="46"/>
    </row>
    <row r="14999" spans="1:41" s="60" customFormat="1" hidden="1" x14ac:dyDescent="0.35">
      <c r="A14999" s="46"/>
      <c r="H14999" s="103"/>
      <c r="AD14999" s="99"/>
      <c r="AF14999" s="46"/>
      <c r="AM14999" s="121"/>
      <c r="AO14999" s="46"/>
    </row>
    <row r="15000" spans="1:41" s="60" customFormat="1" hidden="1" x14ac:dyDescent="0.35">
      <c r="A15000" s="46"/>
      <c r="H15000" s="103"/>
      <c r="AD15000" s="99"/>
      <c r="AF15000" s="46"/>
      <c r="AM15000" s="121"/>
      <c r="AO15000" s="46"/>
    </row>
    <row r="15001" spans="1:41" s="60" customFormat="1" hidden="1" x14ac:dyDescent="0.35">
      <c r="A15001" s="46"/>
      <c r="H15001" s="103"/>
      <c r="AD15001" s="99"/>
      <c r="AF15001" s="46"/>
      <c r="AM15001" s="121"/>
      <c r="AO15001" s="46"/>
    </row>
    <row r="15002" spans="1:41" s="60" customFormat="1" hidden="1" x14ac:dyDescent="0.35">
      <c r="A15002" s="46"/>
      <c r="H15002" s="103"/>
      <c r="AD15002" s="99"/>
      <c r="AF15002" s="46"/>
      <c r="AM15002" s="121"/>
      <c r="AO15002" s="46"/>
    </row>
    <row r="15003" spans="1:41" s="60" customFormat="1" hidden="1" x14ac:dyDescent="0.35">
      <c r="A15003" s="46"/>
      <c r="H15003" s="103"/>
      <c r="AD15003" s="99"/>
      <c r="AF15003" s="46"/>
      <c r="AM15003" s="121"/>
      <c r="AO15003" s="46"/>
    </row>
    <row r="15004" spans="1:41" s="60" customFormat="1" hidden="1" x14ac:dyDescent="0.35">
      <c r="A15004" s="46"/>
      <c r="H15004" s="103"/>
      <c r="AD15004" s="99"/>
      <c r="AF15004" s="46"/>
      <c r="AM15004" s="121"/>
      <c r="AO15004" s="46"/>
    </row>
    <row r="15005" spans="1:41" s="60" customFormat="1" hidden="1" x14ac:dyDescent="0.35">
      <c r="A15005" s="46"/>
      <c r="H15005" s="103"/>
      <c r="AD15005" s="99"/>
      <c r="AF15005" s="46"/>
      <c r="AM15005" s="121"/>
      <c r="AO15005" s="46"/>
    </row>
    <row r="15006" spans="1:41" s="60" customFormat="1" hidden="1" x14ac:dyDescent="0.35">
      <c r="A15006" s="46"/>
      <c r="H15006" s="103"/>
      <c r="AD15006" s="99"/>
      <c r="AF15006" s="46"/>
      <c r="AM15006" s="121"/>
      <c r="AO15006" s="46"/>
    </row>
    <row r="15007" spans="1:41" s="60" customFormat="1" hidden="1" x14ac:dyDescent="0.35">
      <c r="A15007" s="46"/>
      <c r="H15007" s="103"/>
      <c r="AD15007" s="99"/>
      <c r="AF15007" s="46"/>
      <c r="AM15007" s="121"/>
      <c r="AO15007" s="46"/>
    </row>
    <row r="15008" spans="1:41" s="60" customFormat="1" hidden="1" x14ac:dyDescent="0.35">
      <c r="A15008" s="46"/>
      <c r="H15008" s="103"/>
      <c r="AD15008" s="99"/>
      <c r="AF15008" s="46"/>
      <c r="AM15008" s="121"/>
      <c r="AO15008" s="46"/>
    </row>
    <row r="15009" spans="1:41" s="60" customFormat="1" hidden="1" x14ac:dyDescent="0.35">
      <c r="A15009" s="46"/>
      <c r="H15009" s="103"/>
      <c r="AD15009" s="99"/>
      <c r="AF15009" s="46"/>
      <c r="AM15009" s="121"/>
      <c r="AO15009" s="46"/>
    </row>
    <row r="15010" spans="1:41" s="60" customFormat="1" hidden="1" x14ac:dyDescent="0.35">
      <c r="A15010" s="46"/>
      <c r="H15010" s="103"/>
      <c r="AD15010" s="99"/>
      <c r="AF15010" s="46"/>
      <c r="AM15010" s="121"/>
      <c r="AO15010" s="46"/>
    </row>
    <row r="15011" spans="1:41" s="60" customFormat="1" hidden="1" x14ac:dyDescent="0.35">
      <c r="A15011" s="46"/>
      <c r="H15011" s="103"/>
      <c r="AD15011" s="99"/>
      <c r="AF15011" s="46"/>
      <c r="AM15011" s="121"/>
      <c r="AO15011" s="46"/>
    </row>
    <row r="15012" spans="1:41" s="60" customFormat="1" hidden="1" x14ac:dyDescent="0.35">
      <c r="A15012" s="46"/>
      <c r="H15012" s="103"/>
      <c r="AD15012" s="99"/>
      <c r="AF15012" s="46"/>
      <c r="AM15012" s="121"/>
      <c r="AO15012" s="46"/>
    </row>
    <row r="15013" spans="1:41" s="60" customFormat="1" hidden="1" x14ac:dyDescent="0.35">
      <c r="A15013" s="46"/>
      <c r="H15013" s="103"/>
      <c r="AD15013" s="99"/>
      <c r="AF15013" s="46"/>
      <c r="AM15013" s="121"/>
      <c r="AO15013" s="46"/>
    </row>
    <row r="15014" spans="1:41" s="60" customFormat="1" hidden="1" x14ac:dyDescent="0.35">
      <c r="A15014" s="46"/>
      <c r="H15014" s="103"/>
      <c r="AD15014" s="99"/>
      <c r="AF15014" s="46"/>
      <c r="AM15014" s="121"/>
      <c r="AO15014" s="46"/>
    </row>
    <row r="15015" spans="1:41" s="60" customFormat="1" hidden="1" x14ac:dyDescent="0.35">
      <c r="A15015" s="46"/>
      <c r="H15015" s="103"/>
      <c r="AD15015" s="99"/>
      <c r="AF15015" s="46"/>
      <c r="AM15015" s="121"/>
      <c r="AO15015" s="46"/>
    </row>
    <row r="15016" spans="1:41" s="60" customFormat="1" hidden="1" x14ac:dyDescent="0.35">
      <c r="A15016" s="46"/>
      <c r="H15016" s="103"/>
      <c r="AD15016" s="99"/>
      <c r="AF15016" s="46"/>
      <c r="AM15016" s="121"/>
      <c r="AO15016" s="46"/>
    </row>
    <row r="15017" spans="1:41" s="60" customFormat="1" hidden="1" x14ac:dyDescent="0.35">
      <c r="A15017" s="46"/>
      <c r="H15017" s="103"/>
      <c r="AD15017" s="99"/>
      <c r="AF15017" s="46"/>
      <c r="AM15017" s="121"/>
      <c r="AO15017" s="46"/>
    </row>
    <row r="15018" spans="1:41" s="60" customFormat="1" hidden="1" x14ac:dyDescent="0.35">
      <c r="A15018" s="46"/>
      <c r="H15018" s="103"/>
      <c r="AD15018" s="99"/>
      <c r="AF15018" s="46"/>
      <c r="AM15018" s="121"/>
      <c r="AO15018" s="46"/>
    </row>
    <row r="15019" spans="1:41" s="60" customFormat="1" hidden="1" x14ac:dyDescent="0.35">
      <c r="A15019" s="46"/>
      <c r="H15019" s="103"/>
      <c r="AD15019" s="99"/>
      <c r="AF15019" s="46"/>
      <c r="AM15019" s="121"/>
      <c r="AO15019" s="46"/>
    </row>
    <row r="15020" spans="1:41" s="60" customFormat="1" hidden="1" x14ac:dyDescent="0.35">
      <c r="A15020" s="46"/>
      <c r="H15020" s="103"/>
      <c r="AD15020" s="99"/>
      <c r="AF15020" s="46"/>
      <c r="AM15020" s="121"/>
      <c r="AO15020" s="46"/>
    </row>
    <row r="15021" spans="1:41" s="60" customFormat="1" hidden="1" x14ac:dyDescent="0.35">
      <c r="A15021" s="46"/>
      <c r="H15021" s="103"/>
      <c r="AD15021" s="99"/>
      <c r="AF15021" s="46"/>
      <c r="AM15021" s="121"/>
      <c r="AO15021" s="46"/>
    </row>
    <row r="15022" spans="1:41" s="60" customFormat="1" hidden="1" x14ac:dyDescent="0.35">
      <c r="A15022" s="46"/>
      <c r="H15022" s="103"/>
      <c r="AD15022" s="99"/>
      <c r="AF15022" s="46"/>
      <c r="AM15022" s="121"/>
      <c r="AO15022" s="46"/>
    </row>
    <row r="15023" spans="1:41" s="60" customFormat="1" hidden="1" x14ac:dyDescent="0.35">
      <c r="A15023" s="46"/>
      <c r="H15023" s="103"/>
      <c r="AD15023" s="99"/>
      <c r="AF15023" s="46"/>
      <c r="AM15023" s="121"/>
      <c r="AO15023" s="46"/>
    </row>
    <row r="15024" spans="1:41" s="60" customFormat="1" hidden="1" x14ac:dyDescent="0.35">
      <c r="A15024" s="46"/>
      <c r="H15024" s="103"/>
      <c r="AD15024" s="99"/>
      <c r="AF15024" s="46"/>
      <c r="AM15024" s="121"/>
      <c r="AO15024" s="46"/>
    </row>
    <row r="15025" spans="1:41" s="60" customFormat="1" hidden="1" x14ac:dyDescent="0.35">
      <c r="A15025" s="46"/>
      <c r="H15025" s="103"/>
      <c r="AD15025" s="99"/>
      <c r="AF15025" s="46"/>
      <c r="AM15025" s="121"/>
      <c r="AO15025" s="46"/>
    </row>
    <row r="15026" spans="1:41" s="60" customFormat="1" hidden="1" x14ac:dyDescent="0.35">
      <c r="A15026" s="46"/>
      <c r="H15026" s="103"/>
      <c r="AD15026" s="99"/>
      <c r="AF15026" s="46"/>
      <c r="AM15026" s="121"/>
      <c r="AO15026" s="46"/>
    </row>
    <row r="15027" spans="1:41" s="60" customFormat="1" hidden="1" x14ac:dyDescent="0.35">
      <c r="A15027" s="46"/>
      <c r="H15027" s="103"/>
      <c r="AD15027" s="99"/>
      <c r="AF15027" s="46"/>
      <c r="AM15027" s="121"/>
      <c r="AO15027" s="46"/>
    </row>
    <row r="15028" spans="1:41" s="60" customFormat="1" hidden="1" x14ac:dyDescent="0.35">
      <c r="A15028" s="46"/>
      <c r="H15028" s="103"/>
      <c r="AD15028" s="99"/>
      <c r="AF15028" s="46"/>
      <c r="AM15028" s="121"/>
      <c r="AO15028" s="46"/>
    </row>
    <row r="15029" spans="1:41" s="60" customFormat="1" hidden="1" x14ac:dyDescent="0.35">
      <c r="A15029" s="46"/>
      <c r="H15029" s="103"/>
      <c r="AD15029" s="99"/>
      <c r="AF15029" s="46"/>
      <c r="AM15029" s="121"/>
      <c r="AO15029" s="46"/>
    </row>
    <row r="15030" spans="1:41" s="60" customFormat="1" hidden="1" x14ac:dyDescent="0.35">
      <c r="A15030" s="46"/>
      <c r="H15030" s="103"/>
      <c r="AD15030" s="99"/>
      <c r="AF15030" s="46"/>
      <c r="AM15030" s="121"/>
      <c r="AO15030" s="46"/>
    </row>
    <row r="15031" spans="1:41" s="60" customFormat="1" hidden="1" x14ac:dyDescent="0.35">
      <c r="A15031" s="46"/>
      <c r="H15031" s="103"/>
      <c r="AD15031" s="99"/>
      <c r="AF15031" s="46"/>
      <c r="AM15031" s="121"/>
      <c r="AO15031" s="46"/>
    </row>
    <row r="15032" spans="1:41" s="60" customFormat="1" hidden="1" x14ac:dyDescent="0.35">
      <c r="A15032" s="46"/>
      <c r="H15032" s="103"/>
      <c r="AD15032" s="99"/>
      <c r="AF15032" s="46"/>
      <c r="AM15032" s="121"/>
      <c r="AO15032" s="46"/>
    </row>
    <row r="15033" spans="1:41" s="60" customFormat="1" hidden="1" x14ac:dyDescent="0.35">
      <c r="A15033" s="46"/>
      <c r="H15033" s="103"/>
      <c r="AD15033" s="99"/>
      <c r="AF15033" s="46"/>
      <c r="AM15033" s="121"/>
      <c r="AO15033" s="46"/>
    </row>
    <row r="15034" spans="1:41" s="60" customFormat="1" hidden="1" x14ac:dyDescent="0.35">
      <c r="A15034" s="46"/>
      <c r="H15034" s="103"/>
      <c r="AD15034" s="99"/>
      <c r="AF15034" s="46"/>
      <c r="AM15034" s="121"/>
      <c r="AO15034" s="46"/>
    </row>
    <row r="15035" spans="1:41" s="60" customFormat="1" hidden="1" x14ac:dyDescent="0.35">
      <c r="A15035" s="46"/>
      <c r="H15035" s="103"/>
      <c r="AD15035" s="99"/>
      <c r="AF15035" s="46"/>
      <c r="AM15035" s="121"/>
      <c r="AO15035" s="46"/>
    </row>
    <row r="15036" spans="1:41" s="60" customFormat="1" hidden="1" x14ac:dyDescent="0.35">
      <c r="A15036" s="46"/>
      <c r="H15036" s="103"/>
      <c r="AD15036" s="99"/>
      <c r="AF15036" s="46"/>
      <c r="AM15036" s="121"/>
      <c r="AO15036" s="46"/>
    </row>
    <row r="15037" spans="1:41" s="60" customFormat="1" hidden="1" x14ac:dyDescent="0.35">
      <c r="A15037" s="46"/>
      <c r="H15037" s="103"/>
      <c r="AD15037" s="99"/>
      <c r="AF15037" s="46"/>
      <c r="AM15037" s="121"/>
      <c r="AO15037" s="46"/>
    </row>
    <row r="15038" spans="1:41" s="60" customFormat="1" hidden="1" x14ac:dyDescent="0.35">
      <c r="A15038" s="46"/>
      <c r="H15038" s="103"/>
      <c r="AD15038" s="99"/>
      <c r="AF15038" s="46"/>
      <c r="AM15038" s="121"/>
      <c r="AO15038" s="46"/>
    </row>
    <row r="15039" spans="1:41" s="60" customFormat="1" hidden="1" x14ac:dyDescent="0.35">
      <c r="A15039" s="46"/>
      <c r="H15039" s="103"/>
      <c r="AD15039" s="99"/>
      <c r="AF15039" s="46"/>
      <c r="AM15039" s="121"/>
      <c r="AO15039" s="46"/>
    </row>
    <row r="15040" spans="1:41" s="60" customFormat="1" hidden="1" x14ac:dyDescent="0.35">
      <c r="A15040" s="46"/>
      <c r="H15040" s="103"/>
      <c r="AD15040" s="99"/>
      <c r="AF15040" s="46"/>
      <c r="AM15040" s="121"/>
      <c r="AO15040" s="46"/>
    </row>
    <row r="15041" spans="1:41" s="60" customFormat="1" hidden="1" x14ac:dyDescent="0.35">
      <c r="A15041" s="46"/>
      <c r="H15041" s="103"/>
      <c r="AD15041" s="99"/>
      <c r="AF15041" s="46"/>
      <c r="AM15041" s="121"/>
      <c r="AO15041" s="46"/>
    </row>
    <row r="15042" spans="1:41" s="60" customFormat="1" hidden="1" x14ac:dyDescent="0.35">
      <c r="A15042" s="46"/>
      <c r="H15042" s="103"/>
      <c r="AD15042" s="99"/>
      <c r="AF15042" s="46"/>
      <c r="AM15042" s="121"/>
      <c r="AO15042" s="46"/>
    </row>
    <row r="15043" spans="1:41" s="60" customFormat="1" hidden="1" x14ac:dyDescent="0.35">
      <c r="A15043" s="46"/>
      <c r="H15043" s="103"/>
      <c r="AD15043" s="99"/>
      <c r="AF15043" s="46"/>
      <c r="AM15043" s="121"/>
      <c r="AO15043" s="46"/>
    </row>
    <row r="15044" spans="1:41" s="60" customFormat="1" hidden="1" x14ac:dyDescent="0.35">
      <c r="A15044" s="46"/>
      <c r="H15044" s="103"/>
      <c r="AD15044" s="99"/>
      <c r="AF15044" s="46"/>
      <c r="AM15044" s="121"/>
      <c r="AO15044" s="46"/>
    </row>
    <row r="15045" spans="1:41" s="60" customFormat="1" hidden="1" x14ac:dyDescent="0.35">
      <c r="A15045" s="46"/>
      <c r="H15045" s="103"/>
      <c r="AD15045" s="99"/>
      <c r="AF15045" s="46"/>
      <c r="AM15045" s="121"/>
      <c r="AO15045" s="46"/>
    </row>
    <row r="15046" spans="1:41" s="60" customFormat="1" hidden="1" x14ac:dyDescent="0.35">
      <c r="A15046" s="46"/>
      <c r="H15046" s="103"/>
      <c r="AD15046" s="99"/>
      <c r="AF15046" s="46"/>
      <c r="AM15046" s="121"/>
      <c r="AO15046" s="46"/>
    </row>
    <row r="15047" spans="1:41" s="60" customFormat="1" hidden="1" x14ac:dyDescent="0.35">
      <c r="A15047" s="46"/>
      <c r="H15047" s="103"/>
      <c r="AD15047" s="99"/>
      <c r="AF15047" s="46"/>
      <c r="AM15047" s="121"/>
      <c r="AO15047" s="46"/>
    </row>
    <row r="15048" spans="1:41" s="60" customFormat="1" hidden="1" x14ac:dyDescent="0.35">
      <c r="A15048" s="46"/>
      <c r="H15048" s="103"/>
      <c r="AD15048" s="99"/>
      <c r="AF15048" s="46"/>
      <c r="AM15048" s="121"/>
      <c r="AO15048" s="46"/>
    </row>
    <row r="15049" spans="1:41" s="60" customFormat="1" hidden="1" x14ac:dyDescent="0.35">
      <c r="A15049" s="46"/>
      <c r="H15049" s="103"/>
      <c r="AD15049" s="99"/>
      <c r="AF15049" s="46"/>
      <c r="AM15049" s="121"/>
      <c r="AO15049" s="46"/>
    </row>
    <row r="15050" spans="1:41" s="60" customFormat="1" hidden="1" x14ac:dyDescent="0.35">
      <c r="A15050" s="46"/>
      <c r="H15050" s="103"/>
      <c r="AD15050" s="99"/>
      <c r="AF15050" s="46"/>
      <c r="AM15050" s="121"/>
      <c r="AO15050" s="46"/>
    </row>
    <row r="15051" spans="1:41" s="60" customFormat="1" hidden="1" x14ac:dyDescent="0.35">
      <c r="A15051" s="46"/>
      <c r="H15051" s="103"/>
      <c r="AD15051" s="99"/>
      <c r="AF15051" s="46"/>
      <c r="AM15051" s="121"/>
      <c r="AO15051" s="46"/>
    </row>
    <row r="15052" spans="1:41" s="60" customFormat="1" hidden="1" x14ac:dyDescent="0.35">
      <c r="A15052" s="46"/>
      <c r="H15052" s="103"/>
      <c r="AD15052" s="99"/>
      <c r="AF15052" s="46"/>
      <c r="AM15052" s="121"/>
      <c r="AO15052" s="46"/>
    </row>
    <row r="15053" spans="1:41" s="60" customFormat="1" hidden="1" x14ac:dyDescent="0.35">
      <c r="A15053" s="46"/>
      <c r="H15053" s="103"/>
      <c r="AD15053" s="99"/>
      <c r="AF15053" s="46"/>
      <c r="AM15053" s="121"/>
      <c r="AO15053" s="46"/>
    </row>
    <row r="15054" spans="1:41" s="60" customFormat="1" hidden="1" x14ac:dyDescent="0.35">
      <c r="A15054" s="46"/>
      <c r="H15054" s="103"/>
      <c r="AD15054" s="99"/>
      <c r="AF15054" s="46"/>
      <c r="AM15054" s="121"/>
      <c r="AO15054" s="46"/>
    </row>
    <row r="15055" spans="1:41" s="60" customFormat="1" hidden="1" x14ac:dyDescent="0.35">
      <c r="A15055" s="46"/>
      <c r="H15055" s="103"/>
      <c r="AD15055" s="99"/>
      <c r="AF15055" s="46"/>
      <c r="AM15055" s="121"/>
      <c r="AO15055" s="46"/>
    </row>
    <row r="15056" spans="1:41" s="60" customFormat="1" hidden="1" x14ac:dyDescent="0.35">
      <c r="A15056" s="46"/>
      <c r="H15056" s="103"/>
      <c r="AD15056" s="99"/>
      <c r="AF15056" s="46"/>
      <c r="AM15056" s="121"/>
      <c r="AO15056" s="46"/>
    </row>
    <row r="15057" spans="1:41" s="60" customFormat="1" hidden="1" x14ac:dyDescent="0.35">
      <c r="A15057" s="46"/>
      <c r="H15057" s="103"/>
      <c r="AD15057" s="99"/>
      <c r="AF15057" s="46"/>
      <c r="AM15057" s="121"/>
      <c r="AO15057" s="46"/>
    </row>
    <row r="15058" spans="1:41" s="60" customFormat="1" hidden="1" x14ac:dyDescent="0.35">
      <c r="A15058" s="46"/>
      <c r="H15058" s="103"/>
      <c r="AD15058" s="99"/>
      <c r="AF15058" s="46"/>
      <c r="AM15058" s="121"/>
      <c r="AO15058" s="46"/>
    </row>
    <row r="15059" spans="1:41" s="60" customFormat="1" hidden="1" x14ac:dyDescent="0.35">
      <c r="A15059" s="46"/>
      <c r="H15059" s="103"/>
      <c r="AD15059" s="99"/>
      <c r="AF15059" s="46"/>
      <c r="AM15059" s="121"/>
      <c r="AO15059" s="46"/>
    </row>
    <row r="15060" spans="1:41" s="60" customFormat="1" hidden="1" x14ac:dyDescent="0.35">
      <c r="A15060" s="46"/>
      <c r="H15060" s="103"/>
      <c r="AD15060" s="99"/>
      <c r="AF15060" s="46"/>
      <c r="AM15060" s="121"/>
      <c r="AO15060" s="46"/>
    </row>
    <row r="15061" spans="1:41" s="60" customFormat="1" hidden="1" x14ac:dyDescent="0.35">
      <c r="A15061" s="46"/>
      <c r="H15061" s="103"/>
      <c r="AD15061" s="99"/>
      <c r="AF15061" s="46"/>
      <c r="AM15061" s="121"/>
      <c r="AO15061" s="46"/>
    </row>
    <row r="15062" spans="1:41" s="60" customFormat="1" hidden="1" x14ac:dyDescent="0.35">
      <c r="A15062" s="46"/>
      <c r="H15062" s="103"/>
      <c r="AD15062" s="99"/>
      <c r="AF15062" s="46"/>
      <c r="AM15062" s="121"/>
      <c r="AO15062" s="46"/>
    </row>
    <row r="15063" spans="1:41" s="60" customFormat="1" hidden="1" x14ac:dyDescent="0.35">
      <c r="A15063" s="46"/>
      <c r="H15063" s="103"/>
      <c r="AD15063" s="99"/>
      <c r="AF15063" s="46"/>
      <c r="AM15063" s="121"/>
      <c r="AO15063" s="46"/>
    </row>
    <row r="15064" spans="1:41" s="60" customFormat="1" hidden="1" x14ac:dyDescent="0.35">
      <c r="A15064" s="46"/>
      <c r="H15064" s="103"/>
      <c r="AD15064" s="99"/>
      <c r="AF15064" s="46"/>
      <c r="AM15064" s="121"/>
      <c r="AO15064" s="46"/>
    </row>
    <row r="15065" spans="1:41" s="60" customFormat="1" hidden="1" x14ac:dyDescent="0.35">
      <c r="A15065" s="46"/>
      <c r="H15065" s="103"/>
      <c r="AD15065" s="99"/>
      <c r="AF15065" s="46"/>
      <c r="AM15065" s="121"/>
      <c r="AO15065" s="46"/>
    </row>
    <row r="15066" spans="1:41" s="60" customFormat="1" hidden="1" x14ac:dyDescent="0.35">
      <c r="A15066" s="46"/>
      <c r="H15066" s="103"/>
      <c r="AD15066" s="99"/>
      <c r="AF15066" s="46"/>
      <c r="AM15066" s="121"/>
      <c r="AO15066" s="46"/>
    </row>
    <row r="15067" spans="1:41" s="60" customFormat="1" hidden="1" x14ac:dyDescent="0.35">
      <c r="A15067" s="46"/>
      <c r="H15067" s="103"/>
      <c r="AD15067" s="99"/>
      <c r="AF15067" s="46"/>
      <c r="AM15067" s="121"/>
      <c r="AO15067" s="46"/>
    </row>
    <row r="15068" spans="1:41" s="60" customFormat="1" hidden="1" x14ac:dyDescent="0.35">
      <c r="A15068" s="46"/>
      <c r="H15068" s="103"/>
      <c r="AD15068" s="99"/>
      <c r="AF15068" s="46"/>
      <c r="AM15068" s="121"/>
      <c r="AO15068" s="46"/>
    </row>
    <row r="15069" spans="1:41" s="60" customFormat="1" hidden="1" x14ac:dyDescent="0.35">
      <c r="A15069" s="46"/>
      <c r="H15069" s="103"/>
      <c r="AD15069" s="99"/>
      <c r="AF15069" s="46"/>
      <c r="AM15069" s="121"/>
      <c r="AO15069" s="46"/>
    </row>
    <row r="15070" spans="1:41" s="60" customFormat="1" hidden="1" x14ac:dyDescent="0.35">
      <c r="A15070" s="46"/>
      <c r="H15070" s="103"/>
      <c r="AD15070" s="99"/>
      <c r="AF15070" s="46"/>
      <c r="AM15070" s="121"/>
      <c r="AO15070" s="46"/>
    </row>
    <row r="15071" spans="1:41" s="60" customFormat="1" hidden="1" x14ac:dyDescent="0.35">
      <c r="A15071" s="46"/>
      <c r="H15071" s="103"/>
      <c r="AD15071" s="99"/>
      <c r="AF15071" s="46"/>
      <c r="AM15071" s="121"/>
      <c r="AO15071" s="46"/>
    </row>
    <row r="15072" spans="1:41" s="60" customFormat="1" hidden="1" x14ac:dyDescent="0.35">
      <c r="A15072" s="46"/>
      <c r="H15072" s="103"/>
      <c r="AD15072" s="99"/>
      <c r="AF15072" s="46"/>
      <c r="AM15072" s="121"/>
      <c r="AO15072" s="46"/>
    </row>
    <row r="15073" spans="1:41" s="60" customFormat="1" hidden="1" x14ac:dyDescent="0.35">
      <c r="A15073" s="46"/>
      <c r="H15073" s="103"/>
      <c r="AD15073" s="99"/>
      <c r="AF15073" s="46"/>
      <c r="AM15073" s="121"/>
      <c r="AO15073" s="46"/>
    </row>
    <row r="15074" spans="1:41" s="60" customFormat="1" hidden="1" x14ac:dyDescent="0.35">
      <c r="A15074" s="46"/>
      <c r="H15074" s="103"/>
      <c r="AD15074" s="99"/>
      <c r="AF15074" s="46"/>
      <c r="AM15074" s="121"/>
      <c r="AO15074" s="46"/>
    </row>
    <row r="15075" spans="1:41" s="60" customFormat="1" hidden="1" x14ac:dyDescent="0.35">
      <c r="A15075" s="46"/>
      <c r="H15075" s="103"/>
      <c r="AD15075" s="99"/>
      <c r="AF15075" s="46"/>
      <c r="AM15075" s="121"/>
      <c r="AO15075" s="46"/>
    </row>
    <row r="15076" spans="1:41" s="60" customFormat="1" hidden="1" x14ac:dyDescent="0.35">
      <c r="A15076" s="46"/>
      <c r="H15076" s="103"/>
      <c r="AD15076" s="99"/>
      <c r="AF15076" s="46"/>
      <c r="AM15076" s="121"/>
      <c r="AO15076" s="46"/>
    </row>
    <row r="15077" spans="1:41" s="60" customFormat="1" hidden="1" x14ac:dyDescent="0.35">
      <c r="A15077" s="46"/>
      <c r="H15077" s="103"/>
      <c r="AD15077" s="99"/>
      <c r="AF15077" s="46"/>
      <c r="AM15077" s="121"/>
      <c r="AO15077" s="46"/>
    </row>
    <row r="15078" spans="1:41" s="60" customFormat="1" hidden="1" x14ac:dyDescent="0.35">
      <c r="A15078" s="46"/>
      <c r="H15078" s="103"/>
      <c r="AD15078" s="99"/>
      <c r="AF15078" s="46"/>
      <c r="AM15078" s="121"/>
      <c r="AO15078" s="46"/>
    </row>
    <row r="15079" spans="1:41" s="60" customFormat="1" hidden="1" x14ac:dyDescent="0.35">
      <c r="A15079" s="46"/>
      <c r="H15079" s="103"/>
      <c r="AD15079" s="99"/>
      <c r="AF15079" s="46"/>
      <c r="AM15079" s="121"/>
      <c r="AO15079" s="46"/>
    </row>
    <row r="15080" spans="1:41" s="60" customFormat="1" hidden="1" x14ac:dyDescent="0.35">
      <c r="A15080" s="46"/>
      <c r="H15080" s="103"/>
      <c r="AD15080" s="99"/>
      <c r="AF15080" s="46"/>
      <c r="AM15080" s="121"/>
      <c r="AO15080" s="46"/>
    </row>
    <row r="15081" spans="1:41" s="60" customFormat="1" hidden="1" x14ac:dyDescent="0.35">
      <c r="A15081" s="46"/>
      <c r="H15081" s="103"/>
      <c r="AD15081" s="99"/>
      <c r="AF15081" s="46"/>
      <c r="AM15081" s="121"/>
      <c r="AO15081" s="46"/>
    </row>
    <row r="15082" spans="1:41" s="60" customFormat="1" hidden="1" x14ac:dyDescent="0.35">
      <c r="A15082" s="46"/>
      <c r="H15082" s="103"/>
      <c r="AD15082" s="99"/>
      <c r="AF15082" s="46"/>
      <c r="AM15082" s="121"/>
      <c r="AO15082" s="46"/>
    </row>
    <row r="15083" spans="1:41" s="60" customFormat="1" hidden="1" x14ac:dyDescent="0.35">
      <c r="A15083" s="46"/>
      <c r="H15083" s="103"/>
      <c r="AD15083" s="99"/>
      <c r="AF15083" s="46"/>
      <c r="AM15083" s="121"/>
      <c r="AO15083" s="46"/>
    </row>
    <row r="15084" spans="1:41" s="60" customFormat="1" hidden="1" x14ac:dyDescent="0.35">
      <c r="A15084" s="46"/>
      <c r="H15084" s="103"/>
      <c r="AD15084" s="99"/>
      <c r="AF15084" s="46"/>
      <c r="AM15084" s="121"/>
      <c r="AO15084" s="46"/>
    </row>
    <row r="15085" spans="1:41" s="60" customFormat="1" hidden="1" x14ac:dyDescent="0.35">
      <c r="A15085" s="46"/>
      <c r="H15085" s="103"/>
      <c r="AD15085" s="99"/>
      <c r="AF15085" s="46"/>
      <c r="AM15085" s="121"/>
      <c r="AO15085" s="46"/>
    </row>
    <row r="15086" spans="1:41" s="60" customFormat="1" hidden="1" x14ac:dyDescent="0.35">
      <c r="A15086" s="46"/>
      <c r="H15086" s="103"/>
      <c r="AD15086" s="99"/>
      <c r="AF15086" s="46"/>
      <c r="AM15086" s="121"/>
      <c r="AO15086" s="46"/>
    </row>
    <row r="15087" spans="1:41" s="60" customFormat="1" hidden="1" x14ac:dyDescent="0.35">
      <c r="A15087" s="46"/>
      <c r="H15087" s="103"/>
      <c r="AD15087" s="99"/>
      <c r="AF15087" s="46"/>
      <c r="AM15087" s="121"/>
      <c r="AO15087" s="46"/>
    </row>
    <row r="15088" spans="1:41" s="60" customFormat="1" hidden="1" x14ac:dyDescent="0.35">
      <c r="A15088" s="46"/>
      <c r="H15088" s="103"/>
      <c r="AD15088" s="99"/>
      <c r="AF15088" s="46"/>
      <c r="AM15088" s="121"/>
      <c r="AO15088" s="46"/>
    </row>
    <row r="15089" spans="1:41" s="60" customFormat="1" hidden="1" x14ac:dyDescent="0.35">
      <c r="A15089" s="46"/>
      <c r="H15089" s="103"/>
      <c r="AD15089" s="99"/>
      <c r="AF15089" s="46"/>
      <c r="AM15089" s="121"/>
      <c r="AO15089" s="46"/>
    </row>
    <row r="15090" spans="1:41" s="60" customFormat="1" hidden="1" x14ac:dyDescent="0.35">
      <c r="A15090" s="46"/>
      <c r="H15090" s="103"/>
      <c r="AD15090" s="99"/>
      <c r="AF15090" s="46"/>
      <c r="AM15090" s="121"/>
      <c r="AO15090" s="46"/>
    </row>
    <row r="15091" spans="1:41" s="60" customFormat="1" hidden="1" x14ac:dyDescent="0.35">
      <c r="A15091" s="46"/>
      <c r="H15091" s="103"/>
      <c r="AD15091" s="99"/>
      <c r="AF15091" s="46"/>
      <c r="AM15091" s="121"/>
      <c r="AO15091" s="46"/>
    </row>
    <row r="15092" spans="1:41" s="60" customFormat="1" hidden="1" x14ac:dyDescent="0.35">
      <c r="A15092" s="46"/>
      <c r="H15092" s="103"/>
      <c r="AD15092" s="99"/>
      <c r="AF15092" s="46"/>
      <c r="AM15092" s="121"/>
      <c r="AO15092" s="46"/>
    </row>
    <row r="15093" spans="1:41" s="60" customFormat="1" hidden="1" x14ac:dyDescent="0.35">
      <c r="A15093" s="46"/>
      <c r="H15093" s="103"/>
      <c r="AD15093" s="99"/>
      <c r="AF15093" s="46"/>
      <c r="AM15093" s="121"/>
      <c r="AO15093" s="46"/>
    </row>
    <row r="15094" spans="1:41" s="60" customFormat="1" hidden="1" x14ac:dyDescent="0.35">
      <c r="A15094" s="46"/>
      <c r="H15094" s="103"/>
      <c r="AD15094" s="99"/>
      <c r="AF15094" s="46"/>
      <c r="AM15094" s="121"/>
      <c r="AO15094" s="46"/>
    </row>
    <row r="15095" spans="1:41" s="60" customFormat="1" hidden="1" x14ac:dyDescent="0.35">
      <c r="A15095" s="46"/>
      <c r="H15095" s="103"/>
      <c r="AD15095" s="99"/>
      <c r="AF15095" s="46"/>
      <c r="AM15095" s="121"/>
      <c r="AO15095" s="46"/>
    </row>
    <row r="15096" spans="1:41" s="60" customFormat="1" hidden="1" x14ac:dyDescent="0.35">
      <c r="A15096" s="46"/>
      <c r="H15096" s="103"/>
      <c r="AD15096" s="99"/>
      <c r="AF15096" s="46"/>
      <c r="AM15096" s="121"/>
      <c r="AO15096" s="46"/>
    </row>
    <row r="15097" spans="1:41" s="60" customFormat="1" hidden="1" x14ac:dyDescent="0.35">
      <c r="A15097" s="46"/>
      <c r="H15097" s="103"/>
      <c r="AD15097" s="99"/>
      <c r="AF15097" s="46"/>
      <c r="AM15097" s="121"/>
      <c r="AO15097" s="46"/>
    </row>
    <row r="15098" spans="1:41" s="60" customFormat="1" hidden="1" x14ac:dyDescent="0.35">
      <c r="A15098" s="46"/>
      <c r="H15098" s="103"/>
      <c r="AD15098" s="99"/>
      <c r="AF15098" s="46"/>
      <c r="AM15098" s="121"/>
      <c r="AO15098" s="46"/>
    </row>
    <row r="15099" spans="1:41" s="60" customFormat="1" hidden="1" x14ac:dyDescent="0.35">
      <c r="A15099" s="46"/>
      <c r="H15099" s="103"/>
      <c r="AD15099" s="99"/>
      <c r="AF15099" s="46"/>
      <c r="AM15099" s="121"/>
      <c r="AO15099" s="46"/>
    </row>
    <row r="15100" spans="1:41" s="60" customFormat="1" hidden="1" x14ac:dyDescent="0.35">
      <c r="A15100" s="46"/>
      <c r="H15100" s="103"/>
      <c r="AD15100" s="99"/>
      <c r="AF15100" s="46"/>
      <c r="AM15100" s="121"/>
      <c r="AO15100" s="46"/>
    </row>
    <row r="15101" spans="1:41" s="60" customFormat="1" hidden="1" x14ac:dyDescent="0.35">
      <c r="A15101" s="46"/>
      <c r="H15101" s="103"/>
      <c r="AD15101" s="99"/>
      <c r="AF15101" s="46"/>
      <c r="AM15101" s="121"/>
      <c r="AO15101" s="46"/>
    </row>
    <row r="15102" spans="1:41" s="60" customFormat="1" hidden="1" x14ac:dyDescent="0.35">
      <c r="A15102" s="46"/>
      <c r="H15102" s="103"/>
      <c r="AD15102" s="99"/>
      <c r="AF15102" s="46"/>
      <c r="AM15102" s="121"/>
      <c r="AO15102" s="46"/>
    </row>
    <row r="15103" spans="1:41" s="60" customFormat="1" hidden="1" x14ac:dyDescent="0.35">
      <c r="A15103" s="46"/>
      <c r="H15103" s="103"/>
      <c r="AD15103" s="99"/>
      <c r="AF15103" s="46"/>
      <c r="AM15103" s="121"/>
      <c r="AO15103" s="46"/>
    </row>
    <row r="15104" spans="1:41" s="60" customFormat="1" hidden="1" x14ac:dyDescent="0.35">
      <c r="A15104" s="46"/>
      <c r="H15104" s="103"/>
      <c r="AD15104" s="99"/>
      <c r="AF15104" s="46"/>
      <c r="AM15104" s="121"/>
      <c r="AO15104" s="46"/>
    </row>
    <row r="15105" spans="1:41" s="60" customFormat="1" hidden="1" x14ac:dyDescent="0.35">
      <c r="A15105" s="46"/>
      <c r="H15105" s="103"/>
      <c r="AD15105" s="99"/>
      <c r="AF15105" s="46"/>
      <c r="AM15105" s="121"/>
      <c r="AO15105" s="46"/>
    </row>
    <row r="15106" spans="1:41" s="60" customFormat="1" hidden="1" x14ac:dyDescent="0.35">
      <c r="A15106" s="46"/>
      <c r="H15106" s="103"/>
      <c r="AD15106" s="99"/>
      <c r="AF15106" s="46"/>
      <c r="AM15106" s="121"/>
      <c r="AO15106" s="46"/>
    </row>
    <row r="15107" spans="1:41" s="60" customFormat="1" hidden="1" x14ac:dyDescent="0.35">
      <c r="A15107" s="46"/>
      <c r="H15107" s="103"/>
      <c r="AD15107" s="99"/>
      <c r="AF15107" s="46"/>
      <c r="AM15107" s="121"/>
      <c r="AO15107" s="46"/>
    </row>
    <row r="15108" spans="1:41" s="60" customFormat="1" hidden="1" x14ac:dyDescent="0.35">
      <c r="A15108" s="46"/>
      <c r="H15108" s="103"/>
      <c r="AD15108" s="99"/>
      <c r="AF15108" s="46"/>
      <c r="AM15108" s="121"/>
      <c r="AO15108" s="46"/>
    </row>
    <row r="15109" spans="1:41" s="60" customFormat="1" hidden="1" x14ac:dyDescent="0.35">
      <c r="A15109" s="46"/>
      <c r="H15109" s="103"/>
      <c r="AD15109" s="99"/>
      <c r="AF15109" s="46"/>
      <c r="AM15109" s="121"/>
      <c r="AO15109" s="46"/>
    </row>
    <row r="15110" spans="1:41" s="60" customFormat="1" hidden="1" x14ac:dyDescent="0.35">
      <c r="A15110" s="46"/>
      <c r="H15110" s="103"/>
      <c r="AD15110" s="99"/>
      <c r="AF15110" s="46"/>
      <c r="AM15110" s="121"/>
      <c r="AO15110" s="46"/>
    </row>
    <row r="15111" spans="1:41" s="60" customFormat="1" hidden="1" x14ac:dyDescent="0.35">
      <c r="A15111" s="46"/>
      <c r="H15111" s="103"/>
      <c r="AD15111" s="99"/>
      <c r="AF15111" s="46"/>
      <c r="AM15111" s="121"/>
      <c r="AO15111" s="46"/>
    </row>
    <row r="15112" spans="1:41" s="60" customFormat="1" hidden="1" x14ac:dyDescent="0.35">
      <c r="A15112" s="46"/>
      <c r="H15112" s="103"/>
      <c r="AD15112" s="99"/>
      <c r="AF15112" s="46"/>
      <c r="AM15112" s="121"/>
      <c r="AO15112" s="46"/>
    </row>
    <row r="15113" spans="1:41" s="60" customFormat="1" hidden="1" x14ac:dyDescent="0.35">
      <c r="A15113" s="46"/>
      <c r="H15113" s="103"/>
      <c r="AD15113" s="99"/>
      <c r="AF15113" s="46"/>
      <c r="AM15113" s="121"/>
      <c r="AO15113" s="46"/>
    </row>
    <row r="15114" spans="1:41" s="60" customFormat="1" hidden="1" x14ac:dyDescent="0.35">
      <c r="A15114" s="46"/>
      <c r="H15114" s="103"/>
      <c r="AD15114" s="99"/>
      <c r="AF15114" s="46"/>
      <c r="AM15114" s="121"/>
      <c r="AO15114" s="46"/>
    </row>
    <row r="15115" spans="1:41" s="60" customFormat="1" hidden="1" x14ac:dyDescent="0.35">
      <c r="A15115" s="46"/>
      <c r="H15115" s="103"/>
      <c r="AD15115" s="99"/>
      <c r="AF15115" s="46"/>
      <c r="AM15115" s="121"/>
      <c r="AO15115" s="46"/>
    </row>
    <row r="15116" spans="1:41" s="60" customFormat="1" hidden="1" x14ac:dyDescent="0.35">
      <c r="A15116" s="46"/>
      <c r="H15116" s="103"/>
      <c r="AD15116" s="99"/>
      <c r="AF15116" s="46"/>
      <c r="AM15116" s="121"/>
      <c r="AO15116" s="46"/>
    </row>
    <row r="15117" spans="1:41" s="60" customFormat="1" hidden="1" x14ac:dyDescent="0.35">
      <c r="A15117" s="46"/>
      <c r="H15117" s="103"/>
      <c r="AD15117" s="99"/>
      <c r="AF15117" s="46"/>
      <c r="AM15117" s="121"/>
      <c r="AO15117" s="46"/>
    </row>
    <row r="15118" spans="1:41" s="60" customFormat="1" hidden="1" x14ac:dyDescent="0.35">
      <c r="A15118" s="46"/>
      <c r="H15118" s="103"/>
      <c r="AD15118" s="99"/>
      <c r="AF15118" s="46"/>
      <c r="AM15118" s="121"/>
      <c r="AO15118" s="46"/>
    </row>
    <row r="15119" spans="1:41" s="60" customFormat="1" hidden="1" x14ac:dyDescent="0.35">
      <c r="A15119" s="46"/>
      <c r="H15119" s="103"/>
      <c r="AD15119" s="99"/>
      <c r="AF15119" s="46"/>
      <c r="AM15119" s="121"/>
      <c r="AO15119" s="46"/>
    </row>
    <row r="15120" spans="1:41" s="60" customFormat="1" hidden="1" x14ac:dyDescent="0.35">
      <c r="A15120" s="46"/>
      <c r="H15120" s="103"/>
      <c r="AD15120" s="99"/>
      <c r="AF15120" s="46"/>
      <c r="AM15120" s="121"/>
      <c r="AO15120" s="46"/>
    </row>
    <row r="15121" spans="1:41" s="60" customFormat="1" hidden="1" x14ac:dyDescent="0.35">
      <c r="A15121" s="46"/>
      <c r="H15121" s="103"/>
      <c r="AD15121" s="99"/>
      <c r="AF15121" s="46"/>
      <c r="AM15121" s="121"/>
      <c r="AO15121" s="46"/>
    </row>
    <row r="15122" spans="1:41" s="60" customFormat="1" hidden="1" x14ac:dyDescent="0.35">
      <c r="A15122" s="46"/>
      <c r="H15122" s="103"/>
      <c r="AD15122" s="99"/>
      <c r="AF15122" s="46"/>
      <c r="AM15122" s="121"/>
      <c r="AO15122" s="46"/>
    </row>
    <row r="15123" spans="1:41" s="60" customFormat="1" hidden="1" x14ac:dyDescent="0.35">
      <c r="A15123" s="46"/>
      <c r="H15123" s="103"/>
      <c r="AD15123" s="99"/>
      <c r="AF15123" s="46"/>
      <c r="AM15123" s="121"/>
      <c r="AO15123" s="46"/>
    </row>
    <row r="15124" spans="1:41" s="60" customFormat="1" hidden="1" x14ac:dyDescent="0.35">
      <c r="A15124" s="46"/>
      <c r="H15124" s="103"/>
      <c r="AD15124" s="99"/>
      <c r="AF15124" s="46"/>
      <c r="AM15124" s="121"/>
      <c r="AO15124" s="46"/>
    </row>
    <row r="15125" spans="1:41" s="60" customFormat="1" hidden="1" x14ac:dyDescent="0.35">
      <c r="A15125" s="46"/>
      <c r="H15125" s="103"/>
      <c r="AD15125" s="99"/>
      <c r="AF15125" s="46"/>
      <c r="AM15125" s="121"/>
      <c r="AO15125" s="46"/>
    </row>
    <row r="15126" spans="1:41" s="60" customFormat="1" hidden="1" x14ac:dyDescent="0.35">
      <c r="A15126" s="46"/>
      <c r="H15126" s="103"/>
      <c r="AD15126" s="99"/>
      <c r="AF15126" s="46"/>
      <c r="AM15126" s="121"/>
      <c r="AO15126" s="46"/>
    </row>
    <row r="15127" spans="1:41" s="60" customFormat="1" hidden="1" x14ac:dyDescent="0.35">
      <c r="A15127" s="46"/>
      <c r="H15127" s="103"/>
      <c r="AD15127" s="99"/>
      <c r="AF15127" s="46"/>
      <c r="AM15127" s="121"/>
      <c r="AO15127" s="46"/>
    </row>
    <row r="15128" spans="1:41" s="60" customFormat="1" hidden="1" x14ac:dyDescent="0.35">
      <c r="A15128" s="46"/>
      <c r="H15128" s="103"/>
      <c r="AD15128" s="99"/>
      <c r="AF15128" s="46"/>
      <c r="AM15128" s="121"/>
      <c r="AO15128" s="46"/>
    </row>
    <row r="15129" spans="1:41" s="60" customFormat="1" hidden="1" x14ac:dyDescent="0.35">
      <c r="A15129" s="46"/>
      <c r="H15129" s="103"/>
      <c r="AD15129" s="99"/>
      <c r="AF15129" s="46"/>
      <c r="AM15129" s="121"/>
      <c r="AO15129" s="46"/>
    </row>
    <row r="15130" spans="1:41" s="60" customFormat="1" hidden="1" x14ac:dyDescent="0.35">
      <c r="A15130" s="46"/>
      <c r="H15130" s="103"/>
      <c r="AD15130" s="99"/>
      <c r="AF15130" s="46"/>
      <c r="AM15130" s="121"/>
      <c r="AO15130" s="46"/>
    </row>
    <row r="15131" spans="1:41" s="60" customFormat="1" hidden="1" x14ac:dyDescent="0.35">
      <c r="A15131" s="46"/>
      <c r="H15131" s="103"/>
      <c r="AD15131" s="99"/>
      <c r="AF15131" s="46"/>
      <c r="AM15131" s="121"/>
      <c r="AO15131" s="46"/>
    </row>
    <row r="15132" spans="1:41" s="60" customFormat="1" hidden="1" x14ac:dyDescent="0.35">
      <c r="A15132" s="46"/>
      <c r="H15132" s="103"/>
      <c r="AD15132" s="99"/>
      <c r="AF15132" s="46"/>
      <c r="AM15132" s="121"/>
      <c r="AO15132" s="46"/>
    </row>
    <row r="15133" spans="1:41" s="60" customFormat="1" hidden="1" x14ac:dyDescent="0.35">
      <c r="A15133" s="46"/>
      <c r="H15133" s="103"/>
      <c r="AD15133" s="99"/>
      <c r="AF15133" s="46"/>
      <c r="AM15133" s="121"/>
      <c r="AO15133" s="46"/>
    </row>
    <row r="15134" spans="1:41" s="60" customFormat="1" hidden="1" x14ac:dyDescent="0.35">
      <c r="A15134" s="46"/>
      <c r="H15134" s="103"/>
      <c r="AD15134" s="99"/>
      <c r="AF15134" s="46"/>
      <c r="AM15134" s="121"/>
      <c r="AO15134" s="46"/>
    </row>
    <row r="15135" spans="1:41" s="60" customFormat="1" hidden="1" x14ac:dyDescent="0.35">
      <c r="A15135" s="46"/>
      <c r="H15135" s="103"/>
      <c r="AD15135" s="99"/>
      <c r="AF15135" s="46"/>
      <c r="AM15135" s="121"/>
      <c r="AO15135" s="46"/>
    </row>
    <row r="15136" spans="1:41" s="60" customFormat="1" hidden="1" x14ac:dyDescent="0.35">
      <c r="A15136" s="46"/>
      <c r="H15136" s="103"/>
      <c r="AD15136" s="99"/>
      <c r="AF15136" s="46"/>
      <c r="AM15136" s="121"/>
      <c r="AO15136" s="46"/>
    </row>
    <row r="15137" spans="1:41" s="60" customFormat="1" hidden="1" x14ac:dyDescent="0.35">
      <c r="A15137" s="46"/>
      <c r="H15137" s="103"/>
      <c r="AD15137" s="99"/>
      <c r="AF15137" s="46"/>
      <c r="AM15137" s="121"/>
      <c r="AO15137" s="46"/>
    </row>
    <row r="15138" spans="1:41" s="60" customFormat="1" hidden="1" x14ac:dyDescent="0.35">
      <c r="A15138" s="46"/>
      <c r="H15138" s="103"/>
      <c r="AD15138" s="99"/>
      <c r="AF15138" s="46"/>
      <c r="AM15138" s="121"/>
      <c r="AO15138" s="46"/>
    </row>
    <row r="15139" spans="1:41" s="60" customFormat="1" hidden="1" x14ac:dyDescent="0.35">
      <c r="A15139" s="46"/>
      <c r="H15139" s="103"/>
      <c r="AD15139" s="99"/>
      <c r="AF15139" s="46"/>
      <c r="AM15139" s="121"/>
      <c r="AO15139" s="46"/>
    </row>
    <row r="15140" spans="1:41" s="60" customFormat="1" hidden="1" x14ac:dyDescent="0.35">
      <c r="A15140" s="46"/>
      <c r="H15140" s="103"/>
      <c r="AD15140" s="99"/>
      <c r="AF15140" s="46"/>
      <c r="AM15140" s="121"/>
      <c r="AO15140" s="46"/>
    </row>
    <row r="15141" spans="1:41" s="60" customFormat="1" hidden="1" x14ac:dyDescent="0.35">
      <c r="A15141" s="46"/>
      <c r="H15141" s="103"/>
      <c r="AD15141" s="99"/>
      <c r="AF15141" s="46"/>
      <c r="AM15141" s="121"/>
      <c r="AO15141" s="46"/>
    </row>
    <row r="15142" spans="1:41" s="60" customFormat="1" hidden="1" x14ac:dyDescent="0.35">
      <c r="A15142" s="46"/>
      <c r="H15142" s="103"/>
      <c r="AD15142" s="99"/>
      <c r="AF15142" s="46"/>
      <c r="AM15142" s="121"/>
      <c r="AO15142" s="46"/>
    </row>
    <row r="15143" spans="1:41" s="60" customFormat="1" hidden="1" x14ac:dyDescent="0.35">
      <c r="A15143" s="46"/>
      <c r="H15143" s="103"/>
      <c r="AD15143" s="99"/>
      <c r="AF15143" s="46"/>
      <c r="AM15143" s="121"/>
      <c r="AO15143" s="46"/>
    </row>
    <row r="15144" spans="1:41" s="60" customFormat="1" hidden="1" x14ac:dyDescent="0.35">
      <c r="A15144" s="46"/>
      <c r="H15144" s="103"/>
      <c r="AD15144" s="99"/>
      <c r="AF15144" s="46"/>
      <c r="AM15144" s="121"/>
      <c r="AO15144" s="46"/>
    </row>
    <row r="15145" spans="1:41" s="60" customFormat="1" hidden="1" x14ac:dyDescent="0.35">
      <c r="A15145" s="46"/>
      <c r="H15145" s="103"/>
      <c r="AD15145" s="99"/>
      <c r="AF15145" s="46"/>
      <c r="AM15145" s="121"/>
      <c r="AO15145" s="46"/>
    </row>
    <row r="15146" spans="1:41" s="60" customFormat="1" hidden="1" x14ac:dyDescent="0.35">
      <c r="A15146" s="46"/>
      <c r="H15146" s="103"/>
      <c r="AD15146" s="99"/>
      <c r="AF15146" s="46"/>
      <c r="AM15146" s="121"/>
      <c r="AO15146" s="46"/>
    </row>
    <row r="15147" spans="1:41" s="60" customFormat="1" hidden="1" x14ac:dyDescent="0.35">
      <c r="A15147" s="46"/>
      <c r="H15147" s="103"/>
      <c r="AD15147" s="99"/>
      <c r="AF15147" s="46"/>
      <c r="AM15147" s="121"/>
      <c r="AO15147" s="46"/>
    </row>
    <row r="15148" spans="1:41" s="60" customFormat="1" hidden="1" x14ac:dyDescent="0.35">
      <c r="A15148" s="46"/>
      <c r="H15148" s="103"/>
      <c r="AD15148" s="99"/>
      <c r="AF15148" s="46"/>
      <c r="AM15148" s="121"/>
      <c r="AO15148" s="46"/>
    </row>
    <row r="15149" spans="1:41" s="60" customFormat="1" hidden="1" x14ac:dyDescent="0.35">
      <c r="A15149" s="46"/>
      <c r="H15149" s="103"/>
      <c r="AD15149" s="99"/>
      <c r="AF15149" s="46"/>
      <c r="AM15149" s="121"/>
      <c r="AO15149" s="46"/>
    </row>
    <row r="15150" spans="1:41" s="60" customFormat="1" hidden="1" x14ac:dyDescent="0.35">
      <c r="A15150" s="46"/>
      <c r="H15150" s="103"/>
      <c r="AD15150" s="99"/>
      <c r="AF15150" s="46"/>
      <c r="AM15150" s="121"/>
      <c r="AO15150" s="46"/>
    </row>
    <row r="15151" spans="1:41" s="60" customFormat="1" hidden="1" x14ac:dyDescent="0.35">
      <c r="A15151" s="46"/>
      <c r="H15151" s="103"/>
      <c r="AD15151" s="99"/>
      <c r="AF15151" s="46"/>
      <c r="AM15151" s="121"/>
      <c r="AO15151" s="46"/>
    </row>
    <row r="15152" spans="1:41" s="60" customFormat="1" hidden="1" x14ac:dyDescent="0.35">
      <c r="A15152" s="46"/>
      <c r="H15152" s="103"/>
      <c r="AD15152" s="99"/>
      <c r="AF15152" s="46"/>
      <c r="AM15152" s="121"/>
      <c r="AO15152" s="46"/>
    </row>
    <row r="15153" spans="1:41" s="60" customFormat="1" hidden="1" x14ac:dyDescent="0.35">
      <c r="A15153" s="46"/>
      <c r="H15153" s="103"/>
      <c r="AD15153" s="99"/>
      <c r="AF15153" s="46"/>
      <c r="AM15153" s="121"/>
      <c r="AO15153" s="46"/>
    </row>
    <row r="15154" spans="1:41" s="60" customFormat="1" hidden="1" x14ac:dyDescent="0.35">
      <c r="A15154" s="46"/>
      <c r="H15154" s="103"/>
      <c r="AD15154" s="99"/>
      <c r="AF15154" s="46"/>
      <c r="AM15154" s="121"/>
      <c r="AO15154" s="46"/>
    </row>
    <row r="15155" spans="1:41" s="60" customFormat="1" hidden="1" x14ac:dyDescent="0.35">
      <c r="A15155" s="46"/>
      <c r="H15155" s="103"/>
      <c r="AD15155" s="99"/>
      <c r="AF15155" s="46"/>
      <c r="AM15155" s="121"/>
      <c r="AO15155" s="46"/>
    </row>
    <row r="15156" spans="1:41" s="60" customFormat="1" hidden="1" x14ac:dyDescent="0.35">
      <c r="A15156" s="46"/>
      <c r="H15156" s="103"/>
      <c r="AD15156" s="99"/>
      <c r="AF15156" s="46"/>
      <c r="AM15156" s="121"/>
      <c r="AO15156" s="46"/>
    </row>
    <row r="15157" spans="1:41" s="60" customFormat="1" hidden="1" x14ac:dyDescent="0.35">
      <c r="A15157" s="46"/>
      <c r="H15157" s="103"/>
      <c r="AD15157" s="99"/>
      <c r="AF15157" s="46"/>
      <c r="AM15157" s="121"/>
      <c r="AO15157" s="46"/>
    </row>
    <row r="15158" spans="1:41" s="60" customFormat="1" hidden="1" x14ac:dyDescent="0.35">
      <c r="A15158" s="46"/>
      <c r="H15158" s="103"/>
      <c r="AD15158" s="99"/>
      <c r="AF15158" s="46"/>
      <c r="AM15158" s="121"/>
      <c r="AO15158" s="46"/>
    </row>
    <row r="15159" spans="1:41" s="60" customFormat="1" hidden="1" x14ac:dyDescent="0.35">
      <c r="A15159" s="46"/>
      <c r="H15159" s="103"/>
      <c r="AD15159" s="99"/>
      <c r="AF15159" s="46"/>
      <c r="AM15159" s="121"/>
      <c r="AO15159" s="46"/>
    </row>
    <row r="15160" spans="1:41" s="60" customFormat="1" hidden="1" x14ac:dyDescent="0.35">
      <c r="A15160" s="46"/>
      <c r="H15160" s="103"/>
      <c r="AD15160" s="99"/>
      <c r="AF15160" s="46"/>
      <c r="AM15160" s="121"/>
      <c r="AO15160" s="46"/>
    </row>
    <row r="15161" spans="1:41" s="60" customFormat="1" hidden="1" x14ac:dyDescent="0.35">
      <c r="A15161" s="46"/>
      <c r="H15161" s="103"/>
      <c r="AD15161" s="99"/>
      <c r="AF15161" s="46"/>
      <c r="AM15161" s="121"/>
      <c r="AO15161" s="46"/>
    </row>
    <row r="15162" spans="1:41" s="60" customFormat="1" hidden="1" x14ac:dyDescent="0.35">
      <c r="A15162" s="46"/>
      <c r="H15162" s="103"/>
      <c r="AD15162" s="99"/>
      <c r="AF15162" s="46"/>
      <c r="AM15162" s="121"/>
      <c r="AO15162" s="46"/>
    </row>
    <row r="15163" spans="1:41" s="60" customFormat="1" hidden="1" x14ac:dyDescent="0.35">
      <c r="A15163" s="46"/>
      <c r="H15163" s="103"/>
      <c r="AD15163" s="99"/>
      <c r="AF15163" s="46"/>
      <c r="AM15163" s="121"/>
      <c r="AO15163" s="46"/>
    </row>
    <row r="15164" spans="1:41" s="60" customFormat="1" hidden="1" x14ac:dyDescent="0.35">
      <c r="A15164" s="46"/>
      <c r="H15164" s="103"/>
      <c r="AD15164" s="99"/>
      <c r="AF15164" s="46"/>
      <c r="AM15164" s="121"/>
      <c r="AO15164" s="46"/>
    </row>
    <row r="15165" spans="1:41" s="60" customFormat="1" hidden="1" x14ac:dyDescent="0.35">
      <c r="A15165" s="46"/>
      <c r="H15165" s="103"/>
      <c r="AD15165" s="99"/>
      <c r="AF15165" s="46"/>
      <c r="AM15165" s="121"/>
      <c r="AO15165" s="46"/>
    </row>
    <row r="15166" spans="1:41" s="60" customFormat="1" hidden="1" x14ac:dyDescent="0.35">
      <c r="A15166" s="46"/>
      <c r="H15166" s="103"/>
      <c r="AD15166" s="99"/>
      <c r="AF15166" s="46"/>
      <c r="AM15166" s="121"/>
      <c r="AO15166" s="46"/>
    </row>
    <row r="15167" spans="1:41" s="60" customFormat="1" hidden="1" x14ac:dyDescent="0.35">
      <c r="A15167" s="46"/>
      <c r="H15167" s="103"/>
      <c r="AD15167" s="99"/>
      <c r="AF15167" s="46"/>
      <c r="AM15167" s="121"/>
      <c r="AO15167" s="46"/>
    </row>
    <row r="15168" spans="1:41" s="60" customFormat="1" hidden="1" x14ac:dyDescent="0.35">
      <c r="A15168" s="46"/>
      <c r="H15168" s="103"/>
      <c r="AD15168" s="99"/>
      <c r="AF15168" s="46"/>
      <c r="AM15168" s="121"/>
      <c r="AO15168" s="46"/>
    </row>
    <row r="15169" spans="1:41" s="60" customFormat="1" hidden="1" x14ac:dyDescent="0.35">
      <c r="A15169" s="46"/>
      <c r="H15169" s="103"/>
      <c r="AD15169" s="99"/>
      <c r="AF15169" s="46"/>
      <c r="AM15169" s="121"/>
      <c r="AO15169" s="46"/>
    </row>
    <row r="15170" spans="1:41" s="60" customFormat="1" hidden="1" x14ac:dyDescent="0.35">
      <c r="A15170" s="46"/>
      <c r="H15170" s="103"/>
      <c r="AD15170" s="99"/>
      <c r="AF15170" s="46"/>
      <c r="AM15170" s="121"/>
      <c r="AO15170" s="46"/>
    </row>
    <row r="15171" spans="1:41" s="60" customFormat="1" hidden="1" x14ac:dyDescent="0.35">
      <c r="A15171" s="46"/>
      <c r="H15171" s="103"/>
      <c r="AD15171" s="99"/>
      <c r="AF15171" s="46"/>
      <c r="AM15171" s="121"/>
      <c r="AO15171" s="46"/>
    </row>
    <row r="15172" spans="1:41" s="60" customFormat="1" hidden="1" x14ac:dyDescent="0.35">
      <c r="A15172" s="46"/>
      <c r="H15172" s="103"/>
      <c r="AD15172" s="99"/>
      <c r="AF15172" s="46"/>
      <c r="AM15172" s="121"/>
      <c r="AO15172" s="46"/>
    </row>
    <row r="15173" spans="1:41" s="60" customFormat="1" hidden="1" x14ac:dyDescent="0.35">
      <c r="A15173" s="46"/>
      <c r="H15173" s="103"/>
      <c r="AD15173" s="99"/>
      <c r="AF15173" s="46"/>
      <c r="AM15173" s="121"/>
      <c r="AO15173" s="46"/>
    </row>
    <row r="15174" spans="1:41" s="60" customFormat="1" hidden="1" x14ac:dyDescent="0.35">
      <c r="A15174" s="46"/>
      <c r="H15174" s="103"/>
      <c r="AD15174" s="99"/>
      <c r="AF15174" s="46"/>
      <c r="AM15174" s="121"/>
      <c r="AO15174" s="46"/>
    </row>
    <row r="15175" spans="1:41" s="60" customFormat="1" hidden="1" x14ac:dyDescent="0.35">
      <c r="A15175" s="46"/>
      <c r="H15175" s="103"/>
      <c r="AD15175" s="99"/>
      <c r="AF15175" s="46"/>
      <c r="AM15175" s="121"/>
      <c r="AO15175" s="46"/>
    </row>
    <row r="15176" spans="1:41" s="60" customFormat="1" hidden="1" x14ac:dyDescent="0.35">
      <c r="A15176" s="46"/>
      <c r="H15176" s="103"/>
      <c r="AD15176" s="99"/>
      <c r="AF15176" s="46"/>
      <c r="AM15176" s="121"/>
      <c r="AO15176" s="46"/>
    </row>
    <row r="15177" spans="1:41" s="60" customFormat="1" hidden="1" x14ac:dyDescent="0.35">
      <c r="A15177" s="46"/>
      <c r="H15177" s="103"/>
      <c r="AD15177" s="99"/>
      <c r="AF15177" s="46"/>
      <c r="AM15177" s="121"/>
      <c r="AO15177" s="46"/>
    </row>
    <row r="15178" spans="1:41" s="60" customFormat="1" hidden="1" x14ac:dyDescent="0.35">
      <c r="A15178" s="46"/>
      <c r="H15178" s="103"/>
      <c r="AD15178" s="99"/>
      <c r="AF15178" s="46"/>
      <c r="AM15178" s="121"/>
      <c r="AO15178" s="46"/>
    </row>
    <row r="15179" spans="1:41" s="60" customFormat="1" hidden="1" x14ac:dyDescent="0.35">
      <c r="A15179" s="46"/>
      <c r="H15179" s="103"/>
      <c r="AD15179" s="99"/>
      <c r="AF15179" s="46"/>
      <c r="AM15179" s="121"/>
      <c r="AO15179" s="46"/>
    </row>
    <row r="15180" spans="1:41" s="60" customFormat="1" hidden="1" x14ac:dyDescent="0.35">
      <c r="A15180" s="46"/>
      <c r="H15180" s="103"/>
      <c r="AD15180" s="99"/>
      <c r="AF15180" s="46"/>
      <c r="AM15180" s="121"/>
      <c r="AO15180" s="46"/>
    </row>
    <row r="15181" spans="1:41" s="60" customFormat="1" hidden="1" x14ac:dyDescent="0.35">
      <c r="A15181" s="46"/>
      <c r="H15181" s="103"/>
      <c r="AD15181" s="99"/>
      <c r="AF15181" s="46"/>
      <c r="AM15181" s="121"/>
      <c r="AO15181" s="46"/>
    </row>
    <row r="15182" spans="1:41" s="60" customFormat="1" hidden="1" x14ac:dyDescent="0.35">
      <c r="A15182" s="46"/>
      <c r="H15182" s="103"/>
      <c r="AD15182" s="99"/>
      <c r="AF15182" s="46"/>
      <c r="AM15182" s="121"/>
      <c r="AO15182" s="46"/>
    </row>
    <row r="15183" spans="1:41" s="60" customFormat="1" hidden="1" x14ac:dyDescent="0.35">
      <c r="A15183" s="46"/>
      <c r="H15183" s="103"/>
      <c r="AD15183" s="99"/>
      <c r="AF15183" s="46"/>
      <c r="AM15183" s="121"/>
      <c r="AO15183" s="46"/>
    </row>
    <row r="15184" spans="1:41" s="60" customFormat="1" hidden="1" x14ac:dyDescent="0.35">
      <c r="A15184" s="46"/>
      <c r="H15184" s="103"/>
      <c r="AD15184" s="99"/>
      <c r="AF15184" s="46"/>
      <c r="AM15184" s="121"/>
      <c r="AO15184" s="46"/>
    </row>
    <row r="15185" spans="1:41" s="60" customFormat="1" hidden="1" x14ac:dyDescent="0.35">
      <c r="A15185" s="46"/>
      <c r="H15185" s="103"/>
      <c r="AD15185" s="99"/>
      <c r="AF15185" s="46"/>
      <c r="AM15185" s="121"/>
      <c r="AO15185" s="46"/>
    </row>
    <row r="15186" spans="1:41" s="60" customFormat="1" hidden="1" x14ac:dyDescent="0.35">
      <c r="A15186" s="46"/>
      <c r="H15186" s="103"/>
      <c r="AD15186" s="99"/>
      <c r="AF15186" s="46"/>
      <c r="AM15186" s="121"/>
      <c r="AO15186" s="46"/>
    </row>
    <row r="15187" spans="1:41" s="60" customFormat="1" hidden="1" x14ac:dyDescent="0.35">
      <c r="A15187" s="46"/>
      <c r="H15187" s="103"/>
      <c r="AD15187" s="99"/>
      <c r="AF15187" s="46"/>
      <c r="AM15187" s="121"/>
      <c r="AO15187" s="46"/>
    </row>
    <row r="15188" spans="1:41" s="60" customFormat="1" hidden="1" x14ac:dyDescent="0.35">
      <c r="A15188" s="46"/>
      <c r="H15188" s="103"/>
      <c r="AD15188" s="99"/>
      <c r="AF15188" s="46"/>
      <c r="AM15188" s="121"/>
      <c r="AO15188" s="46"/>
    </row>
    <row r="15189" spans="1:41" s="60" customFormat="1" hidden="1" x14ac:dyDescent="0.35">
      <c r="A15189" s="46"/>
      <c r="H15189" s="103"/>
      <c r="AD15189" s="99"/>
      <c r="AF15189" s="46"/>
      <c r="AM15189" s="121"/>
      <c r="AO15189" s="46"/>
    </row>
    <row r="15190" spans="1:41" s="60" customFormat="1" hidden="1" x14ac:dyDescent="0.35">
      <c r="A15190" s="46"/>
      <c r="H15190" s="103"/>
      <c r="AD15190" s="99"/>
      <c r="AF15190" s="46"/>
      <c r="AM15190" s="121"/>
      <c r="AO15190" s="46"/>
    </row>
    <row r="15191" spans="1:41" s="60" customFormat="1" hidden="1" x14ac:dyDescent="0.35">
      <c r="A15191" s="46"/>
      <c r="H15191" s="103"/>
      <c r="AD15191" s="99"/>
      <c r="AF15191" s="46"/>
      <c r="AM15191" s="121"/>
      <c r="AO15191" s="46"/>
    </row>
    <row r="15192" spans="1:41" s="60" customFormat="1" hidden="1" x14ac:dyDescent="0.35">
      <c r="A15192" s="46"/>
      <c r="H15192" s="103"/>
      <c r="AD15192" s="99"/>
      <c r="AF15192" s="46"/>
      <c r="AM15192" s="121"/>
      <c r="AO15192" s="46"/>
    </row>
    <row r="15193" spans="1:41" s="60" customFormat="1" hidden="1" x14ac:dyDescent="0.35">
      <c r="A15193" s="46"/>
      <c r="H15193" s="103"/>
      <c r="AD15193" s="99"/>
      <c r="AF15193" s="46"/>
      <c r="AM15193" s="121"/>
      <c r="AO15193" s="46"/>
    </row>
    <row r="15194" spans="1:41" s="60" customFormat="1" hidden="1" x14ac:dyDescent="0.35">
      <c r="A15194" s="46"/>
      <c r="H15194" s="103"/>
      <c r="AD15194" s="99"/>
      <c r="AF15194" s="46"/>
      <c r="AM15194" s="121"/>
      <c r="AO15194" s="46"/>
    </row>
    <row r="15195" spans="1:41" s="60" customFormat="1" hidden="1" x14ac:dyDescent="0.35">
      <c r="A15195" s="46"/>
      <c r="H15195" s="103"/>
      <c r="AD15195" s="99"/>
      <c r="AF15195" s="46"/>
      <c r="AM15195" s="121"/>
      <c r="AO15195" s="46"/>
    </row>
    <row r="15196" spans="1:41" s="60" customFormat="1" hidden="1" x14ac:dyDescent="0.35">
      <c r="A15196" s="46"/>
      <c r="H15196" s="103"/>
      <c r="AD15196" s="99"/>
      <c r="AF15196" s="46"/>
      <c r="AM15196" s="121"/>
      <c r="AO15196" s="46"/>
    </row>
    <row r="15197" spans="1:41" s="60" customFormat="1" hidden="1" x14ac:dyDescent="0.35">
      <c r="A15197" s="46"/>
      <c r="H15197" s="103"/>
      <c r="AD15197" s="99"/>
      <c r="AF15197" s="46"/>
      <c r="AM15197" s="121"/>
      <c r="AO15197" s="46"/>
    </row>
    <row r="15198" spans="1:41" s="60" customFormat="1" hidden="1" x14ac:dyDescent="0.35">
      <c r="A15198" s="46"/>
      <c r="H15198" s="103"/>
      <c r="AD15198" s="99"/>
      <c r="AF15198" s="46"/>
      <c r="AM15198" s="121"/>
      <c r="AO15198" s="46"/>
    </row>
    <row r="15199" spans="1:41" s="60" customFormat="1" hidden="1" x14ac:dyDescent="0.35">
      <c r="A15199" s="46"/>
      <c r="H15199" s="103"/>
      <c r="AD15199" s="99"/>
      <c r="AF15199" s="46"/>
      <c r="AM15199" s="121"/>
      <c r="AO15199" s="46"/>
    </row>
    <row r="15200" spans="1:41" s="60" customFormat="1" hidden="1" x14ac:dyDescent="0.35">
      <c r="A15200" s="46"/>
      <c r="H15200" s="103"/>
      <c r="AD15200" s="99"/>
      <c r="AF15200" s="46"/>
      <c r="AM15200" s="121"/>
      <c r="AO15200" s="46"/>
    </row>
    <row r="15201" spans="1:41" s="60" customFormat="1" hidden="1" x14ac:dyDescent="0.35">
      <c r="A15201" s="46"/>
      <c r="H15201" s="103"/>
      <c r="AD15201" s="99"/>
      <c r="AF15201" s="46"/>
      <c r="AM15201" s="121"/>
      <c r="AO15201" s="46"/>
    </row>
    <row r="15202" spans="1:41" s="60" customFormat="1" hidden="1" x14ac:dyDescent="0.35">
      <c r="A15202" s="46"/>
      <c r="H15202" s="103"/>
      <c r="AD15202" s="99"/>
      <c r="AF15202" s="46"/>
      <c r="AM15202" s="121"/>
      <c r="AO15202" s="46"/>
    </row>
    <row r="15203" spans="1:41" s="60" customFormat="1" hidden="1" x14ac:dyDescent="0.35">
      <c r="A15203" s="46"/>
      <c r="H15203" s="103"/>
      <c r="AD15203" s="99"/>
      <c r="AF15203" s="46"/>
      <c r="AM15203" s="121"/>
      <c r="AO15203" s="46"/>
    </row>
    <row r="15204" spans="1:41" s="60" customFormat="1" hidden="1" x14ac:dyDescent="0.35">
      <c r="A15204" s="46"/>
      <c r="H15204" s="103"/>
      <c r="AD15204" s="99"/>
      <c r="AF15204" s="46"/>
      <c r="AM15204" s="121"/>
      <c r="AO15204" s="46"/>
    </row>
    <row r="15205" spans="1:41" s="60" customFormat="1" hidden="1" x14ac:dyDescent="0.35">
      <c r="A15205" s="46"/>
      <c r="H15205" s="103"/>
      <c r="AD15205" s="99"/>
      <c r="AF15205" s="46"/>
      <c r="AM15205" s="121"/>
      <c r="AO15205" s="46"/>
    </row>
    <row r="15206" spans="1:41" s="60" customFormat="1" hidden="1" x14ac:dyDescent="0.35">
      <c r="A15206" s="46"/>
      <c r="H15206" s="103"/>
      <c r="AD15206" s="99"/>
      <c r="AF15206" s="46"/>
      <c r="AM15206" s="121"/>
      <c r="AO15206" s="46"/>
    </row>
    <row r="15207" spans="1:41" s="60" customFormat="1" hidden="1" x14ac:dyDescent="0.35">
      <c r="A15207" s="46"/>
      <c r="H15207" s="103"/>
      <c r="AD15207" s="99"/>
      <c r="AF15207" s="46"/>
      <c r="AM15207" s="121"/>
      <c r="AO15207" s="46"/>
    </row>
    <row r="15208" spans="1:41" s="60" customFormat="1" hidden="1" x14ac:dyDescent="0.35">
      <c r="A15208" s="46"/>
      <c r="H15208" s="103"/>
      <c r="AD15208" s="99"/>
      <c r="AF15208" s="46"/>
      <c r="AM15208" s="121"/>
      <c r="AO15208" s="46"/>
    </row>
    <row r="15209" spans="1:41" s="60" customFormat="1" hidden="1" x14ac:dyDescent="0.35">
      <c r="A15209" s="46"/>
      <c r="H15209" s="103"/>
      <c r="AD15209" s="99"/>
      <c r="AF15209" s="46"/>
      <c r="AM15209" s="121"/>
      <c r="AO15209" s="46"/>
    </row>
    <row r="15210" spans="1:41" s="60" customFormat="1" hidden="1" x14ac:dyDescent="0.35">
      <c r="A15210" s="46"/>
      <c r="H15210" s="103"/>
      <c r="AD15210" s="99"/>
      <c r="AF15210" s="46"/>
      <c r="AM15210" s="121"/>
      <c r="AO15210" s="46"/>
    </row>
    <row r="15211" spans="1:41" s="60" customFormat="1" hidden="1" x14ac:dyDescent="0.35">
      <c r="A15211" s="46"/>
      <c r="H15211" s="103"/>
      <c r="AD15211" s="99"/>
      <c r="AF15211" s="46"/>
      <c r="AM15211" s="121"/>
      <c r="AO15211" s="46"/>
    </row>
    <row r="15212" spans="1:41" s="60" customFormat="1" hidden="1" x14ac:dyDescent="0.35">
      <c r="A15212" s="46"/>
      <c r="H15212" s="103"/>
      <c r="AD15212" s="99"/>
      <c r="AF15212" s="46"/>
      <c r="AM15212" s="121"/>
      <c r="AO15212" s="46"/>
    </row>
    <row r="15213" spans="1:41" s="60" customFormat="1" hidden="1" x14ac:dyDescent="0.35">
      <c r="A15213" s="46"/>
      <c r="H15213" s="103"/>
      <c r="AD15213" s="99"/>
      <c r="AF15213" s="46"/>
      <c r="AM15213" s="121"/>
      <c r="AO15213" s="46"/>
    </row>
    <row r="15214" spans="1:41" s="60" customFormat="1" hidden="1" x14ac:dyDescent="0.35">
      <c r="A15214" s="46"/>
      <c r="H15214" s="103"/>
      <c r="AD15214" s="99"/>
      <c r="AF15214" s="46"/>
      <c r="AM15214" s="121"/>
      <c r="AO15214" s="46"/>
    </row>
    <row r="15215" spans="1:41" s="60" customFormat="1" hidden="1" x14ac:dyDescent="0.35">
      <c r="A15215" s="46"/>
      <c r="H15215" s="103"/>
      <c r="AD15215" s="99"/>
      <c r="AF15215" s="46"/>
      <c r="AM15215" s="121"/>
      <c r="AO15215" s="46"/>
    </row>
    <row r="15216" spans="1:41" s="60" customFormat="1" hidden="1" x14ac:dyDescent="0.35">
      <c r="A15216" s="46"/>
      <c r="H15216" s="103"/>
      <c r="AD15216" s="99"/>
      <c r="AF15216" s="46"/>
      <c r="AM15216" s="121"/>
      <c r="AO15216" s="46"/>
    </row>
    <row r="15217" spans="1:41" s="60" customFormat="1" hidden="1" x14ac:dyDescent="0.35">
      <c r="A15217" s="46"/>
      <c r="H15217" s="103"/>
      <c r="AD15217" s="99"/>
      <c r="AF15217" s="46"/>
      <c r="AM15217" s="121"/>
      <c r="AO15217" s="46"/>
    </row>
    <row r="15218" spans="1:41" s="60" customFormat="1" hidden="1" x14ac:dyDescent="0.35">
      <c r="A15218" s="46"/>
      <c r="H15218" s="103"/>
      <c r="AD15218" s="99"/>
      <c r="AF15218" s="46"/>
      <c r="AM15218" s="121"/>
      <c r="AO15218" s="46"/>
    </row>
    <row r="15219" spans="1:41" s="60" customFormat="1" hidden="1" x14ac:dyDescent="0.35">
      <c r="A15219" s="46"/>
      <c r="H15219" s="103"/>
      <c r="AD15219" s="99"/>
      <c r="AF15219" s="46"/>
      <c r="AM15219" s="121"/>
      <c r="AO15219" s="46"/>
    </row>
    <row r="15220" spans="1:41" s="60" customFormat="1" hidden="1" x14ac:dyDescent="0.35">
      <c r="A15220" s="46"/>
      <c r="H15220" s="103"/>
      <c r="AD15220" s="99"/>
      <c r="AF15220" s="46"/>
      <c r="AM15220" s="121"/>
      <c r="AO15220" s="46"/>
    </row>
    <row r="15221" spans="1:41" s="60" customFormat="1" hidden="1" x14ac:dyDescent="0.35">
      <c r="A15221" s="46"/>
      <c r="H15221" s="103"/>
      <c r="AD15221" s="99"/>
      <c r="AF15221" s="46"/>
      <c r="AM15221" s="121"/>
      <c r="AO15221" s="46"/>
    </row>
    <row r="15222" spans="1:41" s="60" customFormat="1" hidden="1" x14ac:dyDescent="0.35">
      <c r="A15222" s="46"/>
      <c r="H15222" s="103"/>
      <c r="AD15222" s="99"/>
      <c r="AF15222" s="46"/>
      <c r="AM15222" s="121"/>
      <c r="AO15222" s="46"/>
    </row>
    <row r="15223" spans="1:41" s="60" customFormat="1" hidden="1" x14ac:dyDescent="0.35">
      <c r="A15223" s="46"/>
      <c r="H15223" s="103"/>
      <c r="AD15223" s="99"/>
      <c r="AF15223" s="46"/>
      <c r="AM15223" s="121"/>
      <c r="AO15223" s="46"/>
    </row>
    <row r="15224" spans="1:41" s="60" customFormat="1" hidden="1" x14ac:dyDescent="0.35">
      <c r="A15224" s="46"/>
      <c r="H15224" s="103"/>
      <c r="AD15224" s="99"/>
      <c r="AF15224" s="46"/>
      <c r="AM15224" s="121"/>
      <c r="AO15224" s="46"/>
    </row>
    <row r="15225" spans="1:41" s="60" customFormat="1" hidden="1" x14ac:dyDescent="0.35">
      <c r="A15225" s="46"/>
      <c r="H15225" s="103"/>
      <c r="AD15225" s="99"/>
      <c r="AF15225" s="46"/>
      <c r="AM15225" s="121"/>
      <c r="AO15225" s="46"/>
    </row>
    <row r="15226" spans="1:41" s="60" customFormat="1" hidden="1" x14ac:dyDescent="0.35">
      <c r="A15226" s="46"/>
      <c r="H15226" s="103"/>
      <c r="AD15226" s="99"/>
      <c r="AF15226" s="46"/>
      <c r="AM15226" s="121"/>
      <c r="AO15226" s="46"/>
    </row>
    <row r="15227" spans="1:41" s="60" customFormat="1" hidden="1" x14ac:dyDescent="0.35">
      <c r="A15227" s="46"/>
      <c r="H15227" s="103"/>
      <c r="AD15227" s="99"/>
      <c r="AF15227" s="46"/>
      <c r="AM15227" s="121"/>
      <c r="AO15227" s="46"/>
    </row>
    <row r="15228" spans="1:41" s="60" customFormat="1" hidden="1" x14ac:dyDescent="0.35">
      <c r="A15228" s="46"/>
      <c r="H15228" s="103"/>
      <c r="AD15228" s="99"/>
      <c r="AF15228" s="46"/>
      <c r="AM15228" s="121"/>
      <c r="AO15228" s="46"/>
    </row>
    <row r="15229" spans="1:41" s="60" customFormat="1" hidden="1" x14ac:dyDescent="0.35">
      <c r="A15229" s="46"/>
      <c r="H15229" s="103"/>
      <c r="AD15229" s="99"/>
      <c r="AF15229" s="46"/>
      <c r="AM15229" s="121"/>
      <c r="AO15229" s="46"/>
    </row>
    <row r="15230" spans="1:41" s="60" customFormat="1" hidden="1" x14ac:dyDescent="0.35">
      <c r="A15230" s="46"/>
      <c r="H15230" s="103"/>
      <c r="AD15230" s="99"/>
      <c r="AF15230" s="46"/>
      <c r="AM15230" s="121"/>
      <c r="AO15230" s="46"/>
    </row>
    <row r="15231" spans="1:41" s="60" customFormat="1" hidden="1" x14ac:dyDescent="0.35">
      <c r="A15231" s="46"/>
      <c r="H15231" s="103"/>
      <c r="AD15231" s="99"/>
      <c r="AF15231" s="46"/>
      <c r="AM15231" s="121"/>
      <c r="AO15231" s="46"/>
    </row>
    <row r="15232" spans="1:41" s="60" customFormat="1" hidden="1" x14ac:dyDescent="0.35">
      <c r="A15232" s="46"/>
      <c r="H15232" s="103"/>
      <c r="AD15232" s="99"/>
      <c r="AF15232" s="46"/>
      <c r="AM15232" s="121"/>
      <c r="AO15232" s="46"/>
    </row>
    <row r="15233" spans="1:41" s="60" customFormat="1" hidden="1" x14ac:dyDescent="0.35">
      <c r="A15233" s="46"/>
      <c r="H15233" s="103"/>
      <c r="AD15233" s="99"/>
      <c r="AF15233" s="46"/>
      <c r="AM15233" s="121"/>
      <c r="AO15233" s="46"/>
    </row>
    <row r="15234" spans="1:41" s="60" customFormat="1" hidden="1" x14ac:dyDescent="0.35">
      <c r="A15234" s="46"/>
      <c r="H15234" s="103"/>
      <c r="AD15234" s="99"/>
      <c r="AF15234" s="46"/>
      <c r="AM15234" s="121"/>
      <c r="AO15234" s="46"/>
    </row>
    <row r="15235" spans="1:41" s="60" customFormat="1" hidden="1" x14ac:dyDescent="0.35">
      <c r="A15235" s="46"/>
      <c r="H15235" s="103"/>
      <c r="AD15235" s="99"/>
      <c r="AF15235" s="46"/>
      <c r="AM15235" s="121"/>
      <c r="AO15235" s="46"/>
    </row>
    <row r="15236" spans="1:41" s="60" customFormat="1" hidden="1" x14ac:dyDescent="0.35">
      <c r="A15236" s="46"/>
      <c r="H15236" s="103"/>
      <c r="AD15236" s="99"/>
      <c r="AF15236" s="46"/>
      <c r="AM15236" s="121"/>
      <c r="AO15236" s="46"/>
    </row>
    <row r="15237" spans="1:41" s="60" customFormat="1" hidden="1" x14ac:dyDescent="0.35">
      <c r="A15237" s="46"/>
      <c r="H15237" s="103"/>
      <c r="AD15237" s="99"/>
      <c r="AF15237" s="46"/>
      <c r="AM15237" s="121"/>
      <c r="AO15237" s="46"/>
    </row>
    <row r="15238" spans="1:41" s="60" customFormat="1" hidden="1" x14ac:dyDescent="0.35">
      <c r="A15238" s="46"/>
      <c r="H15238" s="103"/>
      <c r="AD15238" s="99"/>
      <c r="AF15238" s="46"/>
      <c r="AM15238" s="121"/>
      <c r="AO15238" s="46"/>
    </row>
    <row r="15239" spans="1:41" s="60" customFormat="1" hidden="1" x14ac:dyDescent="0.35">
      <c r="A15239" s="46"/>
      <c r="H15239" s="103"/>
      <c r="AD15239" s="99"/>
      <c r="AF15239" s="46"/>
      <c r="AM15239" s="121"/>
      <c r="AO15239" s="46"/>
    </row>
    <row r="15240" spans="1:41" s="60" customFormat="1" hidden="1" x14ac:dyDescent="0.35">
      <c r="A15240" s="46"/>
      <c r="H15240" s="103"/>
      <c r="AD15240" s="99"/>
      <c r="AF15240" s="46"/>
      <c r="AM15240" s="121"/>
      <c r="AO15240" s="46"/>
    </row>
    <row r="15241" spans="1:41" s="60" customFormat="1" hidden="1" x14ac:dyDescent="0.35">
      <c r="A15241" s="46"/>
      <c r="H15241" s="103"/>
      <c r="AD15241" s="99"/>
      <c r="AF15241" s="46"/>
      <c r="AM15241" s="121"/>
      <c r="AO15241" s="46"/>
    </row>
    <row r="15242" spans="1:41" s="60" customFormat="1" hidden="1" x14ac:dyDescent="0.35">
      <c r="A15242" s="46"/>
      <c r="H15242" s="103"/>
      <c r="AD15242" s="99"/>
      <c r="AF15242" s="46"/>
      <c r="AM15242" s="121"/>
      <c r="AO15242" s="46"/>
    </row>
    <row r="15243" spans="1:41" s="60" customFormat="1" hidden="1" x14ac:dyDescent="0.35">
      <c r="A15243" s="46"/>
      <c r="H15243" s="103"/>
      <c r="AD15243" s="99"/>
      <c r="AF15243" s="46"/>
      <c r="AM15243" s="121"/>
      <c r="AO15243" s="46"/>
    </row>
    <row r="15244" spans="1:41" s="60" customFormat="1" hidden="1" x14ac:dyDescent="0.35">
      <c r="A15244" s="46"/>
      <c r="H15244" s="103"/>
      <c r="AD15244" s="99"/>
      <c r="AF15244" s="46"/>
      <c r="AM15244" s="121"/>
      <c r="AO15244" s="46"/>
    </row>
    <row r="15245" spans="1:41" s="60" customFormat="1" hidden="1" x14ac:dyDescent="0.35">
      <c r="A15245" s="46"/>
      <c r="H15245" s="103"/>
      <c r="AD15245" s="99"/>
      <c r="AF15245" s="46"/>
      <c r="AM15245" s="121"/>
      <c r="AO15245" s="46"/>
    </row>
    <row r="15246" spans="1:41" s="60" customFormat="1" hidden="1" x14ac:dyDescent="0.35">
      <c r="A15246" s="46"/>
      <c r="H15246" s="103"/>
      <c r="AD15246" s="99"/>
      <c r="AF15246" s="46"/>
      <c r="AM15246" s="121"/>
      <c r="AO15246" s="46"/>
    </row>
    <row r="15247" spans="1:41" s="60" customFormat="1" hidden="1" x14ac:dyDescent="0.35">
      <c r="A15247" s="46"/>
      <c r="H15247" s="103"/>
      <c r="AD15247" s="99"/>
      <c r="AF15247" s="46"/>
      <c r="AM15247" s="121"/>
      <c r="AO15247" s="46"/>
    </row>
    <row r="15248" spans="1:41" s="60" customFormat="1" hidden="1" x14ac:dyDescent="0.35">
      <c r="A15248" s="46"/>
      <c r="H15248" s="103"/>
      <c r="AD15248" s="99"/>
      <c r="AF15248" s="46"/>
      <c r="AM15248" s="121"/>
      <c r="AO15248" s="46"/>
    </row>
    <row r="15249" spans="1:41" s="60" customFormat="1" hidden="1" x14ac:dyDescent="0.35">
      <c r="A15249" s="46"/>
      <c r="H15249" s="103"/>
      <c r="AD15249" s="99"/>
      <c r="AF15249" s="46"/>
      <c r="AM15249" s="121"/>
      <c r="AO15249" s="46"/>
    </row>
    <row r="15250" spans="1:41" s="60" customFormat="1" hidden="1" x14ac:dyDescent="0.35">
      <c r="A15250" s="46"/>
      <c r="H15250" s="103"/>
      <c r="AD15250" s="99"/>
      <c r="AF15250" s="46"/>
      <c r="AM15250" s="121"/>
      <c r="AO15250" s="46"/>
    </row>
    <row r="15251" spans="1:41" s="60" customFormat="1" hidden="1" x14ac:dyDescent="0.35">
      <c r="A15251" s="46"/>
      <c r="H15251" s="103"/>
      <c r="AD15251" s="99"/>
      <c r="AF15251" s="46"/>
      <c r="AM15251" s="121"/>
      <c r="AO15251" s="46"/>
    </row>
    <row r="15252" spans="1:41" s="60" customFormat="1" hidden="1" x14ac:dyDescent="0.35">
      <c r="A15252" s="46"/>
      <c r="H15252" s="103"/>
      <c r="AD15252" s="99"/>
      <c r="AF15252" s="46"/>
      <c r="AM15252" s="121"/>
      <c r="AO15252" s="46"/>
    </row>
    <row r="15253" spans="1:41" s="60" customFormat="1" hidden="1" x14ac:dyDescent="0.35">
      <c r="A15253" s="46"/>
      <c r="H15253" s="103"/>
      <c r="AD15253" s="99"/>
      <c r="AF15253" s="46"/>
      <c r="AM15253" s="121"/>
      <c r="AO15253" s="46"/>
    </row>
    <row r="15254" spans="1:41" s="60" customFormat="1" hidden="1" x14ac:dyDescent="0.35">
      <c r="A15254" s="46"/>
      <c r="H15254" s="103"/>
      <c r="AD15254" s="99"/>
      <c r="AF15254" s="46"/>
      <c r="AM15254" s="121"/>
      <c r="AO15254" s="46"/>
    </row>
    <row r="15255" spans="1:41" s="60" customFormat="1" hidden="1" x14ac:dyDescent="0.35">
      <c r="A15255" s="46"/>
      <c r="H15255" s="103"/>
      <c r="AD15255" s="99"/>
      <c r="AF15255" s="46"/>
      <c r="AM15255" s="121"/>
      <c r="AO15255" s="46"/>
    </row>
    <row r="15256" spans="1:41" s="60" customFormat="1" hidden="1" x14ac:dyDescent="0.35">
      <c r="A15256" s="46"/>
      <c r="H15256" s="103"/>
      <c r="AD15256" s="99"/>
      <c r="AF15256" s="46"/>
      <c r="AM15256" s="121"/>
      <c r="AO15256" s="46"/>
    </row>
    <row r="15257" spans="1:41" s="60" customFormat="1" hidden="1" x14ac:dyDescent="0.35">
      <c r="A15257" s="46"/>
      <c r="H15257" s="103"/>
      <c r="AD15257" s="99"/>
      <c r="AF15257" s="46"/>
      <c r="AM15257" s="121"/>
      <c r="AO15257" s="46"/>
    </row>
    <row r="15258" spans="1:41" s="60" customFormat="1" hidden="1" x14ac:dyDescent="0.35">
      <c r="A15258" s="46"/>
      <c r="H15258" s="103"/>
      <c r="AD15258" s="99"/>
      <c r="AF15258" s="46"/>
      <c r="AM15258" s="121"/>
      <c r="AO15258" s="46"/>
    </row>
    <row r="15259" spans="1:41" s="60" customFormat="1" hidden="1" x14ac:dyDescent="0.35">
      <c r="A15259" s="46"/>
      <c r="H15259" s="103"/>
      <c r="AD15259" s="99"/>
      <c r="AF15259" s="46"/>
      <c r="AM15259" s="121"/>
      <c r="AO15259" s="46"/>
    </row>
    <row r="15260" spans="1:41" s="60" customFormat="1" hidden="1" x14ac:dyDescent="0.35">
      <c r="A15260" s="46"/>
      <c r="H15260" s="103"/>
      <c r="AD15260" s="99"/>
      <c r="AF15260" s="46"/>
      <c r="AM15260" s="121"/>
      <c r="AO15260" s="46"/>
    </row>
    <row r="15261" spans="1:41" s="60" customFormat="1" hidden="1" x14ac:dyDescent="0.35">
      <c r="A15261" s="46"/>
      <c r="H15261" s="103"/>
      <c r="AD15261" s="99"/>
      <c r="AF15261" s="46"/>
      <c r="AM15261" s="121"/>
      <c r="AO15261" s="46"/>
    </row>
    <row r="15262" spans="1:41" s="60" customFormat="1" hidden="1" x14ac:dyDescent="0.35">
      <c r="A15262" s="46"/>
      <c r="H15262" s="103"/>
      <c r="AD15262" s="99"/>
      <c r="AF15262" s="46"/>
      <c r="AM15262" s="121"/>
      <c r="AO15262" s="46"/>
    </row>
    <row r="15263" spans="1:41" s="60" customFormat="1" hidden="1" x14ac:dyDescent="0.35">
      <c r="A15263" s="46"/>
      <c r="H15263" s="103"/>
      <c r="AD15263" s="99"/>
      <c r="AF15263" s="46"/>
      <c r="AM15263" s="121"/>
      <c r="AO15263" s="46"/>
    </row>
    <row r="15264" spans="1:41" s="60" customFormat="1" hidden="1" x14ac:dyDescent="0.35">
      <c r="A15264" s="46"/>
      <c r="H15264" s="103"/>
      <c r="AD15264" s="99"/>
      <c r="AF15264" s="46"/>
      <c r="AM15264" s="121"/>
      <c r="AO15264" s="46"/>
    </row>
    <row r="15265" spans="1:41" s="60" customFormat="1" hidden="1" x14ac:dyDescent="0.35">
      <c r="A15265" s="46"/>
      <c r="H15265" s="103"/>
      <c r="AD15265" s="99"/>
      <c r="AF15265" s="46"/>
      <c r="AM15265" s="121"/>
      <c r="AO15265" s="46"/>
    </row>
    <row r="15266" spans="1:41" s="60" customFormat="1" hidden="1" x14ac:dyDescent="0.35">
      <c r="A15266" s="46"/>
      <c r="H15266" s="103"/>
      <c r="AD15266" s="99"/>
      <c r="AF15266" s="46"/>
      <c r="AM15266" s="121"/>
      <c r="AO15266" s="46"/>
    </row>
    <row r="15267" spans="1:41" s="60" customFormat="1" hidden="1" x14ac:dyDescent="0.35">
      <c r="A15267" s="46"/>
      <c r="H15267" s="103"/>
      <c r="AD15267" s="99"/>
      <c r="AF15267" s="46"/>
      <c r="AM15267" s="121"/>
      <c r="AO15267" s="46"/>
    </row>
    <row r="15268" spans="1:41" s="60" customFormat="1" hidden="1" x14ac:dyDescent="0.35">
      <c r="A15268" s="46"/>
      <c r="H15268" s="103"/>
      <c r="AD15268" s="99"/>
      <c r="AF15268" s="46"/>
      <c r="AM15268" s="121"/>
      <c r="AO15268" s="46"/>
    </row>
    <row r="15269" spans="1:41" s="60" customFormat="1" hidden="1" x14ac:dyDescent="0.35">
      <c r="A15269" s="46"/>
      <c r="H15269" s="103"/>
      <c r="AD15269" s="99"/>
      <c r="AF15269" s="46"/>
      <c r="AM15269" s="121"/>
      <c r="AO15269" s="46"/>
    </row>
    <row r="15270" spans="1:41" s="60" customFormat="1" hidden="1" x14ac:dyDescent="0.35">
      <c r="A15270" s="46"/>
      <c r="H15270" s="103"/>
      <c r="AD15270" s="99"/>
      <c r="AF15270" s="46"/>
      <c r="AM15270" s="121"/>
      <c r="AO15270" s="46"/>
    </row>
    <row r="15271" spans="1:41" s="60" customFormat="1" hidden="1" x14ac:dyDescent="0.35">
      <c r="A15271" s="46"/>
      <c r="H15271" s="103"/>
      <c r="AD15271" s="99"/>
      <c r="AF15271" s="46"/>
      <c r="AM15271" s="121"/>
      <c r="AO15271" s="46"/>
    </row>
    <row r="15272" spans="1:41" s="60" customFormat="1" hidden="1" x14ac:dyDescent="0.35">
      <c r="A15272" s="46"/>
      <c r="H15272" s="103"/>
      <c r="AD15272" s="99"/>
      <c r="AF15272" s="46"/>
      <c r="AM15272" s="121"/>
      <c r="AO15272" s="46"/>
    </row>
    <row r="15273" spans="1:41" s="60" customFormat="1" hidden="1" x14ac:dyDescent="0.35">
      <c r="A15273" s="46"/>
      <c r="H15273" s="103"/>
      <c r="AD15273" s="99"/>
      <c r="AF15273" s="46"/>
      <c r="AM15273" s="121"/>
      <c r="AO15273" s="46"/>
    </row>
    <row r="15274" spans="1:41" s="60" customFormat="1" hidden="1" x14ac:dyDescent="0.35">
      <c r="A15274" s="46"/>
      <c r="H15274" s="103"/>
      <c r="AD15274" s="99"/>
      <c r="AF15274" s="46"/>
      <c r="AM15274" s="121"/>
      <c r="AO15274" s="46"/>
    </row>
    <row r="15275" spans="1:41" s="60" customFormat="1" hidden="1" x14ac:dyDescent="0.35">
      <c r="A15275" s="46"/>
      <c r="H15275" s="103"/>
      <c r="AD15275" s="99"/>
      <c r="AF15275" s="46"/>
      <c r="AM15275" s="121"/>
      <c r="AO15275" s="46"/>
    </row>
    <row r="15276" spans="1:41" s="60" customFormat="1" hidden="1" x14ac:dyDescent="0.35">
      <c r="A15276" s="46"/>
      <c r="H15276" s="103"/>
      <c r="AD15276" s="99"/>
      <c r="AF15276" s="46"/>
      <c r="AM15276" s="121"/>
      <c r="AO15276" s="46"/>
    </row>
    <row r="15277" spans="1:41" s="60" customFormat="1" hidden="1" x14ac:dyDescent="0.35">
      <c r="A15277" s="46"/>
      <c r="H15277" s="103"/>
      <c r="AD15277" s="99"/>
      <c r="AF15277" s="46"/>
      <c r="AM15277" s="121"/>
      <c r="AO15277" s="46"/>
    </row>
    <row r="15278" spans="1:41" s="60" customFormat="1" hidden="1" x14ac:dyDescent="0.35">
      <c r="A15278" s="46"/>
      <c r="H15278" s="103"/>
      <c r="AD15278" s="99"/>
      <c r="AF15278" s="46"/>
      <c r="AM15278" s="121"/>
      <c r="AO15278" s="46"/>
    </row>
    <row r="15279" spans="1:41" s="60" customFormat="1" hidden="1" x14ac:dyDescent="0.35">
      <c r="A15279" s="46"/>
      <c r="H15279" s="103"/>
      <c r="AD15279" s="99"/>
      <c r="AF15279" s="46"/>
      <c r="AM15279" s="121"/>
      <c r="AO15279" s="46"/>
    </row>
    <row r="15280" spans="1:41" s="60" customFormat="1" hidden="1" x14ac:dyDescent="0.35">
      <c r="A15280" s="46"/>
      <c r="H15280" s="103"/>
      <c r="AD15280" s="99"/>
      <c r="AF15280" s="46"/>
      <c r="AM15280" s="121"/>
      <c r="AO15280" s="46"/>
    </row>
    <row r="15281" spans="1:41" s="60" customFormat="1" hidden="1" x14ac:dyDescent="0.35">
      <c r="A15281" s="46"/>
      <c r="H15281" s="103"/>
      <c r="AD15281" s="99"/>
      <c r="AF15281" s="46"/>
      <c r="AM15281" s="121"/>
      <c r="AO15281" s="46"/>
    </row>
    <row r="15282" spans="1:41" s="60" customFormat="1" hidden="1" x14ac:dyDescent="0.35">
      <c r="A15282" s="46"/>
      <c r="H15282" s="103"/>
      <c r="AD15282" s="99"/>
      <c r="AF15282" s="46"/>
      <c r="AM15282" s="121"/>
      <c r="AO15282" s="46"/>
    </row>
    <row r="15283" spans="1:41" s="60" customFormat="1" hidden="1" x14ac:dyDescent="0.35">
      <c r="A15283" s="46"/>
      <c r="H15283" s="103"/>
      <c r="AD15283" s="99"/>
      <c r="AF15283" s="46"/>
      <c r="AM15283" s="121"/>
      <c r="AO15283" s="46"/>
    </row>
    <row r="15284" spans="1:41" s="60" customFormat="1" hidden="1" x14ac:dyDescent="0.35">
      <c r="A15284" s="46"/>
      <c r="H15284" s="103"/>
      <c r="AD15284" s="99"/>
      <c r="AF15284" s="46"/>
      <c r="AM15284" s="121"/>
      <c r="AO15284" s="46"/>
    </row>
    <row r="15285" spans="1:41" s="60" customFormat="1" hidden="1" x14ac:dyDescent="0.35">
      <c r="A15285" s="46"/>
      <c r="H15285" s="103"/>
      <c r="AD15285" s="99"/>
      <c r="AF15285" s="46"/>
      <c r="AM15285" s="121"/>
      <c r="AO15285" s="46"/>
    </row>
    <row r="15286" spans="1:41" s="60" customFormat="1" hidden="1" x14ac:dyDescent="0.35">
      <c r="A15286" s="46"/>
      <c r="H15286" s="103"/>
      <c r="AD15286" s="99"/>
      <c r="AF15286" s="46"/>
      <c r="AM15286" s="121"/>
      <c r="AO15286" s="46"/>
    </row>
    <row r="15287" spans="1:41" s="60" customFormat="1" hidden="1" x14ac:dyDescent="0.35">
      <c r="A15287" s="46"/>
      <c r="H15287" s="103"/>
      <c r="AD15287" s="99"/>
      <c r="AF15287" s="46"/>
      <c r="AM15287" s="121"/>
      <c r="AO15287" s="46"/>
    </row>
    <row r="15288" spans="1:41" s="60" customFormat="1" hidden="1" x14ac:dyDescent="0.35">
      <c r="A15288" s="46"/>
      <c r="H15288" s="103"/>
      <c r="AD15288" s="99"/>
      <c r="AF15288" s="46"/>
      <c r="AM15288" s="121"/>
      <c r="AO15288" s="46"/>
    </row>
    <row r="15289" spans="1:41" s="60" customFormat="1" hidden="1" x14ac:dyDescent="0.35">
      <c r="A15289" s="46"/>
      <c r="H15289" s="103"/>
      <c r="AD15289" s="99"/>
      <c r="AF15289" s="46"/>
      <c r="AM15289" s="121"/>
      <c r="AO15289" s="46"/>
    </row>
    <row r="15290" spans="1:41" s="60" customFormat="1" hidden="1" x14ac:dyDescent="0.35">
      <c r="A15290" s="46"/>
      <c r="H15290" s="103"/>
      <c r="AD15290" s="99"/>
      <c r="AF15290" s="46"/>
      <c r="AM15290" s="121"/>
      <c r="AO15290" s="46"/>
    </row>
    <row r="15291" spans="1:41" s="60" customFormat="1" hidden="1" x14ac:dyDescent="0.35">
      <c r="A15291" s="46"/>
      <c r="H15291" s="103"/>
      <c r="AD15291" s="99"/>
      <c r="AF15291" s="46"/>
      <c r="AM15291" s="121"/>
      <c r="AO15291" s="46"/>
    </row>
    <row r="15292" spans="1:41" s="60" customFormat="1" hidden="1" x14ac:dyDescent="0.35">
      <c r="A15292" s="46"/>
      <c r="H15292" s="103"/>
      <c r="AD15292" s="99"/>
      <c r="AF15292" s="46"/>
      <c r="AM15292" s="121"/>
      <c r="AO15292" s="46"/>
    </row>
    <row r="15293" spans="1:41" s="60" customFormat="1" hidden="1" x14ac:dyDescent="0.35">
      <c r="A15293" s="46"/>
      <c r="H15293" s="103"/>
      <c r="AD15293" s="99"/>
      <c r="AF15293" s="46"/>
      <c r="AM15293" s="121"/>
      <c r="AO15293" s="46"/>
    </row>
    <row r="15294" spans="1:41" s="60" customFormat="1" hidden="1" x14ac:dyDescent="0.35">
      <c r="A15294" s="46"/>
      <c r="H15294" s="103"/>
      <c r="AD15294" s="99"/>
      <c r="AF15294" s="46"/>
      <c r="AM15294" s="121"/>
      <c r="AO15294" s="46"/>
    </row>
    <row r="15295" spans="1:41" s="60" customFormat="1" hidden="1" x14ac:dyDescent="0.35">
      <c r="A15295" s="46"/>
      <c r="H15295" s="103"/>
      <c r="AD15295" s="99"/>
      <c r="AF15295" s="46"/>
      <c r="AM15295" s="121"/>
      <c r="AO15295" s="46"/>
    </row>
    <row r="15296" spans="1:41" s="60" customFormat="1" hidden="1" x14ac:dyDescent="0.35">
      <c r="A15296" s="46"/>
      <c r="H15296" s="103"/>
      <c r="AD15296" s="99"/>
      <c r="AF15296" s="46"/>
      <c r="AM15296" s="121"/>
      <c r="AO15296" s="46"/>
    </row>
    <row r="15297" spans="1:41" s="60" customFormat="1" hidden="1" x14ac:dyDescent="0.35">
      <c r="A15297" s="46"/>
      <c r="H15297" s="103"/>
      <c r="AD15297" s="99"/>
      <c r="AF15297" s="46"/>
      <c r="AM15297" s="121"/>
      <c r="AO15297" s="46"/>
    </row>
    <row r="15298" spans="1:41" s="60" customFormat="1" hidden="1" x14ac:dyDescent="0.35">
      <c r="A15298" s="46"/>
      <c r="H15298" s="103"/>
      <c r="AD15298" s="99"/>
      <c r="AF15298" s="46"/>
      <c r="AM15298" s="121"/>
      <c r="AO15298" s="46"/>
    </row>
    <row r="15299" spans="1:41" s="60" customFormat="1" hidden="1" x14ac:dyDescent="0.35">
      <c r="A15299" s="46"/>
      <c r="H15299" s="103"/>
      <c r="AD15299" s="99"/>
      <c r="AF15299" s="46"/>
      <c r="AM15299" s="121"/>
      <c r="AO15299" s="46"/>
    </row>
    <row r="15300" spans="1:41" s="60" customFormat="1" hidden="1" x14ac:dyDescent="0.35">
      <c r="A15300" s="46"/>
      <c r="H15300" s="103"/>
      <c r="AD15300" s="99"/>
      <c r="AF15300" s="46"/>
      <c r="AM15300" s="121"/>
      <c r="AO15300" s="46"/>
    </row>
    <row r="15301" spans="1:41" s="60" customFormat="1" hidden="1" x14ac:dyDescent="0.35">
      <c r="A15301" s="46"/>
      <c r="H15301" s="103"/>
      <c r="AD15301" s="99"/>
      <c r="AF15301" s="46"/>
      <c r="AM15301" s="121"/>
      <c r="AO15301" s="46"/>
    </row>
    <row r="15302" spans="1:41" s="60" customFormat="1" hidden="1" x14ac:dyDescent="0.35">
      <c r="A15302" s="46"/>
      <c r="H15302" s="103"/>
      <c r="AD15302" s="99"/>
      <c r="AF15302" s="46"/>
      <c r="AM15302" s="121"/>
      <c r="AO15302" s="46"/>
    </row>
    <row r="15303" spans="1:41" s="60" customFormat="1" hidden="1" x14ac:dyDescent="0.35">
      <c r="A15303" s="46"/>
      <c r="H15303" s="103"/>
      <c r="AD15303" s="99"/>
      <c r="AF15303" s="46"/>
      <c r="AM15303" s="121"/>
      <c r="AO15303" s="46"/>
    </row>
    <row r="15304" spans="1:41" s="60" customFormat="1" hidden="1" x14ac:dyDescent="0.35">
      <c r="A15304" s="46"/>
      <c r="H15304" s="103"/>
      <c r="AD15304" s="99"/>
      <c r="AF15304" s="46"/>
      <c r="AM15304" s="121"/>
      <c r="AO15304" s="46"/>
    </row>
    <row r="15305" spans="1:41" s="60" customFormat="1" hidden="1" x14ac:dyDescent="0.35">
      <c r="A15305" s="46"/>
      <c r="H15305" s="103"/>
      <c r="AD15305" s="99"/>
      <c r="AF15305" s="46"/>
      <c r="AM15305" s="121"/>
      <c r="AO15305" s="46"/>
    </row>
    <row r="15306" spans="1:41" s="60" customFormat="1" hidden="1" x14ac:dyDescent="0.35">
      <c r="A15306" s="46"/>
      <c r="H15306" s="103"/>
      <c r="AD15306" s="99"/>
      <c r="AF15306" s="46"/>
      <c r="AM15306" s="121"/>
      <c r="AO15306" s="46"/>
    </row>
    <row r="15307" spans="1:41" s="60" customFormat="1" hidden="1" x14ac:dyDescent="0.35">
      <c r="A15307" s="46"/>
      <c r="H15307" s="103"/>
      <c r="AD15307" s="99"/>
      <c r="AF15307" s="46"/>
      <c r="AM15307" s="121"/>
      <c r="AO15307" s="46"/>
    </row>
    <row r="15308" spans="1:41" s="60" customFormat="1" hidden="1" x14ac:dyDescent="0.35">
      <c r="A15308" s="46"/>
      <c r="H15308" s="103"/>
      <c r="AD15308" s="99"/>
      <c r="AF15308" s="46"/>
      <c r="AM15308" s="121"/>
      <c r="AO15308" s="46"/>
    </row>
    <row r="15309" spans="1:41" s="60" customFormat="1" hidden="1" x14ac:dyDescent="0.35">
      <c r="A15309" s="46"/>
      <c r="H15309" s="103"/>
      <c r="AD15309" s="99"/>
      <c r="AF15309" s="46"/>
      <c r="AM15309" s="121"/>
      <c r="AO15309" s="46"/>
    </row>
    <row r="15310" spans="1:41" s="60" customFormat="1" hidden="1" x14ac:dyDescent="0.35">
      <c r="A15310" s="46"/>
      <c r="H15310" s="103"/>
      <c r="AD15310" s="99"/>
      <c r="AF15310" s="46"/>
      <c r="AM15310" s="121"/>
      <c r="AO15310" s="46"/>
    </row>
    <row r="15311" spans="1:41" s="60" customFormat="1" hidden="1" x14ac:dyDescent="0.35">
      <c r="A15311" s="46"/>
      <c r="H15311" s="103"/>
      <c r="AD15311" s="99"/>
      <c r="AF15311" s="46"/>
      <c r="AM15311" s="121"/>
      <c r="AO15311" s="46"/>
    </row>
    <row r="15312" spans="1:41" s="60" customFormat="1" hidden="1" x14ac:dyDescent="0.35">
      <c r="A15312" s="46"/>
      <c r="H15312" s="103"/>
      <c r="AD15312" s="99"/>
      <c r="AF15312" s="46"/>
      <c r="AM15312" s="121"/>
      <c r="AO15312" s="46"/>
    </row>
    <row r="15313" spans="1:41" s="60" customFormat="1" hidden="1" x14ac:dyDescent="0.35">
      <c r="A15313" s="46"/>
      <c r="H15313" s="103"/>
      <c r="AD15313" s="99"/>
      <c r="AF15313" s="46"/>
      <c r="AM15313" s="121"/>
      <c r="AO15313" s="46"/>
    </row>
    <row r="15314" spans="1:41" s="60" customFormat="1" hidden="1" x14ac:dyDescent="0.35">
      <c r="A15314" s="46"/>
      <c r="H15314" s="103"/>
      <c r="AD15314" s="99"/>
      <c r="AF15314" s="46"/>
      <c r="AM15314" s="121"/>
      <c r="AO15314" s="46"/>
    </row>
    <row r="15315" spans="1:41" s="60" customFormat="1" hidden="1" x14ac:dyDescent="0.35">
      <c r="A15315" s="46"/>
      <c r="H15315" s="103"/>
      <c r="AD15315" s="99"/>
      <c r="AF15315" s="46"/>
      <c r="AM15315" s="121"/>
      <c r="AO15315" s="46"/>
    </row>
    <row r="15316" spans="1:41" s="60" customFormat="1" hidden="1" x14ac:dyDescent="0.35">
      <c r="A15316" s="46"/>
      <c r="H15316" s="103"/>
      <c r="AD15316" s="99"/>
      <c r="AF15316" s="46"/>
      <c r="AM15316" s="121"/>
      <c r="AO15316" s="46"/>
    </row>
    <row r="15317" spans="1:41" s="60" customFormat="1" hidden="1" x14ac:dyDescent="0.35">
      <c r="A15317" s="46"/>
      <c r="H15317" s="103"/>
      <c r="AD15317" s="99"/>
      <c r="AF15317" s="46"/>
      <c r="AM15317" s="121"/>
      <c r="AO15317" s="46"/>
    </row>
    <row r="15318" spans="1:41" s="60" customFormat="1" hidden="1" x14ac:dyDescent="0.35">
      <c r="A15318" s="46"/>
      <c r="H15318" s="103"/>
      <c r="AD15318" s="99"/>
      <c r="AF15318" s="46"/>
      <c r="AM15318" s="121"/>
      <c r="AO15318" s="46"/>
    </row>
    <row r="15319" spans="1:41" s="60" customFormat="1" hidden="1" x14ac:dyDescent="0.35">
      <c r="A15319" s="46"/>
      <c r="H15319" s="103"/>
      <c r="AD15319" s="99"/>
      <c r="AF15319" s="46"/>
      <c r="AM15319" s="121"/>
      <c r="AO15319" s="46"/>
    </row>
    <row r="15320" spans="1:41" s="60" customFormat="1" hidden="1" x14ac:dyDescent="0.35">
      <c r="A15320" s="46"/>
      <c r="H15320" s="103"/>
      <c r="AD15320" s="99"/>
      <c r="AF15320" s="46"/>
      <c r="AM15320" s="121"/>
      <c r="AO15320" s="46"/>
    </row>
    <row r="15321" spans="1:41" s="60" customFormat="1" hidden="1" x14ac:dyDescent="0.35">
      <c r="A15321" s="46"/>
      <c r="H15321" s="103"/>
      <c r="AD15321" s="99"/>
      <c r="AF15321" s="46"/>
      <c r="AM15321" s="121"/>
      <c r="AO15321" s="46"/>
    </row>
    <row r="15322" spans="1:41" s="60" customFormat="1" hidden="1" x14ac:dyDescent="0.35">
      <c r="A15322" s="46"/>
      <c r="H15322" s="103"/>
      <c r="AD15322" s="99"/>
      <c r="AF15322" s="46"/>
      <c r="AM15322" s="121"/>
      <c r="AO15322" s="46"/>
    </row>
    <row r="15323" spans="1:41" s="60" customFormat="1" hidden="1" x14ac:dyDescent="0.35">
      <c r="A15323" s="46"/>
      <c r="H15323" s="103"/>
      <c r="AD15323" s="99"/>
      <c r="AF15323" s="46"/>
      <c r="AM15323" s="121"/>
      <c r="AO15323" s="46"/>
    </row>
    <row r="15324" spans="1:41" s="60" customFormat="1" hidden="1" x14ac:dyDescent="0.35">
      <c r="A15324" s="46"/>
      <c r="H15324" s="103"/>
      <c r="AD15324" s="99"/>
      <c r="AF15324" s="46"/>
      <c r="AM15324" s="121"/>
      <c r="AO15324" s="46"/>
    </row>
    <row r="15325" spans="1:41" s="60" customFormat="1" hidden="1" x14ac:dyDescent="0.35">
      <c r="A15325" s="46"/>
      <c r="H15325" s="103"/>
      <c r="AD15325" s="99"/>
      <c r="AF15325" s="46"/>
      <c r="AM15325" s="121"/>
      <c r="AO15325" s="46"/>
    </row>
    <row r="15326" spans="1:41" s="60" customFormat="1" hidden="1" x14ac:dyDescent="0.35">
      <c r="A15326" s="46"/>
      <c r="H15326" s="103"/>
      <c r="AD15326" s="99"/>
      <c r="AF15326" s="46"/>
      <c r="AM15326" s="121"/>
      <c r="AO15326" s="46"/>
    </row>
    <row r="15327" spans="1:41" s="60" customFormat="1" hidden="1" x14ac:dyDescent="0.35">
      <c r="A15327" s="46"/>
      <c r="H15327" s="103"/>
      <c r="AD15327" s="99"/>
      <c r="AF15327" s="46"/>
      <c r="AM15327" s="121"/>
      <c r="AO15327" s="46"/>
    </row>
    <row r="15328" spans="1:41" s="60" customFormat="1" hidden="1" x14ac:dyDescent="0.35">
      <c r="A15328" s="46"/>
      <c r="H15328" s="103"/>
      <c r="AD15328" s="99"/>
      <c r="AF15328" s="46"/>
      <c r="AM15328" s="121"/>
      <c r="AO15328" s="46"/>
    </row>
    <row r="15329" spans="1:41" s="60" customFormat="1" hidden="1" x14ac:dyDescent="0.35">
      <c r="A15329" s="46"/>
      <c r="H15329" s="103"/>
      <c r="AD15329" s="99"/>
      <c r="AF15329" s="46"/>
      <c r="AM15329" s="121"/>
      <c r="AO15329" s="46"/>
    </row>
    <row r="15330" spans="1:41" s="60" customFormat="1" hidden="1" x14ac:dyDescent="0.35">
      <c r="A15330" s="46"/>
      <c r="H15330" s="103"/>
      <c r="AD15330" s="99"/>
      <c r="AF15330" s="46"/>
      <c r="AM15330" s="121"/>
      <c r="AO15330" s="46"/>
    </row>
    <row r="15331" spans="1:41" s="60" customFormat="1" hidden="1" x14ac:dyDescent="0.35">
      <c r="A15331" s="46"/>
      <c r="H15331" s="103"/>
      <c r="AD15331" s="99"/>
      <c r="AF15331" s="46"/>
      <c r="AM15331" s="121"/>
      <c r="AO15331" s="46"/>
    </row>
    <row r="15332" spans="1:41" s="60" customFormat="1" hidden="1" x14ac:dyDescent="0.35">
      <c r="A15332" s="46"/>
      <c r="H15332" s="103"/>
      <c r="AD15332" s="99"/>
      <c r="AF15332" s="46"/>
      <c r="AM15332" s="121"/>
      <c r="AO15332" s="46"/>
    </row>
    <row r="15333" spans="1:41" s="60" customFormat="1" hidden="1" x14ac:dyDescent="0.35">
      <c r="A15333" s="46"/>
      <c r="H15333" s="103"/>
      <c r="AD15333" s="99"/>
      <c r="AF15333" s="46"/>
      <c r="AM15333" s="121"/>
      <c r="AO15333" s="46"/>
    </row>
    <row r="15334" spans="1:41" s="60" customFormat="1" hidden="1" x14ac:dyDescent="0.35">
      <c r="A15334" s="46"/>
      <c r="H15334" s="103"/>
      <c r="AD15334" s="99"/>
      <c r="AF15334" s="46"/>
      <c r="AM15334" s="121"/>
      <c r="AO15334" s="46"/>
    </row>
    <row r="15335" spans="1:41" s="60" customFormat="1" hidden="1" x14ac:dyDescent="0.35">
      <c r="A15335" s="46"/>
      <c r="H15335" s="103"/>
      <c r="AD15335" s="99"/>
      <c r="AF15335" s="46"/>
      <c r="AM15335" s="121"/>
      <c r="AO15335" s="46"/>
    </row>
    <row r="15336" spans="1:41" s="60" customFormat="1" hidden="1" x14ac:dyDescent="0.35">
      <c r="A15336" s="46"/>
      <c r="H15336" s="103"/>
      <c r="AD15336" s="99"/>
      <c r="AF15336" s="46"/>
      <c r="AM15336" s="121"/>
      <c r="AO15336" s="46"/>
    </row>
    <row r="15337" spans="1:41" s="60" customFormat="1" hidden="1" x14ac:dyDescent="0.35">
      <c r="A15337" s="46"/>
      <c r="H15337" s="103"/>
      <c r="AD15337" s="99"/>
      <c r="AF15337" s="46"/>
      <c r="AM15337" s="121"/>
      <c r="AO15337" s="46"/>
    </row>
    <row r="15338" spans="1:41" s="60" customFormat="1" hidden="1" x14ac:dyDescent="0.35">
      <c r="A15338" s="46"/>
      <c r="H15338" s="103"/>
      <c r="AD15338" s="99"/>
      <c r="AF15338" s="46"/>
      <c r="AM15338" s="121"/>
      <c r="AO15338" s="46"/>
    </row>
    <row r="15339" spans="1:41" s="60" customFormat="1" hidden="1" x14ac:dyDescent="0.35">
      <c r="A15339" s="46"/>
      <c r="H15339" s="103"/>
      <c r="AD15339" s="99"/>
      <c r="AF15339" s="46"/>
      <c r="AM15339" s="121"/>
      <c r="AO15339" s="46"/>
    </row>
    <row r="15340" spans="1:41" s="60" customFormat="1" hidden="1" x14ac:dyDescent="0.35">
      <c r="A15340" s="46"/>
      <c r="H15340" s="103"/>
      <c r="AD15340" s="99"/>
      <c r="AF15340" s="46"/>
      <c r="AM15340" s="121"/>
      <c r="AO15340" s="46"/>
    </row>
    <row r="15341" spans="1:41" s="60" customFormat="1" hidden="1" x14ac:dyDescent="0.35">
      <c r="A15341" s="46"/>
      <c r="H15341" s="103"/>
      <c r="AD15341" s="99"/>
      <c r="AF15341" s="46"/>
      <c r="AM15341" s="121"/>
      <c r="AO15341" s="46"/>
    </row>
    <row r="15342" spans="1:41" s="60" customFormat="1" hidden="1" x14ac:dyDescent="0.35">
      <c r="A15342" s="46"/>
      <c r="H15342" s="103"/>
      <c r="AD15342" s="99"/>
      <c r="AF15342" s="46"/>
      <c r="AM15342" s="121"/>
      <c r="AO15342" s="46"/>
    </row>
    <row r="15343" spans="1:41" s="60" customFormat="1" hidden="1" x14ac:dyDescent="0.35">
      <c r="A15343" s="46"/>
      <c r="H15343" s="103"/>
      <c r="AD15343" s="99"/>
      <c r="AF15343" s="46"/>
      <c r="AM15343" s="121"/>
      <c r="AO15343" s="46"/>
    </row>
    <row r="15344" spans="1:41" s="60" customFormat="1" hidden="1" x14ac:dyDescent="0.35">
      <c r="A15344" s="46"/>
      <c r="H15344" s="103"/>
      <c r="AD15344" s="99"/>
      <c r="AF15344" s="46"/>
      <c r="AM15344" s="121"/>
      <c r="AO15344" s="46"/>
    </row>
    <row r="15345" spans="1:41" s="60" customFormat="1" hidden="1" x14ac:dyDescent="0.35">
      <c r="A15345" s="46"/>
      <c r="H15345" s="103"/>
      <c r="AD15345" s="99"/>
      <c r="AF15345" s="46"/>
      <c r="AM15345" s="121"/>
      <c r="AO15345" s="46"/>
    </row>
    <row r="15346" spans="1:41" s="60" customFormat="1" hidden="1" x14ac:dyDescent="0.35">
      <c r="A15346" s="46"/>
      <c r="H15346" s="103"/>
      <c r="AD15346" s="99"/>
      <c r="AF15346" s="46"/>
      <c r="AM15346" s="121"/>
      <c r="AO15346" s="46"/>
    </row>
    <row r="15347" spans="1:41" s="60" customFormat="1" hidden="1" x14ac:dyDescent="0.35">
      <c r="A15347" s="46"/>
      <c r="H15347" s="103"/>
      <c r="AD15347" s="99"/>
      <c r="AF15347" s="46"/>
      <c r="AM15347" s="121"/>
      <c r="AO15347" s="46"/>
    </row>
    <row r="15348" spans="1:41" s="60" customFormat="1" hidden="1" x14ac:dyDescent="0.35">
      <c r="A15348" s="46"/>
      <c r="H15348" s="103"/>
      <c r="AD15348" s="99"/>
      <c r="AF15348" s="46"/>
      <c r="AM15348" s="121"/>
      <c r="AO15348" s="46"/>
    </row>
    <row r="15349" spans="1:41" s="60" customFormat="1" hidden="1" x14ac:dyDescent="0.35">
      <c r="A15349" s="46"/>
      <c r="H15349" s="103"/>
      <c r="AD15349" s="99"/>
      <c r="AF15349" s="46"/>
      <c r="AM15349" s="121"/>
      <c r="AO15349" s="46"/>
    </row>
    <row r="15350" spans="1:41" s="60" customFormat="1" hidden="1" x14ac:dyDescent="0.35">
      <c r="A15350" s="46"/>
      <c r="H15350" s="103"/>
      <c r="AD15350" s="99"/>
      <c r="AF15350" s="46"/>
      <c r="AM15350" s="121"/>
      <c r="AO15350" s="46"/>
    </row>
    <row r="15351" spans="1:41" s="60" customFormat="1" hidden="1" x14ac:dyDescent="0.35">
      <c r="A15351" s="46"/>
      <c r="H15351" s="103"/>
      <c r="AD15351" s="99"/>
      <c r="AF15351" s="46"/>
      <c r="AM15351" s="121"/>
      <c r="AO15351" s="46"/>
    </row>
    <row r="15352" spans="1:41" s="60" customFormat="1" hidden="1" x14ac:dyDescent="0.35">
      <c r="A15352" s="46"/>
      <c r="H15352" s="103"/>
      <c r="AD15352" s="99"/>
      <c r="AF15352" s="46"/>
      <c r="AM15352" s="121"/>
      <c r="AO15352" s="46"/>
    </row>
    <row r="15353" spans="1:41" s="60" customFormat="1" hidden="1" x14ac:dyDescent="0.35">
      <c r="A15353" s="46"/>
      <c r="H15353" s="103"/>
      <c r="AD15353" s="99"/>
      <c r="AF15353" s="46"/>
      <c r="AM15353" s="121"/>
      <c r="AO15353" s="46"/>
    </row>
    <row r="15354" spans="1:41" s="60" customFormat="1" hidden="1" x14ac:dyDescent="0.35">
      <c r="A15354" s="46"/>
      <c r="H15354" s="103"/>
      <c r="AD15354" s="99"/>
      <c r="AF15354" s="46"/>
      <c r="AM15354" s="121"/>
      <c r="AO15354" s="46"/>
    </row>
    <row r="15355" spans="1:41" s="60" customFormat="1" hidden="1" x14ac:dyDescent="0.35">
      <c r="A15355" s="46"/>
      <c r="H15355" s="103"/>
      <c r="AD15355" s="99"/>
      <c r="AF15355" s="46"/>
      <c r="AM15355" s="121"/>
      <c r="AO15355" s="46"/>
    </row>
    <row r="15356" spans="1:41" s="60" customFormat="1" hidden="1" x14ac:dyDescent="0.35">
      <c r="A15356" s="46"/>
      <c r="H15356" s="103"/>
      <c r="AD15356" s="99"/>
      <c r="AF15356" s="46"/>
      <c r="AM15356" s="121"/>
      <c r="AO15356" s="46"/>
    </row>
    <row r="15357" spans="1:41" s="60" customFormat="1" hidden="1" x14ac:dyDescent="0.35">
      <c r="A15357" s="46"/>
      <c r="H15357" s="103"/>
      <c r="AD15357" s="99"/>
      <c r="AF15357" s="46"/>
      <c r="AM15357" s="121"/>
      <c r="AO15357" s="46"/>
    </row>
    <row r="15358" spans="1:41" s="60" customFormat="1" hidden="1" x14ac:dyDescent="0.35">
      <c r="A15358" s="46"/>
      <c r="H15358" s="103"/>
      <c r="AD15358" s="99"/>
      <c r="AF15358" s="46"/>
      <c r="AM15358" s="121"/>
      <c r="AO15358" s="46"/>
    </row>
    <row r="15359" spans="1:41" s="60" customFormat="1" hidden="1" x14ac:dyDescent="0.35">
      <c r="A15359" s="46"/>
      <c r="H15359" s="103"/>
      <c r="AD15359" s="99"/>
      <c r="AF15359" s="46"/>
      <c r="AM15359" s="121"/>
      <c r="AO15359" s="46"/>
    </row>
    <row r="15360" spans="1:41" s="60" customFormat="1" hidden="1" x14ac:dyDescent="0.35">
      <c r="A15360" s="46"/>
      <c r="H15360" s="103"/>
      <c r="AD15360" s="99"/>
      <c r="AF15360" s="46"/>
      <c r="AM15360" s="121"/>
      <c r="AO15360" s="46"/>
    </row>
    <row r="15361" spans="1:41" s="60" customFormat="1" hidden="1" x14ac:dyDescent="0.35">
      <c r="A15361" s="46"/>
      <c r="H15361" s="103"/>
      <c r="AD15361" s="99"/>
      <c r="AF15361" s="46"/>
      <c r="AM15361" s="121"/>
      <c r="AO15361" s="46"/>
    </row>
    <row r="15362" spans="1:41" s="60" customFormat="1" hidden="1" x14ac:dyDescent="0.35">
      <c r="A15362" s="46"/>
      <c r="H15362" s="103"/>
      <c r="AD15362" s="99"/>
      <c r="AF15362" s="46"/>
      <c r="AM15362" s="121"/>
      <c r="AO15362" s="46"/>
    </row>
    <row r="15363" spans="1:41" s="60" customFormat="1" hidden="1" x14ac:dyDescent="0.35">
      <c r="A15363" s="46"/>
      <c r="H15363" s="103"/>
      <c r="AD15363" s="99"/>
      <c r="AF15363" s="46"/>
      <c r="AM15363" s="121"/>
      <c r="AO15363" s="46"/>
    </row>
    <row r="15364" spans="1:41" s="60" customFormat="1" hidden="1" x14ac:dyDescent="0.35">
      <c r="A15364" s="46"/>
      <c r="H15364" s="103"/>
      <c r="AD15364" s="99"/>
      <c r="AF15364" s="46"/>
      <c r="AM15364" s="121"/>
      <c r="AO15364" s="46"/>
    </row>
    <row r="15365" spans="1:41" s="60" customFormat="1" hidden="1" x14ac:dyDescent="0.35">
      <c r="A15365" s="46"/>
      <c r="H15365" s="103"/>
      <c r="AD15365" s="99"/>
      <c r="AF15365" s="46"/>
      <c r="AM15365" s="121"/>
      <c r="AO15365" s="46"/>
    </row>
    <row r="15366" spans="1:41" s="60" customFormat="1" hidden="1" x14ac:dyDescent="0.35">
      <c r="A15366" s="46"/>
      <c r="H15366" s="103"/>
      <c r="AD15366" s="99"/>
      <c r="AF15366" s="46"/>
      <c r="AM15366" s="121"/>
      <c r="AO15366" s="46"/>
    </row>
    <row r="15367" spans="1:41" s="60" customFormat="1" hidden="1" x14ac:dyDescent="0.35">
      <c r="A15367" s="46"/>
      <c r="H15367" s="103"/>
      <c r="AD15367" s="99"/>
      <c r="AF15367" s="46"/>
      <c r="AM15367" s="121"/>
      <c r="AO15367" s="46"/>
    </row>
    <row r="15368" spans="1:41" s="60" customFormat="1" hidden="1" x14ac:dyDescent="0.35">
      <c r="A15368" s="46"/>
      <c r="H15368" s="103"/>
      <c r="AD15368" s="99"/>
      <c r="AF15368" s="46"/>
      <c r="AM15368" s="121"/>
      <c r="AO15368" s="46"/>
    </row>
    <row r="15369" spans="1:41" s="60" customFormat="1" hidden="1" x14ac:dyDescent="0.35">
      <c r="A15369" s="46"/>
      <c r="H15369" s="103"/>
      <c r="AD15369" s="99"/>
      <c r="AF15369" s="46"/>
      <c r="AM15369" s="121"/>
      <c r="AO15369" s="46"/>
    </row>
    <row r="15370" spans="1:41" s="60" customFormat="1" hidden="1" x14ac:dyDescent="0.35">
      <c r="A15370" s="46"/>
      <c r="H15370" s="103"/>
      <c r="AD15370" s="99"/>
      <c r="AF15370" s="46"/>
      <c r="AM15370" s="121"/>
      <c r="AO15370" s="46"/>
    </row>
    <row r="15371" spans="1:41" s="60" customFormat="1" hidden="1" x14ac:dyDescent="0.35">
      <c r="A15371" s="46"/>
      <c r="H15371" s="103"/>
      <c r="AD15371" s="99"/>
      <c r="AF15371" s="46"/>
      <c r="AM15371" s="121"/>
      <c r="AO15371" s="46"/>
    </row>
    <row r="15372" spans="1:41" s="60" customFormat="1" hidden="1" x14ac:dyDescent="0.35">
      <c r="A15372" s="46"/>
      <c r="H15372" s="103"/>
      <c r="AD15372" s="99"/>
      <c r="AF15372" s="46"/>
      <c r="AM15372" s="121"/>
      <c r="AO15372" s="46"/>
    </row>
    <row r="15373" spans="1:41" s="60" customFormat="1" hidden="1" x14ac:dyDescent="0.35">
      <c r="A15373" s="46"/>
      <c r="H15373" s="103"/>
      <c r="AD15373" s="99"/>
      <c r="AF15373" s="46"/>
      <c r="AM15373" s="121"/>
      <c r="AO15373" s="46"/>
    </row>
    <row r="15374" spans="1:41" s="60" customFormat="1" hidden="1" x14ac:dyDescent="0.35">
      <c r="A15374" s="46"/>
      <c r="H15374" s="103"/>
      <c r="AD15374" s="99"/>
      <c r="AF15374" s="46"/>
      <c r="AM15374" s="121"/>
      <c r="AO15374" s="46"/>
    </row>
    <row r="15375" spans="1:41" s="60" customFormat="1" hidden="1" x14ac:dyDescent="0.35">
      <c r="A15375" s="46"/>
      <c r="H15375" s="103"/>
      <c r="AD15375" s="99"/>
      <c r="AF15375" s="46"/>
      <c r="AM15375" s="121"/>
      <c r="AO15375" s="46"/>
    </row>
    <row r="15376" spans="1:41" s="60" customFormat="1" hidden="1" x14ac:dyDescent="0.35">
      <c r="A15376" s="46"/>
      <c r="H15376" s="103"/>
      <c r="AD15376" s="99"/>
      <c r="AF15376" s="46"/>
      <c r="AM15376" s="121"/>
      <c r="AO15376" s="46"/>
    </row>
    <row r="15377" spans="1:41" s="60" customFormat="1" hidden="1" x14ac:dyDescent="0.35">
      <c r="A15377" s="46"/>
      <c r="H15377" s="103"/>
      <c r="AD15377" s="99"/>
      <c r="AF15377" s="46"/>
      <c r="AM15377" s="121"/>
      <c r="AO15377" s="46"/>
    </row>
    <row r="15378" spans="1:41" s="60" customFormat="1" hidden="1" x14ac:dyDescent="0.35">
      <c r="A15378" s="46"/>
      <c r="H15378" s="103"/>
      <c r="AD15378" s="99"/>
      <c r="AF15378" s="46"/>
      <c r="AM15378" s="121"/>
      <c r="AO15378" s="46"/>
    </row>
    <row r="15379" spans="1:41" s="60" customFormat="1" hidden="1" x14ac:dyDescent="0.35">
      <c r="A15379" s="46"/>
      <c r="H15379" s="103"/>
      <c r="AD15379" s="99"/>
      <c r="AF15379" s="46"/>
      <c r="AM15379" s="121"/>
      <c r="AO15379" s="46"/>
    </row>
    <row r="15380" spans="1:41" s="60" customFormat="1" hidden="1" x14ac:dyDescent="0.35">
      <c r="A15380" s="46"/>
      <c r="H15380" s="103"/>
      <c r="AD15380" s="99"/>
      <c r="AF15380" s="46"/>
      <c r="AM15380" s="121"/>
      <c r="AO15380" s="46"/>
    </row>
    <row r="15381" spans="1:41" s="60" customFormat="1" hidden="1" x14ac:dyDescent="0.35">
      <c r="A15381" s="46"/>
      <c r="H15381" s="103"/>
      <c r="AD15381" s="99"/>
      <c r="AF15381" s="46"/>
      <c r="AM15381" s="121"/>
      <c r="AO15381" s="46"/>
    </row>
    <row r="15382" spans="1:41" s="60" customFormat="1" hidden="1" x14ac:dyDescent="0.35">
      <c r="A15382" s="46"/>
      <c r="H15382" s="103"/>
      <c r="AD15382" s="99"/>
      <c r="AF15382" s="46"/>
      <c r="AM15382" s="121"/>
      <c r="AO15382" s="46"/>
    </row>
    <row r="15383" spans="1:41" s="60" customFormat="1" hidden="1" x14ac:dyDescent="0.35">
      <c r="A15383" s="46"/>
      <c r="H15383" s="103"/>
      <c r="AD15383" s="99"/>
      <c r="AF15383" s="46"/>
      <c r="AM15383" s="121"/>
      <c r="AO15383" s="46"/>
    </row>
    <row r="15384" spans="1:41" s="60" customFormat="1" hidden="1" x14ac:dyDescent="0.35">
      <c r="A15384" s="46"/>
      <c r="H15384" s="103"/>
      <c r="AD15384" s="99"/>
      <c r="AF15384" s="46"/>
      <c r="AM15384" s="121"/>
      <c r="AO15384" s="46"/>
    </row>
    <row r="15385" spans="1:41" s="60" customFormat="1" hidden="1" x14ac:dyDescent="0.35">
      <c r="A15385" s="46"/>
      <c r="H15385" s="103"/>
      <c r="AD15385" s="99"/>
      <c r="AF15385" s="46"/>
      <c r="AM15385" s="121"/>
      <c r="AO15385" s="46"/>
    </row>
    <row r="15386" spans="1:41" s="60" customFormat="1" hidden="1" x14ac:dyDescent="0.35">
      <c r="A15386" s="46"/>
      <c r="H15386" s="103"/>
      <c r="AD15386" s="99"/>
      <c r="AF15386" s="46"/>
      <c r="AM15386" s="121"/>
      <c r="AO15386" s="46"/>
    </row>
    <row r="15387" spans="1:41" s="60" customFormat="1" hidden="1" x14ac:dyDescent="0.35">
      <c r="A15387" s="46"/>
      <c r="H15387" s="103"/>
      <c r="AD15387" s="99"/>
      <c r="AF15387" s="46"/>
      <c r="AM15387" s="121"/>
      <c r="AO15387" s="46"/>
    </row>
    <row r="15388" spans="1:41" s="60" customFormat="1" hidden="1" x14ac:dyDescent="0.35">
      <c r="A15388" s="46"/>
      <c r="H15388" s="103"/>
      <c r="AD15388" s="99"/>
      <c r="AF15388" s="46"/>
      <c r="AM15388" s="121"/>
      <c r="AO15388" s="46"/>
    </row>
    <row r="15389" spans="1:41" s="60" customFormat="1" hidden="1" x14ac:dyDescent="0.35">
      <c r="A15389" s="46"/>
      <c r="H15389" s="103"/>
      <c r="AD15389" s="99"/>
      <c r="AF15389" s="46"/>
      <c r="AM15389" s="121"/>
      <c r="AO15389" s="46"/>
    </row>
    <row r="15390" spans="1:41" s="60" customFormat="1" hidden="1" x14ac:dyDescent="0.35">
      <c r="A15390" s="46"/>
      <c r="H15390" s="103"/>
      <c r="AD15390" s="99"/>
      <c r="AF15390" s="46"/>
      <c r="AM15390" s="121"/>
      <c r="AO15390" s="46"/>
    </row>
    <row r="15391" spans="1:41" s="60" customFormat="1" hidden="1" x14ac:dyDescent="0.35">
      <c r="A15391" s="46"/>
      <c r="H15391" s="103"/>
      <c r="AD15391" s="99"/>
      <c r="AF15391" s="46"/>
      <c r="AM15391" s="121"/>
      <c r="AO15391" s="46"/>
    </row>
    <row r="15392" spans="1:41" s="60" customFormat="1" hidden="1" x14ac:dyDescent="0.35">
      <c r="A15392" s="46"/>
      <c r="H15392" s="103"/>
      <c r="AD15392" s="99"/>
      <c r="AF15392" s="46"/>
      <c r="AM15392" s="121"/>
      <c r="AO15392" s="46"/>
    </row>
    <row r="15393" spans="1:41" s="60" customFormat="1" hidden="1" x14ac:dyDescent="0.35">
      <c r="A15393" s="46"/>
      <c r="H15393" s="103"/>
      <c r="AD15393" s="99"/>
      <c r="AF15393" s="46"/>
      <c r="AM15393" s="121"/>
      <c r="AO15393" s="46"/>
    </row>
    <row r="15394" spans="1:41" s="60" customFormat="1" hidden="1" x14ac:dyDescent="0.35">
      <c r="A15394" s="46"/>
      <c r="H15394" s="103"/>
      <c r="AD15394" s="99"/>
      <c r="AF15394" s="46"/>
      <c r="AM15394" s="121"/>
      <c r="AO15394" s="46"/>
    </row>
    <row r="15395" spans="1:41" s="60" customFormat="1" hidden="1" x14ac:dyDescent="0.35">
      <c r="A15395" s="46"/>
      <c r="H15395" s="103"/>
      <c r="AD15395" s="99"/>
      <c r="AF15395" s="46"/>
      <c r="AM15395" s="121"/>
      <c r="AO15395" s="46"/>
    </row>
    <row r="15396" spans="1:41" s="60" customFormat="1" hidden="1" x14ac:dyDescent="0.35">
      <c r="A15396" s="46"/>
      <c r="H15396" s="103"/>
      <c r="AD15396" s="99"/>
      <c r="AF15396" s="46"/>
      <c r="AM15396" s="121"/>
      <c r="AO15396" s="46"/>
    </row>
    <row r="15397" spans="1:41" s="60" customFormat="1" hidden="1" x14ac:dyDescent="0.35">
      <c r="A15397" s="46"/>
      <c r="H15397" s="103"/>
      <c r="AD15397" s="99"/>
      <c r="AF15397" s="46"/>
      <c r="AM15397" s="121"/>
      <c r="AO15397" s="46"/>
    </row>
    <row r="15398" spans="1:41" s="60" customFormat="1" hidden="1" x14ac:dyDescent="0.35">
      <c r="A15398" s="46"/>
      <c r="H15398" s="103"/>
      <c r="AD15398" s="99"/>
      <c r="AF15398" s="46"/>
      <c r="AM15398" s="121"/>
      <c r="AO15398" s="46"/>
    </row>
    <row r="15399" spans="1:41" s="60" customFormat="1" hidden="1" x14ac:dyDescent="0.35">
      <c r="A15399" s="46"/>
      <c r="H15399" s="103"/>
      <c r="AD15399" s="99"/>
      <c r="AF15399" s="46"/>
      <c r="AM15399" s="121"/>
      <c r="AO15399" s="46"/>
    </row>
    <row r="15400" spans="1:41" s="60" customFormat="1" hidden="1" x14ac:dyDescent="0.35">
      <c r="A15400" s="46"/>
      <c r="H15400" s="103"/>
      <c r="AD15400" s="99"/>
      <c r="AF15400" s="46"/>
      <c r="AM15400" s="121"/>
      <c r="AO15400" s="46"/>
    </row>
    <row r="15401" spans="1:41" s="60" customFormat="1" hidden="1" x14ac:dyDescent="0.35">
      <c r="A15401" s="46"/>
      <c r="H15401" s="103"/>
      <c r="AD15401" s="99"/>
      <c r="AF15401" s="46"/>
      <c r="AM15401" s="121"/>
      <c r="AO15401" s="46"/>
    </row>
    <row r="15402" spans="1:41" s="60" customFormat="1" hidden="1" x14ac:dyDescent="0.35">
      <c r="A15402" s="46"/>
      <c r="H15402" s="103"/>
      <c r="AD15402" s="99"/>
      <c r="AF15402" s="46"/>
      <c r="AM15402" s="121"/>
      <c r="AO15402" s="46"/>
    </row>
    <row r="15403" spans="1:41" s="60" customFormat="1" hidden="1" x14ac:dyDescent="0.35">
      <c r="A15403" s="46"/>
      <c r="H15403" s="103"/>
      <c r="AD15403" s="99"/>
      <c r="AF15403" s="46"/>
      <c r="AM15403" s="121"/>
      <c r="AO15403" s="46"/>
    </row>
    <row r="15404" spans="1:41" s="60" customFormat="1" hidden="1" x14ac:dyDescent="0.35">
      <c r="A15404" s="46"/>
      <c r="H15404" s="103"/>
      <c r="AD15404" s="99"/>
      <c r="AF15404" s="46"/>
      <c r="AM15404" s="121"/>
      <c r="AO15404" s="46"/>
    </row>
    <row r="15405" spans="1:41" s="60" customFormat="1" hidden="1" x14ac:dyDescent="0.35">
      <c r="A15405" s="46"/>
      <c r="H15405" s="103"/>
      <c r="AD15405" s="99"/>
      <c r="AF15405" s="46"/>
      <c r="AM15405" s="121"/>
      <c r="AO15405" s="46"/>
    </row>
    <row r="15406" spans="1:41" s="60" customFormat="1" hidden="1" x14ac:dyDescent="0.35">
      <c r="A15406" s="46"/>
      <c r="H15406" s="103"/>
      <c r="AD15406" s="99"/>
      <c r="AF15406" s="46"/>
      <c r="AM15406" s="121"/>
      <c r="AO15406" s="46"/>
    </row>
    <row r="15407" spans="1:41" s="60" customFormat="1" hidden="1" x14ac:dyDescent="0.35">
      <c r="A15407" s="46"/>
      <c r="H15407" s="103"/>
      <c r="AD15407" s="99"/>
      <c r="AF15407" s="46"/>
      <c r="AM15407" s="121"/>
      <c r="AO15407" s="46"/>
    </row>
    <row r="15408" spans="1:41" s="60" customFormat="1" hidden="1" x14ac:dyDescent="0.35">
      <c r="A15408" s="46"/>
      <c r="H15408" s="103"/>
      <c r="AD15408" s="99"/>
      <c r="AF15408" s="46"/>
      <c r="AM15408" s="121"/>
      <c r="AO15408" s="46"/>
    </row>
    <row r="15409" spans="1:41" s="60" customFormat="1" hidden="1" x14ac:dyDescent="0.35">
      <c r="A15409" s="46"/>
      <c r="H15409" s="103"/>
      <c r="AD15409" s="99"/>
      <c r="AF15409" s="46"/>
      <c r="AM15409" s="121"/>
      <c r="AO15409" s="46"/>
    </row>
    <row r="15410" spans="1:41" s="60" customFormat="1" hidden="1" x14ac:dyDescent="0.35">
      <c r="A15410" s="46"/>
      <c r="H15410" s="103"/>
      <c r="AD15410" s="99"/>
      <c r="AF15410" s="46"/>
      <c r="AM15410" s="121"/>
      <c r="AO15410" s="46"/>
    </row>
    <row r="15411" spans="1:41" s="60" customFormat="1" hidden="1" x14ac:dyDescent="0.35">
      <c r="A15411" s="46"/>
      <c r="H15411" s="103"/>
      <c r="AD15411" s="99"/>
      <c r="AF15411" s="46"/>
      <c r="AM15411" s="121"/>
      <c r="AO15411" s="46"/>
    </row>
    <row r="15412" spans="1:41" s="60" customFormat="1" hidden="1" x14ac:dyDescent="0.35">
      <c r="A15412" s="46"/>
      <c r="H15412" s="103"/>
      <c r="AD15412" s="99"/>
      <c r="AF15412" s="46"/>
      <c r="AM15412" s="121"/>
      <c r="AO15412" s="46"/>
    </row>
    <row r="15413" spans="1:41" s="60" customFormat="1" hidden="1" x14ac:dyDescent="0.35">
      <c r="A15413" s="46"/>
      <c r="H15413" s="103"/>
      <c r="AD15413" s="99"/>
      <c r="AF15413" s="46"/>
      <c r="AM15413" s="121"/>
      <c r="AO15413" s="46"/>
    </row>
    <row r="15414" spans="1:41" s="60" customFormat="1" hidden="1" x14ac:dyDescent="0.35">
      <c r="A15414" s="46"/>
      <c r="H15414" s="103"/>
      <c r="AD15414" s="99"/>
      <c r="AF15414" s="46"/>
      <c r="AM15414" s="121"/>
      <c r="AO15414" s="46"/>
    </row>
    <row r="15415" spans="1:41" s="60" customFormat="1" hidden="1" x14ac:dyDescent="0.35">
      <c r="A15415" s="46"/>
      <c r="H15415" s="103"/>
      <c r="AD15415" s="99"/>
      <c r="AF15415" s="46"/>
      <c r="AM15415" s="121"/>
      <c r="AO15415" s="46"/>
    </row>
    <row r="15416" spans="1:41" s="60" customFormat="1" hidden="1" x14ac:dyDescent="0.35">
      <c r="A15416" s="46"/>
      <c r="H15416" s="103"/>
      <c r="AD15416" s="99"/>
      <c r="AF15416" s="46"/>
      <c r="AM15416" s="121"/>
      <c r="AO15416" s="46"/>
    </row>
    <row r="15417" spans="1:41" s="60" customFormat="1" hidden="1" x14ac:dyDescent="0.35">
      <c r="A15417" s="46"/>
      <c r="H15417" s="103"/>
      <c r="AD15417" s="99"/>
      <c r="AF15417" s="46"/>
      <c r="AM15417" s="121"/>
      <c r="AO15417" s="46"/>
    </row>
    <row r="15418" spans="1:41" s="60" customFormat="1" hidden="1" x14ac:dyDescent="0.35">
      <c r="A15418" s="46"/>
      <c r="H15418" s="103"/>
      <c r="AD15418" s="99"/>
      <c r="AF15418" s="46"/>
      <c r="AM15418" s="121"/>
      <c r="AO15418" s="46"/>
    </row>
    <row r="15419" spans="1:41" s="60" customFormat="1" hidden="1" x14ac:dyDescent="0.35">
      <c r="A15419" s="46"/>
      <c r="H15419" s="103"/>
      <c r="AD15419" s="99"/>
      <c r="AF15419" s="46"/>
      <c r="AM15419" s="121"/>
      <c r="AO15419" s="46"/>
    </row>
    <row r="15420" spans="1:41" s="60" customFormat="1" hidden="1" x14ac:dyDescent="0.35">
      <c r="A15420" s="46"/>
      <c r="H15420" s="103"/>
      <c r="AD15420" s="99"/>
      <c r="AF15420" s="46"/>
      <c r="AM15420" s="121"/>
      <c r="AO15420" s="46"/>
    </row>
    <row r="15421" spans="1:41" s="60" customFormat="1" hidden="1" x14ac:dyDescent="0.35">
      <c r="A15421" s="46"/>
      <c r="H15421" s="103"/>
      <c r="AD15421" s="99"/>
      <c r="AF15421" s="46"/>
      <c r="AM15421" s="121"/>
      <c r="AO15421" s="46"/>
    </row>
    <row r="15422" spans="1:41" s="60" customFormat="1" hidden="1" x14ac:dyDescent="0.35">
      <c r="A15422" s="46"/>
      <c r="H15422" s="103"/>
      <c r="AD15422" s="99"/>
      <c r="AF15422" s="46"/>
      <c r="AM15422" s="121"/>
      <c r="AO15422" s="46"/>
    </row>
    <row r="15423" spans="1:41" s="60" customFormat="1" hidden="1" x14ac:dyDescent="0.35">
      <c r="A15423" s="46"/>
      <c r="H15423" s="103"/>
      <c r="AD15423" s="99"/>
      <c r="AF15423" s="46"/>
      <c r="AM15423" s="121"/>
      <c r="AO15423" s="46"/>
    </row>
    <row r="15424" spans="1:41" s="60" customFormat="1" hidden="1" x14ac:dyDescent="0.35">
      <c r="A15424" s="46"/>
      <c r="H15424" s="103"/>
      <c r="AD15424" s="99"/>
      <c r="AF15424" s="46"/>
      <c r="AM15424" s="121"/>
      <c r="AO15424" s="46"/>
    </row>
    <row r="15425" spans="1:41" s="60" customFormat="1" hidden="1" x14ac:dyDescent="0.35">
      <c r="A15425" s="46"/>
      <c r="H15425" s="103"/>
      <c r="AD15425" s="99"/>
      <c r="AF15425" s="46"/>
      <c r="AM15425" s="121"/>
      <c r="AO15425" s="46"/>
    </row>
    <row r="15426" spans="1:41" s="60" customFormat="1" hidden="1" x14ac:dyDescent="0.35">
      <c r="A15426" s="46"/>
      <c r="H15426" s="103"/>
      <c r="AD15426" s="99"/>
      <c r="AF15426" s="46"/>
      <c r="AM15426" s="121"/>
      <c r="AO15426" s="46"/>
    </row>
    <row r="15427" spans="1:41" s="60" customFormat="1" hidden="1" x14ac:dyDescent="0.35">
      <c r="A15427" s="46"/>
      <c r="H15427" s="103"/>
      <c r="AD15427" s="99"/>
      <c r="AF15427" s="46"/>
      <c r="AM15427" s="121"/>
      <c r="AO15427" s="46"/>
    </row>
    <row r="15428" spans="1:41" s="60" customFormat="1" hidden="1" x14ac:dyDescent="0.35">
      <c r="A15428" s="46"/>
      <c r="H15428" s="103"/>
      <c r="AD15428" s="99"/>
      <c r="AF15428" s="46"/>
      <c r="AM15428" s="121"/>
      <c r="AO15428" s="46"/>
    </row>
    <row r="15429" spans="1:41" s="60" customFormat="1" hidden="1" x14ac:dyDescent="0.35">
      <c r="A15429" s="46"/>
      <c r="H15429" s="103"/>
      <c r="AD15429" s="99"/>
      <c r="AF15429" s="46"/>
      <c r="AM15429" s="121"/>
      <c r="AO15429" s="46"/>
    </row>
    <row r="15430" spans="1:41" s="60" customFormat="1" hidden="1" x14ac:dyDescent="0.35">
      <c r="A15430" s="46"/>
      <c r="H15430" s="103"/>
      <c r="AD15430" s="99"/>
      <c r="AF15430" s="46"/>
      <c r="AM15430" s="121"/>
      <c r="AO15430" s="46"/>
    </row>
    <row r="15431" spans="1:41" s="60" customFormat="1" hidden="1" x14ac:dyDescent="0.35">
      <c r="A15431" s="46"/>
      <c r="H15431" s="103"/>
      <c r="AD15431" s="99"/>
      <c r="AF15431" s="46"/>
      <c r="AM15431" s="121"/>
      <c r="AO15431" s="46"/>
    </row>
    <row r="15432" spans="1:41" s="60" customFormat="1" hidden="1" x14ac:dyDescent="0.35">
      <c r="A15432" s="46"/>
      <c r="H15432" s="103"/>
      <c r="AD15432" s="99"/>
      <c r="AF15432" s="46"/>
      <c r="AM15432" s="121"/>
      <c r="AO15432" s="46"/>
    </row>
    <row r="15433" spans="1:41" s="60" customFormat="1" hidden="1" x14ac:dyDescent="0.35">
      <c r="A15433" s="46"/>
      <c r="H15433" s="103"/>
      <c r="AD15433" s="99"/>
      <c r="AF15433" s="46"/>
      <c r="AM15433" s="121"/>
      <c r="AO15433" s="46"/>
    </row>
    <row r="15434" spans="1:41" s="60" customFormat="1" hidden="1" x14ac:dyDescent="0.35">
      <c r="A15434" s="46"/>
      <c r="H15434" s="103"/>
      <c r="AD15434" s="99"/>
      <c r="AF15434" s="46"/>
      <c r="AM15434" s="121"/>
      <c r="AO15434" s="46"/>
    </row>
    <row r="15435" spans="1:41" s="60" customFormat="1" hidden="1" x14ac:dyDescent="0.35">
      <c r="A15435" s="46"/>
      <c r="H15435" s="103"/>
      <c r="AD15435" s="99"/>
      <c r="AF15435" s="46"/>
      <c r="AM15435" s="121"/>
      <c r="AO15435" s="46"/>
    </row>
    <row r="15436" spans="1:41" s="60" customFormat="1" hidden="1" x14ac:dyDescent="0.35">
      <c r="A15436" s="46"/>
      <c r="H15436" s="103"/>
      <c r="AD15436" s="99"/>
      <c r="AF15436" s="46"/>
      <c r="AM15436" s="121"/>
      <c r="AO15436" s="46"/>
    </row>
    <row r="15437" spans="1:41" s="60" customFormat="1" hidden="1" x14ac:dyDescent="0.35">
      <c r="A15437" s="46"/>
      <c r="H15437" s="103"/>
      <c r="AD15437" s="99"/>
      <c r="AF15437" s="46"/>
      <c r="AM15437" s="121"/>
      <c r="AO15437" s="46"/>
    </row>
    <row r="15438" spans="1:41" s="60" customFormat="1" hidden="1" x14ac:dyDescent="0.35">
      <c r="A15438" s="46"/>
      <c r="H15438" s="103"/>
      <c r="AD15438" s="99"/>
      <c r="AF15438" s="46"/>
      <c r="AM15438" s="121"/>
      <c r="AO15438" s="46"/>
    </row>
    <row r="15439" spans="1:41" s="60" customFormat="1" hidden="1" x14ac:dyDescent="0.35">
      <c r="A15439" s="46"/>
      <c r="H15439" s="103"/>
      <c r="AD15439" s="99"/>
      <c r="AF15439" s="46"/>
      <c r="AM15439" s="121"/>
      <c r="AO15439" s="46"/>
    </row>
    <row r="15440" spans="1:41" s="60" customFormat="1" hidden="1" x14ac:dyDescent="0.35">
      <c r="A15440" s="46"/>
      <c r="H15440" s="103"/>
      <c r="AD15440" s="99"/>
      <c r="AF15440" s="46"/>
      <c r="AM15440" s="121"/>
      <c r="AO15440" s="46"/>
    </row>
    <row r="15441" spans="1:41" s="60" customFormat="1" hidden="1" x14ac:dyDescent="0.35">
      <c r="A15441" s="46"/>
      <c r="H15441" s="103"/>
      <c r="AD15441" s="99"/>
      <c r="AF15441" s="46"/>
      <c r="AM15441" s="121"/>
      <c r="AO15441" s="46"/>
    </row>
    <row r="15442" spans="1:41" s="60" customFormat="1" hidden="1" x14ac:dyDescent="0.35">
      <c r="A15442" s="46"/>
      <c r="H15442" s="103"/>
      <c r="AD15442" s="99"/>
      <c r="AF15442" s="46"/>
      <c r="AM15442" s="121"/>
      <c r="AO15442" s="46"/>
    </row>
    <row r="15443" spans="1:41" s="60" customFormat="1" hidden="1" x14ac:dyDescent="0.35">
      <c r="A15443" s="46"/>
      <c r="H15443" s="103"/>
      <c r="AD15443" s="99"/>
      <c r="AF15443" s="46"/>
      <c r="AM15443" s="121"/>
      <c r="AO15443" s="46"/>
    </row>
    <row r="15444" spans="1:41" s="60" customFormat="1" hidden="1" x14ac:dyDescent="0.35">
      <c r="A15444" s="46"/>
      <c r="H15444" s="103"/>
      <c r="AD15444" s="99"/>
      <c r="AF15444" s="46"/>
      <c r="AM15444" s="121"/>
      <c r="AO15444" s="46"/>
    </row>
    <row r="15445" spans="1:41" s="60" customFormat="1" hidden="1" x14ac:dyDescent="0.35">
      <c r="A15445" s="46"/>
      <c r="H15445" s="103"/>
      <c r="AD15445" s="99"/>
      <c r="AF15445" s="46"/>
      <c r="AM15445" s="121"/>
      <c r="AO15445" s="46"/>
    </row>
    <row r="15446" spans="1:41" s="60" customFormat="1" hidden="1" x14ac:dyDescent="0.35">
      <c r="A15446" s="46"/>
      <c r="H15446" s="103"/>
      <c r="AD15446" s="99"/>
      <c r="AF15446" s="46"/>
      <c r="AM15446" s="121"/>
      <c r="AO15446" s="46"/>
    </row>
    <row r="15447" spans="1:41" s="60" customFormat="1" hidden="1" x14ac:dyDescent="0.35">
      <c r="A15447" s="46"/>
      <c r="H15447" s="103"/>
      <c r="AD15447" s="99"/>
      <c r="AF15447" s="46"/>
      <c r="AM15447" s="121"/>
      <c r="AO15447" s="46"/>
    </row>
    <row r="15448" spans="1:41" s="60" customFormat="1" hidden="1" x14ac:dyDescent="0.35">
      <c r="A15448" s="46"/>
      <c r="H15448" s="103"/>
      <c r="AD15448" s="99"/>
      <c r="AF15448" s="46"/>
      <c r="AM15448" s="121"/>
      <c r="AO15448" s="46"/>
    </row>
    <row r="15449" spans="1:41" s="60" customFormat="1" hidden="1" x14ac:dyDescent="0.35">
      <c r="A15449" s="46"/>
      <c r="H15449" s="103"/>
      <c r="AD15449" s="99"/>
      <c r="AF15449" s="46"/>
      <c r="AM15449" s="121"/>
      <c r="AO15449" s="46"/>
    </row>
    <row r="15450" spans="1:41" s="60" customFormat="1" hidden="1" x14ac:dyDescent="0.35">
      <c r="A15450" s="46"/>
      <c r="H15450" s="103"/>
      <c r="AD15450" s="99"/>
      <c r="AF15450" s="46"/>
      <c r="AM15450" s="121"/>
      <c r="AO15450" s="46"/>
    </row>
    <row r="15451" spans="1:41" s="60" customFormat="1" hidden="1" x14ac:dyDescent="0.35">
      <c r="A15451" s="46"/>
      <c r="H15451" s="103"/>
      <c r="AD15451" s="99"/>
      <c r="AF15451" s="46"/>
      <c r="AM15451" s="121"/>
      <c r="AO15451" s="46"/>
    </row>
    <row r="15452" spans="1:41" s="60" customFormat="1" hidden="1" x14ac:dyDescent="0.35">
      <c r="A15452" s="46"/>
      <c r="H15452" s="103"/>
      <c r="AD15452" s="99"/>
      <c r="AF15452" s="46"/>
      <c r="AM15452" s="121"/>
      <c r="AO15452" s="46"/>
    </row>
    <row r="15453" spans="1:41" s="60" customFormat="1" hidden="1" x14ac:dyDescent="0.35">
      <c r="A15453" s="46"/>
      <c r="H15453" s="103"/>
      <c r="AD15453" s="99"/>
      <c r="AF15453" s="46"/>
      <c r="AM15453" s="121"/>
      <c r="AO15453" s="46"/>
    </row>
    <row r="15454" spans="1:41" s="60" customFormat="1" hidden="1" x14ac:dyDescent="0.35">
      <c r="A15454" s="46"/>
      <c r="H15454" s="103"/>
      <c r="AD15454" s="99"/>
      <c r="AF15454" s="46"/>
      <c r="AM15454" s="121"/>
      <c r="AO15454" s="46"/>
    </row>
    <row r="15455" spans="1:41" s="60" customFormat="1" hidden="1" x14ac:dyDescent="0.35">
      <c r="A15455" s="46"/>
      <c r="H15455" s="103"/>
      <c r="AD15455" s="99"/>
      <c r="AF15455" s="46"/>
      <c r="AM15455" s="121"/>
      <c r="AO15455" s="46"/>
    </row>
    <row r="15456" spans="1:41" s="60" customFormat="1" hidden="1" x14ac:dyDescent="0.35">
      <c r="A15456" s="46"/>
      <c r="H15456" s="103"/>
      <c r="AD15456" s="99"/>
      <c r="AF15456" s="46"/>
      <c r="AM15456" s="121"/>
      <c r="AO15456" s="46"/>
    </row>
    <row r="15457" spans="1:41" s="60" customFormat="1" hidden="1" x14ac:dyDescent="0.35">
      <c r="A15457" s="46"/>
      <c r="H15457" s="103"/>
      <c r="AD15457" s="99"/>
      <c r="AF15457" s="46"/>
      <c r="AM15457" s="121"/>
      <c r="AO15457" s="46"/>
    </row>
    <row r="15458" spans="1:41" s="60" customFormat="1" hidden="1" x14ac:dyDescent="0.35">
      <c r="A15458" s="46"/>
      <c r="H15458" s="103"/>
      <c r="AD15458" s="99"/>
      <c r="AF15458" s="46"/>
      <c r="AM15458" s="121"/>
      <c r="AO15458" s="46"/>
    </row>
    <row r="15459" spans="1:41" s="60" customFormat="1" hidden="1" x14ac:dyDescent="0.35">
      <c r="A15459" s="46"/>
      <c r="H15459" s="103"/>
      <c r="AD15459" s="99"/>
      <c r="AF15459" s="46"/>
      <c r="AM15459" s="121"/>
      <c r="AO15459" s="46"/>
    </row>
    <row r="15460" spans="1:41" s="60" customFormat="1" hidden="1" x14ac:dyDescent="0.35">
      <c r="A15460" s="46"/>
      <c r="H15460" s="103"/>
      <c r="AD15460" s="99"/>
      <c r="AF15460" s="46"/>
      <c r="AM15460" s="121"/>
      <c r="AO15460" s="46"/>
    </row>
    <row r="15461" spans="1:41" s="60" customFormat="1" hidden="1" x14ac:dyDescent="0.35">
      <c r="A15461" s="46"/>
      <c r="H15461" s="103"/>
      <c r="AD15461" s="99"/>
      <c r="AF15461" s="46"/>
      <c r="AM15461" s="121"/>
      <c r="AO15461" s="46"/>
    </row>
    <row r="15462" spans="1:41" s="60" customFormat="1" hidden="1" x14ac:dyDescent="0.35">
      <c r="A15462" s="46"/>
      <c r="H15462" s="103"/>
      <c r="AD15462" s="99"/>
      <c r="AF15462" s="46"/>
      <c r="AM15462" s="121"/>
      <c r="AO15462" s="46"/>
    </row>
    <row r="15463" spans="1:41" s="60" customFormat="1" hidden="1" x14ac:dyDescent="0.35">
      <c r="A15463" s="46"/>
      <c r="H15463" s="103"/>
      <c r="AD15463" s="99"/>
      <c r="AF15463" s="46"/>
      <c r="AM15463" s="121"/>
      <c r="AO15463" s="46"/>
    </row>
    <row r="15464" spans="1:41" s="60" customFormat="1" hidden="1" x14ac:dyDescent="0.35">
      <c r="A15464" s="46"/>
      <c r="H15464" s="103"/>
      <c r="AD15464" s="99"/>
      <c r="AF15464" s="46"/>
      <c r="AM15464" s="121"/>
      <c r="AO15464" s="46"/>
    </row>
    <row r="15465" spans="1:41" s="60" customFormat="1" hidden="1" x14ac:dyDescent="0.35">
      <c r="A15465" s="46"/>
      <c r="H15465" s="103"/>
      <c r="AD15465" s="99"/>
      <c r="AF15465" s="46"/>
      <c r="AM15465" s="121"/>
      <c r="AO15465" s="46"/>
    </row>
    <row r="15466" spans="1:41" s="60" customFormat="1" hidden="1" x14ac:dyDescent="0.35">
      <c r="A15466" s="46"/>
      <c r="H15466" s="103"/>
      <c r="AD15466" s="99"/>
      <c r="AF15466" s="46"/>
      <c r="AM15466" s="121"/>
      <c r="AO15466" s="46"/>
    </row>
    <row r="15467" spans="1:41" s="60" customFormat="1" hidden="1" x14ac:dyDescent="0.35">
      <c r="A15467" s="46"/>
      <c r="H15467" s="103"/>
      <c r="AD15467" s="99"/>
      <c r="AF15467" s="46"/>
      <c r="AM15467" s="121"/>
      <c r="AO15467" s="46"/>
    </row>
    <row r="15468" spans="1:41" s="60" customFormat="1" hidden="1" x14ac:dyDescent="0.35">
      <c r="A15468" s="46"/>
      <c r="H15468" s="103"/>
      <c r="AD15468" s="99"/>
      <c r="AF15468" s="46"/>
      <c r="AM15468" s="121"/>
      <c r="AO15468" s="46"/>
    </row>
    <row r="15469" spans="1:41" s="60" customFormat="1" hidden="1" x14ac:dyDescent="0.35">
      <c r="A15469" s="46"/>
      <c r="H15469" s="103"/>
      <c r="AD15469" s="99"/>
      <c r="AF15469" s="46"/>
      <c r="AM15469" s="121"/>
      <c r="AO15469" s="46"/>
    </row>
    <row r="15470" spans="1:41" s="60" customFormat="1" hidden="1" x14ac:dyDescent="0.35">
      <c r="A15470" s="46"/>
      <c r="H15470" s="103"/>
      <c r="AD15470" s="99"/>
      <c r="AF15470" s="46"/>
      <c r="AM15470" s="121"/>
      <c r="AO15470" s="46"/>
    </row>
    <row r="15471" spans="1:41" s="60" customFormat="1" hidden="1" x14ac:dyDescent="0.35">
      <c r="A15471" s="46"/>
      <c r="H15471" s="103"/>
      <c r="AD15471" s="99"/>
      <c r="AF15471" s="46"/>
      <c r="AM15471" s="121"/>
      <c r="AO15471" s="46"/>
    </row>
    <row r="15472" spans="1:41" s="60" customFormat="1" hidden="1" x14ac:dyDescent="0.35">
      <c r="A15472" s="46"/>
      <c r="H15472" s="103"/>
      <c r="AD15472" s="99"/>
      <c r="AF15472" s="46"/>
      <c r="AM15472" s="121"/>
      <c r="AO15472" s="46"/>
    </row>
    <row r="15473" spans="1:41" s="60" customFormat="1" hidden="1" x14ac:dyDescent="0.35">
      <c r="A15473" s="46"/>
      <c r="H15473" s="103"/>
      <c r="AD15473" s="99"/>
      <c r="AF15473" s="46"/>
      <c r="AM15473" s="121"/>
      <c r="AO15473" s="46"/>
    </row>
    <row r="15474" spans="1:41" s="60" customFormat="1" hidden="1" x14ac:dyDescent="0.35">
      <c r="A15474" s="46"/>
      <c r="H15474" s="103"/>
      <c r="AD15474" s="99"/>
      <c r="AF15474" s="46"/>
      <c r="AM15474" s="121"/>
      <c r="AO15474" s="46"/>
    </row>
    <row r="15475" spans="1:41" s="60" customFormat="1" hidden="1" x14ac:dyDescent="0.35">
      <c r="A15475" s="46"/>
      <c r="H15475" s="103"/>
      <c r="AD15475" s="99"/>
      <c r="AF15475" s="46"/>
      <c r="AM15475" s="121"/>
      <c r="AO15475" s="46"/>
    </row>
    <row r="15476" spans="1:41" s="60" customFormat="1" hidden="1" x14ac:dyDescent="0.35">
      <c r="A15476" s="46"/>
      <c r="H15476" s="103"/>
      <c r="AD15476" s="99"/>
      <c r="AF15476" s="46"/>
      <c r="AM15476" s="121"/>
      <c r="AO15476" s="46"/>
    </row>
    <row r="15477" spans="1:41" s="60" customFormat="1" hidden="1" x14ac:dyDescent="0.35">
      <c r="A15477" s="46"/>
      <c r="H15477" s="103"/>
      <c r="AD15477" s="99"/>
      <c r="AF15477" s="46"/>
      <c r="AM15477" s="121"/>
      <c r="AO15477" s="46"/>
    </row>
    <row r="15478" spans="1:41" s="60" customFormat="1" hidden="1" x14ac:dyDescent="0.35">
      <c r="A15478" s="46"/>
      <c r="H15478" s="103"/>
      <c r="AD15478" s="99"/>
      <c r="AF15478" s="46"/>
      <c r="AM15478" s="121"/>
      <c r="AO15478" s="46"/>
    </row>
    <row r="15479" spans="1:41" s="60" customFormat="1" hidden="1" x14ac:dyDescent="0.35">
      <c r="A15479" s="46"/>
      <c r="H15479" s="103"/>
      <c r="AD15479" s="99"/>
      <c r="AF15479" s="46"/>
      <c r="AM15479" s="121"/>
      <c r="AO15479" s="46"/>
    </row>
    <row r="15480" spans="1:41" s="60" customFormat="1" hidden="1" x14ac:dyDescent="0.35">
      <c r="A15480" s="46"/>
      <c r="H15480" s="103"/>
      <c r="AD15480" s="99"/>
      <c r="AF15480" s="46"/>
      <c r="AM15480" s="121"/>
      <c r="AO15480" s="46"/>
    </row>
    <row r="15481" spans="1:41" s="60" customFormat="1" hidden="1" x14ac:dyDescent="0.35">
      <c r="A15481" s="46"/>
      <c r="H15481" s="103"/>
      <c r="AD15481" s="99"/>
      <c r="AF15481" s="46"/>
      <c r="AM15481" s="121"/>
      <c r="AO15481" s="46"/>
    </row>
    <row r="15482" spans="1:41" s="60" customFormat="1" hidden="1" x14ac:dyDescent="0.35">
      <c r="A15482" s="46"/>
      <c r="H15482" s="103"/>
      <c r="AD15482" s="99"/>
      <c r="AF15482" s="46"/>
      <c r="AM15482" s="121"/>
      <c r="AO15482" s="46"/>
    </row>
    <row r="15483" spans="1:41" s="60" customFormat="1" hidden="1" x14ac:dyDescent="0.35">
      <c r="A15483" s="46"/>
      <c r="H15483" s="103"/>
      <c r="AD15483" s="99"/>
      <c r="AF15483" s="46"/>
      <c r="AM15483" s="121"/>
      <c r="AO15483" s="46"/>
    </row>
    <row r="15484" spans="1:41" s="60" customFormat="1" hidden="1" x14ac:dyDescent="0.35">
      <c r="A15484" s="46"/>
      <c r="H15484" s="103"/>
      <c r="AD15484" s="99"/>
      <c r="AF15484" s="46"/>
      <c r="AM15484" s="121"/>
      <c r="AO15484" s="46"/>
    </row>
    <row r="15485" spans="1:41" s="60" customFormat="1" hidden="1" x14ac:dyDescent="0.35">
      <c r="A15485" s="46"/>
      <c r="H15485" s="103"/>
      <c r="AD15485" s="99"/>
      <c r="AF15485" s="46"/>
      <c r="AM15485" s="121"/>
      <c r="AO15485" s="46"/>
    </row>
    <row r="15486" spans="1:41" s="60" customFormat="1" hidden="1" x14ac:dyDescent="0.35">
      <c r="A15486" s="46"/>
      <c r="H15486" s="103"/>
      <c r="AD15486" s="99"/>
      <c r="AF15486" s="46"/>
      <c r="AM15486" s="121"/>
      <c r="AO15486" s="46"/>
    </row>
    <row r="15487" spans="1:41" s="60" customFormat="1" hidden="1" x14ac:dyDescent="0.35">
      <c r="A15487" s="46"/>
      <c r="H15487" s="103"/>
      <c r="AD15487" s="99"/>
      <c r="AF15487" s="46"/>
      <c r="AM15487" s="121"/>
      <c r="AO15487" s="46"/>
    </row>
    <row r="15488" spans="1:41" s="60" customFormat="1" hidden="1" x14ac:dyDescent="0.35">
      <c r="A15488" s="46"/>
      <c r="H15488" s="103"/>
      <c r="AD15488" s="99"/>
      <c r="AF15488" s="46"/>
      <c r="AM15488" s="121"/>
      <c r="AO15488" s="46"/>
    </row>
    <row r="15489" spans="1:41" s="60" customFormat="1" hidden="1" x14ac:dyDescent="0.35">
      <c r="A15489" s="46"/>
      <c r="H15489" s="103"/>
      <c r="AD15489" s="99"/>
      <c r="AF15489" s="46"/>
      <c r="AM15489" s="121"/>
      <c r="AO15489" s="46"/>
    </row>
    <row r="15490" spans="1:41" s="60" customFormat="1" hidden="1" x14ac:dyDescent="0.35">
      <c r="A15490" s="46"/>
      <c r="H15490" s="103"/>
      <c r="AD15490" s="99"/>
      <c r="AF15490" s="46"/>
      <c r="AM15490" s="121"/>
      <c r="AO15490" s="46"/>
    </row>
    <row r="15491" spans="1:41" s="60" customFormat="1" hidden="1" x14ac:dyDescent="0.35">
      <c r="A15491" s="46"/>
      <c r="H15491" s="103"/>
      <c r="AD15491" s="99"/>
      <c r="AF15491" s="46"/>
      <c r="AM15491" s="121"/>
      <c r="AO15491" s="46"/>
    </row>
    <row r="15492" spans="1:41" s="60" customFormat="1" hidden="1" x14ac:dyDescent="0.35">
      <c r="A15492" s="46"/>
      <c r="H15492" s="103"/>
      <c r="AD15492" s="99"/>
      <c r="AF15492" s="46"/>
      <c r="AM15492" s="121"/>
      <c r="AO15492" s="46"/>
    </row>
    <row r="15493" spans="1:41" s="60" customFormat="1" hidden="1" x14ac:dyDescent="0.35">
      <c r="A15493" s="46"/>
      <c r="H15493" s="103"/>
      <c r="AD15493" s="99"/>
      <c r="AF15493" s="46"/>
      <c r="AM15493" s="121"/>
      <c r="AO15493" s="46"/>
    </row>
    <row r="15494" spans="1:41" s="60" customFormat="1" hidden="1" x14ac:dyDescent="0.35">
      <c r="A15494" s="46"/>
      <c r="H15494" s="103"/>
      <c r="AD15494" s="99"/>
      <c r="AF15494" s="46"/>
      <c r="AM15494" s="121"/>
      <c r="AO15494" s="46"/>
    </row>
    <row r="15495" spans="1:41" s="60" customFormat="1" hidden="1" x14ac:dyDescent="0.35">
      <c r="A15495" s="46"/>
      <c r="H15495" s="103"/>
      <c r="AD15495" s="99"/>
      <c r="AF15495" s="46"/>
      <c r="AM15495" s="121"/>
      <c r="AO15495" s="46"/>
    </row>
    <row r="15496" spans="1:41" s="60" customFormat="1" hidden="1" x14ac:dyDescent="0.35">
      <c r="A15496" s="46"/>
      <c r="H15496" s="103"/>
      <c r="AD15496" s="99"/>
      <c r="AF15496" s="46"/>
      <c r="AM15496" s="121"/>
      <c r="AO15496" s="46"/>
    </row>
    <row r="15497" spans="1:41" s="60" customFormat="1" hidden="1" x14ac:dyDescent="0.35">
      <c r="A15497" s="46"/>
      <c r="H15497" s="103"/>
      <c r="AD15497" s="99"/>
      <c r="AF15497" s="46"/>
      <c r="AM15497" s="121"/>
      <c r="AO15497" s="46"/>
    </row>
    <row r="15498" spans="1:41" s="60" customFormat="1" hidden="1" x14ac:dyDescent="0.35">
      <c r="A15498" s="46"/>
      <c r="H15498" s="103"/>
      <c r="AD15498" s="99"/>
      <c r="AF15498" s="46"/>
      <c r="AM15498" s="121"/>
      <c r="AO15498" s="46"/>
    </row>
    <row r="15499" spans="1:41" s="60" customFormat="1" hidden="1" x14ac:dyDescent="0.35">
      <c r="A15499" s="46"/>
      <c r="H15499" s="103"/>
      <c r="AD15499" s="99"/>
      <c r="AF15499" s="46"/>
      <c r="AM15499" s="121"/>
      <c r="AO15499" s="46"/>
    </row>
    <row r="15500" spans="1:41" s="60" customFormat="1" hidden="1" x14ac:dyDescent="0.35">
      <c r="A15500" s="46"/>
      <c r="H15500" s="103"/>
      <c r="AD15500" s="99"/>
      <c r="AF15500" s="46"/>
      <c r="AM15500" s="121"/>
      <c r="AO15500" s="46"/>
    </row>
    <row r="15501" spans="1:41" s="60" customFormat="1" hidden="1" x14ac:dyDescent="0.35">
      <c r="A15501" s="46"/>
      <c r="H15501" s="103"/>
      <c r="AD15501" s="99"/>
      <c r="AF15501" s="46"/>
      <c r="AM15501" s="121"/>
      <c r="AO15501" s="46"/>
    </row>
    <row r="15502" spans="1:41" s="60" customFormat="1" hidden="1" x14ac:dyDescent="0.35">
      <c r="A15502" s="46"/>
      <c r="H15502" s="103"/>
      <c r="AD15502" s="99"/>
      <c r="AF15502" s="46"/>
      <c r="AM15502" s="121"/>
      <c r="AO15502" s="46"/>
    </row>
    <row r="15503" spans="1:41" s="60" customFormat="1" hidden="1" x14ac:dyDescent="0.35">
      <c r="A15503" s="46"/>
      <c r="H15503" s="103"/>
      <c r="AD15503" s="99"/>
      <c r="AF15503" s="46"/>
      <c r="AM15503" s="121"/>
      <c r="AO15503" s="46"/>
    </row>
    <row r="15504" spans="1:41" s="60" customFormat="1" hidden="1" x14ac:dyDescent="0.35">
      <c r="A15504" s="46"/>
      <c r="H15504" s="103"/>
      <c r="AD15504" s="99"/>
      <c r="AF15504" s="46"/>
      <c r="AM15504" s="121"/>
      <c r="AO15504" s="46"/>
    </row>
    <row r="15505" spans="1:41" s="60" customFormat="1" hidden="1" x14ac:dyDescent="0.35">
      <c r="A15505" s="46"/>
      <c r="H15505" s="103"/>
      <c r="AD15505" s="99"/>
      <c r="AF15505" s="46"/>
      <c r="AM15505" s="121"/>
      <c r="AO15505" s="46"/>
    </row>
    <row r="15506" spans="1:41" s="60" customFormat="1" hidden="1" x14ac:dyDescent="0.35">
      <c r="A15506" s="46"/>
      <c r="H15506" s="103"/>
      <c r="AD15506" s="99"/>
      <c r="AF15506" s="46"/>
      <c r="AM15506" s="121"/>
      <c r="AO15506" s="46"/>
    </row>
    <row r="15507" spans="1:41" s="60" customFormat="1" hidden="1" x14ac:dyDescent="0.35">
      <c r="A15507" s="46"/>
      <c r="H15507" s="103"/>
      <c r="AD15507" s="99"/>
      <c r="AF15507" s="46"/>
      <c r="AM15507" s="121"/>
      <c r="AO15507" s="46"/>
    </row>
    <row r="15508" spans="1:41" s="60" customFormat="1" hidden="1" x14ac:dyDescent="0.35">
      <c r="A15508" s="46"/>
      <c r="H15508" s="103"/>
      <c r="AD15508" s="99"/>
      <c r="AF15508" s="46"/>
      <c r="AM15508" s="121"/>
      <c r="AO15508" s="46"/>
    </row>
    <row r="15509" spans="1:41" s="60" customFormat="1" hidden="1" x14ac:dyDescent="0.35">
      <c r="A15509" s="46"/>
      <c r="H15509" s="103"/>
      <c r="AD15509" s="99"/>
      <c r="AF15509" s="46"/>
      <c r="AM15509" s="121"/>
      <c r="AO15509" s="46"/>
    </row>
    <row r="15510" spans="1:41" s="60" customFormat="1" hidden="1" x14ac:dyDescent="0.35">
      <c r="A15510" s="46"/>
      <c r="H15510" s="103"/>
      <c r="AD15510" s="99"/>
      <c r="AF15510" s="46"/>
      <c r="AM15510" s="121"/>
      <c r="AO15510" s="46"/>
    </row>
    <row r="15511" spans="1:41" s="60" customFormat="1" hidden="1" x14ac:dyDescent="0.35">
      <c r="A15511" s="46"/>
      <c r="H15511" s="103"/>
      <c r="AD15511" s="99"/>
      <c r="AF15511" s="46"/>
      <c r="AM15511" s="121"/>
      <c r="AO15511" s="46"/>
    </row>
    <row r="15512" spans="1:41" s="60" customFormat="1" hidden="1" x14ac:dyDescent="0.35">
      <c r="A15512" s="46"/>
      <c r="H15512" s="103"/>
      <c r="AD15512" s="99"/>
      <c r="AF15512" s="46"/>
      <c r="AM15512" s="121"/>
      <c r="AO15512" s="46"/>
    </row>
    <row r="15513" spans="1:41" s="60" customFormat="1" hidden="1" x14ac:dyDescent="0.35">
      <c r="A15513" s="46"/>
      <c r="H15513" s="103"/>
      <c r="AD15513" s="99"/>
      <c r="AF15513" s="46"/>
      <c r="AM15513" s="121"/>
      <c r="AO15513" s="46"/>
    </row>
    <row r="15514" spans="1:41" s="60" customFormat="1" hidden="1" x14ac:dyDescent="0.35">
      <c r="A15514" s="46"/>
      <c r="H15514" s="103"/>
      <c r="AD15514" s="99"/>
      <c r="AF15514" s="46"/>
      <c r="AM15514" s="121"/>
      <c r="AO15514" s="46"/>
    </row>
    <row r="15515" spans="1:41" s="60" customFormat="1" hidden="1" x14ac:dyDescent="0.35">
      <c r="A15515" s="46"/>
      <c r="H15515" s="103"/>
      <c r="AD15515" s="99"/>
      <c r="AF15515" s="46"/>
      <c r="AM15515" s="121"/>
      <c r="AO15515" s="46"/>
    </row>
    <row r="15516" spans="1:41" s="60" customFormat="1" hidden="1" x14ac:dyDescent="0.35">
      <c r="A15516" s="46"/>
      <c r="H15516" s="103"/>
      <c r="AD15516" s="99"/>
      <c r="AF15516" s="46"/>
      <c r="AM15516" s="121"/>
      <c r="AO15516" s="46"/>
    </row>
    <row r="15517" spans="1:41" s="60" customFormat="1" hidden="1" x14ac:dyDescent="0.35">
      <c r="A15517" s="46"/>
      <c r="H15517" s="103"/>
      <c r="AD15517" s="99"/>
      <c r="AF15517" s="46"/>
      <c r="AM15517" s="121"/>
      <c r="AO15517" s="46"/>
    </row>
    <row r="15518" spans="1:41" s="60" customFormat="1" hidden="1" x14ac:dyDescent="0.35">
      <c r="A15518" s="46"/>
      <c r="H15518" s="103"/>
      <c r="AD15518" s="99"/>
      <c r="AF15518" s="46"/>
      <c r="AM15518" s="121"/>
      <c r="AO15518" s="46"/>
    </row>
    <row r="15519" spans="1:41" s="60" customFormat="1" hidden="1" x14ac:dyDescent="0.35">
      <c r="A15519" s="46"/>
      <c r="H15519" s="103"/>
      <c r="AD15519" s="99"/>
      <c r="AF15519" s="46"/>
      <c r="AM15519" s="121"/>
      <c r="AO15519" s="46"/>
    </row>
    <row r="15520" spans="1:41" s="60" customFormat="1" hidden="1" x14ac:dyDescent="0.35">
      <c r="A15520" s="46"/>
      <c r="H15520" s="103"/>
      <c r="AD15520" s="99"/>
      <c r="AF15520" s="46"/>
      <c r="AM15520" s="121"/>
      <c r="AO15520" s="46"/>
    </row>
    <row r="15521" spans="1:41" s="60" customFormat="1" hidden="1" x14ac:dyDescent="0.35">
      <c r="A15521" s="46"/>
      <c r="H15521" s="103"/>
      <c r="AD15521" s="99"/>
      <c r="AF15521" s="46"/>
      <c r="AM15521" s="121"/>
      <c r="AO15521" s="46"/>
    </row>
    <row r="15522" spans="1:41" s="60" customFormat="1" hidden="1" x14ac:dyDescent="0.35">
      <c r="A15522" s="46"/>
      <c r="H15522" s="103"/>
      <c r="AD15522" s="99"/>
      <c r="AF15522" s="46"/>
      <c r="AM15522" s="121"/>
      <c r="AO15522" s="46"/>
    </row>
    <row r="15523" spans="1:41" s="60" customFormat="1" hidden="1" x14ac:dyDescent="0.35">
      <c r="A15523" s="46"/>
      <c r="H15523" s="103"/>
      <c r="AD15523" s="99"/>
      <c r="AF15523" s="46"/>
      <c r="AM15523" s="121"/>
      <c r="AO15523" s="46"/>
    </row>
    <row r="15524" spans="1:41" s="60" customFormat="1" hidden="1" x14ac:dyDescent="0.35">
      <c r="A15524" s="46"/>
      <c r="H15524" s="103"/>
      <c r="AD15524" s="99"/>
      <c r="AF15524" s="46"/>
      <c r="AM15524" s="121"/>
      <c r="AO15524" s="46"/>
    </row>
    <row r="15525" spans="1:41" s="60" customFormat="1" hidden="1" x14ac:dyDescent="0.35">
      <c r="A15525" s="46"/>
      <c r="H15525" s="103"/>
      <c r="AD15525" s="99"/>
      <c r="AF15525" s="46"/>
      <c r="AM15525" s="121"/>
      <c r="AO15525" s="46"/>
    </row>
    <row r="15526" spans="1:41" s="60" customFormat="1" hidden="1" x14ac:dyDescent="0.35">
      <c r="A15526" s="46"/>
      <c r="H15526" s="103"/>
      <c r="AD15526" s="99"/>
      <c r="AF15526" s="46"/>
      <c r="AM15526" s="121"/>
      <c r="AO15526" s="46"/>
    </row>
    <row r="15527" spans="1:41" s="60" customFormat="1" hidden="1" x14ac:dyDescent="0.35">
      <c r="A15527" s="46"/>
      <c r="H15527" s="103"/>
      <c r="AD15527" s="99"/>
      <c r="AF15527" s="46"/>
      <c r="AM15527" s="121"/>
      <c r="AO15527" s="46"/>
    </row>
    <row r="15528" spans="1:41" s="60" customFormat="1" hidden="1" x14ac:dyDescent="0.35">
      <c r="A15528" s="46"/>
      <c r="H15528" s="103"/>
      <c r="AD15528" s="99"/>
      <c r="AF15528" s="46"/>
      <c r="AM15528" s="121"/>
      <c r="AO15528" s="46"/>
    </row>
    <row r="15529" spans="1:41" s="60" customFormat="1" hidden="1" x14ac:dyDescent="0.35">
      <c r="A15529" s="46"/>
      <c r="H15529" s="103"/>
      <c r="AD15529" s="99"/>
      <c r="AF15529" s="46"/>
      <c r="AM15529" s="121"/>
      <c r="AO15529" s="46"/>
    </row>
    <row r="15530" spans="1:41" s="60" customFormat="1" hidden="1" x14ac:dyDescent="0.35">
      <c r="A15530" s="46"/>
      <c r="H15530" s="103"/>
      <c r="AD15530" s="99"/>
      <c r="AF15530" s="46"/>
      <c r="AM15530" s="121"/>
      <c r="AO15530" s="46"/>
    </row>
    <row r="15531" spans="1:41" s="60" customFormat="1" hidden="1" x14ac:dyDescent="0.35">
      <c r="A15531" s="46"/>
      <c r="H15531" s="103"/>
      <c r="AD15531" s="99"/>
      <c r="AF15531" s="46"/>
      <c r="AM15531" s="121"/>
      <c r="AO15531" s="46"/>
    </row>
    <row r="15532" spans="1:41" s="60" customFormat="1" hidden="1" x14ac:dyDescent="0.35">
      <c r="A15532" s="46"/>
      <c r="H15532" s="103"/>
      <c r="AD15532" s="99"/>
      <c r="AF15532" s="46"/>
      <c r="AM15532" s="121"/>
      <c r="AO15532" s="46"/>
    </row>
    <row r="15533" spans="1:41" s="60" customFormat="1" hidden="1" x14ac:dyDescent="0.35">
      <c r="A15533" s="46"/>
      <c r="H15533" s="103"/>
      <c r="AD15533" s="99"/>
      <c r="AF15533" s="46"/>
      <c r="AM15533" s="121"/>
      <c r="AO15533" s="46"/>
    </row>
    <row r="15534" spans="1:41" s="60" customFormat="1" hidden="1" x14ac:dyDescent="0.35">
      <c r="A15534" s="46"/>
      <c r="H15534" s="103"/>
      <c r="AD15534" s="99"/>
      <c r="AF15534" s="46"/>
      <c r="AM15534" s="121"/>
      <c r="AO15534" s="46"/>
    </row>
    <row r="15535" spans="1:41" s="60" customFormat="1" hidden="1" x14ac:dyDescent="0.35">
      <c r="A15535" s="46"/>
      <c r="H15535" s="103"/>
      <c r="AD15535" s="99"/>
      <c r="AF15535" s="46"/>
      <c r="AM15535" s="121"/>
      <c r="AO15535" s="46"/>
    </row>
    <row r="15536" spans="1:41" s="60" customFormat="1" hidden="1" x14ac:dyDescent="0.35">
      <c r="A15536" s="46"/>
      <c r="H15536" s="103"/>
      <c r="AD15536" s="99"/>
      <c r="AF15536" s="46"/>
      <c r="AM15536" s="121"/>
      <c r="AO15536" s="46"/>
    </row>
    <row r="15537" spans="1:41" s="60" customFormat="1" hidden="1" x14ac:dyDescent="0.35">
      <c r="A15537" s="46"/>
      <c r="H15537" s="103"/>
      <c r="AD15537" s="99"/>
      <c r="AF15537" s="46"/>
      <c r="AM15537" s="121"/>
      <c r="AO15537" s="46"/>
    </row>
    <row r="15538" spans="1:41" s="60" customFormat="1" hidden="1" x14ac:dyDescent="0.35">
      <c r="A15538" s="46"/>
      <c r="H15538" s="103"/>
      <c r="AD15538" s="99"/>
      <c r="AF15538" s="46"/>
      <c r="AM15538" s="121"/>
      <c r="AO15538" s="46"/>
    </row>
    <row r="15539" spans="1:41" s="60" customFormat="1" hidden="1" x14ac:dyDescent="0.35">
      <c r="A15539" s="46"/>
      <c r="H15539" s="103"/>
      <c r="AD15539" s="99"/>
      <c r="AF15539" s="46"/>
      <c r="AM15539" s="121"/>
      <c r="AO15539" s="46"/>
    </row>
    <row r="15540" spans="1:41" s="60" customFormat="1" hidden="1" x14ac:dyDescent="0.35">
      <c r="A15540" s="46"/>
      <c r="H15540" s="103"/>
      <c r="AD15540" s="99"/>
      <c r="AF15540" s="46"/>
      <c r="AM15540" s="121"/>
      <c r="AO15540" s="46"/>
    </row>
    <row r="15541" spans="1:41" s="60" customFormat="1" hidden="1" x14ac:dyDescent="0.35">
      <c r="A15541" s="46"/>
      <c r="H15541" s="103"/>
      <c r="AD15541" s="99"/>
      <c r="AF15541" s="46"/>
      <c r="AM15541" s="121"/>
      <c r="AO15541" s="46"/>
    </row>
    <row r="15542" spans="1:41" s="60" customFormat="1" hidden="1" x14ac:dyDescent="0.35">
      <c r="A15542" s="46"/>
      <c r="H15542" s="103"/>
      <c r="AD15542" s="99"/>
      <c r="AF15542" s="46"/>
      <c r="AM15542" s="121"/>
      <c r="AO15542" s="46"/>
    </row>
    <row r="15543" spans="1:41" s="60" customFormat="1" hidden="1" x14ac:dyDescent="0.35">
      <c r="A15543" s="46"/>
      <c r="H15543" s="103"/>
      <c r="AD15543" s="99"/>
      <c r="AF15543" s="46"/>
      <c r="AM15543" s="121"/>
      <c r="AO15543" s="46"/>
    </row>
    <row r="15544" spans="1:41" s="60" customFormat="1" hidden="1" x14ac:dyDescent="0.35">
      <c r="A15544" s="46"/>
      <c r="H15544" s="103"/>
      <c r="AD15544" s="99"/>
      <c r="AF15544" s="46"/>
      <c r="AM15544" s="121"/>
      <c r="AO15544" s="46"/>
    </row>
    <row r="15545" spans="1:41" s="60" customFormat="1" hidden="1" x14ac:dyDescent="0.35">
      <c r="A15545" s="46"/>
      <c r="H15545" s="103"/>
      <c r="AD15545" s="99"/>
      <c r="AF15545" s="46"/>
      <c r="AM15545" s="121"/>
      <c r="AO15545" s="46"/>
    </row>
    <row r="15546" spans="1:41" s="60" customFormat="1" hidden="1" x14ac:dyDescent="0.35">
      <c r="A15546" s="46"/>
      <c r="H15546" s="103"/>
      <c r="AD15546" s="99"/>
      <c r="AF15546" s="46"/>
      <c r="AM15546" s="121"/>
      <c r="AO15546" s="46"/>
    </row>
    <row r="15547" spans="1:41" s="60" customFormat="1" hidden="1" x14ac:dyDescent="0.35">
      <c r="A15547" s="46"/>
      <c r="H15547" s="103"/>
      <c r="AD15547" s="99"/>
      <c r="AF15547" s="46"/>
      <c r="AM15547" s="121"/>
      <c r="AO15547" s="46"/>
    </row>
    <row r="15548" spans="1:41" s="60" customFormat="1" hidden="1" x14ac:dyDescent="0.35">
      <c r="A15548" s="46"/>
      <c r="H15548" s="103"/>
      <c r="AD15548" s="99"/>
      <c r="AF15548" s="46"/>
      <c r="AM15548" s="121"/>
      <c r="AO15548" s="46"/>
    </row>
    <row r="15549" spans="1:41" s="60" customFormat="1" hidden="1" x14ac:dyDescent="0.35">
      <c r="A15549" s="46"/>
      <c r="H15549" s="103"/>
      <c r="AD15549" s="99"/>
      <c r="AF15549" s="46"/>
      <c r="AM15549" s="121"/>
      <c r="AO15549" s="46"/>
    </row>
    <row r="15550" spans="1:41" s="60" customFormat="1" hidden="1" x14ac:dyDescent="0.35">
      <c r="A15550" s="46"/>
      <c r="H15550" s="103"/>
      <c r="AD15550" s="99"/>
      <c r="AF15550" s="46"/>
      <c r="AM15550" s="121"/>
      <c r="AO15550" s="46"/>
    </row>
    <row r="15551" spans="1:41" s="60" customFormat="1" hidden="1" x14ac:dyDescent="0.35">
      <c r="A15551" s="46"/>
      <c r="H15551" s="103"/>
      <c r="AD15551" s="99"/>
      <c r="AF15551" s="46"/>
      <c r="AM15551" s="121"/>
      <c r="AO15551" s="46"/>
    </row>
    <row r="15552" spans="1:41" s="60" customFormat="1" hidden="1" x14ac:dyDescent="0.35">
      <c r="A15552" s="46"/>
      <c r="H15552" s="103"/>
      <c r="AD15552" s="99"/>
      <c r="AF15552" s="46"/>
      <c r="AM15552" s="121"/>
      <c r="AO15552" s="46"/>
    </row>
    <row r="15553" spans="1:41" s="60" customFormat="1" hidden="1" x14ac:dyDescent="0.35">
      <c r="A15553" s="46"/>
      <c r="H15553" s="103"/>
      <c r="AD15553" s="99"/>
      <c r="AF15553" s="46"/>
      <c r="AM15553" s="121"/>
      <c r="AO15553" s="46"/>
    </row>
    <row r="15554" spans="1:41" s="60" customFormat="1" hidden="1" x14ac:dyDescent="0.35">
      <c r="A15554" s="46"/>
      <c r="H15554" s="103"/>
      <c r="AD15554" s="99"/>
      <c r="AF15554" s="46"/>
      <c r="AM15554" s="121"/>
      <c r="AO15554" s="46"/>
    </row>
    <row r="15555" spans="1:41" s="60" customFormat="1" hidden="1" x14ac:dyDescent="0.35">
      <c r="A15555" s="46"/>
      <c r="H15555" s="103"/>
      <c r="AD15555" s="99"/>
      <c r="AF15555" s="46"/>
      <c r="AM15555" s="121"/>
      <c r="AO15555" s="46"/>
    </row>
    <row r="15556" spans="1:41" s="60" customFormat="1" hidden="1" x14ac:dyDescent="0.35">
      <c r="A15556" s="46"/>
      <c r="H15556" s="103"/>
      <c r="AD15556" s="99"/>
      <c r="AF15556" s="46"/>
      <c r="AM15556" s="121"/>
      <c r="AO15556" s="46"/>
    </row>
    <row r="15557" spans="1:41" s="60" customFormat="1" hidden="1" x14ac:dyDescent="0.35">
      <c r="A15557" s="46"/>
      <c r="H15557" s="103"/>
      <c r="AD15557" s="99"/>
      <c r="AF15557" s="46"/>
      <c r="AM15557" s="121"/>
      <c r="AO15557" s="46"/>
    </row>
    <row r="15558" spans="1:41" s="60" customFormat="1" hidden="1" x14ac:dyDescent="0.35">
      <c r="A15558" s="46"/>
      <c r="H15558" s="103"/>
      <c r="AD15558" s="99"/>
      <c r="AF15558" s="46"/>
      <c r="AM15558" s="121"/>
      <c r="AO15558" s="46"/>
    </row>
    <row r="15559" spans="1:41" s="60" customFormat="1" hidden="1" x14ac:dyDescent="0.35">
      <c r="A15559" s="46"/>
      <c r="H15559" s="103"/>
      <c r="AD15559" s="99"/>
      <c r="AF15559" s="46"/>
      <c r="AM15559" s="121"/>
      <c r="AO15559" s="46"/>
    </row>
    <row r="15560" spans="1:41" s="60" customFormat="1" hidden="1" x14ac:dyDescent="0.35">
      <c r="A15560" s="46"/>
      <c r="H15560" s="103"/>
      <c r="AD15560" s="99"/>
      <c r="AF15560" s="46"/>
      <c r="AM15560" s="121"/>
      <c r="AO15560" s="46"/>
    </row>
    <row r="15561" spans="1:41" s="60" customFormat="1" hidden="1" x14ac:dyDescent="0.35">
      <c r="A15561" s="46"/>
      <c r="H15561" s="103"/>
      <c r="AD15561" s="99"/>
      <c r="AF15561" s="46"/>
      <c r="AM15561" s="121"/>
      <c r="AO15561" s="46"/>
    </row>
    <row r="15562" spans="1:41" s="60" customFormat="1" hidden="1" x14ac:dyDescent="0.35">
      <c r="A15562" s="46"/>
      <c r="H15562" s="103"/>
      <c r="AD15562" s="99"/>
      <c r="AF15562" s="46"/>
      <c r="AM15562" s="121"/>
      <c r="AO15562" s="46"/>
    </row>
    <row r="15563" spans="1:41" s="60" customFormat="1" hidden="1" x14ac:dyDescent="0.35">
      <c r="A15563" s="46"/>
      <c r="H15563" s="103"/>
      <c r="AD15563" s="99"/>
      <c r="AF15563" s="46"/>
      <c r="AM15563" s="121"/>
      <c r="AO15563" s="46"/>
    </row>
    <row r="15564" spans="1:41" s="60" customFormat="1" hidden="1" x14ac:dyDescent="0.35">
      <c r="A15564" s="46"/>
      <c r="H15564" s="103"/>
      <c r="AD15564" s="99"/>
      <c r="AF15564" s="46"/>
      <c r="AM15564" s="121"/>
      <c r="AO15564" s="46"/>
    </row>
    <row r="15565" spans="1:41" s="60" customFormat="1" hidden="1" x14ac:dyDescent="0.35">
      <c r="A15565" s="46"/>
      <c r="H15565" s="103"/>
      <c r="AD15565" s="99"/>
      <c r="AF15565" s="46"/>
      <c r="AM15565" s="121"/>
      <c r="AO15565" s="46"/>
    </row>
    <row r="15566" spans="1:41" s="60" customFormat="1" hidden="1" x14ac:dyDescent="0.35">
      <c r="A15566" s="46"/>
      <c r="H15566" s="103"/>
      <c r="AD15566" s="99"/>
      <c r="AF15566" s="46"/>
      <c r="AM15566" s="121"/>
      <c r="AO15566" s="46"/>
    </row>
    <row r="15567" spans="1:41" s="60" customFormat="1" hidden="1" x14ac:dyDescent="0.35">
      <c r="A15567" s="46"/>
      <c r="H15567" s="103"/>
      <c r="AD15567" s="99"/>
      <c r="AF15567" s="46"/>
      <c r="AM15567" s="121"/>
      <c r="AO15567" s="46"/>
    </row>
    <row r="15568" spans="1:41" s="60" customFormat="1" hidden="1" x14ac:dyDescent="0.35">
      <c r="A15568" s="46"/>
      <c r="H15568" s="103"/>
      <c r="AD15568" s="99"/>
      <c r="AF15568" s="46"/>
      <c r="AM15568" s="121"/>
      <c r="AO15568" s="46"/>
    </row>
    <row r="15569" spans="1:41" s="60" customFormat="1" hidden="1" x14ac:dyDescent="0.35">
      <c r="A15569" s="46"/>
      <c r="H15569" s="103"/>
      <c r="AD15569" s="99"/>
      <c r="AF15569" s="46"/>
      <c r="AM15569" s="121"/>
      <c r="AO15569" s="46"/>
    </row>
    <row r="15570" spans="1:41" s="60" customFormat="1" hidden="1" x14ac:dyDescent="0.35">
      <c r="A15570" s="46"/>
      <c r="H15570" s="103"/>
      <c r="AD15570" s="99"/>
      <c r="AF15570" s="46"/>
      <c r="AM15570" s="121"/>
      <c r="AO15570" s="46"/>
    </row>
    <row r="15571" spans="1:41" s="60" customFormat="1" hidden="1" x14ac:dyDescent="0.35">
      <c r="A15571" s="46"/>
      <c r="H15571" s="103"/>
      <c r="AD15571" s="99"/>
      <c r="AF15571" s="46"/>
      <c r="AM15571" s="121"/>
      <c r="AO15571" s="46"/>
    </row>
    <row r="15572" spans="1:41" s="60" customFormat="1" hidden="1" x14ac:dyDescent="0.35">
      <c r="A15572" s="46"/>
      <c r="H15572" s="103"/>
      <c r="AD15572" s="99"/>
      <c r="AF15572" s="46"/>
      <c r="AM15572" s="121"/>
      <c r="AO15572" s="46"/>
    </row>
    <row r="15573" spans="1:41" s="60" customFormat="1" hidden="1" x14ac:dyDescent="0.35">
      <c r="A15573" s="46"/>
      <c r="H15573" s="103"/>
      <c r="AD15573" s="99"/>
      <c r="AF15573" s="46"/>
      <c r="AM15573" s="121"/>
      <c r="AO15573" s="46"/>
    </row>
    <row r="15574" spans="1:41" s="60" customFormat="1" hidden="1" x14ac:dyDescent="0.35">
      <c r="A15574" s="46"/>
      <c r="H15574" s="103"/>
      <c r="AD15574" s="99"/>
      <c r="AF15574" s="46"/>
      <c r="AM15574" s="121"/>
      <c r="AO15574" s="46"/>
    </row>
    <row r="15575" spans="1:41" s="60" customFormat="1" hidden="1" x14ac:dyDescent="0.35">
      <c r="A15575" s="46"/>
      <c r="H15575" s="103"/>
      <c r="AD15575" s="99"/>
      <c r="AF15575" s="46"/>
      <c r="AM15575" s="121"/>
      <c r="AO15575" s="46"/>
    </row>
    <row r="15576" spans="1:41" s="60" customFormat="1" hidden="1" x14ac:dyDescent="0.35">
      <c r="A15576" s="46"/>
      <c r="H15576" s="103"/>
      <c r="AD15576" s="99"/>
      <c r="AF15576" s="46"/>
      <c r="AM15576" s="121"/>
      <c r="AO15576" s="46"/>
    </row>
    <row r="15577" spans="1:41" s="60" customFormat="1" hidden="1" x14ac:dyDescent="0.35">
      <c r="A15577" s="46"/>
      <c r="H15577" s="103"/>
      <c r="AD15577" s="99"/>
      <c r="AF15577" s="46"/>
      <c r="AM15577" s="121"/>
      <c r="AO15577" s="46"/>
    </row>
    <row r="15578" spans="1:41" s="60" customFormat="1" hidden="1" x14ac:dyDescent="0.35">
      <c r="A15578" s="46"/>
      <c r="H15578" s="103"/>
      <c r="AD15578" s="99"/>
      <c r="AF15578" s="46"/>
      <c r="AM15578" s="121"/>
      <c r="AO15578" s="46"/>
    </row>
    <row r="15579" spans="1:41" s="60" customFormat="1" hidden="1" x14ac:dyDescent="0.35">
      <c r="A15579" s="46"/>
      <c r="H15579" s="103"/>
      <c r="AD15579" s="99"/>
      <c r="AF15579" s="46"/>
      <c r="AM15579" s="121"/>
      <c r="AO15579" s="46"/>
    </row>
    <row r="15580" spans="1:41" s="60" customFormat="1" hidden="1" x14ac:dyDescent="0.35">
      <c r="A15580" s="46"/>
      <c r="H15580" s="103"/>
      <c r="AD15580" s="99"/>
      <c r="AF15580" s="46"/>
      <c r="AM15580" s="121"/>
      <c r="AO15580" s="46"/>
    </row>
    <row r="15581" spans="1:41" s="60" customFormat="1" hidden="1" x14ac:dyDescent="0.35">
      <c r="A15581" s="46"/>
      <c r="H15581" s="103"/>
      <c r="AD15581" s="99"/>
      <c r="AF15581" s="46"/>
      <c r="AM15581" s="121"/>
      <c r="AO15581" s="46"/>
    </row>
    <row r="15582" spans="1:41" s="60" customFormat="1" hidden="1" x14ac:dyDescent="0.35">
      <c r="A15582" s="46"/>
      <c r="H15582" s="103"/>
      <c r="AD15582" s="99"/>
      <c r="AF15582" s="46"/>
      <c r="AM15582" s="121"/>
      <c r="AO15582" s="46"/>
    </row>
    <row r="15583" spans="1:41" s="60" customFormat="1" hidden="1" x14ac:dyDescent="0.35">
      <c r="A15583" s="46"/>
      <c r="H15583" s="103"/>
      <c r="AD15583" s="99"/>
      <c r="AF15583" s="46"/>
      <c r="AM15583" s="121"/>
      <c r="AO15583" s="46"/>
    </row>
    <row r="15584" spans="1:41" s="60" customFormat="1" hidden="1" x14ac:dyDescent="0.35">
      <c r="A15584" s="46"/>
      <c r="H15584" s="103"/>
      <c r="AD15584" s="99"/>
      <c r="AF15584" s="46"/>
      <c r="AM15584" s="121"/>
      <c r="AO15584" s="46"/>
    </row>
    <row r="15585" spans="1:41" s="60" customFormat="1" hidden="1" x14ac:dyDescent="0.35">
      <c r="A15585" s="46"/>
      <c r="H15585" s="103"/>
      <c r="AD15585" s="99"/>
      <c r="AF15585" s="46"/>
      <c r="AM15585" s="121"/>
      <c r="AO15585" s="46"/>
    </row>
    <row r="15586" spans="1:41" s="60" customFormat="1" hidden="1" x14ac:dyDescent="0.35">
      <c r="A15586" s="46"/>
      <c r="H15586" s="103"/>
      <c r="AD15586" s="99"/>
      <c r="AF15586" s="46"/>
      <c r="AM15586" s="121"/>
      <c r="AO15586" s="46"/>
    </row>
    <row r="15587" spans="1:41" s="60" customFormat="1" hidden="1" x14ac:dyDescent="0.35">
      <c r="A15587" s="46"/>
      <c r="H15587" s="103"/>
      <c r="AD15587" s="99"/>
      <c r="AF15587" s="46"/>
      <c r="AM15587" s="121"/>
      <c r="AO15587" s="46"/>
    </row>
    <row r="15588" spans="1:41" s="60" customFormat="1" hidden="1" x14ac:dyDescent="0.35">
      <c r="A15588" s="46"/>
      <c r="H15588" s="103"/>
      <c r="AD15588" s="99"/>
      <c r="AF15588" s="46"/>
      <c r="AM15588" s="121"/>
      <c r="AO15588" s="46"/>
    </row>
    <row r="15589" spans="1:41" s="60" customFormat="1" hidden="1" x14ac:dyDescent="0.35">
      <c r="A15589" s="46"/>
      <c r="H15589" s="103"/>
      <c r="AD15589" s="99"/>
      <c r="AF15589" s="46"/>
      <c r="AM15589" s="121"/>
      <c r="AO15589" s="46"/>
    </row>
    <row r="15590" spans="1:41" s="60" customFormat="1" hidden="1" x14ac:dyDescent="0.35">
      <c r="A15590" s="46"/>
      <c r="H15590" s="103"/>
      <c r="AD15590" s="99"/>
      <c r="AF15590" s="46"/>
      <c r="AM15590" s="121"/>
      <c r="AO15590" s="46"/>
    </row>
    <row r="15591" spans="1:41" s="60" customFormat="1" hidden="1" x14ac:dyDescent="0.35">
      <c r="A15591" s="46"/>
      <c r="H15591" s="103"/>
      <c r="AD15591" s="99"/>
      <c r="AF15591" s="46"/>
      <c r="AM15591" s="121"/>
      <c r="AO15591" s="46"/>
    </row>
    <row r="15592" spans="1:41" s="60" customFormat="1" hidden="1" x14ac:dyDescent="0.35">
      <c r="A15592" s="46"/>
      <c r="H15592" s="103"/>
      <c r="AD15592" s="99"/>
      <c r="AF15592" s="46"/>
      <c r="AM15592" s="121"/>
      <c r="AO15592" s="46"/>
    </row>
    <row r="15593" spans="1:41" s="60" customFormat="1" hidden="1" x14ac:dyDescent="0.35">
      <c r="A15593" s="46"/>
      <c r="H15593" s="103"/>
      <c r="AD15593" s="99"/>
      <c r="AF15593" s="46"/>
      <c r="AM15593" s="121"/>
      <c r="AO15593" s="46"/>
    </row>
    <row r="15594" spans="1:41" s="60" customFormat="1" hidden="1" x14ac:dyDescent="0.35">
      <c r="A15594" s="46"/>
      <c r="H15594" s="103"/>
      <c r="AD15594" s="99"/>
      <c r="AF15594" s="46"/>
      <c r="AM15594" s="121"/>
      <c r="AO15594" s="46"/>
    </row>
    <row r="15595" spans="1:41" s="60" customFormat="1" hidden="1" x14ac:dyDescent="0.35">
      <c r="A15595" s="46"/>
      <c r="H15595" s="103"/>
      <c r="AD15595" s="99"/>
      <c r="AF15595" s="46"/>
      <c r="AM15595" s="121"/>
      <c r="AO15595" s="46"/>
    </row>
    <row r="15596" spans="1:41" s="60" customFormat="1" hidden="1" x14ac:dyDescent="0.35">
      <c r="A15596" s="46"/>
      <c r="H15596" s="103"/>
      <c r="AD15596" s="99"/>
      <c r="AF15596" s="46"/>
      <c r="AM15596" s="121"/>
      <c r="AO15596" s="46"/>
    </row>
    <row r="15597" spans="1:41" s="60" customFormat="1" hidden="1" x14ac:dyDescent="0.35">
      <c r="A15597" s="46"/>
      <c r="H15597" s="103"/>
      <c r="AD15597" s="99"/>
      <c r="AF15597" s="46"/>
      <c r="AM15597" s="121"/>
      <c r="AO15597" s="46"/>
    </row>
    <row r="15598" spans="1:41" s="60" customFormat="1" hidden="1" x14ac:dyDescent="0.35">
      <c r="A15598" s="46"/>
      <c r="H15598" s="103"/>
      <c r="AD15598" s="99"/>
      <c r="AF15598" s="46"/>
      <c r="AM15598" s="121"/>
      <c r="AO15598" s="46"/>
    </row>
    <row r="15599" spans="1:41" s="60" customFormat="1" hidden="1" x14ac:dyDescent="0.35">
      <c r="A15599" s="46"/>
      <c r="H15599" s="103"/>
      <c r="AD15599" s="99"/>
      <c r="AF15599" s="46"/>
      <c r="AM15599" s="121"/>
      <c r="AO15599" s="46"/>
    </row>
    <row r="15600" spans="1:41" s="60" customFormat="1" hidden="1" x14ac:dyDescent="0.35">
      <c r="A15600" s="46"/>
      <c r="H15600" s="103"/>
      <c r="AD15600" s="99"/>
      <c r="AF15600" s="46"/>
      <c r="AM15600" s="121"/>
      <c r="AO15600" s="46"/>
    </row>
    <row r="15601" spans="1:41" s="60" customFormat="1" hidden="1" x14ac:dyDescent="0.35">
      <c r="A15601" s="46"/>
      <c r="H15601" s="103"/>
      <c r="AD15601" s="99"/>
      <c r="AF15601" s="46"/>
      <c r="AM15601" s="121"/>
      <c r="AO15601" s="46"/>
    </row>
    <row r="15602" spans="1:41" s="60" customFormat="1" hidden="1" x14ac:dyDescent="0.35">
      <c r="A15602" s="46"/>
      <c r="H15602" s="103"/>
      <c r="AD15602" s="99"/>
      <c r="AF15602" s="46"/>
      <c r="AM15602" s="121"/>
      <c r="AO15602" s="46"/>
    </row>
    <row r="15603" spans="1:41" s="60" customFormat="1" hidden="1" x14ac:dyDescent="0.35">
      <c r="A15603" s="46"/>
      <c r="H15603" s="103"/>
      <c r="AD15603" s="99"/>
      <c r="AF15603" s="46"/>
      <c r="AM15603" s="121"/>
      <c r="AO15603" s="46"/>
    </row>
    <row r="15604" spans="1:41" s="60" customFormat="1" hidden="1" x14ac:dyDescent="0.35">
      <c r="A15604" s="46"/>
      <c r="H15604" s="103"/>
      <c r="AD15604" s="99"/>
      <c r="AF15604" s="46"/>
      <c r="AM15604" s="121"/>
      <c r="AO15604" s="46"/>
    </row>
    <row r="15605" spans="1:41" s="60" customFormat="1" hidden="1" x14ac:dyDescent="0.35">
      <c r="A15605" s="46"/>
      <c r="H15605" s="103"/>
      <c r="AD15605" s="99"/>
      <c r="AF15605" s="46"/>
      <c r="AM15605" s="121"/>
      <c r="AO15605" s="46"/>
    </row>
    <row r="15606" spans="1:41" s="60" customFormat="1" hidden="1" x14ac:dyDescent="0.35">
      <c r="A15606" s="46"/>
      <c r="H15606" s="103"/>
      <c r="AD15606" s="99"/>
      <c r="AF15606" s="46"/>
      <c r="AM15606" s="121"/>
      <c r="AO15606" s="46"/>
    </row>
    <row r="15607" spans="1:41" s="60" customFormat="1" hidden="1" x14ac:dyDescent="0.35">
      <c r="A15607" s="46"/>
      <c r="H15607" s="103"/>
      <c r="AD15607" s="99"/>
      <c r="AF15607" s="46"/>
      <c r="AM15607" s="121"/>
      <c r="AO15607" s="46"/>
    </row>
    <row r="15608" spans="1:41" s="60" customFormat="1" hidden="1" x14ac:dyDescent="0.35">
      <c r="A15608" s="46"/>
      <c r="H15608" s="103"/>
      <c r="AD15608" s="99"/>
      <c r="AF15608" s="46"/>
      <c r="AM15608" s="121"/>
      <c r="AO15608" s="46"/>
    </row>
    <row r="15609" spans="1:41" s="60" customFormat="1" hidden="1" x14ac:dyDescent="0.35">
      <c r="A15609" s="46"/>
      <c r="H15609" s="103"/>
      <c r="AD15609" s="99"/>
      <c r="AF15609" s="46"/>
      <c r="AM15609" s="121"/>
      <c r="AO15609" s="46"/>
    </row>
    <row r="15610" spans="1:41" s="60" customFormat="1" hidden="1" x14ac:dyDescent="0.35">
      <c r="A15610" s="46"/>
      <c r="H15610" s="103"/>
      <c r="AD15610" s="99"/>
      <c r="AF15610" s="46"/>
      <c r="AM15610" s="121"/>
      <c r="AO15610" s="46"/>
    </row>
    <row r="15611" spans="1:41" s="60" customFormat="1" hidden="1" x14ac:dyDescent="0.35">
      <c r="A15611" s="46"/>
      <c r="H15611" s="103"/>
      <c r="AD15611" s="99"/>
      <c r="AF15611" s="46"/>
      <c r="AM15611" s="121"/>
      <c r="AO15611" s="46"/>
    </row>
    <row r="15612" spans="1:41" s="60" customFormat="1" hidden="1" x14ac:dyDescent="0.35">
      <c r="A15612" s="46"/>
      <c r="H15612" s="103"/>
      <c r="AD15612" s="99"/>
      <c r="AF15612" s="46"/>
      <c r="AM15612" s="121"/>
      <c r="AO15612" s="46"/>
    </row>
    <row r="15613" spans="1:41" s="60" customFormat="1" hidden="1" x14ac:dyDescent="0.35">
      <c r="A15613" s="46"/>
      <c r="H15613" s="103"/>
      <c r="AD15613" s="99"/>
      <c r="AF15613" s="46"/>
      <c r="AM15613" s="121"/>
      <c r="AO15613" s="46"/>
    </row>
    <row r="15614" spans="1:41" s="60" customFormat="1" hidden="1" x14ac:dyDescent="0.35">
      <c r="A15614" s="46"/>
      <c r="H15614" s="103"/>
      <c r="AD15614" s="99"/>
      <c r="AF15614" s="46"/>
      <c r="AM15614" s="121"/>
      <c r="AO15614" s="46"/>
    </row>
    <row r="15615" spans="1:41" s="60" customFormat="1" hidden="1" x14ac:dyDescent="0.35">
      <c r="A15615" s="46"/>
      <c r="H15615" s="103"/>
      <c r="AD15615" s="99"/>
      <c r="AF15615" s="46"/>
      <c r="AM15615" s="121"/>
      <c r="AO15615" s="46"/>
    </row>
    <row r="15616" spans="1:41" s="60" customFormat="1" hidden="1" x14ac:dyDescent="0.35">
      <c r="A15616" s="46"/>
      <c r="H15616" s="103"/>
      <c r="AD15616" s="99"/>
      <c r="AF15616" s="46"/>
      <c r="AM15616" s="121"/>
      <c r="AO15616" s="46"/>
    </row>
    <row r="15617" spans="1:41" s="60" customFormat="1" hidden="1" x14ac:dyDescent="0.35">
      <c r="A15617" s="46"/>
      <c r="H15617" s="103"/>
      <c r="AD15617" s="99"/>
      <c r="AF15617" s="46"/>
      <c r="AM15617" s="121"/>
      <c r="AO15617" s="46"/>
    </row>
    <row r="15618" spans="1:41" s="60" customFormat="1" hidden="1" x14ac:dyDescent="0.35">
      <c r="A15618" s="46"/>
      <c r="H15618" s="103"/>
      <c r="AD15618" s="99"/>
      <c r="AF15618" s="46"/>
      <c r="AM15618" s="121"/>
      <c r="AO15618" s="46"/>
    </row>
    <row r="15619" spans="1:41" s="60" customFormat="1" hidden="1" x14ac:dyDescent="0.35">
      <c r="A15619" s="46"/>
      <c r="H15619" s="103"/>
      <c r="AD15619" s="99"/>
      <c r="AF15619" s="46"/>
      <c r="AM15619" s="121"/>
      <c r="AO15619" s="46"/>
    </row>
    <row r="15620" spans="1:41" s="60" customFormat="1" hidden="1" x14ac:dyDescent="0.35">
      <c r="A15620" s="46"/>
      <c r="H15620" s="103"/>
      <c r="AD15620" s="99"/>
      <c r="AF15620" s="46"/>
      <c r="AM15620" s="121"/>
      <c r="AO15620" s="46"/>
    </row>
    <row r="15621" spans="1:41" s="60" customFormat="1" hidden="1" x14ac:dyDescent="0.35">
      <c r="A15621" s="46"/>
      <c r="H15621" s="103"/>
      <c r="AD15621" s="99"/>
      <c r="AF15621" s="46"/>
      <c r="AM15621" s="121"/>
      <c r="AO15621" s="46"/>
    </row>
    <row r="15622" spans="1:41" s="60" customFormat="1" hidden="1" x14ac:dyDescent="0.35">
      <c r="A15622" s="46"/>
      <c r="H15622" s="103"/>
      <c r="AD15622" s="99"/>
      <c r="AF15622" s="46"/>
      <c r="AM15622" s="121"/>
      <c r="AO15622" s="46"/>
    </row>
    <row r="15623" spans="1:41" s="60" customFormat="1" hidden="1" x14ac:dyDescent="0.35">
      <c r="A15623" s="46"/>
      <c r="H15623" s="103"/>
      <c r="AD15623" s="99"/>
      <c r="AF15623" s="46"/>
      <c r="AM15623" s="121"/>
      <c r="AO15623" s="46"/>
    </row>
    <row r="15624" spans="1:41" s="60" customFormat="1" hidden="1" x14ac:dyDescent="0.35">
      <c r="A15624" s="46"/>
      <c r="H15624" s="103"/>
      <c r="AD15624" s="99"/>
      <c r="AF15624" s="46"/>
      <c r="AM15624" s="121"/>
      <c r="AO15624" s="46"/>
    </row>
    <row r="15625" spans="1:41" s="60" customFormat="1" hidden="1" x14ac:dyDescent="0.35">
      <c r="A15625" s="46"/>
      <c r="H15625" s="103"/>
      <c r="AD15625" s="99"/>
      <c r="AF15625" s="46"/>
      <c r="AM15625" s="121"/>
      <c r="AO15625" s="46"/>
    </row>
    <row r="15626" spans="1:41" s="60" customFormat="1" hidden="1" x14ac:dyDescent="0.35">
      <c r="A15626" s="46"/>
      <c r="H15626" s="103"/>
      <c r="AD15626" s="99"/>
      <c r="AF15626" s="46"/>
      <c r="AM15626" s="121"/>
      <c r="AO15626" s="46"/>
    </row>
    <row r="15627" spans="1:41" s="60" customFormat="1" hidden="1" x14ac:dyDescent="0.35">
      <c r="A15627" s="46"/>
      <c r="H15627" s="103"/>
      <c r="AD15627" s="99"/>
      <c r="AF15627" s="46"/>
      <c r="AM15627" s="121"/>
      <c r="AO15627" s="46"/>
    </row>
    <row r="15628" spans="1:41" s="60" customFormat="1" hidden="1" x14ac:dyDescent="0.35">
      <c r="A15628" s="46"/>
      <c r="H15628" s="103"/>
      <c r="AD15628" s="99"/>
      <c r="AF15628" s="46"/>
      <c r="AM15628" s="121"/>
      <c r="AO15628" s="46"/>
    </row>
    <row r="15629" spans="1:41" s="60" customFormat="1" hidden="1" x14ac:dyDescent="0.35">
      <c r="A15629" s="46"/>
      <c r="H15629" s="103"/>
      <c r="AD15629" s="99"/>
      <c r="AF15629" s="46"/>
      <c r="AM15629" s="121"/>
      <c r="AO15629" s="46"/>
    </row>
    <row r="15630" spans="1:41" s="60" customFormat="1" hidden="1" x14ac:dyDescent="0.35">
      <c r="A15630" s="46"/>
      <c r="H15630" s="103"/>
      <c r="AD15630" s="99"/>
      <c r="AF15630" s="46"/>
      <c r="AM15630" s="121"/>
      <c r="AO15630" s="46"/>
    </row>
    <row r="15631" spans="1:41" s="60" customFormat="1" hidden="1" x14ac:dyDescent="0.35">
      <c r="A15631" s="46"/>
      <c r="H15631" s="103"/>
      <c r="AD15631" s="99"/>
      <c r="AF15631" s="46"/>
      <c r="AM15631" s="121"/>
      <c r="AO15631" s="46"/>
    </row>
    <row r="15632" spans="1:41" s="60" customFormat="1" hidden="1" x14ac:dyDescent="0.35">
      <c r="A15632" s="46"/>
      <c r="H15632" s="103"/>
      <c r="AD15632" s="99"/>
      <c r="AF15632" s="46"/>
      <c r="AM15632" s="121"/>
      <c r="AO15632" s="46"/>
    </row>
    <row r="15633" spans="1:41" s="60" customFormat="1" hidden="1" x14ac:dyDescent="0.35">
      <c r="A15633" s="46"/>
      <c r="H15633" s="103"/>
      <c r="AD15633" s="99"/>
      <c r="AF15633" s="46"/>
      <c r="AM15633" s="121"/>
      <c r="AO15633" s="46"/>
    </row>
    <row r="15634" spans="1:41" s="60" customFormat="1" hidden="1" x14ac:dyDescent="0.35">
      <c r="A15634" s="46"/>
      <c r="H15634" s="103"/>
      <c r="AD15634" s="99"/>
      <c r="AF15634" s="46"/>
      <c r="AM15634" s="121"/>
      <c r="AO15634" s="46"/>
    </row>
    <row r="15635" spans="1:41" s="60" customFormat="1" hidden="1" x14ac:dyDescent="0.35">
      <c r="A15635" s="46"/>
      <c r="H15635" s="103"/>
      <c r="AD15635" s="99"/>
      <c r="AF15635" s="46"/>
      <c r="AM15635" s="121"/>
      <c r="AO15635" s="46"/>
    </row>
    <row r="15636" spans="1:41" s="60" customFormat="1" hidden="1" x14ac:dyDescent="0.35">
      <c r="A15636" s="46"/>
      <c r="H15636" s="103"/>
      <c r="AD15636" s="99"/>
      <c r="AF15636" s="46"/>
      <c r="AM15636" s="121"/>
      <c r="AO15636" s="46"/>
    </row>
    <row r="15637" spans="1:41" s="60" customFormat="1" hidden="1" x14ac:dyDescent="0.35">
      <c r="A15637" s="46"/>
      <c r="H15637" s="103"/>
      <c r="AD15637" s="99"/>
      <c r="AF15637" s="46"/>
      <c r="AM15637" s="121"/>
      <c r="AO15637" s="46"/>
    </row>
    <row r="15638" spans="1:41" s="60" customFormat="1" hidden="1" x14ac:dyDescent="0.35">
      <c r="A15638" s="46"/>
      <c r="H15638" s="103"/>
      <c r="AD15638" s="99"/>
      <c r="AF15638" s="46"/>
      <c r="AM15638" s="121"/>
      <c r="AO15638" s="46"/>
    </row>
    <row r="15639" spans="1:41" s="60" customFormat="1" hidden="1" x14ac:dyDescent="0.35">
      <c r="A15639" s="46"/>
      <c r="H15639" s="103"/>
      <c r="AD15639" s="99"/>
      <c r="AF15639" s="46"/>
      <c r="AM15639" s="121"/>
      <c r="AO15639" s="46"/>
    </row>
    <row r="15640" spans="1:41" s="60" customFormat="1" hidden="1" x14ac:dyDescent="0.35">
      <c r="A15640" s="46"/>
      <c r="H15640" s="103"/>
      <c r="AD15640" s="99"/>
      <c r="AF15640" s="46"/>
      <c r="AM15640" s="121"/>
      <c r="AO15640" s="46"/>
    </row>
    <row r="15641" spans="1:41" s="60" customFormat="1" hidden="1" x14ac:dyDescent="0.35">
      <c r="A15641" s="46"/>
      <c r="H15641" s="103"/>
      <c r="AD15641" s="99"/>
      <c r="AF15641" s="46"/>
      <c r="AM15641" s="121"/>
      <c r="AO15641" s="46"/>
    </row>
    <row r="15642" spans="1:41" s="60" customFormat="1" hidden="1" x14ac:dyDescent="0.35">
      <c r="A15642" s="46"/>
      <c r="H15642" s="103"/>
      <c r="AD15642" s="99"/>
      <c r="AF15642" s="46"/>
      <c r="AM15642" s="121"/>
      <c r="AO15642" s="46"/>
    </row>
    <row r="15643" spans="1:41" s="60" customFormat="1" hidden="1" x14ac:dyDescent="0.35">
      <c r="A15643" s="46"/>
      <c r="H15643" s="103"/>
      <c r="AD15643" s="99"/>
      <c r="AF15643" s="46"/>
      <c r="AM15643" s="121"/>
      <c r="AO15643" s="46"/>
    </row>
    <row r="15644" spans="1:41" s="60" customFormat="1" hidden="1" x14ac:dyDescent="0.35">
      <c r="A15644" s="46"/>
      <c r="H15644" s="103"/>
      <c r="AD15644" s="99"/>
      <c r="AF15644" s="46"/>
      <c r="AM15644" s="121"/>
      <c r="AO15644" s="46"/>
    </row>
    <row r="15645" spans="1:41" s="60" customFormat="1" hidden="1" x14ac:dyDescent="0.35">
      <c r="A15645" s="46"/>
      <c r="H15645" s="103"/>
      <c r="AD15645" s="99"/>
      <c r="AF15645" s="46"/>
      <c r="AM15645" s="121"/>
      <c r="AO15645" s="46"/>
    </row>
    <row r="15646" spans="1:41" s="60" customFormat="1" hidden="1" x14ac:dyDescent="0.35">
      <c r="A15646" s="46"/>
      <c r="H15646" s="103"/>
      <c r="AD15646" s="99"/>
      <c r="AF15646" s="46"/>
      <c r="AM15646" s="121"/>
      <c r="AO15646" s="46"/>
    </row>
    <row r="15647" spans="1:41" s="60" customFormat="1" hidden="1" x14ac:dyDescent="0.35">
      <c r="A15647" s="46"/>
      <c r="H15647" s="103"/>
      <c r="AD15647" s="99"/>
      <c r="AF15647" s="46"/>
      <c r="AM15647" s="121"/>
      <c r="AO15647" s="46"/>
    </row>
    <row r="15648" spans="1:41" s="60" customFormat="1" hidden="1" x14ac:dyDescent="0.35">
      <c r="A15648" s="46"/>
      <c r="H15648" s="103"/>
      <c r="AD15648" s="99"/>
      <c r="AF15648" s="46"/>
      <c r="AM15648" s="121"/>
      <c r="AO15648" s="46"/>
    </row>
    <row r="15649" spans="1:41" s="60" customFormat="1" hidden="1" x14ac:dyDescent="0.35">
      <c r="A15649" s="46"/>
      <c r="H15649" s="103"/>
      <c r="AD15649" s="99"/>
      <c r="AF15649" s="46"/>
      <c r="AM15649" s="121"/>
      <c r="AO15649" s="46"/>
    </row>
    <row r="15650" spans="1:41" s="60" customFormat="1" hidden="1" x14ac:dyDescent="0.35">
      <c r="A15650" s="46"/>
      <c r="H15650" s="103"/>
      <c r="AD15650" s="99"/>
      <c r="AF15650" s="46"/>
      <c r="AM15650" s="121"/>
      <c r="AO15650" s="46"/>
    </row>
    <row r="15651" spans="1:41" s="60" customFormat="1" hidden="1" x14ac:dyDescent="0.35">
      <c r="A15651" s="46"/>
      <c r="H15651" s="103"/>
      <c r="AD15651" s="99"/>
      <c r="AF15651" s="46"/>
      <c r="AM15651" s="121"/>
      <c r="AO15651" s="46"/>
    </row>
    <row r="15652" spans="1:41" s="60" customFormat="1" hidden="1" x14ac:dyDescent="0.35">
      <c r="A15652" s="46"/>
      <c r="H15652" s="103"/>
      <c r="AD15652" s="99"/>
      <c r="AF15652" s="46"/>
      <c r="AM15652" s="121"/>
      <c r="AO15652" s="46"/>
    </row>
    <row r="15653" spans="1:41" s="60" customFormat="1" hidden="1" x14ac:dyDescent="0.35">
      <c r="A15653" s="46"/>
      <c r="H15653" s="103"/>
      <c r="AD15653" s="99"/>
      <c r="AF15653" s="46"/>
      <c r="AM15653" s="121"/>
      <c r="AO15653" s="46"/>
    </row>
    <row r="15654" spans="1:41" s="60" customFormat="1" hidden="1" x14ac:dyDescent="0.35">
      <c r="A15654" s="46"/>
      <c r="H15654" s="103"/>
      <c r="AD15654" s="99"/>
      <c r="AF15654" s="46"/>
      <c r="AM15654" s="121"/>
      <c r="AO15654" s="46"/>
    </row>
    <row r="15655" spans="1:41" s="60" customFormat="1" hidden="1" x14ac:dyDescent="0.35">
      <c r="A15655" s="46"/>
      <c r="H15655" s="103"/>
      <c r="AD15655" s="99"/>
      <c r="AF15655" s="46"/>
      <c r="AM15655" s="121"/>
      <c r="AO15655" s="46"/>
    </row>
    <row r="15656" spans="1:41" s="60" customFormat="1" hidden="1" x14ac:dyDescent="0.35">
      <c r="A15656" s="46"/>
      <c r="H15656" s="103"/>
      <c r="AD15656" s="99"/>
      <c r="AF15656" s="46"/>
      <c r="AM15656" s="121"/>
      <c r="AO15656" s="46"/>
    </row>
    <row r="15657" spans="1:41" s="60" customFormat="1" hidden="1" x14ac:dyDescent="0.35">
      <c r="A15657" s="46"/>
      <c r="H15657" s="103"/>
      <c r="AD15657" s="99"/>
      <c r="AF15657" s="46"/>
      <c r="AM15657" s="121"/>
      <c r="AO15657" s="46"/>
    </row>
    <row r="15658" spans="1:41" s="60" customFormat="1" hidden="1" x14ac:dyDescent="0.35">
      <c r="A15658" s="46"/>
      <c r="H15658" s="103"/>
      <c r="AD15658" s="99"/>
      <c r="AF15658" s="46"/>
      <c r="AM15658" s="121"/>
      <c r="AO15658" s="46"/>
    </row>
    <row r="15659" spans="1:41" s="60" customFormat="1" hidden="1" x14ac:dyDescent="0.35">
      <c r="A15659" s="46"/>
      <c r="H15659" s="103"/>
      <c r="AD15659" s="99"/>
      <c r="AF15659" s="46"/>
      <c r="AM15659" s="121"/>
      <c r="AO15659" s="46"/>
    </row>
    <row r="15660" spans="1:41" s="60" customFormat="1" hidden="1" x14ac:dyDescent="0.35">
      <c r="A15660" s="46"/>
      <c r="H15660" s="103"/>
      <c r="AD15660" s="99"/>
      <c r="AF15660" s="46"/>
      <c r="AM15660" s="121"/>
      <c r="AO15660" s="46"/>
    </row>
    <row r="15661" spans="1:41" s="60" customFormat="1" hidden="1" x14ac:dyDescent="0.35">
      <c r="A15661" s="46"/>
      <c r="H15661" s="103"/>
      <c r="AD15661" s="99"/>
      <c r="AF15661" s="46"/>
      <c r="AM15661" s="121"/>
      <c r="AO15661" s="46"/>
    </row>
    <row r="15662" spans="1:41" s="60" customFormat="1" hidden="1" x14ac:dyDescent="0.35">
      <c r="A15662" s="46"/>
      <c r="H15662" s="103"/>
      <c r="AD15662" s="99"/>
      <c r="AF15662" s="46"/>
      <c r="AM15662" s="121"/>
      <c r="AO15662" s="46"/>
    </row>
    <row r="15663" spans="1:41" s="60" customFormat="1" hidden="1" x14ac:dyDescent="0.35">
      <c r="A15663" s="46"/>
      <c r="H15663" s="103"/>
      <c r="AD15663" s="99"/>
      <c r="AF15663" s="46"/>
      <c r="AM15663" s="121"/>
      <c r="AO15663" s="46"/>
    </row>
    <row r="15664" spans="1:41" s="60" customFormat="1" hidden="1" x14ac:dyDescent="0.35">
      <c r="A15664" s="46"/>
      <c r="H15664" s="103"/>
      <c r="AD15664" s="99"/>
      <c r="AF15664" s="46"/>
      <c r="AM15664" s="121"/>
      <c r="AO15664" s="46"/>
    </row>
    <row r="15665" spans="1:41" s="60" customFormat="1" hidden="1" x14ac:dyDescent="0.35">
      <c r="A15665" s="46"/>
      <c r="H15665" s="103"/>
      <c r="AD15665" s="99"/>
      <c r="AF15665" s="46"/>
      <c r="AM15665" s="121"/>
      <c r="AO15665" s="46"/>
    </row>
    <row r="15666" spans="1:41" s="60" customFormat="1" hidden="1" x14ac:dyDescent="0.35">
      <c r="A15666" s="46"/>
      <c r="H15666" s="103"/>
      <c r="AD15666" s="99"/>
      <c r="AF15666" s="46"/>
      <c r="AM15666" s="121"/>
      <c r="AO15666" s="46"/>
    </row>
    <row r="15667" spans="1:41" s="60" customFormat="1" hidden="1" x14ac:dyDescent="0.35">
      <c r="A15667" s="46"/>
      <c r="H15667" s="103"/>
      <c r="AD15667" s="99"/>
      <c r="AF15667" s="46"/>
      <c r="AM15667" s="121"/>
      <c r="AO15667" s="46"/>
    </row>
    <row r="15668" spans="1:41" s="60" customFormat="1" hidden="1" x14ac:dyDescent="0.35">
      <c r="A15668" s="46"/>
      <c r="H15668" s="103"/>
      <c r="AD15668" s="99"/>
      <c r="AF15668" s="46"/>
      <c r="AM15668" s="121"/>
      <c r="AO15668" s="46"/>
    </row>
    <row r="15669" spans="1:41" s="60" customFormat="1" hidden="1" x14ac:dyDescent="0.35">
      <c r="A15669" s="46"/>
      <c r="H15669" s="103"/>
      <c r="AD15669" s="99"/>
      <c r="AF15669" s="46"/>
      <c r="AM15669" s="121"/>
      <c r="AO15669" s="46"/>
    </row>
    <row r="15670" spans="1:41" s="60" customFormat="1" hidden="1" x14ac:dyDescent="0.35">
      <c r="A15670" s="46"/>
      <c r="H15670" s="103"/>
      <c r="AD15670" s="99"/>
      <c r="AF15670" s="46"/>
      <c r="AM15670" s="121"/>
      <c r="AO15670" s="46"/>
    </row>
    <row r="15671" spans="1:41" s="60" customFormat="1" hidden="1" x14ac:dyDescent="0.35">
      <c r="A15671" s="46"/>
      <c r="H15671" s="103"/>
      <c r="AD15671" s="99"/>
      <c r="AF15671" s="46"/>
      <c r="AM15671" s="121"/>
      <c r="AO15671" s="46"/>
    </row>
    <row r="15672" spans="1:41" s="60" customFormat="1" hidden="1" x14ac:dyDescent="0.35">
      <c r="A15672" s="46"/>
      <c r="H15672" s="103"/>
      <c r="AD15672" s="99"/>
      <c r="AF15672" s="46"/>
      <c r="AM15672" s="121"/>
      <c r="AO15672" s="46"/>
    </row>
    <row r="15673" spans="1:41" s="60" customFormat="1" hidden="1" x14ac:dyDescent="0.35">
      <c r="A15673" s="46"/>
      <c r="H15673" s="103"/>
      <c r="AD15673" s="99"/>
      <c r="AF15673" s="46"/>
      <c r="AM15673" s="121"/>
      <c r="AO15673" s="46"/>
    </row>
    <row r="15674" spans="1:41" s="60" customFormat="1" hidden="1" x14ac:dyDescent="0.35">
      <c r="A15674" s="46"/>
      <c r="H15674" s="103"/>
      <c r="AD15674" s="99"/>
      <c r="AF15674" s="46"/>
      <c r="AM15674" s="121"/>
      <c r="AO15674" s="46"/>
    </row>
    <row r="15675" spans="1:41" s="60" customFormat="1" hidden="1" x14ac:dyDescent="0.35">
      <c r="A15675" s="46"/>
      <c r="H15675" s="103"/>
      <c r="AD15675" s="99"/>
      <c r="AF15675" s="46"/>
      <c r="AM15675" s="121"/>
      <c r="AO15675" s="46"/>
    </row>
    <row r="15676" spans="1:41" s="60" customFormat="1" hidden="1" x14ac:dyDescent="0.35">
      <c r="A15676" s="46"/>
      <c r="H15676" s="103"/>
      <c r="AD15676" s="99"/>
      <c r="AF15676" s="46"/>
      <c r="AM15676" s="121"/>
      <c r="AO15676" s="46"/>
    </row>
    <row r="15677" spans="1:41" s="60" customFormat="1" hidden="1" x14ac:dyDescent="0.35">
      <c r="A15677" s="46"/>
      <c r="H15677" s="103"/>
      <c r="AD15677" s="99"/>
      <c r="AF15677" s="46"/>
      <c r="AM15677" s="121"/>
      <c r="AO15677" s="46"/>
    </row>
    <row r="15678" spans="1:41" s="60" customFormat="1" hidden="1" x14ac:dyDescent="0.35">
      <c r="A15678" s="46"/>
      <c r="H15678" s="103"/>
      <c r="AD15678" s="99"/>
      <c r="AF15678" s="46"/>
      <c r="AM15678" s="121"/>
      <c r="AO15678" s="46"/>
    </row>
    <row r="15679" spans="1:41" s="60" customFormat="1" hidden="1" x14ac:dyDescent="0.35">
      <c r="A15679" s="46"/>
      <c r="H15679" s="103"/>
      <c r="AD15679" s="99"/>
      <c r="AF15679" s="46"/>
      <c r="AM15679" s="121"/>
      <c r="AO15679" s="46"/>
    </row>
    <row r="15680" spans="1:41" s="60" customFormat="1" hidden="1" x14ac:dyDescent="0.35">
      <c r="A15680" s="46"/>
      <c r="H15680" s="103"/>
      <c r="AD15680" s="99"/>
      <c r="AF15680" s="46"/>
      <c r="AM15680" s="121"/>
      <c r="AO15680" s="46"/>
    </row>
    <row r="15681" spans="1:41" s="60" customFormat="1" hidden="1" x14ac:dyDescent="0.35">
      <c r="A15681" s="46"/>
      <c r="H15681" s="103"/>
      <c r="AD15681" s="99"/>
      <c r="AF15681" s="46"/>
      <c r="AM15681" s="121"/>
      <c r="AO15681" s="46"/>
    </row>
    <row r="15682" spans="1:41" s="60" customFormat="1" hidden="1" x14ac:dyDescent="0.35">
      <c r="A15682" s="46"/>
      <c r="H15682" s="103"/>
      <c r="AD15682" s="99"/>
      <c r="AF15682" s="46"/>
      <c r="AM15682" s="121"/>
      <c r="AO15682" s="46"/>
    </row>
    <row r="15683" spans="1:41" s="60" customFormat="1" hidden="1" x14ac:dyDescent="0.35">
      <c r="A15683" s="46"/>
      <c r="H15683" s="103"/>
      <c r="AD15683" s="99"/>
      <c r="AF15683" s="46"/>
      <c r="AM15683" s="121"/>
      <c r="AO15683" s="46"/>
    </row>
    <row r="15684" spans="1:41" s="60" customFormat="1" hidden="1" x14ac:dyDescent="0.35">
      <c r="A15684" s="46"/>
      <c r="H15684" s="103"/>
      <c r="AD15684" s="99"/>
      <c r="AF15684" s="46"/>
      <c r="AM15684" s="121"/>
      <c r="AO15684" s="46"/>
    </row>
    <row r="15685" spans="1:41" s="60" customFormat="1" hidden="1" x14ac:dyDescent="0.35">
      <c r="A15685" s="46"/>
      <c r="H15685" s="103"/>
      <c r="AD15685" s="99"/>
      <c r="AF15685" s="46"/>
      <c r="AM15685" s="121"/>
      <c r="AO15685" s="46"/>
    </row>
    <row r="15686" spans="1:41" s="60" customFormat="1" hidden="1" x14ac:dyDescent="0.35">
      <c r="A15686" s="46"/>
      <c r="H15686" s="103"/>
      <c r="AD15686" s="99"/>
      <c r="AF15686" s="46"/>
      <c r="AM15686" s="121"/>
      <c r="AO15686" s="46"/>
    </row>
    <row r="15687" spans="1:41" s="60" customFormat="1" hidden="1" x14ac:dyDescent="0.35">
      <c r="A15687" s="46"/>
      <c r="H15687" s="103"/>
      <c r="AD15687" s="99"/>
      <c r="AF15687" s="46"/>
      <c r="AM15687" s="121"/>
      <c r="AO15687" s="46"/>
    </row>
    <row r="15688" spans="1:41" s="60" customFormat="1" hidden="1" x14ac:dyDescent="0.35">
      <c r="A15688" s="46"/>
      <c r="H15688" s="103"/>
      <c r="AD15688" s="99"/>
      <c r="AF15688" s="46"/>
      <c r="AM15688" s="121"/>
      <c r="AO15688" s="46"/>
    </row>
    <row r="15689" spans="1:41" s="60" customFormat="1" hidden="1" x14ac:dyDescent="0.35">
      <c r="A15689" s="46"/>
      <c r="H15689" s="103"/>
      <c r="AD15689" s="99"/>
      <c r="AF15689" s="46"/>
      <c r="AM15689" s="121"/>
      <c r="AO15689" s="46"/>
    </row>
    <row r="15690" spans="1:41" s="60" customFormat="1" hidden="1" x14ac:dyDescent="0.35">
      <c r="A15690" s="46"/>
      <c r="H15690" s="103"/>
      <c r="AD15690" s="99"/>
      <c r="AF15690" s="46"/>
      <c r="AM15690" s="121"/>
      <c r="AO15690" s="46"/>
    </row>
    <row r="15691" spans="1:41" s="60" customFormat="1" hidden="1" x14ac:dyDescent="0.35">
      <c r="A15691" s="46"/>
      <c r="H15691" s="103"/>
      <c r="AD15691" s="99"/>
      <c r="AF15691" s="46"/>
      <c r="AM15691" s="121"/>
      <c r="AO15691" s="46"/>
    </row>
    <row r="15692" spans="1:41" s="60" customFormat="1" hidden="1" x14ac:dyDescent="0.35">
      <c r="A15692" s="46"/>
      <c r="H15692" s="103"/>
      <c r="AD15692" s="99"/>
      <c r="AF15692" s="46"/>
      <c r="AM15692" s="121"/>
      <c r="AO15692" s="46"/>
    </row>
    <row r="15693" spans="1:41" s="60" customFormat="1" hidden="1" x14ac:dyDescent="0.35">
      <c r="A15693" s="46"/>
      <c r="H15693" s="103"/>
      <c r="AD15693" s="99"/>
      <c r="AF15693" s="46"/>
      <c r="AM15693" s="121"/>
      <c r="AO15693" s="46"/>
    </row>
    <row r="15694" spans="1:41" s="60" customFormat="1" hidden="1" x14ac:dyDescent="0.35">
      <c r="A15694" s="46"/>
      <c r="H15694" s="103"/>
      <c r="AD15694" s="99"/>
      <c r="AF15694" s="46"/>
      <c r="AM15694" s="121"/>
      <c r="AO15694" s="46"/>
    </row>
    <row r="15695" spans="1:41" s="60" customFormat="1" hidden="1" x14ac:dyDescent="0.35">
      <c r="A15695" s="46"/>
      <c r="H15695" s="103"/>
      <c r="AD15695" s="99"/>
      <c r="AF15695" s="46"/>
      <c r="AM15695" s="121"/>
      <c r="AO15695" s="46"/>
    </row>
    <row r="15696" spans="1:41" s="60" customFormat="1" hidden="1" x14ac:dyDescent="0.35">
      <c r="A15696" s="46"/>
      <c r="H15696" s="103"/>
      <c r="AD15696" s="99"/>
      <c r="AF15696" s="46"/>
      <c r="AM15696" s="121"/>
      <c r="AO15696" s="46"/>
    </row>
    <row r="15697" spans="1:41" s="60" customFormat="1" hidden="1" x14ac:dyDescent="0.35">
      <c r="A15697" s="46"/>
      <c r="H15697" s="103"/>
      <c r="AD15697" s="99"/>
      <c r="AF15697" s="46"/>
      <c r="AM15697" s="121"/>
      <c r="AO15697" s="46"/>
    </row>
    <row r="15698" spans="1:41" s="60" customFormat="1" hidden="1" x14ac:dyDescent="0.35">
      <c r="A15698" s="46"/>
      <c r="H15698" s="103"/>
      <c r="AD15698" s="99"/>
      <c r="AF15698" s="46"/>
      <c r="AM15698" s="121"/>
      <c r="AO15698" s="46"/>
    </row>
    <row r="15699" spans="1:41" s="60" customFormat="1" hidden="1" x14ac:dyDescent="0.35">
      <c r="A15699" s="46"/>
      <c r="H15699" s="103"/>
      <c r="AD15699" s="99"/>
      <c r="AF15699" s="46"/>
      <c r="AM15699" s="121"/>
      <c r="AO15699" s="46"/>
    </row>
    <row r="15700" spans="1:41" s="60" customFormat="1" hidden="1" x14ac:dyDescent="0.35">
      <c r="A15700" s="46"/>
      <c r="H15700" s="103"/>
      <c r="AD15700" s="99"/>
      <c r="AF15700" s="46"/>
      <c r="AM15700" s="121"/>
      <c r="AO15700" s="46"/>
    </row>
    <row r="15701" spans="1:41" s="60" customFormat="1" hidden="1" x14ac:dyDescent="0.35">
      <c r="A15701" s="46"/>
      <c r="H15701" s="103"/>
      <c r="AD15701" s="99"/>
      <c r="AF15701" s="46"/>
      <c r="AM15701" s="121"/>
      <c r="AO15701" s="46"/>
    </row>
    <row r="15702" spans="1:41" s="60" customFormat="1" hidden="1" x14ac:dyDescent="0.35">
      <c r="A15702" s="46"/>
      <c r="H15702" s="103"/>
      <c r="AD15702" s="99"/>
      <c r="AF15702" s="46"/>
      <c r="AM15702" s="121"/>
      <c r="AO15702" s="46"/>
    </row>
    <row r="15703" spans="1:41" s="60" customFormat="1" hidden="1" x14ac:dyDescent="0.35">
      <c r="A15703" s="46"/>
      <c r="H15703" s="103"/>
      <c r="AD15703" s="99"/>
      <c r="AF15703" s="46"/>
      <c r="AM15703" s="121"/>
      <c r="AO15703" s="46"/>
    </row>
    <row r="15704" spans="1:41" s="60" customFormat="1" hidden="1" x14ac:dyDescent="0.35">
      <c r="A15704" s="46"/>
      <c r="H15704" s="103"/>
      <c r="AD15704" s="99"/>
      <c r="AF15704" s="46"/>
      <c r="AM15704" s="121"/>
      <c r="AO15704" s="46"/>
    </row>
    <row r="15705" spans="1:41" s="60" customFormat="1" hidden="1" x14ac:dyDescent="0.35">
      <c r="A15705" s="46"/>
      <c r="H15705" s="103"/>
      <c r="AD15705" s="99"/>
      <c r="AF15705" s="46"/>
      <c r="AM15705" s="121"/>
      <c r="AO15705" s="46"/>
    </row>
    <row r="15706" spans="1:41" s="60" customFormat="1" hidden="1" x14ac:dyDescent="0.35">
      <c r="A15706" s="46"/>
      <c r="H15706" s="103"/>
      <c r="AD15706" s="99"/>
      <c r="AF15706" s="46"/>
      <c r="AM15706" s="121"/>
      <c r="AO15706" s="46"/>
    </row>
    <row r="15707" spans="1:41" s="60" customFormat="1" hidden="1" x14ac:dyDescent="0.35">
      <c r="A15707" s="46"/>
      <c r="H15707" s="103"/>
      <c r="AD15707" s="99"/>
      <c r="AF15707" s="46"/>
      <c r="AM15707" s="121"/>
      <c r="AO15707" s="46"/>
    </row>
    <row r="15708" spans="1:41" s="60" customFormat="1" hidden="1" x14ac:dyDescent="0.35">
      <c r="A15708" s="46"/>
      <c r="H15708" s="103"/>
      <c r="AD15708" s="99"/>
      <c r="AF15708" s="46"/>
      <c r="AM15708" s="121"/>
      <c r="AO15708" s="46"/>
    </row>
    <row r="15709" spans="1:41" s="60" customFormat="1" hidden="1" x14ac:dyDescent="0.35">
      <c r="A15709" s="46"/>
      <c r="H15709" s="103"/>
      <c r="AD15709" s="99"/>
      <c r="AF15709" s="46"/>
      <c r="AM15709" s="121"/>
      <c r="AO15709" s="46"/>
    </row>
    <row r="15710" spans="1:41" s="60" customFormat="1" hidden="1" x14ac:dyDescent="0.35">
      <c r="A15710" s="46"/>
      <c r="H15710" s="103"/>
      <c r="AD15710" s="99"/>
      <c r="AF15710" s="46"/>
      <c r="AM15710" s="121"/>
      <c r="AO15710" s="46"/>
    </row>
    <row r="15711" spans="1:41" s="60" customFormat="1" hidden="1" x14ac:dyDescent="0.35">
      <c r="A15711" s="46"/>
      <c r="H15711" s="103"/>
      <c r="AD15711" s="99"/>
      <c r="AF15711" s="46"/>
      <c r="AM15711" s="121"/>
      <c r="AO15711" s="46"/>
    </row>
    <row r="15712" spans="1:41" s="60" customFormat="1" hidden="1" x14ac:dyDescent="0.35">
      <c r="A15712" s="46"/>
      <c r="H15712" s="103"/>
      <c r="AD15712" s="99"/>
      <c r="AF15712" s="46"/>
      <c r="AM15712" s="121"/>
      <c r="AO15712" s="46"/>
    </row>
    <row r="15713" spans="1:41" s="60" customFormat="1" hidden="1" x14ac:dyDescent="0.35">
      <c r="A15713" s="46"/>
      <c r="H15713" s="103"/>
      <c r="AD15713" s="99"/>
      <c r="AF15713" s="46"/>
      <c r="AM15713" s="121"/>
      <c r="AO15713" s="46"/>
    </row>
    <row r="15714" spans="1:41" s="60" customFormat="1" hidden="1" x14ac:dyDescent="0.35">
      <c r="A15714" s="46"/>
      <c r="H15714" s="103"/>
      <c r="AD15714" s="99"/>
      <c r="AF15714" s="46"/>
      <c r="AM15714" s="121"/>
      <c r="AO15714" s="46"/>
    </row>
    <row r="15715" spans="1:41" s="60" customFormat="1" hidden="1" x14ac:dyDescent="0.35">
      <c r="A15715" s="46"/>
      <c r="H15715" s="103"/>
      <c r="AD15715" s="99"/>
      <c r="AF15715" s="46"/>
      <c r="AM15715" s="121"/>
      <c r="AO15715" s="46"/>
    </row>
    <row r="15716" spans="1:41" s="60" customFormat="1" hidden="1" x14ac:dyDescent="0.35">
      <c r="A15716" s="46"/>
      <c r="H15716" s="103"/>
      <c r="AD15716" s="99"/>
      <c r="AF15716" s="46"/>
      <c r="AM15716" s="121"/>
      <c r="AO15716" s="46"/>
    </row>
    <row r="15717" spans="1:41" s="60" customFormat="1" hidden="1" x14ac:dyDescent="0.35">
      <c r="A15717" s="46"/>
      <c r="H15717" s="103"/>
      <c r="AD15717" s="99"/>
      <c r="AF15717" s="46"/>
      <c r="AM15717" s="121"/>
      <c r="AO15717" s="46"/>
    </row>
    <row r="15718" spans="1:41" s="60" customFormat="1" hidden="1" x14ac:dyDescent="0.35">
      <c r="A15718" s="46"/>
      <c r="H15718" s="103"/>
      <c r="AD15718" s="99"/>
      <c r="AF15718" s="46"/>
      <c r="AM15718" s="121"/>
      <c r="AO15718" s="46"/>
    </row>
    <row r="15719" spans="1:41" s="60" customFormat="1" hidden="1" x14ac:dyDescent="0.35">
      <c r="A15719" s="46"/>
      <c r="H15719" s="103"/>
      <c r="AD15719" s="99"/>
      <c r="AF15719" s="46"/>
      <c r="AM15719" s="121"/>
      <c r="AO15719" s="46"/>
    </row>
    <row r="15720" spans="1:41" s="60" customFormat="1" hidden="1" x14ac:dyDescent="0.35">
      <c r="A15720" s="46"/>
      <c r="H15720" s="103"/>
      <c r="AD15720" s="99"/>
      <c r="AF15720" s="46"/>
      <c r="AM15720" s="121"/>
      <c r="AO15720" s="46"/>
    </row>
    <row r="15721" spans="1:41" s="60" customFormat="1" hidden="1" x14ac:dyDescent="0.35">
      <c r="A15721" s="46"/>
      <c r="H15721" s="103"/>
      <c r="AD15721" s="99"/>
      <c r="AF15721" s="46"/>
      <c r="AM15721" s="121"/>
      <c r="AO15721" s="46"/>
    </row>
    <row r="15722" spans="1:41" s="60" customFormat="1" hidden="1" x14ac:dyDescent="0.35">
      <c r="A15722" s="46"/>
      <c r="H15722" s="103"/>
      <c r="AD15722" s="99"/>
      <c r="AF15722" s="46"/>
      <c r="AM15722" s="121"/>
      <c r="AO15722" s="46"/>
    </row>
    <row r="15723" spans="1:41" s="60" customFormat="1" hidden="1" x14ac:dyDescent="0.35">
      <c r="A15723" s="46"/>
      <c r="H15723" s="103"/>
      <c r="AD15723" s="99"/>
      <c r="AF15723" s="46"/>
      <c r="AM15723" s="121"/>
      <c r="AO15723" s="46"/>
    </row>
    <row r="15724" spans="1:41" s="60" customFormat="1" hidden="1" x14ac:dyDescent="0.35">
      <c r="A15724" s="46"/>
      <c r="H15724" s="103"/>
      <c r="AD15724" s="99"/>
      <c r="AF15724" s="46"/>
      <c r="AM15724" s="121"/>
      <c r="AO15724" s="46"/>
    </row>
    <row r="15725" spans="1:41" s="60" customFormat="1" hidden="1" x14ac:dyDescent="0.35">
      <c r="A15725" s="46"/>
      <c r="H15725" s="103"/>
      <c r="AD15725" s="99"/>
      <c r="AF15725" s="46"/>
      <c r="AM15725" s="121"/>
      <c r="AO15725" s="46"/>
    </row>
    <row r="15726" spans="1:41" s="60" customFormat="1" hidden="1" x14ac:dyDescent="0.35">
      <c r="A15726" s="46"/>
      <c r="H15726" s="103"/>
      <c r="AD15726" s="99"/>
      <c r="AF15726" s="46"/>
      <c r="AM15726" s="121"/>
      <c r="AO15726" s="46"/>
    </row>
    <row r="15727" spans="1:41" s="60" customFormat="1" hidden="1" x14ac:dyDescent="0.35">
      <c r="A15727" s="46"/>
      <c r="H15727" s="103"/>
      <c r="AD15727" s="99"/>
      <c r="AF15727" s="46"/>
      <c r="AM15727" s="121"/>
      <c r="AO15727" s="46"/>
    </row>
    <row r="15728" spans="1:41" s="60" customFormat="1" hidden="1" x14ac:dyDescent="0.35">
      <c r="A15728" s="46"/>
      <c r="H15728" s="103"/>
      <c r="AD15728" s="99"/>
      <c r="AF15728" s="46"/>
      <c r="AM15728" s="121"/>
      <c r="AO15728" s="46"/>
    </row>
    <row r="15729" spans="1:41" s="60" customFormat="1" hidden="1" x14ac:dyDescent="0.35">
      <c r="A15729" s="46"/>
      <c r="H15729" s="103"/>
      <c r="AD15729" s="99"/>
      <c r="AF15729" s="46"/>
      <c r="AM15729" s="121"/>
      <c r="AO15729" s="46"/>
    </row>
    <row r="15730" spans="1:41" s="60" customFormat="1" hidden="1" x14ac:dyDescent="0.35">
      <c r="A15730" s="46"/>
      <c r="H15730" s="103"/>
      <c r="AD15730" s="99"/>
      <c r="AF15730" s="46"/>
      <c r="AM15730" s="121"/>
      <c r="AO15730" s="46"/>
    </row>
    <row r="15731" spans="1:41" s="60" customFormat="1" hidden="1" x14ac:dyDescent="0.35">
      <c r="A15731" s="46"/>
      <c r="H15731" s="103"/>
      <c r="AD15731" s="99"/>
      <c r="AF15731" s="46"/>
      <c r="AM15731" s="121"/>
      <c r="AO15731" s="46"/>
    </row>
    <row r="15732" spans="1:41" s="60" customFormat="1" hidden="1" x14ac:dyDescent="0.35">
      <c r="A15732" s="46"/>
      <c r="H15732" s="103"/>
      <c r="AD15732" s="99"/>
      <c r="AF15732" s="46"/>
      <c r="AM15732" s="121"/>
      <c r="AO15732" s="46"/>
    </row>
    <row r="15733" spans="1:41" s="60" customFormat="1" hidden="1" x14ac:dyDescent="0.35">
      <c r="A15733" s="46"/>
      <c r="H15733" s="103"/>
      <c r="AD15733" s="99"/>
      <c r="AF15733" s="46"/>
      <c r="AM15733" s="121"/>
      <c r="AO15733" s="46"/>
    </row>
    <row r="15734" spans="1:41" s="60" customFormat="1" hidden="1" x14ac:dyDescent="0.35">
      <c r="A15734" s="46"/>
      <c r="H15734" s="103"/>
      <c r="AD15734" s="99"/>
      <c r="AF15734" s="46"/>
      <c r="AM15734" s="121"/>
      <c r="AO15734" s="46"/>
    </row>
    <row r="15735" spans="1:41" s="60" customFormat="1" hidden="1" x14ac:dyDescent="0.35">
      <c r="A15735" s="46"/>
      <c r="H15735" s="103"/>
      <c r="AD15735" s="99"/>
      <c r="AF15735" s="46"/>
      <c r="AM15735" s="121"/>
      <c r="AO15735" s="46"/>
    </row>
    <row r="15736" spans="1:41" s="60" customFormat="1" hidden="1" x14ac:dyDescent="0.35">
      <c r="A15736" s="46"/>
      <c r="H15736" s="103"/>
      <c r="AD15736" s="99"/>
      <c r="AF15736" s="46"/>
      <c r="AM15736" s="121"/>
      <c r="AO15736" s="46"/>
    </row>
    <row r="15737" spans="1:41" s="60" customFormat="1" hidden="1" x14ac:dyDescent="0.35">
      <c r="A15737" s="46"/>
      <c r="H15737" s="103"/>
      <c r="AD15737" s="99"/>
      <c r="AF15737" s="46"/>
      <c r="AM15737" s="121"/>
      <c r="AO15737" s="46"/>
    </row>
    <row r="15738" spans="1:41" s="60" customFormat="1" hidden="1" x14ac:dyDescent="0.35">
      <c r="A15738" s="46"/>
      <c r="H15738" s="103"/>
      <c r="AD15738" s="99"/>
      <c r="AF15738" s="46"/>
      <c r="AM15738" s="121"/>
      <c r="AO15738" s="46"/>
    </row>
    <row r="15739" spans="1:41" s="60" customFormat="1" hidden="1" x14ac:dyDescent="0.35">
      <c r="A15739" s="46"/>
      <c r="H15739" s="103"/>
      <c r="AD15739" s="99"/>
      <c r="AF15739" s="46"/>
      <c r="AM15739" s="121"/>
      <c r="AO15739" s="46"/>
    </row>
    <row r="15740" spans="1:41" s="60" customFormat="1" hidden="1" x14ac:dyDescent="0.35">
      <c r="A15740" s="46"/>
      <c r="H15740" s="103"/>
      <c r="AD15740" s="99"/>
      <c r="AF15740" s="46"/>
      <c r="AM15740" s="121"/>
      <c r="AO15740" s="46"/>
    </row>
    <row r="15741" spans="1:41" s="60" customFormat="1" hidden="1" x14ac:dyDescent="0.35">
      <c r="A15741" s="46"/>
      <c r="H15741" s="103"/>
      <c r="AD15741" s="99"/>
      <c r="AF15741" s="46"/>
      <c r="AM15741" s="121"/>
      <c r="AO15741" s="46"/>
    </row>
    <row r="15742" spans="1:41" s="60" customFormat="1" hidden="1" x14ac:dyDescent="0.35">
      <c r="A15742" s="46"/>
      <c r="H15742" s="103"/>
      <c r="AD15742" s="99"/>
      <c r="AF15742" s="46"/>
      <c r="AM15742" s="121"/>
      <c r="AO15742" s="46"/>
    </row>
    <row r="15743" spans="1:41" s="60" customFormat="1" hidden="1" x14ac:dyDescent="0.35">
      <c r="A15743" s="46"/>
      <c r="H15743" s="103"/>
      <c r="AD15743" s="99"/>
      <c r="AF15743" s="46"/>
      <c r="AM15743" s="121"/>
      <c r="AO15743" s="46"/>
    </row>
    <row r="15744" spans="1:41" s="60" customFormat="1" hidden="1" x14ac:dyDescent="0.35">
      <c r="A15744" s="46"/>
      <c r="H15744" s="103"/>
      <c r="AD15744" s="99"/>
      <c r="AF15744" s="46"/>
      <c r="AM15744" s="121"/>
      <c r="AO15744" s="46"/>
    </row>
    <row r="15745" spans="1:41" s="60" customFormat="1" hidden="1" x14ac:dyDescent="0.35">
      <c r="A15745" s="46"/>
      <c r="H15745" s="103"/>
      <c r="AD15745" s="99"/>
      <c r="AF15745" s="46"/>
      <c r="AM15745" s="121"/>
      <c r="AO15745" s="46"/>
    </row>
    <row r="15746" spans="1:41" s="60" customFormat="1" hidden="1" x14ac:dyDescent="0.35">
      <c r="A15746" s="46"/>
      <c r="H15746" s="103"/>
      <c r="AD15746" s="99"/>
      <c r="AF15746" s="46"/>
      <c r="AM15746" s="121"/>
      <c r="AO15746" s="46"/>
    </row>
    <row r="15747" spans="1:41" s="60" customFormat="1" hidden="1" x14ac:dyDescent="0.35">
      <c r="A15747" s="46"/>
      <c r="H15747" s="103"/>
      <c r="AD15747" s="99"/>
      <c r="AF15747" s="46"/>
      <c r="AM15747" s="121"/>
      <c r="AO15747" s="46"/>
    </row>
    <row r="15748" spans="1:41" s="60" customFormat="1" hidden="1" x14ac:dyDescent="0.35">
      <c r="A15748" s="46"/>
      <c r="H15748" s="103"/>
      <c r="AD15748" s="99"/>
      <c r="AF15748" s="46"/>
      <c r="AM15748" s="121"/>
      <c r="AO15748" s="46"/>
    </row>
    <row r="15749" spans="1:41" s="60" customFormat="1" hidden="1" x14ac:dyDescent="0.35">
      <c r="A15749" s="46"/>
      <c r="H15749" s="103"/>
      <c r="AD15749" s="99"/>
      <c r="AF15749" s="46"/>
      <c r="AM15749" s="121"/>
      <c r="AO15749" s="46"/>
    </row>
    <row r="15750" spans="1:41" s="60" customFormat="1" hidden="1" x14ac:dyDescent="0.35">
      <c r="A15750" s="46"/>
      <c r="H15750" s="103"/>
      <c r="AD15750" s="99"/>
      <c r="AF15750" s="46"/>
      <c r="AM15750" s="121"/>
      <c r="AO15750" s="46"/>
    </row>
    <row r="15751" spans="1:41" s="60" customFormat="1" hidden="1" x14ac:dyDescent="0.35">
      <c r="A15751" s="46"/>
      <c r="H15751" s="103"/>
      <c r="AD15751" s="99"/>
      <c r="AF15751" s="46"/>
      <c r="AM15751" s="121"/>
      <c r="AO15751" s="46"/>
    </row>
    <row r="15752" spans="1:41" s="60" customFormat="1" hidden="1" x14ac:dyDescent="0.35">
      <c r="A15752" s="46"/>
      <c r="H15752" s="103"/>
      <c r="AD15752" s="99"/>
      <c r="AF15752" s="46"/>
      <c r="AM15752" s="121"/>
      <c r="AO15752" s="46"/>
    </row>
    <row r="15753" spans="1:41" s="60" customFormat="1" hidden="1" x14ac:dyDescent="0.35">
      <c r="A15753" s="46"/>
      <c r="H15753" s="103"/>
      <c r="AD15753" s="99"/>
      <c r="AF15753" s="46"/>
      <c r="AM15753" s="121"/>
      <c r="AO15753" s="46"/>
    </row>
    <row r="15754" spans="1:41" s="60" customFormat="1" hidden="1" x14ac:dyDescent="0.35">
      <c r="A15754" s="46"/>
      <c r="H15754" s="103"/>
      <c r="AD15754" s="99"/>
      <c r="AF15754" s="46"/>
      <c r="AM15754" s="121"/>
      <c r="AO15754" s="46"/>
    </row>
    <row r="15755" spans="1:41" s="60" customFormat="1" hidden="1" x14ac:dyDescent="0.35">
      <c r="A15755" s="46"/>
      <c r="H15755" s="103"/>
      <c r="AD15755" s="99"/>
      <c r="AF15755" s="46"/>
      <c r="AM15755" s="121"/>
      <c r="AO15755" s="46"/>
    </row>
    <row r="15756" spans="1:41" s="60" customFormat="1" hidden="1" x14ac:dyDescent="0.35">
      <c r="A15756" s="46"/>
      <c r="H15756" s="103"/>
      <c r="AD15756" s="99"/>
      <c r="AF15756" s="46"/>
      <c r="AM15756" s="121"/>
      <c r="AO15756" s="46"/>
    </row>
    <row r="15757" spans="1:41" s="60" customFormat="1" hidden="1" x14ac:dyDescent="0.35">
      <c r="A15757" s="46"/>
      <c r="H15757" s="103"/>
      <c r="AD15757" s="99"/>
      <c r="AF15757" s="46"/>
      <c r="AM15757" s="121"/>
      <c r="AO15757" s="46"/>
    </row>
    <row r="15758" spans="1:41" s="60" customFormat="1" hidden="1" x14ac:dyDescent="0.35">
      <c r="A15758" s="46"/>
      <c r="H15758" s="103"/>
      <c r="AD15758" s="99"/>
      <c r="AF15758" s="46"/>
      <c r="AM15758" s="121"/>
      <c r="AO15758" s="46"/>
    </row>
    <row r="15759" spans="1:41" s="60" customFormat="1" hidden="1" x14ac:dyDescent="0.35">
      <c r="A15759" s="46"/>
      <c r="H15759" s="103"/>
      <c r="AD15759" s="99"/>
      <c r="AF15759" s="46"/>
      <c r="AM15759" s="121"/>
      <c r="AO15759" s="46"/>
    </row>
    <row r="15760" spans="1:41" s="60" customFormat="1" hidden="1" x14ac:dyDescent="0.35">
      <c r="A15760" s="46"/>
      <c r="H15760" s="103"/>
      <c r="AD15760" s="99"/>
      <c r="AF15760" s="46"/>
      <c r="AM15760" s="121"/>
      <c r="AO15760" s="46"/>
    </row>
    <row r="15761" spans="1:41" s="60" customFormat="1" hidden="1" x14ac:dyDescent="0.35">
      <c r="A15761" s="46"/>
      <c r="H15761" s="103"/>
      <c r="AD15761" s="99"/>
      <c r="AF15761" s="46"/>
      <c r="AM15761" s="121"/>
      <c r="AO15761" s="46"/>
    </row>
    <row r="15762" spans="1:41" s="60" customFormat="1" hidden="1" x14ac:dyDescent="0.35">
      <c r="A15762" s="46"/>
      <c r="H15762" s="103"/>
      <c r="AD15762" s="99"/>
      <c r="AF15762" s="46"/>
      <c r="AM15762" s="121"/>
      <c r="AO15762" s="46"/>
    </row>
    <row r="15763" spans="1:41" s="60" customFormat="1" hidden="1" x14ac:dyDescent="0.35">
      <c r="A15763" s="46"/>
      <c r="H15763" s="103"/>
      <c r="AD15763" s="99"/>
      <c r="AF15763" s="46"/>
      <c r="AM15763" s="121"/>
      <c r="AO15763" s="46"/>
    </row>
    <row r="15764" spans="1:41" s="60" customFormat="1" hidden="1" x14ac:dyDescent="0.35">
      <c r="A15764" s="46"/>
      <c r="H15764" s="103"/>
      <c r="AD15764" s="99"/>
      <c r="AF15764" s="46"/>
      <c r="AM15764" s="121"/>
      <c r="AO15764" s="46"/>
    </row>
    <row r="15765" spans="1:41" s="60" customFormat="1" hidden="1" x14ac:dyDescent="0.35">
      <c r="A15765" s="46"/>
      <c r="H15765" s="103"/>
      <c r="AD15765" s="99"/>
      <c r="AF15765" s="46"/>
      <c r="AM15765" s="121"/>
      <c r="AO15765" s="46"/>
    </row>
    <row r="15766" spans="1:41" s="60" customFormat="1" hidden="1" x14ac:dyDescent="0.35">
      <c r="A15766" s="46"/>
      <c r="H15766" s="103"/>
      <c r="AD15766" s="99"/>
      <c r="AF15766" s="46"/>
      <c r="AM15766" s="121"/>
      <c r="AO15766" s="46"/>
    </row>
    <row r="15767" spans="1:41" s="60" customFormat="1" hidden="1" x14ac:dyDescent="0.35">
      <c r="A15767" s="46"/>
      <c r="H15767" s="103"/>
      <c r="AD15767" s="99"/>
      <c r="AF15767" s="46"/>
      <c r="AM15767" s="121"/>
      <c r="AO15767" s="46"/>
    </row>
    <row r="15768" spans="1:41" s="60" customFormat="1" hidden="1" x14ac:dyDescent="0.35">
      <c r="A15768" s="46"/>
      <c r="H15768" s="103"/>
      <c r="AD15768" s="99"/>
      <c r="AF15768" s="46"/>
      <c r="AM15768" s="121"/>
      <c r="AO15768" s="46"/>
    </row>
    <row r="15769" spans="1:41" s="60" customFormat="1" hidden="1" x14ac:dyDescent="0.35">
      <c r="A15769" s="46"/>
      <c r="H15769" s="103"/>
      <c r="AD15769" s="99"/>
      <c r="AF15769" s="46"/>
      <c r="AM15769" s="121"/>
      <c r="AO15769" s="46"/>
    </row>
    <row r="15770" spans="1:41" s="60" customFormat="1" hidden="1" x14ac:dyDescent="0.35">
      <c r="A15770" s="46"/>
      <c r="H15770" s="103"/>
      <c r="AD15770" s="99"/>
      <c r="AF15770" s="46"/>
      <c r="AM15770" s="121"/>
      <c r="AO15770" s="46"/>
    </row>
    <row r="15771" spans="1:41" s="60" customFormat="1" hidden="1" x14ac:dyDescent="0.35">
      <c r="A15771" s="46"/>
      <c r="H15771" s="103"/>
      <c r="AD15771" s="99"/>
      <c r="AF15771" s="46"/>
      <c r="AM15771" s="121"/>
      <c r="AO15771" s="46"/>
    </row>
    <row r="15772" spans="1:41" s="60" customFormat="1" hidden="1" x14ac:dyDescent="0.35">
      <c r="A15772" s="46"/>
      <c r="H15772" s="103"/>
      <c r="AD15772" s="99"/>
      <c r="AF15772" s="46"/>
      <c r="AM15772" s="121"/>
      <c r="AO15772" s="46"/>
    </row>
    <row r="15773" spans="1:41" s="60" customFormat="1" hidden="1" x14ac:dyDescent="0.35">
      <c r="A15773" s="46"/>
      <c r="H15773" s="103"/>
      <c r="AD15773" s="99"/>
      <c r="AF15773" s="46"/>
      <c r="AM15773" s="121"/>
      <c r="AO15773" s="46"/>
    </row>
    <row r="15774" spans="1:41" s="60" customFormat="1" hidden="1" x14ac:dyDescent="0.35">
      <c r="A15774" s="46"/>
      <c r="H15774" s="103"/>
      <c r="AD15774" s="99"/>
      <c r="AF15774" s="46"/>
      <c r="AM15774" s="121"/>
      <c r="AO15774" s="46"/>
    </row>
    <row r="15775" spans="1:41" s="60" customFormat="1" hidden="1" x14ac:dyDescent="0.35">
      <c r="A15775" s="46"/>
      <c r="H15775" s="103"/>
      <c r="AD15775" s="99"/>
      <c r="AF15775" s="46"/>
      <c r="AM15775" s="121"/>
      <c r="AO15775" s="46"/>
    </row>
    <row r="15776" spans="1:41" s="60" customFormat="1" hidden="1" x14ac:dyDescent="0.35">
      <c r="A15776" s="46"/>
      <c r="H15776" s="103"/>
      <c r="AD15776" s="99"/>
      <c r="AF15776" s="46"/>
      <c r="AM15776" s="121"/>
      <c r="AO15776" s="46"/>
    </row>
    <row r="15777" spans="1:41" s="60" customFormat="1" hidden="1" x14ac:dyDescent="0.35">
      <c r="A15777" s="46"/>
      <c r="H15777" s="103"/>
      <c r="AD15777" s="99"/>
      <c r="AF15777" s="46"/>
      <c r="AM15777" s="121"/>
      <c r="AO15777" s="46"/>
    </row>
    <row r="15778" spans="1:41" s="60" customFormat="1" hidden="1" x14ac:dyDescent="0.35">
      <c r="A15778" s="46"/>
      <c r="H15778" s="103"/>
      <c r="AD15778" s="99"/>
      <c r="AF15778" s="46"/>
      <c r="AM15778" s="121"/>
      <c r="AO15778" s="46"/>
    </row>
    <row r="15779" spans="1:41" s="60" customFormat="1" hidden="1" x14ac:dyDescent="0.35">
      <c r="A15779" s="46"/>
      <c r="H15779" s="103"/>
      <c r="AD15779" s="99"/>
      <c r="AF15779" s="46"/>
      <c r="AM15779" s="121"/>
      <c r="AO15779" s="46"/>
    </row>
    <row r="15780" spans="1:41" s="60" customFormat="1" hidden="1" x14ac:dyDescent="0.35">
      <c r="A15780" s="46"/>
      <c r="H15780" s="103"/>
      <c r="AD15780" s="99"/>
      <c r="AF15780" s="46"/>
      <c r="AM15780" s="121"/>
      <c r="AO15780" s="46"/>
    </row>
    <row r="15781" spans="1:41" s="60" customFormat="1" hidden="1" x14ac:dyDescent="0.35">
      <c r="A15781" s="46"/>
      <c r="H15781" s="103"/>
      <c r="AD15781" s="99"/>
      <c r="AF15781" s="46"/>
      <c r="AM15781" s="121"/>
      <c r="AO15781" s="46"/>
    </row>
    <row r="15782" spans="1:41" s="60" customFormat="1" hidden="1" x14ac:dyDescent="0.35">
      <c r="A15782" s="46"/>
      <c r="H15782" s="103"/>
      <c r="AD15782" s="99"/>
      <c r="AF15782" s="46"/>
      <c r="AM15782" s="121"/>
      <c r="AO15782" s="46"/>
    </row>
    <row r="15783" spans="1:41" s="60" customFormat="1" hidden="1" x14ac:dyDescent="0.35">
      <c r="A15783" s="46"/>
      <c r="H15783" s="103"/>
      <c r="AD15783" s="99"/>
      <c r="AF15783" s="46"/>
      <c r="AM15783" s="121"/>
      <c r="AO15783" s="46"/>
    </row>
    <row r="15784" spans="1:41" s="60" customFormat="1" hidden="1" x14ac:dyDescent="0.35">
      <c r="A15784" s="46"/>
      <c r="H15784" s="103"/>
      <c r="AD15784" s="99"/>
      <c r="AF15784" s="46"/>
      <c r="AM15784" s="121"/>
      <c r="AO15784" s="46"/>
    </row>
    <row r="15785" spans="1:41" s="60" customFormat="1" hidden="1" x14ac:dyDescent="0.35">
      <c r="A15785" s="46"/>
      <c r="H15785" s="103"/>
      <c r="AD15785" s="99"/>
      <c r="AF15785" s="46"/>
      <c r="AM15785" s="121"/>
      <c r="AO15785" s="46"/>
    </row>
    <row r="15786" spans="1:41" s="60" customFormat="1" hidden="1" x14ac:dyDescent="0.35">
      <c r="A15786" s="46"/>
      <c r="H15786" s="103"/>
      <c r="AD15786" s="99"/>
      <c r="AF15786" s="46"/>
      <c r="AM15786" s="121"/>
      <c r="AO15786" s="46"/>
    </row>
    <row r="15787" spans="1:41" s="60" customFormat="1" hidden="1" x14ac:dyDescent="0.35">
      <c r="A15787" s="46"/>
      <c r="H15787" s="103"/>
      <c r="AD15787" s="99"/>
      <c r="AF15787" s="46"/>
      <c r="AM15787" s="121"/>
      <c r="AO15787" s="46"/>
    </row>
    <row r="15788" spans="1:41" s="60" customFormat="1" hidden="1" x14ac:dyDescent="0.35">
      <c r="A15788" s="46"/>
      <c r="H15788" s="103"/>
      <c r="AD15788" s="99"/>
      <c r="AF15788" s="46"/>
      <c r="AM15788" s="121"/>
      <c r="AO15788" s="46"/>
    </row>
    <row r="15789" spans="1:41" s="60" customFormat="1" hidden="1" x14ac:dyDescent="0.35">
      <c r="A15789" s="46"/>
      <c r="H15789" s="103"/>
      <c r="AD15789" s="99"/>
      <c r="AF15789" s="46"/>
      <c r="AM15789" s="121"/>
      <c r="AO15789" s="46"/>
    </row>
    <row r="15790" spans="1:41" s="60" customFormat="1" hidden="1" x14ac:dyDescent="0.35">
      <c r="A15790" s="46"/>
      <c r="H15790" s="103"/>
      <c r="AD15790" s="99"/>
      <c r="AF15790" s="46"/>
      <c r="AM15790" s="121"/>
      <c r="AO15790" s="46"/>
    </row>
    <row r="15791" spans="1:41" s="60" customFormat="1" hidden="1" x14ac:dyDescent="0.35">
      <c r="A15791" s="46"/>
      <c r="H15791" s="103"/>
      <c r="AD15791" s="99"/>
      <c r="AF15791" s="46"/>
      <c r="AM15791" s="121"/>
      <c r="AO15791" s="46"/>
    </row>
    <row r="15792" spans="1:41" s="60" customFormat="1" hidden="1" x14ac:dyDescent="0.35">
      <c r="A15792" s="46"/>
      <c r="H15792" s="103"/>
      <c r="AD15792" s="99"/>
      <c r="AF15792" s="46"/>
      <c r="AM15792" s="121"/>
      <c r="AO15792" s="46"/>
    </row>
    <row r="15793" spans="1:41" s="60" customFormat="1" hidden="1" x14ac:dyDescent="0.35">
      <c r="A15793" s="46"/>
      <c r="H15793" s="103"/>
      <c r="AD15793" s="99"/>
      <c r="AF15793" s="46"/>
      <c r="AM15793" s="121"/>
      <c r="AO15793" s="46"/>
    </row>
    <row r="15794" spans="1:41" s="60" customFormat="1" hidden="1" x14ac:dyDescent="0.35">
      <c r="A15794" s="46"/>
      <c r="H15794" s="103"/>
      <c r="AD15794" s="99"/>
      <c r="AF15794" s="46"/>
      <c r="AM15794" s="121"/>
      <c r="AO15794" s="46"/>
    </row>
    <row r="15795" spans="1:41" s="60" customFormat="1" hidden="1" x14ac:dyDescent="0.35">
      <c r="A15795" s="46"/>
      <c r="H15795" s="103"/>
      <c r="AD15795" s="99"/>
      <c r="AF15795" s="46"/>
      <c r="AM15795" s="121"/>
      <c r="AO15795" s="46"/>
    </row>
    <row r="15796" spans="1:41" s="60" customFormat="1" hidden="1" x14ac:dyDescent="0.35">
      <c r="A15796" s="46"/>
      <c r="H15796" s="103"/>
      <c r="AD15796" s="99"/>
      <c r="AF15796" s="46"/>
      <c r="AM15796" s="121"/>
      <c r="AO15796" s="46"/>
    </row>
    <row r="15797" spans="1:41" s="60" customFormat="1" hidden="1" x14ac:dyDescent="0.35">
      <c r="A15797" s="46"/>
      <c r="H15797" s="103"/>
      <c r="AD15797" s="99"/>
      <c r="AF15797" s="46"/>
      <c r="AM15797" s="121"/>
      <c r="AO15797" s="46"/>
    </row>
    <row r="15798" spans="1:41" s="60" customFormat="1" hidden="1" x14ac:dyDescent="0.35">
      <c r="A15798" s="46"/>
      <c r="H15798" s="103"/>
      <c r="AD15798" s="99"/>
      <c r="AF15798" s="46"/>
      <c r="AM15798" s="121"/>
      <c r="AO15798" s="46"/>
    </row>
    <row r="15799" spans="1:41" s="60" customFormat="1" hidden="1" x14ac:dyDescent="0.35">
      <c r="A15799" s="46"/>
      <c r="H15799" s="103"/>
      <c r="AD15799" s="99"/>
      <c r="AF15799" s="46"/>
      <c r="AM15799" s="121"/>
      <c r="AO15799" s="46"/>
    </row>
    <row r="15800" spans="1:41" s="60" customFormat="1" hidden="1" x14ac:dyDescent="0.35">
      <c r="A15800" s="46"/>
      <c r="H15800" s="103"/>
      <c r="AD15800" s="99"/>
      <c r="AF15800" s="46"/>
      <c r="AM15800" s="121"/>
      <c r="AO15800" s="46"/>
    </row>
    <row r="15801" spans="1:41" s="60" customFormat="1" hidden="1" x14ac:dyDescent="0.35">
      <c r="A15801" s="46"/>
      <c r="H15801" s="103"/>
      <c r="AD15801" s="99"/>
      <c r="AF15801" s="46"/>
      <c r="AM15801" s="121"/>
      <c r="AO15801" s="46"/>
    </row>
    <row r="15802" spans="1:41" s="60" customFormat="1" hidden="1" x14ac:dyDescent="0.35">
      <c r="A15802" s="46"/>
      <c r="H15802" s="103"/>
      <c r="AD15802" s="99"/>
      <c r="AF15802" s="46"/>
      <c r="AM15802" s="121"/>
      <c r="AO15802" s="46"/>
    </row>
    <row r="15803" spans="1:41" s="60" customFormat="1" hidden="1" x14ac:dyDescent="0.35">
      <c r="A15803" s="46"/>
      <c r="H15803" s="103"/>
      <c r="AD15803" s="99"/>
      <c r="AF15803" s="46"/>
      <c r="AM15803" s="121"/>
      <c r="AO15803" s="46"/>
    </row>
    <row r="15804" spans="1:41" s="60" customFormat="1" hidden="1" x14ac:dyDescent="0.35">
      <c r="A15804" s="46"/>
      <c r="H15804" s="103"/>
      <c r="AD15804" s="99"/>
      <c r="AF15804" s="46"/>
      <c r="AM15804" s="121"/>
      <c r="AO15804" s="46"/>
    </row>
    <row r="15805" spans="1:41" s="60" customFormat="1" hidden="1" x14ac:dyDescent="0.35">
      <c r="A15805" s="46"/>
      <c r="H15805" s="103"/>
      <c r="AD15805" s="99"/>
      <c r="AF15805" s="46"/>
      <c r="AM15805" s="121"/>
      <c r="AO15805" s="46"/>
    </row>
    <row r="15806" spans="1:41" s="60" customFormat="1" hidden="1" x14ac:dyDescent="0.35">
      <c r="A15806" s="46"/>
      <c r="H15806" s="103"/>
      <c r="AD15806" s="99"/>
      <c r="AF15806" s="46"/>
      <c r="AM15806" s="121"/>
      <c r="AO15806" s="46"/>
    </row>
    <row r="15807" spans="1:41" s="60" customFormat="1" hidden="1" x14ac:dyDescent="0.35">
      <c r="A15807" s="46"/>
      <c r="H15807" s="103"/>
      <c r="AD15807" s="99"/>
      <c r="AF15807" s="46"/>
      <c r="AM15807" s="121"/>
      <c r="AO15807" s="46"/>
    </row>
    <row r="15808" spans="1:41" s="60" customFormat="1" hidden="1" x14ac:dyDescent="0.35">
      <c r="A15808" s="46"/>
      <c r="H15808" s="103"/>
      <c r="AD15808" s="99"/>
      <c r="AF15808" s="46"/>
      <c r="AM15808" s="121"/>
      <c r="AO15808" s="46"/>
    </row>
    <row r="15809" spans="1:41" s="60" customFormat="1" hidden="1" x14ac:dyDescent="0.35">
      <c r="A15809" s="46"/>
      <c r="H15809" s="103"/>
      <c r="AD15809" s="99"/>
      <c r="AF15809" s="46"/>
      <c r="AM15809" s="121"/>
      <c r="AO15809" s="46"/>
    </row>
    <row r="15810" spans="1:41" s="60" customFormat="1" hidden="1" x14ac:dyDescent="0.35">
      <c r="A15810" s="46"/>
      <c r="H15810" s="103"/>
      <c r="AD15810" s="99"/>
      <c r="AF15810" s="46"/>
      <c r="AM15810" s="121"/>
      <c r="AO15810" s="46"/>
    </row>
    <row r="15811" spans="1:41" s="60" customFormat="1" hidden="1" x14ac:dyDescent="0.35">
      <c r="A15811" s="46"/>
      <c r="H15811" s="103"/>
      <c r="AD15811" s="99"/>
      <c r="AF15811" s="46"/>
      <c r="AM15811" s="121"/>
      <c r="AO15811" s="46"/>
    </row>
    <row r="15812" spans="1:41" s="60" customFormat="1" hidden="1" x14ac:dyDescent="0.35">
      <c r="A15812" s="46"/>
      <c r="H15812" s="103"/>
      <c r="AD15812" s="99"/>
      <c r="AF15812" s="46"/>
      <c r="AM15812" s="121"/>
      <c r="AO15812" s="46"/>
    </row>
    <row r="15813" spans="1:41" s="60" customFormat="1" hidden="1" x14ac:dyDescent="0.35">
      <c r="A15813" s="46"/>
      <c r="H15813" s="103"/>
      <c r="AD15813" s="99"/>
      <c r="AF15813" s="46"/>
      <c r="AM15813" s="121"/>
      <c r="AO15813" s="46"/>
    </row>
    <row r="15814" spans="1:41" s="60" customFormat="1" hidden="1" x14ac:dyDescent="0.35">
      <c r="A15814" s="46"/>
      <c r="H15814" s="103"/>
      <c r="AD15814" s="99"/>
      <c r="AF15814" s="46"/>
      <c r="AM15814" s="121"/>
      <c r="AO15814" s="46"/>
    </row>
    <row r="15815" spans="1:41" s="60" customFormat="1" hidden="1" x14ac:dyDescent="0.35">
      <c r="A15815" s="46"/>
      <c r="H15815" s="103"/>
      <c r="AD15815" s="99"/>
      <c r="AF15815" s="46"/>
      <c r="AM15815" s="121"/>
      <c r="AO15815" s="46"/>
    </row>
    <row r="15816" spans="1:41" s="60" customFormat="1" hidden="1" x14ac:dyDescent="0.35">
      <c r="A15816" s="46"/>
      <c r="H15816" s="103"/>
      <c r="AD15816" s="99"/>
      <c r="AF15816" s="46"/>
      <c r="AM15816" s="121"/>
      <c r="AO15816" s="46"/>
    </row>
    <row r="15817" spans="1:41" s="60" customFormat="1" hidden="1" x14ac:dyDescent="0.35">
      <c r="A15817" s="46"/>
      <c r="H15817" s="103"/>
      <c r="AD15817" s="99"/>
      <c r="AF15817" s="46"/>
      <c r="AM15817" s="121"/>
      <c r="AO15817" s="46"/>
    </row>
    <row r="15818" spans="1:41" s="60" customFormat="1" hidden="1" x14ac:dyDescent="0.35">
      <c r="A15818" s="46"/>
      <c r="H15818" s="103"/>
      <c r="AD15818" s="99"/>
      <c r="AF15818" s="46"/>
      <c r="AM15818" s="121"/>
      <c r="AO15818" s="46"/>
    </row>
    <row r="15819" spans="1:41" s="60" customFormat="1" hidden="1" x14ac:dyDescent="0.35">
      <c r="A15819" s="46"/>
      <c r="H15819" s="103"/>
      <c r="AD15819" s="99"/>
      <c r="AF15819" s="46"/>
      <c r="AM15819" s="121"/>
      <c r="AO15819" s="46"/>
    </row>
    <row r="15820" spans="1:41" s="60" customFormat="1" hidden="1" x14ac:dyDescent="0.35">
      <c r="A15820" s="46"/>
      <c r="H15820" s="103"/>
      <c r="AD15820" s="99"/>
      <c r="AF15820" s="46"/>
      <c r="AM15820" s="121"/>
      <c r="AO15820" s="46"/>
    </row>
    <row r="15821" spans="1:41" s="60" customFormat="1" hidden="1" x14ac:dyDescent="0.35">
      <c r="A15821" s="46"/>
      <c r="H15821" s="103"/>
      <c r="AD15821" s="99"/>
      <c r="AF15821" s="46"/>
      <c r="AM15821" s="121"/>
      <c r="AO15821" s="46"/>
    </row>
    <row r="15822" spans="1:41" s="60" customFormat="1" hidden="1" x14ac:dyDescent="0.35">
      <c r="A15822" s="46"/>
      <c r="H15822" s="103"/>
      <c r="AD15822" s="99"/>
      <c r="AF15822" s="46"/>
      <c r="AM15822" s="121"/>
      <c r="AO15822" s="46"/>
    </row>
    <row r="15823" spans="1:41" s="60" customFormat="1" hidden="1" x14ac:dyDescent="0.35">
      <c r="A15823" s="46"/>
      <c r="H15823" s="103"/>
      <c r="AD15823" s="99"/>
      <c r="AF15823" s="46"/>
      <c r="AM15823" s="121"/>
      <c r="AO15823" s="46"/>
    </row>
    <row r="15824" spans="1:41" s="60" customFormat="1" hidden="1" x14ac:dyDescent="0.35">
      <c r="A15824" s="46"/>
      <c r="H15824" s="103"/>
      <c r="AD15824" s="99"/>
      <c r="AF15824" s="46"/>
      <c r="AM15824" s="121"/>
      <c r="AO15824" s="46"/>
    </row>
    <row r="15825" spans="1:41" s="60" customFormat="1" hidden="1" x14ac:dyDescent="0.35">
      <c r="A15825" s="46"/>
      <c r="H15825" s="103"/>
      <c r="AD15825" s="99"/>
      <c r="AF15825" s="46"/>
      <c r="AM15825" s="121"/>
      <c r="AO15825" s="46"/>
    </row>
    <row r="15826" spans="1:41" s="60" customFormat="1" hidden="1" x14ac:dyDescent="0.35">
      <c r="A15826" s="46"/>
      <c r="H15826" s="103"/>
      <c r="AD15826" s="99"/>
      <c r="AF15826" s="46"/>
      <c r="AM15826" s="121"/>
      <c r="AO15826" s="46"/>
    </row>
    <row r="15827" spans="1:41" s="60" customFormat="1" hidden="1" x14ac:dyDescent="0.35">
      <c r="A15827" s="46"/>
      <c r="H15827" s="103"/>
      <c r="AD15827" s="99"/>
      <c r="AF15827" s="46"/>
      <c r="AM15827" s="121"/>
      <c r="AO15827" s="46"/>
    </row>
    <row r="15828" spans="1:41" s="60" customFormat="1" hidden="1" x14ac:dyDescent="0.35">
      <c r="A15828" s="46"/>
      <c r="H15828" s="103"/>
      <c r="AD15828" s="99"/>
      <c r="AF15828" s="46"/>
      <c r="AM15828" s="121"/>
      <c r="AO15828" s="46"/>
    </row>
    <row r="15829" spans="1:41" s="60" customFormat="1" hidden="1" x14ac:dyDescent="0.35">
      <c r="A15829" s="46"/>
      <c r="H15829" s="103"/>
      <c r="AD15829" s="99"/>
      <c r="AF15829" s="46"/>
      <c r="AM15829" s="121"/>
      <c r="AO15829" s="46"/>
    </row>
    <row r="15830" spans="1:41" s="60" customFormat="1" hidden="1" x14ac:dyDescent="0.35">
      <c r="A15830" s="46"/>
      <c r="H15830" s="103"/>
      <c r="AD15830" s="99"/>
      <c r="AF15830" s="46"/>
      <c r="AM15830" s="121"/>
      <c r="AO15830" s="46"/>
    </row>
    <row r="15831" spans="1:41" s="60" customFormat="1" hidden="1" x14ac:dyDescent="0.35">
      <c r="A15831" s="46"/>
      <c r="H15831" s="103"/>
      <c r="AD15831" s="99"/>
      <c r="AF15831" s="46"/>
      <c r="AM15831" s="121"/>
      <c r="AO15831" s="46"/>
    </row>
    <row r="15832" spans="1:41" s="60" customFormat="1" hidden="1" x14ac:dyDescent="0.35">
      <c r="A15832" s="46"/>
      <c r="H15832" s="103"/>
      <c r="AD15832" s="99"/>
      <c r="AF15832" s="46"/>
      <c r="AM15832" s="121"/>
      <c r="AO15832" s="46"/>
    </row>
    <row r="15833" spans="1:41" s="60" customFormat="1" hidden="1" x14ac:dyDescent="0.35">
      <c r="A15833" s="46"/>
      <c r="H15833" s="103"/>
      <c r="AD15833" s="99"/>
      <c r="AF15833" s="46"/>
      <c r="AM15833" s="121"/>
      <c r="AO15833" s="46"/>
    </row>
    <row r="15834" spans="1:41" s="60" customFormat="1" hidden="1" x14ac:dyDescent="0.35">
      <c r="A15834" s="46"/>
      <c r="H15834" s="103"/>
      <c r="AD15834" s="99"/>
      <c r="AF15834" s="46"/>
      <c r="AM15834" s="121"/>
      <c r="AO15834" s="46"/>
    </row>
    <row r="15835" spans="1:41" s="60" customFormat="1" hidden="1" x14ac:dyDescent="0.35">
      <c r="A15835" s="46"/>
      <c r="H15835" s="103"/>
      <c r="AD15835" s="99"/>
      <c r="AF15835" s="46"/>
      <c r="AM15835" s="121"/>
      <c r="AO15835" s="46"/>
    </row>
    <row r="15836" spans="1:41" s="60" customFormat="1" hidden="1" x14ac:dyDescent="0.35">
      <c r="A15836" s="46"/>
      <c r="H15836" s="103"/>
      <c r="AD15836" s="99"/>
      <c r="AF15836" s="46"/>
      <c r="AM15836" s="121"/>
      <c r="AO15836" s="46"/>
    </row>
    <row r="15837" spans="1:41" s="60" customFormat="1" hidden="1" x14ac:dyDescent="0.35">
      <c r="A15837" s="46"/>
      <c r="H15837" s="103"/>
      <c r="AD15837" s="99"/>
      <c r="AF15837" s="46"/>
      <c r="AM15837" s="121"/>
      <c r="AO15837" s="46"/>
    </row>
    <row r="15838" spans="1:41" s="60" customFormat="1" hidden="1" x14ac:dyDescent="0.35">
      <c r="A15838" s="46"/>
      <c r="H15838" s="103"/>
      <c r="AD15838" s="99"/>
      <c r="AF15838" s="46"/>
      <c r="AM15838" s="121"/>
      <c r="AO15838" s="46"/>
    </row>
    <row r="15839" spans="1:41" s="60" customFormat="1" hidden="1" x14ac:dyDescent="0.35">
      <c r="A15839" s="46"/>
      <c r="H15839" s="103"/>
      <c r="AD15839" s="99"/>
      <c r="AF15839" s="46"/>
      <c r="AM15839" s="121"/>
      <c r="AO15839" s="46"/>
    </row>
    <row r="15840" spans="1:41" s="60" customFormat="1" hidden="1" x14ac:dyDescent="0.35">
      <c r="A15840" s="46"/>
      <c r="H15840" s="103"/>
      <c r="AD15840" s="99"/>
      <c r="AF15840" s="46"/>
      <c r="AM15840" s="121"/>
      <c r="AO15840" s="46"/>
    </row>
    <row r="15841" spans="1:41" s="60" customFormat="1" hidden="1" x14ac:dyDescent="0.35">
      <c r="A15841" s="46"/>
      <c r="H15841" s="103"/>
      <c r="AD15841" s="99"/>
      <c r="AF15841" s="46"/>
      <c r="AM15841" s="121"/>
      <c r="AO15841" s="46"/>
    </row>
    <row r="15842" spans="1:41" s="60" customFormat="1" hidden="1" x14ac:dyDescent="0.35">
      <c r="A15842" s="46"/>
      <c r="H15842" s="103"/>
      <c r="AD15842" s="99"/>
      <c r="AF15842" s="46"/>
      <c r="AM15842" s="121"/>
      <c r="AO15842" s="46"/>
    </row>
    <row r="15843" spans="1:41" s="60" customFormat="1" hidden="1" x14ac:dyDescent="0.35">
      <c r="A15843" s="46"/>
      <c r="H15843" s="103"/>
      <c r="AD15843" s="99"/>
      <c r="AF15843" s="46"/>
      <c r="AM15843" s="121"/>
      <c r="AO15843" s="46"/>
    </row>
    <row r="15844" spans="1:41" s="60" customFormat="1" hidden="1" x14ac:dyDescent="0.35">
      <c r="A15844" s="46"/>
      <c r="H15844" s="103"/>
      <c r="AD15844" s="99"/>
      <c r="AF15844" s="46"/>
      <c r="AM15844" s="121"/>
      <c r="AO15844" s="46"/>
    </row>
    <row r="15845" spans="1:41" s="60" customFormat="1" hidden="1" x14ac:dyDescent="0.35">
      <c r="A15845" s="46"/>
      <c r="H15845" s="103"/>
      <c r="AD15845" s="99"/>
      <c r="AF15845" s="46"/>
      <c r="AM15845" s="121"/>
      <c r="AO15845" s="46"/>
    </row>
    <row r="15846" spans="1:41" s="60" customFormat="1" hidden="1" x14ac:dyDescent="0.35">
      <c r="A15846" s="46"/>
      <c r="H15846" s="103"/>
      <c r="AD15846" s="99"/>
      <c r="AF15846" s="46"/>
      <c r="AM15846" s="121"/>
      <c r="AO15846" s="46"/>
    </row>
    <row r="15847" spans="1:41" s="60" customFormat="1" hidden="1" x14ac:dyDescent="0.35">
      <c r="A15847" s="46"/>
      <c r="H15847" s="103"/>
      <c r="AD15847" s="99"/>
      <c r="AF15847" s="46"/>
      <c r="AM15847" s="121"/>
      <c r="AO15847" s="46"/>
    </row>
    <row r="15848" spans="1:41" s="60" customFormat="1" hidden="1" x14ac:dyDescent="0.35">
      <c r="A15848" s="46"/>
      <c r="H15848" s="103"/>
      <c r="AD15848" s="99"/>
      <c r="AF15848" s="46"/>
      <c r="AM15848" s="121"/>
      <c r="AO15848" s="46"/>
    </row>
    <row r="15849" spans="1:41" s="60" customFormat="1" hidden="1" x14ac:dyDescent="0.35">
      <c r="A15849" s="46"/>
      <c r="H15849" s="103"/>
      <c r="AD15849" s="99"/>
      <c r="AF15849" s="46"/>
      <c r="AM15849" s="121"/>
      <c r="AO15849" s="46"/>
    </row>
    <row r="15850" spans="1:41" s="60" customFormat="1" hidden="1" x14ac:dyDescent="0.35">
      <c r="A15850" s="46"/>
      <c r="H15850" s="103"/>
      <c r="AD15850" s="99"/>
      <c r="AF15850" s="46"/>
      <c r="AM15850" s="121"/>
      <c r="AO15850" s="46"/>
    </row>
    <row r="15851" spans="1:41" s="60" customFormat="1" hidden="1" x14ac:dyDescent="0.35">
      <c r="A15851" s="46"/>
      <c r="H15851" s="103"/>
      <c r="AD15851" s="99"/>
      <c r="AF15851" s="46"/>
      <c r="AM15851" s="121"/>
      <c r="AO15851" s="46"/>
    </row>
    <row r="15852" spans="1:41" s="60" customFormat="1" hidden="1" x14ac:dyDescent="0.35">
      <c r="A15852" s="46"/>
      <c r="H15852" s="103"/>
      <c r="AD15852" s="99"/>
      <c r="AF15852" s="46"/>
      <c r="AM15852" s="121"/>
      <c r="AO15852" s="46"/>
    </row>
    <row r="15853" spans="1:41" s="60" customFormat="1" hidden="1" x14ac:dyDescent="0.35">
      <c r="A15853" s="46"/>
      <c r="H15853" s="103"/>
      <c r="AD15853" s="99"/>
      <c r="AF15853" s="46"/>
      <c r="AM15853" s="121"/>
      <c r="AO15853" s="46"/>
    </row>
    <row r="15854" spans="1:41" s="60" customFormat="1" hidden="1" x14ac:dyDescent="0.35">
      <c r="A15854" s="46"/>
      <c r="H15854" s="103"/>
      <c r="AD15854" s="99"/>
      <c r="AF15854" s="46"/>
      <c r="AM15854" s="121"/>
      <c r="AO15854" s="46"/>
    </row>
    <row r="15855" spans="1:41" s="60" customFormat="1" hidden="1" x14ac:dyDescent="0.35">
      <c r="A15855" s="46"/>
      <c r="H15855" s="103"/>
      <c r="AD15855" s="99"/>
      <c r="AF15855" s="46"/>
      <c r="AM15855" s="121"/>
      <c r="AO15855" s="46"/>
    </row>
    <row r="15856" spans="1:41" s="60" customFormat="1" hidden="1" x14ac:dyDescent="0.35">
      <c r="A15856" s="46"/>
      <c r="H15856" s="103"/>
      <c r="AD15856" s="99"/>
      <c r="AF15856" s="46"/>
      <c r="AM15856" s="121"/>
      <c r="AO15856" s="46"/>
    </row>
    <row r="15857" spans="1:41" s="60" customFormat="1" hidden="1" x14ac:dyDescent="0.35">
      <c r="A15857" s="46"/>
      <c r="H15857" s="103"/>
      <c r="AD15857" s="99"/>
      <c r="AF15857" s="46"/>
      <c r="AM15857" s="121"/>
      <c r="AO15857" s="46"/>
    </row>
    <row r="15858" spans="1:41" s="60" customFormat="1" hidden="1" x14ac:dyDescent="0.35">
      <c r="A15858" s="46"/>
      <c r="H15858" s="103"/>
      <c r="AD15858" s="99"/>
      <c r="AF15858" s="46"/>
      <c r="AM15858" s="121"/>
      <c r="AO15858" s="46"/>
    </row>
    <row r="15859" spans="1:41" s="60" customFormat="1" hidden="1" x14ac:dyDescent="0.35">
      <c r="A15859" s="46"/>
      <c r="H15859" s="103"/>
      <c r="AD15859" s="99"/>
      <c r="AF15859" s="46"/>
      <c r="AM15859" s="121"/>
      <c r="AO15859" s="46"/>
    </row>
    <row r="15860" spans="1:41" s="60" customFormat="1" hidden="1" x14ac:dyDescent="0.35">
      <c r="A15860" s="46"/>
      <c r="H15860" s="103"/>
      <c r="AD15860" s="99"/>
      <c r="AF15860" s="46"/>
      <c r="AM15860" s="121"/>
      <c r="AO15860" s="46"/>
    </row>
    <row r="15861" spans="1:41" s="60" customFormat="1" hidden="1" x14ac:dyDescent="0.35">
      <c r="A15861" s="46"/>
      <c r="H15861" s="103"/>
      <c r="AD15861" s="99"/>
      <c r="AF15861" s="46"/>
      <c r="AM15861" s="121"/>
      <c r="AO15861" s="46"/>
    </row>
    <row r="15862" spans="1:41" s="60" customFormat="1" hidden="1" x14ac:dyDescent="0.35">
      <c r="A15862" s="46"/>
      <c r="H15862" s="103"/>
      <c r="AD15862" s="99"/>
      <c r="AF15862" s="46"/>
      <c r="AM15862" s="121"/>
      <c r="AO15862" s="46"/>
    </row>
    <row r="15863" spans="1:41" s="60" customFormat="1" hidden="1" x14ac:dyDescent="0.35">
      <c r="A15863" s="46"/>
      <c r="H15863" s="103"/>
      <c r="AD15863" s="99"/>
      <c r="AF15863" s="46"/>
      <c r="AM15863" s="121"/>
      <c r="AO15863" s="46"/>
    </row>
    <row r="15864" spans="1:41" s="60" customFormat="1" hidden="1" x14ac:dyDescent="0.35">
      <c r="A15864" s="46"/>
      <c r="H15864" s="103"/>
      <c r="AD15864" s="99"/>
      <c r="AF15864" s="46"/>
      <c r="AM15864" s="121"/>
      <c r="AO15864" s="46"/>
    </row>
    <row r="15865" spans="1:41" s="60" customFormat="1" hidden="1" x14ac:dyDescent="0.35">
      <c r="A15865" s="46"/>
      <c r="H15865" s="103"/>
      <c r="AD15865" s="99"/>
      <c r="AF15865" s="46"/>
      <c r="AM15865" s="121"/>
      <c r="AO15865" s="46"/>
    </row>
    <row r="15866" spans="1:41" s="60" customFormat="1" hidden="1" x14ac:dyDescent="0.35">
      <c r="A15866" s="46"/>
      <c r="H15866" s="103"/>
      <c r="AD15866" s="99"/>
      <c r="AF15866" s="46"/>
      <c r="AM15866" s="121"/>
      <c r="AO15866" s="46"/>
    </row>
    <row r="15867" spans="1:41" s="60" customFormat="1" hidden="1" x14ac:dyDescent="0.35">
      <c r="A15867" s="46"/>
      <c r="H15867" s="103"/>
      <c r="AD15867" s="99"/>
      <c r="AF15867" s="46"/>
      <c r="AM15867" s="121"/>
      <c r="AO15867" s="46"/>
    </row>
    <row r="15868" spans="1:41" s="60" customFormat="1" hidden="1" x14ac:dyDescent="0.35">
      <c r="A15868" s="46"/>
      <c r="H15868" s="103"/>
      <c r="AD15868" s="99"/>
      <c r="AF15868" s="46"/>
      <c r="AM15868" s="121"/>
      <c r="AO15868" s="46"/>
    </row>
    <row r="15869" spans="1:41" s="60" customFormat="1" hidden="1" x14ac:dyDescent="0.35">
      <c r="A15869" s="46"/>
      <c r="H15869" s="103"/>
      <c r="AD15869" s="99"/>
      <c r="AF15869" s="46"/>
      <c r="AM15869" s="121"/>
      <c r="AO15869" s="46"/>
    </row>
    <row r="15870" spans="1:41" s="60" customFormat="1" hidden="1" x14ac:dyDescent="0.35">
      <c r="A15870" s="46"/>
      <c r="H15870" s="103"/>
      <c r="AD15870" s="99"/>
      <c r="AF15870" s="46"/>
      <c r="AM15870" s="121"/>
      <c r="AO15870" s="46"/>
    </row>
    <row r="15871" spans="1:41" s="60" customFormat="1" hidden="1" x14ac:dyDescent="0.35">
      <c r="A15871" s="46"/>
      <c r="H15871" s="103"/>
      <c r="AD15871" s="99"/>
      <c r="AF15871" s="46"/>
      <c r="AM15871" s="121"/>
      <c r="AO15871" s="46"/>
    </row>
    <row r="15872" spans="1:41" s="60" customFormat="1" hidden="1" x14ac:dyDescent="0.35">
      <c r="A15872" s="46"/>
      <c r="H15872" s="103"/>
      <c r="AD15872" s="99"/>
      <c r="AF15872" s="46"/>
      <c r="AM15872" s="121"/>
      <c r="AO15872" s="46"/>
    </row>
    <row r="15873" spans="1:41" s="60" customFormat="1" hidden="1" x14ac:dyDescent="0.35">
      <c r="A15873" s="46"/>
      <c r="H15873" s="103"/>
      <c r="AD15873" s="99"/>
      <c r="AF15873" s="46"/>
      <c r="AM15873" s="121"/>
      <c r="AO15873" s="46"/>
    </row>
    <row r="15874" spans="1:41" s="60" customFormat="1" hidden="1" x14ac:dyDescent="0.35">
      <c r="A15874" s="46"/>
      <c r="H15874" s="103"/>
      <c r="AD15874" s="99"/>
      <c r="AF15874" s="46"/>
      <c r="AM15874" s="121"/>
      <c r="AO15874" s="46"/>
    </row>
    <row r="15875" spans="1:41" s="60" customFormat="1" hidden="1" x14ac:dyDescent="0.35">
      <c r="A15875" s="46"/>
      <c r="H15875" s="103"/>
      <c r="AD15875" s="99"/>
      <c r="AF15875" s="46"/>
      <c r="AM15875" s="121"/>
      <c r="AO15875" s="46"/>
    </row>
    <row r="15876" spans="1:41" s="60" customFormat="1" hidden="1" x14ac:dyDescent="0.35">
      <c r="A15876" s="46"/>
      <c r="H15876" s="103"/>
      <c r="AD15876" s="99"/>
      <c r="AF15876" s="46"/>
      <c r="AM15876" s="121"/>
      <c r="AO15876" s="46"/>
    </row>
    <row r="15877" spans="1:41" s="60" customFormat="1" hidden="1" x14ac:dyDescent="0.35">
      <c r="A15877" s="46"/>
      <c r="H15877" s="103"/>
      <c r="AD15877" s="99"/>
      <c r="AF15877" s="46"/>
      <c r="AM15877" s="121"/>
      <c r="AO15877" s="46"/>
    </row>
    <row r="15878" spans="1:41" s="60" customFormat="1" hidden="1" x14ac:dyDescent="0.35">
      <c r="A15878" s="46"/>
      <c r="H15878" s="103"/>
      <c r="AD15878" s="99"/>
      <c r="AF15878" s="46"/>
      <c r="AM15878" s="121"/>
      <c r="AO15878" s="46"/>
    </row>
    <row r="15879" spans="1:41" s="60" customFormat="1" hidden="1" x14ac:dyDescent="0.35">
      <c r="A15879" s="46"/>
      <c r="H15879" s="103"/>
      <c r="AD15879" s="99"/>
      <c r="AF15879" s="46"/>
      <c r="AM15879" s="121"/>
      <c r="AO15879" s="46"/>
    </row>
    <row r="15880" spans="1:41" s="60" customFormat="1" hidden="1" x14ac:dyDescent="0.35">
      <c r="A15880" s="46"/>
      <c r="H15880" s="103"/>
      <c r="AD15880" s="99"/>
      <c r="AF15880" s="46"/>
      <c r="AM15880" s="121"/>
      <c r="AO15880" s="46"/>
    </row>
    <row r="15881" spans="1:41" s="60" customFormat="1" hidden="1" x14ac:dyDescent="0.35">
      <c r="A15881" s="46"/>
      <c r="H15881" s="103"/>
      <c r="AD15881" s="99"/>
      <c r="AF15881" s="46"/>
      <c r="AM15881" s="121"/>
      <c r="AO15881" s="46"/>
    </row>
    <row r="15882" spans="1:41" s="60" customFormat="1" hidden="1" x14ac:dyDescent="0.35">
      <c r="A15882" s="46"/>
      <c r="H15882" s="103"/>
      <c r="AD15882" s="99"/>
      <c r="AF15882" s="46"/>
      <c r="AM15882" s="121"/>
      <c r="AO15882" s="46"/>
    </row>
    <row r="15883" spans="1:41" s="60" customFormat="1" hidden="1" x14ac:dyDescent="0.35">
      <c r="A15883" s="46"/>
      <c r="H15883" s="103"/>
      <c r="AD15883" s="99"/>
      <c r="AF15883" s="46"/>
      <c r="AM15883" s="121"/>
      <c r="AO15883" s="46"/>
    </row>
    <row r="15884" spans="1:41" s="60" customFormat="1" hidden="1" x14ac:dyDescent="0.35">
      <c r="A15884" s="46"/>
      <c r="H15884" s="103"/>
      <c r="AD15884" s="99"/>
      <c r="AF15884" s="46"/>
      <c r="AM15884" s="121"/>
      <c r="AO15884" s="46"/>
    </row>
    <row r="15885" spans="1:41" s="60" customFormat="1" hidden="1" x14ac:dyDescent="0.35">
      <c r="A15885" s="46"/>
      <c r="H15885" s="103"/>
      <c r="AD15885" s="99"/>
      <c r="AF15885" s="46"/>
      <c r="AM15885" s="121"/>
      <c r="AO15885" s="46"/>
    </row>
    <row r="15886" spans="1:41" s="60" customFormat="1" hidden="1" x14ac:dyDescent="0.35">
      <c r="A15886" s="46"/>
      <c r="H15886" s="103"/>
      <c r="AD15886" s="99"/>
      <c r="AF15886" s="46"/>
      <c r="AM15886" s="121"/>
      <c r="AO15886" s="46"/>
    </row>
    <row r="15887" spans="1:41" s="60" customFormat="1" hidden="1" x14ac:dyDescent="0.35">
      <c r="A15887" s="46"/>
      <c r="H15887" s="103"/>
      <c r="AD15887" s="99"/>
      <c r="AF15887" s="46"/>
      <c r="AM15887" s="121"/>
      <c r="AO15887" s="46"/>
    </row>
    <row r="15888" spans="1:41" s="60" customFormat="1" hidden="1" x14ac:dyDescent="0.35">
      <c r="A15888" s="46"/>
      <c r="H15888" s="103"/>
      <c r="AD15888" s="99"/>
      <c r="AF15888" s="46"/>
      <c r="AM15888" s="121"/>
      <c r="AO15888" s="46"/>
    </row>
    <row r="15889" spans="1:41" s="60" customFormat="1" hidden="1" x14ac:dyDescent="0.35">
      <c r="A15889" s="46"/>
      <c r="H15889" s="103"/>
      <c r="AD15889" s="99"/>
      <c r="AF15889" s="46"/>
      <c r="AM15889" s="121"/>
      <c r="AO15889" s="46"/>
    </row>
    <row r="15890" spans="1:41" s="60" customFormat="1" hidden="1" x14ac:dyDescent="0.35">
      <c r="A15890" s="46"/>
      <c r="H15890" s="103"/>
      <c r="AD15890" s="99"/>
      <c r="AF15890" s="46"/>
      <c r="AM15890" s="121"/>
      <c r="AO15890" s="46"/>
    </row>
    <row r="15891" spans="1:41" s="60" customFormat="1" hidden="1" x14ac:dyDescent="0.35">
      <c r="A15891" s="46"/>
      <c r="H15891" s="103"/>
      <c r="AD15891" s="99"/>
      <c r="AF15891" s="46"/>
      <c r="AM15891" s="121"/>
      <c r="AO15891" s="46"/>
    </row>
    <row r="15892" spans="1:41" s="60" customFormat="1" hidden="1" x14ac:dyDescent="0.35">
      <c r="A15892" s="46"/>
      <c r="H15892" s="103"/>
      <c r="AD15892" s="99"/>
      <c r="AF15892" s="46"/>
      <c r="AM15892" s="121"/>
      <c r="AO15892" s="46"/>
    </row>
    <row r="15893" spans="1:41" s="60" customFormat="1" hidden="1" x14ac:dyDescent="0.35">
      <c r="A15893" s="46"/>
      <c r="H15893" s="103"/>
      <c r="AD15893" s="99"/>
      <c r="AF15893" s="46"/>
      <c r="AM15893" s="121"/>
      <c r="AO15893" s="46"/>
    </row>
    <row r="15894" spans="1:41" s="60" customFormat="1" hidden="1" x14ac:dyDescent="0.35">
      <c r="A15894" s="46"/>
      <c r="H15894" s="103"/>
      <c r="AD15894" s="99"/>
      <c r="AF15894" s="46"/>
      <c r="AM15894" s="121"/>
      <c r="AO15894" s="46"/>
    </row>
    <row r="15895" spans="1:41" s="60" customFormat="1" hidden="1" x14ac:dyDescent="0.35">
      <c r="A15895" s="46"/>
      <c r="H15895" s="103"/>
      <c r="AD15895" s="99"/>
      <c r="AF15895" s="46"/>
      <c r="AM15895" s="121"/>
      <c r="AO15895" s="46"/>
    </row>
    <row r="15896" spans="1:41" s="60" customFormat="1" hidden="1" x14ac:dyDescent="0.35">
      <c r="A15896" s="46"/>
      <c r="H15896" s="103"/>
      <c r="AD15896" s="99"/>
      <c r="AF15896" s="46"/>
      <c r="AM15896" s="121"/>
      <c r="AO15896" s="46"/>
    </row>
    <row r="15897" spans="1:41" s="60" customFormat="1" hidden="1" x14ac:dyDescent="0.35">
      <c r="A15897" s="46"/>
      <c r="H15897" s="103"/>
      <c r="AD15897" s="99"/>
      <c r="AF15897" s="46"/>
      <c r="AM15897" s="121"/>
      <c r="AO15897" s="46"/>
    </row>
    <row r="15898" spans="1:41" s="60" customFormat="1" hidden="1" x14ac:dyDescent="0.35">
      <c r="A15898" s="46"/>
      <c r="H15898" s="103"/>
      <c r="AD15898" s="99"/>
      <c r="AF15898" s="46"/>
      <c r="AM15898" s="121"/>
      <c r="AO15898" s="46"/>
    </row>
    <row r="15899" spans="1:41" s="60" customFormat="1" hidden="1" x14ac:dyDescent="0.35">
      <c r="A15899" s="46"/>
      <c r="H15899" s="103"/>
      <c r="AD15899" s="99"/>
      <c r="AF15899" s="46"/>
      <c r="AM15899" s="121"/>
      <c r="AO15899" s="46"/>
    </row>
    <row r="15900" spans="1:41" s="60" customFormat="1" hidden="1" x14ac:dyDescent="0.35">
      <c r="A15900" s="46"/>
      <c r="H15900" s="103"/>
      <c r="AD15900" s="99"/>
      <c r="AF15900" s="46"/>
      <c r="AM15900" s="121"/>
      <c r="AO15900" s="46"/>
    </row>
    <row r="15901" spans="1:41" s="60" customFormat="1" hidden="1" x14ac:dyDescent="0.35">
      <c r="A15901" s="46"/>
      <c r="H15901" s="103"/>
      <c r="AD15901" s="99"/>
      <c r="AF15901" s="46"/>
      <c r="AM15901" s="121"/>
      <c r="AO15901" s="46"/>
    </row>
    <row r="15902" spans="1:41" s="60" customFormat="1" hidden="1" x14ac:dyDescent="0.35">
      <c r="A15902" s="46"/>
      <c r="H15902" s="103"/>
      <c r="AD15902" s="99"/>
      <c r="AF15902" s="46"/>
      <c r="AM15902" s="121"/>
      <c r="AO15902" s="46"/>
    </row>
    <row r="15903" spans="1:41" s="60" customFormat="1" hidden="1" x14ac:dyDescent="0.35">
      <c r="A15903" s="46"/>
      <c r="H15903" s="103"/>
      <c r="AD15903" s="99"/>
      <c r="AF15903" s="46"/>
      <c r="AM15903" s="121"/>
      <c r="AO15903" s="46"/>
    </row>
    <row r="15904" spans="1:41" s="60" customFormat="1" hidden="1" x14ac:dyDescent="0.35">
      <c r="A15904" s="46"/>
      <c r="H15904" s="103"/>
      <c r="AD15904" s="99"/>
      <c r="AF15904" s="46"/>
      <c r="AM15904" s="121"/>
      <c r="AO15904" s="46"/>
    </row>
    <row r="15905" spans="1:41" s="60" customFormat="1" hidden="1" x14ac:dyDescent="0.35">
      <c r="A15905" s="46"/>
      <c r="H15905" s="103"/>
      <c r="AD15905" s="99"/>
      <c r="AF15905" s="46"/>
      <c r="AM15905" s="121"/>
      <c r="AO15905" s="46"/>
    </row>
    <row r="15906" spans="1:41" s="60" customFormat="1" hidden="1" x14ac:dyDescent="0.35">
      <c r="A15906" s="46"/>
      <c r="H15906" s="103"/>
      <c r="AD15906" s="99"/>
      <c r="AF15906" s="46"/>
      <c r="AM15906" s="121"/>
      <c r="AO15906" s="46"/>
    </row>
    <row r="15907" spans="1:41" s="60" customFormat="1" hidden="1" x14ac:dyDescent="0.35">
      <c r="A15907" s="46"/>
      <c r="H15907" s="103"/>
      <c r="AD15907" s="99"/>
      <c r="AF15907" s="46"/>
      <c r="AM15907" s="121"/>
      <c r="AO15907" s="46"/>
    </row>
    <row r="15908" spans="1:41" s="60" customFormat="1" hidden="1" x14ac:dyDescent="0.35">
      <c r="A15908" s="46"/>
      <c r="H15908" s="103"/>
      <c r="AD15908" s="99"/>
      <c r="AF15908" s="46"/>
      <c r="AM15908" s="121"/>
      <c r="AO15908" s="46"/>
    </row>
    <row r="15909" spans="1:41" s="60" customFormat="1" hidden="1" x14ac:dyDescent="0.35">
      <c r="A15909" s="46"/>
      <c r="H15909" s="103"/>
      <c r="AD15909" s="99"/>
      <c r="AF15909" s="46"/>
      <c r="AM15909" s="121"/>
      <c r="AO15909" s="46"/>
    </row>
    <row r="15910" spans="1:41" s="60" customFormat="1" hidden="1" x14ac:dyDescent="0.35">
      <c r="A15910" s="46"/>
      <c r="H15910" s="103"/>
      <c r="AD15910" s="99"/>
      <c r="AF15910" s="46"/>
      <c r="AM15910" s="121"/>
      <c r="AO15910" s="46"/>
    </row>
    <row r="15911" spans="1:41" s="60" customFormat="1" hidden="1" x14ac:dyDescent="0.35">
      <c r="A15911" s="46"/>
      <c r="H15911" s="103"/>
      <c r="AD15911" s="99"/>
      <c r="AF15911" s="46"/>
      <c r="AM15911" s="121"/>
      <c r="AO15911" s="46"/>
    </row>
    <row r="15912" spans="1:41" s="60" customFormat="1" hidden="1" x14ac:dyDescent="0.35">
      <c r="A15912" s="46"/>
      <c r="H15912" s="103"/>
      <c r="AD15912" s="99"/>
      <c r="AF15912" s="46"/>
      <c r="AM15912" s="121"/>
      <c r="AO15912" s="46"/>
    </row>
    <row r="15913" spans="1:41" s="60" customFormat="1" hidden="1" x14ac:dyDescent="0.35">
      <c r="A15913" s="46"/>
      <c r="H15913" s="103"/>
      <c r="AD15913" s="99"/>
      <c r="AF15913" s="46"/>
      <c r="AM15913" s="121"/>
      <c r="AO15913" s="46"/>
    </row>
    <row r="15914" spans="1:41" s="60" customFormat="1" hidden="1" x14ac:dyDescent="0.35">
      <c r="A15914" s="46"/>
      <c r="H15914" s="103"/>
      <c r="AD15914" s="99"/>
      <c r="AF15914" s="46"/>
      <c r="AM15914" s="121"/>
      <c r="AO15914" s="46"/>
    </row>
    <row r="15915" spans="1:41" s="60" customFormat="1" hidden="1" x14ac:dyDescent="0.35">
      <c r="A15915" s="46"/>
      <c r="H15915" s="103"/>
      <c r="AD15915" s="99"/>
      <c r="AF15915" s="46"/>
      <c r="AM15915" s="121"/>
      <c r="AO15915" s="46"/>
    </row>
    <row r="15916" spans="1:41" s="60" customFormat="1" hidden="1" x14ac:dyDescent="0.35">
      <c r="A15916" s="46"/>
      <c r="H15916" s="103"/>
      <c r="AD15916" s="99"/>
      <c r="AF15916" s="46"/>
      <c r="AM15916" s="121"/>
      <c r="AO15916" s="46"/>
    </row>
    <row r="15917" spans="1:41" s="60" customFormat="1" hidden="1" x14ac:dyDescent="0.35">
      <c r="A15917" s="46"/>
      <c r="H15917" s="103"/>
      <c r="AD15917" s="99"/>
      <c r="AF15917" s="46"/>
      <c r="AM15917" s="121"/>
      <c r="AO15917" s="46"/>
    </row>
    <row r="15918" spans="1:41" s="60" customFormat="1" hidden="1" x14ac:dyDescent="0.35">
      <c r="A15918" s="46"/>
      <c r="H15918" s="103"/>
      <c r="AD15918" s="99"/>
      <c r="AF15918" s="46"/>
      <c r="AM15918" s="121"/>
      <c r="AO15918" s="46"/>
    </row>
    <row r="15919" spans="1:41" s="60" customFormat="1" hidden="1" x14ac:dyDescent="0.35">
      <c r="A15919" s="46"/>
      <c r="H15919" s="103"/>
      <c r="AD15919" s="99"/>
      <c r="AF15919" s="46"/>
      <c r="AM15919" s="121"/>
      <c r="AO15919" s="46"/>
    </row>
    <row r="15920" spans="1:41" s="60" customFormat="1" hidden="1" x14ac:dyDescent="0.35">
      <c r="A15920" s="46"/>
      <c r="H15920" s="103"/>
      <c r="AD15920" s="99"/>
      <c r="AF15920" s="46"/>
      <c r="AM15920" s="121"/>
      <c r="AO15920" s="46"/>
    </row>
    <row r="15921" spans="1:41" s="60" customFormat="1" hidden="1" x14ac:dyDescent="0.35">
      <c r="A15921" s="46"/>
      <c r="H15921" s="103"/>
      <c r="AD15921" s="99"/>
      <c r="AF15921" s="46"/>
      <c r="AM15921" s="121"/>
      <c r="AO15921" s="46"/>
    </row>
    <row r="15922" spans="1:41" s="60" customFormat="1" hidden="1" x14ac:dyDescent="0.35">
      <c r="A15922" s="46"/>
      <c r="H15922" s="103"/>
      <c r="AD15922" s="99"/>
      <c r="AF15922" s="46"/>
      <c r="AM15922" s="121"/>
      <c r="AO15922" s="46"/>
    </row>
    <row r="15923" spans="1:41" s="60" customFormat="1" hidden="1" x14ac:dyDescent="0.35">
      <c r="A15923" s="46"/>
      <c r="H15923" s="103"/>
      <c r="AD15923" s="99"/>
      <c r="AF15923" s="46"/>
      <c r="AM15923" s="121"/>
      <c r="AO15923" s="46"/>
    </row>
    <row r="15924" spans="1:41" s="60" customFormat="1" hidden="1" x14ac:dyDescent="0.35">
      <c r="A15924" s="46"/>
      <c r="H15924" s="103"/>
      <c r="AD15924" s="99"/>
      <c r="AF15924" s="46"/>
      <c r="AM15924" s="121"/>
      <c r="AO15924" s="46"/>
    </row>
    <row r="15925" spans="1:41" s="60" customFormat="1" hidden="1" x14ac:dyDescent="0.35">
      <c r="A15925" s="46"/>
      <c r="H15925" s="103"/>
      <c r="AD15925" s="99"/>
      <c r="AF15925" s="46"/>
      <c r="AM15925" s="121"/>
      <c r="AO15925" s="46"/>
    </row>
    <row r="15926" spans="1:41" s="60" customFormat="1" hidden="1" x14ac:dyDescent="0.35">
      <c r="A15926" s="46"/>
      <c r="H15926" s="103"/>
      <c r="AD15926" s="99"/>
      <c r="AF15926" s="46"/>
      <c r="AM15926" s="121"/>
      <c r="AO15926" s="46"/>
    </row>
    <row r="15927" spans="1:41" s="60" customFormat="1" hidden="1" x14ac:dyDescent="0.35">
      <c r="A15927" s="46"/>
      <c r="H15927" s="103"/>
      <c r="AD15927" s="99"/>
      <c r="AF15927" s="46"/>
      <c r="AM15927" s="121"/>
      <c r="AO15927" s="46"/>
    </row>
    <row r="15928" spans="1:41" s="60" customFormat="1" hidden="1" x14ac:dyDescent="0.35">
      <c r="A15928" s="46"/>
      <c r="H15928" s="103"/>
      <c r="AD15928" s="99"/>
      <c r="AF15928" s="46"/>
      <c r="AM15928" s="121"/>
      <c r="AO15928" s="46"/>
    </row>
    <row r="15929" spans="1:41" s="60" customFormat="1" hidden="1" x14ac:dyDescent="0.35">
      <c r="A15929" s="46"/>
      <c r="H15929" s="103"/>
      <c r="AD15929" s="99"/>
      <c r="AF15929" s="46"/>
      <c r="AM15929" s="121"/>
      <c r="AO15929" s="46"/>
    </row>
    <row r="15930" spans="1:41" s="60" customFormat="1" hidden="1" x14ac:dyDescent="0.35">
      <c r="A15930" s="46"/>
      <c r="H15930" s="103"/>
      <c r="AD15930" s="99"/>
      <c r="AF15930" s="46"/>
      <c r="AM15930" s="121"/>
      <c r="AO15930" s="46"/>
    </row>
    <row r="15931" spans="1:41" s="60" customFormat="1" hidden="1" x14ac:dyDescent="0.35">
      <c r="A15931" s="46"/>
      <c r="H15931" s="103"/>
      <c r="AD15931" s="99"/>
      <c r="AF15931" s="46"/>
      <c r="AM15931" s="121"/>
      <c r="AO15931" s="46"/>
    </row>
    <row r="15932" spans="1:41" s="60" customFormat="1" hidden="1" x14ac:dyDescent="0.35">
      <c r="A15932" s="46"/>
      <c r="H15932" s="103"/>
      <c r="AD15932" s="99"/>
      <c r="AF15932" s="46"/>
      <c r="AM15932" s="121"/>
      <c r="AO15932" s="46"/>
    </row>
    <row r="15933" spans="1:41" s="60" customFormat="1" hidden="1" x14ac:dyDescent="0.35">
      <c r="A15933" s="46"/>
      <c r="H15933" s="103"/>
      <c r="AD15933" s="99"/>
      <c r="AF15933" s="46"/>
      <c r="AM15933" s="121"/>
      <c r="AO15933" s="46"/>
    </row>
    <row r="15934" spans="1:41" s="60" customFormat="1" hidden="1" x14ac:dyDescent="0.35">
      <c r="A15934" s="46"/>
      <c r="H15934" s="103"/>
      <c r="AD15934" s="99"/>
      <c r="AF15934" s="46"/>
      <c r="AM15934" s="121"/>
      <c r="AO15934" s="46"/>
    </row>
    <row r="15935" spans="1:41" s="60" customFormat="1" hidden="1" x14ac:dyDescent="0.35">
      <c r="A15935" s="46"/>
      <c r="H15935" s="103"/>
      <c r="AD15935" s="99"/>
      <c r="AF15935" s="46"/>
      <c r="AM15935" s="121"/>
      <c r="AO15935" s="46"/>
    </row>
    <row r="15936" spans="1:41" s="60" customFormat="1" hidden="1" x14ac:dyDescent="0.35">
      <c r="A15936" s="46"/>
      <c r="H15936" s="103"/>
      <c r="AD15936" s="99"/>
      <c r="AF15936" s="46"/>
      <c r="AM15936" s="121"/>
      <c r="AO15936" s="46"/>
    </row>
    <row r="15937" spans="1:41" s="60" customFormat="1" hidden="1" x14ac:dyDescent="0.35">
      <c r="A15937" s="46"/>
      <c r="H15937" s="103"/>
      <c r="AD15937" s="99"/>
      <c r="AF15937" s="46"/>
      <c r="AM15937" s="121"/>
      <c r="AO15937" s="46"/>
    </row>
    <row r="15938" spans="1:41" s="60" customFormat="1" hidden="1" x14ac:dyDescent="0.35">
      <c r="A15938" s="46"/>
      <c r="H15938" s="103"/>
      <c r="AD15938" s="99"/>
      <c r="AF15938" s="46"/>
      <c r="AM15938" s="121"/>
      <c r="AO15938" s="46"/>
    </row>
    <row r="15939" spans="1:41" s="60" customFormat="1" hidden="1" x14ac:dyDescent="0.35">
      <c r="A15939" s="46"/>
      <c r="H15939" s="103"/>
      <c r="AD15939" s="99"/>
      <c r="AF15939" s="46"/>
      <c r="AM15939" s="121"/>
      <c r="AO15939" s="46"/>
    </row>
    <row r="15940" spans="1:41" s="60" customFormat="1" hidden="1" x14ac:dyDescent="0.35">
      <c r="A15940" s="46"/>
      <c r="H15940" s="103"/>
      <c r="AD15940" s="99"/>
      <c r="AF15940" s="46"/>
      <c r="AM15940" s="121"/>
      <c r="AO15940" s="46"/>
    </row>
    <row r="15941" spans="1:41" s="60" customFormat="1" hidden="1" x14ac:dyDescent="0.35">
      <c r="A15941" s="46"/>
      <c r="H15941" s="103"/>
      <c r="AD15941" s="99"/>
      <c r="AF15941" s="46"/>
      <c r="AM15941" s="121"/>
      <c r="AO15941" s="46"/>
    </row>
    <row r="15942" spans="1:41" s="60" customFormat="1" hidden="1" x14ac:dyDescent="0.35">
      <c r="A15942" s="46"/>
      <c r="H15942" s="103"/>
      <c r="AD15942" s="99"/>
      <c r="AF15942" s="46"/>
      <c r="AM15942" s="121"/>
      <c r="AO15942" s="46"/>
    </row>
    <row r="15943" spans="1:41" s="60" customFormat="1" hidden="1" x14ac:dyDescent="0.35">
      <c r="A15943" s="46"/>
      <c r="H15943" s="103"/>
      <c r="AD15943" s="99"/>
      <c r="AF15943" s="46"/>
      <c r="AM15943" s="121"/>
      <c r="AO15943" s="46"/>
    </row>
    <row r="15944" spans="1:41" s="60" customFormat="1" hidden="1" x14ac:dyDescent="0.35">
      <c r="A15944" s="46"/>
      <c r="H15944" s="103"/>
      <c r="AD15944" s="99"/>
      <c r="AF15944" s="46"/>
      <c r="AM15944" s="121"/>
      <c r="AO15944" s="46"/>
    </row>
    <row r="15945" spans="1:41" s="60" customFormat="1" hidden="1" x14ac:dyDescent="0.35">
      <c r="A15945" s="46"/>
      <c r="H15945" s="103"/>
      <c r="AD15945" s="99"/>
      <c r="AF15945" s="46"/>
      <c r="AM15945" s="121"/>
      <c r="AO15945" s="46"/>
    </row>
    <row r="15946" spans="1:41" s="60" customFormat="1" hidden="1" x14ac:dyDescent="0.35">
      <c r="A15946" s="46"/>
      <c r="H15946" s="103"/>
      <c r="AD15946" s="99"/>
      <c r="AF15946" s="46"/>
      <c r="AM15946" s="121"/>
      <c r="AO15946" s="46"/>
    </row>
    <row r="15947" spans="1:41" s="60" customFormat="1" hidden="1" x14ac:dyDescent="0.35">
      <c r="A15947" s="46"/>
      <c r="H15947" s="103"/>
      <c r="AD15947" s="99"/>
      <c r="AF15947" s="46"/>
      <c r="AM15947" s="121"/>
      <c r="AO15947" s="46"/>
    </row>
    <row r="15948" spans="1:41" s="60" customFormat="1" hidden="1" x14ac:dyDescent="0.35">
      <c r="A15948" s="46"/>
      <c r="H15948" s="103"/>
      <c r="AD15948" s="99"/>
      <c r="AF15948" s="46"/>
      <c r="AM15948" s="121"/>
      <c r="AO15948" s="46"/>
    </row>
    <row r="15949" spans="1:41" s="60" customFormat="1" hidden="1" x14ac:dyDescent="0.35">
      <c r="A15949" s="46"/>
      <c r="H15949" s="103"/>
      <c r="AD15949" s="99"/>
      <c r="AF15949" s="46"/>
      <c r="AM15949" s="121"/>
      <c r="AO15949" s="46"/>
    </row>
    <row r="15950" spans="1:41" s="60" customFormat="1" hidden="1" x14ac:dyDescent="0.35">
      <c r="A15950" s="46"/>
      <c r="H15950" s="103"/>
      <c r="AD15950" s="99"/>
      <c r="AF15950" s="46"/>
      <c r="AM15950" s="121"/>
      <c r="AO15950" s="46"/>
    </row>
    <row r="15951" spans="1:41" s="60" customFormat="1" hidden="1" x14ac:dyDescent="0.35">
      <c r="A15951" s="46"/>
      <c r="H15951" s="103"/>
      <c r="AD15951" s="99"/>
      <c r="AF15951" s="46"/>
      <c r="AM15951" s="121"/>
      <c r="AO15951" s="46"/>
    </row>
    <row r="15952" spans="1:41" s="60" customFormat="1" hidden="1" x14ac:dyDescent="0.35">
      <c r="A15952" s="46"/>
      <c r="H15952" s="103"/>
      <c r="AD15952" s="99"/>
      <c r="AF15952" s="46"/>
      <c r="AM15952" s="121"/>
      <c r="AO15952" s="46"/>
    </row>
    <row r="15953" spans="1:41" s="60" customFormat="1" hidden="1" x14ac:dyDescent="0.35">
      <c r="A15953" s="46"/>
      <c r="H15953" s="103"/>
      <c r="AD15953" s="99"/>
      <c r="AF15953" s="46"/>
      <c r="AM15953" s="121"/>
      <c r="AO15953" s="46"/>
    </row>
    <row r="15954" spans="1:41" s="60" customFormat="1" hidden="1" x14ac:dyDescent="0.35">
      <c r="A15954" s="46"/>
      <c r="H15954" s="103"/>
      <c r="AD15954" s="99"/>
      <c r="AF15954" s="46"/>
      <c r="AM15954" s="121"/>
      <c r="AO15954" s="46"/>
    </row>
    <row r="15955" spans="1:41" s="60" customFormat="1" hidden="1" x14ac:dyDescent="0.35">
      <c r="A15955" s="46"/>
      <c r="H15955" s="103"/>
      <c r="AD15955" s="99"/>
      <c r="AF15955" s="46"/>
      <c r="AM15955" s="121"/>
      <c r="AO15955" s="46"/>
    </row>
    <row r="15956" spans="1:41" s="60" customFormat="1" hidden="1" x14ac:dyDescent="0.35">
      <c r="A15956" s="46"/>
      <c r="H15956" s="103"/>
      <c r="AD15956" s="99"/>
      <c r="AF15956" s="46"/>
      <c r="AM15956" s="121"/>
      <c r="AO15956" s="46"/>
    </row>
    <row r="15957" spans="1:41" s="60" customFormat="1" hidden="1" x14ac:dyDescent="0.35">
      <c r="A15957" s="46"/>
      <c r="H15957" s="103"/>
      <c r="AD15957" s="99"/>
      <c r="AF15957" s="46"/>
      <c r="AM15957" s="121"/>
      <c r="AO15957" s="46"/>
    </row>
    <row r="15958" spans="1:41" s="60" customFormat="1" hidden="1" x14ac:dyDescent="0.35">
      <c r="A15958" s="46"/>
      <c r="H15958" s="103"/>
      <c r="AD15958" s="99"/>
      <c r="AF15958" s="46"/>
      <c r="AM15958" s="121"/>
      <c r="AO15958" s="46"/>
    </row>
    <row r="15959" spans="1:41" s="60" customFormat="1" hidden="1" x14ac:dyDescent="0.35">
      <c r="A15959" s="46"/>
      <c r="H15959" s="103"/>
      <c r="AD15959" s="99"/>
      <c r="AF15959" s="46"/>
      <c r="AM15959" s="121"/>
      <c r="AO15959" s="46"/>
    </row>
    <row r="15960" spans="1:41" s="60" customFormat="1" hidden="1" x14ac:dyDescent="0.35">
      <c r="A15960" s="46"/>
      <c r="H15960" s="103"/>
      <c r="AD15960" s="99"/>
      <c r="AF15960" s="46"/>
      <c r="AM15960" s="121"/>
      <c r="AO15960" s="46"/>
    </row>
    <row r="15961" spans="1:41" s="60" customFormat="1" hidden="1" x14ac:dyDescent="0.35">
      <c r="A15961" s="46"/>
      <c r="H15961" s="103"/>
      <c r="AD15961" s="99"/>
      <c r="AF15961" s="46"/>
      <c r="AM15961" s="121"/>
      <c r="AO15961" s="46"/>
    </row>
    <row r="15962" spans="1:41" s="60" customFormat="1" hidden="1" x14ac:dyDescent="0.35">
      <c r="A15962" s="46"/>
      <c r="H15962" s="103"/>
      <c r="AD15962" s="99"/>
      <c r="AF15962" s="46"/>
      <c r="AM15962" s="121"/>
      <c r="AO15962" s="46"/>
    </row>
    <row r="15963" spans="1:41" s="60" customFormat="1" hidden="1" x14ac:dyDescent="0.35">
      <c r="A15963" s="46"/>
      <c r="H15963" s="103"/>
      <c r="AD15963" s="99"/>
      <c r="AF15963" s="46"/>
      <c r="AM15963" s="121"/>
      <c r="AO15963" s="46"/>
    </row>
    <row r="15964" spans="1:41" s="60" customFormat="1" hidden="1" x14ac:dyDescent="0.35">
      <c r="A15964" s="46"/>
      <c r="H15964" s="103"/>
      <c r="AD15964" s="99"/>
      <c r="AF15964" s="46"/>
      <c r="AM15964" s="121"/>
      <c r="AO15964" s="46"/>
    </row>
    <row r="15965" spans="1:41" s="60" customFormat="1" hidden="1" x14ac:dyDescent="0.35">
      <c r="A15965" s="46"/>
      <c r="H15965" s="103"/>
      <c r="AD15965" s="99"/>
      <c r="AF15965" s="46"/>
      <c r="AM15965" s="121"/>
      <c r="AO15965" s="46"/>
    </row>
    <row r="15966" spans="1:41" s="60" customFormat="1" hidden="1" x14ac:dyDescent="0.35">
      <c r="A15966" s="46"/>
      <c r="H15966" s="103"/>
      <c r="AD15966" s="99"/>
      <c r="AF15966" s="46"/>
      <c r="AM15966" s="121"/>
      <c r="AO15966" s="46"/>
    </row>
    <row r="15967" spans="1:41" s="60" customFormat="1" hidden="1" x14ac:dyDescent="0.35">
      <c r="A15967" s="46"/>
      <c r="H15967" s="103"/>
      <c r="AD15967" s="99"/>
      <c r="AF15967" s="46"/>
      <c r="AM15967" s="121"/>
      <c r="AO15967" s="46"/>
    </row>
    <row r="15968" spans="1:41" s="60" customFormat="1" hidden="1" x14ac:dyDescent="0.35">
      <c r="A15968" s="46"/>
      <c r="H15968" s="103"/>
      <c r="AD15968" s="99"/>
      <c r="AF15968" s="46"/>
      <c r="AM15968" s="121"/>
      <c r="AO15968" s="46"/>
    </row>
    <row r="15969" spans="1:41" s="60" customFormat="1" hidden="1" x14ac:dyDescent="0.35">
      <c r="A15969" s="46"/>
      <c r="H15969" s="103"/>
      <c r="AD15969" s="99"/>
      <c r="AF15969" s="46"/>
      <c r="AM15969" s="121"/>
      <c r="AO15969" s="46"/>
    </row>
    <row r="15970" spans="1:41" s="60" customFormat="1" hidden="1" x14ac:dyDescent="0.35">
      <c r="A15970" s="46"/>
      <c r="H15970" s="103"/>
      <c r="AD15970" s="99"/>
      <c r="AF15970" s="46"/>
      <c r="AM15970" s="121"/>
      <c r="AO15970" s="46"/>
    </row>
    <row r="15971" spans="1:41" s="60" customFormat="1" hidden="1" x14ac:dyDescent="0.35">
      <c r="A15971" s="46"/>
      <c r="H15971" s="103"/>
      <c r="AD15971" s="99"/>
      <c r="AF15971" s="46"/>
      <c r="AM15971" s="121"/>
      <c r="AO15971" s="46"/>
    </row>
    <row r="15972" spans="1:41" s="60" customFormat="1" hidden="1" x14ac:dyDescent="0.35">
      <c r="A15972" s="46"/>
      <c r="H15972" s="103"/>
      <c r="AD15972" s="99"/>
      <c r="AF15972" s="46"/>
      <c r="AM15972" s="121"/>
      <c r="AO15972" s="46"/>
    </row>
    <row r="15973" spans="1:41" s="60" customFormat="1" hidden="1" x14ac:dyDescent="0.35">
      <c r="A15973" s="46"/>
      <c r="H15973" s="103"/>
      <c r="AD15973" s="99"/>
      <c r="AF15973" s="46"/>
      <c r="AM15973" s="121"/>
      <c r="AO15973" s="46"/>
    </row>
    <row r="15974" spans="1:41" s="60" customFormat="1" hidden="1" x14ac:dyDescent="0.35">
      <c r="A15974" s="46"/>
      <c r="H15974" s="103"/>
      <c r="AD15974" s="99"/>
      <c r="AF15974" s="46"/>
      <c r="AM15974" s="121"/>
      <c r="AO15974" s="46"/>
    </row>
    <row r="15975" spans="1:41" s="60" customFormat="1" hidden="1" x14ac:dyDescent="0.35">
      <c r="A15975" s="46"/>
      <c r="H15975" s="103"/>
      <c r="AD15975" s="99"/>
      <c r="AF15975" s="46"/>
      <c r="AM15975" s="121"/>
      <c r="AO15975" s="46"/>
    </row>
    <row r="15976" spans="1:41" s="60" customFormat="1" hidden="1" x14ac:dyDescent="0.35">
      <c r="A15976" s="46"/>
      <c r="H15976" s="103"/>
      <c r="AD15976" s="99"/>
      <c r="AF15976" s="46"/>
      <c r="AM15976" s="121"/>
      <c r="AO15976" s="46"/>
    </row>
    <row r="15977" spans="1:41" s="60" customFormat="1" hidden="1" x14ac:dyDescent="0.35">
      <c r="A15977" s="46"/>
      <c r="H15977" s="103"/>
      <c r="AD15977" s="99"/>
      <c r="AF15977" s="46"/>
      <c r="AM15977" s="121"/>
      <c r="AO15977" s="46"/>
    </row>
    <row r="15978" spans="1:41" s="60" customFormat="1" hidden="1" x14ac:dyDescent="0.35">
      <c r="A15978" s="46"/>
      <c r="H15978" s="103"/>
      <c r="AD15978" s="99"/>
      <c r="AF15978" s="46"/>
      <c r="AM15978" s="121"/>
      <c r="AO15978" s="46"/>
    </row>
    <row r="15979" spans="1:41" s="60" customFormat="1" hidden="1" x14ac:dyDescent="0.35">
      <c r="A15979" s="46"/>
      <c r="H15979" s="103"/>
      <c r="AD15979" s="99"/>
      <c r="AF15979" s="46"/>
      <c r="AM15979" s="121"/>
      <c r="AO15979" s="46"/>
    </row>
    <row r="15980" spans="1:41" s="60" customFormat="1" hidden="1" x14ac:dyDescent="0.35">
      <c r="A15980" s="46"/>
      <c r="H15980" s="103"/>
      <c r="AD15980" s="99"/>
      <c r="AF15980" s="46"/>
      <c r="AM15980" s="121"/>
      <c r="AO15980" s="46"/>
    </row>
    <row r="15981" spans="1:41" s="60" customFormat="1" hidden="1" x14ac:dyDescent="0.35">
      <c r="A15981" s="46"/>
      <c r="H15981" s="103"/>
      <c r="AD15981" s="99"/>
      <c r="AF15981" s="46"/>
      <c r="AM15981" s="121"/>
      <c r="AO15981" s="46"/>
    </row>
    <row r="15982" spans="1:41" s="60" customFormat="1" hidden="1" x14ac:dyDescent="0.35">
      <c r="A15982" s="46"/>
      <c r="H15982" s="103"/>
      <c r="AD15982" s="99"/>
      <c r="AF15982" s="46"/>
      <c r="AM15982" s="121"/>
      <c r="AO15982" s="46"/>
    </row>
    <row r="15983" spans="1:41" s="60" customFormat="1" hidden="1" x14ac:dyDescent="0.35">
      <c r="A15983" s="46"/>
      <c r="H15983" s="103"/>
      <c r="AD15983" s="99"/>
      <c r="AF15983" s="46"/>
      <c r="AM15983" s="121"/>
      <c r="AO15983" s="46"/>
    </row>
    <row r="15984" spans="1:41" s="60" customFormat="1" hidden="1" x14ac:dyDescent="0.35">
      <c r="A15984" s="46"/>
      <c r="H15984" s="103"/>
      <c r="AD15984" s="99"/>
      <c r="AF15984" s="46"/>
      <c r="AM15984" s="121"/>
      <c r="AO15984" s="46"/>
    </row>
    <row r="15985" spans="1:41" s="60" customFormat="1" hidden="1" x14ac:dyDescent="0.35">
      <c r="A15985" s="46"/>
      <c r="H15985" s="103"/>
      <c r="AD15985" s="99"/>
      <c r="AF15985" s="46"/>
      <c r="AM15985" s="121"/>
      <c r="AO15985" s="46"/>
    </row>
    <row r="15986" spans="1:41" s="60" customFormat="1" hidden="1" x14ac:dyDescent="0.35">
      <c r="A15986" s="46"/>
      <c r="H15986" s="103"/>
      <c r="AD15986" s="99"/>
      <c r="AF15986" s="46"/>
      <c r="AM15986" s="121"/>
      <c r="AO15986" s="46"/>
    </row>
    <row r="15987" spans="1:41" s="60" customFormat="1" hidden="1" x14ac:dyDescent="0.35">
      <c r="A15987" s="46"/>
      <c r="H15987" s="103"/>
      <c r="AD15987" s="99"/>
      <c r="AF15987" s="46"/>
      <c r="AM15987" s="121"/>
      <c r="AO15987" s="46"/>
    </row>
    <row r="15988" spans="1:41" s="60" customFormat="1" hidden="1" x14ac:dyDescent="0.35">
      <c r="A15988" s="46"/>
      <c r="H15988" s="103"/>
      <c r="AD15988" s="99"/>
      <c r="AF15988" s="46"/>
      <c r="AM15988" s="121"/>
      <c r="AO15988" s="46"/>
    </row>
    <row r="15989" spans="1:41" s="60" customFormat="1" hidden="1" x14ac:dyDescent="0.35">
      <c r="A15989" s="46"/>
      <c r="H15989" s="103"/>
      <c r="AD15989" s="99"/>
      <c r="AF15989" s="46"/>
      <c r="AM15989" s="121"/>
      <c r="AO15989" s="46"/>
    </row>
    <row r="15990" spans="1:41" s="60" customFormat="1" hidden="1" x14ac:dyDescent="0.35">
      <c r="A15990" s="46"/>
      <c r="H15990" s="103"/>
      <c r="AD15990" s="99"/>
      <c r="AF15990" s="46"/>
      <c r="AM15990" s="121"/>
      <c r="AO15990" s="46"/>
    </row>
    <row r="15991" spans="1:41" s="60" customFormat="1" hidden="1" x14ac:dyDescent="0.35">
      <c r="A15991" s="46"/>
      <c r="H15991" s="103"/>
      <c r="AD15991" s="99"/>
      <c r="AF15991" s="46"/>
      <c r="AM15991" s="121"/>
      <c r="AO15991" s="46"/>
    </row>
    <row r="15992" spans="1:41" s="60" customFormat="1" hidden="1" x14ac:dyDescent="0.35">
      <c r="A15992" s="46"/>
      <c r="H15992" s="103"/>
      <c r="AD15992" s="99"/>
      <c r="AF15992" s="46"/>
      <c r="AM15992" s="121"/>
      <c r="AO15992" s="46"/>
    </row>
    <row r="15993" spans="1:41" s="60" customFormat="1" hidden="1" x14ac:dyDescent="0.35">
      <c r="A15993" s="46"/>
      <c r="H15993" s="103"/>
      <c r="AD15993" s="99"/>
      <c r="AF15993" s="46"/>
      <c r="AM15993" s="121"/>
      <c r="AO15993" s="46"/>
    </row>
    <row r="15994" spans="1:41" s="60" customFormat="1" hidden="1" x14ac:dyDescent="0.35">
      <c r="A15994" s="46"/>
      <c r="H15994" s="103"/>
      <c r="AD15994" s="99"/>
      <c r="AF15994" s="46"/>
      <c r="AM15994" s="121"/>
      <c r="AO15994" s="46"/>
    </row>
    <row r="15995" spans="1:41" s="60" customFormat="1" hidden="1" x14ac:dyDescent="0.35">
      <c r="A15995" s="46"/>
      <c r="H15995" s="103"/>
      <c r="AD15995" s="99"/>
      <c r="AF15995" s="46"/>
      <c r="AM15995" s="121"/>
      <c r="AO15995" s="46"/>
    </row>
    <row r="15996" spans="1:41" s="60" customFormat="1" hidden="1" x14ac:dyDescent="0.35">
      <c r="A15996" s="46"/>
      <c r="H15996" s="103"/>
      <c r="AD15996" s="99"/>
      <c r="AF15996" s="46"/>
      <c r="AM15996" s="121"/>
      <c r="AO15996" s="46"/>
    </row>
    <row r="15997" spans="1:41" s="60" customFormat="1" hidden="1" x14ac:dyDescent="0.35">
      <c r="A15997" s="46"/>
      <c r="H15997" s="103"/>
      <c r="AD15997" s="99"/>
      <c r="AF15997" s="46"/>
      <c r="AM15997" s="121"/>
      <c r="AO15997" s="46"/>
    </row>
    <row r="15998" spans="1:41" s="60" customFormat="1" hidden="1" x14ac:dyDescent="0.35">
      <c r="A15998" s="46"/>
      <c r="H15998" s="103"/>
      <c r="AD15998" s="99"/>
      <c r="AF15998" s="46"/>
      <c r="AM15998" s="121"/>
      <c r="AO15998" s="46"/>
    </row>
    <row r="15999" spans="1:41" s="60" customFormat="1" hidden="1" x14ac:dyDescent="0.35">
      <c r="A15999" s="46"/>
      <c r="H15999" s="103"/>
      <c r="AD15999" s="99"/>
      <c r="AF15999" s="46"/>
      <c r="AM15999" s="121"/>
      <c r="AO15999" s="46"/>
    </row>
    <row r="16000" spans="1:41" s="60" customFormat="1" hidden="1" x14ac:dyDescent="0.35">
      <c r="A16000" s="46"/>
      <c r="H16000" s="103"/>
      <c r="AD16000" s="99"/>
      <c r="AF16000" s="46"/>
      <c r="AM16000" s="121"/>
      <c r="AO16000" s="46"/>
    </row>
    <row r="16001" spans="1:41" s="60" customFormat="1" hidden="1" x14ac:dyDescent="0.35">
      <c r="A16001" s="46"/>
      <c r="H16001" s="103"/>
      <c r="AD16001" s="99"/>
      <c r="AF16001" s="46"/>
      <c r="AM16001" s="121"/>
      <c r="AO16001" s="46"/>
    </row>
    <row r="16002" spans="1:41" s="60" customFormat="1" hidden="1" x14ac:dyDescent="0.35">
      <c r="A16002" s="46"/>
      <c r="H16002" s="103"/>
      <c r="AD16002" s="99"/>
      <c r="AF16002" s="46"/>
      <c r="AM16002" s="121"/>
      <c r="AO16002" s="46"/>
    </row>
    <row r="16003" spans="1:41" s="60" customFormat="1" hidden="1" x14ac:dyDescent="0.35">
      <c r="A16003" s="46"/>
      <c r="H16003" s="103"/>
      <c r="AD16003" s="99"/>
      <c r="AF16003" s="46"/>
      <c r="AM16003" s="121"/>
      <c r="AO16003" s="46"/>
    </row>
    <row r="16004" spans="1:41" s="60" customFormat="1" hidden="1" x14ac:dyDescent="0.35">
      <c r="A16004" s="46"/>
      <c r="H16004" s="103"/>
      <c r="AD16004" s="99"/>
      <c r="AF16004" s="46"/>
      <c r="AM16004" s="121"/>
      <c r="AO16004" s="46"/>
    </row>
    <row r="16005" spans="1:41" s="60" customFormat="1" hidden="1" x14ac:dyDescent="0.35">
      <c r="A16005" s="46"/>
      <c r="H16005" s="103"/>
      <c r="AD16005" s="99"/>
      <c r="AF16005" s="46"/>
      <c r="AM16005" s="121"/>
      <c r="AO16005" s="46"/>
    </row>
    <row r="16006" spans="1:41" s="60" customFormat="1" hidden="1" x14ac:dyDescent="0.35">
      <c r="A16006" s="46"/>
      <c r="H16006" s="103"/>
      <c r="AD16006" s="99"/>
      <c r="AF16006" s="46"/>
      <c r="AM16006" s="121"/>
      <c r="AO16006" s="46"/>
    </row>
    <row r="16007" spans="1:41" s="60" customFormat="1" hidden="1" x14ac:dyDescent="0.35">
      <c r="A16007" s="46"/>
      <c r="H16007" s="103"/>
      <c r="AD16007" s="99"/>
      <c r="AF16007" s="46"/>
      <c r="AM16007" s="121"/>
      <c r="AO16007" s="46"/>
    </row>
    <row r="16008" spans="1:41" s="60" customFormat="1" hidden="1" x14ac:dyDescent="0.35">
      <c r="A16008" s="46"/>
      <c r="H16008" s="103"/>
      <c r="AD16008" s="99"/>
      <c r="AF16008" s="46"/>
      <c r="AM16008" s="121"/>
      <c r="AO16008" s="46"/>
    </row>
    <row r="16009" spans="1:41" s="60" customFormat="1" hidden="1" x14ac:dyDescent="0.35">
      <c r="A16009" s="46"/>
      <c r="H16009" s="103"/>
      <c r="AD16009" s="99"/>
      <c r="AF16009" s="46"/>
      <c r="AM16009" s="121"/>
      <c r="AO16009" s="46"/>
    </row>
    <row r="16010" spans="1:41" s="60" customFormat="1" hidden="1" x14ac:dyDescent="0.35">
      <c r="A16010" s="46"/>
      <c r="H16010" s="103"/>
      <c r="AD16010" s="99"/>
      <c r="AF16010" s="46"/>
      <c r="AM16010" s="121"/>
      <c r="AO16010" s="46"/>
    </row>
    <row r="16011" spans="1:41" s="60" customFormat="1" hidden="1" x14ac:dyDescent="0.35">
      <c r="A16011" s="46"/>
      <c r="H16011" s="103"/>
      <c r="AD16011" s="99"/>
      <c r="AF16011" s="46"/>
      <c r="AM16011" s="121"/>
      <c r="AO16011" s="46"/>
    </row>
    <row r="16012" spans="1:41" s="60" customFormat="1" hidden="1" x14ac:dyDescent="0.35">
      <c r="A16012" s="46"/>
      <c r="H16012" s="103"/>
      <c r="AD16012" s="99"/>
      <c r="AF16012" s="46"/>
      <c r="AM16012" s="121"/>
      <c r="AO16012" s="46"/>
    </row>
    <row r="16013" spans="1:41" s="60" customFormat="1" hidden="1" x14ac:dyDescent="0.35">
      <c r="A16013" s="46"/>
      <c r="H16013" s="103"/>
      <c r="AD16013" s="99"/>
      <c r="AF16013" s="46"/>
      <c r="AM16013" s="121"/>
      <c r="AO16013" s="46"/>
    </row>
    <row r="16014" spans="1:41" s="60" customFormat="1" hidden="1" x14ac:dyDescent="0.35">
      <c r="A16014" s="46"/>
      <c r="H16014" s="103"/>
      <c r="AD16014" s="99"/>
      <c r="AF16014" s="46"/>
      <c r="AM16014" s="121"/>
      <c r="AO16014" s="46"/>
    </row>
    <row r="16015" spans="1:41" s="60" customFormat="1" hidden="1" x14ac:dyDescent="0.35">
      <c r="A16015" s="46"/>
      <c r="H16015" s="103"/>
      <c r="AD16015" s="99"/>
      <c r="AF16015" s="46"/>
      <c r="AM16015" s="121"/>
      <c r="AO16015" s="46"/>
    </row>
    <row r="16016" spans="1:41" s="60" customFormat="1" hidden="1" x14ac:dyDescent="0.35">
      <c r="A16016" s="46"/>
      <c r="H16016" s="103"/>
      <c r="AD16016" s="99"/>
      <c r="AF16016" s="46"/>
      <c r="AM16016" s="121"/>
      <c r="AO16016" s="46"/>
    </row>
    <row r="16017" spans="1:41" s="60" customFormat="1" hidden="1" x14ac:dyDescent="0.35">
      <c r="A16017" s="46"/>
      <c r="H16017" s="103"/>
      <c r="AD16017" s="99"/>
      <c r="AF16017" s="46"/>
      <c r="AM16017" s="121"/>
      <c r="AO16017" s="46"/>
    </row>
    <row r="16018" spans="1:41" s="60" customFormat="1" hidden="1" x14ac:dyDescent="0.35">
      <c r="A16018" s="46"/>
      <c r="H16018" s="103"/>
      <c r="AD16018" s="99"/>
      <c r="AF16018" s="46"/>
      <c r="AM16018" s="121"/>
      <c r="AO16018" s="46"/>
    </row>
    <row r="16019" spans="1:41" s="60" customFormat="1" hidden="1" x14ac:dyDescent="0.35">
      <c r="A16019" s="46"/>
      <c r="H16019" s="103"/>
      <c r="AD16019" s="99"/>
      <c r="AF16019" s="46"/>
      <c r="AM16019" s="121"/>
      <c r="AO16019" s="46"/>
    </row>
    <row r="16020" spans="1:41" s="60" customFormat="1" hidden="1" x14ac:dyDescent="0.35">
      <c r="A16020" s="46"/>
      <c r="H16020" s="103"/>
      <c r="AD16020" s="99"/>
      <c r="AF16020" s="46"/>
      <c r="AM16020" s="121"/>
      <c r="AO16020" s="46"/>
    </row>
    <row r="16021" spans="1:41" s="60" customFormat="1" hidden="1" x14ac:dyDescent="0.35">
      <c r="A16021" s="46"/>
      <c r="H16021" s="103"/>
      <c r="AD16021" s="99"/>
      <c r="AF16021" s="46"/>
      <c r="AM16021" s="121"/>
      <c r="AO16021" s="46"/>
    </row>
    <row r="16022" spans="1:41" s="60" customFormat="1" hidden="1" x14ac:dyDescent="0.35">
      <c r="A16022" s="46"/>
      <c r="H16022" s="103"/>
      <c r="AD16022" s="99"/>
      <c r="AF16022" s="46"/>
      <c r="AM16022" s="121"/>
      <c r="AO16022" s="46"/>
    </row>
    <row r="16023" spans="1:41" s="60" customFormat="1" hidden="1" x14ac:dyDescent="0.35">
      <c r="A16023" s="46"/>
      <c r="H16023" s="103"/>
      <c r="AD16023" s="99"/>
      <c r="AF16023" s="46"/>
      <c r="AM16023" s="121"/>
      <c r="AO16023" s="46"/>
    </row>
    <row r="16024" spans="1:41" s="60" customFormat="1" hidden="1" x14ac:dyDescent="0.35">
      <c r="A16024" s="46"/>
      <c r="H16024" s="103"/>
      <c r="AD16024" s="99"/>
      <c r="AF16024" s="46"/>
      <c r="AM16024" s="121"/>
      <c r="AO16024" s="46"/>
    </row>
    <row r="16025" spans="1:41" s="60" customFormat="1" hidden="1" x14ac:dyDescent="0.35">
      <c r="A16025" s="46"/>
      <c r="H16025" s="103"/>
      <c r="AD16025" s="99"/>
      <c r="AF16025" s="46"/>
      <c r="AM16025" s="121"/>
      <c r="AO16025" s="46"/>
    </row>
    <row r="16026" spans="1:41" s="60" customFormat="1" hidden="1" x14ac:dyDescent="0.35">
      <c r="A16026" s="46"/>
      <c r="H16026" s="103"/>
      <c r="AD16026" s="99"/>
      <c r="AF16026" s="46"/>
      <c r="AM16026" s="121"/>
      <c r="AO16026" s="46"/>
    </row>
    <row r="16027" spans="1:41" s="60" customFormat="1" hidden="1" x14ac:dyDescent="0.35">
      <c r="A16027" s="46"/>
      <c r="H16027" s="103"/>
      <c r="AD16027" s="99"/>
      <c r="AF16027" s="46"/>
      <c r="AM16027" s="121"/>
      <c r="AO16027" s="46"/>
    </row>
    <row r="16028" spans="1:41" s="60" customFormat="1" hidden="1" x14ac:dyDescent="0.35">
      <c r="A16028" s="46"/>
      <c r="H16028" s="103"/>
      <c r="AD16028" s="99"/>
      <c r="AF16028" s="46"/>
      <c r="AM16028" s="121"/>
      <c r="AO16028" s="46"/>
    </row>
    <row r="16029" spans="1:41" s="60" customFormat="1" hidden="1" x14ac:dyDescent="0.35">
      <c r="A16029" s="46"/>
      <c r="H16029" s="103"/>
      <c r="AD16029" s="99"/>
      <c r="AF16029" s="46"/>
      <c r="AM16029" s="121"/>
      <c r="AO16029" s="46"/>
    </row>
    <row r="16030" spans="1:41" s="60" customFormat="1" hidden="1" x14ac:dyDescent="0.35">
      <c r="A16030" s="46"/>
      <c r="H16030" s="103"/>
      <c r="AD16030" s="99"/>
      <c r="AF16030" s="46"/>
      <c r="AM16030" s="121"/>
      <c r="AO16030" s="46"/>
    </row>
    <row r="16031" spans="1:41" s="60" customFormat="1" hidden="1" x14ac:dyDescent="0.35">
      <c r="A16031" s="46"/>
      <c r="H16031" s="103"/>
      <c r="AD16031" s="99"/>
      <c r="AF16031" s="46"/>
      <c r="AM16031" s="121"/>
      <c r="AO16031" s="46"/>
    </row>
    <row r="16032" spans="1:41" s="60" customFormat="1" hidden="1" x14ac:dyDescent="0.35">
      <c r="A16032" s="46"/>
      <c r="H16032" s="103"/>
      <c r="AD16032" s="99"/>
      <c r="AF16032" s="46"/>
      <c r="AM16032" s="121"/>
      <c r="AO16032" s="46"/>
    </row>
    <row r="16033" spans="1:41" s="60" customFormat="1" hidden="1" x14ac:dyDescent="0.35">
      <c r="A16033" s="46"/>
      <c r="H16033" s="103"/>
      <c r="AD16033" s="99"/>
      <c r="AF16033" s="46"/>
      <c r="AM16033" s="121"/>
      <c r="AO16033" s="46"/>
    </row>
    <row r="16034" spans="1:41" s="60" customFormat="1" hidden="1" x14ac:dyDescent="0.35">
      <c r="A16034" s="46"/>
      <c r="H16034" s="103"/>
      <c r="AD16034" s="99"/>
      <c r="AF16034" s="46"/>
      <c r="AM16034" s="121"/>
      <c r="AO16034" s="46"/>
    </row>
    <row r="16035" spans="1:41" s="60" customFormat="1" hidden="1" x14ac:dyDescent="0.35">
      <c r="A16035" s="46"/>
      <c r="H16035" s="103"/>
      <c r="AD16035" s="99"/>
      <c r="AF16035" s="46"/>
      <c r="AM16035" s="121"/>
      <c r="AO16035" s="46"/>
    </row>
    <row r="16036" spans="1:41" s="60" customFormat="1" hidden="1" x14ac:dyDescent="0.35">
      <c r="A16036" s="46"/>
      <c r="H16036" s="103"/>
      <c r="AD16036" s="99"/>
      <c r="AF16036" s="46"/>
      <c r="AM16036" s="121"/>
      <c r="AO16036" s="46"/>
    </row>
    <row r="16037" spans="1:41" s="60" customFormat="1" hidden="1" x14ac:dyDescent="0.35">
      <c r="A16037" s="46"/>
      <c r="H16037" s="103"/>
      <c r="AD16037" s="99"/>
      <c r="AF16037" s="46"/>
      <c r="AM16037" s="121"/>
      <c r="AO16037" s="46"/>
    </row>
    <row r="16038" spans="1:41" s="60" customFormat="1" hidden="1" x14ac:dyDescent="0.35">
      <c r="A16038" s="46"/>
      <c r="H16038" s="103"/>
      <c r="AD16038" s="99"/>
      <c r="AF16038" s="46"/>
      <c r="AM16038" s="121"/>
      <c r="AO16038" s="46"/>
    </row>
    <row r="16039" spans="1:41" s="60" customFormat="1" hidden="1" x14ac:dyDescent="0.35">
      <c r="A16039" s="46"/>
      <c r="H16039" s="103"/>
      <c r="AD16039" s="99"/>
      <c r="AF16039" s="46"/>
      <c r="AM16039" s="121"/>
      <c r="AO16039" s="46"/>
    </row>
    <row r="16040" spans="1:41" s="60" customFormat="1" hidden="1" x14ac:dyDescent="0.35">
      <c r="A16040" s="46"/>
      <c r="H16040" s="103"/>
      <c r="AD16040" s="99"/>
      <c r="AF16040" s="46"/>
      <c r="AM16040" s="121"/>
      <c r="AO16040" s="46"/>
    </row>
    <row r="16041" spans="1:41" s="60" customFormat="1" hidden="1" x14ac:dyDescent="0.35">
      <c r="A16041" s="46"/>
      <c r="H16041" s="103"/>
      <c r="AD16041" s="99"/>
      <c r="AF16041" s="46"/>
      <c r="AM16041" s="121"/>
      <c r="AO16041" s="46"/>
    </row>
    <row r="16042" spans="1:41" s="60" customFormat="1" hidden="1" x14ac:dyDescent="0.35">
      <c r="A16042" s="46"/>
      <c r="H16042" s="103"/>
      <c r="AD16042" s="99"/>
      <c r="AF16042" s="46"/>
      <c r="AM16042" s="121"/>
      <c r="AO16042" s="46"/>
    </row>
    <row r="16043" spans="1:41" s="60" customFormat="1" hidden="1" x14ac:dyDescent="0.35">
      <c r="A16043" s="46"/>
      <c r="H16043" s="103"/>
      <c r="AD16043" s="99"/>
      <c r="AF16043" s="46"/>
      <c r="AM16043" s="121"/>
      <c r="AO16043" s="46"/>
    </row>
    <row r="16044" spans="1:41" s="60" customFormat="1" hidden="1" x14ac:dyDescent="0.35">
      <c r="A16044" s="46"/>
      <c r="H16044" s="103"/>
      <c r="AD16044" s="99"/>
      <c r="AF16044" s="46"/>
      <c r="AM16044" s="121"/>
      <c r="AO16044" s="46"/>
    </row>
    <row r="16045" spans="1:41" s="60" customFormat="1" hidden="1" x14ac:dyDescent="0.35">
      <c r="A16045" s="46"/>
      <c r="H16045" s="103"/>
      <c r="AD16045" s="99"/>
      <c r="AF16045" s="46"/>
      <c r="AM16045" s="121"/>
      <c r="AO16045" s="46"/>
    </row>
    <row r="16046" spans="1:41" s="60" customFormat="1" hidden="1" x14ac:dyDescent="0.35">
      <c r="A16046" s="46"/>
      <c r="H16046" s="103"/>
      <c r="AD16046" s="99"/>
      <c r="AF16046" s="46"/>
      <c r="AM16046" s="121"/>
      <c r="AO16046" s="46"/>
    </row>
    <row r="16047" spans="1:41" s="60" customFormat="1" hidden="1" x14ac:dyDescent="0.35">
      <c r="A16047" s="46"/>
      <c r="H16047" s="103"/>
      <c r="AD16047" s="99"/>
      <c r="AF16047" s="46"/>
      <c r="AM16047" s="121"/>
      <c r="AO16047" s="46"/>
    </row>
    <row r="16048" spans="1:41" s="60" customFormat="1" hidden="1" x14ac:dyDescent="0.35">
      <c r="A16048" s="46"/>
      <c r="H16048" s="103"/>
      <c r="AD16048" s="99"/>
      <c r="AF16048" s="46"/>
      <c r="AM16048" s="121"/>
      <c r="AO16048" s="46"/>
    </row>
    <row r="16049" spans="1:41" s="60" customFormat="1" hidden="1" x14ac:dyDescent="0.35">
      <c r="A16049" s="46"/>
      <c r="H16049" s="103"/>
      <c r="AD16049" s="99"/>
      <c r="AF16049" s="46"/>
      <c r="AM16049" s="121"/>
      <c r="AO16049" s="46"/>
    </row>
    <row r="16050" spans="1:41" s="60" customFormat="1" hidden="1" x14ac:dyDescent="0.35">
      <c r="A16050" s="46"/>
      <c r="H16050" s="103"/>
      <c r="AD16050" s="99"/>
      <c r="AF16050" s="46"/>
      <c r="AM16050" s="121"/>
      <c r="AO16050" s="46"/>
    </row>
    <row r="16051" spans="1:41" s="60" customFormat="1" hidden="1" x14ac:dyDescent="0.35">
      <c r="A16051" s="46"/>
      <c r="H16051" s="103"/>
      <c r="AD16051" s="99"/>
      <c r="AF16051" s="46"/>
      <c r="AM16051" s="121"/>
      <c r="AO16051" s="46"/>
    </row>
    <row r="16052" spans="1:41" s="60" customFormat="1" hidden="1" x14ac:dyDescent="0.35">
      <c r="A16052" s="46"/>
      <c r="H16052" s="103"/>
      <c r="AD16052" s="99"/>
      <c r="AF16052" s="46"/>
      <c r="AM16052" s="121"/>
      <c r="AO16052" s="46"/>
    </row>
    <row r="16053" spans="1:41" s="60" customFormat="1" hidden="1" x14ac:dyDescent="0.35">
      <c r="A16053" s="46"/>
      <c r="H16053" s="103"/>
      <c r="AD16053" s="99"/>
      <c r="AF16053" s="46"/>
      <c r="AM16053" s="121"/>
      <c r="AO16053" s="46"/>
    </row>
    <row r="16054" spans="1:41" s="60" customFormat="1" hidden="1" x14ac:dyDescent="0.35">
      <c r="A16054" s="46"/>
      <c r="H16054" s="103"/>
      <c r="AD16054" s="99"/>
      <c r="AF16054" s="46"/>
      <c r="AM16054" s="121"/>
      <c r="AO16054" s="46"/>
    </row>
    <row r="16055" spans="1:41" s="60" customFormat="1" hidden="1" x14ac:dyDescent="0.35">
      <c r="A16055" s="46"/>
      <c r="H16055" s="103"/>
      <c r="AD16055" s="99"/>
      <c r="AF16055" s="46"/>
      <c r="AM16055" s="121"/>
      <c r="AO16055" s="46"/>
    </row>
    <row r="16056" spans="1:41" s="60" customFormat="1" hidden="1" x14ac:dyDescent="0.35">
      <c r="A16056" s="46"/>
      <c r="H16056" s="103"/>
      <c r="AD16056" s="99"/>
      <c r="AF16056" s="46"/>
      <c r="AM16056" s="121"/>
      <c r="AO16056" s="46"/>
    </row>
    <row r="16057" spans="1:41" s="60" customFormat="1" hidden="1" x14ac:dyDescent="0.35">
      <c r="A16057" s="46"/>
      <c r="H16057" s="103"/>
      <c r="AD16057" s="99"/>
      <c r="AF16057" s="46"/>
      <c r="AM16057" s="121"/>
      <c r="AO16057" s="46"/>
    </row>
    <row r="16058" spans="1:41" s="60" customFormat="1" hidden="1" x14ac:dyDescent="0.35">
      <c r="A16058" s="46"/>
      <c r="H16058" s="103"/>
      <c r="AD16058" s="99"/>
      <c r="AF16058" s="46"/>
      <c r="AM16058" s="121"/>
      <c r="AO16058" s="46"/>
    </row>
    <row r="16059" spans="1:41" s="60" customFormat="1" hidden="1" x14ac:dyDescent="0.35">
      <c r="A16059" s="46"/>
      <c r="H16059" s="103"/>
      <c r="AD16059" s="99"/>
      <c r="AF16059" s="46"/>
      <c r="AM16059" s="121"/>
      <c r="AO16059" s="46"/>
    </row>
    <row r="16060" spans="1:41" s="60" customFormat="1" hidden="1" x14ac:dyDescent="0.35">
      <c r="A16060" s="46"/>
      <c r="H16060" s="103"/>
      <c r="AD16060" s="99"/>
      <c r="AF16060" s="46"/>
      <c r="AM16060" s="121"/>
      <c r="AO16060" s="46"/>
    </row>
    <row r="16061" spans="1:41" s="60" customFormat="1" hidden="1" x14ac:dyDescent="0.35">
      <c r="A16061" s="46"/>
      <c r="H16061" s="103"/>
      <c r="AD16061" s="99"/>
      <c r="AF16061" s="46"/>
      <c r="AM16061" s="121"/>
      <c r="AO16061" s="46"/>
    </row>
    <row r="16062" spans="1:41" s="60" customFormat="1" hidden="1" x14ac:dyDescent="0.35">
      <c r="A16062" s="46"/>
      <c r="H16062" s="103"/>
      <c r="AD16062" s="99"/>
      <c r="AF16062" s="46"/>
      <c r="AM16062" s="121"/>
      <c r="AO16062" s="46"/>
    </row>
    <row r="16063" spans="1:41" s="60" customFormat="1" hidden="1" x14ac:dyDescent="0.35">
      <c r="A16063" s="46"/>
      <c r="H16063" s="103"/>
      <c r="AD16063" s="99"/>
      <c r="AF16063" s="46"/>
      <c r="AM16063" s="121"/>
      <c r="AO16063" s="46"/>
    </row>
    <row r="16064" spans="1:41" s="60" customFormat="1" hidden="1" x14ac:dyDescent="0.35">
      <c r="A16064" s="46"/>
      <c r="H16064" s="103"/>
      <c r="AD16064" s="99"/>
      <c r="AF16064" s="46"/>
      <c r="AM16064" s="121"/>
      <c r="AO16064" s="46"/>
    </row>
    <row r="16065" spans="1:41" s="60" customFormat="1" hidden="1" x14ac:dyDescent="0.35">
      <c r="A16065" s="46"/>
      <c r="H16065" s="103"/>
      <c r="AD16065" s="99"/>
      <c r="AF16065" s="46"/>
      <c r="AM16065" s="121"/>
      <c r="AO16065" s="46"/>
    </row>
    <row r="16066" spans="1:41" s="60" customFormat="1" hidden="1" x14ac:dyDescent="0.35">
      <c r="A16066" s="46"/>
      <c r="H16066" s="103"/>
      <c r="AD16066" s="99"/>
      <c r="AF16066" s="46"/>
      <c r="AM16066" s="121"/>
      <c r="AO16066" s="46"/>
    </row>
    <row r="16067" spans="1:41" s="60" customFormat="1" hidden="1" x14ac:dyDescent="0.35">
      <c r="A16067" s="46"/>
      <c r="H16067" s="103"/>
      <c r="AD16067" s="99"/>
      <c r="AF16067" s="46"/>
      <c r="AM16067" s="121"/>
      <c r="AO16067" s="46"/>
    </row>
    <row r="16068" spans="1:41" s="60" customFormat="1" hidden="1" x14ac:dyDescent="0.35">
      <c r="A16068" s="46"/>
      <c r="H16068" s="103"/>
      <c r="AD16068" s="99"/>
      <c r="AF16068" s="46"/>
      <c r="AM16068" s="121"/>
      <c r="AO16068" s="46"/>
    </row>
    <row r="16069" spans="1:41" s="60" customFormat="1" hidden="1" x14ac:dyDescent="0.35">
      <c r="A16069" s="46"/>
      <c r="H16069" s="103"/>
      <c r="AD16069" s="99"/>
      <c r="AF16069" s="46"/>
      <c r="AM16069" s="121"/>
      <c r="AO16069" s="46"/>
    </row>
    <row r="16070" spans="1:41" s="60" customFormat="1" hidden="1" x14ac:dyDescent="0.35">
      <c r="A16070" s="46"/>
      <c r="H16070" s="103"/>
      <c r="AD16070" s="99"/>
      <c r="AF16070" s="46"/>
      <c r="AM16070" s="121"/>
      <c r="AO16070" s="46"/>
    </row>
    <row r="16071" spans="1:41" s="60" customFormat="1" hidden="1" x14ac:dyDescent="0.35">
      <c r="A16071" s="46"/>
      <c r="H16071" s="103"/>
      <c r="AD16071" s="99"/>
      <c r="AF16071" s="46"/>
      <c r="AM16071" s="121"/>
      <c r="AO16071" s="46"/>
    </row>
    <row r="16072" spans="1:41" s="60" customFormat="1" hidden="1" x14ac:dyDescent="0.35">
      <c r="A16072" s="46"/>
      <c r="H16072" s="103"/>
      <c r="AD16072" s="99"/>
      <c r="AF16072" s="46"/>
      <c r="AM16072" s="121"/>
      <c r="AO16072" s="46"/>
    </row>
    <row r="16073" spans="1:41" s="60" customFormat="1" hidden="1" x14ac:dyDescent="0.35">
      <c r="A16073" s="46"/>
      <c r="H16073" s="103"/>
      <c r="AD16073" s="99"/>
      <c r="AF16073" s="46"/>
      <c r="AM16073" s="121"/>
      <c r="AO16073" s="46"/>
    </row>
    <row r="16074" spans="1:41" s="60" customFormat="1" hidden="1" x14ac:dyDescent="0.35">
      <c r="A16074" s="46"/>
      <c r="H16074" s="103"/>
      <c r="AD16074" s="99"/>
      <c r="AF16074" s="46"/>
      <c r="AM16074" s="121"/>
      <c r="AO16074" s="46"/>
    </row>
    <row r="16075" spans="1:41" s="60" customFormat="1" hidden="1" x14ac:dyDescent="0.35">
      <c r="A16075" s="46"/>
      <c r="H16075" s="103"/>
      <c r="AD16075" s="99"/>
      <c r="AF16075" s="46"/>
      <c r="AM16075" s="121"/>
      <c r="AO16075" s="46"/>
    </row>
    <row r="16076" spans="1:41" s="60" customFormat="1" hidden="1" x14ac:dyDescent="0.35">
      <c r="A16076" s="46"/>
      <c r="H16076" s="103"/>
      <c r="AD16076" s="99"/>
      <c r="AF16076" s="46"/>
      <c r="AM16076" s="121"/>
      <c r="AO16076" s="46"/>
    </row>
    <row r="16077" spans="1:41" s="60" customFormat="1" hidden="1" x14ac:dyDescent="0.35">
      <c r="A16077" s="46"/>
      <c r="H16077" s="103"/>
      <c r="AD16077" s="99"/>
      <c r="AF16077" s="46"/>
      <c r="AM16077" s="121"/>
      <c r="AO16077" s="46"/>
    </row>
    <row r="16078" spans="1:41" s="60" customFormat="1" hidden="1" x14ac:dyDescent="0.35">
      <c r="A16078" s="46"/>
      <c r="H16078" s="103"/>
      <c r="AD16078" s="99"/>
      <c r="AF16078" s="46"/>
      <c r="AM16078" s="121"/>
      <c r="AO16078" s="46"/>
    </row>
    <row r="16079" spans="1:41" s="60" customFormat="1" hidden="1" x14ac:dyDescent="0.35">
      <c r="A16079" s="46"/>
      <c r="H16079" s="103"/>
      <c r="AD16079" s="99"/>
      <c r="AF16079" s="46"/>
      <c r="AM16079" s="121"/>
      <c r="AO16079" s="46"/>
    </row>
    <row r="16080" spans="1:41" s="60" customFormat="1" hidden="1" x14ac:dyDescent="0.35">
      <c r="A16080" s="46"/>
      <c r="H16080" s="103"/>
      <c r="AD16080" s="99"/>
      <c r="AF16080" s="46"/>
      <c r="AM16080" s="121"/>
      <c r="AO16080" s="46"/>
    </row>
    <row r="16081" spans="1:41" s="60" customFormat="1" hidden="1" x14ac:dyDescent="0.35">
      <c r="A16081" s="46"/>
      <c r="H16081" s="103"/>
      <c r="AD16081" s="99"/>
      <c r="AF16081" s="46"/>
      <c r="AM16081" s="121"/>
      <c r="AO16081" s="46"/>
    </row>
    <row r="16082" spans="1:41" s="60" customFormat="1" hidden="1" x14ac:dyDescent="0.35">
      <c r="A16082" s="46"/>
      <c r="H16082" s="103"/>
      <c r="AD16082" s="99"/>
      <c r="AF16082" s="46"/>
      <c r="AM16082" s="121"/>
      <c r="AO16082" s="46"/>
    </row>
    <row r="16083" spans="1:41" s="60" customFormat="1" hidden="1" x14ac:dyDescent="0.35">
      <c r="A16083" s="46"/>
      <c r="H16083" s="103"/>
      <c r="AD16083" s="99"/>
      <c r="AF16083" s="46"/>
      <c r="AM16083" s="121"/>
      <c r="AO16083" s="46"/>
    </row>
    <row r="16084" spans="1:41" s="60" customFormat="1" hidden="1" x14ac:dyDescent="0.35">
      <c r="A16084" s="46"/>
      <c r="H16084" s="103"/>
      <c r="AD16084" s="99"/>
      <c r="AF16084" s="46"/>
      <c r="AM16084" s="121"/>
      <c r="AO16084" s="46"/>
    </row>
    <row r="16085" spans="1:41" s="60" customFormat="1" hidden="1" x14ac:dyDescent="0.35">
      <c r="A16085" s="46"/>
      <c r="H16085" s="103"/>
      <c r="AD16085" s="99"/>
      <c r="AF16085" s="46"/>
      <c r="AM16085" s="121"/>
      <c r="AO16085" s="46"/>
    </row>
    <row r="16086" spans="1:41" s="60" customFormat="1" hidden="1" x14ac:dyDescent="0.35">
      <c r="A16086" s="46"/>
      <c r="H16086" s="103"/>
      <c r="AD16086" s="99"/>
      <c r="AF16086" s="46"/>
      <c r="AM16086" s="121"/>
      <c r="AO16086" s="46"/>
    </row>
    <row r="16087" spans="1:41" s="60" customFormat="1" hidden="1" x14ac:dyDescent="0.35">
      <c r="A16087" s="46"/>
      <c r="H16087" s="103"/>
      <c r="AD16087" s="99"/>
      <c r="AF16087" s="46"/>
      <c r="AM16087" s="121"/>
      <c r="AO16087" s="46"/>
    </row>
    <row r="16088" spans="1:41" s="60" customFormat="1" hidden="1" x14ac:dyDescent="0.35">
      <c r="A16088" s="46"/>
      <c r="H16088" s="103"/>
      <c r="AD16088" s="99"/>
      <c r="AF16088" s="46"/>
      <c r="AM16088" s="121"/>
      <c r="AO16088" s="46"/>
    </row>
    <row r="16089" spans="1:41" s="60" customFormat="1" hidden="1" x14ac:dyDescent="0.35">
      <c r="A16089" s="46"/>
      <c r="H16089" s="103"/>
      <c r="AD16089" s="99"/>
      <c r="AF16089" s="46"/>
      <c r="AM16089" s="121"/>
      <c r="AO16089" s="46"/>
    </row>
    <row r="16090" spans="1:41" s="60" customFormat="1" hidden="1" x14ac:dyDescent="0.35">
      <c r="A16090" s="46"/>
      <c r="H16090" s="103"/>
      <c r="AD16090" s="99"/>
      <c r="AF16090" s="46"/>
      <c r="AM16090" s="121"/>
      <c r="AO16090" s="46"/>
    </row>
    <row r="16091" spans="1:41" s="60" customFormat="1" hidden="1" x14ac:dyDescent="0.35">
      <c r="A16091" s="46"/>
      <c r="H16091" s="103"/>
      <c r="AD16091" s="99"/>
      <c r="AF16091" s="46"/>
      <c r="AM16091" s="121"/>
      <c r="AO16091" s="46"/>
    </row>
    <row r="16092" spans="1:41" s="60" customFormat="1" hidden="1" x14ac:dyDescent="0.35">
      <c r="A16092" s="46"/>
      <c r="H16092" s="103"/>
      <c r="AD16092" s="99"/>
      <c r="AF16092" s="46"/>
      <c r="AM16092" s="121"/>
      <c r="AO16092" s="46"/>
    </row>
    <row r="16093" spans="1:41" s="60" customFormat="1" hidden="1" x14ac:dyDescent="0.35">
      <c r="A16093" s="46"/>
      <c r="H16093" s="103"/>
      <c r="AD16093" s="99"/>
      <c r="AF16093" s="46"/>
      <c r="AM16093" s="121"/>
      <c r="AO16093" s="46"/>
    </row>
    <row r="16094" spans="1:41" s="60" customFormat="1" hidden="1" x14ac:dyDescent="0.35">
      <c r="A16094" s="46"/>
      <c r="H16094" s="103"/>
      <c r="AD16094" s="99"/>
      <c r="AF16094" s="46"/>
      <c r="AM16094" s="121"/>
      <c r="AO16094" s="46"/>
    </row>
    <row r="16095" spans="1:41" s="60" customFormat="1" hidden="1" x14ac:dyDescent="0.35">
      <c r="A16095" s="46"/>
      <c r="H16095" s="103"/>
      <c r="AD16095" s="99"/>
      <c r="AF16095" s="46"/>
      <c r="AM16095" s="121"/>
      <c r="AO16095" s="46"/>
    </row>
    <row r="16096" spans="1:41" s="60" customFormat="1" hidden="1" x14ac:dyDescent="0.35">
      <c r="A16096" s="46"/>
      <c r="H16096" s="103"/>
      <c r="AD16096" s="99"/>
      <c r="AF16096" s="46"/>
      <c r="AM16096" s="121"/>
      <c r="AO16096" s="46"/>
    </row>
    <row r="16097" spans="1:41" s="60" customFormat="1" hidden="1" x14ac:dyDescent="0.35">
      <c r="A16097" s="46"/>
      <c r="H16097" s="103"/>
      <c r="AD16097" s="99"/>
      <c r="AF16097" s="46"/>
      <c r="AM16097" s="121"/>
      <c r="AO16097" s="46"/>
    </row>
    <row r="16098" spans="1:41" s="60" customFormat="1" hidden="1" x14ac:dyDescent="0.35">
      <c r="A16098" s="46"/>
      <c r="H16098" s="103"/>
      <c r="AD16098" s="99"/>
      <c r="AF16098" s="46"/>
      <c r="AM16098" s="121"/>
      <c r="AO16098" s="46"/>
    </row>
    <row r="16099" spans="1:41" s="60" customFormat="1" hidden="1" x14ac:dyDescent="0.35">
      <c r="A16099" s="46"/>
      <c r="H16099" s="103"/>
      <c r="AD16099" s="99"/>
      <c r="AF16099" s="46"/>
      <c r="AM16099" s="121"/>
      <c r="AO16099" s="46"/>
    </row>
    <row r="16100" spans="1:41" s="60" customFormat="1" hidden="1" x14ac:dyDescent="0.35">
      <c r="A16100" s="46"/>
      <c r="H16100" s="103"/>
      <c r="AD16100" s="99"/>
      <c r="AF16100" s="46"/>
      <c r="AM16100" s="121"/>
      <c r="AO16100" s="46"/>
    </row>
    <row r="16101" spans="1:41" s="60" customFormat="1" hidden="1" x14ac:dyDescent="0.35">
      <c r="A16101" s="46"/>
      <c r="H16101" s="103"/>
      <c r="AD16101" s="99"/>
      <c r="AF16101" s="46"/>
      <c r="AM16101" s="121"/>
      <c r="AO16101" s="46"/>
    </row>
    <row r="16102" spans="1:41" s="60" customFormat="1" hidden="1" x14ac:dyDescent="0.35">
      <c r="A16102" s="46"/>
      <c r="H16102" s="103"/>
      <c r="AD16102" s="99"/>
      <c r="AF16102" s="46"/>
      <c r="AM16102" s="121"/>
      <c r="AO16102" s="46"/>
    </row>
    <row r="16103" spans="1:41" s="60" customFormat="1" hidden="1" x14ac:dyDescent="0.35">
      <c r="A16103" s="46"/>
      <c r="H16103" s="103"/>
      <c r="AD16103" s="99"/>
      <c r="AF16103" s="46"/>
      <c r="AM16103" s="121"/>
      <c r="AO16103" s="46"/>
    </row>
    <row r="16104" spans="1:41" s="60" customFormat="1" hidden="1" x14ac:dyDescent="0.35">
      <c r="A16104" s="46"/>
      <c r="H16104" s="103"/>
      <c r="AD16104" s="99"/>
      <c r="AF16104" s="46"/>
      <c r="AM16104" s="121"/>
      <c r="AO16104" s="46"/>
    </row>
    <row r="16105" spans="1:41" s="60" customFormat="1" hidden="1" x14ac:dyDescent="0.35">
      <c r="A16105" s="46"/>
      <c r="H16105" s="103"/>
      <c r="AD16105" s="99"/>
      <c r="AF16105" s="46"/>
      <c r="AM16105" s="121"/>
      <c r="AO16105" s="46"/>
    </row>
    <row r="16106" spans="1:41" s="60" customFormat="1" hidden="1" x14ac:dyDescent="0.35">
      <c r="A16106" s="46"/>
      <c r="H16106" s="103"/>
      <c r="AD16106" s="99"/>
      <c r="AF16106" s="46"/>
      <c r="AM16106" s="121"/>
      <c r="AO16106" s="46"/>
    </row>
    <row r="16107" spans="1:41" s="60" customFormat="1" hidden="1" x14ac:dyDescent="0.35">
      <c r="A16107" s="46"/>
      <c r="H16107" s="103"/>
      <c r="AD16107" s="99"/>
      <c r="AF16107" s="46"/>
      <c r="AM16107" s="121"/>
      <c r="AO16107" s="46"/>
    </row>
    <row r="16108" spans="1:41" s="60" customFormat="1" hidden="1" x14ac:dyDescent="0.35">
      <c r="A16108" s="46"/>
      <c r="H16108" s="103"/>
      <c r="AD16108" s="99"/>
      <c r="AF16108" s="46"/>
      <c r="AM16108" s="121"/>
      <c r="AO16108" s="46"/>
    </row>
    <row r="16109" spans="1:41" s="60" customFormat="1" hidden="1" x14ac:dyDescent="0.35">
      <c r="A16109" s="46"/>
      <c r="H16109" s="103"/>
      <c r="AD16109" s="99"/>
      <c r="AF16109" s="46"/>
      <c r="AM16109" s="121"/>
      <c r="AO16109" s="46"/>
    </row>
    <row r="16110" spans="1:41" s="60" customFormat="1" hidden="1" x14ac:dyDescent="0.35">
      <c r="A16110" s="46"/>
      <c r="H16110" s="103"/>
      <c r="AD16110" s="99"/>
      <c r="AF16110" s="46"/>
      <c r="AM16110" s="121"/>
      <c r="AO16110" s="46"/>
    </row>
    <row r="16111" spans="1:41" s="60" customFormat="1" hidden="1" x14ac:dyDescent="0.35">
      <c r="A16111" s="46"/>
      <c r="H16111" s="103"/>
      <c r="AD16111" s="99"/>
      <c r="AF16111" s="46"/>
      <c r="AM16111" s="121"/>
      <c r="AO16111" s="46"/>
    </row>
    <row r="16112" spans="1:41" s="60" customFormat="1" hidden="1" x14ac:dyDescent="0.35">
      <c r="A16112" s="46"/>
      <c r="H16112" s="103"/>
      <c r="AD16112" s="99"/>
      <c r="AF16112" s="46"/>
      <c r="AM16112" s="121"/>
      <c r="AO16112" s="46"/>
    </row>
    <row r="16113" spans="1:41" s="60" customFormat="1" hidden="1" x14ac:dyDescent="0.35">
      <c r="A16113" s="46"/>
      <c r="H16113" s="103"/>
      <c r="AD16113" s="99"/>
      <c r="AF16113" s="46"/>
      <c r="AM16113" s="121"/>
      <c r="AO16113" s="46"/>
    </row>
    <row r="16114" spans="1:41" s="60" customFormat="1" hidden="1" x14ac:dyDescent="0.35">
      <c r="A16114" s="46"/>
      <c r="H16114" s="103"/>
      <c r="AD16114" s="99"/>
      <c r="AF16114" s="46"/>
      <c r="AM16114" s="121"/>
      <c r="AO16114" s="46"/>
    </row>
    <row r="16115" spans="1:41" s="60" customFormat="1" hidden="1" x14ac:dyDescent="0.35">
      <c r="A16115" s="46"/>
      <c r="H16115" s="103"/>
      <c r="AD16115" s="99"/>
      <c r="AF16115" s="46"/>
      <c r="AM16115" s="121"/>
      <c r="AO16115" s="46"/>
    </row>
    <row r="16116" spans="1:41" s="60" customFormat="1" hidden="1" x14ac:dyDescent="0.35">
      <c r="A16116" s="46"/>
      <c r="H16116" s="103"/>
      <c r="AD16116" s="99"/>
      <c r="AF16116" s="46"/>
      <c r="AM16116" s="121"/>
      <c r="AO16116" s="46"/>
    </row>
    <row r="16117" spans="1:41" s="60" customFormat="1" hidden="1" x14ac:dyDescent="0.35">
      <c r="A16117" s="46"/>
      <c r="H16117" s="103"/>
      <c r="AD16117" s="99"/>
      <c r="AF16117" s="46"/>
      <c r="AM16117" s="121"/>
      <c r="AO16117" s="46"/>
    </row>
    <row r="16118" spans="1:41" s="60" customFormat="1" hidden="1" x14ac:dyDescent="0.35">
      <c r="A16118" s="46"/>
      <c r="H16118" s="103"/>
      <c r="AD16118" s="99"/>
      <c r="AF16118" s="46"/>
      <c r="AM16118" s="121"/>
      <c r="AO16118" s="46"/>
    </row>
    <row r="16119" spans="1:41" s="60" customFormat="1" hidden="1" x14ac:dyDescent="0.35">
      <c r="A16119" s="46"/>
      <c r="H16119" s="103"/>
      <c r="AD16119" s="99"/>
      <c r="AF16119" s="46"/>
      <c r="AM16119" s="121"/>
      <c r="AO16119" s="46"/>
    </row>
    <row r="16120" spans="1:41" s="60" customFormat="1" hidden="1" x14ac:dyDescent="0.35">
      <c r="A16120" s="46"/>
      <c r="H16120" s="103"/>
      <c r="AD16120" s="99"/>
      <c r="AF16120" s="46"/>
      <c r="AM16120" s="121"/>
      <c r="AO16120" s="46"/>
    </row>
    <row r="16121" spans="1:41" s="60" customFormat="1" hidden="1" x14ac:dyDescent="0.35">
      <c r="A16121" s="46"/>
      <c r="H16121" s="103"/>
      <c r="AD16121" s="99"/>
      <c r="AF16121" s="46"/>
      <c r="AM16121" s="121"/>
      <c r="AO16121" s="46"/>
    </row>
    <row r="16122" spans="1:41" s="60" customFormat="1" hidden="1" x14ac:dyDescent="0.35">
      <c r="A16122" s="46"/>
      <c r="H16122" s="103"/>
      <c r="AD16122" s="99"/>
      <c r="AF16122" s="46"/>
      <c r="AM16122" s="121"/>
      <c r="AO16122" s="46"/>
    </row>
    <row r="16123" spans="1:41" s="60" customFormat="1" hidden="1" x14ac:dyDescent="0.35">
      <c r="A16123" s="46"/>
      <c r="H16123" s="103"/>
      <c r="AD16123" s="99"/>
      <c r="AF16123" s="46"/>
      <c r="AM16123" s="121"/>
      <c r="AO16123" s="46"/>
    </row>
    <row r="16124" spans="1:41" s="60" customFormat="1" hidden="1" x14ac:dyDescent="0.35">
      <c r="A16124" s="46"/>
      <c r="H16124" s="103"/>
      <c r="AD16124" s="99"/>
      <c r="AF16124" s="46"/>
      <c r="AM16124" s="121"/>
      <c r="AO16124" s="46"/>
    </row>
    <row r="16125" spans="1:41" s="60" customFormat="1" hidden="1" x14ac:dyDescent="0.35">
      <c r="A16125" s="46"/>
      <c r="H16125" s="103"/>
      <c r="AD16125" s="99"/>
      <c r="AF16125" s="46"/>
      <c r="AM16125" s="121"/>
      <c r="AO16125" s="46"/>
    </row>
    <row r="16126" spans="1:41" s="60" customFormat="1" hidden="1" x14ac:dyDescent="0.35">
      <c r="A16126" s="46"/>
      <c r="H16126" s="103"/>
      <c r="AD16126" s="99"/>
      <c r="AF16126" s="46"/>
      <c r="AM16126" s="121"/>
      <c r="AO16126" s="46"/>
    </row>
    <row r="16127" spans="1:41" s="60" customFormat="1" hidden="1" x14ac:dyDescent="0.35">
      <c r="A16127" s="46"/>
      <c r="H16127" s="103"/>
      <c r="AD16127" s="99"/>
      <c r="AF16127" s="46"/>
      <c r="AM16127" s="121"/>
      <c r="AO16127" s="46"/>
    </row>
    <row r="16128" spans="1:41" s="60" customFormat="1" hidden="1" x14ac:dyDescent="0.35">
      <c r="A16128" s="46"/>
      <c r="H16128" s="103"/>
      <c r="AD16128" s="99"/>
      <c r="AF16128" s="46"/>
      <c r="AM16128" s="121"/>
      <c r="AO16128" s="46"/>
    </row>
    <row r="16129" spans="1:41" s="60" customFormat="1" hidden="1" x14ac:dyDescent="0.35">
      <c r="A16129" s="46"/>
      <c r="H16129" s="103"/>
      <c r="AD16129" s="99"/>
      <c r="AF16129" s="46"/>
      <c r="AM16129" s="121"/>
      <c r="AO16129" s="46"/>
    </row>
    <row r="16130" spans="1:41" s="60" customFormat="1" hidden="1" x14ac:dyDescent="0.35">
      <c r="A16130" s="46"/>
      <c r="H16130" s="103"/>
      <c r="AD16130" s="99"/>
      <c r="AF16130" s="46"/>
      <c r="AM16130" s="121"/>
      <c r="AO16130" s="46"/>
    </row>
    <row r="16131" spans="1:41" s="60" customFormat="1" hidden="1" x14ac:dyDescent="0.35">
      <c r="A16131" s="46"/>
      <c r="H16131" s="103"/>
      <c r="AD16131" s="99"/>
      <c r="AF16131" s="46"/>
      <c r="AM16131" s="121"/>
      <c r="AO16131" s="46"/>
    </row>
    <row r="16132" spans="1:41" s="60" customFormat="1" hidden="1" x14ac:dyDescent="0.35">
      <c r="A16132" s="46"/>
      <c r="H16132" s="103"/>
      <c r="AD16132" s="99"/>
      <c r="AF16132" s="46"/>
      <c r="AM16132" s="121"/>
      <c r="AO16132" s="46"/>
    </row>
    <row r="16133" spans="1:41" s="60" customFormat="1" hidden="1" x14ac:dyDescent="0.35">
      <c r="A16133" s="46"/>
      <c r="H16133" s="103"/>
      <c r="AD16133" s="99"/>
      <c r="AF16133" s="46"/>
      <c r="AM16133" s="121"/>
      <c r="AO16133" s="46"/>
    </row>
    <row r="16134" spans="1:41" s="60" customFormat="1" hidden="1" x14ac:dyDescent="0.35">
      <c r="A16134" s="46"/>
      <c r="H16134" s="103"/>
      <c r="AD16134" s="99"/>
      <c r="AF16134" s="46"/>
      <c r="AM16134" s="121"/>
      <c r="AO16134" s="46"/>
    </row>
    <row r="16135" spans="1:41" s="60" customFormat="1" hidden="1" x14ac:dyDescent="0.35">
      <c r="A16135" s="46"/>
      <c r="H16135" s="103"/>
      <c r="AD16135" s="99"/>
      <c r="AF16135" s="46"/>
      <c r="AM16135" s="121"/>
      <c r="AO16135" s="46"/>
    </row>
    <row r="16136" spans="1:41" s="60" customFormat="1" hidden="1" x14ac:dyDescent="0.35">
      <c r="A16136" s="46"/>
      <c r="H16136" s="103"/>
      <c r="AD16136" s="99"/>
      <c r="AF16136" s="46"/>
      <c r="AM16136" s="121"/>
      <c r="AO16136" s="46"/>
    </row>
    <row r="16137" spans="1:41" s="60" customFormat="1" hidden="1" x14ac:dyDescent="0.35">
      <c r="A16137" s="46"/>
      <c r="H16137" s="103"/>
      <c r="AD16137" s="99"/>
      <c r="AF16137" s="46"/>
      <c r="AM16137" s="121"/>
      <c r="AO16137" s="46"/>
    </row>
    <row r="16138" spans="1:41" s="60" customFormat="1" hidden="1" x14ac:dyDescent="0.35">
      <c r="A16138" s="46"/>
      <c r="H16138" s="103"/>
      <c r="AD16138" s="99"/>
      <c r="AF16138" s="46"/>
      <c r="AM16138" s="121"/>
      <c r="AO16138" s="46"/>
    </row>
    <row r="16139" spans="1:41" s="60" customFormat="1" hidden="1" x14ac:dyDescent="0.35">
      <c r="A16139" s="46"/>
      <c r="H16139" s="103"/>
      <c r="AD16139" s="99"/>
      <c r="AF16139" s="46"/>
      <c r="AM16139" s="121"/>
      <c r="AO16139" s="46"/>
    </row>
    <row r="16140" spans="1:41" s="60" customFormat="1" hidden="1" x14ac:dyDescent="0.35">
      <c r="A16140" s="46"/>
      <c r="H16140" s="103"/>
      <c r="AD16140" s="99"/>
      <c r="AF16140" s="46"/>
      <c r="AM16140" s="121"/>
      <c r="AO16140" s="46"/>
    </row>
    <row r="16141" spans="1:41" s="60" customFormat="1" hidden="1" x14ac:dyDescent="0.35">
      <c r="A16141" s="46"/>
      <c r="H16141" s="103"/>
      <c r="AD16141" s="99"/>
      <c r="AF16141" s="46"/>
      <c r="AM16141" s="121"/>
      <c r="AO16141" s="46"/>
    </row>
    <row r="16142" spans="1:41" s="60" customFormat="1" hidden="1" x14ac:dyDescent="0.35">
      <c r="A16142" s="46"/>
      <c r="H16142" s="103"/>
      <c r="AD16142" s="99"/>
      <c r="AF16142" s="46"/>
      <c r="AM16142" s="121"/>
      <c r="AO16142" s="46"/>
    </row>
    <row r="16143" spans="1:41" s="60" customFormat="1" hidden="1" x14ac:dyDescent="0.35">
      <c r="A16143" s="46"/>
      <c r="H16143" s="103"/>
      <c r="AD16143" s="99"/>
      <c r="AF16143" s="46"/>
      <c r="AM16143" s="121"/>
      <c r="AO16143" s="46"/>
    </row>
    <row r="16144" spans="1:41" s="60" customFormat="1" hidden="1" x14ac:dyDescent="0.35">
      <c r="A16144" s="46"/>
      <c r="H16144" s="103"/>
      <c r="AD16144" s="99"/>
      <c r="AF16144" s="46"/>
      <c r="AM16144" s="121"/>
      <c r="AO16144" s="46"/>
    </row>
    <row r="16145" spans="1:41" s="60" customFormat="1" hidden="1" x14ac:dyDescent="0.35">
      <c r="A16145" s="46"/>
      <c r="H16145" s="103"/>
      <c r="AD16145" s="99"/>
      <c r="AF16145" s="46"/>
      <c r="AM16145" s="121"/>
      <c r="AO16145" s="46"/>
    </row>
    <row r="16146" spans="1:41" s="60" customFormat="1" hidden="1" x14ac:dyDescent="0.35">
      <c r="A16146" s="46"/>
      <c r="H16146" s="103"/>
      <c r="AD16146" s="99"/>
      <c r="AF16146" s="46"/>
      <c r="AM16146" s="121"/>
      <c r="AO16146" s="46"/>
    </row>
    <row r="16147" spans="1:41" s="60" customFormat="1" hidden="1" x14ac:dyDescent="0.35">
      <c r="A16147" s="46"/>
      <c r="H16147" s="103"/>
      <c r="AD16147" s="99"/>
      <c r="AF16147" s="46"/>
      <c r="AM16147" s="121"/>
      <c r="AO16147" s="46"/>
    </row>
    <row r="16148" spans="1:41" s="60" customFormat="1" hidden="1" x14ac:dyDescent="0.35">
      <c r="A16148" s="46"/>
      <c r="H16148" s="103"/>
      <c r="AD16148" s="99"/>
      <c r="AF16148" s="46"/>
      <c r="AM16148" s="121"/>
      <c r="AO16148" s="46"/>
    </row>
    <row r="16149" spans="1:41" s="60" customFormat="1" hidden="1" x14ac:dyDescent="0.35">
      <c r="A16149" s="46"/>
      <c r="H16149" s="103"/>
      <c r="AD16149" s="99"/>
      <c r="AF16149" s="46"/>
      <c r="AM16149" s="121"/>
      <c r="AO16149" s="46"/>
    </row>
    <row r="16150" spans="1:41" s="60" customFormat="1" hidden="1" x14ac:dyDescent="0.35">
      <c r="A16150" s="46"/>
      <c r="H16150" s="103"/>
      <c r="AD16150" s="99"/>
      <c r="AF16150" s="46"/>
      <c r="AM16150" s="121"/>
      <c r="AO16150" s="46"/>
    </row>
    <row r="16151" spans="1:41" s="60" customFormat="1" hidden="1" x14ac:dyDescent="0.35">
      <c r="A16151" s="46"/>
      <c r="H16151" s="103"/>
      <c r="AD16151" s="99"/>
      <c r="AF16151" s="46"/>
      <c r="AM16151" s="121"/>
      <c r="AO16151" s="46"/>
    </row>
    <row r="16152" spans="1:41" s="60" customFormat="1" hidden="1" x14ac:dyDescent="0.35">
      <c r="A16152" s="46"/>
      <c r="H16152" s="103"/>
      <c r="AD16152" s="99"/>
      <c r="AF16152" s="46"/>
      <c r="AM16152" s="121"/>
      <c r="AO16152" s="46"/>
    </row>
    <row r="16153" spans="1:41" s="60" customFormat="1" hidden="1" x14ac:dyDescent="0.35">
      <c r="A16153" s="46"/>
      <c r="H16153" s="103"/>
      <c r="AD16153" s="99"/>
      <c r="AF16153" s="46"/>
      <c r="AM16153" s="121"/>
      <c r="AO16153" s="46"/>
    </row>
    <row r="16154" spans="1:41" s="60" customFormat="1" hidden="1" x14ac:dyDescent="0.35">
      <c r="A16154" s="46"/>
      <c r="H16154" s="103"/>
      <c r="AD16154" s="99"/>
      <c r="AF16154" s="46"/>
      <c r="AM16154" s="121"/>
      <c r="AO16154" s="46"/>
    </row>
    <row r="16155" spans="1:41" s="60" customFormat="1" hidden="1" x14ac:dyDescent="0.35">
      <c r="A16155" s="46"/>
      <c r="H16155" s="103"/>
      <c r="AD16155" s="99"/>
      <c r="AF16155" s="46"/>
      <c r="AM16155" s="121"/>
      <c r="AO16155" s="46"/>
    </row>
    <row r="16156" spans="1:41" s="60" customFormat="1" hidden="1" x14ac:dyDescent="0.35">
      <c r="A16156" s="46"/>
      <c r="H16156" s="103"/>
      <c r="AD16156" s="99"/>
      <c r="AF16156" s="46"/>
      <c r="AM16156" s="121"/>
      <c r="AO16156" s="46"/>
    </row>
    <row r="16157" spans="1:41" s="60" customFormat="1" hidden="1" x14ac:dyDescent="0.35">
      <c r="A16157" s="46"/>
      <c r="H16157" s="103"/>
      <c r="AD16157" s="99"/>
      <c r="AF16157" s="46"/>
      <c r="AM16157" s="121"/>
      <c r="AO16157" s="46"/>
    </row>
    <row r="16158" spans="1:41" s="60" customFormat="1" hidden="1" x14ac:dyDescent="0.35">
      <c r="A16158" s="46"/>
      <c r="H16158" s="103"/>
      <c r="AD16158" s="99"/>
      <c r="AF16158" s="46"/>
      <c r="AM16158" s="121"/>
      <c r="AO16158" s="46"/>
    </row>
    <row r="16159" spans="1:41" s="60" customFormat="1" hidden="1" x14ac:dyDescent="0.35">
      <c r="A16159" s="46"/>
      <c r="H16159" s="103"/>
      <c r="AD16159" s="99"/>
      <c r="AF16159" s="46"/>
      <c r="AM16159" s="121"/>
      <c r="AO16159" s="46"/>
    </row>
    <row r="16160" spans="1:41" s="60" customFormat="1" hidden="1" x14ac:dyDescent="0.35">
      <c r="A16160" s="46"/>
      <c r="H16160" s="103"/>
      <c r="AD16160" s="99"/>
      <c r="AF16160" s="46"/>
      <c r="AM16160" s="121"/>
      <c r="AO16160" s="46"/>
    </row>
    <row r="16161" spans="1:41" s="60" customFormat="1" hidden="1" x14ac:dyDescent="0.35">
      <c r="A16161" s="46"/>
      <c r="H16161" s="103"/>
      <c r="AD16161" s="99"/>
      <c r="AF16161" s="46"/>
      <c r="AM16161" s="121"/>
      <c r="AO16161" s="46"/>
    </row>
    <row r="16162" spans="1:41" s="60" customFormat="1" hidden="1" x14ac:dyDescent="0.35">
      <c r="A16162" s="46"/>
      <c r="H16162" s="103"/>
      <c r="AD16162" s="99"/>
      <c r="AF16162" s="46"/>
      <c r="AM16162" s="121"/>
      <c r="AO16162" s="46"/>
    </row>
    <row r="16163" spans="1:41" s="60" customFormat="1" hidden="1" x14ac:dyDescent="0.35">
      <c r="A16163" s="46"/>
      <c r="H16163" s="103"/>
      <c r="AD16163" s="99"/>
      <c r="AF16163" s="46"/>
      <c r="AM16163" s="121"/>
      <c r="AO16163" s="46"/>
    </row>
    <row r="16164" spans="1:41" s="60" customFormat="1" hidden="1" x14ac:dyDescent="0.35">
      <c r="A16164" s="46"/>
      <c r="H16164" s="103"/>
      <c r="AD16164" s="99"/>
      <c r="AF16164" s="46"/>
      <c r="AM16164" s="121"/>
      <c r="AO16164" s="46"/>
    </row>
    <row r="16165" spans="1:41" s="60" customFormat="1" hidden="1" x14ac:dyDescent="0.35">
      <c r="A16165" s="46"/>
      <c r="H16165" s="103"/>
      <c r="AD16165" s="99"/>
      <c r="AF16165" s="46"/>
      <c r="AM16165" s="121"/>
      <c r="AO16165" s="46"/>
    </row>
    <row r="16166" spans="1:41" s="60" customFormat="1" hidden="1" x14ac:dyDescent="0.35">
      <c r="A16166" s="46"/>
      <c r="H16166" s="103"/>
      <c r="AD16166" s="99"/>
      <c r="AF16166" s="46"/>
      <c r="AM16166" s="121"/>
      <c r="AO16166" s="46"/>
    </row>
    <row r="16167" spans="1:41" s="60" customFormat="1" hidden="1" x14ac:dyDescent="0.35">
      <c r="A16167" s="46"/>
      <c r="H16167" s="103"/>
      <c r="AD16167" s="99"/>
      <c r="AF16167" s="46"/>
      <c r="AM16167" s="121"/>
      <c r="AO16167" s="46"/>
    </row>
    <row r="16168" spans="1:41" s="60" customFormat="1" hidden="1" x14ac:dyDescent="0.35">
      <c r="A16168" s="46"/>
      <c r="H16168" s="103"/>
      <c r="AD16168" s="99"/>
      <c r="AF16168" s="46"/>
      <c r="AM16168" s="121"/>
      <c r="AO16168" s="46"/>
    </row>
    <row r="16169" spans="1:41" s="60" customFormat="1" hidden="1" x14ac:dyDescent="0.35">
      <c r="A16169" s="46"/>
      <c r="H16169" s="103"/>
      <c r="AD16169" s="99"/>
      <c r="AF16169" s="46"/>
      <c r="AM16169" s="121"/>
      <c r="AO16169" s="46"/>
    </row>
    <row r="16170" spans="1:41" s="60" customFormat="1" hidden="1" x14ac:dyDescent="0.35">
      <c r="A16170" s="46"/>
      <c r="H16170" s="103"/>
      <c r="AD16170" s="99"/>
      <c r="AF16170" s="46"/>
      <c r="AM16170" s="121"/>
      <c r="AO16170" s="46"/>
    </row>
    <row r="16171" spans="1:41" s="60" customFormat="1" hidden="1" x14ac:dyDescent="0.35">
      <c r="A16171" s="46"/>
      <c r="H16171" s="103"/>
      <c r="AD16171" s="99"/>
      <c r="AF16171" s="46"/>
      <c r="AM16171" s="121"/>
      <c r="AO16171" s="46"/>
    </row>
    <row r="16172" spans="1:41" s="60" customFormat="1" hidden="1" x14ac:dyDescent="0.35">
      <c r="A16172" s="46"/>
      <c r="H16172" s="103"/>
      <c r="AD16172" s="99"/>
      <c r="AF16172" s="46"/>
      <c r="AM16172" s="121"/>
      <c r="AO16172" s="46"/>
    </row>
    <row r="16173" spans="1:41" s="60" customFormat="1" hidden="1" x14ac:dyDescent="0.35">
      <c r="A16173" s="46"/>
      <c r="H16173" s="103"/>
      <c r="AD16173" s="99"/>
      <c r="AF16173" s="46"/>
      <c r="AM16173" s="121"/>
      <c r="AO16173" s="46"/>
    </row>
    <row r="16174" spans="1:41" s="60" customFormat="1" hidden="1" x14ac:dyDescent="0.35">
      <c r="A16174" s="46"/>
      <c r="H16174" s="103"/>
      <c r="AD16174" s="99"/>
      <c r="AF16174" s="46"/>
      <c r="AM16174" s="121"/>
      <c r="AO16174" s="46"/>
    </row>
    <row r="16175" spans="1:41" s="60" customFormat="1" hidden="1" x14ac:dyDescent="0.35">
      <c r="A16175" s="46"/>
      <c r="H16175" s="103"/>
      <c r="AD16175" s="99"/>
      <c r="AF16175" s="46"/>
      <c r="AM16175" s="121"/>
      <c r="AO16175" s="46"/>
    </row>
    <row r="16176" spans="1:41" s="60" customFormat="1" hidden="1" x14ac:dyDescent="0.35">
      <c r="A16176" s="46"/>
      <c r="H16176" s="103"/>
      <c r="AD16176" s="99"/>
      <c r="AF16176" s="46"/>
      <c r="AM16176" s="121"/>
      <c r="AO16176" s="46"/>
    </row>
    <row r="16177" spans="1:41" s="60" customFormat="1" hidden="1" x14ac:dyDescent="0.35">
      <c r="A16177" s="46"/>
      <c r="H16177" s="103"/>
      <c r="AD16177" s="99"/>
      <c r="AF16177" s="46"/>
      <c r="AM16177" s="121"/>
      <c r="AO16177" s="46"/>
    </row>
    <row r="16178" spans="1:41" s="60" customFormat="1" hidden="1" x14ac:dyDescent="0.35">
      <c r="A16178" s="46"/>
      <c r="H16178" s="103"/>
      <c r="AD16178" s="99"/>
      <c r="AF16178" s="46"/>
      <c r="AM16178" s="121"/>
      <c r="AO16178" s="46"/>
    </row>
    <row r="16179" spans="1:41" s="60" customFormat="1" hidden="1" x14ac:dyDescent="0.35">
      <c r="A16179" s="46"/>
      <c r="H16179" s="103"/>
      <c r="AD16179" s="99"/>
      <c r="AF16179" s="46"/>
      <c r="AM16179" s="121"/>
      <c r="AO16179" s="46"/>
    </row>
    <row r="16180" spans="1:41" s="60" customFormat="1" hidden="1" x14ac:dyDescent="0.35">
      <c r="A16180" s="46"/>
      <c r="H16180" s="103"/>
      <c r="AD16180" s="99"/>
      <c r="AF16180" s="46"/>
      <c r="AM16180" s="121"/>
      <c r="AO16180" s="46"/>
    </row>
    <row r="16181" spans="1:41" s="60" customFormat="1" hidden="1" x14ac:dyDescent="0.35">
      <c r="A16181" s="46"/>
      <c r="H16181" s="103"/>
      <c r="AD16181" s="99"/>
      <c r="AF16181" s="46"/>
      <c r="AM16181" s="121"/>
      <c r="AO16181" s="46"/>
    </row>
    <row r="16182" spans="1:41" s="60" customFormat="1" hidden="1" x14ac:dyDescent="0.35">
      <c r="A16182" s="46"/>
      <c r="H16182" s="103"/>
      <c r="AD16182" s="99"/>
      <c r="AF16182" s="46"/>
      <c r="AM16182" s="121"/>
      <c r="AO16182" s="46"/>
    </row>
    <row r="16183" spans="1:41" s="60" customFormat="1" hidden="1" x14ac:dyDescent="0.35">
      <c r="A16183" s="46"/>
      <c r="H16183" s="103"/>
      <c r="AD16183" s="99"/>
      <c r="AF16183" s="46"/>
      <c r="AM16183" s="121"/>
      <c r="AO16183" s="46"/>
    </row>
    <row r="16184" spans="1:41" s="60" customFormat="1" hidden="1" x14ac:dyDescent="0.35">
      <c r="A16184" s="46"/>
      <c r="H16184" s="103"/>
      <c r="AD16184" s="99"/>
      <c r="AF16184" s="46"/>
      <c r="AM16184" s="121"/>
      <c r="AO16184" s="46"/>
    </row>
    <row r="16185" spans="1:41" s="60" customFormat="1" hidden="1" x14ac:dyDescent="0.35">
      <c r="A16185" s="46"/>
      <c r="H16185" s="103"/>
      <c r="AD16185" s="99"/>
      <c r="AF16185" s="46"/>
      <c r="AM16185" s="121"/>
      <c r="AO16185" s="46"/>
    </row>
    <row r="16186" spans="1:41" s="60" customFormat="1" hidden="1" x14ac:dyDescent="0.35">
      <c r="A16186" s="46"/>
      <c r="H16186" s="103"/>
      <c r="AD16186" s="99"/>
      <c r="AF16186" s="46"/>
      <c r="AM16186" s="121"/>
      <c r="AO16186" s="46"/>
    </row>
    <row r="16187" spans="1:41" s="60" customFormat="1" hidden="1" x14ac:dyDescent="0.35">
      <c r="A16187" s="46"/>
      <c r="H16187" s="103"/>
      <c r="AD16187" s="99"/>
      <c r="AF16187" s="46"/>
      <c r="AM16187" s="121"/>
      <c r="AO16187" s="46"/>
    </row>
    <row r="16188" spans="1:41" s="60" customFormat="1" hidden="1" x14ac:dyDescent="0.35">
      <c r="A16188" s="46"/>
      <c r="H16188" s="103"/>
      <c r="AD16188" s="99"/>
      <c r="AF16188" s="46"/>
      <c r="AM16188" s="121"/>
      <c r="AO16188" s="46"/>
    </row>
    <row r="16189" spans="1:41" s="60" customFormat="1" hidden="1" x14ac:dyDescent="0.35">
      <c r="A16189" s="46"/>
      <c r="H16189" s="103"/>
      <c r="AD16189" s="99"/>
      <c r="AF16189" s="46"/>
      <c r="AM16189" s="121"/>
      <c r="AO16189" s="46"/>
    </row>
    <row r="16190" spans="1:41" s="60" customFormat="1" hidden="1" x14ac:dyDescent="0.35">
      <c r="A16190" s="46"/>
      <c r="H16190" s="103"/>
      <c r="AD16190" s="99"/>
      <c r="AF16190" s="46"/>
      <c r="AM16190" s="121"/>
      <c r="AO16190" s="46"/>
    </row>
    <row r="16191" spans="1:41" s="60" customFormat="1" hidden="1" x14ac:dyDescent="0.35">
      <c r="A16191" s="46"/>
      <c r="H16191" s="103"/>
      <c r="AD16191" s="99"/>
      <c r="AF16191" s="46"/>
      <c r="AM16191" s="121"/>
      <c r="AO16191" s="46"/>
    </row>
    <row r="16192" spans="1:41" s="60" customFormat="1" hidden="1" x14ac:dyDescent="0.35">
      <c r="A16192" s="46"/>
      <c r="H16192" s="103"/>
      <c r="AD16192" s="99"/>
      <c r="AF16192" s="46"/>
      <c r="AM16192" s="121"/>
      <c r="AO16192" s="46"/>
    </row>
    <row r="16193" spans="1:41" s="60" customFormat="1" hidden="1" x14ac:dyDescent="0.35">
      <c r="A16193" s="46"/>
      <c r="H16193" s="103"/>
      <c r="AD16193" s="99"/>
      <c r="AF16193" s="46"/>
      <c r="AM16193" s="121"/>
      <c r="AO16193" s="46"/>
    </row>
    <row r="16194" spans="1:41" s="60" customFormat="1" hidden="1" x14ac:dyDescent="0.35">
      <c r="A16194" s="46"/>
      <c r="H16194" s="103"/>
      <c r="AD16194" s="99"/>
      <c r="AF16194" s="46"/>
      <c r="AM16194" s="121"/>
      <c r="AO16194" s="46"/>
    </row>
    <row r="16195" spans="1:41" s="60" customFormat="1" hidden="1" x14ac:dyDescent="0.35">
      <c r="A16195" s="46"/>
      <c r="H16195" s="103"/>
      <c r="AD16195" s="99"/>
      <c r="AF16195" s="46"/>
      <c r="AM16195" s="121"/>
      <c r="AO16195" s="46"/>
    </row>
    <row r="16196" spans="1:41" s="60" customFormat="1" hidden="1" x14ac:dyDescent="0.35">
      <c r="A16196" s="46"/>
      <c r="H16196" s="103"/>
      <c r="AD16196" s="99"/>
      <c r="AF16196" s="46"/>
      <c r="AM16196" s="121"/>
      <c r="AO16196" s="46"/>
    </row>
    <row r="16197" spans="1:41" s="60" customFormat="1" hidden="1" x14ac:dyDescent="0.35">
      <c r="A16197" s="46"/>
      <c r="H16197" s="103"/>
      <c r="AD16197" s="99"/>
      <c r="AF16197" s="46"/>
      <c r="AM16197" s="121"/>
      <c r="AO16197" s="46"/>
    </row>
    <row r="16198" spans="1:41" s="60" customFormat="1" hidden="1" x14ac:dyDescent="0.35">
      <c r="A16198" s="46"/>
      <c r="H16198" s="103"/>
      <c r="AD16198" s="99"/>
      <c r="AF16198" s="46"/>
      <c r="AM16198" s="121"/>
      <c r="AO16198" s="46"/>
    </row>
    <row r="16199" spans="1:41" s="60" customFormat="1" hidden="1" x14ac:dyDescent="0.35">
      <c r="A16199" s="46"/>
      <c r="H16199" s="103"/>
      <c r="AD16199" s="99"/>
      <c r="AF16199" s="46"/>
      <c r="AM16199" s="121"/>
      <c r="AO16199" s="46"/>
    </row>
    <row r="16200" spans="1:41" s="60" customFormat="1" hidden="1" x14ac:dyDescent="0.35">
      <c r="A16200" s="46"/>
      <c r="H16200" s="103"/>
      <c r="AD16200" s="99"/>
      <c r="AF16200" s="46"/>
      <c r="AM16200" s="121"/>
      <c r="AO16200" s="46"/>
    </row>
    <row r="16201" spans="1:41" s="60" customFormat="1" hidden="1" x14ac:dyDescent="0.35">
      <c r="A16201" s="46"/>
      <c r="H16201" s="103"/>
      <c r="AD16201" s="99"/>
      <c r="AF16201" s="46"/>
      <c r="AM16201" s="121"/>
      <c r="AO16201" s="46"/>
    </row>
    <row r="16202" spans="1:41" s="60" customFormat="1" hidden="1" x14ac:dyDescent="0.35">
      <c r="A16202" s="46"/>
      <c r="H16202" s="103"/>
      <c r="AD16202" s="99"/>
      <c r="AF16202" s="46"/>
      <c r="AM16202" s="121"/>
      <c r="AO16202" s="46"/>
    </row>
    <row r="16203" spans="1:41" s="60" customFormat="1" hidden="1" x14ac:dyDescent="0.35">
      <c r="A16203" s="46"/>
      <c r="H16203" s="103"/>
      <c r="AD16203" s="99"/>
      <c r="AF16203" s="46"/>
      <c r="AM16203" s="121"/>
      <c r="AO16203" s="46"/>
    </row>
    <row r="16204" spans="1:41" s="60" customFormat="1" hidden="1" x14ac:dyDescent="0.35">
      <c r="A16204" s="46"/>
      <c r="H16204" s="103"/>
      <c r="AD16204" s="99"/>
      <c r="AF16204" s="46"/>
      <c r="AM16204" s="121"/>
      <c r="AO16204" s="46"/>
    </row>
    <row r="16205" spans="1:41" s="60" customFormat="1" hidden="1" x14ac:dyDescent="0.35">
      <c r="A16205" s="46"/>
      <c r="H16205" s="103"/>
      <c r="AD16205" s="99"/>
      <c r="AF16205" s="46"/>
      <c r="AM16205" s="121"/>
      <c r="AO16205" s="46"/>
    </row>
    <row r="16206" spans="1:41" s="60" customFormat="1" hidden="1" x14ac:dyDescent="0.35">
      <c r="A16206" s="46"/>
      <c r="H16206" s="103"/>
      <c r="AD16206" s="99"/>
      <c r="AF16206" s="46"/>
      <c r="AM16206" s="121"/>
      <c r="AO16206" s="46"/>
    </row>
    <row r="16207" spans="1:41" s="60" customFormat="1" hidden="1" x14ac:dyDescent="0.35">
      <c r="A16207" s="46"/>
      <c r="H16207" s="103"/>
      <c r="AD16207" s="99"/>
      <c r="AF16207" s="46"/>
      <c r="AM16207" s="121"/>
      <c r="AO16207" s="46"/>
    </row>
    <row r="16208" spans="1:41" s="60" customFormat="1" hidden="1" x14ac:dyDescent="0.35">
      <c r="A16208" s="46"/>
      <c r="H16208" s="103"/>
      <c r="AD16208" s="99"/>
      <c r="AF16208" s="46"/>
      <c r="AM16208" s="121"/>
      <c r="AO16208" s="46"/>
    </row>
    <row r="16209" spans="1:41" s="60" customFormat="1" hidden="1" x14ac:dyDescent="0.35">
      <c r="A16209" s="46"/>
      <c r="H16209" s="103"/>
      <c r="AD16209" s="99"/>
      <c r="AF16209" s="46"/>
      <c r="AM16209" s="121"/>
      <c r="AO16209" s="46"/>
    </row>
    <row r="16210" spans="1:41" s="60" customFormat="1" hidden="1" x14ac:dyDescent="0.35">
      <c r="A16210" s="46"/>
      <c r="H16210" s="103"/>
      <c r="AD16210" s="99"/>
      <c r="AF16210" s="46"/>
      <c r="AM16210" s="121"/>
      <c r="AO16210" s="46"/>
    </row>
    <row r="16211" spans="1:41" s="60" customFormat="1" hidden="1" x14ac:dyDescent="0.35">
      <c r="A16211" s="46"/>
      <c r="H16211" s="103"/>
      <c r="AD16211" s="99"/>
      <c r="AF16211" s="46"/>
      <c r="AM16211" s="121"/>
      <c r="AO16211" s="46"/>
    </row>
    <row r="16212" spans="1:41" s="60" customFormat="1" hidden="1" x14ac:dyDescent="0.35">
      <c r="A16212" s="46"/>
      <c r="H16212" s="103"/>
      <c r="AD16212" s="99"/>
      <c r="AF16212" s="46"/>
      <c r="AM16212" s="121"/>
      <c r="AO16212" s="46"/>
    </row>
    <row r="16213" spans="1:41" s="60" customFormat="1" hidden="1" x14ac:dyDescent="0.35">
      <c r="A16213" s="46"/>
      <c r="H16213" s="103"/>
      <c r="AD16213" s="99"/>
      <c r="AF16213" s="46"/>
      <c r="AM16213" s="121"/>
      <c r="AO16213" s="46"/>
    </row>
    <row r="16214" spans="1:41" s="60" customFormat="1" hidden="1" x14ac:dyDescent="0.35">
      <c r="A16214" s="46"/>
      <c r="H16214" s="103"/>
      <c r="AD16214" s="99"/>
      <c r="AF16214" s="46"/>
      <c r="AM16214" s="121"/>
      <c r="AO16214" s="46"/>
    </row>
    <row r="16215" spans="1:41" s="60" customFormat="1" hidden="1" x14ac:dyDescent="0.35">
      <c r="A16215" s="46"/>
      <c r="H16215" s="103"/>
      <c r="AD16215" s="99"/>
      <c r="AF16215" s="46"/>
      <c r="AM16215" s="121"/>
      <c r="AO16215" s="46"/>
    </row>
    <row r="16216" spans="1:41" s="60" customFormat="1" hidden="1" x14ac:dyDescent="0.35">
      <c r="A16216" s="46"/>
      <c r="H16216" s="103"/>
      <c r="AD16216" s="99"/>
      <c r="AF16216" s="46"/>
      <c r="AM16216" s="121"/>
      <c r="AO16216" s="46"/>
    </row>
    <row r="16217" spans="1:41" s="60" customFormat="1" hidden="1" x14ac:dyDescent="0.35">
      <c r="A16217" s="46"/>
      <c r="H16217" s="103"/>
      <c r="AD16217" s="99"/>
      <c r="AF16217" s="46"/>
      <c r="AM16217" s="121"/>
      <c r="AO16217" s="46"/>
    </row>
    <row r="16218" spans="1:41" s="60" customFormat="1" hidden="1" x14ac:dyDescent="0.35">
      <c r="A16218" s="46"/>
      <c r="H16218" s="103"/>
      <c r="AD16218" s="99"/>
      <c r="AF16218" s="46"/>
      <c r="AM16218" s="121"/>
      <c r="AO16218" s="46"/>
    </row>
    <row r="16219" spans="1:41" s="60" customFormat="1" hidden="1" x14ac:dyDescent="0.35">
      <c r="A16219" s="46"/>
      <c r="H16219" s="103"/>
      <c r="AD16219" s="99"/>
      <c r="AF16219" s="46"/>
      <c r="AM16219" s="121"/>
      <c r="AO16219" s="46"/>
    </row>
    <row r="16220" spans="1:41" s="60" customFormat="1" hidden="1" x14ac:dyDescent="0.35">
      <c r="A16220" s="46"/>
      <c r="H16220" s="103"/>
      <c r="AD16220" s="99"/>
      <c r="AF16220" s="46"/>
      <c r="AM16220" s="121"/>
      <c r="AO16220" s="46"/>
    </row>
    <row r="16221" spans="1:41" s="60" customFormat="1" hidden="1" x14ac:dyDescent="0.35">
      <c r="A16221" s="46"/>
      <c r="H16221" s="103"/>
      <c r="AD16221" s="99"/>
      <c r="AF16221" s="46"/>
      <c r="AM16221" s="121"/>
      <c r="AO16221" s="46"/>
    </row>
    <row r="16222" spans="1:41" s="60" customFormat="1" hidden="1" x14ac:dyDescent="0.35">
      <c r="A16222" s="46"/>
      <c r="H16222" s="103"/>
      <c r="AD16222" s="99"/>
      <c r="AF16222" s="46"/>
      <c r="AM16222" s="121"/>
      <c r="AO16222" s="46"/>
    </row>
    <row r="16223" spans="1:41" s="60" customFormat="1" hidden="1" x14ac:dyDescent="0.35">
      <c r="A16223" s="46"/>
      <c r="H16223" s="103"/>
      <c r="AD16223" s="99"/>
      <c r="AF16223" s="46"/>
      <c r="AM16223" s="121"/>
      <c r="AO16223" s="46"/>
    </row>
    <row r="16224" spans="1:41" s="60" customFormat="1" hidden="1" x14ac:dyDescent="0.35">
      <c r="A16224" s="46"/>
      <c r="H16224" s="103"/>
      <c r="AD16224" s="99"/>
      <c r="AF16224" s="46"/>
      <c r="AM16224" s="121"/>
      <c r="AO16224" s="46"/>
    </row>
    <row r="16225" spans="1:41" s="60" customFormat="1" hidden="1" x14ac:dyDescent="0.35">
      <c r="A16225" s="46"/>
      <c r="H16225" s="103"/>
      <c r="AD16225" s="99"/>
      <c r="AF16225" s="46"/>
      <c r="AM16225" s="121"/>
      <c r="AO16225" s="46"/>
    </row>
    <row r="16226" spans="1:41" s="60" customFormat="1" hidden="1" x14ac:dyDescent="0.35">
      <c r="A16226" s="46"/>
      <c r="H16226" s="103"/>
      <c r="AD16226" s="99"/>
      <c r="AF16226" s="46"/>
      <c r="AM16226" s="121"/>
      <c r="AO16226" s="46"/>
    </row>
    <row r="16227" spans="1:41" s="60" customFormat="1" hidden="1" x14ac:dyDescent="0.35">
      <c r="A16227" s="46"/>
      <c r="H16227" s="103"/>
      <c r="AD16227" s="99"/>
      <c r="AF16227" s="46"/>
      <c r="AM16227" s="121"/>
      <c r="AO16227" s="46"/>
    </row>
    <row r="16228" spans="1:41" s="60" customFormat="1" hidden="1" x14ac:dyDescent="0.35">
      <c r="A16228" s="46"/>
      <c r="H16228" s="103"/>
      <c r="AD16228" s="99"/>
      <c r="AF16228" s="46"/>
      <c r="AM16228" s="121"/>
      <c r="AO16228" s="46"/>
    </row>
    <row r="16229" spans="1:41" s="60" customFormat="1" hidden="1" x14ac:dyDescent="0.35">
      <c r="A16229" s="46"/>
      <c r="H16229" s="103"/>
      <c r="AD16229" s="99"/>
      <c r="AF16229" s="46"/>
      <c r="AM16229" s="121"/>
      <c r="AO16229" s="46"/>
    </row>
    <row r="16230" spans="1:41" s="60" customFormat="1" hidden="1" x14ac:dyDescent="0.35">
      <c r="A16230" s="46"/>
      <c r="H16230" s="103"/>
      <c r="AD16230" s="99"/>
      <c r="AF16230" s="46"/>
      <c r="AM16230" s="121"/>
      <c r="AO16230" s="46"/>
    </row>
    <row r="16231" spans="1:41" s="60" customFormat="1" hidden="1" x14ac:dyDescent="0.35">
      <c r="A16231" s="46"/>
      <c r="H16231" s="103"/>
      <c r="AD16231" s="99"/>
      <c r="AF16231" s="46"/>
      <c r="AM16231" s="121"/>
      <c r="AO16231" s="46"/>
    </row>
    <row r="16232" spans="1:41" s="60" customFormat="1" hidden="1" x14ac:dyDescent="0.35">
      <c r="A16232" s="46"/>
      <c r="H16232" s="103"/>
      <c r="AD16232" s="99"/>
      <c r="AF16232" s="46"/>
      <c r="AM16232" s="121"/>
      <c r="AO16232" s="46"/>
    </row>
    <row r="16233" spans="1:41" s="60" customFormat="1" hidden="1" x14ac:dyDescent="0.35">
      <c r="A16233" s="46"/>
      <c r="H16233" s="103"/>
      <c r="AD16233" s="99"/>
      <c r="AF16233" s="46"/>
      <c r="AM16233" s="121"/>
      <c r="AO16233" s="46"/>
    </row>
    <row r="16234" spans="1:41" s="60" customFormat="1" hidden="1" x14ac:dyDescent="0.35">
      <c r="A16234" s="46"/>
      <c r="H16234" s="103"/>
      <c r="AD16234" s="99"/>
      <c r="AF16234" s="46"/>
      <c r="AM16234" s="121"/>
      <c r="AO16234" s="46"/>
    </row>
    <row r="16235" spans="1:41" s="60" customFormat="1" hidden="1" x14ac:dyDescent="0.35">
      <c r="A16235" s="46"/>
      <c r="H16235" s="103"/>
      <c r="AD16235" s="99"/>
      <c r="AF16235" s="46"/>
      <c r="AM16235" s="121"/>
      <c r="AO16235" s="46"/>
    </row>
    <row r="16236" spans="1:41" s="60" customFormat="1" hidden="1" x14ac:dyDescent="0.35">
      <c r="A16236" s="46"/>
      <c r="H16236" s="103"/>
      <c r="AD16236" s="99"/>
      <c r="AF16236" s="46"/>
      <c r="AM16236" s="121"/>
      <c r="AO16236" s="46"/>
    </row>
    <row r="16237" spans="1:41" s="60" customFormat="1" hidden="1" x14ac:dyDescent="0.35">
      <c r="A16237" s="46"/>
      <c r="H16237" s="103"/>
      <c r="AD16237" s="99"/>
      <c r="AF16237" s="46"/>
      <c r="AM16237" s="121"/>
      <c r="AO16237" s="46"/>
    </row>
    <row r="16238" spans="1:41" s="60" customFormat="1" hidden="1" x14ac:dyDescent="0.35">
      <c r="A16238" s="46"/>
      <c r="H16238" s="103"/>
      <c r="AD16238" s="99"/>
      <c r="AF16238" s="46"/>
      <c r="AM16238" s="121"/>
      <c r="AO16238" s="46"/>
    </row>
    <row r="16239" spans="1:41" s="60" customFormat="1" hidden="1" x14ac:dyDescent="0.35">
      <c r="A16239" s="46"/>
      <c r="H16239" s="103"/>
      <c r="AD16239" s="99"/>
      <c r="AF16239" s="46"/>
      <c r="AM16239" s="121"/>
      <c r="AO16239" s="46"/>
    </row>
    <row r="16240" spans="1:41" s="60" customFormat="1" hidden="1" x14ac:dyDescent="0.35">
      <c r="A16240" s="46"/>
      <c r="H16240" s="103"/>
      <c r="AD16240" s="99"/>
      <c r="AF16240" s="46"/>
      <c r="AM16240" s="121"/>
      <c r="AO16240" s="46"/>
    </row>
    <row r="16241" spans="1:41" s="60" customFormat="1" hidden="1" x14ac:dyDescent="0.35">
      <c r="A16241" s="46"/>
      <c r="H16241" s="103"/>
      <c r="AD16241" s="99"/>
      <c r="AF16241" s="46"/>
      <c r="AM16241" s="121"/>
      <c r="AO16241" s="46"/>
    </row>
    <row r="16242" spans="1:41" s="60" customFormat="1" hidden="1" x14ac:dyDescent="0.35">
      <c r="A16242" s="46"/>
      <c r="H16242" s="103"/>
      <c r="AD16242" s="99"/>
      <c r="AF16242" s="46"/>
      <c r="AM16242" s="121"/>
      <c r="AO16242" s="46"/>
    </row>
    <row r="16243" spans="1:41" s="60" customFormat="1" hidden="1" x14ac:dyDescent="0.35">
      <c r="A16243" s="46"/>
      <c r="H16243" s="103"/>
      <c r="AD16243" s="99"/>
      <c r="AF16243" s="46"/>
      <c r="AM16243" s="121"/>
      <c r="AO16243" s="46"/>
    </row>
    <row r="16244" spans="1:41" s="60" customFormat="1" hidden="1" x14ac:dyDescent="0.35">
      <c r="A16244" s="46"/>
      <c r="H16244" s="103"/>
      <c r="AD16244" s="99"/>
      <c r="AF16244" s="46"/>
      <c r="AM16244" s="121"/>
      <c r="AO16244" s="46"/>
    </row>
    <row r="16245" spans="1:41" s="60" customFormat="1" hidden="1" x14ac:dyDescent="0.35">
      <c r="A16245" s="46"/>
      <c r="H16245" s="103"/>
      <c r="AD16245" s="99"/>
      <c r="AF16245" s="46"/>
      <c r="AM16245" s="121"/>
      <c r="AO16245" s="46"/>
    </row>
    <row r="16246" spans="1:41" s="60" customFormat="1" hidden="1" x14ac:dyDescent="0.35">
      <c r="A16246" s="46"/>
      <c r="H16246" s="103"/>
      <c r="AD16246" s="99"/>
      <c r="AF16246" s="46"/>
      <c r="AM16246" s="121"/>
      <c r="AO16246" s="46"/>
    </row>
    <row r="16247" spans="1:41" s="60" customFormat="1" hidden="1" x14ac:dyDescent="0.35">
      <c r="A16247" s="46"/>
      <c r="H16247" s="103"/>
      <c r="AD16247" s="99"/>
      <c r="AF16247" s="46"/>
      <c r="AM16247" s="121"/>
      <c r="AO16247" s="46"/>
    </row>
    <row r="16248" spans="1:41" s="60" customFormat="1" hidden="1" x14ac:dyDescent="0.35">
      <c r="A16248" s="46"/>
      <c r="H16248" s="103"/>
      <c r="AD16248" s="99"/>
      <c r="AF16248" s="46"/>
      <c r="AM16248" s="121"/>
      <c r="AO16248" s="46"/>
    </row>
    <row r="16249" spans="1:41" s="60" customFormat="1" hidden="1" x14ac:dyDescent="0.35">
      <c r="A16249" s="46"/>
      <c r="H16249" s="103"/>
      <c r="AD16249" s="99"/>
      <c r="AF16249" s="46"/>
      <c r="AM16249" s="121"/>
      <c r="AO16249" s="46"/>
    </row>
    <row r="16250" spans="1:41" s="60" customFormat="1" hidden="1" x14ac:dyDescent="0.35">
      <c r="A16250" s="46"/>
      <c r="H16250" s="103"/>
      <c r="AD16250" s="99"/>
      <c r="AF16250" s="46"/>
      <c r="AM16250" s="121"/>
      <c r="AO16250" s="46"/>
    </row>
    <row r="16251" spans="1:41" s="60" customFormat="1" hidden="1" x14ac:dyDescent="0.35">
      <c r="A16251" s="46"/>
      <c r="H16251" s="103"/>
      <c r="AD16251" s="99"/>
      <c r="AF16251" s="46"/>
      <c r="AM16251" s="121"/>
      <c r="AO16251" s="46"/>
    </row>
    <row r="16252" spans="1:41" s="60" customFormat="1" hidden="1" x14ac:dyDescent="0.35">
      <c r="A16252" s="46"/>
      <c r="H16252" s="103"/>
      <c r="AD16252" s="99"/>
      <c r="AF16252" s="46"/>
      <c r="AM16252" s="121"/>
      <c r="AO16252" s="46"/>
    </row>
    <row r="16253" spans="1:41" s="60" customFormat="1" hidden="1" x14ac:dyDescent="0.35">
      <c r="A16253" s="46"/>
      <c r="H16253" s="103"/>
      <c r="AD16253" s="99"/>
      <c r="AF16253" s="46"/>
      <c r="AM16253" s="121"/>
      <c r="AO16253" s="46"/>
    </row>
    <row r="16254" spans="1:41" s="60" customFormat="1" hidden="1" x14ac:dyDescent="0.35">
      <c r="A16254" s="46"/>
      <c r="H16254" s="103"/>
      <c r="AD16254" s="99"/>
      <c r="AF16254" s="46"/>
      <c r="AM16254" s="121"/>
      <c r="AO16254" s="46"/>
    </row>
    <row r="16255" spans="1:41" s="60" customFormat="1" hidden="1" x14ac:dyDescent="0.35">
      <c r="A16255" s="46"/>
      <c r="H16255" s="103"/>
      <c r="AD16255" s="99"/>
      <c r="AF16255" s="46"/>
      <c r="AM16255" s="121"/>
      <c r="AO16255" s="46"/>
    </row>
    <row r="16256" spans="1:41" s="60" customFormat="1" hidden="1" x14ac:dyDescent="0.35">
      <c r="A16256" s="46"/>
      <c r="H16256" s="103"/>
      <c r="AD16256" s="99"/>
      <c r="AF16256" s="46"/>
      <c r="AM16256" s="121"/>
      <c r="AO16256" s="46"/>
    </row>
    <row r="16257" spans="1:41" s="60" customFormat="1" hidden="1" x14ac:dyDescent="0.35">
      <c r="A16257" s="46"/>
      <c r="H16257" s="103"/>
      <c r="AD16257" s="99"/>
      <c r="AF16257" s="46"/>
      <c r="AM16257" s="121"/>
      <c r="AO16257" s="46"/>
    </row>
    <row r="16258" spans="1:41" s="60" customFormat="1" hidden="1" x14ac:dyDescent="0.35">
      <c r="A16258" s="46"/>
      <c r="H16258" s="103"/>
      <c r="AD16258" s="99"/>
      <c r="AF16258" s="46"/>
      <c r="AM16258" s="121"/>
      <c r="AO16258" s="46"/>
    </row>
    <row r="16259" spans="1:41" s="60" customFormat="1" hidden="1" x14ac:dyDescent="0.35">
      <c r="A16259" s="46"/>
      <c r="H16259" s="103"/>
      <c r="AD16259" s="99"/>
      <c r="AF16259" s="46"/>
      <c r="AM16259" s="121"/>
      <c r="AO16259" s="46"/>
    </row>
    <row r="16260" spans="1:41" s="60" customFormat="1" hidden="1" x14ac:dyDescent="0.35">
      <c r="A16260" s="46"/>
      <c r="H16260" s="103"/>
      <c r="AD16260" s="99"/>
      <c r="AF16260" s="46"/>
      <c r="AM16260" s="121"/>
      <c r="AO16260" s="46"/>
    </row>
    <row r="16261" spans="1:41" s="60" customFormat="1" hidden="1" x14ac:dyDescent="0.35">
      <c r="A16261" s="46"/>
      <c r="H16261" s="103"/>
      <c r="AD16261" s="99"/>
      <c r="AF16261" s="46"/>
      <c r="AM16261" s="121"/>
      <c r="AO16261" s="46"/>
    </row>
    <row r="16262" spans="1:41" s="60" customFormat="1" hidden="1" x14ac:dyDescent="0.35">
      <c r="A16262" s="46"/>
      <c r="H16262" s="103"/>
      <c r="AD16262" s="99"/>
      <c r="AF16262" s="46"/>
      <c r="AM16262" s="121"/>
      <c r="AO16262" s="46"/>
    </row>
    <row r="16263" spans="1:41" s="60" customFormat="1" hidden="1" x14ac:dyDescent="0.35">
      <c r="A16263" s="46"/>
      <c r="H16263" s="103"/>
      <c r="AD16263" s="99"/>
      <c r="AF16263" s="46"/>
      <c r="AM16263" s="121"/>
      <c r="AO16263" s="46"/>
    </row>
    <row r="16264" spans="1:41" s="60" customFormat="1" hidden="1" x14ac:dyDescent="0.35">
      <c r="A16264" s="46"/>
      <c r="H16264" s="103"/>
      <c r="AD16264" s="99"/>
      <c r="AF16264" s="46"/>
      <c r="AM16264" s="121"/>
      <c r="AO16264" s="46"/>
    </row>
    <row r="16265" spans="1:41" s="60" customFormat="1" hidden="1" x14ac:dyDescent="0.35">
      <c r="A16265" s="46"/>
      <c r="H16265" s="103"/>
      <c r="AD16265" s="99"/>
      <c r="AF16265" s="46"/>
      <c r="AM16265" s="121"/>
      <c r="AO16265" s="46"/>
    </row>
    <row r="16266" spans="1:41" s="60" customFormat="1" hidden="1" x14ac:dyDescent="0.35">
      <c r="A16266" s="46"/>
      <c r="H16266" s="103"/>
      <c r="AD16266" s="99"/>
      <c r="AF16266" s="46"/>
      <c r="AM16266" s="121"/>
      <c r="AO16266" s="46"/>
    </row>
    <row r="16267" spans="1:41" s="60" customFormat="1" hidden="1" x14ac:dyDescent="0.35">
      <c r="A16267" s="46"/>
      <c r="H16267" s="103"/>
      <c r="AD16267" s="99"/>
      <c r="AF16267" s="46"/>
      <c r="AM16267" s="121"/>
      <c r="AO16267" s="46"/>
    </row>
    <row r="16268" spans="1:41" s="60" customFormat="1" hidden="1" x14ac:dyDescent="0.35">
      <c r="A16268" s="46"/>
      <c r="H16268" s="103"/>
      <c r="AD16268" s="99"/>
      <c r="AF16268" s="46"/>
      <c r="AM16268" s="121"/>
      <c r="AO16268" s="46"/>
    </row>
    <row r="16269" spans="1:41" s="60" customFormat="1" hidden="1" x14ac:dyDescent="0.35">
      <c r="A16269" s="46"/>
      <c r="H16269" s="103"/>
      <c r="AD16269" s="99"/>
      <c r="AF16269" s="46"/>
      <c r="AM16269" s="121"/>
      <c r="AO16269" s="46"/>
    </row>
    <row r="16270" spans="1:41" s="60" customFormat="1" hidden="1" x14ac:dyDescent="0.35">
      <c r="A16270" s="46"/>
      <c r="H16270" s="103"/>
      <c r="AD16270" s="99"/>
      <c r="AF16270" s="46"/>
      <c r="AM16270" s="121"/>
      <c r="AO16270" s="46"/>
    </row>
    <row r="16271" spans="1:41" s="60" customFormat="1" hidden="1" x14ac:dyDescent="0.35">
      <c r="A16271" s="46"/>
      <c r="H16271" s="103"/>
      <c r="AD16271" s="99"/>
      <c r="AF16271" s="46"/>
      <c r="AM16271" s="121"/>
      <c r="AO16271" s="46"/>
    </row>
    <row r="16272" spans="1:41" s="60" customFormat="1" hidden="1" x14ac:dyDescent="0.35">
      <c r="A16272" s="46"/>
      <c r="H16272" s="103"/>
      <c r="AD16272" s="99"/>
      <c r="AF16272" s="46"/>
      <c r="AM16272" s="121"/>
      <c r="AO16272" s="46"/>
    </row>
    <row r="16273" spans="1:41" s="60" customFormat="1" hidden="1" x14ac:dyDescent="0.35">
      <c r="A16273" s="46"/>
      <c r="H16273" s="103"/>
      <c r="AD16273" s="99"/>
      <c r="AF16273" s="46"/>
      <c r="AM16273" s="121"/>
      <c r="AO16273" s="46"/>
    </row>
    <row r="16274" spans="1:41" s="60" customFormat="1" hidden="1" x14ac:dyDescent="0.35">
      <c r="A16274" s="46"/>
      <c r="H16274" s="103"/>
      <c r="AD16274" s="99"/>
      <c r="AF16274" s="46"/>
      <c r="AM16274" s="121"/>
      <c r="AO16274" s="46"/>
    </row>
    <row r="16275" spans="1:41" s="60" customFormat="1" hidden="1" x14ac:dyDescent="0.35">
      <c r="A16275" s="46"/>
      <c r="H16275" s="103"/>
      <c r="AD16275" s="99"/>
      <c r="AF16275" s="46"/>
      <c r="AM16275" s="121"/>
      <c r="AO16275" s="46"/>
    </row>
    <row r="16276" spans="1:41" s="60" customFormat="1" hidden="1" x14ac:dyDescent="0.35">
      <c r="A16276" s="46"/>
      <c r="H16276" s="103"/>
      <c r="AD16276" s="99"/>
      <c r="AF16276" s="46"/>
      <c r="AM16276" s="121"/>
      <c r="AO16276" s="46"/>
    </row>
    <row r="16277" spans="1:41" s="60" customFormat="1" hidden="1" x14ac:dyDescent="0.35">
      <c r="A16277" s="46"/>
      <c r="H16277" s="103"/>
      <c r="AD16277" s="99"/>
      <c r="AF16277" s="46"/>
      <c r="AM16277" s="121"/>
      <c r="AO16277" s="46"/>
    </row>
    <row r="16278" spans="1:41" s="60" customFormat="1" hidden="1" x14ac:dyDescent="0.35">
      <c r="A16278" s="46"/>
      <c r="H16278" s="103"/>
      <c r="AD16278" s="99"/>
      <c r="AF16278" s="46"/>
      <c r="AM16278" s="121"/>
      <c r="AO16278" s="46"/>
    </row>
    <row r="16279" spans="1:41" s="60" customFormat="1" hidden="1" x14ac:dyDescent="0.35">
      <c r="A16279" s="46"/>
      <c r="H16279" s="103"/>
      <c r="AD16279" s="99"/>
      <c r="AF16279" s="46"/>
      <c r="AM16279" s="121"/>
      <c r="AO16279" s="46"/>
    </row>
    <row r="16280" spans="1:41" s="60" customFormat="1" hidden="1" x14ac:dyDescent="0.35">
      <c r="A16280" s="46"/>
      <c r="H16280" s="103"/>
      <c r="AD16280" s="99"/>
      <c r="AF16280" s="46"/>
      <c r="AM16280" s="121"/>
      <c r="AO16280" s="46"/>
    </row>
    <row r="16281" spans="1:41" s="60" customFormat="1" hidden="1" x14ac:dyDescent="0.35">
      <c r="A16281" s="46"/>
      <c r="H16281" s="103"/>
      <c r="AD16281" s="99"/>
      <c r="AF16281" s="46"/>
      <c r="AM16281" s="121"/>
      <c r="AO16281" s="46"/>
    </row>
    <row r="16282" spans="1:41" s="60" customFormat="1" hidden="1" x14ac:dyDescent="0.35">
      <c r="A16282" s="46"/>
      <c r="H16282" s="103"/>
      <c r="AD16282" s="99"/>
      <c r="AF16282" s="46"/>
      <c r="AM16282" s="121"/>
      <c r="AO16282" s="46"/>
    </row>
    <row r="16283" spans="1:41" s="60" customFormat="1" hidden="1" x14ac:dyDescent="0.35">
      <c r="A16283" s="46"/>
      <c r="H16283" s="103"/>
      <c r="AD16283" s="99"/>
      <c r="AF16283" s="46"/>
      <c r="AM16283" s="121"/>
      <c r="AO16283" s="46"/>
    </row>
    <row r="16284" spans="1:41" s="60" customFormat="1" hidden="1" x14ac:dyDescent="0.35">
      <c r="A16284" s="46"/>
      <c r="H16284" s="103"/>
      <c r="AD16284" s="99"/>
      <c r="AF16284" s="46"/>
      <c r="AM16284" s="121"/>
      <c r="AO16284" s="46"/>
    </row>
    <row r="16285" spans="1:41" s="60" customFormat="1" hidden="1" x14ac:dyDescent="0.35">
      <c r="A16285" s="46"/>
      <c r="H16285" s="103"/>
      <c r="AD16285" s="99"/>
      <c r="AF16285" s="46"/>
      <c r="AM16285" s="121"/>
      <c r="AO16285" s="46"/>
    </row>
    <row r="16286" spans="1:41" s="60" customFormat="1" hidden="1" x14ac:dyDescent="0.35">
      <c r="A16286" s="46"/>
      <c r="H16286" s="103"/>
      <c r="AD16286" s="99"/>
      <c r="AF16286" s="46"/>
      <c r="AM16286" s="121"/>
      <c r="AO16286" s="46"/>
    </row>
    <row r="16287" spans="1:41" s="60" customFormat="1" hidden="1" x14ac:dyDescent="0.35">
      <c r="A16287" s="46"/>
      <c r="H16287" s="103"/>
      <c r="AD16287" s="99"/>
      <c r="AF16287" s="46"/>
      <c r="AM16287" s="121"/>
      <c r="AO16287" s="46"/>
    </row>
    <row r="16288" spans="1:41" s="60" customFormat="1" hidden="1" x14ac:dyDescent="0.35">
      <c r="A16288" s="46"/>
      <c r="H16288" s="103"/>
      <c r="AD16288" s="99"/>
      <c r="AF16288" s="46"/>
      <c r="AM16288" s="121"/>
      <c r="AO16288" s="46"/>
    </row>
    <row r="16289" spans="1:41" s="60" customFormat="1" hidden="1" x14ac:dyDescent="0.35">
      <c r="A16289" s="46"/>
      <c r="H16289" s="103"/>
      <c r="AD16289" s="99"/>
      <c r="AF16289" s="46"/>
      <c r="AM16289" s="121"/>
      <c r="AO16289" s="46"/>
    </row>
    <row r="16290" spans="1:41" s="60" customFormat="1" hidden="1" x14ac:dyDescent="0.35">
      <c r="A16290" s="46"/>
      <c r="H16290" s="103"/>
      <c r="AD16290" s="99"/>
      <c r="AF16290" s="46"/>
      <c r="AM16290" s="121"/>
      <c r="AO16290" s="46"/>
    </row>
    <row r="16291" spans="1:41" s="60" customFormat="1" hidden="1" x14ac:dyDescent="0.35">
      <c r="A16291" s="46"/>
      <c r="H16291" s="103"/>
      <c r="AD16291" s="99"/>
      <c r="AF16291" s="46"/>
      <c r="AM16291" s="121"/>
      <c r="AO16291" s="46"/>
    </row>
    <row r="16292" spans="1:41" s="60" customFormat="1" hidden="1" x14ac:dyDescent="0.35">
      <c r="A16292" s="46"/>
      <c r="H16292" s="103"/>
      <c r="AD16292" s="99"/>
      <c r="AF16292" s="46"/>
      <c r="AM16292" s="121"/>
      <c r="AO16292" s="46"/>
    </row>
    <row r="16293" spans="1:41" s="60" customFormat="1" hidden="1" x14ac:dyDescent="0.35">
      <c r="A16293" s="46"/>
      <c r="H16293" s="103"/>
      <c r="AD16293" s="99"/>
      <c r="AF16293" s="46"/>
      <c r="AM16293" s="121"/>
      <c r="AO16293" s="46"/>
    </row>
    <row r="16294" spans="1:41" s="60" customFormat="1" hidden="1" x14ac:dyDescent="0.35">
      <c r="A16294" s="46"/>
      <c r="H16294" s="103"/>
      <c r="AD16294" s="99"/>
      <c r="AF16294" s="46"/>
      <c r="AM16294" s="121"/>
      <c r="AO16294" s="46"/>
    </row>
    <row r="16295" spans="1:41" s="60" customFormat="1" hidden="1" x14ac:dyDescent="0.35">
      <c r="A16295" s="46"/>
      <c r="H16295" s="103"/>
      <c r="AD16295" s="99"/>
      <c r="AF16295" s="46"/>
      <c r="AM16295" s="121"/>
      <c r="AO16295" s="46"/>
    </row>
    <row r="16296" spans="1:41" s="60" customFormat="1" hidden="1" x14ac:dyDescent="0.35">
      <c r="A16296" s="46"/>
      <c r="H16296" s="103"/>
      <c r="AD16296" s="99"/>
      <c r="AF16296" s="46"/>
      <c r="AM16296" s="121"/>
      <c r="AO16296" s="46"/>
    </row>
    <row r="16297" spans="1:41" s="60" customFormat="1" hidden="1" x14ac:dyDescent="0.35">
      <c r="A16297" s="46"/>
      <c r="H16297" s="103"/>
      <c r="AD16297" s="99"/>
      <c r="AF16297" s="46"/>
      <c r="AM16297" s="121"/>
      <c r="AO16297" s="46"/>
    </row>
    <row r="16298" spans="1:41" s="60" customFormat="1" hidden="1" x14ac:dyDescent="0.35">
      <c r="A16298" s="46"/>
      <c r="H16298" s="103"/>
      <c r="AD16298" s="99"/>
      <c r="AF16298" s="46"/>
      <c r="AM16298" s="121"/>
      <c r="AO16298" s="46"/>
    </row>
    <row r="16299" spans="1:41" s="60" customFormat="1" hidden="1" x14ac:dyDescent="0.35">
      <c r="A16299" s="46"/>
      <c r="H16299" s="103"/>
      <c r="AD16299" s="99"/>
      <c r="AF16299" s="46"/>
      <c r="AM16299" s="121"/>
      <c r="AO16299" s="46"/>
    </row>
    <row r="16300" spans="1:41" s="60" customFormat="1" hidden="1" x14ac:dyDescent="0.35">
      <c r="A16300" s="46"/>
      <c r="H16300" s="103"/>
      <c r="AD16300" s="99"/>
      <c r="AF16300" s="46"/>
      <c r="AM16300" s="121"/>
      <c r="AO16300" s="46"/>
    </row>
    <row r="16301" spans="1:41" s="60" customFormat="1" hidden="1" x14ac:dyDescent="0.35">
      <c r="A16301" s="46"/>
      <c r="H16301" s="103"/>
      <c r="AD16301" s="99"/>
      <c r="AF16301" s="46"/>
      <c r="AM16301" s="121"/>
      <c r="AO16301" s="46"/>
    </row>
    <row r="16302" spans="1:41" s="60" customFormat="1" hidden="1" x14ac:dyDescent="0.35">
      <c r="A16302" s="46"/>
      <c r="H16302" s="103"/>
      <c r="AD16302" s="99"/>
      <c r="AF16302" s="46"/>
      <c r="AM16302" s="121"/>
      <c r="AO16302" s="46"/>
    </row>
    <row r="16303" spans="1:41" s="60" customFormat="1" hidden="1" x14ac:dyDescent="0.35">
      <c r="A16303" s="46"/>
      <c r="H16303" s="103"/>
      <c r="AD16303" s="99"/>
      <c r="AF16303" s="46"/>
      <c r="AM16303" s="121"/>
      <c r="AO16303" s="46"/>
    </row>
    <row r="16304" spans="1:41" s="60" customFormat="1" hidden="1" x14ac:dyDescent="0.35">
      <c r="A16304" s="46"/>
      <c r="H16304" s="103"/>
      <c r="AD16304" s="99"/>
      <c r="AF16304" s="46"/>
      <c r="AM16304" s="121"/>
      <c r="AO16304" s="46"/>
    </row>
    <row r="16305" spans="1:41" s="60" customFormat="1" hidden="1" x14ac:dyDescent="0.35">
      <c r="A16305" s="46"/>
      <c r="H16305" s="103"/>
      <c r="AD16305" s="99"/>
      <c r="AF16305" s="46"/>
      <c r="AM16305" s="121"/>
      <c r="AO16305" s="46"/>
    </row>
    <row r="16306" spans="1:41" s="60" customFormat="1" hidden="1" x14ac:dyDescent="0.35">
      <c r="A16306" s="46"/>
      <c r="H16306" s="103"/>
      <c r="AD16306" s="99"/>
      <c r="AF16306" s="46"/>
      <c r="AM16306" s="121"/>
      <c r="AO16306" s="46"/>
    </row>
    <row r="16307" spans="1:41" s="60" customFormat="1" hidden="1" x14ac:dyDescent="0.35">
      <c r="A16307" s="46"/>
      <c r="H16307" s="103"/>
      <c r="AD16307" s="99"/>
      <c r="AF16307" s="46"/>
      <c r="AM16307" s="121"/>
      <c r="AO16307" s="46"/>
    </row>
    <row r="16308" spans="1:41" s="60" customFormat="1" hidden="1" x14ac:dyDescent="0.35">
      <c r="A16308" s="46"/>
      <c r="H16308" s="103"/>
      <c r="AD16308" s="99"/>
      <c r="AF16308" s="46"/>
      <c r="AM16308" s="121"/>
      <c r="AO16308" s="46"/>
    </row>
    <row r="16309" spans="1:41" s="60" customFormat="1" hidden="1" x14ac:dyDescent="0.35">
      <c r="A16309" s="46"/>
      <c r="H16309" s="103"/>
      <c r="AD16309" s="99"/>
      <c r="AF16309" s="46"/>
      <c r="AM16309" s="121"/>
      <c r="AO16309" s="46"/>
    </row>
    <row r="16310" spans="1:41" s="60" customFormat="1" hidden="1" x14ac:dyDescent="0.35">
      <c r="A16310" s="46"/>
      <c r="H16310" s="103"/>
      <c r="AD16310" s="99"/>
      <c r="AF16310" s="46"/>
      <c r="AM16310" s="121"/>
      <c r="AO16310" s="46"/>
    </row>
    <row r="16311" spans="1:41" s="60" customFormat="1" hidden="1" x14ac:dyDescent="0.35">
      <c r="A16311" s="46"/>
      <c r="H16311" s="103"/>
      <c r="AD16311" s="99"/>
      <c r="AF16311" s="46"/>
      <c r="AM16311" s="121"/>
      <c r="AO16311" s="46"/>
    </row>
    <row r="16312" spans="1:41" s="60" customFormat="1" hidden="1" x14ac:dyDescent="0.35">
      <c r="A16312" s="46"/>
      <c r="H16312" s="103"/>
      <c r="AD16312" s="99"/>
      <c r="AF16312" s="46"/>
      <c r="AM16312" s="121"/>
      <c r="AO16312" s="46"/>
    </row>
    <row r="16313" spans="1:41" s="60" customFormat="1" hidden="1" x14ac:dyDescent="0.35">
      <c r="A16313" s="46"/>
      <c r="H16313" s="103"/>
      <c r="AD16313" s="99"/>
      <c r="AF16313" s="46"/>
      <c r="AM16313" s="121"/>
      <c r="AO16313" s="46"/>
    </row>
    <row r="16314" spans="1:41" s="60" customFormat="1" hidden="1" x14ac:dyDescent="0.35">
      <c r="A16314" s="46"/>
      <c r="H16314" s="103"/>
      <c r="AD16314" s="99"/>
      <c r="AF16314" s="46"/>
      <c r="AM16314" s="121"/>
      <c r="AO16314" s="46"/>
    </row>
    <row r="16315" spans="1:41" s="60" customFormat="1" hidden="1" x14ac:dyDescent="0.35">
      <c r="A16315" s="46"/>
      <c r="H16315" s="103"/>
      <c r="AD16315" s="99"/>
      <c r="AF16315" s="46"/>
      <c r="AM16315" s="121"/>
      <c r="AO16315" s="46"/>
    </row>
    <row r="16316" spans="1:41" s="60" customFormat="1" hidden="1" x14ac:dyDescent="0.35">
      <c r="A16316" s="46"/>
      <c r="H16316" s="103"/>
      <c r="AD16316" s="99"/>
      <c r="AF16316" s="46"/>
      <c r="AM16316" s="121"/>
      <c r="AO16316" s="46"/>
    </row>
    <row r="16317" spans="1:41" s="60" customFormat="1" hidden="1" x14ac:dyDescent="0.35">
      <c r="A16317" s="46"/>
      <c r="H16317" s="103"/>
      <c r="AD16317" s="99"/>
      <c r="AF16317" s="46"/>
      <c r="AM16317" s="121"/>
      <c r="AO16317" s="46"/>
    </row>
    <row r="16318" spans="1:41" s="60" customFormat="1" hidden="1" x14ac:dyDescent="0.35">
      <c r="A16318" s="46"/>
      <c r="H16318" s="103"/>
      <c r="AD16318" s="99"/>
      <c r="AF16318" s="46"/>
      <c r="AM16318" s="121"/>
      <c r="AO16318" s="46"/>
    </row>
    <row r="16319" spans="1:41" s="60" customFormat="1" hidden="1" x14ac:dyDescent="0.35">
      <c r="A16319" s="46"/>
      <c r="H16319" s="103"/>
      <c r="AD16319" s="99"/>
      <c r="AF16319" s="46"/>
      <c r="AM16319" s="121"/>
      <c r="AO16319" s="46"/>
    </row>
    <row r="16320" spans="1:41" s="60" customFormat="1" hidden="1" x14ac:dyDescent="0.35">
      <c r="A16320" s="46"/>
      <c r="H16320" s="103"/>
      <c r="AD16320" s="99"/>
      <c r="AF16320" s="46"/>
      <c r="AM16320" s="121"/>
      <c r="AO16320" s="46"/>
    </row>
    <row r="16321" spans="1:41" s="60" customFormat="1" hidden="1" x14ac:dyDescent="0.35">
      <c r="A16321" s="46"/>
      <c r="H16321" s="103"/>
      <c r="AD16321" s="99"/>
      <c r="AF16321" s="46"/>
      <c r="AM16321" s="121"/>
      <c r="AO16321" s="46"/>
    </row>
    <row r="16322" spans="1:41" s="60" customFormat="1" hidden="1" x14ac:dyDescent="0.35">
      <c r="A16322" s="46"/>
      <c r="H16322" s="103"/>
      <c r="AD16322" s="99"/>
      <c r="AF16322" s="46"/>
      <c r="AM16322" s="121"/>
      <c r="AO16322" s="46"/>
    </row>
    <row r="16323" spans="1:41" s="60" customFormat="1" hidden="1" x14ac:dyDescent="0.35">
      <c r="A16323" s="46"/>
      <c r="H16323" s="103"/>
      <c r="AD16323" s="99"/>
      <c r="AF16323" s="46"/>
      <c r="AM16323" s="121"/>
      <c r="AO16323" s="46"/>
    </row>
    <row r="16324" spans="1:41" s="60" customFormat="1" hidden="1" x14ac:dyDescent="0.35">
      <c r="A16324" s="46"/>
      <c r="H16324" s="103"/>
      <c r="AD16324" s="99"/>
      <c r="AF16324" s="46"/>
      <c r="AM16324" s="121"/>
      <c r="AO16324" s="46"/>
    </row>
    <row r="16325" spans="1:41" s="60" customFormat="1" hidden="1" x14ac:dyDescent="0.35">
      <c r="A16325" s="46"/>
      <c r="H16325" s="103"/>
      <c r="AD16325" s="99"/>
      <c r="AF16325" s="46"/>
      <c r="AM16325" s="121"/>
      <c r="AO16325" s="46"/>
    </row>
    <row r="16326" spans="1:41" s="60" customFormat="1" hidden="1" x14ac:dyDescent="0.35">
      <c r="A16326" s="46"/>
      <c r="H16326" s="103"/>
      <c r="AD16326" s="99"/>
      <c r="AF16326" s="46"/>
      <c r="AM16326" s="121"/>
      <c r="AO16326" s="46"/>
    </row>
    <row r="16327" spans="1:41" s="60" customFormat="1" hidden="1" x14ac:dyDescent="0.35">
      <c r="A16327" s="46"/>
      <c r="H16327" s="103"/>
      <c r="AD16327" s="99"/>
      <c r="AF16327" s="46"/>
      <c r="AM16327" s="121"/>
      <c r="AO16327" s="46"/>
    </row>
    <row r="16328" spans="1:41" s="60" customFormat="1" hidden="1" x14ac:dyDescent="0.35">
      <c r="A16328" s="46"/>
      <c r="H16328" s="103"/>
      <c r="AD16328" s="99"/>
      <c r="AF16328" s="46"/>
      <c r="AM16328" s="121"/>
      <c r="AO16328" s="46"/>
    </row>
    <row r="16329" spans="1:41" s="60" customFormat="1" hidden="1" x14ac:dyDescent="0.35">
      <c r="A16329" s="46"/>
      <c r="H16329" s="103"/>
      <c r="AD16329" s="99"/>
      <c r="AF16329" s="46"/>
      <c r="AM16329" s="121"/>
      <c r="AO16329" s="46"/>
    </row>
    <row r="16330" spans="1:41" s="60" customFormat="1" hidden="1" x14ac:dyDescent="0.35">
      <c r="A16330" s="46"/>
      <c r="H16330" s="103"/>
      <c r="AD16330" s="99"/>
      <c r="AF16330" s="46"/>
      <c r="AM16330" s="121"/>
      <c r="AO16330" s="46"/>
    </row>
    <row r="16331" spans="1:41" s="60" customFormat="1" hidden="1" x14ac:dyDescent="0.35">
      <c r="A16331" s="46"/>
      <c r="H16331" s="103"/>
      <c r="AD16331" s="99"/>
      <c r="AF16331" s="46"/>
      <c r="AM16331" s="121"/>
      <c r="AO16331" s="46"/>
    </row>
    <row r="16332" spans="1:41" s="60" customFormat="1" hidden="1" x14ac:dyDescent="0.35">
      <c r="A16332" s="46"/>
      <c r="H16332" s="103"/>
      <c r="AD16332" s="99"/>
      <c r="AF16332" s="46"/>
      <c r="AM16332" s="121"/>
      <c r="AO16332" s="46"/>
    </row>
    <row r="16333" spans="1:41" s="60" customFormat="1" hidden="1" x14ac:dyDescent="0.35">
      <c r="A16333" s="46"/>
      <c r="H16333" s="103"/>
      <c r="AD16333" s="99"/>
      <c r="AF16333" s="46"/>
      <c r="AM16333" s="121"/>
      <c r="AO16333" s="46"/>
    </row>
    <row r="16334" spans="1:41" s="60" customFormat="1" hidden="1" x14ac:dyDescent="0.35">
      <c r="A16334" s="46"/>
      <c r="H16334" s="103"/>
      <c r="AD16334" s="99"/>
      <c r="AF16334" s="46"/>
      <c r="AM16334" s="121"/>
      <c r="AO16334" s="46"/>
    </row>
    <row r="16335" spans="1:41" s="60" customFormat="1" hidden="1" x14ac:dyDescent="0.35">
      <c r="A16335" s="46"/>
      <c r="H16335" s="103"/>
      <c r="AD16335" s="99"/>
      <c r="AF16335" s="46"/>
      <c r="AM16335" s="121"/>
      <c r="AO16335" s="46"/>
    </row>
    <row r="16336" spans="1:41" s="60" customFormat="1" hidden="1" x14ac:dyDescent="0.35">
      <c r="A16336" s="46"/>
      <c r="H16336" s="103"/>
      <c r="AD16336" s="99"/>
      <c r="AF16336" s="46"/>
      <c r="AM16336" s="121"/>
      <c r="AO16336" s="46"/>
    </row>
    <row r="16337" spans="1:41" s="60" customFormat="1" hidden="1" x14ac:dyDescent="0.35">
      <c r="A16337" s="46"/>
      <c r="H16337" s="103"/>
      <c r="AD16337" s="99"/>
      <c r="AF16337" s="46"/>
      <c r="AM16337" s="121"/>
      <c r="AO16337" s="46"/>
    </row>
    <row r="16338" spans="1:41" s="60" customFormat="1" hidden="1" x14ac:dyDescent="0.35">
      <c r="A16338" s="46"/>
      <c r="H16338" s="103"/>
      <c r="AD16338" s="99"/>
      <c r="AF16338" s="46"/>
      <c r="AM16338" s="121"/>
      <c r="AO16338" s="46"/>
    </row>
    <row r="16339" spans="1:41" s="60" customFormat="1" hidden="1" x14ac:dyDescent="0.35">
      <c r="A16339" s="46"/>
      <c r="H16339" s="103"/>
      <c r="AD16339" s="99"/>
      <c r="AF16339" s="46"/>
      <c r="AM16339" s="121"/>
      <c r="AO16339" s="46"/>
    </row>
    <row r="16340" spans="1:41" s="60" customFormat="1" hidden="1" x14ac:dyDescent="0.35">
      <c r="A16340" s="46"/>
      <c r="H16340" s="103"/>
      <c r="AD16340" s="99"/>
      <c r="AF16340" s="46"/>
      <c r="AM16340" s="121"/>
      <c r="AO16340" s="46"/>
    </row>
    <row r="16341" spans="1:41" s="60" customFormat="1" hidden="1" x14ac:dyDescent="0.35">
      <c r="A16341" s="46"/>
      <c r="H16341" s="103"/>
      <c r="AD16341" s="99"/>
      <c r="AF16341" s="46"/>
      <c r="AM16341" s="121"/>
      <c r="AO16341" s="46"/>
    </row>
    <row r="16342" spans="1:41" s="60" customFormat="1" hidden="1" x14ac:dyDescent="0.35">
      <c r="A16342" s="46"/>
      <c r="H16342" s="103"/>
      <c r="AD16342" s="99"/>
      <c r="AF16342" s="46"/>
      <c r="AM16342" s="121"/>
      <c r="AO16342" s="46"/>
    </row>
    <row r="16343" spans="1:41" s="60" customFormat="1" hidden="1" x14ac:dyDescent="0.35">
      <c r="A16343" s="46"/>
      <c r="H16343" s="103"/>
      <c r="AD16343" s="99"/>
      <c r="AF16343" s="46"/>
      <c r="AM16343" s="121"/>
      <c r="AO16343" s="46"/>
    </row>
    <row r="16344" spans="1:41" s="60" customFormat="1" hidden="1" x14ac:dyDescent="0.35">
      <c r="A16344" s="46"/>
      <c r="H16344" s="103"/>
      <c r="AD16344" s="99"/>
      <c r="AF16344" s="46"/>
      <c r="AM16344" s="121"/>
      <c r="AO16344" s="46"/>
    </row>
    <row r="16345" spans="1:41" s="60" customFormat="1" hidden="1" x14ac:dyDescent="0.35">
      <c r="A16345" s="46"/>
      <c r="H16345" s="103"/>
      <c r="AD16345" s="99"/>
      <c r="AF16345" s="46"/>
      <c r="AM16345" s="121"/>
      <c r="AO16345" s="46"/>
    </row>
    <row r="16346" spans="1:41" s="60" customFormat="1" hidden="1" x14ac:dyDescent="0.35">
      <c r="A16346" s="46"/>
      <c r="H16346" s="103"/>
      <c r="AD16346" s="99"/>
      <c r="AF16346" s="46"/>
      <c r="AM16346" s="121"/>
      <c r="AO16346" s="46"/>
    </row>
    <row r="16347" spans="1:41" s="60" customFormat="1" hidden="1" x14ac:dyDescent="0.35">
      <c r="A16347" s="46"/>
      <c r="H16347" s="103"/>
      <c r="AD16347" s="99"/>
      <c r="AF16347" s="46"/>
      <c r="AM16347" s="121"/>
      <c r="AO16347" s="46"/>
    </row>
    <row r="16348" spans="1:41" s="60" customFormat="1" hidden="1" x14ac:dyDescent="0.35">
      <c r="A16348" s="46"/>
      <c r="H16348" s="103"/>
      <c r="AD16348" s="99"/>
      <c r="AF16348" s="46"/>
      <c r="AM16348" s="121"/>
      <c r="AO16348" s="46"/>
    </row>
    <row r="16349" spans="1:41" s="60" customFormat="1" hidden="1" x14ac:dyDescent="0.35">
      <c r="A16349" s="46"/>
      <c r="H16349" s="103"/>
      <c r="AD16349" s="99"/>
      <c r="AF16349" s="46"/>
      <c r="AM16349" s="121"/>
      <c r="AO16349" s="46"/>
    </row>
    <row r="16350" spans="1:41" s="60" customFormat="1" hidden="1" x14ac:dyDescent="0.35">
      <c r="A16350" s="46"/>
      <c r="H16350" s="103"/>
      <c r="AD16350" s="99"/>
      <c r="AF16350" s="46"/>
      <c r="AM16350" s="121"/>
      <c r="AO16350" s="46"/>
    </row>
    <row r="16351" spans="1:41" s="60" customFormat="1" hidden="1" x14ac:dyDescent="0.35">
      <c r="A16351" s="46"/>
      <c r="H16351" s="103"/>
      <c r="AD16351" s="99"/>
      <c r="AF16351" s="46"/>
      <c r="AM16351" s="121"/>
      <c r="AO16351" s="46"/>
    </row>
    <row r="16352" spans="1:41" s="60" customFormat="1" hidden="1" x14ac:dyDescent="0.35">
      <c r="A16352" s="46"/>
      <c r="H16352" s="103"/>
      <c r="AD16352" s="99"/>
      <c r="AF16352" s="46"/>
      <c r="AM16352" s="121"/>
      <c r="AO16352" s="46"/>
    </row>
    <row r="16353" spans="1:41" s="60" customFormat="1" hidden="1" x14ac:dyDescent="0.35">
      <c r="A16353" s="46"/>
      <c r="H16353" s="103"/>
      <c r="AD16353" s="99"/>
      <c r="AF16353" s="46"/>
      <c r="AM16353" s="121"/>
      <c r="AO16353" s="46"/>
    </row>
    <row r="16354" spans="1:41" s="60" customFormat="1" hidden="1" x14ac:dyDescent="0.35">
      <c r="A16354" s="46"/>
      <c r="H16354" s="103"/>
      <c r="AD16354" s="99"/>
      <c r="AF16354" s="46"/>
      <c r="AM16354" s="121"/>
      <c r="AO16354" s="46"/>
    </row>
    <row r="16355" spans="1:41" s="60" customFormat="1" hidden="1" x14ac:dyDescent="0.35">
      <c r="A16355" s="46"/>
      <c r="H16355" s="103"/>
      <c r="AD16355" s="99"/>
      <c r="AF16355" s="46"/>
      <c r="AM16355" s="121"/>
      <c r="AO16355" s="46"/>
    </row>
    <row r="16356" spans="1:41" s="60" customFormat="1" hidden="1" x14ac:dyDescent="0.35">
      <c r="A16356" s="46"/>
      <c r="H16356" s="103"/>
      <c r="AD16356" s="99"/>
      <c r="AF16356" s="46"/>
      <c r="AM16356" s="121"/>
      <c r="AO16356" s="46"/>
    </row>
    <row r="16357" spans="1:41" s="60" customFormat="1" hidden="1" x14ac:dyDescent="0.35">
      <c r="A16357" s="46"/>
      <c r="H16357" s="103"/>
      <c r="AD16357" s="99"/>
      <c r="AF16357" s="46"/>
      <c r="AM16357" s="121"/>
      <c r="AO16357" s="46"/>
    </row>
    <row r="16358" spans="1:41" s="60" customFormat="1" hidden="1" x14ac:dyDescent="0.35">
      <c r="A16358" s="46"/>
      <c r="H16358" s="103"/>
      <c r="AD16358" s="99"/>
      <c r="AF16358" s="46"/>
      <c r="AM16358" s="121"/>
      <c r="AO16358" s="46"/>
    </row>
    <row r="16359" spans="1:41" s="60" customFormat="1" hidden="1" x14ac:dyDescent="0.35">
      <c r="A16359" s="46"/>
      <c r="H16359" s="103"/>
      <c r="AD16359" s="99"/>
      <c r="AF16359" s="46"/>
      <c r="AM16359" s="121"/>
      <c r="AO16359" s="46"/>
    </row>
    <row r="16360" spans="1:41" s="60" customFormat="1" hidden="1" x14ac:dyDescent="0.35">
      <c r="A16360" s="46"/>
      <c r="H16360" s="103"/>
      <c r="AD16360" s="99"/>
      <c r="AF16360" s="46"/>
      <c r="AM16360" s="121"/>
      <c r="AO16360" s="46"/>
    </row>
    <row r="16361" spans="1:41" s="60" customFormat="1" hidden="1" x14ac:dyDescent="0.35">
      <c r="A16361" s="46"/>
      <c r="H16361" s="103"/>
      <c r="AD16361" s="99"/>
      <c r="AF16361" s="46"/>
      <c r="AM16361" s="121"/>
      <c r="AO16361" s="46"/>
    </row>
    <row r="16362" spans="1:41" s="60" customFormat="1" hidden="1" x14ac:dyDescent="0.35">
      <c r="A16362" s="46"/>
      <c r="H16362" s="103"/>
      <c r="AD16362" s="99"/>
      <c r="AF16362" s="46"/>
      <c r="AM16362" s="121"/>
      <c r="AO16362" s="46"/>
    </row>
    <row r="16363" spans="1:41" s="60" customFormat="1" hidden="1" x14ac:dyDescent="0.35">
      <c r="A16363" s="46"/>
      <c r="H16363" s="103"/>
      <c r="AD16363" s="99"/>
      <c r="AF16363" s="46"/>
      <c r="AM16363" s="121"/>
      <c r="AO16363" s="46"/>
    </row>
    <row r="16364" spans="1:41" s="60" customFormat="1" hidden="1" x14ac:dyDescent="0.35">
      <c r="A16364" s="46"/>
      <c r="H16364" s="103"/>
      <c r="AD16364" s="99"/>
      <c r="AF16364" s="46"/>
      <c r="AM16364" s="121"/>
      <c r="AO16364" s="46"/>
    </row>
    <row r="16365" spans="1:41" s="60" customFormat="1" hidden="1" x14ac:dyDescent="0.35">
      <c r="A16365" s="46"/>
      <c r="H16365" s="103"/>
      <c r="AD16365" s="99"/>
      <c r="AF16365" s="46"/>
      <c r="AM16365" s="121"/>
      <c r="AO16365" s="46"/>
    </row>
    <row r="16366" spans="1:41" s="60" customFormat="1" hidden="1" x14ac:dyDescent="0.35">
      <c r="A16366" s="46"/>
      <c r="H16366" s="103"/>
      <c r="AD16366" s="99"/>
      <c r="AF16366" s="46"/>
      <c r="AM16366" s="121"/>
      <c r="AO16366" s="46"/>
    </row>
    <row r="16367" spans="1:41" s="60" customFormat="1" hidden="1" x14ac:dyDescent="0.35">
      <c r="A16367" s="46"/>
      <c r="H16367" s="103"/>
      <c r="AD16367" s="99"/>
      <c r="AF16367" s="46"/>
      <c r="AM16367" s="121"/>
      <c r="AO16367" s="46"/>
    </row>
    <row r="16368" spans="1:41" s="60" customFormat="1" hidden="1" x14ac:dyDescent="0.35">
      <c r="A16368" s="46"/>
      <c r="H16368" s="103"/>
      <c r="AD16368" s="99"/>
      <c r="AF16368" s="46"/>
      <c r="AM16368" s="121"/>
      <c r="AO16368" s="46"/>
    </row>
    <row r="16369" spans="1:41" s="60" customFormat="1" hidden="1" x14ac:dyDescent="0.35">
      <c r="A16369" s="46"/>
      <c r="H16369" s="103"/>
      <c r="AD16369" s="99"/>
      <c r="AF16369" s="46"/>
      <c r="AM16369" s="121"/>
      <c r="AO16369" s="46"/>
    </row>
    <row r="16370" spans="1:41" s="60" customFormat="1" hidden="1" x14ac:dyDescent="0.35">
      <c r="A16370" s="46"/>
      <c r="H16370" s="103"/>
      <c r="AD16370" s="99"/>
      <c r="AF16370" s="46"/>
      <c r="AM16370" s="121"/>
      <c r="AO16370" s="46"/>
    </row>
    <row r="16371" spans="1:41" s="60" customFormat="1" hidden="1" x14ac:dyDescent="0.35">
      <c r="A16371" s="46"/>
      <c r="H16371" s="103"/>
      <c r="AD16371" s="99"/>
      <c r="AF16371" s="46"/>
      <c r="AM16371" s="121"/>
      <c r="AO16371" s="46"/>
    </row>
    <row r="16372" spans="1:41" s="60" customFormat="1" hidden="1" x14ac:dyDescent="0.35">
      <c r="A16372" s="46"/>
      <c r="H16372" s="103"/>
      <c r="AD16372" s="99"/>
      <c r="AF16372" s="46"/>
      <c r="AM16372" s="121"/>
      <c r="AO16372" s="46"/>
    </row>
    <row r="16373" spans="1:41" s="60" customFormat="1" hidden="1" x14ac:dyDescent="0.35">
      <c r="A16373" s="46"/>
      <c r="H16373" s="103"/>
      <c r="AD16373" s="99"/>
      <c r="AF16373" s="46"/>
      <c r="AM16373" s="121"/>
      <c r="AO16373" s="46"/>
    </row>
    <row r="16374" spans="1:41" s="60" customFormat="1" hidden="1" x14ac:dyDescent="0.35">
      <c r="A16374" s="46"/>
      <c r="H16374" s="103"/>
      <c r="AD16374" s="99"/>
      <c r="AF16374" s="46"/>
      <c r="AM16374" s="121"/>
      <c r="AO16374" s="46"/>
    </row>
    <row r="16375" spans="1:41" s="60" customFormat="1" hidden="1" x14ac:dyDescent="0.35">
      <c r="A16375" s="46"/>
      <c r="H16375" s="103"/>
      <c r="AD16375" s="99"/>
      <c r="AF16375" s="46"/>
      <c r="AM16375" s="121"/>
      <c r="AO16375" s="46"/>
    </row>
    <row r="16376" spans="1:41" s="60" customFormat="1" hidden="1" x14ac:dyDescent="0.35">
      <c r="A16376" s="46"/>
      <c r="H16376" s="103"/>
      <c r="AD16376" s="99"/>
      <c r="AF16376" s="46"/>
      <c r="AM16376" s="121"/>
      <c r="AO16376" s="46"/>
    </row>
    <row r="16377" spans="1:41" s="60" customFormat="1" hidden="1" x14ac:dyDescent="0.35">
      <c r="A16377" s="46"/>
      <c r="H16377" s="103"/>
      <c r="AD16377" s="99"/>
      <c r="AF16377" s="46"/>
      <c r="AM16377" s="121"/>
      <c r="AO16377" s="46"/>
    </row>
    <row r="16378" spans="1:41" s="60" customFormat="1" hidden="1" x14ac:dyDescent="0.35">
      <c r="A16378" s="46"/>
      <c r="H16378" s="103"/>
      <c r="AD16378" s="99"/>
      <c r="AF16378" s="46"/>
      <c r="AM16378" s="121"/>
      <c r="AO16378" s="46"/>
    </row>
    <row r="16379" spans="1:41" s="60" customFormat="1" hidden="1" x14ac:dyDescent="0.35">
      <c r="A16379" s="46"/>
      <c r="H16379" s="103"/>
      <c r="AD16379" s="99"/>
      <c r="AF16379" s="46"/>
      <c r="AM16379" s="121"/>
      <c r="AO16379" s="46"/>
    </row>
    <row r="16380" spans="1:41" s="60" customFormat="1" hidden="1" x14ac:dyDescent="0.35">
      <c r="A16380" s="46"/>
      <c r="H16380" s="103"/>
      <c r="AD16380" s="99"/>
      <c r="AF16380" s="46"/>
      <c r="AM16380" s="121"/>
      <c r="AO16380" s="46"/>
    </row>
    <row r="16381" spans="1:41" s="60" customFormat="1" hidden="1" x14ac:dyDescent="0.35">
      <c r="A16381" s="46"/>
      <c r="H16381" s="103"/>
      <c r="AD16381" s="99"/>
      <c r="AF16381" s="46"/>
      <c r="AM16381" s="121"/>
      <c r="AO16381" s="46"/>
    </row>
    <row r="16382" spans="1:41" s="60" customFormat="1" hidden="1" x14ac:dyDescent="0.35">
      <c r="A16382" s="46"/>
      <c r="H16382" s="103"/>
      <c r="AD16382" s="99"/>
      <c r="AF16382" s="46"/>
      <c r="AM16382" s="121"/>
      <c r="AO16382" s="46"/>
    </row>
    <row r="16383" spans="1:41" s="60" customFormat="1" hidden="1" x14ac:dyDescent="0.35">
      <c r="A16383" s="46"/>
      <c r="H16383" s="103"/>
      <c r="AD16383" s="99"/>
      <c r="AF16383" s="46"/>
      <c r="AM16383" s="121"/>
      <c r="AO16383" s="46"/>
    </row>
    <row r="16384" spans="1:41" s="60" customFormat="1" hidden="1" x14ac:dyDescent="0.35">
      <c r="A16384" s="46"/>
      <c r="H16384" s="103"/>
      <c r="AD16384" s="99"/>
      <c r="AF16384" s="46"/>
      <c r="AM16384" s="121"/>
      <c r="AO16384" s="46"/>
    </row>
    <row r="16385" spans="1:41" s="60" customFormat="1" hidden="1" x14ac:dyDescent="0.35">
      <c r="A16385" s="46"/>
      <c r="H16385" s="103"/>
      <c r="AD16385" s="99"/>
      <c r="AF16385" s="46"/>
      <c r="AM16385" s="121"/>
      <c r="AO16385" s="46"/>
    </row>
    <row r="16386" spans="1:41" s="60" customFormat="1" hidden="1" x14ac:dyDescent="0.35">
      <c r="A16386" s="46"/>
      <c r="H16386" s="103"/>
      <c r="AD16386" s="99"/>
      <c r="AF16386" s="46"/>
      <c r="AM16386" s="121"/>
      <c r="AO16386" s="46"/>
    </row>
    <row r="16387" spans="1:41" s="60" customFormat="1" hidden="1" x14ac:dyDescent="0.35">
      <c r="A16387" s="46"/>
      <c r="H16387" s="103"/>
      <c r="AD16387" s="99"/>
      <c r="AF16387" s="46"/>
      <c r="AM16387" s="121"/>
      <c r="AO16387" s="46"/>
    </row>
    <row r="16388" spans="1:41" s="60" customFormat="1" hidden="1" x14ac:dyDescent="0.35">
      <c r="A16388" s="46"/>
      <c r="H16388" s="103"/>
      <c r="AD16388" s="99"/>
      <c r="AF16388" s="46"/>
      <c r="AM16388" s="121"/>
      <c r="AO16388" s="46"/>
    </row>
    <row r="16389" spans="1:41" s="60" customFormat="1" hidden="1" x14ac:dyDescent="0.35">
      <c r="A16389" s="46"/>
      <c r="H16389" s="103"/>
      <c r="AD16389" s="99"/>
      <c r="AF16389" s="46"/>
      <c r="AM16389" s="121"/>
      <c r="AO16389" s="46"/>
    </row>
    <row r="16390" spans="1:41" s="60" customFormat="1" hidden="1" x14ac:dyDescent="0.35">
      <c r="A16390" s="46"/>
      <c r="H16390" s="103"/>
      <c r="AD16390" s="99"/>
      <c r="AF16390" s="46"/>
      <c r="AM16390" s="121"/>
      <c r="AO16390" s="46"/>
    </row>
    <row r="16391" spans="1:41" s="60" customFormat="1" hidden="1" x14ac:dyDescent="0.35">
      <c r="A16391" s="46"/>
      <c r="H16391" s="103"/>
      <c r="AD16391" s="99"/>
      <c r="AF16391" s="46"/>
      <c r="AM16391" s="121"/>
      <c r="AO16391" s="46"/>
    </row>
    <row r="16392" spans="1:41" s="60" customFormat="1" hidden="1" x14ac:dyDescent="0.35">
      <c r="A16392" s="46"/>
      <c r="H16392" s="103"/>
      <c r="AD16392" s="99"/>
      <c r="AF16392" s="46"/>
      <c r="AM16392" s="121"/>
      <c r="AO16392" s="46"/>
    </row>
    <row r="16393" spans="1:41" s="60" customFormat="1" hidden="1" x14ac:dyDescent="0.35">
      <c r="A16393" s="46"/>
      <c r="H16393" s="103"/>
      <c r="AD16393" s="99"/>
      <c r="AF16393" s="46"/>
      <c r="AM16393" s="121"/>
      <c r="AO16393" s="46"/>
    </row>
    <row r="16394" spans="1:41" s="60" customFormat="1" hidden="1" x14ac:dyDescent="0.35">
      <c r="A16394" s="46"/>
      <c r="H16394" s="103"/>
      <c r="AD16394" s="99"/>
      <c r="AF16394" s="46"/>
      <c r="AM16394" s="121"/>
      <c r="AO16394" s="46"/>
    </row>
    <row r="16395" spans="1:41" s="60" customFormat="1" hidden="1" x14ac:dyDescent="0.35">
      <c r="A16395" s="46"/>
      <c r="H16395" s="103"/>
      <c r="AD16395" s="99"/>
      <c r="AF16395" s="46"/>
      <c r="AM16395" s="121"/>
      <c r="AO16395" s="46"/>
    </row>
    <row r="16396" spans="1:41" s="60" customFormat="1" hidden="1" x14ac:dyDescent="0.35">
      <c r="A16396" s="46"/>
      <c r="H16396" s="103"/>
      <c r="AD16396" s="99"/>
      <c r="AF16396" s="46"/>
      <c r="AM16396" s="121"/>
      <c r="AO16396" s="46"/>
    </row>
    <row r="16397" spans="1:41" s="60" customFormat="1" hidden="1" x14ac:dyDescent="0.35">
      <c r="A16397" s="46"/>
      <c r="H16397" s="103"/>
      <c r="AD16397" s="99"/>
      <c r="AF16397" s="46"/>
      <c r="AM16397" s="121"/>
      <c r="AO16397" s="46"/>
    </row>
    <row r="16398" spans="1:41" s="60" customFormat="1" hidden="1" x14ac:dyDescent="0.35">
      <c r="A16398" s="46"/>
      <c r="H16398" s="103"/>
      <c r="AD16398" s="99"/>
      <c r="AF16398" s="46"/>
      <c r="AM16398" s="121"/>
      <c r="AO16398" s="46"/>
    </row>
    <row r="16399" spans="1:41" s="60" customFormat="1" hidden="1" x14ac:dyDescent="0.35">
      <c r="A16399" s="46"/>
      <c r="H16399" s="103"/>
      <c r="AD16399" s="99"/>
      <c r="AF16399" s="46"/>
      <c r="AM16399" s="121"/>
      <c r="AO16399" s="46"/>
    </row>
    <row r="16400" spans="1:41" s="60" customFormat="1" hidden="1" x14ac:dyDescent="0.35">
      <c r="A16400" s="46"/>
      <c r="H16400" s="103"/>
      <c r="AD16400" s="99"/>
      <c r="AF16400" s="46"/>
      <c r="AM16400" s="121"/>
      <c r="AO16400" s="46"/>
    </row>
    <row r="16401" spans="1:41" s="60" customFormat="1" hidden="1" x14ac:dyDescent="0.35">
      <c r="A16401" s="46"/>
      <c r="H16401" s="103"/>
      <c r="AD16401" s="99"/>
      <c r="AF16401" s="46"/>
      <c r="AM16401" s="121"/>
      <c r="AO16401" s="46"/>
    </row>
    <row r="16402" spans="1:41" s="60" customFormat="1" hidden="1" x14ac:dyDescent="0.35">
      <c r="A16402" s="46"/>
      <c r="H16402" s="103"/>
      <c r="AD16402" s="99"/>
      <c r="AF16402" s="46"/>
      <c r="AM16402" s="121"/>
      <c r="AO16402" s="46"/>
    </row>
    <row r="16403" spans="1:41" s="60" customFormat="1" hidden="1" x14ac:dyDescent="0.35">
      <c r="A16403" s="46"/>
      <c r="H16403" s="103"/>
      <c r="AD16403" s="99"/>
      <c r="AF16403" s="46"/>
      <c r="AM16403" s="121"/>
      <c r="AO16403" s="46"/>
    </row>
    <row r="16404" spans="1:41" s="60" customFormat="1" hidden="1" x14ac:dyDescent="0.35">
      <c r="A16404" s="46"/>
      <c r="H16404" s="103"/>
      <c r="AD16404" s="99"/>
      <c r="AF16404" s="46"/>
      <c r="AM16404" s="121"/>
      <c r="AO16404" s="46"/>
    </row>
    <row r="16405" spans="1:41" s="60" customFormat="1" hidden="1" x14ac:dyDescent="0.35">
      <c r="A16405" s="46"/>
      <c r="H16405" s="103"/>
      <c r="AD16405" s="99"/>
      <c r="AF16405" s="46"/>
      <c r="AM16405" s="121"/>
      <c r="AO16405" s="46"/>
    </row>
    <row r="16406" spans="1:41" s="60" customFormat="1" hidden="1" x14ac:dyDescent="0.35">
      <c r="A16406" s="46"/>
      <c r="H16406" s="103"/>
      <c r="AD16406" s="99"/>
      <c r="AF16406" s="46"/>
      <c r="AM16406" s="121"/>
      <c r="AO16406" s="46"/>
    </row>
    <row r="16407" spans="1:41" s="60" customFormat="1" hidden="1" x14ac:dyDescent="0.35">
      <c r="A16407" s="46"/>
      <c r="H16407" s="103"/>
      <c r="AD16407" s="99"/>
      <c r="AF16407" s="46"/>
      <c r="AM16407" s="121"/>
      <c r="AO16407" s="46"/>
    </row>
    <row r="16408" spans="1:41" s="60" customFormat="1" hidden="1" x14ac:dyDescent="0.35">
      <c r="A16408" s="46"/>
      <c r="H16408" s="103"/>
      <c r="AD16408" s="99"/>
      <c r="AF16408" s="46"/>
      <c r="AM16408" s="121"/>
      <c r="AO16408" s="46"/>
    </row>
    <row r="16409" spans="1:41" s="60" customFormat="1" hidden="1" x14ac:dyDescent="0.35">
      <c r="A16409" s="46"/>
      <c r="H16409" s="103"/>
      <c r="AD16409" s="99"/>
      <c r="AF16409" s="46"/>
      <c r="AM16409" s="121"/>
      <c r="AO16409" s="46"/>
    </row>
    <row r="16410" spans="1:41" s="60" customFormat="1" hidden="1" x14ac:dyDescent="0.35">
      <c r="A16410" s="46"/>
      <c r="H16410" s="103"/>
      <c r="AD16410" s="99"/>
      <c r="AF16410" s="46"/>
      <c r="AM16410" s="121"/>
      <c r="AO16410" s="46"/>
    </row>
    <row r="16411" spans="1:41" s="60" customFormat="1" hidden="1" x14ac:dyDescent="0.35">
      <c r="A16411" s="46"/>
      <c r="H16411" s="103"/>
      <c r="AD16411" s="99"/>
      <c r="AF16411" s="46"/>
      <c r="AM16411" s="121"/>
      <c r="AO16411" s="46"/>
    </row>
    <row r="16412" spans="1:41" s="60" customFormat="1" hidden="1" x14ac:dyDescent="0.35">
      <c r="A16412" s="46"/>
      <c r="H16412" s="103"/>
      <c r="AD16412" s="99"/>
      <c r="AF16412" s="46"/>
      <c r="AM16412" s="121"/>
      <c r="AO16412" s="46"/>
    </row>
    <row r="16413" spans="1:41" s="60" customFormat="1" hidden="1" x14ac:dyDescent="0.35">
      <c r="A16413" s="46"/>
      <c r="H16413" s="103"/>
      <c r="AD16413" s="99"/>
      <c r="AF16413" s="46"/>
      <c r="AM16413" s="121"/>
      <c r="AO16413" s="46"/>
    </row>
    <row r="16414" spans="1:41" s="60" customFormat="1" hidden="1" x14ac:dyDescent="0.35">
      <c r="A16414" s="46"/>
      <c r="H16414" s="103"/>
      <c r="AD16414" s="99"/>
      <c r="AF16414" s="46"/>
      <c r="AM16414" s="121"/>
      <c r="AO16414" s="46"/>
    </row>
    <row r="16415" spans="1:41" s="60" customFormat="1" hidden="1" x14ac:dyDescent="0.35">
      <c r="A16415" s="46"/>
      <c r="H16415" s="103"/>
      <c r="AD16415" s="99"/>
      <c r="AF16415" s="46"/>
      <c r="AM16415" s="121"/>
      <c r="AO16415" s="46"/>
    </row>
    <row r="16416" spans="1:41" s="60" customFormat="1" hidden="1" x14ac:dyDescent="0.35">
      <c r="A16416" s="46"/>
      <c r="H16416" s="103"/>
      <c r="AD16416" s="99"/>
      <c r="AF16416" s="46"/>
      <c r="AM16416" s="121"/>
      <c r="AO16416" s="46"/>
    </row>
    <row r="16417" spans="1:41" s="60" customFormat="1" hidden="1" x14ac:dyDescent="0.35">
      <c r="A16417" s="46"/>
      <c r="H16417" s="103"/>
      <c r="AD16417" s="99"/>
      <c r="AF16417" s="46"/>
      <c r="AM16417" s="121"/>
      <c r="AO16417" s="46"/>
    </row>
    <row r="16418" spans="1:41" s="60" customFormat="1" hidden="1" x14ac:dyDescent="0.35">
      <c r="A16418" s="46"/>
      <c r="H16418" s="103"/>
      <c r="AD16418" s="99"/>
      <c r="AF16418" s="46"/>
      <c r="AM16418" s="121"/>
      <c r="AO16418" s="46"/>
    </row>
    <row r="16419" spans="1:41" s="60" customFormat="1" hidden="1" x14ac:dyDescent="0.35">
      <c r="A16419" s="46"/>
      <c r="H16419" s="103"/>
      <c r="AD16419" s="99"/>
      <c r="AF16419" s="46"/>
      <c r="AM16419" s="121"/>
      <c r="AO16419" s="46"/>
    </row>
    <row r="16420" spans="1:41" s="60" customFormat="1" hidden="1" x14ac:dyDescent="0.35">
      <c r="A16420" s="46"/>
      <c r="H16420" s="103"/>
      <c r="AD16420" s="99"/>
      <c r="AF16420" s="46"/>
      <c r="AM16420" s="121"/>
      <c r="AO16420" s="46"/>
    </row>
    <row r="16421" spans="1:41" s="60" customFormat="1" hidden="1" x14ac:dyDescent="0.35">
      <c r="A16421" s="46"/>
      <c r="H16421" s="103"/>
      <c r="AD16421" s="99"/>
      <c r="AF16421" s="46"/>
      <c r="AM16421" s="121"/>
      <c r="AO16421" s="46"/>
    </row>
    <row r="16422" spans="1:41" s="60" customFormat="1" hidden="1" x14ac:dyDescent="0.35">
      <c r="A16422" s="46"/>
      <c r="H16422" s="103"/>
      <c r="AD16422" s="99"/>
      <c r="AF16422" s="46"/>
      <c r="AM16422" s="121"/>
      <c r="AO16422" s="46"/>
    </row>
    <row r="16423" spans="1:41" s="60" customFormat="1" hidden="1" x14ac:dyDescent="0.35">
      <c r="A16423" s="46"/>
      <c r="H16423" s="103"/>
      <c r="AD16423" s="99"/>
      <c r="AF16423" s="46"/>
      <c r="AM16423" s="121"/>
      <c r="AO16423" s="46"/>
    </row>
    <row r="16424" spans="1:41" s="60" customFormat="1" hidden="1" x14ac:dyDescent="0.35">
      <c r="A16424" s="46"/>
      <c r="H16424" s="103"/>
      <c r="AD16424" s="99"/>
      <c r="AF16424" s="46"/>
      <c r="AM16424" s="121"/>
      <c r="AO16424" s="46"/>
    </row>
    <row r="16425" spans="1:41" s="60" customFormat="1" hidden="1" x14ac:dyDescent="0.35">
      <c r="A16425" s="46"/>
      <c r="H16425" s="103"/>
      <c r="AD16425" s="99"/>
      <c r="AF16425" s="46"/>
      <c r="AM16425" s="121"/>
      <c r="AO16425" s="46"/>
    </row>
    <row r="16426" spans="1:41" s="60" customFormat="1" hidden="1" x14ac:dyDescent="0.35">
      <c r="A16426" s="46"/>
      <c r="H16426" s="103"/>
      <c r="AD16426" s="99"/>
      <c r="AF16426" s="46"/>
      <c r="AM16426" s="121"/>
      <c r="AO16426" s="46"/>
    </row>
    <row r="16427" spans="1:41" s="60" customFormat="1" hidden="1" x14ac:dyDescent="0.35">
      <c r="A16427" s="46"/>
      <c r="H16427" s="103"/>
      <c r="AD16427" s="99"/>
      <c r="AF16427" s="46"/>
      <c r="AM16427" s="121"/>
      <c r="AO16427" s="46"/>
    </row>
    <row r="16428" spans="1:41" s="60" customFormat="1" hidden="1" x14ac:dyDescent="0.35">
      <c r="A16428" s="46"/>
      <c r="H16428" s="103"/>
      <c r="AD16428" s="99"/>
      <c r="AF16428" s="46"/>
      <c r="AM16428" s="121"/>
      <c r="AO16428" s="46"/>
    </row>
    <row r="16429" spans="1:41" s="60" customFormat="1" hidden="1" x14ac:dyDescent="0.35">
      <c r="A16429" s="46"/>
      <c r="H16429" s="103"/>
      <c r="AD16429" s="99"/>
      <c r="AF16429" s="46"/>
      <c r="AM16429" s="121"/>
      <c r="AO16429" s="46"/>
    </row>
    <row r="16430" spans="1:41" s="60" customFormat="1" hidden="1" x14ac:dyDescent="0.35">
      <c r="A16430" s="46"/>
      <c r="H16430" s="103"/>
      <c r="AD16430" s="99"/>
      <c r="AF16430" s="46"/>
      <c r="AM16430" s="121"/>
      <c r="AO16430" s="46"/>
    </row>
    <row r="16431" spans="1:41" s="60" customFormat="1" hidden="1" x14ac:dyDescent="0.35">
      <c r="A16431" s="46"/>
      <c r="H16431" s="103"/>
      <c r="AD16431" s="99"/>
      <c r="AF16431" s="46"/>
      <c r="AM16431" s="121"/>
      <c r="AO16431" s="46"/>
    </row>
    <row r="16432" spans="1:41" s="60" customFormat="1" hidden="1" x14ac:dyDescent="0.35">
      <c r="A16432" s="46"/>
      <c r="H16432" s="103"/>
      <c r="AD16432" s="99"/>
      <c r="AF16432" s="46"/>
      <c r="AM16432" s="121"/>
      <c r="AO16432" s="46"/>
    </row>
    <row r="16433" spans="1:41" s="60" customFormat="1" hidden="1" x14ac:dyDescent="0.35">
      <c r="A16433" s="46"/>
      <c r="H16433" s="103"/>
      <c r="AD16433" s="99"/>
      <c r="AF16433" s="46"/>
      <c r="AM16433" s="121"/>
      <c r="AO16433" s="46"/>
    </row>
    <row r="16434" spans="1:41" s="60" customFormat="1" hidden="1" x14ac:dyDescent="0.35">
      <c r="A16434" s="46"/>
      <c r="H16434" s="103"/>
      <c r="AD16434" s="99"/>
      <c r="AF16434" s="46"/>
      <c r="AM16434" s="121"/>
      <c r="AO16434" s="46"/>
    </row>
    <row r="16435" spans="1:41" s="60" customFormat="1" hidden="1" x14ac:dyDescent="0.35">
      <c r="A16435" s="46"/>
      <c r="H16435" s="103"/>
      <c r="AD16435" s="99"/>
      <c r="AF16435" s="46"/>
      <c r="AM16435" s="121"/>
      <c r="AO16435" s="46"/>
    </row>
    <row r="16436" spans="1:41" s="60" customFormat="1" hidden="1" x14ac:dyDescent="0.35">
      <c r="A16436" s="46"/>
      <c r="H16436" s="103"/>
      <c r="AD16436" s="99"/>
      <c r="AF16436" s="46"/>
      <c r="AM16436" s="121"/>
      <c r="AO16436" s="46"/>
    </row>
    <row r="16437" spans="1:41" s="60" customFormat="1" hidden="1" x14ac:dyDescent="0.35">
      <c r="A16437" s="46"/>
      <c r="H16437" s="103"/>
      <c r="AD16437" s="99"/>
      <c r="AF16437" s="46"/>
      <c r="AM16437" s="121"/>
      <c r="AO16437" s="46"/>
    </row>
    <row r="16438" spans="1:41" s="60" customFormat="1" hidden="1" x14ac:dyDescent="0.35">
      <c r="A16438" s="46"/>
      <c r="H16438" s="103"/>
      <c r="AD16438" s="99"/>
      <c r="AF16438" s="46"/>
      <c r="AM16438" s="121"/>
      <c r="AO16438" s="46"/>
    </row>
    <row r="16439" spans="1:41" s="60" customFormat="1" hidden="1" x14ac:dyDescent="0.35">
      <c r="A16439" s="46"/>
      <c r="H16439" s="103"/>
      <c r="AD16439" s="99"/>
      <c r="AF16439" s="46"/>
      <c r="AM16439" s="121"/>
      <c r="AO16439" s="46"/>
    </row>
    <row r="16440" spans="1:41" s="60" customFormat="1" hidden="1" x14ac:dyDescent="0.35">
      <c r="A16440" s="46"/>
      <c r="H16440" s="103"/>
      <c r="AD16440" s="99"/>
      <c r="AF16440" s="46"/>
      <c r="AM16440" s="121"/>
      <c r="AO16440" s="46"/>
    </row>
    <row r="16441" spans="1:41" s="60" customFormat="1" hidden="1" x14ac:dyDescent="0.35">
      <c r="A16441" s="46"/>
      <c r="H16441" s="103"/>
      <c r="AD16441" s="99"/>
      <c r="AF16441" s="46"/>
      <c r="AM16441" s="121"/>
      <c r="AO16441" s="46"/>
    </row>
    <row r="16442" spans="1:41" s="60" customFormat="1" hidden="1" x14ac:dyDescent="0.35">
      <c r="A16442" s="46"/>
      <c r="H16442" s="103"/>
      <c r="AD16442" s="99"/>
      <c r="AF16442" s="46"/>
      <c r="AM16442" s="121"/>
      <c r="AO16442" s="46"/>
    </row>
    <row r="16443" spans="1:41" s="60" customFormat="1" hidden="1" x14ac:dyDescent="0.35">
      <c r="A16443" s="46"/>
      <c r="H16443" s="103"/>
      <c r="AD16443" s="99"/>
      <c r="AF16443" s="46"/>
      <c r="AM16443" s="121"/>
      <c r="AO16443" s="46"/>
    </row>
    <row r="16444" spans="1:41" s="60" customFormat="1" hidden="1" x14ac:dyDescent="0.35">
      <c r="A16444" s="46"/>
      <c r="H16444" s="103"/>
      <c r="AD16444" s="99"/>
      <c r="AF16444" s="46"/>
      <c r="AM16444" s="121"/>
      <c r="AO16444" s="46"/>
    </row>
    <row r="16445" spans="1:41" s="60" customFormat="1" hidden="1" x14ac:dyDescent="0.35">
      <c r="A16445" s="46"/>
      <c r="H16445" s="103"/>
      <c r="AD16445" s="99"/>
      <c r="AF16445" s="46"/>
      <c r="AM16445" s="121"/>
      <c r="AO16445" s="46"/>
    </row>
    <row r="16446" spans="1:41" s="60" customFormat="1" hidden="1" x14ac:dyDescent="0.35">
      <c r="A16446" s="46"/>
      <c r="H16446" s="103"/>
      <c r="AD16446" s="99"/>
      <c r="AF16446" s="46"/>
      <c r="AM16446" s="121"/>
      <c r="AO16446" s="46"/>
    </row>
    <row r="16447" spans="1:41" s="60" customFormat="1" hidden="1" x14ac:dyDescent="0.35">
      <c r="A16447" s="46"/>
      <c r="H16447" s="103"/>
      <c r="AD16447" s="99"/>
      <c r="AF16447" s="46"/>
      <c r="AM16447" s="121"/>
      <c r="AO16447" s="46"/>
    </row>
    <row r="16448" spans="1:41" s="60" customFormat="1" hidden="1" x14ac:dyDescent="0.35">
      <c r="A16448" s="46"/>
      <c r="H16448" s="103"/>
      <c r="AD16448" s="99"/>
      <c r="AF16448" s="46"/>
      <c r="AM16448" s="121"/>
      <c r="AO16448" s="46"/>
    </row>
    <row r="16449" spans="1:41" s="60" customFormat="1" hidden="1" x14ac:dyDescent="0.35">
      <c r="A16449" s="46"/>
      <c r="H16449" s="103"/>
      <c r="AD16449" s="99"/>
      <c r="AF16449" s="46"/>
      <c r="AM16449" s="121"/>
      <c r="AO16449" s="46"/>
    </row>
    <row r="16450" spans="1:41" s="60" customFormat="1" hidden="1" x14ac:dyDescent="0.35">
      <c r="A16450" s="46"/>
      <c r="H16450" s="103"/>
      <c r="AD16450" s="99"/>
      <c r="AF16450" s="46"/>
      <c r="AM16450" s="121"/>
      <c r="AO16450" s="46"/>
    </row>
    <row r="16451" spans="1:41" s="60" customFormat="1" hidden="1" x14ac:dyDescent="0.35">
      <c r="A16451" s="46"/>
      <c r="H16451" s="103"/>
      <c r="AD16451" s="99"/>
      <c r="AF16451" s="46"/>
      <c r="AM16451" s="121"/>
      <c r="AO16451" s="46"/>
    </row>
    <row r="16452" spans="1:41" s="60" customFormat="1" hidden="1" x14ac:dyDescent="0.35">
      <c r="A16452" s="46"/>
      <c r="H16452" s="103"/>
      <c r="AD16452" s="99"/>
      <c r="AF16452" s="46"/>
      <c r="AM16452" s="121"/>
      <c r="AO16452" s="46"/>
    </row>
    <row r="16453" spans="1:41" s="60" customFormat="1" hidden="1" x14ac:dyDescent="0.35">
      <c r="A16453" s="46"/>
      <c r="H16453" s="103"/>
      <c r="AD16453" s="99"/>
      <c r="AF16453" s="46"/>
      <c r="AM16453" s="121"/>
      <c r="AO16453" s="46"/>
    </row>
    <row r="16454" spans="1:41" s="60" customFormat="1" hidden="1" x14ac:dyDescent="0.35">
      <c r="A16454" s="46"/>
      <c r="H16454" s="103"/>
      <c r="AD16454" s="99"/>
      <c r="AF16454" s="46"/>
      <c r="AM16454" s="121"/>
      <c r="AO16454" s="46"/>
    </row>
    <row r="16455" spans="1:41" s="60" customFormat="1" hidden="1" x14ac:dyDescent="0.35">
      <c r="A16455" s="46"/>
      <c r="H16455" s="103"/>
      <c r="AD16455" s="99"/>
      <c r="AF16455" s="46"/>
      <c r="AM16455" s="121"/>
      <c r="AO16455" s="46"/>
    </row>
    <row r="16456" spans="1:41" s="60" customFormat="1" hidden="1" x14ac:dyDescent="0.35">
      <c r="A16456" s="46"/>
      <c r="H16456" s="103"/>
      <c r="AD16456" s="99"/>
      <c r="AF16456" s="46"/>
      <c r="AM16456" s="121"/>
      <c r="AO16456" s="46"/>
    </row>
    <row r="16457" spans="1:41" s="60" customFormat="1" hidden="1" x14ac:dyDescent="0.35">
      <c r="A16457" s="46"/>
      <c r="H16457" s="103"/>
      <c r="AD16457" s="99"/>
      <c r="AF16457" s="46"/>
      <c r="AM16457" s="121"/>
      <c r="AO16457" s="46"/>
    </row>
    <row r="16458" spans="1:41" s="60" customFormat="1" hidden="1" x14ac:dyDescent="0.35">
      <c r="A16458" s="46"/>
      <c r="H16458" s="103"/>
      <c r="AD16458" s="99"/>
      <c r="AF16458" s="46"/>
      <c r="AM16458" s="121"/>
      <c r="AO16458" s="46"/>
    </row>
    <row r="16459" spans="1:41" s="60" customFormat="1" hidden="1" x14ac:dyDescent="0.35">
      <c r="A16459" s="46"/>
      <c r="H16459" s="103"/>
      <c r="AD16459" s="99"/>
      <c r="AF16459" s="46"/>
      <c r="AM16459" s="121"/>
      <c r="AO16459" s="46"/>
    </row>
    <row r="16460" spans="1:41" s="60" customFormat="1" hidden="1" x14ac:dyDescent="0.35">
      <c r="A16460" s="46"/>
      <c r="H16460" s="103"/>
      <c r="AD16460" s="99"/>
      <c r="AF16460" s="46"/>
      <c r="AM16460" s="121"/>
      <c r="AO16460" s="46"/>
    </row>
    <row r="16461" spans="1:41" s="60" customFormat="1" hidden="1" x14ac:dyDescent="0.35">
      <c r="A16461" s="46"/>
      <c r="H16461" s="103"/>
      <c r="AD16461" s="99"/>
      <c r="AF16461" s="46"/>
      <c r="AM16461" s="121"/>
      <c r="AO16461" s="46"/>
    </row>
    <row r="16462" spans="1:41" s="60" customFormat="1" hidden="1" x14ac:dyDescent="0.35">
      <c r="A16462" s="46"/>
      <c r="H16462" s="103"/>
      <c r="AD16462" s="99"/>
      <c r="AF16462" s="46"/>
      <c r="AM16462" s="121"/>
      <c r="AO16462" s="46"/>
    </row>
    <row r="16463" spans="1:41" s="60" customFormat="1" hidden="1" x14ac:dyDescent="0.35">
      <c r="A16463" s="46"/>
      <c r="H16463" s="103"/>
      <c r="AD16463" s="99"/>
      <c r="AF16463" s="46"/>
      <c r="AM16463" s="121"/>
      <c r="AO16463" s="46"/>
    </row>
    <row r="16464" spans="1:41" s="60" customFormat="1" hidden="1" x14ac:dyDescent="0.35">
      <c r="A16464" s="46"/>
      <c r="H16464" s="103"/>
      <c r="AD16464" s="99"/>
      <c r="AF16464" s="46"/>
      <c r="AM16464" s="121"/>
      <c r="AO16464" s="46"/>
    </row>
    <row r="16465" spans="1:41" s="60" customFormat="1" hidden="1" x14ac:dyDescent="0.35">
      <c r="A16465" s="46"/>
      <c r="H16465" s="103"/>
      <c r="AD16465" s="99"/>
      <c r="AF16465" s="46"/>
      <c r="AM16465" s="121"/>
      <c r="AO16465" s="46"/>
    </row>
    <row r="16466" spans="1:41" s="60" customFormat="1" hidden="1" x14ac:dyDescent="0.35">
      <c r="A16466" s="46"/>
      <c r="H16466" s="103"/>
      <c r="AD16466" s="99"/>
      <c r="AF16466" s="46"/>
      <c r="AM16466" s="121"/>
      <c r="AO16466" s="46"/>
    </row>
    <row r="16467" spans="1:41" s="60" customFormat="1" hidden="1" x14ac:dyDescent="0.35">
      <c r="A16467" s="46"/>
      <c r="H16467" s="103"/>
      <c r="AD16467" s="99"/>
      <c r="AF16467" s="46"/>
      <c r="AM16467" s="121"/>
      <c r="AO16467" s="46"/>
    </row>
    <row r="16468" spans="1:41" s="60" customFormat="1" hidden="1" x14ac:dyDescent="0.35">
      <c r="A16468" s="46"/>
      <c r="H16468" s="103"/>
      <c r="AD16468" s="99"/>
      <c r="AF16468" s="46"/>
      <c r="AM16468" s="121"/>
      <c r="AO16468" s="46"/>
    </row>
    <row r="16469" spans="1:41" s="60" customFormat="1" hidden="1" x14ac:dyDescent="0.35">
      <c r="A16469" s="46"/>
      <c r="H16469" s="103"/>
      <c r="AD16469" s="99"/>
      <c r="AF16469" s="46"/>
      <c r="AM16469" s="121"/>
      <c r="AO16469" s="46"/>
    </row>
    <row r="16470" spans="1:41" s="60" customFormat="1" hidden="1" x14ac:dyDescent="0.35">
      <c r="A16470" s="46"/>
      <c r="H16470" s="103"/>
      <c r="AD16470" s="99"/>
      <c r="AF16470" s="46"/>
      <c r="AM16470" s="121"/>
      <c r="AO16470" s="46"/>
    </row>
    <row r="16471" spans="1:41" s="60" customFormat="1" hidden="1" x14ac:dyDescent="0.35">
      <c r="A16471" s="46"/>
      <c r="H16471" s="103"/>
      <c r="AD16471" s="99"/>
      <c r="AF16471" s="46"/>
      <c r="AM16471" s="121"/>
      <c r="AO16471" s="46"/>
    </row>
    <row r="16472" spans="1:41" s="60" customFormat="1" hidden="1" x14ac:dyDescent="0.35">
      <c r="A16472" s="46"/>
      <c r="H16472" s="103"/>
      <c r="AD16472" s="99"/>
      <c r="AF16472" s="46"/>
      <c r="AM16472" s="121"/>
      <c r="AO16472" s="46"/>
    </row>
    <row r="16473" spans="1:41" s="60" customFormat="1" hidden="1" x14ac:dyDescent="0.35">
      <c r="A16473" s="46"/>
      <c r="H16473" s="103"/>
      <c r="AD16473" s="99"/>
      <c r="AF16473" s="46"/>
      <c r="AM16473" s="121"/>
      <c r="AO16473" s="46"/>
    </row>
    <row r="16474" spans="1:41" s="60" customFormat="1" hidden="1" x14ac:dyDescent="0.35">
      <c r="A16474" s="46"/>
      <c r="H16474" s="103"/>
      <c r="AD16474" s="99"/>
      <c r="AF16474" s="46"/>
      <c r="AM16474" s="121"/>
      <c r="AO16474" s="46"/>
    </row>
    <row r="16475" spans="1:41" s="60" customFormat="1" hidden="1" x14ac:dyDescent="0.35">
      <c r="A16475" s="46"/>
      <c r="H16475" s="103"/>
      <c r="AD16475" s="99"/>
      <c r="AF16475" s="46"/>
      <c r="AM16475" s="121"/>
      <c r="AO16475" s="46"/>
    </row>
    <row r="16476" spans="1:41" s="60" customFormat="1" hidden="1" x14ac:dyDescent="0.35">
      <c r="A16476" s="46"/>
      <c r="H16476" s="103"/>
      <c r="AD16476" s="99"/>
      <c r="AF16476" s="46"/>
      <c r="AM16476" s="121"/>
      <c r="AO16476" s="46"/>
    </row>
    <row r="16477" spans="1:41" s="60" customFormat="1" hidden="1" x14ac:dyDescent="0.35">
      <c r="A16477" s="46"/>
      <c r="H16477" s="103"/>
      <c r="AD16477" s="99"/>
      <c r="AF16477" s="46"/>
      <c r="AM16477" s="121"/>
      <c r="AO16477" s="46"/>
    </row>
    <row r="16478" spans="1:41" s="60" customFormat="1" hidden="1" x14ac:dyDescent="0.35">
      <c r="A16478" s="46"/>
      <c r="H16478" s="103"/>
      <c r="AD16478" s="99"/>
      <c r="AF16478" s="46"/>
      <c r="AM16478" s="121"/>
      <c r="AO16478" s="46"/>
    </row>
    <row r="16479" spans="1:41" s="60" customFormat="1" hidden="1" x14ac:dyDescent="0.35">
      <c r="A16479" s="46"/>
      <c r="H16479" s="103"/>
      <c r="AD16479" s="99"/>
      <c r="AF16479" s="46"/>
      <c r="AM16479" s="121"/>
      <c r="AO16479" s="46"/>
    </row>
    <row r="16480" spans="1:41" s="60" customFormat="1" hidden="1" x14ac:dyDescent="0.35">
      <c r="A16480" s="46"/>
      <c r="H16480" s="103"/>
      <c r="AD16480" s="99"/>
      <c r="AF16480" s="46"/>
      <c r="AM16480" s="121"/>
      <c r="AO16480" s="46"/>
    </row>
    <row r="16481" spans="1:41" s="60" customFormat="1" hidden="1" x14ac:dyDescent="0.35">
      <c r="A16481" s="46"/>
      <c r="H16481" s="103"/>
      <c r="AD16481" s="99"/>
      <c r="AF16481" s="46"/>
      <c r="AM16481" s="121"/>
      <c r="AO16481" s="46"/>
    </row>
    <row r="16482" spans="1:41" s="60" customFormat="1" hidden="1" x14ac:dyDescent="0.35">
      <c r="A16482" s="46"/>
      <c r="H16482" s="103"/>
      <c r="AD16482" s="99"/>
      <c r="AF16482" s="46"/>
      <c r="AM16482" s="121"/>
      <c r="AO16482" s="46"/>
    </row>
    <row r="16483" spans="1:41" s="60" customFormat="1" hidden="1" x14ac:dyDescent="0.35">
      <c r="A16483" s="46"/>
      <c r="H16483" s="103"/>
      <c r="AD16483" s="99"/>
      <c r="AF16483" s="46"/>
      <c r="AM16483" s="121"/>
      <c r="AO16483" s="46"/>
    </row>
    <row r="16484" spans="1:41" s="60" customFormat="1" hidden="1" x14ac:dyDescent="0.35">
      <c r="A16484" s="46"/>
      <c r="H16484" s="103"/>
      <c r="AD16484" s="99"/>
      <c r="AF16484" s="46"/>
      <c r="AM16484" s="121"/>
      <c r="AO16484" s="46"/>
    </row>
    <row r="16485" spans="1:41" s="60" customFormat="1" hidden="1" x14ac:dyDescent="0.35">
      <c r="A16485" s="46"/>
      <c r="H16485" s="103"/>
      <c r="AD16485" s="99"/>
      <c r="AF16485" s="46"/>
      <c r="AM16485" s="121"/>
      <c r="AO16485" s="46"/>
    </row>
    <row r="16486" spans="1:41" s="60" customFormat="1" hidden="1" x14ac:dyDescent="0.35">
      <c r="A16486" s="46"/>
      <c r="H16486" s="103"/>
      <c r="AD16486" s="99"/>
      <c r="AF16486" s="46"/>
      <c r="AM16486" s="121"/>
      <c r="AO16486" s="46"/>
    </row>
    <row r="16487" spans="1:41" s="60" customFormat="1" hidden="1" x14ac:dyDescent="0.35">
      <c r="A16487" s="46"/>
      <c r="H16487" s="103"/>
      <c r="AD16487" s="99"/>
      <c r="AF16487" s="46"/>
      <c r="AM16487" s="121"/>
      <c r="AO16487" s="46"/>
    </row>
    <row r="16488" spans="1:41" s="60" customFormat="1" hidden="1" x14ac:dyDescent="0.35">
      <c r="A16488" s="46"/>
      <c r="H16488" s="103"/>
      <c r="AD16488" s="99"/>
      <c r="AF16488" s="46"/>
      <c r="AM16488" s="121"/>
      <c r="AO16488" s="46"/>
    </row>
    <row r="16489" spans="1:41" s="60" customFormat="1" hidden="1" x14ac:dyDescent="0.35">
      <c r="A16489" s="46"/>
      <c r="H16489" s="103"/>
      <c r="AD16489" s="99"/>
      <c r="AF16489" s="46"/>
      <c r="AM16489" s="121"/>
      <c r="AO16489" s="46"/>
    </row>
    <row r="16490" spans="1:41" s="60" customFormat="1" hidden="1" x14ac:dyDescent="0.35">
      <c r="A16490" s="46"/>
      <c r="H16490" s="103"/>
      <c r="AD16490" s="99"/>
      <c r="AF16490" s="46"/>
      <c r="AM16490" s="121"/>
      <c r="AO16490" s="46"/>
    </row>
    <row r="16491" spans="1:41" s="60" customFormat="1" hidden="1" x14ac:dyDescent="0.35">
      <c r="A16491" s="46"/>
      <c r="H16491" s="103"/>
      <c r="AD16491" s="99"/>
      <c r="AF16491" s="46"/>
      <c r="AM16491" s="121"/>
      <c r="AO16491" s="46"/>
    </row>
    <row r="16492" spans="1:41" s="60" customFormat="1" hidden="1" x14ac:dyDescent="0.35">
      <c r="A16492" s="46"/>
      <c r="H16492" s="103"/>
      <c r="AD16492" s="99"/>
      <c r="AF16492" s="46"/>
      <c r="AM16492" s="121"/>
      <c r="AO16492" s="46"/>
    </row>
    <row r="16493" spans="1:41" s="60" customFormat="1" hidden="1" x14ac:dyDescent="0.35">
      <c r="A16493" s="46"/>
      <c r="H16493" s="103"/>
      <c r="AD16493" s="99"/>
      <c r="AF16493" s="46"/>
      <c r="AM16493" s="121"/>
      <c r="AO16493" s="46"/>
    </row>
    <row r="16494" spans="1:41" s="60" customFormat="1" hidden="1" x14ac:dyDescent="0.35">
      <c r="A16494" s="46"/>
      <c r="H16494" s="103"/>
      <c r="AD16494" s="99"/>
      <c r="AF16494" s="46"/>
      <c r="AM16494" s="121"/>
      <c r="AO16494" s="46"/>
    </row>
    <row r="16495" spans="1:41" s="60" customFormat="1" hidden="1" x14ac:dyDescent="0.35">
      <c r="A16495" s="46"/>
      <c r="H16495" s="103"/>
      <c r="AD16495" s="99"/>
      <c r="AF16495" s="46"/>
      <c r="AM16495" s="121"/>
      <c r="AO16495" s="46"/>
    </row>
    <row r="16496" spans="1:41" s="60" customFormat="1" hidden="1" x14ac:dyDescent="0.35">
      <c r="A16496" s="46"/>
      <c r="H16496" s="103"/>
      <c r="AD16496" s="99"/>
      <c r="AF16496" s="46"/>
      <c r="AM16496" s="121"/>
      <c r="AO16496" s="46"/>
    </row>
    <row r="16497" spans="1:41" s="60" customFormat="1" hidden="1" x14ac:dyDescent="0.35">
      <c r="A16497" s="46"/>
      <c r="H16497" s="103"/>
      <c r="AD16497" s="99"/>
      <c r="AF16497" s="46"/>
      <c r="AM16497" s="121"/>
      <c r="AO16497" s="46"/>
    </row>
    <row r="16498" spans="1:41" s="60" customFormat="1" hidden="1" x14ac:dyDescent="0.35">
      <c r="A16498" s="46"/>
      <c r="H16498" s="103"/>
      <c r="AD16498" s="99"/>
      <c r="AF16498" s="46"/>
      <c r="AM16498" s="121"/>
      <c r="AO16498" s="46"/>
    </row>
    <row r="16499" spans="1:41" s="60" customFormat="1" hidden="1" x14ac:dyDescent="0.35">
      <c r="A16499" s="46"/>
      <c r="H16499" s="103"/>
      <c r="AD16499" s="99"/>
      <c r="AF16499" s="46"/>
      <c r="AM16499" s="121"/>
      <c r="AO16499" s="46"/>
    </row>
    <row r="16500" spans="1:41" s="60" customFormat="1" hidden="1" x14ac:dyDescent="0.35">
      <c r="A16500" s="46"/>
      <c r="H16500" s="103"/>
      <c r="AD16500" s="99"/>
      <c r="AF16500" s="46"/>
      <c r="AM16500" s="121"/>
      <c r="AO16500" s="46"/>
    </row>
    <row r="16501" spans="1:41" s="60" customFormat="1" hidden="1" x14ac:dyDescent="0.35">
      <c r="A16501" s="46"/>
      <c r="H16501" s="103"/>
      <c r="AD16501" s="99"/>
      <c r="AF16501" s="46"/>
      <c r="AM16501" s="121"/>
      <c r="AO16501" s="46"/>
    </row>
    <row r="16502" spans="1:41" s="60" customFormat="1" hidden="1" x14ac:dyDescent="0.35">
      <c r="A16502" s="46"/>
      <c r="H16502" s="103"/>
      <c r="AD16502" s="99"/>
      <c r="AF16502" s="46"/>
      <c r="AM16502" s="121"/>
      <c r="AO16502" s="46"/>
    </row>
    <row r="16503" spans="1:41" s="60" customFormat="1" hidden="1" x14ac:dyDescent="0.35">
      <c r="A16503" s="46"/>
      <c r="H16503" s="103"/>
      <c r="AD16503" s="99"/>
      <c r="AF16503" s="46"/>
      <c r="AM16503" s="121"/>
      <c r="AO16503" s="46"/>
    </row>
    <row r="16504" spans="1:41" s="60" customFormat="1" hidden="1" x14ac:dyDescent="0.35">
      <c r="A16504" s="46"/>
      <c r="H16504" s="103"/>
      <c r="AD16504" s="99"/>
      <c r="AF16504" s="46"/>
      <c r="AM16504" s="121"/>
      <c r="AO16504" s="46"/>
    </row>
    <row r="16505" spans="1:41" s="60" customFormat="1" hidden="1" x14ac:dyDescent="0.35">
      <c r="A16505" s="46"/>
      <c r="H16505" s="103"/>
      <c r="AD16505" s="99"/>
      <c r="AF16505" s="46"/>
      <c r="AM16505" s="121"/>
      <c r="AO16505" s="46"/>
    </row>
    <row r="16506" spans="1:41" s="60" customFormat="1" hidden="1" x14ac:dyDescent="0.35">
      <c r="A16506" s="46"/>
      <c r="H16506" s="103"/>
      <c r="AD16506" s="99"/>
      <c r="AF16506" s="46"/>
      <c r="AM16506" s="121"/>
      <c r="AO16506" s="46"/>
    </row>
    <row r="16507" spans="1:41" s="60" customFormat="1" hidden="1" x14ac:dyDescent="0.35">
      <c r="A16507" s="46"/>
      <c r="H16507" s="103"/>
      <c r="AD16507" s="99"/>
      <c r="AF16507" s="46"/>
      <c r="AM16507" s="121"/>
      <c r="AO16507" s="46"/>
    </row>
    <row r="16508" spans="1:41" s="60" customFormat="1" hidden="1" x14ac:dyDescent="0.35">
      <c r="A16508" s="46"/>
      <c r="H16508" s="103"/>
      <c r="AD16508" s="99"/>
      <c r="AF16508" s="46"/>
      <c r="AM16508" s="121"/>
      <c r="AO16508" s="46"/>
    </row>
    <row r="16509" spans="1:41" s="60" customFormat="1" hidden="1" x14ac:dyDescent="0.35">
      <c r="A16509" s="46"/>
      <c r="H16509" s="103"/>
      <c r="AD16509" s="99"/>
      <c r="AF16509" s="46"/>
      <c r="AM16509" s="121"/>
      <c r="AO16509" s="46"/>
    </row>
    <row r="16510" spans="1:41" s="60" customFormat="1" hidden="1" x14ac:dyDescent="0.35">
      <c r="A16510" s="46"/>
      <c r="H16510" s="103"/>
      <c r="AD16510" s="99"/>
      <c r="AF16510" s="46"/>
      <c r="AM16510" s="121"/>
      <c r="AO16510" s="46"/>
    </row>
    <row r="16511" spans="1:41" s="60" customFormat="1" hidden="1" x14ac:dyDescent="0.35">
      <c r="A16511" s="46"/>
      <c r="H16511" s="103"/>
      <c r="AD16511" s="99"/>
      <c r="AF16511" s="46"/>
      <c r="AM16511" s="121"/>
      <c r="AO16511" s="46"/>
    </row>
    <row r="16512" spans="1:41" s="60" customFormat="1" hidden="1" x14ac:dyDescent="0.35">
      <c r="A16512" s="46"/>
      <c r="H16512" s="103"/>
      <c r="AD16512" s="99"/>
      <c r="AF16512" s="46"/>
      <c r="AM16512" s="121"/>
      <c r="AO16512" s="46"/>
    </row>
    <row r="16513" spans="1:41" s="60" customFormat="1" hidden="1" x14ac:dyDescent="0.35">
      <c r="A16513" s="46"/>
      <c r="H16513" s="103"/>
      <c r="AD16513" s="99"/>
      <c r="AF16513" s="46"/>
      <c r="AM16513" s="121"/>
      <c r="AO16513" s="46"/>
    </row>
    <row r="16514" spans="1:41" s="60" customFormat="1" hidden="1" x14ac:dyDescent="0.35">
      <c r="A16514" s="46"/>
      <c r="H16514" s="103"/>
      <c r="AD16514" s="99"/>
      <c r="AF16514" s="46"/>
      <c r="AM16514" s="121"/>
      <c r="AO16514" s="46"/>
    </row>
    <row r="16515" spans="1:41" s="60" customFormat="1" hidden="1" x14ac:dyDescent="0.35">
      <c r="A16515" s="46"/>
      <c r="H16515" s="103"/>
      <c r="AD16515" s="99"/>
      <c r="AF16515" s="46"/>
      <c r="AM16515" s="121"/>
      <c r="AO16515" s="46"/>
    </row>
    <row r="16516" spans="1:41" s="60" customFormat="1" hidden="1" x14ac:dyDescent="0.35">
      <c r="A16516" s="46"/>
      <c r="H16516" s="103"/>
      <c r="AD16516" s="99"/>
      <c r="AF16516" s="46"/>
      <c r="AM16516" s="121"/>
      <c r="AO16516" s="46"/>
    </row>
    <row r="16517" spans="1:41" s="60" customFormat="1" hidden="1" x14ac:dyDescent="0.35">
      <c r="A16517" s="46"/>
      <c r="H16517" s="103"/>
      <c r="AD16517" s="99"/>
      <c r="AF16517" s="46"/>
      <c r="AM16517" s="121"/>
      <c r="AO16517" s="46"/>
    </row>
    <row r="16518" spans="1:41" s="60" customFormat="1" hidden="1" x14ac:dyDescent="0.35">
      <c r="A16518" s="46"/>
      <c r="H16518" s="103"/>
      <c r="AD16518" s="99"/>
      <c r="AF16518" s="46"/>
      <c r="AM16518" s="121"/>
      <c r="AO16518" s="46"/>
    </row>
    <row r="16519" spans="1:41" s="60" customFormat="1" hidden="1" x14ac:dyDescent="0.35">
      <c r="A16519" s="46"/>
      <c r="H16519" s="103"/>
      <c r="AD16519" s="99"/>
      <c r="AF16519" s="46"/>
      <c r="AM16519" s="121"/>
      <c r="AO16519" s="46"/>
    </row>
    <row r="16520" spans="1:41" s="60" customFormat="1" hidden="1" x14ac:dyDescent="0.35">
      <c r="A16520" s="46"/>
      <c r="H16520" s="103"/>
      <c r="AD16520" s="99"/>
      <c r="AF16520" s="46"/>
      <c r="AM16520" s="121"/>
      <c r="AO16520" s="46"/>
    </row>
    <row r="16521" spans="1:41" s="60" customFormat="1" hidden="1" x14ac:dyDescent="0.35">
      <c r="A16521" s="46"/>
      <c r="H16521" s="103"/>
      <c r="AD16521" s="99"/>
      <c r="AF16521" s="46"/>
      <c r="AM16521" s="121"/>
      <c r="AO16521" s="46"/>
    </row>
    <row r="16522" spans="1:41" s="60" customFormat="1" hidden="1" x14ac:dyDescent="0.35">
      <c r="A16522" s="46"/>
      <c r="H16522" s="103"/>
      <c r="AD16522" s="99"/>
      <c r="AF16522" s="46"/>
      <c r="AM16522" s="121"/>
      <c r="AO16522" s="46"/>
    </row>
    <row r="16523" spans="1:41" s="60" customFormat="1" hidden="1" x14ac:dyDescent="0.35">
      <c r="A16523" s="46"/>
      <c r="H16523" s="103"/>
      <c r="AD16523" s="99"/>
      <c r="AF16523" s="46"/>
      <c r="AM16523" s="121"/>
      <c r="AO16523" s="46"/>
    </row>
    <row r="16524" spans="1:41" s="60" customFormat="1" hidden="1" x14ac:dyDescent="0.35">
      <c r="A16524" s="46"/>
      <c r="H16524" s="103"/>
      <c r="AD16524" s="99"/>
      <c r="AF16524" s="46"/>
      <c r="AM16524" s="121"/>
      <c r="AO16524" s="46"/>
    </row>
    <row r="16525" spans="1:41" s="60" customFormat="1" hidden="1" x14ac:dyDescent="0.35">
      <c r="A16525" s="46"/>
      <c r="H16525" s="103"/>
      <c r="AD16525" s="99"/>
      <c r="AF16525" s="46"/>
      <c r="AM16525" s="121"/>
      <c r="AO16525" s="46"/>
    </row>
    <row r="16526" spans="1:41" s="60" customFormat="1" hidden="1" x14ac:dyDescent="0.35">
      <c r="A16526" s="46"/>
      <c r="H16526" s="103"/>
      <c r="AD16526" s="99"/>
      <c r="AF16526" s="46"/>
      <c r="AM16526" s="121"/>
      <c r="AO16526" s="46"/>
    </row>
    <row r="16527" spans="1:41" s="60" customFormat="1" hidden="1" x14ac:dyDescent="0.35">
      <c r="A16527" s="46"/>
      <c r="H16527" s="103"/>
      <c r="AD16527" s="99"/>
      <c r="AF16527" s="46"/>
      <c r="AM16527" s="121"/>
      <c r="AO16527" s="46"/>
    </row>
    <row r="16528" spans="1:41" s="60" customFormat="1" hidden="1" x14ac:dyDescent="0.35">
      <c r="A16528" s="46"/>
      <c r="H16528" s="103"/>
      <c r="AD16528" s="99"/>
      <c r="AF16528" s="46"/>
      <c r="AM16528" s="121"/>
      <c r="AO16528" s="46"/>
    </row>
    <row r="16529" spans="1:41" s="60" customFormat="1" hidden="1" x14ac:dyDescent="0.35">
      <c r="A16529" s="46"/>
      <c r="H16529" s="103"/>
      <c r="AD16529" s="99"/>
      <c r="AF16529" s="46"/>
      <c r="AM16529" s="121"/>
      <c r="AO16529" s="46"/>
    </row>
    <row r="16530" spans="1:41" s="60" customFormat="1" hidden="1" x14ac:dyDescent="0.35">
      <c r="A16530" s="46"/>
      <c r="H16530" s="103"/>
      <c r="AD16530" s="99"/>
      <c r="AF16530" s="46"/>
      <c r="AM16530" s="121"/>
      <c r="AO16530" s="46"/>
    </row>
    <row r="16531" spans="1:41" s="60" customFormat="1" hidden="1" x14ac:dyDescent="0.35">
      <c r="A16531" s="46"/>
      <c r="H16531" s="103"/>
      <c r="AD16531" s="99"/>
      <c r="AF16531" s="46"/>
      <c r="AM16531" s="121"/>
      <c r="AO16531" s="46"/>
    </row>
    <row r="16532" spans="1:41" s="60" customFormat="1" hidden="1" x14ac:dyDescent="0.35">
      <c r="A16532" s="46"/>
      <c r="H16532" s="103"/>
      <c r="AD16532" s="99"/>
      <c r="AF16532" s="46"/>
      <c r="AM16532" s="121"/>
      <c r="AO16532" s="46"/>
    </row>
    <row r="16533" spans="1:41" s="60" customFormat="1" hidden="1" x14ac:dyDescent="0.35">
      <c r="A16533" s="46"/>
      <c r="H16533" s="103"/>
      <c r="AD16533" s="99"/>
      <c r="AF16533" s="46"/>
      <c r="AM16533" s="121"/>
      <c r="AO16533" s="46"/>
    </row>
    <row r="16534" spans="1:41" s="60" customFormat="1" hidden="1" x14ac:dyDescent="0.35">
      <c r="A16534" s="46"/>
      <c r="H16534" s="103"/>
      <c r="AD16534" s="99"/>
      <c r="AF16534" s="46"/>
      <c r="AM16534" s="121"/>
      <c r="AO16534" s="46"/>
    </row>
    <row r="16535" spans="1:41" s="60" customFormat="1" hidden="1" x14ac:dyDescent="0.35">
      <c r="A16535" s="46"/>
      <c r="H16535" s="103"/>
      <c r="AD16535" s="99"/>
      <c r="AF16535" s="46"/>
      <c r="AM16535" s="121"/>
      <c r="AO16535" s="46"/>
    </row>
    <row r="16536" spans="1:41" s="60" customFormat="1" hidden="1" x14ac:dyDescent="0.35">
      <c r="A16536" s="46"/>
      <c r="H16536" s="103"/>
      <c r="AD16536" s="99"/>
      <c r="AF16536" s="46"/>
      <c r="AM16536" s="121"/>
      <c r="AO16536" s="46"/>
    </row>
    <row r="16537" spans="1:41" s="60" customFormat="1" hidden="1" x14ac:dyDescent="0.35">
      <c r="A16537" s="46"/>
      <c r="H16537" s="103"/>
      <c r="AD16537" s="99"/>
      <c r="AF16537" s="46"/>
      <c r="AM16537" s="121"/>
      <c r="AO16537" s="46"/>
    </row>
    <row r="16538" spans="1:41" s="60" customFormat="1" hidden="1" x14ac:dyDescent="0.35">
      <c r="A16538" s="46"/>
      <c r="H16538" s="103"/>
      <c r="AD16538" s="99"/>
      <c r="AF16538" s="46"/>
      <c r="AM16538" s="121"/>
      <c r="AO16538" s="46"/>
    </row>
    <row r="16539" spans="1:41" s="60" customFormat="1" hidden="1" x14ac:dyDescent="0.35">
      <c r="A16539" s="46"/>
      <c r="H16539" s="103"/>
      <c r="AD16539" s="99"/>
      <c r="AF16539" s="46"/>
      <c r="AM16539" s="121"/>
      <c r="AO16539" s="46"/>
    </row>
    <row r="16540" spans="1:41" s="60" customFormat="1" hidden="1" x14ac:dyDescent="0.35">
      <c r="A16540" s="46"/>
      <c r="H16540" s="103"/>
      <c r="AD16540" s="99"/>
      <c r="AF16540" s="46"/>
      <c r="AM16540" s="121"/>
      <c r="AO16540" s="46"/>
    </row>
    <row r="16541" spans="1:41" s="60" customFormat="1" hidden="1" x14ac:dyDescent="0.35">
      <c r="A16541" s="46"/>
      <c r="H16541" s="103"/>
      <c r="AD16541" s="99"/>
      <c r="AF16541" s="46"/>
      <c r="AM16541" s="121"/>
      <c r="AO16541" s="46"/>
    </row>
    <row r="16542" spans="1:41" s="60" customFormat="1" hidden="1" x14ac:dyDescent="0.35">
      <c r="A16542" s="46"/>
      <c r="H16542" s="103"/>
      <c r="AD16542" s="99"/>
      <c r="AF16542" s="46"/>
      <c r="AM16542" s="121"/>
      <c r="AO16542" s="46"/>
    </row>
    <row r="16543" spans="1:41" s="60" customFormat="1" hidden="1" x14ac:dyDescent="0.35">
      <c r="A16543" s="46"/>
      <c r="H16543" s="103"/>
      <c r="AD16543" s="99"/>
      <c r="AF16543" s="46"/>
      <c r="AM16543" s="121"/>
      <c r="AO16543" s="46"/>
    </row>
    <row r="16544" spans="1:41" s="60" customFormat="1" hidden="1" x14ac:dyDescent="0.35">
      <c r="A16544" s="46"/>
      <c r="H16544" s="103"/>
      <c r="AD16544" s="99"/>
      <c r="AF16544" s="46"/>
      <c r="AM16544" s="121"/>
      <c r="AO16544" s="46"/>
    </row>
    <row r="16545" spans="1:41" s="60" customFormat="1" hidden="1" x14ac:dyDescent="0.35">
      <c r="A16545" s="46"/>
      <c r="H16545" s="103"/>
      <c r="AD16545" s="99"/>
      <c r="AF16545" s="46"/>
      <c r="AM16545" s="121"/>
      <c r="AO16545" s="46"/>
    </row>
    <row r="16546" spans="1:41" s="60" customFormat="1" hidden="1" x14ac:dyDescent="0.35">
      <c r="A16546" s="46"/>
      <c r="H16546" s="103"/>
      <c r="AD16546" s="99"/>
      <c r="AF16546" s="46"/>
      <c r="AM16546" s="121"/>
      <c r="AO16546" s="46"/>
    </row>
    <row r="16547" spans="1:41" s="60" customFormat="1" hidden="1" x14ac:dyDescent="0.35">
      <c r="A16547" s="46"/>
      <c r="H16547" s="103"/>
      <c r="AD16547" s="99"/>
      <c r="AF16547" s="46"/>
      <c r="AM16547" s="121"/>
      <c r="AO16547" s="46"/>
    </row>
    <row r="16548" spans="1:41" s="60" customFormat="1" hidden="1" x14ac:dyDescent="0.35">
      <c r="A16548" s="46"/>
      <c r="H16548" s="103"/>
      <c r="AD16548" s="99"/>
      <c r="AF16548" s="46"/>
      <c r="AM16548" s="121"/>
      <c r="AO16548" s="46"/>
    </row>
    <row r="16549" spans="1:41" s="60" customFormat="1" hidden="1" x14ac:dyDescent="0.35">
      <c r="A16549" s="46"/>
      <c r="H16549" s="103"/>
      <c r="AD16549" s="99"/>
      <c r="AF16549" s="46"/>
      <c r="AM16549" s="121"/>
      <c r="AO16549" s="46"/>
    </row>
    <row r="16550" spans="1:41" s="60" customFormat="1" hidden="1" x14ac:dyDescent="0.35">
      <c r="A16550" s="46"/>
      <c r="H16550" s="103"/>
      <c r="AD16550" s="99"/>
      <c r="AF16550" s="46"/>
      <c r="AM16550" s="121"/>
      <c r="AO16550" s="46"/>
    </row>
    <row r="16551" spans="1:41" s="60" customFormat="1" hidden="1" x14ac:dyDescent="0.35">
      <c r="A16551" s="46"/>
      <c r="H16551" s="103"/>
      <c r="AD16551" s="99"/>
      <c r="AF16551" s="46"/>
      <c r="AM16551" s="121"/>
      <c r="AO16551" s="46"/>
    </row>
    <row r="16552" spans="1:41" s="60" customFormat="1" hidden="1" x14ac:dyDescent="0.35">
      <c r="A16552" s="46"/>
      <c r="H16552" s="103"/>
      <c r="AD16552" s="99"/>
      <c r="AF16552" s="46"/>
      <c r="AM16552" s="121"/>
      <c r="AO16552" s="46"/>
    </row>
    <row r="16553" spans="1:41" s="60" customFormat="1" hidden="1" x14ac:dyDescent="0.35">
      <c r="A16553" s="46"/>
      <c r="H16553" s="103"/>
      <c r="AD16553" s="99"/>
      <c r="AF16553" s="46"/>
      <c r="AM16553" s="121"/>
      <c r="AO16553" s="46"/>
    </row>
    <row r="16554" spans="1:41" s="60" customFormat="1" hidden="1" x14ac:dyDescent="0.35">
      <c r="A16554" s="46"/>
      <c r="H16554" s="103"/>
      <c r="AD16554" s="99"/>
      <c r="AF16554" s="46"/>
      <c r="AM16554" s="121"/>
      <c r="AO16554" s="46"/>
    </row>
    <row r="16555" spans="1:41" s="60" customFormat="1" hidden="1" x14ac:dyDescent="0.35">
      <c r="A16555" s="46"/>
      <c r="H16555" s="103"/>
      <c r="AD16555" s="99"/>
      <c r="AF16555" s="46"/>
      <c r="AM16555" s="121"/>
      <c r="AO16555" s="46"/>
    </row>
    <row r="16556" spans="1:41" s="60" customFormat="1" hidden="1" x14ac:dyDescent="0.35">
      <c r="A16556" s="46"/>
      <c r="H16556" s="103"/>
      <c r="AD16556" s="99"/>
      <c r="AF16556" s="46"/>
      <c r="AM16556" s="121"/>
      <c r="AO16556" s="46"/>
    </row>
    <row r="16557" spans="1:41" s="60" customFormat="1" hidden="1" x14ac:dyDescent="0.35">
      <c r="A16557" s="46"/>
      <c r="H16557" s="103"/>
      <c r="AD16557" s="99"/>
      <c r="AF16557" s="46"/>
      <c r="AM16557" s="121"/>
      <c r="AO16557" s="46"/>
    </row>
    <row r="16558" spans="1:41" s="60" customFormat="1" hidden="1" x14ac:dyDescent="0.35">
      <c r="A16558" s="46"/>
      <c r="H16558" s="103"/>
      <c r="AD16558" s="99"/>
      <c r="AF16558" s="46"/>
      <c r="AM16558" s="121"/>
      <c r="AO16558" s="46"/>
    </row>
    <row r="16559" spans="1:41" s="60" customFormat="1" hidden="1" x14ac:dyDescent="0.35">
      <c r="A16559" s="46"/>
      <c r="H16559" s="103"/>
      <c r="AD16559" s="99"/>
      <c r="AF16559" s="46"/>
      <c r="AM16559" s="121"/>
      <c r="AO16559" s="46"/>
    </row>
    <row r="16560" spans="1:41" s="60" customFormat="1" hidden="1" x14ac:dyDescent="0.35">
      <c r="A16560" s="46"/>
      <c r="H16560" s="103"/>
      <c r="AD16560" s="99"/>
      <c r="AF16560" s="46"/>
      <c r="AM16560" s="121"/>
      <c r="AO16560" s="46"/>
    </row>
    <row r="16561" spans="1:41" s="60" customFormat="1" hidden="1" x14ac:dyDescent="0.35">
      <c r="A16561" s="46"/>
      <c r="H16561" s="103"/>
      <c r="AD16561" s="99"/>
      <c r="AF16561" s="46"/>
      <c r="AM16561" s="121"/>
      <c r="AO16561" s="46"/>
    </row>
    <row r="16562" spans="1:41" s="60" customFormat="1" hidden="1" x14ac:dyDescent="0.35">
      <c r="A16562" s="46"/>
      <c r="H16562" s="103"/>
      <c r="AD16562" s="99"/>
      <c r="AF16562" s="46"/>
      <c r="AM16562" s="121"/>
      <c r="AO16562" s="46"/>
    </row>
    <row r="16563" spans="1:41" s="60" customFormat="1" hidden="1" x14ac:dyDescent="0.35">
      <c r="A16563" s="46"/>
      <c r="H16563" s="103"/>
      <c r="AD16563" s="99"/>
      <c r="AF16563" s="46"/>
      <c r="AM16563" s="121"/>
      <c r="AO16563" s="46"/>
    </row>
    <row r="16564" spans="1:41" s="60" customFormat="1" hidden="1" x14ac:dyDescent="0.35">
      <c r="A16564" s="46"/>
      <c r="H16564" s="103"/>
      <c r="AD16564" s="99"/>
      <c r="AF16564" s="46"/>
      <c r="AM16564" s="121"/>
      <c r="AO16564" s="46"/>
    </row>
    <row r="16565" spans="1:41" s="60" customFormat="1" hidden="1" x14ac:dyDescent="0.35">
      <c r="A16565" s="46"/>
      <c r="H16565" s="103"/>
      <c r="AD16565" s="99"/>
      <c r="AF16565" s="46"/>
      <c r="AM16565" s="121"/>
      <c r="AO16565" s="46"/>
    </row>
    <row r="16566" spans="1:41" s="60" customFormat="1" hidden="1" x14ac:dyDescent="0.35">
      <c r="A16566" s="46"/>
      <c r="H16566" s="103"/>
      <c r="AD16566" s="99"/>
      <c r="AF16566" s="46"/>
      <c r="AM16566" s="121"/>
      <c r="AO16566" s="46"/>
    </row>
    <row r="16567" spans="1:41" s="60" customFormat="1" hidden="1" x14ac:dyDescent="0.35">
      <c r="A16567" s="46"/>
      <c r="H16567" s="103"/>
      <c r="AD16567" s="99"/>
      <c r="AF16567" s="46"/>
      <c r="AM16567" s="121"/>
      <c r="AO16567" s="46"/>
    </row>
    <row r="16568" spans="1:41" s="60" customFormat="1" hidden="1" x14ac:dyDescent="0.35">
      <c r="A16568" s="46"/>
      <c r="H16568" s="103"/>
      <c r="AD16568" s="99"/>
      <c r="AF16568" s="46"/>
      <c r="AM16568" s="121"/>
      <c r="AO16568" s="46"/>
    </row>
    <row r="16569" spans="1:41" s="60" customFormat="1" hidden="1" x14ac:dyDescent="0.35">
      <c r="A16569" s="46"/>
      <c r="H16569" s="103"/>
      <c r="AD16569" s="99"/>
      <c r="AF16569" s="46"/>
      <c r="AM16569" s="121"/>
      <c r="AO16569" s="46"/>
    </row>
    <row r="16570" spans="1:41" s="60" customFormat="1" hidden="1" x14ac:dyDescent="0.35">
      <c r="A16570" s="46"/>
      <c r="H16570" s="103"/>
      <c r="AD16570" s="99"/>
      <c r="AF16570" s="46"/>
      <c r="AM16570" s="121"/>
      <c r="AO16570" s="46"/>
    </row>
    <row r="16571" spans="1:41" s="60" customFormat="1" hidden="1" x14ac:dyDescent="0.35">
      <c r="A16571" s="46"/>
      <c r="H16571" s="103"/>
      <c r="AD16571" s="99"/>
      <c r="AF16571" s="46"/>
      <c r="AM16571" s="121"/>
      <c r="AO16571" s="46"/>
    </row>
    <row r="16572" spans="1:41" s="60" customFormat="1" hidden="1" x14ac:dyDescent="0.35">
      <c r="A16572" s="46"/>
      <c r="H16572" s="103"/>
      <c r="AD16572" s="99"/>
      <c r="AF16572" s="46"/>
      <c r="AM16572" s="121"/>
      <c r="AO16572" s="46"/>
    </row>
    <row r="16573" spans="1:41" s="60" customFormat="1" hidden="1" x14ac:dyDescent="0.35">
      <c r="A16573" s="46"/>
      <c r="H16573" s="103"/>
      <c r="AD16573" s="99"/>
      <c r="AF16573" s="46"/>
      <c r="AM16573" s="121"/>
      <c r="AO16573" s="46"/>
    </row>
    <row r="16574" spans="1:41" s="60" customFormat="1" hidden="1" x14ac:dyDescent="0.35">
      <c r="A16574" s="46"/>
      <c r="H16574" s="103"/>
      <c r="AD16574" s="99"/>
      <c r="AF16574" s="46"/>
      <c r="AM16574" s="121"/>
      <c r="AO16574" s="46"/>
    </row>
    <row r="16575" spans="1:41" s="60" customFormat="1" hidden="1" x14ac:dyDescent="0.35">
      <c r="A16575" s="46"/>
      <c r="H16575" s="103"/>
      <c r="AD16575" s="99"/>
      <c r="AF16575" s="46"/>
      <c r="AM16575" s="121"/>
      <c r="AO16575" s="46"/>
    </row>
    <row r="16576" spans="1:41" s="60" customFormat="1" hidden="1" x14ac:dyDescent="0.35">
      <c r="A16576" s="46"/>
      <c r="H16576" s="103"/>
      <c r="AD16576" s="99"/>
      <c r="AF16576" s="46"/>
      <c r="AM16576" s="121"/>
      <c r="AO16576" s="46"/>
    </row>
    <row r="16577" spans="1:41" s="60" customFormat="1" hidden="1" x14ac:dyDescent="0.35">
      <c r="A16577" s="46"/>
      <c r="H16577" s="103"/>
      <c r="AD16577" s="99"/>
      <c r="AF16577" s="46"/>
      <c r="AM16577" s="121"/>
      <c r="AO16577" s="46"/>
    </row>
    <row r="16578" spans="1:41" s="60" customFormat="1" hidden="1" x14ac:dyDescent="0.35">
      <c r="A16578" s="46"/>
      <c r="H16578" s="103"/>
      <c r="AD16578" s="99"/>
      <c r="AF16578" s="46"/>
      <c r="AM16578" s="121"/>
      <c r="AO16578" s="46"/>
    </row>
    <row r="16579" spans="1:41" s="60" customFormat="1" hidden="1" x14ac:dyDescent="0.35">
      <c r="A16579" s="46"/>
      <c r="H16579" s="103"/>
      <c r="AD16579" s="99"/>
      <c r="AF16579" s="46"/>
      <c r="AM16579" s="121"/>
      <c r="AO16579" s="46"/>
    </row>
    <row r="16580" spans="1:41" s="60" customFormat="1" hidden="1" x14ac:dyDescent="0.35">
      <c r="A16580" s="46"/>
      <c r="H16580" s="103"/>
      <c r="AD16580" s="99"/>
      <c r="AF16580" s="46"/>
      <c r="AM16580" s="121"/>
      <c r="AO16580" s="46"/>
    </row>
    <row r="16581" spans="1:41" s="60" customFormat="1" hidden="1" x14ac:dyDescent="0.35">
      <c r="A16581" s="46"/>
      <c r="H16581" s="103"/>
      <c r="AD16581" s="99"/>
      <c r="AF16581" s="46"/>
      <c r="AM16581" s="121"/>
      <c r="AO16581" s="46"/>
    </row>
    <row r="16582" spans="1:41" s="60" customFormat="1" hidden="1" x14ac:dyDescent="0.35">
      <c r="A16582" s="46"/>
      <c r="H16582" s="103"/>
      <c r="AD16582" s="99"/>
      <c r="AF16582" s="46"/>
      <c r="AM16582" s="121"/>
      <c r="AO16582" s="46"/>
    </row>
    <row r="16583" spans="1:41" s="60" customFormat="1" hidden="1" x14ac:dyDescent="0.35">
      <c r="A16583" s="46"/>
      <c r="H16583" s="103"/>
      <c r="AD16583" s="99"/>
      <c r="AF16583" s="46"/>
      <c r="AM16583" s="121"/>
      <c r="AO16583" s="46"/>
    </row>
    <row r="16584" spans="1:41" s="60" customFormat="1" hidden="1" x14ac:dyDescent="0.35">
      <c r="A16584" s="46"/>
      <c r="H16584" s="103"/>
      <c r="AD16584" s="99"/>
      <c r="AF16584" s="46"/>
      <c r="AM16584" s="121"/>
      <c r="AO16584" s="46"/>
    </row>
    <row r="16585" spans="1:41" s="60" customFormat="1" hidden="1" x14ac:dyDescent="0.35">
      <c r="A16585" s="46"/>
      <c r="H16585" s="103"/>
      <c r="AD16585" s="99"/>
      <c r="AF16585" s="46"/>
      <c r="AM16585" s="121"/>
      <c r="AO16585" s="46"/>
    </row>
    <row r="16586" spans="1:41" s="60" customFormat="1" hidden="1" x14ac:dyDescent="0.35">
      <c r="A16586" s="46"/>
      <c r="H16586" s="103"/>
      <c r="AD16586" s="99"/>
      <c r="AF16586" s="46"/>
      <c r="AM16586" s="121"/>
      <c r="AO16586" s="46"/>
    </row>
    <row r="16587" spans="1:41" s="60" customFormat="1" hidden="1" x14ac:dyDescent="0.35">
      <c r="A16587" s="46"/>
      <c r="H16587" s="103"/>
      <c r="AD16587" s="99"/>
      <c r="AF16587" s="46"/>
      <c r="AM16587" s="121"/>
      <c r="AO16587" s="46"/>
    </row>
    <row r="16588" spans="1:41" s="60" customFormat="1" hidden="1" x14ac:dyDescent="0.35">
      <c r="A16588" s="46"/>
      <c r="H16588" s="103"/>
      <c r="AD16588" s="99"/>
      <c r="AF16588" s="46"/>
      <c r="AM16588" s="121"/>
      <c r="AO16588" s="46"/>
    </row>
    <row r="16589" spans="1:41" s="60" customFormat="1" hidden="1" x14ac:dyDescent="0.35">
      <c r="A16589" s="46"/>
      <c r="H16589" s="103"/>
      <c r="AD16589" s="99"/>
      <c r="AF16589" s="46"/>
      <c r="AM16589" s="121"/>
      <c r="AO16589" s="46"/>
    </row>
    <row r="16590" spans="1:41" s="60" customFormat="1" hidden="1" x14ac:dyDescent="0.35">
      <c r="A16590" s="46"/>
      <c r="H16590" s="103"/>
      <c r="AD16590" s="99"/>
      <c r="AF16590" s="46"/>
      <c r="AM16590" s="121"/>
      <c r="AO16590" s="46"/>
    </row>
    <row r="16591" spans="1:41" s="60" customFormat="1" hidden="1" x14ac:dyDescent="0.35">
      <c r="A16591" s="46"/>
      <c r="H16591" s="103"/>
      <c r="AD16591" s="99"/>
      <c r="AF16591" s="46"/>
      <c r="AM16591" s="121"/>
      <c r="AO16591" s="46"/>
    </row>
    <row r="16592" spans="1:41" s="60" customFormat="1" hidden="1" x14ac:dyDescent="0.35">
      <c r="A16592" s="46"/>
      <c r="H16592" s="103"/>
      <c r="AD16592" s="99"/>
      <c r="AF16592" s="46"/>
      <c r="AM16592" s="121"/>
      <c r="AO16592" s="46"/>
    </row>
    <row r="16593" spans="1:41" s="60" customFormat="1" hidden="1" x14ac:dyDescent="0.35">
      <c r="A16593" s="46"/>
      <c r="H16593" s="103"/>
      <c r="AD16593" s="99"/>
      <c r="AF16593" s="46"/>
      <c r="AM16593" s="121"/>
      <c r="AO16593" s="46"/>
    </row>
    <row r="16594" spans="1:41" s="60" customFormat="1" hidden="1" x14ac:dyDescent="0.35">
      <c r="A16594" s="46"/>
      <c r="H16594" s="103"/>
      <c r="AD16594" s="99"/>
      <c r="AF16594" s="46"/>
      <c r="AM16594" s="121"/>
      <c r="AO16594" s="46"/>
    </row>
    <row r="16595" spans="1:41" s="60" customFormat="1" hidden="1" x14ac:dyDescent="0.35">
      <c r="A16595" s="46"/>
      <c r="H16595" s="103"/>
      <c r="AD16595" s="99"/>
      <c r="AF16595" s="46"/>
      <c r="AM16595" s="121"/>
      <c r="AO16595" s="46"/>
    </row>
    <row r="16596" spans="1:41" s="60" customFormat="1" hidden="1" x14ac:dyDescent="0.35">
      <c r="A16596" s="46"/>
      <c r="H16596" s="103"/>
      <c r="AD16596" s="99"/>
      <c r="AF16596" s="46"/>
      <c r="AM16596" s="121"/>
      <c r="AO16596" s="46"/>
    </row>
    <row r="16597" spans="1:41" s="60" customFormat="1" hidden="1" x14ac:dyDescent="0.35">
      <c r="A16597" s="46"/>
      <c r="H16597" s="103"/>
      <c r="AD16597" s="99"/>
      <c r="AF16597" s="46"/>
      <c r="AM16597" s="121"/>
      <c r="AO16597" s="46"/>
    </row>
    <row r="16598" spans="1:41" s="60" customFormat="1" hidden="1" x14ac:dyDescent="0.35">
      <c r="A16598" s="46"/>
      <c r="H16598" s="103"/>
      <c r="AD16598" s="99"/>
      <c r="AF16598" s="46"/>
      <c r="AM16598" s="121"/>
      <c r="AO16598" s="46"/>
    </row>
    <row r="16599" spans="1:41" s="60" customFormat="1" hidden="1" x14ac:dyDescent="0.35">
      <c r="A16599" s="46"/>
      <c r="H16599" s="103"/>
      <c r="AD16599" s="99"/>
      <c r="AF16599" s="46"/>
      <c r="AM16599" s="121"/>
      <c r="AO16599" s="46"/>
    </row>
    <row r="16600" spans="1:41" s="60" customFormat="1" hidden="1" x14ac:dyDescent="0.35">
      <c r="A16600" s="46"/>
      <c r="H16600" s="103"/>
      <c r="AD16600" s="99"/>
      <c r="AF16600" s="46"/>
      <c r="AM16600" s="121"/>
      <c r="AO16600" s="46"/>
    </row>
    <row r="16601" spans="1:41" s="60" customFormat="1" hidden="1" x14ac:dyDescent="0.35">
      <c r="A16601" s="46"/>
      <c r="H16601" s="103"/>
      <c r="AD16601" s="99"/>
      <c r="AF16601" s="46"/>
      <c r="AM16601" s="121"/>
      <c r="AO16601" s="46"/>
    </row>
    <row r="16602" spans="1:41" s="60" customFormat="1" hidden="1" x14ac:dyDescent="0.35">
      <c r="A16602" s="46"/>
      <c r="H16602" s="103"/>
      <c r="AD16602" s="99"/>
      <c r="AF16602" s="46"/>
      <c r="AM16602" s="121"/>
      <c r="AO16602" s="46"/>
    </row>
    <row r="16603" spans="1:41" s="60" customFormat="1" hidden="1" x14ac:dyDescent="0.35">
      <c r="A16603" s="46"/>
      <c r="H16603" s="103"/>
      <c r="AD16603" s="99"/>
      <c r="AF16603" s="46"/>
      <c r="AM16603" s="121"/>
      <c r="AO16603" s="46"/>
    </row>
    <row r="16604" spans="1:41" s="60" customFormat="1" hidden="1" x14ac:dyDescent="0.35">
      <c r="A16604" s="46"/>
      <c r="H16604" s="103"/>
      <c r="AD16604" s="99"/>
      <c r="AF16604" s="46"/>
      <c r="AM16604" s="121"/>
      <c r="AO16604" s="46"/>
    </row>
    <row r="16605" spans="1:41" s="60" customFormat="1" hidden="1" x14ac:dyDescent="0.35">
      <c r="A16605" s="46"/>
      <c r="H16605" s="103"/>
      <c r="AD16605" s="99"/>
      <c r="AF16605" s="46"/>
      <c r="AM16605" s="121"/>
      <c r="AO16605" s="46"/>
    </row>
    <row r="16606" spans="1:41" s="60" customFormat="1" hidden="1" x14ac:dyDescent="0.35">
      <c r="A16606" s="46"/>
      <c r="H16606" s="103"/>
      <c r="AD16606" s="99"/>
      <c r="AF16606" s="46"/>
      <c r="AM16606" s="121"/>
      <c r="AO16606" s="46"/>
    </row>
    <row r="16607" spans="1:41" s="60" customFormat="1" hidden="1" x14ac:dyDescent="0.35">
      <c r="A16607" s="46"/>
      <c r="H16607" s="103"/>
      <c r="AD16607" s="99"/>
      <c r="AF16607" s="46"/>
      <c r="AM16607" s="121"/>
      <c r="AO16607" s="46"/>
    </row>
    <row r="16608" spans="1:41" s="60" customFormat="1" hidden="1" x14ac:dyDescent="0.35">
      <c r="A16608" s="46"/>
      <c r="H16608" s="103"/>
      <c r="AD16608" s="99"/>
      <c r="AF16608" s="46"/>
      <c r="AM16608" s="121"/>
      <c r="AO16608" s="46"/>
    </row>
    <row r="16609" spans="1:41" s="60" customFormat="1" hidden="1" x14ac:dyDescent="0.35">
      <c r="A16609" s="46"/>
      <c r="H16609" s="103"/>
      <c r="AD16609" s="99"/>
      <c r="AF16609" s="46"/>
      <c r="AM16609" s="121"/>
      <c r="AO16609" s="46"/>
    </row>
    <row r="16610" spans="1:41" s="60" customFormat="1" hidden="1" x14ac:dyDescent="0.35">
      <c r="A16610" s="46"/>
      <c r="H16610" s="103"/>
      <c r="AD16610" s="99"/>
      <c r="AF16610" s="46"/>
      <c r="AM16610" s="121"/>
      <c r="AO16610" s="46"/>
    </row>
    <row r="16611" spans="1:41" s="60" customFormat="1" hidden="1" x14ac:dyDescent="0.35">
      <c r="A16611" s="46"/>
      <c r="H16611" s="103"/>
      <c r="AD16611" s="99"/>
      <c r="AF16611" s="46"/>
      <c r="AM16611" s="121"/>
      <c r="AO16611" s="46"/>
    </row>
    <row r="16612" spans="1:41" s="60" customFormat="1" hidden="1" x14ac:dyDescent="0.35">
      <c r="A16612" s="46"/>
      <c r="H16612" s="103"/>
      <c r="AD16612" s="99"/>
      <c r="AF16612" s="46"/>
      <c r="AM16612" s="121"/>
      <c r="AO16612" s="46"/>
    </row>
    <row r="16613" spans="1:41" s="60" customFormat="1" hidden="1" x14ac:dyDescent="0.35">
      <c r="A16613" s="46"/>
      <c r="H16613" s="103"/>
      <c r="AD16613" s="99"/>
      <c r="AF16613" s="46"/>
      <c r="AM16613" s="121"/>
      <c r="AO16613" s="46"/>
    </row>
    <row r="16614" spans="1:41" s="60" customFormat="1" hidden="1" x14ac:dyDescent="0.35">
      <c r="A16614" s="46"/>
      <c r="H16614" s="103"/>
      <c r="AD16614" s="99"/>
      <c r="AF16614" s="46"/>
      <c r="AM16614" s="121"/>
      <c r="AO16614" s="46"/>
    </row>
    <row r="16615" spans="1:41" s="60" customFormat="1" hidden="1" x14ac:dyDescent="0.35">
      <c r="A16615" s="46"/>
      <c r="H16615" s="103"/>
      <c r="AD16615" s="99"/>
      <c r="AF16615" s="46"/>
      <c r="AM16615" s="121"/>
      <c r="AO16615" s="46"/>
    </row>
    <row r="16616" spans="1:41" s="60" customFormat="1" hidden="1" x14ac:dyDescent="0.35">
      <c r="A16616" s="46"/>
      <c r="H16616" s="103"/>
      <c r="AD16616" s="99"/>
      <c r="AF16616" s="46"/>
      <c r="AM16616" s="121"/>
      <c r="AO16616" s="46"/>
    </row>
    <row r="16617" spans="1:41" s="60" customFormat="1" hidden="1" x14ac:dyDescent="0.35">
      <c r="A16617" s="46"/>
      <c r="H16617" s="103"/>
      <c r="AD16617" s="99"/>
      <c r="AF16617" s="46"/>
      <c r="AM16617" s="121"/>
      <c r="AO16617" s="46"/>
    </row>
    <row r="16618" spans="1:41" s="60" customFormat="1" hidden="1" x14ac:dyDescent="0.35">
      <c r="A16618" s="46"/>
      <c r="H16618" s="103"/>
      <c r="AD16618" s="99"/>
      <c r="AF16618" s="46"/>
      <c r="AM16618" s="121"/>
      <c r="AO16618" s="46"/>
    </row>
    <row r="16619" spans="1:41" s="60" customFormat="1" hidden="1" x14ac:dyDescent="0.35">
      <c r="A16619" s="46"/>
      <c r="H16619" s="103"/>
      <c r="AD16619" s="99"/>
      <c r="AF16619" s="46"/>
      <c r="AM16619" s="121"/>
      <c r="AO16619" s="46"/>
    </row>
    <row r="16620" spans="1:41" s="60" customFormat="1" hidden="1" x14ac:dyDescent="0.35">
      <c r="A16620" s="46"/>
      <c r="H16620" s="103"/>
      <c r="AD16620" s="99"/>
      <c r="AF16620" s="46"/>
      <c r="AM16620" s="121"/>
      <c r="AO16620" s="46"/>
    </row>
    <row r="16621" spans="1:41" s="60" customFormat="1" hidden="1" x14ac:dyDescent="0.35">
      <c r="A16621" s="46"/>
      <c r="H16621" s="103"/>
      <c r="AD16621" s="99"/>
      <c r="AF16621" s="46"/>
      <c r="AM16621" s="121"/>
      <c r="AO16621" s="46"/>
    </row>
    <row r="16622" spans="1:41" s="60" customFormat="1" hidden="1" x14ac:dyDescent="0.35">
      <c r="A16622" s="46"/>
      <c r="H16622" s="103"/>
      <c r="AD16622" s="99"/>
      <c r="AF16622" s="46"/>
      <c r="AM16622" s="121"/>
      <c r="AO16622" s="46"/>
    </row>
    <row r="16623" spans="1:41" s="60" customFormat="1" hidden="1" x14ac:dyDescent="0.35">
      <c r="A16623" s="46"/>
      <c r="H16623" s="103"/>
      <c r="AD16623" s="99"/>
      <c r="AF16623" s="46"/>
      <c r="AM16623" s="121"/>
      <c r="AO16623" s="46"/>
    </row>
    <row r="16624" spans="1:41" s="60" customFormat="1" hidden="1" x14ac:dyDescent="0.35">
      <c r="A16624" s="46"/>
      <c r="H16624" s="103"/>
      <c r="AD16624" s="99"/>
      <c r="AF16624" s="46"/>
      <c r="AM16624" s="121"/>
      <c r="AO16624" s="46"/>
    </row>
    <row r="16625" spans="1:41" s="60" customFormat="1" hidden="1" x14ac:dyDescent="0.35">
      <c r="A16625" s="46"/>
      <c r="H16625" s="103"/>
      <c r="AD16625" s="99"/>
      <c r="AF16625" s="46"/>
      <c r="AM16625" s="121"/>
      <c r="AO16625" s="46"/>
    </row>
    <row r="16626" spans="1:41" s="60" customFormat="1" hidden="1" x14ac:dyDescent="0.35">
      <c r="A16626" s="46"/>
      <c r="H16626" s="103"/>
      <c r="AD16626" s="99"/>
      <c r="AF16626" s="46"/>
      <c r="AM16626" s="121"/>
      <c r="AO16626" s="46"/>
    </row>
    <row r="16627" spans="1:41" s="60" customFormat="1" hidden="1" x14ac:dyDescent="0.35">
      <c r="A16627" s="46"/>
      <c r="H16627" s="103"/>
      <c r="AD16627" s="99"/>
      <c r="AF16627" s="46"/>
      <c r="AM16627" s="121"/>
      <c r="AO16627" s="46"/>
    </row>
    <row r="16628" spans="1:41" s="60" customFormat="1" hidden="1" x14ac:dyDescent="0.35">
      <c r="A16628" s="46"/>
      <c r="H16628" s="103"/>
      <c r="AD16628" s="99"/>
      <c r="AF16628" s="46"/>
      <c r="AM16628" s="121"/>
      <c r="AO16628" s="46"/>
    </row>
    <row r="16629" spans="1:41" s="60" customFormat="1" hidden="1" x14ac:dyDescent="0.35">
      <c r="A16629" s="46"/>
      <c r="H16629" s="103"/>
      <c r="AD16629" s="99"/>
      <c r="AF16629" s="46"/>
      <c r="AM16629" s="121"/>
      <c r="AO16629" s="46"/>
    </row>
    <row r="16630" spans="1:41" s="60" customFormat="1" hidden="1" x14ac:dyDescent="0.35">
      <c r="A16630" s="46"/>
      <c r="H16630" s="103"/>
      <c r="AD16630" s="99"/>
      <c r="AF16630" s="46"/>
      <c r="AM16630" s="121"/>
      <c r="AO16630" s="46"/>
    </row>
    <row r="16631" spans="1:41" s="60" customFormat="1" hidden="1" x14ac:dyDescent="0.35">
      <c r="A16631" s="46"/>
      <c r="H16631" s="103"/>
      <c r="AD16631" s="99"/>
      <c r="AF16631" s="46"/>
      <c r="AM16631" s="121"/>
      <c r="AO16631" s="46"/>
    </row>
    <row r="16632" spans="1:41" s="60" customFormat="1" hidden="1" x14ac:dyDescent="0.35">
      <c r="A16632" s="46"/>
      <c r="H16632" s="103"/>
      <c r="AD16632" s="99"/>
      <c r="AF16632" s="46"/>
      <c r="AM16632" s="121"/>
      <c r="AO16632" s="46"/>
    </row>
    <row r="16633" spans="1:41" s="60" customFormat="1" hidden="1" x14ac:dyDescent="0.35">
      <c r="A16633" s="46"/>
      <c r="H16633" s="103"/>
      <c r="AD16633" s="99"/>
      <c r="AF16633" s="46"/>
      <c r="AM16633" s="121"/>
      <c r="AO16633" s="46"/>
    </row>
    <row r="16634" spans="1:41" s="60" customFormat="1" hidden="1" x14ac:dyDescent="0.35">
      <c r="A16634" s="46"/>
      <c r="H16634" s="103"/>
      <c r="AD16634" s="99"/>
      <c r="AF16634" s="46"/>
      <c r="AM16634" s="121"/>
      <c r="AO16634" s="46"/>
    </row>
    <row r="16635" spans="1:41" s="60" customFormat="1" hidden="1" x14ac:dyDescent="0.35">
      <c r="A16635" s="46"/>
      <c r="H16635" s="103"/>
      <c r="AD16635" s="99"/>
      <c r="AF16635" s="46"/>
      <c r="AM16635" s="121"/>
      <c r="AO16635" s="46"/>
    </row>
    <row r="16636" spans="1:41" s="60" customFormat="1" hidden="1" x14ac:dyDescent="0.35">
      <c r="A16636" s="46"/>
      <c r="H16636" s="103"/>
      <c r="AD16636" s="99"/>
      <c r="AF16636" s="46"/>
      <c r="AM16636" s="121"/>
      <c r="AO16636" s="46"/>
    </row>
    <row r="16637" spans="1:41" s="60" customFormat="1" hidden="1" x14ac:dyDescent="0.35">
      <c r="A16637" s="46"/>
      <c r="H16637" s="103"/>
      <c r="AD16637" s="99"/>
      <c r="AF16637" s="46"/>
      <c r="AM16637" s="121"/>
      <c r="AO16637" s="46"/>
    </row>
    <row r="16638" spans="1:41" s="60" customFormat="1" hidden="1" x14ac:dyDescent="0.35">
      <c r="A16638" s="46"/>
      <c r="H16638" s="103"/>
      <c r="AD16638" s="99"/>
      <c r="AF16638" s="46"/>
      <c r="AM16638" s="121"/>
      <c r="AO16638" s="46"/>
    </row>
    <row r="16639" spans="1:41" s="60" customFormat="1" hidden="1" x14ac:dyDescent="0.35">
      <c r="A16639" s="46"/>
      <c r="H16639" s="103"/>
      <c r="AD16639" s="99"/>
      <c r="AF16639" s="46"/>
      <c r="AM16639" s="121"/>
      <c r="AO16639" s="46"/>
    </row>
    <row r="16640" spans="1:41" s="60" customFormat="1" hidden="1" x14ac:dyDescent="0.35">
      <c r="A16640" s="46"/>
      <c r="H16640" s="103"/>
      <c r="AD16640" s="99"/>
      <c r="AF16640" s="46"/>
      <c r="AM16640" s="121"/>
      <c r="AO16640" s="46"/>
    </row>
    <row r="16641" spans="1:41" s="60" customFormat="1" hidden="1" x14ac:dyDescent="0.35">
      <c r="A16641" s="46"/>
      <c r="H16641" s="103"/>
      <c r="AD16641" s="99"/>
      <c r="AF16641" s="46"/>
      <c r="AM16641" s="121"/>
      <c r="AO16641" s="46"/>
    </row>
    <row r="16642" spans="1:41" s="60" customFormat="1" hidden="1" x14ac:dyDescent="0.35">
      <c r="A16642" s="46"/>
      <c r="H16642" s="103"/>
      <c r="AD16642" s="99"/>
      <c r="AF16642" s="46"/>
      <c r="AM16642" s="121"/>
      <c r="AO16642" s="46"/>
    </row>
    <row r="16643" spans="1:41" s="60" customFormat="1" hidden="1" x14ac:dyDescent="0.35">
      <c r="A16643" s="46"/>
      <c r="H16643" s="103"/>
      <c r="AD16643" s="99"/>
      <c r="AF16643" s="46"/>
      <c r="AM16643" s="121"/>
      <c r="AO16643" s="46"/>
    </row>
    <row r="16644" spans="1:41" s="60" customFormat="1" hidden="1" x14ac:dyDescent="0.35">
      <c r="A16644" s="46"/>
      <c r="H16644" s="103"/>
      <c r="AD16644" s="99"/>
      <c r="AF16644" s="46"/>
      <c r="AM16644" s="121"/>
      <c r="AO16644" s="46"/>
    </row>
    <row r="16645" spans="1:41" s="60" customFormat="1" hidden="1" x14ac:dyDescent="0.35">
      <c r="A16645" s="46"/>
      <c r="H16645" s="103"/>
      <c r="AD16645" s="99"/>
      <c r="AF16645" s="46"/>
      <c r="AM16645" s="121"/>
      <c r="AO16645" s="46"/>
    </row>
    <row r="16646" spans="1:41" s="60" customFormat="1" hidden="1" x14ac:dyDescent="0.35">
      <c r="A16646" s="46"/>
      <c r="H16646" s="103"/>
      <c r="AD16646" s="99"/>
      <c r="AF16646" s="46"/>
      <c r="AM16646" s="121"/>
      <c r="AO16646" s="46"/>
    </row>
    <row r="16647" spans="1:41" s="60" customFormat="1" hidden="1" x14ac:dyDescent="0.35">
      <c r="A16647" s="46"/>
      <c r="H16647" s="103"/>
      <c r="AD16647" s="99"/>
      <c r="AF16647" s="46"/>
      <c r="AM16647" s="121"/>
      <c r="AO16647" s="46"/>
    </row>
    <row r="16648" spans="1:41" s="60" customFormat="1" hidden="1" x14ac:dyDescent="0.35">
      <c r="A16648" s="46"/>
      <c r="H16648" s="103"/>
      <c r="AD16648" s="99"/>
      <c r="AF16648" s="46"/>
      <c r="AM16648" s="121"/>
      <c r="AO16648" s="46"/>
    </row>
    <row r="16649" spans="1:41" s="60" customFormat="1" hidden="1" x14ac:dyDescent="0.35">
      <c r="A16649" s="46"/>
      <c r="H16649" s="103"/>
      <c r="AD16649" s="99"/>
      <c r="AF16649" s="46"/>
      <c r="AM16649" s="121"/>
      <c r="AO16649" s="46"/>
    </row>
    <row r="16650" spans="1:41" s="60" customFormat="1" hidden="1" x14ac:dyDescent="0.35">
      <c r="A16650" s="46"/>
      <c r="H16650" s="103"/>
      <c r="AD16650" s="99"/>
      <c r="AF16650" s="46"/>
      <c r="AM16650" s="121"/>
      <c r="AO16650" s="46"/>
    </row>
    <row r="16651" spans="1:41" s="60" customFormat="1" hidden="1" x14ac:dyDescent="0.35">
      <c r="A16651" s="46"/>
      <c r="H16651" s="103"/>
      <c r="AD16651" s="99"/>
      <c r="AF16651" s="46"/>
      <c r="AM16651" s="121"/>
      <c r="AO16651" s="46"/>
    </row>
    <row r="16652" spans="1:41" s="60" customFormat="1" hidden="1" x14ac:dyDescent="0.35">
      <c r="A16652" s="46"/>
      <c r="H16652" s="103"/>
      <c r="AD16652" s="99"/>
      <c r="AF16652" s="46"/>
      <c r="AM16652" s="121"/>
      <c r="AO16652" s="46"/>
    </row>
    <row r="16653" spans="1:41" s="60" customFormat="1" hidden="1" x14ac:dyDescent="0.35">
      <c r="A16653" s="46"/>
      <c r="H16653" s="103"/>
      <c r="AD16653" s="99"/>
      <c r="AF16653" s="46"/>
      <c r="AM16653" s="121"/>
      <c r="AO16653" s="46"/>
    </row>
    <row r="16654" spans="1:41" s="60" customFormat="1" hidden="1" x14ac:dyDescent="0.35">
      <c r="A16654" s="46"/>
      <c r="H16654" s="103"/>
      <c r="AD16654" s="99"/>
      <c r="AF16654" s="46"/>
      <c r="AM16654" s="121"/>
      <c r="AO16654" s="46"/>
    </row>
    <row r="16655" spans="1:41" s="60" customFormat="1" hidden="1" x14ac:dyDescent="0.35">
      <c r="A16655" s="46"/>
      <c r="H16655" s="103"/>
      <c r="AD16655" s="99"/>
      <c r="AF16655" s="46"/>
      <c r="AM16655" s="121"/>
      <c r="AO16655" s="46"/>
    </row>
    <row r="16656" spans="1:41" s="60" customFormat="1" hidden="1" x14ac:dyDescent="0.35">
      <c r="A16656" s="46"/>
      <c r="H16656" s="103"/>
      <c r="AD16656" s="99"/>
      <c r="AF16656" s="46"/>
      <c r="AM16656" s="121"/>
      <c r="AO16656" s="46"/>
    </row>
    <row r="16657" spans="1:41" s="60" customFormat="1" hidden="1" x14ac:dyDescent="0.35">
      <c r="A16657" s="46"/>
      <c r="H16657" s="103"/>
      <c r="AD16657" s="99"/>
      <c r="AF16657" s="46"/>
      <c r="AM16657" s="121"/>
      <c r="AO16657" s="46"/>
    </row>
    <row r="16658" spans="1:41" s="60" customFormat="1" hidden="1" x14ac:dyDescent="0.35">
      <c r="A16658" s="46"/>
      <c r="H16658" s="103"/>
      <c r="AD16658" s="99"/>
      <c r="AF16658" s="46"/>
      <c r="AM16658" s="121"/>
      <c r="AO16658" s="46"/>
    </row>
    <row r="16659" spans="1:41" s="60" customFormat="1" hidden="1" x14ac:dyDescent="0.35">
      <c r="A16659" s="46"/>
      <c r="H16659" s="103"/>
      <c r="AD16659" s="99"/>
      <c r="AF16659" s="46"/>
      <c r="AM16659" s="121"/>
      <c r="AO16659" s="46"/>
    </row>
    <row r="16660" spans="1:41" s="60" customFormat="1" hidden="1" x14ac:dyDescent="0.35">
      <c r="A16660" s="46"/>
      <c r="H16660" s="103"/>
      <c r="AD16660" s="99"/>
      <c r="AF16660" s="46"/>
      <c r="AM16660" s="121"/>
      <c r="AO16660" s="46"/>
    </row>
    <row r="16661" spans="1:41" s="60" customFormat="1" hidden="1" x14ac:dyDescent="0.35">
      <c r="A16661" s="46"/>
      <c r="H16661" s="103"/>
      <c r="AD16661" s="99"/>
      <c r="AF16661" s="46"/>
      <c r="AM16661" s="121"/>
      <c r="AO16661" s="46"/>
    </row>
    <row r="16662" spans="1:41" s="60" customFormat="1" hidden="1" x14ac:dyDescent="0.35">
      <c r="A16662" s="46"/>
      <c r="H16662" s="103"/>
      <c r="AD16662" s="99"/>
      <c r="AF16662" s="46"/>
      <c r="AM16662" s="121"/>
      <c r="AO16662" s="46"/>
    </row>
    <row r="16663" spans="1:41" s="60" customFormat="1" hidden="1" x14ac:dyDescent="0.35">
      <c r="A16663" s="46"/>
      <c r="H16663" s="103"/>
      <c r="AD16663" s="99"/>
      <c r="AF16663" s="46"/>
      <c r="AM16663" s="121"/>
      <c r="AO16663" s="46"/>
    </row>
    <row r="16664" spans="1:41" s="60" customFormat="1" hidden="1" x14ac:dyDescent="0.35">
      <c r="A16664" s="46"/>
      <c r="H16664" s="103"/>
      <c r="AD16664" s="99"/>
      <c r="AF16664" s="46"/>
      <c r="AM16664" s="121"/>
      <c r="AO16664" s="46"/>
    </row>
    <row r="16665" spans="1:41" s="60" customFormat="1" hidden="1" x14ac:dyDescent="0.35">
      <c r="A16665" s="46"/>
      <c r="H16665" s="103"/>
      <c r="AD16665" s="99"/>
      <c r="AF16665" s="46"/>
      <c r="AM16665" s="121"/>
      <c r="AO16665" s="46"/>
    </row>
    <row r="16666" spans="1:41" s="60" customFormat="1" hidden="1" x14ac:dyDescent="0.35">
      <c r="A16666" s="46"/>
      <c r="H16666" s="103"/>
      <c r="AD16666" s="99"/>
      <c r="AF16666" s="46"/>
      <c r="AM16666" s="121"/>
      <c r="AO16666" s="46"/>
    </row>
    <row r="16667" spans="1:41" s="60" customFormat="1" hidden="1" x14ac:dyDescent="0.35">
      <c r="A16667" s="46"/>
      <c r="H16667" s="103"/>
      <c r="AD16667" s="99"/>
      <c r="AF16667" s="46"/>
      <c r="AM16667" s="121"/>
      <c r="AO16667" s="46"/>
    </row>
    <row r="16668" spans="1:41" s="60" customFormat="1" hidden="1" x14ac:dyDescent="0.35">
      <c r="A16668" s="46"/>
      <c r="H16668" s="103"/>
      <c r="AD16668" s="99"/>
      <c r="AF16668" s="46"/>
      <c r="AM16668" s="121"/>
      <c r="AO16668" s="46"/>
    </row>
    <row r="16669" spans="1:41" s="60" customFormat="1" hidden="1" x14ac:dyDescent="0.35">
      <c r="A16669" s="46"/>
      <c r="H16669" s="103"/>
      <c r="AD16669" s="99"/>
      <c r="AF16669" s="46"/>
      <c r="AM16669" s="121"/>
      <c r="AO16669" s="46"/>
    </row>
    <row r="16670" spans="1:41" s="60" customFormat="1" hidden="1" x14ac:dyDescent="0.35">
      <c r="A16670" s="46"/>
      <c r="H16670" s="103"/>
      <c r="AD16670" s="99"/>
      <c r="AF16670" s="46"/>
      <c r="AM16670" s="121"/>
      <c r="AO16670" s="46"/>
    </row>
    <row r="16671" spans="1:41" s="60" customFormat="1" hidden="1" x14ac:dyDescent="0.35">
      <c r="A16671" s="46"/>
      <c r="H16671" s="103"/>
      <c r="AD16671" s="99"/>
      <c r="AF16671" s="46"/>
      <c r="AM16671" s="121"/>
      <c r="AO16671" s="46"/>
    </row>
    <row r="16672" spans="1:41" s="60" customFormat="1" hidden="1" x14ac:dyDescent="0.35">
      <c r="A16672" s="46"/>
      <c r="H16672" s="103"/>
      <c r="AD16672" s="99"/>
      <c r="AF16672" s="46"/>
      <c r="AM16672" s="121"/>
      <c r="AO16672" s="46"/>
    </row>
    <row r="16673" spans="1:41" s="60" customFormat="1" hidden="1" x14ac:dyDescent="0.35">
      <c r="A16673" s="46"/>
      <c r="H16673" s="103"/>
      <c r="AD16673" s="99"/>
      <c r="AF16673" s="46"/>
      <c r="AM16673" s="121"/>
      <c r="AO16673" s="46"/>
    </row>
    <row r="16674" spans="1:41" s="60" customFormat="1" hidden="1" x14ac:dyDescent="0.35">
      <c r="A16674" s="46"/>
      <c r="H16674" s="103"/>
      <c r="AD16674" s="99"/>
      <c r="AF16674" s="46"/>
      <c r="AM16674" s="121"/>
      <c r="AO16674" s="46"/>
    </row>
    <row r="16675" spans="1:41" s="60" customFormat="1" hidden="1" x14ac:dyDescent="0.35">
      <c r="A16675" s="46"/>
      <c r="H16675" s="103"/>
      <c r="AD16675" s="99"/>
      <c r="AF16675" s="46"/>
      <c r="AM16675" s="121"/>
      <c r="AO16675" s="46"/>
    </row>
    <row r="16676" spans="1:41" s="60" customFormat="1" hidden="1" x14ac:dyDescent="0.35">
      <c r="A16676" s="46"/>
      <c r="H16676" s="103"/>
      <c r="AD16676" s="99"/>
      <c r="AF16676" s="46"/>
      <c r="AM16676" s="121"/>
      <c r="AO16676" s="46"/>
    </row>
    <row r="16677" spans="1:41" s="60" customFormat="1" hidden="1" x14ac:dyDescent="0.35">
      <c r="A16677" s="46"/>
      <c r="H16677" s="103"/>
      <c r="AD16677" s="99"/>
      <c r="AF16677" s="46"/>
      <c r="AM16677" s="121"/>
      <c r="AO16677" s="46"/>
    </row>
    <row r="16678" spans="1:41" s="60" customFormat="1" hidden="1" x14ac:dyDescent="0.35">
      <c r="A16678" s="46"/>
      <c r="H16678" s="103"/>
      <c r="AD16678" s="99"/>
      <c r="AF16678" s="46"/>
      <c r="AM16678" s="121"/>
      <c r="AO16678" s="46"/>
    </row>
    <row r="16679" spans="1:41" s="60" customFormat="1" hidden="1" x14ac:dyDescent="0.35">
      <c r="A16679" s="46"/>
      <c r="H16679" s="103"/>
      <c r="AD16679" s="99"/>
      <c r="AF16679" s="46"/>
      <c r="AM16679" s="121"/>
      <c r="AO16679" s="46"/>
    </row>
    <row r="16680" spans="1:41" s="60" customFormat="1" hidden="1" x14ac:dyDescent="0.35">
      <c r="A16680" s="46"/>
      <c r="H16680" s="103"/>
      <c r="AD16680" s="99"/>
      <c r="AF16680" s="46"/>
      <c r="AM16680" s="121"/>
      <c r="AO16680" s="46"/>
    </row>
    <row r="16681" spans="1:41" s="60" customFormat="1" hidden="1" x14ac:dyDescent="0.35">
      <c r="A16681" s="46"/>
      <c r="H16681" s="103"/>
      <c r="AD16681" s="99"/>
      <c r="AF16681" s="46"/>
      <c r="AM16681" s="121"/>
      <c r="AO16681" s="46"/>
    </row>
    <row r="16682" spans="1:41" s="60" customFormat="1" hidden="1" x14ac:dyDescent="0.35">
      <c r="A16682" s="46"/>
      <c r="H16682" s="103"/>
      <c r="AD16682" s="99"/>
      <c r="AF16682" s="46"/>
      <c r="AM16682" s="121"/>
      <c r="AO16682" s="46"/>
    </row>
    <row r="16683" spans="1:41" s="60" customFormat="1" hidden="1" x14ac:dyDescent="0.35">
      <c r="A16683" s="46"/>
      <c r="H16683" s="103"/>
      <c r="AD16683" s="99"/>
      <c r="AF16683" s="46"/>
      <c r="AM16683" s="121"/>
      <c r="AO16683" s="46"/>
    </row>
    <row r="16684" spans="1:41" s="60" customFormat="1" hidden="1" x14ac:dyDescent="0.35">
      <c r="A16684" s="46"/>
      <c r="H16684" s="103"/>
      <c r="AD16684" s="99"/>
      <c r="AF16684" s="46"/>
      <c r="AM16684" s="121"/>
      <c r="AO16684" s="46"/>
    </row>
    <row r="16685" spans="1:41" s="60" customFormat="1" hidden="1" x14ac:dyDescent="0.35">
      <c r="A16685" s="46"/>
      <c r="H16685" s="103"/>
      <c r="AD16685" s="99"/>
      <c r="AF16685" s="46"/>
      <c r="AM16685" s="121"/>
      <c r="AO16685" s="46"/>
    </row>
    <row r="16686" spans="1:41" s="60" customFormat="1" hidden="1" x14ac:dyDescent="0.35">
      <c r="A16686" s="46"/>
      <c r="H16686" s="103"/>
      <c r="AD16686" s="99"/>
      <c r="AF16686" s="46"/>
      <c r="AM16686" s="121"/>
      <c r="AO16686" s="46"/>
    </row>
    <row r="16687" spans="1:41" s="60" customFormat="1" hidden="1" x14ac:dyDescent="0.35">
      <c r="A16687" s="46"/>
      <c r="H16687" s="103"/>
      <c r="AD16687" s="99"/>
      <c r="AF16687" s="46"/>
      <c r="AM16687" s="121"/>
      <c r="AO16687" s="46"/>
    </row>
    <row r="16688" spans="1:41" s="60" customFormat="1" hidden="1" x14ac:dyDescent="0.35">
      <c r="A16688" s="46"/>
      <c r="H16688" s="103"/>
      <c r="AD16688" s="99"/>
      <c r="AF16688" s="46"/>
      <c r="AM16688" s="121"/>
      <c r="AO16688" s="46"/>
    </row>
    <row r="16689" spans="1:41" s="60" customFormat="1" hidden="1" x14ac:dyDescent="0.35">
      <c r="A16689" s="46"/>
      <c r="H16689" s="103"/>
      <c r="AD16689" s="99"/>
      <c r="AF16689" s="46"/>
      <c r="AM16689" s="121"/>
      <c r="AO16689" s="46"/>
    </row>
    <row r="16690" spans="1:41" s="60" customFormat="1" hidden="1" x14ac:dyDescent="0.35">
      <c r="A16690" s="46"/>
      <c r="H16690" s="103"/>
      <c r="AD16690" s="99"/>
      <c r="AF16690" s="46"/>
      <c r="AM16690" s="121"/>
      <c r="AO16690" s="46"/>
    </row>
    <row r="16691" spans="1:41" s="60" customFormat="1" hidden="1" x14ac:dyDescent="0.35">
      <c r="A16691" s="46"/>
      <c r="H16691" s="103"/>
      <c r="AD16691" s="99"/>
      <c r="AF16691" s="46"/>
      <c r="AM16691" s="121"/>
      <c r="AO16691" s="46"/>
    </row>
    <row r="16692" spans="1:41" s="60" customFormat="1" hidden="1" x14ac:dyDescent="0.35">
      <c r="A16692" s="46"/>
      <c r="H16692" s="103"/>
      <c r="AD16692" s="99"/>
      <c r="AF16692" s="46"/>
      <c r="AM16692" s="121"/>
      <c r="AO16692" s="46"/>
    </row>
    <row r="16693" spans="1:41" s="60" customFormat="1" hidden="1" x14ac:dyDescent="0.35">
      <c r="A16693" s="46"/>
      <c r="H16693" s="103"/>
      <c r="AD16693" s="99"/>
      <c r="AF16693" s="46"/>
      <c r="AM16693" s="121"/>
      <c r="AO16693" s="46"/>
    </row>
    <row r="16694" spans="1:41" s="60" customFormat="1" hidden="1" x14ac:dyDescent="0.35">
      <c r="A16694" s="46"/>
      <c r="H16694" s="103"/>
      <c r="AD16694" s="99"/>
      <c r="AF16694" s="46"/>
      <c r="AM16694" s="121"/>
      <c r="AO16694" s="46"/>
    </row>
    <row r="16695" spans="1:41" s="60" customFormat="1" hidden="1" x14ac:dyDescent="0.35">
      <c r="A16695" s="46"/>
      <c r="H16695" s="103"/>
      <c r="AD16695" s="99"/>
      <c r="AF16695" s="46"/>
      <c r="AM16695" s="121"/>
      <c r="AO16695" s="46"/>
    </row>
    <row r="16696" spans="1:41" s="60" customFormat="1" hidden="1" x14ac:dyDescent="0.35">
      <c r="A16696" s="46"/>
      <c r="H16696" s="103"/>
      <c r="AD16696" s="99"/>
      <c r="AF16696" s="46"/>
      <c r="AM16696" s="121"/>
      <c r="AO16696" s="46"/>
    </row>
    <row r="16697" spans="1:41" s="60" customFormat="1" hidden="1" x14ac:dyDescent="0.35">
      <c r="A16697" s="46"/>
      <c r="H16697" s="103"/>
      <c r="AD16697" s="99"/>
      <c r="AF16697" s="46"/>
      <c r="AM16697" s="121"/>
      <c r="AO16697" s="46"/>
    </row>
    <row r="16698" spans="1:41" s="60" customFormat="1" hidden="1" x14ac:dyDescent="0.35">
      <c r="A16698" s="46"/>
      <c r="H16698" s="103"/>
      <c r="AD16698" s="99"/>
      <c r="AF16698" s="46"/>
      <c r="AM16698" s="121"/>
      <c r="AO16698" s="46"/>
    </row>
    <row r="16699" spans="1:41" s="60" customFormat="1" hidden="1" x14ac:dyDescent="0.35">
      <c r="A16699" s="46"/>
      <c r="H16699" s="103"/>
      <c r="AD16699" s="99"/>
      <c r="AF16699" s="46"/>
      <c r="AM16699" s="121"/>
      <c r="AO16699" s="46"/>
    </row>
    <row r="16700" spans="1:41" s="60" customFormat="1" hidden="1" x14ac:dyDescent="0.35">
      <c r="A16700" s="46"/>
      <c r="H16700" s="103"/>
      <c r="AD16700" s="99"/>
      <c r="AF16700" s="46"/>
      <c r="AM16700" s="121"/>
      <c r="AO16700" s="46"/>
    </row>
    <row r="16701" spans="1:41" s="60" customFormat="1" hidden="1" x14ac:dyDescent="0.35">
      <c r="A16701" s="46"/>
      <c r="H16701" s="103"/>
      <c r="AD16701" s="99"/>
      <c r="AF16701" s="46"/>
      <c r="AM16701" s="121"/>
      <c r="AO16701" s="46"/>
    </row>
    <row r="16702" spans="1:41" s="60" customFormat="1" hidden="1" x14ac:dyDescent="0.35">
      <c r="A16702" s="46"/>
      <c r="H16702" s="103"/>
      <c r="AD16702" s="99"/>
      <c r="AF16702" s="46"/>
      <c r="AM16702" s="121"/>
      <c r="AO16702" s="46"/>
    </row>
    <row r="16703" spans="1:41" s="60" customFormat="1" hidden="1" x14ac:dyDescent="0.35">
      <c r="A16703" s="46"/>
      <c r="H16703" s="103"/>
      <c r="AD16703" s="99"/>
      <c r="AF16703" s="46"/>
      <c r="AM16703" s="121"/>
      <c r="AO16703" s="46"/>
    </row>
    <row r="16704" spans="1:41" s="60" customFormat="1" hidden="1" x14ac:dyDescent="0.35">
      <c r="A16704" s="46"/>
      <c r="H16704" s="103"/>
      <c r="AD16704" s="99"/>
      <c r="AF16704" s="46"/>
      <c r="AM16704" s="121"/>
      <c r="AO16704" s="46"/>
    </row>
    <row r="16705" spans="1:41" s="60" customFormat="1" hidden="1" x14ac:dyDescent="0.35">
      <c r="A16705" s="46"/>
      <c r="H16705" s="103"/>
      <c r="AD16705" s="99"/>
      <c r="AF16705" s="46"/>
      <c r="AM16705" s="121"/>
      <c r="AO16705" s="46"/>
    </row>
    <row r="16706" spans="1:41" s="60" customFormat="1" hidden="1" x14ac:dyDescent="0.35">
      <c r="A16706" s="46"/>
      <c r="H16706" s="103"/>
      <c r="AD16706" s="99"/>
      <c r="AF16706" s="46"/>
      <c r="AM16706" s="121"/>
      <c r="AO16706" s="46"/>
    </row>
    <row r="16707" spans="1:41" s="60" customFormat="1" hidden="1" x14ac:dyDescent="0.35">
      <c r="A16707" s="46"/>
      <c r="H16707" s="103"/>
      <c r="AD16707" s="99"/>
      <c r="AF16707" s="46"/>
      <c r="AM16707" s="121"/>
      <c r="AO16707" s="46"/>
    </row>
    <row r="16708" spans="1:41" s="60" customFormat="1" hidden="1" x14ac:dyDescent="0.35">
      <c r="A16708" s="46"/>
      <c r="H16708" s="103"/>
      <c r="AD16708" s="99"/>
      <c r="AF16708" s="46"/>
      <c r="AM16708" s="121"/>
      <c r="AO16708" s="46"/>
    </row>
    <row r="16709" spans="1:41" s="60" customFormat="1" hidden="1" x14ac:dyDescent="0.35">
      <c r="A16709" s="46"/>
      <c r="H16709" s="103"/>
      <c r="AD16709" s="99"/>
      <c r="AF16709" s="46"/>
      <c r="AM16709" s="121"/>
      <c r="AO16709" s="46"/>
    </row>
    <row r="16710" spans="1:41" s="60" customFormat="1" hidden="1" x14ac:dyDescent="0.35">
      <c r="A16710" s="46"/>
      <c r="H16710" s="103"/>
      <c r="AD16710" s="99"/>
      <c r="AF16710" s="46"/>
      <c r="AM16710" s="121"/>
      <c r="AO16710" s="46"/>
    </row>
    <row r="16711" spans="1:41" s="60" customFormat="1" hidden="1" x14ac:dyDescent="0.35">
      <c r="A16711" s="46"/>
      <c r="H16711" s="103"/>
      <c r="AD16711" s="99"/>
      <c r="AF16711" s="46"/>
      <c r="AM16711" s="121"/>
      <c r="AO16711" s="46"/>
    </row>
    <row r="16712" spans="1:41" s="60" customFormat="1" hidden="1" x14ac:dyDescent="0.35">
      <c r="A16712" s="46"/>
      <c r="H16712" s="103"/>
      <c r="AD16712" s="99"/>
      <c r="AF16712" s="46"/>
      <c r="AM16712" s="121"/>
      <c r="AO16712" s="46"/>
    </row>
    <row r="16713" spans="1:41" s="60" customFormat="1" hidden="1" x14ac:dyDescent="0.35">
      <c r="A16713" s="46"/>
      <c r="H16713" s="103"/>
      <c r="AD16713" s="99"/>
      <c r="AF16713" s="46"/>
      <c r="AM16713" s="121"/>
      <c r="AO16713" s="46"/>
    </row>
    <row r="16714" spans="1:41" s="60" customFormat="1" hidden="1" x14ac:dyDescent="0.35">
      <c r="A16714" s="46"/>
      <c r="H16714" s="103"/>
      <c r="AD16714" s="99"/>
      <c r="AF16714" s="46"/>
      <c r="AM16714" s="121"/>
      <c r="AO16714" s="46"/>
    </row>
    <row r="16715" spans="1:41" s="60" customFormat="1" hidden="1" x14ac:dyDescent="0.35">
      <c r="A16715" s="46"/>
      <c r="H16715" s="103"/>
      <c r="AD16715" s="99"/>
      <c r="AF16715" s="46"/>
      <c r="AM16715" s="121"/>
      <c r="AO16715" s="46"/>
    </row>
    <row r="16716" spans="1:41" s="60" customFormat="1" hidden="1" x14ac:dyDescent="0.35">
      <c r="A16716" s="46"/>
      <c r="H16716" s="103"/>
      <c r="AD16716" s="99"/>
      <c r="AF16716" s="46"/>
      <c r="AM16716" s="121"/>
      <c r="AO16716" s="46"/>
    </row>
    <row r="16717" spans="1:41" s="60" customFormat="1" hidden="1" x14ac:dyDescent="0.35">
      <c r="A16717" s="46"/>
      <c r="H16717" s="103"/>
      <c r="AD16717" s="99"/>
      <c r="AF16717" s="46"/>
      <c r="AM16717" s="121"/>
      <c r="AO16717" s="46"/>
    </row>
    <row r="16718" spans="1:41" s="60" customFormat="1" hidden="1" x14ac:dyDescent="0.35">
      <c r="A16718" s="46"/>
      <c r="H16718" s="103"/>
      <c r="AD16718" s="99"/>
      <c r="AF16718" s="46"/>
      <c r="AM16718" s="121"/>
      <c r="AO16718" s="46"/>
    </row>
    <row r="16719" spans="1:41" s="60" customFormat="1" hidden="1" x14ac:dyDescent="0.35">
      <c r="A16719" s="46"/>
      <c r="H16719" s="103"/>
      <c r="AD16719" s="99"/>
      <c r="AF16719" s="46"/>
      <c r="AM16719" s="121"/>
      <c r="AO16719" s="46"/>
    </row>
    <row r="16720" spans="1:41" s="60" customFormat="1" hidden="1" x14ac:dyDescent="0.35">
      <c r="A16720" s="46"/>
      <c r="H16720" s="103"/>
      <c r="AD16720" s="99"/>
      <c r="AF16720" s="46"/>
      <c r="AM16720" s="121"/>
      <c r="AO16720" s="46"/>
    </row>
    <row r="16721" spans="1:41" s="60" customFormat="1" hidden="1" x14ac:dyDescent="0.35">
      <c r="A16721" s="46"/>
      <c r="H16721" s="103"/>
      <c r="AD16721" s="99"/>
      <c r="AF16721" s="46"/>
      <c r="AM16721" s="121"/>
      <c r="AO16721" s="46"/>
    </row>
    <row r="16722" spans="1:41" s="60" customFormat="1" hidden="1" x14ac:dyDescent="0.35">
      <c r="A16722" s="46"/>
      <c r="H16722" s="103"/>
      <c r="AD16722" s="99"/>
      <c r="AF16722" s="46"/>
      <c r="AM16722" s="121"/>
      <c r="AO16722" s="46"/>
    </row>
    <row r="16723" spans="1:41" s="60" customFormat="1" hidden="1" x14ac:dyDescent="0.35">
      <c r="A16723" s="46"/>
      <c r="H16723" s="103"/>
      <c r="AD16723" s="99"/>
      <c r="AF16723" s="46"/>
      <c r="AM16723" s="121"/>
      <c r="AO16723" s="46"/>
    </row>
    <row r="16724" spans="1:41" s="60" customFormat="1" hidden="1" x14ac:dyDescent="0.35">
      <c r="A16724" s="46"/>
      <c r="H16724" s="103"/>
      <c r="AD16724" s="99"/>
      <c r="AF16724" s="46"/>
      <c r="AM16724" s="121"/>
      <c r="AO16724" s="46"/>
    </row>
    <row r="16725" spans="1:41" s="60" customFormat="1" hidden="1" x14ac:dyDescent="0.35">
      <c r="A16725" s="46"/>
      <c r="H16725" s="103"/>
      <c r="AD16725" s="99"/>
      <c r="AF16725" s="46"/>
      <c r="AM16725" s="121"/>
      <c r="AO16725" s="46"/>
    </row>
    <row r="16726" spans="1:41" s="60" customFormat="1" hidden="1" x14ac:dyDescent="0.35">
      <c r="A16726" s="46"/>
      <c r="H16726" s="103"/>
      <c r="AD16726" s="99"/>
      <c r="AF16726" s="46"/>
      <c r="AM16726" s="121"/>
      <c r="AO16726" s="46"/>
    </row>
    <row r="16727" spans="1:41" s="60" customFormat="1" hidden="1" x14ac:dyDescent="0.35">
      <c r="A16727" s="46"/>
      <c r="H16727" s="103"/>
      <c r="AD16727" s="99"/>
      <c r="AF16727" s="46"/>
      <c r="AM16727" s="121"/>
      <c r="AO16727" s="46"/>
    </row>
    <row r="16728" spans="1:41" s="60" customFormat="1" hidden="1" x14ac:dyDescent="0.35">
      <c r="A16728" s="46"/>
      <c r="H16728" s="103"/>
      <c r="AD16728" s="99"/>
      <c r="AF16728" s="46"/>
      <c r="AM16728" s="121"/>
      <c r="AO16728" s="46"/>
    </row>
    <row r="16729" spans="1:41" s="60" customFormat="1" hidden="1" x14ac:dyDescent="0.35">
      <c r="A16729" s="46"/>
      <c r="H16729" s="103"/>
      <c r="AD16729" s="99"/>
      <c r="AF16729" s="46"/>
      <c r="AM16729" s="121"/>
      <c r="AO16729" s="46"/>
    </row>
    <row r="16730" spans="1:41" s="60" customFormat="1" hidden="1" x14ac:dyDescent="0.35">
      <c r="A16730" s="46"/>
      <c r="H16730" s="103"/>
      <c r="AD16730" s="99"/>
      <c r="AF16730" s="46"/>
      <c r="AM16730" s="121"/>
      <c r="AO16730" s="46"/>
    </row>
    <row r="16731" spans="1:41" s="60" customFormat="1" hidden="1" x14ac:dyDescent="0.35">
      <c r="A16731" s="46"/>
      <c r="H16731" s="103"/>
      <c r="AD16731" s="99"/>
      <c r="AF16731" s="46"/>
      <c r="AM16731" s="121"/>
      <c r="AO16731" s="46"/>
    </row>
    <row r="16732" spans="1:41" s="60" customFormat="1" hidden="1" x14ac:dyDescent="0.35">
      <c r="A16732" s="46"/>
      <c r="H16732" s="103"/>
      <c r="AD16732" s="99"/>
      <c r="AF16732" s="46"/>
      <c r="AM16732" s="121"/>
      <c r="AO16732" s="46"/>
    </row>
    <row r="16733" spans="1:41" s="60" customFormat="1" hidden="1" x14ac:dyDescent="0.35">
      <c r="A16733" s="46"/>
      <c r="H16733" s="103"/>
      <c r="AD16733" s="99"/>
      <c r="AF16733" s="46"/>
      <c r="AM16733" s="121"/>
      <c r="AO16733" s="46"/>
    </row>
    <row r="16734" spans="1:41" s="60" customFormat="1" hidden="1" x14ac:dyDescent="0.35">
      <c r="A16734" s="46"/>
      <c r="H16734" s="103"/>
      <c r="AD16734" s="99"/>
      <c r="AF16734" s="46"/>
      <c r="AM16734" s="121"/>
      <c r="AO16734" s="46"/>
    </row>
    <row r="16735" spans="1:41" s="60" customFormat="1" hidden="1" x14ac:dyDescent="0.35">
      <c r="A16735" s="46"/>
      <c r="H16735" s="103"/>
      <c r="AD16735" s="99"/>
      <c r="AF16735" s="46"/>
      <c r="AM16735" s="121"/>
      <c r="AO16735" s="46"/>
    </row>
    <row r="16736" spans="1:41" s="60" customFormat="1" hidden="1" x14ac:dyDescent="0.35">
      <c r="A16736" s="46"/>
      <c r="H16736" s="103"/>
      <c r="AD16736" s="99"/>
      <c r="AF16736" s="46"/>
      <c r="AM16736" s="121"/>
      <c r="AO16736" s="46"/>
    </row>
    <row r="16737" spans="1:41" s="60" customFormat="1" hidden="1" x14ac:dyDescent="0.35">
      <c r="A16737" s="46"/>
      <c r="H16737" s="103"/>
      <c r="AD16737" s="99"/>
      <c r="AF16737" s="46"/>
      <c r="AM16737" s="121"/>
      <c r="AO16737" s="46"/>
    </row>
    <row r="16738" spans="1:41" s="60" customFormat="1" hidden="1" x14ac:dyDescent="0.35">
      <c r="A16738" s="46"/>
      <c r="H16738" s="103"/>
      <c r="AD16738" s="99"/>
      <c r="AF16738" s="46"/>
      <c r="AM16738" s="121"/>
      <c r="AO16738" s="46"/>
    </row>
    <row r="16739" spans="1:41" s="60" customFormat="1" hidden="1" x14ac:dyDescent="0.35">
      <c r="A16739" s="46"/>
      <c r="H16739" s="103"/>
      <c r="AD16739" s="99"/>
      <c r="AF16739" s="46"/>
      <c r="AM16739" s="121"/>
      <c r="AO16739" s="46"/>
    </row>
    <row r="16740" spans="1:41" s="60" customFormat="1" hidden="1" x14ac:dyDescent="0.35">
      <c r="A16740" s="46"/>
      <c r="H16740" s="103"/>
      <c r="AD16740" s="99"/>
      <c r="AF16740" s="46"/>
      <c r="AM16740" s="121"/>
      <c r="AO16740" s="46"/>
    </row>
    <row r="16741" spans="1:41" s="60" customFormat="1" hidden="1" x14ac:dyDescent="0.35">
      <c r="A16741" s="46"/>
      <c r="H16741" s="103"/>
      <c r="AD16741" s="99"/>
      <c r="AF16741" s="46"/>
      <c r="AM16741" s="121"/>
      <c r="AO16741" s="46"/>
    </row>
    <row r="16742" spans="1:41" s="60" customFormat="1" hidden="1" x14ac:dyDescent="0.35">
      <c r="A16742" s="46"/>
      <c r="H16742" s="103"/>
      <c r="AD16742" s="99"/>
      <c r="AF16742" s="46"/>
      <c r="AM16742" s="121"/>
      <c r="AO16742" s="46"/>
    </row>
    <row r="16743" spans="1:41" s="60" customFormat="1" hidden="1" x14ac:dyDescent="0.35">
      <c r="A16743" s="46"/>
      <c r="H16743" s="103"/>
      <c r="AD16743" s="99"/>
      <c r="AF16743" s="46"/>
      <c r="AM16743" s="121"/>
      <c r="AO16743" s="46"/>
    </row>
    <row r="16744" spans="1:41" s="60" customFormat="1" hidden="1" x14ac:dyDescent="0.35">
      <c r="A16744" s="46"/>
      <c r="H16744" s="103"/>
      <c r="AD16744" s="99"/>
      <c r="AF16744" s="46"/>
      <c r="AM16744" s="121"/>
      <c r="AO16744" s="46"/>
    </row>
    <row r="16745" spans="1:41" s="60" customFormat="1" hidden="1" x14ac:dyDescent="0.35">
      <c r="A16745" s="46"/>
      <c r="H16745" s="103"/>
      <c r="AD16745" s="99"/>
      <c r="AF16745" s="46"/>
      <c r="AM16745" s="121"/>
      <c r="AO16745" s="46"/>
    </row>
    <row r="16746" spans="1:41" s="60" customFormat="1" hidden="1" x14ac:dyDescent="0.35">
      <c r="A16746" s="46"/>
      <c r="H16746" s="103"/>
      <c r="AD16746" s="99"/>
      <c r="AF16746" s="46"/>
      <c r="AM16746" s="121"/>
      <c r="AO16746" s="46"/>
    </row>
    <row r="16747" spans="1:41" s="60" customFormat="1" hidden="1" x14ac:dyDescent="0.35">
      <c r="A16747" s="46"/>
      <c r="H16747" s="103"/>
      <c r="AD16747" s="99"/>
      <c r="AF16747" s="46"/>
      <c r="AM16747" s="121"/>
      <c r="AO16747" s="46"/>
    </row>
    <row r="16748" spans="1:41" s="60" customFormat="1" hidden="1" x14ac:dyDescent="0.35">
      <c r="A16748" s="46"/>
      <c r="H16748" s="103"/>
      <c r="AD16748" s="99"/>
      <c r="AF16748" s="46"/>
      <c r="AM16748" s="121"/>
      <c r="AO16748" s="46"/>
    </row>
    <row r="16749" spans="1:41" s="60" customFormat="1" hidden="1" x14ac:dyDescent="0.35">
      <c r="A16749" s="46"/>
      <c r="H16749" s="103"/>
      <c r="AD16749" s="99"/>
      <c r="AF16749" s="46"/>
      <c r="AM16749" s="121"/>
      <c r="AO16749" s="46"/>
    </row>
    <row r="16750" spans="1:41" s="60" customFormat="1" hidden="1" x14ac:dyDescent="0.35">
      <c r="A16750" s="46"/>
      <c r="H16750" s="103"/>
      <c r="AD16750" s="99"/>
      <c r="AF16750" s="46"/>
      <c r="AM16750" s="121"/>
      <c r="AO16750" s="46"/>
    </row>
    <row r="16751" spans="1:41" s="60" customFormat="1" hidden="1" x14ac:dyDescent="0.35">
      <c r="A16751" s="46"/>
      <c r="H16751" s="103"/>
      <c r="AD16751" s="99"/>
      <c r="AF16751" s="46"/>
      <c r="AM16751" s="121"/>
      <c r="AO16751" s="46"/>
    </row>
    <row r="16752" spans="1:41" s="60" customFormat="1" hidden="1" x14ac:dyDescent="0.35">
      <c r="A16752" s="46"/>
      <c r="H16752" s="103"/>
      <c r="AD16752" s="99"/>
      <c r="AF16752" s="46"/>
      <c r="AM16752" s="121"/>
      <c r="AO16752" s="46"/>
    </row>
    <row r="16753" spans="1:41" s="60" customFormat="1" hidden="1" x14ac:dyDescent="0.35">
      <c r="A16753" s="46"/>
      <c r="H16753" s="103"/>
      <c r="AD16753" s="99"/>
      <c r="AF16753" s="46"/>
      <c r="AM16753" s="121"/>
      <c r="AO16753" s="46"/>
    </row>
    <row r="16754" spans="1:41" s="60" customFormat="1" hidden="1" x14ac:dyDescent="0.35">
      <c r="A16754" s="46"/>
      <c r="H16754" s="103"/>
      <c r="AD16754" s="99"/>
      <c r="AF16754" s="46"/>
      <c r="AM16754" s="121"/>
      <c r="AO16754" s="46"/>
    </row>
    <row r="16755" spans="1:41" s="60" customFormat="1" hidden="1" x14ac:dyDescent="0.35">
      <c r="A16755" s="46"/>
      <c r="H16755" s="103"/>
      <c r="AD16755" s="99"/>
      <c r="AF16755" s="46"/>
      <c r="AM16755" s="121"/>
      <c r="AO16755" s="46"/>
    </row>
    <row r="16756" spans="1:41" s="60" customFormat="1" hidden="1" x14ac:dyDescent="0.35">
      <c r="A16756" s="46"/>
      <c r="H16756" s="103"/>
      <c r="AD16756" s="99"/>
      <c r="AF16756" s="46"/>
      <c r="AM16756" s="121"/>
      <c r="AO16756" s="46"/>
    </row>
    <row r="16757" spans="1:41" s="60" customFormat="1" hidden="1" x14ac:dyDescent="0.35">
      <c r="A16757" s="46"/>
      <c r="H16757" s="103"/>
      <c r="AD16757" s="99"/>
      <c r="AF16757" s="46"/>
      <c r="AM16757" s="121"/>
      <c r="AO16757" s="46"/>
    </row>
    <row r="16758" spans="1:41" s="60" customFormat="1" hidden="1" x14ac:dyDescent="0.35">
      <c r="A16758" s="46"/>
      <c r="H16758" s="103"/>
      <c r="AD16758" s="99"/>
      <c r="AF16758" s="46"/>
      <c r="AM16758" s="121"/>
      <c r="AO16758" s="46"/>
    </row>
    <row r="16759" spans="1:41" s="60" customFormat="1" hidden="1" x14ac:dyDescent="0.35">
      <c r="A16759" s="46"/>
      <c r="H16759" s="103"/>
      <c r="AD16759" s="99"/>
      <c r="AF16759" s="46"/>
      <c r="AM16759" s="121"/>
      <c r="AO16759" s="46"/>
    </row>
    <row r="16760" spans="1:41" s="60" customFormat="1" hidden="1" x14ac:dyDescent="0.35">
      <c r="A16760" s="46"/>
      <c r="H16760" s="103"/>
      <c r="AD16760" s="99"/>
      <c r="AF16760" s="46"/>
      <c r="AM16760" s="121"/>
      <c r="AO16760" s="46"/>
    </row>
    <row r="16761" spans="1:41" s="60" customFormat="1" hidden="1" x14ac:dyDescent="0.35">
      <c r="A16761" s="46"/>
      <c r="H16761" s="103"/>
      <c r="AD16761" s="99"/>
      <c r="AF16761" s="46"/>
      <c r="AM16761" s="121"/>
      <c r="AO16761" s="46"/>
    </row>
    <row r="16762" spans="1:41" s="60" customFormat="1" hidden="1" x14ac:dyDescent="0.35">
      <c r="A16762" s="46"/>
      <c r="H16762" s="103"/>
      <c r="AD16762" s="99"/>
      <c r="AF16762" s="46"/>
      <c r="AM16762" s="121"/>
      <c r="AO16762" s="46"/>
    </row>
    <row r="16763" spans="1:41" s="60" customFormat="1" hidden="1" x14ac:dyDescent="0.35">
      <c r="A16763" s="46"/>
      <c r="H16763" s="103"/>
      <c r="AD16763" s="99"/>
      <c r="AF16763" s="46"/>
      <c r="AM16763" s="121"/>
      <c r="AO16763" s="46"/>
    </row>
    <row r="16764" spans="1:41" s="60" customFormat="1" hidden="1" x14ac:dyDescent="0.35">
      <c r="A16764" s="46"/>
      <c r="H16764" s="103"/>
      <c r="AD16764" s="99"/>
      <c r="AF16764" s="46"/>
      <c r="AM16764" s="121"/>
      <c r="AO16764" s="46"/>
    </row>
    <row r="16765" spans="1:41" s="60" customFormat="1" hidden="1" x14ac:dyDescent="0.35">
      <c r="A16765" s="46"/>
      <c r="H16765" s="103"/>
      <c r="AD16765" s="99"/>
      <c r="AF16765" s="46"/>
      <c r="AM16765" s="121"/>
      <c r="AO16765" s="46"/>
    </row>
    <row r="16766" spans="1:41" s="60" customFormat="1" hidden="1" x14ac:dyDescent="0.35">
      <c r="A16766" s="46"/>
      <c r="H16766" s="103"/>
      <c r="AD16766" s="99"/>
      <c r="AF16766" s="46"/>
      <c r="AM16766" s="121"/>
      <c r="AO16766" s="46"/>
    </row>
    <row r="16767" spans="1:41" s="60" customFormat="1" hidden="1" x14ac:dyDescent="0.35">
      <c r="A16767" s="46"/>
      <c r="H16767" s="103"/>
      <c r="AD16767" s="99"/>
      <c r="AF16767" s="46"/>
      <c r="AM16767" s="121"/>
      <c r="AO16767" s="46"/>
    </row>
    <row r="16768" spans="1:41" s="60" customFormat="1" hidden="1" x14ac:dyDescent="0.35">
      <c r="A16768" s="46"/>
      <c r="H16768" s="103"/>
      <c r="AD16768" s="99"/>
      <c r="AF16768" s="46"/>
      <c r="AM16768" s="121"/>
      <c r="AO16768" s="46"/>
    </row>
    <row r="16769" spans="1:41" s="60" customFormat="1" hidden="1" x14ac:dyDescent="0.35">
      <c r="A16769" s="46"/>
      <c r="H16769" s="103"/>
      <c r="AD16769" s="99"/>
      <c r="AF16769" s="46"/>
      <c r="AM16769" s="121"/>
      <c r="AO16769" s="46"/>
    </row>
    <row r="16770" spans="1:41" s="60" customFormat="1" hidden="1" x14ac:dyDescent="0.35">
      <c r="A16770" s="46"/>
      <c r="H16770" s="103"/>
      <c r="AD16770" s="99"/>
      <c r="AF16770" s="46"/>
      <c r="AM16770" s="121"/>
      <c r="AO16770" s="46"/>
    </row>
    <row r="16771" spans="1:41" s="60" customFormat="1" hidden="1" x14ac:dyDescent="0.35">
      <c r="A16771" s="46"/>
      <c r="H16771" s="103"/>
      <c r="AD16771" s="99"/>
      <c r="AF16771" s="46"/>
      <c r="AM16771" s="121"/>
      <c r="AO16771" s="46"/>
    </row>
    <row r="16772" spans="1:41" s="60" customFormat="1" hidden="1" x14ac:dyDescent="0.35">
      <c r="A16772" s="46"/>
      <c r="H16772" s="103"/>
      <c r="AD16772" s="99"/>
      <c r="AF16772" s="46"/>
      <c r="AM16772" s="121"/>
      <c r="AO16772" s="46"/>
    </row>
    <row r="16773" spans="1:41" s="60" customFormat="1" hidden="1" x14ac:dyDescent="0.35">
      <c r="A16773" s="46"/>
      <c r="H16773" s="103"/>
      <c r="AD16773" s="99"/>
      <c r="AF16773" s="46"/>
      <c r="AM16773" s="121"/>
      <c r="AO16773" s="46"/>
    </row>
    <row r="16774" spans="1:41" s="60" customFormat="1" hidden="1" x14ac:dyDescent="0.35">
      <c r="A16774" s="46"/>
      <c r="H16774" s="103"/>
      <c r="AD16774" s="99"/>
      <c r="AF16774" s="46"/>
      <c r="AM16774" s="121"/>
      <c r="AO16774" s="46"/>
    </row>
    <row r="16775" spans="1:41" s="60" customFormat="1" hidden="1" x14ac:dyDescent="0.35">
      <c r="A16775" s="46"/>
      <c r="H16775" s="103"/>
      <c r="AD16775" s="99"/>
      <c r="AF16775" s="46"/>
      <c r="AM16775" s="121"/>
      <c r="AO16775" s="46"/>
    </row>
    <row r="16776" spans="1:41" s="60" customFormat="1" hidden="1" x14ac:dyDescent="0.35">
      <c r="A16776" s="46"/>
      <c r="H16776" s="103"/>
      <c r="AD16776" s="99"/>
      <c r="AF16776" s="46"/>
      <c r="AM16776" s="121"/>
      <c r="AO16776" s="46"/>
    </row>
    <row r="16777" spans="1:41" s="60" customFormat="1" hidden="1" x14ac:dyDescent="0.35">
      <c r="A16777" s="46"/>
      <c r="H16777" s="103"/>
      <c r="AD16777" s="99"/>
      <c r="AF16777" s="46"/>
      <c r="AM16777" s="121"/>
      <c r="AO16777" s="46"/>
    </row>
    <row r="16778" spans="1:41" s="60" customFormat="1" hidden="1" x14ac:dyDescent="0.35">
      <c r="A16778" s="46"/>
      <c r="H16778" s="103"/>
      <c r="AD16778" s="99"/>
      <c r="AF16778" s="46"/>
      <c r="AM16778" s="121"/>
      <c r="AO16778" s="46"/>
    </row>
    <row r="16779" spans="1:41" s="60" customFormat="1" hidden="1" x14ac:dyDescent="0.35">
      <c r="A16779" s="46"/>
      <c r="H16779" s="103"/>
      <c r="AD16779" s="99"/>
      <c r="AF16779" s="46"/>
      <c r="AM16779" s="121"/>
      <c r="AO16779" s="46"/>
    </row>
    <row r="16780" spans="1:41" s="60" customFormat="1" hidden="1" x14ac:dyDescent="0.35">
      <c r="A16780" s="46"/>
      <c r="H16780" s="103"/>
      <c r="AD16780" s="99"/>
      <c r="AF16780" s="46"/>
      <c r="AM16780" s="121"/>
      <c r="AO16780" s="46"/>
    </row>
    <row r="16781" spans="1:41" s="60" customFormat="1" hidden="1" x14ac:dyDescent="0.35">
      <c r="A16781" s="46"/>
      <c r="H16781" s="103"/>
      <c r="AD16781" s="99"/>
      <c r="AF16781" s="46"/>
      <c r="AM16781" s="121"/>
      <c r="AO16781" s="46"/>
    </row>
    <row r="16782" spans="1:41" s="60" customFormat="1" hidden="1" x14ac:dyDescent="0.35">
      <c r="A16782" s="46"/>
      <c r="H16782" s="103"/>
      <c r="AD16782" s="99"/>
      <c r="AF16782" s="46"/>
      <c r="AM16782" s="121"/>
      <c r="AO16782" s="46"/>
    </row>
    <row r="16783" spans="1:41" s="60" customFormat="1" hidden="1" x14ac:dyDescent="0.35">
      <c r="A16783" s="46"/>
      <c r="H16783" s="103"/>
      <c r="AD16783" s="99"/>
      <c r="AF16783" s="46"/>
      <c r="AM16783" s="121"/>
      <c r="AO16783" s="46"/>
    </row>
    <row r="16784" spans="1:41" s="60" customFormat="1" hidden="1" x14ac:dyDescent="0.35">
      <c r="A16784" s="46"/>
      <c r="H16784" s="103"/>
      <c r="AD16784" s="99"/>
      <c r="AF16784" s="46"/>
      <c r="AM16784" s="121"/>
      <c r="AO16784" s="46"/>
    </row>
    <row r="16785" spans="1:41" s="60" customFormat="1" hidden="1" x14ac:dyDescent="0.35">
      <c r="A16785" s="46"/>
      <c r="H16785" s="103"/>
      <c r="AD16785" s="99"/>
      <c r="AF16785" s="46"/>
      <c r="AM16785" s="121"/>
      <c r="AO16785" s="46"/>
    </row>
    <row r="16786" spans="1:41" s="60" customFormat="1" hidden="1" x14ac:dyDescent="0.35">
      <c r="A16786" s="46"/>
      <c r="H16786" s="103"/>
      <c r="AD16786" s="99"/>
      <c r="AF16786" s="46"/>
      <c r="AM16786" s="121"/>
      <c r="AO16786" s="46"/>
    </row>
    <row r="16787" spans="1:41" s="60" customFormat="1" hidden="1" x14ac:dyDescent="0.35">
      <c r="A16787" s="46"/>
      <c r="H16787" s="103"/>
      <c r="AD16787" s="99"/>
      <c r="AF16787" s="46"/>
      <c r="AM16787" s="121"/>
      <c r="AO16787" s="46"/>
    </row>
    <row r="16788" spans="1:41" s="60" customFormat="1" hidden="1" x14ac:dyDescent="0.35">
      <c r="A16788" s="46"/>
      <c r="H16788" s="103"/>
      <c r="AD16788" s="99"/>
      <c r="AF16788" s="46"/>
      <c r="AM16788" s="121"/>
      <c r="AO16788" s="46"/>
    </row>
    <row r="16789" spans="1:41" s="60" customFormat="1" hidden="1" x14ac:dyDescent="0.35">
      <c r="A16789" s="46"/>
      <c r="H16789" s="103"/>
      <c r="AD16789" s="99"/>
      <c r="AF16789" s="46"/>
      <c r="AM16789" s="121"/>
      <c r="AO16789" s="46"/>
    </row>
    <row r="16790" spans="1:41" s="60" customFormat="1" hidden="1" x14ac:dyDescent="0.35">
      <c r="A16790" s="46"/>
      <c r="H16790" s="103"/>
      <c r="AD16790" s="99"/>
      <c r="AF16790" s="46"/>
      <c r="AM16790" s="121"/>
      <c r="AO16790" s="46"/>
    </row>
    <row r="16791" spans="1:41" s="60" customFormat="1" hidden="1" x14ac:dyDescent="0.35">
      <c r="A16791" s="46"/>
      <c r="H16791" s="103"/>
      <c r="AD16791" s="99"/>
      <c r="AF16791" s="46"/>
      <c r="AM16791" s="121"/>
      <c r="AO16791" s="46"/>
    </row>
    <row r="16792" spans="1:41" s="60" customFormat="1" hidden="1" x14ac:dyDescent="0.35">
      <c r="A16792" s="46"/>
      <c r="H16792" s="103"/>
      <c r="AD16792" s="99"/>
      <c r="AF16792" s="46"/>
      <c r="AM16792" s="121"/>
      <c r="AO16792" s="46"/>
    </row>
    <row r="16793" spans="1:41" s="60" customFormat="1" hidden="1" x14ac:dyDescent="0.35">
      <c r="A16793" s="46"/>
      <c r="H16793" s="103"/>
      <c r="AD16793" s="99"/>
      <c r="AF16793" s="46"/>
      <c r="AM16793" s="121"/>
      <c r="AO16793" s="46"/>
    </row>
    <row r="16794" spans="1:41" s="60" customFormat="1" hidden="1" x14ac:dyDescent="0.35">
      <c r="A16794" s="46"/>
      <c r="H16794" s="103"/>
      <c r="AD16794" s="99"/>
      <c r="AF16794" s="46"/>
      <c r="AM16794" s="121"/>
      <c r="AO16794" s="46"/>
    </row>
    <row r="16795" spans="1:41" s="60" customFormat="1" hidden="1" x14ac:dyDescent="0.35">
      <c r="A16795" s="46"/>
      <c r="H16795" s="103"/>
      <c r="AD16795" s="99"/>
      <c r="AF16795" s="46"/>
      <c r="AM16795" s="121"/>
      <c r="AO16795" s="46"/>
    </row>
    <row r="16796" spans="1:41" s="60" customFormat="1" hidden="1" x14ac:dyDescent="0.35">
      <c r="A16796" s="46"/>
      <c r="H16796" s="103"/>
      <c r="AD16796" s="99"/>
      <c r="AF16796" s="46"/>
      <c r="AM16796" s="121"/>
      <c r="AO16796" s="46"/>
    </row>
    <row r="16797" spans="1:41" s="60" customFormat="1" hidden="1" x14ac:dyDescent="0.35">
      <c r="A16797" s="46"/>
      <c r="H16797" s="103"/>
      <c r="AD16797" s="99"/>
      <c r="AF16797" s="46"/>
      <c r="AM16797" s="121"/>
      <c r="AO16797" s="46"/>
    </row>
    <row r="16798" spans="1:41" s="60" customFormat="1" hidden="1" x14ac:dyDescent="0.35">
      <c r="A16798" s="46"/>
      <c r="H16798" s="103"/>
      <c r="AD16798" s="99"/>
      <c r="AF16798" s="46"/>
      <c r="AM16798" s="121"/>
      <c r="AO16798" s="46"/>
    </row>
    <row r="16799" spans="1:41" s="60" customFormat="1" hidden="1" x14ac:dyDescent="0.35">
      <c r="A16799" s="46"/>
      <c r="H16799" s="103"/>
      <c r="AD16799" s="99"/>
      <c r="AF16799" s="46"/>
      <c r="AM16799" s="121"/>
      <c r="AO16799" s="46"/>
    </row>
    <row r="16800" spans="1:41" s="60" customFormat="1" hidden="1" x14ac:dyDescent="0.35">
      <c r="A16800" s="46"/>
      <c r="H16800" s="103"/>
      <c r="AD16800" s="99"/>
      <c r="AF16800" s="46"/>
      <c r="AM16800" s="121"/>
      <c r="AO16800" s="46"/>
    </row>
    <row r="16801" spans="1:41" s="60" customFormat="1" hidden="1" x14ac:dyDescent="0.35">
      <c r="A16801" s="46"/>
      <c r="H16801" s="103"/>
      <c r="AD16801" s="99"/>
      <c r="AF16801" s="46"/>
      <c r="AM16801" s="121"/>
      <c r="AO16801" s="46"/>
    </row>
    <row r="16802" spans="1:41" s="60" customFormat="1" hidden="1" x14ac:dyDescent="0.35">
      <c r="A16802" s="46"/>
      <c r="H16802" s="103"/>
      <c r="AD16802" s="99"/>
      <c r="AF16802" s="46"/>
      <c r="AM16802" s="121"/>
      <c r="AO16802" s="46"/>
    </row>
    <row r="16803" spans="1:41" s="60" customFormat="1" hidden="1" x14ac:dyDescent="0.35">
      <c r="A16803" s="46"/>
      <c r="H16803" s="103"/>
      <c r="AD16803" s="99"/>
      <c r="AF16803" s="46"/>
      <c r="AM16803" s="121"/>
      <c r="AO16803" s="46"/>
    </row>
    <row r="16804" spans="1:41" s="60" customFormat="1" hidden="1" x14ac:dyDescent="0.35">
      <c r="A16804" s="46"/>
      <c r="H16804" s="103"/>
      <c r="AD16804" s="99"/>
      <c r="AF16804" s="46"/>
      <c r="AM16804" s="121"/>
      <c r="AO16804" s="46"/>
    </row>
    <row r="16805" spans="1:41" s="60" customFormat="1" hidden="1" x14ac:dyDescent="0.35">
      <c r="A16805" s="46"/>
      <c r="H16805" s="103"/>
      <c r="AD16805" s="99"/>
      <c r="AF16805" s="46"/>
      <c r="AM16805" s="121"/>
      <c r="AO16805" s="46"/>
    </row>
    <row r="16806" spans="1:41" s="60" customFormat="1" hidden="1" x14ac:dyDescent="0.35">
      <c r="A16806" s="46"/>
      <c r="H16806" s="103"/>
      <c r="AD16806" s="99"/>
      <c r="AF16806" s="46"/>
      <c r="AM16806" s="121"/>
      <c r="AO16806" s="46"/>
    </row>
    <row r="16807" spans="1:41" s="60" customFormat="1" hidden="1" x14ac:dyDescent="0.35">
      <c r="A16807" s="46"/>
      <c r="H16807" s="103"/>
      <c r="AD16807" s="99"/>
      <c r="AF16807" s="46"/>
      <c r="AM16807" s="121"/>
      <c r="AO16807" s="46"/>
    </row>
    <row r="16808" spans="1:41" s="60" customFormat="1" hidden="1" x14ac:dyDescent="0.35">
      <c r="A16808" s="46"/>
      <c r="H16808" s="103"/>
      <c r="AD16808" s="99"/>
      <c r="AF16808" s="46"/>
      <c r="AM16808" s="121"/>
      <c r="AO16808" s="46"/>
    </row>
    <row r="16809" spans="1:41" s="60" customFormat="1" hidden="1" x14ac:dyDescent="0.35">
      <c r="A16809" s="46"/>
      <c r="H16809" s="103"/>
      <c r="AD16809" s="99"/>
      <c r="AF16809" s="46"/>
      <c r="AM16809" s="121"/>
      <c r="AO16809" s="46"/>
    </row>
    <row r="16810" spans="1:41" s="60" customFormat="1" hidden="1" x14ac:dyDescent="0.35">
      <c r="A16810" s="46"/>
      <c r="H16810" s="103"/>
      <c r="AD16810" s="99"/>
      <c r="AF16810" s="46"/>
      <c r="AM16810" s="121"/>
      <c r="AO16810" s="46"/>
    </row>
    <row r="16811" spans="1:41" s="60" customFormat="1" hidden="1" x14ac:dyDescent="0.35">
      <c r="A16811" s="46"/>
      <c r="H16811" s="103"/>
      <c r="AD16811" s="99"/>
      <c r="AF16811" s="46"/>
      <c r="AM16811" s="121"/>
      <c r="AO16811" s="46"/>
    </row>
    <row r="16812" spans="1:41" s="60" customFormat="1" hidden="1" x14ac:dyDescent="0.35">
      <c r="A16812" s="46"/>
      <c r="H16812" s="103"/>
      <c r="AD16812" s="99"/>
      <c r="AF16812" s="46"/>
      <c r="AM16812" s="121"/>
      <c r="AO16812" s="46"/>
    </row>
    <row r="16813" spans="1:41" s="60" customFormat="1" hidden="1" x14ac:dyDescent="0.35">
      <c r="A16813" s="46"/>
      <c r="H16813" s="103"/>
      <c r="AD16813" s="99"/>
      <c r="AF16813" s="46"/>
      <c r="AM16813" s="121"/>
      <c r="AO16813" s="46"/>
    </row>
    <row r="16814" spans="1:41" s="60" customFormat="1" hidden="1" x14ac:dyDescent="0.35">
      <c r="A16814" s="46"/>
      <c r="H16814" s="103"/>
      <c r="AD16814" s="99"/>
      <c r="AF16814" s="46"/>
      <c r="AM16814" s="121"/>
      <c r="AO16814" s="46"/>
    </row>
    <row r="16815" spans="1:41" s="60" customFormat="1" hidden="1" x14ac:dyDescent="0.35">
      <c r="A16815" s="46"/>
      <c r="H16815" s="103"/>
      <c r="AD16815" s="99"/>
      <c r="AF16815" s="46"/>
      <c r="AM16815" s="121"/>
      <c r="AO16815" s="46"/>
    </row>
    <row r="16816" spans="1:41" s="60" customFormat="1" hidden="1" x14ac:dyDescent="0.35">
      <c r="A16816" s="46"/>
      <c r="H16816" s="103"/>
      <c r="AD16816" s="99"/>
      <c r="AF16816" s="46"/>
      <c r="AM16816" s="121"/>
      <c r="AO16816" s="46"/>
    </row>
    <row r="16817" spans="1:41" s="60" customFormat="1" hidden="1" x14ac:dyDescent="0.35">
      <c r="A16817" s="46"/>
      <c r="H16817" s="103"/>
      <c r="AD16817" s="99"/>
      <c r="AF16817" s="46"/>
      <c r="AM16817" s="121"/>
      <c r="AO16817" s="46"/>
    </row>
    <row r="16818" spans="1:41" s="60" customFormat="1" hidden="1" x14ac:dyDescent="0.35">
      <c r="A16818" s="46"/>
      <c r="H16818" s="103"/>
      <c r="AD16818" s="99"/>
      <c r="AF16818" s="46"/>
      <c r="AM16818" s="121"/>
      <c r="AO16818" s="46"/>
    </row>
    <row r="16819" spans="1:41" s="60" customFormat="1" hidden="1" x14ac:dyDescent="0.35">
      <c r="A16819" s="46"/>
      <c r="H16819" s="103"/>
      <c r="AD16819" s="99"/>
      <c r="AF16819" s="46"/>
      <c r="AM16819" s="121"/>
      <c r="AO16819" s="46"/>
    </row>
    <row r="16820" spans="1:41" s="60" customFormat="1" hidden="1" x14ac:dyDescent="0.35">
      <c r="A16820" s="46"/>
      <c r="H16820" s="103"/>
      <c r="AD16820" s="99"/>
      <c r="AF16820" s="46"/>
      <c r="AM16820" s="121"/>
      <c r="AO16820" s="46"/>
    </row>
    <row r="16821" spans="1:41" s="60" customFormat="1" hidden="1" x14ac:dyDescent="0.35">
      <c r="A16821" s="46"/>
      <c r="H16821" s="103"/>
      <c r="AD16821" s="99"/>
      <c r="AF16821" s="46"/>
      <c r="AM16821" s="121"/>
      <c r="AO16821" s="46"/>
    </row>
    <row r="16822" spans="1:41" s="60" customFormat="1" hidden="1" x14ac:dyDescent="0.35">
      <c r="A16822" s="46"/>
      <c r="H16822" s="103"/>
      <c r="AD16822" s="99"/>
      <c r="AF16822" s="46"/>
      <c r="AM16822" s="121"/>
      <c r="AO16822" s="46"/>
    </row>
    <row r="16823" spans="1:41" s="60" customFormat="1" hidden="1" x14ac:dyDescent="0.35">
      <c r="A16823" s="46"/>
      <c r="H16823" s="103"/>
      <c r="AD16823" s="99"/>
      <c r="AF16823" s="46"/>
      <c r="AM16823" s="121"/>
      <c r="AO16823" s="46"/>
    </row>
    <row r="16824" spans="1:41" s="60" customFormat="1" hidden="1" x14ac:dyDescent="0.35">
      <c r="A16824" s="46"/>
      <c r="H16824" s="103"/>
      <c r="AD16824" s="99"/>
      <c r="AF16824" s="46"/>
      <c r="AM16824" s="121"/>
      <c r="AO16824" s="46"/>
    </row>
    <row r="16825" spans="1:41" s="60" customFormat="1" hidden="1" x14ac:dyDescent="0.35">
      <c r="A16825" s="46"/>
      <c r="H16825" s="103"/>
      <c r="AD16825" s="99"/>
      <c r="AF16825" s="46"/>
      <c r="AM16825" s="121"/>
      <c r="AO16825" s="46"/>
    </row>
    <row r="16826" spans="1:41" s="60" customFormat="1" hidden="1" x14ac:dyDescent="0.35">
      <c r="A16826" s="46"/>
      <c r="H16826" s="103"/>
      <c r="AD16826" s="99"/>
      <c r="AF16826" s="46"/>
      <c r="AM16826" s="121"/>
      <c r="AO16826" s="46"/>
    </row>
    <row r="16827" spans="1:41" s="60" customFormat="1" hidden="1" x14ac:dyDescent="0.35">
      <c r="A16827" s="46"/>
      <c r="H16827" s="103"/>
      <c r="AD16827" s="99"/>
      <c r="AF16827" s="46"/>
      <c r="AM16827" s="121"/>
      <c r="AO16827" s="46"/>
    </row>
    <row r="16828" spans="1:41" s="60" customFormat="1" hidden="1" x14ac:dyDescent="0.35">
      <c r="A16828" s="46"/>
      <c r="H16828" s="103"/>
      <c r="AD16828" s="99"/>
      <c r="AF16828" s="46"/>
      <c r="AM16828" s="121"/>
      <c r="AO16828" s="46"/>
    </row>
    <row r="16829" spans="1:41" s="60" customFormat="1" hidden="1" x14ac:dyDescent="0.35">
      <c r="A16829" s="46"/>
      <c r="H16829" s="103"/>
      <c r="AD16829" s="99"/>
      <c r="AF16829" s="46"/>
      <c r="AM16829" s="121"/>
      <c r="AO16829" s="46"/>
    </row>
    <row r="16830" spans="1:41" s="60" customFormat="1" hidden="1" x14ac:dyDescent="0.35">
      <c r="A16830" s="46"/>
      <c r="H16830" s="103"/>
      <c r="AD16830" s="99"/>
      <c r="AF16830" s="46"/>
      <c r="AM16830" s="121"/>
      <c r="AO16830" s="46"/>
    </row>
    <row r="16831" spans="1:41" s="60" customFormat="1" hidden="1" x14ac:dyDescent="0.35">
      <c r="A16831" s="46"/>
      <c r="H16831" s="103"/>
      <c r="AD16831" s="99"/>
      <c r="AF16831" s="46"/>
      <c r="AM16831" s="121"/>
      <c r="AO16831" s="46"/>
    </row>
    <row r="16832" spans="1:41" s="60" customFormat="1" hidden="1" x14ac:dyDescent="0.35">
      <c r="A16832" s="46"/>
      <c r="H16832" s="103"/>
      <c r="AD16832" s="99"/>
      <c r="AF16832" s="46"/>
      <c r="AM16832" s="121"/>
      <c r="AO16832" s="46"/>
    </row>
    <row r="16833" spans="1:41" s="60" customFormat="1" hidden="1" x14ac:dyDescent="0.35">
      <c r="A16833" s="46"/>
      <c r="H16833" s="103"/>
      <c r="AD16833" s="99"/>
      <c r="AF16833" s="46"/>
      <c r="AM16833" s="121"/>
      <c r="AO16833" s="46"/>
    </row>
    <row r="16834" spans="1:41" s="60" customFormat="1" hidden="1" x14ac:dyDescent="0.35">
      <c r="A16834" s="46"/>
      <c r="H16834" s="103"/>
      <c r="AD16834" s="99"/>
      <c r="AF16834" s="46"/>
      <c r="AM16834" s="121"/>
      <c r="AO16834" s="46"/>
    </row>
    <row r="16835" spans="1:41" s="60" customFormat="1" hidden="1" x14ac:dyDescent="0.35">
      <c r="A16835" s="46"/>
      <c r="H16835" s="103"/>
      <c r="AD16835" s="99"/>
      <c r="AF16835" s="46"/>
      <c r="AM16835" s="121"/>
      <c r="AO16835" s="46"/>
    </row>
    <row r="16836" spans="1:41" s="60" customFormat="1" hidden="1" x14ac:dyDescent="0.35">
      <c r="A16836" s="46"/>
      <c r="H16836" s="103"/>
      <c r="AD16836" s="99"/>
      <c r="AF16836" s="46"/>
      <c r="AM16836" s="121"/>
      <c r="AO16836" s="46"/>
    </row>
    <row r="16837" spans="1:41" s="60" customFormat="1" hidden="1" x14ac:dyDescent="0.35">
      <c r="A16837" s="46"/>
      <c r="H16837" s="103"/>
      <c r="AD16837" s="99"/>
      <c r="AF16837" s="46"/>
      <c r="AM16837" s="121"/>
      <c r="AO16837" s="46"/>
    </row>
    <row r="16838" spans="1:41" s="60" customFormat="1" hidden="1" x14ac:dyDescent="0.35">
      <c r="A16838" s="46"/>
      <c r="H16838" s="103"/>
      <c r="AD16838" s="99"/>
      <c r="AF16838" s="46"/>
      <c r="AM16838" s="121"/>
      <c r="AO16838" s="46"/>
    </row>
    <row r="16839" spans="1:41" s="60" customFormat="1" hidden="1" x14ac:dyDescent="0.35">
      <c r="A16839" s="46"/>
      <c r="H16839" s="103"/>
      <c r="AD16839" s="99"/>
      <c r="AF16839" s="46"/>
      <c r="AM16839" s="121"/>
      <c r="AO16839" s="46"/>
    </row>
    <row r="16840" spans="1:41" s="60" customFormat="1" hidden="1" x14ac:dyDescent="0.35">
      <c r="A16840" s="46"/>
      <c r="H16840" s="103"/>
      <c r="AD16840" s="99"/>
      <c r="AF16840" s="46"/>
      <c r="AM16840" s="121"/>
      <c r="AO16840" s="46"/>
    </row>
    <row r="16841" spans="1:41" s="60" customFormat="1" hidden="1" x14ac:dyDescent="0.35">
      <c r="A16841" s="46"/>
      <c r="H16841" s="103"/>
      <c r="AD16841" s="99"/>
      <c r="AF16841" s="46"/>
      <c r="AM16841" s="121"/>
      <c r="AO16841" s="46"/>
    </row>
    <row r="16842" spans="1:41" s="60" customFormat="1" hidden="1" x14ac:dyDescent="0.35">
      <c r="A16842" s="46"/>
      <c r="H16842" s="103"/>
      <c r="AD16842" s="99"/>
      <c r="AF16842" s="46"/>
      <c r="AM16842" s="121"/>
      <c r="AO16842" s="46"/>
    </row>
    <row r="16843" spans="1:41" s="60" customFormat="1" hidden="1" x14ac:dyDescent="0.35">
      <c r="A16843" s="46"/>
      <c r="H16843" s="103"/>
      <c r="AD16843" s="99"/>
      <c r="AF16843" s="46"/>
      <c r="AM16843" s="121"/>
      <c r="AO16843" s="46"/>
    </row>
    <row r="16844" spans="1:41" s="60" customFormat="1" hidden="1" x14ac:dyDescent="0.35">
      <c r="A16844" s="46"/>
      <c r="H16844" s="103"/>
      <c r="AD16844" s="99"/>
      <c r="AF16844" s="46"/>
      <c r="AM16844" s="121"/>
      <c r="AO16844" s="46"/>
    </row>
    <row r="16845" spans="1:41" s="60" customFormat="1" hidden="1" x14ac:dyDescent="0.35">
      <c r="A16845" s="46"/>
      <c r="H16845" s="103"/>
      <c r="AD16845" s="99"/>
      <c r="AF16845" s="46"/>
      <c r="AM16845" s="121"/>
      <c r="AO16845" s="46"/>
    </row>
    <row r="16846" spans="1:41" s="60" customFormat="1" hidden="1" x14ac:dyDescent="0.35">
      <c r="A16846" s="46"/>
      <c r="H16846" s="103"/>
      <c r="AD16846" s="99"/>
      <c r="AF16846" s="46"/>
      <c r="AM16846" s="121"/>
      <c r="AO16846" s="46"/>
    </row>
    <row r="16847" spans="1:41" s="60" customFormat="1" hidden="1" x14ac:dyDescent="0.35">
      <c r="A16847" s="46"/>
      <c r="H16847" s="103"/>
      <c r="AD16847" s="99"/>
      <c r="AF16847" s="46"/>
      <c r="AM16847" s="121"/>
      <c r="AO16847" s="46"/>
    </row>
    <row r="16848" spans="1:41" s="60" customFormat="1" hidden="1" x14ac:dyDescent="0.35">
      <c r="A16848" s="46"/>
      <c r="H16848" s="103"/>
      <c r="AD16848" s="99"/>
      <c r="AF16848" s="46"/>
      <c r="AM16848" s="121"/>
      <c r="AO16848" s="46"/>
    </row>
    <row r="16849" spans="1:41" s="60" customFormat="1" hidden="1" x14ac:dyDescent="0.35">
      <c r="A16849" s="46"/>
      <c r="H16849" s="103"/>
      <c r="AD16849" s="99"/>
      <c r="AF16849" s="46"/>
      <c r="AM16849" s="121"/>
      <c r="AO16849" s="46"/>
    </row>
    <row r="16850" spans="1:41" s="60" customFormat="1" hidden="1" x14ac:dyDescent="0.35">
      <c r="A16850" s="46"/>
      <c r="H16850" s="103"/>
      <c r="AD16850" s="99"/>
      <c r="AF16850" s="46"/>
      <c r="AM16850" s="121"/>
      <c r="AO16850" s="46"/>
    </row>
    <row r="16851" spans="1:41" s="60" customFormat="1" hidden="1" x14ac:dyDescent="0.35">
      <c r="A16851" s="46"/>
      <c r="H16851" s="103"/>
      <c r="AD16851" s="99"/>
      <c r="AF16851" s="46"/>
      <c r="AM16851" s="121"/>
      <c r="AO16851" s="46"/>
    </row>
    <row r="16852" spans="1:41" s="60" customFormat="1" hidden="1" x14ac:dyDescent="0.35">
      <c r="A16852" s="46"/>
      <c r="H16852" s="103"/>
      <c r="AD16852" s="99"/>
      <c r="AF16852" s="46"/>
      <c r="AM16852" s="121"/>
      <c r="AO16852" s="46"/>
    </row>
    <row r="16853" spans="1:41" s="60" customFormat="1" hidden="1" x14ac:dyDescent="0.35">
      <c r="A16853" s="46"/>
      <c r="H16853" s="103"/>
      <c r="AD16853" s="99"/>
      <c r="AF16853" s="46"/>
      <c r="AM16853" s="121"/>
      <c r="AO16853" s="46"/>
    </row>
    <row r="16854" spans="1:41" s="60" customFormat="1" hidden="1" x14ac:dyDescent="0.35">
      <c r="A16854" s="46"/>
      <c r="H16854" s="103"/>
      <c r="AD16854" s="99"/>
      <c r="AF16854" s="46"/>
      <c r="AM16854" s="121"/>
      <c r="AO16854" s="46"/>
    </row>
    <row r="16855" spans="1:41" s="60" customFormat="1" hidden="1" x14ac:dyDescent="0.35">
      <c r="A16855" s="46"/>
      <c r="H16855" s="103"/>
      <c r="AD16855" s="99"/>
      <c r="AF16855" s="46"/>
      <c r="AM16855" s="121"/>
      <c r="AO16855" s="46"/>
    </row>
    <row r="16856" spans="1:41" s="60" customFormat="1" hidden="1" x14ac:dyDescent="0.35">
      <c r="A16856" s="46"/>
      <c r="H16856" s="103"/>
      <c r="AD16856" s="99"/>
      <c r="AF16856" s="46"/>
      <c r="AM16856" s="121"/>
      <c r="AO16856" s="46"/>
    </row>
    <row r="16857" spans="1:41" s="60" customFormat="1" hidden="1" x14ac:dyDescent="0.35">
      <c r="A16857" s="46"/>
      <c r="H16857" s="103"/>
      <c r="AD16857" s="99"/>
      <c r="AF16857" s="46"/>
      <c r="AM16857" s="121"/>
      <c r="AO16857" s="46"/>
    </row>
    <row r="16858" spans="1:41" s="60" customFormat="1" hidden="1" x14ac:dyDescent="0.35">
      <c r="A16858" s="46"/>
      <c r="H16858" s="103"/>
      <c r="AD16858" s="99"/>
      <c r="AF16858" s="46"/>
      <c r="AM16858" s="121"/>
      <c r="AO16858" s="46"/>
    </row>
    <row r="16859" spans="1:41" s="60" customFormat="1" hidden="1" x14ac:dyDescent="0.35">
      <c r="A16859" s="46"/>
      <c r="H16859" s="103"/>
      <c r="AD16859" s="99"/>
      <c r="AF16859" s="46"/>
      <c r="AM16859" s="121"/>
      <c r="AO16859" s="46"/>
    </row>
    <row r="16860" spans="1:41" s="60" customFormat="1" hidden="1" x14ac:dyDescent="0.35">
      <c r="A16860" s="46"/>
      <c r="H16860" s="103"/>
      <c r="AD16860" s="99"/>
      <c r="AF16860" s="46"/>
      <c r="AM16860" s="121"/>
      <c r="AO16860" s="46"/>
    </row>
    <row r="16861" spans="1:41" s="60" customFormat="1" hidden="1" x14ac:dyDescent="0.35">
      <c r="A16861" s="46"/>
      <c r="H16861" s="103"/>
      <c r="AD16861" s="99"/>
      <c r="AF16861" s="46"/>
      <c r="AM16861" s="121"/>
      <c r="AO16861" s="46"/>
    </row>
    <row r="16862" spans="1:41" s="60" customFormat="1" hidden="1" x14ac:dyDescent="0.35">
      <c r="A16862" s="46"/>
      <c r="H16862" s="103"/>
      <c r="AD16862" s="99"/>
      <c r="AF16862" s="46"/>
      <c r="AM16862" s="121"/>
      <c r="AO16862" s="46"/>
    </row>
    <row r="16863" spans="1:41" s="60" customFormat="1" hidden="1" x14ac:dyDescent="0.35">
      <c r="A16863" s="46"/>
      <c r="H16863" s="103"/>
      <c r="AD16863" s="99"/>
      <c r="AF16863" s="46"/>
      <c r="AM16863" s="121"/>
      <c r="AO16863" s="46"/>
    </row>
    <row r="16864" spans="1:41" s="60" customFormat="1" hidden="1" x14ac:dyDescent="0.35">
      <c r="A16864" s="46"/>
      <c r="H16864" s="103"/>
      <c r="AD16864" s="99"/>
      <c r="AF16864" s="46"/>
      <c r="AM16864" s="121"/>
      <c r="AO16864" s="46"/>
    </row>
    <row r="16865" spans="1:41" s="60" customFormat="1" hidden="1" x14ac:dyDescent="0.35">
      <c r="A16865" s="46"/>
      <c r="H16865" s="103"/>
      <c r="AD16865" s="99"/>
      <c r="AF16865" s="46"/>
      <c r="AM16865" s="121"/>
      <c r="AO16865" s="46"/>
    </row>
    <row r="16866" spans="1:41" s="60" customFormat="1" hidden="1" x14ac:dyDescent="0.35">
      <c r="A16866" s="46"/>
      <c r="H16866" s="103"/>
      <c r="AD16866" s="99"/>
      <c r="AF16866" s="46"/>
      <c r="AM16866" s="121"/>
      <c r="AO16866" s="46"/>
    </row>
    <row r="16867" spans="1:41" s="60" customFormat="1" hidden="1" x14ac:dyDescent="0.35">
      <c r="A16867" s="46"/>
      <c r="H16867" s="103"/>
      <c r="AD16867" s="99"/>
      <c r="AF16867" s="46"/>
      <c r="AM16867" s="121"/>
      <c r="AO16867" s="46"/>
    </row>
    <row r="16868" spans="1:41" s="60" customFormat="1" hidden="1" x14ac:dyDescent="0.35">
      <c r="A16868" s="46"/>
      <c r="H16868" s="103"/>
      <c r="AD16868" s="99"/>
      <c r="AF16868" s="46"/>
      <c r="AM16868" s="121"/>
      <c r="AO16868" s="46"/>
    </row>
    <row r="16869" spans="1:41" s="60" customFormat="1" hidden="1" x14ac:dyDescent="0.35">
      <c r="A16869" s="46"/>
      <c r="H16869" s="103"/>
      <c r="AD16869" s="99"/>
      <c r="AF16869" s="46"/>
      <c r="AM16869" s="121"/>
      <c r="AO16869" s="46"/>
    </row>
    <row r="16870" spans="1:41" s="60" customFormat="1" hidden="1" x14ac:dyDescent="0.35">
      <c r="A16870" s="46"/>
      <c r="H16870" s="103"/>
      <c r="AD16870" s="99"/>
      <c r="AF16870" s="46"/>
      <c r="AM16870" s="121"/>
      <c r="AO16870" s="46"/>
    </row>
    <row r="16871" spans="1:41" s="60" customFormat="1" hidden="1" x14ac:dyDescent="0.35">
      <c r="A16871" s="46"/>
      <c r="H16871" s="103"/>
      <c r="AD16871" s="99"/>
      <c r="AF16871" s="46"/>
      <c r="AM16871" s="121"/>
      <c r="AO16871" s="46"/>
    </row>
    <row r="16872" spans="1:41" s="60" customFormat="1" hidden="1" x14ac:dyDescent="0.35">
      <c r="A16872" s="46"/>
      <c r="H16872" s="103"/>
      <c r="AD16872" s="99"/>
      <c r="AF16872" s="46"/>
      <c r="AM16872" s="121"/>
      <c r="AO16872" s="46"/>
    </row>
    <row r="16873" spans="1:41" s="60" customFormat="1" hidden="1" x14ac:dyDescent="0.35">
      <c r="A16873" s="46"/>
      <c r="H16873" s="103"/>
      <c r="AD16873" s="99"/>
      <c r="AF16873" s="46"/>
      <c r="AM16873" s="121"/>
      <c r="AO16873" s="46"/>
    </row>
    <row r="16874" spans="1:41" s="60" customFormat="1" hidden="1" x14ac:dyDescent="0.35">
      <c r="A16874" s="46"/>
      <c r="H16874" s="103"/>
      <c r="AD16874" s="99"/>
      <c r="AF16874" s="46"/>
      <c r="AM16874" s="121"/>
      <c r="AO16874" s="46"/>
    </row>
    <row r="16875" spans="1:41" s="60" customFormat="1" hidden="1" x14ac:dyDescent="0.35">
      <c r="A16875" s="46"/>
      <c r="H16875" s="103"/>
      <c r="AD16875" s="99"/>
      <c r="AF16875" s="46"/>
      <c r="AM16875" s="121"/>
      <c r="AO16875" s="46"/>
    </row>
    <row r="16876" spans="1:41" s="60" customFormat="1" hidden="1" x14ac:dyDescent="0.35">
      <c r="A16876" s="46"/>
      <c r="H16876" s="103"/>
      <c r="AD16876" s="99"/>
      <c r="AF16876" s="46"/>
      <c r="AM16876" s="121"/>
      <c r="AO16876" s="46"/>
    </row>
    <row r="16877" spans="1:41" s="60" customFormat="1" hidden="1" x14ac:dyDescent="0.35">
      <c r="A16877" s="46"/>
      <c r="H16877" s="103"/>
      <c r="AD16877" s="99"/>
      <c r="AF16877" s="46"/>
      <c r="AM16877" s="121"/>
      <c r="AO16877" s="46"/>
    </row>
    <row r="16878" spans="1:41" s="60" customFormat="1" hidden="1" x14ac:dyDescent="0.35">
      <c r="A16878" s="46"/>
      <c r="H16878" s="103"/>
      <c r="AD16878" s="99"/>
      <c r="AF16878" s="46"/>
      <c r="AM16878" s="121"/>
      <c r="AO16878" s="46"/>
    </row>
    <row r="16879" spans="1:41" s="60" customFormat="1" hidden="1" x14ac:dyDescent="0.35">
      <c r="A16879" s="46"/>
      <c r="H16879" s="103"/>
      <c r="AD16879" s="99"/>
      <c r="AF16879" s="46"/>
      <c r="AM16879" s="121"/>
      <c r="AO16879" s="46"/>
    </row>
    <row r="16880" spans="1:41" s="60" customFormat="1" hidden="1" x14ac:dyDescent="0.35">
      <c r="A16880" s="46"/>
      <c r="H16880" s="103"/>
      <c r="AD16880" s="99"/>
      <c r="AF16880" s="46"/>
      <c r="AM16880" s="121"/>
      <c r="AO16880" s="46"/>
    </row>
    <row r="16881" spans="1:41" s="60" customFormat="1" hidden="1" x14ac:dyDescent="0.35">
      <c r="A16881" s="46"/>
      <c r="H16881" s="103"/>
      <c r="AD16881" s="99"/>
      <c r="AF16881" s="46"/>
      <c r="AM16881" s="121"/>
      <c r="AO16881" s="46"/>
    </row>
    <row r="16882" spans="1:41" s="60" customFormat="1" hidden="1" x14ac:dyDescent="0.35">
      <c r="A16882" s="46"/>
      <c r="H16882" s="103"/>
      <c r="AD16882" s="99"/>
      <c r="AF16882" s="46"/>
      <c r="AM16882" s="121"/>
      <c r="AO16882" s="46"/>
    </row>
    <row r="16883" spans="1:41" s="60" customFormat="1" hidden="1" x14ac:dyDescent="0.35">
      <c r="A16883" s="46"/>
      <c r="H16883" s="103"/>
      <c r="AD16883" s="99"/>
      <c r="AF16883" s="46"/>
      <c r="AM16883" s="121"/>
      <c r="AO16883" s="46"/>
    </row>
    <row r="16884" spans="1:41" s="60" customFormat="1" hidden="1" x14ac:dyDescent="0.35">
      <c r="A16884" s="46"/>
      <c r="H16884" s="103"/>
      <c r="AD16884" s="99"/>
      <c r="AF16884" s="46"/>
      <c r="AM16884" s="121"/>
      <c r="AO16884" s="46"/>
    </row>
    <row r="16885" spans="1:41" s="60" customFormat="1" hidden="1" x14ac:dyDescent="0.35">
      <c r="A16885" s="46"/>
      <c r="H16885" s="103"/>
      <c r="AD16885" s="99"/>
      <c r="AF16885" s="46"/>
      <c r="AM16885" s="121"/>
      <c r="AO16885" s="46"/>
    </row>
    <row r="16886" spans="1:41" s="60" customFormat="1" hidden="1" x14ac:dyDescent="0.35">
      <c r="A16886" s="46"/>
      <c r="H16886" s="103"/>
      <c r="AD16886" s="99"/>
      <c r="AF16886" s="46"/>
      <c r="AM16886" s="121"/>
      <c r="AO16886" s="46"/>
    </row>
    <row r="16887" spans="1:41" s="60" customFormat="1" hidden="1" x14ac:dyDescent="0.35">
      <c r="A16887" s="46"/>
      <c r="H16887" s="103"/>
      <c r="AD16887" s="99"/>
      <c r="AF16887" s="46"/>
      <c r="AM16887" s="121"/>
      <c r="AO16887" s="46"/>
    </row>
    <row r="16888" spans="1:41" s="60" customFormat="1" hidden="1" x14ac:dyDescent="0.35">
      <c r="A16888" s="46"/>
      <c r="H16888" s="103"/>
      <c r="AD16888" s="99"/>
      <c r="AF16888" s="46"/>
      <c r="AM16888" s="121"/>
      <c r="AO16888" s="46"/>
    </row>
    <row r="16889" spans="1:41" s="60" customFormat="1" hidden="1" x14ac:dyDescent="0.35">
      <c r="A16889" s="46"/>
      <c r="H16889" s="103"/>
      <c r="AD16889" s="99"/>
      <c r="AF16889" s="46"/>
      <c r="AM16889" s="121"/>
      <c r="AO16889" s="46"/>
    </row>
    <row r="16890" spans="1:41" s="60" customFormat="1" hidden="1" x14ac:dyDescent="0.35">
      <c r="A16890" s="46"/>
      <c r="H16890" s="103"/>
      <c r="AD16890" s="99"/>
      <c r="AF16890" s="46"/>
      <c r="AM16890" s="121"/>
      <c r="AO16890" s="46"/>
    </row>
    <row r="16891" spans="1:41" s="60" customFormat="1" hidden="1" x14ac:dyDescent="0.35">
      <c r="A16891" s="46"/>
      <c r="H16891" s="103"/>
      <c r="AD16891" s="99"/>
      <c r="AF16891" s="46"/>
      <c r="AM16891" s="121"/>
      <c r="AO16891" s="46"/>
    </row>
    <row r="16892" spans="1:41" s="60" customFormat="1" hidden="1" x14ac:dyDescent="0.35">
      <c r="A16892" s="46"/>
      <c r="H16892" s="103"/>
      <c r="AD16892" s="99"/>
      <c r="AF16892" s="46"/>
      <c r="AM16892" s="121"/>
      <c r="AO16892" s="46"/>
    </row>
    <row r="16893" spans="1:41" s="60" customFormat="1" hidden="1" x14ac:dyDescent="0.35">
      <c r="A16893" s="46"/>
      <c r="H16893" s="103"/>
      <c r="AD16893" s="99"/>
      <c r="AF16893" s="46"/>
      <c r="AM16893" s="121"/>
      <c r="AO16893" s="46"/>
    </row>
    <row r="16894" spans="1:41" s="60" customFormat="1" hidden="1" x14ac:dyDescent="0.35">
      <c r="A16894" s="46"/>
      <c r="H16894" s="103"/>
      <c r="AD16894" s="99"/>
      <c r="AF16894" s="46"/>
      <c r="AM16894" s="121"/>
      <c r="AO16894" s="46"/>
    </row>
    <row r="16895" spans="1:41" s="60" customFormat="1" hidden="1" x14ac:dyDescent="0.35">
      <c r="A16895" s="46"/>
      <c r="H16895" s="103"/>
      <c r="AD16895" s="99"/>
      <c r="AF16895" s="46"/>
      <c r="AM16895" s="121"/>
      <c r="AO16895" s="46"/>
    </row>
    <row r="16896" spans="1:41" s="60" customFormat="1" hidden="1" x14ac:dyDescent="0.35">
      <c r="A16896" s="46"/>
      <c r="H16896" s="103"/>
      <c r="AD16896" s="99"/>
      <c r="AF16896" s="46"/>
      <c r="AM16896" s="121"/>
      <c r="AO16896" s="46"/>
    </row>
    <row r="16897" spans="1:41" s="60" customFormat="1" hidden="1" x14ac:dyDescent="0.35">
      <c r="A16897" s="46"/>
      <c r="H16897" s="103"/>
      <c r="AD16897" s="99"/>
      <c r="AF16897" s="46"/>
      <c r="AM16897" s="121"/>
      <c r="AO16897" s="46"/>
    </row>
    <row r="16898" spans="1:41" s="60" customFormat="1" hidden="1" x14ac:dyDescent="0.35">
      <c r="A16898" s="46"/>
      <c r="H16898" s="103"/>
      <c r="AD16898" s="99"/>
      <c r="AF16898" s="46"/>
      <c r="AM16898" s="121"/>
      <c r="AO16898" s="46"/>
    </row>
    <row r="16899" spans="1:41" s="60" customFormat="1" hidden="1" x14ac:dyDescent="0.35">
      <c r="A16899" s="46"/>
      <c r="H16899" s="103"/>
      <c r="AD16899" s="99"/>
      <c r="AF16899" s="46"/>
      <c r="AM16899" s="121"/>
      <c r="AO16899" s="46"/>
    </row>
    <row r="16900" spans="1:41" s="60" customFormat="1" hidden="1" x14ac:dyDescent="0.35">
      <c r="A16900" s="46"/>
      <c r="H16900" s="103"/>
      <c r="AD16900" s="99"/>
      <c r="AF16900" s="46"/>
      <c r="AM16900" s="121"/>
      <c r="AO16900" s="46"/>
    </row>
    <row r="16901" spans="1:41" s="60" customFormat="1" hidden="1" x14ac:dyDescent="0.35">
      <c r="A16901" s="46"/>
      <c r="H16901" s="103"/>
      <c r="AD16901" s="99"/>
      <c r="AF16901" s="46"/>
      <c r="AM16901" s="121"/>
      <c r="AO16901" s="46"/>
    </row>
    <row r="16902" spans="1:41" s="60" customFormat="1" hidden="1" x14ac:dyDescent="0.35">
      <c r="A16902" s="46"/>
      <c r="H16902" s="103"/>
      <c r="AD16902" s="99"/>
      <c r="AF16902" s="46"/>
      <c r="AM16902" s="121"/>
      <c r="AO16902" s="46"/>
    </row>
    <row r="16903" spans="1:41" s="60" customFormat="1" hidden="1" x14ac:dyDescent="0.35">
      <c r="A16903" s="46"/>
      <c r="H16903" s="103"/>
      <c r="AD16903" s="99"/>
      <c r="AF16903" s="46"/>
      <c r="AM16903" s="121"/>
      <c r="AO16903" s="46"/>
    </row>
    <row r="16904" spans="1:41" s="60" customFormat="1" hidden="1" x14ac:dyDescent="0.35">
      <c r="A16904" s="46"/>
      <c r="H16904" s="103"/>
      <c r="AD16904" s="99"/>
      <c r="AF16904" s="46"/>
      <c r="AM16904" s="121"/>
      <c r="AO16904" s="46"/>
    </row>
    <row r="16905" spans="1:41" s="60" customFormat="1" hidden="1" x14ac:dyDescent="0.35">
      <c r="A16905" s="46"/>
      <c r="H16905" s="103"/>
      <c r="AD16905" s="99"/>
      <c r="AF16905" s="46"/>
      <c r="AM16905" s="121"/>
      <c r="AO16905" s="46"/>
    </row>
    <row r="16906" spans="1:41" s="60" customFormat="1" hidden="1" x14ac:dyDescent="0.35">
      <c r="A16906" s="46"/>
      <c r="H16906" s="103"/>
      <c r="AD16906" s="99"/>
      <c r="AF16906" s="46"/>
      <c r="AM16906" s="121"/>
      <c r="AO16906" s="46"/>
    </row>
    <row r="16907" spans="1:41" s="60" customFormat="1" hidden="1" x14ac:dyDescent="0.35">
      <c r="A16907" s="46"/>
      <c r="H16907" s="103"/>
      <c r="AD16907" s="99"/>
      <c r="AF16907" s="46"/>
      <c r="AM16907" s="121"/>
      <c r="AO16907" s="46"/>
    </row>
    <row r="16908" spans="1:41" s="60" customFormat="1" hidden="1" x14ac:dyDescent="0.35">
      <c r="A16908" s="46"/>
      <c r="H16908" s="103"/>
      <c r="AD16908" s="99"/>
      <c r="AF16908" s="46"/>
      <c r="AM16908" s="121"/>
      <c r="AO16908" s="46"/>
    </row>
    <row r="16909" spans="1:41" s="60" customFormat="1" hidden="1" x14ac:dyDescent="0.35">
      <c r="A16909" s="46"/>
      <c r="H16909" s="103"/>
      <c r="AD16909" s="99"/>
      <c r="AF16909" s="46"/>
      <c r="AM16909" s="121"/>
      <c r="AO16909" s="46"/>
    </row>
    <row r="16910" spans="1:41" s="60" customFormat="1" hidden="1" x14ac:dyDescent="0.35">
      <c r="A16910" s="46"/>
      <c r="H16910" s="103"/>
      <c r="AD16910" s="99"/>
      <c r="AF16910" s="46"/>
      <c r="AM16910" s="121"/>
      <c r="AO16910" s="46"/>
    </row>
    <row r="16911" spans="1:41" s="60" customFormat="1" hidden="1" x14ac:dyDescent="0.35">
      <c r="A16911" s="46"/>
      <c r="H16911" s="103"/>
      <c r="AD16911" s="99"/>
      <c r="AF16911" s="46"/>
      <c r="AM16911" s="121"/>
      <c r="AO16911" s="46"/>
    </row>
    <row r="16912" spans="1:41" s="60" customFormat="1" hidden="1" x14ac:dyDescent="0.35">
      <c r="A16912" s="46"/>
      <c r="H16912" s="103"/>
      <c r="AD16912" s="99"/>
      <c r="AF16912" s="46"/>
      <c r="AM16912" s="121"/>
      <c r="AO16912" s="46"/>
    </row>
    <row r="16913" spans="1:41" s="60" customFormat="1" hidden="1" x14ac:dyDescent="0.35">
      <c r="A16913" s="46"/>
      <c r="H16913" s="103"/>
      <c r="AD16913" s="99"/>
      <c r="AF16913" s="46"/>
      <c r="AM16913" s="121"/>
      <c r="AO16913" s="46"/>
    </row>
    <row r="16914" spans="1:41" s="60" customFormat="1" hidden="1" x14ac:dyDescent="0.35">
      <c r="A16914" s="46"/>
      <c r="H16914" s="103"/>
      <c r="AD16914" s="99"/>
      <c r="AF16914" s="46"/>
      <c r="AM16914" s="121"/>
      <c r="AO16914" s="46"/>
    </row>
    <row r="16915" spans="1:41" s="60" customFormat="1" hidden="1" x14ac:dyDescent="0.35">
      <c r="A16915" s="46"/>
      <c r="H16915" s="103"/>
      <c r="AD16915" s="99"/>
      <c r="AF16915" s="46"/>
      <c r="AM16915" s="121"/>
      <c r="AO16915" s="46"/>
    </row>
    <row r="16916" spans="1:41" s="60" customFormat="1" hidden="1" x14ac:dyDescent="0.35">
      <c r="A16916" s="46"/>
      <c r="H16916" s="103"/>
      <c r="AD16916" s="99"/>
      <c r="AF16916" s="46"/>
      <c r="AM16916" s="121"/>
      <c r="AO16916" s="46"/>
    </row>
    <row r="16917" spans="1:41" s="60" customFormat="1" hidden="1" x14ac:dyDescent="0.35">
      <c r="A16917" s="46"/>
      <c r="H16917" s="103"/>
      <c r="AD16917" s="99"/>
      <c r="AF16917" s="46"/>
      <c r="AM16917" s="121"/>
      <c r="AO16917" s="46"/>
    </row>
    <row r="16918" spans="1:41" s="60" customFormat="1" hidden="1" x14ac:dyDescent="0.35">
      <c r="A16918" s="46"/>
      <c r="H16918" s="103"/>
      <c r="AD16918" s="99"/>
      <c r="AF16918" s="46"/>
      <c r="AM16918" s="121"/>
      <c r="AO16918" s="46"/>
    </row>
    <row r="16919" spans="1:41" s="60" customFormat="1" hidden="1" x14ac:dyDescent="0.35">
      <c r="A16919" s="46"/>
      <c r="H16919" s="103"/>
      <c r="AD16919" s="99"/>
      <c r="AF16919" s="46"/>
      <c r="AM16919" s="121"/>
      <c r="AO16919" s="46"/>
    </row>
    <row r="16920" spans="1:41" s="60" customFormat="1" hidden="1" x14ac:dyDescent="0.35">
      <c r="A16920" s="46"/>
      <c r="H16920" s="103"/>
      <c r="AD16920" s="99"/>
      <c r="AF16920" s="46"/>
      <c r="AM16920" s="121"/>
      <c r="AO16920" s="46"/>
    </row>
    <row r="16921" spans="1:41" s="60" customFormat="1" hidden="1" x14ac:dyDescent="0.35">
      <c r="A16921" s="46"/>
      <c r="H16921" s="103"/>
      <c r="AD16921" s="99"/>
      <c r="AF16921" s="46"/>
      <c r="AM16921" s="121"/>
      <c r="AO16921" s="46"/>
    </row>
    <row r="16922" spans="1:41" s="60" customFormat="1" hidden="1" x14ac:dyDescent="0.35">
      <c r="A16922" s="46"/>
      <c r="H16922" s="103"/>
      <c r="AD16922" s="99"/>
      <c r="AF16922" s="46"/>
      <c r="AM16922" s="121"/>
      <c r="AO16922" s="46"/>
    </row>
    <row r="16923" spans="1:41" s="60" customFormat="1" hidden="1" x14ac:dyDescent="0.35">
      <c r="A16923" s="46"/>
      <c r="H16923" s="103"/>
      <c r="AD16923" s="99"/>
      <c r="AF16923" s="46"/>
      <c r="AM16923" s="121"/>
      <c r="AO16923" s="46"/>
    </row>
    <row r="16924" spans="1:41" s="60" customFormat="1" hidden="1" x14ac:dyDescent="0.35">
      <c r="A16924" s="46"/>
      <c r="H16924" s="103"/>
      <c r="AD16924" s="99"/>
      <c r="AF16924" s="46"/>
      <c r="AM16924" s="121"/>
      <c r="AO16924" s="46"/>
    </row>
    <row r="16925" spans="1:41" s="60" customFormat="1" hidden="1" x14ac:dyDescent="0.35">
      <c r="A16925" s="46"/>
      <c r="H16925" s="103"/>
      <c r="AD16925" s="99"/>
      <c r="AF16925" s="46"/>
      <c r="AM16925" s="121"/>
      <c r="AO16925" s="46"/>
    </row>
    <row r="16926" spans="1:41" s="60" customFormat="1" hidden="1" x14ac:dyDescent="0.35">
      <c r="A16926" s="46"/>
      <c r="H16926" s="103"/>
      <c r="AD16926" s="99"/>
      <c r="AF16926" s="46"/>
      <c r="AM16926" s="121"/>
      <c r="AO16926" s="46"/>
    </row>
    <row r="16927" spans="1:41" s="60" customFormat="1" hidden="1" x14ac:dyDescent="0.35">
      <c r="A16927" s="46"/>
      <c r="H16927" s="103"/>
      <c r="AD16927" s="99"/>
      <c r="AF16927" s="46"/>
      <c r="AM16927" s="121"/>
      <c r="AO16927" s="46"/>
    </row>
    <row r="16928" spans="1:41" s="60" customFormat="1" hidden="1" x14ac:dyDescent="0.35">
      <c r="A16928" s="46"/>
      <c r="H16928" s="103"/>
      <c r="AD16928" s="99"/>
      <c r="AF16928" s="46"/>
      <c r="AM16928" s="121"/>
      <c r="AO16928" s="46"/>
    </row>
    <row r="16929" spans="1:41" s="60" customFormat="1" hidden="1" x14ac:dyDescent="0.35">
      <c r="A16929" s="46"/>
      <c r="H16929" s="103"/>
      <c r="AD16929" s="99"/>
      <c r="AF16929" s="46"/>
      <c r="AM16929" s="121"/>
      <c r="AO16929" s="46"/>
    </row>
    <row r="16930" spans="1:41" s="60" customFormat="1" hidden="1" x14ac:dyDescent="0.35">
      <c r="A16930" s="46"/>
      <c r="H16930" s="103"/>
      <c r="AD16930" s="99"/>
      <c r="AF16930" s="46"/>
      <c r="AM16930" s="121"/>
      <c r="AO16930" s="46"/>
    </row>
    <row r="16931" spans="1:41" s="60" customFormat="1" hidden="1" x14ac:dyDescent="0.35">
      <c r="A16931" s="46"/>
      <c r="H16931" s="103"/>
      <c r="AD16931" s="99"/>
      <c r="AF16931" s="46"/>
      <c r="AM16931" s="121"/>
      <c r="AO16931" s="46"/>
    </row>
    <row r="16932" spans="1:41" s="60" customFormat="1" hidden="1" x14ac:dyDescent="0.35">
      <c r="A16932" s="46"/>
      <c r="H16932" s="103"/>
      <c r="AD16932" s="99"/>
      <c r="AF16932" s="46"/>
      <c r="AM16932" s="121"/>
      <c r="AO16932" s="46"/>
    </row>
    <row r="16933" spans="1:41" s="60" customFormat="1" hidden="1" x14ac:dyDescent="0.35">
      <c r="A16933" s="46"/>
      <c r="H16933" s="103"/>
      <c r="AD16933" s="99"/>
      <c r="AF16933" s="46"/>
      <c r="AM16933" s="121"/>
      <c r="AO16933" s="46"/>
    </row>
    <row r="16934" spans="1:41" s="60" customFormat="1" hidden="1" x14ac:dyDescent="0.35">
      <c r="A16934" s="46"/>
      <c r="H16934" s="103"/>
      <c r="AD16934" s="99"/>
      <c r="AF16934" s="46"/>
      <c r="AM16934" s="121"/>
      <c r="AO16934" s="46"/>
    </row>
    <row r="16935" spans="1:41" s="60" customFormat="1" hidden="1" x14ac:dyDescent="0.35">
      <c r="A16935" s="46"/>
      <c r="H16935" s="103"/>
      <c r="AD16935" s="99"/>
      <c r="AF16935" s="46"/>
      <c r="AM16935" s="121"/>
      <c r="AO16935" s="46"/>
    </row>
    <row r="16936" spans="1:41" s="60" customFormat="1" hidden="1" x14ac:dyDescent="0.35">
      <c r="A16936" s="46"/>
      <c r="H16936" s="103"/>
      <c r="AD16936" s="99"/>
      <c r="AF16936" s="46"/>
      <c r="AM16936" s="121"/>
      <c r="AO16936" s="46"/>
    </row>
    <row r="16937" spans="1:41" s="60" customFormat="1" hidden="1" x14ac:dyDescent="0.35">
      <c r="A16937" s="46"/>
      <c r="H16937" s="103"/>
      <c r="AD16937" s="99"/>
      <c r="AF16937" s="46"/>
      <c r="AM16937" s="121"/>
      <c r="AO16937" s="46"/>
    </row>
    <row r="16938" spans="1:41" s="60" customFormat="1" hidden="1" x14ac:dyDescent="0.35">
      <c r="A16938" s="46"/>
      <c r="H16938" s="103"/>
      <c r="AD16938" s="99"/>
      <c r="AF16938" s="46"/>
      <c r="AM16938" s="121"/>
      <c r="AO16938" s="46"/>
    </row>
    <row r="16939" spans="1:41" s="60" customFormat="1" hidden="1" x14ac:dyDescent="0.35">
      <c r="A16939" s="46"/>
      <c r="H16939" s="103"/>
      <c r="AD16939" s="99"/>
      <c r="AF16939" s="46"/>
      <c r="AM16939" s="121"/>
      <c r="AO16939" s="46"/>
    </row>
    <row r="16940" spans="1:41" s="60" customFormat="1" hidden="1" x14ac:dyDescent="0.35">
      <c r="A16940" s="46"/>
      <c r="H16940" s="103"/>
      <c r="AD16940" s="99"/>
      <c r="AF16940" s="46"/>
      <c r="AM16940" s="121"/>
      <c r="AO16940" s="46"/>
    </row>
    <row r="16941" spans="1:41" s="60" customFormat="1" hidden="1" x14ac:dyDescent="0.35">
      <c r="A16941" s="46"/>
      <c r="H16941" s="103"/>
      <c r="AD16941" s="99"/>
      <c r="AF16941" s="46"/>
      <c r="AM16941" s="121"/>
      <c r="AO16941" s="46"/>
    </row>
    <row r="16942" spans="1:41" s="60" customFormat="1" hidden="1" x14ac:dyDescent="0.35">
      <c r="A16942" s="46"/>
      <c r="H16942" s="103"/>
      <c r="AD16942" s="99"/>
      <c r="AF16942" s="46"/>
      <c r="AM16942" s="121"/>
      <c r="AO16942" s="46"/>
    </row>
    <row r="16943" spans="1:41" s="60" customFormat="1" hidden="1" x14ac:dyDescent="0.35">
      <c r="A16943" s="46"/>
      <c r="H16943" s="103"/>
      <c r="AD16943" s="99"/>
      <c r="AF16943" s="46"/>
      <c r="AM16943" s="121"/>
      <c r="AO16943" s="46"/>
    </row>
    <row r="16944" spans="1:41" s="60" customFormat="1" hidden="1" x14ac:dyDescent="0.35">
      <c r="A16944" s="46"/>
      <c r="H16944" s="103"/>
      <c r="AD16944" s="99"/>
      <c r="AF16944" s="46"/>
      <c r="AM16944" s="121"/>
      <c r="AO16944" s="46"/>
    </row>
    <row r="16945" spans="1:41" s="60" customFormat="1" hidden="1" x14ac:dyDescent="0.35">
      <c r="A16945" s="46"/>
      <c r="H16945" s="103"/>
      <c r="AD16945" s="99"/>
      <c r="AF16945" s="46"/>
      <c r="AM16945" s="121"/>
      <c r="AO16945" s="46"/>
    </row>
    <row r="16946" spans="1:41" s="60" customFormat="1" hidden="1" x14ac:dyDescent="0.35">
      <c r="A16946" s="46"/>
      <c r="H16946" s="103"/>
      <c r="AD16946" s="99"/>
      <c r="AF16946" s="46"/>
      <c r="AM16946" s="121"/>
      <c r="AO16946" s="46"/>
    </row>
    <row r="16947" spans="1:41" s="60" customFormat="1" hidden="1" x14ac:dyDescent="0.35">
      <c r="A16947" s="46"/>
      <c r="H16947" s="103"/>
      <c r="AD16947" s="99"/>
      <c r="AF16947" s="46"/>
      <c r="AM16947" s="121"/>
      <c r="AO16947" s="46"/>
    </row>
    <row r="16948" spans="1:41" s="60" customFormat="1" hidden="1" x14ac:dyDescent="0.35">
      <c r="A16948" s="46"/>
      <c r="H16948" s="103"/>
      <c r="AD16948" s="99"/>
      <c r="AF16948" s="46"/>
      <c r="AM16948" s="121"/>
      <c r="AO16948" s="46"/>
    </row>
    <row r="16949" spans="1:41" s="60" customFormat="1" hidden="1" x14ac:dyDescent="0.35">
      <c r="A16949" s="46"/>
      <c r="H16949" s="103"/>
      <c r="AD16949" s="99"/>
      <c r="AF16949" s="46"/>
      <c r="AM16949" s="121"/>
      <c r="AO16949" s="46"/>
    </row>
    <row r="16950" spans="1:41" s="60" customFormat="1" hidden="1" x14ac:dyDescent="0.35">
      <c r="A16950" s="46"/>
      <c r="H16950" s="103"/>
      <c r="AD16950" s="99"/>
      <c r="AF16950" s="46"/>
      <c r="AM16950" s="121"/>
      <c r="AO16950" s="46"/>
    </row>
    <row r="16951" spans="1:41" s="60" customFormat="1" hidden="1" x14ac:dyDescent="0.35">
      <c r="A16951" s="46"/>
      <c r="H16951" s="103"/>
      <c r="AD16951" s="99"/>
      <c r="AF16951" s="46"/>
      <c r="AM16951" s="121"/>
      <c r="AO16951" s="46"/>
    </row>
    <row r="16952" spans="1:41" s="60" customFormat="1" hidden="1" x14ac:dyDescent="0.35">
      <c r="A16952" s="46"/>
      <c r="H16952" s="103"/>
      <c r="AD16952" s="99"/>
      <c r="AF16952" s="46"/>
      <c r="AM16952" s="121"/>
      <c r="AO16952" s="46"/>
    </row>
    <row r="16953" spans="1:41" s="60" customFormat="1" hidden="1" x14ac:dyDescent="0.35">
      <c r="A16953" s="46"/>
      <c r="H16953" s="103"/>
      <c r="AD16953" s="99"/>
      <c r="AF16953" s="46"/>
      <c r="AM16953" s="121"/>
      <c r="AO16953" s="46"/>
    </row>
    <row r="16954" spans="1:41" s="60" customFormat="1" hidden="1" x14ac:dyDescent="0.35">
      <c r="A16954" s="46"/>
      <c r="H16954" s="103"/>
      <c r="AD16954" s="99"/>
      <c r="AF16954" s="46"/>
      <c r="AM16954" s="121"/>
      <c r="AO16954" s="46"/>
    </row>
    <row r="16955" spans="1:41" s="60" customFormat="1" hidden="1" x14ac:dyDescent="0.35">
      <c r="A16955" s="46"/>
      <c r="H16955" s="103"/>
      <c r="AD16955" s="99"/>
      <c r="AF16955" s="46"/>
      <c r="AM16955" s="121"/>
      <c r="AO16955" s="46"/>
    </row>
    <row r="16956" spans="1:41" s="60" customFormat="1" hidden="1" x14ac:dyDescent="0.35">
      <c r="A16956" s="46"/>
      <c r="H16956" s="103"/>
      <c r="AD16956" s="99"/>
      <c r="AF16956" s="46"/>
      <c r="AM16956" s="121"/>
      <c r="AO16956" s="46"/>
    </row>
    <row r="16957" spans="1:41" s="60" customFormat="1" hidden="1" x14ac:dyDescent="0.35">
      <c r="A16957" s="46"/>
      <c r="H16957" s="103"/>
      <c r="AD16957" s="99"/>
      <c r="AF16957" s="46"/>
      <c r="AM16957" s="121"/>
      <c r="AO16957" s="46"/>
    </row>
    <row r="16958" spans="1:41" s="60" customFormat="1" hidden="1" x14ac:dyDescent="0.35">
      <c r="A16958" s="46"/>
      <c r="H16958" s="103"/>
      <c r="AD16958" s="99"/>
      <c r="AF16958" s="46"/>
      <c r="AM16958" s="121"/>
      <c r="AO16958" s="46"/>
    </row>
    <row r="16959" spans="1:41" s="60" customFormat="1" hidden="1" x14ac:dyDescent="0.35">
      <c r="A16959" s="46"/>
      <c r="H16959" s="103"/>
      <c r="AD16959" s="99"/>
      <c r="AF16959" s="46"/>
      <c r="AM16959" s="121"/>
      <c r="AO16959" s="46"/>
    </row>
    <row r="16960" spans="1:41" s="60" customFormat="1" hidden="1" x14ac:dyDescent="0.35">
      <c r="A16960" s="46"/>
      <c r="H16960" s="103"/>
      <c r="AD16960" s="99"/>
      <c r="AF16960" s="46"/>
      <c r="AM16960" s="121"/>
      <c r="AO16960" s="46"/>
    </row>
    <row r="16961" spans="1:41" s="60" customFormat="1" hidden="1" x14ac:dyDescent="0.35">
      <c r="A16961" s="46"/>
      <c r="H16961" s="103"/>
      <c r="AD16961" s="99"/>
      <c r="AF16961" s="46"/>
      <c r="AM16961" s="121"/>
      <c r="AO16961" s="46"/>
    </row>
    <row r="16962" spans="1:41" s="60" customFormat="1" hidden="1" x14ac:dyDescent="0.35">
      <c r="A16962" s="46"/>
      <c r="H16962" s="103"/>
      <c r="AD16962" s="99"/>
      <c r="AF16962" s="46"/>
      <c r="AM16962" s="121"/>
      <c r="AO16962" s="46"/>
    </row>
    <row r="16963" spans="1:41" s="60" customFormat="1" hidden="1" x14ac:dyDescent="0.35">
      <c r="A16963" s="46"/>
      <c r="H16963" s="103"/>
      <c r="AD16963" s="99"/>
      <c r="AF16963" s="46"/>
      <c r="AM16963" s="121"/>
      <c r="AO16963" s="46"/>
    </row>
    <row r="16964" spans="1:41" s="60" customFormat="1" hidden="1" x14ac:dyDescent="0.35">
      <c r="A16964" s="46"/>
      <c r="H16964" s="103"/>
      <c r="AD16964" s="99"/>
      <c r="AF16964" s="46"/>
      <c r="AM16964" s="121"/>
      <c r="AO16964" s="46"/>
    </row>
    <row r="16965" spans="1:41" s="60" customFormat="1" hidden="1" x14ac:dyDescent="0.35">
      <c r="A16965" s="46"/>
      <c r="H16965" s="103"/>
      <c r="AD16965" s="99"/>
      <c r="AF16965" s="46"/>
      <c r="AM16965" s="121"/>
      <c r="AO16965" s="46"/>
    </row>
    <row r="16966" spans="1:41" s="60" customFormat="1" hidden="1" x14ac:dyDescent="0.35">
      <c r="A16966" s="46"/>
      <c r="H16966" s="103"/>
      <c r="AD16966" s="99"/>
      <c r="AF16966" s="46"/>
      <c r="AM16966" s="121"/>
      <c r="AO16966" s="46"/>
    </row>
    <row r="16967" spans="1:41" s="60" customFormat="1" hidden="1" x14ac:dyDescent="0.35">
      <c r="A16967" s="46"/>
      <c r="H16967" s="103"/>
      <c r="AD16967" s="99"/>
      <c r="AF16967" s="46"/>
      <c r="AM16967" s="121"/>
      <c r="AO16967" s="46"/>
    </row>
    <row r="16968" spans="1:41" s="60" customFormat="1" hidden="1" x14ac:dyDescent="0.35">
      <c r="A16968" s="46"/>
      <c r="H16968" s="103"/>
      <c r="AD16968" s="99"/>
      <c r="AF16968" s="46"/>
      <c r="AM16968" s="121"/>
      <c r="AO16968" s="46"/>
    </row>
    <row r="16969" spans="1:41" s="60" customFormat="1" hidden="1" x14ac:dyDescent="0.35">
      <c r="A16969" s="46"/>
      <c r="H16969" s="103"/>
      <c r="AD16969" s="99"/>
      <c r="AF16969" s="46"/>
      <c r="AM16969" s="121"/>
      <c r="AO16969" s="46"/>
    </row>
    <row r="16970" spans="1:41" s="60" customFormat="1" hidden="1" x14ac:dyDescent="0.35">
      <c r="A16970" s="46"/>
      <c r="H16970" s="103"/>
      <c r="AD16970" s="99"/>
      <c r="AF16970" s="46"/>
      <c r="AM16970" s="121"/>
      <c r="AO16970" s="46"/>
    </row>
    <row r="16971" spans="1:41" s="60" customFormat="1" hidden="1" x14ac:dyDescent="0.35">
      <c r="A16971" s="46"/>
      <c r="H16971" s="103"/>
      <c r="AD16971" s="99"/>
      <c r="AF16971" s="46"/>
      <c r="AM16971" s="121"/>
      <c r="AO16971" s="46"/>
    </row>
    <row r="16972" spans="1:41" s="60" customFormat="1" hidden="1" x14ac:dyDescent="0.35">
      <c r="A16972" s="46"/>
      <c r="H16972" s="103"/>
      <c r="AD16972" s="99"/>
      <c r="AF16972" s="46"/>
      <c r="AM16972" s="121"/>
      <c r="AO16972" s="46"/>
    </row>
    <row r="16973" spans="1:41" s="60" customFormat="1" hidden="1" x14ac:dyDescent="0.35">
      <c r="A16973" s="46"/>
      <c r="H16973" s="103"/>
      <c r="AD16973" s="99"/>
      <c r="AF16973" s="46"/>
      <c r="AM16973" s="121"/>
      <c r="AO16973" s="46"/>
    </row>
    <row r="16974" spans="1:41" s="60" customFormat="1" hidden="1" x14ac:dyDescent="0.35">
      <c r="A16974" s="46"/>
      <c r="H16974" s="103"/>
      <c r="AD16974" s="99"/>
      <c r="AF16974" s="46"/>
      <c r="AM16974" s="121"/>
      <c r="AO16974" s="46"/>
    </row>
    <row r="16975" spans="1:41" s="60" customFormat="1" hidden="1" x14ac:dyDescent="0.35">
      <c r="A16975" s="46"/>
      <c r="H16975" s="103"/>
      <c r="AD16975" s="99"/>
      <c r="AF16975" s="46"/>
      <c r="AM16975" s="121"/>
      <c r="AO16975" s="46"/>
    </row>
    <row r="16976" spans="1:41" s="60" customFormat="1" hidden="1" x14ac:dyDescent="0.35">
      <c r="A16976" s="46"/>
      <c r="H16976" s="103"/>
      <c r="AD16976" s="99"/>
      <c r="AF16976" s="46"/>
      <c r="AM16976" s="121"/>
      <c r="AO16976" s="46"/>
    </row>
    <row r="16977" spans="1:41" s="60" customFormat="1" hidden="1" x14ac:dyDescent="0.35">
      <c r="A16977" s="46"/>
      <c r="H16977" s="103"/>
      <c r="AD16977" s="99"/>
      <c r="AF16977" s="46"/>
      <c r="AM16977" s="121"/>
      <c r="AO16977" s="46"/>
    </row>
    <row r="16978" spans="1:41" s="60" customFormat="1" hidden="1" x14ac:dyDescent="0.35">
      <c r="A16978" s="46"/>
      <c r="H16978" s="103"/>
      <c r="AD16978" s="99"/>
      <c r="AF16978" s="46"/>
      <c r="AM16978" s="121"/>
      <c r="AO16978" s="46"/>
    </row>
    <row r="16979" spans="1:41" s="60" customFormat="1" hidden="1" x14ac:dyDescent="0.35">
      <c r="A16979" s="46"/>
      <c r="H16979" s="103"/>
      <c r="AD16979" s="99"/>
      <c r="AF16979" s="46"/>
      <c r="AM16979" s="121"/>
      <c r="AO16979" s="46"/>
    </row>
    <row r="16980" spans="1:41" s="60" customFormat="1" hidden="1" x14ac:dyDescent="0.35">
      <c r="A16980" s="46"/>
      <c r="H16980" s="103"/>
      <c r="AD16980" s="99"/>
      <c r="AF16980" s="46"/>
      <c r="AM16980" s="121"/>
      <c r="AO16980" s="46"/>
    </row>
    <row r="16981" spans="1:41" s="60" customFormat="1" hidden="1" x14ac:dyDescent="0.35">
      <c r="A16981" s="46"/>
      <c r="H16981" s="103"/>
      <c r="AD16981" s="99"/>
      <c r="AF16981" s="46"/>
      <c r="AM16981" s="121"/>
      <c r="AO16981" s="46"/>
    </row>
    <row r="16982" spans="1:41" s="60" customFormat="1" hidden="1" x14ac:dyDescent="0.35">
      <c r="A16982" s="46"/>
      <c r="H16982" s="103"/>
      <c r="AD16982" s="99"/>
      <c r="AF16982" s="46"/>
      <c r="AM16982" s="121"/>
      <c r="AO16982" s="46"/>
    </row>
    <row r="16983" spans="1:41" s="60" customFormat="1" hidden="1" x14ac:dyDescent="0.35">
      <c r="A16983" s="46"/>
      <c r="H16983" s="103"/>
      <c r="AD16983" s="99"/>
      <c r="AF16983" s="46"/>
      <c r="AM16983" s="121"/>
      <c r="AO16983" s="46"/>
    </row>
    <row r="16984" spans="1:41" s="60" customFormat="1" hidden="1" x14ac:dyDescent="0.35">
      <c r="A16984" s="46"/>
      <c r="H16984" s="103"/>
      <c r="AD16984" s="99"/>
      <c r="AF16984" s="46"/>
      <c r="AM16984" s="121"/>
      <c r="AO16984" s="46"/>
    </row>
    <row r="16985" spans="1:41" s="60" customFormat="1" hidden="1" x14ac:dyDescent="0.35">
      <c r="A16985" s="46"/>
      <c r="H16985" s="103"/>
      <c r="AD16985" s="99"/>
      <c r="AF16985" s="46"/>
      <c r="AM16985" s="121"/>
      <c r="AO16985" s="46"/>
    </row>
    <row r="16986" spans="1:41" s="60" customFormat="1" hidden="1" x14ac:dyDescent="0.35">
      <c r="A16986" s="46"/>
      <c r="H16986" s="103"/>
      <c r="AD16986" s="99"/>
      <c r="AF16986" s="46"/>
      <c r="AM16986" s="121"/>
      <c r="AO16986" s="46"/>
    </row>
    <row r="16987" spans="1:41" s="60" customFormat="1" hidden="1" x14ac:dyDescent="0.35">
      <c r="A16987" s="46"/>
      <c r="H16987" s="103"/>
      <c r="AD16987" s="99"/>
      <c r="AF16987" s="46"/>
      <c r="AM16987" s="121"/>
      <c r="AO16987" s="46"/>
    </row>
    <row r="16988" spans="1:41" s="60" customFormat="1" hidden="1" x14ac:dyDescent="0.35">
      <c r="A16988" s="46"/>
      <c r="H16988" s="103"/>
      <c r="AD16988" s="99"/>
      <c r="AF16988" s="46"/>
      <c r="AM16988" s="121"/>
      <c r="AO16988" s="46"/>
    </row>
    <row r="16989" spans="1:41" s="60" customFormat="1" hidden="1" x14ac:dyDescent="0.35">
      <c r="A16989" s="46"/>
      <c r="H16989" s="103"/>
      <c r="AD16989" s="99"/>
      <c r="AF16989" s="46"/>
      <c r="AM16989" s="121"/>
      <c r="AO16989" s="46"/>
    </row>
    <row r="16990" spans="1:41" s="60" customFormat="1" hidden="1" x14ac:dyDescent="0.35">
      <c r="A16990" s="46"/>
      <c r="H16990" s="103"/>
      <c r="AD16990" s="99"/>
      <c r="AF16990" s="46"/>
      <c r="AM16990" s="121"/>
      <c r="AO16990" s="46"/>
    </row>
    <row r="16991" spans="1:41" s="60" customFormat="1" hidden="1" x14ac:dyDescent="0.35">
      <c r="A16991" s="46"/>
      <c r="H16991" s="103"/>
      <c r="AD16991" s="99"/>
      <c r="AF16991" s="46"/>
      <c r="AM16991" s="121"/>
      <c r="AO16991" s="46"/>
    </row>
    <row r="16992" spans="1:41" s="60" customFormat="1" hidden="1" x14ac:dyDescent="0.35">
      <c r="A16992" s="46"/>
      <c r="H16992" s="103"/>
      <c r="AD16992" s="99"/>
      <c r="AF16992" s="46"/>
      <c r="AM16992" s="121"/>
      <c r="AO16992" s="46"/>
    </row>
    <row r="16993" spans="1:41" s="60" customFormat="1" hidden="1" x14ac:dyDescent="0.35">
      <c r="A16993" s="46"/>
      <c r="H16993" s="103"/>
      <c r="AD16993" s="99"/>
      <c r="AF16993" s="46"/>
      <c r="AM16993" s="121"/>
      <c r="AO16993" s="46"/>
    </row>
    <row r="16994" spans="1:41" s="60" customFormat="1" hidden="1" x14ac:dyDescent="0.35">
      <c r="A16994" s="46"/>
      <c r="H16994" s="103"/>
      <c r="AD16994" s="99"/>
      <c r="AF16994" s="46"/>
      <c r="AM16994" s="121"/>
      <c r="AO16994" s="46"/>
    </row>
    <row r="16995" spans="1:41" s="60" customFormat="1" hidden="1" x14ac:dyDescent="0.35">
      <c r="A16995" s="46"/>
      <c r="H16995" s="103"/>
      <c r="AD16995" s="99"/>
      <c r="AF16995" s="46"/>
      <c r="AM16995" s="121"/>
      <c r="AO16995" s="46"/>
    </row>
    <row r="16996" spans="1:41" s="60" customFormat="1" hidden="1" x14ac:dyDescent="0.35">
      <c r="A16996" s="46"/>
      <c r="H16996" s="103"/>
      <c r="AD16996" s="99"/>
      <c r="AF16996" s="46"/>
      <c r="AM16996" s="121"/>
      <c r="AO16996" s="46"/>
    </row>
    <row r="16997" spans="1:41" s="60" customFormat="1" hidden="1" x14ac:dyDescent="0.35">
      <c r="A16997" s="46"/>
      <c r="H16997" s="103"/>
      <c r="AD16997" s="99"/>
      <c r="AF16997" s="46"/>
      <c r="AM16997" s="121"/>
      <c r="AO16997" s="46"/>
    </row>
    <row r="16998" spans="1:41" s="60" customFormat="1" hidden="1" x14ac:dyDescent="0.35">
      <c r="A16998" s="46"/>
      <c r="H16998" s="103"/>
      <c r="AD16998" s="99"/>
      <c r="AF16998" s="46"/>
      <c r="AM16998" s="121"/>
      <c r="AO16998" s="46"/>
    </row>
    <row r="16999" spans="1:41" s="60" customFormat="1" hidden="1" x14ac:dyDescent="0.35">
      <c r="A16999" s="46"/>
      <c r="H16999" s="103"/>
      <c r="AD16999" s="99"/>
      <c r="AF16999" s="46"/>
      <c r="AM16999" s="121"/>
      <c r="AO16999" s="46"/>
    </row>
    <row r="17000" spans="1:41" s="60" customFormat="1" hidden="1" x14ac:dyDescent="0.35">
      <c r="A17000" s="46"/>
      <c r="H17000" s="103"/>
      <c r="AD17000" s="99"/>
      <c r="AF17000" s="46"/>
      <c r="AM17000" s="121"/>
      <c r="AO17000" s="46"/>
    </row>
    <row r="17001" spans="1:41" s="60" customFormat="1" hidden="1" x14ac:dyDescent="0.35">
      <c r="A17001" s="46"/>
      <c r="H17001" s="103"/>
      <c r="AD17001" s="99"/>
      <c r="AF17001" s="46"/>
      <c r="AM17001" s="121"/>
      <c r="AO17001" s="46"/>
    </row>
    <row r="17002" spans="1:41" s="60" customFormat="1" hidden="1" x14ac:dyDescent="0.35">
      <c r="A17002" s="46"/>
      <c r="H17002" s="103"/>
      <c r="AD17002" s="99"/>
      <c r="AF17002" s="46"/>
      <c r="AM17002" s="121"/>
      <c r="AO17002" s="46"/>
    </row>
    <row r="17003" spans="1:41" s="60" customFormat="1" hidden="1" x14ac:dyDescent="0.35">
      <c r="A17003" s="46"/>
      <c r="H17003" s="103"/>
      <c r="AD17003" s="99"/>
      <c r="AF17003" s="46"/>
      <c r="AM17003" s="121"/>
      <c r="AO17003" s="46"/>
    </row>
    <row r="17004" spans="1:41" s="60" customFormat="1" hidden="1" x14ac:dyDescent="0.35">
      <c r="A17004" s="46"/>
      <c r="H17004" s="103"/>
      <c r="AD17004" s="99"/>
      <c r="AF17004" s="46"/>
      <c r="AM17004" s="121"/>
      <c r="AO17004" s="46"/>
    </row>
    <row r="17005" spans="1:41" s="60" customFormat="1" hidden="1" x14ac:dyDescent="0.35">
      <c r="A17005" s="46"/>
      <c r="H17005" s="103"/>
      <c r="AD17005" s="99"/>
      <c r="AF17005" s="46"/>
      <c r="AM17005" s="121"/>
      <c r="AO17005" s="46"/>
    </row>
    <row r="17006" spans="1:41" s="60" customFormat="1" hidden="1" x14ac:dyDescent="0.35">
      <c r="A17006" s="46"/>
      <c r="H17006" s="103"/>
      <c r="AD17006" s="99"/>
      <c r="AF17006" s="46"/>
      <c r="AM17006" s="121"/>
      <c r="AO17006" s="46"/>
    </row>
    <row r="17007" spans="1:41" s="60" customFormat="1" hidden="1" x14ac:dyDescent="0.35">
      <c r="A17007" s="46"/>
      <c r="H17007" s="103"/>
      <c r="AD17007" s="99"/>
      <c r="AF17007" s="46"/>
      <c r="AM17007" s="121"/>
      <c r="AO17007" s="46"/>
    </row>
    <row r="17008" spans="1:41" s="60" customFormat="1" hidden="1" x14ac:dyDescent="0.35">
      <c r="A17008" s="46"/>
      <c r="H17008" s="103"/>
      <c r="AD17008" s="99"/>
      <c r="AF17008" s="46"/>
      <c r="AM17008" s="121"/>
      <c r="AO17008" s="46"/>
    </row>
    <row r="17009" spans="1:41" s="60" customFormat="1" hidden="1" x14ac:dyDescent="0.35">
      <c r="A17009" s="46"/>
      <c r="H17009" s="103"/>
      <c r="AD17009" s="99"/>
      <c r="AF17009" s="46"/>
      <c r="AM17009" s="121"/>
      <c r="AO17009" s="46"/>
    </row>
    <row r="17010" spans="1:41" s="60" customFormat="1" hidden="1" x14ac:dyDescent="0.35">
      <c r="A17010" s="46"/>
      <c r="H17010" s="103"/>
      <c r="AD17010" s="99"/>
      <c r="AF17010" s="46"/>
      <c r="AM17010" s="121"/>
      <c r="AO17010" s="46"/>
    </row>
    <row r="17011" spans="1:41" s="60" customFormat="1" hidden="1" x14ac:dyDescent="0.35">
      <c r="A17011" s="46"/>
      <c r="H17011" s="103"/>
      <c r="AD17011" s="99"/>
      <c r="AF17011" s="46"/>
      <c r="AM17011" s="121"/>
      <c r="AO17011" s="46"/>
    </row>
    <row r="17012" spans="1:41" s="60" customFormat="1" hidden="1" x14ac:dyDescent="0.35">
      <c r="A17012" s="46"/>
      <c r="H17012" s="103"/>
      <c r="AD17012" s="99"/>
      <c r="AF17012" s="46"/>
      <c r="AM17012" s="121"/>
      <c r="AO17012" s="46"/>
    </row>
    <row r="17013" spans="1:41" s="60" customFormat="1" hidden="1" x14ac:dyDescent="0.35">
      <c r="A17013" s="46"/>
      <c r="H17013" s="103"/>
      <c r="AD17013" s="99"/>
      <c r="AF17013" s="46"/>
      <c r="AM17013" s="121"/>
      <c r="AO17013" s="46"/>
    </row>
    <row r="17014" spans="1:41" s="60" customFormat="1" hidden="1" x14ac:dyDescent="0.35">
      <c r="A17014" s="46"/>
      <c r="H17014" s="103"/>
      <c r="AD17014" s="99"/>
      <c r="AF17014" s="46"/>
      <c r="AM17014" s="121"/>
      <c r="AO17014" s="46"/>
    </row>
    <row r="17015" spans="1:41" s="60" customFormat="1" hidden="1" x14ac:dyDescent="0.35">
      <c r="A17015" s="46"/>
      <c r="H17015" s="103"/>
      <c r="AD17015" s="99"/>
      <c r="AF17015" s="46"/>
      <c r="AM17015" s="121"/>
      <c r="AO17015" s="46"/>
    </row>
    <row r="17016" spans="1:41" s="60" customFormat="1" hidden="1" x14ac:dyDescent="0.35">
      <c r="A17016" s="46"/>
      <c r="H17016" s="103"/>
      <c r="AD17016" s="99"/>
      <c r="AF17016" s="46"/>
      <c r="AM17016" s="121"/>
      <c r="AO17016" s="46"/>
    </row>
    <row r="17017" spans="1:41" s="60" customFormat="1" hidden="1" x14ac:dyDescent="0.35">
      <c r="A17017" s="46"/>
      <c r="H17017" s="103"/>
      <c r="AD17017" s="99"/>
      <c r="AF17017" s="46"/>
      <c r="AM17017" s="121"/>
      <c r="AO17017" s="46"/>
    </row>
    <row r="17018" spans="1:41" s="60" customFormat="1" hidden="1" x14ac:dyDescent="0.35">
      <c r="A17018" s="46"/>
      <c r="H17018" s="103"/>
      <c r="AD17018" s="99"/>
      <c r="AF17018" s="46"/>
      <c r="AM17018" s="121"/>
      <c r="AO17018" s="46"/>
    </row>
    <row r="17019" spans="1:41" s="60" customFormat="1" hidden="1" x14ac:dyDescent="0.35">
      <c r="A17019" s="46"/>
      <c r="H17019" s="103"/>
      <c r="AD17019" s="99"/>
      <c r="AF17019" s="46"/>
      <c r="AM17019" s="121"/>
      <c r="AO17019" s="46"/>
    </row>
    <row r="17020" spans="1:41" s="60" customFormat="1" hidden="1" x14ac:dyDescent="0.35">
      <c r="A17020" s="46"/>
      <c r="H17020" s="103"/>
      <c r="AD17020" s="99"/>
      <c r="AF17020" s="46"/>
      <c r="AM17020" s="121"/>
      <c r="AO17020" s="46"/>
    </row>
    <row r="17021" spans="1:41" s="60" customFormat="1" hidden="1" x14ac:dyDescent="0.35">
      <c r="A17021" s="46"/>
      <c r="H17021" s="103"/>
      <c r="AD17021" s="99"/>
      <c r="AF17021" s="46"/>
      <c r="AM17021" s="121"/>
      <c r="AO17021" s="46"/>
    </row>
    <row r="17022" spans="1:41" s="60" customFormat="1" hidden="1" x14ac:dyDescent="0.35">
      <c r="A17022" s="46"/>
      <c r="H17022" s="103"/>
      <c r="AD17022" s="99"/>
      <c r="AF17022" s="46"/>
      <c r="AM17022" s="121"/>
      <c r="AO17022" s="46"/>
    </row>
    <row r="17023" spans="1:41" s="60" customFormat="1" hidden="1" x14ac:dyDescent="0.35">
      <c r="A17023" s="46"/>
      <c r="H17023" s="103"/>
      <c r="AD17023" s="99"/>
      <c r="AF17023" s="46"/>
      <c r="AM17023" s="121"/>
      <c r="AO17023" s="46"/>
    </row>
    <row r="17024" spans="1:41" s="60" customFormat="1" hidden="1" x14ac:dyDescent="0.35">
      <c r="A17024" s="46"/>
      <c r="H17024" s="103"/>
      <c r="AD17024" s="99"/>
      <c r="AF17024" s="46"/>
      <c r="AM17024" s="121"/>
      <c r="AO17024" s="46"/>
    </row>
    <row r="17025" spans="1:41" s="60" customFormat="1" hidden="1" x14ac:dyDescent="0.35">
      <c r="A17025" s="46"/>
      <c r="H17025" s="103"/>
      <c r="AD17025" s="99"/>
      <c r="AF17025" s="46"/>
      <c r="AM17025" s="121"/>
      <c r="AO17025" s="46"/>
    </row>
    <row r="17026" spans="1:41" s="60" customFormat="1" hidden="1" x14ac:dyDescent="0.35">
      <c r="A17026" s="46"/>
      <c r="H17026" s="103"/>
      <c r="AD17026" s="99"/>
      <c r="AF17026" s="46"/>
      <c r="AM17026" s="121"/>
      <c r="AO17026" s="46"/>
    </row>
    <row r="17027" spans="1:41" s="60" customFormat="1" hidden="1" x14ac:dyDescent="0.35">
      <c r="A17027" s="46"/>
      <c r="H17027" s="103"/>
      <c r="AD17027" s="99"/>
      <c r="AF17027" s="46"/>
      <c r="AM17027" s="121"/>
      <c r="AO17027" s="46"/>
    </row>
    <row r="17028" spans="1:41" s="60" customFormat="1" hidden="1" x14ac:dyDescent="0.35">
      <c r="A17028" s="46"/>
      <c r="H17028" s="103"/>
      <c r="AD17028" s="99"/>
      <c r="AF17028" s="46"/>
      <c r="AM17028" s="121"/>
      <c r="AO17028" s="46"/>
    </row>
    <row r="17029" spans="1:41" s="60" customFormat="1" hidden="1" x14ac:dyDescent="0.35">
      <c r="A17029" s="46"/>
      <c r="H17029" s="103"/>
      <c r="AD17029" s="99"/>
      <c r="AF17029" s="46"/>
      <c r="AM17029" s="121"/>
      <c r="AO17029" s="46"/>
    </row>
    <row r="17030" spans="1:41" s="60" customFormat="1" hidden="1" x14ac:dyDescent="0.35">
      <c r="A17030" s="46"/>
      <c r="H17030" s="103"/>
      <c r="AD17030" s="99"/>
      <c r="AF17030" s="46"/>
      <c r="AM17030" s="121"/>
      <c r="AO17030" s="46"/>
    </row>
    <row r="17031" spans="1:41" s="60" customFormat="1" hidden="1" x14ac:dyDescent="0.35">
      <c r="A17031" s="46"/>
      <c r="H17031" s="103"/>
      <c r="AD17031" s="99"/>
      <c r="AF17031" s="46"/>
      <c r="AM17031" s="121"/>
      <c r="AO17031" s="46"/>
    </row>
    <row r="17032" spans="1:41" s="60" customFormat="1" hidden="1" x14ac:dyDescent="0.35">
      <c r="A17032" s="46"/>
      <c r="H17032" s="103"/>
      <c r="AD17032" s="99"/>
      <c r="AF17032" s="46"/>
      <c r="AM17032" s="121"/>
      <c r="AO17032" s="46"/>
    </row>
    <row r="17033" spans="1:41" s="60" customFormat="1" hidden="1" x14ac:dyDescent="0.35">
      <c r="A17033" s="46"/>
      <c r="H17033" s="103"/>
      <c r="AD17033" s="99"/>
      <c r="AF17033" s="46"/>
      <c r="AM17033" s="121"/>
      <c r="AO17033" s="46"/>
    </row>
    <row r="17034" spans="1:41" s="60" customFormat="1" hidden="1" x14ac:dyDescent="0.35">
      <c r="A17034" s="46"/>
      <c r="H17034" s="103"/>
      <c r="AD17034" s="99"/>
      <c r="AF17034" s="46"/>
      <c r="AM17034" s="121"/>
      <c r="AO17034" s="46"/>
    </row>
    <row r="17035" spans="1:41" s="60" customFormat="1" hidden="1" x14ac:dyDescent="0.35">
      <c r="A17035" s="46"/>
      <c r="H17035" s="103"/>
      <c r="AD17035" s="99"/>
      <c r="AF17035" s="46"/>
      <c r="AM17035" s="121"/>
      <c r="AO17035" s="46"/>
    </row>
    <row r="17036" spans="1:41" s="60" customFormat="1" hidden="1" x14ac:dyDescent="0.35">
      <c r="A17036" s="46"/>
      <c r="H17036" s="103"/>
      <c r="AD17036" s="99"/>
      <c r="AF17036" s="46"/>
      <c r="AM17036" s="121"/>
      <c r="AO17036" s="46"/>
    </row>
    <row r="17037" spans="1:41" s="60" customFormat="1" hidden="1" x14ac:dyDescent="0.35">
      <c r="A17037" s="46"/>
      <c r="H17037" s="103"/>
      <c r="AD17037" s="99"/>
      <c r="AF17037" s="46"/>
      <c r="AM17037" s="121"/>
      <c r="AO17037" s="46"/>
    </row>
    <row r="17038" spans="1:41" s="60" customFormat="1" hidden="1" x14ac:dyDescent="0.35">
      <c r="A17038" s="46"/>
      <c r="H17038" s="103"/>
      <c r="AD17038" s="99"/>
      <c r="AF17038" s="46"/>
      <c r="AM17038" s="121"/>
      <c r="AO17038" s="46"/>
    </row>
    <row r="17039" spans="1:41" s="60" customFormat="1" hidden="1" x14ac:dyDescent="0.35">
      <c r="A17039" s="46"/>
      <c r="H17039" s="103"/>
      <c r="AD17039" s="99"/>
      <c r="AF17039" s="46"/>
      <c r="AM17039" s="121"/>
      <c r="AO17039" s="46"/>
    </row>
    <row r="17040" spans="1:41" s="60" customFormat="1" hidden="1" x14ac:dyDescent="0.35">
      <c r="A17040" s="46"/>
      <c r="H17040" s="103"/>
      <c r="AD17040" s="99"/>
      <c r="AF17040" s="46"/>
      <c r="AM17040" s="121"/>
      <c r="AO17040" s="46"/>
    </row>
    <row r="17041" spans="1:41" s="60" customFormat="1" hidden="1" x14ac:dyDescent="0.35">
      <c r="A17041" s="46"/>
      <c r="H17041" s="103"/>
      <c r="AD17041" s="99"/>
      <c r="AF17041" s="46"/>
      <c r="AM17041" s="121"/>
      <c r="AO17041" s="46"/>
    </row>
    <row r="17042" spans="1:41" s="60" customFormat="1" hidden="1" x14ac:dyDescent="0.35">
      <c r="A17042" s="46"/>
      <c r="H17042" s="103"/>
      <c r="AD17042" s="99"/>
      <c r="AF17042" s="46"/>
      <c r="AM17042" s="121"/>
      <c r="AO17042" s="46"/>
    </row>
    <row r="17043" spans="1:41" s="60" customFormat="1" hidden="1" x14ac:dyDescent="0.35">
      <c r="A17043" s="46"/>
      <c r="H17043" s="103"/>
      <c r="AD17043" s="99"/>
      <c r="AF17043" s="46"/>
      <c r="AM17043" s="121"/>
      <c r="AO17043" s="46"/>
    </row>
    <row r="17044" spans="1:41" s="60" customFormat="1" hidden="1" x14ac:dyDescent="0.35">
      <c r="A17044" s="46"/>
      <c r="H17044" s="103"/>
      <c r="AD17044" s="99"/>
      <c r="AF17044" s="46"/>
      <c r="AM17044" s="121"/>
      <c r="AO17044" s="46"/>
    </row>
    <row r="17045" spans="1:41" s="60" customFormat="1" hidden="1" x14ac:dyDescent="0.35">
      <c r="A17045" s="46"/>
      <c r="H17045" s="103"/>
      <c r="AD17045" s="99"/>
      <c r="AF17045" s="46"/>
      <c r="AM17045" s="121"/>
      <c r="AO17045" s="46"/>
    </row>
    <row r="17046" spans="1:41" s="60" customFormat="1" hidden="1" x14ac:dyDescent="0.35">
      <c r="A17046" s="46"/>
      <c r="H17046" s="103"/>
      <c r="AD17046" s="99"/>
      <c r="AF17046" s="46"/>
      <c r="AM17046" s="121"/>
      <c r="AO17046" s="46"/>
    </row>
    <row r="17047" spans="1:41" s="60" customFormat="1" hidden="1" x14ac:dyDescent="0.35">
      <c r="A17047" s="46"/>
      <c r="H17047" s="103"/>
      <c r="AD17047" s="99"/>
      <c r="AF17047" s="46"/>
      <c r="AM17047" s="121"/>
      <c r="AO17047" s="46"/>
    </row>
    <row r="17048" spans="1:41" s="60" customFormat="1" hidden="1" x14ac:dyDescent="0.35">
      <c r="A17048" s="46"/>
      <c r="H17048" s="103"/>
      <c r="AD17048" s="99"/>
      <c r="AF17048" s="46"/>
      <c r="AM17048" s="121"/>
      <c r="AO17048" s="46"/>
    </row>
    <row r="17049" spans="1:41" s="60" customFormat="1" hidden="1" x14ac:dyDescent="0.35">
      <c r="A17049" s="46"/>
      <c r="H17049" s="103"/>
      <c r="AD17049" s="99"/>
      <c r="AF17049" s="46"/>
      <c r="AM17049" s="121"/>
      <c r="AO17049" s="46"/>
    </row>
    <row r="17050" spans="1:41" s="60" customFormat="1" hidden="1" x14ac:dyDescent="0.35">
      <c r="A17050" s="46"/>
      <c r="H17050" s="103"/>
      <c r="AD17050" s="99"/>
      <c r="AF17050" s="46"/>
      <c r="AM17050" s="121"/>
      <c r="AO17050" s="46"/>
    </row>
    <row r="17051" spans="1:41" s="60" customFormat="1" hidden="1" x14ac:dyDescent="0.35">
      <c r="A17051" s="46"/>
      <c r="H17051" s="103"/>
      <c r="AD17051" s="99"/>
      <c r="AF17051" s="46"/>
      <c r="AM17051" s="121"/>
      <c r="AO17051" s="46"/>
    </row>
    <row r="17052" spans="1:41" s="60" customFormat="1" hidden="1" x14ac:dyDescent="0.35">
      <c r="A17052" s="46"/>
      <c r="H17052" s="103"/>
      <c r="AD17052" s="99"/>
      <c r="AF17052" s="46"/>
      <c r="AM17052" s="121"/>
      <c r="AO17052" s="46"/>
    </row>
    <row r="17053" spans="1:41" s="60" customFormat="1" hidden="1" x14ac:dyDescent="0.35">
      <c r="A17053" s="46"/>
      <c r="H17053" s="103"/>
      <c r="AD17053" s="99"/>
      <c r="AF17053" s="46"/>
      <c r="AM17053" s="121"/>
      <c r="AO17053" s="46"/>
    </row>
    <row r="17054" spans="1:41" s="60" customFormat="1" hidden="1" x14ac:dyDescent="0.35">
      <c r="A17054" s="46"/>
      <c r="H17054" s="103"/>
      <c r="AD17054" s="99"/>
      <c r="AF17054" s="46"/>
      <c r="AM17054" s="121"/>
      <c r="AO17054" s="46"/>
    </row>
    <row r="17055" spans="1:41" s="60" customFormat="1" hidden="1" x14ac:dyDescent="0.35">
      <c r="A17055" s="46"/>
      <c r="H17055" s="103"/>
      <c r="AD17055" s="99"/>
      <c r="AF17055" s="46"/>
      <c r="AM17055" s="121"/>
      <c r="AO17055" s="46"/>
    </row>
    <row r="17056" spans="1:41" s="60" customFormat="1" hidden="1" x14ac:dyDescent="0.35">
      <c r="A17056" s="46"/>
      <c r="H17056" s="103"/>
      <c r="AD17056" s="99"/>
      <c r="AF17056" s="46"/>
      <c r="AM17056" s="121"/>
      <c r="AO17056" s="46"/>
    </row>
    <row r="17057" spans="1:41" s="60" customFormat="1" hidden="1" x14ac:dyDescent="0.35">
      <c r="A17057" s="46"/>
      <c r="H17057" s="103"/>
      <c r="AD17057" s="99"/>
      <c r="AF17057" s="46"/>
      <c r="AM17057" s="121"/>
      <c r="AO17057" s="46"/>
    </row>
    <row r="17058" spans="1:41" s="60" customFormat="1" hidden="1" x14ac:dyDescent="0.35">
      <c r="A17058" s="46"/>
      <c r="H17058" s="103"/>
      <c r="AD17058" s="99"/>
      <c r="AF17058" s="46"/>
      <c r="AM17058" s="121"/>
      <c r="AO17058" s="46"/>
    </row>
    <row r="17059" spans="1:41" s="60" customFormat="1" hidden="1" x14ac:dyDescent="0.35">
      <c r="A17059" s="46"/>
      <c r="H17059" s="103"/>
      <c r="AD17059" s="99"/>
      <c r="AF17059" s="46"/>
      <c r="AM17059" s="121"/>
      <c r="AO17059" s="46"/>
    </row>
    <row r="17060" spans="1:41" s="60" customFormat="1" hidden="1" x14ac:dyDescent="0.35">
      <c r="A17060" s="46"/>
      <c r="H17060" s="103"/>
      <c r="AD17060" s="99"/>
      <c r="AF17060" s="46"/>
      <c r="AM17060" s="121"/>
      <c r="AO17060" s="46"/>
    </row>
    <row r="17061" spans="1:41" s="60" customFormat="1" hidden="1" x14ac:dyDescent="0.35">
      <c r="A17061" s="46"/>
      <c r="H17061" s="103"/>
      <c r="AD17061" s="99"/>
      <c r="AF17061" s="46"/>
      <c r="AM17061" s="121"/>
      <c r="AO17061" s="46"/>
    </row>
    <row r="17062" spans="1:41" s="60" customFormat="1" hidden="1" x14ac:dyDescent="0.35">
      <c r="A17062" s="46"/>
      <c r="H17062" s="103"/>
      <c r="AD17062" s="99"/>
      <c r="AF17062" s="46"/>
      <c r="AM17062" s="121"/>
      <c r="AO17062" s="46"/>
    </row>
    <row r="17063" spans="1:41" s="60" customFormat="1" hidden="1" x14ac:dyDescent="0.35">
      <c r="A17063" s="46"/>
      <c r="H17063" s="103"/>
      <c r="AD17063" s="99"/>
      <c r="AF17063" s="46"/>
      <c r="AM17063" s="121"/>
      <c r="AO17063" s="46"/>
    </row>
    <row r="17064" spans="1:41" s="60" customFormat="1" hidden="1" x14ac:dyDescent="0.35">
      <c r="A17064" s="46"/>
      <c r="H17064" s="103"/>
      <c r="AD17064" s="99"/>
      <c r="AF17064" s="46"/>
      <c r="AM17064" s="121"/>
      <c r="AO17064" s="46"/>
    </row>
    <row r="17065" spans="1:41" s="60" customFormat="1" hidden="1" x14ac:dyDescent="0.35">
      <c r="A17065" s="46"/>
      <c r="H17065" s="103"/>
      <c r="AD17065" s="99"/>
      <c r="AF17065" s="46"/>
      <c r="AM17065" s="121"/>
      <c r="AO17065" s="46"/>
    </row>
    <row r="17066" spans="1:41" s="60" customFormat="1" hidden="1" x14ac:dyDescent="0.35">
      <c r="A17066" s="46"/>
      <c r="H17066" s="103"/>
      <c r="AD17066" s="99"/>
      <c r="AF17066" s="46"/>
      <c r="AM17066" s="121"/>
      <c r="AO17066" s="46"/>
    </row>
    <row r="17067" spans="1:41" s="60" customFormat="1" hidden="1" x14ac:dyDescent="0.35">
      <c r="A17067" s="46"/>
      <c r="H17067" s="103"/>
      <c r="AD17067" s="99"/>
      <c r="AF17067" s="46"/>
      <c r="AM17067" s="121"/>
      <c r="AO17067" s="46"/>
    </row>
    <row r="17068" spans="1:41" s="60" customFormat="1" hidden="1" x14ac:dyDescent="0.35">
      <c r="A17068" s="46"/>
      <c r="H17068" s="103"/>
      <c r="AD17068" s="99"/>
      <c r="AF17068" s="46"/>
      <c r="AM17068" s="121"/>
      <c r="AO17068" s="46"/>
    </row>
    <row r="17069" spans="1:41" s="60" customFormat="1" hidden="1" x14ac:dyDescent="0.35">
      <c r="A17069" s="46"/>
      <c r="H17069" s="103"/>
      <c r="AD17069" s="99"/>
      <c r="AF17069" s="46"/>
      <c r="AM17069" s="121"/>
      <c r="AO17069" s="46"/>
    </row>
    <row r="17070" spans="1:41" s="60" customFormat="1" hidden="1" x14ac:dyDescent="0.35">
      <c r="A17070" s="46"/>
      <c r="H17070" s="103"/>
      <c r="AD17070" s="99"/>
      <c r="AF17070" s="46"/>
      <c r="AM17070" s="121"/>
      <c r="AO17070" s="46"/>
    </row>
    <row r="17071" spans="1:41" s="60" customFormat="1" hidden="1" x14ac:dyDescent="0.35">
      <c r="A17071" s="46"/>
      <c r="H17071" s="103"/>
      <c r="AD17071" s="99"/>
      <c r="AF17071" s="46"/>
      <c r="AM17071" s="121"/>
      <c r="AO17071" s="46"/>
    </row>
    <row r="17072" spans="1:41" s="60" customFormat="1" hidden="1" x14ac:dyDescent="0.35">
      <c r="A17072" s="46"/>
      <c r="H17072" s="103"/>
      <c r="AD17072" s="99"/>
      <c r="AF17072" s="46"/>
      <c r="AM17072" s="121"/>
      <c r="AO17072" s="46"/>
    </row>
    <row r="17073" spans="1:41" s="60" customFormat="1" hidden="1" x14ac:dyDescent="0.35">
      <c r="A17073" s="46"/>
      <c r="H17073" s="103"/>
      <c r="AD17073" s="99"/>
      <c r="AF17073" s="46"/>
      <c r="AM17073" s="121"/>
      <c r="AO17073" s="46"/>
    </row>
    <row r="17074" spans="1:41" s="60" customFormat="1" hidden="1" x14ac:dyDescent="0.35">
      <c r="A17074" s="46"/>
      <c r="H17074" s="103"/>
      <c r="AD17074" s="99"/>
      <c r="AF17074" s="46"/>
      <c r="AM17074" s="121"/>
      <c r="AO17074" s="46"/>
    </row>
    <row r="17075" spans="1:41" s="60" customFormat="1" hidden="1" x14ac:dyDescent="0.35">
      <c r="A17075" s="46"/>
      <c r="H17075" s="103"/>
      <c r="AD17075" s="99"/>
      <c r="AF17075" s="46"/>
      <c r="AM17075" s="121"/>
      <c r="AO17075" s="46"/>
    </row>
    <row r="17076" spans="1:41" s="60" customFormat="1" hidden="1" x14ac:dyDescent="0.35">
      <c r="A17076" s="46"/>
      <c r="H17076" s="103"/>
      <c r="AD17076" s="99"/>
      <c r="AF17076" s="46"/>
      <c r="AM17076" s="121"/>
      <c r="AO17076" s="46"/>
    </row>
    <row r="17077" spans="1:41" s="60" customFormat="1" hidden="1" x14ac:dyDescent="0.35">
      <c r="A17077" s="46"/>
      <c r="H17077" s="103"/>
      <c r="AD17077" s="99"/>
      <c r="AF17077" s="46"/>
      <c r="AM17077" s="121"/>
      <c r="AO17077" s="46"/>
    </row>
    <row r="17078" spans="1:41" s="60" customFormat="1" hidden="1" x14ac:dyDescent="0.35">
      <c r="A17078" s="46"/>
      <c r="H17078" s="103"/>
      <c r="AD17078" s="99"/>
      <c r="AF17078" s="46"/>
      <c r="AM17078" s="121"/>
      <c r="AO17078" s="46"/>
    </row>
    <row r="17079" spans="1:41" s="60" customFormat="1" hidden="1" x14ac:dyDescent="0.35">
      <c r="A17079" s="46"/>
      <c r="H17079" s="103"/>
      <c r="AD17079" s="99"/>
      <c r="AF17079" s="46"/>
      <c r="AM17079" s="121"/>
      <c r="AO17079" s="46"/>
    </row>
    <row r="17080" spans="1:41" s="60" customFormat="1" hidden="1" x14ac:dyDescent="0.35">
      <c r="A17080" s="46"/>
      <c r="H17080" s="103"/>
      <c r="AD17080" s="99"/>
      <c r="AF17080" s="46"/>
      <c r="AM17080" s="121"/>
      <c r="AO17080" s="46"/>
    </row>
    <row r="17081" spans="1:41" s="60" customFormat="1" hidden="1" x14ac:dyDescent="0.35">
      <c r="A17081" s="46"/>
      <c r="H17081" s="103"/>
      <c r="AD17081" s="99"/>
      <c r="AF17081" s="46"/>
      <c r="AM17081" s="121"/>
      <c r="AO17081" s="46"/>
    </row>
    <row r="17082" spans="1:41" s="60" customFormat="1" hidden="1" x14ac:dyDescent="0.35">
      <c r="A17082" s="46"/>
      <c r="H17082" s="103"/>
      <c r="AD17082" s="99"/>
      <c r="AF17082" s="46"/>
      <c r="AM17082" s="121"/>
      <c r="AO17082" s="46"/>
    </row>
    <row r="17083" spans="1:41" s="60" customFormat="1" hidden="1" x14ac:dyDescent="0.35">
      <c r="A17083" s="46"/>
      <c r="H17083" s="103"/>
      <c r="AD17083" s="99"/>
      <c r="AF17083" s="46"/>
      <c r="AM17083" s="121"/>
      <c r="AO17083" s="46"/>
    </row>
    <row r="17084" spans="1:41" s="60" customFormat="1" hidden="1" x14ac:dyDescent="0.35">
      <c r="A17084" s="46"/>
      <c r="H17084" s="103"/>
      <c r="AD17084" s="99"/>
      <c r="AF17084" s="46"/>
      <c r="AM17084" s="121"/>
      <c r="AO17084" s="46"/>
    </row>
    <row r="17085" spans="1:41" s="60" customFormat="1" hidden="1" x14ac:dyDescent="0.35">
      <c r="A17085" s="46"/>
      <c r="H17085" s="103"/>
      <c r="AD17085" s="99"/>
      <c r="AF17085" s="46"/>
      <c r="AM17085" s="121"/>
      <c r="AO17085" s="46"/>
    </row>
    <row r="17086" spans="1:41" s="60" customFormat="1" hidden="1" x14ac:dyDescent="0.35">
      <c r="A17086" s="46"/>
      <c r="H17086" s="103"/>
      <c r="AD17086" s="99"/>
      <c r="AF17086" s="46"/>
      <c r="AM17086" s="121"/>
      <c r="AO17086" s="46"/>
    </row>
    <row r="17087" spans="1:41" s="60" customFormat="1" hidden="1" x14ac:dyDescent="0.35">
      <c r="A17087" s="46"/>
      <c r="H17087" s="103"/>
      <c r="AD17087" s="99"/>
      <c r="AF17087" s="46"/>
      <c r="AM17087" s="121"/>
      <c r="AO17087" s="46"/>
    </row>
    <row r="17088" spans="1:41" s="60" customFormat="1" hidden="1" x14ac:dyDescent="0.35">
      <c r="A17088" s="46"/>
      <c r="H17088" s="103"/>
      <c r="AD17088" s="99"/>
      <c r="AF17088" s="46"/>
      <c r="AM17088" s="121"/>
      <c r="AO17088" s="46"/>
    </row>
    <row r="17089" spans="1:41" s="60" customFormat="1" hidden="1" x14ac:dyDescent="0.35">
      <c r="A17089" s="46"/>
      <c r="H17089" s="103"/>
      <c r="AD17089" s="99"/>
      <c r="AF17089" s="46"/>
      <c r="AM17089" s="121"/>
      <c r="AO17089" s="46"/>
    </row>
    <row r="17090" spans="1:41" s="60" customFormat="1" hidden="1" x14ac:dyDescent="0.35">
      <c r="A17090" s="46"/>
      <c r="H17090" s="103"/>
      <c r="AD17090" s="99"/>
      <c r="AF17090" s="46"/>
      <c r="AM17090" s="121"/>
      <c r="AO17090" s="46"/>
    </row>
    <row r="17091" spans="1:41" s="60" customFormat="1" hidden="1" x14ac:dyDescent="0.35">
      <c r="A17091" s="46"/>
      <c r="H17091" s="103"/>
      <c r="AD17091" s="99"/>
      <c r="AF17091" s="46"/>
      <c r="AM17091" s="121"/>
      <c r="AO17091" s="46"/>
    </row>
    <row r="17092" spans="1:41" s="60" customFormat="1" hidden="1" x14ac:dyDescent="0.35">
      <c r="A17092" s="46"/>
      <c r="H17092" s="103"/>
      <c r="AD17092" s="99"/>
      <c r="AF17092" s="46"/>
      <c r="AM17092" s="121"/>
      <c r="AO17092" s="46"/>
    </row>
    <row r="17093" spans="1:41" s="60" customFormat="1" hidden="1" x14ac:dyDescent="0.35">
      <c r="A17093" s="46"/>
      <c r="H17093" s="103"/>
      <c r="AD17093" s="99"/>
      <c r="AF17093" s="46"/>
      <c r="AM17093" s="121"/>
      <c r="AO17093" s="46"/>
    </row>
    <row r="17094" spans="1:41" s="60" customFormat="1" hidden="1" x14ac:dyDescent="0.35">
      <c r="A17094" s="46"/>
      <c r="H17094" s="103"/>
      <c r="AD17094" s="99"/>
      <c r="AF17094" s="46"/>
      <c r="AM17094" s="121"/>
      <c r="AO17094" s="46"/>
    </row>
    <row r="17095" spans="1:41" s="60" customFormat="1" hidden="1" x14ac:dyDescent="0.35">
      <c r="A17095" s="46"/>
      <c r="H17095" s="103"/>
      <c r="AD17095" s="99"/>
      <c r="AF17095" s="46"/>
      <c r="AM17095" s="121"/>
      <c r="AO17095" s="46"/>
    </row>
    <row r="17096" spans="1:41" s="60" customFormat="1" hidden="1" x14ac:dyDescent="0.35">
      <c r="A17096" s="46"/>
      <c r="H17096" s="103"/>
      <c r="AD17096" s="99"/>
      <c r="AF17096" s="46"/>
      <c r="AM17096" s="121"/>
      <c r="AO17096" s="46"/>
    </row>
    <row r="17097" spans="1:41" s="60" customFormat="1" hidden="1" x14ac:dyDescent="0.35">
      <c r="A17097" s="46"/>
      <c r="H17097" s="103"/>
      <c r="AD17097" s="99"/>
      <c r="AF17097" s="46"/>
      <c r="AM17097" s="121"/>
      <c r="AO17097" s="46"/>
    </row>
    <row r="17098" spans="1:41" s="60" customFormat="1" hidden="1" x14ac:dyDescent="0.35">
      <c r="A17098" s="46"/>
      <c r="H17098" s="103"/>
      <c r="AD17098" s="99"/>
      <c r="AF17098" s="46"/>
      <c r="AM17098" s="121"/>
      <c r="AO17098" s="46"/>
    </row>
    <row r="17099" spans="1:41" s="60" customFormat="1" hidden="1" x14ac:dyDescent="0.35">
      <c r="A17099" s="46"/>
      <c r="H17099" s="103"/>
      <c r="AD17099" s="99"/>
      <c r="AF17099" s="46"/>
      <c r="AM17099" s="121"/>
      <c r="AO17099" s="46"/>
    </row>
    <row r="17100" spans="1:41" s="60" customFormat="1" hidden="1" x14ac:dyDescent="0.35">
      <c r="A17100" s="46"/>
      <c r="H17100" s="103"/>
      <c r="AD17100" s="99"/>
      <c r="AF17100" s="46"/>
      <c r="AM17100" s="121"/>
      <c r="AO17100" s="46"/>
    </row>
    <row r="17101" spans="1:41" s="60" customFormat="1" hidden="1" x14ac:dyDescent="0.35">
      <c r="A17101" s="46"/>
      <c r="H17101" s="103"/>
      <c r="AD17101" s="99"/>
      <c r="AF17101" s="46"/>
      <c r="AM17101" s="121"/>
      <c r="AO17101" s="46"/>
    </row>
    <row r="17102" spans="1:41" s="60" customFormat="1" hidden="1" x14ac:dyDescent="0.35">
      <c r="A17102" s="46"/>
      <c r="H17102" s="103"/>
      <c r="AD17102" s="99"/>
      <c r="AF17102" s="46"/>
      <c r="AM17102" s="121"/>
      <c r="AO17102" s="46"/>
    </row>
    <row r="17103" spans="1:41" s="60" customFormat="1" hidden="1" x14ac:dyDescent="0.35">
      <c r="A17103" s="46"/>
      <c r="H17103" s="103"/>
      <c r="AD17103" s="99"/>
      <c r="AF17103" s="46"/>
      <c r="AM17103" s="121"/>
      <c r="AO17103" s="46"/>
    </row>
    <row r="17104" spans="1:41" s="60" customFormat="1" hidden="1" x14ac:dyDescent="0.35">
      <c r="A17104" s="46"/>
      <c r="H17104" s="103"/>
      <c r="AD17104" s="99"/>
      <c r="AF17104" s="46"/>
      <c r="AM17104" s="121"/>
      <c r="AO17104" s="46"/>
    </row>
    <row r="17105" spans="1:41" s="60" customFormat="1" hidden="1" x14ac:dyDescent="0.35">
      <c r="A17105" s="46"/>
      <c r="H17105" s="103"/>
      <c r="AD17105" s="99"/>
      <c r="AF17105" s="46"/>
      <c r="AM17105" s="121"/>
      <c r="AO17105" s="46"/>
    </row>
    <row r="17106" spans="1:41" s="60" customFormat="1" hidden="1" x14ac:dyDescent="0.35">
      <c r="A17106" s="46"/>
      <c r="H17106" s="103"/>
      <c r="AD17106" s="99"/>
      <c r="AF17106" s="46"/>
      <c r="AM17106" s="121"/>
      <c r="AO17106" s="46"/>
    </row>
    <row r="17107" spans="1:41" s="60" customFormat="1" hidden="1" x14ac:dyDescent="0.35">
      <c r="A17107" s="46"/>
      <c r="H17107" s="103"/>
      <c r="AD17107" s="99"/>
      <c r="AF17107" s="46"/>
      <c r="AM17107" s="121"/>
      <c r="AO17107" s="46"/>
    </row>
    <row r="17108" spans="1:41" s="60" customFormat="1" hidden="1" x14ac:dyDescent="0.35">
      <c r="A17108" s="46"/>
      <c r="H17108" s="103"/>
      <c r="AD17108" s="99"/>
      <c r="AF17108" s="46"/>
      <c r="AM17108" s="121"/>
      <c r="AO17108" s="46"/>
    </row>
    <row r="17109" spans="1:41" s="60" customFormat="1" hidden="1" x14ac:dyDescent="0.35">
      <c r="A17109" s="46"/>
      <c r="H17109" s="103"/>
      <c r="AD17109" s="99"/>
      <c r="AF17109" s="46"/>
      <c r="AM17109" s="121"/>
      <c r="AO17109" s="46"/>
    </row>
    <row r="17110" spans="1:41" s="60" customFormat="1" hidden="1" x14ac:dyDescent="0.35">
      <c r="A17110" s="46"/>
      <c r="H17110" s="103"/>
      <c r="AD17110" s="99"/>
      <c r="AF17110" s="46"/>
      <c r="AM17110" s="121"/>
      <c r="AO17110" s="46"/>
    </row>
    <row r="17111" spans="1:41" s="60" customFormat="1" hidden="1" x14ac:dyDescent="0.35">
      <c r="A17111" s="46"/>
      <c r="H17111" s="103"/>
      <c r="AD17111" s="99"/>
      <c r="AF17111" s="46"/>
      <c r="AM17111" s="121"/>
      <c r="AO17111" s="46"/>
    </row>
    <row r="17112" spans="1:41" s="60" customFormat="1" hidden="1" x14ac:dyDescent="0.35">
      <c r="A17112" s="46"/>
      <c r="H17112" s="103"/>
      <c r="AD17112" s="99"/>
      <c r="AF17112" s="46"/>
      <c r="AM17112" s="121"/>
      <c r="AO17112" s="46"/>
    </row>
    <row r="17113" spans="1:41" s="60" customFormat="1" hidden="1" x14ac:dyDescent="0.35">
      <c r="A17113" s="46"/>
      <c r="H17113" s="103"/>
      <c r="AD17113" s="99"/>
      <c r="AF17113" s="46"/>
      <c r="AM17113" s="121"/>
      <c r="AO17113" s="46"/>
    </row>
    <row r="17114" spans="1:41" s="60" customFormat="1" hidden="1" x14ac:dyDescent="0.35">
      <c r="A17114" s="46"/>
      <c r="H17114" s="103"/>
      <c r="AD17114" s="99"/>
      <c r="AF17114" s="46"/>
      <c r="AM17114" s="121"/>
      <c r="AO17114" s="46"/>
    </row>
    <row r="17115" spans="1:41" s="60" customFormat="1" hidden="1" x14ac:dyDescent="0.35">
      <c r="A17115" s="46"/>
      <c r="H17115" s="103"/>
      <c r="AD17115" s="99"/>
      <c r="AF17115" s="46"/>
      <c r="AM17115" s="121"/>
      <c r="AO17115" s="46"/>
    </row>
    <row r="17116" spans="1:41" s="60" customFormat="1" hidden="1" x14ac:dyDescent="0.35">
      <c r="A17116" s="46"/>
      <c r="H17116" s="103"/>
      <c r="AD17116" s="99"/>
      <c r="AF17116" s="46"/>
      <c r="AM17116" s="121"/>
      <c r="AO17116" s="46"/>
    </row>
    <row r="17117" spans="1:41" s="60" customFormat="1" hidden="1" x14ac:dyDescent="0.35">
      <c r="A17117" s="46"/>
      <c r="H17117" s="103"/>
      <c r="AD17117" s="99"/>
      <c r="AF17117" s="46"/>
      <c r="AM17117" s="121"/>
      <c r="AO17117" s="46"/>
    </row>
    <row r="17118" spans="1:41" s="60" customFormat="1" hidden="1" x14ac:dyDescent="0.35">
      <c r="A17118" s="46"/>
      <c r="H17118" s="103"/>
      <c r="AD17118" s="99"/>
      <c r="AF17118" s="46"/>
      <c r="AM17118" s="121"/>
      <c r="AO17118" s="46"/>
    </row>
    <row r="17119" spans="1:41" s="60" customFormat="1" hidden="1" x14ac:dyDescent="0.35">
      <c r="A17119" s="46"/>
      <c r="H17119" s="103"/>
      <c r="AD17119" s="99"/>
      <c r="AF17119" s="46"/>
      <c r="AM17119" s="121"/>
      <c r="AO17119" s="46"/>
    </row>
    <row r="17120" spans="1:41" s="60" customFormat="1" hidden="1" x14ac:dyDescent="0.35">
      <c r="A17120" s="46"/>
      <c r="H17120" s="103"/>
      <c r="AD17120" s="99"/>
      <c r="AF17120" s="46"/>
      <c r="AM17120" s="121"/>
      <c r="AO17120" s="46"/>
    </row>
    <row r="17121" spans="1:41" s="60" customFormat="1" hidden="1" x14ac:dyDescent="0.35">
      <c r="A17121" s="46"/>
      <c r="H17121" s="103"/>
      <c r="AD17121" s="99"/>
      <c r="AF17121" s="46"/>
      <c r="AM17121" s="121"/>
      <c r="AO17121" s="46"/>
    </row>
    <row r="17122" spans="1:41" s="60" customFormat="1" hidden="1" x14ac:dyDescent="0.35">
      <c r="A17122" s="46"/>
      <c r="H17122" s="103"/>
      <c r="AD17122" s="99"/>
      <c r="AF17122" s="46"/>
      <c r="AM17122" s="121"/>
      <c r="AO17122" s="46"/>
    </row>
    <row r="17123" spans="1:41" s="60" customFormat="1" hidden="1" x14ac:dyDescent="0.35">
      <c r="A17123" s="46"/>
      <c r="H17123" s="103"/>
      <c r="AD17123" s="99"/>
      <c r="AF17123" s="46"/>
      <c r="AM17123" s="121"/>
      <c r="AO17123" s="46"/>
    </row>
    <row r="17124" spans="1:41" s="60" customFormat="1" hidden="1" x14ac:dyDescent="0.35">
      <c r="A17124" s="46"/>
      <c r="H17124" s="103"/>
      <c r="AD17124" s="99"/>
      <c r="AF17124" s="46"/>
      <c r="AM17124" s="121"/>
      <c r="AO17124" s="46"/>
    </row>
    <row r="17125" spans="1:41" s="60" customFormat="1" hidden="1" x14ac:dyDescent="0.35">
      <c r="A17125" s="46"/>
      <c r="H17125" s="103"/>
      <c r="AD17125" s="99"/>
      <c r="AF17125" s="46"/>
      <c r="AM17125" s="121"/>
      <c r="AO17125" s="46"/>
    </row>
    <row r="17126" spans="1:41" s="60" customFormat="1" hidden="1" x14ac:dyDescent="0.35">
      <c r="A17126" s="46"/>
      <c r="H17126" s="103"/>
      <c r="AD17126" s="99"/>
      <c r="AF17126" s="46"/>
      <c r="AM17126" s="121"/>
      <c r="AO17126" s="46"/>
    </row>
    <row r="17127" spans="1:41" s="60" customFormat="1" hidden="1" x14ac:dyDescent="0.35">
      <c r="A17127" s="46"/>
      <c r="H17127" s="103"/>
      <c r="AD17127" s="99"/>
      <c r="AF17127" s="46"/>
      <c r="AM17127" s="121"/>
      <c r="AO17127" s="46"/>
    </row>
    <row r="17128" spans="1:41" s="60" customFormat="1" hidden="1" x14ac:dyDescent="0.35">
      <c r="A17128" s="46"/>
      <c r="H17128" s="103"/>
      <c r="AD17128" s="99"/>
      <c r="AF17128" s="46"/>
      <c r="AM17128" s="121"/>
      <c r="AO17128" s="46"/>
    </row>
    <row r="17129" spans="1:41" s="60" customFormat="1" hidden="1" x14ac:dyDescent="0.35">
      <c r="A17129" s="46"/>
      <c r="H17129" s="103"/>
      <c r="AD17129" s="99"/>
      <c r="AF17129" s="46"/>
      <c r="AM17129" s="121"/>
      <c r="AO17129" s="46"/>
    </row>
    <row r="17130" spans="1:41" s="60" customFormat="1" hidden="1" x14ac:dyDescent="0.35">
      <c r="A17130" s="46"/>
      <c r="H17130" s="103"/>
      <c r="AD17130" s="99"/>
      <c r="AF17130" s="46"/>
      <c r="AM17130" s="121"/>
      <c r="AO17130" s="46"/>
    </row>
    <row r="17131" spans="1:41" s="60" customFormat="1" hidden="1" x14ac:dyDescent="0.35">
      <c r="A17131" s="46"/>
      <c r="H17131" s="103"/>
      <c r="AD17131" s="99"/>
      <c r="AF17131" s="46"/>
      <c r="AM17131" s="121"/>
      <c r="AO17131" s="46"/>
    </row>
    <row r="17132" spans="1:41" s="60" customFormat="1" hidden="1" x14ac:dyDescent="0.35">
      <c r="A17132" s="46"/>
      <c r="H17132" s="103"/>
      <c r="AD17132" s="99"/>
      <c r="AF17132" s="46"/>
      <c r="AM17132" s="121"/>
      <c r="AO17132" s="46"/>
    </row>
    <row r="17133" spans="1:41" s="60" customFormat="1" hidden="1" x14ac:dyDescent="0.35">
      <c r="A17133" s="46"/>
      <c r="H17133" s="103"/>
      <c r="AD17133" s="99"/>
      <c r="AF17133" s="46"/>
      <c r="AM17133" s="121"/>
      <c r="AO17133" s="46"/>
    </row>
    <row r="17134" spans="1:41" s="60" customFormat="1" hidden="1" x14ac:dyDescent="0.35">
      <c r="A17134" s="46"/>
      <c r="H17134" s="103"/>
      <c r="AD17134" s="99"/>
      <c r="AF17134" s="46"/>
      <c r="AM17134" s="121"/>
      <c r="AO17134" s="46"/>
    </row>
    <row r="17135" spans="1:41" s="60" customFormat="1" hidden="1" x14ac:dyDescent="0.35">
      <c r="A17135" s="46"/>
      <c r="H17135" s="103"/>
      <c r="AD17135" s="99"/>
      <c r="AF17135" s="46"/>
      <c r="AM17135" s="121"/>
      <c r="AO17135" s="46"/>
    </row>
    <row r="17136" spans="1:41" s="60" customFormat="1" hidden="1" x14ac:dyDescent="0.35">
      <c r="A17136" s="46"/>
      <c r="H17136" s="103"/>
      <c r="AD17136" s="99"/>
      <c r="AF17136" s="46"/>
      <c r="AM17136" s="121"/>
      <c r="AO17136" s="46"/>
    </row>
    <row r="17137" spans="1:41" s="60" customFormat="1" hidden="1" x14ac:dyDescent="0.35">
      <c r="A17137" s="46"/>
      <c r="H17137" s="103"/>
      <c r="AD17137" s="99"/>
      <c r="AF17137" s="46"/>
      <c r="AM17137" s="121"/>
      <c r="AO17137" s="46"/>
    </row>
    <row r="17138" spans="1:41" s="60" customFormat="1" hidden="1" x14ac:dyDescent="0.35">
      <c r="A17138" s="46"/>
      <c r="H17138" s="103"/>
      <c r="AD17138" s="99"/>
      <c r="AF17138" s="46"/>
      <c r="AM17138" s="121"/>
      <c r="AO17138" s="46"/>
    </row>
    <row r="17139" spans="1:41" s="60" customFormat="1" hidden="1" x14ac:dyDescent="0.35">
      <c r="A17139" s="46"/>
      <c r="H17139" s="103"/>
      <c r="AD17139" s="99"/>
      <c r="AF17139" s="46"/>
      <c r="AM17139" s="121"/>
      <c r="AO17139" s="46"/>
    </row>
    <row r="17140" spans="1:41" s="60" customFormat="1" hidden="1" x14ac:dyDescent="0.35">
      <c r="A17140" s="46"/>
      <c r="H17140" s="103"/>
      <c r="AD17140" s="99"/>
      <c r="AF17140" s="46"/>
      <c r="AM17140" s="121"/>
      <c r="AO17140" s="46"/>
    </row>
    <row r="17141" spans="1:41" s="60" customFormat="1" hidden="1" x14ac:dyDescent="0.35">
      <c r="A17141" s="46"/>
      <c r="H17141" s="103"/>
      <c r="AD17141" s="99"/>
      <c r="AF17141" s="46"/>
      <c r="AM17141" s="121"/>
      <c r="AO17141" s="46"/>
    </row>
    <row r="17142" spans="1:41" s="60" customFormat="1" hidden="1" x14ac:dyDescent="0.35">
      <c r="A17142" s="46"/>
      <c r="H17142" s="103"/>
      <c r="AD17142" s="99"/>
      <c r="AF17142" s="46"/>
      <c r="AM17142" s="121"/>
      <c r="AO17142" s="46"/>
    </row>
    <row r="17143" spans="1:41" s="60" customFormat="1" hidden="1" x14ac:dyDescent="0.35">
      <c r="A17143" s="46"/>
      <c r="H17143" s="103"/>
      <c r="AD17143" s="99"/>
      <c r="AF17143" s="46"/>
      <c r="AM17143" s="121"/>
      <c r="AO17143" s="46"/>
    </row>
    <row r="17144" spans="1:41" s="60" customFormat="1" hidden="1" x14ac:dyDescent="0.35">
      <c r="A17144" s="46"/>
      <c r="H17144" s="103"/>
      <c r="AD17144" s="99"/>
      <c r="AF17144" s="46"/>
      <c r="AM17144" s="121"/>
      <c r="AO17144" s="46"/>
    </row>
    <row r="17145" spans="1:41" s="60" customFormat="1" hidden="1" x14ac:dyDescent="0.35">
      <c r="A17145" s="46"/>
      <c r="H17145" s="103"/>
      <c r="AD17145" s="99"/>
      <c r="AF17145" s="46"/>
      <c r="AM17145" s="121"/>
      <c r="AO17145" s="46"/>
    </row>
    <row r="17146" spans="1:41" s="60" customFormat="1" hidden="1" x14ac:dyDescent="0.35">
      <c r="A17146" s="46"/>
      <c r="H17146" s="103"/>
      <c r="AD17146" s="99"/>
      <c r="AF17146" s="46"/>
      <c r="AM17146" s="121"/>
      <c r="AO17146" s="46"/>
    </row>
    <row r="17147" spans="1:41" s="60" customFormat="1" hidden="1" x14ac:dyDescent="0.35">
      <c r="A17147" s="46"/>
      <c r="H17147" s="103"/>
      <c r="AD17147" s="99"/>
      <c r="AF17147" s="46"/>
      <c r="AM17147" s="121"/>
      <c r="AO17147" s="46"/>
    </row>
    <row r="17148" spans="1:41" s="60" customFormat="1" hidden="1" x14ac:dyDescent="0.35">
      <c r="A17148" s="46"/>
      <c r="H17148" s="103"/>
      <c r="AD17148" s="99"/>
      <c r="AF17148" s="46"/>
      <c r="AM17148" s="121"/>
      <c r="AO17148" s="46"/>
    </row>
    <row r="17149" spans="1:41" s="60" customFormat="1" hidden="1" x14ac:dyDescent="0.35">
      <c r="A17149" s="46"/>
      <c r="H17149" s="103"/>
      <c r="AD17149" s="99"/>
      <c r="AF17149" s="46"/>
      <c r="AM17149" s="121"/>
      <c r="AO17149" s="46"/>
    </row>
    <row r="17150" spans="1:41" s="60" customFormat="1" hidden="1" x14ac:dyDescent="0.35">
      <c r="A17150" s="46"/>
      <c r="H17150" s="103"/>
      <c r="AD17150" s="99"/>
      <c r="AF17150" s="46"/>
      <c r="AM17150" s="121"/>
      <c r="AO17150" s="46"/>
    </row>
    <row r="17151" spans="1:41" s="60" customFormat="1" hidden="1" x14ac:dyDescent="0.35">
      <c r="A17151" s="46"/>
      <c r="H17151" s="103"/>
      <c r="AD17151" s="99"/>
      <c r="AF17151" s="46"/>
      <c r="AM17151" s="121"/>
      <c r="AO17151" s="46"/>
    </row>
    <row r="17152" spans="1:41" s="60" customFormat="1" hidden="1" x14ac:dyDescent="0.35">
      <c r="A17152" s="46"/>
      <c r="H17152" s="103"/>
      <c r="AD17152" s="99"/>
      <c r="AF17152" s="46"/>
      <c r="AM17152" s="121"/>
      <c r="AO17152" s="46"/>
    </row>
    <row r="17153" spans="1:41" s="60" customFormat="1" hidden="1" x14ac:dyDescent="0.35">
      <c r="A17153" s="46"/>
      <c r="H17153" s="103"/>
      <c r="AD17153" s="99"/>
      <c r="AF17153" s="46"/>
      <c r="AM17153" s="121"/>
      <c r="AO17153" s="46"/>
    </row>
    <row r="17154" spans="1:41" s="60" customFormat="1" hidden="1" x14ac:dyDescent="0.35">
      <c r="A17154" s="46"/>
      <c r="H17154" s="103"/>
      <c r="AD17154" s="99"/>
      <c r="AF17154" s="46"/>
      <c r="AM17154" s="121"/>
      <c r="AO17154" s="46"/>
    </row>
    <row r="17155" spans="1:41" s="60" customFormat="1" hidden="1" x14ac:dyDescent="0.35">
      <c r="A17155" s="46"/>
      <c r="H17155" s="103"/>
      <c r="AD17155" s="99"/>
      <c r="AF17155" s="46"/>
      <c r="AM17155" s="121"/>
      <c r="AO17155" s="46"/>
    </row>
    <row r="17156" spans="1:41" s="60" customFormat="1" hidden="1" x14ac:dyDescent="0.35">
      <c r="A17156" s="46"/>
      <c r="H17156" s="103"/>
      <c r="AD17156" s="99"/>
      <c r="AF17156" s="46"/>
      <c r="AM17156" s="121"/>
      <c r="AO17156" s="46"/>
    </row>
    <row r="17157" spans="1:41" s="60" customFormat="1" hidden="1" x14ac:dyDescent="0.35">
      <c r="A17157" s="46"/>
      <c r="H17157" s="103"/>
      <c r="AD17157" s="99"/>
      <c r="AF17157" s="46"/>
      <c r="AM17157" s="121"/>
      <c r="AO17157" s="46"/>
    </row>
    <row r="17158" spans="1:41" s="60" customFormat="1" hidden="1" x14ac:dyDescent="0.35">
      <c r="A17158" s="46"/>
      <c r="H17158" s="103"/>
      <c r="AD17158" s="99"/>
      <c r="AF17158" s="46"/>
      <c r="AM17158" s="121"/>
      <c r="AO17158" s="46"/>
    </row>
    <row r="17159" spans="1:41" s="60" customFormat="1" hidden="1" x14ac:dyDescent="0.35">
      <c r="A17159" s="46"/>
      <c r="H17159" s="103"/>
      <c r="AD17159" s="99"/>
      <c r="AF17159" s="46"/>
      <c r="AM17159" s="121"/>
      <c r="AO17159" s="46"/>
    </row>
    <row r="17160" spans="1:41" s="60" customFormat="1" hidden="1" x14ac:dyDescent="0.35">
      <c r="A17160" s="46"/>
      <c r="H17160" s="103"/>
      <c r="AD17160" s="99"/>
      <c r="AF17160" s="46"/>
      <c r="AM17160" s="121"/>
      <c r="AO17160" s="46"/>
    </row>
    <row r="17161" spans="1:41" s="60" customFormat="1" hidden="1" x14ac:dyDescent="0.35">
      <c r="A17161" s="46"/>
      <c r="H17161" s="103"/>
      <c r="AD17161" s="99"/>
      <c r="AF17161" s="46"/>
      <c r="AM17161" s="121"/>
      <c r="AO17161" s="46"/>
    </row>
    <row r="17162" spans="1:41" s="60" customFormat="1" hidden="1" x14ac:dyDescent="0.35">
      <c r="A17162" s="46"/>
      <c r="H17162" s="103"/>
      <c r="AD17162" s="99"/>
      <c r="AF17162" s="46"/>
      <c r="AM17162" s="121"/>
      <c r="AO17162" s="46"/>
    </row>
    <row r="17163" spans="1:41" s="60" customFormat="1" hidden="1" x14ac:dyDescent="0.35">
      <c r="A17163" s="46"/>
      <c r="H17163" s="103"/>
      <c r="AD17163" s="99"/>
      <c r="AF17163" s="46"/>
      <c r="AM17163" s="121"/>
      <c r="AO17163" s="46"/>
    </row>
    <row r="17164" spans="1:41" s="60" customFormat="1" hidden="1" x14ac:dyDescent="0.35">
      <c r="A17164" s="46"/>
      <c r="H17164" s="103"/>
      <c r="AD17164" s="99"/>
      <c r="AF17164" s="46"/>
      <c r="AM17164" s="121"/>
      <c r="AO17164" s="46"/>
    </row>
    <row r="17165" spans="1:41" s="60" customFormat="1" hidden="1" x14ac:dyDescent="0.35">
      <c r="A17165" s="46"/>
      <c r="H17165" s="103"/>
      <c r="AD17165" s="99"/>
      <c r="AF17165" s="46"/>
      <c r="AM17165" s="121"/>
      <c r="AO17165" s="46"/>
    </row>
    <row r="17166" spans="1:41" s="60" customFormat="1" hidden="1" x14ac:dyDescent="0.35">
      <c r="A17166" s="46"/>
      <c r="H17166" s="103"/>
      <c r="AD17166" s="99"/>
      <c r="AF17166" s="46"/>
      <c r="AM17166" s="121"/>
      <c r="AO17166" s="46"/>
    </row>
    <row r="17167" spans="1:41" s="60" customFormat="1" hidden="1" x14ac:dyDescent="0.35">
      <c r="A17167" s="46"/>
      <c r="H17167" s="103"/>
      <c r="AD17167" s="99"/>
      <c r="AF17167" s="46"/>
      <c r="AM17167" s="121"/>
      <c r="AO17167" s="46"/>
    </row>
    <row r="17168" spans="1:41" s="60" customFormat="1" hidden="1" x14ac:dyDescent="0.35">
      <c r="A17168" s="46"/>
      <c r="H17168" s="103"/>
      <c r="AD17168" s="99"/>
      <c r="AF17168" s="46"/>
      <c r="AM17168" s="121"/>
      <c r="AO17168" s="46"/>
    </row>
    <row r="17169" spans="1:41" s="60" customFormat="1" hidden="1" x14ac:dyDescent="0.35">
      <c r="A17169" s="46"/>
      <c r="H17169" s="103"/>
      <c r="AD17169" s="99"/>
      <c r="AF17169" s="46"/>
      <c r="AM17169" s="121"/>
      <c r="AO17169" s="46"/>
    </row>
    <row r="17170" spans="1:41" s="60" customFormat="1" hidden="1" x14ac:dyDescent="0.35">
      <c r="A17170" s="46"/>
      <c r="H17170" s="103"/>
      <c r="AD17170" s="99"/>
      <c r="AF17170" s="46"/>
      <c r="AM17170" s="121"/>
      <c r="AO17170" s="46"/>
    </row>
    <row r="17171" spans="1:41" s="60" customFormat="1" hidden="1" x14ac:dyDescent="0.35">
      <c r="A17171" s="46"/>
      <c r="H17171" s="103"/>
      <c r="AD17171" s="99"/>
      <c r="AF17171" s="46"/>
      <c r="AM17171" s="121"/>
      <c r="AO17171" s="46"/>
    </row>
    <row r="17172" spans="1:41" s="60" customFormat="1" hidden="1" x14ac:dyDescent="0.35">
      <c r="A17172" s="46"/>
      <c r="H17172" s="103"/>
      <c r="AD17172" s="99"/>
      <c r="AF17172" s="46"/>
      <c r="AM17172" s="121"/>
      <c r="AO17172" s="46"/>
    </row>
    <row r="17173" spans="1:41" s="60" customFormat="1" hidden="1" x14ac:dyDescent="0.35">
      <c r="A17173" s="46"/>
      <c r="H17173" s="103"/>
      <c r="AD17173" s="99"/>
      <c r="AF17173" s="46"/>
      <c r="AM17173" s="121"/>
      <c r="AO17173" s="46"/>
    </row>
    <row r="17174" spans="1:41" s="60" customFormat="1" hidden="1" x14ac:dyDescent="0.35">
      <c r="A17174" s="46"/>
      <c r="H17174" s="103"/>
      <c r="AD17174" s="99"/>
      <c r="AF17174" s="46"/>
      <c r="AM17174" s="121"/>
      <c r="AO17174" s="46"/>
    </row>
    <row r="17175" spans="1:41" s="60" customFormat="1" hidden="1" x14ac:dyDescent="0.35">
      <c r="A17175" s="46"/>
      <c r="H17175" s="103"/>
      <c r="AD17175" s="99"/>
      <c r="AF17175" s="46"/>
      <c r="AM17175" s="121"/>
      <c r="AO17175" s="46"/>
    </row>
    <row r="17176" spans="1:41" s="60" customFormat="1" hidden="1" x14ac:dyDescent="0.35">
      <c r="A17176" s="46"/>
      <c r="H17176" s="103"/>
      <c r="AD17176" s="99"/>
      <c r="AF17176" s="46"/>
      <c r="AM17176" s="121"/>
      <c r="AO17176" s="46"/>
    </row>
    <row r="17177" spans="1:41" s="60" customFormat="1" hidden="1" x14ac:dyDescent="0.35">
      <c r="A17177" s="46"/>
      <c r="H17177" s="103"/>
      <c r="AD17177" s="99"/>
      <c r="AF17177" s="46"/>
      <c r="AM17177" s="121"/>
      <c r="AO17177" s="46"/>
    </row>
    <row r="17178" spans="1:41" s="60" customFormat="1" hidden="1" x14ac:dyDescent="0.35">
      <c r="A17178" s="46"/>
      <c r="H17178" s="103"/>
      <c r="AD17178" s="99"/>
      <c r="AF17178" s="46"/>
      <c r="AM17178" s="121"/>
      <c r="AO17178" s="46"/>
    </row>
    <row r="17179" spans="1:41" s="60" customFormat="1" hidden="1" x14ac:dyDescent="0.35">
      <c r="A17179" s="46"/>
      <c r="H17179" s="103"/>
      <c r="AD17179" s="99"/>
      <c r="AF17179" s="46"/>
      <c r="AM17179" s="121"/>
      <c r="AO17179" s="46"/>
    </row>
    <row r="17180" spans="1:41" s="60" customFormat="1" hidden="1" x14ac:dyDescent="0.35">
      <c r="A17180" s="46"/>
      <c r="H17180" s="103"/>
      <c r="AD17180" s="99"/>
      <c r="AF17180" s="46"/>
      <c r="AM17180" s="121"/>
      <c r="AO17180" s="46"/>
    </row>
    <row r="17181" spans="1:41" s="60" customFormat="1" hidden="1" x14ac:dyDescent="0.35">
      <c r="A17181" s="46"/>
      <c r="H17181" s="103"/>
      <c r="AD17181" s="99"/>
      <c r="AF17181" s="46"/>
      <c r="AM17181" s="121"/>
      <c r="AO17181" s="46"/>
    </row>
    <row r="17182" spans="1:41" s="60" customFormat="1" hidden="1" x14ac:dyDescent="0.35">
      <c r="A17182" s="46"/>
      <c r="H17182" s="103"/>
      <c r="AD17182" s="99"/>
      <c r="AF17182" s="46"/>
      <c r="AM17182" s="121"/>
      <c r="AO17182" s="46"/>
    </row>
    <row r="17183" spans="1:41" s="60" customFormat="1" hidden="1" x14ac:dyDescent="0.35">
      <c r="A17183" s="46"/>
      <c r="H17183" s="103"/>
      <c r="AD17183" s="99"/>
      <c r="AF17183" s="46"/>
      <c r="AM17183" s="121"/>
      <c r="AO17183" s="46"/>
    </row>
    <row r="17184" spans="1:41" s="60" customFormat="1" hidden="1" x14ac:dyDescent="0.35">
      <c r="A17184" s="46"/>
      <c r="H17184" s="103"/>
      <c r="AD17184" s="99"/>
      <c r="AF17184" s="46"/>
      <c r="AM17184" s="121"/>
      <c r="AO17184" s="46"/>
    </row>
    <row r="17185" spans="1:41" s="60" customFormat="1" hidden="1" x14ac:dyDescent="0.35">
      <c r="A17185" s="46"/>
      <c r="H17185" s="103"/>
      <c r="AD17185" s="99"/>
      <c r="AF17185" s="46"/>
      <c r="AM17185" s="121"/>
      <c r="AO17185" s="46"/>
    </row>
    <row r="17186" spans="1:41" s="60" customFormat="1" hidden="1" x14ac:dyDescent="0.35">
      <c r="A17186" s="46"/>
      <c r="H17186" s="103"/>
      <c r="AD17186" s="99"/>
      <c r="AF17186" s="46"/>
      <c r="AM17186" s="121"/>
      <c r="AO17186" s="46"/>
    </row>
    <row r="17187" spans="1:41" s="60" customFormat="1" hidden="1" x14ac:dyDescent="0.35">
      <c r="A17187" s="46"/>
      <c r="H17187" s="103"/>
      <c r="AD17187" s="99"/>
      <c r="AF17187" s="46"/>
      <c r="AM17187" s="121"/>
      <c r="AO17187" s="46"/>
    </row>
    <row r="17188" spans="1:41" s="60" customFormat="1" hidden="1" x14ac:dyDescent="0.35">
      <c r="A17188" s="46"/>
      <c r="H17188" s="103"/>
      <c r="AD17188" s="99"/>
      <c r="AF17188" s="46"/>
      <c r="AM17188" s="121"/>
      <c r="AO17188" s="46"/>
    </row>
    <row r="17189" spans="1:41" s="60" customFormat="1" hidden="1" x14ac:dyDescent="0.35">
      <c r="A17189" s="46"/>
      <c r="H17189" s="103"/>
      <c r="AD17189" s="99"/>
      <c r="AF17189" s="46"/>
      <c r="AM17189" s="121"/>
      <c r="AO17189" s="46"/>
    </row>
    <row r="17190" spans="1:41" s="60" customFormat="1" hidden="1" x14ac:dyDescent="0.35">
      <c r="A17190" s="46"/>
      <c r="H17190" s="103"/>
      <c r="AD17190" s="99"/>
      <c r="AF17190" s="46"/>
      <c r="AM17190" s="121"/>
      <c r="AO17190" s="46"/>
    </row>
    <row r="17191" spans="1:41" s="60" customFormat="1" hidden="1" x14ac:dyDescent="0.35">
      <c r="A17191" s="46"/>
      <c r="H17191" s="103"/>
      <c r="AD17191" s="99"/>
      <c r="AF17191" s="46"/>
      <c r="AM17191" s="121"/>
      <c r="AO17191" s="46"/>
    </row>
    <row r="17192" spans="1:41" s="60" customFormat="1" hidden="1" x14ac:dyDescent="0.35">
      <c r="A17192" s="46"/>
      <c r="H17192" s="103"/>
      <c r="AD17192" s="99"/>
      <c r="AF17192" s="46"/>
      <c r="AM17192" s="121"/>
      <c r="AO17192" s="46"/>
    </row>
    <row r="17193" spans="1:41" s="60" customFormat="1" hidden="1" x14ac:dyDescent="0.35">
      <c r="A17193" s="46"/>
      <c r="H17193" s="103"/>
      <c r="AD17193" s="99"/>
      <c r="AF17193" s="46"/>
      <c r="AM17193" s="121"/>
      <c r="AO17193" s="46"/>
    </row>
    <row r="17194" spans="1:41" s="60" customFormat="1" hidden="1" x14ac:dyDescent="0.35">
      <c r="A17194" s="46"/>
      <c r="H17194" s="103"/>
      <c r="AD17194" s="99"/>
      <c r="AF17194" s="46"/>
      <c r="AM17194" s="121"/>
      <c r="AO17194" s="46"/>
    </row>
    <row r="17195" spans="1:41" s="60" customFormat="1" hidden="1" x14ac:dyDescent="0.35">
      <c r="A17195" s="46"/>
      <c r="H17195" s="103"/>
      <c r="AD17195" s="99"/>
      <c r="AF17195" s="46"/>
      <c r="AM17195" s="121"/>
      <c r="AO17195" s="46"/>
    </row>
    <row r="17196" spans="1:41" s="60" customFormat="1" hidden="1" x14ac:dyDescent="0.35">
      <c r="A17196" s="46"/>
      <c r="H17196" s="103"/>
      <c r="AD17196" s="99"/>
      <c r="AF17196" s="46"/>
      <c r="AM17196" s="121"/>
      <c r="AO17196" s="46"/>
    </row>
    <row r="17197" spans="1:41" s="60" customFormat="1" hidden="1" x14ac:dyDescent="0.35">
      <c r="A17197" s="46"/>
      <c r="H17197" s="103"/>
      <c r="AD17197" s="99"/>
      <c r="AF17197" s="46"/>
      <c r="AM17197" s="121"/>
      <c r="AO17197" s="46"/>
    </row>
    <row r="17198" spans="1:41" s="60" customFormat="1" hidden="1" x14ac:dyDescent="0.35">
      <c r="A17198" s="46"/>
      <c r="H17198" s="103"/>
      <c r="AD17198" s="99"/>
      <c r="AF17198" s="46"/>
      <c r="AM17198" s="121"/>
      <c r="AO17198" s="46"/>
    </row>
    <row r="17199" spans="1:41" s="60" customFormat="1" hidden="1" x14ac:dyDescent="0.35">
      <c r="A17199" s="46"/>
      <c r="H17199" s="103"/>
      <c r="AD17199" s="99"/>
      <c r="AF17199" s="46"/>
      <c r="AM17199" s="121"/>
      <c r="AO17199" s="46"/>
    </row>
    <row r="17200" spans="1:41" s="60" customFormat="1" hidden="1" x14ac:dyDescent="0.35">
      <c r="A17200" s="46"/>
      <c r="H17200" s="103"/>
      <c r="AD17200" s="99"/>
      <c r="AF17200" s="46"/>
      <c r="AM17200" s="121"/>
      <c r="AO17200" s="46"/>
    </row>
    <row r="17201" spans="1:41" s="60" customFormat="1" hidden="1" x14ac:dyDescent="0.35">
      <c r="A17201" s="46"/>
      <c r="H17201" s="103"/>
      <c r="AD17201" s="99"/>
      <c r="AF17201" s="46"/>
      <c r="AM17201" s="121"/>
      <c r="AO17201" s="46"/>
    </row>
    <row r="17202" spans="1:41" s="60" customFormat="1" hidden="1" x14ac:dyDescent="0.35">
      <c r="A17202" s="46"/>
      <c r="H17202" s="103"/>
      <c r="AD17202" s="99"/>
      <c r="AF17202" s="46"/>
      <c r="AM17202" s="121"/>
      <c r="AO17202" s="46"/>
    </row>
    <row r="17203" spans="1:41" s="60" customFormat="1" hidden="1" x14ac:dyDescent="0.35">
      <c r="A17203" s="46"/>
      <c r="H17203" s="103"/>
      <c r="AD17203" s="99"/>
      <c r="AF17203" s="46"/>
      <c r="AM17203" s="121"/>
      <c r="AO17203" s="46"/>
    </row>
    <row r="17204" spans="1:41" s="60" customFormat="1" hidden="1" x14ac:dyDescent="0.35">
      <c r="A17204" s="46"/>
      <c r="H17204" s="103"/>
      <c r="AD17204" s="99"/>
      <c r="AF17204" s="46"/>
      <c r="AM17204" s="121"/>
      <c r="AO17204" s="46"/>
    </row>
    <row r="17205" spans="1:41" s="60" customFormat="1" hidden="1" x14ac:dyDescent="0.35">
      <c r="A17205" s="46"/>
      <c r="H17205" s="103"/>
      <c r="AD17205" s="99"/>
      <c r="AF17205" s="46"/>
      <c r="AM17205" s="121"/>
      <c r="AO17205" s="46"/>
    </row>
    <row r="17206" spans="1:41" s="60" customFormat="1" hidden="1" x14ac:dyDescent="0.35">
      <c r="A17206" s="46"/>
      <c r="H17206" s="103"/>
      <c r="AD17206" s="99"/>
      <c r="AF17206" s="46"/>
      <c r="AM17206" s="121"/>
      <c r="AO17206" s="46"/>
    </row>
    <row r="17207" spans="1:41" s="60" customFormat="1" hidden="1" x14ac:dyDescent="0.35">
      <c r="A17207" s="46"/>
      <c r="H17207" s="103"/>
      <c r="AD17207" s="99"/>
      <c r="AF17207" s="46"/>
      <c r="AM17207" s="121"/>
      <c r="AO17207" s="46"/>
    </row>
    <row r="17208" spans="1:41" s="60" customFormat="1" hidden="1" x14ac:dyDescent="0.35">
      <c r="A17208" s="46"/>
      <c r="H17208" s="103"/>
      <c r="AD17208" s="99"/>
      <c r="AF17208" s="46"/>
      <c r="AM17208" s="121"/>
      <c r="AO17208" s="46"/>
    </row>
    <row r="17209" spans="1:41" s="60" customFormat="1" hidden="1" x14ac:dyDescent="0.35">
      <c r="A17209" s="46"/>
      <c r="H17209" s="103"/>
      <c r="AD17209" s="99"/>
      <c r="AF17209" s="46"/>
      <c r="AM17209" s="121"/>
      <c r="AO17209" s="46"/>
    </row>
    <row r="17210" spans="1:41" s="60" customFormat="1" hidden="1" x14ac:dyDescent="0.35">
      <c r="A17210" s="46"/>
      <c r="H17210" s="103"/>
      <c r="AD17210" s="99"/>
      <c r="AF17210" s="46"/>
      <c r="AM17210" s="121"/>
      <c r="AO17210" s="46"/>
    </row>
    <row r="17211" spans="1:41" s="60" customFormat="1" hidden="1" x14ac:dyDescent="0.35">
      <c r="A17211" s="46"/>
      <c r="H17211" s="103"/>
      <c r="AD17211" s="99"/>
      <c r="AF17211" s="46"/>
      <c r="AM17211" s="121"/>
      <c r="AO17211" s="46"/>
    </row>
    <row r="17212" spans="1:41" s="60" customFormat="1" hidden="1" x14ac:dyDescent="0.35">
      <c r="A17212" s="46"/>
      <c r="H17212" s="103"/>
      <c r="AD17212" s="99"/>
      <c r="AF17212" s="46"/>
      <c r="AM17212" s="121"/>
      <c r="AO17212" s="46"/>
    </row>
    <row r="17213" spans="1:41" s="60" customFormat="1" hidden="1" x14ac:dyDescent="0.35">
      <c r="A17213" s="46"/>
      <c r="H17213" s="103"/>
      <c r="AD17213" s="99"/>
      <c r="AF17213" s="46"/>
      <c r="AM17213" s="121"/>
      <c r="AO17213" s="46"/>
    </row>
    <row r="17214" spans="1:41" s="60" customFormat="1" hidden="1" x14ac:dyDescent="0.35">
      <c r="A17214" s="46"/>
      <c r="H17214" s="103"/>
      <c r="AD17214" s="99"/>
      <c r="AF17214" s="46"/>
      <c r="AM17214" s="121"/>
      <c r="AO17214" s="46"/>
    </row>
    <row r="17215" spans="1:41" s="60" customFormat="1" hidden="1" x14ac:dyDescent="0.35">
      <c r="A17215" s="46"/>
      <c r="H17215" s="103"/>
      <c r="AD17215" s="99"/>
      <c r="AF17215" s="46"/>
      <c r="AM17215" s="121"/>
      <c r="AO17215" s="46"/>
    </row>
    <row r="17216" spans="1:41" s="60" customFormat="1" hidden="1" x14ac:dyDescent="0.35">
      <c r="A17216" s="46"/>
      <c r="H17216" s="103"/>
      <c r="AD17216" s="99"/>
      <c r="AF17216" s="46"/>
      <c r="AM17216" s="121"/>
      <c r="AO17216" s="46"/>
    </row>
    <row r="17217" spans="1:41" s="60" customFormat="1" hidden="1" x14ac:dyDescent="0.35">
      <c r="A17217" s="46"/>
      <c r="H17217" s="103"/>
      <c r="AD17217" s="99"/>
      <c r="AF17217" s="46"/>
      <c r="AM17217" s="121"/>
      <c r="AO17217" s="46"/>
    </row>
    <row r="17218" spans="1:41" s="60" customFormat="1" hidden="1" x14ac:dyDescent="0.35">
      <c r="A17218" s="46"/>
      <c r="H17218" s="103"/>
      <c r="AD17218" s="99"/>
      <c r="AF17218" s="46"/>
      <c r="AM17218" s="121"/>
      <c r="AO17218" s="46"/>
    </row>
    <row r="17219" spans="1:41" s="60" customFormat="1" hidden="1" x14ac:dyDescent="0.35">
      <c r="A17219" s="46"/>
      <c r="H17219" s="103"/>
      <c r="AD17219" s="99"/>
      <c r="AF17219" s="46"/>
      <c r="AM17219" s="121"/>
      <c r="AO17219" s="46"/>
    </row>
    <row r="17220" spans="1:41" s="60" customFormat="1" hidden="1" x14ac:dyDescent="0.35">
      <c r="A17220" s="46"/>
      <c r="H17220" s="103"/>
      <c r="AD17220" s="99"/>
      <c r="AF17220" s="46"/>
      <c r="AM17220" s="121"/>
      <c r="AO17220" s="46"/>
    </row>
    <row r="17221" spans="1:41" s="60" customFormat="1" hidden="1" x14ac:dyDescent="0.35">
      <c r="A17221" s="46"/>
      <c r="H17221" s="103"/>
      <c r="AD17221" s="99"/>
      <c r="AF17221" s="46"/>
      <c r="AM17221" s="121"/>
      <c r="AO17221" s="46"/>
    </row>
    <row r="17222" spans="1:41" s="60" customFormat="1" hidden="1" x14ac:dyDescent="0.35">
      <c r="A17222" s="46"/>
      <c r="H17222" s="103"/>
      <c r="AD17222" s="99"/>
      <c r="AF17222" s="46"/>
      <c r="AM17222" s="121"/>
      <c r="AO17222" s="46"/>
    </row>
    <row r="17223" spans="1:41" s="60" customFormat="1" hidden="1" x14ac:dyDescent="0.35">
      <c r="A17223" s="46"/>
      <c r="H17223" s="103"/>
      <c r="AD17223" s="99"/>
      <c r="AF17223" s="46"/>
      <c r="AM17223" s="121"/>
      <c r="AO17223" s="46"/>
    </row>
    <row r="17224" spans="1:41" s="60" customFormat="1" hidden="1" x14ac:dyDescent="0.35">
      <c r="A17224" s="46"/>
      <c r="H17224" s="103"/>
      <c r="AD17224" s="99"/>
      <c r="AF17224" s="46"/>
      <c r="AM17224" s="121"/>
      <c r="AO17224" s="46"/>
    </row>
    <row r="17225" spans="1:41" s="60" customFormat="1" hidden="1" x14ac:dyDescent="0.35">
      <c r="A17225" s="46"/>
      <c r="H17225" s="103"/>
      <c r="AD17225" s="99"/>
      <c r="AF17225" s="46"/>
      <c r="AM17225" s="121"/>
      <c r="AO17225" s="46"/>
    </row>
    <row r="17226" spans="1:41" s="60" customFormat="1" hidden="1" x14ac:dyDescent="0.35">
      <c r="A17226" s="46"/>
      <c r="H17226" s="103"/>
      <c r="AD17226" s="99"/>
      <c r="AF17226" s="46"/>
      <c r="AM17226" s="121"/>
      <c r="AO17226" s="46"/>
    </row>
    <row r="17227" spans="1:41" s="60" customFormat="1" hidden="1" x14ac:dyDescent="0.35">
      <c r="A17227" s="46"/>
      <c r="H17227" s="103"/>
      <c r="AD17227" s="99"/>
      <c r="AF17227" s="46"/>
      <c r="AM17227" s="121"/>
      <c r="AO17227" s="46"/>
    </row>
    <row r="17228" spans="1:41" s="60" customFormat="1" hidden="1" x14ac:dyDescent="0.35">
      <c r="A17228" s="46"/>
      <c r="H17228" s="103"/>
      <c r="AD17228" s="99"/>
      <c r="AF17228" s="46"/>
      <c r="AM17228" s="121"/>
      <c r="AO17228" s="46"/>
    </row>
    <row r="17229" spans="1:41" s="60" customFormat="1" hidden="1" x14ac:dyDescent="0.35">
      <c r="A17229" s="46"/>
      <c r="H17229" s="103"/>
      <c r="AD17229" s="99"/>
      <c r="AF17229" s="46"/>
      <c r="AM17229" s="121"/>
      <c r="AO17229" s="46"/>
    </row>
    <row r="17230" spans="1:41" s="60" customFormat="1" hidden="1" x14ac:dyDescent="0.35">
      <c r="A17230" s="46"/>
      <c r="H17230" s="103"/>
      <c r="AD17230" s="99"/>
      <c r="AF17230" s="46"/>
      <c r="AM17230" s="121"/>
      <c r="AO17230" s="46"/>
    </row>
    <row r="17231" spans="1:41" s="60" customFormat="1" hidden="1" x14ac:dyDescent="0.35">
      <c r="A17231" s="46"/>
      <c r="H17231" s="103"/>
      <c r="AD17231" s="99"/>
      <c r="AF17231" s="46"/>
      <c r="AM17231" s="121"/>
      <c r="AO17231" s="46"/>
    </row>
    <row r="17232" spans="1:41" s="60" customFormat="1" hidden="1" x14ac:dyDescent="0.35">
      <c r="A17232" s="46"/>
      <c r="H17232" s="103"/>
      <c r="AD17232" s="99"/>
      <c r="AF17232" s="46"/>
      <c r="AM17232" s="121"/>
      <c r="AO17232" s="46"/>
    </row>
    <row r="17233" spans="1:41" s="60" customFormat="1" hidden="1" x14ac:dyDescent="0.35">
      <c r="A17233" s="46"/>
      <c r="H17233" s="103"/>
      <c r="AD17233" s="99"/>
      <c r="AF17233" s="46"/>
      <c r="AM17233" s="121"/>
      <c r="AO17233" s="46"/>
    </row>
    <row r="17234" spans="1:41" s="60" customFormat="1" hidden="1" x14ac:dyDescent="0.35">
      <c r="A17234" s="46"/>
      <c r="H17234" s="103"/>
      <c r="AD17234" s="99"/>
      <c r="AF17234" s="46"/>
      <c r="AM17234" s="121"/>
      <c r="AO17234" s="46"/>
    </row>
    <row r="17235" spans="1:41" s="60" customFormat="1" hidden="1" x14ac:dyDescent="0.35">
      <c r="A17235" s="46"/>
      <c r="H17235" s="103"/>
      <c r="AD17235" s="99"/>
      <c r="AF17235" s="46"/>
      <c r="AM17235" s="121"/>
      <c r="AO17235" s="46"/>
    </row>
    <row r="17236" spans="1:41" s="60" customFormat="1" hidden="1" x14ac:dyDescent="0.35">
      <c r="A17236" s="46"/>
      <c r="H17236" s="103"/>
      <c r="AD17236" s="99"/>
      <c r="AF17236" s="46"/>
      <c r="AM17236" s="121"/>
      <c r="AO17236" s="46"/>
    </row>
    <row r="17237" spans="1:41" s="60" customFormat="1" hidden="1" x14ac:dyDescent="0.35">
      <c r="A17237" s="46"/>
      <c r="H17237" s="103"/>
      <c r="AD17237" s="99"/>
      <c r="AF17237" s="46"/>
      <c r="AM17237" s="121"/>
      <c r="AO17237" s="46"/>
    </row>
    <row r="17238" spans="1:41" s="60" customFormat="1" hidden="1" x14ac:dyDescent="0.35">
      <c r="A17238" s="46"/>
      <c r="H17238" s="103"/>
      <c r="AD17238" s="99"/>
      <c r="AF17238" s="46"/>
      <c r="AM17238" s="121"/>
      <c r="AO17238" s="46"/>
    </row>
    <row r="17239" spans="1:41" s="60" customFormat="1" hidden="1" x14ac:dyDescent="0.35">
      <c r="A17239" s="46"/>
      <c r="H17239" s="103"/>
      <c r="AD17239" s="99"/>
      <c r="AF17239" s="46"/>
      <c r="AM17239" s="121"/>
      <c r="AO17239" s="46"/>
    </row>
    <row r="17240" spans="1:41" s="60" customFormat="1" hidden="1" x14ac:dyDescent="0.35">
      <c r="A17240" s="46"/>
      <c r="H17240" s="103"/>
      <c r="AD17240" s="99"/>
      <c r="AF17240" s="46"/>
      <c r="AM17240" s="121"/>
      <c r="AO17240" s="46"/>
    </row>
    <row r="17241" spans="1:41" s="60" customFormat="1" hidden="1" x14ac:dyDescent="0.35">
      <c r="A17241" s="46"/>
      <c r="H17241" s="103"/>
      <c r="AD17241" s="99"/>
      <c r="AF17241" s="46"/>
      <c r="AM17241" s="121"/>
      <c r="AO17241" s="46"/>
    </row>
    <row r="17242" spans="1:41" s="60" customFormat="1" hidden="1" x14ac:dyDescent="0.35">
      <c r="A17242" s="46"/>
      <c r="H17242" s="103"/>
      <c r="AD17242" s="99"/>
      <c r="AF17242" s="46"/>
      <c r="AM17242" s="121"/>
      <c r="AO17242" s="46"/>
    </row>
    <row r="17243" spans="1:41" s="60" customFormat="1" hidden="1" x14ac:dyDescent="0.35">
      <c r="A17243" s="46"/>
      <c r="H17243" s="103"/>
      <c r="AD17243" s="99"/>
      <c r="AF17243" s="46"/>
      <c r="AM17243" s="121"/>
      <c r="AO17243" s="46"/>
    </row>
    <row r="17244" spans="1:41" s="60" customFormat="1" hidden="1" x14ac:dyDescent="0.35">
      <c r="A17244" s="46"/>
      <c r="H17244" s="103"/>
      <c r="AD17244" s="99"/>
      <c r="AF17244" s="46"/>
      <c r="AM17244" s="121"/>
      <c r="AO17244" s="46"/>
    </row>
    <row r="17245" spans="1:41" s="60" customFormat="1" hidden="1" x14ac:dyDescent="0.35">
      <c r="A17245" s="46"/>
      <c r="H17245" s="103"/>
      <c r="AD17245" s="99"/>
      <c r="AF17245" s="46"/>
      <c r="AM17245" s="121"/>
      <c r="AO17245" s="46"/>
    </row>
    <row r="17246" spans="1:41" s="60" customFormat="1" hidden="1" x14ac:dyDescent="0.35">
      <c r="A17246" s="46"/>
      <c r="H17246" s="103"/>
      <c r="AD17246" s="99"/>
      <c r="AF17246" s="46"/>
      <c r="AM17246" s="121"/>
      <c r="AO17246" s="46"/>
    </row>
    <row r="17247" spans="1:41" s="60" customFormat="1" hidden="1" x14ac:dyDescent="0.35">
      <c r="A17247" s="46"/>
      <c r="H17247" s="103"/>
      <c r="AD17247" s="99"/>
      <c r="AF17247" s="46"/>
      <c r="AM17247" s="121"/>
      <c r="AO17247" s="46"/>
    </row>
    <row r="17248" spans="1:41" s="60" customFormat="1" hidden="1" x14ac:dyDescent="0.35">
      <c r="A17248" s="46"/>
      <c r="H17248" s="103"/>
      <c r="AD17248" s="99"/>
      <c r="AF17248" s="46"/>
      <c r="AM17248" s="121"/>
      <c r="AO17248" s="46"/>
    </row>
    <row r="17249" spans="1:41" s="60" customFormat="1" hidden="1" x14ac:dyDescent="0.35">
      <c r="A17249" s="46"/>
      <c r="H17249" s="103"/>
      <c r="AD17249" s="99"/>
      <c r="AF17249" s="46"/>
      <c r="AM17249" s="121"/>
      <c r="AO17249" s="46"/>
    </row>
    <row r="17250" spans="1:41" s="60" customFormat="1" hidden="1" x14ac:dyDescent="0.35">
      <c r="A17250" s="46"/>
      <c r="H17250" s="103"/>
      <c r="AD17250" s="99"/>
      <c r="AF17250" s="46"/>
      <c r="AM17250" s="121"/>
      <c r="AO17250" s="46"/>
    </row>
    <row r="17251" spans="1:41" s="60" customFormat="1" hidden="1" x14ac:dyDescent="0.35">
      <c r="A17251" s="46"/>
      <c r="H17251" s="103"/>
      <c r="AD17251" s="99"/>
      <c r="AF17251" s="46"/>
      <c r="AM17251" s="121"/>
      <c r="AO17251" s="46"/>
    </row>
    <row r="17252" spans="1:41" s="60" customFormat="1" hidden="1" x14ac:dyDescent="0.35">
      <c r="A17252" s="46"/>
      <c r="H17252" s="103"/>
      <c r="AD17252" s="99"/>
      <c r="AF17252" s="46"/>
      <c r="AM17252" s="121"/>
      <c r="AO17252" s="46"/>
    </row>
    <row r="17253" spans="1:41" s="60" customFormat="1" hidden="1" x14ac:dyDescent="0.35">
      <c r="A17253" s="46"/>
      <c r="H17253" s="103"/>
      <c r="AD17253" s="99"/>
      <c r="AF17253" s="46"/>
      <c r="AM17253" s="121"/>
      <c r="AO17253" s="46"/>
    </row>
    <row r="17254" spans="1:41" s="60" customFormat="1" hidden="1" x14ac:dyDescent="0.35">
      <c r="A17254" s="46"/>
      <c r="H17254" s="103"/>
      <c r="AD17254" s="99"/>
      <c r="AF17254" s="46"/>
      <c r="AM17254" s="121"/>
      <c r="AO17254" s="46"/>
    </row>
    <row r="17255" spans="1:41" s="60" customFormat="1" hidden="1" x14ac:dyDescent="0.35">
      <c r="A17255" s="46"/>
      <c r="H17255" s="103"/>
      <c r="AD17255" s="99"/>
      <c r="AF17255" s="46"/>
      <c r="AM17255" s="121"/>
      <c r="AO17255" s="46"/>
    </row>
    <row r="17256" spans="1:41" s="60" customFormat="1" hidden="1" x14ac:dyDescent="0.35">
      <c r="A17256" s="46"/>
      <c r="H17256" s="103"/>
      <c r="AD17256" s="99"/>
      <c r="AF17256" s="46"/>
      <c r="AM17256" s="121"/>
      <c r="AO17256" s="46"/>
    </row>
    <row r="17257" spans="1:41" s="60" customFormat="1" hidden="1" x14ac:dyDescent="0.35">
      <c r="A17257" s="46"/>
      <c r="H17257" s="103"/>
      <c r="AD17257" s="99"/>
      <c r="AF17257" s="46"/>
      <c r="AM17257" s="121"/>
      <c r="AO17257" s="46"/>
    </row>
    <row r="17258" spans="1:41" s="60" customFormat="1" hidden="1" x14ac:dyDescent="0.35">
      <c r="A17258" s="46"/>
      <c r="H17258" s="103"/>
      <c r="AD17258" s="99"/>
      <c r="AF17258" s="46"/>
      <c r="AM17258" s="121"/>
      <c r="AO17258" s="46"/>
    </row>
    <row r="17259" spans="1:41" s="60" customFormat="1" hidden="1" x14ac:dyDescent="0.35">
      <c r="A17259" s="46"/>
      <c r="H17259" s="103"/>
      <c r="AD17259" s="99"/>
      <c r="AF17259" s="46"/>
      <c r="AM17259" s="121"/>
      <c r="AO17259" s="46"/>
    </row>
    <row r="17260" spans="1:41" s="60" customFormat="1" hidden="1" x14ac:dyDescent="0.35">
      <c r="A17260" s="46"/>
      <c r="H17260" s="103"/>
      <c r="AD17260" s="99"/>
      <c r="AF17260" s="46"/>
      <c r="AM17260" s="121"/>
      <c r="AO17260" s="46"/>
    </row>
    <row r="17261" spans="1:41" s="60" customFormat="1" hidden="1" x14ac:dyDescent="0.35">
      <c r="A17261" s="46"/>
      <c r="H17261" s="103"/>
      <c r="AD17261" s="99"/>
      <c r="AF17261" s="46"/>
      <c r="AM17261" s="121"/>
      <c r="AO17261" s="46"/>
    </row>
    <row r="17262" spans="1:41" s="60" customFormat="1" hidden="1" x14ac:dyDescent="0.35">
      <c r="A17262" s="46"/>
      <c r="H17262" s="103"/>
      <c r="AD17262" s="99"/>
      <c r="AF17262" s="46"/>
      <c r="AM17262" s="121"/>
      <c r="AO17262" s="46"/>
    </row>
    <row r="17263" spans="1:41" s="60" customFormat="1" hidden="1" x14ac:dyDescent="0.35">
      <c r="A17263" s="46"/>
      <c r="H17263" s="103"/>
      <c r="AD17263" s="99"/>
      <c r="AF17263" s="46"/>
      <c r="AM17263" s="121"/>
      <c r="AO17263" s="46"/>
    </row>
    <row r="17264" spans="1:41" s="60" customFormat="1" hidden="1" x14ac:dyDescent="0.35">
      <c r="A17264" s="46"/>
      <c r="H17264" s="103"/>
      <c r="AD17264" s="99"/>
      <c r="AF17264" s="46"/>
      <c r="AM17264" s="121"/>
      <c r="AO17264" s="46"/>
    </row>
    <row r="17265" spans="1:41" s="60" customFormat="1" hidden="1" x14ac:dyDescent="0.35">
      <c r="A17265" s="46"/>
      <c r="H17265" s="103"/>
      <c r="AD17265" s="99"/>
      <c r="AF17265" s="46"/>
      <c r="AM17265" s="121"/>
      <c r="AO17265" s="46"/>
    </row>
    <row r="17266" spans="1:41" s="60" customFormat="1" hidden="1" x14ac:dyDescent="0.35">
      <c r="A17266" s="46"/>
      <c r="H17266" s="103"/>
      <c r="AD17266" s="99"/>
      <c r="AF17266" s="46"/>
      <c r="AM17266" s="121"/>
      <c r="AO17266" s="46"/>
    </row>
    <row r="17267" spans="1:41" s="60" customFormat="1" hidden="1" x14ac:dyDescent="0.35">
      <c r="A17267" s="46"/>
      <c r="H17267" s="103"/>
      <c r="AD17267" s="99"/>
      <c r="AF17267" s="46"/>
      <c r="AM17267" s="121"/>
      <c r="AO17267" s="46"/>
    </row>
    <row r="17268" spans="1:41" s="60" customFormat="1" hidden="1" x14ac:dyDescent="0.35">
      <c r="A17268" s="46"/>
      <c r="H17268" s="103"/>
      <c r="AD17268" s="99"/>
      <c r="AF17268" s="46"/>
      <c r="AM17268" s="121"/>
      <c r="AO17268" s="46"/>
    </row>
    <row r="17269" spans="1:41" s="60" customFormat="1" hidden="1" x14ac:dyDescent="0.35">
      <c r="A17269" s="46"/>
      <c r="H17269" s="103"/>
      <c r="AD17269" s="99"/>
      <c r="AF17269" s="46"/>
      <c r="AM17269" s="121"/>
      <c r="AO17269" s="46"/>
    </row>
    <row r="17270" spans="1:41" s="60" customFormat="1" hidden="1" x14ac:dyDescent="0.35">
      <c r="A17270" s="46"/>
      <c r="H17270" s="103"/>
      <c r="AD17270" s="99"/>
      <c r="AF17270" s="46"/>
      <c r="AM17270" s="121"/>
      <c r="AO17270" s="46"/>
    </row>
    <row r="17271" spans="1:41" s="60" customFormat="1" hidden="1" x14ac:dyDescent="0.35">
      <c r="A17271" s="46"/>
      <c r="H17271" s="103"/>
      <c r="AD17271" s="99"/>
      <c r="AF17271" s="46"/>
      <c r="AM17271" s="121"/>
      <c r="AO17271" s="46"/>
    </row>
    <row r="17272" spans="1:41" s="60" customFormat="1" hidden="1" x14ac:dyDescent="0.35">
      <c r="A17272" s="46"/>
      <c r="H17272" s="103"/>
      <c r="AD17272" s="99"/>
      <c r="AF17272" s="46"/>
      <c r="AM17272" s="121"/>
      <c r="AO17272" s="46"/>
    </row>
    <row r="17273" spans="1:41" s="60" customFormat="1" hidden="1" x14ac:dyDescent="0.35">
      <c r="A17273" s="46"/>
      <c r="H17273" s="103"/>
      <c r="AD17273" s="99"/>
      <c r="AF17273" s="46"/>
      <c r="AM17273" s="121"/>
      <c r="AO17273" s="46"/>
    </row>
    <row r="17274" spans="1:41" s="60" customFormat="1" hidden="1" x14ac:dyDescent="0.35">
      <c r="A17274" s="46"/>
      <c r="H17274" s="103"/>
      <c r="AD17274" s="99"/>
      <c r="AF17274" s="46"/>
      <c r="AM17274" s="121"/>
      <c r="AO17274" s="46"/>
    </row>
    <row r="17275" spans="1:41" s="60" customFormat="1" hidden="1" x14ac:dyDescent="0.35">
      <c r="A17275" s="46"/>
      <c r="H17275" s="103"/>
      <c r="AD17275" s="99"/>
      <c r="AF17275" s="46"/>
      <c r="AM17275" s="121"/>
      <c r="AO17275" s="46"/>
    </row>
    <row r="17276" spans="1:41" s="60" customFormat="1" hidden="1" x14ac:dyDescent="0.35">
      <c r="A17276" s="46"/>
      <c r="H17276" s="103"/>
      <c r="AD17276" s="99"/>
      <c r="AF17276" s="46"/>
      <c r="AM17276" s="121"/>
      <c r="AO17276" s="46"/>
    </row>
    <row r="17277" spans="1:41" s="60" customFormat="1" hidden="1" x14ac:dyDescent="0.35">
      <c r="A17277" s="46"/>
      <c r="H17277" s="103"/>
      <c r="AD17277" s="99"/>
      <c r="AF17277" s="46"/>
      <c r="AM17277" s="121"/>
      <c r="AO17277" s="46"/>
    </row>
    <row r="17278" spans="1:41" s="60" customFormat="1" hidden="1" x14ac:dyDescent="0.35">
      <c r="A17278" s="46"/>
      <c r="H17278" s="103"/>
      <c r="AD17278" s="99"/>
      <c r="AF17278" s="46"/>
      <c r="AM17278" s="121"/>
      <c r="AO17278" s="46"/>
    </row>
    <row r="17279" spans="1:41" s="60" customFormat="1" hidden="1" x14ac:dyDescent="0.35">
      <c r="A17279" s="46"/>
      <c r="H17279" s="103"/>
      <c r="AD17279" s="99"/>
      <c r="AF17279" s="46"/>
      <c r="AM17279" s="121"/>
      <c r="AO17279" s="46"/>
    </row>
    <row r="17280" spans="1:41" s="60" customFormat="1" hidden="1" x14ac:dyDescent="0.35">
      <c r="A17280" s="46"/>
      <c r="H17280" s="103"/>
      <c r="AD17280" s="99"/>
      <c r="AF17280" s="46"/>
      <c r="AM17280" s="121"/>
      <c r="AO17280" s="46"/>
    </row>
    <row r="17281" spans="1:41" s="60" customFormat="1" hidden="1" x14ac:dyDescent="0.35">
      <c r="A17281" s="46"/>
      <c r="H17281" s="103"/>
      <c r="AD17281" s="99"/>
      <c r="AF17281" s="46"/>
      <c r="AM17281" s="121"/>
      <c r="AO17281" s="46"/>
    </row>
    <row r="17282" spans="1:41" s="60" customFormat="1" hidden="1" x14ac:dyDescent="0.35">
      <c r="A17282" s="46"/>
      <c r="H17282" s="103"/>
      <c r="AD17282" s="99"/>
      <c r="AF17282" s="46"/>
      <c r="AM17282" s="121"/>
      <c r="AO17282" s="46"/>
    </row>
    <row r="17283" spans="1:41" s="60" customFormat="1" hidden="1" x14ac:dyDescent="0.35">
      <c r="A17283" s="46"/>
      <c r="H17283" s="103"/>
      <c r="AD17283" s="99"/>
      <c r="AF17283" s="46"/>
      <c r="AM17283" s="121"/>
      <c r="AO17283" s="46"/>
    </row>
    <row r="17284" spans="1:41" s="60" customFormat="1" hidden="1" x14ac:dyDescent="0.35">
      <c r="A17284" s="46"/>
      <c r="H17284" s="103"/>
      <c r="AD17284" s="99"/>
      <c r="AF17284" s="46"/>
      <c r="AM17284" s="121"/>
      <c r="AO17284" s="46"/>
    </row>
    <row r="17285" spans="1:41" s="60" customFormat="1" hidden="1" x14ac:dyDescent="0.35">
      <c r="A17285" s="46"/>
      <c r="H17285" s="103"/>
      <c r="AD17285" s="99"/>
      <c r="AF17285" s="46"/>
      <c r="AM17285" s="121"/>
      <c r="AO17285" s="46"/>
    </row>
    <row r="17286" spans="1:41" s="60" customFormat="1" hidden="1" x14ac:dyDescent="0.35">
      <c r="A17286" s="46"/>
      <c r="H17286" s="103"/>
      <c r="AD17286" s="99"/>
      <c r="AF17286" s="46"/>
      <c r="AM17286" s="121"/>
      <c r="AO17286" s="46"/>
    </row>
    <row r="17287" spans="1:41" s="60" customFormat="1" hidden="1" x14ac:dyDescent="0.35">
      <c r="A17287" s="46"/>
      <c r="H17287" s="103"/>
      <c r="AD17287" s="99"/>
      <c r="AF17287" s="46"/>
      <c r="AM17287" s="121"/>
      <c r="AO17287" s="46"/>
    </row>
    <row r="17288" spans="1:41" s="60" customFormat="1" hidden="1" x14ac:dyDescent="0.35">
      <c r="A17288" s="46"/>
      <c r="H17288" s="103"/>
      <c r="AD17288" s="99"/>
      <c r="AF17288" s="46"/>
      <c r="AM17288" s="121"/>
      <c r="AO17288" s="46"/>
    </row>
    <row r="17289" spans="1:41" s="60" customFormat="1" hidden="1" x14ac:dyDescent="0.35">
      <c r="A17289" s="46"/>
      <c r="H17289" s="103"/>
      <c r="AD17289" s="99"/>
      <c r="AF17289" s="46"/>
      <c r="AM17289" s="121"/>
      <c r="AO17289" s="46"/>
    </row>
    <row r="17290" spans="1:41" s="60" customFormat="1" hidden="1" x14ac:dyDescent="0.35">
      <c r="A17290" s="46"/>
      <c r="H17290" s="103"/>
      <c r="AD17290" s="99"/>
      <c r="AF17290" s="46"/>
      <c r="AM17290" s="121"/>
      <c r="AO17290" s="46"/>
    </row>
    <row r="17291" spans="1:41" s="60" customFormat="1" hidden="1" x14ac:dyDescent="0.35">
      <c r="A17291" s="46"/>
      <c r="H17291" s="103"/>
      <c r="AD17291" s="99"/>
      <c r="AF17291" s="46"/>
      <c r="AM17291" s="121"/>
      <c r="AO17291" s="46"/>
    </row>
    <row r="17292" spans="1:41" s="60" customFormat="1" hidden="1" x14ac:dyDescent="0.35">
      <c r="A17292" s="46"/>
      <c r="H17292" s="103"/>
      <c r="AD17292" s="99"/>
      <c r="AF17292" s="46"/>
      <c r="AM17292" s="121"/>
      <c r="AO17292" s="46"/>
    </row>
    <row r="17293" spans="1:41" s="60" customFormat="1" hidden="1" x14ac:dyDescent="0.35">
      <c r="A17293" s="46"/>
      <c r="H17293" s="103"/>
      <c r="AD17293" s="99"/>
      <c r="AF17293" s="46"/>
      <c r="AM17293" s="121"/>
      <c r="AO17293" s="46"/>
    </row>
    <row r="17294" spans="1:41" s="60" customFormat="1" hidden="1" x14ac:dyDescent="0.35">
      <c r="A17294" s="46"/>
      <c r="H17294" s="103"/>
      <c r="AD17294" s="99"/>
      <c r="AF17294" s="46"/>
      <c r="AM17294" s="121"/>
      <c r="AO17294" s="46"/>
    </row>
    <row r="17295" spans="1:41" s="60" customFormat="1" hidden="1" x14ac:dyDescent="0.35">
      <c r="A17295" s="46"/>
      <c r="H17295" s="103"/>
      <c r="AD17295" s="99"/>
      <c r="AF17295" s="46"/>
      <c r="AM17295" s="121"/>
      <c r="AO17295" s="46"/>
    </row>
    <row r="17296" spans="1:41" s="60" customFormat="1" hidden="1" x14ac:dyDescent="0.35">
      <c r="A17296" s="46"/>
      <c r="H17296" s="103"/>
      <c r="AD17296" s="99"/>
      <c r="AF17296" s="46"/>
      <c r="AM17296" s="121"/>
      <c r="AO17296" s="46"/>
    </row>
    <row r="17297" spans="1:41" s="60" customFormat="1" hidden="1" x14ac:dyDescent="0.35">
      <c r="A17297" s="46"/>
      <c r="H17297" s="103"/>
      <c r="AD17297" s="99"/>
      <c r="AF17297" s="46"/>
      <c r="AM17297" s="121"/>
      <c r="AO17297" s="46"/>
    </row>
    <row r="17298" spans="1:41" s="60" customFormat="1" hidden="1" x14ac:dyDescent="0.35">
      <c r="A17298" s="46"/>
      <c r="H17298" s="103"/>
      <c r="AD17298" s="99"/>
      <c r="AF17298" s="46"/>
      <c r="AM17298" s="121"/>
      <c r="AO17298" s="46"/>
    </row>
    <row r="17299" spans="1:41" s="60" customFormat="1" hidden="1" x14ac:dyDescent="0.35">
      <c r="A17299" s="46"/>
      <c r="H17299" s="103"/>
      <c r="AD17299" s="99"/>
      <c r="AF17299" s="46"/>
      <c r="AM17299" s="121"/>
      <c r="AO17299" s="46"/>
    </row>
    <row r="17300" spans="1:41" s="60" customFormat="1" hidden="1" x14ac:dyDescent="0.35">
      <c r="A17300" s="46"/>
      <c r="H17300" s="103"/>
      <c r="AD17300" s="99"/>
      <c r="AF17300" s="46"/>
      <c r="AM17300" s="121"/>
      <c r="AO17300" s="46"/>
    </row>
    <row r="17301" spans="1:41" s="60" customFormat="1" hidden="1" x14ac:dyDescent="0.35">
      <c r="A17301" s="46"/>
      <c r="H17301" s="103"/>
      <c r="AD17301" s="99"/>
      <c r="AF17301" s="46"/>
      <c r="AM17301" s="121"/>
      <c r="AO17301" s="46"/>
    </row>
    <row r="17302" spans="1:41" s="60" customFormat="1" hidden="1" x14ac:dyDescent="0.35">
      <c r="A17302" s="46"/>
      <c r="H17302" s="103"/>
      <c r="AD17302" s="99"/>
      <c r="AF17302" s="46"/>
      <c r="AM17302" s="121"/>
      <c r="AO17302" s="46"/>
    </row>
    <row r="17303" spans="1:41" s="60" customFormat="1" hidden="1" x14ac:dyDescent="0.35">
      <c r="A17303" s="46"/>
      <c r="H17303" s="103"/>
      <c r="AD17303" s="99"/>
      <c r="AF17303" s="46"/>
      <c r="AM17303" s="121"/>
      <c r="AO17303" s="46"/>
    </row>
    <row r="17304" spans="1:41" s="60" customFormat="1" hidden="1" x14ac:dyDescent="0.35">
      <c r="A17304" s="46"/>
      <c r="H17304" s="103"/>
      <c r="AD17304" s="99"/>
      <c r="AF17304" s="46"/>
      <c r="AM17304" s="121"/>
      <c r="AO17304" s="46"/>
    </row>
    <row r="17305" spans="1:41" s="60" customFormat="1" hidden="1" x14ac:dyDescent="0.35">
      <c r="A17305" s="46"/>
      <c r="H17305" s="103"/>
      <c r="AD17305" s="99"/>
      <c r="AF17305" s="46"/>
      <c r="AM17305" s="121"/>
      <c r="AO17305" s="46"/>
    </row>
    <row r="17306" spans="1:41" s="60" customFormat="1" hidden="1" x14ac:dyDescent="0.35">
      <c r="A17306" s="46"/>
      <c r="H17306" s="103"/>
      <c r="AD17306" s="99"/>
      <c r="AF17306" s="46"/>
      <c r="AM17306" s="121"/>
      <c r="AO17306" s="46"/>
    </row>
    <row r="17307" spans="1:41" s="60" customFormat="1" hidden="1" x14ac:dyDescent="0.35">
      <c r="A17307" s="46"/>
      <c r="H17307" s="103"/>
      <c r="AD17307" s="99"/>
      <c r="AF17307" s="46"/>
      <c r="AM17307" s="121"/>
      <c r="AO17307" s="46"/>
    </row>
    <row r="17308" spans="1:41" s="60" customFormat="1" hidden="1" x14ac:dyDescent="0.35">
      <c r="A17308" s="46"/>
      <c r="H17308" s="103"/>
      <c r="AD17308" s="99"/>
      <c r="AF17308" s="46"/>
      <c r="AM17308" s="121"/>
      <c r="AO17308" s="46"/>
    </row>
    <row r="17309" spans="1:41" s="60" customFormat="1" hidden="1" x14ac:dyDescent="0.35">
      <c r="A17309" s="46"/>
      <c r="H17309" s="103"/>
      <c r="AD17309" s="99"/>
      <c r="AF17309" s="46"/>
      <c r="AM17309" s="121"/>
      <c r="AO17309" s="46"/>
    </row>
    <row r="17310" spans="1:41" s="60" customFormat="1" hidden="1" x14ac:dyDescent="0.35">
      <c r="A17310" s="46"/>
      <c r="H17310" s="103"/>
      <c r="AD17310" s="99"/>
      <c r="AF17310" s="46"/>
      <c r="AM17310" s="121"/>
      <c r="AO17310" s="46"/>
    </row>
    <row r="17311" spans="1:41" s="60" customFormat="1" hidden="1" x14ac:dyDescent="0.35">
      <c r="A17311" s="46"/>
      <c r="H17311" s="103"/>
      <c r="AD17311" s="99"/>
      <c r="AF17311" s="46"/>
      <c r="AM17311" s="121"/>
      <c r="AO17311" s="46"/>
    </row>
    <row r="17312" spans="1:41" s="60" customFormat="1" hidden="1" x14ac:dyDescent="0.35">
      <c r="A17312" s="46"/>
      <c r="H17312" s="103"/>
      <c r="AD17312" s="99"/>
      <c r="AF17312" s="46"/>
      <c r="AM17312" s="121"/>
      <c r="AO17312" s="46"/>
    </row>
    <row r="17313" spans="1:41" s="60" customFormat="1" hidden="1" x14ac:dyDescent="0.35">
      <c r="A17313" s="46"/>
      <c r="H17313" s="103"/>
      <c r="AD17313" s="99"/>
      <c r="AF17313" s="46"/>
      <c r="AM17313" s="121"/>
      <c r="AO17313" s="46"/>
    </row>
    <row r="17314" spans="1:41" s="60" customFormat="1" hidden="1" x14ac:dyDescent="0.35">
      <c r="A17314" s="46"/>
      <c r="H17314" s="103"/>
      <c r="AD17314" s="99"/>
      <c r="AF17314" s="46"/>
      <c r="AM17314" s="121"/>
      <c r="AO17314" s="46"/>
    </row>
    <row r="17315" spans="1:41" s="60" customFormat="1" hidden="1" x14ac:dyDescent="0.35">
      <c r="A17315" s="46"/>
      <c r="H17315" s="103"/>
      <c r="AD17315" s="99"/>
      <c r="AF17315" s="46"/>
      <c r="AM17315" s="121"/>
      <c r="AO17315" s="46"/>
    </row>
    <row r="17316" spans="1:41" s="60" customFormat="1" hidden="1" x14ac:dyDescent="0.35">
      <c r="A17316" s="46"/>
      <c r="H17316" s="103"/>
      <c r="AD17316" s="99"/>
      <c r="AF17316" s="46"/>
      <c r="AM17316" s="121"/>
      <c r="AO17316" s="46"/>
    </row>
    <row r="17317" spans="1:41" s="60" customFormat="1" hidden="1" x14ac:dyDescent="0.35">
      <c r="A17317" s="46"/>
      <c r="H17317" s="103"/>
      <c r="AD17317" s="99"/>
      <c r="AF17317" s="46"/>
      <c r="AM17317" s="121"/>
      <c r="AO17317" s="46"/>
    </row>
    <row r="17318" spans="1:41" s="60" customFormat="1" hidden="1" x14ac:dyDescent="0.35">
      <c r="A17318" s="46"/>
      <c r="H17318" s="103"/>
      <c r="AD17318" s="99"/>
      <c r="AF17318" s="46"/>
      <c r="AM17318" s="121"/>
      <c r="AO17318" s="46"/>
    </row>
    <row r="17319" spans="1:41" s="60" customFormat="1" hidden="1" x14ac:dyDescent="0.35">
      <c r="A17319" s="46"/>
      <c r="H17319" s="103"/>
      <c r="AD17319" s="99"/>
      <c r="AF17319" s="46"/>
      <c r="AM17319" s="121"/>
      <c r="AO17319" s="46"/>
    </row>
    <row r="17320" spans="1:41" s="60" customFormat="1" hidden="1" x14ac:dyDescent="0.35">
      <c r="A17320" s="46"/>
      <c r="H17320" s="103"/>
      <c r="AD17320" s="99"/>
      <c r="AF17320" s="46"/>
      <c r="AM17320" s="121"/>
      <c r="AO17320" s="46"/>
    </row>
    <row r="17321" spans="1:41" s="60" customFormat="1" hidden="1" x14ac:dyDescent="0.35">
      <c r="A17321" s="46"/>
      <c r="H17321" s="103"/>
      <c r="AD17321" s="99"/>
      <c r="AF17321" s="46"/>
      <c r="AM17321" s="121"/>
      <c r="AO17321" s="46"/>
    </row>
    <row r="17322" spans="1:41" s="60" customFormat="1" hidden="1" x14ac:dyDescent="0.35">
      <c r="A17322" s="46"/>
      <c r="H17322" s="103"/>
      <c r="AD17322" s="99"/>
      <c r="AF17322" s="46"/>
      <c r="AM17322" s="121"/>
      <c r="AO17322" s="46"/>
    </row>
    <row r="17323" spans="1:41" s="60" customFormat="1" hidden="1" x14ac:dyDescent="0.35">
      <c r="A17323" s="46"/>
      <c r="H17323" s="103"/>
      <c r="AD17323" s="99"/>
      <c r="AF17323" s="46"/>
      <c r="AM17323" s="121"/>
      <c r="AO17323" s="46"/>
    </row>
    <row r="17324" spans="1:41" s="60" customFormat="1" hidden="1" x14ac:dyDescent="0.35">
      <c r="A17324" s="46"/>
      <c r="H17324" s="103"/>
      <c r="AD17324" s="99"/>
      <c r="AF17324" s="46"/>
      <c r="AM17324" s="121"/>
      <c r="AO17324" s="46"/>
    </row>
    <row r="17325" spans="1:41" s="60" customFormat="1" hidden="1" x14ac:dyDescent="0.35">
      <c r="A17325" s="46"/>
      <c r="H17325" s="103"/>
      <c r="AD17325" s="99"/>
      <c r="AF17325" s="46"/>
      <c r="AM17325" s="121"/>
      <c r="AO17325" s="46"/>
    </row>
    <row r="17326" spans="1:41" s="60" customFormat="1" hidden="1" x14ac:dyDescent="0.35">
      <c r="A17326" s="46"/>
      <c r="H17326" s="103"/>
      <c r="AD17326" s="99"/>
      <c r="AF17326" s="46"/>
      <c r="AM17326" s="121"/>
      <c r="AO17326" s="46"/>
    </row>
    <row r="17327" spans="1:41" s="60" customFormat="1" hidden="1" x14ac:dyDescent="0.35">
      <c r="A17327" s="46"/>
      <c r="H17327" s="103"/>
      <c r="AD17327" s="99"/>
      <c r="AF17327" s="46"/>
      <c r="AM17327" s="121"/>
      <c r="AO17327" s="46"/>
    </row>
    <row r="17328" spans="1:41" s="60" customFormat="1" hidden="1" x14ac:dyDescent="0.35">
      <c r="A17328" s="46"/>
      <c r="H17328" s="103"/>
      <c r="AD17328" s="99"/>
      <c r="AF17328" s="46"/>
      <c r="AM17328" s="121"/>
      <c r="AO17328" s="46"/>
    </row>
    <row r="17329" spans="1:41" s="60" customFormat="1" hidden="1" x14ac:dyDescent="0.35">
      <c r="A17329" s="46"/>
      <c r="H17329" s="103"/>
      <c r="AD17329" s="99"/>
      <c r="AF17329" s="46"/>
      <c r="AM17329" s="121"/>
      <c r="AO17329" s="46"/>
    </row>
    <row r="17330" spans="1:41" s="60" customFormat="1" hidden="1" x14ac:dyDescent="0.35">
      <c r="A17330" s="46"/>
      <c r="H17330" s="103"/>
      <c r="AD17330" s="99"/>
      <c r="AF17330" s="46"/>
      <c r="AM17330" s="121"/>
      <c r="AO17330" s="46"/>
    </row>
    <row r="17331" spans="1:41" s="60" customFormat="1" hidden="1" x14ac:dyDescent="0.35">
      <c r="A17331" s="46"/>
      <c r="H17331" s="103"/>
      <c r="AD17331" s="99"/>
      <c r="AF17331" s="46"/>
      <c r="AM17331" s="121"/>
      <c r="AO17331" s="46"/>
    </row>
    <row r="17332" spans="1:41" s="60" customFormat="1" hidden="1" x14ac:dyDescent="0.35">
      <c r="A17332" s="46"/>
      <c r="H17332" s="103"/>
      <c r="AD17332" s="99"/>
      <c r="AF17332" s="46"/>
      <c r="AM17332" s="121"/>
      <c r="AO17332" s="46"/>
    </row>
    <row r="17333" spans="1:41" s="60" customFormat="1" hidden="1" x14ac:dyDescent="0.35">
      <c r="A17333" s="46"/>
      <c r="H17333" s="103"/>
      <c r="AD17333" s="99"/>
      <c r="AF17333" s="46"/>
      <c r="AM17333" s="121"/>
      <c r="AO17333" s="46"/>
    </row>
    <row r="17334" spans="1:41" s="60" customFormat="1" hidden="1" x14ac:dyDescent="0.35">
      <c r="A17334" s="46"/>
      <c r="H17334" s="103"/>
      <c r="AD17334" s="99"/>
      <c r="AF17334" s="46"/>
      <c r="AM17334" s="121"/>
      <c r="AO17334" s="46"/>
    </row>
    <row r="17335" spans="1:41" s="60" customFormat="1" hidden="1" x14ac:dyDescent="0.35">
      <c r="A17335" s="46"/>
      <c r="H17335" s="103"/>
      <c r="AD17335" s="99"/>
      <c r="AF17335" s="46"/>
      <c r="AM17335" s="121"/>
      <c r="AO17335" s="46"/>
    </row>
    <row r="17336" spans="1:41" s="60" customFormat="1" hidden="1" x14ac:dyDescent="0.35">
      <c r="A17336" s="46"/>
      <c r="H17336" s="103"/>
      <c r="AD17336" s="99"/>
      <c r="AF17336" s="46"/>
      <c r="AM17336" s="121"/>
      <c r="AO17336" s="46"/>
    </row>
    <row r="17337" spans="1:41" s="60" customFormat="1" hidden="1" x14ac:dyDescent="0.35">
      <c r="A17337" s="46"/>
      <c r="H17337" s="103"/>
      <c r="AD17337" s="99"/>
      <c r="AF17337" s="46"/>
      <c r="AM17337" s="121"/>
      <c r="AO17337" s="46"/>
    </row>
    <row r="17338" spans="1:41" s="60" customFormat="1" hidden="1" x14ac:dyDescent="0.35">
      <c r="A17338" s="46"/>
      <c r="H17338" s="103"/>
      <c r="AD17338" s="99"/>
      <c r="AF17338" s="46"/>
      <c r="AM17338" s="121"/>
      <c r="AO17338" s="46"/>
    </row>
    <row r="17339" spans="1:41" s="60" customFormat="1" hidden="1" x14ac:dyDescent="0.35">
      <c r="A17339" s="46"/>
      <c r="H17339" s="103"/>
      <c r="AD17339" s="99"/>
      <c r="AF17339" s="46"/>
      <c r="AM17339" s="121"/>
      <c r="AO17339" s="46"/>
    </row>
    <row r="17340" spans="1:41" s="60" customFormat="1" hidden="1" x14ac:dyDescent="0.35">
      <c r="A17340" s="46"/>
      <c r="H17340" s="103"/>
      <c r="AD17340" s="99"/>
      <c r="AF17340" s="46"/>
      <c r="AM17340" s="121"/>
      <c r="AO17340" s="46"/>
    </row>
    <row r="17341" spans="1:41" s="60" customFormat="1" hidden="1" x14ac:dyDescent="0.35">
      <c r="A17341" s="46"/>
      <c r="H17341" s="103"/>
      <c r="AD17341" s="99"/>
      <c r="AF17341" s="46"/>
      <c r="AM17341" s="121"/>
      <c r="AO17341" s="46"/>
    </row>
    <row r="17342" spans="1:41" s="60" customFormat="1" hidden="1" x14ac:dyDescent="0.35">
      <c r="A17342" s="46"/>
      <c r="H17342" s="103"/>
      <c r="AD17342" s="99"/>
      <c r="AF17342" s="46"/>
      <c r="AM17342" s="121"/>
      <c r="AO17342" s="46"/>
    </row>
    <row r="17343" spans="1:41" s="60" customFormat="1" hidden="1" x14ac:dyDescent="0.35">
      <c r="A17343" s="46"/>
      <c r="H17343" s="103"/>
      <c r="AD17343" s="99"/>
      <c r="AF17343" s="46"/>
      <c r="AM17343" s="121"/>
      <c r="AO17343" s="46"/>
    </row>
    <row r="17344" spans="1:41" s="60" customFormat="1" hidden="1" x14ac:dyDescent="0.35">
      <c r="A17344" s="46"/>
      <c r="H17344" s="103"/>
      <c r="AD17344" s="99"/>
      <c r="AF17344" s="46"/>
      <c r="AM17344" s="121"/>
      <c r="AO17344" s="46"/>
    </row>
    <row r="17345" spans="1:41" s="60" customFormat="1" hidden="1" x14ac:dyDescent="0.35">
      <c r="A17345" s="46"/>
      <c r="H17345" s="103"/>
      <c r="AD17345" s="99"/>
      <c r="AF17345" s="46"/>
      <c r="AM17345" s="121"/>
      <c r="AO17345" s="46"/>
    </row>
    <row r="17346" spans="1:41" s="60" customFormat="1" hidden="1" x14ac:dyDescent="0.35">
      <c r="A17346" s="46"/>
      <c r="H17346" s="103"/>
      <c r="AD17346" s="99"/>
      <c r="AF17346" s="46"/>
      <c r="AM17346" s="121"/>
      <c r="AO17346" s="46"/>
    </row>
    <row r="17347" spans="1:41" s="60" customFormat="1" hidden="1" x14ac:dyDescent="0.35">
      <c r="A17347" s="46"/>
      <c r="H17347" s="103"/>
      <c r="AD17347" s="99"/>
      <c r="AF17347" s="46"/>
      <c r="AM17347" s="121"/>
      <c r="AO17347" s="46"/>
    </row>
    <row r="17348" spans="1:41" s="60" customFormat="1" hidden="1" x14ac:dyDescent="0.35">
      <c r="A17348" s="46"/>
      <c r="H17348" s="103"/>
      <c r="AD17348" s="99"/>
      <c r="AF17348" s="46"/>
      <c r="AM17348" s="121"/>
      <c r="AO17348" s="46"/>
    </row>
    <row r="17349" spans="1:41" s="60" customFormat="1" hidden="1" x14ac:dyDescent="0.35">
      <c r="A17349" s="46"/>
      <c r="H17349" s="103"/>
      <c r="AD17349" s="99"/>
      <c r="AF17349" s="46"/>
      <c r="AM17349" s="121"/>
      <c r="AO17349" s="46"/>
    </row>
    <row r="17350" spans="1:41" s="60" customFormat="1" hidden="1" x14ac:dyDescent="0.35">
      <c r="A17350" s="46"/>
      <c r="H17350" s="103"/>
      <c r="AD17350" s="99"/>
      <c r="AF17350" s="46"/>
      <c r="AM17350" s="121"/>
      <c r="AO17350" s="46"/>
    </row>
    <row r="17351" spans="1:41" s="60" customFormat="1" hidden="1" x14ac:dyDescent="0.35">
      <c r="A17351" s="46"/>
      <c r="H17351" s="103"/>
      <c r="AD17351" s="99"/>
      <c r="AF17351" s="46"/>
      <c r="AM17351" s="121"/>
      <c r="AO17351" s="46"/>
    </row>
    <row r="17352" spans="1:41" s="60" customFormat="1" hidden="1" x14ac:dyDescent="0.35">
      <c r="A17352" s="46"/>
      <c r="H17352" s="103"/>
      <c r="AD17352" s="99"/>
      <c r="AF17352" s="46"/>
      <c r="AM17352" s="121"/>
      <c r="AO17352" s="46"/>
    </row>
    <row r="17353" spans="1:41" s="60" customFormat="1" hidden="1" x14ac:dyDescent="0.35">
      <c r="A17353" s="46"/>
      <c r="H17353" s="103"/>
      <c r="AD17353" s="99"/>
      <c r="AF17353" s="46"/>
      <c r="AM17353" s="121"/>
      <c r="AO17353" s="46"/>
    </row>
    <row r="17354" spans="1:41" s="60" customFormat="1" hidden="1" x14ac:dyDescent="0.35">
      <c r="A17354" s="46"/>
      <c r="H17354" s="103"/>
      <c r="AD17354" s="99"/>
      <c r="AF17354" s="46"/>
      <c r="AM17354" s="121"/>
      <c r="AO17354" s="46"/>
    </row>
    <row r="17355" spans="1:41" s="60" customFormat="1" hidden="1" x14ac:dyDescent="0.35">
      <c r="A17355" s="46"/>
      <c r="H17355" s="103"/>
      <c r="AD17355" s="99"/>
      <c r="AF17355" s="46"/>
      <c r="AM17355" s="121"/>
      <c r="AO17355" s="46"/>
    </row>
    <row r="17356" spans="1:41" s="60" customFormat="1" hidden="1" x14ac:dyDescent="0.35">
      <c r="A17356" s="46"/>
      <c r="H17356" s="103"/>
      <c r="AD17356" s="99"/>
      <c r="AF17356" s="46"/>
      <c r="AM17356" s="121"/>
      <c r="AO17356" s="46"/>
    </row>
    <row r="17357" spans="1:41" s="60" customFormat="1" hidden="1" x14ac:dyDescent="0.35">
      <c r="A17357" s="46"/>
      <c r="H17357" s="103"/>
      <c r="AD17357" s="99"/>
      <c r="AF17357" s="46"/>
      <c r="AM17357" s="121"/>
      <c r="AO17357" s="46"/>
    </row>
    <row r="17358" spans="1:41" s="60" customFormat="1" hidden="1" x14ac:dyDescent="0.35">
      <c r="A17358" s="46"/>
      <c r="H17358" s="103"/>
      <c r="AD17358" s="99"/>
      <c r="AF17358" s="46"/>
      <c r="AM17358" s="121"/>
      <c r="AO17358" s="46"/>
    </row>
    <row r="17359" spans="1:41" s="60" customFormat="1" hidden="1" x14ac:dyDescent="0.35">
      <c r="A17359" s="46"/>
      <c r="H17359" s="103"/>
      <c r="AD17359" s="99"/>
      <c r="AF17359" s="46"/>
      <c r="AM17359" s="121"/>
      <c r="AO17359" s="46"/>
    </row>
    <row r="17360" spans="1:41" s="60" customFormat="1" hidden="1" x14ac:dyDescent="0.35">
      <c r="A17360" s="46"/>
      <c r="H17360" s="103"/>
      <c r="AD17360" s="99"/>
      <c r="AF17360" s="46"/>
      <c r="AM17360" s="121"/>
      <c r="AO17360" s="46"/>
    </row>
    <row r="17361" spans="1:41" s="60" customFormat="1" hidden="1" x14ac:dyDescent="0.35">
      <c r="A17361" s="46"/>
      <c r="H17361" s="103"/>
      <c r="AD17361" s="99"/>
      <c r="AF17361" s="46"/>
      <c r="AM17361" s="121"/>
      <c r="AO17361" s="46"/>
    </row>
    <row r="17362" spans="1:41" s="60" customFormat="1" hidden="1" x14ac:dyDescent="0.35">
      <c r="A17362" s="46"/>
      <c r="H17362" s="103"/>
      <c r="AD17362" s="99"/>
      <c r="AF17362" s="46"/>
      <c r="AM17362" s="121"/>
      <c r="AO17362" s="46"/>
    </row>
    <row r="17363" spans="1:41" s="60" customFormat="1" hidden="1" x14ac:dyDescent="0.35">
      <c r="A17363" s="46"/>
      <c r="H17363" s="103"/>
      <c r="AD17363" s="99"/>
      <c r="AF17363" s="46"/>
      <c r="AM17363" s="121"/>
      <c r="AO17363" s="46"/>
    </row>
    <row r="17364" spans="1:41" s="60" customFormat="1" hidden="1" x14ac:dyDescent="0.35">
      <c r="A17364" s="46"/>
      <c r="H17364" s="103"/>
      <c r="AD17364" s="99"/>
      <c r="AF17364" s="46"/>
      <c r="AM17364" s="121"/>
      <c r="AO17364" s="46"/>
    </row>
    <row r="17365" spans="1:41" s="60" customFormat="1" hidden="1" x14ac:dyDescent="0.35">
      <c r="A17365" s="46"/>
      <c r="H17365" s="103"/>
      <c r="AD17365" s="99"/>
      <c r="AF17365" s="46"/>
      <c r="AM17365" s="121"/>
      <c r="AO17365" s="46"/>
    </row>
    <row r="17366" spans="1:41" s="60" customFormat="1" hidden="1" x14ac:dyDescent="0.35">
      <c r="A17366" s="46"/>
      <c r="H17366" s="103"/>
      <c r="AD17366" s="99"/>
      <c r="AF17366" s="46"/>
      <c r="AM17366" s="121"/>
      <c r="AO17366" s="46"/>
    </row>
    <row r="17367" spans="1:41" s="60" customFormat="1" hidden="1" x14ac:dyDescent="0.35">
      <c r="A17367" s="46"/>
      <c r="H17367" s="103"/>
      <c r="AD17367" s="99"/>
      <c r="AF17367" s="46"/>
      <c r="AM17367" s="121"/>
      <c r="AO17367" s="46"/>
    </row>
    <row r="17368" spans="1:41" s="60" customFormat="1" hidden="1" x14ac:dyDescent="0.35">
      <c r="A17368" s="46"/>
      <c r="H17368" s="103"/>
      <c r="AD17368" s="99"/>
      <c r="AF17368" s="46"/>
      <c r="AM17368" s="121"/>
      <c r="AO17368" s="46"/>
    </row>
    <row r="17369" spans="1:41" s="60" customFormat="1" hidden="1" x14ac:dyDescent="0.35">
      <c r="A17369" s="46"/>
      <c r="H17369" s="103"/>
      <c r="AD17369" s="99"/>
      <c r="AF17369" s="46"/>
      <c r="AM17369" s="121"/>
      <c r="AO17369" s="46"/>
    </row>
    <row r="17370" spans="1:41" s="60" customFormat="1" hidden="1" x14ac:dyDescent="0.35">
      <c r="A17370" s="46"/>
      <c r="H17370" s="103"/>
      <c r="AD17370" s="99"/>
      <c r="AF17370" s="46"/>
      <c r="AM17370" s="121"/>
      <c r="AO17370" s="46"/>
    </row>
    <row r="17371" spans="1:41" s="60" customFormat="1" hidden="1" x14ac:dyDescent="0.35">
      <c r="A17371" s="46"/>
      <c r="H17371" s="103"/>
      <c r="AD17371" s="99"/>
      <c r="AF17371" s="46"/>
      <c r="AM17371" s="121"/>
      <c r="AO17371" s="46"/>
    </row>
    <row r="17372" spans="1:41" s="60" customFormat="1" hidden="1" x14ac:dyDescent="0.35">
      <c r="A17372" s="46"/>
      <c r="H17372" s="103"/>
      <c r="AD17372" s="99"/>
      <c r="AF17372" s="46"/>
      <c r="AM17372" s="121"/>
      <c r="AO17372" s="46"/>
    </row>
    <row r="17373" spans="1:41" s="60" customFormat="1" hidden="1" x14ac:dyDescent="0.35">
      <c r="A17373" s="46"/>
      <c r="H17373" s="103"/>
      <c r="AD17373" s="99"/>
      <c r="AF17373" s="46"/>
      <c r="AM17373" s="121"/>
      <c r="AO17373" s="46"/>
    </row>
    <row r="17374" spans="1:41" s="60" customFormat="1" hidden="1" x14ac:dyDescent="0.35">
      <c r="A17374" s="46"/>
      <c r="H17374" s="103"/>
      <c r="AD17374" s="99"/>
      <c r="AF17374" s="46"/>
      <c r="AM17374" s="121"/>
      <c r="AO17374" s="46"/>
    </row>
    <row r="17375" spans="1:41" s="60" customFormat="1" hidden="1" x14ac:dyDescent="0.35">
      <c r="A17375" s="46"/>
      <c r="H17375" s="103"/>
      <c r="AD17375" s="99"/>
      <c r="AF17375" s="46"/>
      <c r="AM17375" s="121"/>
      <c r="AO17375" s="46"/>
    </row>
    <row r="17376" spans="1:41" s="60" customFormat="1" hidden="1" x14ac:dyDescent="0.35">
      <c r="A17376" s="46"/>
      <c r="H17376" s="103"/>
      <c r="AD17376" s="99"/>
      <c r="AF17376" s="46"/>
      <c r="AM17376" s="121"/>
      <c r="AO17376" s="46"/>
    </row>
    <row r="17377" spans="1:41" s="60" customFormat="1" hidden="1" x14ac:dyDescent="0.35">
      <c r="A17377" s="46"/>
      <c r="H17377" s="103"/>
      <c r="AD17377" s="99"/>
      <c r="AF17377" s="46"/>
      <c r="AM17377" s="121"/>
      <c r="AO17377" s="46"/>
    </row>
    <row r="17378" spans="1:41" s="60" customFormat="1" hidden="1" x14ac:dyDescent="0.35">
      <c r="A17378" s="46"/>
      <c r="H17378" s="103"/>
      <c r="AD17378" s="99"/>
      <c r="AF17378" s="46"/>
      <c r="AM17378" s="121"/>
      <c r="AO17378" s="46"/>
    </row>
    <row r="17379" spans="1:41" s="60" customFormat="1" hidden="1" x14ac:dyDescent="0.35">
      <c r="A17379" s="46"/>
      <c r="H17379" s="103"/>
      <c r="AD17379" s="99"/>
      <c r="AF17379" s="46"/>
      <c r="AM17379" s="121"/>
      <c r="AO17379" s="46"/>
    </row>
    <row r="17380" spans="1:41" s="60" customFormat="1" hidden="1" x14ac:dyDescent="0.35">
      <c r="A17380" s="46"/>
      <c r="H17380" s="103"/>
      <c r="AD17380" s="99"/>
      <c r="AF17380" s="46"/>
      <c r="AM17380" s="121"/>
      <c r="AO17380" s="46"/>
    </row>
    <row r="17381" spans="1:41" s="60" customFormat="1" hidden="1" x14ac:dyDescent="0.35">
      <c r="A17381" s="46"/>
      <c r="H17381" s="103"/>
      <c r="AD17381" s="99"/>
      <c r="AF17381" s="46"/>
      <c r="AM17381" s="121"/>
      <c r="AO17381" s="46"/>
    </row>
    <row r="17382" spans="1:41" s="60" customFormat="1" hidden="1" x14ac:dyDescent="0.35">
      <c r="A17382" s="46"/>
      <c r="H17382" s="103"/>
      <c r="AD17382" s="99"/>
      <c r="AF17382" s="46"/>
      <c r="AM17382" s="121"/>
      <c r="AO17382" s="46"/>
    </row>
    <row r="17383" spans="1:41" s="60" customFormat="1" hidden="1" x14ac:dyDescent="0.35">
      <c r="A17383" s="46"/>
      <c r="H17383" s="103"/>
      <c r="AD17383" s="99"/>
      <c r="AF17383" s="46"/>
      <c r="AM17383" s="121"/>
      <c r="AO17383" s="46"/>
    </row>
    <row r="17384" spans="1:41" s="60" customFormat="1" hidden="1" x14ac:dyDescent="0.35">
      <c r="A17384" s="46"/>
      <c r="H17384" s="103"/>
      <c r="AD17384" s="99"/>
      <c r="AF17384" s="46"/>
      <c r="AM17384" s="121"/>
      <c r="AO17384" s="46"/>
    </row>
    <row r="17385" spans="1:41" s="60" customFormat="1" hidden="1" x14ac:dyDescent="0.35">
      <c r="A17385" s="46"/>
      <c r="H17385" s="103"/>
      <c r="AD17385" s="99"/>
      <c r="AF17385" s="46"/>
      <c r="AM17385" s="121"/>
      <c r="AO17385" s="46"/>
    </row>
    <row r="17386" spans="1:41" s="60" customFormat="1" hidden="1" x14ac:dyDescent="0.35">
      <c r="A17386" s="46"/>
      <c r="H17386" s="103"/>
      <c r="AD17386" s="99"/>
      <c r="AF17386" s="46"/>
      <c r="AM17386" s="121"/>
      <c r="AO17386" s="46"/>
    </row>
    <row r="17387" spans="1:41" s="60" customFormat="1" hidden="1" x14ac:dyDescent="0.35">
      <c r="A17387" s="46"/>
      <c r="H17387" s="103"/>
      <c r="AD17387" s="99"/>
      <c r="AF17387" s="46"/>
      <c r="AM17387" s="121"/>
      <c r="AO17387" s="46"/>
    </row>
    <row r="17388" spans="1:41" s="60" customFormat="1" hidden="1" x14ac:dyDescent="0.35">
      <c r="A17388" s="46"/>
      <c r="H17388" s="103"/>
      <c r="AD17388" s="99"/>
      <c r="AF17388" s="46"/>
      <c r="AM17388" s="121"/>
      <c r="AO17388" s="46"/>
    </row>
    <row r="17389" spans="1:41" s="60" customFormat="1" hidden="1" x14ac:dyDescent="0.35">
      <c r="A17389" s="46"/>
      <c r="H17389" s="103"/>
      <c r="AD17389" s="99"/>
      <c r="AF17389" s="46"/>
      <c r="AM17389" s="121"/>
      <c r="AO17389" s="46"/>
    </row>
    <row r="17390" spans="1:41" s="60" customFormat="1" hidden="1" x14ac:dyDescent="0.35">
      <c r="A17390" s="46"/>
      <c r="H17390" s="103"/>
      <c r="AD17390" s="99"/>
      <c r="AF17390" s="46"/>
      <c r="AM17390" s="121"/>
      <c r="AO17390" s="46"/>
    </row>
    <row r="17391" spans="1:41" s="60" customFormat="1" hidden="1" x14ac:dyDescent="0.35">
      <c r="A17391" s="46"/>
      <c r="H17391" s="103"/>
      <c r="AD17391" s="99"/>
      <c r="AF17391" s="46"/>
      <c r="AM17391" s="121"/>
      <c r="AO17391" s="46"/>
    </row>
    <row r="17392" spans="1:41" s="60" customFormat="1" hidden="1" x14ac:dyDescent="0.35">
      <c r="A17392" s="46"/>
      <c r="H17392" s="103"/>
      <c r="AD17392" s="99"/>
      <c r="AF17392" s="46"/>
      <c r="AM17392" s="121"/>
      <c r="AO17392" s="46"/>
    </row>
    <row r="17393" spans="1:41" s="60" customFormat="1" hidden="1" x14ac:dyDescent="0.35">
      <c r="A17393" s="46"/>
      <c r="H17393" s="103"/>
      <c r="AD17393" s="99"/>
      <c r="AF17393" s="46"/>
      <c r="AM17393" s="121"/>
      <c r="AO17393" s="46"/>
    </row>
    <row r="17394" spans="1:41" s="60" customFormat="1" hidden="1" x14ac:dyDescent="0.35">
      <c r="A17394" s="46"/>
      <c r="H17394" s="103"/>
      <c r="AD17394" s="99"/>
      <c r="AF17394" s="46"/>
      <c r="AM17394" s="121"/>
      <c r="AO17394" s="46"/>
    </row>
    <row r="17395" spans="1:41" s="60" customFormat="1" hidden="1" x14ac:dyDescent="0.35">
      <c r="A17395" s="46"/>
      <c r="H17395" s="103"/>
      <c r="AD17395" s="99"/>
      <c r="AF17395" s="46"/>
      <c r="AM17395" s="121"/>
      <c r="AO17395" s="46"/>
    </row>
    <row r="17396" spans="1:41" s="60" customFormat="1" hidden="1" x14ac:dyDescent="0.35">
      <c r="A17396" s="46"/>
      <c r="H17396" s="103"/>
      <c r="AD17396" s="99"/>
      <c r="AF17396" s="46"/>
      <c r="AM17396" s="121"/>
      <c r="AO17396" s="46"/>
    </row>
    <row r="17397" spans="1:41" s="60" customFormat="1" hidden="1" x14ac:dyDescent="0.35">
      <c r="A17397" s="46"/>
      <c r="H17397" s="103"/>
      <c r="AD17397" s="99"/>
      <c r="AF17397" s="46"/>
      <c r="AM17397" s="121"/>
      <c r="AO17397" s="46"/>
    </row>
    <row r="17398" spans="1:41" s="60" customFormat="1" hidden="1" x14ac:dyDescent="0.35">
      <c r="A17398" s="46"/>
      <c r="H17398" s="103"/>
      <c r="AD17398" s="99"/>
      <c r="AF17398" s="46"/>
      <c r="AM17398" s="121"/>
      <c r="AO17398" s="46"/>
    </row>
    <row r="17399" spans="1:41" s="60" customFormat="1" hidden="1" x14ac:dyDescent="0.35">
      <c r="A17399" s="46"/>
      <c r="H17399" s="103"/>
      <c r="AD17399" s="99"/>
      <c r="AF17399" s="46"/>
      <c r="AM17399" s="121"/>
      <c r="AO17399" s="46"/>
    </row>
    <row r="17400" spans="1:41" s="60" customFormat="1" hidden="1" x14ac:dyDescent="0.35">
      <c r="A17400" s="46"/>
      <c r="H17400" s="103"/>
      <c r="AD17400" s="99"/>
      <c r="AF17400" s="46"/>
      <c r="AM17400" s="121"/>
      <c r="AO17400" s="46"/>
    </row>
    <row r="17401" spans="1:41" s="60" customFormat="1" hidden="1" x14ac:dyDescent="0.35">
      <c r="A17401" s="46"/>
      <c r="H17401" s="103"/>
      <c r="AD17401" s="99"/>
      <c r="AF17401" s="46"/>
      <c r="AM17401" s="121"/>
      <c r="AO17401" s="46"/>
    </row>
    <row r="17402" spans="1:41" s="60" customFormat="1" hidden="1" x14ac:dyDescent="0.35">
      <c r="A17402" s="46"/>
      <c r="H17402" s="103"/>
      <c r="AD17402" s="99"/>
      <c r="AF17402" s="46"/>
      <c r="AM17402" s="121"/>
      <c r="AO17402" s="46"/>
    </row>
    <row r="17403" spans="1:41" s="60" customFormat="1" hidden="1" x14ac:dyDescent="0.35">
      <c r="A17403" s="46"/>
      <c r="H17403" s="103"/>
      <c r="AD17403" s="99"/>
      <c r="AF17403" s="46"/>
      <c r="AM17403" s="121"/>
      <c r="AO17403" s="46"/>
    </row>
    <row r="17404" spans="1:41" s="60" customFormat="1" hidden="1" x14ac:dyDescent="0.35">
      <c r="A17404" s="46"/>
      <c r="H17404" s="103"/>
      <c r="AD17404" s="99"/>
      <c r="AF17404" s="46"/>
      <c r="AM17404" s="121"/>
      <c r="AO17404" s="46"/>
    </row>
    <row r="17405" spans="1:41" s="60" customFormat="1" hidden="1" x14ac:dyDescent="0.35">
      <c r="A17405" s="46"/>
      <c r="H17405" s="103"/>
      <c r="AD17405" s="99"/>
      <c r="AF17405" s="46"/>
      <c r="AM17405" s="121"/>
      <c r="AO17405" s="46"/>
    </row>
    <row r="17406" spans="1:41" s="60" customFormat="1" hidden="1" x14ac:dyDescent="0.35">
      <c r="A17406" s="46"/>
      <c r="H17406" s="103"/>
      <c r="AD17406" s="99"/>
      <c r="AF17406" s="46"/>
      <c r="AM17406" s="121"/>
      <c r="AO17406" s="46"/>
    </row>
    <row r="17407" spans="1:41" s="60" customFormat="1" hidden="1" x14ac:dyDescent="0.35">
      <c r="A17407" s="46"/>
      <c r="H17407" s="103"/>
      <c r="AD17407" s="99"/>
      <c r="AF17407" s="46"/>
      <c r="AM17407" s="121"/>
      <c r="AO17407" s="46"/>
    </row>
    <row r="17408" spans="1:41" s="60" customFormat="1" hidden="1" x14ac:dyDescent="0.35">
      <c r="A17408" s="46"/>
      <c r="H17408" s="103"/>
      <c r="AD17408" s="99"/>
      <c r="AF17408" s="46"/>
      <c r="AM17408" s="121"/>
      <c r="AO17408" s="46"/>
    </row>
    <row r="17409" spans="1:41" s="60" customFormat="1" hidden="1" x14ac:dyDescent="0.35">
      <c r="A17409" s="46"/>
      <c r="H17409" s="103"/>
      <c r="AD17409" s="99"/>
      <c r="AF17409" s="46"/>
      <c r="AM17409" s="121"/>
      <c r="AO17409" s="46"/>
    </row>
    <row r="17410" spans="1:41" s="60" customFormat="1" hidden="1" x14ac:dyDescent="0.35">
      <c r="A17410" s="46"/>
      <c r="H17410" s="103"/>
      <c r="AD17410" s="99"/>
      <c r="AF17410" s="46"/>
      <c r="AM17410" s="121"/>
      <c r="AO17410" s="46"/>
    </row>
    <row r="17411" spans="1:41" s="60" customFormat="1" hidden="1" x14ac:dyDescent="0.35">
      <c r="A17411" s="46"/>
      <c r="H17411" s="103"/>
      <c r="AD17411" s="99"/>
      <c r="AF17411" s="46"/>
      <c r="AM17411" s="121"/>
      <c r="AO17411" s="46"/>
    </row>
    <row r="17412" spans="1:41" s="60" customFormat="1" hidden="1" x14ac:dyDescent="0.35">
      <c r="A17412" s="46"/>
      <c r="H17412" s="103"/>
      <c r="AD17412" s="99"/>
      <c r="AF17412" s="46"/>
      <c r="AM17412" s="121"/>
      <c r="AO17412" s="46"/>
    </row>
    <row r="17413" spans="1:41" s="60" customFormat="1" hidden="1" x14ac:dyDescent="0.35">
      <c r="A17413" s="46"/>
      <c r="H17413" s="103"/>
      <c r="AD17413" s="99"/>
      <c r="AF17413" s="46"/>
      <c r="AM17413" s="121"/>
      <c r="AO17413" s="46"/>
    </row>
    <row r="17414" spans="1:41" s="60" customFormat="1" hidden="1" x14ac:dyDescent="0.35">
      <c r="A17414" s="46"/>
      <c r="H17414" s="103"/>
      <c r="AD17414" s="99"/>
      <c r="AF17414" s="46"/>
      <c r="AM17414" s="121"/>
      <c r="AO17414" s="46"/>
    </row>
    <row r="17415" spans="1:41" s="60" customFormat="1" hidden="1" x14ac:dyDescent="0.35">
      <c r="A17415" s="46"/>
      <c r="H17415" s="103"/>
      <c r="AD17415" s="99"/>
      <c r="AF17415" s="46"/>
      <c r="AM17415" s="121"/>
      <c r="AO17415" s="46"/>
    </row>
    <row r="17416" spans="1:41" s="60" customFormat="1" hidden="1" x14ac:dyDescent="0.35">
      <c r="A17416" s="46"/>
      <c r="H17416" s="103"/>
      <c r="AD17416" s="99"/>
      <c r="AF17416" s="46"/>
      <c r="AM17416" s="121"/>
      <c r="AO17416" s="46"/>
    </row>
    <row r="17417" spans="1:41" s="60" customFormat="1" hidden="1" x14ac:dyDescent="0.35">
      <c r="A17417" s="46"/>
      <c r="H17417" s="103"/>
      <c r="AD17417" s="99"/>
      <c r="AF17417" s="46"/>
      <c r="AM17417" s="121"/>
      <c r="AO17417" s="46"/>
    </row>
    <row r="17418" spans="1:41" s="60" customFormat="1" hidden="1" x14ac:dyDescent="0.35">
      <c r="A17418" s="46"/>
      <c r="H17418" s="103"/>
      <c r="AD17418" s="99"/>
      <c r="AF17418" s="46"/>
      <c r="AM17418" s="121"/>
      <c r="AO17418" s="46"/>
    </row>
    <row r="17419" spans="1:41" s="60" customFormat="1" hidden="1" x14ac:dyDescent="0.35">
      <c r="A17419" s="46"/>
      <c r="H17419" s="103"/>
      <c r="AD17419" s="99"/>
      <c r="AF17419" s="46"/>
      <c r="AM17419" s="121"/>
      <c r="AO17419" s="46"/>
    </row>
    <row r="17420" spans="1:41" s="60" customFormat="1" hidden="1" x14ac:dyDescent="0.35">
      <c r="A17420" s="46"/>
      <c r="H17420" s="103"/>
      <c r="AD17420" s="99"/>
      <c r="AF17420" s="46"/>
      <c r="AM17420" s="121"/>
      <c r="AO17420" s="46"/>
    </row>
    <row r="17421" spans="1:41" s="60" customFormat="1" hidden="1" x14ac:dyDescent="0.35">
      <c r="A17421" s="46"/>
      <c r="H17421" s="103"/>
      <c r="AD17421" s="99"/>
      <c r="AF17421" s="46"/>
      <c r="AM17421" s="121"/>
      <c r="AO17421" s="46"/>
    </row>
    <row r="17422" spans="1:41" s="60" customFormat="1" hidden="1" x14ac:dyDescent="0.35">
      <c r="A17422" s="46"/>
      <c r="H17422" s="103"/>
      <c r="AD17422" s="99"/>
      <c r="AF17422" s="46"/>
      <c r="AM17422" s="121"/>
      <c r="AO17422" s="46"/>
    </row>
    <row r="17423" spans="1:41" s="60" customFormat="1" hidden="1" x14ac:dyDescent="0.35">
      <c r="A17423" s="46"/>
      <c r="H17423" s="103"/>
      <c r="AD17423" s="99"/>
      <c r="AF17423" s="46"/>
      <c r="AM17423" s="121"/>
      <c r="AO17423" s="46"/>
    </row>
    <row r="17424" spans="1:41" s="60" customFormat="1" hidden="1" x14ac:dyDescent="0.35">
      <c r="A17424" s="46"/>
      <c r="H17424" s="103"/>
      <c r="AD17424" s="99"/>
      <c r="AF17424" s="46"/>
      <c r="AM17424" s="121"/>
      <c r="AO17424" s="46"/>
    </row>
    <row r="17425" spans="1:41" s="60" customFormat="1" hidden="1" x14ac:dyDescent="0.35">
      <c r="A17425" s="46"/>
      <c r="H17425" s="103"/>
      <c r="AD17425" s="99"/>
      <c r="AF17425" s="46"/>
      <c r="AM17425" s="121"/>
      <c r="AO17425" s="46"/>
    </row>
    <row r="17426" spans="1:41" s="60" customFormat="1" hidden="1" x14ac:dyDescent="0.35">
      <c r="A17426" s="46"/>
      <c r="H17426" s="103"/>
      <c r="AD17426" s="99"/>
      <c r="AF17426" s="46"/>
      <c r="AM17426" s="121"/>
      <c r="AO17426" s="46"/>
    </row>
    <row r="17427" spans="1:41" s="60" customFormat="1" hidden="1" x14ac:dyDescent="0.35">
      <c r="A17427" s="46"/>
      <c r="H17427" s="103"/>
      <c r="AD17427" s="99"/>
      <c r="AF17427" s="46"/>
      <c r="AM17427" s="121"/>
      <c r="AO17427" s="46"/>
    </row>
    <row r="17428" spans="1:41" s="60" customFormat="1" hidden="1" x14ac:dyDescent="0.35">
      <c r="A17428" s="46"/>
      <c r="H17428" s="103"/>
      <c r="AD17428" s="99"/>
      <c r="AF17428" s="46"/>
      <c r="AM17428" s="121"/>
      <c r="AO17428" s="46"/>
    </row>
    <row r="17429" spans="1:41" s="60" customFormat="1" hidden="1" x14ac:dyDescent="0.35">
      <c r="A17429" s="46"/>
      <c r="H17429" s="103"/>
      <c r="AD17429" s="99"/>
      <c r="AF17429" s="46"/>
      <c r="AM17429" s="121"/>
      <c r="AO17429" s="46"/>
    </row>
    <row r="17430" spans="1:41" s="60" customFormat="1" hidden="1" x14ac:dyDescent="0.35">
      <c r="A17430" s="46"/>
      <c r="H17430" s="103"/>
      <c r="AD17430" s="99"/>
      <c r="AF17430" s="46"/>
      <c r="AM17430" s="121"/>
      <c r="AO17430" s="46"/>
    </row>
    <row r="17431" spans="1:41" s="60" customFormat="1" hidden="1" x14ac:dyDescent="0.35">
      <c r="A17431" s="46"/>
      <c r="H17431" s="103"/>
      <c r="AD17431" s="99"/>
      <c r="AF17431" s="46"/>
      <c r="AM17431" s="121"/>
      <c r="AO17431" s="46"/>
    </row>
    <row r="17432" spans="1:41" s="60" customFormat="1" hidden="1" x14ac:dyDescent="0.35">
      <c r="A17432" s="46"/>
      <c r="H17432" s="103"/>
      <c r="AD17432" s="99"/>
      <c r="AF17432" s="46"/>
      <c r="AM17432" s="121"/>
      <c r="AO17432" s="46"/>
    </row>
    <row r="17433" spans="1:41" s="60" customFormat="1" hidden="1" x14ac:dyDescent="0.35">
      <c r="A17433" s="46"/>
      <c r="H17433" s="103"/>
      <c r="AD17433" s="99"/>
      <c r="AF17433" s="46"/>
      <c r="AM17433" s="121"/>
      <c r="AO17433" s="46"/>
    </row>
    <row r="17434" spans="1:41" s="60" customFormat="1" hidden="1" x14ac:dyDescent="0.35">
      <c r="A17434" s="46"/>
      <c r="H17434" s="103"/>
      <c r="AD17434" s="99"/>
      <c r="AF17434" s="46"/>
      <c r="AM17434" s="121"/>
      <c r="AO17434" s="46"/>
    </row>
    <row r="17435" spans="1:41" s="60" customFormat="1" hidden="1" x14ac:dyDescent="0.35">
      <c r="A17435" s="46"/>
      <c r="H17435" s="103"/>
      <c r="AD17435" s="99"/>
      <c r="AF17435" s="46"/>
      <c r="AM17435" s="121"/>
      <c r="AO17435" s="46"/>
    </row>
    <row r="17436" spans="1:41" s="60" customFormat="1" hidden="1" x14ac:dyDescent="0.35">
      <c r="A17436" s="46"/>
      <c r="H17436" s="103"/>
      <c r="AD17436" s="99"/>
      <c r="AF17436" s="46"/>
      <c r="AM17436" s="121"/>
      <c r="AO17436" s="46"/>
    </row>
    <row r="17437" spans="1:41" s="60" customFormat="1" hidden="1" x14ac:dyDescent="0.35">
      <c r="A17437" s="46"/>
      <c r="H17437" s="103"/>
      <c r="AD17437" s="99"/>
      <c r="AF17437" s="46"/>
      <c r="AM17437" s="121"/>
      <c r="AO17437" s="46"/>
    </row>
    <row r="17438" spans="1:41" s="60" customFormat="1" hidden="1" x14ac:dyDescent="0.35">
      <c r="A17438" s="46"/>
      <c r="H17438" s="103"/>
      <c r="AD17438" s="99"/>
      <c r="AF17438" s="46"/>
      <c r="AM17438" s="121"/>
      <c r="AO17438" s="46"/>
    </row>
    <row r="17439" spans="1:41" s="60" customFormat="1" hidden="1" x14ac:dyDescent="0.35">
      <c r="A17439" s="46"/>
      <c r="H17439" s="103"/>
      <c r="AD17439" s="99"/>
      <c r="AF17439" s="46"/>
      <c r="AM17439" s="121"/>
      <c r="AO17439" s="46"/>
    </row>
    <row r="17440" spans="1:41" s="60" customFormat="1" hidden="1" x14ac:dyDescent="0.35">
      <c r="A17440" s="46"/>
      <c r="H17440" s="103"/>
      <c r="AD17440" s="99"/>
      <c r="AF17440" s="46"/>
      <c r="AM17440" s="121"/>
      <c r="AO17440" s="46"/>
    </row>
    <row r="17441" spans="1:41" s="60" customFormat="1" hidden="1" x14ac:dyDescent="0.35">
      <c r="A17441" s="46"/>
      <c r="H17441" s="103"/>
      <c r="AD17441" s="99"/>
      <c r="AF17441" s="46"/>
      <c r="AM17441" s="121"/>
      <c r="AO17441" s="46"/>
    </row>
    <row r="17442" spans="1:41" s="60" customFormat="1" hidden="1" x14ac:dyDescent="0.35">
      <c r="A17442" s="46"/>
      <c r="H17442" s="103"/>
      <c r="AD17442" s="99"/>
      <c r="AF17442" s="46"/>
      <c r="AM17442" s="121"/>
      <c r="AO17442" s="46"/>
    </row>
    <row r="17443" spans="1:41" s="60" customFormat="1" hidden="1" x14ac:dyDescent="0.35">
      <c r="A17443" s="46"/>
      <c r="H17443" s="103"/>
      <c r="AD17443" s="99"/>
      <c r="AF17443" s="46"/>
      <c r="AM17443" s="121"/>
      <c r="AO17443" s="46"/>
    </row>
    <row r="17444" spans="1:41" s="60" customFormat="1" hidden="1" x14ac:dyDescent="0.35">
      <c r="A17444" s="46"/>
      <c r="H17444" s="103"/>
      <c r="AD17444" s="99"/>
      <c r="AF17444" s="46"/>
      <c r="AM17444" s="121"/>
      <c r="AO17444" s="46"/>
    </row>
    <row r="17445" spans="1:41" s="60" customFormat="1" hidden="1" x14ac:dyDescent="0.35">
      <c r="A17445" s="46"/>
      <c r="H17445" s="103"/>
      <c r="AD17445" s="99"/>
      <c r="AF17445" s="46"/>
      <c r="AM17445" s="121"/>
      <c r="AO17445" s="46"/>
    </row>
    <row r="17446" spans="1:41" s="60" customFormat="1" hidden="1" x14ac:dyDescent="0.35">
      <c r="A17446" s="46"/>
      <c r="H17446" s="103"/>
      <c r="AD17446" s="99"/>
      <c r="AF17446" s="46"/>
      <c r="AM17446" s="121"/>
      <c r="AO17446" s="46"/>
    </row>
    <row r="17447" spans="1:41" s="60" customFormat="1" hidden="1" x14ac:dyDescent="0.35">
      <c r="A17447" s="46"/>
      <c r="H17447" s="103"/>
      <c r="AD17447" s="99"/>
      <c r="AF17447" s="46"/>
      <c r="AM17447" s="121"/>
      <c r="AO17447" s="46"/>
    </row>
    <row r="17448" spans="1:41" s="60" customFormat="1" hidden="1" x14ac:dyDescent="0.35">
      <c r="A17448" s="46"/>
      <c r="H17448" s="103"/>
      <c r="AD17448" s="99"/>
      <c r="AF17448" s="46"/>
      <c r="AM17448" s="121"/>
      <c r="AO17448" s="46"/>
    </row>
    <row r="17449" spans="1:41" s="60" customFormat="1" hidden="1" x14ac:dyDescent="0.35">
      <c r="A17449" s="46"/>
      <c r="H17449" s="103"/>
      <c r="AD17449" s="99"/>
      <c r="AF17449" s="46"/>
      <c r="AM17449" s="121"/>
      <c r="AO17449" s="46"/>
    </row>
    <row r="17450" spans="1:41" s="60" customFormat="1" hidden="1" x14ac:dyDescent="0.35">
      <c r="A17450" s="46"/>
      <c r="H17450" s="103"/>
      <c r="AD17450" s="99"/>
      <c r="AF17450" s="46"/>
      <c r="AM17450" s="121"/>
      <c r="AO17450" s="46"/>
    </row>
    <row r="17451" spans="1:41" s="60" customFormat="1" hidden="1" x14ac:dyDescent="0.35">
      <c r="A17451" s="46"/>
      <c r="H17451" s="103"/>
      <c r="AD17451" s="99"/>
      <c r="AF17451" s="46"/>
      <c r="AM17451" s="121"/>
      <c r="AO17451" s="46"/>
    </row>
    <row r="17452" spans="1:41" s="60" customFormat="1" hidden="1" x14ac:dyDescent="0.35">
      <c r="A17452" s="46"/>
      <c r="H17452" s="103"/>
      <c r="AD17452" s="99"/>
      <c r="AF17452" s="46"/>
      <c r="AM17452" s="121"/>
      <c r="AO17452" s="46"/>
    </row>
    <row r="17453" spans="1:41" s="60" customFormat="1" hidden="1" x14ac:dyDescent="0.35">
      <c r="A17453" s="46"/>
      <c r="H17453" s="103"/>
      <c r="AD17453" s="99"/>
      <c r="AF17453" s="46"/>
      <c r="AM17453" s="121"/>
      <c r="AO17453" s="46"/>
    </row>
    <row r="17454" spans="1:41" s="60" customFormat="1" hidden="1" x14ac:dyDescent="0.35">
      <c r="A17454" s="46"/>
      <c r="H17454" s="103"/>
      <c r="AD17454" s="99"/>
      <c r="AF17454" s="46"/>
      <c r="AM17454" s="121"/>
      <c r="AO17454" s="46"/>
    </row>
    <row r="17455" spans="1:41" s="60" customFormat="1" hidden="1" x14ac:dyDescent="0.35">
      <c r="A17455" s="46"/>
      <c r="H17455" s="103"/>
      <c r="AD17455" s="99"/>
      <c r="AF17455" s="46"/>
      <c r="AM17455" s="121"/>
      <c r="AO17455" s="46"/>
    </row>
    <row r="17456" spans="1:41" s="60" customFormat="1" hidden="1" x14ac:dyDescent="0.35">
      <c r="A17456" s="46"/>
      <c r="H17456" s="103"/>
      <c r="AD17456" s="99"/>
      <c r="AF17456" s="46"/>
      <c r="AM17456" s="121"/>
      <c r="AO17456" s="46"/>
    </row>
    <row r="17457" spans="1:41" s="60" customFormat="1" hidden="1" x14ac:dyDescent="0.35">
      <c r="A17457" s="46"/>
      <c r="H17457" s="103"/>
      <c r="AD17457" s="99"/>
      <c r="AF17457" s="46"/>
      <c r="AM17457" s="121"/>
      <c r="AO17457" s="46"/>
    </row>
    <row r="17458" spans="1:41" s="60" customFormat="1" hidden="1" x14ac:dyDescent="0.35">
      <c r="A17458" s="46"/>
      <c r="H17458" s="103"/>
      <c r="AD17458" s="99"/>
      <c r="AF17458" s="46"/>
      <c r="AM17458" s="121"/>
      <c r="AO17458" s="46"/>
    </row>
    <row r="17459" spans="1:41" s="60" customFormat="1" hidden="1" x14ac:dyDescent="0.35">
      <c r="A17459" s="46"/>
      <c r="H17459" s="103"/>
      <c r="AD17459" s="99"/>
      <c r="AF17459" s="46"/>
      <c r="AM17459" s="121"/>
      <c r="AO17459" s="46"/>
    </row>
    <row r="17460" spans="1:41" s="60" customFormat="1" hidden="1" x14ac:dyDescent="0.35">
      <c r="A17460" s="46"/>
      <c r="H17460" s="103"/>
      <c r="AD17460" s="99"/>
      <c r="AF17460" s="46"/>
      <c r="AM17460" s="121"/>
      <c r="AO17460" s="46"/>
    </row>
    <row r="17461" spans="1:41" s="60" customFormat="1" hidden="1" x14ac:dyDescent="0.35">
      <c r="A17461" s="46"/>
      <c r="H17461" s="103"/>
      <c r="AD17461" s="99"/>
      <c r="AF17461" s="46"/>
      <c r="AM17461" s="121"/>
      <c r="AO17461" s="46"/>
    </row>
    <row r="17462" spans="1:41" s="60" customFormat="1" hidden="1" x14ac:dyDescent="0.35">
      <c r="A17462" s="46"/>
      <c r="H17462" s="103"/>
      <c r="AD17462" s="99"/>
      <c r="AF17462" s="46"/>
      <c r="AM17462" s="121"/>
      <c r="AO17462" s="46"/>
    </row>
    <row r="17463" spans="1:41" s="60" customFormat="1" hidden="1" x14ac:dyDescent="0.35">
      <c r="A17463" s="46"/>
      <c r="H17463" s="103"/>
      <c r="AD17463" s="99"/>
      <c r="AF17463" s="46"/>
      <c r="AM17463" s="121"/>
      <c r="AO17463" s="46"/>
    </row>
    <row r="17464" spans="1:41" s="60" customFormat="1" hidden="1" x14ac:dyDescent="0.35">
      <c r="A17464" s="46"/>
      <c r="H17464" s="103"/>
      <c r="AD17464" s="99"/>
      <c r="AF17464" s="46"/>
      <c r="AM17464" s="121"/>
      <c r="AO17464" s="46"/>
    </row>
    <row r="17465" spans="1:41" s="60" customFormat="1" hidden="1" x14ac:dyDescent="0.35">
      <c r="A17465" s="46"/>
      <c r="H17465" s="103"/>
      <c r="AD17465" s="99"/>
      <c r="AF17465" s="46"/>
      <c r="AM17465" s="121"/>
      <c r="AO17465" s="46"/>
    </row>
    <row r="17466" spans="1:41" s="60" customFormat="1" hidden="1" x14ac:dyDescent="0.35">
      <c r="A17466" s="46"/>
      <c r="H17466" s="103"/>
      <c r="AD17466" s="99"/>
      <c r="AF17466" s="46"/>
      <c r="AM17466" s="121"/>
      <c r="AO17466" s="46"/>
    </row>
    <row r="17467" spans="1:41" s="60" customFormat="1" hidden="1" x14ac:dyDescent="0.35">
      <c r="A17467" s="46"/>
      <c r="H17467" s="103"/>
      <c r="AD17467" s="99"/>
      <c r="AF17467" s="46"/>
      <c r="AM17467" s="121"/>
      <c r="AO17467" s="46"/>
    </row>
    <row r="17468" spans="1:41" s="60" customFormat="1" hidden="1" x14ac:dyDescent="0.35">
      <c r="A17468" s="46"/>
      <c r="H17468" s="103"/>
      <c r="AD17468" s="99"/>
      <c r="AF17468" s="46"/>
      <c r="AM17468" s="121"/>
      <c r="AO17468" s="46"/>
    </row>
    <row r="17469" spans="1:41" s="60" customFormat="1" hidden="1" x14ac:dyDescent="0.35">
      <c r="A17469" s="46"/>
      <c r="H17469" s="103"/>
      <c r="AD17469" s="99"/>
      <c r="AF17469" s="46"/>
      <c r="AM17469" s="121"/>
      <c r="AO17469" s="46"/>
    </row>
    <row r="17470" spans="1:41" s="60" customFormat="1" hidden="1" x14ac:dyDescent="0.35">
      <c r="A17470" s="46"/>
      <c r="H17470" s="103"/>
      <c r="AD17470" s="99"/>
      <c r="AF17470" s="46"/>
      <c r="AM17470" s="121"/>
      <c r="AO17470" s="46"/>
    </row>
    <row r="17471" spans="1:41" s="60" customFormat="1" hidden="1" x14ac:dyDescent="0.35">
      <c r="A17471" s="46"/>
      <c r="H17471" s="103"/>
      <c r="AD17471" s="99"/>
      <c r="AF17471" s="46"/>
      <c r="AM17471" s="121"/>
      <c r="AO17471" s="46"/>
    </row>
    <row r="17472" spans="1:41" s="60" customFormat="1" hidden="1" x14ac:dyDescent="0.35">
      <c r="A17472" s="46"/>
      <c r="H17472" s="103"/>
      <c r="AD17472" s="99"/>
      <c r="AF17472" s="46"/>
      <c r="AM17472" s="121"/>
      <c r="AO17472" s="46"/>
    </row>
    <row r="17473" spans="1:41" s="60" customFormat="1" hidden="1" x14ac:dyDescent="0.35">
      <c r="A17473" s="46"/>
      <c r="H17473" s="103"/>
      <c r="AD17473" s="99"/>
      <c r="AF17473" s="46"/>
      <c r="AM17473" s="121"/>
      <c r="AO17473" s="46"/>
    </row>
    <row r="17474" spans="1:41" s="60" customFormat="1" hidden="1" x14ac:dyDescent="0.35">
      <c r="A17474" s="46"/>
      <c r="H17474" s="103"/>
      <c r="AD17474" s="99"/>
      <c r="AF17474" s="46"/>
      <c r="AM17474" s="121"/>
      <c r="AO17474" s="46"/>
    </row>
    <row r="17475" spans="1:41" s="60" customFormat="1" hidden="1" x14ac:dyDescent="0.35">
      <c r="A17475" s="46"/>
      <c r="H17475" s="103"/>
      <c r="AD17475" s="99"/>
      <c r="AF17475" s="46"/>
      <c r="AM17475" s="121"/>
      <c r="AO17475" s="46"/>
    </row>
    <row r="17476" spans="1:41" s="60" customFormat="1" hidden="1" x14ac:dyDescent="0.35">
      <c r="A17476" s="46"/>
      <c r="H17476" s="103"/>
      <c r="AD17476" s="99"/>
      <c r="AF17476" s="46"/>
      <c r="AM17476" s="121"/>
      <c r="AO17476" s="46"/>
    </row>
    <row r="17477" spans="1:41" s="60" customFormat="1" hidden="1" x14ac:dyDescent="0.35">
      <c r="A17477" s="46"/>
      <c r="H17477" s="103"/>
      <c r="AD17477" s="99"/>
      <c r="AF17477" s="46"/>
      <c r="AM17477" s="121"/>
      <c r="AO17477" s="46"/>
    </row>
    <row r="17478" spans="1:41" s="60" customFormat="1" hidden="1" x14ac:dyDescent="0.35">
      <c r="A17478" s="46"/>
      <c r="H17478" s="103"/>
      <c r="AD17478" s="99"/>
      <c r="AF17478" s="46"/>
      <c r="AM17478" s="121"/>
      <c r="AO17478" s="46"/>
    </row>
    <row r="17479" spans="1:41" s="60" customFormat="1" hidden="1" x14ac:dyDescent="0.35">
      <c r="A17479" s="46"/>
      <c r="H17479" s="103"/>
      <c r="AD17479" s="99"/>
      <c r="AF17479" s="46"/>
      <c r="AM17479" s="121"/>
      <c r="AO17479" s="46"/>
    </row>
    <row r="17480" spans="1:41" s="60" customFormat="1" hidden="1" x14ac:dyDescent="0.35">
      <c r="A17480" s="46"/>
      <c r="H17480" s="103"/>
      <c r="AD17480" s="99"/>
      <c r="AF17480" s="46"/>
      <c r="AM17480" s="121"/>
      <c r="AO17480" s="46"/>
    </row>
    <row r="17481" spans="1:41" s="60" customFormat="1" hidden="1" x14ac:dyDescent="0.35">
      <c r="A17481" s="46"/>
      <c r="H17481" s="103"/>
      <c r="AD17481" s="99"/>
      <c r="AF17481" s="46"/>
      <c r="AM17481" s="121"/>
      <c r="AO17481" s="46"/>
    </row>
    <row r="17482" spans="1:41" s="60" customFormat="1" hidden="1" x14ac:dyDescent="0.35">
      <c r="A17482" s="46"/>
      <c r="H17482" s="103"/>
      <c r="AD17482" s="99"/>
      <c r="AF17482" s="46"/>
      <c r="AM17482" s="121"/>
      <c r="AO17482" s="46"/>
    </row>
    <row r="17483" spans="1:41" s="60" customFormat="1" hidden="1" x14ac:dyDescent="0.35">
      <c r="A17483" s="46"/>
      <c r="H17483" s="103"/>
      <c r="AD17483" s="99"/>
      <c r="AF17483" s="46"/>
      <c r="AM17483" s="121"/>
      <c r="AO17483" s="46"/>
    </row>
    <row r="17484" spans="1:41" s="60" customFormat="1" hidden="1" x14ac:dyDescent="0.35">
      <c r="A17484" s="46"/>
      <c r="H17484" s="103"/>
      <c r="AD17484" s="99"/>
      <c r="AF17484" s="46"/>
      <c r="AM17484" s="121"/>
      <c r="AO17484" s="46"/>
    </row>
    <row r="17485" spans="1:41" s="60" customFormat="1" hidden="1" x14ac:dyDescent="0.35">
      <c r="A17485" s="46"/>
      <c r="H17485" s="103"/>
      <c r="AD17485" s="99"/>
      <c r="AF17485" s="46"/>
      <c r="AM17485" s="121"/>
      <c r="AO17485" s="46"/>
    </row>
    <row r="17486" spans="1:41" s="60" customFormat="1" hidden="1" x14ac:dyDescent="0.35">
      <c r="A17486" s="46"/>
      <c r="H17486" s="103"/>
      <c r="AD17486" s="99"/>
      <c r="AF17486" s="46"/>
      <c r="AM17486" s="121"/>
      <c r="AO17486" s="46"/>
    </row>
    <row r="17487" spans="1:41" s="60" customFormat="1" hidden="1" x14ac:dyDescent="0.35">
      <c r="A17487" s="46"/>
      <c r="H17487" s="103"/>
      <c r="AD17487" s="99"/>
      <c r="AF17487" s="46"/>
      <c r="AM17487" s="121"/>
      <c r="AO17487" s="46"/>
    </row>
    <row r="17488" spans="1:41" s="60" customFormat="1" hidden="1" x14ac:dyDescent="0.35">
      <c r="A17488" s="46"/>
      <c r="H17488" s="103"/>
      <c r="AD17488" s="99"/>
      <c r="AF17488" s="46"/>
      <c r="AM17488" s="121"/>
      <c r="AO17488" s="46"/>
    </row>
    <row r="17489" spans="1:41" s="60" customFormat="1" hidden="1" x14ac:dyDescent="0.35">
      <c r="A17489" s="46"/>
      <c r="H17489" s="103"/>
      <c r="AD17489" s="99"/>
      <c r="AF17489" s="46"/>
      <c r="AM17489" s="121"/>
      <c r="AO17489" s="46"/>
    </row>
    <row r="17490" spans="1:41" s="60" customFormat="1" hidden="1" x14ac:dyDescent="0.35">
      <c r="A17490" s="46"/>
      <c r="H17490" s="103"/>
      <c r="AD17490" s="99"/>
      <c r="AF17490" s="46"/>
      <c r="AM17490" s="121"/>
      <c r="AO17490" s="46"/>
    </row>
    <row r="17491" spans="1:41" s="60" customFormat="1" hidden="1" x14ac:dyDescent="0.35">
      <c r="A17491" s="46"/>
      <c r="H17491" s="103"/>
      <c r="AD17491" s="99"/>
      <c r="AF17491" s="46"/>
      <c r="AM17491" s="121"/>
      <c r="AO17491" s="46"/>
    </row>
    <row r="17492" spans="1:41" s="60" customFormat="1" hidden="1" x14ac:dyDescent="0.35">
      <c r="A17492" s="46"/>
      <c r="H17492" s="103"/>
      <c r="AD17492" s="99"/>
      <c r="AF17492" s="46"/>
      <c r="AM17492" s="121"/>
      <c r="AO17492" s="46"/>
    </row>
    <row r="17493" spans="1:41" s="60" customFormat="1" hidden="1" x14ac:dyDescent="0.35">
      <c r="A17493" s="46"/>
      <c r="H17493" s="103"/>
      <c r="AD17493" s="99"/>
      <c r="AF17493" s="46"/>
      <c r="AM17493" s="121"/>
      <c r="AO17493" s="46"/>
    </row>
    <row r="17494" spans="1:41" s="60" customFormat="1" hidden="1" x14ac:dyDescent="0.35">
      <c r="A17494" s="46"/>
      <c r="H17494" s="103"/>
      <c r="AD17494" s="99"/>
      <c r="AF17494" s="46"/>
      <c r="AM17494" s="121"/>
      <c r="AO17494" s="46"/>
    </row>
    <row r="17495" spans="1:41" s="60" customFormat="1" hidden="1" x14ac:dyDescent="0.35">
      <c r="A17495" s="46"/>
      <c r="H17495" s="103"/>
      <c r="AD17495" s="99"/>
      <c r="AF17495" s="46"/>
      <c r="AM17495" s="121"/>
      <c r="AO17495" s="46"/>
    </row>
    <row r="17496" spans="1:41" s="60" customFormat="1" hidden="1" x14ac:dyDescent="0.35">
      <c r="A17496" s="46"/>
      <c r="H17496" s="103"/>
      <c r="AD17496" s="99"/>
      <c r="AF17496" s="46"/>
      <c r="AM17496" s="121"/>
      <c r="AO17496" s="46"/>
    </row>
    <row r="17497" spans="1:41" s="60" customFormat="1" hidden="1" x14ac:dyDescent="0.35">
      <c r="A17497" s="46"/>
      <c r="H17497" s="103"/>
      <c r="AD17497" s="99"/>
      <c r="AF17497" s="46"/>
      <c r="AM17497" s="121"/>
      <c r="AO17497" s="46"/>
    </row>
    <row r="17498" spans="1:41" s="60" customFormat="1" hidden="1" x14ac:dyDescent="0.35">
      <c r="A17498" s="46"/>
      <c r="H17498" s="103"/>
      <c r="AD17498" s="99"/>
      <c r="AF17498" s="46"/>
      <c r="AM17498" s="121"/>
      <c r="AO17498" s="46"/>
    </row>
    <row r="17499" spans="1:41" s="60" customFormat="1" hidden="1" x14ac:dyDescent="0.35">
      <c r="A17499" s="46"/>
      <c r="H17499" s="103"/>
      <c r="AD17499" s="99"/>
      <c r="AF17499" s="46"/>
      <c r="AM17499" s="121"/>
      <c r="AO17499" s="46"/>
    </row>
    <row r="17500" spans="1:41" s="60" customFormat="1" hidden="1" x14ac:dyDescent="0.35">
      <c r="A17500" s="46"/>
      <c r="H17500" s="103"/>
      <c r="AD17500" s="99"/>
      <c r="AF17500" s="46"/>
      <c r="AM17500" s="121"/>
      <c r="AO17500" s="46"/>
    </row>
    <row r="17501" spans="1:41" s="60" customFormat="1" hidden="1" x14ac:dyDescent="0.35">
      <c r="A17501" s="46"/>
      <c r="H17501" s="103"/>
      <c r="AD17501" s="99"/>
      <c r="AF17501" s="46"/>
      <c r="AM17501" s="121"/>
      <c r="AO17501" s="46"/>
    </row>
    <row r="17502" spans="1:41" s="60" customFormat="1" hidden="1" x14ac:dyDescent="0.35">
      <c r="A17502" s="46"/>
      <c r="H17502" s="103"/>
      <c r="AD17502" s="99"/>
      <c r="AF17502" s="46"/>
      <c r="AM17502" s="121"/>
      <c r="AO17502" s="46"/>
    </row>
    <row r="17503" spans="1:41" s="60" customFormat="1" hidden="1" x14ac:dyDescent="0.35">
      <c r="A17503" s="46"/>
      <c r="H17503" s="103"/>
      <c r="AD17503" s="99"/>
      <c r="AF17503" s="46"/>
      <c r="AM17503" s="121"/>
      <c r="AO17503" s="46"/>
    </row>
    <row r="17504" spans="1:41" s="60" customFormat="1" hidden="1" x14ac:dyDescent="0.35">
      <c r="A17504" s="46"/>
      <c r="H17504" s="103"/>
      <c r="AD17504" s="99"/>
      <c r="AF17504" s="46"/>
      <c r="AM17504" s="121"/>
      <c r="AO17504" s="46"/>
    </row>
    <row r="17505" spans="1:41" s="60" customFormat="1" hidden="1" x14ac:dyDescent="0.35">
      <c r="A17505" s="46"/>
      <c r="H17505" s="103"/>
      <c r="AD17505" s="99"/>
      <c r="AF17505" s="46"/>
      <c r="AM17505" s="121"/>
      <c r="AO17505" s="46"/>
    </row>
    <row r="17506" spans="1:41" s="60" customFormat="1" hidden="1" x14ac:dyDescent="0.35">
      <c r="A17506" s="46"/>
      <c r="H17506" s="103"/>
      <c r="AD17506" s="99"/>
      <c r="AF17506" s="46"/>
      <c r="AM17506" s="121"/>
      <c r="AO17506" s="46"/>
    </row>
    <row r="17507" spans="1:41" s="60" customFormat="1" hidden="1" x14ac:dyDescent="0.35">
      <c r="A17507" s="46"/>
      <c r="H17507" s="103"/>
      <c r="AD17507" s="99"/>
      <c r="AF17507" s="46"/>
      <c r="AM17507" s="121"/>
      <c r="AO17507" s="46"/>
    </row>
    <row r="17508" spans="1:41" s="60" customFormat="1" hidden="1" x14ac:dyDescent="0.35">
      <c r="A17508" s="46"/>
      <c r="H17508" s="103"/>
      <c r="AD17508" s="99"/>
      <c r="AF17508" s="46"/>
      <c r="AM17508" s="121"/>
      <c r="AO17508" s="46"/>
    </row>
    <row r="17509" spans="1:41" s="60" customFormat="1" hidden="1" x14ac:dyDescent="0.35">
      <c r="A17509" s="46"/>
      <c r="H17509" s="103"/>
      <c r="AD17509" s="99"/>
      <c r="AF17509" s="46"/>
      <c r="AM17509" s="121"/>
      <c r="AO17509" s="46"/>
    </row>
    <row r="17510" spans="1:41" s="60" customFormat="1" hidden="1" x14ac:dyDescent="0.35">
      <c r="A17510" s="46"/>
      <c r="H17510" s="103"/>
      <c r="AD17510" s="99"/>
      <c r="AF17510" s="46"/>
      <c r="AM17510" s="121"/>
      <c r="AO17510" s="46"/>
    </row>
    <row r="17511" spans="1:41" s="60" customFormat="1" hidden="1" x14ac:dyDescent="0.35">
      <c r="A17511" s="46"/>
      <c r="H17511" s="103"/>
      <c r="AD17511" s="99"/>
      <c r="AF17511" s="46"/>
      <c r="AM17511" s="121"/>
      <c r="AO17511" s="46"/>
    </row>
    <row r="17512" spans="1:41" s="60" customFormat="1" hidden="1" x14ac:dyDescent="0.35">
      <c r="A17512" s="46"/>
      <c r="H17512" s="103"/>
      <c r="AD17512" s="99"/>
      <c r="AF17512" s="46"/>
      <c r="AM17512" s="121"/>
      <c r="AO17512" s="46"/>
    </row>
    <row r="17513" spans="1:41" s="60" customFormat="1" hidden="1" x14ac:dyDescent="0.35">
      <c r="A17513" s="46"/>
      <c r="H17513" s="103"/>
      <c r="AD17513" s="99"/>
      <c r="AF17513" s="46"/>
      <c r="AM17513" s="121"/>
      <c r="AO17513" s="46"/>
    </row>
    <row r="17514" spans="1:41" s="60" customFormat="1" hidden="1" x14ac:dyDescent="0.35">
      <c r="A17514" s="46"/>
      <c r="H17514" s="103"/>
      <c r="AD17514" s="99"/>
      <c r="AF17514" s="46"/>
      <c r="AM17514" s="121"/>
      <c r="AO17514" s="46"/>
    </row>
    <row r="17515" spans="1:41" s="60" customFormat="1" hidden="1" x14ac:dyDescent="0.35">
      <c r="A17515" s="46"/>
      <c r="H17515" s="103"/>
      <c r="AD17515" s="99"/>
      <c r="AF17515" s="46"/>
      <c r="AM17515" s="121"/>
      <c r="AO17515" s="46"/>
    </row>
    <row r="17516" spans="1:41" s="60" customFormat="1" hidden="1" x14ac:dyDescent="0.35">
      <c r="A17516" s="46"/>
      <c r="H17516" s="103"/>
      <c r="AD17516" s="99"/>
      <c r="AF17516" s="46"/>
      <c r="AM17516" s="121"/>
      <c r="AO17516" s="46"/>
    </row>
    <row r="17517" spans="1:41" s="60" customFormat="1" hidden="1" x14ac:dyDescent="0.35">
      <c r="A17517" s="46"/>
      <c r="H17517" s="103"/>
      <c r="AD17517" s="99"/>
      <c r="AF17517" s="46"/>
      <c r="AM17517" s="121"/>
      <c r="AO17517" s="46"/>
    </row>
    <row r="17518" spans="1:41" s="60" customFormat="1" hidden="1" x14ac:dyDescent="0.35">
      <c r="A17518" s="46"/>
      <c r="H17518" s="103"/>
      <c r="AD17518" s="99"/>
      <c r="AF17518" s="46"/>
      <c r="AM17518" s="121"/>
      <c r="AO17518" s="46"/>
    </row>
    <row r="17519" spans="1:41" s="60" customFormat="1" hidden="1" x14ac:dyDescent="0.35">
      <c r="A17519" s="46"/>
      <c r="H17519" s="103"/>
      <c r="AD17519" s="99"/>
      <c r="AF17519" s="46"/>
      <c r="AM17519" s="121"/>
      <c r="AO17519" s="46"/>
    </row>
    <row r="17520" spans="1:41" s="60" customFormat="1" hidden="1" x14ac:dyDescent="0.35">
      <c r="A17520" s="46"/>
      <c r="H17520" s="103"/>
      <c r="AD17520" s="99"/>
      <c r="AF17520" s="46"/>
      <c r="AM17520" s="121"/>
      <c r="AO17520" s="46"/>
    </row>
    <row r="17521" spans="1:41" s="60" customFormat="1" hidden="1" x14ac:dyDescent="0.35">
      <c r="A17521" s="46"/>
      <c r="H17521" s="103"/>
      <c r="AD17521" s="99"/>
      <c r="AF17521" s="46"/>
      <c r="AM17521" s="121"/>
      <c r="AO17521" s="46"/>
    </row>
    <row r="17522" spans="1:41" s="60" customFormat="1" hidden="1" x14ac:dyDescent="0.35">
      <c r="A17522" s="46"/>
      <c r="H17522" s="103"/>
      <c r="AD17522" s="99"/>
      <c r="AF17522" s="46"/>
      <c r="AM17522" s="121"/>
      <c r="AO17522" s="46"/>
    </row>
    <row r="17523" spans="1:41" s="60" customFormat="1" hidden="1" x14ac:dyDescent="0.35">
      <c r="A17523" s="46"/>
      <c r="H17523" s="103"/>
      <c r="AD17523" s="99"/>
      <c r="AF17523" s="46"/>
      <c r="AM17523" s="121"/>
      <c r="AO17523" s="46"/>
    </row>
    <row r="17524" spans="1:41" s="60" customFormat="1" hidden="1" x14ac:dyDescent="0.35">
      <c r="A17524" s="46"/>
      <c r="H17524" s="103"/>
      <c r="AD17524" s="99"/>
      <c r="AF17524" s="46"/>
      <c r="AM17524" s="121"/>
      <c r="AO17524" s="46"/>
    </row>
    <row r="17525" spans="1:41" s="60" customFormat="1" hidden="1" x14ac:dyDescent="0.35">
      <c r="A17525" s="46"/>
      <c r="H17525" s="103"/>
      <c r="AD17525" s="99"/>
      <c r="AF17525" s="46"/>
      <c r="AM17525" s="121"/>
      <c r="AO17525" s="46"/>
    </row>
    <row r="17526" spans="1:41" s="60" customFormat="1" hidden="1" x14ac:dyDescent="0.35">
      <c r="A17526" s="46"/>
      <c r="H17526" s="103"/>
      <c r="AD17526" s="99"/>
      <c r="AF17526" s="46"/>
      <c r="AM17526" s="121"/>
      <c r="AO17526" s="46"/>
    </row>
    <row r="17527" spans="1:41" s="60" customFormat="1" hidden="1" x14ac:dyDescent="0.35">
      <c r="A17527" s="46"/>
      <c r="H17527" s="103"/>
      <c r="AD17527" s="99"/>
      <c r="AF17527" s="46"/>
      <c r="AM17527" s="121"/>
      <c r="AO17527" s="46"/>
    </row>
    <row r="17528" spans="1:41" s="60" customFormat="1" hidden="1" x14ac:dyDescent="0.35">
      <c r="A17528" s="46"/>
      <c r="H17528" s="103"/>
      <c r="AD17528" s="99"/>
      <c r="AF17528" s="46"/>
      <c r="AM17528" s="121"/>
      <c r="AO17528" s="46"/>
    </row>
    <row r="17529" spans="1:41" s="60" customFormat="1" hidden="1" x14ac:dyDescent="0.35">
      <c r="A17529" s="46"/>
      <c r="H17529" s="103"/>
      <c r="AD17529" s="99"/>
      <c r="AF17529" s="46"/>
      <c r="AM17529" s="121"/>
      <c r="AO17529" s="46"/>
    </row>
    <row r="17530" spans="1:41" s="60" customFormat="1" hidden="1" x14ac:dyDescent="0.35">
      <c r="A17530" s="46"/>
      <c r="H17530" s="103"/>
      <c r="AD17530" s="99"/>
      <c r="AF17530" s="46"/>
      <c r="AM17530" s="121"/>
      <c r="AO17530" s="46"/>
    </row>
    <row r="17531" spans="1:41" s="60" customFormat="1" hidden="1" x14ac:dyDescent="0.35">
      <c r="A17531" s="46"/>
      <c r="H17531" s="103"/>
      <c r="AD17531" s="99"/>
      <c r="AF17531" s="46"/>
      <c r="AM17531" s="121"/>
      <c r="AO17531" s="46"/>
    </row>
    <row r="17532" spans="1:41" s="60" customFormat="1" hidden="1" x14ac:dyDescent="0.35">
      <c r="A17532" s="46"/>
      <c r="H17532" s="103"/>
      <c r="AD17532" s="99"/>
      <c r="AF17532" s="46"/>
      <c r="AM17532" s="121"/>
      <c r="AO17532" s="46"/>
    </row>
    <row r="17533" spans="1:41" s="60" customFormat="1" hidden="1" x14ac:dyDescent="0.35">
      <c r="A17533" s="46"/>
      <c r="H17533" s="103"/>
      <c r="AD17533" s="99"/>
      <c r="AF17533" s="46"/>
      <c r="AM17533" s="121"/>
      <c r="AO17533" s="46"/>
    </row>
    <row r="17534" spans="1:41" s="60" customFormat="1" hidden="1" x14ac:dyDescent="0.35">
      <c r="A17534" s="46"/>
      <c r="H17534" s="103"/>
      <c r="AD17534" s="99"/>
      <c r="AF17534" s="46"/>
      <c r="AM17534" s="121"/>
      <c r="AO17534" s="46"/>
    </row>
    <row r="17535" spans="1:41" s="60" customFormat="1" hidden="1" x14ac:dyDescent="0.35">
      <c r="A17535" s="46"/>
      <c r="H17535" s="103"/>
      <c r="AD17535" s="99"/>
      <c r="AF17535" s="46"/>
      <c r="AM17535" s="121"/>
      <c r="AO17535" s="46"/>
    </row>
    <row r="17536" spans="1:41" s="60" customFormat="1" hidden="1" x14ac:dyDescent="0.35">
      <c r="A17536" s="46"/>
      <c r="H17536" s="103"/>
      <c r="AD17536" s="99"/>
      <c r="AF17536" s="46"/>
      <c r="AM17536" s="121"/>
      <c r="AO17536" s="46"/>
    </row>
    <row r="17537" spans="1:41" s="60" customFormat="1" hidden="1" x14ac:dyDescent="0.35">
      <c r="A17537" s="46"/>
      <c r="H17537" s="103"/>
      <c r="AD17537" s="99"/>
      <c r="AF17537" s="46"/>
      <c r="AM17537" s="121"/>
      <c r="AO17537" s="46"/>
    </row>
    <row r="17538" spans="1:41" s="60" customFormat="1" hidden="1" x14ac:dyDescent="0.35">
      <c r="A17538" s="46"/>
      <c r="H17538" s="103"/>
      <c r="AD17538" s="99"/>
      <c r="AF17538" s="46"/>
      <c r="AM17538" s="121"/>
      <c r="AO17538" s="46"/>
    </row>
    <row r="17539" spans="1:41" s="60" customFormat="1" hidden="1" x14ac:dyDescent="0.35">
      <c r="A17539" s="46"/>
      <c r="H17539" s="103"/>
      <c r="AD17539" s="99"/>
      <c r="AF17539" s="46"/>
      <c r="AM17539" s="121"/>
      <c r="AO17539" s="46"/>
    </row>
    <row r="17540" spans="1:41" s="60" customFormat="1" hidden="1" x14ac:dyDescent="0.35">
      <c r="A17540" s="46"/>
      <c r="H17540" s="103"/>
      <c r="AD17540" s="99"/>
      <c r="AF17540" s="46"/>
      <c r="AM17540" s="121"/>
      <c r="AO17540" s="46"/>
    </row>
    <row r="17541" spans="1:41" s="60" customFormat="1" hidden="1" x14ac:dyDescent="0.35">
      <c r="A17541" s="46"/>
      <c r="H17541" s="103"/>
      <c r="AD17541" s="99"/>
      <c r="AF17541" s="46"/>
      <c r="AM17541" s="121"/>
      <c r="AO17541" s="46"/>
    </row>
    <row r="17542" spans="1:41" s="60" customFormat="1" hidden="1" x14ac:dyDescent="0.35">
      <c r="A17542" s="46"/>
      <c r="H17542" s="103"/>
      <c r="AD17542" s="99"/>
      <c r="AF17542" s="46"/>
      <c r="AM17542" s="121"/>
      <c r="AO17542" s="46"/>
    </row>
    <row r="17543" spans="1:41" s="60" customFormat="1" hidden="1" x14ac:dyDescent="0.35">
      <c r="A17543" s="46"/>
      <c r="H17543" s="103"/>
      <c r="AD17543" s="99"/>
      <c r="AF17543" s="46"/>
      <c r="AM17543" s="121"/>
      <c r="AO17543" s="46"/>
    </row>
    <row r="17544" spans="1:41" s="60" customFormat="1" hidden="1" x14ac:dyDescent="0.35">
      <c r="A17544" s="46"/>
      <c r="H17544" s="103"/>
      <c r="AD17544" s="99"/>
      <c r="AF17544" s="46"/>
      <c r="AM17544" s="121"/>
      <c r="AO17544" s="46"/>
    </row>
    <row r="17545" spans="1:41" s="60" customFormat="1" hidden="1" x14ac:dyDescent="0.35">
      <c r="A17545" s="46"/>
      <c r="H17545" s="103"/>
      <c r="AD17545" s="99"/>
      <c r="AF17545" s="46"/>
      <c r="AM17545" s="121"/>
      <c r="AO17545" s="46"/>
    </row>
    <row r="17546" spans="1:41" s="60" customFormat="1" hidden="1" x14ac:dyDescent="0.35">
      <c r="A17546" s="46"/>
      <c r="H17546" s="103"/>
      <c r="AD17546" s="99"/>
      <c r="AF17546" s="46"/>
      <c r="AM17546" s="121"/>
      <c r="AO17546" s="46"/>
    </row>
    <row r="17547" spans="1:41" s="60" customFormat="1" hidden="1" x14ac:dyDescent="0.35">
      <c r="A17547" s="46"/>
      <c r="H17547" s="103"/>
      <c r="AD17547" s="99"/>
      <c r="AF17547" s="46"/>
      <c r="AM17547" s="121"/>
      <c r="AO17547" s="46"/>
    </row>
    <row r="17548" spans="1:41" s="60" customFormat="1" hidden="1" x14ac:dyDescent="0.35">
      <c r="A17548" s="46"/>
      <c r="H17548" s="103"/>
      <c r="AD17548" s="99"/>
      <c r="AF17548" s="46"/>
      <c r="AM17548" s="121"/>
      <c r="AO17548" s="46"/>
    </row>
    <row r="17549" spans="1:41" s="60" customFormat="1" hidden="1" x14ac:dyDescent="0.35">
      <c r="A17549" s="46"/>
      <c r="H17549" s="103"/>
      <c r="AD17549" s="99"/>
      <c r="AF17549" s="46"/>
      <c r="AM17549" s="121"/>
      <c r="AO17549" s="46"/>
    </row>
    <row r="17550" spans="1:41" s="60" customFormat="1" hidden="1" x14ac:dyDescent="0.35">
      <c r="A17550" s="46"/>
      <c r="H17550" s="103"/>
      <c r="AD17550" s="99"/>
      <c r="AF17550" s="46"/>
      <c r="AM17550" s="121"/>
      <c r="AO17550" s="46"/>
    </row>
    <row r="17551" spans="1:41" s="60" customFormat="1" hidden="1" x14ac:dyDescent="0.35">
      <c r="A17551" s="46"/>
      <c r="H17551" s="103"/>
      <c r="AD17551" s="99"/>
      <c r="AF17551" s="46"/>
      <c r="AM17551" s="121"/>
      <c r="AO17551" s="46"/>
    </row>
    <row r="17552" spans="1:41" s="60" customFormat="1" hidden="1" x14ac:dyDescent="0.35">
      <c r="A17552" s="46"/>
      <c r="H17552" s="103"/>
      <c r="AD17552" s="99"/>
      <c r="AF17552" s="46"/>
      <c r="AM17552" s="121"/>
      <c r="AO17552" s="46"/>
    </row>
    <row r="17553" spans="1:41" s="60" customFormat="1" hidden="1" x14ac:dyDescent="0.35">
      <c r="A17553" s="46"/>
      <c r="H17553" s="103"/>
      <c r="AD17553" s="99"/>
      <c r="AF17553" s="46"/>
      <c r="AM17553" s="121"/>
      <c r="AO17553" s="46"/>
    </row>
    <row r="17554" spans="1:41" s="60" customFormat="1" hidden="1" x14ac:dyDescent="0.35">
      <c r="A17554" s="46"/>
      <c r="H17554" s="103"/>
      <c r="AD17554" s="99"/>
      <c r="AF17554" s="46"/>
      <c r="AM17554" s="121"/>
      <c r="AO17554" s="46"/>
    </row>
    <row r="17555" spans="1:41" s="60" customFormat="1" hidden="1" x14ac:dyDescent="0.35">
      <c r="A17555" s="46"/>
      <c r="H17555" s="103"/>
      <c r="AD17555" s="99"/>
      <c r="AF17555" s="46"/>
      <c r="AM17555" s="121"/>
      <c r="AO17555" s="46"/>
    </row>
    <row r="17556" spans="1:41" s="60" customFormat="1" hidden="1" x14ac:dyDescent="0.35">
      <c r="A17556" s="46"/>
      <c r="H17556" s="103"/>
      <c r="AD17556" s="99"/>
      <c r="AF17556" s="46"/>
      <c r="AM17556" s="121"/>
      <c r="AO17556" s="46"/>
    </row>
    <row r="17557" spans="1:41" s="60" customFormat="1" hidden="1" x14ac:dyDescent="0.35">
      <c r="A17557" s="46"/>
      <c r="H17557" s="103"/>
      <c r="AD17557" s="99"/>
      <c r="AF17557" s="46"/>
      <c r="AM17557" s="121"/>
      <c r="AO17557" s="46"/>
    </row>
    <row r="17558" spans="1:41" s="60" customFormat="1" hidden="1" x14ac:dyDescent="0.35">
      <c r="A17558" s="46"/>
      <c r="H17558" s="103"/>
      <c r="AD17558" s="99"/>
      <c r="AF17558" s="46"/>
      <c r="AM17558" s="121"/>
      <c r="AO17558" s="46"/>
    </row>
    <row r="17559" spans="1:41" s="60" customFormat="1" hidden="1" x14ac:dyDescent="0.35">
      <c r="A17559" s="46"/>
      <c r="H17559" s="103"/>
      <c r="AD17559" s="99"/>
      <c r="AF17559" s="46"/>
      <c r="AM17559" s="121"/>
      <c r="AO17559" s="46"/>
    </row>
    <row r="17560" spans="1:41" s="60" customFormat="1" hidden="1" x14ac:dyDescent="0.35">
      <c r="A17560" s="46"/>
      <c r="H17560" s="103"/>
      <c r="AD17560" s="99"/>
      <c r="AF17560" s="46"/>
      <c r="AM17560" s="121"/>
      <c r="AO17560" s="46"/>
    </row>
    <row r="17561" spans="1:41" s="60" customFormat="1" hidden="1" x14ac:dyDescent="0.35">
      <c r="A17561" s="46"/>
      <c r="H17561" s="103"/>
      <c r="AD17561" s="99"/>
      <c r="AF17561" s="46"/>
      <c r="AM17561" s="121"/>
      <c r="AO17561" s="46"/>
    </row>
    <row r="17562" spans="1:41" s="60" customFormat="1" hidden="1" x14ac:dyDescent="0.35">
      <c r="A17562" s="46"/>
      <c r="H17562" s="103"/>
      <c r="AD17562" s="99"/>
      <c r="AF17562" s="46"/>
      <c r="AM17562" s="121"/>
      <c r="AO17562" s="46"/>
    </row>
    <row r="17563" spans="1:41" s="60" customFormat="1" hidden="1" x14ac:dyDescent="0.35">
      <c r="A17563" s="46"/>
      <c r="H17563" s="103"/>
      <c r="AD17563" s="99"/>
      <c r="AF17563" s="46"/>
      <c r="AM17563" s="121"/>
      <c r="AO17563" s="46"/>
    </row>
    <row r="17564" spans="1:41" s="60" customFormat="1" hidden="1" x14ac:dyDescent="0.35">
      <c r="A17564" s="46"/>
      <c r="H17564" s="103"/>
      <c r="AD17564" s="99"/>
      <c r="AF17564" s="46"/>
      <c r="AM17564" s="121"/>
      <c r="AO17564" s="46"/>
    </row>
    <row r="17565" spans="1:41" s="60" customFormat="1" hidden="1" x14ac:dyDescent="0.35">
      <c r="A17565" s="46"/>
      <c r="H17565" s="103"/>
      <c r="AD17565" s="99"/>
      <c r="AF17565" s="46"/>
      <c r="AM17565" s="121"/>
      <c r="AO17565" s="46"/>
    </row>
    <row r="17566" spans="1:41" s="60" customFormat="1" hidden="1" x14ac:dyDescent="0.35">
      <c r="A17566" s="46"/>
      <c r="H17566" s="103"/>
      <c r="AD17566" s="99"/>
      <c r="AF17566" s="46"/>
      <c r="AM17566" s="121"/>
      <c r="AO17566" s="46"/>
    </row>
    <row r="17567" spans="1:41" s="60" customFormat="1" hidden="1" x14ac:dyDescent="0.35">
      <c r="A17567" s="46"/>
      <c r="H17567" s="103"/>
      <c r="AD17567" s="99"/>
      <c r="AF17567" s="46"/>
      <c r="AM17567" s="121"/>
      <c r="AO17567" s="46"/>
    </row>
    <row r="17568" spans="1:41" s="60" customFormat="1" hidden="1" x14ac:dyDescent="0.35">
      <c r="A17568" s="46"/>
      <c r="H17568" s="103"/>
      <c r="AD17568" s="99"/>
      <c r="AF17568" s="46"/>
      <c r="AM17568" s="121"/>
      <c r="AO17568" s="46"/>
    </row>
    <row r="17569" spans="1:41" s="60" customFormat="1" hidden="1" x14ac:dyDescent="0.35">
      <c r="A17569" s="46"/>
      <c r="H17569" s="103"/>
      <c r="AD17569" s="99"/>
      <c r="AF17569" s="46"/>
      <c r="AM17569" s="121"/>
      <c r="AO17569" s="46"/>
    </row>
    <row r="17570" spans="1:41" s="60" customFormat="1" hidden="1" x14ac:dyDescent="0.35">
      <c r="A17570" s="46"/>
      <c r="H17570" s="103"/>
      <c r="AD17570" s="99"/>
      <c r="AF17570" s="46"/>
      <c r="AM17570" s="121"/>
      <c r="AO17570" s="46"/>
    </row>
    <row r="17571" spans="1:41" s="60" customFormat="1" hidden="1" x14ac:dyDescent="0.35">
      <c r="A17571" s="46"/>
      <c r="H17571" s="103"/>
      <c r="AD17571" s="99"/>
      <c r="AF17571" s="46"/>
      <c r="AM17571" s="121"/>
      <c r="AO17571" s="46"/>
    </row>
    <row r="17572" spans="1:41" s="60" customFormat="1" hidden="1" x14ac:dyDescent="0.35">
      <c r="A17572" s="46"/>
      <c r="H17572" s="103"/>
      <c r="AD17572" s="99"/>
      <c r="AF17572" s="46"/>
      <c r="AM17572" s="121"/>
      <c r="AO17572" s="46"/>
    </row>
    <row r="17573" spans="1:41" s="60" customFormat="1" hidden="1" x14ac:dyDescent="0.35">
      <c r="A17573" s="46"/>
      <c r="H17573" s="103"/>
      <c r="AD17573" s="99"/>
      <c r="AF17573" s="46"/>
      <c r="AM17573" s="121"/>
      <c r="AO17573" s="46"/>
    </row>
    <row r="17574" spans="1:41" s="60" customFormat="1" hidden="1" x14ac:dyDescent="0.35">
      <c r="A17574" s="46"/>
      <c r="H17574" s="103"/>
      <c r="AD17574" s="99"/>
      <c r="AF17574" s="46"/>
      <c r="AM17574" s="121"/>
      <c r="AO17574" s="46"/>
    </row>
    <row r="17575" spans="1:41" s="60" customFormat="1" hidden="1" x14ac:dyDescent="0.35">
      <c r="A17575" s="46"/>
      <c r="H17575" s="103"/>
      <c r="AD17575" s="99"/>
      <c r="AF17575" s="46"/>
      <c r="AM17575" s="121"/>
      <c r="AO17575" s="46"/>
    </row>
    <row r="17576" spans="1:41" s="60" customFormat="1" hidden="1" x14ac:dyDescent="0.35">
      <c r="A17576" s="46"/>
      <c r="H17576" s="103"/>
      <c r="AD17576" s="99"/>
      <c r="AF17576" s="46"/>
      <c r="AM17576" s="121"/>
      <c r="AO17576" s="46"/>
    </row>
    <row r="17577" spans="1:41" s="60" customFormat="1" hidden="1" x14ac:dyDescent="0.35">
      <c r="A17577" s="46"/>
      <c r="H17577" s="103"/>
      <c r="AD17577" s="99"/>
      <c r="AF17577" s="46"/>
      <c r="AM17577" s="121"/>
      <c r="AO17577" s="46"/>
    </row>
    <row r="17578" spans="1:41" s="60" customFormat="1" hidden="1" x14ac:dyDescent="0.35">
      <c r="A17578" s="46"/>
      <c r="H17578" s="103"/>
      <c r="AD17578" s="99"/>
      <c r="AF17578" s="46"/>
      <c r="AM17578" s="121"/>
      <c r="AO17578" s="46"/>
    </row>
    <row r="17579" spans="1:41" s="60" customFormat="1" hidden="1" x14ac:dyDescent="0.35">
      <c r="A17579" s="46"/>
      <c r="H17579" s="103"/>
      <c r="AD17579" s="99"/>
      <c r="AF17579" s="46"/>
      <c r="AM17579" s="121"/>
      <c r="AO17579" s="46"/>
    </row>
    <row r="17580" spans="1:41" s="60" customFormat="1" hidden="1" x14ac:dyDescent="0.35">
      <c r="A17580" s="46"/>
      <c r="H17580" s="103"/>
      <c r="AD17580" s="99"/>
      <c r="AF17580" s="46"/>
      <c r="AM17580" s="121"/>
      <c r="AO17580" s="46"/>
    </row>
    <row r="17581" spans="1:41" s="60" customFormat="1" hidden="1" x14ac:dyDescent="0.35">
      <c r="A17581" s="46"/>
      <c r="H17581" s="103"/>
      <c r="AD17581" s="99"/>
      <c r="AF17581" s="46"/>
      <c r="AM17581" s="121"/>
      <c r="AO17581" s="46"/>
    </row>
    <row r="17582" spans="1:41" s="60" customFormat="1" hidden="1" x14ac:dyDescent="0.35">
      <c r="A17582" s="46"/>
      <c r="H17582" s="103"/>
      <c r="AD17582" s="99"/>
      <c r="AF17582" s="46"/>
      <c r="AM17582" s="121"/>
      <c r="AO17582" s="46"/>
    </row>
    <row r="17583" spans="1:41" s="60" customFormat="1" hidden="1" x14ac:dyDescent="0.35">
      <c r="A17583" s="46"/>
      <c r="H17583" s="103"/>
      <c r="AD17583" s="99"/>
      <c r="AF17583" s="46"/>
      <c r="AM17583" s="121"/>
      <c r="AO17583" s="46"/>
    </row>
    <row r="17584" spans="1:41" s="60" customFormat="1" hidden="1" x14ac:dyDescent="0.35">
      <c r="A17584" s="46"/>
      <c r="H17584" s="103"/>
      <c r="AD17584" s="99"/>
      <c r="AF17584" s="46"/>
      <c r="AM17584" s="121"/>
      <c r="AO17584" s="46"/>
    </row>
    <row r="17585" spans="1:41" s="60" customFormat="1" hidden="1" x14ac:dyDescent="0.35">
      <c r="A17585" s="46"/>
      <c r="H17585" s="103"/>
      <c r="AD17585" s="99"/>
      <c r="AF17585" s="46"/>
      <c r="AM17585" s="121"/>
      <c r="AO17585" s="46"/>
    </row>
    <row r="17586" spans="1:41" s="60" customFormat="1" hidden="1" x14ac:dyDescent="0.35">
      <c r="A17586" s="46"/>
      <c r="H17586" s="103"/>
      <c r="AD17586" s="99"/>
      <c r="AF17586" s="46"/>
      <c r="AM17586" s="121"/>
      <c r="AO17586" s="46"/>
    </row>
    <row r="17587" spans="1:41" s="60" customFormat="1" hidden="1" x14ac:dyDescent="0.35">
      <c r="A17587" s="46"/>
      <c r="H17587" s="103"/>
      <c r="AD17587" s="99"/>
      <c r="AF17587" s="46"/>
      <c r="AM17587" s="121"/>
      <c r="AO17587" s="46"/>
    </row>
    <row r="17588" spans="1:41" s="60" customFormat="1" hidden="1" x14ac:dyDescent="0.35">
      <c r="A17588" s="46"/>
      <c r="H17588" s="103"/>
      <c r="AD17588" s="99"/>
      <c r="AF17588" s="46"/>
      <c r="AM17588" s="121"/>
      <c r="AO17588" s="46"/>
    </row>
    <row r="17589" spans="1:41" s="60" customFormat="1" hidden="1" x14ac:dyDescent="0.35">
      <c r="A17589" s="46"/>
      <c r="H17589" s="103"/>
      <c r="AD17589" s="99"/>
      <c r="AF17589" s="46"/>
      <c r="AM17589" s="121"/>
      <c r="AO17589" s="46"/>
    </row>
    <row r="17590" spans="1:41" s="60" customFormat="1" hidden="1" x14ac:dyDescent="0.35">
      <c r="A17590" s="46"/>
      <c r="H17590" s="103"/>
      <c r="AD17590" s="99"/>
      <c r="AF17590" s="46"/>
      <c r="AM17590" s="121"/>
      <c r="AO17590" s="46"/>
    </row>
    <row r="17591" spans="1:41" s="60" customFormat="1" hidden="1" x14ac:dyDescent="0.35">
      <c r="A17591" s="46"/>
      <c r="H17591" s="103"/>
      <c r="AD17591" s="99"/>
      <c r="AF17591" s="46"/>
      <c r="AM17591" s="121"/>
      <c r="AO17591" s="46"/>
    </row>
    <row r="17592" spans="1:41" s="60" customFormat="1" hidden="1" x14ac:dyDescent="0.35">
      <c r="A17592" s="46"/>
      <c r="H17592" s="103"/>
      <c r="AD17592" s="99"/>
      <c r="AF17592" s="46"/>
      <c r="AM17592" s="121"/>
      <c r="AO17592" s="46"/>
    </row>
    <row r="17593" spans="1:41" s="60" customFormat="1" hidden="1" x14ac:dyDescent="0.35">
      <c r="A17593" s="46"/>
      <c r="H17593" s="103"/>
      <c r="AD17593" s="99"/>
      <c r="AF17593" s="46"/>
      <c r="AM17593" s="121"/>
      <c r="AO17593" s="46"/>
    </row>
    <row r="17594" spans="1:41" s="60" customFormat="1" hidden="1" x14ac:dyDescent="0.35">
      <c r="A17594" s="46"/>
      <c r="H17594" s="103"/>
      <c r="AD17594" s="99"/>
      <c r="AF17594" s="46"/>
      <c r="AM17594" s="121"/>
      <c r="AO17594" s="46"/>
    </row>
    <row r="17595" spans="1:41" s="60" customFormat="1" hidden="1" x14ac:dyDescent="0.35">
      <c r="A17595" s="46"/>
      <c r="H17595" s="103"/>
      <c r="AD17595" s="99"/>
      <c r="AF17595" s="46"/>
      <c r="AM17595" s="121"/>
      <c r="AO17595" s="46"/>
    </row>
    <row r="17596" spans="1:41" s="60" customFormat="1" hidden="1" x14ac:dyDescent="0.35">
      <c r="A17596" s="46"/>
      <c r="H17596" s="103"/>
      <c r="AD17596" s="99"/>
      <c r="AF17596" s="46"/>
      <c r="AM17596" s="121"/>
      <c r="AO17596" s="46"/>
    </row>
    <row r="17597" spans="1:41" s="60" customFormat="1" hidden="1" x14ac:dyDescent="0.35">
      <c r="A17597" s="46"/>
      <c r="H17597" s="103"/>
      <c r="AD17597" s="99"/>
      <c r="AF17597" s="46"/>
      <c r="AM17597" s="121"/>
      <c r="AO17597" s="46"/>
    </row>
    <row r="17598" spans="1:41" s="60" customFormat="1" hidden="1" x14ac:dyDescent="0.35">
      <c r="A17598" s="46"/>
      <c r="H17598" s="103"/>
      <c r="AD17598" s="99"/>
      <c r="AF17598" s="46"/>
      <c r="AM17598" s="121"/>
      <c r="AO17598" s="46"/>
    </row>
    <row r="17599" spans="1:41" s="60" customFormat="1" hidden="1" x14ac:dyDescent="0.35">
      <c r="A17599" s="46"/>
      <c r="H17599" s="103"/>
      <c r="AD17599" s="99"/>
      <c r="AF17599" s="46"/>
      <c r="AM17599" s="121"/>
      <c r="AO17599" s="46"/>
    </row>
    <row r="17600" spans="1:41" s="60" customFormat="1" hidden="1" x14ac:dyDescent="0.35">
      <c r="A17600" s="46"/>
      <c r="H17600" s="103"/>
      <c r="AD17600" s="99"/>
      <c r="AF17600" s="46"/>
      <c r="AM17600" s="121"/>
      <c r="AO17600" s="46"/>
    </row>
    <row r="17601" spans="1:41" s="60" customFormat="1" hidden="1" x14ac:dyDescent="0.35">
      <c r="A17601" s="46"/>
      <c r="H17601" s="103"/>
      <c r="AD17601" s="99"/>
      <c r="AF17601" s="46"/>
      <c r="AM17601" s="121"/>
      <c r="AO17601" s="46"/>
    </row>
    <row r="17602" spans="1:41" s="60" customFormat="1" hidden="1" x14ac:dyDescent="0.35">
      <c r="A17602" s="46"/>
      <c r="H17602" s="103"/>
      <c r="AD17602" s="99"/>
      <c r="AF17602" s="46"/>
      <c r="AM17602" s="121"/>
      <c r="AO17602" s="46"/>
    </row>
    <row r="17603" spans="1:41" s="60" customFormat="1" hidden="1" x14ac:dyDescent="0.35">
      <c r="A17603" s="46"/>
      <c r="H17603" s="103"/>
      <c r="AD17603" s="99"/>
      <c r="AF17603" s="46"/>
      <c r="AM17603" s="121"/>
      <c r="AO17603" s="46"/>
    </row>
    <row r="17604" spans="1:41" s="60" customFormat="1" hidden="1" x14ac:dyDescent="0.35">
      <c r="A17604" s="46"/>
      <c r="H17604" s="103"/>
      <c r="AD17604" s="99"/>
      <c r="AF17604" s="46"/>
      <c r="AM17604" s="121"/>
      <c r="AO17604" s="46"/>
    </row>
    <row r="17605" spans="1:41" s="60" customFormat="1" hidden="1" x14ac:dyDescent="0.35">
      <c r="A17605" s="46"/>
      <c r="H17605" s="103"/>
      <c r="AD17605" s="99"/>
      <c r="AF17605" s="46"/>
      <c r="AM17605" s="121"/>
      <c r="AO17605" s="46"/>
    </row>
    <row r="17606" spans="1:41" s="60" customFormat="1" hidden="1" x14ac:dyDescent="0.35">
      <c r="A17606" s="46"/>
      <c r="H17606" s="103"/>
      <c r="AD17606" s="99"/>
      <c r="AF17606" s="46"/>
      <c r="AM17606" s="121"/>
      <c r="AO17606" s="46"/>
    </row>
    <row r="17607" spans="1:41" s="60" customFormat="1" hidden="1" x14ac:dyDescent="0.35">
      <c r="A17607" s="46"/>
      <c r="H17607" s="103"/>
      <c r="AD17607" s="99"/>
      <c r="AF17607" s="46"/>
      <c r="AM17607" s="121"/>
      <c r="AO17607" s="46"/>
    </row>
    <row r="17608" spans="1:41" s="60" customFormat="1" hidden="1" x14ac:dyDescent="0.35">
      <c r="A17608" s="46"/>
      <c r="H17608" s="103"/>
      <c r="AD17608" s="99"/>
      <c r="AF17608" s="46"/>
      <c r="AM17608" s="121"/>
      <c r="AO17608" s="46"/>
    </row>
    <row r="17609" spans="1:41" s="60" customFormat="1" hidden="1" x14ac:dyDescent="0.35">
      <c r="A17609" s="46"/>
      <c r="H17609" s="103"/>
      <c r="AD17609" s="99"/>
      <c r="AF17609" s="46"/>
      <c r="AM17609" s="121"/>
      <c r="AO17609" s="46"/>
    </row>
    <row r="17610" spans="1:41" s="60" customFormat="1" hidden="1" x14ac:dyDescent="0.35">
      <c r="A17610" s="46"/>
      <c r="H17610" s="103"/>
      <c r="AD17610" s="99"/>
      <c r="AF17610" s="46"/>
      <c r="AM17610" s="121"/>
      <c r="AO17610" s="46"/>
    </row>
    <row r="17611" spans="1:41" s="60" customFormat="1" hidden="1" x14ac:dyDescent="0.35">
      <c r="A17611" s="46"/>
      <c r="H17611" s="103"/>
      <c r="AD17611" s="99"/>
      <c r="AF17611" s="46"/>
      <c r="AM17611" s="121"/>
      <c r="AO17611" s="46"/>
    </row>
    <row r="17612" spans="1:41" s="60" customFormat="1" hidden="1" x14ac:dyDescent="0.35">
      <c r="A17612" s="46"/>
      <c r="H17612" s="103"/>
      <c r="AD17612" s="99"/>
      <c r="AF17612" s="46"/>
      <c r="AM17612" s="121"/>
      <c r="AO17612" s="46"/>
    </row>
    <row r="17613" spans="1:41" s="60" customFormat="1" hidden="1" x14ac:dyDescent="0.35">
      <c r="A17613" s="46"/>
      <c r="H17613" s="103"/>
      <c r="AD17613" s="99"/>
      <c r="AF17613" s="46"/>
      <c r="AM17613" s="121"/>
      <c r="AO17613" s="46"/>
    </row>
    <row r="17614" spans="1:41" s="60" customFormat="1" hidden="1" x14ac:dyDescent="0.35">
      <c r="A17614" s="46"/>
      <c r="H17614" s="103"/>
      <c r="AD17614" s="99"/>
      <c r="AF17614" s="46"/>
      <c r="AM17614" s="121"/>
      <c r="AO17614" s="46"/>
    </row>
    <row r="17615" spans="1:41" s="60" customFormat="1" hidden="1" x14ac:dyDescent="0.35">
      <c r="A17615" s="46"/>
      <c r="H17615" s="103"/>
      <c r="AD17615" s="99"/>
      <c r="AF17615" s="46"/>
      <c r="AM17615" s="121"/>
      <c r="AO17615" s="46"/>
    </row>
    <row r="17616" spans="1:41" s="60" customFormat="1" hidden="1" x14ac:dyDescent="0.35">
      <c r="A17616" s="46"/>
      <c r="H17616" s="103"/>
      <c r="AD17616" s="99"/>
      <c r="AF17616" s="46"/>
      <c r="AM17616" s="121"/>
      <c r="AO17616" s="46"/>
    </row>
    <row r="17617" spans="1:41" s="60" customFormat="1" hidden="1" x14ac:dyDescent="0.35">
      <c r="A17617" s="46"/>
      <c r="H17617" s="103"/>
      <c r="AD17617" s="99"/>
      <c r="AF17617" s="46"/>
      <c r="AM17617" s="121"/>
      <c r="AO17617" s="46"/>
    </row>
    <row r="17618" spans="1:41" s="60" customFormat="1" hidden="1" x14ac:dyDescent="0.35">
      <c r="A17618" s="46"/>
      <c r="H17618" s="103"/>
      <c r="AD17618" s="99"/>
      <c r="AF17618" s="46"/>
      <c r="AM17618" s="121"/>
      <c r="AO17618" s="46"/>
    </row>
    <row r="17619" spans="1:41" s="60" customFormat="1" hidden="1" x14ac:dyDescent="0.35">
      <c r="A17619" s="46"/>
      <c r="H17619" s="103"/>
      <c r="AD17619" s="99"/>
      <c r="AF17619" s="46"/>
      <c r="AM17619" s="121"/>
      <c r="AO17619" s="46"/>
    </row>
    <row r="17620" spans="1:41" s="60" customFormat="1" hidden="1" x14ac:dyDescent="0.35">
      <c r="A17620" s="46"/>
      <c r="H17620" s="103"/>
      <c r="AD17620" s="99"/>
      <c r="AF17620" s="46"/>
      <c r="AM17620" s="121"/>
      <c r="AO17620" s="46"/>
    </row>
    <row r="17621" spans="1:41" s="60" customFormat="1" hidden="1" x14ac:dyDescent="0.35">
      <c r="A17621" s="46"/>
      <c r="H17621" s="103"/>
      <c r="AD17621" s="99"/>
      <c r="AF17621" s="46"/>
      <c r="AM17621" s="121"/>
      <c r="AO17621" s="46"/>
    </row>
    <row r="17622" spans="1:41" s="60" customFormat="1" hidden="1" x14ac:dyDescent="0.35">
      <c r="A17622" s="46"/>
      <c r="H17622" s="103"/>
      <c r="AD17622" s="99"/>
      <c r="AF17622" s="46"/>
      <c r="AM17622" s="121"/>
      <c r="AO17622" s="46"/>
    </row>
    <row r="17623" spans="1:41" s="60" customFormat="1" hidden="1" x14ac:dyDescent="0.35">
      <c r="A17623" s="46"/>
      <c r="H17623" s="103"/>
      <c r="AD17623" s="99"/>
      <c r="AF17623" s="46"/>
      <c r="AM17623" s="121"/>
      <c r="AO17623" s="46"/>
    </row>
    <row r="17624" spans="1:41" s="60" customFormat="1" hidden="1" x14ac:dyDescent="0.35">
      <c r="A17624" s="46"/>
      <c r="H17624" s="103"/>
      <c r="AD17624" s="99"/>
      <c r="AF17624" s="46"/>
      <c r="AM17624" s="121"/>
      <c r="AO17624" s="46"/>
    </row>
    <row r="17625" spans="1:41" s="60" customFormat="1" hidden="1" x14ac:dyDescent="0.35">
      <c r="A17625" s="46"/>
      <c r="H17625" s="103"/>
      <c r="AD17625" s="99"/>
      <c r="AF17625" s="46"/>
      <c r="AM17625" s="121"/>
      <c r="AO17625" s="46"/>
    </row>
    <row r="17626" spans="1:41" s="60" customFormat="1" hidden="1" x14ac:dyDescent="0.35">
      <c r="A17626" s="46"/>
      <c r="H17626" s="103"/>
      <c r="AD17626" s="99"/>
      <c r="AF17626" s="46"/>
      <c r="AM17626" s="121"/>
      <c r="AO17626" s="46"/>
    </row>
    <row r="17627" spans="1:41" s="60" customFormat="1" hidden="1" x14ac:dyDescent="0.35">
      <c r="A17627" s="46"/>
      <c r="H17627" s="103"/>
      <c r="AD17627" s="99"/>
      <c r="AF17627" s="46"/>
      <c r="AM17627" s="121"/>
      <c r="AO17627" s="46"/>
    </row>
    <row r="17628" spans="1:41" s="60" customFormat="1" hidden="1" x14ac:dyDescent="0.35">
      <c r="A17628" s="46"/>
      <c r="H17628" s="103"/>
      <c r="AD17628" s="99"/>
      <c r="AF17628" s="46"/>
      <c r="AM17628" s="121"/>
      <c r="AO17628" s="46"/>
    </row>
    <row r="17629" spans="1:41" s="60" customFormat="1" hidden="1" x14ac:dyDescent="0.35">
      <c r="A17629" s="46"/>
      <c r="H17629" s="103"/>
      <c r="AD17629" s="99"/>
      <c r="AF17629" s="46"/>
      <c r="AM17629" s="121"/>
      <c r="AO17629" s="46"/>
    </row>
    <row r="17630" spans="1:41" s="60" customFormat="1" hidden="1" x14ac:dyDescent="0.35">
      <c r="A17630" s="46"/>
      <c r="H17630" s="103"/>
      <c r="AD17630" s="99"/>
      <c r="AF17630" s="46"/>
      <c r="AM17630" s="121"/>
      <c r="AO17630" s="46"/>
    </row>
    <row r="17631" spans="1:41" s="60" customFormat="1" hidden="1" x14ac:dyDescent="0.35">
      <c r="A17631" s="46"/>
      <c r="H17631" s="103"/>
      <c r="AD17631" s="99"/>
      <c r="AF17631" s="46"/>
      <c r="AM17631" s="121"/>
      <c r="AO17631" s="46"/>
    </row>
    <row r="17632" spans="1:41" s="60" customFormat="1" hidden="1" x14ac:dyDescent="0.35">
      <c r="A17632" s="46"/>
      <c r="H17632" s="103"/>
      <c r="AD17632" s="99"/>
      <c r="AF17632" s="46"/>
      <c r="AM17632" s="121"/>
      <c r="AO17632" s="46"/>
    </row>
    <row r="17633" spans="1:41" s="60" customFormat="1" hidden="1" x14ac:dyDescent="0.35">
      <c r="A17633" s="46"/>
      <c r="H17633" s="103"/>
      <c r="AD17633" s="99"/>
      <c r="AF17633" s="46"/>
      <c r="AM17633" s="121"/>
      <c r="AO17633" s="46"/>
    </row>
    <row r="17634" spans="1:41" s="60" customFormat="1" hidden="1" x14ac:dyDescent="0.35">
      <c r="A17634" s="46"/>
      <c r="H17634" s="103"/>
      <c r="AD17634" s="99"/>
      <c r="AF17634" s="46"/>
      <c r="AM17634" s="121"/>
      <c r="AO17634" s="46"/>
    </row>
    <row r="17635" spans="1:41" s="60" customFormat="1" hidden="1" x14ac:dyDescent="0.35">
      <c r="A17635" s="46"/>
      <c r="H17635" s="103"/>
      <c r="AD17635" s="99"/>
      <c r="AF17635" s="46"/>
      <c r="AM17635" s="121"/>
      <c r="AO17635" s="46"/>
    </row>
    <row r="17636" spans="1:41" s="60" customFormat="1" hidden="1" x14ac:dyDescent="0.35">
      <c r="A17636" s="46"/>
      <c r="H17636" s="103"/>
      <c r="AD17636" s="99"/>
      <c r="AF17636" s="46"/>
      <c r="AM17636" s="121"/>
      <c r="AO17636" s="46"/>
    </row>
    <row r="17637" spans="1:41" s="60" customFormat="1" hidden="1" x14ac:dyDescent="0.35">
      <c r="A17637" s="46"/>
      <c r="H17637" s="103"/>
      <c r="AD17637" s="99"/>
      <c r="AF17637" s="46"/>
      <c r="AM17637" s="121"/>
      <c r="AO17637" s="46"/>
    </row>
    <row r="17638" spans="1:41" s="60" customFormat="1" hidden="1" x14ac:dyDescent="0.35">
      <c r="A17638" s="46"/>
      <c r="H17638" s="103"/>
      <c r="AD17638" s="99"/>
      <c r="AF17638" s="46"/>
      <c r="AM17638" s="121"/>
      <c r="AO17638" s="46"/>
    </row>
    <row r="17639" spans="1:41" s="60" customFormat="1" hidden="1" x14ac:dyDescent="0.35">
      <c r="A17639" s="46"/>
      <c r="H17639" s="103"/>
      <c r="AD17639" s="99"/>
      <c r="AF17639" s="46"/>
      <c r="AM17639" s="121"/>
      <c r="AO17639" s="46"/>
    </row>
    <row r="17640" spans="1:41" s="60" customFormat="1" hidden="1" x14ac:dyDescent="0.35">
      <c r="A17640" s="46"/>
      <c r="H17640" s="103"/>
      <c r="AD17640" s="99"/>
      <c r="AF17640" s="46"/>
      <c r="AM17640" s="121"/>
      <c r="AO17640" s="46"/>
    </row>
    <row r="17641" spans="1:41" s="60" customFormat="1" hidden="1" x14ac:dyDescent="0.35">
      <c r="A17641" s="46"/>
      <c r="H17641" s="103"/>
      <c r="AD17641" s="99"/>
      <c r="AF17641" s="46"/>
      <c r="AM17641" s="121"/>
      <c r="AO17641" s="46"/>
    </row>
    <row r="17642" spans="1:41" s="60" customFormat="1" hidden="1" x14ac:dyDescent="0.35">
      <c r="A17642" s="46"/>
      <c r="H17642" s="103"/>
      <c r="AD17642" s="99"/>
      <c r="AF17642" s="46"/>
      <c r="AM17642" s="121"/>
      <c r="AO17642" s="46"/>
    </row>
    <row r="17643" spans="1:41" s="60" customFormat="1" hidden="1" x14ac:dyDescent="0.35">
      <c r="A17643" s="46"/>
      <c r="H17643" s="103"/>
      <c r="AD17643" s="99"/>
      <c r="AF17643" s="46"/>
      <c r="AM17643" s="121"/>
      <c r="AO17643" s="46"/>
    </row>
    <row r="17644" spans="1:41" s="60" customFormat="1" hidden="1" x14ac:dyDescent="0.35">
      <c r="A17644" s="46"/>
      <c r="H17644" s="103"/>
      <c r="AD17644" s="99"/>
      <c r="AF17644" s="46"/>
      <c r="AM17644" s="121"/>
      <c r="AO17644" s="46"/>
    </row>
    <row r="17645" spans="1:41" s="60" customFormat="1" hidden="1" x14ac:dyDescent="0.35">
      <c r="A17645" s="46"/>
      <c r="H17645" s="103"/>
      <c r="AD17645" s="99"/>
      <c r="AF17645" s="46"/>
      <c r="AM17645" s="121"/>
      <c r="AO17645" s="46"/>
    </row>
    <row r="17646" spans="1:41" s="60" customFormat="1" hidden="1" x14ac:dyDescent="0.35">
      <c r="A17646" s="46"/>
      <c r="H17646" s="103"/>
      <c r="AD17646" s="99"/>
      <c r="AF17646" s="46"/>
      <c r="AM17646" s="121"/>
      <c r="AO17646" s="46"/>
    </row>
    <row r="17647" spans="1:41" s="60" customFormat="1" hidden="1" x14ac:dyDescent="0.35">
      <c r="A17647" s="46"/>
      <c r="H17647" s="103"/>
      <c r="AD17647" s="99"/>
      <c r="AF17647" s="46"/>
      <c r="AM17647" s="121"/>
      <c r="AO17647" s="46"/>
    </row>
    <row r="17648" spans="1:41" s="60" customFormat="1" hidden="1" x14ac:dyDescent="0.35">
      <c r="A17648" s="46"/>
      <c r="H17648" s="103"/>
      <c r="AD17648" s="99"/>
      <c r="AF17648" s="46"/>
      <c r="AM17648" s="121"/>
      <c r="AO17648" s="46"/>
    </row>
    <row r="17649" spans="1:41" s="60" customFormat="1" hidden="1" x14ac:dyDescent="0.35">
      <c r="A17649" s="46"/>
      <c r="H17649" s="103"/>
      <c r="AD17649" s="99"/>
      <c r="AF17649" s="46"/>
      <c r="AM17649" s="121"/>
      <c r="AO17649" s="46"/>
    </row>
    <row r="17650" spans="1:41" s="60" customFormat="1" hidden="1" x14ac:dyDescent="0.35">
      <c r="A17650" s="46"/>
      <c r="H17650" s="103"/>
      <c r="AD17650" s="99"/>
      <c r="AF17650" s="46"/>
      <c r="AM17650" s="121"/>
      <c r="AO17650" s="46"/>
    </row>
    <row r="17651" spans="1:41" s="60" customFormat="1" hidden="1" x14ac:dyDescent="0.35">
      <c r="A17651" s="46"/>
      <c r="H17651" s="103"/>
      <c r="AD17651" s="99"/>
      <c r="AF17651" s="46"/>
      <c r="AM17651" s="121"/>
      <c r="AO17651" s="46"/>
    </row>
    <row r="17652" spans="1:41" s="60" customFormat="1" hidden="1" x14ac:dyDescent="0.35">
      <c r="A17652" s="46"/>
      <c r="H17652" s="103"/>
      <c r="AD17652" s="99"/>
      <c r="AF17652" s="46"/>
      <c r="AM17652" s="121"/>
      <c r="AO17652" s="46"/>
    </row>
    <row r="17653" spans="1:41" s="60" customFormat="1" hidden="1" x14ac:dyDescent="0.35">
      <c r="A17653" s="46"/>
      <c r="H17653" s="103"/>
      <c r="AD17653" s="99"/>
      <c r="AF17653" s="46"/>
      <c r="AM17653" s="121"/>
      <c r="AO17653" s="46"/>
    </row>
    <row r="17654" spans="1:41" s="60" customFormat="1" hidden="1" x14ac:dyDescent="0.35">
      <c r="A17654" s="46"/>
      <c r="H17654" s="103"/>
      <c r="AD17654" s="99"/>
      <c r="AF17654" s="46"/>
      <c r="AM17654" s="121"/>
      <c r="AO17654" s="46"/>
    </row>
    <row r="17655" spans="1:41" s="60" customFormat="1" hidden="1" x14ac:dyDescent="0.35">
      <c r="A17655" s="46"/>
      <c r="H17655" s="103"/>
      <c r="AD17655" s="99"/>
      <c r="AF17655" s="46"/>
      <c r="AM17655" s="121"/>
      <c r="AO17655" s="46"/>
    </row>
    <row r="17656" spans="1:41" s="60" customFormat="1" hidden="1" x14ac:dyDescent="0.35">
      <c r="A17656" s="46"/>
      <c r="H17656" s="103"/>
      <c r="AD17656" s="99"/>
      <c r="AF17656" s="46"/>
      <c r="AM17656" s="121"/>
      <c r="AO17656" s="46"/>
    </row>
    <row r="17657" spans="1:41" s="60" customFormat="1" hidden="1" x14ac:dyDescent="0.35">
      <c r="A17657" s="46"/>
      <c r="H17657" s="103"/>
      <c r="AD17657" s="99"/>
      <c r="AF17657" s="46"/>
      <c r="AM17657" s="121"/>
      <c r="AO17657" s="46"/>
    </row>
    <row r="17658" spans="1:41" s="60" customFormat="1" hidden="1" x14ac:dyDescent="0.35">
      <c r="A17658" s="46"/>
      <c r="H17658" s="103"/>
      <c r="AD17658" s="99"/>
      <c r="AF17658" s="46"/>
      <c r="AM17658" s="121"/>
      <c r="AO17658" s="46"/>
    </row>
    <row r="17659" spans="1:41" s="60" customFormat="1" hidden="1" x14ac:dyDescent="0.35">
      <c r="A17659" s="46"/>
      <c r="H17659" s="103"/>
      <c r="AD17659" s="99"/>
      <c r="AF17659" s="46"/>
      <c r="AM17659" s="121"/>
      <c r="AO17659" s="46"/>
    </row>
    <row r="17660" spans="1:41" s="60" customFormat="1" hidden="1" x14ac:dyDescent="0.35">
      <c r="A17660" s="46"/>
      <c r="H17660" s="103"/>
      <c r="AD17660" s="99"/>
      <c r="AF17660" s="46"/>
      <c r="AM17660" s="121"/>
      <c r="AO17660" s="46"/>
    </row>
    <row r="17661" spans="1:41" s="60" customFormat="1" hidden="1" x14ac:dyDescent="0.35">
      <c r="A17661" s="46"/>
      <c r="H17661" s="103"/>
      <c r="AD17661" s="99"/>
      <c r="AF17661" s="46"/>
      <c r="AM17661" s="121"/>
      <c r="AO17661" s="46"/>
    </row>
    <row r="17662" spans="1:41" s="60" customFormat="1" hidden="1" x14ac:dyDescent="0.35">
      <c r="A17662" s="46"/>
      <c r="H17662" s="103"/>
      <c r="AD17662" s="99"/>
      <c r="AF17662" s="46"/>
      <c r="AM17662" s="121"/>
      <c r="AO17662" s="46"/>
    </row>
    <row r="17663" spans="1:41" s="60" customFormat="1" hidden="1" x14ac:dyDescent="0.35">
      <c r="A17663" s="46"/>
      <c r="H17663" s="103"/>
      <c r="AD17663" s="99"/>
      <c r="AF17663" s="46"/>
      <c r="AM17663" s="121"/>
      <c r="AO17663" s="46"/>
    </row>
    <row r="17664" spans="1:41" s="60" customFormat="1" hidden="1" x14ac:dyDescent="0.35">
      <c r="A17664" s="46"/>
      <c r="H17664" s="103"/>
      <c r="AD17664" s="99"/>
      <c r="AF17664" s="46"/>
      <c r="AM17664" s="121"/>
      <c r="AO17664" s="46"/>
    </row>
    <row r="17665" spans="1:41" s="60" customFormat="1" hidden="1" x14ac:dyDescent="0.35">
      <c r="A17665" s="46"/>
      <c r="H17665" s="103"/>
      <c r="AD17665" s="99"/>
      <c r="AF17665" s="46"/>
      <c r="AM17665" s="121"/>
      <c r="AO17665" s="46"/>
    </row>
    <row r="17666" spans="1:41" s="60" customFormat="1" hidden="1" x14ac:dyDescent="0.35">
      <c r="A17666" s="46"/>
      <c r="H17666" s="103"/>
      <c r="AD17666" s="99"/>
      <c r="AF17666" s="46"/>
      <c r="AM17666" s="121"/>
      <c r="AO17666" s="46"/>
    </row>
    <row r="17667" spans="1:41" s="60" customFormat="1" hidden="1" x14ac:dyDescent="0.35">
      <c r="A17667" s="46"/>
      <c r="H17667" s="103"/>
      <c r="AD17667" s="99"/>
      <c r="AF17667" s="46"/>
      <c r="AM17667" s="121"/>
      <c r="AO17667" s="46"/>
    </row>
    <row r="17668" spans="1:41" s="60" customFormat="1" hidden="1" x14ac:dyDescent="0.35">
      <c r="A17668" s="46"/>
      <c r="H17668" s="103"/>
      <c r="AD17668" s="99"/>
      <c r="AF17668" s="46"/>
      <c r="AM17668" s="121"/>
      <c r="AO17668" s="46"/>
    </row>
    <row r="17669" spans="1:41" s="60" customFormat="1" hidden="1" x14ac:dyDescent="0.35">
      <c r="A17669" s="46"/>
      <c r="H17669" s="103"/>
      <c r="AD17669" s="99"/>
      <c r="AF17669" s="46"/>
      <c r="AM17669" s="121"/>
      <c r="AO17669" s="46"/>
    </row>
    <row r="17670" spans="1:41" s="60" customFormat="1" hidden="1" x14ac:dyDescent="0.35">
      <c r="A17670" s="46"/>
      <c r="H17670" s="103"/>
      <c r="AD17670" s="99"/>
      <c r="AF17670" s="46"/>
      <c r="AM17670" s="121"/>
      <c r="AO17670" s="46"/>
    </row>
    <row r="17671" spans="1:41" s="60" customFormat="1" hidden="1" x14ac:dyDescent="0.35">
      <c r="A17671" s="46"/>
      <c r="H17671" s="103"/>
      <c r="AD17671" s="99"/>
      <c r="AF17671" s="46"/>
      <c r="AM17671" s="121"/>
      <c r="AO17671" s="46"/>
    </row>
    <row r="17672" spans="1:41" s="60" customFormat="1" hidden="1" x14ac:dyDescent="0.35">
      <c r="A17672" s="46"/>
      <c r="H17672" s="103"/>
      <c r="AD17672" s="99"/>
      <c r="AF17672" s="46"/>
      <c r="AM17672" s="121"/>
      <c r="AO17672" s="46"/>
    </row>
    <row r="17673" spans="1:41" s="60" customFormat="1" hidden="1" x14ac:dyDescent="0.35">
      <c r="A17673" s="46"/>
      <c r="H17673" s="103"/>
      <c r="AD17673" s="99"/>
      <c r="AF17673" s="46"/>
      <c r="AM17673" s="121"/>
      <c r="AO17673" s="46"/>
    </row>
    <row r="17674" spans="1:41" s="60" customFormat="1" hidden="1" x14ac:dyDescent="0.35">
      <c r="A17674" s="46"/>
      <c r="H17674" s="103"/>
      <c r="AD17674" s="99"/>
      <c r="AF17674" s="46"/>
      <c r="AM17674" s="121"/>
      <c r="AO17674" s="46"/>
    </row>
    <row r="17675" spans="1:41" s="60" customFormat="1" hidden="1" x14ac:dyDescent="0.35">
      <c r="A17675" s="46"/>
      <c r="H17675" s="103"/>
      <c r="AD17675" s="99"/>
      <c r="AF17675" s="46"/>
      <c r="AM17675" s="121"/>
      <c r="AO17675" s="46"/>
    </row>
    <row r="17676" spans="1:41" s="60" customFormat="1" hidden="1" x14ac:dyDescent="0.35">
      <c r="A17676" s="46"/>
      <c r="H17676" s="103"/>
      <c r="AD17676" s="99"/>
      <c r="AF17676" s="46"/>
      <c r="AM17676" s="121"/>
      <c r="AO17676" s="46"/>
    </row>
    <row r="17677" spans="1:41" s="60" customFormat="1" hidden="1" x14ac:dyDescent="0.35">
      <c r="A17677" s="46"/>
      <c r="H17677" s="103"/>
      <c r="AD17677" s="99"/>
      <c r="AF17677" s="46"/>
      <c r="AM17677" s="121"/>
      <c r="AO17677" s="46"/>
    </row>
    <row r="17678" spans="1:41" s="60" customFormat="1" hidden="1" x14ac:dyDescent="0.35">
      <c r="A17678" s="46"/>
      <c r="H17678" s="103"/>
      <c r="AD17678" s="99"/>
      <c r="AF17678" s="46"/>
      <c r="AM17678" s="121"/>
      <c r="AO17678" s="46"/>
    </row>
    <row r="17679" spans="1:41" s="60" customFormat="1" hidden="1" x14ac:dyDescent="0.35">
      <c r="A17679" s="46"/>
      <c r="H17679" s="103"/>
      <c r="AD17679" s="99"/>
      <c r="AF17679" s="46"/>
      <c r="AM17679" s="121"/>
      <c r="AO17679" s="46"/>
    </row>
    <row r="17680" spans="1:41" s="60" customFormat="1" hidden="1" x14ac:dyDescent="0.35">
      <c r="A17680" s="46"/>
      <c r="H17680" s="103"/>
      <c r="AD17680" s="99"/>
      <c r="AF17680" s="46"/>
      <c r="AM17680" s="121"/>
      <c r="AO17680" s="46"/>
    </row>
    <row r="17681" spans="1:41" s="60" customFormat="1" hidden="1" x14ac:dyDescent="0.35">
      <c r="A17681" s="46"/>
      <c r="H17681" s="103"/>
      <c r="AD17681" s="99"/>
      <c r="AF17681" s="46"/>
      <c r="AM17681" s="121"/>
      <c r="AO17681" s="46"/>
    </row>
    <row r="17682" spans="1:41" s="60" customFormat="1" hidden="1" x14ac:dyDescent="0.35">
      <c r="A17682" s="46"/>
      <c r="H17682" s="103"/>
      <c r="AD17682" s="99"/>
      <c r="AF17682" s="46"/>
      <c r="AM17682" s="121"/>
      <c r="AO17682" s="46"/>
    </row>
    <row r="17683" spans="1:41" s="60" customFormat="1" hidden="1" x14ac:dyDescent="0.35">
      <c r="A17683" s="46"/>
      <c r="H17683" s="103"/>
      <c r="AD17683" s="99"/>
      <c r="AF17683" s="46"/>
      <c r="AM17683" s="121"/>
      <c r="AO17683" s="46"/>
    </row>
    <row r="17684" spans="1:41" s="60" customFormat="1" hidden="1" x14ac:dyDescent="0.35">
      <c r="A17684" s="46"/>
      <c r="H17684" s="103"/>
      <c r="AD17684" s="99"/>
      <c r="AF17684" s="46"/>
      <c r="AM17684" s="121"/>
      <c r="AO17684" s="46"/>
    </row>
    <row r="17685" spans="1:41" s="60" customFormat="1" hidden="1" x14ac:dyDescent="0.35">
      <c r="A17685" s="46"/>
      <c r="H17685" s="103"/>
      <c r="AD17685" s="99"/>
      <c r="AF17685" s="46"/>
      <c r="AM17685" s="121"/>
      <c r="AO17685" s="46"/>
    </row>
    <row r="17686" spans="1:41" s="60" customFormat="1" hidden="1" x14ac:dyDescent="0.35">
      <c r="A17686" s="46"/>
      <c r="H17686" s="103"/>
      <c r="AD17686" s="99"/>
      <c r="AF17686" s="46"/>
      <c r="AM17686" s="121"/>
      <c r="AO17686" s="46"/>
    </row>
    <row r="17687" spans="1:41" s="60" customFormat="1" hidden="1" x14ac:dyDescent="0.35">
      <c r="A17687" s="46"/>
      <c r="H17687" s="103"/>
      <c r="AD17687" s="99"/>
      <c r="AF17687" s="46"/>
      <c r="AM17687" s="121"/>
      <c r="AO17687" s="46"/>
    </row>
    <row r="17688" spans="1:41" s="60" customFormat="1" hidden="1" x14ac:dyDescent="0.35">
      <c r="A17688" s="46"/>
      <c r="H17688" s="103"/>
      <c r="AD17688" s="99"/>
      <c r="AF17688" s="46"/>
      <c r="AM17688" s="121"/>
      <c r="AO17688" s="46"/>
    </row>
    <row r="17689" spans="1:41" s="60" customFormat="1" hidden="1" x14ac:dyDescent="0.35">
      <c r="A17689" s="46"/>
      <c r="H17689" s="103"/>
      <c r="AD17689" s="99"/>
      <c r="AF17689" s="46"/>
      <c r="AM17689" s="121"/>
      <c r="AO17689" s="46"/>
    </row>
    <row r="17690" spans="1:41" s="60" customFormat="1" hidden="1" x14ac:dyDescent="0.35">
      <c r="A17690" s="46"/>
      <c r="H17690" s="103"/>
      <c r="AD17690" s="99"/>
      <c r="AF17690" s="46"/>
      <c r="AM17690" s="121"/>
      <c r="AO17690" s="46"/>
    </row>
    <row r="17691" spans="1:41" s="60" customFormat="1" hidden="1" x14ac:dyDescent="0.35">
      <c r="A17691" s="46"/>
      <c r="H17691" s="103"/>
      <c r="AD17691" s="99"/>
      <c r="AF17691" s="46"/>
      <c r="AM17691" s="121"/>
      <c r="AO17691" s="46"/>
    </row>
    <row r="17692" spans="1:41" s="60" customFormat="1" hidden="1" x14ac:dyDescent="0.35">
      <c r="A17692" s="46"/>
      <c r="H17692" s="103"/>
      <c r="AD17692" s="99"/>
      <c r="AF17692" s="46"/>
      <c r="AM17692" s="121"/>
      <c r="AO17692" s="46"/>
    </row>
    <row r="17693" spans="1:41" s="60" customFormat="1" hidden="1" x14ac:dyDescent="0.35">
      <c r="A17693" s="46"/>
      <c r="H17693" s="103"/>
      <c r="AD17693" s="99"/>
      <c r="AF17693" s="46"/>
      <c r="AM17693" s="121"/>
      <c r="AO17693" s="46"/>
    </row>
    <row r="17694" spans="1:41" s="60" customFormat="1" hidden="1" x14ac:dyDescent="0.35">
      <c r="A17694" s="46"/>
      <c r="H17694" s="103"/>
      <c r="AD17694" s="99"/>
      <c r="AF17694" s="46"/>
      <c r="AM17694" s="121"/>
      <c r="AO17694" s="46"/>
    </row>
    <row r="17695" spans="1:41" s="60" customFormat="1" hidden="1" x14ac:dyDescent="0.35">
      <c r="A17695" s="46"/>
      <c r="H17695" s="103"/>
      <c r="AD17695" s="99"/>
      <c r="AF17695" s="46"/>
      <c r="AM17695" s="121"/>
      <c r="AO17695" s="46"/>
    </row>
    <row r="17696" spans="1:41" s="60" customFormat="1" hidden="1" x14ac:dyDescent="0.35">
      <c r="A17696" s="46"/>
      <c r="H17696" s="103"/>
      <c r="AD17696" s="99"/>
      <c r="AF17696" s="46"/>
      <c r="AM17696" s="121"/>
      <c r="AO17696" s="46"/>
    </row>
    <row r="17697" spans="1:41" s="60" customFormat="1" hidden="1" x14ac:dyDescent="0.35">
      <c r="A17697" s="46"/>
      <c r="H17697" s="103"/>
      <c r="AD17697" s="99"/>
      <c r="AF17697" s="46"/>
      <c r="AM17697" s="121"/>
      <c r="AO17697" s="46"/>
    </row>
    <row r="17698" spans="1:41" s="60" customFormat="1" hidden="1" x14ac:dyDescent="0.35">
      <c r="A17698" s="46"/>
      <c r="H17698" s="103"/>
      <c r="AD17698" s="99"/>
      <c r="AF17698" s="46"/>
      <c r="AM17698" s="121"/>
      <c r="AO17698" s="46"/>
    </row>
    <row r="17699" spans="1:41" s="60" customFormat="1" hidden="1" x14ac:dyDescent="0.35">
      <c r="A17699" s="46"/>
      <c r="H17699" s="103"/>
      <c r="AD17699" s="99"/>
      <c r="AF17699" s="46"/>
      <c r="AM17699" s="121"/>
      <c r="AO17699" s="46"/>
    </row>
    <row r="17700" spans="1:41" s="60" customFormat="1" hidden="1" x14ac:dyDescent="0.35">
      <c r="A17700" s="46"/>
      <c r="H17700" s="103"/>
      <c r="AD17700" s="99"/>
      <c r="AF17700" s="46"/>
      <c r="AM17700" s="121"/>
      <c r="AO17700" s="46"/>
    </row>
    <row r="17701" spans="1:41" s="60" customFormat="1" hidden="1" x14ac:dyDescent="0.35">
      <c r="A17701" s="46"/>
      <c r="H17701" s="103"/>
      <c r="AD17701" s="99"/>
      <c r="AF17701" s="46"/>
      <c r="AM17701" s="121"/>
      <c r="AO17701" s="46"/>
    </row>
    <row r="17702" spans="1:41" s="60" customFormat="1" hidden="1" x14ac:dyDescent="0.35">
      <c r="A17702" s="46"/>
      <c r="H17702" s="103"/>
      <c r="AD17702" s="99"/>
      <c r="AF17702" s="46"/>
      <c r="AM17702" s="121"/>
      <c r="AO17702" s="46"/>
    </row>
    <row r="17703" spans="1:41" s="60" customFormat="1" hidden="1" x14ac:dyDescent="0.35">
      <c r="A17703" s="46"/>
      <c r="H17703" s="103"/>
      <c r="AD17703" s="99"/>
      <c r="AF17703" s="46"/>
      <c r="AM17703" s="121"/>
      <c r="AO17703" s="46"/>
    </row>
    <row r="17704" spans="1:41" s="60" customFormat="1" hidden="1" x14ac:dyDescent="0.35">
      <c r="A17704" s="46"/>
      <c r="H17704" s="103"/>
      <c r="AD17704" s="99"/>
      <c r="AF17704" s="46"/>
      <c r="AM17704" s="121"/>
      <c r="AO17704" s="46"/>
    </row>
    <row r="17705" spans="1:41" s="60" customFormat="1" hidden="1" x14ac:dyDescent="0.35">
      <c r="A17705" s="46"/>
      <c r="H17705" s="103"/>
      <c r="AD17705" s="99"/>
      <c r="AF17705" s="46"/>
      <c r="AM17705" s="121"/>
      <c r="AO17705" s="46"/>
    </row>
    <row r="17706" spans="1:41" s="60" customFormat="1" hidden="1" x14ac:dyDescent="0.35">
      <c r="A17706" s="46"/>
      <c r="H17706" s="103"/>
      <c r="AD17706" s="99"/>
      <c r="AF17706" s="46"/>
      <c r="AM17706" s="121"/>
      <c r="AO17706" s="46"/>
    </row>
    <row r="17707" spans="1:41" s="60" customFormat="1" hidden="1" x14ac:dyDescent="0.35">
      <c r="A17707" s="46"/>
      <c r="H17707" s="103"/>
      <c r="AD17707" s="99"/>
      <c r="AF17707" s="46"/>
      <c r="AM17707" s="121"/>
      <c r="AO17707" s="46"/>
    </row>
    <row r="17708" spans="1:41" s="60" customFormat="1" hidden="1" x14ac:dyDescent="0.35">
      <c r="A17708" s="46"/>
      <c r="H17708" s="103"/>
      <c r="AD17708" s="99"/>
      <c r="AF17708" s="46"/>
      <c r="AM17708" s="121"/>
      <c r="AO17708" s="46"/>
    </row>
    <row r="17709" spans="1:41" s="60" customFormat="1" hidden="1" x14ac:dyDescent="0.35">
      <c r="A17709" s="46"/>
      <c r="H17709" s="103"/>
      <c r="AD17709" s="99"/>
      <c r="AF17709" s="46"/>
      <c r="AM17709" s="121"/>
      <c r="AO17709" s="46"/>
    </row>
    <row r="17710" spans="1:41" s="60" customFormat="1" hidden="1" x14ac:dyDescent="0.35">
      <c r="A17710" s="46"/>
      <c r="H17710" s="103"/>
      <c r="AD17710" s="99"/>
      <c r="AF17710" s="46"/>
      <c r="AM17710" s="121"/>
      <c r="AO17710" s="46"/>
    </row>
    <row r="17711" spans="1:41" s="60" customFormat="1" hidden="1" x14ac:dyDescent="0.35">
      <c r="A17711" s="46"/>
      <c r="H17711" s="103"/>
      <c r="AD17711" s="99"/>
      <c r="AF17711" s="46"/>
      <c r="AM17711" s="121"/>
      <c r="AO17711" s="46"/>
    </row>
    <row r="17712" spans="1:41" s="60" customFormat="1" hidden="1" x14ac:dyDescent="0.35">
      <c r="A17712" s="46"/>
      <c r="H17712" s="103"/>
      <c r="AD17712" s="99"/>
      <c r="AF17712" s="46"/>
      <c r="AM17712" s="121"/>
      <c r="AO17712" s="46"/>
    </row>
    <row r="17713" spans="1:41" s="60" customFormat="1" hidden="1" x14ac:dyDescent="0.35">
      <c r="A17713" s="46"/>
      <c r="H17713" s="103"/>
      <c r="AD17713" s="99"/>
      <c r="AF17713" s="46"/>
      <c r="AM17713" s="121"/>
      <c r="AO17713" s="46"/>
    </row>
    <row r="17714" spans="1:41" s="60" customFormat="1" hidden="1" x14ac:dyDescent="0.35">
      <c r="A17714" s="46"/>
      <c r="H17714" s="103"/>
      <c r="AD17714" s="99"/>
      <c r="AF17714" s="46"/>
      <c r="AM17714" s="121"/>
      <c r="AO17714" s="46"/>
    </row>
    <row r="17715" spans="1:41" s="60" customFormat="1" hidden="1" x14ac:dyDescent="0.35">
      <c r="A17715" s="46"/>
      <c r="H17715" s="103"/>
      <c r="AD17715" s="99"/>
      <c r="AF17715" s="46"/>
      <c r="AM17715" s="121"/>
      <c r="AO17715" s="46"/>
    </row>
    <row r="17716" spans="1:41" s="60" customFormat="1" hidden="1" x14ac:dyDescent="0.35">
      <c r="A17716" s="46"/>
      <c r="H17716" s="103"/>
      <c r="AD17716" s="99"/>
      <c r="AF17716" s="46"/>
      <c r="AM17716" s="121"/>
      <c r="AO17716" s="46"/>
    </row>
    <row r="17717" spans="1:41" s="60" customFormat="1" hidden="1" x14ac:dyDescent="0.35">
      <c r="A17717" s="46"/>
      <c r="H17717" s="103"/>
      <c r="AD17717" s="99"/>
      <c r="AF17717" s="46"/>
      <c r="AM17717" s="121"/>
      <c r="AO17717" s="46"/>
    </row>
    <row r="17718" spans="1:41" s="60" customFormat="1" hidden="1" x14ac:dyDescent="0.35">
      <c r="A17718" s="46"/>
      <c r="H17718" s="103"/>
      <c r="AD17718" s="99"/>
      <c r="AF17718" s="46"/>
      <c r="AM17718" s="121"/>
      <c r="AO17718" s="46"/>
    </row>
    <row r="17719" spans="1:41" s="60" customFormat="1" hidden="1" x14ac:dyDescent="0.35">
      <c r="A17719" s="46"/>
      <c r="H17719" s="103"/>
      <c r="AD17719" s="99"/>
      <c r="AF17719" s="46"/>
      <c r="AM17719" s="121"/>
      <c r="AO17719" s="46"/>
    </row>
    <row r="17720" spans="1:41" s="60" customFormat="1" hidden="1" x14ac:dyDescent="0.35">
      <c r="A17720" s="46"/>
      <c r="H17720" s="103"/>
      <c r="AD17720" s="99"/>
      <c r="AF17720" s="46"/>
      <c r="AM17720" s="121"/>
      <c r="AO17720" s="46"/>
    </row>
    <row r="17721" spans="1:41" s="60" customFormat="1" hidden="1" x14ac:dyDescent="0.35">
      <c r="A17721" s="46"/>
      <c r="H17721" s="103"/>
      <c r="AD17721" s="99"/>
      <c r="AF17721" s="46"/>
      <c r="AM17721" s="121"/>
      <c r="AO17721" s="46"/>
    </row>
    <row r="17722" spans="1:41" s="60" customFormat="1" hidden="1" x14ac:dyDescent="0.35">
      <c r="A17722" s="46"/>
      <c r="H17722" s="103"/>
      <c r="AD17722" s="99"/>
      <c r="AF17722" s="46"/>
      <c r="AM17722" s="121"/>
      <c r="AO17722" s="46"/>
    </row>
    <row r="17723" spans="1:41" s="60" customFormat="1" hidden="1" x14ac:dyDescent="0.35">
      <c r="A17723" s="46"/>
      <c r="H17723" s="103"/>
      <c r="AD17723" s="99"/>
      <c r="AF17723" s="46"/>
      <c r="AM17723" s="121"/>
      <c r="AO17723" s="46"/>
    </row>
    <row r="17724" spans="1:41" s="60" customFormat="1" hidden="1" x14ac:dyDescent="0.35">
      <c r="A17724" s="46"/>
      <c r="H17724" s="103"/>
      <c r="AD17724" s="99"/>
      <c r="AF17724" s="46"/>
      <c r="AM17724" s="121"/>
      <c r="AO17724" s="46"/>
    </row>
    <row r="17725" spans="1:41" s="60" customFormat="1" hidden="1" x14ac:dyDescent="0.35">
      <c r="A17725" s="46"/>
      <c r="H17725" s="103"/>
      <c r="AD17725" s="99"/>
      <c r="AF17725" s="46"/>
      <c r="AM17725" s="121"/>
      <c r="AO17725" s="46"/>
    </row>
    <row r="17726" spans="1:41" s="60" customFormat="1" hidden="1" x14ac:dyDescent="0.35">
      <c r="A17726" s="46"/>
      <c r="H17726" s="103"/>
      <c r="AD17726" s="99"/>
      <c r="AF17726" s="46"/>
      <c r="AM17726" s="121"/>
      <c r="AO17726" s="46"/>
    </row>
    <row r="17727" spans="1:41" s="60" customFormat="1" hidden="1" x14ac:dyDescent="0.35">
      <c r="A17727" s="46"/>
      <c r="H17727" s="103"/>
      <c r="AD17727" s="99"/>
      <c r="AF17727" s="46"/>
      <c r="AM17727" s="121"/>
      <c r="AO17727" s="46"/>
    </row>
    <row r="17728" spans="1:41" s="60" customFormat="1" hidden="1" x14ac:dyDescent="0.35">
      <c r="A17728" s="46"/>
      <c r="H17728" s="103"/>
      <c r="AD17728" s="99"/>
      <c r="AF17728" s="46"/>
      <c r="AM17728" s="121"/>
      <c r="AO17728" s="46"/>
    </row>
    <row r="17729" spans="1:41" s="60" customFormat="1" hidden="1" x14ac:dyDescent="0.35">
      <c r="A17729" s="46"/>
      <c r="H17729" s="103"/>
      <c r="AD17729" s="99"/>
      <c r="AF17729" s="46"/>
      <c r="AM17729" s="121"/>
      <c r="AO17729" s="46"/>
    </row>
    <row r="17730" spans="1:41" s="60" customFormat="1" hidden="1" x14ac:dyDescent="0.35">
      <c r="A17730" s="46"/>
      <c r="H17730" s="103"/>
      <c r="AD17730" s="99"/>
      <c r="AF17730" s="46"/>
      <c r="AM17730" s="121"/>
      <c r="AO17730" s="46"/>
    </row>
    <row r="17731" spans="1:41" s="60" customFormat="1" hidden="1" x14ac:dyDescent="0.35">
      <c r="A17731" s="46"/>
      <c r="H17731" s="103"/>
      <c r="AD17731" s="99"/>
      <c r="AF17731" s="46"/>
      <c r="AM17731" s="121"/>
      <c r="AO17731" s="46"/>
    </row>
    <row r="17732" spans="1:41" s="60" customFormat="1" hidden="1" x14ac:dyDescent="0.35">
      <c r="A17732" s="46"/>
      <c r="H17732" s="103"/>
      <c r="AD17732" s="99"/>
      <c r="AF17732" s="46"/>
      <c r="AM17732" s="121"/>
      <c r="AO17732" s="46"/>
    </row>
    <row r="17733" spans="1:41" s="60" customFormat="1" hidden="1" x14ac:dyDescent="0.35">
      <c r="A17733" s="46"/>
      <c r="H17733" s="103"/>
      <c r="AD17733" s="99"/>
      <c r="AF17733" s="46"/>
      <c r="AM17733" s="121"/>
      <c r="AO17733" s="46"/>
    </row>
    <row r="17734" spans="1:41" s="60" customFormat="1" hidden="1" x14ac:dyDescent="0.35">
      <c r="A17734" s="46"/>
      <c r="H17734" s="103"/>
      <c r="AD17734" s="99"/>
      <c r="AF17734" s="46"/>
      <c r="AM17734" s="121"/>
      <c r="AO17734" s="46"/>
    </row>
    <row r="17735" spans="1:41" s="60" customFormat="1" hidden="1" x14ac:dyDescent="0.35">
      <c r="A17735" s="46"/>
      <c r="H17735" s="103"/>
      <c r="AD17735" s="99"/>
      <c r="AF17735" s="46"/>
      <c r="AM17735" s="121"/>
      <c r="AO17735" s="46"/>
    </row>
    <row r="17736" spans="1:41" s="60" customFormat="1" hidden="1" x14ac:dyDescent="0.35">
      <c r="A17736" s="46"/>
      <c r="H17736" s="103"/>
      <c r="AD17736" s="99"/>
      <c r="AF17736" s="46"/>
      <c r="AM17736" s="121"/>
      <c r="AO17736" s="46"/>
    </row>
    <row r="17737" spans="1:41" s="60" customFormat="1" hidden="1" x14ac:dyDescent="0.35">
      <c r="A17737" s="46"/>
      <c r="H17737" s="103"/>
      <c r="AD17737" s="99"/>
      <c r="AF17737" s="46"/>
      <c r="AM17737" s="121"/>
      <c r="AO17737" s="46"/>
    </row>
    <row r="17738" spans="1:41" s="60" customFormat="1" hidden="1" x14ac:dyDescent="0.35">
      <c r="A17738" s="46"/>
      <c r="H17738" s="103"/>
      <c r="AD17738" s="99"/>
      <c r="AF17738" s="46"/>
      <c r="AM17738" s="121"/>
      <c r="AO17738" s="46"/>
    </row>
    <row r="17739" spans="1:41" s="60" customFormat="1" hidden="1" x14ac:dyDescent="0.35">
      <c r="A17739" s="46"/>
      <c r="H17739" s="103"/>
      <c r="AD17739" s="99"/>
      <c r="AF17739" s="46"/>
      <c r="AM17739" s="121"/>
      <c r="AO17739" s="46"/>
    </row>
    <row r="17740" spans="1:41" s="60" customFormat="1" hidden="1" x14ac:dyDescent="0.35">
      <c r="A17740" s="46"/>
      <c r="H17740" s="103"/>
      <c r="AD17740" s="99"/>
      <c r="AF17740" s="46"/>
      <c r="AM17740" s="121"/>
      <c r="AO17740" s="46"/>
    </row>
    <row r="17741" spans="1:41" s="60" customFormat="1" hidden="1" x14ac:dyDescent="0.35">
      <c r="A17741" s="46"/>
      <c r="H17741" s="103"/>
      <c r="AD17741" s="99"/>
      <c r="AF17741" s="46"/>
      <c r="AM17741" s="121"/>
      <c r="AO17741" s="46"/>
    </row>
    <row r="17742" spans="1:41" s="60" customFormat="1" hidden="1" x14ac:dyDescent="0.35">
      <c r="A17742" s="46"/>
      <c r="H17742" s="103"/>
      <c r="AD17742" s="99"/>
      <c r="AF17742" s="46"/>
      <c r="AM17742" s="121"/>
      <c r="AO17742" s="46"/>
    </row>
    <row r="17743" spans="1:41" s="60" customFormat="1" hidden="1" x14ac:dyDescent="0.35">
      <c r="A17743" s="46"/>
      <c r="H17743" s="103"/>
      <c r="AD17743" s="99"/>
      <c r="AF17743" s="46"/>
      <c r="AM17743" s="121"/>
      <c r="AO17743" s="46"/>
    </row>
    <row r="17744" spans="1:41" s="60" customFormat="1" hidden="1" x14ac:dyDescent="0.35">
      <c r="A17744" s="46"/>
      <c r="H17744" s="103"/>
      <c r="AD17744" s="99"/>
      <c r="AF17744" s="46"/>
      <c r="AM17744" s="121"/>
      <c r="AO17744" s="46"/>
    </row>
    <row r="17745" spans="1:41" s="60" customFormat="1" hidden="1" x14ac:dyDescent="0.35">
      <c r="A17745" s="46"/>
      <c r="H17745" s="103"/>
      <c r="AD17745" s="99"/>
      <c r="AF17745" s="46"/>
      <c r="AM17745" s="121"/>
      <c r="AO17745" s="46"/>
    </row>
    <row r="17746" spans="1:41" s="60" customFormat="1" hidden="1" x14ac:dyDescent="0.35">
      <c r="A17746" s="46"/>
      <c r="H17746" s="103"/>
      <c r="AD17746" s="99"/>
      <c r="AF17746" s="46"/>
      <c r="AM17746" s="121"/>
      <c r="AO17746" s="46"/>
    </row>
    <row r="17747" spans="1:41" s="60" customFormat="1" hidden="1" x14ac:dyDescent="0.35">
      <c r="A17747" s="46"/>
      <c r="H17747" s="103"/>
      <c r="AD17747" s="99"/>
      <c r="AF17747" s="46"/>
      <c r="AM17747" s="121"/>
      <c r="AO17747" s="46"/>
    </row>
    <row r="17748" spans="1:41" s="60" customFormat="1" hidden="1" x14ac:dyDescent="0.35">
      <c r="A17748" s="46"/>
      <c r="H17748" s="103"/>
      <c r="AD17748" s="99"/>
      <c r="AF17748" s="46"/>
      <c r="AM17748" s="121"/>
      <c r="AO17748" s="46"/>
    </row>
    <row r="17749" spans="1:41" s="60" customFormat="1" hidden="1" x14ac:dyDescent="0.35">
      <c r="A17749" s="46"/>
      <c r="H17749" s="103"/>
      <c r="AD17749" s="99"/>
      <c r="AF17749" s="46"/>
      <c r="AM17749" s="121"/>
      <c r="AO17749" s="46"/>
    </row>
    <row r="17750" spans="1:41" s="60" customFormat="1" hidden="1" x14ac:dyDescent="0.35">
      <c r="A17750" s="46"/>
      <c r="H17750" s="103"/>
      <c r="AD17750" s="99"/>
      <c r="AF17750" s="46"/>
      <c r="AM17750" s="121"/>
      <c r="AO17750" s="46"/>
    </row>
    <row r="17751" spans="1:41" s="60" customFormat="1" hidden="1" x14ac:dyDescent="0.35">
      <c r="A17751" s="46"/>
      <c r="H17751" s="103"/>
      <c r="AD17751" s="99"/>
      <c r="AF17751" s="46"/>
      <c r="AM17751" s="121"/>
      <c r="AO17751" s="46"/>
    </row>
    <row r="17752" spans="1:41" s="60" customFormat="1" hidden="1" x14ac:dyDescent="0.35">
      <c r="A17752" s="46"/>
      <c r="H17752" s="103"/>
      <c r="AD17752" s="99"/>
      <c r="AF17752" s="46"/>
      <c r="AM17752" s="121"/>
      <c r="AO17752" s="46"/>
    </row>
    <row r="17753" spans="1:41" s="60" customFormat="1" hidden="1" x14ac:dyDescent="0.35">
      <c r="A17753" s="46"/>
      <c r="H17753" s="103"/>
      <c r="AD17753" s="99"/>
      <c r="AF17753" s="46"/>
      <c r="AM17753" s="121"/>
      <c r="AO17753" s="46"/>
    </row>
    <row r="17754" spans="1:41" s="60" customFormat="1" hidden="1" x14ac:dyDescent="0.35">
      <c r="A17754" s="46"/>
      <c r="H17754" s="103"/>
      <c r="AD17754" s="99"/>
      <c r="AF17754" s="46"/>
      <c r="AM17754" s="121"/>
      <c r="AO17754" s="46"/>
    </row>
    <row r="17755" spans="1:41" s="60" customFormat="1" hidden="1" x14ac:dyDescent="0.35">
      <c r="A17755" s="46"/>
      <c r="H17755" s="103"/>
      <c r="AD17755" s="99"/>
      <c r="AF17755" s="46"/>
      <c r="AM17755" s="121"/>
      <c r="AO17755" s="46"/>
    </row>
    <row r="17756" spans="1:41" s="60" customFormat="1" hidden="1" x14ac:dyDescent="0.35">
      <c r="A17756" s="46"/>
      <c r="H17756" s="103"/>
      <c r="AD17756" s="99"/>
      <c r="AF17756" s="46"/>
      <c r="AM17756" s="121"/>
      <c r="AO17756" s="46"/>
    </row>
    <row r="17757" spans="1:41" s="60" customFormat="1" hidden="1" x14ac:dyDescent="0.35">
      <c r="A17757" s="46"/>
      <c r="H17757" s="103"/>
      <c r="AD17757" s="99"/>
      <c r="AF17757" s="46"/>
      <c r="AM17757" s="121"/>
      <c r="AO17757" s="46"/>
    </row>
    <row r="17758" spans="1:41" s="60" customFormat="1" hidden="1" x14ac:dyDescent="0.35">
      <c r="A17758" s="46"/>
      <c r="H17758" s="103"/>
      <c r="AD17758" s="99"/>
      <c r="AF17758" s="46"/>
      <c r="AM17758" s="121"/>
      <c r="AO17758" s="46"/>
    </row>
    <row r="17759" spans="1:41" s="60" customFormat="1" hidden="1" x14ac:dyDescent="0.35">
      <c r="A17759" s="46"/>
      <c r="H17759" s="103"/>
      <c r="AD17759" s="99"/>
      <c r="AF17759" s="46"/>
      <c r="AM17759" s="121"/>
      <c r="AO17759" s="46"/>
    </row>
    <row r="17760" spans="1:41" s="60" customFormat="1" hidden="1" x14ac:dyDescent="0.35">
      <c r="A17760" s="46"/>
      <c r="H17760" s="103"/>
      <c r="AD17760" s="99"/>
      <c r="AF17760" s="46"/>
      <c r="AM17760" s="121"/>
      <c r="AO17760" s="46"/>
    </row>
    <row r="17761" spans="1:41" s="60" customFormat="1" hidden="1" x14ac:dyDescent="0.35">
      <c r="A17761" s="46"/>
      <c r="H17761" s="103"/>
      <c r="AD17761" s="99"/>
      <c r="AF17761" s="46"/>
      <c r="AM17761" s="121"/>
      <c r="AO17761" s="46"/>
    </row>
    <row r="17762" spans="1:41" s="60" customFormat="1" hidden="1" x14ac:dyDescent="0.35">
      <c r="A17762" s="46"/>
      <c r="H17762" s="103"/>
      <c r="AD17762" s="99"/>
      <c r="AF17762" s="46"/>
      <c r="AM17762" s="121"/>
      <c r="AO17762" s="46"/>
    </row>
    <row r="17763" spans="1:41" s="60" customFormat="1" hidden="1" x14ac:dyDescent="0.35">
      <c r="A17763" s="46"/>
      <c r="H17763" s="103"/>
      <c r="AD17763" s="99"/>
      <c r="AF17763" s="46"/>
      <c r="AM17763" s="121"/>
      <c r="AO17763" s="46"/>
    </row>
    <row r="17764" spans="1:41" s="60" customFormat="1" hidden="1" x14ac:dyDescent="0.35">
      <c r="A17764" s="46"/>
      <c r="H17764" s="103"/>
      <c r="AD17764" s="99"/>
      <c r="AF17764" s="46"/>
      <c r="AM17764" s="121"/>
      <c r="AO17764" s="46"/>
    </row>
    <row r="17765" spans="1:41" s="60" customFormat="1" hidden="1" x14ac:dyDescent="0.35">
      <c r="A17765" s="46"/>
      <c r="H17765" s="103"/>
      <c r="AD17765" s="99"/>
      <c r="AF17765" s="46"/>
      <c r="AM17765" s="121"/>
      <c r="AO17765" s="46"/>
    </row>
    <row r="17766" spans="1:41" s="60" customFormat="1" hidden="1" x14ac:dyDescent="0.35">
      <c r="A17766" s="46"/>
      <c r="H17766" s="103"/>
      <c r="AD17766" s="99"/>
      <c r="AF17766" s="46"/>
      <c r="AM17766" s="121"/>
      <c r="AO17766" s="46"/>
    </row>
    <row r="17767" spans="1:41" s="60" customFormat="1" hidden="1" x14ac:dyDescent="0.35">
      <c r="A17767" s="46"/>
      <c r="H17767" s="103"/>
      <c r="AD17767" s="99"/>
      <c r="AF17767" s="46"/>
      <c r="AM17767" s="121"/>
      <c r="AO17767" s="46"/>
    </row>
    <row r="17768" spans="1:41" s="60" customFormat="1" hidden="1" x14ac:dyDescent="0.35">
      <c r="A17768" s="46"/>
      <c r="H17768" s="103"/>
      <c r="AD17768" s="99"/>
      <c r="AF17768" s="46"/>
      <c r="AM17768" s="121"/>
      <c r="AO17768" s="46"/>
    </row>
    <row r="17769" spans="1:41" s="60" customFormat="1" hidden="1" x14ac:dyDescent="0.35">
      <c r="A17769" s="46"/>
      <c r="H17769" s="103"/>
      <c r="AD17769" s="99"/>
      <c r="AF17769" s="46"/>
      <c r="AM17769" s="121"/>
      <c r="AO17769" s="46"/>
    </row>
    <row r="17770" spans="1:41" s="60" customFormat="1" hidden="1" x14ac:dyDescent="0.35">
      <c r="A17770" s="46"/>
      <c r="H17770" s="103"/>
      <c r="AD17770" s="99"/>
      <c r="AF17770" s="46"/>
      <c r="AM17770" s="121"/>
      <c r="AO17770" s="46"/>
    </row>
    <row r="17771" spans="1:41" s="60" customFormat="1" hidden="1" x14ac:dyDescent="0.35">
      <c r="A17771" s="46"/>
      <c r="H17771" s="103"/>
      <c r="AD17771" s="99"/>
      <c r="AF17771" s="46"/>
      <c r="AM17771" s="121"/>
      <c r="AO17771" s="46"/>
    </row>
    <row r="17772" spans="1:41" s="60" customFormat="1" hidden="1" x14ac:dyDescent="0.35">
      <c r="A17772" s="46"/>
      <c r="H17772" s="103"/>
      <c r="AD17772" s="99"/>
      <c r="AF17772" s="46"/>
      <c r="AM17772" s="121"/>
      <c r="AO17772" s="46"/>
    </row>
    <row r="17773" spans="1:41" s="60" customFormat="1" hidden="1" x14ac:dyDescent="0.35">
      <c r="A17773" s="46"/>
      <c r="H17773" s="103"/>
      <c r="AD17773" s="99"/>
      <c r="AF17773" s="46"/>
      <c r="AM17773" s="121"/>
      <c r="AO17773" s="46"/>
    </row>
    <row r="17774" spans="1:41" s="60" customFormat="1" hidden="1" x14ac:dyDescent="0.35">
      <c r="A17774" s="46"/>
      <c r="H17774" s="103"/>
      <c r="AD17774" s="99"/>
      <c r="AF17774" s="46"/>
      <c r="AM17774" s="121"/>
      <c r="AO17774" s="46"/>
    </row>
    <row r="17775" spans="1:41" s="60" customFormat="1" hidden="1" x14ac:dyDescent="0.35">
      <c r="A17775" s="46"/>
      <c r="H17775" s="103"/>
      <c r="AD17775" s="99"/>
      <c r="AF17775" s="46"/>
      <c r="AM17775" s="121"/>
      <c r="AO17775" s="46"/>
    </row>
    <row r="17776" spans="1:41" s="60" customFormat="1" hidden="1" x14ac:dyDescent="0.35">
      <c r="A17776" s="46"/>
      <c r="H17776" s="103"/>
      <c r="AD17776" s="99"/>
      <c r="AF17776" s="46"/>
      <c r="AM17776" s="121"/>
      <c r="AO17776" s="46"/>
    </row>
    <row r="17777" spans="1:41" s="60" customFormat="1" hidden="1" x14ac:dyDescent="0.35">
      <c r="A17777" s="46"/>
      <c r="H17777" s="103"/>
      <c r="AD17777" s="99"/>
      <c r="AF17777" s="46"/>
      <c r="AM17777" s="121"/>
      <c r="AO17777" s="46"/>
    </row>
    <row r="17778" spans="1:41" s="60" customFormat="1" hidden="1" x14ac:dyDescent="0.35">
      <c r="A17778" s="46"/>
      <c r="H17778" s="103"/>
      <c r="AD17778" s="99"/>
      <c r="AF17778" s="46"/>
      <c r="AM17778" s="121"/>
      <c r="AO17778" s="46"/>
    </row>
    <row r="17779" spans="1:41" s="60" customFormat="1" hidden="1" x14ac:dyDescent="0.35">
      <c r="A17779" s="46"/>
      <c r="H17779" s="103"/>
      <c r="AD17779" s="99"/>
      <c r="AF17779" s="46"/>
      <c r="AM17779" s="121"/>
      <c r="AO17779" s="46"/>
    </row>
    <row r="17780" spans="1:41" s="60" customFormat="1" hidden="1" x14ac:dyDescent="0.35">
      <c r="A17780" s="46"/>
      <c r="H17780" s="103"/>
      <c r="AD17780" s="99"/>
      <c r="AF17780" s="46"/>
      <c r="AM17780" s="121"/>
      <c r="AO17780" s="46"/>
    </row>
    <row r="17781" spans="1:41" s="60" customFormat="1" hidden="1" x14ac:dyDescent="0.35">
      <c r="A17781" s="46"/>
      <c r="H17781" s="103"/>
      <c r="AD17781" s="99"/>
      <c r="AF17781" s="46"/>
      <c r="AM17781" s="121"/>
      <c r="AO17781" s="46"/>
    </row>
    <row r="17782" spans="1:41" s="60" customFormat="1" hidden="1" x14ac:dyDescent="0.35">
      <c r="A17782" s="46"/>
      <c r="H17782" s="103"/>
      <c r="AD17782" s="99"/>
      <c r="AF17782" s="46"/>
      <c r="AM17782" s="121"/>
      <c r="AO17782" s="46"/>
    </row>
    <row r="17783" spans="1:41" s="60" customFormat="1" hidden="1" x14ac:dyDescent="0.35">
      <c r="A17783" s="46"/>
      <c r="H17783" s="103"/>
      <c r="AD17783" s="99"/>
      <c r="AF17783" s="46"/>
      <c r="AM17783" s="121"/>
      <c r="AO17783" s="46"/>
    </row>
    <row r="17784" spans="1:41" s="60" customFormat="1" hidden="1" x14ac:dyDescent="0.35">
      <c r="A17784" s="46"/>
      <c r="H17784" s="103"/>
      <c r="AD17784" s="99"/>
      <c r="AF17784" s="46"/>
      <c r="AM17784" s="121"/>
      <c r="AO17784" s="46"/>
    </row>
    <row r="17785" spans="1:41" s="60" customFormat="1" hidden="1" x14ac:dyDescent="0.35">
      <c r="A17785" s="46"/>
      <c r="H17785" s="103"/>
      <c r="AD17785" s="99"/>
      <c r="AF17785" s="46"/>
      <c r="AM17785" s="121"/>
      <c r="AO17785" s="46"/>
    </row>
    <row r="17786" spans="1:41" s="60" customFormat="1" hidden="1" x14ac:dyDescent="0.35">
      <c r="A17786" s="46"/>
      <c r="H17786" s="103"/>
      <c r="AD17786" s="99"/>
      <c r="AF17786" s="46"/>
      <c r="AM17786" s="121"/>
      <c r="AO17786" s="46"/>
    </row>
    <row r="17787" spans="1:41" s="60" customFormat="1" hidden="1" x14ac:dyDescent="0.35">
      <c r="A17787" s="46"/>
      <c r="H17787" s="103"/>
      <c r="AD17787" s="99"/>
      <c r="AF17787" s="46"/>
      <c r="AM17787" s="121"/>
      <c r="AO17787" s="46"/>
    </row>
    <row r="17788" spans="1:41" s="60" customFormat="1" hidden="1" x14ac:dyDescent="0.35">
      <c r="A17788" s="46"/>
      <c r="H17788" s="103"/>
      <c r="AD17788" s="99"/>
      <c r="AF17788" s="46"/>
      <c r="AM17788" s="121"/>
      <c r="AO17788" s="46"/>
    </row>
    <row r="17789" spans="1:41" s="60" customFormat="1" hidden="1" x14ac:dyDescent="0.35">
      <c r="A17789" s="46"/>
      <c r="H17789" s="103"/>
      <c r="AD17789" s="99"/>
      <c r="AF17789" s="46"/>
      <c r="AM17789" s="121"/>
      <c r="AO17789" s="46"/>
    </row>
    <row r="17790" spans="1:41" s="60" customFormat="1" hidden="1" x14ac:dyDescent="0.35">
      <c r="A17790" s="46"/>
      <c r="H17790" s="103"/>
      <c r="AD17790" s="99"/>
      <c r="AF17790" s="46"/>
      <c r="AM17790" s="121"/>
      <c r="AO17790" s="46"/>
    </row>
    <row r="17791" spans="1:41" s="60" customFormat="1" hidden="1" x14ac:dyDescent="0.35">
      <c r="A17791" s="46"/>
      <c r="H17791" s="103"/>
      <c r="AD17791" s="99"/>
      <c r="AF17791" s="46"/>
      <c r="AM17791" s="121"/>
      <c r="AO17791" s="46"/>
    </row>
    <row r="17792" spans="1:41" s="60" customFormat="1" hidden="1" x14ac:dyDescent="0.35">
      <c r="A17792" s="46"/>
      <c r="H17792" s="103"/>
      <c r="AD17792" s="99"/>
      <c r="AF17792" s="46"/>
      <c r="AM17792" s="121"/>
      <c r="AO17792" s="46"/>
    </row>
    <row r="17793" spans="1:41" s="60" customFormat="1" hidden="1" x14ac:dyDescent="0.35">
      <c r="A17793" s="46"/>
      <c r="H17793" s="103"/>
      <c r="AD17793" s="99"/>
      <c r="AF17793" s="46"/>
      <c r="AM17793" s="121"/>
      <c r="AO17793" s="46"/>
    </row>
    <row r="17794" spans="1:41" s="60" customFormat="1" hidden="1" x14ac:dyDescent="0.35">
      <c r="A17794" s="46"/>
      <c r="H17794" s="103"/>
      <c r="AD17794" s="99"/>
      <c r="AF17794" s="46"/>
      <c r="AM17794" s="121"/>
      <c r="AO17794" s="46"/>
    </row>
    <row r="17795" spans="1:41" s="60" customFormat="1" hidden="1" x14ac:dyDescent="0.35">
      <c r="A17795" s="46"/>
      <c r="H17795" s="103"/>
      <c r="AD17795" s="99"/>
      <c r="AF17795" s="46"/>
      <c r="AM17795" s="121"/>
      <c r="AO17795" s="46"/>
    </row>
    <row r="17796" spans="1:41" s="60" customFormat="1" hidden="1" x14ac:dyDescent="0.35">
      <c r="A17796" s="46"/>
      <c r="H17796" s="103"/>
      <c r="AD17796" s="99"/>
      <c r="AF17796" s="46"/>
      <c r="AM17796" s="121"/>
      <c r="AO17796" s="46"/>
    </row>
    <row r="17797" spans="1:41" s="60" customFormat="1" hidden="1" x14ac:dyDescent="0.35">
      <c r="A17797" s="46"/>
      <c r="H17797" s="103"/>
      <c r="AD17797" s="99"/>
      <c r="AF17797" s="46"/>
      <c r="AM17797" s="121"/>
      <c r="AO17797" s="46"/>
    </row>
    <row r="17798" spans="1:41" s="60" customFormat="1" hidden="1" x14ac:dyDescent="0.35">
      <c r="A17798" s="46"/>
      <c r="H17798" s="103"/>
      <c r="AD17798" s="99"/>
      <c r="AF17798" s="46"/>
      <c r="AM17798" s="121"/>
      <c r="AO17798" s="46"/>
    </row>
    <row r="17799" spans="1:41" s="60" customFormat="1" hidden="1" x14ac:dyDescent="0.35">
      <c r="A17799" s="46"/>
      <c r="H17799" s="103"/>
      <c r="AD17799" s="99"/>
      <c r="AF17799" s="46"/>
      <c r="AM17799" s="121"/>
      <c r="AO17799" s="46"/>
    </row>
    <row r="17800" spans="1:41" s="60" customFormat="1" hidden="1" x14ac:dyDescent="0.35">
      <c r="A17800" s="46"/>
      <c r="H17800" s="103"/>
      <c r="AD17800" s="99"/>
      <c r="AF17800" s="46"/>
      <c r="AM17800" s="121"/>
      <c r="AO17800" s="46"/>
    </row>
    <row r="17801" spans="1:41" s="60" customFormat="1" hidden="1" x14ac:dyDescent="0.35">
      <c r="A17801" s="46"/>
      <c r="H17801" s="103"/>
      <c r="AD17801" s="99"/>
      <c r="AF17801" s="46"/>
      <c r="AM17801" s="121"/>
      <c r="AO17801" s="46"/>
    </row>
    <row r="17802" spans="1:41" s="60" customFormat="1" hidden="1" x14ac:dyDescent="0.35">
      <c r="A17802" s="46"/>
      <c r="H17802" s="103"/>
      <c r="AD17802" s="99"/>
      <c r="AF17802" s="46"/>
      <c r="AM17802" s="121"/>
      <c r="AO17802" s="46"/>
    </row>
    <row r="17803" spans="1:41" s="60" customFormat="1" hidden="1" x14ac:dyDescent="0.35">
      <c r="A17803" s="46"/>
      <c r="H17803" s="103"/>
      <c r="AD17803" s="99"/>
      <c r="AF17803" s="46"/>
      <c r="AM17803" s="121"/>
      <c r="AO17803" s="46"/>
    </row>
    <row r="17804" spans="1:41" s="60" customFormat="1" hidden="1" x14ac:dyDescent="0.35">
      <c r="A17804" s="46"/>
      <c r="H17804" s="103"/>
      <c r="AD17804" s="99"/>
      <c r="AF17804" s="46"/>
      <c r="AM17804" s="121"/>
      <c r="AO17804" s="46"/>
    </row>
    <row r="17805" spans="1:41" s="60" customFormat="1" hidden="1" x14ac:dyDescent="0.35">
      <c r="A17805" s="46"/>
      <c r="H17805" s="103"/>
      <c r="AD17805" s="99"/>
      <c r="AF17805" s="46"/>
      <c r="AM17805" s="121"/>
      <c r="AO17805" s="46"/>
    </row>
    <row r="17806" spans="1:41" s="60" customFormat="1" hidden="1" x14ac:dyDescent="0.35">
      <c r="A17806" s="46"/>
      <c r="H17806" s="103"/>
      <c r="AD17806" s="99"/>
      <c r="AF17806" s="46"/>
      <c r="AM17806" s="121"/>
      <c r="AO17806" s="46"/>
    </row>
    <row r="17807" spans="1:41" s="60" customFormat="1" hidden="1" x14ac:dyDescent="0.35">
      <c r="A17807" s="46"/>
      <c r="H17807" s="103"/>
      <c r="AD17807" s="99"/>
      <c r="AF17807" s="46"/>
      <c r="AM17807" s="121"/>
      <c r="AO17807" s="46"/>
    </row>
    <row r="17808" spans="1:41" s="60" customFormat="1" hidden="1" x14ac:dyDescent="0.35">
      <c r="A17808" s="46"/>
      <c r="H17808" s="103"/>
      <c r="AD17808" s="99"/>
      <c r="AF17808" s="46"/>
      <c r="AM17808" s="121"/>
      <c r="AO17808" s="46"/>
    </row>
    <row r="17809" spans="1:41" s="60" customFormat="1" hidden="1" x14ac:dyDescent="0.35">
      <c r="A17809" s="46"/>
      <c r="H17809" s="103"/>
      <c r="AD17809" s="99"/>
      <c r="AF17809" s="46"/>
      <c r="AM17809" s="121"/>
      <c r="AO17809" s="46"/>
    </row>
    <row r="17810" spans="1:41" s="60" customFormat="1" hidden="1" x14ac:dyDescent="0.35">
      <c r="A17810" s="46"/>
      <c r="H17810" s="103"/>
      <c r="AD17810" s="99"/>
      <c r="AF17810" s="46"/>
      <c r="AM17810" s="121"/>
      <c r="AO17810" s="46"/>
    </row>
    <row r="17811" spans="1:41" s="60" customFormat="1" hidden="1" x14ac:dyDescent="0.35">
      <c r="A17811" s="46"/>
      <c r="H17811" s="103"/>
      <c r="AD17811" s="99"/>
      <c r="AF17811" s="46"/>
      <c r="AM17811" s="121"/>
      <c r="AO17811" s="46"/>
    </row>
    <row r="17812" spans="1:41" s="60" customFormat="1" hidden="1" x14ac:dyDescent="0.35">
      <c r="A17812" s="46"/>
      <c r="H17812" s="103"/>
      <c r="AD17812" s="99"/>
      <c r="AF17812" s="46"/>
      <c r="AM17812" s="121"/>
      <c r="AO17812" s="46"/>
    </row>
    <row r="17813" spans="1:41" s="60" customFormat="1" hidden="1" x14ac:dyDescent="0.35">
      <c r="A17813" s="46"/>
      <c r="H17813" s="103"/>
      <c r="AD17813" s="99"/>
      <c r="AF17813" s="46"/>
      <c r="AM17813" s="121"/>
      <c r="AO17813" s="46"/>
    </row>
    <row r="17814" spans="1:41" s="60" customFormat="1" hidden="1" x14ac:dyDescent="0.35">
      <c r="A17814" s="46"/>
      <c r="H17814" s="103"/>
      <c r="AD17814" s="99"/>
      <c r="AF17814" s="46"/>
      <c r="AM17814" s="121"/>
      <c r="AO17814" s="46"/>
    </row>
    <row r="17815" spans="1:41" s="60" customFormat="1" hidden="1" x14ac:dyDescent="0.35">
      <c r="A17815" s="46"/>
      <c r="H17815" s="103"/>
      <c r="AD17815" s="99"/>
      <c r="AF17815" s="46"/>
      <c r="AM17815" s="121"/>
      <c r="AO17815" s="46"/>
    </row>
    <row r="17816" spans="1:41" s="60" customFormat="1" hidden="1" x14ac:dyDescent="0.35">
      <c r="A17816" s="46"/>
      <c r="H17816" s="103"/>
      <c r="AD17816" s="99"/>
      <c r="AF17816" s="46"/>
      <c r="AM17816" s="121"/>
      <c r="AO17816" s="46"/>
    </row>
    <row r="17817" spans="1:41" s="60" customFormat="1" hidden="1" x14ac:dyDescent="0.35">
      <c r="A17817" s="46"/>
      <c r="H17817" s="103"/>
      <c r="AD17817" s="99"/>
      <c r="AF17817" s="46"/>
      <c r="AM17817" s="121"/>
      <c r="AO17817" s="46"/>
    </row>
    <row r="17818" spans="1:41" s="60" customFormat="1" hidden="1" x14ac:dyDescent="0.35">
      <c r="A17818" s="46"/>
      <c r="H17818" s="103"/>
      <c r="AD17818" s="99"/>
      <c r="AF17818" s="46"/>
      <c r="AM17818" s="121"/>
      <c r="AO17818" s="46"/>
    </row>
    <row r="17819" spans="1:41" s="60" customFormat="1" hidden="1" x14ac:dyDescent="0.35">
      <c r="A17819" s="46"/>
      <c r="H17819" s="103"/>
      <c r="AD17819" s="99"/>
      <c r="AF17819" s="46"/>
      <c r="AM17819" s="121"/>
      <c r="AO17819" s="46"/>
    </row>
    <row r="17820" spans="1:41" s="60" customFormat="1" hidden="1" x14ac:dyDescent="0.35">
      <c r="A17820" s="46"/>
      <c r="H17820" s="103"/>
      <c r="AD17820" s="99"/>
      <c r="AF17820" s="46"/>
      <c r="AM17820" s="121"/>
      <c r="AO17820" s="46"/>
    </row>
    <row r="17821" spans="1:41" s="60" customFormat="1" hidden="1" x14ac:dyDescent="0.35">
      <c r="A17821" s="46"/>
      <c r="H17821" s="103"/>
      <c r="AD17821" s="99"/>
      <c r="AF17821" s="46"/>
      <c r="AM17821" s="121"/>
      <c r="AO17821" s="46"/>
    </row>
    <row r="17822" spans="1:41" s="60" customFormat="1" hidden="1" x14ac:dyDescent="0.35">
      <c r="A17822" s="46"/>
      <c r="H17822" s="103"/>
      <c r="AD17822" s="99"/>
      <c r="AF17822" s="46"/>
      <c r="AM17822" s="121"/>
      <c r="AO17822" s="46"/>
    </row>
    <row r="17823" spans="1:41" s="60" customFormat="1" hidden="1" x14ac:dyDescent="0.35">
      <c r="A17823" s="46"/>
      <c r="H17823" s="103"/>
      <c r="AD17823" s="99"/>
      <c r="AF17823" s="46"/>
      <c r="AM17823" s="121"/>
      <c r="AO17823" s="46"/>
    </row>
    <row r="17824" spans="1:41" s="60" customFormat="1" hidden="1" x14ac:dyDescent="0.35">
      <c r="A17824" s="46"/>
      <c r="H17824" s="103"/>
      <c r="AD17824" s="99"/>
      <c r="AF17824" s="46"/>
      <c r="AM17824" s="121"/>
      <c r="AO17824" s="46"/>
    </row>
    <row r="17825" spans="1:41" s="60" customFormat="1" hidden="1" x14ac:dyDescent="0.35">
      <c r="A17825" s="46"/>
      <c r="H17825" s="103"/>
      <c r="AD17825" s="99"/>
      <c r="AF17825" s="46"/>
      <c r="AM17825" s="121"/>
      <c r="AO17825" s="46"/>
    </row>
    <row r="17826" spans="1:41" s="60" customFormat="1" hidden="1" x14ac:dyDescent="0.35">
      <c r="A17826" s="46"/>
      <c r="H17826" s="103"/>
      <c r="AD17826" s="99"/>
      <c r="AF17826" s="46"/>
      <c r="AM17826" s="121"/>
      <c r="AO17826" s="46"/>
    </row>
    <row r="17827" spans="1:41" s="60" customFormat="1" hidden="1" x14ac:dyDescent="0.35">
      <c r="A17827" s="46"/>
      <c r="H17827" s="103"/>
      <c r="AD17827" s="99"/>
      <c r="AF17827" s="46"/>
      <c r="AM17827" s="121"/>
      <c r="AO17827" s="46"/>
    </row>
    <row r="17828" spans="1:41" s="60" customFormat="1" hidden="1" x14ac:dyDescent="0.35">
      <c r="A17828" s="46"/>
      <c r="H17828" s="103"/>
      <c r="AD17828" s="99"/>
      <c r="AF17828" s="46"/>
      <c r="AM17828" s="121"/>
      <c r="AO17828" s="46"/>
    </row>
    <row r="17829" spans="1:41" s="60" customFormat="1" hidden="1" x14ac:dyDescent="0.35">
      <c r="A17829" s="46"/>
      <c r="H17829" s="103"/>
      <c r="AD17829" s="99"/>
      <c r="AF17829" s="46"/>
      <c r="AM17829" s="121"/>
      <c r="AO17829" s="46"/>
    </row>
    <row r="17830" spans="1:41" s="60" customFormat="1" hidden="1" x14ac:dyDescent="0.35">
      <c r="A17830" s="46"/>
      <c r="H17830" s="103"/>
      <c r="AD17830" s="99"/>
      <c r="AF17830" s="46"/>
      <c r="AM17830" s="121"/>
      <c r="AO17830" s="46"/>
    </row>
    <row r="17831" spans="1:41" s="60" customFormat="1" hidden="1" x14ac:dyDescent="0.35">
      <c r="A17831" s="46"/>
      <c r="H17831" s="103"/>
      <c r="AD17831" s="99"/>
      <c r="AF17831" s="46"/>
      <c r="AM17831" s="121"/>
      <c r="AO17831" s="46"/>
    </row>
    <row r="17832" spans="1:41" s="60" customFormat="1" hidden="1" x14ac:dyDescent="0.35">
      <c r="A17832" s="46"/>
      <c r="H17832" s="103"/>
      <c r="AD17832" s="99"/>
      <c r="AF17832" s="46"/>
      <c r="AM17832" s="121"/>
      <c r="AO17832" s="46"/>
    </row>
    <row r="17833" spans="1:41" s="60" customFormat="1" hidden="1" x14ac:dyDescent="0.35">
      <c r="A17833" s="46"/>
      <c r="H17833" s="103"/>
      <c r="AD17833" s="99"/>
      <c r="AF17833" s="46"/>
      <c r="AM17833" s="121"/>
      <c r="AO17833" s="46"/>
    </row>
    <row r="17834" spans="1:41" s="60" customFormat="1" hidden="1" x14ac:dyDescent="0.35">
      <c r="A17834" s="46"/>
      <c r="H17834" s="103"/>
      <c r="AD17834" s="99"/>
      <c r="AF17834" s="46"/>
      <c r="AM17834" s="121"/>
      <c r="AO17834" s="46"/>
    </row>
    <row r="17835" spans="1:41" s="60" customFormat="1" hidden="1" x14ac:dyDescent="0.35">
      <c r="A17835" s="46"/>
      <c r="H17835" s="103"/>
      <c r="AD17835" s="99"/>
      <c r="AF17835" s="46"/>
      <c r="AM17835" s="121"/>
      <c r="AO17835" s="46"/>
    </row>
    <row r="17836" spans="1:41" s="60" customFormat="1" hidden="1" x14ac:dyDescent="0.35">
      <c r="A17836" s="46"/>
      <c r="H17836" s="103"/>
      <c r="AD17836" s="99"/>
      <c r="AF17836" s="46"/>
      <c r="AM17836" s="121"/>
      <c r="AO17836" s="46"/>
    </row>
    <row r="17837" spans="1:41" s="60" customFormat="1" hidden="1" x14ac:dyDescent="0.35">
      <c r="A17837" s="46"/>
      <c r="H17837" s="103"/>
      <c r="AD17837" s="99"/>
      <c r="AF17837" s="46"/>
      <c r="AM17837" s="121"/>
      <c r="AO17837" s="46"/>
    </row>
    <row r="17838" spans="1:41" s="60" customFormat="1" hidden="1" x14ac:dyDescent="0.35">
      <c r="A17838" s="46"/>
      <c r="H17838" s="103"/>
      <c r="AD17838" s="99"/>
      <c r="AF17838" s="46"/>
      <c r="AM17838" s="121"/>
      <c r="AO17838" s="46"/>
    </row>
    <row r="17839" spans="1:41" s="60" customFormat="1" hidden="1" x14ac:dyDescent="0.35">
      <c r="A17839" s="46"/>
      <c r="H17839" s="103"/>
      <c r="AD17839" s="99"/>
      <c r="AF17839" s="46"/>
      <c r="AM17839" s="121"/>
      <c r="AO17839" s="46"/>
    </row>
    <row r="17840" spans="1:41" s="60" customFormat="1" hidden="1" x14ac:dyDescent="0.35">
      <c r="A17840" s="46"/>
      <c r="H17840" s="103"/>
      <c r="AD17840" s="99"/>
      <c r="AF17840" s="46"/>
      <c r="AM17840" s="121"/>
      <c r="AO17840" s="46"/>
    </row>
    <row r="17841" spans="1:41" s="60" customFormat="1" hidden="1" x14ac:dyDescent="0.35">
      <c r="A17841" s="46"/>
      <c r="H17841" s="103"/>
      <c r="AD17841" s="99"/>
      <c r="AF17841" s="46"/>
      <c r="AM17841" s="121"/>
      <c r="AO17841" s="46"/>
    </row>
    <row r="17842" spans="1:41" s="60" customFormat="1" hidden="1" x14ac:dyDescent="0.35">
      <c r="A17842" s="46"/>
      <c r="H17842" s="103"/>
      <c r="AD17842" s="99"/>
      <c r="AF17842" s="46"/>
      <c r="AM17842" s="121"/>
      <c r="AO17842" s="46"/>
    </row>
    <row r="17843" spans="1:41" s="60" customFormat="1" hidden="1" x14ac:dyDescent="0.35">
      <c r="A17843" s="46"/>
      <c r="H17843" s="103"/>
      <c r="AD17843" s="99"/>
      <c r="AF17843" s="46"/>
      <c r="AM17843" s="121"/>
      <c r="AO17843" s="46"/>
    </row>
    <row r="17844" spans="1:41" s="60" customFormat="1" hidden="1" x14ac:dyDescent="0.35">
      <c r="A17844" s="46"/>
      <c r="H17844" s="103"/>
      <c r="AD17844" s="99"/>
      <c r="AF17844" s="46"/>
      <c r="AM17844" s="121"/>
      <c r="AO17844" s="46"/>
    </row>
    <row r="17845" spans="1:41" s="60" customFormat="1" hidden="1" x14ac:dyDescent="0.35">
      <c r="A17845" s="46"/>
      <c r="H17845" s="103"/>
      <c r="AD17845" s="99"/>
      <c r="AF17845" s="46"/>
      <c r="AM17845" s="121"/>
      <c r="AO17845" s="46"/>
    </row>
    <row r="17846" spans="1:41" s="60" customFormat="1" hidden="1" x14ac:dyDescent="0.35">
      <c r="A17846" s="46"/>
      <c r="H17846" s="103"/>
      <c r="AD17846" s="99"/>
      <c r="AF17846" s="46"/>
      <c r="AM17846" s="121"/>
      <c r="AO17846" s="46"/>
    </row>
    <row r="17847" spans="1:41" s="60" customFormat="1" hidden="1" x14ac:dyDescent="0.35">
      <c r="A17847" s="46"/>
      <c r="H17847" s="103"/>
      <c r="AD17847" s="99"/>
      <c r="AF17847" s="46"/>
      <c r="AM17847" s="121"/>
      <c r="AO17847" s="46"/>
    </row>
    <row r="17848" spans="1:41" s="60" customFormat="1" hidden="1" x14ac:dyDescent="0.35">
      <c r="A17848" s="46"/>
      <c r="H17848" s="103"/>
      <c r="AD17848" s="99"/>
      <c r="AF17848" s="46"/>
      <c r="AM17848" s="121"/>
      <c r="AO17848" s="46"/>
    </row>
    <row r="17849" spans="1:41" s="60" customFormat="1" hidden="1" x14ac:dyDescent="0.35">
      <c r="A17849" s="46"/>
      <c r="H17849" s="103"/>
      <c r="AD17849" s="99"/>
      <c r="AF17849" s="46"/>
      <c r="AM17849" s="121"/>
      <c r="AO17849" s="46"/>
    </row>
    <row r="17850" spans="1:41" s="60" customFormat="1" hidden="1" x14ac:dyDescent="0.35">
      <c r="A17850" s="46"/>
      <c r="H17850" s="103"/>
      <c r="AD17850" s="99"/>
      <c r="AF17850" s="46"/>
      <c r="AM17850" s="121"/>
      <c r="AO17850" s="46"/>
    </row>
    <row r="17851" spans="1:41" s="60" customFormat="1" hidden="1" x14ac:dyDescent="0.35">
      <c r="A17851" s="46"/>
      <c r="H17851" s="103"/>
      <c r="AD17851" s="99"/>
      <c r="AF17851" s="46"/>
      <c r="AM17851" s="121"/>
      <c r="AO17851" s="46"/>
    </row>
    <row r="17852" spans="1:41" s="60" customFormat="1" hidden="1" x14ac:dyDescent="0.35">
      <c r="A17852" s="46"/>
      <c r="H17852" s="103"/>
      <c r="AD17852" s="99"/>
      <c r="AF17852" s="46"/>
      <c r="AM17852" s="121"/>
      <c r="AO17852" s="46"/>
    </row>
    <row r="17853" spans="1:41" s="60" customFormat="1" hidden="1" x14ac:dyDescent="0.35">
      <c r="A17853" s="46"/>
      <c r="H17853" s="103"/>
      <c r="AD17853" s="99"/>
      <c r="AF17853" s="46"/>
      <c r="AM17853" s="121"/>
      <c r="AO17853" s="46"/>
    </row>
    <row r="17854" spans="1:41" s="60" customFormat="1" hidden="1" x14ac:dyDescent="0.35">
      <c r="A17854" s="46"/>
      <c r="H17854" s="103"/>
      <c r="AD17854" s="99"/>
      <c r="AF17854" s="46"/>
      <c r="AM17854" s="121"/>
      <c r="AO17854" s="46"/>
    </row>
    <row r="17855" spans="1:41" s="60" customFormat="1" hidden="1" x14ac:dyDescent="0.35">
      <c r="A17855" s="46"/>
      <c r="H17855" s="103"/>
      <c r="AD17855" s="99"/>
      <c r="AF17855" s="46"/>
      <c r="AM17855" s="121"/>
      <c r="AO17855" s="46"/>
    </row>
    <row r="17856" spans="1:41" s="60" customFormat="1" hidden="1" x14ac:dyDescent="0.35">
      <c r="A17856" s="46"/>
      <c r="H17856" s="103"/>
      <c r="AD17856" s="99"/>
      <c r="AF17856" s="46"/>
      <c r="AM17856" s="121"/>
      <c r="AO17856" s="46"/>
    </row>
    <row r="17857" spans="1:41" s="60" customFormat="1" hidden="1" x14ac:dyDescent="0.35">
      <c r="A17857" s="46"/>
      <c r="H17857" s="103"/>
      <c r="AD17857" s="99"/>
      <c r="AF17857" s="46"/>
      <c r="AM17857" s="121"/>
      <c r="AO17857" s="46"/>
    </row>
    <row r="17858" spans="1:41" s="60" customFormat="1" hidden="1" x14ac:dyDescent="0.35">
      <c r="A17858" s="46"/>
      <c r="H17858" s="103"/>
      <c r="AD17858" s="99"/>
      <c r="AF17858" s="46"/>
      <c r="AM17858" s="121"/>
      <c r="AO17858" s="46"/>
    </row>
    <row r="17859" spans="1:41" s="60" customFormat="1" hidden="1" x14ac:dyDescent="0.35">
      <c r="A17859" s="46"/>
      <c r="H17859" s="103"/>
      <c r="AD17859" s="99"/>
      <c r="AF17859" s="46"/>
      <c r="AM17859" s="121"/>
      <c r="AO17859" s="46"/>
    </row>
    <row r="17860" spans="1:41" s="60" customFormat="1" hidden="1" x14ac:dyDescent="0.35">
      <c r="A17860" s="46"/>
      <c r="H17860" s="103"/>
      <c r="AD17860" s="99"/>
      <c r="AF17860" s="46"/>
      <c r="AM17860" s="121"/>
      <c r="AO17860" s="46"/>
    </row>
    <row r="17861" spans="1:41" s="60" customFormat="1" hidden="1" x14ac:dyDescent="0.35">
      <c r="A17861" s="46"/>
      <c r="H17861" s="103"/>
      <c r="AD17861" s="99"/>
      <c r="AF17861" s="46"/>
      <c r="AM17861" s="121"/>
      <c r="AO17861" s="46"/>
    </row>
    <row r="17862" spans="1:41" s="60" customFormat="1" hidden="1" x14ac:dyDescent="0.35">
      <c r="A17862" s="46"/>
      <c r="H17862" s="103"/>
      <c r="AD17862" s="99"/>
      <c r="AF17862" s="46"/>
      <c r="AM17862" s="121"/>
      <c r="AO17862" s="46"/>
    </row>
    <row r="17863" spans="1:41" s="60" customFormat="1" hidden="1" x14ac:dyDescent="0.35">
      <c r="A17863" s="46"/>
      <c r="H17863" s="103"/>
      <c r="AD17863" s="99"/>
      <c r="AF17863" s="46"/>
      <c r="AM17863" s="121"/>
      <c r="AO17863" s="46"/>
    </row>
    <row r="17864" spans="1:41" s="60" customFormat="1" hidden="1" x14ac:dyDescent="0.35">
      <c r="A17864" s="46"/>
      <c r="H17864" s="103"/>
      <c r="AD17864" s="99"/>
      <c r="AF17864" s="46"/>
      <c r="AM17864" s="121"/>
      <c r="AO17864" s="46"/>
    </row>
    <row r="17865" spans="1:41" s="60" customFormat="1" hidden="1" x14ac:dyDescent="0.35">
      <c r="A17865" s="46"/>
      <c r="H17865" s="103"/>
      <c r="AD17865" s="99"/>
      <c r="AF17865" s="46"/>
      <c r="AM17865" s="121"/>
      <c r="AO17865" s="46"/>
    </row>
    <row r="17866" spans="1:41" s="60" customFormat="1" hidden="1" x14ac:dyDescent="0.35">
      <c r="A17866" s="46"/>
      <c r="H17866" s="103"/>
      <c r="AD17866" s="99"/>
      <c r="AF17866" s="46"/>
      <c r="AM17866" s="121"/>
      <c r="AO17866" s="46"/>
    </row>
    <row r="17867" spans="1:41" s="60" customFormat="1" hidden="1" x14ac:dyDescent="0.35">
      <c r="A17867" s="46"/>
      <c r="H17867" s="103"/>
      <c r="AD17867" s="99"/>
      <c r="AF17867" s="46"/>
      <c r="AM17867" s="121"/>
      <c r="AO17867" s="46"/>
    </row>
    <row r="17868" spans="1:41" s="60" customFormat="1" hidden="1" x14ac:dyDescent="0.35">
      <c r="A17868" s="46"/>
      <c r="H17868" s="103"/>
      <c r="AD17868" s="99"/>
      <c r="AF17868" s="46"/>
      <c r="AM17868" s="121"/>
      <c r="AO17868" s="46"/>
    </row>
    <row r="17869" spans="1:41" s="60" customFormat="1" hidden="1" x14ac:dyDescent="0.35">
      <c r="A17869" s="46"/>
      <c r="H17869" s="103"/>
      <c r="AD17869" s="99"/>
      <c r="AF17869" s="46"/>
      <c r="AM17869" s="121"/>
      <c r="AO17869" s="46"/>
    </row>
    <row r="17870" spans="1:41" s="60" customFormat="1" hidden="1" x14ac:dyDescent="0.35">
      <c r="A17870" s="46"/>
      <c r="H17870" s="103"/>
      <c r="AD17870" s="99"/>
      <c r="AF17870" s="46"/>
      <c r="AM17870" s="121"/>
      <c r="AO17870" s="46"/>
    </row>
    <row r="17871" spans="1:41" s="60" customFormat="1" hidden="1" x14ac:dyDescent="0.35">
      <c r="A17871" s="46"/>
      <c r="H17871" s="103"/>
      <c r="AD17871" s="99"/>
      <c r="AF17871" s="46"/>
      <c r="AM17871" s="121"/>
      <c r="AO17871" s="46"/>
    </row>
    <row r="17872" spans="1:41" s="60" customFormat="1" hidden="1" x14ac:dyDescent="0.35">
      <c r="A17872" s="46"/>
      <c r="H17872" s="103"/>
      <c r="AD17872" s="99"/>
      <c r="AF17872" s="46"/>
      <c r="AM17872" s="121"/>
      <c r="AO17872" s="46"/>
    </row>
    <row r="17873" spans="1:41" s="60" customFormat="1" hidden="1" x14ac:dyDescent="0.35">
      <c r="A17873" s="46"/>
      <c r="H17873" s="103"/>
      <c r="AD17873" s="99"/>
      <c r="AF17873" s="46"/>
      <c r="AM17873" s="121"/>
      <c r="AO17873" s="46"/>
    </row>
    <row r="17874" spans="1:41" s="60" customFormat="1" hidden="1" x14ac:dyDescent="0.35">
      <c r="A17874" s="46"/>
      <c r="H17874" s="103"/>
      <c r="AD17874" s="99"/>
      <c r="AF17874" s="46"/>
      <c r="AM17874" s="121"/>
      <c r="AO17874" s="46"/>
    </row>
    <row r="17875" spans="1:41" s="60" customFormat="1" hidden="1" x14ac:dyDescent="0.35">
      <c r="A17875" s="46"/>
      <c r="H17875" s="103"/>
      <c r="AD17875" s="99"/>
      <c r="AF17875" s="46"/>
      <c r="AM17875" s="121"/>
      <c r="AO17875" s="46"/>
    </row>
    <row r="17876" spans="1:41" s="60" customFormat="1" hidden="1" x14ac:dyDescent="0.35">
      <c r="A17876" s="46"/>
      <c r="H17876" s="103"/>
      <c r="AD17876" s="99"/>
      <c r="AF17876" s="46"/>
      <c r="AM17876" s="121"/>
      <c r="AO17876" s="46"/>
    </row>
    <row r="17877" spans="1:41" s="60" customFormat="1" hidden="1" x14ac:dyDescent="0.35">
      <c r="A17877" s="46"/>
      <c r="H17877" s="103"/>
      <c r="AD17877" s="99"/>
      <c r="AF17877" s="46"/>
      <c r="AM17877" s="121"/>
      <c r="AO17877" s="46"/>
    </row>
    <row r="17878" spans="1:41" s="60" customFormat="1" hidden="1" x14ac:dyDescent="0.35">
      <c r="A17878" s="46"/>
      <c r="H17878" s="103"/>
      <c r="AD17878" s="99"/>
      <c r="AF17878" s="46"/>
      <c r="AM17878" s="121"/>
      <c r="AO17878" s="46"/>
    </row>
    <row r="17879" spans="1:41" s="60" customFormat="1" hidden="1" x14ac:dyDescent="0.35">
      <c r="A17879" s="46"/>
      <c r="H17879" s="103"/>
      <c r="AD17879" s="99"/>
      <c r="AF17879" s="46"/>
      <c r="AM17879" s="121"/>
      <c r="AO17879" s="46"/>
    </row>
    <row r="17880" spans="1:41" s="60" customFormat="1" hidden="1" x14ac:dyDescent="0.35">
      <c r="A17880" s="46"/>
      <c r="H17880" s="103"/>
      <c r="AD17880" s="99"/>
      <c r="AF17880" s="46"/>
      <c r="AM17880" s="121"/>
      <c r="AO17880" s="46"/>
    </row>
    <row r="17881" spans="1:41" s="60" customFormat="1" hidden="1" x14ac:dyDescent="0.35">
      <c r="A17881" s="46"/>
      <c r="H17881" s="103"/>
      <c r="AD17881" s="99"/>
      <c r="AF17881" s="46"/>
      <c r="AM17881" s="121"/>
      <c r="AO17881" s="46"/>
    </row>
    <row r="17882" spans="1:41" s="60" customFormat="1" hidden="1" x14ac:dyDescent="0.35">
      <c r="A17882" s="46"/>
      <c r="H17882" s="103"/>
      <c r="AD17882" s="99"/>
      <c r="AF17882" s="46"/>
      <c r="AM17882" s="121"/>
      <c r="AO17882" s="46"/>
    </row>
    <row r="17883" spans="1:41" s="60" customFormat="1" hidden="1" x14ac:dyDescent="0.35">
      <c r="A17883" s="46"/>
      <c r="H17883" s="103"/>
      <c r="AD17883" s="99"/>
      <c r="AF17883" s="46"/>
      <c r="AM17883" s="121"/>
      <c r="AO17883" s="46"/>
    </row>
    <row r="17884" spans="1:41" s="60" customFormat="1" hidden="1" x14ac:dyDescent="0.35">
      <c r="A17884" s="46"/>
      <c r="H17884" s="103"/>
      <c r="AD17884" s="99"/>
      <c r="AF17884" s="46"/>
      <c r="AM17884" s="121"/>
      <c r="AO17884" s="46"/>
    </row>
    <row r="17885" spans="1:41" s="60" customFormat="1" hidden="1" x14ac:dyDescent="0.35">
      <c r="A17885" s="46"/>
      <c r="H17885" s="103"/>
      <c r="AD17885" s="99"/>
      <c r="AF17885" s="46"/>
      <c r="AM17885" s="121"/>
      <c r="AO17885" s="46"/>
    </row>
    <row r="17886" spans="1:41" s="60" customFormat="1" hidden="1" x14ac:dyDescent="0.35">
      <c r="A17886" s="46"/>
      <c r="H17886" s="103"/>
      <c r="AD17886" s="99"/>
      <c r="AF17886" s="46"/>
      <c r="AM17886" s="121"/>
      <c r="AO17886" s="46"/>
    </row>
    <row r="17887" spans="1:41" s="60" customFormat="1" hidden="1" x14ac:dyDescent="0.35">
      <c r="A17887" s="46"/>
      <c r="H17887" s="103"/>
      <c r="AD17887" s="99"/>
      <c r="AF17887" s="46"/>
      <c r="AM17887" s="121"/>
      <c r="AO17887" s="46"/>
    </row>
    <row r="17888" spans="1:41" s="60" customFormat="1" hidden="1" x14ac:dyDescent="0.35">
      <c r="A17888" s="46"/>
      <c r="H17888" s="103"/>
      <c r="AD17888" s="99"/>
      <c r="AF17888" s="46"/>
      <c r="AM17888" s="121"/>
      <c r="AO17888" s="46"/>
    </row>
    <row r="17889" spans="1:41" s="60" customFormat="1" hidden="1" x14ac:dyDescent="0.35">
      <c r="A17889" s="46"/>
      <c r="H17889" s="103"/>
      <c r="AD17889" s="99"/>
      <c r="AF17889" s="46"/>
      <c r="AM17889" s="121"/>
      <c r="AO17889" s="46"/>
    </row>
    <row r="17890" spans="1:41" s="60" customFormat="1" hidden="1" x14ac:dyDescent="0.35">
      <c r="A17890" s="46"/>
      <c r="H17890" s="103"/>
      <c r="AD17890" s="99"/>
      <c r="AF17890" s="46"/>
      <c r="AM17890" s="121"/>
      <c r="AO17890" s="46"/>
    </row>
    <row r="17891" spans="1:41" s="60" customFormat="1" hidden="1" x14ac:dyDescent="0.35">
      <c r="A17891" s="46"/>
      <c r="H17891" s="103"/>
      <c r="AD17891" s="99"/>
      <c r="AF17891" s="46"/>
      <c r="AM17891" s="121"/>
      <c r="AO17891" s="46"/>
    </row>
    <row r="17892" spans="1:41" s="60" customFormat="1" hidden="1" x14ac:dyDescent="0.35">
      <c r="A17892" s="46"/>
      <c r="H17892" s="103"/>
      <c r="AD17892" s="99"/>
      <c r="AF17892" s="46"/>
      <c r="AM17892" s="121"/>
      <c r="AO17892" s="46"/>
    </row>
    <row r="17893" spans="1:41" s="60" customFormat="1" hidden="1" x14ac:dyDescent="0.35">
      <c r="A17893" s="46"/>
      <c r="H17893" s="103"/>
      <c r="AD17893" s="99"/>
      <c r="AF17893" s="46"/>
      <c r="AM17893" s="121"/>
      <c r="AO17893" s="46"/>
    </row>
    <row r="17894" spans="1:41" s="60" customFormat="1" hidden="1" x14ac:dyDescent="0.35">
      <c r="A17894" s="46"/>
      <c r="H17894" s="103"/>
      <c r="AD17894" s="99"/>
      <c r="AF17894" s="46"/>
      <c r="AM17894" s="121"/>
      <c r="AO17894" s="46"/>
    </row>
    <row r="17895" spans="1:41" s="60" customFormat="1" hidden="1" x14ac:dyDescent="0.35">
      <c r="A17895" s="46"/>
      <c r="H17895" s="103"/>
      <c r="AD17895" s="99"/>
      <c r="AF17895" s="46"/>
      <c r="AM17895" s="121"/>
      <c r="AO17895" s="46"/>
    </row>
    <row r="17896" spans="1:41" s="60" customFormat="1" hidden="1" x14ac:dyDescent="0.35">
      <c r="A17896" s="46"/>
      <c r="H17896" s="103"/>
      <c r="AD17896" s="99"/>
      <c r="AF17896" s="46"/>
      <c r="AM17896" s="121"/>
      <c r="AO17896" s="46"/>
    </row>
    <row r="17897" spans="1:41" s="60" customFormat="1" hidden="1" x14ac:dyDescent="0.35">
      <c r="A17897" s="46"/>
      <c r="H17897" s="103"/>
      <c r="AD17897" s="99"/>
      <c r="AF17897" s="46"/>
      <c r="AM17897" s="121"/>
      <c r="AO17897" s="46"/>
    </row>
    <row r="17898" spans="1:41" s="60" customFormat="1" hidden="1" x14ac:dyDescent="0.35">
      <c r="A17898" s="46"/>
      <c r="H17898" s="103"/>
      <c r="AD17898" s="99"/>
      <c r="AF17898" s="46"/>
      <c r="AM17898" s="121"/>
      <c r="AO17898" s="46"/>
    </row>
    <row r="17899" spans="1:41" s="60" customFormat="1" hidden="1" x14ac:dyDescent="0.35">
      <c r="A17899" s="46"/>
      <c r="H17899" s="103"/>
      <c r="AD17899" s="99"/>
      <c r="AF17899" s="46"/>
      <c r="AM17899" s="121"/>
      <c r="AO17899" s="46"/>
    </row>
    <row r="17900" spans="1:41" s="60" customFormat="1" hidden="1" x14ac:dyDescent="0.35">
      <c r="A17900" s="46"/>
      <c r="H17900" s="103"/>
      <c r="AD17900" s="99"/>
      <c r="AF17900" s="46"/>
      <c r="AM17900" s="121"/>
      <c r="AO17900" s="46"/>
    </row>
    <row r="17901" spans="1:41" s="60" customFormat="1" hidden="1" x14ac:dyDescent="0.35">
      <c r="A17901" s="46"/>
      <c r="H17901" s="103"/>
      <c r="AD17901" s="99"/>
      <c r="AF17901" s="46"/>
      <c r="AM17901" s="121"/>
      <c r="AO17901" s="46"/>
    </row>
    <row r="17902" spans="1:41" s="60" customFormat="1" hidden="1" x14ac:dyDescent="0.35">
      <c r="A17902" s="46"/>
      <c r="H17902" s="103"/>
      <c r="AD17902" s="99"/>
      <c r="AF17902" s="46"/>
      <c r="AM17902" s="121"/>
      <c r="AO17902" s="46"/>
    </row>
    <row r="17903" spans="1:41" s="60" customFormat="1" hidden="1" x14ac:dyDescent="0.35">
      <c r="A17903" s="46"/>
      <c r="H17903" s="103"/>
      <c r="AD17903" s="99"/>
      <c r="AF17903" s="46"/>
      <c r="AM17903" s="121"/>
      <c r="AO17903" s="46"/>
    </row>
    <row r="17904" spans="1:41" s="60" customFormat="1" hidden="1" x14ac:dyDescent="0.35">
      <c r="A17904" s="46"/>
      <c r="H17904" s="103"/>
      <c r="AD17904" s="99"/>
      <c r="AF17904" s="46"/>
      <c r="AM17904" s="121"/>
      <c r="AO17904" s="46"/>
    </row>
    <row r="17905" spans="1:41" s="60" customFormat="1" hidden="1" x14ac:dyDescent="0.35">
      <c r="A17905" s="46"/>
      <c r="H17905" s="103"/>
      <c r="AD17905" s="99"/>
      <c r="AF17905" s="46"/>
      <c r="AM17905" s="121"/>
      <c r="AO17905" s="46"/>
    </row>
    <row r="17906" spans="1:41" s="60" customFormat="1" hidden="1" x14ac:dyDescent="0.35">
      <c r="A17906" s="46"/>
      <c r="H17906" s="103"/>
      <c r="AD17906" s="99"/>
      <c r="AF17906" s="46"/>
      <c r="AM17906" s="121"/>
      <c r="AO17906" s="46"/>
    </row>
    <row r="17907" spans="1:41" s="60" customFormat="1" hidden="1" x14ac:dyDescent="0.35">
      <c r="A17907" s="46"/>
      <c r="H17907" s="103"/>
      <c r="AD17907" s="99"/>
      <c r="AF17907" s="46"/>
      <c r="AM17907" s="121"/>
      <c r="AO17907" s="46"/>
    </row>
    <row r="17908" spans="1:41" s="60" customFormat="1" hidden="1" x14ac:dyDescent="0.35">
      <c r="A17908" s="46"/>
      <c r="H17908" s="103"/>
      <c r="AD17908" s="99"/>
      <c r="AF17908" s="46"/>
      <c r="AM17908" s="121"/>
      <c r="AO17908" s="46"/>
    </row>
    <row r="17909" spans="1:41" s="60" customFormat="1" hidden="1" x14ac:dyDescent="0.35">
      <c r="A17909" s="46"/>
      <c r="H17909" s="103"/>
      <c r="AD17909" s="99"/>
      <c r="AF17909" s="46"/>
      <c r="AM17909" s="121"/>
      <c r="AO17909" s="46"/>
    </row>
    <row r="17910" spans="1:41" s="60" customFormat="1" hidden="1" x14ac:dyDescent="0.35">
      <c r="A17910" s="46"/>
      <c r="H17910" s="103"/>
      <c r="AD17910" s="99"/>
      <c r="AF17910" s="46"/>
      <c r="AM17910" s="121"/>
      <c r="AO17910" s="46"/>
    </row>
    <row r="17911" spans="1:41" s="60" customFormat="1" hidden="1" x14ac:dyDescent="0.35">
      <c r="A17911" s="46"/>
      <c r="H17911" s="103"/>
      <c r="AD17911" s="99"/>
      <c r="AF17911" s="46"/>
      <c r="AM17911" s="121"/>
      <c r="AO17911" s="46"/>
    </row>
    <row r="17912" spans="1:41" s="60" customFormat="1" hidden="1" x14ac:dyDescent="0.35">
      <c r="A17912" s="46"/>
      <c r="H17912" s="103"/>
      <c r="AD17912" s="99"/>
      <c r="AF17912" s="46"/>
      <c r="AM17912" s="121"/>
      <c r="AO17912" s="46"/>
    </row>
    <row r="17913" spans="1:41" s="60" customFormat="1" hidden="1" x14ac:dyDescent="0.35">
      <c r="A17913" s="46"/>
      <c r="H17913" s="103"/>
      <c r="AD17913" s="99"/>
      <c r="AF17913" s="46"/>
      <c r="AM17913" s="121"/>
      <c r="AO17913" s="46"/>
    </row>
    <row r="17914" spans="1:41" s="60" customFormat="1" hidden="1" x14ac:dyDescent="0.35">
      <c r="A17914" s="46"/>
      <c r="H17914" s="103"/>
      <c r="AD17914" s="99"/>
      <c r="AF17914" s="46"/>
      <c r="AM17914" s="121"/>
      <c r="AO17914" s="46"/>
    </row>
    <row r="17915" spans="1:41" s="60" customFormat="1" hidden="1" x14ac:dyDescent="0.35">
      <c r="A17915" s="46"/>
      <c r="H17915" s="103"/>
      <c r="AD17915" s="99"/>
      <c r="AF17915" s="46"/>
      <c r="AM17915" s="121"/>
      <c r="AO17915" s="46"/>
    </row>
    <row r="17916" spans="1:41" s="60" customFormat="1" hidden="1" x14ac:dyDescent="0.35">
      <c r="A17916" s="46"/>
      <c r="H17916" s="103"/>
      <c r="AD17916" s="99"/>
      <c r="AF17916" s="46"/>
      <c r="AM17916" s="121"/>
      <c r="AO17916" s="46"/>
    </row>
    <row r="17917" spans="1:41" s="60" customFormat="1" hidden="1" x14ac:dyDescent="0.35">
      <c r="A17917" s="46"/>
      <c r="H17917" s="103"/>
      <c r="AD17917" s="99"/>
      <c r="AF17917" s="46"/>
      <c r="AM17917" s="121"/>
      <c r="AO17917" s="46"/>
    </row>
    <row r="17918" spans="1:41" s="60" customFormat="1" hidden="1" x14ac:dyDescent="0.35">
      <c r="A17918" s="46"/>
      <c r="H17918" s="103"/>
      <c r="AD17918" s="99"/>
      <c r="AF17918" s="46"/>
      <c r="AM17918" s="121"/>
      <c r="AO17918" s="46"/>
    </row>
    <row r="17919" spans="1:41" s="60" customFormat="1" hidden="1" x14ac:dyDescent="0.35">
      <c r="A17919" s="46"/>
      <c r="H17919" s="103"/>
      <c r="AD17919" s="99"/>
      <c r="AF17919" s="46"/>
      <c r="AM17919" s="121"/>
      <c r="AO17919" s="46"/>
    </row>
    <row r="17920" spans="1:41" s="60" customFormat="1" hidden="1" x14ac:dyDescent="0.35">
      <c r="A17920" s="46"/>
      <c r="H17920" s="103"/>
      <c r="AD17920" s="99"/>
      <c r="AF17920" s="46"/>
      <c r="AM17920" s="121"/>
      <c r="AO17920" s="46"/>
    </row>
    <row r="17921" spans="1:41" s="60" customFormat="1" hidden="1" x14ac:dyDescent="0.35">
      <c r="A17921" s="46"/>
      <c r="H17921" s="103"/>
      <c r="AD17921" s="99"/>
      <c r="AF17921" s="46"/>
      <c r="AM17921" s="121"/>
      <c r="AO17921" s="46"/>
    </row>
    <row r="17922" spans="1:41" s="60" customFormat="1" hidden="1" x14ac:dyDescent="0.35">
      <c r="A17922" s="46"/>
      <c r="H17922" s="103"/>
      <c r="AD17922" s="99"/>
      <c r="AF17922" s="46"/>
      <c r="AM17922" s="121"/>
      <c r="AO17922" s="46"/>
    </row>
    <row r="17923" spans="1:41" s="60" customFormat="1" hidden="1" x14ac:dyDescent="0.35">
      <c r="A17923" s="46"/>
      <c r="H17923" s="103"/>
      <c r="AD17923" s="99"/>
      <c r="AF17923" s="46"/>
      <c r="AM17923" s="121"/>
      <c r="AO17923" s="46"/>
    </row>
    <row r="17924" spans="1:41" s="60" customFormat="1" hidden="1" x14ac:dyDescent="0.35">
      <c r="A17924" s="46"/>
      <c r="H17924" s="103"/>
      <c r="AD17924" s="99"/>
      <c r="AF17924" s="46"/>
      <c r="AM17924" s="121"/>
      <c r="AO17924" s="46"/>
    </row>
    <row r="17925" spans="1:41" s="60" customFormat="1" hidden="1" x14ac:dyDescent="0.35">
      <c r="A17925" s="46"/>
      <c r="H17925" s="103"/>
      <c r="AD17925" s="99"/>
      <c r="AF17925" s="46"/>
      <c r="AM17925" s="121"/>
      <c r="AO17925" s="46"/>
    </row>
    <row r="17926" spans="1:41" s="60" customFormat="1" hidden="1" x14ac:dyDescent="0.35">
      <c r="A17926" s="46"/>
      <c r="H17926" s="103"/>
      <c r="AD17926" s="99"/>
      <c r="AF17926" s="46"/>
      <c r="AM17926" s="121"/>
      <c r="AO17926" s="46"/>
    </row>
    <row r="17927" spans="1:41" s="60" customFormat="1" hidden="1" x14ac:dyDescent="0.35">
      <c r="A17927" s="46"/>
      <c r="H17927" s="103"/>
      <c r="AD17927" s="99"/>
      <c r="AF17927" s="46"/>
      <c r="AM17927" s="121"/>
      <c r="AO17927" s="46"/>
    </row>
    <row r="17928" spans="1:41" s="60" customFormat="1" hidden="1" x14ac:dyDescent="0.35">
      <c r="A17928" s="46"/>
      <c r="H17928" s="103"/>
      <c r="AD17928" s="99"/>
      <c r="AF17928" s="46"/>
      <c r="AM17928" s="121"/>
      <c r="AO17928" s="46"/>
    </row>
    <row r="17929" spans="1:41" s="60" customFormat="1" hidden="1" x14ac:dyDescent="0.35">
      <c r="A17929" s="46"/>
      <c r="H17929" s="103"/>
      <c r="AD17929" s="99"/>
      <c r="AF17929" s="46"/>
      <c r="AM17929" s="121"/>
      <c r="AO17929" s="46"/>
    </row>
    <row r="17930" spans="1:41" s="60" customFormat="1" hidden="1" x14ac:dyDescent="0.35">
      <c r="A17930" s="46"/>
      <c r="H17930" s="103"/>
      <c r="AD17930" s="99"/>
      <c r="AF17930" s="46"/>
      <c r="AM17930" s="121"/>
      <c r="AO17930" s="46"/>
    </row>
    <row r="17931" spans="1:41" s="60" customFormat="1" hidden="1" x14ac:dyDescent="0.35">
      <c r="A17931" s="46"/>
      <c r="H17931" s="103"/>
      <c r="AD17931" s="99"/>
      <c r="AF17931" s="46"/>
      <c r="AM17931" s="121"/>
      <c r="AO17931" s="46"/>
    </row>
    <row r="17932" spans="1:41" s="60" customFormat="1" hidden="1" x14ac:dyDescent="0.35">
      <c r="A17932" s="46"/>
      <c r="H17932" s="103"/>
      <c r="AD17932" s="99"/>
      <c r="AF17932" s="46"/>
      <c r="AM17932" s="121"/>
      <c r="AO17932" s="46"/>
    </row>
    <row r="17933" spans="1:41" s="60" customFormat="1" hidden="1" x14ac:dyDescent="0.35">
      <c r="A17933" s="46"/>
      <c r="H17933" s="103"/>
      <c r="AD17933" s="99"/>
      <c r="AF17933" s="46"/>
      <c r="AM17933" s="121"/>
      <c r="AO17933" s="46"/>
    </row>
    <row r="17934" spans="1:41" s="60" customFormat="1" hidden="1" x14ac:dyDescent="0.35">
      <c r="A17934" s="46"/>
      <c r="H17934" s="103"/>
      <c r="AD17934" s="99"/>
      <c r="AF17934" s="46"/>
      <c r="AM17934" s="121"/>
      <c r="AO17934" s="46"/>
    </row>
    <row r="17935" spans="1:41" s="60" customFormat="1" hidden="1" x14ac:dyDescent="0.35">
      <c r="A17935" s="46"/>
      <c r="H17935" s="103"/>
      <c r="AD17935" s="99"/>
      <c r="AF17935" s="46"/>
      <c r="AM17935" s="121"/>
      <c r="AO17935" s="46"/>
    </row>
    <row r="17936" spans="1:41" s="60" customFormat="1" hidden="1" x14ac:dyDescent="0.35">
      <c r="A17936" s="46"/>
      <c r="H17936" s="103"/>
      <c r="AD17936" s="99"/>
      <c r="AF17936" s="46"/>
      <c r="AM17936" s="121"/>
      <c r="AO17936" s="46"/>
    </row>
    <row r="17937" spans="1:41" s="60" customFormat="1" hidden="1" x14ac:dyDescent="0.35">
      <c r="A17937" s="46"/>
      <c r="H17937" s="103"/>
      <c r="AD17937" s="99"/>
      <c r="AF17937" s="46"/>
      <c r="AM17937" s="121"/>
      <c r="AO17937" s="46"/>
    </row>
    <row r="17938" spans="1:41" s="60" customFormat="1" hidden="1" x14ac:dyDescent="0.35">
      <c r="A17938" s="46"/>
      <c r="H17938" s="103"/>
      <c r="AD17938" s="99"/>
      <c r="AF17938" s="46"/>
      <c r="AM17938" s="121"/>
      <c r="AO17938" s="46"/>
    </row>
    <row r="17939" spans="1:41" s="60" customFormat="1" hidden="1" x14ac:dyDescent="0.35">
      <c r="A17939" s="46"/>
      <c r="H17939" s="103"/>
      <c r="AD17939" s="99"/>
      <c r="AF17939" s="46"/>
      <c r="AM17939" s="121"/>
      <c r="AO17939" s="46"/>
    </row>
    <row r="17940" spans="1:41" s="60" customFormat="1" hidden="1" x14ac:dyDescent="0.35">
      <c r="A17940" s="46"/>
      <c r="H17940" s="103"/>
      <c r="AD17940" s="99"/>
      <c r="AF17940" s="46"/>
      <c r="AM17940" s="121"/>
      <c r="AO17940" s="46"/>
    </row>
    <row r="17941" spans="1:41" s="60" customFormat="1" hidden="1" x14ac:dyDescent="0.35">
      <c r="A17941" s="46"/>
      <c r="H17941" s="103"/>
      <c r="AD17941" s="99"/>
      <c r="AF17941" s="46"/>
      <c r="AM17941" s="121"/>
      <c r="AO17941" s="46"/>
    </row>
    <row r="17942" spans="1:41" s="60" customFormat="1" hidden="1" x14ac:dyDescent="0.35">
      <c r="A17942" s="46"/>
      <c r="H17942" s="103"/>
      <c r="AD17942" s="99"/>
      <c r="AF17942" s="46"/>
      <c r="AM17942" s="121"/>
      <c r="AO17942" s="46"/>
    </row>
    <row r="17943" spans="1:41" s="60" customFormat="1" hidden="1" x14ac:dyDescent="0.35">
      <c r="A17943" s="46"/>
      <c r="H17943" s="103"/>
      <c r="AD17943" s="99"/>
      <c r="AF17943" s="46"/>
      <c r="AM17943" s="121"/>
      <c r="AO17943" s="46"/>
    </row>
    <row r="17944" spans="1:41" s="60" customFormat="1" hidden="1" x14ac:dyDescent="0.35">
      <c r="A17944" s="46"/>
      <c r="H17944" s="103"/>
      <c r="AD17944" s="99"/>
      <c r="AF17944" s="46"/>
      <c r="AM17944" s="121"/>
      <c r="AO17944" s="46"/>
    </row>
    <row r="17945" spans="1:41" s="60" customFormat="1" hidden="1" x14ac:dyDescent="0.35">
      <c r="A17945" s="46"/>
      <c r="H17945" s="103"/>
      <c r="AD17945" s="99"/>
      <c r="AF17945" s="46"/>
      <c r="AM17945" s="121"/>
      <c r="AO17945" s="46"/>
    </row>
    <row r="17946" spans="1:41" s="60" customFormat="1" hidden="1" x14ac:dyDescent="0.35">
      <c r="A17946" s="46"/>
      <c r="H17946" s="103"/>
      <c r="AD17946" s="99"/>
      <c r="AF17946" s="46"/>
      <c r="AM17946" s="121"/>
      <c r="AO17946" s="46"/>
    </row>
    <row r="17947" spans="1:41" s="60" customFormat="1" hidden="1" x14ac:dyDescent="0.35">
      <c r="A17947" s="46"/>
      <c r="H17947" s="103"/>
      <c r="AD17947" s="99"/>
      <c r="AF17947" s="46"/>
      <c r="AM17947" s="121"/>
      <c r="AO17947" s="46"/>
    </row>
    <row r="17948" spans="1:41" s="60" customFormat="1" hidden="1" x14ac:dyDescent="0.35">
      <c r="A17948" s="46"/>
      <c r="H17948" s="103"/>
      <c r="AD17948" s="99"/>
      <c r="AF17948" s="46"/>
      <c r="AM17948" s="121"/>
      <c r="AO17948" s="46"/>
    </row>
    <row r="17949" spans="1:41" s="60" customFormat="1" hidden="1" x14ac:dyDescent="0.35">
      <c r="A17949" s="46"/>
      <c r="H17949" s="103"/>
      <c r="AD17949" s="99"/>
      <c r="AF17949" s="46"/>
      <c r="AM17949" s="121"/>
      <c r="AO17949" s="46"/>
    </row>
    <row r="17950" spans="1:41" s="60" customFormat="1" hidden="1" x14ac:dyDescent="0.35">
      <c r="A17950" s="46"/>
      <c r="H17950" s="103"/>
      <c r="AD17950" s="99"/>
      <c r="AF17950" s="46"/>
      <c r="AM17950" s="121"/>
      <c r="AO17950" s="46"/>
    </row>
    <row r="17951" spans="1:41" s="60" customFormat="1" hidden="1" x14ac:dyDescent="0.35">
      <c r="A17951" s="46"/>
      <c r="H17951" s="103"/>
      <c r="AD17951" s="99"/>
      <c r="AF17951" s="46"/>
      <c r="AM17951" s="121"/>
      <c r="AO17951" s="46"/>
    </row>
    <row r="17952" spans="1:41" s="60" customFormat="1" hidden="1" x14ac:dyDescent="0.35">
      <c r="A17952" s="46"/>
      <c r="H17952" s="103"/>
      <c r="AD17952" s="99"/>
      <c r="AF17952" s="46"/>
      <c r="AM17952" s="121"/>
      <c r="AO17952" s="46"/>
    </row>
    <row r="17953" spans="1:41" s="60" customFormat="1" hidden="1" x14ac:dyDescent="0.35">
      <c r="A17953" s="46"/>
      <c r="H17953" s="103"/>
      <c r="AD17953" s="99"/>
      <c r="AF17953" s="46"/>
      <c r="AM17953" s="121"/>
      <c r="AO17953" s="46"/>
    </row>
    <row r="17954" spans="1:41" s="60" customFormat="1" hidden="1" x14ac:dyDescent="0.35">
      <c r="A17954" s="46"/>
      <c r="H17954" s="103"/>
      <c r="AD17954" s="99"/>
      <c r="AF17954" s="46"/>
      <c r="AM17954" s="121"/>
      <c r="AO17954" s="46"/>
    </row>
    <row r="17955" spans="1:41" s="60" customFormat="1" hidden="1" x14ac:dyDescent="0.35">
      <c r="A17955" s="46"/>
      <c r="H17955" s="103"/>
      <c r="AD17955" s="99"/>
      <c r="AF17955" s="46"/>
      <c r="AM17955" s="121"/>
      <c r="AO17955" s="46"/>
    </row>
    <row r="17956" spans="1:41" s="60" customFormat="1" hidden="1" x14ac:dyDescent="0.35">
      <c r="A17956" s="46"/>
      <c r="H17956" s="103"/>
      <c r="AD17956" s="99"/>
      <c r="AF17956" s="46"/>
      <c r="AM17956" s="121"/>
      <c r="AO17956" s="46"/>
    </row>
    <row r="17957" spans="1:41" s="60" customFormat="1" hidden="1" x14ac:dyDescent="0.35">
      <c r="A17957" s="46"/>
      <c r="H17957" s="103"/>
      <c r="AD17957" s="99"/>
      <c r="AF17957" s="46"/>
      <c r="AM17957" s="121"/>
      <c r="AO17957" s="46"/>
    </row>
    <row r="17958" spans="1:41" s="60" customFormat="1" hidden="1" x14ac:dyDescent="0.35">
      <c r="A17958" s="46"/>
      <c r="H17958" s="103"/>
      <c r="AD17958" s="99"/>
      <c r="AF17958" s="46"/>
      <c r="AM17958" s="121"/>
      <c r="AO17958" s="46"/>
    </row>
    <row r="17959" spans="1:41" s="60" customFormat="1" hidden="1" x14ac:dyDescent="0.35">
      <c r="A17959" s="46"/>
      <c r="H17959" s="103"/>
      <c r="AD17959" s="99"/>
      <c r="AF17959" s="46"/>
      <c r="AM17959" s="121"/>
      <c r="AO17959" s="46"/>
    </row>
    <row r="17960" spans="1:41" s="60" customFormat="1" hidden="1" x14ac:dyDescent="0.35">
      <c r="A17960" s="46"/>
      <c r="H17960" s="103"/>
      <c r="AD17960" s="99"/>
      <c r="AF17960" s="46"/>
      <c r="AM17960" s="121"/>
      <c r="AO17960" s="46"/>
    </row>
    <row r="17961" spans="1:41" s="60" customFormat="1" hidden="1" x14ac:dyDescent="0.35">
      <c r="A17961" s="46"/>
      <c r="H17961" s="103"/>
      <c r="AD17961" s="99"/>
      <c r="AF17961" s="46"/>
      <c r="AM17961" s="121"/>
      <c r="AO17961" s="46"/>
    </row>
    <row r="17962" spans="1:41" s="60" customFormat="1" hidden="1" x14ac:dyDescent="0.35">
      <c r="A17962" s="46"/>
      <c r="H17962" s="103"/>
      <c r="AD17962" s="99"/>
      <c r="AF17962" s="46"/>
      <c r="AM17962" s="121"/>
      <c r="AO17962" s="46"/>
    </row>
    <row r="17963" spans="1:41" s="60" customFormat="1" hidden="1" x14ac:dyDescent="0.35">
      <c r="A17963" s="46"/>
      <c r="H17963" s="103"/>
      <c r="AD17963" s="99"/>
      <c r="AF17963" s="46"/>
      <c r="AM17963" s="121"/>
      <c r="AO17963" s="46"/>
    </row>
    <row r="17964" spans="1:41" s="60" customFormat="1" hidden="1" x14ac:dyDescent="0.35">
      <c r="A17964" s="46"/>
      <c r="H17964" s="103"/>
      <c r="AD17964" s="99"/>
      <c r="AF17964" s="46"/>
      <c r="AM17964" s="121"/>
      <c r="AO17964" s="46"/>
    </row>
    <row r="17965" spans="1:41" s="60" customFormat="1" hidden="1" x14ac:dyDescent="0.35">
      <c r="A17965" s="46"/>
      <c r="H17965" s="103"/>
      <c r="AD17965" s="99"/>
      <c r="AF17965" s="46"/>
      <c r="AM17965" s="121"/>
      <c r="AO17965" s="46"/>
    </row>
    <row r="17966" spans="1:41" s="60" customFormat="1" hidden="1" x14ac:dyDescent="0.35">
      <c r="A17966" s="46"/>
      <c r="H17966" s="103"/>
      <c r="AD17966" s="99"/>
      <c r="AF17966" s="46"/>
      <c r="AM17966" s="121"/>
      <c r="AO17966" s="46"/>
    </row>
    <row r="17967" spans="1:41" s="60" customFormat="1" hidden="1" x14ac:dyDescent="0.35">
      <c r="A17967" s="46"/>
      <c r="H17967" s="103"/>
      <c r="AD17967" s="99"/>
      <c r="AF17967" s="46"/>
      <c r="AM17967" s="121"/>
      <c r="AO17967" s="46"/>
    </row>
    <row r="17968" spans="1:41" s="60" customFormat="1" hidden="1" x14ac:dyDescent="0.35">
      <c r="A17968" s="46"/>
      <c r="H17968" s="103"/>
      <c r="AD17968" s="99"/>
      <c r="AF17968" s="46"/>
      <c r="AM17968" s="121"/>
      <c r="AO17968" s="46"/>
    </row>
    <row r="17969" spans="1:41" s="60" customFormat="1" hidden="1" x14ac:dyDescent="0.35">
      <c r="A17969" s="46"/>
      <c r="H17969" s="103"/>
      <c r="AD17969" s="99"/>
      <c r="AF17969" s="46"/>
      <c r="AM17969" s="121"/>
      <c r="AO17969" s="46"/>
    </row>
    <row r="17970" spans="1:41" s="60" customFormat="1" hidden="1" x14ac:dyDescent="0.35">
      <c r="A17970" s="46"/>
      <c r="H17970" s="103"/>
      <c r="AD17970" s="99"/>
      <c r="AF17970" s="46"/>
      <c r="AM17970" s="121"/>
      <c r="AO17970" s="46"/>
    </row>
    <row r="17971" spans="1:41" s="60" customFormat="1" hidden="1" x14ac:dyDescent="0.35">
      <c r="A17971" s="46"/>
      <c r="H17971" s="103"/>
      <c r="AD17971" s="99"/>
      <c r="AF17971" s="46"/>
      <c r="AM17971" s="121"/>
      <c r="AO17971" s="46"/>
    </row>
    <row r="17972" spans="1:41" s="60" customFormat="1" hidden="1" x14ac:dyDescent="0.35">
      <c r="A17972" s="46"/>
      <c r="H17972" s="103"/>
      <c r="AD17972" s="99"/>
      <c r="AF17972" s="46"/>
      <c r="AM17972" s="121"/>
      <c r="AO17972" s="46"/>
    </row>
    <row r="17973" spans="1:41" s="60" customFormat="1" hidden="1" x14ac:dyDescent="0.35">
      <c r="A17973" s="46"/>
      <c r="H17973" s="103"/>
      <c r="AD17973" s="99"/>
      <c r="AF17973" s="46"/>
      <c r="AM17973" s="121"/>
      <c r="AO17973" s="46"/>
    </row>
    <row r="17974" spans="1:41" s="60" customFormat="1" hidden="1" x14ac:dyDescent="0.35">
      <c r="A17974" s="46"/>
      <c r="H17974" s="103"/>
      <c r="AD17974" s="99"/>
      <c r="AF17974" s="46"/>
      <c r="AM17974" s="121"/>
      <c r="AO17974" s="46"/>
    </row>
    <row r="17975" spans="1:41" s="60" customFormat="1" hidden="1" x14ac:dyDescent="0.35">
      <c r="A17975" s="46"/>
      <c r="H17975" s="103"/>
      <c r="AD17975" s="99"/>
      <c r="AF17975" s="46"/>
      <c r="AM17975" s="121"/>
      <c r="AO17975" s="46"/>
    </row>
    <row r="17976" spans="1:41" s="60" customFormat="1" hidden="1" x14ac:dyDescent="0.35">
      <c r="A17976" s="46"/>
      <c r="H17976" s="103"/>
      <c r="AD17976" s="99"/>
      <c r="AF17976" s="46"/>
      <c r="AM17976" s="121"/>
      <c r="AO17976" s="46"/>
    </row>
    <row r="17977" spans="1:41" s="60" customFormat="1" hidden="1" x14ac:dyDescent="0.35">
      <c r="A17977" s="46"/>
      <c r="H17977" s="103"/>
      <c r="AD17977" s="99"/>
      <c r="AF17977" s="46"/>
      <c r="AM17977" s="121"/>
      <c r="AO17977" s="46"/>
    </row>
    <row r="17978" spans="1:41" s="60" customFormat="1" hidden="1" x14ac:dyDescent="0.35">
      <c r="A17978" s="46"/>
      <c r="H17978" s="103"/>
      <c r="AD17978" s="99"/>
      <c r="AF17978" s="46"/>
      <c r="AM17978" s="121"/>
      <c r="AO17978" s="46"/>
    </row>
    <row r="17979" spans="1:41" s="60" customFormat="1" hidden="1" x14ac:dyDescent="0.35">
      <c r="A17979" s="46"/>
      <c r="H17979" s="103"/>
      <c r="AD17979" s="99"/>
      <c r="AF17979" s="46"/>
      <c r="AM17979" s="121"/>
      <c r="AO17979" s="46"/>
    </row>
    <row r="17980" spans="1:41" s="60" customFormat="1" hidden="1" x14ac:dyDescent="0.35">
      <c r="A17980" s="46"/>
      <c r="H17980" s="103"/>
      <c r="AD17980" s="99"/>
      <c r="AF17980" s="46"/>
      <c r="AM17980" s="121"/>
      <c r="AO17980" s="46"/>
    </row>
    <row r="17981" spans="1:41" s="60" customFormat="1" hidden="1" x14ac:dyDescent="0.35">
      <c r="A17981" s="46"/>
      <c r="H17981" s="103"/>
      <c r="AD17981" s="99"/>
      <c r="AF17981" s="46"/>
      <c r="AM17981" s="121"/>
      <c r="AO17981" s="46"/>
    </row>
    <row r="17982" spans="1:41" s="60" customFormat="1" hidden="1" x14ac:dyDescent="0.35">
      <c r="A17982" s="46"/>
      <c r="H17982" s="103"/>
      <c r="AD17982" s="99"/>
      <c r="AF17982" s="46"/>
      <c r="AM17982" s="121"/>
      <c r="AO17982" s="46"/>
    </row>
    <row r="17983" spans="1:41" s="60" customFormat="1" hidden="1" x14ac:dyDescent="0.35">
      <c r="A17983" s="46"/>
      <c r="H17983" s="103"/>
      <c r="AD17983" s="99"/>
      <c r="AF17983" s="46"/>
      <c r="AM17983" s="121"/>
      <c r="AO17983" s="46"/>
    </row>
    <row r="17984" spans="1:41" s="60" customFormat="1" hidden="1" x14ac:dyDescent="0.35">
      <c r="A17984" s="46"/>
      <c r="H17984" s="103"/>
      <c r="AD17984" s="99"/>
      <c r="AF17984" s="46"/>
      <c r="AM17984" s="121"/>
      <c r="AO17984" s="46"/>
    </row>
    <row r="17985" spans="1:41" s="60" customFormat="1" hidden="1" x14ac:dyDescent="0.35">
      <c r="A17985" s="46"/>
      <c r="H17985" s="103"/>
      <c r="AD17985" s="99"/>
      <c r="AF17985" s="46"/>
      <c r="AM17985" s="121"/>
      <c r="AO17985" s="46"/>
    </row>
    <row r="17986" spans="1:41" s="60" customFormat="1" hidden="1" x14ac:dyDescent="0.35">
      <c r="A17986" s="46"/>
      <c r="H17986" s="103"/>
      <c r="AD17986" s="99"/>
      <c r="AF17986" s="46"/>
      <c r="AM17986" s="121"/>
      <c r="AO17986" s="46"/>
    </row>
    <row r="17987" spans="1:41" s="60" customFormat="1" hidden="1" x14ac:dyDescent="0.35">
      <c r="A17987" s="46"/>
      <c r="H17987" s="103"/>
      <c r="AD17987" s="99"/>
      <c r="AF17987" s="46"/>
      <c r="AM17987" s="121"/>
      <c r="AO17987" s="46"/>
    </row>
    <row r="17988" spans="1:41" s="60" customFormat="1" hidden="1" x14ac:dyDescent="0.35">
      <c r="A17988" s="46"/>
      <c r="H17988" s="103"/>
      <c r="AD17988" s="99"/>
      <c r="AF17988" s="46"/>
      <c r="AM17988" s="121"/>
      <c r="AO17988" s="46"/>
    </row>
    <row r="17989" spans="1:41" s="60" customFormat="1" hidden="1" x14ac:dyDescent="0.35">
      <c r="A17989" s="46"/>
      <c r="H17989" s="103"/>
      <c r="AD17989" s="99"/>
      <c r="AF17989" s="46"/>
      <c r="AM17989" s="121"/>
      <c r="AO17989" s="46"/>
    </row>
    <row r="17990" spans="1:41" s="60" customFormat="1" hidden="1" x14ac:dyDescent="0.35">
      <c r="A17990" s="46"/>
      <c r="H17990" s="103"/>
      <c r="AD17990" s="99"/>
      <c r="AF17990" s="46"/>
      <c r="AM17990" s="121"/>
      <c r="AO17990" s="46"/>
    </row>
    <row r="17991" spans="1:41" s="60" customFormat="1" hidden="1" x14ac:dyDescent="0.35">
      <c r="A17991" s="46"/>
      <c r="H17991" s="103"/>
      <c r="AD17991" s="99"/>
      <c r="AF17991" s="46"/>
      <c r="AM17991" s="121"/>
      <c r="AO17991" s="46"/>
    </row>
    <row r="17992" spans="1:41" s="60" customFormat="1" hidden="1" x14ac:dyDescent="0.35">
      <c r="A17992" s="46"/>
      <c r="H17992" s="103"/>
      <c r="AD17992" s="99"/>
      <c r="AF17992" s="46"/>
      <c r="AM17992" s="121"/>
      <c r="AO17992" s="46"/>
    </row>
    <row r="17993" spans="1:41" s="60" customFormat="1" hidden="1" x14ac:dyDescent="0.35">
      <c r="A17993" s="46"/>
      <c r="H17993" s="103"/>
      <c r="AD17993" s="99"/>
      <c r="AF17993" s="46"/>
      <c r="AM17993" s="121"/>
      <c r="AO17993" s="46"/>
    </row>
    <row r="17994" spans="1:41" s="60" customFormat="1" hidden="1" x14ac:dyDescent="0.35">
      <c r="A17994" s="46"/>
      <c r="H17994" s="103"/>
      <c r="AD17994" s="99"/>
      <c r="AF17994" s="46"/>
      <c r="AM17994" s="121"/>
      <c r="AO17994" s="46"/>
    </row>
    <row r="17995" spans="1:41" s="60" customFormat="1" hidden="1" x14ac:dyDescent="0.35">
      <c r="A17995" s="46"/>
      <c r="H17995" s="103"/>
      <c r="AD17995" s="99"/>
      <c r="AF17995" s="46"/>
      <c r="AM17995" s="121"/>
      <c r="AO17995" s="46"/>
    </row>
    <row r="17996" spans="1:41" s="60" customFormat="1" hidden="1" x14ac:dyDescent="0.35">
      <c r="A17996" s="46"/>
      <c r="H17996" s="103"/>
      <c r="AD17996" s="99"/>
      <c r="AF17996" s="46"/>
      <c r="AM17996" s="121"/>
      <c r="AO17996" s="46"/>
    </row>
    <row r="17997" spans="1:41" s="60" customFormat="1" hidden="1" x14ac:dyDescent="0.35">
      <c r="A17997" s="46"/>
      <c r="H17997" s="103"/>
      <c r="AD17997" s="99"/>
      <c r="AF17997" s="46"/>
      <c r="AM17997" s="121"/>
      <c r="AO17997" s="46"/>
    </row>
    <row r="17998" spans="1:41" s="60" customFormat="1" hidden="1" x14ac:dyDescent="0.35">
      <c r="A17998" s="46"/>
      <c r="H17998" s="103"/>
      <c r="AD17998" s="99"/>
      <c r="AF17998" s="46"/>
      <c r="AM17998" s="121"/>
      <c r="AO17998" s="46"/>
    </row>
    <row r="17999" spans="1:41" s="60" customFormat="1" hidden="1" x14ac:dyDescent="0.35">
      <c r="A17999" s="46"/>
      <c r="H17999" s="103"/>
      <c r="AD17999" s="99"/>
      <c r="AF17999" s="46"/>
      <c r="AM17999" s="121"/>
      <c r="AO17999" s="46"/>
    </row>
    <row r="18000" spans="1:41" s="60" customFormat="1" hidden="1" x14ac:dyDescent="0.35">
      <c r="A18000" s="46"/>
      <c r="H18000" s="103"/>
      <c r="AD18000" s="99"/>
      <c r="AF18000" s="46"/>
      <c r="AM18000" s="121"/>
      <c r="AO18000" s="46"/>
    </row>
    <row r="18001" spans="1:41" s="60" customFormat="1" hidden="1" x14ac:dyDescent="0.35">
      <c r="A18001" s="46"/>
      <c r="H18001" s="103"/>
      <c r="AD18001" s="99"/>
      <c r="AF18001" s="46"/>
      <c r="AM18001" s="121"/>
      <c r="AO18001" s="46"/>
    </row>
    <row r="18002" spans="1:41" s="60" customFormat="1" hidden="1" x14ac:dyDescent="0.35">
      <c r="A18002" s="46"/>
      <c r="H18002" s="103"/>
      <c r="AD18002" s="99"/>
      <c r="AF18002" s="46"/>
      <c r="AM18002" s="121"/>
      <c r="AO18002" s="46"/>
    </row>
    <row r="18003" spans="1:41" s="60" customFormat="1" hidden="1" x14ac:dyDescent="0.35">
      <c r="A18003" s="46"/>
      <c r="H18003" s="103"/>
      <c r="AD18003" s="99"/>
      <c r="AF18003" s="46"/>
      <c r="AM18003" s="121"/>
      <c r="AO18003" s="46"/>
    </row>
    <row r="18004" spans="1:41" s="60" customFormat="1" hidden="1" x14ac:dyDescent="0.35">
      <c r="A18004" s="46"/>
      <c r="H18004" s="103"/>
      <c r="AD18004" s="99"/>
      <c r="AF18004" s="46"/>
      <c r="AM18004" s="121"/>
      <c r="AO18004" s="46"/>
    </row>
    <row r="18005" spans="1:41" s="60" customFormat="1" hidden="1" x14ac:dyDescent="0.35">
      <c r="A18005" s="46"/>
      <c r="H18005" s="103"/>
      <c r="AD18005" s="99"/>
      <c r="AF18005" s="46"/>
      <c r="AM18005" s="121"/>
      <c r="AO18005" s="46"/>
    </row>
    <row r="18006" spans="1:41" s="60" customFormat="1" hidden="1" x14ac:dyDescent="0.35">
      <c r="A18006" s="46"/>
      <c r="H18006" s="103"/>
      <c r="AD18006" s="99"/>
      <c r="AF18006" s="46"/>
      <c r="AM18006" s="121"/>
      <c r="AO18006" s="46"/>
    </row>
    <row r="18007" spans="1:41" s="60" customFormat="1" hidden="1" x14ac:dyDescent="0.35">
      <c r="A18007" s="46"/>
      <c r="H18007" s="103"/>
      <c r="AD18007" s="99"/>
      <c r="AF18007" s="46"/>
      <c r="AM18007" s="121"/>
      <c r="AO18007" s="46"/>
    </row>
    <row r="18008" spans="1:41" s="60" customFormat="1" hidden="1" x14ac:dyDescent="0.35">
      <c r="A18008" s="46"/>
      <c r="H18008" s="103"/>
      <c r="AD18008" s="99"/>
      <c r="AF18008" s="46"/>
      <c r="AM18008" s="121"/>
      <c r="AO18008" s="46"/>
    </row>
    <row r="18009" spans="1:41" s="60" customFormat="1" hidden="1" x14ac:dyDescent="0.35">
      <c r="A18009" s="46"/>
      <c r="H18009" s="103"/>
      <c r="AD18009" s="99"/>
      <c r="AF18009" s="46"/>
      <c r="AM18009" s="121"/>
      <c r="AO18009" s="46"/>
    </row>
    <row r="18010" spans="1:41" s="60" customFormat="1" hidden="1" x14ac:dyDescent="0.35">
      <c r="A18010" s="46"/>
      <c r="H18010" s="103"/>
      <c r="AD18010" s="99"/>
      <c r="AF18010" s="46"/>
      <c r="AM18010" s="121"/>
      <c r="AO18010" s="46"/>
    </row>
    <row r="18011" spans="1:41" s="60" customFormat="1" hidden="1" x14ac:dyDescent="0.35">
      <c r="A18011" s="46"/>
      <c r="H18011" s="103"/>
      <c r="AD18011" s="99"/>
      <c r="AF18011" s="46"/>
      <c r="AM18011" s="121"/>
      <c r="AO18011" s="46"/>
    </row>
    <row r="18012" spans="1:41" s="60" customFormat="1" hidden="1" x14ac:dyDescent="0.35">
      <c r="A18012" s="46"/>
      <c r="H18012" s="103"/>
      <c r="AD18012" s="99"/>
      <c r="AF18012" s="46"/>
      <c r="AM18012" s="121"/>
      <c r="AO18012" s="46"/>
    </row>
    <row r="18013" spans="1:41" s="60" customFormat="1" hidden="1" x14ac:dyDescent="0.35">
      <c r="A18013" s="46"/>
      <c r="H18013" s="103"/>
      <c r="AD18013" s="99"/>
      <c r="AF18013" s="46"/>
      <c r="AM18013" s="121"/>
      <c r="AO18013" s="46"/>
    </row>
    <row r="18014" spans="1:41" s="60" customFormat="1" hidden="1" x14ac:dyDescent="0.35">
      <c r="A18014" s="46"/>
      <c r="H18014" s="103"/>
      <c r="AD18014" s="99"/>
      <c r="AF18014" s="46"/>
      <c r="AM18014" s="121"/>
      <c r="AO18014" s="46"/>
    </row>
    <row r="18015" spans="1:41" s="60" customFormat="1" hidden="1" x14ac:dyDescent="0.35">
      <c r="A18015" s="46"/>
      <c r="H18015" s="103"/>
      <c r="AD18015" s="99"/>
      <c r="AF18015" s="46"/>
      <c r="AM18015" s="121"/>
      <c r="AO18015" s="46"/>
    </row>
    <row r="18016" spans="1:41" s="60" customFormat="1" hidden="1" x14ac:dyDescent="0.35">
      <c r="A18016" s="46"/>
      <c r="H18016" s="103"/>
      <c r="AD18016" s="99"/>
      <c r="AF18016" s="46"/>
      <c r="AM18016" s="121"/>
      <c r="AO18016" s="46"/>
    </row>
    <row r="18017" spans="1:41" s="60" customFormat="1" hidden="1" x14ac:dyDescent="0.35">
      <c r="A18017" s="46"/>
      <c r="H18017" s="103"/>
      <c r="AD18017" s="99"/>
      <c r="AF18017" s="46"/>
      <c r="AM18017" s="121"/>
      <c r="AO18017" s="46"/>
    </row>
    <row r="18018" spans="1:41" s="60" customFormat="1" hidden="1" x14ac:dyDescent="0.35">
      <c r="A18018" s="46"/>
      <c r="H18018" s="103"/>
      <c r="AD18018" s="99"/>
      <c r="AF18018" s="46"/>
      <c r="AM18018" s="121"/>
      <c r="AO18018" s="46"/>
    </row>
    <row r="18019" spans="1:41" s="60" customFormat="1" hidden="1" x14ac:dyDescent="0.35">
      <c r="A18019" s="46"/>
      <c r="H18019" s="103"/>
      <c r="AD18019" s="99"/>
      <c r="AF18019" s="46"/>
      <c r="AM18019" s="121"/>
      <c r="AO18019" s="46"/>
    </row>
    <row r="18020" spans="1:41" s="60" customFormat="1" hidden="1" x14ac:dyDescent="0.35">
      <c r="A18020" s="46"/>
      <c r="H18020" s="103"/>
      <c r="AD18020" s="99"/>
      <c r="AF18020" s="46"/>
      <c r="AM18020" s="121"/>
      <c r="AO18020" s="46"/>
    </row>
    <row r="18021" spans="1:41" s="60" customFormat="1" hidden="1" x14ac:dyDescent="0.35">
      <c r="A18021" s="46"/>
      <c r="H18021" s="103"/>
      <c r="AD18021" s="99"/>
      <c r="AF18021" s="46"/>
      <c r="AM18021" s="121"/>
      <c r="AO18021" s="46"/>
    </row>
    <row r="18022" spans="1:41" s="60" customFormat="1" hidden="1" x14ac:dyDescent="0.35">
      <c r="A18022" s="46"/>
      <c r="H18022" s="103"/>
      <c r="AD18022" s="99"/>
      <c r="AF18022" s="46"/>
      <c r="AM18022" s="121"/>
      <c r="AO18022" s="46"/>
    </row>
    <row r="18023" spans="1:41" s="60" customFormat="1" hidden="1" x14ac:dyDescent="0.35">
      <c r="A18023" s="46"/>
      <c r="H18023" s="103"/>
      <c r="AD18023" s="99"/>
      <c r="AF18023" s="46"/>
      <c r="AM18023" s="121"/>
      <c r="AO18023" s="46"/>
    </row>
    <row r="18024" spans="1:41" s="60" customFormat="1" hidden="1" x14ac:dyDescent="0.35">
      <c r="A18024" s="46"/>
      <c r="H18024" s="103"/>
      <c r="AD18024" s="99"/>
      <c r="AF18024" s="46"/>
      <c r="AM18024" s="121"/>
      <c r="AO18024" s="46"/>
    </row>
    <row r="18025" spans="1:41" s="60" customFormat="1" hidden="1" x14ac:dyDescent="0.35">
      <c r="A18025" s="46"/>
      <c r="H18025" s="103"/>
      <c r="AD18025" s="99"/>
      <c r="AF18025" s="46"/>
      <c r="AM18025" s="121"/>
      <c r="AO18025" s="46"/>
    </row>
    <row r="18026" spans="1:41" s="60" customFormat="1" hidden="1" x14ac:dyDescent="0.35">
      <c r="A18026" s="46"/>
      <c r="H18026" s="103"/>
      <c r="AD18026" s="99"/>
      <c r="AF18026" s="46"/>
      <c r="AM18026" s="121"/>
      <c r="AO18026" s="46"/>
    </row>
    <row r="18027" spans="1:41" s="60" customFormat="1" hidden="1" x14ac:dyDescent="0.35">
      <c r="A18027" s="46"/>
      <c r="H18027" s="103"/>
      <c r="AD18027" s="99"/>
      <c r="AF18027" s="46"/>
      <c r="AM18027" s="121"/>
      <c r="AO18027" s="46"/>
    </row>
    <row r="18028" spans="1:41" s="60" customFormat="1" hidden="1" x14ac:dyDescent="0.35">
      <c r="A18028" s="46"/>
      <c r="H18028" s="103"/>
      <c r="AD18028" s="99"/>
      <c r="AF18028" s="46"/>
      <c r="AM18028" s="121"/>
      <c r="AO18028" s="46"/>
    </row>
    <row r="18029" spans="1:41" s="60" customFormat="1" hidden="1" x14ac:dyDescent="0.35">
      <c r="A18029" s="46"/>
      <c r="H18029" s="103"/>
      <c r="AD18029" s="99"/>
      <c r="AF18029" s="46"/>
      <c r="AM18029" s="121"/>
      <c r="AO18029" s="46"/>
    </row>
    <row r="18030" spans="1:41" s="60" customFormat="1" hidden="1" x14ac:dyDescent="0.35">
      <c r="A18030" s="46"/>
      <c r="H18030" s="103"/>
      <c r="AD18030" s="99"/>
      <c r="AF18030" s="46"/>
      <c r="AM18030" s="121"/>
      <c r="AO18030" s="46"/>
    </row>
    <row r="18031" spans="1:41" s="60" customFormat="1" hidden="1" x14ac:dyDescent="0.35">
      <c r="A18031" s="46"/>
      <c r="H18031" s="103"/>
      <c r="AD18031" s="99"/>
      <c r="AF18031" s="46"/>
      <c r="AM18031" s="121"/>
      <c r="AO18031" s="46"/>
    </row>
    <row r="18032" spans="1:41" s="60" customFormat="1" hidden="1" x14ac:dyDescent="0.35">
      <c r="A18032" s="46"/>
      <c r="H18032" s="103"/>
      <c r="AD18032" s="99"/>
      <c r="AF18032" s="46"/>
      <c r="AM18032" s="121"/>
      <c r="AO18032" s="46"/>
    </row>
    <row r="18033" spans="1:41" s="60" customFormat="1" hidden="1" x14ac:dyDescent="0.35">
      <c r="A18033" s="46"/>
      <c r="H18033" s="103"/>
      <c r="AD18033" s="99"/>
      <c r="AF18033" s="46"/>
      <c r="AM18033" s="121"/>
      <c r="AO18033" s="46"/>
    </row>
    <row r="18034" spans="1:41" s="60" customFormat="1" hidden="1" x14ac:dyDescent="0.35">
      <c r="A18034" s="46"/>
      <c r="H18034" s="103"/>
      <c r="AD18034" s="99"/>
      <c r="AF18034" s="46"/>
      <c r="AM18034" s="121"/>
      <c r="AO18034" s="46"/>
    </row>
    <row r="18035" spans="1:41" s="60" customFormat="1" hidden="1" x14ac:dyDescent="0.35">
      <c r="A18035" s="46"/>
      <c r="H18035" s="103"/>
      <c r="AD18035" s="99"/>
      <c r="AF18035" s="46"/>
      <c r="AM18035" s="121"/>
      <c r="AO18035" s="46"/>
    </row>
    <row r="18036" spans="1:41" s="60" customFormat="1" hidden="1" x14ac:dyDescent="0.35">
      <c r="A18036" s="46"/>
      <c r="H18036" s="103"/>
      <c r="AD18036" s="99"/>
      <c r="AF18036" s="46"/>
      <c r="AM18036" s="121"/>
      <c r="AO18036" s="46"/>
    </row>
    <row r="18037" spans="1:41" s="60" customFormat="1" hidden="1" x14ac:dyDescent="0.35">
      <c r="A18037" s="46"/>
      <c r="H18037" s="103"/>
      <c r="AD18037" s="99"/>
      <c r="AF18037" s="46"/>
      <c r="AM18037" s="121"/>
      <c r="AO18037" s="46"/>
    </row>
    <row r="18038" spans="1:41" s="60" customFormat="1" hidden="1" x14ac:dyDescent="0.35">
      <c r="A18038" s="46"/>
      <c r="H18038" s="103"/>
      <c r="AD18038" s="99"/>
      <c r="AF18038" s="46"/>
      <c r="AM18038" s="121"/>
      <c r="AO18038" s="46"/>
    </row>
    <row r="18039" spans="1:41" s="60" customFormat="1" hidden="1" x14ac:dyDescent="0.35">
      <c r="A18039" s="46"/>
      <c r="H18039" s="103"/>
      <c r="AD18039" s="99"/>
      <c r="AF18039" s="46"/>
      <c r="AM18039" s="121"/>
      <c r="AO18039" s="46"/>
    </row>
    <row r="18040" spans="1:41" s="60" customFormat="1" hidden="1" x14ac:dyDescent="0.35">
      <c r="A18040" s="46"/>
      <c r="H18040" s="103"/>
      <c r="AD18040" s="99"/>
      <c r="AF18040" s="46"/>
      <c r="AM18040" s="121"/>
      <c r="AO18040" s="46"/>
    </row>
    <row r="18041" spans="1:41" s="60" customFormat="1" hidden="1" x14ac:dyDescent="0.35">
      <c r="A18041" s="46"/>
      <c r="H18041" s="103"/>
      <c r="AD18041" s="99"/>
      <c r="AF18041" s="46"/>
      <c r="AM18041" s="121"/>
      <c r="AO18041" s="46"/>
    </row>
    <row r="18042" spans="1:41" s="60" customFormat="1" hidden="1" x14ac:dyDescent="0.35">
      <c r="A18042" s="46"/>
      <c r="H18042" s="103"/>
      <c r="AD18042" s="99"/>
      <c r="AF18042" s="46"/>
      <c r="AM18042" s="121"/>
      <c r="AO18042" s="46"/>
    </row>
    <row r="18043" spans="1:41" s="60" customFormat="1" hidden="1" x14ac:dyDescent="0.35">
      <c r="A18043" s="46"/>
      <c r="H18043" s="103"/>
      <c r="AD18043" s="99"/>
      <c r="AF18043" s="46"/>
      <c r="AM18043" s="121"/>
      <c r="AO18043" s="46"/>
    </row>
    <row r="18044" spans="1:41" s="60" customFormat="1" hidden="1" x14ac:dyDescent="0.35">
      <c r="A18044" s="46"/>
      <c r="H18044" s="103"/>
      <c r="AD18044" s="99"/>
      <c r="AF18044" s="46"/>
      <c r="AM18044" s="121"/>
      <c r="AO18044" s="46"/>
    </row>
    <row r="18045" spans="1:41" s="60" customFormat="1" hidden="1" x14ac:dyDescent="0.35">
      <c r="A18045" s="46"/>
      <c r="H18045" s="103"/>
      <c r="AD18045" s="99"/>
      <c r="AF18045" s="46"/>
      <c r="AM18045" s="121"/>
      <c r="AO18045" s="46"/>
    </row>
    <row r="18046" spans="1:41" s="60" customFormat="1" hidden="1" x14ac:dyDescent="0.35">
      <c r="A18046" s="46"/>
      <c r="H18046" s="103"/>
      <c r="AD18046" s="99"/>
      <c r="AF18046" s="46"/>
      <c r="AM18046" s="121"/>
      <c r="AO18046" s="46"/>
    </row>
    <row r="18047" spans="1:41" s="60" customFormat="1" hidden="1" x14ac:dyDescent="0.35">
      <c r="A18047" s="46"/>
      <c r="H18047" s="103"/>
      <c r="AD18047" s="99"/>
      <c r="AF18047" s="46"/>
      <c r="AM18047" s="121"/>
      <c r="AO18047" s="46"/>
    </row>
    <row r="18048" spans="1:41" s="60" customFormat="1" hidden="1" x14ac:dyDescent="0.35">
      <c r="A18048" s="46"/>
      <c r="H18048" s="103"/>
      <c r="AD18048" s="99"/>
      <c r="AF18048" s="46"/>
      <c r="AM18048" s="121"/>
      <c r="AO18048" s="46"/>
    </row>
    <row r="18049" spans="1:41" s="60" customFormat="1" hidden="1" x14ac:dyDescent="0.35">
      <c r="A18049" s="46"/>
      <c r="H18049" s="103"/>
      <c r="AD18049" s="99"/>
      <c r="AF18049" s="46"/>
      <c r="AM18049" s="121"/>
      <c r="AO18049" s="46"/>
    </row>
    <row r="18050" spans="1:41" s="60" customFormat="1" hidden="1" x14ac:dyDescent="0.35">
      <c r="A18050" s="46"/>
      <c r="H18050" s="103"/>
      <c r="AD18050" s="99"/>
      <c r="AF18050" s="46"/>
      <c r="AM18050" s="121"/>
      <c r="AO18050" s="46"/>
    </row>
    <row r="18051" spans="1:41" s="60" customFormat="1" hidden="1" x14ac:dyDescent="0.35">
      <c r="A18051" s="46"/>
      <c r="H18051" s="103"/>
      <c r="AD18051" s="99"/>
      <c r="AF18051" s="46"/>
      <c r="AM18051" s="121"/>
      <c r="AO18051" s="46"/>
    </row>
    <row r="18052" spans="1:41" s="60" customFormat="1" hidden="1" x14ac:dyDescent="0.35">
      <c r="A18052" s="46"/>
      <c r="H18052" s="103"/>
      <c r="AD18052" s="99"/>
      <c r="AF18052" s="46"/>
      <c r="AM18052" s="121"/>
      <c r="AO18052" s="46"/>
    </row>
    <row r="18053" spans="1:41" s="60" customFormat="1" hidden="1" x14ac:dyDescent="0.35">
      <c r="A18053" s="46"/>
      <c r="H18053" s="103"/>
      <c r="AD18053" s="99"/>
      <c r="AF18053" s="46"/>
      <c r="AM18053" s="121"/>
      <c r="AO18053" s="46"/>
    </row>
    <row r="18054" spans="1:41" s="60" customFormat="1" hidden="1" x14ac:dyDescent="0.35">
      <c r="A18054" s="46"/>
      <c r="H18054" s="103"/>
      <c r="AD18054" s="99"/>
      <c r="AF18054" s="46"/>
      <c r="AM18054" s="121"/>
      <c r="AO18054" s="46"/>
    </row>
    <row r="18055" spans="1:41" s="60" customFormat="1" hidden="1" x14ac:dyDescent="0.35">
      <c r="A18055" s="46"/>
      <c r="H18055" s="103"/>
      <c r="AD18055" s="99"/>
      <c r="AF18055" s="46"/>
      <c r="AM18055" s="121"/>
      <c r="AO18055" s="46"/>
    </row>
    <row r="18056" spans="1:41" s="60" customFormat="1" hidden="1" x14ac:dyDescent="0.35">
      <c r="A18056" s="46"/>
      <c r="H18056" s="103"/>
      <c r="AD18056" s="99"/>
      <c r="AF18056" s="46"/>
      <c r="AM18056" s="121"/>
      <c r="AO18056" s="46"/>
    </row>
    <row r="18057" spans="1:41" s="60" customFormat="1" hidden="1" x14ac:dyDescent="0.35">
      <c r="A18057" s="46"/>
      <c r="H18057" s="103"/>
      <c r="AD18057" s="99"/>
      <c r="AF18057" s="46"/>
      <c r="AM18057" s="121"/>
      <c r="AO18057" s="46"/>
    </row>
    <row r="18058" spans="1:41" s="60" customFormat="1" hidden="1" x14ac:dyDescent="0.35">
      <c r="A18058" s="46"/>
      <c r="H18058" s="103"/>
      <c r="AD18058" s="99"/>
      <c r="AF18058" s="46"/>
      <c r="AM18058" s="121"/>
      <c r="AO18058" s="46"/>
    </row>
    <row r="18059" spans="1:41" s="60" customFormat="1" hidden="1" x14ac:dyDescent="0.35">
      <c r="A18059" s="46"/>
      <c r="H18059" s="103"/>
      <c r="AD18059" s="99"/>
      <c r="AF18059" s="46"/>
      <c r="AM18059" s="121"/>
      <c r="AO18059" s="46"/>
    </row>
    <row r="18060" spans="1:41" s="60" customFormat="1" hidden="1" x14ac:dyDescent="0.35">
      <c r="A18060" s="46"/>
      <c r="H18060" s="103"/>
      <c r="AD18060" s="99"/>
      <c r="AF18060" s="46"/>
      <c r="AM18060" s="121"/>
      <c r="AO18060" s="46"/>
    </row>
    <row r="18061" spans="1:41" s="60" customFormat="1" hidden="1" x14ac:dyDescent="0.35">
      <c r="A18061" s="46"/>
      <c r="H18061" s="103"/>
      <c r="AD18061" s="99"/>
      <c r="AF18061" s="46"/>
      <c r="AM18061" s="121"/>
      <c r="AO18061" s="46"/>
    </row>
    <row r="18062" spans="1:41" s="60" customFormat="1" hidden="1" x14ac:dyDescent="0.35">
      <c r="A18062" s="46"/>
      <c r="H18062" s="103"/>
      <c r="AD18062" s="99"/>
      <c r="AF18062" s="46"/>
      <c r="AM18062" s="121"/>
      <c r="AO18062" s="46"/>
    </row>
    <row r="18063" spans="1:41" s="60" customFormat="1" hidden="1" x14ac:dyDescent="0.35">
      <c r="A18063" s="46"/>
      <c r="H18063" s="103"/>
      <c r="AD18063" s="99"/>
      <c r="AF18063" s="46"/>
      <c r="AM18063" s="121"/>
      <c r="AO18063" s="46"/>
    </row>
    <row r="18064" spans="1:41" s="60" customFormat="1" hidden="1" x14ac:dyDescent="0.35">
      <c r="A18064" s="46"/>
      <c r="H18064" s="103"/>
      <c r="AD18064" s="99"/>
      <c r="AF18064" s="46"/>
      <c r="AM18064" s="121"/>
      <c r="AO18064" s="46"/>
    </row>
    <row r="18065" spans="1:41" s="60" customFormat="1" hidden="1" x14ac:dyDescent="0.35">
      <c r="A18065" s="46"/>
      <c r="H18065" s="103"/>
      <c r="AD18065" s="99"/>
      <c r="AF18065" s="46"/>
      <c r="AM18065" s="121"/>
      <c r="AO18065" s="46"/>
    </row>
    <row r="18066" spans="1:41" s="60" customFormat="1" hidden="1" x14ac:dyDescent="0.35">
      <c r="A18066" s="46"/>
      <c r="H18066" s="103"/>
      <c r="AD18066" s="99"/>
      <c r="AF18066" s="46"/>
      <c r="AM18066" s="121"/>
      <c r="AO18066" s="46"/>
    </row>
    <row r="18067" spans="1:41" s="60" customFormat="1" hidden="1" x14ac:dyDescent="0.35">
      <c r="A18067" s="46"/>
      <c r="H18067" s="103"/>
      <c r="AD18067" s="99"/>
      <c r="AF18067" s="46"/>
      <c r="AM18067" s="121"/>
      <c r="AO18067" s="46"/>
    </row>
    <row r="18068" spans="1:41" s="60" customFormat="1" hidden="1" x14ac:dyDescent="0.35">
      <c r="A18068" s="46"/>
      <c r="H18068" s="103"/>
      <c r="AD18068" s="99"/>
      <c r="AF18068" s="46"/>
      <c r="AM18068" s="121"/>
      <c r="AO18068" s="46"/>
    </row>
    <row r="18069" spans="1:41" s="60" customFormat="1" hidden="1" x14ac:dyDescent="0.35">
      <c r="A18069" s="46"/>
      <c r="H18069" s="103"/>
      <c r="AD18069" s="99"/>
      <c r="AF18069" s="46"/>
      <c r="AM18069" s="121"/>
      <c r="AO18069" s="46"/>
    </row>
    <row r="18070" spans="1:41" s="60" customFormat="1" hidden="1" x14ac:dyDescent="0.35">
      <c r="A18070" s="46"/>
      <c r="H18070" s="103"/>
      <c r="AD18070" s="99"/>
      <c r="AF18070" s="46"/>
      <c r="AM18070" s="121"/>
      <c r="AO18070" s="46"/>
    </row>
    <row r="18071" spans="1:41" s="60" customFormat="1" hidden="1" x14ac:dyDescent="0.35">
      <c r="A18071" s="46"/>
      <c r="H18071" s="103"/>
      <c r="AD18071" s="99"/>
      <c r="AF18071" s="46"/>
      <c r="AM18071" s="121"/>
      <c r="AO18071" s="46"/>
    </row>
    <row r="18072" spans="1:41" s="60" customFormat="1" hidden="1" x14ac:dyDescent="0.35">
      <c r="A18072" s="46"/>
      <c r="H18072" s="103"/>
      <c r="AD18072" s="99"/>
      <c r="AF18072" s="46"/>
      <c r="AM18072" s="121"/>
      <c r="AO18072" s="46"/>
    </row>
    <row r="18073" spans="1:41" s="60" customFormat="1" hidden="1" x14ac:dyDescent="0.35">
      <c r="A18073" s="46"/>
      <c r="H18073" s="103"/>
      <c r="AD18073" s="99"/>
      <c r="AF18073" s="46"/>
      <c r="AM18073" s="121"/>
      <c r="AO18073" s="46"/>
    </row>
    <row r="18074" spans="1:41" s="60" customFormat="1" hidden="1" x14ac:dyDescent="0.35">
      <c r="A18074" s="46"/>
      <c r="H18074" s="103"/>
      <c r="AD18074" s="99"/>
      <c r="AF18074" s="46"/>
      <c r="AM18074" s="121"/>
      <c r="AO18074" s="46"/>
    </row>
    <row r="18075" spans="1:41" s="60" customFormat="1" hidden="1" x14ac:dyDescent="0.35">
      <c r="A18075" s="46"/>
      <c r="H18075" s="103"/>
      <c r="AD18075" s="99"/>
      <c r="AF18075" s="46"/>
      <c r="AM18075" s="121"/>
      <c r="AO18075" s="46"/>
    </row>
    <row r="18076" spans="1:41" s="60" customFormat="1" hidden="1" x14ac:dyDescent="0.35">
      <c r="A18076" s="46"/>
      <c r="H18076" s="103"/>
      <c r="AD18076" s="99"/>
      <c r="AF18076" s="46"/>
      <c r="AM18076" s="121"/>
      <c r="AO18076" s="46"/>
    </row>
    <row r="18077" spans="1:41" s="60" customFormat="1" hidden="1" x14ac:dyDescent="0.35">
      <c r="A18077" s="46"/>
      <c r="H18077" s="103"/>
      <c r="AD18077" s="99"/>
      <c r="AF18077" s="46"/>
      <c r="AM18077" s="121"/>
      <c r="AO18077" s="46"/>
    </row>
    <row r="18078" spans="1:41" s="60" customFormat="1" hidden="1" x14ac:dyDescent="0.35">
      <c r="A18078" s="46"/>
      <c r="H18078" s="103"/>
      <c r="AD18078" s="99"/>
      <c r="AF18078" s="46"/>
      <c r="AM18078" s="121"/>
      <c r="AO18078" s="46"/>
    </row>
    <row r="18079" spans="1:41" s="60" customFormat="1" hidden="1" x14ac:dyDescent="0.35">
      <c r="A18079" s="46"/>
      <c r="H18079" s="103"/>
      <c r="AD18079" s="99"/>
      <c r="AF18079" s="46"/>
      <c r="AM18079" s="121"/>
      <c r="AO18079" s="46"/>
    </row>
    <row r="18080" spans="1:41" s="60" customFormat="1" hidden="1" x14ac:dyDescent="0.35">
      <c r="A18080" s="46"/>
      <c r="H18080" s="103"/>
      <c r="AD18080" s="99"/>
      <c r="AF18080" s="46"/>
      <c r="AM18080" s="121"/>
      <c r="AO18080" s="46"/>
    </row>
    <row r="18081" spans="1:41" s="60" customFormat="1" hidden="1" x14ac:dyDescent="0.35">
      <c r="A18081" s="46"/>
      <c r="H18081" s="103"/>
      <c r="AD18081" s="99"/>
      <c r="AF18081" s="46"/>
      <c r="AM18081" s="121"/>
      <c r="AO18081" s="46"/>
    </row>
    <row r="18082" spans="1:41" s="60" customFormat="1" hidden="1" x14ac:dyDescent="0.35">
      <c r="A18082" s="46"/>
      <c r="H18082" s="103"/>
      <c r="AD18082" s="99"/>
      <c r="AF18082" s="46"/>
      <c r="AM18082" s="121"/>
      <c r="AO18082" s="46"/>
    </row>
    <row r="18083" spans="1:41" s="60" customFormat="1" hidden="1" x14ac:dyDescent="0.35">
      <c r="A18083" s="46"/>
      <c r="H18083" s="103"/>
      <c r="AD18083" s="99"/>
      <c r="AF18083" s="46"/>
      <c r="AM18083" s="121"/>
      <c r="AO18083" s="46"/>
    </row>
    <row r="18084" spans="1:41" s="60" customFormat="1" hidden="1" x14ac:dyDescent="0.35">
      <c r="A18084" s="46"/>
      <c r="H18084" s="103"/>
      <c r="AD18084" s="99"/>
      <c r="AF18084" s="46"/>
      <c r="AM18084" s="121"/>
      <c r="AO18084" s="46"/>
    </row>
    <row r="18085" spans="1:41" s="60" customFormat="1" hidden="1" x14ac:dyDescent="0.35">
      <c r="A18085" s="46"/>
      <c r="H18085" s="103"/>
      <c r="AD18085" s="99"/>
      <c r="AF18085" s="46"/>
      <c r="AM18085" s="121"/>
      <c r="AO18085" s="46"/>
    </row>
    <row r="18086" spans="1:41" s="60" customFormat="1" hidden="1" x14ac:dyDescent="0.35">
      <c r="A18086" s="46"/>
      <c r="H18086" s="103"/>
      <c r="AD18086" s="99"/>
      <c r="AF18086" s="46"/>
      <c r="AM18086" s="121"/>
      <c r="AO18086" s="46"/>
    </row>
    <row r="18087" spans="1:41" s="60" customFormat="1" hidden="1" x14ac:dyDescent="0.35">
      <c r="A18087" s="46"/>
      <c r="H18087" s="103"/>
      <c r="AD18087" s="99"/>
      <c r="AF18087" s="46"/>
      <c r="AM18087" s="121"/>
      <c r="AO18087" s="46"/>
    </row>
    <row r="18088" spans="1:41" s="60" customFormat="1" hidden="1" x14ac:dyDescent="0.35">
      <c r="A18088" s="46"/>
      <c r="H18088" s="103"/>
      <c r="AD18088" s="99"/>
      <c r="AF18088" s="46"/>
      <c r="AM18088" s="121"/>
      <c r="AO18088" s="46"/>
    </row>
    <row r="18089" spans="1:41" s="60" customFormat="1" hidden="1" x14ac:dyDescent="0.35">
      <c r="A18089" s="46"/>
      <c r="H18089" s="103"/>
      <c r="AD18089" s="99"/>
      <c r="AF18089" s="46"/>
      <c r="AM18089" s="121"/>
      <c r="AO18089" s="46"/>
    </row>
    <row r="18090" spans="1:41" s="60" customFormat="1" hidden="1" x14ac:dyDescent="0.35">
      <c r="A18090" s="46"/>
      <c r="H18090" s="103"/>
      <c r="AD18090" s="99"/>
      <c r="AF18090" s="46"/>
      <c r="AM18090" s="121"/>
      <c r="AO18090" s="46"/>
    </row>
    <row r="18091" spans="1:41" s="60" customFormat="1" hidden="1" x14ac:dyDescent="0.35">
      <c r="A18091" s="46"/>
      <c r="H18091" s="103"/>
      <c r="AD18091" s="99"/>
      <c r="AF18091" s="46"/>
      <c r="AM18091" s="121"/>
      <c r="AO18091" s="46"/>
    </row>
    <row r="18092" spans="1:41" s="60" customFormat="1" hidden="1" x14ac:dyDescent="0.35">
      <c r="A18092" s="46"/>
      <c r="H18092" s="103"/>
      <c r="AD18092" s="99"/>
      <c r="AF18092" s="46"/>
      <c r="AM18092" s="121"/>
      <c r="AO18092" s="46"/>
    </row>
    <row r="18093" spans="1:41" s="60" customFormat="1" hidden="1" x14ac:dyDescent="0.35">
      <c r="A18093" s="46"/>
      <c r="H18093" s="103"/>
      <c r="AD18093" s="99"/>
      <c r="AF18093" s="46"/>
      <c r="AM18093" s="121"/>
      <c r="AO18093" s="46"/>
    </row>
    <row r="18094" spans="1:41" s="60" customFormat="1" hidden="1" x14ac:dyDescent="0.35">
      <c r="A18094" s="46"/>
      <c r="H18094" s="103"/>
      <c r="AD18094" s="99"/>
      <c r="AF18094" s="46"/>
      <c r="AM18094" s="121"/>
      <c r="AO18094" s="46"/>
    </row>
    <row r="18095" spans="1:41" s="60" customFormat="1" hidden="1" x14ac:dyDescent="0.35">
      <c r="A18095" s="46"/>
      <c r="H18095" s="103"/>
      <c r="AD18095" s="99"/>
      <c r="AF18095" s="46"/>
      <c r="AM18095" s="121"/>
      <c r="AO18095" s="46"/>
    </row>
    <row r="18096" spans="1:41" s="60" customFormat="1" hidden="1" x14ac:dyDescent="0.35">
      <c r="A18096" s="46"/>
      <c r="H18096" s="103"/>
      <c r="AD18096" s="99"/>
      <c r="AF18096" s="46"/>
      <c r="AM18096" s="121"/>
      <c r="AO18096" s="46"/>
    </row>
    <row r="18097" spans="1:41" s="60" customFormat="1" hidden="1" x14ac:dyDescent="0.35">
      <c r="A18097" s="46"/>
      <c r="H18097" s="103"/>
      <c r="AD18097" s="99"/>
      <c r="AF18097" s="46"/>
      <c r="AM18097" s="121"/>
      <c r="AO18097" s="46"/>
    </row>
    <row r="18098" spans="1:41" s="60" customFormat="1" hidden="1" x14ac:dyDescent="0.35">
      <c r="A18098" s="46"/>
      <c r="H18098" s="103"/>
      <c r="AD18098" s="99"/>
      <c r="AF18098" s="46"/>
      <c r="AM18098" s="121"/>
      <c r="AO18098" s="46"/>
    </row>
    <row r="18099" spans="1:41" s="60" customFormat="1" hidden="1" x14ac:dyDescent="0.35">
      <c r="A18099" s="46"/>
      <c r="H18099" s="103"/>
      <c r="AD18099" s="99"/>
      <c r="AF18099" s="46"/>
      <c r="AM18099" s="121"/>
      <c r="AO18099" s="46"/>
    </row>
    <row r="18100" spans="1:41" s="60" customFormat="1" hidden="1" x14ac:dyDescent="0.35">
      <c r="A18100" s="46"/>
      <c r="H18100" s="103"/>
      <c r="AD18100" s="99"/>
      <c r="AF18100" s="46"/>
      <c r="AM18100" s="121"/>
      <c r="AO18100" s="46"/>
    </row>
    <row r="18101" spans="1:41" s="60" customFormat="1" hidden="1" x14ac:dyDescent="0.35">
      <c r="A18101" s="46"/>
      <c r="H18101" s="103"/>
      <c r="AD18101" s="99"/>
      <c r="AF18101" s="46"/>
      <c r="AM18101" s="121"/>
      <c r="AO18101" s="46"/>
    </row>
    <row r="18102" spans="1:41" s="60" customFormat="1" hidden="1" x14ac:dyDescent="0.35">
      <c r="A18102" s="46"/>
      <c r="H18102" s="103"/>
      <c r="AD18102" s="99"/>
      <c r="AF18102" s="46"/>
      <c r="AM18102" s="121"/>
      <c r="AO18102" s="46"/>
    </row>
    <row r="18103" spans="1:41" s="60" customFormat="1" hidden="1" x14ac:dyDescent="0.35">
      <c r="A18103" s="46"/>
      <c r="H18103" s="103"/>
      <c r="AD18103" s="99"/>
      <c r="AF18103" s="46"/>
      <c r="AM18103" s="121"/>
      <c r="AO18103" s="46"/>
    </row>
    <row r="18104" spans="1:41" s="60" customFormat="1" hidden="1" x14ac:dyDescent="0.35">
      <c r="A18104" s="46"/>
      <c r="H18104" s="103"/>
      <c r="AD18104" s="99"/>
      <c r="AF18104" s="46"/>
      <c r="AM18104" s="121"/>
      <c r="AO18104" s="46"/>
    </row>
    <row r="18105" spans="1:41" s="60" customFormat="1" hidden="1" x14ac:dyDescent="0.35">
      <c r="A18105" s="46"/>
      <c r="H18105" s="103"/>
      <c r="AD18105" s="99"/>
      <c r="AF18105" s="46"/>
      <c r="AM18105" s="121"/>
      <c r="AO18105" s="46"/>
    </row>
    <row r="18106" spans="1:41" s="60" customFormat="1" hidden="1" x14ac:dyDescent="0.35">
      <c r="A18106" s="46"/>
      <c r="H18106" s="103"/>
      <c r="AD18106" s="99"/>
      <c r="AF18106" s="46"/>
      <c r="AM18106" s="121"/>
      <c r="AO18106" s="46"/>
    </row>
    <row r="18107" spans="1:41" s="60" customFormat="1" hidden="1" x14ac:dyDescent="0.35">
      <c r="A18107" s="46"/>
      <c r="H18107" s="103"/>
      <c r="AD18107" s="99"/>
      <c r="AF18107" s="46"/>
      <c r="AM18107" s="121"/>
      <c r="AO18107" s="46"/>
    </row>
    <row r="18108" spans="1:41" s="60" customFormat="1" hidden="1" x14ac:dyDescent="0.35">
      <c r="A18108" s="46"/>
      <c r="H18108" s="103"/>
      <c r="AD18108" s="99"/>
      <c r="AF18108" s="46"/>
      <c r="AM18108" s="121"/>
      <c r="AO18108" s="46"/>
    </row>
    <row r="18109" spans="1:41" s="60" customFormat="1" hidden="1" x14ac:dyDescent="0.35">
      <c r="A18109" s="46"/>
      <c r="H18109" s="103"/>
      <c r="AD18109" s="99"/>
      <c r="AF18109" s="46"/>
      <c r="AM18109" s="121"/>
      <c r="AO18109" s="46"/>
    </row>
    <row r="18110" spans="1:41" s="60" customFormat="1" hidden="1" x14ac:dyDescent="0.35">
      <c r="A18110" s="46"/>
      <c r="H18110" s="103"/>
      <c r="AD18110" s="99"/>
      <c r="AF18110" s="46"/>
      <c r="AM18110" s="121"/>
      <c r="AO18110" s="46"/>
    </row>
    <row r="18111" spans="1:41" s="60" customFormat="1" hidden="1" x14ac:dyDescent="0.35">
      <c r="A18111" s="46"/>
      <c r="H18111" s="103"/>
      <c r="AD18111" s="99"/>
      <c r="AF18111" s="46"/>
      <c r="AM18111" s="121"/>
      <c r="AO18111" s="46"/>
    </row>
    <row r="18112" spans="1:41" s="60" customFormat="1" hidden="1" x14ac:dyDescent="0.35">
      <c r="A18112" s="46"/>
      <c r="H18112" s="103"/>
      <c r="AD18112" s="99"/>
      <c r="AF18112" s="46"/>
      <c r="AM18112" s="121"/>
      <c r="AO18112" s="46"/>
    </row>
    <row r="18113" spans="1:41" s="60" customFormat="1" hidden="1" x14ac:dyDescent="0.35">
      <c r="A18113" s="46"/>
      <c r="H18113" s="103"/>
      <c r="AD18113" s="99"/>
      <c r="AF18113" s="46"/>
      <c r="AM18113" s="121"/>
      <c r="AO18113" s="46"/>
    </row>
    <row r="18114" spans="1:41" s="60" customFormat="1" hidden="1" x14ac:dyDescent="0.35">
      <c r="A18114" s="46"/>
      <c r="H18114" s="103"/>
      <c r="AD18114" s="99"/>
      <c r="AF18114" s="46"/>
      <c r="AM18114" s="121"/>
      <c r="AO18114" s="46"/>
    </row>
    <row r="18115" spans="1:41" s="60" customFormat="1" hidden="1" x14ac:dyDescent="0.35">
      <c r="A18115" s="46"/>
      <c r="H18115" s="103"/>
      <c r="AD18115" s="99"/>
      <c r="AF18115" s="46"/>
      <c r="AM18115" s="121"/>
      <c r="AO18115" s="46"/>
    </row>
    <row r="18116" spans="1:41" s="60" customFormat="1" hidden="1" x14ac:dyDescent="0.35">
      <c r="A18116" s="46"/>
      <c r="H18116" s="103"/>
      <c r="AD18116" s="99"/>
      <c r="AF18116" s="46"/>
      <c r="AM18116" s="121"/>
      <c r="AO18116" s="46"/>
    </row>
    <row r="18117" spans="1:41" s="60" customFormat="1" hidden="1" x14ac:dyDescent="0.35">
      <c r="A18117" s="46"/>
      <c r="H18117" s="103"/>
      <c r="AD18117" s="99"/>
      <c r="AF18117" s="46"/>
      <c r="AM18117" s="121"/>
      <c r="AO18117" s="46"/>
    </row>
    <row r="18118" spans="1:41" s="60" customFormat="1" hidden="1" x14ac:dyDescent="0.35">
      <c r="A18118" s="46"/>
      <c r="H18118" s="103"/>
      <c r="AD18118" s="99"/>
      <c r="AF18118" s="46"/>
      <c r="AM18118" s="121"/>
      <c r="AO18118" s="46"/>
    </row>
    <row r="18119" spans="1:41" s="60" customFormat="1" hidden="1" x14ac:dyDescent="0.35">
      <c r="A18119" s="46"/>
      <c r="H18119" s="103"/>
      <c r="AD18119" s="99"/>
      <c r="AF18119" s="46"/>
      <c r="AM18119" s="121"/>
      <c r="AO18119" s="46"/>
    </row>
    <row r="18120" spans="1:41" s="60" customFormat="1" hidden="1" x14ac:dyDescent="0.35">
      <c r="A18120" s="46"/>
      <c r="H18120" s="103"/>
      <c r="AD18120" s="99"/>
      <c r="AF18120" s="46"/>
      <c r="AM18120" s="121"/>
      <c r="AO18120" s="46"/>
    </row>
    <row r="18121" spans="1:41" s="60" customFormat="1" hidden="1" x14ac:dyDescent="0.35">
      <c r="A18121" s="46"/>
      <c r="H18121" s="103"/>
      <c r="AD18121" s="99"/>
      <c r="AF18121" s="46"/>
      <c r="AM18121" s="121"/>
      <c r="AO18121" s="46"/>
    </row>
    <row r="18122" spans="1:41" s="60" customFormat="1" hidden="1" x14ac:dyDescent="0.35">
      <c r="A18122" s="46"/>
      <c r="H18122" s="103"/>
      <c r="AD18122" s="99"/>
      <c r="AF18122" s="46"/>
      <c r="AM18122" s="121"/>
      <c r="AO18122" s="46"/>
    </row>
    <row r="18123" spans="1:41" s="60" customFormat="1" hidden="1" x14ac:dyDescent="0.35">
      <c r="A18123" s="46"/>
      <c r="H18123" s="103"/>
      <c r="AD18123" s="99"/>
      <c r="AF18123" s="46"/>
      <c r="AM18123" s="121"/>
      <c r="AO18123" s="46"/>
    </row>
    <row r="18124" spans="1:41" s="60" customFormat="1" hidden="1" x14ac:dyDescent="0.35">
      <c r="A18124" s="46"/>
      <c r="H18124" s="103"/>
      <c r="AD18124" s="99"/>
      <c r="AF18124" s="46"/>
      <c r="AM18124" s="121"/>
      <c r="AO18124" s="46"/>
    </row>
    <row r="18125" spans="1:41" s="60" customFormat="1" hidden="1" x14ac:dyDescent="0.35">
      <c r="A18125" s="46"/>
      <c r="H18125" s="103"/>
      <c r="AD18125" s="99"/>
      <c r="AF18125" s="46"/>
      <c r="AM18125" s="121"/>
      <c r="AO18125" s="46"/>
    </row>
    <row r="18126" spans="1:41" s="60" customFormat="1" hidden="1" x14ac:dyDescent="0.35">
      <c r="A18126" s="46"/>
      <c r="H18126" s="103"/>
      <c r="AD18126" s="99"/>
      <c r="AF18126" s="46"/>
      <c r="AM18126" s="121"/>
      <c r="AO18126" s="46"/>
    </row>
    <row r="18127" spans="1:41" s="60" customFormat="1" hidden="1" x14ac:dyDescent="0.35">
      <c r="A18127" s="46"/>
      <c r="H18127" s="103"/>
      <c r="AD18127" s="99"/>
      <c r="AF18127" s="46"/>
      <c r="AM18127" s="121"/>
      <c r="AO18127" s="46"/>
    </row>
    <row r="18128" spans="1:41" s="60" customFormat="1" hidden="1" x14ac:dyDescent="0.35">
      <c r="A18128" s="46"/>
      <c r="H18128" s="103"/>
      <c r="AD18128" s="99"/>
      <c r="AF18128" s="46"/>
      <c r="AM18128" s="121"/>
      <c r="AO18128" s="46"/>
    </row>
    <row r="18129" spans="1:41" s="60" customFormat="1" hidden="1" x14ac:dyDescent="0.35">
      <c r="A18129" s="46"/>
      <c r="H18129" s="103"/>
      <c r="AD18129" s="99"/>
      <c r="AF18129" s="46"/>
      <c r="AM18129" s="121"/>
      <c r="AO18129" s="46"/>
    </row>
    <row r="18130" spans="1:41" s="60" customFormat="1" hidden="1" x14ac:dyDescent="0.35">
      <c r="A18130" s="46"/>
      <c r="H18130" s="103"/>
      <c r="AD18130" s="99"/>
      <c r="AF18130" s="46"/>
      <c r="AM18130" s="121"/>
      <c r="AO18130" s="46"/>
    </row>
    <row r="18131" spans="1:41" s="60" customFormat="1" hidden="1" x14ac:dyDescent="0.35">
      <c r="A18131" s="46"/>
      <c r="H18131" s="103"/>
      <c r="AD18131" s="99"/>
      <c r="AF18131" s="46"/>
      <c r="AM18131" s="121"/>
      <c r="AO18131" s="46"/>
    </row>
    <row r="18132" spans="1:41" s="60" customFormat="1" hidden="1" x14ac:dyDescent="0.35">
      <c r="A18132" s="46"/>
      <c r="H18132" s="103"/>
      <c r="AD18132" s="99"/>
      <c r="AF18132" s="46"/>
      <c r="AM18132" s="121"/>
      <c r="AO18132" s="46"/>
    </row>
    <row r="18133" spans="1:41" s="60" customFormat="1" hidden="1" x14ac:dyDescent="0.35">
      <c r="A18133" s="46"/>
      <c r="H18133" s="103"/>
      <c r="AD18133" s="99"/>
      <c r="AF18133" s="46"/>
      <c r="AM18133" s="121"/>
      <c r="AO18133" s="46"/>
    </row>
    <row r="18134" spans="1:41" s="60" customFormat="1" hidden="1" x14ac:dyDescent="0.35">
      <c r="A18134" s="46"/>
      <c r="H18134" s="103"/>
      <c r="AD18134" s="99"/>
      <c r="AF18134" s="46"/>
      <c r="AM18134" s="121"/>
      <c r="AO18134" s="46"/>
    </row>
    <row r="18135" spans="1:41" s="60" customFormat="1" hidden="1" x14ac:dyDescent="0.35">
      <c r="A18135" s="46"/>
      <c r="H18135" s="103"/>
      <c r="AD18135" s="99"/>
      <c r="AF18135" s="46"/>
      <c r="AM18135" s="121"/>
      <c r="AO18135" s="46"/>
    </row>
    <row r="18136" spans="1:41" s="60" customFormat="1" hidden="1" x14ac:dyDescent="0.35">
      <c r="A18136" s="46"/>
      <c r="H18136" s="103"/>
      <c r="AD18136" s="99"/>
      <c r="AF18136" s="46"/>
      <c r="AM18136" s="121"/>
      <c r="AO18136" s="46"/>
    </row>
    <row r="18137" spans="1:41" s="60" customFormat="1" hidden="1" x14ac:dyDescent="0.35">
      <c r="A18137" s="46"/>
      <c r="H18137" s="103"/>
      <c r="AD18137" s="99"/>
      <c r="AF18137" s="46"/>
      <c r="AM18137" s="121"/>
      <c r="AO18137" s="46"/>
    </row>
    <row r="18138" spans="1:41" s="60" customFormat="1" hidden="1" x14ac:dyDescent="0.35">
      <c r="A18138" s="46"/>
      <c r="H18138" s="103"/>
      <c r="AD18138" s="99"/>
      <c r="AF18138" s="46"/>
      <c r="AM18138" s="121"/>
      <c r="AO18138" s="46"/>
    </row>
    <row r="18139" spans="1:41" s="60" customFormat="1" hidden="1" x14ac:dyDescent="0.35">
      <c r="A18139" s="46"/>
      <c r="H18139" s="103"/>
      <c r="AD18139" s="99"/>
      <c r="AF18139" s="46"/>
      <c r="AM18139" s="121"/>
      <c r="AO18139" s="46"/>
    </row>
    <row r="18140" spans="1:41" s="60" customFormat="1" hidden="1" x14ac:dyDescent="0.35">
      <c r="A18140" s="46"/>
      <c r="H18140" s="103"/>
      <c r="AD18140" s="99"/>
      <c r="AF18140" s="46"/>
      <c r="AM18140" s="121"/>
      <c r="AO18140" s="46"/>
    </row>
    <row r="18141" spans="1:41" s="60" customFormat="1" hidden="1" x14ac:dyDescent="0.35">
      <c r="A18141" s="46"/>
      <c r="H18141" s="103"/>
      <c r="AD18141" s="99"/>
      <c r="AF18141" s="46"/>
      <c r="AM18141" s="121"/>
      <c r="AO18141" s="46"/>
    </row>
    <row r="18142" spans="1:41" s="60" customFormat="1" hidden="1" x14ac:dyDescent="0.35">
      <c r="A18142" s="46"/>
      <c r="H18142" s="103"/>
      <c r="AD18142" s="99"/>
      <c r="AF18142" s="46"/>
      <c r="AM18142" s="121"/>
      <c r="AO18142" s="46"/>
    </row>
    <row r="18143" spans="1:41" s="60" customFormat="1" hidden="1" x14ac:dyDescent="0.35">
      <c r="A18143" s="46"/>
      <c r="H18143" s="103"/>
      <c r="AD18143" s="99"/>
      <c r="AF18143" s="46"/>
      <c r="AM18143" s="121"/>
      <c r="AO18143" s="46"/>
    </row>
    <row r="18144" spans="1:41" s="60" customFormat="1" hidden="1" x14ac:dyDescent="0.35">
      <c r="A18144" s="46"/>
      <c r="H18144" s="103"/>
      <c r="AD18144" s="99"/>
      <c r="AF18144" s="46"/>
      <c r="AM18144" s="121"/>
      <c r="AO18144" s="46"/>
    </row>
    <row r="18145" spans="1:41" s="60" customFormat="1" hidden="1" x14ac:dyDescent="0.35">
      <c r="A18145" s="46"/>
      <c r="H18145" s="103"/>
      <c r="AD18145" s="99"/>
      <c r="AF18145" s="46"/>
      <c r="AM18145" s="121"/>
      <c r="AO18145" s="46"/>
    </row>
    <row r="18146" spans="1:41" s="60" customFormat="1" hidden="1" x14ac:dyDescent="0.35">
      <c r="A18146" s="46"/>
      <c r="H18146" s="103"/>
      <c r="AD18146" s="99"/>
      <c r="AF18146" s="46"/>
      <c r="AM18146" s="121"/>
      <c r="AO18146" s="46"/>
    </row>
    <row r="18147" spans="1:41" s="60" customFormat="1" hidden="1" x14ac:dyDescent="0.35">
      <c r="A18147" s="46"/>
      <c r="H18147" s="103"/>
      <c r="AD18147" s="99"/>
      <c r="AF18147" s="46"/>
      <c r="AM18147" s="121"/>
      <c r="AO18147" s="46"/>
    </row>
    <row r="18148" spans="1:41" s="60" customFormat="1" hidden="1" x14ac:dyDescent="0.35">
      <c r="A18148" s="46"/>
      <c r="H18148" s="103"/>
      <c r="AD18148" s="99"/>
      <c r="AF18148" s="46"/>
      <c r="AM18148" s="121"/>
      <c r="AO18148" s="46"/>
    </row>
    <row r="18149" spans="1:41" s="60" customFormat="1" hidden="1" x14ac:dyDescent="0.35">
      <c r="A18149" s="46"/>
      <c r="H18149" s="103"/>
      <c r="AD18149" s="99"/>
      <c r="AF18149" s="46"/>
      <c r="AM18149" s="121"/>
      <c r="AO18149" s="46"/>
    </row>
    <row r="18150" spans="1:41" s="60" customFormat="1" hidden="1" x14ac:dyDescent="0.35">
      <c r="A18150" s="46"/>
      <c r="H18150" s="103"/>
      <c r="AD18150" s="99"/>
      <c r="AF18150" s="46"/>
      <c r="AM18150" s="121"/>
      <c r="AO18150" s="46"/>
    </row>
    <row r="18151" spans="1:41" s="60" customFormat="1" hidden="1" x14ac:dyDescent="0.35">
      <c r="A18151" s="46"/>
      <c r="H18151" s="103"/>
      <c r="AD18151" s="99"/>
      <c r="AF18151" s="46"/>
      <c r="AM18151" s="121"/>
      <c r="AO18151" s="46"/>
    </row>
    <row r="18152" spans="1:41" s="60" customFormat="1" hidden="1" x14ac:dyDescent="0.35">
      <c r="A18152" s="46"/>
      <c r="H18152" s="103"/>
      <c r="AD18152" s="99"/>
      <c r="AF18152" s="46"/>
      <c r="AM18152" s="121"/>
      <c r="AO18152" s="46"/>
    </row>
    <row r="18153" spans="1:41" s="60" customFormat="1" hidden="1" x14ac:dyDescent="0.35">
      <c r="A18153" s="46"/>
      <c r="H18153" s="103"/>
      <c r="AD18153" s="99"/>
      <c r="AF18153" s="46"/>
      <c r="AM18153" s="121"/>
      <c r="AO18153" s="46"/>
    </row>
    <row r="18154" spans="1:41" s="60" customFormat="1" hidden="1" x14ac:dyDescent="0.35">
      <c r="A18154" s="46"/>
      <c r="H18154" s="103"/>
      <c r="AD18154" s="99"/>
      <c r="AF18154" s="46"/>
      <c r="AM18154" s="121"/>
      <c r="AO18154" s="46"/>
    </row>
    <row r="18155" spans="1:41" s="60" customFormat="1" hidden="1" x14ac:dyDescent="0.35">
      <c r="A18155" s="46"/>
      <c r="H18155" s="103"/>
      <c r="AD18155" s="99"/>
      <c r="AF18155" s="46"/>
      <c r="AM18155" s="121"/>
      <c r="AO18155" s="46"/>
    </row>
    <row r="18156" spans="1:41" s="60" customFormat="1" hidden="1" x14ac:dyDescent="0.35">
      <c r="A18156" s="46"/>
      <c r="H18156" s="103"/>
      <c r="AD18156" s="99"/>
      <c r="AF18156" s="46"/>
      <c r="AM18156" s="121"/>
      <c r="AO18156" s="46"/>
    </row>
    <row r="18157" spans="1:41" s="60" customFormat="1" hidden="1" x14ac:dyDescent="0.35">
      <c r="A18157" s="46"/>
      <c r="H18157" s="103"/>
      <c r="AD18157" s="99"/>
      <c r="AF18157" s="46"/>
      <c r="AM18157" s="121"/>
      <c r="AO18157" s="46"/>
    </row>
    <row r="18158" spans="1:41" s="60" customFormat="1" hidden="1" x14ac:dyDescent="0.35">
      <c r="A18158" s="46"/>
      <c r="H18158" s="103"/>
      <c r="AD18158" s="99"/>
      <c r="AF18158" s="46"/>
      <c r="AM18158" s="121"/>
      <c r="AO18158" s="46"/>
    </row>
    <row r="18159" spans="1:41" s="60" customFormat="1" hidden="1" x14ac:dyDescent="0.35">
      <c r="A18159" s="46"/>
      <c r="H18159" s="103"/>
      <c r="AD18159" s="99"/>
      <c r="AF18159" s="46"/>
      <c r="AM18159" s="121"/>
      <c r="AO18159" s="46"/>
    </row>
    <row r="18160" spans="1:41" s="60" customFormat="1" hidden="1" x14ac:dyDescent="0.35">
      <c r="A18160" s="46"/>
      <c r="H18160" s="103"/>
      <c r="AD18160" s="99"/>
      <c r="AF18160" s="46"/>
      <c r="AM18160" s="121"/>
      <c r="AO18160" s="46"/>
    </row>
    <row r="18161" spans="1:41" s="60" customFormat="1" hidden="1" x14ac:dyDescent="0.35">
      <c r="A18161" s="46"/>
      <c r="H18161" s="103"/>
      <c r="AD18161" s="99"/>
      <c r="AF18161" s="46"/>
      <c r="AM18161" s="121"/>
      <c r="AO18161" s="46"/>
    </row>
    <row r="18162" spans="1:41" s="60" customFormat="1" hidden="1" x14ac:dyDescent="0.35">
      <c r="A18162" s="46"/>
      <c r="H18162" s="103"/>
      <c r="AD18162" s="99"/>
      <c r="AF18162" s="46"/>
      <c r="AM18162" s="121"/>
      <c r="AO18162" s="46"/>
    </row>
    <row r="18163" spans="1:41" s="60" customFormat="1" hidden="1" x14ac:dyDescent="0.35">
      <c r="A18163" s="46"/>
      <c r="H18163" s="103"/>
      <c r="AD18163" s="99"/>
      <c r="AF18163" s="46"/>
      <c r="AM18163" s="121"/>
      <c r="AO18163" s="46"/>
    </row>
    <row r="18164" spans="1:41" s="60" customFormat="1" hidden="1" x14ac:dyDescent="0.35">
      <c r="A18164" s="46"/>
      <c r="H18164" s="103"/>
      <c r="AD18164" s="99"/>
      <c r="AF18164" s="46"/>
      <c r="AM18164" s="121"/>
      <c r="AO18164" s="46"/>
    </row>
    <row r="18165" spans="1:41" s="60" customFormat="1" hidden="1" x14ac:dyDescent="0.35">
      <c r="A18165" s="46"/>
      <c r="H18165" s="103"/>
      <c r="AD18165" s="99"/>
      <c r="AF18165" s="46"/>
      <c r="AM18165" s="121"/>
      <c r="AO18165" s="46"/>
    </row>
    <row r="18166" spans="1:41" s="60" customFormat="1" hidden="1" x14ac:dyDescent="0.35">
      <c r="A18166" s="46"/>
      <c r="H18166" s="103"/>
      <c r="AD18166" s="99"/>
      <c r="AF18166" s="46"/>
      <c r="AM18166" s="121"/>
      <c r="AO18166" s="46"/>
    </row>
    <row r="18167" spans="1:41" s="60" customFormat="1" hidden="1" x14ac:dyDescent="0.35">
      <c r="A18167" s="46"/>
      <c r="H18167" s="103"/>
      <c r="AD18167" s="99"/>
      <c r="AF18167" s="46"/>
      <c r="AM18167" s="121"/>
      <c r="AO18167" s="46"/>
    </row>
    <row r="18168" spans="1:41" s="60" customFormat="1" hidden="1" x14ac:dyDescent="0.35">
      <c r="A18168" s="46"/>
      <c r="H18168" s="103"/>
      <c r="AD18168" s="99"/>
      <c r="AF18168" s="46"/>
      <c r="AM18168" s="121"/>
      <c r="AO18168" s="46"/>
    </row>
    <row r="18169" spans="1:41" s="60" customFormat="1" hidden="1" x14ac:dyDescent="0.35">
      <c r="A18169" s="46"/>
      <c r="H18169" s="103"/>
      <c r="AD18169" s="99"/>
      <c r="AF18169" s="46"/>
      <c r="AM18169" s="121"/>
      <c r="AO18169" s="46"/>
    </row>
    <row r="18170" spans="1:41" s="60" customFormat="1" hidden="1" x14ac:dyDescent="0.35">
      <c r="A18170" s="46"/>
      <c r="H18170" s="103"/>
      <c r="AD18170" s="99"/>
      <c r="AF18170" s="46"/>
      <c r="AM18170" s="121"/>
      <c r="AO18170" s="46"/>
    </row>
    <row r="18171" spans="1:41" s="60" customFormat="1" hidden="1" x14ac:dyDescent="0.35">
      <c r="A18171" s="46"/>
      <c r="H18171" s="103"/>
      <c r="AD18171" s="99"/>
      <c r="AF18171" s="46"/>
      <c r="AM18171" s="121"/>
      <c r="AO18171" s="46"/>
    </row>
    <row r="18172" spans="1:41" s="60" customFormat="1" hidden="1" x14ac:dyDescent="0.35">
      <c r="A18172" s="46"/>
      <c r="H18172" s="103"/>
      <c r="AD18172" s="99"/>
      <c r="AF18172" s="46"/>
      <c r="AM18172" s="121"/>
      <c r="AO18172" s="46"/>
    </row>
    <row r="18173" spans="1:41" s="60" customFormat="1" hidden="1" x14ac:dyDescent="0.35">
      <c r="A18173" s="46"/>
      <c r="H18173" s="103"/>
      <c r="AD18173" s="99"/>
      <c r="AF18173" s="46"/>
      <c r="AM18173" s="121"/>
      <c r="AO18173" s="46"/>
    </row>
    <row r="18174" spans="1:41" s="60" customFormat="1" hidden="1" x14ac:dyDescent="0.35">
      <c r="A18174" s="46"/>
      <c r="H18174" s="103"/>
      <c r="AD18174" s="99"/>
      <c r="AF18174" s="46"/>
      <c r="AM18174" s="121"/>
      <c r="AO18174" s="46"/>
    </row>
    <row r="18175" spans="1:41" s="60" customFormat="1" hidden="1" x14ac:dyDescent="0.35">
      <c r="A18175" s="46"/>
      <c r="H18175" s="103"/>
      <c r="AD18175" s="99"/>
      <c r="AF18175" s="46"/>
      <c r="AM18175" s="121"/>
      <c r="AO18175" s="46"/>
    </row>
    <row r="18176" spans="1:41" s="60" customFormat="1" hidden="1" x14ac:dyDescent="0.35">
      <c r="A18176" s="46"/>
      <c r="H18176" s="103"/>
      <c r="AD18176" s="99"/>
      <c r="AF18176" s="46"/>
      <c r="AM18176" s="121"/>
      <c r="AO18176" s="46"/>
    </row>
    <row r="18177" spans="1:41" s="60" customFormat="1" hidden="1" x14ac:dyDescent="0.35">
      <c r="A18177" s="46"/>
      <c r="H18177" s="103"/>
      <c r="AD18177" s="99"/>
      <c r="AF18177" s="46"/>
      <c r="AM18177" s="121"/>
      <c r="AO18177" s="46"/>
    </row>
    <row r="18178" spans="1:41" s="60" customFormat="1" hidden="1" x14ac:dyDescent="0.35">
      <c r="A18178" s="46"/>
      <c r="H18178" s="103"/>
      <c r="AD18178" s="99"/>
      <c r="AF18178" s="46"/>
      <c r="AM18178" s="121"/>
      <c r="AO18178" s="46"/>
    </row>
    <row r="18179" spans="1:41" s="60" customFormat="1" hidden="1" x14ac:dyDescent="0.35">
      <c r="A18179" s="46"/>
      <c r="H18179" s="103"/>
      <c r="AD18179" s="99"/>
      <c r="AF18179" s="46"/>
      <c r="AM18179" s="121"/>
      <c r="AO18179" s="46"/>
    </row>
    <row r="18180" spans="1:41" s="60" customFormat="1" hidden="1" x14ac:dyDescent="0.35">
      <c r="A18180" s="46"/>
      <c r="H18180" s="103"/>
      <c r="AD18180" s="99"/>
      <c r="AF18180" s="46"/>
      <c r="AM18180" s="121"/>
      <c r="AO18180" s="46"/>
    </row>
    <row r="18181" spans="1:41" s="60" customFormat="1" hidden="1" x14ac:dyDescent="0.35">
      <c r="A18181" s="46"/>
      <c r="H18181" s="103"/>
      <c r="AD18181" s="99"/>
      <c r="AF18181" s="46"/>
      <c r="AM18181" s="121"/>
      <c r="AO18181" s="46"/>
    </row>
    <row r="18182" spans="1:41" s="60" customFormat="1" hidden="1" x14ac:dyDescent="0.35">
      <c r="A18182" s="46"/>
      <c r="H18182" s="103"/>
      <c r="AD18182" s="99"/>
      <c r="AF18182" s="46"/>
      <c r="AM18182" s="121"/>
      <c r="AO18182" s="46"/>
    </row>
    <row r="18183" spans="1:41" s="60" customFormat="1" hidden="1" x14ac:dyDescent="0.35">
      <c r="A18183" s="46"/>
      <c r="H18183" s="103"/>
      <c r="AD18183" s="99"/>
      <c r="AF18183" s="46"/>
      <c r="AM18183" s="121"/>
      <c r="AO18183" s="46"/>
    </row>
    <row r="18184" spans="1:41" s="60" customFormat="1" hidden="1" x14ac:dyDescent="0.35">
      <c r="A18184" s="46"/>
      <c r="H18184" s="103"/>
      <c r="AD18184" s="99"/>
      <c r="AF18184" s="46"/>
      <c r="AM18184" s="121"/>
      <c r="AO18184" s="46"/>
    </row>
    <row r="18185" spans="1:41" s="60" customFormat="1" hidden="1" x14ac:dyDescent="0.35">
      <c r="A18185" s="46"/>
      <c r="H18185" s="103"/>
      <c r="AD18185" s="99"/>
      <c r="AF18185" s="46"/>
      <c r="AM18185" s="121"/>
      <c r="AO18185" s="46"/>
    </row>
    <row r="18186" spans="1:41" s="60" customFormat="1" hidden="1" x14ac:dyDescent="0.35">
      <c r="A18186" s="46"/>
      <c r="H18186" s="103"/>
      <c r="AD18186" s="99"/>
      <c r="AF18186" s="46"/>
      <c r="AM18186" s="121"/>
      <c r="AO18186" s="46"/>
    </row>
    <row r="18187" spans="1:41" s="60" customFormat="1" hidden="1" x14ac:dyDescent="0.35">
      <c r="A18187" s="46"/>
      <c r="H18187" s="103"/>
      <c r="AD18187" s="99"/>
      <c r="AF18187" s="46"/>
      <c r="AM18187" s="121"/>
      <c r="AO18187" s="46"/>
    </row>
    <row r="18188" spans="1:41" s="60" customFormat="1" hidden="1" x14ac:dyDescent="0.35">
      <c r="A18188" s="46"/>
      <c r="H18188" s="103"/>
      <c r="AD18188" s="99"/>
      <c r="AF18188" s="46"/>
      <c r="AM18188" s="121"/>
      <c r="AO18188" s="46"/>
    </row>
    <row r="18189" spans="1:41" s="60" customFormat="1" hidden="1" x14ac:dyDescent="0.35">
      <c r="A18189" s="46"/>
      <c r="H18189" s="103"/>
      <c r="AD18189" s="99"/>
      <c r="AF18189" s="46"/>
      <c r="AM18189" s="121"/>
      <c r="AO18189" s="46"/>
    </row>
    <row r="18190" spans="1:41" s="60" customFormat="1" hidden="1" x14ac:dyDescent="0.35">
      <c r="A18190" s="46"/>
      <c r="H18190" s="103"/>
      <c r="AD18190" s="99"/>
      <c r="AF18190" s="46"/>
      <c r="AM18190" s="121"/>
      <c r="AO18190" s="46"/>
    </row>
    <row r="18191" spans="1:41" s="60" customFormat="1" hidden="1" x14ac:dyDescent="0.35">
      <c r="A18191" s="46"/>
      <c r="H18191" s="103"/>
      <c r="AD18191" s="99"/>
      <c r="AF18191" s="46"/>
      <c r="AM18191" s="121"/>
      <c r="AO18191" s="46"/>
    </row>
    <row r="18192" spans="1:41" s="60" customFormat="1" hidden="1" x14ac:dyDescent="0.35">
      <c r="A18192" s="46"/>
      <c r="H18192" s="103"/>
      <c r="AD18192" s="99"/>
      <c r="AF18192" s="46"/>
      <c r="AM18192" s="121"/>
      <c r="AO18192" s="46"/>
    </row>
    <row r="18193" spans="1:41" s="60" customFormat="1" hidden="1" x14ac:dyDescent="0.35">
      <c r="A18193" s="46"/>
      <c r="H18193" s="103"/>
      <c r="AD18193" s="99"/>
      <c r="AF18193" s="46"/>
      <c r="AM18193" s="121"/>
      <c r="AO18193" s="46"/>
    </row>
    <row r="18194" spans="1:41" s="60" customFormat="1" hidden="1" x14ac:dyDescent="0.35">
      <c r="A18194" s="46"/>
      <c r="H18194" s="103"/>
      <c r="AD18194" s="99"/>
      <c r="AF18194" s="46"/>
      <c r="AM18194" s="121"/>
      <c r="AO18194" s="46"/>
    </row>
    <row r="18195" spans="1:41" s="60" customFormat="1" hidden="1" x14ac:dyDescent="0.35">
      <c r="A18195" s="46"/>
      <c r="H18195" s="103"/>
      <c r="AD18195" s="99"/>
      <c r="AF18195" s="46"/>
      <c r="AM18195" s="121"/>
      <c r="AO18195" s="46"/>
    </row>
    <row r="18196" spans="1:41" s="60" customFormat="1" hidden="1" x14ac:dyDescent="0.35">
      <c r="A18196" s="46"/>
      <c r="H18196" s="103"/>
      <c r="AD18196" s="99"/>
      <c r="AF18196" s="46"/>
      <c r="AM18196" s="121"/>
      <c r="AO18196" s="46"/>
    </row>
    <row r="18197" spans="1:41" s="60" customFormat="1" hidden="1" x14ac:dyDescent="0.35">
      <c r="A18197" s="46"/>
      <c r="H18197" s="103"/>
      <c r="AD18197" s="99"/>
      <c r="AF18197" s="46"/>
      <c r="AM18197" s="121"/>
      <c r="AO18197" s="46"/>
    </row>
    <row r="18198" spans="1:41" s="60" customFormat="1" hidden="1" x14ac:dyDescent="0.35">
      <c r="A18198" s="46"/>
      <c r="H18198" s="103"/>
      <c r="AD18198" s="99"/>
      <c r="AF18198" s="46"/>
      <c r="AM18198" s="121"/>
      <c r="AO18198" s="46"/>
    </row>
    <row r="18199" spans="1:41" s="60" customFormat="1" hidden="1" x14ac:dyDescent="0.35">
      <c r="A18199" s="46"/>
      <c r="H18199" s="103"/>
      <c r="AD18199" s="99"/>
      <c r="AF18199" s="46"/>
      <c r="AM18199" s="121"/>
      <c r="AO18199" s="46"/>
    </row>
    <row r="18200" spans="1:41" s="60" customFormat="1" hidden="1" x14ac:dyDescent="0.35">
      <c r="A18200" s="46"/>
      <c r="H18200" s="103"/>
      <c r="AD18200" s="99"/>
      <c r="AF18200" s="46"/>
      <c r="AM18200" s="121"/>
      <c r="AO18200" s="46"/>
    </row>
    <row r="18201" spans="1:41" s="60" customFormat="1" hidden="1" x14ac:dyDescent="0.35">
      <c r="A18201" s="46"/>
      <c r="H18201" s="103"/>
      <c r="AD18201" s="99"/>
      <c r="AF18201" s="46"/>
      <c r="AM18201" s="121"/>
      <c r="AO18201" s="46"/>
    </row>
    <row r="18202" spans="1:41" s="60" customFormat="1" hidden="1" x14ac:dyDescent="0.35">
      <c r="A18202" s="46"/>
      <c r="H18202" s="103"/>
      <c r="AD18202" s="99"/>
      <c r="AF18202" s="46"/>
      <c r="AM18202" s="121"/>
      <c r="AO18202" s="46"/>
    </row>
    <row r="18203" spans="1:41" s="60" customFormat="1" hidden="1" x14ac:dyDescent="0.35">
      <c r="A18203" s="46"/>
      <c r="H18203" s="103"/>
      <c r="AD18203" s="99"/>
      <c r="AF18203" s="46"/>
      <c r="AM18203" s="121"/>
      <c r="AO18203" s="46"/>
    </row>
    <row r="18204" spans="1:41" s="60" customFormat="1" hidden="1" x14ac:dyDescent="0.35">
      <c r="A18204" s="46"/>
      <c r="H18204" s="103"/>
      <c r="AD18204" s="99"/>
      <c r="AF18204" s="46"/>
      <c r="AM18204" s="121"/>
      <c r="AO18204" s="46"/>
    </row>
    <row r="18205" spans="1:41" s="60" customFormat="1" hidden="1" x14ac:dyDescent="0.35">
      <c r="A18205" s="46"/>
      <c r="H18205" s="103"/>
      <c r="AD18205" s="99"/>
      <c r="AF18205" s="46"/>
      <c r="AM18205" s="121"/>
      <c r="AO18205" s="46"/>
    </row>
    <row r="18206" spans="1:41" s="60" customFormat="1" hidden="1" x14ac:dyDescent="0.35">
      <c r="A18206" s="46"/>
      <c r="H18206" s="103"/>
      <c r="AD18206" s="99"/>
      <c r="AF18206" s="46"/>
      <c r="AM18206" s="121"/>
      <c r="AO18206" s="46"/>
    </row>
    <row r="18207" spans="1:41" s="60" customFormat="1" hidden="1" x14ac:dyDescent="0.35">
      <c r="A18207" s="46"/>
      <c r="H18207" s="103"/>
      <c r="AD18207" s="99"/>
      <c r="AF18207" s="46"/>
      <c r="AM18207" s="121"/>
      <c r="AO18207" s="46"/>
    </row>
    <row r="18208" spans="1:41" s="60" customFormat="1" hidden="1" x14ac:dyDescent="0.35">
      <c r="A18208" s="46"/>
      <c r="H18208" s="103"/>
      <c r="AD18208" s="99"/>
      <c r="AF18208" s="46"/>
      <c r="AM18208" s="121"/>
      <c r="AO18208" s="46"/>
    </row>
    <row r="18209" spans="1:41" s="60" customFormat="1" hidden="1" x14ac:dyDescent="0.35">
      <c r="A18209" s="46"/>
      <c r="H18209" s="103"/>
      <c r="AD18209" s="99"/>
      <c r="AF18209" s="46"/>
      <c r="AM18209" s="121"/>
      <c r="AO18209" s="46"/>
    </row>
    <row r="18210" spans="1:41" s="60" customFormat="1" hidden="1" x14ac:dyDescent="0.35">
      <c r="A18210" s="46"/>
      <c r="H18210" s="103"/>
      <c r="AD18210" s="99"/>
      <c r="AF18210" s="46"/>
      <c r="AM18210" s="121"/>
      <c r="AO18210" s="46"/>
    </row>
    <row r="18211" spans="1:41" s="60" customFormat="1" hidden="1" x14ac:dyDescent="0.35">
      <c r="A18211" s="46"/>
      <c r="H18211" s="103"/>
      <c r="AD18211" s="99"/>
      <c r="AF18211" s="46"/>
      <c r="AM18211" s="121"/>
      <c r="AO18211" s="46"/>
    </row>
    <row r="18212" spans="1:41" s="60" customFormat="1" hidden="1" x14ac:dyDescent="0.35">
      <c r="A18212" s="46"/>
      <c r="H18212" s="103"/>
      <c r="AD18212" s="99"/>
      <c r="AF18212" s="46"/>
      <c r="AM18212" s="121"/>
      <c r="AO18212" s="46"/>
    </row>
    <row r="18213" spans="1:41" s="60" customFormat="1" hidden="1" x14ac:dyDescent="0.35">
      <c r="A18213" s="46"/>
      <c r="H18213" s="103"/>
      <c r="AD18213" s="99"/>
      <c r="AF18213" s="46"/>
      <c r="AM18213" s="121"/>
      <c r="AO18213" s="46"/>
    </row>
    <row r="18214" spans="1:41" s="60" customFormat="1" hidden="1" x14ac:dyDescent="0.35">
      <c r="A18214" s="46"/>
      <c r="H18214" s="103"/>
      <c r="AD18214" s="99"/>
      <c r="AF18214" s="46"/>
      <c r="AM18214" s="121"/>
      <c r="AO18214" s="46"/>
    </row>
    <row r="18215" spans="1:41" s="60" customFormat="1" hidden="1" x14ac:dyDescent="0.35">
      <c r="A18215" s="46"/>
      <c r="H18215" s="103"/>
      <c r="AD18215" s="99"/>
      <c r="AF18215" s="46"/>
      <c r="AM18215" s="121"/>
      <c r="AO18215" s="46"/>
    </row>
    <row r="18216" spans="1:41" s="60" customFormat="1" hidden="1" x14ac:dyDescent="0.35">
      <c r="A18216" s="46"/>
      <c r="H18216" s="103"/>
      <c r="AD18216" s="99"/>
      <c r="AF18216" s="46"/>
      <c r="AM18216" s="121"/>
      <c r="AO18216" s="46"/>
    </row>
    <row r="18217" spans="1:41" s="60" customFormat="1" hidden="1" x14ac:dyDescent="0.35">
      <c r="A18217" s="46"/>
      <c r="H18217" s="103"/>
      <c r="AD18217" s="99"/>
      <c r="AF18217" s="46"/>
      <c r="AM18217" s="121"/>
      <c r="AO18217" s="46"/>
    </row>
    <row r="18218" spans="1:41" s="60" customFormat="1" hidden="1" x14ac:dyDescent="0.35">
      <c r="A18218" s="46"/>
      <c r="H18218" s="103"/>
      <c r="AD18218" s="99"/>
      <c r="AF18218" s="46"/>
      <c r="AM18218" s="121"/>
      <c r="AO18218" s="46"/>
    </row>
    <row r="18219" spans="1:41" s="60" customFormat="1" hidden="1" x14ac:dyDescent="0.35">
      <c r="A18219" s="46"/>
      <c r="H18219" s="103"/>
      <c r="AD18219" s="99"/>
      <c r="AF18219" s="46"/>
      <c r="AM18219" s="121"/>
      <c r="AO18219" s="46"/>
    </row>
    <row r="18220" spans="1:41" s="60" customFormat="1" hidden="1" x14ac:dyDescent="0.35">
      <c r="A18220" s="46"/>
      <c r="H18220" s="103"/>
      <c r="AD18220" s="99"/>
      <c r="AF18220" s="46"/>
      <c r="AM18220" s="121"/>
      <c r="AO18220" s="46"/>
    </row>
    <row r="18221" spans="1:41" s="60" customFormat="1" hidden="1" x14ac:dyDescent="0.35">
      <c r="A18221" s="46"/>
      <c r="H18221" s="103"/>
      <c r="AD18221" s="99"/>
      <c r="AF18221" s="46"/>
      <c r="AM18221" s="121"/>
      <c r="AO18221" s="46"/>
    </row>
    <row r="18222" spans="1:41" s="60" customFormat="1" hidden="1" x14ac:dyDescent="0.35">
      <c r="A18222" s="46"/>
      <c r="H18222" s="103"/>
      <c r="AD18222" s="99"/>
      <c r="AF18222" s="46"/>
      <c r="AM18222" s="121"/>
      <c r="AO18222" s="46"/>
    </row>
    <row r="18223" spans="1:41" s="60" customFormat="1" hidden="1" x14ac:dyDescent="0.35">
      <c r="A18223" s="46"/>
      <c r="H18223" s="103"/>
      <c r="AD18223" s="99"/>
      <c r="AF18223" s="46"/>
      <c r="AM18223" s="121"/>
      <c r="AO18223" s="46"/>
    </row>
    <row r="18224" spans="1:41" s="60" customFormat="1" hidden="1" x14ac:dyDescent="0.35">
      <c r="A18224" s="46"/>
      <c r="H18224" s="103"/>
      <c r="AD18224" s="99"/>
      <c r="AF18224" s="46"/>
      <c r="AM18224" s="121"/>
      <c r="AO18224" s="46"/>
    </row>
    <row r="18225" spans="1:41" s="60" customFormat="1" hidden="1" x14ac:dyDescent="0.35">
      <c r="A18225" s="46"/>
      <c r="H18225" s="103"/>
      <c r="AD18225" s="99"/>
      <c r="AF18225" s="46"/>
      <c r="AM18225" s="121"/>
      <c r="AO18225" s="46"/>
    </row>
    <row r="18226" spans="1:41" s="60" customFormat="1" hidden="1" x14ac:dyDescent="0.35">
      <c r="A18226" s="46"/>
      <c r="H18226" s="103"/>
      <c r="AD18226" s="99"/>
      <c r="AF18226" s="46"/>
      <c r="AM18226" s="121"/>
      <c r="AO18226" s="46"/>
    </row>
    <row r="18227" spans="1:41" s="60" customFormat="1" hidden="1" x14ac:dyDescent="0.35">
      <c r="A18227" s="46"/>
      <c r="H18227" s="103"/>
      <c r="AD18227" s="99"/>
      <c r="AF18227" s="46"/>
      <c r="AM18227" s="121"/>
      <c r="AO18227" s="46"/>
    </row>
    <row r="18228" spans="1:41" s="60" customFormat="1" hidden="1" x14ac:dyDescent="0.35">
      <c r="A18228" s="46"/>
      <c r="H18228" s="103"/>
      <c r="AD18228" s="99"/>
      <c r="AF18228" s="46"/>
      <c r="AM18228" s="121"/>
      <c r="AO18228" s="46"/>
    </row>
    <row r="18229" spans="1:41" s="60" customFormat="1" hidden="1" x14ac:dyDescent="0.35">
      <c r="A18229" s="46"/>
      <c r="H18229" s="103"/>
      <c r="AD18229" s="99"/>
      <c r="AF18229" s="46"/>
      <c r="AM18229" s="121"/>
      <c r="AO18229" s="46"/>
    </row>
    <row r="18230" spans="1:41" s="60" customFormat="1" hidden="1" x14ac:dyDescent="0.35">
      <c r="A18230" s="46"/>
      <c r="H18230" s="103"/>
      <c r="AD18230" s="99"/>
      <c r="AF18230" s="46"/>
      <c r="AM18230" s="121"/>
      <c r="AO18230" s="46"/>
    </row>
    <row r="18231" spans="1:41" s="60" customFormat="1" hidden="1" x14ac:dyDescent="0.35">
      <c r="A18231" s="46"/>
      <c r="H18231" s="103"/>
      <c r="AD18231" s="99"/>
      <c r="AF18231" s="46"/>
      <c r="AM18231" s="121"/>
      <c r="AO18231" s="46"/>
    </row>
    <row r="18232" spans="1:41" s="60" customFormat="1" hidden="1" x14ac:dyDescent="0.35">
      <c r="A18232" s="46"/>
      <c r="H18232" s="103"/>
      <c r="AD18232" s="99"/>
      <c r="AF18232" s="46"/>
      <c r="AM18232" s="121"/>
      <c r="AO18232" s="46"/>
    </row>
    <row r="18233" spans="1:41" s="60" customFormat="1" hidden="1" x14ac:dyDescent="0.35">
      <c r="A18233" s="46"/>
      <c r="H18233" s="103"/>
      <c r="AD18233" s="99"/>
      <c r="AF18233" s="46"/>
      <c r="AM18233" s="121"/>
      <c r="AO18233" s="46"/>
    </row>
    <row r="18234" spans="1:41" s="60" customFormat="1" hidden="1" x14ac:dyDescent="0.35">
      <c r="A18234" s="46"/>
      <c r="H18234" s="103"/>
      <c r="AD18234" s="99"/>
      <c r="AF18234" s="46"/>
      <c r="AM18234" s="121"/>
      <c r="AO18234" s="46"/>
    </row>
    <row r="18235" spans="1:41" s="60" customFormat="1" hidden="1" x14ac:dyDescent="0.35">
      <c r="A18235" s="46"/>
      <c r="H18235" s="103"/>
      <c r="AD18235" s="99"/>
      <c r="AF18235" s="46"/>
      <c r="AM18235" s="121"/>
      <c r="AO18235" s="46"/>
    </row>
    <row r="18236" spans="1:41" s="60" customFormat="1" hidden="1" x14ac:dyDescent="0.35">
      <c r="A18236" s="46"/>
      <c r="H18236" s="103"/>
      <c r="AD18236" s="99"/>
      <c r="AF18236" s="46"/>
      <c r="AM18236" s="121"/>
      <c r="AO18236" s="46"/>
    </row>
    <row r="18237" spans="1:41" s="60" customFormat="1" hidden="1" x14ac:dyDescent="0.35">
      <c r="A18237" s="46"/>
      <c r="H18237" s="103"/>
      <c r="AD18237" s="99"/>
      <c r="AF18237" s="46"/>
      <c r="AM18237" s="121"/>
      <c r="AO18237" s="46"/>
    </row>
    <row r="18238" spans="1:41" s="60" customFormat="1" hidden="1" x14ac:dyDescent="0.35">
      <c r="A18238" s="46"/>
      <c r="H18238" s="103"/>
      <c r="AD18238" s="99"/>
      <c r="AF18238" s="46"/>
      <c r="AM18238" s="121"/>
      <c r="AO18238" s="46"/>
    </row>
    <row r="18239" spans="1:41" s="60" customFormat="1" hidden="1" x14ac:dyDescent="0.35">
      <c r="A18239" s="46"/>
      <c r="H18239" s="103"/>
      <c r="AD18239" s="99"/>
      <c r="AF18239" s="46"/>
      <c r="AM18239" s="121"/>
      <c r="AO18239" s="46"/>
    </row>
    <row r="18240" spans="1:41" s="60" customFormat="1" hidden="1" x14ac:dyDescent="0.35">
      <c r="A18240" s="46"/>
      <c r="H18240" s="103"/>
      <c r="AD18240" s="99"/>
      <c r="AF18240" s="46"/>
      <c r="AM18240" s="121"/>
      <c r="AO18240" s="46"/>
    </row>
    <row r="18241" spans="1:41" s="60" customFormat="1" hidden="1" x14ac:dyDescent="0.35">
      <c r="A18241" s="46"/>
      <c r="H18241" s="103"/>
      <c r="AD18241" s="99"/>
      <c r="AF18241" s="46"/>
      <c r="AM18241" s="121"/>
      <c r="AO18241" s="46"/>
    </row>
    <row r="18242" spans="1:41" s="60" customFormat="1" hidden="1" x14ac:dyDescent="0.35">
      <c r="A18242" s="46"/>
      <c r="H18242" s="103"/>
      <c r="AD18242" s="99"/>
      <c r="AF18242" s="46"/>
      <c r="AM18242" s="121"/>
      <c r="AO18242" s="46"/>
    </row>
    <row r="18243" spans="1:41" s="60" customFormat="1" hidden="1" x14ac:dyDescent="0.35">
      <c r="A18243" s="46"/>
      <c r="H18243" s="103"/>
      <c r="AD18243" s="99"/>
      <c r="AF18243" s="46"/>
      <c r="AM18243" s="121"/>
      <c r="AO18243" s="46"/>
    </row>
    <row r="18244" spans="1:41" s="60" customFormat="1" hidden="1" x14ac:dyDescent="0.35">
      <c r="A18244" s="46"/>
      <c r="H18244" s="103"/>
      <c r="AD18244" s="99"/>
      <c r="AF18244" s="46"/>
      <c r="AM18244" s="121"/>
      <c r="AO18244" s="46"/>
    </row>
    <row r="18245" spans="1:41" s="60" customFormat="1" hidden="1" x14ac:dyDescent="0.35">
      <c r="A18245" s="46"/>
      <c r="H18245" s="103"/>
      <c r="AD18245" s="99"/>
      <c r="AF18245" s="46"/>
      <c r="AM18245" s="121"/>
      <c r="AO18245" s="46"/>
    </row>
    <row r="18246" spans="1:41" s="60" customFormat="1" hidden="1" x14ac:dyDescent="0.35">
      <c r="A18246" s="46"/>
      <c r="H18246" s="103"/>
      <c r="AD18246" s="99"/>
      <c r="AF18246" s="46"/>
      <c r="AM18246" s="121"/>
      <c r="AO18246" s="46"/>
    </row>
    <row r="18247" spans="1:41" s="60" customFormat="1" hidden="1" x14ac:dyDescent="0.35">
      <c r="A18247" s="46"/>
      <c r="H18247" s="103"/>
      <c r="AD18247" s="99"/>
      <c r="AF18247" s="46"/>
      <c r="AM18247" s="121"/>
      <c r="AO18247" s="46"/>
    </row>
    <row r="18248" spans="1:41" s="60" customFormat="1" hidden="1" x14ac:dyDescent="0.35">
      <c r="A18248" s="46"/>
      <c r="H18248" s="103"/>
      <c r="AD18248" s="99"/>
      <c r="AF18248" s="46"/>
      <c r="AM18248" s="121"/>
      <c r="AO18248" s="46"/>
    </row>
    <row r="18249" spans="1:41" s="60" customFormat="1" hidden="1" x14ac:dyDescent="0.35">
      <c r="A18249" s="46"/>
      <c r="H18249" s="103"/>
      <c r="AD18249" s="99"/>
      <c r="AF18249" s="46"/>
      <c r="AM18249" s="121"/>
      <c r="AO18249" s="46"/>
    </row>
    <row r="18250" spans="1:41" s="60" customFormat="1" hidden="1" x14ac:dyDescent="0.35">
      <c r="A18250" s="46"/>
      <c r="H18250" s="103"/>
      <c r="AD18250" s="99"/>
      <c r="AF18250" s="46"/>
      <c r="AM18250" s="121"/>
      <c r="AO18250" s="46"/>
    </row>
    <row r="18251" spans="1:41" s="60" customFormat="1" hidden="1" x14ac:dyDescent="0.35">
      <c r="A18251" s="46"/>
      <c r="H18251" s="103"/>
      <c r="AD18251" s="99"/>
      <c r="AF18251" s="46"/>
      <c r="AM18251" s="121"/>
      <c r="AO18251" s="46"/>
    </row>
    <row r="18252" spans="1:41" s="60" customFormat="1" hidden="1" x14ac:dyDescent="0.35">
      <c r="A18252" s="46"/>
      <c r="H18252" s="103"/>
      <c r="AD18252" s="99"/>
      <c r="AF18252" s="46"/>
      <c r="AM18252" s="121"/>
      <c r="AO18252" s="46"/>
    </row>
    <row r="18253" spans="1:41" s="60" customFormat="1" hidden="1" x14ac:dyDescent="0.35">
      <c r="A18253" s="46"/>
      <c r="H18253" s="103"/>
      <c r="AD18253" s="99"/>
      <c r="AF18253" s="46"/>
      <c r="AM18253" s="121"/>
      <c r="AO18253" s="46"/>
    </row>
    <row r="18254" spans="1:41" s="60" customFormat="1" hidden="1" x14ac:dyDescent="0.35">
      <c r="A18254" s="46"/>
      <c r="H18254" s="103"/>
      <c r="AD18254" s="99"/>
      <c r="AF18254" s="46"/>
      <c r="AM18254" s="121"/>
      <c r="AO18254" s="46"/>
    </row>
    <row r="18255" spans="1:41" s="60" customFormat="1" hidden="1" x14ac:dyDescent="0.35">
      <c r="A18255" s="46"/>
      <c r="H18255" s="103"/>
      <c r="AD18255" s="99"/>
      <c r="AF18255" s="46"/>
      <c r="AM18255" s="121"/>
      <c r="AO18255" s="46"/>
    </row>
    <row r="18256" spans="1:41" s="60" customFormat="1" hidden="1" x14ac:dyDescent="0.35">
      <c r="A18256" s="46"/>
      <c r="H18256" s="103"/>
      <c r="AD18256" s="99"/>
      <c r="AF18256" s="46"/>
      <c r="AM18256" s="121"/>
      <c r="AO18256" s="46"/>
    </row>
    <row r="18257" spans="1:41" s="60" customFormat="1" hidden="1" x14ac:dyDescent="0.35">
      <c r="A18257" s="46"/>
      <c r="H18257" s="103"/>
      <c r="AD18257" s="99"/>
      <c r="AF18257" s="46"/>
      <c r="AM18257" s="121"/>
      <c r="AO18257" s="46"/>
    </row>
    <row r="18258" spans="1:41" s="60" customFormat="1" hidden="1" x14ac:dyDescent="0.35">
      <c r="A18258" s="46"/>
      <c r="H18258" s="103"/>
      <c r="AD18258" s="99"/>
      <c r="AF18258" s="46"/>
      <c r="AM18258" s="121"/>
      <c r="AO18258" s="46"/>
    </row>
    <row r="18259" spans="1:41" s="60" customFormat="1" hidden="1" x14ac:dyDescent="0.35">
      <c r="A18259" s="46"/>
      <c r="H18259" s="103"/>
      <c r="AD18259" s="99"/>
      <c r="AF18259" s="46"/>
      <c r="AM18259" s="121"/>
      <c r="AO18259" s="46"/>
    </row>
    <row r="18260" spans="1:41" s="60" customFormat="1" hidden="1" x14ac:dyDescent="0.35">
      <c r="A18260" s="46"/>
      <c r="H18260" s="103"/>
      <c r="AD18260" s="99"/>
      <c r="AF18260" s="46"/>
      <c r="AM18260" s="121"/>
      <c r="AO18260" s="46"/>
    </row>
    <row r="18261" spans="1:41" s="60" customFormat="1" hidden="1" x14ac:dyDescent="0.35">
      <c r="A18261" s="46"/>
      <c r="H18261" s="103"/>
      <c r="AD18261" s="99"/>
      <c r="AF18261" s="46"/>
      <c r="AM18261" s="121"/>
      <c r="AO18261" s="46"/>
    </row>
    <row r="18262" spans="1:41" s="60" customFormat="1" hidden="1" x14ac:dyDescent="0.35">
      <c r="A18262" s="46"/>
      <c r="H18262" s="103"/>
      <c r="AD18262" s="99"/>
      <c r="AF18262" s="46"/>
      <c r="AM18262" s="121"/>
      <c r="AO18262" s="46"/>
    </row>
    <row r="18263" spans="1:41" s="60" customFormat="1" hidden="1" x14ac:dyDescent="0.35">
      <c r="A18263" s="46"/>
      <c r="H18263" s="103"/>
      <c r="AD18263" s="99"/>
      <c r="AF18263" s="46"/>
      <c r="AM18263" s="121"/>
      <c r="AO18263" s="46"/>
    </row>
    <row r="18264" spans="1:41" s="60" customFormat="1" hidden="1" x14ac:dyDescent="0.35">
      <c r="A18264" s="46"/>
      <c r="H18264" s="103"/>
      <c r="AD18264" s="99"/>
      <c r="AF18264" s="46"/>
      <c r="AM18264" s="121"/>
      <c r="AO18264" s="46"/>
    </row>
    <row r="18265" spans="1:41" s="60" customFormat="1" hidden="1" x14ac:dyDescent="0.35">
      <c r="A18265" s="46"/>
      <c r="H18265" s="103"/>
      <c r="AD18265" s="99"/>
      <c r="AF18265" s="46"/>
      <c r="AM18265" s="121"/>
      <c r="AO18265" s="46"/>
    </row>
    <row r="18266" spans="1:41" s="60" customFormat="1" hidden="1" x14ac:dyDescent="0.35">
      <c r="A18266" s="46"/>
      <c r="H18266" s="103"/>
      <c r="AD18266" s="99"/>
      <c r="AF18266" s="46"/>
      <c r="AM18266" s="121"/>
      <c r="AO18266" s="46"/>
    </row>
    <row r="18267" spans="1:41" s="60" customFormat="1" hidden="1" x14ac:dyDescent="0.35">
      <c r="A18267" s="46"/>
      <c r="H18267" s="103"/>
      <c r="AD18267" s="99"/>
      <c r="AF18267" s="46"/>
      <c r="AM18267" s="121"/>
      <c r="AO18267" s="46"/>
    </row>
    <row r="18268" spans="1:41" s="60" customFormat="1" hidden="1" x14ac:dyDescent="0.35">
      <c r="A18268" s="46"/>
      <c r="H18268" s="103"/>
      <c r="AD18268" s="99"/>
      <c r="AF18268" s="46"/>
      <c r="AM18268" s="121"/>
      <c r="AO18268" s="46"/>
    </row>
    <row r="18269" spans="1:41" s="60" customFormat="1" hidden="1" x14ac:dyDescent="0.35">
      <c r="A18269" s="46"/>
      <c r="H18269" s="103"/>
      <c r="AD18269" s="99"/>
      <c r="AF18269" s="46"/>
      <c r="AM18269" s="121"/>
      <c r="AO18269" s="46"/>
    </row>
    <row r="18270" spans="1:41" s="60" customFormat="1" hidden="1" x14ac:dyDescent="0.35">
      <c r="A18270" s="46"/>
      <c r="H18270" s="103"/>
      <c r="AD18270" s="99"/>
      <c r="AF18270" s="46"/>
      <c r="AM18270" s="121"/>
      <c r="AO18270" s="46"/>
    </row>
    <row r="18271" spans="1:41" s="60" customFormat="1" hidden="1" x14ac:dyDescent="0.35">
      <c r="A18271" s="46"/>
      <c r="H18271" s="103"/>
      <c r="AD18271" s="99"/>
      <c r="AF18271" s="46"/>
      <c r="AM18271" s="121"/>
      <c r="AO18271" s="46"/>
    </row>
    <row r="18272" spans="1:41" s="60" customFormat="1" hidden="1" x14ac:dyDescent="0.35">
      <c r="A18272" s="46"/>
      <c r="H18272" s="103"/>
      <c r="AD18272" s="99"/>
      <c r="AF18272" s="46"/>
      <c r="AM18272" s="121"/>
      <c r="AO18272" s="46"/>
    </row>
    <row r="18273" spans="1:41" s="60" customFormat="1" hidden="1" x14ac:dyDescent="0.35">
      <c r="A18273" s="46"/>
      <c r="H18273" s="103"/>
      <c r="AD18273" s="99"/>
      <c r="AF18273" s="46"/>
      <c r="AM18273" s="121"/>
      <c r="AO18273" s="46"/>
    </row>
    <row r="18274" spans="1:41" s="60" customFormat="1" hidden="1" x14ac:dyDescent="0.35">
      <c r="A18274" s="46"/>
      <c r="H18274" s="103"/>
      <c r="AD18274" s="99"/>
      <c r="AF18274" s="46"/>
      <c r="AM18274" s="121"/>
      <c r="AO18274" s="46"/>
    </row>
    <row r="18275" spans="1:41" s="60" customFormat="1" hidden="1" x14ac:dyDescent="0.35">
      <c r="A18275" s="46"/>
      <c r="H18275" s="103"/>
      <c r="AD18275" s="99"/>
      <c r="AF18275" s="46"/>
      <c r="AM18275" s="121"/>
      <c r="AO18275" s="46"/>
    </row>
    <row r="18276" spans="1:41" s="60" customFormat="1" hidden="1" x14ac:dyDescent="0.35">
      <c r="A18276" s="46"/>
      <c r="H18276" s="103"/>
      <c r="AD18276" s="99"/>
      <c r="AF18276" s="46"/>
      <c r="AM18276" s="121"/>
      <c r="AO18276" s="46"/>
    </row>
    <row r="18277" spans="1:41" s="60" customFormat="1" hidden="1" x14ac:dyDescent="0.35">
      <c r="A18277" s="46"/>
      <c r="H18277" s="103"/>
      <c r="AD18277" s="99"/>
      <c r="AF18277" s="46"/>
      <c r="AM18277" s="121"/>
      <c r="AO18277" s="46"/>
    </row>
    <row r="18278" spans="1:41" s="60" customFormat="1" hidden="1" x14ac:dyDescent="0.35">
      <c r="A18278" s="46"/>
      <c r="H18278" s="103"/>
      <c r="AD18278" s="99"/>
      <c r="AF18278" s="46"/>
      <c r="AM18278" s="121"/>
      <c r="AO18278" s="46"/>
    </row>
    <row r="18279" spans="1:41" s="60" customFormat="1" hidden="1" x14ac:dyDescent="0.35">
      <c r="A18279" s="46"/>
      <c r="H18279" s="103"/>
      <c r="AD18279" s="99"/>
      <c r="AF18279" s="46"/>
      <c r="AM18279" s="121"/>
      <c r="AO18279" s="46"/>
    </row>
    <row r="18280" spans="1:41" s="60" customFormat="1" hidden="1" x14ac:dyDescent="0.35">
      <c r="A18280" s="46"/>
      <c r="H18280" s="103"/>
      <c r="AD18280" s="99"/>
      <c r="AF18280" s="46"/>
      <c r="AM18280" s="121"/>
      <c r="AO18280" s="46"/>
    </row>
    <row r="18281" spans="1:41" s="60" customFormat="1" hidden="1" x14ac:dyDescent="0.35">
      <c r="A18281" s="46"/>
      <c r="H18281" s="103"/>
      <c r="AD18281" s="99"/>
      <c r="AF18281" s="46"/>
      <c r="AM18281" s="121"/>
      <c r="AO18281" s="46"/>
    </row>
    <row r="18282" spans="1:41" s="60" customFormat="1" hidden="1" x14ac:dyDescent="0.35">
      <c r="A18282" s="46"/>
      <c r="H18282" s="103"/>
      <c r="AD18282" s="99"/>
      <c r="AF18282" s="46"/>
      <c r="AM18282" s="121"/>
      <c r="AO18282" s="46"/>
    </row>
    <row r="18283" spans="1:41" s="60" customFormat="1" hidden="1" x14ac:dyDescent="0.35">
      <c r="A18283" s="46"/>
      <c r="H18283" s="103"/>
      <c r="AD18283" s="99"/>
      <c r="AF18283" s="46"/>
      <c r="AM18283" s="121"/>
      <c r="AO18283" s="46"/>
    </row>
    <row r="18284" spans="1:41" s="60" customFormat="1" hidden="1" x14ac:dyDescent="0.35">
      <c r="A18284" s="46"/>
      <c r="H18284" s="103"/>
      <c r="AD18284" s="99"/>
      <c r="AF18284" s="46"/>
      <c r="AM18284" s="121"/>
      <c r="AO18284" s="46"/>
    </row>
    <row r="18285" spans="1:41" s="60" customFormat="1" hidden="1" x14ac:dyDescent="0.35">
      <c r="A18285" s="46"/>
      <c r="H18285" s="103"/>
      <c r="AD18285" s="99"/>
      <c r="AF18285" s="46"/>
      <c r="AM18285" s="121"/>
      <c r="AO18285" s="46"/>
    </row>
    <row r="18286" spans="1:41" s="60" customFormat="1" hidden="1" x14ac:dyDescent="0.35">
      <c r="A18286" s="46"/>
      <c r="H18286" s="103"/>
      <c r="AD18286" s="99"/>
      <c r="AF18286" s="46"/>
      <c r="AM18286" s="121"/>
      <c r="AO18286" s="46"/>
    </row>
    <row r="18287" spans="1:41" s="60" customFormat="1" hidden="1" x14ac:dyDescent="0.35">
      <c r="A18287" s="46"/>
      <c r="H18287" s="103"/>
      <c r="AD18287" s="99"/>
      <c r="AF18287" s="46"/>
      <c r="AM18287" s="121"/>
      <c r="AO18287" s="46"/>
    </row>
    <row r="18288" spans="1:41" s="60" customFormat="1" hidden="1" x14ac:dyDescent="0.35">
      <c r="A18288" s="46"/>
      <c r="H18288" s="103"/>
      <c r="AD18288" s="99"/>
      <c r="AF18288" s="46"/>
      <c r="AM18288" s="121"/>
      <c r="AO18288" s="46"/>
    </row>
    <row r="18289" spans="1:41" s="60" customFormat="1" hidden="1" x14ac:dyDescent="0.35">
      <c r="A18289" s="46"/>
      <c r="H18289" s="103"/>
      <c r="AD18289" s="99"/>
      <c r="AF18289" s="46"/>
      <c r="AM18289" s="121"/>
      <c r="AO18289" s="46"/>
    </row>
    <row r="18290" spans="1:41" s="60" customFormat="1" hidden="1" x14ac:dyDescent="0.35">
      <c r="A18290" s="46"/>
      <c r="H18290" s="103"/>
      <c r="AD18290" s="99"/>
      <c r="AF18290" s="46"/>
      <c r="AM18290" s="121"/>
      <c r="AO18290" s="46"/>
    </row>
    <row r="18291" spans="1:41" s="60" customFormat="1" hidden="1" x14ac:dyDescent="0.35">
      <c r="A18291" s="46"/>
      <c r="H18291" s="103"/>
      <c r="AD18291" s="99"/>
      <c r="AF18291" s="46"/>
      <c r="AM18291" s="121"/>
      <c r="AO18291" s="46"/>
    </row>
    <row r="18292" spans="1:41" s="60" customFormat="1" hidden="1" x14ac:dyDescent="0.35">
      <c r="A18292" s="46"/>
      <c r="H18292" s="103"/>
      <c r="AD18292" s="99"/>
      <c r="AF18292" s="46"/>
      <c r="AM18292" s="121"/>
      <c r="AO18292" s="46"/>
    </row>
    <row r="18293" spans="1:41" s="60" customFormat="1" hidden="1" x14ac:dyDescent="0.35">
      <c r="A18293" s="46"/>
      <c r="H18293" s="103"/>
      <c r="AD18293" s="99"/>
      <c r="AF18293" s="46"/>
      <c r="AM18293" s="121"/>
      <c r="AO18293" s="46"/>
    </row>
    <row r="18294" spans="1:41" s="60" customFormat="1" hidden="1" x14ac:dyDescent="0.35">
      <c r="A18294" s="46"/>
      <c r="H18294" s="103"/>
      <c r="AD18294" s="99"/>
      <c r="AF18294" s="46"/>
      <c r="AM18294" s="121"/>
      <c r="AO18294" s="46"/>
    </row>
    <row r="18295" spans="1:41" s="60" customFormat="1" hidden="1" x14ac:dyDescent="0.35">
      <c r="A18295" s="46"/>
      <c r="H18295" s="103"/>
      <c r="AD18295" s="99"/>
      <c r="AF18295" s="46"/>
      <c r="AM18295" s="121"/>
      <c r="AO18295" s="46"/>
    </row>
    <row r="18296" spans="1:41" s="60" customFormat="1" hidden="1" x14ac:dyDescent="0.35">
      <c r="A18296" s="46"/>
      <c r="H18296" s="103"/>
      <c r="AD18296" s="99"/>
      <c r="AF18296" s="46"/>
      <c r="AM18296" s="121"/>
      <c r="AO18296" s="46"/>
    </row>
    <row r="18297" spans="1:41" s="60" customFormat="1" hidden="1" x14ac:dyDescent="0.35">
      <c r="A18297" s="46"/>
      <c r="H18297" s="103"/>
      <c r="AD18297" s="99"/>
      <c r="AF18297" s="46"/>
      <c r="AM18297" s="121"/>
      <c r="AO18297" s="46"/>
    </row>
    <row r="18298" spans="1:41" s="60" customFormat="1" hidden="1" x14ac:dyDescent="0.35">
      <c r="A18298" s="46"/>
      <c r="H18298" s="103"/>
      <c r="AD18298" s="99"/>
      <c r="AF18298" s="46"/>
      <c r="AM18298" s="121"/>
      <c r="AO18298" s="46"/>
    </row>
    <row r="18299" spans="1:41" s="60" customFormat="1" hidden="1" x14ac:dyDescent="0.35">
      <c r="A18299" s="46"/>
      <c r="H18299" s="103"/>
      <c r="AD18299" s="99"/>
      <c r="AF18299" s="46"/>
      <c r="AM18299" s="121"/>
      <c r="AO18299" s="46"/>
    </row>
    <row r="18300" spans="1:41" s="60" customFormat="1" hidden="1" x14ac:dyDescent="0.35">
      <c r="A18300" s="46"/>
      <c r="H18300" s="103"/>
      <c r="AD18300" s="99"/>
      <c r="AF18300" s="46"/>
      <c r="AM18300" s="121"/>
      <c r="AO18300" s="46"/>
    </row>
    <row r="18301" spans="1:41" s="60" customFormat="1" hidden="1" x14ac:dyDescent="0.35">
      <c r="A18301" s="46"/>
      <c r="H18301" s="103"/>
      <c r="AD18301" s="99"/>
      <c r="AF18301" s="46"/>
      <c r="AM18301" s="121"/>
      <c r="AO18301" s="46"/>
    </row>
    <row r="18302" spans="1:41" s="60" customFormat="1" hidden="1" x14ac:dyDescent="0.35">
      <c r="A18302" s="46"/>
      <c r="H18302" s="103"/>
      <c r="AD18302" s="99"/>
      <c r="AF18302" s="46"/>
      <c r="AM18302" s="121"/>
      <c r="AO18302" s="46"/>
    </row>
    <row r="18303" spans="1:41" s="60" customFormat="1" hidden="1" x14ac:dyDescent="0.35">
      <c r="A18303" s="46"/>
      <c r="H18303" s="103"/>
      <c r="AD18303" s="99"/>
      <c r="AF18303" s="46"/>
      <c r="AM18303" s="121"/>
      <c r="AO18303" s="46"/>
    </row>
    <row r="18304" spans="1:41" s="60" customFormat="1" hidden="1" x14ac:dyDescent="0.35">
      <c r="A18304" s="46"/>
      <c r="H18304" s="103"/>
      <c r="AD18304" s="99"/>
      <c r="AF18304" s="46"/>
      <c r="AM18304" s="121"/>
      <c r="AO18304" s="46"/>
    </row>
    <row r="18305" spans="1:41" s="60" customFormat="1" hidden="1" x14ac:dyDescent="0.35">
      <c r="A18305" s="46"/>
      <c r="H18305" s="103"/>
      <c r="AD18305" s="99"/>
      <c r="AF18305" s="46"/>
      <c r="AM18305" s="121"/>
      <c r="AO18305" s="46"/>
    </row>
    <row r="18306" spans="1:41" s="60" customFormat="1" hidden="1" x14ac:dyDescent="0.35">
      <c r="A18306" s="46"/>
      <c r="H18306" s="103"/>
      <c r="AD18306" s="99"/>
      <c r="AF18306" s="46"/>
      <c r="AM18306" s="121"/>
      <c r="AO18306" s="46"/>
    </row>
    <row r="18307" spans="1:41" s="60" customFormat="1" hidden="1" x14ac:dyDescent="0.35">
      <c r="A18307" s="46"/>
      <c r="H18307" s="103"/>
      <c r="AD18307" s="99"/>
      <c r="AF18307" s="46"/>
      <c r="AM18307" s="121"/>
      <c r="AO18307" s="46"/>
    </row>
    <row r="18308" spans="1:41" s="60" customFormat="1" hidden="1" x14ac:dyDescent="0.35">
      <c r="A18308" s="46"/>
      <c r="H18308" s="103"/>
      <c r="AD18308" s="99"/>
      <c r="AF18308" s="46"/>
      <c r="AM18308" s="121"/>
      <c r="AO18308" s="46"/>
    </row>
    <row r="18309" spans="1:41" s="60" customFormat="1" hidden="1" x14ac:dyDescent="0.35">
      <c r="A18309" s="46"/>
      <c r="H18309" s="103"/>
      <c r="AD18309" s="99"/>
      <c r="AF18309" s="46"/>
      <c r="AM18309" s="121"/>
      <c r="AO18309" s="46"/>
    </row>
    <row r="18310" spans="1:41" s="60" customFormat="1" hidden="1" x14ac:dyDescent="0.35">
      <c r="A18310" s="46"/>
      <c r="H18310" s="103"/>
      <c r="AD18310" s="99"/>
      <c r="AF18310" s="46"/>
      <c r="AM18310" s="121"/>
      <c r="AO18310" s="46"/>
    </row>
    <row r="18311" spans="1:41" s="60" customFormat="1" hidden="1" x14ac:dyDescent="0.35">
      <c r="A18311" s="46"/>
      <c r="H18311" s="103"/>
      <c r="AD18311" s="99"/>
      <c r="AF18311" s="46"/>
      <c r="AM18311" s="121"/>
      <c r="AO18311" s="46"/>
    </row>
    <row r="18312" spans="1:41" s="60" customFormat="1" hidden="1" x14ac:dyDescent="0.35">
      <c r="A18312" s="46"/>
      <c r="H18312" s="103"/>
      <c r="AD18312" s="99"/>
      <c r="AF18312" s="46"/>
      <c r="AM18312" s="121"/>
      <c r="AO18312" s="46"/>
    </row>
    <row r="18313" spans="1:41" s="60" customFormat="1" hidden="1" x14ac:dyDescent="0.35">
      <c r="A18313" s="46"/>
      <c r="H18313" s="103"/>
      <c r="AD18313" s="99"/>
      <c r="AF18313" s="46"/>
      <c r="AM18313" s="121"/>
      <c r="AO18313" s="46"/>
    </row>
    <row r="18314" spans="1:41" s="60" customFormat="1" hidden="1" x14ac:dyDescent="0.35">
      <c r="A18314" s="46"/>
      <c r="H18314" s="103"/>
      <c r="AD18314" s="99"/>
      <c r="AF18314" s="46"/>
      <c r="AM18314" s="121"/>
      <c r="AO18314" s="46"/>
    </row>
    <row r="18315" spans="1:41" s="60" customFormat="1" hidden="1" x14ac:dyDescent="0.35">
      <c r="A18315" s="46"/>
      <c r="H18315" s="103"/>
      <c r="AD18315" s="99"/>
      <c r="AF18315" s="46"/>
      <c r="AM18315" s="121"/>
      <c r="AO18315" s="46"/>
    </row>
    <row r="18316" spans="1:41" s="60" customFormat="1" hidden="1" x14ac:dyDescent="0.35">
      <c r="A18316" s="46"/>
      <c r="H18316" s="103"/>
      <c r="AD18316" s="99"/>
      <c r="AF18316" s="46"/>
      <c r="AM18316" s="121"/>
      <c r="AO18316" s="46"/>
    </row>
    <row r="18317" spans="1:41" s="60" customFormat="1" hidden="1" x14ac:dyDescent="0.35">
      <c r="A18317" s="46"/>
      <c r="H18317" s="103"/>
      <c r="AD18317" s="99"/>
      <c r="AF18317" s="46"/>
      <c r="AM18317" s="121"/>
      <c r="AO18317" s="46"/>
    </row>
    <row r="18318" spans="1:41" s="60" customFormat="1" hidden="1" x14ac:dyDescent="0.35">
      <c r="A18318" s="46"/>
      <c r="H18318" s="103"/>
      <c r="AD18318" s="99"/>
      <c r="AF18318" s="46"/>
      <c r="AM18318" s="121"/>
      <c r="AO18318" s="46"/>
    </row>
    <row r="18319" spans="1:41" s="60" customFormat="1" hidden="1" x14ac:dyDescent="0.35">
      <c r="A18319" s="46"/>
      <c r="H18319" s="103"/>
      <c r="AD18319" s="99"/>
      <c r="AF18319" s="46"/>
      <c r="AM18319" s="121"/>
      <c r="AO18319" s="46"/>
    </row>
    <row r="18320" spans="1:41" s="60" customFormat="1" hidden="1" x14ac:dyDescent="0.35">
      <c r="A18320" s="46"/>
      <c r="H18320" s="103"/>
      <c r="AD18320" s="99"/>
      <c r="AF18320" s="46"/>
      <c r="AM18320" s="121"/>
      <c r="AO18320" s="46"/>
    </row>
    <row r="18321" spans="1:41" s="60" customFormat="1" hidden="1" x14ac:dyDescent="0.35">
      <c r="A18321" s="46"/>
      <c r="H18321" s="103"/>
      <c r="AD18321" s="99"/>
      <c r="AF18321" s="46"/>
      <c r="AM18321" s="121"/>
      <c r="AO18321" s="46"/>
    </row>
    <row r="18322" spans="1:41" s="60" customFormat="1" hidden="1" x14ac:dyDescent="0.35">
      <c r="A18322" s="46"/>
      <c r="H18322" s="103"/>
      <c r="AD18322" s="99"/>
      <c r="AF18322" s="46"/>
      <c r="AM18322" s="121"/>
      <c r="AO18322" s="46"/>
    </row>
    <row r="18323" spans="1:41" s="60" customFormat="1" hidden="1" x14ac:dyDescent="0.35">
      <c r="A18323" s="46"/>
      <c r="H18323" s="103"/>
      <c r="AD18323" s="99"/>
      <c r="AF18323" s="46"/>
      <c r="AM18323" s="121"/>
      <c r="AO18323" s="46"/>
    </row>
    <row r="18324" spans="1:41" s="60" customFormat="1" hidden="1" x14ac:dyDescent="0.35">
      <c r="A18324" s="46"/>
      <c r="H18324" s="103"/>
      <c r="AD18324" s="99"/>
      <c r="AF18324" s="46"/>
      <c r="AM18324" s="121"/>
      <c r="AO18324" s="46"/>
    </row>
    <row r="18325" spans="1:41" s="60" customFormat="1" hidden="1" x14ac:dyDescent="0.35">
      <c r="A18325" s="46"/>
      <c r="H18325" s="103"/>
      <c r="AD18325" s="99"/>
      <c r="AF18325" s="46"/>
      <c r="AM18325" s="121"/>
      <c r="AO18325" s="46"/>
    </row>
    <row r="18326" spans="1:41" s="60" customFormat="1" hidden="1" x14ac:dyDescent="0.35">
      <c r="A18326" s="46"/>
      <c r="H18326" s="103"/>
      <c r="AD18326" s="99"/>
      <c r="AF18326" s="46"/>
      <c r="AM18326" s="121"/>
      <c r="AO18326" s="46"/>
    </row>
    <row r="18327" spans="1:41" s="60" customFormat="1" hidden="1" x14ac:dyDescent="0.35">
      <c r="A18327" s="46"/>
      <c r="H18327" s="103"/>
      <c r="AD18327" s="99"/>
      <c r="AF18327" s="46"/>
      <c r="AM18327" s="121"/>
      <c r="AO18327" s="46"/>
    </row>
    <row r="18328" spans="1:41" s="60" customFormat="1" hidden="1" x14ac:dyDescent="0.35">
      <c r="A18328" s="46"/>
      <c r="H18328" s="103"/>
      <c r="AD18328" s="99"/>
      <c r="AF18328" s="46"/>
      <c r="AM18328" s="121"/>
      <c r="AO18328" s="46"/>
    </row>
    <row r="18329" spans="1:41" s="60" customFormat="1" hidden="1" x14ac:dyDescent="0.35">
      <c r="A18329" s="46"/>
      <c r="H18329" s="103"/>
      <c r="AD18329" s="99"/>
      <c r="AF18329" s="46"/>
      <c r="AM18329" s="121"/>
      <c r="AO18329" s="46"/>
    </row>
    <row r="18330" spans="1:41" s="60" customFormat="1" hidden="1" x14ac:dyDescent="0.35">
      <c r="A18330" s="46"/>
      <c r="H18330" s="103"/>
      <c r="AD18330" s="99"/>
      <c r="AF18330" s="46"/>
      <c r="AM18330" s="121"/>
      <c r="AO18330" s="46"/>
    </row>
    <row r="18331" spans="1:41" s="60" customFormat="1" hidden="1" x14ac:dyDescent="0.35">
      <c r="A18331" s="46"/>
      <c r="H18331" s="103"/>
      <c r="AD18331" s="99"/>
      <c r="AF18331" s="46"/>
      <c r="AM18331" s="121"/>
      <c r="AO18331" s="46"/>
    </row>
    <row r="18332" spans="1:41" s="60" customFormat="1" hidden="1" x14ac:dyDescent="0.35">
      <c r="A18332" s="46"/>
      <c r="H18332" s="103"/>
      <c r="AD18332" s="99"/>
      <c r="AF18332" s="46"/>
      <c r="AM18332" s="121"/>
      <c r="AO18332" s="46"/>
    </row>
    <row r="18333" spans="1:41" s="60" customFormat="1" hidden="1" x14ac:dyDescent="0.35">
      <c r="A18333" s="46"/>
      <c r="H18333" s="103"/>
      <c r="AD18333" s="99"/>
      <c r="AF18333" s="46"/>
      <c r="AM18333" s="121"/>
      <c r="AO18333" s="46"/>
    </row>
    <row r="18334" spans="1:41" s="60" customFormat="1" hidden="1" x14ac:dyDescent="0.35">
      <c r="A18334" s="46"/>
      <c r="H18334" s="103"/>
      <c r="AD18334" s="99"/>
      <c r="AF18334" s="46"/>
      <c r="AM18334" s="121"/>
      <c r="AO18334" s="46"/>
    </row>
    <row r="18335" spans="1:41" s="60" customFormat="1" hidden="1" x14ac:dyDescent="0.35">
      <c r="A18335" s="46"/>
      <c r="H18335" s="103"/>
      <c r="AD18335" s="99"/>
      <c r="AF18335" s="46"/>
      <c r="AM18335" s="121"/>
      <c r="AO18335" s="46"/>
    </row>
    <row r="18336" spans="1:41" s="60" customFormat="1" hidden="1" x14ac:dyDescent="0.35">
      <c r="A18336" s="46"/>
      <c r="H18336" s="103"/>
      <c r="AD18336" s="99"/>
      <c r="AF18336" s="46"/>
      <c r="AM18336" s="121"/>
      <c r="AO18336" s="46"/>
    </row>
    <row r="18337" spans="1:41" s="60" customFormat="1" hidden="1" x14ac:dyDescent="0.35">
      <c r="A18337" s="46"/>
      <c r="H18337" s="103"/>
      <c r="AD18337" s="99"/>
      <c r="AF18337" s="46"/>
      <c r="AM18337" s="121"/>
      <c r="AO18337" s="46"/>
    </row>
    <row r="18338" spans="1:41" s="60" customFormat="1" hidden="1" x14ac:dyDescent="0.35">
      <c r="A18338" s="46"/>
      <c r="H18338" s="103"/>
      <c r="AD18338" s="99"/>
      <c r="AF18338" s="46"/>
      <c r="AM18338" s="121"/>
      <c r="AO18338" s="46"/>
    </row>
    <row r="18339" spans="1:41" s="60" customFormat="1" hidden="1" x14ac:dyDescent="0.35">
      <c r="A18339" s="46"/>
      <c r="H18339" s="103"/>
      <c r="AD18339" s="99"/>
      <c r="AF18339" s="46"/>
      <c r="AM18339" s="121"/>
      <c r="AO18339" s="46"/>
    </row>
    <row r="18340" spans="1:41" s="60" customFormat="1" hidden="1" x14ac:dyDescent="0.35">
      <c r="A18340" s="46"/>
      <c r="H18340" s="103"/>
      <c r="AD18340" s="99"/>
      <c r="AF18340" s="46"/>
      <c r="AM18340" s="121"/>
      <c r="AO18340" s="46"/>
    </row>
    <row r="18341" spans="1:41" s="60" customFormat="1" hidden="1" x14ac:dyDescent="0.35">
      <c r="A18341" s="46"/>
      <c r="H18341" s="103"/>
      <c r="AD18341" s="99"/>
      <c r="AF18341" s="46"/>
      <c r="AM18341" s="121"/>
      <c r="AO18341" s="46"/>
    </row>
    <row r="18342" spans="1:41" s="60" customFormat="1" hidden="1" x14ac:dyDescent="0.35">
      <c r="A18342" s="46"/>
      <c r="H18342" s="103"/>
      <c r="AD18342" s="99"/>
      <c r="AF18342" s="46"/>
      <c r="AM18342" s="121"/>
      <c r="AO18342" s="46"/>
    </row>
    <row r="18343" spans="1:41" s="60" customFormat="1" hidden="1" x14ac:dyDescent="0.35">
      <c r="A18343" s="46"/>
      <c r="H18343" s="103"/>
      <c r="AD18343" s="99"/>
      <c r="AF18343" s="46"/>
      <c r="AM18343" s="121"/>
      <c r="AO18343" s="46"/>
    </row>
    <row r="18344" spans="1:41" s="60" customFormat="1" hidden="1" x14ac:dyDescent="0.35">
      <c r="A18344" s="46"/>
      <c r="H18344" s="103"/>
      <c r="AD18344" s="99"/>
      <c r="AF18344" s="46"/>
      <c r="AM18344" s="121"/>
      <c r="AO18344" s="46"/>
    </row>
    <row r="18345" spans="1:41" s="60" customFormat="1" hidden="1" x14ac:dyDescent="0.35">
      <c r="A18345" s="46"/>
      <c r="H18345" s="103"/>
      <c r="AD18345" s="99"/>
      <c r="AF18345" s="46"/>
      <c r="AM18345" s="121"/>
      <c r="AO18345" s="46"/>
    </row>
    <row r="18346" spans="1:41" s="60" customFormat="1" hidden="1" x14ac:dyDescent="0.35">
      <c r="A18346" s="46"/>
      <c r="H18346" s="103"/>
      <c r="AD18346" s="99"/>
      <c r="AF18346" s="46"/>
      <c r="AM18346" s="121"/>
      <c r="AO18346" s="46"/>
    </row>
    <row r="18347" spans="1:41" s="60" customFormat="1" hidden="1" x14ac:dyDescent="0.35">
      <c r="A18347" s="46"/>
      <c r="H18347" s="103"/>
      <c r="AD18347" s="99"/>
      <c r="AF18347" s="46"/>
      <c r="AM18347" s="121"/>
      <c r="AO18347" s="46"/>
    </row>
    <row r="18348" spans="1:41" s="60" customFormat="1" hidden="1" x14ac:dyDescent="0.35">
      <c r="A18348" s="46"/>
      <c r="H18348" s="103"/>
      <c r="AD18348" s="99"/>
      <c r="AF18348" s="46"/>
      <c r="AM18348" s="121"/>
      <c r="AO18348" s="46"/>
    </row>
    <row r="18349" spans="1:41" s="60" customFormat="1" hidden="1" x14ac:dyDescent="0.35">
      <c r="A18349" s="46"/>
      <c r="H18349" s="103"/>
      <c r="AD18349" s="99"/>
      <c r="AF18349" s="46"/>
      <c r="AM18349" s="121"/>
      <c r="AO18349" s="46"/>
    </row>
    <row r="18350" spans="1:41" s="60" customFormat="1" hidden="1" x14ac:dyDescent="0.35">
      <c r="A18350" s="46"/>
      <c r="H18350" s="103"/>
      <c r="AD18350" s="99"/>
      <c r="AF18350" s="46"/>
      <c r="AM18350" s="121"/>
      <c r="AO18350" s="46"/>
    </row>
    <row r="18351" spans="1:41" s="60" customFormat="1" hidden="1" x14ac:dyDescent="0.35">
      <c r="A18351" s="46"/>
      <c r="H18351" s="103"/>
      <c r="AD18351" s="99"/>
      <c r="AF18351" s="46"/>
      <c r="AM18351" s="121"/>
      <c r="AO18351" s="46"/>
    </row>
    <row r="18352" spans="1:41" s="60" customFormat="1" hidden="1" x14ac:dyDescent="0.35">
      <c r="A18352" s="46"/>
      <c r="H18352" s="103"/>
      <c r="AD18352" s="99"/>
      <c r="AF18352" s="46"/>
      <c r="AM18352" s="121"/>
      <c r="AO18352" s="46"/>
    </row>
    <row r="18353" spans="1:41" s="60" customFormat="1" hidden="1" x14ac:dyDescent="0.35">
      <c r="A18353" s="46"/>
      <c r="H18353" s="103"/>
      <c r="AD18353" s="99"/>
      <c r="AF18353" s="46"/>
      <c r="AM18353" s="121"/>
      <c r="AO18353" s="46"/>
    </row>
    <row r="18354" spans="1:41" s="60" customFormat="1" hidden="1" x14ac:dyDescent="0.35">
      <c r="A18354" s="46"/>
      <c r="H18354" s="103"/>
      <c r="AD18354" s="99"/>
      <c r="AF18354" s="46"/>
      <c r="AM18354" s="121"/>
      <c r="AO18354" s="46"/>
    </row>
    <row r="18355" spans="1:41" s="60" customFormat="1" hidden="1" x14ac:dyDescent="0.35">
      <c r="A18355" s="46"/>
      <c r="H18355" s="103"/>
      <c r="AD18355" s="99"/>
      <c r="AF18355" s="46"/>
      <c r="AM18355" s="121"/>
      <c r="AO18355" s="46"/>
    </row>
    <row r="18356" spans="1:41" s="60" customFormat="1" hidden="1" x14ac:dyDescent="0.35">
      <c r="A18356" s="46"/>
      <c r="H18356" s="103"/>
      <c r="AD18356" s="99"/>
      <c r="AF18356" s="46"/>
      <c r="AM18356" s="121"/>
      <c r="AO18356" s="46"/>
    </row>
    <row r="18357" spans="1:41" s="60" customFormat="1" hidden="1" x14ac:dyDescent="0.35">
      <c r="A18357" s="46"/>
      <c r="H18357" s="103"/>
      <c r="AD18357" s="99"/>
      <c r="AF18357" s="46"/>
      <c r="AM18357" s="121"/>
      <c r="AO18357" s="46"/>
    </row>
    <row r="18358" spans="1:41" s="60" customFormat="1" hidden="1" x14ac:dyDescent="0.35">
      <c r="A18358" s="46"/>
      <c r="H18358" s="103"/>
      <c r="AD18358" s="99"/>
      <c r="AF18358" s="46"/>
      <c r="AM18358" s="121"/>
      <c r="AO18358" s="46"/>
    </row>
    <row r="18359" spans="1:41" s="60" customFormat="1" hidden="1" x14ac:dyDescent="0.35">
      <c r="A18359" s="46"/>
      <c r="H18359" s="103"/>
      <c r="AD18359" s="99"/>
      <c r="AF18359" s="46"/>
      <c r="AM18359" s="121"/>
      <c r="AO18359" s="46"/>
    </row>
    <row r="18360" spans="1:41" s="60" customFormat="1" hidden="1" x14ac:dyDescent="0.35">
      <c r="A18360" s="46"/>
      <c r="H18360" s="103"/>
      <c r="AD18360" s="99"/>
      <c r="AF18360" s="46"/>
      <c r="AM18360" s="121"/>
      <c r="AO18360" s="46"/>
    </row>
    <row r="18361" spans="1:41" s="60" customFormat="1" hidden="1" x14ac:dyDescent="0.35">
      <c r="A18361" s="46"/>
      <c r="H18361" s="103"/>
      <c r="AD18361" s="99"/>
      <c r="AF18361" s="46"/>
      <c r="AM18361" s="121"/>
      <c r="AO18361" s="46"/>
    </row>
    <row r="18362" spans="1:41" s="60" customFormat="1" hidden="1" x14ac:dyDescent="0.35">
      <c r="A18362" s="46"/>
      <c r="H18362" s="103"/>
      <c r="AD18362" s="99"/>
      <c r="AF18362" s="46"/>
      <c r="AM18362" s="121"/>
      <c r="AO18362" s="46"/>
    </row>
    <row r="18363" spans="1:41" s="60" customFormat="1" hidden="1" x14ac:dyDescent="0.35">
      <c r="A18363" s="46"/>
      <c r="H18363" s="103"/>
      <c r="AD18363" s="99"/>
      <c r="AF18363" s="46"/>
      <c r="AM18363" s="121"/>
      <c r="AO18363" s="46"/>
    </row>
    <row r="18364" spans="1:41" s="60" customFormat="1" hidden="1" x14ac:dyDescent="0.35">
      <c r="A18364" s="46"/>
      <c r="H18364" s="103"/>
      <c r="AD18364" s="99"/>
      <c r="AF18364" s="46"/>
      <c r="AM18364" s="121"/>
      <c r="AO18364" s="46"/>
    </row>
    <row r="18365" spans="1:41" s="60" customFormat="1" hidden="1" x14ac:dyDescent="0.35">
      <c r="A18365" s="46"/>
      <c r="H18365" s="103"/>
      <c r="AD18365" s="99"/>
      <c r="AF18365" s="46"/>
      <c r="AM18365" s="121"/>
      <c r="AO18365" s="46"/>
    </row>
    <row r="18366" spans="1:41" s="60" customFormat="1" hidden="1" x14ac:dyDescent="0.35">
      <c r="A18366" s="46"/>
      <c r="H18366" s="103"/>
      <c r="AD18366" s="99"/>
      <c r="AF18366" s="46"/>
      <c r="AM18366" s="121"/>
      <c r="AO18366" s="46"/>
    </row>
    <row r="18367" spans="1:41" s="60" customFormat="1" hidden="1" x14ac:dyDescent="0.35">
      <c r="A18367" s="46"/>
      <c r="H18367" s="103"/>
      <c r="AD18367" s="99"/>
      <c r="AF18367" s="46"/>
      <c r="AM18367" s="121"/>
      <c r="AO18367" s="46"/>
    </row>
    <row r="18368" spans="1:41" s="60" customFormat="1" hidden="1" x14ac:dyDescent="0.35">
      <c r="A18368" s="46"/>
      <c r="H18368" s="103"/>
      <c r="AD18368" s="99"/>
      <c r="AF18368" s="46"/>
      <c r="AM18368" s="121"/>
      <c r="AO18368" s="46"/>
    </row>
    <row r="18369" spans="1:41" s="60" customFormat="1" hidden="1" x14ac:dyDescent="0.35">
      <c r="A18369" s="46"/>
      <c r="H18369" s="103"/>
      <c r="AD18369" s="99"/>
      <c r="AF18369" s="46"/>
      <c r="AM18369" s="121"/>
      <c r="AO18369" s="46"/>
    </row>
    <row r="18370" spans="1:41" s="60" customFormat="1" hidden="1" x14ac:dyDescent="0.35">
      <c r="A18370" s="46"/>
      <c r="H18370" s="103"/>
      <c r="AD18370" s="99"/>
      <c r="AF18370" s="46"/>
      <c r="AM18370" s="121"/>
      <c r="AO18370" s="46"/>
    </row>
    <row r="18371" spans="1:41" s="60" customFormat="1" hidden="1" x14ac:dyDescent="0.35">
      <c r="A18371" s="46"/>
      <c r="H18371" s="103"/>
      <c r="AD18371" s="99"/>
      <c r="AF18371" s="46"/>
      <c r="AM18371" s="121"/>
      <c r="AO18371" s="46"/>
    </row>
    <row r="18372" spans="1:41" s="60" customFormat="1" hidden="1" x14ac:dyDescent="0.35">
      <c r="A18372" s="46"/>
      <c r="H18372" s="103"/>
      <c r="AD18372" s="99"/>
      <c r="AF18372" s="46"/>
      <c r="AM18372" s="121"/>
      <c r="AO18372" s="46"/>
    </row>
    <row r="18373" spans="1:41" s="60" customFormat="1" hidden="1" x14ac:dyDescent="0.35">
      <c r="A18373" s="46"/>
      <c r="H18373" s="103"/>
      <c r="AD18373" s="99"/>
      <c r="AF18373" s="46"/>
      <c r="AM18373" s="121"/>
      <c r="AO18373" s="46"/>
    </row>
    <row r="18374" spans="1:41" s="60" customFormat="1" hidden="1" x14ac:dyDescent="0.35">
      <c r="A18374" s="46"/>
      <c r="H18374" s="103"/>
      <c r="AD18374" s="99"/>
      <c r="AF18374" s="46"/>
      <c r="AM18374" s="121"/>
      <c r="AO18374" s="46"/>
    </row>
    <row r="18375" spans="1:41" s="60" customFormat="1" hidden="1" x14ac:dyDescent="0.35">
      <c r="A18375" s="46"/>
      <c r="H18375" s="103"/>
      <c r="AD18375" s="99"/>
      <c r="AF18375" s="46"/>
      <c r="AM18375" s="121"/>
      <c r="AO18375" s="46"/>
    </row>
    <row r="18376" spans="1:41" s="60" customFormat="1" hidden="1" x14ac:dyDescent="0.35">
      <c r="A18376" s="46"/>
      <c r="H18376" s="103"/>
      <c r="AD18376" s="99"/>
      <c r="AF18376" s="46"/>
      <c r="AM18376" s="121"/>
      <c r="AO18376" s="46"/>
    </row>
    <row r="18377" spans="1:41" s="60" customFormat="1" hidden="1" x14ac:dyDescent="0.35">
      <c r="A18377" s="46"/>
      <c r="H18377" s="103"/>
      <c r="AD18377" s="99"/>
      <c r="AF18377" s="46"/>
      <c r="AM18377" s="121"/>
      <c r="AO18377" s="46"/>
    </row>
    <row r="18378" spans="1:41" s="60" customFormat="1" hidden="1" x14ac:dyDescent="0.35">
      <c r="A18378" s="46"/>
      <c r="H18378" s="103"/>
      <c r="AD18378" s="99"/>
      <c r="AF18378" s="46"/>
      <c r="AM18378" s="121"/>
      <c r="AO18378" s="46"/>
    </row>
    <row r="18379" spans="1:41" s="60" customFormat="1" hidden="1" x14ac:dyDescent="0.35">
      <c r="A18379" s="46"/>
      <c r="H18379" s="103"/>
      <c r="AD18379" s="99"/>
      <c r="AF18379" s="46"/>
      <c r="AM18379" s="121"/>
      <c r="AO18379" s="46"/>
    </row>
    <row r="18380" spans="1:41" s="60" customFormat="1" hidden="1" x14ac:dyDescent="0.35">
      <c r="A18380" s="46"/>
      <c r="H18380" s="103"/>
      <c r="AD18380" s="99"/>
      <c r="AF18380" s="46"/>
      <c r="AM18380" s="121"/>
      <c r="AO18380" s="46"/>
    </row>
    <row r="18381" spans="1:41" s="60" customFormat="1" hidden="1" x14ac:dyDescent="0.35">
      <c r="A18381" s="46"/>
      <c r="H18381" s="103"/>
      <c r="AD18381" s="99"/>
      <c r="AF18381" s="46"/>
      <c r="AM18381" s="121"/>
      <c r="AO18381" s="46"/>
    </row>
    <row r="18382" spans="1:41" s="60" customFormat="1" hidden="1" x14ac:dyDescent="0.35">
      <c r="A18382" s="46"/>
      <c r="H18382" s="103"/>
      <c r="AD18382" s="99"/>
      <c r="AF18382" s="46"/>
      <c r="AM18382" s="121"/>
      <c r="AO18382" s="46"/>
    </row>
    <row r="18383" spans="1:41" s="60" customFormat="1" hidden="1" x14ac:dyDescent="0.35">
      <c r="A18383" s="46"/>
      <c r="H18383" s="103"/>
      <c r="AD18383" s="99"/>
      <c r="AF18383" s="46"/>
      <c r="AM18383" s="121"/>
      <c r="AO18383" s="46"/>
    </row>
    <row r="18384" spans="1:41" s="60" customFormat="1" hidden="1" x14ac:dyDescent="0.35">
      <c r="A18384" s="46"/>
      <c r="H18384" s="103"/>
      <c r="AD18384" s="99"/>
      <c r="AF18384" s="46"/>
      <c r="AM18384" s="121"/>
      <c r="AO18384" s="46"/>
    </row>
    <row r="18385" spans="1:41" s="60" customFormat="1" hidden="1" x14ac:dyDescent="0.35">
      <c r="A18385" s="46"/>
      <c r="H18385" s="103"/>
      <c r="AD18385" s="99"/>
      <c r="AF18385" s="46"/>
      <c r="AM18385" s="121"/>
      <c r="AO18385" s="46"/>
    </row>
    <row r="18386" spans="1:41" s="60" customFormat="1" hidden="1" x14ac:dyDescent="0.35">
      <c r="A18386" s="46"/>
      <c r="H18386" s="103"/>
      <c r="AD18386" s="99"/>
      <c r="AF18386" s="46"/>
      <c r="AM18386" s="121"/>
      <c r="AO18386" s="46"/>
    </row>
    <row r="18387" spans="1:41" s="60" customFormat="1" hidden="1" x14ac:dyDescent="0.35">
      <c r="A18387" s="46"/>
      <c r="H18387" s="103"/>
      <c r="AD18387" s="99"/>
      <c r="AF18387" s="46"/>
      <c r="AM18387" s="121"/>
      <c r="AO18387" s="46"/>
    </row>
    <row r="18388" spans="1:41" s="60" customFormat="1" hidden="1" x14ac:dyDescent="0.35">
      <c r="A18388" s="46"/>
      <c r="H18388" s="103"/>
      <c r="AD18388" s="99"/>
      <c r="AF18388" s="46"/>
      <c r="AM18388" s="121"/>
      <c r="AO18388" s="46"/>
    </row>
    <row r="18389" spans="1:41" s="60" customFormat="1" hidden="1" x14ac:dyDescent="0.35">
      <c r="A18389" s="46"/>
      <c r="H18389" s="103"/>
      <c r="AD18389" s="99"/>
      <c r="AF18389" s="46"/>
      <c r="AM18389" s="121"/>
      <c r="AO18389" s="46"/>
    </row>
    <row r="18390" spans="1:41" s="60" customFormat="1" hidden="1" x14ac:dyDescent="0.35">
      <c r="A18390" s="46"/>
      <c r="H18390" s="103"/>
      <c r="AD18390" s="99"/>
      <c r="AF18390" s="46"/>
      <c r="AM18390" s="121"/>
      <c r="AO18390" s="46"/>
    </row>
    <row r="18391" spans="1:41" s="60" customFormat="1" hidden="1" x14ac:dyDescent="0.35">
      <c r="A18391" s="46"/>
      <c r="H18391" s="103"/>
      <c r="AD18391" s="99"/>
      <c r="AF18391" s="46"/>
      <c r="AM18391" s="121"/>
      <c r="AO18391" s="46"/>
    </row>
    <row r="18392" spans="1:41" s="60" customFormat="1" hidden="1" x14ac:dyDescent="0.35">
      <c r="A18392" s="46"/>
      <c r="H18392" s="103"/>
      <c r="AD18392" s="99"/>
      <c r="AF18392" s="46"/>
      <c r="AM18392" s="121"/>
      <c r="AO18392" s="46"/>
    </row>
    <row r="18393" spans="1:41" s="60" customFormat="1" hidden="1" x14ac:dyDescent="0.35">
      <c r="A18393" s="46"/>
      <c r="H18393" s="103"/>
      <c r="AD18393" s="99"/>
      <c r="AF18393" s="46"/>
      <c r="AM18393" s="121"/>
      <c r="AO18393" s="46"/>
    </row>
    <row r="18394" spans="1:41" s="60" customFormat="1" hidden="1" x14ac:dyDescent="0.35">
      <c r="A18394" s="46"/>
      <c r="H18394" s="103"/>
      <c r="AD18394" s="99"/>
      <c r="AF18394" s="46"/>
      <c r="AM18394" s="121"/>
      <c r="AO18394" s="46"/>
    </row>
    <row r="18395" spans="1:41" s="60" customFormat="1" hidden="1" x14ac:dyDescent="0.35">
      <c r="A18395" s="46"/>
      <c r="H18395" s="103"/>
      <c r="AD18395" s="99"/>
      <c r="AF18395" s="46"/>
      <c r="AM18395" s="121"/>
      <c r="AO18395" s="46"/>
    </row>
    <row r="18396" spans="1:41" s="60" customFormat="1" hidden="1" x14ac:dyDescent="0.35">
      <c r="A18396" s="46"/>
      <c r="H18396" s="103"/>
      <c r="AD18396" s="99"/>
      <c r="AF18396" s="46"/>
      <c r="AM18396" s="121"/>
      <c r="AO18396" s="46"/>
    </row>
    <row r="18397" spans="1:41" s="60" customFormat="1" hidden="1" x14ac:dyDescent="0.35">
      <c r="A18397" s="46"/>
      <c r="H18397" s="103"/>
      <c r="AD18397" s="99"/>
      <c r="AF18397" s="46"/>
      <c r="AM18397" s="121"/>
      <c r="AO18397" s="46"/>
    </row>
    <row r="18398" spans="1:41" s="60" customFormat="1" hidden="1" x14ac:dyDescent="0.35">
      <c r="A18398" s="46"/>
      <c r="H18398" s="103"/>
      <c r="AD18398" s="99"/>
      <c r="AF18398" s="46"/>
      <c r="AM18398" s="121"/>
      <c r="AO18398" s="46"/>
    </row>
    <row r="18399" spans="1:41" s="60" customFormat="1" hidden="1" x14ac:dyDescent="0.35">
      <c r="A18399" s="46"/>
      <c r="H18399" s="103"/>
      <c r="AD18399" s="99"/>
      <c r="AF18399" s="46"/>
      <c r="AM18399" s="121"/>
      <c r="AO18399" s="46"/>
    </row>
    <row r="18400" spans="1:41" s="60" customFormat="1" hidden="1" x14ac:dyDescent="0.35">
      <c r="A18400" s="46"/>
      <c r="H18400" s="103"/>
      <c r="AD18400" s="99"/>
      <c r="AF18400" s="46"/>
      <c r="AM18400" s="121"/>
      <c r="AO18400" s="46"/>
    </row>
    <row r="18401" spans="1:41" s="60" customFormat="1" hidden="1" x14ac:dyDescent="0.35">
      <c r="A18401" s="46"/>
      <c r="H18401" s="103"/>
      <c r="AD18401" s="99"/>
      <c r="AF18401" s="46"/>
      <c r="AM18401" s="121"/>
      <c r="AO18401" s="46"/>
    </row>
    <row r="18402" spans="1:41" s="60" customFormat="1" hidden="1" x14ac:dyDescent="0.35">
      <c r="A18402" s="46"/>
      <c r="H18402" s="103"/>
      <c r="AD18402" s="99"/>
      <c r="AF18402" s="46"/>
      <c r="AM18402" s="121"/>
      <c r="AO18402" s="46"/>
    </row>
    <row r="18403" spans="1:41" s="60" customFormat="1" hidden="1" x14ac:dyDescent="0.35">
      <c r="A18403" s="46"/>
      <c r="H18403" s="103"/>
      <c r="AD18403" s="99"/>
      <c r="AF18403" s="46"/>
      <c r="AM18403" s="121"/>
      <c r="AO18403" s="46"/>
    </row>
    <row r="18404" spans="1:41" s="60" customFormat="1" hidden="1" x14ac:dyDescent="0.35">
      <c r="A18404" s="46"/>
      <c r="H18404" s="103"/>
      <c r="AD18404" s="99"/>
      <c r="AF18404" s="46"/>
      <c r="AM18404" s="121"/>
      <c r="AO18404" s="46"/>
    </row>
    <row r="18405" spans="1:41" s="60" customFormat="1" hidden="1" x14ac:dyDescent="0.35">
      <c r="A18405" s="46"/>
      <c r="H18405" s="103"/>
      <c r="AD18405" s="99"/>
      <c r="AF18405" s="46"/>
      <c r="AM18405" s="121"/>
      <c r="AO18405" s="46"/>
    </row>
    <row r="18406" spans="1:41" s="60" customFormat="1" hidden="1" x14ac:dyDescent="0.35">
      <c r="A18406" s="46"/>
      <c r="H18406" s="103"/>
      <c r="AD18406" s="99"/>
      <c r="AF18406" s="46"/>
      <c r="AM18406" s="121"/>
      <c r="AO18406" s="46"/>
    </row>
    <row r="18407" spans="1:41" s="60" customFormat="1" hidden="1" x14ac:dyDescent="0.35">
      <c r="A18407" s="46"/>
      <c r="H18407" s="103"/>
      <c r="AD18407" s="99"/>
      <c r="AF18407" s="46"/>
      <c r="AM18407" s="121"/>
      <c r="AO18407" s="46"/>
    </row>
    <row r="18408" spans="1:41" s="60" customFormat="1" hidden="1" x14ac:dyDescent="0.35">
      <c r="A18408" s="46"/>
      <c r="H18408" s="103"/>
      <c r="AD18408" s="99"/>
      <c r="AF18408" s="46"/>
      <c r="AM18408" s="121"/>
      <c r="AO18408" s="46"/>
    </row>
    <row r="18409" spans="1:41" s="60" customFormat="1" hidden="1" x14ac:dyDescent="0.35">
      <c r="A18409" s="46"/>
      <c r="H18409" s="103"/>
      <c r="AD18409" s="99"/>
      <c r="AF18409" s="46"/>
      <c r="AM18409" s="121"/>
      <c r="AO18409" s="46"/>
    </row>
    <row r="18410" spans="1:41" s="60" customFormat="1" hidden="1" x14ac:dyDescent="0.35">
      <c r="A18410" s="46"/>
      <c r="H18410" s="103"/>
      <c r="AD18410" s="99"/>
      <c r="AF18410" s="46"/>
      <c r="AM18410" s="121"/>
      <c r="AO18410" s="46"/>
    </row>
    <row r="18411" spans="1:41" s="60" customFormat="1" hidden="1" x14ac:dyDescent="0.35">
      <c r="A18411" s="46"/>
      <c r="H18411" s="103"/>
      <c r="AD18411" s="99"/>
      <c r="AF18411" s="46"/>
      <c r="AM18411" s="121"/>
      <c r="AO18411" s="46"/>
    </row>
    <row r="18412" spans="1:41" s="60" customFormat="1" hidden="1" x14ac:dyDescent="0.35">
      <c r="A18412" s="46"/>
      <c r="H18412" s="103"/>
      <c r="AD18412" s="99"/>
      <c r="AF18412" s="46"/>
      <c r="AM18412" s="121"/>
      <c r="AO18412" s="46"/>
    </row>
    <row r="18413" spans="1:41" s="60" customFormat="1" hidden="1" x14ac:dyDescent="0.35">
      <c r="A18413" s="46"/>
      <c r="H18413" s="103"/>
      <c r="AD18413" s="99"/>
      <c r="AF18413" s="46"/>
      <c r="AM18413" s="121"/>
      <c r="AO18413" s="46"/>
    </row>
    <row r="18414" spans="1:41" s="60" customFormat="1" hidden="1" x14ac:dyDescent="0.35">
      <c r="A18414" s="46"/>
      <c r="H18414" s="103"/>
      <c r="AD18414" s="99"/>
      <c r="AF18414" s="46"/>
      <c r="AM18414" s="121"/>
      <c r="AO18414" s="46"/>
    </row>
    <row r="18415" spans="1:41" s="60" customFormat="1" hidden="1" x14ac:dyDescent="0.35">
      <c r="A18415" s="46"/>
      <c r="H18415" s="103"/>
      <c r="AD18415" s="99"/>
      <c r="AF18415" s="46"/>
      <c r="AM18415" s="121"/>
      <c r="AO18415" s="46"/>
    </row>
    <row r="18416" spans="1:41" s="60" customFormat="1" hidden="1" x14ac:dyDescent="0.35">
      <c r="A18416" s="46"/>
      <c r="H18416" s="103"/>
      <c r="AD18416" s="99"/>
      <c r="AF18416" s="46"/>
      <c r="AM18416" s="121"/>
      <c r="AO18416" s="46"/>
    </row>
    <row r="18417" spans="1:41" s="60" customFormat="1" hidden="1" x14ac:dyDescent="0.35">
      <c r="A18417" s="46"/>
      <c r="H18417" s="103"/>
      <c r="AD18417" s="99"/>
      <c r="AF18417" s="46"/>
      <c r="AM18417" s="121"/>
      <c r="AO18417" s="46"/>
    </row>
    <row r="18418" spans="1:41" s="60" customFormat="1" hidden="1" x14ac:dyDescent="0.35">
      <c r="A18418" s="46"/>
      <c r="H18418" s="103"/>
      <c r="AD18418" s="99"/>
      <c r="AF18418" s="46"/>
      <c r="AM18418" s="121"/>
      <c r="AO18418" s="46"/>
    </row>
    <row r="18419" spans="1:41" s="60" customFormat="1" hidden="1" x14ac:dyDescent="0.35">
      <c r="A18419" s="46"/>
      <c r="H18419" s="103"/>
      <c r="AD18419" s="99"/>
      <c r="AF18419" s="46"/>
      <c r="AM18419" s="121"/>
      <c r="AO18419" s="46"/>
    </row>
    <row r="18420" spans="1:41" s="60" customFormat="1" hidden="1" x14ac:dyDescent="0.35">
      <c r="A18420" s="46"/>
      <c r="H18420" s="103"/>
      <c r="AD18420" s="99"/>
      <c r="AF18420" s="46"/>
      <c r="AM18420" s="121"/>
      <c r="AO18420" s="46"/>
    </row>
    <row r="18421" spans="1:41" s="60" customFormat="1" hidden="1" x14ac:dyDescent="0.35">
      <c r="A18421" s="46"/>
      <c r="H18421" s="103"/>
      <c r="AD18421" s="99"/>
      <c r="AF18421" s="46"/>
      <c r="AM18421" s="121"/>
      <c r="AO18421" s="46"/>
    </row>
    <row r="18422" spans="1:41" s="60" customFormat="1" hidden="1" x14ac:dyDescent="0.35">
      <c r="A18422" s="46"/>
      <c r="H18422" s="103"/>
      <c r="AD18422" s="99"/>
      <c r="AF18422" s="46"/>
      <c r="AM18422" s="121"/>
      <c r="AO18422" s="46"/>
    </row>
    <row r="18423" spans="1:41" s="60" customFormat="1" hidden="1" x14ac:dyDescent="0.35">
      <c r="A18423" s="46"/>
      <c r="H18423" s="103"/>
      <c r="AD18423" s="99"/>
      <c r="AF18423" s="46"/>
      <c r="AM18423" s="121"/>
      <c r="AO18423" s="46"/>
    </row>
    <row r="18424" spans="1:41" s="60" customFormat="1" hidden="1" x14ac:dyDescent="0.35">
      <c r="A18424" s="46"/>
      <c r="H18424" s="103"/>
      <c r="AD18424" s="99"/>
      <c r="AF18424" s="46"/>
      <c r="AM18424" s="121"/>
      <c r="AO18424" s="46"/>
    </row>
    <row r="18425" spans="1:41" s="60" customFormat="1" hidden="1" x14ac:dyDescent="0.35">
      <c r="A18425" s="46"/>
      <c r="H18425" s="103"/>
      <c r="AD18425" s="99"/>
      <c r="AF18425" s="46"/>
      <c r="AM18425" s="121"/>
      <c r="AO18425" s="46"/>
    </row>
    <row r="18426" spans="1:41" s="60" customFormat="1" hidden="1" x14ac:dyDescent="0.35">
      <c r="A18426" s="46"/>
      <c r="H18426" s="103"/>
      <c r="AD18426" s="99"/>
      <c r="AF18426" s="46"/>
      <c r="AM18426" s="121"/>
      <c r="AO18426" s="46"/>
    </row>
    <row r="18427" spans="1:41" s="60" customFormat="1" hidden="1" x14ac:dyDescent="0.35">
      <c r="A18427" s="46"/>
      <c r="H18427" s="103"/>
      <c r="AD18427" s="99"/>
      <c r="AF18427" s="46"/>
      <c r="AM18427" s="121"/>
      <c r="AO18427" s="46"/>
    </row>
    <row r="18428" spans="1:41" s="60" customFormat="1" hidden="1" x14ac:dyDescent="0.35">
      <c r="A18428" s="46"/>
      <c r="H18428" s="103"/>
      <c r="AD18428" s="99"/>
      <c r="AF18428" s="46"/>
      <c r="AM18428" s="121"/>
      <c r="AO18428" s="46"/>
    </row>
    <row r="18429" spans="1:41" s="60" customFormat="1" hidden="1" x14ac:dyDescent="0.35">
      <c r="A18429" s="46"/>
      <c r="H18429" s="103"/>
      <c r="AD18429" s="99"/>
      <c r="AF18429" s="46"/>
      <c r="AM18429" s="121"/>
      <c r="AO18429" s="46"/>
    </row>
    <row r="18430" spans="1:41" s="60" customFormat="1" hidden="1" x14ac:dyDescent="0.35">
      <c r="A18430" s="46"/>
      <c r="H18430" s="103"/>
      <c r="AD18430" s="99"/>
      <c r="AF18430" s="46"/>
      <c r="AM18430" s="121"/>
      <c r="AO18430" s="46"/>
    </row>
    <row r="18431" spans="1:41" s="60" customFormat="1" hidden="1" x14ac:dyDescent="0.35">
      <c r="A18431" s="46"/>
      <c r="H18431" s="103"/>
      <c r="AD18431" s="99"/>
      <c r="AF18431" s="46"/>
      <c r="AM18431" s="121"/>
      <c r="AO18431" s="46"/>
    </row>
    <row r="18432" spans="1:41" s="60" customFormat="1" hidden="1" x14ac:dyDescent="0.35">
      <c r="A18432" s="46"/>
      <c r="H18432" s="103"/>
      <c r="AD18432" s="99"/>
      <c r="AF18432" s="46"/>
      <c r="AM18432" s="121"/>
      <c r="AO18432" s="46"/>
    </row>
    <row r="18433" spans="1:41" s="60" customFormat="1" hidden="1" x14ac:dyDescent="0.35">
      <c r="A18433" s="46"/>
      <c r="H18433" s="103"/>
      <c r="AD18433" s="99"/>
      <c r="AF18433" s="46"/>
      <c r="AM18433" s="121"/>
      <c r="AO18433" s="46"/>
    </row>
    <row r="18434" spans="1:41" s="60" customFormat="1" hidden="1" x14ac:dyDescent="0.35">
      <c r="A18434" s="46"/>
      <c r="H18434" s="103"/>
      <c r="AD18434" s="99"/>
      <c r="AF18434" s="46"/>
      <c r="AM18434" s="121"/>
      <c r="AO18434" s="46"/>
    </row>
    <row r="18435" spans="1:41" s="60" customFormat="1" hidden="1" x14ac:dyDescent="0.35">
      <c r="A18435" s="46"/>
      <c r="H18435" s="103"/>
      <c r="AD18435" s="99"/>
      <c r="AF18435" s="46"/>
      <c r="AM18435" s="121"/>
      <c r="AO18435" s="46"/>
    </row>
    <row r="18436" spans="1:41" s="60" customFormat="1" hidden="1" x14ac:dyDescent="0.35">
      <c r="A18436" s="46"/>
      <c r="H18436" s="103"/>
      <c r="AD18436" s="99"/>
      <c r="AF18436" s="46"/>
      <c r="AM18436" s="121"/>
      <c r="AO18436" s="46"/>
    </row>
    <row r="18437" spans="1:41" s="60" customFormat="1" hidden="1" x14ac:dyDescent="0.35">
      <c r="A18437" s="46"/>
      <c r="H18437" s="103"/>
      <c r="AD18437" s="99"/>
      <c r="AF18437" s="46"/>
      <c r="AM18437" s="121"/>
      <c r="AO18437" s="46"/>
    </row>
    <row r="18438" spans="1:41" s="60" customFormat="1" hidden="1" x14ac:dyDescent="0.35">
      <c r="A18438" s="46"/>
      <c r="H18438" s="103"/>
      <c r="AD18438" s="99"/>
      <c r="AF18438" s="46"/>
      <c r="AM18438" s="121"/>
      <c r="AO18438" s="46"/>
    </row>
    <row r="18439" spans="1:41" s="60" customFormat="1" hidden="1" x14ac:dyDescent="0.35">
      <c r="A18439" s="46"/>
      <c r="H18439" s="103"/>
      <c r="AD18439" s="99"/>
      <c r="AF18439" s="46"/>
      <c r="AM18439" s="121"/>
      <c r="AO18439" s="46"/>
    </row>
    <row r="18440" spans="1:41" s="60" customFormat="1" hidden="1" x14ac:dyDescent="0.35">
      <c r="A18440" s="46"/>
      <c r="H18440" s="103"/>
      <c r="AD18440" s="99"/>
      <c r="AF18440" s="46"/>
      <c r="AM18440" s="121"/>
      <c r="AO18440" s="46"/>
    </row>
    <row r="18441" spans="1:41" s="60" customFormat="1" hidden="1" x14ac:dyDescent="0.35">
      <c r="A18441" s="46"/>
      <c r="H18441" s="103"/>
      <c r="AD18441" s="99"/>
      <c r="AF18441" s="46"/>
      <c r="AM18441" s="121"/>
      <c r="AO18441" s="46"/>
    </row>
    <row r="18442" spans="1:41" s="60" customFormat="1" hidden="1" x14ac:dyDescent="0.35">
      <c r="A18442" s="46"/>
      <c r="H18442" s="103"/>
      <c r="AD18442" s="99"/>
      <c r="AF18442" s="46"/>
      <c r="AM18442" s="121"/>
      <c r="AO18442" s="46"/>
    </row>
    <row r="18443" spans="1:41" s="60" customFormat="1" hidden="1" x14ac:dyDescent="0.35">
      <c r="A18443" s="46"/>
      <c r="H18443" s="103"/>
      <c r="AD18443" s="99"/>
      <c r="AF18443" s="46"/>
      <c r="AM18443" s="121"/>
      <c r="AO18443" s="46"/>
    </row>
    <row r="18444" spans="1:41" s="60" customFormat="1" hidden="1" x14ac:dyDescent="0.35">
      <c r="A18444" s="46"/>
      <c r="H18444" s="103"/>
      <c r="AD18444" s="99"/>
      <c r="AF18444" s="46"/>
      <c r="AM18444" s="121"/>
      <c r="AO18444" s="46"/>
    </row>
    <row r="18445" spans="1:41" s="60" customFormat="1" hidden="1" x14ac:dyDescent="0.35">
      <c r="A18445" s="46"/>
      <c r="H18445" s="103"/>
      <c r="AD18445" s="99"/>
      <c r="AF18445" s="46"/>
      <c r="AM18445" s="121"/>
      <c r="AO18445" s="46"/>
    </row>
    <row r="18446" spans="1:41" s="60" customFormat="1" hidden="1" x14ac:dyDescent="0.35">
      <c r="A18446" s="46"/>
      <c r="H18446" s="103"/>
      <c r="AD18446" s="99"/>
      <c r="AF18446" s="46"/>
      <c r="AM18446" s="121"/>
      <c r="AO18446" s="46"/>
    </row>
    <row r="18447" spans="1:41" s="60" customFormat="1" hidden="1" x14ac:dyDescent="0.35">
      <c r="A18447" s="46"/>
      <c r="H18447" s="103"/>
      <c r="AD18447" s="99"/>
      <c r="AF18447" s="46"/>
      <c r="AM18447" s="121"/>
      <c r="AO18447" s="46"/>
    </row>
    <row r="18448" spans="1:41" s="60" customFormat="1" hidden="1" x14ac:dyDescent="0.35">
      <c r="A18448" s="46"/>
      <c r="H18448" s="103"/>
      <c r="AD18448" s="99"/>
      <c r="AF18448" s="46"/>
      <c r="AM18448" s="121"/>
      <c r="AO18448" s="46"/>
    </row>
    <row r="18449" spans="1:41" s="60" customFormat="1" hidden="1" x14ac:dyDescent="0.35">
      <c r="A18449" s="46"/>
      <c r="H18449" s="103"/>
      <c r="AD18449" s="99"/>
      <c r="AF18449" s="46"/>
      <c r="AM18449" s="121"/>
      <c r="AO18449" s="46"/>
    </row>
    <row r="18450" spans="1:41" s="60" customFormat="1" hidden="1" x14ac:dyDescent="0.35">
      <c r="A18450" s="46"/>
      <c r="H18450" s="103"/>
      <c r="AD18450" s="99"/>
      <c r="AF18450" s="46"/>
      <c r="AM18450" s="121"/>
      <c r="AO18450" s="46"/>
    </row>
    <row r="18451" spans="1:41" s="60" customFormat="1" hidden="1" x14ac:dyDescent="0.35">
      <c r="A18451" s="46"/>
      <c r="H18451" s="103"/>
      <c r="AD18451" s="99"/>
      <c r="AF18451" s="46"/>
      <c r="AM18451" s="121"/>
      <c r="AO18451" s="46"/>
    </row>
    <row r="18452" spans="1:41" s="60" customFormat="1" hidden="1" x14ac:dyDescent="0.35">
      <c r="A18452" s="46"/>
      <c r="H18452" s="103"/>
      <c r="AD18452" s="99"/>
      <c r="AF18452" s="46"/>
      <c r="AM18452" s="121"/>
      <c r="AO18452" s="46"/>
    </row>
    <row r="18453" spans="1:41" s="60" customFormat="1" hidden="1" x14ac:dyDescent="0.35">
      <c r="A18453" s="46"/>
      <c r="H18453" s="103"/>
      <c r="AD18453" s="99"/>
      <c r="AF18453" s="46"/>
      <c r="AM18453" s="121"/>
      <c r="AO18453" s="46"/>
    </row>
    <row r="18454" spans="1:41" s="60" customFormat="1" hidden="1" x14ac:dyDescent="0.35">
      <c r="A18454" s="46"/>
      <c r="H18454" s="103"/>
      <c r="AD18454" s="99"/>
      <c r="AF18454" s="46"/>
      <c r="AM18454" s="121"/>
      <c r="AO18454" s="46"/>
    </row>
    <row r="18455" spans="1:41" s="60" customFormat="1" hidden="1" x14ac:dyDescent="0.35">
      <c r="A18455" s="46"/>
      <c r="H18455" s="103"/>
      <c r="AD18455" s="99"/>
      <c r="AF18455" s="46"/>
      <c r="AM18455" s="121"/>
      <c r="AO18455" s="46"/>
    </row>
    <row r="18456" spans="1:41" s="60" customFormat="1" hidden="1" x14ac:dyDescent="0.35">
      <c r="A18456" s="46"/>
      <c r="H18456" s="103"/>
      <c r="AD18456" s="99"/>
      <c r="AF18456" s="46"/>
      <c r="AM18456" s="121"/>
      <c r="AO18456" s="46"/>
    </row>
    <row r="18457" spans="1:41" s="60" customFormat="1" hidden="1" x14ac:dyDescent="0.35">
      <c r="A18457" s="46"/>
      <c r="H18457" s="103"/>
      <c r="AD18457" s="99"/>
      <c r="AF18457" s="46"/>
      <c r="AM18457" s="121"/>
      <c r="AO18457" s="46"/>
    </row>
    <row r="18458" spans="1:41" s="60" customFormat="1" hidden="1" x14ac:dyDescent="0.35">
      <c r="A18458" s="46"/>
      <c r="H18458" s="103"/>
      <c r="AD18458" s="99"/>
      <c r="AF18458" s="46"/>
      <c r="AM18458" s="121"/>
      <c r="AO18458" s="46"/>
    </row>
    <row r="18459" spans="1:41" s="60" customFormat="1" hidden="1" x14ac:dyDescent="0.35">
      <c r="A18459" s="46"/>
      <c r="H18459" s="103"/>
      <c r="AD18459" s="99"/>
      <c r="AF18459" s="46"/>
      <c r="AM18459" s="121"/>
      <c r="AO18459" s="46"/>
    </row>
    <row r="18460" spans="1:41" s="60" customFormat="1" hidden="1" x14ac:dyDescent="0.35">
      <c r="A18460" s="46"/>
      <c r="H18460" s="103"/>
      <c r="AD18460" s="99"/>
      <c r="AF18460" s="46"/>
      <c r="AM18460" s="121"/>
      <c r="AO18460" s="46"/>
    </row>
    <row r="18461" spans="1:41" s="60" customFormat="1" hidden="1" x14ac:dyDescent="0.35">
      <c r="A18461" s="46"/>
      <c r="H18461" s="103"/>
      <c r="AD18461" s="99"/>
      <c r="AF18461" s="46"/>
      <c r="AM18461" s="121"/>
      <c r="AO18461" s="46"/>
    </row>
    <row r="18462" spans="1:41" s="60" customFormat="1" hidden="1" x14ac:dyDescent="0.35">
      <c r="A18462" s="46"/>
      <c r="H18462" s="103"/>
      <c r="AD18462" s="99"/>
      <c r="AF18462" s="46"/>
      <c r="AM18462" s="121"/>
      <c r="AO18462" s="46"/>
    </row>
    <row r="18463" spans="1:41" s="60" customFormat="1" hidden="1" x14ac:dyDescent="0.35">
      <c r="A18463" s="46"/>
      <c r="H18463" s="103"/>
      <c r="AD18463" s="99"/>
      <c r="AF18463" s="46"/>
      <c r="AM18463" s="121"/>
      <c r="AO18463" s="46"/>
    </row>
    <row r="18464" spans="1:41" s="60" customFormat="1" hidden="1" x14ac:dyDescent="0.35">
      <c r="A18464" s="46"/>
      <c r="H18464" s="103"/>
      <c r="AD18464" s="99"/>
      <c r="AF18464" s="46"/>
      <c r="AM18464" s="121"/>
      <c r="AO18464" s="46"/>
    </row>
    <row r="18465" spans="1:41" s="60" customFormat="1" hidden="1" x14ac:dyDescent="0.35">
      <c r="A18465" s="46"/>
      <c r="H18465" s="103"/>
      <c r="AD18465" s="99"/>
      <c r="AF18465" s="46"/>
      <c r="AM18465" s="121"/>
      <c r="AO18465" s="46"/>
    </row>
    <row r="18466" spans="1:41" s="60" customFormat="1" hidden="1" x14ac:dyDescent="0.35">
      <c r="A18466" s="46"/>
      <c r="H18466" s="103"/>
      <c r="AD18466" s="99"/>
      <c r="AF18466" s="46"/>
      <c r="AM18466" s="121"/>
      <c r="AO18466" s="46"/>
    </row>
    <row r="18467" spans="1:41" s="60" customFormat="1" hidden="1" x14ac:dyDescent="0.35">
      <c r="A18467" s="46"/>
      <c r="H18467" s="103"/>
      <c r="AD18467" s="99"/>
      <c r="AF18467" s="46"/>
      <c r="AM18467" s="121"/>
      <c r="AO18467" s="46"/>
    </row>
    <row r="18468" spans="1:41" s="60" customFormat="1" hidden="1" x14ac:dyDescent="0.35">
      <c r="A18468" s="46"/>
      <c r="H18468" s="103"/>
      <c r="AD18468" s="99"/>
      <c r="AF18468" s="46"/>
      <c r="AM18468" s="121"/>
      <c r="AO18468" s="46"/>
    </row>
    <row r="18469" spans="1:41" s="60" customFormat="1" hidden="1" x14ac:dyDescent="0.35">
      <c r="A18469" s="46"/>
      <c r="H18469" s="103"/>
      <c r="AD18469" s="99"/>
      <c r="AF18469" s="46"/>
      <c r="AM18469" s="121"/>
      <c r="AO18469" s="46"/>
    </row>
    <row r="18470" spans="1:41" s="60" customFormat="1" hidden="1" x14ac:dyDescent="0.35">
      <c r="A18470" s="46"/>
      <c r="H18470" s="103"/>
      <c r="AD18470" s="99"/>
      <c r="AF18470" s="46"/>
      <c r="AM18470" s="121"/>
      <c r="AO18470" s="46"/>
    </row>
    <row r="18471" spans="1:41" s="60" customFormat="1" hidden="1" x14ac:dyDescent="0.35">
      <c r="A18471" s="46"/>
      <c r="H18471" s="103"/>
      <c r="AD18471" s="99"/>
      <c r="AF18471" s="46"/>
      <c r="AM18471" s="121"/>
      <c r="AO18471" s="46"/>
    </row>
    <row r="18472" spans="1:41" s="60" customFormat="1" hidden="1" x14ac:dyDescent="0.35">
      <c r="A18472" s="46"/>
      <c r="H18472" s="103"/>
      <c r="AD18472" s="99"/>
      <c r="AF18472" s="46"/>
      <c r="AM18472" s="121"/>
      <c r="AO18472" s="46"/>
    </row>
    <row r="18473" spans="1:41" s="60" customFormat="1" hidden="1" x14ac:dyDescent="0.35">
      <c r="A18473" s="46"/>
      <c r="H18473" s="103"/>
      <c r="AD18473" s="99"/>
      <c r="AF18473" s="46"/>
      <c r="AM18473" s="121"/>
      <c r="AO18473" s="46"/>
    </row>
    <row r="18474" spans="1:41" s="60" customFormat="1" hidden="1" x14ac:dyDescent="0.35">
      <c r="A18474" s="46"/>
      <c r="H18474" s="103"/>
      <c r="AD18474" s="99"/>
      <c r="AF18474" s="46"/>
      <c r="AM18474" s="121"/>
      <c r="AO18474" s="46"/>
    </row>
    <row r="18475" spans="1:41" s="60" customFormat="1" hidden="1" x14ac:dyDescent="0.35">
      <c r="A18475" s="46"/>
      <c r="H18475" s="103"/>
      <c r="AD18475" s="99"/>
      <c r="AF18475" s="46"/>
      <c r="AM18475" s="121"/>
      <c r="AO18475" s="46"/>
    </row>
    <row r="18476" spans="1:41" s="60" customFormat="1" hidden="1" x14ac:dyDescent="0.35">
      <c r="A18476" s="46"/>
      <c r="H18476" s="103"/>
      <c r="AD18476" s="99"/>
      <c r="AF18476" s="46"/>
      <c r="AM18476" s="121"/>
      <c r="AO18476" s="46"/>
    </row>
    <row r="18477" spans="1:41" s="60" customFormat="1" hidden="1" x14ac:dyDescent="0.35">
      <c r="A18477" s="46"/>
      <c r="H18477" s="103"/>
      <c r="AD18477" s="99"/>
      <c r="AF18477" s="46"/>
      <c r="AM18477" s="121"/>
      <c r="AO18477" s="46"/>
    </row>
    <row r="18478" spans="1:41" s="60" customFormat="1" hidden="1" x14ac:dyDescent="0.35">
      <c r="A18478" s="46"/>
      <c r="H18478" s="103"/>
      <c r="AD18478" s="99"/>
      <c r="AF18478" s="46"/>
      <c r="AM18478" s="121"/>
      <c r="AO18478" s="46"/>
    </row>
    <row r="18479" spans="1:41" s="60" customFormat="1" hidden="1" x14ac:dyDescent="0.35">
      <c r="A18479" s="46"/>
      <c r="H18479" s="103"/>
      <c r="AD18479" s="99"/>
      <c r="AF18479" s="46"/>
      <c r="AM18479" s="121"/>
      <c r="AO18479" s="46"/>
    </row>
    <row r="18480" spans="1:41" s="60" customFormat="1" hidden="1" x14ac:dyDescent="0.35">
      <c r="A18480" s="46"/>
      <c r="H18480" s="103"/>
      <c r="AD18480" s="99"/>
      <c r="AF18480" s="46"/>
      <c r="AM18480" s="121"/>
      <c r="AO18480" s="46"/>
    </row>
    <row r="18481" spans="1:41" s="60" customFormat="1" hidden="1" x14ac:dyDescent="0.35">
      <c r="A18481" s="46"/>
      <c r="H18481" s="103"/>
      <c r="AD18481" s="99"/>
      <c r="AF18481" s="46"/>
      <c r="AM18481" s="121"/>
      <c r="AO18481" s="46"/>
    </row>
    <row r="18482" spans="1:41" s="60" customFormat="1" hidden="1" x14ac:dyDescent="0.35">
      <c r="A18482" s="46"/>
      <c r="H18482" s="103"/>
      <c r="AD18482" s="99"/>
      <c r="AF18482" s="46"/>
      <c r="AM18482" s="121"/>
      <c r="AO18482" s="46"/>
    </row>
    <row r="18483" spans="1:41" s="60" customFormat="1" hidden="1" x14ac:dyDescent="0.35">
      <c r="A18483" s="46"/>
      <c r="H18483" s="103"/>
      <c r="AD18483" s="99"/>
      <c r="AF18483" s="46"/>
      <c r="AM18483" s="121"/>
      <c r="AO18483" s="46"/>
    </row>
    <row r="18484" spans="1:41" s="60" customFormat="1" hidden="1" x14ac:dyDescent="0.35">
      <c r="A18484" s="46"/>
      <c r="H18484" s="103"/>
      <c r="AD18484" s="99"/>
      <c r="AF18484" s="46"/>
      <c r="AM18484" s="121"/>
      <c r="AO18484" s="46"/>
    </row>
    <row r="18485" spans="1:41" s="60" customFormat="1" hidden="1" x14ac:dyDescent="0.35">
      <c r="A18485" s="46"/>
      <c r="H18485" s="103"/>
      <c r="AD18485" s="99"/>
      <c r="AF18485" s="46"/>
      <c r="AM18485" s="121"/>
      <c r="AO18485" s="46"/>
    </row>
    <row r="18486" spans="1:41" s="60" customFormat="1" hidden="1" x14ac:dyDescent="0.35">
      <c r="A18486" s="46"/>
      <c r="H18486" s="103"/>
      <c r="AD18486" s="99"/>
      <c r="AF18486" s="46"/>
      <c r="AM18486" s="121"/>
      <c r="AO18486" s="46"/>
    </row>
    <row r="18487" spans="1:41" s="60" customFormat="1" hidden="1" x14ac:dyDescent="0.35">
      <c r="A18487" s="46"/>
      <c r="H18487" s="103"/>
      <c r="AD18487" s="99"/>
      <c r="AF18487" s="46"/>
      <c r="AM18487" s="121"/>
      <c r="AO18487" s="46"/>
    </row>
    <row r="18488" spans="1:41" s="60" customFormat="1" hidden="1" x14ac:dyDescent="0.35">
      <c r="A18488" s="46"/>
      <c r="H18488" s="103"/>
      <c r="AD18488" s="99"/>
      <c r="AF18488" s="46"/>
      <c r="AM18488" s="121"/>
      <c r="AO18488" s="46"/>
    </row>
    <row r="18489" spans="1:41" s="60" customFormat="1" hidden="1" x14ac:dyDescent="0.35">
      <c r="A18489" s="46"/>
      <c r="H18489" s="103"/>
      <c r="AD18489" s="99"/>
      <c r="AF18489" s="46"/>
      <c r="AM18489" s="121"/>
      <c r="AO18489" s="46"/>
    </row>
    <row r="18490" spans="1:41" s="60" customFormat="1" hidden="1" x14ac:dyDescent="0.35">
      <c r="A18490" s="46"/>
      <c r="H18490" s="103"/>
      <c r="AD18490" s="99"/>
      <c r="AF18490" s="46"/>
      <c r="AM18490" s="121"/>
      <c r="AO18490" s="46"/>
    </row>
    <row r="18491" spans="1:41" s="60" customFormat="1" hidden="1" x14ac:dyDescent="0.35">
      <c r="A18491" s="46"/>
      <c r="H18491" s="103"/>
      <c r="AD18491" s="99"/>
      <c r="AF18491" s="46"/>
      <c r="AM18491" s="121"/>
      <c r="AO18491" s="46"/>
    </row>
    <row r="18492" spans="1:41" s="60" customFormat="1" hidden="1" x14ac:dyDescent="0.35">
      <c r="A18492" s="46"/>
      <c r="H18492" s="103"/>
      <c r="AD18492" s="99"/>
      <c r="AF18492" s="46"/>
      <c r="AM18492" s="121"/>
      <c r="AO18492" s="46"/>
    </row>
    <row r="18493" spans="1:41" s="60" customFormat="1" hidden="1" x14ac:dyDescent="0.35">
      <c r="A18493" s="46"/>
      <c r="H18493" s="103"/>
      <c r="AD18493" s="99"/>
      <c r="AF18493" s="46"/>
      <c r="AM18493" s="121"/>
      <c r="AO18493" s="46"/>
    </row>
    <row r="18494" spans="1:41" s="60" customFormat="1" hidden="1" x14ac:dyDescent="0.35">
      <c r="A18494" s="46"/>
      <c r="H18494" s="103"/>
      <c r="AD18494" s="99"/>
      <c r="AF18494" s="46"/>
      <c r="AM18494" s="121"/>
      <c r="AO18494" s="46"/>
    </row>
    <row r="18495" spans="1:41" s="60" customFormat="1" hidden="1" x14ac:dyDescent="0.35">
      <c r="A18495" s="46"/>
      <c r="H18495" s="103"/>
      <c r="AD18495" s="99"/>
      <c r="AF18495" s="46"/>
      <c r="AM18495" s="121"/>
      <c r="AO18495" s="46"/>
    </row>
    <row r="18496" spans="1:41" s="60" customFormat="1" hidden="1" x14ac:dyDescent="0.35">
      <c r="A18496" s="46"/>
      <c r="H18496" s="103"/>
      <c r="AD18496" s="99"/>
      <c r="AF18496" s="46"/>
      <c r="AM18496" s="121"/>
      <c r="AO18496" s="46"/>
    </row>
    <row r="18497" spans="1:41" s="60" customFormat="1" hidden="1" x14ac:dyDescent="0.35">
      <c r="A18497" s="46"/>
      <c r="H18497" s="103"/>
      <c r="AD18497" s="99"/>
      <c r="AF18497" s="46"/>
      <c r="AM18497" s="121"/>
      <c r="AO18497" s="46"/>
    </row>
    <row r="18498" spans="1:41" s="60" customFormat="1" hidden="1" x14ac:dyDescent="0.35">
      <c r="A18498" s="46"/>
      <c r="H18498" s="103"/>
      <c r="AD18498" s="99"/>
      <c r="AF18498" s="46"/>
      <c r="AM18498" s="121"/>
      <c r="AO18498" s="46"/>
    </row>
    <row r="18499" spans="1:41" s="60" customFormat="1" hidden="1" x14ac:dyDescent="0.35">
      <c r="A18499" s="46"/>
      <c r="H18499" s="103"/>
      <c r="AD18499" s="99"/>
      <c r="AF18499" s="46"/>
      <c r="AM18499" s="121"/>
      <c r="AO18499" s="46"/>
    </row>
    <row r="18500" spans="1:41" s="60" customFormat="1" hidden="1" x14ac:dyDescent="0.35">
      <c r="A18500" s="46"/>
      <c r="H18500" s="103"/>
      <c r="AD18500" s="99"/>
      <c r="AF18500" s="46"/>
      <c r="AM18500" s="121"/>
      <c r="AO18500" s="46"/>
    </row>
    <row r="18501" spans="1:41" s="60" customFormat="1" hidden="1" x14ac:dyDescent="0.35">
      <c r="A18501" s="46"/>
      <c r="H18501" s="103"/>
      <c r="AD18501" s="99"/>
      <c r="AF18501" s="46"/>
      <c r="AM18501" s="121"/>
      <c r="AO18501" s="46"/>
    </row>
    <row r="18502" spans="1:41" s="60" customFormat="1" hidden="1" x14ac:dyDescent="0.35">
      <c r="A18502" s="46"/>
      <c r="H18502" s="103"/>
      <c r="AD18502" s="99"/>
      <c r="AF18502" s="46"/>
      <c r="AM18502" s="121"/>
      <c r="AO18502" s="46"/>
    </row>
    <row r="18503" spans="1:41" s="60" customFormat="1" hidden="1" x14ac:dyDescent="0.35">
      <c r="A18503" s="46"/>
      <c r="H18503" s="103"/>
      <c r="AD18503" s="99"/>
      <c r="AF18503" s="46"/>
      <c r="AM18503" s="121"/>
      <c r="AO18503" s="46"/>
    </row>
    <row r="18504" spans="1:41" s="60" customFormat="1" hidden="1" x14ac:dyDescent="0.35">
      <c r="A18504" s="46"/>
      <c r="H18504" s="103"/>
      <c r="AD18504" s="99"/>
      <c r="AF18504" s="46"/>
      <c r="AM18504" s="121"/>
      <c r="AO18504" s="46"/>
    </row>
    <row r="18505" spans="1:41" s="60" customFormat="1" hidden="1" x14ac:dyDescent="0.35">
      <c r="A18505" s="46"/>
      <c r="H18505" s="103"/>
      <c r="AD18505" s="99"/>
      <c r="AF18505" s="46"/>
      <c r="AM18505" s="121"/>
      <c r="AO18505" s="46"/>
    </row>
    <row r="18506" spans="1:41" s="60" customFormat="1" hidden="1" x14ac:dyDescent="0.35">
      <c r="A18506" s="46"/>
      <c r="H18506" s="103"/>
      <c r="AD18506" s="99"/>
      <c r="AF18506" s="46"/>
      <c r="AM18506" s="121"/>
      <c r="AO18506" s="46"/>
    </row>
    <row r="18507" spans="1:41" s="60" customFormat="1" hidden="1" x14ac:dyDescent="0.35">
      <c r="A18507" s="46"/>
      <c r="H18507" s="103"/>
      <c r="AD18507" s="99"/>
      <c r="AF18507" s="46"/>
      <c r="AM18507" s="121"/>
      <c r="AO18507" s="46"/>
    </row>
    <row r="18508" spans="1:41" s="60" customFormat="1" hidden="1" x14ac:dyDescent="0.35">
      <c r="A18508" s="46"/>
      <c r="H18508" s="103"/>
      <c r="AD18508" s="99"/>
      <c r="AF18508" s="46"/>
      <c r="AM18508" s="121"/>
      <c r="AO18508" s="46"/>
    </row>
    <row r="18509" spans="1:41" s="60" customFormat="1" hidden="1" x14ac:dyDescent="0.35">
      <c r="A18509" s="46"/>
      <c r="H18509" s="103"/>
      <c r="AD18509" s="99"/>
      <c r="AF18509" s="46"/>
      <c r="AM18509" s="121"/>
      <c r="AO18509" s="46"/>
    </row>
    <row r="18510" spans="1:41" s="60" customFormat="1" hidden="1" x14ac:dyDescent="0.35">
      <c r="A18510" s="46"/>
      <c r="H18510" s="103"/>
      <c r="AD18510" s="99"/>
      <c r="AF18510" s="46"/>
      <c r="AM18510" s="121"/>
      <c r="AO18510" s="46"/>
    </row>
    <row r="18511" spans="1:41" s="60" customFormat="1" hidden="1" x14ac:dyDescent="0.35">
      <c r="A18511" s="46"/>
      <c r="H18511" s="103"/>
      <c r="AD18511" s="99"/>
      <c r="AF18511" s="46"/>
      <c r="AM18511" s="121"/>
      <c r="AO18511" s="46"/>
    </row>
    <row r="18512" spans="1:41" s="60" customFormat="1" hidden="1" x14ac:dyDescent="0.35">
      <c r="A18512" s="46"/>
      <c r="H18512" s="103"/>
      <c r="AD18512" s="99"/>
      <c r="AF18512" s="46"/>
      <c r="AM18512" s="121"/>
      <c r="AO18512" s="46"/>
    </row>
    <row r="18513" spans="1:41" s="60" customFormat="1" hidden="1" x14ac:dyDescent="0.35">
      <c r="A18513" s="46"/>
      <c r="H18513" s="103"/>
      <c r="AD18513" s="99"/>
      <c r="AF18513" s="46"/>
      <c r="AM18513" s="121"/>
      <c r="AO18513" s="46"/>
    </row>
    <row r="18514" spans="1:41" s="60" customFormat="1" hidden="1" x14ac:dyDescent="0.35">
      <c r="A18514" s="46"/>
      <c r="H18514" s="103"/>
      <c r="AD18514" s="99"/>
      <c r="AF18514" s="46"/>
      <c r="AM18514" s="121"/>
      <c r="AO18514" s="46"/>
    </row>
    <row r="18515" spans="1:41" s="60" customFormat="1" hidden="1" x14ac:dyDescent="0.35">
      <c r="A18515" s="46"/>
      <c r="H18515" s="103"/>
      <c r="AD18515" s="99"/>
      <c r="AF18515" s="46"/>
      <c r="AM18515" s="121"/>
      <c r="AO18515" s="46"/>
    </row>
    <row r="18516" spans="1:41" s="60" customFormat="1" hidden="1" x14ac:dyDescent="0.35">
      <c r="A18516" s="46"/>
      <c r="H18516" s="103"/>
      <c r="AD18516" s="99"/>
      <c r="AF18516" s="46"/>
      <c r="AM18516" s="121"/>
      <c r="AO18516" s="46"/>
    </row>
    <row r="18517" spans="1:41" s="60" customFormat="1" hidden="1" x14ac:dyDescent="0.35">
      <c r="A18517" s="46"/>
      <c r="H18517" s="103"/>
      <c r="AD18517" s="99"/>
      <c r="AF18517" s="46"/>
      <c r="AM18517" s="121"/>
      <c r="AO18517" s="46"/>
    </row>
    <row r="18518" spans="1:41" s="60" customFormat="1" hidden="1" x14ac:dyDescent="0.35">
      <c r="A18518" s="46"/>
      <c r="H18518" s="103"/>
      <c r="AD18518" s="99"/>
      <c r="AF18518" s="46"/>
      <c r="AM18518" s="121"/>
      <c r="AO18518" s="46"/>
    </row>
    <row r="18519" spans="1:41" s="60" customFormat="1" hidden="1" x14ac:dyDescent="0.35">
      <c r="A18519" s="46"/>
      <c r="H18519" s="103"/>
      <c r="AD18519" s="99"/>
      <c r="AF18519" s="46"/>
      <c r="AM18519" s="121"/>
      <c r="AO18519" s="46"/>
    </row>
    <row r="18520" spans="1:41" s="60" customFormat="1" hidden="1" x14ac:dyDescent="0.35">
      <c r="A18520" s="46"/>
      <c r="H18520" s="103"/>
      <c r="AD18520" s="99"/>
      <c r="AF18520" s="46"/>
      <c r="AM18520" s="121"/>
      <c r="AO18520" s="46"/>
    </row>
    <row r="18521" spans="1:41" s="60" customFormat="1" hidden="1" x14ac:dyDescent="0.35">
      <c r="A18521" s="46"/>
      <c r="H18521" s="103"/>
      <c r="AD18521" s="99"/>
      <c r="AF18521" s="46"/>
      <c r="AM18521" s="121"/>
      <c r="AO18521" s="46"/>
    </row>
    <row r="18522" spans="1:41" s="60" customFormat="1" hidden="1" x14ac:dyDescent="0.35">
      <c r="A18522" s="46"/>
      <c r="H18522" s="103"/>
      <c r="AD18522" s="99"/>
      <c r="AF18522" s="46"/>
      <c r="AM18522" s="121"/>
      <c r="AO18522" s="46"/>
    </row>
    <row r="18523" spans="1:41" s="60" customFormat="1" hidden="1" x14ac:dyDescent="0.35">
      <c r="A18523" s="46"/>
      <c r="H18523" s="103"/>
      <c r="AD18523" s="99"/>
      <c r="AF18523" s="46"/>
      <c r="AM18523" s="121"/>
      <c r="AO18523" s="46"/>
    </row>
    <row r="18524" spans="1:41" s="60" customFormat="1" hidden="1" x14ac:dyDescent="0.35">
      <c r="A18524" s="46"/>
      <c r="H18524" s="103"/>
      <c r="AD18524" s="99"/>
      <c r="AF18524" s="46"/>
      <c r="AM18524" s="121"/>
      <c r="AO18524" s="46"/>
    </row>
    <row r="18525" spans="1:41" s="60" customFormat="1" hidden="1" x14ac:dyDescent="0.35">
      <c r="A18525" s="46"/>
      <c r="H18525" s="103"/>
      <c r="AD18525" s="99"/>
      <c r="AF18525" s="46"/>
      <c r="AM18525" s="121"/>
      <c r="AO18525" s="46"/>
    </row>
    <row r="18526" spans="1:41" s="60" customFormat="1" hidden="1" x14ac:dyDescent="0.35">
      <c r="A18526" s="46"/>
      <c r="H18526" s="103"/>
      <c r="AD18526" s="99"/>
      <c r="AF18526" s="46"/>
      <c r="AM18526" s="121"/>
      <c r="AO18526" s="46"/>
    </row>
    <row r="18527" spans="1:41" s="60" customFormat="1" hidden="1" x14ac:dyDescent="0.35">
      <c r="A18527" s="46"/>
      <c r="H18527" s="103"/>
      <c r="AD18527" s="99"/>
      <c r="AF18527" s="46"/>
      <c r="AM18527" s="121"/>
      <c r="AO18527" s="46"/>
    </row>
    <row r="18528" spans="1:41" s="60" customFormat="1" hidden="1" x14ac:dyDescent="0.35">
      <c r="A18528" s="46"/>
      <c r="H18528" s="103"/>
      <c r="AD18528" s="99"/>
      <c r="AF18528" s="46"/>
      <c r="AM18528" s="121"/>
      <c r="AO18528" s="46"/>
    </row>
    <row r="18529" spans="1:41" s="60" customFormat="1" hidden="1" x14ac:dyDescent="0.35">
      <c r="A18529" s="46"/>
      <c r="H18529" s="103"/>
      <c r="AD18529" s="99"/>
      <c r="AF18529" s="46"/>
      <c r="AM18529" s="121"/>
      <c r="AO18529" s="46"/>
    </row>
    <row r="18530" spans="1:41" s="60" customFormat="1" hidden="1" x14ac:dyDescent="0.35">
      <c r="A18530" s="46"/>
      <c r="H18530" s="103"/>
      <c r="AD18530" s="99"/>
      <c r="AF18530" s="46"/>
      <c r="AM18530" s="121"/>
      <c r="AO18530" s="46"/>
    </row>
    <row r="18531" spans="1:41" s="60" customFormat="1" hidden="1" x14ac:dyDescent="0.35">
      <c r="A18531" s="46"/>
      <c r="H18531" s="103"/>
      <c r="AD18531" s="99"/>
      <c r="AF18531" s="46"/>
      <c r="AM18531" s="121"/>
      <c r="AO18531" s="46"/>
    </row>
    <row r="18532" spans="1:41" s="60" customFormat="1" hidden="1" x14ac:dyDescent="0.35">
      <c r="A18532" s="46"/>
      <c r="H18532" s="103"/>
      <c r="AD18532" s="99"/>
      <c r="AF18532" s="46"/>
      <c r="AM18532" s="121"/>
      <c r="AO18532" s="46"/>
    </row>
    <row r="18533" spans="1:41" s="60" customFormat="1" hidden="1" x14ac:dyDescent="0.35">
      <c r="A18533" s="46"/>
      <c r="H18533" s="103"/>
      <c r="AD18533" s="99"/>
      <c r="AF18533" s="46"/>
      <c r="AM18533" s="121"/>
      <c r="AO18533" s="46"/>
    </row>
    <row r="18534" spans="1:41" s="60" customFormat="1" hidden="1" x14ac:dyDescent="0.35">
      <c r="A18534" s="46"/>
      <c r="H18534" s="103"/>
      <c r="AD18534" s="99"/>
      <c r="AF18534" s="46"/>
      <c r="AM18534" s="121"/>
      <c r="AO18534" s="46"/>
    </row>
    <row r="18535" spans="1:41" s="60" customFormat="1" hidden="1" x14ac:dyDescent="0.35">
      <c r="A18535" s="46"/>
      <c r="H18535" s="103"/>
      <c r="AD18535" s="99"/>
      <c r="AF18535" s="46"/>
      <c r="AM18535" s="121"/>
      <c r="AO18535" s="46"/>
    </row>
    <row r="18536" spans="1:41" s="60" customFormat="1" hidden="1" x14ac:dyDescent="0.35">
      <c r="A18536" s="46"/>
      <c r="H18536" s="103"/>
      <c r="AD18536" s="99"/>
      <c r="AF18536" s="46"/>
      <c r="AM18536" s="121"/>
      <c r="AO18536" s="46"/>
    </row>
    <row r="18537" spans="1:41" s="60" customFormat="1" hidden="1" x14ac:dyDescent="0.35">
      <c r="A18537" s="46"/>
      <c r="H18537" s="103"/>
      <c r="AD18537" s="99"/>
      <c r="AF18537" s="46"/>
      <c r="AM18537" s="121"/>
      <c r="AO18537" s="46"/>
    </row>
    <row r="18538" spans="1:41" s="60" customFormat="1" hidden="1" x14ac:dyDescent="0.35">
      <c r="A18538" s="46"/>
      <c r="H18538" s="103"/>
      <c r="AD18538" s="99"/>
      <c r="AF18538" s="46"/>
      <c r="AM18538" s="121"/>
      <c r="AO18538" s="46"/>
    </row>
    <row r="18539" spans="1:41" s="60" customFormat="1" hidden="1" x14ac:dyDescent="0.35">
      <c r="A18539" s="46"/>
      <c r="H18539" s="103"/>
      <c r="AD18539" s="99"/>
      <c r="AF18539" s="46"/>
      <c r="AM18539" s="121"/>
      <c r="AO18539" s="46"/>
    </row>
    <row r="18540" spans="1:41" s="60" customFormat="1" hidden="1" x14ac:dyDescent="0.35">
      <c r="A18540" s="46"/>
      <c r="H18540" s="103"/>
      <c r="AD18540" s="99"/>
      <c r="AF18540" s="46"/>
      <c r="AM18540" s="121"/>
      <c r="AO18540" s="46"/>
    </row>
    <row r="18541" spans="1:41" s="60" customFormat="1" hidden="1" x14ac:dyDescent="0.35">
      <c r="A18541" s="46"/>
      <c r="H18541" s="103"/>
      <c r="AD18541" s="99"/>
      <c r="AF18541" s="46"/>
      <c r="AM18541" s="121"/>
      <c r="AO18541" s="46"/>
    </row>
    <row r="18542" spans="1:41" s="60" customFormat="1" hidden="1" x14ac:dyDescent="0.35">
      <c r="A18542" s="46"/>
      <c r="H18542" s="103"/>
      <c r="AD18542" s="99"/>
      <c r="AF18542" s="46"/>
      <c r="AM18542" s="121"/>
      <c r="AO18542" s="46"/>
    </row>
    <row r="18543" spans="1:41" s="60" customFormat="1" hidden="1" x14ac:dyDescent="0.35">
      <c r="A18543" s="46"/>
      <c r="H18543" s="103"/>
      <c r="AD18543" s="99"/>
      <c r="AF18543" s="46"/>
      <c r="AM18543" s="121"/>
      <c r="AO18543" s="46"/>
    </row>
    <row r="18544" spans="1:41" s="60" customFormat="1" hidden="1" x14ac:dyDescent="0.35">
      <c r="A18544" s="46"/>
      <c r="H18544" s="103"/>
      <c r="AD18544" s="99"/>
      <c r="AF18544" s="46"/>
      <c r="AM18544" s="121"/>
      <c r="AO18544" s="46"/>
    </row>
    <row r="18545" spans="1:41" s="60" customFormat="1" hidden="1" x14ac:dyDescent="0.35">
      <c r="A18545" s="46"/>
      <c r="H18545" s="103"/>
      <c r="AD18545" s="99"/>
      <c r="AF18545" s="46"/>
      <c r="AM18545" s="121"/>
      <c r="AO18545" s="46"/>
    </row>
    <row r="18546" spans="1:41" s="60" customFormat="1" hidden="1" x14ac:dyDescent="0.35">
      <c r="A18546" s="46"/>
      <c r="H18546" s="103"/>
      <c r="AD18546" s="99"/>
      <c r="AF18546" s="46"/>
      <c r="AM18546" s="121"/>
      <c r="AO18546" s="46"/>
    </row>
    <row r="18547" spans="1:41" s="60" customFormat="1" hidden="1" x14ac:dyDescent="0.35">
      <c r="A18547" s="46"/>
      <c r="H18547" s="103"/>
      <c r="AD18547" s="99"/>
      <c r="AF18547" s="46"/>
      <c r="AM18547" s="121"/>
      <c r="AO18547" s="46"/>
    </row>
    <row r="18548" spans="1:41" s="60" customFormat="1" hidden="1" x14ac:dyDescent="0.35">
      <c r="A18548" s="46"/>
      <c r="H18548" s="103"/>
      <c r="AD18548" s="99"/>
      <c r="AF18548" s="46"/>
      <c r="AM18548" s="121"/>
      <c r="AO18548" s="46"/>
    </row>
    <row r="18549" spans="1:41" s="60" customFormat="1" hidden="1" x14ac:dyDescent="0.35">
      <c r="A18549" s="46"/>
      <c r="H18549" s="103"/>
      <c r="AD18549" s="99"/>
      <c r="AF18549" s="46"/>
      <c r="AM18549" s="121"/>
      <c r="AO18549" s="46"/>
    </row>
    <row r="18550" spans="1:41" s="60" customFormat="1" hidden="1" x14ac:dyDescent="0.35">
      <c r="A18550" s="46"/>
      <c r="H18550" s="103"/>
      <c r="AD18550" s="99"/>
      <c r="AF18550" s="46"/>
      <c r="AM18550" s="121"/>
      <c r="AO18550" s="46"/>
    </row>
    <row r="18551" spans="1:41" s="60" customFormat="1" hidden="1" x14ac:dyDescent="0.35">
      <c r="A18551" s="46"/>
      <c r="H18551" s="103"/>
      <c r="AD18551" s="99"/>
      <c r="AF18551" s="46"/>
      <c r="AM18551" s="121"/>
      <c r="AO18551" s="46"/>
    </row>
    <row r="18552" spans="1:41" s="60" customFormat="1" hidden="1" x14ac:dyDescent="0.35">
      <c r="A18552" s="46"/>
      <c r="H18552" s="103"/>
      <c r="AD18552" s="99"/>
      <c r="AF18552" s="46"/>
      <c r="AM18552" s="121"/>
      <c r="AO18552" s="46"/>
    </row>
    <row r="18553" spans="1:41" s="60" customFormat="1" hidden="1" x14ac:dyDescent="0.35">
      <c r="A18553" s="46"/>
      <c r="H18553" s="103"/>
      <c r="AD18553" s="99"/>
      <c r="AF18553" s="46"/>
      <c r="AM18553" s="121"/>
      <c r="AO18553" s="46"/>
    </row>
    <row r="18554" spans="1:41" s="60" customFormat="1" hidden="1" x14ac:dyDescent="0.35">
      <c r="A18554" s="46"/>
      <c r="H18554" s="103"/>
      <c r="AD18554" s="99"/>
      <c r="AF18554" s="46"/>
      <c r="AM18554" s="121"/>
      <c r="AO18554" s="46"/>
    </row>
    <row r="18555" spans="1:41" s="60" customFormat="1" hidden="1" x14ac:dyDescent="0.35">
      <c r="A18555" s="46"/>
      <c r="H18555" s="103"/>
      <c r="AD18555" s="99"/>
      <c r="AF18555" s="46"/>
      <c r="AM18555" s="121"/>
      <c r="AO18555" s="46"/>
    </row>
    <row r="18556" spans="1:41" s="60" customFormat="1" hidden="1" x14ac:dyDescent="0.35">
      <c r="A18556" s="46"/>
      <c r="H18556" s="103"/>
      <c r="AD18556" s="99"/>
      <c r="AF18556" s="46"/>
      <c r="AM18556" s="121"/>
      <c r="AO18556" s="46"/>
    </row>
    <row r="18557" spans="1:41" s="60" customFormat="1" hidden="1" x14ac:dyDescent="0.35">
      <c r="A18557" s="46"/>
      <c r="H18557" s="103"/>
      <c r="AD18557" s="99"/>
      <c r="AF18557" s="46"/>
      <c r="AM18557" s="121"/>
      <c r="AO18557" s="46"/>
    </row>
    <row r="18558" spans="1:41" s="60" customFormat="1" hidden="1" x14ac:dyDescent="0.35">
      <c r="A18558" s="46"/>
      <c r="H18558" s="103"/>
      <c r="AD18558" s="99"/>
      <c r="AF18558" s="46"/>
      <c r="AM18558" s="121"/>
      <c r="AO18558" s="46"/>
    </row>
    <row r="18559" spans="1:41" s="60" customFormat="1" hidden="1" x14ac:dyDescent="0.35">
      <c r="A18559" s="46"/>
      <c r="H18559" s="103"/>
      <c r="AD18559" s="99"/>
      <c r="AF18559" s="46"/>
      <c r="AM18559" s="121"/>
      <c r="AO18559" s="46"/>
    </row>
    <row r="18560" spans="1:41" s="60" customFormat="1" hidden="1" x14ac:dyDescent="0.35">
      <c r="A18560" s="46"/>
      <c r="H18560" s="103"/>
      <c r="AD18560" s="99"/>
      <c r="AF18560" s="46"/>
      <c r="AM18560" s="121"/>
      <c r="AO18560" s="46"/>
    </row>
    <row r="18561" spans="1:41" s="60" customFormat="1" hidden="1" x14ac:dyDescent="0.35">
      <c r="A18561" s="46"/>
      <c r="H18561" s="103"/>
      <c r="AD18561" s="99"/>
      <c r="AF18561" s="46"/>
      <c r="AM18561" s="121"/>
      <c r="AO18561" s="46"/>
    </row>
    <row r="18562" spans="1:41" s="60" customFormat="1" hidden="1" x14ac:dyDescent="0.35">
      <c r="A18562" s="46"/>
      <c r="H18562" s="103"/>
      <c r="AD18562" s="99"/>
      <c r="AF18562" s="46"/>
      <c r="AM18562" s="121"/>
      <c r="AO18562" s="46"/>
    </row>
    <row r="18563" spans="1:41" s="60" customFormat="1" hidden="1" x14ac:dyDescent="0.35">
      <c r="A18563" s="46"/>
      <c r="H18563" s="103"/>
      <c r="AD18563" s="99"/>
      <c r="AF18563" s="46"/>
      <c r="AM18563" s="121"/>
      <c r="AO18563" s="46"/>
    </row>
    <row r="18564" spans="1:41" s="60" customFormat="1" hidden="1" x14ac:dyDescent="0.35">
      <c r="A18564" s="46"/>
      <c r="H18564" s="103"/>
      <c r="AD18564" s="99"/>
      <c r="AF18564" s="46"/>
      <c r="AM18564" s="121"/>
      <c r="AO18564" s="46"/>
    </row>
    <row r="18565" spans="1:41" s="60" customFormat="1" hidden="1" x14ac:dyDescent="0.35">
      <c r="A18565" s="46"/>
      <c r="H18565" s="103"/>
      <c r="AD18565" s="99"/>
      <c r="AF18565" s="46"/>
      <c r="AM18565" s="121"/>
      <c r="AO18565" s="46"/>
    </row>
    <row r="18566" spans="1:41" s="60" customFormat="1" hidden="1" x14ac:dyDescent="0.35">
      <c r="A18566" s="46"/>
      <c r="H18566" s="103"/>
      <c r="AD18566" s="99"/>
      <c r="AF18566" s="46"/>
      <c r="AM18566" s="121"/>
      <c r="AO18566" s="46"/>
    </row>
    <row r="18567" spans="1:41" s="60" customFormat="1" hidden="1" x14ac:dyDescent="0.35">
      <c r="A18567" s="46"/>
      <c r="H18567" s="103"/>
      <c r="AD18567" s="99"/>
      <c r="AF18567" s="46"/>
      <c r="AM18567" s="121"/>
      <c r="AO18567" s="46"/>
    </row>
    <row r="18568" spans="1:41" s="60" customFormat="1" hidden="1" x14ac:dyDescent="0.35">
      <c r="A18568" s="46"/>
      <c r="H18568" s="103"/>
      <c r="AD18568" s="99"/>
      <c r="AF18568" s="46"/>
      <c r="AM18568" s="121"/>
      <c r="AO18568" s="46"/>
    </row>
    <row r="18569" spans="1:41" s="60" customFormat="1" hidden="1" x14ac:dyDescent="0.35">
      <c r="A18569" s="46"/>
      <c r="H18569" s="103"/>
      <c r="AD18569" s="99"/>
      <c r="AF18569" s="46"/>
      <c r="AM18569" s="121"/>
      <c r="AO18569" s="46"/>
    </row>
    <row r="18570" spans="1:41" s="60" customFormat="1" hidden="1" x14ac:dyDescent="0.35">
      <c r="A18570" s="46"/>
      <c r="H18570" s="103"/>
      <c r="AD18570" s="99"/>
      <c r="AF18570" s="46"/>
      <c r="AM18570" s="121"/>
      <c r="AO18570" s="46"/>
    </row>
    <row r="18571" spans="1:41" s="60" customFormat="1" hidden="1" x14ac:dyDescent="0.35">
      <c r="A18571" s="46"/>
      <c r="H18571" s="103"/>
      <c r="AD18571" s="99"/>
      <c r="AF18571" s="46"/>
      <c r="AM18571" s="121"/>
      <c r="AO18571" s="46"/>
    </row>
    <row r="18572" spans="1:41" s="60" customFormat="1" hidden="1" x14ac:dyDescent="0.35">
      <c r="A18572" s="46"/>
      <c r="H18572" s="103"/>
      <c r="AD18572" s="99"/>
      <c r="AF18572" s="46"/>
      <c r="AM18572" s="121"/>
      <c r="AO18572" s="46"/>
    </row>
    <row r="18573" spans="1:41" s="60" customFormat="1" hidden="1" x14ac:dyDescent="0.35">
      <c r="A18573" s="46"/>
      <c r="H18573" s="103"/>
      <c r="AD18573" s="99"/>
      <c r="AF18573" s="46"/>
      <c r="AM18573" s="121"/>
      <c r="AO18573" s="46"/>
    </row>
    <row r="18574" spans="1:41" s="60" customFormat="1" hidden="1" x14ac:dyDescent="0.35">
      <c r="A18574" s="46"/>
      <c r="H18574" s="103"/>
      <c r="AD18574" s="99"/>
      <c r="AF18574" s="46"/>
      <c r="AM18574" s="121"/>
      <c r="AO18574" s="46"/>
    </row>
    <row r="18575" spans="1:41" s="60" customFormat="1" hidden="1" x14ac:dyDescent="0.35">
      <c r="A18575" s="46"/>
      <c r="H18575" s="103"/>
      <c r="AD18575" s="99"/>
      <c r="AF18575" s="46"/>
      <c r="AM18575" s="121"/>
      <c r="AO18575" s="46"/>
    </row>
    <row r="18576" spans="1:41" s="60" customFormat="1" hidden="1" x14ac:dyDescent="0.35">
      <c r="A18576" s="46"/>
      <c r="H18576" s="103"/>
      <c r="AD18576" s="99"/>
      <c r="AF18576" s="46"/>
      <c r="AM18576" s="121"/>
      <c r="AO18576" s="46"/>
    </row>
    <row r="18577" spans="1:41" s="60" customFormat="1" hidden="1" x14ac:dyDescent="0.35">
      <c r="A18577" s="46"/>
      <c r="H18577" s="103"/>
      <c r="AD18577" s="99"/>
      <c r="AF18577" s="46"/>
      <c r="AM18577" s="121"/>
      <c r="AO18577" s="46"/>
    </row>
    <row r="18578" spans="1:41" s="60" customFormat="1" hidden="1" x14ac:dyDescent="0.35">
      <c r="A18578" s="46"/>
      <c r="H18578" s="103"/>
      <c r="AD18578" s="99"/>
      <c r="AF18578" s="46"/>
      <c r="AM18578" s="121"/>
      <c r="AO18578" s="46"/>
    </row>
    <row r="18579" spans="1:41" s="60" customFormat="1" hidden="1" x14ac:dyDescent="0.35">
      <c r="A18579" s="46"/>
      <c r="H18579" s="103"/>
      <c r="AD18579" s="99"/>
      <c r="AF18579" s="46"/>
      <c r="AM18579" s="121"/>
      <c r="AO18579" s="46"/>
    </row>
    <row r="18580" spans="1:41" s="60" customFormat="1" hidden="1" x14ac:dyDescent="0.35">
      <c r="A18580" s="46"/>
      <c r="H18580" s="103"/>
      <c r="AD18580" s="99"/>
      <c r="AF18580" s="46"/>
      <c r="AM18580" s="121"/>
      <c r="AO18580" s="46"/>
    </row>
    <row r="18581" spans="1:41" s="60" customFormat="1" hidden="1" x14ac:dyDescent="0.35">
      <c r="A18581" s="46"/>
      <c r="H18581" s="103"/>
      <c r="AD18581" s="99"/>
      <c r="AF18581" s="46"/>
      <c r="AM18581" s="121"/>
      <c r="AO18581" s="46"/>
    </row>
    <row r="18582" spans="1:41" s="60" customFormat="1" hidden="1" x14ac:dyDescent="0.35">
      <c r="A18582" s="46"/>
      <c r="H18582" s="103"/>
      <c r="AD18582" s="99"/>
      <c r="AF18582" s="46"/>
      <c r="AM18582" s="121"/>
      <c r="AO18582" s="46"/>
    </row>
    <row r="18583" spans="1:41" s="60" customFormat="1" hidden="1" x14ac:dyDescent="0.35">
      <c r="A18583" s="46"/>
      <c r="H18583" s="103"/>
      <c r="AD18583" s="99"/>
      <c r="AF18583" s="46"/>
      <c r="AM18583" s="121"/>
      <c r="AO18583" s="46"/>
    </row>
    <row r="18584" spans="1:41" s="60" customFormat="1" hidden="1" x14ac:dyDescent="0.35">
      <c r="A18584" s="46"/>
      <c r="H18584" s="103"/>
      <c r="AD18584" s="99"/>
      <c r="AF18584" s="46"/>
      <c r="AM18584" s="121"/>
      <c r="AO18584" s="46"/>
    </row>
    <row r="18585" spans="1:41" s="60" customFormat="1" hidden="1" x14ac:dyDescent="0.35">
      <c r="A18585" s="46"/>
      <c r="H18585" s="103"/>
      <c r="AD18585" s="99"/>
      <c r="AF18585" s="46"/>
      <c r="AM18585" s="121"/>
      <c r="AO18585" s="46"/>
    </row>
    <row r="18586" spans="1:41" s="60" customFormat="1" hidden="1" x14ac:dyDescent="0.35">
      <c r="A18586" s="46"/>
      <c r="H18586" s="103"/>
      <c r="AD18586" s="99"/>
      <c r="AF18586" s="46"/>
      <c r="AM18586" s="121"/>
      <c r="AO18586" s="46"/>
    </row>
    <row r="18587" spans="1:41" s="60" customFormat="1" hidden="1" x14ac:dyDescent="0.35">
      <c r="A18587" s="46"/>
      <c r="H18587" s="103"/>
      <c r="AD18587" s="99"/>
      <c r="AF18587" s="46"/>
      <c r="AM18587" s="121"/>
      <c r="AO18587" s="46"/>
    </row>
    <row r="18588" spans="1:41" s="60" customFormat="1" hidden="1" x14ac:dyDescent="0.35">
      <c r="A18588" s="46"/>
      <c r="H18588" s="103"/>
      <c r="AD18588" s="99"/>
      <c r="AF18588" s="46"/>
      <c r="AM18588" s="121"/>
      <c r="AO18588" s="46"/>
    </row>
    <row r="18589" spans="1:41" s="60" customFormat="1" hidden="1" x14ac:dyDescent="0.35">
      <c r="A18589" s="46"/>
      <c r="H18589" s="103"/>
      <c r="AD18589" s="99"/>
      <c r="AF18589" s="46"/>
      <c r="AM18589" s="121"/>
      <c r="AO18589" s="46"/>
    </row>
    <row r="18590" spans="1:41" s="60" customFormat="1" hidden="1" x14ac:dyDescent="0.35">
      <c r="A18590" s="46"/>
      <c r="H18590" s="103"/>
      <c r="AD18590" s="99"/>
      <c r="AF18590" s="46"/>
      <c r="AM18590" s="121"/>
      <c r="AO18590" s="46"/>
    </row>
    <row r="18591" spans="1:41" s="60" customFormat="1" hidden="1" x14ac:dyDescent="0.35">
      <c r="A18591" s="46"/>
      <c r="H18591" s="103"/>
      <c r="AD18591" s="99"/>
      <c r="AF18591" s="46"/>
      <c r="AM18591" s="121"/>
      <c r="AO18591" s="46"/>
    </row>
    <row r="18592" spans="1:41" s="60" customFormat="1" hidden="1" x14ac:dyDescent="0.35">
      <c r="A18592" s="46"/>
      <c r="H18592" s="103"/>
      <c r="AD18592" s="99"/>
      <c r="AF18592" s="46"/>
      <c r="AM18592" s="121"/>
      <c r="AO18592" s="46"/>
    </row>
    <row r="18593" spans="1:41" s="60" customFormat="1" hidden="1" x14ac:dyDescent="0.35">
      <c r="A18593" s="46"/>
      <c r="H18593" s="103"/>
      <c r="AD18593" s="99"/>
      <c r="AF18593" s="46"/>
      <c r="AM18593" s="121"/>
      <c r="AO18593" s="46"/>
    </row>
    <row r="18594" spans="1:41" s="60" customFormat="1" hidden="1" x14ac:dyDescent="0.35">
      <c r="A18594" s="46"/>
      <c r="H18594" s="103"/>
      <c r="AD18594" s="99"/>
      <c r="AF18594" s="46"/>
      <c r="AM18594" s="121"/>
      <c r="AO18594" s="46"/>
    </row>
    <row r="18595" spans="1:41" s="60" customFormat="1" hidden="1" x14ac:dyDescent="0.35">
      <c r="A18595" s="46"/>
      <c r="H18595" s="103"/>
      <c r="AD18595" s="99"/>
      <c r="AF18595" s="46"/>
      <c r="AM18595" s="121"/>
      <c r="AO18595" s="46"/>
    </row>
    <row r="18596" spans="1:41" s="60" customFormat="1" hidden="1" x14ac:dyDescent="0.35">
      <c r="A18596" s="46"/>
      <c r="H18596" s="103"/>
      <c r="AD18596" s="99"/>
      <c r="AF18596" s="46"/>
      <c r="AM18596" s="121"/>
      <c r="AO18596" s="46"/>
    </row>
    <row r="18597" spans="1:41" s="60" customFormat="1" hidden="1" x14ac:dyDescent="0.35">
      <c r="A18597" s="46"/>
      <c r="H18597" s="103"/>
      <c r="AD18597" s="99"/>
      <c r="AF18597" s="46"/>
      <c r="AM18597" s="121"/>
      <c r="AO18597" s="46"/>
    </row>
    <row r="18598" spans="1:41" s="60" customFormat="1" hidden="1" x14ac:dyDescent="0.35">
      <c r="A18598" s="46"/>
      <c r="H18598" s="103"/>
      <c r="AD18598" s="99"/>
      <c r="AF18598" s="46"/>
      <c r="AM18598" s="121"/>
      <c r="AO18598" s="46"/>
    </row>
    <row r="18599" spans="1:41" s="60" customFormat="1" hidden="1" x14ac:dyDescent="0.35">
      <c r="A18599" s="46"/>
      <c r="H18599" s="103"/>
      <c r="AD18599" s="99"/>
      <c r="AF18599" s="46"/>
      <c r="AM18599" s="121"/>
      <c r="AO18599" s="46"/>
    </row>
    <row r="18600" spans="1:41" s="60" customFormat="1" hidden="1" x14ac:dyDescent="0.35">
      <c r="A18600" s="46"/>
      <c r="H18600" s="103"/>
      <c r="AD18600" s="99"/>
      <c r="AF18600" s="46"/>
      <c r="AM18600" s="121"/>
      <c r="AO18600" s="46"/>
    </row>
    <row r="18601" spans="1:41" s="60" customFormat="1" hidden="1" x14ac:dyDescent="0.35">
      <c r="A18601" s="46"/>
      <c r="H18601" s="103"/>
      <c r="AD18601" s="99"/>
      <c r="AF18601" s="46"/>
      <c r="AM18601" s="121"/>
      <c r="AO18601" s="46"/>
    </row>
    <row r="18602" spans="1:41" s="60" customFormat="1" hidden="1" x14ac:dyDescent="0.35">
      <c r="A18602" s="46"/>
      <c r="H18602" s="103"/>
      <c r="AD18602" s="99"/>
      <c r="AF18602" s="46"/>
      <c r="AM18602" s="121"/>
      <c r="AO18602" s="46"/>
    </row>
    <row r="18603" spans="1:41" s="60" customFormat="1" hidden="1" x14ac:dyDescent="0.35">
      <c r="A18603" s="46"/>
      <c r="H18603" s="103"/>
      <c r="AD18603" s="99"/>
      <c r="AF18603" s="46"/>
      <c r="AM18603" s="121"/>
      <c r="AO18603" s="46"/>
    </row>
    <row r="18604" spans="1:41" s="60" customFormat="1" hidden="1" x14ac:dyDescent="0.35">
      <c r="A18604" s="46"/>
      <c r="H18604" s="103"/>
      <c r="AD18604" s="99"/>
      <c r="AF18604" s="46"/>
      <c r="AM18604" s="121"/>
      <c r="AO18604" s="46"/>
    </row>
    <row r="18605" spans="1:41" s="60" customFormat="1" hidden="1" x14ac:dyDescent="0.35">
      <c r="A18605" s="46"/>
      <c r="H18605" s="103"/>
      <c r="AD18605" s="99"/>
      <c r="AF18605" s="46"/>
      <c r="AM18605" s="121"/>
      <c r="AO18605" s="46"/>
    </row>
    <row r="18606" spans="1:41" s="60" customFormat="1" hidden="1" x14ac:dyDescent="0.35">
      <c r="A18606" s="46"/>
      <c r="H18606" s="103"/>
      <c r="AD18606" s="99"/>
      <c r="AF18606" s="46"/>
      <c r="AM18606" s="121"/>
      <c r="AO18606" s="46"/>
    </row>
    <row r="18607" spans="1:41" s="60" customFormat="1" hidden="1" x14ac:dyDescent="0.35">
      <c r="A18607" s="46"/>
      <c r="H18607" s="103"/>
      <c r="AD18607" s="99"/>
      <c r="AF18607" s="46"/>
      <c r="AM18607" s="121"/>
      <c r="AO18607" s="46"/>
    </row>
    <row r="18608" spans="1:41" s="60" customFormat="1" hidden="1" x14ac:dyDescent="0.35">
      <c r="A18608" s="46"/>
      <c r="H18608" s="103"/>
      <c r="AD18608" s="99"/>
      <c r="AF18608" s="46"/>
      <c r="AM18608" s="121"/>
      <c r="AO18608" s="46"/>
    </row>
    <row r="18609" spans="1:41" s="60" customFormat="1" hidden="1" x14ac:dyDescent="0.35">
      <c r="A18609" s="46"/>
      <c r="H18609" s="103"/>
      <c r="AD18609" s="99"/>
      <c r="AF18609" s="46"/>
      <c r="AM18609" s="121"/>
      <c r="AO18609" s="46"/>
    </row>
    <row r="18610" spans="1:41" s="60" customFormat="1" hidden="1" x14ac:dyDescent="0.35">
      <c r="A18610" s="46"/>
      <c r="H18610" s="103"/>
      <c r="AD18610" s="99"/>
      <c r="AF18610" s="46"/>
      <c r="AM18610" s="121"/>
      <c r="AO18610" s="46"/>
    </row>
    <row r="18611" spans="1:41" s="60" customFormat="1" hidden="1" x14ac:dyDescent="0.35">
      <c r="A18611" s="46"/>
      <c r="H18611" s="103"/>
      <c r="AD18611" s="99"/>
      <c r="AF18611" s="46"/>
      <c r="AM18611" s="121"/>
      <c r="AO18611" s="46"/>
    </row>
    <row r="18612" spans="1:41" s="60" customFormat="1" hidden="1" x14ac:dyDescent="0.35">
      <c r="A18612" s="46"/>
      <c r="H18612" s="103"/>
      <c r="AD18612" s="99"/>
      <c r="AF18612" s="46"/>
      <c r="AM18612" s="121"/>
      <c r="AO18612" s="46"/>
    </row>
    <row r="18613" spans="1:41" s="60" customFormat="1" hidden="1" x14ac:dyDescent="0.35">
      <c r="A18613" s="46"/>
      <c r="H18613" s="103"/>
      <c r="AD18613" s="99"/>
      <c r="AF18613" s="46"/>
      <c r="AM18613" s="121"/>
      <c r="AO18613" s="46"/>
    </row>
    <row r="18614" spans="1:41" s="60" customFormat="1" hidden="1" x14ac:dyDescent="0.35">
      <c r="A18614" s="46"/>
      <c r="H18614" s="103"/>
      <c r="AD18614" s="99"/>
      <c r="AF18614" s="46"/>
      <c r="AM18614" s="121"/>
      <c r="AO18614" s="46"/>
    </row>
    <row r="18615" spans="1:41" s="60" customFormat="1" hidden="1" x14ac:dyDescent="0.35">
      <c r="A18615" s="46"/>
      <c r="H18615" s="103"/>
      <c r="AD18615" s="99"/>
      <c r="AF18615" s="46"/>
      <c r="AM18615" s="121"/>
      <c r="AO18615" s="46"/>
    </row>
    <row r="18616" spans="1:41" s="60" customFormat="1" hidden="1" x14ac:dyDescent="0.35">
      <c r="A18616" s="46"/>
      <c r="H18616" s="103"/>
      <c r="AD18616" s="99"/>
      <c r="AF18616" s="46"/>
      <c r="AM18616" s="121"/>
      <c r="AO18616" s="46"/>
    </row>
    <row r="18617" spans="1:41" s="60" customFormat="1" hidden="1" x14ac:dyDescent="0.35">
      <c r="A18617" s="46"/>
      <c r="H18617" s="103"/>
      <c r="AD18617" s="99"/>
      <c r="AF18617" s="46"/>
      <c r="AM18617" s="121"/>
      <c r="AO18617" s="46"/>
    </row>
    <row r="18618" spans="1:41" s="60" customFormat="1" hidden="1" x14ac:dyDescent="0.35">
      <c r="A18618" s="46"/>
      <c r="H18618" s="103"/>
      <c r="AD18618" s="99"/>
      <c r="AF18618" s="46"/>
      <c r="AM18618" s="121"/>
      <c r="AO18618" s="46"/>
    </row>
    <row r="18619" spans="1:41" s="60" customFormat="1" hidden="1" x14ac:dyDescent="0.35">
      <c r="A18619" s="46"/>
      <c r="H18619" s="103"/>
      <c r="AD18619" s="99"/>
      <c r="AF18619" s="46"/>
      <c r="AM18619" s="121"/>
      <c r="AO18619" s="46"/>
    </row>
    <row r="18620" spans="1:41" s="60" customFormat="1" hidden="1" x14ac:dyDescent="0.35">
      <c r="A18620" s="46"/>
      <c r="H18620" s="103"/>
      <c r="AD18620" s="99"/>
      <c r="AF18620" s="46"/>
      <c r="AM18620" s="121"/>
      <c r="AO18620" s="46"/>
    </row>
    <row r="18621" spans="1:41" s="60" customFormat="1" hidden="1" x14ac:dyDescent="0.35">
      <c r="A18621" s="46"/>
      <c r="H18621" s="103"/>
      <c r="AD18621" s="99"/>
      <c r="AF18621" s="46"/>
      <c r="AM18621" s="121"/>
      <c r="AO18621" s="46"/>
    </row>
    <row r="18622" spans="1:41" s="60" customFormat="1" hidden="1" x14ac:dyDescent="0.35">
      <c r="A18622" s="46"/>
      <c r="H18622" s="103"/>
      <c r="AD18622" s="99"/>
      <c r="AF18622" s="46"/>
      <c r="AM18622" s="121"/>
      <c r="AO18622" s="46"/>
    </row>
    <row r="18623" spans="1:41" s="60" customFormat="1" hidden="1" x14ac:dyDescent="0.35">
      <c r="A18623" s="46"/>
      <c r="H18623" s="103"/>
      <c r="AD18623" s="99"/>
      <c r="AF18623" s="46"/>
      <c r="AM18623" s="121"/>
      <c r="AO18623" s="46"/>
    </row>
    <row r="18624" spans="1:41" s="60" customFormat="1" hidden="1" x14ac:dyDescent="0.35">
      <c r="A18624" s="46"/>
      <c r="H18624" s="103"/>
      <c r="AD18624" s="99"/>
      <c r="AF18624" s="46"/>
      <c r="AM18624" s="121"/>
      <c r="AO18624" s="46"/>
    </row>
    <row r="18625" spans="1:41" s="60" customFormat="1" hidden="1" x14ac:dyDescent="0.35">
      <c r="A18625" s="46"/>
      <c r="H18625" s="103"/>
      <c r="AD18625" s="99"/>
      <c r="AF18625" s="46"/>
      <c r="AM18625" s="121"/>
      <c r="AO18625" s="46"/>
    </row>
    <row r="18626" spans="1:41" s="60" customFormat="1" hidden="1" x14ac:dyDescent="0.35">
      <c r="A18626" s="46"/>
      <c r="H18626" s="103"/>
      <c r="AD18626" s="99"/>
      <c r="AF18626" s="46"/>
      <c r="AM18626" s="121"/>
      <c r="AO18626" s="46"/>
    </row>
    <row r="18627" spans="1:41" s="60" customFormat="1" hidden="1" x14ac:dyDescent="0.35">
      <c r="A18627" s="46"/>
      <c r="H18627" s="103"/>
      <c r="AD18627" s="99"/>
      <c r="AF18627" s="46"/>
      <c r="AM18627" s="121"/>
      <c r="AO18627" s="46"/>
    </row>
    <row r="18628" spans="1:41" s="60" customFormat="1" hidden="1" x14ac:dyDescent="0.35">
      <c r="A18628" s="46"/>
      <c r="H18628" s="103"/>
      <c r="AD18628" s="99"/>
      <c r="AF18628" s="46"/>
      <c r="AM18628" s="121"/>
      <c r="AO18628" s="46"/>
    </row>
    <row r="18629" spans="1:41" s="60" customFormat="1" hidden="1" x14ac:dyDescent="0.35">
      <c r="A18629" s="46"/>
      <c r="H18629" s="103"/>
      <c r="AD18629" s="99"/>
      <c r="AF18629" s="46"/>
      <c r="AM18629" s="121"/>
      <c r="AO18629" s="46"/>
    </row>
    <row r="18630" spans="1:41" s="60" customFormat="1" hidden="1" x14ac:dyDescent="0.35">
      <c r="A18630" s="46"/>
      <c r="H18630" s="103"/>
      <c r="AD18630" s="99"/>
      <c r="AF18630" s="46"/>
      <c r="AM18630" s="121"/>
      <c r="AO18630" s="46"/>
    </row>
    <row r="18631" spans="1:41" s="60" customFormat="1" hidden="1" x14ac:dyDescent="0.35">
      <c r="A18631" s="46"/>
      <c r="H18631" s="103"/>
      <c r="AD18631" s="99"/>
      <c r="AF18631" s="46"/>
      <c r="AM18631" s="121"/>
      <c r="AO18631" s="46"/>
    </row>
    <row r="18632" spans="1:41" s="60" customFormat="1" hidden="1" x14ac:dyDescent="0.35">
      <c r="A18632" s="46"/>
      <c r="H18632" s="103"/>
      <c r="AD18632" s="99"/>
      <c r="AF18632" s="46"/>
      <c r="AM18632" s="121"/>
      <c r="AO18632" s="46"/>
    </row>
    <row r="18633" spans="1:41" s="60" customFormat="1" hidden="1" x14ac:dyDescent="0.35">
      <c r="A18633" s="46"/>
      <c r="H18633" s="103"/>
      <c r="AD18633" s="99"/>
      <c r="AF18633" s="46"/>
      <c r="AM18633" s="121"/>
      <c r="AO18633" s="46"/>
    </row>
    <row r="18634" spans="1:41" s="60" customFormat="1" hidden="1" x14ac:dyDescent="0.35">
      <c r="A18634" s="46"/>
      <c r="H18634" s="103"/>
      <c r="AD18634" s="99"/>
      <c r="AF18634" s="46"/>
      <c r="AM18634" s="121"/>
      <c r="AO18634" s="46"/>
    </row>
    <row r="18635" spans="1:41" s="60" customFormat="1" hidden="1" x14ac:dyDescent="0.35">
      <c r="A18635" s="46"/>
      <c r="H18635" s="103"/>
      <c r="AD18635" s="99"/>
      <c r="AF18635" s="46"/>
      <c r="AM18635" s="121"/>
      <c r="AO18635" s="46"/>
    </row>
    <row r="18636" spans="1:41" s="60" customFormat="1" hidden="1" x14ac:dyDescent="0.35">
      <c r="A18636" s="46"/>
      <c r="H18636" s="103"/>
      <c r="AD18636" s="99"/>
      <c r="AF18636" s="46"/>
      <c r="AM18636" s="121"/>
      <c r="AO18636" s="46"/>
    </row>
    <row r="18637" spans="1:41" s="60" customFormat="1" hidden="1" x14ac:dyDescent="0.35">
      <c r="A18637" s="46"/>
      <c r="H18637" s="103"/>
      <c r="AD18637" s="99"/>
      <c r="AF18637" s="46"/>
      <c r="AM18637" s="121"/>
      <c r="AO18637" s="46"/>
    </row>
    <row r="18638" spans="1:41" s="60" customFormat="1" hidden="1" x14ac:dyDescent="0.35">
      <c r="A18638" s="46"/>
      <c r="H18638" s="103"/>
      <c r="AD18638" s="99"/>
      <c r="AF18638" s="46"/>
      <c r="AM18638" s="121"/>
      <c r="AO18638" s="46"/>
    </row>
    <row r="18639" spans="1:41" s="60" customFormat="1" hidden="1" x14ac:dyDescent="0.35">
      <c r="A18639" s="46"/>
      <c r="H18639" s="103"/>
      <c r="AD18639" s="99"/>
      <c r="AF18639" s="46"/>
      <c r="AM18639" s="121"/>
      <c r="AO18639" s="46"/>
    </row>
    <row r="18640" spans="1:41" s="60" customFormat="1" hidden="1" x14ac:dyDescent="0.35">
      <c r="A18640" s="46"/>
      <c r="H18640" s="103"/>
      <c r="AD18640" s="99"/>
      <c r="AF18640" s="46"/>
      <c r="AM18640" s="121"/>
      <c r="AO18640" s="46"/>
    </row>
    <row r="18641" spans="1:41" s="60" customFormat="1" hidden="1" x14ac:dyDescent="0.35">
      <c r="A18641" s="46"/>
      <c r="H18641" s="103"/>
      <c r="AD18641" s="99"/>
      <c r="AF18641" s="46"/>
      <c r="AM18641" s="121"/>
      <c r="AO18641" s="46"/>
    </row>
    <row r="18642" spans="1:41" s="60" customFormat="1" hidden="1" x14ac:dyDescent="0.35">
      <c r="A18642" s="46"/>
      <c r="H18642" s="103"/>
      <c r="AD18642" s="99"/>
      <c r="AF18642" s="46"/>
      <c r="AM18642" s="121"/>
      <c r="AO18642" s="46"/>
    </row>
    <row r="18643" spans="1:41" s="60" customFormat="1" hidden="1" x14ac:dyDescent="0.35">
      <c r="A18643" s="46"/>
      <c r="H18643" s="103"/>
      <c r="AD18643" s="99"/>
      <c r="AF18643" s="46"/>
      <c r="AM18643" s="121"/>
      <c r="AO18643" s="46"/>
    </row>
    <row r="18644" spans="1:41" s="60" customFormat="1" hidden="1" x14ac:dyDescent="0.35">
      <c r="A18644" s="46"/>
      <c r="H18644" s="103"/>
      <c r="AD18644" s="99"/>
      <c r="AF18644" s="46"/>
      <c r="AM18644" s="121"/>
      <c r="AO18644" s="46"/>
    </row>
    <row r="18645" spans="1:41" s="60" customFormat="1" hidden="1" x14ac:dyDescent="0.35">
      <c r="A18645" s="46"/>
      <c r="H18645" s="103"/>
      <c r="AD18645" s="99"/>
      <c r="AF18645" s="46"/>
      <c r="AM18645" s="121"/>
      <c r="AO18645" s="46"/>
    </row>
    <row r="18646" spans="1:41" s="60" customFormat="1" hidden="1" x14ac:dyDescent="0.35">
      <c r="A18646" s="46"/>
      <c r="H18646" s="103"/>
      <c r="AD18646" s="99"/>
      <c r="AF18646" s="46"/>
      <c r="AM18646" s="121"/>
      <c r="AO18646" s="46"/>
    </row>
    <row r="18647" spans="1:41" s="60" customFormat="1" hidden="1" x14ac:dyDescent="0.35">
      <c r="A18647" s="46"/>
      <c r="H18647" s="103"/>
      <c r="AD18647" s="99"/>
      <c r="AF18647" s="46"/>
      <c r="AM18647" s="121"/>
      <c r="AO18647" s="46"/>
    </row>
    <row r="18648" spans="1:41" s="60" customFormat="1" hidden="1" x14ac:dyDescent="0.35">
      <c r="A18648" s="46"/>
      <c r="H18648" s="103"/>
      <c r="AD18648" s="99"/>
      <c r="AF18648" s="46"/>
      <c r="AM18648" s="121"/>
      <c r="AO18648" s="46"/>
    </row>
    <row r="18649" spans="1:41" s="60" customFormat="1" hidden="1" x14ac:dyDescent="0.35">
      <c r="A18649" s="46"/>
      <c r="H18649" s="103"/>
      <c r="AD18649" s="99"/>
      <c r="AF18649" s="46"/>
      <c r="AM18649" s="121"/>
      <c r="AO18649" s="46"/>
    </row>
    <row r="18650" spans="1:41" s="60" customFormat="1" hidden="1" x14ac:dyDescent="0.35">
      <c r="A18650" s="46"/>
      <c r="H18650" s="103"/>
      <c r="AD18650" s="99"/>
      <c r="AF18650" s="46"/>
      <c r="AM18650" s="121"/>
      <c r="AO18650" s="46"/>
    </row>
    <row r="18651" spans="1:41" s="60" customFormat="1" hidden="1" x14ac:dyDescent="0.35">
      <c r="A18651" s="46"/>
      <c r="H18651" s="103"/>
      <c r="AD18651" s="99"/>
      <c r="AF18651" s="46"/>
      <c r="AM18651" s="121"/>
      <c r="AO18651" s="46"/>
    </row>
    <row r="18652" spans="1:41" s="60" customFormat="1" hidden="1" x14ac:dyDescent="0.35">
      <c r="A18652" s="46"/>
      <c r="H18652" s="103"/>
      <c r="AD18652" s="99"/>
      <c r="AF18652" s="46"/>
      <c r="AM18652" s="121"/>
      <c r="AO18652" s="46"/>
    </row>
    <row r="18653" spans="1:41" s="60" customFormat="1" hidden="1" x14ac:dyDescent="0.35">
      <c r="A18653" s="46"/>
      <c r="H18653" s="103"/>
      <c r="AD18653" s="99"/>
      <c r="AF18653" s="46"/>
      <c r="AM18653" s="121"/>
      <c r="AO18653" s="46"/>
    </row>
    <row r="18654" spans="1:41" s="60" customFormat="1" hidden="1" x14ac:dyDescent="0.35">
      <c r="A18654" s="46"/>
      <c r="H18654" s="103"/>
      <c r="AD18654" s="99"/>
      <c r="AF18654" s="46"/>
      <c r="AM18654" s="121"/>
      <c r="AO18654" s="46"/>
    </row>
    <row r="18655" spans="1:41" s="60" customFormat="1" hidden="1" x14ac:dyDescent="0.35">
      <c r="A18655" s="46"/>
      <c r="H18655" s="103"/>
      <c r="AD18655" s="99"/>
      <c r="AF18655" s="46"/>
      <c r="AM18655" s="121"/>
      <c r="AO18655" s="46"/>
    </row>
    <row r="18656" spans="1:41" s="60" customFormat="1" hidden="1" x14ac:dyDescent="0.35">
      <c r="A18656" s="46"/>
      <c r="H18656" s="103"/>
      <c r="AD18656" s="99"/>
      <c r="AF18656" s="46"/>
      <c r="AM18656" s="121"/>
      <c r="AO18656" s="46"/>
    </row>
    <row r="18657" spans="1:41" s="60" customFormat="1" hidden="1" x14ac:dyDescent="0.35">
      <c r="A18657" s="46"/>
      <c r="H18657" s="103"/>
      <c r="AD18657" s="99"/>
      <c r="AF18657" s="46"/>
      <c r="AM18657" s="121"/>
      <c r="AO18657" s="46"/>
    </row>
    <row r="18658" spans="1:41" s="60" customFormat="1" hidden="1" x14ac:dyDescent="0.35">
      <c r="A18658" s="46"/>
      <c r="H18658" s="103"/>
      <c r="AD18658" s="99"/>
      <c r="AF18658" s="46"/>
      <c r="AM18658" s="121"/>
      <c r="AO18658" s="46"/>
    </row>
    <row r="18659" spans="1:41" s="60" customFormat="1" hidden="1" x14ac:dyDescent="0.35">
      <c r="A18659" s="46"/>
      <c r="H18659" s="103"/>
      <c r="AD18659" s="99"/>
      <c r="AF18659" s="46"/>
      <c r="AM18659" s="121"/>
      <c r="AO18659" s="46"/>
    </row>
    <row r="18660" spans="1:41" s="60" customFormat="1" hidden="1" x14ac:dyDescent="0.35">
      <c r="A18660" s="46"/>
      <c r="H18660" s="103"/>
      <c r="AD18660" s="99"/>
      <c r="AF18660" s="46"/>
      <c r="AM18660" s="121"/>
      <c r="AO18660" s="46"/>
    </row>
    <row r="18661" spans="1:41" s="60" customFormat="1" hidden="1" x14ac:dyDescent="0.35">
      <c r="A18661" s="46"/>
      <c r="H18661" s="103"/>
      <c r="AD18661" s="99"/>
      <c r="AF18661" s="46"/>
      <c r="AM18661" s="121"/>
      <c r="AO18661" s="46"/>
    </row>
    <row r="18662" spans="1:41" s="60" customFormat="1" hidden="1" x14ac:dyDescent="0.35">
      <c r="A18662" s="46"/>
      <c r="H18662" s="103"/>
      <c r="AD18662" s="99"/>
      <c r="AF18662" s="46"/>
      <c r="AM18662" s="121"/>
      <c r="AO18662" s="46"/>
    </row>
    <row r="18663" spans="1:41" s="60" customFormat="1" hidden="1" x14ac:dyDescent="0.35">
      <c r="A18663" s="46"/>
      <c r="H18663" s="103"/>
      <c r="AD18663" s="99"/>
      <c r="AF18663" s="46"/>
      <c r="AM18663" s="121"/>
      <c r="AO18663" s="46"/>
    </row>
    <row r="18664" spans="1:41" s="60" customFormat="1" hidden="1" x14ac:dyDescent="0.35">
      <c r="A18664" s="46"/>
      <c r="H18664" s="103"/>
      <c r="AD18664" s="99"/>
      <c r="AF18664" s="46"/>
      <c r="AM18664" s="121"/>
      <c r="AO18664" s="46"/>
    </row>
    <row r="18665" spans="1:41" s="60" customFormat="1" hidden="1" x14ac:dyDescent="0.35">
      <c r="A18665" s="46"/>
      <c r="H18665" s="103"/>
      <c r="AD18665" s="99"/>
      <c r="AF18665" s="46"/>
      <c r="AM18665" s="121"/>
      <c r="AO18665" s="46"/>
    </row>
    <row r="18666" spans="1:41" s="60" customFormat="1" hidden="1" x14ac:dyDescent="0.35">
      <c r="A18666" s="46"/>
      <c r="H18666" s="103"/>
      <c r="AD18666" s="99"/>
      <c r="AF18666" s="46"/>
      <c r="AM18666" s="121"/>
      <c r="AO18666" s="46"/>
    </row>
    <row r="18667" spans="1:41" s="60" customFormat="1" hidden="1" x14ac:dyDescent="0.35">
      <c r="A18667" s="46"/>
      <c r="H18667" s="103"/>
      <c r="AD18667" s="99"/>
      <c r="AF18667" s="46"/>
      <c r="AM18667" s="121"/>
      <c r="AO18667" s="46"/>
    </row>
    <row r="18668" spans="1:41" s="60" customFormat="1" hidden="1" x14ac:dyDescent="0.35">
      <c r="A18668" s="46"/>
      <c r="H18668" s="103"/>
      <c r="AD18668" s="99"/>
      <c r="AF18668" s="46"/>
      <c r="AM18668" s="121"/>
      <c r="AO18668" s="46"/>
    </row>
    <row r="18669" spans="1:41" s="60" customFormat="1" hidden="1" x14ac:dyDescent="0.35">
      <c r="A18669" s="46"/>
      <c r="H18669" s="103"/>
      <c r="AD18669" s="99"/>
      <c r="AF18669" s="46"/>
      <c r="AM18669" s="121"/>
      <c r="AO18669" s="46"/>
    </row>
    <row r="18670" spans="1:41" s="60" customFormat="1" hidden="1" x14ac:dyDescent="0.35">
      <c r="A18670" s="46"/>
      <c r="H18670" s="103"/>
      <c r="AD18670" s="99"/>
      <c r="AF18670" s="46"/>
      <c r="AM18670" s="121"/>
      <c r="AO18670" s="46"/>
    </row>
    <row r="18671" spans="1:41" s="60" customFormat="1" hidden="1" x14ac:dyDescent="0.35">
      <c r="A18671" s="46"/>
      <c r="H18671" s="103"/>
      <c r="AD18671" s="99"/>
      <c r="AF18671" s="46"/>
      <c r="AM18671" s="121"/>
      <c r="AO18671" s="46"/>
    </row>
    <row r="18672" spans="1:41" s="60" customFormat="1" hidden="1" x14ac:dyDescent="0.35">
      <c r="A18672" s="46"/>
      <c r="H18672" s="103"/>
      <c r="AD18672" s="99"/>
      <c r="AF18672" s="46"/>
      <c r="AM18672" s="121"/>
      <c r="AO18672" s="46"/>
    </row>
    <row r="18673" spans="1:41" s="60" customFormat="1" hidden="1" x14ac:dyDescent="0.35">
      <c r="A18673" s="46"/>
      <c r="H18673" s="103"/>
      <c r="AD18673" s="99"/>
      <c r="AF18673" s="46"/>
      <c r="AM18673" s="121"/>
      <c r="AO18673" s="46"/>
    </row>
    <row r="18674" spans="1:41" s="60" customFormat="1" hidden="1" x14ac:dyDescent="0.35">
      <c r="A18674" s="46"/>
      <c r="H18674" s="103"/>
      <c r="AD18674" s="99"/>
      <c r="AF18674" s="46"/>
      <c r="AM18674" s="121"/>
      <c r="AO18674" s="46"/>
    </row>
    <row r="18675" spans="1:41" s="60" customFormat="1" hidden="1" x14ac:dyDescent="0.35">
      <c r="A18675" s="46"/>
      <c r="H18675" s="103"/>
      <c r="AD18675" s="99"/>
      <c r="AF18675" s="46"/>
      <c r="AM18675" s="121"/>
      <c r="AO18675" s="46"/>
    </row>
    <row r="18676" spans="1:41" s="60" customFormat="1" hidden="1" x14ac:dyDescent="0.35">
      <c r="A18676" s="46"/>
      <c r="H18676" s="103"/>
      <c r="AD18676" s="99"/>
      <c r="AF18676" s="46"/>
      <c r="AM18676" s="121"/>
      <c r="AO18676" s="46"/>
    </row>
    <row r="18677" spans="1:41" s="60" customFormat="1" hidden="1" x14ac:dyDescent="0.35">
      <c r="A18677" s="46"/>
      <c r="H18677" s="103"/>
      <c r="AD18677" s="99"/>
      <c r="AF18677" s="46"/>
      <c r="AM18677" s="121"/>
      <c r="AO18677" s="46"/>
    </row>
    <row r="18678" spans="1:41" s="60" customFormat="1" hidden="1" x14ac:dyDescent="0.35">
      <c r="A18678" s="46"/>
      <c r="H18678" s="103"/>
      <c r="AD18678" s="99"/>
      <c r="AF18678" s="46"/>
      <c r="AM18678" s="121"/>
      <c r="AO18678" s="46"/>
    </row>
    <row r="18679" spans="1:41" s="60" customFormat="1" hidden="1" x14ac:dyDescent="0.35">
      <c r="A18679" s="46"/>
      <c r="H18679" s="103"/>
      <c r="AD18679" s="99"/>
      <c r="AF18679" s="46"/>
      <c r="AM18679" s="121"/>
      <c r="AO18679" s="46"/>
    </row>
    <row r="18680" spans="1:41" s="60" customFormat="1" hidden="1" x14ac:dyDescent="0.35">
      <c r="A18680" s="46"/>
      <c r="H18680" s="103"/>
      <c r="AD18680" s="99"/>
      <c r="AF18680" s="46"/>
      <c r="AM18680" s="121"/>
      <c r="AO18680" s="46"/>
    </row>
    <row r="18681" spans="1:41" s="60" customFormat="1" hidden="1" x14ac:dyDescent="0.35">
      <c r="A18681" s="46"/>
      <c r="H18681" s="103"/>
      <c r="AD18681" s="99"/>
      <c r="AF18681" s="46"/>
      <c r="AM18681" s="121"/>
      <c r="AO18681" s="46"/>
    </row>
    <row r="18682" spans="1:41" s="60" customFormat="1" hidden="1" x14ac:dyDescent="0.35">
      <c r="A18682" s="46"/>
      <c r="H18682" s="103"/>
      <c r="AD18682" s="99"/>
      <c r="AF18682" s="46"/>
      <c r="AM18682" s="121"/>
      <c r="AO18682" s="46"/>
    </row>
    <row r="18683" spans="1:41" s="60" customFormat="1" hidden="1" x14ac:dyDescent="0.35">
      <c r="A18683" s="46"/>
      <c r="H18683" s="103"/>
      <c r="AD18683" s="99"/>
      <c r="AF18683" s="46"/>
      <c r="AM18683" s="121"/>
      <c r="AO18683" s="46"/>
    </row>
    <row r="18684" spans="1:41" s="60" customFormat="1" hidden="1" x14ac:dyDescent="0.35">
      <c r="A18684" s="46"/>
      <c r="H18684" s="103"/>
      <c r="AD18684" s="99"/>
      <c r="AF18684" s="46"/>
      <c r="AM18684" s="121"/>
      <c r="AO18684" s="46"/>
    </row>
    <row r="18685" spans="1:41" s="60" customFormat="1" hidden="1" x14ac:dyDescent="0.35">
      <c r="A18685" s="46"/>
      <c r="H18685" s="103"/>
      <c r="AD18685" s="99"/>
      <c r="AF18685" s="46"/>
      <c r="AM18685" s="121"/>
      <c r="AO18685" s="46"/>
    </row>
    <row r="18686" spans="1:41" s="60" customFormat="1" hidden="1" x14ac:dyDescent="0.35">
      <c r="A18686" s="46"/>
      <c r="H18686" s="103"/>
      <c r="AD18686" s="99"/>
      <c r="AF18686" s="46"/>
      <c r="AM18686" s="121"/>
      <c r="AO18686" s="46"/>
    </row>
    <row r="18687" spans="1:41" s="60" customFormat="1" hidden="1" x14ac:dyDescent="0.35">
      <c r="A18687" s="46"/>
      <c r="H18687" s="103"/>
      <c r="AD18687" s="99"/>
      <c r="AF18687" s="46"/>
      <c r="AM18687" s="121"/>
      <c r="AO18687" s="46"/>
    </row>
    <row r="18688" spans="1:41" s="60" customFormat="1" hidden="1" x14ac:dyDescent="0.35">
      <c r="A18688" s="46"/>
      <c r="H18688" s="103"/>
      <c r="AD18688" s="99"/>
      <c r="AF18688" s="46"/>
      <c r="AM18688" s="121"/>
      <c r="AO18688" s="46"/>
    </row>
    <row r="18689" spans="1:41" s="60" customFormat="1" hidden="1" x14ac:dyDescent="0.35">
      <c r="A18689" s="46"/>
      <c r="H18689" s="103"/>
      <c r="AD18689" s="99"/>
      <c r="AF18689" s="46"/>
      <c r="AM18689" s="121"/>
      <c r="AO18689" s="46"/>
    </row>
    <row r="18690" spans="1:41" s="60" customFormat="1" hidden="1" x14ac:dyDescent="0.35">
      <c r="A18690" s="46"/>
      <c r="H18690" s="103"/>
      <c r="AD18690" s="99"/>
      <c r="AF18690" s="46"/>
      <c r="AM18690" s="121"/>
      <c r="AO18690" s="46"/>
    </row>
    <row r="18691" spans="1:41" s="60" customFormat="1" hidden="1" x14ac:dyDescent="0.35">
      <c r="A18691" s="46"/>
      <c r="H18691" s="103"/>
      <c r="AD18691" s="99"/>
      <c r="AF18691" s="46"/>
      <c r="AM18691" s="121"/>
      <c r="AO18691" s="46"/>
    </row>
    <row r="18692" spans="1:41" s="60" customFormat="1" hidden="1" x14ac:dyDescent="0.35">
      <c r="A18692" s="46"/>
      <c r="H18692" s="103"/>
      <c r="AD18692" s="99"/>
      <c r="AF18692" s="46"/>
      <c r="AM18692" s="121"/>
      <c r="AO18692" s="46"/>
    </row>
    <row r="18693" spans="1:41" s="60" customFormat="1" hidden="1" x14ac:dyDescent="0.35">
      <c r="A18693" s="46"/>
      <c r="H18693" s="103"/>
      <c r="AD18693" s="99"/>
      <c r="AF18693" s="46"/>
      <c r="AM18693" s="121"/>
      <c r="AO18693" s="46"/>
    </row>
    <row r="18694" spans="1:41" s="60" customFormat="1" hidden="1" x14ac:dyDescent="0.35">
      <c r="A18694" s="46"/>
      <c r="H18694" s="103"/>
      <c r="AD18694" s="99"/>
      <c r="AF18694" s="46"/>
      <c r="AM18694" s="121"/>
      <c r="AO18694" s="46"/>
    </row>
    <row r="18695" spans="1:41" s="60" customFormat="1" hidden="1" x14ac:dyDescent="0.35">
      <c r="A18695" s="46"/>
      <c r="H18695" s="103"/>
      <c r="AD18695" s="99"/>
      <c r="AF18695" s="46"/>
      <c r="AM18695" s="121"/>
      <c r="AO18695" s="46"/>
    </row>
    <row r="18696" spans="1:41" s="60" customFormat="1" hidden="1" x14ac:dyDescent="0.35">
      <c r="A18696" s="46"/>
      <c r="H18696" s="103"/>
      <c r="AD18696" s="99"/>
      <c r="AF18696" s="46"/>
      <c r="AM18696" s="121"/>
      <c r="AO18696" s="46"/>
    </row>
    <row r="18697" spans="1:41" s="60" customFormat="1" hidden="1" x14ac:dyDescent="0.35">
      <c r="A18697" s="46"/>
      <c r="H18697" s="103"/>
      <c r="AD18697" s="99"/>
      <c r="AF18697" s="46"/>
      <c r="AM18697" s="121"/>
      <c r="AO18697" s="46"/>
    </row>
    <row r="18698" spans="1:41" s="60" customFormat="1" hidden="1" x14ac:dyDescent="0.35">
      <c r="A18698" s="46"/>
      <c r="H18698" s="103"/>
      <c r="AD18698" s="99"/>
      <c r="AF18698" s="46"/>
      <c r="AM18698" s="121"/>
      <c r="AO18698" s="46"/>
    </row>
    <row r="18699" spans="1:41" s="60" customFormat="1" hidden="1" x14ac:dyDescent="0.35">
      <c r="A18699" s="46"/>
      <c r="H18699" s="103"/>
      <c r="AD18699" s="99"/>
      <c r="AF18699" s="46"/>
      <c r="AM18699" s="121"/>
      <c r="AO18699" s="46"/>
    </row>
    <row r="18700" spans="1:41" s="60" customFormat="1" hidden="1" x14ac:dyDescent="0.35">
      <c r="A18700" s="46"/>
      <c r="H18700" s="103"/>
      <c r="AD18700" s="99"/>
      <c r="AF18700" s="46"/>
      <c r="AM18700" s="121"/>
      <c r="AO18700" s="46"/>
    </row>
    <row r="18701" spans="1:41" s="60" customFormat="1" hidden="1" x14ac:dyDescent="0.35">
      <c r="A18701" s="46"/>
      <c r="H18701" s="103"/>
      <c r="AD18701" s="99"/>
      <c r="AF18701" s="46"/>
      <c r="AM18701" s="121"/>
      <c r="AO18701" s="46"/>
    </row>
    <row r="18702" spans="1:41" s="60" customFormat="1" hidden="1" x14ac:dyDescent="0.35">
      <c r="A18702" s="46"/>
      <c r="H18702" s="103"/>
      <c r="AD18702" s="99"/>
      <c r="AF18702" s="46"/>
      <c r="AM18702" s="121"/>
      <c r="AO18702" s="46"/>
    </row>
    <row r="18703" spans="1:41" s="60" customFormat="1" hidden="1" x14ac:dyDescent="0.35">
      <c r="A18703" s="46"/>
      <c r="H18703" s="103"/>
      <c r="AD18703" s="99"/>
      <c r="AF18703" s="46"/>
      <c r="AM18703" s="121"/>
      <c r="AO18703" s="46"/>
    </row>
    <row r="18704" spans="1:41" s="60" customFormat="1" hidden="1" x14ac:dyDescent="0.35">
      <c r="A18704" s="46"/>
      <c r="H18704" s="103"/>
      <c r="AD18704" s="99"/>
      <c r="AF18704" s="46"/>
      <c r="AM18704" s="121"/>
      <c r="AO18704" s="46"/>
    </row>
    <row r="18705" spans="1:41" s="60" customFormat="1" hidden="1" x14ac:dyDescent="0.35">
      <c r="A18705" s="46"/>
      <c r="H18705" s="103"/>
      <c r="AD18705" s="99"/>
      <c r="AF18705" s="46"/>
      <c r="AM18705" s="121"/>
      <c r="AO18705" s="46"/>
    </row>
    <row r="18706" spans="1:41" s="60" customFormat="1" hidden="1" x14ac:dyDescent="0.35">
      <c r="A18706" s="46"/>
      <c r="H18706" s="103"/>
      <c r="AD18706" s="99"/>
      <c r="AF18706" s="46"/>
      <c r="AM18706" s="121"/>
      <c r="AO18706" s="46"/>
    </row>
    <row r="18707" spans="1:41" s="60" customFormat="1" hidden="1" x14ac:dyDescent="0.35">
      <c r="A18707" s="46"/>
      <c r="H18707" s="103"/>
      <c r="AD18707" s="99"/>
      <c r="AF18707" s="46"/>
      <c r="AM18707" s="121"/>
      <c r="AO18707" s="46"/>
    </row>
    <row r="18708" spans="1:41" s="60" customFormat="1" hidden="1" x14ac:dyDescent="0.35">
      <c r="A18708" s="46"/>
      <c r="H18708" s="103"/>
      <c r="AD18708" s="99"/>
      <c r="AF18708" s="46"/>
      <c r="AM18708" s="121"/>
      <c r="AO18708" s="46"/>
    </row>
    <row r="18709" spans="1:41" s="60" customFormat="1" hidden="1" x14ac:dyDescent="0.35">
      <c r="A18709" s="46"/>
      <c r="H18709" s="103"/>
      <c r="AD18709" s="99"/>
      <c r="AF18709" s="46"/>
      <c r="AM18709" s="121"/>
      <c r="AO18709" s="46"/>
    </row>
    <row r="18710" spans="1:41" s="60" customFormat="1" hidden="1" x14ac:dyDescent="0.35">
      <c r="A18710" s="46"/>
      <c r="H18710" s="103"/>
      <c r="AD18710" s="99"/>
      <c r="AF18710" s="46"/>
      <c r="AM18710" s="121"/>
      <c r="AO18710" s="46"/>
    </row>
    <row r="18711" spans="1:41" s="60" customFormat="1" hidden="1" x14ac:dyDescent="0.35">
      <c r="A18711" s="46"/>
      <c r="H18711" s="103"/>
      <c r="AD18711" s="99"/>
      <c r="AF18711" s="46"/>
      <c r="AM18711" s="121"/>
      <c r="AO18711" s="46"/>
    </row>
    <row r="18712" spans="1:41" s="60" customFormat="1" hidden="1" x14ac:dyDescent="0.35">
      <c r="A18712" s="46"/>
      <c r="H18712" s="103"/>
      <c r="AD18712" s="99"/>
      <c r="AF18712" s="46"/>
      <c r="AM18712" s="121"/>
      <c r="AO18712" s="46"/>
    </row>
    <row r="18713" spans="1:41" s="60" customFormat="1" hidden="1" x14ac:dyDescent="0.35">
      <c r="A18713" s="46"/>
      <c r="H18713" s="103"/>
      <c r="AD18713" s="99"/>
      <c r="AF18713" s="46"/>
      <c r="AM18713" s="121"/>
      <c r="AO18713" s="46"/>
    </row>
    <row r="18714" spans="1:41" s="60" customFormat="1" hidden="1" x14ac:dyDescent="0.35">
      <c r="A18714" s="46"/>
      <c r="H18714" s="103"/>
      <c r="AD18714" s="99"/>
      <c r="AF18714" s="46"/>
      <c r="AM18714" s="121"/>
      <c r="AO18714" s="46"/>
    </row>
    <row r="18715" spans="1:41" s="60" customFormat="1" hidden="1" x14ac:dyDescent="0.35">
      <c r="A18715" s="46"/>
      <c r="H18715" s="103"/>
      <c r="AD18715" s="99"/>
      <c r="AF18715" s="46"/>
      <c r="AM18715" s="121"/>
      <c r="AO18715" s="46"/>
    </row>
    <row r="18716" spans="1:41" s="60" customFormat="1" hidden="1" x14ac:dyDescent="0.35">
      <c r="A18716" s="46"/>
      <c r="H18716" s="103"/>
      <c r="AD18716" s="99"/>
      <c r="AF18716" s="46"/>
      <c r="AM18716" s="121"/>
      <c r="AO18716" s="46"/>
    </row>
    <row r="18717" spans="1:41" s="60" customFormat="1" hidden="1" x14ac:dyDescent="0.35">
      <c r="A18717" s="46"/>
      <c r="H18717" s="103"/>
      <c r="AD18717" s="99"/>
      <c r="AF18717" s="46"/>
      <c r="AM18717" s="121"/>
      <c r="AO18717" s="46"/>
    </row>
    <row r="18718" spans="1:41" s="60" customFormat="1" hidden="1" x14ac:dyDescent="0.35">
      <c r="A18718" s="46"/>
      <c r="H18718" s="103"/>
      <c r="AD18718" s="99"/>
      <c r="AF18718" s="46"/>
      <c r="AM18718" s="121"/>
      <c r="AO18718" s="46"/>
    </row>
    <row r="18719" spans="1:41" s="60" customFormat="1" hidden="1" x14ac:dyDescent="0.35">
      <c r="A18719" s="46"/>
      <c r="H18719" s="103"/>
      <c r="AD18719" s="99"/>
      <c r="AF18719" s="46"/>
      <c r="AM18719" s="121"/>
      <c r="AO18719" s="46"/>
    </row>
    <row r="18720" spans="1:41" s="60" customFormat="1" hidden="1" x14ac:dyDescent="0.35">
      <c r="A18720" s="46"/>
      <c r="H18720" s="103"/>
      <c r="AD18720" s="99"/>
      <c r="AF18720" s="46"/>
      <c r="AM18720" s="121"/>
      <c r="AO18720" s="46"/>
    </row>
    <row r="18721" spans="1:41" s="60" customFormat="1" hidden="1" x14ac:dyDescent="0.35">
      <c r="A18721" s="46"/>
      <c r="H18721" s="103"/>
      <c r="AD18721" s="99"/>
      <c r="AF18721" s="46"/>
      <c r="AM18721" s="121"/>
      <c r="AO18721" s="46"/>
    </row>
    <row r="18722" spans="1:41" s="60" customFormat="1" hidden="1" x14ac:dyDescent="0.35">
      <c r="A18722" s="46"/>
      <c r="H18722" s="103"/>
      <c r="AD18722" s="99"/>
      <c r="AF18722" s="46"/>
      <c r="AM18722" s="121"/>
      <c r="AO18722" s="46"/>
    </row>
    <row r="18723" spans="1:41" s="60" customFormat="1" hidden="1" x14ac:dyDescent="0.35">
      <c r="A18723" s="46"/>
      <c r="H18723" s="103"/>
      <c r="AD18723" s="99"/>
      <c r="AF18723" s="46"/>
      <c r="AM18723" s="121"/>
      <c r="AO18723" s="46"/>
    </row>
    <row r="18724" spans="1:41" s="60" customFormat="1" hidden="1" x14ac:dyDescent="0.35">
      <c r="A18724" s="46"/>
      <c r="H18724" s="103"/>
      <c r="AD18724" s="99"/>
      <c r="AF18724" s="46"/>
      <c r="AM18724" s="121"/>
      <c r="AO18724" s="46"/>
    </row>
    <row r="18725" spans="1:41" s="60" customFormat="1" hidden="1" x14ac:dyDescent="0.35">
      <c r="A18725" s="46"/>
      <c r="H18725" s="103"/>
      <c r="AD18725" s="99"/>
      <c r="AF18725" s="46"/>
      <c r="AM18725" s="121"/>
      <c r="AO18725" s="46"/>
    </row>
    <row r="18726" spans="1:41" s="60" customFormat="1" hidden="1" x14ac:dyDescent="0.35">
      <c r="A18726" s="46"/>
      <c r="H18726" s="103"/>
      <c r="AD18726" s="99"/>
      <c r="AF18726" s="46"/>
      <c r="AM18726" s="121"/>
      <c r="AO18726" s="46"/>
    </row>
    <row r="18727" spans="1:41" s="60" customFormat="1" hidden="1" x14ac:dyDescent="0.35">
      <c r="A18727" s="46"/>
      <c r="H18727" s="103"/>
      <c r="AD18727" s="99"/>
      <c r="AF18727" s="46"/>
      <c r="AM18727" s="121"/>
      <c r="AO18727" s="46"/>
    </row>
    <row r="18728" spans="1:41" s="60" customFormat="1" hidden="1" x14ac:dyDescent="0.35">
      <c r="A18728" s="46"/>
      <c r="H18728" s="103"/>
      <c r="AD18728" s="99"/>
      <c r="AF18728" s="46"/>
      <c r="AM18728" s="121"/>
      <c r="AO18728" s="46"/>
    </row>
    <row r="18729" spans="1:41" s="60" customFormat="1" hidden="1" x14ac:dyDescent="0.35">
      <c r="A18729" s="46"/>
      <c r="H18729" s="103"/>
      <c r="AD18729" s="99"/>
      <c r="AF18729" s="46"/>
      <c r="AM18729" s="121"/>
      <c r="AO18729" s="46"/>
    </row>
    <row r="18730" spans="1:41" s="60" customFormat="1" hidden="1" x14ac:dyDescent="0.35">
      <c r="A18730" s="46"/>
      <c r="H18730" s="103"/>
      <c r="AD18730" s="99"/>
      <c r="AF18730" s="46"/>
      <c r="AM18730" s="121"/>
      <c r="AO18730" s="46"/>
    </row>
    <row r="18731" spans="1:41" s="60" customFormat="1" hidden="1" x14ac:dyDescent="0.35">
      <c r="A18731" s="46"/>
      <c r="H18731" s="103"/>
      <c r="AD18731" s="99"/>
      <c r="AF18731" s="46"/>
      <c r="AM18731" s="121"/>
      <c r="AO18731" s="46"/>
    </row>
    <row r="18732" spans="1:41" s="60" customFormat="1" hidden="1" x14ac:dyDescent="0.35">
      <c r="A18732" s="46"/>
      <c r="H18732" s="103"/>
      <c r="AD18732" s="99"/>
      <c r="AF18732" s="46"/>
      <c r="AM18732" s="121"/>
      <c r="AO18732" s="46"/>
    </row>
    <row r="18733" spans="1:41" s="60" customFormat="1" hidden="1" x14ac:dyDescent="0.35">
      <c r="A18733" s="46"/>
      <c r="H18733" s="103"/>
      <c r="AD18733" s="99"/>
      <c r="AF18733" s="46"/>
      <c r="AM18733" s="121"/>
      <c r="AO18733" s="46"/>
    </row>
    <row r="18734" spans="1:41" s="60" customFormat="1" hidden="1" x14ac:dyDescent="0.35">
      <c r="A18734" s="46"/>
      <c r="H18734" s="103"/>
      <c r="AD18734" s="99"/>
      <c r="AF18734" s="46"/>
      <c r="AM18734" s="121"/>
      <c r="AO18734" s="46"/>
    </row>
    <row r="18735" spans="1:41" s="60" customFormat="1" hidden="1" x14ac:dyDescent="0.35">
      <c r="A18735" s="46"/>
      <c r="H18735" s="103"/>
      <c r="AD18735" s="99"/>
      <c r="AF18735" s="46"/>
      <c r="AM18735" s="121"/>
      <c r="AO18735" s="46"/>
    </row>
    <row r="18736" spans="1:41" s="60" customFormat="1" hidden="1" x14ac:dyDescent="0.35">
      <c r="A18736" s="46"/>
      <c r="H18736" s="103"/>
      <c r="AD18736" s="99"/>
      <c r="AF18736" s="46"/>
      <c r="AM18736" s="121"/>
      <c r="AO18736" s="46"/>
    </row>
    <row r="18737" spans="1:41" s="60" customFormat="1" hidden="1" x14ac:dyDescent="0.35">
      <c r="A18737" s="46"/>
      <c r="H18737" s="103"/>
      <c r="AD18737" s="99"/>
      <c r="AF18737" s="46"/>
      <c r="AM18737" s="121"/>
      <c r="AO18737" s="46"/>
    </row>
    <row r="18738" spans="1:41" s="60" customFormat="1" hidden="1" x14ac:dyDescent="0.35">
      <c r="A18738" s="46"/>
      <c r="H18738" s="103"/>
      <c r="AD18738" s="99"/>
      <c r="AF18738" s="46"/>
      <c r="AM18738" s="121"/>
      <c r="AO18738" s="46"/>
    </row>
    <row r="18739" spans="1:41" s="60" customFormat="1" hidden="1" x14ac:dyDescent="0.35">
      <c r="A18739" s="46"/>
      <c r="H18739" s="103"/>
      <c r="AD18739" s="99"/>
      <c r="AF18739" s="46"/>
      <c r="AM18739" s="121"/>
      <c r="AO18739" s="46"/>
    </row>
    <row r="18740" spans="1:41" s="60" customFormat="1" hidden="1" x14ac:dyDescent="0.35">
      <c r="A18740" s="46"/>
      <c r="H18740" s="103"/>
      <c r="AD18740" s="99"/>
      <c r="AF18740" s="46"/>
      <c r="AM18740" s="121"/>
      <c r="AO18740" s="46"/>
    </row>
    <row r="18741" spans="1:41" s="60" customFormat="1" hidden="1" x14ac:dyDescent="0.35">
      <c r="A18741" s="46"/>
      <c r="H18741" s="103"/>
      <c r="AD18741" s="99"/>
      <c r="AF18741" s="46"/>
      <c r="AM18741" s="121"/>
      <c r="AO18741" s="46"/>
    </row>
    <row r="18742" spans="1:41" s="60" customFormat="1" hidden="1" x14ac:dyDescent="0.35">
      <c r="A18742" s="46"/>
      <c r="H18742" s="103"/>
      <c r="AD18742" s="99"/>
      <c r="AF18742" s="46"/>
      <c r="AM18742" s="121"/>
      <c r="AO18742" s="46"/>
    </row>
    <row r="18743" spans="1:41" s="60" customFormat="1" hidden="1" x14ac:dyDescent="0.35">
      <c r="A18743" s="46"/>
      <c r="H18743" s="103"/>
      <c r="AD18743" s="99"/>
      <c r="AF18743" s="46"/>
      <c r="AM18743" s="121"/>
      <c r="AO18743" s="46"/>
    </row>
    <row r="18744" spans="1:41" s="60" customFormat="1" hidden="1" x14ac:dyDescent="0.35">
      <c r="A18744" s="46"/>
      <c r="H18744" s="103"/>
      <c r="AD18744" s="99"/>
      <c r="AF18744" s="46"/>
      <c r="AM18744" s="121"/>
      <c r="AO18744" s="46"/>
    </row>
    <row r="18745" spans="1:41" s="60" customFormat="1" hidden="1" x14ac:dyDescent="0.35">
      <c r="A18745" s="46"/>
      <c r="H18745" s="103"/>
      <c r="AD18745" s="99"/>
      <c r="AF18745" s="46"/>
      <c r="AM18745" s="121"/>
      <c r="AO18745" s="46"/>
    </row>
    <row r="18746" spans="1:41" s="60" customFormat="1" hidden="1" x14ac:dyDescent="0.35">
      <c r="A18746" s="46"/>
      <c r="H18746" s="103"/>
      <c r="AD18746" s="99"/>
      <c r="AF18746" s="46"/>
      <c r="AM18746" s="121"/>
      <c r="AO18746" s="46"/>
    </row>
    <row r="18747" spans="1:41" s="60" customFormat="1" hidden="1" x14ac:dyDescent="0.35">
      <c r="A18747" s="46"/>
      <c r="H18747" s="103"/>
      <c r="AD18747" s="99"/>
      <c r="AF18747" s="46"/>
      <c r="AM18747" s="121"/>
      <c r="AO18747" s="46"/>
    </row>
    <row r="18748" spans="1:41" s="60" customFormat="1" hidden="1" x14ac:dyDescent="0.35">
      <c r="A18748" s="46"/>
      <c r="H18748" s="103"/>
      <c r="AD18748" s="99"/>
      <c r="AF18748" s="46"/>
      <c r="AM18748" s="121"/>
      <c r="AO18748" s="46"/>
    </row>
    <row r="18749" spans="1:41" s="60" customFormat="1" hidden="1" x14ac:dyDescent="0.35">
      <c r="A18749" s="46"/>
      <c r="H18749" s="103"/>
      <c r="AD18749" s="99"/>
      <c r="AF18749" s="46"/>
      <c r="AM18749" s="121"/>
      <c r="AO18749" s="46"/>
    </row>
    <row r="18750" spans="1:41" s="60" customFormat="1" hidden="1" x14ac:dyDescent="0.35">
      <c r="A18750" s="46"/>
      <c r="H18750" s="103"/>
      <c r="AD18750" s="99"/>
      <c r="AF18750" s="46"/>
      <c r="AM18750" s="121"/>
      <c r="AO18750" s="46"/>
    </row>
    <row r="18751" spans="1:41" s="60" customFormat="1" hidden="1" x14ac:dyDescent="0.35">
      <c r="A18751" s="46"/>
      <c r="H18751" s="103"/>
      <c r="AD18751" s="99"/>
      <c r="AF18751" s="46"/>
      <c r="AM18751" s="121"/>
      <c r="AO18751" s="46"/>
    </row>
    <row r="18752" spans="1:41" s="60" customFormat="1" hidden="1" x14ac:dyDescent="0.35">
      <c r="A18752" s="46"/>
      <c r="H18752" s="103"/>
      <c r="AD18752" s="99"/>
      <c r="AF18752" s="46"/>
      <c r="AM18752" s="121"/>
      <c r="AO18752" s="46"/>
    </row>
    <row r="18753" spans="1:41" s="60" customFormat="1" hidden="1" x14ac:dyDescent="0.35">
      <c r="A18753" s="46"/>
      <c r="H18753" s="103"/>
      <c r="AD18753" s="99"/>
      <c r="AF18753" s="46"/>
      <c r="AM18753" s="121"/>
      <c r="AO18753" s="46"/>
    </row>
    <row r="18754" spans="1:41" s="60" customFormat="1" hidden="1" x14ac:dyDescent="0.35">
      <c r="A18754" s="46"/>
      <c r="H18754" s="103"/>
      <c r="AD18754" s="99"/>
      <c r="AF18754" s="46"/>
      <c r="AM18754" s="121"/>
      <c r="AO18754" s="46"/>
    </row>
    <row r="18755" spans="1:41" s="60" customFormat="1" hidden="1" x14ac:dyDescent="0.35">
      <c r="A18755" s="46"/>
      <c r="H18755" s="103"/>
      <c r="AD18755" s="99"/>
      <c r="AF18755" s="46"/>
      <c r="AM18755" s="121"/>
      <c r="AO18755" s="46"/>
    </row>
    <row r="18756" spans="1:41" s="60" customFormat="1" hidden="1" x14ac:dyDescent="0.35">
      <c r="A18756" s="46"/>
      <c r="H18756" s="103"/>
      <c r="AD18756" s="99"/>
      <c r="AF18756" s="46"/>
      <c r="AM18756" s="121"/>
      <c r="AO18756" s="46"/>
    </row>
    <row r="18757" spans="1:41" s="60" customFormat="1" hidden="1" x14ac:dyDescent="0.35">
      <c r="A18757" s="46"/>
      <c r="H18757" s="103"/>
      <c r="AD18757" s="99"/>
      <c r="AF18757" s="46"/>
      <c r="AM18757" s="121"/>
      <c r="AO18757" s="46"/>
    </row>
    <row r="18758" spans="1:41" s="60" customFormat="1" hidden="1" x14ac:dyDescent="0.35">
      <c r="A18758" s="46"/>
      <c r="H18758" s="103"/>
      <c r="AD18758" s="99"/>
      <c r="AF18758" s="46"/>
      <c r="AM18758" s="121"/>
      <c r="AO18758" s="46"/>
    </row>
    <row r="18759" spans="1:41" s="60" customFormat="1" hidden="1" x14ac:dyDescent="0.35">
      <c r="A18759" s="46"/>
      <c r="H18759" s="103"/>
      <c r="AD18759" s="99"/>
      <c r="AF18759" s="46"/>
      <c r="AM18759" s="121"/>
      <c r="AO18759" s="46"/>
    </row>
    <row r="18760" spans="1:41" s="60" customFormat="1" hidden="1" x14ac:dyDescent="0.35">
      <c r="A18760" s="46"/>
      <c r="H18760" s="103"/>
      <c r="AD18760" s="99"/>
      <c r="AF18760" s="46"/>
      <c r="AM18760" s="121"/>
      <c r="AO18760" s="46"/>
    </row>
    <row r="18761" spans="1:41" s="60" customFormat="1" hidden="1" x14ac:dyDescent="0.35">
      <c r="A18761" s="46"/>
      <c r="H18761" s="103"/>
      <c r="AD18761" s="99"/>
      <c r="AF18761" s="46"/>
      <c r="AM18761" s="121"/>
      <c r="AO18761" s="46"/>
    </row>
    <row r="18762" spans="1:41" s="60" customFormat="1" hidden="1" x14ac:dyDescent="0.35">
      <c r="A18762" s="46"/>
      <c r="H18762" s="103"/>
      <c r="AD18762" s="99"/>
      <c r="AF18762" s="46"/>
      <c r="AM18762" s="121"/>
      <c r="AO18762" s="46"/>
    </row>
    <row r="18763" spans="1:41" s="60" customFormat="1" hidden="1" x14ac:dyDescent="0.35">
      <c r="A18763" s="46"/>
      <c r="H18763" s="103"/>
      <c r="AD18763" s="99"/>
      <c r="AF18763" s="46"/>
      <c r="AM18763" s="121"/>
      <c r="AO18763" s="46"/>
    </row>
    <row r="18764" spans="1:41" s="60" customFormat="1" hidden="1" x14ac:dyDescent="0.35">
      <c r="A18764" s="46"/>
      <c r="H18764" s="103"/>
      <c r="AD18764" s="99"/>
      <c r="AF18764" s="46"/>
      <c r="AM18764" s="121"/>
      <c r="AO18764" s="46"/>
    </row>
    <row r="18765" spans="1:41" s="60" customFormat="1" hidden="1" x14ac:dyDescent="0.35">
      <c r="A18765" s="46"/>
      <c r="H18765" s="103"/>
      <c r="AD18765" s="99"/>
      <c r="AF18765" s="46"/>
      <c r="AM18765" s="121"/>
      <c r="AO18765" s="46"/>
    </row>
    <row r="18766" spans="1:41" s="60" customFormat="1" hidden="1" x14ac:dyDescent="0.35">
      <c r="A18766" s="46"/>
      <c r="H18766" s="103"/>
      <c r="AD18766" s="99"/>
      <c r="AF18766" s="46"/>
      <c r="AM18766" s="121"/>
      <c r="AO18766" s="46"/>
    </row>
    <row r="18767" spans="1:41" s="60" customFormat="1" hidden="1" x14ac:dyDescent="0.35">
      <c r="A18767" s="46"/>
      <c r="H18767" s="103"/>
      <c r="AD18767" s="99"/>
      <c r="AF18767" s="46"/>
      <c r="AM18767" s="121"/>
      <c r="AO18767" s="46"/>
    </row>
    <row r="18768" spans="1:41" s="60" customFormat="1" hidden="1" x14ac:dyDescent="0.35">
      <c r="A18768" s="46"/>
      <c r="H18768" s="103"/>
      <c r="AD18768" s="99"/>
      <c r="AF18768" s="46"/>
      <c r="AM18768" s="121"/>
      <c r="AO18768" s="46"/>
    </row>
    <row r="18769" spans="1:41" s="60" customFormat="1" hidden="1" x14ac:dyDescent="0.35">
      <c r="A18769" s="46"/>
      <c r="H18769" s="103"/>
      <c r="AD18769" s="99"/>
      <c r="AF18769" s="46"/>
      <c r="AM18769" s="121"/>
      <c r="AO18769" s="46"/>
    </row>
    <row r="18770" spans="1:41" s="60" customFormat="1" hidden="1" x14ac:dyDescent="0.35">
      <c r="A18770" s="46"/>
      <c r="H18770" s="103"/>
      <c r="AD18770" s="99"/>
      <c r="AF18770" s="46"/>
      <c r="AM18770" s="121"/>
      <c r="AO18770" s="46"/>
    </row>
    <row r="18771" spans="1:41" s="60" customFormat="1" hidden="1" x14ac:dyDescent="0.35">
      <c r="A18771" s="46"/>
      <c r="H18771" s="103"/>
      <c r="AD18771" s="99"/>
      <c r="AF18771" s="46"/>
      <c r="AM18771" s="121"/>
      <c r="AO18771" s="46"/>
    </row>
    <row r="18772" spans="1:41" s="60" customFormat="1" hidden="1" x14ac:dyDescent="0.35">
      <c r="A18772" s="46"/>
      <c r="H18772" s="103"/>
      <c r="AD18772" s="99"/>
      <c r="AF18772" s="46"/>
      <c r="AM18772" s="121"/>
      <c r="AO18772" s="46"/>
    </row>
    <row r="18773" spans="1:41" s="60" customFormat="1" hidden="1" x14ac:dyDescent="0.35">
      <c r="A18773" s="46"/>
      <c r="H18773" s="103"/>
      <c r="AD18773" s="99"/>
      <c r="AF18773" s="46"/>
      <c r="AM18773" s="121"/>
      <c r="AO18773" s="46"/>
    </row>
    <row r="18774" spans="1:41" s="60" customFormat="1" hidden="1" x14ac:dyDescent="0.35">
      <c r="A18774" s="46"/>
      <c r="H18774" s="103"/>
      <c r="AD18774" s="99"/>
      <c r="AF18774" s="46"/>
      <c r="AM18774" s="121"/>
      <c r="AO18774" s="46"/>
    </row>
    <row r="18775" spans="1:41" s="60" customFormat="1" hidden="1" x14ac:dyDescent="0.35">
      <c r="A18775" s="46"/>
      <c r="H18775" s="103"/>
      <c r="AD18775" s="99"/>
      <c r="AF18775" s="46"/>
      <c r="AM18775" s="121"/>
      <c r="AO18775" s="46"/>
    </row>
    <row r="18776" spans="1:41" s="60" customFormat="1" hidden="1" x14ac:dyDescent="0.35">
      <c r="A18776" s="46"/>
      <c r="H18776" s="103"/>
      <c r="AD18776" s="99"/>
      <c r="AF18776" s="46"/>
      <c r="AM18776" s="121"/>
      <c r="AO18776" s="46"/>
    </row>
    <row r="18777" spans="1:41" s="60" customFormat="1" hidden="1" x14ac:dyDescent="0.35">
      <c r="A18777" s="46"/>
      <c r="H18777" s="103"/>
      <c r="AD18777" s="99"/>
      <c r="AF18777" s="46"/>
      <c r="AM18777" s="121"/>
      <c r="AO18777" s="46"/>
    </row>
    <row r="18778" spans="1:41" s="60" customFormat="1" hidden="1" x14ac:dyDescent="0.35">
      <c r="A18778" s="46"/>
      <c r="H18778" s="103"/>
      <c r="AD18778" s="99"/>
      <c r="AF18778" s="46"/>
      <c r="AM18778" s="121"/>
      <c r="AO18778" s="46"/>
    </row>
    <row r="18779" spans="1:41" s="60" customFormat="1" hidden="1" x14ac:dyDescent="0.35">
      <c r="A18779" s="46"/>
      <c r="H18779" s="103"/>
      <c r="AD18779" s="99"/>
      <c r="AF18779" s="46"/>
      <c r="AM18779" s="121"/>
      <c r="AO18779" s="46"/>
    </row>
    <row r="18780" spans="1:41" s="60" customFormat="1" hidden="1" x14ac:dyDescent="0.35">
      <c r="A18780" s="46"/>
      <c r="H18780" s="103"/>
      <c r="AD18780" s="99"/>
      <c r="AF18780" s="46"/>
      <c r="AM18780" s="121"/>
      <c r="AO18780" s="46"/>
    </row>
    <row r="18781" spans="1:41" s="60" customFormat="1" hidden="1" x14ac:dyDescent="0.35">
      <c r="A18781" s="46"/>
      <c r="H18781" s="103"/>
      <c r="AD18781" s="99"/>
      <c r="AF18781" s="46"/>
      <c r="AM18781" s="121"/>
      <c r="AO18781" s="46"/>
    </row>
    <row r="18782" spans="1:41" s="60" customFormat="1" hidden="1" x14ac:dyDescent="0.35">
      <c r="A18782" s="46"/>
      <c r="H18782" s="103"/>
      <c r="AD18782" s="99"/>
      <c r="AF18782" s="46"/>
      <c r="AM18782" s="121"/>
      <c r="AO18782" s="46"/>
    </row>
    <row r="18783" spans="1:41" s="60" customFormat="1" hidden="1" x14ac:dyDescent="0.35">
      <c r="A18783" s="46"/>
      <c r="H18783" s="103"/>
      <c r="AD18783" s="99"/>
      <c r="AF18783" s="46"/>
      <c r="AM18783" s="121"/>
      <c r="AO18783" s="46"/>
    </row>
    <row r="18784" spans="1:41" s="60" customFormat="1" hidden="1" x14ac:dyDescent="0.35">
      <c r="A18784" s="46"/>
      <c r="H18784" s="103"/>
      <c r="AD18784" s="99"/>
      <c r="AF18784" s="46"/>
      <c r="AM18784" s="121"/>
      <c r="AO18784" s="46"/>
    </row>
    <row r="18785" spans="1:41" s="60" customFormat="1" hidden="1" x14ac:dyDescent="0.35">
      <c r="A18785" s="46"/>
      <c r="H18785" s="103"/>
      <c r="AD18785" s="99"/>
      <c r="AF18785" s="46"/>
      <c r="AM18785" s="121"/>
      <c r="AO18785" s="46"/>
    </row>
    <row r="18786" spans="1:41" s="60" customFormat="1" hidden="1" x14ac:dyDescent="0.35">
      <c r="A18786" s="46"/>
      <c r="H18786" s="103"/>
      <c r="AD18786" s="99"/>
      <c r="AF18786" s="46"/>
      <c r="AM18786" s="121"/>
      <c r="AO18786" s="46"/>
    </row>
    <row r="18787" spans="1:41" s="60" customFormat="1" hidden="1" x14ac:dyDescent="0.35">
      <c r="A18787" s="46"/>
      <c r="H18787" s="103"/>
      <c r="AD18787" s="99"/>
      <c r="AF18787" s="46"/>
      <c r="AM18787" s="121"/>
      <c r="AO18787" s="46"/>
    </row>
    <row r="18788" spans="1:41" s="60" customFormat="1" hidden="1" x14ac:dyDescent="0.35">
      <c r="A18788" s="46"/>
      <c r="H18788" s="103"/>
      <c r="AD18788" s="99"/>
      <c r="AF18788" s="46"/>
      <c r="AM18788" s="121"/>
      <c r="AO18788" s="46"/>
    </row>
    <row r="18789" spans="1:41" s="60" customFormat="1" hidden="1" x14ac:dyDescent="0.35">
      <c r="A18789" s="46"/>
      <c r="H18789" s="103"/>
      <c r="AD18789" s="99"/>
      <c r="AF18789" s="46"/>
      <c r="AM18789" s="121"/>
      <c r="AO18789" s="46"/>
    </row>
    <row r="18790" spans="1:41" s="60" customFormat="1" hidden="1" x14ac:dyDescent="0.35">
      <c r="A18790" s="46"/>
      <c r="H18790" s="103"/>
      <c r="AD18790" s="99"/>
      <c r="AF18790" s="46"/>
      <c r="AM18790" s="121"/>
      <c r="AO18790" s="46"/>
    </row>
    <row r="18791" spans="1:41" s="60" customFormat="1" hidden="1" x14ac:dyDescent="0.35">
      <c r="A18791" s="46"/>
      <c r="H18791" s="103"/>
      <c r="AD18791" s="99"/>
      <c r="AF18791" s="46"/>
      <c r="AM18791" s="121"/>
      <c r="AO18791" s="46"/>
    </row>
    <row r="18792" spans="1:41" s="60" customFormat="1" hidden="1" x14ac:dyDescent="0.35">
      <c r="A18792" s="46"/>
      <c r="H18792" s="103"/>
      <c r="AD18792" s="99"/>
      <c r="AF18792" s="46"/>
      <c r="AM18792" s="121"/>
      <c r="AO18792" s="46"/>
    </row>
    <row r="18793" spans="1:41" s="60" customFormat="1" hidden="1" x14ac:dyDescent="0.35">
      <c r="A18793" s="46"/>
      <c r="H18793" s="103"/>
      <c r="AD18793" s="99"/>
      <c r="AF18793" s="46"/>
      <c r="AM18793" s="121"/>
      <c r="AO18793" s="46"/>
    </row>
    <row r="18794" spans="1:41" s="60" customFormat="1" hidden="1" x14ac:dyDescent="0.35">
      <c r="A18794" s="46"/>
      <c r="H18794" s="103"/>
      <c r="AD18794" s="99"/>
      <c r="AF18794" s="46"/>
      <c r="AM18794" s="121"/>
      <c r="AO18794" s="46"/>
    </row>
    <row r="18795" spans="1:41" s="60" customFormat="1" hidden="1" x14ac:dyDescent="0.35">
      <c r="A18795" s="46"/>
      <c r="H18795" s="103"/>
      <c r="AD18795" s="99"/>
      <c r="AF18795" s="46"/>
      <c r="AM18795" s="121"/>
      <c r="AO18795" s="46"/>
    </row>
    <row r="18796" spans="1:41" s="60" customFormat="1" hidden="1" x14ac:dyDescent="0.35">
      <c r="A18796" s="46"/>
      <c r="H18796" s="103"/>
      <c r="AD18796" s="99"/>
      <c r="AF18796" s="46"/>
      <c r="AM18796" s="121"/>
      <c r="AO18796" s="46"/>
    </row>
    <row r="18797" spans="1:41" s="60" customFormat="1" hidden="1" x14ac:dyDescent="0.35">
      <c r="A18797" s="46"/>
      <c r="H18797" s="103"/>
      <c r="AD18797" s="99"/>
      <c r="AF18797" s="46"/>
      <c r="AM18797" s="121"/>
      <c r="AO18797" s="46"/>
    </row>
    <row r="18798" spans="1:41" s="60" customFormat="1" hidden="1" x14ac:dyDescent="0.35">
      <c r="A18798" s="46"/>
      <c r="H18798" s="103"/>
      <c r="AD18798" s="99"/>
      <c r="AF18798" s="46"/>
      <c r="AM18798" s="121"/>
      <c r="AO18798" s="46"/>
    </row>
    <row r="18799" spans="1:41" s="60" customFormat="1" hidden="1" x14ac:dyDescent="0.35">
      <c r="A18799" s="46"/>
      <c r="H18799" s="103"/>
      <c r="AD18799" s="99"/>
      <c r="AF18799" s="46"/>
      <c r="AM18799" s="121"/>
      <c r="AO18799" s="46"/>
    </row>
    <row r="18800" spans="1:41" s="60" customFormat="1" hidden="1" x14ac:dyDescent="0.35">
      <c r="A18800" s="46"/>
      <c r="H18800" s="103"/>
      <c r="AD18800" s="99"/>
      <c r="AF18800" s="46"/>
      <c r="AM18800" s="121"/>
      <c r="AO18800" s="46"/>
    </row>
    <row r="18801" spans="1:41" s="60" customFormat="1" hidden="1" x14ac:dyDescent="0.35">
      <c r="A18801" s="46"/>
      <c r="H18801" s="103"/>
      <c r="AD18801" s="99"/>
      <c r="AF18801" s="46"/>
      <c r="AM18801" s="121"/>
      <c r="AO18801" s="46"/>
    </row>
    <row r="18802" spans="1:41" s="60" customFormat="1" hidden="1" x14ac:dyDescent="0.35">
      <c r="A18802" s="46"/>
      <c r="H18802" s="103"/>
      <c r="AD18802" s="99"/>
      <c r="AF18802" s="46"/>
      <c r="AM18802" s="121"/>
      <c r="AO18802" s="46"/>
    </row>
    <row r="18803" spans="1:41" s="60" customFormat="1" hidden="1" x14ac:dyDescent="0.35">
      <c r="A18803" s="46"/>
      <c r="H18803" s="103"/>
      <c r="AD18803" s="99"/>
      <c r="AF18803" s="46"/>
      <c r="AM18803" s="121"/>
      <c r="AO18803" s="46"/>
    </row>
    <row r="18804" spans="1:41" s="60" customFormat="1" hidden="1" x14ac:dyDescent="0.35">
      <c r="A18804" s="46"/>
      <c r="H18804" s="103"/>
      <c r="AD18804" s="99"/>
      <c r="AF18804" s="46"/>
      <c r="AM18804" s="121"/>
      <c r="AO18804" s="46"/>
    </row>
    <row r="18805" spans="1:41" s="60" customFormat="1" hidden="1" x14ac:dyDescent="0.35">
      <c r="A18805" s="46"/>
      <c r="H18805" s="103"/>
      <c r="AD18805" s="99"/>
      <c r="AF18805" s="46"/>
      <c r="AM18805" s="121"/>
      <c r="AO18805" s="46"/>
    </row>
    <row r="18806" spans="1:41" s="60" customFormat="1" hidden="1" x14ac:dyDescent="0.35">
      <c r="A18806" s="46"/>
      <c r="H18806" s="103"/>
      <c r="AD18806" s="99"/>
      <c r="AF18806" s="46"/>
      <c r="AM18806" s="121"/>
      <c r="AO18806" s="46"/>
    </row>
    <row r="18807" spans="1:41" s="60" customFormat="1" hidden="1" x14ac:dyDescent="0.35">
      <c r="A18807" s="46"/>
      <c r="H18807" s="103"/>
      <c r="AD18807" s="99"/>
      <c r="AF18807" s="46"/>
      <c r="AM18807" s="121"/>
      <c r="AO18807" s="46"/>
    </row>
    <row r="18808" spans="1:41" s="60" customFormat="1" hidden="1" x14ac:dyDescent="0.35">
      <c r="A18808" s="46"/>
      <c r="H18808" s="103"/>
      <c r="AD18808" s="99"/>
      <c r="AF18808" s="46"/>
      <c r="AM18808" s="121"/>
      <c r="AO18808" s="46"/>
    </row>
    <row r="18809" spans="1:41" s="60" customFormat="1" hidden="1" x14ac:dyDescent="0.35">
      <c r="A18809" s="46"/>
      <c r="H18809" s="103"/>
      <c r="AD18809" s="99"/>
      <c r="AF18809" s="46"/>
      <c r="AM18809" s="121"/>
      <c r="AO18809" s="46"/>
    </row>
    <row r="18810" spans="1:41" s="60" customFormat="1" hidden="1" x14ac:dyDescent="0.35">
      <c r="A18810" s="46"/>
      <c r="H18810" s="103"/>
      <c r="AD18810" s="99"/>
      <c r="AF18810" s="46"/>
      <c r="AM18810" s="121"/>
      <c r="AO18810" s="46"/>
    </row>
    <row r="18811" spans="1:41" s="60" customFormat="1" hidden="1" x14ac:dyDescent="0.35">
      <c r="A18811" s="46"/>
      <c r="H18811" s="103"/>
      <c r="AD18811" s="99"/>
      <c r="AF18811" s="46"/>
      <c r="AM18811" s="121"/>
      <c r="AO18811" s="46"/>
    </row>
    <row r="18812" spans="1:41" s="60" customFormat="1" hidden="1" x14ac:dyDescent="0.35">
      <c r="A18812" s="46"/>
      <c r="H18812" s="103"/>
      <c r="AD18812" s="99"/>
      <c r="AF18812" s="46"/>
      <c r="AM18812" s="121"/>
      <c r="AO18812" s="46"/>
    </row>
    <row r="18813" spans="1:41" s="60" customFormat="1" hidden="1" x14ac:dyDescent="0.35">
      <c r="A18813" s="46"/>
      <c r="H18813" s="103"/>
      <c r="AD18813" s="99"/>
      <c r="AF18813" s="46"/>
      <c r="AM18813" s="121"/>
      <c r="AO18813" s="46"/>
    </row>
    <row r="18814" spans="1:41" s="60" customFormat="1" hidden="1" x14ac:dyDescent="0.35">
      <c r="A18814" s="46"/>
      <c r="H18814" s="103"/>
      <c r="AD18814" s="99"/>
      <c r="AF18814" s="46"/>
      <c r="AM18814" s="121"/>
      <c r="AO18814" s="46"/>
    </row>
    <row r="18815" spans="1:41" s="60" customFormat="1" hidden="1" x14ac:dyDescent="0.35">
      <c r="A18815" s="46"/>
      <c r="H18815" s="103"/>
      <c r="AD18815" s="99"/>
      <c r="AF18815" s="46"/>
      <c r="AM18815" s="121"/>
      <c r="AO18815" s="46"/>
    </row>
    <row r="18816" spans="1:41" s="60" customFormat="1" hidden="1" x14ac:dyDescent="0.35">
      <c r="A18816" s="46"/>
      <c r="H18816" s="103"/>
      <c r="AD18816" s="99"/>
      <c r="AF18816" s="46"/>
      <c r="AM18816" s="121"/>
      <c r="AO18816" s="46"/>
    </row>
    <row r="18817" spans="1:41" s="60" customFormat="1" hidden="1" x14ac:dyDescent="0.35">
      <c r="A18817" s="46"/>
      <c r="H18817" s="103"/>
      <c r="AD18817" s="99"/>
      <c r="AF18817" s="46"/>
      <c r="AM18817" s="121"/>
      <c r="AO18817" s="46"/>
    </row>
    <row r="18818" spans="1:41" s="60" customFormat="1" hidden="1" x14ac:dyDescent="0.35">
      <c r="A18818" s="46"/>
      <c r="H18818" s="103"/>
      <c r="AD18818" s="99"/>
      <c r="AF18818" s="46"/>
      <c r="AM18818" s="121"/>
      <c r="AO18818" s="46"/>
    </row>
    <row r="18819" spans="1:41" s="60" customFormat="1" hidden="1" x14ac:dyDescent="0.35">
      <c r="A18819" s="46"/>
      <c r="H18819" s="103"/>
      <c r="AD18819" s="99"/>
      <c r="AF18819" s="46"/>
      <c r="AM18819" s="121"/>
      <c r="AO18819" s="46"/>
    </row>
    <row r="18820" spans="1:41" s="60" customFormat="1" hidden="1" x14ac:dyDescent="0.35">
      <c r="A18820" s="46"/>
      <c r="H18820" s="103"/>
      <c r="AD18820" s="99"/>
      <c r="AF18820" s="46"/>
      <c r="AM18820" s="121"/>
      <c r="AO18820" s="46"/>
    </row>
    <row r="18821" spans="1:41" s="60" customFormat="1" hidden="1" x14ac:dyDescent="0.35">
      <c r="A18821" s="46"/>
      <c r="H18821" s="103"/>
      <c r="AD18821" s="99"/>
      <c r="AF18821" s="46"/>
      <c r="AM18821" s="121"/>
      <c r="AO18821" s="46"/>
    </row>
    <row r="18822" spans="1:41" s="60" customFormat="1" hidden="1" x14ac:dyDescent="0.35">
      <c r="A18822" s="46"/>
      <c r="H18822" s="103"/>
      <c r="AD18822" s="99"/>
      <c r="AF18822" s="46"/>
      <c r="AM18822" s="121"/>
      <c r="AO18822" s="46"/>
    </row>
    <row r="18823" spans="1:41" s="60" customFormat="1" hidden="1" x14ac:dyDescent="0.35">
      <c r="A18823" s="46"/>
      <c r="H18823" s="103"/>
      <c r="AD18823" s="99"/>
      <c r="AF18823" s="46"/>
      <c r="AM18823" s="121"/>
      <c r="AO18823" s="46"/>
    </row>
    <row r="18824" spans="1:41" s="60" customFormat="1" hidden="1" x14ac:dyDescent="0.35">
      <c r="A18824" s="46"/>
      <c r="H18824" s="103"/>
      <c r="AD18824" s="99"/>
      <c r="AF18824" s="46"/>
      <c r="AM18824" s="121"/>
      <c r="AO18824" s="46"/>
    </row>
    <row r="18825" spans="1:41" s="60" customFormat="1" hidden="1" x14ac:dyDescent="0.35">
      <c r="A18825" s="46"/>
      <c r="H18825" s="103"/>
      <c r="AD18825" s="99"/>
      <c r="AF18825" s="46"/>
      <c r="AM18825" s="121"/>
      <c r="AO18825" s="46"/>
    </row>
    <row r="18826" spans="1:41" s="60" customFormat="1" hidden="1" x14ac:dyDescent="0.35">
      <c r="A18826" s="46"/>
      <c r="H18826" s="103"/>
      <c r="AD18826" s="99"/>
      <c r="AF18826" s="46"/>
      <c r="AM18826" s="121"/>
      <c r="AO18826" s="46"/>
    </row>
    <row r="18827" spans="1:41" s="60" customFormat="1" hidden="1" x14ac:dyDescent="0.35">
      <c r="A18827" s="46"/>
      <c r="H18827" s="103"/>
      <c r="AD18827" s="99"/>
      <c r="AF18827" s="46"/>
      <c r="AM18827" s="121"/>
      <c r="AO18827" s="46"/>
    </row>
    <row r="18828" spans="1:41" s="60" customFormat="1" hidden="1" x14ac:dyDescent="0.35">
      <c r="A18828" s="46"/>
      <c r="H18828" s="103"/>
      <c r="AD18828" s="99"/>
      <c r="AF18828" s="46"/>
      <c r="AM18828" s="121"/>
      <c r="AO18828" s="46"/>
    </row>
    <row r="18829" spans="1:41" s="60" customFormat="1" hidden="1" x14ac:dyDescent="0.35">
      <c r="A18829" s="46"/>
      <c r="H18829" s="103"/>
      <c r="AD18829" s="99"/>
      <c r="AF18829" s="46"/>
      <c r="AM18829" s="121"/>
      <c r="AO18829" s="46"/>
    </row>
    <row r="18830" spans="1:41" s="60" customFormat="1" hidden="1" x14ac:dyDescent="0.35">
      <c r="A18830" s="46"/>
      <c r="H18830" s="103"/>
      <c r="AD18830" s="99"/>
      <c r="AF18830" s="46"/>
      <c r="AM18830" s="121"/>
      <c r="AO18830" s="46"/>
    </row>
    <row r="18831" spans="1:41" s="60" customFormat="1" hidden="1" x14ac:dyDescent="0.35">
      <c r="A18831" s="46"/>
      <c r="H18831" s="103"/>
      <c r="AD18831" s="99"/>
      <c r="AF18831" s="46"/>
      <c r="AM18831" s="121"/>
      <c r="AO18831" s="46"/>
    </row>
    <row r="18832" spans="1:41" s="60" customFormat="1" hidden="1" x14ac:dyDescent="0.35">
      <c r="A18832" s="46"/>
      <c r="H18832" s="103"/>
      <c r="AD18832" s="99"/>
      <c r="AF18832" s="46"/>
      <c r="AM18832" s="121"/>
      <c r="AO18832" s="46"/>
    </row>
    <row r="18833" spans="1:41" s="60" customFormat="1" hidden="1" x14ac:dyDescent="0.35">
      <c r="A18833" s="46"/>
      <c r="H18833" s="103"/>
      <c r="AD18833" s="99"/>
      <c r="AF18833" s="46"/>
      <c r="AM18833" s="121"/>
      <c r="AO18833" s="46"/>
    </row>
    <row r="18834" spans="1:41" s="60" customFormat="1" hidden="1" x14ac:dyDescent="0.35">
      <c r="A18834" s="46"/>
      <c r="H18834" s="103"/>
      <c r="AD18834" s="99"/>
      <c r="AF18834" s="46"/>
      <c r="AM18834" s="121"/>
      <c r="AO18834" s="46"/>
    </row>
    <row r="18835" spans="1:41" s="60" customFormat="1" hidden="1" x14ac:dyDescent="0.35">
      <c r="A18835" s="46"/>
      <c r="H18835" s="103"/>
      <c r="AD18835" s="99"/>
      <c r="AF18835" s="46"/>
      <c r="AM18835" s="121"/>
      <c r="AO18835" s="46"/>
    </row>
    <row r="18836" spans="1:41" s="60" customFormat="1" hidden="1" x14ac:dyDescent="0.35">
      <c r="A18836" s="46"/>
      <c r="H18836" s="103"/>
      <c r="AD18836" s="99"/>
      <c r="AF18836" s="46"/>
      <c r="AM18836" s="121"/>
      <c r="AO18836" s="46"/>
    </row>
    <row r="18837" spans="1:41" s="60" customFormat="1" hidden="1" x14ac:dyDescent="0.35">
      <c r="A18837" s="46"/>
      <c r="H18837" s="103"/>
      <c r="AD18837" s="99"/>
      <c r="AF18837" s="46"/>
      <c r="AM18837" s="121"/>
      <c r="AO18837" s="46"/>
    </row>
    <row r="18838" spans="1:41" s="60" customFormat="1" hidden="1" x14ac:dyDescent="0.35">
      <c r="A18838" s="46"/>
      <c r="H18838" s="103"/>
      <c r="AD18838" s="99"/>
      <c r="AF18838" s="46"/>
      <c r="AM18838" s="121"/>
      <c r="AO18838" s="46"/>
    </row>
    <row r="18839" spans="1:41" s="60" customFormat="1" hidden="1" x14ac:dyDescent="0.35">
      <c r="A18839" s="46"/>
      <c r="H18839" s="103"/>
      <c r="AD18839" s="99"/>
      <c r="AF18839" s="46"/>
      <c r="AM18839" s="121"/>
      <c r="AO18839" s="46"/>
    </row>
    <row r="18840" spans="1:41" s="60" customFormat="1" hidden="1" x14ac:dyDescent="0.35">
      <c r="A18840" s="46"/>
      <c r="H18840" s="103"/>
      <c r="AD18840" s="99"/>
      <c r="AF18840" s="46"/>
      <c r="AM18840" s="121"/>
      <c r="AO18840" s="46"/>
    </row>
    <row r="18841" spans="1:41" s="60" customFormat="1" hidden="1" x14ac:dyDescent="0.35">
      <c r="A18841" s="46"/>
      <c r="H18841" s="103"/>
      <c r="AD18841" s="99"/>
      <c r="AF18841" s="46"/>
      <c r="AM18841" s="121"/>
      <c r="AO18841" s="46"/>
    </row>
    <row r="18842" spans="1:41" s="60" customFormat="1" hidden="1" x14ac:dyDescent="0.35">
      <c r="A18842" s="46"/>
      <c r="H18842" s="103"/>
      <c r="AD18842" s="99"/>
      <c r="AF18842" s="46"/>
      <c r="AM18842" s="121"/>
      <c r="AO18842" s="46"/>
    </row>
    <row r="18843" spans="1:41" s="60" customFormat="1" hidden="1" x14ac:dyDescent="0.35">
      <c r="A18843" s="46"/>
      <c r="H18843" s="103"/>
      <c r="AD18843" s="99"/>
      <c r="AF18843" s="46"/>
      <c r="AM18843" s="121"/>
      <c r="AO18843" s="46"/>
    </row>
    <row r="18844" spans="1:41" s="60" customFormat="1" hidden="1" x14ac:dyDescent="0.35">
      <c r="A18844" s="46"/>
      <c r="H18844" s="103"/>
      <c r="AD18844" s="99"/>
      <c r="AF18844" s="46"/>
      <c r="AM18844" s="121"/>
      <c r="AO18844" s="46"/>
    </row>
    <row r="18845" spans="1:41" s="60" customFormat="1" hidden="1" x14ac:dyDescent="0.35">
      <c r="A18845" s="46"/>
      <c r="H18845" s="103"/>
      <c r="AD18845" s="99"/>
      <c r="AF18845" s="46"/>
      <c r="AM18845" s="121"/>
      <c r="AO18845" s="46"/>
    </row>
    <row r="18846" spans="1:41" s="60" customFormat="1" hidden="1" x14ac:dyDescent="0.35">
      <c r="A18846" s="46"/>
      <c r="H18846" s="103"/>
      <c r="AD18846" s="99"/>
      <c r="AF18846" s="46"/>
      <c r="AM18846" s="121"/>
      <c r="AO18846" s="46"/>
    </row>
    <row r="18847" spans="1:41" s="60" customFormat="1" hidden="1" x14ac:dyDescent="0.35">
      <c r="A18847" s="46"/>
      <c r="H18847" s="103"/>
      <c r="AD18847" s="99"/>
      <c r="AF18847" s="46"/>
      <c r="AM18847" s="121"/>
      <c r="AO18847" s="46"/>
    </row>
    <row r="18848" spans="1:41" s="60" customFormat="1" hidden="1" x14ac:dyDescent="0.35">
      <c r="A18848" s="46"/>
      <c r="H18848" s="103"/>
      <c r="AD18848" s="99"/>
      <c r="AF18848" s="46"/>
      <c r="AM18848" s="121"/>
      <c r="AO18848" s="46"/>
    </row>
    <row r="18849" spans="1:41" s="60" customFormat="1" hidden="1" x14ac:dyDescent="0.35">
      <c r="A18849" s="46"/>
      <c r="H18849" s="103"/>
      <c r="AD18849" s="99"/>
      <c r="AF18849" s="46"/>
      <c r="AM18849" s="121"/>
      <c r="AO18849" s="46"/>
    </row>
    <row r="18850" spans="1:41" s="60" customFormat="1" hidden="1" x14ac:dyDescent="0.35">
      <c r="A18850" s="46"/>
      <c r="H18850" s="103"/>
      <c r="AD18850" s="99"/>
      <c r="AF18850" s="46"/>
      <c r="AM18850" s="121"/>
      <c r="AO18850" s="46"/>
    </row>
    <row r="18851" spans="1:41" s="60" customFormat="1" hidden="1" x14ac:dyDescent="0.35">
      <c r="A18851" s="46"/>
      <c r="H18851" s="103"/>
      <c r="AD18851" s="99"/>
      <c r="AF18851" s="46"/>
      <c r="AM18851" s="121"/>
      <c r="AO18851" s="46"/>
    </row>
    <row r="18852" spans="1:41" s="60" customFormat="1" hidden="1" x14ac:dyDescent="0.35">
      <c r="A18852" s="46"/>
      <c r="H18852" s="103"/>
      <c r="AD18852" s="99"/>
      <c r="AF18852" s="46"/>
      <c r="AM18852" s="121"/>
      <c r="AO18852" s="46"/>
    </row>
    <row r="18853" spans="1:41" s="60" customFormat="1" hidden="1" x14ac:dyDescent="0.35">
      <c r="A18853" s="46"/>
      <c r="H18853" s="103"/>
      <c r="AD18853" s="99"/>
      <c r="AF18853" s="46"/>
      <c r="AM18853" s="121"/>
      <c r="AO18853" s="46"/>
    </row>
    <row r="18854" spans="1:41" s="60" customFormat="1" hidden="1" x14ac:dyDescent="0.35">
      <c r="A18854" s="46"/>
      <c r="H18854" s="103"/>
      <c r="AD18854" s="99"/>
      <c r="AF18854" s="46"/>
      <c r="AM18854" s="121"/>
      <c r="AO18854" s="46"/>
    </row>
    <row r="18855" spans="1:41" s="60" customFormat="1" hidden="1" x14ac:dyDescent="0.35">
      <c r="A18855" s="46"/>
      <c r="H18855" s="103"/>
      <c r="AD18855" s="99"/>
      <c r="AF18855" s="46"/>
      <c r="AM18855" s="121"/>
      <c r="AO18855" s="46"/>
    </row>
    <row r="18856" spans="1:41" s="60" customFormat="1" hidden="1" x14ac:dyDescent="0.35">
      <c r="A18856" s="46"/>
      <c r="H18856" s="103"/>
      <c r="AD18856" s="99"/>
      <c r="AF18856" s="46"/>
      <c r="AM18856" s="121"/>
      <c r="AO18856" s="46"/>
    </row>
    <row r="18857" spans="1:41" s="60" customFormat="1" hidden="1" x14ac:dyDescent="0.35">
      <c r="A18857" s="46"/>
      <c r="H18857" s="103"/>
      <c r="AD18857" s="99"/>
      <c r="AF18857" s="46"/>
      <c r="AM18857" s="121"/>
      <c r="AO18857" s="46"/>
    </row>
    <row r="18858" spans="1:41" s="60" customFormat="1" hidden="1" x14ac:dyDescent="0.35">
      <c r="A18858" s="46"/>
      <c r="H18858" s="103"/>
      <c r="AD18858" s="99"/>
      <c r="AF18858" s="46"/>
      <c r="AM18858" s="121"/>
      <c r="AO18858" s="46"/>
    </row>
    <row r="18859" spans="1:41" s="60" customFormat="1" hidden="1" x14ac:dyDescent="0.35">
      <c r="A18859" s="46"/>
      <c r="H18859" s="103"/>
      <c r="AD18859" s="99"/>
      <c r="AF18859" s="46"/>
      <c r="AM18859" s="121"/>
      <c r="AO18859" s="46"/>
    </row>
    <row r="18860" spans="1:41" s="60" customFormat="1" hidden="1" x14ac:dyDescent="0.35">
      <c r="A18860" s="46"/>
      <c r="H18860" s="103"/>
      <c r="AD18860" s="99"/>
      <c r="AF18860" s="46"/>
      <c r="AM18860" s="121"/>
      <c r="AO18860" s="46"/>
    </row>
    <row r="18861" spans="1:41" s="60" customFormat="1" hidden="1" x14ac:dyDescent="0.35">
      <c r="A18861" s="46"/>
      <c r="H18861" s="103"/>
      <c r="AD18861" s="99"/>
      <c r="AF18861" s="46"/>
      <c r="AM18861" s="121"/>
      <c r="AO18861" s="46"/>
    </row>
    <row r="18862" spans="1:41" s="60" customFormat="1" hidden="1" x14ac:dyDescent="0.35">
      <c r="A18862" s="46"/>
      <c r="H18862" s="103"/>
      <c r="AD18862" s="99"/>
      <c r="AF18862" s="46"/>
      <c r="AM18862" s="121"/>
      <c r="AO18862" s="46"/>
    </row>
    <row r="18863" spans="1:41" s="60" customFormat="1" hidden="1" x14ac:dyDescent="0.35">
      <c r="A18863" s="46"/>
      <c r="H18863" s="103"/>
      <c r="AD18863" s="99"/>
      <c r="AF18863" s="46"/>
      <c r="AM18863" s="121"/>
      <c r="AO18863" s="46"/>
    </row>
    <row r="18864" spans="1:41" s="60" customFormat="1" hidden="1" x14ac:dyDescent="0.35">
      <c r="A18864" s="46"/>
      <c r="H18864" s="103"/>
      <c r="AD18864" s="99"/>
      <c r="AF18864" s="46"/>
      <c r="AM18864" s="121"/>
      <c r="AO18864" s="46"/>
    </row>
    <row r="18865" spans="1:41" s="60" customFormat="1" hidden="1" x14ac:dyDescent="0.35">
      <c r="A18865" s="46"/>
      <c r="H18865" s="103"/>
      <c r="AD18865" s="99"/>
      <c r="AF18865" s="46"/>
      <c r="AM18865" s="121"/>
      <c r="AO18865" s="46"/>
    </row>
    <row r="18866" spans="1:41" s="60" customFormat="1" hidden="1" x14ac:dyDescent="0.35">
      <c r="A18866" s="46"/>
      <c r="H18866" s="103"/>
      <c r="AD18866" s="99"/>
      <c r="AF18866" s="46"/>
      <c r="AM18866" s="121"/>
      <c r="AO18866" s="46"/>
    </row>
    <row r="18867" spans="1:41" s="60" customFormat="1" hidden="1" x14ac:dyDescent="0.35">
      <c r="A18867" s="46"/>
      <c r="H18867" s="103"/>
      <c r="AD18867" s="99"/>
      <c r="AF18867" s="46"/>
      <c r="AM18867" s="121"/>
      <c r="AO18867" s="46"/>
    </row>
    <row r="18868" spans="1:41" s="60" customFormat="1" hidden="1" x14ac:dyDescent="0.35">
      <c r="A18868" s="46"/>
      <c r="H18868" s="103"/>
      <c r="AD18868" s="99"/>
      <c r="AF18868" s="46"/>
      <c r="AM18868" s="121"/>
      <c r="AO18868" s="46"/>
    </row>
    <row r="18869" spans="1:41" s="60" customFormat="1" hidden="1" x14ac:dyDescent="0.35">
      <c r="A18869" s="46"/>
      <c r="H18869" s="103"/>
      <c r="AD18869" s="99"/>
      <c r="AF18869" s="46"/>
      <c r="AM18869" s="121"/>
      <c r="AO18869" s="46"/>
    </row>
    <row r="18870" spans="1:41" s="60" customFormat="1" hidden="1" x14ac:dyDescent="0.35">
      <c r="A18870" s="46"/>
      <c r="H18870" s="103"/>
      <c r="AD18870" s="99"/>
      <c r="AF18870" s="46"/>
      <c r="AM18870" s="121"/>
      <c r="AO18870" s="46"/>
    </row>
    <row r="18871" spans="1:41" s="60" customFormat="1" hidden="1" x14ac:dyDescent="0.35">
      <c r="A18871" s="46"/>
      <c r="H18871" s="103"/>
      <c r="AD18871" s="99"/>
      <c r="AF18871" s="46"/>
      <c r="AM18871" s="121"/>
      <c r="AO18871" s="46"/>
    </row>
    <row r="18872" spans="1:41" s="60" customFormat="1" hidden="1" x14ac:dyDescent="0.35">
      <c r="A18872" s="46"/>
      <c r="H18872" s="103"/>
      <c r="AD18872" s="99"/>
      <c r="AF18872" s="46"/>
      <c r="AM18872" s="121"/>
      <c r="AO18872" s="46"/>
    </row>
    <row r="18873" spans="1:41" s="60" customFormat="1" hidden="1" x14ac:dyDescent="0.35">
      <c r="A18873" s="46"/>
      <c r="H18873" s="103"/>
      <c r="AD18873" s="99"/>
      <c r="AF18873" s="46"/>
      <c r="AM18873" s="121"/>
      <c r="AO18873" s="46"/>
    </row>
    <row r="18874" spans="1:41" s="60" customFormat="1" hidden="1" x14ac:dyDescent="0.35">
      <c r="A18874" s="46"/>
      <c r="H18874" s="103"/>
      <c r="AD18874" s="99"/>
      <c r="AF18874" s="46"/>
      <c r="AM18874" s="121"/>
      <c r="AO18874" s="46"/>
    </row>
    <row r="18875" spans="1:41" s="60" customFormat="1" hidden="1" x14ac:dyDescent="0.35">
      <c r="A18875" s="46"/>
      <c r="H18875" s="103"/>
      <c r="AD18875" s="99"/>
      <c r="AF18875" s="46"/>
      <c r="AM18875" s="121"/>
      <c r="AO18875" s="46"/>
    </row>
    <row r="18876" spans="1:41" s="60" customFormat="1" hidden="1" x14ac:dyDescent="0.35">
      <c r="A18876" s="46"/>
      <c r="H18876" s="103"/>
      <c r="AD18876" s="99"/>
      <c r="AF18876" s="46"/>
      <c r="AM18876" s="121"/>
      <c r="AO18876" s="46"/>
    </row>
    <row r="18877" spans="1:41" s="60" customFormat="1" hidden="1" x14ac:dyDescent="0.35">
      <c r="A18877" s="46"/>
      <c r="H18877" s="103"/>
      <c r="AD18877" s="99"/>
      <c r="AF18877" s="46"/>
      <c r="AM18877" s="121"/>
      <c r="AO18877" s="46"/>
    </row>
    <row r="18878" spans="1:41" s="60" customFormat="1" hidden="1" x14ac:dyDescent="0.35">
      <c r="A18878" s="46"/>
      <c r="H18878" s="103"/>
      <c r="AD18878" s="99"/>
      <c r="AF18878" s="46"/>
      <c r="AM18878" s="121"/>
      <c r="AO18878" s="46"/>
    </row>
    <row r="18879" spans="1:41" s="60" customFormat="1" hidden="1" x14ac:dyDescent="0.35">
      <c r="A18879" s="46"/>
      <c r="H18879" s="103"/>
      <c r="AD18879" s="99"/>
      <c r="AF18879" s="46"/>
      <c r="AM18879" s="121"/>
      <c r="AO18879" s="46"/>
    </row>
    <row r="18880" spans="1:41" s="60" customFormat="1" hidden="1" x14ac:dyDescent="0.35">
      <c r="A18880" s="46"/>
      <c r="H18880" s="103"/>
      <c r="AD18880" s="99"/>
      <c r="AF18880" s="46"/>
      <c r="AM18880" s="121"/>
      <c r="AO18880" s="46"/>
    </row>
    <row r="18881" spans="1:41" s="60" customFormat="1" hidden="1" x14ac:dyDescent="0.35">
      <c r="A18881" s="46"/>
      <c r="H18881" s="103"/>
      <c r="AD18881" s="99"/>
      <c r="AF18881" s="46"/>
      <c r="AM18881" s="121"/>
      <c r="AO18881" s="46"/>
    </row>
    <row r="18882" spans="1:41" s="60" customFormat="1" hidden="1" x14ac:dyDescent="0.35">
      <c r="A18882" s="46"/>
      <c r="H18882" s="103"/>
      <c r="AD18882" s="99"/>
      <c r="AF18882" s="46"/>
      <c r="AM18882" s="121"/>
      <c r="AO18882" s="46"/>
    </row>
    <row r="18883" spans="1:41" s="60" customFormat="1" hidden="1" x14ac:dyDescent="0.35">
      <c r="A18883" s="46"/>
      <c r="H18883" s="103"/>
      <c r="AD18883" s="99"/>
      <c r="AF18883" s="46"/>
      <c r="AM18883" s="121"/>
      <c r="AO18883" s="46"/>
    </row>
    <row r="18884" spans="1:41" s="60" customFormat="1" hidden="1" x14ac:dyDescent="0.35">
      <c r="A18884" s="46"/>
      <c r="H18884" s="103"/>
      <c r="AD18884" s="99"/>
      <c r="AF18884" s="46"/>
      <c r="AM18884" s="121"/>
      <c r="AO18884" s="46"/>
    </row>
    <row r="18885" spans="1:41" s="60" customFormat="1" hidden="1" x14ac:dyDescent="0.35">
      <c r="A18885" s="46"/>
      <c r="H18885" s="103"/>
      <c r="AD18885" s="99"/>
      <c r="AF18885" s="46"/>
      <c r="AM18885" s="121"/>
      <c r="AO18885" s="46"/>
    </row>
    <row r="18886" spans="1:41" s="60" customFormat="1" hidden="1" x14ac:dyDescent="0.35">
      <c r="A18886" s="46"/>
      <c r="H18886" s="103"/>
      <c r="AD18886" s="99"/>
      <c r="AF18886" s="46"/>
      <c r="AM18886" s="121"/>
      <c r="AO18886" s="46"/>
    </row>
    <row r="18887" spans="1:41" s="60" customFormat="1" hidden="1" x14ac:dyDescent="0.35">
      <c r="A18887" s="46"/>
      <c r="H18887" s="103"/>
      <c r="AD18887" s="99"/>
      <c r="AF18887" s="46"/>
      <c r="AM18887" s="121"/>
      <c r="AO18887" s="46"/>
    </row>
    <row r="18888" spans="1:41" s="60" customFormat="1" hidden="1" x14ac:dyDescent="0.35">
      <c r="A18888" s="46"/>
      <c r="H18888" s="103"/>
      <c r="AD18888" s="99"/>
      <c r="AF18888" s="46"/>
      <c r="AM18888" s="121"/>
      <c r="AO18888" s="46"/>
    </row>
    <row r="18889" spans="1:41" s="60" customFormat="1" hidden="1" x14ac:dyDescent="0.35">
      <c r="A18889" s="46"/>
      <c r="H18889" s="103"/>
      <c r="AD18889" s="99"/>
      <c r="AF18889" s="46"/>
      <c r="AM18889" s="121"/>
      <c r="AO18889" s="46"/>
    </row>
    <row r="18890" spans="1:41" s="60" customFormat="1" hidden="1" x14ac:dyDescent="0.35">
      <c r="A18890" s="46"/>
      <c r="H18890" s="103"/>
      <c r="AD18890" s="99"/>
      <c r="AF18890" s="46"/>
      <c r="AM18890" s="121"/>
      <c r="AO18890" s="46"/>
    </row>
    <row r="18891" spans="1:41" s="60" customFormat="1" hidden="1" x14ac:dyDescent="0.35">
      <c r="A18891" s="46"/>
      <c r="H18891" s="103"/>
      <c r="AD18891" s="99"/>
      <c r="AF18891" s="46"/>
      <c r="AM18891" s="121"/>
      <c r="AO18891" s="46"/>
    </row>
    <row r="18892" spans="1:41" s="60" customFormat="1" hidden="1" x14ac:dyDescent="0.35">
      <c r="A18892" s="46"/>
      <c r="H18892" s="103"/>
      <c r="AD18892" s="99"/>
      <c r="AF18892" s="46"/>
      <c r="AM18892" s="121"/>
      <c r="AO18892" s="46"/>
    </row>
    <row r="18893" spans="1:41" s="60" customFormat="1" hidden="1" x14ac:dyDescent="0.35">
      <c r="A18893" s="46"/>
      <c r="H18893" s="103"/>
      <c r="AD18893" s="99"/>
      <c r="AF18893" s="46"/>
      <c r="AM18893" s="121"/>
      <c r="AO18893" s="46"/>
    </row>
    <row r="18894" spans="1:41" s="60" customFormat="1" hidden="1" x14ac:dyDescent="0.35">
      <c r="A18894" s="46"/>
      <c r="H18894" s="103"/>
      <c r="AD18894" s="99"/>
      <c r="AF18894" s="46"/>
      <c r="AM18894" s="121"/>
      <c r="AO18894" s="46"/>
    </row>
    <row r="18895" spans="1:41" s="60" customFormat="1" hidden="1" x14ac:dyDescent="0.35">
      <c r="A18895" s="46"/>
      <c r="H18895" s="103"/>
      <c r="AD18895" s="99"/>
      <c r="AF18895" s="46"/>
      <c r="AM18895" s="121"/>
      <c r="AO18895" s="46"/>
    </row>
    <row r="18896" spans="1:41" s="60" customFormat="1" hidden="1" x14ac:dyDescent="0.35">
      <c r="A18896" s="46"/>
      <c r="H18896" s="103"/>
      <c r="AD18896" s="99"/>
      <c r="AF18896" s="46"/>
      <c r="AM18896" s="121"/>
      <c r="AO18896" s="46"/>
    </row>
    <row r="18897" spans="1:41" s="60" customFormat="1" hidden="1" x14ac:dyDescent="0.35">
      <c r="A18897" s="46"/>
      <c r="H18897" s="103"/>
      <c r="AD18897" s="99"/>
      <c r="AF18897" s="46"/>
      <c r="AM18897" s="121"/>
      <c r="AO18897" s="46"/>
    </row>
    <row r="18898" spans="1:41" s="60" customFormat="1" hidden="1" x14ac:dyDescent="0.35">
      <c r="A18898" s="46"/>
      <c r="H18898" s="103"/>
      <c r="AD18898" s="99"/>
      <c r="AF18898" s="46"/>
      <c r="AM18898" s="121"/>
      <c r="AO18898" s="46"/>
    </row>
    <row r="18899" spans="1:41" s="60" customFormat="1" hidden="1" x14ac:dyDescent="0.35">
      <c r="A18899" s="46"/>
      <c r="H18899" s="103"/>
      <c r="AD18899" s="99"/>
      <c r="AF18899" s="46"/>
      <c r="AM18899" s="121"/>
      <c r="AO18899" s="46"/>
    </row>
    <row r="18900" spans="1:41" s="60" customFormat="1" hidden="1" x14ac:dyDescent="0.35">
      <c r="A18900" s="46"/>
      <c r="H18900" s="103"/>
      <c r="AD18900" s="99"/>
      <c r="AF18900" s="46"/>
      <c r="AM18900" s="121"/>
      <c r="AO18900" s="46"/>
    </row>
    <row r="18901" spans="1:41" s="60" customFormat="1" hidden="1" x14ac:dyDescent="0.35">
      <c r="A18901" s="46"/>
      <c r="H18901" s="103"/>
      <c r="AD18901" s="99"/>
      <c r="AF18901" s="46"/>
      <c r="AM18901" s="121"/>
      <c r="AO18901" s="46"/>
    </row>
    <row r="18902" spans="1:41" s="60" customFormat="1" hidden="1" x14ac:dyDescent="0.35">
      <c r="A18902" s="46"/>
      <c r="H18902" s="103"/>
      <c r="AD18902" s="99"/>
      <c r="AF18902" s="46"/>
      <c r="AM18902" s="121"/>
      <c r="AO18902" s="46"/>
    </row>
    <row r="18903" spans="1:41" s="60" customFormat="1" hidden="1" x14ac:dyDescent="0.35">
      <c r="A18903" s="46"/>
      <c r="H18903" s="103"/>
      <c r="AD18903" s="99"/>
      <c r="AF18903" s="46"/>
      <c r="AM18903" s="121"/>
      <c r="AO18903" s="46"/>
    </row>
    <row r="18904" spans="1:41" s="60" customFormat="1" hidden="1" x14ac:dyDescent="0.35">
      <c r="A18904" s="46"/>
      <c r="H18904" s="103"/>
      <c r="AD18904" s="99"/>
      <c r="AF18904" s="46"/>
      <c r="AM18904" s="121"/>
      <c r="AO18904" s="46"/>
    </row>
    <row r="18905" spans="1:41" s="60" customFormat="1" hidden="1" x14ac:dyDescent="0.35">
      <c r="A18905" s="46"/>
      <c r="H18905" s="103"/>
      <c r="AD18905" s="99"/>
      <c r="AF18905" s="46"/>
      <c r="AM18905" s="121"/>
      <c r="AO18905" s="46"/>
    </row>
    <row r="18906" spans="1:41" s="60" customFormat="1" hidden="1" x14ac:dyDescent="0.35">
      <c r="A18906" s="46"/>
      <c r="H18906" s="103"/>
      <c r="AD18906" s="99"/>
      <c r="AF18906" s="46"/>
      <c r="AM18906" s="121"/>
      <c r="AO18906" s="46"/>
    </row>
    <row r="18907" spans="1:41" s="60" customFormat="1" hidden="1" x14ac:dyDescent="0.35">
      <c r="A18907" s="46"/>
      <c r="H18907" s="103"/>
      <c r="AD18907" s="99"/>
      <c r="AF18907" s="46"/>
      <c r="AM18907" s="121"/>
      <c r="AO18907" s="46"/>
    </row>
    <row r="18908" spans="1:41" s="60" customFormat="1" hidden="1" x14ac:dyDescent="0.35">
      <c r="A18908" s="46"/>
      <c r="H18908" s="103"/>
      <c r="AD18908" s="99"/>
      <c r="AF18908" s="46"/>
      <c r="AM18908" s="121"/>
      <c r="AO18908" s="46"/>
    </row>
    <row r="18909" spans="1:41" s="60" customFormat="1" hidden="1" x14ac:dyDescent="0.35">
      <c r="A18909" s="46"/>
      <c r="H18909" s="103"/>
      <c r="AD18909" s="99"/>
      <c r="AF18909" s="46"/>
      <c r="AM18909" s="121"/>
      <c r="AO18909" s="46"/>
    </row>
    <row r="18910" spans="1:41" s="60" customFormat="1" hidden="1" x14ac:dyDescent="0.35">
      <c r="A18910" s="46"/>
      <c r="H18910" s="103"/>
      <c r="AD18910" s="99"/>
      <c r="AF18910" s="46"/>
      <c r="AM18910" s="121"/>
      <c r="AO18910" s="46"/>
    </row>
    <row r="18911" spans="1:41" s="60" customFormat="1" hidden="1" x14ac:dyDescent="0.35">
      <c r="A18911" s="46"/>
      <c r="H18911" s="103"/>
      <c r="AD18911" s="99"/>
      <c r="AF18911" s="46"/>
      <c r="AM18911" s="121"/>
      <c r="AO18911" s="46"/>
    </row>
    <row r="18912" spans="1:41" s="60" customFormat="1" hidden="1" x14ac:dyDescent="0.35">
      <c r="A18912" s="46"/>
      <c r="H18912" s="103"/>
      <c r="AD18912" s="99"/>
      <c r="AF18912" s="46"/>
      <c r="AM18912" s="121"/>
      <c r="AO18912" s="46"/>
    </row>
    <row r="18913" spans="1:41" s="60" customFormat="1" hidden="1" x14ac:dyDescent="0.35">
      <c r="A18913" s="46"/>
      <c r="H18913" s="103"/>
      <c r="AD18913" s="99"/>
      <c r="AF18913" s="46"/>
      <c r="AM18913" s="121"/>
      <c r="AO18913" s="46"/>
    </row>
    <row r="18914" spans="1:41" s="60" customFormat="1" hidden="1" x14ac:dyDescent="0.35">
      <c r="A18914" s="46"/>
      <c r="H18914" s="103"/>
      <c r="AD18914" s="99"/>
      <c r="AF18914" s="46"/>
      <c r="AM18914" s="121"/>
      <c r="AO18914" s="46"/>
    </row>
    <row r="18915" spans="1:41" s="60" customFormat="1" hidden="1" x14ac:dyDescent="0.35">
      <c r="A18915" s="46"/>
      <c r="H18915" s="103"/>
      <c r="AD18915" s="99"/>
      <c r="AF18915" s="46"/>
      <c r="AM18915" s="121"/>
      <c r="AO18915" s="46"/>
    </row>
    <row r="18916" spans="1:41" s="60" customFormat="1" hidden="1" x14ac:dyDescent="0.35">
      <c r="A18916" s="46"/>
      <c r="H18916" s="103"/>
      <c r="AD18916" s="99"/>
      <c r="AF18916" s="46"/>
      <c r="AM18916" s="121"/>
      <c r="AO18916" s="46"/>
    </row>
    <row r="18917" spans="1:41" s="60" customFormat="1" hidden="1" x14ac:dyDescent="0.35">
      <c r="A18917" s="46"/>
      <c r="H18917" s="103"/>
      <c r="AD18917" s="99"/>
      <c r="AF18917" s="46"/>
      <c r="AM18917" s="121"/>
      <c r="AO18917" s="46"/>
    </row>
    <row r="18918" spans="1:41" s="60" customFormat="1" hidden="1" x14ac:dyDescent="0.35">
      <c r="A18918" s="46"/>
      <c r="H18918" s="103"/>
      <c r="AD18918" s="99"/>
      <c r="AF18918" s="46"/>
      <c r="AM18918" s="121"/>
      <c r="AO18918" s="46"/>
    </row>
    <row r="18919" spans="1:41" s="60" customFormat="1" hidden="1" x14ac:dyDescent="0.35">
      <c r="A18919" s="46"/>
      <c r="H18919" s="103"/>
      <c r="AD18919" s="99"/>
      <c r="AF18919" s="46"/>
      <c r="AM18919" s="121"/>
      <c r="AO18919" s="46"/>
    </row>
    <row r="18920" spans="1:41" s="60" customFormat="1" hidden="1" x14ac:dyDescent="0.35">
      <c r="A18920" s="46"/>
      <c r="H18920" s="103"/>
      <c r="AD18920" s="99"/>
      <c r="AF18920" s="46"/>
      <c r="AM18920" s="121"/>
      <c r="AO18920" s="46"/>
    </row>
    <row r="18921" spans="1:41" s="60" customFormat="1" hidden="1" x14ac:dyDescent="0.35">
      <c r="A18921" s="46"/>
      <c r="H18921" s="103"/>
      <c r="AD18921" s="99"/>
      <c r="AF18921" s="46"/>
      <c r="AM18921" s="121"/>
      <c r="AO18921" s="46"/>
    </row>
    <row r="18922" spans="1:41" s="60" customFormat="1" hidden="1" x14ac:dyDescent="0.35">
      <c r="A18922" s="46"/>
      <c r="H18922" s="103"/>
      <c r="AD18922" s="99"/>
      <c r="AF18922" s="46"/>
      <c r="AM18922" s="121"/>
      <c r="AO18922" s="46"/>
    </row>
    <row r="18923" spans="1:41" s="60" customFormat="1" hidden="1" x14ac:dyDescent="0.35">
      <c r="A18923" s="46"/>
      <c r="H18923" s="103"/>
      <c r="AD18923" s="99"/>
      <c r="AF18923" s="46"/>
      <c r="AM18923" s="121"/>
      <c r="AO18923" s="46"/>
    </row>
    <row r="18924" spans="1:41" s="60" customFormat="1" hidden="1" x14ac:dyDescent="0.35">
      <c r="A18924" s="46"/>
      <c r="H18924" s="103"/>
      <c r="AD18924" s="99"/>
      <c r="AF18924" s="46"/>
      <c r="AM18924" s="121"/>
      <c r="AO18924" s="46"/>
    </row>
    <row r="18925" spans="1:41" s="60" customFormat="1" hidden="1" x14ac:dyDescent="0.35">
      <c r="A18925" s="46"/>
      <c r="H18925" s="103"/>
      <c r="AD18925" s="99"/>
      <c r="AF18925" s="46"/>
      <c r="AM18925" s="121"/>
      <c r="AO18925" s="46"/>
    </row>
    <row r="18926" spans="1:41" s="60" customFormat="1" hidden="1" x14ac:dyDescent="0.35">
      <c r="A18926" s="46"/>
      <c r="H18926" s="103"/>
      <c r="AD18926" s="99"/>
      <c r="AF18926" s="46"/>
      <c r="AM18926" s="121"/>
      <c r="AO18926" s="46"/>
    </row>
    <row r="18927" spans="1:41" s="60" customFormat="1" hidden="1" x14ac:dyDescent="0.35">
      <c r="A18927" s="46"/>
      <c r="H18927" s="103"/>
      <c r="AD18927" s="99"/>
      <c r="AF18927" s="46"/>
      <c r="AM18927" s="121"/>
      <c r="AO18927" s="46"/>
    </row>
    <row r="18928" spans="1:41" s="60" customFormat="1" hidden="1" x14ac:dyDescent="0.35">
      <c r="A18928" s="46"/>
      <c r="H18928" s="103"/>
      <c r="AD18928" s="99"/>
      <c r="AF18928" s="46"/>
      <c r="AM18928" s="121"/>
      <c r="AO18928" s="46"/>
    </row>
    <row r="18929" spans="1:41" s="60" customFormat="1" hidden="1" x14ac:dyDescent="0.35">
      <c r="A18929" s="46"/>
      <c r="H18929" s="103"/>
      <c r="AD18929" s="99"/>
      <c r="AF18929" s="46"/>
      <c r="AM18929" s="121"/>
      <c r="AO18929" s="46"/>
    </row>
    <row r="18930" spans="1:41" s="60" customFormat="1" hidden="1" x14ac:dyDescent="0.35">
      <c r="A18930" s="46"/>
      <c r="H18930" s="103"/>
      <c r="AD18930" s="99"/>
      <c r="AF18930" s="46"/>
      <c r="AM18930" s="121"/>
      <c r="AO18930" s="46"/>
    </row>
    <row r="18931" spans="1:41" s="60" customFormat="1" hidden="1" x14ac:dyDescent="0.35">
      <c r="A18931" s="46"/>
      <c r="H18931" s="103"/>
      <c r="AD18931" s="99"/>
      <c r="AF18931" s="46"/>
      <c r="AM18931" s="121"/>
      <c r="AO18931" s="46"/>
    </row>
    <row r="18932" spans="1:41" s="60" customFormat="1" hidden="1" x14ac:dyDescent="0.35">
      <c r="A18932" s="46"/>
      <c r="H18932" s="103"/>
      <c r="AD18932" s="99"/>
      <c r="AF18932" s="46"/>
      <c r="AM18932" s="121"/>
      <c r="AO18932" s="46"/>
    </row>
    <row r="18933" spans="1:41" s="60" customFormat="1" hidden="1" x14ac:dyDescent="0.35">
      <c r="A18933" s="46"/>
      <c r="H18933" s="103"/>
      <c r="AD18933" s="99"/>
      <c r="AF18933" s="46"/>
      <c r="AM18933" s="121"/>
      <c r="AO18933" s="46"/>
    </row>
    <row r="18934" spans="1:41" s="60" customFormat="1" hidden="1" x14ac:dyDescent="0.35">
      <c r="A18934" s="46"/>
      <c r="H18934" s="103"/>
      <c r="AD18934" s="99"/>
      <c r="AF18934" s="46"/>
      <c r="AM18934" s="121"/>
      <c r="AO18934" s="46"/>
    </row>
    <row r="18935" spans="1:41" s="60" customFormat="1" hidden="1" x14ac:dyDescent="0.35">
      <c r="A18935" s="46"/>
      <c r="H18935" s="103"/>
      <c r="AD18935" s="99"/>
      <c r="AF18935" s="46"/>
      <c r="AM18935" s="121"/>
      <c r="AO18935" s="46"/>
    </row>
    <row r="18936" spans="1:41" s="60" customFormat="1" hidden="1" x14ac:dyDescent="0.35">
      <c r="A18936" s="46"/>
      <c r="H18936" s="103"/>
      <c r="AD18936" s="99"/>
      <c r="AF18936" s="46"/>
      <c r="AM18936" s="121"/>
      <c r="AO18936" s="46"/>
    </row>
    <row r="18937" spans="1:41" s="60" customFormat="1" hidden="1" x14ac:dyDescent="0.35">
      <c r="A18937" s="46"/>
      <c r="H18937" s="103"/>
      <c r="AD18937" s="99"/>
      <c r="AF18937" s="46"/>
      <c r="AM18937" s="121"/>
      <c r="AO18937" s="46"/>
    </row>
    <row r="18938" spans="1:41" s="60" customFormat="1" hidden="1" x14ac:dyDescent="0.35">
      <c r="A18938" s="46"/>
      <c r="H18938" s="103"/>
      <c r="AD18938" s="99"/>
      <c r="AF18938" s="46"/>
      <c r="AM18938" s="121"/>
      <c r="AO18938" s="46"/>
    </row>
    <row r="18939" spans="1:41" s="60" customFormat="1" hidden="1" x14ac:dyDescent="0.35">
      <c r="A18939" s="46"/>
      <c r="H18939" s="103"/>
      <c r="AD18939" s="99"/>
      <c r="AF18939" s="46"/>
      <c r="AM18939" s="121"/>
      <c r="AO18939" s="46"/>
    </row>
    <row r="18940" spans="1:41" s="60" customFormat="1" hidden="1" x14ac:dyDescent="0.35">
      <c r="A18940" s="46"/>
      <c r="H18940" s="103"/>
      <c r="AD18940" s="99"/>
      <c r="AF18940" s="46"/>
      <c r="AM18940" s="121"/>
      <c r="AO18940" s="46"/>
    </row>
    <row r="18941" spans="1:41" s="60" customFormat="1" hidden="1" x14ac:dyDescent="0.35">
      <c r="A18941" s="46"/>
      <c r="H18941" s="103"/>
      <c r="AD18941" s="99"/>
      <c r="AF18941" s="46"/>
      <c r="AM18941" s="121"/>
      <c r="AO18941" s="46"/>
    </row>
    <row r="18942" spans="1:41" s="60" customFormat="1" hidden="1" x14ac:dyDescent="0.35">
      <c r="A18942" s="46"/>
      <c r="H18942" s="103"/>
      <c r="AD18942" s="99"/>
      <c r="AF18942" s="46"/>
      <c r="AM18942" s="121"/>
      <c r="AO18942" s="46"/>
    </row>
    <row r="18943" spans="1:41" s="60" customFormat="1" hidden="1" x14ac:dyDescent="0.35">
      <c r="A18943" s="46"/>
      <c r="H18943" s="103"/>
      <c r="AD18943" s="99"/>
      <c r="AF18943" s="46"/>
      <c r="AM18943" s="121"/>
      <c r="AO18943" s="46"/>
    </row>
    <row r="18944" spans="1:41" s="60" customFormat="1" hidden="1" x14ac:dyDescent="0.35">
      <c r="A18944" s="46"/>
      <c r="H18944" s="103"/>
      <c r="AD18944" s="99"/>
      <c r="AF18944" s="46"/>
      <c r="AM18944" s="121"/>
      <c r="AO18944" s="46"/>
    </row>
    <row r="18945" spans="1:41" s="60" customFormat="1" hidden="1" x14ac:dyDescent="0.35">
      <c r="A18945" s="46"/>
      <c r="H18945" s="103"/>
      <c r="AD18945" s="99"/>
      <c r="AF18945" s="46"/>
      <c r="AM18945" s="121"/>
      <c r="AO18945" s="46"/>
    </row>
    <row r="18946" spans="1:41" s="60" customFormat="1" hidden="1" x14ac:dyDescent="0.35">
      <c r="A18946" s="46"/>
      <c r="H18946" s="103"/>
      <c r="AD18946" s="99"/>
      <c r="AF18946" s="46"/>
      <c r="AM18946" s="121"/>
      <c r="AO18946" s="46"/>
    </row>
    <row r="18947" spans="1:41" s="60" customFormat="1" hidden="1" x14ac:dyDescent="0.35">
      <c r="A18947" s="46"/>
      <c r="H18947" s="103"/>
      <c r="AD18947" s="99"/>
      <c r="AF18947" s="46"/>
      <c r="AM18947" s="121"/>
      <c r="AO18947" s="46"/>
    </row>
    <row r="18948" spans="1:41" s="60" customFormat="1" hidden="1" x14ac:dyDescent="0.35">
      <c r="A18948" s="46"/>
      <c r="H18948" s="103"/>
      <c r="AD18948" s="99"/>
      <c r="AF18948" s="46"/>
      <c r="AM18948" s="121"/>
      <c r="AO18948" s="46"/>
    </row>
    <row r="18949" spans="1:41" s="60" customFormat="1" hidden="1" x14ac:dyDescent="0.35">
      <c r="A18949" s="46"/>
      <c r="H18949" s="103"/>
      <c r="AD18949" s="99"/>
      <c r="AF18949" s="46"/>
      <c r="AM18949" s="121"/>
      <c r="AO18949" s="46"/>
    </row>
    <row r="18950" spans="1:41" s="60" customFormat="1" hidden="1" x14ac:dyDescent="0.35">
      <c r="A18950" s="46"/>
      <c r="H18950" s="103"/>
      <c r="AD18950" s="99"/>
      <c r="AF18950" s="46"/>
      <c r="AM18950" s="121"/>
      <c r="AO18950" s="46"/>
    </row>
    <row r="18951" spans="1:41" s="60" customFormat="1" hidden="1" x14ac:dyDescent="0.35">
      <c r="A18951" s="46"/>
      <c r="H18951" s="103"/>
      <c r="AD18951" s="99"/>
      <c r="AF18951" s="46"/>
      <c r="AM18951" s="121"/>
      <c r="AO18951" s="46"/>
    </row>
    <row r="18952" spans="1:41" s="60" customFormat="1" hidden="1" x14ac:dyDescent="0.35">
      <c r="A18952" s="46"/>
      <c r="H18952" s="103"/>
      <c r="AD18952" s="99"/>
      <c r="AF18952" s="46"/>
      <c r="AM18952" s="121"/>
      <c r="AO18952" s="46"/>
    </row>
    <row r="18953" spans="1:41" s="60" customFormat="1" hidden="1" x14ac:dyDescent="0.35">
      <c r="A18953" s="46"/>
      <c r="H18953" s="103"/>
      <c r="AD18953" s="99"/>
      <c r="AF18953" s="46"/>
      <c r="AM18953" s="121"/>
      <c r="AO18953" s="46"/>
    </row>
    <row r="18954" spans="1:41" s="60" customFormat="1" hidden="1" x14ac:dyDescent="0.35">
      <c r="A18954" s="46"/>
      <c r="H18954" s="103"/>
      <c r="AD18954" s="99"/>
      <c r="AF18954" s="46"/>
      <c r="AM18954" s="121"/>
      <c r="AO18954" s="46"/>
    </row>
    <row r="18955" spans="1:41" s="60" customFormat="1" hidden="1" x14ac:dyDescent="0.35">
      <c r="A18955" s="46"/>
      <c r="H18955" s="103"/>
      <c r="AD18955" s="99"/>
      <c r="AF18955" s="46"/>
      <c r="AM18955" s="121"/>
      <c r="AO18955" s="46"/>
    </row>
    <row r="18956" spans="1:41" s="60" customFormat="1" hidden="1" x14ac:dyDescent="0.35">
      <c r="A18956" s="46"/>
      <c r="H18956" s="103"/>
      <c r="AD18956" s="99"/>
      <c r="AF18956" s="46"/>
      <c r="AM18956" s="121"/>
      <c r="AO18956" s="46"/>
    </row>
    <row r="18957" spans="1:41" s="60" customFormat="1" hidden="1" x14ac:dyDescent="0.35">
      <c r="A18957" s="46"/>
      <c r="H18957" s="103"/>
      <c r="AD18957" s="99"/>
      <c r="AF18957" s="46"/>
      <c r="AM18957" s="121"/>
      <c r="AO18957" s="46"/>
    </row>
    <row r="18958" spans="1:41" s="60" customFormat="1" hidden="1" x14ac:dyDescent="0.35">
      <c r="A18958" s="46"/>
      <c r="H18958" s="103"/>
      <c r="AD18958" s="99"/>
      <c r="AF18958" s="46"/>
      <c r="AM18958" s="121"/>
      <c r="AO18958" s="46"/>
    </row>
    <row r="18959" spans="1:41" s="60" customFormat="1" hidden="1" x14ac:dyDescent="0.35">
      <c r="A18959" s="46"/>
      <c r="H18959" s="103"/>
      <c r="AD18959" s="99"/>
      <c r="AF18959" s="46"/>
      <c r="AM18959" s="121"/>
      <c r="AO18959" s="46"/>
    </row>
    <row r="18960" spans="1:41" s="60" customFormat="1" hidden="1" x14ac:dyDescent="0.35">
      <c r="A18960" s="46"/>
      <c r="H18960" s="103"/>
      <c r="AD18960" s="99"/>
      <c r="AF18960" s="46"/>
      <c r="AM18960" s="121"/>
      <c r="AO18960" s="46"/>
    </row>
    <row r="18961" spans="1:41" s="60" customFormat="1" hidden="1" x14ac:dyDescent="0.35">
      <c r="A18961" s="46"/>
      <c r="H18961" s="103"/>
      <c r="AD18961" s="99"/>
      <c r="AF18961" s="46"/>
      <c r="AM18961" s="121"/>
      <c r="AO18961" s="46"/>
    </row>
    <row r="18962" spans="1:41" s="60" customFormat="1" hidden="1" x14ac:dyDescent="0.35">
      <c r="A18962" s="46"/>
      <c r="H18962" s="103"/>
      <c r="AD18962" s="99"/>
      <c r="AF18962" s="46"/>
      <c r="AM18962" s="121"/>
      <c r="AO18962" s="46"/>
    </row>
    <row r="18963" spans="1:41" s="60" customFormat="1" hidden="1" x14ac:dyDescent="0.35">
      <c r="A18963" s="46"/>
      <c r="H18963" s="103"/>
      <c r="AD18963" s="99"/>
      <c r="AF18963" s="46"/>
      <c r="AM18963" s="121"/>
      <c r="AO18963" s="46"/>
    </row>
    <row r="18964" spans="1:41" s="60" customFormat="1" hidden="1" x14ac:dyDescent="0.35">
      <c r="A18964" s="46"/>
      <c r="H18964" s="103"/>
      <c r="AD18964" s="99"/>
      <c r="AF18964" s="46"/>
      <c r="AM18964" s="121"/>
      <c r="AO18964" s="46"/>
    </row>
    <row r="18965" spans="1:41" s="60" customFormat="1" hidden="1" x14ac:dyDescent="0.35">
      <c r="A18965" s="46"/>
      <c r="H18965" s="103"/>
      <c r="AD18965" s="99"/>
      <c r="AF18965" s="46"/>
      <c r="AM18965" s="121"/>
      <c r="AO18965" s="46"/>
    </row>
    <row r="18966" spans="1:41" s="60" customFormat="1" hidden="1" x14ac:dyDescent="0.35">
      <c r="A18966" s="46"/>
      <c r="H18966" s="103"/>
      <c r="AD18966" s="99"/>
      <c r="AF18966" s="46"/>
      <c r="AM18966" s="121"/>
      <c r="AO18966" s="46"/>
    </row>
    <row r="18967" spans="1:41" s="60" customFormat="1" hidden="1" x14ac:dyDescent="0.35">
      <c r="A18967" s="46"/>
      <c r="H18967" s="103"/>
      <c r="AD18967" s="99"/>
      <c r="AF18967" s="46"/>
      <c r="AM18967" s="121"/>
      <c r="AO18967" s="46"/>
    </row>
    <row r="18968" spans="1:41" s="60" customFormat="1" hidden="1" x14ac:dyDescent="0.35">
      <c r="A18968" s="46"/>
      <c r="H18968" s="103"/>
      <c r="AD18968" s="99"/>
      <c r="AF18968" s="46"/>
      <c r="AM18968" s="121"/>
      <c r="AO18968" s="46"/>
    </row>
    <row r="18969" spans="1:41" s="60" customFormat="1" hidden="1" x14ac:dyDescent="0.35">
      <c r="A18969" s="46"/>
      <c r="H18969" s="103"/>
      <c r="AD18969" s="99"/>
      <c r="AF18969" s="46"/>
      <c r="AM18969" s="121"/>
      <c r="AO18969" s="46"/>
    </row>
    <row r="18970" spans="1:41" s="60" customFormat="1" hidden="1" x14ac:dyDescent="0.35">
      <c r="A18970" s="46"/>
      <c r="H18970" s="103"/>
      <c r="AD18970" s="99"/>
      <c r="AF18970" s="46"/>
      <c r="AM18970" s="121"/>
      <c r="AO18970" s="46"/>
    </row>
    <row r="18971" spans="1:41" s="60" customFormat="1" hidden="1" x14ac:dyDescent="0.35">
      <c r="A18971" s="46"/>
      <c r="H18971" s="103"/>
      <c r="AD18971" s="99"/>
      <c r="AF18971" s="46"/>
      <c r="AM18971" s="121"/>
      <c r="AO18971" s="46"/>
    </row>
    <row r="18972" spans="1:41" s="60" customFormat="1" hidden="1" x14ac:dyDescent="0.35">
      <c r="A18972" s="46"/>
      <c r="H18972" s="103"/>
      <c r="AD18972" s="99"/>
      <c r="AF18972" s="46"/>
      <c r="AM18972" s="121"/>
      <c r="AO18972" s="46"/>
    </row>
    <row r="18973" spans="1:41" s="60" customFormat="1" hidden="1" x14ac:dyDescent="0.35">
      <c r="A18973" s="46"/>
      <c r="H18973" s="103"/>
      <c r="AD18973" s="99"/>
      <c r="AF18973" s="46"/>
      <c r="AM18973" s="121"/>
      <c r="AO18973" s="46"/>
    </row>
    <row r="18974" spans="1:41" s="60" customFormat="1" hidden="1" x14ac:dyDescent="0.35">
      <c r="A18974" s="46"/>
      <c r="H18974" s="103"/>
      <c r="AD18974" s="99"/>
      <c r="AF18974" s="46"/>
      <c r="AM18974" s="121"/>
      <c r="AO18974" s="46"/>
    </row>
    <row r="18975" spans="1:41" s="60" customFormat="1" hidden="1" x14ac:dyDescent="0.35">
      <c r="A18975" s="46"/>
      <c r="H18975" s="103"/>
      <c r="AD18975" s="99"/>
      <c r="AF18975" s="46"/>
      <c r="AM18975" s="121"/>
      <c r="AO18975" s="46"/>
    </row>
    <row r="18976" spans="1:41" s="60" customFormat="1" hidden="1" x14ac:dyDescent="0.35">
      <c r="A18976" s="46"/>
      <c r="H18976" s="103"/>
      <c r="AD18976" s="99"/>
      <c r="AF18976" s="46"/>
      <c r="AM18976" s="121"/>
      <c r="AO18976" s="46"/>
    </row>
    <row r="18977" spans="1:41" s="60" customFormat="1" hidden="1" x14ac:dyDescent="0.35">
      <c r="A18977" s="46"/>
      <c r="H18977" s="103"/>
      <c r="AD18977" s="99"/>
      <c r="AF18977" s="46"/>
      <c r="AM18977" s="121"/>
      <c r="AO18977" s="46"/>
    </row>
    <row r="18978" spans="1:41" s="60" customFormat="1" hidden="1" x14ac:dyDescent="0.35">
      <c r="A18978" s="46"/>
      <c r="H18978" s="103"/>
      <c r="AD18978" s="99"/>
      <c r="AF18978" s="46"/>
      <c r="AM18978" s="121"/>
      <c r="AO18978" s="46"/>
    </row>
    <row r="18979" spans="1:41" s="60" customFormat="1" hidden="1" x14ac:dyDescent="0.35">
      <c r="A18979" s="46"/>
      <c r="H18979" s="103"/>
      <c r="AD18979" s="99"/>
      <c r="AF18979" s="46"/>
      <c r="AM18979" s="121"/>
      <c r="AO18979" s="46"/>
    </row>
    <row r="18980" spans="1:41" s="60" customFormat="1" hidden="1" x14ac:dyDescent="0.35">
      <c r="A18980" s="46"/>
      <c r="H18980" s="103"/>
      <c r="AD18980" s="99"/>
      <c r="AF18980" s="46"/>
      <c r="AM18980" s="121"/>
      <c r="AO18980" s="46"/>
    </row>
    <row r="18981" spans="1:41" s="60" customFormat="1" hidden="1" x14ac:dyDescent="0.35">
      <c r="A18981" s="46"/>
      <c r="H18981" s="103"/>
      <c r="AD18981" s="99"/>
      <c r="AF18981" s="46"/>
      <c r="AM18981" s="121"/>
      <c r="AO18981" s="46"/>
    </row>
    <row r="18982" spans="1:41" s="60" customFormat="1" hidden="1" x14ac:dyDescent="0.35">
      <c r="A18982" s="46"/>
      <c r="H18982" s="103"/>
      <c r="AD18982" s="99"/>
      <c r="AF18982" s="46"/>
      <c r="AM18982" s="121"/>
      <c r="AO18982" s="46"/>
    </row>
    <row r="18983" spans="1:41" s="60" customFormat="1" hidden="1" x14ac:dyDescent="0.35">
      <c r="A18983" s="46"/>
      <c r="H18983" s="103"/>
      <c r="AD18983" s="99"/>
      <c r="AF18983" s="46"/>
      <c r="AM18983" s="121"/>
      <c r="AO18983" s="46"/>
    </row>
    <row r="18984" spans="1:41" s="60" customFormat="1" hidden="1" x14ac:dyDescent="0.35">
      <c r="A18984" s="46"/>
      <c r="H18984" s="103"/>
      <c r="AD18984" s="99"/>
      <c r="AF18984" s="46"/>
      <c r="AM18984" s="121"/>
      <c r="AO18984" s="46"/>
    </row>
    <row r="18985" spans="1:41" s="60" customFormat="1" hidden="1" x14ac:dyDescent="0.35">
      <c r="A18985" s="46"/>
      <c r="H18985" s="103"/>
      <c r="AD18985" s="99"/>
      <c r="AF18985" s="46"/>
      <c r="AM18985" s="121"/>
      <c r="AO18985" s="46"/>
    </row>
    <row r="18986" spans="1:41" s="60" customFormat="1" hidden="1" x14ac:dyDescent="0.35">
      <c r="A18986" s="46"/>
      <c r="H18986" s="103"/>
      <c r="AD18986" s="99"/>
      <c r="AF18986" s="46"/>
      <c r="AM18986" s="121"/>
      <c r="AO18986" s="46"/>
    </row>
    <row r="18987" spans="1:41" s="60" customFormat="1" hidden="1" x14ac:dyDescent="0.35">
      <c r="A18987" s="46"/>
      <c r="H18987" s="103"/>
      <c r="AD18987" s="99"/>
      <c r="AF18987" s="46"/>
      <c r="AM18987" s="121"/>
      <c r="AO18987" s="46"/>
    </row>
    <row r="18988" spans="1:41" s="60" customFormat="1" hidden="1" x14ac:dyDescent="0.35">
      <c r="A18988" s="46"/>
      <c r="H18988" s="103"/>
      <c r="AD18988" s="99"/>
      <c r="AF18988" s="46"/>
      <c r="AM18988" s="121"/>
      <c r="AO18988" s="46"/>
    </row>
    <row r="18989" spans="1:41" s="60" customFormat="1" hidden="1" x14ac:dyDescent="0.35">
      <c r="A18989" s="46"/>
      <c r="H18989" s="103"/>
      <c r="AD18989" s="99"/>
      <c r="AF18989" s="46"/>
      <c r="AM18989" s="121"/>
      <c r="AO18989" s="46"/>
    </row>
    <row r="18990" spans="1:41" s="60" customFormat="1" hidden="1" x14ac:dyDescent="0.35">
      <c r="A18990" s="46"/>
      <c r="H18990" s="103"/>
      <c r="AD18990" s="99"/>
      <c r="AF18990" s="46"/>
      <c r="AM18990" s="121"/>
      <c r="AO18990" s="46"/>
    </row>
    <row r="18991" spans="1:41" s="60" customFormat="1" hidden="1" x14ac:dyDescent="0.35">
      <c r="A18991" s="46"/>
      <c r="H18991" s="103"/>
      <c r="AD18991" s="99"/>
      <c r="AF18991" s="46"/>
      <c r="AM18991" s="121"/>
      <c r="AO18991" s="46"/>
    </row>
    <row r="18992" spans="1:41" s="60" customFormat="1" hidden="1" x14ac:dyDescent="0.35">
      <c r="A18992" s="46"/>
      <c r="H18992" s="103"/>
      <c r="AD18992" s="99"/>
      <c r="AF18992" s="46"/>
      <c r="AM18992" s="121"/>
      <c r="AO18992" s="46"/>
    </row>
    <row r="18993" spans="1:41" s="60" customFormat="1" hidden="1" x14ac:dyDescent="0.35">
      <c r="A18993" s="46"/>
      <c r="H18993" s="103"/>
      <c r="AD18993" s="99"/>
      <c r="AF18993" s="46"/>
      <c r="AM18993" s="121"/>
      <c r="AO18993" s="46"/>
    </row>
    <row r="18994" spans="1:41" s="60" customFormat="1" hidden="1" x14ac:dyDescent="0.35">
      <c r="A18994" s="46"/>
      <c r="H18994" s="103"/>
      <c r="AD18994" s="99"/>
      <c r="AF18994" s="46"/>
      <c r="AM18994" s="121"/>
      <c r="AO18994" s="46"/>
    </row>
    <row r="18995" spans="1:41" s="60" customFormat="1" hidden="1" x14ac:dyDescent="0.35">
      <c r="A18995" s="46"/>
      <c r="H18995" s="103"/>
      <c r="AD18995" s="99"/>
      <c r="AF18995" s="46"/>
      <c r="AM18995" s="121"/>
      <c r="AO18995" s="46"/>
    </row>
    <row r="18996" spans="1:41" s="60" customFormat="1" hidden="1" x14ac:dyDescent="0.35">
      <c r="A18996" s="46"/>
      <c r="H18996" s="103"/>
      <c r="AD18996" s="99"/>
      <c r="AF18996" s="46"/>
      <c r="AM18996" s="121"/>
      <c r="AO18996" s="46"/>
    </row>
    <row r="18997" spans="1:41" s="60" customFormat="1" hidden="1" x14ac:dyDescent="0.35">
      <c r="A18997" s="46"/>
      <c r="H18997" s="103"/>
      <c r="AD18997" s="99"/>
      <c r="AF18997" s="46"/>
      <c r="AM18997" s="121"/>
      <c r="AO18997" s="46"/>
    </row>
    <row r="18998" spans="1:41" s="60" customFormat="1" hidden="1" x14ac:dyDescent="0.35">
      <c r="A18998" s="46"/>
      <c r="H18998" s="103"/>
      <c r="AD18998" s="99"/>
      <c r="AF18998" s="46"/>
      <c r="AM18998" s="121"/>
      <c r="AO18998" s="46"/>
    </row>
    <row r="18999" spans="1:41" s="60" customFormat="1" hidden="1" x14ac:dyDescent="0.35">
      <c r="A18999" s="46"/>
      <c r="H18999" s="103"/>
      <c r="AD18999" s="99"/>
      <c r="AF18999" s="46"/>
      <c r="AM18999" s="121"/>
      <c r="AO18999" s="46"/>
    </row>
    <row r="19000" spans="1:41" s="60" customFormat="1" hidden="1" x14ac:dyDescent="0.35">
      <c r="A19000" s="46"/>
      <c r="H19000" s="103"/>
      <c r="AD19000" s="99"/>
      <c r="AF19000" s="46"/>
      <c r="AM19000" s="121"/>
      <c r="AO19000" s="46"/>
    </row>
    <row r="19001" spans="1:41" s="60" customFormat="1" hidden="1" x14ac:dyDescent="0.35">
      <c r="A19001" s="46"/>
      <c r="H19001" s="103"/>
      <c r="AD19001" s="99"/>
      <c r="AF19001" s="46"/>
      <c r="AM19001" s="121"/>
      <c r="AO19001" s="46"/>
    </row>
    <row r="19002" spans="1:41" s="60" customFormat="1" hidden="1" x14ac:dyDescent="0.35">
      <c r="A19002" s="46"/>
      <c r="H19002" s="103"/>
      <c r="AD19002" s="99"/>
      <c r="AF19002" s="46"/>
      <c r="AM19002" s="121"/>
      <c r="AO19002" s="46"/>
    </row>
    <row r="19003" spans="1:41" s="60" customFormat="1" hidden="1" x14ac:dyDescent="0.35">
      <c r="A19003" s="46"/>
      <c r="H19003" s="103"/>
      <c r="AD19003" s="99"/>
      <c r="AF19003" s="46"/>
      <c r="AM19003" s="121"/>
      <c r="AO19003" s="46"/>
    </row>
    <row r="19004" spans="1:41" s="60" customFormat="1" hidden="1" x14ac:dyDescent="0.35">
      <c r="A19004" s="46"/>
      <c r="H19004" s="103"/>
      <c r="AD19004" s="99"/>
      <c r="AF19004" s="46"/>
      <c r="AM19004" s="121"/>
      <c r="AO19004" s="46"/>
    </row>
    <row r="19005" spans="1:41" s="60" customFormat="1" hidden="1" x14ac:dyDescent="0.35">
      <c r="A19005" s="46"/>
      <c r="H19005" s="103"/>
      <c r="AD19005" s="99"/>
      <c r="AF19005" s="46"/>
      <c r="AM19005" s="121"/>
      <c r="AO19005" s="46"/>
    </row>
    <row r="19006" spans="1:41" s="60" customFormat="1" hidden="1" x14ac:dyDescent="0.35">
      <c r="A19006" s="46"/>
      <c r="H19006" s="103"/>
      <c r="AD19006" s="99"/>
      <c r="AF19006" s="46"/>
      <c r="AM19006" s="121"/>
      <c r="AO19006" s="46"/>
    </row>
    <row r="19007" spans="1:41" s="60" customFormat="1" hidden="1" x14ac:dyDescent="0.35">
      <c r="A19007" s="46"/>
      <c r="H19007" s="103"/>
      <c r="AD19007" s="99"/>
      <c r="AF19007" s="46"/>
      <c r="AM19007" s="121"/>
      <c r="AO19007" s="46"/>
    </row>
    <row r="19008" spans="1:41" s="60" customFormat="1" hidden="1" x14ac:dyDescent="0.35">
      <c r="A19008" s="46"/>
      <c r="H19008" s="103"/>
      <c r="AD19008" s="99"/>
      <c r="AF19008" s="46"/>
      <c r="AM19008" s="121"/>
      <c r="AO19008" s="46"/>
    </row>
    <row r="19009" spans="1:41" s="60" customFormat="1" hidden="1" x14ac:dyDescent="0.35">
      <c r="A19009" s="46"/>
      <c r="H19009" s="103"/>
      <c r="AD19009" s="99"/>
      <c r="AF19009" s="46"/>
      <c r="AM19009" s="121"/>
      <c r="AO19009" s="46"/>
    </row>
    <row r="19010" spans="1:41" s="60" customFormat="1" hidden="1" x14ac:dyDescent="0.35">
      <c r="A19010" s="46"/>
      <c r="H19010" s="103"/>
      <c r="AD19010" s="99"/>
      <c r="AF19010" s="46"/>
      <c r="AM19010" s="121"/>
      <c r="AO19010" s="46"/>
    </row>
    <row r="19011" spans="1:41" s="60" customFormat="1" hidden="1" x14ac:dyDescent="0.35">
      <c r="A19011" s="46"/>
      <c r="H19011" s="103"/>
      <c r="AD19011" s="99"/>
      <c r="AF19011" s="46"/>
      <c r="AM19011" s="121"/>
      <c r="AO19011" s="46"/>
    </row>
    <row r="19012" spans="1:41" s="60" customFormat="1" hidden="1" x14ac:dyDescent="0.35">
      <c r="A19012" s="46"/>
      <c r="H19012" s="103"/>
      <c r="AD19012" s="99"/>
      <c r="AF19012" s="46"/>
      <c r="AM19012" s="121"/>
      <c r="AO19012" s="46"/>
    </row>
    <row r="19013" spans="1:41" s="60" customFormat="1" hidden="1" x14ac:dyDescent="0.35">
      <c r="A19013" s="46"/>
      <c r="H19013" s="103"/>
      <c r="AD19013" s="99"/>
      <c r="AF19013" s="46"/>
      <c r="AM19013" s="121"/>
      <c r="AO19013" s="46"/>
    </row>
    <row r="19014" spans="1:41" s="60" customFormat="1" hidden="1" x14ac:dyDescent="0.35">
      <c r="A19014" s="46"/>
      <c r="H19014" s="103"/>
      <c r="AD19014" s="99"/>
      <c r="AF19014" s="46"/>
      <c r="AM19014" s="121"/>
      <c r="AO19014" s="46"/>
    </row>
    <row r="19015" spans="1:41" s="60" customFormat="1" hidden="1" x14ac:dyDescent="0.35">
      <c r="A19015" s="46"/>
      <c r="H19015" s="103"/>
      <c r="AD19015" s="99"/>
      <c r="AF19015" s="46"/>
      <c r="AM19015" s="121"/>
      <c r="AO19015" s="46"/>
    </row>
    <row r="19016" spans="1:41" s="60" customFormat="1" hidden="1" x14ac:dyDescent="0.35">
      <c r="A19016" s="46"/>
      <c r="H19016" s="103"/>
      <c r="AD19016" s="99"/>
      <c r="AF19016" s="46"/>
      <c r="AM19016" s="121"/>
      <c r="AO19016" s="46"/>
    </row>
    <row r="19017" spans="1:41" s="60" customFormat="1" hidden="1" x14ac:dyDescent="0.35">
      <c r="A19017" s="46"/>
      <c r="H19017" s="103"/>
      <c r="AD19017" s="99"/>
      <c r="AF19017" s="46"/>
      <c r="AM19017" s="121"/>
      <c r="AO19017" s="46"/>
    </row>
    <row r="19018" spans="1:41" s="60" customFormat="1" hidden="1" x14ac:dyDescent="0.35">
      <c r="A19018" s="46"/>
      <c r="H19018" s="103"/>
      <c r="AD19018" s="99"/>
      <c r="AF19018" s="46"/>
      <c r="AM19018" s="121"/>
      <c r="AO19018" s="46"/>
    </row>
    <row r="19019" spans="1:41" s="60" customFormat="1" hidden="1" x14ac:dyDescent="0.35">
      <c r="A19019" s="46"/>
      <c r="H19019" s="103"/>
      <c r="AD19019" s="99"/>
      <c r="AF19019" s="46"/>
      <c r="AM19019" s="121"/>
      <c r="AO19019" s="46"/>
    </row>
    <row r="19020" spans="1:41" s="60" customFormat="1" hidden="1" x14ac:dyDescent="0.35">
      <c r="A19020" s="46"/>
      <c r="H19020" s="103"/>
      <c r="AD19020" s="99"/>
      <c r="AF19020" s="46"/>
      <c r="AM19020" s="121"/>
      <c r="AO19020" s="46"/>
    </row>
    <row r="19021" spans="1:41" s="60" customFormat="1" hidden="1" x14ac:dyDescent="0.35">
      <c r="A19021" s="46"/>
      <c r="H19021" s="103"/>
      <c r="AD19021" s="99"/>
      <c r="AF19021" s="46"/>
      <c r="AM19021" s="121"/>
      <c r="AO19021" s="46"/>
    </row>
    <row r="19022" spans="1:41" s="60" customFormat="1" hidden="1" x14ac:dyDescent="0.35">
      <c r="A19022" s="46"/>
      <c r="H19022" s="103"/>
      <c r="AD19022" s="99"/>
      <c r="AF19022" s="46"/>
      <c r="AM19022" s="121"/>
      <c r="AO19022" s="46"/>
    </row>
    <row r="19023" spans="1:41" s="60" customFormat="1" hidden="1" x14ac:dyDescent="0.35">
      <c r="A19023" s="46"/>
      <c r="H19023" s="103"/>
      <c r="AD19023" s="99"/>
      <c r="AF19023" s="46"/>
      <c r="AM19023" s="121"/>
      <c r="AO19023" s="46"/>
    </row>
    <row r="19024" spans="1:41" s="60" customFormat="1" hidden="1" x14ac:dyDescent="0.35">
      <c r="A19024" s="46"/>
      <c r="H19024" s="103"/>
      <c r="AD19024" s="99"/>
      <c r="AF19024" s="46"/>
      <c r="AM19024" s="121"/>
      <c r="AO19024" s="46"/>
    </row>
    <row r="19025" spans="1:41" s="60" customFormat="1" hidden="1" x14ac:dyDescent="0.35">
      <c r="A19025" s="46"/>
      <c r="H19025" s="103"/>
      <c r="AD19025" s="99"/>
      <c r="AF19025" s="46"/>
      <c r="AM19025" s="121"/>
      <c r="AO19025" s="46"/>
    </row>
    <row r="19026" spans="1:41" s="60" customFormat="1" hidden="1" x14ac:dyDescent="0.35">
      <c r="A19026" s="46"/>
      <c r="H19026" s="103"/>
      <c r="AD19026" s="99"/>
      <c r="AF19026" s="46"/>
      <c r="AM19026" s="121"/>
      <c r="AO19026" s="46"/>
    </row>
    <row r="19027" spans="1:41" s="60" customFormat="1" hidden="1" x14ac:dyDescent="0.35">
      <c r="A19027" s="46"/>
      <c r="H19027" s="103"/>
      <c r="AD19027" s="99"/>
      <c r="AF19027" s="46"/>
      <c r="AM19027" s="121"/>
      <c r="AO19027" s="46"/>
    </row>
    <row r="19028" spans="1:41" s="60" customFormat="1" hidden="1" x14ac:dyDescent="0.35">
      <c r="A19028" s="46"/>
      <c r="H19028" s="103"/>
      <c r="AD19028" s="99"/>
      <c r="AF19028" s="46"/>
      <c r="AM19028" s="121"/>
      <c r="AO19028" s="46"/>
    </row>
    <row r="19029" spans="1:41" s="60" customFormat="1" hidden="1" x14ac:dyDescent="0.35">
      <c r="A19029" s="46"/>
      <c r="H19029" s="103"/>
      <c r="AD19029" s="99"/>
      <c r="AF19029" s="46"/>
      <c r="AM19029" s="121"/>
      <c r="AO19029" s="46"/>
    </row>
    <row r="19030" spans="1:41" s="60" customFormat="1" hidden="1" x14ac:dyDescent="0.35">
      <c r="A19030" s="46"/>
      <c r="H19030" s="103"/>
      <c r="AD19030" s="99"/>
      <c r="AF19030" s="46"/>
      <c r="AM19030" s="121"/>
      <c r="AO19030" s="46"/>
    </row>
    <row r="19031" spans="1:41" s="60" customFormat="1" hidden="1" x14ac:dyDescent="0.35">
      <c r="A19031" s="46"/>
      <c r="H19031" s="103"/>
      <c r="AD19031" s="99"/>
      <c r="AF19031" s="46"/>
      <c r="AM19031" s="121"/>
      <c r="AO19031" s="46"/>
    </row>
    <row r="19032" spans="1:41" s="60" customFormat="1" hidden="1" x14ac:dyDescent="0.35">
      <c r="A19032" s="46"/>
      <c r="H19032" s="103"/>
      <c r="AD19032" s="99"/>
      <c r="AF19032" s="46"/>
      <c r="AM19032" s="121"/>
      <c r="AO19032" s="46"/>
    </row>
    <row r="19033" spans="1:41" s="60" customFormat="1" hidden="1" x14ac:dyDescent="0.35">
      <c r="A19033" s="46"/>
      <c r="H19033" s="103"/>
      <c r="AD19033" s="99"/>
      <c r="AF19033" s="46"/>
      <c r="AM19033" s="121"/>
      <c r="AO19033" s="46"/>
    </row>
    <row r="19034" spans="1:41" s="60" customFormat="1" hidden="1" x14ac:dyDescent="0.35">
      <c r="A19034" s="46"/>
      <c r="H19034" s="103"/>
      <c r="AD19034" s="99"/>
      <c r="AF19034" s="46"/>
      <c r="AM19034" s="121"/>
      <c r="AO19034" s="46"/>
    </row>
    <row r="19035" spans="1:41" s="60" customFormat="1" hidden="1" x14ac:dyDescent="0.35">
      <c r="A19035" s="46"/>
      <c r="H19035" s="103"/>
      <c r="AD19035" s="99"/>
      <c r="AF19035" s="46"/>
      <c r="AM19035" s="121"/>
      <c r="AO19035" s="46"/>
    </row>
    <row r="19036" spans="1:41" s="60" customFormat="1" hidden="1" x14ac:dyDescent="0.35">
      <c r="A19036" s="46"/>
      <c r="H19036" s="103"/>
      <c r="AD19036" s="99"/>
      <c r="AF19036" s="46"/>
      <c r="AM19036" s="121"/>
      <c r="AO19036" s="46"/>
    </row>
    <row r="19037" spans="1:41" s="60" customFormat="1" hidden="1" x14ac:dyDescent="0.35">
      <c r="A19037" s="46"/>
      <c r="H19037" s="103"/>
      <c r="AD19037" s="99"/>
      <c r="AF19037" s="46"/>
      <c r="AM19037" s="121"/>
      <c r="AO19037" s="46"/>
    </row>
    <row r="19038" spans="1:41" s="60" customFormat="1" hidden="1" x14ac:dyDescent="0.35">
      <c r="A19038" s="46"/>
      <c r="H19038" s="103"/>
      <c r="AD19038" s="99"/>
      <c r="AF19038" s="46"/>
      <c r="AM19038" s="121"/>
      <c r="AO19038" s="46"/>
    </row>
    <row r="19039" spans="1:41" s="60" customFormat="1" hidden="1" x14ac:dyDescent="0.35">
      <c r="A19039" s="46"/>
      <c r="H19039" s="103"/>
      <c r="AD19039" s="99"/>
      <c r="AF19039" s="46"/>
      <c r="AM19039" s="121"/>
      <c r="AO19039" s="46"/>
    </row>
    <row r="19040" spans="1:41" s="60" customFormat="1" hidden="1" x14ac:dyDescent="0.35">
      <c r="A19040" s="46"/>
      <c r="H19040" s="103"/>
      <c r="AD19040" s="99"/>
      <c r="AF19040" s="46"/>
      <c r="AM19040" s="121"/>
      <c r="AO19040" s="46"/>
    </row>
    <row r="19041" spans="1:41" s="60" customFormat="1" hidden="1" x14ac:dyDescent="0.35">
      <c r="A19041" s="46"/>
      <c r="H19041" s="103"/>
      <c r="AD19041" s="99"/>
      <c r="AF19041" s="46"/>
      <c r="AM19041" s="121"/>
      <c r="AO19041" s="46"/>
    </row>
    <row r="19042" spans="1:41" s="60" customFormat="1" hidden="1" x14ac:dyDescent="0.35">
      <c r="A19042" s="46"/>
      <c r="H19042" s="103"/>
      <c r="AD19042" s="99"/>
      <c r="AF19042" s="46"/>
      <c r="AM19042" s="121"/>
      <c r="AO19042" s="46"/>
    </row>
    <row r="19043" spans="1:41" s="60" customFormat="1" hidden="1" x14ac:dyDescent="0.35">
      <c r="A19043" s="46"/>
      <c r="H19043" s="103"/>
      <c r="AD19043" s="99"/>
      <c r="AF19043" s="46"/>
      <c r="AM19043" s="121"/>
      <c r="AO19043" s="46"/>
    </row>
    <row r="19044" spans="1:41" s="60" customFormat="1" hidden="1" x14ac:dyDescent="0.35">
      <c r="A19044" s="46"/>
      <c r="H19044" s="103"/>
      <c r="AD19044" s="99"/>
      <c r="AF19044" s="46"/>
      <c r="AM19044" s="121"/>
      <c r="AO19044" s="46"/>
    </row>
    <row r="19045" spans="1:41" s="60" customFormat="1" hidden="1" x14ac:dyDescent="0.35">
      <c r="A19045" s="46"/>
      <c r="H19045" s="103"/>
      <c r="AD19045" s="99"/>
      <c r="AF19045" s="46"/>
      <c r="AM19045" s="121"/>
      <c r="AO19045" s="46"/>
    </row>
    <row r="19046" spans="1:41" s="60" customFormat="1" hidden="1" x14ac:dyDescent="0.35">
      <c r="A19046" s="46"/>
      <c r="H19046" s="103"/>
      <c r="AD19046" s="99"/>
      <c r="AF19046" s="46"/>
      <c r="AM19046" s="121"/>
      <c r="AO19046" s="46"/>
    </row>
    <row r="19047" spans="1:41" s="60" customFormat="1" hidden="1" x14ac:dyDescent="0.35">
      <c r="A19047" s="46"/>
      <c r="H19047" s="103"/>
      <c r="AD19047" s="99"/>
      <c r="AF19047" s="46"/>
      <c r="AM19047" s="121"/>
      <c r="AO19047" s="46"/>
    </row>
    <row r="19048" spans="1:41" s="60" customFormat="1" hidden="1" x14ac:dyDescent="0.35">
      <c r="A19048" s="46"/>
      <c r="H19048" s="103"/>
      <c r="AD19048" s="99"/>
      <c r="AF19048" s="46"/>
      <c r="AM19048" s="121"/>
      <c r="AO19048" s="46"/>
    </row>
    <row r="19049" spans="1:41" s="60" customFormat="1" hidden="1" x14ac:dyDescent="0.35">
      <c r="A19049" s="46"/>
      <c r="H19049" s="103"/>
      <c r="AD19049" s="99"/>
      <c r="AF19049" s="46"/>
      <c r="AM19049" s="121"/>
      <c r="AO19049" s="46"/>
    </row>
    <row r="19050" spans="1:41" s="60" customFormat="1" hidden="1" x14ac:dyDescent="0.35">
      <c r="A19050" s="46"/>
      <c r="H19050" s="103"/>
      <c r="AD19050" s="99"/>
      <c r="AF19050" s="46"/>
      <c r="AM19050" s="121"/>
      <c r="AO19050" s="46"/>
    </row>
    <row r="19051" spans="1:41" s="60" customFormat="1" hidden="1" x14ac:dyDescent="0.35">
      <c r="A19051" s="46"/>
      <c r="H19051" s="103"/>
      <c r="AD19051" s="99"/>
      <c r="AF19051" s="46"/>
      <c r="AM19051" s="121"/>
      <c r="AO19051" s="46"/>
    </row>
    <row r="19052" spans="1:41" s="60" customFormat="1" hidden="1" x14ac:dyDescent="0.35">
      <c r="A19052" s="46"/>
      <c r="H19052" s="103"/>
      <c r="AD19052" s="99"/>
      <c r="AF19052" s="46"/>
      <c r="AM19052" s="121"/>
      <c r="AO19052" s="46"/>
    </row>
    <row r="19053" spans="1:41" s="60" customFormat="1" hidden="1" x14ac:dyDescent="0.35">
      <c r="A19053" s="46"/>
      <c r="H19053" s="103"/>
      <c r="AD19053" s="99"/>
      <c r="AF19053" s="46"/>
      <c r="AM19053" s="121"/>
      <c r="AO19053" s="46"/>
    </row>
    <row r="19054" spans="1:41" s="60" customFormat="1" hidden="1" x14ac:dyDescent="0.35">
      <c r="A19054" s="46"/>
      <c r="H19054" s="103"/>
      <c r="AD19054" s="99"/>
      <c r="AF19054" s="46"/>
      <c r="AM19054" s="121"/>
      <c r="AO19054" s="46"/>
    </row>
    <row r="19055" spans="1:41" s="60" customFormat="1" hidden="1" x14ac:dyDescent="0.35">
      <c r="A19055" s="46"/>
      <c r="H19055" s="103"/>
      <c r="AD19055" s="99"/>
      <c r="AF19055" s="46"/>
      <c r="AM19055" s="121"/>
      <c r="AO19055" s="46"/>
    </row>
    <row r="19056" spans="1:41" s="60" customFormat="1" hidden="1" x14ac:dyDescent="0.35">
      <c r="A19056" s="46"/>
      <c r="H19056" s="103"/>
      <c r="AD19056" s="99"/>
      <c r="AF19056" s="46"/>
      <c r="AM19056" s="121"/>
      <c r="AO19056" s="46"/>
    </row>
    <row r="19057" spans="1:41" s="60" customFormat="1" hidden="1" x14ac:dyDescent="0.35">
      <c r="A19057" s="46"/>
      <c r="H19057" s="103"/>
      <c r="AD19057" s="99"/>
      <c r="AF19057" s="46"/>
      <c r="AM19057" s="121"/>
      <c r="AO19057" s="46"/>
    </row>
    <row r="19058" spans="1:41" s="60" customFormat="1" hidden="1" x14ac:dyDescent="0.35">
      <c r="A19058" s="46"/>
      <c r="H19058" s="103"/>
      <c r="AD19058" s="99"/>
      <c r="AF19058" s="46"/>
      <c r="AM19058" s="121"/>
      <c r="AO19058" s="46"/>
    </row>
    <row r="19059" spans="1:41" s="60" customFormat="1" hidden="1" x14ac:dyDescent="0.35">
      <c r="A19059" s="46"/>
      <c r="H19059" s="103"/>
      <c r="AD19059" s="99"/>
      <c r="AF19059" s="46"/>
      <c r="AM19059" s="121"/>
      <c r="AO19059" s="46"/>
    </row>
    <row r="19060" spans="1:41" s="60" customFormat="1" hidden="1" x14ac:dyDescent="0.35">
      <c r="A19060" s="46"/>
      <c r="H19060" s="103"/>
      <c r="AD19060" s="99"/>
      <c r="AF19060" s="46"/>
      <c r="AM19060" s="121"/>
      <c r="AO19060" s="46"/>
    </row>
    <row r="19061" spans="1:41" s="60" customFormat="1" hidden="1" x14ac:dyDescent="0.35">
      <c r="A19061" s="46"/>
      <c r="H19061" s="103"/>
      <c r="AD19061" s="99"/>
      <c r="AF19061" s="46"/>
      <c r="AM19061" s="121"/>
      <c r="AO19061" s="46"/>
    </row>
    <row r="19062" spans="1:41" s="60" customFormat="1" hidden="1" x14ac:dyDescent="0.35">
      <c r="A19062" s="46"/>
      <c r="H19062" s="103"/>
      <c r="AD19062" s="99"/>
      <c r="AF19062" s="46"/>
      <c r="AM19062" s="121"/>
      <c r="AO19062" s="46"/>
    </row>
    <row r="19063" spans="1:41" s="60" customFormat="1" hidden="1" x14ac:dyDescent="0.35">
      <c r="A19063" s="46"/>
      <c r="H19063" s="103"/>
      <c r="AD19063" s="99"/>
      <c r="AF19063" s="46"/>
      <c r="AM19063" s="121"/>
      <c r="AO19063" s="46"/>
    </row>
    <row r="19064" spans="1:41" s="60" customFormat="1" hidden="1" x14ac:dyDescent="0.35">
      <c r="A19064" s="46"/>
      <c r="H19064" s="103"/>
      <c r="AD19064" s="99"/>
      <c r="AF19064" s="46"/>
      <c r="AM19064" s="121"/>
      <c r="AO19064" s="46"/>
    </row>
    <row r="19065" spans="1:41" s="60" customFormat="1" hidden="1" x14ac:dyDescent="0.35">
      <c r="A19065" s="46"/>
      <c r="H19065" s="103"/>
      <c r="AD19065" s="99"/>
      <c r="AF19065" s="46"/>
      <c r="AM19065" s="121"/>
      <c r="AO19065" s="46"/>
    </row>
    <row r="19066" spans="1:41" s="60" customFormat="1" hidden="1" x14ac:dyDescent="0.35">
      <c r="A19066" s="46"/>
      <c r="H19066" s="103"/>
      <c r="AD19066" s="99"/>
      <c r="AF19066" s="46"/>
      <c r="AM19066" s="121"/>
      <c r="AO19066" s="46"/>
    </row>
    <row r="19067" spans="1:41" s="60" customFormat="1" hidden="1" x14ac:dyDescent="0.35">
      <c r="A19067" s="46"/>
      <c r="H19067" s="103"/>
      <c r="AD19067" s="99"/>
      <c r="AF19067" s="46"/>
      <c r="AM19067" s="121"/>
      <c r="AO19067" s="46"/>
    </row>
    <row r="19068" spans="1:41" s="60" customFormat="1" hidden="1" x14ac:dyDescent="0.35">
      <c r="A19068" s="46"/>
      <c r="H19068" s="103"/>
      <c r="AD19068" s="99"/>
      <c r="AF19068" s="46"/>
      <c r="AM19068" s="121"/>
      <c r="AO19068" s="46"/>
    </row>
    <row r="19069" spans="1:41" s="60" customFormat="1" hidden="1" x14ac:dyDescent="0.35">
      <c r="A19069" s="46"/>
      <c r="H19069" s="103"/>
      <c r="AD19069" s="99"/>
      <c r="AF19069" s="46"/>
      <c r="AM19069" s="121"/>
      <c r="AO19069" s="46"/>
    </row>
    <row r="19070" spans="1:41" s="60" customFormat="1" hidden="1" x14ac:dyDescent="0.35">
      <c r="A19070" s="46"/>
      <c r="H19070" s="103"/>
      <c r="AD19070" s="99"/>
      <c r="AF19070" s="46"/>
      <c r="AM19070" s="121"/>
      <c r="AO19070" s="46"/>
    </row>
    <row r="19071" spans="1:41" s="60" customFormat="1" hidden="1" x14ac:dyDescent="0.35">
      <c r="A19071" s="46"/>
      <c r="H19071" s="103"/>
      <c r="AD19071" s="99"/>
      <c r="AF19071" s="46"/>
      <c r="AM19071" s="121"/>
      <c r="AO19071" s="46"/>
    </row>
    <row r="19072" spans="1:41" s="60" customFormat="1" hidden="1" x14ac:dyDescent="0.35">
      <c r="A19072" s="46"/>
      <c r="H19072" s="103"/>
      <c r="AD19072" s="99"/>
      <c r="AF19072" s="46"/>
      <c r="AM19072" s="121"/>
      <c r="AO19072" s="46"/>
    </row>
    <row r="19073" spans="1:41" s="60" customFormat="1" hidden="1" x14ac:dyDescent="0.35">
      <c r="A19073" s="46"/>
      <c r="H19073" s="103"/>
      <c r="AD19073" s="99"/>
      <c r="AF19073" s="46"/>
      <c r="AM19073" s="121"/>
      <c r="AO19073" s="46"/>
    </row>
    <row r="19074" spans="1:41" s="60" customFormat="1" hidden="1" x14ac:dyDescent="0.35">
      <c r="A19074" s="46"/>
      <c r="H19074" s="103"/>
      <c r="AD19074" s="99"/>
      <c r="AF19074" s="46"/>
      <c r="AM19074" s="121"/>
      <c r="AO19074" s="46"/>
    </row>
    <row r="19075" spans="1:41" s="60" customFormat="1" hidden="1" x14ac:dyDescent="0.35">
      <c r="A19075" s="46"/>
      <c r="H19075" s="103"/>
      <c r="AD19075" s="99"/>
      <c r="AF19075" s="46"/>
      <c r="AM19075" s="121"/>
      <c r="AO19075" s="46"/>
    </row>
    <row r="19076" spans="1:41" s="60" customFormat="1" hidden="1" x14ac:dyDescent="0.35">
      <c r="A19076" s="46"/>
      <c r="H19076" s="103"/>
      <c r="AD19076" s="99"/>
      <c r="AF19076" s="46"/>
      <c r="AM19076" s="121"/>
      <c r="AO19076" s="46"/>
    </row>
    <row r="19077" spans="1:41" s="60" customFormat="1" hidden="1" x14ac:dyDescent="0.35">
      <c r="A19077" s="46"/>
      <c r="H19077" s="103"/>
      <c r="AD19077" s="99"/>
      <c r="AF19077" s="46"/>
      <c r="AM19077" s="121"/>
      <c r="AO19077" s="46"/>
    </row>
    <row r="19078" spans="1:41" s="60" customFormat="1" hidden="1" x14ac:dyDescent="0.35">
      <c r="A19078" s="46"/>
      <c r="H19078" s="103"/>
      <c r="AD19078" s="99"/>
      <c r="AF19078" s="46"/>
      <c r="AM19078" s="121"/>
      <c r="AO19078" s="46"/>
    </row>
    <row r="19079" spans="1:41" s="60" customFormat="1" hidden="1" x14ac:dyDescent="0.35">
      <c r="A19079" s="46"/>
      <c r="H19079" s="103"/>
      <c r="AD19079" s="99"/>
      <c r="AF19079" s="46"/>
      <c r="AM19079" s="121"/>
      <c r="AO19079" s="46"/>
    </row>
    <row r="19080" spans="1:41" s="60" customFormat="1" hidden="1" x14ac:dyDescent="0.35">
      <c r="A19080" s="46"/>
      <c r="H19080" s="103"/>
      <c r="AD19080" s="99"/>
      <c r="AF19080" s="46"/>
      <c r="AM19080" s="121"/>
      <c r="AO19080" s="46"/>
    </row>
    <row r="19081" spans="1:41" s="60" customFormat="1" hidden="1" x14ac:dyDescent="0.35">
      <c r="A19081" s="46"/>
      <c r="H19081" s="103"/>
      <c r="AD19081" s="99"/>
      <c r="AF19081" s="46"/>
      <c r="AM19081" s="121"/>
      <c r="AO19081" s="46"/>
    </row>
    <row r="19082" spans="1:41" s="60" customFormat="1" hidden="1" x14ac:dyDescent="0.35">
      <c r="A19082" s="46"/>
      <c r="H19082" s="103"/>
      <c r="AD19082" s="99"/>
      <c r="AF19082" s="46"/>
      <c r="AM19082" s="121"/>
      <c r="AO19082" s="46"/>
    </row>
    <row r="19083" spans="1:41" s="60" customFormat="1" hidden="1" x14ac:dyDescent="0.35">
      <c r="A19083" s="46"/>
      <c r="H19083" s="103"/>
      <c r="AD19083" s="99"/>
      <c r="AF19083" s="46"/>
      <c r="AM19083" s="121"/>
      <c r="AO19083" s="46"/>
    </row>
    <row r="19084" spans="1:41" s="60" customFormat="1" hidden="1" x14ac:dyDescent="0.35">
      <c r="A19084" s="46"/>
      <c r="H19084" s="103"/>
      <c r="AD19084" s="99"/>
      <c r="AF19084" s="46"/>
      <c r="AM19084" s="121"/>
      <c r="AO19084" s="46"/>
    </row>
    <row r="19085" spans="1:41" s="60" customFormat="1" hidden="1" x14ac:dyDescent="0.35">
      <c r="A19085" s="46"/>
      <c r="H19085" s="103"/>
      <c r="AD19085" s="99"/>
      <c r="AF19085" s="46"/>
      <c r="AM19085" s="121"/>
      <c r="AO19085" s="46"/>
    </row>
    <row r="19086" spans="1:41" s="60" customFormat="1" hidden="1" x14ac:dyDescent="0.35">
      <c r="A19086" s="46"/>
      <c r="H19086" s="103"/>
      <c r="AD19086" s="99"/>
      <c r="AF19086" s="46"/>
      <c r="AM19086" s="121"/>
      <c r="AO19086" s="46"/>
    </row>
    <row r="19087" spans="1:41" s="60" customFormat="1" hidden="1" x14ac:dyDescent="0.35">
      <c r="A19087" s="46"/>
      <c r="H19087" s="103"/>
      <c r="AD19087" s="99"/>
      <c r="AF19087" s="46"/>
      <c r="AM19087" s="121"/>
      <c r="AO19087" s="46"/>
    </row>
    <row r="19088" spans="1:41" s="60" customFormat="1" hidden="1" x14ac:dyDescent="0.35">
      <c r="A19088" s="46"/>
      <c r="H19088" s="103"/>
      <c r="AD19088" s="99"/>
      <c r="AF19088" s="46"/>
      <c r="AM19088" s="121"/>
      <c r="AO19088" s="46"/>
    </row>
    <row r="19089" spans="1:41" s="60" customFormat="1" hidden="1" x14ac:dyDescent="0.35">
      <c r="A19089" s="46"/>
      <c r="H19089" s="103"/>
      <c r="AD19089" s="99"/>
      <c r="AF19089" s="46"/>
      <c r="AM19089" s="121"/>
      <c r="AO19089" s="46"/>
    </row>
    <row r="19090" spans="1:41" s="60" customFormat="1" hidden="1" x14ac:dyDescent="0.35">
      <c r="A19090" s="46"/>
      <c r="H19090" s="103"/>
      <c r="AD19090" s="99"/>
      <c r="AF19090" s="46"/>
      <c r="AM19090" s="121"/>
      <c r="AO19090" s="46"/>
    </row>
    <row r="19091" spans="1:41" s="60" customFormat="1" hidden="1" x14ac:dyDescent="0.35">
      <c r="A19091" s="46"/>
      <c r="H19091" s="103"/>
      <c r="AD19091" s="99"/>
      <c r="AF19091" s="46"/>
      <c r="AM19091" s="121"/>
      <c r="AO19091" s="46"/>
    </row>
    <row r="19092" spans="1:41" s="60" customFormat="1" hidden="1" x14ac:dyDescent="0.35">
      <c r="A19092" s="46"/>
      <c r="H19092" s="103"/>
      <c r="AD19092" s="99"/>
      <c r="AF19092" s="46"/>
      <c r="AM19092" s="121"/>
      <c r="AO19092" s="46"/>
    </row>
    <row r="19093" spans="1:41" s="60" customFormat="1" hidden="1" x14ac:dyDescent="0.35">
      <c r="A19093" s="46"/>
      <c r="H19093" s="103"/>
      <c r="AD19093" s="99"/>
      <c r="AF19093" s="46"/>
      <c r="AM19093" s="121"/>
      <c r="AO19093" s="46"/>
    </row>
    <row r="19094" spans="1:41" s="60" customFormat="1" hidden="1" x14ac:dyDescent="0.35">
      <c r="A19094" s="46"/>
      <c r="H19094" s="103"/>
      <c r="AD19094" s="99"/>
      <c r="AF19094" s="46"/>
      <c r="AM19094" s="121"/>
      <c r="AO19094" s="46"/>
    </row>
    <row r="19095" spans="1:41" s="60" customFormat="1" hidden="1" x14ac:dyDescent="0.35">
      <c r="A19095" s="46"/>
      <c r="H19095" s="103"/>
      <c r="AD19095" s="99"/>
      <c r="AF19095" s="46"/>
      <c r="AM19095" s="121"/>
      <c r="AO19095" s="46"/>
    </row>
    <row r="19096" spans="1:41" s="60" customFormat="1" hidden="1" x14ac:dyDescent="0.35">
      <c r="A19096" s="46"/>
      <c r="H19096" s="103"/>
      <c r="AD19096" s="99"/>
      <c r="AF19096" s="46"/>
      <c r="AM19096" s="121"/>
      <c r="AO19096" s="46"/>
    </row>
    <row r="19097" spans="1:41" s="60" customFormat="1" hidden="1" x14ac:dyDescent="0.35">
      <c r="A19097" s="46"/>
      <c r="H19097" s="103"/>
      <c r="AD19097" s="99"/>
      <c r="AF19097" s="46"/>
      <c r="AM19097" s="121"/>
      <c r="AO19097" s="46"/>
    </row>
    <row r="19098" spans="1:41" s="60" customFormat="1" hidden="1" x14ac:dyDescent="0.35">
      <c r="A19098" s="46"/>
      <c r="H19098" s="103"/>
      <c r="AD19098" s="99"/>
      <c r="AF19098" s="46"/>
      <c r="AM19098" s="121"/>
      <c r="AO19098" s="46"/>
    </row>
    <row r="19099" spans="1:41" s="60" customFormat="1" hidden="1" x14ac:dyDescent="0.35">
      <c r="A19099" s="46"/>
      <c r="H19099" s="103"/>
      <c r="AD19099" s="99"/>
      <c r="AF19099" s="46"/>
      <c r="AM19099" s="121"/>
      <c r="AO19099" s="46"/>
    </row>
    <row r="19100" spans="1:41" s="60" customFormat="1" hidden="1" x14ac:dyDescent="0.35">
      <c r="A19100" s="46"/>
      <c r="H19100" s="103"/>
      <c r="AD19100" s="99"/>
      <c r="AF19100" s="46"/>
      <c r="AM19100" s="121"/>
      <c r="AO19100" s="46"/>
    </row>
    <row r="19101" spans="1:41" s="60" customFormat="1" hidden="1" x14ac:dyDescent="0.35">
      <c r="A19101" s="46"/>
      <c r="H19101" s="103"/>
      <c r="AD19101" s="99"/>
      <c r="AF19101" s="46"/>
      <c r="AM19101" s="121"/>
      <c r="AO19101" s="46"/>
    </row>
    <row r="19102" spans="1:41" s="60" customFormat="1" hidden="1" x14ac:dyDescent="0.35">
      <c r="A19102" s="46"/>
      <c r="H19102" s="103"/>
      <c r="AD19102" s="99"/>
      <c r="AF19102" s="46"/>
      <c r="AM19102" s="121"/>
      <c r="AO19102" s="46"/>
    </row>
    <row r="19103" spans="1:41" s="60" customFormat="1" hidden="1" x14ac:dyDescent="0.35">
      <c r="A19103" s="46"/>
      <c r="H19103" s="103"/>
      <c r="AD19103" s="99"/>
      <c r="AF19103" s="46"/>
      <c r="AM19103" s="121"/>
      <c r="AO19103" s="46"/>
    </row>
    <row r="19104" spans="1:41" s="60" customFormat="1" hidden="1" x14ac:dyDescent="0.35">
      <c r="A19104" s="46"/>
      <c r="H19104" s="103"/>
      <c r="AD19104" s="99"/>
      <c r="AF19104" s="46"/>
      <c r="AM19104" s="121"/>
      <c r="AO19104" s="46"/>
    </row>
    <row r="19105" spans="1:41" s="60" customFormat="1" hidden="1" x14ac:dyDescent="0.35">
      <c r="A19105" s="46"/>
      <c r="H19105" s="103"/>
      <c r="AD19105" s="99"/>
      <c r="AF19105" s="46"/>
      <c r="AM19105" s="121"/>
      <c r="AO19105" s="46"/>
    </row>
    <row r="19106" spans="1:41" s="60" customFormat="1" hidden="1" x14ac:dyDescent="0.35">
      <c r="A19106" s="46"/>
      <c r="H19106" s="103"/>
      <c r="AD19106" s="99"/>
      <c r="AF19106" s="46"/>
      <c r="AM19106" s="121"/>
      <c r="AO19106" s="46"/>
    </row>
    <row r="19107" spans="1:41" s="60" customFormat="1" hidden="1" x14ac:dyDescent="0.35">
      <c r="A19107" s="46"/>
      <c r="H19107" s="103"/>
      <c r="AD19107" s="99"/>
      <c r="AF19107" s="46"/>
      <c r="AM19107" s="121"/>
      <c r="AO19107" s="46"/>
    </row>
    <row r="19108" spans="1:41" s="60" customFormat="1" hidden="1" x14ac:dyDescent="0.35">
      <c r="A19108" s="46"/>
      <c r="H19108" s="103"/>
      <c r="AD19108" s="99"/>
      <c r="AF19108" s="46"/>
      <c r="AM19108" s="121"/>
      <c r="AO19108" s="46"/>
    </row>
    <row r="19109" spans="1:41" s="60" customFormat="1" hidden="1" x14ac:dyDescent="0.35">
      <c r="A19109" s="46"/>
      <c r="H19109" s="103"/>
      <c r="AD19109" s="99"/>
      <c r="AF19109" s="46"/>
      <c r="AM19109" s="121"/>
      <c r="AO19109" s="46"/>
    </row>
    <row r="19110" spans="1:41" s="60" customFormat="1" hidden="1" x14ac:dyDescent="0.35">
      <c r="A19110" s="46"/>
      <c r="H19110" s="103"/>
      <c r="AD19110" s="99"/>
      <c r="AF19110" s="46"/>
      <c r="AM19110" s="121"/>
      <c r="AO19110" s="46"/>
    </row>
    <row r="19111" spans="1:41" s="60" customFormat="1" hidden="1" x14ac:dyDescent="0.35">
      <c r="A19111" s="46"/>
      <c r="H19111" s="103"/>
      <c r="AD19111" s="99"/>
      <c r="AF19111" s="46"/>
      <c r="AM19111" s="121"/>
      <c r="AO19111" s="46"/>
    </row>
    <row r="19112" spans="1:41" s="60" customFormat="1" hidden="1" x14ac:dyDescent="0.35">
      <c r="A19112" s="46"/>
      <c r="H19112" s="103"/>
      <c r="AD19112" s="99"/>
      <c r="AF19112" s="46"/>
      <c r="AM19112" s="121"/>
      <c r="AO19112" s="46"/>
    </row>
    <row r="19113" spans="1:41" s="60" customFormat="1" hidden="1" x14ac:dyDescent="0.35">
      <c r="A19113" s="46"/>
      <c r="H19113" s="103"/>
      <c r="AD19113" s="99"/>
      <c r="AF19113" s="46"/>
      <c r="AM19113" s="121"/>
      <c r="AO19113" s="46"/>
    </row>
    <row r="19114" spans="1:41" s="60" customFormat="1" hidden="1" x14ac:dyDescent="0.35">
      <c r="A19114" s="46"/>
      <c r="H19114" s="103"/>
      <c r="AD19114" s="99"/>
      <c r="AF19114" s="46"/>
      <c r="AM19114" s="121"/>
      <c r="AO19114" s="46"/>
    </row>
    <row r="19115" spans="1:41" s="60" customFormat="1" hidden="1" x14ac:dyDescent="0.35">
      <c r="A19115" s="46"/>
      <c r="H19115" s="103"/>
      <c r="AD19115" s="99"/>
      <c r="AF19115" s="46"/>
      <c r="AM19115" s="121"/>
      <c r="AO19115" s="46"/>
    </row>
    <row r="19116" spans="1:41" s="60" customFormat="1" hidden="1" x14ac:dyDescent="0.35">
      <c r="A19116" s="46"/>
      <c r="H19116" s="103"/>
      <c r="AD19116" s="99"/>
      <c r="AF19116" s="46"/>
      <c r="AM19116" s="121"/>
      <c r="AO19116" s="46"/>
    </row>
    <row r="19117" spans="1:41" s="60" customFormat="1" hidden="1" x14ac:dyDescent="0.35">
      <c r="A19117" s="46"/>
      <c r="H19117" s="103"/>
      <c r="AD19117" s="99"/>
      <c r="AF19117" s="46"/>
      <c r="AM19117" s="121"/>
      <c r="AO19117" s="46"/>
    </row>
    <row r="19118" spans="1:41" s="60" customFormat="1" hidden="1" x14ac:dyDescent="0.35">
      <c r="A19118" s="46"/>
      <c r="H19118" s="103"/>
      <c r="AD19118" s="99"/>
      <c r="AF19118" s="46"/>
      <c r="AM19118" s="121"/>
      <c r="AO19118" s="46"/>
    </row>
    <row r="19119" spans="1:41" s="60" customFormat="1" hidden="1" x14ac:dyDescent="0.35">
      <c r="A19119" s="46"/>
      <c r="H19119" s="103"/>
      <c r="AD19119" s="99"/>
      <c r="AF19119" s="46"/>
      <c r="AM19119" s="121"/>
      <c r="AO19119" s="46"/>
    </row>
    <row r="19120" spans="1:41" s="60" customFormat="1" hidden="1" x14ac:dyDescent="0.35">
      <c r="A19120" s="46"/>
      <c r="H19120" s="103"/>
      <c r="AD19120" s="99"/>
      <c r="AF19120" s="46"/>
      <c r="AM19120" s="121"/>
      <c r="AO19120" s="46"/>
    </row>
    <row r="19121" spans="1:41" s="60" customFormat="1" hidden="1" x14ac:dyDescent="0.35">
      <c r="A19121" s="46"/>
      <c r="H19121" s="103"/>
      <c r="AD19121" s="99"/>
      <c r="AF19121" s="46"/>
      <c r="AM19121" s="121"/>
      <c r="AO19121" s="46"/>
    </row>
    <row r="19122" spans="1:41" s="60" customFormat="1" hidden="1" x14ac:dyDescent="0.35">
      <c r="A19122" s="46"/>
      <c r="H19122" s="103"/>
      <c r="AD19122" s="99"/>
      <c r="AF19122" s="46"/>
      <c r="AM19122" s="121"/>
      <c r="AO19122" s="46"/>
    </row>
    <row r="19123" spans="1:41" s="60" customFormat="1" hidden="1" x14ac:dyDescent="0.35">
      <c r="A19123" s="46"/>
      <c r="H19123" s="103"/>
      <c r="AD19123" s="99"/>
      <c r="AF19123" s="46"/>
      <c r="AM19123" s="121"/>
      <c r="AO19123" s="46"/>
    </row>
    <row r="19124" spans="1:41" s="60" customFormat="1" hidden="1" x14ac:dyDescent="0.35">
      <c r="A19124" s="46"/>
      <c r="H19124" s="103"/>
      <c r="AD19124" s="99"/>
      <c r="AF19124" s="46"/>
      <c r="AM19124" s="121"/>
      <c r="AO19124" s="46"/>
    </row>
    <row r="19125" spans="1:41" s="60" customFormat="1" hidden="1" x14ac:dyDescent="0.35">
      <c r="A19125" s="46"/>
      <c r="H19125" s="103"/>
      <c r="AD19125" s="99"/>
      <c r="AF19125" s="46"/>
      <c r="AM19125" s="121"/>
      <c r="AO19125" s="46"/>
    </row>
    <row r="19126" spans="1:41" s="60" customFormat="1" hidden="1" x14ac:dyDescent="0.35">
      <c r="A19126" s="46"/>
      <c r="H19126" s="103"/>
      <c r="AD19126" s="99"/>
      <c r="AF19126" s="46"/>
      <c r="AM19126" s="121"/>
      <c r="AO19126" s="46"/>
    </row>
    <row r="19127" spans="1:41" s="60" customFormat="1" hidden="1" x14ac:dyDescent="0.35">
      <c r="A19127" s="46"/>
      <c r="H19127" s="103"/>
      <c r="AD19127" s="99"/>
      <c r="AF19127" s="46"/>
      <c r="AM19127" s="121"/>
      <c r="AO19127" s="46"/>
    </row>
    <row r="19128" spans="1:41" s="60" customFormat="1" hidden="1" x14ac:dyDescent="0.35">
      <c r="A19128" s="46"/>
      <c r="H19128" s="103"/>
      <c r="AD19128" s="99"/>
      <c r="AF19128" s="46"/>
      <c r="AM19128" s="121"/>
      <c r="AO19128" s="46"/>
    </row>
    <row r="19129" spans="1:41" s="60" customFormat="1" hidden="1" x14ac:dyDescent="0.35">
      <c r="A19129" s="46"/>
      <c r="H19129" s="103"/>
      <c r="AD19129" s="99"/>
      <c r="AF19129" s="46"/>
      <c r="AM19129" s="121"/>
      <c r="AO19129" s="46"/>
    </row>
    <row r="19130" spans="1:41" s="60" customFormat="1" hidden="1" x14ac:dyDescent="0.35">
      <c r="A19130" s="46"/>
      <c r="H19130" s="103"/>
      <c r="AD19130" s="99"/>
      <c r="AF19130" s="46"/>
      <c r="AM19130" s="121"/>
      <c r="AO19130" s="46"/>
    </row>
    <row r="19131" spans="1:41" s="60" customFormat="1" hidden="1" x14ac:dyDescent="0.35">
      <c r="A19131" s="46"/>
      <c r="H19131" s="103"/>
      <c r="AD19131" s="99"/>
      <c r="AF19131" s="46"/>
      <c r="AM19131" s="121"/>
      <c r="AO19131" s="46"/>
    </row>
    <row r="19132" spans="1:41" s="60" customFormat="1" hidden="1" x14ac:dyDescent="0.35">
      <c r="A19132" s="46"/>
      <c r="H19132" s="103"/>
      <c r="AD19132" s="99"/>
      <c r="AF19132" s="46"/>
      <c r="AM19132" s="121"/>
      <c r="AO19132" s="46"/>
    </row>
    <row r="19133" spans="1:41" s="60" customFormat="1" hidden="1" x14ac:dyDescent="0.35">
      <c r="A19133" s="46"/>
      <c r="H19133" s="103"/>
      <c r="AD19133" s="99"/>
      <c r="AF19133" s="46"/>
      <c r="AM19133" s="121"/>
      <c r="AO19133" s="46"/>
    </row>
    <row r="19134" spans="1:41" s="60" customFormat="1" hidden="1" x14ac:dyDescent="0.35">
      <c r="A19134" s="46"/>
      <c r="H19134" s="103"/>
      <c r="AD19134" s="99"/>
      <c r="AF19134" s="46"/>
      <c r="AM19134" s="121"/>
      <c r="AO19134" s="46"/>
    </row>
    <row r="19135" spans="1:41" s="60" customFormat="1" hidden="1" x14ac:dyDescent="0.35">
      <c r="A19135" s="46"/>
      <c r="H19135" s="103"/>
      <c r="AD19135" s="99"/>
      <c r="AF19135" s="46"/>
      <c r="AM19135" s="121"/>
      <c r="AO19135" s="46"/>
    </row>
    <row r="19136" spans="1:41" s="60" customFormat="1" hidden="1" x14ac:dyDescent="0.35">
      <c r="A19136" s="46"/>
      <c r="H19136" s="103"/>
      <c r="AD19136" s="99"/>
      <c r="AF19136" s="46"/>
      <c r="AM19136" s="121"/>
      <c r="AO19136" s="46"/>
    </row>
    <row r="19137" spans="1:41" s="60" customFormat="1" hidden="1" x14ac:dyDescent="0.35">
      <c r="A19137" s="46"/>
      <c r="H19137" s="103"/>
      <c r="AD19137" s="99"/>
      <c r="AF19137" s="46"/>
      <c r="AM19137" s="121"/>
      <c r="AO19137" s="46"/>
    </row>
    <row r="19138" spans="1:41" s="60" customFormat="1" hidden="1" x14ac:dyDescent="0.35">
      <c r="A19138" s="46"/>
      <c r="H19138" s="103"/>
      <c r="AD19138" s="99"/>
      <c r="AF19138" s="46"/>
      <c r="AM19138" s="121"/>
      <c r="AO19138" s="46"/>
    </row>
    <row r="19139" spans="1:41" s="60" customFormat="1" hidden="1" x14ac:dyDescent="0.35">
      <c r="A19139" s="46"/>
      <c r="H19139" s="103"/>
      <c r="AD19139" s="99"/>
      <c r="AF19139" s="46"/>
      <c r="AM19139" s="121"/>
      <c r="AO19139" s="46"/>
    </row>
    <row r="19140" spans="1:41" s="60" customFormat="1" hidden="1" x14ac:dyDescent="0.35">
      <c r="A19140" s="46"/>
      <c r="H19140" s="103"/>
      <c r="AD19140" s="99"/>
      <c r="AF19140" s="46"/>
      <c r="AM19140" s="121"/>
      <c r="AO19140" s="46"/>
    </row>
    <row r="19141" spans="1:41" s="60" customFormat="1" hidden="1" x14ac:dyDescent="0.35">
      <c r="A19141" s="46"/>
      <c r="H19141" s="103"/>
      <c r="AD19141" s="99"/>
      <c r="AF19141" s="46"/>
      <c r="AM19141" s="121"/>
      <c r="AO19141" s="46"/>
    </row>
    <row r="19142" spans="1:41" s="60" customFormat="1" hidden="1" x14ac:dyDescent="0.35">
      <c r="A19142" s="46"/>
      <c r="H19142" s="103"/>
      <c r="AD19142" s="99"/>
      <c r="AF19142" s="46"/>
      <c r="AM19142" s="121"/>
      <c r="AO19142" s="46"/>
    </row>
    <row r="19143" spans="1:41" s="60" customFormat="1" hidden="1" x14ac:dyDescent="0.35">
      <c r="A19143" s="46"/>
      <c r="H19143" s="103"/>
      <c r="AD19143" s="99"/>
      <c r="AF19143" s="46"/>
      <c r="AM19143" s="121"/>
      <c r="AO19143" s="46"/>
    </row>
    <row r="19144" spans="1:41" s="60" customFormat="1" hidden="1" x14ac:dyDescent="0.35">
      <c r="A19144" s="46"/>
      <c r="H19144" s="103"/>
      <c r="AD19144" s="99"/>
      <c r="AF19144" s="46"/>
      <c r="AM19144" s="121"/>
      <c r="AO19144" s="46"/>
    </row>
    <row r="19145" spans="1:41" s="60" customFormat="1" hidden="1" x14ac:dyDescent="0.35">
      <c r="A19145" s="46"/>
      <c r="H19145" s="103"/>
      <c r="AD19145" s="99"/>
      <c r="AF19145" s="46"/>
      <c r="AM19145" s="121"/>
      <c r="AO19145" s="46"/>
    </row>
    <row r="19146" spans="1:41" s="60" customFormat="1" hidden="1" x14ac:dyDescent="0.35">
      <c r="A19146" s="46"/>
      <c r="H19146" s="103"/>
      <c r="AD19146" s="99"/>
      <c r="AF19146" s="46"/>
      <c r="AM19146" s="121"/>
      <c r="AO19146" s="46"/>
    </row>
    <row r="19147" spans="1:41" s="60" customFormat="1" hidden="1" x14ac:dyDescent="0.35">
      <c r="A19147" s="46"/>
      <c r="H19147" s="103"/>
      <c r="AD19147" s="99"/>
      <c r="AF19147" s="46"/>
      <c r="AM19147" s="121"/>
      <c r="AO19147" s="46"/>
    </row>
    <row r="19148" spans="1:41" s="60" customFormat="1" hidden="1" x14ac:dyDescent="0.35">
      <c r="A19148" s="46"/>
      <c r="H19148" s="103"/>
      <c r="AD19148" s="99"/>
      <c r="AF19148" s="46"/>
      <c r="AM19148" s="121"/>
      <c r="AO19148" s="46"/>
    </row>
    <row r="19149" spans="1:41" s="60" customFormat="1" hidden="1" x14ac:dyDescent="0.35">
      <c r="A19149" s="46"/>
      <c r="H19149" s="103"/>
      <c r="AD19149" s="99"/>
      <c r="AF19149" s="46"/>
      <c r="AM19149" s="121"/>
      <c r="AO19149" s="46"/>
    </row>
    <row r="19150" spans="1:41" s="60" customFormat="1" hidden="1" x14ac:dyDescent="0.35">
      <c r="A19150" s="46"/>
      <c r="H19150" s="103"/>
      <c r="AD19150" s="99"/>
      <c r="AF19150" s="46"/>
      <c r="AM19150" s="121"/>
      <c r="AO19150" s="46"/>
    </row>
    <row r="19151" spans="1:41" s="60" customFormat="1" hidden="1" x14ac:dyDescent="0.35">
      <c r="A19151" s="46"/>
      <c r="H19151" s="103"/>
      <c r="AD19151" s="99"/>
      <c r="AF19151" s="46"/>
      <c r="AM19151" s="121"/>
      <c r="AO19151" s="46"/>
    </row>
    <row r="19152" spans="1:41" s="60" customFormat="1" hidden="1" x14ac:dyDescent="0.35">
      <c r="A19152" s="46"/>
      <c r="H19152" s="103"/>
      <c r="AD19152" s="99"/>
      <c r="AF19152" s="46"/>
      <c r="AM19152" s="121"/>
      <c r="AO19152" s="46"/>
    </row>
    <row r="19153" spans="1:41" s="60" customFormat="1" hidden="1" x14ac:dyDescent="0.35">
      <c r="A19153" s="46"/>
      <c r="H19153" s="103"/>
      <c r="AD19153" s="99"/>
      <c r="AF19153" s="46"/>
      <c r="AM19153" s="121"/>
      <c r="AO19153" s="46"/>
    </row>
    <row r="19154" spans="1:41" s="60" customFormat="1" hidden="1" x14ac:dyDescent="0.35">
      <c r="A19154" s="46"/>
      <c r="H19154" s="103"/>
      <c r="AD19154" s="99"/>
      <c r="AF19154" s="46"/>
      <c r="AM19154" s="121"/>
      <c r="AO19154" s="46"/>
    </row>
    <row r="19155" spans="1:41" s="60" customFormat="1" hidden="1" x14ac:dyDescent="0.35">
      <c r="A19155" s="46"/>
      <c r="H19155" s="103"/>
      <c r="AD19155" s="99"/>
      <c r="AF19155" s="46"/>
      <c r="AM19155" s="121"/>
      <c r="AO19155" s="46"/>
    </row>
    <row r="19156" spans="1:41" s="60" customFormat="1" hidden="1" x14ac:dyDescent="0.35">
      <c r="A19156" s="46"/>
      <c r="H19156" s="103"/>
      <c r="AD19156" s="99"/>
      <c r="AF19156" s="46"/>
      <c r="AM19156" s="121"/>
      <c r="AO19156" s="46"/>
    </row>
    <row r="19157" spans="1:41" s="60" customFormat="1" hidden="1" x14ac:dyDescent="0.35">
      <c r="A19157" s="46"/>
      <c r="H19157" s="103"/>
      <c r="AD19157" s="99"/>
      <c r="AF19157" s="46"/>
      <c r="AM19157" s="121"/>
      <c r="AO19157" s="46"/>
    </row>
    <row r="19158" spans="1:41" s="60" customFormat="1" hidden="1" x14ac:dyDescent="0.35">
      <c r="A19158" s="46"/>
      <c r="H19158" s="103"/>
      <c r="AD19158" s="99"/>
      <c r="AF19158" s="46"/>
      <c r="AM19158" s="121"/>
      <c r="AO19158" s="46"/>
    </row>
    <row r="19159" spans="1:41" s="60" customFormat="1" hidden="1" x14ac:dyDescent="0.35">
      <c r="A19159" s="46"/>
      <c r="H19159" s="103"/>
      <c r="AD19159" s="99"/>
      <c r="AF19159" s="46"/>
      <c r="AM19159" s="121"/>
      <c r="AO19159" s="46"/>
    </row>
    <row r="19160" spans="1:41" s="60" customFormat="1" hidden="1" x14ac:dyDescent="0.35">
      <c r="A19160" s="46"/>
      <c r="H19160" s="103"/>
      <c r="AD19160" s="99"/>
      <c r="AF19160" s="46"/>
      <c r="AM19160" s="121"/>
      <c r="AO19160" s="46"/>
    </row>
    <row r="19161" spans="1:41" s="60" customFormat="1" hidden="1" x14ac:dyDescent="0.35">
      <c r="A19161" s="46"/>
      <c r="H19161" s="103"/>
      <c r="AD19161" s="99"/>
      <c r="AF19161" s="46"/>
      <c r="AM19161" s="121"/>
      <c r="AO19161" s="46"/>
    </row>
    <row r="19162" spans="1:41" s="60" customFormat="1" hidden="1" x14ac:dyDescent="0.35">
      <c r="A19162" s="46"/>
      <c r="H19162" s="103"/>
      <c r="AD19162" s="99"/>
      <c r="AF19162" s="46"/>
      <c r="AM19162" s="121"/>
      <c r="AO19162" s="46"/>
    </row>
    <row r="19163" spans="1:41" s="60" customFormat="1" hidden="1" x14ac:dyDescent="0.35">
      <c r="A19163" s="46"/>
      <c r="H19163" s="103"/>
      <c r="AD19163" s="99"/>
      <c r="AF19163" s="46"/>
      <c r="AM19163" s="121"/>
      <c r="AO19163" s="46"/>
    </row>
    <row r="19164" spans="1:41" s="60" customFormat="1" hidden="1" x14ac:dyDescent="0.35">
      <c r="A19164" s="46"/>
      <c r="H19164" s="103"/>
      <c r="AD19164" s="99"/>
      <c r="AF19164" s="46"/>
      <c r="AM19164" s="121"/>
      <c r="AO19164" s="46"/>
    </row>
    <row r="19165" spans="1:41" s="60" customFormat="1" hidden="1" x14ac:dyDescent="0.35">
      <c r="A19165" s="46"/>
      <c r="H19165" s="103"/>
      <c r="AD19165" s="99"/>
      <c r="AF19165" s="46"/>
      <c r="AM19165" s="121"/>
      <c r="AO19165" s="46"/>
    </row>
    <row r="19166" spans="1:41" s="60" customFormat="1" hidden="1" x14ac:dyDescent="0.35">
      <c r="A19166" s="46"/>
      <c r="H19166" s="103"/>
      <c r="AD19166" s="99"/>
      <c r="AF19166" s="46"/>
      <c r="AM19166" s="121"/>
      <c r="AO19166" s="46"/>
    </row>
    <row r="19167" spans="1:41" s="60" customFormat="1" hidden="1" x14ac:dyDescent="0.35">
      <c r="A19167" s="46"/>
      <c r="H19167" s="103"/>
      <c r="AD19167" s="99"/>
      <c r="AF19167" s="46"/>
      <c r="AM19167" s="121"/>
      <c r="AO19167" s="46"/>
    </row>
    <row r="19168" spans="1:41" s="60" customFormat="1" hidden="1" x14ac:dyDescent="0.35">
      <c r="A19168" s="46"/>
      <c r="H19168" s="103"/>
      <c r="AD19168" s="99"/>
      <c r="AF19168" s="46"/>
      <c r="AM19168" s="121"/>
      <c r="AO19168" s="46"/>
    </row>
    <row r="19169" spans="1:41" s="60" customFormat="1" hidden="1" x14ac:dyDescent="0.35">
      <c r="A19169" s="46"/>
      <c r="H19169" s="103"/>
      <c r="AD19169" s="99"/>
      <c r="AF19169" s="46"/>
      <c r="AM19169" s="121"/>
      <c r="AO19169" s="46"/>
    </row>
    <row r="19170" spans="1:41" s="60" customFormat="1" hidden="1" x14ac:dyDescent="0.35">
      <c r="A19170" s="46"/>
      <c r="H19170" s="103"/>
      <c r="AD19170" s="99"/>
      <c r="AF19170" s="46"/>
      <c r="AM19170" s="121"/>
      <c r="AO19170" s="46"/>
    </row>
    <row r="19171" spans="1:41" s="60" customFormat="1" hidden="1" x14ac:dyDescent="0.35">
      <c r="A19171" s="46"/>
      <c r="H19171" s="103"/>
      <c r="AD19171" s="99"/>
      <c r="AF19171" s="46"/>
      <c r="AM19171" s="121"/>
      <c r="AO19171" s="46"/>
    </row>
    <row r="19172" spans="1:41" s="60" customFormat="1" hidden="1" x14ac:dyDescent="0.35">
      <c r="A19172" s="46"/>
      <c r="H19172" s="103"/>
      <c r="AD19172" s="99"/>
      <c r="AF19172" s="46"/>
      <c r="AM19172" s="121"/>
      <c r="AO19172" s="46"/>
    </row>
    <row r="19173" spans="1:41" s="60" customFormat="1" hidden="1" x14ac:dyDescent="0.35">
      <c r="A19173" s="46"/>
      <c r="H19173" s="103"/>
      <c r="AD19173" s="99"/>
      <c r="AF19173" s="46"/>
      <c r="AM19173" s="121"/>
      <c r="AO19173" s="46"/>
    </row>
    <row r="19174" spans="1:41" s="60" customFormat="1" hidden="1" x14ac:dyDescent="0.35">
      <c r="A19174" s="46"/>
      <c r="H19174" s="103"/>
      <c r="AD19174" s="99"/>
      <c r="AF19174" s="46"/>
      <c r="AM19174" s="121"/>
      <c r="AO19174" s="46"/>
    </row>
    <row r="19175" spans="1:41" s="60" customFormat="1" hidden="1" x14ac:dyDescent="0.35">
      <c r="A19175" s="46"/>
      <c r="H19175" s="103"/>
      <c r="AD19175" s="99"/>
      <c r="AF19175" s="46"/>
      <c r="AM19175" s="121"/>
      <c r="AO19175" s="46"/>
    </row>
    <row r="19176" spans="1:41" s="60" customFormat="1" hidden="1" x14ac:dyDescent="0.35">
      <c r="A19176" s="46"/>
      <c r="H19176" s="103"/>
      <c r="AD19176" s="99"/>
      <c r="AF19176" s="46"/>
      <c r="AM19176" s="121"/>
      <c r="AO19176" s="46"/>
    </row>
    <row r="19177" spans="1:41" s="60" customFormat="1" hidden="1" x14ac:dyDescent="0.35">
      <c r="A19177" s="46"/>
      <c r="H19177" s="103"/>
      <c r="AD19177" s="99"/>
      <c r="AF19177" s="46"/>
      <c r="AM19177" s="121"/>
      <c r="AO19177" s="46"/>
    </row>
    <row r="19178" spans="1:41" s="60" customFormat="1" hidden="1" x14ac:dyDescent="0.35">
      <c r="A19178" s="46"/>
      <c r="H19178" s="103"/>
      <c r="AD19178" s="99"/>
      <c r="AF19178" s="46"/>
      <c r="AM19178" s="121"/>
      <c r="AO19178" s="46"/>
    </row>
    <row r="19179" spans="1:41" s="60" customFormat="1" hidden="1" x14ac:dyDescent="0.35">
      <c r="A19179" s="46"/>
      <c r="H19179" s="103"/>
      <c r="AD19179" s="99"/>
      <c r="AF19179" s="46"/>
      <c r="AM19179" s="121"/>
      <c r="AO19179" s="46"/>
    </row>
    <row r="19180" spans="1:41" s="60" customFormat="1" hidden="1" x14ac:dyDescent="0.35">
      <c r="A19180" s="46"/>
      <c r="H19180" s="103"/>
      <c r="AD19180" s="99"/>
      <c r="AF19180" s="46"/>
      <c r="AM19180" s="121"/>
      <c r="AO19180" s="46"/>
    </row>
    <row r="19181" spans="1:41" s="60" customFormat="1" hidden="1" x14ac:dyDescent="0.35">
      <c r="A19181" s="46"/>
      <c r="H19181" s="103"/>
      <c r="AD19181" s="99"/>
      <c r="AF19181" s="46"/>
      <c r="AM19181" s="121"/>
      <c r="AO19181" s="46"/>
    </row>
    <row r="19182" spans="1:41" s="60" customFormat="1" hidden="1" x14ac:dyDescent="0.35">
      <c r="A19182" s="46"/>
      <c r="H19182" s="103"/>
      <c r="AD19182" s="99"/>
      <c r="AF19182" s="46"/>
      <c r="AM19182" s="121"/>
      <c r="AO19182" s="46"/>
    </row>
    <row r="19183" spans="1:41" s="60" customFormat="1" hidden="1" x14ac:dyDescent="0.35">
      <c r="A19183" s="46"/>
      <c r="H19183" s="103"/>
      <c r="AD19183" s="99"/>
      <c r="AF19183" s="46"/>
      <c r="AM19183" s="121"/>
      <c r="AO19183" s="46"/>
    </row>
    <row r="19184" spans="1:41" s="60" customFormat="1" hidden="1" x14ac:dyDescent="0.35">
      <c r="A19184" s="46"/>
      <c r="H19184" s="103"/>
      <c r="AD19184" s="99"/>
      <c r="AF19184" s="46"/>
      <c r="AM19184" s="121"/>
      <c r="AO19184" s="46"/>
    </row>
    <row r="19185" spans="1:41" s="60" customFormat="1" hidden="1" x14ac:dyDescent="0.35">
      <c r="A19185" s="46"/>
      <c r="H19185" s="103"/>
      <c r="AD19185" s="99"/>
      <c r="AF19185" s="46"/>
      <c r="AM19185" s="121"/>
      <c r="AO19185" s="46"/>
    </row>
    <row r="19186" spans="1:41" s="60" customFormat="1" hidden="1" x14ac:dyDescent="0.35">
      <c r="A19186" s="46"/>
      <c r="H19186" s="103"/>
      <c r="AD19186" s="99"/>
      <c r="AF19186" s="46"/>
      <c r="AM19186" s="121"/>
      <c r="AO19186" s="46"/>
    </row>
    <row r="19187" spans="1:41" s="60" customFormat="1" hidden="1" x14ac:dyDescent="0.35">
      <c r="A19187" s="46"/>
      <c r="H19187" s="103"/>
      <c r="AD19187" s="99"/>
      <c r="AF19187" s="46"/>
      <c r="AM19187" s="121"/>
      <c r="AO19187" s="46"/>
    </row>
    <row r="19188" spans="1:41" s="60" customFormat="1" hidden="1" x14ac:dyDescent="0.35">
      <c r="A19188" s="46"/>
      <c r="H19188" s="103"/>
      <c r="AD19188" s="99"/>
      <c r="AF19188" s="46"/>
      <c r="AM19188" s="121"/>
      <c r="AO19188" s="46"/>
    </row>
    <row r="19189" spans="1:41" s="60" customFormat="1" hidden="1" x14ac:dyDescent="0.35">
      <c r="A19189" s="46"/>
      <c r="H19189" s="103"/>
      <c r="AD19189" s="99"/>
      <c r="AF19189" s="46"/>
      <c r="AM19189" s="121"/>
      <c r="AO19189" s="46"/>
    </row>
    <row r="19190" spans="1:41" s="60" customFormat="1" hidden="1" x14ac:dyDescent="0.35">
      <c r="A19190" s="46"/>
      <c r="H19190" s="103"/>
      <c r="AD19190" s="99"/>
      <c r="AF19190" s="46"/>
      <c r="AM19190" s="121"/>
      <c r="AO19190" s="46"/>
    </row>
    <row r="19191" spans="1:41" s="60" customFormat="1" hidden="1" x14ac:dyDescent="0.35">
      <c r="A19191" s="46"/>
      <c r="H19191" s="103"/>
      <c r="AD19191" s="99"/>
      <c r="AF19191" s="46"/>
      <c r="AM19191" s="121"/>
      <c r="AO19191" s="46"/>
    </row>
    <row r="19192" spans="1:41" s="60" customFormat="1" hidden="1" x14ac:dyDescent="0.35">
      <c r="A19192" s="46"/>
      <c r="H19192" s="103"/>
      <c r="AD19192" s="99"/>
      <c r="AF19192" s="46"/>
      <c r="AM19192" s="121"/>
      <c r="AO19192" s="46"/>
    </row>
    <row r="19193" spans="1:41" s="60" customFormat="1" hidden="1" x14ac:dyDescent="0.35">
      <c r="A19193" s="46"/>
      <c r="H19193" s="103"/>
      <c r="AD19193" s="99"/>
      <c r="AF19193" s="46"/>
      <c r="AM19193" s="121"/>
      <c r="AO19193" s="46"/>
    </row>
    <row r="19194" spans="1:41" s="60" customFormat="1" hidden="1" x14ac:dyDescent="0.35">
      <c r="A19194" s="46"/>
      <c r="H19194" s="103"/>
      <c r="AD19194" s="99"/>
      <c r="AF19194" s="46"/>
      <c r="AM19194" s="121"/>
      <c r="AO19194" s="46"/>
    </row>
    <row r="19195" spans="1:41" s="60" customFormat="1" hidden="1" x14ac:dyDescent="0.35">
      <c r="A19195" s="46"/>
      <c r="H19195" s="103"/>
      <c r="AD19195" s="99"/>
      <c r="AF19195" s="46"/>
      <c r="AM19195" s="121"/>
      <c r="AO19195" s="46"/>
    </row>
    <row r="19196" spans="1:41" s="60" customFormat="1" hidden="1" x14ac:dyDescent="0.35">
      <c r="A19196" s="46"/>
      <c r="H19196" s="103"/>
      <c r="AD19196" s="99"/>
      <c r="AF19196" s="46"/>
      <c r="AM19196" s="121"/>
      <c r="AO19196" s="46"/>
    </row>
    <row r="19197" spans="1:41" s="60" customFormat="1" hidden="1" x14ac:dyDescent="0.35">
      <c r="A19197" s="46"/>
      <c r="H19197" s="103"/>
      <c r="AD19197" s="99"/>
      <c r="AF19197" s="46"/>
      <c r="AM19197" s="121"/>
      <c r="AO19197" s="46"/>
    </row>
    <row r="19198" spans="1:41" s="60" customFormat="1" hidden="1" x14ac:dyDescent="0.35">
      <c r="A19198" s="46"/>
      <c r="H19198" s="103"/>
      <c r="AD19198" s="99"/>
      <c r="AF19198" s="46"/>
      <c r="AM19198" s="121"/>
      <c r="AO19198" s="46"/>
    </row>
    <row r="19199" spans="1:41" s="60" customFormat="1" hidden="1" x14ac:dyDescent="0.35">
      <c r="A19199" s="46"/>
      <c r="H19199" s="103"/>
      <c r="AD19199" s="99"/>
      <c r="AF19199" s="46"/>
      <c r="AM19199" s="121"/>
      <c r="AO19199" s="46"/>
    </row>
    <row r="19200" spans="1:41" s="60" customFormat="1" hidden="1" x14ac:dyDescent="0.35">
      <c r="A19200" s="46"/>
      <c r="H19200" s="103"/>
      <c r="AD19200" s="99"/>
      <c r="AF19200" s="46"/>
      <c r="AM19200" s="121"/>
      <c r="AO19200" s="46"/>
    </row>
    <row r="19201" spans="1:41" s="60" customFormat="1" hidden="1" x14ac:dyDescent="0.35">
      <c r="A19201" s="46"/>
      <c r="H19201" s="103"/>
      <c r="AD19201" s="99"/>
      <c r="AF19201" s="46"/>
      <c r="AM19201" s="121"/>
      <c r="AO19201" s="46"/>
    </row>
    <row r="19202" spans="1:41" s="60" customFormat="1" hidden="1" x14ac:dyDescent="0.35">
      <c r="A19202" s="46"/>
      <c r="H19202" s="103"/>
      <c r="AD19202" s="99"/>
      <c r="AF19202" s="46"/>
      <c r="AM19202" s="121"/>
      <c r="AO19202" s="46"/>
    </row>
    <row r="19203" spans="1:41" s="60" customFormat="1" hidden="1" x14ac:dyDescent="0.35">
      <c r="A19203" s="46"/>
      <c r="H19203" s="103"/>
      <c r="AD19203" s="99"/>
      <c r="AF19203" s="46"/>
      <c r="AM19203" s="121"/>
      <c r="AO19203" s="46"/>
    </row>
    <row r="19204" spans="1:41" s="60" customFormat="1" hidden="1" x14ac:dyDescent="0.35">
      <c r="A19204" s="46"/>
      <c r="H19204" s="103"/>
      <c r="AD19204" s="99"/>
      <c r="AF19204" s="46"/>
      <c r="AM19204" s="121"/>
      <c r="AO19204" s="46"/>
    </row>
    <row r="19205" spans="1:41" s="60" customFormat="1" hidden="1" x14ac:dyDescent="0.35">
      <c r="A19205" s="46"/>
      <c r="H19205" s="103"/>
      <c r="AD19205" s="99"/>
      <c r="AF19205" s="46"/>
      <c r="AM19205" s="121"/>
      <c r="AO19205" s="46"/>
    </row>
    <row r="19206" spans="1:41" s="60" customFormat="1" hidden="1" x14ac:dyDescent="0.35">
      <c r="A19206" s="46"/>
      <c r="H19206" s="103"/>
      <c r="AD19206" s="99"/>
      <c r="AF19206" s="46"/>
      <c r="AM19206" s="121"/>
      <c r="AO19206" s="46"/>
    </row>
    <row r="19207" spans="1:41" s="60" customFormat="1" hidden="1" x14ac:dyDescent="0.35">
      <c r="A19207" s="46"/>
      <c r="H19207" s="103"/>
      <c r="AD19207" s="99"/>
      <c r="AF19207" s="46"/>
      <c r="AM19207" s="121"/>
      <c r="AO19207" s="46"/>
    </row>
    <row r="19208" spans="1:41" s="60" customFormat="1" hidden="1" x14ac:dyDescent="0.35">
      <c r="A19208" s="46"/>
      <c r="H19208" s="103"/>
      <c r="AD19208" s="99"/>
      <c r="AF19208" s="46"/>
      <c r="AM19208" s="121"/>
      <c r="AO19208" s="46"/>
    </row>
    <row r="19209" spans="1:41" s="60" customFormat="1" hidden="1" x14ac:dyDescent="0.35">
      <c r="A19209" s="46"/>
      <c r="H19209" s="103"/>
      <c r="AD19209" s="99"/>
      <c r="AF19209" s="46"/>
      <c r="AM19209" s="121"/>
      <c r="AO19209" s="46"/>
    </row>
    <row r="19210" spans="1:41" s="60" customFormat="1" hidden="1" x14ac:dyDescent="0.35">
      <c r="A19210" s="46"/>
      <c r="H19210" s="103"/>
      <c r="AD19210" s="99"/>
      <c r="AF19210" s="46"/>
      <c r="AM19210" s="121"/>
      <c r="AO19210" s="46"/>
    </row>
    <row r="19211" spans="1:41" s="60" customFormat="1" hidden="1" x14ac:dyDescent="0.35">
      <c r="A19211" s="46"/>
      <c r="H19211" s="103"/>
      <c r="AD19211" s="99"/>
      <c r="AF19211" s="46"/>
      <c r="AM19211" s="121"/>
      <c r="AO19211" s="46"/>
    </row>
    <row r="19212" spans="1:41" s="60" customFormat="1" hidden="1" x14ac:dyDescent="0.35">
      <c r="A19212" s="46"/>
      <c r="H19212" s="103"/>
      <c r="AD19212" s="99"/>
      <c r="AF19212" s="46"/>
      <c r="AM19212" s="121"/>
      <c r="AO19212" s="46"/>
    </row>
    <row r="19213" spans="1:41" s="60" customFormat="1" hidden="1" x14ac:dyDescent="0.35">
      <c r="A19213" s="46"/>
      <c r="H19213" s="103"/>
      <c r="AD19213" s="99"/>
      <c r="AF19213" s="46"/>
      <c r="AM19213" s="121"/>
      <c r="AO19213" s="46"/>
    </row>
    <row r="19214" spans="1:41" s="60" customFormat="1" hidden="1" x14ac:dyDescent="0.35">
      <c r="A19214" s="46"/>
      <c r="H19214" s="103"/>
      <c r="AD19214" s="99"/>
      <c r="AF19214" s="46"/>
      <c r="AM19214" s="121"/>
      <c r="AO19214" s="46"/>
    </row>
    <row r="19215" spans="1:41" s="60" customFormat="1" hidden="1" x14ac:dyDescent="0.35">
      <c r="A19215" s="46"/>
      <c r="H19215" s="103"/>
      <c r="AD19215" s="99"/>
      <c r="AF19215" s="46"/>
      <c r="AM19215" s="121"/>
      <c r="AO19215" s="46"/>
    </row>
    <row r="19216" spans="1:41" s="60" customFormat="1" hidden="1" x14ac:dyDescent="0.35">
      <c r="A19216" s="46"/>
      <c r="H19216" s="103"/>
      <c r="AD19216" s="99"/>
      <c r="AF19216" s="46"/>
      <c r="AM19216" s="121"/>
      <c r="AO19216" s="46"/>
    </row>
    <row r="19217" spans="1:41" s="60" customFormat="1" hidden="1" x14ac:dyDescent="0.35">
      <c r="A19217" s="46"/>
      <c r="H19217" s="103"/>
      <c r="AD19217" s="99"/>
      <c r="AF19217" s="46"/>
      <c r="AM19217" s="121"/>
      <c r="AO19217" s="46"/>
    </row>
    <row r="19218" spans="1:41" s="60" customFormat="1" hidden="1" x14ac:dyDescent="0.35">
      <c r="A19218" s="46"/>
      <c r="H19218" s="103"/>
      <c r="AD19218" s="99"/>
      <c r="AF19218" s="46"/>
      <c r="AM19218" s="121"/>
      <c r="AO19218" s="46"/>
    </row>
    <row r="19219" spans="1:41" s="60" customFormat="1" hidden="1" x14ac:dyDescent="0.35">
      <c r="A19219" s="46"/>
      <c r="H19219" s="103"/>
      <c r="AD19219" s="99"/>
      <c r="AF19219" s="46"/>
      <c r="AM19219" s="121"/>
      <c r="AO19219" s="46"/>
    </row>
    <row r="19220" spans="1:41" s="60" customFormat="1" hidden="1" x14ac:dyDescent="0.35">
      <c r="A19220" s="46"/>
      <c r="H19220" s="103"/>
      <c r="AD19220" s="99"/>
      <c r="AF19220" s="46"/>
      <c r="AM19220" s="121"/>
      <c r="AO19220" s="46"/>
    </row>
    <row r="19221" spans="1:41" s="60" customFormat="1" hidden="1" x14ac:dyDescent="0.35">
      <c r="A19221" s="46"/>
      <c r="H19221" s="103"/>
      <c r="AD19221" s="99"/>
      <c r="AF19221" s="46"/>
      <c r="AM19221" s="121"/>
      <c r="AO19221" s="46"/>
    </row>
    <row r="19222" spans="1:41" s="60" customFormat="1" hidden="1" x14ac:dyDescent="0.35">
      <c r="A19222" s="46"/>
      <c r="H19222" s="103"/>
      <c r="AD19222" s="99"/>
      <c r="AF19222" s="46"/>
      <c r="AM19222" s="121"/>
      <c r="AO19222" s="46"/>
    </row>
    <row r="19223" spans="1:41" s="60" customFormat="1" hidden="1" x14ac:dyDescent="0.35">
      <c r="A19223" s="46"/>
      <c r="H19223" s="103"/>
      <c r="AD19223" s="99"/>
      <c r="AF19223" s="46"/>
      <c r="AM19223" s="121"/>
      <c r="AO19223" s="46"/>
    </row>
    <row r="19224" spans="1:41" s="60" customFormat="1" hidden="1" x14ac:dyDescent="0.35">
      <c r="A19224" s="46"/>
      <c r="H19224" s="103"/>
      <c r="AD19224" s="99"/>
      <c r="AF19224" s="46"/>
      <c r="AM19224" s="121"/>
      <c r="AO19224" s="46"/>
    </row>
    <row r="19225" spans="1:41" s="60" customFormat="1" hidden="1" x14ac:dyDescent="0.35">
      <c r="A19225" s="46"/>
      <c r="H19225" s="103"/>
      <c r="AD19225" s="99"/>
      <c r="AF19225" s="46"/>
      <c r="AM19225" s="121"/>
      <c r="AO19225" s="46"/>
    </row>
    <row r="19226" spans="1:41" s="60" customFormat="1" hidden="1" x14ac:dyDescent="0.35">
      <c r="A19226" s="46"/>
      <c r="H19226" s="103"/>
      <c r="AD19226" s="99"/>
      <c r="AF19226" s="46"/>
      <c r="AM19226" s="121"/>
      <c r="AO19226" s="46"/>
    </row>
    <row r="19227" spans="1:41" s="60" customFormat="1" hidden="1" x14ac:dyDescent="0.35">
      <c r="A19227" s="46"/>
      <c r="H19227" s="103"/>
      <c r="AD19227" s="99"/>
      <c r="AF19227" s="46"/>
      <c r="AM19227" s="121"/>
      <c r="AO19227" s="46"/>
    </row>
    <row r="19228" spans="1:41" s="60" customFormat="1" hidden="1" x14ac:dyDescent="0.35">
      <c r="A19228" s="46"/>
      <c r="H19228" s="103"/>
      <c r="AD19228" s="99"/>
      <c r="AF19228" s="46"/>
      <c r="AM19228" s="121"/>
      <c r="AO19228" s="46"/>
    </row>
    <row r="19229" spans="1:41" s="60" customFormat="1" hidden="1" x14ac:dyDescent="0.35">
      <c r="A19229" s="46"/>
      <c r="H19229" s="103"/>
      <c r="AD19229" s="99"/>
      <c r="AF19229" s="46"/>
      <c r="AM19229" s="121"/>
      <c r="AO19229" s="46"/>
    </row>
    <row r="19230" spans="1:41" s="60" customFormat="1" hidden="1" x14ac:dyDescent="0.35">
      <c r="A19230" s="46"/>
      <c r="H19230" s="103"/>
      <c r="AD19230" s="99"/>
      <c r="AF19230" s="46"/>
      <c r="AM19230" s="121"/>
      <c r="AO19230" s="46"/>
    </row>
    <row r="19231" spans="1:41" s="60" customFormat="1" hidden="1" x14ac:dyDescent="0.35">
      <c r="A19231" s="46"/>
      <c r="H19231" s="103"/>
      <c r="AD19231" s="99"/>
      <c r="AF19231" s="46"/>
      <c r="AM19231" s="121"/>
      <c r="AO19231" s="46"/>
    </row>
    <row r="19232" spans="1:41" s="60" customFormat="1" hidden="1" x14ac:dyDescent="0.35">
      <c r="A19232" s="46"/>
      <c r="H19232" s="103"/>
      <c r="AD19232" s="99"/>
      <c r="AF19232" s="46"/>
      <c r="AM19232" s="121"/>
      <c r="AO19232" s="46"/>
    </row>
    <row r="19233" spans="1:41" s="60" customFormat="1" hidden="1" x14ac:dyDescent="0.35">
      <c r="A19233" s="46"/>
      <c r="H19233" s="103"/>
      <c r="AD19233" s="99"/>
      <c r="AF19233" s="46"/>
      <c r="AM19233" s="121"/>
      <c r="AO19233" s="46"/>
    </row>
    <row r="19234" spans="1:41" s="60" customFormat="1" hidden="1" x14ac:dyDescent="0.35">
      <c r="A19234" s="46"/>
      <c r="H19234" s="103"/>
      <c r="AD19234" s="99"/>
      <c r="AF19234" s="46"/>
      <c r="AM19234" s="121"/>
      <c r="AO19234" s="46"/>
    </row>
    <row r="19235" spans="1:41" s="60" customFormat="1" hidden="1" x14ac:dyDescent="0.35">
      <c r="A19235" s="46"/>
      <c r="H19235" s="103"/>
      <c r="AD19235" s="99"/>
      <c r="AF19235" s="46"/>
      <c r="AM19235" s="121"/>
      <c r="AO19235" s="46"/>
    </row>
    <row r="19236" spans="1:41" s="60" customFormat="1" hidden="1" x14ac:dyDescent="0.35">
      <c r="A19236" s="46"/>
      <c r="H19236" s="103"/>
      <c r="AD19236" s="99"/>
      <c r="AF19236" s="46"/>
      <c r="AM19236" s="121"/>
      <c r="AO19236" s="46"/>
    </row>
    <row r="19237" spans="1:41" s="60" customFormat="1" hidden="1" x14ac:dyDescent="0.35">
      <c r="A19237" s="46"/>
      <c r="H19237" s="103"/>
      <c r="AD19237" s="99"/>
      <c r="AF19237" s="46"/>
      <c r="AM19237" s="121"/>
      <c r="AO19237" s="46"/>
    </row>
    <row r="19238" spans="1:41" s="60" customFormat="1" hidden="1" x14ac:dyDescent="0.35">
      <c r="A19238" s="46"/>
      <c r="H19238" s="103"/>
      <c r="AD19238" s="99"/>
      <c r="AF19238" s="46"/>
      <c r="AM19238" s="121"/>
      <c r="AO19238" s="46"/>
    </row>
    <row r="19239" spans="1:41" s="60" customFormat="1" hidden="1" x14ac:dyDescent="0.35">
      <c r="A19239" s="46"/>
      <c r="H19239" s="103"/>
      <c r="AD19239" s="99"/>
      <c r="AF19239" s="46"/>
      <c r="AM19239" s="121"/>
      <c r="AO19239" s="46"/>
    </row>
    <row r="19240" spans="1:41" s="60" customFormat="1" hidden="1" x14ac:dyDescent="0.35">
      <c r="A19240" s="46"/>
      <c r="H19240" s="103"/>
      <c r="AD19240" s="99"/>
      <c r="AF19240" s="46"/>
      <c r="AM19240" s="121"/>
      <c r="AO19240" s="46"/>
    </row>
    <row r="19241" spans="1:41" s="60" customFormat="1" hidden="1" x14ac:dyDescent="0.35">
      <c r="A19241" s="46"/>
      <c r="H19241" s="103"/>
      <c r="AD19241" s="99"/>
      <c r="AF19241" s="46"/>
      <c r="AM19241" s="121"/>
      <c r="AO19241" s="46"/>
    </row>
    <row r="19242" spans="1:41" s="60" customFormat="1" hidden="1" x14ac:dyDescent="0.35">
      <c r="A19242" s="46"/>
      <c r="H19242" s="103"/>
      <c r="AD19242" s="99"/>
      <c r="AF19242" s="46"/>
      <c r="AM19242" s="121"/>
      <c r="AO19242" s="46"/>
    </row>
    <row r="19243" spans="1:41" s="60" customFormat="1" hidden="1" x14ac:dyDescent="0.35">
      <c r="A19243" s="46"/>
      <c r="H19243" s="103"/>
      <c r="AD19243" s="99"/>
      <c r="AF19243" s="46"/>
      <c r="AM19243" s="121"/>
      <c r="AO19243" s="46"/>
    </row>
    <row r="19244" spans="1:41" s="60" customFormat="1" hidden="1" x14ac:dyDescent="0.35">
      <c r="A19244" s="46"/>
      <c r="H19244" s="103"/>
      <c r="AD19244" s="99"/>
      <c r="AF19244" s="46"/>
      <c r="AM19244" s="121"/>
      <c r="AO19244" s="46"/>
    </row>
    <row r="19245" spans="1:41" s="60" customFormat="1" hidden="1" x14ac:dyDescent="0.35">
      <c r="A19245" s="46"/>
      <c r="H19245" s="103"/>
      <c r="AD19245" s="99"/>
      <c r="AF19245" s="46"/>
      <c r="AM19245" s="121"/>
      <c r="AO19245" s="46"/>
    </row>
    <row r="19246" spans="1:41" s="60" customFormat="1" hidden="1" x14ac:dyDescent="0.35">
      <c r="A19246" s="46"/>
      <c r="H19246" s="103"/>
      <c r="AD19246" s="99"/>
      <c r="AF19246" s="46"/>
      <c r="AM19246" s="121"/>
      <c r="AO19246" s="46"/>
    </row>
    <row r="19247" spans="1:41" s="60" customFormat="1" hidden="1" x14ac:dyDescent="0.35">
      <c r="A19247" s="46"/>
      <c r="H19247" s="103"/>
      <c r="AD19247" s="99"/>
      <c r="AF19247" s="46"/>
      <c r="AM19247" s="121"/>
      <c r="AO19247" s="46"/>
    </row>
    <row r="19248" spans="1:41" s="60" customFormat="1" hidden="1" x14ac:dyDescent="0.35">
      <c r="A19248" s="46"/>
      <c r="H19248" s="103"/>
      <c r="AD19248" s="99"/>
      <c r="AF19248" s="46"/>
      <c r="AM19248" s="121"/>
      <c r="AO19248" s="46"/>
    </row>
    <row r="19249" spans="1:41" s="60" customFormat="1" hidden="1" x14ac:dyDescent="0.35">
      <c r="A19249" s="46"/>
      <c r="H19249" s="103"/>
      <c r="AD19249" s="99"/>
      <c r="AF19249" s="46"/>
      <c r="AM19249" s="121"/>
      <c r="AO19249" s="46"/>
    </row>
    <row r="19250" spans="1:41" s="60" customFormat="1" hidden="1" x14ac:dyDescent="0.35">
      <c r="A19250" s="46"/>
      <c r="H19250" s="103"/>
      <c r="AD19250" s="99"/>
      <c r="AF19250" s="46"/>
      <c r="AM19250" s="121"/>
      <c r="AO19250" s="46"/>
    </row>
    <row r="19251" spans="1:41" s="60" customFormat="1" hidden="1" x14ac:dyDescent="0.35">
      <c r="A19251" s="46"/>
      <c r="H19251" s="103"/>
      <c r="AD19251" s="99"/>
      <c r="AF19251" s="46"/>
      <c r="AM19251" s="121"/>
      <c r="AO19251" s="46"/>
    </row>
    <row r="19252" spans="1:41" s="60" customFormat="1" hidden="1" x14ac:dyDescent="0.35">
      <c r="A19252" s="46"/>
      <c r="H19252" s="103"/>
      <c r="AD19252" s="99"/>
      <c r="AF19252" s="46"/>
      <c r="AM19252" s="121"/>
      <c r="AO19252" s="46"/>
    </row>
    <row r="19253" spans="1:41" s="60" customFormat="1" hidden="1" x14ac:dyDescent="0.35">
      <c r="A19253" s="46"/>
      <c r="H19253" s="103"/>
      <c r="AD19253" s="99"/>
      <c r="AF19253" s="46"/>
      <c r="AM19253" s="121"/>
      <c r="AO19253" s="46"/>
    </row>
    <row r="19254" spans="1:41" s="60" customFormat="1" hidden="1" x14ac:dyDescent="0.35">
      <c r="A19254" s="46"/>
      <c r="H19254" s="103"/>
      <c r="AD19254" s="99"/>
      <c r="AF19254" s="46"/>
      <c r="AM19254" s="121"/>
      <c r="AO19254" s="46"/>
    </row>
    <row r="19255" spans="1:41" s="60" customFormat="1" hidden="1" x14ac:dyDescent="0.35">
      <c r="A19255" s="46"/>
      <c r="H19255" s="103"/>
      <c r="AD19255" s="99"/>
      <c r="AF19255" s="46"/>
      <c r="AM19255" s="121"/>
      <c r="AO19255" s="46"/>
    </row>
    <row r="19256" spans="1:41" s="60" customFormat="1" hidden="1" x14ac:dyDescent="0.35">
      <c r="A19256" s="46"/>
      <c r="H19256" s="103"/>
      <c r="AD19256" s="99"/>
      <c r="AF19256" s="46"/>
      <c r="AM19256" s="121"/>
      <c r="AO19256" s="46"/>
    </row>
    <row r="19257" spans="1:41" s="60" customFormat="1" hidden="1" x14ac:dyDescent="0.35">
      <c r="A19257" s="46"/>
      <c r="H19257" s="103"/>
      <c r="AD19257" s="99"/>
      <c r="AF19257" s="46"/>
      <c r="AM19257" s="121"/>
      <c r="AO19257" s="46"/>
    </row>
    <row r="19258" spans="1:41" s="60" customFormat="1" hidden="1" x14ac:dyDescent="0.35">
      <c r="A19258" s="46"/>
      <c r="H19258" s="103"/>
      <c r="AD19258" s="99"/>
      <c r="AF19258" s="46"/>
      <c r="AM19258" s="121"/>
      <c r="AO19258" s="46"/>
    </row>
    <row r="19259" spans="1:41" s="60" customFormat="1" hidden="1" x14ac:dyDescent="0.35">
      <c r="A19259" s="46"/>
      <c r="H19259" s="103"/>
      <c r="AD19259" s="99"/>
      <c r="AF19259" s="46"/>
      <c r="AM19259" s="121"/>
      <c r="AO19259" s="46"/>
    </row>
    <row r="19260" spans="1:41" s="60" customFormat="1" hidden="1" x14ac:dyDescent="0.35">
      <c r="A19260" s="46"/>
      <c r="H19260" s="103"/>
      <c r="AD19260" s="99"/>
      <c r="AF19260" s="46"/>
      <c r="AM19260" s="121"/>
      <c r="AO19260" s="46"/>
    </row>
    <row r="19261" spans="1:41" s="60" customFormat="1" hidden="1" x14ac:dyDescent="0.35">
      <c r="A19261" s="46"/>
      <c r="H19261" s="103"/>
      <c r="AD19261" s="99"/>
      <c r="AF19261" s="46"/>
      <c r="AM19261" s="121"/>
      <c r="AO19261" s="46"/>
    </row>
    <row r="19262" spans="1:41" s="60" customFormat="1" hidden="1" x14ac:dyDescent="0.35">
      <c r="A19262" s="46"/>
      <c r="H19262" s="103"/>
      <c r="AD19262" s="99"/>
      <c r="AF19262" s="46"/>
      <c r="AM19262" s="121"/>
      <c r="AO19262" s="46"/>
    </row>
    <row r="19263" spans="1:41" s="60" customFormat="1" hidden="1" x14ac:dyDescent="0.35">
      <c r="A19263" s="46"/>
      <c r="H19263" s="103"/>
      <c r="AD19263" s="99"/>
      <c r="AF19263" s="46"/>
      <c r="AM19263" s="121"/>
      <c r="AO19263" s="46"/>
    </row>
    <row r="19264" spans="1:41" s="60" customFormat="1" hidden="1" x14ac:dyDescent="0.35">
      <c r="A19264" s="46"/>
      <c r="H19264" s="103"/>
      <c r="AD19264" s="99"/>
      <c r="AF19264" s="46"/>
      <c r="AM19264" s="121"/>
      <c r="AO19264" s="46"/>
    </row>
    <row r="19265" spans="1:41" s="60" customFormat="1" hidden="1" x14ac:dyDescent="0.35">
      <c r="A19265" s="46"/>
      <c r="H19265" s="103"/>
      <c r="AD19265" s="99"/>
      <c r="AF19265" s="46"/>
      <c r="AM19265" s="121"/>
      <c r="AO19265" s="46"/>
    </row>
    <row r="19266" spans="1:41" s="60" customFormat="1" hidden="1" x14ac:dyDescent="0.35">
      <c r="A19266" s="46"/>
      <c r="H19266" s="103"/>
      <c r="AD19266" s="99"/>
      <c r="AF19266" s="46"/>
      <c r="AM19266" s="121"/>
      <c r="AO19266" s="46"/>
    </row>
    <row r="19267" spans="1:41" s="60" customFormat="1" hidden="1" x14ac:dyDescent="0.35">
      <c r="A19267" s="46"/>
      <c r="H19267" s="103"/>
      <c r="AD19267" s="99"/>
      <c r="AF19267" s="46"/>
      <c r="AM19267" s="121"/>
      <c r="AO19267" s="46"/>
    </row>
    <row r="19268" spans="1:41" s="60" customFormat="1" hidden="1" x14ac:dyDescent="0.35">
      <c r="A19268" s="46"/>
      <c r="H19268" s="103"/>
      <c r="AD19268" s="99"/>
      <c r="AF19268" s="46"/>
      <c r="AM19268" s="121"/>
      <c r="AO19268" s="46"/>
    </row>
    <row r="19269" spans="1:41" s="60" customFormat="1" hidden="1" x14ac:dyDescent="0.35">
      <c r="A19269" s="46"/>
      <c r="H19269" s="103"/>
      <c r="AD19269" s="99"/>
      <c r="AF19269" s="46"/>
      <c r="AM19269" s="121"/>
      <c r="AO19269" s="46"/>
    </row>
    <row r="19270" spans="1:41" s="60" customFormat="1" hidden="1" x14ac:dyDescent="0.35">
      <c r="A19270" s="46"/>
      <c r="H19270" s="103"/>
      <c r="AD19270" s="99"/>
      <c r="AF19270" s="46"/>
      <c r="AM19270" s="121"/>
      <c r="AO19270" s="46"/>
    </row>
    <row r="19271" spans="1:41" s="60" customFormat="1" hidden="1" x14ac:dyDescent="0.35">
      <c r="A19271" s="46"/>
      <c r="H19271" s="103"/>
      <c r="AD19271" s="99"/>
      <c r="AF19271" s="46"/>
      <c r="AM19271" s="121"/>
      <c r="AO19271" s="46"/>
    </row>
    <row r="19272" spans="1:41" s="60" customFormat="1" hidden="1" x14ac:dyDescent="0.35">
      <c r="A19272" s="46"/>
      <c r="H19272" s="103"/>
      <c r="AD19272" s="99"/>
      <c r="AF19272" s="46"/>
      <c r="AM19272" s="121"/>
      <c r="AO19272" s="46"/>
    </row>
    <row r="19273" spans="1:41" s="60" customFormat="1" hidden="1" x14ac:dyDescent="0.35">
      <c r="A19273" s="46"/>
      <c r="H19273" s="103"/>
      <c r="AD19273" s="99"/>
      <c r="AF19273" s="46"/>
      <c r="AM19273" s="121"/>
      <c r="AO19273" s="46"/>
    </row>
    <row r="19274" spans="1:41" s="60" customFormat="1" hidden="1" x14ac:dyDescent="0.35">
      <c r="A19274" s="46"/>
      <c r="H19274" s="103"/>
      <c r="AD19274" s="99"/>
      <c r="AF19274" s="46"/>
      <c r="AM19274" s="121"/>
      <c r="AO19274" s="46"/>
    </row>
    <row r="19275" spans="1:41" s="60" customFormat="1" hidden="1" x14ac:dyDescent="0.35">
      <c r="A19275" s="46"/>
      <c r="H19275" s="103"/>
      <c r="AD19275" s="99"/>
      <c r="AF19275" s="46"/>
      <c r="AM19275" s="121"/>
      <c r="AO19275" s="46"/>
    </row>
    <row r="19276" spans="1:41" s="60" customFormat="1" hidden="1" x14ac:dyDescent="0.35">
      <c r="A19276" s="46"/>
      <c r="H19276" s="103"/>
      <c r="AD19276" s="99"/>
      <c r="AF19276" s="46"/>
      <c r="AM19276" s="121"/>
      <c r="AO19276" s="46"/>
    </row>
    <row r="19277" spans="1:41" s="60" customFormat="1" hidden="1" x14ac:dyDescent="0.35">
      <c r="A19277" s="46"/>
      <c r="H19277" s="103"/>
      <c r="AD19277" s="99"/>
      <c r="AF19277" s="46"/>
      <c r="AM19277" s="121"/>
      <c r="AO19277" s="46"/>
    </row>
    <row r="19278" spans="1:41" s="60" customFormat="1" hidden="1" x14ac:dyDescent="0.35">
      <c r="A19278" s="46"/>
      <c r="H19278" s="103"/>
      <c r="AD19278" s="99"/>
      <c r="AF19278" s="46"/>
      <c r="AM19278" s="121"/>
      <c r="AO19278" s="46"/>
    </row>
    <row r="19279" spans="1:41" s="60" customFormat="1" hidden="1" x14ac:dyDescent="0.35">
      <c r="A19279" s="46"/>
      <c r="H19279" s="103"/>
      <c r="AD19279" s="99"/>
      <c r="AF19279" s="46"/>
      <c r="AM19279" s="121"/>
      <c r="AO19279" s="46"/>
    </row>
    <row r="19280" spans="1:41" s="60" customFormat="1" hidden="1" x14ac:dyDescent="0.35">
      <c r="A19280" s="46"/>
      <c r="H19280" s="103"/>
      <c r="AD19280" s="99"/>
      <c r="AF19280" s="46"/>
      <c r="AM19280" s="121"/>
      <c r="AO19280" s="46"/>
    </row>
    <row r="19281" spans="1:41" s="60" customFormat="1" hidden="1" x14ac:dyDescent="0.35">
      <c r="A19281" s="46"/>
      <c r="H19281" s="103"/>
      <c r="AD19281" s="99"/>
      <c r="AF19281" s="46"/>
      <c r="AM19281" s="121"/>
      <c r="AO19281" s="46"/>
    </row>
    <row r="19282" spans="1:41" s="60" customFormat="1" hidden="1" x14ac:dyDescent="0.35">
      <c r="A19282" s="46"/>
      <c r="H19282" s="103"/>
      <c r="AD19282" s="99"/>
      <c r="AF19282" s="46"/>
      <c r="AM19282" s="121"/>
      <c r="AO19282" s="46"/>
    </row>
    <row r="19283" spans="1:41" s="60" customFormat="1" hidden="1" x14ac:dyDescent="0.35">
      <c r="A19283" s="46"/>
      <c r="H19283" s="103"/>
      <c r="AD19283" s="99"/>
      <c r="AF19283" s="46"/>
      <c r="AM19283" s="121"/>
      <c r="AO19283" s="46"/>
    </row>
    <row r="19284" spans="1:41" s="60" customFormat="1" hidden="1" x14ac:dyDescent="0.35">
      <c r="A19284" s="46"/>
      <c r="H19284" s="103"/>
      <c r="AD19284" s="99"/>
      <c r="AF19284" s="46"/>
      <c r="AM19284" s="121"/>
      <c r="AO19284" s="46"/>
    </row>
    <row r="19285" spans="1:41" s="60" customFormat="1" hidden="1" x14ac:dyDescent="0.35">
      <c r="A19285" s="46"/>
      <c r="H19285" s="103"/>
      <c r="AD19285" s="99"/>
      <c r="AF19285" s="46"/>
      <c r="AM19285" s="121"/>
      <c r="AO19285" s="46"/>
    </row>
    <row r="19286" spans="1:41" s="60" customFormat="1" hidden="1" x14ac:dyDescent="0.35">
      <c r="A19286" s="46"/>
      <c r="H19286" s="103"/>
      <c r="AD19286" s="99"/>
      <c r="AF19286" s="46"/>
      <c r="AM19286" s="121"/>
      <c r="AO19286" s="46"/>
    </row>
    <row r="19287" spans="1:41" s="60" customFormat="1" hidden="1" x14ac:dyDescent="0.35">
      <c r="A19287" s="46"/>
      <c r="H19287" s="103"/>
      <c r="AD19287" s="99"/>
      <c r="AF19287" s="46"/>
      <c r="AM19287" s="121"/>
      <c r="AO19287" s="46"/>
    </row>
    <row r="19288" spans="1:41" s="60" customFormat="1" hidden="1" x14ac:dyDescent="0.35">
      <c r="A19288" s="46"/>
      <c r="H19288" s="103"/>
      <c r="AD19288" s="99"/>
      <c r="AF19288" s="46"/>
      <c r="AM19288" s="121"/>
      <c r="AO19288" s="46"/>
    </row>
    <row r="19289" spans="1:41" s="60" customFormat="1" hidden="1" x14ac:dyDescent="0.35">
      <c r="A19289" s="46"/>
      <c r="H19289" s="103"/>
      <c r="AD19289" s="99"/>
      <c r="AF19289" s="46"/>
      <c r="AM19289" s="121"/>
      <c r="AO19289" s="46"/>
    </row>
    <row r="19290" spans="1:41" s="60" customFormat="1" hidden="1" x14ac:dyDescent="0.35">
      <c r="A19290" s="46"/>
      <c r="H19290" s="103"/>
      <c r="AD19290" s="99"/>
      <c r="AF19290" s="46"/>
      <c r="AM19290" s="121"/>
      <c r="AO19290" s="46"/>
    </row>
    <row r="19291" spans="1:41" s="60" customFormat="1" hidden="1" x14ac:dyDescent="0.35">
      <c r="A19291" s="46"/>
      <c r="H19291" s="103"/>
      <c r="AD19291" s="99"/>
      <c r="AF19291" s="46"/>
      <c r="AM19291" s="121"/>
      <c r="AO19291" s="46"/>
    </row>
    <row r="19292" spans="1:41" s="60" customFormat="1" hidden="1" x14ac:dyDescent="0.35">
      <c r="A19292" s="46"/>
      <c r="H19292" s="103"/>
      <c r="AD19292" s="99"/>
      <c r="AF19292" s="46"/>
      <c r="AM19292" s="121"/>
      <c r="AO19292" s="46"/>
    </row>
    <row r="19293" spans="1:41" s="60" customFormat="1" hidden="1" x14ac:dyDescent="0.35">
      <c r="A19293" s="46"/>
      <c r="H19293" s="103"/>
      <c r="AD19293" s="99"/>
      <c r="AF19293" s="46"/>
      <c r="AM19293" s="121"/>
      <c r="AO19293" s="46"/>
    </row>
    <row r="19294" spans="1:41" s="60" customFormat="1" hidden="1" x14ac:dyDescent="0.35">
      <c r="A19294" s="46"/>
      <c r="H19294" s="103"/>
      <c r="AD19294" s="99"/>
      <c r="AF19294" s="46"/>
      <c r="AM19294" s="121"/>
      <c r="AO19294" s="46"/>
    </row>
    <row r="19295" spans="1:41" s="60" customFormat="1" hidden="1" x14ac:dyDescent="0.35">
      <c r="A19295" s="46"/>
      <c r="H19295" s="103"/>
      <c r="AD19295" s="99"/>
      <c r="AF19295" s="46"/>
      <c r="AM19295" s="121"/>
      <c r="AO19295" s="46"/>
    </row>
    <row r="19296" spans="1:41" s="60" customFormat="1" hidden="1" x14ac:dyDescent="0.35">
      <c r="A19296" s="46"/>
      <c r="H19296" s="103"/>
      <c r="AD19296" s="99"/>
      <c r="AF19296" s="46"/>
      <c r="AM19296" s="121"/>
      <c r="AO19296" s="46"/>
    </row>
    <row r="19297" spans="1:41" s="60" customFormat="1" hidden="1" x14ac:dyDescent="0.35">
      <c r="A19297" s="46"/>
      <c r="H19297" s="103"/>
      <c r="AD19297" s="99"/>
      <c r="AF19297" s="46"/>
      <c r="AM19297" s="121"/>
      <c r="AO19297" s="46"/>
    </row>
    <row r="19298" spans="1:41" s="60" customFormat="1" hidden="1" x14ac:dyDescent="0.35">
      <c r="A19298" s="46"/>
      <c r="H19298" s="103"/>
      <c r="AD19298" s="99"/>
      <c r="AF19298" s="46"/>
      <c r="AM19298" s="121"/>
      <c r="AO19298" s="46"/>
    </row>
    <row r="19299" spans="1:41" s="60" customFormat="1" hidden="1" x14ac:dyDescent="0.35">
      <c r="A19299" s="46"/>
      <c r="H19299" s="103"/>
      <c r="AD19299" s="99"/>
      <c r="AF19299" s="46"/>
      <c r="AM19299" s="121"/>
      <c r="AO19299" s="46"/>
    </row>
    <row r="19300" spans="1:41" s="60" customFormat="1" hidden="1" x14ac:dyDescent="0.35">
      <c r="A19300" s="46"/>
      <c r="H19300" s="103"/>
      <c r="AD19300" s="99"/>
      <c r="AF19300" s="46"/>
      <c r="AM19300" s="121"/>
      <c r="AO19300" s="46"/>
    </row>
    <row r="19301" spans="1:41" s="60" customFormat="1" hidden="1" x14ac:dyDescent="0.35">
      <c r="A19301" s="46"/>
      <c r="H19301" s="103"/>
      <c r="AD19301" s="99"/>
      <c r="AF19301" s="46"/>
      <c r="AM19301" s="121"/>
      <c r="AO19301" s="46"/>
    </row>
    <row r="19302" spans="1:41" s="60" customFormat="1" hidden="1" x14ac:dyDescent="0.35">
      <c r="A19302" s="46"/>
      <c r="H19302" s="103"/>
      <c r="AD19302" s="99"/>
      <c r="AF19302" s="46"/>
      <c r="AM19302" s="121"/>
      <c r="AO19302" s="46"/>
    </row>
    <row r="19303" spans="1:41" s="60" customFormat="1" hidden="1" x14ac:dyDescent="0.35">
      <c r="A19303" s="46"/>
      <c r="H19303" s="103"/>
      <c r="AD19303" s="99"/>
      <c r="AF19303" s="46"/>
      <c r="AM19303" s="121"/>
      <c r="AO19303" s="46"/>
    </row>
    <row r="19304" spans="1:41" s="60" customFormat="1" hidden="1" x14ac:dyDescent="0.35">
      <c r="A19304" s="46"/>
      <c r="H19304" s="103"/>
      <c r="AD19304" s="99"/>
      <c r="AF19304" s="46"/>
      <c r="AM19304" s="121"/>
      <c r="AO19304" s="46"/>
    </row>
    <row r="19305" spans="1:41" s="60" customFormat="1" hidden="1" x14ac:dyDescent="0.35">
      <c r="A19305" s="46"/>
      <c r="H19305" s="103"/>
      <c r="AD19305" s="99"/>
      <c r="AF19305" s="46"/>
      <c r="AM19305" s="121"/>
      <c r="AO19305" s="46"/>
    </row>
    <row r="19306" spans="1:41" s="60" customFormat="1" hidden="1" x14ac:dyDescent="0.35">
      <c r="A19306" s="46"/>
      <c r="H19306" s="103"/>
      <c r="AD19306" s="99"/>
      <c r="AF19306" s="46"/>
      <c r="AM19306" s="121"/>
      <c r="AO19306" s="46"/>
    </row>
    <row r="19307" spans="1:41" s="60" customFormat="1" hidden="1" x14ac:dyDescent="0.35">
      <c r="A19307" s="46"/>
      <c r="H19307" s="103"/>
      <c r="AD19307" s="99"/>
      <c r="AF19307" s="46"/>
      <c r="AM19307" s="121"/>
      <c r="AO19307" s="46"/>
    </row>
    <row r="19308" spans="1:41" s="60" customFormat="1" hidden="1" x14ac:dyDescent="0.35">
      <c r="A19308" s="46"/>
      <c r="H19308" s="103"/>
      <c r="AD19308" s="99"/>
      <c r="AF19308" s="46"/>
      <c r="AM19308" s="121"/>
      <c r="AO19308" s="46"/>
    </row>
    <row r="19309" spans="1:41" s="60" customFormat="1" hidden="1" x14ac:dyDescent="0.35">
      <c r="A19309" s="46"/>
      <c r="H19309" s="103"/>
      <c r="AD19309" s="99"/>
      <c r="AF19309" s="46"/>
      <c r="AM19309" s="121"/>
      <c r="AO19309" s="46"/>
    </row>
    <row r="19310" spans="1:41" s="60" customFormat="1" hidden="1" x14ac:dyDescent="0.35">
      <c r="A19310" s="46"/>
      <c r="H19310" s="103"/>
      <c r="AD19310" s="99"/>
      <c r="AF19310" s="46"/>
      <c r="AM19310" s="121"/>
      <c r="AO19310" s="46"/>
    </row>
    <row r="19311" spans="1:41" s="60" customFormat="1" hidden="1" x14ac:dyDescent="0.35">
      <c r="A19311" s="46"/>
      <c r="H19311" s="103"/>
      <c r="AD19311" s="99"/>
      <c r="AF19311" s="46"/>
      <c r="AM19311" s="121"/>
      <c r="AO19311" s="46"/>
    </row>
    <row r="19312" spans="1:41" s="60" customFormat="1" hidden="1" x14ac:dyDescent="0.35">
      <c r="A19312" s="46"/>
      <c r="H19312" s="103"/>
      <c r="AD19312" s="99"/>
      <c r="AF19312" s="46"/>
      <c r="AM19312" s="121"/>
      <c r="AO19312" s="46"/>
    </row>
    <row r="19313" spans="1:41" s="60" customFormat="1" hidden="1" x14ac:dyDescent="0.35">
      <c r="A19313" s="46"/>
      <c r="H19313" s="103"/>
      <c r="AD19313" s="99"/>
      <c r="AF19313" s="46"/>
      <c r="AM19313" s="121"/>
      <c r="AO19313" s="46"/>
    </row>
    <row r="19314" spans="1:41" s="60" customFormat="1" hidden="1" x14ac:dyDescent="0.35">
      <c r="A19314" s="46"/>
      <c r="H19314" s="103"/>
      <c r="AD19314" s="99"/>
      <c r="AF19314" s="46"/>
      <c r="AM19314" s="121"/>
      <c r="AO19314" s="46"/>
    </row>
    <row r="19315" spans="1:41" s="60" customFormat="1" hidden="1" x14ac:dyDescent="0.35">
      <c r="A19315" s="46"/>
      <c r="H19315" s="103"/>
      <c r="AD19315" s="99"/>
      <c r="AF19315" s="46"/>
      <c r="AM19315" s="121"/>
      <c r="AO19315" s="46"/>
    </row>
    <row r="19316" spans="1:41" s="60" customFormat="1" hidden="1" x14ac:dyDescent="0.35">
      <c r="A19316" s="46"/>
      <c r="H19316" s="103"/>
      <c r="AD19316" s="99"/>
      <c r="AF19316" s="46"/>
      <c r="AM19316" s="121"/>
      <c r="AO19316" s="46"/>
    </row>
    <row r="19317" spans="1:41" s="60" customFormat="1" hidden="1" x14ac:dyDescent="0.35">
      <c r="A19317" s="46"/>
      <c r="H19317" s="103"/>
      <c r="AD19317" s="99"/>
      <c r="AF19317" s="46"/>
      <c r="AM19317" s="121"/>
      <c r="AO19317" s="46"/>
    </row>
    <row r="19318" spans="1:41" s="60" customFormat="1" hidden="1" x14ac:dyDescent="0.35">
      <c r="A19318" s="46"/>
      <c r="H19318" s="103"/>
      <c r="AD19318" s="99"/>
      <c r="AF19318" s="46"/>
      <c r="AM19318" s="121"/>
      <c r="AO19318" s="46"/>
    </row>
    <row r="19319" spans="1:41" s="60" customFormat="1" hidden="1" x14ac:dyDescent="0.35">
      <c r="A19319" s="46"/>
      <c r="H19319" s="103"/>
      <c r="AD19319" s="99"/>
      <c r="AF19319" s="46"/>
      <c r="AM19319" s="121"/>
      <c r="AO19319" s="46"/>
    </row>
    <row r="19320" spans="1:41" s="60" customFormat="1" hidden="1" x14ac:dyDescent="0.35">
      <c r="A19320" s="46"/>
      <c r="H19320" s="103"/>
      <c r="AD19320" s="99"/>
      <c r="AF19320" s="46"/>
      <c r="AM19320" s="121"/>
      <c r="AO19320" s="46"/>
    </row>
    <row r="19321" spans="1:41" s="60" customFormat="1" hidden="1" x14ac:dyDescent="0.35">
      <c r="A19321" s="46"/>
      <c r="H19321" s="103"/>
      <c r="AD19321" s="99"/>
      <c r="AF19321" s="46"/>
      <c r="AM19321" s="121"/>
      <c r="AO19321" s="46"/>
    </row>
    <row r="19322" spans="1:41" s="60" customFormat="1" hidden="1" x14ac:dyDescent="0.35">
      <c r="A19322" s="46"/>
      <c r="H19322" s="103"/>
      <c r="AD19322" s="99"/>
      <c r="AF19322" s="46"/>
      <c r="AM19322" s="121"/>
      <c r="AO19322" s="46"/>
    </row>
    <row r="19323" spans="1:41" s="60" customFormat="1" hidden="1" x14ac:dyDescent="0.35">
      <c r="A19323" s="46"/>
      <c r="H19323" s="103"/>
      <c r="AD19323" s="99"/>
      <c r="AF19323" s="46"/>
      <c r="AM19323" s="121"/>
      <c r="AO19323" s="46"/>
    </row>
    <row r="19324" spans="1:41" s="60" customFormat="1" hidden="1" x14ac:dyDescent="0.35">
      <c r="A19324" s="46"/>
      <c r="H19324" s="103"/>
      <c r="AD19324" s="99"/>
      <c r="AF19324" s="46"/>
      <c r="AM19324" s="121"/>
      <c r="AO19324" s="46"/>
    </row>
    <row r="19325" spans="1:41" s="60" customFormat="1" hidden="1" x14ac:dyDescent="0.35">
      <c r="A19325" s="46"/>
      <c r="H19325" s="103"/>
      <c r="AD19325" s="99"/>
      <c r="AF19325" s="46"/>
      <c r="AM19325" s="121"/>
      <c r="AO19325" s="46"/>
    </row>
    <row r="19326" spans="1:41" s="60" customFormat="1" hidden="1" x14ac:dyDescent="0.35">
      <c r="A19326" s="46"/>
      <c r="H19326" s="103"/>
      <c r="AD19326" s="99"/>
      <c r="AF19326" s="46"/>
      <c r="AM19326" s="121"/>
      <c r="AO19326" s="46"/>
    </row>
    <row r="19327" spans="1:41" s="60" customFormat="1" hidden="1" x14ac:dyDescent="0.35">
      <c r="A19327" s="46"/>
      <c r="H19327" s="103"/>
      <c r="AD19327" s="99"/>
      <c r="AF19327" s="46"/>
      <c r="AM19327" s="121"/>
      <c r="AO19327" s="46"/>
    </row>
    <row r="19328" spans="1:41" s="60" customFormat="1" hidden="1" x14ac:dyDescent="0.35">
      <c r="A19328" s="46"/>
      <c r="H19328" s="103"/>
      <c r="AD19328" s="99"/>
      <c r="AF19328" s="46"/>
      <c r="AM19328" s="121"/>
      <c r="AO19328" s="46"/>
    </row>
    <row r="19329" spans="1:41" s="60" customFormat="1" hidden="1" x14ac:dyDescent="0.35">
      <c r="A19329" s="46"/>
      <c r="H19329" s="103"/>
      <c r="AD19329" s="99"/>
      <c r="AF19329" s="46"/>
      <c r="AM19329" s="121"/>
      <c r="AO19329" s="46"/>
    </row>
    <row r="19330" spans="1:41" s="60" customFormat="1" hidden="1" x14ac:dyDescent="0.35">
      <c r="A19330" s="46"/>
      <c r="H19330" s="103"/>
      <c r="AD19330" s="99"/>
      <c r="AF19330" s="46"/>
      <c r="AM19330" s="121"/>
      <c r="AO19330" s="46"/>
    </row>
    <row r="19331" spans="1:41" s="60" customFormat="1" hidden="1" x14ac:dyDescent="0.35">
      <c r="A19331" s="46"/>
      <c r="H19331" s="103"/>
      <c r="AD19331" s="99"/>
      <c r="AF19331" s="46"/>
      <c r="AM19331" s="121"/>
      <c r="AO19331" s="46"/>
    </row>
    <row r="19332" spans="1:41" s="60" customFormat="1" hidden="1" x14ac:dyDescent="0.35">
      <c r="A19332" s="46"/>
      <c r="H19332" s="103"/>
      <c r="AD19332" s="99"/>
      <c r="AF19332" s="46"/>
      <c r="AM19332" s="121"/>
      <c r="AO19332" s="46"/>
    </row>
    <row r="19333" spans="1:41" s="60" customFormat="1" hidden="1" x14ac:dyDescent="0.35">
      <c r="A19333" s="46"/>
      <c r="H19333" s="103"/>
      <c r="AD19333" s="99"/>
      <c r="AF19333" s="46"/>
      <c r="AM19333" s="121"/>
      <c r="AO19333" s="46"/>
    </row>
    <row r="19334" spans="1:41" s="60" customFormat="1" hidden="1" x14ac:dyDescent="0.35">
      <c r="A19334" s="46"/>
      <c r="H19334" s="103"/>
      <c r="AD19334" s="99"/>
      <c r="AF19334" s="46"/>
      <c r="AM19334" s="121"/>
      <c r="AO19334" s="46"/>
    </row>
    <row r="19335" spans="1:41" s="60" customFormat="1" hidden="1" x14ac:dyDescent="0.35">
      <c r="A19335" s="46"/>
      <c r="H19335" s="103"/>
      <c r="AD19335" s="99"/>
      <c r="AF19335" s="46"/>
      <c r="AM19335" s="121"/>
      <c r="AO19335" s="46"/>
    </row>
    <row r="19336" spans="1:41" s="60" customFormat="1" hidden="1" x14ac:dyDescent="0.35">
      <c r="A19336" s="46"/>
      <c r="H19336" s="103"/>
      <c r="AD19336" s="99"/>
      <c r="AF19336" s="46"/>
      <c r="AM19336" s="121"/>
      <c r="AO19336" s="46"/>
    </row>
    <row r="19337" spans="1:41" s="60" customFormat="1" hidden="1" x14ac:dyDescent="0.35">
      <c r="A19337" s="46"/>
      <c r="H19337" s="103"/>
      <c r="AD19337" s="99"/>
      <c r="AF19337" s="46"/>
      <c r="AM19337" s="121"/>
      <c r="AO19337" s="46"/>
    </row>
    <row r="19338" spans="1:41" s="60" customFormat="1" hidden="1" x14ac:dyDescent="0.35">
      <c r="A19338" s="46"/>
      <c r="H19338" s="103"/>
      <c r="AD19338" s="99"/>
      <c r="AF19338" s="46"/>
      <c r="AM19338" s="121"/>
      <c r="AO19338" s="46"/>
    </row>
    <row r="19339" spans="1:41" s="60" customFormat="1" hidden="1" x14ac:dyDescent="0.35">
      <c r="A19339" s="46"/>
      <c r="H19339" s="103"/>
      <c r="AD19339" s="99"/>
      <c r="AF19339" s="46"/>
      <c r="AM19339" s="121"/>
      <c r="AO19339" s="46"/>
    </row>
    <row r="19340" spans="1:41" s="60" customFormat="1" hidden="1" x14ac:dyDescent="0.35">
      <c r="A19340" s="46"/>
      <c r="H19340" s="103"/>
      <c r="AD19340" s="99"/>
      <c r="AF19340" s="46"/>
      <c r="AM19340" s="121"/>
      <c r="AO19340" s="46"/>
    </row>
    <row r="19341" spans="1:41" s="60" customFormat="1" hidden="1" x14ac:dyDescent="0.35">
      <c r="A19341" s="46"/>
      <c r="H19341" s="103"/>
      <c r="AD19341" s="99"/>
      <c r="AF19341" s="46"/>
      <c r="AM19341" s="121"/>
      <c r="AO19341" s="46"/>
    </row>
    <row r="19342" spans="1:41" s="60" customFormat="1" hidden="1" x14ac:dyDescent="0.35">
      <c r="A19342" s="46"/>
      <c r="H19342" s="103"/>
      <c r="AD19342" s="99"/>
      <c r="AF19342" s="46"/>
      <c r="AM19342" s="121"/>
      <c r="AO19342" s="46"/>
    </row>
    <row r="19343" spans="1:41" s="60" customFormat="1" hidden="1" x14ac:dyDescent="0.35">
      <c r="A19343" s="46"/>
      <c r="H19343" s="103"/>
      <c r="AD19343" s="99"/>
      <c r="AF19343" s="46"/>
      <c r="AM19343" s="121"/>
      <c r="AO19343" s="46"/>
    </row>
    <row r="19344" spans="1:41" s="60" customFormat="1" hidden="1" x14ac:dyDescent="0.35">
      <c r="A19344" s="46"/>
      <c r="H19344" s="103"/>
      <c r="AD19344" s="99"/>
      <c r="AF19344" s="46"/>
      <c r="AM19344" s="121"/>
      <c r="AO19344" s="46"/>
    </row>
    <row r="19345" spans="1:41" s="60" customFormat="1" hidden="1" x14ac:dyDescent="0.35">
      <c r="A19345" s="46"/>
      <c r="H19345" s="103"/>
      <c r="AD19345" s="99"/>
      <c r="AF19345" s="46"/>
      <c r="AM19345" s="121"/>
      <c r="AO19345" s="46"/>
    </row>
    <row r="19346" spans="1:41" s="60" customFormat="1" hidden="1" x14ac:dyDescent="0.35">
      <c r="A19346" s="46"/>
      <c r="H19346" s="103"/>
      <c r="AD19346" s="99"/>
      <c r="AF19346" s="46"/>
      <c r="AM19346" s="121"/>
      <c r="AO19346" s="46"/>
    </row>
    <row r="19347" spans="1:41" s="60" customFormat="1" hidden="1" x14ac:dyDescent="0.35">
      <c r="A19347" s="46"/>
      <c r="H19347" s="103"/>
      <c r="AD19347" s="99"/>
      <c r="AF19347" s="46"/>
      <c r="AM19347" s="121"/>
      <c r="AO19347" s="46"/>
    </row>
    <row r="19348" spans="1:41" s="60" customFormat="1" hidden="1" x14ac:dyDescent="0.35">
      <c r="A19348" s="46"/>
      <c r="H19348" s="103"/>
      <c r="AD19348" s="99"/>
      <c r="AF19348" s="46"/>
      <c r="AM19348" s="121"/>
      <c r="AO19348" s="46"/>
    </row>
    <row r="19349" spans="1:41" s="60" customFormat="1" hidden="1" x14ac:dyDescent="0.35">
      <c r="A19349" s="46"/>
      <c r="H19349" s="103"/>
      <c r="AD19349" s="99"/>
      <c r="AF19349" s="46"/>
      <c r="AM19349" s="121"/>
      <c r="AO19349" s="46"/>
    </row>
    <row r="19350" spans="1:41" s="60" customFormat="1" hidden="1" x14ac:dyDescent="0.35">
      <c r="A19350" s="46"/>
      <c r="H19350" s="103"/>
      <c r="AD19350" s="99"/>
      <c r="AF19350" s="46"/>
      <c r="AM19350" s="121"/>
      <c r="AO19350" s="46"/>
    </row>
    <row r="19351" spans="1:41" s="60" customFormat="1" hidden="1" x14ac:dyDescent="0.35">
      <c r="A19351" s="46"/>
      <c r="H19351" s="103"/>
      <c r="AD19351" s="99"/>
      <c r="AF19351" s="46"/>
      <c r="AM19351" s="121"/>
      <c r="AO19351" s="46"/>
    </row>
    <row r="19352" spans="1:41" s="60" customFormat="1" hidden="1" x14ac:dyDescent="0.35">
      <c r="A19352" s="46"/>
      <c r="H19352" s="103"/>
      <c r="AD19352" s="99"/>
      <c r="AF19352" s="46"/>
      <c r="AM19352" s="121"/>
      <c r="AO19352" s="46"/>
    </row>
    <row r="19353" spans="1:41" s="60" customFormat="1" hidden="1" x14ac:dyDescent="0.35">
      <c r="A19353" s="46"/>
      <c r="H19353" s="103"/>
      <c r="AD19353" s="99"/>
      <c r="AF19353" s="46"/>
      <c r="AM19353" s="121"/>
      <c r="AO19353" s="46"/>
    </row>
    <row r="19354" spans="1:41" s="60" customFormat="1" hidden="1" x14ac:dyDescent="0.35">
      <c r="A19354" s="46"/>
      <c r="H19354" s="103"/>
      <c r="AD19354" s="99"/>
      <c r="AF19354" s="46"/>
      <c r="AM19354" s="121"/>
      <c r="AO19354" s="46"/>
    </row>
    <row r="19355" spans="1:41" s="60" customFormat="1" hidden="1" x14ac:dyDescent="0.35">
      <c r="A19355" s="46"/>
      <c r="H19355" s="103"/>
      <c r="AD19355" s="99"/>
      <c r="AF19355" s="46"/>
      <c r="AM19355" s="121"/>
      <c r="AO19355" s="46"/>
    </row>
    <row r="19356" spans="1:41" s="60" customFormat="1" hidden="1" x14ac:dyDescent="0.35">
      <c r="A19356" s="46"/>
      <c r="H19356" s="103"/>
      <c r="AD19356" s="99"/>
      <c r="AF19356" s="46"/>
      <c r="AM19356" s="121"/>
      <c r="AO19356" s="46"/>
    </row>
    <row r="19357" spans="1:41" s="60" customFormat="1" hidden="1" x14ac:dyDescent="0.35">
      <c r="A19357" s="46"/>
      <c r="H19357" s="103"/>
      <c r="AD19357" s="99"/>
      <c r="AF19357" s="46"/>
      <c r="AM19357" s="121"/>
      <c r="AO19357" s="46"/>
    </row>
    <row r="19358" spans="1:41" s="60" customFormat="1" hidden="1" x14ac:dyDescent="0.35">
      <c r="A19358" s="46"/>
      <c r="H19358" s="103"/>
      <c r="AD19358" s="99"/>
      <c r="AF19358" s="46"/>
      <c r="AM19358" s="121"/>
      <c r="AO19358" s="46"/>
    </row>
    <row r="19359" spans="1:41" s="60" customFormat="1" hidden="1" x14ac:dyDescent="0.35">
      <c r="A19359" s="46"/>
      <c r="H19359" s="103"/>
      <c r="AD19359" s="99"/>
      <c r="AF19359" s="46"/>
      <c r="AM19359" s="121"/>
      <c r="AO19359" s="46"/>
    </row>
    <row r="19360" spans="1:41" s="60" customFormat="1" hidden="1" x14ac:dyDescent="0.35">
      <c r="A19360" s="46"/>
      <c r="H19360" s="103"/>
      <c r="AD19360" s="99"/>
      <c r="AF19360" s="46"/>
      <c r="AM19360" s="121"/>
      <c r="AO19360" s="46"/>
    </row>
    <row r="19361" spans="1:41" s="60" customFormat="1" hidden="1" x14ac:dyDescent="0.35">
      <c r="A19361" s="46"/>
      <c r="H19361" s="103"/>
      <c r="AD19361" s="99"/>
      <c r="AF19361" s="46"/>
      <c r="AM19361" s="121"/>
      <c r="AO19361" s="46"/>
    </row>
    <row r="19362" spans="1:41" s="60" customFormat="1" hidden="1" x14ac:dyDescent="0.35">
      <c r="A19362" s="46"/>
      <c r="H19362" s="103"/>
      <c r="AD19362" s="99"/>
      <c r="AF19362" s="46"/>
      <c r="AM19362" s="121"/>
      <c r="AO19362" s="46"/>
    </row>
    <row r="19363" spans="1:41" s="60" customFormat="1" hidden="1" x14ac:dyDescent="0.35">
      <c r="A19363" s="46"/>
      <c r="H19363" s="103"/>
      <c r="AD19363" s="99"/>
      <c r="AF19363" s="46"/>
      <c r="AM19363" s="121"/>
      <c r="AO19363" s="46"/>
    </row>
    <row r="19364" spans="1:41" s="60" customFormat="1" hidden="1" x14ac:dyDescent="0.35">
      <c r="A19364" s="46"/>
      <c r="H19364" s="103"/>
      <c r="AD19364" s="99"/>
      <c r="AF19364" s="46"/>
      <c r="AM19364" s="121"/>
      <c r="AO19364" s="46"/>
    </row>
    <row r="19365" spans="1:41" s="60" customFormat="1" hidden="1" x14ac:dyDescent="0.35">
      <c r="A19365" s="46"/>
      <c r="H19365" s="103"/>
      <c r="AD19365" s="99"/>
      <c r="AF19365" s="46"/>
      <c r="AM19365" s="121"/>
      <c r="AO19365" s="46"/>
    </row>
    <row r="19366" spans="1:41" s="60" customFormat="1" hidden="1" x14ac:dyDescent="0.35">
      <c r="A19366" s="46"/>
      <c r="H19366" s="103"/>
      <c r="AD19366" s="99"/>
      <c r="AF19366" s="46"/>
      <c r="AM19366" s="121"/>
      <c r="AO19366" s="46"/>
    </row>
    <row r="19367" spans="1:41" s="60" customFormat="1" hidden="1" x14ac:dyDescent="0.35">
      <c r="A19367" s="46"/>
      <c r="H19367" s="103"/>
      <c r="AD19367" s="99"/>
      <c r="AF19367" s="46"/>
      <c r="AM19367" s="121"/>
      <c r="AO19367" s="46"/>
    </row>
    <row r="19368" spans="1:41" s="60" customFormat="1" hidden="1" x14ac:dyDescent="0.35">
      <c r="A19368" s="46"/>
      <c r="H19368" s="103"/>
      <c r="AD19368" s="99"/>
      <c r="AF19368" s="46"/>
      <c r="AM19368" s="121"/>
      <c r="AO19368" s="46"/>
    </row>
    <row r="19369" spans="1:41" s="60" customFormat="1" hidden="1" x14ac:dyDescent="0.35">
      <c r="A19369" s="46"/>
      <c r="H19369" s="103"/>
      <c r="AD19369" s="99"/>
      <c r="AF19369" s="46"/>
      <c r="AM19369" s="121"/>
      <c r="AO19369" s="46"/>
    </row>
    <row r="19370" spans="1:41" s="60" customFormat="1" hidden="1" x14ac:dyDescent="0.35">
      <c r="A19370" s="46"/>
      <c r="H19370" s="103"/>
      <c r="AD19370" s="99"/>
      <c r="AF19370" s="46"/>
      <c r="AM19370" s="121"/>
      <c r="AO19370" s="46"/>
    </row>
    <row r="19371" spans="1:41" s="60" customFormat="1" hidden="1" x14ac:dyDescent="0.35">
      <c r="A19371" s="46"/>
      <c r="H19371" s="103"/>
      <c r="AD19371" s="99"/>
      <c r="AF19371" s="46"/>
      <c r="AM19371" s="121"/>
      <c r="AO19371" s="46"/>
    </row>
    <row r="19372" spans="1:41" s="60" customFormat="1" hidden="1" x14ac:dyDescent="0.35">
      <c r="A19372" s="46"/>
      <c r="H19372" s="103"/>
      <c r="AD19372" s="99"/>
      <c r="AF19372" s="46"/>
      <c r="AM19372" s="121"/>
      <c r="AO19372" s="46"/>
    </row>
    <row r="19373" spans="1:41" s="60" customFormat="1" hidden="1" x14ac:dyDescent="0.35">
      <c r="A19373" s="46"/>
      <c r="H19373" s="103"/>
      <c r="AD19373" s="99"/>
      <c r="AF19373" s="46"/>
      <c r="AM19373" s="121"/>
      <c r="AO19373" s="46"/>
    </row>
    <row r="19374" spans="1:41" s="60" customFormat="1" hidden="1" x14ac:dyDescent="0.35">
      <c r="A19374" s="46"/>
      <c r="H19374" s="103"/>
      <c r="AD19374" s="99"/>
      <c r="AF19374" s="46"/>
      <c r="AM19374" s="121"/>
      <c r="AO19374" s="46"/>
    </row>
    <row r="19375" spans="1:41" s="60" customFormat="1" hidden="1" x14ac:dyDescent="0.35">
      <c r="A19375" s="46"/>
      <c r="H19375" s="103"/>
      <c r="AD19375" s="99"/>
      <c r="AF19375" s="46"/>
      <c r="AM19375" s="121"/>
      <c r="AO19375" s="46"/>
    </row>
    <row r="19376" spans="1:41" s="60" customFormat="1" hidden="1" x14ac:dyDescent="0.35">
      <c r="A19376" s="46"/>
      <c r="H19376" s="103"/>
      <c r="AD19376" s="99"/>
      <c r="AF19376" s="46"/>
      <c r="AM19376" s="121"/>
      <c r="AO19376" s="46"/>
    </row>
    <row r="19377" spans="1:41" s="60" customFormat="1" hidden="1" x14ac:dyDescent="0.35">
      <c r="A19377" s="46"/>
      <c r="H19377" s="103"/>
      <c r="AD19377" s="99"/>
      <c r="AF19377" s="46"/>
      <c r="AM19377" s="121"/>
      <c r="AO19377" s="46"/>
    </row>
    <row r="19378" spans="1:41" s="60" customFormat="1" hidden="1" x14ac:dyDescent="0.35">
      <c r="A19378" s="46"/>
      <c r="H19378" s="103"/>
      <c r="AD19378" s="99"/>
      <c r="AF19378" s="46"/>
      <c r="AM19378" s="121"/>
      <c r="AO19378" s="46"/>
    </row>
    <row r="19379" spans="1:41" s="60" customFormat="1" hidden="1" x14ac:dyDescent="0.35">
      <c r="A19379" s="46"/>
      <c r="H19379" s="103"/>
      <c r="AD19379" s="99"/>
      <c r="AF19379" s="46"/>
      <c r="AM19379" s="121"/>
      <c r="AO19379" s="46"/>
    </row>
    <row r="19380" spans="1:41" s="60" customFormat="1" hidden="1" x14ac:dyDescent="0.35">
      <c r="A19380" s="46"/>
      <c r="H19380" s="103"/>
      <c r="AD19380" s="99"/>
      <c r="AF19380" s="46"/>
      <c r="AM19380" s="121"/>
      <c r="AO19380" s="46"/>
    </row>
    <row r="19381" spans="1:41" s="60" customFormat="1" hidden="1" x14ac:dyDescent="0.35">
      <c r="A19381" s="46"/>
      <c r="H19381" s="103"/>
      <c r="AD19381" s="99"/>
      <c r="AF19381" s="46"/>
      <c r="AM19381" s="121"/>
      <c r="AO19381" s="46"/>
    </row>
    <row r="19382" spans="1:41" s="60" customFormat="1" hidden="1" x14ac:dyDescent="0.35">
      <c r="A19382" s="46"/>
      <c r="H19382" s="103"/>
      <c r="AD19382" s="99"/>
      <c r="AF19382" s="46"/>
      <c r="AM19382" s="121"/>
      <c r="AO19382" s="46"/>
    </row>
    <row r="19383" spans="1:41" s="60" customFormat="1" hidden="1" x14ac:dyDescent="0.35">
      <c r="A19383" s="46"/>
      <c r="H19383" s="103"/>
      <c r="AD19383" s="99"/>
      <c r="AF19383" s="46"/>
      <c r="AM19383" s="121"/>
      <c r="AO19383" s="46"/>
    </row>
    <row r="19384" spans="1:41" s="60" customFormat="1" hidden="1" x14ac:dyDescent="0.35">
      <c r="A19384" s="46"/>
      <c r="H19384" s="103"/>
      <c r="AD19384" s="99"/>
      <c r="AF19384" s="46"/>
      <c r="AM19384" s="121"/>
      <c r="AO19384" s="46"/>
    </row>
    <row r="19385" spans="1:41" s="60" customFormat="1" hidden="1" x14ac:dyDescent="0.35">
      <c r="A19385" s="46"/>
      <c r="H19385" s="103"/>
      <c r="AD19385" s="99"/>
      <c r="AF19385" s="46"/>
      <c r="AM19385" s="121"/>
      <c r="AO19385" s="46"/>
    </row>
    <row r="19386" spans="1:41" s="60" customFormat="1" hidden="1" x14ac:dyDescent="0.35">
      <c r="A19386" s="46"/>
      <c r="H19386" s="103"/>
      <c r="AD19386" s="99"/>
      <c r="AF19386" s="46"/>
      <c r="AM19386" s="121"/>
      <c r="AO19386" s="46"/>
    </row>
    <row r="19387" spans="1:41" s="60" customFormat="1" hidden="1" x14ac:dyDescent="0.35">
      <c r="A19387" s="46"/>
      <c r="H19387" s="103"/>
      <c r="AD19387" s="99"/>
      <c r="AF19387" s="46"/>
      <c r="AM19387" s="121"/>
      <c r="AO19387" s="46"/>
    </row>
    <row r="19388" spans="1:41" s="60" customFormat="1" hidden="1" x14ac:dyDescent="0.35">
      <c r="A19388" s="46"/>
      <c r="H19388" s="103"/>
      <c r="AD19388" s="99"/>
      <c r="AF19388" s="46"/>
      <c r="AM19388" s="121"/>
      <c r="AO19388" s="46"/>
    </row>
    <row r="19389" spans="1:41" s="60" customFormat="1" hidden="1" x14ac:dyDescent="0.35">
      <c r="A19389" s="46"/>
      <c r="H19389" s="103"/>
      <c r="AD19389" s="99"/>
      <c r="AF19389" s="46"/>
      <c r="AM19389" s="121"/>
      <c r="AO19389" s="46"/>
    </row>
    <row r="19390" spans="1:41" s="60" customFormat="1" hidden="1" x14ac:dyDescent="0.35">
      <c r="A19390" s="46"/>
      <c r="H19390" s="103"/>
      <c r="AD19390" s="99"/>
      <c r="AF19390" s="46"/>
      <c r="AM19390" s="121"/>
      <c r="AO19390" s="46"/>
    </row>
    <row r="19391" spans="1:41" s="60" customFormat="1" hidden="1" x14ac:dyDescent="0.35">
      <c r="A19391" s="46"/>
      <c r="H19391" s="103"/>
      <c r="AD19391" s="99"/>
      <c r="AF19391" s="46"/>
      <c r="AM19391" s="121"/>
      <c r="AO19391" s="46"/>
    </row>
    <row r="19392" spans="1:41" s="60" customFormat="1" hidden="1" x14ac:dyDescent="0.35">
      <c r="A19392" s="46"/>
      <c r="H19392" s="103"/>
      <c r="AD19392" s="99"/>
      <c r="AF19392" s="46"/>
      <c r="AM19392" s="121"/>
      <c r="AO19392" s="46"/>
    </row>
    <row r="19393" spans="1:41" s="60" customFormat="1" hidden="1" x14ac:dyDescent="0.35">
      <c r="A19393" s="46"/>
      <c r="H19393" s="103"/>
      <c r="AD19393" s="99"/>
      <c r="AF19393" s="46"/>
      <c r="AM19393" s="121"/>
      <c r="AO19393" s="46"/>
    </row>
    <row r="19394" spans="1:41" s="60" customFormat="1" hidden="1" x14ac:dyDescent="0.35">
      <c r="A19394" s="46"/>
      <c r="H19394" s="103"/>
      <c r="AD19394" s="99"/>
      <c r="AF19394" s="46"/>
      <c r="AM19394" s="121"/>
      <c r="AO19394" s="46"/>
    </row>
    <row r="19395" spans="1:41" s="60" customFormat="1" hidden="1" x14ac:dyDescent="0.35">
      <c r="A19395" s="46"/>
      <c r="H19395" s="103"/>
      <c r="AD19395" s="99"/>
      <c r="AF19395" s="46"/>
      <c r="AM19395" s="121"/>
      <c r="AO19395" s="46"/>
    </row>
    <row r="19396" spans="1:41" s="60" customFormat="1" hidden="1" x14ac:dyDescent="0.35">
      <c r="A19396" s="46"/>
      <c r="H19396" s="103"/>
      <c r="AD19396" s="99"/>
      <c r="AF19396" s="46"/>
      <c r="AM19396" s="121"/>
      <c r="AO19396" s="46"/>
    </row>
    <row r="19397" spans="1:41" s="60" customFormat="1" hidden="1" x14ac:dyDescent="0.35">
      <c r="A19397" s="46"/>
      <c r="H19397" s="103"/>
      <c r="AD19397" s="99"/>
      <c r="AF19397" s="46"/>
      <c r="AM19397" s="121"/>
      <c r="AO19397" s="46"/>
    </row>
    <row r="19398" spans="1:41" s="60" customFormat="1" hidden="1" x14ac:dyDescent="0.35">
      <c r="A19398" s="46"/>
      <c r="H19398" s="103"/>
      <c r="AD19398" s="99"/>
      <c r="AF19398" s="46"/>
      <c r="AM19398" s="121"/>
      <c r="AO19398" s="46"/>
    </row>
    <row r="19399" spans="1:41" s="60" customFormat="1" hidden="1" x14ac:dyDescent="0.35">
      <c r="A19399" s="46"/>
      <c r="H19399" s="103"/>
      <c r="AD19399" s="99"/>
      <c r="AF19399" s="46"/>
      <c r="AM19399" s="121"/>
      <c r="AO19399" s="46"/>
    </row>
    <row r="19400" spans="1:41" s="60" customFormat="1" hidden="1" x14ac:dyDescent="0.35">
      <c r="A19400" s="46"/>
      <c r="H19400" s="103"/>
      <c r="AD19400" s="99"/>
      <c r="AF19400" s="46"/>
      <c r="AM19400" s="121"/>
      <c r="AO19400" s="46"/>
    </row>
    <row r="19401" spans="1:41" s="60" customFormat="1" hidden="1" x14ac:dyDescent="0.35">
      <c r="A19401" s="46"/>
      <c r="H19401" s="103"/>
      <c r="AD19401" s="99"/>
      <c r="AF19401" s="46"/>
      <c r="AM19401" s="121"/>
      <c r="AO19401" s="46"/>
    </row>
    <row r="19402" spans="1:41" s="60" customFormat="1" hidden="1" x14ac:dyDescent="0.35">
      <c r="A19402" s="46"/>
      <c r="H19402" s="103"/>
      <c r="AD19402" s="99"/>
      <c r="AF19402" s="46"/>
      <c r="AM19402" s="121"/>
      <c r="AO19402" s="46"/>
    </row>
    <row r="19403" spans="1:41" s="60" customFormat="1" hidden="1" x14ac:dyDescent="0.35">
      <c r="A19403" s="46"/>
      <c r="H19403" s="103"/>
      <c r="AD19403" s="99"/>
      <c r="AF19403" s="46"/>
      <c r="AM19403" s="121"/>
      <c r="AO19403" s="46"/>
    </row>
    <row r="19404" spans="1:41" s="60" customFormat="1" hidden="1" x14ac:dyDescent="0.35">
      <c r="A19404" s="46"/>
      <c r="H19404" s="103"/>
      <c r="AD19404" s="99"/>
      <c r="AF19404" s="46"/>
      <c r="AM19404" s="121"/>
      <c r="AO19404" s="46"/>
    </row>
    <row r="19405" spans="1:41" s="60" customFormat="1" hidden="1" x14ac:dyDescent="0.35">
      <c r="A19405" s="46"/>
      <c r="H19405" s="103"/>
      <c r="AD19405" s="99"/>
      <c r="AF19405" s="46"/>
      <c r="AM19405" s="121"/>
      <c r="AO19405" s="46"/>
    </row>
    <row r="19406" spans="1:41" s="60" customFormat="1" hidden="1" x14ac:dyDescent="0.35">
      <c r="A19406" s="46"/>
      <c r="H19406" s="103"/>
      <c r="AD19406" s="99"/>
      <c r="AF19406" s="46"/>
      <c r="AM19406" s="121"/>
      <c r="AO19406" s="46"/>
    </row>
    <row r="19407" spans="1:41" s="60" customFormat="1" hidden="1" x14ac:dyDescent="0.35">
      <c r="A19407" s="46"/>
      <c r="H19407" s="103"/>
      <c r="AD19407" s="99"/>
      <c r="AF19407" s="46"/>
      <c r="AM19407" s="121"/>
      <c r="AO19407" s="46"/>
    </row>
    <row r="19408" spans="1:41" s="60" customFormat="1" hidden="1" x14ac:dyDescent="0.35">
      <c r="A19408" s="46"/>
      <c r="H19408" s="103"/>
      <c r="AD19408" s="99"/>
      <c r="AF19408" s="46"/>
      <c r="AM19408" s="121"/>
      <c r="AO19408" s="46"/>
    </row>
    <row r="19409" spans="1:41" s="60" customFormat="1" hidden="1" x14ac:dyDescent="0.35">
      <c r="A19409" s="46"/>
      <c r="H19409" s="103"/>
      <c r="AD19409" s="99"/>
      <c r="AF19409" s="46"/>
      <c r="AM19409" s="121"/>
      <c r="AO19409" s="46"/>
    </row>
    <row r="19410" spans="1:41" s="60" customFormat="1" hidden="1" x14ac:dyDescent="0.35">
      <c r="A19410" s="46"/>
      <c r="H19410" s="103"/>
      <c r="AD19410" s="99"/>
      <c r="AF19410" s="46"/>
      <c r="AM19410" s="121"/>
      <c r="AO19410" s="46"/>
    </row>
    <row r="19411" spans="1:41" s="60" customFormat="1" hidden="1" x14ac:dyDescent="0.35">
      <c r="A19411" s="46"/>
      <c r="H19411" s="103"/>
      <c r="AD19411" s="99"/>
      <c r="AF19411" s="46"/>
      <c r="AM19411" s="121"/>
      <c r="AO19411" s="46"/>
    </row>
    <row r="19412" spans="1:41" s="60" customFormat="1" hidden="1" x14ac:dyDescent="0.35">
      <c r="A19412" s="46"/>
      <c r="H19412" s="103"/>
      <c r="AD19412" s="99"/>
      <c r="AF19412" s="46"/>
      <c r="AM19412" s="121"/>
      <c r="AO19412" s="46"/>
    </row>
    <row r="19413" spans="1:41" s="60" customFormat="1" hidden="1" x14ac:dyDescent="0.35">
      <c r="A19413" s="46"/>
      <c r="H19413" s="103"/>
      <c r="AD19413" s="99"/>
      <c r="AF19413" s="46"/>
      <c r="AM19413" s="121"/>
      <c r="AO19413" s="46"/>
    </row>
    <row r="19414" spans="1:41" s="60" customFormat="1" hidden="1" x14ac:dyDescent="0.35">
      <c r="A19414" s="46"/>
      <c r="H19414" s="103"/>
      <c r="AD19414" s="99"/>
      <c r="AF19414" s="46"/>
      <c r="AM19414" s="121"/>
      <c r="AO19414" s="46"/>
    </row>
    <row r="19415" spans="1:41" s="60" customFormat="1" hidden="1" x14ac:dyDescent="0.35">
      <c r="A19415" s="46"/>
      <c r="H19415" s="103"/>
      <c r="AD19415" s="99"/>
      <c r="AF19415" s="46"/>
      <c r="AM19415" s="121"/>
      <c r="AO19415" s="46"/>
    </row>
    <row r="19416" spans="1:41" s="60" customFormat="1" hidden="1" x14ac:dyDescent="0.35">
      <c r="A19416" s="46"/>
      <c r="H19416" s="103"/>
      <c r="AD19416" s="99"/>
      <c r="AF19416" s="46"/>
      <c r="AM19416" s="121"/>
      <c r="AO19416" s="46"/>
    </row>
    <row r="19417" spans="1:41" s="60" customFormat="1" hidden="1" x14ac:dyDescent="0.35">
      <c r="A19417" s="46"/>
      <c r="H19417" s="103"/>
      <c r="AD19417" s="99"/>
      <c r="AF19417" s="46"/>
      <c r="AM19417" s="121"/>
      <c r="AO19417" s="46"/>
    </row>
    <row r="19418" spans="1:41" s="60" customFormat="1" hidden="1" x14ac:dyDescent="0.35">
      <c r="A19418" s="46"/>
      <c r="H19418" s="103"/>
      <c r="AD19418" s="99"/>
      <c r="AF19418" s="46"/>
      <c r="AM19418" s="121"/>
      <c r="AO19418" s="46"/>
    </row>
    <row r="19419" spans="1:41" s="60" customFormat="1" hidden="1" x14ac:dyDescent="0.35">
      <c r="A19419" s="46"/>
      <c r="H19419" s="103"/>
      <c r="AD19419" s="99"/>
      <c r="AF19419" s="46"/>
      <c r="AM19419" s="121"/>
      <c r="AO19419" s="46"/>
    </row>
    <row r="19420" spans="1:41" s="60" customFormat="1" hidden="1" x14ac:dyDescent="0.35">
      <c r="A19420" s="46"/>
      <c r="H19420" s="103"/>
      <c r="AD19420" s="99"/>
      <c r="AF19420" s="46"/>
      <c r="AM19420" s="121"/>
      <c r="AO19420" s="46"/>
    </row>
    <row r="19421" spans="1:41" s="60" customFormat="1" hidden="1" x14ac:dyDescent="0.35">
      <c r="A19421" s="46"/>
      <c r="H19421" s="103"/>
      <c r="AD19421" s="99"/>
      <c r="AF19421" s="46"/>
      <c r="AM19421" s="121"/>
      <c r="AO19421" s="46"/>
    </row>
    <row r="19422" spans="1:41" s="60" customFormat="1" hidden="1" x14ac:dyDescent="0.35">
      <c r="A19422" s="46"/>
      <c r="H19422" s="103"/>
      <c r="AD19422" s="99"/>
      <c r="AF19422" s="46"/>
      <c r="AM19422" s="121"/>
      <c r="AO19422" s="46"/>
    </row>
    <row r="19423" spans="1:41" s="60" customFormat="1" hidden="1" x14ac:dyDescent="0.35">
      <c r="A19423" s="46"/>
      <c r="H19423" s="103"/>
      <c r="AD19423" s="99"/>
      <c r="AF19423" s="46"/>
      <c r="AM19423" s="121"/>
      <c r="AO19423" s="46"/>
    </row>
    <row r="19424" spans="1:41" s="60" customFormat="1" hidden="1" x14ac:dyDescent="0.35">
      <c r="A19424" s="46"/>
      <c r="H19424" s="103"/>
      <c r="AD19424" s="99"/>
      <c r="AF19424" s="46"/>
      <c r="AM19424" s="121"/>
      <c r="AO19424" s="46"/>
    </row>
    <row r="19425" spans="1:41" s="60" customFormat="1" hidden="1" x14ac:dyDescent="0.35">
      <c r="A19425" s="46"/>
      <c r="H19425" s="103"/>
      <c r="AD19425" s="99"/>
      <c r="AF19425" s="46"/>
      <c r="AM19425" s="121"/>
      <c r="AO19425" s="46"/>
    </row>
    <row r="19426" spans="1:41" s="60" customFormat="1" hidden="1" x14ac:dyDescent="0.35">
      <c r="A19426" s="46"/>
      <c r="H19426" s="103"/>
      <c r="AD19426" s="99"/>
      <c r="AF19426" s="46"/>
      <c r="AM19426" s="121"/>
      <c r="AO19426" s="46"/>
    </row>
    <row r="19427" spans="1:41" s="60" customFormat="1" hidden="1" x14ac:dyDescent="0.35">
      <c r="A19427" s="46"/>
      <c r="H19427" s="103"/>
      <c r="AD19427" s="99"/>
      <c r="AF19427" s="46"/>
      <c r="AM19427" s="121"/>
      <c r="AO19427" s="46"/>
    </row>
    <row r="19428" spans="1:41" s="60" customFormat="1" hidden="1" x14ac:dyDescent="0.35">
      <c r="A19428" s="46"/>
      <c r="H19428" s="103"/>
      <c r="AD19428" s="99"/>
      <c r="AF19428" s="46"/>
      <c r="AM19428" s="121"/>
      <c r="AO19428" s="46"/>
    </row>
    <row r="19429" spans="1:41" s="60" customFormat="1" hidden="1" x14ac:dyDescent="0.35">
      <c r="A19429" s="46"/>
      <c r="H19429" s="103"/>
      <c r="AD19429" s="99"/>
      <c r="AF19429" s="46"/>
      <c r="AM19429" s="121"/>
      <c r="AO19429" s="46"/>
    </row>
    <row r="19430" spans="1:41" s="60" customFormat="1" hidden="1" x14ac:dyDescent="0.35">
      <c r="A19430" s="46"/>
      <c r="H19430" s="103"/>
      <c r="AD19430" s="99"/>
      <c r="AF19430" s="46"/>
      <c r="AM19430" s="121"/>
      <c r="AO19430" s="46"/>
    </row>
    <row r="19431" spans="1:41" s="60" customFormat="1" hidden="1" x14ac:dyDescent="0.35">
      <c r="A19431" s="46"/>
      <c r="H19431" s="103"/>
      <c r="AD19431" s="99"/>
      <c r="AF19431" s="46"/>
      <c r="AM19431" s="121"/>
      <c r="AO19431" s="46"/>
    </row>
    <row r="19432" spans="1:41" s="60" customFormat="1" hidden="1" x14ac:dyDescent="0.35">
      <c r="A19432" s="46"/>
      <c r="H19432" s="103"/>
      <c r="AD19432" s="99"/>
      <c r="AF19432" s="46"/>
      <c r="AM19432" s="121"/>
      <c r="AO19432" s="46"/>
    </row>
    <row r="19433" spans="1:41" s="60" customFormat="1" hidden="1" x14ac:dyDescent="0.35">
      <c r="A19433" s="46"/>
      <c r="H19433" s="103"/>
      <c r="AD19433" s="99"/>
      <c r="AF19433" s="46"/>
      <c r="AM19433" s="121"/>
      <c r="AO19433" s="46"/>
    </row>
    <row r="19434" spans="1:41" s="60" customFormat="1" hidden="1" x14ac:dyDescent="0.35">
      <c r="A19434" s="46"/>
      <c r="H19434" s="103"/>
      <c r="AD19434" s="99"/>
      <c r="AF19434" s="46"/>
      <c r="AM19434" s="121"/>
      <c r="AO19434" s="46"/>
    </row>
    <row r="19435" spans="1:41" s="60" customFormat="1" hidden="1" x14ac:dyDescent="0.35">
      <c r="A19435" s="46"/>
      <c r="H19435" s="103"/>
      <c r="AD19435" s="99"/>
      <c r="AF19435" s="46"/>
      <c r="AM19435" s="121"/>
      <c r="AO19435" s="46"/>
    </row>
    <row r="19436" spans="1:41" s="60" customFormat="1" hidden="1" x14ac:dyDescent="0.35">
      <c r="A19436" s="46"/>
      <c r="H19436" s="103"/>
      <c r="AD19436" s="99"/>
      <c r="AF19436" s="46"/>
      <c r="AM19436" s="121"/>
      <c r="AO19436" s="46"/>
    </row>
    <row r="19437" spans="1:41" s="60" customFormat="1" hidden="1" x14ac:dyDescent="0.35">
      <c r="A19437" s="46"/>
      <c r="H19437" s="103"/>
      <c r="AD19437" s="99"/>
      <c r="AF19437" s="46"/>
      <c r="AM19437" s="121"/>
      <c r="AO19437" s="46"/>
    </row>
    <row r="19438" spans="1:41" s="60" customFormat="1" hidden="1" x14ac:dyDescent="0.35">
      <c r="A19438" s="46"/>
      <c r="H19438" s="103"/>
      <c r="AD19438" s="99"/>
      <c r="AF19438" s="46"/>
      <c r="AM19438" s="121"/>
      <c r="AO19438" s="46"/>
    </row>
    <row r="19439" spans="1:41" s="60" customFormat="1" hidden="1" x14ac:dyDescent="0.35">
      <c r="A19439" s="46"/>
      <c r="H19439" s="103"/>
      <c r="AD19439" s="99"/>
      <c r="AF19439" s="46"/>
      <c r="AM19439" s="121"/>
      <c r="AO19439" s="46"/>
    </row>
    <row r="19440" spans="1:41" s="60" customFormat="1" hidden="1" x14ac:dyDescent="0.35">
      <c r="A19440" s="46"/>
      <c r="H19440" s="103"/>
      <c r="AD19440" s="99"/>
      <c r="AF19440" s="46"/>
      <c r="AM19440" s="121"/>
      <c r="AO19440" s="46"/>
    </row>
    <row r="19441" spans="1:41" s="60" customFormat="1" hidden="1" x14ac:dyDescent="0.35">
      <c r="A19441" s="46"/>
      <c r="H19441" s="103"/>
      <c r="AD19441" s="99"/>
      <c r="AF19441" s="46"/>
      <c r="AM19441" s="121"/>
      <c r="AO19441" s="46"/>
    </row>
    <row r="19442" spans="1:41" s="60" customFormat="1" hidden="1" x14ac:dyDescent="0.35">
      <c r="A19442" s="46"/>
      <c r="H19442" s="103"/>
      <c r="AD19442" s="99"/>
      <c r="AF19442" s="46"/>
      <c r="AM19442" s="121"/>
      <c r="AO19442" s="46"/>
    </row>
    <row r="19443" spans="1:41" s="60" customFormat="1" hidden="1" x14ac:dyDescent="0.35">
      <c r="A19443" s="46"/>
      <c r="H19443" s="103"/>
      <c r="AD19443" s="99"/>
      <c r="AF19443" s="46"/>
      <c r="AM19443" s="121"/>
      <c r="AO19443" s="46"/>
    </row>
    <row r="19444" spans="1:41" s="60" customFormat="1" hidden="1" x14ac:dyDescent="0.35">
      <c r="A19444" s="46"/>
      <c r="H19444" s="103"/>
      <c r="AD19444" s="99"/>
      <c r="AF19444" s="46"/>
      <c r="AM19444" s="121"/>
      <c r="AO19444" s="46"/>
    </row>
    <row r="19445" spans="1:41" s="60" customFormat="1" hidden="1" x14ac:dyDescent="0.35">
      <c r="A19445" s="46"/>
      <c r="H19445" s="103"/>
      <c r="AD19445" s="99"/>
      <c r="AF19445" s="46"/>
      <c r="AM19445" s="121"/>
      <c r="AO19445" s="46"/>
    </row>
    <row r="19446" spans="1:41" s="60" customFormat="1" hidden="1" x14ac:dyDescent="0.35">
      <c r="A19446" s="46"/>
      <c r="H19446" s="103"/>
      <c r="AD19446" s="99"/>
      <c r="AF19446" s="46"/>
      <c r="AM19446" s="121"/>
      <c r="AO19446" s="46"/>
    </row>
    <row r="19447" spans="1:41" s="60" customFormat="1" hidden="1" x14ac:dyDescent="0.35">
      <c r="A19447" s="46"/>
      <c r="H19447" s="103"/>
      <c r="AD19447" s="99"/>
      <c r="AF19447" s="46"/>
      <c r="AM19447" s="121"/>
      <c r="AO19447" s="46"/>
    </row>
    <row r="19448" spans="1:41" s="60" customFormat="1" hidden="1" x14ac:dyDescent="0.35">
      <c r="A19448" s="46"/>
      <c r="H19448" s="103"/>
      <c r="AD19448" s="99"/>
      <c r="AF19448" s="46"/>
      <c r="AM19448" s="121"/>
      <c r="AO19448" s="46"/>
    </row>
    <row r="19449" spans="1:41" s="60" customFormat="1" hidden="1" x14ac:dyDescent="0.35">
      <c r="A19449" s="46"/>
      <c r="H19449" s="103"/>
      <c r="AD19449" s="99"/>
      <c r="AF19449" s="46"/>
      <c r="AM19449" s="121"/>
      <c r="AO19449" s="46"/>
    </row>
    <row r="19450" spans="1:41" s="60" customFormat="1" hidden="1" x14ac:dyDescent="0.35">
      <c r="A19450" s="46"/>
      <c r="H19450" s="103"/>
      <c r="AD19450" s="99"/>
      <c r="AF19450" s="46"/>
      <c r="AM19450" s="121"/>
      <c r="AO19450" s="46"/>
    </row>
    <row r="19451" spans="1:41" s="60" customFormat="1" hidden="1" x14ac:dyDescent="0.35">
      <c r="A19451" s="46"/>
      <c r="H19451" s="103"/>
      <c r="AD19451" s="99"/>
      <c r="AF19451" s="46"/>
      <c r="AM19451" s="121"/>
      <c r="AO19451" s="46"/>
    </row>
    <row r="19452" spans="1:41" s="60" customFormat="1" hidden="1" x14ac:dyDescent="0.35">
      <c r="A19452" s="46"/>
      <c r="H19452" s="103"/>
      <c r="AD19452" s="99"/>
      <c r="AF19452" s="46"/>
      <c r="AM19452" s="121"/>
      <c r="AO19452" s="46"/>
    </row>
    <row r="19453" spans="1:41" s="60" customFormat="1" hidden="1" x14ac:dyDescent="0.35">
      <c r="A19453" s="46"/>
      <c r="H19453" s="103"/>
      <c r="AD19453" s="99"/>
      <c r="AF19453" s="46"/>
      <c r="AM19453" s="121"/>
      <c r="AO19453" s="46"/>
    </row>
    <row r="19454" spans="1:41" s="60" customFormat="1" hidden="1" x14ac:dyDescent="0.35">
      <c r="A19454" s="46"/>
      <c r="H19454" s="103"/>
      <c r="AD19454" s="99"/>
      <c r="AF19454" s="46"/>
      <c r="AM19454" s="121"/>
      <c r="AO19454" s="46"/>
    </row>
    <row r="19455" spans="1:41" s="60" customFormat="1" hidden="1" x14ac:dyDescent="0.35">
      <c r="A19455" s="46"/>
      <c r="H19455" s="103"/>
      <c r="AD19455" s="99"/>
      <c r="AF19455" s="46"/>
      <c r="AM19455" s="121"/>
      <c r="AO19455" s="46"/>
    </row>
    <row r="19456" spans="1:41" s="60" customFormat="1" hidden="1" x14ac:dyDescent="0.35">
      <c r="A19456" s="46"/>
      <c r="H19456" s="103"/>
      <c r="AD19456" s="99"/>
      <c r="AF19456" s="46"/>
      <c r="AM19456" s="121"/>
      <c r="AO19456" s="46"/>
    </row>
    <row r="19457" spans="1:41" s="60" customFormat="1" hidden="1" x14ac:dyDescent="0.35">
      <c r="A19457" s="46"/>
      <c r="H19457" s="103"/>
      <c r="AD19457" s="99"/>
      <c r="AF19457" s="46"/>
      <c r="AM19457" s="121"/>
      <c r="AO19457" s="46"/>
    </row>
    <row r="19458" spans="1:41" s="60" customFormat="1" hidden="1" x14ac:dyDescent="0.35">
      <c r="A19458" s="46"/>
      <c r="H19458" s="103"/>
      <c r="AD19458" s="99"/>
      <c r="AF19458" s="46"/>
      <c r="AM19458" s="121"/>
      <c r="AO19458" s="46"/>
    </row>
    <row r="19459" spans="1:41" s="60" customFormat="1" hidden="1" x14ac:dyDescent="0.35">
      <c r="A19459" s="46"/>
      <c r="H19459" s="103"/>
      <c r="AD19459" s="99"/>
      <c r="AF19459" s="46"/>
      <c r="AM19459" s="121"/>
      <c r="AO19459" s="46"/>
    </row>
    <row r="19460" spans="1:41" s="60" customFormat="1" hidden="1" x14ac:dyDescent="0.35">
      <c r="A19460" s="46"/>
      <c r="H19460" s="103"/>
      <c r="AD19460" s="99"/>
      <c r="AF19460" s="46"/>
      <c r="AM19460" s="121"/>
      <c r="AO19460" s="46"/>
    </row>
    <row r="19461" spans="1:41" s="60" customFormat="1" hidden="1" x14ac:dyDescent="0.35">
      <c r="A19461" s="46"/>
      <c r="H19461" s="103"/>
      <c r="AD19461" s="99"/>
      <c r="AF19461" s="46"/>
      <c r="AM19461" s="121"/>
      <c r="AO19461" s="46"/>
    </row>
    <row r="19462" spans="1:41" s="60" customFormat="1" hidden="1" x14ac:dyDescent="0.35">
      <c r="A19462" s="46"/>
      <c r="H19462" s="103"/>
      <c r="AD19462" s="99"/>
      <c r="AF19462" s="46"/>
      <c r="AM19462" s="121"/>
      <c r="AO19462" s="46"/>
    </row>
    <row r="19463" spans="1:41" s="60" customFormat="1" hidden="1" x14ac:dyDescent="0.35">
      <c r="A19463" s="46"/>
      <c r="H19463" s="103"/>
      <c r="AD19463" s="99"/>
      <c r="AF19463" s="46"/>
      <c r="AM19463" s="121"/>
      <c r="AO19463" s="46"/>
    </row>
    <row r="19464" spans="1:41" s="60" customFormat="1" hidden="1" x14ac:dyDescent="0.35">
      <c r="A19464" s="46"/>
      <c r="H19464" s="103"/>
      <c r="AD19464" s="99"/>
      <c r="AF19464" s="46"/>
      <c r="AM19464" s="121"/>
      <c r="AO19464" s="46"/>
    </row>
    <row r="19465" spans="1:41" s="60" customFormat="1" hidden="1" x14ac:dyDescent="0.35">
      <c r="A19465" s="46"/>
      <c r="H19465" s="103"/>
      <c r="AD19465" s="99"/>
      <c r="AF19465" s="46"/>
      <c r="AM19465" s="121"/>
      <c r="AO19465" s="46"/>
    </row>
    <row r="19466" spans="1:41" s="60" customFormat="1" hidden="1" x14ac:dyDescent="0.35">
      <c r="A19466" s="46"/>
      <c r="H19466" s="103"/>
      <c r="AD19466" s="99"/>
      <c r="AF19466" s="46"/>
      <c r="AM19466" s="121"/>
      <c r="AO19466" s="46"/>
    </row>
    <row r="19467" spans="1:41" s="60" customFormat="1" hidden="1" x14ac:dyDescent="0.35">
      <c r="A19467" s="46"/>
      <c r="H19467" s="103"/>
      <c r="AD19467" s="99"/>
      <c r="AF19467" s="46"/>
      <c r="AM19467" s="121"/>
      <c r="AO19467" s="46"/>
    </row>
    <row r="19468" spans="1:41" s="60" customFormat="1" hidden="1" x14ac:dyDescent="0.35">
      <c r="A19468" s="46"/>
      <c r="H19468" s="103"/>
      <c r="AD19468" s="99"/>
      <c r="AF19468" s="46"/>
      <c r="AM19468" s="121"/>
      <c r="AO19468" s="46"/>
    </row>
    <row r="19469" spans="1:41" s="60" customFormat="1" hidden="1" x14ac:dyDescent="0.35">
      <c r="A19469" s="46"/>
      <c r="H19469" s="103"/>
      <c r="AD19469" s="99"/>
      <c r="AF19469" s="46"/>
      <c r="AM19469" s="121"/>
      <c r="AO19469" s="46"/>
    </row>
    <row r="19470" spans="1:41" s="60" customFormat="1" hidden="1" x14ac:dyDescent="0.35">
      <c r="A19470" s="46"/>
      <c r="H19470" s="103"/>
      <c r="AD19470" s="99"/>
      <c r="AF19470" s="46"/>
      <c r="AM19470" s="121"/>
      <c r="AO19470" s="46"/>
    </row>
    <row r="19471" spans="1:41" s="60" customFormat="1" hidden="1" x14ac:dyDescent="0.35">
      <c r="A19471" s="46"/>
      <c r="H19471" s="103"/>
      <c r="AD19471" s="99"/>
      <c r="AF19471" s="46"/>
      <c r="AM19471" s="121"/>
      <c r="AO19471" s="46"/>
    </row>
    <row r="19472" spans="1:41" s="60" customFormat="1" hidden="1" x14ac:dyDescent="0.35">
      <c r="A19472" s="46"/>
      <c r="H19472" s="103"/>
      <c r="AD19472" s="99"/>
      <c r="AF19472" s="46"/>
      <c r="AM19472" s="121"/>
      <c r="AO19472" s="46"/>
    </row>
    <row r="19473" spans="1:41" s="60" customFormat="1" hidden="1" x14ac:dyDescent="0.35">
      <c r="A19473" s="46"/>
      <c r="H19473" s="103"/>
      <c r="AD19473" s="99"/>
      <c r="AF19473" s="46"/>
      <c r="AM19473" s="121"/>
      <c r="AO19473" s="46"/>
    </row>
    <row r="19474" spans="1:41" s="60" customFormat="1" hidden="1" x14ac:dyDescent="0.35">
      <c r="A19474" s="46"/>
      <c r="H19474" s="103"/>
      <c r="AD19474" s="99"/>
      <c r="AF19474" s="46"/>
      <c r="AM19474" s="121"/>
      <c r="AO19474" s="46"/>
    </row>
    <row r="19475" spans="1:41" s="60" customFormat="1" hidden="1" x14ac:dyDescent="0.35">
      <c r="A19475" s="46"/>
      <c r="H19475" s="103"/>
      <c r="AD19475" s="99"/>
      <c r="AF19475" s="46"/>
      <c r="AM19475" s="121"/>
      <c r="AO19475" s="46"/>
    </row>
    <row r="19476" spans="1:41" s="60" customFormat="1" hidden="1" x14ac:dyDescent="0.35">
      <c r="A19476" s="46"/>
      <c r="H19476" s="103"/>
      <c r="AD19476" s="99"/>
      <c r="AF19476" s="46"/>
      <c r="AM19476" s="121"/>
      <c r="AO19476" s="46"/>
    </row>
    <row r="19477" spans="1:41" s="60" customFormat="1" hidden="1" x14ac:dyDescent="0.35">
      <c r="A19477" s="46"/>
      <c r="H19477" s="103"/>
      <c r="AD19477" s="99"/>
      <c r="AF19477" s="46"/>
      <c r="AM19477" s="121"/>
      <c r="AO19477" s="46"/>
    </row>
    <row r="19478" spans="1:41" s="60" customFormat="1" hidden="1" x14ac:dyDescent="0.35">
      <c r="A19478" s="46"/>
      <c r="H19478" s="103"/>
      <c r="AD19478" s="99"/>
      <c r="AF19478" s="46"/>
      <c r="AM19478" s="121"/>
      <c r="AO19478" s="46"/>
    </row>
    <row r="19479" spans="1:41" s="60" customFormat="1" hidden="1" x14ac:dyDescent="0.35">
      <c r="A19479" s="46"/>
      <c r="H19479" s="103"/>
      <c r="AD19479" s="99"/>
      <c r="AF19479" s="46"/>
      <c r="AM19479" s="121"/>
      <c r="AO19479" s="46"/>
    </row>
    <row r="19480" spans="1:41" s="60" customFormat="1" hidden="1" x14ac:dyDescent="0.35">
      <c r="A19480" s="46"/>
      <c r="H19480" s="103"/>
      <c r="AD19480" s="99"/>
      <c r="AF19480" s="46"/>
      <c r="AM19480" s="121"/>
      <c r="AO19480" s="46"/>
    </row>
    <row r="19481" spans="1:41" s="60" customFormat="1" hidden="1" x14ac:dyDescent="0.35">
      <c r="A19481" s="46"/>
      <c r="H19481" s="103"/>
      <c r="AD19481" s="99"/>
      <c r="AF19481" s="46"/>
      <c r="AM19481" s="121"/>
      <c r="AO19481" s="46"/>
    </row>
    <row r="19482" spans="1:41" s="60" customFormat="1" hidden="1" x14ac:dyDescent="0.35">
      <c r="A19482" s="46"/>
      <c r="H19482" s="103"/>
      <c r="AD19482" s="99"/>
      <c r="AF19482" s="46"/>
      <c r="AM19482" s="121"/>
      <c r="AO19482" s="46"/>
    </row>
    <row r="19483" spans="1:41" s="60" customFormat="1" hidden="1" x14ac:dyDescent="0.35">
      <c r="A19483" s="46"/>
      <c r="H19483" s="103"/>
      <c r="AD19483" s="99"/>
      <c r="AF19483" s="46"/>
      <c r="AM19483" s="121"/>
      <c r="AO19483" s="46"/>
    </row>
    <row r="19484" spans="1:41" s="60" customFormat="1" hidden="1" x14ac:dyDescent="0.35">
      <c r="A19484" s="46"/>
      <c r="H19484" s="103"/>
      <c r="AD19484" s="99"/>
      <c r="AF19484" s="46"/>
      <c r="AM19484" s="121"/>
      <c r="AO19484" s="46"/>
    </row>
    <row r="19485" spans="1:41" s="60" customFormat="1" hidden="1" x14ac:dyDescent="0.35">
      <c r="A19485" s="46"/>
      <c r="H19485" s="103"/>
      <c r="AD19485" s="99"/>
      <c r="AF19485" s="46"/>
      <c r="AM19485" s="121"/>
      <c r="AO19485" s="46"/>
    </row>
    <row r="19486" spans="1:41" s="60" customFormat="1" hidden="1" x14ac:dyDescent="0.35">
      <c r="A19486" s="46"/>
      <c r="H19486" s="103"/>
      <c r="AD19486" s="99"/>
      <c r="AF19486" s="46"/>
      <c r="AM19486" s="121"/>
      <c r="AO19486" s="46"/>
    </row>
    <row r="19487" spans="1:41" s="60" customFormat="1" hidden="1" x14ac:dyDescent="0.35">
      <c r="A19487" s="46"/>
      <c r="H19487" s="103"/>
      <c r="AD19487" s="99"/>
      <c r="AF19487" s="46"/>
      <c r="AM19487" s="121"/>
      <c r="AO19487" s="46"/>
    </row>
    <row r="19488" spans="1:41" s="60" customFormat="1" hidden="1" x14ac:dyDescent="0.35">
      <c r="A19488" s="46"/>
      <c r="H19488" s="103"/>
      <c r="AD19488" s="99"/>
      <c r="AF19488" s="46"/>
      <c r="AM19488" s="121"/>
      <c r="AO19488" s="46"/>
    </row>
    <row r="19489" spans="1:41" s="60" customFormat="1" hidden="1" x14ac:dyDescent="0.35">
      <c r="A19489" s="46"/>
      <c r="H19489" s="103"/>
      <c r="AD19489" s="99"/>
      <c r="AF19489" s="46"/>
      <c r="AM19489" s="121"/>
      <c r="AO19489" s="46"/>
    </row>
    <row r="19490" spans="1:41" s="60" customFormat="1" hidden="1" x14ac:dyDescent="0.35">
      <c r="A19490" s="46"/>
      <c r="H19490" s="103"/>
      <c r="AD19490" s="99"/>
      <c r="AF19490" s="46"/>
      <c r="AM19490" s="121"/>
      <c r="AO19490" s="46"/>
    </row>
    <row r="19491" spans="1:41" s="60" customFormat="1" hidden="1" x14ac:dyDescent="0.35">
      <c r="A19491" s="46"/>
      <c r="H19491" s="103"/>
      <c r="AD19491" s="99"/>
      <c r="AF19491" s="46"/>
      <c r="AM19491" s="121"/>
      <c r="AO19491" s="46"/>
    </row>
    <row r="19492" spans="1:41" s="60" customFormat="1" hidden="1" x14ac:dyDescent="0.35">
      <c r="A19492" s="46"/>
      <c r="H19492" s="103"/>
      <c r="AD19492" s="99"/>
      <c r="AF19492" s="46"/>
      <c r="AM19492" s="121"/>
      <c r="AO19492" s="46"/>
    </row>
    <row r="19493" spans="1:41" s="60" customFormat="1" hidden="1" x14ac:dyDescent="0.35">
      <c r="A19493" s="46"/>
      <c r="H19493" s="103"/>
      <c r="AD19493" s="99"/>
      <c r="AF19493" s="46"/>
      <c r="AM19493" s="121"/>
      <c r="AO19493" s="46"/>
    </row>
    <row r="19494" spans="1:41" s="60" customFormat="1" hidden="1" x14ac:dyDescent="0.35">
      <c r="A19494" s="46"/>
      <c r="H19494" s="103"/>
      <c r="AD19494" s="99"/>
      <c r="AF19494" s="46"/>
      <c r="AM19494" s="121"/>
      <c r="AO19494" s="46"/>
    </row>
    <row r="19495" spans="1:41" s="60" customFormat="1" hidden="1" x14ac:dyDescent="0.35">
      <c r="A19495" s="46"/>
      <c r="H19495" s="103"/>
      <c r="AD19495" s="99"/>
      <c r="AF19495" s="46"/>
      <c r="AM19495" s="121"/>
      <c r="AO19495" s="46"/>
    </row>
    <row r="19496" spans="1:41" s="60" customFormat="1" hidden="1" x14ac:dyDescent="0.35">
      <c r="A19496" s="46"/>
      <c r="H19496" s="103"/>
      <c r="AD19496" s="99"/>
      <c r="AF19496" s="46"/>
      <c r="AM19496" s="121"/>
      <c r="AO19496" s="46"/>
    </row>
    <row r="19497" spans="1:41" s="60" customFormat="1" hidden="1" x14ac:dyDescent="0.35">
      <c r="A19497" s="46"/>
      <c r="H19497" s="103"/>
      <c r="AD19497" s="99"/>
      <c r="AF19497" s="46"/>
      <c r="AM19497" s="121"/>
      <c r="AO19497" s="46"/>
    </row>
    <row r="19498" spans="1:41" s="60" customFormat="1" hidden="1" x14ac:dyDescent="0.35">
      <c r="A19498" s="46"/>
      <c r="H19498" s="103"/>
      <c r="AD19498" s="99"/>
      <c r="AF19498" s="46"/>
      <c r="AM19498" s="121"/>
      <c r="AO19498" s="46"/>
    </row>
    <row r="19499" spans="1:41" s="60" customFormat="1" hidden="1" x14ac:dyDescent="0.35">
      <c r="A19499" s="46"/>
      <c r="H19499" s="103"/>
      <c r="AD19499" s="99"/>
      <c r="AF19499" s="46"/>
      <c r="AM19499" s="121"/>
      <c r="AO19499" s="46"/>
    </row>
    <row r="19500" spans="1:41" s="60" customFormat="1" hidden="1" x14ac:dyDescent="0.35">
      <c r="A19500" s="46"/>
      <c r="H19500" s="103"/>
      <c r="AD19500" s="99"/>
      <c r="AF19500" s="46"/>
      <c r="AM19500" s="121"/>
      <c r="AO19500" s="46"/>
    </row>
    <row r="19501" spans="1:41" s="60" customFormat="1" hidden="1" x14ac:dyDescent="0.35">
      <c r="A19501" s="46"/>
      <c r="H19501" s="103"/>
      <c r="AD19501" s="99"/>
      <c r="AF19501" s="46"/>
      <c r="AM19501" s="121"/>
      <c r="AO19501" s="46"/>
    </row>
    <row r="19502" spans="1:41" s="60" customFormat="1" hidden="1" x14ac:dyDescent="0.35">
      <c r="A19502" s="46"/>
      <c r="H19502" s="103"/>
      <c r="AD19502" s="99"/>
      <c r="AF19502" s="46"/>
      <c r="AM19502" s="121"/>
      <c r="AO19502" s="46"/>
    </row>
    <row r="19503" spans="1:41" s="60" customFormat="1" hidden="1" x14ac:dyDescent="0.35">
      <c r="A19503" s="46"/>
      <c r="H19503" s="103"/>
      <c r="AD19503" s="99"/>
      <c r="AF19503" s="46"/>
      <c r="AM19503" s="121"/>
      <c r="AO19503" s="46"/>
    </row>
    <row r="19504" spans="1:41" s="60" customFormat="1" hidden="1" x14ac:dyDescent="0.35">
      <c r="A19504" s="46"/>
      <c r="H19504" s="103"/>
      <c r="AD19504" s="99"/>
      <c r="AF19504" s="46"/>
      <c r="AM19504" s="121"/>
      <c r="AO19504" s="46"/>
    </row>
    <row r="19505" spans="1:41" s="60" customFormat="1" hidden="1" x14ac:dyDescent="0.35">
      <c r="A19505" s="46"/>
      <c r="H19505" s="103"/>
      <c r="AD19505" s="99"/>
      <c r="AF19505" s="46"/>
      <c r="AM19505" s="121"/>
      <c r="AO19505" s="46"/>
    </row>
    <row r="19506" spans="1:41" s="60" customFormat="1" hidden="1" x14ac:dyDescent="0.35">
      <c r="A19506" s="46"/>
      <c r="H19506" s="103"/>
      <c r="AD19506" s="99"/>
      <c r="AF19506" s="46"/>
      <c r="AM19506" s="121"/>
      <c r="AO19506" s="46"/>
    </row>
    <row r="19507" spans="1:41" s="60" customFormat="1" hidden="1" x14ac:dyDescent="0.35">
      <c r="A19507" s="46"/>
      <c r="H19507" s="103"/>
      <c r="AD19507" s="99"/>
      <c r="AF19507" s="46"/>
      <c r="AM19507" s="121"/>
      <c r="AO19507" s="46"/>
    </row>
    <row r="19508" spans="1:41" s="60" customFormat="1" hidden="1" x14ac:dyDescent="0.35">
      <c r="A19508" s="46"/>
      <c r="H19508" s="103"/>
      <c r="AD19508" s="99"/>
      <c r="AF19508" s="46"/>
      <c r="AM19508" s="121"/>
      <c r="AO19508" s="46"/>
    </row>
    <row r="19509" spans="1:41" s="60" customFormat="1" hidden="1" x14ac:dyDescent="0.35">
      <c r="A19509" s="46"/>
      <c r="H19509" s="103"/>
      <c r="AD19509" s="99"/>
      <c r="AF19509" s="46"/>
      <c r="AM19509" s="121"/>
      <c r="AO19509" s="46"/>
    </row>
    <row r="19510" spans="1:41" s="60" customFormat="1" hidden="1" x14ac:dyDescent="0.35">
      <c r="A19510" s="46"/>
      <c r="H19510" s="103"/>
      <c r="AD19510" s="99"/>
      <c r="AF19510" s="46"/>
      <c r="AM19510" s="121"/>
      <c r="AO19510" s="46"/>
    </row>
    <row r="19511" spans="1:41" s="60" customFormat="1" hidden="1" x14ac:dyDescent="0.35">
      <c r="A19511" s="46"/>
      <c r="H19511" s="103"/>
      <c r="AD19511" s="99"/>
      <c r="AF19511" s="46"/>
      <c r="AM19511" s="121"/>
      <c r="AO19511" s="46"/>
    </row>
    <row r="19512" spans="1:41" s="60" customFormat="1" hidden="1" x14ac:dyDescent="0.35">
      <c r="A19512" s="46"/>
      <c r="H19512" s="103"/>
      <c r="AD19512" s="99"/>
      <c r="AF19512" s="46"/>
      <c r="AM19512" s="121"/>
      <c r="AO19512" s="46"/>
    </row>
    <row r="19513" spans="1:41" s="60" customFormat="1" hidden="1" x14ac:dyDescent="0.35">
      <c r="A19513" s="46"/>
      <c r="H19513" s="103"/>
      <c r="AD19513" s="99"/>
      <c r="AF19513" s="46"/>
      <c r="AM19513" s="121"/>
      <c r="AO19513" s="46"/>
    </row>
    <row r="19514" spans="1:41" s="60" customFormat="1" hidden="1" x14ac:dyDescent="0.35">
      <c r="A19514" s="46"/>
      <c r="H19514" s="103"/>
      <c r="AD19514" s="99"/>
      <c r="AF19514" s="46"/>
      <c r="AM19514" s="121"/>
      <c r="AO19514" s="46"/>
    </row>
    <row r="19515" spans="1:41" s="60" customFormat="1" hidden="1" x14ac:dyDescent="0.35">
      <c r="A19515" s="46"/>
      <c r="H19515" s="103"/>
      <c r="AD19515" s="99"/>
      <c r="AF19515" s="46"/>
      <c r="AM19515" s="121"/>
      <c r="AO19515" s="46"/>
    </row>
    <row r="19516" spans="1:41" s="60" customFormat="1" hidden="1" x14ac:dyDescent="0.35">
      <c r="A19516" s="46"/>
      <c r="H19516" s="103"/>
      <c r="AD19516" s="99"/>
      <c r="AF19516" s="46"/>
      <c r="AM19516" s="121"/>
      <c r="AO19516" s="46"/>
    </row>
    <row r="19517" spans="1:41" s="60" customFormat="1" hidden="1" x14ac:dyDescent="0.35">
      <c r="A19517" s="46"/>
      <c r="H19517" s="103"/>
      <c r="AD19517" s="99"/>
      <c r="AF19517" s="46"/>
      <c r="AM19517" s="121"/>
      <c r="AO19517" s="46"/>
    </row>
    <row r="19518" spans="1:41" s="60" customFormat="1" hidden="1" x14ac:dyDescent="0.35">
      <c r="A19518" s="46"/>
      <c r="H19518" s="103"/>
      <c r="AD19518" s="99"/>
      <c r="AF19518" s="46"/>
      <c r="AM19518" s="121"/>
      <c r="AO19518" s="46"/>
    </row>
    <row r="19519" spans="1:41" s="60" customFormat="1" hidden="1" x14ac:dyDescent="0.35">
      <c r="A19519" s="46"/>
      <c r="H19519" s="103"/>
      <c r="AD19519" s="99"/>
      <c r="AF19519" s="46"/>
      <c r="AM19519" s="121"/>
      <c r="AO19519" s="46"/>
    </row>
    <row r="19520" spans="1:41" s="60" customFormat="1" hidden="1" x14ac:dyDescent="0.35">
      <c r="A19520" s="46"/>
      <c r="H19520" s="103"/>
      <c r="AD19520" s="99"/>
      <c r="AF19520" s="46"/>
      <c r="AM19520" s="121"/>
      <c r="AO19520" s="46"/>
    </row>
    <row r="19521" spans="1:41" s="60" customFormat="1" hidden="1" x14ac:dyDescent="0.35">
      <c r="A19521" s="46"/>
      <c r="H19521" s="103"/>
      <c r="AD19521" s="99"/>
      <c r="AF19521" s="46"/>
      <c r="AM19521" s="121"/>
      <c r="AO19521" s="46"/>
    </row>
    <row r="19522" spans="1:41" s="60" customFormat="1" hidden="1" x14ac:dyDescent="0.35">
      <c r="A19522" s="46"/>
      <c r="H19522" s="103"/>
      <c r="AD19522" s="99"/>
      <c r="AF19522" s="46"/>
      <c r="AM19522" s="121"/>
      <c r="AO19522" s="46"/>
    </row>
    <row r="19523" spans="1:41" s="60" customFormat="1" hidden="1" x14ac:dyDescent="0.35">
      <c r="A19523" s="46"/>
      <c r="H19523" s="103"/>
      <c r="AD19523" s="99"/>
      <c r="AF19523" s="46"/>
      <c r="AM19523" s="121"/>
      <c r="AO19523" s="46"/>
    </row>
    <row r="19524" spans="1:41" s="60" customFormat="1" hidden="1" x14ac:dyDescent="0.35">
      <c r="A19524" s="46"/>
      <c r="H19524" s="103"/>
      <c r="AD19524" s="99"/>
      <c r="AF19524" s="46"/>
      <c r="AM19524" s="121"/>
      <c r="AO19524" s="46"/>
    </row>
    <row r="19525" spans="1:41" s="60" customFormat="1" hidden="1" x14ac:dyDescent="0.35">
      <c r="A19525" s="46"/>
      <c r="H19525" s="103"/>
      <c r="AD19525" s="99"/>
      <c r="AF19525" s="46"/>
      <c r="AM19525" s="121"/>
      <c r="AO19525" s="46"/>
    </row>
    <row r="19526" spans="1:41" s="60" customFormat="1" hidden="1" x14ac:dyDescent="0.35">
      <c r="A19526" s="46"/>
      <c r="H19526" s="103"/>
      <c r="AD19526" s="99"/>
      <c r="AF19526" s="46"/>
      <c r="AM19526" s="121"/>
      <c r="AO19526" s="46"/>
    </row>
    <row r="19527" spans="1:41" s="60" customFormat="1" hidden="1" x14ac:dyDescent="0.35">
      <c r="A19527" s="46"/>
      <c r="H19527" s="103"/>
      <c r="AD19527" s="99"/>
      <c r="AF19527" s="46"/>
      <c r="AM19527" s="121"/>
      <c r="AO19527" s="46"/>
    </row>
    <row r="19528" spans="1:41" s="60" customFormat="1" hidden="1" x14ac:dyDescent="0.35">
      <c r="A19528" s="46"/>
      <c r="H19528" s="103"/>
      <c r="AD19528" s="99"/>
      <c r="AF19528" s="46"/>
      <c r="AM19528" s="121"/>
      <c r="AO19528" s="46"/>
    </row>
    <row r="19529" spans="1:41" s="60" customFormat="1" hidden="1" x14ac:dyDescent="0.35">
      <c r="A19529" s="46"/>
      <c r="H19529" s="103"/>
      <c r="AD19529" s="99"/>
      <c r="AF19529" s="46"/>
      <c r="AM19529" s="121"/>
      <c r="AO19529" s="46"/>
    </row>
    <row r="19530" spans="1:41" s="60" customFormat="1" hidden="1" x14ac:dyDescent="0.35">
      <c r="A19530" s="46"/>
      <c r="H19530" s="103"/>
      <c r="AD19530" s="99"/>
      <c r="AF19530" s="46"/>
      <c r="AM19530" s="121"/>
      <c r="AO19530" s="46"/>
    </row>
    <row r="19531" spans="1:41" s="60" customFormat="1" hidden="1" x14ac:dyDescent="0.35">
      <c r="A19531" s="46"/>
      <c r="H19531" s="103"/>
      <c r="AD19531" s="99"/>
      <c r="AF19531" s="46"/>
      <c r="AM19531" s="121"/>
      <c r="AO19531" s="46"/>
    </row>
    <row r="19532" spans="1:41" s="60" customFormat="1" hidden="1" x14ac:dyDescent="0.35">
      <c r="A19532" s="46"/>
      <c r="H19532" s="103"/>
      <c r="AD19532" s="99"/>
      <c r="AF19532" s="46"/>
      <c r="AM19532" s="121"/>
      <c r="AO19532" s="46"/>
    </row>
    <row r="19533" spans="1:41" s="60" customFormat="1" hidden="1" x14ac:dyDescent="0.35">
      <c r="A19533" s="46"/>
      <c r="H19533" s="103"/>
      <c r="AD19533" s="99"/>
      <c r="AF19533" s="46"/>
      <c r="AM19533" s="121"/>
      <c r="AO19533" s="46"/>
    </row>
    <row r="19534" spans="1:41" s="60" customFormat="1" hidden="1" x14ac:dyDescent="0.35">
      <c r="A19534" s="46"/>
      <c r="H19534" s="103"/>
      <c r="AD19534" s="99"/>
      <c r="AF19534" s="46"/>
      <c r="AM19534" s="121"/>
      <c r="AO19534" s="46"/>
    </row>
    <row r="19535" spans="1:41" s="60" customFormat="1" hidden="1" x14ac:dyDescent="0.35">
      <c r="A19535" s="46"/>
      <c r="H19535" s="103"/>
      <c r="AD19535" s="99"/>
      <c r="AF19535" s="46"/>
      <c r="AM19535" s="121"/>
      <c r="AO19535" s="46"/>
    </row>
    <row r="19536" spans="1:41" s="60" customFormat="1" hidden="1" x14ac:dyDescent="0.35">
      <c r="A19536" s="46"/>
      <c r="H19536" s="103"/>
      <c r="AD19536" s="99"/>
      <c r="AF19536" s="46"/>
      <c r="AM19536" s="121"/>
      <c r="AO19536" s="46"/>
    </row>
    <row r="19537" spans="1:41" s="60" customFormat="1" hidden="1" x14ac:dyDescent="0.35">
      <c r="A19537" s="46"/>
      <c r="H19537" s="103"/>
      <c r="AD19537" s="99"/>
      <c r="AF19537" s="46"/>
      <c r="AM19537" s="121"/>
      <c r="AO19537" s="46"/>
    </row>
    <row r="19538" spans="1:41" s="60" customFormat="1" hidden="1" x14ac:dyDescent="0.35">
      <c r="A19538" s="46"/>
      <c r="H19538" s="103"/>
      <c r="AD19538" s="99"/>
      <c r="AF19538" s="46"/>
      <c r="AM19538" s="121"/>
      <c r="AO19538" s="46"/>
    </row>
    <row r="19539" spans="1:41" s="60" customFormat="1" hidden="1" x14ac:dyDescent="0.35">
      <c r="A19539" s="46"/>
      <c r="H19539" s="103"/>
      <c r="AD19539" s="99"/>
      <c r="AF19539" s="46"/>
      <c r="AM19539" s="121"/>
      <c r="AO19539" s="46"/>
    </row>
    <row r="19540" spans="1:41" s="60" customFormat="1" hidden="1" x14ac:dyDescent="0.35">
      <c r="A19540" s="46"/>
      <c r="H19540" s="103"/>
      <c r="AD19540" s="99"/>
      <c r="AF19540" s="46"/>
      <c r="AM19540" s="121"/>
      <c r="AO19540" s="46"/>
    </row>
    <row r="19541" spans="1:41" s="60" customFormat="1" hidden="1" x14ac:dyDescent="0.35">
      <c r="A19541" s="46"/>
      <c r="H19541" s="103"/>
      <c r="AD19541" s="99"/>
      <c r="AF19541" s="46"/>
      <c r="AM19541" s="121"/>
      <c r="AO19541" s="46"/>
    </row>
    <row r="19542" spans="1:41" s="60" customFormat="1" hidden="1" x14ac:dyDescent="0.35">
      <c r="A19542" s="46"/>
      <c r="H19542" s="103"/>
      <c r="AD19542" s="99"/>
      <c r="AF19542" s="46"/>
      <c r="AM19542" s="121"/>
      <c r="AO19542" s="46"/>
    </row>
    <row r="19543" spans="1:41" s="60" customFormat="1" hidden="1" x14ac:dyDescent="0.35">
      <c r="A19543" s="46"/>
      <c r="H19543" s="103"/>
      <c r="AD19543" s="99"/>
      <c r="AF19543" s="46"/>
      <c r="AM19543" s="121"/>
      <c r="AO19543" s="46"/>
    </row>
    <row r="19544" spans="1:41" s="60" customFormat="1" hidden="1" x14ac:dyDescent="0.35">
      <c r="A19544" s="46"/>
      <c r="H19544" s="103"/>
      <c r="AD19544" s="99"/>
      <c r="AF19544" s="46"/>
      <c r="AM19544" s="121"/>
      <c r="AO19544" s="46"/>
    </row>
    <row r="19545" spans="1:41" s="60" customFormat="1" hidden="1" x14ac:dyDescent="0.35">
      <c r="A19545" s="46"/>
      <c r="H19545" s="103"/>
      <c r="AD19545" s="99"/>
      <c r="AF19545" s="46"/>
      <c r="AM19545" s="121"/>
      <c r="AO19545" s="46"/>
    </row>
    <row r="19546" spans="1:41" s="60" customFormat="1" hidden="1" x14ac:dyDescent="0.35">
      <c r="A19546" s="46"/>
      <c r="H19546" s="103"/>
      <c r="AD19546" s="99"/>
      <c r="AF19546" s="46"/>
      <c r="AM19546" s="121"/>
      <c r="AO19546" s="46"/>
    </row>
    <row r="19547" spans="1:41" s="60" customFormat="1" hidden="1" x14ac:dyDescent="0.35">
      <c r="A19547" s="46"/>
      <c r="H19547" s="103"/>
      <c r="AD19547" s="99"/>
      <c r="AF19547" s="46"/>
      <c r="AM19547" s="121"/>
      <c r="AO19547" s="46"/>
    </row>
    <row r="19548" spans="1:41" s="60" customFormat="1" hidden="1" x14ac:dyDescent="0.35">
      <c r="A19548" s="46"/>
      <c r="H19548" s="103"/>
      <c r="AD19548" s="99"/>
      <c r="AF19548" s="46"/>
      <c r="AM19548" s="121"/>
      <c r="AO19548" s="46"/>
    </row>
    <row r="19549" spans="1:41" s="60" customFormat="1" hidden="1" x14ac:dyDescent="0.35">
      <c r="A19549" s="46"/>
      <c r="H19549" s="103"/>
      <c r="AD19549" s="99"/>
      <c r="AF19549" s="46"/>
      <c r="AM19549" s="121"/>
      <c r="AO19549" s="46"/>
    </row>
    <row r="19550" spans="1:41" s="60" customFormat="1" hidden="1" x14ac:dyDescent="0.35">
      <c r="A19550" s="46"/>
      <c r="H19550" s="103"/>
      <c r="AD19550" s="99"/>
      <c r="AF19550" s="46"/>
      <c r="AM19550" s="121"/>
      <c r="AO19550" s="46"/>
    </row>
    <row r="19551" spans="1:41" s="60" customFormat="1" hidden="1" x14ac:dyDescent="0.35">
      <c r="A19551" s="46"/>
      <c r="H19551" s="103"/>
      <c r="AD19551" s="99"/>
      <c r="AF19551" s="46"/>
      <c r="AM19551" s="121"/>
      <c r="AO19551" s="46"/>
    </row>
    <row r="19552" spans="1:41" s="60" customFormat="1" hidden="1" x14ac:dyDescent="0.35">
      <c r="A19552" s="46"/>
      <c r="H19552" s="103"/>
      <c r="AD19552" s="99"/>
      <c r="AF19552" s="46"/>
      <c r="AM19552" s="121"/>
      <c r="AO19552" s="46"/>
    </row>
    <row r="19553" spans="1:41" s="60" customFormat="1" hidden="1" x14ac:dyDescent="0.35">
      <c r="A19553" s="46"/>
      <c r="H19553" s="103"/>
      <c r="AD19553" s="99"/>
      <c r="AF19553" s="46"/>
      <c r="AM19553" s="121"/>
      <c r="AO19553" s="46"/>
    </row>
    <row r="19554" spans="1:41" s="60" customFormat="1" hidden="1" x14ac:dyDescent="0.35">
      <c r="A19554" s="46"/>
      <c r="H19554" s="103"/>
      <c r="AD19554" s="99"/>
      <c r="AF19554" s="46"/>
      <c r="AM19554" s="121"/>
      <c r="AO19554" s="46"/>
    </row>
    <row r="19555" spans="1:41" s="60" customFormat="1" hidden="1" x14ac:dyDescent="0.35">
      <c r="A19555" s="46"/>
      <c r="H19555" s="103"/>
      <c r="AD19555" s="99"/>
      <c r="AF19555" s="46"/>
      <c r="AM19555" s="121"/>
      <c r="AO19555" s="46"/>
    </row>
    <row r="19556" spans="1:41" s="60" customFormat="1" hidden="1" x14ac:dyDescent="0.35">
      <c r="A19556" s="46"/>
      <c r="H19556" s="103"/>
      <c r="AD19556" s="99"/>
      <c r="AF19556" s="46"/>
      <c r="AM19556" s="121"/>
      <c r="AO19556" s="46"/>
    </row>
    <row r="19557" spans="1:41" s="60" customFormat="1" hidden="1" x14ac:dyDescent="0.35">
      <c r="A19557" s="46"/>
      <c r="H19557" s="103"/>
      <c r="AD19557" s="99"/>
      <c r="AF19557" s="46"/>
      <c r="AM19557" s="121"/>
      <c r="AO19557" s="46"/>
    </row>
    <row r="19558" spans="1:41" s="60" customFormat="1" hidden="1" x14ac:dyDescent="0.35">
      <c r="A19558" s="46"/>
      <c r="H19558" s="103"/>
      <c r="AD19558" s="99"/>
      <c r="AF19558" s="46"/>
      <c r="AM19558" s="121"/>
      <c r="AO19558" s="46"/>
    </row>
    <row r="19559" spans="1:41" s="60" customFormat="1" hidden="1" x14ac:dyDescent="0.35">
      <c r="A19559" s="46"/>
      <c r="H19559" s="103"/>
      <c r="AD19559" s="99"/>
      <c r="AF19559" s="46"/>
      <c r="AM19559" s="121"/>
      <c r="AO19559" s="46"/>
    </row>
    <row r="19560" spans="1:41" s="60" customFormat="1" hidden="1" x14ac:dyDescent="0.35">
      <c r="A19560" s="46"/>
      <c r="H19560" s="103"/>
      <c r="AD19560" s="99"/>
      <c r="AF19560" s="46"/>
      <c r="AM19560" s="121"/>
      <c r="AO19560" s="46"/>
    </row>
    <row r="19561" spans="1:41" s="60" customFormat="1" hidden="1" x14ac:dyDescent="0.35">
      <c r="A19561" s="46"/>
      <c r="H19561" s="103"/>
      <c r="AD19561" s="99"/>
      <c r="AF19561" s="46"/>
      <c r="AM19561" s="121"/>
      <c r="AO19561" s="46"/>
    </row>
    <row r="19562" spans="1:41" s="60" customFormat="1" hidden="1" x14ac:dyDescent="0.35">
      <c r="A19562" s="46"/>
      <c r="H19562" s="103"/>
      <c r="AD19562" s="99"/>
      <c r="AF19562" s="46"/>
      <c r="AM19562" s="121"/>
      <c r="AO19562" s="46"/>
    </row>
    <row r="19563" spans="1:41" s="60" customFormat="1" hidden="1" x14ac:dyDescent="0.35">
      <c r="A19563" s="46"/>
      <c r="H19563" s="103"/>
      <c r="AD19563" s="99"/>
      <c r="AF19563" s="46"/>
      <c r="AM19563" s="121"/>
      <c r="AO19563" s="46"/>
    </row>
    <row r="19564" spans="1:41" s="60" customFormat="1" hidden="1" x14ac:dyDescent="0.35">
      <c r="A19564" s="46"/>
      <c r="H19564" s="103"/>
      <c r="AD19564" s="99"/>
      <c r="AF19564" s="46"/>
      <c r="AM19564" s="121"/>
      <c r="AO19564" s="46"/>
    </row>
    <row r="19565" spans="1:41" s="60" customFormat="1" hidden="1" x14ac:dyDescent="0.35">
      <c r="A19565" s="46"/>
      <c r="H19565" s="103"/>
      <c r="AD19565" s="99"/>
      <c r="AF19565" s="46"/>
      <c r="AM19565" s="121"/>
      <c r="AO19565" s="46"/>
    </row>
    <row r="19566" spans="1:41" s="60" customFormat="1" hidden="1" x14ac:dyDescent="0.35">
      <c r="A19566" s="46"/>
      <c r="H19566" s="103"/>
      <c r="AD19566" s="99"/>
      <c r="AF19566" s="46"/>
      <c r="AM19566" s="121"/>
      <c r="AO19566" s="46"/>
    </row>
    <row r="19567" spans="1:41" s="60" customFormat="1" hidden="1" x14ac:dyDescent="0.35">
      <c r="A19567" s="46"/>
      <c r="H19567" s="103"/>
      <c r="AD19567" s="99"/>
      <c r="AF19567" s="46"/>
      <c r="AM19567" s="121"/>
      <c r="AO19567" s="46"/>
    </row>
    <row r="19568" spans="1:41" s="60" customFormat="1" hidden="1" x14ac:dyDescent="0.35">
      <c r="A19568" s="46"/>
      <c r="H19568" s="103"/>
      <c r="AD19568" s="99"/>
      <c r="AF19568" s="46"/>
      <c r="AM19568" s="121"/>
      <c r="AO19568" s="46"/>
    </row>
    <row r="19569" spans="1:41" s="60" customFormat="1" hidden="1" x14ac:dyDescent="0.35">
      <c r="A19569" s="46"/>
      <c r="H19569" s="103"/>
      <c r="AD19569" s="99"/>
      <c r="AF19569" s="46"/>
      <c r="AM19569" s="121"/>
      <c r="AO19569" s="46"/>
    </row>
    <row r="19570" spans="1:41" s="60" customFormat="1" hidden="1" x14ac:dyDescent="0.35">
      <c r="A19570" s="46"/>
      <c r="H19570" s="103"/>
      <c r="AD19570" s="99"/>
      <c r="AF19570" s="46"/>
      <c r="AM19570" s="121"/>
      <c r="AO19570" s="46"/>
    </row>
    <row r="19571" spans="1:41" s="60" customFormat="1" hidden="1" x14ac:dyDescent="0.35">
      <c r="A19571" s="46"/>
      <c r="H19571" s="103"/>
      <c r="AD19571" s="99"/>
      <c r="AF19571" s="46"/>
      <c r="AM19571" s="121"/>
      <c r="AO19571" s="46"/>
    </row>
    <row r="19572" spans="1:41" s="60" customFormat="1" hidden="1" x14ac:dyDescent="0.35">
      <c r="A19572" s="46"/>
      <c r="H19572" s="103"/>
      <c r="AD19572" s="99"/>
      <c r="AF19572" s="46"/>
      <c r="AM19572" s="121"/>
      <c r="AO19572" s="46"/>
    </row>
    <row r="19573" spans="1:41" s="60" customFormat="1" hidden="1" x14ac:dyDescent="0.35">
      <c r="A19573" s="46"/>
      <c r="H19573" s="103"/>
      <c r="AD19573" s="99"/>
      <c r="AF19573" s="46"/>
      <c r="AM19573" s="121"/>
      <c r="AO19573" s="46"/>
    </row>
    <row r="19574" spans="1:41" s="60" customFormat="1" hidden="1" x14ac:dyDescent="0.35">
      <c r="A19574" s="46"/>
      <c r="H19574" s="103"/>
      <c r="AD19574" s="99"/>
      <c r="AF19574" s="46"/>
      <c r="AM19574" s="121"/>
      <c r="AO19574" s="46"/>
    </row>
    <row r="19575" spans="1:41" s="60" customFormat="1" hidden="1" x14ac:dyDescent="0.35">
      <c r="A19575" s="46"/>
      <c r="H19575" s="103"/>
      <c r="AD19575" s="99"/>
      <c r="AF19575" s="46"/>
      <c r="AM19575" s="121"/>
      <c r="AO19575" s="46"/>
    </row>
    <row r="19576" spans="1:41" s="60" customFormat="1" hidden="1" x14ac:dyDescent="0.35">
      <c r="A19576" s="46"/>
      <c r="H19576" s="103"/>
      <c r="AD19576" s="99"/>
      <c r="AF19576" s="46"/>
      <c r="AM19576" s="121"/>
      <c r="AO19576" s="46"/>
    </row>
    <row r="19577" spans="1:41" s="60" customFormat="1" hidden="1" x14ac:dyDescent="0.35">
      <c r="A19577" s="46"/>
      <c r="H19577" s="103"/>
      <c r="AD19577" s="99"/>
      <c r="AF19577" s="46"/>
      <c r="AM19577" s="121"/>
      <c r="AO19577" s="46"/>
    </row>
    <row r="19578" spans="1:41" s="60" customFormat="1" hidden="1" x14ac:dyDescent="0.35">
      <c r="A19578" s="46"/>
      <c r="H19578" s="103"/>
      <c r="AD19578" s="99"/>
      <c r="AF19578" s="46"/>
      <c r="AM19578" s="121"/>
      <c r="AO19578" s="46"/>
    </row>
    <row r="19579" spans="1:41" s="60" customFormat="1" hidden="1" x14ac:dyDescent="0.35">
      <c r="A19579" s="46"/>
      <c r="H19579" s="103"/>
      <c r="AD19579" s="99"/>
      <c r="AF19579" s="46"/>
      <c r="AM19579" s="121"/>
      <c r="AO19579" s="46"/>
    </row>
    <row r="19580" spans="1:41" s="60" customFormat="1" hidden="1" x14ac:dyDescent="0.35">
      <c r="A19580" s="46"/>
      <c r="H19580" s="103"/>
      <c r="AD19580" s="99"/>
      <c r="AF19580" s="46"/>
      <c r="AM19580" s="121"/>
      <c r="AO19580" s="46"/>
    </row>
    <row r="19581" spans="1:41" s="60" customFormat="1" hidden="1" x14ac:dyDescent="0.35">
      <c r="A19581" s="46"/>
      <c r="H19581" s="103"/>
      <c r="AD19581" s="99"/>
      <c r="AF19581" s="46"/>
      <c r="AM19581" s="121"/>
      <c r="AO19581" s="46"/>
    </row>
    <row r="19582" spans="1:41" s="60" customFormat="1" hidden="1" x14ac:dyDescent="0.35">
      <c r="A19582" s="46"/>
      <c r="H19582" s="103"/>
      <c r="AD19582" s="99"/>
      <c r="AF19582" s="46"/>
      <c r="AM19582" s="121"/>
      <c r="AO19582" s="46"/>
    </row>
    <row r="19583" spans="1:41" s="60" customFormat="1" hidden="1" x14ac:dyDescent="0.35">
      <c r="A19583" s="46"/>
      <c r="H19583" s="103"/>
      <c r="AD19583" s="99"/>
      <c r="AF19583" s="46"/>
      <c r="AM19583" s="121"/>
      <c r="AO19583" s="46"/>
    </row>
    <row r="19584" spans="1:41" s="60" customFormat="1" hidden="1" x14ac:dyDescent="0.35">
      <c r="A19584" s="46"/>
      <c r="H19584" s="103"/>
      <c r="AD19584" s="99"/>
      <c r="AF19584" s="46"/>
      <c r="AM19584" s="121"/>
      <c r="AO19584" s="46"/>
    </row>
    <row r="19585" spans="1:41" s="60" customFormat="1" hidden="1" x14ac:dyDescent="0.35">
      <c r="A19585" s="46"/>
      <c r="H19585" s="103"/>
      <c r="AD19585" s="99"/>
      <c r="AF19585" s="46"/>
      <c r="AM19585" s="121"/>
      <c r="AO19585" s="46"/>
    </row>
    <row r="19586" spans="1:41" s="60" customFormat="1" hidden="1" x14ac:dyDescent="0.35">
      <c r="A19586" s="46"/>
      <c r="H19586" s="103"/>
      <c r="AD19586" s="99"/>
      <c r="AF19586" s="46"/>
      <c r="AM19586" s="121"/>
      <c r="AO19586" s="46"/>
    </row>
    <row r="19587" spans="1:41" s="60" customFormat="1" hidden="1" x14ac:dyDescent="0.35">
      <c r="A19587" s="46"/>
      <c r="H19587" s="103"/>
      <c r="AD19587" s="99"/>
      <c r="AF19587" s="46"/>
      <c r="AM19587" s="121"/>
      <c r="AO19587" s="46"/>
    </row>
    <row r="19588" spans="1:41" s="60" customFormat="1" hidden="1" x14ac:dyDescent="0.35">
      <c r="A19588" s="46"/>
      <c r="H19588" s="103"/>
      <c r="AD19588" s="99"/>
      <c r="AF19588" s="46"/>
      <c r="AM19588" s="121"/>
      <c r="AO19588" s="46"/>
    </row>
    <row r="19589" spans="1:41" s="60" customFormat="1" hidden="1" x14ac:dyDescent="0.35">
      <c r="A19589" s="46"/>
      <c r="H19589" s="103"/>
      <c r="AD19589" s="99"/>
      <c r="AF19589" s="46"/>
      <c r="AM19589" s="121"/>
      <c r="AO19589" s="46"/>
    </row>
    <row r="19590" spans="1:41" s="60" customFormat="1" hidden="1" x14ac:dyDescent="0.35">
      <c r="A19590" s="46"/>
      <c r="H19590" s="103"/>
      <c r="AD19590" s="99"/>
      <c r="AF19590" s="46"/>
      <c r="AM19590" s="121"/>
      <c r="AO19590" s="46"/>
    </row>
    <row r="19591" spans="1:41" s="60" customFormat="1" hidden="1" x14ac:dyDescent="0.35">
      <c r="A19591" s="46"/>
      <c r="H19591" s="103"/>
      <c r="AD19591" s="99"/>
      <c r="AF19591" s="46"/>
      <c r="AM19591" s="121"/>
      <c r="AO19591" s="46"/>
    </row>
    <row r="19592" spans="1:41" s="60" customFormat="1" hidden="1" x14ac:dyDescent="0.35">
      <c r="A19592" s="46"/>
      <c r="H19592" s="103"/>
      <c r="AD19592" s="99"/>
      <c r="AF19592" s="46"/>
      <c r="AM19592" s="121"/>
      <c r="AO19592" s="46"/>
    </row>
    <row r="19593" spans="1:41" s="60" customFormat="1" hidden="1" x14ac:dyDescent="0.35">
      <c r="A19593" s="46"/>
      <c r="H19593" s="103"/>
      <c r="AD19593" s="99"/>
      <c r="AF19593" s="46"/>
      <c r="AM19593" s="121"/>
      <c r="AO19593" s="46"/>
    </row>
    <row r="19594" spans="1:41" s="60" customFormat="1" hidden="1" x14ac:dyDescent="0.35">
      <c r="A19594" s="46"/>
      <c r="H19594" s="103"/>
      <c r="AD19594" s="99"/>
      <c r="AF19594" s="46"/>
      <c r="AM19594" s="121"/>
      <c r="AO19594" s="46"/>
    </row>
    <row r="19595" spans="1:41" s="60" customFormat="1" hidden="1" x14ac:dyDescent="0.35">
      <c r="A19595" s="46"/>
      <c r="H19595" s="103"/>
      <c r="AD19595" s="99"/>
      <c r="AF19595" s="46"/>
      <c r="AM19595" s="121"/>
      <c r="AO19595" s="46"/>
    </row>
    <row r="19596" spans="1:41" s="60" customFormat="1" hidden="1" x14ac:dyDescent="0.35">
      <c r="A19596" s="46"/>
      <c r="H19596" s="103"/>
      <c r="AD19596" s="99"/>
      <c r="AF19596" s="46"/>
      <c r="AM19596" s="121"/>
      <c r="AO19596" s="46"/>
    </row>
    <row r="19597" spans="1:41" s="60" customFormat="1" hidden="1" x14ac:dyDescent="0.35">
      <c r="A19597" s="46"/>
      <c r="H19597" s="103"/>
      <c r="AD19597" s="99"/>
      <c r="AF19597" s="46"/>
      <c r="AM19597" s="121"/>
      <c r="AO19597" s="46"/>
    </row>
    <row r="19598" spans="1:41" s="60" customFormat="1" hidden="1" x14ac:dyDescent="0.35">
      <c r="A19598" s="46"/>
      <c r="H19598" s="103"/>
      <c r="AD19598" s="99"/>
      <c r="AF19598" s="46"/>
      <c r="AM19598" s="121"/>
      <c r="AO19598" s="46"/>
    </row>
    <row r="19599" spans="1:41" s="60" customFormat="1" hidden="1" x14ac:dyDescent="0.35">
      <c r="A19599" s="46"/>
      <c r="H19599" s="103"/>
      <c r="AD19599" s="99"/>
      <c r="AF19599" s="46"/>
      <c r="AM19599" s="121"/>
      <c r="AO19599" s="46"/>
    </row>
    <row r="19600" spans="1:41" s="60" customFormat="1" hidden="1" x14ac:dyDescent="0.35">
      <c r="A19600" s="46"/>
      <c r="H19600" s="103"/>
      <c r="AD19600" s="99"/>
      <c r="AF19600" s="46"/>
      <c r="AM19600" s="121"/>
      <c r="AO19600" s="46"/>
    </row>
    <row r="19601" spans="1:41" s="60" customFormat="1" hidden="1" x14ac:dyDescent="0.35">
      <c r="A19601" s="46"/>
      <c r="H19601" s="103"/>
      <c r="AD19601" s="99"/>
      <c r="AF19601" s="46"/>
      <c r="AM19601" s="121"/>
      <c r="AO19601" s="46"/>
    </row>
    <row r="19602" spans="1:41" s="60" customFormat="1" hidden="1" x14ac:dyDescent="0.35">
      <c r="A19602" s="46"/>
      <c r="H19602" s="103"/>
      <c r="AD19602" s="99"/>
      <c r="AF19602" s="46"/>
      <c r="AM19602" s="121"/>
      <c r="AO19602" s="46"/>
    </row>
    <row r="19603" spans="1:41" s="60" customFormat="1" hidden="1" x14ac:dyDescent="0.35">
      <c r="A19603" s="46"/>
      <c r="H19603" s="103"/>
      <c r="AD19603" s="99"/>
      <c r="AF19603" s="46"/>
      <c r="AM19603" s="121"/>
      <c r="AO19603" s="46"/>
    </row>
    <row r="19604" spans="1:41" s="60" customFormat="1" hidden="1" x14ac:dyDescent="0.35">
      <c r="A19604" s="46"/>
      <c r="H19604" s="103"/>
      <c r="AD19604" s="99"/>
      <c r="AF19604" s="46"/>
      <c r="AM19604" s="121"/>
      <c r="AO19604" s="46"/>
    </row>
    <row r="19605" spans="1:41" s="60" customFormat="1" hidden="1" x14ac:dyDescent="0.35">
      <c r="A19605" s="46"/>
      <c r="H19605" s="103"/>
      <c r="AD19605" s="99"/>
      <c r="AF19605" s="46"/>
      <c r="AM19605" s="121"/>
      <c r="AO19605" s="46"/>
    </row>
    <row r="19606" spans="1:41" s="60" customFormat="1" hidden="1" x14ac:dyDescent="0.35">
      <c r="A19606" s="46"/>
      <c r="H19606" s="103"/>
      <c r="AD19606" s="99"/>
      <c r="AF19606" s="46"/>
      <c r="AM19606" s="121"/>
      <c r="AO19606" s="46"/>
    </row>
    <row r="19607" spans="1:41" s="60" customFormat="1" hidden="1" x14ac:dyDescent="0.35">
      <c r="A19607" s="46"/>
      <c r="H19607" s="103"/>
      <c r="AD19607" s="99"/>
      <c r="AF19607" s="46"/>
      <c r="AM19607" s="121"/>
      <c r="AO19607" s="46"/>
    </row>
    <row r="19608" spans="1:41" s="60" customFormat="1" hidden="1" x14ac:dyDescent="0.35">
      <c r="A19608" s="46"/>
      <c r="H19608" s="103"/>
      <c r="AD19608" s="99"/>
      <c r="AF19608" s="46"/>
      <c r="AM19608" s="121"/>
      <c r="AO19608" s="46"/>
    </row>
    <row r="19609" spans="1:41" s="60" customFormat="1" hidden="1" x14ac:dyDescent="0.35">
      <c r="A19609" s="46"/>
      <c r="H19609" s="103"/>
      <c r="AD19609" s="99"/>
      <c r="AF19609" s="46"/>
      <c r="AM19609" s="121"/>
      <c r="AO19609" s="46"/>
    </row>
    <row r="19610" spans="1:41" s="60" customFormat="1" hidden="1" x14ac:dyDescent="0.35">
      <c r="A19610" s="46"/>
      <c r="H19610" s="103"/>
      <c r="AD19610" s="99"/>
      <c r="AF19610" s="46"/>
      <c r="AM19610" s="121"/>
      <c r="AO19610" s="46"/>
    </row>
    <row r="19611" spans="1:41" s="60" customFormat="1" hidden="1" x14ac:dyDescent="0.35">
      <c r="A19611" s="46"/>
      <c r="H19611" s="103"/>
      <c r="AD19611" s="99"/>
      <c r="AF19611" s="46"/>
      <c r="AM19611" s="121"/>
      <c r="AO19611" s="46"/>
    </row>
    <row r="19612" spans="1:41" s="60" customFormat="1" hidden="1" x14ac:dyDescent="0.35">
      <c r="A19612" s="46"/>
      <c r="H19612" s="103"/>
      <c r="AD19612" s="99"/>
      <c r="AF19612" s="46"/>
      <c r="AM19612" s="121"/>
      <c r="AO19612" s="46"/>
    </row>
    <row r="19613" spans="1:41" s="60" customFormat="1" hidden="1" x14ac:dyDescent="0.35">
      <c r="A19613" s="46"/>
      <c r="H19613" s="103"/>
      <c r="AD19613" s="99"/>
      <c r="AF19613" s="46"/>
      <c r="AM19613" s="121"/>
      <c r="AO19613" s="46"/>
    </row>
    <row r="19614" spans="1:41" s="60" customFormat="1" hidden="1" x14ac:dyDescent="0.35">
      <c r="A19614" s="46"/>
      <c r="H19614" s="103"/>
      <c r="AD19614" s="99"/>
      <c r="AF19614" s="46"/>
      <c r="AM19614" s="121"/>
      <c r="AO19614" s="46"/>
    </row>
    <row r="19615" spans="1:41" s="60" customFormat="1" hidden="1" x14ac:dyDescent="0.35">
      <c r="A19615" s="46"/>
      <c r="H19615" s="103"/>
      <c r="AD19615" s="99"/>
      <c r="AF19615" s="46"/>
      <c r="AM19615" s="121"/>
      <c r="AO19615" s="46"/>
    </row>
    <row r="19616" spans="1:41" s="60" customFormat="1" hidden="1" x14ac:dyDescent="0.35">
      <c r="A19616" s="46"/>
      <c r="H19616" s="103"/>
      <c r="AD19616" s="99"/>
      <c r="AF19616" s="46"/>
      <c r="AM19616" s="121"/>
      <c r="AO19616" s="46"/>
    </row>
    <row r="19617" spans="1:41" s="60" customFormat="1" hidden="1" x14ac:dyDescent="0.35">
      <c r="A19617" s="46"/>
      <c r="H19617" s="103"/>
      <c r="AD19617" s="99"/>
      <c r="AF19617" s="46"/>
      <c r="AM19617" s="121"/>
      <c r="AO19617" s="46"/>
    </row>
    <row r="19618" spans="1:41" s="60" customFormat="1" hidden="1" x14ac:dyDescent="0.35">
      <c r="A19618" s="46"/>
      <c r="H19618" s="103"/>
      <c r="AD19618" s="99"/>
      <c r="AF19618" s="46"/>
      <c r="AM19618" s="121"/>
      <c r="AO19618" s="46"/>
    </row>
    <row r="19619" spans="1:41" s="60" customFormat="1" hidden="1" x14ac:dyDescent="0.35">
      <c r="A19619" s="46"/>
      <c r="H19619" s="103"/>
      <c r="AD19619" s="99"/>
      <c r="AF19619" s="46"/>
      <c r="AM19619" s="121"/>
      <c r="AO19619" s="46"/>
    </row>
    <row r="19620" spans="1:41" s="60" customFormat="1" hidden="1" x14ac:dyDescent="0.35">
      <c r="A19620" s="46"/>
      <c r="H19620" s="103"/>
      <c r="AD19620" s="99"/>
      <c r="AF19620" s="46"/>
      <c r="AM19620" s="121"/>
      <c r="AO19620" s="46"/>
    </row>
    <row r="19621" spans="1:41" s="60" customFormat="1" hidden="1" x14ac:dyDescent="0.35">
      <c r="A19621" s="46"/>
      <c r="H19621" s="103"/>
      <c r="AD19621" s="99"/>
      <c r="AF19621" s="46"/>
      <c r="AM19621" s="121"/>
      <c r="AO19621" s="46"/>
    </row>
    <row r="19622" spans="1:41" s="60" customFormat="1" hidden="1" x14ac:dyDescent="0.35">
      <c r="A19622" s="46"/>
      <c r="H19622" s="103"/>
      <c r="AD19622" s="99"/>
      <c r="AF19622" s="46"/>
      <c r="AM19622" s="121"/>
      <c r="AO19622" s="46"/>
    </row>
    <row r="19623" spans="1:41" s="60" customFormat="1" hidden="1" x14ac:dyDescent="0.35">
      <c r="A19623" s="46"/>
      <c r="H19623" s="103"/>
      <c r="AD19623" s="99"/>
      <c r="AF19623" s="46"/>
      <c r="AM19623" s="121"/>
      <c r="AO19623" s="46"/>
    </row>
    <row r="19624" spans="1:41" s="60" customFormat="1" hidden="1" x14ac:dyDescent="0.35">
      <c r="A19624" s="46"/>
      <c r="H19624" s="103"/>
      <c r="AD19624" s="99"/>
      <c r="AF19624" s="46"/>
      <c r="AM19624" s="121"/>
      <c r="AO19624" s="46"/>
    </row>
    <row r="19625" spans="1:41" s="60" customFormat="1" hidden="1" x14ac:dyDescent="0.35">
      <c r="A19625" s="46"/>
      <c r="H19625" s="103"/>
      <c r="AD19625" s="99"/>
      <c r="AF19625" s="46"/>
      <c r="AM19625" s="121"/>
      <c r="AO19625" s="46"/>
    </row>
    <row r="19626" spans="1:41" s="60" customFormat="1" hidden="1" x14ac:dyDescent="0.35">
      <c r="A19626" s="46"/>
      <c r="H19626" s="103"/>
      <c r="AD19626" s="99"/>
      <c r="AF19626" s="46"/>
      <c r="AM19626" s="121"/>
      <c r="AO19626" s="46"/>
    </row>
    <row r="19627" spans="1:41" s="60" customFormat="1" hidden="1" x14ac:dyDescent="0.35">
      <c r="A19627" s="46"/>
      <c r="H19627" s="103"/>
      <c r="AD19627" s="99"/>
      <c r="AF19627" s="46"/>
      <c r="AM19627" s="121"/>
      <c r="AO19627" s="46"/>
    </row>
    <row r="19628" spans="1:41" s="60" customFormat="1" hidden="1" x14ac:dyDescent="0.35">
      <c r="A19628" s="46"/>
      <c r="H19628" s="103"/>
      <c r="AD19628" s="99"/>
      <c r="AF19628" s="46"/>
      <c r="AM19628" s="121"/>
      <c r="AO19628" s="46"/>
    </row>
    <row r="19629" spans="1:41" s="60" customFormat="1" hidden="1" x14ac:dyDescent="0.35">
      <c r="A19629" s="46"/>
      <c r="H19629" s="103"/>
      <c r="AD19629" s="99"/>
      <c r="AF19629" s="46"/>
      <c r="AM19629" s="121"/>
      <c r="AO19629" s="46"/>
    </row>
    <row r="19630" spans="1:41" s="60" customFormat="1" hidden="1" x14ac:dyDescent="0.35">
      <c r="A19630" s="46"/>
      <c r="H19630" s="103"/>
      <c r="AD19630" s="99"/>
      <c r="AF19630" s="46"/>
      <c r="AM19630" s="121"/>
      <c r="AO19630" s="46"/>
    </row>
    <row r="19631" spans="1:41" s="60" customFormat="1" hidden="1" x14ac:dyDescent="0.35">
      <c r="A19631" s="46"/>
      <c r="H19631" s="103"/>
      <c r="AD19631" s="99"/>
      <c r="AF19631" s="46"/>
      <c r="AM19631" s="121"/>
      <c r="AO19631" s="46"/>
    </row>
    <row r="19632" spans="1:41" s="60" customFormat="1" hidden="1" x14ac:dyDescent="0.35">
      <c r="A19632" s="46"/>
      <c r="H19632" s="103"/>
      <c r="AD19632" s="99"/>
      <c r="AF19632" s="46"/>
      <c r="AM19632" s="121"/>
      <c r="AO19632" s="46"/>
    </row>
    <row r="19633" spans="1:41" s="60" customFormat="1" hidden="1" x14ac:dyDescent="0.35">
      <c r="A19633" s="46"/>
      <c r="H19633" s="103"/>
      <c r="AD19633" s="99"/>
      <c r="AF19633" s="46"/>
      <c r="AM19633" s="121"/>
      <c r="AO19633" s="46"/>
    </row>
    <row r="19634" spans="1:41" s="60" customFormat="1" hidden="1" x14ac:dyDescent="0.35">
      <c r="A19634" s="46"/>
      <c r="H19634" s="103"/>
      <c r="AD19634" s="99"/>
      <c r="AF19634" s="46"/>
      <c r="AM19634" s="121"/>
      <c r="AO19634" s="46"/>
    </row>
    <row r="19635" spans="1:41" s="60" customFormat="1" hidden="1" x14ac:dyDescent="0.35">
      <c r="A19635" s="46"/>
      <c r="H19635" s="103"/>
      <c r="AD19635" s="99"/>
      <c r="AF19635" s="46"/>
      <c r="AM19635" s="121"/>
      <c r="AO19635" s="46"/>
    </row>
    <row r="19636" spans="1:41" s="60" customFormat="1" hidden="1" x14ac:dyDescent="0.35">
      <c r="A19636" s="46"/>
      <c r="H19636" s="103"/>
      <c r="AD19636" s="99"/>
      <c r="AF19636" s="46"/>
      <c r="AM19636" s="121"/>
      <c r="AO19636" s="46"/>
    </row>
    <row r="19637" spans="1:41" s="60" customFormat="1" hidden="1" x14ac:dyDescent="0.35">
      <c r="A19637" s="46"/>
      <c r="H19637" s="103"/>
      <c r="AD19637" s="99"/>
      <c r="AF19637" s="46"/>
      <c r="AM19637" s="121"/>
      <c r="AO19637" s="46"/>
    </row>
    <row r="19638" spans="1:41" s="60" customFormat="1" hidden="1" x14ac:dyDescent="0.35">
      <c r="A19638" s="46"/>
      <c r="H19638" s="103"/>
      <c r="AD19638" s="99"/>
      <c r="AF19638" s="46"/>
      <c r="AM19638" s="121"/>
      <c r="AO19638" s="46"/>
    </row>
    <row r="19639" spans="1:41" s="60" customFormat="1" hidden="1" x14ac:dyDescent="0.35">
      <c r="A19639" s="46"/>
      <c r="H19639" s="103"/>
      <c r="AD19639" s="99"/>
      <c r="AF19639" s="46"/>
      <c r="AM19639" s="121"/>
      <c r="AO19639" s="46"/>
    </row>
    <row r="19640" spans="1:41" s="60" customFormat="1" hidden="1" x14ac:dyDescent="0.35">
      <c r="A19640" s="46"/>
      <c r="H19640" s="103"/>
      <c r="AD19640" s="99"/>
      <c r="AF19640" s="46"/>
      <c r="AM19640" s="121"/>
      <c r="AO19640" s="46"/>
    </row>
    <row r="19641" spans="1:41" s="60" customFormat="1" hidden="1" x14ac:dyDescent="0.35">
      <c r="A19641" s="46"/>
      <c r="H19641" s="103"/>
      <c r="AD19641" s="99"/>
      <c r="AF19641" s="46"/>
      <c r="AM19641" s="121"/>
      <c r="AO19641" s="46"/>
    </row>
    <row r="19642" spans="1:41" s="60" customFormat="1" hidden="1" x14ac:dyDescent="0.35">
      <c r="A19642" s="46"/>
      <c r="H19642" s="103"/>
      <c r="AD19642" s="99"/>
      <c r="AF19642" s="46"/>
      <c r="AM19642" s="121"/>
      <c r="AO19642" s="46"/>
    </row>
    <row r="19643" spans="1:41" s="60" customFormat="1" hidden="1" x14ac:dyDescent="0.35">
      <c r="A19643" s="46"/>
      <c r="H19643" s="103"/>
      <c r="AD19643" s="99"/>
      <c r="AF19643" s="46"/>
      <c r="AM19643" s="121"/>
      <c r="AO19643" s="46"/>
    </row>
    <row r="19644" spans="1:41" s="60" customFormat="1" hidden="1" x14ac:dyDescent="0.35">
      <c r="A19644" s="46"/>
      <c r="H19644" s="103"/>
      <c r="AD19644" s="99"/>
      <c r="AF19644" s="46"/>
      <c r="AM19644" s="121"/>
      <c r="AO19644" s="46"/>
    </row>
    <row r="19645" spans="1:41" s="60" customFormat="1" hidden="1" x14ac:dyDescent="0.35">
      <c r="A19645" s="46"/>
      <c r="H19645" s="103"/>
      <c r="AD19645" s="99"/>
      <c r="AF19645" s="46"/>
      <c r="AM19645" s="121"/>
      <c r="AO19645" s="46"/>
    </row>
    <row r="19646" spans="1:41" s="60" customFormat="1" hidden="1" x14ac:dyDescent="0.35">
      <c r="A19646" s="46"/>
      <c r="H19646" s="103"/>
      <c r="AD19646" s="99"/>
      <c r="AF19646" s="46"/>
      <c r="AM19646" s="121"/>
      <c r="AO19646" s="46"/>
    </row>
    <row r="19647" spans="1:41" s="60" customFormat="1" hidden="1" x14ac:dyDescent="0.35">
      <c r="A19647" s="46"/>
      <c r="H19647" s="103"/>
      <c r="AD19647" s="99"/>
      <c r="AF19647" s="46"/>
      <c r="AM19647" s="121"/>
      <c r="AO19647" s="46"/>
    </row>
    <row r="19648" spans="1:41" s="60" customFormat="1" hidden="1" x14ac:dyDescent="0.35">
      <c r="A19648" s="46"/>
      <c r="H19648" s="103"/>
      <c r="AD19648" s="99"/>
      <c r="AF19648" s="46"/>
      <c r="AM19648" s="121"/>
      <c r="AO19648" s="46"/>
    </row>
    <row r="19649" spans="1:41" s="60" customFormat="1" hidden="1" x14ac:dyDescent="0.35">
      <c r="A19649" s="46"/>
      <c r="H19649" s="103"/>
      <c r="AD19649" s="99"/>
      <c r="AF19649" s="46"/>
      <c r="AM19649" s="121"/>
      <c r="AO19649" s="46"/>
    </row>
    <row r="19650" spans="1:41" s="60" customFormat="1" hidden="1" x14ac:dyDescent="0.35">
      <c r="A19650" s="46"/>
      <c r="H19650" s="103"/>
      <c r="AD19650" s="99"/>
      <c r="AF19650" s="46"/>
      <c r="AM19650" s="121"/>
      <c r="AO19650" s="46"/>
    </row>
    <row r="19651" spans="1:41" s="60" customFormat="1" hidden="1" x14ac:dyDescent="0.35">
      <c r="A19651" s="46"/>
      <c r="H19651" s="103"/>
      <c r="AD19651" s="99"/>
      <c r="AF19651" s="46"/>
      <c r="AM19651" s="121"/>
      <c r="AO19651" s="46"/>
    </row>
    <row r="19652" spans="1:41" s="60" customFormat="1" hidden="1" x14ac:dyDescent="0.35">
      <c r="A19652" s="46"/>
      <c r="H19652" s="103"/>
      <c r="AD19652" s="99"/>
      <c r="AF19652" s="46"/>
      <c r="AM19652" s="121"/>
      <c r="AO19652" s="46"/>
    </row>
    <row r="19653" spans="1:41" s="60" customFormat="1" hidden="1" x14ac:dyDescent="0.35">
      <c r="A19653" s="46"/>
      <c r="H19653" s="103"/>
      <c r="AD19653" s="99"/>
      <c r="AF19653" s="46"/>
      <c r="AM19653" s="121"/>
      <c r="AO19653" s="46"/>
    </row>
    <row r="19654" spans="1:41" s="60" customFormat="1" hidden="1" x14ac:dyDescent="0.35">
      <c r="A19654" s="46"/>
      <c r="H19654" s="103"/>
      <c r="AD19654" s="99"/>
      <c r="AF19654" s="46"/>
      <c r="AM19654" s="121"/>
      <c r="AO19654" s="46"/>
    </row>
    <row r="19655" spans="1:41" s="60" customFormat="1" hidden="1" x14ac:dyDescent="0.35">
      <c r="A19655" s="46"/>
      <c r="H19655" s="103"/>
      <c r="AD19655" s="99"/>
      <c r="AF19655" s="46"/>
      <c r="AM19655" s="121"/>
      <c r="AO19655" s="46"/>
    </row>
    <row r="19656" spans="1:41" s="60" customFormat="1" hidden="1" x14ac:dyDescent="0.35">
      <c r="A19656" s="46"/>
      <c r="H19656" s="103"/>
      <c r="AD19656" s="99"/>
      <c r="AF19656" s="46"/>
      <c r="AM19656" s="121"/>
      <c r="AO19656" s="46"/>
    </row>
    <row r="19657" spans="1:41" s="60" customFormat="1" hidden="1" x14ac:dyDescent="0.35">
      <c r="A19657" s="46"/>
      <c r="H19657" s="103"/>
      <c r="AD19657" s="99"/>
      <c r="AF19657" s="46"/>
      <c r="AM19657" s="121"/>
      <c r="AO19657" s="46"/>
    </row>
    <row r="19658" spans="1:41" s="60" customFormat="1" hidden="1" x14ac:dyDescent="0.35">
      <c r="A19658" s="46"/>
      <c r="H19658" s="103"/>
      <c r="AD19658" s="99"/>
      <c r="AF19658" s="46"/>
      <c r="AM19658" s="121"/>
      <c r="AO19658" s="46"/>
    </row>
    <row r="19659" spans="1:41" s="60" customFormat="1" hidden="1" x14ac:dyDescent="0.35">
      <c r="A19659" s="46"/>
      <c r="H19659" s="103"/>
      <c r="AD19659" s="99"/>
      <c r="AF19659" s="46"/>
      <c r="AM19659" s="121"/>
      <c r="AO19659" s="46"/>
    </row>
    <row r="19660" spans="1:41" s="60" customFormat="1" hidden="1" x14ac:dyDescent="0.35">
      <c r="A19660" s="46"/>
      <c r="H19660" s="103"/>
      <c r="AD19660" s="99"/>
      <c r="AF19660" s="46"/>
      <c r="AM19660" s="121"/>
      <c r="AO19660" s="46"/>
    </row>
    <row r="19661" spans="1:41" s="60" customFormat="1" hidden="1" x14ac:dyDescent="0.35">
      <c r="A19661" s="46"/>
      <c r="H19661" s="103"/>
      <c r="AD19661" s="99"/>
      <c r="AF19661" s="46"/>
      <c r="AM19661" s="121"/>
      <c r="AO19661" s="46"/>
    </row>
    <row r="19662" spans="1:41" s="60" customFormat="1" hidden="1" x14ac:dyDescent="0.35">
      <c r="A19662" s="46"/>
      <c r="H19662" s="103"/>
      <c r="AD19662" s="99"/>
      <c r="AF19662" s="46"/>
      <c r="AM19662" s="121"/>
      <c r="AO19662" s="46"/>
    </row>
    <row r="19663" spans="1:41" s="60" customFormat="1" hidden="1" x14ac:dyDescent="0.35">
      <c r="A19663" s="46"/>
      <c r="H19663" s="103"/>
      <c r="AD19663" s="99"/>
      <c r="AF19663" s="46"/>
      <c r="AM19663" s="121"/>
      <c r="AO19663" s="46"/>
    </row>
    <row r="19664" spans="1:41" s="60" customFormat="1" hidden="1" x14ac:dyDescent="0.35">
      <c r="A19664" s="46"/>
      <c r="H19664" s="103"/>
      <c r="AD19664" s="99"/>
      <c r="AF19664" s="46"/>
      <c r="AM19664" s="121"/>
      <c r="AO19664" s="46"/>
    </row>
    <row r="19665" spans="1:41" s="60" customFormat="1" hidden="1" x14ac:dyDescent="0.35">
      <c r="A19665" s="46"/>
      <c r="H19665" s="103"/>
      <c r="AD19665" s="99"/>
      <c r="AF19665" s="46"/>
      <c r="AM19665" s="121"/>
      <c r="AO19665" s="46"/>
    </row>
    <row r="19666" spans="1:41" s="60" customFormat="1" hidden="1" x14ac:dyDescent="0.35">
      <c r="A19666" s="46"/>
      <c r="H19666" s="103"/>
      <c r="AD19666" s="99"/>
      <c r="AF19666" s="46"/>
      <c r="AM19666" s="121"/>
      <c r="AO19666" s="46"/>
    </row>
    <row r="19667" spans="1:41" s="60" customFormat="1" hidden="1" x14ac:dyDescent="0.35">
      <c r="A19667" s="46"/>
      <c r="H19667" s="103"/>
      <c r="AD19667" s="99"/>
      <c r="AF19667" s="46"/>
      <c r="AM19667" s="121"/>
      <c r="AO19667" s="46"/>
    </row>
    <row r="19668" spans="1:41" s="60" customFormat="1" hidden="1" x14ac:dyDescent="0.35">
      <c r="A19668" s="46"/>
      <c r="H19668" s="103"/>
      <c r="AD19668" s="99"/>
      <c r="AF19668" s="46"/>
      <c r="AM19668" s="121"/>
      <c r="AO19668" s="46"/>
    </row>
    <row r="19669" spans="1:41" s="60" customFormat="1" hidden="1" x14ac:dyDescent="0.35">
      <c r="A19669" s="46"/>
      <c r="H19669" s="103"/>
      <c r="AD19669" s="99"/>
      <c r="AF19669" s="46"/>
      <c r="AM19669" s="121"/>
      <c r="AO19669" s="46"/>
    </row>
    <row r="19670" spans="1:41" s="60" customFormat="1" hidden="1" x14ac:dyDescent="0.35">
      <c r="A19670" s="46"/>
      <c r="H19670" s="103"/>
      <c r="AD19670" s="99"/>
      <c r="AF19670" s="46"/>
      <c r="AM19670" s="121"/>
      <c r="AO19670" s="46"/>
    </row>
    <row r="19671" spans="1:41" s="60" customFormat="1" hidden="1" x14ac:dyDescent="0.35">
      <c r="A19671" s="46"/>
      <c r="H19671" s="103"/>
      <c r="AD19671" s="99"/>
      <c r="AF19671" s="46"/>
      <c r="AM19671" s="121"/>
      <c r="AO19671" s="46"/>
    </row>
    <row r="19672" spans="1:41" s="60" customFormat="1" hidden="1" x14ac:dyDescent="0.35">
      <c r="A19672" s="46"/>
      <c r="H19672" s="103"/>
      <c r="AD19672" s="99"/>
      <c r="AF19672" s="46"/>
      <c r="AM19672" s="121"/>
      <c r="AO19672" s="46"/>
    </row>
    <row r="19673" spans="1:41" s="60" customFormat="1" hidden="1" x14ac:dyDescent="0.35">
      <c r="A19673" s="46"/>
      <c r="H19673" s="103"/>
      <c r="AD19673" s="99"/>
      <c r="AF19673" s="46"/>
      <c r="AM19673" s="121"/>
      <c r="AO19673" s="46"/>
    </row>
    <row r="19674" spans="1:41" s="60" customFormat="1" hidden="1" x14ac:dyDescent="0.35">
      <c r="A19674" s="46"/>
      <c r="H19674" s="103"/>
      <c r="AD19674" s="99"/>
      <c r="AF19674" s="46"/>
      <c r="AM19674" s="121"/>
      <c r="AO19674" s="46"/>
    </row>
    <row r="19675" spans="1:41" s="60" customFormat="1" hidden="1" x14ac:dyDescent="0.35">
      <c r="A19675" s="46"/>
      <c r="H19675" s="103"/>
      <c r="AD19675" s="99"/>
      <c r="AF19675" s="46"/>
      <c r="AM19675" s="121"/>
      <c r="AO19675" s="46"/>
    </row>
    <row r="19676" spans="1:41" s="60" customFormat="1" hidden="1" x14ac:dyDescent="0.35">
      <c r="A19676" s="46"/>
      <c r="H19676" s="103"/>
      <c r="AD19676" s="99"/>
      <c r="AF19676" s="46"/>
      <c r="AM19676" s="121"/>
      <c r="AO19676" s="46"/>
    </row>
    <row r="19677" spans="1:41" s="60" customFormat="1" hidden="1" x14ac:dyDescent="0.35">
      <c r="A19677" s="46"/>
      <c r="H19677" s="103"/>
      <c r="AD19677" s="99"/>
      <c r="AF19677" s="46"/>
      <c r="AM19677" s="121"/>
      <c r="AO19677" s="46"/>
    </row>
    <row r="19678" spans="1:41" s="60" customFormat="1" hidden="1" x14ac:dyDescent="0.35">
      <c r="A19678" s="46"/>
      <c r="H19678" s="103"/>
      <c r="AD19678" s="99"/>
      <c r="AF19678" s="46"/>
      <c r="AM19678" s="121"/>
      <c r="AO19678" s="46"/>
    </row>
    <row r="19679" spans="1:41" s="60" customFormat="1" hidden="1" x14ac:dyDescent="0.35">
      <c r="A19679" s="46"/>
      <c r="H19679" s="103"/>
      <c r="AD19679" s="99"/>
      <c r="AF19679" s="46"/>
      <c r="AM19679" s="121"/>
      <c r="AO19679" s="46"/>
    </row>
    <row r="19680" spans="1:41" s="60" customFormat="1" hidden="1" x14ac:dyDescent="0.35">
      <c r="A19680" s="46"/>
      <c r="H19680" s="103"/>
      <c r="AD19680" s="99"/>
      <c r="AF19680" s="46"/>
      <c r="AM19680" s="121"/>
      <c r="AO19680" s="46"/>
    </row>
    <row r="19681" spans="1:41" s="60" customFormat="1" hidden="1" x14ac:dyDescent="0.35">
      <c r="A19681" s="46"/>
      <c r="H19681" s="103"/>
      <c r="AD19681" s="99"/>
      <c r="AF19681" s="46"/>
      <c r="AM19681" s="121"/>
      <c r="AO19681" s="46"/>
    </row>
    <row r="19682" spans="1:41" s="60" customFormat="1" hidden="1" x14ac:dyDescent="0.35">
      <c r="A19682" s="46"/>
      <c r="H19682" s="103"/>
      <c r="AD19682" s="99"/>
      <c r="AF19682" s="46"/>
      <c r="AM19682" s="121"/>
      <c r="AO19682" s="46"/>
    </row>
    <row r="19683" spans="1:41" s="60" customFormat="1" hidden="1" x14ac:dyDescent="0.35">
      <c r="A19683" s="46"/>
      <c r="H19683" s="103"/>
      <c r="AD19683" s="99"/>
      <c r="AF19683" s="46"/>
      <c r="AM19683" s="121"/>
      <c r="AO19683" s="46"/>
    </row>
    <row r="19684" spans="1:41" s="60" customFormat="1" hidden="1" x14ac:dyDescent="0.35">
      <c r="A19684" s="46"/>
      <c r="H19684" s="103"/>
      <c r="AD19684" s="99"/>
      <c r="AF19684" s="46"/>
      <c r="AM19684" s="121"/>
      <c r="AO19684" s="46"/>
    </row>
    <row r="19685" spans="1:41" s="60" customFormat="1" hidden="1" x14ac:dyDescent="0.35">
      <c r="A19685" s="46"/>
      <c r="H19685" s="103"/>
      <c r="AD19685" s="99"/>
      <c r="AF19685" s="46"/>
      <c r="AM19685" s="121"/>
      <c r="AO19685" s="46"/>
    </row>
    <row r="19686" spans="1:41" s="60" customFormat="1" hidden="1" x14ac:dyDescent="0.35">
      <c r="A19686" s="46"/>
      <c r="H19686" s="103"/>
      <c r="AD19686" s="99"/>
      <c r="AF19686" s="46"/>
      <c r="AM19686" s="121"/>
      <c r="AO19686" s="46"/>
    </row>
    <row r="19687" spans="1:41" s="60" customFormat="1" hidden="1" x14ac:dyDescent="0.35">
      <c r="A19687" s="46"/>
      <c r="H19687" s="103"/>
      <c r="AD19687" s="99"/>
      <c r="AF19687" s="46"/>
      <c r="AM19687" s="121"/>
      <c r="AO19687" s="46"/>
    </row>
    <row r="19688" spans="1:41" s="60" customFormat="1" hidden="1" x14ac:dyDescent="0.35">
      <c r="A19688" s="46"/>
      <c r="H19688" s="103"/>
      <c r="AD19688" s="99"/>
      <c r="AF19688" s="46"/>
      <c r="AM19688" s="121"/>
      <c r="AO19688" s="46"/>
    </row>
    <row r="19689" spans="1:41" s="60" customFormat="1" hidden="1" x14ac:dyDescent="0.35">
      <c r="A19689" s="46"/>
      <c r="H19689" s="103"/>
      <c r="AD19689" s="99"/>
      <c r="AF19689" s="46"/>
      <c r="AM19689" s="121"/>
      <c r="AO19689" s="46"/>
    </row>
    <row r="19690" spans="1:41" s="60" customFormat="1" hidden="1" x14ac:dyDescent="0.35">
      <c r="A19690" s="46"/>
      <c r="H19690" s="103"/>
      <c r="AD19690" s="99"/>
      <c r="AF19690" s="46"/>
      <c r="AM19690" s="121"/>
      <c r="AO19690" s="46"/>
    </row>
    <row r="19691" spans="1:41" s="60" customFormat="1" hidden="1" x14ac:dyDescent="0.35">
      <c r="A19691" s="46"/>
      <c r="H19691" s="103"/>
      <c r="AD19691" s="99"/>
      <c r="AF19691" s="46"/>
      <c r="AM19691" s="121"/>
      <c r="AO19691" s="46"/>
    </row>
    <row r="19692" spans="1:41" s="60" customFormat="1" hidden="1" x14ac:dyDescent="0.35">
      <c r="A19692" s="46"/>
      <c r="H19692" s="103"/>
      <c r="AD19692" s="99"/>
      <c r="AF19692" s="46"/>
      <c r="AM19692" s="121"/>
      <c r="AO19692" s="46"/>
    </row>
    <row r="19693" spans="1:41" s="60" customFormat="1" hidden="1" x14ac:dyDescent="0.35">
      <c r="A19693" s="46"/>
      <c r="H19693" s="103"/>
      <c r="AD19693" s="99"/>
      <c r="AF19693" s="46"/>
      <c r="AM19693" s="121"/>
      <c r="AO19693" s="46"/>
    </row>
    <row r="19694" spans="1:41" s="60" customFormat="1" hidden="1" x14ac:dyDescent="0.35">
      <c r="A19694" s="46"/>
      <c r="H19694" s="103"/>
      <c r="AD19694" s="99"/>
      <c r="AF19694" s="46"/>
      <c r="AM19694" s="121"/>
      <c r="AO19694" s="46"/>
    </row>
    <row r="19695" spans="1:41" s="60" customFormat="1" hidden="1" x14ac:dyDescent="0.35">
      <c r="A19695" s="46"/>
      <c r="H19695" s="103"/>
      <c r="AD19695" s="99"/>
      <c r="AF19695" s="46"/>
      <c r="AM19695" s="121"/>
      <c r="AO19695" s="46"/>
    </row>
    <row r="19696" spans="1:41" s="60" customFormat="1" hidden="1" x14ac:dyDescent="0.35">
      <c r="A19696" s="46"/>
      <c r="H19696" s="103"/>
      <c r="AD19696" s="99"/>
      <c r="AF19696" s="46"/>
      <c r="AM19696" s="121"/>
      <c r="AO19696" s="46"/>
    </row>
    <row r="19697" spans="1:41" s="60" customFormat="1" hidden="1" x14ac:dyDescent="0.35">
      <c r="A19697" s="46"/>
      <c r="H19697" s="103"/>
      <c r="AD19697" s="99"/>
      <c r="AF19697" s="46"/>
      <c r="AM19697" s="121"/>
      <c r="AO19697" s="46"/>
    </row>
    <row r="19698" spans="1:41" s="60" customFormat="1" hidden="1" x14ac:dyDescent="0.35">
      <c r="A19698" s="46"/>
      <c r="H19698" s="103"/>
      <c r="AD19698" s="99"/>
      <c r="AF19698" s="46"/>
      <c r="AM19698" s="121"/>
      <c r="AO19698" s="46"/>
    </row>
    <row r="19699" spans="1:41" s="60" customFormat="1" hidden="1" x14ac:dyDescent="0.35">
      <c r="A19699" s="46"/>
      <c r="H19699" s="103"/>
      <c r="AD19699" s="99"/>
      <c r="AF19699" s="46"/>
      <c r="AM19699" s="121"/>
      <c r="AO19699" s="46"/>
    </row>
    <row r="19700" spans="1:41" s="60" customFormat="1" hidden="1" x14ac:dyDescent="0.35">
      <c r="A19700" s="46"/>
      <c r="H19700" s="103"/>
      <c r="AD19700" s="99"/>
      <c r="AF19700" s="46"/>
      <c r="AM19700" s="121"/>
      <c r="AO19700" s="46"/>
    </row>
    <row r="19701" spans="1:41" s="60" customFormat="1" hidden="1" x14ac:dyDescent="0.35">
      <c r="A19701" s="46"/>
      <c r="H19701" s="103"/>
      <c r="AD19701" s="99"/>
      <c r="AF19701" s="46"/>
      <c r="AM19701" s="121"/>
      <c r="AO19701" s="46"/>
    </row>
    <row r="19702" spans="1:41" s="60" customFormat="1" hidden="1" x14ac:dyDescent="0.35">
      <c r="A19702" s="46"/>
      <c r="H19702" s="103"/>
      <c r="AD19702" s="99"/>
      <c r="AF19702" s="46"/>
      <c r="AM19702" s="121"/>
      <c r="AO19702" s="46"/>
    </row>
    <row r="19703" spans="1:41" s="60" customFormat="1" hidden="1" x14ac:dyDescent="0.35">
      <c r="A19703" s="46"/>
      <c r="H19703" s="103"/>
      <c r="AD19703" s="99"/>
      <c r="AF19703" s="46"/>
      <c r="AM19703" s="121"/>
      <c r="AO19703" s="46"/>
    </row>
    <row r="19704" spans="1:41" s="60" customFormat="1" hidden="1" x14ac:dyDescent="0.35">
      <c r="A19704" s="46"/>
      <c r="H19704" s="103"/>
      <c r="AD19704" s="99"/>
      <c r="AF19704" s="46"/>
      <c r="AM19704" s="121"/>
      <c r="AO19704" s="46"/>
    </row>
    <row r="19705" spans="1:41" s="60" customFormat="1" hidden="1" x14ac:dyDescent="0.35">
      <c r="A19705" s="46"/>
      <c r="H19705" s="103"/>
      <c r="AD19705" s="99"/>
      <c r="AF19705" s="46"/>
      <c r="AM19705" s="121"/>
      <c r="AO19705" s="46"/>
    </row>
    <row r="19706" spans="1:41" s="60" customFormat="1" hidden="1" x14ac:dyDescent="0.35">
      <c r="A19706" s="46"/>
      <c r="H19706" s="103"/>
      <c r="AD19706" s="99"/>
      <c r="AF19706" s="46"/>
      <c r="AM19706" s="121"/>
      <c r="AO19706" s="46"/>
    </row>
    <row r="19707" spans="1:41" s="60" customFormat="1" hidden="1" x14ac:dyDescent="0.35">
      <c r="A19707" s="46"/>
      <c r="H19707" s="103"/>
      <c r="AD19707" s="99"/>
      <c r="AF19707" s="46"/>
      <c r="AM19707" s="121"/>
      <c r="AO19707" s="46"/>
    </row>
    <row r="19708" spans="1:41" s="60" customFormat="1" hidden="1" x14ac:dyDescent="0.35">
      <c r="A19708" s="46"/>
      <c r="H19708" s="103"/>
      <c r="AD19708" s="99"/>
      <c r="AF19708" s="46"/>
      <c r="AM19708" s="121"/>
      <c r="AO19708" s="46"/>
    </row>
    <row r="19709" spans="1:41" s="60" customFormat="1" hidden="1" x14ac:dyDescent="0.35">
      <c r="A19709" s="46"/>
      <c r="H19709" s="103"/>
      <c r="AD19709" s="99"/>
      <c r="AF19709" s="46"/>
      <c r="AM19709" s="121"/>
      <c r="AO19709" s="46"/>
    </row>
    <row r="19710" spans="1:41" s="60" customFormat="1" hidden="1" x14ac:dyDescent="0.35">
      <c r="A19710" s="46"/>
      <c r="H19710" s="103"/>
      <c r="AD19710" s="99"/>
      <c r="AF19710" s="46"/>
      <c r="AM19710" s="121"/>
      <c r="AO19710" s="46"/>
    </row>
    <row r="19711" spans="1:41" s="60" customFormat="1" hidden="1" x14ac:dyDescent="0.35">
      <c r="A19711" s="46"/>
      <c r="H19711" s="103"/>
      <c r="AD19711" s="99"/>
      <c r="AF19711" s="46"/>
      <c r="AM19711" s="121"/>
      <c r="AO19711" s="46"/>
    </row>
    <row r="19712" spans="1:41" s="60" customFormat="1" hidden="1" x14ac:dyDescent="0.35">
      <c r="A19712" s="46"/>
      <c r="H19712" s="103"/>
      <c r="AD19712" s="99"/>
      <c r="AF19712" s="46"/>
      <c r="AM19712" s="121"/>
      <c r="AO19712" s="46"/>
    </row>
    <row r="19713" spans="1:41" s="60" customFormat="1" hidden="1" x14ac:dyDescent="0.35">
      <c r="A19713" s="46"/>
      <c r="H19713" s="103"/>
      <c r="AD19713" s="99"/>
      <c r="AF19713" s="46"/>
      <c r="AM19713" s="121"/>
      <c r="AO19713" s="46"/>
    </row>
    <row r="19714" spans="1:41" s="60" customFormat="1" hidden="1" x14ac:dyDescent="0.35">
      <c r="A19714" s="46"/>
      <c r="H19714" s="103"/>
      <c r="AD19714" s="99"/>
      <c r="AF19714" s="46"/>
      <c r="AM19714" s="121"/>
      <c r="AO19714" s="46"/>
    </row>
    <row r="19715" spans="1:41" s="60" customFormat="1" hidden="1" x14ac:dyDescent="0.35">
      <c r="A19715" s="46"/>
      <c r="H19715" s="103"/>
      <c r="AD19715" s="99"/>
      <c r="AF19715" s="46"/>
      <c r="AM19715" s="121"/>
      <c r="AO19715" s="46"/>
    </row>
    <row r="19716" spans="1:41" s="60" customFormat="1" hidden="1" x14ac:dyDescent="0.35">
      <c r="A19716" s="46"/>
      <c r="H19716" s="103"/>
      <c r="AD19716" s="99"/>
      <c r="AF19716" s="46"/>
      <c r="AM19716" s="121"/>
      <c r="AO19716" s="46"/>
    </row>
    <row r="19717" spans="1:41" s="60" customFormat="1" hidden="1" x14ac:dyDescent="0.35">
      <c r="A19717" s="46"/>
      <c r="H19717" s="103"/>
      <c r="AD19717" s="99"/>
      <c r="AF19717" s="46"/>
      <c r="AM19717" s="121"/>
      <c r="AO19717" s="46"/>
    </row>
    <row r="19718" spans="1:41" s="60" customFormat="1" hidden="1" x14ac:dyDescent="0.35">
      <c r="A19718" s="46"/>
      <c r="H19718" s="103"/>
      <c r="AD19718" s="99"/>
      <c r="AF19718" s="46"/>
      <c r="AM19718" s="121"/>
      <c r="AO19718" s="46"/>
    </row>
    <row r="19719" spans="1:41" s="60" customFormat="1" hidden="1" x14ac:dyDescent="0.35">
      <c r="A19719" s="46"/>
      <c r="H19719" s="103"/>
      <c r="AD19719" s="99"/>
      <c r="AF19719" s="46"/>
      <c r="AM19719" s="121"/>
      <c r="AO19719" s="46"/>
    </row>
    <row r="19720" spans="1:41" s="60" customFormat="1" hidden="1" x14ac:dyDescent="0.35">
      <c r="A19720" s="46"/>
      <c r="H19720" s="103"/>
      <c r="AD19720" s="99"/>
      <c r="AF19720" s="46"/>
      <c r="AM19720" s="121"/>
      <c r="AO19720" s="46"/>
    </row>
    <row r="19721" spans="1:41" s="60" customFormat="1" hidden="1" x14ac:dyDescent="0.35">
      <c r="A19721" s="46"/>
      <c r="H19721" s="103"/>
      <c r="AD19721" s="99"/>
      <c r="AF19721" s="46"/>
      <c r="AM19721" s="121"/>
      <c r="AO19721" s="46"/>
    </row>
    <row r="19722" spans="1:41" s="60" customFormat="1" hidden="1" x14ac:dyDescent="0.35">
      <c r="A19722" s="46"/>
      <c r="H19722" s="103"/>
      <c r="AD19722" s="99"/>
      <c r="AF19722" s="46"/>
      <c r="AM19722" s="121"/>
      <c r="AO19722" s="46"/>
    </row>
    <row r="19723" spans="1:41" s="60" customFormat="1" hidden="1" x14ac:dyDescent="0.35">
      <c r="A19723" s="46"/>
      <c r="H19723" s="103"/>
      <c r="AD19723" s="99"/>
      <c r="AF19723" s="46"/>
      <c r="AM19723" s="121"/>
      <c r="AO19723" s="46"/>
    </row>
    <row r="19724" spans="1:41" s="60" customFormat="1" hidden="1" x14ac:dyDescent="0.35">
      <c r="A19724" s="46"/>
      <c r="H19724" s="103"/>
      <c r="AD19724" s="99"/>
      <c r="AF19724" s="46"/>
      <c r="AM19724" s="121"/>
      <c r="AO19724" s="46"/>
    </row>
    <row r="19725" spans="1:41" s="60" customFormat="1" hidden="1" x14ac:dyDescent="0.35">
      <c r="A19725" s="46"/>
      <c r="H19725" s="103"/>
      <c r="AD19725" s="99"/>
      <c r="AF19725" s="46"/>
      <c r="AM19725" s="121"/>
      <c r="AO19725" s="46"/>
    </row>
    <row r="19726" spans="1:41" s="60" customFormat="1" hidden="1" x14ac:dyDescent="0.35">
      <c r="A19726" s="46"/>
      <c r="H19726" s="103"/>
      <c r="AD19726" s="99"/>
      <c r="AF19726" s="46"/>
      <c r="AM19726" s="121"/>
      <c r="AO19726" s="46"/>
    </row>
    <row r="19727" spans="1:41" s="60" customFormat="1" hidden="1" x14ac:dyDescent="0.35">
      <c r="A19727" s="46"/>
      <c r="H19727" s="103"/>
      <c r="AD19727" s="99"/>
      <c r="AF19727" s="46"/>
      <c r="AM19727" s="121"/>
      <c r="AO19727" s="46"/>
    </row>
    <row r="19728" spans="1:41" s="60" customFormat="1" hidden="1" x14ac:dyDescent="0.35">
      <c r="A19728" s="46"/>
      <c r="H19728" s="103"/>
      <c r="AD19728" s="99"/>
      <c r="AF19728" s="46"/>
      <c r="AM19728" s="121"/>
      <c r="AO19728" s="46"/>
    </row>
    <row r="19729" spans="1:41" s="60" customFormat="1" hidden="1" x14ac:dyDescent="0.35">
      <c r="A19729" s="46"/>
      <c r="H19729" s="103"/>
      <c r="AD19729" s="99"/>
      <c r="AF19729" s="46"/>
      <c r="AM19729" s="121"/>
      <c r="AO19729" s="46"/>
    </row>
    <row r="19730" spans="1:41" s="60" customFormat="1" hidden="1" x14ac:dyDescent="0.35">
      <c r="A19730" s="46"/>
      <c r="H19730" s="103"/>
      <c r="AD19730" s="99"/>
      <c r="AF19730" s="46"/>
      <c r="AM19730" s="121"/>
      <c r="AO19730" s="46"/>
    </row>
    <row r="19731" spans="1:41" s="60" customFormat="1" hidden="1" x14ac:dyDescent="0.35">
      <c r="A19731" s="46"/>
      <c r="H19731" s="103"/>
      <c r="AD19731" s="99"/>
      <c r="AF19731" s="46"/>
      <c r="AM19731" s="121"/>
      <c r="AO19731" s="46"/>
    </row>
    <row r="19732" spans="1:41" s="60" customFormat="1" hidden="1" x14ac:dyDescent="0.35">
      <c r="A19732" s="46"/>
      <c r="H19732" s="103"/>
      <c r="AD19732" s="99"/>
      <c r="AF19732" s="46"/>
      <c r="AM19732" s="121"/>
      <c r="AO19732" s="46"/>
    </row>
    <row r="19733" spans="1:41" s="60" customFormat="1" hidden="1" x14ac:dyDescent="0.35">
      <c r="A19733" s="46"/>
      <c r="H19733" s="103"/>
      <c r="AD19733" s="99"/>
      <c r="AF19733" s="46"/>
      <c r="AM19733" s="121"/>
      <c r="AO19733" s="46"/>
    </row>
    <row r="19734" spans="1:41" s="60" customFormat="1" hidden="1" x14ac:dyDescent="0.35">
      <c r="A19734" s="46"/>
      <c r="H19734" s="103"/>
      <c r="AD19734" s="99"/>
      <c r="AF19734" s="46"/>
      <c r="AM19734" s="121"/>
      <c r="AO19734" s="46"/>
    </row>
    <row r="19735" spans="1:41" s="60" customFormat="1" hidden="1" x14ac:dyDescent="0.35">
      <c r="A19735" s="46"/>
      <c r="H19735" s="103"/>
      <c r="AD19735" s="99"/>
      <c r="AF19735" s="46"/>
      <c r="AM19735" s="121"/>
      <c r="AO19735" s="46"/>
    </row>
    <row r="19736" spans="1:41" s="60" customFormat="1" hidden="1" x14ac:dyDescent="0.35">
      <c r="A19736" s="46"/>
      <c r="H19736" s="103"/>
      <c r="AD19736" s="99"/>
      <c r="AF19736" s="46"/>
      <c r="AM19736" s="121"/>
      <c r="AO19736" s="46"/>
    </row>
    <row r="19737" spans="1:41" s="60" customFormat="1" hidden="1" x14ac:dyDescent="0.35">
      <c r="A19737" s="46"/>
      <c r="H19737" s="103"/>
      <c r="AD19737" s="99"/>
      <c r="AF19737" s="46"/>
      <c r="AM19737" s="121"/>
      <c r="AO19737" s="46"/>
    </row>
    <row r="19738" spans="1:41" s="60" customFormat="1" hidden="1" x14ac:dyDescent="0.35">
      <c r="A19738" s="46"/>
      <c r="H19738" s="103"/>
      <c r="AD19738" s="99"/>
      <c r="AF19738" s="46"/>
      <c r="AM19738" s="121"/>
      <c r="AO19738" s="46"/>
    </row>
    <row r="19739" spans="1:41" s="60" customFormat="1" hidden="1" x14ac:dyDescent="0.35">
      <c r="A19739" s="46"/>
      <c r="H19739" s="103"/>
      <c r="AD19739" s="99"/>
      <c r="AF19739" s="46"/>
      <c r="AM19739" s="121"/>
      <c r="AO19739" s="46"/>
    </row>
    <row r="19740" spans="1:41" s="60" customFormat="1" hidden="1" x14ac:dyDescent="0.35">
      <c r="A19740" s="46"/>
      <c r="H19740" s="103"/>
      <c r="AD19740" s="99"/>
      <c r="AF19740" s="46"/>
      <c r="AM19740" s="121"/>
      <c r="AO19740" s="46"/>
    </row>
    <row r="19741" spans="1:41" s="60" customFormat="1" hidden="1" x14ac:dyDescent="0.35">
      <c r="A19741" s="46"/>
      <c r="H19741" s="103"/>
      <c r="AD19741" s="99"/>
      <c r="AF19741" s="46"/>
      <c r="AM19741" s="121"/>
      <c r="AO19741" s="46"/>
    </row>
    <row r="19742" spans="1:41" s="60" customFormat="1" hidden="1" x14ac:dyDescent="0.35">
      <c r="A19742" s="46"/>
      <c r="H19742" s="103"/>
      <c r="AD19742" s="99"/>
      <c r="AF19742" s="46"/>
      <c r="AM19742" s="121"/>
      <c r="AO19742" s="46"/>
    </row>
    <row r="19743" spans="1:41" s="60" customFormat="1" hidden="1" x14ac:dyDescent="0.35">
      <c r="A19743" s="46"/>
      <c r="H19743" s="103"/>
      <c r="AD19743" s="99"/>
      <c r="AF19743" s="46"/>
      <c r="AM19743" s="121"/>
      <c r="AO19743" s="46"/>
    </row>
    <row r="19744" spans="1:41" s="60" customFormat="1" hidden="1" x14ac:dyDescent="0.35">
      <c r="A19744" s="46"/>
      <c r="H19744" s="103"/>
      <c r="AD19744" s="99"/>
      <c r="AF19744" s="46"/>
      <c r="AM19744" s="121"/>
      <c r="AO19744" s="46"/>
    </row>
    <row r="19745" spans="1:41" s="60" customFormat="1" hidden="1" x14ac:dyDescent="0.35">
      <c r="A19745" s="46"/>
      <c r="H19745" s="103"/>
      <c r="AD19745" s="99"/>
      <c r="AF19745" s="46"/>
      <c r="AM19745" s="121"/>
      <c r="AO19745" s="46"/>
    </row>
    <row r="19746" spans="1:41" s="60" customFormat="1" hidden="1" x14ac:dyDescent="0.35">
      <c r="A19746" s="46"/>
      <c r="H19746" s="103"/>
      <c r="AD19746" s="99"/>
      <c r="AF19746" s="46"/>
      <c r="AM19746" s="121"/>
      <c r="AO19746" s="46"/>
    </row>
    <row r="19747" spans="1:41" s="60" customFormat="1" hidden="1" x14ac:dyDescent="0.35">
      <c r="A19747" s="46"/>
      <c r="H19747" s="103"/>
      <c r="AD19747" s="99"/>
      <c r="AF19747" s="46"/>
      <c r="AM19747" s="121"/>
      <c r="AO19747" s="46"/>
    </row>
    <row r="19748" spans="1:41" s="60" customFormat="1" hidden="1" x14ac:dyDescent="0.35">
      <c r="A19748" s="46"/>
      <c r="H19748" s="103"/>
      <c r="AD19748" s="99"/>
      <c r="AF19748" s="46"/>
      <c r="AM19748" s="121"/>
      <c r="AO19748" s="46"/>
    </row>
    <row r="19749" spans="1:41" s="60" customFormat="1" hidden="1" x14ac:dyDescent="0.35">
      <c r="A19749" s="46"/>
      <c r="H19749" s="103"/>
      <c r="AD19749" s="99"/>
      <c r="AF19749" s="46"/>
      <c r="AM19749" s="121"/>
      <c r="AO19749" s="46"/>
    </row>
    <row r="19750" spans="1:41" s="60" customFormat="1" hidden="1" x14ac:dyDescent="0.35">
      <c r="A19750" s="46"/>
      <c r="H19750" s="103"/>
      <c r="AD19750" s="99"/>
      <c r="AF19750" s="46"/>
      <c r="AM19750" s="121"/>
      <c r="AO19750" s="46"/>
    </row>
    <row r="19751" spans="1:41" s="60" customFormat="1" hidden="1" x14ac:dyDescent="0.35">
      <c r="A19751" s="46"/>
      <c r="H19751" s="103"/>
      <c r="AD19751" s="99"/>
      <c r="AF19751" s="46"/>
      <c r="AM19751" s="121"/>
      <c r="AO19751" s="46"/>
    </row>
    <row r="19752" spans="1:41" s="60" customFormat="1" hidden="1" x14ac:dyDescent="0.35">
      <c r="A19752" s="46"/>
      <c r="H19752" s="103"/>
      <c r="AD19752" s="99"/>
      <c r="AF19752" s="46"/>
      <c r="AM19752" s="121"/>
      <c r="AO19752" s="46"/>
    </row>
    <row r="19753" spans="1:41" s="60" customFormat="1" hidden="1" x14ac:dyDescent="0.35">
      <c r="A19753" s="46"/>
      <c r="H19753" s="103"/>
      <c r="AD19753" s="99"/>
      <c r="AF19753" s="46"/>
      <c r="AM19753" s="121"/>
      <c r="AO19753" s="46"/>
    </row>
    <row r="19754" spans="1:41" s="60" customFormat="1" hidden="1" x14ac:dyDescent="0.35">
      <c r="A19754" s="46"/>
      <c r="H19754" s="103"/>
      <c r="AD19754" s="99"/>
      <c r="AF19754" s="46"/>
      <c r="AM19754" s="121"/>
      <c r="AO19754" s="46"/>
    </row>
    <row r="19755" spans="1:41" s="60" customFormat="1" hidden="1" x14ac:dyDescent="0.35">
      <c r="A19755" s="46"/>
      <c r="H19755" s="103"/>
      <c r="AD19755" s="99"/>
      <c r="AF19755" s="46"/>
      <c r="AM19755" s="121"/>
      <c r="AO19755" s="46"/>
    </row>
    <row r="19756" spans="1:41" s="60" customFormat="1" hidden="1" x14ac:dyDescent="0.35">
      <c r="A19756" s="46"/>
      <c r="H19756" s="103"/>
      <c r="AD19756" s="99"/>
      <c r="AF19756" s="46"/>
      <c r="AM19756" s="121"/>
      <c r="AO19756" s="46"/>
    </row>
    <row r="19757" spans="1:41" s="60" customFormat="1" hidden="1" x14ac:dyDescent="0.35">
      <c r="A19757" s="46"/>
      <c r="H19757" s="103"/>
      <c r="AD19757" s="99"/>
      <c r="AF19757" s="46"/>
      <c r="AM19757" s="121"/>
      <c r="AO19757" s="46"/>
    </row>
    <row r="19758" spans="1:41" s="60" customFormat="1" hidden="1" x14ac:dyDescent="0.35">
      <c r="A19758" s="46"/>
      <c r="H19758" s="103"/>
      <c r="AD19758" s="99"/>
      <c r="AF19758" s="46"/>
      <c r="AM19758" s="121"/>
      <c r="AO19758" s="46"/>
    </row>
    <row r="19759" spans="1:41" s="60" customFormat="1" hidden="1" x14ac:dyDescent="0.35">
      <c r="A19759" s="46"/>
      <c r="H19759" s="103"/>
      <c r="AD19759" s="99"/>
      <c r="AF19759" s="46"/>
      <c r="AM19759" s="121"/>
      <c r="AO19759" s="46"/>
    </row>
    <row r="19760" spans="1:41" s="60" customFormat="1" hidden="1" x14ac:dyDescent="0.35">
      <c r="A19760" s="46"/>
      <c r="H19760" s="103"/>
      <c r="AD19760" s="99"/>
      <c r="AF19760" s="46"/>
      <c r="AM19760" s="121"/>
      <c r="AO19760" s="46"/>
    </row>
    <row r="19761" spans="1:41" s="60" customFormat="1" hidden="1" x14ac:dyDescent="0.35">
      <c r="A19761" s="46"/>
      <c r="H19761" s="103"/>
      <c r="AD19761" s="99"/>
      <c r="AF19761" s="46"/>
      <c r="AM19761" s="121"/>
      <c r="AO19761" s="46"/>
    </row>
    <row r="19762" spans="1:41" s="60" customFormat="1" hidden="1" x14ac:dyDescent="0.35">
      <c r="A19762" s="46"/>
      <c r="H19762" s="103"/>
      <c r="AD19762" s="99"/>
      <c r="AF19762" s="46"/>
      <c r="AM19762" s="121"/>
      <c r="AO19762" s="46"/>
    </row>
    <row r="19763" spans="1:41" s="60" customFormat="1" hidden="1" x14ac:dyDescent="0.35">
      <c r="A19763" s="46"/>
      <c r="H19763" s="103"/>
      <c r="AD19763" s="99"/>
      <c r="AF19763" s="46"/>
      <c r="AM19763" s="121"/>
      <c r="AO19763" s="46"/>
    </row>
    <row r="19764" spans="1:41" s="60" customFormat="1" hidden="1" x14ac:dyDescent="0.35">
      <c r="A19764" s="46"/>
      <c r="H19764" s="103"/>
      <c r="AD19764" s="99"/>
      <c r="AF19764" s="46"/>
      <c r="AM19764" s="121"/>
      <c r="AO19764" s="46"/>
    </row>
    <row r="19765" spans="1:41" s="60" customFormat="1" hidden="1" x14ac:dyDescent="0.35">
      <c r="A19765" s="46"/>
      <c r="H19765" s="103"/>
      <c r="AD19765" s="99"/>
      <c r="AF19765" s="46"/>
      <c r="AM19765" s="121"/>
      <c r="AO19765" s="46"/>
    </row>
    <row r="19766" spans="1:41" s="60" customFormat="1" hidden="1" x14ac:dyDescent="0.35">
      <c r="A19766" s="46"/>
      <c r="H19766" s="103"/>
      <c r="AD19766" s="99"/>
      <c r="AF19766" s="46"/>
      <c r="AM19766" s="121"/>
      <c r="AO19766" s="46"/>
    </row>
    <row r="19767" spans="1:41" s="60" customFormat="1" hidden="1" x14ac:dyDescent="0.35">
      <c r="A19767" s="46"/>
      <c r="H19767" s="103"/>
      <c r="AD19767" s="99"/>
      <c r="AF19767" s="46"/>
      <c r="AM19767" s="121"/>
      <c r="AO19767" s="46"/>
    </row>
    <row r="19768" spans="1:41" s="60" customFormat="1" hidden="1" x14ac:dyDescent="0.35">
      <c r="A19768" s="46"/>
      <c r="H19768" s="103"/>
      <c r="AD19768" s="99"/>
      <c r="AF19768" s="46"/>
      <c r="AM19768" s="121"/>
      <c r="AO19768" s="46"/>
    </row>
    <row r="19769" spans="1:41" s="60" customFormat="1" hidden="1" x14ac:dyDescent="0.35">
      <c r="A19769" s="46"/>
      <c r="H19769" s="103"/>
      <c r="AD19769" s="99"/>
      <c r="AF19769" s="46"/>
      <c r="AM19769" s="121"/>
      <c r="AO19769" s="46"/>
    </row>
    <row r="19770" spans="1:41" s="60" customFormat="1" hidden="1" x14ac:dyDescent="0.35">
      <c r="A19770" s="46"/>
      <c r="H19770" s="103"/>
      <c r="AD19770" s="99"/>
      <c r="AF19770" s="46"/>
      <c r="AM19770" s="121"/>
      <c r="AO19770" s="46"/>
    </row>
    <row r="19771" spans="1:41" s="60" customFormat="1" hidden="1" x14ac:dyDescent="0.35">
      <c r="A19771" s="46"/>
      <c r="H19771" s="103"/>
      <c r="AD19771" s="99"/>
      <c r="AF19771" s="46"/>
      <c r="AM19771" s="121"/>
      <c r="AO19771" s="46"/>
    </row>
    <row r="19772" spans="1:41" s="60" customFormat="1" hidden="1" x14ac:dyDescent="0.35">
      <c r="A19772" s="46"/>
      <c r="H19772" s="103"/>
      <c r="AD19772" s="99"/>
      <c r="AF19772" s="46"/>
      <c r="AM19772" s="121"/>
      <c r="AO19772" s="46"/>
    </row>
    <row r="19773" spans="1:41" s="60" customFormat="1" hidden="1" x14ac:dyDescent="0.35">
      <c r="A19773" s="46"/>
      <c r="H19773" s="103"/>
      <c r="AD19773" s="99"/>
      <c r="AF19773" s="46"/>
      <c r="AM19773" s="121"/>
      <c r="AO19773" s="46"/>
    </row>
    <row r="19774" spans="1:41" s="60" customFormat="1" hidden="1" x14ac:dyDescent="0.35">
      <c r="A19774" s="46"/>
      <c r="H19774" s="103"/>
      <c r="AD19774" s="99"/>
      <c r="AF19774" s="46"/>
      <c r="AM19774" s="121"/>
      <c r="AO19774" s="46"/>
    </row>
    <row r="19775" spans="1:41" s="60" customFormat="1" hidden="1" x14ac:dyDescent="0.35">
      <c r="A19775" s="46"/>
      <c r="H19775" s="103"/>
      <c r="AD19775" s="99"/>
      <c r="AF19775" s="46"/>
      <c r="AM19775" s="121"/>
      <c r="AO19775" s="46"/>
    </row>
    <row r="19776" spans="1:41" s="60" customFormat="1" hidden="1" x14ac:dyDescent="0.35">
      <c r="A19776" s="46"/>
      <c r="H19776" s="103"/>
      <c r="AD19776" s="99"/>
      <c r="AF19776" s="46"/>
      <c r="AM19776" s="121"/>
      <c r="AO19776" s="46"/>
    </row>
    <row r="19777" spans="1:41" s="60" customFormat="1" hidden="1" x14ac:dyDescent="0.35">
      <c r="A19777" s="46"/>
      <c r="H19777" s="103"/>
      <c r="AD19777" s="99"/>
      <c r="AF19777" s="46"/>
      <c r="AM19777" s="121"/>
      <c r="AO19777" s="46"/>
    </row>
    <row r="19778" spans="1:41" s="60" customFormat="1" hidden="1" x14ac:dyDescent="0.35">
      <c r="A19778" s="46"/>
      <c r="H19778" s="103"/>
      <c r="AD19778" s="99"/>
      <c r="AF19778" s="46"/>
      <c r="AM19778" s="121"/>
      <c r="AO19778" s="46"/>
    </row>
    <row r="19779" spans="1:41" s="60" customFormat="1" hidden="1" x14ac:dyDescent="0.35">
      <c r="A19779" s="46"/>
      <c r="H19779" s="103"/>
      <c r="AD19779" s="99"/>
      <c r="AF19779" s="46"/>
      <c r="AM19779" s="121"/>
      <c r="AO19779" s="46"/>
    </row>
    <row r="19780" spans="1:41" s="60" customFormat="1" hidden="1" x14ac:dyDescent="0.35">
      <c r="A19780" s="46"/>
      <c r="H19780" s="103"/>
      <c r="AD19780" s="99"/>
      <c r="AF19780" s="46"/>
      <c r="AM19780" s="121"/>
      <c r="AO19780" s="46"/>
    </row>
    <row r="19781" spans="1:41" s="60" customFormat="1" hidden="1" x14ac:dyDescent="0.35">
      <c r="A19781" s="46"/>
      <c r="H19781" s="103"/>
      <c r="AD19781" s="99"/>
      <c r="AF19781" s="46"/>
      <c r="AM19781" s="121"/>
      <c r="AO19781" s="46"/>
    </row>
    <row r="19782" spans="1:41" s="60" customFormat="1" hidden="1" x14ac:dyDescent="0.35">
      <c r="A19782" s="46"/>
      <c r="H19782" s="103"/>
      <c r="AD19782" s="99"/>
      <c r="AF19782" s="46"/>
      <c r="AM19782" s="121"/>
      <c r="AO19782" s="46"/>
    </row>
    <row r="19783" spans="1:41" s="60" customFormat="1" hidden="1" x14ac:dyDescent="0.35">
      <c r="A19783" s="46"/>
      <c r="H19783" s="103"/>
      <c r="AD19783" s="99"/>
      <c r="AF19783" s="46"/>
      <c r="AM19783" s="121"/>
      <c r="AO19783" s="46"/>
    </row>
    <row r="19784" spans="1:41" s="60" customFormat="1" hidden="1" x14ac:dyDescent="0.35">
      <c r="A19784" s="46"/>
      <c r="H19784" s="103"/>
      <c r="AD19784" s="99"/>
      <c r="AF19784" s="46"/>
      <c r="AM19784" s="121"/>
      <c r="AO19784" s="46"/>
    </row>
    <row r="19785" spans="1:41" s="60" customFormat="1" hidden="1" x14ac:dyDescent="0.35">
      <c r="A19785" s="46"/>
      <c r="H19785" s="103"/>
      <c r="AD19785" s="99"/>
      <c r="AF19785" s="46"/>
      <c r="AM19785" s="121"/>
      <c r="AO19785" s="46"/>
    </row>
    <row r="19786" spans="1:41" s="60" customFormat="1" hidden="1" x14ac:dyDescent="0.35">
      <c r="A19786" s="46"/>
      <c r="H19786" s="103"/>
      <c r="AD19786" s="99"/>
      <c r="AF19786" s="46"/>
      <c r="AM19786" s="121"/>
      <c r="AO19786" s="46"/>
    </row>
    <row r="19787" spans="1:41" s="60" customFormat="1" hidden="1" x14ac:dyDescent="0.35">
      <c r="A19787" s="46"/>
      <c r="H19787" s="103"/>
      <c r="AD19787" s="99"/>
      <c r="AF19787" s="46"/>
      <c r="AM19787" s="121"/>
      <c r="AO19787" s="46"/>
    </row>
    <row r="19788" spans="1:41" s="60" customFormat="1" hidden="1" x14ac:dyDescent="0.35">
      <c r="A19788" s="46"/>
      <c r="H19788" s="103"/>
      <c r="AD19788" s="99"/>
      <c r="AF19788" s="46"/>
      <c r="AM19788" s="121"/>
      <c r="AO19788" s="46"/>
    </row>
    <row r="19789" spans="1:41" s="60" customFormat="1" hidden="1" x14ac:dyDescent="0.35">
      <c r="A19789" s="46"/>
      <c r="H19789" s="103"/>
      <c r="AD19789" s="99"/>
      <c r="AF19789" s="46"/>
      <c r="AM19789" s="121"/>
      <c r="AO19789" s="46"/>
    </row>
    <row r="19790" spans="1:41" s="60" customFormat="1" hidden="1" x14ac:dyDescent="0.35">
      <c r="A19790" s="46"/>
      <c r="H19790" s="103"/>
      <c r="AD19790" s="99"/>
      <c r="AF19790" s="46"/>
      <c r="AM19790" s="121"/>
      <c r="AO19790" s="46"/>
    </row>
    <row r="19791" spans="1:41" s="60" customFormat="1" hidden="1" x14ac:dyDescent="0.35">
      <c r="A19791" s="46"/>
      <c r="H19791" s="103"/>
      <c r="AD19791" s="99"/>
      <c r="AF19791" s="46"/>
      <c r="AM19791" s="121"/>
      <c r="AO19791" s="46"/>
    </row>
    <row r="19792" spans="1:41" s="60" customFormat="1" hidden="1" x14ac:dyDescent="0.35">
      <c r="A19792" s="46"/>
      <c r="H19792" s="103"/>
      <c r="AD19792" s="99"/>
      <c r="AF19792" s="46"/>
      <c r="AM19792" s="121"/>
      <c r="AO19792" s="46"/>
    </row>
    <row r="19793" spans="1:41" s="60" customFormat="1" hidden="1" x14ac:dyDescent="0.35">
      <c r="A19793" s="46"/>
      <c r="H19793" s="103"/>
      <c r="AD19793" s="99"/>
      <c r="AF19793" s="46"/>
      <c r="AM19793" s="121"/>
      <c r="AO19793" s="46"/>
    </row>
    <row r="19794" spans="1:41" s="60" customFormat="1" hidden="1" x14ac:dyDescent="0.35">
      <c r="A19794" s="46"/>
      <c r="H19794" s="103"/>
      <c r="AD19794" s="99"/>
      <c r="AF19794" s="46"/>
      <c r="AM19794" s="121"/>
      <c r="AO19794" s="46"/>
    </row>
    <row r="19795" spans="1:41" s="60" customFormat="1" hidden="1" x14ac:dyDescent="0.35">
      <c r="A19795" s="46"/>
      <c r="H19795" s="103"/>
      <c r="AD19795" s="99"/>
      <c r="AF19795" s="46"/>
      <c r="AM19795" s="121"/>
      <c r="AO19795" s="46"/>
    </row>
    <row r="19796" spans="1:41" s="60" customFormat="1" hidden="1" x14ac:dyDescent="0.35">
      <c r="A19796" s="46"/>
      <c r="H19796" s="103"/>
      <c r="AD19796" s="99"/>
      <c r="AF19796" s="46"/>
      <c r="AM19796" s="121"/>
      <c r="AO19796" s="46"/>
    </row>
    <row r="19797" spans="1:41" s="60" customFormat="1" hidden="1" x14ac:dyDescent="0.35">
      <c r="A19797" s="46"/>
      <c r="H19797" s="103"/>
      <c r="AD19797" s="99"/>
      <c r="AF19797" s="46"/>
      <c r="AM19797" s="121"/>
      <c r="AO19797" s="46"/>
    </row>
    <row r="19798" spans="1:41" s="60" customFormat="1" hidden="1" x14ac:dyDescent="0.35">
      <c r="A19798" s="46"/>
      <c r="H19798" s="103"/>
      <c r="AD19798" s="99"/>
      <c r="AF19798" s="46"/>
      <c r="AM19798" s="121"/>
      <c r="AO19798" s="46"/>
    </row>
    <row r="19799" spans="1:41" s="60" customFormat="1" hidden="1" x14ac:dyDescent="0.35">
      <c r="A19799" s="46"/>
      <c r="H19799" s="103"/>
      <c r="AD19799" s="99"/>
      <c r="AF19799" s="46"/>
      <c r="AM19799" s="121"/>
      <c r="AO19799" s="46"/>
    </row>
    <row r="19800" spans="1:41" s="60" customFormat="1" hidden="1" x14ac:dyDescent="0.35">
      <c r="A19800" s="46"/>
      <c r="H19800" s="103"/>
      <c r="AD19800" s="99"/>
      <c r="AF19800" s="46"/>
      <c r="AM19800" s="121"/>
      <c r="AO19800" s="46"/>
    </row>
    <row r="19801" spans="1:41" s="60" customFormat="1" hidden="1" x14ac:dyDescent="0.35">
      <c r="A19801" s="46"/>
      <c r="H19801" s="103"/>
      <c r="AD19801" s="99"/>
      <c r="AF19801" s="46"/>
      <c r="AM19801" s="121"/>
      <c r="AO19801" s="46"/>
    </row>
    <row r="19802" spans="1:41" s="60" customFormat="1" hidden="1" x14ac:dyDescent="0.35">
      <c r="A19802" s="46"/>
      <c r="H19802" s="103"/>
      <c r="AD19802" s="99"/>
      <c r="AF19802" s="46"/>
      <c r="AM19802" s="121"/>
      <c r="AO19802" s="46"/>
    </row>
    <row r="19803" spans="1:41" s="60" customFormat="1" hidden="1" x14ac:dyDescent="0.35">
      <c r="A19803" s="46"/>
      <c r="H19803" s="103"/>
      <c r="AD19803" s="99"/>
      <c r="AF19803" s="46"/>
      <c r="AM19803" s="121"/>
      <c r="AO19803" s="46"/>
    </row>
    <row r="19804" spans="1:41" s="60" customFormat="1" hidden="1" x14ac:dyDescent="0.35">
      <c r="A19804" s="46"/>
      <c r="H19804" s="103"/>
      <c r="AD19804" s="99"/>
      <c r="AF19804" s="46"/>
      <c r="AM19804" s="121"/>
      <c r="AO19804" s="46"/>
    </row>
    <row r="19805" spans="1:41" s="60" customFormat="1" hidden="1" x14ac:dyDescent="0.35">
      <c r="A19805" s="46"/>
      <c r="H19805" s="103"/>
      <c r="AD19805" s="99"/>
      <c r="AF19805" s="46"/>
      <c r="AM19805" s="121"/>
      <c r="AO19805" s="46"/>
    </row>
    <row r="19806" spans="1:41" s="60" customFormat="1" hidden="1" x14ac:dyDescent="0.35">
      <c r="A19806" s="46"/>
      <c r="H19806" s="103"/>
      <c r="AD19806" s="99"/>
      <c r="AF19806" s="46"/>
      <c r="AM19806" s="121"/>
      <c r="AO19806" s="46"/>
    </row>
    <row r="19807" spans="1:41" s="60" customFormat="1" hidden="1" x14ac:dyDescent="0.35">
      <c r="A19807" s="46"/>
      <c r="H19807" s="103"/>
      <c r="AD19807" s="99"/>
      <c r="AF19807" s="46"/>
      <c r="AM19807" s="121"/>
      <c r="AO19807" s="46"/>
    </row>
    <row r="19808" spans="1:41" s="60" customFormat="1" hidden="1" x14ac:dyDescent="0.35">
      <c r="A19808" s="46"/>
      <c r="H19808" s="103"/>
      <c r="AD19808" s="99"/>
      <c r="AF19808" s="46"/>
      <c r="AM19808" s="121"/>
      <c r="AO19808" s="46"/>
    </row>
    <row r="19809" spans="1:41" s="60" customFormat="1" hidden="1" x14ac:dyDescent="0.35">
      <c r="A19809" s="46"/>
      <c r="H19809" s="103"/>
      <c r="AD19809" s="99"/>
      <c r="AF19809" s="46"/>
      <c r="AM19809" s="121"/>
      <c r="AO19809" s="46"/>
    </row>
    <row r="19810" spans="1:41" s="60" customFormat="1" hidden="1" x14ac:dyDescent="0.35">
      <c r="A19810" s="46"/>
      <c r="H19810" s="103"/>
      <c r="AD19810" s="99"/>
      <c r="AF19810" s="46"/>
      <c r="AM19810" s="121"/>
      <c r="AO19810" s="46"/>
    </row>
    <row r="19811" spans="1:41" s="60" customFormat="1" hidden="1" x14ac:dyDescent="0.35">
      <c r="A19811" s="46"/>
      <c r="H19811" s="103"/>
      <c r="AD19811" s="99"/>
      <c r="AF19811" s="46"/>
      <c r="AM19811" s="121"/>
      <c r="AO19811" s="46"/>
    </row>
    <row r="19812" spans="1:41" s="60" customFormat="1" hidden="1" x14ac:dyDescent="0.35">
      <c r="A19812" s="46"/>
      <c r="H19812" s="103"/>
      <c r="AD19812" s="99"/>
      <c r="AF19812" s="46"/>
      <c r="AM19812" s="121"/>
      <c r="AO19812" s="46"/>
    </row>
    <row r="19813" spans="1:41" s="60" customFormat="1" hidden="1" x14ac:dyDescent="0.35">
      <c r="A19813" s="46"/>
      <c r="H19813" s="103"/>
      <c r="AD19813" s="99"/>
      <c r="AF19813" s="46"/>
      <c r="AM19813" s="121"/>
      <c r="AO19813" s="46"/>
    </row>
    <row r="19814" spans="1:41" s="60" customFormat="1" hidden="1" x14ac:dyDescent="0.35">
      <c r="A19814" s="46"/>
      <c r="H19814" s="103"/>
      <c r="AD19814" s="99"/>
      <c r="AF19814" s="46"/>
      <c r="AM19814" s="121"/>
      <c r="AO19814" s="46"/>
    </row>
    <row r="19815" spans="1:41" s="60" customFormat="1" hidden="1" x14ac:dyDescent="0.35">
      <c r="A19815" s="46"/>
      <c r="H19815" s="103"/>
      <c r="AD19815" s="99"/>
      <c r="AF19815" s="46"/>
      <c r="AM19815" s="121"/>
      <c r="AO19815" s="46"/>
    </row>
    <row r="19816" spans="1:41" s="60" customFormat="1" hidden="1" x14ac:dyDescent="0.35">
      <c r="A19816" s="46"/>
      <c r="H19816" s="103"/>
      <c r="AD19816" s="99"/>
      <c r="AF19816" s="46"/>
      <c r="AM19816" s="121"/>
      <c r="AO19816" s="46"/>
    </row>
    <row r="19817" spans="1:41" s="60" customFormat="1" hidden="1" x14ac:dyDescent="0.35">
      <c r="A19817" s="46"/>
      <c r="H19817" s="103"/>
      <c r="AD19817" s="99"/>
      <c r="AF19817" s="46"/>
      <c r="AM19817" s="121"/>
      <c r="AO19817" s="46"/>
    </row>
    <row r="19818" spans="1:41" s="60" customFormat="1" hidden="1" x14ac:dyDescent="0.35">
      <c r="A19818" s="46"/>
      <c r="H19818" s="103"/>
      <c r="AD19818" s="99"/>
      <c r="AF19818" s="46"/>
      <c r="AM19818" s="121"/>
      <c r="AO19818" s="46"/>
    </row>
    <row r="19819" spans="1:41" s="60" customFormat="1" hidden="1" x14ac:dyDescent="0.35">
      <c r="A19819" s="46"/>
      <c r="H19819" s="103"/>
      <c r="AD19819" s="99"/>
      <c r="AF19819" s="46"/>
      <c r="AM19819" s="121"/>
      <c r="AO19819" s="46"/>
    </row>
    <row r="19820" spans="1:41" s="60" customFormat="1" hidden="1" x14ac:dyDescent="0.35">
      <c r="A19820" s="46"/>
      <c r="H19820" s="103"/>
      <c r="AD19820" s="99"/>
      <c r="AF19820" s="46"/>
      <c r="AM19820" s="121"/>
      <c r="AO19820" s="46"/>
    </row>
    <row r="19821" spans="1:41" s="60" customFormat="1" hidden="1" x14ac:dyDescent="0.35">
      <c r="A19821" s="46"/>
      <c r="H19821" s="103"/>
      <c r="AD19821" s="99"/>
      <c r="AF19821" s="46"/>
      <c r="AM19821" s="121"/>
      <c r="AO19821" s="46"/>
    </row>
    <row r="19822" spans="1:41" s="60" customFormat="1" hidden="1" x14ac:dyDescent="0.35">
      <c r="A19822" s="46"/>
      <c r="H19822" s="103"/>
      <c r="AD19822" s="99"/>
      <c r="AF19822" s="46"/>
      <c r="AM19822" s="121"/>
      <c r="AO19822" s="46"/>
    </row>
    <row r="19823" spans="1:41" s="60" customFormat="1" hidden="1" x14ac:dyDescent="0.35">
      <c r="A19823" s="46"/>
      <c r="H19823" s="103"/>
      <c r="AD19823" s="99"/>
      <c r="AF19823" s="46"/>
      <c r="AM19823" s="121"/>
      <c r="AO19823" s="46"/>
    </row>
    <row r="19824" spans="1:41" s="60" customFormat="1" hidden="1" x14ac:dyDescent="0.35">
      <c r="A19824" s="46"/>
      <c r="H19824" s="103"/>
      <c r="AD19824" s="99"/>
      <c r="AF19824" s="46"/>
      <c r="AM19824" s="121"/>
      <c r="AO19824" s="46"/>
    </row>
    <row r="19825" spans="1:41" s="60" customFormat="1" hidden="1" x14ac:dyDescent="0.35">
      <c r="A19825" s="46"/>
      <c r="H19825" s="103"/>
      <c r="AD19825" s="99"/>
      <c r="AF19825" s="46"/>
      <c r="AM19825" s="121"/>
      <c r="AO19825" s="46"/>
    </row>
    <row r="19826" spans="1:41" s="60" customFormat="1" hidden="1" x14ac:dyDescent="0.35">
      <c r="A19826" s="46"/>
      <c r="H19826" s="103"/>
      <c r="AD19826" s="99"/>
      <c r="AF19826" s="46"/>
      <c r="AM19826" s="121"/>
      <c r="AO19826" s="46"/>
    </row>
    <row r="19827" spans="1:41" s="60" customFormat="1" hidden="1" x14ac:dyDescent="0.35">
      <c r="A19827" s="46"/>
      <c r="H19827" s="103"/>
      <c r="AD19827" s="99"/>
      <c r="AF19827" s="46"/>
      <c r="AM19827" s="121"/>
      <c r="AO19827" s="46"/>
    </row>
    <row r="19828" spans="1:41" s="60" customFormat="1" hidden="1" x14ac:dyDescent="0.35">
      <c r="A19828" s="46"/>
      <c r="H19828" s="103"/>
      <c r="AD19828" s="99"/>
      <c r="AF19828" s="46"/>
      <c r="AM19828" s="121"/>
      <c r="AO19828" s="46"/>
    </row>
    <row r="19829" spans="1:41" s="60" customFormat="1" hidden="1" x14ac:dyDescent="0.35">
      <c r="A19829" s="46"/>
      <c r="H19829" s="103"/>
      <c r="AD19829" s="99"/>
      <c r="AF19829" s="46"/>
      <c r="AM19829" s="121"/>
      <c r="AO19829" s="46"/>
    </row>
    <row r="19830" spans="1:41" s="60" customFormat="1" hidden="1" x14ac:dyDescent="0.35">
      <c r="A19830" s="46"/>
      <c r="H19830" s="103"/>
      <c r="AD19830" s="99"/>
      <c r="AF19830" s="46"/>
      <c r="AM19830" s="121"/>
      <c r="AO19830" s="46"/>
    </row>
    <row r="19831" spans="1:41" s="60" customFormat="1" hidden="1" x14ac:dyDescent="0.35">
      <c r="A19831" s="46"/>
      <c r="H19831" s="103"/>
      <c r="AD19831" s="99"/>
      <c r="AF19831" s="46"/>
      <c r="AM19831" s="121"/>
      <c r="AO19831" s="46"/>
    </row>
    <row r="19832" spans="1:41" s="60" customFormat="1" hidden="1" x14ac:dyDescent="0.35">
      <c r="A19832" s="46"/>
      <c r="H19832" s="103"/>
      <c r="AD19832" s="99"/>
      <c r="AF19832" s="46"/>
      <c r="AM19832" s="121"/>
      <c r="AO19832" s="46"/>
    </row>
    <row r="19833" spans="1:41" s="60" customFormat="1" hidden="1" x14ac:dyDescent="0.35">
      <c r="A19833" s="46"/>
      <c r="H19833" s="103"/>
      <c r="AD19833" s="99"/>
      <c r="AF19833" s="46"/>
      <c r="AM19833" s="121"/>
      <c r="AO19833" s="46"/>
    </row>
    <row r="19834" spans="1:41" s="60" customFormat="1" hidden="1" x14ac:dyDescent="0.35">
      <c r="A19834" s="46"/>
      <c r="H19834" s="103"/>
      <c r="AD19834" s="99"/>
      <c r="AF19834" s="46"/>
      <c r="AM19834" s="121"/>
      <c r="AO19834" s="46"/>
    </row>
    <row r="19835" spans="1:41" s="60" customFormat="1" hidden="1" x14ac:dyDescent="0.35">
      <c r="A19835" s="46"/>
      <c r="H19835" s="103"/>
      <c r="AD19835" s="99"/>
      <c r="AF19835" s="46"/>
      <c r="AM19835" s="121"/>
      <c r="AO19835" s="46"/>
    </row>
    <row r="19836" spans="1:41" s="60" customFormat="1" hidden="1" x14ac:dyDescent="0.35">
      <c r="A19836" s="46"/>
      <c r="H19836" s="103"/>
      <c r="AD19836" s="99"/>
      <c r="AF19836" s="46"/>
      <c r="AM19836" s="121"/>
      <c r="AO19836" s="46"/>
    </row>
    <row r="19837" spans="1:41" s="60" customFormat="1" hidden="1" x14ac:dyDescent="0.35">
      <c r="A19837" s="46"/>
      <c r="H19837" s="103"/>
      <c r="AD19837" s="99"/>
      <c r="AF19837" s="46"/>
      <c r="AM19837" s="121"/>
      <c r="AO19837" s="46"/>
    </row>
    <row r="19838" spans="1:41" s="60" customFormat="1" hidden="1" x14ac:dyDescent="0.35">
      <c r="A19838" s="46"/>
      <c r="H19838" s="103"/>
      <c r="AD19838" s="99"/>
      <c r="AF19838" s="46"/>
      <c r="AM19838" s="121"/>
      <c r="AO19838" s="46"/>
    </row>
    <row r="19839" spans="1:41" s="60" customFormat="1" hidden="1" x14ac:dyDescent="0.35">
      <c r="A19839" s="46"/>
      <c r="H19839" s="103"/>
      <c r="AD19839" s="99"/>
      <c r="AF19839" s="46"/>
      <c r="AM19839" s="121"/>
      <c r="AO19839" s="46"/>
    </row>
    <row r="19840" spans="1:41" s="60" customFormat="1" hidden="1" x14ac:dyDescent="0.35">
      <c r="A19840" s="46"/>
      <c r="H19840" s="103"/>
      <c r="AD19840" s="99"/>
      <c r="AF19840" s="46"/>
      <c r="AM19840" s="121"/>
      <c r="AO19840" s="46"/>
    </row>
    <row r="19841" spans="1:41" s="60" customFormat="1" hidden="1" x14ac:dyDescent="0.35">
      <c r="A19841" s="46"/>
      <c r="H19841" s="103"/>
      <c r="AD19841" s="99"/>
      <c r="AF19841" s="46"/>
      <c r="AM19841" s="121"/>
      <c r="AO19841" s="46"/>
    </row>
    <row r="19842" spans="1:41" s="60" customFormat="1" hidden="1" x14ac:dyDescent="0.35">
      <c r="A19842" s="46"/>
      <c r="H19842" s="103"/>
      <c r="AD19842" s="99"/>
      <c r="AF19842" s="46"/>
      <c r="AM19842" s="121"/>
      <c r="AO19842" s="46"/>
    </row>
    <row r="19843" spans="1:41" s="60" customFormat="1" hidden="1" x14ac:dyDescent="0.35">
      <c r="A19843" s="46"/>
      <c r="H19843" s="103"/>
      <c r="AD19843" s="99"/>
      <c r="AF19843" s="46"/>
      <c r="AM19843" s="121"/>
      <c r="AO19843" s="46"/>
    </row>
    <row r="19844" spans="1:41" s="60" customFormat="1" hidden="1" x14ac:dyDescent="0.35">
      <c r="A19844" s="46"/>
      <c r="H19844" s="103"/>
      <c r="AD19844" s="99"/>
      <c r="AF19844" s="46"/>
      <c r="AM19844" s="121"/>
      <c r="AO19844" s="46"/>
    </row>
    <row r="19845" spans="1:41" s="60" customFormat="1" hidden="1" x14ac:dyDescent="0.35">
      <c r="A19845" s="46"/>
      <c r="H19845" s="103"/>
      <c r="AD19845" s="99"/>
      <c r="AF19845" s="46"/>
      <c r="AM19845" s="121"/>
      <c r="AO19845" s="46"/>
    </row>
    <row r="19846" spans="1:41" s="60" customFormat="1" hidden="1" x14ac:dyDescent="0.35">
      <c r="A19846" s="46"/>
      <c r="H19846" s="103"/>
      <c r="AD19846" s="99"/>
      <c r="AF19846" s="46"/>
      <c r="AM19846" s="121"/>
      <c r="AO19846" s="46"/>
    </row>
    <row r="19847" spans="1:41" s="60" customFormat="1" hidden="1" x14ac:dyDescent="0.35">
      <c r="A19847" s="46"/>
      <c r="H19847" s="103"/>
      <c r="AD19847" s="99"/>
      <c r="AF19847" s="46"/>
      <c r="AM19847" s="121"/>
      <c r="AO19847" s="46"/>
    </row>
    <row r="19848" spans="1:41" s="60" customFormat="1" hidden="1" x14ac:dyDescent="0.35">
      <c r="A19848" s="46"/>
      <c r="H19848" s="103"/>
      <c r="AD19848" s="99"/>
      <c r="AF19848" s="46"/>
      <c r="AM19848" s="121"/>
      <c r="AO19848" s="46"/>
    </row>
    <row r="19849" spans="1:41" s="60" customFormat="1" hidden="1" x14ac:dyDescent="0.35">
      <c r="A19849" s="46"/>
      <c r="H19849" s="103"/>
      <c r="AD19849" s="99"/>
      <c r="AF19849" s="46"/>
      <c r="AM19849" s="121"/>
      <c r="AO19849" s="46"/>
    </row>
    <row r="19850" spans="1:41" s="60" customFormat="1" hidden="1" x14ac:dyDescent="0.35">
      <c r="A19850" s="46"/>
      <c r="H19850" s="103"/>
      <c r="AD19850" s="99"/>
      <c r="AF19850" s="46"/>
      <c r="AM19850" s="121"/>
      <c r="AO19850" s="46"/>
    </row>
    <row r="19851" spans="1:41" s="60" customFormat="1" hidden="1" x14ac:dyDescent="0.35">
      <c r="A19851" s="46"/>
      <c r="H19851" s="103"/>
      <c r="AD19851" s="99"/>
      <c r="AF19851" s="46"/>
      <c r="AM19851" s="121"/>
      <c r="AO19851" s="46"/>
    </row>
    <row r="19852" spans="1:41" s="60" customFormat="1" hidden="1" x14ac:dyDescent="0.35">
      <c r="A19852" s="46"/>
      <c r="H19852" s="103"/>
      <c r="AD19852" s="99"/>
      <c r="AF19852" s="46"/>
      <c r="AM19852" s="121"/>
      <c r="AO19852" s="46"/>
    </row>
    <row r="19853" spans="1:41" s="60" customFormat="1" hidden="1" x14ac:dyDescent="0.35">
      <c r="A19853" s="46"/>
      <c r="H19853" s="103"/>
      <c r="AD19853" s="99"/>
      <c r="AF19853" s="46"/>
      <c r="AM19853" s="121"/>
      <c r="AO19853" s="46"/>
    </row>
    <row r="19854" spans="1:41" s="60" customFormat="1" hidden="1" x14ac:dyDescent="0.35">
      <c r="A19854" s="46"/>
      <c r="H19854" s="103"/>
      <c r="AD19854" s="99"/>
      <c r="AF19854" s="46"/>
      <c r="AM19854" s="121"/>
      <c r="AO19854" s="46"/>
    </row>
    <row r="19855" spans="1:41" s="60" customFormat="1" hidden="1" x14ac:dyDescent="0.35">
      <c r="A19855" s="46"/>
      <c r="H19855" s="103"/>
      <c r="AD19855" s="99"/>
      <c r="AF19855" s="46"/>
      <c r="AM19855" s="121"/>
      <c r="AO19855" s="46"/>
    </row>
    <row r="19856" spans="1:41" s="60" customFormat="1" hidden="1" x14ac:dyDescent="0.35">
      <c r="A19856" s="46"/>
      <c r="H19856" s="103"/>
      <c r="AD19856" s="99"/>
      <c r="AF19856" s="46"/>
      <c r="AM19856" s="121"/>
      <c r="AO19856" s="46"/>
    </row>
    <row r="19857" spans="1:41" s="60" customFormat="1" hidden="1" x14ac:dyDescent="0.35">
      <c r="A19857" s="46"/>
      <c r="H19857" s="103"/>
      <c r="AD19857" s="99"/>
      <c r="AF19857" s="46"/>
      <c r="AM19857" s="121"/>
      <c r="AO19857" s="46"/>
    </row>
    <row r="19858" spans="1:41" s="60" customFormat="1" hidden="1" x14ac:dyDescent="0.35">
      <c r="A19858" s="46"/>
      <c r="H19858" s="103"/>
      <c r="AD19858" s="99"/>
      <c r="AF19858" s="46"/>
      <c r="AM19858" s="121"/>
      <c r="AO19858" s="46"/>
    </row>
    <row r="19859" spans="1:41" s="60" customFormat="1" hidden="1" x14ac:dyDescent="0.35">
      <c r="A19859" s="46"/>
      <c r="H19859" s="103"/>
      <c r="AD19859" s="99"/>
      <c r="AF19859" s="46"/>
      <c r="AM19859" s="121"/>
      <c r="AO19859" s="46"/>
    </row>
    <row r="19860" spans="1:41" s="60" customFormat="1" hidden="1" x14ac:dyDescent="0.35">
      <c r="A19860" s="46"/>
      <c r="H19860" s="103"/>
      <c r="AD19860" s="99"/>
      <c r="AF19860" s="46"/>
      <c r="AM19860" s="121"/>
      <c r="AO19860" s="46"/>
    </row>
    <row r="19861" spans="1:41" s="60" customFormat="1" hidden="1" x14ac:dyDescent="0.35">
      <c r="A19861" s="46"/>
      <c r="H19861" s="103"/>
      <c r="AD19861" s="99"/>
      <c r="AF19861" s="46"/>
      <c r="AM19861" s="121"/>
      <c r="AO19861" s="46"/>
    </row>
    <row r="19862" spans="1:41" s="60" customFormat="1" hidden="1" x14ac:dyDescent="0.35">
      <c r="A19862" s="46"/>
      <c r="H19862" s="103"/>
      <c r="AD19862" s="99"/>
      <c r="AF19862" s="46"/>
      <c r="AM19862" s="121"/>
      <c r="AO19862" s="46"/>
    </row>
    <row r="19863" spans="1:41" s="60" customFormat="1" hidden="1" x14ac:dyDescent="0.35">
      <c r="A19863" s="46"/>
      <c r="H19863" s="103"/>
      <c r="AD19863" s="99"/>
      <c r="AF19863" s="46"/>
      <c r="AM19863" s="121"/>
      <c r="AO19863" s="46"/>
    </row>
    <row r="19864" spans="1:41" s="60" customFormat="1" hidden="1" x14ac:dyDescent="0.35">
      <c r="A19864" s="46"/>
      <c r="H19864" s="103"/>
      <c r="AD19864" s="99"/>
      <c r="AF19864" s="46"/>
      <c r="AM19864" s="121"/>
      <c r="AO19864" s="46"/>
    </row>
    <row r="19865" spans="1:41" s="60" customFormat="1" hidden="1" x14ac:dyDescent="0.35">
      <c r="A19865" s="46"/>
      <c r="H19865" s="103"/>
      <c r="AD19865" s="99"/>
      <c r="AF19865" s="46"/>
      <c r="AM19865" s="121"/>
      <c r="AO19865" s="46"/>
    </row>
    <row r="19866" spans="1:41" s="60" customFormat="1" hidden="1" x14ac:dyDescent="0.35">
      <c r="A19866" s="46"/>
      <c r="H19866" s="103"/>
      <c r="AD19866" s="99"/>
      <c r="AF19866" s="46"/>
      <c r="AM19866" s="121"/>
      <c r="AO19866" s="46"/>
    </row>
    <row r="19867" spans="1:41" s="60" customFormat="1" hidden="1" x14ac:dyDescent="0.35">
      <c r="A19867" s="46"/>
      <c r="H19867" s="103"/>
      <c r="AD19867" s="99"/>
      <c r="AF19867" s="46"/>
      <c r="AM19867" s="121"/>
      <c r="AO19867" s="46"/>
    </row>
    <row r="19868" spans="1:41" s="60" customFormat="1" hidden="1" x14ac:dyDescent="0.35">
      <c r="A19868" s="46"/>
      <c r="H19868" s="103"/>
      <c r="AD19868" s="99"/>
      <c r="AF19868" s="46"/>
      <c r="AM19868" s="121"/>
      <c r="AO19868" s="46"/>
    </row>
    <row r="19869" spans="1:41" s="60" customFormat="1" hidden="1" x14ac:dyDescent="0.35">
      <c r="A19869" s="46"/>
      <c r="H19869" s="103"/>
      <c r="AD19869" s="99"/>
      <c r="AF19869" s="46"/>
      <c r="AM19869" s="121"/>
      <c r="AO19869" s="46"/>
    </row>
    <row r="19870" spans="1:41" s="60" customFormat="1" hidden="1" x14ac:dyDescent="0.35">
      <c r="A19870" s="46"/>
      <c r="H19870" s="103"/>
      <c r="AD19870" s="99"/>
      <c r="AF19870" s="46"/>
      <c r="AM19870" s="121"/>
      <c r="AO19870" s="46"/>
    </row>
    <row r="19871" spans="1:41" s="60" customFormat="1" hidden="1" x14ac:dyDescent="0.35">
      <c r="A19871" s="46"/>
      <c r="H19871" s="103"/>
      <c r="AD19871" s="99"/>
      <c r="AF19871" s="46"/>
      <c r="AM19871" s="121"/>
      <c r="AO19871" s="46"/>
    </row>
    <row r="19872" spans="1:41" s="60" customFormat="1" hidden="1" x14ac:dyDescent="0.35">
      <c r="A19872" s="46"/>
      <c r="H19872" s="103"/>
      <c r="AD19872" s="99"/>
      <c r="AF19872" s="46"/>
      <c r="AM19872" s="121"/>
      <c r="AO19872" s="46"/>
    </row>
    <row r="19873" spans="1:41" s="60" customFormat="1" hidden="1" x14ac:dyDescent="0.35">
      <c r="A19873" s="46"/>
      <c r="H19873" s="103"/>
      <c r="AD19873" s="99"/>
      <c r="AF19873" s="46"/>
      <c r="AM19873" s="121"/>
      <c r="AO19873" s="46"/>
    </row>
    <row r="19874" spans="1:41" s="60" customFormat="1" hidden="1" x14ac:dyDescent="0.35">
      <c r="A19874" s="46"/>
      <c r="H19874" s="103"/>
      <c r="AD19874" s="99"/>
      <c r="AF19874" s="46"/>
      <c r="AM19874" s="121"/>
      <c r="AO19874" s="46"/>
    </row>
    <row r="19875" spans="1:41" s="60" customFormat="1" hidden="1" x14ac:dyDescent="0.35">
      <c r="A19875" s="46"/>
      <c r="H19875" s="103"/>
      <c r="AD19875" s="99"/>
      <c r="AF19875" s="46"/>
      <c r="AM19875" s="121"/>
      <c r="AO19875" s="46"/>
    </row>
    <row r="19876" spans="1:41" s="60" customFormat="1" hidden="1" x14ac:dyDescent="0.35">
      <c r="A19876" s="46"/>
      <c r="H19876" s="103"/>
      <c r="AD19876" s="99"/>
      <c r="AF19876" s="46"/>
      <c r="AM19876" s="121"/>
      <c r="AO19876" s="46"/>
    </row>
    <row r="19877" spans="1:41" s="60" customFormat="1" hidden="1" x14ac:dyDescent="0.35">
      <c r="A19877" s="46"/>
      <c r="H19877" s="103"/>
      <c r="AD19877" s="99"/>
      <c r="AF19877" s="46"/>
      <c r="AM19877" s="121"/>
      <c r="AO19877" s="46"/>
    </row>
    <row r="19878" spans="1:41" s="60" customFormat="1" hidden="1" x14ac:dyDescent="0.35">
      <c r="A19878" s="46"/>
      <c r="H19878" s="103"/>
      <c r="AD19878" s="99"/>
      <c r="AF19878" s="46"/>
      <c r="AM19878" s="121"/>
      <c r="AO19878" s="46"/>
    </row>
    <row r="19879" spans="1:41" s="60" customFormat="1" hidden="1" x14ac:dyDescent="0.35">
      <c r="A19879" s="46"/>
      <c r="H19879" s="103"/>
      <c r="AD19879" s="99"/>
      <c r="AF19879" s="46"/>
      <c r="AM19879" s="121"/>
      <c r="AO19879" s="46"/>
    </row>
    <row r="19880" spans="1:41" s="60" customFormat="1" hidden="1" x14ac:dyDescent="0.35">
      <c r="A19880" s="46"/>
      <c r="H19880" s="103"/>
      <c r="AD19880" s="99"/>
      <c r="AF19880" s="46"/>
      <c r="AM19880" s="121"/>
      <c r="AO19880" s="46"/>
    </row>
    <row r="19881" spans="1:41" s="60" customFormat="1" hidden="1" x14ac:dyDescent="0.35">
      <c r="A19881" s="46"/>
      <c r="H19881" s="103"/>
      <c r="AD19881" s="99"/>
      <c r="AF19881" s="46"/>
      <c r="AM19881" s="121"/>
      <c r="AO19881" s="46"/>
    </row>
    <row r="19882" spans="1:41" s="60" customFormat="1" hidden="1" x14ac:dyDescent="0.35">
      <c r="A19882" s="46"/>
      <c r="H19882" s="103"/>
      <c r="AD19882" s="99"/>
      <c r="AF19882" s="46"/>
      <c r="AM19882" s="121"/>
      <c r="AO19882" s="46"/>
    </row>
    <row r="19883" spans="1:41" s="60" customFormat="1" hidden="1" x14ac:dyDescent="0.35">
      <c r="A19883" s="46"/>
      <c r="H19883" s="103"/>
      <c r="AD19883" s="99"/>
      <c r="AF19883" s="46"/>
      <c r="AM19883" s="121"/>
      <c r="AO19883" s="46"/>
    </row>
    <row r="19884" spans="1:41" s="60" customFormat="1" hidden="1" x14ac:dyDescent="0.35">
      <c r="A19884" s="46"/>
      <c r="H19884" s="103"/>
      <c r="AD19884" s="99"/>
      <c r="AF19884" s="46"/>
      <c r="AM19884" s="121"/>
      <c r="AO19884" s="46"/>
    </row>
    <row r="19885" spans="1:41" s="60" customFormat="1" hidden="1" x14ac:dyDescent="0.35">
      <c r="A19885" s="46"/>
      <c r="H19885" s="103"/>
      <c r="AD19885" s="99"/>
      <c r="AF19885" s="46"/>
      <c r="AM19885" s="121"/>
      <c r="AO19885" s="46"/>
    </row>
    <row r="19886" spans="1:41" s="60" customFormat="1" hidden="1" x14ac:dyDescent="0.35">
      <c r="A19886" s="46"/>
      <c r="H19886" s="103"/>
      <c r="AD19886" s="99"/>
      <c r="AF19886" s="46"/>
      <c r="AM19886" s="121"/>
      <c r="AO19886" s="46"/>
    </row>
    <row r="19887" spans="1:41" s="60" customFormat="1" hidden="1" x14ac:dyDescent="0.35">
      <c r="A19887" s="46"/>
      <c r="H19887" s="103"/>
      <c r="AD19887" s="99"/>
      <c r="AF19887" s="46"/>
      <c r="AM19887" s="121"/>
      <c r="AO19887" s="46"/>
    </row>
    <row r="19888" spans="1:41" s="60" customFormat="1" hidden="1" x14ac:dyDescent="0.35">
      <c r="A19888" s="46"/>
      <c r="H19888" s="103"/>
      <c r="AD19888" s="99"/>
      <c r="AF19888" s="46"/>
      <c r="AM19888" s="121"/>
      <c r="AO19888" s="46"/>
    </row>
    <row r="19889" spans="1:41" s="60" customFormat="1" hidden="1" x14ac:dyDescent="0.35">
      <c r="A19889" s="46"/>
      <c r="H19889" s="103"/>
      <c r="AD19889" s="99"/>
      <c r="AF19889" s="46"/>
      <c r="AM19889" s="121"/>
      <c r="AO19889" s="46"/>
    </row>
    <row r="19890" spans="1:41" s="60" customFormat="1" hidden="1" x14ac:dyDescent="0.35">
      <c r="A19890" s="46"/>
      <c r="H19890" s="103"/>
      <c r="AD19890" s="99"/>
      <c r="AF19890" s="46"/>
      <c r="AM19890" s="121"/>
      <c r="AO19890" s="46"/>
    </row>
    <row r="19891" spans="1:41" s="60" customFormat="1" hidden="1" x14ac:dyDescent="0.35">
      <c r="A19891" s="46"/>
      <c r="H19891" s="103"/>
      <c r="AD19891" s="99"/>
      <c r="AF19891" s="46"/>
      <c r="AM19891" s="121"/>
      <c r="AO19891" s="46"/>
    </row>
    <row r="19892" spans="1:41" s="60" customFormat="1" hidden="1" x14ac:dyDescent="0.35">
      <c r="A19892" s="46"/>
      <c r="H19892" s="103"/>
      <c r="AD19892" s="99"/>
      <c r="AF19892" s="46"/>
      <c r="AM19892" s="121"/>
      <c r="AO19892" s="46"/>
    </row>
    <row r="19893" spans="1:41" s="60" customFormat="1" hidden="1" x14ac:dyDescent="0.35">
      <c r="A19893" s="46"/>
      <c r="H19893" s="103"/>
      <c r="AD19893" s="99"/>
      <c r="AF19893" s="46"/>
      <c r="AM19893" s="121"/>
      <c r="AO19893" s="46"/>
    </row>
    <row r="19894" spans="1:41" s="60" customFormat="1" hidden="1" x14ac:dyDescent="0.35">
      <c r="A19894" s="46"/>
      <c r="H19894" s="103"/>
      <c r="AD19894" s="99"/>
      <c r="AF19894" s="46"/>
      <c r="AM19894" s="121"/>
      <c r="AO19894" s="46"/>
    </row>
    <row r="19895" spans="1:41" s="60" customFormat="1" hidden="1" x14ac:dyDescent="0.35">
      <c r="A19895" s="46"/>
      <c r="H19895" s="103"/>
      <c r="AD19895" s="99"/>
      <c r="AF19895" s="46"/>
      <c r="AM19895" s="121"/>
      <c r="AO19895" s="46"/>
    </row>
    <row r="19896" spans="1:41" s="60" customFormat="1" hidden="1" x14ac:dyDescent="0.35">
      <c r="A19896" s="46"/>
      <c r="H19896" s="103"/>
      <c r="AD19896" s="99"/>
      <c r="AF19896" s="46"/>
      <c r="AM19896" s="121"/>
      <c r="AO19896" s="46"/>
    </row>
    <row r="19897" spans="1:41" s="60" customFormat="1" hidden="1" x14ac:dyDescent="0.35">
      <c r="A19897" s="46"/>
      <c r="H19897" s="103"/>
      <c r="AD19897" s="99"/>
      <c r="AF19897" s="46"/>
      <c r="AM19897" s="121"/>
      <c r="AO19897" s="46"/>
    </row>
    <row r="19898" spans="1:41" s="60" customFormat="1" hidden="1" x14ac:dyDescent="0.35">
      <c r="A19898" s="46"/>
      <c r="H19898" s="103"/>
      <c r="AD19898" s="99"/>
      <c r="AF19898" s="46"/>
      <c r="AM19898" s="121"/>
      <c r="AO19898" s="46"/>
    </row>
    <row r="19899" spans="1:41" s="60" customFormat="1" hidden="1" x14ac:dyDescent="0.35">
      <c r="A19899" s="46"/>
      <c r="H19899" s="103"/>
      <c r="AD19899" s="99"/>
      <c r="AF19899" s="46"/>
      <c r="AM19899" s="121"/>
      <c r="AO19899" s="46"/>
    </row>
    <row r="19900" spans="1:41" s="60" customFormat="1" hidden="1" x14ac:dyDescent="0.35">
      <c r="A19900" s="46"/>
      <c r="H19900" s="103"/>
      <c r="AD19900" s="99"/>
      <c r="AF19900" s="46"/>
      <c r="AM19900" s="121"/>
      <c r="AO19900" s="46"/>
    </row>
    <row r="19901" spans="1:41" s="60" customFormat="1" hidden="1" x14ac:dyDescent="0.35">
      <c r="A19901" s="46"/>
      <c r="H19901" s="103"/>
      <c r="AD19901" s="99"/>
      <c r="AF19901" s="46"/>
      <c r="AM19901" s="121"/>
      <c r="AO19901" s="46"/>
    </row>
    <row r="19902" spans="1:41" s="60" customFormat="1" hidden="1" x14ac:dyDescent="0.35">
      <c r="A19902" s="46"/>
      <c r="H19902" s="103"/>
      <c r="AD19902" s="99"/>
      <c r="AF19902" s="46"/>
      <c r="AM19902" s="121"/>
      <c r="AO19902" s="46"/>
    </row>
    <row r="19903" spans="1:41" s="60" customFormat="1" hidden="1" x14ac:dyDescent="0.35">
      <c r="A19903" s="46"/>
      <c r="H19903" s="103"/>
      <c r="AD19903" s="99"/>
      <c r="AF19903" s="46"/>
      <c r="AM19903" s="121"/>
      <c r="AO19903" s="46"/>
    </row>
    <row r="19904" spans="1:41" s="60" customFormat="1" hidden="1" x14ac:dyDescent="0.35">
      <c r="A19904" s="46"/>
      <c r="H19904" s="103"/>
      <c r="AD19904" s="99"/>
      <c r="AF19904" s="46"/>
      <c r="AM19904" s="121"/>
      <c r="AO19904" s="46"/>
    </row>
    <row r="19905" spans="1:41" s="60" customFormat="1" hidden="1" x14ac:dyDescent="0.35">
      <c r="A19905" s="46"/>
      <c r="H19905" s="103"/>
      <c r="AD19905" s="99"/>
      <c r="AF19905" s="46"/>
      <c r="AM19905" s="121"/>
      <c r="AO19905" s="46"/>
    </row>
    <row r="19906" spans="1:41" s="60" customFormat="1" hidden="1" x14ac:dyDescent="0.35">
      <c r="A19906" s="46"/>
      <c r="H19906" s="103"/>
      <c r="AD19906" s="99"/>
      <c r="AF19906" s="46"/>
      <c r="AM19906" s="121"/>
      <c r="AO19906" s="46"/>
    </row>
    <row r="19907" spans="1:41" s="60" customFormat="1" hidden="1" x14ac:dyDescent="0.35">
      <c r="A19907" s="46"/>
      <c r="H19907" s="103"/>
      <c r="AD19907" s="99"/>
      <c r="AF19907" s="46"/>
      <c r="AM19907" s="121"/>
      <c r="AO19907" s="46"/>
    </row>
    <row r="19908" spans="1:41" s="60" customFormat="1" hidden="1" x14ac:dyDescent="0.35">
      <c r="A19908" s="46"/>
      <c r="H19908" s="103"/>
      <c r="AD19908" s="99"/>
      <c r="AF19908" s="46"/>
      <c r="AM19908" s="121"/>
      <c r="AO19908" s="46"/>
    </row>
    <row r="19909" spans="1:41" s="60" customFormat="1" hidden="1" x14ac:dyDescent="0.35">
      <c r="A19909" s="46"/>
      <c r="H19909" s="103"/>
      <c r="AD19909" s="99"/>
      <c r="AF19909" s="46"/>
      <c r="AM19909" s="121"/>
      <c r="AO19909" s="46"/>
    </row>
    <row r="19910" spans="1:41" s="60" customFormat="1" hidden="1" x14ac:dyDescent="0.35">
      <c r="A19910" s="46"/>
      <c r="H19910" s="103"/>
      <c r="AD19910" s="99"/>
      <c r="AF19910" s="46"/>
      <c r="AM19910" s="121"/>
      <c r="AO19910" s="46"/>
    </row>
    <row r="19911" spans="1:41" s="60" customFormat="1" hidden="1" x14ac:dyDescent="0.35">
      <c r="A19911" s="46"/>
      <c r="H19911" s="103"/>
      <c r="AD19911" s="99"/>
      <c r="AF19911" s="46"/>
      <c r="AM19911" s="121"/>
      <c r="AO19911" s="46"/>
    </row>
    <row r="19912" spans="1:41" s="60" customFormat="1" hidden="1" x14ac:dyDescent="0.35">
      <c r="A19912" s="46"/>
      <c r="H19912" s="103"/>
      <c r="AD19912" s="99"/>
      <c r="AF19912" s="46"/>
      <c r="AM19912" s="121"/>
      <c r="AO19912" s="46"/>
    </row>
    <row r="19913" spans="1:41" s="60" customFormat="1" hidden="1" x14ac:dyDescent="0.35">
      <c r="A19913" s="46"/>
      <c r="H19913" s="103"/>
      <c r="AD19913" s="99"/>
      <c r="AF19913" s="46"/>
      <c r="AM19913" s="121"/>
      <c r="AO19913" s="46"/>
    </row>
    <row r="19914" spans="1:41" s="60" customFormat="1" hidden="1" x14ac:dyDescent="0.35">
      <c r="A19914" s="46"/>
      <c r="H19914" s="103"/>
      <c r="AD19914" s="99"/>
      <c r="AF19914" s="46"/>
      <c r="AM19914" s="121"/>
      <c r="AO19914" s="46"/>
    </row>
    <row r="19915" spans="1:41" s="60" customFormat="1" hidden="1" x14ac:dyDescent="0.35">
      <c r="A19915" s="46"/>
      <c r="H19915" s="103"/>
      <c r="AD19915" s="99"/>
      <c r="AF19915" s="46"/>
      <c r="AM19915" s="121"/>
      <c r="AO19915" s="46"/>
    </row>
    <row r="19916" spans="1:41" s="60" customFormat="1" hidden="1" x14ac:dyDescent="0.35">
      <c r="A19916" s="46"/>
      <c r="H19916" s="103"/>
      <c r="AD19916" s="99"/>
      <c r="AF19916" s="46"/>
      <c r="AM19916" s="121"/>
      <c r="AO19916" s="46"/>
    </row>
    <row r="19917" spans="1:41" s="60" customFormat="1" hidden="1" x14ac:dyDescent="0.35">
      <c r="A19917" s="46"/>
      <c r="H19917" s="103"/>
      <c r="AD19917" s="99"/>
      <c r="AF19917" s="46"/>
      <c r="AM19917" s="121"/>
      <c r="AO19917" s="46"/>
    </row>
    <row r="19918" spans="1:41" s="60" customFormat="1" hidden="1" x14ac:dyDescent="0.35">
      <c r="A19918" s="46"/>
      <c r="H19918" s="103"/>
      <c r="AD19918" s="99"/>
      <c r="AF19918" s="46"/>
      <c r="AM19918" s="121"/>
      <c r="AO19918" s="46"/>
    </row>
    <row r="19919" spans="1:41" s="60" customFormat="1" hidden="1" x14ac:dyDescent="0.35">
      <c r="A19919" s="46"/>
      <c r="H19919" s="103"/>
      <c r="AD19919" s="99"/>
      <c r="AF19919" s="46"/>
      <c r="AM19919" s="121"/>
      <c r="AO19919" s="46"/>
    </row>
    <row r="19920" spans="1:41" s="60" customFormat="1" hidden="1" x14ac:dyDescent="0.35">
      <c r="A19920" s="46"/>
      <c r="H19920" s="103"/>
      <c r="AD19920" s="99"/>
      <c r="AF19920" s="46"/>
      <c r="AM19920" s="121"/>
      <c r="AO19920" s="46"/>
    </row>
    <row r="19921" spans="1:41" s="60" customFormat="1" hidden="1" x14ac:dyDescent="0.35">
      <c r="A19921" s="46"/>
      <c r="H19921" s="103"/>
      <c r="AD19921" s="99"/>
      <c r="AF19921" s="46"/>
      <c r="AM19921" s="121"/>
      <c r="AO19921" s="46"/>
    </row>
    <row r="19922" spans="1:41" s="60" customFormat="1" hidden="1" x14ac:dyDescent="0.35">
      <c r="A19922" s="46"/>
      <c r="H19922" s="103"/>
      <c r="AD19922" s="99"/>
      <c r="AF19922" s="46"/>
      <c r="AM19922" s="121"/>
      <c r="AO19922" s="46"/>
    </row>
    <row r="19923" spans="1:41" s="60" customFormat="1" hidden="1" x14ac:dyDescent="0.35">
      <c r="A19923" s="46"/>
      <c r="H19923" s="103"/>
      <c r="AD19923" s="99"/>
      <c r="AF19923" s="46"/>
      <c r="AM19923" s="121"/>
      <c r="AO19923" s="46"/>
    </row>
    <row r="19924" spans="1:41" s="60" customFormat="1" hidden="1" x14ac:dyDescent="0.35">
      <c r="A19924" s="46"/>
      <c r="H19924" s="103"/>
      <c r="AD19924" s="99"/>
      <c r="AF19924" s="46"/>
      <c r="AM19924" s="121"/>
      <c r="AO19924" s="46"/>
    </row>
    <row r="19925" spans="1:41" s="60" customFormat="1" hidden="1" x14ac:dyDescent="0.35">
      <c r="A19925" s="46"/>
      <c r="H19925" s="103"/>
      <c r="AD19925" s="99"/>
      <c r="AF19925" s="46"/>
      <c r="AM19925" s="121"/>
      <c r="AO19925" s="46"/>
    </row>
    <row r="19926" spans="1:41" s="60" customFormat="1" hidden="1" x14ac:dyDescent="0.35">
      <c r="A19926" s="46"/>
      <c r="H19926" s="103"/>
      <c r="AD19926" s="99"/>
      <c r="AF19926" s="46"/>
      <c r="AM19926" s="121"/>
      <c r="AO19926" s="46"/>
    </row>
    <row r="19927" spans="1:41" s="60" customFormat="1" hidden="1" x14ac:dyDescent="0.35">
      <c r="A19927" s="46"/>
      <c r="H19927" s="103"/>
      <c r="AD19927" s="99"/>
      <c r="AF19927" s="46"/>
      <c r="AM19927" s="121"/>
      <c r="AO19927" s="46"/>
    </row>
    <row r="19928" spans="1:41" s="60" customFormat="1" hidden="1" x14ac:dyDescent="0.35">
      <c r="A19928" s="46"/>
      <c r="H19928" s="103"/>
      <c r="AD19928" s="99"/>
      <c r="AF19928" s="46"/>
      <c r="AM19928" s="121"/>
      <c r="AO19928" s="46"/>
    </row>
    <row r="19929" spans="1:41" s="60" customFormat="1" hidden="1" x14ac:dyDescent="0.35">
      <c r="A19929" s="46"/>
      <c r="H19929" s="103"/>
      <c r="AD19929" s="99"/>
      <c r="AF19929" s="46"/>
      <c r="AM19929" s="121"/>
      <c r="AO19929" s="46"/>
    </row>
    <row r="19930" spans="1:41" s="60" customFormat="1" hidden="1" x14ac:dyDescent="0.35">
      <c r="A19930" s="46"/>
      <c r="H19930" s="103"/>
      <c r="AD19930" s="99"/>
      <c r="AF19930" s="46"/>
      <c r="AM19930" s="121"/>
      <c r="AO19930" s="46"/>
    </row>
    <row r="19931" spans="1:41" s="60" customFormat="1" hidden="1" x14ac:dyDescent="0.35">
      <c r="A19931" s="46"/>
      <c r="H19931" s="103"/>
      <c r="AD19931" s="99"/>
      <c r="AF19931" s="46"/>
      <c r="AM19931" s="121"/>
      <c r="AO19931" s="46"/>
    </row>
    <row r="19932" spans="1:41" s="60" customFormat="1" hidden="1" x14ac:dyDescent="0.35">
      <c r="A19932" s="46"/>
      <c r="H19932" s="103"/>
      <c r="AD19932" s="99"/>
      <c r="AF19932" s="46"/>
      <c r="AM19932" s="121"/>
      <c r="AO19932" s="46"/>
    </row>
    <row r="19933" spans="1:41" s="60" customFormat="1" hidden="1" x14ac:dyDescent="0.35">
      <c r="A19933" s="46"/>
      <c r="H19933" s="103"/>
      <c r="AD19933" s="99"/>
      <c r="AF19933" s="46"/>
      <c r="AM19933" s="121"/>
      <c r="AO19933" s="46"/>
    </row>
    <row r="19934" spans="1:41" s="60" customFormat="1" hidden="1" x14ac:dyDescent="0.35">
      <c r="A19934" s="46"/>
      <c r="H19934" s="103"/>
      <c r="AD19934" s="99"/>
      <c r="AF19934" s="46"/>
      <c r="AM19934" s="121"/>
      <c r="AO19934" s="46"/>
    </row>
    <row r="19935" spans="1:41" s="60" customFormat="1" hidden="1" x14ac:dyDescent="0.35">
      <c r="A19935" s="46"/>
      <c r="H19935" s="103"/>
      <c r="AD19935" s="99"/>
      <c r="AF19935" s="46"/>
      <c r="AM19935" s="121"/>
      <c r="AO19935" s="46"/>
    </row>
    <row r="19936" spans="1:41" s="60" customFormat="1" hidden="1" x14ac:dyDescent="0.35">
      <c r="A19936" s="46"/>
      <c r="H19936" s="103"/>
      <c r="AD19936" s="99"/>
      <c r="AF19936" s="46"/>
      <c r="AM19936" s="121"/>
      <c r="AO19936" s="46"/>
    </row>
    <row r="19937" spans="1:41" s="60" customFormat="1" hidden="1" x14ac:dyDescent="0.35">
      <c r="A19937" s="46"/>
      <c r="H19937" s="103"/>
      <c r="AD19937" s="99"/>
      <c r="AF19937" s="46"/>
      <c r="AM19937" s="121"/>
      <c r="AO19937" s="46"/>
    </row>
    <row r="19938" spans="1:41" s="60" customFormat="1" hidden="1" x14ac:dyDescent="0.35">
      <c r="A19938" s="46"/>
      <c r="H19938" s="103"/>
      <c r="AD19938" s="99"/>
      <c r="AF19938" s="46"/>
      <c r="AM19938" s="121"/>
      <c r="AO19938" s="46"/>
    </row>
    <row r="19939" spans="1:41" s="60" customFormat="1" hidden="1" x14ac:dyDescent="0.35">
      <c r="A19939" s="46"/>
      <c r="H19939" s="103"/>
      <c r="AD19939" s="99"/>
      <c r="AF19939" s="46"/>
      <c r="AM19939" s="121"/>
      <c r="AO19939" s="46"/>
    </row>
    <row r="19940" spans="1:41" s="60" customFormat="1" hidden="1" x14ac:dyDescent="0.35">
      <c r="A19940" s="46"/>
      <c r="H19940" s="103"/>
      <c r="AD19940" s="99"/>
      <c r="AF19940" s="46"/>
      <c r="AM19940" s="121"/>
      <c r="AO19940" s="46"/>
    </row>
    <row r="19941" spans="1:41" s="60" customFormat="1" hidden="1" x14ac:dyDescent="0.35">
      <c r="A19941" s="46"/>
      <c r="H19941" s="103"/>
      <c r="AD19941" s="99"/>
      <c r="AF19941" s="46"/>
      <c r="AM19941" s="121"/>
      <c r="AO19941" s="46"/>
    </row>
    <row r="19942" spans="1:41" s="60" customFormat="1" hidden="1" x14ac:dyDescent="0.35">
      <c r="A19942" s="46"/>
      <c r="H19942" s="103"/>
      <c r="AD19942" s="99"/>
      <c r="AF19942" s="46"/>
      <c r="AM19942" s="121"/>
      <c r="AO19942" s="46"/>
    </row>
    <row r="19943" spans="1:41" s="60" customFormat="1" hidden="1" x14ac:dyDescent="0.35">
      <c r="A19943" s="46"/>
      <c r="H19943" s="103"/>
      <c r="AD19943" s="99"/>
      <c r="AF19943" s="46"/>
      <c r="AM19943" s="121"/>
      <c r="AO19943" s="46"/>
    </row>
    <row r="19944" spans="1:41" s="60" customFormat="1" hidden="1" x14ac:dyDescent="0.35">
      <c r="A19944" s="46"/>
      <c r="H19944" s="103"/>
      <c r="AD19944" s="99"/>
      <c r="AF19944" s="46"/>
      <c r="AM19944" s="121"/>
      <c r="AO19944" s="46"/>
    </row>
    <row r="19945" spans="1:41" s="60" customFormat="1" hidden="1" x14ac:dyDescent="0.35">
      <c r="A19945" s="46"/>
      <c r="H19945" s="103"/>
      <c r="AD19945" s="99"/>
      <c r="AF19945" s="46"/>
      <c r="AM19945" s="121"/>
      <c r="AO19945" s="46"/>
    </row>
    <row r="19946" spans="1:41" s="60" customFormat="1" hidden="1" x14ac:dyDescent="0.35">
      <c r="A19946" s="46"/>
      <c r="H19946" s="103"/>
      <c r="AD19946" s="99"/>
      <c r="AF19946" s="46"/>
      <c r="AM19946" s="121"/>
      <c r="AO19946" s="46"/>
    </row>
    <row r="19947" spans="1:41" s="60" customFormat="1" hidden="1" x14ac:dyDescent="0.35">
      <c r="A19947" s="46"/>
      <c r="H19947" s="103"/>
      <c r="AD19947" s="99"/>
      <c r="AF19947" s="46"/>
      <c r="AM19947" s="121"/>
      <c r="AO19947" s="46"/>
    </row>
    <row r="19948" spans="1:41" s="60" customFormat="1" hidden="1" x14ac:dyDescent="0.35">
      <c r="A19948" s="46"/>
      <c r="H19948" s="103"/>
      <c r="AD19948" s="99"/>
      <c r="AF19948" s="46"/>
      <c r="AM19948" s="121"/>
      <c r="AO19948" s="46"/>
    </row>
    <row r="19949" spans="1:41" s="60" customFormat="1" hidden="1" x14ac:dyDescent="0.35">
      <c r="A19949" s="46"/>
      <c r="H19949" s="103"/>
      <c r="AD19949" s="99"/>
      <c r="AF19949" s="46"/>
      <c r="AM19949" s="121"/>
      <c r="AO19949" s="46"/>
    </row>
    <row r="19950" spans="1:41" s="60" customFormat="1" hidden="1" x14ac:dyDescent="0.35">
      <c r="A19950" s="46"/>
      <c r="H19950" s="103"/>
      <c r="AD19950" s="99"/>
      <c r="AF19950" s="46"/>
      <c r="AM19950" s="121"/>
      <c r="AO19950" s="46"/>
    </row>
    <row r="19951" spans="1:41" s="60" customFormat="1" hidden="1" x14ac:dyDescent="0.35">
      <c r="A19951" s="46"/>
      <c r="H19951" s="103"/>
      <c r="AD19951" s="99"/>
      <c r="AF19951" s="46"/>
      <c r="AM19951" s="121"/>
      <c r="AO19951" s="46"/>
    </row>
    <row r="19952" spans="1:41" s="60" customFormat="1" hidden="1" x14ac:dyDescent="0.35">
      <c r="A19952" s="46"/>
      <c r="H19952" s="103"/>
      <c r="AD19952" s="99"/>
      <c r="AF19952" s="46"/>
      <c r="AM19952" s="121"/>
      <c r="AO19952" s="46"/>
    </row>
    <row r="19953" spans="1:41" s="60" customFormat="1" hidden="1" x14ac:dyDescent="0.35">
      <c r="A19953" s="46"/>
      <c r="H19953" s="103"/>
      <c r="AD19953" s="99"/>
      <c r="AF19953" s="46"/>
      <c r="AM19953" s="121"/>
      <c r="AO19953" s="46"/>
    </row>
    <row r="19954" spans="1:41" s="60" customFormat="1" hidden="1" x14ac:dyDescent="0.35">
      <c r="A19954" s="46"/>
      <c r="H19954" s="103"/>
      <c r="AD19954" s="99"/>
      <c r="AF19954" s="46"/>
      <c r="AM19954" s="121"/>
      <c r="AO19954" s="46"/>
    </row>
    <row r="19955" spans="1:41" s="60" customFormat="1" hidden="1" x14ac:dyDescent="0.35">
      <c r="A19955" s="46"/>
      <c r="H19955" s="103"/>
      <c r="AD19955" s="99"/>
      <c r="AF19955" s="46"/>
      <c r="AM19955" s="121"/>
      <c r="AO19955" s="46"/>
    </row>
    <row r="19956" spans="1:41" s="60" customFormat="1" hidden="1" x14ac:dyDescent="0.35">
      <c r="A19956" s="46"/>
      <c r="H19956" s="103"/>
      <c r="AD19956" s="99"/>
      <c r="AF19956" s="46"/>
      <c r="AM19956" s="121"/>
      <c r="AO19956" s="46"/>
    </row>
    <row r="19957" spans="1:41" s="60" customFormat="1" hidden="1" x14ac:dyDescent="0.35">
      <c r="A19957" s="46"/>
      <c r="H19957" s="103"/>
      <c r="AD19957" s="99"/>
      <c r="AF19957" s="46"/>
      <c r="AM19957" s="121"/>
      <c r="AO19957" s="46"/>
    </row>
    <row r="19958" spans="1:41" s="60" customFormat="1" hidden="1" x14ac:dyDescent="0.35">
      <c r="A19958" s="46"/>
      <c r="H19958" s="103"/>
      <c r="AD19958" s="99"/>
      <c r="AF19958" s="46"/>
      <c r="AM19958" s="121"/>
      <c r="AO19958" s="46"/>
    </row>
    <row r="19959" spans="1:41" s="60" customFormat="1" hidden="1" x14ac:dyDescent="0.35">
      <c r="A19959" s="46"/>
      <c r="H19959" s="103"/>
      <c r="AD19959" s="99"/>
      <c r="AF19959" s="46"/>
      <c r="AM19959" s="121"/>
      <c r="AO19959" s="46"/>
    </row>
    <row r="19960" spans="1:41" s="60" customFormat="1" hidden="1" x14ac:dyDescent="0.35">
      <c r="A19960" s="46"/>
      <c r="H19960" s="103"/>
      <c r="AD19960" s="99"/>
      <c r="AF19960" s="46"/>
      <c r="AM19960" s="121"/>
      <c r="AO19960" s="46"/>
    </row>
    <row r="19961" spans="1:41" s="60" customFormat="1" hidden="1" x14ac:dyDescent="0.35">
      <c r="A19961" s="46"/>
      <c r="H19961" s="103"/>
      <c r="AD19961" s="99"/>
      <c r="AF19961" s="46"/>
      <c r="AM19961" s="121"/>
      <c r="AO19961" s="46"/>
    </row>
    <row r="19962" spans="1:41" s="60" customFormat="1" hidden="1" x14ac:dyDescent="0.35">
      <c r="A19962" s="46"/>
      <c r="H19962" s="103"/>
      <c r="AD19962" s="99"/>
      <c r="AF19962" s="46"/>
      <c r="AM19962" s="121"/>
      <c r="AO19962" s="46"/>
    </row>
    <row r="19963" spans="1:41" s="60" customFormat="1" hidden="1" x14ac:dyDescent="0.35">
      <c r="A19963" s="46"/>
      <c r="H19963" s="103"/>
      <c r="AD19963" s="99"/>
      <c r="AF19963" s="46"/>
      <c r="AM19963" s="121"/>
      <c r="AO19963" s="46"/>
    </row>
    <row r="19964" spans="1:41" s="60" customFormat="1" hidden="1" x14ac:dyDescent="0.35">
      <c r="A19964" s="46"/>
      <c r="H19964" s="103"/>
      <c r="AD19964" s="99"/>
      <c r="AF19964" s="46"/>
      <c r="AM19964" s="121"/>
      <c r="AO19964" s="46"/>
    </row>
    <row r="19965" spans="1:41" s="60" customFormat="1" hidden="1" x14ac:dyDescent="0.35">
      <c r="A19965" s="46"/>
      <c r="H19965" s="103"/>
      <c r="AD19965" s="99"/>
      <c r="AF19965" s="46"/>
      <c r="AM19965" s="121"/>
      <c r="AO19965" s="46"/>
    </row>
    <row r="19966" spans="1:41" s="60" customFormat="1" hidden="1" x14ac:dyDescent="0.35">
      <c r="A19966" s="46"/>
      <c r="H19966" s="103"/>
      <c r="AD19966" s="99"/>
      <c r="AF19966" s="46"/>
      <c r="AM19966" s="121"/>
      <c r="AO19966" s="46"/>
    </row>
    <row r="19967" spans="1:41" s="60" customFormat="1" hidden="1" x14ac:dyDescent="0.35">
      <c r="A19967" s="46"/>
      <c r="H19967" s="103"/>
      <c r="AD19967" s="99"/>
      <c r="AF19967" s="46"/>
      <c r="AM19967" s="121"/>
      <c r="AO19967" s="46"/>
    </row>
    <row r="19968" spans="1:41" s="60" customFormat="1" hidden="1" x14ac:dyDescent="0.35">
      <c r="A19968" s="46"/>
      <c r="H19968" s="103"/>
      <c r="AD19968" s="99"/>
      <c r="AF19968" s="46"/>
      <c r="AM19968" s="121"/>
      <c r="AO19968" s="46"/>
    </row>
    <row r="19969" spans="1:41" s="60" customFormat="1" hidden="1" x14ac:dyDescent="0.35">
      <c r="A19969" s="46"/>
      <c r="H19969" s="103"/>
      <c r="AD19969" s="99"/>
      <c r="AF19969" s="46"/>
      <c r="AM19969" s="121"/>
      <c r="AO19969" s="46"/>
    </row>
    <row r="19970" spans="1:41" s="60" customFormat="1" hidden="1" x14ac:dyDescent="0.35">
      <c r="A19970" s="46"/>
      <c r="H19970" s="103"/>
      <c r="AD19970" s="99"/>
      <c r="AF19970" s="46"/>
      <c r="AM19970" s="121"/>
      <c r="AO19970" s="46"/>
    </row>
    <row r="19971" spans="1:41" s="60" customFormat="1" hidden="1" x14ac:dyDescent="0.35">
      <c r="A19971" s="46"/>
      <c r="H19971" s="103"/>
      <c r="AD19971" s="99"/>
      <c r="AF19971" s="46"/>
      <c r="AM19971" s="121"/>
      <c r="AO19971" s="46"/>
    </row>
    <row r="19972" spans="1:41" s="60" customFormat="1" hidden="1" x14ac:dyDescent="0.35">
      <c r="A19972" s="46"/>
      <c r="H19972" s="103"/>
      <c r="AD19972" s="99"/>
      <c r="AF19972" s="46"/>
      <c r="AM19972" s="121"/>
      <c r="AO19972" s="46"/>
    </row>
    <row r="19973" spans="1:41" s="60" customFormat="1" hidden="1" x14ac:dyDescent="0.35">
      <c r="A19973" s="46"/>
      <c r="H19973" s="103"/>
      <c r="AD19973" s="99"/>
      <c r="AF19973" s="46"/>
      <c r="AM19973" s="121"/>
      <c r="AO19973" s="46"/>
    </row>
    <row r="19974" spans="1:41" s="60" customFormat="1" hidden="1" x14ac:dyDescent="0.35">
      <c r="A19974" s="46"/>
      <c r="H19974" s="103"/>
      <c r="AD19974" s="99"/>
      <c r="AF19974" s="46"/>
      <c r="AM19974" s="121"/>
      <c r="AO19974" s="46"/>
    </row>
    <row r="19975" spans="1:41" s="60" customFormat="1" hidden="1" x14ac:dyDescent="0.35">
      <c r="A19975" s="46"/>
      <c r="H19975" s="103"/>
      <c r="AD19975" s="99"/>
      <c r="AF19975" s="46"/>
      <c r="AM19975" s="121"/>
      <c r="AO19975" s="46"/>
    </row>
    <row r="19976" spans="1:41" s="60" customFormat="1" hidden="1" x14ac:dyDescent="0.35">
      <c r="A19976" s="46"/>
      <c r="H19976" s="103"/>
      <c r="AD19976" s="99"/>
      <c r="AF19976" s="46"/>
      <c r="AM19976" s="121"/>
      <c r="AO19976" s="46"/>
    </row>
    <row r="19977" spans="1:41" s="60" customFormat="1" hidden="1" x14ac:dyDescent="0.35">
      <c r="A19977" s="46"/>
      <c r="H19977" s="103"/>
      <c r="AD19977" s="99"/>
      <c r="AF19977" s="46"/>
      <c r="AM19977" s="121"/>
      <c r="AO19977" s="46"/>
    </row>
    <row r="19978" spans="1:41" s="60" customFormat="1" hidden="1" x14ac:dyDescent="0.35">
      <c r="A19978" s="46"/>
      <c r="H19978" s="103"/>
      <c r="AD19978" s="99"/>
      <c r="AF19978" s="46"/>
      <c r="AM19978" s="121"/>
      <c r="AO19978" s="46"/>
    </row>
    <row r="19979" spans="1:41" s="60" customFormat="1" hidden="1" x14ac:dyDescent="0.35">
      <c r="A19979" s="46"/>
      <c r="H19979" s="103"/>
      <c r="AD19979" s="99"/>
      <c r="AF19979" s="46"/>
      <c r="AM19979" s="121"/>
      <c r="AO19979" s="46"/>
    </row>
    <row r="19980" spans="1:41" s="60" customFormat="1" hidden="1" x14ac:dyDescent="0.35">
      <c r="A19980" s="46"/>
      <c r="H19980" s="103"/>
      <c r="AD19980" s="99"/>
      <c r="AF19980" s="46"/>
      <c r="AM19980" s="121"/>
      <c r="AO19980" s="46"/>
    </row>
    <row r="19981" spans="1:41" s="60" customFormat="1" hidden="1" x14ac:dyDescent="0.35">
      <c r="A19981" s="46"/>
      <c r="H19981" s="103"/>
      <c r="AD19981" s="99"/>
      <c r="AF19981" s="46"/>
      <c r="AM19981" s="121"/>
      <c r="AO19981" s="46"/>
    </row>
    <row r="19982" spans="1:41" s="60" customFormat="1" hidden="1" x14ac:dyDescent="0.35">
      <c r="A19982" s="46"/>
      <c r="H19982" s="103"/>
      <c r="AD19982" s="99"/>
      <c r="AF19982" s="46"/>
      <c r="AM19982" s="121"/>
      <c r="AO19982" s="46"/>
    </row>
    <row r="19983" spans="1:41" s="60" customFormat="1" hidden="1" x14ac:dyDescent="0.35">
      <c r="A19983" s="46"/>
      <c r="H19983" s="103"/>
      <c r="AD19983" s="99"/>
      <c r="AF19983" s="46"/>
      <c r="AM19983" s="121"/>
      <c r="AO19983" s="46"/>
    </row>
    <row r="19984" spans="1:41" s="60" customFormat="1" hidden="1" x14ac:dyDescent="0.35">
      <c r="A19984" s="46"/>
      <c r="H19984" s="103"/>
      <c r="AD19984" s="99"/>
      <c r="AF19984" s="46"/>
      <c r="AM19984" s="121"/>
      <c r="AO19984" s="46"/>
    </row>
    <row r="19985" spans="1:41" s="60" customFormat="1" hidden="1" x14ac:dyDescent="0.35">
      <c r="A19985" s="46"/>
      <c r="H19985" s="103"/>
      <c r="AD19985" s="99"/>
      <c r="AF19985" s="46"/>
      <c r="AM19985" s="121"/>
      <c r="AO19985" s="46"/>
    </row>
    <row r="19986" spans="1:41" s="60" customFormat="1" hidden="1" x14ac:dyDescent="0.35">
      <c r="A19986" s="46"/>
      <c r="H19986" s="103"/>
      <c r="AD19986" s="99"/>
      <c r="AF19986" s="46"/>
      <c r="AM19986" s="121"/>
      <c r="AO19986" s="46"/>
    </row>
    <row r="19987" spans="1:41" s="60" customFormat="1" hidden="1" x14ac:dyDescent="0.35">
      <c r="A19987" s="46"/>
      <c r="H19987" s="103"/>
      <c r="AD19987" s="99"/>
      <c r="AF19987" s="46"/>
      <c r="AM19987" s="121"/>
      <c r="AO19987" s="46"/>
    </row>
    <row r="19988" spans="1:41" s="60" customFormat="1" hidden="1" x14ac:dyDescent="0.35">
      <c r="A19988" s="46"/>
      <c r="H19988" s="103"/>
      <c r="AD19988" s="99"/>
      <c r="AF19988" s="46"/>
      <c r="AM19988" s="121"/>
      <c r="AO19988" s="46"/>
    </row>
    <row r="19989" spans="1:41" s="60" customFormat="1" hidden="1" x14ac:dyDescent="0.35">
      <c r="A19989" s="46"/>
      <c r="H19989" s="103"/>
      <c r="AD19989" s="99"/>
      <c r="AF19989" s="46"/>
      <c r="AM19989" s="121"/>
      <c r="AO19989" s="46"/>
    </row>
    <row r="19990" spans="1:41" s="60" customFormat="1" hidden="1" x14ac:dyDescent="0.35">
      <c r="A19990" s="46"/>
      <c r="H19990" s="103"/>
      <c r="AD19990" s="99"/>
      <c r="AF19990" s="46"/>
      <c r="AM19990" s="121"/>
      <c r="AO19990" s="46"/>
    </row>
    <row r="19991" spans="1:41" s="60" customFormat="1" hidden="1" x14ac:dyDescent="0.35">
      <c r="A19991" s="46"/>
      <c r="H19991" s="103"/>
      <c r="AD19991" s="99"/>
      <c r="AF19991" s="46"/>
      <c r="AM19991" s="121"/>
      <c r="AO19991" s="46"/>
    </row>
    <row r="19992" spans="1:41" s="60" customFormat="1" hidden="1" x14ac:dyDescent="0.35">
      <c r="A19992" s="46"/>
      <c r="H19992" s="103"/>
      <c r="AD19992" s="99"/>
      <c r="AF19992" s="46"/>
      <c r="AM19992" s="121"/>
      <c r="AO19992" s="46"/>
    </row>
    <row r="19993" spans="1:41" s="60" customFormat="1" hidden="1" x14ac:dyDescent="0.35">
      <c r="A19993" s="46"/>
      <c r="H19993" s="103"/>
      <c r="AD19993" s="99"/>
      <c r="AF19993" s="46"/>
      <c r="AM19993" s="121"/>
      <c r="AO19993" s="46"/>
    </row>
    <row r="19994" spans="1:41" s="60" customFormat="1" hidden="1" x14ac:dyDescent="0.35">
      <c r="A19994" s="46"/>
      <c r="H19994" s="103"/>
      <c r="AD19994" s="99"/>
      <c r="AF19994" s="46"/>
      <c r="AM19994" s="121"/>
      <c r="AO19994" s="46"/>
    </row>
    <row r="19995" spans="1:41" s="60" customFormat="1" hidden="1" x14ac:dyDescent="0.35">
      <c r="A19995" s="46"/>
      <c r="H19995" s="103"/>
      <c r="AD19995" s="99"/>
      <c r="AF19995" s="46"/>
      <c r="AM19995" s="121"/>
      <c r="AO19995" s="46"/>
    </row>
    <row r="19996" spans="1:41" s="60" customFormat="1" hidden="1" x14ac:dyDescent="0.35">
      <c r="A19996" s="46"/>
      <c r="H19996" s="103"/>
      <c r="AD19996" s="99"/>
      <c r="AF19996" s="46"/>
      <c r="AM19996" s="121"/>
      <c r="AO19996" s="46"/>
    </row>
    <row r="19997" spans="1:41" s="60" customFormat="1" hidden="1" x14ac:dyDescent="0.35">
      <c r="A19997" s="46"/>
      <c r="H19997" s="103"/>
      <c r="AD19997" s="99"/>
      <c r="AF19997" s="46"/>
      <c r="AM19997" s="121"/>
      <c r="AO19997" s="46"/>
    </row>
    <row r="19998" spans="1:41" s="60" customFormat="1" hidden="1" x14ac:dyDescent="0.35">
      <c r="A19998" s="46"/>
      <c r="H19998" s="103"/>
      <c r="AD19998" s="99"/>
      <c r="AF19998" s="46"/>
      <c r="AM19998" s="121"/>
      <c r="AO19998" s="46"/>
    </row>
    <row r="19999" spans="1:41" s="60" customFormat="1" hidden="1" x14ac:dyDescent="0.35">
      <c r="A19999" s="46"/>
      <c r="H19999" s="103"/>
      <c r="AD19999" s="99"/>
      <c r="AF19999" s="46"/>
      <c r="AM19999" s="121"/>
      <c r="AO19999" s="46"/>
    </row>
    <row r="20000" spans="1:41" s="60" customFormat="1" hidden="1" x14ac:dyDescent="0.35">
      <c r="A20000" s="46"/>
      <c r="H20000" s="103"/>
      <c r="AD20000" s="99"/>
      <c r="AF20000" s="46"/>
      <c r="AM20000" s="121"/>
      <c r="AO20000" s="46"/>
    </row>
    <row r="20001" spans="1:41" s="60" customFormat="1" hidden="1" x14ac:dyDescent="0.35">
      <c r="A20001" s="46"/>
      <c r="H20001" s="103"/>
      <c r="AD20001" s="99"/>
      <c r="AF20001" s="46"/>
      <c r="AM20001" s="121"/>
      <c r="AO20001" s="46"/>
    </row>
    <row r="20002" spans="1:41" s="60" customFormat="1" hidden="1" x14ac:dyDescent="0.35">
      <c r="A20002" s="46"/>
      <c r="H20002" s="103"/>
      <c r="AD20002" s="99"/>
      <c r="AF20002" s="46"/>
      <c r="AM20002" s="121"/>
      <c r="AO20002" s="46"/>
    </row>
    <row r="20003" spans="1:41" s="60" customFormat="1" hidden="1" x14ac:dyDescent="0.35">
      <c r="A20003" s="46"/>
      <c r="H20003" s="103"/>
      <c r="AD20003" s="99"/>
      <c r="AF20003" s="46"/>
      <c r="AM20003" s="121"/>
      <c r="AO20003" s="46"/>
    </row>
    <row r="20004" spans="1:41" s="60" customFormat="1" hidden="1" x14ac:dyDescent="0.35">
      <c r="A20004" s="46"/>
      <c r="H20004" s="103"/>
      <c r="AD20004" s="99"/>
      <c r="AF20004" s="46"/>
      <c r="AM20004" s="121"/>
      <c r="AO20004" s="46"/>
    </row>
    <row r="20005" spans="1:41" s="60" customFormat="1" hidden="1" x14ac:dyDescent="0.35">
      <c r="A20005" s="46"/>
      <c r="H20005" s="103"/>
      <c r="AD20005" s="99"/>
      <c r="AF20005" s="46"/>
      <c r="AM20005" s="121"/>
      <c r="AO20005" s="46"/>
    </row>
    <row r="20006" spans="1:41" s="60" customFormat="1" hidden="1" x14ac:dyDescent="0.35">
      <c r="A20006" s="46"/>
      <c r="H20006" s="103"/>
      <c r="AD20006" s="99"/>
      <c r="AF20006" s="46"/>
      <c r="AM20006" s="121"/>
      <c r="AO20006" s="46"/>
    </row>
    <row r="20007" spans="1:41" s="60" customFormat="1" hidden="1" x14ac:dyDescent="0.35">
      <c r="A20007" s="46"/>
      <c r="H20007" s="103"/>
      <c r="AD20007" s="99"/>
      <c r="AF20007" s="46"/>
      <c r="AM20007" s="121"/>
      <c r="AO20007" s="46"/>
    </row>
    <row r="20008" spans="1:41" s="60" customFormat="1" hidden="1" x14ac:dyDescent="0.35">
      <c r="A20008" s="46"/>
      <c r="H20008" s="103"/>
      <c r="AD20008" s="99"/>
      <c r="AF20008" s="46"/>
      <c r="AM20008" s="121"/>
      <c r="AO20008" s="46"/>
    </row>
    <row r="20009" spans="1:41" s="60" customFormat="1" hidden="1" x14ac:dyDescent="0.35">
      <c r="A20009" s="46"/>
      <c r="H20009" s="103"/>
      <c r="AD20009" s="99"/>
      <c r="AF20009" s="46"/>
      <c r="AM20009" s="121"/>
      <c r="AO20009" s="46"/>
    </row>
    <row r="20010" spans="1:41" s="60" customFormat="1" hidden="1" x14ac:dyDescent="0.35">
      <c r="A20010" s="46"/>
      <c r="H20010" s="103"/>
      <c r="AD20010" s="99"/>
      <c r="AF20010" s="46"/>
      <c r="AM20010" s="121"/>
      <c r="AO20010" s="46"/>
    </row>
    <row r="20011" spans="1:41" s="60" customFormat="1" hidden="1" x14ac:dyDescent="0.35">
      <c r="A20011" s="46"/>
      <c r="H20011" s="103"/>
      <c r="AD20011" s="99"/>
      <c r="AF20011" s="46"/>
      <c r="AM20011" s="121"/>
      <c r="AO20011" s="46"/>
    </row>
    <row r="20012" spans="1:41" s="60" customFormat="1" hidden="1" x14ac:dyDescent="0.35">
      <c r="A20012" s="46"/>
      <c r="H20012" s="103"/>
      <c r="AD20012" s="99"/>
      <c r="AF20012" s="46"/>
      <c r="AM20012" s="121"/>
      <c r="AO20012" s="46"/>
    </row>
    <row r="20013" spans="1:41" s="60" customFormat="1" hidden="1" x14ac:dyDescent="0.35">
      <c r="A20013" s="46"/>
      <c r="H20013" s="103"/>
      <c r="AD20013" s="99"/>
      <c r="AF20013" s="46"/>
      <c r="AM20013" s="121"/>
      <c r="AO20013" s="46"/>
    </row>
    <row r="20014" spans="1:41" s="60" customFormat="1" hidden="1" x14ac:dyDescent="0.35">
      <c r="A20014" s="46"/>
      <c r="H20014" s="103"/>
      <c r="AD20014" s="99"/>
      <c r="AF20014" s="46"/>
      <c r="AM20014" s="121"/>
      <c r="AO20014" s="46"/>
    </row>
    <row r="20015" spans="1:41" s="60" customFormat="1" hidden="1" x14ac:dyDescent="0.35">
      <c r="A20015" s="46"/>
      <c r="H20015" s="103"/>
      <c r="AD20015" s="99"/>
      <c r="AF20015" s="46"/>
      <c r="AM20015" s="121"/>
      <c r="AO20015" s="46"/>
    </row>
    <row r="20016" spans="1:41" s="60" customFormat="1" hidden="1" x14ac:dyDescent="0.35">
      <c r="A20016" s="46"/>
      <c r="H20016" s="103"/>
      <c r="AD20016" s="99"/>
      <c r="AF20016" s="46"/>
      <c r="AM20016" s="121"/>
      <c r="AO20016" s="46"/>
    </row>
    <row r="20017" spans="1:41" s="60" customFormat="1" hidden="1" x14ac:dyDescent="0.35">
      <c r="A20017" s="46"/>
      <c r="H20017" s="103"/>
      <c r="AD20017" s="99"/>
      <c r="AF20017" s="46"/>
      <c r="AM20017" s="121"/>
      <c r="AO20017" s="46"/>
    </row>
    <row r="20018" spans="1:41" s="60" customFormat="1" hidden="1" x14ac:dyDescent="0.35">
      <c r="A20018" s="46"/>
      <c r="H20018" s="103"/>
      <c r="AD20018" s="99"/>
      <c r="AF20018" s="46"/>
      <c r="AM20018" s="121"/>
      <c r="AO20018" s="46"/>
    </row>
    <row r="20019" spans="1:41" s="60" customFormat="1" hidden="1" x14ac:dyDescent="0.35">
      <c r="A20019" s="46"/>
      <c r="H20019" s="103"/>
      <c r="AD20019" s="99"/>
      <c r="AF20019" s="46"/>
      <c r="AM20019" s="121"/>
      <c r="AO20019" s="46"/>
    </row>
    <row r="20020" spans="1:41" s="60" customFormat="1" hidden="1" x14ac:dyDescent="0.35">
      <c r="A20020" s="46"/>
      <c r="H20020" s="103"/>
      <c r="AD20020" s="99"/>
      <c r="AF20020" s="46"/>
      <c r="AM20020" s="121"/>
      <c r="AO20020" s="46"/>
    </row>
    <row r="20021" spans="1:41" s="60" customFormat="1" hidden="1" x14ac:dyDescent="0.35">
      <c r="A20021" s="46"/>
      <c r="H20021" s="103"/>
      <c r="AD20021" s="99"/>
      <c r="AF20021" s="46"/>
      <c r="AM20021" s="121"/>
      <c r="AO20021" s="46"/>
    </row>
    <row r="20022" spans="1:41" s="60" customFormat="1" hidden="1" x14ac:dyDescent="0.35">
      <c r="A20022" s="46"/>
      <c r="H20022" s="103"/>
      <c r="AD20022" s="99"/>
      <c r="AF20022" s="46"/>
      <c r="AM20022" s="121"/>
      <c r="AO20022" s="46"/>
    </row>
    <row r="20023" spans="1:41" s="60" customFormat="1" hidden="1" x14ac:dyDescent="0.35">
      <c r="A20023" s="46"/>
      <c r="H20023" s="103"/>
      <c r="AD20023" s="99"/>
      <c r="AF20023" s="46"/>
      <c r="AM20023" s="121"/>
      <c r="AO20023" s="46"/>
    </row>
    <row r="20024" spans="1:41" s="60" customFormat="1" hidden="1" x14ac:dyDescent="0.35">
      <c r="A20024" s="46"/>
      <c r="H20024" s="103"/>
      <c r="AD20024" s="99"/>
      <c r="AF20024" s="46"/>
      <c r="AM20024" s="121"/>
      <c r="AO20024" s="46"/>
    </row>
    <row r="20025" spans="1:41" s="60" customFormat="1" hidden="1" x14ac:dyDescent="0.35">
      <c r="A20025" s="46"/>
      <c r="H20025" s="103"/>
      <c r="AD20025" s="99"/>
      <c r="AF20025" s="46"/>
      <c r="AM20025" s="121"/>
      <c r="AO20025" s="46"/>
    </row>
    <row r="20026" spans="1:41" s="60" customFormat="1" hidden="1" x14ac:dyDescent="0.35">
      <c r="A20026" s="46"/>
      <c r="H20026" s="103"/>
      <c r="AD20026" s="99"/>
      <c r="AF20026" s="46"/>
      <c r="AM20026" s="121"/>
      <c r="AO20026" s="46"/>
    </row>
    <row r="20027" spans="1:41" s="60" customFormat="1" hidden="1" x14ac:dyDescent="0.35">
      <c r="A20027" s="46"/>
      <c r="H20027" s="103"/>
      <c r="AD20027" s="99"/>
      <c r="AF20027" s="46"/>
      <c r="AM20027" s="121"/>
      <c r="AO20027" s="46"/>
    </row>
    <row r="20028" spans="1:41" s="60" customFormat="1" hidden="1" x14ac:dyDescent="0.35">
      <c r="A20028" s="46"/>
      <c r="H20028" s="103"/>
      <c r="AD20028" s="99"/>
      <c r="AF20028" s="46"/>
      <c r="AM20028" s="121"/>
      <c r="AO20028" s="46"/>
    </row>
    <row r="20029" spans="1:41" s="60" customFormat="1" hidden="1" x14ac:dyDescent="0.35">
      <c r="A20029" s="46"/>
      <c r="H20029" s="103"/>
      <c r="AD20029" s="99"/>
      <c r="AF20029" s="46"/>
      <c r="AM20029" s="121"/>
      <c r="AO20029" s="46"/>
    </row>
    <row r="20030" spans="1:41" s="60" customFormat="1" hidden="1" x14ac:dyDescent="0.35">
      <c r="A20030" s="46"/>
      <c r="H20030" s="103"/>
      <c r="AD20030" s="99"/>
      <c r="AF20030" s="46"/>
      <c r="AM20030" s="121"/>
      <c r="AO20030" s="46"/>
    </row>
    <row r="20031" spans="1:41" s="60" customFormat="1" hidden="1" x14ac:dyDescent="0.35">
      <c r="A20031" s="46"/>
      <c r="H20031" s="103"/>
      <c r="AD20031" s="99"/>
      <c r="AF20031" s="46"/>
      <c r="AM20031" s="121"/>
      <c r="AO20031" s="46"/>
    </row>
    <row r="20032" spans="1:41" s="60" customFormat="1" hidden="1" x14ac:dyDescent="0.35">
      <c r="A20032" s="46"/>
      <c r="H20032" s="103"/>
      <c r="AD20032" s="99"/>
      <c r="AF20032" s="46"/>
      <c r="AM20032" s="121"/>
      <c r="AO20032" s="46"/>
    </row>
    <row r="20033" spans="1:41" s="60" customFormat="1" hidden="1" x14ac:dyDescent="0.35">
      <c r="A20033" s="46"/>
      <c r="H20033" s="103"/>
      <c r="AD20033" s="99"/>
      <c r="AF20033" s="46"/>
      <c r="AM20033" s="121"/>
      <c r="AO20033" s="46"/>
    </row>
    <row r="20034" spans="1:41" s="60" customFormat="1" hidden="1" x14ac:dyDescent="0.35">
      <c r="A20034" s="46"/>
      <c r="H20034" s="103"/>
      <c r="AD20034" s="99"/>
      <c r="AF20034" s="46"/>
      <c r="AM20034" s="121"/>
      <c r="AO20034" s="46"/>
    </row>
    <row r="20035" spans="1:41" s="60" customFormat="1" hidden="1" x14ac:dyDescent="0.35">
      <c r="A20035" s="46"/>
      <c r="H20035" s="103"/>
      <c r="AD20035" s="99"/>
      <c r="AF20035" s="46"/>
      <c r="AM20035" s="121"/>
      <c r="AO20035" s="46"/>
    </row>
    <row r="20036" spans="1:41" s="60" customFormat="1" hidden="1" x14ac:dyDescent="0.35">
      <c r="A20036" s="46"/>
      <c r="H20036" s="103"/>
      <c r="AD20036" s="99"/>
      <c r="AF20036" s="46"/>
      <c r="AM20036" s="121"/>
      <c r="AO20036" s="46"/>
    </row>
    <row r="20037" spans="1:41" s="60" customFormat="1" hidden="1" x14ac:dyDescent="0.35">
      <c r="A20037" s="46"/>
      <c r="H20037" s="103"/>
      <c r="AD20037" s="99"/>
      <c r="AF20037" s="46"/>
      <c r="AM20037" s="121"/>
      <c r="AO20037" s="46"/>
    </row>
    <row r="20038" spans="1:41" s="60" customFormat="1" hidden="1" x14ac:dyDescent="0.35">
      <c r="A20038" s="46"/>
      <c r="H20038" s="103"/>
      <c r="AD20038" s="99"/>
      <c r="AF20038" s="46"/>
      <c r="AM20038" s="121"/>
      <c r="AO20038" s="46"/>
    </row>
    <row r="20039" spans="1:41" s="60" customFormat="1" hidden="1" x14ac:dyDescent="0.35">
      <c r="A20039" s="46"/>
      <c r="H20039" s="103"/>
      <c r="AD20039" s="99"/>
      <c r="AF20039" s="46"/>
      <c r="AM20039" s="121"/>
      <c r="AO20039" s="46"/>
    </row>
    <row r="20040" spans="1:41" s="60" customFormat="1" hidden="1" x14ac:dyDescent="0.35">
      <c r="A20040" s="46"/>
      <c r="H20040" s="103"/>
      <c r="AD20040" s="99"/>
      <c r="AF20040" s="46"/>
      <c r="AM20040" s="121"/>
      <c r="AO20040" s="46"/>
    </row>
    <row r="20041" spans="1:41" s="60" customFormat="1" hidden="1" x14ac:dyDescent="0.35">
      <c r="A20041" s="46"/>
      <c r="H20041" s="103"/>
      <c r="AD20041" s="99"/>
      <c r="AF20041" s="46"/>
      <c r="AM20041" s="121"/>
      <c r="AO20041" s="46"/>
    </row>
    <row r="20042" spans="1:41" s="60" customFormat="1" hidden="1" x14ac:dyDescent="0.35">
      <c r="A20042" s="46"/>
      <c r="H20042" s="103"/>
      <c r="AD20042" s="99"/>
      <c r="AF20042" s="46"/>
      <c r="AM20042" s="121"/>
      <c r="AO20042" s="46"/>
    </row>
    <row r="20043" spans="1:41" s="60" customFormat="1" hidden="1" x14ac:dyDescent="0.35">
      <c r="A20043" s="46"/>
      <c r="H20043" s="103"/>
      <c r="AD20043" s="99"/>
      <c r="AF20043" s="46"/>
      <c r="AM20043" s="121"/>
      <c r="AO20043" s="46"/>
    </row>
    <row r="20044" spans="1:41" s="60" customFormat="1" hidden="1" x14ac:dyDescent="0.35">
      <c r="A20044" s="46"/>
      <c r="H20044" s="103"/>
      <c r="AD20044" s="99"/>
      <c r="AF20044" s="46"/>
      <c r="AM20044" s="121"/>
      <c r="AO20044" s="46"/>
    </row>
    <row r="20045" spans="1:41" s="60" customFormat="1" hidden="1" x14ac:dyDescent="0.35">
      <c r="A20045" s="46"/>
      <c r="H20045" s="103"/>
      <c r="AD20045" s="99"/>
      <c r="AF20045" s="46"/>
      <c r="AM20045" s="121"/>
      <c r="AO20045" s="46"/>
    </row>
    <row r="20046" spans="1:41" s="60" customFormat="1" hidden="1" x14ac:dyDescent="0.35">
      <c r="A20046" s="46"/>
      <c r="H20046" s="103"/>
      <c r="AD20046" s="99"/>
      <c r="AF20046" s="46"/>
      <c r="AM20046" s="121"/>
      <c r="AO20046" s="46"/>
    </row>
    <row r="20047" spans="1:41" s="60" customFormat="1" hidden="1" x14ac:dyDescent="0.35">
      <c r="A20047" s="46"/>
      <c r="H20047" s="103"/>
      <c r="AD20047" s="99"/>
      <c r="AF20047" s="46"/>
      <c r="AM20047" s="121"/>
      <c r="AO20047" s="46"/>
    </row>
    <row r="20048" spans="1:41" s="60" customFormat="1" hidden="1" x14ac:dyDescent="0.35">
      <c r="A20048" s="46"/>
      <c r="H20048" s="103"/>
      <c r="AD20048" s="99"/>
      <c r="AF20048" s="46"/>
      <c r="AM20048" s="121"/>
      <c r="AO20048" s="46"/>
    </row>
    <row r="20049" spans="1:41" s="60" customFormat="1" hidden="1" x14ac:dyDescent="0.35">
      <c r="A20049" s="46"/>
      <c r="H20049" s="103"/>
      <c r="AD20049" s="99"/>
      <c r="AF20049" s="46"/>
      <c r="AM20049" s="121"/>
      <c r="AO20049" s="46"/>
    </row>
    <row r="20050" spans="1:41" s="60" customFormat="1" hidden="1" x14ac:dyDescent="0.35">
      <c r="A20050" s="46"/>
      <c r="H20050" s="103"/>
      <c r="AD20050" s="99"/>
      <c r="AF20050" s="46"/>
      <c r="AM20050" s="121"/>
      <c r="AO20050" s="46"/>
    </row>
    <row r="20051" spans="1:41" s="60" customFormat="1" hidden="1" x14ac:dyDescent="0.35">
      <c r="A20051" s="46"/>
      <c r="H20051" s="103"/>
      <c r="AD20051" s="99"/>
      <c r="AF20051" s="46"/>
      <c r="AM20051" s="121"/>
      <c r="AO20051" s="46"/>
    </row>
    <row r="20052" spans="1:41" s="60" customFormat="1" hidden="1" x14ac:dyDescent="0.35">
      <c r="A20052" s="46"/>
      <c r="H20052" s="103"/>
      <c r="AD20052" s="99"/>
      <c r="AF20052" s="46"/>
      <c r="AM20052" s="121"/>
      <c r="AO20052" s="46"/>
    </row>
    <row r="20053" spans="1:41" s="60" customFormat="1" hidden="1" x14ac:dyDescent="0.35">
      <c r="A20053" s="46"/>
      <c r="H20053" s="103"/>
      <c r="AD20053" s="99"/>
      <c r="AF20053" s="46"/>
      <c r="AM20053" s="121"/>
      <c r="AO20053" s="46"/>
    </row>
    <row r="20054" spans="1:41" s="60" customFormat="1" hidden="1" x14ac:dyDescent="0.35">
      <c r="A20054" s="46"/>
      <c r="H20054" s="103"/>
      <c r="AD20054" s="99"/>
      <c r="AF20054" s="46"/>
      <c r="AM20054" s="121"/>
      <c r="AO20054" s="46"/>
    </row>
    <row r="20055" spans="1:41" s="60" customFormat="1" hidden="1" x14ac:dyDescent="0.35">
      <c r="A20055" s="46"/>
      <c r="H20055" s="103"/>
      <c r="AD20055" s="99"/>
      <c r="AF20055" s="46"/>
      <c r="AM20055" s="121"/>
      <c r="AO20055" s="46"/>
    </row>
    <row r="20056" spans="1:41" s="60" customFormat="1" hidden="1" x14ac:dyDescent="0.35">
      <c r="A20056" s="46"/>
      <c r="H20056" s="103"/>
      <c r="AD20056" s="99"/>
      <c r="AF20056" s="46"/>
      <c r="AM20056" s="121"/>
      <c r="AO20056" s="46"/>
    </row>
    <row r="20057" spans="1:41" s="60" customFormat="1" hidden="1" x14ac:dyDescent="0.35">
      <c r="A20057" s="46"/>
      <c r="H20057" s="103"/>
      <c r="AD20057" s="99"/>
      <c r="AF20057" s="46"/>
      <c r="AM20057" s="121"/>
      <c r="AO20057" s="46"/>
    </row>
    <row r="20058" spans="1:41" s="60" customFormat="1" hidden="1" x14ac:dyDescent="0.35">
      <c r="A20058" s="46"/>
      <c r="H20058" s="103"/>
      <c r="AD20058" s="99"/>
      <c r="AF20058" s="46"/>
      <c r="AM20058" s="121"/>
      <c r="AO20058" s="46"/>
    </row>
    <row r="20059" spans="1:41" s="60" customFormat="1" hidden="1" x14ac:dyDescent="0.35">
      <c r="A20059" s="46"/>
      <c r="H20059" s="103"/>
      <c r="AD20059" s="99"/>
      <c r="AF20059" s="46"/>
      <c r="AM20059" s="121"/>
      <c r="AO20059" s="46"/>
    </row>
    <row r="20060" spans="1:41" s="60" customFormat="1" hidden="1" x14ac:dyDescent="0.35">
      <c r="A20060" s="46"/>
      <c r="H20060" s="103"/>
      <c r="AD20060" s="99"/>
      <c r="AF20060" s="46"/>
      <c r="AM20060" s="121"/>
      <c r="AO20060" s="46"/>
    </row>
    <row r="20061" spans="1:41" s="60" customFormat="1" hidden="1" x14ac:dyDescent="0.35">
      <c r="A20061" s="46"/>
      <c r="H20061" s="103"/>
      <c r="AD20061" s="99"/>
      <c r="AF20061" s="46"/>
      <c r="AM20061" s="121"/>
      <c r="AO20061" s="46"/>
    </row>
    <row r="20062" spans="1:41" s="60" customFormat="1" hidden="1" x14ac:dyDescent="0.35">
      <c r="A20062" s="46"/>
      <c r="H20062" s="103"/>
      <c r="AD20062" s="99"/>
      <c r="AF20062" s="46"/>
      <c r="AM20062" s="121"/>
      <c r="AO20062" s="46"/>
    </row>
    <row r="20063" spans="1:41" s="60" customFormat="1" hidden="1" x14ac:dyDescent="0.35">
      <c r="A20063" s="46"/>
      <c r="H20063" s="103"/>
      <c r="AD20063" s="99"/>
      <c r="AF20063" s="46"/>
      <c r="AM20063" s="121"/>
      <c r="AO20063" s="46"/>
    </row>
    <row r="20064" spans="1:41" s="60" customFormat="1" hidden="1" x14ac:dyDescent="0.35">
      <c r="A20064" s="46"/>
      <c r="H20064" s="103"/>
      <c r="AD20064" s="99"/>
      <c r="AF20064" s="46"/>
      <c r="AM20064" s="121"/>
      <c r="AO20064" s="46"/>
    </row>
    <row r="20065" spans="1:41" s="60" customFormat="1" hidden="1" x14ac:dyDescent="0.35">
      <c r="A20065" s="46"/>
      <c r="H20065" s="103"/>
      <c r="AD20065" s="99"/>
      <c r="AF20065" s="46"/>
      <c r="AM20065" s="121"/>
      <c r="AO20065" s="46"/>
    </row>
    <row r="20066" spans="1:41" s="60" customFormat="1" hidden="1" x14ac:dyDescent="0.35">
      <c r="A20066" s="46"/>
      <c r="H20066" s="103"/>
      <c r="AD20066" s="99"/>
      <c r="AF20066" s="46"/>
      <c r="AM20066" s="121"/>
      <c r="AO20066" s="46"/>
    </row>
    <row r="20067" spans="1:41" s="60" customFormat="1" hidden="1" x14ac:dyDescent="0.35">
      <c r="A20067" s="46"/>
      <c r="H20067" s="103"/>
      <c r="AD20067" s="99"/>
      <c r="AF20067" s="46"/>
      <c r="AM20067" s="121"/>
      <c r="AO20067" s="46"/>
    </row>
    <row r="20068" spans="1:41" s="60" customFormat="1" hidden="1" x14ac:dyDescent="0.35">
      <c r="A20068" s="46"/>
      <c r="H20068" s="103"/>
      <c r="AD20068" s="99"/>
      <c r="AF20068" s="46"/>
      <c r="AM20068" s="121"/>
      <c r="AO20068" s="46"/>
    </row>
    <row r="20069" spans="1:41" s="60" customFormat="1" hidden="1" x14ac:dyDescent="0.35">
      <c r="A20069" s="46"/>
      <c r="H20069" s="103"/>
      <c r="AD20069" s="99"/>
      <c r="AF20069" s="46"/>
      <c r="AM20069" s="121"/>
      <c r="AO20069" s="46"/>
    </row>
    <row r="20070" spans="1:41" s="60" customFormat="1" hidden="1" x14ac:dyDescent="0.35">
      <c r="A20070" s="46"/>
      <c r="H20070" s="103"/>
      <c r="AD20070" s="99"/>
      <c r="AF20070" s="46"/>
      <c r="AM20070" s="121"/>
      <c r="AO20070" s="46"/>
    </row>
    <row r="20071" spans="1:41" s="60" customFormat="1" hidden="1" x14ac:dyDescent="0.35">
      <c r="A20071" s="46"/>
      <c r="H20071" s="103"/>
      <c r="AD20071" s="99"/>
      <c r="AF20071" s="46"/>
      <c r="AM20071" s="121"/>
      <c r="AO20071" s="46"/>
    </row>
    <row r="20072" spans="1:41" s="60" customFormat="1" hidden="1" x14ac:dyDescent="0.35">
      <c r="A20072" s="46"/>
      <c r="H20072" s="103"/>
      <c r="AD20072" s="99"/>
      <c r="AF20072" s="46"/>
      <c r="AM20072" s="121"/>
      <c r="AO20072" s="46"/>
    </row>
    <row r="20073" spans="1:41" s="60" customFormat="1" hidden="1" x14ac:dyDescent="0.35">
      <c r="A20073" s="46"/>
      <c r="H20073" s="103"/>
      <c r="AD20073" s="99"/>
      <c r="AF20073" s="46"/>
      <c r="AM20073" s="121"/>
      <c r="AO20073" s="46"/>
    </row>
    <row r="20074" spans="1:41" s="60" customFormat="1" hidden="1" x14ac:dyDescent="0.35">
      <c r="A20074" s="46"/>
      <c r="H20074" s="103"/>
      <c r="AD20074" s="99"/>
      <c r="AF20074" s="46"/>
      <c r="AM20074" s="121"/>
      <c r="AO20074" s="46"/>
    </row>
    <row r="20075" spans="1:41" s="60" customFormat="1" hidden="1" x14ac:dyDescent="0.35">
      <c r="A20075" s="46"/>
      <c r="H20075" s="103"/>
      <c r="AD20075" s="99"/>
      <c r="AF20075" s="46"/>
      <c r="AM20075" s="121"/>
      <c r="AO20075" s="46"/>
    </row>
    <row r="20076" spans="1:41" s="60" customFormat="1" hidden="1" x14ac:dyDescent="0.35">
      <c r="A20076" s="46"/>
      <c r="H20076" s="103"/>
      <c r="AD20076" s="99"/>
      <c r="AF20076" s="46"/>
      <c r="AM20076" s="121"/>
      <c r="AO20076" s="46"/>
    </row>
    <row r="20077" spans="1:41" s="60" customFormat="1" hidden="1" x14ac:dyDescent="0.35">
      <c r="A20077" s="46"/>
      <c r="H20077" s="103"/>
      <c r="AD20077" s="99"/>
      <c r="AF20077" s="46"/>
      <c r="AM20077" s="121"/>
      <c r="AO20077" s="46"/>
    </row>
    <row r="20078" spans="1:41" s="60" customFormat="1" hidden="1" x14ac:dyDescent="0.35">
      <c r="A20078" s="46"/>
      <c r="H20078" s="103"/>
      <c r="AD20078" s="99"/>
      <c r="AF20078" s="46"/>
      <c r="AM20078" s="121"/>
      <c r="AO20078" s="46"/>
    </row>
    <row r="20079" spans="1:41" s="60" customFormat="1" hidden="1" x14ac:dyDescent="0.35">
      <c r="A20079" s="46"/>
      <c r="H20079" s="103"/>
      <c r="AD20079" s="99"/>
      <c r="AF20079" s="46"/>
      <c r="AM20079" s="121"/>
      <c r="AO20079" s="46"/>
    </row>
    <row r="20080" spans="1:41" s="60" customFormat="1" hidden="1" x14ac:dyDescent="0.35">
      <c r="A20080" s="46"/>
      <c r="H20080" s="103"/>
      <c r="AD20080" s="99"/>
      <c r="AF20080" s="46"/>
      <c r="AM20080" s="121"/>
      <c r="AO20080" s="46"/>
    </row>
    <row r="20081" spans="1:41" s="60" customFormat="1" hidden="1" x14ac:dyDescent="0.35">
      <c r="A20081" s="46"/>
      <c r="H20081" s="103"/>
      <c r="AD20081" s="99"/>
      <c r="AF20081" s="46"/>
      <c r="AM20081" s="121"/>
      <c r="AO20081" s="46"/>
    </row>
    <row r="20082" spans="1:41" s="60" customFormat="1" hidden="1" x14ac:dyDescent="0.35">
      <c r="A20082" s="46"/>
      <c r="H20082" s="103"/>
      <c r="AD20082" s="99"/>
      <c r="AF20082" s="46"/>
      <c r="AM20082" s="121"/>
      <c r="AO20082" s="46"/>
    </row>
    <row r="20083" spans="1:41" s="60" customFormat="1" hidden="1" x14ac:dyDescent="0.35">
      <c r="A20083" s="46"/>
      <c r="H20083" s="103"/>
      <c r="AD20083" s="99"/>
      <c r="AF20083" s="46"/>
      <c r="AM20083" s="121"/>
      <c r="AO20083" s="46"/>
    </row>
    <row r="20084" spans="1:41" s="60" customFormat="1" hidden="1" x14ac:dyDescent="0.35">
      <c r="A20084" s="46"/>
      <c r="H20084" s="103"/>
      <c r="AD20084" s="99"/>
      <c r="AF20084" s="46"/>
      <c r="AM20084" s="121"/>
      <c r="AO20084" s="46"/>
    </row>
    <row r="20085" spans="1:41" s="60" customFormat="1" hidden="1" x14ac:dyDescent="0.35">
      <c r="A20085" s="46"/>
      <c r="H20085" s="103"/>
      <c r="AD20085" s="99"/>
      <c r="AF20085" s="46"/>
      <c r="AM20085" s="121"/>
      <c r="AO20085" s="46"/>
    </row>
    <row r="20086" spans="1:41" s="60" customFormat="1" hidden="1" x14ac:dyDescent="0.35">
      <c r="A20086" s="46"/>
      <c r="H20086" s="103"/>
      <c r="AD20086" s="99"/>
      <c r="AF20086" s="46"/>
      <c r="AM20086" s="121"/>
      <c r="AO20086" s="46"/>
    </row>
    <row r="20087" spans="1:41" s="60" customFormat="1" hidden="1" x14ac:dyDescent="0.35">
      <c r="A20087" s="46"/>
      <c r="H20087" s="103"/>
      <c r="AD20087" s="99"/>
      <c r="AF20087" s="46"/>
      <c r="AM20087" s="121"/>
      <c r="AO20087" s="46"/>
    </row>
    <row r="20088" spans="1:41" s="60" customFormat="1" hidden="1" x14ac:dyDescent="0.35">
      <c r="A20088" s="46"/>
      <c r="H20088" s="103"/>
      <c r="AD20088" s="99"/>
      <c r="AF20088" s="46"/>
      <c r="AM20088" s="121"/>
      <c r="AO20088" s="46"/>
    </row>
    <row r="20089" spans="1:41" s="60" customFormat="1" hidden="1" x14ac:dyDescent="0.35">
      <c r="A20089" s="46"/>
      <c r="H20089" s="103"/>
      <c r="AD20089" s="99"/>
      <c r="AF20089" s="46"/>
      <c r="AM20089" s="121"/>
      <c r="AO20089" s="46"/>
    </row>
    <row r="20090" spans="1:41" s="60" customFormat="1" hidden="1" x14ac:dyDescent="0.35">
      <c r="A20090" s="46"/>
      <c r="H20090" s="103"/>
      <c r="AD20090" s="99"/>
      <c r="AF20090" s="46"/>
      <c r="AM20090" s="121"/>
      <c r="AO20090" s="46"/>
    </row>
    <row r="20091" spans="1:41" s="60" customFormat="1" hidden="1" x14ac:dyDescent="0.35">
      <c r="A20091" s="46"/>
      <c r="H20091" s="103"/>
      <c r="AD20091" s="99"/>
      <c r="AF20091" s="46"/>
      <c r="AM20091" s="121"/>
      <c r="AO20091" s="46"/>
    </row>
    <row r="20092" spans="1:41" s="60" customFormat="1" hidden="1" x14ac:dyDescent="0.35">
      <c r="A20092" s="46"/>
      <c r="H20092" s="103"/>
      <c r="AD20092" s="99"/>
      <c r="AF20092" s="46"/>
      <c r="AM20092" s="121"/>
      <c r="AO20092" s="46"/>
    </row>
    <row r="20093" spans="1:41" s="60" customFormat="1" hidden="1" x14ac:dyDescent="0.35">
      <c r="A20093" s="46"/>
      <c r="H20093" s="103"/>
      <c r="AD20093" s="99"/>
      <c r="AF20093" s="46"/>
      <c r="AM20093" s="121"/>
      <c r="AO20093" s="46"/>
    </row>
    <row r="20094" spans="1:41" s="60" customFormat="1" hidden="1" x14ac:dyDescent="0.35">
      <c r="A20094" s="46"/>
      <c r="H20094" s="103"/>
      <c r="AD20094" s="99"/>
      <c r="AF20094" s="46"/>
      <c r="AM20094" s="121"/>
      <c r="AO20094" s="46"/>
    </row>
    <row r="20095" spans="1:41" s="60" customFormat="1" hidden="1" x14ac:dyDescent="0.35">
      <c r="A20095" s="46"/>
      <c r="H20095" s="103"/>
      <c r="AD20095" s="99"/>
      <c r="AF20095" s="46"/>
      <c r="AM20095" s="121"/>
      <c r="AO20095" s="46"/>
    </row>
    <row r="20096" spans="1:41" s="60" customFormat="1" hidden="1" x14ac:dyDescent="0.35">
      <c r="A20096" s="46"/>
      <c r="H20096" s="103"/>
      <c r="AD20096" s="99"/>
      <c r="AF20096" s="46"/>
      <c r="AM20096" s="121"/>
      <c r="AO20096" s="46"/>
    </row>
    <row r="20097" spans="1:41" s="60" customFormat="1" hidden="1" x14ac:dyDescent="0.35">
      <c r="A20097" s="46"/>
      <c r="H20097" s="103"/>
      <c r="AD20097" s="99"/>
      <c r="AF20097" s="46"/>
      <c r="AM20097" s="121"/>
      <c r="AO20097" s="46"/>
    </row>
    <row r="20098" spans="1:41" s="60" customFormat="1" hidden="1" x14ac:dyDescent="0.35">
      <c r="A20098" s="46"/>
      <c r="H20098" s="103"/>
      <c r="AD20098" s="99"/>
      <c r="AF20098" s="46"/>
      <c r="AM20098" s="121"/>
      <c r="AO20098" s="46"/>
    </row>
    <row r="20099" spans="1:41" s="60" customFormat="1" hidden="1" x14ac:dyDescent="0.35">
      <c r="A20099" s="46"/>
      <c r="H20099" s="103"/>
      <c r="AD20099" s="99"/>
      <c r="AF20099" s="46"/>
      <c r="AM20099" s="121"/>
      <c r="AO20099" s="46"/>
    </row>
    <row r="20100" spans="1:41" s="60" customFormat="1" hidden="1" x14ac:dyDescent="0.35">
      <c r="A20100" s="46"/>
      <c r="H20100" s="103"/>
      <c r="AD20100" s="99"/>
      <c r="AF20100" s="46"/>
      <c r="AM20100" s="121"/>
      <c r="AO20100" s="46"/>
    </row>
    <row r="20101" spans="1:41" s="60" customFormat="1" hidden="1" x14ac:dyDescent="0.35">
      <c r="A20101" s="46"/>
      <c r="H20101" s="103"/>
      <c r="AD20101" s="99"/>
      <c r="AF20101" s="46"/>
      <c r="AM20101" s="121"/>
      <c r="AO20101" s="46"/>
    </row>
    <row r="20102" spans="1:41" s="60" customFormat="1" hidden="1" x14ac:dyDescent="0.35">
      <c r="A20102" s="46"/>
      <c r="H20102" s="103"/>
      <c r="AD20102" s="99"/>
      <c r="AF20102" s="46"/>
      <c r="AM20102" s="121"/>
      <c r="AO20102" s="46"/>
    </row>
    <row r="20103" spans="1:41" s="60" customFormat="1" hidden="1" x14ac:dyDescent="0.35">
      <c r="A20103" s="46"/>
      <c r="H20103" s="103"/>
      <c r="AD20103" s="99"/>
      <c r="AF20103" s="46"/>
      <c r="AM20103" s="121"/>
      <c r="AO20103" s="46"/>
    </row>
    <row r="20104" spans="1:41" s="60" customFormat="1" hidden="1" x14ac:dyDescent="0.35">
      <c r="A20104" s="46"/>
      <c r="H20104" s="103"/>
      <c r="AD20104" s="99"/>
      <c r="AF20104" s="46"/>
      <c r="AM20104" s="121"/>
      <c r="AO20104" s="46"/>
    </row>
    <row r="20105" spans="1:41" s="60" customFormat="1" hidden="1" x14ac:dyDescent="0.35">
      <c r="A20105" s="46"/>
      <c r="H20105" s="103"/>
      <c r="AD20105" s="99"/>
      <c r="AF20105" s="46"/>
      <c r="AM20105" s="121"/>
      <c r="AO20105" s="46"/>
    </row>
    <row r="20106" spans="1:41" s="60" customFormat="1" hidden="1" x14ac:dyDescent="0.35">
      <c r="A20106" s="46"/>
      <c r="H20106" s="103"/>
      <c r="AD20106" s="99"/>
      <c r="AF20106" s="46"/>
      <c r="AM20106" s="121"/>
      <c r="AO20106" s="46"/>
    </row>
    <row r="20107" spans="1:41" s="60" customFormat="1" hidden="1" x14ac:dyDescent="0.35">
      <c r="A20107" s="46"/>
      <c r="H20107" s="103"/>
      <c r="AD20107" s="99"/>
      <c r="AF20107" s="46"/>
      <c r="AM20107" s="121"/>
      <c r="AO20107" s="46"/>
    </row>
    <row r="20108" spans="1:41" s="60" customFormat="1" hidden="1" x14ac:dyDescent="0.35">
      <c r="A20108" s="46"/>
      <c r="H20108" s="103"/>
      <c r="AD20108" s="99"/>
      <c r="AF20108" s="46"/>
      <c r="AM20108" s="121"/>
      <c r="AO20108" s="46"/>
    </row>
    <row r="20109" spans="1:41" s="60" customFormat="1" hidden="1" x14ac:dyDescent="0.35">
      <c r="A20109" s="46"/>
      <c r="H20109" s="103"/>
      <c r="AD20109" s="99"/>
      <c r="AF20109" s="46"/>
      <c r="AM20109" s="121"/>
      <c r="AO20109" s="46"/>
    </row>
    <row r="20110" spans="1:41" s="60" customFormat="1" hidden="1" x14ac:dyDescent="0.35">
      <c r="A20110" s="46"/>
      <c r="H20110" s="103"/>
      <c r="AD20110" s="99"/>
      <c r="AF20110" s="46"/>
      <c r="AM20110" s="121"/>
      <c r="AO20110" s="46"/>
    </row>
    <row r="20111" spans="1:41" s="60" customFormat="1" hidden="1" x14ac:dyDescent="0.35">
      <c r="A20111" s="46"/>
      <c r="H20111" s="103"/>
      <c r="AD20111" s="99"/>
      <c r="AF20111" s="46"/>
      <c r="AM20111" s="121"/>
      <c r="AO20111" s="46"/>
    </row>
    <row r="20112" spans="1:41" s="60" customFormat="1" hidden="1" x14ac:dyDescent="0.35">
      <c r="A20112" s="46"/>
      <c r="H20112" s="103"/>
      <c r="AD20112" s="99"/>
      <c r="AF20112" s="46"/>
      <c r="AM20112" s="121"/>
      <c r="AO20112" s="46"/>
    </row>
    <row r="20113" spans="1:41" s="60" customFormat="1" hidden="1" x14ac:dyDescent="0.35">
      <c r="A20113" s="46"/>
      <c r="H20113" s="103"/>
      <c r="AD20113" s="99"/>
      <c r="AF20113" s="46"/>
      <c r="AM20113" s="121"/>
      <c r="AO20113" s="46"/>
    </row>
    <row r="20114" spans="1:41" s="60" customFormat="1" hidden="1" x14ac:dyDescent="0.35">
      <c r="A20114" s="46"/>
      <c r="H20114" s="103"/>
      <c r="AD20114" s="99"/>
      <c r="AF20114" s="46"/>
      <c r="AM20114" s="121"/>
      <c r="AO20114" s="46"/>
    </row>
    <row r="20115" spans="1:41" s="60" customFormat="1" hidden="1" x14ac:dyDescent="0.35">
      <c r="A20115" s="46"/>
      <c r="H20115" s="103"/>
      <c r="AD20115" s="99"/>
      <c r="AF20115" s="46"/>
      <c r="AM20115" s="121"/>
      <c r="AO20115" s="46"/>
    </row>
    <row r="20116" spans="1:41" s="60" customFormat="1" hidden="1" x14ac:dyDescent="0.35">
      <c r="A20116" s="46"/>
      <c r="H20116" s="103"/>
      <c r="AD20116" s="99"/>
      <c r="AF20116" s="46"/>
      <c r="AM20116" s="121"/>
      <c r="AO20116" s="46"/>
    </row>
    <row r="20117" spans="1:41" s="60" customFormat="1" hidden="1" x14ac:dyDescent="0.35">
      <c r="A20117" s="46"/>
      <c r="H20117" s="103"/>
      <c r="AD20117" s="99"/>
      <c r="AF20117" s="46"/>
      <c r="AM20117" s="121"/>
      <c r="AO20117" s="46"/>
    </row>
    <row r="20118" spans="1:41" s="60" customFormat="1" hidden="1" x14ac:dyDescent="0.35">
      <c r="A20118" s="46"/>
      <c r="H20118" s="103"/>
      <c r="AD20118" s="99"/>
      <c r="AF20118" s="46"/>
      <c r="AM20118" s="121"/>
      <c r="AO20118" s="46"/>
    </row>
    <row r="20119" spans="1:41" s="60" customFormat="1" hidden="1" x14ac:dyDescent="0.35">
      <c r="A20119" s="46"/>
      <c r="H20119" s="103"/>
      <c r="AD20119" s="99"/>
      <c r="AF20119" s="46"/>
      <c r="AM20119" s="121"/>
      <c r="AO20119" s="46"/>
    </row>
    <row r="20120" spans="1:41" s="60" customFormat="1" hidden="1" x14ac:dyDescent="0.35">
      <c r="A20120" s="46"/>
      <c r="H20120" s="103"/>
      <c r="AD20120" s="99"/>
      <c r="AF20120" s="46"/>
      <c r="AM20120" s="121"/>
      <c r="AO20120" s="46"/>
    </row>
    <row r="20121" spans="1:41" s="60" customFormat="1" hidden="1" x14ac:dyDescent="0.35">
      <c r="A20121" s="46"/>
      <c r="H20121" s="103"/>
      <c r="AD20121" s="99"/>
      <c r="AF20121" s="46"/>
      <c r="AM20121" s="121"/>
      <c r="AO20121" s="46"/>
    </row>
    <row r="20122" spans="1:41" s="60" customFormat="1" hidden="1" x14ac:dyDescent="0.35">
      <c r="A20122" s="46"/>
      <c r="H20122" s="103"/>
      <c r="AD20122" s="99"/>
      <c r="AF20122" s="46"/>
      <c r="AM20122" s="121"/>
      <c r="AO20122" s="46"/>
    </row>
    <row r="20123" spans="1:41" s="60" customFormat="1" hidden="1" x14ac:dyDescent="0.35">
      <c r="A20123" s="46"/>
      <c r="H20123" s="103"/>
      <c r="AD20123" s="99"/>
      <c r="AF20123" s="46"/>
      <c r="AM20123" s="121"/>
      <c r="AO20123" s="46"/>
    </row>
    <row r="20124" spans="1:41" s="60" customFormat="1" hidden="1" x14ac:dyDescent="0.35">
      <c r="A20124" s="46"/>
      <c r="H20124" s="103"/>
      <c r="AD20124" s="99"/>
      <c r="AF20124" s="46"/>
      <c r="AM20124" s="121"/>
      <c r="AO20124" s="46"/>
    </row>
    <row r="20125" spans="1:41" s="60" customFormat="1" hidden="1" x14ac:dyDescent="0.35">
      <c r="A20125" s="46"/>
      <c r="H20125" s="103"/>
      <c r="AD20125" s="99"/>
      <c r="AF20125" s="46"/>
      <c r="AM20125" s="121"/>
      <c r="AO20125" s="46"/>
    </row>
    <row r="20126" spans="1:41" s="60" customFormat="1" hidden="1" x14ac:dyDescent="0.35">
      <c r="A20126" s="46"/>
      <c r="H20126" s="103"/>
      <c r="AD20126" s="99"/>
      <c r="AF20126" s="46"/>
      <c r="AM20126" s="121"/>
      <c r="AO20126" s="46"/>
    </row>
    <row r="20127" spans="1:41" s="60" customFormat="1" hidden="1" x14ac:dyDescent="0.35">
      <c r="A20127" s="46"/>
      <c r="H20127" s="103"/>
      <c r="AD20127" s="99"/>
      <c r="AF20127" s="46"/>
      <c r="AM20127" s="121"/>
      <c r="AO20127" s="46"/>
    </row>
    <row r="20128" spans="1:41" s="60" customFormat="1" hidden="1" x14ac:dyDescent="0.35">
      <c r="A20128" s="46"/>
      <c r="H20128" s="103"/>
      <c r="AD20128" s="99"/>
      <c r="AF20128" s="46"/>
      <c r="AM20128" s="121"/>
      <c r="AO20128" s="46"/>
    </row>
    <row r="20129" spans="1:41" s="60" customFormat="1" hidden="1" x14ac:dyDescent="0.35">
      <c r="A20129" s="46"/>
      <c r="H20129" s="103"/>
      <c r="AD20129" s="99"/>
      <c r="AF20129" s="46"/>
      <c r="AM20129" s="121"/>
      <c r="AO20129" s="46"/>
    </row>
    <row r="20130" spans="1:41" s="60" customFormat="1" hidden="1" x14ac:dyDescent="0.35">
      <c r="A20130" s="46"/>
      <c r="H20130" s="103"/>
      <c r="AD20130" s="99"/>
      <c r="AF20130" s="46"/>
      <c r="AM20130" s="121"/>
      <c r="AO20130" s="46"/>
    </row>
    <row r="20131" spans="1:41" s="60" customFormat="1" hidden="1" x14ac:dyDescent="0.35">
      <c r="A20131" s="46"/>
      <c r="H20131" s="103"/>
      <c r="AD20131" s="99"/>
      <c r="AF20131" s="46"/>
      <c r="AM20131" s="121"/>
      <c r="AO20131" s="46"/>
    </row>
    <row r="20132" spans="1:41" s="60" customFormat="1" hidden="1" x14ac:dyDescent="0.35">
      <c r="A20132" s="46"/>
      <c r="H20132" s="103"/>
      <c r="AD20132" s="99"/>
      <c r="AF20132" s="46"/>
      <c r="AM20132" s="121"/>
      <c r="AO20132" s="46"/>
    </row>
    <row r="20133" spans="1:41" s="60" customFormat="1" hidden="1" x14ac:dyDescent="0.35">
      <c r="A20133" s="46"/>
      <c r="H20133" s="103"/>
      <c r="AD20133" s="99"/>
      <c r="AF20133" s="46"/>
      <c r="AM20133" s="121"/>
      <c r="AO20133" s="46"/>
    </row>
    <row r="20134" spans="1:41" s="60" customFormat="1" hidden="1" x14ac:dyDescent="0.35">
      <c r="A20134" s="46"/>
      <c r="H20134" s="103"/>
      <c r="AD20134" s="99"/>
      <c r="AF20134" s="46"/>
      <c r="AM20134" s="121"/>
      <c r="AO20134" s="46"/>
    </row>
    <row r="20135" spans="1:41" s="60" customFormat="1" hidden="1" x14ac:dyDescent="0.35">
      <c r="A20135" s="46"/>
      <c r="H20135" s="103"/>
      <c r="AD20135" s="99"/>
      <c r="AF20135" s="46"/>
      <c r="AM20135" s="121"/>
      <c r="AO20135" s="46"/>
    </row>
    <row r="20136" spans="1:41" s="60" customFormat="1" hidden="1" x14ac:dyDescent="0.35">
      <c r="A20136" s="46"/>
      <c r="H20136" s="103"/>
      <c r="AD20136" s="99"/>
      <c r="AF20136" s="46"/>
      <c r="AM20136" s="121"/>
      <c r="AO20136" s="46"/>
    </row>
    <row r="20137" spans="1:41" s="60" customFormat="1" hidden="1" x14ac:dyDescent="0.35">
      <c r="A20137" s="46"/>
      <c r="H20137" s="103"/>
      <c r="AD20137" s="99"/>
      <c r="AF20137" s="46"/>
      <c r="AM20137" s="121"/>
      <c r="AO20137" s="46"/>
    </row>
    <row r="20138" spans="1:41" s="60" customFormat="1" hidden="1" x14ac:dyDescent="0.35">
      <c r="A20138" s="46"/>
      <c r="H20138" s="103"/>
      <c r="AD20138" s="99"/>
      <c r="AF20138" s="46"/>
      <c r="AM20138" s="121"/>
      <c r="AO20138" s="46"/>
    </row>
    <row r="20139" spans="1:41" s="60" customFormat="1" hidden="1" x14ac:dyDescent="0.35">
      <c r="A20139" s="46"/>
      <c r="H20139" s="103"/>
      <c r="AD20139" s="99"/>
      <c r="AF20139" s="46"/>
      <c r="AM20139" s="121"/>
      <c r="AO20139" s="46"/>
    </row>
    <row r="20140" spans="1:41" s="60" customFormat="1" hidden="1" x14ac:dyDescent="0.35">
      <c r="A20140" s="46"/>
      <c r="H20140" s="103"/>
      <c r="AD20140" s="99"/>
      <c r="AF20140" s="46"/>
      <c r="AM20140" s="121"/>
      <c r="AO20140" s="46"/>
    </row>
    <row r="20141" spans="1:41" s="60" customFormat="1" hidden="1" x14ac:dyDescent="0.35">
      <c r="A20141" s="46"/>
      <c r="H20141" s="103"/>
      <c r="AD20141" s="99"/>
      <c r="AF20141" s="46"/>
      <c r="AM20141" s="121"/>
      <c r="AO20141" s="46"/>
    </row>
    <row r="20142" spans="1:41" s="60" customFormat="1" hidden="1" x14ac:dyDescent="0.35">
      <c r="A20142" s="46"/>
      <c r="H20142" s="103"/>
      <c r="AD20142" s="99"/>
      <c r="AF20142" s="46"/>
      <c r="AM20142" s="121"/>
      <c r="AO20142" s="46"/>
    </row>
    <row r="20143" spans="1:41" s="60" customFormat="1" hidden="1" x14ac:dyDescent="0.35">
      <c r="A20143" s="46"/>
      <c r="H20143" s="103"/>
      <c r="AD20143" s="99"/>
      <c r="AF20143" s="46"/>
      <c r="AM20143" s="121"/>
      <c r="AO20143" s="46"/>
    </row>
    <row r="20144" spans="1:41" s="60" customFormat="1" hidden="1" x14ac:dyDescent="0.35">
      <c r="A20144" s="46"/>
      <c r="H20144" s="103"/>
      <c r="AD20144" s="99"/>
      <c r="AF20144" s="46"/>
      <c r="AM20144" s="121"/>
      <c r="AO20144" s="46"/>
    </row>
    <row r="20145" spans="1:41" s="60" customFormat="1" hidden="1" x14ac:dyDescent="0.35">
      <c r="A20145" s="46"/>
      <c r="H20145" s="103"/>
      <c r="AD20145" s="99"/>
      <c r="AF20145" s="46"/>
      <c r="AM20145" s="121"/>
      <c r="AO20145" s="46"/>
    </row>
    <row r="20146" spans="1:41" s="60" customFormat="1" hidden="1" x14ac:dyDescent="0.35">
      <c r="A20146" s="46"/>
      <c r="H20146" s="103"/>
      <c r="AD20146" s="99"/>
      <c r="AF20146" s="46"/>
      <c r="AM20146" s="121"/>
      <c r="AO20146" s="46"/>
    </row>
    <row r="20147" spans="1:41" s="60" customFormat="1" hidden="1" x14ac:dyDescent="0.35">
      <c r="A20147" s="46"/>
      <c r="H20147" s="103"/>
      <c r="AD20147" s="99"/>
      <c r="AF20147" s="46"/>
      <c r="AM20147" s="121"/>
      <c r="AO20147" s="46"/>
    </row>
    <row r="20148" spans="1:41" s="60" customFormat="1" hidden="1" x14ac:dyDescent="0.35">
      <c r="A20148" s="46"/>
      <c r="H20148" s="103"/>
      <c r="AD20148" s="99"/>
      <c r="AF20148" s="46"/>
      <c r="AM20148" s="121"/>
      <c r="AO20148" s="46"/>
    </row>
    <row r="20149" spans="1:41" s="60" customFormat="1" hidden="1" x14ac:dyDescent="0.35">
      <c r="A20149" s="46"/>
      <c r="H20149" s="103"/>
      <c r="AD20149" s="99"/>
      <c r="AF20149" s="46"/>
      <c r="AM20149" s="121"/>
      <c r="AO20149" s="46"/>
    </row>
    <row r="20150" spans="1:41" s="60" customFormat="1" hidden="1" x14ac:dyDescent="0.35">
      <c r="A20150" s="46"/>
      <c r="H20150" s="103"/>
      <c r="AD20150" s="99"/>
      <c r="AF20150" s="46"/>
      <c r="AM20150" s="121"/>
      <c r="AO20150" s="46"/>
    </row>
    <row r="20151" spans="1:41" s="60" customFormat="1" hidden="1" x14ac:dyDescent="0.35">
      <c r="A20151" s="46"/>
      <c r="H20151" s="103"/>
      <c r="AD20151" s="99"/>
      <c r="AF20151" s="46"/>
      <c r="AM20151" s="121"/>
      <c r="AO20151" s="46"/>
    </row>
    <row r="20152" spans="1:41" s="60" customFormat="1" hidden="1" x14ac:dyDescent="0.35">
      <c r="A20152" s="46"/>
      <c r="H20152" s="103"/>
      <c r="AD20152" s="99"/>
      <c r="AF20152" s="46"/>
      <c r="AM20152" s="121"/>
      <c r="AO20152" s="46"/>
    </row>
    <row r="20153" spans="1:41" s="60" customFormat="1" hidden="1" x14ac:dyDescent="0.35">
      <c r="A20153" s="46"/>
      <c r="H20153" s="103"/>
      <c r="AD20153" s="99"/>
      <c r="AF20153" s="46"/>
      <c r="AM20153" s="121"/>
      <c r="AO20153" s="46"/>
    </row>
    <row r="20154" spans="1:41" s="60" customFormat="1" hidden="1" x14ac:dyDescent="0.35">
      <c r="A20154" s="46"/>
      <c r="H20154" s="103"/>
      <c r="AD20154" s="99"/>
      <c r="AF20154" s="46"/>
      <c r="AM20154" s="121"/>
      <c r="AO20154" s="46"/>
    </row>
    <row r="20155" spans="1:41" s="60" customFormat="1" hidden="1" x14ac:dyDescent="0.35">
      <c r="A20155" s="46"/>
      <c r="H20155" s="103"/>
      <c r="AD20155" s="99"/>
      <c r="AF20155" s="46"/>
      <c r="AM20155" s="121"/>
      <c r="AO20155" s="46"/>
    </row>
    <row r="20156" spans="1:41" s="60" customFormat="1" hidden="1" x14ac:dyDescent="0.35">
      <c r="A20156" s="46"/>
      <c r="H20156" s="103"/>
      <c r="AD20156" s="99"/>
      <c r="AF20156" s="46"/>
      <c r="AM20156" s="121"/>
      <c r="AO20156" s="46"/>
    </row>
    <row r="20157" spans="1:41" s="60" customFormat="1" hidden="1" x14ac:dyDescent="0.35">
      <c r="A20157" s="46"/>
      <c r="H20157" s="103"/>
      <c r="AD20157" s="99"/>
      <c r="AF20157" s="46"/>
      <c r="AM20157" s="121"/>
      <c r="AO20157" s="46"/>
    </row>
    <row r="20158" spans="1:41" s="60" customFormat="1" hidden="1" x14ac:dyDescent="0.35">
      <c r="A20158" s="46"/>
      <c r="H20158" s="103"/>
      <c r="AD20158" s="99"/>
      <c r="AF20158" s="46"/>
      <c r="AM20158" s="121"/>
      <c r="AO20158" s="46"/>
    </row>
    <row r="20159" spans="1:41" s="60" customFormat="1" hidden="1" x14ac:dyDescent="0.35">
      <c r="A20159" s="46"/>
      <c r="H20159" s="103"/>
      <c r="AD20159" s="99"/>
      <c r="AF20159" s="46"/>
      <c r="AM20159" s="121"/>
      <c r="AO20159" s="46"/>
    </row>
    <row r="20160" spans="1:41" s="60" customFormat="1" hidden="1" x14ac:dyDescent="0.35">
      <c r="A20160" s="46"/>
      <c r="H20160" s="103"/>
      <c r="AD20160" s="99"/>
      <c r="AF20160" s="46"/>
      <c r="AM20160" s="121"/>
      <c r="AO20160" s="46"/>
    </row>
    <row r="20161" spans="1:41" s="60" customFormat="1" hidden="1" x14ac:dyDescent="0.35">
      <c r="A20161" s="46"/>
      <c r="H20161" s="103"/>
      <c r="AD20161" s="99"/>
      <c r="AF20161" s="46"/>
      <c r="AM20161" s="121"/>
      <c r="AO20161" s="46"/>
    </row>
    <row r="20162" spans="1:41" s="60" customFormat="1" hidden="1" x14ac:dyDescent="0.35">
      <c r="A20162" s="46"/>
      <c r="H20162" s="103"/>
      <c r="AD20162" s="99"/>
      <c r="AF20162" s="46"/>
      <c r="AM20162" s="121"/>
      <c r="AO20162" s="46"/>
    </row>
    <row r="20163" spans="1:41" s="60" customFormat="1" hidden="1" x14ac:dyDescent="0.35">
      <c r="A20163" s="46"/>
      <c r="H20163" s="103"/>
      <c r="AD20163" s="99"/>
      <c r="AF20163" s="46"/>
      <c r="AM20163" s="121"/>
      <c r="AO20163" s="46"/>
    </row>
    <row r="20164" spans="1:41" s="60" customFormat="1" hidden="1" x14ac:dyDescent="0.35">
      <c r="A20164" s="46"/>
      <c r="H20164" s="103"/>
      <c r="AD20164" s="99"/>
      <c r="AF20164" s="46"/>
      <c r="AM20164" s="121"/>
      <c r="AO20164" s="46"/>
    </row>
    <row r="20165" spans="1:41" s="60" customFormat="1" hidden="1" x14ac:dyDescent="0.35">
      <c r="A20165" s="46"/>
      <c r="H20165" s="103"/>
      <c r="AD20165" s="99"/>
      <c r="AF20165" s="46"/>
      <c r="AM20165" s="121"/>
      <c r="AO20165" s="46"/>
    </row>
    <row r="20166" spans="1:41" s="60" customFormat="1" hidden="1" x14ac:dyDescent="0.35">
      <c r="A20166" s="46"/>
      <c r="H20166" s="103"/>
      <c r="AD20166" s="99"/>
      <c r="AF20166" s="46"/>
      <c r="AM20166" s="121"/>
      <c r="AO20166" s="46"/>
    </row>
    <row r="20167" spans="1:41" s="60" customFormat="1" hidden="1" x14ac:dyDescent="0.35">
      <c r="A20167" s="46"/>
      <c r="H20167" s="103"/>
      <c r="AD20167" s="99"/>
      <c r="AF20167" s="46"/>
      <c r="AM20167" s="121"/>
      <c r="AO20167" s="46"/>
    </row>
    <row r="20168" spans="1:41" s="60" customFormat="1" hidden="1" x14ac:dyDescent="0.35">
      <c r="A20168" s="46"/>
      <c r="H20168" s="103"/>
      <c r="AD20168" s="99"/>
      <c r="AF20168" s="46"/>
      <c r="AM20168" s="121"/>
      <c r="AO20168" s="46"/>
    </row>
    <row r="20169" spans="1:41" s="60" customFormat="1" hidden="1" x14ac:dyDescent="0.35">
      <c r="A20169" s="46"/>
      <c r="H20169" s="103"/>
      <c r="AD20169" s="99"/>
      <c r="AF20169" s="46"/>
      <c r="AM20169" s="121"/>
      <c r="AO20169" s="46"/>
    </row>
    <row r="20170" spans="1:41" s="60" customFormat="1" hidden="1" x14ac:dyDescent="0.35">
      <c r="A20170" s="46"/>
      <c r="H20170" s="103"/>
      <c r="AD20170" s="99"/>
      <c r="AF20170" s="46"/>
      <c r="AM20170" s="121"/>
      <c r="AO20170" s="46"/>
    </row>
    <row r="20171" spans="1:41" s="60" customFormat="1" hidden="1" x14ac:dyDescent="0.35">
      <c r="A20171" s="46"/>
      <c r="H20171" s="103"/>
      <c r="AD20171" s="99"/>
      <c r="AF20171" s="46"/>
      <c r="AM20171" s="121"/>
      <c r="AO20171" s="46"/>
    </row>
    <row r="20172" spans="1:41" s="60" customFormat="1" hidden="1" x14ac:dyDescent="0.35">
      <c r="A20172" s="46"/>
      <c r="H20172" s="103"/>
      <c r="AD20172" s="99"/>
      <c r="AF20172" s="46"/>
      <c r="AM20172" s="121"/>
      <c r="AO20172" s="46"/>
    </row>
    <row r="20173" spans="1:41" s="60" customFormat="1" hidden="1" x14ac:dyDescent="0.35">
      <c r="A20173" s="46"/>
      <c r="H20173" s="103"/>
      <c r="AD20173" s="99"/>
      <c r="AF20173" s="46"/>
      <c r="AM20173" s="121"/>
      <c r="AO20173" s="46"/>
    </row>
    <row r="20174" spans="1:41" s="60" customFormat="1" hidden="1" x14ac:dyDescent="0.35">
      <c r="A20174" s="46"/>
      <c r="H20174" s="103"/>
      <c r="AD20174" s="99"/>
      <c r="AF20174" s="46"/>
      <c r="AM20174" s="121"/>
      <c r="AO20174" s="46"/>
    </row>
    <row r="20175" spans="1:41" s="60" customFormat="1" hidden="1" x14ac:dyDescent="0.35">
      <c r="A20175" s="46"/>
      <c r="H20175" s="103"/>
      <c r="AD20175" s="99"/>
      <c r="AF20175" s="46"/>
      <c r="AM20175" s="121"/>
      <c r="AO20175" s="46"/>
    </row>
    <row r="20176" spans="1:41" s="60" customFormat="1" hidden="1" x14ac:dyDescent="0.35">
      <c r="A20176" s="46"/>
      <c r="H20176" s="103"/>
      <c r="AD20176" s="99"/>
      <c r="AF20176" s="46"/>
      <c r="AM20176" s="121"/>
      <c r="AO20176" s="46"/>
    </row>
    <row r="20177" spans="1:41" s="60" customFormat="1" hidden="1" x14ac:dyDescent="0.35">
      <c r="A20177" s="46"/>
      <c r="H20177" s="103"/>
      <c r="AD20177" s="99"/>
      <c r="AF20177" s="46"/>
      <c r="AM20177" s="121"/>
      <c r="AO20177" s="46"/>
    </row>
    <row r="20178" spans="1:41" s="60" customFormat="1" hidden="1" x14ac:dyDescent="0.35">
      <c r="A20178" s="46"/>
      <c r="H20178" s="103"/>
      <c r="AD20178" s="99"/>
      <c r="AF20178" s="46"/>
      <c r="AM20178" s="121"/>
      <c r="AO20178" s="46"/>
    </row>
    <row r="20179" spans="1:41" s="60" customFormat="1" hidden="1" x14ac:dyDescent="0.35">
      <c r="A20179" s="46"/>
      <c r="H20179" s="103"/>
      <c r="AD20179" s="99"/>
      <c r="AF20179" s="46"/>
      <c r="AM20179" s="121"/>
      <c r="AO20179" s="46"/>
    </row>
    <row r="20180" spans="1:41" s="60" customFormat="1" hidden="1" x14ac:dyDescent="0.35">
      <c r="A20180" s="46"/>
      <c r="H20180" s="103"/>
      <c r="AD20180" s="99"/>
      <c r="AF20180" s="46"/>
      <c r="AM20180" s="121"/>
      <c r="AO20180" s="46"/>
    </row>
    <row r="20181" spans="1:41" s="60" customFormat="1" hidden="1" x14ac:dyDescent="0.35">
      <c r="A20181" s="46"/>
      <c r="H20181" s="103"/>
      <c r="AD20181" s="99"/>
      <c r="AF20181" s="46"/>
      <c r="AM20181" s="121"/>
      <c r="AO20181" s="46"/>
    </row>
    <row r="20182" spans="1:41" s="60" customFormat="1" hidden="1" x14ac:dyDescent="0.35">
      <c r="A20182" s="46"/>
      <c r="H20182" s="103"/>
      <c r="AD20182" s="99"/>
      <c r="AF20182" s="46"/>
      <c r="AM20182" s="121"/>
      <c r="AO20182" s="46"/>
    </row>
    <row r="20183" spans="1:41" s="60" customFormat="1" hidden="1" x14ac:dyDescent="0.35">
      <c r="A20183" s="46"/>
      <c r="H20183" s="103"/>
      <c r="AD20183" s="99"/>
      <c r="AF20183" s="46"/>
      <c r="AM20183" s="121"/>
      <c r="AO20183" s="46"/>
    </row>
    <row r="20184" spans="1:41" s="60" customFormat="1" hidden="1" x14ac:dyDescent="0.35">
      <c r="A20184" s="46"/>
      <c r="H20184" s="103"/>
      <c r="AD20184" s="99"/>
      <c r="AF20184" s="46"/>
      <c r="AM20184" s="121"/>
      <c r="AO20184" s="46"/>
    </row>
    <row r="20185" spans="1:41" s="60" customFormat="1" hidden="1" x14ac:dyDescent="0.35">
      <c r="A20185" s="46"/>
      <c r="H20185" s="103"/>
      <c r="AD20185" s="99"/>
      <c r="AF20185" s="46"/>
      <c r="AM20185" s="121"/>
      <c r="AO20185" s="46"/>
    </row>
    <row r="20186" spans="1:41" s="60" customFormat="1" hidden="1" x14ac:dyDescent="0.35">
      <c r="A20186" s="46"/>
      <c r="H20186" s="103"/>
      <c r="AD20186" s="99"/>
      <c r="AF20186" s="46"/>
      <c r="AM20186" s="121"/>
      <c r="AO20186" s="46"/>
    </row>
    <row r="20187" spans="1:41" s="60" customFormat="1" hidden="1" x14ac:dyDescent="0.35">
      <c r="A20187" s="46"/>
      <c r="H20187" s="103"/>
      <c r="AD20187" s="99"/>
      <c r="AF20187" s="46"/>
      <c r="AM20187" s="121"/>
      <c r="AO20187" s="46"/>
    </row>
    <row r="20188" spans="1:41" s="60" customFormat="1" hidden="1" x14ac:dyDescent="0.35">
      <c r="A20188" s="46"/>
      <c r="H20188" s="103"/>
      <c r="AD20188" s="99"/>
      <c r="AF20188" s="46"/>
      <c r="AM20188" s="121"/>
      <c r="AO20188" s="46"/>
    </row>
    <row r="20189" spans="1:41" s="60" customFormat="1" hidden="1" x14ac:dyDescent="0.35">
      <c r="A20189" s="46"/>
      <c r="H20189" s="103"/>
      <c r="AD20189" s="99"/>
      <c r="AF20189" s="46"/>
      <c r="AM20189" s="121"/>
      <c r="AO20189" s="46"/>
    </row>
    <row r="20190" spans="1:41" s="60" customFormat="1" hidden="1" x14ac:dyDescent="0.35">
      <c r="A20190" s="46"/>
      <c r="H20190" s="103"/>
      <c r="AD20190" s="99"/>
      <c r="AF20190" s="46"/>
      <c r="AM20190" s="121"/>
      <c r="AO20190" s="46"/>
    </row>
    <row r="20191" spans="1:41" s="60" customFormat="1" hidden="1" x14ac:dyDescent="0.35">
      <c r="A20191" s="46"/>
      <c r="H20191" s="103"/>
      <c r="AD20191" s="99"/>
      <c r="AF20191" s="46"/>
      <c r="AM20191" s="121"/>
      <c r="AO20191" s="46"/>
    </row>
    <row r="20192" spans="1:41" s="60" customFormat="1" hidden="1" x14ac:dyDescent="0.35">
      <c r="A20192" s="46"/>
      <c r="H20192" s="103"/>
      <c r="AD20192" s="99"/>
      <c r="AF20192" s="46"/>
      <c r="AM20192" s="121"/>
      <c r="AO20192" s="46"/>
    </row>
    <row r="20193" spans="1:41" s="60" customFormat="1" hidden="1" x14ac:dyDescent="0.35">
      <c r="A20193" s="46"/>
      <c r="H20193" s="103"/>
      <c r="AD20193" s="99"/>
      <c r="AF20193" s="46"/>
      <c r="AM20193" s="121"/>
      <c r="AO20193" s="46"/>
    </row>
    <row r="20194" spans="1:41" s="60" customFormat="1" hidden="1" x14ac:dyDescent="0.35">
      <c r="A20194" s="46"/>
      <c r="H20194" s="103"/>
      <c r="AD20194" s="99"/>
      <c r="AF20194" s="46"/>
      <c r="AM20194" s="121"/>
      <c r="AO20194" s="46"/>
    </row>
    <row r="20195" spans="1:41" s="60" customFormat="1" hidden="1" x14ac:dyDescent="0.35">
      <c r="A20195" s="46"/>
      <c r="H20195" s="103"/>
      <c r="AD20195" s="99"/>
      <c r="AF20195" s="46"/>
      <c r="AM20195" s="121"/>
      <c r="AO20195" s="46"/>
    </row>
    <row r="20196" spans="1:41" s="60" customFormat="1" hidden="1" x14ac:dyDescent="0.35">
      <c r="A20196" s="46"/>
      <c r="H20196" s="103"/>
      <c r="AD20196" s="99"/>
      <c r="AF20196" s="46"/>
      <c r="AM20196" s="121"/>
      <c r="AO20196" s="46"/>
    </row>
    <row r="20197" spans="1:41" s="60" customFormat="1" hidden="1" x14ac:dyDescent="0.35">
      <c r="A20197" s="46"/>
      <c r="H20197" s="103"/>
      <c r="AD20197" s="99"/>
      <c r="AF20197" s="46"/>
      <c r="AM20197" s="121"/>
      <c r="AO20197" s="46"/>
    </row>
    <row r="20198" spans="1:41" s="60" customFormat="1" hidden="1" x14ac:dyDescent="0.35">
      <c r="A20198" s="46"/>
      <c r="H20198" s="103"/>
      <c r="AD20198" s="99"/>
      <c r="AF20198" s="46"/>
      <c r="AM20198" s="121"/>
      <c r="AO20198" s="46"/>
    </row>
    <row r="20199" spans="1:41" s="60" customFormat="1" hidden="1" x14ac:dyDescent="0.35">
      <c r="A20199" s="46"/>
      <c r="H20199" s="103"/>
      <c r="AD20199" s="99"/>
      <c r="AF20199" s="46"/>
      <c r="AM20199" s="121"/>
      <c r="AO20199" s="46"/>
    </row>
    <row r="20200" spans="1:41" s="60" customFormat="1" hidden="1" x14ac:dyDescent="0.35">
      <c r="A20200" s="46"/>
      <c r="H20200" s="103"/>
      <c r="AD20200" s="99"/>
      <c r="AF20200" s="46"/>
      <c r="AM20200" s="121"/>
      <c r="AO20200" s="46"/>
    </row>
    <row r="20201" spans="1:41" s="60" customFormat="1" hidden="1" x14ac:dyDescent="0.35">
      <c r="A20201" s="46"/>
      <c r="H20201" s="103"/>
      <c r="AD20201" s="99"/>
      <c r="AF20201" s="46"/>
      <c r="AM20201" s="121"/>
      <c r="AO20201" s="46"/>
    </row>
    <row r="20202" spans="1:41" s="60" customFormat="1" hidden="1" x14ac:dyDescent="0.35">
      <c r="A20202" s="46"/>
      <c r="H20202" s="103"/>
      <c r="AD20202" s="99"/>
      <c r="AF20202" s="46"/>
      <c r="AM20202" s="121"/>
      <c r="AO20202" s="46"/>
    </row>
    <row r="20203" spans="1:41" s="60" customFormat="1" hidden="1" x14ac:dyDescent="0.35">
      <c r="A20203" s="46"/>
      <c r="H20203" s="103"/>
      <c r="AD20203" s="99"/>
      <c r="AF20203" s="46"/>
      <c r="AM20203" s="121"/>
      <c r="AO20203" s="46"/>
    </row>
    <row r="20204" spans="1:41" s="60" customFormat="1" hidden="1" x14ac:dyDescent="0.35">
      <c r="A20204" s="46"/>
      <c r="H20204" s="103"/>
      <c r="AD20204" s="99"/>
      <c r="AF20204" s="46"/>
      <c r="AM20204" s="121"/>
      <c r="AO20204" s="46"/>
    </row>
    <row r="20205" spans="1:41" s="60" customFormat="1" hidden="1" x14ac:dyDescent="0.35">
      <c r="A20205" s="46"/>
      <c r="H20205" s="103"/>
      <c r="AD20205" s="99"/>
      <c r="AF20205" s="46"/>
      <c r="AM20205" s="121"/>
      <c r="AO20205" s="46"/>
    </row>
    <row r="20206" spans="1:41" s="60" customFormat="1" hidden="1" x14ac:dyDescent="0.35">
      <c r="A20206" s="46"/>
      <c r="H20206" s="103"/>
      <c r="AD20206" s="99"/>
      <c r="AF20206" s="46"/>
      <c r="AM20206" s="121"/>
      <c r="AO20206" s="46"/>
    </row>
    <row r="20207" spans="1:41" s="60" customFormat="1" hidden="1" x14ac:dyDescent="0.35">
      <c r="A20207" s="46"/>
      <c r="H20207" s="103"/>
      <c r="AD20207" s="99"/>
      <c r="AF20207" s="46"/>
      <c r="AM20207" s="121"/>
      <c r="AO20207" s="46"/>
    </row>
    <row r="20208" spans="1:41" s="60" customFormat="1" hidden="1" x14ac:dyDescent="0.35">
      <c r="A20208" s="46"/>
      <c r="H20208" s="103"/>
      <c r="AD20208" s="99"/>
      <c r="AF20208" s="46"/>
      <c r="AM20208" s="121"/>
      <c r="AO20208" s="46"/>
    </row>
    <row r="20209" spans="1:41" s="60" customFormat="1" hidden="1" x14ac:dyDescent="0.35">
      <c r="A20209" s="46"/>
      <c r="H20209" s="103"/>
      <c r="AD20209" s="99"/>
      <c r="AF20209" s="46"/>
      <c r="AM20209" s="121"/>
      <c r="AO20209" s="46"/>
    </row>
    <row r="20210" spans="1:41" s="60" customFormat="1" hidden="1" x14ac:dyDescent="0.35">
      <c r="A20210" s="46"/>
      <c r="H20210" s="103"/>
      <c r="AD20210" s="99"/>
      <c r="AF20210" s="46"/>
      <c r="AM20210" s="121"/>
      <c r="AO20210" s="46"/>
    </row>
    <row r="20211" spans="1:41" s="60" customFormat="1" hidden="1" x14ac:dyDescent="0.35">
      <c r="A20211" s="46"/>
      <c r="H20211" s="103"/>
      <c r="AD20211" s="99"/>
      <c r="AF20211" s="46"/>
      <c r="AM20211" s="121"/>
      <c r="AO20211" s="46"/>
    </row>
    <row r="20212" spans="1:41" s="60" customFormat="1" hidden="1" x14ac:dyDescent="0.35">
      <c r="A20212" s="46"/>
      <c r="H20212" s="103"/>
      <c r="AD20212" s="99"/>
      <c r="AF20212" s="46"/>
      <c r="AM20212" s="121"/>
      <c r="AO20212" s="46"/>
    </row>
    <row r="20213" spans="1:41" s="60" customFormat="1" hidden="1" x14ac:dyDescent="0.35">
      <c r="A20213" s="46"/>
      <c r="H20213" s="103"/>
      <c r="AD20213" s="99"/>
      <c r="AF20213" s="46"/>
      <c r="AM20213" s="121"/>
      <c r="AO20213" s="46"/>
    </row>
    <row r="20214" spans="1:41" s="60" customFormat="1" hidden="1" x14ac:dyDescent="0.35">
      <c r="A20214" s="46"/>
      <c r="H20214" s="103"/>
      <c r="AD20214" s="99"/>
      <c r="AF20214" s="46"/>
      <c r="AM20214" s="121"/>
      <c r="AO20214" s="46"/>
    </row>
    <row r="20215" spans="1:41" s="60" customFormat="1" hidden="1" x14ac:dyDescent="0.35">
      <c r="A20215" s="46"/>
      <c r="H20215" s="103"/>
      <c r="AD20215" s="99"/>
      <c r="AF20215" s="46"/>
      <c r="AM20215" s="121"/>
      <c r="AO20215" s="46"/>
    </row>
    <row r="20216" spans="1:41" s="60" customFormat="1" hidden="1" x14ac:dyDescent="0.35">
      <c r="A20216" s="46"/>
      <c r="H20216" s="103"/>
      <c r="AD20216" s="99"/>
      <c r="AF20216" s="46"/>
      <c r="AM20216" s="121"/>
      <c r="AO20216" s="46"/>
    </row>
    <row r="20217" spans="1:41" s="60" customFormat="1" hidden="1" x14ac:dyDescent="0.35">
      <c r="A20217" s="46"/>
      <c r="H20217" s="103"/>
      <c r="AD20217" s="99"/>
      <c r="AF20217" s="46"/>
      <c r="AM20217" s="121"/>
      <c r="AO20217" s="46"/>
    </row>
    <row r="20218" spans="1:41" s="60" customFormat="1" hidden="1" x14ac:dyDescent="0.35">
      <c r="A20218" s="46"/>
      <c r="H20218" s="103"/>
      <c r="AD20218" s="99"/>
      <c r="AF20218" s="46"/>
      <c r="AM20218" s="121"/>
      <c r="AO20218" s="46"/>
    </row>
    <row r="20219" spans="1:41" s="60" customFormat="1" hidden="1" x14ac:dyDescent="0.35">
      <c r="A20219" s="46"/>
      <c r="H20219" s="103"/>
      <c r="AD20219" s="99"/>
      <c r="AF20219" s="46"/>
      <c r="AM20219" s="121"/>
      <c r="AO20219" s="46"/>
    </row>
    <row r="20220" spans="1:41" s="60" customFormat="1" hidden="1" x14ac:dyDescent="0.35">
      <c r="A20220" s="46"/>
      <c r="H20220" s="103"/>
      <c r="AD20220" s="99"/>
      <c r="AF20220" s="46"/>
      <c r="AM20220" s="121"/>
      <c r="AO20220" s="46"/>
    </row>
    <row r="20221" spans="1:41" s="60" customFormat="1" hidden="1" x14ac:dyDescent="0.35">
      <c r="A20221" s="46"/>
      <c r="H20221" s="103"/>
      <c r="AD20221" s="99"/>
      <c r="AF20221" s="46"/>
      <c r="AM20221" s="121"/>
      <c r="AO20221" s="46"/>
    </row>
    <row r="20222" spans="1:41" s="60" customFormat="1" hidden="1" x14ac:dyDescent="0.35">
      <c r="A20222" s="46"/>
      <c r="H20222" s="103"/>
      <c r="AD20222" s="99"/>
      <c r="AF20222" s="46"/>
      <c r="AM20222" s="121"/>
      <c r="AO20222" s="46"/>
    </row>
    <row r="20223" spans="1:41" s="60" customFormat="1" hidden="1" x14ac:dyDescent="0.35">
      <c r="A20223" s="46"/>
      <c r="H20223" s="103"/>
      <c r="AD20223" s="99"/>
      <c r="AF20223" s="46"/>
      <c r="AM20223" s="121"/>
      <c r="AO20223" s="46"/>
    </row>
    <row r="20224" spans="1:41" s="60" customFormat="1" hidden="1" x14ac:dyDescent="0.35">
      <c r="A20224" s="46"/>
      <c r="H20224" s="103"/>
      <c r="AD20224" s="99"/>
      <c r="AF20224" s="46"/>
      <c r="AM20224" s="121"/>
      <c r="AO20224" s="46"/>
    </row>
    <row r="20225" spans="1:41" s="60" customFormat="1" hidden="1" x14ac:dyDescent="0.35">
      <c r="A20225" s="46"/>
      <c r="H20225" s="103"/>
      <c r="AD20225" s="99"/>
      <c r="AF20225" s="46"/>
      <c r="AM20225" s="121"/>
      <c r="AO20225" s="46"/>
    </row>
    <row r="20226" spans="1:41" s="60" customFormat="1" hidden="1" x14ac:dyDescent="0.35">
      <c r="A20226" s="46"/>
      <c r="H20226" s="103"/>
      <c r="AD20226" s="99"/>
      <c r="AF20226" s="46"/>
      <c r="AM20226" s="121"/>
      <c r="AO20226" s="46"/>
    </row>
    <row r="20227" spans="1:41" s="60" customFormat="1" hidden="1" x14ac:dyDescent="0.35">
      <c r="A20227" s="46"/>
      <c r="H20227" s="103"/>
      <c r="AD20227" s="99"/>
      <c r="AF20227" s="46"/>
      <c r="AM20227" s="121"/>
      <c r="AO20227" s="46"/>
    </row>
    <row r="20228" spans="1:41" s="60" customFormat="1" hidden="1" x14ac:dyDescent="0.35">
      <c r="A20228" s="46"/>
      <c r="H20228" s="103"/>
      <c r="AD20228" s="99"/>
      <c r="AF20228" s="46"/>
      <c r="AM20228" s="121"/>
      <c r="AO20228" s="46"/>
    </row>
    <row r="20229" spans="1:41" s="60" customFormat="1" hidden="1" x14ac:dyDescent="0.35">
      <c r="A20229" s="46"/>
      <c r="H20229" s="103"/>
      <c r="AD20229" s="99"/>
      <c r="AF20229" s="46"/>
      <c r="AM20229" s="121"/>
      <c r="AO20229" s="46"/>
    </row>
    <row r="20230" spans="1:41" s="60" customFormat="1" hidden="1" x14ac:dyDescent="0.35">
      <c r="A20230" s="46"/>
      <c r="H20230" s="103"/>
      <c r="AD20230" s="99"/>
      <c r="AF20230" s="46"/>
      <c r="AM20230" s="121"/>
      <c r="AO20230" s="46"/>
    </row>
    <row r="20231" spans="1:41" s="60" customFormat="1" hidden="1" x14ac:dyDescent="0.35">
      <c r="A20231" s="46"/>
      <c r="H20231" s="103"/>
      <c r="AD20231" s="99"/>
      <c r="AF20231" s="46"/>
      <c r="AM20231" s="121"/>
      <c r="AO20231" s="46"/>
    </row>
    <row r="20232" spans="1:41" s="60" customFormat="1" hidden="1" x14ac:dyDescent="0.35">
      <c r="A20232" s="46"/>
      <c r="H20232" s="103"/>
      <c r="AD20232" s="99"/>
      <c r="AF20232" s="46"/>
      <c r="AM20232" s="121"/>
      <c r="AO20232" s="46"/>
    </row>
    <row r="20233" spans="1:41" s="60" customFormat="1" hidden="1" x14ac:dyDescent="0.35">
      <c r="A20233" s="46"/>
      <c r="H20233" s="103"/>
      <c r="AD20233" s="99"/>
      <c r="AF20233" s="46"/>
      <c r="AM20233" s="121"/>
      <c r="AO20233" s="46"/>
    </row>
    <row r="20234" spans="1:41" s="60" customFormat="1" hidden="1" x14ac:dyDescent="0.35">
      <c r="A20234" s="46"/>
      <c r="H20234" s="103"/>
      <c r="AD20234" s="99"/>
      <c r="AF20234" s="46"/>
      <c r="AM20234" s="121"/>
      <c r="AO20234" s="46"/>
    </row>
    <row r="20235" spans="1:41" s="60" customFormat="1" hidden="1" x14ac:dyDescent="0.35">
      <c r="A20235" s="46"/>
      <c r="H20235" s="103"/>
      <c r="AD20235" s="99"/>
      <c r="AF20235" s="46"/>
      <c r="AM20235" s="121"/>
      <c r="AO20235" s="46"/>
    </row>
    <row r="20236" spans="1:41" s="60" customFormat="1" hidden="1" x14ac:dyDescent="0.35">
      <c r="A20236" s="46"/>
      <c r="H20236" s="103"/>
      <c r="AD20236" s="99"/>
      <c r="AF20236" s="46"/>
      <c r="AM20236" s="121"/>
      <c r="AO20236" s="46"/>
    </row>
    <row r="20237" spans="1:41" s="60" customFormat="1" hidden="1" x14ac:dyDescent="0.35">
      <c r="A20237" s="46"/>
      <c r="H20237" s="103"/>
      <c r="AD20237" s="99"/>
      <c r="AF20237" s="46"/>
      <c r="AM20237" s="121"/>
      <c r="AO20237" s="46"/>
    </row>
    <row r="20238" spans="1:41" s="60" customFormat="1" hidden="1" x14ac:dyDescent="0.35">
      <c r="A20238" s="46"/>
      <c r="H20238" s="103"/>
      <c r="AD20238" s="99"/>
      <c r="AF20238" s="46"/>
      <c r="AM20238" s="121"/>
      <c r="AO20238" s="46"/>
    </row>
    <row r="20239" spans="1:41" s="60" customFormat="1" hidden="1" x14ac:dyDescent="0.35">
      <c r="A20239" s="46"/>
      <c r="H20239" s="103"/>
      <c r="AD20239" s="99"/>
      <c r="AF20239" s="46"/>
      <c r="AM20239" s="121"/>
      <c r="AO20239" s="46"/>
    </row>
    <row r="20240" spans="1:41" s="60" customFormat="1" hidden="1" x14ac:dyDescent="0.35">
      <c r="A20240" s="46"/>
      <c r="H20240" s="103"/>
      <c r="AD20240" s="99"/>
      <c r="AF20240" s="46"/>
      <c r="AM20240" s="121"/>
      <c r="AO20240" s="46"/>
    </row>
    <row r="20241" spans="1:41" s="60" customFormat="1" hidden="1" x14ac:dyDescent="0.35">
      <c r="A20241" s="46"/>
      <c r="H20241" s="103"/>
      <c r="AD20241" s="99"/>
      <c r="AF20241" s="46"/>
      <c r="AM20241" s="121"/>
      <c r="AO20241" s="46"/>
    </row>
    <row r="20242" spans="1:41" s="60" customFormat="1" hidden="1" x14ac:dyDescent="0.35">
      <c r="A20242" s="46"/>
      <c r="H20242" s="103"/>
      <c r="AD20242" s="99"/>
      <c r="AF20242" s="46"/>
      <c r="AM20242" s="121"/>
      <c r="AO20242" s="46"/>
    </row>
    <row r="20243" spans="1:41" s="60" customFormat="1" hidden="1" x14ac:dyDescent="0.35">
      <c r="A20243" s="46"/>
      <c r="H20243" s="103"/>
      <c r="AD20243" s="99"/>
      <c r="AF20243" s="46"/>
      <c r="AM20243" s="121"/>
      <c r="AO20243" s="46"/>
    </row>
    <row r="20244" spans="1:41" s="60" customFormat="1" hidden="1" x14ac:dyDescent="0.35">
      <c r="A20244" s="46"/>
      <c r="H20244" s="103"/>
      <c r="AD20244" s="99"/>
      <c r="AF20244" s="46"/>
      <c r="AM20244" s="121"/>
      <c r="AO20244" s="46"/>
    </row>
    <row r="20245" spans="1:41" s="60" customFormat="1" hidden="1" x14ac:dyDescent="0.35">
      <c r="A20245" s="46"/>
      <c r="H20245" s="103"/>
      <c r="AD20245" s="99"/>
      <c r="AF20245" s="46"/>
      <c r="AM20245" s="121"/>
      <c r="AO20245" s="46"/>
    </row>
    <row r="20246" spans="1:41" s="60" customFormat="1" hidden="1" x14ac:dyDescent="0.35">
      <c r="A20246" s="46"/>
      <c r="H20246" s="103"/>
      <c r="AD20246" s="99"/>
      <c r="AF20246" s="46"/>
      <c r="AM20246" s="121"/>
      <c r="AO20246" s="46"/>
    </row>
    <row r="20247" spans="1:41" s="60" customFormat="1" hidden="1" x14ac:dyDescent="0.35">
      <c r="A20247" s="46"/>
      <c r="H20247" s="103"/>
      <c r="AD20247" s="99"/>
      <c r="AF20247" s="46"/>
      <c r="AM20247" s="121"/>
      <c r="AO20247" s="46"/>
    </row>
    <row r="20248" spans="1:41" s="60" customFormat="1" hidden="1" x14ac:dyDescent="0.35">
      <c r="A20248" s="46"/>
      <c r="H20248" s="103"/>
      <c r="AD20248" s="99"/>
      <c r="AF20248" s="46"/>
      <c r="AM20248" s="121"/>
      <c r="AO20248" s="46"/>
    </row>
    <row r="20249" spans="1:41" s="60" customFormat="1" hidden="1" x14ac:dyDescent="0.35">
      <c r="A20249" s="46"/>
      <c r="H20249" s="103"/>
      <c r="AD20249" s="99"/>
      <c r="AF20249" s="46"/>
      <c r="AM20249" s="121"/>
      <c r="AO20249" s="46"/>
    </row>
    <row r="20250" spans="1:41" s="60" customFormat="1" hidden="1" x14ac:dyDescent="0.35">
      <c r="A20250" s="46"/>
      <c r="H20250" s="103"/>
      <c r="AD20250" s="99"/>
      <c r="AF20250" s="46"/>
      <c r="AM20250" s="121"/>
      <c r="AO20250" s="46"/>
    </row>
    <row r="20251" spans="1:41" s="60" customFormat="1" hidden="1" x14ac:dyDescent="0.35">
      <c r="A20251" s="46"/>
      <c r="H20251" s="103"/>
      <c r="AD20251" s="99"/>
      <c r="AF20251" s="46"/>
      <c r="AM20251" s="121"/>
      <c r="AO20251" s="46"/>
    </row>
    <row r="20252" spans="1:41" s="60" customFormat="1" hidden="1" x14ac:dyDescent="0.35">
      <c r="A20252" s="46"/>
      <c r="H20252" s="103"/>
      <c r="AD20252" s="99"/>
      <c r="AF20252" s="46"/>
      <c r="AM20252" s="121"/>
      <c r="AO20252" s="46"/>
    </row>
    <row r="20253" spans="1:41" s="60" customFormat="1" hidden="1" x14ac:dyDescent="0.35">
      <c r="A20253" s="46"/>
      <c r="H20253" s="103"/>
      <c r="AD20253" s="99"/>
      <c r="AF20253" s="46"/>
      <c r="AM20253" s="121"/>
      <c r="AO20253" s="46"/>
    </row>
    <row r="20254" spans="1:41" s="60" customFormat="1" hidden="1" x14ac:dyDescent="0.35">
      <c r="A20254" s="46"/>
      <c r="H20254" s="103"/>
      <c r="AD20254" s="99"/>
      <c r="AF20254" s="46"/>
      <c r="AM20254" s="121"/>
      <c r="AO20254" s="46"/>
    </row>
    <row r="20255" spans="1:41" s="60" customFormat="1" hidden="1" x14ac:dyDescent="0.35">
      <c r="A20255" s="46"/>
      <c r="H20255" s="103"/>
      <c r="AD20255" s="99"/>
      <c r="AF20255" s="46"/>
      <c r="AM20255" s="121"/>
      <c r="AO20255" s="46"/>
    </row>
    <row r="20256" spans="1:41" s="60" customFormat="1" hidden="1" x14ac:dyDescent="0.35">
      <c r="A20256" s="46"/>
      <c r="H20256" s="103"/>
      <c r="AD20256" s="99"/>
      <c r="AF20256" s="46"/>
      <c r="AM20256" s="121"/>
      <c r="AO20256" s="46"/>
    </row>
    <row r="20257" spans="1:41" s="60" customFormat="1" hidden="1" x14ac:dyDescent="0.35">
      <c r="A20257" s="46"/>
      <c r="H20257" s="103"/>
      <c r="AD20257" s="99"/>
      <c r="AF20257" s="46"/>
      <c r="AM20257" s="121"/>
      <c r="AO20257" s="46"/>
    </row>
    <row r="20258" spans="1:41" s="60" customFormat="1" hidden="1" x14ac:dyDescent="0.35">
      <c r="A20258" s="46"/>
      <c r="H20258" s="103"/>
      <c r="AD20258" s="99"/>
      <c r="AF20258" s="46"/>
      <c r="AM20258" s="121"/>
      <c r="AO20258" s="46"/>
    </row>
    <row r="20259" spans="1:41" s="60" customFormat="1" hidden="1" x14ac:dyDescent="0.35">
      <c r="A20259" s="46"/>
      <c r="H20259" s="103"/>
      <c r="AD20259" s="99"/>
      <c r="AF20259" s="46"/>
      <c r="AM20259" s="121"/>
      <c r="AO20259" s="46"/>
    </row>
    <row r="20260" spans="1:41" s="60" customFormat="1" hidden="1" x14ac:dyDescent="0.35">
      <c r="A20260" s="46"/>
      <c r="H20260" s="103"/>
      <c r="AD20260" s="99"/>
      <c r="AF20260" s="46"/>
      <c r="AM20260" s="121"/>
      <c r="AO20260" s="46"/>
    </row>
    <row r="20261" spans="1:41" s="60" customFormat="1" hidden="1" x14ac:dyDescent="0.35">
      <c r="A20261" s="46"/>
      <c r="H20261" s="103"/>
      <c r="AD20261" s="99"/>
      <c r="AF20261" s="46"/>
      <c r="AM20261" s="121"/>
      <c r="AO20261" s="46"/>
    </row>
    <row r="20262" spans="1:41" s="60" customFormat="1" hidden="1" x14ac:dyDescent="0.35">
      <c r="A20262" s="46"/>
      <c r="H20262" s="103"/>
      <c r="AD20262" s="99"/>
      <c r="AF20262" s="46"/>
      <c r="AM20262" s="121"/>
      <c r="AO20262" s="46"/>
    </row>
    <row r="20263" spans="1:41" s="60" customFormat="1" hidden="1" x14ac:dyDescent="0.35">
      <c r="A20263" s="46"/>
      <c r="H20263" s="103"/>
      <c r="AD20263" s="99"/>
      <c r="AF20263" s="46"/>
      <c r="AM20263" s="121"/>
      <c r="AO20263" s="46"/>
    </row>
    <row r="20264" spans="1:41" s="60" customFormat="1" hidden="1" x14ac:dyDescent="0.35">
      <c r="A20264" s="46"/>
      <c r="H20264" s="103"/>
      <c r="AD20264" s="99"/>
      <c r="AF20264" s="46"/>
      <c r="AM20264" s="121"/>
      <c r="AO20264" s="46"/>
    </row>
    <row r="20265" spans="1:41" s="60" customFormat="1" hidden="1" x14ac:dyDescent="0.35">
      <c r="A20265" s="46"/>
      <c r="H20265" s="103"/>
      <c r="AD20265" s="99"/>
      <c r="AF20265" s="46"/>
      <c r="AM20265" s="121"/>
      <c r="AO20265" s="46"/>
    </row>
    <row r="20266" spans="1:41" s="60" customFormat="1" hidden="1" x14ac:dyDescent="0.35">
      <c r="A20266" s="46"/>
      <c r="H20266" s="103"/>
      <c r="AD20266" s="99"/>
      <c r="AF20266" s="46"/>
      <c r="AM20266" s="121"/>
      <c r="AO20266" s="46"/>
    </row>
    <row r="20267" spans="1:41" s="60" customFormat="1" hidden="1" x14ac:dyDescent="0.35">
      <c r="A20267" s="46"/>
      <c r="H20267" s="103"/>
      <c r="AD20267" s="99"/>
      <c r="AF20267" s="46"/>
      <c r="AM20267" s="121"/>
      <c r="AO20267" s="46"/>
    </row>
    <row r="20268" spans="1:41" s="60" customFormat="1" hidden="1" x14ac:dyDescent="0.35">
      <c r="A20268" s="46"/>
      <c r="H20268" s="103"/>
      <c r="AD20268" s="99"/>
      <c r="AF20268" s="46"/>
      <c r="AM20268" s="121"/>
      <c r="AO20268" s="46"/>
    </row>
    <row r="20269" spans="1:41" s="60" customFormat="1" hidden="1" x14ac:dyDescent="0.35">
      <c r="A20269" s="46"/>
      <c r="H20269" s="103"/>
      <c r="AD20269" s="99"/>
      <c r="AF20269" s="46"/>
      <c r="AM20269" s="121"/>
      <c r="AO20269" s="46"/>
    </row>
    <row r="20270" spans="1:41" s="60" customFormat="1" hidden="1" x14ac:dyDescent="0.35">
      <c r="A20270" s="46"/>
      <c r="H20270" s="103"/>
      <c r="AD20270" s="99"/>
      <c r="AF20270" s="46"/>
      <c r="AM20270" s="121"/>
      <c r="AO20270" s="46"/>
    </row>
    <row r="20271" spans="1:41" s="60" customFormat="1" hidden="1" x14ac:dyDescent="0.35">
      <c r="A20271" s="46"/>
      <c r="H20271" s="103"/>
      <c r="AD20271" s="99"/>
      <c r="AF20271" s="46"/>
      <c r="AM20271" s="121"/>
      <c r="AO20271" s="46"/>
    </row>
    <row r="20272" spans="1:41" s="60" customFormat="1" hidden="1" x14ac:dyDescent="0.35">
      <c r="A20272" s="46"/>
      <c r="H20272" s="103"/>
      <c r="AD20272" s="99"/>
      <c r="AF20272" s="46"/>
      <c r="AM20272" s="121"/>
      <c r="AO20272" s="46"/>
    </row>
    <row r="20273" spans="1:41" s="60" customFormat="1" hidden="1" x14ac:dyDescent="0.35">
      <c r="A20273" s="46"/>
      <c r="H20273" s="103"/>
      <c r="AD20273" s="99"/>
      <c r="AF20273" s="46"/>
      <c r="AM20273" s="121"/>
      <c r="AO20273" s="46"/>
    </row>
    <row r="20274" spans="1:41" s="60" customFormat="1" hidden="1" x14ac:dyDescent="0.35">
      <c r="A20274" s="46"/>
      <c r="H20274" s="103"/>
      <c r="AD20274" s="99"/>
      <c r="AF20274" s="46"/>
      <c r="AM20274" s="121"/>
      <c r="AO20274" s="46"/>
    </row>
    <row r="20275" spans="1:41" s="60" customFormat="1" hidden="1" x14ac:dyDescent="0.35">
      <c r="A20275" s="46"/>
      <c r="H20275" s="103"/>
      <c r="AD20275" s="99"/>
      <c r="AF20275" s="46"/>
      <c r="AM20275" s="121"/>
      <c r="AO20275" s="46"/>
    </row>
    <row r="20276" spans="1:41" s="60" customFormat="1" hidden="1" x14ac:dyDescent="0.35">
      <c r="A20276" s="46"/>
      <c r="H20276" s="103"/>
      <c r="AD20276" s="99"/>
      <c r="AF20276" s="46"/>
      <c r="AM20276" s="121"/>
      <c r="AO20276" s="46"/>
    </row>
    <row r="20277" spans="1:41" s="60" customFormat="1" hidden="1" x14ac:dyDescent="0.35">
      <c r="A20277" s="46"/>
      <c r="H20277" s="103"/>
      <c r="AD20277" s="99"/>
      <c r="AF20277" s="46"/>
      <c r="AM20277" s="121"/>
      <c r="AO20277" s="46"/>
    </row>
    <row r="20278" spans="1:41" s="60" customFormat="1" hidden="1" x14ac:dyDescent="0.35">
      <c r="A20278" s="46"/>
      <c r="H20278" s="103"/>
      <c r="AD20278" s="99"/>
      <c r="AF20278" s="46"/>
      <c r="AM20278" s="121"/>
      <c r="AO20278" s="46"/>
    </row>
    <row r="20279" spans="1:41" s="60" customFormat="1" hidden="1" x14ac:dyDescent="0.35">
      <c r="A20279" s="46"/>
      <c r="H20279" s="103"/>
      <c r="AD20279" s="99"/>
      <c r="AF20279" s="46"/>
      <c r="AM20279" s="121"/>
      <c r="AO20279" s="46"/>
    </row>
    <row r="20280" spans="1:41" s="60" customFormat="1" hidden="1" x14ac:dyDescent="0.35">
      <c r="A20280" s="46"/>
      <c r="H20280" s="103"/>
      <c r="AD20280" s="99"/>
      <c r="AF20280" s="46"/>
      <c r="AM20280" s="121"/>
      <c r="AO20280" s="46"/>
    </row>
    <row r="20281" spans="1:41" s="60" customFormat="1" hidden="1" x14ac:dyDescent="0.35">
      <c r="A20281" s="46"/>
      <c r="H20281" s="103"/>
      <c r="AD20281" s="99"/>
      <c r="AF20281" s="46"/>
      <c r="AM20281" s="121"/>
      <c r="AO20281" s="46"/>
    </row>
    <row r="20282" spans="1:41" s="60" customFormat="1" hidden="1" x14ac:dyDescent="0.35">
      <c r="A20282" s="46"/>
      <c r="H20282" s="103"/>
      <c r="AD20282" s="99"/>
      <c r="AF20282" s="46"/>
      <c r="AM20282" s="121"/>
      <c r="AO20282" s="46"/>
    </row>
    <row r="20283" spans="1:41" s="60" customFormat="1" hidden="1" x14ac:dyDescent="0.35">
      <c r="A20283" s="46"/>
      <c r="H20283" s="103"/>
      <c r="AD20283" s="99"/>
      <c r="AF20283" s="46"/>
      <c r="AM20283" s="121"/>
      <c r="AO20283" s="46"/>
    </row>
    <row r="20284" spans="1:41" s="60" customFormat="1" hidden="1" x14ac:dyDescent="0.35">
      <c r="A20284" s="46"/>
      <c r="H20284" s="103"/>
      <c r="AD20284" s="99"/>
      <c r="AF20284" s="46"/>
      <c r="AM20284" s="121"/>
      <c r="AO20284" s="46"/>
    </row>
    <row r="20285" spans="1:41" s="60" customFormat="1" hidden="1" x14ac:dyDescent="0.35">
      <c r="A20285" s="46"/>
      <c r="H20285" s="103"/>
      <c r="AD20285" s="99"/>
      <c r="AF20285" s="46"/>
      <c r="AM20285" s="121"/>
      <c r="AO20285" s="46"/>
    </row>
    <row r="20286" spans="1:41" s="60" customFormat="1" hidden="1" x14ac:dyDescent="0.35">
      <c r="A20286" s="46"/>
      <c r="H20286" s="103"/>
      <c r="AD20286" s="99"/>
      <c r="AF20286" s="46"/>
      <c r="AM20286" s="121"/>
      <c r="AO20286" s="46"/>
    </row>
    <row r="20287" spans="1:41" s="60" customFormat="1" hidden="1" x14ac:dyDescent="0.35">
      <c r="A20287" s="46"/>
      <c r="H20287" s="103"/>
      <c r="AD20287" s="99"/>
      <c r="AF20287" s="46"/>
      <c r="AM20287" s="121"/>
      <c r="AO20287" s="46"/>
    </row>
    <row r="20288" spans="1:41" s="60" customFormat="1" hidden="1" x14ac:dyDescent="0.35">
      <c r="A20288" s="46"/>
      <c r="H20288" s="103"/>
      <c r="AD20288" s="99"/>
      <c r="AF20288" s="46"/>
      <c r="AM20288" s="121"/>
      <c r="AO20288" s="46"/>
    </row>
    <row r="20289" spans="1:41" s="60" customFormat="1" hidden="1" x14ac:dyDescent="0.35">
      <c r="A20289" s="46"/>
      <c r="H20289" s="103"/>
      <c r="AD20289" s="99"/>
      <c r="AF20289" s="46"/>
      <c r="AM20289" s="121"/>
      <c r="AO20289" s="46"/>
    </row>
    <row r="20290" spans="1:41" s="60" customFormat="1" hidden="1" x14ac:dyDescent="0.35">
      <c r="A20290" s="46"/>
      <c r="H20290" s="103"/>
      <c r="AD20290" s="99"/>
      <c r="AF20290" s="46"/>
      <c r="AM20290" s="121"/>
      <c r="AO20290" s="46"/>
    </row>
    <row r="20291" spans="1:41" s="60" customFormat="1" hidden="1" x14ac:dyDescent="0.35">
      <c r="A20291" s="46"/>
      <c r="H20291" s="103"/>
      <c r="AD20291" s="99"/>
      <c r="AF20291" s="46"/>
      <c r="AM20291" s="121"/>
      <c r="AO20291" s="46"/>
    </row>
    <row r="20292" spans="1:41" s="60" customFormat="1" hidden="1" x14ac:dyDescent="0.35">
      <c r="A20292" s="46"/>
      <c r="H20292" s="103"/>
      <c r="AD20292" s="99"/>
      <c r="AF20292" s="46"/>
      <c r="AM20292" s="121"/>
      <c r="AO20292" s="46"/>
    </row>
    <row r="20293" spans="1:41" s="60" customFormat="1" hidden="1" x14ac:dyDescent="0.35">
      <c r="A20293" s="46"/>
      <c r="H20293" s="103"/>
      <c r="AD20293" s="99"/>
      <c r="AF20293" s="46"/>
      <c r="AM20293" s="121"/>
      <c r="AO20293" s="46"/>
    </row>
    <row r="20294" spans="1:41" s="60" customFormat="1" hidden="1" x14ac:dyDescent="0.35">
      <c r="A20294" s="46"/>
      <c r="H20294" s="103"/>
      <c r="AD20294" s="99"/>
      <c r="AF20294" s="46"/>
      <c r="AM20294" s="121"/>
      <c r="AO20294" s="46"/>
    </row>
    <row r="20295" spans="1:41" s="60" customFormat="1" hidden="1" x14ac:dyDescent="0.35">
      <c r="A20295" s="46"/>
      <c r="H20295" s="103"/>
      <c r="AD20295" s="99"/>
      <c r="AF20295" s="46"/>
      <c r="AM20295" s="121"/>
      <c r="AO20295" s="46"/>
    </row>
    <row r="20296" spans="1:41" s="60" customFormat="1" hidden="1" x14ac:dyDescent="0.35">
      <c r="A20296" s="46"/>
      <c r="H20296" s="103"/>
      <c r="AD20296" s="99"/>
      <c r="AF20296" s="46"/>
      <c r="AM20296" s="121"/>
      <c r="AO20296" s="46"/>
    </row>
    <row r="20297" spans="1:41" s="60" customFormat="1" hidden="1" x14ac:dyDescent="0.35">
      <c r="A20297" s="46"/>
      <c r="H20297" s="103"/>
      <c r="AD20297" s="99"/>
      <c r="AF20297" s="46"/>
      <c r="AM20297" s="121"/>
      <c r="AO20297" s="46"/>
    </row>
    <row r="20298" spans="1:41" s="60" customFormat="1" hidden="1" x14ac:dyDescent="0.35">
      <c r="A20298" s="46"/>
      <c r="H20298" s="103"/>
      <c r="AD20298" s="99"/>
      <c r="AF20298" s="46"/>
      <c r="AM20298" s="121"/>
      <c r="AO20298" s="46"/>
    </row>
    <row r="20299" spans="1:41" s="60" customFormat="1" hidden="1" x14ac:dyDescent="0.35">
      <c r="A20299" s="46"/>
      <c r="H20299" s="103"/>
      <c r="AD20299" s="99"/>
      <c r="AF20299" s="46"/>
      <c r="AM20299" s="121"/>
      <c r="AO20299" s="46"/>
    </row>
    <row r="20300" spans="1:41" s="60" customFormat="1" hidden="1" x14ac:dyDescent="0.35">
      <c r="A20300" s="46"/>
      <c r="H20300" s="103"/>
      <c r="AD20300" s="99"/>
      <c r="AF20300" s="46"/>
      <c r="AM20300" s="121"/>
      <c r="AO20300" s="46"/>
    </row>
    <row r="20301" spans="1:41" s="60" customFormat="1" hidden="1" x14ac:dyDescent="0.35">
      <c r="A20301" s="46"/>
      <c r="H20301" s="103"/>
      <c r="AD20301" s="99"/>
      <c r="AF20301" s="46"/>
      <c r="AM20301" s="121"/>
      <c r="AO20301" s="46"/>
    </row>
    <row r="20302" spans="1:41" s="60" customFormat="1" hidden="1" x14ac:dyDescent="0.35">
      <c r="A20302" s="46"/>
      <c r="H20302" s="103"/>
      <c r="AD20302" s="99"/>
      <c r="AF20302" s="46"/>
      <c r="AM20302" s="121"/>
      <c r="AO20302" s="46"/>
    </row>
    <row r="20303" spans="1:41" s="60" customFormat="1" hidden="1" x14ac:dyDescent="0.35">
      <c r="A20303" s="46"/>
      <c r="H20303" s="103"/>
      <c r="AD20303" s="99"/>
      <c r="AF20303" s="46"/>
      <c r="AM20303" s="121"/>
      <c r="AO20303" s="46"/>
    </row>
    <row r="20304" spans="1:41" s="60" customFormat="1" hidden="1" x14ac:dyDescent="0.35">
      <c r="A20304" s="46"/>
      <c r="H20304" s="103"/>
      <c r="AD20304" s="99"/>
      <c r="AF20304" s="46"/>
      <c r="AM20304" s="121"/>
      <c r="AO20304" s="46"/>
    </row>
    <row r="20305" spans="1:41" s="60" customFormat="1" hidden="1" x14ac:dyDescent="0.35">
      <c r="A20305" s="46"/>
      <c r="H20305" s="103"/>
      <c r="AD20305" s="99"/>
      <c r="AF20305" s="46"/>
      <c r="AM20305" s="121"/>
      <c r="AO20305" s="46"/>
    </row>
    <row r="20306" spans="1:41" s="60" customFormat="1" hidden="1" x14ac:dyDescent="0.35">
      <c r="A20306" s="46"/>
      <c r="H20306" s="103"/>
      <c r="AD20306" s="99"/>
      <c r="AF20306" s="46"/>
      <c r="AM20306" s="121"/>
      <c r="AO20306" s="46"/>
    </row>
    <row r="20307" spans="1:41" s="60" customFormat="1" hidden="1" x14ac:dyDescent="0.35">
      <c r="A20307" s="46"/>
      <c r="H20307" s="103"/>
      <c r="AD20307" s="99"/>
      <c r="AF20307" s="46"/>
      <c r="AM20307" s="121"/>
      <c r="AO20307" s="46"/>
    </row>
    <row r="20308" spans="1:41" s="60" customFormat="1" hidden="1" x14ac:dyDescent="0.35">
      <c r="A20308" s="46"/>
      <c r="H20308" s="103"/>
      <c r="AD20308" s="99"/>
      <c r="AF20308" s="46"/>
      <c r="AM20308" s="121"/>
      <c r="AO20308" s="46"/>
    </row>
    <row r="20309" spans="1:41" s="60" customFormat="1" hidden="1" x14ac:dyDescent="0.35">
      <c r="A20309" s="46"/>
      <c r="H20309" s="103"/>
      <c r="AD20309" s="99"/>
      <c r="AF20309" s="46"/>
      <c r="AM20309" s="121"/>
      <c r="AO20309" s="46"/>
    </row>
    <row r="20310" spans="1:41" s="60" customFormat="1" hidden="1" x14ac:dyDescent="0.35">
      <c r="A20310" s="46"/>
      <c r="H20310" s="103"/>
      <c r="AD20310" s="99"/>
      <c r="AF20310" s="46"/>
      <c r="AM20310" s="121"/>
      <c r="AO20310" s="46"/>
    </row>
    <row r="20311" spans="1:41" s="60" customFormat="1" hidden="1" x14ac:dyDescent="0.35">
      <c r="A20311" s="46"/>
      <c r="H20311" s="103"/>
      <c r="AD20311" s="99"/>
      <c r="AF20311" s="46"/>
      <c r="AM20311" s="121"/>
      <c r="AO20311" s="46"/>
    </row>
    <row r="20312" spans="1:41" s="60" customFormat="1" hidden="1" x14ac:dyDescent="0.35">
      <c r="A20312" s="46"/>
      <c r="H20312" s="103"/>
      <c r="AD20312" s="99"/>
      <c r="AF20312" s="46"/>
      <c r="AM20312" s="121"/>
      <c r="AO20312" s="46"/>
    </row>
    <row r="20313" spans="1:41" s="60" customFormat="1" hidden="1" x14ac:dyDescent="0.35">
      <c r="A20313" s="46"/>
      <c r="H20313" s="103"/>
      <c r="AD20313" s="99"/>
      <c r="AF20313" s="46"/>
      <c r="AM20313" s="121"/>
      <c r="AO20313" s="46"/>
    </row>
    <row r="20314" spans="1:41" s="60" customFormat="1" hidden="1" x14ac:dyDescent="0.35">
      <c r="A20314" s="46"/>
      <c r="H20314" s="103"/>
      <c r="AD20314" s="99"/>
      <c r="AF20314" s="46"/>
      <c r="AM20314" s="121"/>
      <c r="AO20314" s="46"/>
    </row>
    <row r="20315" spans="1:41" s="60" customFormat="1" hidden="1" x14ac:dyDescent="0.35">
      <c r="A20315" s="46"/>
      <c r="H20315" s="103"/>
      <c r="AD20315" s="99"/>
      <c r="AF20315" s="46"/>
      <c r="AM20315" s="121"/>
      <c r="AO20315" s="46"/>
    </row>
    <row r="20316" spans="1:41" s="60" customFormat="1" hidden="1" x14ac:dyDescent="0.35">
      <c r="A20316" s="46"/>
      <c r="H20316" s="103"/>
      <c r="AD20316" s="99"/>
      <c r="AF20316" s="46"/>
      <c r="AM20316" s="121"/>
      <c r="AO20316" s="46"/>
    </row>
    <row r="20317" spans="1:41" s="60" customFormat="1" hidden="1" x14ac:dyDescent="0.35">
      <c r="A20317" s="46"/>
      <c r="H20317" s="103"/>
      <c r="AD20317" s="99"/>
      <c r="AF20317" s="46"/>
      <c r="AM20317" s="121"/>
      <c r="AO20317" s="46"/>
    </row>
    <row r="20318" spans="1:41" s="60" customFormat="1" hidden="1" x14ac:dyDescent="0.35">
      <c r="A20318" s="46"/>
      <c r="H20318" s="103"/>
      <c r="AD20318" s="99"/>
      <c r="AF20318" s="46"/>
      <c r="AM20318" s="121"/>
      <c r="AO20318" s="46"/>
    </row>
    <row r="20319" spans="1:41" s="60" customFormat="1" hidden="1" x14ac:dyDescent="0.35">
      <c r="A20319" s="46"/>
      <c r="H20319" s="103"/>
      <c r="AD20319" s="99"/>
      <c r="AF20319" s="46"/>
      <c r="AM20319" s="121"/>
      <c r="AO20319" s="46"/>
    </row>
    <row r="20320" spans="1:41" s="60" customFormat="1" hidden="1" x14ac:dyDescent="0.35">
      <c r="A20320" s="46"/>
      <c r="H20320" s="103"/>
      <c r="AD20320" s="99"/>
      <c r="AF20320" s="46"/>
      <c r="AM20320" s="121"/>
      <c r="AO20320" s="46"/>
    </row>
    <row r="20321" spans="1:41" s="60" customFormat="1" hidden="1" x14ac:dyDescent="0.35">
      <c r="A20321" s="46"/>
      <c r="H20321" s="103"/>
      <c r="AD20321" s="99"/>
      <c r="AF20321" s="46"/>
      <c r="AM20321" s="121"/>
      <c r="AO20321" s="46"/>
    </row>
    <row r="20322" spans="1:41" s="60" customFormat="1" hidden="1" x14ac:dyDescent="0.35">
      <c r="A20322" s="46"/>
      <c r="H20322" s="103"/>
      <c r="AD20322" s="99"/>
      <c r="AF20322" s="46"/>
      <c r="AM20322" s="121"/>
      <c r="AO20322" s="46"/>
    </row>
    <row r="20323" spans="1:41" s="60" customFormat="1" hidden="1" x14ac:dyDescent="0.35">
      <c r="A20323" s="46"/>
      <c r="H20323" s="103"/>
      <c r="AD20323" s="99"/>
      <c r="AF20323" s="46"/>
      <c r="AM20323" s="121"/>
      <c r="AO20323" s="46"/>
    </row>
    <row r="20324" spans="1:41" s="60" customFormat="1" hidden="1" x14ac:dyDescent="0.35">
      <c r="A20324" s="46"/>
      <c r="H20324" s="103"/>
      <c r="AD20324" s="99"/>
      <c r="AF20324" s="46"/>
      <c r="AM20324" s="121"/>
      <c r="AO20324" s="46"/>
    </row>
    <row r="20325" spans="1:41" s="60" customFormat="1" hidden="1" x14ac:dyDescent="0.35">
      <c r="A20325" s="46"/>
      <c r="H20325" s="103"/>
      <c r="AD20325" s="99"/>
      <c r="AF20325" s="46"/>
      <c r="AM20325" s="121"/>
      <c r="AO20325" s="46"/>
    </row>
    <row r="20326" spans="1:41" s="60" customFormat="1" hidden="1" x14ac:dyDescent="0.35">
      <c r="A20326" s="46"/>
      <c r="H20326" s="103"/>
      <c r="AD20326" s="99"/>
      <c r="AF20326" s="46"/>
      <c r="AM20326" s="121"/>
      <c r="AO20326" s="46"/>
    </row>
    <row r="20327" spans="1:41" s="60" customFormat="1" hidden="1" x14ac:dyDescent="0.35">
      <c r="A20327" s="46"/>
      <c r="H20327" s="103"/>
      <c r="AD20327" s="99"/>
      <c r="AF20327" s="46"/>
      <c r="AM20327" s="121"/>
      <c r="AO20327" s="46"/>
    </row>
    <row r="20328" spans="1:41" s="60" customFormat="1" hidden="1" x14ac:dyDescent="0.35">
      <c r="A20328" s="46"/>
      <c r="H20328" s="103"/>
      <c r="AD20328" s="99"/>
      <c r="AF20328" s="46"/>
      <c r="AM20328" s="121"/>
      <c r="AO20328" s="46"/>
    </row>
    <row r="20329" spans="1:41" s="60" customFormat="1" hidden="1" x14ac:dyDescent="0.35">
      <c r="A20329" s="46"/>
      <c r="H20329" s="103"/>
      <c r="AD20329" s="99"/>
      <c r="AF20329" s="46"/>
      <c r="AM20329" s="121"/>
      <c r="AO20329" s="46"/>
    </row>
    <row r="20330" spans="1:41" s="60" customFormat="1" hidden="1" x14ac:dyDescent="0.35">
      <c r="A20330" s="46"/>
      <c r="H20330" s="103"/>
      <c r="AD20330" s="99"/>
      <c r="AF20330" s="46"/>
      <c r="AM20330" s="121"/>
      <c r="AO20330" s="46"/>
    </row>
    <row r="20331" spans="1:41" s="60" customFormat="1" hidden="1" x14ac:dyDescent="0.35">
      <c r="A20331" s="46"/>
      <c r="H20331" s="103"/>
      <c r="AD20331" s="99"/>
      <c r="AF20331" s="46"/>
      <c r="AM20331" s="121"/>
      <c r="AO20331" s="46"/>
    </row>
    <row r="20332" spans="1:41" s="60" customFormat="1" hidden="1" x14ac:dyDescent="0.35">
      <c r="A20332" s="46"/>
      <c r="H20332" s="103"/>
      <c r="AD20332" s="99"/>
      <c r="AF20332" s="46"/>
      <c r="AM20332" s="121"/>
      <c r="AO20332" s="46"/>
    </row>
    <row r="20333" spans="1:41" s="60" customFormat="1" hidden="1" x14ac:dyDescent="0.35">
      <c r="A20333" s="46"/>
      <c r="H20333" s="103"/>
      <c r="AD20333" s="99"/>
      <c r="AF20333" s="46"/>
      <c r="AM20333" s="121"/>
      <c r="AO20333" s="46"/>
    </row>
    <row r="20334" spans="1:41" s="60" customFormat="1" hidden="1" x14ac:dyDescent="0.35">
      <c r="A20334" s="46"/>
      <c r="H20334" s="103"/>
      <c r="AD20334" s="99"/>
      <c r="AF20334" s="46"/>
      <c r="AM20334" s="121"/>
      <c r="AO20334" s="46"/>
    </row>
    <row r="20335" spans="1:41" s="60" customFormat="1" hidden="1" x14ac:dyDescent="0.35">
      <c r="A20335" s="46"/>
      <c r="H20335" s="103"/>
      <c r="AD20335" s="99"/>
      <c r="AF20335" s="46"/>
      <c r="AM20335" s="121"/>
      <c r="AO20335" s="46"/>
    </row>
    <row r="20336" spans="1:41" s="60" customFormat="1" hidden="1" x14ac:dyDescent="0.35">
      <c r="A20336" s="46"/>
      <c r="H20336" s="103"/>
      <c r="AD20336" s="99"/>
      <c r="AF20336" s="46"/>
      <c r="AM20336" s="121"/>
      <c r="AO20336" s="46"/>
    </row>
    <row r="20337" spans="1:41" s="60" customFormat="1" hidden="1" x14ac:dyDescent="0.35">
      <c r="A20337" s="46"/>
      <c r="H20337" s="103"/>
      <c r="AD20337" s="99"/>
      <c r="AF20337" s="46"/>
      <c r="AM20337" s="121"/>
      <c r="AO20337" s="46"/>
    </row>
    <row r="20338" spans="1:41" s="60" customFormat="1" hidden="1" x14ac:dyDescent="0.35">
      <c r="A20338" s="46"/>
      <c r="H20338" s="103"/>
      <c r="AD20338" s="99"/>
      <c r="AF20338" s="46"/>
      <c r="AM20338" s="121"/>
      <c r="AO20338" s="46"/>
    </row>
    <row r="20339" spans="1:41" s="60" customFormat="1" hidden="1" x14ac:dyDescent="0.35">
      <c r="A20339" s="46"/>
      <c r="H20339" s="103"/>
      <c r="AD20339" s="99"/>
      <c r="AF20339" s="46"/>
      <c r="AM20339" s="121"/>
      <c r="AO20339" s="46"/>
    </row>
    <row r="20340" spans="1:41" s="60" customFormat="1" hidden="1" x14ac:dyDescent="0.35">
      <c r="A20340" s="46"/>
      <c r="H20340" s="103"/>
      <c r="AD20340" s="99"/>
      <c r="AF20340" s="46"/>
      <c r="AM20340" s="121"/>
      <c r="AO20340" s="46"/>
    </row>
    <row r="20341" spans="1:41" s="60" customFormat="1" hidden="1" x14ac:dyDescent="0.35">
      <c r="A20341" s="46"/>
      <c r="H20341" s="103"/>
      <c r="AD20341" s="99"/>
      <c r="AF20341" s="46"/>
      <c r="AM20341" s="121"/>
      <c r="AO20341" s="46"/>
    </row>
    <row r="20342" spans="1:41" s="60" customFormat="1" hidden="1" x14ac:dyDescent="0.35">
      <c r="A20342" s="46"/>
      <c r="H20342" s="103"/>
      <c r="AD20342" s="99"/>
      <c r="AF20342" s="46"/>
      <c r="AM20342" s="121"/>
      <c r="AO20342" s="46"/>
    </row>
    <row r="20343" spans="1:41" s="60" customFormat="1" hidden="1" x14ac:dyDescent="0.35">
      <c r="A20343" s="46"/>
      <c r="H20343" s="103"/>
      <c r="AD20343" s="99"/>
      <c r="AF20343" s="46"/>
      <c r="AM20343" s="121"/>
      <c r="AO20343" s="46"/>
    </row>
    <row r="20344" spans="1:41" s="60" customFormat="1" hidden="1" x14ac:dyDescent="0.35">
      <c r="A20344" s="46"/>
      <c r="H20344" s="103"/>
      <c r="AD20344" s="99"/>
      <c r="AF20344" s="46"/>
      <c r="AM20344" s="121"/>
      <c r="AO20344" s="46"/>
    </row>
    <row r="20345" spans="1:41" s="60" customFormat="1" hidden="1" x14ac:dyDescent="0.35">
      <c r="A20345" s="46"/>
      <c r="H20345" s="103"/>
      <c r="AD20345" s="99"/>
      <c r="AF20345" s="46"/>
      <c r="AM20345" s="121"/>
      <c r="AO20345" s="46"/>
    </row>
    <row r="20346" spans="1:41" s="60" customFormat="1" hidden="1" x14ac:dyDescent="0.35">
      <c r="A20346" s="46"/>
      <c r="H20346" s="103"/>
      <c r="AD20346" s="99"/>
      <c r="AF20346" s="46"/>
      <c r="AM20346" s="121"/>
      <c r="AO20346" s="46"/>
    </row>
    <row r="20347" spans="1:41" s="60" customFormat="1" hidden="1" x14ac:dyDescent="0.35">
      <c r="A20347" s="46"/>
      <c r="H20347" s="103"/>
      <c r="AD20347" s="99"/>
      <c r="AF20347" s="46"/>
      <c r="AM20347" s="121"/>
      <c r="AO20347" s="46"/>
    </row>
    <row r="20348" spans="1:41" s="60" customFormat="1" hidden="1" x14ac:dyDescent="0.35">
      <c r="A20348" s="46"/>
      <c r="H20348" s="103"/>
      <c r="AD20348" s="99"/>
      <c r="AF20348" s="46"/>
      <c r="AM20348" s="121"/>
      <c r="AO20348" s="46"/>
    </row>
    <row r="20349" spans="1:41" s="60" customFormat="1" hidden="1" x14ac:dyDescent="0.35">
      <c r="A20349" s="46"/>
      <c r="H20349" s="103"/>
      <c r="AD20349" s="99"/>
      <c r="AF20349" s="46"/>
      <c r="AM20349" s="121"/>
      <c r="AO20349" s="46"/>
    </row>
    <row r="20350" spans="1:41" s="60" customFormat="1" hidden="1" x14ac:dyDescent="0.35">
      <c r="A20350" s="46"/>
      <c r="H20350" s="103"/>
      <c r="AD20350" s="99"/>
      <c r="AF20350" s="46"/>
      <c r="AM20350" s="121"/>
      <c r="AO20350" s="46"/>
    </row>
    <row r="20351" spans="1:41" s="60" customFormat="1" hidden="1" x14ac:dyDescent="0.35">
      <c r="A20351" s="46"/>
      <c r="H20351" s="103"/>
      <c r="AD20351" s="99"/>
      <c r="AF20351" s="46"/>
      <c r="AM20351" s="121"/>
      <c r="AO20351" s="46"/>
    </row>
    <row r="20352" spans="1:41" s="60" customFormat="1" hidden="1" x14ac:dyDescent="0.35">
      <c r="A20352" s="46"/>
      <c r="H20352" s="103"/>
      <c r="AD20352" s="99"/>
      <c r="AF20352" s="46"/>
      <c r="AM20352" s="121"/>
      <c r="AO20352" s="46"/>
    </row>
    <row r="20353" spans="1:41" s="60" customFormat="1" hidden="1" x14ac:dyDescent="0.35">
      <c r="A20353" s="46"/>
      <c r="H20353" s="103"/>
      <c r="AD20353" s="99"/>
      <c r="AF20353" s="46"/>
      <c r="AM20353" s="121"/>
      <c r="AO20353" s="46"/>
    </row>
    <row r="20354" spans="1:41" s="60" customFormat="1" hidden="1" x14ac:dyDescent="0.35">
      <c r="A20354" s="46"/>
      <c r="H20354" s="103"/>
      <c r="AD20354" s="99"/>
      <c r="AF20354" s="46"/>
      <c r="AM20354" s="121"/>
      <c r="AO20354" s="46"/>
    </row>
    <row r="20355" spans="1:41" s="60" customFormat="1" hidden="1" x14ac:dyDescent="0.35">
      <c r="A20355" s="46"/>
      <c r="H20355" s="103"/>
      <c r="AD20355" s="99"/>
      <c r="AF20355" s="46"/>
      <c r="AM20355" s="121"/>
      <c r="AO20355" s="46"/>
    </row>
    <row r="20356" spans="1:41" s="60" customFormat="1" hidden="1" x14ac:dyDescent="0.35">
      <c r="A20356" s="46"/>
      <c r="H20356" s="103"/>
      <c r="AD20356" s="99"/>
      <c r="AF20356" s="46"/>
      <c r="AM20356" s="121"/>
      <c r="AO20356" s="46"/>
    </row>
    <row r="20357" spans="1:41" s="60" customFormat="1" hidden="1" x14ac:dyDescent="0.35">
      <c r="A20357" s="46"/>
      <c r="H20357" s="103"/>
      <c r="AD20357" s="99"/>
      <c r="AF20357" s="46"/>
      <c r="AM20357" s="121"/>
      <c r="AO20357" s="46"/>
    </row>
    <row r="20358" spans="1:41" s="60" customFormat="1" hidden="1" x14ac:dyDescent="0.35">
      <c r="A20358" s="46"/>
      <c r="H20358" s="103"/>
      <c r="AD20358" s="99"/>
      <c r="AF20358" s="46"/>
      <c r="AM20358" s="121"/>
      <c r="AO20358" s="46"/>
    </row>
    <row r="20359" spans="1:41" s="60" customFormat="1" hidden="1" x14ac:dyDescent="0.35">
      <c r="A20359" s="46"/>
      <c r="H20359" s="103"/>
      <c r="AD20359" s="99"/>
      <c r="AF20359" s="46"/>
      <c r="AM20359" s="121"/>
      <c r="AO20359" s="46"/>
    </row>
    <row r="20360" spans="1:41" s="60" customFormat="1" hidden="1" x14ac:dyDescent="0.35">
      <c r="A20360" s="46"/>
      <c r="H20360" s="103"/>
      <c r="AD20360" s="99"/>
      <c r="AF20360" s="46"/>
      <c r="AM20360" s="121"/>
      <c r="AO20360" s="46"/>
    </row>
    <row r="20361" spans="1:41" s="60" customFormat="1" hidden="1" x14ac:dyDescent="0.35">
      <c r="A20361" s="46"/>
      <c r="H20361" s="103"/>
      <c r="AD20361" s="99"/>
      <c r="AF20361" s="46"/>
      <c r="AM20361" s="121"/>
      <c r="AO20361" s="46"/>
    </row>
    <row r="20362" spans="1:41" s="60" customFormat="1" hidden="1" x14ac:dyDescent="0.35">
      <c r="A20362" s="46"/>
      <c r="H20362" s="103"/>
      <c r="AD20362" s="99"/>
      <c r="AF20362" s="46"/>
      <c r="AM20362" s="121"/>
      <c r="AO20362" s="46"/>
    </row>
    <row r="20363" spans="1:41" s="60" customFormat="1" hidden="1" x14ac:dyDescent="0.35">
      <c r="A20363" s="46"/>
      <c r="H20363" s="103"/>
      <c r="AD20363" s="99"/>
      <c r="AF20363" s="46"/>
      <c r="AM20363" s="121"/>
      <c r="AO20363" s="46"/>
    </row>
    <row r="20364" spans="1:41" s="60" customFormat="1" hidden="1" x14ac:dyDescent="0.35">
      <c r="A20364" s="46"/>
      <c r="H20364" s="103"/>
      <c r="AD20364" s="99"/>
      <c r="AF20364" s="46"/>
      <c r="AM20364" s="121"/>
      <c r="AO20364" s="46"/>
    </row>
    <row r="20365" spans="1:41" s="60" customFormat="1" hidden="1" x14ac:dyDescent="0.35">
      <c r="A20365" s="46"/>
      <c r="H20365" s="103"/>
      <c r="AD20365" s="99"/>
      <c r="AF20365" s="46"/>
      <c r="AM20365" s="121"/>
      <c r="AO20365" s="46"/>
    </row>
    <row r="20366" spans="1:41" s="60" customFormat="1" hidden="1" x14ac:dyDescent="0.35">
      <c r="A20366" s="46"/>
      <c r="H20366" s="103"/>
      <c r="AD20366" s="99"/>
      <c r="AF20366" s="46"/>
      <c r="AM20366" s="121"/>
      <c r="AO20366" s="46"/>
    </row>
    <row r="20367" spans="1:41" s="60" customFormat="1" hidden="1" x14ac:dyDescent="0.35">
      <c r="A20367" s="46"/>
      <c r="H20367" s="103"/>
      <c r="AD20367" s="99"/>
      <c r="AF20367" s="46"/>
      <c r="AM20367" s="121"/>
      <c r="AO20367" s="46"/>
    </row>
    <row r="20368" spans="1:41" s="60" customFormat="1" hidden="1" x14ac:dyDescent="0.35">
      <c r="A20368" s="46"/>
      <c r="H20368" s="103"/>
      <c r="AD20368" s="99"/>
      <c r="AF20368" s="46"/>
      <c r="AM20368" s="121"/>
      <c r="AO20368" s="46"/>
    </row>
    <row r="20369" spans="1:41" s="60" customFormat="1" hidden="1" x14ac:dyDescent="0.35">
      <c r="A20369" s="46"/>
      <c r="H20369" s="103"/>
      <c r="AD20369" s="99"/>
      <c r="AF20369" s="46"/>
      <c r="AM20369" s="121"/>
      <c r="AO20369" s="46"/>
    </row>
    <row r="20370" spans="1:41" s="60" customFormat="1" hidden="1" x14ac:dyDescent="0.35">
      <c r="A20370" s="46"/>
      <c r="H20370" s="103"/>
      <c r="AD20370" s="99"/>
      <c r="AF20370" s="46"/>
      <c r="AM20370" s="121"/>
      <c r="AO20370" s="46"/>
    </row>
    <row r="20371" spans="1:41" s="60" customFormat="1" hidden="1" x14ac:dyDescent="0.35">
      <c r="A20371" s="46"/>
      <c r="H20371" s="103"/>
      <c r="AD20371" s="99"/>
      <c r="AF20371" s="46"/>
      <c r="AM20371" s="121"/>
      <c r="AO20371" s="46"/>
    </row>
    <row r="20372" spans="1:41" s="60" customFormat="1" hidden="1" x14ac:dyDescent="0.35">
      <c r="A20372" s="46"/>
      <c r="H20372" s="103"/>
      <c r="AD20372" s="99"/>
      <c r="AF20372" s="46"/>
      <c r="AM20372" s="121"/>
      <c r="AO20372" s="46"/>
    </row>
    <row r="20373" spans="1:41" s="60" customFormat="1" hidden="1" x14ac:dyDescent="0.35">
      <c r="A20373" s="46"/>
      <c r="H20373" s="103"/>
      <c r="AD20373" s="99"/>
      <c r="AF20373" s="46"/>
      <c r="AM20373" s="121"/>
      <c r="AO20373" s="46"/>
    </row>
    <row r="20374" spans="1:41" s="60" customFormat="1" hidden="1" x14ac:dyDescent="0.35">
      <c r="A20374" s="46"/>
      <c r="H20374" s="103"/>
      <c r="AD20374" s="99"/>
      <c r="AF20374" s="46"/>
      <c r="AM20374" s="121"/>
      <c r="AO20374" s="46"/>
    </row>
    <row r="20375" spans="1:41" s="60" customFormat="1" hidden="1" x14ac:dyDescent="0.35">
      <c r="A20375" s="46"/>
      <c r="H20375" s="103"/>
      <c r="AD20375" s="99"/>
      <c r="AF20375" s="46"/>
      <c r="AM20375" s="121"/>
      <c r="AO20375" s="46"/>
    </row>
    <row r="20376" spans="1:41" s="60" customFormat="1" hidden="1" x14ac:dyDescent="0.35">
      <c r="A20376" s="46"/>
      <c r="H20376" s="103"/>
      <c r="AD20376" s="99"/>
      <c r="AF20376" s="46"/>
      <c r="AM20376" s="121"/>
      <c r="AO20376" s="46"/>
    </row>
    <row r="20377" spans="1:41" s="60" customFormat="1" hidden="1" x14ac:dyDescent="0.35">
      <c r="A20377" s="46"/>
      <c r="H20377" s="103"/>
      <c r="AD20377" s="99"/>
      <c r="AF20377" s="46"/>
      <c r="AM20377" s="121"/>
      <c r="AO20377" s="46"/>
    </row>
    <row r="20378" spans="1:41" s="60" customFormat="1" hidden="1" x14ac:dyDescent="0.35">
      <c r="A20378" s="46"/>
      <c r="H20378" s="103"/>
      <c r="AD20378" s="99"/>
      <c r="AF20378" s="46"/>
      <c r="AM20378" s="121"/>
      <c r="AO20378" s="46"/>
    </row>
    <row r="20379" spans="1:41" s="60" customFormat="1" hidden="1" x14ac:dyDescent="0.35">
      <c r="A20379" s="46"/>
      <c r="H20379" s="103"/>
      <c r="AD20379" s="99"/>
      <c r="AF20379" s="46"/>
      <c r="AM20379" s="121"/>
      <c r="AO20379" s="46"/>
    </row>
    <row r="20380" spans="1:41" s="60" customFormat="1" hidden="1" x14ac:dyDescent="0.35">
      <c r="A20380" s="46"/>
      <c r="H20380" s="103"/>
      <c r="AD20380" s="99"/>
      <c r="AF20380" s="46"/>
      <c r="AM20380" s="121"/>
      <c r="AO20380" s="46"/>
    </row>
    <row r="20381" spans="1:41" s="60" customFormat="1" hidden="1" x14ac:dyDescent="0.35">
      <c r="A20381" s="46"/>
      <c r="H20381" s="103"/>
      <c r="AD20381" s="99"/>
      <c r="AF20381" s="46"/>
      <c r="AM20381" s="121"/>
      <c r="AO20381" s="46"/>
    </row>
    <row r="20382" spans="1:41" s="60" customFormat="1" hidden="1" x14ac:dyDescent="0.35">
      <c r="A20382" s="46"/>
      <c r="H20382" s="103"/>
      <c r="AD20382" s="99"/>
      <c r="AF20382" s="46"/>
      <c r="AM20382" s="121"/>
      <c r="AO20382" s="46"/>
    </row>
    <row r="20383" spans="1:41" s="60" customFormat="1" hidden="1" x14ac:dyDescent="0.35">
      <c r="A20383" s="46"/>
      <c r="H20383" s="103"/>
      <c r="AD20383" s="99"/>
      <c r="AF20383" s="46"/>
      <c r="AM20383" s="121"/>
      <c r="AO20383" s="46"/>
    </row>
    <row r="20384" spans="1:41" s="60" customFormat="1" hidden="1" x14ac:dyDescent="0.35">
      <c r="A20384" s="46"/>
      <c r="H20384" s="103"/>
      <c r="AD20384" s="99"/>
      <c r="AF20384" s="46"/>
      <c r="AM20384" s="121"/>
      <c r="AO20384" s="46"/>
    </row>
    <row r="20385" spans="1:41" s="60" customFormat="1" hidden="1" x14ac:dyDescent="0.35">
      <c r="A20385" s="46"/>
      <c r="H20385" s="103"/>
      <c r="AD20385" s="99"/>
      <c r="AF20385" s="46"/>
      <c r="AM20385" s="121"/>
      <c r="AO20385" s="46"/>
    </row>
    <row r="20386" spans="1:41" s="60" customFormat="1" hidden="1" x14ac:dyDescent="0.35">
      <c r="A20386" s="46"/>
      <c r="H20386" s="103"/>
      <c r="AD20386" s="99"/>
      <c r="AF20386" s="46"/>
      <c r="AM20386" s="121"/>
      <c r="AO20386" s="46"/>
    </row>
    <row r="20387" spans="1:41" s="60" customFormat="1" hidden="1" x14ac:dyDescent="0.35">
      <c r="A20387" s="46"/>
      <c r="H20387" s="103"/>
      <c r="AD20387" s="99"/>
      <c r="AF20387" s="46"/>
      <c r="AM20387" s="121"/>
      <c r="AO20387" s="46"/>
    </row>
    <row r="20388" spans="1:41" s="60" customFormat="1" hidden="1" x14ac:dyDescent="0.35">
      <c r="A20388" s="46"/>
      <c r="H20388" s="103"/>
      <c r="AD20388" s="99"/>
      <c r="AF20388" s="46"/>
      <c r="AM20388" s="121"/>
      <c r="AO20388" s="46"/>
    </row>
    <row r="20389" spans="1:41" s="60" customFormat="1" hidden="1" x14ac:dyDescent="0.35">
      <c r="A20389" s="46"/>
      <c r="H20389" s="103"/>
      <c r="AD20389" s="99"/>
      <c r="AF20389" s="46"/>
      <c r="AM20389" s="121"/>
      <c r="AO20389" s="46"/>
    </row>
    <row r="20390" spans="1:41" s="60" customFormat="1" hidden="1" x14ac:dyDescent="0.35">
      <c r="A20390" s="46"/>
      <c r="H20390" s="103"/>
      <c r="AD20390" s="99"/>
      <c r="AF20390" s="46"/>
      <c r="AM20390" s="121"/>
      <c r="AO20390" s="46"/>
    </row>
    <row r="20391" spans="1:41" s="60" customFormat="1" hidden="1" x14ac:dyDescent="0.35">
      <c r="A20391" s="46"/>
      <c r="H20391" s="103"/>
      <c r="AD20391" s="99"/>
      <c r="AF20391" s="46"/>
      <c r="AM20391" s="121"/>
      <c r="AO20391" s="46"/>
    </row>
    <row r="20392" spans="1:41" s="60" customFormat="1" hidden="1" x14ac:dyDescent="0.35">
      <c r="A20392" s="46"/>
      <c r="H20392" s="103"/>
      <c r="AD20392" s="99"/>
      <c r="AF20392" s="46"/>
      <c r="AM20392" s="121"/>
      <c r="AO20392" s="46"/>
    </row>
    <row r="20393" spans="1:41" s="60" customFormat="1" hidden="1" x14ac:dyDescent="0.35">
      <c r="A20393" s="46"/>
      <c r="H20393" s="103"/>
      <c r="AD20393" s="99"/>
      <c r="AF20393" s="46"/>
      <c r="AM20393" s="121"/>
      <c r="AO20393" s="46"/>
    </row>
    <row r="20394" spans="1:41" s="60" customFormat="1" hidden="1" x14ac:dyDescent="0.35">
      <c r="A20394" s="46"/>
      <c r="H20394" s="103"/>
      <c r="AD20394" s="99"/>
      <c r="AF20394" s="46"/>
      <c r="AM20394" s="121"/>
      <c r="AO20394" s="46"/>
    </row>
    <row r="20395" spans="1:41" s="60" customFormat="1" hidden="1" x14ac:dyDescent="0.35">
      <c r="A20395" s="46"/>
      <c r="H20395" s="103"/>
      <c r="AD20395" s="99"/>
      <c r="AF20395" s="46"/>
      <c r="AM20395" s="121"/>
      <c r="AO20395" s="46"/>
    </row>
    <row r="20396" spans="1:41" s="60" customFormat="1" hidden="1" x14ac:dyDescent="0.35">
      <c r="A20396" s="46"/>
      <c r="H20396" s="103"/>
      <c r="AD20396" s="99"/>
      <c r="AF20396" s="46"/>
      <c r="AM20396" s="121"/>
      <c r="AO20396" s="46"/>
    </row>
    <row r="20397" spans="1:41" s="60" customFormat="1" hidden="1" x14ac:dyDescent="0.35">
      <c r="A20397" s="46"/>
      <c r="H20397" s="103"/>
      <c r="AD20397" s="99"/>
      <c r="AF20397" s="46"/>
      <c r="AM20397" s="121"/>
      <c r="AO20397" s="46"/>
    </row>
    <row r="20398" spans="1:41" s="60" customFormat="1" hidden="1" x14ac:dyDescent="0.35">
      <c r="A20398" s="46"/>
      <c r="H20398" s="103"/>
      <c r="AD20398" s="99"/>
      <c r="AF20398" s="46"/>
      <c r="AM20398" s="121"/>
      <c r="AO20398" s="46"/>
    </row>
    <row r="20399" spans="1:41" s="60" customFormat="1" hidden="1" x14ac:dyDescent="0.35">
      <c r="A20399" s="46"/>
      <c r="H20399" s="103"/>
      <c r="AD20399" s="99"/>
      <c r="AF20399" s="46"/>
      <c r="AM20399" s="121"/>
      <c r="AO20399" s="46"/>
    </row>
    <row r="20400" spans="1:41" s="60" customFormat="1" hidden="1" x14ac:dyDescent="0.35">
      <c r="A20400" s="46"/>
      <c r="H20400" s="103"/>
      <c r="AD20400" s="99"/>
      <c r="AF20400" s="46"/>
      <c r="AM20400" s="121"/>
      <c r="AO20400" s="46"/>
    </row>
    <row r="20401" spans="1:41" s="60" customFormat="1" hidden="1" x14ac:dyDescent="0.35">
      <c r="A20401" s="46"/>
      <c r="H20401" s="103"/>
      <c r="AD20401" s="99"/>
      <c r="AF20401" s="46"/>
      <c r="AM20401" s="121"/>
      <c r="AO20401" s="46"/>
    </row>
    <row r="20402" spans="1:41" s="60" customFormat="1" hidden="1" x14ac:dyDescent="0.35">
      <c r="A20402" s="46"/>
      <c r="H20402" s="103"/>
      <c r="AD20402" s="99"/>
      <c r="AF20402" s="46"/>
      <c r="AM20402" s="121"/>
      <c r="AO20402" s="46"/>
    </row>
    <row r="20403" spans="1:41" s="60" customFormat="1" hidden="1" x14ac:dyDescent="0.35">
      <c r="A20403" s="46"/>
      <c r="H20403" s="103"/>
      <c r="AD20403" s="99"/>
      <c r="AF20403" s="46"/>
      <c r="AM20403" s="121"/>
      <c r="AO20403" s="46"/>
    </row>
    <row r="20404" spans="1:41" s="60" customFormat="1" hidden="1" x14ac:dyDescent="0.35">
      <c r="A20404" s="46"/>
      <c r="H20404" s="103"/>
      <c r="AD20404" s="99"/>
      <c r="AF20404" s="46"/>
      <c r="AM20404" s="121"/>
      <c r="AO20404" s="46"/>
    </row>
    <row r="20405" spans="1:41" s="60" customFormat="1" hidden="1" x14ac:dyDescent="0.35">
      <c r="A20405" s="46"/>
      <c r="H20405" s="103"/>
      <c r="AD20405" s="99"/>
      <c r="AF20405" s="46"/>
      <c r="AM20405" s="121"/>
      <c r="AO20405" s="46"/>
    </row>
    <row r="20406" spans="1:41" s="60" customFormat="1" hidden="1" x14ac:dyDescent="0.35">
      <c r="A20406" s="46"/>
      <c r="H20406" s="103"/>
      <c r="AD20406" s="99"/>
      <c r="AF20406" s="46"/>
      <c r="AM20406" s="121"/>
      <c r="AO20406" s="46"/>
    </row>
    <row r="20407" spans="1:41" s="60" customFormat="1" hidden="1" x14ac:dyDescent="0.35">
      <c r="A20407" s="46"/>
      <c r="H20407" s="103"/>
      <c r="AD20407" s="99"/>
      <c r="AF20407" s="46"/>
      <c r="AM20407" s="121"/>
      <c r="AO20407" s="46"/>
    </row>
    <row r="20408" spans="1:41" s="60" customFormat="1" hidden="1" x14ac:dyDescent="0.35">
      <c r="A20408" s="46"/>
      <c r="H20408" s="103"/>
      <c r="AD20408" s="99"/>
      <c r="AF20408" s="46"/>
      <c r="AM20408" s="121"/>
      <c r="AO20408" s="46"/>
    </row>
    <row r="20409" spans="1:41" s="60" customFormat="1" hidden="1" x14ac:dyDescent="0.35">
      <c r="A20409" s="46"/>
      <c r="H20409" s="103"/>
      <c r="AD20409" s="99"/>
      <c r="AF20409" s="46"/>
      <c r="AM20409" s="121"/>
      <c r="AO20409" s="46"/>
    </row>
    <row r="20410" spans="1:41" s="60" customFormat="1" hidden="1" x14ac:dyDescent="0.35">
      <c r="A20410" s="46"/>
      <c r="H20410" s="103"/>
      <c r="AD20410" s="99"/>
      <c r="AF20410" s="46"/>
      <c r="AM20410" s="121"/>
      <c r="AO20410" s="46"/>
    </row>
    <row r="20411" spans="1:41" s="60" customFormat="1" hidden="1" x14ac:dyDescent="0.35">
      <c r="A20411" s="46"/>
      <c r="H20411" s="103"/>
      <c r="AD20411" s="99"/>
      <c r="AF20411" s="46"/>
      <c r="AM20411" s="121"/>
      <c r="AO20411" s="46"/>
    </row>
    <row r="20412" spans="1:41" s="60" customFormat="1" hidden="1" x14ac:dyDescent="0.35">
      <c r="A20412" s="46"/>
      <c r="H20412" s="103"/>
      <c r="AD20412" s="99"/>
      <c r="AF20412" s="46"/>
      <c r="AM20412" s="121"/>
      <c r="AO20412" s="46"/>
    </row>
    <row r="20413" spans="1:41" s="60" customFormat="1" hidden="1" x14ac:dyDescent="0.35">
      <c r="A20413" s="46"/>
      <c r="H20413" s="103"/>
      <c r="AD20413" s="99"/>
      <c r="AF20413" s="46"/>
      <c r="AM20413" s="121"/>
      <c r="AO20413" s="46"/>
    </row>
    <row r="20414" spans="1:41" s="60" customFormat="1" hidden="1" x14ac:dyDescent="0.35">
      <c r="A20414" s="46"/>
      <c r="H20414" s="103"/>
      <c r="AD20414" s="99"/>
      <c r="AF20414" s="46"/>
      <c r="AM20414" s="121"/>
      <c r="AO20414" s="46"/>
    </row>
    <row r="20415" spans="1:41" s="60" customFormat="1" hidden="1" x14ac:dyDescent="0.35">
      <c r="A20415" s="46"/>
      <c r="H20415" s="103"/>
      <c r="AD20415" s="99"/>
      <c r="AF20415" s="46"/>
      <c r="AM20415" s="121"/>
      <c r="AO20415" s="46"/>
    </row>
    <row r="20416" spans="1:41" s="60" customFormat="1" hidden="1" x14ac:dyDescent="0.35">
      <c r="A20416" s="46"/>
      <c r="H20416" s="103"/>
      <c r="AD20416" s="99"/>
      <c r="AF20416" s="46"/>
      <c r="AM20416" s="121"/>
      <c r="AO20416" s="46"/>
    </row>
    <row r="20417" spans="1:41" s="60" customFormat="1" hidden="1" x14ac:dyDescent="0.35">
      <c r="A20417" s="46"/>
      <c r="H20417" s="103"/>
      <c r="AD20417" s="99"/>
      <c r="AF20417" s="46"/>
      <c r="AM20417" s="121"/>
      <c r="AO20417" s="46"/>
    </row>
    <row r="20418" spans="1:41" s="60" customFormat="1" hidden="1" x14ac:dyDescent="0.35">
      <c r="A20418" s="46"/>
      <c r="H20418" s="103"/>
      <c r="AD20418" s="99"/>
      <c r="AF20418" s="46"/>
      <c r="AM20418" s="121"/>
      <c r="AO20418" s="46"/>
    </row>
    <row r="20419" spans="1:41" s="60" customFormat="1" hidden="1" x14ac:dyDescent="0.35">
      <c r="A20419" s="46"/>
      <c r="H20419" s="103"/>
      <c r="AD20419" s="99"/>
      <c r="AF20419" s="46"/>
      <c r="AM20419" s="121"/>
      <c r="AO20419" s="46"/>
    </row>
    <row r="20420" spans="1:41" s="60" customFormat="1" hidden="1" x14ac:dyDescent="0.35">
      <c r="A20420" s="46"/>
      <c r="H20420" s="103"/>
      <c r="AD20420" s="99"/>
      <c r="AF20420" s="46"/>
      <c r="AM20420" s="121"/>
      <c r="AO20420" s="46"/>
    </row>
    <row r="20421" spans="1:41" s="60" customFormat="1" hidden="1" x14ac:dyDescent="0.35">
      <c r="A20421" s="46"/>
      <c r="H20421" s="103"/>
      <c r="AD20421" s="99"/>
      <c r="AF20421" s="46"/>
      <c r="AM20421" s="121"/>
      <c r="AO20421" s="46"/>
    </row>
    <row r="20422" spans="1:41" s="60" customFormat="1" hidden="1" x14ac:dyDescent="0.35">
      <c r="A20422" s="46"/>
      <c r="H20422" s="103"/>
      <c r="AD20422" s="99"/>
      <c r="AF20422" s="46"/>
      <c r="AM20422" s="121"/>
      <c r="AO20422" s="46"/>
    </row>
    <row r="20423" spans="1:41" s="60" customFormat="1" hidden="1" x14ac:dyDescent="0.35">
      <c r="A20423" s="46"/>
      <c r="H20423" s="103"/>
      <c r="AD20423" s="99"/>
      <c r="AF20423" s="46"/>
      <c r="AM20423" s="121"/>
      <c r="AO20423" s="46"/>
    </row>
    <row r="20424" spans="1:41" s="60" customFormat="1" hidden="1" x14ac:dyDescent="0.35">
      <c r="A20424" s="46"/>
      <c r="H20424" s="103"/>
      <c r="AD20424" s="99"/>
      <c r="AF20424" s="46"/>
      <c r="AM20424" s="121"/>
      <c r="AO20424" s="46"/>
    </row>
    <row r="20425" spans="1:41" s="60" customFormat="1" hidden="1" x14ac:dyDescent="0.35">
      <c r="A20425" s="46"/>
      <c r="H20425" s="103"/>
      <c r="AD20425" s="99"/>
      <c r="AF20425" s="46"/>
      <c r="AM20425" s="121"/>
      <c r="AO20425" s="46"/>
    </row>
    <row r="20426" spans="1:41" s="60" customFormat="1" hidden="1" x14ac:dyDescent="0.35">
      <c r="A20426" s="46"/>
      <c r="H20426" s="103"/>
      <c r="AD20426" s="99"/>
      <c r="AF20426" s="46"/>
      <c r="AM20426" s="121"/>
      <c r="AO20426" s="46"/>
    </row>
    <row r="20427" spans="1:41" s="60" customFormat="1" hidden="1" x14ac:dyDescent="0.35">
      <c r="A20427" s="46"/>
      <c r="H20427" s="103"/>
      <c r="AD20427" s="99"/>
      <c r="AF20427" s="46"/>
      <c r="AM20427" s="121"/>
      <c r="AO20427" s="46"/>
    </row>
    <row r="20428" spans="1:41" s="60" customFormat="1" hidden="1" x14ac:dyDescent="0.35">
      <c r="A20428" s="46"/>
      <c r="H20428" s="103"/>
      <c r="AD20428" s="99"/>
      <c r="AF20428" s="46"/>
      <c r="AM20428" s="121"/>
      <c r="AO20428" s="46"/>
    </row>
    <row r="20429" spans="1:41" s="60" customFormat="1" hidden="1" x14ac:dyDescent="0.35">
      <c r="A20429" s="46"/>
      <c r="H20429" s="103"/>
      <c r="AD20429" s="99"/>
      <c r="AF20429" s="46"/>
      <c r="AM20429" s="121"/>
      <c r="AO20429" s="46"/>
    </row>
    <row r="20430" spans="1:41" s="60" customFormat="1" hidden="1" x14ac:dyDescent="0.35">
      <c r="A20430" s="46"/>
      <c r="H20430" s="103"/>
      <c r="AD20430" s="99"/>
      <c r="AF20430" s="46"/>
      <c r="AM20430" s="121"/>
      <c r="AO20430" s="46"/>
    </row>
    <row r="20431" spans="1:41" s="60" customFormat="1" hidden="1" x14ac:dyDescent="0.35">
      <c r="A20431" s="46"/>
      <c r="H20431" s="103"/>
      <c r="AD20431" s="99"/>
      <c r="AF20431" s="46"/>
      <c r="AM20431" s="121"/>
      <c r="AO20431" s="46"/>
    </row>
    <row r="20432" spans="1:41" s="60" customFormat="1" hidden="1" x14ac:dyDescent="0.35">
      <c r="A20432" s="46"/>
      <c r="H20432" s="103"/>
      <c r="AD20432" s="99"/>
      <c r="AF20432" s="46"/>
      <c r="AM20432" s="121"/>
      <c r="AO20432" s="46"/>
    </row>
    <row r="20433" spans="1:41" s="60" customFormat="1" hidden="1" x14ac:dyDescent="0.35">
      <c r="A20433" s="46"/>
      <c r="H20433" s="103"/>
      <c r="AD20433" s="99"/>
      <c r="AF20433" s="46"/>
      <c r="AM20433" s="121"/>
      <c r="AO20433" s="46"/>
    </row>
    <row r="20434" spans="1:41" s="60" customFormat="1" hidden="1" x14ac:dyDescent="0.35">
      <c r="A20434" s="46"/>
      <c r="H20434" s="103"/>
      <c r="AD20434" s="99"/>
      <c r="AF20434" s="46"/>
      <c r="AM20434" s="121"/>
      <c r="AO20434" s="46"/>
    </row>
    <row r="20435" spans="1:41" s="60" customFormat="1" hidden="1" x14ac:dyDescent="0.35">
      <c r="A20435" s="46"/>
      <c r="H20435" s="103"/>
      <c r="AD20435" s="99"/>
      <c r="AF20435" s="46"/>
      <c r="AM20435" s="121"/>
      <c r="AO20435" s="46"/>
    </row>
    <row r="20436" spans="1:41" s="60" customFormat="1" hidden="1" x14ac:dyDescent="0.35">
      <c r="A20436" s="46"/>
      <c r="H20436" s="103"/>
      <c r="AD20436" s="99"/>
      <c r="AF20436" s="46"/>
      <c r="AM20436" s="121"/>
      <c r="AO20436" s="46"/>
    </row>
    <row r="20437" spans="1:41" s="60" customFormat="1" hidden="1" x14ac:dyDescent="0.35">
      <c r="A20437" s="46"/>
      <c r="H20437" s="103"/>
      <c r="AD20437" s="99"/>
      <c r="AF20437" s="46"/>
      <c r="AM20437" s="121"/>
      <c r="AO20437" s="46"/>
    </row>
    <row r="20438" spans="1:41" s="60" customFormat="1" hidden="1" x14ac:dyDescent="0.35">
      <c r="A20438" s="46"/>
      <c r="H20438" s="103"/>
      <c r="AD20438" s="99"/>
      <c r="AF20438" s="46"/>
      <c r="AM20438" s="121"/>
      <c r="AO20438" s="46"/>
    </row>
    <row r="20439" spans="1:41" s="60" customFormat="1" hidden="1" x14ac:dyDescent="0.35">
      <c r="A20439" s="46"/>
      <c r="H20439" s="103"/>
      <c r="AD20439" s="99"/>
      <c r="AF20439" s="46"/>
      <c r="AM20439" s="121"/>
      <c r="AO20439" s="46"/>
    </row>
    <row r="20440" spans="1:41" s="60" customFormat="1" hidden="1" x14ac:dyDescent="0.35">
      <c r="A20440" s="46"/>
      <c r="H20440" s="103"/>
      <c r="AD20440" s="99"/>
      <c r="AF20440" s="46"/>
      <c r="AM20440" s="121"/>
      <c r="AO20440" s="46"/>
    </row>
    <row r="20441" spans="1:41" s="60" customFormat="1" hidden="1" x14ac:dyDescent="0.35">
      <c r="A20441" s="46"/>
      <c r="H20441" s="103"/>
      <c r="AD20441" s="99"/>
      <c r="AF20441" s="46"/>
      <c r="AM20441" s="121"/>
      <c r="AO20441" s="46"/>
    </row>
    <row r="20442" spans="1:41" s="60" customFormat="1" hidden="1" x14ac:dyDescent="0.35">
      <c r="A20442" s="46"/>
      <c r="H20442" s="103"/>
      <c r="AD20442" s="99"/>
      <c r="AF20442" s="46"/>
      <c r="AM20442" s="121"/>
      <c r="AO20442" s="46"/>
    </row>
    <row r="20443" spans="1:41" s="60" customFormat="1" hidden="1" x14ac:dyDescent="0.35">
      <c r="A20443" s="46"/>
      <c r="H20443" s="103"/>
      <c r="AD20443" s="99"/>
      <c r="AF20443" s="46"/>
      <c r="AM20443" s="121"/>
      <c r="AO20443" s="46"/>
    </row>
    <row r="20444" spans="1:41" s="60" customFormat="1" hidden="1" x14ac:dyDescent="0.35">
      <c r="A20444" s="46"/>
      <c r="H20444" s="103"/>
      <c r="AD20444" s="99"/>
      <c r="AF20444" s="46"/>
      <c r="AM20444" s="121"/>
      <c r="AO20444" s="46"/>
    </row>
    <row r="20445" spans="1:41" s="60" customFormat="1" hidden="1" x14ac:dyDescent="0.35">
      <c r="A20445" s="46"/>
      <c r="H20445" s="103"/>
      <c r="AD20445" s="99"/>
      <c r="AF20445" s="46"/>
      <c r="AM20445" s="121"/>
      <c r="AO20445" s="46"/>
    </row>
    <row r="20446" spans="1:41" s="60" customFormat="1" hidden="1" x14ac:dyDescent="0.35">
      <c r="A20446" s="46"/>
      <c r="H20446" s="103"/>
      <c r="AD20446" s="99"/>
      <c r="AF20446" s="46"/>
      <c r="AM20446" s="121"/>
      <c r="AO20446" s="46"/>
    </row>
    <row r="20447" spans="1:41" s="60" customFormat="1" hidden="1" x14ac:dyDescent="0.35">
      <c r="A20447" s="46"/>
      <c r="H20447" s="103"/>
      <c r="AD20447" s="99"/>
      <c r="AF20447" s="46"/>
      <c r="AM20447" s="121"/>
      <c r="AO20447" s="46"/>
    </row>
    <row r="20448" spans="1:41" s="60" customFormat="1" hidden="1" x14ac:dyDescent="0.35">
      <c r="A20448" s="46"/>
      <c r="H20448" s="103"/>
      <c r="AD20448" s="99"/>
      <c r="AF20448" s="46"/>
      <c r="AM20448" s="121"/>
      <c r="AO20448" s="46"/>
    </row>
    <row r="20449" spans="1:41" s="60" customFormat="1" hidden="1" x14ac:dyDescent="0.35">
      <c r="A20449" s="46"/>
      <c r="H20449" s="103"/>
      <c r="AD20449" s="99"/>
      <c r="AF20449" s="46"/>
      <c r="AM20449" s="121"/>
      <c r="AO20449" s="46"/>
    </row>
    <row r="20450" spans="1:41" s="60" customFormat="1" hidden="1" x14ac:dyDescent="0.35">
      <c r="A20450" s="46"/>
      <c r="H20450" s="103"/>
      <c r="AD20450" s="99"/>
      <c r="AF20450" s="46"/>
      <c r="AM20450" s="121"/>
      <c r="AO20450" s="46"/>
    </row>
    <row r="20451" spans="1:41" s="60" customFormat="1" hidden="1" x14ac:dyDescent="0.35">
      <c r="A20451" s="46"/>
      <c r="H20451" s="103"/>
      <c r="AD20451" s="99"/>
      <c r="AF20451" s="46"/>
      <c r="AM20451" s="121"/>
      <c r="AO20451" s="46"/>
    </row>
    <row r="20452" spans="1:41" s="60" customFormat="1" hidden="1" x14ac:dyDescent="0.35">
      <c r="A20452" s="46"/>
      <c r="H20452" s="103"/>
      <c r="AD20452" s="99"/>
      <c r="AF20452" s="46"/>
      <c r="AM20452" s="121"/>
      <c r="AO20452" s="46"/>
    </row>
    <row r="20453" spans="1:41" s="60" customFormat="1" hidden="1" x14ac:dyDescent="0.35">
      <c r="A20453" s="46"/>
      <c r="H20453" s="103"/>
      <c r="AD20453" s="99"/>
      <c r="AF20453" s="46"/>
      <c r="AM20453" s="121"/>
      <c r="AO20453" s="46"/>
    </row>
    <row r="20454" spans="1:41" s="60" customFormat="1" hidden="1" x14ac:dyDescent="0.35">
      <c r="A20454" s="46"/>
      <c r="H20454" s="103"/>
      <c r="AD20454" s="99"/>
      <c r="AF20454" s="46"/>
      <c r="AM20454" s="121"/>
      <c r="AO20454" s="46"/>
    </row>
    <row r="20455" spans="1:41" s="60" customFormat="1" hidden="1" x14ac:dyDescent="0.35">
      <c r="A20455" s="46"/>
      <c r="H20455" s="103"/>
      <c r="AD20455" s="99"/>
      <c r="AF20455" s="46"/>
      <c r="AM20455" s="121"/>
      <c r="AO20455" s="46"/>
    </row>
    <row r="20456" spans="1:41" s="60" customFormat="1" hidden="1" x14ac:dyDescent="0.35">
      <c r="A20456" s="46"/>
      <c r="H20456" s="103"/>
      <c r="AD20456" s="99"/>
      <c r="AF20456" s="46"/>
      <c r="AM20456" s="121"/>
      <c r="AO20456" s="46"/>
    </row>
    <row r="20457" spans="1:41" s="60" customFormat="1" hidden="1" x14ac:dyDescent="0.35">
      <c r="A20457" s="46"/>
      <c r="H20457" s="103"/>
      <c r="AD20457" s="99"/>
      <c r="AF20457" s="46"/>
      <c r="AM20457" s="121"/>
      <c r="AO20457" s="46"/>
    </row>
    <row r="20458" spans="1:41" s="60" customFormat="1" hidden="1" x14ac:dyDescent="0.35">
      <c r="A20458" s="46"/>
      <c r="H20458" s="103"/>
      <c r="AD20458" s="99"/>
      <c r="AF20458" s="46"/>
      <c r="AM20458" s="121"/>
      <c r="AO20458" s="46"/>
    </row>
    <row r="20459" spans="1:41" s="60" customFormat="1" hidden="1" x14ac:dyDescent="0.35">
      <c r="A20459" s="46"/>
      <c r="H20459" s="103"/>
      <c r="AD20459" s="99"/>
      <c r="AF20459" s="46"/>
      <c r="AM20459" s="121"/>
      <c r="AO20459" s="46"/>
    </row>
    <row r="20460" spans="1:41" s="60" customFormat="1" hidden="1" x14ac:dyDescent="0.35">
      <c r="A20460" s="46"/>
      <c r="H20460" s="103"/>
      <c r="AD20460" s="99"/>
      <c r="AF20460" s="46"/>
      <c r="AM20460" s="121"/>
      <c r="AO20460" s="46"/>
    </row>
    <row r="20461" spans="1:41" s="60" customFormat="1" hidden="1" x14ac:dyDescent="0.35">
      <c r="A20461" s="46"/>
      <c r="H20461" s="103"/>
      <c r="AD20461" s="99"/>
      <c r="AF20461" s="46"/>
      <c r="AM20461" s="121"/>
      <c r="AO20461" s="46"/>
    </row>
    <row r="20462" spans="1:41" s="60" customFormat="1" hidden="1" x14ac:dyDescent="0.35">
      <c r="A20462" s="46"/>
      <c r="H20462" s="103"/>
      <c r="AD20462" s="99"/>
      <c r="AF20462" s="46"/>
      <c r="AM20462" s="121"/>
      <c r="AO20462" s="46"/>
    </row>
    <row r="20463" spans="1:41" s="60" customFormat="1" hidden="1" x14ac:dyDescent="0.35">
      <c r="A20463" s="46"/>
      <c r="H20463" s="103"/>
      <c r="AD20463" s="99"/>
      <c r="AF20463" s="46"/>
      <c r="AM20463" s="121"/>
      <c r="AO20463" s="46"/>
    </row>
    <row r="20464" spans="1:41" s="60" customFormat="1" hidden="1" x14ac:dyDescent="0.35">
      <c r="A20464" s="46"/>
      <c r="H20464" s="103"/>
      <c r="AD20464" s="99"/>
      <c r="AF20464" s="46"/>
      <c r="AM20464" s="121"/>
      <c r="AO20464" s="46"/>
    </row>
    <row r="20465" spans="1:41" s="60" customFormat="1" hidden="1" x14ac:dyDescent="0.35">
      <c r="A20465" s="46"/>
      <c r="H20465" s="103"/>
      <c r="AD20465" s="99"/>
      <c r="AF20465" s="46"/>
      <c r="AM20465" s="121"/>
      <c r="AO20465" s="46"/>
    </row>
    <row r="20466" spans="1:41" s="60" customFormat="1" hidden="1" x14ac:dyDescent="0.35">
      <c r="A20466" s="46"/>
      <c r="H20466" s="103"/>
      <c r="AD20466" s="99"/>
      <c r="AF20466" s="46"/>
      <c r="AM20466" s="121"/>
      <c r="AO20466" s="46"/>
    </row>
    <row r="20467" spans="1:41" s="60" customFormat="1" hidden="1" x14ac:dyDescent="0.35">
      <c r="A20467" s="46"/>
      <c r="H20467" s="103"/>
      <c r="AD20467" s="99"/>
      <c r="AF20467" s="46"/>
      <c r="AM20467" s="121"/>
      <c r="AO20467" s="46"/>
    </row>
    <row r="20468" spans="1:41" s="60" customFormat="1" hidden="1" x14ac:dyDescent="0.35">
      <c r="A20468" s="46"/>
      <c r="H20468" s="103"/>
      <c r="AD20468" s="99"/>
      <c r="AF20468" s="46"/>
      <c r="AM20468" s="121"/>
      <c r="AO20468" s="46"/>
    </row>
    <row r="20469" spans="1:41" s="60" customFormat="1" hidden="1" x14ac:dyDescent="0.35">
      <c r="A20469" s="46"/>
      <c r="H20469" s="103"/>
      <c r="AD20469" s="99"/>
      <c r="AF20469" s="46"/>
      <c r="AM20469" s="121"/>
      <c r="AO20469" s="46"/>
    </row>
    <row r="20470" spans="1:41" s="60" customFormat="1" hidden="1" x14ac:dyDescent="0.35">
      <c r="A20470" s="46"/>
      <c r="H20470" s="103"/>
      <c r="AD20470" s="99"/>
      <c r="AF20470" s="46"/>
      <c r="AM20470" s="121"/>
      <c r="AO20470" s="46"/>
    </row>
    <row r="20471" spans="1:41" s="60" customFormat="1" hidden="1" x14ac:dyDescent="0.35">
      <c r="A20471" s="46"/>
      <c r="H20471" s="103"/>
      <c r="AD20471" s="99"/>
      <c r="AF20471" s="46"/>
      <c r="AM20471" s="121"/>
      <c r="AO20471" s="46"/>
    </row>
    <row r="20472" spans="1:41" s="60" customFormat="1" hidden="1" x14ac:dyDescent="0.35">
      <c r="A20472" s="46"/>
      <c r="H20472" s="103"/>
      <c r="AD20472" s="99"/>
      <c r="AF20472" s="46"/>
      <c r="AM20472" s="121"/>
      <c r="AO20472" s="46"/>
    </row>
    <row r="20473" spans="1:41" s="60" customFormat="1" hidden="1" x14ac:dyDescent="0.35">
      <c r="A20473" s="46"/>
      <c r="H20473" s="103"/>
      <c r="AD20473" s="99"/>
      <c r="AF20473" s="46"/>
      <c r="AM20473" s="121"/>
      <c r="AO20473" s="46"/>
    </row>
    <row r="20474" spans="1:41" s="60" customFormat="1" hidden="1" x14ac:dyDescent="0.35">
      <c r="A20474" s="46"/>
      <c r="H20474" s="103"/>
      <c r="AD20474" s="99"/>
      <c r="AF20474" s="46"/>
      <c r="AM20474" s="121"/>
      <c r="AO20474" s="46"/>
    </row>
    <row r="20475" spans="1:41" s="60" customFormat="1" hidden="1" x14ac:dyDescent="0.35">
      <c r="A20475" s="46"/>
      <c r="H20475" s="103"/>
      <c r="AD20475" s="99"/>
      <c r="AF20475" s="46"/>
      <c r="AM20475" s="121"/>
      <c r="AO20475" s="46"/>
    </row>
    <row r="20476" spans="1:41" s="60" customFormat="1" hidden="1" x14ac:dyDescent="0.35">
      <c r="A20476" s="46"/>
      <c r="H20476" s="103"/>
      <c r="AD20476" s="99"/>
      <c r="AF20476" s="46"/>
      <c r="AM20476" s="121"/>
      <c r="AO20476" s="46"/>
    </row>
    <row r="20477" spans="1:41" s="60" customFormat="1" hidden="1" x14ac:dyDescent="0.35">
      <c r="A20477" s="46"/>
      <c r="H20477" s="103"/>
      <c r="AD20477" s="99"/>
      <c r="AF20477" s="46"/>
      <c r="AM20477" s="121"/>
      <c r="AO20477" s="46"/>
    </row>
    <row r="20478" spans="1:41" s="60" customFormat="1" hidden="1" x14ac:dyDescent="0.35">
      <c r="A20478" s="46"/>
      <c r="H20478" s="103"/>
      <c r="AD20478" s="99"/>
      <c r="AF20478" s="46"/>
      <c r="AM20478" s="121"/>
      <c r="AO20478" s="46"/>
    </row>
    <row r="20479" spans="1:41" s="60" customFormat="1" hidden="1" x14ac:dyDescent="0.35">
      <c r="A20479" s="46"/>
      <c r="H20479" s="103"/>
      <c r="AD20479" s="99"/>
      <c r="AF20479" s="46"/>
      <c r="AM20479" s="121"/>
      <c r="AO20479" s="46"/>
    </row>
    <row r="20480" spans="1:41" s="60" customFormat="1" hidden="1" x14ac:dyDescent="0.35">
      <c r="A20480" s="46"/>
      <c r="H20480" s="103"/>
      <c r="AD20480" s="99"/>
      <c r="AF20480" s="46"/>
      <c r="AM20480" s="121"/>
      <c r="AO20480" s="46"/>
    </row>
    <row r="20481" spans="1:41" s="60" customFormat="1" hidden="1" x14ac:dyDescent="0.35">
      <c r="A20481" s="46"/>
      <c r="H20481" s="103"/>
      <c r="AD20481" s="99"/>
      <c r="AF20481" s="46"/>
      <c r="AM20481" s="121"/>
      <c r="AO20481" s="46"/>
    </row>
    <row r="20482" spans="1:41" s="60" customFormat="1" hidden="1" x14ac:dyDescent="0.35">
      <c r="A20482" s="46"/>
      <c r="H20482" s="103"/>
      <c r="AD20482" s="99"/>
      <c r="AF20482" s="46"/>
      <c r="AM20482" s="121"/>
      <c r="AO20482" s="46"/>
    </row>
    <row r="20483" spans="1:41" s="60" customFormat="1" hidden="1" x14ac:dyDescent="0.35">
      <c r="A20483" s="46"/>
      <c r="H20483" s="103"/>
      <c r="AD20483" s="99"/>
      <c r="AF20483" s="46"/>
      <c r="AM20483" s="121"/>
      <c r="AO20483" s="46"/>
    </row>
    <row r="20484" spans="1:41" s="60" customFormat="1" hidden="1" x14ac:dyDescent="0.35">
      <c r="A20484" s="46"/>
      <c r="H20484" s="103"/>
      <c r="AD20484" s="99"/>
      <c r="AF20484" s="46"/>
      <c r="AM20484" s="121"/>
      <c r="AO20484" s="46"/>
    </row>
    <row r="20485" spans="1:41" s="60" customFormat="1" hidden="1" x14ac:dyDescent="0.35">
      <c r="A20485" s="46"/>
      <c r="H20485" s="103"/>
      <c r="AD20485" s="99"/>
      <c r="AF20485" s="46"/>
      <c r="AM20485" s="121"/>
      <c r="AO20485" s="46"/>
    </row>
    <row r="20486" spans="1:41" s="60" customFormat="1" hidden="1" x14ac:dyDescent="0.35">
      <c r="A20486" s="46"/>
      <c r="H20486" s="103"/>
      <c r="AD20486" s="99"/>
      <c r="AF20486" s="46"/>
      <c r="AM20486" s="121"/>
      <c r="AO20486" s="46"/>
    </row>
    <row r="20487" spans="1:41" s="60" customFormat="1" hidden="1" x14ac:dyDescent="0.35">
      <c r="A20487" s="46"/>
      <c r="H20487" s="103"/>
      <c r="AD20487" s="99"/>
      <c r="AF20487" s="46"/>
      <c r="AM20487" s="121"/>
      <c r="AO20487" s="46"/>
    </row>
    <row r="20488" spans="1:41" s="60" customFormat="1" hidden="1" x14ac:dyDescent="0.35">
      <c r="A20488" s="46"/>
      <c r="H20488" s="103"/>
      <c r="AD20488" s="99"/>
      <c r="AF20488" s="46"/>
      <c r="AM20488" s="121"/>
      <c r="AO20488" s="46"/>
    </row>
    <row r="20489" spans="1:41" s="60" customFormat="1" hidden="1" x14ac:dyDescent="0.35">
      <c r="A20489" s="46"/>
      <c r="H20489" s="103"/>
      <c r="AD20489" s="99"/>
      <c r="AF20489" s="46"/>
      <c r="AM20489" s="121"/>
      <c r="AO20489" s="46"/>
    </row>
    <row r="20490" spans="1:41" s="60" customFormat="1" hidden="1" x14ac:dyDescent="0.35">
      <c r="A20490" s="46"/>
      <c r="H20490" s="103"/>
      <c r="AD20490" s="99"/>
      <c r="AF20490" s="46"/>
      <c r="AM20490" s="121"/>
      <c r="AO20490" s="46"/>
    </row>
    <row r="20491" spans="1:41" s="60" customFormat="1" hidden="1" x14ac:dyDescent="0.35">
      <c r="A20491" s="46"/>
      <c r="H20491" s="103"/>
      <c r="AD20491" s="99"/>
      <c r="AF20491" s="46"/>
      <c r="AM20491" s="121"/>
      <c r="AO20491" s="46"/>
    </row>
    <row r="20492" spans="1:41" s="60" customFormat="1" hidden="1" x14ac:dyDescent="0.35">
      <c r="A20492" s="46"/>
      <c r="H20492" s="103"/>
      <c r="AD20492" s="99"/>
      <c r="AF20492" s="46"/>
      <c r="AM20492" s="121"/>
      <c r="AO20492" s="46"/>
    </row>
    <row r="20493" spans="1:41" s="60" customFormat="1" hidden="1" x14ac:dyDescent="0.35">
      <c r="A20493" s="46"/>
      <c r="H20493" s="103"/>
      <c r="AD20493" s="99"/>
      <c r="AF20493" s="46"/>
      <c r="AM20493" s="121"/>
      <c r="AO20493" s="46"/>
    </row>
    <row r="20494" spans="1:41" s="60" customFormat="1" hidden="1" x14ac:dyDescent="0.35">
      <c r="A20494" s="46"/>
      <c r="H20494" s="103"/>
      <c r="AD20494" s="99"/>
      <c r="AF20494" s="46"/>
      <c r="AM20494" s="121"/>
      <c r="AO20494" s="46"/>
    </row>
    <row r="20495" spans="1:41" s="60" customFormat="1" hidden="1" x14ac:dyDescent="0.35">
      <c r="A20495" s="46"/>
      <c r="H20495" s="103"/>
      <c r="AD20495" s="99"/>
      <c r="AF20495" s="46"/>
      <c r="AM20495" s="121"/>
      <c r="AO20495" s="46"/>
    </row>
    <row r="20496" spans="1:41" s="60" customFormat="1" hidden="1" x14ac:dyDescent="0.35">
      <c r="A20496" s="46"/>
      <c r="H20496" s="103"/>
      <c r="AD20496" s="99"/>
      <c r="AF20496" s="46"/>
      <c r="AM20496" s="121"/>
      <c r="AO20496" s="46"/>
    </row>
    <row r="20497" spans="1:41" s="60" customFormat="1" hidden="1" x14ac:dyDescent="0.35">
      <c r="A20497" s="46"/>
      <c r="H20497" s="103"/>
      <c r="AD20497" s="99"/>
      <c r="AF20497" s="46"/>
      <c r="AM20497" s="121"/>
      <c r="AO20497" s="46"/>
    </row>
    <row r="20498" spans="1:41" s="60" customFormat="1" hidden="1" x14ac:dyDescent="0.35">
      <c r="A20498" s="46"/>
      <c r="H20498" s="103"/>
      <c r="AD20498" s="99"/>
      <c r="AF20498" s="46"/>
      <c r="AM20498" s="121"/>
      <c r="AO20498" s="46"/>
    </row>
    <row r="20499" spans="1:41" s="60" customFormat="1" hidden="1" x14ac:dyDescent="0.35">
      <c r="A20499" s="46"/>
      <c r="H20499" s="103"/>
      <c r="AD20499" s="99"/>
      <c r="AF20499" s="46"/>
      <c r="AM20499" s="121"/>
      <c r="AO20499" s="46"/>
    </row>
    <row r="20500" spans="1:41" s="60" customFormat="1" hidden="1" x14ac:dyDescent="0.35">
      <c r="A20500" s="46"/>
      <c r="H20500" s="103"/>
      <c r="AD20500" s="99"/>
      <c r="AF20500" s="46"/>
      <c r="AM20500" s="121"/>
      <c r="AO20500" s="46"/>
    </row>
    <row r="20501" spans="1:41" s="60" customFormat="1" hidden="1" x14ac:dyDescent="0.35">
      <c r="A20501" s="46"/>
      <c r="H20501" s="103"/>
      <c r="AD20501" s="99"/>
      <c r="AF20501" s="46"/>
      <c r="AM20501" s="121"/>
      <c r="AO20501" s="46"/>
    </row>
    <row r="20502" spans="1:41" s="60" customFormat="1" hidden="1" x14ac:dyDescent="0.35">
      <c r="A20502" s="46"/>
      <c r="H20502" s="103"/>
      <c r="AD20502" s="99"/>
      <c r="AF20502" s="46"/>
      <c r="AM20502" s="121"/>
      <c r="AO20502" s="46"/>
    </row>
    <row r="20503" spans="1:41" s="60" customFormat="1" hidden="1" x14ac:dyDescent="0.35">
      <c r="A20503" s="46"/>
      <c r="H20503" s="103"/>
      <c r="AD20503" s="99"/>
      <c r="AF20503" s="46"/>
      <c r="AM20503" s="121"/>
      <c r="AO20503" s="46"/>
    </row>
    <row r="20504" spans="1:41" s="60" customFormat="1" hidden="1" x14ac:dyDescent="0.35">
      <c r="A20504" s="46"/>
      <c r="H20504" s="103"/>
      <c r="AD20504" s="99"/>
      <c r="AF20504" s="46"/>
      <c r="AM20504" s="121"/>
      <c r="AO20504" s="46"/>
    </row>
    <row r="20505" spans="1:41" s="60" customFormat="1" hidden="1" x14ac:dyDescent="0.35">
      <c r="A20505" s="46"/>
      <c r="H20505" s="103"/>
      <c r="AD20505" s="99"/>
      <c r="AF20505" s="46"/>
      <c r="AM20505" s="121"/>
      <c r="AO20505" s="46"/>
    </row>
    <row r="20506" spans="1:41" s="60" customFormat="1" hidden="1" x14ac:dyDescent="0.35">
      <c r="A20506" s="46"/>
      <c r="H20506" s="103"/>
      <c r="AD20506" s="99"/>
      <c r="AF20506" s="46"/>
      <c r="AM20506" s="121"/>
      <c r="AO20506" s="46"/>
    </row>
    <row r="20507" spans="1:41" s="60" customFormat="1" hidden="1" x14ac:dyDescent="0.35">
      <c r="A20507" s="46"/>
      <c r="H20507" s="103"/>
      <c r="AD20507" s="99"/>
      <c r="AF20507" s="46"/>
      <c r="AM20507" s="121"/>
      <c r="AO20507" s="46"/>
    </row>
    <row r="20508" spans="1:41" s="60" customFormat="1" hidden="1" x14ac:dyDescent="0.35">
      <c r="A20508" s="46"/>
      <c r="H20508" s="103"/>
      <c r="AD20508" s="99"/>
      <c r="AF20508" s="46"/>
      <c r="AM20508" s="121"/>
      <c r="AO20508" s="46"/>
    </row>
    <row r="20509" spans="1:41" s="60" customFormat="1" hidden="1" x14ac:dyDescent="0.35">
      <c r="A20509" s="46"/>
      <c r="H20509" s="103"/>
      <c r="AD20509" s="99"/>
      <c r="AF20509" s="46"/>
      <c r="AM20509" s="121"/>
      <c r="AO20509" s="46"/>
    </row>
    <row r="20510" spans="1:41" s="60" customFormat="1" hidden="1" x14ac:dyDescent="0.35">
      <c r="A20510" s="46"/>
      <c r="H20510" s="103"/>
      <c r="AD20510" s="99"/>
      <c r="AF20510" s="46"/>
      <c r="AM20510" s="121"/>
      <c r="AO20510" s="46"/>
    </row>
    <row r="20511" spans="1:41" s="60" customFormat="1" hidden="1" x14ac:dyDescent="0.35">
      <c r="A20511" s="46"/>
      <c r="H20511" s="103"/>
      <c r="AD20511" s="99"/>
      <c r="AF20511" s="46"/>
      <c r="AM20511" s="121"/>
      <c r="AO20511" s="46"/>
    </row>
    <row r="20512" spans="1:41" s="60" customFormat="1" hidden="1" x14ac:dyDescent="0.35">
      <c r="A20512" s="46"/>
      <c r="H20512" s="103"/>
      <c r="AD20512" s="99"/>
      <c r="AF20512" s="46"/>
      <c r="AM20512" s="121"/>
      <c r="AO20512" s="46"/>
    </row>
    <row r="20513" spans="1:41" s="60" customFormat="1" hidden="1" x14ac:dyDescent="0.35">
      <c r="A20513" s="46"/>
      <c r="H20513" s="103"/>
      <c r="AD20513" s="99"/>
      <c r="AF20513" s="46"/>
      <c r="AM20513" s="121"/>
      <c r="AO20513" s="46"/>
    </row>
    <row r="20514" spans="1:41" s="60" customFormat="1" hidden="1" x14ac:dyDescent="0.35">
      <c r="A20514" s="46"/>
      <c r="H20514" s="103"/>
      <c r="AD20514" s="99"/>
      <c r="AF20514" s="46"/>
      <c r="AM20514" s="121"/>
      <c r="AO20514" s="46"/>
    </row>
    <row r="20515" spans="1:41" s="60" customFormat="1" hidden="1" x14ac:dyDescent="0.35">
      <c r="A20515" s="46"/>
      <c r="H20515" s="103"/>
      <c r="AD20515" s="99"/>
      <c r="AF20515" s="46"/>
      <c r="AM20515" s="121"/>
      <c r="AO20515" s="46"/>
    </row>
    <row r="20516" spans="1:41" s="60" customFormat="1" hidden="1" x14ac:dyDescent="0.35">
      <c r="A20516" s="46"/>
      <c r="H20516" s="103"/>
      <c r="AD20516" s="99"/>
      <c r="AF20516" s="46"/>
      <c r="AM20516" s="121"/>
      <c r="AO20516" s="46"/>
    </row>
    <row r="20517" spans="1:41" s="60" customFormat="1" hidden="1" x14ac:dyDescent="0.35">
      <c r="A20517" s="46"/>
      <c r="H20517" s="103"/>
      <c r="AD20517" s="99"/>
      <c r="AF20517" s="46"/>
      <c r="AM20517" s="121"/>
      <c r="AO20517" s="46"/>
    </row>
    <row r="20518" spans="1:41" s="60" customFormat="1" hidden="1" x14ac:dyDescent="0.35">
      <c r="A20518" s="46"/>
      <c r="H20518" s="103"/>
      <c r="AD20518" s="99"/>
      <c r="AF20518" s="46"/>
      <c r="AM20518" s="121"/>
      <c r="AO20518" s="46"/>
    </row>
    <row r="20519" spans="1:41" s="60" customFormat="1" hidden="1" x14ac:dyDescent="0.35">
      <c r="A20519" s="46"/>
      <c r="H20519" s="103"/>
      <c r="AD20519" s="99"/>
      <c r="AF20519" s="46"/>
      <c r="AM20519" s="121"/>
      <c r="AO20519" s="46"/>
    </row>
    <row r="20520" spans="1:41" s="60" customFormat="1" hidden="1" x14ac:dyDescent="0.35">
      <c r="A20520" s="46"/>
      <c r="H20520" s="103"/>
      <c r="AD20520" s="99"/>
      <c r="AF20520" s="46"/>
      <c r="AM20520" s="121"/>
      <c r="AO20520" s="46"/>
    </row>
    <row r="20521" spans="1:41" s="60" customFormat="1" hidden="1" x14ac:dyDescent="0.35">
      <c r="A20521" s="46"/>
      <c r="H20521" s="103"/>
      <c r="AD20521" s="99"/>
      <c r="AF20521" s="46"/>
      <c r="AM20521" s="121"/>
      <c r="AO20521" s="46"/>
    </row>
    <row r="20522" spans="1:41" s="60" customFormat="1" hidden="1" x14ac:dyDescent="0.35">
      <c r="A20522" s="46"/>
      <c r="H20522" s="103"/>
      <c r="AD20522" s="99"/>
      <c r="AF20522" s="46"/>
      <c r="AM20522" s="121"/>
      <c r="AO20522" s="46"/>
    </row>
    <row r="20523" spans="1:41" s="60" customFormat="1" hidden="1" x14ac:dyDescent="0.35">
      <c r="A20523" s="46"/>
      <c r="H20523" s="103"/>
      <c r="AD20523" s="99"/>
      <c r="AF20523" s="46"/>
      <c r="AM20523" s="121"/>
      <c r="AO20523" s="46"/>
    </row>
    <row r="20524" spans="1:41" s="60" customFormat="1" hidden="1" x14ac:dyDescent="0.35">
      <c r="A20524" s="46"/>
      <c r="H20524" s="103"/>
      <c r="AD20524" s="99"/>
      <c r="AF20524" s="46"/>
      <c r="AM20524" s="121"/>
      <c r="AO20524" s="46"/>
    </row>
    <row r="20525" spans="1:41" s="60" customFormat="1" hidden="1" x14ac:dyDescent="0.35">
      <c r="A20525" s="46"/>
      <c r="H20525" s="103"/>
      <c r="AD20525" s="99"/>
      <c r="AF20525" s="46"/>
      <c r="AM20525" s="121"/>
      <c r="AO20525" s="46"/>
    </row>
    <row r="20526" spans="1:41" s="60" customFormat="1" hidden="1" x14ac:dyDescent="0.35">
      <c r="A20526" s="46"/>
      <c r="H20526" s="103"/>
      <c r="AD20526" s="99"/>
      <c r="AF20526" s="46"/>
      <c r="AM20526" s="121"/>
      <c r="AO20526" s="46"/>
    </row>
    <row r="20527" spans="1:41" s="60" customFormat="1" hidden="1" x14ac:dyDescent="0.35">
      <c r="A20527" s="46"/>
      <c r="H20527" s="103"/>
      <c r="AD20527" s="99"/>
      <c r="AF20527" s="46"/>
      <c r="AM20527" s="121"/>
      <c r="AO20527" s="46"/>
    </row>
    <row r="20528" spans="1:41" s="60" customFormat="1" hidden="1" x14ac:dyDescent="0.35">
      <c r="A20528" s="46"/>
      <c r="H20528" s="103"/>
      <c r="AD20528" s="99"/>
      <c r="AF20528" s="46"/>
      <c r="AM20528" s="121"/>
      <c r="AO20528" s="46"/>
    </row>
    <row r="20529" spans="1:41" s="60" customFormat="1" hidden="1" x14ac:dyDescent="0.35">
      <c r="A20529" s="46"/>
      <c r="H20529" s="103"/>
      <c r="AD20529" s="99"/>
      <c r="AF20529" s="46"/>
      <c r="AM20529" s="121"/>
      <c r="AO20529" s="46"/>
    </row>
    <row r="20530" spans="1:41" s="60" customFormat="1" hidden="1" x14ac:dyDescent="0.35">
      <c r="A20530" s="46"/>
      <c r="H20530" s="103"/>
      <c r="AD20530" s="99"/>
      <c r="AF20530" s="46"/>
      <c r="AM20530" s="121"/>
      <c r="AO20530" s="46"/>
    </row>
    <row r="20531" spans="1:41" s="60" customFormat="1" hidden="1" x14ac:dyDescent="0.35">
      <c r="A20531" s="46"/>
      <c r="H20531" s="103"/>
      <c r="AD20531" s="99"/>
      <c r="AF20531" s="46"/>
      <c r="AM20531" s="121"/>
      <c r="AO20531" s="46"/>
    </row>
    <row r="20532" spans="1:41" s="60" customFormat="1" hidden="1" x14ac:dyDescent="0.35">
      <c r="A20532" s="46"/>
      <c r="H20532" s="103"/>
      <c r="AD20532" s="99"/>
      <c r="AF20532" s="46"/>
      <c r="AM20532" s="121"/>
      <c r="AO20532" s="46"/>
    </row>
    <row r="20533" spans="1:41" s="60" customFormat="1" hidden="1" x14ac:dyDescent="0.35">
      <c r="A20533" s="46"/>
      <c r="H20533" s="103"/>
      <c r="AD20533" s="99"/>
      <c r="AF20533" s="46"/>
      <c r="AM20533" s="121"/>
      <c r="AO20533" s="46"/>
    </row>
    <row r="20534" spans="1:41" s="60" customFormat="1" hidden="1" x14ac:dyDescent="0.35">
      <c r="A20534" s="46"/>
      <c r="H20534" s="103"/>
      <c r="AD20534" s="99"/>
      <c r="AF20534" s="46"/>
      <c r="AM20534" s="121"/>
      <c r="AO20534" s="46"/>
    </row>
    <row r="20535" spans="1:41" s="60" customFormat="1" hidden="1" x14ac:dyDescent="0.35">
      <c r="A20535" s="46"/>
      <c r="H20535" s="103"/>
      <c r="AD20535" s="99"/>
      <c r="AF20535" s="46"/>
      <c r="AM20535" s="121"/>
      <c r="AO20535" s="46"/>
    </row>
    <row r="20536" spans="1:41" s="60" customFormat="1" hidden="1" x14ac:dyDescent="0.35">
      <c r="A20536" s="46"/>
      <c r="H20536" s="103"/>
      <c r="AD20536" s="99"/>
      <c r="AF20536" s="46"/>
      <c r="AM20536" s="121"/>
      <c r="AO20536" s="46"/>
    </row>
    <row r="20537" spans="1:41" s="60" customFormat="1" hidden="1" x14ac:dyDescent="0.35">
      <c r="A20537" s="46"/>
      <c r="H20537" s="103"/>
      <c r="AD20537" s="99"/>
      <c r="AF20537" s="46"/>
      <c r="AM20537" s="121"/>
      <c r="AO20537" s="46"/>
    </row>
    <row r="20538" spans="1:41" s="60" customFormat="1" hidden="1" x14ac:dyDescent="0.35">
      <c r="A20538" s="46"/>
      <c r="H20538" s="103"/>
      <c r="AD20538" s="99"/>
      <c r="AF20538" s="46"/>
      <c r="AM20538" s="121"/>
      <c r="AO20538" s="46"/>
    </row>
    <row r="20539" spans="1:41" s="60" customFormat="1" hidden="1" x14ac:dyDescent="0.35">
      <c r="A20539" s="46"/>
      <c r="H20539" s="103"/>
      <c r="AD20539" s="99"/>
      <c r="AF20539" s="46"/>
      <c r="AM20539" s="121"/>
      <c r="AO20539" s="46"/>
    </row>
    <row r="20540" spans="1:41" s="60" customFormat="1" hidden="1" x14ac:dyDescent="0.35">
      <c r="A20540" s="46"/>
      <c r="H20540" s="103"/>
      <c r="AD20540" s="99"/>
      <c r="AF20540" s="46"/>
      <c r="AM20540" s="121"/>
      <c r="AO20540" s="46"/>
    </row>
    <row r="20541" spans="1:41" s="60" customFormat="1" hidden="1" x14ac:dyDescent="0.35">
      <c r="A20541" s="46"/>
      <c r="H20541" s="103"/>
      <c r="AD20541" s="99"/>
      <c r="AF20541" s="46"/>
      <c r="AM20541" s="121"/>
      <c r="AO20541" s="46"/>
    </row>
    <row r="20542" spans="1:41" s="60" customFormat="1" hidden="1" x14ac:dyDescent="0.35">
      <c r="A20542" s="46"/>
      <c r="H20542" s="103"/>
      <c r="AD20542" s="99"/>
      <c r="AF20542" s="46"/>
      <c r="AM20542" s="121"/>
      <c r="AO20542" s="46"/>
    </row>
    <row r="20543" spans="1:41" s="60" customFormat="1" hidden="1" x14ac:dyDescent="0.35">
      <c r="A20543" s="46"/>
      <c r="H20543" s="103"/>
      <c r="AD20543" s="99"/>
      <c r="AF20543" s="46"/>
      <c r="AM20543" s="121"/>
      <c r="AO20543" s="46"/>
    </row>
    <row r="20544" spans="1:41" s="60" customFormat="1" hidden="1" x14ac:dyDescent="0.35">
      <c r="A20544" s="46"/>
      <c r="H20544" s="103"/>
      <c r="AD20544" s="99"/>
      <c r="AF20544" s="46"/>
      <c r="AM20544" s="121"/>
      <c r="AO20544" s="46"/>
    </row>
    <row r="20545" spans="1:41" s="60" customFormat="1" hidden="1" x14ac:dyDescent="0.35">
      <c r="A20545" s="46"/>
      <c r="H20545" s="103"/>
      <c r="AD20545" s="99"/>
      <c r="AF20545" s="46"/>
      <c r="AM20545" s="121"/>
      <c r="AO20545" s="46"/>
    </row>
    <row r="20546" spans="1:41" s="60" customFormat="1" hidden="1" x14ac:dyDescent="0.35">
      <c r="A20546" s="46"/>
      <c r="H20546" s="103"/>
      <c r="AD20546" s="99"/>
      <c r="AF20546" s="46"/>
      <c r="AM20546" s="121"/>
      <c r="AO20546" s="46"/>
    </row>
    <row r="20547" spans="1:41" s="60" customFormat="1" hidden="1" x14ac:dyDescent="0.35">
      <c r="A20547" s="46"/>
      <c r="H20547" s="103"/>
      <c r="AD20547" s="99"/>
      <c r="AF20547" s="46"/>
      <c r="AM20547" s="121"/>
      <c r="AO20547" s="46"/>
    </row>
    <row r="20548" spans="1:41" s="60" customFormat="1" hidden="1" x14ac:dyDescent="0.35">
      <c r="A20548" s="46"/>
      <c r="H20548" s="103"/>
      <c r="AD20548" s="99"/>
      <c r="AF20548" s="46"/>
      <c r="AM20548" s="121"/>
      <c r="AO20548" s="46"/>
    </row>
    <row r="20549" spans="1:41" s="60" customFormat="1" hidden="1" x14ac:dyDescent="0.35">
      <c r="A20549" s="46"/>
      <c r="H20549" s="103"/>
      <c r="AD20549" s="99"/>
      <c r="AF20549" s="46"/>
      <c r="AM20549" s="121"/>
      <c r="AO20549" s="46"/>
    </row>
    <row r="20550" spans="1:41" s="60" customFormat="1" hidden="1" x14ac:dyDescent="0.35">
      <c r="A20550" s="46"/>
      <c r="H20550" s="103"/>
      <c r="AD20550" s="99"/>
      <c r="AF20550" s="46"/>
      <c r="AM20550" s="121"/>
      <c r="AO20550" s="46"/>
    </row>
    <row r="20551" spans="1:41" s="60" customFormat="1" hidden="1" x14ac:dyDescent="0.35">
      <c r="A20551" s="46"/>
      <c r="H20551" s="103"/>
      <c r="AD20551" s="99"/>
      <c r="AF20551" s="46"/>
      <c r="AM20551" s="121"/>
      <c r="AO20551" s="46"/>
    </row>
    <row r="20552" spans="1:41" s="60" customFormat="1" hidden="1" x14ac:dyDescent="0.35">
      <c r="A20552" s="46"/>
      <c r="H20552" s="103"/>
      <c r="AD20552" s="99"/>
      <c r="AF20552" s="46"/>
      <c r="AM20552" s="121"/>
      <c r="AO20552" s="46"/>
    </row>
    <row r="20553" spans="1:41" s="60" customFormat="1" hidden="1" x14ac:dyDescent="0.35">
      <c r="A20553" s="46"/>
      <c r="H20553" s="103"/>
      <c r="AD20553" s="99"/>
      <c r="AF20553" s="46"/>
      <c r="AM20553" s="121"/>
      <c r="AO20553" s="46"/>
    </row>
    <row r="20554" spans="1:41" s="60" customFormat="1" hidden="1" x14ac:dyDescent="0.35">
      <c r="A20554" s="46"/>
      <c r="H20554" s="103"/>
      <c r="AD20554" s="99"/>
      <c r="AF20554" s="46"/>
      <c r="AM20554" s="121"/>
      <c r="AO20554" s="46"/>
    </row>
    <row r="20555" spans="1:41" s="60" customFormat="1" hidden="1" x14ac:dyDescent="0.35">
      <c r="A20555" s="46"/>
      <c r="H20555" s="103"/>
      <c r="AD20555" s="99"/>
      <c r="AF20555" s="46"/>
      <c r="AM20555" s="121"/>
      <c r="AO20555" s="46"/>
    </row>
    <row r="20556" spans="1:41" s="60" customFormat="1" hidden="1" x14ac:dyDescent="0.35">
      <c r="A20556" s="46"/>
      <c r="H20556" s="103"/>
      <c r="AD20556" s="99"/>
      <c r="AF20556" s="46"/>
      <c r="AM20556" s="121"/>
      <c r="AO20556" s="46"/>
    </row>
    <row r="20557" spans="1:41" s="60" customFormat="1" hidden="1" x14ac:dyDescent="0.35">
      <c r="A20557" s="46"/>
      <c r="H20557" s="103"/>
      <c r="AD20557" s="99"/>
      <c r="AF20557" s="46"/>
      <c r="AM20557" s="121"/>
      <c r="AO20557" s="46"/>
    </row>
    <row r="20558" spans="1:41" s="60" customFormat="1" hidden="1" x14ac:dyDescent="0.35">
      <c r="A20558" s="46"/>
      <c r="H20558" s="103"/>
      <c r="AD20558" s="99"/>
      <c r="AF20558" s="46"/>
      <c r="AM20558" s="121"/>
      <c r="AO20558" s="46"/>
    </row>
    <row r="20559" spans="1:41" s="60" customFormat="1" hidden="1" x14ac:dyDescent="0.35">
      <c r="A20559" s="46"/>
      <c r="H20559" s="103"/>
      <c r="AD20559" s="99"/>
      <c r="AF20559" s="46"/>
      <c r="AM20559" s="121"/>
      <c r="AO20559" s="46"/>
    </row>
    <row r="20560" spans="1:41" s="60" customFormat="1" hidden="1" x14ac:dyDescent="0.35">
      <c r="A20560" s="46"/>
      <c r="H20560" s="103"/>
      <c r="AD20560" s="99"/>
      <c r="AF20560" s="46"/>
      <c r="AM20560" s="121"/>
      <c r="AO20560" s="46"/>
    </row>
    <row r="20561" spans="1:41" s="60" customFormat="1" hidden="1" x14ac:dyDescent="0.35">
      <c r="A20561" s="46"/>
      <c r="H20561" s="103"/>
      <c r="AD20561" s="99"/>
      <c r="AF20561" s="46"/>
      <c r="AM20561" s="121"/>
      <c r="AO20561" s="46"/>
    </row>
    <row r="20562" spans="1:41" s="60" customFormat="1" hidden="1" x14ac:dyDescent="0.35">
      <c r="A20562" s="46"/>
      <c r="H20562" s="103"/>
      <c r="AD20562" s="99"/>
      <c r="AF20562" s="46"/>
      <c r="AM20562" s="121"/>
      <c r="AO20562" s="46"/>
    </row>
    <row r="20563" spans="1:41" s="60" customFormat="1" hidden="1" x14ac:dyDescent="0.35">
      <c r="A20563" s="46"/>
      <c r="H20563" s="103"/>
      <c r="AD20563" s="99"/>
      <c r="AF20563" s="46"/>
      <c r="AM20563" s="121"/>
      <c r="AO20563" s="46"/>
    </row>
    <row r="20564" spans="1:41" s="60" customFormat="1" hidden="1" x14ac:dyDescent="0.35">
      <c r="A20564" s="46"/>
      <c r="H20564" s="103"/>
      <c r="AD20564" s="99"/>
      <c r="AF20564" s="46"/>
      <c r="AM20564" s="121"/>
      <c r="AO20564" s="46"/>
    </row>
    <row r="20565" spans="1:41" s="60" customFormat="1" hidden="1" x14ac:dyDescent="0.35">
      <c r="A20565" s="46"/>
      <c r="H20565" s="103"/>
      <c r="AD20565" s="99"/>
      <c r="AF20565" s="46"/>
      <c r="AM20565" s="121"/>
      <c r="AO20565" s="46"/>
    </row>
    <row r="20566" spans="1:41" s="60" customFormat="1" hidden="1" x14ac:dyDescent="0.35">
      <c r="A20566" s="46"/>
      <c r="H20566" s="103"/>
      <c r="AD20566" s="99"/>
      <c r="AF20566" s="46"/>
      <c r="AM20566" s="121"/>
      <c r="AO20566" s="46"/>
    </row>
    <row r="20567" spans="1:41" s="60" customFormat="1" hidden="1" x14ac:dyDescent="0.35">
      <c r="A20567" s="46"/>
      <c r="H20567" s="103"/>
      <c r="AD20567" s="99"/>
      <c r="AF20567" s="46"/>
      <c r="AM20567" s="121"/>
      <c r="AO20567" s="46"/>
    </row>
    <row r="20568" spans="1:41" s="60" customFormat="1" hidden="1" x14ac:dyDescent="0.35">
      <c r="A20568" s="46"/>
      <c r="H20568" s="103"/>
      <c r="AD20568" s="99"/>
      <c r="AF20568" s="46"/>
      <c r="AM20568" s="121"/>
      <c r="AO20568" s="46"/>
    </row>
    <row r="20569" spans="1:41" s="60" customFormat="1" hidden="1" x14ac:dyDescent="0.35">
      <c r="A20569" s="46"/>
      <c r="H20569" s="103"/>
      <c r="AD20569" s="99"/>
      <c r="AF20569" s="46"/>
      <c r="AM20569" s="121"/>
      <c r="AO20569" s="46"/>
    </row>
    <row r="20570" spans="1:41" s="60" customFormat="1" hidden="1" x14ac:dyDescent="0.35">
      <c r="A20570" s="46"/>
      <c r="H20570" s="103"/>
      <c r="AD20570" s="99"/>
      <c r="AF20570" s="46"/>
      <c r="AM20570" s="121"/>
      <c r="AO20570" s="46"/>
    </row>
    <row r="20571" spans="1:41" s="60" customFormat="1" hidden="1" x14ac:dyDescent="0.35">
      <c r="A20571" s="46"/>
      <c r="H20571" s="103"/>
      <c r="AD20571" s="99"/>
      <c r="AF20571" s="46"/>
      <c r="AM20571" s="121"/>
      <c r="AO20571" s="46"/>
    </row>
    <row r="20572" spans="1:41" s="60" customFormat="1" hidden="1" x14ac:dyDescent="0.35">
      <c r="A20572" s="46"/>
      <c r="H20572" s="103"/>
      <c r="AD20572" s="99"/>
      <c r="AF20572" s="46"/>
      <c r="AM20572" s="121"/>
      <c r="AO20572" s="46"/>
    </row>
    <row r="20573" spans="1:41" s="60" customFormat="1" hidden="1" x14ac:dyDescent="0.35">
      <c r="A20573" s="46"/>
      <c r="H20573" s="103"/>
      <c r="AD20573" s="99"/>
      <c r="AF20573" s="46"/>
      <c r="AM20573" s="121"/>
      <c r="AO20573" s="46"/>
    </row>
    <row r="20574" spans="1:41" s="60" customFormat="1" hidden="1" x14ac:dyDescent="0.35">
      <c r="A20574" s="46"/>
      <c r="H20574" s="103"/>
      <c r="AD20574" s="99"/>
      <c r="AF20574" s="46"/>
      <c r="AM20574" s="121"/>
      <c r="AO20574" s="46"/>
    </row>
    <row r="20575" spans="1:41" s="60" customFormat="1" hidden="1" x14ac:dyDescent="0.35">
      <c r="A20575" s="46"/>
      <c r="H20575" s="103"/>
      <c r="AD20575" s="99"/>
      <c r="AF20575" s="46"/>
      <c r="AM20575" s="121"/>
      <c r="AO20575" s="46"/>
    </row>
    <row r="20576" spans="1:41" s="60" customFormat="1" hidden="1" x14ac:dyDescent="0.35">
      <c r="A20576" s="46"/>
      <c r="H20576" s="103"/>
      <c r="AD20576" s="99"/>
      <c r="AF20576" s="46"/>
      <c r="AM20576" s="121"/>
      <c r="AO20576" s="46"/>
    </row>
    <row r="20577" spans="1:41" s="60" customFormat="1" hidden="1" x14ac:dyDescent="0.35">
      <c r="A20577" s="46"/>
      <c r="H20577" s="103"/>
      <c r="AD20577" s="99"/>
      <c r="AF20577" s="46"/>
      <c r="AM20577" s="121"/>
      <c r="AO20577" s="46"/>
    </row>
    <row r="20578" spans="1:41" s="60" customFormat="1" hidden="1" x14ac:dyDescent="0.35">
      <c r="A20578" s="46"/>
      <c r="H20578" s="103"/>
      <c r="AD20578" s="99"/>
      <c r="AF20578" s="46"/>
      <c r="AM20578" s="121"/>
      <c r="AO20578" s="46"/>
    </row>
    <row r="20579" spans="1:41" s="60" customFormat="1" hidden="1" x14ac:dyDescent="0.35">
      <c r="A20579" s="46"/>
      <c r="H20579" s="103"/>
      <c r="AD20579" s="99"/>
      <c r="AF20579" s="46"/>
      <c r="AM20579" s="121"/>
      <c r="AO20579" s="46"/>
    </row>
    <row r="20580" spans="1:41" s="60" customFormat="1" hidden="1" x14ac:dyDescent="0.35">
      <c r="A20580" s="46"/>
      <c r="H20580" s="103"/>
      <c r="AD20580" s="99"/>
      <c r="AF20580" s="46"/>
      <c r="AM20580" s="121"/>
      <c r="AO20580" s="46"/>
    </row>
    <row r="20581" spans="1:41" s="60" customFormat="1" hidden="1" x14ac:dyDescent="0.35">
      <c r="A20581" s="46"/>
      <c r="H20581" s="103"/>
      <c r="AD20581" s="99"/>
      <c r="AF20581" s="46"/>
      <c r="AM20581" s="121"/>
      <c r="AO20581" s="46"/>
    </row>
    <row r="20582" spans="1:41" s="60" customFormat="1" hidden="1" x14ac:dyDescent="0.35">
      <c r="A20582" s="46"/>
      <c r="H20582" s="103"/>
      <c r="AD20582" s="99"/>
      <c r="AF20582" s="46"/>
      <c r="AM20582" s="121"/>
      <c r="AO20582" s="46"/>
    </row>
    <row r="20583" spans="1:41" s="60" customFormat="1" hidden="1" x14ac:dyDescent="0.35">
      <c r="A20583" s="46"/>
      <c r="H20583" s="103"/>
      <c r="AD20583" s="99"/>
      <c r="AF20583" s="46"/>
      <c r="AM20583" s="121"/>
      <c r="AO20583" s="46"/>
    </row>
    <row r="20584" spans="1:41" s="60" customFormat="1" hidden="1" x14ac:dyDescent="0.35">
      <c r="A20584" s="46"/>
      <c r="H20584" s="103"/>
      <c r="AD20584" s="99"/>
      <c r="AF20584" s="46"/>
      <c r="AM20584" s="121"/>
      <c r="AO20584" s="46"/>
    </row>
    <row r="20585" spans="1:41" s="60" customFormat="1" hidden="1" x14ac:dyDescent="0.35">
      <c r="A20585" s="46"/>
      <c r="H20585" s="103"/>
      <c r="AD20585" s="99"/>
      <c r="AF20585" s="46"/>
      <c r="AM20585" s="121"/>
      <c r="AO20585" s="46"/>
    </row>
    <row r="20586" spans="1:41" s="60" customFormat="1" hidden="1" x14ac:dyDescent="0.35">
      <c r="A20586" s="46"/>
      <c r="H20586" s="103"/>
      <c r="AD20586" s="99"/>
      <c r="AF20586" s="46"/>
      <c r="AM20586" s="121"/>
      <c r="AO20586" s="46"/>
    </row>
    <row r="20587" spans="1:41" s="60" customFormat="1" hidden="1" x14ac:dyDescent="0.35">
      <c r="A20587" s="46"/>
      <c r="H20587" s="103"/>
      <c r="AD20587" s="99"/>
      <c r="AF20587" s="46"/>
      <c r="AM20587" s="121"/>
      <c r="AO20587" s="46"/>
    </row>
    <row r="20588" spans="1:41" s="60" customFormat="1" hidden="1" x14ac:dyDescent="0.35">
      <c r="A20588" s="46"/>
      <c r="H20588" s="103"/>
      <c r="AD20588" s="99"/>
      <c r="AF20588" s="46"/>
      <c r="AM20588" s="121"/>
      <c r="AO20588" s="46"/>
    </row>
    <row r="20589" spans="1:41" s="60" customFormat="1" hidden="1" x14ac:dyDescent="0.35">
      <c r="A20589" s="46"/>
      <c r="H20589" s="103"/>
      <c r="AD20589" s="99"/>
      <c r="AF20589" s="46"/>
      <c r="AM20589" s="121"/>
      <c r="AO20589" s="46"/>
    </row>
    <row r="20590" spans="1:41" s="60" customFormat="1" hidden="1" x14ac:dyDescent="0.35">
      <c r="A20590" s="46"/>
      <c r="H20590" s="103"/>
      <c r="AD20590" s="99"/>
      <c r="AF20590" s="46"/>
      <c r="AM20590" s="121"/>
      <c r="AO20590" s="46"/>
    </row>
    <row r="20591" spans="1:41" s="60" customFormat="1" hidden="1" x14ac:dyDescent="0.35">
      <c r="A20591" s="46"/>
      <c r="H20591" s="103"/>
      <c r="AD20591" s="99"/>
      <c r="AF20591" s="46"/>
      <c r="AM20591" s="121"/>
      <c r="AO20591" s="46"/>
    </row>
    <row r="20592" spans="1:41" s="60" customFormat="1" hidden="1" x14ac:dyDescent="0.35">
      <c r="A20592" s="46"/>
      <c r="H20592" s="103"/>
      <c r="AD20592" s="99"/>
      <c r="AF20592" s="46"/>
      <c r="AM20592" s="121"/>
      <c r="AO20592" s="46"/>
    </row>
    <row r="20593" spans="1:41" s="60" customFormat="1" hidden="1" x14ac:dyDescent="0.35">
      <c r="A20593" s="46"/>
      <c r="H20593" s="103"/>
      <c r="AD20593" s="99"/>
      <c r="AF20593" s="46"/>
      <c r="AM20593" s="121"/>
      <c r="AO20593" s="46"/>
    </row>
    <row r="20594" spans="1:41" s="60" customFormat="1" hidden="1" x14ac:dyDescent="0.35">
      <c r="A20594" s="46"/>
      <c r="H20594" s="103"/>
      <c r="AD20594" s="99"/>
      <c r="AF20594" s="46"/>
      <c r="AM20594" s="121"/>
      <c r="AO20594" s="46"/>
    </row>
    <row r="20595" spans="1:41" s="60" customFormat="1" hidden="1" x14ac:dyDescent="0.35">
      <c r="A20595" s="46"/>
      <c r="H20595" s="103"/>
      <c r="AD20595" s="99"/>
      <c r="AF20595" s="46"/>
      <c r="AM20595" s="121"/>
      <c r="AO20595" s="46"/>
    </row>
    <row r="20596" spans="1:41" s="60" customFormat="1" hidden="1" x14ac:dyDescent="0.35">
      <c r="A20596" s="46"/>
      <c r="H20596" s="103"/>
      <c r="AD20596" s="99"/>
      <c r="AF20596" s="46"/>
      <c r="AM20596" s="121"/>
      <c r="AO20596" s="46"/>
    </row>
    <row r="20597" spans="1:41" s="60" customFormat="1" hidden="1" x14ac:dyDescent="0.35">
      <c r="A20597" s="46"/>
      <c r="H20597" s="103"/>
      <c r="AD20597" s="99"/>
      <c r="AF20597" s="46"/>
      <c r="AM20597" s="121"/>
      <c r="AO20597" s="46"/>
    </row>
    <row r="20598" spans="1:41" s="60" customFormat="1" hidden="1" x14ac:dyDescent="0.35">
      <c r="A20598" s="46"/>
      <c r="H20598" s="103"/>
      <c r="AD20598" s="99"/>
      <c r="AF20598" s="46"/>
      <c r="AM20598" s="121"/>
      <c r="AO20598" s="46"/>
    </row>
    <row r="20599" spans="1:41" s="60" customFormat="1" hidden="1" x14ac:dyDescent="0.35">
      <c r="A20599" s="46"/>
      <c r="H20599" s="103"/>
      <c r="AD20599" s="99"/>
      <c r="AF20599" s="46"/>
      <c r="AM20599" s="121"/>
      <c r="AO20599" s="46"/>
    </row>
    <row r="20600" spans="1:41" s="60" customFormat="1" hidden="1" x14ac:dyDescent="0.35">
      <c r="A20600" s="46"/>
      <c r="H20600" s="103"/>
      <c r="AD20600" s="99"/>
      <c r="AF20600" s="46"/>
      <c r="AM20600" s="121"/>
      <c r="AO20600" s="46"/>
    </row>
    <row r="20601" spans="1:41" s="60" customFormat="1" hidden="1" x14ac:dyDescent="0.35">
      <c r="A20601" s="46"/>
      <c r="H20601" s="103"/>
      <c r="AD20601" s="99"/>
      <c r="AF20601" s="46"/>
      <c r="AM20601" s="121"/>
      <c r="AO20601" s="46"/>
    </row>
    <row r="20602" spans="1:41" s="60" customFormat="1" hidden="1" x14ac:dyDescent="0.35">
      <c r="A20602" s="46"/>
      <c r="H20602" s="103"/>
      <c r="AD20602" s="99"/>
      <c r="AF20602" s="46"/>
      <c r="AM20602" s="121"/>
      <c r="AO20602" s="46"/>
    </row>
    <row r="20603" spans="1:41" s="60" customFormat="1" hidden="1" x14ac:dyDescent="0.35">
      <c r="A20603" s="46"/>
      <c r="H20603" s="103"/>
      <c r="AD20603" s="99"/>
      <c r="AF20603" s="46"/>
      <c r="AM20603" s="121"/>
      <c r="AO20603" s="46"/>
    </row>
    <row r="20604" spans="1:41" s="60" customFormat="1" hidden="1" x14ac:dyDescent="0.35">
      <c r="A20604" s="46"/>
      <c r="H20604" s="103"/>
      <c r="AD20604" s="99"/>
      <c r="AF20604" s="46"/>
      <c r="AM20604" s="121"/>
      <c r="AO20604" s="46"/>
    </row>
    <row r="20605" spans="1:41" s="60" customFormat="1" hidden="1" x14ac:dyDescent="0.35">
      <c r="A20605" s="46"/>
      <c r="H20605" s="103"/>
      <c r="AD20605" s="99"/>
      <c r="AF20605" s="46"/>
      <c r="AM20605" s="121"/>
      <c r="AO20605" s="46"/>
    </row>
    <row r="20606" spans="1:41" s="60" customFormat="1" hidden="1" x14ac:dyDescent="0.35">
      <c r="A20606" s="46"/>
      <c r="H20606" s="103"/>
      <c r="AD20606" s="99"/>
      <c r="AF20606" s="46"/>
      <c r="AM20606" s="121"/>
      <c r="AO20606" s="46"/>
    </row>
    <row r="20607" spans="1:41" s="60" customFormat="1" hidden="1" x14ac:dyDescent="0.35">
      <c r="A20607" s="46"/>
      <c r="H20607" s="103"/>
      <c r="AD20607" s="99"/>
      <c r="AF20607" s="46"/>
      <c r="AM20607" s="121"/>
      <c r="AO20607" s="46"/>
    </row>
    <row r="20608" spans="1:41" s="60" customFormat="1" hidden="1" x14ac:dyDescent="0.35">
      <c r="A20608" s="46"/>
      <c r="H20608" s="103"/>
      <c r="AD20608" s="99"/>
      <c r="AF20608" s="46"/>
      <c r="AM20608" s="121"/>
      <c r="AO20608" s="46"/>
    </row>
    <row r="20609" spans="1:41" s="60" customFormat="1" hidden="1" x14ac:dyDescent="0.35">
      <c r="A20609" s="46"/>
      <c r="H20609" s="103"/>
      <c r="AD20609" s="99"/>
      <c r="AF20609" s="46"/>
      <c r="AM20609" s="121"/>
      <c r="AO20609" s="46"/>
    </row>
    <row r="20610" spans="1:41" s="60" customFormat="1" hidden="1" x14ac:dyDescent="0.35">
      <c r="A20610" s="46"/>
      <c r="H20610" s="103"/>
      <c r="AD20610" s="99"/>
      <c r="AF20610" s="46"/>
      <c r="AM20610" s="121"/>
      <c r="AO20610" s="46"/>
    </row>
    <row r="20611" spans="1:41" s="60" customFormat="1" hidden="1" x14ac:dyDescent="0.35">
      <c r="A20611" s="46"/>
      <c r="H20611" s="103"/>
      <c r="AD20611" s="99"/>
      <c r="AF20611" s="46"/>
      <c r="AM20611" s="121"/>
      <c r="AO20611" s="46"/>
    </row>
    <row r="20612" spans="1:41" s="60" customFormat="1" hidden="1" x14ac:dyDescent="0.35">
      <c r="A20612" s="46"/>
      <c r="H20612" s="103"/>
      <c r="AD20612" s="99"/>
      <c r="AF20612" s="46"/>
      <c r="AM20612" s="121"/>
      <c r="AO20612" s="46"/>
    </row>
    <row r="20613" spans="1:41" s="60" customFormat="1" hidden="1" x14ac:dyDescent="0.35">
      <c r="A20613" s="46"/>
      <c r="H20613" s="103"/>
      <c r="AD20613" s="99"/>
      <c r="AF20613" s="46"/>
      <c r="AM20613" s="121"/>
      <c r="AO20613" s="46"/>
    </row>
    <row r="20614" spans="1:41" s="60" customFormat="1" hidden="1" x14ac:dyDescent="0.35">
      <c r="A20614" s="46"/>
      <c r="H20614" s="103"/>
      <c r="AD20614" s="99"/>
      <c r="AF20614" s="46"/>
      <c r="AM20614" s="121"/>
      <c r="AO20614" s="46"/>
    </row>
    <row r="20615" spans="1:41" s="60" customFormat="1" hidden="1" x14ac:dyDescent="0.35">
      <c r="A20615" s="46"/>
      <c r="H20615" s="103"/>
      <c r="AD20615" s="99"/>
      <c r="AF20615" s="46"/>
      <c r="AM20615" s="121"/>
      <c r="AO20615" s="46"/>
    </row>
    <row r="20616" spans="1:41" s="60" customFormat="1" hidden="1" x14ac:dyDescent="0.35">
      <c r="A20616" s="46"/>
      <c r="H20616" s="103"/>
      <c r="AD20616" s="99"/>
      <c r="AF20616" s="46"/>
      <c r="AM20616" s="121"/>
      <c r="AO20616" s="46"/>
    </row>
    <row r="20617" spans="1:41" s="60" customFormat="1" hidden="1" x14ac:dyDescent="0.35">
      <c r="A20617" s="46"/>
      <c r="H20617" s="103"/>
      <c r="AD20617" s="99"/>
      <c r="AF20617" s="46"/>
      <c r="AM20617" s="121"/>
      <c r="AO20617" s="46"/>
    </row>
    <row r="20618" spans="1:41" s="60" customFormat="1" hidden="1" x14ac:dyDescent="0.35">
      <c r="A20618" s="46"/>
      <c r="H20618" s="103"/>
      <c r="AD20618" s="99"/>
      <c r="AF20618" s="46"/>
      <c r="AM20618" s="121"/>
      <c r="AO20618" s="46"/>
    </row>
    <row r="20619" spans="1:41" s="60" customFormat="1" hidden="1" x14ac:dyDescent="0.35">
      <c r="A20619" s="46"/>
      <c r="H20619" s="103"/>
      <c r="AD20619" s="99"/>
      <c r="AF20619" s="46"/>
      <c r="AM20619" s="121"/>
      <c r="AO20619" s="46"/>
    </row>
    <row r="20620" spans="1:41" s="60" customFormat="1" hidden="1" x14ac:dyDescent="0.35">
      <c r="A20620" s="46"/>
      <c r="H20620" s="103"/>
      <c r="AD20620" s="99"/>
      <c r="AF20620" s="46"/>
      <c r="AM20620" s="121"/>
      <c r="AO20620" s="46"/>
    </row>
    <row r="20621" spans="1:41" s="60" customFormat="1" hidden="1" x14ac:dyDescent="0.35">
      <c r="A20621" s="46"/>
      <c r="H20621" s="103"/>
      <c r="AD20621" s="99"/>
      <c r="AF20621" s="46"/>
      <c r="AM20621" s="121"/>
      <c r="AO20621" s="46"/>
    </row>
    <row r="20622" spans="1:41" s="60" customFormat="1" hidden="1" x14ac:dyDescent="0.35">
      <c r="A20622" s="46"/>
      <c r="H20622" s="103"/>
      <c r="AD20622" s="99"/>
      <c r="AF20622" s="46"/>
      <c r="AM20622" s="121"/>
      <c r="AO20622" s="46"/>
    </row>
    <row r="20623" spans="1:41" s="60" customFormat="1" hidden="1" x14ac:dyDescent="0.35">
      <c r="A20623" s="46"/>
      <c r="H20623" s="103"/>
      <c r="AD20623" s="99"/>
      <c r="AF20623" s="46"/>
      <c r="AM20623" s="121"/>
      <c r="AO20623" s="46"/>
    </row>
    <row r="20624" spans="1:41" s="60" customFormat="1" hidden="1" x14ac:dyDescent="0.35">
      <c r="A20624" s="46"/>
      <c r="H20624" s="103"/>
      <c r="AD20624" s="99"/>
      <c r="AF20624" s="46"/>
      <c r="AM20624" s="121"/>
      <c r="AO20624" s="46"/>
    </row>
    <row r="20625" spans="1:41" s="60" customFormat="1" hidden="1" x14ac:dyDescent="0.35">
      <c r="A20625" s="46"/>
      <c r="H20625" s="103"/>
      <c r="AD20625" s="99"/>
      <c r="AF20625" s="46"/>
      <c r="AM20625" s="121"/>
      <c r="AO20625" s="46"/>
    </row>
    <row r="20626" spans="1:41" s="60" customFormat="1" hidden="1" x14ac:dyDescent="0.35">
      <c r="A20626" s="46"/>
      <c r="H20626" s="103"/>
      <c r="AD20626" s="99"/>
      <c r="AF20626" s="46"/>
      <c r="AM20626" s="121"/>
      <c r="AO20626" s="46"/>
    </row>
    <row r="20627" spans="1:41" s="60" customFormat="1" hidden="1" x14ac:dyDescent="0.35">
      <c r="A20627" s="46"/>
      <c r="H20627" s="103"/>
      <c r="AD20627" s="99"/>
      <c r="AF20627" s="46"/>
      <c r="AM20627" s="121"/>
      <c r="AO20627" s="46"/>
    </row>
    <row r="20628" spans="1:41" s="60" customFormat="1" hidden="1" x14ac:dyDescent="0.35">
      <c r="A20628" s="46"/>
      <c r="H20628" s="103"/>
      <c r="AD20628" s="99"/>
      <c r="AF20628" s="46"/>
      <c r="AM20628" s="121"/>
      <c r="AO20628" s="46"/>
    </row>
    <row r="20629" spans="1:41" s="60" customFormat="1" hidden="1" x14ac:dyDescent="0.35">
      <c r="A20629" s="46"/>
      <c r="H20629" s="103"/>
      <c r="AD20629" s="99"/>
      <c r="AF20629" s="46"/>
      <c r="AM20629" s="121"/>
      <c r="AO20629" s="46"/>
    </row>
    <row r="20630" spans="1:41" s="60" customFormat="1" hidden="1" x14ac:dyDescent="0.35">
      <c r="A20630" s="46"/>
      <c r="H20630" s="103"/>
      <c r="AD20630" s="99"/>
      <c r="AF20630" s="46"/>
      <c r="AM20630" s="121"/>
      <c r="AO20630" s="46"/>
    </row>
    <row r="20631" spans="1:41" s="60" customFormat="1" hidden="1" x14ac:dyDescent="0.35">
      <c r="A20631" s="46"/>
      <c r="H20631" s="103"/>
      <c r="AD20631" s="99"/>
      <c r="AF20631" s="46"/>
      <c r="AM20631" s="121"/>
      <c r="AO20631" s="46"/>
    </row>
    <row r="20632" spans="1:41" s="60" customFormat="1" hidden="1" x14ac:dyDescent="0.35">
      <c r="A20632" s="46"/>
      <c r="H20632" s="103"/>
      <c r="AD20632" s="99"/>
      <c r="AF20632" s="46"/>
      <c r="AM20632" s="121"/>
      <c r="AO20632" s="46"/>
    </row>
    <row r="20633" spans="1:41" s="60" customFormat="1" hidden="1" x14ac:dyDescent="0.35">
      <c r="A20633" s="46"/>
      <c r="H20633" s="103"/>
      <c r="AD20633" s="99"/>
      <c r="AF20633" s="46"/>
      <c r="AM20633" s="121"/>
      <c r="AO20633" s="46"/>
    </row>
    <row r="20634" spans="1:41" s="60" customFormat="1" hidden="1" x14ac:dyDescent="0.35">
      <c r="A20634" s="46"/>
      <c r="H20634" s="103"/>
      <c r="AD20634" s="99"/>
      <c r="AF20634" s="46"/>
      <c r="AM20634" s="121"/>
      <c r="AO20634" s="46"/>
    </row>
    <row r="20635" spans="1:41" s="60" customFormat="1" hidden="1" x14ac:dyDescent="0.35">
      <c r="A20635" s="46"/>
      <c r="H20635" s="103"/>
      <c r="AD20635" s="99"/>
      <c r="AF20635" s="46"/>
      <c r="AM20635" s="121"/>
      <c r="AO20635" s="46"/>
    </row>
    <row r="20636" spans="1:41" s="60" customFormat="1" hidden="1" x14ac:dyDescent="0.35">
      <c r="A20636" s="46"/>
      <c r="H20636" s="103"/>
      <c r="AD20636" s="99"/>
      <c r="AF20636" s="46"/>
      <c r="AM20636" s="121"/>
      <c r="AO20636" s="46"/>
    </row>
    <row r="20637" spans="1:41" s="60" customFormat="1" hidden="1" x14ac:dyDescent="0.35">
      <c r="A20637" s="46"/>
      <c r="H20637" s="103"/>
      <c r="AD20637" s="99"/>
      <c r="AF20637" s="46"/>
      <c r="AM20637" s="121"/>
      <c r="AO20637" s="46"/>
    </row>
    <row r="20638" spans="1:41" s="60" customFormat="1" hidden="1" x14ac:dyDescent="0.35">
      <c r="A20638" s="46"/>
      <c r="H20638" s="103"/>
      <c r="AD20638" s="99"/>
      <c r="AF20638" s="46"/>
      <c r="AM20638" s="121"/>
      <c r="AO20638" s="46"/>
    </row>
    <row r="20639" spans="1:41" s="60" customFormat="1" hidden="1" x14ac:dyDescent="0.35">
      <c r="A20639" s="46"/>
      <c r="H20639" s="103"/>
      <c r="AD20639" s="99"/>
      <c r="AF20639" s="46"/>
      <c r="AM20639" s="121"/>
      <c r="AO20639" s="46"/>
    </row>
    <row r="20640" spans="1:41" s="60" customFormat="1" hidden="1" x14ac:dyDescent="0.35">
      <c r="A20640" s="46"/>
      <c r="H20640" s="103"/>
      <c r="AD20640" s="99"/>
      <c r="AF20640" s="46"/>
      <c r="AM20640" s="121"/>
      <c r="AO20640" s="46"/>
    </row>
    <row r="20641" spans="1:41" s="60" customFormat="1" hidden="1" x14ac:dyDescent="0.35">
      <c r="A20641" s="46"/>
      <c r="H20641" s="103"/>
      <c r="AD20641" s="99"/>
      <c r="AF20641" s="46"/>
      <c r="AM20641" s="121"/>
      <c r="AO20641" s="46"/>
    </row>
    <row r="20642" spans="1:41" s="60" customFormat="1" hidden="1" x14ac:dyDescent="0.35">
      <c r="A20642" s="46"/>
      <c r="H20642" s="103"/>
      <c r="AD20642" s="99"/>
      <c r="AF20642" s="46"/>
      <c r="AM20642" s="121"/>
      <c r="AO20642" s="46"/>
    </row>
    <row r="20643" spans="1:41" s="60" customFormat="1" hidden="1" x14ac:dyDescent="0.35">
      <c r="A20643" s="46"/>
      <c r="H20643" s="103"/>
      <c r="AD20643" s="99"/>
      <c r="AF20643" s="46"/>
      <c r="AM20643" s="121"/>
      <c r="AO20643" s="46"/>
    </row>
    <row r="20644" spans="1:41" s="60" customFormat="1" hidden="1" x14ac:dyDescent="0.35">
      <c r="A20644" s="46"/>
      <c r="H20644" s="103"/>
      <c r="AD20644" s="99"/>
      <c r="AF20644" s="46"/>
      <c r="AM20644" s="121"/>
      <c r="AO20644" s="46"/>
    </row>
    <row r="20645" spans="1:41" s="60" customFormat="1" hidden="1" x14ac:dyDescent="0.35">
      <c r="A20645" s="46"/>
      <c r="H20645" s="103"/>
      <c r="AD20645" s="99"/>
      <c r="AF20645" s="46"/>
      <c r="AM20645" s="121"/>
      <c r="AO20645" s="46"/>
    </row>
    <row r="20646" spans="1:41" s="60" customFormat="1" hidden="1" x14ac:dyDescent="0.35">
      <c r="A20646" s="46"/>
      <c r="H20646" s="103"/>
      <c r="AD20646" s="99"/>
      <c r="AF20646" s="46"/>
      <c r="AM20646" s="121"/>
      <c r="AO20646" s="46"/>
    </row>
    <row r="20647" spans="1:41" s="60" customFormat="1" hidden="1" x14ac:dyDescent="0.35">
      <c r="A20647" s="46"/>
      <c r="H20647" s="103"/>
      <c r="AD20647" s="99"/>
      <c r="AF20647" s="46"/>
      <c r="AM20647" s="121"/>
      <c r="AO20647" s="46"/>
    </row>
    <row r="20648" spans="1:41" s="60" customFormat="1" hidden="1" x14ac:dyDescent="0.35">
      <c r="A20648" s="46"/>
      <c r="H20648" s="103"/>
      <c r="AD20648" s="99"/>
      <c r="AF20648" s="46"/>
      <c r="AM20648" s="121"/>
      <c r="AO20648" s="46"/>
    </row>
    <row r="20649" spans="1:41" s="60" customFormat="1" hidden="1" x14ac:dyDescent="0.35">
      <c r="A20649" s="46"/>
      <c r="H20649" s="103"/>
      <c r="AD20649" s="99"/>
      <c r="AF20649" s="46"/>
      <c r="AM20649" s="121"/>
      <c r="AO20649" s="46"/>
    </row>
    <row r="20650" spans="1:41" s="60" customFormat="1" hidden="1" x14ac:dyDescent="0.35">
      <c r="A20650" s="46"/>
      <c r="H20650" s="103"/>
      <c r="AD20650" s="99"/>
      <c r="AF20650" s="46"/>
      <c r="AM20650" s="121"/>
      <c r="AO20650" s="46"/>
    </row>
    <row r="20651" spans="1:41" s="60" customFormat="1" hidden="1" x14ac:dyDescent="0.35">
      <c r="A20651" s="46"/>
      <c r="H20651" s="103"/>
      <c r="AD20651" s="99"/>
      <c r="AF20651" s="46"/>
      <c r="AM20651" s="121"/>
      <c r="AO20651" s="46"/>
    </row>
    <row r="20652" spans="1:41" s="60" customFormat="1" hidden="1" x14ac:dyDescent="0.35">
      <c r="A20652" s="46"/>
      <c r="H20652" s="103"/>
      <c r="AD20652" s="99"/>
      <c r="AF20652" s="46"/>
      <c r="AM20652" s="121"/>
      <c r="AO20652" s="46"/>
    </row>
    <row r="20653" spans="1:41" s="60" customFormat="1" hidden="1" x14ac:dyDescent="0.35">
      <c r="A20653" s="46"/>
      <c r="H20653" s="103"/>
      <c r="AD20653" s="99"/>
      <c r="AF20653" s="46"/>
      <c r="AM20653" s="121"/>
      <c r="AO20653" s="46"/>
    </row>
    <row r="20654" spans="1:41" s="60" customFormat="1" hidden="1" x14ac:dyDescent="0.35">
      <c r="A20654" s="46"/>
      <c r="H20654" s="103"/>
      <c r="AD20654" s="99"/>
      <c r="AF20654" s="46"/>
      <c r="AM20654" s="121"/>
      <c r="AO20654" s="46"/>
    </row>
    <row r="20655" spans="1:41" s="60" customFormat="1" hidden="1" x14ac:dyDescent="0.35">
      <c r="A20655" s="46"/>
      <c r="H20655" s="103"/>
      <c r="AD20655" s="99"/>
      <c r="AF20655" s="46"/>
      <c r="AM20655" s="121"/>
      <c r="AO20655" s="46"/>
    </row>
    <row r="20656" spans="1:41" s="60" customFormat="1" hidden="1" x14ac:dyDescent="0.35">
      <c r="A20656" s="46"/>
      <c r="H20656" s="103"/>
      <c r="AD20656" s="99"/>
      <c r="AF20656" s="46"/>
      <c r="AM20656" s="121"/>
      <c r="AO20656" s="46"/>
    </row>
    <row r="20657" spans="1:41" s="60" customFormat="1" hidden="1" x14ac:dyDescent="0.35">
      <c r="A20657" s="46"/>
      <c r="H20657" s="103"/>
      <c r="AD20657" s="99"/>
      <c r="AF20657" s="46"/>
      <c r="AM20657" s="121"/>
      <c r="AO20657" s="46"/>
    </row>
    <row r="20658" spans="1:41" s="60" customFormat="1" hidden="1" x14ac:dyDescent="0.35">
      <c r="A20658" s="46"/>
      <c r="H20658" s="103"/>
      <c r="AD20658" s="99"/>
      <c r="AF20658" s="46"/>
      <c r="AM20658" s="121"/>
      <c r="AO20658" s="46"/>
    </row>
    <row r="20659" spans="1:41" s="60" customFormat="1" hidden="1" x14ac:dyDescent="0.35">
      <c r="A20659" s="46"/>
      <c r="H20659" s="103"/>
      <c r="AD20659" s="99"/>
      <c r="AF20659" s="46"/>
      <c r="AM20659" s="121"/>
      <c r="AO20659" s="46"/>
    </row>
    <row r="20660" spans="1:41" s="60" customFormat="1" hidden="1" x14ac:dyDescent="0.35">
      <c r="A20660" s="46"/>
      <c r="H20660" s="103"/>
      <c r="AD20660" s="99"/>
      <c r="AF20660" s="46"/>
      <c r="AM20660" s="121"/>
      <c r="AO20660" s="46"/>
    </row>
    <row r="20661" spans="1:41" s="60" customFormat="1" hidden="1" x14ac:dyDescent="0.35">
      <c r="A20661" s="46"/>
      <c r="H20661" s="103"/>
      <c r="AD20661" s="99"/>
      <c r="AF20661" s="46"/>
      <c r="AM20661" s="121"/>
      <c r="AO20661" s="46"/>
    </row>
    <row r="20662" spans="1:41" s="60" customFormat="1" hidden="1" x14ac:dyDescent="0.35">
      <c r="A20662" s="46"/>
      <c r="H20662" s="103"/>
      <c r="AD20662" s="99"/>
      <c r="AF20662" s="46"/>
      <c r="AM20662" s="121"/>
      <c r="AO20662" s="46"/>
    </row>
    <row r="20663" spans="1:41" s="60" customFormat="1" hidden="1" x14ac:dyDescent="0.35">
      <c r="A20663" s="46"/>
      <c r="H20663" s="103"/>
      <c r="AD20663" s="99"/>
      <c r="AF20663" s="46"/>
      <c r="AM20663" s="121"/>
      <c r="AO20663" s="46"/>
    </row>
    <row r="20664" spans="1:41" s="60" customFormat="1" hidden="1" x14ac:dyDescent="0.35">
      <c r="A20664" s="46"/>
      <c r="H20664" s="103"/>
      <c r="AD20664" s="99"/>
      <c r="AF20664" s="46"/>
      <c r="AM20664" s="121"/>
      <c r="AO20664" s="46"/>
    </row>
    <row r="20665" spans="1:41" s="60" customFormat="1" hidden="1" x14ac:dyDescent="0.35">
      <c r="A20665" s="46"/>
      <c r="H20665" s="103"/>
      <c r="AD20665" s="99"/>
      <c r="AF20665" s="46"/>
      <c r="AM20665" s="121"/>
      <c r="AO20665" s="46"/>
    </row>
    <row r="20666" spans="1:41" s="60" customFormat="1" hidden="1" x14ac:dyDescent="0.35">
      <c r="A20666" s="46"/>
      <c r="H20666" s="103"/>
      <c r="AD20666" s="99"/>
      <c r="AF20666" s="46"/>
      <c r="AM20666" s="121"/>
      <c r="AO20666" s="46"/>
    </row>
    <row r="20667" spans="1:41" s="60" customFormat="1" hidden="1" x14ac:dyDescent="0.35">
      <c r="A20667" s="46"/>
      <c r="H20667" s="103"/>
      <c r="AD20667" s="99"/>
      <c r="AF20667" s="46"/>
      <c r="AM20667" s="121"/>
      <c r="AO20667" s="46"/>
    </row>
    <row r="20668" spans="1:41" s="60" customFormat="1" hidden="1" x14ac:dyDescent="0.35">
      <c r="A20668" s="46"/>
      <c r="H20668" s="103"/>
      <c r="AD20668" s="99"/>
      <c r="AF20668" s="46"/>
      <c r="AM20668" s="121"/>
      <c r="AO20668" s="46"/>
    </row>
    <row r="20669" spans="1:41" s="60" customFormat="1" hidden="1" x14ac:dyDescent="0.35">
      <c r="A20669" s="46"/>
      <c r="H20669" s="103"/>
      <c r="AD20669" s="99"/>
      <c r="AF20669" s="46"/>
      <c r="AM20669" s="121"/>
      <c r="AO20669" s="46"/>
    </row>
    <row r="20670" spans="1:41" s="60" customFormat="1" hidden="1" x14ac:dyDescent="0.35">
      <c r="A20670" s="46"/>
      <c r="H20670" s="103"/>
      <c r="AD20670" s="99"/>
      <c r="AF20670" s="46"/>
      <c r="AM20670" s="121"/>
      <c r="AO20670" s="46"/>
    </row>
    <row r="20671" spans="1:41" s="60" customFormat="1" hidden="1" x14ac:dyDescent="0.35">
      <c r="A20671" s="46"/>
      <c r="H20671" s="103"/>
      <c r="AD20671" s="99"/>
      <c r="AF20671" s="46"/>
      <c r="AM20671" s="121"/>
      <c r="AO20671" s="46"/>
    </row>
    <row r="20672" spans="1:41" s="60" customFormat="1" hidden="1" x14ac:dyDescent="0.35">
      <c r="A20672" s="46"/>
      <c r="H20672" s="103"/>
      <c r="AD20672" s="99"/>
      <c r="AF20672" s="46"/>
      <c r="AM20672" s="121"/>
      <c r="AO20672" s="46"/>
    </row>
    <row r="20673" spans="1:41" s="60" customFormat="1" hidden="1" x14ac:dyDescent="0.35">
      <c r="A20673" s="46"/>
      <c r="H20673" s="103"/>
      <c r="AD20673" s="99"/>
      <c r="AF20673" s="46"/>
      <c r="AM20673" s="121"/>
      <c r="AO20673" s="46"/>
    </row>
    <row r="20674" spans="1:41" s="60" customFormat="1" hidden="1" x14ac:dyDescent="0.35">
      <c r="A20674" s="46"/>
      <c r="H20674" s="103"/>
      <c r="AD20674" s="99"/>
      <c r="AF20674" s="46"/>
      <c r="AM20674" s="121"/>
      <c r="AO20674" s="46"/>
    </row>
    <row r="20675" spans="1:41" s="60" customFormat="1" hidden="1" x14ac:dyDescent="0.35">
      <c r="A20675" s="46"/>
      <c r="H20675" s="103"/>
      <c r="AD20675" s="99"/>
      <c r="AF20675" s="46"/>
      <c r="AM20675" s="121"/>
      <c r="AO20675" s="46"/>
    </row>
    <row r="20676" spans="1:41" s="60" customFormat="1" hidden="1" x14ac:dyDescent="0.35">
      <c r="A20676" s="46"/>
      <c r="H20676" s="103"/>
      <c r="AD20676" s="99"/>
      <c r="AF20676" s="46"/>
      <c r="AM20676" s="121"/>
      <c r="AO20676" s="46"/>
    </row>
    <row r="20677" spans="1:41" s="60" customFormat="1" hidden="1" x14ac:dyDescent="0.35">
      <c r="A20677" s="46"/>
      <c r="H20677" s="103"/>
      <c r="AD20677" s="99"/>
      <c r="AF20677" s="46"/>
      <c r="AM20677" s="121"/>
      <c r="AO20677" s="46"/>
    </row>
    <row r="20678" spans="1:41" s="60" customFormat="1" hidden="1" x14ac:dyDescent="0.35">
      <c r="A20678" s="46"/>
      <c r="H20678" s="103"/>
      <c r="AD20678" s="99"/>
      <c r="AF20678" s="46"/>
      <c r="AM20678" s="121"/>
      <c r="AO20678" s="46"/>
    </row>
    <row r="20679" spans="1:41" s="60" customFormat="1" hidden="1" x14ac:dyDescent="0.35">
      <c r="A20679" s="46"/>
      <c r="H20679" s="103"/>
      <c r="AD20679" s="99"/>
      <c r="AF20679" s="46"/>
      <c r="AM20679" s="121"/>
      <c r="AO20679" s="46"/>
    </row>
    <row r="20680" spans="1:41" s="60" customFormat="1" hidden="1" x14ac:dyDescent="0.35">
      <c r="A20680" s="46"/>
      <c r="H20680" s="103"/>
      <c r="AD20680" s="99"/>
      <c r="AF20680" s="46"/>
      <c r="AM20680" s="121"/>
      <c r="AO20680" s="46"/>
    </row>
    <row r="20681" spans="1:41" s="60" customFormat="1" hidden="1" x14ac:dyDescent="0.35">
      <c r="A20681" s="46"/>
      <c r="H20681" s="103"/>
      <c r="AD20681" s="99"/>
      <c r="AF20681" s="46"/>
      <c r="AM20681" s="121"/>
      <c r="AO20681" s="46"/>
    </row>
    <row r="20682" spans="1:41" s="60" customFormat="1" hidden="1" x14ac:dyDescent="0.35">
      <c r="A20682" s="46"/>
      <c r="H20682" s="103"/>
      <c r="AD20682" s="99"/>
      <c r="AF20682" s="46"/>
      <c r="AM20682" s="121"/>
      <c r="AO20682" s="46"/>
    </row>
    <row r="20683" spans="1:41" s="60" customFormat="1" hidden="1" x14ac:dyDescent="0.35">
      <c r="A20683" s="46"/>
      <c r="H20683" s="103"/>
      <c r="AD20683" s="99"/>
      <c r="AF20683" s="46"/>
      <c r="AM20683" s="121"/>
      <c r="AO20683" s="46"/>
    </row>
    <row r="20684" spans="1:41" s="60" customFormat="1" hidden="1" x14ac:dyDescent="0.35">
      <c r="A20684" s="46"/>
      <c r="H20684" s="103"/>
      <c r="AD20684" s="99"/>
      <c r="AF20684" s="46"/>
      <c r="AM20684" s="121"/>
      <c r="AO20684" s="46"/>
    </row>
    <row r="20685" spans="1:41" s="60" customFormat="1" hidden="1" x14ac:dyDescent="0.35">
      <c r="A20685" s="46"/>
      <c r="H20685" s="103"/>
      <c r="AD20685" s="99"/>
      <c r="AF20685" s="46"/>
      <c r="AM20685" s="121"/>
      <c r="AO20685" s="46"/>
    </row>
    <row r="20686" spans="1:41" s="60" customFormat="1" hidden="1" x14ac:dyDescent="0.35">
      <c r="A20686" s="46"/>
      <c r="H20686" s="103"/>
      <c r="AD20686" s="99"/>
      <c r="AF20686" s="46"/>
      <c r="AM20686" s="121"/>
      <c r="AO20686" s="46"/>
    </row>
    <row r="20687" spans="1:41" s="60" customFormat="1" hidden="1" x14ac:dyDescent="0.35">
      <c r="A20687" s="46"/>
      <c r="H20687" s="103"/>
      <c r="AD20687" s="99"/>
      <c r="AF20687" s="46"/>
      <c r="AM20687" s="121"/>
      <c r="AO20687" s="46"/>
    </row>
    <row r="20688" spans="1:41" s="60" customFormat="1" hidden="1" x14ac:dyDescent="0.35">
      <c r="A20688" s="46"/>
      <c r="H20688" s="103"/>
      <c r="AD20688" s="99"/>
      <c r="AF20688" s="46"/>
      <c r="AM20688" s="121"/>
      <c r="AO20688" s="46"/>
    </row>
    <row r="20689" spans="1:41" s="60" customFormat="1" hidden="1" x14ac:dyDescent="0.35">
      <c r="A20689" s="46"/>
      <c r="H20689" s="103"/>
      <c r="AD20689" s="99"/>
      <c r="AF20689" s="46"/>
      <c r="AM20689" s="121"/>
      <c r="AO20689" s="46"/>
    </row>
    <row r="20690" spans="1:41" s="60" customFormat="1" hidden="1" x14ac:dyDescent="0.35">
      <c r="A20690" s="46"/>
      <c r="H20690" s="103"/>
      <c r="AD20690" s="99"/>
      <c r="AF20690" s="46"/>
      <c r="AM20690" s="121"/>
      <c r="AO20690" s="46"/>
    </row>
    <row r="20691" spans="1:41" s="60" customFormat="1" hidden="1" x14ac:dyDescent="0.35">
      <c r="A20691" s="46"/>
      <c r="H20691" s="103"/>
      <c r="AD20691" s="99"/>
      <c r="AF20691" s="46"/>
      <c r="AM20691" s="121"/>
      <c r="AO20691" s="46"/>
    </row>
    <row r="20692" spans="1:41" s="60" customFormat="1" hidden="1" x14ac:dyDescent="0.35">
      <c r="A20692" s="46"/>
      <c r="H20692" s="103"/>
      <c r="AD20692" s="99"/>
      <c r="AF20692" s="46"/>
      <c r="AM20692" s="121"/>
      <c r="AO20692" s="46"/>
    </row>
    <row r="20693" spans="1:41" s="60" customFormat="1" hidden="1" x14ac:dyDescent="0.35">
      <c r="A20693" s="46"/>
      <c r="H20693" s="103"/>
      <c r="AD20693" s="99"/>
      <c r="AF20693" s="46"/>
      <c r="AM20693" s="121"/>
      <c r="AO20693" s="46"/>
    </row>
    <row r="20694" spans="1:41" s="60" customFormat="1" hidden="1" x14ac:dyDescent="0.35">
      <c r="A20694" s="46"/>
      <c r="H20694" s="103"/>
      <c r="AD20694" s="99"/>
      <c r="AF20694" s="46"/>
      <c r="AM20694" s="121"/>
      <c r="AO20694" s="46"/>
    </row>
    <row r="20695" spans="1:41" s="60" customFormat="1" hidden="1" x14ac:dyDescent="0.35">
      <c r="A20695" s="46"/>
      <c r="H20695" s="103"/>
      <c r="AD20695" s="99"/>
      <c r="AF20695" s="46"/>
      <c r="AM20695" s="121"/>
      <c r="AO20695" s="46"/>
    </row>
    <row r="20696" spans="1:41" s="60" customFormat="1" hidden="1" x14ac:dyDescent="0.35">
      <c r="A20696" s="46"/>
      <c r="H20696" s="103"/>
      <c r="AD20696" s="99"/>
      <c r="AF20696" s="46"/>
      <c r="AM20696" s="121"/>
      <c r="AO20696" s="46"/>
    </row>
    <row r="20697" spans="1:41" s="60" customFormat="1" hidden="1" x14ac:dyDescent="0.35">
      <c r="A20697" s="46"/>
      <c r="H20697" s="103"/>
      <c r="AD20697" s="99"/>
      <c r="AF20697" s="46"/>
      <c r="AM20697" s="121"/>
      <c r="AO20697" s="46"/>
    </row>
    <row r="20698" spans="1:41" s="60" customFormat="1" hidden="1" x14ac:dyDescent="0.35">
      <c r="A20698" s="46"/>
      <c r="H20698" s="103"/>
      <c r="AD20698" s="99"/>
      <c r="AF20698" s="46"/>
      <c r="AM20698" s="121"/>
      <c r="AO20698" s="46"/>
    </row>
    <row r="20699" spans="1:41" s="60" customFormat="1" hidden="1" x14ac:dyDescent="0.35">
      <c r="A20699" s="46"/>
      <c r="H20699" s="103"/>
      <c r="AD20699" s="99"/>
      <c r="AF20699" s="46"/>
      <c r="AM20699" s="121"/>
      <c r="AO20699" s="46"/>
    </row>
    <row r="20700" spans="1:41" s="60" customFormat="1" hidden="1" x14ac:dyDescent="0.35">
      <c r="A20700" s="46"/>
      <c r="H20700" s="103"/>
      <c r="AD20700" s="99"/>
      <c r="AF20700" s="46"/>
      <c r="AM20700" s="121"/>
      <c r="AO20700" s="46"/>
    </row>
    <row r="20701" spans="1:41" s="60" customFormat="1" hidden="1" x14ac:dyDescent="0.35">
      <c r="A20701" s="46"/>
      <c r="H20701" s="103"/>
      <c r="AD20701" s="99"/>
      <c r="AF20701" s="46"/>
      <c r="AM20701" s="121"/>
      <c r="AO20701" s="46"/>
    </row>
    <row r="20702" spans="1:41" s="60" customFormat="1" hidden="1" x14ac:dyDescent="0.35">
      <c r="A20702" s="46"/>
      <c r="H20702" s="103"/>
      <c r="AD20702" s="99"/>
      <c r="AF20702" s="46"/>
      <c r="AM20702" s="121"/>
      <c r="AO20702" s="46"/>
    </row>
    <row r="20703" spans="1:41" s="60" customFormat="1" hidden="1" x14ac:dyDescent="0.35">
      <c r="A20703" s="46"/>
      <c r="H20703" s="103"/>
      <c r="AD20703" s="99"/>
      <c r="AF20703" s="46"/>
      <c r="AM20703" s="121"/>
      <c r="AO20703" s="46"/>
    </row>
    <row r="20704" spans="1:41" s="60" customFormat="1" hidden="1" x14ac:dyDescent="0.35">
      <c r="A20704" s="46"/>
      <c r="H20704" s="103"/>
      <c r="AD20704" s="99"/>
      <c r="AF20704" s="46"/>
      <c r="AM20704" s="121"/>
      <c r="AO20704" s="46"/>
    </row>
    <row r="20705" spans="1:41" s="60" customFormat="1" hidden="1" x14ac:dyDescent="0.35">
      <c r="A20705" s="46"/>
      <c r="H20705" s="103"/>
      <c r="AD20705" s="99"/>
      <c r="AF20705" s="46"/>
      <c r="AM20705" s="121"/>
      <c r="AO20705" s="46"/>
    </row>
    <row r="20706" spans="1:41" s="60" customFormat="1" hidden="1" x14ac:dyDescent="0.35">
      <c r="A20706" s="46"/>
      <c r="H20706" s="103"/>
      <c r="AD20706" s="99"/>
      <c r="AF20706" s="46"/>
      <c r="AM20706" s="121"/>
      <c r="AO20706" s="46"/>
    </row>
    <row r="20707" spans="1:41" s="60" customFormat="1" hidden="1" x14ac:dyDescent="0.35">
      <c r="A20707" s="46"/>
      <c r="H20707" s="103"/>
      <c r="AD20707" s="99"/>
      <c r="AF20707" s="46"/>
      <c r="AM20707" s="121"/>
      <c r="AO20707" s="46"/>
    </row>
    <row r="20708" spans="1:41" s="60" customFormat="1" hidden="1" x14ac:dyDescent="0.35">
      <c r="A20708" s="46"/>
      <c r="H20708" s="103"/>
      <c r="AD20708" s="99"/>
      <c r="AF20708" s="46"/>
      <c r="AM20708" s="121"/>
      <c r="AO20708" s="46"/>
    </row>
    <row r="20709" spans="1:41" s="60" customFormat="1" hidden="1" x14ac:dyDescent="0.35">
      <c r="A20709" s="46"/>
      <c r="H20709" s="103"/>
      <c r="AD20709" s="99"/>
      <c r="AF20709" s="46"/>
      <c r="AM20709" s="121"/>
      <c r="AO20709" s="46"/>
    </row>
    <row r="20710" spans="1:41" s="60" customFormat="1" hidden="1" x14ac:dyDescent="0.35">
      <c r="A20710" s="46"/>
      <c r="H20710" s="103"/>
      <c r="AD20710" s="99"/>
      <c r="AF20710" s="46"/>
      <c r="AM20710" s="121"/>
      <c r="AO20710" s="46"/>
    </row>
    <row r="20711" spans="1:41" s="60" customFormat="1" hidden="1" x14ac:dyDescent="0.35">
      <c r="A20711" s="46"/>
      <c r="H20711" s="103"/>
      <c r="AD20711" s="99"/>
      <c r="AF20711" s="46"/>
      <c r="AM20711" s="121"/>
      <c r="AO20711" s="46"/>
    </row>
    <row r="20712" spans="1:41" s="60" customFormat="1" hidden="1" x14ac:dyDescent="0.35">
      <c r="A20712" s="46"/>
      <c r="H20712" s="103"/>
      <c r="AD20712" s="99"/>
      <c r="AF20712" s="46"/>
      <c r="AM20712" s="121"/>
      <c r="AO20712" s="46"/>
    </row>
    <row r="20713" spans="1:41" s="60" customFormat="1" hidden="1" x14ac:dyDescent="0.35">
      <c r="A20713" s="46"/>
      <c r="H20713" s="103"/>
      <c r="AD20713" s="99"/>
      <c r="AF20713" s="46"/>
      <c r="AM20713" s="121"/>
      <c r="AO20713" s="46"/>
    </row>
    <row r="20714" spans="1:41" s="60" customFormat="1" hidden="1" x14ac:dyDescent="0.35">
      <c r="A20714" s="46"/>
      <c r="H20714" s="103"/>
      <c r="AD20714" s="99"/>
      <c r="AF20714" s="46"/>
      <c r="AM20714" s="121"/>
      <c r="AO20714" s="46"/>
    </row>
    <row r="20715" spans="1:41" s="60" customFormat="1" hidden="1" x14ac:dyDescent="0.35">
      <c r="A20715" s="46"/>
      <c r="H20715" s="103"/>
      <c r="AD20715" s="99"/>
      <c r="AF20715" s="46"/>
      <c r="AM20715" s="121"/>
      <c r="AO20715" s="46"/>
    </row>
    <row r="20716" spans="1:41" s="60" customFormat="1" hidden="1" x14ac:dyDescent="0.35">
      <c r="A20716" s="46"/>
      <c r="H20716" s="103"/>
      <c r="AD20716" s="99"/>
      <c r="AF20716" s="46"/>
      <c r="AM20716" s="121"/>
      <c r="AO20716" s="46"/>
    </row>
    <row r="20717" spans="1:41" s="60" customFormat="1" hidden="1" x14ac:dyDescent="0.35">
      <c r="A20717" s="46"/>
      <c r="H20717" s="103"/>
      <c r="AD20717" s="99"/>
      <c r="AF20717" s="46"/>
      <c r="AM20717" s="121"/>
      <c r="AO20717" s="46"/>
    </row>
    <row r="20718" spans="1:41" s="60" customFormat="1" hidden="1" x14ac:dyDescent="0.35">
      <c r="A20718" s="46"/>
      <c r="H20718" s="103"/>
      <c r="AD20718" s="99"/>
      <c r="AF20718" s="46"/>
      <c r="AM20718" s="121"/>
      <c r="AO20718" s="46"/>
    </row>
    <row r="20719" spans="1:41" s="60" customFormat="1" hidden="1" x14ac:dyDescent="0.35">
      <c r="A20719" s="46"/>
      <c r="H20719" s="103"/>
      <c r="AD20719" s="99"/>
      <c r="AF20719" s="46"/>
      <c r="AM20719" s="121"/>
      <c r="AO20719" s="46"/>
    </row>
    <row r="20720" spans="1:41" s="60" customFormat="1" hidden="1" x14ac:dyDescent="0.35">
      <c r="A20720" s="46"/>
      <c r="H20720" s="103"/>
      <c r="AD20720" s="99"/>
      <c r="AF20720" s="46"/>
      <c r="AM20720" s="121"/>
      <c r="AO20720" s="46"/>
    </row>
    <row r="20721" spans="1:41" s="60" customFormat="1" hidden="1" x14ac:dyDescent="0.35">
      <c r="A20721" s="46"/>
      <c r="H20721" s="103"/>
      <c r="AD20721" s="99"/>
      <c r="AF20721" s="46"/>
      <c r="AM20721" s="121"/>
      <c r="AO20721" s="46"/>
    </row>
    <row r="20722" spans="1:41" s="60" customFormat="1" hidden="1" x14ac:dyDescent="0.35">
      <c r="A20722" s="46"/>
      <c r="H20722" s="103"/>
      <c r="AD20722" s="99"/>
      <c r="AF20722" s="46"/>
      <c r="AM20722" s="121"/>
      <c r="AO20722" s="46"/>
    </row>
    <row r="20723" spans="1:41" s="60" customFormat="1" hidden="1" x14ac:dyDescent="0.35">
      <c r="A20723" s="46"/>
      <c r="H20723" s="103"/>
      <c r="AD20723" s="99"/>
      <c r="AF20723" s="46"/>
      <c r="AM20723" s="121"/>
      <c r="AO20723" s="46"/>
    </row>
    <row r="20724" spans="1:41" s="60" customFormat="1" hidden="1" x14ac:dyDescent="0.35">
      <c r="A20724" s="46"/>
      <c r="H20724" s="103"/>
      <c r="AD20724" s="99"/>
      <c r="AF20724" s="46"/>
      <c r="AM20724" s="121"/>
      <c r="AO20724" s="46"/>
    </row>
    <row r="20725" spans="1:41" s="60" customFormat="1" hidden="1" x14ac:dyDescent="0.35">
      <c r="A20725" s="46"/>
      <c r="H20725" s="103"/>
      <c r="AD20725" s="99"/>
      <c r="AF20725" s="46"/>
      <c r="AM20725" s="121"/>
      <c r="AO20725" s="46"/>
    </row>
    <row r="20726" spans="1:41" s="60" customFormat="1" hidden="1" x14ac:dyDescent="0.35">
      <c r="A20726" s="46"/>
      <c r="H20726" s="103"/>
      <c r="AD20726" s="99"/>
      <c r="AF20726" s="46"/>
      <c r="AM20726" s="121"/>
      <c r="AO20726" s="46"/>
    </row>
    <row r="20727" spans="1:41" s="60" customFormat="1" hidden="1" x14ac:dyDescent="0.35">
      <c r="A20727" s="46"/>
      <c r="H20727" s="103"/>
      <c r="AD20727" s="99"/>
      <c r="AF20727" s="46"/>
      <c r="AM20727" s="121"/>
      <c r="AO20727" s="46"/>
    </row>
    <row r="20728" spans="1:41" s="60" customFormat="1" hidden="1" x14ac:dyDescent="0.35">
      <c r="A20728" s="46"/>
      <c r="H20728" s="103"/>
      <c r="AD20728" s="99"/>
      <c r="AF20728" s="46"/>
      <c r="AM20728" s="121"/>
      <c r="AO20728" s="46"/>
    </row>
    <row r="20729" spans="1:41" s="60" customFormat="1" hidden="1" x14ac:dyDescent="0.35">
      <c r="A20729" s="46"/>
      <c r="H20729" s="103"/>
      <c r="AD20729" s="99"/>
      <c r="AF20729" s="46"/>
      <c r="AM20729" s="121"/>
      <c r="AO20729" s="46"/>
    </row>
    <row r="20730" spans="1:41" s="60" customFormat="1" hidden="1" x14ac:dyDescent="0.35">
      <c r="A20730" s="46"/>
      <c r="H20730" s="103"/>
      <c r="AD20730" s="99"/>
      <c r="AF20730" s="46"/>
      <c r="AM20730" s="121"/>
      <c r="AO20730" s="46"/>
    </row>
    <row r="20731" spans="1:41" s="60" customFormat="1" hidden="1" x14ac:dyDescent="0.35">
      <c r="A20731" s="46"/>
      <c r="H20731" s="103"/>
      <c r="AD20731" s="99"/>
      <c r="AF20731" s="46"/>
      <c r="AM20731" s="121"/>
      <c r="AO20731" s="46"/>
    </row>
    <row r="20732" spans="1:41" s="60" customFormat="1" hidden="1" x14ac:dyDescent="0.35">
      <c r="A20732" s="46"/>
      <c r="H20732" s="103"/>
      <c r="AD20732" s="99"/>
      <c r="AF20732" s="46"/>
      <c r="AM20732" s="121"/>
      <c r="AO20732" s="46"/>
    </row>
    <row r="20733" spans="1:41" s="60" customFormat="1" hidden="1" x14ac:dyDescent="0.35">
      <c r="A20733" s="46"/>
      <c r="H20733" s="103"/>
      <c r="AD20733" s="99"/>
      <c r="AF20733" s="46"/>
      <c r="AM20733" s="121"/>
      <c r="AO20733" s="46"/>
    </row>
    <row r="20734" spans="1:41" s="60" customFormat="1" hidden="1" x14ac:dyDescent="0.35">
      <c r="A20734" s="46"/>
      <c r="H20734" s="103"/>
      <c r="AD20734" s="99"/>
      <c r="AF20734" s="46"/>
      <c r="AM20734" s="121"/>
      <c r="AO20734" s="46"/>
    </row>
    <row r="20735" spans="1:41" s="60" customFormat="1" hidden="1" x14ac:dyDescent="0.35">
      <c r="A20735" s="46"/>
      <c r="H20735" s="103"/>
      <c r="AD20735" s="99"/>
      <c r="AF20735" s="46"/>
      <c r="AM20735" s="121"/>
      <c r="AO20735" s="46"/>
    </row>
    <row r="20736" spans="1:41" s="60" customFormat="1" hidden="1" x14ac:dyDescent="0.35">
      <c r="A20736" s="46"/>
      <c r="H20736" s="103"/>
      <c r="AD20736" s="99"/>
      <c r="AF20736" s="46"/>
      <c r="AM20736" s="121"/>
      <c r="AO20736" s="46"/>
    </row>
    <row r="20737" spans="1:41" s="60" customFormat="1" hidden="1" x14ac:dyDescent="0.35">
      <c r="A20737" s="46"/>
      <c r="H20737" s="103"/>
      <c r="AD20737" s="99"/>
      <c r="AF20737" s="46"/>
      <c r="AM20737" s="121"/>
      <c r="AO20737" s="46"/>
    </row>
    <row r="20738" spans="1:41" s="60" customFormat="1" hidden="1" x14ac:dyDescent="0.35">
      <c r="A20738" s="46"/>
      <c r="H20738" s="103"/>
      <c r="AD20738" s="99"/>
      <c r="AF20738" s="46"/>
      <c r="AM20738" s="121"/>
      <c r="AO20738" s="46"/>
    </row>
    <row r="20739" spans="1:41" s="60" customFormat="1" hidden="1" x14ac:dyDescent="0.35">
      <c r="A20739" s="46"/>
      <c r="H20739" s="103"/>
      <c r="AD20739" s="99"/>
      <c r="AF20739" s="46"/>
      <c r="AM20739" s="121"/>
      <c r="AO20739" s="46"/>
    </row>
    <row r="20740" spans="1:41" s="60" customFormat="1" hidden="1" x14ac:dyDescent="0.35">
      <c r="A20740" s="46"/>
      <c r="H20740" s="103"/>
      <c r="AD20740" s="99"/>
      <c r="AF20740" s="46"/>
      <c r="AM20740" s="121"/>
      <c r="AO20740" s="46"/>
    </row>
    <row r="20741" spans="1:41" s="60" customFormat="1" hidden="1" x14ac:dyDescent="0.35">
      <c r="A20741" s="46"/>
      <c r="H20741" s="103"/>
      <c r="AD20741" s="99"/>
      <c r="AF20741" s="46"/>
      <c r="AM20741" s="121"/>
      <c r="AO20741" s="46"/>
    </row>
    <row r="20742" spans="1:41" s="60" customFormat="1" hidden="1" x14ac:dyDescent="0.35">
      <c r="A20742" s="46"/>
      <c r="H20742" s="103"/>
      <c r="AD20742" s="99"/>
      <c r="AF20742" s="46"/>
      <c r="AM20742" s="121"/>
      <c r="AO20742" s="46"/>
    </row>
    <row r="20743" spans="1:41" s="60" customFormat="1" hidden="1" x14ac:dyDescent="0.35">
      <c r="A20743" s="46"/>
      <c r="H20743" s="103"/>
      <c r="AD20743" s="99"/>
      <c r="AF20743" s="46"/>
      <c r="AM20743" s="121"/>
      <c r="AO20743" s="46"/>
    </row>
    <row r="20744" spans="1:41" s="60" customFormat="1" hidden="1" x14ac:dyDescent="0.35">
      <c r="A20744" s="46"/>
      <c r="H20744" s="103"/>
      <c r="AD20744" s="99"/>
      <c r="AF20744" s="46"/>
      <c r="AM20744" s="121"/>
      <c r="AO20744" s="46"/>
    </row>
    <row r="20745" spans="1:41" s="60" customFormat="1" hidden="1" x14ac:dyDescent="0.35">
      <c r="A20745" s="46"/>
      <c r="H20745" s="103"/>
      <c r="AD20745" s="99"/>
      <c r="AF20745" s="46"/>
      <c r="AM20745" s="121"/>
      <c r="AO20745" s="46"/>
    </row>
    <row r="20746" spans="1:41" s="60" customFormat="1" hidden="1" x14ac:dyDescent="0.35">
      <c r="A20746" s="46"/>
      <c r="H20746" s="103"/>
      <c r="AD20746" s="99"/>
      <c r="AF20746" s="46"/>
      <c r="AM20746" s="121"/>
      <c r="AO20746" s="46"/>
    </row>
    <row r="20747" spans="1:41" s="60" customFormat="1" hidden="1" x14ac:dyDescent="0.35">
      <c r="A20747" s="46"/>
      <c r="H20747" s="103"/>
      <c r="AD20747" s="99"/>
      <c r="AF20747" s="46"/>
      <c r="AM20747" s="121"/>
      <c r="AO20747" s="46"/>
    </row>
    <row r="20748" spans="1:41" s="60" customFormat="1" hidden="1" x14ac:dyDescent="0.35">
      <c r="A20748" s="46"/>
      <c r="H20748" s="103"/>
      <c r="AD20748" s="99"/>
      <c r="AF20748" s="46"/>
      <c r="AM20748" s="121"/>
      <c r="AO20748" s="46"/>
    </row>
    <row r="20749" spans="1:41" s="60" customFormat="1" hidden="1" x14ac:dyDescent="0.35">
      <c r="A20749" s="46"/>
      <c r="H20749" s="103"/>
      <c r="AD20749" s="99"/>
      <c r="AF20749" s="46"/>
      <c r="AM20749" s="121"/>
      <c r="AO20749" s="46"/>
    </row>
    <row r="20750" spans="1:41" s="60" customFormat="1" hidden="1" x14ac:dyDescent="0.35">
      <c r="A20750" s="46"/>
      <c r="H20750" s="103"/>
      <c r="AD20750" s="99"/>
      <c r="AF20750" s="46"/>
      <c r="AM20750" s="121"/>
      <c r="AO20750" s="46"/>
    </row>
    <row r="20751" spans="1:41" s="60" customFormat="1" hidden="1" x14ac:dyDescent="0.35">
      <c r="A20751" s="46"/>
      <c r="H20751" s="103"/>
      <c r="AD20751" s="99"/>
      <c r="AF20751" s="46"/>
      <c r="AM20751" s="121"/>
      <c r="AO20751" s="46"/>
    </row>
    <row r="20752" spans="1:41" s="60" customFormat="1" hidden="1" x14ac:dyDescent="0.35">
      <c r="A20752" s="46"/>
      <c r="H20752" s="103"/>
      <c r="AD20752" s="99"/>
      <c r="AF20752" s="46"/>
      <c r="AM20752" s="121"/>
      <c r="AO20752" s="46"/>
    </row>
    <row r="20753" spans="1:41" s="60" customFormat="1" hidden="1" x14ac:dyDescent="0.35">
      <c r="A20753" s="46"/>
      <c r="H20753" s="103"/>
      <c r="AD20753" s="99"/>
      <c r="AF20753" s="46"/>
      <c r="AM20753" s="121"/>
      <c r="AO20753" s="46"/>
    </row>
    <row r="20754" spans="1:41" s="60" customFormat="1" hidden="1" x14ac:dyDescent="0.35">
      <c r="A20754" s="46"/>
      <c r="H20754" s="103"/>
      <c r="AD20754" s="99"/>
      <c r="AF20754" s="46"/>
      <c r="AM20754" s="121"/>
      <c r="AO20754" s="46"/>
    </row>
    <row r="20755" spans="1:41" s="60" customFormat="1" hidden="1" x14ac:dyDescent="0.35">
      <c r="A20755" s="46"/>
      <c r="H20755" s="103"/>
      <c r="AD20755" s="99"/>
      <c r="AF20755" s="46"/>
      <c r="AM20755" s="121"/>
      <c r="AO20755" s="46"/>
    </row>
    <row r="20756" spans="1:41" s="60" customFormat="1" hidden="1" x14ac:dyDescent="0.35">
      <c r="A20756" s="46"/>
      <c r="H20756" s="103"/>
      <c r="AD20756" s="99"/>
      <c r="AF20756" s="46"/>
      <c r="AM20756" s="121"/>
      <c r="AO20756" s="46"/>
    </row>
    <row r="20757" spans="1:41" s="60" customFormat="1" hidden="1" x14ac:dyDescent="0.35">
      <c r="A20757" s="46"/>
      <c r="H20757" s="103"/>
      <c r="AD20757" s="99"/>
      <c r="AF20757" s="46"/>
      <c r="AM20757" s="121"/>
      <c r="AO20757" s="46"/>
    </row>
    <row r="20758" spans="1:41" s="60" customFormat="1" hidden="1" x14ac:dyDescent="0.35">
      <c r="A20758" s="46"/>
      <c r="H20758" s="103"/>
      <c r="AD20758" s="99"/>
      <c r="AF20758" s="46"/>
      <c r="AM20758" s="121"/>
      <c r="AO20758" s="46"/>
    </row>
    <row r="20759" spans="1:41" s="60" customFormat="1" hidden="1" x14ac:dyDescent="0.35">
      <c r="A20759" s="46"/>
      <c r="H20759" s="103"/>
      <c r="AD20759" s="99"/>
      <c r="AF20759" s="46"/>
      <c r="AM20759" s="121"/>
      <c r="AO20759" s="46"/>
    </row>
    <row r="20760" spans="1:41" s="60" customFormat="1" hidden="1" x14ac:dyDescent="0.35">
      <c r="A20760" s="46"/>
      <c r="H20760" s="103"/>
      <c r="AD20760" s="99"/>
      <c r="AF20760" s="46"/>
      <c r="AM20760" s="121"/>
      <c r="AO20760" s="46"/>
    </row>
    <row r="20761" spans="1:41" s="60" customFormat="1" hidden="1" x14ac:dyDescent="0.35">
      <c r="A20761" s="46"/>
      <c r="H20761" s="103"/>
      <c r="AD20761" s="99"/>
      <c r="AF20761" s="46"/>
      <c r="AM20761" s="121"/>
      <c r="AO20761" s="46"/>
    </row>
    <row r="20762" spans="1:41" s="60" customFormat="1" hidden="1" x14ac:dyDescent="0.35">
      <c r="A20762" s="46"/>
      <c r="H20762" s="103"/>
      <c r="AD20762" s="99"/>
      <c r="AF20762" s="46"/>
      <c r="AM20762" s="121"/>
      <c r="AO20762" s="46"/>
    </row>
    <row r="20763" spans="1:41" s="60" customFormat="1" hidden="1" x14ac:dyDescent="0.35">
      <c r="A20763" s="46"/>
      <c r="H20763" s="103"/>
      <c r="AD20763" s="99"/>
      <c r="AF20763" s="46"/>
      <c r="AM20763" s="121"/>
      <c r="AO20763" s="46"/>
    </row>
    <row r="20764" spans="1:41" s="60" customFormat="1" hidden="1" x14ac:dyDescent="0.35">
      <c r="A20764" s="46"/>
      <c r="H20764" s="103"/>
      <c r="AD20764" s="99"/>
      <c r="AF20764" s="46"/>
      <c r="AM20764" s="121"/>
      <c r="AO20764" s="46"/>
    </row>
    <row r="20765" spans="1:41" s="60" customFormat="1" hidden="1" x14ac:dyDescent="0.35">
      <c r="A20765" s="46"/>
      <c r="H20765" s="103"/>
      <c r="AD20765" s="99"/>
      <c r="AF20765" s="46"/>
      <c r="AM20765" s="121"/>
      <c r="AO20765" s="46"/>
    </row>
    <row r="20766" spans="1:41" s="60" customFormat="1" hidden="1" x14ac:dyDescent="0.35">
      <c r="A20766" s="46"/>
      <c r="H20766" s="103"/>
      <c r="AD20766" s="99"/>
      <c r="AF20766" s="46"/>
      <c r="AM20766" s="121"/>
      <c r="AO20766" s="46"/>
    </row>
    <row r="20767" spans="1:41" s="60" customFormat="1" hidden="1" x14ac:dyDescent="0.35">
      <c r="A20767" s="46"/>
      <c r="H20767" s="103"/>
      <c r="AD20767" s="99"/>
      <c r="AF20767" s="46"/>
      <c r="AM20767" s="121"/>
      <c r="AO20767" s="46"/>
    </row>
    <row r="20768" spans="1:41" s="60" customFormat="1" hidden="1" x14ac:dyDescent="0.35">
      <c r="A20768" s="46"/>
      <c r="H20768" s="103"/>
      <c r="AD20768" s="99"/>
      <c r="AF20768" s="46"/>
      <c r="AM20768" s="121"/>
      <c r="AO20768" s="46"/>
    </row>
    <row r="20769" spans="1:41" s="60" customFormat="1" hidden="1" x14ac:dyDescent="0.35">
      <c r="A20769" s="46"/>
      <c r="H20769" s="103"/>
      <c r="AD20769" s="99"/>
      <c r="AF20769" s="46"/>
      <c r="AM20769" s="121"/>
      <c r="AO20769" s="46"/>
    </row>
    <row r="20770" spans="1:41" s="60" customFormat="1" hidden="1" x14ac:dyDescent="0.35">
      <c r="A20770" s="46"/>
      <c r="H20770" s="103"/>
      <c r="AD20770" s="99"/>
      <c r="AF20770" s="46"/>
      <c r="AM20770" s="121"/>
      <c r="AO20770" s="46"/>
    </row>
    <row r="20771" spans="1:41" s="60" customFormat="1" hidden="1" x14ac:dyDescent="0.35">
      <c r="A20771" s="46"/>
      <c r="H20771" s="103"/>
      <c r="AD20771" s="99"/>
      <c r="AF20771" s="46"/>
      <c r="AM20771" s="121"/>
      <c r="AO20771" s="46"/>
    </row>
    <row r="20772" spans="1:41" s="60" customFormat="1" hidden="1" x14ac:dyDescent="0.35">
      <c r="A20772" s="46"/>
      <c r="H20772" s="103"/>
      <c r="AD20772" s="99"/>
      <c r="AF20772" s="46"/>
      <c r="AM20772" s="121"/>
      <c r="AO20772" s="46"/>
    </row>
    <row r="20773" spans="1:41" s="60" customFormat="1" hidden="1" x14ac:dyDescent="0.35">
      <c r="A20773" s="46"/>
      <c r="H20773" s="103"/>
      <c r="AD20773" s="99"/>
      <c r="AF20773" s="46"/>
      <c r="AM20773" s="121"/>
      <c r="AO20773" s="46"/>
    </row>
    <row r="20774" spans="1:41" s="60" customFormat="1" hidden="1" x14ac:dyDescent="0.35">
      <c r="A20774" s="46"/>
      <c r="H20774" s="103"/>
      <c r="AD20774" s="99"/>
      <c r="AF20774" s="46"/>
      <c r="AM20774" s="121"/>
      <c r="AO20774" s="46"/>
    </row>
    <row r="20775" spans="1:41" s="60" customFormat="1" hidden="1" x14ac:dyDescent="0.35">
      <c r="A20775" s="46"/>
      <c r="H20775" s="103"/>
      <c r="AD20775" s="99"/>
      <c r="AF20775" s="46"/>
      <c r="AM20775" s="121"/>
      <c r="AO20775" s="46"/>
    </row>
    <row r="20776" spans="1:41" s="60" customFormat="1" hidden="1" x14ac:dyDescent="0.35">
      <c r="A20776" s="46"/>
      <c r="H20776" s="103"/>
      <c r="AD20776" s="99"/>
      <c r="AF20776" s="46"/>
      <c r="AM20776" s="121"/>
      <c r="AO20776" s="46"/>
    </row>
    <row r="20777" spans="1:41" s="60" customFormat="1" hidden="1" x14ac:dyDescent="0.35">
      <c r="A20777" s="46"/>
      <c r="H20777" s="103"/>
      <c r="AD20777" s="99"/>
      <c r="AF20777" s="46"/>
      <c r="AM20777" s="121"/>
      <c r="AO20777" s="46"/>
    </row>
    <row r="20778" spans="1:41" s="60" customFormat="1" hidden="1" x14ac:dyDescent="0.35">
      <c r="A20778" s="46"/>
      <c r="H20778" s="103"/>
      <c r="AD20778" s="99"/>
      <c r="AF20778" s="46"/>
      <c r="AM20778" s="121"/>
      <c r="AO20778" s="46"/>
    </row>
    <row r="20779" spans="1:41" s="60" customFormat="1" hidden="1" x14ac:dyDescent="0.35">
      <c r="A20779" s="46"/>
      <c r="H20779" s="103"/>
      <c r="AD20779" s="99"/>
      <c r="AF20779" s="46"/>
      <c r="AM20779" s="121"/>
      <c r="AO20779" s="46"/>
    </row>
    <row r="20780" spans="1:41" s="60" customFormat="1" hidden="1" x14ac:dyDescent="0.35">
      <c r="A20780" s="46"/>
      <c r="H20780" s="103"/>
      <c r="AD20780" s="99"/>
      <c r="AF20780" s="46"/>
      <c r="AM20780" s="121"/>
      <c r="AO20780" s="46"/>
    </row>
    <row r="20781" spans="1:41" s="60" customFormat="1" hidden="1" x14ac:dyDescent="0.35">
      <c r="A20781" s="46"/>
      <c r="H20781" s="103"/>
      <c r="AD20781" s="99"/>
      <c r="AF20781" s="46"/>
      <c r="AM20781" s="121"/>
      <c r="AO20781" s="46"/>
    </row>
    <row r="20782" spans="1:41" s="60" customFormat="1" hidden="1" x14ac:dyDescent="0.35">
      <c r="A20782" s="46"/>
      <c r="H20782" s="103"/>
      <c r="AD20782" s="99"/>
      <c r="AF20782" s="46"/>
      <c r="AM20782" s="121"/>
      <c r="AO20782" s="46"/>
    </row>
    <row r="20783" spans="1:41" s="60" customFormat="1" hidden="1" x14ac:dyDescent="0.35">
      <c r="A20783" s="46"/>
      <c r="H20783" s="103"/>
      <c r="AD20783" s="99"/>
      <c r="AF20783" s="46"/>
      <c r="AM20783" s="121"/>
      <c r="AO20783" s="46"/>
    </row>
    <row r="20784" spans="1:41" s="60" customFormat="1" hidden="1" x14ac:dyDescent="0.35">
      <c r="A20784" s="46"/>
      <c r="H20784" s="103"/>
      <c r="AD20784" s="99"/>
      <c r="AF20784" s="46"/>
      <c r="AM20784" s="121"/>
      <c r="AO20784" s="46"/>
    </row>
    <row r="20785" spans="1:41" s="60" customFormat="1" hidden="1" x14ac:dyDescent="0.35">
      <c r="A20785" s="46"/>
      <c r="H20785" s="103"/>
      <c r="AD20785" s="99"/>
      <c r="AF20785" s="46"/>
      <c r="AM20785" s="121"/>
      <c r="AO20785" s="46"/>
    </row>
    <row r="20786" spans="1:41" s="60" customFormat="1" hidden="1" x14ac:dyDescent="0.35">
      <c r="A20786" s="46"/>
      <c r="H20786" s="103"/>
      <c r="AD20786" s="99"/>
      <c r="AF20786" s="46"/>
      <c r="AM20786" s="121"/>
      <c r="AO20786" s="46"/>
    </row>
    <row r="20787" spans="1:41" s="60" customFormat="1" hidden="1" x14ac:dyDescent="0.35">
      <c r="A20787" s="46"/>
      <c r="H20787" s="103"/>
      <c r="AD20787" s="99"/>
      <c r="AF20787" s="46"/>
      <c r="AM20787" s="121"/>
      <c r="AO20787" s="46"/>
    </row>
    <row r="20788" spans="1:41" s="60" customFormat="1" hidden="1" x14ac:dyDescent="0.35">
      <c r="A20788" s="46"/>
      <c r="H20788" s="103"/>
      <c r="AD20788" s="99"/>
      <c r="AF20788" s="46"/>
      <c r="AM20788" s="121"/>
      <c r="AO20788" s="46"/>
    </row>
    <row r="20789" spans="1:41" s="60" customFormat="1" hidden="1" x14ac:dyDescent="0.35">
      <c r="A20789" s="46"/>
      <c r="H20789" s="103"/>
      <c r="AD20789" s="99"/>
      <c r="AF20789" s="46"/>
      <c r="AM20789" s="121"/>
      <c r="AO20789" s="46"/>
    </row>
    <row r="20790" spans="1:41" s="60" customFormat="1" hidden="1" x14ac:dyDescent="0.35">
      <c r="A20790" s="46"/>
      <c r="H20790" s="103"/>
      <c r="AD20790" s="99"/>
      <c r="AF20790" s="46"/>
      <c r="AM20790" s="121"/>
      <c r="AO20790" s="46"/>
    </row>
    <row r="20791" spans="1:41" s="60" customFormat="1" hidden="1" x14ac:dyDescent="0.35">
      <c r="A20791" s="46"/>
      <c r="H20791" s="103"/>
      <c r="AD20791" s="99"/>
      <c r="AF20791" s="46"/>
      <c r="AM20791" s="121"/>
      <c r="AO20791" s="46"/>
    </row>
    <row r="20792" spans="1:41" s="60" customFormat="1" hidden="1" x14ac:dyDescent="0.35">
      <c r="A20792" s="46"/>
      <c r="H20792" s="103"/>
      <c r="AD20792" s="99"/>
      <c r="AF20792" s="46"/>
      <c r="AM20792" s="121"/>
      <c r="AO20792" s="46"/>
    </row>
    <row r="20793" spans="1:41" s="60" customFormat="1" hidden="1" x14ac:dyDescent="0.35">
      <c r="A20793" s="46"/>
      <c r="H20793" s="103"/>
      <c r="AD20793" s="99"/>
      <c r="AF20793" s="46"/>
      <c r="AM20793" s="121"/>
      <c r="AO20793" s="46"/>
    </row>
    <row r="20794" spans="1:41" s="60" customFormat="1" hidden="1" x14ac:dyDescent="0.35">
      <c r="A20794" s="46"/>
      <c r="H20794" s="103"/>
      <c r="AD20794" s="99"/>
      <c r="AF20794" s="46"/>
      <c r="AM20794" s="121"/>
      <c r="AO20794" s="46"/>
    </row>
    <row r="20795" spans="1:41" s="60" customFormat="1" hidden="1" x14ac:dyDescent="0.35">
      <c r="A20795" s="46"/>
      <c r="H20795" s="103"/>
      <c r="AD20795" s="99"/>
      <c r="AF20795" s="46"/>
      <c r="AM20795" s="121"/>
      <c r="AO20795" s="46"/>
    </row>
    <row r="20796" spans="1:41" s="60" customFormat="1" hidden="1" x14ac:dyDescent="0.35">
      <c r="A20796" s="46"/>
      <c r="H20796" s="103"/>
      <c r="AD20796" s="99"/>
      <c r="AF20796" s="46"/>
      <c r="AM20796" s="121"/>
      <c r="AO20796" s="46"/>
    </row>
    <row r="20797" spans="1:41" s="60" customFormat="1" hidden="1" x14ac:dyDescent="0.35">
      <c r="A20797" s="46"/>
      <c r="H20797" s="103"/>
      <c r="AD20797" s="99"/>
      <c r="AF20797" s="46"/>
      <c r="AM20797" s="121"/>
      <c r="AO20797" s="46"/>
    </row>
    <row r="20798" spans="1:41" s="60" customFormat="1" hidden="1" x14ac:dyDescent="0.35">
      <c r="A20798" s="46"/>
      <c r="H20798" s="103"/>
      <c r="AD20798" s="99"/>
      <c r="AF20798" s="46"/>
      <c r="AM20798" s="121"/>
      <c r="AO20798" s="46"/>
    </row>
    <row r="20799" spans="1:41" s="60" customFormat="1" hidden="1" x14ac:dyDescent="0.35">
      <c r="A20799" s="46"/>
      <c r="H20799" s="103"/>
      <c r="AD20799" s="99"/>
      <c r="AF20799" s="46"/>
      <c r="AM20799" s="121"/>
      <c r="AO20799" s="46"/>
    </row>
    <row r="20800" spans="1:41" s="60" customFormat="1" hidden="1" x14ac:dyDescent="0.35">
      <c r="A20800" s="46"/>
      <c r="H20800" s="103"/>
      <c r="AD20800" s="99"/>
      <c r="AF20800" s="46"/>
      <c r="AM20800" s="121"/>
      <c r="AO20800" s="46"/>
    </row>
    <row r="20801" spans="1:41" s="60" customFormat="1" hidden="1" x14ac:dyDescent="0.35">
      <c r="A20801" s="46"/>
      <c r="H20801" s="103"/>
      <c r="AD20801" s="99"/>
      <c r="AF20801" s="46"/>
      <c r="AM20801" s="121"/>
      <c r="AO20801" s="46"/>
    </row>
    <row r="20802" spans="1:41" s="60" customFormat="1" hidden="1" x14ac:dyDescent="0.35">
      <c r="A20802" s="46"/>
      <c r="H20802" s="103"/>
      <c r="AD20802" s="99"/>
      <c r="AF20802" s="46"/>
      <c r="AM20802" s="121"/>
      <c r="AO20802" s="46"/>
    </row>
    <row r="20803" spans="1:41" s="60" customFormat="1" hidden="1" x14ac:dyDescent="0.35">
      <c r="A20803" s="46"/>
      <c r="H20803" s="103"/>
      <c r="AD20803" s="99"/>
      <c r="AF20803" s="46"/>
      <c r="AM20803" s="121"/>
      <c r="AO20803" s="46"/>
    </row>
    <row r="20804" spans="1:41" s="60" customFormat="1" hidden="1" x14ac:dyDescent="0.35">
      <c r="A20804" s="46"/>
      <c r="H20804" s="103"/>
      <c r="AD20804" s="99"/>
      <c r="AF20804" s="46"/>
      <c r="AM20804" s="121"/>
      <c r="AO20804" s="46"/>
    </row>
    <row r="20805" spans="1:41" s="60" customFormat="1" hidden="1" x14ac:dyDescent="0.35">
      <c r="A20805" s="46"/>
      <c r="H20805" s="103"/>
      <c r="AD20805" s="99"/>
      <c r="AF20805" s="46"/>
      <c r="AM20805" s="121"/>
      <c r="AO20805" s="46"/>
    </row>
    <row r="20806" spans="1:41" s="60" customFormat="1" hidden="1" x14ac:dyDescent="0.35">
      <c r="A20806" s="46"/>
      <c r="H20806" s="103"/>
      <c r="AD20806" s="99"/>
      <c r="AF20806" s="46"/>
      <c r="AM20806" s="121"/>
      <c r="AO20806" s="46"/>
    </row>
    <row r="20807" spans="1:41" s="60" customFormat="1" hidden="1" x14ac:dyDescent="0.35">
      <c r="A20807" s="46"/>
      <c r="H20807" s="103"/>
      <c r="AD20807" s="99"/>
      <c r="AF20807" s="46"/>
      <c r="AM20807" s="121"/>
      <c r="AO20807" s="46"/>
    </row>
    <row r="20808" spans="1:41" s="60" customFormat="1" hidden="1" x14ac:dyDescent="0.35">
      <c r="A20808" s="46"/>
      <c r="H20808" s="103"/>
      <c r="AD20808" s="99"/>
      <c r="AF20808" s="46"/>
      <c r="AM20808" s="121"/>
      <c r="AO20808" s="46"/>
    </row>
    <row r="20809" spans="1:41" s="60" customFormat="1" hidden="1" x14ac:dyDescent="0.35">
      <c r="A20809" s="46"/>
      <c r="H20809" s="103"/>
      <c r="AD20809" s="99"/>
      <c r="AF20809" s="46"/>
      <c r="AM20809" s="121"/>
      <c r="AO20809" s="46"/>
    </row>
    <row r="20810" spans="1:41" s="60" customFormat="1" hidden="1" x14ac:dyDescent="0.35">
      <c r="A20810" s="46"/>
      <c r="H20810" s="103"/>
      <c r="AD20810" s="99"/>
      <c r="AF20810" s="46"/>
      <c r="AM20810" s="121"/>
      <c r="AO20810" s="46"/>
    </row>
    <row r="20811" spans="1:41" s="60" customFormat="1" hidden="1" x14ac:dyDescent="0.35">
      <c r="A20811" s="46"/>
      <c r="H20811" s="103"/>
      <c r="AD20811" s="99"/>
      <c r="AF20811" s="46"/>
      <c r="AM20811" s="121"/>
      <c r="AO20811" s="46"/>
    </row>
    <row r="20812" spans="1:41" s="60" customFormat="1" hidden="1" x14ac:dyDescent="0.35">
      <c r="A20812" s="46"/>
      <c r="H20812" s="103"/>
      <c r="AD20812" s="99"/>
      <c r="AF20812" s="46"/>
      <c r="AM20812" s="121"/>
      <c r="AO20812" s="46"/>
    </row>
    <row r="20813" spans="1:41" s="60" customFormat="1" hidden="1" x14ac:dyDescent="0.35">
      <c r="A20813" s="46"/>
      <c r="H20813" s="103"/>
      <c r="AD20813" s="99"/>
      <c r="AF20813" s="46"/>
      <c r="AM20813" s="121"/>
      <c r="AO20813" s="46"/>
    </row>
    <row r="20814" spans="1:41" s="60" customFormat="1" hidden="1" x14ac:dyDescent="0.35">
      <c r="A20814" s="46"/>
      <c r="H20814" s="103"/>
      <c r="AD20814" s="99"/>
      <c r="AF20814" s="46"/>
      <c r="AM20814" s="121"/>
      <c r="AO20814" s="46"/>
    </row>
    <row r="20815" spans="1:41" s="60" customFormat="1" hidden="1" x14ac:dyDescent="0.35">
      <c r="A20815" s="46"/>
      <c r="H20815" s="103"/>
      <c r="AD20815" s="99"/>
      <c r="AF20815" s="46"/>
      <c r="AM20815" s="121"/>
      <c r="AO20815" s="46"/>
    </row>
    <row r="20816" spans="1:41" s="60" customFormat="1" hidden="1" x14ac:dyDescent="0.35">
      <c r="A20816" s="46"/>
      <c r="H20816" s="103"/>
      <c r="AD20816" s="99"/>
      <c r="AF20816" s="46"/>
      <c r="AM20816" s="121"/>
      <c r="AO20816" s="46"/>
    </row>
    <row r="20817" spans="1:41" s="60" customFormat="1" hidden="1" x14ac:dyDescent="0.35">
      <c r="A20817" s="46"/>
      <c r="H20817" s="103"/>
      <c r="AD20817" s="99"/>
      <c r="AF20817" s="46"/>
      <c r="AM20817" s="121"/>
      <c r="AO20817" s="46"/>
    </row>
    <row r="20818" spans="1:41" s="60" customFormat="1" hidden="1" x14ac:dyDescent="0.35">
      <c r="A20818" s="46"/>
      <c r="H20818" s="103"/>
      <c r="AD20818" s="99"/>
      <c r="AF20818" s="46"/>
      <c r="AM20818" s="121"/>
      <c r="AO20818" s="46"/>
    </row>
    <row r="20819" spans="1:41" s="60" customFormat="1" hidden="1" x14ac:dyDescent="0.35">
      <c r="A20819" s="46"/>
      <c r="H20819" s="103"/>
      <c r="AD20819" s="99"/>
      <c r="AF20819" s="46"/>
      <c r="AM20819" s="121"/>
      <c r="AO20819" s="46"/>
    </row>
    <row r="20820" spans="1:41" s="60" customFormat="1" hidden="1" x14ac:dyDescent="0.35">
      <c r="A20820" s="46"/>
      <c r="H20820" s="103"/>
      <c r="AD20820" s="99"/>
      <c r="AF20820" s="46"/>
      <c r="AM20820" s="121"/>
      <c r="AO20820" s="46"/>
    </row>
    <row r="20821" spans="1:41" s="60" customFormat="1" hidden="1" x14ac:dyDescent="0.35">
      <c r="A20821" s="46"/>
      <c r="H20821" s="103"/>
      <c r="AD20821" s="99"/>
      <c r="AF20821" s="46"/>
      <c r="AM20821" s="121"/>
      <c r="AO20821" s="46"/>
    </row>
    <row r="20822" spans="1:41" s="60" customFormat="1" hidden="1" x14ac:dyDescent="0.35">
      <c r="A20822" s="46"/>
      <c r="H20822" s="103"/>
      <c r="AD20822" s="99"/>
      <c r="AF20822" s="46"/>
      <c r="AM20822" s="121"/>
      <c r="AO20822" s="46"/>
    </row>
    <row r="20823" spans="1:41" s="60" customFormat="1" hidden="1" x14ac:dyDescent="0.35">
      <c r="A20823" s="46"/>
      <c r="H20823" s="103"/>
      <c r="AD20823" s="99"/>
      <c r="AF20823" s="46"/>
      <c r="AM20823" s="121"/>
      <c r="AO20823" s="46"/>
    </row>
    <row r="20824" spans="1:41" s="60" customFormat="1" hidden="1" x14ac:dyDescent="0.35">
      <c r="A20824" s="46"/>
      <c r="H20824" s="103"/>
      <c r="AD20824" s="99"/>
      <c r="AF20824" s="46"/>
      <c r="AM20824" s="121"/>
      <c r="AO20824" s="46"/>
    </row>
    <row r="20825" spans="1:41" s="60" customFormat="1" hidden="1" x14ac:dyDescent="0.35">
      <c r="A20825" s="46"/>
      <c r="H20825" s="103"/>
      <c r="AD20825" s="99"/>
      <c r="AF20825" s="46"/>
      <c r="AM20825" s="121"/>
      <c r="AO20825" s="46"/>
    </row>
    <row r="20826" spans="1:41" s="60" customFormat="1" hidden="1" x14ac:dyDescent="0.35">
      <c r="A20826" s="46"/>
      <c r="H20826" s="103"/>
      <c r="AD20826" s="99"/>
      <c r="AF20826" s="46"/>
      <c r="AM20826" s="121"/>
      <c r="AO20826" s="46"/>
    </row>
    <row r="20827" spans="1:41" s="60" customFormat="1" hidden="1" x14ac:dyDescent="0.35">
      <c r="A20827" s="46"/>
      <c r="H20827" s="103"/>
      <c r="AD20827" s="99"/>
      <c r="AF20827" s="46"/>
      <c r="AM20827" s="121"/>
      <c r="AO20827" s="46"/>
    </row>
    <row r="20828" spans="1:41" s="60" customFormat="1" hidden="1" x14ac:dyDescent="0.35">
      <c r="A20828" s="46"/>
      <c r="H20828" s="103"/>
      <c r="AD20828" s="99"/>
      <c r="AF20828" s="46"/>
      <c r="AM20828" s="121"/>
      <c r="AO20828" s="46"/>
    </row>
    <row r="20829" spans="1:41" s="60" customFormat="1" hidden="1" x14ac:dyDescent="0.35">
      <c r="A20829" s="46"/>
      <c r="H20829" s="103"/>
      <c r="AD20829" s="99"/>
      <c r="AF20829" s="46"/>
      <c r="AM20829" s="121"/>
      <c r="AO20829" s="46"/>
    </row>
    <row r="20830" spans="1:41" s="60" customFormat="1" hidden="1" x14ac:dyDescent="0.35">
      <c r="A20830" s="46"/>
      <c r="H20830" s="103"/>
      <c r="AD20830" s="99"/>
      <c r="AF20830" s="46"/>
      <c r="AM20830" s="121"/>
      <c r="AO20830" s="46"/>
    </row>
    <row r="20831" spans="1:41" s="60" customFormat="1" hidden="1" x14ac:dyDescent="0.35">
      <c r="A20831" s="46"/>
      <c r="H20831" s="103"/>
      <c r="AD20831" s="99"/>
      <c r="AF20831" s="46"/>
      <c r="AM20831" s="121"/>
      <c r="AO20831" s="46"/>
    </row>
    <row r="20832" spans="1:41" s="60" customFormat="1" hidden="1" x14ac:dyDescent="0.35">
      <c r="A20832" s="46"/>
      <c r="H20832" s="103"/>
      <c r="AD20832" s="99"/>
      <c r="AF20832" s="46"/>
      <c r="AM20832" s="121"/>
      <c r="AO20832" s="46"/>
    </row>
    <row r="20833" spans="1:41" s="60" customFormat="1" hidden="1" x14ac:dyDescent="0.35">
      <c r="A20833" s="46"/>
      <c r="H20833" s="103"/>
      <c r="AD20833" s="99"/>
      <c r="AF20833" s="46"/>
      <c r="AM20833" s="121"/>
      <c r="AO20833" s="46"/>
    </row>
    <row r="20834" spans="1:41" s="60" customFormat="1" hidden="1" x14ac:dyDescent="0.35">
      <c r="A20834" s="46"/>
      <c r="H20834" s="103"/>
      <c r="AD20834" s="99"/>
      <c r="AF20834" s="46"/>
      <c r="AM20834" s="121"/>
      <c r="AO20834" s="46"/>
    </row>
    <row r="20835" spans="1:41" s="60" customFormat="1" hidden="1" x14ac:dyDescent="0.35">
      <c r="A20835" s="46"/>
      <c r="H20835" s="103"/>
      <c r="AD20835" s="99"/>
      <c r="AF20835" s="46"/>
      <c r="AM20835" s="121"/>
      <c r="AO20835" s="46"/>
    </row>
    <row r="20836" spans="1:41" s="60" customFormat="1" hidden="1" x14ac:dyDescent="0.35">
      <c r="A20836" s="46"/>
      <c r="H20836" s="103"/>
      <c r="AD20836" s="99"/>
      <c r="AF20836" s="46"/>
      <c r="AM20836" s="121"/>
      <c r="AO20836" s="46"/>
    </row>
    <row r="20837" spans="1:41" s="60" customFormat="1" hidden="1" x14ac:dyDescent="0.35">
      <c r="A20837" s="46"/>
      <c r="H20837" s="103"/>
      <c r="AD20837" s="99"/>
      <c r="AF20837" s="46"/>
      <c r="AM20837" s="121"/>
      <c r="AO20837" s="46"/>
    </row>
    <row r="20838" spans="1:41" s="60" customFormat="1" hidden="1" x14ac:dyDescent="0.35">
      <c r="A20838" s="46"/>
      <c r="H20838" s="103"/>
      <c r="AD20838" s="99"/>
      <c r="AF20838" s="46"/>
      <c r="AM20838" s="121"/>
      <c r="AO20838" s="46"/>
    </row>
    <row r="20839" spans="1:41" s="60" customFormat="1" hidden="1" x14ac:dyDescent="0.35">
      <c r="A20839" s="46"/>
      <c r="H20839" s="103"/>
      <c r="AD20839" s="99"/>
      <c r="AF20839" s="46"/>
      <c r="AM20839" s="121"/>
      <c r="AO20839" s="46"/>
    </row>
    <row r="20840" spans="1:41" s="60" customFormat="1" hidden="1" x14ac:dyDescent="0.35">
      <c r="A20840" s="46"/>
      <c r="H20840" s="103"/>
      <c r="AD20840" s="99"/>
      <c r="AF20840" s="46"/>
      <c r="AM20840" s="121"/>
      <c r="AO20840" s="46"/>
    </row>
    <row r="20841" spans="1:41" s="60" customFormat="1" hidden="1" x14ac:dyDescent="0.35">
      <c r="A20841" s="46"/>
      <c r="H20841" s="103"/>
      <c r="AD20841" s="99"/>
      <c r="AF20841" s="46"/>
      <c r="AM20841" s="121"/>
      <c r="AO20841" s="46"/>
    </row>
    <row r="20842" spans="1:41" s="60" customFormat="1" hidden="1" x14ac:dyDescent="0.35">
      <c r="A20842" s="46"/>
      <c r="H20842" s="103"/>
      <c r="AD20842" s="99"/>
      <c r="AF20842" s="46"/>
      <c r="AM20842" s="121"/>
      <c r="AO20842" s="46"/>
    </row>
    <row r="20843" spans="1:41" s="60" customFormat="1" hidden="1" x14ac:dyDescent="0.35">
      <c r="A20843" s="46"/>
      <c r="H20843" s="103"/>
      <c r="AD20843" s="99"/>
      <c r="AF20843" s="46"/>
      <c r="AM20843" s="121"/>
      <c r="AO20843" s="46"/>
    </row>
    <row r="20844" spans="1:41" s="60" customFormat="1" hidden="1" x14ac:dyDescent="0.35">
      <c r="A20844" s="46"/>
      <c r="H20844" s="103"/>
      <c r="AD20844" s="99"/>
      <c r="AF20844" s="46"/>
      <c r="AM20844" s="121"/>
      <c r="AO20844" s="46"/>
    </row>
    <row r="20845" spans="1:41" s="60" customFormat="1" hidden="1" x14ac:dyDescent="0.35">
      <c r="A20845" s="46"/>
      <c r="H20845" s="103"/>
      <c r="AD20845" s="99"/>
      <c r="AF20845" s="46"/>
      <c r="AM20845" s="121"/>
      <c r="AO20845" s="46"/>
    </row>
    <row r="20846" spans="1:41" s="60" customFormat="1" hidden="1" x14ac:dyDescent="0.35">
      <c r="A20846" s="46"/>
      <c r="H20846" s="103"/>
      <c r="AD20846" s="99"/>
      <c r="AF20846" s="46"/>
      <c r="AM20846" s="121"/>
      <c r="AO20846" s="46"/>
    </row>
    <row r="20847" spans="1:41" s="60" customFormat="1" hidden="1" x14ac:dyDescent="0.35">
      <c r="A20847" s="46"/>
      <c r="H20847" s="103"/>
      <c r="AD20847" s="99"/>
      <c r="AF20847" s="46"/>
      <c r="AM20847" s="121"/>
      <c r="AO20847" s="46"/>
    </row>
    <row r="20848" spans="1:41" s="60" customFormat="1" hidden="1" x14ac:dyDescent="0.35">
      <c r="A20848" s="46"/>
      <c r="H20848" s="103"/>
      <c r="AD20848" s="99"/>
      <c r="AF20848" s="46"/>
      <c r="AM20848" s="121"/>
      <c r="AO20848" s="46"/>
    </row>
    <row r="20849" spans="1:41" s="60" customFormat="1" hidden="1" x14ac:dyDescent="0.35">
      <c r="A20849" s="46"/>
      <c r="H20849" s="103"/>
      <c r="AD20849" s="99"/>
      <c r="AF20849" s="46"/>
      <c r="AM20849" s="121"/>
      <c r="AO20849" s="46"/>
    </row>
    <row r="20850" spans="1:41" s="60" customFormat="1" hidden="1" x14ac:dyDescent="0.35">
      <c r="A20850" s="46"/>
      <c r="H20850" s="103"/>
      <c r="AD20850" s="99"/>
      <c r="AF20850" s="46"/>
      <c r="AM20850" s="121"/>
      <c r="AO20850" s="46"/>
    </row>
    <row r="20851" spans="1:41" s="60" customFormat="1" hidden="1" x14ac:dyDescent="0.35">
      <c r="A20851" s="46"/>
      <c r="H20851" s="103"/>
      <c r="AD20851" s="99"/>
      <c r="AF20851" s="46"/>
      <c r="AM20851" s="121"/>
      <c r="AO20851" s="46"/>
    </row>
    <row r="20852" spans="1:41" s="60" customFormat="1" hidden="1" x14ac:dyDescent="0.35">
      <c r="A20852" s="46"/>
      <c r="H20852" s="103"/>
      <c r="AD20852" s="99"/>
      <c r="AF20852" s="46"/>
      <c r="AM20852" s="121"/>
      <c r="AO20852" s="46"/>
    </row>
    <row r="20853" spans="1:41" s="60" customFormat="1" hidden="1" x14ac:dyDescent="0.35">
      <c r="A20853" s="46"/>
      <c r="H20853" s="103"/>
      <c r="AD20853" s="99"/>
      <c r="AF20853" s="46"/>
      <c r="AM20853" s="121"/>
      <c r="AO20853" s="46"/>
    </row>
    <row r="20854" spans="1:41" s="60" customFormat="1" hidden="1" x14ac:dyDescent="0.35">
      <c r="A20854" s="46"/>
      <c r="H20854" s="103"/>
      <c r="AD20854" s="99"/>
      <c r="AF20854" s="46"/>
      <c r="AM20854" s="121"/>
      <c r="AO20854" s="46"/>
    </row>
    <row r="20855" spans="1:41" s="60" customFormat="1" hidden="1" x14ac:dyDescent="0.35">
      <c r="A20855" s="46"/>
      <c r="H20855" s="103"/>
      <c r="AD20855" s="99"/>
      <c r="AF20855" s="46"/>
      <c r="AM20855" s="121"/>
      <c r="AO20855" s="46"/>
    </row>
    <row r="20856" spans="1:41" s="60" customFormat="1" hidden="1" x14ac:dyDescent="0.35">
      <c r="A20856" s="46"/>
      <c r="H20856" s="103"/>
      <c r="AD20856" s="99"/>
      <c r="AF20856" s="46"/>
      <c r="AM20856" s="121"/>
      <c r="AO20856" s="46"/>
    </row>
    <row r="20857" spans="1:41" s="60" customFormat="1" hidden="1" x14ac:dyDescent="0.35">
      <c r="A20857" s="46"/>
      <c r="H20857" s="103"/>
      <c r="AD20857" s="99"/>
      <c r="AF20857" s="46"/>
      <c r="AM20857" s="121"/>
      <c r="AO20857" s="46"/>
    </row>
    <row r="20858" spans="1:41" s="60" customFormat="1" hidden="1" x14ac:dyDescent="0.35">
      <c r="A20858" s="46"/>
      <c r="H20858" s="103"/>
      <c r="AD20858" s="99"/>
      <c r="AF20858" s="46"/>
      <c r="AM20858" s="121"/>
      <c r="AO20858" s="46"/>
    </row>
    <row r="20859" spans="1:41" s="60" customFormat="1" hidden="1" x14ac:dyDescent="0.35">
      <c r="A20859" s="46"/>
      <c r="H20859" s="103"/>
      <c r="AD20859" s="99"/>
      <c r="AF20859" s="46"/>
      <c r="AM20859" s="121"/>
      <c r="AO20859" s="46"/>
    </row>
    <row r="20860" spans="1:41" s="60" customFormat="1" hidden="1" x14ac:dyDescent="0.35">
      <c r="A20860" s="46"/>
      <c r="H20860" s="103"/>
      <c r="AD20860" s="99"/>
      <c r="AF20860" s="46"/>
      <c r="AM20860" s="121"/>
      <c r="AO20860" s="46"/>
    </row>
    <row r="20861" spans="1:41" s="60" customFormat="1" hidden="1" x14ac:dyDescent="0.35">
      <c r="A20861" s="46"/>
      <c r="H20861" s="103"/>
      <c r="AD20861" s="99"/>
      <c r="AF20861" s="46"/>
      <c r="AM20861" s="121"/>
      <c r="AO20861" s="46"/>
    </row>
    <row r="20862" spans="1:41" s="60" customFormat="1" hidden="1" x14ac:dyDescent="0.35">
      <c r="A20862" s="46"/>
      <c r="H20862" s="103"/>
      <c r="AD20862" s="99"/>
      <c r="AF20862" s="46"/>
      <c r="AM20862" s="121"/>
      <c r="AO20862" s="46"/>
    </row>
    <row r="20863" spans="1:41" s="60" customFormat="1" hidden="1" x14ac:dyDescent="0.35">
      <c r="A20863" s="46"/>
      <c r="H20863" s="103"/>
      <c r="AD20863" s="99"/>
      <c r="AF20863" s="46"/>
      <c r="AM20863" s="121"/>
      <c r="AO20863" s="46"/>
    </row>
    <row r="20864" spans="1:41" s="60" customFormat="1" hidden="1" x14ac:dyDescent="0.35">
      <c r="A20864" s="46"/>
      <c r="H20864" s="103"/>
      <c r="AD20864" s="99"/>
      <c r="AF20864" s="46"/>
      <c r="AM20864" s="121"/>
      <c r="AO20864" s="46"/>
    </row>
    <row r="20865" spans="1:41" s="60" customFormat="1" hidden="1" x14ac:dyDescent="0.35">
      <c r="A20865" s="46"/>
      <c r="H20865" s="103"/>
      <c r="AD20865" s="99"/>
      <c r="AF20865" s="46"/>
      <c r="AM20865" s="121"/>
      <c r="AO20865" s="46"/>
    </row>
    <row r="20866" spans="1:41" s="60" customFormat="1" hidden="1" x14ac:dyDescent="0.35">
      <c r="A20866" s="46"/>
      <c r="H20866" s="103"/>
      <c r="AD20866" s="99"/>
      <c r="AF20866" s="46"/>
      <c r="AM20866" s="121"/>
      <c r="AO20866" s="46"/>
    </row>
    <row r="20867" spans="1:41" s="60" customFormat="1" hidden="1" x14ac:dyDescent="0.35">
      <c r="A20867" s="46"/>
      <c r="H20867" s="103"/>
      <c r="AD20867" s="99"/>
      <c r="AF20867" s="46"/>
      <c r="AM20867" s="121"/>
      <c r="AO20867" s="46"/>
    </row>
    <row r="20868" spans="1:41" s="60" customFormat="1" hidden="1" x14ac:dyDescent="0.35">
      <c r="A20868" s="46"/>
      <c r="H20868" s="103"/>
      <c r="AD20868" s="99"/>
      <c r="AF20868" s="46"/>
      <c r="AM20868" s="121"/>
      <c r="AO20868" s="46"/>
    </row>
    <row r="20869" spans="1:41" s="60" customFormat="1" hidden="1" x14ac:dyDescent="0.35">
      <c r="A20869" s="46"/>
      <c r="H20869" s="103"/>
      <c r="AD20869" s="99"/>
      <c r="AF20869" s="46"/>
      <c r="AM20869" s="121"/>
      <c r="AO20869" s="46"/>
    </row>
    <row r="20870" spans="1:41" s="60" customFormat="1" hidden="1" x14ac:dyDescent="0.35">
      <c r="A20870" s="46"/>
      <c r="H20870" s="103"/>
      <c r="AD20870" s="99"/>
      <c r="AF20870" s="46"/>
      <c r="AM20870" s="121"/>
      <c r="AO20870" s="46"/>
    </row>
    <row r="20871" spans="1:41" s="60" customFormat="1" hidden="1" x14ac:dyDescent="0.35">
      <c r="A20871" s="46"/>
      <c r="H20871" s="103"/>
      <c r="AD20871" s="99"/>
      <c r="AF20871" s="46"/>
      <c r="AM20871" s="121"/>
      <c r="AO20871" s="46"/>
    </row>
    <row r="20872" spans="1:41" s="60" customFormat="1" hidden="1" x14ac:dyDescent="0.35">
      <c r="A20872" s="46"/>
      <c r="H20872" s="103"/>
      <c r="AD20872" s="99"/>
      <c r="AF20872" s="46"/>
      <c r="AM20872" s="121"/>
      <c r="AO20872" s="46"/>
    </row>
    <row r="20873" spans="1:41" s="60" customFormat="1" hidden="1" x14ac:dyDescent="0.35">
      <c r="A20873" s="46"/>
      <c r="H20873" s="103"/>
      <c r="AD20873" s="99"/>
      <c r="AF20873" s="46"/>
      <c r="AM20873" s="121"/>
      <c r="AO20873" s="46"/>
    </row>
    <row r="20874" spans="1:41" s="60" customFormat="1" hidden="1" x14ac:dyDescent="0.35">
      <c r="A20874" s="46"/>
      <c r="H20874" s="103"/>
      <c r="AD20874" s="99"/>
      <c r="AF20874" s="46"/>
      <c r="AM20874" s="121"/>
      <c r="AO20874" s="46"/>
    </row>
    <row r="20875" spans="1:41" s="60" customFormat="1" hidden="1" x14ac:dyDescent="0.35">
      <c r="A20875" s="46"/>
      <c r="H20875" s="103"/>
      <c r="AD20875" s="99"/>
      <c r="AF20875" s="46"/>
      <c r="AM20875" s="121"/>
      <c r="AO20875" s="46"/>
    </row>
    <row r="20876" spans="1:41" s="60" customFormat="1" hidden="1" x14ac:dyDescent="0.35">
      <c r="A20876" s="46"/>
      <c r="H20876" s="103"/>
      <c r="AD20876" s="99"/>
      <c r="AF20876" s="46"/>
      <c r="AM20876" s="121"/>
      <c r="AO20876" s="46"/>
    </row>
    <row r="20877" spans="1:41" s="60" customFormat="1" hidden="1" x14ac:dyDescent="0.35">
      <c r="A20877" s="46"/>
      <c r="H20877" s="103"/>
      <c r="AD20877" s="99"/>
      <c r="AF20877" s="46"/>
      <c r="AM20877" s="121"/>
      <c r="AO20877" s="46"/>
    </row>
    <row r="20878" spans="1:41" s="60" customFormat="1" hidden="1" x14ac:dyDescent="0.35">
      <c r="A20878" s="46"/>
      <c r="H20878" s="103"/>
      <c r="AD20878" s="99"/>
      <c r="AF20878" s="46"/>
      <c r="AM20878" s="121"/>
      <c r="AO20878" s="46"/>
    </row>
    <row r="20879" spans="1:41" s="60" customFormat="1" hidden="1" x14ac:dyDescent="0.35">
      <c r="A20879" s="46"/>
      <c r="H20879" s="103"/>
      <c r="AD20879" s="99"/>
      <c r="AF20879" s="46"/>
      <c r="AM20879" s="121"/>
      <c r="AO20879" s="46"/>
    </row>
    <row r="20880" spans="1:41" s="60" customFormat="1" hidden="1" x14ac:dyDescent="0.35">
      <c r="A20880" s="46"/>
      <c r="H20880" s="103"/>
      <c r="AD20880" s="99"/>
      <c r="AF20880" s="46"/>
      <c r="AM20880" s="121"/>
      <c r="AO20880" s="46"/>
    </row>
    <row r="20881" spans="1:41" s="60" customFormat="1" hidden="1" x14ac:dyDescent="0.35">
      <c r="A20881" s="46"/>
      <c r="H20881" s="103"/>
      <c r="AD20881" s="99"/>
      <c r="AF20881" s="46"/>
      <c r="AM20881" s="121"/>
      <c r="AO20881" s="46"/>
    </row>
    <row r="20882" spans="1:41" s="60" customFormat="1" hidden="1" x14ac:dyDescent="0.35">
      <c r="A20882" s="46"/>
      <c r="H20882" s="103"/>
      <c r="AD20882" s="99"/>
      <c r="AF20882" s="46"/>
      <c r="AM20882" s="121"/>
      <c r="AO20882" s="46"/>
    </row>
    <row r="20883" spans="1:41" s="60" customFormat="1" hidden="1" x14ac:dyDescent="0.35">
      <c r="A20883" s="46"/>
      <c r="H20883" s="103"/>
      <c r="AD20883" s="99"/>
      <c r="AF20883" s="46"/>
      <c r="AM20883" s="121"/>
      <c r="AO20883" s="46"/>
    </row>
    <row r="20884" spans="1:41" s="60" customFormat="1" hidden="1" x14ac:dyDescent="0.35">
      <c r="A20884" s="46"/>
      <c r="H20884" s="103"/>
      <c r="AD20884" s="99"/>
      <c r="AF20884" s="46"/>
      <c r="AM20884" s="121"/>
      <c r="AO20884" s="46"/>
    </row>
    <row r="20885" spans="1:41" s="60" customFormat="1" hidden="1" x14ac:dyDescent="0.35">
      <c r="A20885" s="46"/>
      <c r="H20885" s="103"/>
      <c r="AD20885" s="99"/>
      <c r="AF20885" s="46"/>
      <c r="AM20885" s="121"/>
      <c r="AO20885" s="46"/>
    </row>
    <row r="20886" spans="1:41" s="60" customFormat="1" hidden="1" x14ac:dyDescent="0.35">
      <c r="A20886" s="46"/>
      <c r="H20886" s="103"/>
      <c r="AD20886" s="99"/>
      <c r="AF20886" s="46"/>
      <c r="AM20886" s="121"/>
      <c r="AO20886" s="46"/>
    </row>
    <row r="20887" spans="1:41" s="60" customFormat="1" hidden="1" x14ac:dyDescent="0.35">
      <c r="A20887" s="46"/>
      <c r="H20887" s="103"/>
      <c r="AD20887" s="99"/>
      <c r="AF20887" s="46"/>
      <c r="AM20887" s="121"/>
      <c r="AO20887" s="46"/>
    </row>
    <row r="20888" spans="1:41" s="60" customFormat="1" hidden="1" x14ac:dyDescent="0.35">
      <c r="A20888" s="46"/>
      <c r="H20888" s="103"/>
      <c r="AD20888" s="99"/>
      <c r="AF20888" s="46"/>
      <c r="AM20888" s="121"/>
      <c r="AO20888" s="46"/>
    </row>
    <row r="20889" spans="1:41" s="60" customFormat="1" hidden="1" x14ac:dyDescent="0.35">
      <c r="A20889" s="46"/>
      <c r="H20889" s="103"/>
      <c r="AD20889" s="99"/>
      <c r="AF20889" s="46"/>
      <c r="AM20889" s="121"/>
      <c r="AO20889" s="46"/>
    </row>
    <row r="20890" spans="1:41" s="60" customFormat="1" hidden="1" x14ac:dyDescent="0.35">
      <c r="A20890" s="46"/>
      <c r="H20890" s="103"/>
      <c r="AD20890" s="99"/>
      <c r="AF20890" s="46"/>
      <c r="AM20890" s="121"/>
      <c r="AO20890" s="46"/>
    </row>
    <row r="20891" spans="1:41" s="60" customFormat="1" hidden="1" x14ac:dyDescent="0.35">
      <c r="A20891" s="46"/>
      <c r="H20891" s="103"/>
      <c r="AD20891" s="99"/>
      <c r="AF20891" s="46"/>
      <c r="AM20891" s="121"/>
      <c r="AO20891" s="46"/>
    </row>
    <row r="20892" spans="1:41" s="60" customFormat="1" hidden="1" x14ac:dyDescent="0.35">
      <c r="A20892" s="46"/>
      <c r="H20892" s="103"/>
      <c r="AD20892" s="99"/>
      <c r="AF20892" s="46"/>
      <c r="AM20892" s="121"/>
      <c r="AO20892" s="46"/>
    </row>
    <row r="20893" spans="1:41" s="60" customFormat="1" hidden="1" x14ac:dyDescent="0.35">
      <c r="A20893" s="46"/>
      <c r="H20893" s="103"/>
      <c r="AD20893" s="99"/>
      <c r="AF20893" s="46"/>
      <c r="AM20893" s="121"/>
      <c r="AO20893" s="46"/>
    </row>
    <row r="20894" spans="1:41" s="60" customFormat="1" hidden="1" x14ac:dyDescent="0.35">
      <c r="A20894" s="46"/>
      <c r="H20894" s="103"/>
      <c r="AD20894" s="99"/>
      <c r="AF20894" s="46"/>
      <c r="AM20894" s="121"/>
      <c r="AO20894" s="46"/>
    </row>
    <row r="20895" spans="1:41" s="60" customFormat="1" hidden="1" x14ac:dyDescent="0.35">
      <c r="A20895" s="46"/>
      <c r="H20895" s="103"/>
      <c r="AD20895" s="99"/>
      <c r="AF20895" s="46"/>
      <c r="AM20895" s="121"/>
      <c r="AO20895" s="46"/>
    </row>
    <row r="20896" spans="1:41" s="60" customFormat="1" hidden="1" x14ac:dyDescent="0.35">
      <c r="A20896" s="46"/>
      <c r="H20896" s="103"/>
      <c r="AD20896" s="99"/>
      <c r="AF20896" s="46"/>
      <c r="AM20896" s="121"/>
      <c r="AO20896" s="46"/>
    </row>
    <row r="20897" spans="1:41" s="60" customFormat="1" hidden="1" x14ac:dyDescent="0.35">
      <c r="A20897" s="46"/>
      <c r="H20897" s="103"/>
      <c r="AD20897" s="99"/>
      <c r="AF20897" s="46"/>
      <c r="AM20897" s="121"/>
      <c r="AO20897" s="46"/>
    </row>
    <row r="20898" spans="1:41" s="60" customFormat="1" hidden="1" x14ac:dyDescent="0.35">
      <c r="A20898" s="46"/>
      <c r="H20898" s="103"/>
      <c r="AD20898" s="99"/>
      <c r="AF20898" s="46"/>
      <c r="AM20898" s="121"/>
      <c r="AO20898" s="46"/>
    </row>
    <row r="20899" spans="1:41" s="60" customFormat="1" hidden="1" x14ac:dyDescent="0.35">
      <c r="A20899" s="46"/>
      <c r="H20899" s="103"/>
      <c r="AD20899" s="99"/>
      <c r="AF20899" s="46"/>
      <c r="AM20899" s="121"/>
      <c r="AO20899" s="46"/>
    </row>
    <row r="20900" spans="1:41" s="60" customFormat="1" hidden="1" x14ac:dyDescent="0.35">
      <c r="A20900" s="46"/>
      <c r="H20900" s="103"/>
      <c r="AD20900" s="99"/>
      <c r="AF20900" s="46"/>
      <c r="AM20900" s="121"/>
      <c r="AO20900" s="46"/>
    </row>
    <row r="20901" spans="1:41" s="60" customFormat="1" hidden="1" x14ac:dyDescent="0.35">
      <c r="A20901" s="46"/>
      <c r="H20901" s="103"/>
      <c r="AD20901" s="99"/>
      <c r="AF20901" s="46"/>
      <c r="AM20901" s="121"/>
      <c r="AO20901" s="46"/>
    </row>
    <row r="20902" spans="1:41" s="60" customFormat="1" hidden="1" x14ac:dyDescent="0.35">
      <c r="A20902" s="46"/>
      <c r="H20902" s="103"/>
      <c r="AD20902" s="99"/>
      <c r="AF20902" s="46"/>
      <c r="AM20902" s="121"/>
      <c r="AO20902" s="46"/>
    </row>
    <row r="20903" spans="1:41" s="60" customFormat="1" hidden="1" x14ac:dyDescent="0.35">
      <c r="A20903" s="46"/>
      <c r="H20903" s="103"/>
      <c r="AD20903" s="99"/>
      <c r="AF20903" s="46"/>
      <c r="AM20903" s="121"/>
      <c r="AO20903" s="46"/>
    </row>
    <row r="20904" spans="1:41" s="60" customFormat="1" hidden="1" x14ac:dyDescent="0.35">
      <c r="A20904" s="46"/>
      <c r="H20904" s="103"/>
      <c r="AD20904" s="99"/>
      <c r="AF20904" s="46"/>
      <c r="AM20904" s="121"/>
      <c r="AO20904" s="46"/>
    </row>
    <row r="20905" spans="1:41" s="60" customFormat="1" hidden="1" x14ac:dyDescent="0.35">
      <c r="A20905" s="46"/>
      <c r="H20905" s="103"/>
      <c r="AD20905" s="99"/>
      <c r="AF20905" s="46"/>
      <c r="AM20905" s="121"/>
      <c r="AO20905" s="46"/>
    </row>
    <row r="20906" spans="1:41" s="60" customFormat="1" hidden="1" x14ac:dyDescent="0.35">
      <c r="A20906" s="46"/>
      <c r="H20906" s="103"/>
      <c r="AD20906" s="99"/>
      <c r="AF20906" s="46"/>
      <c r="AM20906" s="121"/>
      <c r="AO20906" s="46"/>
    </row>
    <row r="20907" spans="1:41" s="60" customFormat="1" hidden="1" x14ac:dyDescent="0.35">
      <c r="A20907" s="46"/>
      <c r="H20907" s="103"/>
      <c r="AD20907" s="99"/>
      <c r="AF20907" s="46"/>
      <c r="AM20907" s="121"/>
      <c r="AO20907" s="46"/>
    </row>
    <row r="20908" spans="1:41" s="60" customFormat="1" hidden="1" x14ac:dyDescent="0.35">
      <c r="A20908" s="46"/>
      <c r="H20908" s="103"/>
      <c r="AD20908" s="99"/>
      <c r="AF20908" s="46"/>
      <c r="AM20908" s="121"/>
      <c r="AO20908" s="46"/>
    </row>
    <row r="20909" spans="1:41" s="60" customFormat="1" hidden="1" x14ac:dyDescent="0.35">
      <c r="A20909" s="46"/>
      <c r="H20909" s="103"/>
      <c r="AD20909" s="99"/>
      <c r="AF20909" s="46"/>
      <c r="AM20909" s="121"/>
      <c r="AO20909" s="46"/>
    </row>
    <row r="20910" spans="1:41" s="60" customFormat="1" hidden="1" x14ac:dyDescent="0.35">
      <c r="A20910" s="46"/>
      <c r="H20910" s="103"/>
      <c r="AD20910" s="99"/>
      <c r="AF20910" s="46"/>
      <c r="AM20910" s="121"/>
      <c r="AO20910" s="46"/>
    </row>
    <row r="20911" spans="1:41" s="60" customFormat="1" hidden="1" x14ac:dyDescent="0.35">
      <c r="A20911" s="46"/>
      <c r="H20911" s="103"/>
      <c r="AD20911" s="99"/>
      <c r="AF20911" s="46"/>
      <c r="AM20911" s="121"/>
      <c r="AO20911" s="46"/>
    </row>
    <row r="20912" spans="1:41" s="60" customFormat="1" hidden="1" x14ac:dyDescent="0.35">
      <c r="A20912" s="46"/>
      <c r="H20912" s="103"/>
      <c r="AD20912" s="99"/>
      <c r="AF20912" s="46"/>
      <c r="AM20912" s="121"/>
      <c r="AO20912" s="46"/>
    </row>
    <row r="20913" spans="1:41" s="60" customFormat="1" hidden="1" x14ac:dyDescent="0.35">
      <c r="A20913" s="46"/>
      <c r="H20913" s="103"/>
      <c r="AD20913" s="99"/>
      <c r="AF20913" s="46"/>
      <c r="AM20913" s="121"/>
      <c r="AO20913" s="46"/>
    </row>
    <row r="20914" spans="1:41" s="60" customFormat="1" hidden="1" x14ac:dyDescent="0.35">
      <c r="A20914" s="46"/>
      <c r="H20914" s="103"/>
      <c r="AD20914" s="99"/>
      <c r="AF20914" s="46"/>
      <c r="AM20914" s="121"/>
      <c r="AO20914" s="46"/>
    </row>
    <row r="20915" spans="1:41" s="60" customFormat="1" hidden="1" x14ac:dyDescent="0.35">
      <c r="A20915" s="46"/>
      <c r="H20915" s="103"/>
      <c r="AD20915" s="99"/>
      <c r="AF20915" s="46"/>
      <c r="AM20915" s="121"/>
      <c r="AO20915" s="46"/>
    </row>
    <row r="20916" spans="1:41" s="60" customFormat="1" hidden="1" x14ac:dyDescent="0.35">
      <c r="A20916" s="46"/>
      <c r="H20916" s="103"/>
      <c r="AD20916" s="99"/>
      <c r="AF20916" s="46"/>
      <c r="AM20916" s="121"/>
      <c r="AO20916" s="46"/>
    </row>
    <row r="20917" spans="1:41" s="60" customFormat="1" hidden="1" x14ac:dyDescent="0.35">
      <c r="A20917" s="46"/>
      <c r="H20917" s="103"/>
      <c r="AD20917" s="99"/>
      <c r="AF20917" s="46"/>
      <c r="AM20917" s="121"/>
      <c r="AO20917" s="46"/>
    </row>
    <row r="20918" spans="1:41" s="60" customFormat="1" hidden="1" x14ac:dyDescent="0.35">
      <c r="A20918" s="46"/>
      <c r="H20918" s="103"/>
      <c r="AD20918" s="99"/>
      <c r="AF20918" s="46"/>
      <c r="AM20918" s="121"/>
      <c r="AO20918" s="46"/>
    </row>
    <row r="20919" spans="1:41" s="60" customFormat="1" hidden="1" x14ac:dyDescent="0.35">
      <c r="A20919" s="46"/>
      <c r="H20919" s="103"/>
      <c r="AD20919" s="99"/>
      <c r="AF20919" s="46"/>
      <c r="AM20919" s="121"/>
      <c r="AO20919" s="46"/>
    </row>
    <row r="20920" spans="1:41" s="60" customFormat="1" hidden="1" x14ac:dyDescent="0.35">
      <c r="A20920" s="46"/>
      <c r="H20920" s="103"/>
      <c r="AD20920" s="99"/>
      <c r="AF20920" s="46"/>
      <c r="AM20920" s="121"/>
      <c r="AO20920" s="46"/>
    </row>
    <row r="20921" spans="1:41" s="60" customFormat="1" hidden="1" x14ac:dyDescent="0.35">
      <c r="A20921" s="46"/>
      <c r="H20921" s="103"/>
      <c r="AD20921" s="99"/>
      <c r="AF20921" s="46"/>
      <c r="AM20921" s="121"/>
      <c r="AO20921" s="46"/>
    </row>
    <row r="20922" spans="1:41" s="60" customFormat="1" hidden="1" x14ac:dyDescent="0.35">
      <c r="A20922" s="46"/>
      <c r="H20922" s="103"/>
      <c r="AD20922" s="99"/>
      <c r="AF20922" s="46"/>
      <c r="AM20922" s="121"/>
      <c r="AO20922" s="46"/>
    </row>
    <row r="20923" spans="1:41" s="60" customFormat="1" hidden="1" x14ac:dyDescent="0.35">
      <c r="A20923" s="46"/>
      <c r="H20923" s="103"/>
      <c r="AD20923" s="99"/>
      <c r="AF20923" s="46"/>
      <c r="AM20923" s="121"/>
      <c r="AO20923" s="46"/>
    </row>
    <row r="20924" spans="1:41" s="60" customFormat="1" hidden="1" x14ac:dyDescent="0.35">
      <c r="A20924" s="46"/>
      <c r="H20924" s="103"/>
      <c r="AD20924" s="99"/>
      <c r="AF20924" s="46"/>
      <c r="AM20924" s="121"/>
      <c r="AO20924" s="46"/>
    </row>
    <row r="20925" spans="1:41" s="60" customFormat="1" hidden="1" x14ac:dyDescent="0.35">
      <c r="A20925" s="46"/>
      <c r="H20925" s="103"/>
      <c r="AD20925" s="99"/>
      <c r="AF20925" s="46"/>
      <c r="AM20925" s="121"/>
      <c r="AO20925" s="46"/>
    </row>
    <row r="20926" spans="1:41" s="60" customFormat="1" hidden="1" x14ac:dyDescent="0.35">
      <c r="A20926" s="46"/>
      <c r="H20926" s="103"/>
      <c r="AD20926" s="99"/>
      <c r="AF20926" s="46"/>
      <c r="AM20926" s="121"/>
      <c r="AO20926" s="46"/>
    </row>
    <row r="20927" spans="1:41" s="60" customFormat="1" hidden="1" x14ac:dyDescent="0.35">
      <c r="A20927" s="46"/>
      <c r="H20927" s="103"/>
      <c r="AD20927" s="99"/>
      <c r="AF20927" s="46"/>
      <c r="AM20927" s="121"/>
      <c r="AO20927" s="46"/>
    </row>
    <row r="20928" spans="1:41" s="60" customFormat="1" hidden="1" x14ac:dyDescent="0.35">
      <c r="A20928" s="46"/>
      <c r="H20928" s="103"/>
      <c r="AD20928" s="99"/>
      <c r="AF20928" s="46"/>
      <c r="AM20928" s="121"/>
      <c r="AO20928" s="46"/>
    </row>
    <row r="20929" spans="1:41" s="60" customFormat="1" hidden="1" x14ac:dyDescent="0.35">
      <c r="A20929" s="46"/>
      <c r="H20929" s="103"/>
      <c r="AD20929" s="99"/>
      <c r="AF20929" s="46"/>
      <c r="AM20929" s="121"/>
      <c r="AO20929" s="46"/>
    </row>
    <row r="20930" spans="1:41" s="60" customFormat="1" hidden="1" x14ac:dyDescent="0.35">
      <c r="A20930" s="46"/>
      <c r="H20930" s="103"/>
      <c r="AD20930" s="99"/>
      <c r="AF20930" s="46"/>
      <c r="AM20930" s="121"/>
      <c r="AO20930" s="46"/>
    </row>
    <row r="20931" spans="1:41" s="60" customFormat="1" hidden="1" x14ac:dyDescent="0.35">
      <c r="A20931" s="46"/>
      <c r="H20931" s="103"/>
      <c r="AD20931" s="99"/>
      <c r="AF20931" s="46"/>
      <c r="AM20931" s="121"/>
      <c r="AO20931" s="46"/>
    </row>
    <row r="20932" spans="1:41" s="60" customFormat="1" hidden="1" x14ac:dyDescent="0.35">
      <c r="A20932" s="46"/>
      <c r="H20932" s="103"/>
      <c r="AD20932" s="99"/>
      <c r="AF20932" s="46"/>
      <c r="AM20932" s="121"/>
      <c r="AO20932" s="46"/>
    </row>
    <row r="20933" spans="1:41" s="60" customFormat="1" hidden="1" x14ac:dyDescent="0.35">
      <c r="A20933" s="46"/>
      <c r="H20933" s="103"/>
      <c r="AD20933" s="99"/>
      <c r="AF20933" s="46"/>
      <c r="AM20933" s="121"/>
      <c r="AO20933" s="46"/>
    </row>
    <row r="20934" spans="1:41" s="60" customFormat="1" hidden="1" x14ac:dyDescent="0.35">
      <c r="A20934" s="46"/>
      <c r="H20934" s="103"/>
      <c r="AD20934" s="99"/>
      <c r="AF20934" s="46"/>
      <c r="AM20934" s="121"/>
      <c r="AO20934" s="46"/>
    </row>
    <row r="20935" spans="1:41" s="60" customFormat="1" hidden="1" x14ac:dyDescent="0.35">
      <c r="A20935" s="46"/>
      <c r="H20935" s="103"/>
      <c r="AD20935" s="99"/>
      <c r="AF20935" s="46"/>
      <c r="AM20935" s="121"/>
      <c r="AO20935" s="46"/>
    </row>
    <row r="20936" spans="1:41" s="60" customFormat="1" hidden="1" x14ac:dyDescent="0.35">
      <c r="A20936" s="46"/>
      <c r="H20936" s="103"/>
      <c r="AD20936" s="99"/>
      <c r="AF20936" s="46"/>
      <c r="AM20936" s="121"/>
      <c r="AO20936" s="46"/>
    </row>
    <row r="20937" spans="1:41" s="60" customFormat="1" hidden="1" x14ac:dyDescent="0.35">
      <c r="A20937" s="46"/>
      <c r="H20937" s="103"/>
      <c r="AD20937" s="99"/>
      <c r="AF20937" s="46"/>
      <c r="AM20937" s="121"/>
      <c r="AO20937" s="46"/>
    </row>
    <row r="20938" spans="1:41" s="60" customFormat="1" hidden="1" x14ac:dyDescent="0.35">
      <c r="A20938" s="46"/>
      <c r="H20938" s="103"/>
      <c r="AD20938" s="99"/>
      <c r="AF20938" s="46"/>
      <c r="AM20938" s="121"/>
      <c r="AO20938" s="46"/>
    </row>
    <row r="20939" spans="1:41" s="60" customFormat="1" hidden="1" x14ac:dyDescent="0.35">
      <c r="A20939" s="46"/>
      <c r="H20939" s="103"/>
      <c r="AD20939" s="99"/>
      <c r="AF20939" s="46"/>
      <c r="AM20939" s="121"/>
      <c r="AO20939" s="46"/>
    </row>
    <row r="20940" spans="1:41" s="60" customFormat="1" hidden="1" x14ac:dyDescent="0.35">
      <c r="A20940" s="46"/>
      <c r="H20940" s="103"/>
      <c r="AD20940" s="99"/>
      <c r="AF20940" s="46"/>
      <c r="AM20940" s="121"/>
      <c r="AO20940" s="46"/>
    </row>
    <row r="20941" spans="1:41" s="60" customFormat="1" hidden="1" x14ac:dyDescent="0.35">
      <c r="A20941" s="46"/>
      <c r="H20941" s="103"/>
      <c r="AD20941" s="99"/>
      <c r="AF20941" s="46"/>
      <c r="AM20941" s="121"/>
      <c r="AO20941" s="46"/>
    </row>
    <row r="20942" spans="1:41" s="60" customFormat="1" hidden="1" x14ac:dyDescent="0.35">
      <c r="A20942" s="46"/>
      <c r="H20942" s="103"/>
      <c r="AD20942" s="99"/>
      <c r="AF20942" s="46"/>
      <c r="AM20942" s="121"/>
      <c r="AO20942" s="46"/>
    </row>
    <row r="20943" spans="1:41" s="60" customFormat="1" hidden="1" x14ac:dyDescent="0.35">
      <c r="A20943" s="46"/>
      <c r="H20943" s="103"/>
      <c r="AD20943" s="99"/>
      <c r="AF20943" s="46"/>
      <c r="AM20943" s="121"/>
      <c r="AO20943" s="46"/>
    </row>
    <row r="20944" spans="1:41" s="60" customFormat="1" hidden="1" x14ac:dyDescent="0.35">
      <c r="A20944" s="46"/>
      <c r="H20944" s="103"/>
      <c r="AD20944" s="99"/>
      <c r="AF20944" s="46"/>
      <c r="AM20944" s="121"/>
      <c r="AO20944" s="46"/>
    </row>
    <row r="20945" spans="1:41" s="60" customFormat="1" hidden="1" x14ac:dyDescent="0.35">
      <c r="A20945" s="46"/>
      <c r="H20945" s="103"/>
      <c r="AD20945" s="99"/>
      <c r="AF20945" s="46"/>
      <c r="AM20945" s="121"/>
      <c r="AO20945" s="46"/>
    </row>
    <row r="20946" spans="1:41" s="60" customFormat="1" hidden="1" x14ac:dyDescent="0.35">
      <c r="A20946" s="46"/>
      <c r="H20946" s="103"/>
      <c r="AD20946" s="99"/>
      <c r="AF20946" s="46"/>
      <c r="AM20946" s="121"/>
      <c r="AO20946" s="46"/>
    </row>
    <row r="20947" spans="1:41" s="60" customFormat="1" hidden="1" x14ac:dyDescent="0.35">
      <c r="A20947" s="46"/>
      <c r="H20947" s="103"/>
      <c r="AD20947" s="99"/>
      <c r="AF20947" s="46"/>
      <c r="AM20947" s="121"/>
      <c r="AO20947" s="46"/>
    </row>
    <row r="20948" spans="1:41" s="60" customFormat="1" hidden="1" x14ac:dyDescent="0.35">
      <c r="A20948" s="46"/>
      <c r="H20948" s="103"/>
      <c r="AD20948" s="99"/>
      <c r="AF20948" s="46"/>
      <c r="AM20948" s="121"/>
      <c r="AO20948" s="46"/>
    </row>
    <row r="20949" spans="1:41" s="60" customFormat="1" hidden="1" x14ac:dyDescent="0.35">
      <c r="A20949" s="46"/>
      <c r="H20949" s="103"/>
      <c r="AD20949" s="99"/>
      <c r="AF20949" s="46"/>
      <c r="AM20949" s="121"/>
      <c r="AO20949" s="46"/>
    </row>
    <row r="20950" spans="1:41" s="60" customFormat="1" hidden="1" x14ac:dyDescent="0.35">
      <c r="A20950" s="46"/>
      <c r="H20950" s="103"/>
      <c r="AD20950" s="99"/>
      <c r="AF20950" s="46"/>
      <c r="AM20950" s="121"/>
      <c r="AO20950" s="46"/>
    </row>
    <row r="20951" spans="1:41" s="60" customFormat="1" hidden="1" x14ac:dyDescent="0.35">
      <c r="A20951" s="46"/>
      <c r="H20951" s="103"/>
      <c r="AD20951" s="99"/>
      <c r="AF20951" s="46"/>
      <c r="AM20951" s="121"/>
      <c r="AO20951" s="46"/>
    </row>
    <row r="20952" spans="1:41" s="60" customFormat="1" hidden="1" x14ac:dyDescent="0.35">
      <c r="A20952" s="46"/>
      <c r="H20952" s="103"/>
      <c r="AD20952" s="99"/>
      <c r="AF20952" s="46"/>
      <c r="AM20952" s="121"/>
      <c r="AO20952" s="46"/>
    </row>
    <row r="20953" spans="1:41" s="60" customFormat="1" hidden="1" x14ac:dyDescent="0.35">
      <c r="A20953" s="46"/>
      <c r="H20953" s="103"/>
      <c r="AD20953" s="99"/>
      <c r="AF20953" s="46"/>
      <c r="AM20953" s="121"/>
      <c r="AO20953" s="46"/>
    </row>
    <row r="20954" spans="1:41" s="60" customFormat="1" hidden="1" x14ac:dyDescent="0.35">
      <c r="A20954" s="46"/>
      <c r="H20954" s="103"/>
      <c r="AD20954" s="99"/>
      <c r="AF20954" s="46"/>
      <c r="AM20954" s="121"/>
      <c r="AO20954" s="46"/>
    </row>
    <row r="20955" spans="1:41" s="60" customFormat="1" hidden="1" x14ac:dyDescent="0.35">
      <c r="A20955" s="46"/>
      <c r="H20955" s="103"/>
      <c r="AD20955" s="99"/>
      <c r="AF20955" s="46"/>
      <c r="AM20955" s="121"/>
      <c r="AO20955" s="46"/>
    </row>
    <row r="20956" spans="1:41" s="60" customFormat="1" hidden="1" x14ac:dyDescent="0.35">
      <c r="A20956" s="46"/>
      <c r="H20956" s="103"/>
      <c r="AD20956" s="99"/>
      <c r="AF20956" s="46"/>
      <c r="AM20956" s="121"/>
      <c r="AO20956" s="46"/>
    </row>
    <row r="20957" spans="1:41" s="60" customFormat="1" hidden="1" x14ac:dyDescent="0.35">
      <c r="A20957" s="46"/>
      <c r="H20957" s="103"/>
      <c r="AD20957" s="99"/>
      <c r="AF20957" s="46"/>
      <c r="AM20957" s="121"/>
      <c r="AO20957" s="46"/>
    </row>
    <row r="20958" spans="1:41" s="60" customFormat="1" hidden="1" x14ac:dyDescent="0.35">
      <c r="A20958" s="46"/>
      <c r="H20958" s="103"/>
      <c r="AD20958" s="99"/>
      <c r="AF20958" s="46"/>
      <c r="AM20958" s="121"/>
      <c r="AO20958" s="46"/>
    </row>
    <row r="20959" spans="1:41" s="60" customFormat="1" hidden="1" x14ac:dyDescent="0.35">
      <c r="A20959" s="46"/>
      <c r="H20959" s="103"/>
      <c r="AD20959" s="99"/>
      <c r="AF20959" s="46"/>
      <c r="AM20959" s="121"/>
      <c r="AO20959" s="46"/>
    </row>
    <row r="20960" spans="1:41" s="60" customFormat="1" hidden="1" x14ac:dyDescent="0.35">
      <c r="A20960" s="46"/>
      <c r="H20960" s="103"/>
      <c r="AD20960" s="99"/>
      <c r="AF20960" s="46"/>
      <c r="AM20960" s="121"/>
      <c r="AO20960" s="46"/>
    </row>
    <row r="20961" spans="1:41" s="60" customFormat="1" hidden="1" x14ac:dyDescent="0.35">
      <c r="A20961" s="46"/>
      <c r="H20961" s="103"/>
      <c r="AD20961" s="99"/>
      <c r="AF20961" s="46"/>
      <c r="AM20961" s="121"/>
      <c r="AO20961" s="46"/>
    </row>
    <row r="20962" spans="1:41" s="60" customFormat="1" hidden="1" x14ac:dyDescent="0.35">
      <c r="A20962" s="46"/>
      <c r="H20962" s="103"/>
      <c r="AD20962" s="99"/>
      <c r="AF20962" s="46"/>
      <c r="AM20962" s="121"/>
      <c r="AO20962" s="46"/>
    </row>
    <row r="20963" spans="1:41" s="60" customFormat="1" hidden="1" x14ac:dyDescent="0.35">
      <c r="A20963" s="46"/>
      <c r="H20963" s="103"/>
      <c r="AD20963" s="99"/>
      <c r="AF20963" s="46"/>
      <c r="AM20963" s="121"/>
      <c r="AO20963" s="46"/>
    </row>
    <row r="20964" spans="1:41" s="60" customFormat="1" hidden="1" x14ac:dyDescent="0.35">
      <c r="A20964" s="46"/>
      <c r="H20964" s="103"/>
      <c r="AD20964" s="99"/>
      <c r="AF20964" s="46"/>
      <c r="AM20964" s="121"/>
      <c r="AO20964" s="46"/>
    </row>
    <row r="20965" spans="1:41" s="60" customFormat="1" hidden="1" x14ac:dyDescent="0.35">
      <c r="A20965" s="46"/>
      <c r="H20965" s="103"/>
      <c r="AD20965" s="99"/>
      <c r="AF20965" s="46"/>
      <c r="AM20965" s="121"/>
      <c r="AO20965" s="46"/>
    </row>
    <row r="20966" spans="1:41" s="60" customFormat="1" hidden="1" x14ac:dyDescent="0.35">
      <c r="A20966" s="46"/>
      <c r="H20966" s="103"/>
      <c r="AD20966" s="99"/>
      <c r="AF20966" s="46"/>
      <c r="AM20966" s="121"/>
      <c r="AO20966" s="46"/>
    </row>
    <row r="20967" spans="1:41" s="60" customFormat="1" hidden="1" x14ac:dyDescent="0.35">
      <c r="A20967" s="46"/>
      <c r="H20967" s="103"/>
      <c r="AD20967" s="99"/>
      <c r="AF20967" s="46"/>
      <c r="AM20967" s="121"/>
      <c r="AO20967" s="46"/>
    </row>
    <row r="20968" spans="1:41" s="60" customFormat="1" hidden="1" x14ac:dyDescent="0.35">
      <c r="A20968" s="46"/>
      <c r="H20968" s="103"/>
      <c r="AD20968" s="99"/>
      <c r="AF20968" s="46"/>
      <c r="AM20968" s="121"/>
      <c r="AO20968" s="46"/>
    </row>
    <row r="20969" spans="1:41" s="60" customFormat="1" hidden="1" x14ac:dyDescent="0.35">
      <c r="A20969" s="46"/>
      <c r="H20969" s="103"/>
      <c r="AD20969" s="99"/>
      <c r="AF20969" s="46"/>
      <c r="AM20969" s="121"/>
      <c r="AO20969" s="46"/>
    </row>
    <row r="20970" spans="1:41" s="60" customFormat="1" hidden="1" x14ac:dyDescent="0.35">
      <c r="A20970" s="46"/>
      <c r="H20970" s="103"/>
      <c r="AD20970" s="99"/>
      <c r="AF20970" s="46"/>
      <c r="AM20970" s="121"/>
      <c r="AO20970" s="46"/>
    </row>
    <row r="20971" spans="1:41" s="60" customFormat="1" hidden="1" x14ac:dyDescent="0.35">
      <c r="A20971" s="46"/>
      <c r="H20971" s="103"/>
      <c r="AD20971" s="99"/>
      <c r="AF20971" s="46"/>
      <c r="AM20971" s="121"/>
      <c r="AO20971" s="46"/>
    </row>
    <row r="20972" spans="1:41" s="60" customFormat="1" hidden="1" x14ac:dyDescent="0.35">
      <c r="A20972" s="46"/>
      <c r="H20972" s="103"/>
      <c r="AD20972" s="99"/>
      <c r="AF20972" s="46"/>
      <c r="AM20972" s="121"/>
      <c r="AO20972" s="46"/>
    </row>
    <row r="20973" spans="1:41" s="60" customFormat="1" hidden="1" x14ac:dyDescent="0.35">
      <c r="A20973" s="46"/>
      <c r="H20973" s="103"/>
      <c r="AD20973" s="99"/>
      <c r="AF20973" s="46"/>
      <c r="AM20973" s="121"/>
      <c r="AO20973" s="46"/>
    </row>
    <row r="20974" spans="1:41" s="60" customFormat="1" hidden="1" x14ac:dyDescent="0.35">
      <c r="A20974" s="46"/>
      <c r="H20974" s="103"/>
      <c r="AD20974" s="99"/>
      <c r="AF20974" s="46"/>
      <c r="AM20974" s="121"/>
      <c r="AO20974" s="46"/>
    </row>
    <row r="20975" spans="1:41" s="60" customFormat="1" hidden="1" x14ac:dyDescent="0.35">
      <c r="A20975" s="46"/>
      <c r="H20975" s="103"/>
      <c r="AD20975" s="99"/>
      <c r="AF20975" s="46"/>
      <c r="AM20975" s="121"/>
      <c r="AO20975" s="46"/>
    </row>
    <row r="20976" spans="1:41" s="60" customFormat="1" hidden="1" x14ac:dyDescent="0.35">
      <c r="A20976" s="46"/>
      <c r="H20976" s="103"/>
      <c r="AD20976" s="99"/>
      <c r="AF20976" s="46"/>
      <c r="AM20976" s="121"/>
      <c r="AO20976" s="46"/>
    </row>
    <row r="20977" spans="1:41" s="60" customFormat="1" hidden="1" x14ac:dyDescent="0.35">
      <c r="A20977" s="46"/>
      <c r="H20977" s="103"/>
      <c r="AD20977" s="99"/>
      <c r="AF20977" s="46"/>
      <c r="AM20977" s="121"/>
      <c r="AO20977" s="46"/>
    </row>
    <row r="20978" spans="1:41" s="60" customFormat="1" hidden="1" x14ac:dyDescent="0.35">
      <c r="A20978" s="46"/>
      <c r="H20978" s="103"/>
      <c r="AD20978" s="99"/>
      <c r="AF20978" s="46"/>
      <c r="AM20978" s="121"/>
      <c r="AO20978" s="46"/>
    </row>
    <row r="20979" spans="1:41" s="60" customFormat="1" hidden="1" x14ac:dyDescent="0.35">
      <c r="A20979" s="46"/>
      <c r="H20979" s="103"/>
      <c r="AD20979" s="99"/>
      <c r="AF20979" s="46"/>
      <c r="AM20979" s="121"/>
      <c r="AO20979" s="46"/>
    </row>
    <row r="20980" spans="1:41" s="60" customFormat="1" hidden="1" x14ac:dyDescent="0.35">
      <c r="A20980" s="46"/>
      <c r="H20980" s="103"/>
      <c r="AD20980" s="99"/>
      <c r="AF20980" s="46"/>
      <c r="AM20980" s="121"/>
      <c r="AO20980" s="46"/>
    </row>
    <row r="20981" spans="1:41" s="60" customFormat="1" hidden="1" x14ac:dyDescent="0.35">
      <c r="A20981" s="46"/>
      <c r="H20981" s="103"/>
      <c r="AD20981" s="99"/>
      <c r="AF20981" s="46"/>
      <c r="AM20981" s="121"/>
      <c r="AO20981" s="46"/>
    </row>
    <row r="20982" spans="1:41" s="60" customFormat="1" hidden="1" x14ac:dyDescent="0.35">
      <c r="A20982" s="46"/>
      <c r="H20982" s="103"/>
      <c r="AD20982" s="99"/>
      <c r="AF20982" s="46"/>
      <c r="AM20982" s="121"/>
      <c r="AO20982" s="46"/>
    </row>
    <row r="20983" spans="1:41" s="60" customFormat="1" hidden="1" x14ac:dyDescent="0.35">
      <c r="A20983" s="46"/>
      <c r="H20983" s="103"/>
      <c r="AD20983" s="99"/>
      <c r="AF20983" s="46"/>
      <c r="AM20983" s="121"/>
      <c r="AO20983" s="46"/>
    </row>
    <row r="20984" spans="1:41" s="60" customFormat="1" hidden="1" x14ac:dyDescent="0.35">
      <c r="A20984" s="46"/>
      <c r="H20984" s="103"/>
      <c r="AD20984" s="99"/>
      <c r="AF20984" s="46"/>
      <c r="AM20984" s="121"/>
      <c r="AO20984" s="46"/>
    </row>
    <row r="20985" spans="1:41" s="60" customFormat="1" hidden="1" x14ac:dyDescent="0.35">
      <c r="A20985" s="46"/>
      <c r="H20985" s="103"/>
      <c r="AD20985" s="99"/>
      <c r="AF20985" s="46"/>
      <c r="AM20985" s="121"/>
      <c r="AO20985" s="46"/>
    </row>
    <row r="20986" spans="1:41" s="60" customFormat="1" hidden="1" x14ac:dyDescent="0.35">
      <c r="A20986" s="46"/>
      <c r="H20986" s="103"/>
      <c r="AD20986" s="99"/>
      <c r="AF20986" s="46"/>
      <c r="AM20986" s="121"/>
      <c r="AO20986" s="46"/>
    </row>
    <row r="20987" spans="1:41" s="60" customFormat="1" hidden="1" x14ac:dyDescent="0.35">
      <c r="A20987" s="46"/>
      <c r="H20987" s="103"/>
      <c r="AD20987" s="99"/>
      <c r="AF20987" s="46"/>
      <c r="AM20987" s="121"/>
      <c r="AO20987" s="46"/>
    </row>
    <row r="20988" spans="1:41" s="60" customFormat="1" hidden="1" x14ac:dyDescent="0.35">
      <c r="A20988" s="46"/>
      <c r="H20988" s="103"/>
      <c r="AD20988" s="99"/>
      <c r="AF20988" s="46"/>
      <c r="AM20988" s="121"/>
      <c r="AO20988" s="46"/>
    </row>
    <row r="20989" spans="1:41" s="60" customFormat="1" hidden="1" x14ac:dyDescent="0.35">
      <c r="A20989" s="46"/>
      <c r="H20989" s="103"/>
      <c r="AD20989" s="99"/>
      <c r="AF20989" s="46"/>
      <c r="AM20989" s="121"/>
      <c r="AO20989" s="46"/>
    </row>
    <row r="20990" spans="1:41" s="60" customFormat="1" hidden="1" x14ac:dyDescent="0.35">
      <c r="A20990" s="46"/>
      <c r="H20990" s="103"/>
      <c r="AD20990" s="99"/>
      <c r="AF20990" s="46"/>
      <c r="AM20990" s="121"/>
      <c r="AO20990" s="46"/>
    </row>
    <row r="20991" spans="1:41" s="60" customFormat="1" hidden="1" x14ac:dyDescent="0.35">
      <c r="A20991" s="46"/>
      <c r="H20991" s="103"/>
      <c r="AD20991" s="99"/>
      <c r="AF20991" s="46"/>
      <c r="AM20991" s="121"/>
      <c r="AO20991" s="46"/>
    </row>
    <row r="20992" spans="1:41" s="60" customFormat="1" hidden="1" x14ac:dyDescent="0.35">
      <c r="A20992" s="46"/>
      <c r="H20992" s="103"/>
      <c r="AD20992" s="99"/>
      <c r="AF20992" s="46"/>
      <c r="AM20992" s="121"/>
      <c r="AO20992" s="46"/>
    </row>
    <row r="20993" spans="1:41" s="60" customFormat="1" hidden="1" x14ac:dyDescent="0.35">
      <c r="A20993" s="46"/>
      <c r="H20993" s="103"/>
      <c r="AD20993" s="99"/>
      <c r="AF20993" s="46"/>
      <c r="AM20993" s="121"/>
      <c r="AO20993" s="46"/>
    </row>
    <row r="20994" spans="1:41" s="60" customFormat="1" hidden="1" x14ac:dyDescent="0.35">
      <c r="A20994" s="46"/>
      <c r="H20994" s="103"/>
      <c r="AD20994" s="99"/>
      <c r="AF20994" s="46"/>
      <c r="AM20994" s="121"/>
      <c r="AO20994" s="46"/>
    </row>
    <row r="20995" spans="1:41" s="60" customFormat="1" hidden="1" x14ac:dyDescent="0.35">
      <c r="A20995" s="46"/>
      <c r="H20995" s="103"/>
      <c r="AD20995" s="99"/>
      <c r="AF20995" s="46"/>
      <c r="AM20995" s="121"/>
      <c r="AO20995" s="46"/>
    </row>
    <row r="20996" spans="1:41" s="60" customFormat="1" hidden="1" x14ac:dyDescent="0.35">
      <c r="A20996" s="46"/>
      <c r="H20996" s="103"/>
      <c r="AD20996" s="99"/>
      <c r="AF20996" s="46"/>
      <c r="AM20996" s="121"/>
      <c r="AO20996" s="46"/>
    </row>
    <row r="20997" spans="1:41" s="60" customFormat="1" hidden="1" x14ac:dyDescent="0.35">
      <c r="A20997" s="46"/>
      <c r="H20997" s="103"/>
      <c r="AD20997" s="99"/>
      <c r="AF20997" s="46"/>
      <c r="AM20997" s="121"/>
      <c r="AO20997" s="46"/>
    </row>
    <row r="20998" spans="1:41" s="60" customFormat="1" hidden="1" x14ac:dyDescent="0.35">
      <c r="A20998" s="46"/>
      <c r="H20998" s="103"/>
      <c r="AD20998" s="99"/>
      <c r="AF20998" s="46"/>
      <c r="AM20998" s="121"/>
      <c r="AO20998" s="46"/>
    </row>
    <row r="20999" spans="1:41" s="60" customFormat="1" hidden="1" x14ac:dyDescent="0.35">
      <c r="A20999" s="46"/>
      <c r="H20999" s="103"/>
      <c r="AD20999" s="99"/>
      <c r="AF20999" s="46"/>
      <c r="AM20999" s="121"/>
      <c r="AO20999" s="46"/>
    </row>
    <row r="21000" spans="1:41" s="60" customFormat="1" hidden="1" x14ac:dyDescent="0.35">
      <c r="A21000" s="46"/>
      <c r="H21000" s="103"/>
      <c r="AD21000" s="99"/>
      <c r="AF21000" s="46"/>
      <c r="AM21000" s="121"/>
      <c r="AO21000" s="46"/>
    </row>
    <row r="21001" spans="1:41" s="60" customFormat="1" hidden="1" x14ac:dyDescent="0.35">
      <c r="A21001" s="46"/>
      <c r="H21001" s="103"/>
      <c r="AD21001" s="99"/>
      <c r="AF21001" s="46"/>
      <c r="AM21001" s="121"/>
      <c r="AO21001" s="46"/>
    </row>
    <row r="21002" spans="1:41" s="60" customFormat="1" hidden="1" x14ac:dyDescent="0.35">
      <c r="A21002" s="46"/>
      <c r="H21002" s="103"/>
      <c r="AD21002" s="99"/>
      <c r="AF21002" s="46"/>
      <c r="AM21002" s="121"/>
      <c r="AO21002" s="46"/>
    </row>
    <row r="21003" spans="1:41" s="60" customFormat="1" hidden="1" x14ac:dyDescent="0.35">
      <c r="A21003" s="46"/>
      <c r="H21003" s="103"/>
      <c r="AD21003" s="99"/>
      <c r="AF21003" s="46"/>
      <c r="AM21003" s="121"/>
      <c r="AO21003" s="46"/>
    </row>
    <row r="21004" spans="1:41" s="60" customFormat="1" hidden="1" x14ac:dyDescent="0.35">
      <c r="A21004" s="46"/>
      <c r="H21004" s="103"/>
      <c r="AD21004" s="99"/>
      <c r="AF21004" s="46"/>
      <c r="AM21004" s="121"/>
      <c r="AO21004" s="46"/>
    </row>
    <row r="21005" spans="1:41" s="60" customFormat="1" hidden="1" x14ac:dyDescent="0.35">
      <c r="A21005" s="46"/>
      <c r="H21005" s="103"/>
      <c r="AD21005" s="99"/>
      <c r="AF21005" s="46"/>
      <c r="AM21005" s="121"/>
      <c r="AO21005" s="46"/>
    </row>
    <row r="21006" spans="1:41" s="60" customFormat="1" hidden="1" x14ac:dyDescent="0.35">
      <c r="A21006" s="46"/>
      <c r="H21006" s="103"/>
      <c r="AD21006" s="99"/>
      <c r="AF21006" s="46"/>
      <c r="AM21006" s="121"/>
      <c r="AO21006" s="46"/>
    </row>
    <row r="21007" spans="1:41" s="60" customFormat="1" hidden="1" x14ac:dyDescent="0.35">
      <c r="A21007" s="46"/>
      <c r="H21007" s="103"/>
      <c r="AD21007" s="99"/>
      <c r="AF21007" s="46"/>
      <c r="AM21007" s="121"/>
      <c r="AO21007" s="46"/>
    </row>
    <row r="21008" spans="1:41" s="60" customFormat="1" hidden="1" x14ac:dyDescent="0.35">
      <c r="A21008" s="46"/>
      <c r="H21008" s="103"/>
      <c r="AD21008" s="99"/>
      <c r="AF21008" s="46"/>
      <c r="AM21008" s="121"/>
      <c r="AO21008" s="46"/>
    </row>
    <row r="21009" spans="1:41" s="60" customFormat="1" hidden="1" x14ac:dyDescent="0.35">
      <c r="A21009" s="46"/>
      <c r="H21009" s="103"/>
      <c r="AD21009" s="99"/>
      <c r="AF21009" s="46"/>
      <c r="AM21009" s="121"/>
      <c r="AO21009" s="46"/>
    </row>
    <row r="21010" spans="1:41" s="60" customFormat="1" hidden="1" x14ac:dyDescent="0.35">
      <c r="A21010" s="46"/>
      <c r="H21010" s="103"/>
      <c r="AD21010" s="99"/>
      <c r="AF21010" s="46"/>
      <c r="AM21010" s="121"/>
      <c r="AO21010" s="46"/>
    </row>
    <row r="21011" spans="1:41" s="60" customFormat="1" hidden="1" x14ac:dyDescent="0.35">
      <c r="A21011" s="46"/>
      <c r="H21011" s="103"/>
      <c r="AD21011" s="99"/>
      <c r="AF21011" s="46"/>
      <c r="AM21011" s="121"/>
      <c r="AO21011" s="46"/>
    </row>
    <row r="21012" spans="1:41" s="60" customFormat="1" hidden="1" x14ac:dyDescent="0.35">
      <c r="A21012" s="46"/>
      <c r="H21012" s="103"/>
      <c r="AD21012" s="99"/>
      <c r="AF21012" s="46"/>
      <c r="AM21012" s="121"/>
      <c r="AO21012" s="46"/>
    </row>
    <row r="21013" spans="1:41" s="60" customFormat="1" hidden="1" x14ac:dyDescent="0.35">
      <c r="A21013" s="46"/>
      <c r="H21013" s="103"/>
      <c r="AD21013" s="99"/>
      <c r="AF21013" s="46"/>
      <c r="AM21013" s="121"/>
      <c r="AO21013" s="46"/>
    </row>
    <row r="21014" spans="1:41" s="60" customFormat="1" hidden="1" x14ac:dyDescent="0.35">
      <c r="A21014" s="46"/>
      <c r="H21014" s="103"/>
      <c r="AD21014" s="99"/>
      <c r="AF21014" s="46"/>
      <c r="AM21014" s="121"/>
      <c r="AO21014" s="46"/>
    </row>
    <row r="21015" spans="1:41" s="60" customFormat="1" hidden="1" x14ac:dyDescent="0.35">
      <c r="A21015" s="46"/>
      <c r="H21015" s="103"/>
      <c r="AD21015" s="99"/>
      <c r="AF21015" s="46"/>
      <c r="AM21015" s="121"/>
      <c r="AO21015" s="46"/>
    </row>
    <row r="21016" spans="1:41" s="60" customFormat="1" hidden="1" x14ac:dyDescent="0.35">
      <c r="A21016" s="46"/>
      <c r="H21016" s="103"/>
      <c r="AD21016" s="99"/>
      <c r="AF21016" s="46"/>
      <c r="AM21016" s="121"/>
      <c r="AO21016" s="46"/>
    </row>
    <row r="21017" spans="1:41" s="60" customFormat="1" hidden="1" x14ac:dyDescent="0.35">
      <c r="A21017" s="46"/>
      <c r="H21017" s="103"/>
      <c r="AD21017" s="99"/>
      <c r="AF21017" s="46"/>
      <c r="AM21017" s="121"/>
      <c r="AO21017" s="46"/>
    </row>
    <row r="21018" spans="1:41" s="60" customFormat="1" hidden="1" x14ac:dyDescent="0.35">
      <c r="A21018" s="46"/>
      <c r="H21018" s="103"/>
      <c r="AD21018" s="99"/>
      <c r="AF21018" s="46"/>
      <c r="AM21018" s="121"/>
      <c r="AO21018" s="46"/>
    </row>
    <row r="21019" spans="1:41" s="60" customFormat="1" hidden="1" x14ac:dyDescent="0.35">
      <c r="A21019" s="46"/>
      <c r="H21019" s="103"/>
      <c r="AD21019" s="99"/>
      <c r="AF21019" s="46"/>
      <c r="AM21019" s="121"/>
      <c r="AO21019" s="46"/>
    </row>
    <row r="21020" spans="1:41" s="60" customFormat="1" hidden="1" x14ac:dyDescent="0.35">
      <c r="A21020" s="46"/>
      <c r="H21020" s="103"/>
      <c r="AD21020" s="99"/>
      <c r="AF21020" s="46"/>
      <c r="AM21020" s="121"/>
      <c r="AO21020" s="46"/>
    </row>
    <row r="21021" spans="1:41" s="60" customFormat="1" hidden="1" x14ac:dyDescent="0.35">
      <c r="A21021" s="46"/>
      <c r="H21021" s="103"/>
      <c r="AD21021" s="99"/>
      <c r="AF21021" s="46"/>
      <c r="AM21021" s="121"/>
      <c r="AO21021" s="46"/>
    </row>
    <row r="21022" spans="1:41" s="60" customFormat="1" hidden="1" x14ac:dyDescent="0.35">
      <c r="A21022" s="46"/>
      <c r="H21022" s="103"/>
      <c r="AD21022" s="99"/>
      <c r="AF21022" s="46"/>
      <c r="AM21022" s="121"/>
      <c r="AO21022" s="46"/>
    </row>
    <row r="21023" spans="1:41" s="60" customFormat="1" hidden="1" x14ac:dyDescent="0.35">
      <c r="A21023" s="46"/>
      <c r="H21023" s="103"/>
      <c r="AD21023" s="99"/>
      <c r="AF21023" s="46"/>
      <c r="AM21023" s="121"/>
      <c r="AO21023" s="46"/>
    </row>
    <row r="21024" spans="1:41" s="60" customFormat="1" hidden="1" x14ac:dyDescent="0.35">
      <c r="A21024" s="46"/>
      <c r="H21024" s="103"/>
      <c r="AD21024" s="99"/>
      <c r="AF21024" s="46"/>
      <c r="AM21024" s="121"/>
      <c r="AO21024" s="46"/>
    </row>
    <row r="21025" spans="1:41" s="60" customFormat="1" hidden="1" x14ac:dyDescent="0.35">
      <c r="A21025" s="46"/>
      <c r="H21025" s="103"/>
      <c r="AD21025" s="99"/>
      <c r="AF21025" s="46"/>
      <c r="AM21025" s="121"/>
      <c r="AO21025" s="46"/>
    </row>
    <row r="21026" spans="1:41" s="60" customFormat="1" hidden="1" x14ac:dyDescent="0.35">
      <c r="A21026" s="46"/>
      <c r="H21026" s="103"/>
      <c r="AD21026" s="99"/>
      <c r="AF21026" s="46"/>
      <c r="AM21026" s="121"/>
      <c r="AO21026" s="46"/>
    </row>
    <row r="21027" spans="1:41" s="60" customFormat="1" hidden="1" x14ac:dyDescent="0.35">
      <c r="A21027" s="46"/>
      <c r="H21027" s="103"/>
      <c r="AD21027" s="99"/>
      <c r="AF21027" s="46"/>
      <c r="AM21027" s="121"/>
      <c r="AO21027" s="46"/>
    </row>
    <row r="21028" spans="1:41" s="60" customFormat="1" hidden="1" x14ac:dyDescent="0.35">
      <c r="A21028" s="46"/>
      <c r="H21028" s="103"/>
      <c r="AD21028" s="99"/>
      <c r="AF21028" s="46"/>
      <c r="AM21028" s="121"/>
      <c r="AO21028" s="46"/>
    </row>
    <row r="21029" spans="1:41" s="60" customFormat="1" hidden="1" x14ac:dyDescent="0.35">
      <c r="A21029" s="46"/>
      <c r="H21029" s="103"/>
      <c r="AD21029" s="99"/>
      <c r="AF21029" s="46"/>
      <c r="AM21029" s="121"/>
      <c r="AO21029" s="46"/>
    </row>
    <row r="21030" spans="1:41" s="60" customFormat="1" hidden="1" x14ac:dyDescent="0.35">
      <c r="A21030" s="46"/>
      <c r="H21030" s="103"/>
      <c r="AD21030" s="99"/>
      <c r="AF21030" s="46"/>
      <c r="AM21030" s="121"/>
      <c r="AO21030" s="46"/>
    </row>
    <row r="21031" spans="1:41" s="60" customFormat="1" hidden="1" x14ac:dyDescent="0.35">
      <c r="A21031" s="46"/>
      <c r="H21031" s="103"/>
      <c r="AD21031" s="99"/>
      <c r="AF21031" s="46"/>
      <c r="AM21031" s="121"/>
      <c r="AO21031" s="46"/>
    </row>
    <row r="21032" spans="1:41" s="60" customFormat="1" hidden="1" x14ac:dyDescent="0.35">
      <c r="A21032" s="46"/>
      <c r="H21032" s="103"/>
      <c r="AD21032" s="99"/>
      <c r="AF21032" s="46"/>
      <c r="AM21032" s="121"/>
      <c r="AO21032" s="46"/>
    </row>
    <row r="21033" spans="1:41" s="60" customFormat="1" hidden="1" x14ac:dyDescent="0.35">
      <c r="A21033" s="46"/>
      <c r="H21033" s="103"/>
      <c r="AD21033" s="99"/>
      <c r="AF21033" s="46"/>
      <c r="AM21033" s="121"/>
      <c r="AO21033" s="46"/>
    </row>
    <row r="21034" spans="1:41" s="60" customFormat="1" hidden="1" x14ac:dyDescent="0.35">
      <c r="A21034" s="46"/>
      <c r="H21034" s="103"/>
      <c r="AD21034" s="99"/>
      <c r="AF21034" s="46"/>
      <c r="AM21034" s="121"/>
      <c r="AO21034" s="46"/>
    </row>
    <row r="21035" spans="1:41" s="60" customFormat="1" hidden="1" x14ac:dyDescent="0.35">
      <c r="A21035" s="46"/>
      <c r="H21035" s="103"/>
      <c r="AD21035" s="99"/>
      <c r="AF21035" s="46"/>
      <c r="AM21035" s="121"/>
      <c r="AO21035" s="46"/>
    </row>
    <row r="21036" spans="1:41" s="60" customFormat="1" hidden="1" x14ac:dyDescent="0.35">
      <c r="A21036" s="46"/>
      <c r="H21036" s="103"/>
      <c r="AD21036" s="99"/>
      <c r="AF21036" s="46"/>
      <c r="AM21036" s="121"/>
      <c r="AO21036" s="46"/>
    </row>
    <row r="21037" spans="1:41" s="60" customFormat="1" hidden="1" x14ac:dyDescent="0.35">
      <c r="A21037" s="46"/>
      <c r="H21037" s="103"/>
      <c r="AD21037" s="99"/>
      <c r="AF21037" s="46"/>
      <c r="AM21037" s="121"/>
      <c r="AO21037" s="46"/>
    </row>
    <row r="21038" spans="1:41" s="60" customFormat="1" hidden="1" x14ac:dyDescent="0.35">
      <c r="A21038" s="46"/>
      <c r="H21038" s="103"/>
      <c r="AD21038" s="99"/>
      <c r="AF21038" s="46"/>
      <c r="AM21038" s="121"/>
      <c r="AO21038" s="46"/>
    </row>
    <row r="21039" spans="1:41" s="60" customFormat="1" hidden="1" x14ac:dyDescent="0.35">
      <c r="A21039" s="46"/>
      <c r="H21039" s="103"/>
      <c r="AD21039" s="99"/>
      <c r="AF21039" s="46"/>
      <c r="AM21039" s="121"/>
      <c r="AO21039" s="46"/>
    </row>
    <row r="21040" spans="1:41" s="60" customFormat="1" hidden="1" x14ac:dyDescent="0.35">
      <c r="A21040" s="46"/>
      <c r="H21040" s="103"/>
      <c r="AD21040" s="99"/>
      <c r="AF21040" s="46"/>
      <c r="AM21040" s="121"/>
      <c r="AO21040" s="46"/>
    </row>
    <row r="21041" spans="1:41" s="60" customFormat="1" hidden="1" x14ac:dyDescent="0.35">
      <c r="A21041" s="46"/>
      <c r="H21041" s="103"/>
      <c r="AD21041" s="99"/>
      <c r="AF21041" s="46"/>
      <c r="AM21041" s="121"/>
      <c r="AO21041" s="46"/>
    </row>
    <row r="21042" spans="1:41" s="60" customFormat="1" hidden="1" x14ac:dyDescent="0.35">
      <c r="A21042" s="46"/>
      <c r="H21042" s="103"/>
      <c r="AD21042" s="99"/>
      <c r="AF21042" s="46"/>
      <c r="AM21042" s="121"/>
      <c r="AO21042" s="46"/>
    </row>
    <row r="21043" spans="1:41" s="60" customFormat="1" hidden="1" x14ac:dyDescent="0.35">
      <c r="A21043" s="46"/>
      <c r="H21043" s="103"/>
      <c r="AD21043" s="99"/>
      <c r="AF21043" s="46"/>
      <c r="AM21043" s="121"/>
      <c r="AO21043" s="46"/>
    </row>
    <row r="21044" spans="1:41" s="60" customFormat="1" hidden="1" x14ac:dyDescent="0.35">
      <c r="A21044" s="46"/>
      <c r="H21044" s="103"/>
      <c r="AD21044" s="99"/>
      <c r="AF21044" s="46"/>
      <c r="AM21044" s="121"/>
      <c r="AO21044" s="46"/>
    </row>
    <row r="21045" spans="1:41" s="60" customFormat="1" hidden="1" x14ac:dyDescent="0.35">
      <c r="A21045" s="46"/>
      <c r="H21045" s="103"/>
      <c r="AD21045" s="99"/>
      <c r="AF21045" s="46"/>
      <c r="AM21045" s="121"/>
      <c r="AO21045" s="46"/>
    </row>
    <row r="21046" spans="1:41" s="60" customFormat="1" hidden="1" x14ac:dyDescent="0.35">
      <c r="A21046" s="46"/>
      <c r="H21046" s="103"/>
      <c r="AD21046" s="99"/>
      <c r="AF21046" s="46"/>
      <c r="AM21046" s="121"/>
      <c r="AO21046" s="46"/>
    </row>
    <row r="21047" spans="1:41" s="60" customFormat="1" hidden="1" x14ac:dyDescent="0.35">
      <c r="A21047" s="46"/>
      <c r="H21047" s="103"/>
      <c r="AD21047" s="99"/>
      <c r="AF21047" s="46"/>
      <c r="AM21047" s="121"/>
      <c r="AO21047" s="46"/>
    </row>
    <row r="21048" spans="1:41" s="60" customFormat="1" hidden="1" x14ac:dyDescent="0.35">
      <c r="A21048" s="46"/>
      <c r="H21048" s="103"/>
      <c r="AD21048" s="99"/>
      <c r="AF21048" s="46"/>
      <c r="AM21048" s="121"/>
      <c r="AO21048" s="46"/>
    </row>
    <row r="21049" spans="1:41" s="60" customFormat="1" hidden="1" x14ac:dyDescent="0.35">
      <c r="A21049" s="46"/>
      <c r="H21049" s="103"/>
      <c r="AD21049" s="99"/>
      <c r="AF21049" s="46"/>
      <c r="AM21049" s="121"/>
      <c r="AO21049" s="46"/>
    </row>
    <row r="21050" spans="1:41" s="60" customFormat="1" hidden="1" x14ac:dyDescent="0.35">
      <c r="A21050" s="46"/>
      <c r="H21050" s="103"/>
      <c r="AD21050" s="99"/>
      <c r="AF21050" s="46"/>
      <c r="AM21050" s="121"/>
      <c r="AO21050" s="46"/>
    </row>
    <row r="21051" spans="1:41" s="60" customFormat="1" hidden="1" x14ac:dyDescent="0.35">
      <c r="A21051" s="46"/>
      <c r="H21051" s="103"/>
      <c r="AD21051" s="99"/>
      <c r="AF21051" s="46"/>
      <c r="AM21051" s="121"/>
      <c r="AO21051" s="46"/>
    </row>
    <row r="21052" spans="1:41" s="60" customFormat="1" hidden="1" x14ac:dyDescent="0.35">
      <c r="A21052" s="46"/>
      <c r="H21052" s="103"/>
      <c r="AD21052" s="99"/>
      <c r="AF21052" s="46"/>
      <c r="AM21052" s="121"/>
      <c r="AO21052" s="46"/>
    </row>
    <row r="21053" spans="1:41" s="60" customFormat="1" hidden="1" x14ac:dyDescent="0.35">
      <c r="A21053" s="46"/>
      <c r="H21053" s="103"/>
      <c r="AD21053" s="99"/>
      <c r="AF21053" s="46"/>
      <c r="AM21053" s="121"/>
      <c r="AO21053" s="46"/>
    </row>
    <row r="21054" spans="1:41" s="60" customFormat="1" hidden="1" x14ac:dyDescent="0.35">
      <c r="A21054" s="46"/>
      <c r="H21054" s="103"/>
      <c r="AD21054" s="99"/>
      <c r="AF21054" s="46"/>
      <c r="AM21054" s="121"/>
      <c r="AO21054" s="46"/>
    </row>
    <row r="21055" spans="1:41" s="60" customFormat="1" hidden="1" x14ac:dyDescent="0.35">
      <c r="A21055" s="46"/>
      <c r="H21055" s="103"/>
      <c r="AD21055" s="99"/>
      <c r="AF21055" s="46"/>
      <c r="AM21055" s="121"/>
      <c r="AO21055" s="46"/>
    </row>
    <row r="21056" spans="1:41" s="60" customFormat="1" hidden="1" x14ac:dyDescent="0.35">
      <c r="A21056" s="46"/>
      <c r="H21056" s="103"/>
      <c r="AD21056" s="99"/>
      <c r="AF21056" s="46"/>
      <c r="AM21056" s="121"/>
      <c r="AO21056" s="46"/>
    </row>
    <row r="21057" spans="1:41" s="60" customFormat="1" hidden="1" x14ac:dyDescent="0.35">
      <c r="A21057" s="46"/>
      <c r="H21057" s="103"/>
      <c r="AD21057" s="99"/>
      <c r="AF21057" s="46"/>
      <c r="AM21057" s="121"/>
      <c r="AO21057" s="46"/>
    </row>
    <row r="21058" spans="1:41" s="60" customFormat="1" hidden="1" x14ac:dyDescent="0.35">
      <c r="A21058" s="46"/>
      <c r="H21058" s="103"/>
      <c r="AD21058" s="99"/>
      <c r="AF21058" s="46"/>
      <c r="AM21058" s="121"/>
      <c r="AO21058" s="46"/>
    </row>
    <row r="21059" spans="1:41" s="60" customFormat="1" hidden="1" x14ac:dyDescent="0.35">
      <c r="A21059" s="46"/>
      <c r="H21059" s="103"/>
      <c r="AD21059" s="99"/>
      <c r="AF21059" s="46"/>
      <c r="AM21059" s="121"/>
      <c r="AO21059" s="46"/>
    </row>
    <row r="21060" spans="1:41" s="60" customFormat="1" hidden="1" x14ac:dyDescent="0.35">
      <c r="A21060" s="46"/>
      <c r="H21060" s="103"/>
      <c r="AD21060" s="99"/>
      <c r="AF21060" s="46"/>
      <c r="AM21060" s="121"/>
      <c r="AO21060" s="46"/>
    </row>
    <row r="21061" spans="1:41" s="60" customFormat="1" hidden="1" x14ac:dyDescent="0.35">
      <c r="A21061" s="46"/>
      <c r="H21061" s="103"/>
      <c r="AD21061" s="99"/>
      <c r="AF21061" s="46"/>
      <c r="AM21061" s="121"/>
      <c r="AO21061" s="46"/>
    </row>
    <row r="21062" spans="1:41" s="60" customFormat="1" hidden="1" x14ac:dyDescent="0.35">
      <c r="A21062" s="46"/>
      <c r="H21062" s="103"/>
      <c r="AD21062" s="99"/>
      <c r="AF21062" s="46"/>
      <c r="AM21062" s="121"/>
      <c r="AO21062" s="46"/>
    </row>
    <row r="21063" spans="1:41" s="60" customFormat="1" hidden="1" x14ac:dyDescent="0.35">
      <c r="A21063" s="46"/>
      <c r="H21063" s="103"/>
      <c r="AD21063" s="99"/>
      <c r="AF21063" s="46"/>
      <c r="AM21063" s="121"/>
      <c r="AO21063" s="46"/>
    </row>
    <row r="21064" spans="1:41" s="60" customFormat="1" hidden="1" x14ac:dyDescent="0.35">
      <c r="A21064" s="46"/>
      <c r="H21064" s="103"/>
      <c r="AD21064" s="99"/>
      <c r="AF21064" s="46"/>
      <c r="AM21064" s="121"/>
      <c r="AO21064" s="46"/>
    </row>
    <row r="21065" spans="1:41" s="60" customFormat="1" hidden="1" x14ac:dyDescent="0.35">
      <c r="A21065" s="46"/>
      <c r="H21065" s="103"/>
      <c r="AD21065" s="99"/>
      <c r="AF21065" s="46"/>
      <c r="AM21065" s="121"/>
      <c r="AO21065" s="46"/>
    </row>
    <row r="21066" spans="1:41" s="60" customFormat="1" hidden="1" x14ac:dyDescent="0.35">
      <c r="A21066" s="46"/>
      <c r="H21066" s="103"/>
      <c r="AD21066" s="99"/>
      <c r="AF21066" s="46"/>
      <c r="AM21066" s="121"/>
      <c r="AO21066" s="46"/>
    </row>
    <row r="21067" spans="1:41" s="60" customFormat="1" hidden="1" x14ac:dyDescent="0.35">
      <c r="A21067" s="46"/>
      <c r="H21067" s="103"/>
      <c r="AD21067" s="99"/>
      <c r="AF21067" s="46"/>
      <c r="AM21067" s="121"/>
      <c r="AO21067" s="46"/>
    </row>
    <row r="21068" spans="1:41" s="60" customFormat="1" hidden="1" x14ac:dyDescent="0.35">
      <c r="A21068" s="46"/>
      <c r="H21068" s="103"/>
      <c r="AD21068" s="99"/>
      <c r="AF21068" s="46"/>
      <c r="AM21068" s="121"/>
      <c r="AO21068" s="46"/>
    </row>
    <row r="21069" spans="1:41" s="60" customFormat="1" hidden="1" x14ac:dyDescent="0.35">
      <c r="A21069" s="46"/>
      <c r="H21069" s="103"/>
      <c r="AD21069" s="99"/>
      <c r="AF21069" s="46"/>
      <c r="AM21069" s="121"/>
      <c r="AO21069" s="46"/>
    </row>
    <row r="21070" spans="1:41" s="60" customFormat="1" hidden="1" x14ac:dyDescent="0.35">
      <c r="A21070" s="46"/>
      <c r="H21070" s="103"/>
      <c r="AD21070" s="99"/>
      <c r="AF21070" s="46"/>
      <c r="AM21070" s="121"/>
      <c r="AO21070" s="46"/>
    </row>
    <row r="21071" spans="1:41" s="60" customFormat="1" hidden="1" x14ac:dyDescent="0.35">
      <c r="A21071" s="46"/>
      <c r="H21071" s="103"/>
      <c r="AD21071" s="99"/>
      <c r="AF21071" s="46"/>
      <c r="AM21071" s="121"/>
      <c r="AO21071" s="46"/>
    </row>
    <row r="21072" spans="1:41" s="60" customFormat="1" hidden="1" x14ac:dyDescent="0.35">
      <c r="A21072" s="46"/>
      <c r="H21072" s="103"/>
      <c r="AD21072" s="99"/>
      <c r="AF21072" s="46"/>
      <c r="AM21072" s="121"/>
      <c r="AO21072" s="46"/>
    </row>
    <row r="21073" spans="1:41" s="60" customFormat="1" hidden="1" x14ac:dyDescent="0.35">
      <c r="A21073" s="46"/>
      <c r="H21073" s="103"/>
      <c r="AD21073" s="99"/>
      <c r="AF21073" s="46"/>
      <c r="AM21073" s="121"/>
      <c r="AO21073" s="46"/>
    </row>
    <row r="21074" spans="1:41" s="60" customFormat="1" hidden="1" x14ac:dyDescent="0.35">
      <c r="A21074" s="46"/>
      <c r="H21074" s="103"/>
      <c r="AD21074" s="99"/>
      <c r="AF21074" s="46"/>
      <c r="AM21074" s="121"/>
      <c r="AO21074" s="46"/>
    </row>
    <row r="21075" spans="1:41" s="60" customFormat="1" hidden="1" x14ac:dyDescent="0.35">
      <c r="A21075" s="46"/>
      <c r="H21075" s="103"/>
      <c r="AD21075" s="99"/>
      <c r="AF21075" s="46"/>
      <c r="AM21075" s="121"/>
      <c r="AO21075" s="46"/>
    </row>
    <row r="21076" spans="1:41" s="60" customFormat="1" hidden="1" x14ac:dyDescent="0.35">
      <c r="A21076" s="46"/>
      <c r="H21076" s="103"/>
      <c r="AD21076" s="99"/>
      <c r="AF21076" s="46"/>
      <c r="AM21076" s="121"/>
      <c r="AO21076" s="46"/>
    </row>
    <row r="21077" spans="1:41" s="60" customFormat="1" hidden="1" x14ac:dyDescent="0.35">
      <c r="A21077" s="46"/>
      <c r="H21077" s="103"/>
      <c r="AD21077" s="99"/>
      <c r="AF21077" s="46"/>
      <c r="AM21077" s="121"/>
      <c r="AO21077" s="46"/>
    </row>
    <row r="21078" spans="1:41" s="60" customFormat="1" hidden="1" x14ac:dyDescent="0.35">
      <c r="A21078" s="46"/>
      <c r="H21078" s="103"/>
      <c r="AD21078" s="99"/>
      <c r="AF21078" s="46"/>
      <c r="AM21078" s="121"/>
      <c r="AO21078" s="46"/>
    </row>
    <row r="21079" spans="1:41" s="60" customFormat="1" hidden="1" x14ac:dyDescent="0.35">
      <c r="A21079" s="46"/>
      <c r="H21079" s="103"/>
      <c r="AD21079" s="99"/>
      <c r="AF21079" s="46"/>
      <c r="AM21079" s="121"/>
      <c r="AO21079" s="46"/>
    </row>
    <row r="21080" spans="1:41" s="60" customFormat="1" hidden="1" x14ac:dyDescent="0.35">
      <c r="A21080" s="46"/>
      <c r="H21080" s="103"/>
      <c r="AD21080" s="99"/>
      <c r="AF21080" s="46"/>
      <c r="AM21080" s="121"/>
      <c r="AO21080" s="46"/>
    </row>
    <row r="21081" spans="1:41" s="60" customFormat="1" hidden="1" x14ac:dyDescent="0.35">
      <c r="A21081" s="46"/>
      <c r="H21081" s="103"/>
      <c r="AD21081" s="99"/>
      <c r="AF21081" s="46"/>
      <c r="AM21081" s="121"/>
      <c r="AO21081" s="46"/>
    </row>
    <row r="21082" spans="1:41" s="60" customFormat="1" hidden="1" x14ac:dyDescent="0.35">
      <c r="A21082" s="46"/>
      <c r="H21082" s="103"/>
      <c r="AD21082" s="99"/>
      <c r="AF21082" s="46"/>
      <c r="AM21082" s="121"/>
      <c r="AO21082" s="46"/>
    </row>
    <row r="21083" spans="1:41" s="60" customFormat="1" hidden="1" x14ac:dyDescent="0.35">
      <c r="A21083" s="46"/>
      <c r="H21083" s="103"/>
      <c r="AD21083" s="99"/>
      <c r="AF21083" s="46"/>
      <c r="AM21083" s="121"/>
      <c r="AO21083" s="46"/>
    </row>
    <row r="21084" spans="1:41" s="60" customFormat="1" hidden="1" x14ac:dyDescent="0.35">
      <c r="A21084" s="46"/>
      <c r="H21084" s="103"/>
      <c r="AD21084" s="99"/>
      <c r="AF21084" s="46"/>
      <c r="AM21084" s="121"/>
      <c r="AO21084" s="46"/>
    </row>
    <row r="21085" spans="1:41" s="60" customFormat="1" hidden="1" x14ac:dyDescent="0.35">
      <c r="A21085" s="46"/>
      <c r="H21085" s="103"/>
      <c r="AD21085" s="99"/>
      <c r="AF21085" s="46"/>
      <c r="AM21085" s="121"/>
      <c r="AO21085" s="46"/>
    </row>
    <row r="21086" spans="1:41" s="60" customFormat="1" hidden="1" x14ac:dyDescent="0.35">
      <c r="A21086" s="46"/>
      <c r="H21086" s="103"/>
      <c r="AD21086" s="99"/>
      <c r="AF21086" s="46"/>
      <c r="AM21086" s="121"/>
      <c r="AO21086" s="46"/>
    </row>
    <row r="21087" spans="1:41" s="60" customFormat="1" hidden="1" x14ac:dyDescent="0.35">
      <c r="A21087" s="46"/>
      <c r="H21087" s="103"/>
      <c r="AD21087" s="99"/>
      <c r="AF21087" s="46"/>
      <c r="AM21087" s="121"/>
      <c r="AO21087" s="46"/>
    </row>
    <row r="21088" spans="1:41" s="60" customFormat="1" hidden="1" x14ac:dyDescent="0.35">
      <c r="A21088" s="46"/>
      <c r="H21088" s="103"/>
      <c r="AD21088" s="99"/>
      <c r="AF21088" s="46"/>
      <c r="AM21088" s="121"/>
      <c r="AO21088" s="46"/>
    </row>
    <row r="21089" spans="1:41" s="60" customFormat="1" hidden="1" x14ac:dyDescent="0.35">
      <c r="A21089" s="46"/>
      <c r="H21089" s="103"/>
      <c r="AD21089" s="99"/>
      <c r="AF21089" s="46"/>
      <c r="AM21089" s="121"/>
      <c r="AO21089" s="46"/>
    </row>
    <row r="21090" spans="1:41" s="60" customFormat="1" hidden="1" x14ac:dyDescent="0.35">
      <c r="A21090" s="46"/>
      <c r="H21090" s="103"/>
      <c r="AD21090" s="99"/>
      <c r="AF21090" s="46"/>
      <c r="AM21090" s="121"/>
      <c r="AO21090" s="46"/>
    </row>
    <row r="21091" spans="1:41" s="60" customFormat="1" hidden="1" x14ac:dyDescent="0.35">
      <c r="A21091" s="46"/>
      <c r="H21091" s="103"/>
      <c r="AD21091" s="99"/>
      <c r="AF21091" s="46"/>
      <c r="AM21091" s="121"/>
      <c r="AO21091" s="46"/>
    </row>
    <row r="21092" spans="1:41" s="60" customFormat="1" hidden="1" x14ac:dyDescent="0.35">
      <c r="A21092" s="46"/>
      <c r="H21092" s="103"/>
      <c r="AD21092" s="99"/>
      <c r="AF21092" s="46"/>
      <c r="AM21092" s="121"/>
      <c r="AO21092" s="46"/>
    </row>
    <row r="21093" spans="1:41" s="60" customFormat="1" hidden="1" x14ac:dyDescent="0.35">
      <c r="A21093" s="46"/>
      <c r="H21093" s="103"/>
      <c r="AD21093" s="99"/>
      <c r="AF21093" s="46"/>
      <c r="AM21093" s="121"/>
      <c r="AO21093" s="46"/>
    </row>
    <row r="21094" spans="1:41" s="60" customFormat="1" hidden="1" x14ac:dyDescent="0.35">
      <c r="A21094" s="46"/>
      <c r="H21094" s="103"/>
      <c r="AD21094" s="99"/>
      <c r="AF21094" s="46"/>
      <c r="AM21094" s="121"/>
      <c r="AO21094" s="46"/>
    </row>
    <row r="21095" spans="1:41" s="60" customFormat="1" hidden="1" x14ac:dyDescent="0.35">
      <c r="A21095" s="46"/>
      <c r="H21095" s="103"/>
      <c r="AD21095" s="99"/>
      <c r="AF21095" s="46"/>
      <c r="AM21095" s="121"/>
      <c r="AO21095" s="46"/>
    </row>
    <row r="21096" spans="1:41" s="60" customFormat="1" hidden="1" x14ac:dyDescent="0.35">
      <c r="A21096" s="46"/>
      <c r="H21096" s="103"/>
      <c r="AD21096" s="99"/>
      <c r="AF21096" s="46"/>
      <c r="AM21096" s="121"/>
      <c r="AO21096" s="46"/>
    </row>
    <row r="21097" spans="1:41" s="60" customFormat="1" hidden="1" x14ac:dyDescent="0.35">
      <c r="A21097" s="46"/>
      <c r="H21097" s="103"/>
      <c r="AD21097" s="99"/>
      <c r="AF21097" s="46"/>
      <c r="AM21097" s="121"/>
      <c r="AO21097" s="46"/>
    </row>
    <row r="21098" spans="1:41" s="60" customFormat="1" hidden="1" x14ac:dyDescent="0.35">
      <c r="A21098" s="46"/>
      <c r="H21098" s="103"/>
      <c r="AD21098" s="99"/>
      <c r="AF21098" s="46"/>
      <c r="AM21098" s="121"/>
      <c r="AO21098" s="46"/>
    </row>
    <row r="21099" spans="1:41" s="60" customFormat="1" hidden="1" x14ac:dyDescent="0.35">
      <c r="A21099" s="46"/>
      <c r="H21099" s="103"/>
      <c r="AD21099" s="99"/>
      <c r="AF21099" s="46"/>
      <c r="AM21099" s="121"/>
      <c r="AO21099" s="46"/>
    </row>
    <row r="21100" spans="1:41" s="60" customFormat="1" hidden="1" x14ac:dyDescent="0.35">
      <c r="A21100" s="46"/>
      <c r="H21100" s="103"/>
      <c r="AD21100" s="99"/>
      <c r="AF21100" s="46"/>
      <c r="AM21100" s="121"/>
      <c r="AO21100" s="46"/>
    </row>
    <row r="21101" spans="1:41" s="60" customFormat="1" hidden="1" x14ac:dyDescent="0.35">
      <c r="A21101" s="46"/>
      <c r="H21101" s="103"/>
      <c r="AD21101" s="99"/>
      <c r="AF21101" s="46"/>
      <c r="AM21101" s="121"/>
      <c r="AO21101" s="46"/>
    </row>
    <row r="21102" spans="1:41" s="60" customFormat="1" hidden="1" x14ac:dyDescent="0.35">
      <c r="A21102" s="46"/>
      <c r="H21102" s="103"/>
      <c r="AD21102" s="99"/>
      <c r="AF21102" s="46"/>
      <c r="AM21102" s="121"/>
      <c r="AO21102" s="46"/>
    </row>
    <row r="21103" spans="1:41" s="60" customFormat="1" hidden="1" x14ac:dyDescent="0.35">
      <c r="A21103" s="46"/>
      <c r="H21103" s="103"/>
      <c r="AD21103" s="99"/>
      <c r="AF21103" s="46"/>
      <c r="AM21103" s="121"/>
      <c r="AO21103" s="46"/>
    </row>
    <row r="21104" spans="1:41" s="60" customFormat="1" hidden="1" x14ac:dyDescent="0.35">
      <c r="A21104" s="46"/>
      <c r="H21104" s="103"/>
      <c r="AD21104" s="99"/>
      <c r="AF21104" s="46"/>
      <c r="AM21104" s="121"/>
      <c r="AO21104" s="46"/>
    </row>
    <row r="21105" spans="1:41" s="60" customFormat="1" hidden="1" x14ac:dyDescent="0.35">
      <c r="A21105" s="46"/>
      <c r="H21105" s="103"/>
      <c r="AD21105" s="99"/>
      <c r="AF21105" s="46"/>
      <c r="AM21105" s="121"/>
      <c r="AO21105" s="46"/>
    </row>
    <row r="21106" spans="1:41" s="60" customFormat="1" hidden="1" x14ac:dyDescent="0.35">
      <c r="A21106" s="46"/>
      <c r="H21106" s="103"/>
      <c r="AD21106" s="99"/>
      <c r="AF21106" s="46"/>
      <c r="AM21106" s="121"/>
      <c r="AO21106" s="46"/>
    </row>
    <row r="21107" spans="1:41" s="60" customFormat="1" hidden="1" x14ac:dyDescent="0.35">
      <c r="A21107" s="46"/>
      <c r="H21107" s="103"/>
      <c r="AD21107" s="99"/>
      <c r="AF21107" s="46"/>
      <c r="AM21107" s="121"/>
      <c r="AO21107" s="46"/>
    </row>
    <row r="21108" spans="1:41" s="60" customFormat="1" hidden="1" x14ac:dyDescent="0.35">
      <c r="A21108" s="46"/>
      <c r="H21108" s="103"/>
      <c r="AD21108" s="99"/>
      <c r="AF21108" s="46"/>
      <c r="AM21108" s="121"/>
      <c r="AO21108" s="46"/>
    </row>
    <row r="21109" spans="1:41" s="60" customFormat="1" hidden="1" x14ac:dyDescent="0.35">
      <c r="A21109" s="46"/>
      <c r="H21109" s="103"/>
      <c r="AD21109" s="99"/>
      <c r="AF21109" s="46"/>
      <c r="AM21109" s="121"/>
      <c r="AO21109" s="46"/>
    </row>
    <row r="21110" spans="1:41" s="60" customFormat="1" hidden="1" x14ac:dyDescent="0.35">
      <c r="A21110" s="46"/>
      <c r="H21110" s="103"/>
      <c r="AD21110" s="99"/>
      <c r="AF21110" s="46"/>
      <c r="AM21110" s="121"/>
      <c r="AO21110" s="46"/>
    </row>
    <row r="21111" spans="1:41" s="60" customFormat="1" hidden="1" x14ac:dyDescent="0.35">
      <c r="A21111" s="46"/>
      <c r="H21111" s="103"/>
      <c r="AD21111" s="99"/>
      <c r="AF21111" s="46"/>
      <c r="AM21111" s="121"/>
      <c r="AO21111" s="46"/>
    </row>
    <row r="21112" spans="1:41" s="60" customFormat="1" hidden="1" x14ac:dyDescent="0.35">
      <c r="A21112" s="46"/>
      <c r="H21112" s="103"/>
      <c r="AD21112" s="99"/>
      <c r="AF21112" s="46"/>
      <c r="AM21112" s="121"/>
      <c r="AO21112" s="46"/>
    </row>
    <row r="21113" spans="1:41" s="60" customFormat="1" hidden="1" x14ac:dyDescent="0.35">
      <c r="A21113" s="46"/>
      <c r="H21113" s="103"/>
      <c r="AD21113" s="99"/>
      <c r="AF21113" s="46"/>
      <c r="AM21113" s="121"/>
      <c r="AO21113" s="46"/>
    </row>
    <row r="21114" spans="1:41" s="60" customFormat="1" hidden="1" x14ac:dyDescent="0.35">
      <c r="A21114" s="46"/>
      <c r="H21114" s="103"/>
      <c r="AD21114" s="99"/>
      <c r="AF21114" s="46"/>
      <c r="AM21114" s="121"/>
      <c r="AO21114" s="46"/>
    </row>
    <row r="21115" spans="1:41" s="60" customFormat="1" hidden="1" x14ac:dyDescent="0.35">
      <c r="A21115" s="46"/>
      <c r="H21115" s="103"/>
      <c r="AD21115" s="99"/>
      <c r="AF21115" s="46"/>
      <c r="AM21115" s="121"/>
      <c r="AO21115" s="46"/>
    </row>
    <row r="21116" spans="1:41" s="60" customFormat="1" hidden="1" x14ac:dyDescent="0.35">
      <c r="A21116" s="46"/>
      <c r="H21116" s="103"/>
      <c r="AD21116" s="99"/>
      <c r="AF21116" s="46"/>
      <c r="AM21116" s="121"/>
      <c r="AO21116" s="46"/>
    </row>
    <row r="21117" spans="1:41" s="60" customFormat="1" hidden="1" x14ac:dyDescent="0.35">
      <c r="A21117" s="46"/>
      <c r="H21117" s="103"/>
      <c r="AD21117" s="99"/>
      <c r="AF21117" s="46"/>
      <c r="AM21117" s="121"/>
      <c r="AO21117" s="46"/>
    </row>
    <row r="21118" spans="1:41" s="60" customFormat="1" hidden="1" x14ac:dyDescent="0.35">
      <c r="A21118" s="46"/>
      <c r="H21118" s="103"/>
      <c r="AD21118" s="99"/>
      <c r="AF21118" s="46"/>
      <c r="AM21118" s="121"/>
      <c r="AO21118" s="46"/>
    </row>
    <row r="21119" spans="1:41" s="60" customFormat="1" hidden="1" x14ac:dyDescent="0.35">
      <c r="A21119" s="46"/>
      <c r="H21119" s="103"/>
      <c r="AD21119" s="99"/>
      <c r="AF21119" s="46"/>
      <c r="AM21119" s="121"/>
      <c r="AO21119" s="46"/>
    </row>
    <row r="21120" spans="1:41" s="60" customFormat="1" hidden="1" x14ac:dyDescent="0.35">
      <c r="A21120" s="46"/>
      <c r="H21120" s="103"/>
      <c r="AD21120" s="99"/>
      <c r="AF21120" s="46"/>
      <c r="AM21120" s="121"/>
      <c r="AO21120" s="46"/>
    </row>
    <row r="21121" spans="1:41" s="60" customFormat="1" hidden="1" x14ac:dyDescent="0.35">
      <c r="A21121" s="46"/>
      <c r="H21121" s="103"/>
      <c r="AD21121" s="99"/>
      <c r="AF21121" s="46"/>
      <c r="AM21121" s="121"/>
      <c r="AO21121" s="46"/>
    </row>
    <row r="21122" spans="1:41" s="60" customFormat="1" hidden="1" x14ac:dyDescent="0.35">
      <c r="A21122" s="46"/>
      <c r="H21122" s="103"/>
      <c r="AD21122" s="99"/>
      <c r="AF21122" s="46"/>
      <c r="AM21122" s="121"/>
      <c r="AO21122" s="46"/>
    </row>
    <row r="21123" spans="1:41" s="60" customFormat="1" hidden="1" x14ac:dyDescent="0.35">
      <c r="A21123" s="46"/>
      <c r="H21123" s="103"/>
      <c r="AD21123" s="99"/>
      <c r="AF21123" s="46"/>
      <c r="AM21123" s="121"/>
      <c r="AO21123" s="46"/>
    </row>
    <row r="21124" spans="1:41" s="60" customFormat="1" hidden="1" x14ac:dyDescent="0.35">
      <c r="A21124" s="46"/>
      <c r="H21124" s="103"/>
      <c r="AD21124" s="99"/>
      <c r="AF21124" s="46"/>
      <c r="AM21124" s="121"/>
      <c r="AO21124" s="46"/>
    </row>
    <row r="21125" spans="1:41" s="60" customFormat="1" hidden="1" x14ac:dyDescent="0.35">
      <c r="A21125" s="46"/>
      <c r="H21125" s="103"/>
      <c r="AD21125" s="99"/>
      <c r="AF21125" s="46"/>
      <c r="AM21125" s="121"/>
      <c r="AO21125" s="46"/>
    </row>
    <row r="21126" spans="1:41" s="60" customFormat="1" hidden="1" x14ac:dyDescent="0.35">
      <c r="A21126" s="46"/>
      <c r="H21126" s="103"/>
      <c r="AD21126" s="99"/>
      <c r="AF21126" s="46"/>
      <c r="AM21126" s="121"/>
      <c r="AO21126" s="46"/>
    </row>
    <row r="21127" spans="1:41" s="60" customFormat="1" hidden="1" x14ac:dyDescent="0.35">
      <c r="A21127" s="46"/>
      <c r="H21127" s="103"/>
      <c r="AD21127" s="99"/>
      <c r="AF21127" s="46"/>
      <c r="AM21127" s="121"/>
      <c r="AO21127" s="46"/>
    </row>
    <row r="21128" spans="1:41" s="60" customFormat="1" hidden="1" x14ac:dyDescent="0.35">
      <c r="A21128" s="46"/>
      <c r="H21128" s="103"/>
      <c r="AD21128" s="99"/>
      <c r="AF21128" s="46"/>
      <c r="AM21128" s="121"/>
      <c r="AO21128" s="46"/>
    </row>
    <row r="21129" spans="1:41" s="60" customFormat="1" hidden="1" x14ac:dyDescent="0.35">
      <c r="A21129" s="46"/>
      <c r="H21129" s="103"/>
      <c r="AD21129" s="99"/>
      <c r="AF21129" s="46"/>
      <c r="AM21129" s="121"/>
      <c r="AO21129" s="46"/>
    </row>
    <row r="21130" spans="1:41" s="60" customFormat="1" hidden="1" x14ac:dyDescent="0.35">
      <c r="A21130" s="46"/>
      <c r="H21130" s="103"/>
      <c r="AD21130" s="99"/>
      <c r="AF21130" s="46"/>
      <c r="AM21130" s="121"/>
      <c r="AO21130" s="46"/>
    </row>
    <row r="21131" spans="1:41" s="60" customFormat="1" hidden="1" x14ac:dyDescent="0.35">
      <c r="A21131" s="46"/>
      <c r="H21131" s="103"/>
      <c r="AD21131" s="99"/>
      <c r="AF21131" s="46"/>
      <c r="AM21131" s="121"/>
      <c r="AO21131" s="46"/>
    </row>
    <row r="21132" spans="1:41" s="60" customFormat="1" hidden="1" x14ac:dyDescent="0.35">
      <c r="A21132" s="46"/>
      <c r="H21132" s="103"/>
      <c r="AD21132" s="99"/>
      <c r="AF21132" s="46"/>
      <c r="AM21132" s="121"/>
      <c r="AO21132" s="46"/>
    </row>
    <row r="21133" spans="1:41" s="60" customFormat="1" hidden="1" x14ac:dyDescent="0.35">
      <c r="A21133" s="46"/>
      <c r="H21133" s="103"/>
      <c r="AD21133" s="99"/>
      <c r="AF21133" s="46"/>
      <c r="AM21133" s="121"/>
      <c r="AO21133" s="46"/>
    </row>
    <row r="21134" spans="1:41" s="60" customFormat="1" hidden="1" x14ac:dyDescent="0.35">
      <c r="A21134" s="46"/>
      <c r="H21134" s="103"/>
      <c r="AD21134" s="99"/>
      <c r="AF21134" s="46"/>
      <c r="AM21134" s="121"/>
      <c r="AO21134" s="46"/>
    </row>
    <row r="21135" spans="1:41" s="60" customFormat="1" hidden="1" x14ac:dyDescent="0.35">
      <c r="A21135" s="46"/>
      <c r="H21135" s="103"/>
      <c r="AD21135" s="99"/>
      <c r="AF21135" s="46"/>
      <c r="AM21135" s="121"/>
      <c r="AO21135" s="46"/>
    </row>
    <row r="21136" spans="1:41" s="60" customFormat="1" hidden="1" x14ac:dyDescent="0.35">
      <c r="A21136" s="46"/>
      <c r="H21136" s="103"/>
      <c r="AD21136" s="99"/>
      <c r="AF21136" s="46"/>
      <c r="AM21136" s="121"/>
      <c r="AO21136" s="46"/>
    </row>
    <row r="21137" spans="1:41" s="60" customFormat="1" hidden="1" x14ac:dyDescent="0.35">
      <c r="A21137" s="46"/>
      <c r="H21137" s="103"/>
      <c r="AD21137" s="99"/>
      <c r="AF21137" s="46"/>
      <c r="AM21137" s="121"/>
      <c r="AO21137" s="46"/>
    </row>
    <row r="21138" spans="1:41" s="60" customFormat="1" hidden="1" x14ac:dyDescent="0.35">
      <c r="A21138" s="46"/>
      <c r="H21138" s="103"/>
      <c r="AD21138" s="99"/>
      <c r="AF21138" s="46"/>
      <c r="AM21138" s="121"/>
      <c r="AO21138" s="46"/>
    </row>
    <row r="21139" spans="1:41" s="60" customFormat="1" hidden="1" x14ac:dyDescent="0.35">
      <c r="A21139" s="46"/>
      <c r="H21139" s="103"/>
      <c r="AD21139" s="99"/>
      <c r="AF21139" s="46"/>
      <c r="AM21139" s="121"/>
      <c r="AO21139" s="46"/>
    </row>
    <row r="21140" spans="1:41" s="60" customFormat="1" hidden="1" x14ac:dyDescent="0.35">
      <c r="A21140" s="46"/>
      <c r="H21140" s="103"/>
      <c r="AD21140" s="99"/>
      <c r="AF21140" s="46"/>
      <c r="AM21140" s="121"/>
      <c r="AO21140" s="46"/>
    </row>
    <row r="21141" spans="1:41" s="60" customFormat="1" hidden="1" x14ac:dyDescent="0.35">
      <c r="A21141" s="46"/>
      <c r="H21141" s="103"/>
      <c r="AD21141" s="99"/>
      <c r="AF21141" s="46"/>
      <c r="AM21141" s="121"/>
      <c r="AO21141" s="46"/>
    </row>
    <row r="21142" spans="1:41" s="60" customFormat="1" hidden="1" x14ac:dyDescent="0.35">
      <c r="A21142" s="46"/>
      <c r="H21142" s="103"/>
      <c r="AD21142" s="99"/>
      <c r="AF21142" s="46"/>
      <c r="AM21142" s="121"/>
      <c r="AO21142" s="46"/>
    </row>
    <row r="21143" spans="1:41" s="60" customFormat="1" hidden="1" x14ac:dyDescent="0.35">
      <c r="A21143" s="46"/>
      <c r="H21143" s="103"/>
      <c r="AD21143" s="99"/>
      <c r="AF21143" s="46"/>
      <c r="AM21143" s="121"/>
      <c r="AO21143" s="46"/>
    </row>
    <row r="21144" spans="1:41" s="60" customFormat="1" hidden="1" x14ac:dyDescent="0.35">
      <c r="A21144" s="46"/>
      <c r="H21144" s="103"/>
      <c r="AD21144" s="99"/>
      <c r="AF21144" s="46"/>
      <c r="AM21144" s="121"/>
      <c r="AO21144" s="46"/>
    </row>
    <row r="21145" spans="1:41" s="60" customFormat="1" hidden="1" x14ac:dyDescent="0.35">
      <c r="A21145" s="46"/>
      <c r="H21145" s="103"/>
      <c r="AD21145" s="99"/>
      <c r="AF21145" s="46"/>
      <c r="AM21145" s="121"/>
      <c r="AO21145" s="46"/>
    </row>
    <row r="21146" spans="1:41" s="60" customFormat="1" hidden="1" x14ac:dyDescent="0.35">
      <c r="A21146" s="46"/>
      <c r="H21146" s="103"/>
      <c r="AD21146" s="99"/>
      <c r="AF21146" s="46"/>
      <c r="AM21146" s="121"/>
      <c r="AO21146" s="46"/>
    </row>
    <row r="21147" spans="1:41" s="60" customFormat="1" hidden="1" x14ac:dyDescent="0.35">
      <c r="A21147" s="46"/>
      <c r="H21147" s="103"/>
      <c r="AD21147" s="99"/>
      <c r="AF21147" s="46"/>
      <c r="AM21147" s="121"/>
      <c r="AO21147" s="46"/>
    </row>
    <row r="21148" spans="1:41" s="60" customFormat="1" hidden="1" x14ac:dyDescent="0.35">
      <c r="A21148" s="46"/>
      <c r="H21148" s="103"/>
      <c r="AD21148" s="99"/>
      <c r="AF21148" s="46"/>
      <c r="AM21148" s="121"/>
      <c r="AO21148" s="46"/>
    </row>
    <row r="21149" spans="1:41" s="60" customFormat="1" hidden="1" x14ac:dyDescent="0.35">
      <c r="A21149" s="46"/>
      <c r="H21149" s="103"/>
      <c r="AD21149" s="99"/>
      <c r="AF21149" s="46"/>
      <c r="AM21149" s="121"/>
      <c r="AO21149" s="46"/>
    </row>
    <row r="21150" spans="1:41" s="60" customFormat="1" hidden="1" x14ac:dyDescent="0.35">
      <c r="A21150" s="46"/>
      <c r="H21150" s="103"/>
      <c r="AD21150" s="99"/>
      <c r="AF21150" s="46"/>
      <c r="AM21150" s="121"/>
      <c r="AO21150" s="46"/>
    </row>
    <row r="21151" spans="1:41" s="60" customFormat="1" hidden="1" x14ac:dyDescent="0.35">
      <c r="A21151" s="46"/>
      <c r="H21151" s="103"/>
      <c r="AD21151" s="99"/>
      <c r="AF21151" s="46"/>
      <c r="AM21151" s="121"/>
      <c r="AO21151" s="46"/>
    </row>
    <row r="21152" spans="1:41" s="60" customFormat="1" hidden="1" x14ac:dyDescent="0.35">
      <c r="A21152" s="46"/>
      <c r="H21152" s="103"/>
      <c r="AD21152" s="99"/>
      <c r="AF21152" s="46"/>
      <c r="AM21152" s="121"/>
      <c r="AO21152" s="46"/>
    </row>
    <row r="21153" spans="1:41" s="60" customFormat="1" hidden="1" x14ac:dyDescent="0.35">
      <c r="A21153" s="46"/>
      <c r="H21153" s="103"/>
      <c r="AD21153" s="99"/>
      <c r="AF21153" s="46"/>
      <c r="AM21153" s="121"/>
      <c r="AO21153" s="46"/>
    </row>
    <row r="21154" spans="1:41" s="60" customFormat="1" hidden="1" x14ac:dyDescent="0.35">
      <c r="A21154" s="46"/>
      <c r="H21154" s="103"/>
      <c r="AD21154" s="99"/>
      <c r="AF21154" s="46"/>
      <c r="AM21154" s="121"/>
      <c r="AO21154" s="46"/>
    </row>
    <row r="21155" spans="1:41" s="60" customFormat="1" hidden="1" x14ac:dyDescent="0.35">
      <c r="A21155" s="46"/>
      <c r="H21155" s="103"/>
      <c r="AD21155" s="99"/>
      <c r="AF21155" s="46"/>
      <c r="AM21155" s="121"/>
      <c r="AO21155" s="46"/>
    </row>
    <row r="21156" spans="1:41" s="60" customFormat="1" hidden="1" x14ac:dyDescent="0.35">
      <c r="A21156" s="46"/>
      <c r="H21156" s="103"/>
      <c r="AD21156" s="99"/>
      <c r="AF21156" s="46"/>
      <c r="AM21156" s="121"/>
      <c r="AO21156" s="46"/>
    </row>
    <row r="21157" spans="1:41" s="60" customFormat="1" hidden="1" x14ac:dyDescent="0.35">
      <c r="A21157" s="46"/>
      <c r="H21157" s="103"/>
      <c r="AD21157" s="99"/>
      <c r="AF21157" s="46"/>
      <c r="AM21157" s="121"/>
      <c r="AO21157" s="46"/>
    </row>
    <row r="21158" spans="1:41" s="60" customFormat="1" hidden="1" x14ac:dyDescent="0.35">
      <c r="A21158" s="46"/>
      <c r="H21158" s="103"/>
      <c r="AD21158" s="99"/>
      <c r="AF21158" s="46"/>
      <c r="AM21158" s="121"/>
      <c r="AO21158" s="46"/>
    </row>
    <row r="21159" spans="1:41" s="60" customFormat="1" hidden="1" x14ac:dyDescent="0.35">
      <c r="A21159" s="46"/>
      <c r="H21159" s="103"/>
      <c r="AD21159" s="99"/>
      <c r="AF21159" s="46"/>
      <c r="AM21159" s="121"/>
      <c r="AO21159" s="46"/>
    </row>
    <row r="21160" spans="1:41" s="60" customFormat="1" hidden="1" x14ac:dyDescent="0.35">
      <c r="A21160" s="46"/>
      <c r="H21160" s="103"/>
      <c r="AD21160" s="99"/>
      <c r="AF21160" s="46"/>
      <c r="AM21160" s="121"/>
      <c r="AO21160" s="46"/>
    </row>
    <row r="21161" spans="1:41" s="60" customFormat="1" hidden="1" x14ac:dyDescent="0.35">
      <c r="A21161" s="46"/>
      <c r="H21161" s="103"/>
      <c r="AD21161" s="99"/>
      <c r="AF21161" s="46"/>
      <c r="AM21161" s="121"/>
      <c r="AO21161" s="46"/>
    </row>
    <row r="21162" spans="1:41" s="60" customFormat="1" hidden="1" x14ac:dyDescent="0.35">
      <c r="A21162" s="46"/>
      <c r="H21162" s="103"/>
      <c r="AD21162" s="99"/>
      <c r="AF21162" s="46"/>
      <c r="AM21162" s="121"/>
      <c r="AO21162" s="46"/>
    </row>
    <row r="21163" spans="1:41" s="60" customFormat="1" hidden="1" x14ac:dyDescent="0.35">
      <c r="A21163" s="46"/>
      <c r="H21163" s="103"/>
      <c r="AD21163" s="99"/>
      <c r="AF21163" s="46"/>
      <c r="AM21163" s="121"/>
      <c r="AO21163" s="46"/>
    </row>
    <row r="21164" spans="1:41" s="60" customFormat="1" hidden="1" x14ac:dyDescent="0.35">
      <c r="A21164" s="46"/>
      <c r="H21164" s="103"/>
      <c r="AD21164" s="99"/>
      <c r="AF21164" s="46"/>
      <c r="AM21164" s="121"/>
      <c r="AO21164" s="46"/>
    </row>
    <row r="21165" spans="1:41" s="60" customFormat="1" hidden="1" x14ac:dyDescent="0.35">
      <c r="A21165" s="46"/>
      <c r="H21165" s="103"/>
      <c r="AD21165" s="99"/>
      <c r="AF21165" s="46"/>
      <c r="AM21165" s="121"/>
      <c r="AO21165" s="46"/>
    </row>
    <row r="21166" spans="1:41" s="60" customFormat="1" hidden="1" x14ac:dyDescent="0.35">
      <c r="A21166" s="46"/>
      <c r="H21166" s="103"/>
      <c r="AD21166" s="99"/>
      <c r="AF21166" s="46"/>
      <c r="AM21166" s="121"/>
      <c r="AO21166" s="46"/>
    </row>
    <row r="21167" spans="1:41" s="60" customFormat="1" hidden="1" x14ac:dyDescent="0.35">
      <c r="A21167" s="46"/>
      <c r="H21167" s="103"/>
      <c r="AD21167" s="99"/>
      <c r="AF21167" s="46"/>
      <c r="AM21167" s="121"/>
      <c r="AO21167" s="46"/>
    </row>
    <row r="21168" spans="1:41" s="60" customFormat="1" hidden="1" x14ac:dyDescent="0.35">
      <c r="A21168" s="46"/>
      <c r="H21168" s="103"/>
      <c r="AD21168" s="99"/>
      <c r="AF21168" s="46"/>
      <c r="AM21168" s="121"/>
      <c r="AO21168" s="46"/>
    </row>
    <row r="21169" spans="1:41" s="60" customFormat="1" hidden="1" x14ac:dyDescent="0.35">
      <c r="A21169" s="46"/>
      <c r="H21169" s="103"/>
      <c r="AD21169" s="99"/>
      <c r="AF21169" s="46"/>
      <c r="AM21169" s="121"/>
      <c r="AO21169" s="46"/>
    </row>
    <row r="21170" spans="1:41" s="60" customFormat="1" hidden="1" x14ac:dyDescent="0.35">
      <c r="A21170" s="46"/>
      <c r="H21170" s="103"/>
      <c r="AD21170" s="99"/>
      <c r="AF21170" s="46"/>
      <c r="AM21170" s="121"/>
      <c r="AO21170" s="46"/>
    </row>
    <row r="21171" spans="1:41" s="60" customFormat="1" hidden="1" x14ac:dyDescent="0.35">
      <c r="A21171" s="46"/>
      <c r="H21171" s="103"/>
      <c r="AD21171" s="99"/>
      <c r="AF21171" s="46"/>
      <c r="AM21171" s="121"/>
      <c r="AO21171" s="46"/>
    </row>
    <row r="21172" spans="1:41" s="60" customFormat="1" hidden="1" x14ac:dyDescent="0.35">
      <c r="A21172" s="46"/>
      <c r="H21172" s="103"/>
      <c r="AD21172" s="99"/>
      <c r="AF21172" s="46"/>
      <c r="AM21172" s="121"/>
      <c r="AO21172" s="46"/>
    </row>
    <row r="21173" spans="1:41" s="60" customFormat="1" hidden="1" x14ac:dyDescent="0.35">
      <c r="A21173" s="46"/>
      <c r="H21173" s="103"/>
      <c r="AD21173" s="99"/>
      <c r="AF21173" s="46"/>
      <c r="AM21173" s="121"/>
      <c r="AO21173" s="46"/>
    </row>
    <row r="21174" spans="1:41" s="60" customFormat="1" hidden="1" x14ac:dyDescent="0.35">
      <c r="A21174" s="46"/>
      <c r="H21174" s="103"/>
      <c r="AD21174" s="99"/>
      <c r="AF21174" s="46"/>
      <c r="AM21174" s="121"/>
      <c r="AO21174" s="46"/>
    </row>
    <row r="21175" spans="1:41" s="60" customFormat="1" hidden="1" x14ac:dyDescent="0.35">
      <c r="A21175" s="46"/>
      <c r="H21175" s="103"/>
      <c r="AD21175" s="99"/>
      <c r="AF21175" s="46"/>
      <c r="AM21175" s="121"/>
      <c r="AO21175" s="46"/>
    </row>
    <row r="21176" spans="1:41" s="60" customFormat="1" hidden="1" x14ac:dyDescent="0.35">
      <c r="A21176" s="46"/>
      <c r="H21176" s="103"/>
      <c r="AD21176" s="99"/>
      <c r="AF21176" s="46"/>
      <c r="AM21176" s="121"/>
      <c r="AO21176" s="46"/>
    </row>
    <row r="21177" spans="1:41" s="60" customFormat="1" hidden="1" x14ac:dyDescent="0.35">
      <c r="A21177" s="46"/>
      <c r="H21177" s="103"/>
      <c r="AD21177" s="99"/>
      <c r="AF21177" s="46"/>
      <c r="AM21177" s="121"/>
      <c r="AO21177" s="46"/>
    </row>
    <row r="21178" spans="1:41" s="60" customFormat="1" hidden="1" x14ac:dyDescent="0.35">
      <c r="A21178" s="46"/>
      <c r="H21178" s="103"/>
      <c r="AD21178" s="99"/>
      <c r="AF21178" s="46"/>
      <c r="AM21178" s="121"/>
      <c r="AO21178" s="46"/>
    </row>
    <row r="21179" spans="1:41" s="60" customFormat="1" hidden="1" x14ac:dyDescent="0.35">
      <c r="A21179" s="46"/>
      <c r="H21179" s="103"/>
      <c r="AD21179" s="99"/>
      <c r="AF21179" s="46"/>
      <c r="AM21179" s="121"/>
      <c r="AO21179" s="46"/>
    </row>
    <row r="21180" spans="1:41" s="60" customFormat="1" hidden="1" x14ac:dyDescent="0.35">
      <c r="A21180" s="46"/>
      <c r="H21180" s="103"/>
      <c r="AD21180" s="99"/>
      <c r="AF21180" s="46"/>
      <c r="AM21180" s="121"/>
      <c r="AO21180" s="46"/>
    </row>
    <row r="21181" spans="1:41" s="60" customFormat="1" hidden="1" x14ac:dyDescent="0.35">
      <c r="A21181" s="46"/>
      <c r="H21181" s="103"/>
      <c r="AD21181" s="99"/>
      <c r="AF21181" s="46"/>
      <c r="AM21181" s="121"/>
      <c r="AO21181" s="46"/>
    </row>
    <row r="21182" spans="1:41" s="60" customFormat="1" hidden="1" x14ac:dyDescent="0.35">
      <c r="A21182" s="46"/>
      <c r="H21182" s="103"/>
      <c r="AD21182" s="99"/>
      <c r="AF21182" s="46"/>
      <c r="AM21182" s="121"/>
      <c r="AO21182" s="46"/>
    </row>
    <row r="21183" spans="1:41" s="60" customFormat="1" hidden="1" x14ac:dyDescent="0.35">
      <c r="A21183" s="46"/>
      <c r="H21183" s="103"/>
      <c r="AD21183" s="99"/>
      <c r="AF21183" s="46"/>
      <c r="AM21183" s="121"/>
      <c r="AO21183" s="46"/>
    </row>
    <row r="21184" spans="1:41" s="60" customFormat="1" hidden="1" x14ac:dyDescent="0.35">
      <c r="A21184" s="46"/>
      <c r="H21184" s="103"/>
      <c r="AD21184" s="99"/>
      <c r="AF21184" s="46"/>
      <c r="AM21184" s="121"/>
      <c r="AO21184" s="46"/>
    </row>
    <row r="21185" spans="1:41" s="60" customFormat="1" hidden="1" x14ac:dyDescent="0.35">
      <c r="A21185" s="46"/>
      <c r="H21185" s="103"/>
      <c r="AD21185" s="99"/>
      <c r="AF21185" s="46"/>
      <c r="AM21185" s="121"/>
      <c r="AO21185" s="46"/>
    </row>
    <row r="21186" spans="1:41" s="60" customFormat="1" hidden="1" x14ac:dyDescent="0.35">
      <c r="A21186" s="46"/>
      <c r="H21186" s="103"/>
      <c r="AD21186" s="99"/>
      <c r="AF21186" s="46"/>
      <c r="AM21186" s="121"/>
      <c r="AO21186" s="46"/>
    </row>
    <row r="21187" spans="1:41" s="60" customFormat="1" hidden="1" x14ac:dyDescent="0.35">
      <c r="A21187" s="46"/>
      <c r="H21187" s="103"/>
      <c r="AD21187" s="99"/>
      <c r="AF21187" s="46"/>
      <c r="AM21187" s="121"/>
      <c r="AO21187" s="46"/>
    </row>
    <row r="21188" spans="1:41" s="60" customFormat="1" hidden="1" x14ac:dyDescent="0.35">
      <c r="A21188" s="46"/>
      <c r="H21188" s="103"/>
      <c r="AD21188" s="99"/>
      <c r="AF21188" s="46"/>
      <c r="AM21188" s="121"/>
      <c r="AO21188" s="46"/>
    </row>
    <row r="21189" spans="1:41" s="60" customFormat="1" hidden="1" x14ac:dyDescent="0.35">
      <c r="A21189" s="46"/>
      <c r="H21189" s="103"/>
      <c r="AD21189" s="99"/>
      <c r="AF21189" s="46"/>
      <c r="AM21189" s="121"/>
      <c r="AO21189" s="46"/>
    </row>
    <row r="21190" spans="1:41" s="60" customFormat="1" hidden="1" x14ac:dyDescent="0.35">
      <c r="A21190" s="46"/>
      <c r="H21190" s="103"/>
      <c r="AD21190" s="99"/>
      <c r="AF21190" s="46"/>
      <c r="AM21190" s="121"/>
      <c r="AO21190" s="46"/>
    </row>
    <row r="21191" spans="1:41" s="60" customFormat="1" hidden="1" x14ac:dyDescent="0.35">
      <c r="A21191" s="46"/>
      <c r="H21191" s="103"/>
      <c r="AD21191" s="99"/>
      <c r="AF21191" s="46"/>
      <c r="AM21191" s="121"/>
      <c r="AO21191" s="46"/>
    </row>
    <row r="21192" spans="1:41" s="60" customFormat="1" hidden="1" x14ac:dyDescent="0.35">
      <c r="A21192" s="46"/>
      <c r="H21192" s="103"/>
      <c r="AD21192" s="99"/>
      <c r="AF21192" s="46"/>
      <c r="AM21192" s="121"/>
      <c r="AO21192" s="46"/>
    </row>
    <row r="21193" spans="1:41" s="60" customFormat="1" hidden="1" x14ac:dyDescent="0.35">
      <c r="A21193" s="46"/>
      <c r="H21193" s="103"/>
      <c r="AD21193" s="99"/>
      <c r="AF21193" s="46"/>
      <c r="AM21193" s="121"/>
      <c r="AO21193" s="46"/>
    </row>
    <row r="21194" spans="1:41" s="60" customFormat="1" hidden="1" x14ac:dyDescent="0.35">
      <c r="A21194" s="46"/>
      <c r="H21194" s="103"/>
      <c r="AD21194" s="99"/>
      <c r="AF21194" s="46"/>
      <c r="AM21194" s="121"/>
      <c r="AO21194" s="46"/>
    </row>
    <row r="21195" spans="1:41" s="60" customFormat="1" hidden="1" x14ac:dyDescent="0.35">
      <c r="A21195" s="46"/>
      <c r="H21195" s="103"/>
      <c r="AD21195" s="99"/>
      <c r="AF21195" s="46"/>
      <c r="AM21195" s="121"/>
      <c r="AO21195" s="46"/>
    </row>
    <row r="21196" spans="1:41" s="60" customFormat="1" hidden="1" x14ac:dyDescent="0.35">
      <c r="A21196" s="46"/>
      <c r="H21196" s="103"/>
      <c r="AD21196" s="99"/>
      <c r="AF21196" s="46"/>
      <c r="AM21196" s="121"/>
      <c r="AO21196" s="46"/>
    </row>
    <row r="21197" spans="1:41" s="60" customFormat="1" hidden="1" x14ac:dyDescent="0.35">
      <c r="A21197" s="46"/>
      <c r="H21197" s="103"/>
      <c r="AD21197" s="99"/>
      <c r="AF21197" s="46"/>
      <c r="AM21197" s="121"/>
      <c r="AO21197" s="46"/>
    </row>
    <row r="21198" spans="1:41" s="60" customFormat="1" hidden="1" x14ac:dyDescent="0.35">
      <c r="A21198" s="46"/>
      <c r="H21198" s="103"/>
      <c r="AD21198" s="99"/>
      <c r="AF21198" s="46"/>
      <c r="AM21198" s="121"/>
      <c r="AO21198" s="46"/>
    </row>
    <row r="21199" spans="1:41" s="60" customFormat="1" hidden="1" x14ac:dyDescent="0.35">
      <c r="A21199" s="46"/>
      <c r="H21199" s="103"/>
      <c r="AD21199" s="99"/>
      <c r="AF21199" s="46"/>
      <c r="AM21199" s="121"/>
      <c r="AO21199" s="46"/>
    </row>
    <row r="21200" spans="1:41" s="60" customFormat="1" hidden="1" x14ac:dyDescent="0.35">
      <c r="A21200" s="46"/>
      <c r="H21200" s="103"/>
      <c r="AD21200" s="99"/>
      <c r="AF21200" s="46"/>
      <c r="AM21200" s="121"/>
      <c r="AO21200" s="46"/>
    </row>
    <row r="21201" spans="1:41" s="60" customFormat="1" hidden="1" x14ac:dyDescent="0.35">
      <c r="A21201" s="46"/>
      <c r="H21201" s="103"/>
      <c r="AD21201" s="99"/>
      <c r="AF21201" s="46"/>
      <c r="AM21201" s="121"/>
      <c r="AO21201" s="46"/>
    </row>
    <row r="21202" spans="1:41" s="60" customFormat="1" hidden="1" x14ac:dyDescent="0.35">
      <c r="A21202" s="46"/>
      <c r="H21202" s="103"/>
      <c r="AD21202" s="99"/>
      <c r="AF21202" s="46"/>
      <c r="AM21202" s="121"/>
      <c r="AO21202" s="46"/>
    </row>
    <row r="21203" spans="1:41" s="60" customFormat="1" hidden="1" x14ac:dyDescent="0.35">
      <c r="A21203" s="46"/>
      <c r="H21203" s="103"/>
      <c r="AD21203" s="99"/>
      <c r="AF21203" s="46"/>
      <c r="AM21203" s="121"/>
      <c r="AO21203" s="46"/>
    </row>
    <row r="21204" spans="1:41" s="60" customFormat="1" hidden="1" x14ac:dyDescent="0.35">
      <c r="A21204" s="46"/>
      <c r="H21204" s="103"/>
      <c r="AD21204" s="99"/>
      <c r="AF21204" s="46"/>
      <c r="AM21204" s="121"/>
      <c r="AO21204" s="46"/>
    </row>
    <row r="21205" spans="1:41" s="60" customFormat="1" hidden="1" x14ac:dyDescent="0.35">
      <c r="A21205" s="46"/>
      <c r="H21205" s="103"/>
      <c r="AD21205" s="99"/>
      <c r="AF21205" s="46"/>
      <c r="AM21205" s="121"/>
      <c r="AO21205" s="46"/>
    </row>
    <row r="21206" spans="1:41" s="60" customFormat="1" hidden="1" x14ac:dyDescent="0.35">
      <c r="A21206" s="46"/>
      <c r="H21206" s="103"/>
      <c r="AD21206" s="99"/>
      <c r="AF21206" s="46"/>
      <c r="AM21206" s="121"/>
      <c r="AO21206" s="46"/>
    </row>
    <row r="21207" spans="1:41" s="60" customFormat="1" hidden="1" x14ac:dyDescent="0.35">
      <c r="A21207" s="46"/>
      <c r="H21207" s="103"/>
      <c r="AD21207" s="99"/>
      <c r="AF21207" s="46"/>
      <c r="AM21207" s="121"/>
      <c r="AO21207" s="46"/>
    </row>
    <row r="21208" spans="1:41" s="60" customFormat="1" hidden="1" x14ac:dyDescent="0.35">
      <c r="A21208" s="46"/>
      <c r="H21208" s="103"/>
      <c r="AD21208" s="99"/>
      <c r="AF21208" s="46"/>
      <c r="AM21208" s="121"/>
      <c r="AO21208" s="46"/>
    </row>
    <row r="21209" spans="1:41" s="60" customFormat="1" hidden="1" x14ac:dyDescent="0.35">
      <c r="A21209" s="46"/>
      <c r="H21209" s="103"/>
      <c r="AD21209" s="99"/>
      <c r="AF21209" s="46"/>
      <c r="AM21209" s="121"/>
      <c r="AO21209" s="46"/>
    </row>
    <row r="21210" spans="1:41" s="60" customFormat="1" hidden="1" x14ac:dyDescent="0.35">
      <c r="A21210" s="46"/>
      <c r="H21210" s="103"/>
      <c r="AD21210" s="99"/>
      <c r="AF21210" s="46"/>
      <c r="AM21210" s="121"/>
      <c r="AO21210" s="46"/>
    </row>
    <row r="21211" spans="1:41" s="60" customFormat="1" hidden="1" x14ac:dyDescent="0.35">
      <c r="A21211" s="46"/>
      <c r="H21211" s="103"/>
      <c r="AD21211" s="99"/>
      <c r="AF21211" s="46"/>
      <c r="AM21211" s="121"/>
      <c r="AO21211" s="46"/>
    </row>
    <row r="21212" spans="1:41" s="60" customFormat="1" hidden="1" x14ac:dyDescent="0.35">
      <c r="A21212" s="46"/>
      <c r="H21212" s="103"/>
      <c r="AD21212" s="99"/>
      <c r="AF21212" s="46"/>
      <c r="AM21212" s="121"/>
      <c r="AO21212" s="46"/>
    </row>
    <row r="21213" spans="1:41" s="60" customFormat="1" hidden="1" x14ac:dyDescent="0.35">
      <c r="A21213" s="46"/>
      <c r="H21213" s="103"/>
      <c r="AD21213" s="99"/>
      <c r="AF21213" s="46"/>
      <c r="AM21213" s="121"/>
      <c r="AO21213" s="46"/>
    </row>
    <row r="21214" spans="1:41" s="60" customFormat="1" hidden="1" x14ac:dyDescent="0.35">
      <c r="A21214" s="46"/>
      <c r="H21214" s="103"/>
      <c r="AD21214" s="99"/>
      <c r="AF21214" s="46"/>
      <c r="AM21214" s="121"/>
      <c r="AO21214" s="46"/>
    </row>
    <row r="21215" spans="1:41" s="60" customFormat="1" hidden="1" x14ac:dyDescent="0.35">
      <c r="A21215" s="46"/>
      <c r="H21215" s="103"/>
      <c r="AD21215" s="99"/>
      <c r="AF21215" s="46"/>
      <c r="AM21215" s="121"/>
      <c r="AO21215" s="46"/>
    </row>
    <row r="21216" spans="1:41" s="60" customFormat="1" hidden="1" x14ac:dyDescent="0.35">
      <c r="A21216" s="46"/>
      <c r="H21216" s="103"/>
      <c r="AD21216" s="99"/>
      <c r="AF21216" s="46"/>
      <c r="AM21216" s="121"/>
      <c r="AO21216" s="46"/>
    </row>
    <row r="21217" spans="1:41" s="60" customFormat="1" hidden="1" x14ac:dyDescent="0.35">
      <c r="A21217" s="46"/>
      <c r="H21217" s="103"/>
      <c r="AD21217" s="99"/>
      <c r="AF21217" s="46"/>
      <c r="AM21217" s="121"/>
      <c r="AO21217" s="46"/>
    </row>
    <row r="21218" spans="1:41" s="60" customFormat="1" hidden="1" x14ac:dyDescent="0.35">
      <c r="A21218" s="46"/>
      <c r="H21218" s="103"/>
      <c r="AD21218" s="99"/>
      <c r="AF21218" s="46"/>
      <c r="AM21218" s="121"/>
      <c r="AO21218" s="46"/>
    </row>
    <row r="21219" spans="1:41" s="60" customFormat="1" hidden="1" x14ac:dyDescent="0.35">
      <c r="A21219" s="46"/>
      <c r="H21219" s="103"/>
      <c r="AD21219" s="99"/>
      <c r="AF21219" s="46"/>
      <c r="AM21219" s="121"/>
      <c r="AO21219" s="46"/>
    </row>
    <row r="21220" spans="1:41" s="60" customFormat="1" hidden="1" x14ac:dyDescent="0.35">
      <c r="A21220" s="46"/>
      <c r="H21220" s="103"/>
      <c r="AD21220" s="99"/>
      <c r="AF21220" s="46"/>
      <c r="AM21220" s="121"/>
      <c r="AO21220" s="46"/>
    </row>
    <row r="21221" spans="1:41" s="60" customFormat="1" hidden="1" x14ac:dyDescent="0.35">
      <c r="A21221" s="46"/>
      <c r="H21221" s="103"/>
      <c r="AD21221" s="99"/>
      <c r="AF21221" s="46"/>
      <c r="AM21221" s="121"/>
      <c r="AO21221" s="46"/>
    </row>
    <row r="21222" spans="1:41" s="60" customFormat="1" hidden="1" x14ac:dyDescent="0.35">
      <c r="A21222" s="46"/>
      <c r="H21222" s="103"/>
      <c r="AD21222" s="99"/>
      <c r="AF21222" s="46"/>
      <c r="AM21222" s="121"/>
      <c r="AO21222" s="46"/>
    </row>
    <row r="21223" spans="1:41" s="60" customFormat="1" hidden="1" x14ac:dyDescent="0.35">
      <c r="A21223" s="46"/>
      <c r="H21223" s="103"/>
      <c r="AD21223" s="99"/>
      <c r="AF21223" s="46"/>
      <c r="AM21223" s="121"/>
      <c r="AO21223" s="46"/>
    </row>
    <row r="21224" spans="1:41" s="60" customFormat="1" hidden="1" x14ac:dyDescent="0.35">
      <c r="A21224" s="46"/>
      <c r="H21224" s="103"/>
      <c r="AD21224" s="99"/>
      <c r="AF21224" s="46"/>
      <c r="AM21224" s="121"/>
      <c r="AO21224" s="46"/>
    </row>
    <row r="21225" spans="1:41" s="60" customFormat="1" hidden="1" x14ac:dyDescent="0.35">
      <c r="A21225" s="46"/>
      <c r="H21225" s="103"/>
      <c r="AD21225" s="99"/>
      <c r="AF21225" s="46"/>
      <c r="AM21225" s="121"/>
      <c r="AO21225" s="46"/>
    </row>
    <row r="21226" spans="1:41" s="60" customFormat="1" hidden="1" x14ac:dyDescent="0.35">
      <c r="A21226" s="46"/>
      <c r="H21226" s="103"/>
      <c r="AD21226" s="99"/>
      <c r="AF21226" s="46"/>
      <c r="AM21226" s="121"/>
      <c r="AO21226" s="46"/>
    </row>
    <row r="21227" spans="1:41" s="60" customFormat="1" hidden="1" x14ac:dyDescent="0.35">
      <c r="A21227" s="46"/>
      <c r="H21227" s="103"/>
      <c r="AD21227" s="99"/>
      <c r="AF21227" s="46"/>
      <c r="AM21227" s="121"/>
      <c r="AO21227" s="46"/>
    </row>
    <row r="21228" spans="1:41" s="60" customFormat="1" hidden="1" x14ac:dyDescent="0.35">
      <c r="A21228" s="46"/>
      <c r="H21228" s="103"/>
      <c r="AD21228" s="99"/>
      <c r="AF21228" s="46"/>
      <c r="AM21228" s="121"/>
      <c r="AO21228" s="46"/>
    </row>
    <row r="21229" spans="1:41" s="60" customFormat="1" hidden="1" x14ac:dyDescent="0.35">
      <c r="A21229" s="46"/>
      <c r="H21229" s="103"/>
      <c r="AD21229" s="99"/>
      <c r="AF21229" s="46"/>
      <c r="AM21229" s="121"/>
      <c r="AO21229" s="46"/>
    </row>
    <row r="21230" spans="1:41" s="60" customFormat="1" hidden="1" x14ac:dyDescent="0.35">
      <c r="A21230" s="46"/>
      <c r="H21230" s="103"/>
      <c r="AD21230" s="99"/>
      <c r="AF21230" s="46"/>
      <c r="AM21230" s="121"/>
      <c r="AO21230" s="46"/>
    </row>
    <row r="21231" spans="1:41" s="60" customFormat="1" hidden="1" x14ac:dyDescent="0.35">
      <c r="A21231" s="46"/>
      <c r="H21231" s="103"/>
      <c r="AD21231" s="99"/>
      <c r="AF21231" s="46"/>
      <c r="AM21231" s="121"/>
      <c r="AO21231" s="46"/>
    </row>
    <row r="21232" spans="1:41" s="60" customFormat="1" hidden="1" x14ac:dyDescent="0.35">
      <c r="A21232" s="46"/>
      <c r="H21232" s="103"/>
      <c r="AD21232" s="99"/>
      <c r="AF21232" s="46"/>
      <c r="AM21232" s="121"/>
      <c r="AO21232" s="46"/>
    </row>
    <row r="21233" spans="1:41" s="60" customFormat="1" hidden="1" x14ac:dyDescent="0.35">
      <c r="A21233" s="46"/>
      <c r="H21233" s="103"/>
      <c r="AD21233" s="99"/>
      <c r="AF21233" s="46"/>
      <c r="AM21233" s="121"/>
      <c r="AO21233" s="46"/>
    </row>
    <row r="21234" spans="1:41" s="60" customFormat="1" hidden="1" x14ac:dyDescent="0.35">
      <c r="A21234" s="46"/>
      <c r="H21234" s="103"/>
      <c r="AD21234" s="99"/>
      <c r="AF21234" s="46"/>
      <c r="AM21234" s="121"/>
      <c r="AO21234" s="46"/>
    </row>
    <row r="21235" spans="1:41" s="60" customFormat="1" hidden="1" x14ac:dyDescent="0.35">
      <c r="A21235" s="46"/>
      <c r="H21235" s="103"/>
      <c r="AD21235" s="99"/>
      <c r="AF21235" s="46"/>
      <c r="AM21235" s="121"/>
      <c r="AO21235" s="46"/>
    </row>
    <row r="21236" spans="1:41" s="60" customFormat="1" hidden="1" x14ac:dyDescent="0.35">
      <c r="A21236" s="46"/>
      <c r="H21236" s="103"/>
      <c r="AD21236" s="99"/>
      <c r="AF21236" s="46"/>
      <c r="AM21236" s="121"/>
      <c r="AO21236" s="46"/>
    </row>
    <row r="21237" spans="1:41" s="60" customFormat="1" hidden="1" x14ac:dyDescent="0.35">
      <c r="A21237" s="46"/>
      <c r="H21237" s="103"/>
      <c r="AD21237" s="99"/>
      <c r="AF21237" s="46"/>
      <c r="AM21237" s="121"/>
      <c r="AO21237" s="46"/>
    </row>
    <row r="21238" spans="1:41" s="60" customFormat="1" hidden="1" x14ac:dyDescent="0.35">
      <c r="A21238" s="46"/>
      <c r="H21238" s="103"/>
      <c r="AD21238" s="99"/>
      <c r="AF21238" s="46"/>
      <c r="AM21238" s="121"/>
      <c r="AO21238" s="46"/>
    </row>
    <row r="21239" spans="1:41" s="60" customFormat="1" hidden="1" x14ac:dyDescent="0.35">
      <c r="A21239" s="46"/>
      <c r="H21239" s="103"/>
      <c r="AD21239" s="99"/>
      <c r="AF21239" s="46"/>
      <c r="AM21239" s="121"/>
      <c r="AO21239" s="46"/>
    </row>
    <row r="21240" spans="1:41" s="60" customFormat="1" hidden="1" x14ac:dyDescent="0.35">
      <c r="A21240" s="46"/>
      <c r="H21240" s="103"/>
      <c r="AD21240" s="99"/>
      <c r="AF21240" s="46"/>
      <c r="AM21240" s="121"/>
      <c r="AO21240" s="46"/>
    </row>
    <row r="21241" spans="1:41" s="60" customFormat="1" hidden="1" x14ac:dyDescent="0.35">
      <c r="A21241" s="46"/>
      <c r="H21241" s="103"/>
      <c r="AD21241" s="99"/>
      <c r="AF21241" s="46"/>
      <c r="AM21241" s="121"/>
      <c r="AO21241" s="46"/>
    </row>
    <row r="21242" spans="1:41" s="60" customFormat="1" hidden="1" x14ac:dyDescent="0.35">
      <c r="A21242" s="46"/>
      <c r="H21242" s="103"/>
      <c r="AD21242" s="99"/>
      <c r="AF21242" s="46"/>
      <c r="AM21242" s="121"/>
      <c r="AO21242" s="46"/>
    </row>
    <row r="21243" spans="1:41" s="60" customFormat="1" hidden="1" x14ac:dyDescent="0.35">
      <c r="A21243" s="46"/>
      <c r="H21243" s="103"/>
      <c r="AD21243" s="99"/>
      <c r="AF21243" s="46"/>
      <c r="AM21243" s="121"/>
      <c r="AO21243" s="46"/>
    </row>
    <row r="21244" spans="1:41" s="60" customFormat="1" hidden="1" x14ac:dyDescent="0.35">
      <c r="A21244" s="46"/>
      <c r="H21244" s="103"/>
      <c r="AD21244" s="99"/>
      <c r="AF21244" s="46"/>
      <c r="AM21244" s="121"/>
      <c r="AO21244" s="46"/>
    </row>
    <row r="21245" spans="1:41" s="60" customFormat="1" hidden="1" x14ac:dyDescent="0.35">
      <c r="A21245" s="46"/>
      <c r="H21245" s="103"/>
      <c r="AD21245" s="99"/>
      <c r="AF21245" s="46"/>
      <c r="AM21245" s="121"/>
      <c r="AO21245" s="46"/>
    </row>
    <row r="21246" spans="1:41" s="60" customFormat="1" hidden="1" x14ac:dyDescent="0.35">
      <c r="A21246" s="46"/>
      <c r="H21246" s="103"/>
      <c r="AD21246" s="99"/>
      <c r="AF21246" s="46"/>
      <c r="AM21246" s="121"/>
      <c r="AO21246" s="46"/>
    </row>
    <row r="21247" spans="1:41" s="60" customFormat="1" hidden="1" x14ac:dyDescent="0.35">
      <c r="A21247" s="46"/>
      <c r="H21247" s="103"/>
      <c r="AD21247" s="99"/>
      <c r="AF21247" s="46"/>
      <c r="AM21247" s="121"/>
      <c r="AO21247" s="46"/>
    </row>
    <row r="21248" spans="1:41" s="60" customFormat="1" hidden="1" x14ac:dyDescent="0.35">
      <c r="A21248" s="46"/>
      <c r="H21248" s="103"/>
      <c r="AD21248" s="99"/>
      <c r="AF21248" s="46"/>
      <c r="AM21248" s="121"/>
      <c r="AO21248" s="46"/>
    </row>
    <row r="21249" spans="1:41" s="60" customFormat="1" hidden="1" x14ac:dyDescent="0.35">
      <c r="A21249" s="46"/>
      <c r="H21249" s="103"/>
      <c r="AD21249" s="99"/>
      <c r="AF21249" s="46"/>
      <c r="AM21249" s="121"/>
      <c r="AO21249" s="46"/>
    </row>
    <row r="21250" spans="1:41" s="60" customFormat="1" hidden="1" x14ac:dyDescent="0.35">
      <c r="A21250" s="46"/>
      <c r="H21250" s="103"/>
      <c r="AD21250" s="99"/>
      <c r="AF21250" s="46"/>
      <c r="AM21250" s="121"/>
      <c r="AO21250" s="46"/>
    </row>
    <row r="21251" spans="1:41" s="60" customFormat="1" hidden="1" x14ac:dyDescent="0.35">
      <c r="A21251" s="46"/>
      <c r="H21251" s="103"/>
      <c r="AD21251" s="99"/>
      <c r="AF21251" s="46"/>
      <c r="AM21251" s="121"/>
      <c r="AO21251" s="46"/>
    </row>
    <row r="21252" spans="1:41" s="60" customFormat="1" hidden="1" x14ac:dyDescent="0.35">
      <c r="A21252" s="46"/>
      <c r="H21252" s="103"/>
      <c r="AD21252" s="99"/>
      <c r="AF21252" s="46"/>
      <c r="AM21252" s="121"/>
      <c r="AO21252" s="46"/>
    </row>
    <row r="21253" spans="1:41" s="60" customFormat="1" hidden="1" x14ac:dyDescent="0.35">
      <c r="A21253" s="46"/>
      <c r="H21253" s="103"/>
      <c r="AD21253" s="99"/>
      <c r="AF21253" s="46"/>
      <c r="AM21253" s="121"/>
      <c r="AO21253" s="46"/>
    </row>
    <row r="21254" spans="1:41" s="60" customFormat="1" hidden="1" x14ac:dyDescent="0.35">
      <c r="A21254" s="46"/>
      <c r="H21254" s="103"/>
      <c r="AD21254" s="99"/>
      <c r="AF21254" s="46"/>
      <c r="AM21254" s="121"/>
      <c r="AO21254" s="46"/>
    </row>
    <row r="21255" spans="1:41" s="60" customFormat="1" hidden="1" x14ac:dyDescent="0.35">
      <c r="A21255" s="46"/>
      <c r="H21255" s="103"/>
      <c r="AD21255" s="99"/>
      <c r="AF21255" s="46"/>
      <c r="AM21255" s="121"/>
      <c r="AO21255" s="46"/>
    </row>
    <row r="21256" spans="1:41" s="60" customFormat="1" hidden="1" x14ac:dyDescent="0.35">
      <c r="A21256" s="46"/>
      <c r="H21256" s="103"/>
      <c r="AD21256" s="99"/>
      <c r="AF21256" s="46"/>
      <c r="AM21256" s="121"/>
      <c r="AO21256" s="46"/>
    </row>
    <row r="21257" spans="1:41" s="60" customFormat="1" hidden="1" x14ac:dyDescent="0.35">
      <c r="A21257" s="46"/>
      <c r="H21257" s="103"/>
      <c r="AD21257" s="99"/>
      <c r="AF21257" s="46"/>
      <c r="AM21257" s="121"/>
      <c r="AO21257" s="46"/>
    </row>
    <row r="21258" spans="1:41" s="60" customFormat="1" hidden="1" x14ac:dyDescent="0.35">
      <c r="A21258" s="46"/>
      <c r="H21258" s="103"/>
      <c r="AD21258" s="99"/>
      <c r="AF21258" s="46"/>
      <c r="AM21258" s="121"/>
      <c r="AO21258" s="46"/>
    </row>
    <row r="21259" spans="1:41" s="60" customFormat="1" hidden="1" x14ac:dyDescent="0.35">
      <c r="A21259" s="46"/>
      <c r="H21259" s="103"/>
      <c r="AD21259" s="99"/>
      <c r="AF21259" s="46"/>
      <c r="AM21259" s="121"/>
      <c r="AO21259" s="46"/>
    </row>
    <row r="21260" spans="1:41" s="60" customFormat="1" hidden="1" x14ac:dyDescent="0.35">
      <c r="A21260" s="46"/>
      <c r="H21260" s="103"/>
      <c r="AD21260" s="99"/>
      <c r="AF21260" s="46"/>
      <c r="AM21260" s="121"/>
      <c r="AO21260" s="46"/>
    </row>
    <row r="21261" spans="1:41" s="60" customFormat="1" hidden="1" x14ac:dyDescent="0.35">
      <c r="A21261" s="46"/>
      <c r="H21261" s="103"/>
      <c r="AD21261" s="99"/>
      <c r="AF21261" s="46"/>
      <c r="AM21261" s="121"/>
      <c r="AO21261" s="46"/>
    </row>
    <row r="21262" spans="1:41" s="60" customFormat="1" hidden="1" x14ac:dyDescent="0.35">
      <c r="A21262" s="46"/>
      <c r="H21262" s="103"/>
      <c r="AD21262" s="99"/>
      <c r="AF21262" s="46"/>
      <c r="AM21262" s="121"/>
      <c r="AO21262" s="46"/>
    </row>
    <row r="21263" spans="1:41" s="60" customFormat="1" hidden="1" x14ac:dyDescent="0.35">
      <c r="A21263" s="46"/>
      <c r="H21263" s="103"/>
      <c r="AD21263" s="99"/>
      <c r="AF21263" s="46"/>
      <c r="AM21263" s="121"/>
      <c r="AO21263" s="46"/>
    </row>
    <row r="21264" spans="1:41" s="60" customFormat="1" hidden="1" x14ac:dyDescent="0.35">
      <c r="A21264" s="46"/>
      <c r="H21264" s="103"/>
      <c r="AD21264" s="99"/>
      <c r="AF21264" s="46"/>
      <c r="AM21264" s="121"/>
      <c r="AO21264" s="46"/>
    </row>
    <row r="21265" spans="1:41" s="60" customFormat="1" hidden="1" x14ac:dyDescent="0.35">
      <c r="A21265" s="46"/>
      <c r="H21265" s="103"/>
      <c r="AD21265" s="99"/>
      <c r="AF21265" s="46"/>
      <c r="AM21265" s="121"/>
      <c r="AO21265" s="46"/>
    </row>
    <row r="21266" spans="1:41" s="60" customFormat="1" hidden="1" x14ac:dyDescent="0.35">
      <c r="A21266" s="46"/>
      <c r="H21266" s="103"/>
      <c r="AD21266" s="99"/>
      <c r="AF21266" s="46"/>
      <c r="AM21266" s="121"/>
      <c r="AO21266" s="46"/>
    </row>
    <row r="21267" spans="1:41" s="60" customFormat="1" hidden="1" x14ac:dyDescent="0.35">
      <c r="A21267" s="46"/>
      <c r="H21267" s="103"/>
      <c r="AD21267" s="99"/>
      <c r="AF21267" s="46"/>
      <c r="AM21267" s="121"/>
      <c r="AO21267" s="46"/>
    </row>
    <row r="21268" spans="1:41" s="60" customFormat="1" hidden="1" x14ac:dyDescent="0.35">
      <c r="A21268" s="46"/>
      <c r="H21268" s="103"/>
      <c r="AD21268" s="99"/>
      <c r="AF21268" s="46"/>
      <c r="AM21268" s="121"/>
      <c r="AO21268" s="46"/>
    </row>
    <row r="21269" spans="1:41" s="60" customFormat="1" hidden="1" x14ac:dyDescent="0.35">
      <c r="A21269" s="46"/>
      <c r="H21269" s="103"/>
      <c r="AD21269" s="99"/>
      <c r="AF21269" s="46"/>
      <c r="AM21269" s="121"/>
      <c r="AO21269" s="46"/>
    </row>
    <row r="21270" spans="1:41" s="60" customFormat="1" hidden="1" x14ac:dyDescent="0.35">
      <c r="A21270" s="46"/>
      <c r="H21270" s="103"/>
      <c r="AD21270" s="99"/>
      <c r="AF21270" s="46"/>
      <c r="AM21270" s="121"/>
      <c r="AO21270" s="46"/>
    </row>
    <row r="21271" spans="1:41" s="60" customFormat="1" hidden="1" x14ac:dyDescent="0.35">
      <c r="A21271" s="46"/>
      <c r="H21271" s="103"/>
      <c r="AD21271" s="99"/>
      <c r="AF21271" s="46"/>
      <c r="AM21271" s="121"/>
      <c r="AO21271" s="46"/>
    </row>
    <row r="21272" spans="1:41" s="60" customFormat="1" hidden="1" x14ac:dyDescent="0.35">
      <c r="A21272" s="46"/>
      <c r="H21272" s="103"/>
      <c r="AD21272" s="99"/>
      <c r="AF21272" s="46"/>
      <c r="AM21272" s="121"/>
      <c r="AO21272" s="46"/>
    </row>
    <row r="21273" spans="1:41" s="60" customFormat="1" hidden="1" x14ac:dyDescent="0.35">
      <c r="A21273" s="46"/>
      <c r="H21273" s="103"/>
      <c r="AD21273" s="99"/>
      <c r="AF21273" s="46"/>
      <c r="AM21273" s="121"/>
      <c r="AO21273" s="46"/>
    </row>
    <row r="21274" spans="1:41" s="60" customFormat="1" hidden="1" x14ac:dyDescent="0.35">
      <c r="A21274" s="46"/>
      <c r="H21274" s="103"/>
      <c r="AD21274" s="99"/>
      <c r="AF21274" s="46"/>
      <c r="AM21274" s="121"/>
      <c r="AO21274" s="46"/>
    </row>
    <row r="21275" spans="1:41" s="60" customFormat="1" hidden="1" x14ac:dyDescent="0.35">
      <c r="A21275" s="46"/>
      <c r="H21275" s="103"/>
      <c r="AD21275" s="99"/>
      <c r="AF21275" s="46"/>
      <c r="AM21275" s="121"/>
      <c r="AO21275" s="46"/>
    </row>
    <row r="21276" spans="1:41" s="60" customFormat="1" hidden="1" x14ac:dyDescent="0.35">
      <c r="A21276" s="46"/>
      <c r="H21276" s="103"/>
      <c r="AD21276" s="99"/>
      <c r="AF21276" s="46"/>
      <c r="AM21276" s="121"/>
      <c r="AO21276" s="46"/>
    </row>
    <row r="21277" spans="1:41" s="60" customFormat="1" hidden="1" x14ac:dyDescent="0.35">
      <c r="A21277" s="46"/>
      <c r="H21277" s="103"/>
      <c r="AD21277" s="99"/>
      <c r="AF21277" s="46"/>
      <c r="AM21277" s="121"/>
      <c r="AO21277" s="46"/>
    </row>
    <row r="21278" spans="1:41" s="60" customFormat="1" hidden="1" x14ac:dyDescent="0.35">
      <c r="A21278" s="46"/>
      <c r="H21278" s="103"/>
      <c r="AD21278" s="99"/>
      <c r="AF21278" s="46"/>
      <c r="AM21278" s="121"/>
      <c r="AO21278" s="46"/>
    </row>
    <row r="21279" spans="1:41" s="60" customFormat="1" hidden="1" x14ac:dyDescent="0.35">
      <c r="A21279" s="46"/>
      <c r="H21279" s="103"/>
      <c r="AD21279" s="99"/>
      <c r="AF21279" s="46"/>
      <c r="AM21279" s="121"/>
      <c r="AO21279" s="46"/>
    </row>
    <row r="21280" spans="1:41" s="60" customFormat="1" hidden="1" x14ac:dyDescent="0.35">
      <c r="A21280" s="46"/>
      <c r="H21280" s="103"/>
      <c r="AD21280" s="99"/>
      <c r="AF21280" s="46"/>
      <c r="AM21280" s="121"/>
      <c r="AO21280" s="46"/>
    </row>
    <row r="21281" spans="1:41" s="60" customFormat="1" hidden="1" x14ac:dyDescent="0.35">
      <c r="A21281" s="46"/>
      <c r="H21281" s="103"/>
      <c r="AD21281" s="99"/>
      <c r="AF21281" s="46"/>
      <c r="AM21281" s="121"/>
      <c r="AO21281" s="46"/>
    </row>
    <row r="21282" spans="1:41" s="60" customFormat="1" hidden="1" x14ac:dyDescent="0.35">
      <c r="A21282" s="46"/>
      <c r="H21282" s="103"/>
      <c r="AD21282" s="99"/>
      <c r="AF21282" s="46"/>
      <c r="AM21282" s="121"/>
      <c r="AO21282" s="46"/>
    </row>
    <row r="21283" spans="1:41" s="60" customFormat="1" hidden="1" x14ac:dyDescent="0.35">
      <c r="A21283" s="46"/>
      <c r="H21283" s="103"/>
      <c r="AD21283" s="99"/>
      <c r="AF21283" s="46"/>
      <c r="AM21283" s="121"/>
      <c r="AO21283" s="46"/>
    </row>
    <row r="21284" spans="1:41" s="60" customFormat="1" hidden="1" x14ac:dyDescent="0.35">
      <c r="A21284" s="46"/>
      <c r="H21284" s="103"/>
      <c r="AD21284" s="99"/>
      <c r="AF21284" s="46"/>
      <c r="AM21284" s="121"/>
      <c r="AO21284" s="46"/>
    </row>
    <row r="21285" spans="1:41" s="60" customFormat="1" hidden="1" x14ac:dyDescent="0.35">
      <c r="A21285" s="46"/>
      <c r="H21285" s="103"/>
      <c r="AD21285" s="99"/>
      <c r="AF21285" s="46"/>
      <c r="AM21285" s="121"/>
      <c r="AO21285" s="46"/>
    </row>
    <row r="21286" spans="1:41" s="60" customFormat="1" hidden="1" x14ac:dyDescent="0.35">
      <c r="A21286" s="46"/>
      <c r="H21286" s="103"/>
      <c r="AD21286" s="99"/>
      <c r="AF21286" s="46"/>
      <c r="AM21286" s="121"/>
      <c r="AO21286" s="46"/>
    </row>
    <row r="21287" spans="1:41" s="60" customFormat="1" hidden="1" x14ac:dyDescent="0.35">
      <c r="A21287" s="46"/>
      <c r="H21287" s="103"/>
      <c r="AD21287" s="99"/>
      <c r="AF21287" s="46"/>
      <c r="AM21287" s="121"/>
      <c r="AO21287" s="46"/>
    </row>
    <row r="21288" spans="1:41" s="60" customFormat="1" hidden="1" x14ac:dyDescent="0.35">
      <c r="A21288" s="46"/>
      <c r="H21288" s="103"/>
      <c r="AD21288" s="99"/>
      <c r="AF21288" s="46"/>
      <c r="AM21288" s="121"/>
      <c r="AO21288" s="46"/>
    </row>
    <row r="21289" spans="1:41" s="60" customFormat="1" hidden="1" x14ac:dyDescent="0.35">
      <c r="A21289" s="46"/>
      <c r="H21289" s="103"/>
      <c r="AD21289" s="99"/>
      <c r="AF21289" s="46"/>
      <c r="AM21289" s="121"/>
      <c r="AO21289" s="46"/>
    </row>
    <row r="21290" spans="1:41" s="60" customFormat="1" hidden="1" x14ac:dyDescent="0.35">
      <c r="A21290" s="46"/>
      <c r="H21290" s="103"/>
      <c r="AD21290" s="99"/>
      <c r="AF21290" s="46"/>
      <c r="AM21290" s="121"/>
      <c r="AO21290" s="46"/>
    </row>
    <row r="21291" spans="1:41" s="60" customFormat="1" hidden="1" x14ac:dyDescent="0.35">
      <c r="A21291" s="46"/>
      <c r="H21291" s="103"/>
      <c r="AD21291" s="99"/>
      <c r="AF21291" s="46"/>
      <c r="AM21291" s="121"/>
      <c r="AO21291" s="46"/>
    </row>
    <row r="21292" spans="1:41" s="60" customFormat="1" hidden="1" x14ac:dyDescent="0.35">
      <c r="A21292" s="46"/>
      <c r="H21292" s="103"/>
      <c r="AD21292" s="99"/>
      <c r="AF21292" s="46"/>
      <c r="AM21292" s="121"/>
      <c r="AO21292" s="46"/>
    </row>
    <row r="21293" spans="1:41" s="60" customFormat="1" hidden="1" x14ac:dyDescent="0.35">
      <c r="A21293" s="46"/>
      <c r="H21293" s="103"/>
      <c r="AD21293" s="99"/>
      <c r="AF21293" s="46"/>
      <c r="AM21293" s="121"/>
      <c r="AO21293" s="46"/>
    </row>
    <row r="21294" spans="1:41" s="60" customFormat="1" hidden="1" x14ac:dyDescent="0.35">
      <c r="A21294" s="46"/>
      <c r="H21294" s="103"/>
      <c r="AD21294" s="99"/>
      <c r="AF21294" s="46"/>
      <c r="AM21294" s="121"/>
      <c r="AO21294" s="46"/>
    </row>
    <row r="21295" spans="1:41" s="60" customFormat="1" hidden="1" x14ac:dyDescent="0.35">
      <c r="A21295" s="46"/>
      <c r="H21295" s="103"/>
      <c r="AD21295" s="99"/>
      <c r="AF21295" s="46"/>
      <c r="AM21295" s="121"/>
      <c r="AO21295" s="46"/>
    </row>
    <row r="21296" spans="1:41" s="60" customFormat="1" hidden="1" x14ac:dyDescent="0.35">
      <c r="A21296" s="46"/>
      <c r="H21296" s="103"/>
      <c r="AD21296" s="99"/>
      <c r="AF21296" s="46"/>
      <c r="AM21296" s="121"/>
      <c r="AO21296" s="46"/>
    </row>
    <row r="21297" spans="1:41" s="60" customFormat="1" hidden="1" x14ac:dyDescent="0.35">
      <c r="A21297" s="46"/>
      <c r="H21297" s="103"/>
      <c r="AD21297" s="99"/>
      <c r="AF21297" s="46"/>
      <c r="AM21297" s="121"/>
      <c r="AO21297" s="46"/>
    </row>
    <row r="21298" spans="1:41" s="60" customFormat="1" hidden="1" x14ac:dyDescent="0.35">
      <c r="A21298" s="46"/>
      <c r="H21298" s="103"/>
      <c r="AD21298" s="99"/>
      <c r="AF21298" s="46"/>
      <c r="AM21298" s="121"/>
      <c r="AO21298" s="46"/>
    </row>
    <row r="21299" spans="1:41" s="60" customFormat="1" hidden="1" x14ac:dyDescent="0.35">
      <c r="A21299" s="46"/>
      <c r="H21299" s="103"/>
      <c r="AD21299" s="99"/>
      <c r="AF21299" s="46"/>
      <c r="AM21299" s="121"/>
      <c r="AO21299" s="46"/>
    </row>
    <row r="21300" spans="1:41" s="60" customFormat="1" hidden="1" x14ac:dyDescent="0.35">
      <c r="A21300" s="46"/>
      <c r="H21300" s="103"/>
      <c r="AD21300" s="99"/>
      <c r="AF21300" s="46"/>
      <c r="AM21300" s="121"/>
      <c r="AO21300" s="46"/>
    </row>
    <row r="21301" spans="1:41" s="60" customFormat="1" hidden="1" x14ac:dyDescent="0.35">
      <c r="A21301" s="46"/>
      <c r="H21301" s="103"/>
      <c r="AD21301" s="99"/>
      <c r="AF21301" s="46"/>
      <c r="AM21301" s="121"/>
      <c r="AO21301" s="46"/>
    </row>
    <row r="21302" spans="1:41" s="60" customFormat="1" hidden="1" x14ac:dyDescent="0.35">
      <c r="A21302" s="46"/>
      <c r="H21302" s="103"/>
      <c r="AD21302" s="99"/>
      <c r="AF21302" s="46"/>
      <c r="AM21302" s="121"/>
      <c r="AO21302" s="46"/>
    </row>
    <row r="21303" spans="1:41" s="60" customFormat="1" hidden="1" x14ac:dyDescent="0.35">
      <c r="A21303" s="46"/>
      <c r="H21303" s="103"/>
      <c r="AD21303" s="99"/>
      <c r="AF21303" s="46"/>
      <c r="AM21303" s="121"/>
      <c r="AO21303" s="46"/>
    </row>
    <row r="21304" spans="1:41" s="60" customFormat="1" hidden="1" x14ac:dyDescent="0.35">
      <c r="A21304" s="46"/>
      <c r="H21304" s="103"/>
      <c r="AD21304" s="99"/>
      <c r="AF21304" s="46"/>
      <c r="AM21304" s="121"/>
      <c r="AO21304" s="46"/>
    </row>
    <row r="21305" spans="1:41" s="60" customFormat="1" hidden="1" x14ac:dyDescent="0.35">
      <c r="A21305" s="46"/>
      <c r="H21305" s="103"/>
      <c r="AD21305" s="99"/>
      <c r="AF21305" s="46"/>
      <c r="AM21305" s="121"/>
      <c r="AO21305" s="46"/>
    </row>
    <row r="21306" spans="1:41" s="60" customFormat="1" hidden="1" x14ac:dyDescent="0.35">
      <c r="A21306" s="46"/>
      <c r="H21306" s="103"/>
      <c r="AD21306" s="99"/>
      <c r="AF21306" s="46"/>
      <c r="AM21306" s="121"/>
      <c r="AO21306" s="46"/>
    </row>
    <row r="21307" spans="1:41" s="60" customFormat="1" hidden="1" x14ac:dyDescent="0.35">
      <c r="A21307" s="46"/>
      <c r="H21307" s="103"/>
      <c r="AD21307" s="99"/>
      <c r="AF21307" s="46"/>
      <c r="AM21307" s="121"/>
      <c r="AO21307" s="46"/>
    </row>
    <row r="21308" spans="1:41" s="60" customFormat="1" hidden="1" x14ac:dyDescent="0.35">
      <c r="A21308" s="46"/>
      <c r="H21308" s="103"/>
      <c r="AD21308" s="99"/>
      <c r="AF21308" s="46"/>
      <c r="AM21308" s="121"/>
      <c r="AO21308" s="46"/>
    </row>
    <row r="21309" spans="1:41" s="60" customFormat="1" hidden="1" x14ac:dyDescent="0.35">
      <c r="A21309" s="46"/>
      <c r="H21309" s="103"/>
      <c r="AD21309" s="99"/>
      <c r="AF21309" s="46"/>
      <c r="AM21309" s="121"/>
      <c r="AO21309" s="46"/>
    </row>
    <row r="21310" spans="1:41" s="60" customFormat="1" hidden="1" x14ac:dyDescent="0.35">
      <c r="A21310" s="46"/>
      <c r="H21310" s="103"/>
      <c r="AD21310" s="99"/>
      <c r="AF21310" s="46"/>
      <c r="AM21310" s="121"/>
      <c r="AO21310" s="46"/>
    </row>
    <row r="21311" spans="1:41" s="60" customFormat="1" hidden="1" x14ac:dyDescent="0.35">
      <c r="A21311" s="46"/>
      <c r="H21311" s="103"/>
      <c r="AD21311" s="99"/>
      <c r="AF21311" s="46"/>
      <c r="AM21311" s="121"/>
      <c r="AO21311" s="46"/>
    </row>
    <row r="21312" spans="1:41" s="60" customFormat="1" hidden="1" x14ac:dyDescent="0.35">
      <c r="A21312" s="46"/>
      <c r="H21312" s="103"/>
      <c r="AD21312" s="99"/>
      <c r="AF21312" s="46"/>
      <c r="AM21312" s="121"/>
      <c r="AO21312" s="46"/>
    </row>
    <row r="21313" spans="1:41" s="60" customFormat="1" hidden="1" x14ac:dyDescent="0.35">
      <c r="A21313" s="46"/>
      <c r="H21313" s="103"/>
      <c r="AD21313" s="99"/>
      <c r="AF21313" s="46"/>
      <c r="AM21313" s="121"/>
      <c r="AO21313" s="46"/>
    </row>
    <row r="21314" spans="1:41" s="60" customFormat="1" hidden="1" x14ac:dyDescent="0.35">
      <c r="A21314" s="46"/>
      <c r="H21314" s="103"/>
      <c r="AD21314" s="99"/>
      <c r="AF21314" s="46"/>
      <c r="AM21314" s="121"/>
      <c r="AO21314" s="46"/>
    </row>
    <row r="21315" spans="1:41" s="60" customFormat="1" hidden="1" x14ac:dyDescent="0.35">
      <c r="A21315" s="46"/>
      <c r="H21315" s="103"/>
      <c r="AD21315" s="99"/>
      <c r="AF21315" s="46"/>
      <c r="AM21315" s="121"/>
      <c r="AO21315" s="46"/>
    </row>
    <row r="21316" spans="1:41" s="60" customFormat="1" hidden="1" x14ac:dyDescent="0.35">
      <c r="A21316" s="46"/>
      <c r="H21316" s="103"/>
      <c r="AD21316" s="99"/>
      <c r="AF21316" s="46"/>
      <c r="AM21316" s="121"/>
      <c r="AO21316" s="46"/>
    </row>
    <row r="21317" spans="1:41" s="60" customFormat="1" hidden="1" x14ac:dyDescent="0.35">
      <c r="A21317" s="46"/>
      <c r="H21317" s="103"/>
      <c r="AD21317" s="99"/>
      <c r="AF21317" s="46"/>
      <c r="AM21317" s="121"/>
      <c r="AO21317" s="46"/>
    </row>
    <row r="21318" spans="1:41" s="60" customFormat="1" hidden="1" x14ac:dyDescent="0.35">
      <c r="A21318" s="46"/>
      <c r="H21318" s="103"/>
      <c r="AD21318" s="99"/>
      <c r="AF21318" s="46"/>
      <c r="AM21318" s="121"/>
      <c r="AO21318" s="46"/>
    </row>
    <row r="21319" spans="1:41" s="60" customFormat="1" hidden="1" x14ac:dyDescent="0.35">
      <c r="A21319" s="46"/>
      <c r="H21319" s="103"/>
      <c r="AD21319" s="99"/>
      <c r="AF21319" s="46"/>
      <c r="AM21319" s="121"/>
      <c r="AO21319" s="46"/>
    </row>
    <row r="21320" spans="1:41" s="60" customFormat="1" hidden="1" x14ac:dyDescent="0.35">
      <c r="A21320" s="46"/>
      <c r="H21320" s="103"/>
      <c r="AD21320" s="99"/>
      <c r="AF21320" s="46"/>
      <c r="AM21320" s="121"/>
      <c r="AO21320" s="46"/>
    </row>
    <row r="21321" spans="1:41" s="60" customFormat="1" hidden="1" x14ac:dyDescent="0.35">
      <c r="A21321" s="46"/>
      <c r="H21321" s="103"/>
      <c r="AD21321" s="99"/>
      <c r="AF21321" s="46"/>
      <c r="AM21321" s="121"/>
      <c r="AO21321" s="46"/>
    </row>
    <row r="21322" spans="1:41" s="60" customFormat="1" hidden="1" x14ac:dyDescent="0.35">
      <c r="A21322" s="46"/>
      <c r="H21322" s="103"/>
      <c r="AD21322" s="99"/>
      <c r="AF21322" s="46"/>
      <c r="AM21322" s="121"/>
      <c r="AO21322" s="46"/>
    </row>
    <row r="21323" spans="1:41" s="60" customFormat="1" hidden="1" x14ac:dyDescent="0.35">
      <c r="A21323" s="46"/>
      <c r="H21323" s="103"/>
      <c r="AD21323" s="99"/>
      <c r="AF21323" s="46"/>
      <c r="AM21323" s="121"/>
      <c r="AO21323" s="46"/>
    </row>
    <row r="21324" spans="1:41" s="60" customFormat="1" hidden="1" x14ac:dyDescent="0.35">
      <c r="A21324" s="46"/>
      <c r="H21324" s="103"/>
      <c r="AD21324" s="99"/>
      <c r="AF21324" s="46"/>
      <c r="AM21324" s="121"/>
      <c r="AO21324" s="46"/>
    </row>
    <row r="21325" spans="1:41" s="60" customFormat="1" hidden="1" x14ac:dyDescent="0.35">
      <c r="A21325" s="46"/>
      <c r="H21325" s="103"/>
      <c r="AD21325" s="99"/>
      <c r="AF21325" s="46"/>
      <c r="AM21325" s="121"/>
      <c r="AO21325" s="46"/>
    </row>
    <row r="21326" spans="1:41" s="60" customFormat="1" hidden="1" x14ac:dyDescent="0.35">
      <c r="A21326" s="46"/>
      <c r="H21326" s="103"/>
      <c r="AD21326" s="99"/>
      <c r="AF21326" s="46"/>
      <c r="AM21326" s="121"/>
      <c r="AO21326" s="46"/>
    </row>
    <row r="21327" spans="1:41" s="60" customFormat="1" hidden="1" x14ac:dyDescent="0.35">
      <c r="A21327" s="46"/>
      <c r="H21327" s="103"/>
      <c r="AD21327" s="99"/>
      <c r="AF21327" s="46"/>
      <c r="AM21327" s="121"/>
      <c r="AO21327" s="46"/>
    </row>
    <row r="21328" spans="1:41" s="60" customFormat="1" hidden="1" x14ac:dyDescent="0.35">
      <c r="A21328" s="46"/>
      <c r="H21328" s="103"/>
      <c r="AD21328" s="99"/>
      <c r="AF21328" s="46"/>
      <c r="AM21328" s="121"/>
      <c r="AO21328" s="46"/>
    </row>
    <row r="21329" spans="1:41" s="60" customFormat="1" hidden="1" x14ac:dyDescent="0.35">
      <c r="A21329" s="46"/>
      <c r="H21329" s="103"/>
      <c r="AD21329" s="99"/>
      <c r="AF21329" s="46"/>
      <c r="AM21329" s="121"/>
      <c r="AO21329" s="46"/>
    </row>
    <row r="21330" spans="1:41" s="60" customFormat="1" hidden="1" x14ac:dyDescent="0.35">
      <c r="A21330" s="46"/>
      <c r="H21330" s="103"/>
      <c r="AD21330" s="99"/>
      <c r="AF21330" s="46"/>
      <c r="AM21330" s="121"/>
      <c r="AO21330" s="46"/>
    </row>
    <row r="21331" spans="1:41" s="60" customFormat="1" hidden="1" x14ac:dyDescent="0.35">
      <c r="A21331" s="46"/>
      <c r="H21331" s="103"/>
      <c r="AD21331" s="99"/>
      <c r="AF21331" s="46"/>
      <c r="AM21331" s="121"/>
      <c r="AO21331" s="46"/>
    </row>
    <row r="21332" spans="1:41" s="60" customFormat="1" hidden="1" x14ac:dyDescent="0.35">
      <c r="A21332" s="46"/>
      <c r="H21332" s="103"/>
      <c r="AD21332" s="99"/>
      <c r="AF21332" s="46"/>
      <c r="AM21332" s="121"/>
      <c r="AO21332" s="46"/>
    </row>
    <row r="21333" spans="1:41" s="60" customFormat="1" hidden="1" x14ac:dyDescent="0.35">
      <c r="A21333" s="46"/>
      <c r="H21333" s="103"/>
      <c r="AD21333" s="99"/>
      <c r="AF21333" s="46"/>
      <c r="AM21333" s="121"/>
      <c r="AO21333" s="46"/>
    </row>
    <row r="21334" spans="1:41" s="60" customFormat="1" hidden="1" x14ac:dyDescent="0.35">
      <c r="A21334" s="46"/>
      <c r="H21334" s="103"/>
      <c r="AD21334" s="99"/>
      <c r="AF21334" s="46"/>
      <c r="AM21334" s="121"/>
      <c r="AO21334" s="46"/>
    </row>
    <row r="21335" spans="1:41" s="60" customFormat="1" hidden="1" x14ac:dyDescent="0.35">
      <c r="A21335" s="46"/>
      <c r="H21335" s="103"/>
      <c r="AD21335" s="99"/>
      <c r="AF21335" s="46"/>
      <c r="AM21335" s="121"/>
      <c r="AO21335" s="46"/>
    </row>
    <row r="21336" spans="1:41" s="60" customFormat="1" hidden="1" x14ac:dyDescent="0.35">
      <c r="A21336" s="46"/>
      <c r="H21336" s="103"/>
      <c r="AD21336" s="99"/>
      <c r="AF21336" s="46"/>
      <c r="AM21336" s="121"/>
      <c r="AO21336" s="46"/>
    </row>
    <row r="21337" spans="1:41" s="60" customFormat="1" hidden="1" x14ac:dyDescent="0.35">
      <c r="A21337" s="46"/>
      <c r="H21337" s="103"/>
      <c r="AD21337" s="99"/>
      <c r="AF21337" s="46"/>
      <c r="AM21337" s="121"/>
      <c r="AO21337" s="46"/>
    </row>
    <row r="21338" spans="1:41" s="60" customFormat="1" hidden="1" x14ac:dyDescent="0.35">
      <c r="A21338" s="46"/>
      <c r="H21338" s="103"/>
      <c r="AD21338" s="99"/>
      <c r="AF21338" s="46"/>
      <c r="AM21338" s="121"/>
      <c r="AO21338" s="46"/>
    </row>
    <row r="21339" spans="1:41" s="60" customFormat="1" hidden="1" x14ac:dyDescent="0.35">
      <c r="A21339" s="46"/>
      <c r="H21339" s="103"/>
      <c r="AD21339" s="99"/>
      <c r="AF21339" s="46"/>
      <c r="AM21339" s="121"/>
      <c r="AO21339" s="46"/>
    </row>
    <row r="21340" spans="1:41" s="60" customFormat="1" hidden="1" x14ac:dyDescent="0.35">
      <c r="A21340" s="46"/>
      <c r="H21340" s="103"/>
      <c r="AD21340" s="99"/>
      <c r="AF21340" s="46"/>
      <c r="AM21340" s="121"/>
      <c r="AO21340" s="46"/>
    </row>
    <row r="21341" spans="1:41" s="60" customFormat="1" hidden="1" x14ac:dyDescent="0.35">
      <c r="A21341" s="46"/>
      <c r="H21341" s="103"/>
      <c r="AD21341" s="99"/>
      <c r="AF21341" s="46"/>
      <c r="AM21341" s="121"/>
      <c r="AO21341" s="46"/>
    </row>
    <row r="21342" spans="1:41" s="60" customFormat="1" hidden="1" x14ac:dyDescent="0.35">
      <c r="A21342" s="46"/>
      <c r="H21342" s="103"/>
      <c r="AD21342" s="99"/>
      <c r="AF21342" s="46"/>
      <c r="AM21342" s="121"/>
      <c r="AO21342" s="46"/>
    </row>
    <row r="21343" spans="1:41" s="60" customFormat="1" hidden="1" x14ac:dyDescent="0.35">
      <c r="A21343" s="46"/>
      <c r="H21343" s="103"/>
      <c r="AD21343" s="99"/>
      <c r="AF21343" s="46"/>
      <c r="AM21343" s="121"/>
      <c r="AO21343" s="46"/>
    </row>
    <row r="21344" spans="1:41" s="60" customFormat="1" hidden="1" x14ac:dyDescent="0.35">
      <c r="A21344" s="46"/>
      <c r="H21344" s="103"/>
      <c r="AD21344" s="99"/>
      <c r="AF21344" s="46"/>
      <c r="AM21344" s="121"/>
      <c r="AO21344" s="46"/>
    </row>
    <row r="21345" spans="1:41" s="60" customFormat="1" hidden="1" x14ac:dyDescent="0.35">
      <c r="A21345" s="46"/>
      <c r="H21345" s="103"/>
      <c r="AD21345" s="99"/>
      <c r="AF21345" s="46"/>
      <c r="AM21345" s="121"/>
      <c r="AO21345" s="46"/>
    </row>
    <row r="21346" spans="1:41" s="60" customFormat="1" hidden="1" x14ac:dyDescent="0.35">
      <c r="A21346" s="46"/>
      <c r="H21346" s="103"/>
      <c r="AD21346" s="99"/>
      <c r="AF21346" s="46"/>
      <c r="AM21346" s="121"/>
      <c r="AO21346" s="46"/>
    </row>
    <row r="21347" spans="1:41" s="60" customFormat="1" hidden="1" x14ac:dyDescent="0.35">
      <c r="A21347" s="46"/>
      <c r="H21347" s="103"/>
      <c r="AD21347" s="99"/>
      <c r="AF21347" s="46"/>
      <c r="AM21347" s="121"/>
      <c r="AO21347" s="46"/>
    </row>
    <row r="21348" spans="1:41" s="60" customFormat="1" hidden="1" x14ac:dyDescent="0.35">
      <c r="A21348" s="46"/>
      <c r="H21348" s="103"/>
      <c r="AD21348" s="99"/>
      <c r="AF21348" s="46"/>
      <c r="AM21348" s="121"/>
      <c r="AO21348" s="46"/>
    </row>
    <row r="21349" spans="1:41" s="60" customFormat="1" hidden="1" x14ac:dyDescent="0.35">
      <c r="A21349" s="46"/>
      <c r="H21349" s="103"/>
      <c r="AD21349" s="99"/>
      <c r="AF21349" s="46"/>
      <c r="AM21349" s="121"/>
      <c r="AO21349" s="46"/>
    </row>
    <row r="21350" spans="1:41" s="60" customFormat="1" hidden="1" x14ac:dyDescent="0.35">
      <c r="A21350" s="46"/>
      <c r="H21350" s="103"/>
      <c r="AD21350" s="99"/>
      <c r="AF21350" s="46"/>
      <c r="AM21350" s="121"/>
      <c r="AO21350" s="46"/>
    </row>
    <row r="21351" spans="1:41" s="60" customFormat="1" hidden="1" x14ac:dyDescent="0.35">
      <c r="A21351" s="46"/>
      <c r="H21351" s="103"/>
      <c r="AD21351" s="99"/>
      <c r="AF21351" s="46"/>
      <c r="AM21351" s="121"/>
      <c r="AO21351" s="46"/>
    </row>
    <row r="21352" spans="1:41" s="60" customFormat="1" hidden="1" x14ac:dyDescent="0.35">
      <c r="A21352" s="46"/>
      <c r="H21352" s="103"/>
      <c r="AD21352" s="99"/>
      <c r="AF21352" s="46"/>
      <c r="AM21352" s="121"/>
      <c r="AO21352" s="46"/>
    </row>
    <row r="21353" spans="1:41" s="60" customFormat="1" hidden="1" x14ac:dyDescent="0.35">
      <c r="A21353" s="46"/>
      <c r="H21353" s="103"/>
      <c r="AD21353" s="99"/>
      <c r="AF21353" s="46"/>
      <c r="AM21353" s="121"/>
      <c r="AO21353" s="46"/>
    </row>
    <row r="21354" spans="1:41" s="60" customFormat="1" hidden="1" x14ac:dyDescent="0.35">
      <c r="A21354" s="46"/>
      <c r="H21354" s="103"/>
      <c r="AD21354" s="99"/>
      <c r="AF21354" s="46"/>
      <c r="AM21354" s="121"/>
      <c r="AO21354" s="46"/>
    </row>
    <row r="21355" spans="1:41" s="60" customFormat="1" hidden="1" x14ac:dyDescent="0.35">
      <c r="A21355" s="46"/>
      <c r="H21355" s="103"/>
      <c r="AD21355" s="99"/>
      <c r="AF21355" s="46"/>
      <c r="AM21355" s="121"/>
      <c r="AO21355" s="46"/>
    </row>
    <row r="21356" spans="1:41" s="60" customFormat="1" hidden="1" x14ac:dyDescent="0.35">
      <c r="A21356" s="46"/>
      <c r="H21356" s="103"/>
      <c r="AD21356" s="99"/>
      <c r="AF21356" s="46"/>
      <c r="AM21356" s="121"/>
      <c r="AO21356" s="46"/>
    </row>
    <row r="21357" spans="1:41" s="60" customFormat="1" hidden="1" x14ac:dyDescent="0.35">
      <c r="A21357" s="46"/>
      <c r="H21357" s="103"/>
      <c r="AD21357" s="99"/>
      <c r="AF21357" s="46"/>
      <c r="AM21357" s="121"/>
      <c r="AO21357" s="46"/>
    </row>
    <row r="21358" spans="1:41" s="60" customFormat="1" hidden="1" x14ac:dyDescent="0.35">
      <c r="A21358" s="46"/>
      <c r="H21358" s="103"/>
      <c r="AD21358" s="99"/>
      <c r="AF21358" s="46"/>
      <c r="AM21358" s="121"/>
      <c r="AO21358" s="46"/>
    </row>
    <row r="21359" spans="1:41" s="60" customFormat="1" hidden="1" x14ac:dyDescent="0.35">
      <c r="A21359" s="46"/>
      <c r="H21359" s="103"/>
      <c r="AD21359" s="99"/>
      <c r="AF21359" s="46"/>
      <c r="AM21359" s="121"/>
      <c r="AO21359" s="46"/>
    </row>
    <row r="21360" spans="1:41" s="60" customFormat="1" hidden="1" x14ac:dyDescent="0.35">
      <c r="A21360" s="46"/>
      <c r="H21360" s="103"/>
      <c r="AD21360" s="99"/>
      <c r="AF21360" s="46"/>
      <c r="AM21360" s="121"/>
      <c r="AO21360" s="46"/>
    </row>
    <row r="21361" spans="1:41" s="60" customFormat="1" hidden="1" x14ac:dyDescent="0.35">
      <c r="A21361" s="46"/>
      <c r="H21361" s="103"/>
      <c r="AD21361" s="99"/>
      <c r="AF21361" s="46"/>
      <c r="AM21361" s="121"/>
      <c r="AO21361" s="46"/>
    </row>
    <row r="21362" spans="1:41" s="60" customFormat="1" hidden="1" x14ac:dyDescent="0.35">
      <c r="A21362" s="46"/>
      <c r="H21362" s="103"/>
      <c r="AD21362" s="99"/>
      <c r="AF21362" s="46"/>
      <c r="AM21362" s="121"/>
      <c r="AO21362" s="46"/>
    </row>
    <row r="21363" spans="1:41" s="60" customFormat="1" hidden="1" x14ac:dyDescent="0.35">
      <c r="A21363" s="46"/>
      <c r="H21363" s="103"/>
      <c r="AD21363" s="99"/>
      <c r="AF21363" s="46"/>
      <c r="AM21363" s="121"/>
      <c r="AO21363" s="46"/>
    </row>
    <row r="21364" spans="1:41" s="60" customFormat="1" hidden="1" x14ac:dyDescent="0.35">
      <c r="A21364" s="46"/>
      <c r="H21364" s="103"/>
      <c r="AD21364" s="99"/>
      <c r="AF21364" s="46"/>
      <c r="AM21364" s="121"/>
      <c r="AO21364" s="46"/>
    </row>
    <row r="21365" spans="1:41" s="60" customFormat="1" hidden="1" x14ac:dyDescent="0.35">
      <c r="A21365" s="46"/>
      <c r="H21365" s="103"/>
      <c r="AD21365" s="99"/>
      <c r="AF21365" s="46"/>
      <c r="AM21365" s="121"/>
      <c r="AO21365" s="46"/>
    </row>
    <row r="21366" spans="1:41" s="60" customFormat="1" hidden="1" x14ac:dyDescent="0.35">
      <c r="A21366" s="46"/>
      <c r="H21366" s="103"/>
      <c r="AD21366" s="99"/>
      <c r="AF21366" s="46"/>
      <c r="AM21366" s="121"/>
      <c r="AO21366" s="46"/>
    </row>
    <row r="21367" spans="1:41" s="60" customFormat="1" hidden="1" x14ac:dyDescent="0.35">
      <c r="A21367" s="46"/>
      <c r="H21367" s="103"/>
      <c r="AD21367" s="99"/>
      <c r="AF21367" s="46"/>
      <c r="AM21367" s="121"/>
      <c r="AO21367" s="46"/>
    </row>
    <row r="21368" spans="1:41" s="60" customFormat="1" hidden="1" x14ac:dyDescent="0.35">
      <c r="A21368" s="46"/>
      <c r="H21368" s="103"/>
      <c r="AD21368" s="99"/>
      <c r="AF21368" s="46"/>
      <c r="AM21368" s="121"/>
      <c r="AO21368" s="46"/>
    </row>
    <row r="21369" spans="1:41" s="60" customFormat="1" hidden="1" x14ac:dyDescent="0.35">
      <c r="A21369" s="46"/>
      <c r="H21369" s="103"/>
      <c r="AD21369" s="99"/>
      <c r="AF21369" s="46"/>
      <c r="AM21369" s="121"/>
      <c r="AO21369" s="46"/>
    </row>
    <row r="21370" spans="1:41" s="60" customFormat="1" hidden="1" x14ac:dyDescent="0.35">
      <c r="A21370" s="46"/>
      <c r="H21370" s="103"/>
      <c r="AD21370" s="99"/>
      <c r="AF21370" s="46"/>
      <c r="AM21370" s="121"/>
      <c r="AO21370" s="46"/>
    </row>
    <row r="21371" spans="1:41" s="60" customFormat="1" hidden="1" x14ac:dyDescent="0.35">
      <c r="A21371" s="46"/>
      <c r="H21371" s="103"/>
      <c r="AD21371" s="99"/>
      <c r="AF21371" s="46"/>
      <c r="AM21371" s="121"/>
      <c r="AO21371" s="46"/>
    </row>
    <row r="21372" spans="1:41" s="60" customFormat="1" hidden="1" x14ac:dyDescent="0.35">
      <c r="A21372" s="46"/>
      <c r="H21372" s="103"/>
      <c r="AD21372" s="99"/>
      <c r="AF21372" s="46"/>
      <c r="AM21372" s="121"/>
      <c r="AO21372" s="46"/>
    </row>
    <row r="21373" spans="1:41" s="60" customFormat="1" hidden="1" x14ac:dyDescent="0.35">
      <c r="A21373" s="46"/>
      <c r="H21373" s="103"/>
      <c r="AD21373" s="99"/>
      <c r="AF21373" s="46"/>
      <c r="AM21373" s="121"/>
      <c r="AO21373" s="46"/>
    </row>
    <row r="21374" spans="1:41" s="60" customFormat="1" hidden="1" x14ac:dyDescent="0.35">
      <c r="A21374" s="46"/>
      <c r="H21374" s="103"/>
      <c r="AD21374" s="99"/>
      <c r="AF21374" s="46"/>
      <c r="AM21374" s="121"/>
      <c r="AO21374" s="46"/>
    </row>
    <row r="21375" spans="1:41" s="60" customFormat="1" hidden="1" x14ac:dyDescent="0.35">
      <c r="A21375" s="46"/>
      <c r="H21375" s="103"/>
      <c r="AD21375" s="99"/>
      <c r="AF21375" s="46"/>
      <c r="AM21375" s="121"/>
      <c r="AO21375" s="46"/>
    </row>
    <row r="21376" spans="1:41" s="60" customFormat="1" hidden="1" x14ac:dyDescent="0.35">
      <c r="A21376" s="46"/>
      <c r="H21376" s="103"/>
      <c r="AD21376" s="99"/>
      <c r="AF21376" s="46"/>
      <c r="AM21376" s="121"/>
      <c r="AO21376" s="46"/>
    </row>
    <row r="21377" spans="1:41" s="60" customFormat="1" hidden="1" x14ac:dyDescent="0.35">
      <c r="A21377" s="46"/>
      <c r="H21377" s="103"/>
      <c r="AD21377" s="99"/>
      <c r="AF21377" s="46"/>
      <c r="AM21377" s="121"/>
      <c r="AO21377" s="46"/>
    </row>
    <row r="21378" spans="1:41" s="60" customFormat="1" hidden="1" x14ac:dyDescent="0.35">
      <c r="A21378" s="46"/>
      <c r="H21378" s="103"/>
      <c r="AD21378" s="99"/>
      <c r="AF21378" s="46"/>
      <c r="AM21378" s="121"/>
      <c r="AO21378" s="46"/>
    </row>
    <row r="21379" spans="1:41" s="60" customFormat="1" hidden="1" x14ac:dyDescent="0.35">
      <c r="A21379" s="46"/>
      <c r="H21379" s="103"/>
      <c r="AD21379" s="99"/>
      <c r="AF21379" s="46"/>
      <c r="AM21379" s="121"/>
      <c r="AO21379" s="46"/>
    </row>
    <row r="21380" spans="1:41" s="60" customFormat="1" hidden="1" x14ac:dyDescent="0.35">
      <c r="A21380" s="46"/>
      <c r="H21380" s="103"/>
      <c r="AD21380" s="99"/>
      <c r="AF21380" s="46"/>
      <c r="AM21380" s="121"/>
      <c r="AO21380" s="46"/>
    </row>
    <row r="21381" spans="1:41" s="60" customFormat="1" hidden="1" x14ac:dyDescent="0.35">
      <c r="A21381" s="46"/>
      <c r="H21381" s="103"/>
      <c r="AD21381" s="99"/>
      <c r="AF21381" s="46"/>
      <c r="AM21381" s="121"/>
      <c r="AO21381" s="46"/>
    </row>
    <row r="21382" spans="1:41" s="60" customFormat="1" hidden="1" x14ac:dyDescent="0.35">
      <c r="A21382" s="46"/>
      <c r="H21382" s="103"/>
      <c r="AD21382" s="99"/>
      <c r="AF21382" s="46"/>
      <c r="AM21382" s="121"/>
      <c r="AO21382" s="46"/>
    </row>
    <row r="21383" spans="1:41" s="60" customFormat="1" hidden="1" x14ac:dyDescent="0.35">
      <c r="A21383" s="46"/>
      <c r="H21383" s="103"/>
      <c r="AD21383" s="99"/>
      <c r="AF21383" s="46"/>
      <c r="AM21383" s="121"/>
      <c r="AO21383" s="46"/>
    </row>
    <row r="21384" spans="1:41" s="60" customFormat="1" hidden="1" x14ac:dyDescent="0.35">
      <c r="A21384" s="46"/>
      <c r="H21384" s="103"/>
      <c r="AD21384" s="99"/>
      <c r="AF21384" s="46"/>
      <c r="AM21384" s="121"/>
      <c r="AO21384" s="46"/>
    </row>
    <row r="21385" spans="1:41" s="60" customFormat="1" hidden="1" x14ac:dyDescent="0.35">
      <c r="A21385" s="46"/>
      <c r="H21385" s="103"/>
      <c r="AD21385" s="99"/>
      <c r="AF21385" s="46"/>
      <c r="AM21385" s="121"/>
      <c r="AO21385" s="46"/>
    </row>
    <row r="21386" spans="1:41" s="60" customFormat="1" hidden="1" x14ac:dyDescent="0.35">
      <c r="A21386" s="46"/>
      <c r="H21386" s="103"/>
      <c r="AD21386" s="99"/>
      <c r="AF21386" s="46"/>
      <c r="AM21386" s="121"/>
      <c r="AO21386" s="46"/>
    </row>
    <row r="21387" spans="1:41" s="60" customFormat="1" hidden="1" x14ac:dyDescent="0.35">
      <c r="A21387" s="46"/>
      <c r="H21387" s="103"/>
      <c r="AD21387" s="99"/>
      <c r="AF21387" s="46"/>
      <c r="AM21387" s="121"/>
      <c r="AO21387" s="46"/>
    </row>
    <row r="21388" spans="1:41" s="60" customFormat="1" hidden="1" x14ac:dyDescent="0.35">
      <c r="A21388" s="46"/>
      <c r="H21388" s="103"/>
      <c r="AD21388" s="99"/>
      <c r="AF21388" s="46"/>
      <c r="AM21388" s="121"/>
      <c r="AO21388" s="46"/>
    </row>
    <row r="21389" spans="1:41" s="60" customFormat="1" hidden="1" x14ac:dyDescent="0.35">
      <c r="A21389" s="46"/>
      <c r="H21389" s="103"/>
      <c r="AD21389" s="99"/>
      <c r="AF21389" s="46"/>
      <c r="AM21389" s="121"/>
      <c r="AO21389" s="46"/>
    </row>
    <row r="21390" spans="1:41" s="60" customFormat="1" hidden="1" x14ac:dyDescent="0.35">
      <c r="A21390" s="46"/>
      <c r="H21390" s="103"/>
      <c r="AD21390" s="99"/>
      <c r="AF21390" s="46"/>
      <c r="AM21390" s="121"/>
      <c r="AO21390" s="46"/>
    </row>
    <row r="21391" spans="1:41" s="60" customFormat="1" hidden="1" x14ac:dyDescent="0.35">
      <c r="A21391" s="46"/>
      <c r="H21391" s="103"/>
      <c r="AD21391" s="99"/>
      <c r="AF21391" s="46"/>
      <c r="AM21391" s="121"/>
      <c r="AO21391" s="46"/>
    </row>
    <row r="21392" spans="1:41" s="60" customFormat="1" hidden="1" x14ac:dyDescent="0.35">
      <c r="A21392" s="46"/>
      <c r="H21392" s="103"/>
      <c r="AD21392" s="99"/>
      <c r="AF21392" s="46"/>
      <c r="AM21392" s="121"/>
      <c r="AO21392" s="46"/>
    </row>
    <row r="21393" spans="1:41" s="60" customFormat="1" hidden="1" x14ac:dyDescent="0.35">
      <c r="A21393" s="46"/>
      <c r="H21393" s="103"/>
      <c r="AD21393" s="99"/>
      <c r="AF21393" s="46"/>
      <c r="AM21393" s="121"/>
      <c r="AO21393" s="46"/>
    </row>
    <row r="21394" spans="1:41" s="60" customFormat="1" hidden="1" x14ac:dyDescent="0.35">
      <c r="A21394" s="46"/>
      <c r="H21394" s="103"/>
      <c r="AD21394" s="99"/>
      <c r="AF21394" s="46"/>
      <c r="AM21394" s="121"/>
      <c r="AO21394" s="46"/>
    </row>
    <row r="21395" spans="1:41" s="60" customFormat="1" hidden="1" x14ac:dyDescent="0.35">
      <c r="A21395" s="46"/>
      <c r="H21395" s="103"/>
      <c r="AD21395" s="99"/>
      <c r="AF21395" s="46"/>
      <c r="AM21395" s="121"/>
      <c r="AO21395" s="46"/>
    </row>
    <row r="21396" spans="1:41" s="60" customFormat="1" hidden="1" x14ac:dyDescent="0.35">
      <c r="A21396" s="46"/>
      <c r="H21396" s="103"/>
      <c r="AD21396" s="99"/>
      <c r="AF21396" s="46"/>
      <c r="AM21396" s="121"/>
      <c r="AO21396" s="46"/>
    </row>
    <row r="21397" spans="1:41" s="60" customFormat="1" hidden="1" x14ac:dyDescent="0.35">
      <c r="A21397" s="46"/>
      <c r="H21397" s="103"/>
      <c r="AD21397" s="99"/>
      <c r="AF21397" s="46"/>
      <c r="AM21397" s="121"/>
      <c r="AO21397" s="46"/>
    </row>
    <row r="21398" spans="1:41" s="60" customFormat="1" hidden="1" x14ac:dyDescent="0.35">
      <c r="A21398" s="46"/>
      <c r="H21398" s="103"/>
      <c r="AD21398" s="99"/>
      <c r="AF21398" s="46"/>
      <c r="AM21398" s="121"/>
      <c r="AO21398" s="46"/>
    </row>
    <row r="21399" spans="1:41" s="60" customFormat="1" hidden="1" x14ac:dyDescent="0.35">
      <c r="A21399" s="46"/>
      <c r="H21399" s="103"/>
      <c r="AD21399" s="99"/>
      <c r="AF21399" s="46"/>
      <c r="AM21399" s="121"/>
      <c r="AO21399" s="46"/>
    </row>
    <row r="21400" spans="1:41" s="60" customFormat="1" hidden="1" x14ac:dyDescent="0.35">
      <c r="A21400" s="46"/>
      <c r="H21400" s="103"/>
      <c r="AD21400" s="99"/>
      <c r="AF21400" s="46"/>
      <c r="AM21400" s="121"/>
      <c r="AO21400" s="46"/>
    </row>
    <row r="21401" spans="1:41" s="60" customFormat="1" hidden="1" x14ac:dyDescent="0.35">
      <c r="A21401" s="46"/>
      <c r="H21401" s="103"/>
      <c r="AD21401" s="99"/>
      <c r="AF21401" s="46"/>
      <c r="AM21401" s="121"/>
      <c r="AO21401" s="46"/>
    </row>
    <row r="21402" spans="1:41" s="60" customFormat="1" hidden="1" x14ac:dyDescent="0.35">
      <c r="A21402" s="46"/>
      <c r="H21402" s="103"/>
      <c r="AD21402" s="99"/>
      <c r="AF21402" s="46"/>
      <c r="AM21402" s="121"/>
      <c r="AO21402" s="46"/>
    </row>
    <row r="21403" spans="1:41" s="60" customFormat="1" hidden="1" x14ac:dyDescent="0.35">
      <c r="A21403" s="46"/>
      <c r="H21403" s="103"/>
      <c r="AD21403" s="99"/>
      <c r="AF21403" s="46"/>
      <c r="AM21403" s="121"/>
      <c r="AO21403" s="46"/>
    </row>
    <row r="21404" spans="1:41" s="60" customFormat="1" hidden="1" x14ac:dyDescent="0.35">
      <c r="A21404" s="46"/>
      <c r="H21404" s="103"/>
      <c r="AD21404" s="99"/>
      <c r="AF21404" s="46"/>
      <c r="AM21404" s="121"/>
      <c r="AO21404" s="46"/>
    </row>
    <row r="21405" spans="1:41" s="60" customFormat="1" hidden="1" x14ac:dyDescent="0.35">
      <c r="A21405" s="46"/>
      <c r="H21405" s="103"/>
      <c r="AD21405" s="99"/>
      <c r="AF21405" s="46"/>
      <c r="AM21405" s="121"/>
      <c r="AO21405" s="46"/>
    </row>
    <row r="21406" spans="1:41" s="60" customFormat="1" hidden="1" x14ac:dyDescent="0.35">
      <c r="A21406" s="46"/>
      <c r="H21406" s="103"/>
      <c r="AD21406" s="99"/>
      <c r="AF21406" s="46"/>
      <c r="AM21406" s="121"/>
      <c r="AO21406" s="46"/>
    </row>
    <row r="21407" spans="1:41" s="60" customFormat="1" hidden="1" x14ac:dyDescent="0.35">
      <c r="A21407" s="46"/>
      <c r="H21407" s="103"/>
      <c r="AD21407" s="99"/>
      <c r="AF21407" s="46"/>
      <c r="AM21407" s="121"/>
      <c r="AO21407" s="46"/>
    </row>
    <row r="21408" spans="1:41" s="60" customFormat="1" hidden="1" x14ac:dyDescent="0.35">
      <c r="A21408" s="46"/>
      <c r="H21408" s="103"/>
      <c r="AD21408" s="99"/>
      <c r="AF21408" s="46"/>
      <c r="AM21408" s="121"/>
      <c r="AO21408" s="46"/>
    </row>
    <row r="21409" spans="1:41" s="60" customFormat="1" hidden="1" x14ac:dyDescent="0.35">
      <c r="A21409" s="46"/>
      <c r="H21409" s="103"/>
      <c r="AD21409" s="99"/>
      <c r="AF21409" s="46"/>
      <c r="AM21409" s="121"/>
      <c r="AO21409" s="46"/>
    </row>
    <row r="21410" spans="1:41" s="60" customFormat="1" hidden="1" x14ac:dyDescent="0.35">
      <c r="A21410" s="46"/>
      <c r="H21410" s="103"/>
      <c r="AD21410" s="99"/>
      <c r="AF21410" s="46"/>
      <c r="AM21410" s="121"/>
      <c r="AO21410" s="46"/>
    </row>
    <row r="21411" spans="1:41" s="60" customFormat="1" hidden="1" x14ac:dyDescent="0.35">
      <c r="A21411" s="46"/>
      <c r="H21411" s="103"/>
      <c r="AD21411" s="99"/>
      <c r="AF21411" s="46"/>
      <c r="AM21411" s="121"/>
      <c r="AO21411" s="46"/>
    </row>
    <row r="21412" spans="1:41" s="60" customFormat="1" hidden="1" x14ac:dyDescent="0.35">
      <c r="A21412" s="46"/>
      <c r="H21412" s="103"/>
      <c r="AD21412" s="99"/>
      <c r="AF21412" s="46"/>
      <c r="AM21412" s="121"/>
      <c r="AO21412" s="46"/>
    </row>
    <row r="21413" spans="1:41" s="60" customFormat="1" hidden="1" x14ac:dyDescent="0.35">
      <c r="A21413" s="46"/>
      <c r="H21413" s="103"/>
      <c r="AD21413" s="99"/>
      <c r="AF21413" s="46"/>
      <c r="AM21413" s="121"/>
      <c r="AO21413" s="46"/>
    </row>
    <row r="21414" spans="1:41" s="60" customFormat="1" hidden="1" x14ac:dyDescent="0.35">
      <c r="A21414" s="46"/>
      <c r="H21414" s="103"/>
      <c r="AD21414" s="99"/>
      <c r="AF21414" s="46"/>
      <c r="AM21414" s="121"/>
      <c r="AO21414" s="46"/>
    </row>
    <row r="21415" spans="1:41" s="60" customFormat="1" hidden="1" x14ac:dyDescent="0.35">
      <c r="A21415" s="46"/>
      <c r="H21415" s="103"/>
      <c r="AD21415" s="99"/>
      <c r="AF21415" s="46"/>
      <c r="AM21415" s="121"/>
      <c r="AO21415" s="46"/>
    </row>
    <row r="21416" spans="1:41" s="60" customFormat="1" hidden="1" x14ac:dyDescent="0.35">
      <c r="A21416" s="46"/>
      <c r="H21416" s="103"/>
      <c r="AD21416" s="99"/>
      <c r="AF21416" s="46"/>
      <c r="AM21416" s="121"/>
      <c r="AO21416" s="46"/>
    </row>
    <row r="21417" spans="1:41" s="60" customFormat="1" hidden="1" x14ac:dyDescent="0.35">
      <c r="A21417" s="46"/>
      <c r="H21417" s="103"/>
      <c r="AD21417" s="99"/>
      <c r="AF21417" s="46"/>
      <c r="AM21417" s="121"/>
      <c r="AO21417" s="46"/>
    </row>
    <row r="21418" spans="1:41" s="60" customFormat="1" hidden="1" x14ac:dyDescent="0.35">
      <c r="A21418" s="46"/>
      <c r="H21418" s="103"/>
      <c r="AD21418" s="99"/>
      <c r="AF21418" s="46"/>
      <c r="AM21418" s="121"/>
      <c r="AO21418" s="46"/>
    </row>
    <row r="21419" spans="1:41" s="60" customFormat="1" hidden="1" x14ac:dyDescent="0.35">
      <c r="A21419" s="46"/>
      <c r="H21419" s="103"/>
      <c r="AD21419" s="99"/>
      <c r="AF21419" s="46"/>
      <c r="AM21419" s="121"/>
      <c r="AO21419" s="46"/>
    </row>
    <row r="21420" spans="1:41" s="60" customFormat="1" hidden="1" x14ac:dyDescent="0.35">
      <c r="A21420" s="46"/>
      <c r="H21420" s="103"/>
      <c r="AD21420" s="99"/>
      <c r="AF21420" s="46"/>
      <c r="AM21420" s="121"/>
      <c r="AO21420" s="46"/>
    </row>
    <row r="21421" spans="1:41" s="60" customFormat="1" hidden="1" x14ac:dyDescent="0.35">
      <c r="A21421" s="46"/>
      <c r="H21421" s="103"/>
      <c r="AD21421" s="99"/>
      <c r="AF21421" s="46"/>
      <c r="AM21421" s="121"/>
      <c r="AO21421" s="46"/>
    </row>
    <row r="21422" spans="1:41" s="60" customFormat="1" hidden="1" x14ac:dyDescent="0.35">
      <c r="A21422" s="46"/>
      <c r="H21422" s="103"/>
      <c r="AD21422" s="99"/>
      <c r="AF21422" s="46"/>
      <c r="AM21422" s="121"/>
      <c r="AO21422" s="46"/>
    </row>
    <row r="21423" spans="1:41" s="60" customFormat="1" hidden="1" x14ac:dyDescent="0.35">
      <c r="A21423" s="46"/>
      <c r="H21423" s="103"/>
      <c r="AD21423" s="99"/>
      <c r="AF21423" s="46"/>
      <c r="AM21423" s="121"/>
      <c r="AO21423" s="46"/>
    </row>
    <row r="21424" spans="1:41" s="60" customFormat="1" hidden="1" x14ac:dyDescent="0.35">
      <c r="A21424" s="46"/>
      <c r="H21424" s="103"/>
      <c r="AD21424" s="99"/>
      <c r="AF21424" s="46"/>
      <c r="AM21424" s="121"/>
      <c r="AO21424" s="46"/>
    </row>
    <row r="21425" spans="1:41" s="60" customFormat="1" hidden="1" x14ac:dyDescent="0.35">
      <c r="A21425" s="46"/>
      <c r="H21425" s="103"/>
      <c r="AD21425" s="99"/>
      <c r="AF21425" s="46"/>
      <c r="AM21425" s="121"/>
      <c r="AO21425" s="46"/>
    </row>
    <row r="21426" spans="1:41" s="60" customFormat="1" hidden="1" x14ac:dyDescent="0.35">
      <c r="A21426" s="46"/>
      <c r="H21426" s="103"/>
      <c r="AD21426" s="99"/>
      <c r="AF21426" s="46"/>
      <c r="AM21426" s="121"/>
      <c r="AO21426" s="46"/>
    </row>
    <row r="21427" spans="1:41" s="60" customFormat="1" hidden="1" x14ac:dyDescent="0.35">
      <c r="A21427" s="46"/>
      <c r="H21427" s="103"/>
      <c r="AD21427" s="99"/>
      <c r="AF21427" s="46"/>
      <c r="AM21427" s="121"/>
      <c r="AO21427" s="46"/>
    </row>
    <row r="21428" spans="1:41" s="60" customFormat="1" hidden="1" x14ac:dyDescent="0.35">
      <c r="A21428" s="46"/>
      <c r="H21428" s="103"/>
      <c r="AD21428" s="99"/>
      <c r="AF21428" s="46"/>
      <c r="AM21428" s="121"/>
      <c r="AO21428" s="46"/>
    </row>
    <row r="21429" spans="1:41" s="60" customFormat="1" hidden="1" x14ac:dyDescent="0.35">
      <c r="A21429" s="46"/>
      <c r="H21429" s="103"/>
      <c r="AD21429" s="99"/>
      <c r="AF21429" s="46"/>
      <c r="AM21429" s="121"/>
      <c r="AO21429" s="46"/>
    </row>
    <row r="21430" spans="1:41" s="60" customFormat="1" hidden="1" x14ac:dyDescent="0.35">
      <c r="A21430" s="46"/>
      <c r="H21430" s="103"/>
      <c r="AD21430" s="99"/>
      <c r="AF21430" s="46"/>
      <c r="AM21430" s="121"/>
      <c r="AO21430" s="46"/>
    </row>
    <row r="21431" spans="1:41" s="60" customFormat="1" hidden="1" x14ac:dyDescent="0.35">
      <c r="A21431" s="46"/>
      <c r="H21431" s="103"/>
      <c r="AD21431" s="99"/>
      <c r="AF21431" s="46"/>
      <c r="AM21431" s="121"/>
      <c r="AO21431" s="46"/>
    </row>
    <row r="21432" spans="1:41" s="60" customFormat="1" hidden="1" x14ac:dyDescent="0.35">
      <c r="A21432" s="46"/>
      <c r="H21432" s="103"/>
      <c r="AD21432" s="99"/>
      <c r="AF21432" s="46"/>
      <c r="AM21432" s="121"/>
      <c r="AO21432" s="46"/>
    </row>
    <row r="21433" spans="1:41" s="60" customFormat="1" hidden="1" x14ac:dyDescent="0.35">
      <c r="A21433" s="46"/>
      <c r="H21433" s="103"/>
      <c r="AD21433" s="99"/>
      <c r="AF21433" s="46"/>
      <c r="AM21433" s="121"/>
      <c r="AO21433" s="46"/>
    </row>
    <row r="21434" spans="1:41" s="60" customFormat="1" hidden="1" x14ac:dyDescent="0.35">
      <c r="A21434" s="46"/>
      <c r="H21434" s="103"/>
      <c r="AD21434" s="99"/>
      <c r="AF21434" s="46"/>
      <c r="AM21434" s="121"/>
      <c r="AO21434" s="46"/>
    </row>
    <row r="21435" spans="1:41" s="60" customFormat="1" hidden="1" x14ac:dyDescent="0.35">
      <c r="A21435" s="46"/>
      <c r="H21435" s="103"/>
      <c r="AD21435" s="99"/>
      <c r="AF21435" s="46"/>
      <c r="AM21435" s="121"/>
      <c r="AO21435" s="46"/>
    </row>
    <row r="21436" spans="1:41" s="60" customFormat="1" hidden="1" x14ac:dyDescent="0.35">
      <c r="A21436" s="46"/>
      <c r="H21436" s="103"/>
      <c r="AD21436" s="99"/>
      <c r="AF21436" s="46"/>
      <c r="AM21436" s="121"/>
      <c r="AO21436" s="46"/>
    </row>
    <row r="21437" spans="1:41" s="60" customFormat="1" hidden="1" x14ac:dyDescent="0.35">
      <c r="A21437" s="46"/>
      <c r="H21437" s="103"/>
      <c r="AD21437" s="99"/>
      <c r="AF21437" s="46"/>
      <c r="AM21437" s="121"/>
      <c r="AO21437" s="46"/>
    </row>
    <row r="21438" spans="1:41" s="60" customFormat="1" hidden="1" x14ac:dyDescent="0.35">
      <c r="A21438" s="46"/>
      <c r="H21438" s="103"/>
      <c r="AD21438" s="99"/>
      <c r="AF21438" s="46"/>
      <c r="AM21438" s="121"/>
      <c r="AO21438" s="46"/>
    </row>
    <row r="21439" spans="1:41" s="60" customFormat="1" hidden="1" x14ac:dyDescent="0.35">
      <c r="A21439" s="46"/>
      <c r="H21439" s="103"/>
      <c r="AD21439" s="99"/>
      <c r="AF21439" s="46"/>
      <c r="AM21439" s="121"/>
      <c r="AO21439" s="46"/>
    </row>
    <row r="21440" spans="1:41" s="60" customFormat="1" hidden="1" x14ac:dyDescent="0.35">
      <c r="A21440" s="46"/>
      <c r="H21440" s="103"/>
      <c r="AD21440" s="99"/>
      <c r="AF21440" s="46"/>
      <c r="AM21440" s="121"/>
      <c r="AO21440" s="46"/>
    </row>
    <row r="21441" spans="1:41" s="60" customFormat="1" hidden="1" x14ac:dyDescent="0.35">
      <c r="A21441" s="46"/>
      <c r="H21441" s="103"/>
      <c r="AD21441" s="99"/>
      <c r="AF21441" s="46"/>
      <c r="AM21441" s="121"/>
      <c r="AO21441" s="46"/>
    </row>
    <row r="21442" spans="1:41" s="60" customFormat="1" hidden="1" x14ac:dyDescent="0.35">
      <c r="A21442" s="46"/>
      <c r="H21442" s="103"/>
      <c r="AD21442" s="99"/>
      <c r="AF21442" s="46"/>
      <c r="AM21442" s="121"/>
      <c r="AO21442" s="46"/>
    </row>
    <row r="21443" spans="1:41" s="60" customFormat="1" hidden="1" x14ac:dyDescent="0.35">
      <c r="A21443" s="46"/>
      <c r="H21443" s="103"/>
      <c r="AD21443" s="99"/>
      <c r="AF21443" s="46"/>
      <c r="AM21443" s="121"/>
      <c r="AO21443" s="46"/>
    </row>
    <row r="21444" spans="1:41" s="60" customFormat="1" hidden="1" x14ac:dyDescent="0.35">
      <c r="A21444" s="46"/>
      <c r="H21444" s="103"/>
      <c r="AD21444" s="99"/>
      <c r="AF21444" s="46"/>
      <c r="AM21444" s="121"/>
      <c r="AO21444" s="46"/>
    </row>
    <row r="21445" spans="1:41" s="60" customFormat="1" hidden="1" x14ac:dyDescent="0.35">
      <c r="A21445" s="46"/>
      <c r="H21445" s="103"/>
      <c r="AD21445" s="99"/>
      <c r="AF21445" s="46"/>
      <c r="AM21445" s="121"/>
      <c r="AO21445" s="46"/>
    </row>
    <row r="21446" spans="1:41" s="60" customFormat="1" hidden="1" x14ac:dyDescent="0.35">
      <c r="A21446" s="46"/>
      <c r="H21446" s="103"/>
      <c r="AD21446" s="99"/>
      <c r="AF21446" s="46"/>
      <c r="AM21446" s="121"/>
      <c r="AO21446" s="46"/>
    </row>
    <row r="21447" spans="1:41" s="60" customFormat="1" hidden="1" x14ac:dyDescent="0.35">
      <c r="A21447" s="46"/>
      <c r="H21447" s="103"/>
      <c r="AD21447" s="99"/>
      <c r="AF21447" s="46"/>
      <c r="AM21447" s="121"/>
      <c r="AO21447" s="46"/>
    </row>
    <row r="21448" spans="1:41" s="60" customFormat="1" hidden="1" x14ac:dyDescent="0.35">
      <c r="A21448" s="46"/>
      <c r="H21448" s="103"/>
      <c r="AD21448" s="99"/>
      <c r="AF21448" s="46"/>
      <c r="AM21448" s="121"/>
      <c r="AO21448" s="46"/>
    </row>
    <row r="21449" spans="1:41" s="60" customFormat="1" hidden="1" x14ac:dyDescent="0.35">
      <c r="A21449" s="46"/>
      <c r="H21449" s="103"/>
      <c r="AD21449" s="99"/>
      <c r="AF21449" s="46"/>
      <c r="AM21449" s="121"/>
      <c r="AO21449" s="46"/>
    </row>
    <row r="21450" spans="1:41" s="60" customFormat="1" hidden="1" x14ac:dyDescent="0.35">
      <c r="A21450" s="46"/>
      <c r="H21450" s="103"/>
      <c r="AD21450" s="99"/>
      <c r="AF21450" s="46"/>
      <c r="AM21450" s="121"/>
      <c r="AO21450" s="46"/>
    </row>
    <row r="21451" spans="1:41" s="60" customFormat="1" hidden="1" x14ac:dyDescent="0.35">
      <c r="A21451" s="46"/>
      <c r="H21451" s="103"/>
      <c r="AD21451" s="99"/>
      <c r="AF21451" s="46"/>
      <c r="AM21451" s="121"/>
      <c r="AO21451" s="46"/>
    </row>
    <row r="21452" spans="1:41" s="60" customFormat="1" hidden="1" x14ac:dyDescent="0.35">
      <c r="A21452" s="46"/>
      <c r="H21452" s="103"/>
      <c r="AD21452" s="99"/>
      <c r="AF21452" s="46"/>
      <c r="AM21452" s="121"/>
      <c r="AO21452" s="46"/>
    </row>
    <row r="21453" spans="1:41" s="60" customFormat="1" hidden="1" x14ac:dyDescent="0.35">
      <c r="A21453" s="46"/>
      <c r="H21453" s="103"/>
      <c r="AD21453" s="99"/>
      <c r="AF21453" s="46"/>
      <c r="AM21453" s="121"/>
      <c r="AO21453" s="46"/>
    </row>
    <row r="21454" spans="1:41" s="60" customFormat="1" hidden="1" x14ac:dyDescent="0.35">
      <c r="A21454" s="46"/>
      <c r="H21454" s="103"/>
      <c r="AD21454" s="99"/>
      <c r="AF21454" s="46"/>
      <c r="AM21454" s="121"/>
      <c r="AO21454" s="46"/>
    </row>
    <row r="21455" spans="1:41" s="60" customFormat="1" hidden="1" x14ac:dyDescent="0.35">
      <c r="A21455" s="46"/>
      <c r="H21455" s="103"/>
      <c r="AD21455" s="99"/>
      <c r="AF21455" s="46"/>
      <c r="AM21455" s="121"/>
      <c r="AO21455" s="46"/>
    </row>
    <row r="21456" spans="1:41" s="60" customFormat="1" hidden="1" x14ac:dyDescent="0.35">
      <c r="A21456" s="46"/>
      <c r="H21456" s="103"/>
      <c r="AD21456" s="99"/>
      <c r="AF21456" s="46"/>
      <c r="AM21456" s="121"/>
      <c r="AO21456" s="46"/>
    </row>
    <row r="21457" spans="1:41" s="60" customFormat="1" hidden="1" x14ac:dyDescent="0.35">
      <c r="A21457" s="46"/>
      <c r="H21457" s="103"/>
      <c r="AD21457" s="99"/>
      <c r="AF21457" s="46"/>
      <c r="AM21457" s="121"/>
      <c r="AO21457" s="46"/>
    </row>
    <row r="21458" spans="1:41" s="60" customFormat="1" hidden="1" x14ac:dyDescent="0.35">
      <c r="A21458" s="46"/>
      <c r="H21458" s="103"/>
      <c r="AD21458" s="99"/>
      <c r="AF21458" s="46"/>
      <c r="AM21458" s="121"/>
      <c r="AO21458" s="46"/>
    </row>
    <row r="21459" spans="1:41" s="60" customFormat="1" hidden="1" x14ac:dyDescent="0.35">
      <c r="A21459" s="46"/>
      <c r="H21459" s="103"/>
      <c r="AD21459" s="99"/>
      <c r="AF21459" s="46"/>
      <c r="AM21459" s="121"/>
      <c r="AO21459" s="46"/>
    </row>
    <row r="21460" spans="1:41" s="60" customFormat="1" hidden="1" x14ac:dyDescent="0.35">
      <c r="A21460" s="46"/>
      <c r="H21460" s="103"/>
      <c r="AD21460" s="99"/>
      <c r="AF21460" s="46"/>
      <c r="AM21460" s="121"/>
      <c r="AO21460" s="46"/>
    </row>
    <row r="21461" spans="1:41" s="60" customFormat="1" hidden="1" x14ac:dyDescent="0.35">
      <c r="A21461" s="46"/>
      <c r="H21461" s="103"/>
      <c r="AD21461" s="99"/>
      <c r="AF21461" s="46"/>
      <c r="AM21461" s="121"/>
      <c r="AO21461" s="46"/>
    </row>
    <row r="21462" spans="1:41" s="60" customFormat="1" hidden="1" x14ac:dyDescent="0.35">
      <c r="A21462" s="46"/>
      <c r="H21462" s="103"/>
      <c r="AD21462" s="99"/>
      <c r="AF21462" s="46"/>
      <c r="AM21462" s="121"/>
      <c r="AO21462" s="46"/>
    </row>
    <row r="21463" spans="1:41" s="60" customFormat="1" hidden="1" x14ac:dyDescent="0.35">
      <c r="A21463" s="46"/>
      <c r="H21463" s="103"/>
      <c r="AD21463" s="99"/>
      <c r="AF21463" s="46"/>
      <c r="AM21463" s="121"/>
      <c r="AO21463" s="46"/>
    </row>
    <row r="21464" spans="1:41" s="60" customFormat="1" hidden="1" x14ac:dyDescent="0.35">
      <c r="A21464" s="46"/>
      <c r="H21464" s="103"/>
      <c r="AD21464" s="99"/>
      <c r="AF21464" s="46"/>
      <c r="AM21464" s="121"/>
      <c r="AO21464" s="46"/>
    </row>
    <row r="21465" spans="1:41" s="60" customFormat="1" hidden="1" x14ac:dyDescent="0.35">
      <c r="A21465" s="46"/>
      <c r="H21465" s="103"/>
      <c r="AD21465" s="99"/>
      <c r="AF21465" s="46"/>
      <c r="AM21465" s="121"/>
      <c r="AO21465" s="46"/>
    </row>
    <row r="21466" spans="1:41" s="60" customFormat="1" hidden="1" x14ac:dyDescent="0.35">
      <c r="A21466" s="46"/>
      <c r="H21466" s="103"/>
      <c r="AD21466" s="99"/>
      <c r="AF21466" s="46"/>
      <c r="AM21466" s="121"/>
      <c r="AO21466" s="46"/>
    </row>
    <row r="21467" spans="1:41" s="60" customFormat="1" hidden="1" x14ac:dyDescent="0.35">
      <c r="A21467" s="46"/>
      <c r="H21467" s="103"/>
      <c r="AD21467" s="99"/>
      <c r="AF21467" s="46"/>
      <c r="AM21467" s="121"/>
      <c r="AO21467" s="46"/>
    </row>
    <row r="21468" spans="1:41" s="60" customFormat="1" hidden="1" x14ac:dyDescent="0.35">
      <c r="A21468" s="46"/>
      <c r="H21468" s="103"/>
      <c r="AD21468" s="99"/>
      <c r="AF21468" s="46"/>
      <c r="AM21468" s="121"/>
      <c r="AO21468" s="46"/>
    </row>
    <row r="21469" spans="1:41" s="60" customFormat="1" hidden="1" x14ac:dyDescent="0.35">
      <c r="A21469" s="46"/>
      <c r="H21469" s="103"/>
      <c r="AD21469" s="99"/>
      <c r="AF21469" s="46"/>
      <c r="AM21469" s="121"/>
      <c r="AO21469" s="46"/>
    </row>
    <row r="21470" spans="1:41" s="60" customFormat="1" hidden="1" x14ac:dyDescent="0.35">
      <c r="A21470" s="46"/>
      <c r="H21470" s="103"/>
      <c r="AD21470" s="99"/>
      <c r="AF21470" s="46"/>
      <c r="AM21470" s="121"/>
      <c r="AO21470" s="46"/>
    </row>
    <row r="21471" spans="1:41" s="60" customFormat="1" hidden="1" x14ac:dyDescent="0.35">
      <c r="A21471" s="46"/>
      <c r="H21471" s="103"/>
      <c r="AD21471" s="99"/>
      <c r="AF21471" s="46"/>
      <c r="AM21471" s="121"/>
      <c r="AO21471" s="46"/>
    </row>
    <row r="21472" spans="1:41" s="60" customFormat="1" hidden="1" x14ac:dyDescent="0.35">
      <c r="A21472" s="46"/>
      <c r="H21472" s="103"/>
      <c r="AD21472" s="99"/>
      <c r="AF21472" s="46"/>
      <c r="AM21472" s="121"/>
      <c r="AO21472" s="46"/>
    </row>
    <row r="21473" spans="1:41" s="60" customFormat="1" hidden="1" x14ac:dyDescent="0.35">
      <c r="A21473" s="46"/>
      <c r="H21473" s="103"/>
      <c r="AD21473" s="99"/>
      <c r="AF21473" s="46"/>
      <c r="AM21473" s="121"/>
      <c r="AO21473" s="46"/>
    </row>
    <row r="21474" spans="1:41" s="60" customFormat="1" hidden="1" x14ac:dyDescent="0.35">
      <c r="A21474" s="46"/>
      <c r="H21474" s="103"/>
      <c r="AD21474" s="99"/>
      <c r="AF21474" s="46"/>
      <c r="AM21474" s="121"/>
      <c r="AO21474" s="46"/>
    </row>
    <row r="21475" spans="1:41" s="60" customFormat="1" hidden="1" x14ac:dyDescent="0.35">
      <c r="A21475" s="46"/>
      <c r="H21475" s="103"/>
      <c r="AD21475" s="99"/>
      <c r="AF21475" s="46"/>
      <c r="AM21475" s="121"/>
      <c r="AO21475" s="46"/>
    </row>
    <row r="21476" spans="1:41" s="60" customFormat="1" hidden="1" x14ac:dyDescent="0.35">
      <c r="A21476" s="46"/>
      <c r="H21476" s="103"/>
      <c r="AD21476" s="99"/>
      <c r="AF21476" s="46"/>
      <c r="AM21476" s="121"/>
      <c r="AO21476" s="46"/>
    </row>
    <row r="21477" spans="1:41" s="60" customFormat="1" hidden="1" x14ac:dyDescent="0.35">
      <c r="A21477" s="46"/>
      <c r="H21477" s="103"/>
      <c r="AD21477" s="99"/>
      <c r="AF21477" s="46"/>
      <c r="AM21477" s="121"/>
      <c r="AO21477" s="46"/>
    </row>
    <row r="21478" spans="1:41" s="60" customFormat="1" hidden="1" x14ac:dyDescent="0.35">
      <c r="A21478" s="46"/>
      <c r="H21478" s="103"/>
      <c r="AD21478" s="99"/>
      <c r="AF21478" s="46"/>
      <c r="AM21478" s="121"/>
      <c r="AO21478" s="46"/>
    </row>
    <row r="21479" spans="1:41" s="60" customFormat="1" hidden="1" x14ac:dyDescent="0.35">
      <c r="A21479" s="46"/>
      <c r="H21479" s="103"/>
      <c r="AD21479" s="99"/>
      <c r="AF21479" s="46"/>
      <c r="AM21479" s="121"/>
      <c r="AO21479" s="46"/>
    </row>
    <row r="21480" spans="1:41" s="60" customFormat="1" hidden="1" x14ac:dyDescent="0.35">
      <c r="A21480" s="46"/>
      <c r="H21480" s="103"/>
      <c r="AD21480" s="99"/>
      <c r="AF21480" s="46"/>
      <c r="AM21480" s="121"/>
      <c r="AO21480" s="46"/>
    </row>
    <row r="21481" spans="1:41" s="60" customFormat="1" hidden="1" x14ac:dyDescent="0.35">
      <c r="A21481" s="46"/>
      <c r="H21481" s="103"/>
      <c r="AD21481" s="99"/>
      <c r="AF21481" s="46"/>
      <c r="AM21481" s="121"/>
      <c r="AO21481" s="46"/>
    </row>
    <row r="21482" spans="1:41" s="60" customFormat="1" hidden="1" x14ac:dyDescent="0.35">
      <c r="A21482" s="46"/>
      <c r="H21482" s="103"/>
      <c r="AD21482" s="99"/>
      <c r="AF21482" s="46"/>
      <c r="AM21482" s="121"/>
      <c r="AO21482" s="46"/>
    </row>
    <row r="21483" spans="1:41" s="60" customFormat="1" hidden="1" x14ac:dyDescent="0.35">
      <c r="A21483" s="46"/>
      <c r="H21483" s="103"/>
      <c r="AD21483" s="99"/>
      <c r="AF21483" s="46"/>
      <c r="AM21483" s="121"/>
      <c r="AO21483" s="46"/>
    </row>
    <row r="21484" spans="1:41" s="60" customFormat="1" hidden="1" x14ac:dyDescent="0.35">
      <c r="A21484" s="46"/>
      <c r="H21484" s="103"/>
      <c r="AD21484" s="99"/>
      <c r="AF21484" s="46"/>
      <c r="AM21484" s="121"/>
      <c r="AO21484" s="46"/>
    </row>
    <row r="21485" spans="1:41" s="60" customFormat="1" hidden="1" x14ac:dyDescent="0.35">
      <c r="A21485" s="46"/>
      <c r="H21485" s="103"/>
      <c r="AD21485" s="99"/>
      <c r="AF21485" s="46"/>
      <c r="AM21485" s="121"/>
      <c r="AO21485" s="46"/>
    </row>
    <row r="21486" spans="1:41" s="60" customFormat="1" hidden="1" x14ac:dyDescent="0.35">
      <c r="A21486" s="46"/>
      <c r="H21486" s="103"/>
      <c r="AD21486" s="99"/>
      <c r="AF21486" s="46"/>
      <c r="AM21486" s="121"/>
      <c r="AO21486" s="46"/>
    </row>
    <row r="21487" spans="1:41" s="60" customFormat="1" hidden="1" x14ac:dyDescent="0.35">
      <c r="A21487" s="46"/>
      <c r="H21487" s="103"/>
      <c r="AD21487" s="99"/>
      <c r="AF21487" s="46"/>
      <c r="AM21487" s="121"/>
      <c r="AO21487" s="46"/>
    </row>
    <row r="21488" spans="1:41" s="60" customFormat="1" hidden="1" x14ac:dyDescent="0.35">
      <c r="A21488" s="46"/>
      <c r="H21488" s="103"/>
      <c r="AD21488" s="99"/>
      <c r="AF21488" s="46"/>
      <c r="AM21488" s="121"/>
      <c r="AO21488" s="46"/>
    </row>
    <row r="21489" spans="1:41" s="60" customFormat="1" hidden="1" x14ac:dyDescent="0.35">
      <c r="A21489" s="46"/>
      <c r="H21489" s="103"/>
      <c r="AD21489" s="99"/>
      <c r="AF21489" s="46"/>
      <c r="AM21489" s="121"/>
      <c r="AO21489" s="46"/>
    </row>
    <row r="21490" spans="1:41" s="60" customFormat="1" hidden="1" x14ac:dyDescent="0.35">
      <c r="A21490" s="46"/>
      <c r="H21490" s="103"/>
      <c r="AD21490" s="99"/>
      <c r="AF21490" s="46"/>
      <c r="AM21490" s="121"/>
      <c r="AO21490" s="46"/>
    </row>
    <row r="21491" spans="1:41" s="60" customFormat="1" hidden="1" x14ac:dyDescent="0.35">
      <c r="A21491" s="46"/>
      <c r="H21491" s="103"/>
      <c r="AD21491" s="99"/>
      <c r="AF21491" s="46"/>
      <c r="AM21491" s="121"/>
      <c r="AO21491" s="46"/>
    </row>
    <row r="21492" spans="1:41" s="60" customFormat="1" hidden="1" x14ac:dyDescent="0.35">
      <c r="A21492" s="46"/>
      <c r="H21492" s="103"/>
      <c r="AD21492" s="99"/>
      <c r="AF21492" s="46"/>
      <c r="AM21492" s="121"/>
      <c r="AO21492" s="46"/>
    </row>
    <row r="21493" spans="1:41" s="60" customFormat="1" hidden="1" x14ac:dyDescent="0.35">
      <c r="A21493" s="46"/>
      <c r="H21493" s="103"/>
      <c r="AD21493" s="99"/>
      <c r="AF21493" s="46"/>
      <c r="AM21493" s="121"/>
      <c r="AO21493" s="46"/>
    </row>
    <row r="21494" spans="1:41" s="60" customFormat="1" hidden="1" x14ac:dyDescent="0.35">
      <c r="A21494" s="46"/>
      <c r="H21494" s="103"/>
      <c r="AD21494" s="99"/>
      <c r="AF21494" s="46"/>
      <c r="AM21494" s="121"/>
      <c r="AO21494" s="46"/>
    </row>
    <row r="21495" spans="1:41" s="60" customFormat="1" hidden="1" x14ac:dyDescent="0.35">
      <c r="A21495" s="46"/>
      <c r="H21495" s="103"/>
      <c r="AD21495" s="99"/>
      <c r="AF21495" s="46"/>
      <c r="AM21495" s="121"/>
      <c r="AO21495" s="46"/>
    </row>
    <row r="21496" spans="1:41" s="60" customFormat="1" hidden="1" x14ac:dyDescent="0.35">
      <c r="A21496" s="46"/>
      <c r="H21496" s="103"/>
      <c r="AD21496" s="99"/>
      <c r="AF21496" s="46"/>
      <c r="AM21496" s="121"/>
      <c r="AO21496" s="46"/>
    </row>
    <row r="21497" spans="1:41" s="60" customFormat="1" hidden="1" x14ac:dyDescent="0.35">
      <c r="A21497" s="46"/>
      <c r="H21497" s="103"/>
      <c r="AD21497" s="99"/>
      <c r="AF21497" s="46"/>
      <c r="AM21497" s="121"/>
      <c r="AO21497" s="46"/>
    </row>
    <row r="21498" spans="1:41" s="60" customFormat="1" hidden="1" x14ac:dyDescent="0.35">
      <c r="A21498" s="46"/>
      <c r="H21498" s="103"/>
      <c r="AD21498" s="99"/>
      <c r="AF21498" s="46"/>
      <c r="AM21498" s="121"/>
      <c r="AO21498" s="46"/>
    </row>
    <row r="21499" spans="1:41" s="60" customFormat="1" hidden="1" x14ac:dyDescent="0.35">
      <c r="A21499" s="46"/>
      <c r="H21499" s="103"/>
      <c r="AD21499" s="99"/>
      <c r="AF21499" s="46"/>
      <c r="AM21499" s="121"/>
      <c r="AO21499" s="46"/>
    </row>
    <row r="21500" spans="1:41" s="60" customFormat="1" hidden="1" x14ac:dyDescent="0.35">
      <c r="A21500" s="46"/>
      <c r="H21500" s="103"/>
      <c r="AD21500" s="99"/>
      <c r="AF21500" s="46"/>
      <c r="AM21500" s="121"/>
      <c r="AO21500" s="46"/>
    </row>
    <row r="21501" spans="1:41" s="60" customFormat="1" hidden="1" x14ac:dyDescent="0.35">
      <c r="A21501" s="46"/>
      <c r="H21501" s="103"/>
      <c r="AD21501" s="99"/>
      <c r="AF21501" s="46"/>
      <c r="AM21501" s="121"/>
      <c r="AO21501" s="46"/>
    </row>
    <row r="21502" spans="1:41" s="60" customFormat="1" hidden="1" x14ac:dyDescent="0.35">
      <c r="A21502" s="46"/>
      <c r="H21502" s="103"/>
      <c r="AD21502" s="99"/>
      <c r="AF21502" s="46"/>
      <c r="AM21502" s="121"/>
      <c r="AO21502" s="46"/>
    </row>
    <row r="21503" spans="1:41" s="60" customFormat="1" hidden="1" x14ac:dyDescent="0.35">
      <c r="A21503" s="46"/>
      <c r="H21503" s="103"/>
      <c r="AD21503" s="99"/>
      <c r="AF21503" s="46"/>
      <c r="AM21503" s="121"/>
      <c r="AO21503" s="46"/>
    </row>
    <row r="21504" spans="1:41" s="60" customFormat="1" hidden="1" x14ac:dyDescent="0.35">
      <c r="A21504" s="46"/>
      <c r="H21504" s="103"/>
      <c r="AD21504" s="99"/>
      <c r="AF21504" s="46"/>
      <c r="AM21504" s="121"/>
      <c r="AO21504" s="46"/>
    </row>
    <row r="21505" spans="1:41" s="60" customFormat="1" hidden="1" x14ac:dyDescent="0.35">
      <c r="A21505" s="46"/>
      <c r="H21505" s="103"/>
      <c r="AD21505" s="99"/>
      <c r="AF21505" s="46"/>
      <c r="AM21505" s="121"/>
      <c r="AO21505" s="46"/>
    </row>
    <row r="21506" spans="1:41" s="60" customFormat="1" hidden="1" x14ac:dyDescent="0.35">
      <c r="A21506" s="46"/>
      <c r="H21506" s="103"/>
      <c r="AD21506" s="99"/>
      <c r="AF21506" s="46"/>
      <c r="AM21506" s="121"/>
      <c r="AO21506" s="46"/>
    </row>
    <row r="21507" spans="1:41" s="60" customFormat="1" hidden="1" x14ac:dyDescent="0.35">
      <c r="A21507" s="46"/>
      <c r="H21507" s="103"/>
      <c r="AD21507" s="99"/>
      <c r="AF21507" s="46"/>
      <c r="AM21507" s="121"/>
      <c r="AO21507" s="46"/>
    </row>
    <row r="21508" spans="1:41" s="60" customFormat="1" hidden="1" x14ac:dyDescent="0.35">
      <c r="A21508" s="46"/>
      <c r="H21508" s="103"/>
      <c r="AD21508" s="99"/>
      <c r="AF21508" s="46"/>
      <c r="AM21508" s="121"/>
      <c r="AO21508" s="46"/>
    </row>
    <row r="21509" spans="1:41" s="60" customFormat="1" hidden="1" x14ac:dyDescent="0.35">
      <c r="A21509" s="46"/>
      <c r="H21509" s="103"/>
      <c r="AD21509" s="99"/>
      <c r="AF21509" s="46"/>
      <c r="AM21509" s="121"/>
      <c r="AO21509" s="46"/>
    </row>
    <row r="21510" spans="1:41" s="60" customFormat="1" hidden="1" x14ac:dyDescent="0.35">
      <c r="A21510" s="46"/>
      <c r="H21510" s="103"/>
      <c r="AD21510" s="99"/>
      <c r="AF21510" s="46"/>
      <c r="AM21510" s="121"/>
      <c r="AO21510" s="46"/>
    </row>
    <row r="21511" spans="1:41" s="60" customFormat="1" hidden="1" x14ac:dyDescent="0.35">
      <c r="A21511" s="46"/>
      <c r="H21511" s="103"/>
      <c r="AD21511" s="99"/>
      <c r="AF21511" s="46"/>
      <c r="AM21511" s="121"/>
      <c r="AO21511" s="46"/>
    </row>
    <row r="21512" spans="1:41" s="60" customFormat="1" hidden="1" x14ac:dyDescent="0.35">
      <c r="A21512" s="46"/>
      <c r="H21512" s="103"/>
      <c r="AD21512" s="99"/>
      <c r="AF21512" s="46"/>
      <c r="AM21512" s="121"/>
      <c r="AO21512" s="46"/>
    </row>
    <row r="21513" spans="1:41" s="60" customFormat="1" hidden="1" x14ac:dyDescent="0.35">
      <c r="A21513" s="46"/>
      <c r="H21513" s="103"/>
      <c r="AD21513" s="99"/>
      <c r="AF21513" s="46"/>
      <c r="AM21513" s="121"/>
      <c r="AO21513" s="46"/>
    </row>
    <row r="21514" spans="1:41" s="60" customFormat="1" hidden="1" x14ac:dyDescent="0.35">
      <c r="A21514" s="46"/>
      <c r="H21514" s="103"/>
      <c r="AD21514" s="99"/>
      <c r="AF21514" s="46"/>
      <c r="AM21514" s="121"/>
      <c r="AO21514" s="46"/>
    </row>
    <row r="21515" spans="1:41" s="60" customFormat="1" hidden="1" x14ac:dyDescent="0.35">
      <c r="A21515" s="46"/>
      <c r="H21515" s="103"/>
      <c r="AD21515" s="99"/>
      <c r="AF21515" s="46"/>
      <c r="AM21515" s="121"/>
      <c r="AO21515" s="46"/>
    </row>
    <row r="21516" spans="1:41" s="60" customFormat="1" hidden="1" x14ac:dyDescent="0.35">
      <c r="A21516" s="46"/>
      <c r="H21516" s="103"/>
      <c r="AD21516" s="99"/>
      <c r="AF21516" s="46"/>
      <c r="AM21516" s="121"/>
      <c r="AO21516" s="46"/>
    </row>
    <row r="21517" spans="1:41" s="60" customFormat="1" hidden="1" x14ac:dyDescent="0.35">
      <c r="A21517" s="46"/>
      <c r="H21517" s="103"/>
      <c r="AD21517" s="99"/>
      <c r="AF21517" s="46"/>
      <c r="AM21517" s="121"/>
      <c r="AO21517" s="46"/>
    </row>
    <row r="21518" spans="1:41" s="60" customFormat="1" hidden="1" x14ac:dyDescent="0.35">
      <c r="A21518" s="46"/>
      <c r="H21518" s="103"/>
      <c r="AD21518" s="99"/>
      <c r="AF21518" s="46"/>
      <c r="AM21518" s="121"/>
      <c r="AO21518" s="46"/>
    </row>
    <row r="21519" spans="1:41" s="60" customFormat="1" hidden="1" x14ac:dyDescent="0.35">
      <c r="A21519" s="46"/>
      <c r="H21519" s="103"/>
      <c r="AD21519" s="99"/>
      <c r="AF21519" s="46"/>
      <c r="AM21519" s="121"/>
      <c r="AO21519" s="46"/>
    </row>
    <row r="21520" spans="1:41" s="60" customFormat="1" hidden="1" x14ac:dyDescent="0.35">
      <c r="A21520" s="46"/>
      <c r="H21520" s="103"/>
      <c r="AD21520" s="99"/>
      <c r="AF21520" s="46"/>
      <c r="AM21520" s="121"/>
      <c r="AO21520" s="46"/>
    </row>
    <row r="21521" spans="1:41" s="60" customFormat="1" hidden="1" x14ac:dyDescent="0.35">
      <c r="A21521" s="46"/>
      <c r="H21521" s="103"/>
      <c r="AD21521" s="99"/>
      <c r="AF21521" s="46"/>
      <c r="AM21521" s="121"/>
      <c r="AO21521" s="46"/>
    </row>
    <row r="21522" spans="1:41" s="60" customFormat="1" hidden="1" x14ac:dyDescent="0.35">
      <c r="A21522" s="46"/>
      <c r="H21522" s="103"/>
      <c r="AD21522" s="99"/>
      <c r="AF21522" s="46"/>
      <c r="AM21522" s="121"/>
      <c r="AO21522" s="46"/>
    </row>
    <row r="21523" spans="1:41" s="60" customFormat="1" hidden="1" x14ac:dyDescent="0.35">
      <c r="A21523" s="46"/>
      <c r="H21523" s="103"/>
      <c r="AD21523" s="99"/>
      <c r="AF21523" s="46"/>
      <c r="AM21523" s="121"/>
      <c r="AO21523" s="46"/>
    </row>
    <row r="21524" spans="1:41" s="60" customFormat="1" hidden="1" x14ac:dyDescent="0.35">
      <c r="A21524" s="46"/>
      <c r="H21524" s="103"/>
      <c r="AD21524" s="99"/>
      <c r="AF21524" s="46"/>
      <c r="AM21524" s="121"/>
      <c r="AO21524" s="46"/>
    </row>
    <row r="21525" spans="1:41" s="60" customFormat="1" hidden="1" x14ac:dyDescent="0.35">
      <c r="A21525" s="46"/>
      <c r="H21525" s="103"/>
      <c r="AD21525" s="99"/>
      <c r="AF21525" s="46"/>
      <c r="AM21525" s="121"/>
      <c r="AO21525" s="46"/>
    </row>
    <row r="21526" spans="1:41" s="60" customFormat="1" hidden="1" x14ac:dyDescent="0.35">
      <c r="A21526" s="46"/>
      <c r="H21526" s="103"/>
      <c r="AD21526" s="99"/>
      <c r="AF21526" s="46"/>
      <c r="AM21526" s="121"/>
      <c r="AO21526" s="46"/>
    </row>
    <row r="21527" spans="1:41" s="60" customFormat="1" hidden="1" x14ac:dyDescent="0.35">
      <c r="A21527" s="46"/>
      <c r="H21527" s="103"/>
      <c r="AD21527" s="99"/>
      <c r="AF21527" s="46"/>
      <c r="AM21527" s="121"/>
      <c r="AO21527" s="46"/>
    </row>
    <row r="21528" spans="1:41" s="60" customFormat="1" hidden="1" x14ac:dyDescent="0.35">
      <c r="A21528" s="46"/>
      <c r="H21528" s="103"/>
      <c r="AD21528" s="99"/>
      <c r="AF21528" s="46"/>
      <c r="AM21528" s="121"/>
      <c r="AO21528" s="46"/>
    </row>
    <row r="21529" spans="1:41" s="60" customFormat="1" hidden="1" x14ac:dyDescent="0.35">
      <c r="A21529" s="46"/>
      <c r="H21529" s="103"/>
      <c r="AD21529" s="99"/>
      <c r="AF21529" s="46"/>
      <c r="AM21529" s="121"/>
      <c r="AO21529" s="46"/>
    </row>
    <row r="21530" spans="1:41" s="60" customFormat="1" hidden="1" x14ac:dyDescent="0.35">
      <c r="A21530" s="46"/>
      <c r="H21530" s="103"/>
      <c r="AD21530" s="99"/>
      <c r="AF21530" s="46"/>
      <c r="AM21530" s="121"/>
      <c r="AO21530" s="46"/>
    </row>
    <row r="21531" spans="1:41" s="60" customFormat="1" hidden="1" x14ac:dyDescent="0.35">
      <c r="A21531" s="46"/>
      <c r="H21531" s="103"/>
      <c r="AD21531" s="99"/>
      <c r="AF21531" s="46"/>
      <c r="AM21531" s="121"/>
      <c r="AO21531" s="46"/>
    </row>
    <row r="21532" spans="1:41" s="60" customFormat="1" hidden="1" x14ac:dyDescent="0.35">
      <c r="A21532" s="46"/>
      <c r="H21532" s="103"/>
      <c r="AD21532" s="99"/>
      <c r="AF21532" s="46"/>
      <c r="AM21532" s="121"/>
      <c r="AO21532" s="46"/>
    </row>
    <row r="21533" spans="1:41" s="60" customFormat="1" hidden="1" x14ac:dyDescent="0.35">
      <c r="A21533" s="46"/>
      <c r="H21533" s="103"/>
      <c r="AD21533" s="99"/>
      <c r="AF21533" s="46"/>
      <c r="AM21533" s="121"/>
      <c r="AO21533" s="46"/>
    </row>
    <row r="21534" spans="1:41" s="60" customFormat="1" hidden="1" x14ac:dyDescent="0.35">
      <c r="A21534" s="46"/>
      <c r="H21534" s="103"/>
      <c r="AD21534" s="99"/>
      <c r="AF21534" s="46"/>
      <c r="AM21534" s="121"/>
      <c r="AO21534" s="46"/>
    </row>
    <row r="21535" spans="1:41" s="60" customFormat="1" hidden="1" x14ac:dyDescent="0.35">
      <c r="A21535" s="46"/>
      <c r="H21535" s="103"/>
      <c r="AD21535" s="99"/>
      <c r="AF21535" s="46"/>
      <c r="AM21535" s="121"/>
      <c r="AO21535" s="46"/>
    </row>
    <row r="21536" spans="1:41" s="60" customFormat="1" hidden="1" x14ac:dyDescent="0.35">
      <c r="A21536" s="46"/>
      <c r="H21536" s="103"/>
      <c r="AD21536" s="99"/>
      <c r="AF21536" s="46"/>
      <c r="AM21536" s="121"/>
      <c r="AO21536" s="46"/>
    </row>
    <row r="21537" spans="1:41" s="60" customFormat="1" hidden="1" x14ac:dyDescent="0.35">
      <c r="A21537" s="46"/>
      <c r="H21537" s="103"/>
      <c r="AD21537" s="99"/>
      <c r="AF21537" s="46"/>
      <c r="AM21537" s="121"/>
      <c r="AO21537" s="46"/>
    </row>
    <row r="21538" spans="1:41" s="60" customFormat="1" hidden="1" x14ac:dyDescent="0.35">
      <c r="A21538" s="46"/>
      <c r="H21538" s="103"/>
      <c r="AD21538" s="99"/>
      <c r="AF21538" s="46"/>
      <c r="AM21538" s="121"/>
      <c r="AO21538" s="46"/>
    </row>
    <row r="21539" spans="1:41" s="60" customFormat="1" hidden="1" x14ac:dyDescent="0.35">
      <c r="A21539" s="46"/>
      <c r="H21539" s="103"/>
      <c r="AD21539" s="99"/>
      <c r="AF21539" s="46"/>
      <c r="AM21539" s="121"/>
      <c r="AO21539" s="46"/>
    </row>
    <row r="21540" spans="1:41" s="60" customFormat="1" hidden="1" x14ac:dyDescent="0.35">
      <c r="A21540" s="46"/>
      <c r="H21540" s="103"/>
      <c r="AD21540" s="99"/>
      <c r="AF21540" s="46"/>
      <c r="AM21540" s="121"/>
      <c r="AO21540" s="46"/>
    </row>
    <row r="21541" spans="1:41" s="60" customFormat="1" hidden="1" x14ac:dyDescent="0.35">
      <c r="A21541" s="46"/>
      <c r="H21541" s="103"/>
      <c r="AD21541" s="99"/>
      <c r="AF21541" s="46"/>
      <c r="AM21541" s="121"/>
      <c r="AO21541" s="46"/>
    </row>
    <row r="21542" spans="1:41" s="60" customFormat="1" hidden="1" x14ac:dyDescent="0.35">
      <c r="A21542" s="46"/>
      <c r="H21542" s="103"/>
      <c r="AD21542" s="99"/>
      <c r="AF21542" s="46"/>
      <c r="AM21542" s="121"/>
      <c r="AO21542" s="46"/>
    </row>
    <row r="21543" spans="1:41" s="60" customFormat="1" hidden="1" x14ac:dyDescent="0.35">
      <c r="A21543" s="46"/>
      <c r="H21543" s="103"/>
      <c r="AD21543" s="99"/>
      <c r="AF21543" s="46"/>
      <c r="AM21543" s="121"/>
      <c r="AO21543" s="46"/>
    </row>
    <row r="21544" spans="1:41" s="60" customFormat="1" hidden="1" x14ac:dyDescent="0.35">
      <c r="A21544" s="46"/>
      <c r="H21544" s="103"/>
      <c r="AD21544" s="99"/>
      <c r="AF21544" s="46"/>
      <c r="AM21544" s="121"/>
      <c r="AO21544" s="46"/>
    </row>
    <row r="21545" spans="1:41" s="60" customFormat="1" hidden="1" x14ac:dyDescent="0.35">
      <c r="A21545" s="46"/>
      <c r="H21545" s="103"/>
      <c r="AD21545" s="99"/>
      <c r="AF21545" s="46"/>
      <c r="AM21545" s="121"/>
      <c r="AO21545" s="46"/>
    </row>
    <row r="21546" spans="1:41" s="60" customFormat="1" hidden="1" x14ac:dyDescent="0.35">
      <c r="A21546" s="46"/>
      <c r="H21546" s="103"/>
      <c r="AD21546" s="99"/>
      <c r="AF21546" s="46"/>
      <c r="AM21546" s="121"/>
      <c r="AO21546" s="46"/>
    </row>
    <row r="21547" spans="1:41" s="60" customFormat="1" hidden="1" x14ac:dyDescent="0.35">
      <c r="A21547" s="46"/>
      <c r="H21547" s="103"/>
      <c r="AD21547" s="99"/>
      <c r="AF21547" s="46"/>
      <c r="AM21547" s="121"/>
      <c r="AO21547" s="46"/>
    </row>
    <row r="21548" spans="1:41" s="60" customFormat="1" hidden="1" x14ac:dyDescent="0.35">
      <c r="A21548" s="46"/>
      <c r="H21548" s="103"/>
      <c r="AD21548" s="99"/>
      <c r="AF21548" s="46"/>
      <c r="AM21548" s="121"/>
      <c r="AO21548" s="46"/>
    </row>
    <row r="21549" spans="1:41" s="60" customFormat="1" hidden="1" x14ac:dyDescent="0.35">
      <c r="A21549" s="46"/>
      <c r="H21549" s="103"/>
      <c r="AD21549" s="99"/>
      <c r="AF21549" s="46"/>
      <c r="AM21549" s="121"/>
      <c r="AO21549" s="46"/>
    </row>
    <row r="21550" spans="1:41" s="60" customFormat="1" hidden="1" x14ac:dyDescent="0.35">
      <c r="A21550" s="46"/>
      <c r="H21550" s="103"/>
      <c r="AD21550" s="99"/>
      <c r="AF21550" s="46"/>
      <c r="AM21550" s="121"/>
      <c r="AO21550" s="46"/>
    </row>
    <row r="21551" spans="1:41" s="60" customFormat="1" hidden="1" x14ac:dyDescent="0.35">
      <c r="A21551" s="46"/>
      <c r="H21551" s="103"/>
      <c r="AD21551" s="99"/>
      <c r="AF21551" s="46"/>
      <c r="AM21551" s="121"/>
      <c r="AO21551" s="46"/>
    </row>
    <row r="21552" spans="1:41" s="60" customFormat="1" hidden="1" x14ac:dyDescent="0.35">
      <c r="A21552" s="46"/>
      <c r="H21552" s="103"/>
      <c r="AD21552" s="99"/>
      <c r="AF21552" s="46"/>
      <c r="AM21552" s="121"/>
      <c r="AO21552" s="46"/>
    </row>
    <row r="21553" spans="1:41" s="60" customFormat="1" hidden="1" x14ac:dyDescent="0.35">
      <c r="A21553" s="46"/>
      <c r="H21553" s="103"/>
      <c r="AD21553" s="99"/>
      <c r="AF21553" s="46"/>
      <c r="AM21553" s="121"/>
      <c r="AO21553" s="46"/>
    </row>
    <row r="21554" spans="1:41" s="60" customFormat="1" hidden="1" x14ac:dyDescent="0.35">
      <c r="A21554" s="46"/>
      <c r="H21554" s="103"/>
      <c r="AD21554" s="99"/>
      <c r="AF21554" s="46"/>
      <c r="AM21554" s="121"/>
      <c r="AO21554" s="46"/>
    </row>
    <row r="21555" spans="1:41" s="60" customFormat="1" hidden="1" x14ac:dyDescent="0.35">
      <c r="A21555" s="46"/>
      <c r="H21555" s="103"/>
      <c r="AD21555" s="99"/>
      <c r="AF21555" s="46"/>
      <c r="AM21555" s="121"/>
      <c r="AO21555" s="46"/>
    </row>
    <row r="21556" spans="1:41" s="60" customFormat="1" hidden="1" x14ac:dyDescent="0.35">
      <c r="A21556" s="46"/>
      <c r="H21556" s="103"/>
      <c r="AD21556" s="99"/>
      <c r="AF21556" s="46"/>
      <c r="AM21556" s="121"/>
      <c r="AO21556" s="46"/>
    </row>
    <row r="21557" spans="1:41" s="60" customFormat="1" hidden="1" x14ac:dyDescent="0.35">
      <c r="A21557" s="46"/>
      <c r="H21557" s="103"/>
      <c r="AD21557" s="99"/>
      <c r="AF21557" s="46"/>
      <c r="AM21557" s="121"/>
      <c r="AO21557" s="46"/>
    </row>
    <row r="21558" spans="1:41" s="60" customFormat="1" hidden="1" x14ac:dyDescent="0.35">
      <c r="A21558" s="46"/>
      <c r="H21558" s="103"/>
      <c r="AD21558" s="99"/>
      <c r="AF21558" s="46"/>
      <c r="AM21558" s="121"/>
      <c r="AO21558" s="46"/>
    </row>
    <row r="21559" spans="1:41" s="60" customFormat="1" hidden="1" x14ac:dyDescent="0.35">
      <c r="A21559" s="46"/>
      <c r="H21559" s="103"/>
      <c r="AD21559" s="99"/>
      <c r="AF21559" s="46"/>
      <c r="AM21559" s="121"/>
      <c r="AO21559" s="46"/>
    </row>
    <row r="21560" spans="1:41" s="60" customFormat="1" hidden="1" x14ac:dyDescent="0.35">
      <c r="A21560" s="46"/>
      <c r="H21560" s="103"/>
      <c r="AD21560" s="99"/>
      <c r="AF21560" s="46"/>
      <c r="AM21560" s="121"/>
      <c r="AO21560" s="46"/>
    </row>
    <row r="21561" spans="1:41" s="60" customFormat="1" hidden="1" x14ac:dyDescent="0.35">
      <c r="A21561" s="46"/>
      <c r="H21561" s="103"/>
      <c r="AD21561" s="99"/>
      <c r="AF21561" s="46"/>
      <c r="AM21561" s="121"/>
      <c r="AO21561" s="46"/>
    </row>
    <row r="21562" spans="1:41" s="60" customFormat="1" hidden="1" x14ac:dyDescent="0.35">
      <c r="A21562" s="46"/>
      <c r="H21562" s="103"/>
      <c r="AD21562" s="99"/>
      <c r="AF21562" s="46"/>
      <c r="AM21562" s="121"/>
      <c r="AO21562" s="46"/>
    </row>
    <row r="21563" spans="1:41" s="60" customFormat="1" hidden="1" x14ac:dyDescent="0.35">
      <c r="A21563" s="46"/>
      <c r="H21563" s="103"/>
      <c r="AD21563" s="99"/>
      <c r="AF21563" s="46"/>
      <c r="AM21563" s="121"/>
      <c r="AO21563" s="46"/>
    </row>
    <row r="21564" spans="1:41" s="60" customFormat="1" hidden="1" x14ac:dyDescent="0.35">
      <c r="A21564" s="46"/>
      <c r="H21564" s="103"/>
      <c r="AD21564" s="99"/>
      <c r="AF21564" s="46"/>
      <c r="AM21564" s="121"/>
      <c r="AO21564" s="46"/>
    </row>
    <row r="21565" spans="1:41" s="60" customFormat="1" hidden="1" x14ac:dyDescent="0.35">
      <c r="A21565" s="46"/>
      <c r="H21565" s="103"/>
      <c r="AD21565" s="99"/>
      <c r="AF21565" s="46"/>
      <c r="AM21565" s="121"/>
      <c r="AO21565" s="46"/>
    </row>
    <row r="21566" spans="1:41" s="60" customFormat="1" hidden="1" x14ac:dyDescent="0.35">
      <c r="A21566" s="46"/>
      <c r="H21566" s="103"/>
      <c r="AD21566" s="99"/>
      <c r="AF21566" s="46"/>
      <c r="AM21566" s="121"/>
      <c r="AO21566" s="46"/>
    </row>
    <row r="21567" spans="1:41" s="60" customFormat="1" hidden="1" x14ac:dyDescent="0.35">
      <c r="A21567" s="46"/>
      <c r="H21567" s="103"/>
      <c r="AD21567" s="99"/>
      <c r="AF21567" s="46"/>
      <c r="AM21567" s="121"/>
      <c r="AO21567" s="46"/>
    </row>
    <row r="21568" spans="1:41" s="60" customFormat="1" hidden="1" x14ac:dyDescent="0.35">
      <c r="A21568" s="46"/>
      <c r="H21568" s="103"/>
      <c r="AD21568" s="99"/>
      <c r="AF21568" s="46"/>
      <c r="AM21568" s="121"/>
      <c r="AO21568" s="46"/>
    </row>
    <row r="21569" spans="1:41" s="60" customFormat="1" hidden="1" x14ac:dyDescent="0.35">
      <c r="A21569" s="46"/>
      <c r="H21569" s="103"/>
      <c r="AD21569" s="99"/>
      <c r="AF21569" s="46"/>
      <c r="AM21569" s="121"/>
      <c r="AO21569" s="46"/>
    </row>
    <row r="21570" spans="1:41" s="60" customFormat="1" hidden="1" x14ac:dyDescent="0.35">
      <c r="A21570" s="46"/>
      <c r="H21570" s="103"/>
      <c r="AD21570" s="99"/>
      <c r="AF21570" s="46"/>
      <c r="AM21570" s="121"/>
      <c r="AO21570" s="46"/>
    </row>
    <row r="21571" spans="1:41" s="60" customFormat="1" hidden="1" x14ac:dyDescent="0.35">
      <c r="A21571" s="46"/>
      <c r="H21571" s="103"/>
      <c r="AD21571" s="99"/>
      <c r="AF21571" s="46"/>
      <c r="AM21571" s="121"/>
      <c r="AO21571" s="46"/>
    </row>
    <row r="21572" spans="1:41" s="60" customFormat="1" hidden="1" x14ac:dyDescent="0.35">
      <c r="A21572" s="46"/>
      <c r="H21572" s="103"/>
      <c r="AD21572" s="99"/>
      <c r="AF21572" s="46"/>
      <c r="AM21572" s="121"/>
      <c r="AO21572" s="46"/>
    </row>
    <row r="21573" spans="1:41" s="60" customFormat="1" hidden="1" x14ac:dyDescent="0.35">
      <c r="A21573" s="46"/>
      <c r="H21573" s="103"/>
      <c r="AD21573" s="99"/>
      <c r="AF21573" s="46"/>
      <c r="AM21573" s="121"/>
      <c r="AO21573" s="46"/>
    </row>
    <row r="21574" spans="1:41" s="60" customFormat="1" hidden="1" x14ac:dyDescent="0.35">
      <c r="A21574" s="46"/>
      <c r="H21574" s="103"/>
      <c r="AD21574" s="99"/>
      <c r="AF21574" s="46"/>
      <c r="AM21574" s="121"/>
      <c r="AO21574" s="46"/>
    </row>
    <row r="21575" spans="1:41" s="60" customFormat="1" hidden="1" x14ac:dyDescent="0.35">
      <c r="A21575" s="46"/>
      <c r="H21575" s="103"/>
      <c r="AD21575" s="99"/>
      <c r="AF21575" s="46"/>
      <c r="AM21575" s="121"/>
      <c r="AO21575" s="46"/>
    </row>
    <row r="21576" spans="1:41" s="60" customFormat="1" hidden="1" x14ac:dyDescent="0.35">
      <c r="A21576" s="46"/>
      <c r="H21576" s="103"/>
      <c r="AD21576" s="99"/>
      <c r="AF21576" s="46"/>
      <c r="AM21576" s="121"/>
      <c r="AO21576" s="46"/>
    </row>
    <row r="21577" spans="1:41" s="60" customFormat="1" hidden="1" x14ac:dyDescent="0.35">
      <c r="A21577" s="46"/>
      <c r="H21577" s="103"/>
      <c r="AD21577" s="99"/>
      <c r="AF21577" s="46"/>
      <c r="AM21577" s="121"/>
      <c r="AO21577" s="46"/>
    </row>
    <row r="21578" spans="1:41" s="60" customFormat="1" hidden="1" x14ac:dyDescent="0.35">
      <c r="A21578" s="46"/>
      <c r="H21578" s="103"/>
      <c r="AD21578" s="99"/>
      <c r="AF21578" s="46"/>
      <c r="AM21578" s="121"/>
      <c r="AO21578" s="46"/>
    </row>
    <row r="21579" spans="1:41" s="60" customFormat="1" hidden="1" x14ac:dyDescent="0.35">
      <c r="A21579" s="46"/>
      <c r="H21579" s="103"/>
      <c r="AD21579" s="99"/>
      <c r="AF21579" s="46"/>
      <c r="AM21579" s="121"/>
      <c r="AO21579" s="46"/>
    </row>
    <row r="21580" spans="1:41" s="60" customFormat="1" hidden="1" x14ac:dyDescent="0.35">
      <c r="A21580" s="46"/>
      <c r="H21580" s="103"/>
      <c r="AD21580" s="99"/>
      <c r="AF21580" s="46"/>
      <c r="AM21580" s="121"/>
      <c r="AO21580" s="46"/>
    </row>
    <row r="21581" spans="1:41" s="60" customFormat="1" hidden="1" x14ac:dyDescent="0.35">
      <c r="A21581" s="46"/>
      <c r="H21581" s="103"/>
      <c r="AD21581" s="99"/>
      <c r="AF21581" s="46"/>
      <c r="AM21581" s="121"/>
      <c r="AO21581" s="46"/>
    </row>
    <row r="21582" spans="1:41" s="60" customFormat="1" hidden="1" x14ac:dyDescent="0.35">
      <c r="A21582" s="46"/>
      <c r="H21582" s="103"/>
      <c r="AD21582" s="99"/>
      <c r="AF21582" s="46"/>
      <c r="AM21582" s="121"/>
      <c r="AO21582" s="46"/>
    </row>
    <row r="21583" spans="1:41" s="60" customFormat="1" hidden="1" x14ac:dyDescent="0.35">
      <c r="A21583" s="46"/>
      <c r="H21583" s="103"/>
      <c r="AD21583" s="99"/>
      <c r="AF21583" s="46"/>
      <c r="AM21583" s="121"/>
      <c r="AO21583" s="46"/>
    </row>
    <row r="21584" spans="1:41" s="60" customFormat="1" hidden="1" x14ac:dyDescent="0.35">
      <c r="A21584" s="46"/>
      <c r="H21584" s="103"/>
      <c r="AD21584" s="99"/>
      <c r="AF21584" s="46"/>
      <c r="AM21584" s="121"/>
      <c r="AO21584" s="46"/>
    </row>
    <row r="21585" spans="1:41" s="60" customFormat="1" hidden="1" x14ac:dyDescent="0.35">
      <c r="A21585" s="46"/>
      <c r="H21585" s="103"/>
      <c r="AD21585" s="99"/>
      <c r="AF21585" s="46"/>
      <c r="AM21585" s="121"/>
      <c r="AO21585" s="46"/>
    </row>
    <row r="21586" spans="1:41" s="60" customFormat="1" hidden="1" x14ac:dyDescent="0.35">
      <c r="A21586" s="46"/>
      <c r="H21586" s="103"/>
      <c r="AD21586" s="99"/>
      <c r="AF21586" s="46"/>
      <c r="AM21586" s="121"/>
      <c r="AO21586" s="46"/>
    </row>
    <row r="21587" spans="1:41" s="60" customFormat="1" hidden="1" x14ac:dyDescent="0.35">
      <c r="A21587" s="46"/>
      <c r="H21587" s="103"/>
      <c r="AD21587" s="99"/>
      <c r="AF21587" s="46"/>
      <c r="AM21587" s="121"/>
      <c r="AO21587" s="46"/>
    </row>
    <row r="21588" spans="1:41" s="60" customFormat="1" hidden="1" x14ac:dyDescent="0.35">
      <c r="A21588" s="46"/>
      <c r="H21588" s="103"/>
      <c r="AD21588" s="99"/>
      <c r="AF21588" s="46"/>
      <c r="AM21588" s="121"/>
      <c r="AO21588" s="46"/>
    </row>
    <row r="21589" spans="1:41" s="60" customFormat="1" hidden="1" x14ac:dyDescent="0.35">
      <c r="A21589" s="46"/>
      <c r="H21589" s="103"/>
      <c r="AD21589" s="99"/>
      <c r="AF21589" s="46"/>
      <c r="AM21589" s="121"/>
      <c r="AO21589" s="46"/>
    </row>
    <row r="21590" spans="1:41" s="60" customFormat="1" hidden="1" x14ac:dyDescent="0.35">
      <c r="A21590" s="46"/>
      <c r="H21590" s="103"/>
      <c r="AD21590" s="99"/>
      <c r="AF21590" s="46"/>
      <c r="AM21590" s="121"/>
      <c r="AO21590" s="46"/>
    </row>
    <row r="21591" spans="1:41" s="60" customFormat="1" hidden="1" x14ac:dyDescent="0.35">
      <c r="A21591" s="46"/>
      <c r="H21591" s="103"/>
      <c r="AD21591" s="99"/>
      <c r="AF21591" s="46"/>
      <c r="AM21591" s="121"/>
      <c r="AO21591" s="46"/>
    </row>
    <row r="21592" spans="1:41" s="60" customFormat="1" hidden="1" x14ac:dyDescent="0.35">
      <c r="A21592" s="46"/>
      <c r="H21592" s="103"/>
      <c r="AD21592" s="99"/>
      <c r="AF21592" s="46"/>
      <c r="AM21592" s="121"/>
      <c r="AO21592" s="46"/>
    </row>
    <row r="21593" spans="1:41" s="60" customFormat="1" hidden="1" x14ac:dyDescent="0.35">
      <c r="A21593" s="46"/>
      <c r="H21593" s="103"/>
      <c r="AD21593" s="99"/>
      <c r="AF21593" s="46"/>
      <c r="AM21593" s="121"/>
      <c r="AO21593" s="46"/>
    </row>
    <row r="21594" spans="1:41" s="60" customFormat="1" hidden="1" x14ac:dyDescent="0.35">
      <c r="A21594" s="46"/>
      <c r="H21594" s="103"/>
      <c r="AD21594" s="99"/>
      <c r="AF21594" s="46"/>
      <c r="AM21594" s="121"/>
      <c r="AO21594" s="46"/>
    </row>
    <row r="21595" spans="1:41" s="60" customFormat="1" hidden="1" x14ac:dyDescent="0.35">
      <c r="A21595" s="46"/>
      <c r="H21595" s="103"/>
      <c r="AD21595" s="99"/>
      <c r="AF21595" s="46"/>
      <c r="AM21595" s="121"/>
      <c r="AO21595" s="46"/>
    </row>
    <row r="21596" spans="1:41" s="60" customFormat="1" hidden="1" x14ac:dyDescent="0.35">
      <c r="A21596" s="46"/>
      <c r="H21596" s="103"/>
      <c r="AD21596" s="99"/>
      <c r="AF21596" s="46"/>
      <c r="AM21596" s="121"/>
      <c r="AO21596" s="46"/>
    </row>
    <row r="21597" spans="1:41" s="60" customFormat="1" hidden="1" x14ac:dyDescent="0.35">
      <c r="A21597" s="46"/>
      <c r="H21597" s="103"/>
      <c r="AD21597" s="99"/>
      <c r="AF21597" s="46"/>
      <c r="AM21597" s="121"/>
      <c r="AO21597" s="46"/>
    </row>
    <row r="21598" spans="1:41" s="60" customFormat="1" hidden="1" x14ac:dyDescent="0.35">
      <c r="A21598" s="46"/>
      <c r="H21598" s="103"/>
      <c r="AD21598" s="99"/>
      <c r="AF21598" s="46"/>
      <c r="AM21598" s="121"/>
      <c r="AO21598" s="46"/>
    </row>
    <row r="21599" spans="1:41" s="60" customFormat="1" hidden="1" x14ac:dyDescent="0.35">
      <c r="A21599" s="46"/>
      <c r="H21599" s="103"/>
      <c r="AD21599" s="99"/>
      <c r="AF21599" s="46"/>
      <c r="AM21599" s="121"/>
      <c r="AO21599" s="46"/>
    </row>
    <row r="21600" spans="1:41" s="60" customFormat="1" hidden="1" x14ac:dyDescent="0.35">
      <c r="A21600" s="46"/>
      <c r="H21600" s="103"/>
      <c r="AD21600" s="99"/>
      <c r="AF21600" s="46"/>
      <c r="AM21600" s="121"/>
      <c r="AO21600" s="46"/>
    </row>
    <row r="21601" spans="1:41" s="60" customFormat="1" hidden="1" x14ac:dyDescent="0.35">
      <c r="A21601" s="46"/>
      <c r="H21601" s="103"/>
      <c r="AD21601" s="99"/>
      <c r="AF21601" s="46"/>
      <c r="AM21601" s="121"/>
      <c r="AO21601" s="46"/>
    </row>
    <row r="21602" spans="1:41" s="60" customFormat="1" hidden="1" x14ac:dyDescent="0.35">
      <c r="A21602" s="46"/>
      <c r="H21602" s="103"/>
      <c r="AD21602" s="99"/>
      <c r="AF21602" s="46"/>
      <c r="AM21602" s="121"/>
      <c r="AO21602" s="46"/>
    </row>
    <row r="21603" spans="1:41" s="60" customFormat="1" hidden="1" x14ac:dyDescent="0.35">
      <c r="A21603" s="46"/>
      <c r="H21603" s="103"/>
      <c r="AD21603" s="99"/>
      <c r="AF21603" s="46"/>
      <c r="AM21603" s="121"/>
      <c r="AO21603" s="46"/>
    </row>
    <row r="21604" spans="1:41" s="60" customFormat="1" hidden="1" x14ac:dyDescent="0.35">
      <c r="A21604" s="46"/>
      <c r="H21604" s="103"/>
      <c r="AD21604" s="99"/>
      <c r="AF21604" s="46"/>
      <c r="AM21604" s="121"/>
      <c r="AO21604" s="46"/>
    </row>
    <row r="21605" spans="1:41" s="60" customFormat="1" hidden="1" x14ac:dyDescent="0.35">
      <c r="A21605" s="46"/>
      <c r="H21605" s="103"/>
      <c r="AD21605" s="99"/>
      <c r="AF21605" s="46"/>
      <c r="AM21605" s="121"/>
      <c r="AO21605" s="46"/>
    </row>
    <row r="21606" spans="1:41" s="60" customFormat="1" hidden="1" x14ac:dyDescent="0.35">
      <c r="A21606" s="46"/>
      <c r="H21606" s="103"/>
      <c r="AD21606" s="99"/>
      <c r="AF21606" s="46"/>
      <c r="AM21606" s="121"/>
      <c r="AO21606" s="46"/>
    </row>
    <row r="21607" spans="1:41" s="60" customFormat="1" hidden="1" x14ac:dyDescent="0.35">
      <c r="A21607" s="46"/>
      <c r="H21607" s="103"/>
      <c r="AD21607" s="99"/>
      <c r="AF21607" s="46"/>
      <c r="AM21607" s="121"/>
      <c r="AO21607" s="46"/>
    </row>
    <row r="21608" spans="1:41" s="60" customFormat="1" hidden="1" x14ac:dyDescent="0.35">
      <c r="A21608" s="46"/>
      <c r="H21608" s="103"/>
      <c r="AD21608" s="99"/>
      <c r="AF21608" s="46"/>
      <c r="AM21608" s="121"/>
      <c r="AO21608" s="46"/>
    </row>
    <row r="21609" spans="1:41" s="60" customFormat="1" hidden="1" x14ac:dyDescent="0.35">
      <c r="A21609" s="46"/>
      <c r="H21609" s="103"/>
      <c r="AD21609" s="99"/>
      <c r="AF21609" s="46"/>
      <c r="AM21609" s="121"/>
      <c r="AO21609" s="46"/>
    </row>
    <row r="21610" spans="1:41" s="60" customFormat="1" hidden="1" x14ac:dyDescent="0.35">
      <c r="A21610" s="46"/>
      <c r="H21610" s="103"/>
      <c r="AD21610" s="99"/>
      <c r="AF21610" s="46"/>
      <c r="AM21610" s="121"/>
      <c r="AO21610" s="46"/>
    </row>
    <row r="21611" spans="1:41" s="60" customFormat="1" hidden="1" x14ac:dyDescent="0.35">
      <c r="A21611" s="46"/>
      <c r="H21611" s="103"/>
      <c r="AD21611" s="99"/>
      <c r="AF21611" s="46"/>
      <c r="AM21611" s="121"/>
      <c r="AO21611" s="46"/>
    </row>
    <row r="21612" spans="1:41" s="60" customFormat="1" hidden="1" x14ac:dyDescent="0.35">
      <c r="A21612" s="46"/>
      <c r="H21612" s="103"/>
      <c r="AD21612" s="99"/>
      <c r="AF21612" s="46"/>
      <c r="AM21612" s="121"/>
      <c r="AO21612" s="46"/>
    </row>
    <row r="21613" spans="1:41" s="60" customFormat="1" hidden="1" x14ac:dyDescent="0.35">
      <c r="A21613" s="46"/>
      <c r="H21613" s="103"/>
      <c r="AD21613" s="99"/>
      <c r="AF21613" s="46"/>
      <c r="AM21613" s="121"/>
      <c r="AO21613" s="46"/>
    </row>
    <row r="21614" spans="1:41" s="60" customFormat="1" hidden="1" x14ac:dyDescent="0.35">
      <c r="A21614" s="46"/>
      <c r="H21614" s="103"/>
      <c r="AD21614" s="99"/>
      <c r="AF21614" s="46"/>
      <c r="AM21614" s="121"/>
      <c r="AO21614" s="46"/>
    </row>
    <row r="21615" spans="1:41" s="60" customFormat="1" hidden="1" x14ac:dyDescent="0.35">
      <c r="A21615" s="46"/>
      <c r="H21615" s="103"/>
      <c r="AD21615" s="99"/>
      <c r="AF21615" s="46"/>
      <c r="AM21615" s="121"/>
      <c r="AO21615" s="46"/>
    </row>
    <row r="21616" spans="1:41" s="60" customFormat="1" hidden="1" x14ac:dyDescent="0.35">
      <c r="A21616" s="46"/>
      <c r="H21616" s="103"/>
      <c r="AD21616" s="99"/>
      <c r="AF21616" s="46"/>
      <c r="AM21616" s="121"/>
      <c r="AO21616" s="46"/>
    </row>
    <row r="21617" spans="1:41" s="60" customFormat="1" hidden="1" x14ac:dyDescent="0.35">
      <c r="A21617" s="46"/>
      <c r="H21617" s="103"/>
      <c r="AD21617" s="99"/>
      <c r="AF21617" s="46"/>
      <c r="AM21617" s="121"/>
      <c r="AO21617" s="46"/>
    </row>
    <row r="21618" spans="1:41" s="60" customFormat="1" hidden="1" x14ac:dyDescent="0.35">
      <c r="A21618" s="46"/>
      <c r="H21618" s="103"/>
      <c r="AD21618" s="99"/>
      <c r="AF21618" s="46"/>
      <c r="AM21618" s="121"/>
      <c r="AO21618" s="46"/>
    </row>
    <row r="21619" spans="1:41" s="60" customFormat="1" hidden="1" x14ac:dyDescent="0.35">
      <c r="A21619" s="46"/>
      <c r="H21619" s="103"/>
      <c r="AD21619" s="99"/>
      <c r="AF21619" s="46"/>
      <c r="AM21619" s="121"/>
      <c r="AO21619" s="46"/>
    </row>
    <row r="21620" spans="1:41" s="60" customFormat="1" hidden="1" x14ac:dyDescent="0.35">
      <c r="A21620" s="46"/>
      <c r="H21620" s="103"/>
      <c r="AD21620" s="99"/>
      <c r="AF21620" s="46"/>
      <c r="AM21620" s="121"/>
      <c r="AO21620" s="46"/>
    </row>
    <row r="21621" spans="1:41" s="60" customFormat="1" hidden="1" x14ac:dyDescent="0.35">
      <c r="A21621" s="46"/>
      <c r="H21621" s="103"/>
      <c r="AD21621" s="99"/>
      <c r="AF21621" s="46"/>
      <c r="AM21621" s="121"/>
      <c r="AO21621" s="46"/>
    </row>
    <row r="21622" spans="1:41" s="60" customFormat="1" hidden="1" x14ac:dyDescent="0.35">
      <c r="A21622" s="46"/>
      <c r="H21622" s="103"/>
      <c r="AD21622" s="99"/>
      <c r="AF21622" s="46"/>
      <c r="AM21622" s="121"/>
      <c r="AO21622" s="46"/>
    </row>
    <row r="21623" spans="1:41" s="60" customFormat="1" hidden="1" x14ac:dyDescent="0.35">
      <c r="A21623" s="46"/>
      <c r="H21623" s="103"/>
      <c r="AD21623" s="99"/>
      <c r="AF21623" s="46"/>
      <c r="AM21623" s="121"/>
      <c r="AO21623" s="46"/>
    </row>
    <row r="21624" spans="1:41" s="60" customFormat="1" hidden="1" x14ac:dyDescent="0.35">
      <c r="A21624" s="46"/>
      <c r="H21624" s="103"/>
      <c r="AD21624" s="99"/>
      <c r="AF21624" s="46"/>
      <c r="AM21624" s="121"/>
      <c r="AO21624" s="46"/>
    </row>
    <row r="21625" spans="1:41" s="60" customFormat="1" hidden="1" x14ac:dyDescent="0.35">
      <c r="A21625" s="46"/>
      <c r="H21625" s="103"/>
      <c r="AD21625" s="99"/>
      <c r="AF21625" s="46"/>
      <c r="AM21625" s="121"/>
      <c r="AO21625" s="46"/>
    </row>
    <row r="21626" spans="1:41" s="60" customFormat="1" hidden="1" x14ac:dyDescent="0.35">
      <c r="A21626" s="46"/>
      <c r="H21626" s="103"/>
      <c r="AD21626" s="99"/>
      <c r="AF21626" s="46"/>
      <c r="AM21626" s="121"/>
      <c r="AO21626" s="46"/>
    </row>
    <row r="21627" spans="1:41" s="60" customFormat="1" hidden="1" x14ac:dyDescent="0.35">
      <c r="A21627" s="46"/>
      <c r="H21627" s="103"/>
      <c r="AD21627" s="99"/>
      <c r="AF21627" s="46"/>
      <c r="AM21627" s="121"/>
      <c r="AO21627" s="46"/>
    </row>
    <row r="21628" spans="1:41" s="60" customFormat="1" hidden="1" x14ac:dyDescent="0.35">
      <c r="A21628" s="46"/>
      <c r="H21628" s="103"/>
      <c r="AD21628" s="99"/>
      <c r="AF21628" s="46"/>
      <c r="AM21628" s="121"/>
      <c r="AO21628" s="46"/>
    </row>
    <row r="21629" spans="1:41" s="60" customFormat="1" hidden="1" x14ac:dyDescent="0.35">
      <c r="A21629" s="46"/>
      <c r="H21629" s="103"/>
      <c r="AD21629" s="99"/>
      <c r="AF21629" s="46"/>
      <c r="AM21629" s="121"/>
      <c r="AO21629" s="46"/>
    </row>
    <row r="21630" spans="1:41" s="60" customFormat="1" hidden="1" x14ac:dyDescent="0.35">
      <c r="A21630" s="46"/>
      <c r="H21630" s="103"/>
      <c r="AD21630" s="99"/>
      <c r="AF21630" s="46"/>
      <c r="AM21630" s="121"/>
      <c r="AO21630" s="46"/>
    </row>
    <row r="21631" spans="1:41" s="60" customFormat="1" hidden="1" x14ac:dyDescent="0.35">
      <c r="A21631" s="46"/>
      <c r="H21631" s="103"/>
      <c r="AD21631" s="99"/>
      <c r="AF21631" s="46"/>
      <c r="AM21631" s="121"/>
      <c r="AO21631" s="46"/>
    </row>
    <row r="21632" spans="1:41" s="60" customFormat="1" hidden="1" x14ac:dyDescent="0.35">
      <c r="A21632" s="46"/>
      <c r="H21632" s="103"/>
      <c r="AD21632" s="99"/>
      <c r="AF21632" s="46"/>
      <c r="AM21632" s="121"/>
      <c r="AO21632" s="46"/>
    </row>
    <row r="21633" spans="1:41" s="60" customFormat="1" hidden="1" x14ac:dyDescent="0.35">
      <c r="A21633" s="46"/>
      <c r="H21633" s="103"/>
      <c r="AD21633" s="99"/>
      <c r="AF21633" s="46"/>
      <c r="AM21633" s="121"/>
      <c r="AO21633" s="46"/>
    </row>
    <row r="21634" spans="1:41" s="60" customFormat="1" hidden="1" x14ac:dyDescent="0.35">
      <c r="A21634" s="46"/>
      <c r="H21634" s="103"/>
      <c r="AD21634" s="99"/>
      <c r="AF21634" s="46"/>
      <c r="AM21634" s="121"/>
      <c r="AO21634" s="46"/>
    </row>
    <row r="21635" spans="1:41" s="60" customFormat="1" hidden="1" x14ac:dyDescent="0.35">
      <c r="A21635" s="46"/>
      <c r="H21635" s="103"/>
      <c r="AD21635" s="99"/>
      <c r="AF21635" s="46"/>
      <c r="AM21635" s="121"/>
      <c r="AO21635" s="46"/>
    </row>
    <row r="21636" spans="1:41" s="60" customFormat="1" hidden="1" x14ac:dyDescent="0.35">
      <c r="A21636" s="46"/>
      <c r="H21636" s="103"/>
      <c r="AD21636" s="99"/>
      <c r="AF21636" s="46"/>
      <c r="AM21636" s="121"/>
      <c r="AO21636" s="46"/>
    </row>
    <row r="21637" spans="1:41" s="60" customFormat="1" hidden="1" x14ac:dyDescent="0.35">
      <c r="A21637" s="46"/>
      <c r="H21637" s="103"/>
      <c r="AD21637" s="99"/>
      <c r="AF21637" s="46"/>
      <c r="AM21637" s="121"/>
      <c r="AO21637" s="46"/>
    </row>
    <row r="21638" spans="1:41" s="60" customFormat="1" hidden="1" x14ac:dyDescent="0.35">
      <c r="A21638" s="46"/>
      <c r="H21638" s="103"/>
      <c r="AD21638" s="99"/>
      <c r="AF21638" s="46"/>
      <c r="AM21638" s="121"/>
      <c r="AO21638" s="46"/>
    </row>
    <row r="21639" spans="1:41" s="60" customFormat="1" hidden="1" x14ac:dyDescent="0.35">
      <c r="A21639" s="46"/>
      <c r="H21639" s="103"/>
      <c r="AD21639" s="99"/>
      <c r="AF21639" s="46"/>
      <c r="AM21639" s="121"/>
      <c r="AO21639" s="46"/>
    </row>
    <row r="21640" spans="1:41" s="60" customFormat="1" hidden="1" x14ac:dyDescent="0.35">
      <c r="A21640" s="46"/>
      <c r="H21640" s="103"/>
      <c r="AD21640" s="99"/>
      <c r="AF21640" s="46"/>
      <c r="AM21640" s="121"/>
      <c r="AO21640" s="46"/>
    </row>
    <row r="21641" spans="1:41" s="60" customFormat="1" hidden="1" x14ac:dyDescent="0.35">
      <c r="A21641" s="46"/>
      <c r="H21641" s="103"/>
      <c r="AD21641" s="99"/>
      <c r="AF21641" s="46"/>
      <c r="AM21641" s="121"/>
      <c r="AO21641" s="46"/>
    </row>
    <row r="21642" spans="1:41" s="60" customFormat="1" hidden="1" x14ac:dyDescent="0.35">
      <c r="A21642" s="46"/>
      <c r="H21642" s="103"/>
      <c r="AD21642" s="99"/>
      <c r="AF21642" s="46"/>
      <c r="AM21642" s="121"/>
      <c r="AO21642" s="46"/>
    </row>
    <row r="21643" spans="1:41" s="60" customFormat="1" hidden="1" x14ac:dyDescent="0.35">
      <c r="A21643" s="46"/>
      <c r="H21643" s="103"/>
      <c r="AD21643" s="99"/>
      <c r="AF21643" s="46"/>
      <c r="AM21643" s="121"/>
      <c r="AO21643" s="46"/>
    </row>
    <row r="21644" spans="1:41" s="60" customFormat="1" hidden="1" x14ac:dyDescent="0.35">
      <c r="A21644" s="46"/>
      <c r="H21644" s="103"/>
      <c r="AD21644" s="99"/>
      <c r="AF21644" s="46"/>
      <c r="AM21644" s="121"/>
      <c r="AO21644" s="46"/>
    </row>
    <row r="21645" spans="1:41" s="60" customFormat="1" hidden="1" x14ac:dyDescent="0.35">
      <c r="A21645" s="46"/>
      <c r="H21645" s="103"/>
      <c r="AD21645" s="99"/>
      <c r="AF21645" s="46"/>
      <c r="AM21645" s="121"/>
      <c r="AO21645" s="46"/>
    </row>
    <row r="21646" spans="1:41" s="60" customFormat="1" hidden="1" x14ac:dyDescent="0.35">
      <c r="A21646" s="46"/>
      <c r="H21646" s="103"/>
      <c r="AD21646" s="99"/>
      <c r="AF21646" s="46"/>
      <c r="AM21646" s="121"/>
      <c r="AO21646" s="46"/>
    </row>
    <row r="21647" spans="1:41" s="60" customFormat="1" hidden="1" x14ac:dyDescent="0.35">
      <c r="A21647" s="46"/>
      <c r="H21647" s="103"/>
      <c r="AD21647" s="99"/>
      <c r="AF21647" s="46"/>
      <c r="AM21647" s="121"/>
      <c r="AO21647" s="46"/>
    </row>
    <row r="21648" spans="1:41" s="60" customFormat="1" hidden="1" x14ac:dyDescent="0.35">
      <c r="A21648" s="46"/>
      <c r="H21648" s="103"/>
      <c r="AD21648" s="99"/>
      <c r="AF21648" s="46"/>
      <c r="AM21648" s="121"/>
      <c r="AO21648" s="46"/>
    </row>
    <row r="21649" spans="1:41" s="60" customFormat="1" hidden="1" x14ac:dyDescent="0.35">
      <c r="A21649" s="46"/>
      <c r="H21649" s="103"/>
      <c r="AD21649" s="99"/>
      <c r="AF21649" s="46"/>
      <c r="AM21649" s="121"/>
      <c r="AO21649" s="46"/>
    </row>
    <row r="21650" spans="1:41" s="60" customFormat="1" hidden="1" x14ac:dyDescent="0.35">
      <c r="A21650" s="46"/>
      <c r="H21650" s="103"/>
      <c r="AD21650" s="99"/>
      <c r="AF21650" s="46"/>
      <c r="AM21650" s="121"/>
      <c r="AO21650" s="46"/>
    </row>
    <row r="21651" spans="1:41" s="60" customFormat="1" hidden="1" x14ac:dyDescent="0.35">
      <c r="A21651" s="46"/>
      <c r="H21651" s="103"/>
      <c r="AD21651" s="99"/>
      <c r="AF21651" s="46"/>
      <c r="AM21651" s="121"/>
      <c r="AO21651" s="46"/>
    </row>
    <row r="21652" spans="1:41" s="60" customFormat="1" hidden="1" x14ac:dyDescent="0.35">
      <c r="A21652" s="46"/>
      <c r="H21652" s="103"/>
      <c r="AD21652" s="99"/>
      <c r="AF21652" s="46"/>
      <c r="AM21652" s="121"/>
      <c r="AO21652" s="46"/>
    </row>
    <row r="21653" spans="1:41" s="60" customFormat="1" hidden="1" x14ac:dyDescent="0.35">
      <c r="A21653" s="46"/>
      <c r="H21653" s="103"/>
      <c r="AD21653" s="99"/>
      <c r="AF21653" s="46"/>
      <c r="AM21653" s="121"/>
      <c r="AO21653" s="46"/>
    </row>
    <row r="21654" spans="1:41" s="60" customFormat="1" hidden="1" x14ac:dyDescent="0.35">
      <c r="A21654" s="46"/>
      <c r="H21654" s="103"/>
      <c r="AD21654" s="99"/>
      <c r="AF21654" s="46"/>
      <c r="AM21654" s="121"/>
      <c r="AO21654" s="46"/>
    </row>
    <row r="21655" spans="1:41" s="60" customFormat="1" hidden="1" x14ac:dyDescent="0.35">
      <c r="A21655" s="46"/>
      <c r="H21655" s="103"/>
      <c r="AD21655" s="99"/>
      <c r="AF21655" s="46"/>
      <c r="AM21655" s="121"/>
      <c r="AO21655" s="46"/>
    </row>
    <row r="21656" spans="1:41" s="60" customFormat="1" hidden="1" x14ac:dyDescent="0.35">
      <c r="A21656" s="46"/>
      <c r="H21656" s="103"/>
      <c r="AD21656" s="99"/>
      <c r="AF21656" s="46"/>
      <c r="AM21656" s="121"/>
      <c r="AO21656" s="46"/>
    </row>
    <row r="21657" spans="1:41" s="60" customFormat="1" hidden="1" x14ac:dyDescent="0.35">
      <c r="A21657" s="46"/>
      <c r="H21657" s="103"/>
      <c r="AD21657" s="99"/>
      <c r="AF21657" s="46"/>
      <c r="AM21657" s="121"/>
      <c r="AO21657" s="46"/>
    </row>
    <row r="21658" spans="1:41" s="60" customFormat="1" hidden="1" x14ac:dyDescent="0.35">
      <c r="A21658" s="46"/>
      <c r="H21658" s="103"/>
      <c r="AD21658" s="99"/>
      <c r="AF21658" s="46"/>
      <c r="AM21658" s="121"/>
      <c r="AO21658" s="46"/>
    </row>
    <row r="21659" spans="1:41" s="60" customFormat="1" hidden="1" x14ac:dyDescent="0.35">
      <c r="A21659" s="46"/>
      <c r="H21659" s="103"/>
      <c r="AD21659" s="99"/>
      <c r="AF21659" s="46"/>
      <c r="AM21659" s="121"/>
      <c r="AO21659" s="46"/>
    </row>
    <row r="21660" spans="1:41" s="60" customFormat="1" hidden="1" x14ac:dyDescent="0.35">
      <c r="A21660" s="46"/>
      <c r="H21660" s="103"/>
      <c r="AD21660" s="99"/>
      <c r="AF21660" s="46"/>
      <c r="AM21660" s="121"/>
      <c r="AO21660" s="46"/>
    </row>
    <row r="21661" spans="1:41" s="60" customFormat="1" hidden="1" x14ac:dyDescent="0.35">
      <c r="A21661" s="46"/>
      <c r="H21661" s="103"/>
      <c r="AD21661" s="99"/>
      <c r="AF21661" s="46"/>
      <c r="AM21661" s="121"/>
      <c r="AO21661" s="46"/>
    </row>
    <row r="21662" spans="1:41" s="60" customFormat="1" hidden="1" x14ac:dyDescent="0.35">
      <c r="A21662" s="46"/>
      <c r="H21662" s="103"/>
      <c r="AD21662" s="99"/>
      <c r="AF21662" s="46"/>
      <c r="AM21662" s="121"/>
      <c r="AO21662" s="46"/>
    </row>
    <row r="21663" spans="1:41" s="60" customFormat="1" hidden="1" x14ac:dyDescent="0.35">
      <c r="A21663" s="46"/>
      <c r="H21663" s="103"/>
      <c r="AD21663" s="99"/>
      <c r="AF21663" s="46"/>
      <c r="AM21663" s="121"/>
      <c r="AO21663" s="46"/>
    </row>
    <row r="21664" spans="1:41" s="60" customFormat="1" hidden="1" x14ac:dyDescent="0.35">
      <c r="A21664" s="46"/>
      <c r="H21664" s="103"/>
      <c r="AD21664" s="99"/>
      <c r="AF21664" s="46"/>
      <c r="AM21664" s="121"/>
      <c r="AO21664" s="46"/>
    </row>
    <row r="21665" spans="1:41" s="60" customFormat="1" hidden="1" x14ac:dyDescent="0.35">
      <c r="A21665" s="46"/>
      <c r="H21665" s="103"/>
      <c r="AD21665" s="99"/>
      <c r="AF21665" s="46"/>
      <c r="AM21665" s="121"/>
      <c r="AO21665" s="46"/>
    </row>
    <row r="21666" spans="1:41" s="60" customFormat="1" hidden="1" x14ac:dyDescent="0.35">
      <c r="A21666" s="46"/>
      <c r="H21666" s="103"/>
      <c r="AD21666" s="99"/>
      <c r="AF21666" s="46"/>
      <c r="AM21666" s="121"/>
      <c r="AO21666" s="46"/>
    </row>
    <row r="21667" spans="1:41" s="60" customFormat="1" hidden="1" x14ac:dyDescent="0.35">
      <c r="A21667" s="46"/>
      <c r="H21667" s="103"/>
      <c r="AD21667" s="99"/>
      <c r="AF21667" s="46"/>
      <c r="AM21667" s="121"/>
      <c r="AO21667" s="46"/>
    </row>
    <row r="21668" spans="1:41" s="60" customFormat="1" hidden="1" x14ac:dyDescent="0.35">
      <c r="A21668" s="46"/>
      <c r="H21668" s="103"/>
      <c r="AD21668" s="99"/>
      <c r="AF21668" s="46"/>
      <c r="AM21668" s="121"/>
      <c r="AO21668" s="46"/>
    </row>
    <row r="21669" spans="1:41" s="60" customFormat="1" hidden="1" x14ac:dyDescent="0.35">
      <c r="A21669" s="46"/>
      <c r="H21669" s="103"/>
      <c r="AD21669" s="99"/>
      <c r="AF21669" s="46"/>
      <c r="AM21669" s="121"/>
      <c r="AO21669" s="46"/>
    </row>
    <row r="21670" spans="1:41" s="60" customFormat="1" hidden="1" x14ac:dyDescent="0.35">
      <c r="A21670" s="46"/>
      <c r="H21670" s="103"/>
      <c r="AD21670" s="99"/>
      <c r="AF21670" s="46"/>
      <c r="AM21670" s="121"/>
      <c r="AO21670" s="46"/>
    </row>
    <row r="21671" spans="1:41" s="60" customFormat="1" hidden="1" x14ac:dyDescent="0.35">
      <c r="A21671" s="46"/>
      <c r="H21671" s="103"/>
      <c r="AD21671" s="99"/>
      <c r="AF21671" s="46"/>
      <c r="AM21671" s="121"/>
      <c r="AO21671" s="46"/>
    </row>
    <row r="21672" spans="1:41" s="60" customFormat="1" hidden="1" x14ac:dyDescent="0.35">
      <c r="A21672" s="46"/>
      <c r="H21672" s="103"/>
      <c r="AD21672" s="99"/>
      <c r="AF21672" s="46"/>
      <c r="AM21672" s="121"/>
      <c r="AO21672" s="46"/>
    </row>
    <row r="21673" spans="1:41" s="60" customFormat="1" hidden="1" x14ac:dyDescent="0.35">
      <c r="A21673" s="46"/>
      <c r="H21673" s="103"/>
      <c r="AD21673" s="99"/>
      <c r="AF21673" s="46"/>
      <c r="AM21673" s="121"/>
      <c r="AO21673" s="46"/>
    </row>
    <row r="21674" spans="1:41" s="60" customFormat="1" hidden="1" x14ac:dyDescent="0.35">
      <c r="A21674" s="46"/>
      <c r="H21674" s="103"/>
      <c r="AD21674" s="99"/>
      <c r="AF21674" s="46"/>
      <c r="AM21674" s="121"/>
      <c r="AO21674" s="46"/>
    </row>
    <row r="21675" spans="1:41" s="60" customFormat="1" hidden="1" x14ac:dyDescent="0.35">
      <c r="A21675" s="46"/>
      <c r="H21675" s="103"/>
      <c r="AD21675" s="99"/>
      <c r="AF21675" s="46"/>
      <c r="AM21675" s="121"/>
      <c r="AO21675" s="46"/>
    </row>
    <row r="21676" spans="1:41" s="60" customFormat="1" hidden="1" x14ac:dyDescent="0.35">
      <c r="A21676" s="46"/>
      <c r="H21676" s="103"/>
      <c r="AD21676" s="99"/>
      <c r="AF21676" s="46"/>
      <c r="AM21676" s="121"/>
      <c r="AO21676" s="46"/>
    </row>
    <row r="21677" spans="1:41" s="60" customFormat="1" hidden="1" x14ac:dyDescent="0.35">
      <c r="A21677" s="46"/>
      <c r="H21677" s="103"/>
      <c r="AD21677" s="99"/>
      <c r="AF21677" s="46"/>
      <c r="AM21677" s="121"/>
      <c r="AO21677" s="46"/>
    </row>
    <row r="21678" spans="1:41" s="60" customFormat="1" hidden="1" x14ac:dyDescent="0.35">
      <c r="A21678" s="46"/>
      <c r="H21678" s="103"/>
      <c r="AD21678" s="99"/>
      <c r="AF21678" s="46"/>
      <c r="AM21678" s="121"/>
      <c r="AO21678" s="46"/>
    </row>
    <row r="21679" spans="1:41" s="60" customFormat="1" hidden="1" x14ac:dyDescent="0.35">
      <c r="A21679" s="46"/>
      <c r="H21679" s="103"/>
      <c r="AD21679" s="99"/>
      <c r="AF21679" s="46"/>
      <c r="AM21679" s="121"/>
      <c r="AO21679" s="46"/>
    </row>
    <row r="21680" spans="1:41" s="60" customFormat="1" hidden="1" x14ac:dyDescent="0.35">
      <c r="A21680" s="46"/>
      <c r="H21680" s="103"/>
      <c r="AD21680" s="99"/>
      <c r="AF21680" s="46"/>
      <c r="AM21680" s="121"/>
      <c r="AO21680" s="46"/>
    </row>
    <row r="21681" spans="1:41" s="60" customFormat="1" hidden="1" x14ac:dyDescent="0.35">
      <c r="A21681" s="46"/>
      <c r="H21681" s="103"/>
      <c r="AD21681" s="99"/>
      <c r="AF21681" s="46"/>
      <c r="AM21681" s="121"/>
      <c r="AO21681" s="46"/>
    </row>
    <row r="21682" spans="1:41" s="60" customFormat="1" hidden="1" x14ac:dyDescent="0.35">
      <c r="A21682" s="46"/>
      <c r="H21682" s="103"/>
      <c r="AD21682" s="99"/>
      <c r="AF21682" s="46"/>
      <c r="AM21682" s="121"/>
      <c r="AO21682" s="46"/>
    </row>
    <row r="21683" spans="1:41" s="60" customFormat="1" hidden="1" x14ac:dyDescent="0.35">
      <c r="A21683" s="46"/>
      <c r="H21683" s="103"/>
      <c r="AD21683" s="99"/>
      <c r="AF21683" s="46"/>
      <c r="AM21683" s="121"/>
      <c r="AO21683" s="46"/>
    </row>
    <row r="21684" spans="1:41" s="60" customFormat="1" hidden="1" x14ac:dyDescent="0.35">
      <c r="A21684" s="46"/>
      <c r="H21684" s="103"/>
      <c r="AD21684" s="99"/>
      <c r="AF21684" s="46"/>
      <c r="AM21684" s="121"/>
      <c r="AO21684" s="46"/>
    </row>
    <row r="21685" spans="1:41" s="60" customFormat="1" hidden="1" x14ac:dyDescent="0.35">
      <c r="A21685" s="46"/>
      <c r="H21685" s="103"/>
      <c r="AD21685" s="99"/>
      <c r="AF21685" s="46"/>
      <c r="AM21685" s="121"/>
      <c r="AO21685" s="46"/>
    </row>
    <row r="21686" spans="1:41" s="60" customFormat="1" hidden="1" x14ac:dyDescent="0.35">
      <c r="A21686" s="46"/>
      <c r="H21686" s="103"/>
      <c r="AD21686" s="99"/>
      <c r="AF21686" s="46"/>
      <c r="AM21686" s="121"/>
      <c r="AO21686" s="46"/>
    </row>
    <row r="21687" spans="1:41" s="60" customFormat="1" hidden="1" x14ac:dyDescent="0.35">
      <c r="A21687" s="46"/>
      <c r="H21687" s="103"/>
      <c r="AD21687" s="99"/>
      <c r="AF21687" s="46"/>
      <c r="AM21687" s="121"/>
      <c r="AO21687" s="46"/>
    </row>
    <row r="21688" spans="1:41" s="60" customFormat="1" hidden="1" x14ac:dyDescent="0.35">
      <c r="A21688" s="46"/>
      <c r="H21688" s="103"/>
      <c r="AD21688" s="99"/>
      <c r="AF21688" s="46"/>
      <c r="AM21688" s="121"/>
      <c r="AO21688" s="46"/>
    </row>
    <row r="21689" spans="1:41" s="60" customFormat="1" hidden="1" x14ac:dyDescent="0.35">
      <c r="A21689" s="46"/>
      <c r="H21689" s="103"/>
      <c r="AD21689" s="99"/>
      <c r="AF21689" s="46"/>
      <c r="AM21689" s="121"/>
      <c r="AO21689" s="46"/>
    </row>
    <row r="21690" spans="1:41" s="60" customFormat="1" hidden="1" x14ac:dyDescent="0.35">
      <c r="A21690" s="46"/>
      <c r="H21690" s="103"/>
      <c r="AD21690" s="99"/>
      <c r="AF21690" s="46"/>
      <c r="AM21690" s="121"/>
      <c r="AO21690" s="46"/>
    </row>
    <row r="21691" spans="1:41" s="60" customFormat="1" hidden="1" x14ac:dyDescent="0.35">
      <c r="A21691" s="46"/>
      <c r="H21691" s="103"/>
      <c r="AD21691" s="99"/>
      <c r="AF21691" s="46"/>
      <c r="AM21691" s="121"/>
      <c r="AO21691" s="46"/>
    </row>
    <row r="21692" spans="1:41" s="60" customFormat="1" hidden="1" x14ac:dyDescent="0.35">
      <c r="A21692" s="46"/>
      <c r="H21692" s="103"/>
      <c r="AD21692" s="99"/>
      <c r="AF21692" s="46"/>
      <c r="AM21692" s="121"/>
      <c r="AO21692" s="46"/>
    </row>
    <row r="21693" spans="1:41" s="60" customFormat="1" hidden="1" x14ac:dyDescent="0.35">
      <c r="A21693" s="46"/>
      <c r="H21693" s="103"/>
      <c r="AD21693" s="99"/>
      <c r="AF21693" s="46"/>
      <c r="AM21693" s="121"/>
      <c r="AO21693" s="46"/>
    </row>
    <row r="21694" spans="1:41" s="60" customFormat="1" hidden="1" x14ac:dyDescent="0.35">
      <c r="A21694" s="46"/>
      <c r="H21694" s="103"/>
      <c r="AD21694" s="99"/>
      <c r="AF21694" s="46"/>
      <c r="AM21694" s="121"/>
      <c r="AO21694" s="46"/>
    </row>
    <row r="21695" spans="1:41" s="60" customFormat="1" hidden="1" x14ac:dyDescent="0.35">
      <c r="A21695" s="46"/>
      <c r="H21695" s="103"/>
      <c r="AD21695" s="99"/>
      <c r="AF21695" s="46"/>
      <c r="AM21695" s="121"/>
      <c r="AO21695" s="46"/>
    </row>
    <row r="21696" spans="1:41" s="60" customFormat="1" hidden="1" x14ac:dyDescent="0.35">
      <c r="A21696" s="46"/>
      <c r="H21696" s="103"/>
      <c r="AD21696" s="99"/>
      <c r="AF21696" s="46"/>
      <c r="AM21696" s="121"/>
      <c r="AO21696" s="46"/>
    </row>
    <row r="21697" spans="1:41" s="60" customFormat="1" hidden="1" x14ac:dyDescent="0.35">
      <c r="A21697" s="46"/>
      <c r="H21697" s="103"/>
      <c r="AD21697" s="99"/>
      <c r="AF21697" s="46"/>
      <c r="AM21697" s="121"/>
      <c r="AO21697" s="46"/>
    </row>
    <row r="21698" spans="1:41" s="60" customFormat="1" hidden="1" x14ac:dyDescent="0.35">
      <c r="A21698" s="46"/>
      <c r="H21698" s="103"/>
      <c r="AD21698" s="99"/>
      <c r="AF21698" s="46"/>
      <c r="AM21698" s="121"/>
      <c r="AO21698" s="46"/>
    </row>
    <row r="21699" spans="1:41" s="60" customFormat="1" hidden="1" x14ac:dyDescent="0.35">
      <c r="A21699" s="46"/>
      <c r="H21699" s="103"/>
      <c r="AD21699" s="99"/>
      <c r="AF21699" s="46"/>
      <c r="AM21699" s="121"/>
      <c r="AO21699" s="46"/>
    </row>
    <row r="21700" spans="1:41" s="60" customFormat="1" hidden="1" x14ac:dyDescent="0.35">
      <c r="A21700" s="46"/>
      <c r="H21700" s="103"/>
      <c r="AD21700" s="99"/>
      <c r="AF21700" s="46"/>
      <c r="AM21700" s="121"/>
      <c r="AO21700" s="46"/>
    </row>
    <row r="21701" spans="1:41" s="60" customFormat="1" hidden="1" x14ac:dyDescent="0.35">
      <c r="A21701" s="46"/>
      <c r="H21701" s="103"/>
      <c r="AD21701" s="99"/>
      <c r="AF21701" s="46"/>
      <c r="AM21701" s="121"/>
      <c r="AO21701" s="46"/>
    </row>
    <row r="21702" spans="1:41" s="60" customFormat="1" hidden="1" x14ac:dyDescent="0.35">
      <c r="A21702" s="46"/>
      <c r="H21702" s="103"/>
      <c r="AD21702" s="99"/>
      <c r="AF21702" s="46"/>
      <c r="AM21702" s="121"/>
      <c r="AO21702" s="46"/>
    </row>
    <row r="21703" spans="1:41" s="60" customFormat="1" hidden="1" x14ac:dyDescent="0.35">
      <c r="A21703" s="46"/>
      <c r="H21703" s="103"/>
      <c r="AD21703" s="99"/>
      <c r="AF21703" s="46"/>
      <c r="AM21703" s="121"/>
      <c r="AO21703" s="46"/>
    </row>
    <row r="21704" spans="1:41" s="60" customFormat="1" hidden="1" x14ac:dyDescent="0.35">
      <c r="A21704" s="46"/>
      <c r="H21704" s="103"/>
      <c r="AD21704" s="99"/>
      <c r="AF21704" s="46"/>
      <c r="AM21704" s="121"/>
      <c r="AO21704" s="46"/>
    </row>
    <row r="21705" spans="1:41" s="60" customFormat="1" hidden="1" x14ac:dyDescent="0.35">
      <c r="A21705" s="46"/>
      <c r="H21705" s="103"/>
      <c r="AD21705" s="99"/>
      <c r="AF21705" s="46"/>
      <c r="AM21705" s="121"/>
      <c r="AO21705" s="46"/>
    </row>
    <row r="21706" spans="1:41" s="60" customFormat="1" hidden="1" x14ac:dyDescent="0.35">
      <c r="A21706" s="46"/>
      <c r="H21706" s="103"/>
      <c r="AD21706" s="99"/>
      <c r="AF21706" s="46"/>
      <c r="AM21706" s="121"/>
      <c r="AO21706" s="46"/>
    </row>
    <row r="21707" spans="1:41" s="60" customFormat="1" hidden="1" x14ac:dyDescent="0.35">
      <c r="A21707" s="46"/>
      <c r="H21707" s="103"/>
      <c r="AD21707" s="99"/>
      <c r="AF21707" s="46"/>
      <c r="AM21707" s="121"/>
      <c r="AO21707" s="46"/>
    </row>
    <row r="21708" spans="1:41" s="60" customFormat="1" hidden="1" x14ac:dyDescent="0.35">
      <c r="A21708" s="46"/>
      <c r="H21708" s="103"/>
      <c r="AD21708" s="99"/>
      <c r="AF21708" s="46"/>
      <c r="AM21708" s="121"/>
      <c r="AO21708" s="46"/>
    </row>
    <row r="21709" spans="1:41" s="60" customFormat="1" hidden="1" x14ac:dyDescent="0.35">
      <c r="A21709" s="46"/>
      <c r="H21709" s="103"/>
      <c r="AD21709" s="99"/>
      <c r="AF21709" s="46"/>
      <c r="AM21709" s="121"/>
      <c r="AO21709" s="46"/>
    </row>
    <row r="21710" spans="1:41" s="60" customFormat="1" hidden="1" x14ac:dyDescent="0.35">
      <c r="A21710" s="46"/>
      <c r="H21710" s="103"/>
      <c r="AD21710" s="99"/>
      <c r="AF21710" s="46"/>
      <c r="AM21710" s="121"/>
      <c r="AO21710" s="46"/>
    </row>
    <row r="21711" spans="1:41" s="60" customFormat="1" hidden="1" x14ac:dyDescent="0.35">
      <c r="A21711" s="46"/>
      <c r="H21711" s="103"/>
      <c r="AD21711" s="99"/>
      <c r="AF21711" s="46"/>
      <c r="AM21711" s="121"/>
      <c r="AO21711" s="46"/>
    </row>
    <row r="21712" spans="1:41" s="60" customFormat="1" hidden="1" x14ac:dyDescent="0.35">
      <c r="A21712" s="46"/>
      <c r="H21712" s="103"/>
      <c r="AD21712" s="99"/>
      <c r="AF21712" s="46"/>
      <c r="AM21712" s="121"/>
      <c r="AO21712" s="46"/>
    </row>
    <row r="21713" spans="1:41" s="60" customFormat="1" hidden="1" x14ac:dyDescent="0.35">
      <c r="A21713" s="46"/>
      <c r="H21713" s="103"/>
      <c r="AD21713" s="99"/>
      <c r="AF21713" s="46"/>
      <c r="AM21713" s="121"/>
      <c r="AO21713" s="46"/>
    </row>
    <row r="21714" spans="1:41" s="60" customFormat="1" hidden="1" x14ac:dyDescent="0.35">
      <c r="A21714" s="46"/>
      <c r="H21714" s="103"/>
      <c r="AD21714" s="99"/>
      <c r="AF21714" s="46"/>
      <c r="AM21714" s="121"/>
      <c r="AO21714" s="46"/>
    </row>
    <row r="21715" spans="1:41" s="60" customFormat="1" hidden="1" x14ac:dyDescent="0.35">
      <c r="A21715" s="46"/>
      <c r="H21715" s="103"/>
      <c r="AD21715" s="99"/>
      <c r="AF21715" s="46"/>
      <c r="AM21715" s="121"/>
      <c r="AO21715" s="46"/>
    </row>
    <row r="21716" spans="1:41" s="60" customFormat="1" hidden="1" x14ac:dyDescent="0.35">
      <c r="A21716" s="46"/>
      <c r="H21716" s="103"/>
      <c r="AD21716" s="99"/>
      <c r="AF21716" s="46"/>
      <c r="AM21716" s="121"/>
      <c r="AO21716" s="46"/>
    </row>
    <row r="21717" spans="1:41" s="60" customFormat="1" hidden="1" x14ac:dyDescent="0.35">
      <c r="A21717" s="46"/>
      <c r="H21717" s="103"/>
      <c r="AD21717" s="99"/>
      <c r="AF21717" s="46"/>
      <c r="AM21717" s="121"/>
      <c r="AO21717" s="46"/>
    </row>
    <row r="21718" spans="1:41" s="60" customFormat="1" hidden="1" x14ac:dyDescent="0.35">
      <c r="A21718" s="46"/>
      <c r="H21718" s="103"/>
      <c r="AD21718" s="99"/>
      <c r="AF21718" s="46"/>
      <c r="AM21718" s="121"/>
      <c r="AO21718" s="46"/>
    </row>
    <row r="21719" spans="1:41" s="60" customFormat="1" hidden="1" x14ac:dyDescent="0.35">
      <c r="A21719" s="46"/>
      <c r="H21719" s="103"/>
      <c r="AD21719" s="99"/>
      <c r="AF21719" s="46"/>
      <c r="AM21719" s="121"/>
      <c r="AO21719" s="46"/>
    </row>
    <row r="21720" spans="1:41" s="60" customFormat="1" hidden="1" x14ac:dyDescent="0.35">
      <c r="A21720" s="46"/>
      <c r="H21720" s="103"/>
      <c r="AD21720" s="99"/>
      <c r="AF21720" s="46"/>
      <c r="AM21720" s="121"/>
      <c r="AO21720" s="46"/>
    </row>
    <row r="21721" spans="1:41" s="60" customFormat="1" hidden="1" x14ac:dyDescent="0.35">
      <c r="A21721" s="46"/>
      <c r="H21721" s="103"/>
      <c r="AD21721" s="99"/>
      <c r="AF21721" s="46"/>
      <c r="AM21721" s="121"/>
      <c r="AO21721" s="46"/>
    </row>
    <row r="21722" spans="1:41" s="60" customFormat="1" hidden="1" x14ac:dyDescent="0.35">
      <c r="A21722" s="46"/>
      <c r="H21722" s="103"/>
      <c r="AD21722" s="99"/>
      <c r="AF21722" s="46"/>
      <c r="AM21722" s="121"/>
      <c r="AO21722" s="46"/>
    </row>
    <row r="21723" spans="1:41" s="60" customFormat="1" hidden="1" x14ac:dyDescent="0.35">
      <c r="A21723" s="46"/>
      <c r="H21723" s="103"/>
      <c r="AD21723" s="99"/>
      <c r="AF21723" s="46"/>
      <c r="AM21723" s="121"/>
      <c r="AO21723" s="46"/>
    </row>
    <row r="21724" spans="1:41" s="60" customFormat="1" hidden="1" x14ac:dyDescent="0.35">
      <c r="A21724" s="46"/>
      <c r="H21724" s="103"/>
      <c r="AD21724" s="99"/>
      <c r="AF21724" s="46"/>
      <c r="AM21724" s="121"/>
      <c r="AO21724" s="46"/>
    </row>
    <row r="21725" spans="1:41" s="60" customFormat="1" hidden="1" x14ac:dyDescent="0.35">
      <c r="A21725" s="46"/>
      <c r="H21725" s="103"/>
      <c r="AD21725" s="99"/>
      <c r="AF21725" s="46"/>
      <c r="AM21725" s="121"/>
      <c r="AO21725" s="46"/>
    </row>
    <row r="21726" spans="1:41" s="60" customFormat="1" hidden="1" x14ac:dyDescent="0.35">
      <c r="A21726" s="46"/>
      <c r="H21726" s="103"/>
      <c r="AD21726" s="99"/>
      <c r="AF21726" s="46"/>
      <c r="AM21726" s="121"/>
      <c r="AO21726" s="46"/>
    </row>
    <row r="21727" spans="1:41" s="60" customFormat="1" hidden="1" x14ac:dyDescent="0.35">
      <c r="A21727" s="46"/>
      <c r="H21727" s="103"/>
      <c r="AD21727" s="99"/>
      <c r="AF21727" s="46"/>
      <c r="AM21727" s="121"/>
      <c r="AO21727" s="46"/>
    </row>
    <row r="21728" spans="1:41" s="60" customFormat="1" hidden="1" x14ac:dyDescent="0.35">
      <c r="A21728" s="46"/>
      <c r="H21728" s="103"/>
      <c r="AD21728" s="99"/>
      <c r="AF21728" s="46"/>
      <c r="AM21728" s="121"/>
      <c r="AO21728" s="46"/>
    </row>
    <row r="21729" spans="1:41" s="60" customFormat="1" hidden="1" x14ac:dyDescent="0.35">
      <c r="A21729" s="46"/>
      <c r="H21729" s="103"/>
      <c r="AD21729" s="99"/>
      <c r="AF21729" s="46"/>
      <c r="AM21729" s="121"/>
      <c r="AO21729" s="46"/>
    </row>
    <row r="21730" spans="1:41" s="60" customFormat="1" hidden="1" x14ac:dyDescent="0.35">
      <c r="A21730" s="46"/>
      <c r="H21730" s="103"/>
      <c r="AD21730" s="99"/>
      <c r="AF21730" s="46"/>
      <c r="AM21730" s="121"/>
      <c r="AO21730" s="46"/>
    </row>
    <row r="21731" spans="1:41" s="60" customFormat="1" hidden="1" x14ac:dyDescent="0.35">
      <c r="A21731" s="46"/>
      <c r="H21731" s="103"/>
      <c r="AD21731" s="99"/>
      <c r="AF21731" s="46"/>
      <c r="AM21731" s="121"/>
      <c r="AO21731" s="46"/>
    </row>
    <row r="21732" spans="1:41" s="60" customFormat="1" hidden="1" x14ac:dyDescent="0.35">
      <c r="A21732" s="46"/>
      <c r="H21732" s="103"/>
      <c r="AD21732" s="99"/>
      <c r="AF21732" s="46"/>
      <c r="AM21732" s="121"/>
      <c r="AO21732" s="46"/>
    </row>
    <row r="21733" spans="1:41" s="60" customFormat="1" hidden="1" x14ac:dyDescent="0.35">
      <c r="A21733" s="46"/>
      <c r="H21733" s="103"/>
      <c r="AD21733" s="99"/>
      <c r="AF21733" s="46"/>
      <c r="AM21733" s="121"/>
      <c r="AO21733" s="46"/>
    </row>
    <row r="21734" spans="1:41" s="60" customFormat="1" hidden="1" x14ac:dyDescent="0.35">
      <c r="A21734" s="46"/>
      <c r="H21734" s="103"/>
      <c r="AD21734" s="99"/>
      <c r="AF21734" s="46"/>
      <c r="AM21734" s="121"/>
      <c r="AO21734" s="46"/>
    </row>
    <row r="21735" spans="1:41" s="60" customFormat="1" hidden="1" x14ac:dyDescent="0.35">
      <c r="A21735" s="46"/>
      <c r="H21735" s="103"/>
      <c r="AD21735" s="99"/>
      <c r="AF21735" s="46"/>
      <c r="AM21735" s="121"/>
      <c r="AO21735" s="46"/>
    </row>
    <row r="21736" spans="1:41" s="60" customFormat="1" hidden="1" x14ac:dyDescent="0.35">
      <c r="A21736" s="46"/>
      <c r="H21736" s="103"/>
      <c r="AD21736" s="99"/>
      <c r="AF21736" s="46"/>
      <c r="AM21736" s="121"/>
      <c r="AO21736" s="46"/>
    </row>
    <row r="21737" spans="1:41" s="60" customFormat="1" hidden="1" x14ac:dyDescent="0.35">
      <c r="A21737" s="46"/>
      <c r="H21737" s="103"/>
      <c r="AD21737" s="99"/>
      <c r="AF21737" s="46"/>
      <c r="AM21737" s="121"/>
      <c r="AO21737" s="46"/>
    </row>
    <row r="21738" spans="1:41" s="60" customFormat="1" hidden="1" x14ac:dyDescent="0.35">
      <c r="A21738" s="46"/>
      <c r="H21738" s="103"/>
      <c r="AD21738" s="99"/>
      <c r="AF21738" s="46"/>
      <c r="AM21738" s="121"/>
      <c r="AO21738" s="46"/>
    </row>
    <row r="21739" spans="1:41" s="60" customFormat="1" hidden="1" x14ac:dyDescent="0.35">
      <c r="A21739" s="46"/>
      <c r="H21739" s="103"/>
      <c r="AD21739" s="99"/>
      <c r="AF21739" s="46"/>
      <c r="AM21739" s="121"/>
      <c r="AO21739" s="46"/>
    </row>
    <row r="21740" spans="1:41" s="60" customFormat="1" hidden="1" x14ac:dyDescent="0.35">
      <c r="A21740" s="46"/>
      <c r="H21740" s="103"/>
      <c r="AD21740" s="99"/>
      <c r="AF21740" s="46"/>
      <c r="AM21740" s="121"/>
      <c r="AO21740" s="46"/>
    </row>
    <row r="21741" spans="1:41" s="60" customFormat="1" hidden="1" x14ac:dyDescent="0.35">
      <c r="A21741" s="46"/>
      <c r="H21741" s="103"/>
      <c r="AD21741" s="99"/>
      <c r="AF21741" s="46"/>
      <c r="AM21741" s="121"/>
      <c r="AO21741" s="46"/>
    </row>
    <row r="21742" spans="1:41" s="60" customFormat="1" hidden="1" x14ac:dyDescent="0.35">
      <c r="A21742" s="46"/>
      <c r="H21742" s="103"/>
      <c r="AD21742" s="99"/>
      <c r="AF21742" s="46"/>
      <c r="AM21742" s="121"/>
      <c r="AO21742" s="46"/>
    </row>
    <row r="21743" spans="1:41" s="60" customFormat="1" hidden="1" x14ac:dyDescent="0.35">
      <c r="A21743" s="46"/>
      <c r="H21743" s="103"/>
      <c r="AD21743" s="99"/>
      <c r="AF21743" s="46"/>
      <c r="AM21743" s="121"/>
      <c r="AO21743" s="46"/>
    </row>
    <row r="21744" spans="1:41" s="60" customFormat="1" hidden="1" x14ac:dyDescent="0.35">
      <c r="A21744" s="46"/>
      <c r="H21744" s="103"/>
      <c r="AD21744" s="99"/>
      <c r="AF21744" s="46"/>
      <c r="AM21744" s="121"/>
      <c r="AO21744" s="46"/>
    </row>
    <row r="21745" spans="1:41" s="60" customFormat="1" hidden="1" x14ac:dyDescent="0.35">
      <c r="A21745" s="46"/>
      <c r="H21745" s="103"/>
      <c r="AD21745" s="99"/>
      <c r="AF21745" s="46"/>
      <c r="AM21745" s="121"/>
      <c r="AO21745" s="46"/>
    </row>
    <row r="21746" spans="1:41" s="60" customFormat="1" hidden="1" x14ac:dyDescent="0.35">
      <c r="A21746" s="46"/>
      <c r="H21746" s="103"/>
      <c r="AD21746" s="99"/>
      <c r="AF21746" s="46"/>
      <c r="AM21746" s="121"/>
      <c r="AO21746" s="46"/>
    </row>
    <row r="21747" spans="1:41" s="60" customFormat="1" hidden="1" x14ac:dyDescent="0.35">
      <c r="A21747" s="46"/>
      <c r="H21747" s="103"/>
      <c r="AD21747" s="99"/>
      <c r="AF21747" s="46"/>
      <c r="AM21747" s="121"/>
      <c r="AO21747" s="46"/>
    </row>
    <row r="21748" spans="1:41" s="60" customFormat="1" hidden="1" x14ac:dyDescent="0.35">
      <c r="A21748" s="46"/>
      <c r="H21748" s="103"/>
      <c r="AD21748" s="99"/>
      <c r="AF21748" s="46"/>
      <c r="AM21748" s="121"/>
      <c r="AO21748" s="46"/>
    </row>
    <row r="21749" spans="1:41" s="60" customFormat="1" hidden="1" x14ac:dyDescent="0.35">
      <c r="A21749" s="46"/>
      <c r="H21749" s="103"/>
      <c r="AD21749" s="99"/>
      <c r="AF21749" s="46"/>
      <c r="AM21749" s="121"/>
      <c r="AO21749" s="46"/>
    </row>
    <row r="21750" spans="1:41" s="60" customFormat="1" hidden="1" x14ac:dyDescent="0.35">
      <c r="A21750" s="46"/>
      <c r="H21750" s="103"/>
      <c r="AD21750" s="99"/>
      <c r="AF21750" s="46"/>
      <c r="AM21750" s="121"/>
      <c r="AO21750" s="46"/>
    </row>
    <row r="21751" spans="1:41" s="60" customFormat="1" hidden="1" x14ac:dyDescent="0.35">
      <c r="A21751" s="46"/>
      <c r="H21751" s="103"/>
      <c r="AD21751" s="99"/>
      <c r="AF21751" s="46"/>
      <c r="AM21751" s="121"/>
      <c r="AO21751" s="46"/>
    </row>
    <row r="21752" spans="1:41" s="60" customFormat="1" hidden="1" x14ac:dyDescent="0.35">
      <c r="A21752" s="46"/>
      <c r="H21752" s="103"/>
      <c r="AD21752" s="99"/>
      <c r="AF21752" s="46"/>
      <c r="AM21752" s="121"/>
      <c r="AO21752" s="46"/>
    </row>
    <row r="21753" spans="1:41" s="60" customFormat="1" hidden="1" x14ac:dyDescent="0.35">
      <c r="A21753" s="46"/>
      <c r="H21753" s="103"/>
      <c r="AD21753" s="99"/>
      <c r="AF21753" s="46"/>
      <c r="AM21753" s="121"/>
      <c r="AO21753" s="46"/>
    </row>
    <row r="21754" spans="1:41" s="60" customFormat="1" hidden="1" x14ac:dyDescent="0.35">
      <c r="A21754" s="46"/>
      <c r="H21754" s="103"/>
      <c r="AD21754" s="99"/>
      <c r="AF21754" s="46"/>
      <c r="AM21754" s="121"/>
      <c r="AO21754" s="46"/>
    </row>
    <row r="21755" spans="1:41" s="60" customFormat="1" hidden="1" x14ac:dyDescent="0.35">
      <c r="A21755" s="46"/>
      <c r="H21755" s="103"/>
      <c r="AD21755" s="99"/>
      <c r="AF21755" s="46"/>
      <c r="AM21755" s="121"/>
      <c r="AO21755" s="46"/>
    </row>
    <row r="21756" spans="1:41" s="60" customFormat="1" hidden="1" x14ac:dyDescent="0.35">
      <c r="A21756" s="46"/>
      <c r="H21756" s="103"/>
      <c r="AD21756" s="99"/>
      <c r="AF21756" s="46"/>
      <c r="AM21756" s="121"/>
      <c r="AO21756" s="46"/>
    </row>
    <row r="21757" spans="1:41" s="60" customFormat="1" hidden="1" x14ac:dyDescent="0.35">
      <c r="A21757" s="46"/>
      <c r="H21757" s="103"/>
      <c r="AD21757" s="99"/>
      <c r="AF21757" s="46"/>
      <c r="AM21757" s="121"/>
      <c r="AO21757" s="46"/>
    </row>
    <row r="21758" spans="1:41" s="60" customFormat="1" hidden="1" x14ac:dyDescent="0.35">
      <c r="A21758" s="46"/>
      <c r="H21758" s="103"/>
      <c r="AD21758" s="99"/>
      <c r="AF21758" s="46"/>
      <c r="AM21758" s="121"/>
      <c r="AO21758" s="46"/>
    </row>
    <row r="21759" spans="1:41" s="60" customFormat="1" hidden="1" x14ac:dyDescent="0.35">
      <c r="A21759" s="46"/>
      <c r="H21759" s="103"/>
      <c r="AD21759" s="99"/>
      <c r="AF21759" s="46"/>
      <c r="AM21759" s="121"/>
      <c r="AO21759" s="46"/>
    </row>
    <row r="21760" spans="1:41" s="60" customFormat="1" hidden="1" x14ac:dyDescent="0.35">
      <c r="A21760" s="46"/>
      <c r="H21760" s="103"/>
      <c r="AD21760" s="99"/>
      <c r="AF21760" s="46"/>
      <c r="AM21760" s="121"/>
      <c r="AO21760" s="46"/>
    </row>
    <row r="21761" spans="1:41" s="60" customFormat="1" hidden="1" x14ac:dyDescent="0.35">
      <c r="A21761" s="46"/>
      <c r="H21761" s="103"/>
      <c r="AD21761" s="99"/>
      <c r="AF21761" s="46"/>
      <c r="AM21761" s="121"/>
      <c r="AO21761" s="46"/>
    </row>
    <row r="21762" spans="1:41" s="60" customFormat="1" hidden="1" x14ac:dyDescent="0.35">
      <c r="A21762" s="46"/>
      <c r="H21762" s="103"/>
      <c r="AD21762" s="99"/>
      <c r="AF21762" s="46"/>
      <c r="AM21762" s="121"/>
      <c r="AO21762" s="46"/>
    </row>
    <row r="21763" spans="1:41" s="60" customFormat="1" hidden="1" x14ac:dyDescent="0.35">
      <c r="A21763" s="46"/>
      <c r="H21763" s="103"/>
      <c r="AD21763" s="99"/>
      <c r="AF21763" s="46"/>
      <c r="AM21763" s="121"/>
      <c r="AO21763" s="46"/>
    </row>
    <row r="21764" spans="1:41" s="60" customFormat="1" hidden="1" x14ac:dyDescent="0.35">
      <c r="A21764" s="46"/>
      <c r="H21764" s="103"/>
      <c r="AD21764" s="99"/>
      <c r="AF21764" s="46"/>
      <c r="AM21764" s="121"/>
      <c r="AO21764" s="46"/>
    </row>
    <row r="21765" spans="1:41" s="60" customFormat="1" hidden="1" x14ac:dyDescent="0.35">
      <c r="A21765" s="46"/>
      <c r="H21765" s="103"/>
      <c r="AD21765" s="99"/>
      <c r="AF21765" s="46"/>
      <c r="AM21765" s="121"/>
      <c r="AO21765" s="46"/>
    </row>
    <row r="21766" spans="1:41" s="60" customFormat="1" hidden="1" x14ac:dyDescent="0.35">
      <c r="A21766" s="46"/>
      <c r="H21766" s="103"/>
      <c r="AD21766" s="99"/>
      <c r="AF21766" s="46"/>
      <c r="AM21766" s="121"/>
      <c r="AO21766" s="46"/>
    </row>
    <row r="21767" spans="1:41" s="60" customFormat="1" hidden="1" x14ac:dyDescent="0.35">
      <c r="A21767" s="46"/>
      <c r="H21767" s="103"/>
      <c r="AD21767" s="99"/>
      <c r="AF21767" s="46"/>
      <c r="AM21767" s="121"/>
      <c r="AO21767" s="46"/>
    </row>
    <row r="21768" spans="1:41" s="60" customFormat="1" hidden="1" x14ac:dyDescent="0.35">
      <c r="A21768" s="46"/>
      <c r="H21768" s="103"/>
      <c r="AD21768" s="99"/>
      <c r="AF21768" s="46"/>
      <c r="AM21768" s="121"/>
      <c r="AO21768" s="46"/>
    </row>
    <row r="21769" spans="1:41" s="60" customFormat="1" hidden="1" x14ac:dyDescent="0.35">
      <c r="A21769" s="46"/>
      <c r="H21769" s="103"/>
      <c r="AD21769" s="99"/>
      <c r="AF21769" s="46"/>
      <c r="AM21769" s="121"/>
      <c r="AO21769" s="46"/>
    </row>
    <row r="21770" spans="1:41" s="60" customFormat="1" hidden="1" x14ac:dyDescent="0.35">
      <c r="A21770" s="46"/>
      <c r="H21770" s="103"/>
      <c r="AD21770" s="99"/>
      <c r="AF21770" s="46"/>
      <c r="AM21770" s="121"/>
      <c r="AO21770" s="46"/>
    </row>
    <row r="21771" spans="1:41" s="60" customFormat="1" hidden="1" x14ac:dyDescent="0.35">
      <c r="A21771" s="46"/>
      <c r="H21771" s="103"/>
      <c r="AD21771" s="99"/>
      <c r="AF21771" s="46"/>
      <c r="AM21771" s="121"/>
      <c r="AO21771" s="46"/>
    </row>
    <row r="21772" spans="1:41" s="60" customFormat="1" hidden="1" x14ac:dyDescent="0.35">
      <c r="A21772" s="46"/>
      <c r="H21772" s="103"/>
      <c r="AD21772" s="99"/>
      <c r="AF21772" s="46"/>
      <c r="AM21772" s="121"/>
      <c r="AO21772" s="46"/>
    </row>
    <row r="21773" spans="1:41" s="60" customFormat="1" hidden="1" x14ac:dyDescent="0.35">
      <c r="A21773" s="46"/>
      <c r="H21773" s="103"/>
      <c r="AD21773" s="99"/>
      <c r="AF21773" s="46"/>
      <c r="AM21773" s="121"/>
      <c r="AO21773" s="46"/>
    </row>
    <row r="21774" spans="1:41" s="60" customFormat="1" hidden="1" x14ac:dyDescent="0.35">
      <c r="A21774" s="46"/>
      <c r="H21774" s="103"/>
      <c r="AD21774" s="99"/>
      <c r="AF21774" s="46"/>
      <c r="AM21774" s="121"/>
      <c r="AO21774" s="46"/>
    </row>
    <row r="21775" spans="1:41" s="60" customFormat="1" hidden="1" x14ac:dyDescent="0.35">
      <c r="A21775" s="46"/>
      <c r="H21775" s="103"/>
      <c r="AD21775" s="99"/>
      <c r="AF21775" s="46"/>
      <c r="AM21775" s="121"/>
      <c r="AO21775" s="46"/>
    </row>
    <row r="21776" spans="1:41" s="60" customFormat="1" hidden="1" x14ac:dyDescent="0.35">
      <c r="A21776" s="46"/>
      <c r="H21776" s="103"/>
      <c r="AD21776" s="99"/>
      <c r="AF21776" s="46"/>
      <c r="AM21776" s="121"/>
      <c r="AO21776" s="46"/>
    </row>
    <row r="21777" spans="1:41" s="60" customFormat="1" hidden="1" x14ac:dyDescent="0.35">
      <c r="A21777" s="46"/>
      <c r="H21777" s="103"/>
      <c r="AD21777" s="99"/>
      <c r="AF21777" s="46"/>
      <c r="AM21777" s="121"/>
      <c r="AO21777" s="46"/>
    </row>
    <row r="21778" spans="1:41" s="60" customFormat="1" hidden="1" x14ac:dyDescent="0.35">
      <c r="A21778" s="46"/>
      <c r="H21778" s="103"/>
      <c r="AD21778" s="99"/>
      <c r="AF21778" s="46"/>
      <c r="AM21778" s="121"/>
      <c r="AO21778" s="46"/>
    </row>
    <row r="21779" spans="1:41" s="60" customFormat="1" hidden="1" x14ac:dyDescent="0.35">
      <c r="A21779" s="46"/>
      <c r="H21779" s="103"/>
      <c r="AD21779" s="99"/>
      <c r="AF21779" s="46"/>
      <c r="AM21779" s="121"/>
      <c r="AO21779" s="46"/>
    </row>
    <row r="21780" spans="1:41" s="60" customFormat="1" hidden="1" x14ac:dyDescent="0.35">
      <c r="A21780" s="46"/>
      <c r="H21780" s="103"/>
      <c r="AD21780" s="99"/>
      <c r="AF21780" s="46"/>
      <c r="AM21780" s="121"/>
      <c r="AO21780" s="46"/>
    </row>
    <row r="21781" spans="1:41" s="60" customFormat="1" hidden="1" x14ac:dyDescent="0.35">
      <c r="A21781" s="46"/>
      <c r="H21781" s="103"/>
      <c r="AD21781" s="99"/>
      <c r="AF21781" s="46"/>
      <c r="AM21781" s="121"/>
      <c r="AO21781" s="46"/>
    </row>
    <row r="21782" spans="1:41" s="60" customFormat="1" hidden="1" x14ac:dyDescent="0.35">
      <c r="A21782" s="46"/>
      <c r="H21782" s="103"/>
      <c r="AD21782" s="99"/>
      <c r="AF21782" s="46"/>
      <c r="AM21782" s="121"/>
      <c r="AO21782" s="46"/>
    </row>
    <row r="21783" spans="1:41" s="60" customFormat="1" hidden="1" x14ac:dyDescent="0.35">
      <c r="A21783" s="46"/>
      <c r="H21783" s="103"/>
      <c r="AD21783" s="99"/>
      <c r="AF21783" s="46"/>
      <c r="AM21783" s="121"/>
      <c r="AO21783" s="46"/>
    </row>
    <row r="21784" spans="1:41" s="60" customFormat="1" hidden="1" x14ac:dyDescent="0.35">
      <c r="A21784" s="46"/>
      <c r="H21784" s="103"/>
      <c r="AD21784" s="99"/>
      <c r="AF21784" s="46"/>
      <c r="AM21784" s="121"/>
      <c r="AO21784" s="46"/>
    </row>
    <row r="21785" spans="1:41" s="60" customFormat="1" hidden="1" x14ac:dyDescent="0.35">
      <c r="A21785" s="46"/>
      <c r="H21785" s="103"/>
      <c r="AD21785" s="99"/>
      <c r="AF21785" s="46"/>
      <c r="AM21785" s="121"/>
      <c r="AO21785" s="46"/>
    </row>
    <row r="21786" spans="1:41" s="60" customFormat="1" hidden="1" x14ac:dyDescent="0.35">
      <c r="A21786" s="46"/>
      <c r="H21786" s="103"/>
      <c r="AD21786" s="99"/>
      <c r="AF21786" s="46"/>
      <c r="AM21786" s="121"/>
      <c r="AO21786" s="46"/>
    </row>
    <row r="21787" spans="1:41" s="60" customFormat="1" hidden="1" x14ac:dyDescent="0.35">
      <c r="A21787" s="46"/>
      <c r="H21787" s="103"/>
      <c r="AD21787" s="99"/>
      <c r="AF21787" s="46"/>
      <c r="AM21787" s="121"/>
      <c r="AO21787" s="46"/>
    </row>
    <row r="21788" spans="1:41" s="60" customFormat="1" hidden="1" x14ac:dyDescent="0.35">
      <c r="A21788" s="46"/>
      <c r="H21788" s="103"/>
      <c r="AD21788" s="99"/>
      <c r="AF21788" s="46"/>
      <c r="AM21788" s="121"/>
      <c r="AO21788" s="46"/>
    </row>
    <row r="21789" spans="1:41" s="60" customFormat="1" hidden="1" x14ac:dyDescent="0.35">
      <c r="A21789" s="46"/>
      <c r="H21789" s="103"/>
      <c r="AD21789" s="99"/>
      <c r="AF21789" s="46"/>
      <c r="AM21789" s="121"/>
      <c r="AO21789" s="46"/>
    </row>
    <row r="21790" spans="1:41" s="60" customFormat="1" hidden="1" x14ac:dyDescent="0.35">
      <c r="A21790" s="46"/>
      <c r="H21790" s="103"/>
      <c r="AD21790" s="99"/>
      <c r="AF21790" s="46"/>
      <c r="AM21790" s="121"/>
      <c r="AO21790" s="46"/>
    </row>
    <row r="21791" spans="1:41" s="60" customFormat="1" hidden="1" x14ac:dyDescent="0.35">
      <c r="A21791" s="46"/>
      <c r="H21791" s="103"/>
      <c r="AD21791" s="99"/>
      <c r="AF21791" s="46"/>
      <c r="AM21791" s="121"/>
      <c r="AO21791" s="46"/>
    </row>
    <row r="21792" spans="1:41" s="60" customFormat="1" hidden="1" x14ac:dyDescent="0.35">
      <c r="A21792" s="46"/>
      <c r="H21792" s="103"/>
      <c r="AD21792" s="99"/>
      <c r="AF21792" s="46"/>
      <c r="AM21792" s="121"/>
      <c r="AO21792" s="46"/>
    </row>
    <row r="21793" spans="1:41" s="60" customFormat="1" hidden="1" x14ac:dyDescent="0.35">
      <c r="A21793" s="46"/>
      <c r="H21793" s="103"/>
      <c r="AD21793" s="99"/>
      <c r="AF21793" s="46"/>
      <c r="AM21793" s="121"/>
      <c r="AO21793" s="46"/>
    </row>
    <row r="21794" spans="1:41" s="60" customFormat="1" hidden="1" x14ac:dyDescent="0.35">
      <c r="A21794" s="46"/>
      <c r="H21794" s="103"/>
      <c r="AD21794" s="99"/>
      <c r="AF21794" s="46"/>
      <c r="AM21794" s="121"/>
      <c r="AO21794" s="46"/>
    </row>
    <row r="21795" spans="1:41" s="60" customFormat="1" hidden="1" x14ac:dyDescent="0.35">
      <c r="A21795" s="46"/>
      <c r="H21795" s="103"/>
      <c r="AD21795" s="99"/>
      <c r="AF21795" s="46"/>
      <c r="AM21795" s="121"/>
      <c r="AO21795" s="46"/>
    </row>
    <row r="21796" spans="1:41" s="60" customFormat="1" hidden="1" x14ac:dyDescent="0.35">
      <c r="A21796" s="46"/>
      <c r="H21796" s="103"/>
      <c r="AD21796" s="99"/>
      <c r="AF21796" s="46"/>
      <c r="AM21796" s="121"/>
      <c r="AO21796" s="46"/>
    </row>
    <row r="21797" spans="1:41" s="60" customFormat="1" hidden="1" x14ac:dyDescent="0.35">
      <c r="A21797" s="46"/>
      <c r="H21797" s="103"/>
      <c r="AD21797" s="99"/>
      <c r="AF21797" s="46"/>
      <c r="AM21797" s="121"/>
      <c r="AO21797" s="46"/>
    </row>
    <row r="21798" spans="1:41" s="60" customFormat="1" hidden="1" x14ac:dyDescent="0.35">
      <c r="A21798" s="46"/>
      <c r="H21798" s="103"/>
      <c r="AD21798" s="99"/>
      <c r="AF21798" s="46"/>
      <c r="AM21798" s="121"/>
      <c r="AO21798" s="46"/>
    </row>
    <row r="21799" spans="1:41" s="60" customFormat="1" hidden="1" x14ac:dyDescent="0.35">
      <c r="A21799" s="46"/>
      <c r="H21799" s="103"/>
      <c r="AD21799" s="99"/>
      <c r="AF21799" s="46"/>
      <c r="AM21799" s="121"/>
      <c r="AO21799" s="46"/>
    </row>
    <row r="21800" spans="1:41" s="60" customFormat="1" hidden="1" x14ac:dyDescent="0.35">
      <c r="A21800" s="46"/>
      <c r="H21800" s="103"/>
      <c r="AD21800" s="99"/>
      <c r="AF21800" s="46"/>
      <c r="AM21800" s="121"/>
      <c r="AO21800" s="46"/>
    </row>
    <row r="21801" spans="1:41" s="60" customFormat="1" hidden="1" x14ac:dyDescent="0.35">
      <c r="A21801" s="46"/>
      <c r="H21801" s="103"/>
      <c r="AD21801" s="99"/>
      <c r="AF21801" s="46"/>
      <c r="AM21801" s="121"/>
      <c r="AO21801" s="46"/>
    </row>
    <row r="21802" spans="1:41" s="60" customFormat="1" hidden="1" x14ac:dyDescent="0.35">
      <c r="A21802" s="46"/>
      <c r="H21802" s="103"/>
      <c r="AD21802" s="99"/>
      <c r="AF21802" s="46"/>
      <c r="AM21802" s="121"/>
      <c r="AO21802" s="46"/>
    </row>
    <row r="21803" spans="1:41" s="60" customFormat="1" hidden="1" x14ac:dyDescent="0.35">
      <c r="A21803" s="46"/>
      <c r="H21803" s="103"/>
      <c r="AD21803" s="99"/>
      <c r="AF21803" s="46"/>
      <c r="AM21803" s="121"/>
      <c r="AO21803" s="46"/>
    </row>
    <row r="21804" spans="1:41" s="60" customFormat="1" hidden="1" x14ac:dyDescent="0.35">
      <c r="A21804" s="46"/>
      <c r="H21804" s="103"/>
      <c r="AD21804" s="99"/>
      <c r="AF21804" s="46"/>
      <c r="AM21804" s="121"/>
      <c r="AO21804" s="46"/>
    </row>
    <row r="21805" spans="1:41" s="60" customFormat="1" hidden="1" x14ac:dyDescent="0.35">
      <c r="A21805" s="46"/>
      <c r="H21805" s="103"/>
      <c r="AD21805" s="99"/>
      <c r="AF21805" s="46"/>
      <c r="AM21805" s="121"/>
      <c r="AO21805" s="46"/>
    </row>
    <row r="21806" spans="1:41" s="60" customFormat="1" hidden="1" x14ac:dyDescent="0.35">
      <c r="A21806" s="46"/>
      <c r="H21806" s="103"/>
      <c r="AD21806" s="99"/>
      <c r="AF21806" s="46"/>
      <c r="AM21806" s="121"/>
      <c r="AO21806" s="46"/>
    </row>
    <row r="21807" spans="1:41" s="60" customFormat="1" hidden="1" x14ac:dyDescent="0.35">
      <c r="A21807" s="46"/>
      <c r="H21807" s="103"/>
      <c r="AD21807" s="99"/>
      <c r="AF21807" s="46"/>
      <c r="AM21807" s="121"/>
      <c r="AO21807" s="46"/>
    </row>
    <row r="21808" spans="1:41" s="60" customFormat="1" hidden="1" x14ac:dyDescent="0.35">
      <c r="A21808" s="46"/>
      <c r="H21808" s="103"/>
      <c r="AD21808" s="99"/>
      <c r="AF21808" s="46"/>
      <c r="AM21808" s="121"/>
      <c r="AO21808" s="46"/>
    </row>
    <row r="21809" spans="1:41" s="60" customFormat="1" hidden="1" x14ac:dyDescent="0.35">
      <c r="A21809" s="46"/>
      <c r="H21809" s="103"/>
      <c r="AD21809" s="99"/>
      <c r="AF21809" s="46"/>
      <c r="AM21809" s="121"/>
      <c r="AO21809" s="46"/>
    </row>
    <row r="21810" spans="1:41" s="60" customFormat="1" hidden="1" x14ac:dyDescent="0.35">
      <c r="A21810" s="46"/>
      <c r="H21810" s="103"/>
      <c r="AD21810" s="99"/>
      <c r="AF21810" s="46"/>
      <c r="AM21810" s="121"/>
      <c r="AO21810" s="46"/>
    </row>
    <row r="21811" spans="1:41" s="60" customFormat="1" hidden="1" x14ac:dyDescent="0.35">
      <c r="A21811" s="46"/>
      <c r="H21811" s="103"/>
      <c r="AD21811" s="99"/>
      <c r="AF21811" s="46"/>
      <c r="AM21811" s="121"/>
      <c r="AO21811" s="46"/>
    </row>
    <row r="21812" spans="1:41" s="60" customFormat="1" hidden="1" x14ac:dyDescent="0.35">
      <c r="A21812" s="46"/>
      <c r="H21812" s="103"/>
      <c r="AD21812" s="99"/>
      <c r="AF21812" s="46"/>
      <c r="AM21812" s="121"/>
      <c r="AO21812" s="46"/>
    </row>
    <row r="21813" spans="1:41" s="60" customFormat="1" hidden="1" x14ac:dyDescent="0.35">
      <c r="A21813" s="46"/>
      <c r="H21813" s="103"/>
      <c r="AD21813" s="99"/>
      <c r="AF21813" s="46"/>
      <c r="AM21813" s="121"/>
      <c r="AO21813" s="46"/>
    </row>
    <row r="21814" spans="1:41" s="60" customFormat="1" hidden="1" x14ac:dyDescent="0.35">
      <c r="A21814" s="46"/>
      <c r="H21814" s="103"/>
      <c r="AD21814" s="99"/>
      <c r="AF21814" s="46"/>
      <c r="AM21814" s="121"/>
      <c r="AO21814" s="46"/>
    </row>
    <row r="21815" spans="1:41" s="60" customFormat="1" hidden="1" x14ac:dyDescent="0.35">
      <c r="A21815" s="46"/>
      <c r="H21815" s="103"/>
      <c r="AD21815" s="99"/>
      <c r="AF21815" s="46"/>
      <c r="AM21815" s="121"/>
      <c r="AO21815" s="46"/>
    </row>
    <row r="21816" spans="1:41" s="60" customFormat="1" hidden="1" x14ac:dyDescent="0.35">
      <c r="A21816" s="46"/>
      <c r="H21816" s="103"/>
      <c r="AD21816" s="99"/>
      <c r="AF21816" s="46"/>
      <c r="AM21816" s="121"/>
      <c r="AO21816" s="46"/>
    </row>
    <row r="21817" spans="1:41" s="60" customFormat="1" hidden="1" x14ac:dyDescent="0.35">
      <c r="A21817" s="46"/>
      <c r="H21817" s="103"/>
      <c r="AD21817" s="99"/>
      <c r="AF21817" s="46"/>
      <c r="AM21817" s="121"/>
      <c r="AO21817" s="46"/>
    </row>
    <row r="21818" spans="1:41" s="60" customFormat="1" hidden="1" x14ac:dyDescent="0.35">
      <c r="A21818" s="46"/>
      <c r="H21818" s="103"/>
      <c r="AD21818" s="99"/>
      <c r="AF21818" s="46"/>
      <c r="AM21818" s="121"/>
      <c r="AO21818" s="46"/>
    </row>
    <row r="21819" spans="1:41" s="60" customFormat="1" hidden="1" x14ac:dyDescent="0.35">
      <c r="A21819" s="46"/>
      <c r="H21819" s="103"/>
      <c r="AD21819" s="99"/>
      <c r="AF21819" s="46"/>
      <c r="AM21819" s="121"/>
      <c r="AO21819" s="46"/>
    </row>
    <row r="21820" spans="1:41" s="60" customFormat="1" hidden="1" x14ac:dyDescent="0.35">
      <c r="A21820" s="46"/>
      <c r="H21820" s="103"/>
      <c r="AD21820" s="99"/>
      <c r="AF21820" s="46"/>
      <c r="AM21820" s="121"/>
      <c r="AO21820" s="46"/>
    </row>
    <row r="21821" spans="1:41" s="60" customFormat="1" hidden="1" x14ac:dyDescent="0.35">
      <c r="A21821" s="46"/>
      <c r="H21821" s="103"/>
      <c r="AD21821" s="99"/>
      <c r="AF21821" s="46"/>
      <c r="AM21821" s="121"/>
      <c r="AO21821" s="46"/>
    </row>
    <row r="21822" spans="1:41" s="60" customFormat="1" hidden="1" x14ac:dyDescent="0.35">
      <c r="A21822" s="46"/>
      <c r="H21822" s="103"/>
      <c r="AD21822" s="99"/>
      <c r="AF21822" s="46"/>
      <c r="AM21822" s="121"/>
      <c r="AO21822" s="46"/>
    </row>
    <row r="21823" spans="1:41" s="60" customFormat="1" hidden="1" x14ac:dyDescent="0.35">
      <c r="A21823" s="46"/>
      <c r="H21823" s="103"/>
      <c r="AD21823" s="99"/>
      <c r="AF21823" s="46"/>
      <c r="AM21823" s="121"/>
      <c r="AO21823" s="46"/>
    </row>
    <row r="21824" spans="1:41" s="60" customFormat="1" hidden="1" x14ac:dyDescent="0.35">
      <c r="A21824" s="46"/>
      <c r="H21824" s="103"/>
      <c r="AD21824" s="99"/>
      <c r="AF21824" s="46"/>
      <c r="AM21824" s="121"/>
      <c r="AO21824" s="46"/>
    </row>
    <row r="21825" spans="1:41" s="60" customFormat="1" hidden="1" x14ac:dyDescent="0.35">
      <c r="A21825" s="46"/>
      <c r="H21825" s="103"/>
      <c r="AD21825" s="99"/>
      <c r="AF21825" s="46"/>
      <c r="AM21825" s="121"/>
      <c r="AO21825" s="46"/>
    </row>
    <row r="21826" spans="1:41" s="60" customFormat="1" hidden="1" x14ac:dyDescent="0.35">
      <c r="A21826" s="46"/>
      <c r="H21826" s="103"/>
      <c r="AD21826" s="99"/>
      <c r="AF21826" s="46"/>
      <c r="AM21826" s="121"/>
      <c r="AO21826" s="46"/>
    </row>
    <row r="21827" spans="1:41" s="60" customFormat="1" hidden="1" x14ac:dyDescent="0.35">
      <c r="A21827" s="46"/>
      <c r="H21827" s="103"/>
      <c r="AD21827" s="99"/>
      <c r="AF21827" s="46"/>
      <c r="AM21827" s="121"/>
      <c r="AO21827" s="46"/>
    </row>
    <row r="21828" spans="1:41" s="60" customFormat="1" hidden="1" x14ac:dyDescent="0.35">
      <c r="A21828" s="46"/>
      <c r="H21828" s="103"/>
      <c r="AD21828" s="99"/>
      <c r="AF21828" s="46"/>
      <c r="AM21828" s="121"/>
      <c r="AO21828" s="46"/>
    </row>
    <row r="21829" spans="1:41" s="60" customFormat="1" hidden="1" x14ac:dyDescent="0.35">
      <c r="A21829" s="46"/>
      <c r="H21829" s="103"/>
      <c r="AD21829" s="99"/>
      <c r="AF21829" s="46"/>
      <c r="AM21829" s="121"/>
      <c r="AO21829" s="46"/>
    </row>
    <row r="21830" spans="1:41" s="60" customFormat="1" hidden="1" x14ac:dyDescent="0.35">
      <c r="A21830" s="46"/>
      <c r="H21830" s="103"/>
      <c r="AD21830" s="99"/>
      <c r="AF21830" s="46"/>
      <c r="AM21830" s="121"/>
      <c r="AO21830" s="46"/>
    </row>
    <row r="21831" spans="1:41" s="60" customFormat="1" hidden="1" x14ac:dyDescent="0.35">
      <c r="A21831" s="46"/>
      <c r="H21831" s="103"/>
      <c r="AD21831" s="99"/>
      <c r="AF21831" s="46"/>
      <c r="AM21831" s="121"/>
      <c r="AO21831" s="46"/>
    </row>
    <row r="21832" spans="1:41" s="60" customFormat="1" hidden="1" x14ac:dyDescent="0.35">
      <c r="A21832" s="46"/>
      <c r="H21832" s="103"/>
      <c r="AD21832" s="99"/>
      <c r="AF21832" s="46"/>
      <c r="AM21832" s="121"/>
      <c r="AO21832" s="46"/>
    </row>
    <row r="21833" spans="1:41" s="60" customFormat="1" hidden="1" x14ac:dyDescent="0.35">
      <c r="A21833" s="46"/>
      <c r="H21833" s="103"/>
      <c r="AD21833" s="99"/>
      <c r="AF21833" s="46"/>
      <c r="AM21833" s="121"/>
      <c r="AO21833" s="46"/>
    </row>
    <row r="21834" spans="1:41" s="60" customFormat="1" hidden="1" x14ac:dyDescent="0.35">
      <c r="A21834" s="46"/>
      <c r="H21834" s="103"/>
      <c r="AD21834" s="99"/>
      <c r="AF21834" s="46"/>
      <c r="AM21834" s="121"/>
      <c r="AO21834" s="46"/>
    </row>
    <row r="21835" spans="1:41" s="60" customFormat="1" hidden="1" x14ac:dyDescent="0.35">
      <c r="A21835" s="46"/>
      <c r="H21835" s="103"/>
      <c r="AD21835" s="99"/>
      <c r="AF21835" s="46"/>
      <c r="AM21835" s="121"/>
      <c r="AO21835" s="46"/>
    </row>
    <row r="21836" spans="1:41" s="60" customFormat="1" hidden="1" x14ac:dyDescent="0.35">
      <c r="A21836" s="46"/>
      <c r="H21836" s="103"/>
      <c r="AD21836" s="99"/>
      <c r="AF21836" s="46"/>
      <c r="AM21836" s="121"/>
      <c r="AO21836" s="46"/>
    </row>
    <row r="21837" spans="1:41" s="60" customFormat="1" hidden="1" x14ac:dyDescent="0.35">
      <c r="A21837" s="46"/>
      <c r="H21837" s="103"/>
      <c r="AD21837" s="99"/>
      <c r="AF21837" s="46"/>
      <c r="AM21837" s="121"/>
      <c r="AO21837" s="46"/>
    </row>
    <row r="21838" spans="1:41" s="60" customFormat="1" hidden="1" x14ac:dyDescent="0.35">
      <c r="A21838" s="46"/>
      <c r="H21838" s="103"/>
      <c r="AD21838" s="99"/>
      <c r="AF21838" s="46"/>
      <c r="AM21838" s="121"/>
      <c r="AO21838" s="46"/>
    </row>
    <row r="21839" spans="1:41" s="60" customFormat="1" hidden="1" x14ac:dyDescent="0.35">
      <c r="A21839" s="46"/>
      <c r="H21839" s="103"/>
      <c r="AD21839" s="99"/>
      <c r="AF21839" s="46"/>
      <c r="AM21839" s="121"/>
      <c r="AO21839" s="46"/>
    </row>
    <row r="21840" spans="1:41" s="60" customFormat="1" hidden="1" x14ac:dyDescent="0.35">
      <c r="A21840" s="46"/>
      <c r="H21840" s="103"/>
      <c r="AD21840" s="99"/>
      <c r="AF21840" s="46"/>
      <c r="AM21840" s="121"/>
      <c r="AO21840" s="46"/>
    </row>
    <row r="21841" spans="1:41" s="60" customFormat="1" hidden="1" x14ac:dyDescent="0.35">
      <c r="A21841" s="46"/>
      <c r="H21841" s="103"/>
      <c r="AD21841" s="99"/>
      <c r="AF21841" s="46"/>
      <c r="AM21841" s="121"/>
      <c r="AO21841" s="46"/>
    </row>
    <row r="21842" spans="1:41" s="60" customFormat="1" hidden="1" x14ac:dyDescent="0.35">
      <c r="A21842" s="46"/>
      <c r="H21842" s="103"/>
      <c r="AD21842" s="99"/>
      <c r="AF21842" s="46"/>
      <c r="AM21842" s="121"/>
      <c r="AO21842" s="46"/>
    </row>
    <row r="21843" spans="1:41" s="60" customFormat="1" hidden="1" x14ac:dyDescent="0.35">
      <c r="A21843" s="46"/>
      <c r="H21843" s="103"/>
      <c r="AD21843" s="99"/>
      <c r="AF21843" s="46"/>
      <c r="AM21843" s="121"/>
      <c r="AO21843" s="46"/>
    </row>
    <row r="21844" spans="1:41" s="60" customFormat="1" hidden="1" x14ac:dyDescent="0.35">
      <c r="A21844" s="46"/>
      <c r="H21844" s="103"/>
      <c r="AD21844" s="99"/>
      <c r="AF21844" s="46"/>
      <c r="AM21844" s="121"/>
      <c r="AO21844" s="46"/>
    </row>
    <row r="21845" spans="1:41" s="60" customFormat="1" hidden="1" x14ac:dyDescent="0.35">
      <c r="A21845" s="46"/>
      <c r="H21845" s="103"/>
      <c r="AD21845" s="99"/>
      <c r="AF21845" s="46"/>
      <c r="AM21845" s="121"/>
      <c r="AO21845" s="46"/>
    </row>
    <row r="21846" spans="1:41" s="60" customFormat="1" hidden="1" x14ac:dyDescent="0.35">
      <c r="A21846" s="46"/>
      <c r="H21846" s="103"/>
      <c r="AD21846" s="99"/>
      <c r="AF21846" s="46"/>
      <c r="AM21846" s="121"/>
      <c r="AO21846" s="46"/>
    </row>
    <row r="21847" spans="1:41" s="60" customFormat="1" hidden="1" x14ac:dyDescent="0.35">
      <c r="A21847" s="46"/>
      <c r="H21847" s="103"/>
      <c r="AD21847" s="99"/>
      <c r="AF21847" s="46"/>
      <c r="AM21847" s="121"/>
      <c r="AO21847" s="46"/>
    </row>
    <row r="21848" spans="1:41" s="60" customFormat="1" hidden="1" x14ac:dyDescent="0.35">
      <c r="A21848" s="46"/>
      <c r="H21848" s="103"/>
      <c r="AD21848" s="99"/>
      <c r="AF21848" s="46"/>
      <c r="AM21848" s="121"/>
      <c r="AO21848" s="46"/>
    </row>
    <row r="21849" spans="1:41" s="60" customFormat="1" hidden="1" x14ac:dyDescent="0.35">
      <c r="A21849" s="46"/>
      <c r="H21849" s="103"/>
      <c r="AD21849" s="99"/>
      <c r="AF21849" s="46"/>
      <c r="AM21849" s="121"/>
      <c r="AO21849" s="46"/>
    </row>
    <row r="21850" spans="1:41" s="60" customFormat="1" hidden="1" x14ac:dyDescent="0.35">
      <c r="A21850" s="46"/>
      <c r="H21850" s="103"/>
      <c r="AD21850" s="99"/>
      <c r="AF21850" s="46"/>
      <c r="AM21850" s="121"/>
      <c r="AO21850" s="46"/>
    </row>
    <row r="21851" spans="1:41" s="60" customFormat="1" hidden="1" x14ac:dyDescent="0.35">
      <c r="A21851" s="46"/>
      <c r="H21851" s="103"/>
      <c r="AD21851" s="99"/>
      <c r="AF21851" s="46"/>
      <c r="AM21851" s="121"/>
      <c r="AO21851" s="46"/>
    </row>
    <row r="21852" spans="1:41" s="60" customFormat="1" hidden="1" x14ac:dyDescent="0.35">
      <c r="A21852" s="46"/>
      <c r="H21852" s="103"/>
      <c r="AD21852" s="99"/>
      <c r="AF21852" s="46"/>
      <c r="AM21852" s="121"/>
      <c r="AO21852" s="46"/>
    </row>
    <row r="21853" spans="1:41" s="60" customFormat="1" hidden="1" x14ac:dyDescent="0.35">
      <c r="A21853" s="46"/>
      <c r="H21853" s="103"/>
      <c r="AD21853" s="99"/>
      <c r="AF21853" s="46"/>
      <c r="AM21853" s="121"/>
      <c r="AO21853" s="46"/>
    </row>
    <row r="21854" spans="1:41" s="60" customFormat="1" hidden="1" x14ac:dyDescent="0.35">
      <c r="A21854" s="46"/>
      <c r="H21854" s="103"/>
      <c r="AD21854" s="99"/>
      <c r="AF21854" s="46"/>
      <c r="AM21854" s="121"/>
      <c r="AO21854" s="46"/>
    </row>
    <row r="21855" spans="1:41" s="60" customFormat="1" hidden="1" x14ac:dyDescent="0.35">
      <c r="A21855" s="46"/>
      <c r="H21855" s="103"/>
      <c r="AD21855" s="99"/>
      <c r="AF21855" s="46"/>
      <c r="AM21855" s="121"/>
      <c r="AO21855" s="46"/>
    </row>
    <row r="21856" spans="1:41" s="60" customFormat="1" hidden="1" x14ac:dyDescent="0.35">
      <c r="A21856" s="46"/>
      <c r="H21856" s="103"/>
      <c r="AD21856" s="99"/>
      <c r="AF21856" s="46"/>
      <c r="AM21856" s="121"/>
      <c r="AO21856" s="46"/>
    </row>
    <row r="21857" spans="1:41" s="60" customFormat="1" hidden="1" x14ac:dyDescent="0.35">
      <c r="A21857" s="46"/>
      <c r="H21857" s="103"/>
      <c r="AD21857" s="99"/>
      <c r="AF21857" s="46"/>
      <c r="AM21857" s="121"/>
      <c r="AO21857" s="46"/>
    </row>
    <row r="21858" spans="1:41" s="60" customFormat="1" hidden="1" x14ac:dyDescent="0.35">
      <c r="A21858" s="46"/>
      <c r="H21858" s="103"/>
      <c r="AD21858" s="99"/>
      <c r="AF21858" s="46"/>
      <c r="AM21858" s="121"/>
      <c r="AO21858" s="46"/>
    </row>
    <row r="21859" spans="1:41" s="60" customFormat="1" hidden="1" x14ac:dyDescent="0.35">
      <c r="A21859" s="46"/>
      <c r="H21859" s="103"/>
      <c r="AD21859" s="99"/>
      <c r="AF21859" s="46"/>
      <c r="AM21859" s="121"/>
      <c r="AO21859" s="46"/>
    </row>
    <row r="21860" spans="1:41" s="60" customFormat="1" hidden="1" x14ac:dyDescent="0.35">
      <c r="A21860" s="46"/>
      <c r="H21860" s="103"/>
      <c r="AD21860" s="99"/>
      <c r="AF21860" s="46"/>
      <c r="AM21860" s="121"/>
      <c r="AO21860" s="46"/>
    </row>
    <row r="21861" spans="1:41" s="60" customFormat="1" hidden="1" x14ac:dyDescent="0.35">
      <c r="A21861" s="46"/>
      <c r="H21861" s="103"/>
      <c r="AD21861" s="99"/>
      <c r="AF21861" s="46"/>
      <c r="AM21861" s="121"/>
      <c r="AO21861" s="46"/>
    </row>
    <row r="21862" spans="1:41" s="60" customFormat="1" hidden="1" x14ac:dyDescent="0.35">
      <c r="A21862" s="46"/>
      <c r="H21862" s="103"/>
      <c r="AD21862" s="99"/>
      <c r="AF21862" s="46"/>
      <c r="AM21862" s="121"/>
      <c r="AO21862" s="46"/>
    </row>
    <row r="21863" spans="1:41" s="60" customFormat="1" hidden="1" x14ac:dyDescent="0.35">
      <c r="A21863" s="46"/>
      <c r="H21863" s="103"/>
      <c r="AD21863" s="99"/>
      <c r="AF21863" s="46"/>
      <c r="AM21863" s="121"/>
      <c r="AO21863" s="46"/>
    </row>
    <row r="21864" spans="1:41" s="60" customFormat="1" hidden="1" x14ac:dyDescent="0.35">
      <c r="A21864" s="46"/>
      <c r="H21864" s="103"/>
      <c r="AD21864" s="99"/>
      <c r="AF21864" s="46"/>
      <c r="AM21864" s="121"/>
      <c r="AO21864" s="46"/>
    </row>
    <row r="21865" spans="1:41" s="60" customFormat="1" hidden="1" x14ac:dyDescent="0.35">
      <c r="A21865" s="46"/>
      <c r="H21865" s="103"/>
      <c r="AD21865" s="99"/>
      <c r="AF21865" s="46"/>
      <c r="AM21865" s="121"/>
      <c r="AO21865" s="46"/>
    </row>
    <row r="21866" spans="1:41" s="60" customFormat="1" hidden="1" x14ac:dyDescent="0.35">
      <c r="A21866" s="46"/>
      <c r="H21866" s="103"/>
      <c r="AD21866" s="99"/>
      <c r="AF21866" s="46"/>
      <c r="AM21866" s="121"/>
      <c r="AO21866" s="46"/>
    </row>
    <row r="21867" spans="1:41" s="60" customFormat="1" hidden="1" x14ac:dyDescent="0.35">
      <c r="A21867" s="46"/>
      <c r="H21867" s="103"/>
      <c r="AD21867" s="99"/>
      <c r="AF21867" s="46"/>
      <c r="AM21867" s="121"/>
      <c r="AO21867" s="46"/>
    </row>
    <row r="21868" spans="1:41" s="60" customFormat="1" hidden="1" x14ac:dyDescent="0.35">
      <c r="A21868" s="46"/>
      <c r="H21868" s="103"/>
      <c r="AD21868" s="99"/>
      <c r="AF21868" s="46"/>
      <c r="AM21868" s="121"/>
      <c r="AO21868" s="46"/>
    </row>
    <row r="21869" spans="1:41" s="60" customFormat="1" hidden="1" x14ac:dyDescent="0.35">
      <c r="A21869" s="46"/>
      <c r="H21869" s="103"/>
      <c r="AD21869" s="99"/>
      <c r="AF21869" s="46"/>
      <c r="AM21869" s="121"/>
      <c r="AO21869" s="46"/>
    </row>
    <row r="21870" spans="1:41" s="60" customFormat="1" hidden="1" x14ac:dyDescent="0.35">
      <c r="A21870" s="46"/>
      <c r="H21870" s="103"/>
      <c r="AD21870" s="99"/>
      <c r="AF21870" s="46"/>
      <c r="AM21870" s="121"/>
      <c r="AO21870" s="46"/>
    </row>
    <row r="21871" spans="1:41" s="60" customFormat="1" hidden="1" x14ac:dyDescent="0.35">
      <c r="A21871" s="46"/>
      <c r="H21871" s="103"/>
      <c r="AD21871" s="99"/>
      <c r="AF21871" s="46"/>
      <c r="AM21871" s="121"/>
      <c r="AO21871" s="46"/>
    </row>
    <row r="21872" spans="1:41" s="60" customFormat="1" hidden="1" x14ac:dyDescent="0.35">
      <c r="A21872" s="46"/>
      <c r="H21872" s="103"/>
      <c r="AD21872" s="99"/>
      <c r="AF21872" s="46"/>
      <c r="AM21872" s="121"/>
      <c r="AO21872" s="46"/>
    </row>
    <row r="21873" spans="1:41" s="60" customFormat="1" hidden="1" x14ac:dyDescent="0.35">
      <c r="A21873" s="46"/>
      <c r="H21873" s="103"/>
      <c r="AD21873" s="99"/>
      <c r="AF21873" s="46"/>
      <c r="AM21873" s="121"/>
      <c r="AO21873" s="46"/>
    </row>
    <row r="21874" spans="1:41" s="60" customFormat="1" hidden="1" x14ac:dyDescent="0.35">
      <c r="A21874" s="46"/>
      <c r="H21874" s="103"/>
      <c r="AD21874" s="99"/>
      <c r="AF21874" s="46"/>
      <c r="AM21874" s="121"/>
      <c r="AO21874" s="46"/>
    </row>
    <row r="21875" spans="1:41" s="60" customFormat="1" hidden="1" x14ac:dyDescent="0.35">
      <c r="A21875" s="46"/>
      <c r="H21875" s="103"/>
      <c r="AD21875" s="99"/>
      <c r="AF21875" s="46"/>
      <c r="AM21875" s="121"/>
      <c r="AO21875" s="46"/>
    </row>
    <row r="21876" spans="1:41" s="60" customFormat="1" hidden="1" x14ac:dyDescent="0.35">
      <c r="A21876" s="46"/>
      <c r="H21876" s="103"/>
      <c r="AD21876" s="99"/>
      <c r="AF21876" s="46"/>
      <c r="AM21876" s="121"/>
      <c r="AO21876" s="46"/>
    </row>
    <row r="21877" spans="1:41" s="60" customFormat="1" hidden="1" x14ac:dyDescent="0.35">
      <c r="A21877" s="46"/>
      <c r="H21877" s="103"/>
      <c r="AD21877" s="99"/>
      <c r="AF21877" s="46"/>
      <c r="AM21877" s="121"/>
      <c r="AO21877" s="46"/>
    </row>
    <row r="21878" spans="1:41" s="60" customFormat="1" hidden="1" x14ac:dyDescent="0.35">
      <c r="A21878" s="46"/>
      <c r="H21878" s="103"/>
      <c r="AD21878" s="99"/>
      <c r="AF21878" s="46"/>
      <c r="AM21878" s="121"/>
      <c r="AO21878" s="46"/>
    </row>
    <row r="21879" spans="1:41" s="60" customFormat="1" hidden="1" x14ac:dyDescent="0.35">
      <c r="A21879" s="46"/>
      <c r="H21879" s="103"/>
      <c r="AD21879" s="99"/>
      <c r="AF21879" s="46"/>
      <c r="AM21879" s="121"/>
      <c r="AO21879" s="46"/>
    </row>
    <row r="21880" spans="1:41" s="60" customFormat="1" hidden="1" x14ac:dyDescent="0.35">
      <c r="A21880" s="46"/>
      <c r="H21880" s="103"/>
      <c r="AD21880" s="99"/>
      <c r="AF21880" s="46"/>
      <c r="AM21880" s="121"/>
      <c r="AO21880" s="46"/>
    </row>
    <row r="21881" spans="1:41" s="60" customFormat="1" hidden="1" x14ac:dyDescent="0.35">
      <c r="A21881" s="46"/>
      <c r="H21881" s="103"/>
      <c r="AD21881" s="99"/>
      <c r="AF21881" s="46"/>
      <c r="AM21881" s="121"/>
      <c r="AO21881" s="46"/>
    </row>
    <row r="21882" spans="1:41" s="60" customFormat="1" hidden="1" x14ac:dyDescent="0.35">
      <c r="A21882" s="46"/>
      <c r="H21882" s="103"/>
      <c r="AD21882" s="99"/>
      <c r="AF21882" s="46"/>
      <c r="AM21882" s="121"/>
      <c r="AO21882" s="46"/>
    </row>
    <row r="21883" spans="1:41" s="60" customFormat="1" hidden="1" x14ac:dyDescent="0.35">
      <c r="A21883" s="46"/>
      <c r="H21883" s="103"/>
      <c r="AD21883" s="99"/>
      <c r="AF21883" s="46"/>
      <c r="AM21883" s="121"/>
      <c r="AO21883" s="46"/>
    </row>
    <row r="21884" spans="1:41" s="60" customFormat="1" hidden="1" x14ac:dyDescent="0.35">
      <c r="A21884" s="46"/>
      <c r="H21884" s="103"/>
      <c r="AD21884" s="99"/>
      <c r="AF21884" s="46"/>
      <c r="AM21884" s="121"/>
      <c r="AO21884" s="46"/>
    </row>
    <row r="21885" spans="1:41" s="60" customFormat="1" hidden="1" x14ac:dyDescent="0.35">
      <c r="A21885" s="46"/>
      <c r="H21885" s="103"/>
      <c r="AD21885" s="99"/>
      <c r="AF21885" s="46"/>
      <c r="AM21885" s="121"/>
      <c r="AO21885" s="46"/>
    </row>
    <row r="21886" spans="1:41" s="60" customFormat="1" hidden="1" x14ac:dyDescent="0.35">
      <c r="A21886" s="46"/>
      <c r="H21886" s="103"/>
      <c r="AD21886" s="99"/>
      <c r="AF21886" s="46"/>
      <c r="AM21886" s="121"/>
      <c r="AO21886" s="46"/>
    </row>
    <row r="21887" spans="1:41" s="60" customFormat="1" hidden="1" x14ac:dyDescent="0.35">
      <c r="A21887" s="46"/>
      <c r="H21887" s="103"/>
      <c r="AD21887" s="99"/>
      <c r="AF21887" s="46"/>
      <c r="AM21887" s="121"/>
      <c r="AO21887" s="46"/>
    </row>
    <row r="21888" spans="1:41" s="60" customFormat="1" hidden="1" x14ac:dyDescent="0.35">
      <c r="A21888" s="46"/>
      <c r="H21888" s="103"/>
      <c r="AD21888" s="99"/>
      <c r="AF21888" s="46"/>
      <c r="AM21888" s="121"/>
      <c r="AO21888" s="46"/>
    </row>
    <row r="21889" spans="1:41" s="60" customFormat="1" hidden="1" x14ac:dyDescent="0.35">
      <c r="A21889" s="46"/>
      <c r="H21889" s="103"/>
      <c r="AD21889" s="99"/>
      <c r="AF21889" s="46"/>
      <c r="AM21889" s="121"/>
      <c r="AO21889" s="46"/>
    </row>
    <row r="21890" spans="1:41" s="60" customFormat="1" hidden="1" x14ac:dyDescent="0.35">
      <c r="A21890" s="46"/>
      <c r="H21890" s="103"/>
      <c r="AD21890" s="99"/>
      <c r="AF21890" s="46"/>
      <c r="AM21890" s="121"/>
      <c r="AO21890" s="46"/>
    </row>
    <row r="21891" spans="1:41" s="60" customFormat="1" hidden="1" x14ac:dyDescent="0.35">
      <c r="A21891" s="46"/>
      <c r="H21891" s="103"/>
      <c r="AD21891" s="99"/>
      <c r="AF21891" s="46"/>
      <c r="AM21891" s="121"/>
      <c r="AO21891" s="46"/>
    </row>
    <row r="21892" spans="1:41" s="60" customFormat="1" hidden="1" x14ac:dyDescent="0.35">
      <c r="A21892" s="46"/>
      <c r="H21892" s="103"/>
      <c r="AD21892" s="99"/>
      <c r="AF21892" s="46"/>
      <c r="AM21892" s="121"/>
      <c r="AO21892" s="46"/>
    </row>
    <row r="21893" spans="1:41" s="60" customFormat="1" hidden="1" x14ac:dyDescent="0.35">
      <c r="A21893" s="46"/>
      <c r="H21893" s="103"/>
      <c r="AD21893" s="99"/>
      <c r="AF21893" s="46"/>
      <c r="AM21893" s="121"/>
      <c r="AO21893" s="46"/>
    </row>
    <row r="21894" spans="1:41" s="60" customFormat="1" hidden="1" x14ac:dyDescent="0.35">
      <c r="A21894" s="46"/>
      <c r="H21894" s="103"/>
      <c r="AD21894" s="99"/>
      <c r="AF21894" s="46"/>
      <c r="AM21894" s="121"/>
      <c r="AO21894" s="46"/>
    </row>
    <row r="21895" spans="1:41" s="60" customFormat="1" hidden="1" x14ac:dyDescent="0.35">
      <c r="A21895" s="46"/>
      <c r="H21895" s="103"/>
      <c r="AD21895" s="99"/>
      <c r="AF21895" s="46"/>
      <c r="AM21895" s="121"/>
      <c r="AO21895" s="46"/>
    </row>
    <row r="21896" spans="1:41" s="60" customFormat="1" hidden="1" x14ac:dyDescent="0.35">
      <c r="A21896" s="46"/>
      <c r="H21896" s="103"/>
      <c r="AD21896" s="99"/>
      <c r="AF21896" s="46"/>
      <c r="AM21896" s="121"/>
      <c r="AO21896" s="46"/>
    </row>
    <row r="21897" spans="1:41" s="60" customFormat="1" hidden="1" x14ac:dyDescent="0.35">
      <c r="A21897" s="46"/>
      <c r="H21897" s="103"/>
      <c r="AD21897" s="99"/>
      <c r="AF21897" s="46"/>
      <c r="AM21897" s="121"/>
      <c r="AO21897" s="46"/>
    </row>
    <row r="21898" spans="1:41" s="60" customFormat="1" hidden="1" x14ac:dyDescent="0.35">
      <c r="A21898" s="46"/>
      <c r="H21898" s="103"/>
      <c r="AD21898" s="99"/>
      <c r="AF21898" s="46"/>
      <c r="AM21898" s="121"/>
      <c r="AO21898" s="46"/>
    </row>
    <row r="21899" spans="1:41" s="60" customFormat="1" hidden="1" x14ac:dyDescent="0.35">
      <c r="A21899" s="46"/>
      <c r="H21899" s="103"/>
      <c r="AD21899" s="99"/>
      <c r="AF21899" s="46"/>
      <c r="AM21899" s="121"/>
      <c r="AO21899" s="46"/>
    </row>
    <row r="21900" spans="1:41" s="60" customFormat="1" hidden="1" x14ac:dyDescent="0.35">
      <c r="A21900" s="46"/>
      <c r="H21900" s="103"/>
      <c r="AD21900" s="99"/>
      <c r="AF21900" s="46"/>
      <c r="AM21900" s="121"/>
      <c r="AO21900" s="46"/>
    </row>
    <row r="21901" spans="1:41" s="60" customFormat="1" hidden="1" x14ac:dyDescent="0.35">
      <c r="A21901" s="46"/>
      <c r="H21901" s="103"/>
      <c r="AD21901" s="99"/>
      <c r="AF21901" s="46"/>
      <c r="AM21901" s="121"/>
      <c r="AO21901" s="46"/>
    </row>
    <row r="21902" spans="1:41" s="60" customFormat="1" hidden="1" x14ac:dyDescent="0.35">
      <c r="A21902" s="46"/>
      <c r="H21902" s="103"/>
      <c r="AD21902" s="99"/>
      <c r="AF21902" s="46"/>
      <c r="AM21902" s="121"/>
      <c r="AO21902" s="46"/>
    </row>
    <row r="21903" spans="1:41" s="60" customFormat="1" hidden="1" x14ac:dyDescent="0.35">
      <c r="A21903" s="46"/>
      <c r="H21903" s="103"/>
      <c r="AD21903" s="99"/>
      <c r="AF21903" s="46"/>
      <c r="AM21903" s="121"/>
      <c r="AO21903" s="46"/>
    </row>
    <row r="21904" spans="1:41" s="60" customFormat="1" hidden="1" x14ac:dyDescent="0.35">
      <c r="A21904" s="46"/>
      <c r="H21904" s="103"/>
      <c r="AD21904" s="99"/>
      <c r="AF21904" s="46"/>
      <c r="AM21904" s="121"/>
      <c r="AO21904" s="46"/>
    </row>
    <row r="21905" spans="1:41" s="60" customFormat="1" hidden="1" x14ac:dyDescent="0.35">
      <c r="A21905" s="46"/>
      <c r="H21905" s="103"/>
      <c r="AD21905" s="99"/>
      <c r="AF21905" s="46"/>
      <c r="AM21905" s="121"/>
      <c r="AO21905" s="46"/>
    </row>
    <row r="21906" spans="1:41" s="60" customFormat="1" hidden="1" x14ac:dyDescent="0.35">
      <c r="A21906" s="46"/>
      <c r="H21906" s="103"/>
      <c r="AD21906" s="99"/>
      <c r="AF21906" s="46"/>
      <c r="AM21906" s="121"/>
      <c r="AO21906" s="46"/>
    </row>
    <row r="21907" spans="1:41" s="60" customFormat="1" hidden="1" x14ac:dyDescent="0.35">
      <c r="A21907" s="46"/>
      <c r="H21907" s="103"/>
      <c r="AD21907" s="99"/>
      <c r="AF21907" s="46"/>
      <c r="AM21907" s="121"/>
      <c r="AO21907" s="46"/>
    </row>
    <row r="21908" spans="1:41" s="60" customFormat="1" hidden="1" x14ac:dyDescent="0.35">
      <c r="A21908" s="46"/>
      <c r="H21908" s="103"/>
      <c r="AD21908" s="99"/>
      <c r="AF21908" s="46"/>
      <c r="AM21908" s="121"/>
      <c r="AO21908" s="46"/>
    </row>
    <row r="21909" spans="1:41" s="60" customFormat="1" hidden="1" x14ac:dyDescent="0.35">
      <c r="A21909" s="46"/>
      <c r="H21909" s="103"/>
      <c r="AD21909" s="99"/>
      <c r="AF21909" s="46"/>
      <c r="AM21909" s="121"/>
      <c r="AO21909" s="46"/>
    </row>
    <row r="21910" spans="1:41" s="60" customFormat="1" hidden="1" x14ac:dyDescent="0.35">
      <c r="A21910" s="46"/>
      <c r="H21910" s="103"/>
      <c r="AD21910" s="99"/>
      <c r="AF21910" s="46"/>
      <c r="AM21910" s="121"/>
      <c r="AO21910" s="46"/>
    </row>
    <row r="21911" spans="1:41" s="60" customFormat="1" hidden="1" x14ac:dyDescent="0.35">
      <c r="A21911" s="46"/>
      <c r="H21911" s="103"/>
      <c r="AD21911" s="99"/>
      <c r="AF21911" s="46"/>
      <c r="AM21911" s="121"/>
      <c r="AO21911" s="46"/>
    </row>
    <row r="21912" spans="1:41" s="60" customFormat="1" hidden="1" x14ac:dyDescent="0.35">
      <c r="A21912" s="46"/>
      <c r="H21912" s="103"/>
      <c r="AD21912" s="99"/>
      <c r="AF21912" s="46"/>
      <c r="AM21912" s="121"/>
      <c r="AO21912" s="46"/>
    </row>
    <row r="21913" spans="1:41" s="60" customFormat="1" hidden="1" x14ac:dyDescent="0.35">
      <c r="A21913" s="46"/>
      <c r="H21913" s="103"/>
      <c r="AD21913" s="99"/>
      <c r="AF21913" s="46"/>
      <c r="AM21913" s="121"/>
      <c r="AO21913" s="46"/>
    </row>
    <row r="21914" spans="1:41" s="60" customFormat="1" hidden="1" x14ac:dyDescent="0.35">
      <c r="A21914" s="46"/>
      <c r="H21914" s="103"/>
      <c r="AD21914" s="99"/>
      <c r="AF21914" s="46"/>
      <c r="AM21914" s="121"/>
      <c r="AO21914" s="46"/>
    </row>
    <row r="21915" spans="1:41" s="60" customFormat="1" hidden="1" x14ac:dyDescent="0.35">
      <c r="A21915" s="46"/>
      <c r="H21915" s="103"/>
      <c r="AD21915" s="99"/>
      <c r="AF21915" s="46"/>
      <c r="AM21915" s="121"/>
      <c r="AO21915" s="46"/>
    </row>
    <row r="21916" spans="1:41" s="60" customFormat="1" hidden="1" x14ac:dyDescent="0.35">
      <c r="A21916" s="46"/>
      <c r="H21916" s="103"/>
      <c r="AD21916" s="99"/>
      <c r="AF21916" s="46"/>
      <c r="AM21916" s="121"/>
      <c r="AO21916" s="46"/>
    </row>
    <row r="21917" spans="1:41" s="60" customFormat="1" hidden="1" x14ac:dyDescent="0.35">
      <c r="A21917" s="46"/>
      <c r="H21917" s="103"/>
      <c r="AD21917" s="99"/>
      <c r="AF21917" s="46"/>
      <c r="AM21917" s="121"/>
      <c r="AO21917" s="46"/>
    </row>
    <row r="21918" spans="1:41" s="60" customFormat="1" hidden="1" x14ac:dyDescent="0.35">
      <c r="A21918" s="46"/>
      <c r="H21918" s="103"/>
      <c r="AD21918" s="99"/>
      <c r="AF21918" s="46"/>
      <c r="AM21918" s="121"/>
      <c r="AO21918" s="46"/>
    </row>
    <row r="21919" spans="1:41" s="60" customFormat="1" hidden="1" x14ac:dyDescent="0.35">
      <c r="A21919" s="46"/>
      <c r="H21919" s="103"/>
      <c r="AD21919" s="99"/>
      <c r="AF21919" s="46"/>
      <c r="AM21919" s="121"/>
      <c r="AO21919" s="46"/>
    </row>
    <row r="21920" spans="1:41" s="60" customFormat="1" hidden="1" x14ac:dyDescent="0.35">
      <c r="A21920" s="46"/>
      <c r="H21920" s="103"/>
      <c r="AD21920" s="99"/>
      <c r="AF21920" s="46"/>
      <c r="AM21920" s="121"/>
      <c r="AO21920" s="46"/>
    </row>
    <row r="21921" spans="1:41" s="60" customFormat="1" hidden="1" x14ac:dyDescent="0.35">
      <c r="A21921" s="46"/>
      <c r="H21921" s="103"/>
      <c r="AD21921" s="99"/>
      <c r="AF21921" s="46"/>
      <c r="AM21921" s="121"/>
      <c r="AO21921" s="46"/>
    </row>
    <row r="21922" spans="1:41" s="60" customFormat="1" hidden="1" x14ac:dyDescent="0.35">
      <c r="A21922" s="46"/>
      <c r="H21922" s="103"/>
      <c r="AD21922" s="99"/>
      <c r="AF21922" s="46"/>
      <c r="AM21922" s="121"/>
      <c r="AO21922" s="46"/>
    </row>
    <row r="21923" spans="1:41" s="60" customFormat="1" hidden="1" x14ac:dyDescent="0.35">
      <c r="A21923" s="46"/>
      <c r="H21923" s="103"/>
      <c r="AD21923" s="99"/>
      <c r="AF21923" s="46"/>
      <c r="AM21923" s="121"/>
      <c r="AO21923" s="46"/>
    </row>
    <row r="21924" spans="1:41" s="60" customFormat="1" hidden="1" x14ac:dyDescent="0.35">
      <c r="A21924" s="46"/>
      <c r="H21924" s="103"/>
      <c r="AD21924" s="99"/>
      <c r="AF21924" s="46"/>
      <c r="AM21924" s="121"/>
      <c r="AO21924" s="46"/>
    </row>
    <row r="21925" spans="1:41" s="60" customFormat="1" hidden="1" x14ac:dyDescent="0.35">
      <c r="A21925" s="46"/>
      <c r="H21925" s="103"/>
      <c r="AD21925" s="99"/>
      <c r="AF21925" s="46"/>
      <c r="AM21925" s="121"/>
      <c r="AO21925" s="46"/>
    </row>
    <row r="21926" spans="1:41" s="60" customFormat="1" hidden="1" x14ac:dyDescent="0.35">
      <c r="A21926" s="46"/>
      <c r="H21926" s="103"/>
      <c r="AD21926" s="99"/>
      <c r="AF21926" s="46"/>
      <c r="AM21926" s="121"/>
      <c r="AO21926" s="46"/>
    </row>
    <row r="21927" spans="1:41" s="60" customFormat="1" hidden="1" x14ac:dyDescent="0.35">
      <c r="A21927" s="46"/>
      <c r="H21927" s="103"/>
      <c r="AD21927" s="99"/>
      <c r="AF21927" s="46"/>
      <c r="AM21927" s="121"/>
      <c r="AO21927" s="46"/>
    </row>
    <row r="21928" spans="1:41" s="60" customFormat="1" hidden="1" x14ac:dyDescent="0.35">
      <c r="A21928" s="46"/>
      <c r="H21928" s="103"/>
      <c r="AD21928" s="99"/>
      <c r="AF21928" s="46"/>
      <c r="AM21928" s="121"/>
      <c r="AO21928" s="46"/>
    </row>
    <row r="21929" spans="1:41" s="60" customFormat="1" hidden="1" x14ac:dyDescent="0.35">
      <c r="A21929" s="46"/>
      <c r="H21929" s="103"/>
      <c r="AD21929" s="99"/>
      <c r="AF21929" s="46"/>
      <c r="AM21929" s="121"/>
      <c r="AO21929" s="46"/>
    </row>
    <row r="21930" spans="1:41" s="60" customFormat="1" hidden="1" x14ac:dyDescent="0.35">
      <c r="A21930" s="46"/>
      <c r="H21930" s="103"/>
      <c r="AD21930" s="99"/>
      <c r="AF21930" s="46"/>
      <c r="AM21930" s="121"/>
      <c r="AO21930" s="46"/>
    </row>
    <row r="21931" spans="1:41" s="60" customFormat="1" hidden="1" x14ac:dyDescent="0.35">
      <c r="A21931" s="46"/>
      <c r="H21931" s="103"/>
      <c r="AD21931" s="99"/>
      <c r="AF21931" s="46"/>
      <c r="AM21931" s="121"/>
      <c r="AO21931" s="46"/>
    </row>
    <row r="21932" spans="1:41" s="60" customFormat="1" hidden="1" x14ac:dyDescent="0.35">
      <c r="A21932" s="46"/>
      <c r="H21932" s="103"/>
      <c r="AD21932" s="99"/>
      <c r="AF21932" s="46"/>
      <c r="AM21932" s="121"/>
      <c r="AO21932" s="46"/>
    </row>
    <row r="21933" spans="1:41" s="60" customFormat="1" hidden="1" x14ac:dyDescent="0.35">
      <c r="A21933" s="46"/>
      <c r="H21933" s="103"/>
      <c r="AD21933" s="99"/>
      <c r="AF21933" s="46"/>
      <c r="AM21933" s="121"/>
      <c r="AO21933" s="46"/>
    </row>
    <row r="21934" spans="1:41" s="60" customFormat="1" hidden="1" x14ac:dyDescent="0.35">
      <c r="A21934" s="46"/>
      <c r="H21934" s="103"/>
      <c r="AD21934" s="99"/>
      <c r="AF21934" s="46"/>
      <c r="AM21934" s="121"/>
      <c r="AO21934" s="46"/>
    </row>
    <row r="21935" spans="1:41" s="60" customFormat="1" hidden="1" x14ac:dyDescent="0.35">
      <c r="A21935" s="46"/>
      <c r="H21935" s="103"/>
      <c r="AD21935" s="99"/>
      <c r="AF21935" s="46"/>
      <c r="AM21935" s="121"/>
      <c r="AO21935" s="46"/>
    </row>
    <row r="21936" spans="1:41" s="60" customFormat="1" hidden="1" x14ac:dyDescent="0.35">
      <c r="A21936" s="46"/>
      <c r="H21936" s="103"/>
      <c r="AD21936" s="99"/>
      <c r="AF21936" s="46"/>
      <c r="AM21936" s="121"/>
      <c r="AO21936" s="46"/>
    </row>
    <row r="21937" spans="1:41" s="60" customFormat="1" hidden="1" x14ac:dyDescent="0.35">
      <c r="A21937" s="46"/>
      <c r="H21937" s="103"/>
      <c r="AD21937" s="99"/>
      <c r="AF21937" s="46"/>
      <c r="AM21937" s="121"/>
      <c r="AO21937" s="46"/>
    </row>
    <row r="21938" spans="1:41" s="60" customFormat="1" hidden="1" x14ac:dyDescent="0.35">
      <c r="A21938" s="46"/>
      <c r="H21938" s="103"/>
      <c r="AD21938" s="99"/>
      <c r="AF21938" s="46"/>
      <c r="AM21938" s="121"/>
      <c r="AO21938" s="46"/>
    </row>
    <row r="21939" spans="1:41" s="60" customFormat="1" hidden="1" x14ac:dyDescent="0.35">
      <c r="A21939" s="46"/>
      <c r="H21939" s="103"/>
      <c r="AD21939" s="99"/>
      <c r="AF21939" s="46"/>
      <c r="AM21939" s="121"/>
      <c r="AO21939" s="46"/>
    </row>
    <row r="21940" spans="1:41" s="60" customFormat="1" hidden="1" x14ac:dyDescent="0.35">
      <c r="A21940" s="46"/>
      <c r="H21940" s="103"/>
      <c r="AD21940" s="99"/>
      <c r="AF21940" s="46"/>
      <c r="AM21940" s="121"/>
      <c r="AO21940" s="46"/>
    </row>
    <row r="21941" spans="1:41" s="60" customFormat="1" hidden="1" x14ac:dyDescent="0.35">
      <c r="A21941" s="46"/>
      <c r="H21941" s="103"/>
      <c r="AD21941" s="99"/>
      <c r="AF21941" s="46"/>
      <c r="AM21941" s="121"/>
      <c r="AO21941" s="46"/>
    </row>
    <row r="21942" spans="1:41" s="60" customFormat="1" hidden="1" x14ac:dyDescent="0.35">
      <c r="A21942" s="46"/>
      <c r="H21942" s="103"/>
      <c r="AD21942" s="99"/>
      <c r="AF21942" s="46"/>
      <c r="AM21942" s="121"/>
      <c r="AO21942" s="46"/>
    </row>
    <row r="21943" spans="1:41" s="60" customFormat="1" hidden="1" x14ac:dyDescent="0.35">
      <c r="A21943" s="46"/>
      <c r="H21943" s="103"/>
      <c r="AD21943" s="99"/>
      <c r="AF21943" s="46"/>
      <c r="AM21943" s="121"/>
      <c r="AO21943" s="46"/>
    </row>
    <row r="21944" spans="1:41" s="60" customFormat="1" hidden="1" x14ac:dyDescent="0.35">
      <c r="A21944" s="46"/>
      <c r="H21944" s="103"/>
      <c r="AD21944" s="99"/>
      <c r="AF21944" s="46"/>
      <c r="AM21944" s="121"/>
      <c r="AO21944" s="46"/>
    </row>
    <row r="21945" spans="1:41" s="60" customFormat="1" hidden="1" x14ac:dyDescent="0.35">
      <c r="A21945" s="46"/>
      <c r="H21945" s="103"/>
      <c r="AD21945" s="99"/>
      <c r="AF21945" s="46"/>
      <c r="AM21945" s="121"/>
      <c r="AO21945" s="46"/>
    </row>
    <row r="21946" spans="1:41" s="60" customFormat="1" hidden="1" x14ac:dyDescent="0.35">
      <c r="A21946" s="46"/>
      <c r="H21946" s="103"/>
      <c r="AD21946" s="99"/>
      <c r="AF21946" s="46"/>
      <c r="AM21946" s="121"/>
      <c r="AO21946" s="46"/>
    </row>
    <row r="21947" spans="1:41" s="60" customFormat="1" hidden="1" x14ac:dyDescent="0.35">
      <c r="A21947" s="46"/>
      <c r="H21947" s="103"/>
      <c r="AD21947" s="99"/>
      <c r="AF21947" s="46"/>
      <c r="AM21947" s="121"/>
      <c r="AO21947" s="46"/>
    </row>
    <row r="21948" spans="1:41" s="60" customFormat="1" hidden="1" x14ac:dyDescent="0.35">
      <c r="A21948" s="46"/>
      <c r="H21948" s="103"/>
      <c r="AD21948" s="99"/>
      <c r="AF21948" s="46"/>
      <c r="AM21948" s="121"/>
      <c r="AO21948" s="46"/>
    </row>
    <row r="21949" spans="1:41" s="60" customFormat="1" hidden="1" x14ac:dyDescent="0.35">
      <c r="A21949" s="46"/>
      <c r="H21949" s="103"/>
      <c r="AD21949" s="99"/>
      <c r="AF21949" s="46"/>
      <c r="AM21949" s="121"/>
      <c r="AO21949" s="46"/>
    </row>
    <row r="21950" spans="1:41" s="60" customFormat="1" hidden="1" x14ac:dyDescent="0.35">
      <c r="A21950" s="46"/>
      <c r="H21950" s="103"/>
      <c r="AD21950" s="99"/>
      <c r="AF21950" s="46"/>
      <c r="AM21950" s="121"/>
      <c r="AO21950" s="46"/>
    </row>
    <row r="21951" spans="1:41" s="60" customFormat="1" hidden="1" x14ac:dyDescent="0.35">
      <c r="A21951" s="46"/>
      <c r="H21951" s="103"/>
      <c r="AD21951" s="99"/>
      <c r="AF21951" s="46"/>
      <c r="AM21951" s="121"/>
      <c r="AO21951" s="46"/>
    </row>
    <row r="21952" spans="1:41" s="60" customFormat="1" hidden="1" x14ac:dyDescent="0.35">
      <c r="A21952" s="46"/>
      <c r="H21952" s="103"/>
      <c r="AD21952" s="99"/>
      <c r="AF21952" s="46"/>
      <c r="AM21952" s="121"/>
      <c r="AO21952" s="46"/>
    </row>
    <row r="21953" spans="1:41" s="60" customFormat="1" hidden="1" x14ac:dyDescent="0.35">
      <c r="A21953" s="46"/>
      <c r="H21953" s="103"/>
      <c r="AD21953" s="99"/>
      <c r="AF21953" s="46"/>
      <c r="AM21953" s="121"/>
      <c r="AO21953" s="46"/>
    </row>
    <row r="21954" spans="1:41" s="60" customFormat="1" hidden="1" x14ac:dyDescent="0.35">
      <c r="A21954" s="46"/>
      <c r="H21954" s="103"/>
      <c r="AD21954" s="99"/>
      <c r="AF21954" s="46"/>
      <c r="AM21954" s="121"/>
      <c r="AO21954" s="46"/>
    </row>
    <row r="21955" spans="1:41" s="60" customFormat="1" hidden="1" x14ac:dyDescent="0.35">
      <c r="A21955" s="46"/>
      <c r="H21955" s="103"/>
      <c r="AD21955" s="99"/>
      <c r="AF21955" s="46"/>
      <c r="AM21955" s="121"/>
      <c r="AO21955" s="46"/>
    </row>
    <row r="21956" spans="1:41" s="60" customFormat="1" hidden="1" x14ac:dyDescent="0.35">
      <c r="A21956" s="46"/>
      <c r="H21956" s="103"/>
      <c r="AD21956" s="99"/>
      <c r="AF21956" s="46"/>
      <c r="AM21956" s="121"/>
      <c r="AO21956" s="46"/>
    </row>
    <row r="21957" spans="1:41" s="60" customFormat="1" hidden="1" x14ac:dyDescent="0.35">
      <c r="A21957" s="46"/>
      <c r="H21957" s="103"/>
      <c r="AD21957" s="99"/>
      <c r="AF21957" s="46"/>
      <c r="AM21957" s="121"/>
      <c r="AO21957" s="46"/>
    </row>
    <row r="21958" spans="1:41" s="60" customFormat="1" hidden="1" x14ac:dyDescent="0.35">
      <c r="A21958" s="46"/>
      <c r="H21958" s="103"/>
      <c r="AD21958" s="99"/>
      <c r="AF21958" s="46"/>
      <c r="AM21958" s="121"/>
      <c r="AO21958" s="46"/>
    </row>
    <row r="21959" spans="1:41" s="60" customFormat="1" hidden="1" x14ac:dyDescent="0.35">
      <c r="A21959" s="46"/>
      <c r="H21959" s="103"/>
      <c r="AD21959" s="99"/>
      <c r="AF21959" s="46"/>
      <c r="AM21959" s="121"/>
      <c r="AO21959" s="46"/>
    </row>
    <row r="21960" spans="1:41" s="60" customFormat="1" hidden="1" x14ac:dyDescent="0.35">
      <c r="A21960" s="46"/>
      <c r="H21960" s="103"/>
      <c r="AD21960" s="99"/>
      <c r="AF21960" s="46"/>
      <c r="AM21960" s="121"/>
      <c r="AO21960" s="46"/>
    </row>
    <row r="21961" spans="1:41" s="60" customFormat="1" hidden="1" x14ac:dyDescent="0.35">
      <c r="A21961" s="46"/>
      <c r="H21961" s="103"/>
      <c r="AD21961" s="99"/>
      <c r="AF21961" s="46"/>
      <c r="AM21961" s="121"/>
      <c r="AO21961" s="46"/>
    </row>
    <row r="21962" spans="1:41" s="60" customFormat="1" hidden="1" x14ac:dyDescent="0.35">
      <c r="A21962" s="46"/>
      <c r="H21962" s="103"/>
      <c r="AD21962" s="99"/>
      <c r="AF21962" s="46"/>
      <c r="AM21962" s="121"/>
      <c r="AO21962" s="46"/>
    </row>
    <row r="21963" spans="1:41" s="60" customFormat="1" hidden="1" x14ac:dyDescent="0.35">
      <c r="A21963" s="46"/>
      <c r="H21963" s="103"/>
      <c r="AD21963" s="99"/>
      <c r="AF21963" s="46"/>
      <c r="AM21963" s="121"/>
      <c r="AO21963" s="46"/>
    </row>
    <row r="21964" spans="1:41" s="60" customFormat="1" hidden="1" x14ac:dyDescent="0.35">
      <c r="A21964" s="46"/>
      <c r="H21964" s="103"/>
      <c r="AD21964" s="99"/>
      <c r="AF21964" s="46"/>
      <c r="AM21964" s="121"/>
      <c r="AO21964" s="46"/>
    </row>
    <row r="21965" spans="1:41" s="60" customFormat="1" hidden="1" x14ac:dyDescent="0.35">
      <c r="A21965" s="46"/>
      <c r="H21965" s="103"/>
      <c r="AD21965" s="99"/>
      <c r="AF21965" s="46"/>
      <c r="AM21965" s="121"/>
      <c r="AO21965" s="46"/>
    </row>
    <row r="21966" spans="1:41" s="60" customFormat="1" hidden="1" x14ac:dyDescent="0.35">
      <c r="A21966" s="46"/>
      <c r="H21966" s="103"/>
      <c r="AD21966" s="99"/>
      <c r="AF21966" s="46"/>
      <c r="AM21966" s="121"/>
      <c r="AO21966" s="46"/>
    </row>
    <row r="21967" spans="1:41" s="60" customFormat="1" hidden="1" x14ac:dyDescent="0.35">
      <c r="A21967" s="46"/>
      <c r="H21967" s="103"/>
      <c r="AD21967" s="99"/>
      <c r="AF21967" s="46"/>
      <c r="AM21967" s="121"/>
      <c r="AO21967" s="46"/>
    </row>
    <row r="21968" spans="1:41" s="60" customFormat="1" hidden="1" x14ac:dyDescent="0.35">
      <c r="A21968" s="46"/>
      <c r="H21968" s="103"/>
      <c r="AD21968" s="99"/>
      <c r="AF21968" s="46"/>
      <c r="AM21968" s="121"/>
      <c r="AO21968" s="46"/>
    </row>
    <row r="21969" spans="1:41" s="60" customFormat="1" hidden="1" x14ac:dyDescent="0.35">
      <c r="A21969" s="46"/>
      <c r="H21969" s="103"/>
      <c r="AD21969" s="99"/>
      <c r="AF21969" s="46"/>
      <c r="AM21969" s="121"/>
      <c r="AO21969" s="46"/>
    </row>
    <row r="21970" spans="1:41" s="60" customFormat="1" hidden="1" x14ac:dyDescent="0.35">
      <c r="A21970" s="46"/>
      <c r="H21970" s="103"/>
      <c r="AD21970" s="99"/>
      <c r="AF21970" s="46"/>
      <c r="AM21970" s="121"/>
      <c r="AO21970" s="46"/>
    </row>
    <row r="21971" spans="1:41" s="60" customFormat="1" hidden="1" x14ac:dyDescent="0.35">
      <c r="A21971" s="46"/>
      <c r="H21971" s="103"/>
      <c r="AD21971" s="99"/>
      <c r="AF21971" s="46"/>
      <c r="AM21971" s="121"/>
      <c r="AO21971" s="46"/>
    </row>
    <row r="21972" spans="1:41" s="60" customFormat="1" hidden="1" x14ac:dyDescent="0.35">
      <c r="A21972" s="46"/>
      <c r="H21972" s="103"/>
      <c r="AD21972" s="99"/>
      <c r="AF21972" s="46"/>
      <c r="AM21972" s="121"/>
      <c r="AO21972" s="46"/>
    </row>
    <row r="21973" spans="1:41" s="60" customFormat="1" hidden="1" x14ac:dyDescent="0.35">
      <c r="A21973" s="46"/>
      <c r="H21973" s="103"/>
      <c r="AD21973" s="99"/>
      <c r="AF21973" s="46"/>
      <c r="AM21973" s="121"/>
      <c r="AO21973" s="46"/>
    </row>
    <row r="21974" spans="1:41" s="60" customFormat="1" hidden="1" x14ac:dyDescent="0.35">
      <c r="A21974" s="46"/>
      <c r="H21974" s="103"/>
      <c r="AD21974" s="99"/>
      <c r="AF21974" s="46"/>
      <c r="AM21974" s="121"/>
      <c r="AO21974" s="46"/>
    </row>
    <row r="21975" spans="1:41" s="60" customFormat="1" hidden="1" x14ac:dyDescent="0.35">
      <c r="A21975" s="46"/>
      <c r="H21975" s="103"/>
      <c r="AD21975" s="99"/>
      <c r="AF21975" s="46"/>
      <c r="AM21975" s="121"/>
      <c r="AO21975" s="46"/>
    </row>
    <row r="21976" spans="1:41" s="60" customFormat="1" hidden="1" x14ac:dyDescent="0.35">
      <c r="A21976" s="46"/>
      <c r="H21976" s="103"/>
      <c r="AD21976" s="99"/>
      <c r="AF21976" s="46"/>
      <c r="AM21976" s="121"/>
      <c r="AO21976" s="46"/>
    </row>
    <row r="21977" spans="1:41" s="60" customFormat="1" hidden="1" x14ac:dyDescent="0.35">
      <c r="A21977" s="46"/>
      <c r="H21977" s="103"/>
      <c r="AD21977" s="99"/>
      <c r="AF21977" s="46"/>
      <c r="AM21977" s="121"/>
      <c r="AO21977" s="46"/>
    </row>
    <row r="21978" spans="1:41" s="60" customFormat="1" hidden="1" x14ac:dyDescent="0.35">
      <c r="A21978" s="46"/>
      <c r="H21978" s="103"/>
      <c r="AD21978" s="99"/>
      <c r="AF21978" s="46"/>
      <c r="AM21978" s="121"/>
      <c r="AO21978" s="46"/>
    </row>
    <row r="21979" spans="1:41" s="60" customFormat="1" hidden="1" x14ac:dyDescent="0.35">
      <c r="A21979" s="46"/>
      <c r="H21979" s="103"/>
      <c r="AD21979" s="99"/>
      <c r="AF21979" s="46"/>
      <c r="AM21979" s="121"/>
      <c r="AO21979" s="46"/>
    </row>
    <row r="21980" spans="1:41" s="60" customFormat="1" hidden="1" x14ac:dyDescent="0.35">
      <c r="A21980" s="46"/>
      <c r="H21980" s="103"/>
      <c r="AD21980" s="99"/>
      <c r="AF21980" s="46"/>
      <c r="AM21980" s="121"/>
      <c r="AO21980" s="46"/>
    </row>
    <row r="21981" spans="1:41" s="60" customFormat="1" hidden="1" x14ac:dyDescent="0.35">
      <c r="A21981" s="46"/>
      <c r="H21981" s="103"/>
      <c r="AD21981" s="99"/>
      <c r="AF21981" s="46"/>
      <c r="AM21981" s="121"/>
      <c r="AO21981" s="46"/>
    </row>
    <row r="21982" spans="1:41" s="60" customFormat="1" hidden="1" x14ac:dyDescent="0.35">
      <c r="A21982" s="46"/>
      <c r="H21982" s="103"/>
      <c r="AD21982" s="99"/>
      <c r="AF21982" s="46"/>
      <c r="AM21982" s="121"/>
      <c r="AO21982" s="46"/>
    </row>
    <row r="21983" spans="1:41" s="60" customFormat="1" hidden="1" x14ac:dyDescent="0.35">
      <c r="A21983" s="46"/>
      <c r="H21983" s="103"/>
      <c r="AD21983" s="99"/>
      <c r="AF21983" s="46"/>
      <c r="AM21983" s="121"/>
      <c r="AO21983" s="46"/>
    </row>
    <row r="21984" spans="1:41" s="60" customFormat="1" hidden="1" x14ac:dyDescent="0.35">
      <c r="A21984" s="46"/>
      <c r="H21984" s="103"/>
      <c r="AD21984" s="99"/>
      <c r="AF21984" s="46"/>
      <c r="AM21984" s="121"/>
      <c r="AO21984" s="46"/>
    </row>
    <row r="21985" spans="1:41" s="60" customFormat="1" hidden="1" x14ac:dyDescent="0.35">
      <c r="A21985" s="46"/>
      <c r="H21985" s="103"/>
      <c r="AD21985" s="99"/>
      <c r="AF21985" s="46"/>
      <c r="AM21985" s="121"/>
      <c r="AO21985" s="46"/>
    </row>
    <row r="21986" spans="1:41" s="60" customFormat="1" hidden="1" x14ac:dyDescent="0.35">
      <c r="A21986" s="46"/>
      <c r="H21986" s="103"/>
      <c r="AD21986" s="99"/>
      <c r="AF21986" s="46"/>
      <c r="AM21986" s="121"/>
      <c r="AO21986" s="46"/>
    </row>
    <row r="21987" spans="1:41" s="60" customFormat="1" hidden="1" x14ac:dyDescent="0.35">
      <c r="A21987" s="46"/>
      <c r="H21987" s="103"/>
      <c r="AD21987" s="99"/>
      <c r="AF21987" s="46"/>
      <c r="AM21987" s="121"/>
      <c r="AO21987" s="46"/>
    </row>
    <row r="21988" spans="1:41" s="60" customFormat="1" hidden="1" x14ac:dyDescent="0.35">
      <c r="A21988" s="46"/>
      <c r="H21988" s="103"/>
      <c r="AD21988" s="99"/>
      <c r="AF21988" s="46"/>
      <c r="AM21988" s="121"/>
      <c r="AO21988" s="46"/>
    </row>
    <row r="21989" spans="1:41" s="60" customFormat="1" hidden="1" x14ac:dyDescent="0.35">
      <c r="A21989" s="46"/>
      <c r="H21989" s="103"/>
      <c r="AD21989" s="99"/>
      <c r="AF21989" s="46"/>
      <c r="AM21989" s="121"/>
      <c r="AO21989" s="46"/>
    </row>
    <row r="21990" spans="1:41" s="60" customFormat="1" hidden="1" x14ac:dyDescent="0.35">
      <c r="A21990" s="46"/>
      <c r="H21990" s="103"/>
      <c r="AD21990" s="99"/>
      <c r="AF21990" s="46"/>
      <c r="AM21990" s="121"/>
      <c r="AO21990" s="46"/>
    </row>
    <row r="21991" spans="1:41" s="60" customFormat="1" hidden="1" x14ac:dyDescent="0.35">
      <c r="A21991" s="46"/>
      <c r="H21991" s="103"/>
      <c r="AD21991" s="99"/>
      <c r="AF21991" s="46"/>
      <c r="AM21991" s="121"/>
      <c r="AO21991" s="46"/>
    </row>
    <row r="21992" spans="1:41" s="60" customFormat="1" hidden="1" x14ac:dyDescent="0.35">
      <c r="A21992" s="46"/>
      <c r="H21992" s="103"/>
      <c r="AD21992" s="99"/>
      <c r="AF21992" s="46"/>
      <c r="AM21992" s="121"/>
      <c r="AO21992" s="46"/>
    </row>
    <row r="21993" spans="1:41" s="60" customFormat="1" hidden="1" x14ac:dyDescent="0.35">
      <c r="A21993" s="46"/>
      <c r="H21993" s="103"/>
      <c r="AD21993" s="99"/>
      <c r="AF21993" s="46"/>
      <c r="AM21993" s="121"/>
      <c r="AO21993" s="46"/>
    </row>
    <row r="21994" spans="1:41" s="60" customFormat="1" hidden="1" x14ac:dyDescent="0.35">
      <c r="A21994" s="46"/>
      <c r="H21994" s="103"/>
      <c r="AD21994" s="99"/>
      <c r="AF21994" s="46"/>
      <c r="AM21994" s="121"/>
      <c r="AO21994" s="46"/>
    </row>
    <row r="21995" spans="1:41" s="60" customFormat="1" hidden="1" x14ac:dyDescent="0.35">
      <c r="A21995" s="46"/>
      <c r="H21995" s="103"/>
      <c r="AD21995" s="99"/>
      <c r="AF21995" s="46"/>
      <c r="AM21995" s="121"/>
      <c r="AO21995" s="46"/>
    </row>
    <row r="21996" spans="1:41" s="60" customFormat="1" hidden="1" x14ac:dyDescent="0.35">
      <c r="A21996" s="46"/>
      <c r="H21996" s="103"/>
      <c r="AD21996" s="99"/>
      <c r="AF21996" s="46"/>
      <c r="AM21996" s="121"/>
      <c r="AO21996" s="46"/>
    </row>
    <row r="21997" spans="1:41" s="60" customFormat="1" hidden="1" x14ac:dyDescent="0.35">
      <c r="A21997" s="46"/>
      <c r="H21997" s="103"/>
      <c r="AD21997" s="99"/>
      <c r="AF21997" s="46"/>
      <c r="AM21997" s="121"/>
      <c r="AO21997" s="46"/>
    </row>
    <row r="21998" spans="1:41" s="60" customFormat="1" hidden="1" x14ac:dyDescent="0.35">
      <c r="A21998" s="46"/>
      <c r="H21998" s="103"/>
      <c r="AD21998" s="99"/>
      <c r="AF21998" s="46"/>
      <c r="AM21998" s="121"/>
      <c r="AO21998" s="46"/>
    </row>
    <row r="21999" spans="1:41" s="60" customFormat="1" hidden="1" x14ac:dyDescent="0.35">
      <c r="A21999" s="46"/>
      <c r="H21999" s="103"/>
      <c r="AD21999" s="99"/>
      <c r="AF21999" s="46"/>
      <c r="AM21999" s="121"/>
      <c r="AO21999" s="46"/>
    </row>
    <row r="22000" spans="1:41" s="60" customFormat="1" hidden="1" x14ac:dyDescent="0.35">
      <c r="A22000" s="46"/>
      <c r="H22000" s="103"/>
      <c r="AD22000" s="99"/>
      <c r="AF22000" s="46"/>
      <c r="AM22000" s="121"/>
      <c r="AO22000" s="46"/>
    </row>
    <row r="22001" spans="1:41" s="60" customFormat="1" hidden="1" x14ac:dyDescent="0.35">
      <c r="A22001" s="46"/>
      <c r="H22001" s="103"/>
      <c r="AD22001" s="99"/>
      <c r="AF22001" s="46"/>
      <c r="AM22001" s="121"/>
      <c r="AO22001" s="46"/>
    </row>
    <row r="22002" spans="1:41" s="60" customFormat="1" hidden="1" x14ac:dyDescent="0.35">
      <c r="A22002" s="46"/>
      <c r="H22002" s="103"/>
      <c r="AD22002" s="99"/>
      <c r="AF22002" s="46"/>
      <c r="AM22002" s="121"/>
      <c r="AO22002" s="46"/>
    </row>
    <row r="22003" spans="1:41" s="60" customFormat="1" hidden="1" x14ac:dyDescent="0.35">
      <c r="A22003" s="46"/>
      <c r="H22003" s="103"/>
      <c r="AD22003" s="99"/>
      <c r="AF22003" s="46"/>
      <c r="AM22003" s="121"/>
      <c r="AO22003" s="46"/>
    </row>
    <row r="22004" spans="1:41" s="60" customFormat="1" hidden="1" x14ac:dyDescent="0.35">
      <c r="A22004" s="46"/>
      <c r="H22004" s="103"/>
      <c r="AD22004" s="99"/>
      <c r="AF22004" s="46"/>
      <c r="AM22004" s="121"/>
      <c r="AO22004" s="46"/>
    </row>
    <row r="22005" spans="1:41" s="60" customFormat="1" hidden="1" x14ac:dyDescent="0.35">
      <c r="A22005" s="46"/>
      <c r="H22005" s="103"/>
      <c r="AD22005" s="99"/>
      <c r="AF22005" s="46"/>
      <c r="AM22005" s="121"/>
      <c r="AO22005" s="46"/>
    </row>
    <row r="22006" spans="1:41" s="60" customFormat="1" hidden="1" x14ac:dyDescent="0.35">
      <c r="A22006" s="46"/>
      <c r="H22006" s="103"/>
      <c r="AD22006" s="99"/>
      <c r="AF22006" s="46"/>
      <c r="AM22006" s="121"/>
      <c r="AO22006" s="46"/>
    </row>
    <row r="22007" spans="1:41" s="60" customFormat="1" hidden="1" x14ac:dyDescent="0.35">
      <c r="A22007" s="46"/>
      <c r="H22007" s="103"/>
      <c r="AD22007" s="99"/>
      <c r="AF22007" s="46"/>
      <c r="AM22007" s="121"/>
      <c r="AO22007" s="46"/>
    </row>
    <row r="22008" spans="1:41" s="60" customFormat="1" hidden="1" x14ac:dyDescent="0.35">
      <c r="A22008" s="46"/>
      <c r="H22008" s="103"/>
      <c r="AD22008" s="99"/>
      <c r="AF22008" s="46"/>
      <c r="AM22008" s="121"/>
      <c r="AO22008" s="46"/>
    </row>
    <row r="22009" spans="1:41" s="60" customFormat="1" hidden="1" x14ac:dyDescent="0.35">
      <c r="A22009" s="46"/>
      <c r="H22009" s="103"/>
      <c r="AD22009" s="99"/>
      <c r="AF22009" s="46"/>
      <c r="AM22009" s="121"/>
      <c r="AO22009" s="46"/>
    </row>
    <row r="22010" spans="1:41" s="60" customFormat="1" hidden="1" x14ac:dyDescent="0.35">
      <c r="A22010" s="46"/>
      <c r="H22010" s="103"/>
      <c r="AD22010" s="99"/>
      <c r="AF22010" s="46"/>
      <c r="AM22010" s="121"/>
      <c r="AO22010" s="46"/>
    </row>
    <row r="22011" spans="1:41" s="60" customFormat="1" hidden="1" x14ac:dyDescent="0.35">
      <c r="A22011" s="46"/>
      <c r="H22011" s="103"/>
      <c r="AD22011" s="99"/>
      <c r="AF22011" s="46"/>
      <c r="AM22011" s="121"/>
      <c r="AO22011" s="46"/>
    </row>
    <row r="22012" spans="1:41" s="60" customFormat="1" hidden="1" x14ac:dyDescent="0.35">
      <c r="A22012" s="46"/>
      <c r="H22012" s="103"/>
      <c r="AD22012" s="99"/>
      <c r="AF22012" s="46"/>
      <c r="AM22012" s="121"/>
      <c r="AO22012" s="46"/>
    </row>
    <row r="22013" spans="1:41" s="60" customFormat="1" hidden="1" x14ac:dyDescent="0.35">
      <c r="A22013" s="46"/>
      <c r="H22013" s="103"/>
      <c r="AD22013" s="99"/>
      <c r="AF22013" s="46"/>
      <c r="AM22013" s="121"/>
      <c r="AO22013" s="46"/>
    </row>
    <row r="22014" spans="1:41" s="60" customFormat="1" hidden="1" x14ac:dyDescent="0.35">
      <c r="A22014" s="46"/>
      <c r="H22014" s="103"/>
      <c r="AD22014" s="99"/>
      <c r="AF22014" s="46"/>
      <c r="AM22014" s="121"/>
      <c r="AO22014" s="46"/>
    </row>
    <row r="22015" spans="1:41" s="60" customFormat="1" hidden="1" x14ac:dyDescent="0.35">
      <c r="A22015" s="46"/>
      <c r="H22015" s="103"/>
      <c r="AD22015" s="99"/>
      <c r="AF22015" s="46"/>
      <c r="AM22015" s="121"/>
      <c r="AO22015" s="46"/>
    </row>
    <row r="22016" spans="1:41" s="60" customFormat="1" hidden="1" x14ac:dyDescent="0.35">
      <c r="A22016" s="46"/>
      <c r="H22016" s="103"/>
      <c r="AD22016" s="99"/>
      <c r="AF22016" s="46"/>
      <c r="AM22016" s="121"/>
      <c r="AO22016" s="46"/>
    </row>
    <row r="22017" spans="1:41" s="60" customFormat="1" hidden="1" x14ac:dyDescent="0.35">
      <c r="A22017" s="46"/>
      <c r="H22017" s="103"/>
      <c r="AD22017" s="99"/>
      <c r="AF22017" s="46"/>
      <c r="AM22017" s="121"/>
      <c r="AO22017" s="46"/>
    </row>
    <row r="22018" spans="1:41" s="60" customFormat="1" hidden="1" x14ac:dyDescent="0.35">
      <c r="A22018" s="46"/>
      <c r="H22018" s="103"/>
      <c r="AD22018" s="99"/>
      <c r="AF22018" s="46"/>
      <c r="AM22018" s="121"/>
      <c r="AO22018" s="46"/>
    </row>
    <row r="22019" spans="1:41" s="60" customFormat="1" hidden="1" x14ac:dyDescent="0.35">
      <c r="A22019" s="46"/>
      <c r="H22019" s="103"/>
      <c r="AD22019" s="99"/>
      <c r="AF22019" s="46"/>
      <c r="AM22019" s="121"/>
      <c r="AO22019" s="46"/>
    </row>
    <row r="22020" spans="1:41" s="60" customFormat="1" hidden="1" x14ac:dyDescent="0.35">
      <c r="A22020" s="46"/>
      <c r="H22020" s="103"/>
      <c r="AD22020" s="99"/>
      <c r="AF22020" s="46"/>
      <c r="AM22020" s="121"/>
      <c r="AO22020" s="46"/>
    </row>
    <row r="22021" spans="1:41" s="60" customFormat="1" hidden="1" x14ac:dyDescent="0.35">
      <c r="A22021" s="46"/>
      <c r="H22021" s="103"/>
      <c r="AD22021" s="99"/>
      <c r="AF22021" s="46"/>
      <c r="AM22021" s="121"/>
      <c r="AO22021" s="46"/>
    </row>
    <row r="22022" spans="1:41" s="60" customFormat="1" hidden="1" x14ac:dyDescent="0.35">
      <c r="A22022" s="46"/>
      <c r="H22022" s="103"/>
      <c r="AD22022" s="99"/>
      <c r="AF22022" s="46"/>
      <c r="AM22022" s="121"/>
      <c r="AO22022" s="46"/>
    </row>
    <row r="22023" spans="1:41" s="60" customFormat="1" hidden="1" x14ac:dyDescent="0.35">
      <c r="A22023" s="46"/>
      <c r="H22023" s="103"/>
      <c r="AD22023" s="99"/>
      <c r="AF22023" s="46"/>
      <c r="AM22023" s="121"/>
      <c r="AO22023" s="46"/>
    </row>
    <row r="22024" spans="1:41" s="60" customFormat="1" hidden="1" x14ac:dyDescent="0.35">
      <c r="A22024" s="46"/>
      <c r="H22024" s="103"/>
      <c r="AD22024" s="99"/>
      <c r="AF22024" s="46"/>
      <c r="AM22024" s="121"/>
      <c r="AO22024" s="46"/>
    </row>
    <row r="22025" spans="1:41" s="60" customFormat="1" hidden="1" x14ac:dyDescent="0.35">
      <c r="A22025" s="46"/>
      <c r="H22025" s="103"/>
      <c r="AD22025" s="99"/>
      <c r="AF22025" s="46"/>
      <c r="AM22025" s="121"/>
      <c r="AO22025" s="46"/>
    </row>
    <row r="22026" spans="1:41" s="60" customFormat="1" hidden="1" x14ac:dyDescent="0.35">
      <c r="A22026" s="46"/>
      <c r="H22026" s="103"/>
      <c r="AD22026" s="99"/>
      <c r="AF22026" s="46"/>
      <c r="AM22026" s="121"/>
      <c r="AO22026" s="46"/>
    </row>
    <row r="22027" spans="1:41" s="60" customFormat="1" hidden="1" x14ac:dyDescent="0.35">
      <c r="A22027" s="46"/>
      <c r="H22027" s="103"/>
      <c r="AD22027" s="99"/>
      <c r="AF22027" s="46"/>
      <c r="AM22027" s="121"/>
      <c r="AO22027" s="46"/>
    </row>
    <row r="22028" spans="1:41" s="60" customFormat="1" hidden="1" x14ac:dyDescent="0.35">
      <c r="A22028" s="46"/>
      <c r="H22028" s="103"/>
      <c r="AD22028" s="99"/>
      <c r="AF22028" s="46"/>
      <c r="AM22028" s="121"/>
      <c r="AO22028" s="46"/>
    </row>
    <row r="22029" spans="1:41" s="60" customFormat="1" hidden="1" x14ac:dyDescent="0.35">
      <c r="A22029" s="46"/>
      <c r="H22029" s="103"/>
      <c r="AD22029" s="99"/>
      <c r="AF22029" s="46"/>
      <c r="AM22029" s="121"/>
      <c r="AO22029" s="46"/>
    </row>
    <row r="22030" spans="1:41" s="60" customFormat="1" hidden="1" x14ac:dyDescent="0.35">
      <c r="A22030" s="46"/>
      <c r="H22030" s="103"/>
      <c r="AD22030" s="99"/>
      <c r="AF22030" s="46"/>
      <c r="AM22030" s="121"/>
      <c r="AO22030" s="46"/>
    </row>
    <row r="22031" spans="1:41" s="60" customFormat="1" hidden="1" x14ac:dyDescent="0.35">
      <c r="A22031" s="46"/>
      <c r="H22031" s="103"/>
      <c r="AD22031" s="99"/>
      <c r="AF22031" s="46"/>
      <c r="AM22031" s="121"/>
      <c r="AO22031" s="46"/>
    </row>
    <row r="22032" spans="1:41" s="60" customFormat="1" hidden="1" x14ac:dyDescent="0.35">
      <c r="A22032" s="46"/>
      <c r="H22032" s="103"/>
      <c r="AD22032" s="99"/>
      <c r="AF22032" s="46"/>
      <c r="AM22032" s="121"/>
      <c r="AO22032" s="46"/>
    </row>
    <row r="22033" spans="1:41" s="60" customFormat="1" hidden="1" x14ac:dyDescent="0.35">
      <c r="A22033" s="46"/>
      <c r="H22033" s="103"/>
      <c r="AD22033" s="99"/>
      <c r="AF22033" s="46"/>
      <c r="AM22033" s="121"/>
      <c r="AO22033" s="46"/>
    </row>
    <row r="22034" spans="1:41" s="60" customFormat="1" hidden="1" x14ac:dyDescent="0.35">
      <c r="A22034" s="46"/>
      <c r="H22034" s="103"/>
      <c r="AD22034" s="99"/>
      <c r="AF22034" s="46"/>
      <c r="AM22034" s="121"/>
      <c r="AO22034" s="46"/>
    </row>
    <row r="22035" spans="1:41" s="60" customFormat="1" hidden="1" x14ac:dyDescent="0.35">
      <c r="A22035" s="46"/>
      <c r="H22035" s="103"/>
      <c r="AD22035" s="99"/>
      <c r="AF22035" s="46"/>
      <c r="AM22035" s="121"/>
      <c r="AO22035" s="46"/>
    </row>
    <row r="22036" spans="1:41" s="60" customFormat="1" hidden="1" x14ac:dyDescent="0.35">
      <c r="A22036" s="46"/>
      <c r="H22036" s="103"/>
      <c r="AD22036" s="99"/>
      <c r="AF22036" s="46"/>
      <c r="AM22036" s="121"/>
      <c r="AO22036" s="46"/>
    </row>
    <row r="22037" spans="1:41" s="60" customFormat="1" hidden="1" x14ac:dyDescent="0.35">
      <c r="A22037" s="46"/>
      <c r="H22037" s="103"/>
      <c r="AD22037" s="99"/>
      <c r="AF22037" s="46"/>
      <c r="AM22037" s="121"/>
      <c r="AO22037" s="46"/>
    </row>
    <row r="22038" spans="1:41" s="60" customFormat="1" hidden="1" x14ac:dyDescent="0.35">
      <c r="A22038" s="46"/>
      <c r="H22038" s="103"/>
      <c r="AD22038" s="99"/>
      <c r="AF22038" s="46"/>
      <c r="AM22038" s="121"/>
      <c r="AO22038" s="46"/>
    </row>
    <row r="22039" spans="1:41" s="60" customFormat="1" hidden="1" x14ac:dyDescent="0.35">
      <c r="A22039" s="46"/>
      <c r="H22039" s="103"/>
      <c r="AD22039" s="99"/>
      <c r="AF22039" s="46"/>
      <c r="AM22039" s="121"/>
      <c r="AO22039" s="46"/>
    </row>
    <row r="22040" spans="1:41" s="60" customFormat="1" hidden="1" x14ac:dyDescent="0.35">
      <c r="A22040" s="46"/>
      <c r="H22040" s="103"/>
      <c r="AD22040" s="99"/>
      <c r="AF22040" s="46"/>
      <c r="AM22040" s="121"/>
      <c r="AO22040" s="46"/>
    </row>
    <row r="22041" spans="1:41" s="60" customFormat="1" hidden="1" x14ac:dyDescent="0.35">
      <c r="A22041" s="46"/>
      <c r="H22041" s="103"/>
      <c r="AD22041" s="99"/>
      <c r="AF22041" s="46"/>
      <c r="AM22041" s="121"/>
      <c r="AO22041" s="46"/>
    </row>
    <row r="22042" spans="1:41" s="60" customFormat="1" hidden="1" x14ac:dyDescent="0.35">
      <c r="A22042" s="46"/>
      <c r="H22042" s="103"/>
      <c r="AD22042" s="99"/>
      <c r="AF22042" s="46"/>
      <c r="AM22042" s="121"/>
      <c r="AO22042" s="46"/>
    </row>
    <row r="22043" spans="1:41" s="60" customFormat="1" hidden="1" x14ac:dyDescent="0.35">
      <c r="A22043" s="46"/>
      <c r="H22043" s="103"/>
      <c r="AD22043" s="99"/>
      <c r="AF22043" s="46"/>
      <c r="AM22043" s="121"/>
      <c r="AO22043" s="46"/>
    </row>
    <row r="22044" spans="1:41" s="60" customFormat="1" hidden="1" x14ac:dyDescent="0.35">
      <c r="A22044" s="46"/>
      <c r="H22044" s="103"/>
      <c r="AD22044" s="99"/>
      <c r="AF22044" s="46"/>
      <c r="AM22044" s="121"/>
      <c r="AO22044" s="46"/>
    </row>
    <row r="22045" spans="1:41" s="60" customFormat="1" hidden="1" x14ac:dyDescent="0.35">
      <c r="A22045" s="46"/>
      <c r="H22045" s="103"/>
      <c r="AD22045" s="99"/>
      <c r="AF22045" s="46"/>
      <c r="AM22045" s="121"/>
      <c r="AO22045" s="46"/>
    </row>
    <row r="22046" spans="1:41" s="60" customFormat="1" hidden="1" x14ac:dyDescent="0.35">
      <c r="A22046" s="46"/>
      <c r="H22046" s="103"/>
      <c r="AD22046" s="99"/>
      <c r="AF22046" s="46"/>
      <c r="AM22046" s="121"/>
      <c r="AO22046" s="46"/>
    </row>
    <row r="22047" spans="1:41" s="60" customFormat="1" hidden="1" x14ac:dyDescent="0.35">
      <c r="A22047" s="46"/>
      <c r="H22047" s="103"/>
      <c r="AD22047" s="99"/>
      <c r="AF22047" s="46"/>
      <c r="AM22047" s="121"/>
      <c r="AO22047" s="46"/>
    </row>
    <row r="22048" spans="1:41" s="60" customFormat="1" hidden="1" x14ac:dyDescent="0.35">
      <c r="A22048" s="46"/>
      <c r="H22048" s="103"/>
      <c r="AD22048" s="99"/>
      <c r="AF22048" s="46"/>
      <c r="AM22048" s="121"/>
      <c r="AO22048" s="46"/>
    </row>
    <row r="22049" spans="1:41" s="60" customFormat="1" hidden="1" x14ac:dyDescent="0.35">
      <c r="A22049" s="46"/>
      <c r="H22049" s="103"/>
      <c r="AD22049" s="99"/>
      <c r="AF22049" s="46"/>
      <c r="AM22049" s="121"/>
      <c r="AO22049" s="46"/>
    </row>
    <row r="22050" spans="1:41" s="60" customFormat="1" hidden="1" x14ac:dyDescent="0.35">
      <c r="A22050" s="46"/>
      <c r="H22050" s="103"/>
      <c r="AD22050" s="99"/>
      <c r="AF22050" s="46"/>
      <c r="AM22050" s="121"/>
      <c r="AO22050" s="46"/>
    </row>
    <row r="22051" spans="1:41" s="60" customFormat="1" hidden="1" x14ac:dyDescent="0.35">
      <c r="A22051" s="46"/>
      <c r="H22051" s="103"/>
      <c r="AD22051" s="99"/>
      <c r="AF22051" s="46"/>
      <c r="AM22051" s="121"/>
      <c r="AO22051" s="46"/>
    </row>
    <row r="22052" spans="1:41" s="60" customFormat="1" hidden="1" x14ac:dyDescent="0.35">
      <c r="A22052" s="46"/>
      <c r="H22052" s="103"/>
      <c r="AD22052" s="99"/>
      <c r="AF22052" s="46"/>
      <c r="AM22052" s="121"/>
      <c r="AO22052" s="46"/>
    </row>
    <row r="22053" spans="1:41" s="60" customFormat="1" hidden="1" x14ac:dyDescent="0.35">
      <c r="A22053" s="46"/>
      <c r="H22053" s="103"/>
      <c r="AD22053" s="99"/>
      <c r="AF22053" s="46"/>
      <c r="AM22053" s="121"/>
      <c r="AO22053" s="46"/>
    </row>
    <row r="22054" spans="1:41" s="60" customFormat="1" hidden="1" x14ac:dyDescent="0.35">
      <c r="A22054" s="46"/>
      <c r="H22054" s="103"/>
      <c r="AD22054" s="99"/>
      <c r="AF22054" s="46"/>
      <c r="AM22054" s="121"/>
      <c r="AO22054" s="46"/>
    </row>
    <row r="22055" spans="1:41" s="60" customFormat="1" hidden="1" x14ac:dyDescent="0.35">
      <c r="A22055" s="46"/>
      <c r="H22055" s="103"/>
      <c r="AD22055" s="99"/>
      <c r="AF22055" s="46"/>
      <c r="AM22055" s="121"/>
      <c r="AO22055" s="46"/>
    </row>
    <row r="22056" spans="1:41" s="60" customFormat="1" hidden="1" x14ac:dyDescent="0.35">
      <c r="A22056" s="46"/>
      <c r="H22056" s="103"/>
      <c r="AD22056" s="99"/>
      <c r="AF22056" s="46"/>
      <c r="AM22056" s="121"/>
      <c r="AO22056" s="46"/>
    </row>
    <row r="22057" spans="1:41" s="60" customFormat="1" hidden="1" x14ac:dyDescent="0.35">
      <c r="A22057" s="46"/>
      <c r="H22057" s="103"/>
      <c r="AD22057" s="99"/>
      <c r="AF22057" s="46"/>
      <c r="AM22057" s="121"/>
      <c r="AO22057" s="46"/>
    </row>
    <row r="22058" spans="1:41" s="60" customFormat="1" hidden="1" x14ac:dyDescent="0.35">
      <c r="A22058" s="46"/>
      <c r="H22058" s="103"/>
      <c r="AD22058" s="99"/>
      <c r="AF22058" s="46"/>
      <c r="AM22058" s="121"/>
      <c r="AO22058" s="46"/>
    </row>
    <row r="22059" spans="1:41" s="60" customFormat="1" hidden="1" x14ac:dyDescent="0.35">
      <c r="A22059" s="46"/>
      <c r="H22059" s="103"/>
      <c r="AD22059" s="99"/>
      <c r="AF22059" s="46"/>
      <c r="AM22059" s="121"/>
      <c r="AO22059" s="46"/>
    </row>
    <row r="22060" spans="1:41" s="60" customFormat="1" hidden="1" x14ac:dyDescent="0.35">
      <c r="A22060" s="46"/>
      <c r="H22060" s="103"/>
      <c r="AD22060" s="99"/>
      <c r="AF22060" s="46"/>
      <c r="AM22060" s="121"/>
      <c r="AO22060" s="46"/>
    </row>
    <row r="22061" spans="1:41" s="60" customFormat="1" hidden="1" x14ac:dyDescent="0.35">
      <c r="A22061" s="46"/>
      <c r="H22061" s="103"/>
      <c r="AD22061" s="99"/>
      <c r="AF22061" s="46"/>
      <c r="AM22061" s="121"/>
      <c r="AO22061" s="46"/>
    </row>
    <row r="22062" spans="1:41" s="60" customFormat="1" hidden="1" x14ac:dyDescent="0.35">
      <c r="A22062" s="46"/>
      <c r="H22062" s="103"/>
      <c r="AD22062" s="99"/>
      <c r="AF22062" s="46"/>
      <c r="AM22062" s="121"/>
      <c r="AO22062" s="46"/>
    </row>
    <row r="22063" spans="1:41" s="60" customFormat="1" hidden="1" x14ac:dyDescent="0.35">
      <c r="A22063" s="46"/>
      <c r="H22063" s="103"/>
      <c r="AD22063" s="99"/>
      <c r="AF22063" s="46"/>
      <c r="AM22063" s="121"/>
      <c r="AO22063" s="46"/>
    </row>
    <row r="22064" spans="1:41" s="60" customFormat="1" hidden="1" x14ac:dyDescent="0.35">
      <c r="A22064" s="46"/>
      <c r="H22064" s="103"/>
      <c r="AD22064" s="99"/>
      <c r="AF22064" s="46"/>
      <c r="AM22064" s="121"/>
      <c r="AO22064" s="46"/>
    </row>
    <row r="22065" spans="1:41" s="60" customFormat="1" hidden="1" x14ac:dyDescent="0.35">
      <c r="A22065" s="46"/>
      <c r="H22065" s="103"/>
      <c r="AD22065" s="99"/>
      <c r="AF22065" s="46"/>
      <c r="AM22065" s="121"/>
      <c r="AO22065" s="46"/>
    </row>
    <row r="22066" spans="1:41" s="60" customFormat="1" hidden="1" x14ac:dyDescent="0.35">
      <c r="A22066" s="46"/>
      <c r="H22066" s="103"/>
      <c r="AD22066" s="99"/>
      <c r="AF22066" s="46"/>
      <c r="AM22066" s="121"/>
      <c r="AO22066" s="46"/>
    </row>
    <row r="22067" spans="1:41" s="60" customFormat="1" hidden="1" x14ac:dyDescent="0.35">
      <c r="A22067" s="46"/>
      <c r="H22067" s="103"/>
      <c r="AD22067" s="99"/>
      <c r="AF22067" s="46"/>
      <c r="AM22067" s="121"/>
      <c r="AO22067" s="46"/>
    </row>
    <row r="22068" spans="1:41" s="60" customFormat="1" hidden="1" x14ac:dyDescent="0.35">
      <c r="A22068" s="46"/>
      <c r="H22068" s="103"/>
      <c r="AD22068" s="99"/>
      <c r="AF22068" s="46"/>
      <c r="AM22068" s="121"/>
      <c r="AO22068" s="46"/>
    </row>
    <row r="22069" spans="1:41" s="60" customFormat="1" hidden="1" x14ac:dyDescent="0.35">
      <c r="A22069" s="46"/>
      <c r="H22069" s="103"/>
      <c r="AD22069" s="99"/>
      <c r="AF22069" s="46"/>
      <c r="AM22069" s="121"/>
      <c r="AO22069" s="46"/>
    </row>
    <row r="22070" spans="1:41" s="60" customFormat="1" hidden="1" x14ac:dyDescent="0.35">
      <c r="A22070" s="46"/>
      <c r="H22070" s="103"/>
      <c r="AD22070" s="99"/>
      <c r="AF22070" s="46"/>
      <c r="AM22070" s="121"/>
      <c r="AO22070" s="46"/>
    </row>
    <row r="22071" spans="1:41" s="60" customFormat="1" hidden="1" x14ac:dyDescent="0.35">
      <c r="A22071" s="46"/>
      <c r="H22071" s="103"/>
      <c r="AD22071" s="99"/>
      <c r="AF22071" s="46"/>
      <c r="AM22071" s="121"/>
      <c r="AO22071" s="46"/>
    </row>
    <row r="22072" spans="1:41" s="60" customFormat="1" hidden="1" x14ac:dyDescent="0.35">
      <c r="A22072" s="46"/>
      <c r="H22072" s="103"/>
      <c r="AD22072" s="99"/>
      <c r="AF22072" s="46"/>
      <c r="AM22072" s="121"/>
      <c r="AO22072" s="46"/>
    </row>
    <row r="22073" spans="1:41" s="60" customFormat="1" hidden="1" x14ac:dyDescent="0.35">
      <c r="A22073" s="46"/>
      <c r="H22073" s="103"/>
      <c r="AD22073" s="99"/>
      <c r="AF22073" s="46"/>
      <c r="AM22073" s="121"/>
      <c r="AO22073" s="46"/>
    </row>
    <row r="22074" spans="1:41" s="60" customFormat="1" hidden="1" x14ac:dyDescent="0.35">
      <c r="A22074" s="46"/>
      <c r="H22074" s="103"/>
      <c r="AD22074" s="99"/>
      <c r="AF22074" s="46"/>
      <c r="AM22074" s="121"/>
      <c r="AO22074" s="46"/>
    </row>
    <row r="22075" spans="1:41" s="60" customFormat="1" hidden="1" x14ac:dyDescent="0.35">
      <c r="A22075" s="46"/>
      <c r="H22075" s="103"/>
      <c r="AD22075" s="99"/>
      <c r="AF22075" s="46"/>
      <c r="AM22075" s="121"/>
      <c r="AO22075" s="46"/>
    </row>
    <row r="22076" spans="1:41" s="60" customFormat="1" hidden="1" x14ac:dyDescent="0.35">
      <c r="A22076" s="46"/>
      <c r="H22076" s="103"/>
      <c r="AD22076" s="99"/>
      <c r="AF22076" s="46"/>
      <c r="AM22076" s="121"/>
      <c r="AO22076" s="46"/>
    </row>
    <row r="22077" spans="1:41" s="60" customFormat="1" hidden="1" x14ac:dyDescent="0.35">
      <c r="A22077" s="46"/>
      <c r="H22077" s="103"/>
      <c r="AD22077" s="99"/>
      <c r="AF22077" s="46"/>
      <c r="AM22077" s="121"/>
      <c r="AO22077" s="46"/>
    </row>
    <row r="22078" spans="1:41" s="60" customFormat="1" hidden="1" x14ac:dyDescent="0.35">
      <c r="A22078" s="46"/>
      <c r="H22078" s="103"/>
      <c r="AD22078" s="99"/>
      <c r="AF22078" s="46"/>
      <c r="AM22078" s="121"/>
      <c r="AO22078" s="46"/>
    </row>
    <row r="22079" spans="1:41" s="60" customFormat="1" hidden="1" x14ac:dyDescent="0.35">
      <c r="A22079" s="46"/>
      <c r="H22079" s="103"/>
      <c r="AD22079" s="99"/>
      <c r="AF22079" s="46"/>
      <c r="AM22079" s="121"/>
      <c r="AO22079" s="46"/>
    </row>
    <row r="22080" spans="1:41" s="60" customFormat="1" hidden="1" x14ac:dyDescent="0.35">
      <c r="A22080" s="46"/>
      <c r="H22080" s="103"/>
      <c r="AD22080" s="99"/>
      <c r="AF22080" s="46"/>
      <c r="AM22080" s="121"/>
      <c r="AO22080" s="46"/>
    </row>
    <row r="22081" spans="1:41" s="60" customFormat="1" hidden="1" x14ac:dyDescent="0.35">
      <c r="A22081" s="46"/>
      <c r="H22081" s="103"/>
      <c r="AD22081" s="99"/>
      <c r="AF22081" s="46"/>
      <c r="AM22081" s="121"/>
      <c r="AO22081" s="46"/>
    </row>
    <row r="22082" spans="1:41" s="60" customFormat="1" hidden="1" x14ac:dyDescent="0.35">
      <c r="A22082" s="46"/>
      <c r="H22082" s="103"/>
      <c r="AD22082" s="99"/>
      <c r="AF22082" s="46"/>
      <c r="AM22082" s="121"/>
      <c r="AO22082" s="46"/>
    </row>
    <row r="22083" spans="1:41" s="60" customFormat="1" hidden="1" x14ac:dyDescent="0.35">
      <c r="A22083" s="46"/>
      <c r="H22083" s="103"/>
      <c r="AD22083" s="99"/>
      <c r="AF22083" s="46"/>
      <c r="AM22083" s="121"/>
      <c r="AO22083" s="46"/>
    </row>
    <row r="22084" spans="1:41" s="60" customFormat="1" hidden="1" x14ac:dyDescent="0.35">
      <c r="A22084" s="46"/>
      <c r="H22084" s="103"/>
      <c r="AD22084" s="99"/>
      <c r="AF22084" s="46"/>
      <c r="AM22084" s="121"/>
      <c r="AO22084" s="46"/>
    </row>
    <row r="22085" spans="1:41" s="60" customFormat="1" hidden="1" x14ac:dyDescent="0.35">
      <c r="A22085" s="46"/>
      <c r="H22085" s="103"/>
      <c r="AD22085" s="99"/>
      <c r="AF22085" s="46"/>
      <c r="AM22085" s="121"/>
      <c r="AO22085" s="46"/>
    </row>
    <row r="22086" spans="1:41" s="60" customFormat="1" hidden="1" x14ac:dyDescent="0.35">
      <c r="A22086" s="46"/>
      <c r="H22086" s="103"/>
      <c r="AD22086" s="99"/>
      <c r="AF22086" s="46"/>
      <c r="AM22086" s="121"/>
      <c r="AO22086" s="46"/>
    </row>
    <row r="22087" spans="1:41" s="60" customFormat="1" hidden="1" x14ac:dyDescent="0.35">
      <c r="A22087" s="46"/>
      <c r="H22087" s="103"/>
      <c r="AD22087" s="99"/>
      <c r="AF22087" s="46"/>
      <c r="AM22087" s="121"/>
      <c r="AO22087" s="46"/>
    </row>
    <row r="22088" spans="1:41" s="60" customFormat="1" hidden="1" x14ac:dyDescent="0.35">
      <c r="A22088" s="46"/>
      <c r="H22088" s="103"/>
      <c r="AD22088" s="99"/>
      <c r="AF22088" s="46"/>
      <c r="AM22088" s="121"/>
      <c r="AO22088" s="46"/>
    </row>
    <row r="22089" spans="1:41" s="60" customFormat="1" hidden="1" x14ac:dyDescent="0.35">
      <c r="A22089" s="46"/>
      <c r="H22089" s="103"/>
      <c r="AD22089" s="99"/>
      <c r="AF22089" s="46"/>
      <c r="AM22089" s="121"/>
      <c r="AO22089" s="46"/>
    </row>
    <row r="22090" spans="1:41" s="60" customFormat="1" hidden="1" x14ac:dyDescent="0.35">
      <c r="A22090" s="46"/>
      <c r="H22090" s="103"/>
      <c r="AD22090" s="99"/>
      <c r="AF22090" s="46"/>
      <c r="AM22090" s="121"/>
      <c r="AO22090" s="46"/>
    </row>
    <row r="22091" spans="1:41" s="60" customFormat="1" hidden="1" x14ac:dyDescent="0.35">
      <c r="A22091" s="46"/>
      <c r="H22091" s="103"/>
      <c r="AD22091" s="99"/>
      <c r="AF22091" s="46"/>
      <c r="AM22091" s="121"/>
      <c r="AO22091" s="46"/>
    </row>
    <row r="22092" spans="1:41" s="60" customFormat="1" hidden="1" x14ac:dyDescent="0.35">
      <c r="A22092" s="46"/>
      <c r="H22092" s="103"/>
      <c r="AD22092" s="99"/>
      <c r="AF22092" s="46"/>
      <c r="AM22092" s="121"/>
      <c r="AO22092" s="46"/>
    </row>
    <row r="22093" spans="1:41" s="60" customFormat="1" hidden="1" x14ac:dyDescent="0.35">
      <c r="A22093" s="46"/>
      <c r="H22093" s="103"/>
      <c r="AD22093" s="99"/>
      <c r="AF22093" s="46"/>
      <c r="AM22093" s="121"/>
      <c r="AO22093" s="46"/>
    </row>
    <row r="22094" spans="1:41" s="60" customFormat="1" hidden="1" x14ac:dyDescent="0.35">
      <c r="A22094" s="46"/>
      <c r="H22094" s="103"/>
      <c r="AD22094" s="99"/>
      <c r="AF22094" s="46"/>
      <c r="AM22094" s="121"/>
      <c r="AO22094" s="46"/>
    </row>
    <row r="22095" spans="1:41" s="60" customFormat="1" hidden="1" x14ac:dyDescent="0.35">
      <c r="A22095" s="46"/>
      <c r="H22095" s="103"/>
      <c r="AD22095" s="99"/>
      <c r="AF22095" s="46"/>
      <c r="AM22095" s="121"/>
      <c r="AO22095" s="46"/>
    </row>
    <row r="22096" spans="1:41" s="60" customFormat="1" hidden="1" x14ac:dyDescent="0.35">
      <c r="A22096" s="46"/>
      <c r="H22096" s="103"/>
      <c r="AD22096" s="99"/>
      <c r="AF22096" s="46"/>
      <c r="AM22096" s="121"/>
      <c r="AO22096" s="46"/>
    </row>
    <row r="22097" spans="1:41" s="60" customFormat="1" hidden="1" x14ac:dyDescent="0.35">
      <c r="A22097" s="46"/>
      <c r="H22097" s="103"/>
      <c r="AD22097" s="99"/>
      <c r="AF22097" s="46"/>
      <c r="AM22097" s="121"/>
      <c r="AO22097" s="46"/>
    </row>
    <row r="22098" spans="1:41" s="60" customFormat="1" hidden="1" x14ac:dyDescent="0.35">
      <c r="A22098" s="46"/>
      <c r="H22098" s="103"/>
      <c r="AD22098" s="99"/>
      <c r="AF22098" s="46"/>
      <c r="AM22098" s="121"/>
      <c r="AO22098" s="46"/>
    </row>
    <row r="22099" spans="1:41" s="60" customFormat="1" hidden="1" x14ac:dyDescent="0.35">
      <c r="A22099" s="46"/>
      <c r="H22099" s="103"/>
      <c r="AD22099" s="99"/>
      <c r="AF22099" s="46"/>
      <c r="AM22099" s="121"/>
      <c r="AO22099" s="46"/>
    </row>
    <row r="22100" spans="1:41" s="60" customFormat="1" hidden="1" x14ac:dyDescent="0.35">
      <c r="A22100" s="46"/>
      <c r="H22100" s="103"/>
      <c r="AD22100" s="99"/>
      <c r="AF22100" s="46"/>
      <c r="AM22100" s="121"/>
      <c r="AO22100" s="46"/>
    </row>
    <row r="22101" spans="1:41" s="60" customFormat="1" hidden="1" x14ac:dyDescent="0.35">
      <c r="A22101" s="46"/>
      <c r="H22101" s="103"/>
      <c r="AD22101" s="99"/>
      <c r="AF22101" s="46"/>
      <c r="AM22101" s="121"/>
      <c r="AO22101" s="46"/>
    </row>
    <row r="22102" spans="1:41" s="60" customFormat="1" hidden="1" x14ac:dyDescent="0.35">
      <c r="A22102" s="46"/>
      <c r="H22102" s="103"/>
      <c r="AD22102" s="99"/>
      <c r="AF22102" s="46"/>
      <c r="AM22102" s="121"/>
      <c r="AO22102" s="46"/>
    </row>
    <row r="22103" spans="1:41" s="60" customFormat="1" hidden="1" x14ac:dyDescent="0.35">
      <c r="A22103" s="46"/>
      <c r="H22103" s="103"/>
      <c r="AD22103" s="99"/>
      <c r="AF22103" s="46"/>
      <c r="AM22103" s="121"/>
      <c r="AO22103" s="46"/>
    </row>
    <row r="22104" spans="1:41" s="60" customFormat="1" hidden="1" x14ac:dyDescent="0.35">
      <c r="A22104" s="46"/>
      <c r="H22104" s="103"/>
      <c r="AD22104" s="99"/>
      <c r="AF22104" s="46"/>
      <c r="AM22104" s="121"/>
      <c r="AO22104" s="46"/>
    </row>
    <row r="22105" spans="1:41" s="60" customFormat="1" hidden="1" x14ac:dyDescent="0.35">
      <c r="A22105" s="46"/>
      <c r="H22105" s="103"/>
      <c r="AD22105" s="99"/>
      <c r="AF22105" s="46"/>
      <c r="AM22105" s="121"/>
      <c r="AO22105" s="46"/>
    </row>
    <row r="22106" spans="1:41" s="60" customFormat="1" hidden="1" x14ac:dyDescent="0.35">
      <c r="A22106" s="46"/>
      <c r="H22106" s="103"/>
      <c r="AD22106" s="99"/>
      <c r="AF22106" s="46"/>
      <c r="AM22106" s="121"/>
      <c r="AO22106" s="46"/>
    </row>
    <row r="22107" spans="1:41" s="60" customFormat="1" hidden="1" x14ac:dyDescent="0.35">
      <c r="A22107" s="46"/>
      <c r="H22107" s="103"/>
      <c r="AD22107" s="99"/>
      <c r="AF22107" s="46"/>
      <c r="AM22107" s="121"/>
      <c r="AO22107" s="46"/>
    </row>
    <row r="22108" spans="1:41" s="60" customFormat="1" hidden="1" x14ac:dyDescent="0.35">
      <c r="A22108" s="46"/>
      <c r="H22108" s="103"/>
      <c r="AD22108" s="99"/>
      <c r="AF22108" s="46"/>
      <c r="AM22108" s="121"/>
      <c r="AO22108" s="46"/>
    </row>
    <row r="22109" spans="1:41" s="60" customFormat="1" hidden="1" x14ac:dyDescent="0.35">
      <c r="A22109" s="46"/>
      <c r="H22109" s="103"/>
      <c r="AD22109" s="99"/>
      <c r="AF22109" s="46"/>
      <c r="AM22109" s="121"/>
      <c r="AO22109" s="46"/>
    </row>
    <row r="22110" spans="1:41" s="60" customFormat="1" hidden="1" x14ac:dyDescent="0.35">
      <c r="A22110" s="46"/>
      <c r="H22110" s="103"/>
      <c r="AD22110" s="99"/>
      <c r="AF22110" s="46"/>
      <c r="AM22110" s="121"/>
      <c r="AO22110" s="46"/>
    </row>
    <row r="22111" spans="1:41" s="60" customFormat="1" hidden="1" x14ac:dyDescent="0.35">
      <c r="A22111" s="46"/>
      <c r="H22111" s="103"/>
      <c r="AD22111" s="99"/>
      <c r="AF22111" s="46"/>
      <c r="AM22111" s="121"/>
      <c r="AO22111" s="46"/>
    </row>
    <row r="22112" spans="1:41" s="60" customFormat="1" hidden="1" x14ac:dyDescent="0.35">
      <c r="A22112" s="46"/>
      <c r="H22112" s="103"/>
      <c r="AD22112" s="99"/>
      <c r="AF22112" s="46"/>
      <c r="AM22112" s="121"/>
      <c r="AO22112" s="46"/>
    </row>
    <row r="22113" spans="1:41" s="60" customFormat="1" hidden="1" x14ac:dyDescent="0.35">
      <c r="A22113" s="46"/>
      <c r="H22113" s="103"/>
      <c r="AD22113" s="99"/>
      <c r="AF22113" s="46"/>
      <c r="AM22113" s="121"/>
      <c r="AO22113" s="46"/>
    </row>
    <row r="22114" spans="1:41" s="60" customFormat="1" hidden="1" x14ac:dyDescent="0.35">
      <c r="A22114" s="46"/>
      <c r="H22114" s="103"/>
      <c r="AD22114" s="99"/>
      <c r="AF22114" s="46"/>
      <c r="AM22114" s="121"/>
      <c r="AO22114" s="46"/>
    </row>
    <row r="22115" spans="1:41" s="60" customFormat="1" hidden="1" x14ac:dyDescent="0.35">
      <c r="A22115" s="46"/>
      <c r="H22115" s="103"/>
      <c r="AD22115" s="99"/>
      <c r="AF22115" s="46"/>
      <c r="AM22115" s="121"/>
      <c r="AO22115" s="46"/>
    </row>
    <row r="22116" spans="1:41" s="60" customFormat="1" hidden="1" x14ac:dyDescent="0.35">
      <c r="A22116" s="46"/>
      <c r="H22116" s="103"/>
      <c r="AD22116" s="99"/>
      <c r="AF22116" s="46"/>
      <c r="AM22116" s="121"/>
      <c r="AO22116" s="46"/>
    </row>
    <row r="22117" spans="1:41" s="60" customFormat="1" hidden="1" x14ac:dyDescent="0.35">
      <c r="A22117" s="46"/>
      <c r="H22117" s="103"/>
      <c r="AD22117" s="99"/>
      <c r="AF22117" s="46"/>
      <c r="AM22117" s="121"/>
      <c r="AO22117" s="46"/>
    </row>
    <row r="22118" spans="1:41" s="60" customFormat="1" hidden="1" x14ac:dyDescent="0.35">
      <c r="A22118" s="46"/>
      <c r="H22118" s="103"/>
      <c r="AD22118" s="99"/>
      <c r="AF22118" s="46"/>
      <c r="AM22118" s="121"/>
      <c r="AO22118" s="46"/>
    </row>
    <row r="22119" spans="1:41" s="60" customFormat="1" hidden="1" x14ac:dyDescent="0.35">
      <c r="A22119" s="46"/>
      <c r="H22119" s="103"/>
      <c r="AD22119" s="99"/>
      <c r="AF22119" s="46"/>
      <c r="AM22119" s="121"/>
      <c r="AO22119" s="46"/>
    </row>
    <row r="22120" spans="1:41" s="60" customFormat="1" hidden="1" x14ac:dyDescent="0.35">
      <c r="A22120" s="46"/>
      <c r="H22120" s="103"/>
      <c r="AD22120" s="99"/>
      <c r="AF22120" s="46"/>
      <c r="AM22120" s="121"/>
      <c r="AO22120" s="46"/>
    </row>
    <row r="22121" spans="1:41" s="60" customFormat="1" hidden="1" x14ac:dyDescent="0.35">
      <c r="A22121" s="46"/>
      <c r="H22121" s="103"/>
      <c r="AD22121" s="99"/>
      <c r="AF22121" s="46"/>
      <c r="AM22121" s="121"/>
      <c r="AO22121" s="46"/>
    </row>
    <row r="22122" spans="1:41" s="60" customFormat="1" hidden="1" x14ac:dyDescent="0.35">
      <c r="A22122" s="46"/>
      <c r="H22122" s="103"/>
      <c r="AD22122" s="99"/>
      <c r="AF22122" s="46"/>
      <c r="AM22122" s="121"/>
      <c r="AO22122" s="46"/>
    </row>
    <row r="22123" spans="1:41" s="60" customFormat="1" hidden="1" x14ac:dyDescent="0.35">
      <c r="A22123" s="46"/>
      <c r="H22123" s="103"/>
      <c r="AD22123" s="99"/>
      <c r="AF22123" s="46"/>
      <c r="AM22123" s="121"/>
      <c r="AO22123" s="46"/>
    </row>
    <row r="22124" spans="1:41" s="60" customFormat="1" hidden="1" x14ac:dyDescent="0.35">
      <c r="A22124" s="46"/>
      <c r="H22124" s="103"/>
      <c r="AD22124" s="99"/>
      <c r="AF22124" s="46"/>
      <c r="AM22124" s="121"/>
      <c r="AO22124" s="46"/>
    </row>
    <row r="22125" spans="1:41" s="60" customFormat="1" hidden="1" x14ac:dyDescent="0.35">
      <c r="A22125" s="46"/>
      <c r="H22125" s="103"/>
      <c r="AD22125" s="99"/>
      <c r="AF22125" s="46"/>
      <c r="AM22125" s="121"/>
      <c r="AO22125" s="46"/>
    </row>
    <row r="22126" spans="1:41" s="60" customFormat="1" hidden="1" x14ac:dyDescent="0.35">
      <c r="A22126" s="46"/>
      <c r="H22126" s="103"/>
      <c r="AD22126" s="99"/>
      <c r="AF22126" s="46"/>
      <c r="AM22126" s="121"/>
      <c r="AO22126" s="46"/>
    </row>
    <row r="22127" spans="1:41" s="60" customFormat="1" hidden="1" x14ac:dyDescent="0.35">
      <c r="A22127" s="46"/>
      <c r="H22127" s="103"/>
      <c r="AD22127" s="99"/>
      <c r="AF22127" s="46"/>
      <c r="AM22127" s="121"/>
      <c r="AO22127" s="46"/>
    </row>
    <row r="22128" spans="1:41" s="60" customFormat="1" hidden="1" x14ac:dyDescent="0.35">
      <c r="A22128" s="46"/>
      <c r="H22128" s="103"/>
      <c r="AD22128" s="99"/>
      <c r="AF22128" s="46"/>
      <c r="AM22128" s="121"/>
      <c r="AO22128" s="46"/>
    </row>
    <row r="22129" spans="1:41" s="60" customFormat="1" hidden="1" x14ac:dyDescent="0.35">
      <c r="A22129" s="46"/>
      <c r="H22129" s="103"/>
      <c r="AD22129" s="99"/>
      <c r="AF22129" s="46"/>
      <c r="AM22129" s="121"/>
      <c r="AO22129" s="46"/>
    </row>
    <row r="22130" spans="1:41" s="60" customFormat="1" hidden="1" x14ac:dyDescent="0.35">
      <c r="A22130" s="46"/>
      <c r="H22130" s="103"/>
      <c r="AD22130" s="99"/>
      <c r="AF22130" s="46"/>
      <c r="AM22130" s="121"/>
      <c r="AO22130" s="46"/>
    </row>
    <row r="22131" spans="1:41" s="60" customFormat="1" hidden="1" x14ac:dyDescent="0.35">
      <c r="A22131" s="46"/>
      <c r="H22131" s="103"/>
      <c r="AD22131" s="99"/>
      <c r="AF22131" s="46"/>
      <c r="AM22131" s="121"/>
      <c r="AO22131" s="46"/>
    </row>
    <row r="22132" spans="1:41" s="60" customFormat="1" hidden="1" x14ac:dyDescent="0.35">
      <c r="A22132" s="46"/>
      <c r="H22132" s="103"/>
      <c r="AD22132" s="99"/>
      <c r="AF22132" s="46"/>
      <c r="AM22132" s="121"/>
      <c r="AO22132" s="46"/>
    </row>
    <row r="22133" spans="1:41" s="60" customFormat="1" hidden="1" x14ac:dyDescent="0.35">
      <c r="A22133" s="46"/>
      <c r="H22133" s="103"/>
      <c r="AD22133" s="99"/>
      <c r="AF22133" s="46"/>
      <c r="AM22133" s="121"/>
      <c r="AO22133" s="46"/>
    </row>
    <row r="22134" spans="1:41" s="60" customFormat="1" hidden="1" x14ac:dyDescent="0.35">
      <c r="A22134" s="46"/>
      <c r="H22134" s="103"/>
      <c r="AD22134" s="99"/>
      <c r="AF22134" s="46"/>
      <c r="AM22134" s="121"/>
      <c r="AO22134" s="46"/>
    </row>
    <row r="22135" spans="1:41" s="60" customFormat="1" hidden="1" x14ac:dyDescent="0.35">
      <c r="A22135" s="46"/>
      <c r="H22135" s="103"/>
      <c r="AD22135" s="99"/>
      <c r="AF22135" s="46"/>
      <c r="AM22135" s="121"/>
      <c r="AO22135" s="46"/>
    </row>
    <row r="22136" spans="1:41" s="60" customFormat="1" hidden="1" x14ac:dyDescent="0.35">
      <c r="A22136" s="46"/>
      <c r="H22136" s="103"/>
      <c r="AD22136" s="99"/>
      <c r="AF22136" s="46"/>
      <c r="AM22136" s="121"/>
      <c r="AO22136" s="46"/>
    </row>
    <row r="22137" spans="1:41" s="60" customFormat="1" hidden="1" x14ac:dyDescent="0.35">
      <c r="A22137" s="46"/>
      <c r="H22137" s="103"/>
      <c r="AD22137" s="99"/>
      <c r="AF22137" s="46"/>
      <c r="AM22137" s="121"/>
      <c r="AO22137" s="46"/>
    </row>
    <row r="22138" spans="1:41" s="60" customFormat="1" hidden="1" x14ac:dyDescent="0.35">
      <c r="A22138" s="46"/>
      <c r="H22138" s="103"/>
      <c r="AD22138" s="99"/>
      <c r="AF22138" s="46"/>
      <c r="AM22138" s="121"/>
      <c r="AO22138" s="46"/>
    </row>
    <row r="22139" spans="1:41" s="60" customFormat="1" hidden="1" x14ac:dyDescent="0.35">
      <c r="A22139" s="46"/>
      <c r="H22139" s="103"/>
      <c r="AD22139" s="99"/>
      <c r="AF22139" s="46"/>
      <c r="AM22139" s="121"/>
      <c r="AO22139" s="46"/>
    </row>
    <row r="22140" spans="1:41" s="60" customFormat="1" hidden="1" x14ac:dyDescent="0.35">
      <c r="A22140" s="46"/>
      <c r="H22140" s="103"/>
      <c r="AD22140" s="99"/>
      <c r="AF22140" s="46"/>
      <c r="AM22140" s="121"/>
      <c r="AO22140" s="46"/>
    </row>
    <row r="22141" spans="1:41" s="60" customFormat="1" hidden="1" x14ac:dyDescent="0.35">
      <c r="A22141" s="46"/>
      <c r="H22141" s="103"/>
      <c r="AD22141" s="99"/>
      <c r="AF22141" s="46"/>
      <c r="AM22141" s="121"/>
      <c r="AO22141" s="46"/>
    </row>
    <row r="22142" spans="1:41" s="60" customFormat="1" hidden="1" x14ac:dyDescent="0.35">
      <c r="A22142" s="46"/>
      <c r="H22142" s="103"/>
      <c r="AD22142" s="99"/>
      <c r="AF22142" s="46"/>
      <c r="AM22142" s="121"/>
      <c r="AO22142" s="46"/>
    </row>
    <row r="22143" spans="1:41" s="60" customFormat="1" hidden="1" x14ac:dyDescent="0.35">
      <c r="A22143" s="46"/>
      <c r="H22143" s="103"/>
      <c r="AD22143" s="99"/>
      <c r="AF22143" s="46"/>
      <c r="AM22143" s="121"/>
      <c r="AO22143" s="46"/>
    </row>
    <row r="22144" spans="1:41" s="60" customFormat="1" hidden="1" x14ac:dyDescent="0.35">
      <c r="A22144" s="46"/>
      <c r="H22144" s="103"/>
      <c r="AD22144" s="99"/>
      <c r="AF22144" s="46"/>
      <c r="AM22144" s="121"/>
      <c r="AO22144" s="46"/>
    </row>
    <row r="22145" spans="1:41" s="60" customFormat="1" hidden="1" x14ac:dyDescent="0.35">
      <c r="A22145" s="46"/>
      <c r="H22145" s="103"/>
      <c r="AD22145" s="99"/>
      <c r="AF22145" s="46"/>
      <c r="AM22145" s="121"/>
      <c r="AO22145" s="46"/>
    </row>
    <row r="22146" spans="1:41" s="60" customFormat="1" hidden="1" x14ac:dyDescent="0.35">
      <c r="A22146" s="46"/>
      <c r="H22146" s="103"/>
      <c r="AD22146" s="99"/>
      <c r="AF22146" s="46"/>
      <c r="AM22146" s="121"/>
      <c r="AO22146" s="46"/>
    </row>
    <row r="22147" spans="1:41" s="60" customFormat="1" hidden="1" x14ac:dyDescent="0.35">
      <c r="A22147" s="46"/>
      <c r="H22147" s="103"/>
      <c r="AD22147" s="99"/>
      <c r="AF22147" s="46"/>
      <c r="AM22147" s="121"/>
      <c r="AO22147" s="46"/>
    </row>
    <row r="22148" spans="1:41" s="60" customFormat="1" hidden="1" x14ac:dyDescent="0.35">
      <c r="A22148" s="46"/>
      <c r="H22148" s="103"/>
      <c r="AD22148" s="99"/>
      <c r="AF22148" s="46"/>
      <c r="AM22148" s="121"/>
      <c r="AO22148" s="46"/>
    </row>
    <row r="22149" spans="1:41" s="60" customFormat="1" hidden="1" x14ac:dyDescent="0.35">
      <c r="A22149" s="46"/>
      <c r="H22149" s="103"/>
      <c r="AD22149" s="99"/>
      <c r="AF22149" s="46"/>
      <c r="AM22149" s="121"/>
      <c r="AO22149" s="46"/>
    </row>
    <row r="22150" spans="1:41" s="60" customFormat="1" hidden="1" x14ac:dyDescent="0.35">
      <c r="A22150" s="46"/>
      <c r="H22150" s="103"/>
      <c r="AD22150" s="99"/>
      <c r="AF22150" s="46"/>
      <c r="AM22150" s="121"/>
      <c r="AO22150" s="46"/>
    </row>
    <row r="22151" spans="1:41" s="60" customFormat="1" hidden="1" x14ac:dyDescent="0.35">
      <c r="A22151" s="46"/>
      <c r="H22151" s="103"/>
      <c r="AD22151" s="99"/>
      <c r="AF22151" s="46"/>
      <c r="AM22151" s="121"/>
      <c r="AO22151" s="46"/>
    </row>
    <row r="22152" spans="1:41" s="60" customFormat="1" hidden="1" x14ac:dyDescent="0.35">
      <c r="A22152" s="46"/>
      <c r="H22152" s="103"/>
      <c r="AD22152" s="99"/>
      <c r="AF22152" s="46"/>
      <c r="AM22152" s="121"/>
      <c r="AO22152" s="46"/>
    </row>
    <row r="22153" spans="1:41" s="60" customFormat="1" hidden="1" x14ac:dyDescent="0.35">
      <c r="A22153" s="46"/>
      <c r="H22153" s="103"/>
      <c r="AD22153" s="99"/>
      <c r="AF22153" s="46"/>
      <c r="AM22153" s="121"/>
      <c r="AO22153" s="46"/>
    </row>
    <row r="22154" spans="1:41" s="60" customFormat="1" hidden="1" x14ac:dyDescent="0.35">
      <c r="A22154" s="46"/>
      <c r="H22154" s="103"/>
      <c r="AD22154" s="99"/>
      <c r="AF22154" s="46"/>
      <c r="AM22154" s="121"/>
      <c r="AO22154" s="46"/>
    </row>
    <row r="22155" spans="1:41" s="60" customFormat="1" hidden="1" x14ac:dyDescent="0.35">
      <c r="A22155" s="46"/>
      <c r="H22155" s="103"/>
      <c r="AD22155" s="99"/>
      <c r="AF22155" s="46"/>
      <c r="AM22155" s="121"/>
      <c r="AO22155" s="46"/>
    </row>
    <row r="22156" spans="1:41" s="60" customFormat="1" hidden="1" x14ac:dyDescent="0.35">
      <c r="A22156" s="46"/>
      <c r="H22156" s="103"/>
      <c r="AD22156" s="99"/>
      <c r="AF22156" s="46"/>
      <c r="AM22156" s="121"/>
      <c r="AO22156" s="46"/>
    </row>
    <row r="22157" spans="1:41" s="60" customFormat="1" hidden="1" x14ac:dyDescent="0.35">
      <c r="A22157" s="46"/>
      <c r="H22157" s="103"/>
      <c r="AD22157" s="99"/>
      <c r="AF22157" s="46"/>
      <c r="AM22157" s="121"/>
      <c r="AO22157" s="46"/>
    </row>
    <row r="22158" spans="1:41" s="60" customFormat="1" hidden="1" x14ac:dyDescent="0.35">
      <c r="A22158" s="46"/>
      <c r="H22158" s="103"/>
      <c r="AD22158" s="99"/>
      <c r="AF22158" s="46"/>
      <c r="AM22158" s="121"/>
      <c r="AO22158" s="46"/>
    </row>
    <row r="22159" spans="1:41" s="60" customFormat="1" hidden="1" x14ac:dyDescent="0.35">
      <c r="A22159" s="46"/>
      <c r="H22159" s="103"/>
      <c r="AD22159" s="99"/>
      <c r="AF22159" s="46"/>
      <c r="AM22159" s="121"/>
      <c r="AO22159" s="46"/>
    </row>
    <row r="22160" spans="1:41" s="60" customFormat="1" hidden="1" x14ac:dyDescent="0.35">
      <c r="A22160" s="46"/>
      <c r="H22160" s="103"/>
      <c r="AD22160" s="99"/>
      <c r="AF22160" s="46"/>
      <c r="AM22160" s="121"/>
      <c r="AO22160" s="46"/>
    </row>
    <row r="22161" spans="1:41" s="60" customFormat="1" hidden="1" x14ac:dyDescent="0.35">
      <c r="A22161" s="46"/>
      <c r="H22161" s="103"/>
      <c r="AD22161" s="99"/>
      <c r="AF22161" s="46"/>
      <c r="AM22161" s="121"/>
      <c r="AO22161" s="46"/>
    </row>
    <row r="22162" spans="1:41" s="60" customFormat="1" hidden="1" x14ac:dyDescent="0.35">
      <c r="A22162" s="46"/>
      <c r="H22162" s="103"/>
      <c r="AD22162" s="99"/>
      <c r="AF22162" s="46"/>
      <c r="AM22162" s="121"/>
      <c r="AO22162" s="46"/>
    </row>
    <row r="22163" spans="1:41" s="60" customFormat="1" hidden="1" x14ac:dyDescent="0.35">
      <c r="A22163" s="46"/>
      <c r="H22163" s="103"/>
      <c r="AD22163" s="99"/>
      <c r="AF22163" s="46"/>
      <c r="AM22163" s="121"/>
      <c r="AO22163" s="46"/>
    </row>
    <row r="22164" spans="1:41" s="60" customFormat="1" hidden="1" x14ac:dyDescent="0.35">
      <c r="A22164" s="46"/>
      <c r="H22164" s="103"/>
      <c r="AD22164" s="99"/>
      <c r="AF22164" s="46"/>
      <c r="AM22164" s="121"/>
      <c r="AO22164" s="46"/>
    </row>
    <row r="22165" spans="1:41" s="60" customFormat="1" hidden="1" x14ac:dyDescent="0.35">
      <c r="A22165" s="46"/>
      <c r="H22165" s="103"/>
      <c r="AD22165" s="99"/>
      <c r="AF22165" s="46"/>
      <c r="AM22165" s="121"/>
      <c r="AO22165" s="46"/>
    </row>
    <row r="22166" spans="1:41" s="60" customFormat="1" hidden="1" x14ac:dyDescent="0.35">
      <c r="A22166" s="46"/>
      <c r="H22166" s="103"/>
      <c r="AD22166" s="99"/>
      <c r="AF22166" s="46"/>
      <c r="AM22166" s="121"/>
      <c r="AO22166" s="46"/>
    </row>
    <row r="22167" spans="1:41" s="60" customFormat="1" hidden="1" x14ac:dyDescent="0.35">
      <c r="A22167" s="46"/>
      <c r="H22167" s="103"/>
      <c r="AD22167" s="99"/>
      <c r="AF22167" s="46"/>
      <c r="AM22167" s="121"/>
      <c r="AO22167" s="46"/>
    </row>
    <row r="22168" spans="1:41" s="60" customFormat="1" hidden="1" x14ac:dyDescent="0.35">
      <c r="A22168" s="46"/>
      <c r="H22168" s="103"/>
      <c r="AD22168" s="99"/>
      <c r="AF22168" s="46"/>
      <c r="AM22168" s="121"/>
      <c r="AO22168" s="46"/>
    </row>
    <row r="22169" spans="1:41" s="60" customFormat="1" hidden="1" x14ac:dyDescent="0.35">
      <c r="A22169" s="46"/>
      <c r="H22169" s="103"/>
      <c r="AD22169" s="99"/>
      <c r="AF22169" s="46"/>
      <c r="AM22169" s="121"/>
      <c r="AO22169" s="46"/>
    </row>
    <row r="22170" spans="1:41" s="60" customFormat="1" hidden="1" x14ac:dyDescent="0.35">
      <c r="A22170" s="46"/>
      <c r="H22170" s="103"/>
      <c r="AD22170" s="99"/>
      <c r="AF22170" s="46"/>
      <c r="AM22170" s="121"/>
      <c r="AO22170" s="46"/>
    </row>
    <row r="22171" spans="1:41" s="60" customFormat="1" hidden="1" x14ac:dyDescent="0.35">
      <c r="A22171" s="46"/>
      <c r="H22171" s="103"/>
      <c r="AD22171" s="99"/>
      <c r="AF22171" s="46"/>
      <c r="AM22171" s="121"/>
      <c r="AO22171" s="46"/>
    </row>
    <row r="22172" spans="1:41" s="60" customFormat="1" hidden="1" x14ac:dyDescent="0.35">
      <c r="A22172" s="46"/>
      <c r="H22172" s="103"/>
      <c r="AD22172" s="99"/>
      <c r="AF22172" s="46"/>
      <c r="AM22172" s="121"/>
      <c r="AO22172" s="46"/>
    </row>
    <row r="22173" spans="1:41" s="60" customFormat="1" hidden="1" x14ac:dyDescent="0.35">
      <c r="A22173" s="46"/>
      <c r="H22173" s="103"/>
      <c r="AD22173" s="99"/>
      <c r="AF22173" s="46"/>
      <c r="AM22173" s="121"/>
      <c r="AO22173" s="46"/>
    </row>
    <row r="22174" spans="1:41" s="60" customFormat="1" hidden="1" x14ac:dyDescent="0.35">
      <c r="A22174" s="46"/>
      <c r="H22174" s="103"/>
      <c r="AD22174" s="99"/>
      <c r="AF22174" s="46"/>
      <c r="AM22174" s="121"/>
      <c r="AO22174" s="46"/>
    </row>
    <row r="22175" spans="1:41" s="60" customFormat="1" hidden="1" x14ac:dyDescent="0.35">
      <c r="A22175" s="46"/>
      <c r="H22175" s="103"/>
      <c r="AD22175" s="99"/>
      <c r="AF22175" s="46"/>
      <c r="AM22175" s="121"/>
      <c r="AO22175" s="46"/>
    </row>
    <row r="22176" spans="1:41" s="60" customFormat="1" hidden="1" x14ac:dyDescent="0.35">
      <c r="A22176" s="46"/>
      <c r="H22176" s="103"/>
      <c r="AD22176" s="99"/>
      <c r="AF22176" s="46"/>
      <c r="AM22176" s="121"/>
      <c r="AO22176" s="46"/>
    </row>
    <row r="22177" spans="1:41" s="60" customFormat="1" hidden="1" x14ac:dyDescent="0.35">
      <c r="A22177" s="46"/>
      <c r="H22177" s="103"/>
      <c r="AD22177" s="99"/>
      <c r="AF22177" s="46"/>
      <c r="AM22177" s="121"/>
      <c r="AO22177" s="46"/>
    </row>
    <row r="22178" spans="1:41" s="60" customFormat="1" hidden="1" x14ac:dyDescent="0.35">
      <c r="A22178" s="46"/>
      <c r="H22178" s="103"/>
      <c r="AD22178" s="99"/>
      <c r="AF22178" s="46"/>
      <c r="AM22178" s="121"/>
      <c r="AO22178" s="46"/>
    </row>
    <row r="22179" spans="1:41" s="60" customFormat="1" hidden="1" x14ac:dyDescent="0.35">
      <c r="A22179" s="46"/>
      <c r="H22179" s="103"/>
      <c r="AD22179" s="99"/>
      <c r="AF22179" s="46"/>
      <c r="AM22179" s="121"/>
      <c r="AO22179" s="46"/>
    </row>
    <row r="22180" spans="1:41" s="60" customFormat="1" hidden="1" x14ac:dyDescent="0.35">
      <c r="A22180" s="46"/>
      <c r="H22180" s="103"/>
      <c r="AD22180" s="99"/>
      <c r="AF22180" s="46"/>
      <c r="AM22180" s="121"/>
      <c r="AO22180" s="46"/>
    </row>
    <row r="22181" spans="1:41" s="60" customFormat="1" hidden="1" x14ac:dyDescent="0.35">
      <c r="A22181" s="46"/>
      <c r="H22181" s="103"/>
      <c r="AD22181" s="99"/>
      <c r="AF22181" s="46"/>
      <c r="AM22181" s="121"/>
      <c r="AO22181" s="46"/>
    </row>
    <row r="22182" spans="1:41" s="60" customFormat="1" hidden="1" x14ac:dyDescent="0.35">
      <c r="A22182" s="46"/>
      <c r="H22182" s="103"/>
      <c r="AD22182" s="99"/>
      <c r="AF22182" s="46"/>
      <c r="AM22182" s="121"/>
      <c r="AO22182" s="46"/>
    </row>
    <row r="22183" spans="1:41" s="60" customFormat="1" hidden="1" x14ac:dyDescent="0.35">
      <c r="A22183" s="46"/>
      <c r="H22183" s="103"/>
      <c r="AD22183" s="99"/>
      <c r="AF22183" s="46"/>
      <c r="AM22183" s="121"/>
      <c r="AO22183" s="46"/>
    </row>
    <row r="22184" spans="1:41" s="60" customFormat="1" hidden="1" x14ac:dyDescent="0.35">
      <c r="A22184" s="46"/>
      <c r="H22184" s="103"/>
      <c r="AD22184" s="99"/>
      <c r="AF22184" s="46"/>
      <c r="AM22184" s="121"/>
      <c r="AO22184" s="46"/>
    </row>
    <row r="22185" spans="1:41" s="60" customFormat="1" hidden="1" x14ac:dyDescent="0.35">
      <c r="A22185" s="46"/>
      <c r="H22185" s="103"/>
      <c r="AD22185" s="99"/>
      <c r="AF22185" s="46"/>
      <c r="AM22185" s="121"/>
      <c r="AO22185" s="46"/>
    </row>
    <row r="22186" spans="1:41" s="60" customFormat="1" hidden="1" x14ac:dyDescent="0.35">
      <c r="A22186" s="46"/>
      <c r="H22186" s="103"/>
      <c r="AD22186" s="99"/>
      <c r="AF22186" s="46"/>
      <c r="AM22186" s="121"/>
      <c r="AO22186" s="46"/>
    </row>
    <row r="22187" spans="1:41" s="60" customFormat="1" hidden="1" x14ac:dyDescent="0.35">
      <c r="A22187" s="46"/>
      <c r="H22187" s="103"/>
      <c r="AD22187" s="99"/>
      <c r="AF22187" s="46"/>
      <c r="AM22187" s="121"/>
      <c r="AO22187" s="46"/>
    </row>
    <row r="22188" spans="1:41" s="60" customFormat="1" hidden="1" x14ac:dyDescent="0.35">
      <c r="A22188" s="46"/>
      <c r="H22188" s="103"/>
      <c r="AD22188" s="99"/>
      <c r="AF22188" s="46"/>
      <c r="AM22188" s="121"/>
      <c r="AO22188" s="46"/>
    </row>
    <row r="22189" spans="1:41" s="60" customFormat="1" hidden="1" x14ac:dyDescent="0.35">
      <c r="A22189" s="46"/>
      <c r="H22189" s="103"/>
      <c r="AD22189" s="99"/>
      <c r="AF22189" s="46"/>
      <c r="AM22189" s="121"/>
      <c r="AO22189" s="46"/>
    </row>
    <row r="22190" spans="1:41" s="60" customFormat="1" hidden="1" x14ac:dyDescent="0.35">
      <c r="A22190" s="46"/>
      <c r="H22190" s="103"/>
      <c r="AD22190" s="99"/>
      <c r="AF22190" s="46"/>
      <c r="AM22190" s="121"/>
      <c r="AO22190" s="46"/>
    </row>
    <row r="22191" spans="1:41" s="60" customFormat="1" hidden="1" x14ac:dyDescent="0.35">
      <c r="A22191" s="46"/>
      <c r="H22191" s="103"/>
      <c r="AD22191" s="99"/>
      <c r="AF22191" s="46"/>
      <c r="AM22191" s="121"/>
      <c r="AO22191" s="46"/>
    </row>
    <row r="22192" spans="1:41" s="60" customFormat="1" hidden="1" x14ac:dyDescent="0.35">
      <c r="A22192" s="46"/>
      <c r="H22192" s="103"/>
      <c r="AD22192" s="99"/>
      <c r="AF22192" s="46"/>
      <c r="AM22192" s="121"/>
      <c r="AO22192" s="46"/>
    </row>
    <row r="22193" spans="1:41" s="60" customFormat="1" hidden="1" x14ac:dyDescent="0.35">
      <c r="A22193" s="46"/>
      <c r="H22193" s="103"/>
      <c r="AD22193" s="99"/>
      <c r="AF22193" s="46"/>
      <c r="AM22193" s="121"/>
      <c r="AO22193" s="46"/>
    </row>
    <row r="22194" spans="1:41" s="60" customFormat="1" hidden="1" x14ac:dyDescent="0.35">
      <c r="A22194" s="46"/>
      <c r="H22194" s="103"/>
      <c r="AD22194" s="99"/>
      <c r="AF22194" s="46"/>
      <c r="AM22194" s="121"/>
      <c r="AO22194" s="46"/>
    </row>
    <row r="22195" spans="1:41" s="60" customFormat="1" hidden="1" x14ac:dyDescent="0.35">
      <c r="A22195" s="46"/>
      <c r="H22195" s="103"/>
      <c r="AD22195" s="99"/>
      <c r="AF22195" s="46"/>
      <c r="AM22195" s="121"/>
      <c r="AO22195" s="46"/>
    </row>
    <row r="22196" spans="1:41" s="60" customFormat="1" hidden="1" x14ac:dyDescent="0.35">
      <c r="A22196" s="46"/>
      <c r="H22196" s="103"/>
      <c r="AD22196" s="99"/>
      <c r="AF22196" s="46"/>
      <c r="AM22196" s="121"/>
      <c r="AO22196" s="46"/>
    </row>
    <row r="22197" spans="1:41" s="60" customFormat="1" hidden="1" x14ac:dyDescent="0.35">
      <c r="A22197" s="46"/>
      <c r="H22197" s="103"/>
      <c r="AD22197" s="99"/>
      <c r="AF22197" s="46"/>
      <c r="AM22197" s="121"/>
      <c r="AO22197" s="46"/>
    </row>
    <row r="22198" spans="1:41" s="60" customFormat="1" hidden="1" x14ac:dyDescent="0.35">
      <c r="A22198" s="46"/>
      <c r="H22198" s="103"/>
      <c r="AD22198" s="99"/>
      <c r="AF22198" s="46"/>
      <c r="AM22198" s="121"/>
      <c r="AO22198" s="46"/>
    </row>
    <row r="22199" spans="1:41" s="60" customFormat="1" hidden="1" x14ac:dyDescent="0.35">
      <c r="A22199" s="46"/>
      <c r="H22199" s="103"/>
      <c r="AD22199" s="99"/>
      <c r="AF22199" s="46"/>
      <c r="AM22199" s="121"/>
      <c r="AO22199" s="46"/>
    </row>
    <row r="22200" spans="1:41" s="60" customFormat="1" hidden="1" x14ac:dyDescent="0.35">
      <c r="A22200" s="46"/>
      <c r="H22200" s="103"/>
      <c r="AD22200" s="99"/>
      <c r="AF22200" s="46"/>
      <c r="AM22200" s="121"/>
      <c r="AO22200" s="46"/>
    </row>
    <row r="22201" spans="1:41" s="60" customFormat="1" hidden="1" x14ac:dyDescent="0.35">
      <c r="A22201" s="46"/>
      <c r="H22201" s="103"/>
      <c r="AD22201" s="99"/>
      <c r="AF22201" s="46"/>
      <c r="AM22201" s="121"/>
      <c r="AO22201" s="46"/>
    </row>
    <row r="22202" spans="1:41" s="60" customFormat="1" hidden="1" x14ac:dyDescent="0.35">
      <c r="A22202" s="46"/>
      <c r="H22202" s="103"/>
      <c r="AD22202" s="99"/>
      <c r="AF22202" s="46"/>
      <c r="AM22202" s="121"/>
      <c r="AO22202" s="46"/>
    </row>
    <row r="22203" spans="1:41" s="60" customFormat="1" hidden="1" x14ac:dyDescent="0.35">
      <c r="A22203" s="46"/>
      <c r="H22203" s="103"/>
      <c r="AD22203" s="99"/>
      <c r="AF22203" s="46"/>
      <c r="AM22203" s="121"/>
      <c r="AO22203" s="46"/>
    </row>
    <row r="22204" spans="1:41" s="60" customFormat="1" hidden="1" x14ac:dyDescent="0.35">
      <c r="A22204" s="46"/>
      <c r="H22204" s="103"/>
      <c r="AD22204" s="99"/>
      <c r="AF22204" s="46"/>
      <c r="AM22204" s="121"/>
      <c r="AO22204" s="46"/>
    </row>
    <row r="22205" spans="1:41" s="60" customFormat="1" hidden="1" x14ac:dyDescent="0.35">
      <c r="A22205" s="46"/>
      <c r="H22205" s="103"/>
      <c r="AD22205" s="99"/>
      <c r="AF22205" s="46"/>
      <c r="AM22205" s="121"/>
      <c r="AO22205" s="46"/>
    </row>
    <row r="22206" spans="1:41" s="60" customFormat="1" hidden="1" x14ac:dyDescent="0.35">
      <c r="A22206" s="46"/>
      <c r="H22206" s="103"/>
      <c r="AD22206" s="99"/>
      <c r="AF22206" s="46"/>
      <c r="AM22206" s="121"/>
      <c r="AO22206" s="46"/>
    </row>
    <row r="22207" spans="1:41" s="60" customFormat="1" hidden="1" x14ac:dyDescent="0.35">
      <c r="A22207" s="46"/>
      <c r="H22207" s="103"/>
      <c r="AD22207" s="99"/>
      <c r="AF22207" s="46"/>
      <c r="AM22207" s="121"/>
      <c r="AO22207" s="46"/>
    </row>
    <row r="22208" spans="1:41" s="60" customFormat="1" hidden="1" x14ac:dyDescent="0.35">
      <c r="A22208" s="46"/>
      <c r="H22208" s="103"/>
      <c r="AD22208" s="99"/>
      <c r="AF22208" s="46"/>
      <c r="AM22208" s="121"/>
      <c r="AO22208" s="46"/>
    </row>
    <row r="22209" spans="1:41" s="60" customFormat="1" hidden="1" x14ac:dyDescent="0.35">
      <c r="A22209" s="46"/>
      <c r="H22209" s="103"/>
      <c r="AD22209" s="99"/>
      <c r="AF22209" s="46"/>
      <c r="AM22209" s="121"/>
      <c r="AO22209" s="46"/>
    </row>
    <row r="22210" spans="1:41" s="60" customFormat="1" hidden="1" x14ac:dyDescent="0.35">
      <c r="A22210" s="46"/>
      <c r="H22210" s="103"/>
      <c r="AD22210" s="99"/>
      <c r="AF22210" s="46"/>
      <c r="AM22210" s="121"/>
      <c r="AO22210" s="46"/>
    </row>
    <row r="22211" spans="1:41" s="60" customFormat="1" hidden="1" x14ac:dyDescent="0.35">
      <c r="A22211" s="46"/>
      <c r="H22211" s="103"/>
      <c r="AD22211" s="99"/>
      <c r="AF22211" s="46"/>
      <c r="AM22211" s="121"/>
      <c r="AO22211" s="46"/>
    </row>
    <row r="22212" spans="1:41" s="60" customFormat="1" hidden="1" x14ac:dyDescent="0.35">
      <c r="A22212" s="46"/>
      <c r="H22212" s="103"/>
      <c r="AD22212" s="99"/>
      <c r="AF22212" s="46"/>
      <c r="AM22212" s="121"/>
      <c r="AO22212" s="46"/>
    </row>
    <row r="22213" spans="1:41" s="60" customFormat="1" hidden="1" x14ac:dyDescent="0.35">
      <c r="A22213" s="46"/>
      <c r="H22213" s="103"/>
      <c r="AD22213" s="99"/>
      <c r="AF22213" s="46"/>
      <c r="AM22213" s="121"/>
      <c r="AO22213" s="46"/>
    </row>
    <row r="22214" spans="1:41" s="60" customFormat="1" hidden="1" x14ac:dyDescent="0.35">
      <c r="A22214" s="46"/>
      <c r="H22214" s="103"/>
      <c r="AD22214" s="99"/>
      <c r="AF22214" s="46"/>
      <c r="AM22214" s="121"/>
      <c r="AO22214" s="46"/>
    </row>
    <row r="22215" spans="1:41" s="60" customFormat="1" hidden="1" x14ac:dyDescent="0.35">
      <c r="A22215" s="46"/>
      <c r="H22215" s="103"/>
      <c r="AD22215" s="99"/>
      <c r="AF22215" s="46"/>
      <c r="AM22215" s="121"/>
      <c r="AO22215" s="46"/>
    </row>
    <row r="22216" spans="1:41" s="60" customFormat="1" hidden="1" x14ac:dyDescent="0.35">
      <c r="A22216" s="46"/>
      <c r="H22216" s="103"/>
      <c r="AD22216" s="99"/>
      <c r="AF22216" s="46"/>
      <c r="AM22216" s="121"/>
      <c r="AO22216" s="46"/>
    </row>
    <row r="22217" spans="1:41" s="60" customFormat="1" hidden="1" x14ac:dyDescent="0.35">
      <c r="A22217" s="46"/>
      <c r="H22217" s="103"/>
      <c r="AD22217" s="99"/>
      <c r="AF22217" s="46"/>
      <c r="AM22217" s="121"/>
      <c r="AO22217" s="46"/>
    </row>
    <row r="22218" spans="1:41" s="60" customFormat="1" hidden="1" x14ac:dyDescent="0.35">
      <c r="A22218" s="46"/>
      <c r="H22218" s="103"/>
      <c r="AD22218" s="99"/>
      <c r="AF22218" s="46"/>
      <c r="AM22218" s="121"/>
      <c r="AO22218" s="46"/>
    </row>
    <row r="22219" spans="1:41" s="60" customFormat="1" hidden="1" x14ac:dyDescent="0.35">
      <c r="A22219" s="46"/>
      <c r="H22219" s="103"/>
      <c r="AD22219" s="99"/>
      <c r="AF22219" s="46"/>
      <c r="AM22219" s="121"/>
      <c r="AO22219" s="46"/>
    </row>
    <row r="22220" spans="1:41" s="60" customFormat="1" hidden="1" x14ac:dyDescent="0.35">
      <c r="A22220" s="46"/>
      <c r="H22220" s="103"/>
      <c r="AD22220" s="99"/>
      <c r="AF22220" s="46"/>
      <c r="AM22220" s="121"/>
      <c r="AO22220" s="46"/>
    </row>
    <row r="22221" spans="1:41" s="60" customFormat="1" hidden="1" x14ac:dyDescent="0.35">
      <c r="A22221" s="46"/>
      <c r="H22221" s="103"/>
      <c r="AD22221" s="99"/>
      <c r="AF22221" s="46"/>
      <c r="AM22221" s="121"/>
      <c r="AO22221" s="46"/>
    </row>
    <row r="22222" spans="1:41" s="60" customFormat="1" hidden="1" x14ac:dyDescent="0.35">
      <c r="A22222" s="46"/>
      <c r="H22222" s="103"/>
      <c r="AD22222" s="99"/>
      <c r="AF22222" s="46"/>
      <c r="AM22222" s="121"/>
      <c r="AO22222" s="46"/>
    </row>
    <row r="22223" spans="1:41" s="60" customFormat="1" hidden="1" x14ac:dyDescent="0.35">
      <c r="A22223" s="46"/>
      <c r="H22223" s="103"/>
      <c r="AD22223" s="99"/>
      <c r="AF22223" s="46"/>
      <c r="AM22223" s="121"/>
      <c r="AO22223" s="46"/>
    </row>
    <row r="22224" spans="1:41" s="60" customFormat="1" hidden="1" x14ac:dyDescent="0.35">
      <c r="A22224" s="46"/>
      <c r="H22224" s="103"/>
      <c r="AD22224" s="99"/>
      <c r="AF22224" s="46"/>
      <c r="AM22224" s="121"/>
      <c r="AO22224" s="46"/>
    </row>
    <row r="22225" spans="1:41" s="60" customFormat="1" hidden="1" x14ac:dyDescent="0.35">
      <c r="A22225" s="46"/>
      <c r="H22225" s="103"/>
      <c r="AD22225" s="99"/>
      <c r="AF22225" s="46"/>
      <c r="AM22225" s="121"/>
      <c r="AO22225" s="46"/>
    </row>
    <row r="22226" spans="1:41" s="60" customFormat="1" hidden="1" x14ac:dyDescent="0.35">
      <c r="A22226" s="46"/>
      <c r="H22226" s="103"/>
      <c r="AD22226" s="99"/>
      <c r="AF22226" s="46"/>
      <c r="AM22226" s="121"/>
      <c r="AO22226" s="46"/>
    </row>
    <row r="22227" spans="1:41" s="60" customFormat="1" hidden="1" x14ac:dyDescent="0.35">
      <c r="A22227" s="46"/>
      <c r="H22227" s="103"/>
      <c r="AD22227" s="99"/>
      <c r="AF22227" s="46"/>
      <c r="AM22227" s="121"/>
      <c r="AO22227" s="46"/>
    </row>
    <row r="22228" spans="1:41" s="60" customFormat="1" hidden="1" x14ac:dyDescent="0.35">
      <c r="A22228" s="46"/>
      <c r="H22228" s="103"/>
      <c r="AD22228" s="99"/>
      <c r="AF22228" s="46"/>
      <c r="AM22228" s="121"/>
      <c r="AO22228" s="46"/>
    </row>
    <row r="22229" spans="1:41" s="60" customFormat="1" hidden="1" x14ac:dyDescent="0.35">
      <c r="A22229" s="46"/>
      <c r="H22229" s="103"/>
      <c r="AD22229" s="99"/>
      <c r="AF22229" s="46"/>
      <c r="AM22229" s="121"/>
      <c r="AO22229" s="46"/>
    </row>
    <row r="22230" spans="1:41" s="60" customFormat="1" hidden="1" x14ac:dyDescent="0.35">
      <c r="A22230" s="46"/>
      <c r="H22230" s="103"/>
      <c r="AD22230" s="99"/>
      <c r="AF22230" s="46"/>
      <c r="AM22230" s="121"/>
      <c r="AO22230" s="46"/>
    </row>
    <row r="22231" spans="1:41" s="60" customFormat="1" hidden="1" x14ac:dyDescent="0.35">
      <c r="A22231" s="46"/>
      <c r="H22231" s="103"/>
      <c r="AD22231" s="99"/>
      <c r="AF22231" s="46"/>
      <c r="AM22231" s="121"/>
      <c r="AO22231" s="46"/>
    </row>
    <row r="22232" spans="1:41" s="60" customFormat="1" hidden="1" x14ac:dyDescent="0.35">
      <c r="A22232" s="46"/>
      <c r="H22232" s="103"/>
      <c r="AD22232" s="99"/>
      <c r="AF22232" s="46"/>
      <c r="AM22232" s="121"/>
      <c r="AO22232" s="46"/>
    </row>
    <row r="22233" spans="1:41" s="60" customFormat="1" hidden="1" x14ac:dyDescent="0.35">
      <c r="A22233" s="46"/>
      <c r="H22233" s="103"/>
      <c r="AD22233" s="99"/>
      <c r="AF22233" s="46"/>
      <c r="AM22233" s="121"/>
      <c r="AO22233" s="46"/>
    </row>
    <row r="22234" spans="1:41" s="60" customFormat="1" hidden="1" x14ac:dyDescent="0.35">
      <c r="A22234" s="46"/>
      <c r="H22234" s="103"/>
      <c r="AD22234" s="99"/>
      <c r="AF22234" s="46"/>
      <c r="AM22234" s="121"/>
      <c r="AO22234" s="46"/>
    </row>
    <row r="22235" spans="1:41" s="60" customFormat="1" hidden="1" x14ac:dyDescent="0.35">
      <c r="A22235" s="46"/>
      <c r="H22235" s="103"/>
      <c r="AD22235" s="99"/>
      <c r="AF22235" s="46"/>
      <c r="AM22235" s="121"/>
      <c r="AO22235" s="46"/>
    </row>
    <row r="22236" spans="1:41" s="60" customFormat="1" hidden="1" x14ac:dyDescent="0.35">
      <c r="A22236" s="46"/>
      <c r="H22236" s="103"/>
      <c r="AD22236" s="99"/>
      <c r="AF22236" s="46"/>
      <c r="AM22236" s="121"/>
      <c r="AO22236" s="46"/>
    </row>
    <row r="22237" spans="1:41" s="60" customFormat="1" hidden="1" x14ac:dyDescent="0.35">
      <c r="A22237" s="46"/>
      <c r="H22237" s="103"/>
      <c r="AD22237" s="99"/>
      <c r="AF22237" s="46"/>
      <c r="AM22237" s="121"/>
      <c r="AO22237" s="46"/>
    </row>
    <row r="22238" spans="1:41" s="60" customFormat="1" hidden="1" x14ac:dyDescent="0.35">
      <c r="A22238" s="46"/>
      <c r="H22238" s="103"/>
      <c r="AD22238" s="99"/>
      <c r="AF22238" s="46"/>
      <c r="AM22238" s="121"/>
      <c r="AO22238" s="46"/>
    </row>
    <row r="22239" spans="1:41" s="60" customFormat="1" hidden="1" x14ac:dyDescent="0.35">
      <c r="A22239" s="46"/>
      <c r="H22239" s="103"/>
      <c r="AD22239" s="99"/>
      <c r="AF22239" s="46"/>
      <c r="AM22239" s="121"/>
      <c r="AO22239" s="46"/>
    </row>
    <row r="22240" spans="1:41" s="60" customFormat="1" hidden="1" x14ac:dyDescent="0.35">
      <c r="A22240" s="46"/>
      <c r="H22240" s="103"/>
      <c r="AD22240" s="99"/>
      <c r="AF22240" s="46"/>
      <c r="AM22240" s="121"/>
      <c r="AO22240" s="46"/>
    </row>
    <row r="22241" spans="1:41" s="60" customFormat="1" hidden="1" x14ac:dyDescent="0.35">
      <c r="A22241" s="46"/>
      <c r="H22241" s="103"/>
      <c r="AD22241" s="99"/>
      <c r="AF22241" s="46"/>
      <c r="AM22241" s="121"/>
      <c r="AO22241" s="46"/>
    </row>
    <row r="22242" spans="1:41" s="60" customFormat="1" hidden="1" x14ac:dyDescent="0.35">
      <c r="A22242" s="46"/>
      <c r="H22242" s="103"/>
      <c r="AD22242" s="99"/>
      <c r="AF22242" s="46"/>
      <c r="AM22242" s="121"/>
      <c r="AO22242" s="46"/>
    </row>
    <row r="22243" spans="1:41" s="60" customFormat="1" hidden="1" x14ac:dyDescent="0.35">
      <c r="A22243" s="46"/>
      <c r="H22243" s="103"/>
      <c r="AD22243" s="99"/>
      <c r="AF22243" s="46"/>
      <c r="AM22243" s="121"/>
      <c r="AO22243" s="46"/>
    </row>
    <row r="22244" spans="1:41" s="60" customFormat="1" hidden="1" x14ac:dyDescent="0.35">
      <c r="A22244" s="46"/>
      <c r="H22244" s="103"/>
      <c r="AD22244" s="99"/>
      <c r="AF22244" s="46"/>
      <c r="AM22244" s="121"/>
      <c r="AO22244" s="46"/>
    </row>
    <row r="22245" spans="1:41" s="60" customFormat="1" hidden="1" x14ac:dyDescent="0.35">
      <c r="A22245" s="46"/>
      <c r="H22245" s="103"/>
      <c r="AD22245" s="99"/>
      <c r="AF22245" s="46"/>
      <c r="AM22245" s="121"/>
      <c r="AO22245" s="46"/>
    </row>
    <row r="22246" spans="1:41" s="60" customFormat="1" hidden="1" x14ac:dyDescent="0.35">
      <c r="A22246" s="46"/>
      <c r="H22246" s="103"/>
      <c r="AD22246" s="99"/>
      <c r="AF22246" s="46"/>
      <c r="AM22246" s="121"/>
      <c r="AO22246" s="46"/>
    </row>
    <row r="22247" spans="1:41" s="60" customFormat="1" hidden="1" x14ac:dyDescent="0.35">
      <c r="A22247" s="46"/>
      <c r="H22247" s="103"/>
      <c r="AD22247" s="99"/>
      <c r="AF22247" s="46"/>
      <c r="AM22247" s="121"/>
      <c r="AO22247" s="46"/>
    </row>
    <row r="22248" spans="1:41" s="60" customFormat="1" hidden="1" x14ac:dyDescent="0.35">
      <c r="A22248" s="46"/>
      <c r="H22248" s="103"/>
      <c r="AD22248" s="99"/>
      <c r="AF22248" s="46"/>
      <c r="AM22248" s="121"/>
      <c r="AO22248" s="46"/>
    </row>
    <row r="22249" spans="1:41" s="60" customFormat="1" hidden="1" x14ac:dyDescent="0.35">
      <c r="A22249" s="46"/>
      <c r="H22249" s="103"/>
      <c r="AD22249" s="99"/>
      <c r="AF22249" s="46"/>
      <c r="AM22249" s="121"/>
      <c r="AO22249" s="46"/>
    </row>
    <row r="22250" spans="1:41" s="60" customFormat="1" hidden="1" x14ac:dyDescent="0.35">
      <c r="A22250" s="46"/>
      <c r="H22250" s="103"/>
      <c r="AD22250" s="99"/>
      <c r="AF22250" s="46"/>
      <c r="AM22250" s="121"/>
      <c r="AO22250" s="46"/>
    </row>
    <row r="22251" spans="1:41" s="60" customFormat="1" hidden="1" x14ac:dyDescent="0.35">
      <c r="A22251" s="46"/>
      <c r="H22251" s="103"/>
      <c r="AD22251" s="99"/>
      <c r="AF22251" s="46"/>
      <c r="AM22251" s="121"/>
      <c r="AO22251" s="46"/>
    </row>
    <row r="22252" spans="1:41" s="60" customFormat="1" hidden="1" x14ac:dyDescent="0.35">
      <c r="A22252" s="46"/>
      <c r="H22252" s="103"/>
      <c r="AD22252" s="99"/>
      <c r="AF22252" s="46"/>
      <c r="AM22252" s="121"/>
      <c r="AO22252" s="46"/>
    </row>
    <row r="22253" spans="1:41" s="60" customFormat="1" hidden="1" x14ac:dyDescent="0.35">
      <c r="A22253" s="46"/>
      <c r="H22253" s="103"/>
      <c r="AD22253" s="99"/>
      <c r="AF22253" s="46"/>
      <c r="AM22253" s="121"/>
      <c r="AO22253" s="46"/>
    </row>
    <row r="22254" spans="1:41" s="60" customFormat="1" hidden="1" x14ac:dyDescent="0.35">
      <c r="A22254" s="46"/>
      <c r="H22254" s="103"/>
      <c r="AD22254" s="99"/>
      <c r="AF22254" s="46"/>
      <c r="AM22254" s="121"/>
      <c r="AO22254" s="46"/>
    </row>
    <row r="22255" spans="1:41" s="60" customFormat="1" hidden="1" x14ac:dyDescent="0.35">
      <c r="A22255" s="46"/>
      <c r="H22255" s="103"/>
      <c r="AD22255" s="99"/>
      <c r="AF22255" s="46"/>
      <c r="AM22255" s="121"/>
      <c r="AO22255" s="46"/>
    </row>
    <row r="22256" spans="1:41" s="60" customFormat="1" hidden="1" x14ac:dyDescent="0.35">
      <c r="A22256" s="46"/>
      <c r="H22256" s="103"/>
      <c r="AD22256" s="99"/>
      <c r="AF22256" s="46"/>
      <c r="AM22256" s="121"/>
      <c r="AO22256" s="46"/>
    </row>
    <row r="22257" spans="1:41" s="60" customFormat="1" hidden="1" x14ac:dyDescent="0.35">
      <c r="A22257" s="46"/>
      <c r="H22257" s="103"/>
      <c r="AD22257" s="99"/>
      <c r="AF22257" s="46"/>
      <c r="AM22257" s="121"/>
      <c r="AO22257" s="46"/>
    </row>
    <row r="22258" spans="1:41" s="60" customFormat="1" hidden="1" x14ac:dyDescent="0.35">
      <c r="A22258" s="46"/>
      <c r="H22258" s="103"/>
      <c r="AD22258" s="99"/>
      <c r="AF22258" s="46"/>
      <c r="AM22258" s="121"/>
      <c r="AO22258" s="46"/>
    </row>
    <row r="22259" spans="1:41" s="60" customFormat="1" hidden="1" x14ac:dyDescent="0.35">
      <c r="A22259" s="46"/>
      <c r="H22259" s="103"/>
      <c r="AD22259" s="99"/>
      <c r="AF22259" s="46"/>
      <c r="AM22259" s="121"/>
      <c r="AO22259" s="46"/>
    </row>
    <row r="22260" spans="1:41" s="60" customFormat="1" hidden="1" x14ac:dyDescent="0.35">
      <c r="A22260" s="46"/>
      <c r="H22260" s="103"/>
      <c r="AD22260" s="99"/>
      <c r="AF22260" s="46"/>
      <c r="AM22260" s="121"/>
      <c r="AO22260" s="46"/>
    </row>
    <row r="22261" spans="1:41" s="60" customFormat="1" hidden="1" x14ac:dyDescent="0.35">
      <c r="A22261" s="46"/>
      <c r="H22261" s="103"/>
      <c r="AD22261" s="99"/>
      <c r="AF22261" s="46"/>
      <c r="AM22261" s="121"/>
      <c r="AO22261" s="46"/>
    </row>
    <row r="22262" spans="1:41" s="60" customFormat="1" hidden="1" x14ac:dyDescent="0.35">
      <c r="A22262" s="46"/>
      <c r="H22262" s="103"/>
      <c r="AD22262" s="99"/>
      <c r="AF22262" s="46"/>
      <c r="AM22262" s="121"/>
      <c r="AO22262" s="46"/>
    </row>
    <row r="22263" spans="1:41" s="60" customFormat="1" hidden="1" x14ac:dyDescent="0.35">
      <c r="A22263" s="46"/>
      <c r="H22263" s="103"/>
      <c r="AD22263" s="99"/>
      <c r="AF22263" s="46"/>
      <c r="AM22263" s="121"/>
      <c r="AO22263" s="46"/>
    </row>
    <row r="22264" spans="1:41" s="60" customFormat="1" hidden="1" x14ac:dyDescent="0.35">
      <c r="A22264" s="46"/>
      <c r="H22264" s="103"/>
      <c r="AD22264" s="99"/>
      <c r="AF22264" s="46"/>
      <c r="AM22264" s="121"/>
      <c r="AO22264" s="46"/>
    </row>
    <row r="22265" spans="1:41" s="60" customFormat="1" hidden="1" x14ac:dyDescent="0.35">
      <c r="A22265" s="46"/>
      <c r="H22265" s="103"/>
      <c r="AD22265" s="99"/>
      <c r="AF22265" s="46"/>
      <c r="AM22265" s="121"/>
      <c r="AO22265" s="46"/>
    </row>
    <row r="22266" spans="1:41" s="60" customFormat="1" hidden="1" x14ac:dyDescent="0.35">
      <c r="A22266" s="46"/>
      <c r="H22266" s="103"/>
      <c r="AD22266" s="99"/>
      <c r="AF22266" s="46"/>
      <c r="AM22266" s="121"/>
      <c r="AO22266" s="46"/>
    </row>
    <row r="22267" spans="1:41" s="60" customFormat="1" hidden="1" x14ac:dyDescent="0.35">
      <c r="A22267" s="46"/>
      <c r="H22267" s="103"/>
      <c r="AD22267" s="99"/>
      <c r="AF22267" s="46"/>
      <c r="AM22267" s="121"/>
      <c r="AO22267" s="46"/>
    </row>
    <row r="22268" spans="1:41" s="60" customFormat="1" hidden="1" x14ac:dyDescent="0.35">
      <c r="A22268" s="46"/>
      <c r="H22268" s="103"/>
      <c r="AD22268" s="99"/>
      <c r="AF22268" s="46"/>
      <c r="AM22268" s="121"/>
      <c r="AO22268" s="46"/>
    </row>
    <row r="22269" spans="1:41" s="60" customFormat="1" hidden="1" x14ac:dyDescent="0.35">
      <c r="A22269" s="46"/>
      <c r="H22269" s="103"/>
      <c r="AD22269" s="99"/>
      <c r="AF22269" s="46"/>
      <c r="AM22269" s="121"/>
      <c r="AO22269" s="46"/>
    </row>
    <row r="22270" spans="1:41" s="60" customFormat="1" hidden="1" x14ac:dyDescent="0.35">
      <c r="A22270" s="46"/>
      <c r="H22270" s="103"/>
      <c r="AD22270" s="99"/>
      <c r="AF22270" s="46"/>
      <c r="AM22270" s="121"/>
      <c r="AO22270" s="46"/>
    </row>
    <row r="22271" spans="1:41" s="60" customFormat="1" hidden="1" x14ac:dyDescent="0.35">
      <c r="A22271" s="46"/>
      <c r="H22271" s="103"/>
      <c r="AD22271" s="99"/>
      <c r="AF22271" s="46"/>
      <c r="AM22271" s="121"/>
      <c r="AO22271" s="46"/>
    </row>
    <row r="22272" spans="1:41" s="60" customFormat="1" hidden="1" x14ac:dyDescent="0.35">
      <c r="A22272" s="46"/>
      <c r="H22272" s="103"/>
      <c r="AD22272" s="99"/>
      <c r="AF22272" s="46"/>
      <c r="AM22272" s="121"/>
      <c r="AO22272" s="46"/>
    </row>
    <row r="22273" spans="1:41" s="60" customFormat="1" hidden="1" x14ac:dyDescent="0.35">
      <c r="A22273" s="46"/>
      <c r="H22273" s="103"/>
      <c r="AD22273" s="99"/>
      <c r="AF22273" s="46"/>
      <c r="AM22273" s="121"/>
      <c r="AO22273" s="46"/>
    </row>
    <row r="22274" spans="1:41" s="60" customFormat="1" hidden="1" x14ac:dyDescent="0.35">
      <c r="A22274" s="46"/>
      <c r="H22274" s="103"/>
      <c r="AD22274" s="99"/>
      <c r="AF22274" s="46"/>
      <c r="AM22274" s="121"/>
      <c r="AO22274" s="46"/>
    </row>
    <row r="22275" spans="1:41" s="60" customFormat="1" hidden="1" x14ac:dyDescent="0.35">
      <c r="A22275" s="46"/>
      <c r="H22275" s="103"/>
      <c r="AD22275" s="99"/>
      <c r="AF22275" s="46"/>
      <c r="AM22275" s="121"/>
      <c r="AO22275" s="46"/>
    </row>
    <row r="22276" spans="1:41" s="60" customFormat="1" hidden="1" x14ac:dyDescent="0.35">
      <c r="A22276" s="46"/>
      <c r="H22276" s="103"/>
      <c r="AD22276" s="99"/>
      <c r="AF22276" s="46"/>
      <c r="AM22276" s="121"/>
      <c r="AO22276" s="46"/>
    </row>
    <row r="22277" spans="1:41" s="60" customFormat="1" hidden="1" x14ac:dyDescent="0.35">
      <c r="A22277" s="46"/>
      <c r="H22277" s="103"/>
      <c r="AD22277" s="99"/>
      <c r="AF22277" s="46"/>
      <c r="AM22277" s="121"/>
      <c r="AO22277" s="46"/>
    </row>
    <row r="22278" spans="1:41" s="60" customFormat="1" hidden="1" x14ac:dyDescent="0.35">
      <c r="A22278" s="46"/>
      <c r="H22278" s="103"/>
      <c r="AD22278" s="99"/>
      <c r="AF22278" s="46"/>
      <c r="AM22278" s="121"/>
      <c r="AO22278" s="46"/>
    </row>
    <row r="22279" spans="1:41" s="60" customFormat="1" hidden="1" x14ac:dyDescent="0.35">
      <c r="A22279" s="46"/>
      <c r="H22279" s="103"/>
      <c r="AD22279" s="99"/>
      <c r="AF22279" s="46"/>
      <c r="AM22279" s="121"/>
      <c r="AO22279" s="46"/>
    </row>
    <row r="22280" spans="1:41" s="60" customFormat="1" hidden="1" x14ac:dyDescent="0.35">
      <c r="A22280" s="46"/>
      <c r="H22280" s="103"/>
      <c r="AD22280" s="99"/>
      <c r="AF22280" s="46"/>
      <c r="AM22280" s="121"/>
      <c r="AO22280" s="46"/>
    </row>
    <row r="22281" spans="1:41" s="60" customFormat="1" hidden="1" x14ac:dyDescent="0.35">
      <c r="A22281" s="46"/>
      <c r="H22281" s="103"/>
      <c r="AD22281" s="99"/>
      <c r="AF22281" s="46"/>
      <c r="AM22281" s="121"/>
      <c r="AO22281" s="46"/>
    </row>
    <row r="22282" spans="1:41" s="60" customFormat="1" hidden="1" x14ac:dyDescent="0.35">
      <c r="A22282" s="46"/>
      <c r="H22282" s="103"/>
      <c r="AD22282" s="99"/>
      <c r="AF22282" s="46"/>
      <c r="AM22282" s="121"/>
      <c r="AO22282" s="46"/>
    </row>
    <row r="22283" spans="1:41" s="60" customFormat="1" hidden="1" x14ac:dyDescent="0.35">
      <c r="A22283" s="46"/>
      <c r="H22283" s="103"/>
      <c r="AD22283" s="99"/>
      <c r="AF22283" s="46"/>
      <c r="AM22283" s="121"/>
      <c r="AO22283" s="46"/>
    </row>
    <row r="22284" spans="1:41" s="60" customFormat="1" hidden="1" x14ac:dyDescent="0.35">
      <c r="A22284" s="46"/>
      <c r="H22284" s="103"/>
      <c r="AD22284" s="99"/>
      <c r="AF22284" s="46"/>
      <c r="AM22284" s="121"/>
      <c r="AO22284" s="46"/>
    </row>
    <row r="22285" spans="1:41" s="60" customFormat="1" hidden="1" x14ac:dyDescent="0.35">
      <c r="A22285" s="46"/>
      <c r="H22285" s="103"/>
      <c r="AD22285" s="99"/>
      <c r="AF22285" s="46"/>
      <c r="AM22285" s="121"/>
      <c r="AO22285" s="46"/>
    </row>
    <row r="22286" spans="1:41" s="60" customFormat="1" hidden="1" x14ac:dyDescent="0.35">
      <c r="A22286" s="46"/>
      <c r="H22286" s="103"/>
      <c r="AD22286" s="99"/>
      <c r="AF22286" s="46"/>
      <c r="AM22286" s="121"/>
      <c r="AO22286" s="46"/>
    </row>
    <row r="22287" spans="1:41" s="60" customFormat="1" hidden="1" x14ac:dyDescent="0.35">
      <c r="A22287" s="46"/>
      <c r="H22287" s="103"/>
      <c r="AD22287" s="99"/>
      <c r="AF22287" s="46"/>
      <c r="AM22287" s="121"/>
      <c r="AO22287" s="46"/>
    </row>
    <row r="22288" spans="1:41" s="60" customFormat="1" hidden="1" x14ac:dyDescent="0.35">
      <c r="A22288" s="46"/>
      <c r="H22288" s="103"/>
      <c r="AD22288" s="99"/>
      <c r="AF22288" s="46"/>
      <c r="AM22288" s="121"/>
      <c r="AO22288" s="46"/>
    </row>
    <row r="22289" spans="1:41" s="60" customFormat="1" hidden="1" x14ac:dyDescent="0.35">
      <c r="A22289" s="46"/>
      <c r="H22289" s="103"/>
      <c r="AD22289" s="99"/>
      <c r="AF22289" s="46"/>
      <c r="AM22289" s="121"/>
      <c r="AO22289" s="46"/>
    </row>
    <row r="22290" spans="1:41" s="60" customFormat="1" hidden="1" x14ac:dyDescent="0.35">
      <c r="A22290" s="46"/>
      <c r="H22290" s="103"/>
      <c r="AD22290" s="99"/>
      <c r="AF22290" s="46"/>
      <c r="AM22290" s="121"/>
      <c r="AO22290" s="46"/>
    </row>
    <row r="22291" spans="1:41" s="60" customFormat="1" hidden="1" x14ac:dyDescent="0.35">
      <c r="A22291" s="46"/>
      <c r="H22291" s="103"/>
      <c r="AD22291" s="99"/>
      <c r="AF22291" s="46"/>
      <c r="AM22291" s="121"/>
      <c r="AO22291" s="46"/>
    </row>
    <row r="22292" spans="1:41" s="60" customFormat="1" hidden="1" x14ac:dyDescent="0.35">
      <c r="A22292" s="46"/>
      <c r="H22292" s="103"/>
      <c r="AD22292" s="99"/>
      <c r="AF22292" s="46"/>
      <c r="AM22292" s="121"/>
      <c r="AO22292" s="46"/>
    </row>
    <row r="22293" spans="1:41" s="60" customFormat="1" hidden="1" x14ac:dyDescent="0.35">
      <c r="A22293" s="46"/>
      <c r="H22293" s="103"/>
      <c r="AD22293" s="99"/>
      <c r="AF22293" s="46"/>
      <c r="AM22293" s="121"/>
      <c r="AO22293" s="46"/>
    </row>
    <row r="22294" spans="1:41" s="60" customFormat="1" hidden="1" x14ac:dyDescent="0.35">
      <c r="A22294" s="46"/>
      <c r="H22294" s="103"/>
      <c r="AD22294" s="99"/>
      <c r="AF22294" s="46"/>
      <c r="AM22294" s="121"/>
      <c r="AO22294" s="46"/>
    </row>
    <row r="22295" spans="1:41" s="60" customFormat="1" hidden="1" x14ac:dyDescent="0.35">
      <c r="A22295" s="46"/>
      <c r="H22295" s="103"/>
      <c r="AD22295" s="99"/>
      <c r="AF22295" s="46"/>
      <c r="AM22295" s="121"/>
      <c r="AO22295" s="46"/>
    </row>
    <row r="22296" spans="1:41" s="60" customFormat="1" hidden="1" x14ac:dyDescent="0.35">
      <c r="A22296" s="46"/>
      <c r="H22296" s="103"/>
      <c r="AD22296" s="99"/>
      <c r="AF22296" s="46"/>
      <c r="AM22296" s="121"/>
      <c r="AO22296" s="46"/>
    </row>
    <row r="22297" spans="1:41" s="60" customFormat="1" hidden="1" x14ac:dyDescent="0.35">
      <c r="A22297" s="46"/>
      <c r="H22297" s="103"/>
      <c r="AD22297" s="99"/>
      <c r="AF22297" s="46"/>
      <c r="AM22297" s="121"/>
      <c r="AO22297" s="46"/>
    </row>
    <row r="22298" spans="1:41" s="60" customFormat="1" hidden="1" x14ac:dyDescent="0.35">
      <c r="A22298" s="46"/>
      <c r="H22298" s="103"/>
      <c r="AD22298" s="99"/>
      <c r="AF22298" s="46"/>
      <c r="AM22298" s="121"/>
      <c r="AO22298" s="46"/>
    </row>
    <row r="22299" spans="1:41" s="60" customFormat="1" hidden="1" x14ac:dyDescent="0.35">
      <c r="A22299" s="46"/>
      <c r="H22299" s="103"/>
      <c r="AD22299" s="99"/>
      <c r="AF22299" s="46"/>
      <c r="AM22299" s="121"/>
      <c r="AO22299" s="46"/>
    </row>
    <row r="22300" spans="1:41" s="60" customFormat="1" hidden="1" x14ac:dyDescent="0.35">
      <c r="A22300" s="46"/>
      <c r="H22300" s="103"/>
      <c r="AD22300" s="99"/>
      <c r="AF22300" s="46"/>
      <c r="AM22300" s="121"/>
      <c r="AO22300" s="46"/>
    </row>
    <row r="22301" spans="1:41" s="60" customFormat="1" hidden="1" x14ac:dyDescent="0.35">
      <c r="A22301" s="46"/>
      <c r="H22301" s="103"/>
      <c r="AD22301" s="99"/>
      <c r="AF22301" s="46"/>
      <c r="AM22301" s="121"/>
      <c r="AO22301" s="46"/>
    </row>
    <row r="22302" spans="1:41" s="60" customFormat="1" hidden="1" x14ac:dyDescent="0.35">
      <c r="A22302" s="46"/>
      <c r="H22302" s="103"/>
      <c r="AD22302" s="99"/>
      <c r="AF22302" s="46"/>
      <c r="AM22302" s="121"/>
      <c r="AO22302" s="46"/>
    </row>
    <row r="22303" spans="1:41" s="60" customFormat="1" hidden="1" x14ac:dyDescent="0.35">
      <c r="A22303" s="46"/>
      <c r="H22303" s="103"/>
      <c r="AD22303" s="99"/>
      <c r="AF22303" s="46"/>
      <c r="AM22303" s="121"/>
      <c r="AO22303" s="46"/>
    </row>
    <row r="22304" spans="1:41" s="60" customFormat="1" hidden="1" x14ac:dyDescent="0.35">
      <c r="A22304" s="46"/>
      <c r="H22304" s="103"/>
      <c r="AD22304" s="99"/>
      <c r="AF22304" s="46"/>
      <c r="AM22304" s="121"/>
      <c r="AO22304" s="46"/>
    </row>
    <row r="22305" spans="1:41" s="60" customFormat="1" hidden="1" x14ac:dyDescent="0.35">
      <c r="A22305" s="46"/>
      <c r="H22305" s="103"/>
      <c r="AD22305" s="99"/>
      <c r="AF22305" s="46"/>
      <c r="AM22305" s="121"/>
      <c r="AO22305" s="46"/>
    </row>
    <row r="22306" spans="1:41" s="60" customFormat="1" hidden="1" x14ac:dyDescent="0.35">
      <c r="A22306" s="46"/>
      <c r="H22306" s="103"/>
      <c r="AD22306" s="99"/>
      <c r="AF22306" s="46"/>
      <c r="AM22306" s="121"/>
      <c r="AO22306" s="46"/>
    </row>
    <row r="22307" spans="1:41" s="60" customFormat="1" hidden="1" x14ac:dyDescent="0.35">
      <c r="A22307" s="46"/>
      <c r="H22307" s="103"/>
      <c r="AD22307" s="99"/>
      <c r="AF22307" s="46"/>
      <c r="AM22307" s="121"/>
      <c r="AO22307" s="46"/>
    </row>
    <row r="22308" spans="1:41" s="60" customFormat="1" hidden="1" x14ac:dyDescent="0.35">
      <c r="A22308" s="46"/>
      <c r="H22308" s="103"/>
      <c r="AD22308" s="99"/>
      <c r="AF22308" s="46"/>
      <c r="AM22308" s="121"/>
      <c r="AO22308" s="46"/>
    </row>
    <row r="22309" spans="1:41" s="60" customFormat="1" hidden="1" x14ac:dyDescent="0.35">
      <c r="A22309" s="46"/>
      <c r="H22309" s="103"/>
      <c r="AD22309" s="99"/>
      <c r="AF22309" s="46"/>
      <c r="AM22309" s="121"/>
      <c r="AO22309" s="46"/>
    </row>
    <row r="22310" spans="1:41" s="60" customFormat="1" hidden="1" x14ac:dyDescent="0.35">
      <c r="A22310" s="46"/>
      <c r="H22310" s="103"/>
      <c r="AD22310" s="99"/>
      <c r="AF22310" s="46"/>
      <c r="AM22310" s="121"/>
      <c r="AO22310" s="46"/>
    </row>
    <row r="22311" spans="1:41" s="60" customFormat="1" hidden="1" x14ac:dyDescent="0.35">
      <c r="A22311" s="46"/>
      <c r="H22311" s="103"/>
      <c r="AD22311" s="99"/>
      <c r="AF22311" s="46"/>
      <c r="AM22311" s="121"/>
      <c r="AO22311" s="46"/>
    </row>
    <row r="22312" spans="1:41" s="60" customFormat="1" hidden="1" x14ac:dyDescent="0.35">
      <c r="A22312" s="46"/>
      <c r="H22312" s="103"/>
      <c r="AD22312" s="99"/>
      <c r="AF22312" s="46"/>
      <c r="AM22312" s="121"/>
      <c r="AO22312" s="46"/>
    </row>
    <row r="22313" spans="1:41" s="60" customFormat="1" hidden="1" x14ac:dyDescent="0.35">
      <c r="A22313" s="46"/>
      <c r="H22313" s="103"/>
      <c r="AD22313" s="99"/>
      <c r="AF22313" s="46"/>
      <c r="AM22313" s="121"/>
      <c r="AO22313" s="46"/>
    </row>
    <row r="22314" spans="1:41" s="60" customFormat="1" hidden="1" x14ac:dyDescent="0.35">
      <c r="A22314" s="46"/>
      <c r="H22314" s="103"/>
      <c r="AD22314" s="99"/>
      <c r="AF22314" s="46"/>
      <c r="AM22314" s="121"/>
      <c r="AO22314" s="46"/>
    </row>
    <row r="22315" spans="1:41" s="60" customFormat="1" hidden="1" x14ac:dyDescent="0.35">
      <c r="A22315" s="46"/>
      <c r="H22315" s="103"/>
      <c r="AD22315" s="99"/>
      <c r="AF22315" s="46"/>
      <c r="AM22315" s="121"/>
      <c r="AO22315" s="46"/>
    </row>
    <row r="22316" spans="1:41" s="60" customFormat="1" hidden="1" x14ac:dyDescent="0.35">
      <c r="A22316" s="46"/>
      <c r="H22316" s="103"/>
      <c r="AD22316" s="99"/>
      <c r="AF22316" s="46"/>
      <c r="AM22316" s="121"/>
      <c r="AO22316" s="46"/>
    </row>
    <row r="22317" spans="1:41" s="60" customFormat="1" hidden="1" x14ac:dyDescent="0.35">
      <c r="A22317" s="46"/>
      <c r="H22317" s="103"/>
      <c r="AD22317" s="99"/>
      <c r="AF22317" s="46"/>
      <c r="AM22317" s="121"/>
      <c r="AO22317" s="46"/>
    </row>
    <row r="22318" spans="1:41" s="60" customFormat="1" hidden="1" x14ac:dyDescent="0.35">
      <c r="A22318" s="46"/>
      <c r="H22318" s="103"/>
      <c r="AD22318" s="99"/>
      <c r="AF22318" s="46"/>
      <c r="AM22318" s="121"/>
      <c r="AO22318" s="46"/>
    </row>
    <row r="22319" spans="1:41" s="60" customFormat="1" hidden="1" x14ac:dyDescent="0.35">
      <c r="A22319" s="46"/>
      <c r="H22319" s="103"/>
      <c r="AD22319" s="99"/>
      <c r="AF22319" s="46"/>
      <c r="AM22319" s="121"/>
      <c r="AO22319" s="46"/>
    </row>
    <row r="22320" spans="1:41" s="60" customFormat="1" hidden="1" x14ac:dyDescent="0.35">
      <c r="A22320" s="46"/>
      <c r="H22320" s="103"/>
      <c r="AD22320" s="99"/>
      <c r="AF22320" s="46"/>
      <c r="AM22320" s="121"/>
      <c r="AO22320" s="46"/>
    </row>
    <row r="22321" spans="1:41" s="60" customFormat="1" hidden="1" x14ac:dyDescent="0.35">
      <c r="A22321" s="46"/>
      <c r="H22321" s="103"/>
      <c r="AD22321" s="99"/>
      <c r="AF22321" s="46"/>
      <c r="AM22321" s="121"/>
      <c r="AO22321" s="46"/>
    </row>
    <row r="22322" spans="1:41" s="60" customFormat="1" hidden="1" x14ac:dyDescent="0.35">
      <c r="A22322" s="46"/>
      <c r="H22322" s="103"/>
      <c r="AD22322" s="99"/>
      <c r="AF22322" s="46"/>
      <c r="AM22322" s="121"/>
      <c r="AO22322" s="46"/>
    </row>
    <row r="22323" spans="1:41" s="60" customFormat="1" hidden="1" x14ac:dyDescent="0.35">
      <c r="A22323" s="46"/>
      <c r="H22323" s="103"/>
      <c r="AD22323" s="99"/>
      <c r="AF22323" s="46"/>
      <c r="AM22323" s="121"/>
      <c r="AO22323" s="46"/>
    </row>
    <row r="22324" spans="1:41" s="60" customFormat="1" hidden="1" x14ac:dyDescent="0.35">
      <c r="A22324" s="46"/>
      <c r="H22324" s="103"/>
      <c r="AD22324" s="99"/>
      <c r="AF22324" s="46"/>
      <c r="AM22324" s="121"/>
      <c r="AO22324" s="46"/>
    </row>
    <row r="22325" spans="1:41" s="60" customFormat="1" hidden="1" x14ac:dyDescent="0.35">
      <c r="A22325" s="46"/>
      <c r="H22325" s="103"/>
      <c r="AD22325" s="99"/>
      <c r="AF22325" s="46"/>
      <c r="AM22325" s="121"/>
      <c r="AO22325" s="46"/>
    </row>
    <row r="22326" spans="1:41" s="60" customFormat="1" hidden="1" x14ac:dyDescent="0.35">
      <c r="A22326" s="46"/>
      <c r="H22326" s="103"/>
      <c r="AD22326" s="99"/>
      <c r="AF22326" s="46"/>
      <c r="AM22326" s="121"/>
      <c r="AO22326" s="46"/>
    </row>
    <row r="22327" spans="1:41" s="60" customFormat="1" hidden="1" x14ac:dyDescent="0.35">
      <c r="A22327" s="46"/>
      <c r="H22327" s="103"/>
      <c r="AD22327" s="99"/>
      <c r="AF22327" s="46"/>
      <c r="AM22327" s="121"/>
      <c r="AO22327" s="46"/>
    </row>
    <row r="22328" spans="1:41" s="60" customFormat="1" hidden="1" x14ac:dyDescent="0.35">
      <c r="A22328" s="46"/>
      <c r="H22328" s="103"/>
      <c r="AD22328" s="99"/>
      <c r="AF22328" s="46"/>
      <c r="AM22328" s="121"/>
      <c r="AO22328" s="46"/>
    </row>
    <row r="22329" spans="1:41" s="60" customFormat="1" hidden="1" x14ac:dyDescent="0.35">
      <c r="A22329" s="46"/>
      <c r="H22329" s="103"/>
      <c r="AD22329" s="99"/>
      <c r="AF22329" s="46"/>
      <c r="AM22329" s="121"/>
      <c r="AO22329" s="46"/>
    </row>
    <row r="22330" spans="1:41" s="60" customFormat="1" hidden="1" x14ac:dyDescent="0.35">
      <c r="A22330" s="46"/>
      <c r="H22330" s="103"/>
      <c r="AD22330" s="99"/>
      <c r="AF22330" s="46"/>
      <c r="AM22330" s="121"/>
      <c r="AO22330" s="46"/>
    </row>
    <row r="22331" spans="1:41" s="60" customFormat="1" hidden="1" x14ac:dyDescent="0.35">
      <c r="A22331" s="46"/>
      <c r="H22331" s="103"/>
      <c r="AD22331" s="99"/>
      <c r="AF22331" s="46"/>
      <c r="AM22331" s="121"/>
      <c r="AO22331" s="46"/>
    </row>
    <row r="22332" spans="1:41" s="60" customFormat="1" hidden="1" x14ac:dyDescent="0.35">
      <c r="A22332" s="46"/>
      <c r="H22332" s="103"/>
      <c r="AD22332" s="99"/>
      <c r="AF22332" s="46"/>
      <c r="AM22332" s="121"/>
      <c r="AO22332" s="46"/>
    </row>
    <row r="22333" spans="1:41" s="60" customFormat="1" hidden="1" x14ac:dyDescent="0.35">
      <c r="A22333" s="46"/>
      <c r="H22333" s="103"/>
      <c r="AD22333" s="99"/>
      <c r="AF22333" s="46"/>
      <c r="AM22333" s="121"/>
      <c r="AO22333" s="46"/>
    </row>
    <row r="22334" spans="1:41" s="60" customFormat="1" hidden="1" x14ac:dyDescent="0.35">
      <c r="A22334" s="46"/>
      <c r="H22334" s="103"/>
      <c r="AD22334" s="99"/>
      <c r="AF22334" s="46"/>
      <c r="AM22334" s="121"/>
      <c r="AO22334" s="46"/>
    </row>
    <row r="22335" spans="1:41" s="60" customFormat="1" hidden="1" x14ac:dyDescent="0.35">
      <c r="A22335" s="46"/>
      <c r="H22335" s="103"/>
      <c r="AD22335" s="99"/>
      <c r="AF22335" s="46"/>
      <c r="AM22335" s="121"/>
      <c r="AO22335" s="46"/>
    </row>
    <row r="22336" spans="1:41" s="60" customFormat="1" hidden="1" x14ac:dyDescent="0.35">
      <c r="A22336" s="46"/>
      <c r="H22336" s="103"/>
      <c r="AD22336" s="99"/>
      <c r="AF22336" s="46"/>
      <c r="AM22336" s="121"/>
      <c r="AO22336" s="46"/>
    </row>
    <row r="22337" spans="1:41" s="60" customFormat="1" hidden="1" x14ac:dyDescent="0.35">
      <c r="A22337" s="46"/>
      <c r="H22337" s="103"/>
      <c r="AD22337" s="99"/>
      <c r="AF22337" s="46"/>
      <c r="AM22337" s="121"/>
      <c r="AO22337" s="46"/>
    </row>
    <row r="22338" spans="1:41" s="60" customFormat="1" hidden="1" x14ac:dyDescent="0.35">
      <c r="A22338" s="46"/>
      <c r="H22338" s="103"/>
      <c r="AD22338" s="99"/>
      <c r="AF22338" s="46"/>
      <c r="AM22338" s="121"/>
      <c r="AO22338" s="46"/>
    </row>
    <row r="22339" spans="1:41" s="60" customFormat="1" hidden="1" x14ac:dyDescent="0.35">
      <c r="A22339" s="46"/>
      <c r="H22339" s="103"/>
      <c r="AD22339" s="99"/>
      <c r="AF22339" s="46"/>
      <c r="AM22339" s="121"/>
      <c r="AO22339" s="46"/>
    </row>
    <row r="22340" spans="1:41" s="60" customFormat="1" hidden="1" x14ac:dyDescent="0.35">
      <c r="A22340" s="46"/>
      <c r="H22340" s="103"/>
      <c r="AD22340" s="99"/>
      <c r="AF22340" s="46"/>
      <c r="AM22340" s="121"/>
      <c r="AO22340" s="46"/>
    </row>
    <row r="22341" spans="1:41" s="60" customFormat="1" hidden="1" x14ac:dyDescent="0.35">
      <c r="A22341" s="46"/>
      <c r="H22341" s="103"/>
      <c r="AD22341" s="99"/>
      <c r="AF22341" s="46"/>
      <c r="AM22341" s="121"/>
      <c r="AO22341" s="46"/>
    </row>
    <row r="22342" spans="1:41" s="60" customFormat="1" hidden="1" x14ac:dyDescent="0.35">
      <c r="A22342" s="46"/>
      <c r="H22342" s="103"/>
      <c r="AD22342" s="99"/>
      <c r="AF22342" s="46"/>
      <c r="AM22342" s="121"/>
      <c r="AO22342" s="46"/>
    </row>
    <row r="22343" spans="1:41" s="60" customFormat="1" hidden="1" x14ac:dyDescent="0.35">
      <c r="A22343" s="46"/>
      <c r="H22343" s="103"/>
      <c r="AD22343" s="99"/>
      <c r="AF22343" s="46"/>
      <c r="AM22343" s="121"/>
      <c r="AO22343" s="46"/>
    </row>
    <row r="22344" spans="1:41" s="60" customFormat="1" hidden="1" x14ac:dyDescent="0.35">
      <c r="A22344" s="46"/>
      <c r="H22344" s="103"/>
      <c r="AD22344" s="99"/>
      <c r="AF22344" s="46"/>
      <c r="AM22344" s="121"/>
      <c r="AO22344" s="46"/>
    </row>
    <row r="22345" spans="1:41" s="60" customFormat="1" hidden="1" x14ac:dyDescent="0.35">
      <c r="A22345" s="46"/>
      <c r="H22345" s="103"/>
      <c r="AD22345" s="99"/>
      <c r="AF22345" s="46"/>
      <c r="AM22345" s="121"/>
      <c r="AO22345" s="46"/>
    </row>
    <row r="22346" spans="1:41" s="60" customFormat="1" hidden="1" x14ac:dyDescent="0.35">
      <c r="A22346" s="46"/>
      <c r="H22346" s="103"/>
      <c r="AD22346" s="99"/>
      <c r="AF22346" s="46"/>
      <c r="AM22346" s="121"/>
      <c r="AO22346" s="46"/>
    </row>
    <row r="22347" spans="1:41" s="60" customFormat="1" hidden="1" x14ac:dyDescent="0.35">
      <c r="A22347" s="46"/>
      <c r="H22347" s="103"/>
      <c r="AD22347" s="99"/>
      <c r="AF22347" s="46"/>
      <c r="AM22347" s="121"/>
      <c r="AO22347" s="46"/>
    </row>
    <row r="22348" spans="1:41" s="60" customFormat="1" hidden="1" x14ac:dyDescent="0.35">
      <c r="A22348" s="46"/>
      <c r="H22348" s="103"/>
      <c r="AD22348" s="99"/>
      <c r="AF22348" s="46"/>
      <c r="AM22348" s="121"/>
      <c r="AO22348" s="46"/>
    </row>
    <row r="22349" spans="1:41" s="60" customFormat="1" hidden="1" x14ac:dyDescent="0.35">
      <c r="A22349" s="46"/>
      <c r="H22349" s="103"/>
      <c r="AD22349" s="99"/>
      <c r="AF22349" s="46"/>
      <c r="AM22349" s="121"/>
      <c r="AO22349" s="46"/>
    </row>
    <row r="22350" spans="1:41" s="60" customFormat="1" hidden="1" x14ac:dyDescent="0.35">
      <c r="A22350" s="46"/>
      <c r="H22350" s="103"/>
      <c r="AD22350" s="99"/>
      <c r="AF22350" s="46"/>
      <c r="AM22350" s="121"/>
      <c r="AO22350" s="46"/>
    </row>
    <row r="22351" spans="1:41" s="60" customFormat="1" hidden="1" x14ac:dyDescent="0.35">
      <c r="A22351" s="46"/>
      <c r="H22351" s="103"/>
      <c r="AD22351" s="99"/>
      <c r="AF22351" s="46"/>
      <c r="AM22351" s="121"/>
      <c r="AO22351" s="46"/>
    </row>
    <row r="22352" spans="1:41" s="60" customFormat="1" hidden="1" x14ac:dyDescent="0.35">
      <c r="A22352" s="46"/>
      <c r="H22352" s="103"/>
      <c r="AD22352" s="99"/>
      <c r="AF22352" s="46"/>
      <c r="AM22352" s="121"/>
      <c r="AO22352" s="46"/>
    </row>
    <row r="22353" spans="1:41" s="60" customFormat="1" hidden="1" x14ac:dyDescent="0.35">
      <c r="A22353" s="46"/>
      <c r="H22353" s="103"/>
      <c r="AD22353" s="99"/>
      <c r="AF22353" s="46"/>
      <c r="AM22353" s="121"/>
      <c r="AO22353" s="46"/>
    </row>
    <row r="22354" spans="1:41" s="60" customFormat="1" hidden="1" x14ac:dyDescent="0.35">
      <c r="A22354" s="46"/>
      <c r="H22354" s="103"/>
      <c r="AD22354" s="99"/>
      <c r="AF22354" s="46"/>
      <c r="AM22354" s="121"/>
      <c r="AO22354" s="46"/>
    </row>
    <row r="22355" spans="1:41" s="60" customFormat="1" hidden="1" x14ac:dyDescent="0.35">
      <c r="A22355" s="46"/>
      <c r="H22355" s="103"/>
      <c r="AD22355" s="99"/>
      <c r="AF22355" s="46"/>
      <c r="AM22355" s="121"/>
      <c r="AO22355" s="46"/>
    </row>
    <row r="22356" spans="1:41" s="60" customFormat="1" hidden="1" x14ac:dyDescent="0.35">
      <c r="A22356" s="46"/>
      <c r="H22356" s="103"/>
      <c r="AD22356" s="99"/>
      <c r="AF22356" s="46"/>
      <c r="AM22356" s="121"/>
      <c r="AO22356" s="46"/>
    </row>
    <row r="22357" spans="1:41" s="60" customFormat="1" hidden="1" x14ac:dyDescent="0.35">
      <c r="A22357" s="46"/>
      <c r="H22357" s="103"/>
      <c r="AD22357" s="99"/>
      <c r="AF22357" s="46"/>
      <c r="AM22357" s="121"/>
      <c r="AO22357" s="46"/>
    </row>
    <row r="22358" spans="1:41" s="60" customFormat="1" hidden="1" x14ac:dyDescent="0.35">
      <c r="A22358" s="46"/>
      <c r="H22358" s="103"/>
      <c r="AD22358" s="99"/>
      <c r="AF22358" s="46"/>
      <c r="AM22358" s="121"/>
      <c r="AO22358" s="46"/>
    </row>
    <row r="22359" spans="1:41" s="60" customFormat="1" hidden="1" x14ac:dyDescent="0.35">
      <c r="A22359" s="46"/>
      <c r="H22359" s="103"/>
      <c r="AD22359" s="99"/>
      <c r="AF22359" s="46"/>
      <c r="AM22359" s="121"/>
      <c r="AO22359" s="46"/>
    </row>
    <row r="22360" spans="1:41" s="60" customFormat="1" hidden="1" x14ac:dyDescent="0.35">
      <c r="A22360" s="46"/>
      <c r="H22360" s="103"/>
      <c r="AD22360" s="99"/>
      <c r="AF22360" s="46"/>
      <c r="AM22360" s="121"/>
      <c r="AO22360" s="46"/>
    </row>
    <row r="22361" spans="1:41" s="60" customFormat="1" hidden="1" x14ac:dyDescent="0.35">
      <c r="A22361" s="46"/>
      <c r="H22361" s="103"/>
      <c r="AD22361" s="99"/>
      <c r="AF22361" s="46"/>
      <c r="AM22361" s="121"/>
      <c r="AO22361" s="46"/>
    </row>
    <row r="22362" spans="1:41" s="60" customFormat="1" hidden="1" x14ac:dyDescent="0.35">
      <c r="A22362" s="46"/>
      <c r="H22362" s="103"/>
      <c r="AD22362" s="99"/>
      <c r="AF22362" s="46"/>
      <c r="AM22362" s="121"/>
      <c r="AO22362" s="46"/>
    </row>
    <row r="22363" spans="1:41" s="60" customFormat="1" hidden="1" x14ac:dyDescent="0.35">
      <c r="A22363" s="46"/>
      <c r="H22363" s="103"/>
      <c r="AD22363" s="99"/>
      <c r="AF22363" s="46"/>
      <c r="AM22363" s="121"/>
      <c r="AO22363" s="46"/>
    </row>
    <row r="22364" spans="1:41" s="60" customFormat="1" hidden="1" x14ac:dyDescent="0.35">
      <c r="A22364" s="46"/>
      <c r="H22364" s="103"/>
      <c r="AD22364" s="99"/>
      <c r="AF22364" s="46"/>
      <c r="AM22364" s="121"/>
      <c r="AO22364" s="46"/>
    </row>
    <row r="22365" spans="1:41" s="60" customFormat="1" hidden="1" x14ac:dyDescent="0.35">
      <c r="A22365" s="46"/>
      <c r="H22365" s="103"/>
      <c r="AD22365" s="99"/>
      <c r="AF22365" s="46"/>
      <c r="AM22365" s="121"/>
      <c r="AO22365" s="46"/>
    </row>
    <row r="22366" spans="1:41" s="60" customFormat="1" hidden="1" x14ac:dyDescent="0.35">
      <c r="A22366" s="46"/>
      <c r="H22366" s="103"/>
      <c r="AD22366" s="99"/>
      <c r="AF22366" s="46"/>
      <c r="AM22366" s="121"/>
      <c r="AO22366" s="46"/>
    </row>
    <row r="22367" spans="1:41" s="60" customFormat="1" hidden="1" x14ac:dyDescent="0.35">
      <c r="A22367" s="46"/>
      <c r="H22367" s="103"/>
      <c r="AD22367" s="99"/>
      <c r="AF22367" s="46"/>
      <c r="AM22367" s="121"/>
      <c r="AO22367" s="46"/>
    </row>
    <row r="22368" spans="1:41" s="60" customFormat="1" hidden="1" x14ac:dyDescent="0.35">
      <c r="A22368" s="46"/>
      <c r="H22368" s="103"/>
      <c r="AD22368" s="99"/>
      <c r="AF22368" s="46"/>
      <c r="AM22368" s="121"/>
      <c r="AO22368" s="46"/>
    </row>
    <row r="22369" spans="1:41" s="60" customFormat="1" hidden="1" x14ac:dyDescent="0.35">
      <c r="A22369" s="46"/>
      <c r="H22369" s="103"/>
      <c r="AD22369" s="99"/>
      <c r="AF22369" s="46"/>
      <c r="AM22369" s="121"/>
      <c r="AO22369" s="46"/>
    </row>
    <row r="22370" spans="1:41" s="60" customFormat="1" hidden="1" x14ac:dyDescent="0.35">
      <c r="A22370" s="46"/>
      <c r="H22370" s="103"/>
      <c r="AD22370" s="99"/>
      <c r="AF22370" s="46"/>
      <c r="AM22370" s="121"/>
      <c r="AO22370" s="46"/>
    </row>
    <row r="22371" spans="1:41" s="60" customFormat="1" hidden="1" x14ac:dyDescent="0.35">
      <c r="A22371" s="46"/>
      <c r="H22371" s="103"/>
      <c r="AD22371" s="99"/>
      <c r="AF22371" s="46"/>
      <c r="AM22371" s="121"/>
      <c r="AO22371" s="46"/>
    </row>
    <row r="22372" spans="1:41" s="60" customFormat="1" hidden="1" x14ac:dyDescent="0.35">
      <c r="A22372" s="46"/>
      <c r="H22372" s="103"/>
      <c r="AD22372" s="99"/>
      <c r="AF22372" s="46"/>
      <c r="AM22372" s="121"/>
      <c r="AO22372" s="46"/>
    </row>
    <row r="22373" spans="1:41" s="60" customFormat="1" hidden="1" x14ac:dyDescent="0.35">
      <c r="A22373" s="46"/>
      <c r="H22373" s="103"/>
      <c r="AD22373" s="99"/>
      <c r="AF22373" s="46"/>
      <c r="AM22373" s="121"/>
      <c r="AO22373" s="46"/>
    </row>
    <row r="22374" spans="1:41" s="60" customFormat="1" hidden="1" x14ac:dyDescent="0.35">
      <c r="A22374" s="46"/>
      <c r="H22374" s="103"/>
      <c r="AD22374" s="99"/>
      <c r="AF22374" s="46"/>
      <c r="AM22374" s="121"/>
      <c r="AO22374" s="46"/>
    </row>
    <row r="22375" spans="1:41" s="60" customFormat="1" hidden="1" x14ac:dyDescent="0.35">
      <c r="A22375" s="46"/>
      <c r="H22375" s="103"/>
      <c r="AD22375" s="99"/>
      <c r="AF22375" s="46"/>
      <c r="AM22375" s="121"/>
      <c r="AO22375" s="46"/>
    </row>
    <row r="22376" spans="1:41" s="60" customFormat="1" hidden="1" x14ac:dyDescent="0.35">
      <c r="A22376" s="46"/>
      <c r="H22376" s="103"/>
      <c r="AD22376" s="99"/>
      <c r="AF22376" s="46"/>
      <c r="AM22376" s="121"/>
      <c r="AO22376" s="46"/>
    </row>
    <row r="22377" spans="1:41" s="60" customFormat="1" hidden="1" x14ac:dyDescent="0.35">
      <c r="A22377" s="46"/>
      <c r="H22377" s="103"/>
      <c r="AD22377" s="99"/>
      <c r="AF22377" s="46"/>
      <c r="AM22377" s="121"/>
      <c r="AO22377" s="46"/>
    </row>
    <row r="22378" spans="1:41" s="60" customFormat="1" hidden="1" x14ac:dyDescent="0.35">
      <c r="A22378" s="46"/>
      <c r="H22378" s="103"/>
      <c r="AD22378" s="99"/>
      <c r="AF22378" s="46"/>
      <c r="AM22378" s="121"/>
      <c r="AO22378" s="46"/>
    </row>
    <row r="22379" spans="1:41" s="60" customFormat="1" hidden="1" x14ac:dyDescent="0.35">
      <c r="A22379" s="46"/>
      <c r="H22379" s="103"/>
      <c r="AD22379" s="99"/>
      <c r="AF22379" s="46"/>
      <c r="AM22379" s="121"/>
      <c r="AO22379" s="46"/>
    </row>
    <row r="22380" spans="1:41" s="60" customFormat="1" hidden="1" x14ac:dyDescent="0.35">
      <c r="A22380" s="46"/>
      <c r="H22380" s="103"/>
      <c r="AD22380" s="99"/>
      <c r="AF22380" s="46"/>
      <c r="AM22380" s="121"/>
      <c r="AO22380" s="46"/>
    </row>
    <row r="22381" spans="1:41" s="60" customFormat="1" hidden="1" x14ac:dyDescent="0.35">
      <c r="A22381" s="46"/>
      <c r="H22381" s="103"/>
      <c r="AD22381" s="99"/>
      <c r="AF22381" s="46"/>
      <c r="AM22381" s="121"/>
      <c r="AO22381" s="46"/>
    </row>
    <row r="22382" spans="1:41" s="60" customFormat="1" hidden="1" x14ac:dyDescent="0.35">
      <c r="A22382" s="46"/>
      <c r="H22382" s="103"/>
      <c r="AD22382" s="99"/>
      <c r="AF22382" s="46"/>
      <c r="AM22382" s="121"/>
      <c r="AO22382" s="46"/>
    </row>
    <row r="22383" spans="1:41" s="60" customFormat="1" hidden="1" x14ac:dyDescent="0.35">
      <c r="A22383" s="46"/>
      <c r="H22383" s="103"/>
      <c r="AD22383" s="99"/>
      <c r="AF22383" s="46"/>
      <c r="AM22383" s="121"/>
      <c r="AO22383" s="46"/>
    </row>
    <row r="22384" spans="1:41" s="60" customFormat="1" hidden="1" x14ac:dyDescent="0.35">
      <c r="A22384" s="46"/>
      <c r="H22384" s="103"/>
      <c r="AD22384" s="99"/>
      <c r="AF22384" s="46"/>
      <c r="AM22384" s="121"/>
      <c r="AO22384" s="46"/>
    </row>
    <row r="22385" spans="1:41" s="60" customFormat="1" hidden="1" x14ac:dyDescent="0.35">
      <c r="A22385" s="46"/>
      <c r="H22385" s="103"/>
      <c r="AD22385" s="99"/>
      <c r="AF22385" s="46"/>
      <c r="AM22385" s="121"/>
      <c r="AO22385" s="46"/>
    </row>
    <row r="22386" spans="1:41" s="60" customFormat="1" hidden="1" x14ac:dyDescent="0.35">
      <c r="A22386" s="46"/>
      <c r="H22386" s="103"/>
      <c r="AD22386" s="99"/>
      <c r="AF22386" s="46"/>
      <c r="AM22386" s="121"/>
      <c r="AO22386" s="46"/>
    </row>
    <row r="22387" spans="1:41" s="60" customFormat="1" hidden="1" x14ac:dyDescent="0.35">
      <c r="A22387" s="46"/>
      <c r="H22387" s="103"/>
      <c r="AD22387" s="99"/>
      <c r="AF22387" s="46"/>
      <c r="AM22387" s="121"/>
      <c r="AO22387" s="46"/>
    </row>
    <row r="22388" spans="1:41" s="60" customFormat="1" hidden="1" x14ac:dyDescent="0.35">
      <c r="A22388" s="46"/>
      <c r="H22388" s="103"/>
      <c r="AD22388" s="99"/>
      <c r="AF22388" s="46"/>
      <c r="AM22388" s="121"/>
      <c r="AO22388" s="46"/>
    </row>
    <row r="22389" spans="1:41" s="60" customFormat="1" hidden="1" x14ac:dyDescent="0.35">
      <c r="A22389" s="46"/>
      <c r="H22389" s="103"/>
      <c r="AD22389" s="99"/>
      <c r="AF22389" s="46"/>
      <c r="AM22389" s="121"/>
      <c r="AO22389" s="46"/>
    </row>
    <row r="22390" spans="1:41" s="60" customFormat="1" hidden="1" x14ac:dyDescent="0.35">
      <c r="A22390" s="46"/>
      <c r="H22390" s="103"/>
      <c r="AD22390" s="99"/>
      <c r="AF22390" s="46"/>
      <c r="AM22390" s="121"/>
      <c r="AO22390" s="46"/>
    </row>
    <row r="22391" spans="1:41" s="60" customFormat="1" hidden="1" x14ac:dyDescent="0.35">
      <c r="A22391" s="46"/>
      <c r="H22391" s="103"/>
      <c r="AD22391" s="99"/>
      <c r="AF22391" s="46"/>
      <c r="AM22391" s="121"/>
      <c r="AO22391" s="46"/>
    </row>
    <row r="22392" spans="1:41" s="60" customFormat="1" hidden="1" x14ac:dyDescent="0.35">
      <c r="A22392" s="46"/>
      <c r="H22392" s="103"/>
      <c r="AD22392" s="99"/>
      <c r="AF22392" s="46"/>
      <c r="AM22392" s="121"/>
      <c r="AO22392" s="46"/>
    </row>
    <row r="22393" spans="1:41" s="60" customFormat="1" hidden="1" x14ac:dyDescent="0.35">
      <c r="A22393" s="46"/>
      <c r="H22393" s="103"/>
      <c r="AD22393" s="99"/>
      <c r="AF22393" s="46"/>
      <c r="AM22393" s="121"/>
      <c r="AO22393" s="46"/>
    </row>
    <row r="22394" spans="1:41" s="60" customFormat="1" hidden="1" x14ac:dyDescent="0.35">
      <c r="A22394" s="46"/>
      <c r="H22394" s="103"/>
      <c r="AD22394" s="99"/>
      <c r="AF22394" s="46"/>
      <c r="AM22394" s="121"/>
      <c r="AO22394" s="46"/>
    </row>
    <row r="22395" spans="1:41" s="60" customFormat="1" hidden="1" x14ac:dyDescent="0.35">
      <c r="A22395" s="46"/>
      <c r="H22395" s="103"/>
      <c r="AD22395" s="99"/>
      <c r="AF22395" s="46"/>
      <c r="AM22395" s="121"/>
      <c r="AO22395" s="46"/>
    </row>
    <row r="22396" spans="1:41" s="60" customFormat="1" hidden="1" x14ac:dyDescent="0.35">
      <c r="A22396" s="46"/>
      <c r="H22396" s="103"/>
      <c r="AD22396" s="99"/>
      <c r="AF22396" s="46"/>
      <c r="AM22396" s="121"/>
      <c r="AO22396" s="46"/>
    </row>
    <row r="22397" spans="1:41" s="60" customFormat="1" hidden="1" x14ac:dyDescent="0.35">
      <c r="A22397" s="46"/>
      <c r="H22397" s="103"/>
      <c r="AD22397" s="99"/>
      <c r="AF22397" s="46"/>
      <c r="AM22397" s="121"/>
      <c r="AO22397" s="46"/>
    </row>
    <row r="22398" spans="1:41" s="60" customFormat="1" hidden="1" x14ac:dyDescent="0.35">
      <c r="A22398" s="46"/>
      <c r="H22398" s="103"/>
      <c r="AD22398" s="99"/>
      <c r="AF22398" s="46"/>
      <c r="AM22398" s="121"/>
      <c r="AO22398" s="46"/>
    </row>
    <row r="22399" spans="1:41" s="60" customFormat="1" hidden="1" x14ac:dyDescent="0.35">
      <c r="A22399" s="46"/>
      <c r="H22399" s="103"/>
      <c r="AD22399" s="99"/>
      <c r="AF22399" s="46"/>
      <c r="AM22399" s="121"/>
      <c r="AO22399" s="46"/>
    </row>
    <row r="22400" spans="1:41" s="60" customFormat="1" hidden="1" x14ac:dyDescent="0.35">
      <c r="A22400" s="46"/>
      <c r="H22400" s="103"/>
      <c r="AD22400" s="99"/>
      <c r="AF22400" s="46"/>
      <c r="AM22400" s="121"/>
      <c r="AO22400" s="46"/>
    </row>
    <row r="22401" spans="1:41" s="60" customFormat="1" hidden="1" x14ac:dyDescent="0.35">
      <c r="A22401" s="46"/>
      <c r="H22401" s="103"/>
      <c r="AD22401" s="99"/>
      <c r="AF22401" s="46"/>
      <c r="AM22401" s="121"/>
      <c r="AO22401" s="46"/>
    </row>
    <row r="22402" spans="1:41" s="60" customFormat="1" hidden="1" x14ac:dyDescent="0.35">
      <c r="A22402" s="46"/>
      <c r="H22402" s="103"/>
      <c r="AD22402" s="99"/>
      <c r="AF22402" s="46"/>
      <c r="AM22402" s="121"/>
      <c r="AO22402" s="46"/>
    </row>
    <row r="22403" spans="1:41" s="60" customFormat="1" hidden="1" x14ac:dyDescent="0.35">
      <c r="A22403" s="46"/>
      <c r="H22403" s="103"/>
      <c r="AD22403" s="99"/>
      <c r="AF22403" s="46"/>
      <c r="AM22403" s="121"/>
      <c r="AO22403" s="46"/>
    </row>
    <row r="22404" spans="1:41" s="60" customFormat="1" hidden="1" x14ac:dyDescent="0.35">
      <c r="A22404" s="46"/>
      <c r="H22404" s="103"/>
      <c r="AD22404" s="99"/>
      <c r="AF22404" s="46"/>
      <c r="AM22404" s="121"/>
      <c r="AO22404" s="46"/>
    </row>
    <row r="22405" spans="1:41" s="60" customFormat="1" hidden="1" x14ac:dyDescent="0.35">
      <c r="A22405" s="46"/>
      <c r="H22405" s="103"/>
      <c r="AD22405" s="99"/>
      <c r="AF22405" s="46"/>
      <c r="AM22405" s="121"/>
      <c r="AO22405" s="46"/>
    </row>
    <row r="22406" spans="1:41" s="60" customFormat="1" hidden="1" x14ac:dyDescent="0.35">
      <c r="A22406" s="46"/>
      <c r="H22406" s="103"/>
      <c r="AD22406" s="99"/>
      <c r="AF22406" s="46"/>
      <c r="AM22406" s="121"/>
      <c r="AO22406" s="46"/>
    </row>
    <row r="22407" spans="1:41" s="60" customFormat="1" hidden="1" x14ac:dyDescent="0.35">
      <c r="A22407" s="46"/>
      <c r="H22407" s="103"/>
      <c r="AD22407" s="99"/>
      <c r="AF22407" s="46"/>
      <c r="AM22407" s="121"/>
      <c r="AO22407" s="46"/>
    </row>
    <row r="22408" spans="1:41" s="60" customFormat="1" hidden="1" x14ac:dyDescent="0.35">
      <c r="A22408" s="46"/>
      <c r="H22408" s="103"/>
      <c r="AD22408" s="99"/>
      <c r="AF22408" s="46"/>
      <c r="AM22408" s="121"/>
      <c r="AO22408" s="46"/>
    </row>
    <row r="22409" spans="1:41" s="60" customFormat="1" hidden="1" x14ac:dyDescent="0.35">
      <c r="A22409" s="46"/>
      <c r="H22409" s="103"/>
      <c r="AD22409" s="99"/>
      <c r="AF22409" s="46"/>
      <c r="AM22409" s="121"/>
      <c r="AO22409" s="46"/>
    </row>
    <row r="22410" spans="1:41" s="60" customFormat="1" hidden="1" x14ac:dyDescent="0.35">
      <c r="A22410" s="46"/>
      <c r="H22410" s="103"/>
      <c r="AD22410" s="99"/>
      <c r="AF22410" s="46"/>
      <c r="AM22410" s="121"/>
      <c r="AO22410" s="46"/>
    </row>
    <row r="22411" spans="1:41" s="60" customFormat="1" hidden="1" x14ac:dyDescent="0.35">
      <c r="A22411" s="46"/>
      <c r="H22411" s="103"/>
      <c r="AD22411" s="99"/>
      <c r="AF22411" s="46"/>
      <c r="AM22411" s="121"/>
      <c r="AO22411" s="46"/>
    </row>
    <row r="22412" spans="1:41" s="60" customFormat="1" hidden="1" x14ac:dyDescent="0.35">
      <c r="A22412" s="46"/>
      <c r="H22412" s="103"/>
      <c r="AD22412" s="99"/>
      <c r="AF22412" s="46"/>
      <c r="AM22412" s="121"/>
      <c r="AO22412" s="46"/>
    </row>
    <row r="22413" spans="1:41" s="60" customFormat="1" hidden="1" x14ac:dyDescent="0.35">
      <c r="A22413" s="46"/>
      <c r="H22413" s="103"/>
      <c r="AD22413" s="99"/>
      <c r="AF22413" s="46"/>
      <c r="AM22413" s="121"/>
      <c r="AO22413" s="46"/>
    </row>
    <row r="22414" spans="1:41" s="60" customFormat="1" hidden="1" x14ac:dyDescent="0.35">
      <c r="A22414" s="46"/>
      <c r="H22414" s="103"/>
      <c r="AD22414" s="99"/>
      <c r="AF22414" s="46"/>
      <c r="AM22414" s="121"/>
      <c r="AO22414" s="46"/>
    </row>
    <row r="22415" spans="1:41" s="60" customFormat="1" hidden="1" x14ac:dyDescent="0.35">
      <c r="A22415" s="46"/>
      <c r="H22415" s="103"/>
      <c r="AD22415" s="99"/>
      <c r="AF22415" s="46"/>
      <c r="AM22415" s="121"/>
      <c r="AO22415" s="46"/>
    </row>
    <row r="22416" spans="1:41" s="60" customFormat="1" hidden="1" x14ac:dyDescent="0.35">
      <c r="A22416" s="46"/>
      <c r="H22416" s="103"/>
      <c r="AD22416" s="99"/>
      <c r="AF22416" s="46"/>
      <c r="AM22416" s="121"/>
      <c r="AO22416" s="46"/>
    </row>
    <row r="22417" spans="1:41" s="60" customFormat="1" hidden="1" x14ac:dyDescent="0.35">
      <c r="A22417" s="46"/>
      <c r="H22417" s="103"/>
      <c r="AD22417" s="99"/>
      <c r="AF22417" s="46"/>
      <c r="AM22417" s="121"/>
      <c r="AO22417" s="46"/>
    </row>
    <row r="22418" spans="1:41" s="60" customFormat="1" hidden="1" x14ac:dyDescent="0.35">
      <c r="A22418" s="46"/>
      <c r="H22418" s="103"/>
      <c r="AD22418" s="99"/>
      <c r="AF22418" s="46"/>
      <c r="AM22418" s="121"/>
      <c r="AO22418" s="46"/>
    </row>
    <row r="22419" spans="1:41" s="60" customFormat="1" hidden="1" x14ac:dyDescent="0.35">
      <c r="A22419" s="46"/>
      <c r="H22419" s="103"/>
      <c r="AD22419" s="99"/>
      <c r="AF22419" s="46"/>
      <c r="AM22419" s="121"/>
      <c r="AO22419" s="46"/>
    </row>
    <row r="22420" spans="1:41" s="60" customFormat="1" hidden="1" x14ac:dyDescent="0.35">
      <c r="A22420" s="46"/>
      <c r="H22420" s="103"/>
      <c r="AD22420" s="99"/>
      <c r="AF22420" s="46"/>
      <c r="AM22420" s="121"/>
      <c r="AO22420" s="46"/>
    </row>
    <row r="22421" spans="1:41" s="60" customFormat="1" hidden="1" x14ac:dyDescent="0.35">
      <c r="A22421" s="46"/>
      <c r="H22421" s="103"/>
      <c r="AD22421" s="99"/>
      <c r="AF22421" s="46"/>
      <c r="AM22421" s="121"/>
      <c r="AO22421" s="46"/>
    </row>
    <row r="22422" spans="1:41" s="60" customFormat="1" hidden="1" x14ac:dyDescent="0.35">
      <c r="A22422" s="46"/>
      <c r="H22422" s="103"/>
      <c r="AD22422" s="99"/>
      <c r="AF22422" s="46"/>
      <c r="AM22422" s="121"/>
      <c r="AO22422" s="46"/>
    </row>
    <row r="22423" spans="1:41" s="60" customFormat="1" hidden="1" x14ac:dyDescent="0.35">
      <c r="A22423" s="46"/>
      <c r="H22423" s="103"/>
      <c r="AD22423" s="99"/>
      <c r="AF22423" s="46"/>
      <c r="AM22423" s="121"/>
      <c r="AO22423" s="46"/>
    </row>
    <row r="22424" spans="1:41" s="60" customFormat="1" hidden="1" x14ac:dyDescent="0.35">
      <c r="A22424" s="46"/>
      <c r="H22424" s="103"/>
      <c r="AD22424" s="99"/>
      <c r="AF22424" s="46"/>
      <c r="AM22424" s="121"/>
      <c r="AO22424" s="46"/>
    </row>
    <row r="22425" spans="1:41" s="60" customFormat="1" hidden="1" x14ac:dyDescent="0.35">
      <c r="A22425" s="46"/>
      <c r="H22425" s="103"/>
      <c r="AD22425" s="99"/>
      <c r="AF22425" s="46"/>
      <c r="AM22425" s="121"/>
      <c r="AO22425" s="46"/>
    </row>
    <row r="22426" spans="1:41" s="60" customFormat="1" hidden="1" x14ac:dyDescent="0.35">
      <c r="A22426" s="46"/>
      <c r="H22426" s="103"/>
      <c r="AD22426" s="99"/>
      <c r="AF22426" s="46"/>
      <c r="AM22426" s="121"/>
      <c r="AO22426" s="46"/>
    </row>
    <row r="22427" spans="1:41" s="60" customFormat="1" hidden="1" x14ac:dyDescent="0.35">
      <c r="A22427" s="46"/>
      <c r="H22427" s="103"/>
      <c r="AD22427" s="99"/>
      <c r="AF22427" s="46"/>
      <c r="AM22427" s="121"/>
      <c r="AO22427" s="46"/>
    </row>
    <row r="22428" spans="1:41" s="60" customFormat="1" hidden="1" x14ac:dyDescent="0.35">
      <c r="A22428" s="46"/>
      <c r="H22428" s="103"/>
      <c r="AD22428" s="99"/>
      <c r="AF22428" s="46"/>
      <c r="AM22428" s="121"/>
      <c r="AO22428" s="46"/>
    </row>
    <row r="22429" spans="1:41" s="60" customFormat="1" hidden="1" x14ac:dyDescent="0.35">
      <c r="A22429" s="46"/>
      <c r="H22429" s="103"/>
      <c r="AD22429" s="99"/>
      <c r="AF22429" s="46"/>
      <c r="AM22429" s="121"/>
      <c r="AO22429" s="46"/>
    </row>
    <row r="22430" spans="1:41" s="60" customFormat="1" hidden="1" x14ac:dyDescent="0.35">
      <c r="A22430" s="46"/>
      <c r="H22430" s="103"/>
      <c r="AD22430" s="99"/>
      <c r="AF22430" s="46"/>
      <c r="AM22430" s="121"/>
      <c r="AO22430" s="46"/>
    </row>
    <row r="22431" spans="1:41" s="60" customFormat="1" hidden="1" x14ac:dyDescent="0.35">
      <c r="A22431" s="46"/>
      <c r="H22431" s="103"/>
      <c r="AD22431" s="99"/>
      <c r="AF22431" s="46"/>
      <c r="AM22431" s="121"/>
      <c r="AO22431" s="46"/>
    </row>
    <row r="22432" spans="1:41" s="60" customFormat="1" hidden="1" x14ac:dyDescent="0.35">
      <c r="A22432" s="46"/>
      <c r="H22432" s="103"/>
      <c r="AD22432" s="99"/>
      <c r="AF22432" s="46"/>
      <c r="AM22432" s="121"/>
      <c r="AO22432" s="46"/>
    </row>
    <row r="22433" spans="1:41" s="60" customFormat="1" hidden="1" x14ac:dyDescent="0.35">
      <c r="A22433" s="46"/>
      <c r="H22433" s="103"/>
      <c r="AD22433" s="99"/>
      <c r="AF22433" s="46"/>
      <c r="AM22433" s="121"/>
      <c r="AO22433" s="46"/>
    </row>
    <row r="22434" spans="1:41" s="60" customFormat="1" hidden="1" x14ac:dyDescent="0.35">
      <c r="A22434" s="46"/>
      <c r="H22434" s="103"/>
      <c r="AD22434" s="99"/>
      <c r="AF22434" s="46"/>
      <c r="AM22434" s="121"/>
      <c r="AO22434" s="46"/>
    </row>
    <row r="22435" spans="1:41" s="60" customFormat="1" hidden="1" x14ac:dyDescent="0.35">
      <c r="A22435" s="46"/>
      <c r="H22435" s="103"/>
      <c r="AD22435" s="99"/>
      <c r="AF22435" s="46"/>
      <c r="AM22435" s="121"/>
      <c r="AO22435" s="46"/>
    </row>
    <row r="22436" spans="1:41" s="60" customFormat="1" hidden="1" x14ac:dyDescent="0.35">
      <c r="A22436" s="46"/>
      <c r="H22436" s="103"/>
      <c r="AD22436" s="99"/>
      <c r="AF22436" s="46"/>
      <c r="AM22436" s="121"/>
      <c r="AO22436" s="46"/>
    </row>
    <row r="22437" spans="1:41" s="60" customFormat="1" hidden="1" x14ac:dyDescent="0.35">
      <c r="A22437" s="46"/>
      <c r="H22437" s="103"/>
      <c r="AD22437" s="99"/>
      <c r="AF22437" s="46"/>
      <c r="AM22437" s="121"/>
      <c r="AO22437" s="46"/>
    </row>
    <row r="22438" spans="1:41" s="60" customFormat="1" hidden="1" x14ac:dyDescent="0.35">
      <c r="A22438" s="46"/>
      <c r="H22438" s="103"/>
      <c r="AD22438" s="99"/>
      <c r="AF22438" s="46"/>
      <c r="AM22438" s="121"/>
      <c r="AO22438" s="46"/>
    </row>
    <row r="22439" spans="1:41" s="60" customFormat="1" hidden="1" x14ac:dyDescent="0.35">
      <c r="A22439" s="46"/>
      <c r="H22439" s="103"/>
      <c r="AD22439" s="99"/>
      <c r="AF22439" s="46"/>
      <c r="AM22439" s="121"/>
      <c r="AO22439" s="46"/>
    </row>
    <row r="22440" spans="1:41" s="60" customFormat="1" hidden="1" x14ac:dyDescent="0.35">
      <c r="A22440" s="46"/>
      <c r="H22440" s="103"/>
      <c r="AD22440" s="99"/>
      <c r="AF22440" s="46"/>
      <c r="AM22440" s="121"/>
      <c r="AO22440" s="46"/>
    </row>
    <row r="22441" spans="1:41" s="60" customFormat="1" hidden="1" x14ac:dyDescent="0.35">
      <c r="A22441" s="46"/>
      <c r="H22441" s="103"/>
      <c r="AD22441" s="99"/>
      <c r="AF22441" s="46"/>
      <c r="AM22441" s="121"/>
      <c r="AO22441" s="46"/>
    </row>
    <row r="22442" spans="1:41" s="60" customFormat="1" hidden="1" x14ac:dyDescent="0.35">
      <c r="A22442" s="46"/>
      <c r="H22442" s="103"/>
      <c r="AD22442" s="99"/>
      <c r="AF22442" s="46"/>
      <c r="AM22442" s="121"/>
      <c r="AO22442" s="46"/>
    </row>
    <row r="22443" spans="1:41" s="60" customFormat="1" hidden="1" x14ac:dyDescent="0.35">
      <c r="A22443" s="46"/>
      <c r="H22443" s="103"/>
      <c r="AD22443" s="99"/>
      <c r="AF22443" s="46"/>
      <c r="AM22443" s="121"/>
      <c r="AO22443" s="46"/>
    </row>
    <row r="22444" spans="1:41" s="60" customFormat="1" hidden="1" x14ac:dyDescent="0.35">
      <c r="A22444" s="46"/>
      <c r="H22444" s="103"/>
      <c r="AD22444" s="99"/>
      <c r="AF22444" s="46"/>
      <c r="AM22444" s="121"/>
      <c r="AO22444" s="46"/>
    </row>
    <row r="22445" spans="1:41" s="60" customFormat="1" hidden="1" x14ac:dyDescent="0.35">
      <c r="A22445" s="46"/>
      <c r="H22445" s="103"/>
      <c r="AD22445" s="99"/>
      <c r="AF22445" s="46"/>
      <c r="AM22445" s="121"/>
      <c r="AO22445" s="46"/>
    </row>
    <row r="22446" spans="1:41" s="60" customFormat="1" hidden="1" x14ac:dyDescent="0.35">
      <c r="A22446" s="46"/>
      <c r="H22446" s="103"/>
      <c r="AD22446" s="99"/>
      <c r="AF22446" s="46"/>
      <c r="AM22446" s="121"/>
      <c r="AO22446" s="46"/>
    </row>
    <row r="22447" spans="1:41" s="60" customFormat="1" hidden="1" x14ac:dyDescent="0.35">
      <c r="A22447" s="46"/>
      <c r="H22447" s="103"/>
      <c r="AD22447" s="99"/>
      <c r="AF22447" s="46"/>
      <c r="AM22447" s="121"/>
      <c r="AO22447" s="46"/>
    </row>
    <row r="22448" spans="1:41" s="60" customFormat="1" hidden="1" x14ac:dyDescent="0.35">
      <c r="A22448" s="46"/>
      <c r="H22448" s="103"/>
      <c r="AD22448" s="99"/>
      <c r="AF22448" s="46"/>
      <c r="AM22448" s="121"/>
      <c r="AO22448" s="46"/>
    </row>
    <row r="22449" spans="1:41" s="60" customFormat="1" hidden="1" x14ac:dyDescent="0.35">
      <c r="A22449" s="46"/>
      <c r="H22449" s="103"/>
      <c r="AD22449" s="99"/>
      <c r="AF22449" s="46"/>
      <c r="AM22449" s="121"/>
      <c r="AO22449" s="46"/>
    </row>
    <row r="22450" spans="1:41" s="60" customFormat="1" hidden="1" x14ac:dyDescent="0.35">
      <c r="A22450" s="46"/>
      <c r="H22450" s="103"/>
      <c r="AD22450" s="99"/>
      <c r="AF22450" s="46"/>
      <c r="AM22450" s="121"/>
      <c r="AO22450" s="46"/>
    </row>
    <row r="22451" spans="1:41" s="60" customFormat="1" hidden="1" x14ac:dyDescent="0.35">
      <c r="A22451" s="46"/>
      <c r="H22451" s="103"/>
      <c r="AD22451" s="99"/>
      <c r="AF22451" s="46"/>
      <c r="AM22451" s="121"/>
      <c r="AO22451" s="46"/>
    </row>
    <row r="22452" spans="1:41" s="60" customFormat="1" hidden="1" x14ac:dyDescent="0.35">
      <c r="A22452" s="46"/>
      <c r="H22452" s="103"/>
      <c r="AD22452" s="99"/>
      <c r="AF22452" s="46"/>
      <c r="AM22452" s="121"/>
      <c r="AO22452" s="46"/>
    </row>
    <row r="22453" spans="1:41" s="60" customFormat="1" hidden="1" x14ac:dyDescent="0.35">
      <c r="A22453" s="46"/>
      <c r="H22453" s="103"/>
      <c r="AD22453" s="99"/>
      <c r="AF22453" s="46"/>
      <c r="AM22453" s="121"/>
      <c r="AO22453" s="46"/>
    </row>
    <row r="22454" spans="1:41" s="60" customFormat="1" hidden="1" x14ac:dyDescent="0.35">
      <c r="A22454" s="46"/>
      <c r="H22454" s="103"/>
      <c r="AD22454" s="99"/>
      <c r="AF22454" s="46"/>
      <c r="AM22454" s="121"/>
      <c r="AO22454" s="46"/>
    </row>
    <row r="22455" spans="1:41" s="60" customFormat="1" hidden="1" x14ac:dyDescent="0.35">
      <c r="A22455" s="46"/>
      <c r="H22455" s="103"/>
      <c r="AD22455" s="99"/>
      <c r="AF22455" s="46"/>
      <c r="AM22455" s="121"/>
      <c r="AO22455" s="46"/>
    </row>
    <row r="22456" spans="1:41" s="60" customFormat="1" hidden="1" x14ac:dyDescent="0.35">
      <c r="A22456" s="46"/>
      <c r="H22456" s="103"/>
      <c r="AD22456" s="99"/>
      <c r="AF22456" s="46"/>
      <c r="AM22456" s="121"/>
      <c r="AO22456" s="46"/>
    </row>
    <row r="22457" spans="1:41" s="60" customFormat="1" hidden="1" x14ac:dyDescent="0.35">
      <c r="A22457" s="46"/>
      <c r="H22457" s="103"/>
      <c r="AD22457" s="99"/>
      <c r="AF22457" s="46"/>
      <c r="AM22457" s="121"/>
      <c r="AO22457" s="46"/>
    </row>
    <row r="22458" spans="1:41" s="60" customFormat="1" hidden="1" x14ac:dyDescent="0.35">
      <c r="A22458" s="46"/>
      <c r="H22458" s="103"/>
      <c r="AD22458" s="99"/>
      <c r="AF22458" s="46"/>
      <c r="AM22458" s="121"/>
      <c r="AO22458" s="46"/>
    </row>
    <row r="22459" spans="1:41" s="60" customFormat="1" hidden="1" x14ac:dyDescent="0.35">
      <c r="A22459" s="46"/>
      <c r="H22459" s="103"/>
      <c r="AD22459" s="99"/>
      <c r="AF22459" s="46"/>
      <c r="AM22459" s="121"/>
      <c r="AO22459" s="46"/>
    </row>
    <row r="22460" spans="1:41" s="60" customFormat="1" hidden="1" x14ac:dyDescent="0.35">
      <c r="A22460" s="46"/>
      <c r="H22460" s="103"/>
      <c r="AD22460" s="99"/>
      <c r="AF22460" s="46"/>
      <c r="AM22460" s="121"/>
      <c r="AO22460" s="46"/>
    </row>
    <row r="22461" spans="1:41" s="60" customFormat="1" hidden="1" x14ac:dyDescent="0.35">
      <c r="A22461" s="46"/>
      <c r="H22461" s="103"/>
      <c r="AD22461" s="99"/>
      <c r="AF22461" s="46"/>
      <c r="AM22461" s="121"/>
      <c r="AO22461" s="46"/>
    </row>
    <row r="22462" spans="1:41" s="60" customFormat="1" hidden="1" x14ac:dyDescent="0.35">
      <c r="A22462" s="46"/>
      <c r="H22462" s="103"/>
      <c r="AD22462" s="99"/>
      <c r="AF22462" s="46"/>
      <c r="AM22462" s="121"/>
      <c r="AO22462" s="46"/>
    </row>
    <row r="22463" spans="1:41" s="60" customFormat="1" hidden="1" x14ac:dyDescent="0.35">
      <c r="A22463" s="46"/>
      <c r="H22463" s="103"/>
      <c r="AD22463" s="99"/>
      <c r="AF22463" s="46"/>
      <c r="AM22463" s="121"/>
      <c r="AO22463" s="46"/>
    </row>
    <row r="22464" spans="1:41" s="60" customFormat="1" hidden="1" x14ac:dyDescent="0.35">
      <c r="A22464" s="46"/>
      <c r="H22464" s="103"/>
      <c r="AD22464" s="99"/>
      <c r="AF22464" s="46"/>
      <c r="AM22464" s="121"/>
      <c r="AO22464" s="46"/>
    </row>
    <row r="22465" spans="1:41" s="60" customFormat="1" hidden="1" x14ac:dyDescent="0.35">
      <c r="A22465" s="46"/>
      <c r="H22465" s="103"/>
      <c r="AD22465" s="99"/>
      <c r="AF22465" s="46"/>
      <c r="AM22465" s="121"/>
      <c r="AO22465" s="46"/>
    </row>
    <row r="22466" spans="1:41" s="60" customFormat="1" hidden="1" x14ac:dyDescent="0.35">
      <c r="A22466" s="46"/>
      <c r="H22466" s="103"/>
      <c r="AD22466" s="99"/>
      <c r="AF22466" s="46"/>
      <c r="AM22466" s="121"/>
      <c r="AO22466" s="46"/>
    </row>
    <row r="22467" spans="1:41" s="60" customFormat="1" hidden="1" x14ac:dyDescent="0.35">
      <c r="A22467" s="46"/>
      <c r="H22467" s="103"/>
      <c r="AD22467" s="99"/>
      <c r="AF22467" s="46"/>
      <c r="AM22467" s="121"/>
      <c r="AO22467" s="46"/>
    </row>
    <row r="22468" spans="1:41" s="60" customFormat="1" hidden="1" x14ac:dyDescent="0.35">
      <c r="A22468" s="46"/>
      <c r="H22468" s="103"/>
      <c r="AD22468" s="99"/>
      <c r="AF22468" s="46"/>
      <c r="AM22468" s="121"/>
      <c r="AO22468" s="46"/>
    </row>
    <row r="22469" spans="1:41" s="60" customFormat="1" hidden="1" x14ac:dyDescent="0.35">
      <c r="A22469" s="46"/>
      <c r="H22469" s="103"/>
      <c r="AD22469" s="99"/>
      <c r="AF22469" s="46"/>
      <c r="AM22469" s="121"/>
      <c r="AO22469" s="46"/>
    </row>
    <row r="22470" spans="1:41" s="60" customFormat="1" hidden="1" x14ac:dyDescent="0.35">
      <c r="A22470" s="46"/>
      <c r="H22470" s="103"/>
      <c r="AD22470" s="99"/>
      <c r="AF22470" s="46"/>
      <c r="AM22470" s="121"/>
      <c r="AO22470" s="46"/>
    </row>
    <row r="22471" spans="1:41" s="60" customFormat="1" hidden="1" x14ac:dyDescent="0.35">
      <c r="A22471" s="46"/>
      <c r="H22471" s="103"/>
      <c r="AD22471" s="99"/>
      <c r="AF22471" s="46"/>
      <c r="AM22471" s="121"/>
      <c r="AO22471" s="46"/>
    </row>
    <row r="22472" spans="1:41" s="60" customFormat="1" hidden="1" x14ac:dyDescent="0.35">
      <c r="A22472" s="46"/>
      <c r="H22472" s="103"/>
      <c r="AD22472" s="99"/>
      <c r="AF22472" s="46"/>
      <c r="AM22472" s="121"/>
      <c r="AO22472" s="46"/>
    </row>
    <row r="22473" spans="1:41" s="60" customFormat="1" hidden="1" x14ac:dyDescent="0.35">
      <c r="A22473" s="46"/>
      <c r="H22473" s="103"/>
      <c r="AD22473" s="99"/>
      <c r="AF22473" s="46"/>
      <c r="AM22473" s="121"/>
      <c r="AO22473" s="46"/>
    </row>
    <row r="22474" spans="1:41" s="60" customFormat="1" hidden="1" x14ac:dyDescent="0.35">
      <c r="A22474" s="46"/>
      <c r="H22474" s="103"/>
      <c r="AD22474" s="99"/>
      <c r="AF22474" s="46"/>
      <c r="AM22474" s="121"/>
      <c r="AO22474" s="46"/>
    </row>
    <row r="22475" spans="1:41" s="60" customFormat="1" hidden="1" x14ac:dyDescent="0.35">
      <c r="A22475" s="46"/>
      <c r="H22475" s="103"/>
      <c r="AD22475" s="99"/>
      <c r="AF22475" s="46"/>
      <c r="AM22475" s="121"/>
      <c r="AO22475" s="46"/>
    </row>
    <row r="22476" spans="1:41" s="60" customFormat="1" hidden="1" x14ac:dyDescent="0.35">
      <c r="A22476" s="46"/>
      <c r="H22476" s="103"/>
      <c r="AD22476" s="99"/>
      <c r="AF22476" s="46"/>
      <c r="AM22476" s="121"/>
      <c r="AO22476" s="46"/>
    </row>
    <row r="22477" spans="1:41" s="60" customFormat="1" hidden="1" x14ac:dyDescent="0.35">
      <c r="A22477" s="46"/>
      <c r="H22477" s="103"/>
      <c r="AD22477" s="99"/>
      <c r="AF22477" s="46"/>
      <c r="AM22477" s="121"/>
      <c r="AO22477" s="46"/>
    </row>
    <row r="22478" spans="1:41" s="60" customFormat="1" hidden="1" x14ac:dyDescent="0.35">
      <c r="A22478" s="46"/>
      <c r="H22478" s="103"/>
      <c r="AD22478" s="99"/>
      <c r="AF22478" s="46"/>
      <c r="AM22478" s="121"/>
      <c r="AO22478" s="46"/>
    </row>
    <row r="22479" spans="1:41" s="60" customFormat="1" hidden="1" x14ac:dyDescent="0.35">
      <c r="A22479" s="46"/>
      <c r="H22479" s="103"/>
      <c r="AD22479" s="99"/>
      <c r="AF22479" s="46"/>
      <c r="AM22479" s="121"/>
      <c r="AO22479" s="46"/>
    </row>
    <row r="22480" spans="1:41" s="60" customFormat="1" hidden="1" x14ac:dyDescent="0.35">
      <c r="A22480" s="46"/>
      <c r="H22480" s="103"/>
      <c r="AD22480" s="99"/>
      <c r="AF22480" s="46"/>
      <c r="AM22480" s="121"/>
      <c r="AO22480" s="46"/>
    </row>
    <row r="22481" spans="1:41" s="60" customFormat="1" hidden="1" x14ac:dyDescent="0.35">
      <c r="A22481" s="46"/>
      <c r="H22481" s="103"/>
      <c r="AD22481" s="99"/>
      <c r="AF22481" s="46"/>
      <c r="AM22481" s="121"/>
      <c r="AO22481" s="46"/>
    </row>
    <row r="22482" spans="1:41" s="60" customFormat="1" hidden="1" x14ac:dyDescent="0.35">
      <c r="A22482" s="46"/>
      <c r="H22482" s="103"/>
      <c r="AD22482" s="99"/>
      <c r="AF22482" s="46"/>
      <c r="AM22482" s="121"/>
      <c r="AO22482" s="46"/>
    </row>
    <row r="22483" spans="1:41" s="60" customFormat="1" hidden="1" x14ac:dyDescent="0.35">
      <c r="A22483" s="46"/>
      <c r="H22483" s="103"/>
      <c r="AD22483" s="99"/>
      <c r="AF22483" s="46"/>
      <c r="AM22483" s="121"/>
      <c r="AO22483" s="46"/>
    </row>
    <row r="22484" spans="1:41" s="60" customFormat="1" hidden="1" x14ac:dyDescent="0.35">
      <c r="A22484" s="46"/>
      <c r="H22484" s="103"/>
      <c r="AD22484" s="99"/>
      <c r="AF22484" s="46"/>
      <c r="AM22484" s="121"/>
      <c r="AO22484" s="46"/>
    </row>
    <row r="22485" spans="1:41" s="60" customFormat="1" hidden="1" x14ac:dyDescent="0.35">
      <c r="A22485" s="46"/>
      <c r="H22485" s="103"/>
      <c r="AD22485" s="99"/>
      <c r="AF22485" s="46"/>
      <c r="AM22485" s="121"/>
      <c r="AO22485" s="46"/>
    </row>
    <row r="22486" spans="1:41" s="60" customFormat="1" hidden="1" x14ac:dyDescent="0.35">
      <c r="A22486" s="46"/>
      <c r="H22486" s="103"/>
      <c r="AD22486" s="99"/>
      <c r="AF22486" s="46"/>
      <c r="AM22486" s="121"/>
      <c r="AO22486" s="46"/>
    </row>
    <row r="22487" spans="1:41" s="60" customFormat="1" hidden="1" x14ac:dyDescent="0.35">
      <c r="A22487" s="46"/>
      <c r="H22487" s="103"/>
      <c r="AD22487" s="99"/>
      <c r="AF22487" s="46"/>
      <c r="AM22487" s="121"/>
      <c r="AO22487" s="46"/>
    </row>
    <row r="22488" spans="1:41" s="60" customFormat="1" hidden="1" x14ac:dyDescent="0.35">
      <c r="A22488" s="46"/>
      <c r="H22488" s="103"/>
      <c r="AD22488" s="99"/>
      <c r="AF22488" s="46"/>
      <c r="AM22488" s="121"/>
      <c r="AO22488" s="46"/>
    </row>
    <row r="22489" spans="1:41" s="60" customFormat="1" hidden="1" x14ac:dyDescent="0.35">
      <c r="A22489" s="46"/>
      <c r="H22489" s="103"/>
      <c r="AD22489" s="99"/>
      <c r="AF22489" s="46"/>
      <c r="AM22489" s="121"/>
      <c r="AO22489" s="46"/>
    </row>
    <row r="22490" spans="1:41" s="60" customFormat="1" hidden="1" x14ac:dyDescent="0.35">
      <c r="A22490" s="46"/>
      <c r="H22490" s="103"/>
      <c r="AD22490" s="99"/>
      <c r="AF22490" s="46"/>
      <c r="AM22490" s="121"/>
      <c r="AO22490" s="46"/>
    </row>
    <row r="22491" spans="1:41" s="60" customFormat="1" hidden="1" x14ac:dyDescent="0.35">
      <c r="A22491" s="46"/>
      <c r="H22491" s="103"/>
      <c r="AD22491" s="99"/>
      <c r="AF22491" s="46"/>
      <c r="AM22491" s="121"/>
      <c r="AO22491" s="46"/>
    </row>
    <row r="22492" spans="1:41" s="60" customFormat="1" hidden="1" x14ac:dyDescent="0.35">
      <c r="A22492" s="46"/>
      <c r="H22492" s="103"/>
      <c r="AD22492" s="99"/>
      <c r="AF22492" s="46"/>
      <c r="AM22492" s="121"/>
      <c r="AO22492" s="46"/>
    </row>
    <row r="22493" spans="1:41" s="60" customFormat="1" hidden="1" x14ac:dyDescent="0.35">
      <c r="A22493" s="46"/>
      <c r="H22493" s="103"/>
      <c r="AD22493" s="99"/>
      <c r="AF22493" s="46"/>
      <c r="AM22493" s="121"/>
      <c r="AO22493" s="46"/>
    </row>
    <row r="22494" spans="1:41" s="60" customFormat="1" hidden="1" x14ac:dyDescent="0.35">
      <c r="A22494" s="46"/>
      <c r="H22494" s="103"/>
      <c r="AD22494" s="99"/>
      <c r="AF22494" s="46"/>
      <c r="AM22494" s="121"/>
      <c r="AO22494" s="46"/>
    </row>
    <row r="22495" spans="1:41" s="60" customFormat="1" hidden="1" x14ac:dyDescent="0.35">
      <c r="A22495" s="46"/>
      <c r="H22495" s="103"/>
      <c r="AD22495" s="99"/>
      <c r="AF22495" s="46"/>
      <c r="AM22495" s="121"/>
      <c r="AO22495" s="46"/>
    </row>
    <row r="22496" spans="1:41" s="60" customFormat="1" hidden="1" x14ac:dyDescent="0.35">
      <c r="A22496" s="46"/>
      <c r="H22496" s="103"/>
      <c r="AD22496" s="99"/>
      <c r="AF22496" s="46"/>
      <c r="AM22496" s="121"/>
      <c r="AO22496" s="46"/>
    </row>
    <row r="22497" spans="1:41" s="60" customFormat="1" hidden="1" x14ac:dyDescent="0.35">
      <c r="A22497" s="46"/>
      <c r="H22497" s="103"/>
      <c r="AD22497" s="99"/>
      <c r="AF22497" s="46"/>
      <c r="AM22497" s="121"/>
      <c r="AO22497" s="46"/>
    </row>
    <row r="22498" spans="1:41" s="60" customFormat="1" hidden="1" x14ac:dyDescent="0.35">
      <c r="A22498" s="46"/>
      <c r="H22498" s="103"/>
      <c r="AD22498" s="99"/>
      <c r="AF22498" s="46"/>
      <c r="AM22498" s="121"/>
      <c r="AO22498" s="46"/>
    </row>
    <row r="22499" spans="1:41" s="60" customFormat="1" hidden="1" x14ac:dyDescent="0.35">
      <c r="A22499" s="46"/>
      <c r="H22499" s="103"/>
      <c r="AD22499" s="99"/>
      <c r="AF22499" s="46"/>
      <c r="AM22499" s="121"/>
      <c r="AO22499" s="46"/>
    </row>
    <row r="22500" spans="1:41" s="60" customFormat="1" hidden="1" x14ac:dyDescent="0.35">
      <c r="A22500" s="46"/>
      <c r="H22500" s="103"/>
      <c r="AD22500" s="99"/>
      <c r="AF22500" s="46"/>
      <c r="AM22500" s="121"/>
      <c r="AO22500" s="46"/>
    </row>
    <row r="22501" spans="1:41" s="60" customFormat="1" hidden="1" x14ac:dyDescent="0.35">
      <c r="A22501" s="46"/>
      <c r="H22501" s="103"/>
      <c r="AD22501" s="99"/>
      <c r="AF22501" s="46"/>
      <c r="AM22501" s="121"/>
      <c r="AO22501" s="46"/>
    </row>
    <row r="22502" spans="1:41" s="60" customFormat="1" hidden="1" x14ac:dyDescent="0.35">
      <c r="A22502" s="46"/>
      <c r="H22502" s="103"/>
      <c r="AD22502" s="99"/>
      <c r="AF22502" s="46"/>
      <c r="AM22502" s="121"/>
      <c r="AO22502" s="46"/>
    </row>
    <row r="22503" spans="1:41" s="60" customFormat="1" hidden="1" x14ac:dyDescent="0.35">
      <c r="A22503" s="46"/>
      <c r="H22503" s="103"/>
      <c r="AD22503" s="99"/>
      <c r="AF22503" s="46"/>
      <c r="AM22503" s="121"/>
      <c r="AO22503" s="46"/>
    </row>
    <row r="22504" spans="1:41" s="60" customFormat="1" hidden="1" x14ac:dyDescent="0.35">
      <c r="A22504" s="46"/>
      <c r="H22504" s="103"/>
      <c r="AD22504" s="99"/>
      <c r="AF22504" s="46"/>
      <c r="AM22504" s="121"/>
      <c r="AO22504" s="46"/>
    </row>
    <row r="22505" spans="1:41" s="60" customFormat="1" hidden="1" x14ac:dyDescent="0.35">
      <c r="A22505" s="46"/>
      <c r="H22505" s="103"/>
      <c r="AD22505" s="99"/>
      <c r="AF22505" s="46"/>
      <c r="AM22505" s="121"/>
      <c r="AO22505" s="46"/>
    </row>
    <row r="22506" spans="1:41" s="60" customFormat="1" hidden="1" x14ac:dyDescent="0.35">
      <c r="A22506" s="46"/>
      <c r="H22506" s="103"/>
      <c r="AD22506" s="99"/>
      <c r="AF22506" s="46"/>
      <c r="AM22506" s="121"/>
      <c r="AO22506" s="46"/>
    </row>
    <row r="22507" spans="1:41" s="60" customFormat="1" hidden="1" x14ac:dyDescent="0.35">
      <c r="A22507" s="46"/>
      <c r="H22507" s="103"/>
      <c r="AD22507" s="99"/>
      <c r="AF22507" s="46"/>
      <c r="AM22507" s="121"/>
      <c r="AO22507" s="46"/>
    </row>
    <row r="22508" spans="1:41" s="60" customFormat="1" hidden="1" x14ac:dyDescent="0.35">
      <c r="A22508" s="46"/>
      <c r="H22508" s="103"/>
      <c r="AD22508" s="99"/>
      <c r="AF22508" s="46"/>
      <c r="AM22508" s="121"/>
      <c r="AO22508" s="46"/>
    </row>
    <row r="22509" spans="1:41" s="60" customFormat="1" hidden="1" x14ac:dyDescent="0.35">
      <c r="A22509" s="46"/>
      <c r="H22509" s="103"/>
      <c r="AD22509" s="99"/>
      <c r="AF22509" s="46"/>
      <c r="AM22509" s="121"/>
      <c r="AO22509" s="46"/>
    </row>
    <row r="22510" spans="1:41" s="60" customFormat="1" hidden="1" x14ac:dyDescent="0.35">
      <c r="A22510" s="46"/>
      <c r="H22510" s="103"/>
      <c r="AD22510" s="99"/>
      <c r="AF22510" s="46"/>
      <c r="AM22510" s="121"/>
      <c r="AO22510" s="46"/>
    </row>
    <row r="22511" spans="1:41" s="60" customFormat="1" hidden="1" x14ac:dyDescent="0.35">
      <c r="A22511" s="46"/>
      <c r="H22511" s="103"/>
      <c r="AD22511" s="99"/>
      <c r="AF22511" s="46"/>
      <c r="AM22511" s="121"/>
      <c r="AO22511" s="46"/>
    </row>
    <row r="22512" spans="1:41" s="60" customFormat="1" hidden="1" x14ac:dyDescent="0.35">
      <c r="A22512" s="46"/>
      <c r="H22512" s="103"/>
      <c r="AD22512" s="99"/>
      <c r="AF22512" s="46"/>
      <c r="AM22512" s="121"/>
      <c r="AO22512" s="46"/>
    </row>
    <row r="22513" spans="1:41" s="60" customFormat="1" hidden="1" x14ac:dyDescent="0.35">
      <c r="A22513" s="46"/>
      <c r="H22513" s="103"/>
      <c r="AD22513" s="99"/>
      <c r="AF22513" s="46"/>
      <c r="AM22513" s="121"/>
      <c r="AO22513" s="46"/>
    </row>
    <row r="22514" spans="1:41" s="60" customFormat="1" hidden="1" x14ac:dyDescent="0.35">
      <c r="A22514" s="46"/>
      <c r="H22514" s="103"/>
      <c r="AD22514" s="99"/>
      <c r="AF22514" s="46"/>
      <c r="AM22514" s="121"/>
      <c r="AO22514" s="46"/>
    </row>
    <row r="22515" spans="1:41" s="60" customFormat="1" hidden="1" x14ac:dyDescent="0.35">
      <c r="A22515" s="46"/>
      <c r="H22515" s="103"/>
      <c r="AD22515" s="99"/>
      <c r="AF22515" s="46"/>
      <c r="AM22515" s="121"/>
      <c r="AO22515" s="46"/>
    </row>
    <row r="22516" spans="1:41" s="60" customFormat="1" hidden="1" x14ac:dyDescent="0.35">
      <c r="A22516" s="46"/>
      <c r="H22516" s="103"/>
      <c r="AD22516" s="99"/>
      <c r="AF22516" s="46"/>
      <c r="AM22516" s="121"/>
      <c r="AO22516" s="46"/>
    </row>
    <row r="22517" spans="1:41" s="60" customFormat="1" hidden="1" x14ac:dyDescent="0.35">
      <c r="A22517" s="46"/>
      <c r="H22517" s="103"/>
      <c r="AD22517" s="99"/>
      <c r="AF22517" s="46"/>
      <c r="AM22517" s="121"/>
      <c r="AO22517" s="46"/>
    </row>
    <row r="22518" spans="1:41" s="60" customFormat="1" hidden="1" x14ac:dyDescent="0.35">
      <c r="A22518" s="46"/>
      <c r="H22518" s="103"/>
      <c r="AD22518" s="99"/>
      <c r="AF22518" s="46"/>
      <c r="AM22518" s="121"/>
      <c r="AO22518" s="46"/>
    </row>
    <row r="22519" spans="1:41" s="60" customFormat="1" hidden="1" x14ac:dyDescent="0.35">
      <c r="A22519" s="46"/>
      <c r="H22519" s="103"/>
      <c r="AD22519" s="99"/>
      <c r="AF22519" s="46"/>
      <c r="AM22519" s="121"/>
      <c r="AO22519" s="46"/>
    </row>
    <row r="22520" spans="1:41" s="60" customFormat="1" hidden="1" x14ac:dyDescent="0.35">
      <c r="A22520" s="46"/>
      <c r="H22520" s="103"/>
      <c r="AD22520" s="99"/>
      <c r="AF22520" s="46"/>
      <c r="AM22520" s="121"/>
      <c r="AO22520" s="46"/>
    </row>
    <row r="22521" spans="1:41" s="60" customFormat="1" hidden="1" x14ac:dyDescent="0.35">
      <c r="A22521" s="46"/>
      <c r="H22521" s="103"/>
      <c r="AD22521" s="99"/>
      <c r="AF22521" s="46"/>
      <c r="AM22521" s="121"/>
      <c r="AO22521" s="46"/>
    </row>
    <row r="22522" spans="1:41" s="60" customFormat="1" hidden="1" x14ac:dyDescent="0.35">
      <c r="A22522" s="46"/>
      <c r="H22522" s="103"/>
      <c r="AD22522" s="99"/>
      <c r="AF22522" s="46"/>
      <c r="AM22522" s="121"/>
      <c r="AO22522" s="46"/>
    </row>
    <row r="22523" spans="1:41" s="60" customFormat="1" hidden="1" x14ac:dyDescent="0.35">
      <c r="A22523" s="46"/>
      <c r="H22523" s="103"/>
      <c r="AD22523" s="99"/>
      <c r="AF22523" s="46"/>
      <c r="AM22523" s="121"/>
      <c r="AO22523" s="46"/>
    </row>
    <row r="22524" spans="1:41" s="60" customFormat="1" hidden="1" x14ac:dyDescent="0.35">
      <c r="A22524" s="46"/>
      <c r="H22524" s="103"/>
      <c r="AD22524" s="99"/>
      <c r="AF22524" s="46"/>
      <c r="AM22524" s="121"/>
      <c r="AO22524" s="46"/>
    </row>
    <row r="22525" spans="1:41" s="60" customFormat="1" hidden="1" x14ac:dyDescent="0.35">
      <c r="A22525" s="46"/>
      <c r="H22525" s="103"/>
      <c r="AD22525" s="99"/>
      <c r="AF22525" s="46"/>
      <c r="AM22525" s="121"/>
      <c r="AO22525" s="46"/>
    </row>
    <row r="22526" spans="1:41" s="60" customFormat="1" hidden="1" x14ac:dyDescent="0.35">
      <c r="A22526" s="46"/>
      <c r="H22526" s="103"/>
      <c r="AD22526" s="99"/>
      <c r="AF22526" s="46"/>
      <c r="AM22526" s="121"/>
      <c r="AO22526" s="46"/>
    </row>
    <row r="22527" spans="1:41" s="60" customFormat="1" hidden="1" x14ac:dyDescent="0.35">
      <c r="A22527" s="46"/>
      <c r="H22527" s="103"/>
      <c r="AD22527" s="99"/>
      <c r="AF22527" s="46"/>
      <c r="AM22527" s="121"/>
      <c r="AO22527" s="46"/>
    </row>
    <row r="22528" spans="1:41" s="60" customFormat="1" hidden="1" x14ac:dyDescent="0.35">
      <c r="A22528" s="46"/>
      <c r="H22528" s="103"/>
      <c r="AD22528" s="99"/>
      <c r="AF22528" s="46"/>
      <c r="AM22528" s="121"/>
      <c r="AO22528" s="46"/>
    </row>
    <row r="22529" spans="1:41" s="60" customFormat="1" hidden="1" x14ac:dyDescent="0.35">
      <c r="A22529" s="46"/>
      <c r="H22529" s="103"/>
      <c r="AD22529" s="99"/>
      <c r="AF22529" s="46"/>
      <c r="AM22529" s="121"/>
      <c r="AO22529" s="46"/>
    </row>
    <row r="22530" spans="1:41" s="60" customFormat="1" hidden="1" x14ac:dyDescent="0.35">
      <c r="A22530" s="46"/>
      <c r="H22530" s="103"/>
      <c r="AD22530" s="99"/>
      <c r="AF22530" s="46"/>
      <c r="AM22530" s="121"/>
      <c r="AO22530" s="46"/>
    </row>
    <row r="22531" spans="1:41" s="60" customFormat="1" hidden="1" x14ac:dyDescent="0.35">
      <c r="A22531" s="46"/>
      <c r="H22531" s="103"/>
      <c r="AD22531" s="99"/>
      <c r="AF22531" s="46"/>
      <c r="AM22531" s="121"/>
      <c r="AO22531" s="46"/>
    </row>
    <row r="22532" spans="1:41" s="60" customFormat="1" hidden="1" x14ac:dyDescent="0.35">
      <c r="A22532" s="46"/>
      <c r="H22532" s="103"/>
      <c r="AD22532" s="99"/>
      <c r="AF22532" s="46"/>
      <c r="AM22532" s="121"/>
      <c r="AO22532" s="46"/>
    </row>
    <row r="22533" spans="1:41" s="60" customFormat="1" hidden="1" x14ac:dyDescent="0.35">
      <c r="A22533" s="46"/>
      <c r="H22533" s="103"/>
      <c r="AD22533" s="99"/>
      <c r="AF22533" s="46"/>
      <c r="AM22533" s="121"/>
      <c r="AO22533" s="46"/>
    </row>
    <row r="22534" spans="1:41" s="60" customFormat="1" hidden="1" x14ac:dyDescent="0.35">
      <c r="A22534" s="46"/>
      <c r="H22534" s="103"/>
      <c r="AD22534" s="99"/>
      <c r="AF22534" s="46"/>
      <c r="AM22534" s="121"/>
      <c r="AO22534" s="46"/>
    </row>
    <row r="22535" spans="1:41" s="60" customFormat="1" hidden="1" x14ac:dyDescent="0.35">
      <c r="A22535" s="46"/>
      <c r="H22535" s="103"/>
      <c r="AD22535" s="99"/>
      <c r="AF22535" s="46"/>
      <c r="AM22535" s="121"/>
      <c r="AO22535" s="46"/>
    </row>
    <row r="22536" spans="1:41" s="60" customFormat="1" hidden="1" x14ac:dyDescent="0.35">
      <c r="A22536" s="46"/>
      <c r="H22536" s="103"/>
      <c r="AD22536" s="99"/>
      <c r="AF22536" s="46"/>
      <c r="AM22536" s="121"/>
      <c r="AO22536" s="46"/>
    </row>
    <row r="22537" spans="1:41" s="60" customFormat="1" hidden="1" x14ac:dyDescent="0.35">
      <c r="A22537" s="46"/>
      <c r="H22537" s="103"/>
      <c r="AD22537" s="99"/>
      <c r="AF22537" s="46"/>
      <c r="AM22537" s="121"/>
      <c r="AO22537" s="46"/>
    </row>
    <row r="22538" spans="1:41" s="60" customFormat="1" hidden="1" x14ac:dyDescent="0.35">
      <c r="A22538" s="46"/>
      <c r="H22538" s="103"/>
      <c r="AD22538" s="99"/>
      <c r="AF22538" s="46"/>
      <c r="AM22538" s="121"/>
      <c r="AO22538" s="46"/>
    </row>
    <row r="22539" spans="1:41" s="60" customFormat="1" hidden="1" x14ac:dyDescent="0.35">
      <c r="A22539" s="46"/>
      <c r="H22539" s="103"/>
      <c r="AD22539" s="99"/>
      <c r="AF22539" s="46"/>
      <c r="AM22539" s="121"/>
      <c r="AO22539" s="46"/>
    </row>
    <row r="22540" spans="1:41" s="60" customFormat="1" hidden="1" x14ac:dyDescent="0.35">
      <c r="A22540" s="46"/>
      <c r="H22540" s="103"/>
      <c r="AD22540" s="99"/>
      <c r="AF22540" s="46"/>
      <c r="AM22540" s="121"/>
      <c r="AO22540" s="46"/>
    </row>
    <row r="22541" spans="1:41" s="60" customFormat="1" hidden="1" x14ac:dyDescent="0.35">
      <c r="A22541" s="46"/>
      <c r="H22541" s="103"/>
      <c r="AD22541" s="99"/>
      <c r="AF22541" s="46"/>
      <c r="AM22541" s="121"/>
      <c r="AO22541" s="46"/>
    </row>
    <row r="22542" spans="1:41" s="60" customFormat="1" hidden="1" x14ac:dyDescent="0.35">
      <c r="A22542" s="46"/>
      <c r="H22542" s="103"/>
      <c r="AD22542" s="99"/>
      <c r="AF22542" s="46"/>
      <c r="AM22542" s="121"/>
      <c r="AO22542" s="46"/>
    </row>
    <row r="22543" spans="1:41" s="60" customFormat="1" hidden="1" x14ac:dyDescent="0.35">
      <c r="A22543" s="46"/>
      <c r="H22543" s="103"/>
      <c r="AD22543" s="99"/>
      <c r="AF22543" s="46"/>
      <c r="AM22543" s="121"/>
      <c r="AO22543" s="46"/>
    </row>
    <row r="22544" spans="1:41" s="60" customFormat="1" hidden="1" x14ac:dyDescent="0.35">
      <c r="A22544" s="46"/>
      <c r="H22544" s="103"/>
      <c r="AD22544" s="99"/>
      <c r="AF22544" s="46"/>
      <c r="AM22544" s="121"/>
      <c r="AO22544" s="46"/>
    </row>
    <row r="22545" spans="1:41" s="60" customFormat="1" hidden="1" x14ac:dyDescent="0.35">
      <c r="A22545" s="46"/>
      <c r="H22545" s="103"/>
      <c r="AD22545" s="99"/>
      <c r="AF22545" s="46"/>
      <c r="AM22545" s="121"/>
      <c r="AO22545" s="46"/>
    </row>
    <row r="22546" spans="1:41" s="60" customFormat="1" hidden="1" x14ac:dyDescent="0.35">
      <c r="A22546" s="46"/>
      <c r="H22546" s="103"/>
      <c r="AD22546" s="99"/>
      <c r="AF22546" s="46"/>
      <c r="AM22546" s="121"/>
      <c r="AO22546" s="46"/>
    </row>
    <row r="22547" spans="1:41" s="60" customFormat="1" hidden="1" x14ac:dyDescent="0.35">
      <c r="A22547" s="46"/>
      <c r="H22547" s="103"/>
      <c r="AD22547" s="99"/>
      <c r="AF22547" s="46"/>
      <c r="AM22547" s="121"/>
      <c r="AO22547" s="46"/>
    </row>
    <row r="22548" spans="1:41" s="60" customFormat="1" hidden="1" x14ac:dyDescent="0.35">
      <c r="A22548" s="46"/>
      <c r="H22548" s="103"/>
      <c r="AD22548" s="99"/>
      <c r="AF22548" s="46"/>
      <c r="AM22548" s="121"/>
      <c r="AO22548" s="46"/>
    </row>
    <row r="22549" spans="1:41" s="60" customFormat="1" hidden="1" x14ac:dyDescent="0.35">
      <c r="A22549" s="46"/>
      <c r="H22549" s="103"/>
      <c r="AD22549" s="99"/>
      <c r="AF22549" s="46"/>
      <c r="AM22549" s="121"/>
      <c r="AO22549" s="46"/>
    </row>
    <row r="22550" spans="1:41" s="60" customFormat="1" hidden="1" x14ac:dyDescent="0.35">
      <c r="A22550" s="46"/>
      <c r="H22550" s="103"/>
      <c r="AD22550" s="99"/>
      <c r="AF22550" s="46"/>
      <c r="AM22550" s="121"/>
      <c r="AO22550" s="46"/>
    </row>
    <row r="22551" spans="1:41" s="60" customFormat="1" hidden="1" x14ac:dyDescent="0.35">
      <c r="A22551" s="46"/>
      <c r="H22551" s="103"/>
      <c r="AD22551" s="99"/>
      <c r="AF22551" s="46"/>
      <c r="AM22551" s="121"/>
      <c r="AO22551" s="46"/>
    </row>
    <row r="22552" spans="1:41" s="60" customFormat="1" hidden="1" x14ac:dyDescent="0.35">
      <c r="A22552" s="46"/>
      <c r="H22552" s="103"/>
      <c r="AD22552" s="99"/>
      <c r="AF22552" s="46"/>
      <c r="AM22552" s="121"/>
      <c r="AO22552" s="46"/>
    </row>
    <row r="22553" spans="1:41" s="60" customFormat="1" hidden="1" x14ac:dyDescent="0.35">
      <c r="A22553" s="46"/>
      <c r="H22553" s="103"/>
      <c r="AD22553" s="99"/>
      <c r="AF22553" s="46"/>
      <c r="AM22553" s="121"/>
      <c r="AO22553" s="46"/>
    </row>
    <row r="22554" spans="1:41" s="60" customFormat="1" hidden="1" x14ac:dyDescent="0.35">
      <c r="A22554" s="46"/>
      <c r="H22554" s="103"/>
      <c r="AD22554" s="99"/>
      <c r="AF22554" s="46"/>
      <c r="AM22554" s="121"/>
      <c r="AO22554" s="46"/>
    </row>
    <row r="22555" spans="1:41" s="60" customFormat="1" hidden="1" x14ac:dyDescent="0.35">
      <c r="A22555" s="46"/>
      <c r="H22555" s="103"/>
      <c r="AD22555" s="99"/>
      <c r="AF22555" s="46"/>
      <c r="AM22555" s="121"/>
      <c r="AO22555" s="46"/>
    </row>
    <row r="22556" spans="1:41" s="60" customFormat="1" hidden="1" x14ac:dyDescent="0.35">
      <c r="A22556" s="46"/>
      <c r="H22556" s="103"/>
      <c r="AD22556" s="99"/>
      <c r="AF22556" s="46"/>
      <c r="AM22556" s="121"/>
      <c r="AO22556" s="46"/>
    </row>
    <row r="22557" spans="1:41" s="60" customFormat="1" hidden="1" x14ac:dyDescent="0.35">
      <c r="A22557" s="46"/>
      <c r="H22557" s="103"/>
      <c r="AD22557" s="99"/>
      <c r="AF22557" s="46"/>
      <c r="AM22557" s="121"/>
      <c r="AO22557" s="46"/>
    </row>
    <row r="22558" spans="1:41" s="60" customFormat="1" hidden="1" x14ac:dyDescent="0.35">
      <c r="A22558" s="46"/>
      <c r="H22558" s="103"/>
      <c r="AD22558" s="99"/>
      <c r="AF22558" s="46"/>
      <c r="AM22558" s="121"/>
      <c r="AO22558" s="46"/>
    </row>
    <row r="22559" spans="1:41" s="60" customFormat="1" hidden="1" x14ac:dyDescent="0.35">
      <c r="A22559" s="46"/>
      <c r="H22559" s="103"/>
      <c r="AD22559" s="99"/>
      <c r="AF22559" s="46"/>
      <c r="AM22559" s="121"/>
      <c r="AO22559" s="46"/>
    </row>
    <row r="22560" spans="1:41" s="60" customFormat="1" hidden="1" x14ac:dyDescent="0.35">
      <c r="A22560" s="46"/>
      <c r="H22560" s="103"/>
      <c r="AD22560" s="99"/>
      <c r="AF22560" s="46"/>
      <c r="AM22560" s="121"/>
      <c r="AO22560" s="46"/>
    </row>
    <row r="22561" spans="1:41" s="60" customFormat="1" hidden="1" x14ac:dyDescent="0.35">
      <c r="A22561" s="46"/>
      <c r="H22561" s="103"/>
      <c r="AD22561" s="99"/>
      <c r="AF22561" s="46"/>
      <c r="AM22561" s="121"/>
      <c r="AO22561" s="46"/>
    </row>
    <row r="22562" spans="1:41" s="60" customFormat="1" hidden="1" x14ac:dyDescent="0.35">
      <c r="A22562" s="46"/>
      <c r="H22562" s="103"/>
      <c r="AD22562" s="99"/>
      <c r="AF22562" s="46"/>
      <c r="AM22562" s="121"/>
      <c r="AO22562" s="46"/>
    </row>
    <row r="22563" spans="1:41" s="60" customFormat="1" hidden="1" x14ac:dyDescent="0.35">
      <c r="A22563" s="46"/>
      <c r="H22563" s="103"/>
      <c r="AD22563" s="99"/>
      <c r="AF22563" s="46"/>
      <c r="AM22563" s="121"/>
      <c r="AO22563" s="46"/>
    </row>
    <row r="22564" spans="1:41" s="60" customFormat="1" hidden="1" x14ac:dyDescent="0.35">
      <c r="A22564" s="46"/>
      <c r="H22564" s="103"/>
      <c r="AD22564" s="99"/>
      <c r="AF22564" s="46"/>
      <c r="AM22564" s="121"/>
      <c r="AO22564" s="46"/>
    </row>
    <row r="22565" spans="1:41" s="60" customFormat="1" hidden="1" x14ac:dyDescent="0.35">
      <c r="A22565" s="46"/>
      <c r="H22565" s="103"/>
      <c r="AD22565" s="99"/>
      <c r="AF22565" s="46"/>
      <c r="AM22565" s="121"/>
      <c r="AO22565" s="46"/>
    </row>
    <row r="22566" spans="1:41" s="60" customFormat="1" hidden="1" x14ac:dyDescent="0.35">
      <c r="A22566" s="46"/>
      <c r="H22566" s="103"/>
      <c r="AD22566" s="99"/>
      <c r="AF22566" s="46"/>
      <c r="AM22566" s="121"/>
      <c r="AO22566" s="46"/>
    </row>
    <row r="22567" spans="1:41" s="60" customFormat="1" hidden="1" x14ac:dyDescent="0.35">
      <c r="A22567" s="46"/>
      <c r="H22567" s="103"/>
      <c r="AD22567" s="99"/>
      <c r="AF22567" s="46"/>
      <c r="AM22567" s="121"/>
      <c r="AO22567" s="46"/>
    </row>
    <row r="22568" spans="1:41" s="60" customFormat="1" hidden="1" x14ac:dyDescent="0.35">
      <c r="A22568" s="46"/>
      <c r="H22568" s="103"/>
      <c r="AD22568" s="99"/>
      <c r="AF22568" s="46"/>
      <c r="AM22568" s="121"/>
      <c r="AO22568" s="46"/>
    </row>
    <row r="22569" spans="1:41" s="60" customFormat="1" hidden="1" x14ac:dyDescent="0.35">
      <c r="A22569" s="46"/>
      <c r="H22569" s="103"/>
      <c r="AD22569" s="99"/>
      <c r="AF22569" s="46"/>
      <c r="AM22569" s="121"/>
      <c r="AO22569" s="46"/>
    </row>
    <row r="22570" spans="1:41" s="60" customFormat="1" hidden="1" x14ac:dyDescent="0.35">
      <c r="A22570" s="46"/>
      <c r="H22570" s="103"/>
      <c r="AD22570" s="99"/>
      <c r="AF22570" s="46"/>
      <c r="AM22570" s="121"/>
      <c r="AO22570" s="46"/>
    </row>
    <row r="22571" spans="1:41" s="60" customFormat="1" hidden="1" x14ac:dyDescent="0.35">
      <c r="A22571" s="46"/>
      <c r="H22571" s="103"/>
      <c r="AD22571" s="99"/>
      <c r="AF22571" s="46"/>
      <c r="AM22571" s="121"/>
      <c r="AO22571" s="46"/>
    </row>
    <row r="22572" spans="1:41" s="60" customFormat="1" hidden="1" x14ac:dyDescent="0.35">
      <c r="A22572" s="46"/>
      <c r="H22572" s="103"/>
      <c r="AD22572" s="99"/>
      <c r="AF22572" s="46"/>
      <c r="AM22572" s="121"/>
      <c r="AO22572" s="46"/>
    </row>
    <row r="22573" spans="1:41" s="60" customFormat="1" hidden="1" x14ac:dyDescent="0.35">
      <c r="A22573" s="46"/>
      <c r="H22573" s="103"/>
      <c r="AD22573" s="99"/>
      <c r="AF22573" s="46"/>
      <c r="AM22573" s="121"/>
      <c r="AO22573" s="46"/>
    </row>
    <row r="22574" spans="1:41" s="60" customFormat="1" hidden="1" x14ac:dyDescent="0.35">
      <c r="A22574" s="46"/>
      <c r="H22574" s="103"/>
      <c r="AD22574" s="99"/>
      <c r="AF22574" s="46"/>
      <c r="AM22574" s="121"/>
      <c r="AO22574" s="46"/>
    </row>
    <row r="22575" spans="1:41" s="60" customFormat="1" hidden="1" x14ac:dyDescent="0.35">
      <c r="A22575" s="46"/>
      <c r="H22575" s="103"/>
      <c r="AD22575" s="99"/>
      <c r="AF22575" s="46"/>
      <c r="AM22575" s="121"/>
      <c r="AO22575" s="46"/>
    </row>
    <row r="22576" spans="1:41" s="60" customFormat="1" hidden="1" x14ac:dyDescent="0.35">
      <c r="A22576" s="46"/>
      <c r="H22576" s="103"/>
      <c r="AD22576" s="99"/>
      <c r="AF22576" s="46"/>
      <c r="AM22576" s="121"/>
      <c r="AO22576" s="46"/>
    </row>
    <row r="22577" spans="1:41" s="60" customFormat="1" hidden="1" x14ac:dyDescent="0.35">
      <c r="A22577" s="46"/>
      <c r="H22577" s="103"/>
      <c r="AD22577" s="99"/>
      <c r="AF22577" s="46"/>
      <c r="AM22577" s="121"/>
      <c r="AO22577" s="46"/>
    </row>
    <row r="22578" spans="1:41" s="60" customFormat="1" hidden="1" x14ac:dyDescent="0.35">
      <c r="A22578" s="46"/>
      <c r="H22578" s="103"/>
      <c r="AD22578" s="99"/>
      <c r="AF22578" s="46"/>
      <c r="AM22578" s="121"/>
      <c r="AO22578" s="46"/>
    </row>
    <row r="22579" spans="1:41" s="60" customFormat="1" hidden="1" x14ac:dyDescent="0.35">
      <c r="A22579" s="46"/>
      <c r="H22579" s="103"/>
      <c r="AD22579" s="99"/>
      <c r="AF22579" s="46"/>
      <c r="AM22579" s="121"/>
      <c r="AO22579" s="46"/>
    </row>
    <row r="22580" spans="1:41" s="60" customFormat="1" hidden="1" x14ac:dyDescent="0.35">
      <c r="A22580" s="46"/>
      <c r="H22580" s="103"/>
      <c r="AD22580" s="99"/>
      <c r="AF22580" s="46"/>
      <c r="AM22580" s="121"/>
      <c r="AO22580" s="46"/>
    </row>
    <row r="22581" spans="1:41" s="60" customFormat="1" hidden="1" x14ac:dyDescent="0.35">
      <c r="A22581" s="46"/>
      <c r="H22581" s="103"/>
      <c r="AD22581" s="99"/>
      <c r="AF22581" s="46"/>
      <c r="AM22581" s="121"/>
      <c r="AO22581" s="46"/>
    </row>
    <row r="22582" spans="1:41" s="60" customFormat="1" hidden="1" x14ac:dyDescent="0.35">
      <c r="A22582" s="46"/>
      <c r="H22582" s="103"/>
      <c r="AD22582" s="99"/>
      <c r="AF22582" s="46"/>
      <c r="AM22582" s="121"/>
      <c r="AO22582" s="46"/>
    </row>
    <row r="22583" spans="1:41" s="60" customFormat="1" hidden="1" x14ac:dyDescent="0.35">
      <c r="A22583" s="46"/>
      <c r="H22583" s="103"/>
      <c r="AD22583" s="99"/>
      <c r="AF22583" s="46"/>
      <c r="AM22583" s="121"/>
      <c r="AO22583" s="46"/>
    </row>
    <row r="22584" spans="1:41" s="60" customFormat="1" hidden="1" x14ac:dyDescent="0.35">
      <c r="A22584" s="46"/>
      <c r="H22584" s="103"/>
      <c r="AD22584" s="99"/>
      <c r="AF22584" s="46"/>
      <c r="AM22584" s="121"/>
      <c r="AO22584" s="46"/>
    </row>
    <row r="22585" spans="1:41" s="60" customFormat="1" hidden="1" x14ac:dyDescent="0.35">
      <c r="A22585" s="46"/>
      <c r="H22585" s="103"/>
      <c r="AD22585" s="99"/>
      <c r="AF22585" s="46"/>
      <c r="AM22585" s="121"/>
      <c r="AO22585" s="46"/>
    </row>
    <row r="22586" spans="1:41" s="60" customFormat="1" hidden="1" x14ac:dyDescent="0.35">
      <c r="A22586" s="46"/>
      <c r="H22586" s="103"/>
      <c r="AD22586" s="99"/>
      <c r="AF22586" s="46"/>
      <c r="AM22586" s="121"/>
      <c r="AO22586" s="46"/>
    </row>
    <row r="22587" spans="1:41" s="60" customFormat="1" hidden="1" x14ac:dyDescent="0.35">
      <c r="A22587" s="46"/>
      <c r="H22587" s="103"/>
      <c r="AD22587" s="99"/>
      <c r="AF22587" s="46"/>
      <c r="AM22587" s="121"/>
      <c r="AO22587" s="46"/>
    </row>
    <row r="22588" spans="1:41" s="60" customFormat="1" hidden="1" x14ac:dyDescent="0.35">
      <c r="A22588" s="46"/>
      <c r="H22588" s="103"/>
      <c r="AD22588" s="99"/>
      <c r="AF22588" s="46"/>
      <c r="AM22588" s="121"/>
      <c r="AO22588" s="46"/>
    </row>
    <row r="22589" spans="1:41" s="60" customFormat="1" hidden="1" x14ac:dyDescent="0.35">
      <c r="A22589" s="46"/>
      <c r="H22589" s="103"/>
      <c r="AD22589" s="99"/>
      <c r="AF22589" s="46"/>
      <c r="AM22589" s="121"/>
      <c r="AO22589" s="46"/>
    </row>
    <row r="22590" spans="1:41" s="60" customFormat="1" hidden="1" x14ac:dyDescent="0.35">
      <c r="A22590" s="46"/>
      <c r="H22590" s="103"/>
      <c r="AD22590" s="99"/>
      <c r="AF22590" s="46"/>
      <c r="AM22590" s="121"/>
      <c r="AO22590" s="46"/>
    </row>
    <row r="22591" spans="1:41" s="60" customFormat="1" hidden="1" x14ac:dyDescent="0.35">
      <c r="A22591" s="46"/>
      <c r="H22591" s="103"/>
      <c r="AD22591" s="99"/>
      <c r="AF22591" s="46"/>
      <c r="AM22591" s="121"/>
      <c r="AO22591" s="46"/>
    </row>
    <row r="22592" spans="1:41" s="60" customFormat="1" hidden="1" x14ac:dyDescent="0.35">
      <c r="A22592" s="46"/>
      <c r="H22592" s="103"/>
      <c r="AD22592" s="99"/>
      <c r="AF22592" s="46"/>
      <c r="AM22592" s="121"/>
      <c r="AO22592" s="46"/>
    </row>
    <row r="22593" spans="1:41" s="60" customFormat="1" hidden="1" x14ac:dyDescent="0.35">
      <c r="A22593" s="46"/>
      <c r="H22593" s="103"/>
      <c r="AD22593" s="99"/>
      <c r="AF22593" s="46"/>
      <c r="AM22593" s="121"/>
      <c r="AO22593" s="46"/>
    </row>
    <row r="22594" spans="1:41" s="60" customFormat="1" hidden="1" x14ac:dyDescent="0.35">
      <c r="A22594" s="46"/>
      <c r="H22594" s="103"/>
      <c r="AD22594" s="99"/>
      <c r="AF22594" s="46"/>
      <c r="AM22594" s="121"/>
      <c r="AO22594" s="46"/>
    </row>
    <row r="22595" spans="1:41" s="60" customFormat="1" hidden="1" x14ac:dyDescent="0.35">
      <c r="A22595" s="46"/>
      <c r="H22595" s="103"/>
      <c r="AD22595" s="99"/>
      <c r="AF22595" s="46"/>
      <c r="AM22595" s="121"/>
      <c r="AO22595" s="46"/>
    </row>
    <row r="22596" spans="1:41" s="60" customFormat="1" hidden="1" x14ac:dyDescent="0.35">
      <c r="A22596" s="46"/>
      <c r="H22596" s="103"/>
      <c r="AD22596" s="99"/>
      <c r="AF22596" s="46"/>
      <c r="AM22596" s="121"/>
      <c r="AO22596" s="46"/>
    </row>
    <row r="22597" spans="1:41" s="60" customFormat="1" hidden="1" x14ac:dyDescent="0.35">
      <c r="A22597" s="46"/>
      <c r="H22597" s="103"/>
      <c r="AD22597" s="99"/>
      <c r="AF22597" s="46"/>
      <c r="AM22597" s="121"/>
      <c r="AO22597" s="46"/>
    </row>
    <row r="22598" spans="1:41" s="60" customFormat="1" hidden="1" x14ac:dyDescent="0.35">
      <c r="A22598" s="46"/>
      <c r="H22598" s="103"/>
      <c r="AD22598" s="99"/>
      <c r="AF22598" s="46"/>
      <c r="AM22598" s="121"/>
      <c r="AO22598" s="46"/>
    </row>
    <row r="22599" spans="1:41" s="60" customFormat="1" hidden="1" x14ac:dyDescent="0.35">
      <c r="A22599" s="46"/>
      <c r="H22599" s="103"/>
      <c r="AD22599" s="99"/>
      <c r="AF22599" s="46"/>
      <c r="AM22599" s="121"/>
      <c r="AO22599" s="46"/>
    </row>
    <row r="22600" spans="1:41" s="60" customFormat="1" hidden="1" x14ac:dyDescent="0.35">
      <c r="A22600" s="46"/>
      <c r="H22600" s="103"/>
      <c r="AD22600" s="99"/>
      <c r="AF22600" s="46"/>
      <c r="AM22600" s="121"/>
      <c r="AO22600" s="46"/>
    </row>
    <row r="22601" spans="1:41" s="60" customFormat="1" hidden="1" x14ac:dyDescent="0.35">
      <c r="A22601" s="46"/>
      <c r="H22601" s="103"/>
      <c r="AD22601" s="99"/>
      <c r="AF22601" s="46"/>
      <c r="AM22601" s="121"/>
      <c r="AO22601" s="46"/>
    </row>
    <row r="22602" spans="1:41" s="60" customFormat="1" hidden="1" x14ac:dyDescent="0.35">
      <c r="A22602" s="46"/>
      <c r="H22602" s="103"/>
      <c r="AD22602" s="99"/>
      <c r="AF22602" s="46"/>
      <c r="AM22602" s="121"/>
      <c r="AO22602" s="46"/>
    </row>
    <row r="22603" spans="1:41" s="60" customFormat="1" hidden="1" x14ac:dyDescent="0.35">
      <c r="A22603" s="46"/>
      <c r="H22603" s="103"/>
      <c r="AD22603" s="99"/>
      <c r="AF22603" s="46"/>
      <c r="AM22603" s="121"/>
      <c r="AO22603" s="46"/>
    </row>
    <row r="22604" spans="1:41" s="60" customFormat="1" hidden="1" x14ac:dyDescent="0.35">
      <c r="A22604" s="46"/>
      <c r="H22604" s="103"/>
      <c r="AD22604" s="99"/>
      <c r="AF22604" s="46"/>
      <c r="AM22604" s="121"/>
      <c r="AO22604" s="46"/>
    </row>
    <row r="22605" spans="1:41" s="60" customFormat="1" hidden="1" x14ac:dyDescent="0.35">
      <c r="A22605" s="46"/>
      <c r="H22605" s="103"/>
      <c r="AD22605" s="99"/>
      <c r="AF22605" s="46"/>
      <c r="AM22605" s="121"/>
      <c r="AO22605" s="46"/>
    </row>
    <row r="22606" spans="1:41" s="60" customFormat="1" hidden="1" x14ac:dyDescent="0.35">
      <c r="A22606" s="46"/>
      <c r="H22606" s="103"/>
      <c r="AD22606" s="99"/>
      <c r="AF22606" s="46"/>
      <c r="AM22606" s="121"/>
      <c r="AO22606" s="46"/>
    </row>
    <row r="22607" spans="1:41" s="60" customFormat="1" hidden="1" x14ac:dyDescent="0.35">
      <c r="A22607" s="46"/>
      <c r="H22607" s="103"/>
      <c r="AD22607" s="99"/>
      <c r="AF22607" s="46"/>
      <c r="AM22607" s="121"/>
      <c r="AO22607" s="46"/>
    </row>
    <row r="22608" spans="1:41" s="60" customFormat="1" hidden="1" x14ac:dyDescent="0.35">
      <c r="A22608" s="46"/>
      <c r="H22608" s="103"/>
      <c r="AD22608" s="99"/>
      <c r="AF22608" s="46"/>
      <c r="AM22608" s="121"/>
      <c r="AO22608" s="46"/>
    </row>
    <row r="22609" spans="1:41" s="60" customFormat="1" hidden="1" x14ac:dyDescent="0.35">
      <c r="A22609" s="46"/>
      <c r="H22609" s="103"/>
      <c r="AD22609" s="99"/>
      <c r="AF22609" s="46"/>
      <c r="AM22609" s="121"/>
      <c r="AO22609" s="46"/>
    </row>
    <row r="22610" spans="1:41" s="60" customFormat="1" hidden="1" x14ac:dyDescent="0.35">
      <c r="A22610" s="46"/>
      <c r="H22610" s="103"/>
      <c r="AD22610" s="99"/>
      <c r="AF22610" s="46"/>
      <c r="AM22610" s="121"/>
      <c r="AO22610" s="46"/>
    </row>
    <row r="22611" spans="1:41" s="60" customFormat="1" hidden="1" x14ac:dyDescent="0.35">
      <c r="A22611" s="46"/>
      <c r="H22611" s="103"/>
      <c r="AD22611" s="99"/>
      <c r="AF22611" s="46"/>
      <c r="AM22611" s="121"/>
      <c r="AO22611" s="46"/>
    </row>
    <row r="22612" spans="1:41" s="60" customFormat="1" hidden="1" x14ac:dyDescent="0.35">
      <c r="A22612" s="46"/>
      <c r="H22612" s="103"/>
      <c r="AD22612" s="99"/>
      <c r="AF22612" s="46"/>
      <c r="AM22612" s="121"/>
      <c r="AO22612" s="46"/>
    </row>
    <row r="22613" spans="1:41" s="60" customFormat="1" hidden="1" x14ac:dyDescent="0.35">
      <c r="A22613" s="46"/>
      <c r="H22613" s="103"/>
      <c r="AD22613" s="99"/>
      <c r="AF22613" s="46"/>
      <c r="AM22613" s="121"/>
      <c r="AO22613" s="46"/>
    </row>
    <row r="22614" spans="1:41" s="60" customFormat="1" hidden="1" x14ac:dyDescent="0.35">
      <c r="A22614" s="46"/>
      <c r="H22614" s="103"/>
      <c r="AD22614" s="99"/>
      <c r="AF22614" s="46"/>
      <c r="AM22614" s="121"/>
      <c r="AO22614" s="46"/>
    </row>
    <row r="22615" spans="1:41" s="60" customFormat="1" hidden="1" x14ac:dyDescent="0.35">
      <c r="A22615" s="46"/>
      <c r="H22615" s="103"/>
      <c r="AD22615" s="99"/>
      <c r="AF22615" s="46"/>
      <c r="AM22615" s="121"/>
      <c r="AO22615" s="46"/>
    </row>
    <row r="22616" spans="1:41" s="60" customFormat="1" hidden="1" x14ac:dyDescent="0.35">
      <c r="A22616" s="46"/>
      <c r="H22616" s="103"/>
      <c r="AD22616" s="99"/>
      <c r="AF22616" s="46"/>
      <c r="AM22616" s="121"/>
      <c r="AO22616" s="46"/>
    </row>
    <row r="22617" spans="1:41" s="60" customFormat="1" hidden="1" x14ac:dyDescent="0.35">
      <c r="A22617" s="46"/>
      <c r="H22617" s="103"/>
      <c r="AD22617" s="99"/>
      <c r="AF22617" s="46"/>
      <c r="AM22617" s="121"/>
      <c r="AO22617" s="46"/>
    </row>
    <row r="22618" spans="1:41" s="60" customFormat="1" hidden="1" x14ac:dyDescent="0.35">
      <c r="A22618" s="46"/>
      <c r="H22618" s="103"/>
      <c r="AD22618" s="99"/>
      <c r="AF22618" s="46"/>
      <c r="AM22618" s="121"/>
      <c r="AO22618" s="46"/>
    </row>
    <row r="22619" spans="1:41" s="60" customFormat="1" hidden="1" x14ac:dyDescent="0.35">
      <c r="A22619" s="46"/>
      <c r="H22619" s="103"/>
      <c r="AD22619" s="99"/>
      <c r="AF22619" s="46"/>
      <c r="AM22619" s="121"/>
      <c r="AO22619" s="46"/>
    </row>
    <row r="22620" spans="1:41" s="60" customFormat="1" hidden="1" x14ac:dyDescent="0.35">
      <c r="A22620" s="46"/>
      <c r="H22620" s="103"/>
      <c r="AD22620" s="99"/>
      <c r="AF22620" s="46"/>
      <c r="AM22620" s="121"/>
      <c r="AO22620" s="46"/>
    </row>
    <row r="22621" spans="1:41" s="60" customFormat="1" hidden="1" x14ac:dyDescent="0.35">
      <c r="A22621" s="46"/>
      <c r="H22621" s="103"/>
      <c r="AD22621" s="99"/>
      <c r="AF22621" s="46"/>
      <c r="AM22621" s="121"/>
      <c r="AO22621" s="46"/>
    </row>
    <row r="22622" spans="1:41" s="60" customFormat="1" hidden="1" x14ac:dyDescent="0.35">
      <c r="A22622" s="46"/>
      <c r="H22622" s="103"/>
      <c r="AD22622" s="99"/>
      <c r="AF22622" s="46"/>
      <c r="AM22622" s="121"/>
      <c r="AO22622" s="46"/>
    </row>
    <row r="22623" spans="1:41" s="60" customFormat="1" hidden="1" x14ac:dyDescent="0.35">
      <c r="A22623" s="46"/>
      <c r="H22623" s="103"/>
      <c r="AD22623" s="99"/>
      <c r="AF22623" s="46"/>
      <c r="AM22623" s="121"/>
      <c r="AO22623" s="46"/>
    </row>
    <row r="22624" spans="1:41" s="60" customFormat="1" hidden="1" x14ac:dyDescent="0.35">
      <c r="A22624" s="46"/>
      <c r="H22624" s="103"/>
      <c r="AD22624" s="99"/>
      <c r="AF22624" s="46"/>
      <c r="AM22624" s="121"/>
      <c r="AO22624" s="46"/>
    </row>
    <row r="22625" spans="1:41" s="60" customFormat="1" hidden="1" x14ac:dyDescent="0.35">
      <c r="A22625" s="46"/>
      <c r="H22625" s="103"/>
      <c r="AD22625" s="99"/>
      <c r="AF22625" s="46"/>
      <c r="AM22625" s="121"/>
      <c r="AO22625" s="46"/>
    </row>
    <row r="22626" spans="1:41" s="60" customFormat="1" hidden="1" x14ac:dyDescent="0.35">
      <c r="A22626" s="46"/>
      <c r="H22626" s="103"/>
      <c r="AD22626" s="99"/>
      <c r="AF22626" s="46"/>
      <c r="AM22626" s="121"/>
      <c r="AO22626" s="46"/>
    </row>
    <row r="22627" spans="1:41" s="60" customFormat="1" hidden="1" x14ac:dyDescent="0.35">
      <c r="A22627" s="46"/>
      <c r="H22627" s="103"/>
      <c r="AD22627" s="99"/>
      <c r="AF22627" s="46"/>
      <c r="AM22627" s="121"/>
      <c r="AO22627" s="46"/>
    </row>
    <row r="22628" spans="1:41" s="60" customFormat="1" hidden="1" x14ac:dyDescent="0.35">
      <c r="A22628" s="46"/>
      <c r="H22628" s="103"/>
      <c r="AD22628" s="99"/>
      <c r="AF22628" s="46"/>
      <c r="AM22628" s="121"/>
      <c r="AO22628" s="46"/>
    </row>
    <row r="22629" spans="1:41" s="60" customFormat="1" hidden="1" x14ac:dyDescent="0.35">
      <c r="A22629" s="46"/>
      <c r="H22629" s="103"/>
      <c r="AD22629" s="99"/>
      <c r="AF22629" s="46"/>
      <c r="AM22629" s="121"/>
      <c r="AO22629" s="46"/>
    </row>
    <row r="22630" spans="1:41" s="60" customFormat="1" hidden="1" x14ac:dyDescent="0.35">
      <c r="A22630" s="46"/>
      <c r="H22630" s="103"/>
      <c r="AD22630" s="99"/>
      <c r="AF22630" s="46"/>
      <c r="AM22630" s="121"/>
      <c r="AO22630" s="46"/>
    </row>
    <row r="22631" spans="1:41" s="60" customFormat="1" hidden="1" x14ac:dyDescent="0.35">
      <c r="A22631" s="46"/>
      <c r="H22631" s="103"/>
      <c r="AD22631" s="99"/>
      <c r="AF22631" s="46"/>
      <c r="AM22631" s="121"/>
      <c r="AO22631" s="46"/>
    </row>
    <row r="22632" spans="1:41" s="60" customFormat="1" hidden="1" x14ac:dyDescent="0.35">
      <c r="A22632" s="46"/>
      <c r="H22632" s="103"/>
      <c r="AD22632" s="99"/>
      <c r="AF22632" s="46"/>
      <c r="AM22632" s="121"/>
      <c r="AO22632" s="46"/>
    </row>
    <row r="22633" spans="1:41" s="60" customFormat="1" hidden="1" x14ac:dyDescent="0.35">
      <c r="A22633" s="46"/>
      <c r="H22633" s="103"/>
      <c r="AD22633" s="99"/>
      <c r="AF22633" s="46"/>
      <c r="AM22633" s="121"/>
      <c r="AO22633" s="46"/>
    </row>
    <row r="22634" spans="1:41" s="60" customFormat="1" hidden="1" x14ac:dyDescent="0.35">
      <c r="A22634" s="46"/>
      <c r="H22634" s="103"/>
      <c r="AD22634" s="99"/>
      <c r="AF22634" s="46"/>
      <c r="AM22634" s="121"/>
      <c r="AO22634" s="46"/>
    </row>
    <row r="22635" spans="1:41" s="60" customFormat="1" hidden="1" x14ac:dyDescent="0.35">
      <c r="A22635" s="46"/>
      <c r="H22635" s="103"/>
      <c r="AD22635" s="99"/>
      <c r="AF22635" s="46"/>
      <c r="AM22635" s="121"/>
      <c r="AO22635" s="46"/>
    </row>
    <row r="22636" spans="1:41" s="60" customFormat="1" hidden="1" x14ac:dyDescent="0.35">
      <c r="A22636" s="46"/>
      <c r="H22636" s="103"/>
      <c r="AD22636" s="99"/>
      <c r="AF22636" s="46"/>
      <c r="AM22636" s="121"/>
      <c r="AO22636" s="46"/>
    </row>
    <row r="22637" spans="1:41" s="60" customFormat="1" hidden="1" x14ac:dyDescent="0.35">
      <c r="A22637" s="46"/>
      <c r="H22637" s="103"/>
      <c r="AD22637" s="99"/>
      <c r="AF22637" s="46"/>
      <c r="AM22637" s="121"/>
      <c r="AO22637" s="46"/>
    </row>
    <row r="22638" spans="1:41" s="60" customFormat="1" hidden="1" x14ac:dyDescent="0.35">
      <c r="A22638" s="46"/>
      <c r="H22638" s="103"/>
      <c r="AD22638" s="99"/>
      <c r="AF22638" s="46"/>
      <c r="AM22638" s="121"/>
      <c r="AO22638" s="46"/>
    </row>
    <row r="22639" spans="1:41" s="60" customFormat="1" hidden="1" x14ac:dyDescent="0.35">
      <c r="A22639" s="46"/>
      <c r="H22639" s="103"/>
      <c r="AD22639" s="99"/>
      <c r="AF22639" s="46"/>
      <c r="AM22639" s="121"/>
      <c r="AO22639" s="46"/>
    </row>
    <row r="22640" spans="1:41" s="60" customFormat="1" hidden="1" x14ac:dyDescent="0.35">
      <c r="A22640" s="46"/>
      <c r="H22640" s="103"/>
      <c r="AD22640" s="99"/>
      <c r="AF22640" s="46"/>
      <c r="AM22640" s="121"/>
      <c r="AO22640" s="46"/>
    </row>
    <row r="22641" spans="1:41" s="60" customFormat="1" hidden="1" x14ac:dyDescent="0.35">
      <c r="A22641" s="46"/>
      <c r="H22641" s="103"/>
      <c r="AD22641" s="99"/>
      <c r="AF22641" s="46"/>
      <c r="AM22641" s="121"/>
      <c r="AO22641" s="46"/>
    </row>
    <row r="22642" spans="1:41" s="60" customFormat="1" hidden="1" x14ac:dyDescent="0.35">
      <c r="A22642" s="46"/>
      <c r="H22642" s="103"/>
      <c r="AD22642" s="99"/>
      <c r="AF22642" s="46"/>
      <c r="AM22642" s="121"/>
      <c r="AO22642" s="46"/>
    </row>
    <row r="22643" spans="1:41" s="60" customFormat="1" hidden="1" x14ac:dyDescent="0.35">
      <c r="A22643" s="46"/>
      <c r="H22643" s="103"/>
      <c r="AD22643" s="99"/>
      <c r="AF22643" s="46"/>
      <c r="AM22643" s="121"/>
      <c r="AO22643" s="46"/>
    </row>
    <row r="22644" spans="1:41" s="60" customFormat="1" hidden="1" x14ac:dyDescent="0.35">
      <c r="A22644" s="46"/>
      <c r="H22644" s="103"/>
      <c r="AD22644" s="99"/>
      <c r="AF22644" s="46"/>
      <c r="AM22644" s="121"/>
      <c r="AO22644" s="46"/>
    </row>
    <row r="22645" spans="1:41" s="60" customFormat="1" hidden="1" x14ac:dyDescent="0.35">
      <c r="A22645" s="46"/>
      <c r="H22645" s="103"/>
      <c r="AD22645" s="99"/>
      <c r="AF22645" s="46"/>
      <c r="AM22645" s="121"/>
      <c r="AO22645" s="46"/>
    </row>
    <row r="22646" spans="1:41" s="60" customFormat="1" hidden="1" x14ac:dyDescent="0.35">
      <c r="A22646" s="46"/>
      <c r="H22646" s="103"/>
      <c r="AD22646" s="99"/>
      <c r="AF22646" s="46"/>
      <c r="AM22646" s="121"/>
      <c r="AO22646" s="46"/>
    </row>
    <row r="22647" spans="1:41" s="60" customFormat="1" hidden="1" x14ac:dyDescent="0.35">
      <c r="A22647" s="46"/>
      <c r="H22647" s="103"/>
      <c r="AD22647" s="99"/>
      <c r="AF22647" s="46"/>
      <c r="AM22647" s="121"/>
      <c r="AO22647" s="46"/>
    </row>
    <row r="22648" spans="1:41" s="60" customFormat="1" hidden="1" x14ac:dyDescent="0.35">
      <c r="A22648" s="46"/>
      <c r="H22648" s="103"/>
      <c r="AD22648" s="99"/>
      <c r="AF22648" s="46"/>
      <c r="AM22648" s="121"/>
      <c r="AO22648" s="46"/>
    </row>
    <row r="22649" spans="1:41" s="60" customFormat="1" hidden="1" x14ac:dyDescent="0.35">
      <c r="A22649" s="46"/>
      <c r="H22649" s="103"/>
      <c r="AD22649" s="99"/>
      <c r="AF22649" s="46"/>
      <c r="AM22649" s="121"/>
      <c r="AO22649" s="46"/>
    </row>
    <row r="22650" spans="1:41" s="60" customFormat="1" hidden="1" x14ac:dyDescent="0.35">
      <c r="A22650" s="46"/>
      <c r="H22650" s="103"/>
      <c r="AD22650" s="99"/>
      <c r="AF22650" s="46"/>
      <c r="AM22650" s="121"/>
      <c r="AO22650" s="46"/>
    </row>
    <row r="22651" spans="1:41" s="60" customFormat="1" hidden="1" x14ac:dyDescent="0.35">
      <c r="A22651" s="46"/>
      <c r="H22651" s="103"/>
      <c r="AD22651" s="99"/>
      <c r="AF22651" s="46"/>
      <c r="AM22651" s="121"/>
      <c r="AO22651" s="46"/>
    </row>
    <row r="22652" spans="1:41" s="60" customFormat="1" hidden="1" x14ac:dyDescent="0.35">
      <c r="A22652" s="46"/>
      <c r="H22652" s="103"/>
      <c r="AD22652" s="99"/>
      <c r="AF22652" s="46"/>
      <c r="AM22652" s="121"/>
      <c r="AO22652" s="46"/>
    </row>
    <row r="22653" spans="1:41" s="60" customFormat="1" hidden="1" x14ac:dyDescent="0.35">
      <c r="A22653" s="46"/>
      <c r="H22653" s="103"/>
      <c r="AD22653" s="99"/>
      <c r="AF22653" s="46"/>
      <c r="AM22653" s="121"/>
      <c r="AO22653" s="46"/>
    </row>
    <row r="22654" spans="1:41" s="60" customFormat="1" hidden="1" x14ac:dyDescent="0.35">
      <c r="A22654" s="46"/>
      <c r="H22654" s="103"/>
      <c r="AD22654" s="99"/>
      <c r="AF22654" s="46"/>
      <c r="AM22654" s="121"/>
      <c r="AO22654" s="46"/>
    </row>
    <row r="22655" spans="1:41" s="60" customFormat="1" hidden="1" x14ac:dyDescent="0.35">
      <c r="A22655" s="46"/>
      <c r="H22655" s="103"/>
      <c r="AD22655" s="99"/>
      <c r="AF22655" s="46"/>
      <c r="AM22655" s="121"/>
      <c r="AO22655" s="46"/>
    </row>
    <row r="22656" spans="1:41" s="60" customFormat="1" hidden="1" x14ac:dyDescent="0.35">
      <c r="A22656" s="46"/>
      <c r="H22656" s="103"/>
      <c r="AD22656" s="99"/>
      <c r="AF22656" s="46"/>
      <c r="AM22656" s="121"/>
      <c r="AO22656" s="46"/>
    </row>
    <row r="22657" spans="1:41" s="60" customFormat="1" hidden="1" x14ac:dyDescent="0.35">
      <c r="A22657" s="46"/>
      <c r="H22657" s="103"/>
      <c r="AD22657" s="99"/>
      <c r="AF22657" s="46"/>
      <c r="AM22657" s="121"/>
      <c r="AO22657" s="46"/>
    </row>
    <row r="22658" spans="1:41" s="60" customFormat="1" hidden="1" x14ac:dyDescent="0.35">
      <c r="A22658" s="46"/>
      <c r="H22658" s="103"/>
      <c r="AD22658" s="99"/>
      <c r="AF22658" s="46"/>
      <c r="AM22658" s="121"/>
      <c r="AO22658" s="46"/>
    </row>
    <row r="22659" spans="1:41" s="60" customFormat="1" hidden="1" x14ac:dyDescent="0.35">
      <c r="A22659" s="46"/>
      <c r="H22659" s="103"/>
      <c r="AD22659" s="99"/>
      <c r="AF22659" s="46"/>
      <c r="AM22659" s="121"/>
      <c r="AO22659" s="46"/>
    </row>
    <row r="22660" spans="1:41" s="60" customFormat="1" hidden="1" x14ac:dyDescent="0.35">
      <c r="A22660" s="46"/>
      <c r="H22660" s="103"/>
      <c r="AD22660" s="99"/>
      <c r="AF22660" s="46"/>
      <c r="AM22660" s="121"/>
      <c r="AO22660" s="46"/>
    </row>
    <row r="22661" spans="1:41" s="60" customFormat="1" hidden="1" x14ac:dyDescent="0.35">
      <c r="A22661" s="46"/>
      <c r="H22661" s="103"/>
      <c r="AD22661" s="99"/>
      <c r="AF22661" s="46"/>
      <c r="AM22661" s="121"/>
      <c r="AO22661" s="46"/>
    </row>
    <row r="22662" spans="1:41" s="60" customFormat="1" hidden="1" x14ac:dyDescent="0.35">
      <c r="A22662" s="46"/>
      <c r="H22662" s="103"/>
      <c r="AD22662" s="99"/>
      <c r="AF22662" s="46"/>
      <c r="AM22662" s="121"/>
      <c r="AO22662" s="46"/>
    </row>
    <row r="22663" spans="1:41" s="60" customFormat="1" hidden="1" x14ac:dyDescent="0.35">
      <c r="A22663" s="46"/>
      <c r="H22663" s="103"/>
      <c r="AD22663" s="99"/>
      <c r="AF22663" s="46"/>
      <c r="AM22663" s="121"/>
      <c r="AO22663" s="46"/>
    </row>
    <row r="22664" spans="1:41" s="60" customFormat="1" hidden="1" x14ac:dyDescent="0.35">
      <c r="A22664" s="46"/>
      <c r="H22664" s="103"/>
      <c r="AD22664" s="99"/>
      <c r="AF22664" s="46"/>
      <c r="AM22664" s="121"/>
      <c r="AO22664" s="46"/>
    </row>
    <row r="22665" spans="1:41" s="60" customFormat="1" hidden="1" x14ac:dyDescent="0.35">
      <c r="A22665" s="46"/>
      <c r="H22665" s="103"/>
      <c r="AD22665" s="99"/>
      <c r="AF22665" s="46"/>
      <c r="AM22665" s="121"/>
      <c r="AO22665" s="46"/>
    </row>
    <row r="22666" spans="1:41" s="60" customFormat="1" hidden="1" x14ac:dyDescent="0.35">
      <c r="A22666" s="46"/>
      <c r="H22666" s="103"/>
      <c r="AD22666" s="99"/>
      <c r="AF22666" s="46"/>
      <c r="AM22666" s="121"/>
      <c r="AO22666" s="46"/>
    </row>
    <row r="22667" spans="1:41" s="60" customFormat="1" hidden="1" x14ac:dyDescent="0.35">
      <c r="A22667" s="46"/>
      <c r="H22667" s="103"/>
      <c r="AD22667" s="99"/>
      <c r="AF22667" s="46"/>
      <c r="AM22667" s="121"/>
      <c r="AO22667" s="46"/>
    </row>
    <row r="22668" spans="1:41" s="60" customFormat="1" hidden="1" x14ac:dyDescent="0.35">
      <c r="A22668" s="46"/>
      <c r="H22668" s="103"/>
      <c r="AD22668" s="99"/>
      <c r="AF22668" s="46"/>
      <c r="AM22668" s="121"/>
      <c r="AO22668" s="46"/>
    </row>
    <row r="22669" spans="1:41" s="60" customFormat="1" hidden="1" x14ac:dyDescent="0.35">
      <c r="A22669" s="46"/>
      <c r="H22669" s="103"/>
      <c r="AD22669" s="99"/>
      <c r="AF22669" s="46"/>
      <c r="AM22669" s="121"/>
      <c r="AO22669" s="46"/>
    </row>
    <row r="22670" spans="1:41" s="60" customFormat="1" hidden="1" x14ac:dyDescent="0.35">
      <c r="A22670" s="46"/>
      <c r="H22670" s="103"/>
      <c r="AD22670" s="99"/>
      <c r="AF22670" s="46"/>
      <c r="AM22670" s="121"/>
      <c r="AO22670" s="46"/>
    </row>
    <row r="22671" spans="1:41" s="60" customFormat="1" hidden="1" x14ac:dyDescent="0.35">
      <c r="A22671" s="46"/>
      <c r="H22671" s="103"/>
      <c r="AD22671" s="99"/>
      <c r="AF22671" s="46"/>
      <c r="AM22671" s="121"/>
      <c r="AO22671" s="46"/>
    </row>
    <row r="22672" spans="1:41" s="60" customFormat="1" hidden="1" x14ac:dyDescent="0.35">
      <c r="A22672" s="46"/>
      <c r="H22672" s="103"/>
      <c r="AD22672" s="99"/>
      <c r="AF22672" s="46"/>
      <c r="AM22672" s="121"/>
      <c r="AO22672" s="46"/>
    </row>
    <row r="22673" spans="1:41" s="60" customFormat="1" hidden="1" x14ac:dyDescent="0.35">
      <c r="A22673" s="46"/>
      <c r="H22673" s="103"/>
      <c r="AD22673" s="99"/>
      <c r="AF22673" s="46"/>
      <c r="AM22673" s="121"/>
      <c r="AO22673" s="46"/>
    </row>
    <row r="22674" spans="1:41" s="60" customFormat="1" hidden="1" x14ac:dyDescent="0.35">
      <c r="A22674" s="46"/>
      <c r="H22674" s="103"/>
      <c r="AD22674" s="99"/>
      <c r="AF22674" s="46"/>
      <c r="AM22674" s="121"/>
      <c r="AO22674" s="46"/>
    </row>
    <row r="22675" spans="1:41" s="60" customFormat="1" hidden="1" x14ac:dyDescent="0.35">
      <c r="A22675" s="46"/>
      <c r="H22675" s="103"/>
      <c r="AD22675" s="99"/>
      <c r="AF22675" s="46"/>
      <c r="AM22675" s="121"/>
      <c r="AO22675" s="46"/>
    </row>
    <row r="22676" spans="1:41" s="60" customFormat="1" hidden="1" x14ac:dyDescent="0.35">
      <c r="A22676" s="46"/>
      <c r="H22676" s="103"/>
      <c r="AD22676" s="99"/>
      <c r="AF22676" s="46"/>
      <c r="AM22676" s="121"/>
      <c r="AO22676" s="46"/>
    </row>
    <row r="22677" spans="1:41" s="60" customFormat="1" hidden="1" x14ac:dyDescent="0.35">
      <c r="A22677" s="46"/>
      <c r="H22677" s="103"/>
      <c r="AD22677" s="99"/>
      <c r="AF22677" s="46"/>
      <c r="AM22677" s="121"/>
      <c r="AO22677" s="46"/>
    </row>
    <row r="22678" spans="1:41" s="60" customFormat="1" hidden="1" x14ac:dyDescent="0.35">
      <c r="A22678" s="46"/>
      <c r="H22678" s="103"/>
      <c r="AD22678" s="99"/>
      <c r="AF22678" s="46"/>
      <c r="AM22678" s="121"/>
      <c r="AO22678" s="46"/>
    </row>
    <row r="22679" spans="1:41" s="60" customFormat="1" hidden="1" x14ac:dyDescent="0.35">
      <c r="A22679" s="46"/>
      <c r="H22679" s="103"/>
      <c r="AD22679" s="99"/>
      <c r="AF22679" s="46"/>
      <c r="AM22679" s="121"/>
      <c r="AO22679" s="46"/>
    </row>
    <row r="22680" spans="1:41" s="60" customFormat="1" hidden="1" x14ac:dyDescent="0.35">
      <c r="A22680" s="46"/>
      <c r="H22680" s="103"/>
      <c r="AD22680" s="99"/>
      <c r="AF22680" s="46"/>
      <c r="AM22680" s="121"/>
      <c r="AO22680" s="46"/>
    </row>
    <row r="22681" spans="1:41" s="60" customFormat="1" hidden="1" x14ac:dyDescent="0.35">
      <c r="A22681" s="46"/>
      <c r="H22681" s="103"/>
      <c r="AD22681" s="99"/>
      <c r="AF22681" s="46"/>
      <c r="AM22681" s="121"/>
      <c r="AO22681" s="46"/>
    </row>
    <row r="22682" spans="1:41" s="60" customFormat="1" hidden="1" x14ac:dyDescent="0.35">
      <c r="A22682" s="46"/>
      <c r="H22682" s="103"/>
      <c r="AD22682" s="99"/>
      <c r="AF22682" s="46"/>
      <c r="AM22682" s="121"/>
      <c r="AO22682" s="46"/>
    </row>
    <row r="22683" spans="1:41" s="60" customFormat="1" hidden="1" x14ac:dyDescent="0.35">
      <c r="A22683" s="46"/>
      <c r="H22683" s="103"/>
      <c r="AD22683" s="99"/>
      <c r="AF22683" s="46"/>
      <c r="AM22683" s="121"/>
      <c r="AO22683" s="46"/>
    </row>
    <row r="22684" spans="1:41" s="60" customFormat="1" hidden="1" x14ac:dyDescent="0.35">
      <c r="A22684" s="46"/>
      <c r="H22684" s="103"/>
      <c r="AD22684" s="99"/>
      <c r="AF22684" s="46"/>
      <c r="AM22684" s="121"/>
      <c r="AO22684" s="46"/>
    </row>
    <row r="22685" spans="1:41" s="60" customFormat="1" hidden="1" x14ac:dyDescent="0.35">
      <c r="A22685" s="46"/>
      <c r="H22685" s="103"/>
      <c r="AD22685" s="99"/>
      <c r="AF22685" s="46"/>
      <c r="AM22685" s="121"/>
      <c r="AO22685" s="46"/>
    </row>
    <row r="22686" spans="1:41" s="60" customFormat="1" hidden="1" x14ac:dyDescent="0.35">
      <c r="A22686" s="46"/>
      <c r="H22686" s="103"/>
      <c r="AD22686" s="99"/>
      <c r="AF22686" s="46"/>
      <c r="AM22686" s="121"/>
      <c r="AO22686" s="46"/>
    </row>
    <row r="22687" spans="1:41" s="60" customFormat="1" hidden="1" x14ac:dyDescent="0.35">
      <c r="A22687" s="46"/>
      <c r="H22687" s="103"/>
      <c r="AD22687" s="99"/>
      <c r="AF22687" s="46"/>
      <c r="AM22687" s="121"/>
      <c r="AO22687" s="46"/>
    </row>
    <row r="22688" spans="1:41" s="60" customFormat="1" hidden="1" x14ac:dyDescent="0.35">
      <c r="A22688" s="46"/>
      <c r="H22688" s="103"/>
      <c r="AD22688" s="99"/>
      <c r="AF22688" s="46"/>
      <c r="AM22688" s="121"/>
      <c r="AO22688" s="46"/>
    </row>
    <row r="22689" spans="1:41" s="60" customFormat="1" hidden="1" x14ac:dyDescent="0.35">
      <c r="A22689" s="46"/>
      <c r="H22689" s="103"/>
      <c r="AD22689" s="99"/>
      <c r="AF22689" s="46"/>
      <c r="AM22689" s="121"/>
      <c r="AO22689" s="46"/>
    </row>
    <row r="22690" spans="1:41" s="60" customFormat="1" hidden="1" x14ac:dyDescent="0.35">
      <c r="A22690" s="46"/>
      <c r="H22690" s="103"/>
      <c r="AD22690" s="99"/>
      <c r="AF22690" s="46"/>
      <c r="AM22690" s="121"/>
      <c r="AO22690" s="46"/>
    </row>
    <row r="22691" spans="1:41" s="60" customFormat="1" hidden="1" x14ac:dyDescent="0.35">
      <c r="A22691" s="46"/>
      <c r="H22691" s="103"/>
      <c r="AD22691" s="99"/>
      <c r="AF22691" s="46"/>
      <c r="AM22691" s="121"/>
      <c r="AO22691" s="46"/>
    </row>
    <row r="22692" spans="1:41" s="60" customFormat="1" hidden="1" x14ac:dyDescent="0.35">
      <c r="A22692" s="46"/>
      <c r="H22692" s="103"/>
      <c r="AD22692" s="99"/>
      <c r="AF22692" s="46"/>
      <c r="AM22692" s="121"/>
      <c r="AO22692" s="46"/>
    </row>
    <row r="22693" spans="1:41" s="60" customFormat="1" hidden="1" x14ac:dyDescent="0.35">
      <c r="A22693" s="46"/>
      <c r="H22693" s="103"/>
      <c r="AD22693" s="99"/>
      <c r="AF22693" s="46"/>
      <c r="AM22693" s="121"/>
      <c r="AO22693" s="46"/>
    </row>
    <row r="22694" spans="1:41" s="60" customFormat="1" hidden="1" x14ac:dyDescent="0.35">
      <c r="A22694" s="46"/>
      <c r="H22694" s="103"/>
      <c r="AD22694" s="99"/>
      <c r="AF22694" s="46"/>
      <c r="AM22694" s="121"/>
      <c r="AO22694" s="46"/>
    </row>
    <row r="22695" spans="1:41" s="60" customFormat="1" hidden="1" x14ac:dyDescent="0.35">
      <c r="A22695" s="46"/>
      <c r="H22695" s="103"/>
      <c r="AD22695" s="99"/>
      <c r="AF22695" s="46"/>
      <c r="AM22695" s="121"/>
      <c r="AO22695" s="46"/>
    </row>
    <row r="22696" spans="1:41" s="60" customFormat="1" hidden="1" x14ac:dyDescent="0.35">
      <c r="A22696" s="46"/>
      <c r="H22696" s="103"/>
      <c r="AD22696" s="99"/>
      <c r="AF22696" s="46"/>
      <c r="AM22696" s="121"/>
      <c r="AO22696" s="46"/>
    </row>
    <row r="22697" spans="1:41" s="60" customFormat="1" hidden="1" x14ac:dyDescent="0.35">
      <c r="A22697" s="46"/>
      <c r="H22697" s="103"/>
      <c r="AD22697" s="99"/>
      <c r="AF22697" s="46"/>
      <c r="AM22697" s="121"/>
      <c r="AO22697" s="46"/>
    </row>
    <row r="22698" spans="1:41" s="60" customFormat="1" hidden="1" x14ac:dyDescent="0.35">
      <c r="A22698" s="46"/>
      <c r="H22698" s="103"/>
      <c r="AD22698" s="99"/>
      <c r="AF22698" s="46"/>
      <c r="AM22698" s="121"/>
      <c r="AO22698" s="46"/>
    </row>
    <row r="22699" spans="1:41" s="60" customFormat="1" hidden="1" x14ac:dyDescent="0.35">
      <c r="A22699" s="46"/>
      <c r="H22699" s="103"/>
      <c r="AD22699" s="99"/>
      <c r="AF22699" s="46"/>
      <c r="AM22699" s="121"/>
      <c r="AO22699" s="46"/>
    </row>
    <row r="22700" spans="1:41" s="60" customFormat="1" hidden="1" x14ac:dyDescent="0.35">
      <c r="A22700" s="46"/>
      <c r="H22700" s="103"/>
      <c r="AD22700" s="99"/>
      <c r="AF22700" s="46"/>
      <c r="AM22700" s="121"/>
      <c r="AO22700" s="46"/>
    </row>
    <row r="22701" spans="1:41" s="60" customFormat="1" hidden="1" x14ac:dyDescent="0.35">
      <c r="A22701" s="46"/>
      <c r="H22701" s="103"/>
      <c r="AD22701" s="99"/>
      <c r="AF22701" s="46"/>
      <c r="AM22701" s="121"/>
      <c r="AO22701" s="46"/>
    </row>
    <row r="22702" spans="1:41" s="60" customFormat="1" hidden="1" x14ac:dyDescent="0.35">
      <c r="A22702" s="46"/>
      <c r="H22702" s="103"/>
      <c r="AD22702" s="99"/>
      <c r="AF22702" s="46"/>
      <c r="AM22702" s="121"/>
      <c r="AO22702" s="46"/>
    </row>
    <row r="22703" spans="1:41" s="60" customFormat="1" hidden="1" x14ac:dyDescent="0.35">
      <c r="A22703" s="46"/>
      <c r="H22703" s="103"/>
      <c r="AD22703" s="99"/>
      <c r="AF22703" s="46"/>
      <c r="AM22703" s="121"/>
      <c r="AO22703" s="46"/>
    </row>
    <row r="22704" spans="1:41" s="60" customFormat="1" hidden="1" x14ac:dyDescent="0.35">
      <c r="A22704" s="46"/>
      <c r="H22704" s="103"/>
      <c r="AD22704" s="99"/>
      <c r="AF22704" s="46"/>
      <c r="AM22704" s="121"/>
      <c r="AO22704" s="46"/>
    </row>
    <row r="22705" spans="1:41" s="60" customFormat="1" hidden="1" x14ac:dyDescent="0.35">
      <c r="A22705" s="46"/>
      <c r="H22705" s="103"/>
      <c r="AD22705" s="99"/>
      <c r="AF22705" s="46"/>
      <c r="AM22705" s="121"/>
      <c r="AO22705" s="46"/>
    </row>
    <row r="22706" spans="1:41" s="60" customFormat="1" hidden="1" x14ac:dyDescent="0.35">
      <c r="A22706" s="46"/>
      <c r="H22706" s="103"/>
      <c r="AD22706" s="99"/>
      <c r="AF22706" s="46"/>
      <c r="AM22706" s="121"/>
      <c r="AO22706" s="46"/>
    </row>
    <row r="22707" spans="1:41" s="60" customFormat="1" hidden="1" x14ac:dyDescent="0.35">
      <c r="A22707" s="46"/>
      <c r="H22707" s="103"/>
      <c r="AD22707" s="99"/>
      <c r="AF22707" s="46"/>
      <c r="AM22707" s="121"/>
      <c r="AO22707" s="46"/>
    </row>
    <row r="22708" spans="1:41" s="60" customFormat="1" hidden="1" x14ac:dyDescent="0.35">
      <c r="A22708" s="46"/>
      <c r="H22708" s="103"/>
      <c r="AD22708" s="99"/>
      <c r="AF22708" s="46"/>
      <c r="AM22708" s="121"/>
      <c r="AO22708" s="46"/>
    </row>
    <row r="22709" spans="1:41" s="60" customFormat="1" hidden="1" x14ac:dyDescent="0.35">
      <c r="A22709" s="46"/>
      <c r="H22709" s="103"/>
      <c r="AD22709" s="99"/>
      <c r="AF22709" s="46"/>
      <c r="AM22709" s="121"/>
      <c r="AO22709" s="46"/>
    </row>
    <row r="22710" spans="1:41" s="60" customFormat="1" hidden="1" x14ac:dyDescent="0.35">
      <c r="A22710" s="46"/>
      <c r="H22710" s="103"/>
      <c r="AD22710" s="99"/>
      <c r="AF22710" s="46"/>
      <c r="AM22710" s="121"/>
      <c r="AO22710" s="46"/>
    </row>
    <row r="22711" spans="1:41" s="60" customFormat="1" hidden="1" x14ac:dyDescent="0.35">
      <c r="A22711" s="46"/>
      <c r="H22711" s="103"/>
      <c r="AD22711" s="99"/>
      <c r="AF22711" s="46"/>
      <c r="AM22711" s="121"/>
      <c r="AO22711" s="46"/>
    </row>
    <row r="22712" spans="1:41" s="60" customFormat="1" hidden="1" x14ac:dyDescent="0.35">
      <c r="A22712" s="46"/>
      <c r="H22712" s="103"/>
      <c r="AD22712" s="99"/>
      <c r="AF22712" s="46"/>
      <c r="AM22712" s="121"/>
      <c r="AO22712" s="46"/>
    </row>
    <row r="22713" spans="1:41" s="60" customFormat="1" hidden="1" x14ac:dyDescent="0.35">
      <c r="A22713" s="46"/>
      <c r="H22713" s="103"/>
      <c r="AD22713" s="99"/>
      <c r="AF22713" s="46"/>
      <c r="AM22713" s="121"/>
      <c r="AO22713" s="46"/>
    </row>
    <row r="22714" spans="1:41" s="60" customFormat="1" hidden="1" x14ac:dyDescent="0.35">
      <c r="A22714" s="46"/>
      <c r="H22714" s="103"/>
      <c r="AD22714" s="99"/>
      <c r="AF22714" s="46"/>
      <c r="AM22714" s="121"/>
      <c r="AO22714" s="46"/>
    </row>
    <row r="22715" spans="1:41" s="60" customFormat="1" hidden="1" x14ac:dyDescent="0.35">
      <c r="A22715" s="46"/>
      <c r="H22715" s="103"/>
      <c r="AD22715" s="99"/>
      <c r="AF22715" s="46"/>
      <c r="AM22715" s="121"/>
      <c r="AO22715" s="46"/>
    </row>
    <row r="22716" spans="1:41" s="60" customFormat="1" hidden="1" x14ac:dyDescent="0.35">
      <c r="A22716" s="46"/>
      <c r="H22716" s="103"/>
      <c r="AD22716" s="99"/>
      <c r="AF22716" s="46"/>
      <c r="AM22716" s="121"/>
      <c r="AO22716" s="46"/>
    </row>
    <row r="22717" spans="1:41" s="60" customFormat="1" hidden="1" x14ac:dyDescent="0.35">
      <c r="A22717" s="46"/>
      <c r="H22717" s="103"/>
      <c r="AD22717" s="99"/>
      <c r="AF22717" s="46"/>
      <c r="AM22717" s="121"/>
      <c r="AO22717" s="46"/>
    </row>
    <row r="22718" spans="1:41" s="60" customFormat="1" hidden="1" x14ac:dyDescent="0.35">
      <c r="A22718" s="46"/>
      <c r="H22718" s="103"/>
      <c r="AD22718" s="99"/>
      <c r="AF22718" s="46"/>
      <c r="AM22718" s="121"/>
      <c r="AO22718" s="46"/>
    </row>
    <row r="22719" spans="1:41" s="60" customFormat="1" hidden="1" x14ac:dyDescent="0.35">
      <c r="A22719" s="46"/>
      <c r="H22719" s="103"/>
      <c r="AD22719" s="99"/>
      <c r="AF22719" s="46"/>
      <c r="AM22719" s="121"/>
      <c r="AO22719" s="46"/>
    </row>
    <row r="22720" spans="1:41" s="60" customFormat="1" hidden="1" x14ac:dyDescent="0.35">
      <c r="A22720" s="46"/>
      <c r="H22720" s="103"/>
      <c r="AD22720" s="99"/>
      <c r="AF22720" s="46"/>
      <c r="AM22720" s="121"/>
      <c r="AO22720" s="46"/>
    </row>
    <row r="22721" spans="1:41" s="60" customFormat="1" hidden="1" x14ac:dyDescent="0.35">
      <c r="A22721" s="46"/>
      <c r="H22721" s="103"/>
      <c r="AD22721" s="99"/>
      <c r="AF22721" s="46"/>
      <c r="AM22721" s="121"/>
      <c r="AO22721" s="46"/>
    </row>
    <row r="22722" spans="1:41" s="60" customFormat="1" hidden="1" x14ac:dyDescent="0.35">
      <c r="A22722" s="46"/>
      <c r="H22722" s="103"/>
      <c r="AD22722" s="99"/>
      <c r="AF22722" s="46"/>
      <c r="AM22722" s="121"/>
      <c r="AO22722" s="46"/>
    </row>
    <row r="22723" spans="1:41" s="60" customFormat="1" hidden="1" x14ac:dyDescent="0.35">
      <c r="A22723" s="46"/>
      <c r="H22723" s="103"/>
      <c r="AD22723" s="99"/>
      <c r="AF22723" s="46"/>
      <c r="AM22723" s="121"/>
      <c r="AO22723" s="46"/>
    </row>
    <row r="22724" spans="1:41" s="60" customFormat="1" hidden="1" x14ac:dyDescent="0.35">
      <c r="A22724" s="46"/>
      <c r="H22724" s="103"/>
      <c r="AD22724" s="99"/>
      <c r="AF22724" s="46"/>
      <c r="AM22724" s="121"/>
      <c r="AO22724" s="46"/>
    </row>
    <row r="22725" spans="1:41" s="60" customFormat="1" hidden="1" x14ac:dyDescent="0.35">
      <c r="A22725" s="46"/>
      <c r="H22725" s="103"/>
      <c r="AD22725" s="99"/>
      <c r="AF22725" s="46"/>
      <c r="AM22725" s="121"/>
      <c r="AO22725" s="46"/>
    </row>
    <row r="22726" spans="1:41" s="60" customFormat="1" hidden="1" x14ac:dyDescent="0.35">
      <c r="A22726" s="46"/>
      <c r="H22726" s="103"/>
      <c r="AD22726" s="99"/>
      <c r="AF22726" s="46"/>
      <c r="AM22726" s="121"/>
      <c r="AO22726" s="46"/>
    </row>
    <row r="22727" spans="1:41" s="60" customFormat="1" hidden="1" x14ac:dyDescent="0.35">
      <c r="A22727" s="46"/>
      <c r="H22727" s="103"/>
      <c r="AD22727" s="99"/>
      <c r="AF22727" s="46"/>
      <c r="AM22727" s="121"/>
      <c r="AO22727" s="46"/>
    </row>
    <row r="22728" spans="1:41" s="60" customFormat="1" hidden="1" x14ac:dyDescent="0.35">
      <c r="A22728" s="46"/>
      <c r="H22728" s="103"/>
      <c r="AD22728" s="99"/>
      <c r="AF22728" s="46"/>
      <c r="AM22728" s="121"/>
      <c r="AO22728" s="46"/>
    </row>
    <row r="22729" spans="1:41" s="60" customFormat="1" hidden="1" x14ac:dyDescent="0.35">
      <c r="A22729" s="46"/>
      <c r="H22729" s="103"/>
      <c r="AD22729" s="99"/>
      <c r="AF22729" s="46"/>
      <c r="AM22729" s="121"/>
      <c r="AO22729" s="46"/>
    </row>
    <row r="22730" spans="1:41" s="60" customFormat="1" hidden="1" x14ac:dyDescent="0.35">
      <c r="A22730" s="46"/>
      <c r="H22730" s="103"/>
      <c r="AD22730" s="99"/>
      <c r="AF22730" s="46"/>
      <c r="AM22730" s="121"/>
      <c r="AO22730" s="46"/>
    </row>
    <row r="22731" spans="1:41" s="60" customFormat="1" hidden="1" x14ac:dyDescent="0.35">
      <c r="A22731" s="46"/>
      <c r="H22731" s="103"/>
      <c r="AD22731" s="99"/>
      <c r="AF22731" s="46"/>
      <c r="AM22731" s="121"/>
      <c r="AO22731" s="46"/>
    </row>
    <row r="22732" spans="1:41" s="60" customFormat="1" hidden="1" x14ac:dyDescent="0.35">
      <c r="A22732" s="46"/>
      <c r="H22732" s="103"/>
      <c r="AD22732" s="99"/>
      <c r="AF22732" s="46"/>
      <c r="AM22732" s="121"/>
      <c r="AO22732" s="46"/>
    </row>
    <row r="22733" spans="1:41" s="60" customFormat="1" hidden="1" x14ac:dyDescent="0.35">
      <c r="A22733" s="46"/>
      <c r="H22733" s="103"/>
      <c r="AD22733" s="99"/>
      <c r="AF22733" s="46"/>
      <c r="AM22733" s="121"/>
      <c r="AO22733" s="46"/>
    </row>
    <row r="22734" spans="1:41" s="60" customFormat="1" hidden="1" x14ac:dyDescent="0.35">
      <c r="A22734" s="46"/>
      <c r="H22734" s="103"/>
      <c r="AD22734" s="99"/>
      <c r="AF22734" s="46"/>
      <c r="AM22734" s="121"/>
      <c r="AO22734" s="46"/>
    </row>
    <row r="22735" spans="1:41" s="60" customFormat="1" hidden="1" x14ac:dyDescent="0.35">
      <c r="A22735" s="46"/>
      <c r="H22735" s="103"/>
      <c r="AD22735" s="99"/>
      <c r="AF22735" s="46"/>
      <c r="AM22735" s="121"/>
      <c r="AO22735" s="46"/>
    </row>
    <row r="22736" spans="1:41" s="60" customFormat="1" hidden="1" x14ac:dyDescent="0.35">
      <c r="A22736" s="46"/>
      <c r="H22736" s="103"/>
      <c r="AD22736" s="99"/>
      <c r="AF22736" s="46"/>
      <c r="AM22736" s="121"/>
      <c r="AO22736" s="46"/>
    </row>
    <row r="22737" spans="1:41" s="60" customFormat="1" hidden="1" x14ac:dyDescent="0.35">
      <c r="A22737" s="46"/>
      <c r="H22737" s="103"/>
      <c r="AD22737" s="99"/>
      <c r="AF22737" s="46"/>
      <c r="AM22737" s="121"/>
      <c r="AO22737" s="46"/>
    </row>
    <row r="22738" spans="1:41" s="60" customFormat="1" hidden="1" x14ac:dyDescent="0.35">
      <c r="A22738" s="46"/>
      <c r="H22738" s="103"/>
      <c r="AD22738" s="99"/>
      <c r="AF22738" s="46"/>
      <c r="AM22738" s="121"/>
      <c r="AO22738" s="46"/>
    </row>
    <row r="22739" spans="1:41" s="60" customFormat="1" hidden="1" x14ac:dyDescent="0.35">
      <c r="A22739" s="46"/>
      <c r="H22739" s="103"/>
      <c r="AD22739" s="99"/>
      <c r="AF22739" s="46"/>
      <c r="AM22739" s="121"/>
      <c r="AO22739" s="46"/>
    </row>
    <row r="22740" spans="1:41" s="60" customFormat="1" hidden="1" x14ac:dyDescent="0.35">
      <c r="A22740" s="46"/>
      <c r="H22740" s="103"/>
      <c r="AD22740" s="99"/>
      <c r="AF22740" s="46"/>
      <c r="AM22740" s="121"/>
      <c r="AO22740" s="46"/>
    </row>
    <row r="22741" spans="1:41" s="60" customFormat="1" hidden="1" x14ac:dyDescent="0.35">
      <c r="A22741" s="46"/>
      <c r="H22741" s="103"/>
      <c r="AD22741" s="99"/>
      <c r="AF22741" s="46"/>
      <c r="AM22741" s="121"/>
      <c r="AO22741" s="46"/>
    </row>
    <row r="22742" spans="1:41" s="60" customFormat="1" hidden="1" x14ac:dyDescent="0.35">
      <c r="A22742" s="46"/>
      <c r="H22742" s="103"/>
      <c r="AD22742" s="99"/>
      <c r="AF22742" s="46"/>
      <c r="AM22742" s="121"/>
      <c r="AO22742" s="46"/>
    </row>
    <row r="22743" spans="1:41" s="60" customFormat="1" hidden="1" x14ac:dyDescent="0.35">
      <c r="A22743" s="46"/>
      <c r="H22743" s="103"/>
      <c r="AD22743" s="99"/>
      <c r="AF22743" s="46"/>
      <c r="AM22743" s="121"/>
      <c r="AO22743" s="46"/>
    </row>
    <row r="22744" spans="1:41" s="60" customFormat="1" hidden="1" x14ac:dyDescent="0.35">
      <c r="A22744" s="46"/>
      <c r="H22744" s="103"/>
      <c r="AD22744" s="99"/>
      <c r="AF22744" s="46"/>
      <c r="AM22744" s="121"/>
      <c r="AO22744" s="46"/>
    </row>
    <row r="22745" spans="1:41" s="60" customFormat="1" hidden="1" x14ac:dyDescent="0.35">
      <c r="A22745" s="46"/>
      <c r="H22745" s="103"/>
      <c r="AD22745" s="99"/>
      <c r="AF22745" s="46"/>
      <c r="AM22745" s="121"/>
      <c r="AO22745" s="46"/>
    </row>
    <row r="22746" spans="1:41" s="60" customFormat="1" hidden="1" x14ac:dyDescent="0.35">
      <c r="A22746" s="46"/>
      <c r="H22746" s="103"/>
      <c r="AD22746" s="99"/>
      <c r="AF22746" s="46"/>
      <c r="AM22746" s="121"/>
      <c r="AO22746" s="46"/>
    </row>
    <row r="22747" spans="1:41" s="60" customFormat="1" hidden="1" x14ac:dyDescent="0.35">
      <c r="A22747" s="46"/>
      <c r="H22747" s="103"/>
      <c r="AD22747" s="99"/>
      <c r="AF22747" s="46"/>
      <c r="AM22747" s="121"/>
      <c r="AO22747" s="46"/>
    </row>
    <row r="22748" spans="1:41" s="60" customFormat="1" hidden="1" x14ac:dyDescent="0.35">
      <c r="A22748" s="46"/>
      <c r="H22748" s="103"/>
      <c r="AD22748" s="99"/>
      <c r="AF22748" s="46"/>
      <c r="AM22748" s="121"/>
      <c r="AO22748" s="46"/>
    </row>
    <row r="22749" spans="1:41" s="60" customFormat="1" hidden="1" x14ac:dyDescent="0.35">
      <c r="A22749" s="46"/>
      <c r="H22749" s="103"/>
      <c r="AD22749" s="99"/>
      <c r="AF22749" s="46"/>
      <c r="AM22749" s="121"/>
      <c r="AO22749" s="46"/>
    </row>
    <row r="22750" spans="1:41" s="60" customFormat="1" hidden="1" x14ac:dyDescent="0.35">
      <c r="A22750" s="46"/>
      <c r="H22750" s="103"/>
      <c r="AD22750" s="99"/>
      <c r="AF22750" s="46"/>
      <c r="AM22750" s="121"/>
      <c r="AO22750" s="46"/>
    </row>
    <row r="22751" spans="1:41" s="60" customFormat="1" hidden="1" x14ac:dyDescent="0.35">
      <c r="A22751" s="46"/>
      <c r="H22751" s="103"/>
      <c r="AD22751" s="99"/>
      <c r="AF22751" s="46"/>
      <c r="AM22751" s="121"/>
      <c r="AO22751" s="46"/>
    </row>
    <row r="22752" spans="1:41" s="60" customFormat="1" hidden="1" x14ac:dyDescent="0.35">
      <c r="A22752" s="46"/>
      <c r="H22752" s="103"/>
      <c r="AD22752" s="99"/>
      <c r="AF22752" s="46"/>
      <c r="AM22752" s="121"/>
      <c r="AO22752" s="46"/>
    </row>
    <row r="22753" spans="1:41" s="60" customFormat="1" hidden="1" x14ac:dyDescent="0.35">
      <c r="A22753" s="46"/>
      <c r="H22753" s="103"/>
      <c r="AD22753" s="99"/>
      <c r="AF22753" s="46"/>
      <c r="AM22753" s="121"/>
      <c r="AO22753" s="46"/>
    </row>
    <row r="22754" spans="1:41" s="60" customFormat="1" hidden="1" x14ac:dyDescent="0.35">
      <c r="A22754" s="46"/>
      <c r="H22754" s="103"/>
      <c r="AD22754" s="99"/>
      <c r="AF22754" s="46"/>
      <c r="AM22754" s="121"/>
      <c r="AO22754" s="46"/>
    </row>
    <row r="22755" spans="1:41" s="60" customFormat="1" hidden="1" x14ac:dyDescent="0.35">
      <c r="A22755" s="46"/>
      <c r="H22755" s="103"/>
      <c r="AD22755" s="99"/>
      <c r="AF22755" s="46"/>
      <c r="AM22755" s="121"/>
      <c r="AO22755" s="46"/>
    </row>
    <row r="22756" spans="1:41" s="60" customFormat="1" hidden="1" x14ac:dyDescent="0.35">
      <c r="A22756" s="46"/>
      <c r="H22756" s="103"/>
      <c r="AD22756" s="99"/>
      <c r="AF22756" s="46"/>
      <c r="AM22756" s="121"/>
      <c r="AO22756" s="46"/>
    </row>
    <row r="22757" spans="1:41" s="60" customFormat="1" hidden="1" x14ac:dyDescent="0.35">
      <c r="A22757" s="46"/>
      <c r="H22757" s="103"/>
      <c r="AD22757" s="99"/>
      <c r="AF22757" s="46"/>
      <c r="AM22757" s="121"/>
      <c r="AO22757" s="46"/>
    </row>
    <row r="22758" spans="1:41" s="60" customFormat="1" hidden="1" x14ac:dyDescent="0.35">
      <c r="A22758" s="46"/>
      <c r="H22758" s="103"/>
      <c r="AD22758" s="99"/>
      <c r="AF22758" s="46"/>
      <c r="AM22758" s="121"/>
      <c r="AO22758" s="46"/>
    </row>
    <row r="22759" spans="1:41" s="60" customFormat="1" hidden="1" x14ac:dyDescent="0.35">
      <c r="A22759" s="46"/>
      <c r="H22759" s="103"/>
      <c r="AD22759" s="99"/>
      <c r="AF22759" s="46"/>
      <c r="AM22759" s="121"/>
      <c r="AO22759" s="46"/>
    </row>
    <row r="22760" spans="1:41" s="60" customFormat="1" hidden="1" x14ac:dyDescent="0.35">
      <c r="A22760" s="46"/>
      <c r="H22760" s="103"/>
      <c r="AD22760" s="99"/>
      <c r="AF22760" s="46"/>
      <c r="AM22760" s="121"/>
      <c r="AO22760" s="46"/>
    </row>
    <row r="22761" spans="1:41" s="60" customFormat="1" hidden="1" x14ac:dyDescent="0.35">
      <c r="A22761" s="46"/>
      <c r="H22761" s="103"/>
      <c r="AD22761" s="99"/>
      <c r="AF22761" s="46"/>
      <c r="AM22761" s="121"/>
      <c r="AO22761" s="46"/>
    </row>
    <row r="22762" spans="1:41" s="60" customFormat="1" hidden="1" x14ac:dyDescent="0.35">
      <c r="A22762" s="46"/>
      <c r="H22762" s="103"/>
      <c r="AD22762" s="99"/>
      <c r="AF22762" s="46"/>
      <c r="AM22762" s="121"/>
      <c r="AO22762" s="46"/>
    </row>
    <row r="22763" spans="1:41" s="60" customFormat="1" hidden="1" x14ac:dyDescent="0.35">
      <c r="A22763" s="46"/>
      <c r="H22763" s="103"/>
      <c r="AD22763" s="99"/>
      <c r="AF22763" s="46"/>
      <c r="AM22763" s="121"/>
      <c r="AO22763" s="46"/>
    </row>
    <row r="22764" spans="1:41" s="60" customFormat="1" hidden="1" x14ac:dyDescent="0.35">
      <c r="A22764" s="46"/>
      <c r="H22764" s="103"/>
      <c r="AD22764" s="99"/>
      <c r="AF22764" s="46"/>
      <c r="AM22764" s="121"/>
      <c r="AO22764" s="46"/>
    </row>
    <row r="22765" spans="1:41" s="60" customFormat="1" hidden="1" x14ac:dyDescent="0.35">
      <c r="A22765" s="46"/>
      <c r="H22765" s="103"/>
      <c r="AD22765" s="99"/>
      <c r="AF22765" s="46"/>
      <c r="AM22765" s="121"/>
      <c r="AO22765" s="46"/>
    </row>
    <row r="22766" spans="1:41" s="60" customFormat="1" hidden="1" x14ac:dyDescent="0.35">
      <c r="A22766" s="46"/>
      <c r="H22766" s="103"/>
      <c r="AD22766" s="99"/>
      <c r="AF22766" s="46"/>
      <c r="AM22766" s="121"/>
      <c r="AO22766" s="46"/>
    </row>
    <row r="22767" spans="1:41" s="60" customFormat="1" hidden="1" x14ac:dyDescent="0.35">
      <c r="A22767" s="46"/>
      <c r="H22767" s="103"/>
      <c r="AD22767" s="99"/>
      <c r="AF22767" s="46"/>
      <c r="AM22767" s="121"/>
      <c r="AO22767" s="46"/>
    </row>
    <row r="22768" spans="1:41" s="60" customFormat="1" hidden="1" x14ac:dyDescent="0.35">
      <c r="A22768" s="46"/>
      <c r="H22768" s="103"/>
      <c r="AD22768" s="99"/>
      <c r="AF22768" s="46"/>
      <c r="AM22768" s="121"/>
      <c r="AO22768" s="46"/>
    </row>
    <row r="22769" spans="1:41" s="60" customFormat="1" hidden="1" x14ac:dyDescent="0.35">
      <c r="A22769" s="46"/>
      <c r="H22769" s="103"/>
      <c r="AD22769" s="99"/>
      <c r="AF22769" s="46"/>
      <c r="AM22769" s="121"/>
      <c r="AO22769" s="46"/>
    </row>
    <row r="22770" spans="1:41" s="60" customFormat="1" hidden="1" x14ac:dyDescent="0.35">
      <c r="A22770" s="46"/>
      <c r="H22770" s="103"/>
      <c r="AD22770" s="99"/>
      <c r="AF22770" s="46"/>
      <c r="AM22770" s="121"/>
      <c r="AO22770" s="46"/>
    </row>
    <row r="22771" spans="1:41" s="60" customFormat="1" hidden="1" x14ac:dyDescent="0.35">
      <c r="A22771" s="46"/>
      <c r="H22771" s="103"/>
      <c r="AD22771" s="99"/>
      <c r="AF22771" s="46"/>
      <c r="AM22771" s="121"/>
      <c r="AO22771" s="46"/>
    </row>
    <row r="22772" spans="1:41" s="60" customFormat="1" hidden="1" x14ac:dyDescent="0.35">
      <c r="A22772" s="46"/>
      <c r="H22772" s="103"/>
      <c r="AD22772" s="99"/>
      <c r="AF22772" s="46"/>
      <c r="AM22772" s="121"/>
      <c r="AO22772" s="46"/>
    </row>
    <row r="22773" spans="1:41" s="60" customFormat="1" hidden="1" x14ac:dyDescent="0.35">
      <c r="A22773" s="46"/>
      <c r="H22773" s="103"/>
      <c r="AD22773" s="99"/>
      <c r="AF22773" s="46"/>
      <c r="AM22773" s="121"/>
      <c r="AO22773" s="46"/>
    </row>
    <row r="22774" spans="1:41" s="60" customFormat="1" hidden="1" x14ac:dyDescent="0.35">
      <c r="A22774" s="46"/>
      <c r="H22774" s="103"/>
      <c r="AD22774" s="99"/>
      <c r="AF22774" s="46"/>
      <c r="AM22774" s="121"/>
      <c r="AO22774" s="46"/>
    </row>
    <row r="22775" spans="1:41" s="60" customFormat="1" hidden="1" x14ac:dyDescent="0.35">
      <c r="A22775" s="46"/>
      <c r="H22775" s="103"/>
      <c r="AD22775" s="99"/>
      <c r="AF22775" s="46"/>
      <c r="AM22775" s="121"/>
      <c r="AO22775" s="46"/>
    </row>
    <row r="22776" spans="1:41" s="60" customFormat="1" hidden="1" x14ac:dyDescent="0.35">
      <c r="A22776" s="46"/>
      <c r="H22776" s="103"/>
      <c r="AD22776" s="99"/>
      <c r="AF22776" s="46"/>
      <c r="AM22776" s="121"/>
      <c r="AO22776" s="46"/>
    </row>
    <row r="22777" spans="1:41" s="60" customFormat="1" hidden="1" x14ac:dyDescent="0.35">
      <c r="A22777" s="46"/>
      <c r="H22777" s="103"/>
      <c r="AD22777" s="99"/>
      <c r="AF22777" s="46"/>
      <c r="AM22777" s="121"/>
      <c r="AO22777" s="46"/>
    </row>
    <row r="22778" spans="1:41" s="60" customFormat="1" hidden="1" x14ac:dyDescent="0.35">
      <c r="A22778" s="46"/>
      <c r="H22778" s="103"/>
      <c r="AD22778" s="99"/>
      <c r="AF22778" s="46"/>
      <c r="AM22778" s="121"/>
      <c r="AO22778" s="46"/>
    </row>
    <row r="22779" spans="1:41" s="60" customFormat="1" hidden="1" x14ac:dyDescent="0.35">
      <c r="A22779" s="46"/>
      <c r="H22779" s="103"/>
      <c r="AD22779" s="99"/>
      <c r="AF22779" s="46"/>
      <c r="AM22779" s="121"/>
      <c r="AO22779" s="46"/>
    </row>
    <row r="22780" spans="1:41" s="60" customFormat="1" hidden="1" x14ac:dyDescent="0.35">
      <c r="A22780" s="46"/>
      <c r="H22780" s="103"/>
      <c r="AD22780" s="99"/>
      <c r="AF22780" s="46"/>
      <c r="AM22780" s="121"/>
      <c r="AO22780" s="46"/>
    </row>
    <row r="22781" spans="1:41" s="60" customFormat="1" hidden="1" x14ac:dyDescent="0.35">
      <c r="A22781" s="46"/>
      <c r="H22781" s="103"/>
      <c r="AD22781" s="99"/>
      <c r="AF22781" s="46"/>
      <c r="AM22781" s="121"/>
      <c r="AO22781" s="46"/>
    </row>
    <row r="22782" spans="1:41" s="60" customFormat="1" hidden="1" x14ac:dyDescent="0.35">
      <c r="A22782" s="46"/>
      <c r="H22782" s="103"/>
      <c r="AD22782" s="99"/>
      <c r="AF22782" s="46"/>
      <c r="AM22782" s="121"/>
      <c r="AO22782" s="46"/>
    </row>
    <row r="22783" spans="1:41" s="60" customFormat="1" hidden="1" x14ac:dyDescent="0.35">
      <c r="A22783" s="46"/>
      <c r="H22783" s="103"/>
      <c r="AD22783" s="99"/>
      <c r="AF22783" s="46"/>
      <c r="AM22783" s="121"/>
      <c r="AO22783" s="46"/>
    </row>
    <row r="22784" spans="1:41" s="60" customFormat="1" hidden="1" x14ac:dyDescent="0.35">
      <c r="A22784" s="46"/>
      <c r="H22784" s="103"/>
      <c r="AD22784" s="99"/>
      <c r="AF22784" s="46"/>
      <c r="AM22784" s="121"/>
      <c r="AO22784" s="46"/>
    </row>
    <row r="22785" spans="1:41" s="60" customFormat="1" hidden="1" x14ac:dyDescent="0.35">
      <c r="A22785" s="46"/>
      <c r="H22785" s="103"/>
      <c r="AD22785" s="99"/>
      <c r="AF22785" s="46"/>
      <c r="AM22785" s="121"/>
      <c r="AO22785" s="46"/>
    </row>
    <row r="22786" spans="1:41" s="60" customFormat="1" hidden="1" x14ac:dyDescent="0.35">
      <c r="A22786" s="46"/>
      <c r="H22786" s="103"/>
      <c r="AD22786" s="99"/>
      <c r="AF22786" s="46"/>
      <c r="AM22786" s="121"/>
      <c r="AO22786" s="46"/>
    </row>
    <row r="22787" spans="1:41" s="60" customFormat="1" hidden="1" x14ac:dyDescent="0.35">
      <c r="A22787" s="46"/>
      <c r="H22787" s="103"/>
      <c r="AD22787" s="99"/>
      <c r="AF22787" s="46"/>
      <c r="AM22787" s="121"/>
      <c r="AO22787" s="46"/>
    </row>
    <row r="22788" spans="1:41" s="60" customFormat="1" hidden="1" x14ac:dyDescent="0.35">
      <c r="A22788" s="46"/>
      <c r="H22788" s="103"/>
      <c r="AD22788" s="99"/>
      <c r="AF22788" s="46"/>
      <c r="AM22788" s="121"/>
      <c r="AO22788" s="46"/>
    </row>
    <row r="22789" spans="1:41" s="60" customFormat="1" hidden="1" x14ac:dyDescent="0.35">
      <c r="A22789" s="46"/>
      <c r="H22789" s="103"/>
      <c r="AD22789" s="99"/>
      <c r="AF22789" s="46"/>
      <c r="AM22789" s="121"/>
      <c r="AO22789" s="46"/>
    </row>
    <row r="22790" spans="1:41" s="60" customFormat="1" hidden="1" x14ac:dyDescent="0.35">
      <c r="A22790" s="46"/>
      <c r="H22790" s="103"/>
      <c r="AD22790" s="99"/>
      <c r="AF22790" s="46"/>
      <c r="AM22790" s="121"/>
      <c r="AO22790" s="46"/>
    </row>
    <row r="22791" spans="1:41" s="60" customFormat="1" hidden="1" x14ac:dyDescent="0.35">
      <c r="A22791" s="46"/>
      <c r="H22791" s="103"/>
      <c r="AD22791" s="99"/>
      <c r="AF22791" s="46"/>
      <c r="AM22791" s="121"/>
      <c r="AO22791" s="46"/>
    </row>
    <row r="22792" spans="1:41" s="60" customFormat="1" hidden="1" x14ac:dyDescent="0.35">
      <c r="A22792" s="46"/>
      <c r="H22792" s="103"/>
      <c r="AD22792" s="99"/>
      <c r="AF22792" s="46"/>
      <c r="AM22792" s="121"/>
      <c r="AO22792" s="46"/>
    </row>
    <row r="22793" spans="1:41" s="60" customFormat="1" hidden="1" x14ac:dyDescent="0.35">
      <c r="A22793" s="46"/>
      <c r="H22793" s="103"/>
      <c r="AD22793" s="99"/>
      <c r="AF22793" s="46"/>
      <c r="AM22793" s="121"/>
      <c r="AO22793" s="46"/>
    </row>
    <row r="22794" spans="1:41" s="60" customFormat="1" hidden="1" x14ac:dyDescent="0.35">
      <c r="A22794" s="46"/>
      <c r="H22794" s="103"/>
      <c r="AD22794" s="99"/>
      <c r="AF22794" s="46"/>
      <c r="AM22794" s="121"/>
      <c r="AO22794" s="46"/>
    </row>
    <row r="22795" spans="1:41" s="60" customFormat="1" hidden="1" x14ac:dyDescent="0.35">
      <c r="A22795" s="46"/>
      <c r="H22795" s="103"/>
      <c r="AD22795" s="99"/>
      <c r="AF22795" s="46"/>
      <c r="AM22795" s="121"/>
      <c r="AO22795" s="46"/>
    </row>
    <row r="22796" spans="1:41" s="60" customFormat="1" hidden="1" x14ac:dyDescent="0.35">
      <c r="A22796" s="46"/>
      <c r="H22796" s="103"/>
      <c r="AD22796" s="99"/>
      <c r="AF22796" s="46"/>
      <c r="AM22796" s="121"/>
      <c r="AO22796" s="46"/>
    </row>
    <row r="22797" spans="1:41" s="60" customFormat="1" hidden="1" x14ac:dyDescent="0.35">
      <c r="A22797" s="46"/>
      <c r="H22797" s="103"/>
      <c r="AD22797" s="99"/>
      <c r="AF22797" s="46"/>
      <c r="AM22797" s="121"/>
      <c r="AO22797" s="46"/>
    </row>
    <row r="22798" spans="1:41" s="60" customFormat="1" hidden="1" x14ac:dyDescent="0.35">
      <c r="A22798" s="46"/>
      <c r="H22798" s="103"/>
      <c r="AD22798" s="99"/>
      <c r="AF22798" s="46"/>
      <c r="AM22798" s="121"/>
      <c r="AO22798" s="46"/>
    </row>
    <row r="22799" spans="1:41" s="60" customFormat="1" hidden="1" x14ac:dyDescent="0.35">
      <c r="A22799" s="46"/>
      <c r="H22799" s="103"/>
      <c r="AD22799" s="99"/>
      <c r="AF22799" s="46"/>
      <c r="AM22799" s="121"/>
      <c r="AO22799" s="46"/>
    </row>
    <row r="22800" spans="1:41" s="60" customFormat="1" hidden="1" x14ac:dyDescent="0.35">
      <c r="A22800" s="46"/>
      <c r="H22800" s="103"/>
      <c r="AD22800" s="99"/>
      <c r="AF22800" s="46"/>
      <c r="AM22800" s="121"/>
      <c r="AO22800" s="46"/>
    </row>
    <row r="22801" spans="1:41" s="60" customFormat="1" hidden="1" x14ac:dyDescent="0.35">
      <c r="A22801" s="46"/>
      <c r="H22801" s="103"/>
      <c r="AD22801" s="99"/>
      <c r="AF22801" s="46"/>
      <c r="AM22801" s="121"/>
      <c r="AO22801" s="46"/>
    </row>
    <row r="22802" spans="1:41" s="60" customFormat="1" hidden="1" x14ac:dyDescent="0.35">
      <c r="A22802" s="46"/>
      <c r="H22802" s="103"/>
      <c r="AD22802" s="99"/>
      <c r="AF22802" s="46"/>
      <c r="AM22802" s="121"/>
      <c r="AO22802" s="46"/>
    </row>
    <row r="22803" spans="1:41" s="60" customFormat="1" hidden="1" x14ac:dyDescent="0.35">
      <c r="A22803" s="46"/>
      <c r="H22803" s="103"/>
      <c r="AD22803" s="99"/>
      <c r="AF22803" s="46"/>
      <c r="AM22803" s="121"/>
      <c r="AO22803" s="46"/>
    </row>
    <row r="22804" spans="1:41" s="60" customFormat="1" hidden="1" x14ac:dyDescent="0.35">
      <c r="A22804" s="46"/>
      <c r="H22804" s="103"/>
      <c r="AD22804" s="99"/>
      <c r="AF22804" s="46"/>
      <c r="AM22804" s="121"/>
      <c r="AO22804" s="46"/>
    </row>
    <row r="22805" spans="1:41" s="60" customFormat="1" hidden="1" x14ac:dyDescent="0.35">
      <c r="A22805" s="46"/>
      <c r="H22805" s="103"/>
      <c r="AD22805" s="99"/>
      <c r="AF22805" s="46"/>
      <c r="AM22805" s="121"/>
      <c r="AO22805" s="46"/>
    </row>
    <row r="22806" spans="1:41" s="60" customFormat="1" hidden="1" x14ac:dyDescent="0.35">
      <c r="A22806" s="46"/>
      <c r="H22806" s="103"/>
      <c r="AD22806" s="99"/>
      <c r="AF22806" s="46"/>
      <c r="AM22806" s="121"/>
      <c r="AO22806" s="46"/>
    </row>
    <row r="22807" spans="1:41" s="60" customFormat="1" hidden="1" x14ac:dyDescent="0.35">
      <c r="A22807" s="46"/>
      <c r="H22807" s="103"/>
      <c r="AD22807" s="99"/>
      <c r="AF22807" s="46"/>
      <c r="AM22807" s="121"/>
      <c r="AO22807" s="46"/>
    </row>
    <row r="22808" spans="1:41" s="60" customFormat="1" hidden="1" x14ac:dyDescent="0.35">
      <c r="A22808" s="46"/>
      <c r="H22808" s="103"/>
      <c r="AD22808" s="99"/>
      <c r="AF22808" s="46"/>
      <c r="AM22808" s="121"/>
      <c r="AO22808" s="46"/>
    </row>
    <row r="22809" spans="1:41" s="60" customFormat="1" hidden="1" x14ac:dyDescent="0.35">
      <c r="A22809" s="46"/>
      <c r="H22809" s="103"/>
      <c r="AD22809" s="99"/>
      <c r="AF22809" s="46"/>
      <c r="AM22809" s="121"/>
      <c r="AO22809" s="46"/>
    </row>
    <row r="22810" spans="1:41" s="60" customFormat="1" hidden="1" x14ac:dyDescent="0.35">
      <c r="A22810" s="46"/>
      <c r="H22810" s="103"/>
      <c r="AD22810" s="99"/>
      <c r="AF22810" s="46"/>
      <c r="AM22810" s="121"/>
      <c r="AO22810" s="46"/>
    </row>
    <row r="22811" spans="1:41" s="60" customFormat="1" hidden="1" x14ac:dyDescent="0.35">
      <c r="A22811" s="46"/>
      <c r="H22811" s="103"/>
      <c r="AD22811" s="99"/>
      <c r="AF22811" s="46"/>
      <c r="AM22811" s="121"/>
      <c r="AO22811" s="46"/>
    </row>
    <row r="22812" spans="1:41" s="60" customFormat="1" hidden="1" x14ac:dyDescent="0.35">
      <c r="A22812" s="46"/>
      <c r="H22812" s="103"/>
      <c r="AD22812" s="99"/>
      <c r="AF22812" s="46"/>
      <c r="AM22812" s="121"/>
      <c r="AO22812" s="46"/>
    </row>
    <row r="22813" spans="1:41" s="60" customFormat="1" hidden="1" x14ac:dyDescent="0.35">
      <c r="A22813" s="46"/>
      <c r="H22813" s="103"/>
      <c r="AD22813" s="99"/>
      <c r="AF22813" s="46"/>
      <c r="AM22813" s="121"/>
      <c r="AO22813" s="46"/>
    </row>
    <row r="22814" spans="1:41" s="60" customFormat="1" hidden="1" x14ac:dyDescent="0.35">
      <c r="A22814" s="46"/>
      <c r="H22814" s="103"/>
      <c r="AD22814" s="99"/>
      <c r="AF22814" s="46"/>
      <c r="AM22814" s="121"/>
      <c r="AO22814" s="46"/>
    </row>
    <row r="22815" spans="1:41" s="60" customFormat="1" hidden="1" x14ac:dyDescent="0.35">
      <c r="A22815" s="46"/>
      <c r="H22815" s="103"/>
      <c r="AD22815" s="99"/>
      <c r="AF22815" s="46"/>
      <c r="AM22815" s="121"/>
      <c r="AO22815" s="46"/>
    </row>
    <row r="22816" spans="1:41" s="60" customFormat="1" hidden="1" x14ac:dyDescent="0.35">
      <c r="A22816" s="46"/>
      <c r="H22816" s="103"/>
      <c r="AD22816" s="99"/>
      <c r="AF22816" s="46"/>
      <c r="AM22816" s="121"/>
      <c r="AO22816" s="46"/>
    </row>
    <row r="22817" spans="1:41" s="60" customFormat="1" hidden="1" x14ac:dyDescent="0.35">
      <c r="A22817" s="46"/>
      <c r="H22817" s="103"/>
      <c r="AD22817" s="99"/>
      <c r="AF22817" s="46"/>
      <c r="AM22817" s="121"/>
      <c r="AO22817" s="46"/>
    </row>
    <row r="22818" spans="1:41" s="60" customFormat="1" hidden="1" x14ac:dyDescent="0.35">
      <c r="A22818" s="46"/>
      <c r="H22818" s="103"/>
      <c r="AD22818" s="99"/>
      <c r="AF22818" s="46"/>
      <c r="AM22818" s="121"/>
      <c r="AO22818" s="46"/>
    </row>
    <row r="22819" spans="1:41" s="60" customFormat="1" hidden="1" x14ac:dyDescent="0.35">
      <c r="A22819" s="46"/>
      <c r="H22819" s="103"/>
      <c r="AD22819" s="99"/>
      <c r="AF22819" s="46"/>
      <c r="AM22819" s="121"/>
      <c r="AO22819" s="46"/>
    </row>
    <row r="22820" spans="1:41" s="60" customFormat="1" hidden="1" x14ac:dyDescent="0.35">
      <c r="A22820" s="46"/>
      <c r="H22820" s="103"/>
      <c r="AD22820" s="99"/>
      <c r="AF22820" s="46"/>
      <c r="AM22820" s="121"/>
      <c r="AO22820" s="46"/>
    </row>
    <row r="22821" spans="1:41" s="60" customFormat="1" hidden="1" x14ac:dyDescent="0.35">
      <c r="A22821" s="46"/>
      <c r="H22821" s="103"/>
      <c r="AD22821" s="99"/>
      <c r="AF22821" s="46"/>
      <c r="AM22821" s="121"/>
      <c r="AO22821" s="46"/>
    </row>
    <row r="22822" spans="1:41" s="60" customFormat="1" hidden="1" x14ac:dyDescent="0.35">
      <c r="A22822" s="46"/>
      <c r="H22822" s="103"/>
      <c r="AD22822" s="99"/>
      <c r="AF22822" s="46"/>
      <c r="AM22822" s="121"/>
      <c r="AO22822" s="46"/>
    </row>
    <row r="22823" spans="1:41" s="60" customFormat="1" hidden="1" x14ac:dyDescent="0.35">
      <c r="A22823" s="46"/>
      <c r="H22823" s="103"/>
      <c r="AD22823" s="99"/>
      <c r="AF22823" s="46"/>
      <c r="AM22823" s="121"/>
      <c r="AO22823" s="46"/>
    </row>
    <row r="22824" spans="1:41" s="60" customFormat="1" hidden="1" x14ac:dyDescent="0.35">
      <c r="A22824" s="46"/>
      <c r="H22824" s="103"/>
      <c r="AD22824" s="99"/>
      <c r="AF22824" s="46"/>
      <c r="AM22824" s="121"/>
      <c r="AO22824" s="46"/>
    </row>
    <row r="22825" spans="1:41" s="60" customFormat="1" hidden="1" x14ac:dyDescent="0.35">
      <c r="A22825" s="46"/>
      <c r="H22825" s="103"/>
      <c r="AD22825" s="99"/>
      <c r="AF22825" s="46"/>
      <c r="AM22825" s="121"/>
      <c r="AO22825" s="46"/>
    </row>
    <row r="22826" spans="1:41" s="60" customFormat="1" hidden="1" x14ac:dyDescent="0.35">
      <c r="A22826" s="46"/>
      <c r="H22826" s="103"/>
      <c r="AD22826" s="99"/>
      <c r="AF22826" s="46"/>
      <c r="AM22826" s="121"/>
      <c r="AO22826" s="46"/>
    </row>
    <row r="22827" spans="1:41" s="60" customFormat="1" hidden="1" x14ac:dyDescent="0.35">
      <c r="A22827" s="46"/>
      <c r="H22827" s="103"/>
      <c r="AD22827" s="99"/>
      <c r="AF22827" s="46"/>
      <c r="AM22827" s="121"/>
      <c r="AO22827" s="46"/>
    </row>
    <row r="22828" spans="1:41" s="60" customFormat="1" hidden="1" x14ac:dyDescent="0.35">
      <c r="A22828" s="46"/>
      <c r="H22828" s="103"/>
      <c r="AD22828" s="99"/>
      <c r="AF22828" s="46"/>
      <c r="AM22828" s="121"/>
      <c r="AO22828" s="46"/>
    </row>
    <row r="22829" spans="1:41" s="60" customFormat="1" hidden="1" x14ac:dyDescent="0.35">
      <c r="A22829" s="46"/>
      <c r="H22829" s="103"/>
      <c r="AD22829" s="99"/>
      <c r="AF22829" s="46"/>
      <c r="AM22829" s="121"/>
      <c r="AO22829" s="46"/>
    </row>
    <row r="22830" spans="1:41" s="60" customFormat="1" hidden="1" x14ac:dyDescent="0.35">
      <c r="A22830" s="46"/>
      <c r="H22830" s="103"/>
      <c r="AD22830" s="99"/>
      <c r="AF22830" s="46"/>
      <c r="AM22830" s="121"/>
      <c r="AO22830" s="46"/>
    </row>
    <row r="22831" spans="1:41" s="60" customFormat="1" hidden="1" x14ac:dyDescent="0.35">
      <c r="A22831" s="46"/>
      <c r="H22831" s="103"/>
      <c r="AD22831" s="99"/>
      <c r="AF22831" s="46"/>
      <c r="AM22831" s="121"/>
      <c r="AO22831" s="46"/>
    </row>
    <row r="22832" spans="1:41" s="60" customFormat="1" hidden="1" x14ac:dyDescent="0.35">
      <c r="A22832" s="46"/>
      <c r="H22832" s="103"/>
      <c r="AD22832" s="99"/>
      <c r="AF22832" s="46"/>
      <c r="AM22832" s="121"/>
      <c r="AO22832" s="46"/>
    </row>
    <row r="22833" spans="1:41" s="60" customFormat="1" hidden="1" x14ac:dyDescent="0.35">
      <c r="A22833" s="46"/>
      <c r="H22833" s="103"/>
      <c r="AD22833" s="99"/>
      <c r="AF22833" s="46"/>
      <c r="AM22833" s="121"/>
      <c r="AO22833" s="46"/>
    </row>
    <row r="22834" spans="1:41" s="60" customFormat="1" hidden="1" x14ac:dyDescent="0.35">
      <c r="A22834" s="46"/>
      <c r="H22834" s="103"/>
      <c r="AD22834" s="99"/>
      <c r="AF22834" s="46"/>
      <c r="AM22834" s="121"/>
      <c r="AO22834" s="46"/>
    </row>
    <row r="22835" spans="1:41" s="60" customFormat="1" hidden="1" x14ac:dyDescent="0.35">
      <c r="A22835" s="46"/>
      <c r="H22835" s="103"/>
      <c r="AD22835" s="99"/>
      <c r="AF22835" s="46"/>
      <c r="AM22835" s="121"/>
      <c r="AO22835" s="46"/>
    </row>
    <row r="22836" spans="1:41" s="60" customFormat="1" hidden="1" x14ac:dyDescent="0.35">
      <c r="A22836" s="46"/>
      <c r="H22836" s="103"/>
      <c r="AD22836" s="99"/>
      <c r="AF22836" s="46"/>
      <c r="AM22836" s="121"/>
      <c r="AO22836" s="46"/>
    </row>
    <row r="22837" spans="1:41" s="60" customFormat="1" hidden="1" x14ac:dyDescent="0.35">
      <c r="A22837" s="46"/>
      <c r="H22837" s="103"/>
      <c r="AD22837" s="99"/>
      <c r="AF22837" s="46"/>
      <c r="AM22837" s="121"/>
      <c r="AO22837" s="46"/>
    </row>
    <row r="22838" spans="1:41" s="60" customFormat="1" hidden="1" x14ac:dyDescent="0.35">
      <c r="A22838" s="46"/>
      <c r="H22838" s="103"/>
      <c r="AD22838" s="99"/>
      <c r="AF22838" s="46"/>
      <c r="AM22838" s="121"/>
      <c r="AO22838" s="46"/>
    </row>
    <row r="22839" spans="1:41" s="60" customFormat="1" hidden="1" x14ac:dyDescent="0.35">
      <c r="A22839" s="46"/>
      <c r="H22839" s="103"/>
      <c r="AD22839" s="99"/>
      <c r="AF22839" s="46"/>
      <c r="AM22839" s="121"/>
      <c r="AO22839" s="46"/>
    </row>
    <row r="22840" spans="1:41" s="60" customFormat="1" hidden="1" x14ac:dyDescent="0.35">
      <c r="A22840" s="46"/>
      <c r="H22840" s="103"/>
      <c r="AD22840" s="99"/>
      <c r="AF22840" s="46"/>
      <c r="AM22840" s="121"/>
      <c r="AO22840" s="46"/>
    </row>
    <row r="22841" spans="1:41" s="60" customFormat="1" hidden="1" x14ac:dyDescent="0.35">
      <c r="A22841" s="46"/>
      <c r="H22841" s="103"/>
      <c r="AD22841" s="99"/>
      <c r="AF22841" s="46"/>
      <c r="AM22841" s="121"/>
      <c r="AO22841" s="46"/>
    </row>
    <row r="22842" spans="1:41" s="60" customFormat="1" hidden="1" x14ac:dyDescent="0.35">
      <c r="A22842" s="46"/>
      <c r="H22842" s="103"/>
      <c r="AD22842" s="99"/>
      <c r="AF22842" s="46"/>
      <c r="AM22842" s="121"/>
      <c r="AO22842" s="46"/>
    </row>
    <row r="22843" spans="1:41" s="60" customFormat="1" hidden="1" x14ac:dyDescent="0.35">
      <c r="A22843" s="46"/>
      <c r="H22843" s="103"/>
      <c r="AD22843" s="99"/>
      <c r="AF22843" s="46"/>
      <c r="AM22843" s="121"/>
      <c r="AO22843" s="46"/>
    </row>
    <row r="22844" spans="1:41" s="60" customFormat="1" hidden="1" x14ac:dyDescent="0.35">
      <c r="A22844" s="46"/>
      <c r="H22844" s="103"/>
      <c r="AD22844" s="99"/>
      <c r="AF22844" s="46"/>
      <c r="AM22844" s="121"/>
      <c r="AO22844" s="46"/>
    </row>
    <row r="22845" spans="1:41" s="60" customFormat="1" hidden="1" x14ac:dyDescent="0.35">
      <c r="A22845" s="46"/>
      <c r="H22845" s="103"/>
      <c r="AD22845" s="99"/>
      <c r="AF22845" s="46"/>
      <c r="AM22845" s="121"/>
      <c r="AO22845" s="46"/>
    </row>
    <row r="22846" spans="1:41" s="60" customFormat="1" hidden="1" x14ac:dyDescent="0.35">
      <c r="A22846" s="46"/>
      <c r="H22846" s="103"/>
      <c r="AD22846" s="99"/>
      <c r="AF22846" s="46"/>
      <c r="AM22846" s="121"/>
      <c r="AO22846" s="46"/>
    </row>
    <row r="22847" spans="1:41" s="60" customFormat="1" hidden="1" x14ac:dyDescent="0.35">
      <c r="A22847" s="46"/>
      <c r="H22847" s="103"/>
      <c r="AD22847" s="99"/>
      <c r="AF22847" s="46"/>
      <c r="AM22847" s="121"/>
      <c r="AO22847" s="46"/>
    </row>
    <row r="22848" spans="1:41" s="60" customFormat="1" hidden="1" x14ac:dyDescent="0.35">
      <c r="A22848" s="46"/>
      <c r="H22848" s="103"/>
      <c r="AD22848" s="99"/>
      <c r="AF22848" s="46"/>
      <c r="AM22848" s="121"/>
      <c r="AO22848" s="46"/>
    </row>
    <row r="22849" spans="1:41" s="60" customFormat="1" hidden="1" x14ac:dyDescent="0.35">
      <c r="A22849" s="46"/>
      <c r="H22849" s="103"/>
      <c r="AD22849" s="99"/>
      <c r="AF22849" s="46"/>
      <c r="AM22849" s="121"/>
      <c r="AO22849" s="46"/>
    </row>
    <row r="22850" spans="1:41" s="60" customFormat="1" hidden="1" x14ac:dyDescent="0.35">
      <c r="A22850" s="46"/>
      <c r="H22850" s="103"/>
      <c r="AD22850" s="99"/>
      <c r="AF22850" s="46"/>
      <c r="AM22850" s="121"/>
      <c r="AO22850" s="46"/>
    </row>
    <row r="22851" spans="1:41" s="60" customFormat="1" hidden="1" x14ac:dyDescent="0.35">
      <c r="A22851" s="46"/>
      <c r="H22851" s="103"/>
      <c r="AD22851" s="99"/>
      <c r="AF22851" s="46"/>
      <c r="AM22851" s="121"/>
      <c r="AO22851" s="46"/>
    </row>
    <row r="22852" spans="1:41" s="60" customFormat="1" hidden="1" x14ac:dyDescent="0.35">
      <c r="A22852" s="46"/>
      <c r="H22852" s="103"/>
      <c r="AD22852" s="99"/>
      <c r="AF22852" s="46"/>
      <c r="AM22852" s="121"/>
      <c r="AO22852" s="46"/>
    </row>
    <row r="22853" spans="1:41" s="60" customFormat="1" hidden="1" x14ac:dyDescent="0.35">
      <c r="A22853" s="46"/>
      <c r="H22853" s="103"/>
      <c r="AD22853" s="99"/>
      <c r="AF22853" s="46"/>
      <c r="AM22853" s="121"/>
      <c r="AO22853" s="46"/>
    </row>
    <row r="22854" spans="1:41" s="60" customFormat="1" hidden="1" x14ac:dyDescent="0.35">
      <c r="A22854" s="46"/>
      <c r="H22854" s="103"/>
      <c r="AD22854" s="99"/>
      <c r="AF22854" s="46"/>
      <c r="AM22854" s="121"/>
      <c r="AO22854" s="46"/>
    </row>
    <row r="22855" spans="1:41" s="60" customFormat="1" hidden="1" x14ac:dyDescent="0.35">
      <c r="A22855" s="46"/>
      <c r="H22855" s="103"/>
      <c r="AD22855" s="99"/>
      <c r="AF22855" s="46"/>
      <c r="AM22855" s="121"/>
      <c r="AO22855" s="46"/>
    </row>
    <row r="22856" spans="1:41" s="60" customFormat="1" hidden="1" x14ac:dyDescent="0.35">
      <c r="A22856" s="46"/>
      <c r="H22856" s="103"/>
      <c r="AD22856" s="99"/>
      <c r="AF22856" s="46"/>
      <c r="AM22856" s="121"/>
      <c r="AO22856" s="46"/>
    </row>
    <row r="22857" spans="1:41" s="60" customFormat="1" hidden="1" x14ac:dyDescent="0.35">
      <c r="A22857" s="46"/>
      <c r="H22857" s="103"/>
      <c r="AD22857" s="99"/>
      <c r="AF22857" s="46"/>
      <c r="AM22857" s="121"/>
      <c r="AO22857" s="46"/>
    </row>
    <row r="22858" spans="1:41" s="60" customFormat="1" hidden="1" x14ac:dyDescent="0.35">
      <c r="A22858" s="46"/>
      <c r="H22858" s="103"/>
      <c r="AD22858" s="99"/>
      <c r="AF22858" s="46"/>
      <c r="AM22858" s="121"/>
      <c r="AO22858" s="46"/>
    </row>
    <row r="22859" spans="1:41" s="60" customFormat="1" hidden="1" x14ac:dyDescent="0.35">
      <c r="A22859" s="46"/>
      <c r="H22859" s="103"/>
      <c r="AD22859" s="99"/>
      <c r="AF22859" s="46"/>
      <c r="AM22859" s="121"/>
      <c r="AO22859" s="46"/>
    </row>
    <row r="22860" spans="1:41" s="60" customFormat="1" hidden="1" x14ac:dyDescent="0.35">
      <c r="A22860" s="46"/>
      <c r="H22860" s="103"/>
      <c r="AD22860" s="99"/>
      <c r="AF22860" s="46"/>
      <c r="AM22860" s="121"/>
      <c r="AO22860" s="46"/>
    </row>
    <row r="22861" spans="1:41" s="60" customFormat="1" hidden="1" x14ac:dyDescent="0.35">
      <c r="A22861" s="46"/>
      <c r="H22861" s="103"/>
      <c r="AD22861" s="99"/>
      <c r="AF22861" s="46"/>
      <c r="AM22861" s="121"/>
      <c r="AO22861" s="46"/>
    </row>
    <row r="22862" spans="1:41" s="60" customFormat="1" hidden="1" x14ac:dyDescent="0.35">
      <c r="A22862" s="46"/>
      <c r="H22862" s="103"/>
      <c r="AD22862" s="99"/>
      <c r="AF22862" s="46"/>
      <c r="AM22862" s="121"/>
      <c r="AO22862" s="46"/>
    </row>
    <row r="22863" spans="1:41" s="60" customFormat="1" hidden="1" x14ac:dyDescent="0.35">
      <c r="A22863" s="46"/>
      <c r="H22863" s="103"/>
      <c r="AD22863" s="99"/>
      <c r="AF22863" s="46"/>
      <c r="AM22863" s="121"/>
      <c r="AO22863" s="46"/>
    </row>
    <row r="22864" spans="1:41" s="60" customFormat="1" hidden="1" x14ac:dyDescent="0.35">
      <c r="A22864" s="46"/>
      <c r="H22864" s="103"/>
      <c r="AD22864" s="99"/>
      <c r="AF22864" s="46"/>
      <c r="AM22864" s="121"/>
      <c r="AO22864" s="46"/>
    </row>
    <row r="22865" spans="1:41" s="60" customFormat="1" hidden="1" x14ac:dyDescent="0.35">
      <c r="A22865" s="46"/>
      <c r="H22865" s="103"/>
      <c r="AD22865" s="99"/>
      <c r="AF22865" s="46"/>
      <c r="AM22865" s="121"/>
      <c r="AO22865" s="46"/>
    </row>
    <row r="22866" spans="1:41" s="60" customFormat="1" hidden="1" x14ac:dyDescent="0.35">
      <c r="A22866" s="46"/>
      <c r="H22866" s="103"/>
      <c r="AD22866" s="99"/>
      <c r="AF22866" s="46"/>
      <c r="AM22866" s="121"/>
      <c r="AO22866" s="46"/>
    </row>
    <row r="22867" spans="1:41" s="60" customFormat="1" hidden="1" x14ac:dyDescent="0.35">
      <c r="A22867" s="46"/>
      <c r="H22867" s="103"/>
      <c r="AD22867" s="99"/>
      <c r="AF22867" s="46"/>
      <c r="AM22867" s="121"/>
      <c r="AO22867" s="46"/>
    </row>
    <row r="22868" spans="1:41" s="60" customFormat="1" hidden="1" x14ac:dyDescent="0.35">
      <c r="A22868" s="46"/>
      <c r="H22868" s="103"/>
      <c r="AD22868" s="99"/>
      <c r="AF22868" s="46"/>
      <c r="AM22868" s="121"/>
      <c r="AO22868" s="46"/>
    </row>
    <row r="22869" spans="1:41" s="60" customFormat="1" hidden="1" x14ac:dyDescent="0.35">
      <c r="A22869" s="46"/>
      <c r="H22869" s="103"/>
      <c r="AD22869" s="99"/>
      <c r="AF22869" s="46"/>
      <c r="AM22869" s="121"/>
      <c r="AO22869" s="46"/>
    </row>
    <row r="22870" spans="1:41" s="60" customFormat="1" hidden="1" x14ac:dyDescent="0.35">
      <c r="A22870" s="46"/>
      <c r="H22870" s="103"/>
      <c r="AD22870" s="99"/>
      <c r="AF22870" s="46"/>
      <c r="AM22870" s="121"/>
      <c r="AO22870" s="46"/>
    </row>
    <row r="22871" spans="1:41" s="60" customFormat="1" hidden="1" x14ac:dyDescent="0.35">
      <c r="A22871" s="46"/>
      <c r="H22871" s="103"/>
      <c r="AD22871" s="99"/>
      <c r="AF22871" s="46"/>
      <c r="AM22871" s="121"/>
      <c r="AO22871" s="46"/>
    </row>
    <row r="22872" spans="1:41" s="60" customFormat="1" hidden="1" x14ac:dyDescent="0.35">
      <c r="A22872" s="46"/>
      <c r="H22872" s="103"/>
      <c r="AD22872" s="99"/>
      <c r="AF22872" s="46"/>
      <c r="AM22872" s="121"/>
      <c r="AO22872" s="46"/>
    </row>
    <row r="22873" spans="1:41" s="60" customFormat="1" hidden="1" x14ac:dyDescent="0.35">
      <c r="A22873" s="46"/>
      <c r="H22873" s="103"/>
      <c r="AD22873" s="99"/>
      <c r="AF22873" s="46"/>
      <c r="AM22873" s="121"/>
      <c r="AO22873" s="46"/>
    </row>
    <row r="22874" spans="1:41" s="60" customFormat="1" hidden="1" x14ac:dyDescent="0.35">
      <c r="A22874" s="46"/>
      <c r="H22874" s="103"/>
      <c r="AD22874" s="99"/>
      <c r="AF22874" s="46"/>
      <c r="AM22874" s="121"/>
      <c r="AO22874" s="46"/>
    </row>
    <row r="22875" spans="1:41" s="60" customFormat="1" hidden="1" x14ac:dyDescent="0.35">
      <c r="A22875" s="46"/>
      <c r="H22875" s="103"/>
      <c r="AD22875" s="99"/>
      <c r="AF22875" s="46"/>
      <c r="AM22875" s="121"/>
      <c r="AO22875" s="46"/>
    </row>
    <row r="22876" spans="1:41" s="60" customFormat="1" hidden="1" x14ac:dyDescent="0.35">
      <c r="A22876" s="46"/>
      <c r="H22876" s="103"/>
      <c r="AD22876" s="99"/>
      <c r="AF22876" s="46"/>
      <c r="AM22876" s="121"/>
      <c r="AO22876" s="46"/>
    </row>
    <row r="22877" spans="1:41" s="60" customFormat="1" hidden="1" x14ac:dyDescent="0.35">
      <c r="A22877" s="46"/>
      <c r="H22877" s="103"/>
      <c r="AD22877" s="99"/>
      <c r="AF22877" s="46"/>
      <c r="AM22877" s="121"/>
      <c r="AO22877" s="46"/>
    </row>
    <row r="22878" spans="1:41" s="60" customFormat="1" hidden="1" x14ac:dyDescent="0.35">
      <c r="A22878" s="46"/>
      <c r="H22878" s="103"/>
      <c r="AD22878" s="99"/>
      <c r="AF22878" s="46"/>
      <c r="AM22878" s="121"/>
      <c r="AO22878" s="46"/>
    </row>
    <row r="22879" spans="1:41" s="60" customFormat="1" hidden="1" x14ac:dyDescent="0.35">
      <c r="A22879" s="46"/>
      <c r="H22879" s="103"/>
      <c r="AD22879" s="99"/>
      <c r="AF22879" s="46"/>
      <c r="AM22879" s="121"/>
      <c r="AO22879" s="46"/>
    </row>
    <row r="22880" spans="1:41" s="60" customFormat="1" hidden="1" x14ac:dyDescent="0.35">
      <c r="A22880" s="46"/>
      <c r="H22880" s="103"/>
      <c r="AD22880" s="99"/>
      <c r="AF22880" s="46"/>
      <c r="AM22880" s="121"/>
      <c r="AO22880" s="46"/>
    </row>
    <row r="22881" spans="1:41" s="60" customFormat="1" hidden="1" x14ac:dyDescent="0.35">
      <c r="A22881" s="46"/>
      <c r="H22881" s="103"/>
      <c r="AD22881" s="99"/>
      <c r="AF22881" s="46"/>
      <c r="AM22881" s="121"/>
      <c r="AO22881" s="46"/>
    </row>
    <row r="22882" spans="1:41" s="60" customFormat="1" hidden="1" x14ac:dyDescent="0.35">
      <c r="A22882" s="46"/>
      <c r="H22882" s="103"/>
      <c r="AD22882" s="99"/>
      <c r="AF22882" s="46"/>
      <c r="AM22882" s="121"/>
      <c r="AO22882" s="46"/>
    </row>
    <row r="22883" spans="1:41" s="60" customFormat="1" hidden="1" x14ac:dyDescent="0.35">
      <c r="A22883" s="46"/>
      <c r="H22883" s="103"/>
      <c r="AD22883" s="99"/>
      <c r="AF22883" s="46"/>
      <c r="AM22883" s="121"/>
      <c r="AO22883" s="46"/>
    </row>
    <row r="22884" spans="1:41" s="60" customFormat="1" hidden="1" x14ac:dyDescent="0.35">
      <c r="A22884" s="46"/>
      <c r="H22884" s="103"/>
      <c r="AD22884" s="99"/>
      <c r="AF22884" s="46"/>
      <c r="AM22884" s="121"/>
      <c r="AO22884" s="46"/>
    </row>
    <row r="22885" spans="1:41" s="60" customFormat="1" hidden="1" x14ac:dyDescent="0.35">
      <c r="A22885" s="46"/>
      <c r="H22885" s="103"/>
      <c r="AD22885" s="99"/>
      <c r="AF22885" s="46"/>
      <c r="AM22885" s="121"/>
      <c r="AO22885" s="46"/>
    </row>
    <row r="22886" spans="1:41" s="60" customFormat="1" hidden="1" x14ac:dyDescent="0.35">
      <c r="A22886" s="46"/>
      <c r="H22886" s="103"/>
      <c r="AD22886" s="99"/>
      <c r="AF22886" s="46"/>
      <c r="AM22886" s="121"/>
      <c r="AO22886" s="46"/>
    </row>
    <row r="22887" spans="1:41" s="60" customFormat="1" hidden="1" x14ac:dyDescent="0.35">
      <c r="A22887" s="46"/>
      <c r="H22887" s="103"/>
      <c r="AD22887" s="99"/>
      <c r="AF22887" s="46"/>
      <c r="AM22887" s="121"/>
      <c r="AO22887" s="46"/>
    </row>
    <row r="22888" spans="1:41" s="60" customFormat="1" hidden="1" x14ac:dyDescent="0.35">
      <c r="A22888" s="46"/>
      <c r="H22888" s="103"/>
      <c r="AD22888" s="99"/>
      <c r="AF22888" s="46"/>
      <c r="AM22888" s="121"/>
      <c r="AO22888" s="46"/>
    </row>
    <row r="22889" spans="1:41" s="60" customFormat="1" hidden="1" x14ac:dyDescent="0.35">
      <c r="A22889" s="46"/>
      <c r="H22889" s="103"/>
      <c r="AD22889" s="99"/>
      <c r="AF22889" s="46"/>
      <c r="AM22889" s="121"/>
      <c r="AO22889" s="46"/>
    </row>
    <row r="22890" spans="1:41" s="60" customFormat="1" hidden="1" x14ac:dyDescent="0.35">
      <c r="A22890" s="46"/>
      <c r="H22890" s="103"/>
      <c r="AD22890" s="99"/>
      <c r="AF22890" s="46"/>
      <c r="AM22890" s="121"/>
      <c r="AO22890" s="46"/>
    </row>
    <row r="22891" spans="1:41" s="60" customFormat="1" hidden="1" x14ac:dyDescent="0.35">
      <c r="A22891" s="46"/>
      <c r="H22891" s="103"/>
      <c r="AD22891" s="99"/>
      <c r="AF22891" s="46"/>
      <c r="AM22891" s="121"/>
      <c r="AO22891" s="46"/>
    </row>
    <row r="22892" spans="1:41" s="60" customFormat="1" hidden="1" x14ac:dyDescent="0.35">
      <c r="A22892" s="46"/>
      <c r="H22892" s="103"/>
      <c r="AD22892" s="99"/>
      <c r="AF22892" s="46"/>
      <c r="AM22892" s="121"/>
      <c r="AO22892" s="46"/>
    </row>
    <row r="22893" spans="1:41" s="60" customFormat="1" hidden="1" x14ac:dyDescent="0.35">
      <c r="A22893" s="46"/>
      <c r="H22893" s="103"/>
      <c r="AD22893" s="99"/>
      <c r="AF22893" s="46"/>
      <c r="AM22893" s="121"/>
      <c r="AO22893" s="46"/>
    </row>
    <row r="22894" spans="1:41" s="60" customFormat="1" hidden="1" x14ac:dyDescent="0.35">
      <c r="A22894" s="46"/>
      <c r="H22894" s="103"/>
      <c r="AD22894" s="99"/>
      <c r="AF22894" s="46"/>
      <c r="AM22894" s="121"/>
      <c r="AO22894" s="46"/>
    </row>
    <row r="22895" spans="1:41" s="60" customFormat="1" hidden="1" x14ac:dyDescent="0.35">
      <c r="A22895" s="46"/>
      <c r="H22895" s="103"/>
      <c r="AD22895" s="99"/>
      <c r="AF22895" s="46"/>
      <c r="AM22895" s="121"/>
      <c r="AO22895" s="46"/>
    </row>
    <row r="22896" spans="1:41" s="60" customFormat="1" hidden="1" x14ac:dyDescent="0.35">
      <c r="A22896" s="46"/>
      <c r="H22896" s="103"/>
      <c r="AD22896" s="99"/>
      <c r="AF22896" s="46"/>
      <c r="AM22896" s="121"/>
      <c r="AO22896" s="46"/>
    </row>
    <row r="22897" spans="1:41" s="60" customFormat="1" hidden="1" x14ac:dyDescent="0.35">
      <c r="A22897" s="46"/>
      <c r="H22897" s="103"/>
      <c r="AD22897" s="99"/>
      <c r="AF22897" s="46"/>
      <c r="AM22897" s="121"/>
      <c r="AO22897" s="46"/>
    </row>
    <row r="22898" spans="1:41" s="60" customFormat="1" hidden="1" x14ac:dyDescent="0.35">
      <c r="A22898" s="46"/>
      <c r="H22898" s="103"/>
      <c r="AD22898" s="99"/>
      <c r="AF22898" s="46"/>
      <c r="AM22898" s="121"/>
      <c r="AO22898" s="46"/>
    </row>
    <row r="22899" spans="1:41" s="60" customFormat="1" hidden="1" x14ac:dyDescent="0.35">
      <c r="A22899" s="46"/>
      <c r="H22899" s="103"/>
      <c r="AD22899" s="99"/>
      <c r="AF22899" s="46"/>
      <c r="AM22899" s="121"/>
      <c r="AO22899" s="46"/>
    </row>
    <row r="22900" spans="1:41" s="60" customFormat="1" hidden="1" x14ac:dyDescent="0.35">
      <c r="A22900" s="46"/>
      <c r="H22900" s="103"/>
      <c r="AD22900" s="99"/>
      <c r="AF22900" s="46"/>
      <c r="AM22900" s="121"/>
      <c r="AO22900" s="46"/>
    </row>
    <row r="22901" spans="1:41" s="60" customFormat="1" hidden="1" x14ac:dyDescent="0.35">
      <c r="A22901" s="46"/>
      <c r="H22901" s="103"/>
      <c r="AD22901" s="99"/>
      <c r="AF22901" s="46"/>
      <c r="AM22901" s="121"/>
      <c r="AO22901" s="46"/>
    </row>
    <row r="22902" spans="1:41" s="60" customFormat="1" hidden="1" x14ac:dyDescent="0.35">
      <c r="A22902" s="46"/>
      <c r="H22902" s="103"/>
      <c r="AD22902" s="99"/>
      <c r="AF22902" s="46"/>
      <c r="AM22902" s="121"/>
      <c r="AO22902" s="46"/>
    </row>
    <row r="22903" spans="1:41" s="60" customFormat="1" hidden="1" x14ac:dyDescent="0.35">
      <c r="A22903" s="46"/>
      <c r="H22903" s="103"/>
      <c r="AD22903" s="99"/>
      <c r="AF22903" s="46"/>
      <c r="AM22903" s="121"/>
      <c r="AO22903" s="46"/>
    </row>
    <row r="22904" spans="1:41" s="60" customFormat="1" hidden="1" x14ac:dyDescent="0.35">
      <c r="A22904" s="46"/>
      <c r="H22904" s="103"/>
      <c r="AD22904" s="99"/>
      <c r="AF22904" s="46"/>
      <c r="AM22904" s="121"/>
      <c r="AO22904" s="46"/>
    </row>
    <row r="22905" spans="1:41" s="60" customFormat="1" hidden="1" x14ac:dyDescent="0.35">
      <c r="A22905" s="46"/>
      <c r="H22905" s="103"/>
      <c r="AD22905" s="99"/>
      <c r="AF22905" s="46"/>
      <c r="AM22905" s="121"/>
      <c r="AO22905" s="46"/>
    </row>
    <row r="22906" spans="1:41" s="60" customFormat="1" hidden="1" x14ac:dyDescent="0.35">
      <c r="A22906" s="46"/>
      <c r="H22906" s="103"/>
      <c r="AD22906" s="99"/>
      <c r="AF22906" s="46"/>
      <c r="AM22906" s="121"/>
      <c r="AO22906" s="46"/>
    </row>
    <row r="22907" spans="1:41" s="60" customFormat="1" hidden="1" x14ac:dyDescent="0.35">
      <c r="A22907" s="46"/>
      <c r="H22907" s="103"/>
      <c r="AD22907" s="99"/>
      <c r="AF22907" s="46"/>
      <c r="AM22907" s="121"/>
      <c r="AO22907" s="46"/>
    </row>
    <row r="22908" spans="1:41" s="60" customFormat="1" hidden="1" x14ac:dyDescent="0.35">
      <c r="A22908" s="46"/>
      <c r="H22908" s="103"/>
      <c r="AD22908" s="99"/>
      <c r="AF22908" s="46"/>
      <c r="AM22908" s="121"/>
      <c r="AO22908" s="46"/>
    </row>
    <row r="22909" spans="1:41" s="60" customFormat="1" hidden="1" x14ac:dyDescent="0.35">
      <c r="A22909" s="46"/>
      <c r="H22909" s="103"/>
      <c r="AD22909" s="99"/>
      <c r="AF22909" s="46"/>
      <c r="AM22909" s="121"/>
      <c r="AO22909" s="46"/>
    </row>
    <row r="22910" spans="1:41" s="60" customFormat="1" hidden="1" x14ac:dyDescent="0.35">
      <c r="A22910" s="46"/>
      <c r="H22910" s="103"/>
      <c r="AD22910" s="99"/>
      <c r="AF22910" s="46"/>
      <c r="AM22910" s="121"/>
      <c r="AO22910" s="46"/>
    </row>
    <row r="22911" spans="1:41" s="60" customFormat="1" hidden="1" x14ac:dyDescent="0.35">
      <c r="A22911" s="46"/>
      <c r="H22911" s="103"/>
      <c r="AD22911" s="99"/>
      <c r="AF22911" s="46"/>
      <c r="AM22911" s="121"/>
      <c r="AO22911" s="46"/>
    </row>
    <row r="22912" spans="1:41" s="60" customFormat="1" hidden="1" x14ac:dyDescent="0.35">
      <c r="A22912" s="46"/>
      <c r="H22912" s="103"/>
      <c r="AD22912" s="99"/>
      <c r="AF22912" s="46"/>
      <c r="AM22912" s="121"/>
      <c r="AO22912" s="46"/>
    </row>
    <row r="22913" spans="1:41" s="60" customFormat="1" hidden="1" x14ac:dyDescent="0.35">
      <c r="A22913" s="46"/>
      <c r="H22913" s="103"/>
      <c r="AD22913" s="99"/>
      <c r="AF22913" s="46"/>
      <c r="AM22913" s="121"/>
      <c r="AO22913" s="46"/>
    </row>
    <row r="22914" spans="1:41" s="60" customFormat="1" hidden="1" x14ac:dyDescent="0.35">
      <c r="A22914" s="46"/>
      <c r="H22914" s="103"/>
      <c r="AD22914" s="99"/>
      <c r="AF22914" s="46"/>
      <c r="AM22914" s="121"/>
      <c r="AO22914" s="46"/>
    </row>
    <row r="22915" spans="1:41" s="60" customFormat="1" hidden="1" x14ac:dyDescent="0.35">
      <c r="A22915" s="46"/>
      <c r="H22915" s="103"/>
      <c r="AD22915" s="99"/>
      <c r="AF22915" s="46"/>
      <c r="AM22915" s="121"/>
      <c r="AO22915" s="46"/>
    </row>
    <row r="22916" spans="1:41" s="60" customFormat="1" hidden="1" x14ac:dyDescent="0.35">
      <c r="A22916" s="46"/>
      <c r="H22916" s="103"/>
      <c r="AD22916" s="99"/>
      <c r="AF22916" s="46"/>
      <c r="AM22916" s="121"/>
      <c r="AO22916" s="46"/>
    </row>
    <row r="22917" spans="1:41" s="60" customFormat="1" hidden="1" x14ac:dyDescent="0.35">
      <c r="A22917" s="46"/>
      <c r="H22917" s="103"/>
      <c r="AD22917" s="99"/>
      <c r="AF22917" s="46"/>
      <c r="AM22917" s="121"/>
      <c r="AO22917" s="46"/>
    </row>
    <row r="22918" spans="1:41" s="60" customFormat="1" hidden="1" x14ac:dyDescent="0.35">
      <c r="A22918" s="46"/>
      <c r="H22918" s="103"/>
      <c r="AD22918" s="99"/>
      <c r="AF22918" s="46"/>
      <c r="AM22918" s="121"/>
      <c r="AO22918" s="46"/>
    </row>
    <row r="22919" spans="1:41" s="60" customFormat="1" hidden="1" x14ac:dyDescent="0.35">
      <c r="A22919" s="46"/>
      <c r="H22919" s="103"/>
      <c r="AD22919" s="99"/>
      <c r="AF22919" s="46"/>
      <c r="AM22919" s="121"/>
      <c r="AO22919" s="46"/>
    </row>
    <row r="22920" spans="1:41" s="60" customFormat="1" hidden="1" x14ac:dyDescent="0.35">
      <c r="A22920" s="46"/>
      <c r="H22920" s="103"/>
      <c r="AD22920" s="99"/>
      <c r="AF22920" s="46"/>
      <c r="AM22920" s="121"/>
      <c r="AO22920" s="46"/>
    </row>
    <row r="22921" spans="1:41" s="60" customFormat="1" hidden="1" x14ac:dyDescent="0.35">
      <c r="A22921" s="46"/>
      <c r="H22921" s="103"/>
      <c r="AD22921" s="99"/>
      <c r="AF22921" s="46"/>
      <c r="AM22921" s="121"/>
      <c r="AO22921" s="46"/>
    </row>
    <row r="22922" spans="1:41" s="60" customFormat="1" hidden="1" x14ac:dyDescent="0.35">
      <c r="A22922" s="46"/>
      <c r="H22922" s="103"/>
      <c r="AD22922" s="99"/>
      <c r="AF22922" s="46"/>
      <c r="AM22922" s="121"/>
      <c r="AO22922" s="46"/>
    </row>
    <row r="22923" spans="1:41" s="60" customFormat="1" hidden="1" x14ac:dyDescent="0.35">
      <c r="A22923" s="46"/>
      <c r="H22923" s="103"/>
      <c r="AD22923" s="99"/>
      <c r="AF22923" s="46"/>
      <c r="AM22923" s="121"/>
      <c r="AO22923" s="46"/>
    </row>
    <row r="22924" spans="1:41" s="60" customFormat="1" hidden="1" x14ac:dyDescent="0.35">
      <c r="A22924" s="46"/>
      <c r="H22924" s="103"/>
      <c r="AD22924" s="99"/>
      <c r="AF22924" s="46"/>
      <c r="AM22924" s="121"/>
      <c r="AO22924" s="46"/>
    </row>
    <row r="22925" spans="1:41" s="60" customFormat="1" hidden="1" x14ac:dyDescent="0.35">
      <c r="A22925" s="46"/>
      <c r="H22925" s="103"/>
      <c r="AD22925" s="99"/>
      <c r="AF22925" s="46"/>
      <c r="AM22925" s="121"/>
      <c r="AO22925" s="46"/>
    </row>
    <row r="22926" spans="1:41" s="60" customFormat="1" hidden="1" x14ac:dyDescent="0.35">
      <c r="A22926" s="46"/>
      <c r="H22926" s="103"/>
      <c r="AD22926" s="99"/>
      <c r="AF22926" s="46"/>
      <c r="AM22926" s="121"/>
      <c r="AO22926" s="46"/>
    </row>
    <row r="22927" spans="1:41" s="60" customFormat="1" hidden="1" x14ac:dyDescent="0.35">
      <c r="A22927" s="46"/>
      <c r="H22927" s="103"/>
      <c r="AD22927" s="99"/>
      <c r="AF22927" s="46"/>
      <c r="AM22927" s="121"/>
      <c r="AO22927" s="46"/>
    </row>
    <row r="22928" spans="1:41" s="60" customFormat="1" hidden="1" x14ac:dyDescent="0.35">
      <c r="A22928" s="46"/>
      <c r="H22928" s="103"/>
      <c r="AD22928" s="99"/>
      <c r="AF22928" s="46"/>
      <c r="AM22928" s="121"/>
      <c r="AO22928" s="46"/>
    </row>
    <row r="22929" spans="1:41" s="60" customFormat="1" hidden="1" x14ac:dyDescent="0.35">
      <c r="A22929" s="46"/>
      <c r="H22929" s="103"/>
      <c r="AD22929" s="99"/>
      <c r="AF22929" s="46"/>
      <c r="AM22929" s="121"/>
      <c r="AO22929" s="46"/>
    </row>
    <row r="22930" spans="1:41" s="60" customFormat="1" hidden="1" x14ac:dyDescent="0.35">
      <c r="A22930" s="46"/>
      <c r="H22930" s="103"/>
      <c r="AD22930" s="99"/>
      <c r="AF22930" s="46"/>
      <c r="AM22930" s="121"/>
      <c r="AO22930" s="46"/>
    </row>
    <row r="22931" spans="1:41" s="60" customFormat="1" hidden="1" x14ac:dyDescent="0.35">
      <c r="A22931" s="46"/>
      <c r="H22931" s="103"/>
      <c r="AD22931" s="99"/>
      <c r="AF22931" s="46"/>
      <c r="AM22931" s="121"/>
      <c r="AO22931" s="46"/>
    </row>
    <row r="22932" spans="1:41" s="60" customFormat="1" hidden="1" x14ac:dyDescent="0.35">
      <c r="A22932" s="46"/>
      <c r="H22932" s="103"/>
      <c r="AD22932" s="99"/>
      <c r="AF22932" s="46"/>
      <c r="AM22932" s="121"/>
      <c r="AO22932" s="46"/>
    </row>
    <row r="22933" spans="1:41" s="60" customFormat="1" hidden="1" x14ac:dyDescent="0.35">
      <c r="A22933" s="46"/>
      <c r="H22933" s="103"/>
      <c r="AD22933" s="99"/>
      <c r="AF22933" s="46"/>
      <c r="AM22933" s="121"/>
      <c r="AO22933" s="46"/>
    </row>
    <row r="22934" spans="1:41" s="60" customFormat="1" hidden="1" x14ac:dyDescent="0.35">
      <c r="A22934" s="46"/>
      <c r="H22934" s="103"/>
      <c r="AD22934" s="99"/>
      <c r="AF22934" s="46"/>
      <c r="AM22934" s="121"/>
      <c r="AO22934" s="46"/>
    </row>
    <row r="22935" spans="1:41" s="60" customFormat="1" hidden="1" x14ac:dyDescent="0.35">
      <c r="A22935" s="46"/>
      <c r="H22935" s="103"/>
      <c r="AD22935" s="99"/>
      <c r="AF22935" s="46"/>
      <c r="AM22935" s="121"/>
      <c r="AO22935" s="46"/>
    </row>
    <row r="22936" spans="1:41" s="60" customFormat="1" hidden="1" x14ac:dyDescent="0.35">
      <c r="A22936" s="46"/>
      <c r="H22936" s="103"/>
      <c r="AD22936" s="99"/>
      <c r="AF22936" s="46"/>
      <c r="AM22936" s="121"/>
      <c r="AO22936" s="46"/>
    </row>
    <row r="22937" spans="1:41" s="60" customFormat="1" hidden="1" x14ac:dyDescent="0.35">
      <c r="A22937" s="46"/>
      <c r="H22937" s="103"/>
      <c r="AD22937" s="99"/>
      <c r="AF22937" s="46"/>
      <c r="AM22937" s="121"/>
      <c r="AO22937" s="46"/>
    </row>
    <row r="22938" spans="1:41" s="60" customFormat="1" hidden="1" x14ac:dyDescent="0.35">
      <c r="A22938" s="46"/>
      <c r="H22938" s="103"/>
      <c r="AD22938" s="99"/>
      <c r="AF22938" s="46"/>
      <c r="AM22938" s="121"/>
      <c r="AO22938" s="46"/>
    </row>
    <row r="22939" spans="1:41" s="60" customFormat="1" hidden="1" x14ac:dyDescent="0.35">
      <c r="A22939" s="46"/>
      <c r="H22939" s="103"/>
      <c r="AD22939" s="99"/>
      <c r="AF22939" s="46"/>
      <c r="AM22939" s="121"/>
      <c r="AO22939" s="46"/>
    </row>
    <row r="22940" spans="1:41" s="60" customFormat="1" hidden="1" x14ac:dyDescent="0.35">
      <c r="A22940" s="46"/>
      <c r="H22940" s="103"/>
      <c r="AD22940" s="99"/>
      <c r="AF22940" s="46"/>
      <c r="AM22940" s="121"/>
      <c r="AO22940" s="46"/>
    </row>
    <row r="22941" spans="1:41" s="60" customFormat="1" hidden="1" x14ac:dyDescent="0.35">
      <c r="A22941" s="46"/>
      <c r="H22941" s="103"/>
      <c r="AD22941" s="99"/>
      <c r="AF22941" s="46"/>
      <c r="AM22941" s="121"/>
      <c r="AO22941" s="46"/>
    </row>
    <row r="22942" spans="1:41" s="60" customFormat="1" hidden="1" x14ac:dyDescent="0.35">
      <c r="A22942" s="46"/>
      <c r="H22942" s="103"/>
      <c r="AD22942" s="99"/>
      <c r="AF22942" s="46"/>
      <c r="AM22942" s="121"/>
      <c r="AO22942" s="46"/>
    </row>
    <row r="22943" spans="1:41" s="60" customFormat="1" hidden="1" x14ac:dyDescent="0.35">
      <c r="A22943" s="46"/>
      <c r="H22943" s="103"/>
      <c r="AD22943" s="99"/>
      <c r="AF22943" s="46"/>
      <c r="AM22943" s="121"/>
      <c r="AO22943" s="46"/>
    </row>
    <row r="22944" spans="1:41" s="60" customFormat="1" hidden="1" x14ac:dyDescent="0.35">
      <c r="A22944" s="46"/>
      <c r="H22944" s="103"/>
      <c r="AD22944" s="99"/>
      <c r="AF22944" s="46"/>
      <c r="AM22944" s="121"/>
      <c r="AO22944" s="46"/>
    </row>
    <row r="22945" spans="1:41" s="60" customFormat="1" hidden="1" x14ac:dyDescent="0.35">
      <c r="A22945" s="46"/>
      <c r="H22945" s="103"/>
      <c r="AD22945" s="99"/>
      <c r="AF22945" s="46"/>
      <c r="AM22945" s="121"/>
      <c r="AO22945" s="46"/>
    </row>
    <row r="22946" spans="1:41" s="60" customFormat="1" hidden="1" x14ac:dyDescent="0.35">
      <c r="A22946" s="46"/>
      <c r="H22946" s="103"/>
      <c r="AD22946" s="99"/>
      <c r="AF22946" s="46"/>
      <c r="AM22946" s="121"/>
      <c r="AO22946" s="46"/>
    </row>
    <row r="22947" spans="1:41" s="60" customFormat="1" hidden="1" x14ac:dyDescent="0.35">
      <c r="A22947" s="46"/>
      <c r="H22947" s="103"/>
      <c r="AD22947" s="99"/>
      <c r="AF22947" s="46"/>
      <c r="AM22947" s="121"/>
      <c r="AO22947" s="46"/>
    </row>
    <row r="22948" spans="1:41" s="60" customFormat="1" hidden="1" x14ac:dyDescent="0.35">
      <c r="A22948" s="46"/>
      <c r="H22948" s="103"/>
      <c r="AD22948" s="99"/>
      <c r="AF22948" s="46"/>
      <c r="AM22948" s="121"/>
      <c r="AO22948" s="46"/>
    </row>
    <row r="22949" spans="1:41" s="60" customFormat="1" hidden="1" x14ac:dyDescent="0.35">
      <c r="A22949" s="46"/>
      <c r="H22949" s="103"/>
      <c r="AD22949" s="99"/>
      <c r="AF22949" s="46"/>
      <c r="AM22949" s="121"/>
      <c r="AO22949" s="46"/>
    </row>
    <row r="22950" spans="1:41" s="60" customFormat="1" hidden="1" x14ac:dyDescent="0.35">
      <c r="A22950" s="46"/>
      <c r="H22950" s="103"/>
      <c r="AD22950" s="99"/>
      <c r="AF22950" s="46"/>
      <c r="AM22950" s="121"/>
      <c r="AO22950" s="46"/>
    </row>
    <row r="22951" spans="1:41" s="60" customFormat="1" hidden="1" x14ac:dyDescent="0.35">
      <c r="A22951" s="46"/>
      <c r="H22951" s="103"/>
      <c r="AD22951" s="99"/>
      <c r="AF22951" s="46"/>
      <c r="AM22951" s="121"/>
      <c r="AO22951" s="46"/>
    </row>
    <row r="22952" spans="1:41" s="60" customFormat="1" hidden="1" x14ac:dyDescent="0.35">
      <c r="A22952" s="46"/>
      <c r="H22952" s="103"/>
      <c r="AD22952" s="99"/>
      <c r="AF22952" s="46"/>
      <c r="AM22952" s="121"/>
      <c r="AO22952" s="46"/>
    </row>
    <row r="22953" spans="1:41" s="60" customFormat="1" hidden="1" x14ac:dyDescent="0.35">
      <c r="A22953" s="46"/>
      <c r="H22953" s="103"/>
      <c r="AD22953" s="99"/>
      <c r="AF22953" s="46"/>
      <c r="AM22953" s="121"/>
      <c r="AO22953" s="46"/>
    </row>
    <row r="22954" spans="1:41" s="60" customFormat="1" hidden="1" x14ac:dyDescent="0.35">
      <c r="A22954" s="46"/>
      <c r="H22954" s="103"/>
      <c r="AD22954" s="99"/>
      <c r="AF22954" s="46"/>
      <c r="AM22954" s="121"/>
      <c r="AO22954" s="46"/>
    </row>
    <row r="22955" spans="1:41" s="60" customFormat="1" hidden="1" x14ac:dyDescent="0.35">
      <c r="A22955" s="46"/>
      <c r="H22955" s="103"/>
      <c r="AD22955" s="99"/>
      <c r="AF22955" s="46"/>
      <c r="AM22955" s="121"/>
      <c r="AO22955" s="46"/>
    </row>
    <row r="22956" spans="1:41" s="60" customFormat="1" hidden="1" x14ac:dyDescent="0.35">
      <c r="A22956" s="46"/>
      <c r="H22956" s="103"/>
      <c r="AD22956" s="99"/>
      <c r="AF22956" s="46"/>
      <c r="AM22956" s="121"/>
      <c r="AO22956" s="46"/>
    </row>
    <row r="22957" spans="1:41" s="60" customFormat="1" hidden="1" x14ac:dyDescent="0.35">
      <c r="A22957" s="46"/>
      <c r="H22957" s="103"/>
      <c r="AD22957" s="99"/>
      <c r="AF22957" s="46"/>
      <c r="AM22957" s="121"/>
      <c r="AO22957" s="46"/>
    </row>
    <row r="22958" spans="1:41" s="60" customFormat="1" hidden="1" x14ac:dyDescent="0.35">
      <c r="A22958" s="46"/>
      <c r="H22958" s="103"/>
      <c r="AD22958" s="99"/>
      <c r="AF22958" s="46"/>
      <c r="AM22958" s="121"/>
      <c r="AO22958" s="46"/>
    </row>
    <row r="22959" spans="1:41" s="60" customFormat="1" hidden="1" x14ac:dyDescent="0.35">
      <c r="A22959" s="46"/>
      <c r="H22959" s="103"/>
      <c r="AD22959" s="99"/>
      <c r="AF22959" s="46"/>
      <c r="AM22959" s="121"/>
      <c r="AO22959" s="46"/>
    </row>
    <row r="22960" spans="1:41" s="60" customFormat="1" hidden="1" x14ac:dyDescent="0.35">
      <c r="A22960" s="46"/>
      <c r="H22960" s="103"/>
      <c r="AD22960" s="99"/>
      <c r="AF22960" s="46"/>
      <c r="AM22960" s="121"/>
      <c r="AO22960" s="46"/>
    </row>
    <row r="22961" spans="1:41" s="60" customFormat="1" hidden="1" x14ac:dyDescent="0.35">
      <c r="A22961" s="46"/>
      <c r="H22961" s="103"/>
      <c r="AD22961" s="99"/>
      <c r="AF22961" s="46"/>
      <c r="AM22961" s="121"/>
      <c r="AO22961" s="46"/>
    </row>
    <row r="22962" spans="1:41" s="60" customFormat="1" hidden="1" x14ac:dyDescent="0.35">
      <c r="A22962" s="46"/>
      <c r="H22962" s="103"/>
      <c r="AD22962" s="99"/>
      <c r="AF22962" s="46"/>
      <c r="AM22962" s="121"/>
      <c r="AO22962" s="46"/>
    </row>
    <row r="22963" spans="1:41" s="60" customFormat="1" hidden="1" x14ac:dyDescent="0.35">
      <c r="A22963" s="46"/>
      <c r="H22963" s="103"/>
      <c r="AD22963" s="99"/>
      <c r="AF22963" s="46"/>
      <c r="AM22963" s="121"/>
      <c r="AO22963" s="46"/>
    </row>
    <row r="22964" spans="1:41" s="60" customFormat="1" hidden="1" x14ac:dyDescent="0.35">
      <c r="A22964" s="46"/>
      <c r="H22964" s="103"/>
      <c r="AD22964" s="99"/>
      <c r="AF22964" s="46"/>
      <c r="AM22964" s="121"/>
      <c r="AO22964" s="46"/>
    </row>
    <row r="22965" spans="1:41" s="60" customFormat="1" hidden="1" x14ac:dyDescent="0.35">
      <c r="A22965" s="46"/>
      <c r="H22965" s="103"/>
      <c r="AD22965" s="99"/>
      <c r="AF22965" s="46"/>
      <c r="AM22965" s="121"/>
      <c r="AO22965" s="46"/>
    </row>
    <row r="22966" spans="1:41" s="60" customFormat="1" hidden="1" x14ac:dyDescent="0.35">
      <c r="A22966" s="46"/>
      <c r="H22966" s="103"/>
      <c r="AD22966" s="99"/>
      <c r="AF22966" s="46"/>
      <c r="AM22966" s="121"/>
      <c r="AO22966" s="46"/>
    </row>
    <row r="22967" spans="1:41" s="60" customFormat="1" hidden="1" x14ac:dyDescent="0.35">
      <c r="A22967" s="46"/>
      <c r="H22967" s="103"/>
      <c r="AD22967" s="99"/>
      <c r="AF22967" s="46"/>
      <c r="AM22967" s="121"/>
      <c r="AO22967" s="46"/>
    </row>
    <row r="22968" spans="1:41" s="60" customFormat="1" hidden="1" x14ac:dyDescent="0.35">
      <c r="A22968" s="46"/>
      <c r="H22968" s="103"/>
      <c r="AD22968" s="99"/>
      <c r="AF22968" s="46"/>
      <c r="AM22968" s="121"/>
      <c r="AO22968" s="46"/>
    </row>
    <row r="22969" spans="1:41" s="60" customFormat="1" hidden="1" x14ac:dyDescent="0.35">
      <c r="A22969" s="46"/>
      <c r="H22969" s="103"/>
      <c r="AD22969" s="99"/>
      <c r="AF22969" s="46"/>
      <c r="AM22969" s="121"/>
      <c r="AO22969" s="46"/>
    </row>
    <row r="22970" spans="1:41" s="60" customFormat="1" hidden="1" x14ac:dyDescent="0.35">
      <c r="A22970" s="46"/>
      <c r="H22970" s="103"/>
      <c r="AD22970" s="99"/>
      <c r="AF22970" s="46"/>
      <c r="AM22970" s="121"/>
      <c r="AO22970" s="46"/>
    </row>
    <row r="22971" spans="1:41" s="60" customFormat="1" hidden="1" x14ac:dyDescent="0.35">
      <c r="A22971" s="46"/>
      <c r="H22971" s="103"/>
      <c r="AD22971" s="99"/>
      <c r="AF22971" s="46"/>
      <c r="AM22971" s="121"/>
      <c r="AO22971" s="46"/>
    </row>
    <row r="22972" spans="1:41" s="60" customFormat="1" hidden="1" x14ac:dyDescent="0.35">
      <c r="A22972" s="46"/>
      <c r="H22972" s="103"/>
      <c r="AD22972" s="99"/>
      <c r="AF22972" s="46"/>
      <c r="AM22972" s="121"/>
      <c r="AO22972" s="46"/>
    </row>
    <row r="22973" spans="1:41" s="60" customFormat="1" hidden="1" x14ac:dyDescent="0.35">
      <c r="A22973" s="46"/>
      <c r="H22973" s="103"/>
      <c r="AD22973" s="99"/>
      <c r="AF22973" s="46"/>
      <c r="AM22973" s="121"/>
      <c r="AO22973" s="46"/>
    </row>
    <row r="22974" spans="1:41" s="60" customFormat="1" hidden="1" x14ac:dyDescent="0.35">
      <c r="A22974" s="46"/>
      <c r="H22974" s="103"/>
      <c r="AD22974" s="99"/>
      <c r="AF22974" s="46"/>
      <c r="AM22974" s="121"/>
      <c r="AO22974" s="46"/>
    </row>
    <row r="22975" spans="1:41" s="60" customFormat="1" hidden="1" x14ac:dyDescent="0.35">
      <c r="A22975" s="46"/>
      <c r="H22975" s="103"/>
      <c r="AD22975" s="99"/>
      <c r="AF22975" s="46"/>
      <c r="AM22975" s="121"/>
      <c r="AO22975" s="46"/>
    </row>
    <row r="22976" spans="1:41" s="60" customFormat="1" hidden="1" x14ac:dyDescent="0.35">
      <c r="A22976" s="46"/>
      <c r="H22976" s="103"/>
      <c r="AD22976" s="99"/>
      <c r="AF22976" s="46"/>
      <c r="AM22976" s="121"/>
      <c r="AO22976" s="46"/>
    </row>
    <row r="22977" spans="1:41" s="60" customFormat="1" hidden="1" x14ac:dyDescent="0.35">
      <c r="A22977" s="46"/>
      <c r="H22977" s="103"/>
      <c r="AD22977" s="99"/>
      <c r="AF22977" s="46"/>
      <c r="AM22977" s="121"/>
      <c r="AO22977" s="46"/>
    </row>
    <row r="22978" spans="1:41" s="60" customFormat="1" hidden="1" x14ac:dyDescent="0.35">
      <c r="A22978" s="46"/>
      <c r="H22978" s="103"/>
      <c r="AD22978" s="99"/>
      <c r="AF22978" s="46"/>
      <c r="AM22978" s="121"/>
      <c r="AO22978" s="46"/>
    </row>
    <row r="22979" spans="1:41" s="60" customFormat="1" hidden="1" x14ac:dyDescent="0.35">
      <c r="A22979" s="46"/>
      <c r="H22979" s="103"/>
      <c r="AD22979" s="99"/>
      <c r="AF22979" s="46"/>
      <c r="AM22979" s="121"/>
      <c r="AO22979" s="46"/>
    </row>
    <row r="22980" spans="1:41" s="60" customFormat="1" hidden="1" x14ac:dyDescent="0.35">
      <c r="A22980" s="46"/>
      <c r="H22980" s="103"/>
      <c r="AD22980" s="99"/>
      <c r="AF22980" s="46"/>
      <c r="AM22980" s="121"/>
      <c r="AO22980" s="46"/>
    </row>
    <row r="22981" spans="1:41" s="60" customFormat="1" hidden="1" x14ac:dyDescent="0.35">
      <c r="A22981" s="46"/>
      <c r="H22981" s="103"/>
      <c r="AD22981" s="99"/>
      <c r="AF22981" s="46"/>
      <c r="AM22981" s="121"/>
      <c r="AO22981" s="46"/>
    </row>
    <row r="22982" spans="1:41" s="60" customFormat="1" hidden="1" x14ac:dyDescent="0.35">
      <c r="A22982" s="46"/>
      <c r="H22982" s="103"/>
      <c r="AD22982" s="99"/>
      <c r="AF22982" s="46"/>
      <c r="AM22982" s="121"/>
      <c r="AO22982" s="46"/>
    </row>
    <row r="22983" spans="1:41" s="60" customFormat="1" hidden="1" x14ac:dyDescent="0.35">
      <c r="A22983" s="46"/>
      <c r="H22983" s="103"/>
      <c r="AD22983" s="99"/>
      <c r="AF22983" s="46"/>
      <c r="AM22983" s="121"/>
      <c r="AO22983" s="46"/>
    </row>
    <row r="22984" spans="1:41" s="60" customFormat="1" hidden="1" x14ac:dyDescent="0.35">
      <c r="A22984" s="46"/>
      <c r="H22984" s="103"/>
      <c r="AD22984" s="99"/>
      <c r="AF22984" s="46"/>
      <c r="AM22984" s="121"/>
      <c r="AO22984" s="46"/>
    </row>
    <row r="22985" spans="1:41" s="60" customFormat="1" hidden="1" x14ac:dyDescent="0.35">
      <c r="A22985" s="46"/>
      <c r="H22985" s="103"/>
      <c r="AD22985" s="99"/>
      <c r="AF22985" s="46"/>
      <c r="AM22985" s="121"/>
      <c r="AO22985" s="46"/>
    </row>
    <row r="22986" spans="1:41" s="60" customFormat="1" hidden="1" x14ac:dyDescent="0.35">
      <c r="A22986" s="46"/>
      <c r="H22986" s="103"/>
      <c r="AD22986" s="99"/>
      <c r="AF22986" s="46"/>
      <c r="AM22986" s="121"/>
      <c r="AO22986" s="46"/>
    </row>
    <row r="22987" spans="1:41" s="60" customFormat="1" hidden="1" x14ac:dyDescent="0.35">
      <c r="A22987" s="46"/>
      <c r="H22987" s="103"/>
      <c r="AD22987" s="99"/>
      <c r="AF22987" s="46"/>
      <c r="AM22987" s="121"/>
      <c r="AO22987" s="46"/>
    </row>
    <row r="22988" spans="1:41" s="60" customFormat="1" hidden="1" x14ac:dyDescent="0.35">
      <c r="A22988" s="46"/>
      <c r="H22988" s="103"/>
      <c r="AD22988" s="99"/>
      <c r="AF22988" s="46"/>
      <c r="AM22988" s="121"/>
      <c r="AO22988" s="46"/>
    </row>
    <row r="22989" spans="1:41" s="60" customFormat="1" hidden="1" x14ac:dyDescent="0.35">
      <c r="A22989" s="46"/>
      <c r="H22989" s="103"/>
      <c r="AD22989" s="99"/>
      <c r="AF22989" s="46"/>
      <c r="AM22989" s="121"/>
      <c r="AO22989" s="46"/>
    </row>
    <row r="22990" spans="1:41" s="60" customFormat="1" hidden="1" x14ac:dyDescent="0.35">
      <c r="A22990" s="46"/>
      <c r="H22990" s="103"/>
      <c r="AD22990" s="99"/>
      <c r="AF22990" s="46"/>
      <c r="AM22990" s="121"/>
      <c r="AO22990" s="46"/>
    </row>
    <row r="22991" spans="1:41" s="60" customFormat="1" hidden="1" x14ac:dyDescent="0.35">
      <c r="A22991" s="46"/>
      <c r="H22991" s="103"/>
      <c r="AD22991" s="99"/>
      <c r="AF22991" s="46"/>
      <c r="AM22991" s="121"/>
      <c r="AO22991" s="46"/>
    </row>
    <row r="22992" spans="1:41" s="60" customFormat="1" hidden="1" x14ac:dyDescent="0.35">
      <c r="A22992" s="46"/>
      <c r="H22992" s="103"/>
      <c r="AD22992" s="99"/>
      <c r="AF22992" s="46"/>
      <c r="AM22992" s="121"/>
      <c r="AO22992" s="46"/>
    </row>
    <row r="22993" spans="1:41" s="60" customFormat="1" hidden="1" x14ac:dyDescent="0.35">
      <c r="A22993" s="46"/>
      <c r="H22993" s="103"/>
      <c r="AD22993" s="99"/>
      <c r="AF22993" s="46"/>
      <c r="AM22993" s="121"/>
      <c r="AO22993" s="46"/>
    </row>
    <row r="22994" spans="1:41" s="60" customFormat="1" hidden="1" x14ac:dyDescent="0.35">
      <c r="A22994" s="46"/>
      <c r="H22994" s="103"/>
      <c r="AD22994" s="99"/>
      <c r="AF22994" s="46"/>
      <c r="AM22994" s="121"/>
      <c r="AO22994" s="46"/>
    </row>
    <row r="22995" spans="1:41" s="60" customFormat="1" hidden="1" x14ac:dyDescent="0.35">
      <c r="A22995" s="46"/>
      <c r="H22995" s="103"/>
      <c r="AD22995" s="99"/>
      <c r="AF22995" s="46"/>
      <c r="AM22995" s="121"/>
      <c r="AO22995" s="46"/>
    </row>
    <row r="22996" spans="1:41" s="60" customFormat="1" hidden="1" x14ac:dyDescent="0.35">
      <c r="A22996" s="46"/>
      <c r="H22996" s="103"/>
      <c r="AD22996" s="99"/>
      <c r="AF22996" s="46"/>
      <c r="AM22996" s="121"/>
      <c r="AO22996" s="46"/>
    </row>
    <row r="22997" spans="1:41" s="60" customFormat="1" hidden="1" x14ac:dyDescent="0.35">
      <c r="A22997" s="46"/>
      <c r="H22997" s="103"/>
      <c r="AD22997" s="99"/>
      <c r="AF22997" s="46"/>
      <c r="AM22997" s="121"/>
      <c r="AO22997" s="46"/>
    </row>
    <row r="22998" spans="1:41" s="60" customFormat="1" hidden="1" x14ac:dyDescent="0.35">
      <c r="A22998" s="46"/>
      <c r="H22998" s="103"/>
      <c r="AD22998" s="99"/>
      <c r="AF22998" s="46"/>
      <c r="AM22998" s="121"/>
      <c r="AO22998" s="46"/>
    </row>
    <row r="22999" spans="1:41" s="60" customFormat="1" hidden="1" x14ac:dyDescent="0.35">
      <c r="A22999" s="46"/>
      <c r="H22999" s="103"/>
      <c r="AD22999" s="99"/>
      <c r="AF22999" s="46"/>
      <c r="AM22999" s="121"/>
      <c r="AO22999" s="46"/>
    </row>
    <row r="23000" spans="1:41" s="60" customFormat="1" hidden="1" x14ac:dyDescent="0.35">
      <c r="A23000" s="46"/>
      <c r="H23000" s="103"/>
      <c r="AD23000" s="99"/>
      <c r="AF23000" s="46"/>
      <c r="AM23000" s="121"/>
      <c r="AO23000" s="46"/>
    </row>
    <row r="23001" spans="1:41" s="60" customFormat="1" hidden="1" x14ac:dyDescent="0.35">
      <c r="A23001" s="46"/>
      <c r="H23001" s="103"/>
      <c r="AD23001" s="99"/>
      <c r="AF23001" s="46"/>
      <c r="AM23001" s="121"/>
      <c r="AO23001" s="46"/>
    </row>
    <row r="23002" spans="1:41" s="60" customFormat="1" hidden="1" x14ac:dyDescent="0.35">
      <c r="A23002" s="46"/>
      <c r="H23002" s="103"/>
      <c r="AD23002" s="99"/>
      <c r="AF23002" s="46"/>
      <c r="AM23002" s="121"/>
      <c r="AO23002" s="46"/>
    </row>
    <row r="23003" spans="1:41" s="60" customFormat="1" hidden="1" x14ac:dyDescent="0.35">
      <c r="A23003" s="46"/>
      <c r="H23003" s="103"/>
      <c r="AD23003" s="99"/>
      <c r="AF23003" s="46"/>
      <c r="AM23003" s="121"/>
      <c r="AO23003" s="46"/>
    </row>
    <row r="23004" spans="1:41" s="60" customFormat="1" hidden="1" x14ac:dyDescent="0.35">
      <c r="A23004" s="46"/>
      <c r="H23004" s="103"/>
      <c r="AD23004" s="99"/>
      <c r="AF23004" s="46"/>
      <c r="AM23004" s="121"/>
      <c r="AO23004" s="46"/>
    </row>
    <row r="23005" spans="1:41" s="60" customFormat="1" hidden="1" x14ac:dyDescent="0.35">
      <c r="A23005" s="46"/>
      <c r="H23005" s="103"/>
      <c r="AD23005" s="99"/>
      <c r="AF23005" s="46"/>
      <c r="AM23005" s="121"/>
      <c r="AO23005" s="46"/>
    </row>
    <row r="23006" spans="1:41" s="60" customFormat="1" hidden="1" x14ac:dyDescent="0.35">
      <c r="A23006" s="46"/>
      <c r="H23006" s="103"/>
      <c r="AD23006" s="99"/>
      <c r="AF23006" s="46"/>
      <c r="AM23006" s="121"/>
      <c r="AO23006" s="46"/>
    </row>
    <row r="23007" spans="1:41" s="60" customFormat="1" hidden="1" x14ac:dyDescent="0.35">
      <c r="A23007" s="46"/>
      <c r="H23007" s="103"/>
      <c r="AD23007" s="99"/>
      <c r="AF23007" s="46"/>
      <c r="AM23007" s="121"/>
      <c r="AO23007" s="46"/>
    </row>
    <row r="23008" spans="1:41" s="60" customFormat="1" hidden="1" x14ac:dyDescent="0.35">
      <c r="A23008" s="46"/>
      <c r="H23008" s="103"/>
      <c r="AD23008" s="99"/>
      <c r="AF23008" s="46"/>
      <c r="AM23008" s="121"/>
      <c r="AO23008" s="46"/>
    </row>
    <row r="23009" spans="1:41" s="60" customFormat="1" hidden="1" x14ac:dyDescent="0.35">
      <c r="A23009" s="46"/>
      <c r="H23009" s="103"/>
      <c r="AD23009" s="99"/>
      <c r="AF23009" s="46"/>
      <c r="AM23009" s="121"/>
      <c r="AO23009" s="46"/>
    </row>
    <row r="23010" spans="1:41" s="60" customFormat="1" hidden="1" x14ac:dyDescent="0.35">
      <c r="A23010" s="46"/>
      <c r="H23010" s="103"/>
      <c r="AD23010" s="99"/>
      <c r="AF23010" s="46"/>
      <c r="AM23010" s="121"/>
      <c r="AO23010" s="46"/>
    </row>
    <row r="23011" spans="1:41" s="60" customFormat="1" hidden="1" x14ac:dyDescent="0.35">
      <c r="A23011" s="46"/>
      <c r="H23011" s="103"/>
      <c r="AD23011" s="99"/>
      <c r="AF23011" s="46"/>
      <c r="AM23011" s="121"/>
      <c r="AO23011" s="46"/>
    </row>
    <row r="23012" spans="1:41" s="60" customFormat="1" hidden="1" x14ac:dyDescent="0.35">
      <c r="A23012" s="46"/>
      <c r="H23012" s="103"/>
      <c r="AD23012" s="99"/>
      <c r="AF23012" s="46"/>
      <c r="AM23012" s="121"/>
      <c r="AO23012" s="46"/>
    </row>
    <row r="23013" spans="1:41" s="60" customFormat="1" hidden="1" x14ac:dyDescent="0.35">
      <c r="A23013" s="46"/>
      <c r="H23013" s="103"/>
      <c r="AD23013" s="99"/>
      <c r="AF23013" s="46"/>
      <c r="AM23013" s="121"/>
      <c r="AO23013" s="46"/>
    </row>
    <row r="23014" spans="1:41" s="60" customFormat="1" hidden="1" x14ac:dyDescent="0.35">
      <c r="A23014" s="46"/>
      <c r="H23014" s="103"/>
      <c r="AD23014" s="99"/>
      <c r="AF23014" s="46"/>
      <c r="AM23014" s="121"/>
      <c r="AO23014" s="46"/>
    </row>
    <row r="23015" spans="1:41" s="60" customFormat="1" hidden="1" x14ac:dyDescent="0.35">
      <c r="A23015" s="46"/>
      <c r="H23015" s="103"/>
      <c r="AD23015" s="99"/>
      <c r="AF23015" s="46"/>
      <c r="AM23015" s="121"/>
      <c r="AO23015" s="46"/>
    </row>
    <row r="23016" spans="1:41" s="60" customFormat="1" hidden="1" x14ac:dyDescent="0.35">
      <c r="A23016" s="46"/>
      <c r="H23016" s="103"/>
      <c r="AD23016" s="99"/>
      <c r="AF23016" s="46"/>
      <c r="AM23016" s="121"/>
      <c r="AO23016" s="46"/>
    </row>
    <row r="23017" spans="1:41" s="60" customFormat="1" hidden="1" x14ac:dyDescent="0.35">
      <c r="A23017" s="46"/>
      <c r="H23017" s="103"/>
      <c r="AD23017" s="99"/>
      <c r="AF23017" s="46"/>
      <c r="AM23017" s="121"/>
      <c r="AO23017" s="46"/>
    </row>
    <row r="23018" spans="1:41" s="60" customFormat="1" hidden="1" x14ac:dyDescent="0.35">
      <c r="A23018" s="46"/>
      <c r="H23018" s="103"/>
      <c r="AD23018" s="99"/>
      <c r="AF23018" s="46"/>
      <c r="AM23018" s="121"/>
      <c r="AO23018" s="46"/>
    </row>
    <row r="23019" spans="1:41" s="60" customFormat="1" hidden="1" x14ac:dyDescent="0.35">
      <c r="A23019" s="46"/>
      <c r="H23019" s="103"/>
      <c r="AD23019" s="99"/>
      <c r="AF23019" s="46"/>
      <c r="AM23019" s="121"/>
      <c r="AO23019" s="46"/>
    </row>
    <row r="23020" spans="1:41" s="60" customFormat="1" hidden="1" x14ac:dyDescent="0.35">
      <c r="A23020" s="46"/>
      <c r="H23020" s="103"/>
      <c r="AD23020" s="99"/>
      <c r="AF23020" s="46"/>
      <c r="AM23020" s="121"/>
      <c r="AO23020" s="46"/>
    </row>
    <row r="23021" spans="1:41" s="60" customFormat="1" hidden="1" x14ac:dyDescent="0.35">
      <c r="A23021" s="46"/>
      <c r="H23021" s="103"/>
      <c r="AD23021" s="99"/>
      <c r="AF23021" s="46"/>
      <c r="AM23021" s="121"/>
      <c r="AO23021" s="46"/>
    </row>
    <row r="23022" spans="1:41" s="60" customFormat="1" hidden="1" x14ac:dyDescent="0.35">
      <c r="A23022" s="46"/>
      <c r="H23022" s="103"/>
      <c r="AD23022" s="99"/>
      <c r="AF23022" s="46"/>
      <c r="AM23022" s="121"/>
      <c r="AO23022" s="46"/>
    </row>
    <row r="23023" spans="1:41" s="60" customFormat="1" hidden="1" x14ac:dyDescent="0.35">
      <c r="A23023" s="46"/>
      <c r="H23023" s="103"/>
      <c r="AD23023" s="99"/>
      <c r="AF23023" s="46"/>
      <c r="AM23023" s="121"/>
      <c r="AO23023" s="46"/>
    </row>
    <row r="23024" spans="1:41" s="60" customFormat="1" hidden="1" x14ac:dyDescent="0.35">
      <c r="A23024" s="46"/>
      <c r="H23024" s="103"/>
      <c r="AD23024" s="99"/>
      <c r="AF23024" s="46"/>
      <c r="AM23024" s="121"/>
      <c r="AO23024" s="46"/>
    </row>
    <row r="23025" spans="1:41" s="60" customFormat="1" hidden="1" x14ac:dyDescent="0.35">
      <c r="A23025" s="46"/>
      <c r="H23025" s="103"/>
      <c r="AD23025" s="99"/>
      <c r="AF23025" s="46"/>
      <c r="AM23025" s="121"/>
      <c r="AO23025" s="46"/>
    </row>
    <row r="23026" spans="1:41" s="60" customFormat="1" hidden="1" x14ac:dyDescent="0.35">
      <c r="A23026" s="46"/>
      <c r="H23026" s="103"/>
      <c r="AD23026" s="99"/>
      <c r="AF23026" s="46"/>
      <c r="AM23026" s="121"/>
      <c r="AO23026" s="46"/>
    </row>
    <row r="23027" spans="1:41" s="60" customFormat="1" hidden="1" x14ac:dyDescent="0.35">
      <c r="A23027" s="46"/>
      <c r="H23027" s="103"/>
      <c r="AD23027" s="99"/>
      <c r="AF23027" s="46"/>
      <c r="AM23027" s="121"/>
      <c r="AO23027" s="46"/>
    </row>
    <row r="23028" spans="1:41" s="60" customFormat="1" hidden="1" x14ac:dyDescent="0.35">
      <c r="A23028" s="46"/>
      <c r="H23028" s="103"/>
      <c r="AD23028" s="99"/>
      <c r="AF23028" s="46"/>
      <c r="AM23028" s="121"/>
      <c r="AO23028" s="46"/>
    </row>
    <row r="23029" spans="1:41" s="60" customFormat="1" hidden="1" x14ac:dyDescent="0.35">
      <c r="A23029" s="46"/>
      <c r="H23029" s="103"/>
      <c r="AD23029" s="99"/>
      <c r="AF23029" s="46"/>
      <c r="AM23029" s="121"/>
      <c r="AO23029" s="46"/>
    </row>
    <row r="23030" spans="1:41" s="60" customFormat="1" hidden="1" x14ac:dyDescent="0.35">
      <c r="A23030" s="46"/>
      <c r="H23030" s="103"/>
      <c r="AD23030" s="99"/>
      <c r="AF23030" s="46"/>
      <c r="AM23030" s="121"/>
      <c r="AO23030" s="46"/>
    </row>
    <row r="23031" spans="1:41" s="60" customFormat="1" hidden="1" x14ac:dyDescent="0.35">
      <c r="A23031" s="46"/>
      <c r="H23031" s="103"/>
      <c r="AD23031" s="99"/>
      <c r="AF23031" s="46"/>
      <c r="AM23031" s="121"/>
      <c r="AO23031" s="46"/>
    </row>
    <row r="23032" spans="1:41" s="60" customFormat="1" hidden="1" x14ac:dyDescent="0.35">
      <c r="A23032" s="46"/>
      <c r="H23032" s="103"/>
      <c r="AD23032" s="99"/>
      <c r="AF23032" s="46"/>
      <c r="AM23032" s="121"/>
      <c r="AO23032" s="46"/>
    </row>
    <row r="23033" spans="1:41" s="60" customFormat="1" hidden="1" x14ac:dyDescent="0.35">
      <c r="A23033" s="46"/>
      <c r="H23033" s="103"/>
      <c r="AD23033" s="99"/>
      <c r="AF23033" s="46"/>
      <c r="AM23033" s="121"/>
      <c r="AO23033" s="46"/>
    </row>
    <row r="23034" spans="1:41" s="60" customFormat="1" hidden="1" x14ac:dyDescent="0.35">
      <c r="A23034" s="46"/>
      <c r="H23034" s="103"/>
      <c r="AD23034" s="99"/>
      <c r="AF23034" s="46"/>
      <c r="AM23034" s="121"/>
      <c r="AO23034" s="46"/>
    </row>
    <row r="23035" spans="1:41" s="60" customFormat="1" hidden="1" x14ac:dyDescent="0.35">
      <c r="A23035" s="46"/>
      <c r="H23035" s="103"/>
      <c r="AD23035" s="99"/>
      <c r="AF23035" s="46"/>
      <c r="AM23035" s="121"/>
      <c r="AO23035" s="46"/>
    </row>
    <row r="23036" spans="1:41" s="60" customFormat="1" hidden="1" x14ac:dyDescent="0.35">
      <c r="A23036" s="46"/>
      <c r="H23036" s="103"/>
      <c r="AD23036" s="99"/>
      <c r="AF23036" s="46"/>
      <c r="AM23036" s="121"/>
      <c r="AO23036" s="46"/>
    </row>
    <row r="23037" spans="1:41" s="60" customFormat="1" hidden="1" x14ac:dyDescent="0.35">
      <c r="A23037" s="46"/>
      <c r="H23037" s="103"/>
      <c r="AD23037" s="99"/>
      <c r="AF23037" s="46"/>
      <c r="AM23037" s="121"/>
      <c r="AO23037" s="46"/>
    </row>
    <row r="23038" spans="1:41" s="60" customFormat="1" hidden="1" x14ac:dyDescent="0.35">
      <c r="A23038" s="46"/>
      <c r="H23038" s="103"/>
      <c r="AD23038" s="99"/>
      <c r="AF23038" s="46"/>
      <c r="AM23038" s="121"/>
      <c r="AO23038" s="46"/>
    </row>
    <row r="23039" spans="1:41" s="60" customFormat="1" hidden="1" x14ac:dyDescent="0.35">
      <c r="A23039" s="46"/>
      <c r="H23039" s="103"/>
      <c r="AD23039" s="99"/>
      <c r="AF23039" s="46"/>
      <c r="AM23039" s="121"/>
      <c r="AO23039" s="46"/>
    </row>
    <row r="23040" spans="1:41" s="60" customFormat="1" hidden="1" x14ac:dyDescent="0.35">
      <c r="A23040" s="46"/>
      <c r="H23040" s="103"/>
      <c r="AD23040" s="99"/>
      <c r="AF23040" s="46"/>
      <c r="AM23040" s="121"/>
      <c r="AO23040" s="46"/>
    </row>
    <row r="23041" spans="1:41" s="60" customFormat="1" hidden="1" x14ac:dyDescent="0.35">
      <c r="A23041" s="46"/>
      <c r="H23041" s="103"/>
      <c r="AD23041" s="99"/>
      <c r="AF23041" s="46"/>
      <c r="AM23041" s="121"/>
      <c r="AO23041" s="46"/>
    </row>
    <row r="23042" spans="1:41" s="60" customFormat="1" hidden="1" x14ac:dyDescent="0.35">
      <c r="A23042" s="46"/>
      <c r="H23042" s="103"/>
      <c r="AD23042" s="99"/>
      <c r="AF23042" s="46"/>
      <c r="AM23042" s="121"/>
      <c r="AO23042" s="46"/>
    </row>
    <row r="23043" spans="1:41" s="60" customFormat="1" hidden="1" x14ac:dyDescent="0.35">
      <c r="A23043" s="46"/>
      <c r="H23043" s="103"/>
      <c r="AD23043" s="99"/>
      <c r="AF23043" s="46"/>
      <c r="AM23043" s="121"/>
      <c r="AO23043" s="46"/>
    </row>
    <row r="23044" spans="1:41" s="60" customFormat="1" hidden="1" x14ac:dyDescent="0.35">
      <c r="A23044" s="46"/>
      <c r="H23044" s="103"/>
      <c r="AD23044" s="99"/>
      <c r="AF23044" s="46"/>
      <c r="AM23044" s="121"/>
      <c r="AO23044" s="46"/>
    </row>
    <row r="23045" spans="1:41" s="60" customFormat="1" hidden="1" x14ac:dyDescent="0.35">
      <c r="A23045" s="46"/>
      <c r="H23045" s="103"/>
      <c r="AD23045" s="99"/>
      <c r="AF23045" s="46"/>
      <c r="AM23045" s="121"/>
      <c r="AO23045" s="46"/>
    </row>
    <row r="23046" spans="1:41" s="60" customFormat="1" hidden="1" x14ac:dyDescent="0.35">
      <c r="A23046" s="46"/>
      <c r="H23046" s="103"/>
      <c r="AD23046" s="99"/>
      <c r="AF23046" s="46"/>
      <c r="AM23046" s="121"/>
      <c r="AO23046" s="46"/>
    </row>
    <row r="23047" spans="1:41" s="60" customFormat="1" hidden="1" x14ac:dyDescent="0.35">
      <c r="A23047" s="46"/>
      <c r="H23047" s="103"/>
      <c r="AD23047" s="99"/>
      <c r="AF23047" s="46"/>
      <c r="AM23047" s="121"/>
      <c r="AO23047" s="46"/>
    </row>
    <row r="23048" spans="1:41" s="60" customFormat="1" hidden="1" x14ac:dyDescent="0.35">
      <c r="A23048" s="46"/>
      <c r="H23048" s="103"/>
      <c r="AD23048" s="99"/>
      <c r="AF23048" s="46"/>
      <c r="AM23048" s="121"/>
      <c r="AO23048" s="46"/>
    </row>
    <row r="23049" spans="1:41" s="60" customFormat="1" hidden="1" x14ac:dyDescent="0.35">
      <c r="A23049" s="46"/>
      <c r="H23049" s="103"/>
      <c r="AD23049" s="99"/>
      <c r="AF23049" s="46"/>
      <c r="AM23049" s="121"/>
      <c r="AO23049" s="46"/>
    </row>
    <row r="23050" spans="1:41" s="60" customFormat="1" hidden="1" x14ac:dyDescent="0.35">
      <c r="A23050" s="46"/>
      <c r="H23050" s="103"/>
      <c r="AD23050" s="99"/>
      <c r="AF23050" s="46"/>
      <c r="AM23050" s="121"/>
      <c r="AO23050" s="46"/>
    </row>
    <row r="23051" spans="1:41" s="60" customFormat="1" hidden="1" x14ac:dyDescent="0.35">
      <c r="A23051" s="46"/>
      <c r="H23051" s="103"/>
      <c r="AD23051" s="99"/>
      <c r="AF23051" s="46"/>
      <c r="AM23051" s="121"/>
      <c r="AO23051" s="46"/>
    </row>
    <row r="23052" spans="1:41" s="60" customFormat="1" hidden="1" x14ac:dyDescent="0.35">
      <c r="A23052" s="46"/>
      <c r="H23052" s="103"/>
      <c r="AD23052" s="99"/>
      <c r="AF23052" s="46"/>
      <c r="AM23052" s="121"/>
      <c r="AO23052" s="46"/>
    </row>
    <row r="23053" spans="1:41" s="60" customFormat="1" hidden="1" x14ac:dyDescent="0.35">
      <c r="A23053" s="46"/>
      <c r="H23053" s="103"/>
      <c r="AD23053" s="99"/>
      <c r="AF23053" s="46"/>
      <c r="AM23053" s="121"/>
      <c r="AO23053" s="46"/>
    </row>
    <row r="23054" spans="1:41" s="60" customFormat="1" hidden="1" x14ac:dyDescent="0.35">
      <c r="A23054" s="46"/>
      <c r="H23054" s="103"/>
      <c r="AD23054" s="99"/>
      <c r="AF23054" s="46"/>
      <c r="AM23054" s="121"/>
      <c r="AO23054" s="46"/>
    </row>
    <row r="23055" spans="1:41" s="60" customFormat="1" hidden="1" x14ac:dyDescent="0.35">
      <c r="A23055" s="46"/>
      <c r="H23055" s="103"/>
      <c r="AD23055" s="99"/>
      <c r="AF23055" s="46"/>
      <c r="AM23055" s="121"/>
      <c r="AO23055" s="46"/>
    </row>
    <row r="23056" spans="1:41" s="60" customFormat="1" hidden="1" x14ac:dyDescent="0.35">
      <c r="A23056" s="46"/>
      <c r="H23056" s="103"/>
      <c r="AD23056" s="99"/>
      <c r="AF23056" s="46"/>
      <c r="AM23056" s="121"/>
      <c r="AO23056" s="46"/>
    </row>
    <row r="23057" spans="1:41" s="60" customFormat="1" hidden="1" x14ac:dyDescent="0.35">
      <c r="A23057" s="46"/>
      <c r="H23057" s="103"/>
      <c r="AD23057" s="99"/>
      <c r="AF23057" s="46"/>
      <c r="AM23057" s="121"/>
      <c r="AO23057" s="46"/>
    </row>
    <row r="23058" spans="1:41" s="60" customFormat="1" hidden="1" x14ac:dyDescent="0.35">
      <c r="A23058" s="46"/>
      <c r="H23058" s="103"/>
      <c r="AD23058" s="99"/>
      <c r="AF23058" s="46"/>
      <c r="AM23058" s="121"/>
      <c r="AO23058" s="46"/>
    </row>
    <row r="23059" spans="1:41" s="60" customFormat="1" hidden="1" x14ac:dyDescent="0.35">
      <c r="A23059" s="46"/>
      <c r="H23059" s="103"/>
      <c r="AD23059" s="99"/>
      <c r="AF23059" s="46"/>
      <c r="AM23059" s="121"/>
      <c r="AO23059" s="46"/>
    </row>
    <row r="23060" spans="1:41" s="60" customFormat="1" hidden="1" x14ac:dyDescent="0.35">
      <c r="A23060" s="46"/>
      <c r="H23060" s="103"/>
      <c r="AD23060" s="99"/>
      <c r="AF23060" s="46"/>
      <c r="AM23060" s="121"/>
      <c r="AO23060" s="46"/>
    </row>
    <row r="23061" spans="1:41" s="60" customFormat="1" hidden="1" x14ac:dyDescent="0.35">
      <c r="A23061" s="46"/>
      <c r="H23061" s="103"/>
      <c r="AD23061" s="99"/>
      <c r="AF23061" s="46"/>
      <c r="AM23061" s="121"/>
      <c r="AO23061" s="46"/>
    </row>
    <row r="23062" spans="1:41" s="60" customFormat="1" hidden="1" x14ac:dyDescent="0.35">
      <c r="A23062" s="46"/>
      <c r="H23062" s="103"/>
      <c r="AD23062" s="99"/>
      <c r="AF23062" s="46"/>
      <c r="AM23062" s="121"/>
      <c r="AO23062" s="46"/>
    </row>
    <row r="23063" spans="1:41" s="60" customFormat="1" hidden="1" x14ac:dyDescent="0.35">
      <c r="A23063" s="46"/>
      <c r="H23063" s="103"/>
      <c r="AD23063" s="99"/>
      <c r="AF23063" s="46"/>
      <c r="AM23063" s="121"/>
      <c r="AO23063" s="46"/>
    </row>
    <row r="23064" spans="1:41" s="60" customFormat="1" hidden="1" x14ac:dyDescent="0.35">
      <c r="A23064" s="46"/>
      <c r="H23064" s="103"/>
      <c r="AD23064" s="99"/>
      <c r="AF23064" s="46"/>
      <c r="AM23064" s="121"/>
      <c r="AO23064" s="46"/>
    </row>
    <row r="23065" spans="1:41" s="60" customFormat="1" hidden="1" x14ac:dyDescent="0.35">
      <c r="A23065" s="46"/>
      <c r="H23065" s="103"/>
      <c r="AD23065" s="99"/>
      <c r="AF23065" s="46"/>
      <c r="AM23065" s="121"/>
      <c r="AO23065" s="46"/>
    </row>
    <row r="23066" spans="1:41" s="60" customFormat="1" hidden="1" x14ac:dyDescent="0.35">
      <c r="A23066" s="46"/>
      <c r="H23066" s="103"/>
      <c r="AD23066" s="99"/>
      <c r="AF23066" s="46"/>
      <c r="AM23066" s="121"/>
      <c r="AO23066" s="46"/>
    </row>
    <row r="23067" spans="1:41" s="60" customFormat="1" hidden="1" x14ac:dyDescent="0.35">
      <c r="A23067" s="46"/>
      <c r="H23067" s="103"/>
      <c r="AD23067" s="99"/>
      <c r="AF23067" s="46"/>
      <c r="AM23067" s="121"/>
      <c r="AO23067" s="46"/>
    </row>
    <row r="23068" spans="1:41" s="60" customFormat="1" hidden="1" x14ac:dyDescent="0.35">
      <c r="A23068" s="46"/>
      <c r="H23068" s="103"/>
      <c r="AD23068" s="99"/>
      <c r="AF23068" s="46"/>
      <c r="AM23068" s="121"/>
      <c r="AO23068" s="46"/>
    </row>
    <row r="23069" spans="1:41" s="60" customFormat="1" hidden="1" x14ac:dyDescent="0.35">
      <c r="A23069" s="46"/>
      <c r="H23069" s="103"/>
      <c r="AD23069" s="99"/>
      <c r="AF23069" s="46"/>
      <c r="AM23069" s="121"/>
      <c r="AO23069" s="46"/>
    </row>
    <row r="23070" spans="1:41" s="60" customFormat="1" hidden="1" x14ac:dyDescent="0.35">
      <c r="A23070" s="46"/>
      <c r="H23070" s="103"/>
      <c r="AD23070" s="99"/>
      <c r="AF23070" s="46"/>
      <c r="AM23070" s="121"/>
      <c r="AO23070" s="46"/>
    </row>
    <row r="23071" spans="1:41" s="60" customFormat="1" hidden="1" x14ac:dyDescent="0.35">
      <c r="A23071" s="46"/>
      <c r="H23071" s="103"/>
      <c r="AD23071" s="99"/>
      <c r="AF23071" s="46"/>
      <c r="AM23071" s="121"/>
      <c r="AO23071" s="46"/>
    </row>
    <row r="23072" spans="1:41" s="60" customFormat="1" hidden="1" x14ac:dyDescent="0.35">
      <c r="A23072" s="46"/>
      <c r="H23072" s="103"/>
      <c r="AD23072" s="99"/>
      <c r="AF23072" s="46"/>
      <c r="AM23072" s="121"/>
      <c r="AO23072" s="46"/>
    </row>
    <row r="23073" spans="1:41" s="60" customFormat="1" hidden="1" x14ac:dyDescent="0.35">
      <c r="A23073" s="46"/>
      <c r="H23073" s="103"/>
      <c r="AD23073" s="99"/>
      <c r="AF23073" s="46"/>
      <c r="AM23073" s="121"/>
      <c r="AO23073" s="46"/>
    </row>
    <row r="23074" spans="1:41" s="60" customFormat="1" hidden="1" x14ac:dyDescent="0.35">
      <c r="A23074" s="46"/>
      <c r="H23074" s="103"/>
      <c r="AD23074" s="99"/>
      <c r="AF23074" s="46"/>
      <c r="AM23074" s="121"/>
      <c r="AO23074" s="46"/>
    </row>
    <row r="23075" spans="1:41" s="60" customFormat="1" hidden="1" x14ac:dyDescent="0.35">
      <c r="A23075" s="46"/>
      <c r="H23075" s="103"/>
      <c r="AD23075" s="99"/>
      <c r="AF23075" s="46"/>
      <c r="AM23075" s="121"/>
      <c r="AO23075" s="46"/>
    </row>
    <row r="23076" spans="1:41" s="60" customFormat="1" hidden="1" x14ac:dyDescent="0.35">
      <c r="A23076" s="46"/>
      <c r="H23076" s="103"/>
      <c r="AD23076" s="99"/>
      <c r="AF23076" s="46"/>
      <c r="AM23076" s="121"/>
      <c r="AO23076" s="46"/>
    </row>
    <row r="23077" spans="1:41" s="60" customFormat="1" hidden="1" x14ac:dyDescent="0.35">
      <c r="A23077" s="46"/>
      <c r="H23077" s="103"/>
      <c r="AD23077" s="99"/>
      <c r="AF23077" s="46"/>
      <c r="AM23077" s="121"/>
      <c r="AO23077" s="46"/>
    </row>
    <row r="23078" spans="1:41" s="60" customFormat="1" hidden="1" x14ac:dyDescent="0.35">
      <c r="A23078" s="46"/>
      <c r="H23078" s="103"/>
      <c r="AD23078" s="99"/>
      <c r="AF23078" s="46"/>
      <c r="AM23078" s="121"/>
      <c r="AO23078" s="46"/>
    </row>
    <row r="23079" spans="1:41" s="60" customFormat="1" hidden="1" x14ac:dyDescent="0.35">
      <c r="A23079" s="46"/>
      <c r="H23079" s="103"/>
      <c r="AD23079" s="99"/>
      <c r="AF23079" s="46"/>
      <c r="AM23079" s="121"/>
      <c r="AO23079" s="46"/>
    </row>
    <row r="23080" spans="1:41" s="60" customFormat="1" hidden="1" x14ac:dyDescent="0.35">
      <c r="A23080" s="46"/>
      <c r="H23080" s="103"/>
      <c r="AD23080" s="99"/>
      <c r="AF23080" s="46"/>
      <c r="AM23080" s="121"/>
      <c r="AO23080" s="46"/>
    </row>
    <row r="23081" spans="1:41" s="60" customFormat="1" hidden="1" x14ac:dyDescent="0.35">
      <c r="A23081" s="46"/>
      <c r="H23081" s="103"/>
      <c r="AD23081" s="99"/>
      <c r="AF23081" s="46"/>
      <c r="AM23081" s="121"/>
      <c r="AO23081" s="46"/>
    </row>
    <row r="23082" spans="1:41" s="60" customFormat="1" hidden="1" x14ac:dyDescent="0.35">
      <c r="A23082" s="46"/>
      <c r="H23082" s="103"/>
      <c r="AD23082" s="99"/>
      <c r="AF23082" s="46"/>
      <c r="AM23082" s="121"/>
      <c r="AO23082" s="46"/>
    </row>
    <row r="23083" spans="1:41" s="60" customFormat="1" hidden="1" x14ac:dyDescent="0.35">
      <c r="A23083" s="46"/>
      <c r="H23083" s="103"/>
      <c r="AD23083" s="99"/>
      <c r="AF23083" s="46"/>
      <c r="AM23083" s="121"/>
      <c r="AO23083" s="46"/>
    </row>
    <row r="23084" spans="1:41" s="60" customFormat="1" hidden="1" x14ac:dyDescent="0.35">
      <c r="A23084" s="46"/>
      <c r="H23084" s="103"/>
      <c r="AD23084" s="99"/>
      <c r="AF23084" s="46"/>
      <c r="AM23084" s="121"/>
      <c r="AO23084" s="46"/>
    </row>
    <row r="23085" spans="1:41" s="60" customFormat="1" hidden="1" x14ac:dyDescent="0.35">
      <c r="A23085" s="46"/>
      <c r="H23085" s="103"/>
      <c r="AD23085" s="99"/>
      <c r="AF23085" s="46"/>
      <c r="AM23085" s="121"/>
      <c r="AO23085" s="46"/>
    </row>
    <row r="23086" spans="1:41" s="60" customFormat="1" hidden="1" x14ac:dyDescent="0.35">
      <c r="A23086" s="46"/>
      <c r="H23086" s="103"/>
      <c r="AD23086" s="99"/>
      <c r="AF23086" s="46"/>
      <c r="AM23086" s="121"/>
      <c r="AO23086" s="46"/>
    </row>
    <row r="23087" spans="1:41" s="60" customFormat="1" hidden="1" x14ac:dyDescent="0.35">
      <c r="A23087" s="46"/>
      <c r="H23087" s="103"/>
      <c r="AD23087" s="99"/>
      <c r="AF23087" s="46"/>
      <c r="AM23087" s="121"/>
      <c r="AO23087" s="46"/>
    </row>
    <row r="23088" spans="1:41" s="60" customFormat="1" hidden="1" x14ac:dyDescent="0.35">
      <c r="A23088" s="46"/>
      <c r="H23088" s="103"/>
      <c r="AD23088" s="99"/>
      <c r="AF23088" s="46"/>
      <c r="AM23088" s="121"/>
      <c r="AO23088" s="46"/>
    </row>
    <row r="23089" spans="1:41" s="60" customFormat="1" hidden="1" x14ac:dyDescent="0.35">
      <c r="A23089" s="46"/>
      <c r="H23089" s="103"/>
      <c r="AD23089" s="99"/>
      <c r="AF23089" s="46"/>
      <c r="AM23089" s="121"/>
      <c r="AO23089" s="46"/>
    </row>
    <row r="23090" spans="1:41" s="60" customFormat="1" hidden="1" x14ac:dyDescent="0.35">
      <c r="A23090" s="46"/>
      <c r="H23090" s="103"/>
      <c r="AD23090" s="99"/>
      <c r="AF23090" s="46"/>
      <c r="AM23090" s="121"/>
      <c r="AO23090" s="46"/>
    </row>
    <row r="23091" spans="1:41" s="60" customFormat="1" hidden="1" x14ac:dyDescent="0.35">
      <c r="A23091" s="46"/>
      <c r="H23091" s="103"/>
      <c r="AD23091" s="99"/>
      <c r="AF23091" s="46"/>
      <c r="AM23091" s="121"/>
      <c r="AO23091" s="46"/>
    </row>
    <row r="23092" spans="1:41" s="60" customFormat="1" hidden="1" x14ac:dyDescent="0.35">
      <c r="A23092" s="46"/>
      <c r="H23092" s="103"/>
      <c r="AD23092" s="99"/>
      <c r="AF23092" s="46"/>
      <c r="AM23092" s="121"/>
      <c r="AO23092" s="46"/>
    </row>
    <row r="23093" spans="1:41" s="60" customFormat="1" hidden="1" x14ac:dyDescent="0.35">
      <c r="A23093" s="46"/>
      <c r="H23093" s="103"/>
      <c r="AD23093" s="99"/>
      <c r="AF23093" s="46"/>
      <c r="AM23093" s="121"/>
      <c r="AO23093" s="46"/>
    </row>
    <row r="23094" spans="1:41" s="60" customFormat="1" hidden="1" x14ac:dyDescent="0.35">
      <c r="A23094" s="46"/>
      <c r="H23094" s="103"/>
      <c r="AD23094" s="99"/>
      <c r="AF23094" s="46"/>
      <c r="AM23094" s="121"/>
      <c r="AO23094" s="46"/>
    </row>
    <row r="23095" spans="1:41" s="60" customFormat="1" hidden="1" x14ac:dyDescent="0.35">
      <c r="A23095" s="46"/>
      <c r="H23095" s="103"/>
      <c r="AD23095" s="99"/>
      <c r="AF23095" s="46"/>
      <c r="AM23095" s="121"/>
      <c r="AO23095" s="46"/>
    </row>
    <row r="23096" spans="1:41" s="60" customFormat="1" hidden="1" x14ac:dyDescent="0.35">
      <c r="A23096" s="46"/>
      <c r="H23096" s="103"/>
      <c r="AD23096" s="99"/>
      <c r="AF23096" s="46"/>
      <c r="AM23096" s="121"/>
      <c r="AO23096" s="46"/>
    </row>
    <row r="23097" spans="1:41" s="60" customFormat="1" hidden="1" x14ac:dyDescent="0.35">
      <c r="A23097" s="46"/>
      <c r="H23097" s="103"/>
      <c r="AD23097" s="99"/>
      <c r="AF23097" s="46"/>
      <c r="AM23097" s="121"/>
      <c r="AO23097" s="46"/>
    </row>
    <row r="23098" spans="1:41" s="60" customFormat="1" hidden="1" x14ac:dyDescent="0.35">
      <c r="A23098" s="46"/>
      <c r="H23098" s="103"/>
      <c r="AD23098" s="99"/>
      <c r="AF23098" s="46"/>
      <c r="AM23098" s="121"/>
      <c r="AO23098" s="46"/>
    </row>
    <row r="23099" spans="1:41" s="60" customFormat="1" hidden="1" x14ac:dyDescent="0.35">
      <c r="A23099" s="46"/>
      <c r="H23099" s="103"/>
      <c r="AD23099" s="99"/>
      <c r="AF23099" s="46"/>
      <c r="AM23099" s="121"/>
      <c r="AO23099" s="46"/>
    </row>
    <row r="23100" spans="1:41" s="60" customFormat="1" hidden="1" x14ac:dyDescent="0.35">
      <c r="A23100" s="46"/>
      <c r="H23100" s="103"/>
      <c r="AD23100" s="99"/>
      <c r="AF23100" s="46"/>
      <c r="AM23100" s="121"/>
      <c r="AO23100" s="46"/>
    </row>
    <row r="23101" spans="1:41" s="60" customFormat="1" hidden="1" x14ac:dyDescent="0.35">
      <c r="A23101" s="46"/>
      <c r="H23101" s="103"/>
      <c r="AD23101" s="99"/>
      <c r="AF23101" s="46"/>
      <c r="AM23101" s="121"/>
      <c r="AO23101" s="46"/>
    </row>
    <row r="23102" spans="1:41" s="60" customFormat="1" hidden="1" x14ac:dyDescent="0.35">
      <c r="A23102" s="46"/>
      <c r="H23102" s="103"/>
      <c r="AD23102" s="99"/>
      <c r="AF23102" s="46"/>
      <c r="AM23102" s="121"/>
      <c r="AO23102" s="46"/>
    </row>
    <row r="23103" spans="1:41" s="60" customFormat="1" hidden="1" x14ac:dyDescent="0.35">
      <c r="A23103" s="46"/>
      <c r="H23103" s="103"/>
      <c r="AD23103" s="99"/>
      <c r="AF23103" s="46"/>
      <c r="AM23103" s="121"/>
      <c r="AO23103" s="46"/>
    </row>
    <row r="23104" spans="1:41" s="60" customFormat="1" hidden="1" x14ac:dyDescent="0.35">
      <c r="A23104" s="46"/>
      <c r="H23104" s="103"/>
      <c r="AD23104" s="99"/>
      <c r="AF23104" s="46"/>
      <c r="AM23104" s="121"/>
      <c r="AO23104" s="46"/>
    </row>
    <row r="23105" spans="1:41" s="60" customFormat="1" hidden="1" x14ac:dyDescent="0.35">
      <c r="A23105" s="46"/>
      <c r="H23105" s="103"/>
      <c r="AD23105" s="99"/>
      <c r="AF23105" s="46"/>
      <c r="AM23105" s="121"/>
      <c r="AO23105" s="46"/>
    </row>
    <row r="23106" spans="1:41" s="60" customFormat="1" hidden="1" x14ac:dyDescent="0.35">
      <c r="A23106" s="46"/>
      <c r="H23106" s="103"/>
      <c r="AD23106" s="99"/>
      <c r="AF23106" s="46"/>
      <c r="AM23106" s="121"/>
      <c r="AO23106" s="46"/>
    </row>
    <row r="23107" spans="1:41" s="60" customFormat="1" hidden="1" x14ac:dyDescent="0.35">
      <c r="A23107" s="46"/>
      <c r="H23107" s="103"/>
      <c r="AD23107" s="99"/>
      <c r="AF23107" s="46"/>
      <c r="AM23107" s="121"/>
      <c r="AO23107" s="46"/>
    </row>
    <row r="23108" spans="1:41" s="60" customFormat="1" hidden="1" x14ac:dyDescent="0.35">
      <c r="A23108" s="46"/>
      <c r="H23108" s="103"/>
      <c r="AD23108" s="99"/>
      <c r="AF23108" s="46"/>
      <c r="AM23108" s="121"/>
      <c r="AO23108" s="46"/>
    </row>
    <row r="23109" spans="1:41" s="60" customFormat="1" hidden="1" x14ac:dyDescent="0.35">
      <c r="A23109" s="46"/>
      <c r="H23109" s="103"/>
      <c r="AD23109" s="99"/>
      <c r="AF23109" s="46"/>
      <c r="AM23109" s="121"/>
      <c r="AO23109" s="46"/>
    </row>
    <row r="23110" spans="1:41" s="60" customFormat="1" hidden="1" x14ac:dyDescent="0.35">
      <c r="A23110" s="46"/>
      <c r="H23110" s="103"/>
      <c r="AD23110" s="99"/>
      <c r="AF23110" s="46"/>
      <c r="AM23110" s="121"/>
      <c r="AO23110" s="46"/>
    </row>
    <row r="23111" spans="1:41" s="60" customFormat="1" hidden="1" x14ac:dyDescent="0.35">
      <c r="A23111" s="46"/>
      <c r="H23111" s="103"/>
      <c r="AD23111" s="99"/>
      <c r="AF23111" s="46"/>
      <c r="AM23111" s="121"/>
      <c r="AO23111" s="46"/>
    </row>
    <row r="23112" spans="1:41" s="60" customFormat="1" hidden="1" x14ac:dyDescent="0.35">
      <c r="A23112" s="46"/>
      <c r="H23112" s="103"/>
      <c r="AD23112" s="99"/>
      <c r="AF23112" s="46"/>
      <c r="AM23112" s="121"/>
      <c r="AO23112" s="46"/>
    </row>
    <row r="23113" spans="1:41" s="60" customFormat="1" hidden="1" x14ac:dyDescent="0.35">
      <c r="A23113" s="46"/>
      <c r="H23113" s="103"/>
      <c r="AD23113" s="99"/>
      <c r="AF23113" s="46"/>
      <c r="AM23113" s="121"/>
      <c r="AO23113" s="46"/>
    </row>
    <row r="23114" spans="1:41" s="60" customFormat="1" hidden="1" x14ac:dyDescent="0.35">
      <c r="A23114" s="46"/>
      <c r="H23114" s="103"/>
      <c r="AD23114" s="99"/>
      <c r="AF23114" s="46"/>
      <c r="AM23114" s="121"/>
      <c r="AO23114" s="46"/>
    </row>
    <row r="23115" spans="1:41" s="60" customFormat="1" hidden="1" x14ac:dyDescent="0.35">
      <c r="A23115" s="46"/>
      <c r="H23115" s="103"/>
      <c r="AD23115" s="99"/>
      <c r="AF23115" s="46"/>
      <c r="AM23115" s="121"/>
      <c r="AO23115" s="46"/>
    </row>
    <row r="23116" spans="1:41" s="60" customFormat="1" hidden="1" x14ac:dyDescent="0.35">
      <c r="A23116" s="46"/>
      <c r="H23116" s="103"/>
      <c r="AD23116" s="99"/>
      <c r="AF23116" s="46"/>
      <c r="AM23116" s="121"/>
      <c r="AO23116" s="46"/>
    </row>
    <row r="23117" spans="1:41" s="60" customFormat="1" hidden="1" x14ac:dyDescent="0.35">
      <c r="A23117" s="46"/>
      <c r="H23117" s="103"/>
      <c r="AD23117" s="99"/>
      <c r="AF23117" s="46"/>
      <c r="AM23117" s="121"/>
      <c r="AO23117" s="46"/>
    </row>
    <row r="23118" spans="1:41" s="60" customFormat="1" hidden="1" x14ac:dyDescent="0.35">
      <c r="A23118" s="46"/>
      <c r="H23118" s="103"/>
      <c r="AD23118" s="99"/>
      <c r="AF23118" s="46"/>
      <c r="AM23118" s="121"/>
      <c r="AO23118" s="46"/>
    </row>
    <row r="23119" spans="1:41" s="60" customFormat="1" hidden="1" x14ac:dyDescent="0.35">
      <c r="A23119" s="46"/>
      <c r="H23119" s="103"/>
      <c r="AD23119" s="99"/>
      <c r="AF23119" s="46"/>
      <c r="AM23119" s="121"/>
      <c r="AO23119" s="46"/>
    </row>
    <row r="23120" spans="1:41" s="60" customFormat="1" hidden="1" x14ac:dyDescent="0.35">
      <c r="A23120" s="46"/>
      <c r="H23120" s="103"/>
      <c r="AD23120" s="99"/>
      <c r="AF23120" s="46"/>
      <c r="AM23120" s="121"/>
      <c r="AO23120" s="46"/>
    </row>
    <row r="23121" spans="1:41" s="60" customFormat="1" hidden="1" x14ac:dyDescent="0.35">
      <c r="A23121" s="46"/>
      <c r="H23121" s="103"/>
      <c r="AD23121" s="99"/>
      <c r="AF23121" s="46"/>
      <c r="AM23121" s="121"/>
      <c r="AO23121" s="46"/>
    </row>
    <row r="23122" spans="1:41" s="60" customFormat="1" hidden="1" x14ac:dyDescent="0.35">
      <c r="A23122" s="46"/>
      <c r="H23122" s="103"/>
      <c r="AD23122" s="99"/>
      <c r="AF23122" s="46"/>
      <c r="AM23122" s="121"/>
      <c r="AO23122" s="46"/>
    </row>
    <row r="23123" spans="1:41" s="60" customFormat="1" hidden="1" x14ac:dyDescent="0.35">
      <c r="A23123" s="46"/>
      <c r="H23123" s="103"/>
      <c r="AD23123" s="99"/>
      <c r="AF23123" s="46"/>
      <c r="AM23123" s="121"/>
      <c r="AO23123" s="46"/>
    </row>
    <row r="23124" spans="1:41" s="60" customFormat="1" hidden="1" x14ac:dyDescent="0.35">
      <c r="A23124" s="46"/>
      <c r="H23124" s="103"/>
      <c r="AD23124" s="99"/>
      <c r="AF23124" s="46"/>
      <c r="AM23124" s="121"/>
      <c r="AO23124" s="46"/>
    </row>
    <row r="23125" spans="1:41" s="60" customFormat="1" hidden="1" x14ac:dyDescent="0.35">
      <c r="A23125" s="46"/>
      <c r="H23125" s="103"/>
      <c r="AD23125" s="99"/>
      <c r="AF23125" s="46"/>
      <c r="AM23125" s="121"/>
      <c r="AO23125" s="46"/>
    </row>
    <row r="23126" spans="1:41" s="60" customFormat="1" hidden="1" x14ac:dyDescent="0.35">
      <c r="A23126" s="46"/>
      <c r="H23126" s="103"/>
      <c r="AD23126" s="99"/>
      <c r="AF23126" s="46"/>
      <c r="AM23126" s="121"/>
      <c r="AO23126" s="46"/>
    </row>
    <row r="23127" spans="1:41" s="60" customFormat="1" hidden="1" x14ac:dyDescent="0.35">
      <c r="A23127" s="46"/>
      <c r="H23127" s="103"/>
      <c r="AD23127" s="99"/>
      <c r="AF23127" s="46"/>
      <c r="AM23127" s="121"/>
      <c r="AO23127" s="46"/>
    </row>
    <row r="23128" spans="1:41" s="60" customFormat="1" hidden="1" x14ac:dyDescent="0.35">
      <c r="A23128" s="46"/>
      <c r="H23128" s="103"/>
      <c r="AD23128" s="99"/>
      <c r="AF23128" s="46"/>
      <c r="AM23128" s="121"/>
      <c r="AO23128" s="46"/>
    </row>
    <row r="23129" spans="1:41" s="60" customFormat="1" hidden="1" x14ac:dyDescent="0.35">
      <c r="A23129" s="46"/>
      <c r="H23129" s="103"/>
      <c r="AD23129" s="99"/>
      <c r="AF23129" s="46"/>
      <c r="AM23129" s="121"/>
      <c r="AO23129" s="46"/>
    </row>
    <row r="23130" spans="1:41" s="60" customFormat="1" hidden="1" x14ac:dyDescent="0.35">
      <c r="A23130" s="46"/>
      <c r="H23130" s="103"/>
      <c r="AD23130" s="99"/>
      <c r="AF23130" s="46"/>
      <c r="AM23130" s="121"/>
      <c r="AO23130" s="46"/>
    </row>
    <row r="23131" spans="1:41" s="60" customFormat="1" hidden="1" x14ac:dyDescent="0.35">
      <c r="A23131" s="46"/>
      <c r="H23131" s="103"/>
      <c r="AD23131" s="99"/>
      <c r="AF23131" s="46"/>
      <c r="AM23131" s="121"/>
      <c r="AO23131" s="46"/>
    </row>
    <row r="23132" spans="1:41" s="60" customFormat="1" hidden="1" x14ac:dyDescent="0.35">
      <c r="A23132" s="46"/>
      <c r="H23132" s="103"/>
      <c r="AD23132" s="99"/>
      <c r="AF23132" s="46"/>
      <c r="AM23132" s="121"/>
      <c r="AO23132" s="46"/>
    </row>
    <row r="23133" spans="1:41" s="60" customFormat="1" hidden="1" x14ac:dyDescent="0.35">
      <c r="A23133" s="46"/>
      <c r="H23133" s="103"/>
      <c r="AD23133" s="99"/>
      <c r="AF23133" s="46"/>
      <c r="AM23133" s="121"/>
      <c r="AO23133" s="46"/>
    </row>
    <row r="23134" spans="1:41" s="60" customFormat="1" hidden="1" x14ac:dyDescent="0.35">
      <c r="A23134" s="46"/>
      <c r="H23134" s="103"/>
      <c r="AD23134" s="99"/>
      <c r="AF23134" s="46"/>
      <c r="AM23134" s="121"/>
      <c r="AO23134" s="46"/>
    </row>
    <row r="23135" spans="1:41" s="60" customFormat="1" hidden="1" x14ac:dyDescent="0.35">
      <c r="A23135" s="46"/>
      <c r="H23135" s="103"/>
      <c r="AD23135" s="99"/>
      <c r="AF23135" s="46"/>
      <c r="AM23135" s="121"/>
      <c r="AO23135" s="46"/>
    </row>
    <row r="23136" spans="1:41" s="60" customFormat="1" hidden="1" x14ac:dyDescent="0.35">
      <c r="A23136" s="46"/>
      <c r="H23136" s="103"/>
      <c r="AD23136" s="99"/>
      <c r="AF23136" s="46"/>
      <c r="AM23136" s="121"/>
      <c r="AO23136" s="46"/>
    </row>
    <row r="23137" spans="1:41" s="60" customFormat="1" hidden="1" x14ac:dyDescent="0.35">
      <c r="A23137" s="46"/>
      <c r="H23137" s="103"/>
      <c r="AD23137" s="99"/>
      <c r="AF23137" s="46"/>
      <c r="AM23137" s="121"/>
      <c r="AO23137" s="46"/>
    </row>
    <row r="23138" spans="1:41" s="60" customFormat="1" hidden="1" x14ac:dyDescent="0.35">
      <c r="A23138" s="46"/>
      <c r="H23138" s="103"/>
      <c r="AD23138" s="99"/>
      <c r="AF23138" s="46"/>
      <c r="AM23138" s="121"/>
      <c r="AO23138" s="46"/>
    </row>
    <row r="23139" spans="1:41" s="60" customFormat="1" hidden="1" x14ac:dyDescent="0.35">
      <c r="A23139" s="46"/>
      <c r="H23139" s="103"/>
      <c r="AD23139" s="99"/>
      <c r="AF23139" s="46"/>
      <c r="AM23139" s="121"/>
      <c r="AO23139" s="46"/>
    </row>
    <row r="23140" spans="1:41" s="60" customFormat="1" hidden="1" x14ac:dyDescent="0.35">
      <c r="A23140" s="46"/>
      <c r="H23140" s="103"/>
      <c r="AD23140" s="99"/>
      <c r="AF23140" s="46"/>
      <c r="AM23140" s="121"/>
      <c r="AO23140" s="46"/>
    </row>
    <row r="23141" spans="1:41" s="60" customFormat="1" hidden="1" x14ac:dyDescent="0.35">
      <c r="A23141" s="46"/>
      <c r="H23141" s="103"/>
      <c r="AD23141" s="99"/>
      <c r="AF23141" s="46"/>
      <c r="AM23141" s="121"/>
      <c r="AO23141" s="46"/>
    </row>
    <row r="23142" spans="1:41" s="60" customFormat="1" hidden="1" x14ac:dyDescent="0.35">
      <c r="A23142" s="46"/>
      <c r="H23142" s="103"/>
      <c r="AD23142" s="99"/>
      <c r="AF23142" s="46"/>
      <c r="AM23142" s="121"/>
      <c r="AO23142" s="46"/>
    </row>
    <row r="23143" spans="1:41" s="60" customFormat="1" hidden="1" x14ac:dyDescent="0.35">
      <c r="A23143" s="46"/>
      <c r="H23143" s="103"/>
      <c r="AD23143" s="99"/>
      <c r="AF23143" s="46"/>
      <c r="AM23143" s="121"/>
      <c r="AO23143" s="46"/>
    </row>
    <row r="23144" spans="1:41" s="60" customFormat="1" hidden="1" x14ac:dyDescent="0.35">
      <c r="A23144" s="46"/>
      <c r="H23144" s="103"/>
      <c r="AD23144" s="99"/>
      <c r="AF23144" s="46"/>
      <c r="AM23144" s="121"/>
      <c r="AO23144" s="46"/>
    </row>
    <row r="23145" spans="1:41" s="60" customFormat="1" hidden="1" x14ac:dyDescent="0.35">
      <c r="A23145" s="46"/>
      <c r="H23145" s="103"/>
      <c r="AD23145" s="99"/>
      <c r="AF23145" s="46"/>
      <c r="AM23145" s="121"/>
      <c r="AO23145" s="46"/>
    </row>
    <row r="23146" spans="1:41" s="60" customFormat="1" hidden="1" x14ac:dyDescent="0.35">
      <c r="A23146" s="46"/>
      <c r="H23146" s="103"/>
      <c r="AD23146" s="99"/>
      <c r="AF23146" s="46"/>
      <c r="AM23146" s="121"/>
      <c r="AO23146" s="46"/>
    </row>
    <row r="23147" spans="1:41" s="60" customFormat="1" hidden="1" x14ac:dyDescent="0.35">
      <c r="A23147" s="46"/>
      <c r="H23147" s="103"/>
      <c r="AD23147" s="99"/>
      <c r="AF23147" s="46"/>
      <c r="AM23147" s="121"/>
      <c r="AO23147" s="46"/>
    </row>
    <row r="23148" spans="1:41" s="60" customFormat="1" hidden="1" x14ac:dyDescent="0.35">
      <c r="A23148" s="46"/>
      <c r="H23148" s="103"/>
      <c r="AD23148" s="99"/>
      <c r="AF23148" s="46"/>
      <c r="AM23148" s="121"/>
      <c r="AO23148" s="46"/>
    </row>
    <row r="23149" spans="1:41" s="60" customFormat="1" hidden="1" x14ac:dyDescent="0.35">
      <c r="A23149" s="46"/>
      <c r="H23149" s="103"/>
      <c r="AD23149" s="99"/>
      <c r="AF23149" s="46"/>
      <c r="AM23149" s="121"/>
      <c r="AO23149" s="46"/>
    </row>
    <row r="23150" spans="1:41" s="60" customFormat="1" hidden="1" x14ac:dyDescent="0.35">
      <c r="A23150" s="46"/>
      <c r="H23150" s="103"/>
      <c r="AD23150" s="99"/>
      <c r="AF23150" s="46"/>
      <c r="AM23150" s="121"/>
      <c r="AO23150" s="46"/>
    </row>
    <row r="23151" spans="1:41" s="60" customFormat="1" hidden="1" x14ac:dyDescent="0.35">
      <c r="A23151" s="46"/>
      <c r="H23151" s="103"/>
      <c r="AD23151" s="99"/>
      <c r="AF23151" s="46"/>
      <c r="AM23151" s="121"/>
      <c r="AO23151" s="46"/>
    </row>
    <row r="23152" spans="1:41" s="60" customFormat="1" hidden="1" x14ac:dyDescent="0.35">
      <c r="A23152" s="46"/>
      <c r="H23152" s="103"/>
      <c r="AD23152" s="99"/>
      <c r="AF23152" s="46"/>
      <c r="AM23152" s="121"/>
      <c r="AO23152" s="46"/>
    </row>
    <row r="23153" spans="1:41" s="60" customFormat="1" hidden="1" x14ac:dyDescent="0.35">
      <c r="A23153" s="46"/>
      <c r="H23153" s="103"/>
      <c r="AD23153" s="99"/>
      <c r="AF23153" s="46"/>
      <c r="AM23153" s="121"/>
      <c r="AO23153" s="46"/>
    </row>
    <row r="23154" spans="1:41" s="60" customFormat="1" hidden="1" x14ac:dyDescent="0.35">
      <c r="A23154" s="46"/>
      <c r="H23154" s="103"/>
      <c r="AD23154" s="99"/>
      <c r="AF23154" s="46"/>
      <c r="AM23154" s="121"/>
      <c r="AO23154" s="46"/>
    </row>
    <row r="23155" spans="1:41" s="60" customFormat="1" hidden="1" x14ac:dyDescent="0.35">
      <c r="A23155" s="46"/>
      <c r="H23155" s="103"/>
      <c r="AD23155" s="99"/>
      <c r="AF23155" s="46"/>
      <c r="AM23155" s="121"/>
      <c r="AO23155" s="46"/>
    </row>
    <row r="23156" spans="1:41" s="60" customFormat="1" hidden="1" x14ac:dyDescent="0.35">
      <c r="A23156" s="46"/>
      <c r="H23156" s="103"/>
      <c r="AD23156" s="99"/>
      <c r="AF23156" s="46"/>
      <c r="AM23156" s="121"/>
      <c r="AO23156" s="46"/>
    </row>
    <row r="23157" spans="1:41" s="60" customFormat="1" hidden="1" x14ac:dyDescent="0.35">
      <c r="A23157" s="46"/>
      <c r="H23157" s="103"/>
      <c r="AD23157" s="99"/>
      <c r="AF23157" s="46"/>
      <c r="AM23157" s="121"/>
      <c r="AO23157" s="46"/>
    </row>
    <row r="23158" spans="1:41" s="60" customFormat="1" hidden="1" x14ac:dyDescent="0.35">
      <c r="A23158" s="46"/>
      <c r="H23158" s="103"/>
      <c r="AD23158" s="99"/>
      <c r="AF23158" s="46"/>
      <c r="AM23158" s="121"/>
      <c r="AO23158" s="46"/>
    </row>
    <row r="23159" spans="1:41" s="60" customFormat="1" hidden="1" x14ac:dyDescent="0.35">
      <c r="A23159" s="46"/>
      <c r="H23159" s="103"/>
      <c r="AD23159" s="99"/>
      <c r="AF23159" s="46"/>
      <c r="AM23159" s="121"/>
      <c r="AO23159" s="46"/>
    </row>
    <row r="23160" spans="1:41" s="60" customFormat="1" hidden="1" x14ac:dyDescent="0.35">
      <c r="A23160" s="46"/>
      <c r="H23160" s="103"/>
      <c r="AD23160" s="99"/>
      <c r="AF23160" s="46"/>
      <c r="AM23160" s="121"/>
      <c r="AO23160" s="46"/>
    </row>
    <row r="23161" spans="1:41" s="60" customFormat="1" hidden="1" x14ac:dyDescent="0.35">
      <c r="A23161" s="46"/>
      <c r="H23161" s="103"/>
      <c r="AD23161" s="99"/>
      <c r="AF23161" s="46"/>
      <c r="AM23161" s="121"/>
      <c r="AO23161" s="46"/>
    </row>
    <row r="23162" spans="1:41" s="60" customFormat="1" hidden="1" x14ac:dyDescent="0.35">
      <c r="A23162" s="46"/>
      <c r="H23162" s="103"/>
      <c r="AD23162" s="99"/>
      <c r="AF23162" s="46"/>
      <c r="AM23162" s="121"/>
      <c r="AO23162" s="46"/>
    </row>
    <row r="23163" spans="1:41" s="60" customFormat="1" hidden="1" x14ac:dyDescent="0.35">
      <c r="A23163" s="46"/>
      <c r="H23163" s="103"/>
      <c r="AD23163" s="99"/>
      <c r="AF23163" s="46"/>
      <c r="AM23163" s="121"/>
      <c r="AO23163" s="46"/>
    </row>
    <row r="23164" spans="1:41" s="60" customFormat="1" hidden="1" x14ac:dyDescent="0.35">
      <c r="A23164" s="46"/>
      <c r="H23164" s="103"/>
      <c r="AD23164" s="99"/>
      <c r="AF23164" s="46"/>
      <c r="AM23164" s="121"/>
      <c r="AO23164" s="46"/>
    </row>
    <row r="23165" spans="1:41" s="60" customFormat="1" hidden="1" x14ac:dyDescent="0.35">
      <c r="A23165" s="46"/>
      <c r="H23165" s="103"/>
      <c r="AD23165" s="99"/>
      <c r="AF23165" s="46"/>
      <c r="AM23165" s="121"/>
      <c r="AO23165" s="46"/>
    </row>
    <row r="23166" spans="1:41" s="60" customFormat="1" hidden="1" x14ac:dyDescent="0.35">
      <c r="A23166" s="46"/>
      <c r="H23166" s="103"/>
      <c r="AD23166" s="99"/>
      <c r="AF23166" s="46"/>
      <c r="AM23166" s="121"/>
      <c r="AO23166" s="46"/>
    </row>
    <row r="23167" spans="1:41" s="60" customFormat="1" hidden="1" x14ac:dyDescent="0.35">
      <c r="A23167" s="46"/>
      <c r="H23167" s="103"/>
      <c r="AD23167" s="99"/>
      <c r="AF23167" s="46"/>
      <c r="AM23167" s="121"/>
      <c r="AO23167" s="46"/>
    </row>
    <row r="23168" spans="1:41" s="60" customFormat="1" hidden="1" x14ac:dyDescent="0.35">
      <c r="A23168" s="46"/>
      <c r="H23168" s="103"/>
      <c r="AD23168" s="99"/>
      <c r="AF23168" s="46"/>
      <c r="AM23168" s="121"/>
      <c r="AO23168" s="46"/>
    </row>
    <row r="23169" spans="1:41" s="60" customFormat="1" hidden="1" x14ac:dyDescent="0.35">
      <c r="A23169" s="46"/>
      <c r="H23169" s="103"/>
      <c r="AD23169" s="99"/>
      <c r="AF23169" s="46"/>
      <c r="AM23169" s="121"/>
      <c r="AO23169" s="46"/>
    </row>
    <row r="23170" spans="1:41" s="60" customFormat="1" hidden="1" x14ac:dyDescent="0.35">
      <c r="A23170" s="46"/>
      <c r="H23170" s="103"/>
      <c r="AD23170" s="99"/>
      <c r="AF23170" s="46"/>
      <c r="AM23170" s="121"/>
      <c r="AO23170" s="46"/>
    </row>
    <row r="23171" spans="1:41" s="60" customFormat="1" hidden="1" x14ac:dyDescent="0.35">
      <c r="A23171" s="46"/>
      <c r="H23171" s="103"/>
      <c r="AD23171" s="99"/>
      <c r="AF23171" s="46"/>
      <c r="AM23171" s="121"/>
      <c r="AO23171" s="46"/>
    </row>
    <row r="23172" spans="1:41" s="60" customFormat="1" hidden="1" x14ac:dyDescent="0.35">
      <c r="A23172" s="46"/>
      <c r="H23172" s="103"/>
      <c r="AD23172" s="99"/>
      <c r="AF23172" s="46"/>
      <c r="AM23172" s="121"/>
      <c r="AO23172" s="46"/>
    </row>
    <row r="23173" spans="1:41" s="60" customFormat="1" hidden="1" x14ac:dyDescent="0.35">
      <c r="A23173" s="46"/>
      <c r="H23173" s="103"/>
      <c r="AD23173" s="99"/>
      <c r="AF23173" s="46"/>
      <c r="AM23173" s="121"/>
      <c r="AO23173" s="46"/>
    </row>
    <row r="23174" spans="1:41" s="60" customFormat="1" hidden="1" x14ac:dyDescent="0.35">
      <c r="A23174" s="46"/>
      <c r="H23174" s="103"/>
      <c r="AD23174" s="99"/>
      <c r="AF23174" s="46"/>
      <c r="AM23174" s="121"/>
      <c r="AO23174" s="46"/>
    </row>
    <row r="23175" spans="1:41" s="60" customFormat="1" hidden="1" x14ac:dyDescent="0.35">
      <c r="A23175" s="46"/>
      <c r="H23175" s="103"/>
      <c r="AD23175" s="99"/>
      <c r="AF23175" s="46"/>
      <c r="AM23175" s="121"/>
      <c r="AO23175" s="46"/>
    </row>
    <row r="23176" spans="1:41" s="60" customFormat="1" hidden="1" x14ac:dyDescent="0.35">
      <c r="A23176" s="46"/>
      <c r="H23176" s="103"/>
      <c r="AD23176" s="99"/>
      <c r="AF23176" s="46"/>
      <c r="AM23176" s="121"/>
      <c r="AO23176" s="46"/>
    </row>
    <row r="23177" spans="1:41" s="60" customFormat="1" hidden="1" x14ac:dyDescent="0.35">
      <c r="A23177" s="46"/>
      <c r="H23177" s="103"/>
      <c r="AD23177" s="99"/>
      <c r="AF23177" s="46"/>
      <c r="AM23177" s="121"/>
      <c r="AO23177" s="46"/>
    </row>
    <row r="23178" spans="1:41" s="60" customFormat="1" hidden="1" x14ac:dyDescent="0.35">
      <c r="A23178" s="46"/>
      <c r="H23178" s="103"/>
      <c r="AD23178" s="99"/>
      <c r="AF23178" s="46"/>
      <c r="AM23178" s="121"/>
      <c r="AO23178" s="46"/>
    </row>
    <row r="23179" spans="1:41" s="60" customFormat="1" hidden="1" x14ac:dyDescent="0.35">
      <c r="A23179" s="46"/>
      <c r="H23179" s="103"/>
      <c r="AD23179" s="99"/>
      <c r="AF23179" s="46"/>
      <c r="AM23179" s="121"/>
      <c r="AO23179" s="46"/>
    </row>
    <row r="23180" spans="1:41" s="60" customFormat="1" hidden="1" x14ac:dyDescent="0.35">
      <c r="A23180" s="46"/>
      <c r="H23180" s="103"/>
      <c r="AD23180" s="99"/>
      <c r="AF23180" s="46"/>
      <c r="AM23180" s="121"/>
      <c r="AO23180" s="46"/>
    </row>
    <row r="23181" spans="1:41" s="60" customFormat="1" hidden="1" x14ac:dyDescent="0.35">
      <c r="A23181" s="46"/>
      <c r="H23181" s="103"/>
      <c r="AD23181" s="99"/>
      <c r="AF23181" s="46"/>
      <c r="AM23181" s="121"/>
      <c r="AO23181" s="46"/>
    </row>
    <row r="23182" spans="1:41" s="60" customFormat="1" hidden="1" x14ac:dyDescent="0.35">
      <c r="A23182" s="46"/>
      <c r="H23182" s="103"/>
      <c r="AD23182" s="99"/>
      <c r="AF23182" s="46"/>
      <c r="AM23182" s="121"/>
      <c r="AO23182" s="46"/>
    </row>
    <row r="23183" spans="1:41" s="60" customFormat="1" hidden="1" x14ac:dyDescent="0.35">
      <c r="A23183" s="46"/>
      <c r="H23183" s="103"/>
      <c r="AD23183" s="99"/>
      <c r="AF23183" s="46"/>
      <c r="AM23183" s="121"/>
      <c r="AO23183" s="46"/>
    </row>
    <row r="23184" spans="1:41" s="60" customFormat="1" hidden="1" x14ac:dyDescent="0.35">
      <c r="A23184" s="46"/>
      <c r="H23184" s="103"/>
      <c r="AD23184" s="99"/>
      <c r="AF23184" s="46"/>
      <c r="AM23184" s="121"/>
      <c r="AO23184" s="46"/>
    </row>
    <row r="23185" spans="1:41" s="60" customFormat="1" hidden="1" x14ac:dyDescent="0.35">
      <c r="A23185" s="46"/>
      <c r="H23185" s="103"/>
      <c r="AD23185" s="99"/>
      <c r="AF23185" s="46"/>
      <c r="AM23185" s="121"/>
      <c r="AO23185" s="46"/>
    </row>
    <row r="23186" spans="1:41" s="60" customFormat="1" hidden="1" x14ac:dyDescent="0.35">
      <c r="A23186" s="46"/>
      <c r="H23186" s="103"/>
      <c r="AD23186" s="99"/>
      <c r="AF23186" s="46"/>
      <c r="AM23186" s="121"/>
      <c r="AO23186" s="46"/>
    </row>
    <row r="23187" spans="1:41" s="60" customFormat="1" hidden="1" x14ac:dyDescent="0.35">
      <c r="A23187" s="46"/>
      <c r="H23187" s="103"/>
      <c r="AD23187" s="99"/>
      <c r="AF23187" s="46"/>
      <c r="AM23187" s="121"/>
      <c r="AO23187" s="46"/>
    </row>
    <row r="23188" spans="1:41" s="60" customFormat="1" hidden="1" x14ac:dyDescent="0.35">
      <c r="A23188" s="46"/>
      <c r="H23188" s="103"/>
      <c r="AD23188" s="99"/>
      <c r="AF23188" s="46"/>
      <c r="AM23188" s="121"/>
      <c r="AO23188" s="46"/>
    </row>
    <row r="23189" spans="1:41" s="60" customFormat="1" hidden="1" x14ac:dyDescent="0.35">
      <c r="A23189" s="46"/>
      <c r="H23189" s="103"/>
      <c r="AD23189" s="99"/>
      <c r="AF23189" s="46"/>
      <c r="AM23189" s="121"/>
      <c r="AO23189" s="46"/>
    </row>
    <row r="23190" spans="1:41" s="60" customFormat="1" hidden="1" x14ac:dyDescent="0.35">
      <c r="A23190" s="46"/>
      <c r="H23190" s="103"/>
      <c r="AD23190" s="99"/>
      <c r="AF23190" s="46"/>
      <c r="AM23190" s="121"/>
      <c r="AO23190" s="46"/>
    </row>
    <row r="23191" spans="1:41" s="60" customFormat="1" hidden="1" x14ac:dyDescent="0.35">
      <c r="A23191" s="46"/>
      <c r="H23191" s="103"/>
      <c r="AD23191" s="99"/>
      <c r="AF23191" s="46"/>
      <c r="AM23191" s="121"/>
      <c r="AO23191" s="46"/>
    </row>
    <row r="23192" spans="1:41" s="60" customFormat="1" hidden="1" x14ac:dyDescent="0.35">
      <c r="A23192" s="46"/>
      <c r="H23192" s="103"/>
      <c r="AD23192" s="99"/>
      <c r="AF23192" s="46"/>
      <c r="AM23192" s="121"/>
      <c r="AO23192" s="46"/>
    </row>
    <row r="23193" spans="1:41" s="60" customFormat="1" hidden="1" x14ac:dyDescent="0.35">
      <c r="A23193" s="46"/>
      <c r="H23193" s="103"/>
      <c r="AD23193" s="99"/>
      <c r="AF23193" s="46"/>
      <c r="AM23193" s="121"/>
      <c r="AO23193" s="46"/>
    </row>
    <row r="23194" spans="1:41" s="60" customFormat="1" hidden="1" x14ac:dyDescent="0.35">
      <c r="A23194" s="46"/>
      <c r="H23194" s="103"/>
      <c r="AD23194" s="99"/>
      <c r="AF23194" s="46"/>
      <c r="AM23194" s="121"/>
      <c r="AO23194" s="46"/>
    </row>
    <row r="23195" spans="1:41" s="60" customFormat="1" hidden="1" x14ac:dyDescent="0.35">
      <c r="A23195" s="46"/>
      <c r="H23195" s="103"/>
      <c r="AD23195" s="99"/>
      <c r="AF23195" s="46"/>
      <c r="AM23195" s="121"/>
      <c r="AO23195" s="46"/>
    </row>
    <row r="23196" spans="1:41" s="60" customFormat="1" hidden="1" x14ac:dyDescent="0.35">
      <c r="A23196" s="46"/>
      <c r="H23196" s="103"/>
      <c r="AD23196" s="99"/>
      <c r="AF23196" s="46"/>
      <c r="AM23196" s="121"/>
      <c r="AO23196" s="46"/>
    </row>
    <row r="23197" spans="1:41" s="60" customFormat="1" hidden="1" x14ac:dyDescent="0.35">
      <c r="A23197" s="46"/>
      <c r="H23197" s="103"/>
      <c r="AD23197" s="99"/>
      <c r="AF23197" s="46"/>
      <c r="AM23197" s="121"/>
      <c r="AO23197" s="46"/>
    </row>
    <row r="23198" spans="1:41" s="60" customFormat="1" hidden="1" x14ac:dyDescent="0.35">
      <c r="A23198" s="46"/>
      <c r="H23198" s="103"/>
      <c r="AD23198" s="99"/>
      <c r="AF23198" s="46"/>
      <c r="AM23198" s="121"/>
      <c r="AO23198" s="46"/>
    </row>
    <row r="23199" spans="1:41" s="60" customFormat="1" hidden="1" x14ac:dyDescent="0.35">
      <c r="A23199" s="46"/>
      <c r="H23199" s="103"/>
      <c r="AD23199" s="99"/>
      <c r="AF23199" s="46"/>
      <c r="AM23199" s="121"/>
      <c r="AO23199" s="46"/>
    </row>
    <row r="23200" spans="1:41" s="60" customFormat="1" hidden="1" x14ac:dyDescent="0.35">
      <c r="A23200" s="46"/>
      <c r="H23200" s="103"/>
      <c r="AD23200" s="99"/>
      <c r="AF23200" s="46"/>
      <c r="AM23200" s="121"/>
      <c r="AO23200" s="46"/>
    </row>
    <row r="23201" spans="1:41" s="60" customFormat="1" hidden="1" x14ac:dyDescent="0.35">
      <c r="A23201" s="46"/>
      <c r="H23201" s="103"/>
      <c r="AD23201" s="99"/>
      <c r="AF23201" s="46"/>
      <c r="AM23201" s="121"/>
      <c r="AO23201" s="46"/>
    </row>
    <row r="23202" spans="1:41" s="60" customFormat="1" hidden="1" x14ac:dyDescent="0.35">
      <c r="A23202" s="46"/>
      <c r="H23202" s="103"/>
      <c r="AD23202" s="99"/>
      <c r="AF23202" s="46"/>
      <c r="AM23202" s="121"/>
      <c r="AO23202" s="46"/>
    </row>
    <row r="23203" spans="1:41" s="60" customFormat="1" hidden="1" x14ac:dyDescent="0.35">
      <c r="A23203" s="46"/>
      <c r="H23203" s="103"/>
      <c r="AD23203" s="99"/>
      <c r="AF23203" s="46"/>
      <c r="AM23203" s="121"/>
      <c r="AO23203" s="46"/>
    </row>
    <row r="23204" spans="1:41" s="60" customFormat="1" hidden="1" x14ac:dyDescent="0.35">
      <c r="A23204" s="46"/>
      <c r="H23204" s="103"/>
      <c r="AD23204" s="99"/>
      <c r="AF23204" s="46"/>
      <c r="AM23204" s="121"/>
      <c r="AO23204" s="46"/>
    </row>
    <row r="23205" spans="1:41" s="60" customFormat="1" hidden="1" x14ac:dyDescent="0.35">
      <c r="A23205" s="46"/>
      <c r="H23205" s="103"/>
      <c r="AD23205" s="99"/>
      <c r="AF23205" s="46"/>
      <c r="AM23205" s="121"/>
      <c r="AO23205" s="46"/>
    </row>
    <row r="23206" spans="1:41" s="60" customFormat="1" hidden="1" x14ac:dyDescent="0.35">
      <c r="A23206" s="46"/>
      <c r="H23206" s="103"/>
      <c r="AD23206" s="99"/>
      <c r="AF23206" s="46"/>
      <c r="AM23206" s="121"/>
      <c r="AO23206" s="46"/>
    </row>
    <row r="23207" spans="1:41" s="60" customFormat="1" hidden="1" x14ac:dyDescent="0.35">
      <c r="A23207" s="46"/>
      <c r="H23207" s="103"/>
      <c r="AD23207" s="99"/>
      <c r="AF23207" s="46"/>
      <c r="AM23207" s="121"/>
      <c r="AO23207" s="46"/>
    </row>
    <row r="23208" spans="1:41" s="60" customFormat="1" hidden="1" x14ac:dyDescent="0.35">
      <c r="A23208" s="46"/>
      <c r="H23208" s="103"/>
      <c r="AD23208" s="99"/>
      <c r="AF23208" s="46"/>
      <c r="AM23208" s="121"/>
      <c r="AO23208" s="46"/>
    </row>
    <row r="23209" spans="1:41" s="60" customFormat="1" hidden="1" x14ac:dyDescent="0.35">
      <c r="A23209" s="46"/>
      <c r="H23209" s="103"/>
      <c r="AD23209" s="99"/>
      <c r="AF23209" s="46"/>
      <c r="AM23209" s="121"/>
      <c r="AO23209" s="46"/>
    </row>
    <row r="23210" spans="1:41" s="60" customFormat="1" hidden="1" x14ac:dyDescent="0.35">
      <c r="A23210" s="46"/>
      <c r="H23210" s="103"/>
      <c r="AD23210" s="99"/>
      <c r="AF23210" s="46"/>
      <c r="AM23210" s="121"/>
      <c r="AO23210" s="46"/>
    </row>
    <row r="23211" spans="1:41" s="60" customFormat="1" hidden="1" x14ac:dyDescent="0.35">
      <c r="A23211" s="46"/>
      <c r="H23211" s="103"/>
      <c r="AD23211" s="99"/>
      <c r="AF23211" s="46"/>
      <c r="AM23211" s="121"/>
      <c r="AO23211" s="46"/>
    </row>
    <row r="23212" spans="1:41" s="60" customFormat="1" hidden="1" x14ac:dyDescent="0.35">
      <c r="A23212" s="46"/>
      <c r="H23212" s="103"/>
      <c r="AD23212" s="99"/>
      <c r="AF23212" s="46"/>
      <c r="AM23212" s="121"/>
      <c r="AO23212" s="46"/>
    </row>
    <row r="23213" spans="1:41" s="60" customFormat="1" hidden="1" x14ac:dyDescent="0.35">
      <c r="A23213" s="46"/>
      <c r="H23213" s="103"/>
      <c r="AD23213" s="99"/>
      <c r="AF23213" s="46"/>
      <c r="AM23213" s="121"/>
      <c r="AO23213" s="46"/>
    </row>
    <row r="23214" spans="1:41" s="60" customFormat="1" hidden="1" x14ac:dyDescent="0.35">
      <c r="A23214" s="46"/>
      <c r="H23214" s="103"/>
      <c r="AD23214" s="99"/>
      <c r="AF23214" s="46"/>
      <c r="AM23214" s="121"/>
      <c r="AO23214" s="46"/>
    </row>
    <row r="23215" spans="1:41" s="60" customFormat="1" hidden="1" x14ac:dyDescent="0.35">
      <c r="A23215" s="46"/>
      <c r="H23215" s="103"/>
      <c r="AD23215" s="99"/>
      <c r="AF23215" s="46"/>
      <c r="AM23215" s="121"/>
      <c r="AO23215" s="46"/>
    </row>
    <row r="23216" spans="1:41" s="60" customFormat="1" hidden="1" x14ac:dyDescent="0.35">
      <c r="A23216" s="46"/>
      <c r="H23216" s="103"/>
      <c r="AD23216" s="99"/>
      <c r="AF23216" s="46"/>
      <c r="AM23216" s="121"/>
      <c r="AO23216" s="46"/>
    </row>
    <row r="23217" spans="1:41" s="60" customFormat="1" hidden="1" x14ac:dyDescent="0.35">
      <c r="A23217" s="46"/>
      <c r="H23217" s="103"/>
      <c r="AD23217" s="99"/>
      <c r="AF23217" s="46"/>
      <c r="AM23217" s="121"/>
      <c r="AO23217" s="46"/>
    </row>
    <row r="23218" spans="1:41" s="60" customFormat="1" hidden="1" x14ac:dyDescent="0.35">
      <c r="A23218" s="46"/>
      <c r="H23218" s="103"/>
      <c r="AD23218" s="99"/>
      <c r="AF23218" s="46"/>
      <c r="AM23218" s="121"/>
      <c r="AO23218" s="46"/>
    </row>
    <row r="23219" spans="1:41" s="60" customFormat="1" hidden="1" x14ac:dyDescent="0.35">
      <c r="A23219" s="46"/>
      <c r="H23219" s="103"/>
      <c r="AD23219" s="99"/>
      <c r="AF23219" s="46"/>
      <c r="AM23219" s="121"/>
      <c r="AO23219" s="46"/>
    </row>
    <row r="23220" spans="1:41" s="60" customFormat="1" hidden="1" x14ac:dyDescent="0.35">
      <c r="A23220" s="46"/>
      <c r="H23220" s="103"/>
      <c r="AD23220" s="99"/>
      <c r="AF23220" s="46"/>
      <c r="AM23220" s="121"/>
      <c r="AO23220" s="46"/>
    </row>
    <row r="23221" spans="1:41" s="60" customFormat="1" hidden="1" x14ac:dyDescent="0.35">
      <c r="A23221" s="46"/>
      <c r="H23221" s="103"/>
      <c r="AD23221" s="99"/>
      <c r="AF23221" s="46"/>
      <c r="AM23221" s="121"/>
      <c r="AO23221" s="46"/>
    </row>
    <row r="23222" spans="1:41" s="60" customFormat="1" hidden="1" x14ac:dyDescent="0.35">
      <c r="A23222" s="46"/>
      <c r="H23222" s="103"/>
      <c r="AD23222" s="99"/>
      <c r="AF23222" s="46"/>
      <c r="AM23222" s="121"/>
      <c r="AO23222" s="46"/>
    </row>
    <row r="23223" spans="1:41" s="60" customFormat="1" hidden="1" x14ac:dyDescent="0.35">
      <c r="A23223" s="46"/>
      <c r="H23223" s="103"/>
      <c r="AD23223" s="99"/>
      <c r="AF23223" s="46"/>
      <c r="AM23223" s="121"/>
      <c r="AO23223" s="46"/>
    </row>
    <row r="23224" spans="1:41" s="60" customFormat="1" hidden="1" x14ac:dyDescent="0.35">
      <c r="A23224" s="46"/>
      <c r="H23224" s="103"/>
      <c r="AD23224" s="99"/>
      <c r="AF23224" s="46"/>
      <c r="AM23224" s="121"/>
      <c r="AO23224" s="46"/>
    </row>
    <row r="23225" spans="1:41" s="60" customFormat="1" hidden="1" x14ac:dyDescent="0.35">
      <c r="A23225" s="46"/>
      <c r="H23225" s="103"/>
      <c r="AD23225" s="99"/>
      <c r="AF23225" s="46"/>
      <c r="AM23225" s="121"/>
      <c r="AO23225" s="46"/>
    </row>
    <row r="23226" spans="1:41" s="60" customFormat="1" hidden="1" x14ac:dyDescent="0.35">
      <c r="A23226" s="46"/>
      <c r="H23226" s="103"/>
      <c r="AD23226" s="99"/>
      <c r="AF23226" s="46"/>
      <c r="AM23226" s="121"/>
      <c r="AO23226" s="46"/>
    </row>
    <row r="23227" spans="1:41" s="60" customFormat="1" hidden="1" x14ac:dyDescent="0.35">
      <c r="A23227" s="46"/>
      <c r="H23227" s="103"/>
      <c r="AD23227" s="99"/>
      <c r="AF23227" s="46"/>
      <c r="AM23227" s="121"/>
      <c r="AO23227" s="46"/>
    </row>
    <row r="23228" spans="1:41" s="60" customFormat="1" hidden="1" x14ac:dyDescent="0.35">
      <c r="A23228" s="46"/>
      <c r="H23228" s="103"/>
      <c r="AD23228" s="99"/>
      <c r="AF23228" s="46"/>
      <c r="AM23228" s="121"/>
      <c r="AO23228" s="46"/>
    </row>
    <row r="23229" spans="1:41" s="60" customFormat="1" hidden="1" x14ac:dyDescent="0.35">
      <c r="A23229" s="46"/>
      <c r="H23229" s="103"/>
      <c r="AD23229" s="99"/>
      <c r="AF23229" s="46"/>
      <c r="AM23229" s="121"/>
      <c r="AO23229" s="46"/>
    </row>
    <row r="23230" spans="1:41" s="60" customFormat="1" hidden="1" x14ac:dyDescent="0.35">
      <c r="A23230" s="46"/>
      <c r="H23230" s="103"/>
      <c r="AD23230" s="99"/>
      <c r="AF23230" s="46"/>
      <c r="AM23230" s="121"/>
      <c r="AO23230" s="46"/>
    </row>
    <row r="23231" spans="1:41" s="60" customFormat="1" hidden="1" x14ac:dyDescent="0.35">
      <c r="A23231" s="46"/>
      <c r="H23231" s="103"/>
      <c r="AD23231" s="99"/>
      <c r="AF23231" s="46"/>
      <c r="AM23231" s="121"/>
      <c r="AO23231" s="46"/>
    </row>
    <row r="23232" spans="1:41" s="60" customFormat="1" hidden="1" x14ac:dyDescent="0.35">
      <c r="A23232" s="46"/>
      <c r="H23232" s="103"/>
      <c r="AD23232" s="99"/>
      <c r="AF23232" s="46"/>
      <c r="AM23232" s="121"/>
      <c r="AO23232" s="46"/>
    </row>
    <row r="23233" spans="1:41" s="60" customFormat="1" hidden="1" x14ac:dyDescent="0.35">
      <c r="A23233" s="46"/>
      <c r="H23233" s="103"/>
      <c r="AD23233" s="99"/>
      <c r="AF23233" s="46"/>
      <c r="AM23233" s="121"/>
      <c r="AO23233" s="46"/>
    </row>
    <row r="23234" spans="1:41" s="60" customFormat="1" hidden="1" x14ac:dyDescent="0.35">
      <c r="A23234" s="46"/>
      <c r="H23234" s="103"/>
      <c r="AD23234" s="99"/>
      <c r="AF23234" s="46"/>
      <c r="AM23234" s="121"/>
      <c r="AO23234" s="46"/>
    </row>
    <row r="23235" spans="1:41" s="60" customFormat="1" hidden="1" x14ac:dyDescent="0.35">
      <c r="A23235" s="46"/>
      <c r="H23235" s="103"/>
      <c r="AD23235" s="99"/>
      <c r="AF23235" s="46"/>
      <c r="AM23235" s="121"/>
      <c r="AO23235" s="46"/>
    </row>
    <row r="23236" spans="1:41" s="60" customFormat="1" hidden="1" x14ac:dyDescent="0.35">
      <c r="A23236" s="46"/>
      <c r="H23236" s="103"/>
      <c r="AD23236" s="99"/>
      <c r="AF23236" s="46"/>
      <c r="AM23236" s="121"/>
      <c r="AO23236" s="46"/>
    </row>
    <row r="23237" spans="1:41" s="60" customFormat="1" hidden="1" x14ac:dyDescent="0.35">
      <c r="A23237" s="46"/>
      <c r="H23237" s="103"/>
      <c r="AD23237" s="99"/>
      <c r="AF23237" s="46"/>
      <c r="AM23237" s="121"/>
      <c r="AO23237" s="46"/>
    </row>
    <row r="23238" spans="1:41" s="60" customFormat="1" hidden="1" x14ac:dyDescent="0.35">
      <c r="A23238" s="46"/>
      <c r="H23238" s="103"/>
      <c r="AD23238" s="99"/>
      <c r="AF23238" s="46"/>
      <c r="AM23238" s="121"/>
      <c r="AO23238" s="46"/>
    </row>
    <row r="23239" spans="1:41" s="60" customFormat="1" hidden="1" x14ac:dyDescent="0.35">
      <c r="A23239" s="46"/>
      <c r="H23239" s="103"/>
      <c r="AD23239" s="99"/>
      <c r="AF23239" s="46"/>
      <c r="AM23239" s="121"/>
      <c r="AO23239" s="46"/>
    </row>
    <row r="23240" spans="1:41" s="60" customFormat="1" hidden="1" x14ac:dyDescent="0.35">
      <c r="A23240" s="46"/>
      <c r="H23240" s="103"/>
      <c r="AD23240" s="99"/>
      <c r="AF23240" s="46"/>
      <c r="AM23240" s="121"/>
      <c r="AO23240" s="46"/>
    </row>
    <row r="23241" spans="1:41" s="60" customFormat="1" hidden="1" x14ac:dyDescent="0.35">
      <c r="A23241" s="46"/>
      <c r="H23241" s="103"/>
      <c r="AD23241" s="99"/>
      <c r="AF23241" s="46"/>
      <c r="AM23241" s="121"/>
      <c r="AO23241" s="46"/>
    </row>
    <row r="23242" spans="1:41" s="60" customFormat="1" hidden="1" x14ac:dyDescent="0.35">
      <c r="A23242" s="46"/>
      <c r="H23242" s="103"/>
      <c r="AD23242" s="99"/>
      <c r="AF23242" s="46"/>
      <c r="AM23242" s="121"/>
      <c r="AO23242" s="46"/>
    </row>
    <row r="23243" spans="1:41" s="60" customFormat="1" hidden="1" x14ac:dyDescent="0.35">
      <c r="A23243" s="46"/>
      <c r="H23243" s="103"/>
      <c r="AD23243" s="99"/>
      <c r="AF23243" s="46"/>
      <c r="AM23243" s="121"/>
      <c r="AO23243" s="46"/>
    </row>
    <row r="23244" spans="1:41" s="60" customFormat="1" hidden="1" x14ac:dyDescent="0.35">
      <c r="A23244" s="46"/>
      <c r="H23244" s="103"/>
      <c r="AD23244" s="99"/>
      <c r="AF23244" s="46"/>
      <c r="AM23244" s="121"/>
      <c r="AO23244" s="46"/>
    </row>
    <row r="23245" spans="1:41" s="60" customFormat="1" hidden="1" x14ac:dyDescent="0.35">
      <c r="A23245" s="46"/>
      <c r="H23245" s="103"/>
      <c r="AD23245" s="99"/>
      <c r="AF23245" s="46"/>
      <c r="AM23245" s="121"/>
      <c r="AO23245" s="46"/>
    </row>
    <row r="23246" spans="1:41" s="60" customFormat="1" hidden="1" x14ac:dyDescent="0.35">
      <c r="A23246" s="46"/>
      <c r="H23246" s="103"/>
      <c r="AD23246" s="99"/>
      <c r="AF23246" s="46"/>
      <c r="AM23246" s="121"/>
      <c r="AO23246" s="46"/>
    </row>
    <row r="23247" spans="1:41" s="60" customFormat="1" hidden="1" x14ac:dyDescent="0.35">
      <c r="A23247" s="46"/>
      <c r="H23247" s="103"/>
      <c r="AD23247" s="99"/>
      <c r="AF23247" s="46"/>
      <c r="AM23247" s="121"/>
      <c r="AO23247" s="46"/>
    </row>
    <row r="23248" spans="1:41" s="60" customFormat="1" hidden="1" x14ac:dyDescent="0.35">
      <c r="A23248" s="46"/>
      <c r="H23248" s="103"/>
      <c r="AD23248" s="99"/>
      <c r="AF23248" s="46"/>
      <c r="AM23248" s="121"/>
      <c r="AO23248" s="46"/>
    </row>
    <row r="23249" spans="1:41" s="60" customFormat="1" hidden="1" x14ac:dyDescent="0.35">
      <c r="A23249" s="46"/>
      <c r="H23249" s="103"/>
      <c r="AD23249" s="99"/>
      <c r="AF23249" s="46"/>
      <c r="AM23249" s="121"/>
      <c r="AO23249" s="46"/>
    </row>
    <row r="23250" spans="1:41" s="60" customFormat="1" hidden="1" x14ac:dyDescent="0.35">
      <c r="A23250" s="46"/>
      <c r="H23250" s="103"/>
      <c r="AD23250" s="99"/>
      <c r="AF23250" s="46"/>
      <c r="AM23250" s="121"/>
      <c r="AO23250" s="46"/>
    </row>
    <row r="23251" spans="1:41" s="60" customFormat="1" hidden="1" x14ac:dyDescent="0.35">
      <c r="A23251" s="46"/>
      <c r="H23251" s="103"/>
      <c r="AD23251" s="99"/>
      <c r="AF23251" s="46"/>
      <c r="AM23251" s="121"/>
      <c r="AO23251" s="46"/>
    </row>
    <row r="23252" spans="1:41" s="60" customFormat="1" hidden="1" x14ac:dyDescent="0.35">
      <c r="A23252" s="46"/>
      <c r="H23252" s="103"/>
      <c r="AD23252" s="99"/>
      <c r="AF23252" s="46"/>
      <c r="AM23252" s="121"/>
      <c r="AO23252" s="46"/>
    </row>
    <row r="23253" spans="1:41" s="60" customFormat="1" hidden="1" x14ac:dyDescent="0.35">
      <c r="A23253" s="46"/>
      <c r="H23253" s="103"/>
      <c r="AD23253" s="99"/>
      <c r="AF23253" s="46"/>
      <c r="AM23253" s="121"/>
      <c r="AO23253" s="46"/>
    </row>
    <row r="23254" spans="1:41" s="60" customFormat="1" hidden="1" x14ac:dyDescent="0.35">
      <c r="A23254" s="46"/>
      <c r="H23254" s="103"/>
      <c r="AD23254" s="99"/>
      <c r="AF23254" s="46"/>
      <c r="AM23254" s="121"/>
      <c r="AO23254" s="46"/>
    </row>
    <row r="23255" spans="1:41" s="60" customFormat="1" hidden="1" x14ac:dyDescent="0.35">
      <c r="A23255" s="46"/>
      <c r="H23255" s="103"/>
      <c r="AD23255" s="99"/>
      <c r="AF23255" s="46"/>
      <c r="AM23255" s="121"/>
      <c r="AO23255" s="46"/>
    </row>
    <row r="23256" spans="1:41" s="60" customFormat="1" hidden="1" x14ac:dyDescent="0.35">
      <c r="A23256" s="46"/>
      <c r="H23256" s="103"/>
      <c r="AD23256" s="99"/>
      <c r="AF23256" s="46"/>
      <c r="AM23256" s="121"/>
      <c r="AO23256" s="46"/>
    </row>
    <row r="23257" spans="1:41" s="60" customFormat="1" hidden="1" x14ac:dyDescent="0.35">
      <c r="A23257" s="46"/>
      <c r="H23257" s="103"/>
      <c r="AD23257" s="99"/>
      <c r="AF23257" s="46"/>
      <c r="AM23257" s="121"/>
      <c r="AO23257" s="46"/>
    </row>
    <row r="23258" spans="1:41" s="60" customFormat="1" hidden="1" x14ac:dyDescent="0.35">
      <c r="A23258" s="46"/>
      <c r="H23258" s="103"/>
      <c r="AD23258" s="99"/>
      <c r="AF23258" s="46"/>
      <c r="AM23258" s="121"/>
      <c r="AO23258" s="46"/>
    </row>
    <row r="23259" spans="1:41" s="60" customFormat="1" hidden="1" x14ac:dyDescent="0.35">
      <c r="A23259" s="46"/>
      <c r="H23259" s="103"/>
      <c r="AD23259" s="99"/>
      <c r="AF23259" s="46"/>
      <c r="AM23259" s="121"/>
      <c r="AO23259" s="46"/>
    </row>
    <row r="23260" spans="1:41" s="60" customFormat="1" hidden="1" x14ac:dyDescent="0.35">
      <c r="A23260" s="46"/>
      <c r="H23260" s="103"/>
      <c r="AD23260" s="99"/>
      <c r="AF23260" s="46"/>
      <c r="AM23260" s="121"/>
      <c r="AO23260" s="46"/>
    </row>
    <row r="23261" spans="1:41" s="60" customFormat="1" hidden="1" x14ac:dyDescent="0.35">
      <c r="A23261" s="46"/>
      <c r="H23261" s="103"/>
      <c r="AD23261" s="99"/>
      <c r="AF23261" s="46"/>
      <c r="AM23261" s="121"/>
      <c r="AO23261" s="46"/>
    </row>
    <row r="23262" spans="1:41" s="60" customFormat="1" hidden="1" x14ac:dyDescent="0.35">
      <c r="A23262" s="46"/>
      <c r="H23262" s="103"/>
      <c r="AD23262" s="99"/>
      <c r="AF23262" s="46"/>
      <c r="AM23262" s="121"/>
      <c r="AO23262" s="46"/>
    </row>
    <row r="23263" spans="1:41" s="60" customFormat="1" hidden="1" x14ac:dyDescent="0.35">
      <c r="A23263" s="46"/>
      <c r="H23263" s="103"/>
      <c r="AD23263" s="99"/>
      <c r="AF23263" s="46"/>
      <c r="AM23263" s="121"/>
      <c r="AO23263" s="46"/>
    </row>
    <row r="23264" spans="1:41" s="60" customFormat="1" hidden="1" x14ac:dyDescent="0.35">
      <c r="A23264" s="46"/>
      <c r="H23264" s="103"/>
      <c r="AD23264" s="99"/>
      <c r="AF23264" s="46"/>
      <c r="AM23264" s="121"/>
      <c r="AO23264" s="46"/>
    </row>
    <row r="23265" spans="1:41" s="60" customFormat="1" hidden="1" x14ac:dyDescent="0.35">
      <c r="A23265" s="46"/>
      <c r="H23265" s="103"/>
      <c r="AD23265" s="99"/>
      <c r="AF23265" s="46"/>
      <c r="AM23265" s="121"/>
      <c r="AO23265" s="46"/>
    </row>
    <row r="23266" spans="1:41" s="60" customFormat="1" hidden="1" x14ac:dyDescent="0.35">
      <c r="A23266" s="46"/>
      <c r="H23266" s="103"/>
      <c r="AD23266" s="99"/>
      <c r="AF23266" s="46"/>
      <c r="AM23266" s="121"/>
      <c r="AO23266" s="46"/>
    </row>
    <row r="23267" spans="1:41" s="60" customFormat="1" hidden="1" x14ac:dyDescent="0.35">
      <c r="A23267" s="46"/>
      <c r="H23267" s="103"/>
      <c r="AD23267" s="99"/>
      <c r="AF23267" s="46"/>
      <c r="AM23267" s="121"/>
      <c r="AO23267" s="46"/>
    </row>
    <row r="23268" spans="1:41" s="60" customFormat="1" hidden="1" x14ac:dyDescent="0.35">
      <c r="A23268" s="46"/>
      <c r="H23268" s="103"/>
      <c r="AD23268" s="99"/>
      <c r="AF23268" s="46"/>
      <c r="AM23268" s="121"/>
      <c r="AO23268" s="46"/>
    </row>
    <row r="23269" spans="1:41" s="60" customFormat="1" hidden="1" x14ac:dyDescent="0.35">
      <c r="A23269" s="46"/>
      <c r="H23269" s="103"/>
      <c r="AD23269" s="99"/>
      <c r="AF23269" s="46"/>
      <c r="AM23269" s="121"/>
      <c r="AO23269" s="46"/>
    </row>
    <row r="23270" spans="1:41" s="60" customFormat="1" hidden="1" x14ac:dyDescent="0.35">
      <c r="A23270" s="46"/>
      <c r="H23270" s="103"/>
      <c r="AD23270" s="99"/>
      <c r="AF23270" s="46"/>
      <c r="AM23270" s="121"/>
      <c r="AO23270" s="46"/>
    </row>
    <row r="23271" spans="1:41" s="60" customFormat="1" hidden="1" x14ac:dyDescent="0.35">
      <c r="A23271" s="46"/>
      <c r="H23271" s="103"/>
      <c r="AD23271" s="99"/>
      <c r="AF23271" s="46"/>
      <c r="AM23271" s="121"/>
      <c r="AO23271" s="46"/>
    </row>
    <row r="23272" spans="1:41" s="60" customFormat="1" hidden="1" x14ac:dyDescent="0.35">
      <c r="A23272" s="46"/>
      <c r="H23272" s="103"/>
      <c r="AD23272" s="99"/>
      <c r="AF23272" s="46"/>
      <c r="AM23272" s="121"/>
      <c r="AO23272" s="46"/>
    </row>
    <row r="23273" spans="1:41" s="60" customFormat="1" hidden="1" x14ac:dyDescent="0.35">
      <c r="A23273" s="46"/>
      <c r="H23273" s="103"/>
      <c r="AD23273" s="99"/>
      <c r="AF23273" s="46"/>
      <c r="AM23273" s="121"/>
      <c r="AO23273" s="46"/>
    </row>
    <row r="23274" spans="1:41" s="60" customFormat="1" hidden="1" x14ac:dyDescent="0.35">
      <c r="A23274" s="46"/>
      <c r="H23274" s="103"/>
      <c r="AD23274" s="99"/>
      <c r="AF23274" s="46"/>
      <c r="AM23274" s="121"/>
      <c r="AO23274" s="46"/>
    </row>
    <row r="23275" spans="1:41" s="60" customFormat="1" hidden="1" x14ac:dyDescent="0.35">
      <c r="A23275" s="46"/>
      <c r="H23275" s="103"/>
      <c r="AD23275" s="99"/>
      <c r="AF23275" s="46"/>
      <c r="AM23275" s="121"/>
      <c r="AO23275" s="46"/>
    </row>
    <row r="23276" spans="1:41" s="60" customFormat="1" hidden="1" x14ac:dyDescent="0.35">
      <c r="A23276" s="46"/>
      <c r="H23276" s="103"/>
      <c r="AD23276" s="99"/>
      <c r="AF23276" s="46"/>
      <c r="AM23276" s="121"/>
      <c r="AO23276" s="46"/>
    </row>
    <row r="23277" spans="1:41" s="60" customFormat="1" hidden="1" x14ac:dyDescent="0.35">
      <c r="A23277" s="46"/>
      <c r="H23277" s="103"/>
      <c r="AD23277" s="99"/>
      <c r="AF23277" s="46"/>
      <c r="AM23277" s="121"/>
      <c r="AO23277" s="46"/>
    </row>
    <row r="23278" spans="1:41" s="60" customFormat="1" hidden="1" x14ac:dyDescent="0.35">
      <c r="A23278" s="46"/>
      <c r="H23278" s="103"/>
      <c r="AD23278" s="99"/>
      <c r="AF23278" s="46"/>
      <c r="AM23278" s="121"/>
      <c r="AO23278" s="46"/>
    </row>
    <row r="23279" spans="1:41" s="60" customFormat="1" hidden="1" x14ac:dyDescent="0.35">
      <c r="A23279" s="46"/>
      <c r="H23279" s="103"/>
      <c r="AD23279" s="99"/>
      <c r="AF23279" s="46"/>
      <c r="AM23279" s="121"/>
      <c r="AO23279" s="46"/>
    </row>
    <row r="23280" spans="1:41" s="60" customFormat="1" hidden="1" x14ac:dyDescent="0.35">
      <c r="A23280" s="46"/>
      <c r="H23280" s="103"/>
      <c r="AD23280" s="99"/>
      <c r="AF23280" s="46"/>
      <c r="AM23280" s="121"/>
      <c r="AO23280" s="46"/>
    </row>
    <row r="23281" spans="1:41" s="60" customFormat="1" hidden="1" x14ac:dyDescent="0.35">
      <c r="A23281" s="46"/>
      <c r="H23281" s="103"/>
      <c r="AD23281" s="99"/>
      <c r="AF23281" s="46"/>
      <c r="AM23281" s="121"/>
      <c r="AO23281" s="46"/>
    </row>
    <row r="23282" spans="1:41" s="60" customFormat="1" hidden="1" x14ac:dyDescent="0.35">
      <c r="A23282" s="46"/>
      <c r="H23282" s="103"/>
      <c r="AD23282" s="99"/>
      <c r="AF23282" s="46"/>
      <c r="AM23282" s="121"/>
      <c r="AO23282" s="46"/>
    </row>
    <row r="23283" spans="1:41" s="60" customFormat="1" hidden="1" x14ac:dyDescent="0.35">
      <c r="A23283" s="46"/>
      <c r="H23283" s="103"/>
      <c r="AD23283" s="99"/>
      <c r="AF23283" s="46"/>
      <c r="AM23283" s="121"/>
      <c r="AO23283" s="46"/>
    </row>
    <row r="23284" spans="1:41" s="60" customFormat="1" hidden="1" x14ac:dyDescent="0.35">
      <c r="A23284" s="46"/>
      <c r="H23284" s="103"/>
      <c r="AD23284" s="99"/>
      <c r="AF23284" s="46"/>
      <c r="AM23284" s="121"/>
      <c r="AO23284" s="46"/>
    </row>
    <row r="23285" spans="1:41" s="60" customFormat="1" hidden="1" x14ac:dyDescent="0.35">
      <c r="A23285" s="46"/>
      <c r="H23285" s="103"/>
      <c r="AD23285" s="99"/>
      <c r="AF23285" s="46"/>
      <c r="AM23285" s="121"/>
      <c r="AO23285" s="46"/>
    </row>
    <row r="23286" spans="1:41" s="60" customFormat="1" hidden="1" x14ac:dyDescent="0.35">
      <c r="A23286" s="46"/>
      <c r="H23286" s="103"/>
      <c r="AD23286" s="99"/>
      <c r="AF23286" s="46"/>
      <c r="AM23286" s="121"/>
      <c r="AO23286" s="46"/>
    </row>
    <row r="23287" spans="1:41" s="60" customFormat="1" hidden="1" x14ac:dyDescent="0.35">
      <c r="A23287" s="46"/>
      <c r="H23287" s="103"/>
      <c r="AD23287" s="99"/>
      <c r="AF23287" s="46"/>
      <c r="AM23287" s="121"/>
      <c r="AO23287" s="46"/>
    </row>
    <row r="23288" spans="1:41" s="60" customFormat="1" hidden="1" x14ac:dyDescent="0.35">
      <c r="A23288" s="46"/>
      <c r="H23288" s="103"/>
      <c r="AD23288" s="99"/>
      <c r="AF23288" s="46"/>
      <c r="AM23288" s="121"/>
      <c r="AO23288" s="46"/>
    </row>
    <row r="23289" spans="1:41" s="60" customFormat="1" hidden="1" x14ac:dyDescent="0.35">
      <c r="A23289" s="46"/>
      <c r="H23289" s="103"/>
      <c r="AD23289" s="99"/>
      <c r="AF23289" s="46"/>
      <c r="AM23289" s="121"/>
      <c r="AO23289" s="46"/>
    </row>
    <row r="23290" spans="1:41" s="60" customFormat="1" hidden="1" x14ac:dyDescent="0.35">
      <c r="A23290" s="46"/>
      <c r="H23290" s="103"/>
      <c r="AD23290" s="99"/>
      <c r="AF23290" s="46"/>
      <c r="AM23290" s="121"/>
      <c r="AO23290" s="46"/>
    </row>
    <row r="23291" spans="1:41" s="60" customFormat="1" hidden="1" x14ac:dyDescent="0.35">
      <c r="A23291" s="46"/>
      <c r="H23291" s="103"/>
      <c r="AD23291" s="99"/>
      <c r="AF23291" s="46"/>
      <c r="AM23291" s="121"/>
      <c r="AO23291" s="46"/>
    </row>
    <row r="23292" spans="1:41" s="60" customFormat="1" hidden="1" x14ac:dyDescent="0.35">
      <c r="A23292" s="46"/>
      <c r="H23292" s="103"/>
      <c r="AD23292" s="99"/>
      <c r="AF23292" s="46"/>
      <c r="AM23292" s="121"/>
      <c r="AO23292" s="46"/>
    </row>
    <row r="23293" spans="1:41" s="60" customFormat="1" hidden="1" x14ac:dyDescent="0.35">
      <c r="A23293" s="46"/>
      <c r="H23293" s="103"/>
      <c r="AD23293" s="99"/>
      <c r="AF23293" s="46"/>
      <c r="AM23293" s="121"/>
      <c r="AO23293" s="46"/>
    </row>
    <row r="23294" spans="1:41" s="60" customFormat="1" hidden="1" x14ac:dyDescent="0.35">
      <c r="A23294" s="46"/>
      <c r="H23294" s="103"/>
      <c r="AD23294" s="99"/>
      <c r="AF23294" s="46"/>
      <c r="AM23294" s="121"/>
      <c r="AO23294" s="46"/>
    </row>
    <row r="23295" spans="1:41" s="60" customFormat="1" hidden="1" x14ac:dyDescent="0.35">
      <c r="A23295" s="46"/>
      <c r="H23295" s="103"/>
      <c r="AD23295" s="99"/>
      <c r="AF23295" s="46"/>
      <c r="AM23295" s="121"/>
      <c r="AO23295" s="46"/>
    </row>
    <row r="23296" spans="1:41" s="60" customFormat="1" hidden="1" x14ac:dyDescent="0.35">
      <c r="A23296" s="46"/>
      <c r="H23296" s="103"/>
      <c r="AD23296" s="99"/>
      <c r="AF23296" s="46"/>
      <c r="AM23296" s="121"/>
      <c r="AO23296" s="46"/>
    </row>
    <row r="23297" spans="1:41" s="60" customFormat="1" hidden="1" x14ac:dyDescent="0.35">
      <c r="A23297" s="46"/>
      <c r="H23297" s="103"/>
      <c r="AD23297" s="99"/>
      <c r="AF23297" s="46"/>
      <c r="AM23297" s="121"/>
      <c r="AO23297" s="46"/>
    </row>
    <row r="23298" spans="1:41" s="60" customFormat="1" hidden="1" x14ac:dyDescent="0.35">
      <c r="A23298" s="46"/>
      <c r="H23298" s="103"/>
      <c r="AD23298" s="99"/>
      <c r="AF23298" s="46"/>
      <c r="AM23298" s="121"/>
      <c r="AO23298" s="46"/>
    </row>
    <row r="23299" spans="1:41" s="60" customFormat="1" hidden="1" x14ac:dyDescent="0.35">
      <c r="A23299" s="46"/>
      <c r="H23299" s="103"/>
      <c r="AD23299" s="99"/>
      <c r="AF23299" s="46"/>
      <c r="AM23299" s="121"/>
      <c r="AO23299" s="46"/>
    </row>
    <row r="23300" spans="1:41" s="60" customFormat="1" hidden="1" x14ac:dyDescent="0.35">
      <c r="A23300" s="46"/>
      <c r="H23300" s="103"/>
      <c r="AD23300" s="99"/>
      <c r="AF23300" s="46"/>
      <c r="AM23300" s="121"/>
      <c r="AO23300" s="46"/>
    </row>
    <row r="23301" spans="1:41" s="60" customFormat="1" hidden="1" x14ac:dyDescent="0.35">
      <c r="A23301" s="46"/>
      <c r="H23301" s="103"/>
      <c r="AD23301" s="99"/>
      <c r="AF23301" s="46"/>
      <c r="AM23301" s="121"/>
      <c r="AO23301" s="46"/>
    </row>
    <row r="23302" spans="1:41" s="60" customFormat="1" hidden="1" x14ac:dyDescent="0.35">
      <c r="A23302" s="46"/>
      <c r="H23302" s="103"/>
      <c r="AD23302" s="99"/>
      <c r="AF23302" s="46"/>
      <c r="AM23302" s="121"/>
      <c r="AO23302" s="46"/>
    </row>
    <row r="23303" spans="1:41" s="60" customFormat="1" hidden="1" x14ac:dyDescent="0.35">
      <c r="A23303" s="46"/>
      <c r="H23303" s="103"/>
      <c r="AD23303" s="99"/>
      <c r="AF23303" s="46"/>
      <c r="AM23303" s="121"/>
      <c r="AO23303" s="46"/>
    </row>
    <row r="23304" spans="1:41" s="60" customFormat="1" hidden="1" x14ac:dyDescent="0.35">
      <c r="A23304" s="46"/>
      <c r="H23304" s="103"/>
      <c r="AD23304" s="99"/>
      <c r="AF23304" s="46"/>
      <c r="AM23304" s="121"/>
      <c r="AO23304" s="46"/>
    </row>
    <row r="23305" spans="1:41" s="60" customFormat="1" hidden="1" x14ac:dyDescent="0.35">
      <c r="A23305" s="46"/>
      <c r="H23305" s="103"/>
      <c r="AD23305" s="99"/>
      <c r="AF23305" s="46"/>
      <c r="AM23305" s="121"/>
      <c r="AO23305" s="46"/>
    </row>
    <row r="23306" spans="1:41" s="60" customFormat="1" hidden="1" x14ac:dyDescent="0.35">
      <c r="A23306" s="46"/>
      <c r="H23306" s="103"/>
      <c r="AD23306" s="99"/>
      <c r="AF23306" s="46"/>
      <c r="AM23306" s="121"/>
      <c r="AO23306" s="46"/>
    </row>
    <row r="23307" spans="1:41" s="60" customFormat="1" hidden="1" x14ac:dyDescent="0.35">
      <c r="A23307" s="46"/>
      <c r="H23307" s="103"/>
      <c r="AD23307" s="99"/>
      <c r="AF23307" s="46"/>
      <c r="AM23307" s="121"/>
      <c r="AO23307" s="46"/>
    </row>
    <row r="23308" spans="1:41" s="60" customFormat="1" hidden="1" x14ac:dyDescent="0.35">
      <c r="A23308" s="46"/>
      <c r="H23308" s="103"/>
      <c r="AD23308" s="99"/>
      <c r="AF23308" s="46"/>
      <c r="AM23308" s="121"/>
      <c r="AO23308" s="46"/>
    </row>
    <row r="23309" spans="1:41" s="60" customFormat="1" hidden="1" x14ac:dyDescent="0.35">
      <c r="A23309" s="46"/>
      <c r="H23309" s="103"/>
      <c r="AD23309" s="99"/>
      <c r="AF23309" s="46"/>
      <c r="AM23309" s="121"/>
      <c r="AO23309" s="46"/>
    </row>
    <row r="23310" spans="1:41" s="60" customFormat="1" hidden="1" x14ac:dyDescent="0.35">
      <c r="A23310" s="46"/>
      <c r="H23310" s="103"/>
      <c r="AD23310" s="99"/>
      <c r="AF23310" s="46"/>
      <c r="AM23310" s="121"/>
      <c r="AO23310" s="46"/>
    </row>
    <row r="23311" spans="1:41" s="60" customFormat="1" hidden="1" x14ac:dyDescent="0.35">
      <c r="A23311" s="46"/>
      <c r="H23311" s="103"/>
      <c r="AD23311" s="99"/>
      <c r="AF23311" s="46"/>
      <c r="AM23311" s="121"/>
      <c r="AO23311" s="46"/>
    </row>
    <row r="23312" spans="1:41" s="60" customFormat="1" hidden="1" x14ac:dyDescent="0.35">
      <c r="A23312" s="46"/>
      <c r="H23312" s="103"/>
      <c r="AD23312" s="99"/>
      <c r="AF23312" s="46"/>
      <c r="AM23312" s="121"/>
      <c r="AO23312" s="46"/>
    </row>
    <row r="23313" spans="1:41" s="60" customFormat="1" hidden="1" x14ac:dyDescent="0.35">
      <c r="A23313" s="46"/>
      <c r="H23313" s="103"/>
      <c r="AD23313" s="99"/>
      <c r="AF23313" s="46"/>
      <c r="AM23313" s="121"/>
      <c r="AO23313" s="46"/>
    </row>
    <row r="23314" spans="1:41" s="60" customFormat="1" hidden="1" x14ac:dyDescent="0.35">
      <c r="A23314" s="46"/>
      <c r="H23314" s="103"/>
      <c r="AD23314" s="99"/>
      <c r="AF23314" s="46"/>
      <c r="AM23314" s="121"/>
      <c r="AO23314" s="46"/>
    </row>
    <row r="23315" spans="1:41" s="60" customFormat="1" hidden="1" x14ac:dyDescent="0.35">
      <c r="A23315" s="46"/>
      <c r="H23315" s="103"/>
      <c r="AD23315" s="99"/>
      <c r="AF23315" s="46"/>
      <c r="AM23315" s="121"/>
      <c r="AO23315" s="46"/>
    </row>
    <row r="23316" spans="1:41" s="60" customFormat="1" hidden="1" x14ac:dyDescent="0.35">
      <c r="A23316" s="46"/>
      <c r="H23316" s="103"/>
      <c r="AD23316" s="99"/>
      <c r="AF23316" s="46"/>
      <c r="AM23316" s="121"/>
      <c r="AO23316" s="46"/>
    </row>
    <row r="23317" spans="1:41" s="60" customFormat="1" hidden="1" x14ac:dyDescent="0.35">
      <c r="A23317" s="46"/>
      <c r="H23317" s="103"/>
      <c r="AD23317" s="99"/>
      <c r="AF23317" s="46"/>
      <c r="AM23317" s="121"/>
      <c r="AO23317" s="46"/>
    </row>
    <row r="23318" spans="1:41" s="60" customFormat="1" hidden="1" x14ac:dyDescent="0.35">
      <c r="A23318" s="46"/>
      <c r="H23318" s="103"/>
      <c r="AD23318" s="99"/>
      <c r="AF23318" s="46"/>
      <c r="AM23318" s="121"/>
      <c r="AO23318" s="46"/>
    </row>
    <row r="23319" spans="1:41" s="60" customFormat="1" hidden="1" x14ac:dyDescent="0.35">
      <c r="A23319" s="46"/>
      <c r="H23319" s="103"/>
      <c r="AD23319" s="99"/>
      <c r="AF23319" s="46"/>
      <c r="AM23319" s="121"/>
      <c r="AO23319" s="46"/>
    </row>
    <row r="23320" spans="1:41" s="60" customFormat="1" hidden="1" x14ac:dyDescent="0.35">
      <c r="A23320" s="46"/>
      <c r="H23320" s="103"/>
      <c r="AD23320" s="99"/>
      <c r="AF23320" s="46"/>
      <c r="AM23320" s="121"/>
      <c r="AO23320" s="46"/>
    </row>
    <row r="23321" spans="1:41" s="60" customFormat="1" hidden="1" x14ac:dyDescent="0.35">
      <c r="A23321" s="46"/>
      <c r="H23321" s="103"/>
      <c r="AD23321" s="99"/>
      <c r="AF23321" s="46"/>
      <c r="AM23321" s="121"/>
      <c r="AO23321" s="46"/>
    </row>
    <row r="23322" spans="1:41" s="60" customFormat="1" hidden="1" x14ac:dyDescent="0.35">
      <c r="A23322" s="46"/>
      <c r="H23322" s="103"/>
      <c r="AD23322" s="99"/>
      <c r="AF23322" s="46"/>
      <c r="AM23322" s="121"/>
      <c r="AO23322" s="46"/>
    </row>
    <row r="23323" spans="1:41" s="60" customFormat="1" hidden="1" x14ac:dyDescent="0.35">
      <c r="A23323" s="46"/>
      <c r="H23323" s="103"/>
      <c r="AD23323" s="99"/>
      <c r="AF23323" s="46"/>
      <c r="AM23323" s="121"/>
      <c r="AO23323" s="46"/>
    </row>
    <row r="23324" spans="1:41" s="60" customFormat="1" hidden="1" x14ac:dyDescent="0.35">
      <c r="A23324" s="46"/>
      <c r="H23324" s="103"/>
      <c r="AD23324" s="99"/>
      <c r="AF23324" s="46"/>
      <c r="AM23324" s="121"/>
      <c r="AO23324" s="46"/>
    </row>
    <row r="23325" spans="1:41" s="60" customFormat="1" hidden="1" x14ac:dyDescent="0.35">
      <c r="A23325" s="46"/>
      <c r="H23325" s="103"/>
      <c r="AD23325" s="99"/>
      <c r="AF23325" s="46"/>
      <c r="AM23325" s="121"/>
      <c r="AO23325" s="46"/>
    </row>
    <row r="23326" spans="1:41" s="60" customFormat="1" hidden="1" x14ac:dyDescent="0.35">
      <c r="A23326" s="46"/>
      <c r="H23326" s="103"/>
      <c r="AD23326" s="99"/>
      <c r="AF23326" s="46"/>
      <c r="AM23326" s="121"/>
      <c r="AO23326" s="46"/>
    </row>
    <row r="23327" spans="1:41" s="60" customFormat="1" hidden="1" x14ac:dyDescent="0.35">
      <c r="A23327" s="46"/>
      <c r="H23327" s="103"/>
      <c r="AD23327" s="99"/>
      <c r="AF23327" s="46"/>
      <c r="AM23327" s="121"/>
      <c r="AO23327" s="46"/>
    </row>
    <row r="23328" spans="1:41" s="60" customFormat="1" hidden="1" x14ac:dyDescent="0.35">
      <c r="A23328" s="46"/>
      <c r="H23328" s="103"/>
      <c r="AD23328" s="99"/>
      <c r="AF23328" s="46"/>
      <c r="AM23328" s="121"/>
      <c r="AO23328" s="46"/>
    </row>
    <row r="23329" spans="1:41" s="60" customFormat="1" hidden="1" x14ac:dyDescent="0.35">
      <c r="A23329" s="46"/>
      <c r="H23329" s="103"/>
      <c r="AD23329" s="99"/>
      <c r="AF23329" s="46"/>
      <c r="AM23329" s="121"/>
      <c r="AO23329" s="46"/>
    </row>
    <row r="23330" spans="1:41" s="60" customFormat="1" hidden="1" x14ac:dyDescent="0.35">
      <c r="A23330" s="46"/>
      <c r="H23330" s="103"/>
      <c r="AD23330" s="99"/>
      <c r="AF23330" s="46"/>
      <c r="AM23330" s="121"/>
      <c r="AO23330" s="46"/>
    </row>
    <row r="23331" spans="1:41" s="60" customFormat="1" hidden="1" x14ac:dyDescent="0.35">
      <c r="A23331" s="46"/>
      <c r="H23331" s="103"/>
      <c r="AD23331" s="99"/>
      <c r="AF23331" s="46"/>
      <c r="AM23331" s="121"/>
      <c r="AO23331" s="46"/>
    </row>
    <row r="23332" spans="1:41" s="60" customFormat="1" hidden="1" x14ac:dyDescent="0.35">
      <c r="A23332" s="46"/>
      <c r="H23332" s="103"/>
      <c r="AD23332" s="99"/>
      <c r="AF23332" s="46"/>
      <c r="AM23332" s="121"/>
      <c r="AO23332" s="46"/>
    </row>
    <row r="23333" spans="1:41" s="60" customFormat="1" hidden="1" x14ac:dyDescent="0.35">
      <c r="A23333" s="46"/>
      <c r="H23333" s="103"/>
      <c r="AD23333" s="99"/>
      <c r="AF23333" s="46"/>
      <c r="AM23333" s="121"/>
      <c r="AO23333" s="46"/>
    </row>
    <row r="23334" spans="1:41" s="60" customFormat="1" hidden="1" x14ac:dyDescent="0.35">
      <c r="A23334" s="46"/>
      <c r="H23334" s="103"/>
      <c r="AD23334" s="99"/>
      <c r="AF23334" s="46"/>
      <c r="AM23334" s="121"/>
      <c r="AO23334" s="46"/>
    </row>
    <row r="23335" spans="1:41" s="60" customFormat="1" hidden="1" x14ac:dyDescent="0.35">
      <c r="A23335" s="46"/>
      <c r="H23335" s="103"/>
      <c r="AD23335" s="99"/>
      <c r="AF23335" s="46"/>
      <c r="AM23335" s="121"/>
      <c r="AO23335" s="46"/>
    </row>
    <row r="23336" spans="1:41" s="60" customFormat="1" hidden="1" x14ac:dyDescent="0.35">
      <c r="A23336" s="46"/>
      <c r="H23336" s="103"/>
      <c r="AD23336" s="99"/>
      <c r="AF23336" s="46"/>
      <c r="AM23336" s="121"/>
      <c r="AO23336" s="46"/>
    </row>
    <row r="23337" spans="1:41" s="60" customFormat="1" hidden="1" x14ac:dyDescent="0.35">
      <c r="A23337" s="46"/>
      <c r="H23337" s="103"/>
      <c r="AD23337" s="99"/>
      <c r="AF23337" s="46"/>
      <c r="AM23337" s="121"/>
      <c r="AO23337" s="46"/>
    </row>
    <row r="23338" spans="1:41" s="60" customFormat="1" hidden="1" x14ac:dyDescent="0.35">
      <c r="A23338" s="46"/>
      <c r="H23338" s="103"/>
      <c r="AD23338" s="99"/>
      <c r="AF23338" s="46"/>
      <c r="AM23338" s="121"/>
      <c r="AO23338" s="46"/>
    </row>
    <row r="23339" spans="1:41" s="60" customFormat="1" hidden="1" x14ac:dyDescent="0.35">
      <c r="A23339" s="46"/>
      <c r="H23339" s="103"/>
      <c r="AD23339" s="99"/>
      <c r="AF23339" s="46"/>
      <c r="AM23339" s="121"/>
      <c r="AO23339" s="46"/>
    </row>
    <row r="23340" spans="1:41" s="60" customFormat="1" hidden="1" x14ac:dyDescent="0.35">
      <c r="A23340" s="46"/>
      <c r="H23340" s="103"/>
      <c r="AD23340" s="99"/>
      <c r="AF23340" s="46"/>
      <c r="AM23340" s="121"/>
      <c r="AO23340" s="46"/>
    </row>
    <row r="23341" spans="1:41" s="60" customFormat="1" hidden="1" x14ac:dyDescent="0.35">
      <c r="A23341" s="46"/>
      <c r="H23341" s="103"/>
      <c r="AD23341" s="99"/>
      <c r="AF23341" s="46"/>
      <c r="AM23341" s="121"/>
      <c r="AO23341" s="46"/>
    </row>
    <row r="23342" spans="1:41" s="60" customFormat="1" hidden="1" x14ac:dyDescent="0.35">
      <c r="A23342" s="46"/>
      <c r="H23342" s="103"/>
      <c r="AD23342" s="99"/>
      <c r="AF23342" s="46"/>
      <c r="AM23342" s="121"/>
      <c r="AO23342" s="46"/>
    </row>
    <row r="23343" spans="1:41" s="60" customFormat="1" hidden="1" x14ac:dyDescent="0.35">
      <c r="A23343" s="46"/>
      <c r="H23343" s="103"/>
      <c r="AD23343" s="99"/>
      <c r="AF23343" s="46"/>
      <c r="AM23343" s="121"/>
      <c r="AO23343" s="46"/>
    </row>
    <row r="23344" spans="1:41" s="60" customFormat="1" hidden="1" x14ac:dyDescent="0.35">
      <c r="A23344" s="46"/>
      <c r="H23344" s="103"/>
      <c r="AD23344" s="99"/>
      <c r="AF23344" s="46"/>
      <c r="AM23344" s="121"/>
      <c r="AO23344" s="46"/>
    </row>
    <row r="23345" spans="1:41" s="60" customFormat="1" hidden="1" x14ac:dyDescent="0.35">
      <c r="A23345" s="46"/>
      <c r="H23345" s="103"/>
      <c r="AD23345" s="99"/>
      <c r="AF23345" s="46"/>
      <c r="AM23345" s="121"/>
      <c r="AO23345" s="46"/>
    </row>
    <row r="23346" spans="1:41" s="60" customFormat="1" hidden="1" x14ac:dyDescent="0.35">
      <c r="A23346" s="46"/>
      <c r="H23346" s="103"/>
      <c r="AD23346" s="99"/>
      <c r="AF23346" s="46"/>
      <c r="AM23346" s="121"/>
      <c r="AO23346" s="46"/>
    </row>
    <row r="23347" spans="1:41" s="60" customFormat="1" hidden="1" x14ac:dyDescent="0.35">
      <c r="A23347" s="46"/>
      <c r="H23347" s="103"/>
      <c r="AD23347" s="99"/>
      <c r="AF23347" s="46"/>
      <c r="AM23347" s="121"/>
      <c r="AO23347" s="46"/>
    </row>
    <row r="23348" spans="1:41" s="60" customFormat="1" hidden="1" x14ac:dyDescent="0.35">
      <c r="A23348" s="46"/>
      <c r="H23348" s="103"/>
      <c r="AD23348" s="99"/>
      <c r="AF23348" s="46"/>
      <c r="AM23348" s="121"/>
      <c r="AO23348" s="46"/>
    </row>
    <row r="23349" spans="1:41" s="60" customFormat="1" hidden="1" x14ac:dyDescent="0.35">
      <c r="A23349" s="46"/>
      <c r="H23349" s="103"/>
      <c r="AD23349" s="99"/>
      <c r="AF23349" s="46"/>
      <c r="AM23349" s="121"/>
      <c r="AO23349" s="46"/>
    </row>
    <row r="23350" spans="1:41" s="60" customFormat="1" hidden="1" x14ac:dyDescent="0.35">
      <c r="A23350" s="46"/>
      <c r="H23350" s="103"/>
      <c r="AD23350" s="99"/>
      <c r="AF23350" s="46"/>
      <c r="AM23350" s="121"/>
      <c r="AO23350" s="46"/>
    </row>
    <row r="23351" spans="1:41" s="60" customFormat="1" hidden="1" x14ac:dyDescent="0.35">
      <c r="A23351" s="46"/>
      <c r="H23351" s="103"/>
      <c r="AD23351" s="99"/>
      <c r="AF23351" s="46"/>
      <c r="AM23351" s="121"/>
      <c r="AO23351" s="46"/>
    </row>
    <row r="23352" spans="1:41" s="60" customFormat="1" hidden="1" x14ac:dyDescent="0.35">
      <c r="A23352" s="46"/>
      <c r="H23352" s="103"/>
      <c r="AD23352" s="99"/>
      <c r="AF23352" s="46"/>
      <c r="AM23352" s="121"/>
      <c r="AO23352" s="46"/>
    </row>
    <row r="23353" spans="1:41" s="60" customFormat="1" hidden="1" x14ac:dyDescent="0.35">
      <c r="A23353" s="46"/>
      <c r="H23353" s="103"/>
      <c r="AD23353" s="99"/>
      <c r="AF23353" s="46"/>
      <c r="AM23353" s="121"/>
      <c r="AO23353" s="46"/>
    </row>
    <row r="23354" spans="1:41" s="60" customFormat="1" hidden="1" x14ac:dyDescent="0.35">
      <c r="A23354" s="46"/>
      <c r="H23354" s="103"/>
      <c r="AD23354" s="99"/>
      <c r="AF23354" s="46"/>
      <c r="AM23354" s="121"/>
      <c r="AO23354" s="46"/>
    </row>
    <row r="23355" spans="1:41" s="60" customFormat="1" hidden="1" x14ac:dyDescent="0.35">
      <c r="A23355" s="46"/>
      <c r="H23355" s="103"/>
      <c r="AD23355" s="99"/>
      <c r="AF23355" s="46"/>
      <c r="AM23355" s="121"/>
      <c r="AO23355" s="46"/>
    </row>
    <row r="23356" spans="1:41" s="60" customFormat="1" hidden="1" x14ac:dyDescent="0.35">
      <c r="A23356" s="46"/>
      <c r="H23356" s="103"/>
      <c r="AD23356" s="99"/>
      <c r="AF23356" s="46"/>
      <c r="AM23356" s="121"/>
      <c r="AO23356" s="46"/>
    </row>
    <row r="23357" spans="1:41" s="60" customFormat="1" hidden="1" x14ac:dyDescent="0.35">
      <c r="A23357" s="46"/>
      <c r="H23357" s="103"/>
      <c r="AD23357" s="99"/>
      <c r="AF23357" s="46"/>
      <c r="AM23357" s="121"/>
      <c r="AO23357" s="46"/>
    </row>
    <row r="23358" spans="1:41" s="60" customFormat="1" hidden="1" x14ac:dyDescent="0.35">
      <c r="A23358" s="46"/>
      <c r="H23358" s="103"/>
      <c r="AD23358" s="99"/>
      <c r="AF23358" s="46"/>
      <c r="AM23358" s="121"/>
      <c r="AO23358" s="46"/>
    </row>
    <row r="23359" spans="1:41" s="60" customFormat="1" hidden="1" x14ac:dyDescent="0.35">
      <c r="A23359" s="46"/>
      <c r="H23359" s="103"/>
      <c r="AD23359" s="99"/>
      <c r="AF23359" s="46"/>
      <c r="AM23359" s="121"/>
      <c r="AO23359" s="46"/>
    </row>
    <row r="23360" spans="1:41" s="60" customFormat="1" hidden="1" x14ac:dyDescent="0.35">
      <c r="A23360" s="46"/>
      <c r="H23360" s="103"/>
      <c r="AD23360" s="99"/>
      <c r="AF23360" s="46"/>
      <c r="AM23360" s="121"/>
      <c r="AO23360" s="46"/>
    </row>
    <row r="23361" spans="1:41" s="60" customFormat="1" hidden="1" x14ac:dyDescent="0.35">
      <c r="A23361" s="46"/>
      <c r="H23361" s="103"/>
      <c r="AD23361" s="99"/>
      <c r="AF23361" s="46"/>
      <c r="AM23361" s="121"/>
      <c r="AO23361" s="46"/>
    </row>
    <row r="23362" spans="1:41" s="60" customFormat="1" hidden="1" x14ac:dyDescent="0.35">
      <c r="A23362" s="46"/>
      <c r="H23362" s="103"/>
      <c r="AD23362" s="99"/>
      <c r="AF23362" s="46"/>
      <c r="AM23362" s="121"/>
      <c r="AO23362" s="46"/>
    </row>
    <row r="23363" spans="1:41" s="60" customFormat="1" hidden="1" x14ac:dyDescent="0.35">
      <c r="A23363" s="46"/>
      <c r="H23363" s="103"/>
      <c r="AD23363" s="99"/>
      <c r="AF23363" s="46"/>
      <c r="AM23363" s="121"/>
      <c r="AO23363" s="46"/>
    </row>
    <row r="23364" spans="1:41" s="60" customFormat="1" hidden="1" x14ac:dyDescent="0.35">
      <c r="A23364" s="46"/>
      <c r="H23364" s="103"/>
      <c r="AD23364" s="99"/>
      <c r="AF23364" s="46"/>
      <c r="AM23364" s="121"/>
      <c r="AO23364" s="46"/>
    </row>
    <row r="23365" spans="1:41" s="60" customFormat="1" hidden="1" x14ac:dyDescent="0.35">
      <c r="A23365" s="46"/>
      <c r="H23365" s="103"/>
      <c r="AD23365" s="99"/>
      <c r="AF23365" s="46"/>
      <c r="AM23365" s="121"/>
      <c r="AO23365" s="46"/>
    </row>
    <row r="23366" spans="1:41" s="60" customFormat="1" hidden="1" x14ac:dyDescent="0.35">
      <c r="A23366" s="46"/>
      <c r="H23366" s="103"/>
      <c r="AD23366" s="99"/>
      <c r="AF23366" s="46"/>
      <c r="AM23366" s="121"/>
      <c r="AO23366" s="46"/>
    </row>
    <row r="23367" spans="1:41" s="60" customFormat="1" hidden="1" x14ac:dyDescent="0.35">
      <c r="A23367" s="46"/>
      <c r="H23367" s="103"/>
      <c r="AD23367" s="99"/>
      <c r="AF23367" s="46"/>
      <c r="AM23367" s="121"/>
      <c r="AO23367" s="46"/>
    </row>
    <row r="23368" spans="1:41" s="60" customFormat="1" hidden="1" x14ac:dyDescent="0.35">
      <c r="A23368" s="46"/>
      <c r="H23368" s="103"/>
      <c r="AD23368" s="99"/>
      <c r="AF23368" s="46"/>
      <c r="AM23368" s="121"/>
      <c r="AO23368" s="46"/>
    </row>
    <row r="23369" spans="1:41" s="60" customFormat="1" hidden="1" x14ac:dyDescent="0.35">
      <c r="A23369" s="46"/>
      <c r="H23369" s="103"/>
      <c r="AD23369" s="99"/>
      <c r="AF23369" s="46"/>
      <c r="AM23369" s="121"/>
      <c r="AO23369" s="46"/>
    </row>
    <row r="23370" spans="1:41" s="60" customFormat="1" hidden="1" x14ac:dyDescent="0.35">
      <c r="A23370" s="46"/>
      <c r="H23370" s="103"/>
      <c r="AD23370" s="99"/>
      <c r="AF23370" s="46"/>
      <c r="AM23370" s="121"/>
      <c r="AO23370" s="46"/>
    </row>
    <row r="23371" spans="1:41" s="60" customFormat="1" hidden="1" x14ac:dyDescent="0.35">
      <c r="A23371" s="46"/>
      <c r="H23371" s="103"/>
      <c r="AD23371" s="99"/>
      <c r="AF23371" s="46"/>
      <c r="AM23371" s="121"/>
      <c r="AO23371" s="46"/>
    </row>
    <row r="23372" spans="1:41" s="60" customFormat="1" hidden="1" x14ac:dyDescent="0.35">
      <c r="A23372" s="46"/>
      <c r="H23372" s="103"/>
      <c r="AD23372" s="99"/>
      <c r="AF23372" s="46"/>
      <c r="AM23372" s="121"/>
      <c r="AO23372" s="46"/>
    </row>
    <row r="23373" spans="1:41" s="60" customFormat="1" hidden="1" x14ac:dyDescent="0.35">
      <c r="A23373" s="46"/>
      <c r="H23373" s="103"/>
      <c r="AD23373" s="99"/>
      <c r="AF23373" s="46"/>
      <c r="AM23373" s="121"/>
      <c r="AO23373" s="46"/>
    </row>
    <row r="23374" spans="1:41" s="60" customFormat="1" hidden="1" x14ac:dyDescent="0.35">
      <c r="A23374" s="46"/>
      <c r="H23374" s="103"/>
      <c r="AD23374" s="99"/>
      <c r="AF23374" s="46"/>
      <c r="AM23374" s="121"/>
      <c r="AO23374" s="46"/>
    </row>
    <row r="23375" spans="1:41" s="60" customFormat="1" hidden="1" x14ac:dyDescent="0.35">
      <c r="A23375" s="46"/>
      <c r="H23375" s="103"/>
      <c r="AD23375" s="99"/>
      <c r="AF23375" s="46"/>
      <c r="AM23375" s="121"/>
      <c r="AO23375" s="46"/>
    </row>
    <row r="23376" spans="1:41" s="60" customFormat="1" hidden="1" x14ac:dyDescent="0.35">
      <c r="A23376" s="46"/>
      <c r="H23376" s="103"/>
      <c r="AD23376" s="99"/>
      <c r="AF23376" s="46"/>
      <c r="AM23376" s="121"/>
      <c r="AO23376" s="46"/>
    </row>
    <row r="23377" spans="1:41" s="60" customFormat="1" hidden="1" x14ac:dyDescent="0.35">
      <c r="A23377" s="46"/>
      <c r="H23377" s="103"/>
      <c r="AD23377" s="99"/>
      <c r="AF23377" s="46"/>
      <c r="AM23377" s="121"/>
      <c r="AO23377" s="46"/>
    </row>
    <row r="23378" spans="1:41" s="60" customFormat="1" hidden="1" x14ac:dyDescent="0.35">
      <c r="A23378" s="46"/>
      <c r="H23378" s="103"/>
      <c r="AD23378" s="99"/>
      <c r="AF23378" s="46"/>
      <c r="AM23378" s="121"/>
      <c r="AO23378" s="46"/>
    </row>
    <row r="23379" spans="1:41" s="60" customFormat="1" hidden="1" x14ac:dyDescent="0.35">
      <c r="A23379" s="46"/>
      <c r="H23379" s="103"/>
      <c r="AD23379" s="99"/>
      <c r="AF23379" s="46"/>
      <c r="AM23379" s="121"/>
      <c r="AO23379" s="46"/>
    </row>
    <row r="23380" spans="1:41" s="60" customFormat="1" hidden="1" x14ac:dyDescent="0.35">
      <c r="A23380" s="46"/>
      <c r="H23380" s="103"/>
      <c r="AD23380" s="99"/>
      <c r="AF23380" s="46"/>
      <c r="AM23380" s="121"/>
      <c r="AO23380" s="46"/>
    </row>
    <row r="23381" spans="1:41" s="60" customFormat="1" hidden="1" x14ac:dyDescent="0.35">
      <c r="A23381" s="46"/>
      <c r="H23381" s="103"/>
      <c r="AD23381" s="99"/>
      <c r="AF23381" s="46"/>
      <c r="AM23381" s="121"/>
      <c r="AO23381" s="46"/>
    </row>
    <row r="23382" spans="1:41" s="60" customFormat="1" hidden="1" x14ac:dyDescent="0.35">
      <c r="A23382" s="46"/>
      <c r="H23382" s="103"/>
      <c r="AD23382" s="99"/>
      <c r="AF23382" s="46"/>
      <c r="AM23382" s="121"/>
      <c r="AO23382" s="46"/>
    </row>
    <row r="23383" spans="1:41" s="60" customFormat="1" hidden="1" x14ac:dyDescent="0.35">
      <c r="A23383" s="46"/>
      <c r="H23383" s="103"/>
      <c r="AD23383" s="99"/>
      <c r="AF23383" s="46"/>
      <c r="AM23383" s="121"/>
      <c r="AO23383" s="46"/>
    </row>
    <row r="23384" spans="1:41" s="60" customFormat="1" hidden="1" x14ac:dyDescent="0.35">
      <c r="A23384" s="46"/>
      <c r="H23384" s="103"/>
      <c r="AD23384" s="99"/>
      <c r="AF23384" s="46"/>
      <c r="AM23384" s="121"/>
      <c r="AO23384" s="46"/>
    </row>
    <row r="23385" spans="1:41" s="60" customFormat="1" hidden="1" x14ac:dyDescent="0.35">
      <c r="A23385" s="46"/>
      <c r="H23385" s="103"/>
      <c r="AD23385" s="99"/>
      <c r="AF23385" s="46"/>
      <c r="AM23385" s="121"/>
      <c r="AO23385" s="46"/>
    </row>
    <row r="23386" spans="1:41" s="60" customFormat="1" hidden="1" x14ac:dyDescent="0.35">
      <c r="A23386" s="46"/>
      <c r="H23386" s="103"/>
      <c r="AD23386" s="99"/>
      <c r="AF23386" s="46"/>
      <c r="AM23386" s="121"/>
      <c r="AO23386" s="46"/>
    </row>
    <row r="23387" spans="1:41" s="60" customFormat="1" hidden="1" x14ac:dyDescent="0.35">
      <c r="A23387" s="46"/>
      <c r="H23387" s="103"/>
      <c r="AD23387" s="99"/>
      <c r="AF23387" s="46"/>
      <c r="AM23387" s="121"/>
      <c r="AO23387" s="46"/>
    </row>
    <row r="23388" spans="1:41" s="60" customFormat="1" hidden="1" x14ac:dyDescent="0.35">
      <c r="A23388" s="46"/>
      <c r="H23388" s="103"/>
      <c r="AD23388" s="99"/>
      <c r="AF23388" s="46"/>
      <c r="AM23388" s="121"/>
      <c r="AO23388" s="46"/>
    </row>
    <row r="23389" spans="1:41" s="60" customFormat="1" hidden="1" x14ac:dyDescent="0.35">
      <c r="A23389" s="46"/>
      <c r="H23389" s="103"/>
      <c r="AD23389" s="99"/>
      <c r="AF23389" s="46"/>
      <c r="AM23389" s="121"/>
      <c r="AO23389" s="46"/>
    </row>
    <row r="23390" spans="1:41" s="60" customFormat="1" hidden="1" x14ac:dyDescent="0.35">
      <c r="A23390" s="46"/>
      <c r="H23390" s="103"/>
      <c r="AD23390" s="99"/>
      <c r="AF23390" s="46"/>
      <c r="AM23390" s="121"/>
      <c r="AO23390" s="46"/>
    </row>
    <row r="23391" spans="1:41" s="60" customFormat="1" hidden="1" x14ac:dyDescent="0.35">
      <c r="A23391" s="46"/>
      <c r="H23391" s="103"/>
      <c r="AD23391" s="99"/>
      <c r="AF23391" s="46"/>
      <c r="AM23391" s="121"/>
      <c r="AO23391" s="46"/>
    </row>
    <row r="23392" spans="1:41" s="60" customFormat="1" hidden="1" x14ac:dyDescent="0.35">
      <c r="A23392" s="46"/>
      <c r="H23392" s="103"/>
      <c r="AD23392" s="99"/>
      <c r="AF23392" s="46"/>
      <c r="AM23392" s="121"/>
      <c r="AO23392" s="46"/>
    </row>
    <row r="23393" spans="1:41" s="60" customFormat="1" hidden="1" x14ac:dyDescent="0.35">
      <c r="A23393" s="46"/>
      <c r="H23393" s="103"/>
      <c r="AD23393" s="99"/>
      <c r="AF23393" s="46"/>
      <c r="AM23393" s="121"/>
      <c r="AO23393" s="46"/>
    </row>
    <row r="23394" spans="1:41" s="60" customFormat="1" hidden="1" x14ac:dyDescent="0.35">
      <c r="A23394" s="46"/>
      <c r="H23394" s="103"/>
      <c r="AD23394" s="99"/>
      <c r="AF23394" s="46"/>
      <c r="AM23394" s="121"/>
      <c r="AO23394" s="46"/>
    </row>
    <row r="23395" spans="1:41" s="60" customFormat="1" hidden="1" x14ac:dyDescent="0.35">
      <c r="A23395" s="46"/>
      <c r="H23395" s="103"/>
      <c r="AD23395" s="99"/>
      <c r="AF23395" s="46"/>
      <c r="AM23395" s="121"/>
      <c r="AO23395" s="46"/>
    </row>
    <row r="23396" spans="1:41" s="60" customFormat="1" hidden="1" x14ac:dyDescent="0.35">
      <c r="A23396" s="46"/>
      <c r="H23396" s="103"/>
      <c r="AD23396" s="99"/>
      <c r="AF23396" s="46"/>
      <c r="AM23396" s="121"/>
      <c r="AO23396" s="46"/>
    </row>
    <row r="23397" spans="1:41" s="60" customFormat="1" hidden="1" x14ac:dyDescent="0.35">
      <c r="A23397" s="46"/>
      <c r="H23397" s="103"/>
      <c r="AD23397" s="99"/>
      <c r="AF23397" s="46"/>
      <c r="AM23397" s="121"/>
      <c r="AO23397" s="46"/>
    </row>
    <row r="23398" spans="1:41" s="60" customFormat="1" hidden="1" x14ac:dyDescent="0.35">
      <c r="A23398" s="46"/>
      <c r="H23398" s="103"/>
      <c r="AD23398" s="99"/>
      <c r="AF23398" s="46"/>
      <c r="AM23398" s="121"/>
      <c r="AO23398" s="46"/>
    </row>
    <row r="23399" spans="1:41" s="60" customFormat="1" hidden="1" x14ac:dyDescent="0.35">
      <c r="A23399" s="46"/>
      <c r="H23399" s="103"/>
      <c r="AD23399" s="99"/>
      <c r="AF23399" s="46"/>
      <c r="AM23399" s="121"/>
      <c r="AO23399" s="46"/>
    </row>
    <row r="23400" spans="1:41" s="60" customFormat="1" hidden="1" x14ac:dyDescent="0.35">
      <c r="A23400" s="46"/>
      <c r="H23400" s="103"/>
      <c r="AD23400" s="99"/>
      <c r="AF23400" s="46"/>
      <c r="AM23400" s="121"/>
      <c r="AO23400" s="46"/>
    </row>
    <row r="23401" spans="1:41" s="60" customFormat="1" hidden="1" x14ac:dyDescent="0.35">
      <c r="A23401" s="46"/>
      <c r="H23401" s="103"/>
      <c r="AD23401" s="99"/>
      <c r="AF23401" s="46"/>
      <c r="AM23401" s="121"/>
      <c r="AO23401" s="46"/>
    </row>
    <row r="23402" spans="1:41" s="60" customFormat="1" hidden="1" x14ac:dyDescent="0.35">
      <c r="A23402" s="46"/>
      <c r="H23402" s="103"/>
      <c r="AD23402" s="99"/>
      <c r="AF23402" s="46"/>
      <c r="AM23402" s="121"/>
      <c r="AO23402" s="46"/>
    </row>
    <row r="23403" spans="1:41" s="60" customFormat="1" hidden="1" x14ac:dyDescent="0.35">
      <c r="A23403" s="46"/>
      <c r="H23403" s="103"/>
      <c r="AD23403" s="99"/>
      <c r="AF23403" s="46"/>
      <c r="AM23403" s="121"/>
      <c r="AO23403" s="46"/>
    </row>
    <row r="23404" spans="1:41" s="60" customFormat="1" hidden="1" x14ac:dyDescent="0.35">
      <c r="A23404" s="46"/>
      <c r="H23404" s="103"/>
      <c r="AD23404" s="99"/>
      <c r="AF23404" s="46"/>
      <c r="AM23404" s="121"/>
      <c r="AO23404" s="46"/>
    </row>
    <row r="23405" spans="1:41" s="60" customFormat="1" hidden="1" x14ac:dyDescent="0.35">
      <c r="A23405" s="46"/>
      <c r="H23405" s="103"/>
      <c r="AD23405" s="99"/>
      <c r="AF23405" s="46"/>
      <c r="AM23405" s="121"/>
      <c r="AO23405" s="46"/>
    </row>
    <row r="23406" spans="1:41" s="60" customFormat="1" hidden="1" x14ac:dyDescent="0.35">
      <c r="A23406" s="46"/>
      <c r="H23406" s="103"/>
      <c r="AD23406" s="99"/>
      <c r="AF23406" s="46"/>
      <c r="AM23406" s="121"/>
      <c r="AO23406" s="46"/>
    </row>
    <row r="23407" spans="1:41" s="60" customFormat="1" hidden="1" x14ac:dyDescent="0.35">
      <c r="A23407" s="46"/>
      <c r="H23407" s="103"/>
      <c r="AD23407" s="99"/>
      <c r="AF23407" s="46"/>
      <c r="AM23407" s="121"/>
      <c r="AO23407" s="46"/>
    </row>
    <row r="23408" spans="1:41" s="60" customFormat="1" hidden="1" x14ac:dyDescent="0.35">
      <c r="A23408" s="46"/>
      <c r="H23408" s="103"/>
      <c r="AD23408" s="99"/>
      <c r="AF23408" s="46"/>
      <c r="AM23408" s="121"/>
      <c r="AO23408" s="46"/>
    </row>
    <row r="23409" spans="1:41" s="60" customFormat="1" hidden="1" x14ac:dyDescent="0.35">
      <c r="A23409" s="46"/>
      <c r="H23409" s="103"/>
      <c r="AD23409" s="99"/>
      <c r="AF23409" s="46"/>
      <c r="AM23409" s="121"/>
      <c r="AO23409" s="46"/>
    </row>
    <row r="23410" spans="1:41" s="60" customFormat="1" hidden="1" x14ac:dyDescent="0.35">
      <c r="A23410" s="46"/>
      <c r="H23410" s="103"/>
      <c r="AD23410" s="99"/>
      <c r="AF23410" s="46"/>
      <c r="AM23410" s="121"/>
      <c r="AO23410" s="46"/>
    </row>
    <row r="23411" spans="1:41" s="60" customFormat="1" hidden="1" x14ac:dyDescent="0.35">
      <c r="A23411" s="46"/>
      <c r="H23411" s="103"/>
      <c r="AD23411" s="99"/>
      <c r="AF23411" s="46"/>
      <c r="AM23411" s="121"/>
      <c r="AO23411" s="46"/>
    </row>
    <row r="23412" spans="1:41" s="60" customFormat="1" hidden="1" x14ac:dyDescent="0.35">
      <c r="A23412" s="46"/>
      <c r="H23412" s="103"/>
      <c r="AD23412" s="99"/>
      <c r="AF23412" s="46"/>
      <c r="AM23412" s="121"/>
      <c r="AO23412" s="46"/>
    </row>
    <row r="23413" spans="1:41" s="60" customFormat="1" hidden="1" x14ac:dyDescent="0.35">
      <c r="A23413" s="46"/>
      <c r="H23413" s="103"/>
      <c r="AD23413" s="99"/>
      <c r="AF23413" s="46"/>
      <c r="AM23413" s="121"/>
      <c r="AO23413" s="46"/>
    </row>
    <row r="23414" spans="1:41" s="60" customFormat="1" hidden="1" x14ac:dyDescent="0.35">
      <c r="A23414" s="46"/>
      <c r="H23414" s="103"/>
      <c r="AD23414" s="99"/>
      <c r="AF23414" s="46"/>
      <c r="AM23414" s="121"/>
      <c r="AO23414" s="46"/>
    </row>
    <row r="23415" spans="1:41" s="60" customFormat="1" hidden="1" x14ac:dyDescent="0.35">
      <c r="A23415" s="46"/>
      <c r="H23415" s="103"/>
      <c r="AD23415" s="99"/>
      <c r="AF23415" s="46"/>
      <c r="AM23415" s="121"/>
      <c r="AO23415" s="46"/>
    </row>
    <row r="23416" spans="1:41" s="60" customFormat="1" hidden="1" x14ac:dyDescent="0.35">
      <c r="A23416" s="46"/>
      <c r="H23416" s="103"/>
      <c r="AD23416" s="99"/>
      <c r="AF23416" s="46"/>
      <c r="AM23416" s="121"/>
      <c r="AO23416" s="46"/>
    </row>
    <row r="23417" spans="1:41" s="60" customFormat="1" hidden="1" x14ac:dyDescent="0.35">
      <c r="A23417" s="46"/>
      <c r="H23417" s="103"/>
      <c r="AD23417" s="99"/>
      <c r="AF23417" s="46"/>
      <c r="AM23417" s="121"/>
      <c r="AO23417" s="46"/>
    </row>
    <row r="23418" spans="1:41" s="60" customFormat="1" hidden="1" x14ac:dyDescent="0.35">
      <c r="A23418" s="46"/>
      <c r="H23418" s="103"/>
      <c r="AD23418" s="99"/>
      <c r="AF23418" s="46"/>
      <c r="AM23418" s="121"/>
      <c r="AO23418" s="46"/>
    </row>
    <row r="23419" spans="1:41" s="60" customFormat="1" hidden="1" x14ac:dyDescent="0.35">
      <c r="A23419" s="46"/>
      <c r="H23419" s="103"/>
      <c r="AD23419" s="99"/>
      <c r="AF23419" s="46"/>
      <c r="AM23419" s="121"/>
      <c r="AO23419" s="46"/>
    </row>
    <row r="23420" spans="1:41" s="60" customFormat="1" hidden="1" x14ac:dyDescent="0.35">
      <c r="A23420" s="46"/>
      <c r="H23420" s="103"/>
      <c r="AD23420" s="99"/>
      <c r="AF23420" s="46"/>
      <c r="AM23420" s="121"/>
      <c r="AO23420" s="46"/>
    </row>
    <row r="23421" spans="1:41" s="60" customFormat="1" hidden="1" x14ac:dyDescent="0.35">
      <c r="A23421" s="46"/>
      <c r="H23421" s="103"/>
      <c r="AD23421" s="99"/>
      <c r="AF23421" s="46"/>
      <c r="AM23421" s="121"/>
      <c r="AO23421" s="46"/>
    </row>
    <row r="23422" spans="1:41" s="60" customFormat="1" hidden="1" x14ac:dyDescent="0.35">
      <c r="A23422" s="46"/>
      <c r="H23422" s="103"/>
      <c r="AD23422" s="99"/>
      <c r="AF23422" s="46"/>
      <c r="AM23422" s="121"/>
      <c r="AO23422" s="46"/>
    </row>
    <row r="23423" spans="1:41" s="60" customFormat="1" hidden="1" x14ac:dyDescent="0.35">
      <c r="A23423" s="46"/>
      <c r="H23423" s="103"/>
      <c r="AD23423" s="99"/>
      <c r="AF23423" s="46"/>
      <c r="AM23423" s="121"/>
      <c r="AO23423" s="46"/>
    </row>
    <row r="23424" spans="1:41" s="60" customFormat="1" hidden="1" x14ac:dyDescent="0.35">
      <c r="A23424" s="46"/>
      <c r="H23424" s="103"/>
      <c r="AD23424" s="99"/>
      <c r="AF23424" s="46"/>
      <c r="AM23424" s="121"/>
      <c r="AO23424" s="46"/>
    </row>
    <row r="23425" spans="1:41" s="60" customFormat="1" hidden="1" x14ac:dyDescent="0.35">
      <c r="A23425" s="46"/>
      <c r="H23425" s="103"/>
      <c r="AD23425" s="99"/>
      <c r="AF23425" s="46"/>
      <c r="AM23425" s="121"/>
      <c r="AO23425" s="46"/>
    </row>
    <row r="23426" spans="1:41" s="60" customFormat="1" hidden="1" x14ac:dyDescent="0.35">
      <c r="A23426" s="46"/>
      <c r="H23426" s="103"/>
      <c r="AD23426" s="99"/>
      <c r="AF23426" s="46"/>
      <c r="AM23426" s="121"/>
      <c r="AO23426" s="46"/>
    </row>
    <row r="23427" spans="1:41" s="60" customFormat="1" hidden="1" x14ac:dyDescent="0.35">
      <c r="A23427" s="46"/>
      <c r="H23427" s="103"/>
      <c r="AD23427" s="99"/>
      <c r="AF23427" s="46"/>
      <c r="AM23427" s="121"/>
      <c r="AO23427" s="46"/>
    </row>
    <row r="23428" spans="1:41" s="60" customFormat="1" hidden="1" x14ac:dyDescent="0.35">
      <c r="A23428" s="46"/>
      <c r="H23428" s="103"/>
      <c r="AD23428" s="99"/>
      <c r="AF23428" s="46"/>
      <c r="AM23428" s="121"/>
      <c r="AO23428" s="46"/>
    </row>
    <row r="23429" spans="1:41" s="60" customFormat="1" hidden="1" x14ac:dyDescent="0.35">
      <c r="A23429" s="46"/>
      <c r="H23429" s="103"/>
      <c r="AD23429" s="99"/>
      <c r="AF23429" s="46"/>
      <c r="AM23429" s="121"/>
      <c r="AO23429" s="46"/>
    </row>
    <row r="23430" spans="1:41" s="60" customFormat="1" hidden="1" x14ac:dyDescent="0.35">
      <c r="A23430" s="46"/>
      <c r="H23430" s="103"/>
      <c r="AD23430" s="99"/>
      <c r="AF23430" s="46"/>
      <c r="AM23430" s="121"/>
      <c r="AO23430" s="46"/>
    </row>
    <row r="23431" spans="1:41" s="60" customFormat="1" hidden="1" x14ac:dyDescent="0.35">
      <c r="A23431" s="46"/>
      <c r="H23431" s="103"/>
      <c r="AD23431" s="99"/>
      <c r="AF23431" s="46"/>
      <c r="AM23431" s="121"/>
      <c r="AO23431" s="46"/>
    </row>
    <row r="23432" spans="1:41" s="60" customFormat="1" hidden="1" x14ac:dyDescent="0.35">
      <c r="A23432" s="46"/>
      <c r="H23432" s="103"/>
      <c r="AD23432" s="99"/>
      <c r="AF23432" s="46"/>
      <c r="AM23432" s="121"/>
      <c r="AO23432" s="46"/>
    </row>
    <row r="23433" spans="1:41" s="60" customFormat="1" hidden="1" x14ac:dyDescent="0.35">
      <c r="A23433" s="46"/>
      <c r="H23433" s="103"/>
      <c r="AD23433" s="99"/>
      <c r="AF23433" s="46"/>
      <c r="AM23433" s="121"/>
      <c r="AO23433" s="46"/>
    </row>
    <row r="23434" spans="1:41" s="60" customFormat="1" hidden="1" x14ac:dyDescent="0.35">
      <c r="A23434" s="46"/>
      <c r="H23434" s="103"/>
      <c r="AD23434" s="99"/>
      <c r="AF23434" s="46"/>
      <c r="AM23434" s="121"/>
      <c r="AO23434" s="46"/>
    </row>
    <row r="23435" spans="1:41" s="60" customFormat="1" hidden="1" x14ac:dyDescent="0.35">
      <c r="A23435" s="46"/>
      <c r="H23435" s="103"/>
      <c r="AD23435" s="99"/>
      <c r="AF23435" s="46"/>
      <c r="AM23435" s="121"/>
      <c r="AO23435" s="46"/>
    </row>
    <row r="23436" spans="1:41" s="60" customFormat="1" hidden="1" x14ac:dyDescent="0.35">
      <c r="A23436" s="46"/>
      <c r="H23436" s="103"/>
      <c r="AD23436" s="99"/>
      <c r="AF23436" s="46"/>
      <c r="AM23436" s="121"/>
      <c r="AO23436" s="46"/>
    </row>
    <row r="23437" spans="1:41" s="60" customFormat="1" hidden="1" x14ac:dyDescent="0.35">
      <c r="A23437" s="46"/>
      <c r="H23437" s="103"/>
      <c r="AD23437" s="99"/>
      <c r="AF23437" s="46"/>
      <c r="AM23437" s="121"/>
      <c r="AO23437" s="46"/>
    </row>
    <row r="23438" spans="1:41" s="60" customFormat="1" hidden="1" x14ac:dyDescent="0.35">
      <c r="A23438" s="46"/>
      <c r="H23438" s="103"/>
      <c r="AD23438" s="99"/>
      <c r="AF23438" s="46"/>
      <c r="AM23438" s="121"/>
      <c r="AO23438" s="46"/>
    </row>
    <row r="23439" spans="1:41" s="60" customFormat="1" hidden="1" x14ac:dyDescent="0.35">
      <c r="A23439" s="46"/>
      <c r="H23439" s="103"/>
      <c r="AD23439" s="99"/>
      <c r="AF23439" s="46"/>
      <c r="AM23439" s="121"/>
      <c r="AO23439" s="46"/>
    </row>
    <row r="23440" spans="1:41" s="60" customFormat="1" hidden="1" x14ac:dyDescent="0.35">
      <c r="A23440" s="46"/>
      <c r="H23440" s="103"/>
      <c r="AD23440" s="99"/>
      <c r="AF23440" s="46"/>
      <c r="AM23440" s="121"/>
      <c r="AO23440" s="46"/>
    </row>
    <row r="23441" spans="1:41" s="60" customFormat="1" hidden="1" x14ac:dyDescent="0.35">
      <c r="A23441" s="46"/>
      <c r="H23441" s="103"/>
      <c r="AD23441" s="99"/>
      <c r="AF23441" s="46"/>
      <c r="AM23441" s="121"/>
      <c r="AO23441" s="46"/>
    </row>
    <row r="23442" spans="1:41" s="60" customFormat="1" hidden="1" x14ac:dyDescent="0.35">
      <c r="A23442" s="46"/>
      <c r="H23442" s="103"/>
      <c r="AD23442" s="99"/>
      <c r="AF23442" s="46"/>
      <c r="AM23442" s="121"/>
      <c r="AO23442" s="46"/>
    </row>
    <row r="23443" spans="1:41" s="60" customFormat="1" hidden="1" x14ac:dyDescent="0.35">
      <c r="A23443" s="46"/>
      <c r="H23443" s="103"/>
      <c r="AD23443" s="99"/>
      <c r="AF23443" s="46"/>
      <c r="AM23443" s="121"/>
      <c r="AO23443" s="46"/>
    </row>
    <row r="23444" spans="1:41" s="60" customFormat="1" hidden="1" x14ac:dyDescent="0.35">
      <c r="A23444" s="46"/>
      <c r="H23444" s="103"/>
      <c r="AD23444" s="99"/>
      <c r="AF23444" s="46"/>
      <c r="AM23444" s="121"/>
      <c r="AO23444" s="46"/>
    </row>
    <row r="23445" spans="1:41" s="60" customFormat="1" hidden="1" x14ac:dyDescent="0.35">
      <c r="A23445" s="46"/>
      <c r="H23445" s="103"/>
      <c r="AD23445" s="99"/>
      <c r="AF23445" s="46"/>
      <c r="AM23445" s="121"/>
      <c r="AO23445" s="46"/>
    </row>
    <row r="23446" spans="1:41" s="60" customFormat="1" hidden="1" x14ac:dyDescent="0.35">
      <c r="A23446" s="46"/>
      <c r="H23446" s="103"/>
      <c r="AD23446" s="99"/>
      <c r="AF23446" s="46"/>
      <c r="AM23446" s="121"/>
      <c r="AO23446" s="46"/>
    </row>
    <row r="23447" spans="1:41" s="60" customFormat="1" hidden="1" x14ac:dyDescent="0.35">
      <c r="A23447" s="46"/>
      <c r="H23447" s="103"/>
      <c r="AD23447" s="99"/>
      <c r="AF23447" s="46"/>
      <c r="AM23447" s="121"/>
      <c r="AO23447" s="46"/>
    </row>
    <row r="23448" spans="1:41" s="60" customFormat="1" hidden="1" x14ac:dyDescent="0.35">
      <c r="A23448" s="46"/>
      <c r="H23448" s="103"/>
      <c r="AD23448" s="99"/>
      <c r="AF23448" s="46"/>
      <c r="AM23448" s="121"/>
      <c r="AO23448" s="46"/>
    </row>
    <row r="23449" spans="1:41" s="60" customFormat="1" hidden="1" x14ac:dyDescent="0.35">
      <c r="A23449" s="46"/>
      <c r="H23449" s="103"/>
      <c r="AD23449" s="99"/>
      <c r="AF23449" s="46"/>
      <c r="AM23449" s="121"/>
      <c r="AO23449" s="46"/>
    </row>
    <row r="23450" spans="1:41" s="60" customFormat="1" hidden="1" x14ac:dyDescent="0.35">
      <c r="A23450" s="46"/>
      <c r="H23450" s="103"/>
      <c r="AD23450" s="99"/>
      <c r="AF23450" s="46"/>
      <c r="AM23450" s="121"/>
      <c r="AO23450" s="46"/>
    </row>
    <row r="23451" spans="1:41" s="60" customFormat="1" hidden="1" x14ac:dyDescent="0.35">
      <c r="A23451" s="46"/>
      <c r="H23451" s="103"/>
      <c r="AD23451" s="99"/>
      <c r="AF23451" s="46"/>
      <c r="AM23451" s="121"/>
      <c r="AO23451" s="46"/>
    </row>
    <row r="23452" spans="1:41" s="60" customFormat="1" hidden="1" x14ac:dyDescent="0.35">
      <c r="A23452" s="46"/>
      <c r="H23452" s="103"/>
      <c r="AD23452" s="99"/>
      <c r="AF23452" s="46"/>
      <c r="AM23452" s="121"/>
      <c r="AO23452" s="46"/>
    </row>
    <row r="23453" spans="1:41" s="60" customFormat="1" hidden="1" x14ac:dyDescent="0.35">
      <c r="A23453" s="46"/>
      <c r="H23453" s="103"/>
      <c r="AD23453" s="99"/>
      <c r="AF23453" s="46"/>
      <c r="AM23453" s="121"/>
      <c r="AO23453" s="46"/>
    </row>
    <row r="23454" spans="1:41" s="60" customFormat="1" hidden="1" x14ac:dyDescent="0.35">
      <c r="A23454" s="46"/>
      <c r="H23454" s="103"/>
      <c r="AD23454" s="99"/>
      <c r="AF23454" s="46"/>
      <c r="AM23454" s="121"/>
      <c r="AO23454" s="46"/>
    </row>
    <row r="23455" spans="1:41" s="60" customFormat="1" hidden="1" x14ac:dyDescent="0.35">
      <c r="A23455" s="46"/>
      <c r="H23455" s="103"/>
      <c r="AD23455" s="99"/>
      <c r="AF23455" s="46"/>
      <c r="AM23455" s="121"/>
      <c r="AO23455" s="46"/>
    </row>
    <row r="23456" spans="1:41" s="60" customFormat="1" hidden="1" x14ac:dyDescent="0.35">
      <c r="A23456" s="46"/>
      <c r="H23456" s="103"/>
      <c r="AD23456" s="99"/>
      <c r="AF23456" s="46"/>
      <c r="AM23456" s="121"/>
      <c r="AO23456" s="46"/>
    </row>
    <row r="23457" spans="1:41" s="60" customFormat="1" hidden="1" x14ac:dyDescent="0.35">
      <c r="A23457" s="46"/>
      <c r="H23457" s="103"/>
      <c r="AD23457" s="99"/>
      <c r="AF23457" s="46"/>
      <c r="AM23457" s="121"/>
      <c r="AO23457" s="46"/>
    </row>
    <row r="23458" spans="1:41" s="60" customFormat="1" hidden="1" x14ac:dyDescent="0.35">
      <c r="A23458" s="46"/>
      <c r="H23458" s="103"/>
      <c r="AD23458" s="99"/>
      <c r="AF23458" s="46"/>
      <c r="AM23458" s="121"/>
      <c r="AO23458" s="46"/>
    </row>
    <row r="23459" spans="1:41" s="60" customFormat="1" hidden="1" x14ac:dyDescent="0.35">
      <c r="A23459" s="46"/>
      <c r="H23459" s="103"/>
      <c r="AD23459" s="99"/>
      <c r="AF23459" s="46"/>
      <c r="AM23459" s="121"/>
      <c r="AO23459" s="46"/>
    </row>
    <row r="23460" spans="1:41" s="60" customFormat="1" hidden="1" x14ac:dyDescent="0.35">
      <c r="A23460" s="46"/>
      <c r="H23460" s="103"/>
      <c r="AD23460" s="99"/>
      <c r="AF23460" s="46"/>
      <c r="AM23460" s="121"/>
      <c r="AO23460" s="46"/>
    </row>
    <row r="23461" spans="1:41" s="60" customFormat="1" hidden="1" x14ac:dyDescent="0.35">
      <c r="A23461" s="46"/>
      <c r="H23461" s="103"/>
      <c r="AD23461" s="99"/>
      <c r="AF23461" s="46"/>
      <c r="AM23461" s="121"/>
      <c r="AO23461" s="46"/>
    </row>
    <row r="23462" spans="1:41" s="60" customFormat="1" hidden="1" x14ac:dyDescent="0.35">
      <c r="A23462" s="46"/>
      <c r="H23462" s="103"/>
      <c r="AD23462" s="99"/>
      <c r="AF23462" s="46"/>
      <c r="AM23462" s="121"/>
      <c r="AO23462" s="46"/>
    </row>
    <row r="23463" spans="1:41" s="60" customFormat="1" hidden="1" x14ac:dyDescent="0.35">
      <c r="A23463" s="46"/>
      <c r="H23463" s="103"/>
      <c r="AD23463" s="99"/>
      <c r="AF23463" s="46"/>
      <c r="AM23463" s="121"/>
      <c r="AO23463" s="46"/>
    </row>
    <row r="23464" spans="1:41" s="60" customFormat="1" hidden="1" x14ac:dyDescent="0.35">
      <c r="A23464" s="46"/>
      <c r="H23464" s="103"/>
      <c r="AD23464" s="99"/>
      <c r="AF23464" s="46"/>
      <c r="AM23464" s="121"/>
      <c r="AO23464" s="46"/>
    </row>
    <row r="23465" spans="1:41" s="60" customFormat="1" hidden="1" x14ac:dyDescent="0.35">
      <c r="A23465" s="46"/>
      <c r="H23465" s="103"/>
      <c r="AD23465" s="99"/>
      <c r="AF23465" s="46"/>
      <c r="AM23465" s="121"/>
      <c r="AO23465" s="46"/>
    </row>
    <row r="23466" spans="1:41" s="60" customFormat="1" hidden="1" x14ac:dyDescent="0.35">
      <c r="A23466" s="46"/>
      <c r="H23466" s="103"/>
      <c r="AD23466" s="99"/>
      <c r="AF23466" s="46"/>
      <c r="AM23466" s="121"/>
      <c r="AO23466" s="46"/>
    </row>
    <row r="23467" spans="1:41" s="60" customFormat="1" hidden="1" x14ac:dyDescent="0.35">
      <c r="A23467" s="46"/>
      <c r="H23467" s="103"/>
      <c r="AD23467" s="99"/>
      <c r="AF23467" s="46"/>
      <c r="AM23467" s="121"/>
      <c r="AO23467" s="46"/>
    </row>
    <row r="23468" spans="1:41" s="60" customFormat="1" hidden="1" x14ac:dyDescent="0.35">
      <c r="A23468" s="46"/>
      <c r="H23468" s="103"/>
      <c r="AD23468" s="99"/>
      <c r="AF23468" s="46"/>
      <c r="AM23468" s="121"/>
      <c r="AO23468" s="46"/>
    </row>
    <row r="23469" spans="1:41" s="60" customFormat="1" hidden="1" x14ac:dyDescent="0.35">
      <c r="A23469" s="46"/>
      <c r="H23469" s="103"/>
      <c r="AD23469" s="99"/>
      <c r="AF23469" s="46"/>
      <c r="AM23469" s="121"/>
      <c r="AO23469" s="46"/>
    </row>
    <row r="23470" spans="1:41" s="60" customFormat="1" hidden="1" x14ac:dyDescent="0.35">
      <c r="A23470" s="46"/>
      <c r="H23470" s="103"/>
      <c r="AD23470" s="99"/>
      <c r="AF23470" s="46"/>
      <c r="AM23470" s="121"/>
      <c r="AO23470" s="46"/>
    </row>
    <row r="23471" spans="1:41" s="60" customFormat="1" hidden="1" x14ac:dyDescent="0.35">
      <c r="A23471" s="46"/>
      <c r="H23471" s="103"/>
      <c r="AD23471" s="99"/>
      <c r="AF23471" s="46"/>
      <c r="AM23471" s="121"/>
      <c r="AO23471" s="46"/>
    </row>
    <row r="23472" spans="1:41" s="60" customFormat="1" hidden="1" x14ac:dyDescent="0.35">
      <c r="A23472" s="46"/>
      <c r="H23472" s="103"/>
      <c r="AD23472" s="99"/>
      <c r="AF23472" s="46"/>
      <c r="AM23472" s="121"/>
      <c r="AO23472" s="46"/>
    </row>
    <row r="23473" spans="1:41" s="60" customFormat="1" hidden="1" x14ac:dyDescent="0.35">
      <c r="A23473" s="46"/>
      <c r="H23473" s="103"/>
      <c r="AD23473" s="99"/>
      <c r="AF23473" s="46"/>
      <c r="AM23473" s="121"/>
      <c r="AO23473" s="46"/>
    </row>
    <row r="23474" spans="1:41" s="60" customFormat="1" hidden="1" x14ac:dyDescent="0.35">
      <c r="A23474" s="46"/>
      <c r="H23474" s="103"/>
      <c r="AD23474" s="99"/>
      <c r="AF23474" s="46"/>
      <c r="AM23474" s="121"/>
      <c r="AO23474" s="46"/>
    </row>
    <row r="23475" spans="1:41" s="60" customFormat="1" hidden="1" x14ac:dyDescent="0.35">
      <c r="A23475" s="46"/>
      <c r="H23475" s="103"/>
      <c r="AD23475" s="99"/>
      <c r="AF23475" s="46"/>
      <c r="AM23475" s="121"/>
      <c r="AO23475" s="46"/>
    </row>
    <row r="23476" spans="1:41" s="60" customFormat="1" hidden="1" x14ac:dyDescent="0.35">
      <c r="A23476" s="46"/>
      <c r="H23476" s="103"/>
      <c r="AD23476" s="99"/>
      <c r="AF23476" s="46"/>
      <c r="AM23476" s="121"/>
      <c r="AO23476" s="46"/>
    </row>
    <row r="23477" spans="1:41" s="60" customFormat="1" hidden="1" x14ac:dyDescent="0.35">
      <c r="A23477" s="46"/>
      <c r="H23477" s="103"/>
      <c r="AD23477" s="99"/>
      <c r="AF23477" s="46"/>
      <c r="AM23477" s="121"/>
      <c r="AO23477" s="46"/>
    </row>
    <row r="23478" spans="1:41" s="60" customFormat="1" hidden="1" x14ac:dyDescent="0.35">
      <c r="A23478" s="46"/>
      <c r="H23478" s="103"/>
      <c r="AD23478" s="99"/>
      <c r="AF23478" s="46"/>
      <c r="AM23478" s="121"/>
      <c r="AO23478" s="46"/>
    </row>
    <row r="23479" spans="1:41" s="60" customFormat="1" hidden="1" x14ac:dyDescent="0.35">
      <c r="A23479" s="46"/>
      <c r="H23479" s="103"/>
      <c r="AD23479" s="99"/>
      <c r="AF23479" s="46"/>
      <c r="AM23479" s="121"/>
      <c r="AO23479" s="46"/>
    </row>
    <row r="23480" spans="1:41" s="60" customFormat="1" hidden="1" x14ac:dyDescent="0.35">
      <c r="A23480" s="46"/>
      <c r="H23480" s="103"/>
      <c r="AD23480" s="99"/>
      <c r="AF23480" s="46"/>
      <c r="AM23480" s="121"/>
      <c r="AO23480" s="46"/>
    </row>
    <row r="23481" spans="1:41" s="60" customFormat="1" hidden="1" x14ac:dyDescent="0.35">
      <c r="A23481" s="46"/>
      <c r="H23481" s="103"/>
      <c r="AD23481" s="99"/>
      <c r="AF23481" s="46"/>
      <c r="AM23481" s="121"/>
      <c r="AO23481" s="46"/>
    </row>
    <row r="23482" spans="1:41" s="60" customFormat="1" hidden="1" x14ac:dyDescent="0.35">
      <c r="A23482" s="46"/>
      <c r="H23482" s="103"/>
      <c r="AD23482" s="99"/>
      <c r="AF23482" s="46"/>
      <c r="AM23482" s="121"/>
      <c r="AO23482" s="46"/>
    </row>
    <row r="23483" spans="1:41" s="60" customFormat="1" hidden="1" x14ac:dyDescent="0.35">
      <c r="A23483" s="46"/>
      <c r="H23483" s="103"/>
      <c r="AD23483" s="99"/>
      <c r="AF23483" s="46"/>
      <c r="AM23483" s="121"/>
      <c r="AO23483" s="46"/>
    </row>
    <row r="23484" spans="1:41" s="60" customFormat="1" hidden="1" x14ac:dyDescent="0.35">
      <c r="A23484" s="46"/>
      <c r="H23484" s="103"/>
      <c r="AD23484" s="99"/>
      <c r="AF23484" s="46"/>
      <c r="AM23484" s="121"/>
      <c r="AO23484" s="46"/>
    </row>
    <row r="23485" spans="1:41" s="60" customFormat="1" hidden="1" x14ac:dyDescent="0.35">
      <c r="A23485" s="46"/>
      <c r="H23485" s="103"/>
      <c r="AD23485" s="99"/>
      <c r="AF23485" s="46"/>
      <c r="AM23485" s="121"/>
      <c r="AO23485" s="46"/>
    </row>
    <row r="23486" spans="1:41" s="60" customFormat="1" hidden="1" x14ac:dyDescent="0.35">
      <c r="A23486" s="46"/>
      <c r="H23486" s="103"/>
      <c r="AD23486" s="99"/>
      <c r="AF23486" s="46"/>
      <c r="AM23486" s="121"/>
      <c r="AO23486" s="46"/>
    </row>
    <row r="23487" spans="1:41" s="60" customFormat="1" hidden="1" x14ac:dyDescent="0.35">
      <c r="A23487" s="46"/>
      <c r="H23487" s="103"/>
      <c r="AD23487" s="99"/>
      <c r="AF23487" s="46"/>
      <c r="AM23487" s="121"/>
      <c r="AO23487" s="46"/>
    </row>
    <row r="23488" spans="1:41" s="60" customFormat="1" hidden="1" x14ac:dyDescent="0.35">
      <c r="A23488" s="46"/>
      <c r="H23488" s="103"/>
      <c r="AD23488" s="99"/>
      <c r="AF23488" s="46"/>
      <c r="AM23488" s="121"/>
      <c r="AO23488" s="46"/>
    </row>
    <row r="23489" spans="1:41" s="60" customFormat="1" hidden="1" x14ac:dyDescent="0.35">
      <c r="A23489" s="46"/>
      <c r="H23489" s="103"/>
      <c r="AD23489" s="99"/>
      <c r="AF23489" s="46"/>
      <c r="AM23489" s="121"/>
      <c r="AO23489" s="46"/>
    </row>
    <row r="23490" spans="1:41" s="60" customFormat="1" hidden="1" x14ac:dyDescent="0.35">
      <c r="A23490" s="46"/>
      <c r="H23490" s="103"/>
      <c r="AD23490" s="99"/>
      <c r="AF23490" s="46"/>
      <c r="AM23490" s="121"/>
      <c r="AO23490" s="46"/>
    </row>
    <row r="23491" spans="1:41" s="60" customFormat="1" hidden="1" x14ac:dyDescent="0.35">
      <c r="A23491" s="46"/>
      <c r="H23491" s="103"/>
      <c r="AD23491" s="99"/>
      <c r="AF23491" s="46"/>
      <c r="AM23491" s="121"/>
      <c r="AO23491" s="46"/>
    </row>
    <row r="23492" spans="1:41" s="60" customFormat="1" hidden="1" x14ac:dyDescent="0.35">
      <c r="A23492" s="46"/>
      <c r="H23492" s="103"/>
      <c r="AD23492" s="99"/>
      <c r="AF23492" s="46"/>
      <c r="AM23492" s="121"/>
      <c r="AO23492" s="46"/>
    </row>
    <row r="23493" spans="1:41" s="60" customFormat="1" hidden="1" x14ac:dyDescent="0.35">
      <c r="A23493" s="46"/>
      <c r="H23493" s="103"/>
      <c r="AD23493" s="99"/>
      <c r="AF23493" s="46"/>
      <c r="AM23493" s="121"/>
      <c r="AO23493" s="46"/>
    </row>
    <row r="23494" spans="1:41" s="60" customFormat="1" hidden="1" x14ac:dyDescent="0.35">
      <c r="A23494" s="46"/>
      <c r="H23494" s="103"/>
      <c r="AD23494" s="99"/>
      <c r="AF23494" s="46"/>
      <c r="AM23494" s="121"/>
      <c r="AO23494" s="46"/>
    </row>
    <row r="23495" spans="1:41" s="60" customFormat="1" hidden="1" x14ac:dyDescent="0.35">
      <c r="A23495" s="46"/>
      <c r="H23495" s="103"/>
      <c r="AD23495" s="99"/>
      <c r="AF23495" s="46"/>
      <c r="AM23495" s="121"/>
      <c r="AO23495" s="46"/>
    </row>
    <row r="23496" spans="1:41" s="60" customFormat="1" hidden="1" x14ac:dyDescent="0.35">
      <c r="A23496" s="46"/>
      <c r="H23496" s="103"/>
      <c r="AD23496" s="99"/>
      <c r="AF23496" s="46"/>
      <c r="AM23496" s="121"/>
      <c r="AO23496" s="46"/>
    </row>
    <row r="23497" spans="1:41" s="60" customFormat="1" hidden="1" x14ac:dyDescent="0.35">
      <c r="A23497" s="46"/>
      <c r="H23497" s="103"/>
      <c r="AD23497" s="99"/>
      <c r="AF23497" s="46"/>
      <c r="AM23497" s="121"/>
      <c r="AO23497" s="46"/>
    </row>
    <row r="23498" spans="1:41" s="60" customFormat="1" hidden="1" x14ac:dyDescent="0.35">
      <c r="A23498" s="46"/>
      <c r="H23498" s="103"/>
      <c r="AD23498" s="99"/>
      <c r="AF23498" s="46"/>
      <c r="AM23498" s="121"/>
      <c r="AO23498" s="46"/>
    </row>
    <row r="23499" spans="1:41" s="60" customFormat="1" hidden="1" x14ac:dyDescent="0.35">
      <c r="A23499" s="46"/>
      <c r="H23499" s="103"/>
      <c r="AD23499" s="99"/>
      <c r="AF23499" s="46"/>
      <c r="AM23499" s="121"/>
      <c r="AO23499" s="46"/>
    </row>
    <row r="23500" spans="1:41" s="60" customFormat="1" hidden="1" x14ac:dyDescent="0.35">
      <c r="A23500" s="46"/>
      <c r="H23500" s="103"/>
      <c r="AD23500" s="99"/>
      <c r="AF23500" s="46"/>
      <c r="AM23500" s="121"/>
      <c r="AO23500" s="46"/>
    </row>
    <row r="23501" spans="1:41" s="60" customFormat="1" hidden="1" x14ac:dyDescent="0.35">
      <c r="A23501" s="46"/>
      <c r="H23501" s="103"/>
      <c r="AD23501" s="99"/>
      <c r="AF23501" s="46"/>
      <c r="AM23501" s="121"/>
      <c r="AO23501" s="46"/>
    </row>
    <row r="23502" spans="1:41" s="60" customFormat="1" hidden="1" x14ac:dyDescent="0.35">
      <c r="A23502" s="46"/>
      <c r="H23502" s="103"/>
      <c r="AD23502" s="99"/>
      <c r="AF23502" s="46"/>
      <c r="AM23502" s="121"/>
      <c r="AO23502" s="46"/>
    </row>
    <row r="23503" spans="1:41" s="60" customFormat="1" hidden="1" x14ac:dyDescent="0.35">
      <c r="A23503" s="46"/>
      <c r="H23503" s="103"/>
      <c r="AD23503" s="99"/>
      <c r="AF23503" s="46"/>
      <c r="AM23503" s="121"/>
      <c r="AO23503" s="46"/>
    </row>
    <row r="23504" spans="1:41" s="60" customFormat="1" hidden="1" x14ac:dyDescent="0.35">
      <c r="A23504" s="46"/>
      <c r="H23504" s="103"/>
      <c r="AD23504" s="99"/>
      <c r="AF23504" s="46"/>
      <c r="AM23504" s="121"/>
      <c r="AO23504" s="46"/>
    </row>
    <row r="23505" spans="1:41" s="60" customFormat="1" hidden="1" x14ac:dyDescent="0.35">
      <c r="A23505" s="46"/>
      <c r="H23505" s="103"/>
      <c r="AD23505" s="99"/>
      <c r="AF23505" s="46"/>
      <c r="AM23505" s="121"/>
      <c r="AO23505" s="46"/>
    </row>
    <row r="23506" spans="1:41" s="60" customFormat="1" hidden="1" x14ac:dyDescent="0.35">
      <c r="A23506" s="46"/>
      <c r="H23506" s="103"/>
      <c r="AD23506" s="99"/>
      <c r="AF23506" s="46"/>
      <c r="AM23506" s="121"/>
      <c r="AO23506" s="46"/>
    </row>
    <row r="23507" spans="1:41" s="60" customFormat="1" hidden="1" x14ac:dyDescent="0.35">
      <c r="A23507" s="46"/>
      <c r="H23507" s="103"/>
      <c r="AD23507" s="99"/>
      <c r="AF23507" s="46"/>
      <c r="AM23507" s="121"/>
      <c r="AO23507" s="46"/>
    </row>
    <row r="23508" spans="1:41" s="60" customFormat="1" hidden="1" x14ac:dyDescent="0.35">
      <c r="A23508" s="46"/>
      <c r="H23508" s="103"/>
      <c r="AD23508" s="99"/>
      <c r="AF23508" s="46"/>
      <c r="AM23508" s="121"/>
      <c r="AO23508" s="46"/>
    </row>
    <row r="23509" spans="1:41" s="60" customFormat="1" hidden="1" x14ac:dyDescent="0.35">
      <c r="A23509" s="46"/>
      <c r="H23509" s="103"/>
      <c r="AD23509" s="99"/>
      <c r="AF23509" s="46"/>
      <c r="AM23509" s="121"/>
      <c r="AO23509" s="46"/>
    </row>
    <row r="23510" spans="1:41" s="60" customFormat="1" hidden="1" x14ac:dyDescent="0.35">
      <c r="A23510" s="46"/>
      <c r="H23510" s="103"/>
      <c r="AD23510" s="99"/>
      <c r="AF23510" s="46"/>
      <c r="AM23510" s="121"/>
      <c r="AO23510" s="46"/>
    </row>
    <row r="23511" spans="1:41" s="60" customFormat="1" hidden="1" x14ac:dyDescent="0.35">
      <c r="A23511" s="46"/>
      <c r="H23511" s="103"/>
      <c r="AD23511" s="99"/>
      <c r="AF23511" s="46"/>
      <c r="AM23511" s="121"/>
      <c r="AO23511" s="46"/>
    </row>
    <row r="23512" spans="1:41" s="60" customFormat="1" hidden="1" x14ac:dyDescent="0.35">
      <c r="A23512" s="46"/>
      <c r="H23512" s="103"/>
      <c r="AD23512" s="99"/>
      <c r="AF23512" s="46"/>
      <c r="AM23512" s="121"/>
      <c r="AO23512" s="46"/>
    </row>
    <row r="23513" spans="1:41" s="60" customFormat="1" hidden="1" x14ac:dyDescent="0.35">
      <c r="A23513" s="46"/>
      <c r="H23513" s="103"/>
      <c r="AD23513" s="99"/>
      <c r="AF23513" s="46"/>
      <c r="AM23513" s="121"/>
      <c r="AO23513" s="46"/>
    </row>
    <row r="23514" spans="1:41" s="60" customFormat="1" hidden="1" x14ac:dyDescent="0.35">
      <c r="A23514" s="46"/>
      <c r="H23514" s="103"/>
      <c r="AD23514" s="99"/>
      <c r="AF23514" s="46"/>
      <c r="AM23514" s="121"/>
      <c r="AO23514" s="46"/>
    </row>
    <row r="23515" spans="1:41" s="60" customFormat="1" hidden="1" x14ac:dyDescent="0.35">
      <c r="A23515" s="46"/>
      <c r="H23515" s="103"/>
      <c r="AD23515" s="99"/>
      <c r="AF23515" s="46"/>
      <c r="AM23515" s="121"/>
      <c r="AO23515" s="46"/>
    </row>
    <row r="23516" spans="1:41" s="60" customFormat="1" hidden="1" x14ac:dyDescent="0.35">
      <c r="A23516" s="46"/>
      <c r="H23516" s="103"/>
      <c r="AD23516" s="99"/>
      <c r="AF23516" s="46"/>
      <c r="AM23516" s="121"/>
      <c r="AO23516" s="46"/>
    </row>
    <row r="23517" spans="1:41" s="60" customFormat="1" hidden="1" x14ac:dyDescent="0.35">
      <c r="A23517" s="46"/>
      <c r="H23517" s="103"/>
      <c r="AD23517" s="99"/>
      <c r="AF23517" s="46"/>
      <c r="AM23517" s="121"/>
      <c r="AO23517" s="46"/>
    </row>
    <row r="23518" spans="1:41" s="60" customFormat="1" hidden="1" x14ac:dyDescent="0.35">
      <c r="A23518" s="46"/>
      <c r="H23518" s="103"/>
      <c r="AD23518" s="99"/>
      <c r="AF23518" s="46"/>
      <c r="AM23518" s="121"/>
      <c r="AO23518" s="46"/>
    </row>
    <row r="23519" spans="1:41" s="60" customFormat="1" hidden="1" x14ac:dyDescent="0.35">
      <c r="A23519" s="46"/>
      <c r="H23519" s="103"/>
      <c r="AD23519" s="99"/>
      <c r="AF23519" s="46"/>
      <c r="AM23519" s="121"/>
      <c r="AO23519" s="46"/>
    </row>
    <row r="23520" spans="1:41" s="60" customFormat="1" hidden="1" x14ac:dyDescent="0.35">
      <c r="A23520" s="46"/>
      <c r="H23520" s="103"/>
      <c r="AD23520" s="99"/>
      <c r="AF23520" s="46"/>
      <c r="AM23520" s="121"/>
      <c r="AO23520" s="46"/>
    </row>
    <row r="23521" spans="1:41" s="60" customFormat="1" hidden="1" x14ac:dyDescent="0.35">
      <c r="A23521" s="46"/>
      <c r="H23521" s="103"/>
      <c r="AD23521" s="99"/>
      <c r="AF23521" s="46"/>
      <c r="AM23521" s="121"/>
      <c r="AO23521" s="46"/>
    </row>
    <row r="23522" spans="1:41" s="60" customFormat="1" hidden="1" x14ac:dyDescent="0.35">
      <c r="A23522" s="46"/>
      <c r="H23522" s="103"/>
      <c r="AD23522" s="99"/>
      <c r="AF23522" s="46"/>
      <c r="AM23522" s="121"/>
      <c r="AO23522" s="46"/>
    </row>
    <row r="23523" spans="1:41" s="60" customFormat="1" hidden="1" x14ac:dyDescent="0.35">
      <c r="A23523" s="46"/>
      <c r="H23523" s="103"/>
      <c r="AD23523" s="99"/>
      <c r="AF23523" s="46"/>
      <c r="AM23523" s="121"/>
      <c r="AO23523" s="46"/>
    </row>
    <row r="23524" spans="1:41" s="60" customFormat="1" hidden="1" x14ac:dyDescent="0.35">
      <c r="A23524" s="46"/>
      <c r="H23524" s="103"/>
      <c r="AD23524" s="99"/>
      <c r="AF23524" s="46"/>
      <c r="AM23524" s="121"/>
      <c r="AO23524" s="46"/>
    </row>
    <row r="23525" spans="1:41" s="60" customFormat="1" hidden="1" x14ac:dyDescent="0.35">
      <c r="A23525" s="46"/>
      <c r="H23525" s="103"/>
      <c r="AD23525" s="99"/>
      <c r="AF23525" s="46"/>
      <c r="AM23525" s="121"/>
      <c r="AO23525" s="46"/>
    </row>
    <row r="23526" spans="1:41" s="60" customFormat="1" hidden="1" x14ac:dyDescent="0.35">
      <c r="A23526" s="46"/>
      <c r="H23526" s="103"/>
      <c r="AD23526" s="99"/>
      <c r="AF23526" s="46"/>
      <c r="AM23526" s="121"/>
      <c r="AO23526" s="46"/>
    </row>
    <row r="23527" spans="1:41" s="60" customFormat="1" hidden="1" x14ac:dyDescent="0.35">
      <c r="A23527" s="46"/>
      <c r="H23527" s="103"/>
      <c r="AD23527" s="99"/>
      <c r="AF23527" s="46"/>
      <c r="AM23527" s="121"/>
      <c r="AO23527" s="46"/>
    </row>
    <row r="23528" spans="1:41" s="60" customFormat="1" hidden="1" x14ac:dyDescent="0.35">
      <c r="A23528" s="46"/>
      <c r="H23528" s="103"/>
      <c r="AD23528" s="99"/>
      <c r="AF23528" s="46"/>
      <c r="AM23528" s="121"/>
      <c r="AO23528" s="46"/>
    </row>
    <row r="23529" spans="1:41" s="60" customFormat="1" hidden="1" x14ac:dyDescent="0.35">
      <c r="A23529" s="46"/>
      <c r="H23529" s="103"/>
      <c r="AD23529" s="99"/>
      <c r="AF23529" s="46"/>
      <c r="AM23529" s="121"/>
      <c r="AO23529" s="46"/>
    </row>
    <row r="23530" spans="1:41" s="60" customFormat="1" hidden="1" x14ac:dyDescent="0.35">
      <c r="A23530" s="46"/>
      <c r="H23530" s="103"/>
      <c r="AD23530" s="99"/>
      <c r="AF23530" s="46"/>
      <c r="AM23530" s="121"/>
      <c r="AO23530" s="46"/>
    </row>
    <row r="23531" spans="1:41" s="60" customFormat="1" hidden="1" x14ac:dyDescent="0.35">
      <c r="A23531" s="46"/>
      <c r="H23531" s="103"/>
      <c r="AD23531" s="99"/>
      <c r="AF23531" s="46"/>
      <c r="AM23531" s="121"/>
      <c r="AO23531" s="46"/>
    </row>
    <row r="23532" spans="1:41" s="60" customFormat="1" hidden="1" x14ac:dyDescent="0.35">
      <c r="A23532" s="46"/>
      <c r="H23532" s="103"/>
      <c r="AD23532" s="99"/>
      <c r="AF23532" s="46"/>
      <c r="AM23532" s="121"/>
      <c r="AO23532" s="46"/>
    </row>
    <row r="23533" spans="1:41" s="60" customFormat="1" hidden="1" x14ac:dyDescent="0.35">
      <c r="A23533" s="46"/>
      <c r="H23533" s="103"/>
      <c r="AD23533" s="99"/>
      <c r="AF23533" s="46"/>
      <c r="AM23533" s="121"/>
      <c r="AO23533" s="46"/>
    </row>
    <row r="23534" spans="1:41" s="60" customFormat="1" hidden="1" x14ac:dyDescent="0.35">
      <c r="A23534" s="46"/>
      <c r="H23534" s="103"/>
      <c r="AD23534" s="99"/>
      <c r="AF23534" s="46"/>
      <c r="AM23534" s="121"/>
      <c r="AO23534" s="46"/>
    </row>
    <row r="23535" spans="1:41" s="60" customFormat="1" hidden="1" x14ac:dyDescent="0.35">
      <c r="A23535" s="46"/>
      <c r="H23535" s="103"/>
      <c r="AD23535" s="99"/>
      <c r="AF23535" s="46"/>
      <c r="AM23535" s="121"/>
      <c r="AO23535" s="46"/>
    </row>
    <row r="23536" spans="1:41" s="60" customFormat="1" hidden="1" x14ac:dyDescent="0.35">
      <c r="A23536" s="46"/>
      <c r="H23536" s="103"/>
      <c r="AD23536" s="99"/>
      <c r="AF23536" s="46"/>
      <c r="AM23536" s="121"/>
      <c r="AO23536" s="46"/>
    </row>
    <row r="23537" spans="1:41" s="60" customFormat="1" hidden="1" x14ac:dyDescent="0.35">
      <c r="A23537" s="46"/>
      <c r="H23537" s="103"/>
      <c r="AD23537" s="99"/>
      <c r="AF23537" s="46"/>
      <c r="AM23537" s="121"/>
      <c r="AO23537" s="46"/>
    </row>
    <row r="23538" spans="1:41" s="60" customFormat="1" hidden="1" x14ac:dyDescent="0.35">
      <c r="A23538" s="46"/>
      <c r="H23538" s="103"/>
      <c r="AD23538" s="99"/>
      <c r="AF23538" s="46"/>
      <c r="AM23538" s="121"/>
      <c r="AO23538" s="46"/>
    </row>
    <row r="23539" spans="1:41" s="60" customFormat="1" hidden="1" x14ac:dyDescent="0.35">
      <c r="A23539" s="46"/>
      <c r="H23539" s="103"/>
      <c r="AD23539" s="99"/>
      <c r="AF23539" s="46"/>
      <c r="AM23539" s="121"/>
      <c r="AO23539" s="46"/>
    </row>
    <row r="23540" spans="1:41" s="60" customFormat="1" hidden="1" x14ac:dyDescent="0.35">
      <c r="A23540" s="46"/>
      <c r="H23540" s="103"/>
      <c r="AD23540" s="99"/>
      <c r="AF23540" s="46"/>
      <c r="AM23540" s="121"/>
      <c r="AO23540" s="46"/>
    </row>
    <row r="23541" spans="1:41" s="60" customFormat="1" hidden="1" x14ac:dyDescent="0.35">
      <c r="A23541" s="46"/>
      <c r="H23541" s="103"/>
      <c r="AD23541" s="99"/>
      <c r="AF23541" s="46"/>
      <c r="AM23541" s="121"/>
      <c r="AO23541" s="46"/>
    </row>
    <row r="23542" spans="1:41" s="60" customFormat="1" hidden="1" x14ac:dyDescent="0.35">
      <c r="A23542" s="46"/>
      <c r="H23542" s="103"/>
      <c r="AD23542" s="99"/>
      <c r="AF23542" s="46"/>
      <c r="AM23542" s="121"/>
      <c r="AO23542" s="46"/>
    </row>
    <row r="23543" spans="1:41" s="60" customFormat="1" hidden="1" x14ac:dyDescent="0.35">
      <c r="A23543" s="46"/>
      <c r="H23543" s="103"/>
      <c r="AD23543" s="99"/>
      <c r="AF23543" s="46"/>
      <c r="AM23543" s="121"/>
      <c r="AO23543" s="46"/>
    </row>
    <row r="23544" spans="1:41" s="60" customFormat="1" hidden="1" x14ac:dyDescent="0.35">
      <c r="A23544" s="46"/>
      <c r="H23544" s="103"/>
      <c r="AD23544" s="99"/>
      <c r="AF23544" s="46"/>
      <c r="AM23544" s="121"/>
      <c r="AO23544" s="46"/>
    </row>
    <row r="23545" spans="1:41" s="60" customFormat="1" hidden="1" x14ac:dyDescent="0.35">
      <c r="A23545" s="46"/>
      <c r="H23545" s="103"/>
      <c r="AD23545" s="99"/>
      <c r="AF23545" s="46"/>
      <c r="AM23545" s="121"/>
      <c r="AO23545" s="46"/>
    </row>
    <row r="23546" spans="1:41" s="60" customFormat="1" hidden="1" x14ac:dyDescent="0.35">
      <c r="A23546" s="46"/>
      <c r="H23546" s="103"/>
      <c r="AD23546" s="99"/>
      <c r="AF23546" s="46"/>
      <c r="AM23546" s="121"/>
      <c r="AO23546" s="46"/>
    </row>
    <row r="23547" spans="1:41" s="60" customFormat="1" hidden="1" x14ac:dyDescent="0.35">
      <c r="A23547" s="46"/>
      <c r="H23547" s="103"/>
      <c r="AD23547" s="99"/>
      <c r="AF23547" s="46"/>
      <c r="AM23547" s="121"/>
      <c r="AO23547" s="46"/>
    </row>
    <row r="23548" spans="1:41" s="60" customFormat="1" hidden="1" x14ac:dyDescent="0.35">
      <c r="A23548" s="46"/>
      <c r="H23548" s="103"/>
      <c r="AD23548" s="99"/>
      <c r="AF23548" s="46"/>
      <c r="AM23548" s="121"/>
      <c r="AO23548" s="46"/>
    </row>
    <row r="23549" spans="1:41" s="60" customFormat="1" hidden="1" x14ac:dyDescent="0.35">
      <c r="A23549" s="46"/>
      <c r="H23549" s="103"/>
      <c r="AD23549" s="99"/>
      <c r="AF23549" s="46"/>
      <c r="AM23549" s="121"/>
      <c r="AO23549" s="46"/>
    </row>
    <row r="23550" spans="1:41" s="60" customFormat="1" hidden="1" x14ac:dyDescent="0.35">
      <c r="A23550" s="46"/>
      <c r="H23550" s="103"/>
      <c r="AD23550" s="99"/>
      <c r="AF23550" s="46"/>
      <c r="AM23550" s="121"/>
      <c r="AO23550" s="46"/>
    </row>
    <row r="23551" spans="1:41" s="60" customFormat="1" hidden="1" x14ac:dyDescent="0.35">
      <c r="A23551" s="46"/>
      <c r="H23551" s="103"/>
      <c r="AD23551" s="99"/>
      <c r="AF23551" s="46"/>
      <c r="AM23551" s="121"/>
      <c r="AO23551" s="46"/>
    </row>
    <row r="23552" spans="1:41" s="60" customFormat="1" hidden="1" x14ac:dyDescent="0.35">
      <c r="A23552" s="46"/>
      <c r="H23552" s="103"/>
      <c r="AD23552" s="99"/>
      <c r="AF23552" s="46"/>
      <c r="AM23552" s="121"/>
      <c r="AO23552" s="46"/>
    </row>
    <row r="23553" spans="1:41" s="60" customFormat="1" hidden="1" x14ac:dyDescent="0.35">
      <c r="A23553" s="46"/>
      <c r="H23553" s="103"/>
      <c r="AD23553" s="99"/>
      <c r="AF23553" s="46"/>
      <c r="AM23553" s="121"/>
      <c r="AO23553" s="46"/>
    </row>
    <row r="23554" spans="1:41" s="60" customFormat="1" hidden="1" x14ac:dyDescent="0.35">
      <c r="A23554" s="46"/>
      <c r="H23554" s="103"/>
      <c r="AD23554" s="99"/>
      <c r="AF23554" s="46"/>
      <c r="AM23554" s="121"/>
      <c r="AO23554" s="46"/>
    </row>
    <row r="23555" spans="1:41" s="60" customFormat="1" hidden="1" x14ac:dyDescent="0.35">
      <c r="A23555" s="46"/>
      <c r="H23555" s="103"/>
      <c r="AD23555" s="99"/>
      <c r="AF23555" s="46"/>
      <c r="AM23555" s="121"/>
      <c r="AO23555" s="46"/>
    </row>
    <row r="23556" spans="1:41" s="60" customFormat="1" hidden="1" x14ac:dyDescent="0.35">
      <c r="A23556" s="46"/>
      <c r="H23556" s="103"/>
      <c r="AD23556" s="99"/>
      <c r="AF23556" s="46"/>
      <c r="AM23556" s="121"/>
      <c r="AO23556" s="46"/>
    </row>
    <row r="23557" spans="1:41" s="60" customFormat="1" hidden="1" x14ac:dyDescent="0.35">
      <c r="A23557" s="46"/>
      <c r="H23557" s="103"/>
      <c r="AD23557" s="99"/>
      <c r="AF23557" s="46"/>
      <c r="AM23557" s="121"/>
      <c r="AO23557" s="46"/>
    </row>
    <row r="23558" spans="1:41" s="60" customFormat="1" hidden="1" x14ac:dyDescent="0.35">
      <c r="A23558" s="46"/>
      <c r="H23558" s="103"/>
      <c r="AD23558" s="99"/>
      <c r="AF23558" s="46"/>
      <c r="AM23558" s="121"/>
      <c r="AO23558" s="46"/>
    </row>
    <row r="23559" spans="1:41" s="60" customFormat="1" hidden="1" x14ac:dyDescent="0.35">
      <c r="A23559" s="46"/>
      <c r="H23559" s="103"/>
      <c r="AD23559" s="99"/>
      <c r="AF23559" s="46"/>
      <c r="AM23559" s="121"/>
      <c r="AO23559" s="46"/>
    </row>
    <row r="23560" spans="1:41" s="60" customFormat="1" hidden="1" x14ac:dyDescent="0.35">
      <c r="A23560" s="46"/>
      <c r="H23560" s="103"/>
      <c r="AD23560" s="99"/>
      <c r="AF23560" s="46"/>
      <c r="AM23560" s="121"/>
      <c r="AO23560" s="46"/>
    </row>
    <row r="23561" spans="1:41" s="60" customFormat="1" hidden="1" x14ac:dyDescent="0.35">
      <c r="A23561" s="46"/>
      <c r="H23561" s="103"/>
      <c r="AD23561" s="99"/>
      <c r="AF23561" s="46"/>
      <c r="AM23561" s="121"/>
      <c r="AO23561" s="46"/>
    </row>
    <row r="23562" spans="1:41" s="60" customFormat="1" hidden="1" x14ac:dyDescent="0.35">
      <c r="A23562" s="46"/>
      <c r="H23562" s="103"/>
      <c r="AD23562" s="99"/>
      <c r="AF23562" s="46"/>
      <c r="AM23562" s="121"/>
      <c r="AO23562" s="46"/>
    </row>
    <row r="23563" spans="1:41" s="60" customFormat="1" hidden="1" x14ac:dyDescent="0.35">
      <c r="A23563" s="46"/>
      <c r="H23563" s="103"/>
      <c r="AD23563" s="99"/>
      <c r="AF23563" s="46"/>
      <c r="AM23563" s="121"/>
      <c r="AO23563" s="46"/>
    </row>
    <row r="23564" spans="1:41" s="60" customFormat="1" hidden="1" x14ac:dyDescent="0.35">
      <c r="A23564" s="46"/>
      <c r="H23564" s="103"/>
      <c r="AD23564" s="99"/>
      <c r="AF23564" s="46"/>
      <c r="AM23564" s="121"/>
      <c r="AO23564" s="46"/>
    </row>
    <row r="23565" spans="1:41" s="60" customFormat="1" hidden="1" x14ac:dyDescent="0.35">
      <c r="A23565" s="46"/>
      <c r="H23565" s="103"/>
      <c r="AD23565" s="99"/>
      <c r="AF23565" s="46"/>
      <c r="AM23565" s="121"/>
      <c r="AO23565" s="46"/>
    </row>
    <row r="23566" spans="1:41" s="60" customFormat="1" hidden="1" x14ac:dyDescent="0.35">
      <c r="A23566" s="46"/>
      <c r="H23566" s="103"/>
      <c r="AD23566" s="99"/>
      <c r="AF23566" s="46"/>
      <c r="AM23566" s="121"/>
      <c r="AO23566" s="46"/>
    </row>
    <row r="23567" spans="1:41" s="60" customFormat="1" hidden="1" x14ac:dyDescent="0.35">
      <c r="A23567" s="46"/>
      <c r="H23567" s="103"/>
      <c r="AD23567" s="99"/>
      <c r="AF23567" s="46"/>
      <c r="AM23567" s="121"/>
      <c r="AO23567" s="46"/>
    </row>
    <row r="23568" spans="1:41" s="60" customFormat="1" hidden="1" x14ac:dyDescent="0.35">
      <c r="A23568" s="46"/>
      <c r="H23568" s="103"/>
      <c r="AD23568" s="99"/>
      <c r="AF23568" s="46"/>
      <c r="AM23568" s="121"/>
      <c r="AO23568" s="46"/>
    </row>
    <row r="23569" spans="1:41" s="60" customFormat="1" hidden="1" x14ac:dyDescent="0.35">
      <c r="A23569" s="46"/>
      <c r="H23569" s="103"/>
      <c r="AD23569" s="99"/>
      <c r="AF23569" s="46"/>
      <c r="AM23569" s="121"/>
      <c r="AO23569" s="46"/>
    </row>
    <row r="23570" spans="1:41" s="60" customFormat="1" hidden="1" x14ac:dyDescent="0.35">
      <c r="A23570" s="46"/>
      <c r="H23570" s="103"/>
      <c r="AD23570" s="99"/>
      <c r="AF23570" s="46"/>
      <c r="AM23570" s="121"/>
      <c r="AO23570" s="46"/>
    </row>
    <row r="23571" spans="1:41" s="60" customFormat="1" hidden="1" x14ac:dyDescent="0.35">
      <c r="A23571" s="46"/>
      <c r="H23571" s="103"/>
      <c r="AD23571" s="99"/>
      <c r="AF23571" s="46"/>
      <c r="AM23571" s="121"/>
      <c r="AO23571" s="46"/>
    </row>
    <row r="23572" spans="1:41" s="60" customFormat="1" hidden="1" x14ac:dyDescent="0.35">
      <c r="A23572" s="46"/>
      <c r="H23572" s="103"/>
      <c r="AD23572" s="99"/>
      <c r="AF23572" s="46"/>
      <c r="AM23572" s="121"/>
      <c r="AO23572" s="46"/>
    </row>
    <row r="23573" spans="1:41" s="60" customFormat="1" hidden="1" x14ac:dyDescent="0.35">
      <c r="A23573" s="46"/>
      <c r="H23573" s="103"/>
      <c r="AD23573" s="99"/>
      <c r="AF23573" s="46"/>
      <c r="AM23573" s="121"/>
      <c r="AO23573" s="46"/>
    </row>
    <row r="23574" spans="1:41" s="60" customFormat="1" hidden="1" x14ac:dyDescent="0.35">
      <c r="A23574" s="46"/>
      <c r="H23574" s="103"/>
      <c r="AD23574" s="99"/>
      <c r="AF23574" s="46"/>
      <c r="AM23574" s="121"/>
      <c r="AO23574" s="46"/>
    </row>
    <row r="23575" spans="1:41" s="60" customFormat="1" hidden="1" x14ac:dyDescent="0.35">
      <c r="A23575" s="46"/>
      <c r="H23575" s="103"/>
      <c r="AD23575" s="99"/>
      <c r="AF23575" s="46"/>
      <c r="AM23575" s="121"/>
      <c r="AO23575" s="46"/>
    </row>
    <row r="23576" spans="1:41" s="60" customFormat="1" hidden="1" x14ac:dyDescent="0.35">
      <c r="A23576" s="46"/>
      <c r="H23576" s="103"/>
      <c r="AD23576" s="99"/>
      <c r="AF23576" s="46"/>
      <c r="AM23576" s="121"/>
      <c r="AO23576" s="46"/>
    </row>
    <row r="23577" spans="1:41" s="60" customFormat="1" hidden="1" x14ac:dyDescent="0.35">
      <c r="A23577" s="46"/>
      <c r="H23577" s="103"/>
      <c r="AD23577" s="99"/>
      <c r="AF23577" s="46"/>
      <c r="AM23577" s="121"/>
      <c r="AO23577" s="46"/>
    </row>
    <row r="23578" spans="1:41" s="60" customFormat="1" hidden="1" x14ac:dyDescent="0.35">
      <c r="A23578" s="46"/>
      <c r="H23578" s="103"/>
      <c r="AD23578" s="99"/>
      <c r="AF23578" s="46"/>
      <c r="AM23578" s="121"/>
      <c r="AO23578" s="46"/>
    </row>
    <row r="23579" spans="1:41" s="60" customFormat="1" hidden="1" x14ac:dyDescent="0.35">
      <c r="A23579" s="46"/>
      <c r="H23579" s="103"/>
      <c r="AD23579" s="99"/>
      <c r="AF23579" s="46"/>
      <c r="AM23579" s="121"/>
      <c r="AO23579" s="46"/>
    </row>
    <row r="23580" spans="1:41" s="60" customFormat="1" hidden="1" x14ac:dyDescent="0.35">
      <c r="A23580" s="46"/>
      <c r="H23580" s="103"/>
      <c r="AD23580" s="99"/>
      <c r="AF23580" s="46"/>
      <c r="AM23580" s="121"/>
      <c r="AO23580" s="46"/>
    </row>
    <row r="23581" spans="1:41" s="60" customFormat="1" hidden="1" x14ac:dyDescent="0.35">
      <c r="A23581" s="46"/>
      <c r="H23581" s="103"/>
      <c r="AD23581" s="99"/>
      <c r="AF23581" s="46"/>
      <c r="AM23581" s="121"/>
      <c r="AO23581" s="46"/>
    </row>
    <row r="23582" spans="1:41" s="60" customFormat="1" hidden="1" x14ac:dyDescent="0.35">
      <c r="A23582" s="46"/>
      <c r="H23582" s="103"/>
      <c r="AD23582" s="99"/>
      <c r="AF23582" s="46"/>
      <c r="AM23582" s="121"/>
      <c r="AO23582" s="46"/>
    </row>
    <row r="23583" spans="1:41" s="60" customFormat="1" hidden="1" x14ac:dyDescent="0.35">
      <c r="A23583" s="46"/>
      <c r="H23583" s="103"/>
      <c r="AD23583" s="99"/>
      <c r="AF23583" s="46"/>
      <c r="AM23583" s="121"/>
      <c r="AO23583" s="46"/>
    </row>
    <row r="23584" spans="1:41" s="60" customFormat="1" hidden="1" x14ac:dyDescent="0.35">
      <c r="A23584" s="46"/>
      <c r="H23584" s="103"/>
      <c r="AD23584" s="99"/>
      <c r="AF23584" s="46"/>
      <c r="AM23584" s="121"/>
      <c r="AO23584" s="46"/>
    </row>
    <row r="23585" spans="1:41" s="60" customFormat="1" hidden="1" x14ac:dyDescent="0.35">
      <c r="A23585" s="46"/>
      <c r="H23585" s="103"/>
      <c r="AD23585" s="99"/>
      <c r="AF23585" s="46"/>
      <c r="AM23585" s="121"/>
      <c r="AO23585" s="46"/>
    </row>
    <row r="23586" spans="1:41" s="60" customFormat="1" hidden="1" x14ac:dyDescent="0.35">
      <c r="A23586" s="46"/>
      <c r="H23586" s="103"/>
      <c r="AD23586" s="99"/>
      <c r="AF23586" s="46"/>
      <c r="AM23586" s="121"/>
      <c r="AO23586" s="46"/>
    </row>
    <row r="23587" spans="1:41" s="60" customFormat="1" hidden="1" x14ac:dyDescent="0.35">
      <c r="A23587" s="46"/>
      <c r="H23587" s="103"/>
      <c r="AD23587" s="99"/>
      <c r="AF23587" s="46"/>
      <c r="AM23587" s="121"/>
      <c r="AO23587" s="46"/>
    </row>
    <row r="23588" spans="1:41" s="60" customFormat="1" hidden="1" x14ac:dyDescent="0.35">
      <c r="A23588" s="46"/>
      <c r="H23588" s="103"/>
      <c r="AD23588" s="99"/>
      <c r="AF23588" s="46"/>
      <c r="AM23588" s="121"/>
      <c r="AO23588" s="46"/>
    </row>
    <row r="23589" spans="1:41" s="60" customFormat="1" hidden="1" x14ac:dyDescent="0.35">
      <c r="A23589" s="46"/>
      <c r="H23589" s="103"/>
      <c r="AD23589" s="99"/>
      <c r="AF23589" s="46"/>
      <c r="AM23589" s="121"/>
      <c r="AO23589" s="46"/>
    </row>
    <row r="23590" spans="1:41" s="60" customFormat="1" hidden="1" x14ac:dyDescent="0.35">
      <c r="A23590" s="46"/>
      <c r="H23590" s="103"/>
      <c r="AD23590" s="99"/>
      <c r="AF23590" s="46"/>
      <c r="AM23590" s="121"/>
      <c r="AO23590" s="46"/>
    </row>
    <row r="23591" spans="1:41" s="60" customFormat="1" hidden="1" x14ac:dyDescent="0.35">
      <c r="A23591" s="46"/>
      <c r="H23591" s="103"/>
      <c r="AD23591" s="99"/>
      <c r="AF23591" s="46"/>
      <c r="AM23591" s="121"/>
      <c r="AO23591" s="46"/>
    </row>
    <row r="23592" spans="1:41" s="60" customFormat="1" hidden="1" x14ac:dyDescent="0.35">
      <c r="A23592" s="46"/>
      <c r="H23592" s="103"/>
      <c r="AD23592" s="99"/>
      <c r="AF23592" s="46"/>
      <c r="AM23592" s="121"/>
      <c r="AO23592" s="46"/>
    </row>
    <row r="23593" spans="1:41" s="60" customFormat="1" hidden="1" x14ac:dyDescent="0.35">
      <c r="A23593" s="46"/>
      <c r="H23593" s="103"/>
      <c r="AD23593" s="99"/>
      <c r="AF23593" s="46"/>
      <c r="AM23593" s="121"/>
      <c r="AO23593" s="46"/>
    </row>
    <row r="23594" spans="1:41" s="60" customFormat="1" hidden="1" x14ac:dyDescent="0.35">
      <c r="A23594" s="46"/>
      <c r="H23594" s="103"/>
      <c r="AD23594" s="99"/>
      <c r="AF23594" s="46"/>
      <c r="AM23594" s="121"/>
      <c r="AO23594" s="46"/>
    </row>
    <row r="23595" spans="1:41" s="60" customFormat="1" hidden="1" x14ac:dyDescent="0.35">
      <c r="A23595" s="46"/>
      <c r="H23595" s="103"/>
      <c r="AD23595" s="99"/>
      <c r="AF23595" s="46"/>
      <c r="AM23595" s="121"/>
      <c r="AO23595" s="46"/>
    </row>
    <row r="23596" spans="1:41" s="60" customFormat="1" hidden="1" x14ac:dyDescent="0.35">
      <c r="A23596" s="46"/>
      <c r="H23596" s="103"/>
      <c r="AD23596" s="99"/>
      <c r="AF23596" s="46"/>
      <c r="AM23596" s="121"/>
      <c r="AO23596" s="46"/>
    </row>
    <row r="23597" spans="1:41" s="60" customFormat="1" hidden="1" x14ac:dyDescent="0.35">
      <c r="A23597" s="46"/>
      <c r="H23597" s="103"/>
      <c r="AD23597" s="99"/>
      <c r="AF23597" s="46"/>
      <c r="AM23597" s="121"/>
      <c r="AO23597" s="46"/>
    </row>
    <row r="23598" spans="1:41" s="60" customFormat="1" hidden="1" x14ac:dyDescent="0.35">
      <c r="A23598" s="46"/>
      <c r="H23598" s="103"/>
      <c r="AD23598" s="99"/>
      <c r="AF23598" s="46"/>
      <c r="AM23598" s="121"/>
      <c r="AO23598" s="46"/>
    </row>
    <row r="23599" spans="1:41" s="60" customFormat="1" hidden="1" x14ac:dyDescent="0.35">
      <c r="A23599" s="46"/>
      <c r="H23599" s="103"/>
      <c r="AD23599" s="99"/>
      <c r="AF23599" s="46"/>
      <c r="AM23599" s="121"/>
      <c r="AO23599" s="46"/>
    </row>
    <row r="23600" spans="1:41" s="60" customFormat="1" hidden="1" x14ac:dyDescent="0.35">
      <c r="A23600" s="46"/>
      <c r="H23600" s="103"/>
      <c r="AD23600" s="99"/>
      <c r="AF23600" s="46"/>
      <c r="AM23600" s="121"/>
      <c r="AO23600" s="46"/>
    </row>
    <row r="23601" spans="1:41" s="60" customFormat="1" hidden="1" x14ac:dyDescent="0.35">
      <c r="A23601" s="46"/>
      <c r="H23601" s="103"/>
      <c r="AD23601" s="99"/>
      <c r="AF23601" s="46"/>
      <c r="AM23601" s="121"/>
      <c r="AO23601" s="46"/>
    </row>
    <row r="23602" spans="1:41" s="60" customFormat="1" hidden="1" x14ac:dyDescent="0.35">
      <c r="A23602" s="46"/>
      <c r="H23602" s="103"/>
      <c r="AD23602" s="99"/>
      <c r="AF23602" s="46"/>
      <c r="AM23602" s="121"/>
      <c r="AO23602" s="46"/>
    </row>
    <row r="23603" spans="1:41" s="60" customFormat="1" hidden="1" x14ac:dyDescent="0.35">
      <c r="A23603" s="46"/>
      <c r="H23603" s="103"/>
      <c r="AD23603" s="99"/>
      <c r="AF23603" s="46"/>
      <c r="AM23603" s="121"/>
      <c r="AO23603" s="46"/>
    </row>
    <row r="23604" spans="1:41" s="60" customFormat="1" hidden="1" x14ac:dyDescent="0.35">
      <c r="A23604" s="46"/>
      <c r="H23604" s="103"/>
      <c r="AD23604" s="99"/>
      <c r="AF23604" s="46"/>
      <c r="AM23604" s="121"/>
      <c r="AO23604" s="46"/>
    </row>
    <row r="23605" spans="1:41" s="60" customFormat="1" hidden="1" x14ac:dyDescent="0.35">
      <c r="A23605" s="46"/>
      <c r="H23605" s="103"/>
      <c r="AD23605" s="99"/>
      <c r="AF23605" s="46"/>
      <c r="AM23605" s="121"/>
      <c r="AO23605" s="46"/>
    </row>
    <row r="23606" spans="1:41" s="60" customFormat="1" hidden="1" x14ac:dyDescent="0.35">
      <c r="A23606" s="46"/>
      <c r="H23606" s="103"/>
      <c r="AD23606" s="99"/>
      <c r="AF23606" s="46"/>
      <c r="AM23606" s="121"/>
      <c r="AO23606" s="46"/>
    </row>
    <row r="23607" spans="1:41" s="60" customFormat="1" hidden="1" x14ac:dyDescent="0.35">
      <c r="A23607" s="46"/>
      <c r="H23607" s="103"/>
      <c r="AD23607" s="99"/>
      <c r="AF23607" s="46"/>
      <c r="AM23607" s="121"/>
      <c r="AO23607" s="46"/>
    </row>
    <row r="23608" spans="1:41" s="60" customFormat="1" hidden="1" x14ac:dyDescent="0.35">
      <c r="A23608" s="46"/>
      <c r="H23608" s="103"/>
      <c r="AD23608" s="99"/>
      <c r="AF23608" s="46"/>
      <c r="AM23608" s="121"/>
      <c r="AO23608" s="46"/>
    </row>
    <row r="23609" spans="1:41" s="60" customFormat="1" hidden="1" x14ac:dyDescent="0.35">
      <c r="A23609" s="46"/>
      <c r="H23609" s="103"/>
      <c r="AD23609" s="99"/>
      <c r="AF23609" s="46"/>
      <c r="AM23609" s="121"/>
      <c r="AO23609" s="46"/>
    </row>
    <row r="23610" spans="1:41" s="60" customFormat="1" hidden="1" x14ac:dyDescent="0.35">
      <c r="A23610" s="46"/>
      <c r="H23610" s="103"/>
      <c r="AD23610" s="99"/>
      <c r="AF23610" s="46"/>
      <c r="AM23610" s="121"/>
      <c r="AO23610" s="46"/>
    </row>
    <row r="23611" spans="1:41" s="60" customFormat="1" hidden="1" x14ac:dyDescent="0.35">
      <c r="A23611" s="46"/>
      <c r="H23611" s="103"/>
      <c r="AD23611" s="99"/>
      <c r="AF23611" s="46"/>
      <c r="AM23611" s="121"/>
      <c r="AO23611" s="46"/>
    </row>
    <row r="23612" spans="1:41" s="60" customFormat="1" hidden="1" x14ac:dyDescent="0.35">
      <c r="A23612" s="46"/>
      <c r="H23612" s="103"/>
      <c r="AD23612" s="99"/>
      <c r="AF23612" s="46"/>
      <c r="AM23612" s="121"/>
      <c r="AO23612" s="46"/>
    </row>
    <row r="23613" spans="1:41" s="60" customFormat="1" hidden="1" x14ac:dyDescent="0.35">
      <c r="A23613" s="46"/>
      <c r="H23613" s="103"/>
      <c r="AD23613" s="99"/>
      <c r="AF23613" s="46"/>
      <c r="AM23613" s="121"/>
      <c r="AO23613" s="46"/>
    </row>
    <row r="23614" spans="1:41" s="60" customFormat="1" hidden="1" x14ac:dyDescent="0.35">
      <c r="A23614" s="46"/>
      <c r="H23614" s="103"/>
      <c r="AD23614" s="99"/>
      <c r="AF23614" s="46"/>
      <c r="AM23614" s="121"/>
      <c r="AO23614" s="46"/>
    </row>
    <row r="23615" spans="1:41" s="60" customFormat="1" hidden="1" x14ac:dyDescent="0.35">
      <c r="A23615" s="46"/>
      <c r="H23615" s="103"/>
      <c r="AD23615" s="99"/>
      <c r="AF23615" s="46"/>
      <c r="AM23615" s="121"/>
      <c r="AO23615" s="46"/>
    </row>
    <row r="23616" spans="1:41" s="60" customFormat="1" hidden="1" x14ac:dyDescent="0.35">
      <c r="A23616" s="46"/>
      <c r="H23616" s="103"/>
      <c r="AD23616" s="99"/>
      <c r="AF23616" s="46"/>
      <c r="AM23616" s="121"/>
      <c r="AO23616" s="46"/>
    </row>
    <row r="23617" spans="1:41" s="60" customFormat="1" hidden="1" x14ac:dyDescent="0.35">
      <c r="A23617" s="46"/>
      <c r="H23617" s="103"/>
      <c r="AD23617" s="99"/>
      <c r="AF23617" s="46"/>
      <c r="AM23617" s="121"/>
      <c r="AO23617" s="46"/>
    </row>
    <row r="23618" spans="1:41" s="60" customFormat="1" hidden="1" x14ac:dyDescent="0.35">
      <c r="A23618" s="46"/>
      <c r="H23618" s="103"/>
      <c r="AD23618" s="99"/>
      <c r="AF23618" s="46"/>
      <c r="AM23618" s="121"/>
      <c r="AO23618" s="46"/>
    </row>
    <row r="23619" spans="1:41" s="60" customFormat="1" hidden="1" x14ac:dyDescent="0.35">
      <c r="A23619" s="46"/>
      <c r="H23619" s="103"/>
      <c r="AD23619" s="99"/>
      <c r="AF23619" s="46"/>
      <c r="AM23619" s="121"/>
      <c r="AO23619" s="46"/>
    </row>
    <row r="23620" spans="1:41" s="60" customFormat="1" hidden="1" x14ac:dyDescent="0.35">
      <c r="A23620" s="46"/>
      <c r="H23620" s="103"/>
      <c r="AD23620" s="99"/>
      <c r="AF23620" s="46"/>
      <c r="AM23620" s="121"/>
      <c r="AO23620" s="46"/>
    </row>
    <row r="23621" spans="1:41" s="60" customFormat="1" hidden="1" x14ac:dyDescent="0.35">
      <c r="A23621" s="46"/>
      <c r="H23621" s="103"/>
      <c r="AD23621" s="99"/>
      <c r="AF23621" s="46"/>
      <c r="AM23621" s="121"/>
      <c r="AO23621" s="46"/>
    </row>
    <row r="23622" spans="1:41" s="60" customFormat="1" hidden="1" x14ac:dyDescent="0.35">
      <c r="A23622" s="46"/>
      <c r="H23622" s="103"/>
      <c r="AD23622" s="99"/>
      <c r="AF23622" s="46"/>
      <c r="AM23622" s="121"/>
      <c r="AO23622" s="46"/>
    </row>
    <row r="23623" spans="1:41" s="60" customFormat="1" hidden="1" x14ac:dyDescent="0.35">
      <c r="A23623" s="46"/>
      <c r="H23623" s="103"/>
      <c r="AD23623" s="99"/>
      <c r="AF23623" s="46"/>
      <c r="AM23623" s="121"/>
      <c r="AO23623" s="46"/>
    </row>
    <row r="23624" spans="1:41" s="60" customFormat="1" hidden="1" x14ac:dyDescent="0.35">
      <c r="A23624" s="46"/>
      <c r="H23624" s="103"/>
      <c r="AD23624" s="99"/>
      <c r="AF23624" s="46"/>
      <c r="AM23624" s="121"/>
      <c r="AO23624" s="46"/>
    </row>
    <row r="23625" spans="1:41" s="60" customFormat="1" hidden="1" x14ac:dyDescent="0.35">
      <c r="A23625" s="46"/>
      <c r="H23625" s="103"/>
      <c r="AD23625" s="99"/>
      <c r="AF23625" s="46"/>
      <c r="AM23625" s="121"/>
      <c r="AO23625" s="46"/>
    </row>
    <row r="23626" spans="1:41" s="60" customFormat="1" hidden="1" x14ac:dyDescent="0.35">
      <c r="A23626" s="46"/>
      <c r="H23626" s="103"/>
      <c r="AD23626" s="99"/>
      <c r="AF23626" s="46"/>
      <c r="AM23626" s="121"/>
      <c r="AO23626" s="46"/>
    </row>
    <row r="23627" spans="1:41" s="60" customFormat="1" hidden="1" x14ac:dyDescent="0.35">
      <c r="A23627" s="46"/>
      <c r="H23627" s="103"/>
      <c r="AD23627" s="99"/>
      <c r="AF23627" s="46"/>
      <c r="AM23627" s="121"/>
      <c r="AO23627" s="46"/>
    </row>
    <row r="23628" spans="1:41" s="60" customFormat="1" hidden="1" x14ac:dyDescent="0.35">
      <c r="A23628" s="46"/>
      <c r="H23628" s="103"/>
      <c r="AD23628" s="99"/>
      <c r="AF23628" s="46"/>
      <c r="AM23628" s="121"/>
      <c r="AO23628" s="46"/>
    </row>
    <row r="23629" spans="1:41" s="60" customFormat="1" hidden="1" x14ac:dyDescent="0.35">
      <c r="A23629" s="46"/>
      <c r="H23629" s="103"/>
      <c r="AD23629" s="99"/>
      <c r="AF23629" s="46"/>
      <c r="AM23629" s="121"/>
      <c r="AO23629" s="46"/>
    </row>
    <row r="23630" spans="1:41" s="60" customFormat="1" hidden="1" x14ac:dyDescent="0.35">
      <c r="A23630" s="46"/>
      <c r="H23630" s="103"/>
      <c r="AD23630" s="99"/>
      <c r="AF23630" s="46"/>
      <c r="AM23630" s="121"/>
      <c r="AO23630" s="46"/>
    </row>
    <row r="23631" spans="1:41" s="60" customFormat="1" hidden="1" x14ac:dyDescent="0.35">
      <c r="A23631" s="46"/>
      <c r="H23631" s="103"/>
      <c r="AD23631" s="99"/>
      <c r="AF23631" s="46"/>
      <c r="AM23631" s="121"/>
      <c r="AO23631" s="46"/>
    </row>
    <row r="23632" spans="1:41" s="60" customFormat="1" hidden="1" x14ac:dyDescent="0.35">
      <c r="A23632" s="46"/>
      <c r="H23632" s="103"/>
      <c r="AD23632" s="99"/>
      <c r="AF23632" s="46"/>
      <c r="AM23632" s="121"/>
      <c r="AO23632" s="46"/>
    </row>
    <row r="23633" spans="1:41" s="60" customFormat="1" hidden="1" x14ac:dyDescent="0.35">
      <c r="A23633" s="46"/>
      <c r="H23633" s="103"/>
      <c r="AD23633" s="99"/>
      <c r="AF23633" s="46"/>
      <c r="AM23633" s="121"/>
      <c r="AO23633" s="46"/>
    </row>
    <row r="23634" spans="1:41" s="60" customFormat="1" hidden="1" x14ac:dyDescent="0.35">
      <c r="A23634" s="46"/>
      <c r="H23634" s="103"/>
      <c r="AD23634" s="99"/>
      <c r="AF23634" s="46"/>
      <c r="AM23634" s="121"/>
      <c r="AO23634" s="46"/>
    </row>
    <row r="23635" spans="1:41" s="60" customFormat="1" hidden="1" x14ac:dyDescent="0.35">
      <c r="A23635" s="46"/>
      <c r="H23635" s="103"/>
      <c r="AD23635" s="99"/>
      <c r="AF23635" s="46"/>
      <c r="AM23635" s="121"/>
      <c r="AO23635" s="46"/>
    </row>
    <row r="23636" spans="1:41" s="60" customFormat="1" hidden="1" x14ac:dyDescent="0.35">
      <c r="A23636" s="46"/>
      <c r="H23636" s="103"/>
      <c r="AD23636" s="99"/>
      <c r="AF23636" s="46"/>
      <c r="AM23636" s="121"/>
      <c r="AO23636" s="46"/>
    </row>
    <row r="23637" spans="1:41" s="60" customFormat="1" hidden="1" x14ac:dyDescent="0.35">
      <c r="A23637" s="46"/>
      <c r="H23637" s="103"/>
      <c r="AD23637" s="99"/>
      <c r="AF23637" s="46"/>
      <c r="AM23637" s="121"/>
      <c r="AO23637" s="46"/>
    </row>
    <row r="23638" spans="1:41" s="60" customFormat="1" hidden="1" x14ac:dyDescent="0.35">
      <c r="A23638" s="46"/>
      <c r="H23638" s="103"/>
      <c r="AD23638" s="99"/>
      <c r="AF23638" s="46"/>
      <c r="AM23638" s="121"/>
      <c r="AO23638" s="46"/>
    </row>
    <row r="23639" spans="1:41" s="60" customFormat="1" hidden="1" x14ac:dyDescent="0.35">
      <c r="A23639" s="46"/>
      <c r="H23639" s="103"/>
      <c r="AD23639" s="99"/>
      <c r="AF23639" s="46"/>
      <c r="AM23639" s="121"/>
      <c r="AO23639" s="46"/>
    </row>
    <row r="23640" spans="1:41" s="60" customFormat="1" hidden="1" x14ac:dyDescent="0.35">
      <c r="A23640" s="46"/>
      <c r="H23640" s="103"/>
      <c r="AD23640" s="99"/>
      <c r="AF23640" s="46"/>
      <c r="AM23640" s="121"/>
      <c r="AO23640" s="46"/>
    </row>
    <row r="23641" spans="1:41" s="60" customFormat="1" hidden="1" x14ac:dyDescent="0.35">
      <c r="A23641" s="46"/>
      <c r="H23641" s="103"/>
      <c r="AD23641" s="99"/>
      <c r="AF23641" s="46"/>
      <c r="AM23641" s="121"/>
      <c r="AO23641" s="46"/>
    </row>
    <row r="23642" spans="1:41" s="60" customFormat="1" hidden="1" x14ac:dyDescent="0.35">
      <c r="A23642" s="46"/>
      <c r="H23642" s="103"/>
      <c r="AD23642" s="99"/>
      <c r="AF23642" s="46"/>
      <c r="AM23642" s="121"/>
      <c r="AO23642" s="46"/>
    </row>
    <row r="23643" spans="1:41" s="60" customFormat="1" hidden="1" x14ac:dyDescent="0.35">
      <c r="A23643" s="46"/>
      <c r="H23643" s="103"/>
      <c r="AD23643" s="99"/>
      <c r="AF23643" s="46"/>
      <c r="AM23643" s="121"/>
      <c r="AO23643" s="46"/>
    </row>
    <row r="23644" spans="1:41" s="60" customFormat="1" hidden="1" x14ac:dyDescent="0.35">
      <c r="A23644" s="46"/>
      <c r="H23644" s="103"/>
      <c r="AD23644" s="99"/>
      <c r="AF23644" s="46"/>
      <c r="AM23644" s="121"/>
      <c r="AO23644" s="46"/>
    </row>
    <row r="23645" spans="1:41" s="60" customFormat="1" hidden="1" x14ac:dyDescent="0.35">
      <c r="A23645" s="46"/>
      <c r="H23645" s="103"/>
      <c r="AD23645" s="99"/>
      <c r="AF23645" s="46"/>
      <c r="AM23645" s="121"/>
      <c r="AO23645" s="46"/>
    </row>
    <row r="23646" spans="1:41" s="60" customFormat="1" hidden="1" x14ac:dyDescent="0.35">
      <c r="A23646" s="46"/>
      <c r="H23646" s="103"/>
      <c r="AD23646" s="99"/>
      <c r="AF23646" s="46"/>
      <c r="AM23646" s="121"/>
      <c r="AO23646" s="46"/>
    </row>
    <row r="23647" spans="1:41" s="60" customFormat="1" hidden="1" x14ac:dyDescent="0.35">
      <c r="A23647" s="46"/>
      <c r="H23647" s="103"/>
      <c r="AD23647" s="99"/>
      <c r="AF23647" s="46"/>
      <c r="AM23647" s="121"/>
      <c r="AO23647" s="46"/>
    </row>
    <row r="23648" spans="1:41" s="60" customFormat="1" hidden="1" x14ac:dyDescent="0.35">
      <c r="A23648" s="46"/>
      <c r="H23648" s="103"/>
      <c r="AD23648" s="99"/>
      <c r="AF23648" s="46"/>
      <c r="AM23648" s="121"/>
      <c r="AO23648" s="46"/>
    </row>
    <row r="23649" spans="1:41" s="60" customFormat="1" hidden="1" x14ac:dyDescent="0.35">
      <c r="A23649" s="46"/>
      <c r="H23649" s="103"/>
      <c r="AD23649" s="99"/>
      <c r="AF23649" s="46"/>
      <c r="AM23649" s="121"/>
      <c r="AO23649" s="46"/>
    </row>
    <row r="23650" spans="1:41" s="60" customFormat="1" hidden="1" x14ac:dyDescent="0.35">
      <c r="A23650" s="46"/>
      <c r="H23650" s="103"/>
      <c r="AD23650" s="99"/>
      <c r="AF23650" s="46"/>
      <c r="AM23650" s="121"/>
      <c r="AO23650" s="46"/>
    </row>
    <row r="23651" spans="1:41" s="60" customFormat="1" hidden="1" x14ac:dyDescent="0.35">
      <c r="A23651" s="46"/>
      <c r="H23651" s="103"/>
      <c r="AD23651" s="99"/>
      <c r="AF23651" s="46"/>
      <c r="AM23651" s="121"/>
      <c r="AO23651" s="46"/>
    </row>
    <row r="23652" spans="1:41" s="60" customFormat="1" hidden="1" x14ac:dyDescent="0.35">
      <c r="A23652" s="46"/>
      <c r="H23652" s="103"/>
      <c r="AD23652" s="99"/>
      <c r="AF23652" s="46"/>
      <c r="AM23652" s="121"/>
      <c r="AO23652" s="46"/>
    </row>
    <row r="23653" spans="1:41" s="60" customFormat="1" hidden="1" x14ac:dyDescent="0.35">
      <c r="A23653" s="46"/>
      <c r="H23653" s="103"/>
      <c r="AD23653" s="99"/>
      <c r="AF23653" s="46"/>
      <c r="AM23653" s="121"/>
      <c r="AO23653" s="46"/>
    </row>
    <row r="23654" spans="1:41" s="60" customFormat="1" hidden="1" x14ac:dyDescent="0.35">
      <c r="A23654" s="46"/>
      <c r="H23654" s="103"/>
      <c r="AD23654" s="99"/>
      <c r="AF23654" s="46"/>
      <c r="AM23654" s="121"/>
      <c r="AO23654" s="46"/>
    </row>
    <row r="23655" spans="1:41" s="60" customFormat="1" hidden="1" x14ac:dyDescent="0.35">
      <c r="A23655" s="46"/>
      <c r="H23655" s="103"/>
      <c r="AD23655" s="99"/>
      <c r="AF23655" s="46"/>
      <c r="AM23655" s="121"/>
      <c r="AO23655" s="46"/>
    </row>
    <row r="23656" spans="1:41" s="60" customFormat="1" hidden="1" x14ac:dyDescent="0.35">
      <c r="A23656" s="46"/>
      <c r="H23656" s="103"/>
      <c r="AD23656" s="99"/>
      <c r="AF23656" s="46"/>
      <c r="AM23656" s="121"/>
      <c r="AO23656" s="46"/>
    </row>
    <row r="23657" spans="1:41" s="60" customFormat="1" hidden="1" x14ac:dyDescent="0.35">
      <c r="A23657" s="46"/>
      <c r="H23657" s="103"/>
      <c r="AD23657" s="99"/>
      <c r="AF23657" s="46"/>
      <c r="AM23657" s="121"/>
      <c r="AO23657" s="46"/>
    </row>
    <row r="23658" spans="1:41" s="60" customFormat="1" hidden="1" x14ac:dyDescent="0.35">
      <c r="A23658" s="46"/>
      <c r="H23658" s="103"/>
      <c r="AD23658" s="99"/>
      <c r="AF23658" s="46"/>
      <c r="AM23658" s="121"/>
      <c r="AO23658" s="46"/>
    </row>
    <row r="23659" spans="1:41" s="60" customFormat="1" hidden="1" x14ac:dyDescent="0.35">
      <c r="A23659" s="46"/>
      <c r="H23659" s="103"/>
      <c r="AD23659" s="99"/>
      <c r="AF23659" s="46"/>
      <c r="AM23659" s="121"/>
      <c r="AO23659" s="46"/>
    </row>
    <row r="23660" spans="1:41" s="60" customFormat="1" hidden="1" x14ac:dyDescent="0.35">
      <c r="A23660" s="46"/>
      <c r="H23660" s="103"/>
      <c r="AD23660" s="99"/>
      <c r="AF23660" s="46"/>
      <c r="AM23660" s="121"/>
      <c r="AO23660" s="46"/>
    </row>
    <row r="23661" spans="1:41" s="60" customFormat="1" hidden="1" x14ac:dyDescent="0.35">
      <c r="A23661" s="46"/>
      <c r="H23661" s="103"/>
      <c r="AD23661" s="99"/>
      <c r="AF23661" s="46"/>
      <c r="AM23661" s="121"/>
      <c r="AO23661" s="46"/>
    </row>
    <row r="23662" spans="1:41" s="60" customFormat="1" hidden="1" x14ac:dyDescent="0.35">
      <c r="A23662" s="46"/>
      <c r="H23662" s="103"/>
      <c r="AD23662" s="99"/>
      <c r="AF23662" s="46"/>
      <c r="AM23662" s="121"/>
      <c r="AO23662" s="46"/>
    </row>
    <row r="23663" spans="1:41" s="60" customFormat="1" hidden="1" x14ac:dyDescent="0.35">
      <c r="A23663" s="46"/>
      <c r="H23663" s="103"/>
      <c r="AD23663" s="99"/>
      <c r="AF23663" s="46"/>
      <c r="AM23663" s="121"/>
      <c r="AO23663" s="46"/>
    </row>
    <row r="23664" spans="1:41" s="60" customFormat="1" hidden="1" x14ac:dyDescent="0.35">
      <c r="A23664" s="46"/>
      <c r="H23664" s="103"/>
      <c r="AD23664" s="99"/>
      <c r="AF23664" s="46"/>
      <c r="AM23664" s="121"/>
      <c r="AO23664" s="46"/>
    </row>
    <row r="23665" spans="1:41" s="60" customFormat="1" hidden="1" x14ac:dyDescent="0.35">
      <c r="A23665" s="46"/>
      <c r="H23665" s="103"/>
      <c r="AD23665" s="99"/>
      <c r="AF23665" s="46"/>
      <c r="AM23665" s="121"/>
      <c r="AO23665" s="46"/>
    </row>
    <row r="23666" spans="1:41" s="60" customFormat="1" hidden="1" x14ac:dyDescent="0.35">
      <c r="A23666" s="46"/>
      <c r="H23666" s="103"/>
      <c r="AD23666" s="99"/>
      <c r="AF23666" s="46"/>
      <c r="AM23666" s="121"/>
      <c r="AO23666" s="46"/>
    </row>
    <row r="23667" spans="1:41" s="60" customFormat="1" hidden="1" x14ac:dyDescent="0.35">
      <c r="A23667" s="46"/>
      <c r="H23667" s="103"/>
      <c r="AD23667" s="99"/>
      <c r="AF23667" s="46"/>
      <c r="AM23667" s="121"/>
      <c r="AO23667" s="46"/>
    </row>
    <row r="23668" spans="1:41" s="60" customFormat="1" hidden="1" x14ac:dyDescent="0.35">
      <c r="A23668" s="46"/>
      <c r="H23668" s="103"/>
      <c r="AD23668" s="99"/>
      <c r="AF23668" s="46"/>
      <c r="AM23668" s="121"/>
      <c r="AO23668" s="46"/>
    </row>
    <row r="23669" spans="1:41" s="60" customFormat="1" hidden="1" x14ac:dyDescent="0.35">
      <c r="A23669" s="46"/>
      <c r="H23669" s="103"/>
      <c r="AD23669" s="99"/>
      <c r="AF23669" s="46"/>
      <c r="AM23669" s="121"/>
      <c r="AO23669" s="46"/>
    </row>
    <row r="23670" spans="1:41" s="60" customFormat="1" hidden="1" x14ac:dyDescent="0.35">
      <c r="A23670" s="46"/>
      <c r="H23670" s="103"/>
      <c r="AD23670" s="99"/>
      <c r="AF23670" s="46"/>
      <c r="AM23670" s="121"/>
      <c r="AO23670" s="46"/>
    </row>
    <row r="23671" spans="1:41" s="60" customFormat="1" hidden="1" x14ac:dyDescent="0.35">
      <c r="A23671" s="46"/>
      <c r="H23671" s="103"/>
      <c r="AD23671" s="99"/>
      <c r="AF23671" s="46"/>
      <c r="AM23671" s="121"/>
      <c r="AO23671" s="46"/>
    </row>
    <row r="23672" spans="1:41" s="60" customFormat="1" hidden="1" x14ac:dyDescent="0.35">
      <c r="A23672" s="46"/>
      <c r="H23672" s="103"/>
      <c r="AD23672" s="99"/>
      <c r="AF23672" s="46"/>
      <c r="AM23672" s="121"/>
      <c r="AO23672" s="46"/>
    </row>
    <row r="23673" spans="1:41" s="60" customFormat="1" hidden="1" x14ac:dyDescent="0.35">
      <c r="A23673" s="46"/>
      <c r="H23673" s="103"/>
      <c r="AD23673" s="99"/>
      <c r="AF23673" s="46"/>
      <c r="AM23673" s="121"/>
      <c r="AO23673" s="46"/>
    </row>
    <row r="23674" spans="1:41" s="60" customFormat="1" hidden="1" x14ac:dyDescent="0.35">
      <c r="A23674" s="46"/>
      <c r="H23674" s="103"/>
      <c r="AD23674" s="99"/>
      <c r="AF23674" s="46"/>
      <c r="AM23674" s="121"/>
      <c r="AO23674" s="46"/>
    </row>
    <row r="23675" spans="1:41" s="60" customFormat="1" hidden="1" x14ac:dyDescent="0.35">
      <c r="A23675" s="46"/>
      <c r="H23675" s="103"/>
      <c r="AD23675" s="99"/>
      <c r="AF23675" s="46"/>
      <c r="AM23675" s="121"/>
      <c r="AO23675" s="46"/>
    </row>
    <row r="23676" spans="1:41" s="60" customFormat="1" hidden="1" x14ac:dyDescent="0.35">
      <c r="A23676" s="46"/>
      <c r="H23676" s="103"/>
      <c r="AD23676" s="99"/>
      <c r="AF23676" s="46"/>
      <c r="AM23676" s="121"/>
      <c r="AO23676" s="46"/>
    </row>
    <row r="23677" spans="1:41" s="60" customFormat="1" hidden="1" x14ac:dyDescent="0.35">
      <c r="A23677" s="46"/>
      <c r="H23677" s="103"/>
      <c r="AD23677" s="99"/>
      <c r="AF23677" s="46"/>
      <c r="AM23677" s="121"/>
      <c r="AO23677" s="46"/>
    </row>
    <row r="23678" spans="1:41" s="60" customFormat="1" hidden="1" x14ac:dyDescent="0.35">
      <c r="A23678" s="46"/>
      <c r="H23678" s="103"/>
      <c r="AD23678" s="99"/>
      <c r="AF23678" s="46"/>
      <c r="AM23678" s="121"/>
      <c r="AO23678" s="46"/>
    </row>
    <row r="23679" spans="1:41" s="60" customFormat="1" hidden="1" x14ac:dyDescent="0.35">
      <c r="A23679" s="46"/>
      <c r="H23679" s="103"/>
      <c r="AD23679" s="99"/>
      <c r="AF23679" s="46"/>
      <c r="AM23679" s="121"/>
      <c r="AO23679" s="46"/>
    </row>
    <row r="23680" spans="1:41" s="60" customFormat="1" hidden="1" x14ac:dyDescent="0.35">
      <c r="A23680" s="46"/>
      <c r="H23680" s="103"/>
      <c r="AD23680" s="99"/>
      <c r="AF23680" s="46"/>
      <c r="AM23680" s="121"/>
      <c r="AO23680" s="46"/>
    </row>
    <row r="23681" spans="1:41" s="60" customFormat="1" hidden="1" x14ac:dyDescent="0.35">
      <c r="A23681" s="46"/>
      <c r="H23681" s="103"/>
      <c r="AD23681" s="99"/>
      <c r="AF23681" s="46"/>
      <c r="AM23681" s="121"/>
      <c r="AO23681" s="46"/>
    </row>
    <row r="23682" spans="1:41" s="60" customFormat="1" hidden="1" x14ac:dyDescent="0.35">
      <c r="A23682" s="46"/>
      <c r="H23682" s="103"/>
      <c r="AD23682" s="99"/>
      <c r="AF23682" s="46"/>
      <c r="AM23682" s="121"/>
      <c r="AO23682" s="46"/>
    </row>
    <row r="23683" spans="1:41" s="60" customFormat="1" hidden="1" x14ac:dyDescent="0.35">
      <c r="A23683" s="46"/>
      <c r="H23683" s="103"/>
      <c r="AD23683" s="99"/>
      <c r="AF23683" s="46"/>
      <c r="AM23683" s="121"/>
      <c r="AO23683" s="46"/>
    </row>
    <row r="23684" spans="1:41" s="60" customFormat="1" hidden="1" x14ac:dyDescent="0.35">
      <c r="A23684" s="46"/>
      <c r="H23684" s="103"/>
      <c r="AD23684" s="99"/>
      <c r="AF23684" s="46"/>
      <c r="AM23684" s="121"/>
      <c r="AO23684" s="46"/>
    </row>
    <row r="23685" spans="1:41" s="60" customFormat="1" hidden="1" x14ac:dyDescent="0.35">
      <c r="A23685" s="46"/>
      <c r="H23685" s="103"/>
      <c r="AD23685" s="99"/>
      <c r="AF23685" s="46"/>
      <c r="AM23685" s="121"/>
      <c r="AO23685" s="46"/>
    </row>
    <row r="23686" spans="1:41" s="60" customFormat="1" hidden="1" x14ac:dyDescent="0.35">
      <c r="A23686" s="46"/>
      <c r="H23686" s="103"/>
      <c r="AD23686" s="99"/>
      <c r="AF23686" s="46"/>
      <c r="AM23686" s="121"/>
      <c r="AO23686" s="46"/>
    </row>
    <row r="23687" spans="1:41" s="60" customFormat="1" hidden="1" x14ac:dyDescent="0.35">
      <c r="A23687" s="46"/>
      <c r="H23687" s="103"/>
      <c r="AD23687" s="99"/>
      <c r="AF23687" s="46"/>
      <c r="AM23687" s="121"/>
      <c r="AO23687" s="46"/>
    </row>
    <row r="23688" spans="1:41" s="60" customFormat="1" hidden="1" x14ac:dyDescent="0.35">
      <c r="A23688" s="46"/>
      <c r="H23688" s="103"/>
      <c r="AD23688" s="99"/>
      <c r="AF23688" s="46"/>
      <c r="AM23688" s="121"/>
      <c r="AO23688" s="46"/>
    </row>
    <row r="23689" spans="1:41" s="60" customFormat="1" hidden="1" x14ac:dyDescent="0.35">
      <c r="A23689" s="46"/>
      <c r="H23689" s="103"/>
      <c r="AD23689" s="99"/>
      <c r="AF23689" s="46"/>
      <c r="AM23689" s="121"/>
      <c r="AO23689" s="46"/>
    </row>
    <row r="23690" spans="1:41" s="60" customFormat="1" hidden="1" x14ac:dyDescent="0.35">
      <c r="A23690" s="46"/>
      <c r="H23690" s="103"/>
      <c r="AD23690" s="99"/>
      <c r="AF23690" s="46"/>
      <c r="AM23690" s="121"/>
      <c r="AO23690" s="46"/>
    </row>
    <row r="23691" spans="1:41" s="60" customFormat="1" hidden="1" x14ac:dyDescent="0.35">
      <c r="A23691" s="46"/>
      <c r="H23691" s="103"/>
      <c r="AD23691" s="99"/>
      <c r="AF23691" s="46"/>
      <c r="AM23691" s="121"/>
      <c r="AO23691" s="46"/>
    </row>
    <row r="23692" spans="1:41" s="60" customFormat="1" hidden="1" x14ac:dyDescent="0.35">
      <c r="A23692" s="46"/>
      <c r="H23692" s="103"/>
      <c r="AD23692" s="99"/>
      <c r="AF23692" s="46"/>
      <c r="AM23692" s="121"/>
      <c r="AO23692" s="46"/>
    </row>
    <row r="23693" spans="1:41" s="60" customFormat="1" hidden="1" x14ac:dyDescent="0.35">
      <c r="A23693" s="46"/>
      <c r="H23693" s="103"/>
      <c r="AD23693" s="99"/>
      <c r="AF23693" s="46"/>
      <c r="AM23693" s="121"/>
      <c r="AO23693" s="46"/>
    </row>
    <row r="23694" spans="1:41" s="60" customFormat="1" hidden="1" x14ac:dyDescent="0.35">
      <c r="A23694" s="46"/>
      <c r="H23694" s="103"/>
      <c r="AD23694" s="99"/>
      <c r="AF23694" s="46"/>
      <c r="AM23694" s="121"/>
      <c r="AO23694" s="46"/>
    </row>
    <row r="23695" spans="1:41" s="60" customFormat="1" hidden="1" x14ac:dyDescent="0.35">
      <c r="A23695" s="46"/>
      <c r="H23695" s="103"/>
      <c r="AD23695" s="99"/>
      <c r="AF23695" s="46"/>
      <c r="AM23695" s="121"/>
      <c r="AO23695" s="46"/>
    </row>
    <row r="23696" spans="1:41" s="60" customFormat="1" hidden="1" x14ac:dyDescent="0.35">
      <c r="A23696" s="46"/>
      <c r="H23696" s="103"/>
      <c r="AD23696" s="99"/>
      <c r="AF23696" s="46"/>
      <c r="AM23696" s="121"/>
      <c r="AO23696" s="46"/>
    </row>
    <row r="23697" spans="1:41" s="60" customFormat="1" hidden="1" x14ac:dyDescent="0.35">
      <c r="A23697" s="46"/>
      <c r="H23697" s="103"/>
      <c r="AD23697" s="99"/>
      <c r="AF23697" s="46"/>
      <c r="AM23697" s="121"/>
      <c r="AO23697" s="46"/>
    </row>
    <row r="23698" spans="1:41" s="60" customFormat="1" hidden="1" x14ac:dyDescent="0.35">
      <c r="A23698" s="46"/>
      <c r="H23698" s="103"/>
      <c r="AD23698" s="99"/>
      <c r="AF23698" s="46"/>
      <c r="AM23698" s="121"/>
      <c r="AO23698" s="46"/>
    </row>
    <row r="23699" spans="1:41" s="60" customFormat="1" hidden="1" x14ac:dyDescent="0.35">
      <c r="A23699" s="46"/>
      <c r="H23699" s="103"/>
      <c r="AD23699" s="99"/>
      <c r="AF23699" s="46"/>
      <c r="AM23699" s="121"/>
      <c r="AO23699" s="46"/>
    </row>
    <row r="23700" spans="1:41" s="60" customFormat="1" hidden="1" x14ac:dyDescent="0.35">
      <c r="A23700" s="46"/>
      <c r="H23700" s="103"/>
      <c r="AD23700" s="99"/>
      <c r="AF23700" s="46"/>
      <c r="AM23700" s="121"/>
      <c r="AO23700" s="46"/>
    </row>
    <row r="23701" spans="1:41" s="60" customFormat="1" hidden="1" x14ac:dyDescent="0.35">
      <c r="A23701" s="46"/>
      <c r="H23701" s="103"/>
      <c r="AD23701" s="99"/>
      <c r="AF23701" s="46"/>
      <c r="AM23701" s="121"/>
      <c r="AO23701" s="46"/>
    </row>
    <row r="23702" spans="1:41" s="60" customFormat="1" hidden="1" x14ac:dyDescent="0.35">
      <c r="A23702" s="46"/>
      <c r="H23702" s="103"/>
      <c r="AD23702" s="99"/>
      <c r="AF23702" s="46"/>
      <c r="AM23702" s="121"/>
      <c r="AO23702" s="46"/>
    </row>
    <row r="23703" spans="1:41" s="60" customFormat="1" hidden="1" x14ac:dyDescent="0.35">
      <c r="A23703" s="46"/>
      <c r="H23703" s="103"/>
      <c r="AD23703" s="99"/>
      <c r="AF23703" s="46"/>
      <c r="AM23703" s="121"/>
      <c r="AO23703" s="46"/>
    </row>
    <row r="23704" spans="1:41" s="60" customFormat="1" hidden="1" x14ac:dyDescent="0.35">
      <c r="A23704" s="46"/>
      <c r="H23704" s="103"/>
      <c r="AD23704" s="99"/>
      <c r="AF23704" s="46"/>
      <c r="AM23704" s="121"/>
      <c r="AO23704" s="46"/>
    </row>
    <row r="23705" spans="1:41" s="60" customFormat="1" hidden="1" x14ac:dyDescent="0.35">
      <c r="A23705" s="46"/>
      <c r="H23705" s="103"/>
      <c r="AD23705" s="99"/>
      <c r="AF23705" s="46"/>
      <c r="AM23705" s="121"/>
      <c r="AO23705" s="46"/>
    </row>
    <row r="23706" spans="1:41" s="60" customFormat="1" hidden="1" x14ac:dyDescent="0.35">
      <c r="A23706" s="46"/>
      <c r="H23706" s="103"/>
      <c r="AD23706" s="99"/>
      <c r="AF23706" s="46"/>
      <c r="AM23706" s="121"/>
      <c r="AO23706" s="46"/>
    </row>
    <row r="23707" spans="1:41" s="60" customFormat="1" hidden="1" x14ac:dyDescent="0.35">
      <c r="A23707" s="46"/>
      <c r="H23707" s="103"/>
      <c r="AD23707" s="99"/>
      <c r="AF23707" s="46"/>
      <c r="AM23707" s="121"/>
      <c r="AO23707" s="46"/>
    </row>
    <row r="23708" spans="1:41" s="60" customFormat="1" hidden="1" x14ac:dyDescent="0.35">
      <c r="A23708" s="46"/>
      <c r="H23708" s="103"/>
      <c r="AD23708" s="99"/>
      <c r="AF23708" s="46"/>
      <c r="AM23708" s="121"/>
      <c r="AO23708" s="46"/>
    </row>
    <row r="23709" spans="1:41" s="60" customFormat="1" hidden="1" x14ac:dyDescent="0.35">
      <c r="A23709" s="46"/>
      <c r="H23709" s="103"/>
      <c r="AD23709" s="99"/>
      <c r="AF23709" s="46"/>
      <c r="AM23709" s="121"/>
      <c r="AO23709" s="46"/>
    </row>
    <row r="23710" spans="1:41" s="60" customFormat="1" hidden="1" x14ac:dyDescent="0.35">
      <c r="A23710" s="46"/>
      <c r="H23710" s="103"/>
      <c r="AD23710" s="99"/>
      <c r="AF23710" s="46"/>
      <c r="AM23710" s="121"/>
      <c r="AO23710" s="46"/>
    </row>
    <row r="23711" spans="1:41" s="60" customFormat="1" hidden="1" x14ac:dyDescent="0.35">
      <c r="A23711" s="46"/>
      <c r="H23711" s="103"/>
      <c r="AD23711" s="99"/>
      <c r="AF23711" s="46"/>
      <c r="AM23711" s="121"/>
      <c r="AO23711" s="46"/>
    </row>
    <row r="23712" spans="1:41" s="60" customFormat="1" hidden="1" x14ac:dyDescent="0.35">
      <c r="A23712" s="46"/>
      <c r="H23712" s="103"/>
      <c r="AD23712" s="99"/>
      <c r="AF23712" s="46"/>
      <c r="AM23712" s="121"/>
      <c r="AO23712" s="46"/>
    </row>
    <row r="23713" spans="1:41" s="60" customFormat="1" hidden="1" x14ac:dyDescent="0.35">
      <c r="A23713" s="46"/>
      <c r="H23713" s="103"/>
      <c r="AD23713" s="99"/>
      <c r="AF23713" s="46"/>
      <c r="AM23713" s="121"/>
      <c r="AO23713" s="46"/>
    </row>
    <row r="23714" spans="1:41" s="60" customFormat="1" hidden="1" x14ac:dyDescent="0.35">
      <c r="A23714" s="46"/>
      <c r="H23714" s="103"/>
      <c r="AD23714" s="99"/>
      <c r="AF23714" s="46"/>
      <c r="AM23714" s="121"/>
      <c r="AO23714" s="46"/>
    </row>
    <row r="23715" spans="1:41" s="60" customFormat="1" hidden="1" x14ac:dyDescent="0.35">
      <c r="A23715" s="46"/>
      <c r="H23715" s="103"/>
      <c r="AD23715" s="99"/>
      <c r="AF23715" s="46"/>
      <c r="AM23715" s="121"/>
      <c r="AO23715" s="46"/>
    </row>
    <row r="23716" spans="1:41" s="60" customFormat="1" hidden="1" x14ac:dyDescent="0.35">
      <c r="A23716" s="46"/>
      <c r="H23716" s="103"/>
      <c r="AD23716" s="99"/>
      <c r="AF23716" s="46"/>
      <c r="AM23716" s="121"/>
      <c r="AO23716" s="46"/>
    </row>
    <row r="23717" spans="1:41" s="60" customFormat="1" hidden="1" x14ac:dyDescent="0.35">
      <c r="A23717" s="46"/>
      <c r="H23717" s="103"/>
      <c r="AD23717" s="99"/>
      <c r="AF23717" s="46"/>
      <c r="AM23717" s="121"/>
      <c r="AO23717" s="46"/>
    </row>
    <row r="23718" spans="1:41" s="60" customFormat="1" hidden="1" x14ac:dyDescent="0.35">
      <c r="A23718" s="46"/>
      <c r="H23718" s="103"/>
      <c r="AD23718" s="99"/>
      <c r="AF23718" s="46"/>
      <c r="AM23718" s="121"/>
      <c r="AO23718" s="46"/>
    </row>
    <row r="23719" spans="1:41" s="60" customFormat="1" hidden="1" x14ac:dyDescent="0.35">
      <c r="A23719" s="46"/>
      <c r="H23719" s="103"/>
      <c r="AD23719" s="99"/>
      <c r="AF23719" s="46"/>
      <c r="AM23719" s="121"/>
      <c r="AO23719" s="46"/>
    </row>
    <row r="23720" spans="1:41" s="60" customFormat="1" hidden="1" x14ac:dyDescent="0.35">
      <c r="A23720" s="46"/>
      <c r="H23720" s="103"/>
      <c r="AD23720" s="99"/>
      <c r="AF23720" s="46"/>
      <c r="AM23720" s="121"/>
      <c r="AO23720" s="46"/>
    </row>
    <row r="23721" spans="1:41" s="60" customFormat="1" hidden="1" x14ac:dyDescent="0.35">
      <c r="A23721" s="46"/>
      <c r="H23721" s="103"/>
      <c r="AD23721" s="99"/>
      <c r="AF23721" s="46"/>
      <c r="AM23721" s="121"/>
      <c r="AO23721" s="46"/>
    </row>
    <row r="23722" spans="1:41" s="60" customFormat="1" hidden="1" x14ac:dyDescent="0.35">
      <c r="A23722" s="46"/>
      <c r="H23722" s="103"/>
      <c r="AD23722" s="99"/>
      <c r="AF23722" s="46"/>
      <c r="AM23722" s="121"/>
      <c r="AO23722" s="46"/>
    </row>
    <row r="23723" spans="1:41" s="60" customFormat="1" hidden="1" x14ac:dyDescent="0.35">
      <c r="A23723" s="46"/>
      <c r="H23723" s="103"/>
      <c r="AD23723" s="99"/>
      <c r="AF23723" s="46"/>
      <c r="AM23723" s="121"/>
      <c r="AO23723" s="46"/>
    </row>
    <row r="23724" spans="1:41" s="60" customFormat="1" hidden="1" x14ac:dyDescent="0.35">
      <c r="A23724" s="46"/>
      <c r="H23724" s="103"/>
      <c r="AD23724" s="99"/>
      <c r="AF23724" s="46"/>
      <c r="AM23724" s="121"/>
      <c r="AO23724" s="46"/>
    </row>
    <row r="23725" spans="1:41" s="60" customFormat="1" hidden="1" x14ac:dyDescent="0.35">
      <c r="A23725" s="46"/>
      <c r="H23725" s="103"/>
      <c r="AD23725" s="99"/>
      <c r="AF23725" s="46"/>
      <c r="AM23725" s="121"/>
      <c r="AO23725" s="46"/>
    </row>
    <row r="23726" spans="1:41" s="60" customFormat="1" hidden="1" x14ac:dyDescent="0.35">
      <c r="A23726" s="46"/>
      <c r="H23726" s="103"/>
      <c r="AD23726" s="99"/>
      <c r="AF23726" s="46"/>
      <c r="AM23726" s="121"/>
      <c r="AO23726" s="46"/>
    </row>
    <row r="23727" spans="1:41" s="60" customFormat="1" hidden="1" x14ac:dyDescent="0.35">
      <c r="A23727" s="46"/>
      <c r="H23727" s="103"/>
      <c r="AD23727" s="99"/>
      <c r="AF23727" s="46"/>
      <c r="AM23727" s="121"/>
      <c r="AO23727" s="46"/>
    </row>
    <row r="23728" spans="1:41" s="60" customFormat="1" hidden="1" x14ac:dyDescent="0.35">
      <c r="A23728" s="46"/>
      <c r="H23728" s="103"/>
      <c r="AD23728" s="99"/>
      <c r="AF23728" s="46"/>
      <c r="AM23728" s="121"/>
      <c r="AO23728" s="46"/>
    </row>
    <row r="23729" spans="1:41" s="60" customFormat="1" hidden="1" x14ac:dyDescent="0.35">
      <c r="A23729" s="46"/>
      <c r="H23729" s="103"/>
      <c r="AD23729" s="99"/>
      <c r="AF23729" s="46"/>
      <c r="AM23729" s="121"/>
      <c r="AO23729" s="46"/>
    </row>
    <row r="23730" spans="1:41" s="60" customFormat="1" hidden="1" x14ac:dyDescent="0.35">
      <c r="A23730" s="46"/>
      <c r="H23730" s="103"/>
      <c r="AD23730" s="99"/>
      <c r="AF23730" s="46"/>
      <c r="AM23730" s="121"/>
      <c r="AO23730" s="46"/>
    </row>
    <row r="23731" spans="1:41" s="60" customFormat="1" hidden="1" x14ac:dyDescent="0.35">
      <c r="A23731" s="46"/>
      <c r="H23731" s="103"/>
      <c r="AD23731" s="99"/>
      <c r="AF23731" s="46"/>
      <c r="AM23731" s="121"/>
      <c r="AO23731" s="46"/>
    </row>
    <row r="23732" spans="1:41" s="60" customFormat="1" hidden="1" x14ac:dyDescent="0.35">
      <c r="A23732" s="46"/>
      <c r="H23732" s="103"/>
      <c r="AD23732" s="99"/>
      <c r="AF23732" s="46"/>
      <c r="AM23732" s="121"/>
      <c r="AO23732" s="46"/>
    </row>
    <row r="23733" spans="1:41" s="60" customFormat="1" hidden="1" x14ac:dyDescent="0.35">
      <c r="A23733" s="46"/>
      <c r="H23733" s="103"/>
      <c r="AD23733" s="99"/>
      <c r="AF23733" s="46"/>
      <c r="AM23733" s="121"/>
      <c r="AO23733" s="46"/>
    </row>
    <row r="23734" spans="1:41" s="60" customFormat="1" hidden="1" x14ac:dyDescent="0.35">
      <c r="A23734" s="46"/>
      <c r="H23734" s="103"/>
      <c r="AD23734" s="99"/>
      <c r="AF23734" s="46"/>
      <c r="AM23734" s="121"/>
      <c r="AO23734" s="46"/>
    </row>
    <row r="23735" spans="1:41" s="60" customFormat="1" hidden="1" x14ac:dyDescent="0.35">
      <c r="A23735" s="46"/>
      <c r="H23735" s="103"/>
      <c r="AD23735" s="99"/>
      <c r="AF23735" s="46"/>
      <c r="AM23735" s="121"/>
      <c r="AO23735" s="46"/>
    </row>
    <row r="23736" spans="1:41" s="60" customFormat="1" hidden="1" x14ac:dyDescent="0.35">
      <c r="A23736" s="46"/>
      <c r="H23736" s="103"/>
      <c r="AD23736" s="99"/>
      <c r="AF23736" s="46"/>
      <c r="AM23736" s="121"/>
      <c r="AO23736" s="46"/>
    </row>
    <row r="23737" spans="1:41" s="60" customFormat="1" hidden="1" x14ac:dyDescent="0.35">
      <c r="A23737" s="46"/>
      <c r="H23737" s="103"/>
      <c r="AD23737" s="99"/>
      <c r="AF23737" s="46"/>
      <c r="AM23737" s="121"/>
      <c r="AO23737" s="46"/>
    </row>
    <row r="23738" spans="1:41" s="60" customFormat="1" hidden="1" x14ac:dyDescent="0.35">
      <c r="A23738" s="46"/>
      <c r="H23738" s="103"/>
      <c r="AD23738" s="99"/>
      <c r="AF23738" s="46"/>
      <c r="AM23738" s="121"/>
      <c r="AO23738" s="46"/>
    </row>
    <row r="23739" spans="1:41" s="60" customFormat="1" hidden="1" x14ac:dyDescent="0.35">
      <c r="A23739" s="46"/>
      <c r="H23739" s="103"/>
      <c r="AD23739" s="99"/>
      <c r="AF23739" s="46"/>
      <c r="AM23739" s="121"/>
      <c r="AO23739" s="46"/>
    </row>
    <row r="23740" spans="1:41" s="60" customFormat="1" hidden="1" x14ac:dyDescent="0.35">
      <c r="A23740" s="46"/>
      <c r="H23740" s="103"/>
      <c r="AD23740" s="99"/>
      <c r="AF23740" s="46"/>
      <c r="AM23740" s="121"/>
      <c r="AO23740" s="46"/>
    </row>
    <row r="23741" spans="1:41" s="60" customFormat="1" hidden="1" x14ac:dyDescent="0.35">
      <c r="A23741" s="46"/>
      <c r="H23741" s="103"/>
      <c r="AD23741" s="99"/>
      <c r="AF23741" s="46"/>
      <c r="AM23741" s="121"/>
      <c r="AO23741" s="46"/>
    </row>
    <row r="23742" spans="1:41" s="60" customFormat="1" hidden="1" x14ac:dyDescent="0.35">
      <c r="A23742" s="46"/>
      <c r="H23742" s="103"/>
      <c r="AD23742" s="99"/>
      <c r="AF23742" s="46"/>
      <c r="AM23742" s="121"/>
      <c r="AO23742" s="46"/>
    </row>
    <row r="23743" spans="1:41" s="60" customFormat="1" hidden="1" x14ac:dyDescent="0.35">
      <c r="A23743" s="46"/>
      <c r="H23743" s="103"/>
      <c r="AD23743" s="99"/>
      <c r="AF23743" s="46"/>
      <c r="AM23743" s="121"/>
      <c r="AO23743" s="46"/>
    </row>
    <row r="23744" spans="1:41" s="60" customFormat="1" hidden="1" x14ac:dyDescent="0.35">
      <c r="A23744" s="46"/>
      <c r="H23744" s="103"/>
      <c r="AD23744" s="99"/>
      <c r="AF23744" s="46"/>
      <c r="AM23744" s="121"/>
      <c r="AO23744" s="46"/>
    </row>
    <row r="23745" spans="1:41" s="60" customFormat="1" hidden="1" x14ac:dyDescent="0.35">
      <c r="A23745" s="46"/>
      <c r="H23745" s="103"/>
      <c r="AD23745" s="99"/>
      <c r="AF23745" s="46"/>
      <c r="AM23745" s="121"/>
      <c r="AO23745" s="46"/>
    </row>
    <row r="23746" spans="1:41" s="60" customFormat="1" hidden="1" x14ac:dyDescent="0.35">
      <c r="A23746" s="46"/>
      <c r="H23746" s="103"/>
      <c r="AD23746" s="99"/>
      <c r="AF23746" s="46"/>
      <c r="AM23746" s="121"/>
      <c r="AO23746" s="46"/>
    </row>
    <row r="23747" spans="1:41" s="60" customFormat="1" hidden="1" x14ac:dyDescent="0.35">
      <c r="A23747" s="46"/>
      <c r="H23747" s="103"/>
      <c r="AD23747" s="99"/>
      <c r="AF23747" s="46"/>
      <c r="AM23747" s="121"/>
      <c r="AO23747" s="46"/>
    </row>
    <row r="23748" spans="1:41" s="60" customFormat="1" hidden="1" x14ac:dyDescent="0.35">
      <c r="A23748" s="46"/>
      <c r="H23748" s="103"/>
      <c r="AD23748" s="99"/>
      <c r="AF23748" s="46"/>
      <c r="AM23748" s="121"/>
      <c r="AO23748" s="46"/>
    </row>
    <row r="23749" spans="1:41" s="60" customFormat="1" hidden="1" x14ac:dyDescent="0.35">
      <c r="A23749" s="46"/>
      <c r="H23749" s="103"/>
      <c r="AD23749" s="99"/>
      <c r="AF23749" s="46"/>
      <c r="AM23749" s="121"/>
      <c r="AO23749" s="46"/>
    </row>
    <row r="23750" spans="1:41" s="60" customFormat="1" hidden="1" x14ac:dyDescent="0.35">
      <c r="A23750" s="46"/>
      <c r="H23750" s="103"/>
      <c r="AD23750" s="99"/>
      <c r="AF23750" s="46"/>
      <c r="AM23750" s="121"/>
      <c r="AO23750" s="46"/>
    </row>
    <row r="23751" spans="1:41" s="60" customFormat="1" hidden="1" x14ac:dyDescent="0.35">
      <c r="A23751" s="46"/>
      <c r="H23751" s="103"/>
      <c r="AD23751" s="99"/>
      <c r="AF23751" s="46"/>
      <c r="AM23751" s="121"/>
      <c r="AO23751" s="46"/>
    </row>
    <row r="23752" spans="1:41" s="60" customFormat="1" hidden="1" x14ac:dyDescent="0.35">
      <c r="A23752" s="46"/>
      <c r="H23752" s="103"/>
      <c r="AD23752" s="99"/>
      <c r="AF23752" s="46"/>
      <c r="AM23752" s="121"/>
      <c r="AO23752" s="46"/>
    </row>
    <row r="23753" spans="1:41" s="60" customFormat="1" hidden="1" x14ac:dyDescent="0.35">
      <c r="A23753" s="46"/>
      <c r="H23753" s="103"/>
      <c r="AD23753" s="99"/>
      <c r="AF23753" s="46"/>
      <c r="AM23753" s="121"/>
      <c r="AO23753" s="46"/>
    </row>
    <row r="23754" spans="1:41" s="60" customFormat="1" hidden="1" x14ac:dyDescent="0.35">
      <c r="A23754" s="46"/>
      <c r="H23754" s="103"/>
      <c r="AD23754" s="99"/>
      <c r="AF23754" s="46"/>
      <c r="AM23754" s="121"/>
      <c r="AO23754" s="46"/>
    </row>
    <row r="23755" spans="1:41" s="60" customFormat="1" hidden="1" x14ac:dyDescent="0.35">
      <c r="A23755" s="46"/>
      <c r="H23755" s="103"/>
      <c r="AD23755" s="99"/>
      <c r="AF23755" s="46"/>
      <c r="AM23755" s="121"/>
      <c r="AO23755" s="46"/>
    </row>
    <row r="23756" spans="1:41" s="60" customFormat="1" hidden="1" x14ac:dyDescent="0.35">
      <c r="A23756" s="46"/>
      <c r="H23756" s="103"/>
      <c r="AD23756" s="99"/>
      <c r="AF23756" s="46"/>
      <c r="AM23756" s="121"/>
      <c r="AO23756" s="46"/>
    </row>
    <row r="23757" spans="1:41" s="60" customFormat="1" hidden="1" x14ac:dyDescent="0.35">
      <c r="A23757" s="46"/>
      <c r="H23757" s="103"/>
      <c r="AD23757" s="99"/>
      <c r="AF23757" s="46"/>
      <c r="AM23757" s="121"/>
      <c r="AO23757" s="46"/>
    </row>
    <row r="23758" spans="1:41" s="60" customFormat="1" hidden="1" x14ac:dyDescent="0.35">
      <c r="A23758" s="46"/>
      <c r="H23758" s="103"/>
      <c r="AD23758" s="99"/>
      <c r="AF23758" s="46"/>
      <c r="AM23758" s="121"/>
      <c r="AO23758" s="46"/>
    </row>
    <row r="23759" spans="1:41" s="60" customFormat="1" hidden="1" x14ac:dyDescent="0.35">
      <c r="A23759" s="46"/>
      <c r="H23759" s="103"/>
      <c r="AD23759" s="99"/>
      <c r="AF23759" s="46"/>
      <c r="AM23759" s="121"/>
      <c r="AO23759" s="46"/>
    </row>
    <row r="23760" spans="1:41" s="60" customFormat="1" hidden="1" x14ac:dyDescent="0.35">
      <c r="A23760" s="46"/>
      <c r="H23760" s="103"/>
      <c r="AD23760" s="99"/>
      <c r="AF23760" s="46"/>
      <c r="AM23760" s="121"/>
      <c r="AO23760" s="46"/>
    </row>
    <row r="23761" spans="1:41" s="60" customFormat="1" hidden="1" x14ac:dyDescent="0.35">
      <c r="A23761" s="46"/>
      <c r="H23761" s="103"/>
      <c r="AD23761" s="99"/>
      <c r="AF23761" s="46"/>
      <c r="AM23761" s="121"/>
      <c r="AO23761" s="46"/>
    </row>
    <row r="23762" spans="1:41" s="60" customFormat="1" hidden="1" x14ac:dyDescent="0.35">
      <c r="A23762" s="46"/>
      <c r="H23762" s="103"/>
      <c r="AD23762" s="99"/>
      <c r="AF23762" s="46"/>
      <c r="AM23762" s="121"/>
      <c r="AO23762" s="46"/>
    </row>
    <row r="23763" spans="1:41" s="60" customFormat="1" hidden="1" x14ac:dyDescent="0.35">
      <c r="A23763" s="46"/>
      <c r="H23763" s="103"/>
      <c r="AD23763" s="99"/>
      <c r="AF23763" s="46"/>
      <c r="AM23763" s="121"/>
      <c r="AO23763" s="46"/>
    </row>
    <row r="23764" spans="1:41" s="60" customFormat="1" hidden="1" x14ac:dyDescent="0.35">
      <c r="A23764" s="46"/>
      <c r="H23764" s="103"/>
      <c r="AD23764" s="99"/>
      <c r="AF23764" s="46"/>
      <c r="AM23764" s="121"/>
      <c r="AO23764" s="46"/>
    </row>
    <row r="23765" spans="1:41" s="60" customFormat="1" hidden="1" x14ac:dyDescent="0.35">
      <c r="A23765" s="46"/>
      <c r="H23765" s="103"/>
      <c r="AD23765" s="99"/>
      <c r="AF23765" s="46"/>
      <c r="AM23765" s="121"/>
      <c r="AO23765" s="46"/>
    </row>
    <row r="23766" spans="1:41" s="60" customFormat="1" hidden="1" x14ac:dyDescent="0.35">
      <c r="A23766" s="46"/>
      <c r="H23766" s="103"/>
      <c r="AD23766" s="99"/>
      <c r="AF23766" s="46"/>
      <c r="AM23766" s="121"/>
      <c r="AO23766" s="46"/>
    </row>
    <row r="23767" spans="1:41" s="60" customFormat="1" hidden="1" x14ac:dyDescent="0.35">
      <c r="A23767" s="46"/>
      <c r="H23767" s="103"/>
      <c r="AD23767" s="99"/>
      <c r="AF23767" s="46"/>
      <c r="AM23767" s="121"/>
      <c r="AO23767" s="46"/>
    </row>
    <row r="23768" spans="1:41" s="60" customFormat="1" hidden="1" x14ac:dyDescent="0.35">
      <c r="A23768" s="46"/>
      <c r="H23768" s="103"/>
      <c r="AD23768" s="99"/>
      <c r="AF23768" s="46"/>
      <c r="AM23768" s="121"/>
      <c r="AO23768" s="46"/>
    </row>
    <row r="23769" spans="1:41" s="60" customFormat="1" hidden="1" x14ac:dyDescent="0.35">
      <c r="A23769" s="46"/>
      <c r="H23769" s="103"/>
      <c r="AD23769" s="99"/>
      <c r="AF23769" s="46"/>
      <c r="AM23769" s="121"/>
      <c r="AO23769" s="46"/>
    </row>
    <row r="23770" spans="1:41" s="60" customFormat="1" hidden="1" x14ac:dyDescent="0.35">
      <c r="A23770" s="46"/>
      <c r="H23770" s="103"/>
      <c r="AD23770" s="99"/>
      <c r="AF23770" s="46"/>
      <c r="AM23770" s="121"/>
      <c r="AO23770" s="46"/>
    </row>
    <row r="23771" spans="1:41" s="60" customFormat="1" hidden="1" x14ac:dyDescent="0.35">
      <c r="A23771" s="46"/>
      <c r="H23771" s="103"/>
      <c r="AD23771" s="99"/>
      <c r="AF23771" s="46"/>
      <c r="AM23771" s="121"/>
      <c r="AO23771" s="46"/>
    </row>
    <row r="23772" spans="1:41" s="60" customFormat="1" hidden="1" x14ac:dyDescent="0.35">
      <c r="A23772" s="46"/>
      <c r="H23772" s="103"/>
      <c r="AD23772" s="99"/>
      <c r="AF23772" s="46"/>
      <c r="AM23772" s="121"/>
      <c r="AO23772" s="46"/>
    </row>
    <row r="23773" spans="1:41" s="60" customFormat="1" hidden="1" x14ac:dyDescent="0.35">
      <c r="A23773" s="46"/>
      <c r="H23773" s="103"/>
      <c r="AD23773" s="99"/>
      <c r="AF23773" s="46"/>
      <c r="AM23773" s="121"/>
      <c r="AO23773" s="46"/>
    </row>
    <row r="23774" spans="1:41" s="60" customFormat="1" hidden="1" x14ac:dyDescent="0.35">
      <c r="A23774" s="46"/>
      <c r="H23774" s="103"/>
      <c r="AD23774" s="99"/>
      <c r="AF23774" s="46"/>
      <c r="AM23774" s="121"/>
      <c r="AO23774" s="46"/>
    </row>
    <row r="23775" spans="1:41" s="60" customFormat="1" hidden="1" x14ac:dyDescent="0.35">
      <c r="A23775" s="46"/>
      <c r="H23775" s="103"/>
      <c r="AD23775" s="99"/>
      <c r="AF23775" s="46"/>
      <c r="AM23775" s="121"/>
      <c r="AO23775" s="46"/>
    </row>
    <row r="23776" spans="1:41" s="60" customFormat="1" hidden="1" x14ac:dyDescent="0.35">
      <c r="A23776" s="46"/>
      <c r="H23776" s="103"/>
      <c r="AD23776" s="99"/>
      <c r="AF23776" s="46"/>
      <c r="AM23776" s="121"/>
      <c r="AO23776" s="46"/>
    </row>
    <row r="23777" spans="1:41" s="60" customFormat="1" hidden="1" x14ac:dyDescent="0.35">
      <c r="A23777" s="46"/>
      <c r="H23777" s="103"/>
      <c r="AD23777" s="99"/>
      <c r="AF23777" s="46"/>
      <c r="AM23777" s="121"/>
      <c r="AO23777" s="46"/>
    </row>
    <row r="23778" spans="1:41" s="60" customFormat="1" hidden="1" x14ac:dyDescent="0.35">
      <c r="A23778" s="46"/>
      <c r="H23778" s="103"/>
      <c r="AD23778" s="99"/>
      <c r="AF23778" s="46"/>
      <c r="AM23778" s="121"/>
      <c r="AO23778" s="46"/>
    </row>
    <row r="23779" spans="1:41" s="60" customFormat="1" hidden="1" x14ac:dyDescent="0.35">
      <c r="A23779" s="46"/>
      <c r="H23779" s="103"/>
      <c r="AD23779" s="99"/>
      <c r="AF23779" s="46"/>
      <c r="AM23779" s="121"/>
      <c r="AO23779" s="46"/>
    </row>
    <row r="23780" spans="1:41" s="60" customFormat="1" hidden="1" x14ac:dyDescent="0.35">
      <c r="A23780" s="46"/>
      <c r="H23780" s="103"/>
      <c r="AD23780" s="99"/>
      <c r="AF23780" s="46"/>
      <c r="AM23780" s="121"/>
      <c r="AO23780" s="46"/>
    </row>
    <row r="23781" spans="1:41" s="60" customFormat="1" hidden="1" x14ac:dyDescent="0.35">
      <c r="A23781" s="46"/>
      <c r="H23781" s="103"/>
      <c r="AD23781" s="99"/>
      <c r="AF23781" s="46"/>
      <c r="AM23781" s="121"/>
      <c r="AO23781" s="46"/>
    </row>
    <row r="23782" spans="1:41" s="60" customFormat="1" hidden="1" x14ac:dyDescent="0.35">
      <c r="A23782" s="46"/>
      <c r="H23782" s="103"/>
      <c r="AD23782" s="99"/>
      <c r="AF23782" s="46"/>
      <c r="AM23782" s="121"/>
      <c r="AO23782" s="46"/>
    </row>
    <row r="23783" spans="1:41" s="60" customFormat="1" hidden="1" x14ac:dyDescent="0.35">
      <c r="A23783" s="46"/>
      <c r="H23783" s="103"/>
      <c r="AD23783" s="99"/>
      <c r="AF23783" s="46"/>
      <c r="AM23783" s="121"/>
      <c r="AO23783" s="46"/>
    </row>
    <row r="23784" spans="1:41" s="60" customFormat="1" hidden="1" x14ac:dyDescent="0.35">
      <c r="A23784" s="46"/>
      <c r="H23784" s="103"/>
      <c r="AD23784" s="99"/>
      <c r="AF23784" s="46"/>
      <c r="AM23784" s="121"/>
      <c r="AO23784" s="46"/>
    </row>
    <row r="23785" spans="1:41" s="60" customFormat="1" hidden="1" x14ac:dyDescent="0.35">
      <c r="A23785" s="46"/>
      <c r="H23785" s="103"/>
      <c r="AD23785" s="99"/>
      <c r="AF23785" s="46"/>
      <c r="AM23785" s="121"/>
      <c r="AO23785" s="46"/>
    </row>
    <row r="23786" spans="1:41" s="60" customFormat="1" hidden="1" x14ac:dyDescent="0.35">
      <c r="A23786" s="46"/>
      <c r="H23786" s="103"/>
      <c r="AD23786" s="99"/>
      <c r="AF23786" s="46"/>
      <c r="AM23786" s="121"/>
      <c r="AO23786" s="46"/>
    </row>
    <row r="23787" spans="1:41" s="60" customFormat="1" hidden="1" x14ac:dyDescent="0.35">
      <c r="A23787" s="46"/>
      <c r="H23787" s="103"/>
      <c r="AD23787" s="99"/>
      <c r="AF23787" s="46"/>
      <c r="AM23787" s="121"/>
      <c r="AO23787" s="46"/>
    </row>
    <row r="23788" spans="1:41" s="60" customFormat="1" hidden="1" x14ac:dyDescent="0.35">
      <c r="A23788" s="46"/>
      <c r="H23788" s="103"/>
      <c r="AD23788" s="99"/>
      <c r="AF23788" s="46"/>
      <c r="AM23788" s="121"/>
      <c r="AO23788" s="46"/>
    </row>
    <row r="23789" spans="1:41" s="60" customFormat="1" hidden="1" x14ac:dyDescent="0.35">
      <c r="A23789" s="46"/>
      <c r="H23789" s="103"/>
      <c r="AD23789" s="99"/>
      <c r="AF23789" s="46"/>
      <c r="AM23789" s="121"/>
      <c r="AO23789" s="46"/>
    </row>
    <row r="23790" spans="1:41" s="60" customFormat="1" hidden="1" x14ac:dyDescent="0.35">
      <c r="A23790" s="46"/>
      <c r="H23790" s="103"/>
      <c r="AD23790" s="99"/>
      <c r="AF23790" s="46"/>
      <c r="AM23790" s="121"/>
      <c r="AO23790" s="46"/>
    </row>
    <row r="23791" spans="1:41" s="60" customFormat="1" hidden="1" x14ac:dyDescent="0.35">
      <c r="A23791" s="46"/>
      <c r="H23791" s="103"/>
      <c r="AD23791" s="99"/>
      <c r="AF23791" s="46"/>
      <c r="AM23791" s="121"/>
      <c r="AO23791" s="46"/>
    </row>
    <row r="23792" spans="1:41" s="60" customFormat="1" hidden="1" x14ac:dyDescent="0.35">
      <c r="A23792" s="46"/>
      <c r="H23792" s="103"/>
      <c r="AD23792" s="99"/>
      <c r="AF23792" s="46"/>
      <c r="AM23792" s="121"/>
      <c r="AO23792" s="46"/>
    </row>
    <row r="23793" spans="1:41" s="60" customFormat="1" hidden="1" x14ac:dyDescent="0.35">
      <c r="A23793" s="46"/>
      <c r="H23793" s="103"/>
      <c r="AD23793" s="99"/>
      <c r="AF23793" s="46"/>
      <c r="AM23793" s="121"/>
      <c r="AO23793" s="46"/>
    </row>
    <row r="23794" spans="1:41" s="60" customFormat="1" hidden="1" x14ac:dyDescent="0.35">
      <c r="A23794" s="46"/>
      <c r="H23794" s="103"/>
      <c r="AD23794" s="99"/>
      <c r="AF23794" s="46"/>
      <c r="AM23794" s="121"/>
      <c r="AO23794" s="46"/>
    </row>
    <row r="23795" spans="1:41" s="60" customFormat="1" hidden="1" x14ac:dyDescent="0.35">
      <c r="A23795" s="46"/>
      <c r="H23795" s="103"/>
      <c r="AD23795" s="99"/>
      <c r="AF23795" s="46"/>
      <c r="AM23795" s="121"/>
      <c r="AO23795" s="46"/>
    </row>
    <row r="23796" spans="1:41" s="60" customFormat="1" hidden="1" x14ac:dyDescent="0.35">
      <c r="A23796" s="46"/>
      <c r="H23796" s="103"/>
      <c r="AD23796" s="99"/>
      <c r="AF23796" s="46"/>
      <c r="AM23796" s="121"/>
      <c r="AO23796" s="46"/>
    </row>
    <row r="23797" spans="1:41" s="60" customFormat="1" hidden="1" x14ac:dyDescent="0.35">
      <c r="A23797" s="46"/>
      <c r="H23797" s="103"/>
      <c r="AD23797" s="99"/>
      <c r="AF23797" s="46"/>
      <c r="AM23797" s="121"/>
      <c r="AO23797" s="46"/>
    </row>
    <row r="23798" spans="1:41" s="60" customFormat="1" hidden="1" x14ac:dyDescent="0.35">
      <c r="A23798" s="46"/>
      <c r="H23798" s="103"/>
      <c r="AD23798" s="99"/>
      <c r="AF23798" s="46"/>
      <c r="AM23798" s="121"/>
      <c r="AO23798" s="46"/>
    </row>
    <row r="23799" spans="1:41" s="60" customFormat="1" hidden="1" x14ac:dyDescent="0.35">
      <c r="A23799" s="46"/>
      <c r="H23799" s="103"/>
      <c r="AD23799" s="99"/>
      <c r="AF23799" s="46"/>
      <c r="AM23799" s="121"/>
      <c r="AO23799" s="46"/>
    </row>
    <row r="23800" spans="1:41" s="60" customFormat="1" hidden="1" x14ac:dyDescent="0.35">
      <c r="A23800" s="46"/>
      <c r="H23800" s="103"/>
      <c r="AD23800" s="99"/>
      <c r="AF23800" s="46"/>
      <c r="AM23800" s="121"/>
      <c r="AO23800" s="46"/>
    </row>
    <row r="23801" spans="1:41" s="60" customFormat="1" hidden="1" x14ac:dyDescent="0.35">
      <c r="A23801" s="46"/>
      <c r="H23801" s="103"/>
      <c r="AD23801" s="99"/>
      <c r="AF23801" s="46"/>
      <c r="AM23801" s="121"/>
      <c r="AO23801" s="46"/>
    </row>
    <row r="23802" spans="1:41" s="60" customFormat="1" hidden="1" x14ac:dyDescent="0.35">
      <c r="A23802" s="46"/>
      <c r="H23802" s="103"/>
      <c r="AD23802" s="99"/>
      <c r="AF23802" s="46"/>
      <c r="AM23802" s="121"/>
      <c r="AO23802" s="46"/>
    </row>
    <row r="23803" spans="1:41" s="60" customFormat="1" hidden="1" x14ac:dyDescent="0.35">
      <c r="A23803" s="46"/>
      <c r="H23803" s="103"/>
      <c r="AD23803" s="99"/>
      <c r="AF23803" s="46"/>
      <c r="AM23803" s="121"/>
      <c r="AO23803" s="46"/>
    </row>
    <row r="23804" spans="1:41" s="60" customFormat="1" hidden="1" x14ac:dyDescent="0.35">
      <c r="A23804" s="46"/>
      <c r="H23804" s="103"/>
      <c r="AD23804" s="99"/>
      <c r="AF23804" s="46"/>
      <c r="AM23804" s="121"/>
      <c r="AO23804" s="46"/>
    </row>
    <row r="23805" spans="1:41" s="60" customFormat="1" hidden="1" x14ac:dyDescent="0.35">
      <c r="A23805" s="46"/>
      <c r="H23805" s="103"/>
      <c r="AD23805" s="99"/>
      <c r="AF23805" s="46"/>
      <c r="AM23805" s="121"/>
      <c r="AO23805" s="46"/>
    </row>
    <row r="23806" spans="1:41" s="60" customFormat="1" hidden="1" x14ac:dyDescent="0.35">
      <c r="A23806" s="46"/>
      <c r="H23806" s="103"/>
      <c r="AD23806" s="99"/>
      <c r="AF23806" s="46"/>
      <c r="AM23806" s="121"/>
      <c r="AO23806" s="46"/>
    </row>
    <row r="23807" spans="1:41" s="60" customFormat="1" hidden="1" x14ac:dyDescent="0.35">
      <c r="A23807" s="46"/>
      <c r="H23807" s="103"/>
      <c r="AD23807" s="99"/>
      <c r="AF23807" s="46"/>
      <c r="AM23807" s="121"/>
      <c r="AO23807" s="46"/>
    </row>
    <row r="23808" spans="1:41" s="60" customFormat="1" hidden="1" x14ac:dyDescent="0.35">
      <c r="A23808" s="46"/>
      <c r="H23808" s="103"/>
      <c r="AD23808" s="99"/>
      <c r="AF23808" s="46"/>
      <c r="AM23808" s="121"/>
      <c r="AO23808" s="46"/>
    </row>
    <row r="23809" spans="1:41" s="60" customFormat="1" hidden="1" x14ac:dyDescent="0.35">
      <c r="A23809" s="46"/>
      <c r="H23809" s="103"/>
      <c r="AD23809" s="99"/>
      <c r="AF23809" s="46"/>
      <c r="AM23809" s="121"/>
      <c r="AO23809" s="46"/>
    </row>
    <row r="23810" spans="1:41" s="60" customFormat="1" hidden="1" x14ac:dyDescent="0.35">
      <c r="A23810" s="46"/>
      <c r="H23810" s="103"/>
      <c r="AD23810" s="99"/>
      <c r="AF23810" s="46"/>
      <c r="AM23810" s="121"/>
      <c r="AO23810" s="46"/>
    </row>
    <row r="23811" spans="1:41" s="60" customFormat="1" hidden="1" x14ac:dyDescent="0.35">
      <c r="A23811" s="46"/>
      <c r="H23811" s="103"/>
      <c r="AD23811" s="99"/>
      <c r="AF23811" s="46"/>
      <c r="AM23811" s="121"/>
      <c r="AO23811" s="46"/>
    </row>
    <row r="23812" spans="1:41" s="60" customFormat="1" hidden="1" x14ac:dyDescent="0.35">
      <c r="A23812" s="46"/>
      <c r="H23812" s="103"/>
      <c r="AD23812" s="99"/>
      <c r="AF23812" s="46"/>
      <c r="AM23812" s="121"/>
      <c r="AO23812" s="46"/>
    </row>
    <row r="23813" spans="1:41" s="60" customFormat="1" hidden="1" x14ac:dyDescent="0.35">
      <c r="A23813" s="46"/>
      <c r="H23813" s="103"/>
      <c r="AD23813" s="99"/>
      <c r="AF23813" s="46"/>
      <c r="AM23813" s="121"/>
      <c r="AO23813" s="46"/>
    </row>
    <row r="23814" spans="1:41" s="60" customFormat="1" hidden="1" x14ac:dyDescent="0.35">
      <c r="A23814" s="46"/>
      <c r="H23814" s="103"/>
      <c r="AD23814" s="99"/>
      <c r="AF23814" s="46"/>
      <c r="AM23814" s="121"/>
      <c r="AO23814" s="46"/>
    </row>
    <row r="23815" spans="1:41" s="60" customFormat="1" hidden="1" x14ac:dyDescent="0.35">
      <c r="A23815" s="46"/>
      <c r="H23815" s="103"/>
      <c r="AD23815" s="99"/>
      <c r="AF23815" s="46"/>
      <c r="AM23815" s="121"/>
      <c r="AO23815" s="46"/>
    </row>
    <row r="23816" spans="1:41" s="60" customFormat="1" hidden="1" x14ac:dyDescent="0.35">
      <c r="A23816" s="46"/>
      <c r="H23816" s="103"/>
      <c r="AD23816" s="99"/>
      <c r="AF23816" s="46"/>
      <c r="AM23816" s="121"/>
      <c r="AO23816" s="46"/>
    </row>
    <row r="23817" spans="1:41" s="60" customFormat="1" hidden="1" x14ac:dyDescent="0.35">
      <c r="A23817" s="46"/>
      <c r="H23817" s="103"/>
      <c r="AD23817" s="99"/>
      <c r="AF23817" s="46"/>
      <c r="AM23817" s="121"/>
      <c r="AO23817" s="46"/>
    </row>
    <row r="23818" spans="1:41" s="60" customFormat="1" hidden="1" x14ac:dyDescent="0.35">
      <c r="A23818" s="46"/>
      <c r="H23818" s="103"/>
      <c r="AD23818" s="99"/>
      <c r="AF23818" s="46"/>
      <c r="AM23818" s="121"/>
      <c r="AO23818" s="46"/>
    </row>
    <row r="23819" spans="1:41" s="60" customFormat="1" hidden="1" x14ac:dyDescent="0.35">
      <c r="A23819" s="46"/>
      <c r="H23819" s="103"/>
      <c r="AD23819" s="99"/>
      <c r="AF23819" s="46"/>
      <c r="AM23819" s="121"/>
      <c r="AO23819" s="46"/>
    </row>
    <row r="23820" spans="1:41" s="60" customFormat="1" hidden="1" x14ac:dyDescent="0.35">
      <c r="A23820" s="46"/>
      <c r="H23820" s="103"/>
      <c r="AD23820" s="99"/>
      <c r="AF23820" s="46"/>
      <c r="AM23820" s="121"/>
      <c r="AO23820" s="46"/>
    </row>
    <row r="23821" spans="1:41" s="60" customFormat="1" hidden="1" x14ac:dyDescent="0.35">
      <c r="A23821" s="46"/>
      <c r="H23821" s="103"/>
      <c r="AD23821" s="99"/>
      <c r="AF23821" s="46"/>
      <c r="AM23821" s="121"/>
      <c r="AO23821" s="46"/>
    </row>
    <row r="23822" spans="1:41" s="60" customFormat="1" hidden="1" x14ac:dyDescent="0.35">
      <c r="A23822" s="46"/>
      <c r="H23822" s="103"/>
      <c r="AD23822" s="99"/>
      <c r="AF23822" s="46"/>
      <c r="AM23822" s="121"/>
      <c r="AO23822" s="46"/>
    </row>
    <row r="23823" spans="1:41" s="60" customFormat="1" hidden="1" x14ac:dyDescent="0.35">
      <c r="A23823" s="46"/>
      <c r="H23823" s="103"/>
      <c r="AD23823" s="99"/>
      <c r="AF23823" s="46"/>
      <c r="AM23823" s="121"/>
      <c r="AO23823" s="46"/>
    </row>
    <row r="23824" spans="1:41" s="60" customFormat="1" hidden="1" x14ac:dyDescent="0.35">
      <c r="A23824" s="46"/>
      <c r="H23824" s="103"/>
      <c r="AD23824" s="99"/>
      <c r="AF23824" s="46"/>
      <c r="AM23824" s="121"/>
      <c r="AO23824" s="46"/>
    </row>
    <row r="23825" spans="1:41" s="60" customFormat="1" hidden="1" x14ac:dyDescent="0.35">
      <c r="A23825" s="46"/>
      <c r="H23825" s="103"/>
      <c r="AD23825" s="99"/>
      <c r="AF23825" s="46"/>
      <c r="AM23825" s="121"/>
      <c r="AO23825" s="46"/>
    </row>
    <row r="23826" spans="1:41" s="60" customFormat="1" hidden="1" x14ac:dyDescent="0.35">
      <c r="A23826" s="46"/>
      <c r="H23826" s="103"/>
      <c r="AD23826" s="99"/>
      <c r="AF23826" s="46"/>
      <c r="AM23826" s="121"/>
      <c r="AO23826" s="46"/>
    </row>
    <row r="23827" spans="1:41" s="60" customFormat="1" hidden="1" x14ac:dyDescent="0.35">
      <c r="A23827" s="46"/>
      <c r="H23827" s="103"/>
      <c r="AD23827" s="99"/>
      <c r="AF23827" s="46"/>
      <c r="AM23827" s="121"/>
      <c r="AO23827" s="46"/>
    </row>
    <row r="23828" spans="1:41" s="60" customFormat="1" hidden="1" x14ac:dyDescent="0.35">
      <c r="A23828" s="46"/>
      <c r="H23828" s="103"/>
      <c r="AD23828" s="99"/>
      <c r="AF23828" s="46"/>
      <c r="AM23828" s="121"/>
      <c r="AO23828" s="46"/>
    </row>
    <row r="23829" spans="1:41" s="60" customFormat="1" hidden="1" x14ac:dyDescent="0.35">
      <c r="A23829" s="46"/>
      <c r="H23829" s="103"/>
      <c r="AD23829" s="99"/>
      <c r="AF23829" s="46"/>
      <c r="AM23829" s="121"/>
      <c r="AO23829" s="46"/>
    </row>
    <row r="23830" spans="1:41" s="60" customFormat="1" hidden="1" x14ac:dyDescent="0.35">
      <c r="A23830" s="46"/>
      <c r="H23830" s="103"/>
      <c r="AD23830" s="99"/>
      <c r="AF23830" s="46"/>
      <c r="AM23830" s="121"/>
      <c r="AO23830" s="46"/>
    </row>
    <row r="23831" spans="1:41" s="60" customFormat="1" hidden="1" x14ac:dyDescent="0.35">
      <c r="A23831" s="46"/>
      <c r="H23831" s="103"/>
      <c r="AD23831" s="99"/>
      <c r="AF23831" s="46"/>
      <c r="AM23831" s="121"/>
      <c r="AO23831" s="46"/>
    </row>
    <row r="23832" spans="1:41" s="60" customFormat="1" hidden="1" x14ac:dyDescent="0.35">
      <c r="A23832" s="46"/>
      <c r="H23832" s="103"/>
      <c r="AD23832" s="99"/>
      <c r="AF23832" s="46"/>
      <c r="AM23832" s="121"/>
      <c r="AO23832" s="46"/>
    </row>
    <row r="23833" spans="1:41" s="60" customFormat="1" hidden="1" x14ac:dyDescent="0.35">
      <c r="A23833" s="46"/>
      <c r="H23833" s="103"/>
      <c r="AD23833" s="99"/>
      <c r="AF23833" s="46"/>
      <c r="AM23833" s="121"/>
      <c r="AO23833" s="46"/>
    </row>
    <row r="23834" spans="1:41" s="60" customFormat="1" hidden="1" x14ac:dyDescent="0.35">
      <c r="A23834" s="46"/>
      <c r="H23834" s="103"/>
      <c r="AD23834" s="99"/>
      <c r="AF23834" s="46"/>
      <c r="AM23834" s="121"/>
      <c r="AO23834" s="46"/>
    </row>
    <row r="23835" spans="1:41" s="60" customFormat="1" hidden="1" x14ac:dyDescent="0.35">
      <c r="A23835" s="46"/>
      <c r="H23835" s="103"/>
      <c r="AD23835" s="99"/>
      <c r="AF23835" s="46"/>
      <c r="AM23835" s="121"/>
      <c r="AO23835" s="46"/>
    </row>
    <row r="23836" spans="1:41" s="60" customFormat="1" hidden="1" x14ac:dyDescent="0.35">
      <c r="A23836" s="46"/>
      <c r="H23836" s="103"/>
      <c r="AD23836" s="99"/>
      <c r="AF23836" s="46"/>
      <c r="AM23836" s="121"/>
      <c r="AO23836" s="46"/>
    </row>
    <row r="23837" spans="1:41" s="60" customFormat="1" hidden="1" x14ac:dyDescent="0.35">
      <c r="A23837" s="46"/>
      <c r="H23837" s="103"/>
      <c r="AD23837" s="99"/>
      <c r="AF23837" s="46"/>
      <c r="AM23837" s="121"/>
      <c r="AO23837" s="46"/>
    </row>
    <row r="23838" spans="1:41" s="60" customFormat="1" hidden="1" x14ac:dyDescent="0.35">
      <c r="A23838" s="46"/>
      <c r="H23838" s="103"/>
      <c r="AD23838" s="99"/>
      <c r="AF23838" s="46"/>
      <c r="AM23838" s="121"/>
      <c r="AO23838" s="46"/>
    </row>
    <row r="23839" spans="1:41" s="60" customFormat="1" hidden="1" x14ac:dyDescent="0.35">
      <c r="A23839" s="46"/>
      <c r="H23839" s="103"/>
      <c r="AD23839" s="99"/>
      <c r="AF23839" s="46"/>
      <c r="AM23839" s="121"/>
      <c r="AO23839" s="46"/>
    </row>
    <row r="23840" spans="1:41" s="60" customFormat="1" hidden="1" x14ac:dyDescent="0.35">
      <c r="A23840" s="46"/>
      <c r="H23840" s="103"/>
      <c r="AD23840" s="99"/>
      <c r="AF23840" s="46"/>
      <c r="AM23840" s="121"/>
      <c r="AO23840" s="46"/>
    </row>
    <row r="23841" spans="1:41" s="60" customFormat="1" hidden="1" x14ac:dyDescent="0.35">
      <c r="A23841" s="46"/>
      <c r="H23841" s="103"/>
      <c r="AD23841" s="99"/>
      <c r="AF23841" s="46"/>
      <c r="AM23841" s="121"/>
      <c r="AO23841" s="46"/>
    </row>
    <row r="23842" spans="1:41" s="60" customFormat="1" hidden="1" x14ac:dyDescent="0.35">
      <c r="A23842" s="46"/>
      <c r="H23842" s="103"/>
      <c r="AD23842" s="99"/>
      <c r="AF23842" s="46"/>
      <c r="AM23842" s="121"/>
      <c r="AO23842" s="46"/>
    </row>
    <row r="23843" spans="1:41" s="60" customFormat="1" hidden="1" x14ac:dyDescent="0.35">
      <c r="A23843" s="46"/>
      <c r="H23843" s="103"/>
      <c r="AD23843" s="99"/>
      <c r="AF23843" s="46"/>
      <c r="AM23843" s="121"/>
      <c r="AO23843" s="46"/>
    </row>
    <row r="23844" spans="1:41" s="60" customFormat="1" hidden="1" x14ac:dyDescent="0.35">
      <c r="A23844" s="46"/>
      <c r="H23844" s="103"/>
      <c r="AD23844" s="99"/>
      <c r="AF23844" s="46"/>
      <c r="AM23844" s="121"/>
      <c r="AO23844" s="46"/>
    </row>
    <row r="23845" spans="1:41" s="60" customFormat="1" hidden="1" x14ac:dyDescent="0.35">
      <c r="A23845" s="46"/>
      <c r="H23845" s="103"/>
      <c r="AD23845" s="99"/>
      <c r="AF23845" s="46"/>
      <c r="AM23845" s="121"/>
      <c r="AO23845" s="46"/>
    </row>
    <row r="23846" spans="1:41" s="60" customFormat="1" hidden="1" x14ac:dyDescent="0.35">
      <c r="A23846" s="46"/>
      <c r="H23846" s="103"/>
      <c r="AD23846" s="99"/>
      <c r="AF23846" s="46"/>
      <c r="AM23846" s="121"/>
      <c r="AO23846" s="46"/>
    </row>
    <row r="23847" spans="1:41" s="60" customFormat="1" hidden="1" x14ac:dyDescent="0.35">
      <c r="A23847" s="46"/>
      <c r="H23847" s="103"/>
      <c r="AD23847" s="99"/>
      <c r="AF23847" s="46"/>
      <c r="AM23847" s="121"/>
      <c r="AO23847" s="46"/>
    </row>
    <row r="23848" spans="1:41" s="60" customFormat="1" hidden="1" x14ac:dyDescent="0.35">
      <c r="A23848" s="46"/>
      <c r="H23848" s="103"/>
      <c r="AD23848" s="99"/>
      <c r="AF23848" s="46"/>
      <c r="AM23848" s="121"/>
      <c r="AO23848" s="46"/>
    </row>
    <row r="23849" spans="1:41" s="60" customFormat="1" hidden="1" x14ac:dyDescent="0.35">
      <c r="A23849" s="46"/>
      <c r="H23849" s="103"/>
      <c r="AD23849" s="99"/>
      <c r="AF23849" s="46"/>
      <c r="AM23849" s="121"/>
      <c r="AO23849" s="46"/>
    </row>
    <row r="23850" spans="1:41" s="60" customFormat="1" hidden="1" x14ac:dyDescent="0.35">
      <c r="A23850" s="46"/>
      <c r="H23850" s="103"/>
      <c r="AD23850" s="99"/>
      <c r="AF23850" s="46"/>
      <c r="AM23850" s="121"/>
      <c r="AO23850" s="46"/>
    </row>
    <row r="23851" spans="1:41" s="60" customFormat="1" hidden="1" x14ac:dyDescent="0.35">
      <c r="A23851" s="46"/>
      <c r="H23851" s="103"/>
      <c r="AD23851" s="99"/>
      <c r="AF23851" s="46"/>
      <c r="AM23851" s="121"/>
      <c r="AO23851" s="46"/>
    </row>
    <row r="23852" spans="1:41" s="60" customFormat="1" hidden="1" x14ac:dyDescent="0.35">
      <c r="A23852" s="46"/>
      <c r="H23852" s="103"/>
      <c r="AD23852" s="99"/>
      <c r="AF23852" s="46"/>
      <c r="AM23852" s="121"/>
      <c r="AO23852" s="46"/>
    </row>
    <row r="23853" spans="1:41" s="60" customFormat="1" hidden="1" x14ac:dyDescent="0.35">
      <c r="A23853" s="46"/>
      <c r="H23853" s="103"/>
      <c r="AD23853" s="99"/>
      <c r="AF23853" s="46"/>
      <c r="AM23853" s="121"/>
      <c r="AO23853" s="46"/>
    </row>
    <row r="23854" spans="1:41" s="60" customFormat="1" hidden="1" x14ac:dyDescent="0.35">
      <c r="A23854" s="46"/>
      <c r="H23854" s="103"/>
      <c r="AD23854" s="99"/>
      <c r="AF23854" s="46"/>
      <c r="AM23854" s="121"/>
      <c r="AO23854" s="46"/>
    </row>
    <row r="23855" spans="1:41" s="60" customFormat="1" hidden="1" x14ac:dyDescent="0.35">
      <c r="A23855" s="46"/>
      <c r="H23855" s="103"/>
      <c r="AD23855" s="99"/>
      <c r="AF23855" s="46"/>
      <c r="AM23855" s="121"/>
      <c r="AO23855" s="46"/>
    </row>
    <row r="23856" spans="1:41" s="60" customFormat="1" hidden="1" x14ac:dyDescent="0.35">
      <c r="A23856" s="46"/>
      <c r="H23856" s="103"/>
      <c r="AD23856" s="99"/>
      <c r="AF23856" s="46"/>
      <c r="AM23856" s="121"/>
      <c r="AO23856" s="46"/>
    </row>
    <row r="23857" spans="1:41" s="60" customFormat="1" hidden="1" x14ac:dyDescent="0.35">
      <c r="A23857" s="46"/>
      <c r="H23857" s="103"/>
      <c r="AD23857" s="99"/>
      <c r="AF23857" s="46"/>
      <c r="AM23857" s="121"/>
      <c r="AO23857" s="46"/>
    </row>
    <row r="23858" spans="1:41" s="60" customFormat="1" hidden="1" x14ac:dyDescent="0.35">
      <c r="A23858" s="46"/>
      <c r="H23858" s="103"/>
      <c r="AD23858" s="99"/>
      <c r="AF23858" s="46"/>
      <c r="AM23858" s="121"/>
      <c r="AO23858" s="46"/>
    </row>
    <row r="23859" spans="1:41" s="60" customFormat="1" hidden="1" x14ac:dyDescent="0.35">
      <c r="A23859" s="46"/>
      <c r="H23859" s="103"/>
      <c r="AD23859" s="99"/>
      <c r="AF23859" s="46"/>
      <c r="AM23859" s="121"/>
      <c r="AO23859" s="46"/>
    </row>
    <row r="23860" spans="1:41" s="60" customFormat="1" hidden="1" x14ac:dyDescent="0.35">
      <c r="A23860" s="46"/>
      <c r="H23860" s="103"/>
      <c r="AD23860" s="99"/>
      <c r="AF23860" s="46"/>
      <c r="AM23860" s="121"/>
      <c r="AO23860" s="46"/>
    </row>
    <row r="23861" spans="1:41" s="60" customFormat="1" hidden="1" x14ac:dyDescent="0.35">
      <c r="A23861" s="46"/>
      <c r="H23861" s="103"/>
      <c r="AD23861" s="99"/>
      <c r="AF23861" s="46"/>
      <c r="AM23861" s="121"/>
      <c r="AO23861" s="46"/>
    </row>
    <row r="23862" spans="1:41" s="60" customFormat="1" hidden="1" x14ac:dyDescent="0.35">
      <c r="A23862" s="46"/>
      <c r="H23862" s="103"/>
      <c r="AD23862" s="99"/>
      <c r="AF23862" s="46"/>
      <c r="AM23862" s="121"/>
      <c r="AO23862" s="46"/>
    </row>
    <row r="23863" spans="1:41" s="60" customFormat="1" hidden="1" x14ac:dyDescent="0.35">
      <c r="A23863" s="46"/>
      <c r="H23863" s="103"/>
      <c r="AD23863" s="99"/>
      <c r="AF23863" s="46"/>
      <c r="AM23863" s="121"/>
      <c r="AO23863" s="46"/>
    </row>
    <row r="23864" spans="1:41" s="60" customFormat="1" hidden="1" x14ac:dyDescent="0.35">
      <c r="A23864" s="46"/>
      <c r="H23864" s="103"/>
      <c r="AD23864" s="99"/>
      <c r="AF23864" s="46"/>
      <c r="AM23864" s="121"/>
      <c r="AO23864" s="46"/>
    </row>
    <row r="23865" spans="1:41" s="60" customFormat="1" hidden="1" x14ac:dyDescent="0.35">
      <c r="A23865" s="46"/>
      <c r="H23865" s="103"/>
      <c r="AD23865" s="99"/>
      <c r="AF23865" s="46"/>
      <c r="AM23865" s="121"/>
      <c r="AO23865" s="46"/>
    </row>
    <row r="23866" spans="1:41" s="60" customFormat="1" hidden="1" x14ac:dyDescent="0.35">
      <c r="A23866" s="46"/>
      <c r="H23866" s="103"/>
      <c r="AD23866" s="99"/>
      <c r="AF23866" s="46"/>
      <c r="AM23866" s="121"/>
      <c r="AO23866" s="46"/>
    </row>
    <row r="23867" spans="1:41" s="60" customFormat="1" hidden="1" x14ac:dyDescent="0.35">
      <c r="A23867" s="46"/>
      <c r="H23867" s="103"/>
      <c r="AD23867" s="99"/>
      <c r="AF23867" s="46"/>
      <c r="AM23867" s="121"/>
      <c r="AO23867" s="46"/>
    </row>
    <row r="23868" spans="1:41" s="60" customFormat="1" hidden="1" x14ac:dyDescent="0.35">
      <c r="A23868" s="46"/>
      <c r="H23868" s="103"/>
      <c r="AD23868" s="99"/>
      <c r="AF23868" s="46"/>
      <c r="AM23868" s="121"/>
      <c r="AO23868" s="46"/>
    </row>
    <row r="23869" spans="1:41" s="60" customFormat="1" hidden="1" x14ac:dyDescent="0.35">
      <c r="A23869" s="46"/>
      <c r="H23869" s="103"/>
      <c r="AD23869" s="99"/>
      <c r="AF23869" s="46"/>
      <c r="AM23869" s="121"/>
      <c r="AO23869" s="46"/>
    </row>
    <row r="23870" spans="1:41" s="60" customFormat="1" hidden="1" x14ac:dyDescent="0.35">
      <c r="A23870" s="46"/>
      <c r="H23870" s="103"/>
      <c r="AD23870" s="99"/>
      <c r="AF23870" s="46"/>
      <c r="AM23870" s="121"/>
      <c r="AO23870" s="46"/>
    </row>
    <row r="23871" spans="1:41" s="60" customFormat="1" hidden="1" x14ac:dyDescent="0.35">
      <c r="A23871" s="46"/>
      <c r="H23871" s="103"/>
      <c r="AD23871" s="99"/>
      <c r="AF23871" s="46"/>
      <c r="AM23871" s="121"/>
      <c r="AO23871" s="46"/>
    </row>
    <row r="23872" spans="1:41" s="60" customFormat="1" hidden="1" x14ac:dyDescent="0.35">
      <c r="A23872" s="46"/>
      <c r="H23872" s="103"/>
      <c r="AD23872" s="99"/>
      <c r="AF23872" s="46"/>
      <c r="AM23872" s="121"/>
      <c r="AO23872" s="46"/>
    </row>
    <row r="23873" spans="1:41" s="60" customFormat="1" hidden="1" x14ac:dyDescent="0.35">
      <c r="A23873" s="46"/>
      <c r="H23873" s="103"/>
      <c r="AD23873" s="99"/>
      <c r="AF23873" s="46"/>
      <c r="AM23873" s="121"/>
      <c r="AO23873" s="46"/>
    </row>
    <row r="23874" spans="1:41" s="60" customFormat="1" hidden="1" x14ac:dyDescent="0.35">
      <c r="A23874" s="46"/>
      <c r="H23874" s="103"/>
      <c r="AD23874" s="99"/>
      <c r="AF23874" s="46"/>
      <c r="AM23874" s="121"/>
      <c r="AO23874" s="46"/>
    </row>
    <row r="23875" spans="1:41" s="60" customFormat="1" hidden="1" x14ac:dyDescent="0.35">
      <c r="A23875" s="46"/>
      <c r="H23875" s="103"/>
      <c r="AD23875" s="99"/>
      <c r="AF23875" s="46"/>
      <c r="AM23875" s="121"/>
      <c r="AO23875" s="46"/>
    </row>
    <row r="23876" spans="1:41" s="60" customFormat="1" hidden="1" x14ac:dyDescent="0.35">
      <c r="A23876" s="46"/>
      <c r="H23876" s="103"/>
      <c r="AD23876" s="99"/>
      <c r="AF23876" s="46"/>
      <c r="AM23876" s="121"/>
      <c r="AO23876" s="46"/>
    </row>
    <row r="23877" spans="1:41" s="60" customFormat="1" hidden="1" x14ac:dyDescent="0.35">
      <c r="A23877" s="46"/>
      <c r="H23877" s="103"/>
      <c r="AD23877" s="99"/>
      <c r="AF23877" s="46"/>
      <c r="AM23877" s="121"/>
      <c r="AO23877" s="46"/>
    </row>
    <row r="23878" spans="1:41" s="60" customFormat="1" hidden="1" x14ac:dyDescent="0.35">
      <c r="A23878" s="46"/>
      <c r="H23878" s="103"/>
      <c r="AD23878" s="99"/>
      <c r="AF23878" s="46"/>
      <c r="AM23878" s="121"/>
      <c r="AO23878" s="46"/>
    </row>
    <row r="23879" spans="1:41" s="60" customFormat="1" hidden="1" x14ac:dyDescent="0.35">
      <c r="A23879" s="46"/>
      <c r="H23879" s="103"/>
      <c r="AD23879" s="99"/>
      <c r="AF23879" s="46"/>
      <c r="AM23879" s="121"/>
      <c r="AO23879" s="46"/>
    </row>
    <row r="23880" spans="1:41" s="60" customFormat="1" hidden="1" x14ac:dyDescent="0.35">
      <c r="A23880" s="46"/>
      <c r="H23880" s="103"/>
      <c r="AD23880" s="99"/>
      <c r="AF23880" s="46"/>
      <c r="AM23880" s="121"/>
      <c r="AO23880" s="46"/>
    </row>
    <row r="23881" spans="1:41" s="60" customFormat="1" hidden="1" x14ac:dyDescent="0.35">
      <c r="A23881" s="46"/>
      <c r="H23881" s="103"/>
      <c r="AD23881" s="99"/>
      <c r="AF23881" s="46"/>
      <c r="AM23881" s="121"/>
      <c r="AO23881" s="46"/>
    </row>
    <row r="23882" spans="1:41" s="60" customFormat="1" hidden="1" x14ac:dyDescent="0.35">
      <c r="A23882" s="46"/>
      <c r="H23882" s="103"/>
      <c r="AD23882" s="99"/>
      <c r="AF23882" s="46"/>
      <c r="AM23882" s="121"/>
      <c r="AO23882" s="46"/>
    </row>
    <row r="23883" spans="1:41" s="60" customFormat="1" hidden="1" x14ac:dyDescent="0.35">
      <c r="A23883" s="46"/>
      <c r="H23883" s="103"/>
      <c r="AD23883" s="99"/>
      <c r="AF23883" s="46"/>
      <c r="AM23883" s="121"/>
      <c r="AO23883" s="46"/>
    </row>
    <row r="23884" spans="1:41" s="60" customFormat="1" hidden="1" x14ac:dyDescent="0.35">
      <c r="A23884" s="46"/>
      <c r="H23884" s="103"/>
      <c r="AD23884" s="99"/>
      <c r="AF23884" s="46"/>
      <c r="AM23884" s="121"/>
      <c r="AO23884" s="46"/>
    </row>
    <row r="23885" spans="1:41" s="60" customFormat="1" hidden="1" x14ac:dyDescent="0.35">
      <c r="A23885" s="46"/>
      <c r="H23885" s="103"/>
      <c r="AD23885" s="99"/>
      <c r="AF23885" s="46"/>
      <c r="AM23885" s="121"/>
      <c r="AO23885" s="46"/>
    </row>
    <row r="23886" spans="1:41" s="60" customFormat="1" hidden="1" x14ac:dyDescent="0.35">
      <c r="A23886" s="46"/>
      <c r="H23886" s="103"/>
      <c r="AD23886" s="99"/>
      <c r="AF23886" s="46"/>
      <c r="AM23886" s="121"/>
      <c r="AO23886" s="46"/>
    </row>
    <row r="23887" spans="1:41" s="60" customFormat="1" hidden="1" x14ac:dyDescent="0.35">
      <c r="A23887" s="46"/>
      <c r="H23887" s="103"/>
      <c r="AD23887" s="99"/>
      <c r="AF23887" s="46"/>
      <c r="AM23887" s="121"/>
      <c r="AO23887" s="46"/>
    </row>
    <row r="23888" spans="1:41" s="60" customFormat="1" hidden="1" x14ac:dyDescent="0.35">
      <c r="A23888" s="46"/>
      <c r="H23888" s="103"/>
      <c r="AD23888" s="99"/>
      <c r="AF23888" s="46"/>
      <c r="AM23888" s="121"/>
      <c r="AO23888" s="46"/>
    </row>
    <row r="23889" spans="1:41" s="60" customFormat="1" hidden="1" x14ac:dyDescent="0.35">
      <c r="A23889" s="46"/>
      <c r="H23889" s="103"/>
      <c r="AD23889" s="99"/>
      <c r="AF23889" s="46"/>
      <c r="AM23889" s="121"/>
      <c r="AO23889" s="46"/>
    </row>
    <row r="23890" spans="1:41" s="60" customFormat="1" hidden="1" x14ac:dyDescent="0.35">
      <c r="A23890" s="46"/>
      <c r="H23890" s="103"/>
      <c r="AD23890" s="99"/>
      <c r="AF23890" s="46"/>
      <c r="AM23890" s="121"/>
      <c r="AO23890" s="46"/>
    </row>
    <row r="23891" spans="1:41" s="60" customFormat="1" hidden="1" x14ac:dyDescent="0.35">
      <c r="A23891" s="46"/>
      <c r="H23891" s="103"/>
      <c r="AD23891" s="99"/>
      <c r="AF23891" s="46"/>
      <c r="AM23891" s="121"/>
      <c r="AO23891" s="46"/>
    </row>
    <row r="23892" spans="1:41" s="60" customFormat="1" hidden="1" x14ac:dyDescent="0.35">
      <c r="A23892" s="46"/>
      <c r="H23892" s="103"/>
      <c r="AD23892" s="99"/>
      <c r="AF23892" s="46"/>
      <c r="AM23892" s="121"/>
      <c r="AO23892" s="46"/>
    </row>
    <row r="23893" spans="1:41" s="60" customFormat="1" hidden="1" x14ac:dyDescent="0.35">
      <c r="A23893" s="46"/>
      <c r="H23893" s="103"/>
      <c r="AD23893" s="99"/>
      <c r="AF23893" s="46"/>
      <c r="AM23893" s="121"/>
      <c r="AO23893" s="46"/>
    </row>
    <row r="23894" spans="1:41" s="60" customFormat="1" hidden="1" x14ac:dyDescent="0.35">
      <c r="A23894" s="46"/>
      <c r="H23894" s="103"/>
      <c r="AD23894" s="99"/>
      <c r="AF23894" s="46"/>
      <c r="AM23894" s="121"/>
      <c r="AO23894" s="46"/>
    </row>
    <row r="23895" spans="1:41" s="60" customFormat="1" hidden="1" x14ac:dyDescent="0.35">
      <c r="A23895" s="46"/>
      <c r="H23895" s="103"/>
      <c r="AD23895" s="99"/>
      <c r="AF23895" s="46"/>
      <c r="AM23895" s="121"/>
      <c r="AO23895" s="46"/>
    </row>
    <row r="23896" spans="1:41" s="60" customFormat="1" hidden="1" x14ac:dyDescent="0.35">
      <c r="A23896" s="46"/>
      <c r="H23896" s="103"/>
      <c r="AD23896" s="99"/>
      <c r="AF23896" s="46"/>
      <c r="AM23896" s="121"/>
      <c r="AO23896" s="46"/>
    </row>
    <row r="23897" spans="1:41" s="60" customFormat="1" hidden="1" x14ac:dyDescent="0.35">
      <c r="A23897" s="46"/>
      <c r="H23897" s="103"/>
      <c r="AD23897" s="99"/>
      <c r="AF23897" s="46"/>
      <c r="AM23897" s="121"/>
      <c r="AO23897" s="46"/>
    </row>
    <row r="23898" spans="1:41" s="60" customFormat="1" hidden="1" x14ac:dyDescent="0.35">
      <c r="A23898" s="46"/>
      <c r="H23898" s="103"/>
      <c r="AD23898" s="99"/>
      <c r="AF23898" s="46"/>
      <c r="AM23898" s="121"/>
      <c r="AO23898" s="46"/>
    </row>
    <row r="23899" spans="1:41" s="60" customFormat="1" hidden="1" x14ac:dyDescent="0.35">
      <c r="A23899" s="46"/>
      <c r="H23899" s="103"/>
      <c r="AD23899" s="99"/>
      <c r="AF23899" s="46"/>
      <c r="AM23899" s="121"/>
      <c r="AO23899" s="46"/>
    </row>
    <row r="23900" spans="1:41" s="60" customFormat="1" hidden="1" x14ac:dyDescent="0.35">
      <c r="A23900" s="46"/>
      <c r="H23900" s="103"/>
      <c r="AD23900" s="99"/>
      <c r="AF23900" s="46"/>
      <c r="AM23900" s="121"/>
      <c r="AO23900" s="46"/>
    </row>
    <row r="23901" spans="1:41" s="60" customFormat="1" hidden="1" x14ac:dyDescent="0.35">
      <c r="A23901" s="46"/>
      <c r="H23901" s="103"/>
      <c r="AD23901" s="99"/>
      <c r="AF23901" s="46"/>
      <c r="AM23901" s="121"/>
      <c r="AO23901" s="46"/>
    </row>
    <row r="23902" spans="1:41" s="60" customFormat="1" hidden="1" x14ac:dyDescent="0.35">
      <c r="A23902" s="46"/>
      <c r="H23902" s="103"/>
      <c r="AD23902" s="99"/>
      <c r="AF23902" s="46"/>
      <c r="AM23902" s="121"/>
      <c r="AO23902" s="46"/>
    </row>
    <row r="23903" spans="1:41" s="60" customFormat="1" hidden="1" x14ac:dyDescent="0.35">
      <c r="A23903" s="46"/>
      <c r="H23903" s="103"/>
      <c r="AD23903" s="99"/>
      <c r="AF23903" s="46"/>
      <c r="AM23903" s="121"/>
      <c r="AO23903" s="46"/>
    </row>
    <row r="23904" spans="1:41" s="60" customFormat="1" hidden="1" x14ac:dyDescent="0.35">
      <c r="A23904" s="46"/>
      <c r="H23904" s="103"/>
      <c r="AD23904" s="99"/>
      <c r="AF23904" s="46"/>
      <c r="AM23904" s="121"/>
      <c r="AO23904" s="46"/>
    </row>
    <row r="23905" spans="1:41" s="60" customFormat="1" hidden="1" x14ac:dyDescent="0.35">
      <c r="A23905" s="46"/>
      <c r="H23905" s="103"/>
      <c r="AD23905" s="99"/>
      <c r="AF23905" s="46"/>
      <c r="AM23905" s="121"/>
      <c r="AO23905" s="46"/>
    </row>
    <row r="23906" spans="1:41" s="60" customFormat="1" hidden="1" x14ac:dyDescent="0.35">
      <c r="A23906" s="46"/>
      <c r="H23906" s="103"/>
      <c r="AD23906" s="99"/>
      <c r="AF23906" s="46"/>
      <c r="AM23906" s="121"/>
      <c r="AO23906" s="46"/>
    </row>
    <row r="23907" spans="1:41" s="60" customFormat="1" hidden="1" x14ac:dyDescent="0.35">
      <c r="A23907" s="46"/>
      <c r="H23907" s="103"/>
      <c r="AD23907" s="99"/>
      <c r="AF23907" s="46"/>
      <c r="AM23907" s="121"/>
      <c r="AO23907" s="46"/>
    </row>
    <row r="23908" spans="1:41" s="60" customFormat="1" hidden="1" x14ac:dyDescent="0.35">
      <c r="A23908" s="46"/>
      <c r="H23908" s="103"/>
      <c r="AD23908" s="99"/>
      <c r="AF23908" s="46"/>
      <c r="AM23908" s="121"/>
      <c r="AO23908" s="46"/>
    </row>
    <row r="23909" spans="1:41" s="60" customFormat="1" hidden="1" x14ac:dyDescent="0.35">
      <c r="A23909" s="46"/>
      <c r="H23909" s="103"/>
      <c r="AD23909" s="99"/>
      <c r="AF23909" s="46"/>
      <c r="AM23909" s="121"/>
      <c r="AO23909" s="46"/>
    </row>
    <row r="23910" spans="1:41" s="60" customFormat="1" hidden="1" x14ac:dyDescent="0.35">
      <c r="A23910" s="46"/>
      <c r="H23910" s="103"/>
      <c r="AD23910" s="99"/>
      <c r="AF23910" s="46"/>
      <c r="AM23910" s="121"/>
      <c r="AO23910" s="46"/>
    </row>
    <row r="23911" spans="1:41" s="60" customFormat="1" hidden="1" x14ac:dyDescent="0.35">
      <c r="A23911" s="46"/>
      <c r="H23911" s="103"/>
      <c r="AD23911" s="99"/>
      <c r="AF23911" s="46"/>
      <c r="AM23911" s="121"/>
      <c r="AO23911" s="46"/>
    </row>
    <row r="23912" spans="1:41" s="60" customFormat="1" hidden="1" x14ac:dyDescent="0.35">
      <c r="A23912" s="46"/>
      <c r="H23912" s="103"/>
      <c r="AD23912" s="99"/>
      <c r="AF23912" s="46"/>
      <c r="AM23912" s="121"/>
      <c r="AO23912" s="46"/>
    </row>
    <row r="23913" spans="1:41" s="60" customFormat="1" hidden="1" x14ac:dyDescent="0.35">
      <c r="A23913" s="46"/>
      <c r="H23913" s="103"/>
      <c r="AD23913" s="99"/>
      <c r="AF23913" s="46"/>
      <c r="AM23913" s="121"/>
      <c r="AO23913" s="46"/>
    </row>
    <row r="23914" spans="1:41" s="60" customFormat="1" hidden="1" x14ac:dyDescent="0.35">
      <c r="A23914" s="46"/>
      <c r="H23914" s="103"/>
      <c r="AD23914" s="99"/>
      <c r="AF23914" s="46"/>
      <c r="AM23914" s="121"/>
      <c r="AO23914" s="46"/>
    </row>
    <row r="23915" spans="1:41" s="60" customFormat="1" hidden="1" x14ac:dyDescent="0.35">
      <c r="A23915" s="46"/>
      <c r="H23915" s="103"/>
      <c r="AD23915" s="99"/>
      <c r="AF23915" s="46"/>
      <c r="AM23915" s="121"/>
      <c r="AO23915" s="46"/>
    </row>
    <row r="23916" spans="1:41" s="60" customFormat="1" hidden="1" x14ac:dyDescent="0.35">
      <c r="A23916" s="46"/>
      <c r="H23916" s="103"/>
      <c r="AD23916" s="99"/>
      <c r="AF23916" s="46"/>
      <c r="AM23916" s="121"/>
      <c r="AO23916" s="46"/>
    </row>
    <row r="23917" spans="1:41" s="60" customFormat="1" hidden="1" x14ac:dyDescent="0.35">
      <c r="A23917" s="46"/>
      <c r="H23917" s="103"/>
      <c r="AD23917" s="99"/>
      <c r="AF23917" s="46"/>
      <c r="AM23917" s="121"/>
      <c r="AO23917" s="46"/>
    </row>
    <row r="23918" spans="1:41" s="60" customFormat="1" hidden="1" x14ac:dyDescent="0.35">
      <c r="A23918" s="46"/>
      <c r="H23918" s="103"/>
      <c r="AD23918" s="99"/>
      <c r="AF23918" s="46"/>
      <c r="AM23918" s="121"/>
      <c r="AO23918" s="46"/>
    </row>
    <row r="23919" spans="1:41" s="60" customFormat="1" hidden="1" x14ac:dyDescent="0.35">
      <c r="A23919" s="46"/>
      <c r="H23919" s="103"/>
      <c r="AD23919" s="99"/>
      <c r="AF23919" s="46"/>
      <c r="AM23919" s="121"/>
      <c r="AO23919" s="46"/>
    </row>
    <row r="23920" spans="1:41" s="60" customFormat="1" hidden="1" x14ac:dyDescent="0.35">
      <c r="A23920" s="46"/>
      <c r="H23920" s="103"/>
      <c r="AD23920" s="99"/>
      <c r="AF23920" s="46"/>
      <c r="AM23920" s="121"/>
      <c r="AO23920" s="46"/>
    </row>
    <row r="23921" spans="1:41" s="60" customFormat="1" hidden="1" x14ac:dyDescent="0.35">
      <c r="A23921" s="46"/>
      <c r="H23921" s="103"/>
      <c r="AD23921" s="99"/>
      <c r="AF23921" s="46"/>
      <c r="AM23921" s="121"/>
      <c r="AO23921" s="46"/>
    </row>
    <row r="23922" spans="1:41" s="60" customFormat="1" hidden="1" x14ac:dyDescent="0.35">
      <c r="A23922" s="46"/>
      <c r="H23922" s="103"/>
      <c r="AD23922" s="99"/>
      <c r="AF23922" s="46"/>
      <c r="AM23922" s="121"/>
      <c r="AO23922" s="46"/>
    </row>
    <row r="23923" spans="1:41" s="60" customFormat="1" hidden="1" x14ac:dyDescent="0.35">
      <c r="A23923" s="46"/>
      <c r="H23923" s="103"/>
      <c r="AD23923" s="99"/>
      <c r="AF23923" s="46"/>
      <c r="AM23923" s="121"/>
      <c r="AO23923" s="46"/>
    </row>
    <row r="23924" spans="1:41" s="60" customFormat="1" hidden="1" x14ac:dyDescent="0.35">
      <c r="A23924" s="46"/>
      <c r="H23924" s="103"/>
      <c r="AD23924" s="99"/>
      <c r="AF23924" s="46"/>
      <c r="AM23924" s="121"/>
      <c r="AO23924" s="46"/>
    </row>
    <row r="23925" spans="1:41" s="60" customFormat="1" hidden="1" x14ac:dyDescent="0.35">
      <c r="A23925" s="46"/>
      <c r="H23925" s="103"/>
      <c r="AD23925" s="99"/>
      <c r="AF23925" s="46"/>
      <c r="AM23925" s="121"/>
      <c r="AO23925" s="46"/>
    </row>
    <row r="23926" spans="1:41" s="60" customFormat="1" hidden="1" x14ac:dyDescent="0.35">
      <c r="A23926" s="46"/>
      <c r="H23926" s="103"/>
      <c r="AD23926" s="99"/>
      <c r="AF23926" s="46"/>
      <c r="AM23926" s="121"/>
      <c r="AO23926" s="46"/>
    </row>
    <row r="23927" spans="1:41" s="60" customFormat="1" hidden="1" x14ac:dyDescent="0.35">
      <c r="A23927" s="46"/>
      <c r="H23927" s="103"/>
      <c r="AD23927" s="99"/>
      <c r="AF23927" s="46"/>
      <c r="AM23927" s="121"/>
      <c r="AO23927" s="46"/>
    </row>
    <row r="23928" spans="1:41" s="60" customFormat="1" hidden="1" x14ac:dyDescent="0.35">
      <c r="A23928" s="46"/>
      <c r="H23928" s="103"/>
      <c r="AD23928" s="99"/>
      <c r="AF23928" s="46"/>
      <c r="AM23928" s="121"/>
      <c r="AO23928" s="46"/>
    </row>
    <row r="23929" spans="1:41" s="60" customFormat="1" hidden="1" x14ac:dyDescent="0.35">
      <c r="A23929" s="46"/>
      <c r="H23929" s="103"/>
      <c r="AD23929" s="99"/>
      <c r="AF23929" s="46"/>
      <c r="AM23929" s="121"/>
      <c r="AO23929" s="46"/>
    </row>
    <row r="23930" spans="1:41" s="60" customFormat="1" hidden="1" x14ac:dyDescent="0.35">
      <c r="A23930" s="46"/>
      <c r="H23930" s="103"/>
      <c r="AD23930" s="99"/>
      <c r="AF23930" s="46"/>
      <c r="AM23930" s="121"/>
      <c r="AO23930" s="46"/>
    </row>
    <row r="23931" spans="1:41" s="60" customFormat="1" hidden="1" x14ac:dyDescent="0.35">
      <c r="A23931" s="46"/>
      <c r="H23931" s="103"/>
      <c r="AD23931" s="99"/>
      <c r="AF23931" s="46"/>
      <c r="AM23931" s="121"/>
      <c r="AO23931" s="46"/>
    </row>
    <row r="23932" spans="1:41" s="60" customFormat="1" hidden="1" x14ac:dyDescent="0.35">
      <c r="A23932" s="46"/>
      <c r="H23932" s="103"/>
      <c r="AD23932" s="99"/>
      <c r="AF23932" s="46"/>
      <c r="AM23932" s="121"/>
      <c r="AO23932" s="46"/>
    </row>
    <row r="23933" spans="1:41" s="60" customFormat="1" hidden="1" x14ac:dyDescent="0.35">
      <c r="A23933" s="46"/>
      <c r="H23933" s="103"/>
      <c r="AD23933" s="99"/>
      <c r="AF23933" s="46"/>
      <c r="AM23933" s="121"/>
      <c r="AO23933" s="46"/>
    </row>
    <row r="23934" spans="1:41" s="60" customFormat="1" hidden="1" x14ac:dyDescent="0.35">
      <c r="A23934" s="46"/>
      <c r="H23934" s="103"/>
      <c r="AD23934" s="99"/>
      <c r="AF23934" s="46"/>
      <c r="AM23934" s="121"/>
      <c r="AO23934" s="46"/>
    </row>
    <row r="23935" spans="1:41" s="60" customFormat="1" hidden="1" x14ac:dyDescent="0.35">
      <c r="A23935" s="46"/>
      <c r="H23935" s="103"/>
      <c r="AD23935" s="99"/>
      <c r="AF23935" s="46"/>
      <c r="AM23935" s="121"/>
      <c r="AO23935" s="46"/>
    </row>
    <row r="23936" spans="1:41" s="60" customFormat="1" hidden="1" x14ac:dyDescent="0.35">
      <c r="A23936" s="46"/>
      <c r="H23936" s="103"/>
      <c r="AD23936" s="99"/>
      <c r="AF23936" s="46"/>
      <c r="AM23936" s="121"/>
      <c r="AO23936" s="46"/>
    </row>
    <row r="23937" spans="1:41" s="60" customFormat="1" hidden="1" x14ac:dyDescent="0.35">
      <c r="A23937" s="46"/>
      <c r="H23937" s="103"/>
      <c r="AD23937" s="99"/>
      <c r="AF23937" s="46"/>
      <c r="AM23937" s="121"/>
      <c r="AO23937" s="46"/>
    </row>
    <row r="23938" spans="1:41" s="60" customFormat="1" hidden="1" x14ac:dyDescent="0.35">
      <c r="A23938" s="46"/>
      <c r="H23938" s="103"/>
      <c r="AD23938" s="99"/>
      <c r="AF23938" s="46"/>
      <c r="AM23938" s="121"/>
      <c r="AO23938" s="46"/>
    </row>
    <row r="23939" spans="1:41" s="60" customFormat="1" hidden="1" x14ac:dyDescent="0.35">
      <c r="A23939" s="46"/>
      <c r="H23939" s="103"/>
      <c r="AD23939" s="99"/>
      <c r="AF23939" s="46"/>
      <c r="AM23939" s="121"/>
      <c r="AO23939" s="46"/>
    </row>
    <row r="23940" spans="1:41" s="60" customFormat="1" hidden="1" x14ac:dyDescent="0.35">
      <c r="A23940" s="46"/>
      <c r="H23940" s="103"/>
      <c r="AD23940" s="99"/>
      <c r="AF23940" s="46"/>
      <c r="AM23940" s="121"/>
      <c r="AO23940" s="46"/>
    </row>
    <row r="23941" spans="1:41" s="60" customFormat="1" hidden="1" x14ac:dyDescent="0.35">
      <c r="A23941" s="46"/>
      <c r="H23941" s="103"/>
      <c r="AD23941" s="99"/>
      <c r="AF23941" s="46"/>
      <c r="AM23941" s="121"/>
      <c r="AO23941" s="46"/>
    </row>
    <row r="23942" spans="1:41" s="60" customFormat="1" hidden="1" x14ac:dyDescent="0.35">
      <c r="A23942" s="46"/>
      <c r="H23942" s="103"/>
      <c r="AD23942" s="99"/>
      <c r="AF23942" s="46"/>
      <c r="AM23942" s="121"/>
      <c r="AO23942" s="46"/>
    </row>
    <row r="23943" spans="1:41" s="60" customFormat="1" hidden="1" x14ac:dyDescent="0.35">
      <c r="A23943" s="46"/>
      <c r="H23943" s="103"/>
      <c r="AD23943" s="99"/>
      <c r="AF23943" s="46"/>
      <c r="AM23943" s="121"/>
      <c r="AO23943" s="46"/>
    </row>
    <row r="23944" spans="1:41" s="60" customFormat="1" hidden="1" x14ac:dyDescent="0.35">
      <c r="A23944" s="46"/>
      <c r="H23944" s="103"/>
      <c r="AD23944" s="99"/>
      <c r="AF23944" s="46"/>
      <c r="AM23944" s="121"/>
      <c r="AO23944" s="46"/>
    </row>
    <row r="23945" spans="1:41" s="60" customFormat="1" hidden="1" x14ac:dyDescent="0.35">
      <c r="A23945" s="46"/>
      <c r="H23945" s="103"/>
      <c r="AD23945" s="99"/>
      <c r="AF23945" s="46"/>
      <c r="AM23945" s="121"/>
      <c r="AO23945" s="46"/>
    </row>
    <row r="23946" spans="1:41" s="60" customFormat="1" hidden="1" x14ac:dyDescent="0.35">
      <c r="A23946" s="46"/>
      <c r="H23946" s="103"/>
      <c r="AD23946" s="99"/>
      <c r="AF23946" s="46"/>
      <c r="AM23946" s="121"/>
      <c r="AO23946" s="46"/>
    </row>
    <row r="23947" spans="1:41" s="60" customFormat="1" hidden="1" x14ac:dyDescent="0.35">
      <c r="A23947" s="46"/>
      <c r="H23947" s="103"/>
      <c r="AD23947" s="99"/>
      <c r="AF23947" s="46"/>
      <c r="AM23947" s="121"/>
      <c r="AO23947" s="46"/>
    </row>
    <row r="23948" spans="1:41" s="60" customFormat="1" hidden="1" x14ac:dyDescent="0.35">
      <c r="A23948" s="46"/>
      <c r="H23948" s="103"/>
      <c r="AD23948" s="99"/>
      <c r="AF23948" s="46"/>
      <c r="AM23948" s="121"/>
      <c r="AO23948" s="46"/>
    </row>
    <row r="23949" spans="1:41" s="60" customFormat="1" hidden="1" x14ac:dyDescent="0.35">
      <c r="A23949" s="46"/>
      <c r="H23949" s="103"/>
      <c r="AD23949" s="99"/>
      <c r="AF23949" s="46"/>
      <c r="AM23949" s="121"/>
      <c r="AO23949" s="46"/>
    </row>
    <row r="23950" spans="1:41" s="60" customFormat="1" hidden="1" x14ac:dyDescent="0.35">
      <c r="A23950" s="46"/>
      <c r="H23950" s="103"/>
      <c r="AD23950" s="99"/>
      <c r="AF23950" s="46"/>
      <c r="AM23950" s="121"/>
      <c r="AO23950" s="46"/>
    </row>
    <row r="23951" spans="1:41" s="60" customFormat="1" hidden="1" x14ac:dyDescent="0.35">
      <c r="A23951" s="46"/>
      <c r="H23951" s="103"/>
      <c r="AD23951" s="99"/>
      <c r="AF23951" s="46"/>
      <c r="AM23951" s="121"/>
      <c r="AO23951" s="46"/>
    </row>
    <row r="23952" spans="1:41" s="60" customFormat="1" hidden="1" x14ac:dyDescent="0.35">
      <c r="A23952" s="46"/>
      <c r="H23952" s="103"/>
      <c r="AD23952" s="99"/>
      <c r="AF23952" s="46"/>
      <c r="AM23952" s="121"/>
      <c r="AO23952" s="46"/>
    </row>
    <row r="23953" spans="1:41" s="60" customFormat="1" hidden="1" x14ac:dyDescent="0.35">
      <c r="A23953" s="46"/>
      <c r="H23953" s="103"/>
      <c r="AD23953" s="99"/>
      <c r="AF23953" s="46"/>
      <c r="AM23953" s="121"/>
      <c r="AO23953" s="46"/>
    </row>
    <row r="23954" spans="1:41" s="60" customFormat="1" hidden="1" x14ac:dyDescent="0.35">
      <c r="A23954" s="46"/>
      <c r="H23954" s="103"/>
      <c r="AD23954" s="99"/>
      <c r="AF23954" s="46"/>
      <c r="AM23954" s="121"/>
      <c r="AO23954" s="46"/>
    </row>
    <row r="23955" spans="1:41" s="60" customFormat="1" hidden="1" x14ac:dyDescent="0.35">
      <c r="A23955" s="46"/>
      <c r="H23955" s="103"/>
      <c r="AD23955" s="99"/>
      <c r="AF23955" s="46"/>
      <c r="AM23955" s="121"/>
      <c r="AO23955" s="46"/>
    </row>
    <row r="23956" spans="1:41" s="60" customFormat="1" hidden="1" x14ac:dyDescent="0.35">
      <c r="A23956" s="46"/>
      <c r="H23956" s="103"/>
      <c r="AD23956" s="99"/>
      <c r="AF23956" s="46"/>
      <c r="AM23956" s="121"/>
      <c r="AO23956" s="46"/>
    </row>
    <row r="23957" spans="1:41" s="60" customFormat="1" hidden="1" x14ac:dyDescent="0.35">
      <c r="A23957" s="46"/>
      <c r="H23957" s="103"/>
      <c r="AD23957" s="99"/>
      <c r="AF23957" s="46"/>
      <c r="AM23957" s="121"/>
      <c r="AO23957" s="46"/>
    </row>
    <row r="23958" spans="1:41" s="60" customFormat="1" hidden="1" x14ac:dyDescent="0.35">
      <c r="A23958" s="46"/>
      <c r="H23958" s="103"/>
      <c r="AD23958" s="99"/>
      <c r="AF23958" s="46"/>
      <c r="AM23958" s="121"/>
      <c r="AO23958" s="46"/>
    </row>
    <row r="23959" spans="1:41" s="60" customFormat="1" hidden="1" x14ac:dyDescent="0.35">
      <c r="A23959" s="46"/>
      <c r="H23959" s="103"/>
      <c r="AD23959" s="99"/>
      <c r="AF23959" s="46"/>
      <c r="AM23959" s="121"/>
      <c r="AO23959" s="46"/>
    </row>
    <row r="23960" spans="1:41" s="60" customFormat="1" hidden="1" x14ac:dyDescent="0.35">
      <c r="A23960" s="46"/>
      <c r="H23960" s="103"/>
      <c r="AD23960" s="99"/>
      <c r="AF23960" s="46"/>
      <c r="AM23960" s="121"/>
      <c r="AO23960" s="46"/>
    </row>
    <row r="23961" spans="1:41" s="60" customFormat="1" hidden="1" x14ac:dyDescent="0.35">
      <c r="A23961" s="46"/>
      <c r="H23961" s="103"/>
      <c r="AD23961" s="99"/>
      <c r="AF23961" s="46"/>
      <c r="AM23961" s="121"/>
      <c r="AO23961" s="46"/>
    </row>
    <row r="23962" spans="1:41" s="60" customFormat="1" hidden="1" x14ac:dyDescent="0.35">
      <c r="A23962" s="46"/>
      <c r="H23962" s="103"/>
      <c r="AD23962" s="99"/>
      <c r="AF23962" s="46"/>
      <c r="AM23962" s="121"/>
      <c r="AO23962" s="46"/>
    </row>
    <row r="23963" spans="1:41" s="60" customFormat="1" hidden="1" x14ac:dyDescent="0.35">
      <c r="A23963" s="46"/>
      <c r="H23963" s="103"/>
      <c r="AD23963" s="99"/>
      <c r="AF23963" s="46"/>
      <c r="AM23963" s="121"/>
      <c r="AO23963" s="46"/>
    </row>
    <row r="23964" spans="1:41" s="60" customFormat="1" hidden="1" x14ac:dyDescent="0.35">
      <c r="A23964" s="46"/>
      <c r="H23964" s="103"/>
      <c r="AD23964" s="99"/>
      <c r="AF23964" s="46"/>
      <c r="AM23964" s="121"/>
      <c r="AO23964" s="46"/>
    </row>
    <row r="23965" spans="1:41" s="60" customFormat="1" hidden="1" x14ac:dyDescent="0.35">
      <c r="A23965" s="46"/>
      <c r="H23965" s="103"/>
      <c r="AD23965" s="99"/>
      <c r="AF23965" s="46"/>
      <c r="AM23965" s="121"/>
      <c r="AO23965" s="46"/>
    </row>
    <row r="23966" spans="1:41" s="60" customFormat="1" hidden="1" x14ac:dyDescent="0.35">
      <c r="A23966" s="46"/>
      <c r="H23966" s="103"/>
      <c r="AD23966" s="99"/>
      <c r="AF23966" s="46"/>
      <c r="AM23966" s="121"/>
      <c r="AO23966" s="46"/>
    </row>
    <row r="23967" spans="1:41" s="60" customFormat="1" hidden="1" x14ac:dyDescent="0.35">
      <c r="A23967" s="46"/>
      <c r="H23967" s="103"/>
      <c r="AD23967" s="99"/>
      <c r="AF23967" s="46"/>
      <c r="AM23967" s="121"/>
      <c r="AO23967" s="46"/>
    </row>
    <row r="23968" spans="1:41" s="60" customFormat="1" hidden="1" x14ac:dyDescent="0.35">
      <c r="A23968" s="46"/>
      <c r="H23968" s="103"/>
      <c r="AD23968" s="99"/>
      <c r="AF23968" s="46"/>
      <c r="AM23968" s="121"/>
      <c r="AO23968" s="46"/>
    </row>
    <row r="23969" spans="1:41" s="60" customFormat="1" hidden="1" x14ac:dyDescent="0.35">
      <c r="A23969" s="46"/>
      <c r="H23969" s="103"/>
      <c r="AD23969" s="99"/>
      <c r="AF23969" s="46"/>
      <c r="AM23969" s="121"/>
      <c r="AO23969" s="46"/>
    </row>
    <row r="23970" spans="1:41" s="60" customFormat="1" hidden="1" x14ac:dyDescent="0.35">
      <c r="A23970" s="46"/>
      <c r="H23970" s="103"/>
      <c r="AD23970" s="99"/>
      <c r="AF23970" s="46"/>
      <c r="AM23970" s="121"/>
      <c r="AO23970" s="46"/>
    </row>
    <row r="23971" spans="1:41" s="60" customFormat="1" hidden="1" x14ac:dyDescent="0.35">
      <c r="A23971" s="46"/>
      <c r="H23971" s="103"/>
      <c r="AD23971" s="99"/>
      <c r="AF23971" s="46"/>
      <c r="AM23971" s="121"/>
      <c r="AO23971" s="46"/>
    </row>
    <row r="23972" spans="1:41" s="60" customFormat="1" hidden="1" x14ac:dyDescent="0.35">
      <c r="A23972" s="46"/>
      <c r="H23972" s="103"/>
      <c r="AD23972" s="99"/>
      <c r="AF23972" s="46"/>
      <c r="AM23972" s="121"/>
      <c r="AO23972" s="46"/>
    </row>
    <row r="23973" spans="1:41" s="60" customFormat="1" hidden="1" x14ac:dyDescent="0.35">
      <c r="A23973" s="46"/>
      <c r="H23973" s="103"/>
      <c r="AD23973" s="99"/>
      <c r="AF23973" s="46"/>
      <c r="AM23973" s="121"/>
      <c r="AO23973" s="46"/>
    </row>
    <row r="23974" spans="1:41" s="60" customFormat="1" hidden="1" x14ac:dyDescent="0.35">
      <c r="A23974" s="46"/>
      <c r="H23974" s="103"/>
      <c r="AD23974" s="99"/>
      <c r="AF23974" s="46"/>
      <c r="AM23974" s="121"/>
      <c r="AO23974" s="46"/>
    </row>
    <row r="23975" spans="1:41" s="60" customFormat="1" hidden="1" x14ac:dyDescent="0.35">
      <c r="A23975" s="46"/>
      <c r="H23975" s="103"/>
      <c r="AD23975" s="99"/>
      <c r="AF23975" s="46"/>
      <c r="AM23975" s="121"/>
      <c r="AO23975" s="46"/>
    </row>
    <row r="23976" spans="1:41" s="60" customFormat="1" hidden="1" x14ac:dyDescent="0.35">
      <c r="A23976" s="46"/>
      <c r="H23976" s="103"/>
      <c r="AD23976" s="99"/>
      <c r="AF23976" s="46"/>
      <c r="AM23976" s="121"/>
      <c r="AO23976" s="46"/>
    </row>
    <row r="23977" spans="1:41" s="60" customFormat="1" hidden="1" x14ac:dyDescent="0.35">
      <c r="A23977" s="46"/>
      <c r="H23977" s="103"/>
      <c r="AD23977" s="99"/>
      <c r="AF23977" s="46"/>
      <c r="AM23977" s="121"/>
      <c r="AO23977" s="46"/>
    </row>
    <row r="23978" spans="1:41" s="60" customFormat="1" hidden="1" x14ac:dyDescent="0.35">
      <c r="A23978" s="46"/>
      <c r="H23978" s="103"/>
      <c r="AD23978" s="99"/>
      <c r="AF23978" s="46"/>
      <c r="AM23978" s="121"/>
      <c r="AO23978" s="46"/>
    </row>
    <row r="23979" spans="1:41" s="60" customFormat="1" hidden="1" x14ac:dyDescent="0.35">
      <c r="A23979" s="46"/>
      <c r="H23979" s="103"/>
      <c r="AD23979" s="99"/>
      <c r="AF23979" s="46"/>
      <c r="AM23979" s="121"/>
      <c r="AO23979" s="46"/>
    </row>
    <row r="23980" spans="1:41" s="60" customFormat="1" hidden="1" x14ac:dyDescent="0.35">
      <c r="A23980" s="46"/>
      <c r="H23980" s="103"/>
      <c r="AD23980" s="99"/>
      <c r="AF23980" s="46"/>
      <c r="AM23980" s="121"/>
      <c r="AO23980" s="46"/>
    </row>
    <row r="23981" spans="1:41" s="60" customFormat="1" hidden="1" x14ac:dyDescent="0.35">
      <c r="A23981" s="46"/>
      <c r="H23981" s="103"/>
      <c r="AD23981" s="99"/>
      <c r="AF23981" s="46"/>
      <c r="AM23981" s="121"/>
      <c r="AO23981" s="46"/>
    </row>
    <row r="23982" spans="1:41" s="60" customFormat="1" hidden="1" x14ac:dyDescent="0.35">
      <c r="A23982" s="46"/>
      <c r="H23982" s="103"/>
      <c r="AD23982" s="99"/>
      <c r="AF23982" s="46"/>
      <c r="AM23982" s="121"/>
      <c r="AO23982" s="46"/>
    </row>
    <row r="23983" spans="1:41" s="60" customFormat="1" hidden="1" x14ac:dyDescent="0.35">
      <c r="A23983" s="46"/>
      <c r="H23983" s="103"/>
      <c r="AD23983" s="99"/>
      <c r="AF23983" s="46"/>
      <c r="AM23983" s="121"/>
      <c r="AO23983" s="46"/>
    </row>
    <row r="23984" spans="1:41" s="60" customFormat="1" hidden="1" x14ac:dyDescent="0.35">
      <c r="A23984" s="46"/>
      <c r="H23984" s="103"/>
      <c r="AD23984" s="99"/>
      <c r="AF23984" s="46"/>
      <c r="AM23984" s="121"/>
      <c r="AO23984" s="46"/>
    </row>
    <row r="23985" spans="1:41" s="60" customFormat="1" hidden="1" x14ac:dyDescent="0.35">
      <c r="A23985" s="46"/>
      <c r="H23985" s="103"/>
      <c r="AD23985" s="99"/>
      <c r="AF23985" s="46"/>
      <c r="AM23985" s="121"/>
      <c r="AO23985" s="46"/>
    </row>
    <row r="23986" spans="1:41" s="60" customFormat="1" hidden="1" x14ac:dyDescent="0.35">
      <c r="A23986" s="46"/>
      <c r="H23986" s="103"/>
      <c r="AD23986" s="99"/>
      <c r="AF23986" s="46"/>
      <c r="AM23986" s="121"/>
      <c r="AO23986" s="46"/>
    </row>
    <row r="23987" spans="1:41" s="60" customFormat="1" hidden="1" x14ac:dyDescent="0.35">
      <c r="A23987" s="46"/>
      <c r="H23987" s="103"/>
      <c r="AD23987" s="99"/>
      <c r="AF23987" s="46"/>
      <c r="AM23987" s="121"/>
      <c r="AO23987" s="46"/>
    </row>
    <row r="23988" spans="1:41" s="60" customFormat="1" hidden="1" x14ac:dyDescent="0.35">
      <c r="A23988" s="46"/>
      <c r="H23988" s="103"/>
      <c r="AD23988" s="99"/>
      <c r="AF23988" s="46"/>
      <c r="AM23988" s="121"/>
      <c r="AO23988" s="46"/>
    </row>
    <row r="23989" spans="1:41" s="60" customFormat="1" hidden="1" x14ac:dyDescent="0.35">
      <c r="A23989" s="46"/>
      <c r="H23989" s="103"/>
      <c r="AD23989" s="99"/>
      <c r="AF23989" s="46"/>
      <c r="AM23989" s="121"/>
      <c r="AO23989" s="46"/>
    </row>
    <row r="23990" spans="1:41" s="60" customFormat="1" hidden="1" x14ac:dyDescent="0.35">
      <c r="A23990" s="46"/>
      <c r="H23990" s="103"/>
      <c r="AD23990" s="99"/>
      <c r="AF23990" s="46"/>
      <c r="AM23990" s="121"/>
      <c r="AO23990" s="46"/>
    </row>
    <row r="23991" spans="1:41" s="60" customFormat="1" hidden="1" x14ac:dyDescent="0.35">
      <c r="A23991" s="46"/>
      <c r="H23991" s="103"/>
      <c r="AD23991" s="99"/>
      <c r="AF23991" s="46"/>
      <c r="AM23991" s="121"/>
      <c r="AO23991" s="46"/>
    </row>
    <row r="23992" spans="1:41" s="60" customFormat="1" hidden="1" x14ac:dyDescent="0.35">
      <c r="A23992" s="46"/>
      <c r="H23992" s="103"/>
      <c r="AD23992" s="99"/>
      <c r="AF23992" s="46"/>
      <c r="AM23992" s="121"/>
      <c r="AO23992" s="46"/>
    </row>
    <row r="23993" spans="1:41" s="60" customFormat="1" hidden="1" x14ac:dyDescent="0.35">
      <c r="A23993" s="46"/>
      <c r="H23993" s="103"/>
      <c r="AD23993" s="99"/>
      <c r="AF23993" s="46"/>
      <c r="AM23993" s="121"/>
      <c r="AO23993" s="46"/>
    </row>
    <row r="23994" spans="1:41" s="60" customFormat="1" hidden="1" x14ac:dyDescent="0.35">
      <c r="A23994" s="46"/>
      <c r="H23994" s="103"/>
      <c r="AD23994" s="99"/>
      <c r="AF23994" s="46"/>
      <c r="AM23994" s="121"/>
      <c r="AO23994" s="46"/>
    </row>
    <row r="23995" spans="1:41" s="60" customFormat="1" hidden="1" x14ac:dyDescent="0.35">
      <c r="A23995" s="46"/>
      <c r="H23995" s="103"/>
      <c r="AD23995" s="99"/>
      <c r="AF23995" s="46"/>
      <c r="AM23995" s="121"/>
      <c r="AO23995" s="46"/>
    </row>
    <row r="23996" spans="1:41" s="60" customFormat="1" hidden="1" x14ac:dyDescent="0.35">
      <c r="A23996" s="46"/>
      <c r="H23996" s="103"/>
      <c r="AD23996" s="99"/>
      <c r="AF23996" s="46"/>
      <c r="AM23996" s="121"/>
      <c r="AO23996" s="46"/>
    </row>
    <row r="23997" spans="1:41" s="60" customFormat="1" hidden="1" x14ac:dyDescent="0.35">
      <c r="A23997" s="46"/>
      <c r="H23997" s="103"/>
      <c r="AD23997" s="99"/>
      <c r="AF23997" s="46"/>
      <c r="AM23997" s="121"/>
      <c r="AO23997" s="46"/>
    </row>
    <row r="23998" spans="1:41" s="60" customFormat="1" hidden="1" x14ac:dyDescent="0.35">
      <c r="A23998" s="46"/>
      <c r="H23998" s="103"/>
      <c r="AD23998" s="99"/>
      <c r="AF23998" s="46"/>
      <c r="AM23998" s="121"/>
      <c r="AO23998" s="46"/>
    </row>
    <row r="23999" spans="1:41" s="60" customFormat="1" hidden="1" x14ac:dyDescent="0.35">
      <c r="A23999" s="46"/>
      <c r="H23999" s="103"/>
      <c r="AD23999" s="99"/>
      <c r="AF23999" s="46"/>
      <c r="AM23999" s="121"/>
      <c r="AO23999" s="46"/>
    </row>
    <row r="24000" spans="1:41" s="60" customFormat="1" hidden="1" x14ac:dyDescent="0.35">
      <c r="A24000" s="46"/>
      <c r="H24000" s="103"/>
      <c r="AD24000" s="99"/>
      <c r="AF24000" s="46"/>
      <c r="AM24000" s="121"/>
      <c r="AO24000" s="46"/>
    </row>
    <row r="24001" spans="1:41" s="60" customFormat="1" hidden="1" x14ac:dyDescent="0.35">
      <c r="A24001" s="46"/>
      <c r="H24001" s="103"/>
      <c r="AD24001" s="99"/>
      <c r="AF24001" s="46"/>
      <c r="AM24001" s="121"/>
      <c r="AO24001" s="46"/>
    </row>
    <row r="24002" spans="1:41" s="60" customFormat="1" hidden="1" x14ac:dyDescent="0.35">
      <c r="A24002" s="46"/>
      <c r="H24002" s="103"/>
      <c r="AD24002" s="99"/>
      <c r="AF24002" s="46"/>
      <c r="AM24002" s="121"/>
      <c r="AO24002" s="46"/>
    </row>
    <row r="24003" spans="1:41" s="60" customFormat="1" hidden="1" x14ac:dyDescent="0.35">
      <c r="A24003" s="46"/>
      <c r="H24003" s="103"/>
      <c r="AD24003" s="99"/>
      <c r="AF24003" s="46"/>
      <c r="AM24003" s="121"/>
      <c r="AO24003" s="46"/>
    </row>
    <row r="24004" spans="1:41" s="60" customFormat="1" hidden="1" x14ac:dyDescent="0.35">
      <c r="A24004" s="46"/>
      <c r="H24004" s="103"/>
      <c r="AD24004" s="99"/>
      <c r="AF24004" s="46"/>
      <c r="AM24004" s="121"/>
      <c r="AO24004" s="46"/>
    </row>
    <row r="24005" spans="1:41" s="60" customFormat="1" hidden="1" x14ac:dyDescent="0.35">
      <c r="A24005" s="46"/>
      <c r="H24005" s="103"/>
      <c r="AD24005" s="99"/>
      <c r="AF24005" s="46"/>
      <c r="AM24005" s="121"/>
      <c r="AO24005" s="46"/>
    </row>
    <row r="24006" spans="1:41" s="60" customFormat="1" hidden="1" x14ac:dyDescent="0.35">
      <c r="A24006" s="46"/>
      <c r="H24006" s="103"/>
      <c r="AD24006" s="99"/>
      <c r="AF24006" s="46"/>
      <c r="AM24006" s="121"/>
      <c r="AO24006" s="46"/>
    </row>
    <row r="24007" spans="1:41" s="60" customFormat="1" hidden="1" x14ac:dyDescent="0.35">
      <c r="A24007" s="46"/>
      <c r="H24007" s="103"/>
      <c r="AD24007" s="99"/>
      <c r="AF24007" s="46"/>
      <c r="AM24007" s="121"/>
      <c r="AO24007" s="46"/>
    </row>
    <row r="24008" spans="1:41" s="60" customFormat="1" hidden="1" x14ac:dyDescent="0.35">
      <c r="A24008" s="46"/>
      <c r="H24008" s="103"/>
      <c r="AD24008" s="99"/>
      <c r="AF24008" s="46"/>
      <c r="AM24008" s="121"/>
      <c r="AO24008" s="46"/>
    </row>
    <row r="24009" spans="1:41" s="60" customFormat="1" hidden="1" x14ac:dyDescent="0.35">
      <c r="A24009" s="46"/>
      <c r="H24009" s="103"/>
      <c r="AD24009" s="99"/>
      <c r="AF24009" s="46"/>
      <c r="AM24009" s="121"/>
      <c r="AO24009" s="46"/>
    </row>
    <row r="24010" spans="1:41" s="60" customFormat="1" hidden="1" x14ac:dyDescent="0.35">
      <c r="A24010" s="46"/>
      <c r="H24010" s="103"/>
      <c r="AD24010" s="99"/>
      <c r="AF24010" s="46"/>
      <c r="AM24010" s="121"/>
      <c r="AO24010" s="46"/>
    </row>
    <row r="24011" spans="1:41" s="60" customFormat="1" hidden="1" x14ac:dyDescent="0.35">
      <c r="A24011" s="46"/>
      <c r="H24011" s="103"/>
      <c r="AD24011" s="99"/>
      <c r="AF24011" s="46"/>
      <c r="AM24011" s="121"/>
      <c r="AO24011" s="46"/>
    </row>
    <row r="24012" spans="1:41" s="60" customFormat="1" hidden="1" x14ac:dyDescent="0.35">
      <c r="A24012" s="46"/>
      <c r="H24012" s="103"/>
      <c r="AD24012" s="99"/>
      <c r="AF24012" s="46"/>
      <c r="AM24012" s="121"/>
      <c r="AO24012" s="46"/>
    </row>
    <row r="24013" spans="1:41" s="60" customFormat="1" hidden="1" x14ac:dyDescent="0.35">
      <c r="A24013" s="46"/>
      <c r="H24013" s="103"/>
      <c r="AD24013" s="99"/>
      <c r="AF24013" s="46"/>
      <c r="AM24013" s="121"/>
      <c r="AO24013" s="46"/>
    </row>
    <row r="24014" spans="1:41" s="60" customFormat="1" hidden="1" x14ac:dyDescent="0.35">
      <c r="A24014" s="46"/>
      <c r="H24014" s="103"/>
      <c r="AD24014" s="99"/>
      <c r="AF24014" s="46"/>
      <c r="AM24014" s="121"/>
      <c r="AO24014" s="46"/>
    </row>
    <row r="24015" spans="1:41" s="60" customFormat="1" hidden="1" x14ac:dyDescent="0.35">
      <c r="A24015" s="46"/>
      <c r="H24015" s="103"/>
      <c r="AD24015" s="99"/>
      <c r="AF24015" s="46"/>
      <c r="AM24015" s="121"/>
      <c r="AO24015" s="46"/>
    </row>
    <row r="24016" spans="1:41" s="60" customFormat="1" hidden="1" x14ac:dyDescent="0.35">
      <c r="A24016" s="46"/>
      <c r="H24016" s="103"/>
      <c r="AD24016" s="99"/>
      <c r="AF24016" s="46"/>
      <c r="AM24016" s="121"/>
      <c r="AO24016" s="46"/>
    </row>
    <row r="24017" spans="1:41" s="60" customFormat="1" hidden="1" x14ac:dyDescent="0.35">
      <c r="A24017" s="46"/>
      <c r="H24017" s="103"/>
      <c r="AD24017" s="99"/>
      <c r="AF24017" s="46"/>
      <c r="AM24017" s="121"/>
      <c r="AO24017" s="46"/>
    </row>
    <row r="24018" spans="1:41" s="60" customFormat="1" hidden="1" x14ac:dyDescent="0.35">
      <c r="A24018" s="46"/>
      <c r="H24018" s="103"/>
      <c r="AD24018" s="99"/>
      <c r="AF24018" s="46"/>
      <c r="AM24018" s="121"/>
      <c r="AO24018" s="46"/>
    </row>
    <row r="24019" spans="1:41" s="60" customFormat="1" hidden="1" x14ac:dyDescent="0.35">
      <c r="A24019" s="46"/>
      <c r="H24019" s="103"/>
      <c r="AD24019" s="99"/>
      <c r="AF24019" s="46"/>
      <c r="AM24019" s="121"/>
      <c r="AO24019" s="46"/>
    </row>
    <row r="24020" spans="1:41" s="60" customFormat="1" hidden="1" x14ac:dyDescent="0.35">
      <c r="A24020" s="46"/>
      <c r="H24020" s="103"/>
      <c r="AD24020" s="99"/>
      <c r="AF24020" s="46"/>
      <c r="AM24020" s="121"/>
      <c r="AO24020" s="46"/>
    </row>
    <row r="24021" spans="1:41" s="60" customFormat="1" hidden="1" x14ac:dyDescent="0.35">
      <c r="A24021" s="46"/>
      <c r="H24021" s="103"/>
      <c r="AD24021" s="99"/>
      <c r="AF24021" s="46"/>
      <c r="AM24021" s="121"/>
      <c r="AO24021" s="46"/>
    </row>
    <row r="24022" spans="1:41" s="60" customFormat="1" hidden="1" x14ac:dyDescent="0.35">
      <c r="A24022" s="46"/>
      <c r="H24022" s="103"/>
      <c r="AD24022" s="99"/>
      <c r="AF24022" s="46"/>
      <c r="AM24022" s="121"/>
      <c r="AO24022" s="46"/>
    </row>
    <row r="24023" spans="1:41" s="60" customFormat="1" hidden="1" x14ac:dyDescent="0.35">
      <c r="A24023" s="46"/>
      <c r="H24023" s="103"/>
      <c r="AD24023" s="99"/>
      <c r="AF24023" s="46"/>
      <c r="AM24023" s="121"/>
      <c r="AO24023" s="46"/>
    </row>
    <row r="24024" spans="1:41" s="60" customFormat="1" hidden="1" x14ac:dyDescent="0.35">
      <c r="A24024" s="46"/>
      <c r="H24024" s="103"/>
      <c r="AD24024" s="99"/>
      <c r="AF24024" s="46"/>
      <c r="AM24024" s="121"/>
      <c r="AO24024" s="46"/>
    </row>
    <row r="24025" spans="1:41" s="60" customFormat="1" hidden="1" x14ac:dyDescent="0.35">
      <c r="A24025" s="46"/>
      <c r="H24025" s="103"/>
      <c r="AD24025" s="99"/>
      <c r="AF24025" s="46"/>
      <c r="AM24025" s="121"/>
      <c r="AO24025" s="46"/>
    </row>
    <row r="24026" spans="1:41" s="60" customFormat="1" hidden="1" x14ac:dyDescent="0.35">
      <c r="A24026" s="46"/>
      <c r="H24026" s="103"/>
      <c r="AD24026" s="99"/>
      <c r="AF24026" s="46"/>
      <c r="AM24026" s="121"/>
      <c r="AO24026" s="46"/>
    </row>
    <row r="24027" spans="1:41" s="60" customFormat="1" hidden="1" x14ac:dyDescent="0.35">
      <c r="A24027" s="46"/>
      <c r="H24027" s="103"/>
      <c r="AD24027" s="99"/>
      <c r="AF24027" s="46"/>
      <c r="AM24027" s="121"/>
      <c r="AO24027" s="46"/>
    </row>
    <row r="24028" spans="1:41" s="60" customFormat="1" hidden="1" x14ac:dyDescent="0.35">
      <c r="A24028" s="46"/>
      <c r="H24028" s="103"/>
      <c r="AD24028" s="99"/>
      <c r="AF24028" s="46"/>
      <c r="AM24028" s="121"/>
      <c r="AO24028" s="46"/>
    </row>
    <row r="24029" spans="1:41" s="60" customFormat="1" hidden="1" x14ac:dyDescent="0.35">
      <c r="A24029" s="46"/>
      <c r="H24029" s="103"/>
      <c r="AD24029" s="99"/>
      <c r="AF24029" s="46"/>
      <c r="AM24029" s="121"/>
      <c r="AO24029" s="46"/>
    </row>
    <row r="24030" spans="1:41" s="60" customFormat="1" hidden="1" x14ac:dyDescent="0.35">
      <c r="A24030" s="46"/>
      <c r="H24030" s="103"/>
      <c r="AD24030" s="99"/>
      <c r="AF24030" s="46"/>
      <c r="AM24030" s="121"/>
      <c r="AO24030" s="46"/>
    </row>
    <row r="24031" spans="1:41" s="60" customFormat="1" hidden="1" x14ac:dyDescent="0.35">
      <c r="A24031" s="46"/>
      <c r="H24031" s="103"/>
      <c r="AD24031" s="99"/>
      <c r="AF24031" s="46"/>
      <c r="AM24031" s="121"/>
      <c r="AO24031" s="46"/>
    </row>
    <row r="24032" spans="1:41" s="60" customFormat="1" hidden="1" x14ac:dyDescent="0.35">
      <c r="A24032" s="46"/>
      <c r="H24032" s="103"/>
      <c r="AD24032" s="99"/>
      <c r="AF24032" s="46"/>
      <c r="AM24032" s="121"/>
      <c r="AO24032" s="46"/>
    </row>
    <row r="24033" spans="1:41" s="60" customFormat="1" hidden="1" x14ac:dyDescent="0.35">
      <c r="A24033" s="46"/>
      <c r="H24033" s="103"/>
      <c r="AD24033" s="99"/>
      <c r="AF24033" s="46"/>
      <c r="AM24033" s="121"/>
      <c r="AO24033" s="46"/>
    </row>
    <row r="24034" spans="1:41" s="60" customFormat="1" hidden="1" x14ac:dyDescent="0.35">
      <c r="A24034" s="46"/>
      <c r="H24034" s="103"/>
      <c r="AD24034" s="99"/>
      <c r="AF24034" s="46"/>
      <c r="AM24034" s="121"/>
      <c r="AO24034" s="46"/>
    </row>
    <row r="24035" spans="1:41" s="60" customFormat="1" hidden="1" x14ac:dyDescent="0.35">
      <c r="A24035" s="46"/>
      <c r="H24035" s="103"/>
      <c r="AD24035" s="99"/>
      <c r="AF24035" s="46"/>
      <c r="AM24035" s="121"/>
      <c r="AO24035" s="46"/>
    </row>
    <row r="24036" spans="1:41" s="60" customFormat="1" hidden="1" x14ac:dyDescent="0.35">
      <c r="A24036" s="46"/>
      <c r="H24036" s="103"/>
      <c r="AD24036" s="99"/>
      <c r="AF24036" s="46"/>
      <c r="AM24036" s="121"/>
      <c r="AO24036" s="46"/>
    </row>
    <row r="24037" spans="1:41" s="60" customFormat="1" hidden="1" x14ac:dyDescent="0.35">
      <c r="A24037" s="46"/>
      <c r="H24037" s="103"/>
      <c r="AD24037" s="99"/>
      <c r="AF24037" s="46"/>
      <c r="AM24037" s="121"/>
      <c r="AO24037" s="46"/>
    </row>
    <row r="24038" spans="1:41" s="60" customFormat="1" hidden="1" x14ac:dyDescent="0.35">
      <c r="A24038" s="46"/>
      <c r="H24038" s="103"/>
      <c r="AD24038" s="99"/>
      <c r="AF24038" s="46"/>
      <c r="AM24038" s="121"/>
      <c r="AO24038" s="46"/>
    </row>
    <row r="24039" spans="1:41" s="60" customFormat="1" hidden="1" x14ac:dyDescent="0.35">
      <c r="A24039" s="46"/>
      <c r="H24039" s="103"/>
      <c r="AD24039" s="99"/>
      <c r="AF24039" s="46"/>
      <c r="AM24039" s="121"/>
      <c r="AO24039" s="46"/>
    </row>
    <row r="24040" spans="1:41" s="60" customFormat="1" hidden="1" x14ac:dyDescent="0.35">
      <c r="A24040" s="46"/>
      <c r="H24040" s="103"/>
      <c r="AD24040" s="99"/>
      <c r="AF24040" s="46"/>
      <c r="AM24040" s="121"/>
      <c r="AO24040" s="46"/>
    </row>
    <row r="24041" spans="1:41" s="60" customFormat="1" hidden="1" x14ac:dyDescent="0.35">
      <c r="A24041" s="46"/>
      <c r="H24041" s="103"/>
      <c r="AD24041" s="99"/>
      <c r="AF24041" s="46"/>
      <c r="AM24041" s="121"/>
      <c r="AO24041" s="46"/>
    </row>
    <row r="24042" spans="1:41" s="60" customFormat="1" hidden="1" x14ac:dyDescent="0.35">
      <c r="A24042" s="46"/>
      <c r="H24042" s="103"/>
      <c r="AD24042" s="99"/>
      <c r="AF24042" s="46"/>
      <c r="AM24042" s="121"/>
      <c r="AO24042" s="46"/>
    </row>
    <row r="24043" spans="1:41" s="60" customFormat="1" hidden="1" x14ac:dyDescent="0.35">
      <c r="A24043" s="46"/>
      <c r="H24043" s="103"/>
      <c r="AD24043" s="99"/>
      <c r="AF24043" s="46"/>
      <c r="AM24043" s="121"/>
      <c r="AO24043" s="46"/>
    </row>
    <row r="24044" spans="1:41" s="60" customFormat="1" hidden="1" x14ac:dyDescent="0.35">
      <c r="A24044" s="46"/>
      <c r="H24044" s="103"/>
      <c r="AD24044" s="99"/>
      <c r="AF24044" s="46"/>
      <c r="AM24044" s="121"/>
      <c r="AO24044" s="46"/>
    </row>
    <row r="24045" spans="1:41" s="60" customFormat="1" hidden="1" x14ac:dyDescent="0.35">
      <c r="A24045" s="46"/>
      <c r="H24045" s="103"/>
      <c r="AD24045" s="99"/>
      <c r="AF24045" s="46"/>
      <c r="AM24045" s="121"/>
      <c r="AO24045" s="46"/>
    </row>
    <row r="24046" spans="1:41" s="60" customFormat="1" hidden="1" x14ac:dyDescent="0.35">
      <c r="A24046" s="46"/>
      <c r="H24046" s="103"/>
      <c r="AD24046" s="99"/>
      <c r="AF24046" s="46"/>
      <c r="AM24046" s="121"/>
      <c r="AO24046" s="46"/>
    </row>
    <row r="24047" spans="1:41" s="60" customFormat="1" hidden="1" x14ac:dyDescent="0.35">
      <c r="A24047" s="46"/>
      <c r="H24047" s="103"/>
      <c r="AD24047" s="99"/>
      <c r="AF24047" s="46"/>
      <c r="AM24047" s="121"/>
      <c r="AO24047" s="46"/>
    </row>
    <row r="24048" spans="1:41" s="60" customFormat="1" hidden="1" x14ac:dyDescent="0.35">
      <c r="A24048" s="46"/>
      <c r="H24048" s="103"/>
      <c r="AD24048" s="99"/>
      <c r="AF24048" s="46"/>
      <c r="AM24048" s="121"/>
      <c r="AO24048" s="46"/>
    </row>
    <row r="24049" spans="1:41" s="60" customFormat="1" hidden="1" x14ac:dyDescent="0.35">
      <c r="A24049" s="46"/>
      <c r="H24049" s="103"/>
      <c r="AD24049" s="99"/>
      <c r="AF24049" s="46"/>
      <c r="AM24049" s="121"/>
      <c r="AO24049" s="46"/>
    </row>
    <row r="24050" spans="1:41" s="60" customFormat="1" hidden="1" x14ac:dyDescent="0.35">
      <c r="A24050" s="46"/>
      <c r="H24050" s="103"/>
      <c r="AD24050" s="99"/>
      <c r="AF24050" s="46"/>
      <c r="AM24050" s="121"/>
      <c r="AO24050" s="46"/>
    </row>
    <row r="24051" spans="1:41" s="60" customFormat="1" hidden="1" x14ac:dyDescent="0.35">
      <c r="A24051" s="46"/>
      <c r="H24051" s="103"/>
      <c r="AD24051" s="99"/>
      <c r="AF24051" s="46"/>
      <c r="AM24051" s="121"/>
      <c r="AO24051" s="46"/>
    </row>
    <row r="24052" spans="1:41" s="60" customFormat="1" hidden="1" x14ac:dyDescent="0.35">
      <c r="A24052" s="46"/>
      <c r="H24052" s="103"/>
      <c r="AD24052" s="99"/>
      <c r="AF24052" s="46"/>
      <c r="AM24052" s="121"/>
      <c r="AO24052" s="46"/>
    </row>
    <row r="24053" spans="1:41" s="60" customFormat="1" hidden="1" x14ac:dyDescent="0.35">
      <c r="A24053" s="46"/>
      <c r="H24053" s="103"/>
      <c r="AD24053" s="99"/>
      <c r="AF24053" s="46"/>
      <c r="AM24053" s="121"/>
      <c r="AO24053" s="46"/>
    </row>
    <row r="24054" spans="1:41" s="60" customFormat="1" hidden="1" x14ac:dyDescent="0.35">
      <c r="A24054" s="46"/>
      <c r="H24054" s="103"/>
      <c r="AD24054" s="99"/>
      <c r="AF24054" s="46"/>
      <c r="AM24054" s="121"/>
      <c r="AO24054" s="46"/>
    </row>
    <row r="24055" spans="1:41" s="60" customFormat="1" hidden="1" x14ac:dyDescent="0.35">
      <c r="A24055" s="46"/>
      <c r="H24055" s="103"/>
      <c r="AD24055" s="99"/>
      <c r="AF24055" s="46"/>
      <c r="AM24055" s="121"/>
      <c r="AO24055" s="46"/>
    </row>
    <row r="24056" spans="1:41" s="60" customFormat="1" hidden="1" x14ac:dyDescent="0.35">
      <c r="A24056" s="46"/>
      <c r="H24056" s="103"/>
      <c r="AD24056" s="99"/>
      <c r="AF24056" s="46"/>
      <c r="AM24056" s="121"/>
      <c r="AO24056" s="46"/>
    </row>
    <row r="24057" spans="1:41" s="60" customFormat="1" hidden="1" x14ac:dyDescent="0.35">
      <c r="A24057" s="46"/>
      <c r="H24057" s="103"/>
      <c r="AD24057" s="99"/>
      <c r="AF24057" s="46"/>
      <c r="AM24057" s="121"/>
      <c r="AO24057" s="46"/>
    </row>
    <row r="24058" spans="1:41" s="60" customFormat="1" hidden="1" x14ac:dyDescent="0.35">
      <c r="A24058" s="46"/>
      <c r="H24058" s="103"/>
      <c r="AD24058" s="99"/>
      <c r="AF24058" s="46"/>
      <c r="AM24058" s="121"/>
      <c r="AO24058" s="46"/>
    </row>
    <row r="24059" spans="1:41" s="60" customFormat="1" hidden="1" x14ac:dyDescent="0.35">
      <c r="A24059" s="46"/>
      <c r="H24059" s="103"/>
      <c r="AD24059" s="99"/>
      <c r="AF24059" s="46"/>
      <c r="AM24059" s="121"/>
      <c r="AO24059" s="46"/>
    </row>
    <row r="24060" spans="1:41" s="60" customFormat="1" hidden="1" x14ac:dyDescent="0.35">
      <c r="A24060" s="46"/>
      <c r="H24060" s="103"/>
      <c r="AD24060" s="99"/>
      <c r="AF24060" s="46"/>
      <c r="AM24060" s="121"/>
      <c r="AO24060" s="46"/>
    </row>
    <row r="24061" spans="1:41" s="60" customFormat="1" hidden="1" x14ac:dyDescent="0.35">
      <c r="A24061" s="46"/>
      <c r="H24061" s="103"/>
      <c r="AD24061" s="99"/>
      <c r="AF24061" s="46"/>
      <c r="AM24061" s="121"/>
      <c r="AO24061" s="46"/>
    </row>
    <row r="24062" spans="1:41" s="60" customFormat="1" hidden="1" x14ac:dyDescent="0.35">
      <c r="A24062" s="46"/>
      <c r="H24062" s="103"/>
      <c r="AD24062" s="99"/>
      <c r="AF24062" s="46"/>
      <c r="AM24062" s="121"/>
      <c r="AO24062" s="46"/>
    </row>
    <row r="24063" spans="1:41" s="60" customFormat="1" hidden="1" x14ac:dyDescent="0.35">
      <c r="A24063" s="46"/>
      <c r="H24063" s="103"/>
      <c r="AD24063" s="99"/>
      <c r="AF24063" s="46"/>
      <c r="AM24063" s="121"/>
      <c r="AO24063" s="46"/>
    </row>
    <row r="24064" spans="1:41" s="60" customFormat="1" hidden="1" x14ac:dyDescent="0.35">
      <c r="A24064" s="46"/>
      <c r="H24064" s="103"/>
      <c r="AD24064" s="99"/>
      <c r="AF24064" s="46"/>
      <c r="AM24064" s="121"/>
      <c r="AO24064" s="46"/>
    </row>
    <row r="24065" spans="1:41" s="60" customFormat="1" hidden="1" x14ac:dyDescent="0.35">
      <c r="A24065" s="46"/>
      <c r="H24065" s="103"/>
      <c r="AD24065" s="99"/>
      <c r="AF24065" s="46"/>
      <c r="AM24065" s="121"/>
      <c r="AO24065" s="46"/>
    </row>
    <row r="24066" spans="1:41" s="60" customFormat="1" hidden="1" x14ac:dyDescent="0.35">
      <c r="A24066" s="46"/>
      <c r="H24066" s="103"/>
      <c r="AD24066" s="99"/>
      <c r="AF24066" s="46"/>
      <c r="AM24066" s="121"/>
      <c r="AO24066" s="46"/>
    </row>
    <row r="24067" spans="1:41" s="60" customFormat="1" hidden="1" x14ac:dyDescent="0.35">
      <c r="A24067" s="46"/>
      <c r="H24067" s="103"/>
      <c r="AD24067" s="99"/>
      <c r="AF24067" s="46"/>
      <c r="AM24067" s="121"/>
      <c r="AO24067" s="46"/>
    </row>
    <row r="24068" spans="1:41" s="60" customFormat="1" hidden="1" x14ac:dyDescent="0.35">
      <c r="A24068" s="46"/>
      <c r="H24068" s="103"/>
      <c r="AD24068" s="99"/>
      <c r="AF24068" s="46"/>
      <c r="AM24068" s="121"/>
      <c r="AO24068" s="46"/>
    </row>
    <row r="24069" spans="1:41" s="60" customFormat="1" hidden="1" x14ac:dyDescent="0.35">
      <c r="A24069" s="46"/>
      <c r="H24069" s="103"/>
      <c r="AD24069" s="99"/>
      <c r="AF24069" s="46"/>
      <c r="AM24069" s="121"/>
      <c r="AO24069" s="46"/>
    </row>
    <row r="24070" spans="1:41" s="60" customFormat="1" hidden="1" x14ac:dyDescent="0.35">
      <c r="A24070" s="46"/>
      <c r="H24070" s="103"/>
      <c r="AD24070" s="99"/>
      <c r="AF24070" s="46"/>
      <c r="AM24070" s="121"/>
      <c r="AO24070" s="46"/>
    </row>
    <row r="24071" spans="1:41" s="60" customFormat="1" hidden="1" x14ac:dyDescent="0.35">
      <c r="A24071" s="46"/>
      <c r="H24071" s="103"/>
      <c r="AD24071" s="99"/>
      <c r="AF24071" s="46"/>
      <c r="AM24071" s="121"/>
      <c r="AO24071" s="46"/>
    </row>
    <row r="24072" spans="1:41" s="60" customFormat="1" hidden="1" x14ac:dyDescent="0.35">
      <c r="A24072" s="46"/>
      <c r="H24072" s="103"/>
      <c r="AD24072" s="99"/>
      <c r="AF24072" s="46"/>
      <c r="AM24072" s="121"/>
      <c r="AO24072" s="46"/>
    </row>
    <row r="24073" spans="1:41" s="60" customFormat="1" hidden="1" x14ac:dyDescent="0.35">
      <c r="A24073" s="46"/>
      <c r="H24073" s="103"/>
      <c r="AD24073" s="99"/>
      <c r="AF24073" s="46"/>
      <c r="AM24073" s="121"/>
      <c r="AO24073" s="46"/>
    </row>
    <row r="24074" spans="1:41" s="60" customFormat="1" hidden="1" x14ac:dyDescent="0.35">
      <c r="A24074" s="46"/>
      <c r="H24074" s="103"/>
      <c r="AD24074" s="99"/>
      <c r="AF24074" s="46"/>
      <c r="AM24074" s="121"/>
      <c r="AO24074" s="46"/>
    </row>
    <row r="24075" spans="1:41" s="60" customFormat="1" hidden="1" x14ac:dyDescent="0.35">
      <c r="A24075" s="46"/>
      <c r="H24075" s="103"/>
      <c r="AD24075" s="99"/>
      <c r="AF24075" s="46"/>
      <c r="AM24075" s="121"/>
      <c r="AO24075" s="46"/>
    </row>
    <row r="24076" spans="1:41" s="60" customFormat="1" hidden="1" x14ac:dyDescent="0.35">
      <c r="A24076" s="46"/>
      <c r="H24076" s="103"/>
      <c r="AD24076" s="99"/>
      <c r="AF24076" s="46"/>
      <c r="AM24076" s="121"/>
      <c r="AO24076" s="46"/>
    </row>
    <row r="24077" spans="1:41" s="60" customFormat="1" hidden="1" x14ac:dyDescent="0.35">
      <c r="A24077" s="46"/>
      <c r="H24077" s="103"/>
      <c r="AD24077" s="99"/>
      <c r="AF24077" s="46"/>
      <c r="AM24077" s="121"/>
      <c r="AO24077" s="46"/>
    </row>
    <row r="24078" spans="1:41" s="60" customFormat="1" hidden="1" x14ac:dyDescent="0.35">
      <c r="A24078" s="46"/>
      <c r="H24078" s="103"/>
      <c r="AD24078" s="99"/>
      <c r="AF24078" s="46"/>
      <c r="AM24078" s="121"/>
      <c r="AO24078" s="46"/>
    </row>
    <row r="24079" spans="1:41" s="60" customFormat="1" hidden="1" x14ac:dyDescent="0.35">
      <c r="A24079" s="46"/>
      <c r="H24079" s="103"/>
      <c r="AD24079" s="99"/>
      <c r="AF24079" s="46"/>
      <c r="AM24079" s="121"/>
      <c r="AO24079" s="46"/>
    </row>
    <row r="24080" spans="1:41" s="60" customFormat="1" hidden="1" x14ac:dyDescent="0.35">
      <c r="A24080" s="46"/>
      <c r="H24080" s="103"/>
      <c r="AD24080" s="99"/>
      <c r="AF24080" s="46"/>
      <c r="AM24080" s="121"/>
      <c r="AO24080" s="46"/>
    </row>
    <row r="24081" spans="1:41" s="60" customFormat="1" hidden="1" x14ac:dyDescent="0.35">
      <c r="A24081" s="46"/>
      <c r="H24081" s="103"/>
      <c r="AD24081" s="99"/>
      <c r="AF24081" s="46"/>
      <c r="AM24081" s="121"/>
      <c r="AO24081" s="46"/>
    </row>
    <row r="24082" spans="1:41" s="60" customFormat="1" hidden="1" x14ac:dyDescent="0.35">
      <c r="A24082" s="46"/>
      <c r="H24082" s="103"/>
      <c r="AD24082" s="99"/>
      <c r="AF24082" s="46"/>
      <c r="AM24082" s="121"/>
      <c r="AO24082" s="46"/>
    </row>
    <row r="24083" spans="1:41" s="60" customFormat="1" hidden="1" x14ac:dyDescent="0.35">
      <c r="A24083" s="46"/>
      <c r="H24083" s="103"/>
      <c r="AD24083" s="99"/>
      <c r="AF24083" s="46"/>
      <c r="AM24083" s="121"/>
      <c r="AO24083" s="46"/>
    </row>
    <row r="24084" spans="1:41" s="60" customFormat="1" hidden="1" x14ac:dyDescent="0.35">
      <c r="A24084" s="46"/>
      <c r="H24084" s="103"/>
      <c r="AD24084" s="99"/>
      <c r="AF24084" s="46"/>
      <c r="AM24084" s="121"/>
      <c r="AO24084" s="46"/>
    </row>
    <row r="24085" spans="1:41" s="60" customFormat="1" hidden="1" x14ac:dyDescent="0.35">
      <c r="A24085" s="46"/>
      <c r="H24085" s="103"/>
      <c r="AD24085" s="99"/>
      <c r="AF24085" s="46"/>
      <c r="AM24085" s="121"/>
      <c r="AO24085" s="46"/>
    </row>
    <row r="24086" spans="1:41" s="60" customFormat="1" hidden="1" x14ac:dyDescent="0.35">
      <c r="A24086" s="46"/>
      <c r="H24086" s="103"/>
      <c r="AD24086" s="99"/>
      <c r="AF24086" s="46"/>
      <c r="AM24086" s="121"/>
      <c r="AO24086" s="46"/>
    </row>
    <row r="24087" spans="1:41" s="60" customFormat="1" hidden="1" x14ac:dyDescent="0.35">
      <c r="A24087" s="46"/>
      <c r="H24087" s="103"/>
      <c r="AD24087" s="99"/>
      <c r="AF24087" s="46"/>
      <c r="AM24087" s="121"/>
      <c r="AO24087" s="46"/>
    </row>
    <row r="24088" spans="1:41" s="60" customFormat="1" hidden="1" x14ac:dyDescent="0.35">
      <c r="A24088" s="46"/>
      <c r="H24088" s="103"/>
      <c r="AD24088" s="99"/>
      <c r="AF24088" s="46"/>
      <c r="AM24088" s="121"/>
      <c r="AO24088" s="46"/>
    </row>
    <row r="24089" spans="1:41" s="60" customFormat="1" hidden="1" x14ac:dyDescent="0.35">
      <c r="A24089" s="46"/>
      <c r="H24089" s="103"/>
      <c r="AD24089" s="99"/>
      <c r="AF24089" s="46"/>
      <c r="AM24089" s="121"/>
      <c r="AO24089" s="46"/>
    </row>
    <row r="24090" spans="1:41" s="60" customFormat="1" hidden="1" x14ac:dyDescent="0.35">
      <c r="A24090" s="46"/>
      <c r="H24090" s="103"/>
      <c r="AD24090" s="99"/>
      <c r="AF24090" s="46"/>
      <c r="AM24090" s="121"/>
      <c r="AO24090" s="46"/>
    </row>
    <row r="24091" spans="1:41" s="60" customFormat="1" hidden="1" x14ac:dyDescent="0.35">
      <c r="A24091" s="46"/>
      <c r="H24091" s="103"/>
      <c r="AD24091" s="99"/>
      <c r="AF24091" s="46"/>
      <c r="AM24091" s="121"/>
      <c r="AO24091" s="46"/>
    </row>
    <row r="24092" spans="1:41" s="60" customFormat="1" hidden="1" x14ac:dyDescent="0.35">
      <c r="A24092" s="46"/>
      <c r="H24092" s="103"/>
      <c r="AD24092" s="99"/>
      <c r="AF24092" s="46"/>
      <c r="AM24092" s="121"/>
      <c r="AO24092" s="46"/>
    </row>
    <row r="24093" spans="1:41" s="60" customFormat="1" hidden="1" x14ac:dyDescent="0.35">
      <c r="A24093" s="46"/>
      <c r="H24093" s="103"/>
      <c r="AD24093" s="99"/>
      <c r="AF24093" s="46"/>
      <c r="AM24093" s="121"/>
      <c r="AO24093" s="46"/>
    </row>
    <row r="24094" spans="1:41" s="60" customFormat="1" hidden="1" x14ac:dyDescent="0.35">
      <c r="A24094" s="46"/>
      <c r="H24094" s="103"/>
      <c r="AD24094" s="99"/>
      <c r="AF24094" s="46"/>
      <c r="AM24094" s="121"/>
      <c r="AO24094" s="46"/>
    </row>
    <row r="24095" spans="1:41" s="60" customFormat="1" hidden="1" x14ac:dyDescent="0.35">
      <c r="A24095" s="46"/>
      <c r="H24095" s="103"/>
      <c r="AD24095" s="99"/>
      <c r="AF24095" s="46"/>
      <c r="AM24095" s="121"/>
      <c r="AO24095" s="46"/>
    </row>
    <row r="24096" spans="1:41" s="60" customFormat="1" hidden="1" x14ac:dyDescent="0.35">
      <c r="A24096" s="46"/>
      <c r="H24096" s="103"/>
      <c r="AD24096" s="99"/>
      <c r="AF24096" s="46"/>
      <c r="AM24096" s="121"/>
      <c r="AO24096" s="46"/>
    </row>
    <row r="24097" spans="1:41" s="60" customFormat="1" hidden="1" x14ac:dyDescent="0.35">
      <c r="A24097" s="46"/>
      <c r="H24097" s="103"/>
      <c r="AD24097" s="99"/>
      <c r="AF24097" s="46"/>
      <c r="AM24097" s="121"/>
      <c r="AO24097" s="46"/>
    </row>
    <row r="24098" spans="1:41" s="60" customFormat="1" hidden="1" x14ac:dyDescent="0.35">
      <c r="A24098" s="46"/>
      <c r="H24098" s="103"/>
      <c r="AD24098" s="99"/>
      <c r="AF24098" s="46"/>
      <c r="AM24098" s="121"/>
      <c r="AO24098" s="46"/>
    </row>
    <row r="24099" spans="1:41" s="60" customFormat="1" hidden="1" x14ac:dyDescent="0.35">
      <c r="A24099" s="46"/>
      <c r="H24099" s="103"/>
      <c r="AD24099" s="99"/>
      <c r="AF24099" s="46"/>
      <c r="AM24099" s="121"/>
      <c r="AO24099" s="46"/>
    </row>
    <row r="24100" spans="1:41" s="60" customFormat="1" hidden="1" x14ac:dyDescent="0.35">
      <c r="A24100" s="46"/>
      <c r="H24100" s="103"/>
      <c r="AD24100" s="99"/>
      <c r="AF24100" s="46"/>
      <c r="AM24100" s="121"/>
      <c r="AO24100" s="46"/>
    </row>
    <row r="24101" spans="1:41" s="60" customFormat="1" hidden="1" x14ac:dyDescent="0.35">
      <c r="A24101" s="46"/>
      <c r="H24101" s="103"/>
      <c r="AD24101" s="99"/>
      <c r="AF24101" s="46"/>
      <c r="AM24101" s="121"/>
      <c r="AO24101" s="46"/>
    </row>
    <row r="24102" spans="1:41" s="60" customFormat="1" hidden="1" x14ac:dyDescent="0.35">
      <c r="A24102" s="46"/>
      <c r="H24102" s="103"/>
      <c r="AD24102" s="99"/>
      <c r="AF24102" s="46"/>
      <c r="AM24102" s="121"/>
      <c r="AO24102" s="46"/>
    </row>
    <row r="24103" spans="1:41" s="60" customFormat="1" hidden="1" x14ac:dyDescent="0.35">
      <c r="A24103" s="46"/>
      <c r="H24103" s="103"/>
      <c r="AD24103" s="99"/>
      <c r="AF24103" s="46"/>
      <c r="AM24103" s="121"/>
      <c r="AO24103" s="46"/>
    </row>
    <row r="24104" spans="1:41" s="60" customFormat="1" hidden="1" x14ac:dyDescent="0.35">
      <c r="A24104" s="46"/>
      <c r="H24104" s="103"/>
      <c r="AD24104" s="99"/>
      <c r="AF24104" s="46"/>
      <c r="AM24104" s="121"/>
      <c r="AO24104" s="46"/>
    </row>
    <row r="24105" spans="1:41" s="60" customFormat="1" hidden="1" x14ac:dyDescent="0.35">
      <c r="A24105" s="46"/>
      <c r="H24105" s="103"/>
      <c r="AD24105" s="99"/>
      <c r="AF24105" s="46"/>
      <c r="AM24105" s="121"/>
      <c r="AO24105" s="46"/>
    </row>
    <row r="24106" spans="1:41" s="60" customFormat="1" hidden="1" x14ac:dyDescent="0.35">
      <c r="A24106" s="46"/>
      <c r="H24106" s="103"/>
      <c r="AD24106" s="99"/>
      <c r="AF24106" s="46"/>
      <c r="AM24106" s="121"/>
      <c r="AO24106" s="46"/>
    </row>
    <row r="24107" spans="1:41" s="60" customFormat="1" hidden="1" x14ac:dyDescent="0.35">
      <c r="A24107" s="46"/>
      <c r="H24107" s="103"/>
      <c r="AD24107" s="99"/>
      <c r="AF24107" s="46"/>
      <c r="AM24107" s="121"/>
      <c r="AO24107" s="46"/>
    </row>
    <row r="24108" spans="1:41" s="60" customFormat="1" hidden="1" x14ac:dyDescent="0.35">
      <c r="A24108" s="46"/>
      <c r="H24108" s="103"/>
      <c r="AD24108" s="99"/>
      <c r="AF24108" s="46"/>
      <c r="AM24108" s="121"/>
      <c r="AO24108" s="46"/>
    </row>
    <row r="24109" spans="1:41" s="60" customFormat="1" hidden="1" x14ac:dyDescent="0.35">
      <c r="A24109" s="46"/>
      <c r="H24109" s="103"/>
      <c r="AD24109" s="99"/>
      <c r="AF24109" s="46"/>
      <c r="AM24109" s="121"/>
      <c r="AO24109" s="46"/>
    </row>
    <row r="24110" spans="1:41" s="60" customFormat="1" hidden="1" x14ac:dyDescent="0.35">
      <c r="A24110" s="46"/>
      <c r="H24110" s="103"/>
      <c r="AD24110" s="99"/>
      <c r="AF24110" s="46"/>
      <c r="AM24110" s="121"/>
      <c r="AO24110" s="46"/>
    </row>
    <row r="24111" spans="1:41" s="60" customFormat="1" hidden="1" x14ac:dyDescent="0.35">
      <c r="A24111" s="46"/>
      <c r="H24111" s="103"/>
      <c r="AD24111" s="99"/>
      <c r="AF24111" s="46"/>
      <c r="AM24111" s="121"/>
      <c r="AO24111" s="46"/>
    </row>
    <row r="24112" spans="1:41" s="60" customFormat="1" hidden="1" x14ac:dyDescent="0.35">
      <c r="A24112" s="46"/>
      <c r="H24112" s="103"/>
      <c r="AD24112" s="99"/>
      <c r="AF24112" s="46"/>
      <c r="AM24112" s="121"/>
      <c r="AO24112" s="46"/>
    </row>
    <row r="24113" spans="1:41" s="60" customFormat="1" hidden="1" x14ac:dyDescent="0.35">
      <c r="A24113" s="46"/>
      <c r="H24113" s="103"/>
      <c r="AD24113" s="99"/>
      <c r="AF24113" s="46"/>
      <c r="AM24113" s="121"/>
      <c r="AO24113" s="46"/>
    </row>
    <row r="24114" spans="1:41" s="60" customFormat="1" hidden="1" x14ac:dyDescent="0.35">
      <c r="A24114" s="46"/>
      <c r="H24114" s="103"/>
      <c r="AD24114" s="99"/>
      <c r="AF24114" s="46"/>
      <c r="AM24114" s="121"/>
      <c r="AO24114" s="46"/>
    </row>
    <row r="24115" spans="1:41" s="60" customFormat="1" hidden="1" x14ac:dyDescent="0.35">
      <c r="A24115" s="46"/>
      <c r="H24115" s="103"/>
      <c r="AD24115" s="99"/>
      <c r="AF24115" s="46"/>
      <c r="AM24115" s="121"/>
      <c r="AO24115" s="46"/>
    </row>
    <row r="24116" spans="1:41" s="60" customFormat="1" hidden="1" x14ac:dyDescent="0.35">
      <c r="A24116" s="46"/>
      <c r="H24116" s="103"/>
      <c r="AD24116" s="99"/>
      <c r="AF24116" s="46"/>
      <c r="AM24116" s="121"/>
      <c r="AO24116" s="46"/>
    </row>
    <row r="24117" spans="1:41" s="60" customFormat="1" hidden="1" x14ac:dyDescent="0.35">
      <c r="A24117" s="46"/>
      <c r="H24117" s="103"/>
      <c r="AD24117" s="99"/>
      <c r="AF24117" s="46"/>
      <c r="AM24117" s="121"/>
      <c r="AO24117" s="46"/>
    </row>
    <row r="24118" spans="1:41" s="60" customFormat="1" hidden="1" x14ac:dyDescent="0.35">
      <c r="A24118" s="46"/>
      <c r="H24118" s="103"/>
      <c r="AD24118" s="99"/>
      <c r="AF24118" s="46"/>
      <c r="AM24118" s="121"/>
      <c r="AO24118" s="46"/>
    </row>
    <row r="24119" spans="1:41" s="60" customFormat="1" hidden="1" x14ac:dyDescent="0.35">
      <c r="A24119" s="46"/>
      <c r="H24119" s="103"/>
      <c r="AD24119" s="99"/>
      <c r="AF24119" s="46"/>
      <c r="AM24119" s="121"/>
      <c r="AO24119" s="46"/>
    </row>
    <row r="24120" spans="1:41" s="60" customFormat="1" hidden="1" x14ac:dyDescent="0.35">
      <c r="A24120" s="46"/>
      <c r="H24120" s="103"/>
      <c r="AD24120" s="99"/>
      <c r="AF24120" s="46"/>
      <c r="AM24120" s="121"/>
      <c r="AO24120" s="46"/>
    </row>
    <row r="24121" spans="1:41" s="60" customFormat="1" hidden="1" x14ac:dyDescent="0.35">
      <c r="A24121" s="46"/>
      <c r="H24121" s="103"/>
      <c r="AD24121" s="99"/>
      <c r="AF24121" s="46"/>
      <c r="AM24121" s="121"/>
      <c r="AO24121" s="46"/>
    </row>
    <row r="24122" spans="1:41" s="60" customFormat="1" hidden="1" x14ac:dyDescent="0.35">
      <c r="A24122" s="46"/>
      <c r="H24122" s="103"/>
      <c r="AD24122" s="99"/>
      <c r="AF24122" s="46"/>
      <c r="AM24122" s="121"/>
      <c r="AO24122" s="46"/>
    </row>
    <row r="24123" spans="1:41" s="60" customFormat="1" hidden="1" x14ac:dyDescent="0.35">
      <c r="A24123" s="46"/>
      <c r="H24123" s="103"/>
      <c r="AD24123" s="99"/>
      <c r="AF24123" s="46"/>
      <c r="AM24123" s="121"/>
      <c r="AO24123" s="46"/>
    </row>
    <row r="24124" spans="1:41" s="60" customFormat="1" hidden="1" x14ac:dyDescent="0.35">
      <c r="A24124" s="46"/>
      <c r="H24124" s="103"/>
      <c r="AD24124" s="99"/>
      <c r="AF24124" s="46"/>
      <c r="AM24124" s="121"/>
      <c r="AO24124" s="46"/>
    </row>
    <row r="24125" spans="1:41" s="60" customFormat="1" hidden="1" x14ac:dyDescent="0.35">
      <c r="A24125" s="46"/>
      <c r="H24125" s="103"/>
      <c r="AD24125" s="99"/>
      <c r="AF24125" s="46"/>
      <c r="AM24125" s="121"/>
      <c r="AO24125" s="46"/>
    </row>
    <row r="24126" spans="1:41" s="60" customFormat="1" hidden="1" x14ac:dyDescent="0.35">
      <c r="A24126" s="46"/>
      <c r="H24126" s="103"/>
      <c r="AD24126" s="99"/>
      <c r="AF24126" s="46"/>
      <c r="AM24126" s="121"/>
      <c r="AO24126" s="46"/>
    </row>
    <row r="24127" spans="1:41" s="60" customFormat="1" hidden="1" x14ac:dyDescent="0.35">
      <c r="A24127" s="46"/>
      <c r="H24127" s="103"/>
      <c r="AD24127" s="99"/>
      <c r="AF24127" s="46"/>
      <c r="AM24127" s="121"/>
      <c r="AO24127" s="46"/>
    </row>
    <row r="24128" spans="1:41" s="60" customFormat="1" hidden="1" x14ac:dyDescent="0.35">
      <c r="A24128" s="46"/>
      <c r="H24128" s="103"/>
      <c r="AD24128" s="99"/>
      <c r="AF24128" s="46"/>
      <c r="AM24128" s="121"/>
      <c r="AO24128" s="46"/>
    </row>
    <row r="24129" spans="1:41" s="60" customFormat="1" hidden="1" x14ac:dyDescent="0.35">
      <c r="A24129" s="46"/>
      <c r="H24129" s="103"/>
      <c r="AD24129" s="99"/>
      <c r="AF24129" s="46"/>
      <c r="AM24129" s="121"/>
      <c r="AO24129" s="46"/>
    </row>
    <row r="24130" spans="1:41" s="60" customFormat="1" hidden="1" x14ac:dyDescent="0.35">
      <c r="A24130" s="46"/>
      <c r="H24130" s="103"/>
      <c r="AD24130" s="99"/>
      <c r="AF24130" s="46"/>
      <c r="AM24130" s="121"/>
      <c r="AO24130" s="46"/>
    </row>
    <row r="24131" spans="1:41" s="60" customFormat="1" hidden="1" x14ac:dyDescent="0.35">
      <c r="A24131" s="46"/>
      <c r="H24131" s="103"/>
      <c r="AD24131" s="99"/>
      <c r="AF24131" s="46"/>
      <c r="AM24131" s="121"/>
      <c r="AO24131" s="46"/>
    </row>
    <row r="24132" spans="1:41" s="60" customFormat="1" hidden="1" x14ac:dyDescent="0.35">
      <c r="A24132" s="46"/>
      <c r="H24132" s="103"/>
      <c r="AD24132" s="99"/>
      <c r="AF24132" s="46"/>
      <c r="AM24132" s="121"/>
      <c r="AO24132" s="46"/>
    </row>
    <row r="24133" spans="1:41" s="60" customFormat="1" hidden="1" x14ac:dyDescent="0.35">
      <c r="A24133" s="46"/>
      <c r="H24133" s="103"/>
      <c r="AD24133" s="99"/>
      <c r="AF24133" s="46"/>
      <c r="AM24133" s="121"/>
      <c r="AO24133" s="46"/>
    </row>
    <row r="24134" spans="1:41" s="60" customFormat="1" hidden="1" x14ac:dyDescent="0.35">
      <c r="A24134" s="46"/>
      <c r="H24134" s="103"/>
      <c r="AD24134" s="99"/>
      <c r="AF24134" s="46"/>
      <c r="AM24134" s="121"/>
      <c r="AO24134" s="46"/>
    </row>
    <row r="24135" spans="1:41" s="60" customFormat="1" hidden="1" x14ac:dyDescent="0.35">
      <c r="A24135" s="46"/>
      <c r="H24135" s="103"/>
      <c r="AD24135" s="99"/>
      <c r="AF24135" s="46"/>
      <c r="AM24135" s="121"/>
      <c r="AO24135" s="46"/>
    </row>
    <row r="24136" spans="1:41" s="60" customFormat="1" hidden="1" x14ac:dyDescent="0.35">
      <c r="A24136" s="46"/>
      <c r="H24136" s="103"/>
      <c r="AD24136" s="99"/>
      <c r="AF24136" s="46"/>
      <c r="AM24136" s="121"/>
      <c r="AO24136" s="46"/>
    </row>
    <row r="24137" spans="1:41" s="60" customFormat="1" hidden="1" x14ac:dyDescent="0.35">
      <c r="A24137" s="46"/>
      <c r="H24137" s="103"/>
      <c r="AD24137" s="99"/>
      <c r="AF24137" s="46"/>
      <c r="AM24137" s="121"/>
      <c r="AO24137" s="46"/>
    </row>
    <row r="24138" spans="1:41" s="60" customFormat="1" hidden="1" x14ac:dyDescent="0.35">
      <c r="A24138" s="46"/>
      <c r="H24138" s="103"/>
      <c r="AD24138" s="99"/>
      <c r="AF24138" s="46"/>
      <c r="AM24138" s="121"/>
      <c r="AO24138" s="46"/>
    </row>
    <row r="24139" spans="1:41" s="60" customFormat="1" hidden="1" x14ac:dyDescent="0.35">
      <c r="A24139" s="46"/>
      <c r="H24139" s="103"/>
      <c r="AD24139" s="99"/>
      <c r="AF24139" s="46"/>
      <c r="AM24139" s="121"/>
      <c r="AO24139" s="46"/>
    </row>
    <row r="24140" spans="1:41" s="60" customFormat="1" hidden="1" x14ac:dyDescent="0.35">
      <c r="A24140" s="46"/>
      <c r="H24140" s="103"/>
      <c r="AD24140" s="99"/>
      <c r="AF24140" s="46"/>
      <c r="AM24140" s="121"/>
      <c r="AO24140" s="46"/>
    </row>
    <row r="24141" spans="1:41" s="60" customFormat="1" hidden="1" x14ac:dyDescent="0.35">
      <c r="A24141" s="46"/>
      <c r="H24141" s="103"/>
      <c r="AD24141" s="99"/>
      <c r="AF24141" s="46"/>
      <c r="AM24141" s="121"/>
      <c r="AO24141" s="46"/>
    </row>
    <row r="24142" spans="1:41" s="60" customFormat="1" hidden="1" x14ac:dyDescent="0.35">
      <c r="A24142" s="46"/>
      <c r="H24142" s="103"/>
      <c r="AD24142" s="99"/>
      <c r="AF24142" s="46"/>
      <c r="AM24142" s="121"/>
      <c r="AO24142" s="46"/>
    </row>
    <row r="24143" spans="1:41" s="60" customFormat="1" hidden="1" x14ac:dyDescent="0.35">
      <c r="A24143" s="46"/>
      <c r="H24143" s="103"/>
      <c r="AD24143" s="99"/>
      <c r="AF24143" s="46"/>
      <c r="AM24143" s="121"/>
      <c r="AO24143" s="46"/>
    </row>
    <row r="24144" spans="1:41" s="60" customFormat="1" hidden="1" x14ac:dyDescent="0.35">
      <c r="A24144" s="46"/>
      <c r="H24144" s="103"/>
      <c r="AD24144" s="99"/>
      <c r="AF24144" s="46"/>
      <c r="AM24144" s="121"/>
      <c r="AO24144" s="46"/>
    </row>
    <row r="24145" spans="1:41" s="60" customFormat="1" hidden="1" x14ac:dyDescent="0.35">
      <c r="A24145" s="46"/>
      <c r="H24145" s="103"/>
      <c r="AD24145" s="99"/>
      <c r="AF24145" s="46"/>
      <c r="AM24145" s="121"/>
      <c r="AO24145" s="46"/>
    </row>
    <row r="24146" spans="1:41" s="60" customFormat="1" hidden="1" x14ac:dyDescent="0.35">
      <c r="A24146" s="46"/>
      <c r="H24146" s="103"/>
      <c r="AD24146" s="99"/>
      <c r="AF24146" s="46"/>
      <c r="AM24146" s="121"/>
      <c r="AO24146" s="46"/>
    </row>
    <row r="24147" spans="1:41" s="60" customFormat="1" hidden="1" x14ac:dyDescent="0.35">
      <c r="A24147" s="46"/>
      <c r="H24147" s="103"/>
      <c r="AD24147" s="99"/>
      <c r="AF24147" s="46"/>
      <c r="AM24147" s="121"/>
      <c r="AO24147" s="46"/>
    </row>
    <row r="24148" spans="1:41" s="60" customFormat="1" hidden="1" x14ac:dyDescent="0.35">
      <c r="A24148" s="46"/>
      <c r="H24148" s="103"/>
      <c r="AD24148" s="99"/>
      <c r="AF24148" s="46"/>
      <c r="AM24148" s="121"/>
      <c r="AO24148" s="46"/>
    </row>
    <row r="24149" spans="1:41" s="60" customFormat="1" hidden="1" x14ac:dyDescent="0.35">
      <c r="A24149" s="46"/>
      <c r="H24149" s="103"/>
      <c r="AD24149" s="99"/>
      <c r="AF24149" s="46"/>
      <c r="AM24149" s="121"/>
      <c r="AO24149" s="46"/>
    </row>
    <row r="24150" spans="1:41" s="60" customFormat="1" hidden="1" x14ac:dyDescent="0.35">
      <c r="A24150" s="46"/>
      <c r="H24150" s="103"/>
      <c r="AD24150" s="99"/>
      <c r="AF24150" s="46"/>
      <c r="AM24150" s="121"/>
      <c r="AO24150" s="46"/>
    </row>
    <row r="24151" spans="1:41" s="60" customFormat="1" hidden="1" x14ac:dyDescent="0.35">
      <c r="A24151" s="46"/>
      <c r="H24151" s="103"/>
      <c r="AD24151" s="99"/>
      <c r="AF24151" s="46"/>
      <c r="AM24151" s="121"/>
      <c r="AO24151" s="46"/>
    </row>
    <row r="24152" spans="1:41" s="60" customFormat="1" hidden="1" x14ac:dyDescent="0.35">
      <c r="A24152" s="46"/>
      <c r="H24152" s="103"/>
      <c r="AD24152" s="99"/>
      <c r="AF24152" s="46"/>
      <c r="AM24152" s="121"/>
      <c r="AO24152" s="46"/>
    </row>
    <row r="24153" spans="1:41" s="60" customFormat="1" hidden="1" x14ac:dyDescent="0.35">
      <c r="A24153" s="46"/>
      <c r="H24153" s="103"/>
      <c r="AD24153" s="99"/>
      <c r="AF24153" s="46"/>
      <c r="AM24153" s="121"/>
      <c r="AO24153" s="46"/>
    </row>
    <row r="24154" spans="1:41" s="60" customFormat="1" hidden="1" x14ac:dyDescent="0.35">
      <c r="A24154" s="46"/>
      <c r="H24154" s="103"/>
      <c r="AD24154" s="99"/>
      <c r="AF24154" s="46"/>
      <c r="AM24154" s="121"/>
      <c r="AO24154" s="46"/>
    </row>
    <row r="24155" spans="1:41" s="60" customFormat="1" hidden="1" x14ac:dyDescent="0.35">
      <c r="A24155" s="46"/>
      <c r="H24155" s="103"/>
      <c r="AD24155" s="99"/>
      <c r="AF24155" s="46"/>
      <c r="AM24155" s="121"/>
      <c r="AO24155" s="46"/>
    </row>
    <row r="24156" spans="1:41" s="60" customFormat="1" hidden="1" x14ac:dyDescent="0.35">
      <c r="A24156" s="46"/>
      <c r="H24156" s="103"/>
      <c r="AD24156" s="99"/>
      <c r="AF24156" s="46"/>
      <c r="AM24156" s="121"/>
      <c r="AO24156" s="46"/>
    </row>
    <row r="24157" spans="1:41" s="60" customFormat="1" hidden="1" x14ac:dyDescent="0.35">
      <c r="A24157" s="46"/>
      <c r="H24157" s="103"/>
      <c r="AD24157" s="99"/>
      <c r="AF24157" s="46"/>
      <c r="AM24157" s="121"/>
      <c r="AO24157" s="46"/>
    </row>
    <row r="24158" spans="1:41" s="60" customFormat="1" hidden="1" x14ac:dyDescent="0.35">
      <c r="A24158" s="46"/>
      <c r="H24158" s="103"/>
      <c r="AD24158" s="99"/>
      <c r="AF24158" s="46"/>
      <c r="AM24158" s="121"/>
      <c r="AO24158" s="46"/>
    </row>
    <row r="24159" spans="1:41" s="60" customFormat="1" hidden="1" x14ac:dyDescent="0.35">
      <c r="A24159" s="46"/>
      <c r="H24159" s="103"/>
      <c r="AD24159" s="99"/>
      <c r="AF24159" s="46"/>
      <c r="AM24159" s="121"/>
      <c r="AO24159" s="46"/>
    </row>
    <row r="24160" spans="1:41" s="60" customFormat="1" hidden="1" x14ac:dyDescent="0.35">
      <c r="A24160" s="46"/>
      <c r="H24160" s="103"/>
      <c r="AD24160" s="99"/>
      <c r="AF24160" s="46"/>
      <c r="AM24160" s="121"/>
      <c r="AO24160" s="46"/>
    </row>
    <row r="24161" spans="1:41" s="60" customFormat="1" hidden="1" x14ac:dyDescent="0.35">
      <c r="A24161" s="46"/>
      <c r="H24161" s="103"/>
      <c r="AD24161" s="99"/>
      <c r="AF24161" s="46"/>
      <c r="AM24161" s="121"/>
      <c r="AO24161" s="46"/>
    </row>
    <row r="24162" spans="1:41" s="60" customFormat="1" hidden="1" x14ac:dyDescent="0.35">
      <c r="A24162" s="46"/>
      <c r="H24162" s="103"/>
      <c r="AD24162" s="99"/>
      <c r="AF24162" s="46"/>
      <c r="AM24162" s="121"/>
      <c r="AO24162" s="46"/>
    </row>
    <row r="24163" spans="1:41" s="60" customFormat="1" hidden="1" x14ac:dyDescent="0.35">
      <c r="A24163" s="46"/>
      <c r="H24163" s="103"/>
      <c r="AD24163" s="99"/>
      <c r="AF24163" s="46"/>
      <c r="AM24163" s="121"/>
      <c r="AO24163" s="46"/>
    </row>
    <row r="24164" spans="1:41" s="60" customFormat="1" hidden="1" x14ac:dyDescent="0.35">
      <c r="A24164" s="46"/>
      <c r="H24164" s="103"/>
      <c r="AD24164" s="99"/>
      <c r="AF24164" s="46"/>
      <c r="AM24164" s="121"/>
      <c r="AO24164" s="46"/>
    </row>
    <row r="24165" spans="1:41" s="60" customFormat="1" hidden="1" x14ac:dyDescent="0.35">
      <c r="A24165" s="46"/>
      <c r="H24165" s="103"/>
      <c r="AD24165" s="99"/>
      <c r="AF24165" s="46"/>
      <c r="AM24165" s="121"/>
      <c r="AO24165" s="46"/>
    </row>
    <row r="24166" spans="1:41" s="60" customFormat="1" hidden="1" x14ac:dyDescent="0.35">
      <c r="A24166" s="46"/>
      <c r="H24166" s="103"/>
      <c r="AD24166" s="99"/>
      <c r="AF24166" s="46"/>
      <c r="AM24166" s="121"/>
      <c r="AO24166" s="46"/>
    </row>
    <row r="24167" spans="1:41" s="60" customFormat="1" hidden="1" x14ac:dyDescent="0.35">
      <c r="A24167" s="46"/>
      <c r="H24167" s="103"/>
      <c r="AD24167" s="99"/>
      <c r="AF24167" s="46"/>
      <c r="AM24167" s="121"/>
      <c r="AO24167" s="46"/>
    </row>
    <row r="24168" spans="1:41" s="60" customFormat="1" hidden="1" x14ac:dyDescent="0.35">
      <c r="A24168" s="46"/>
      <c r="H24168" s="103"/>
      <c r="AD24168" s="99"/>
      <c r="AF24168" s="46"/>
      <c r="AM24168" s="121"/>
      <c r="AO24168" s="46"/>
    </row>
    <row r="24169" spans="1:41" s="60" customFormat="1" hidden="1" x14ac:dyDescent="0.35">
      <c r="A24169" s="46"/>
      <c r="H24169" s="103"/>
      <c r="AD24169" s="99"/>
      <c r="AF24169" s="46"/>
      <c r="AM24169" s="121"/>
      <c r="AO24169" s="46"/>
    </row>
    <row r="24170" spans="1:41" s="60" customFormat="1" hidden="1" x14ac:dyDescent="0.35">
      <c r="A24170" s="46"/>
      <c r="H24170" s="103"/>
      <c r="AD24170" s="99"/>
      <c r="AF24170" s="46"/>
      <c r="AM24170" s="121"/>
      <c r="AO24170" s="46"/>
    </row>
    <row r="24171" spans="1:41" s="60" customFormat="1" hidden="1" x14ac:dyDescent="0.35">
      <c r="A24171" s="46"/>
      <c r="H24171" s="103"/>
      <c r="AD24171" s="99"/>
      <c r="AF24171" s="46"/>
      <c r="AM24171" s="121"/>
      <c r="AO24171" s="46"/>
    </row>
    <row r="24172" spans="1:41" s="60" customFormat="1" hidden="1" x14ac:dyDescent="0.35">
      <c r="A24172" s="46"/>
      <c r="H24172" s="103"/>
      <c r="AD24172" s="99"/>
      <c r="AF24172" s="46"/>
      <c r="AM24172" s="121"/>
      <c r="AO24172" s="46"/>
    </row>
    <row r="24173" spans="1:41" s="60" customFormat="1" hidden="1" x14ac:dyDescent="0.35">
      <c r="A24173" s="46"/>
      <c r="H24173" s="103"/>
      <c r="AD24173" s="99"/>
      <c r="AF24173" s="46"/>
      <c r="AM24173" s="121"/>
      <c r="AO24173" s="46"/>
    </row>
    <row r="24174" spans="1:41" s="60" customFormat="1" hidden="1" x14ac:dyDescent="0.35">
      <c r="A24174" s="46"/>
      <c r="H24174" s="103"/>
      <c r="AD24174" s="99"/>
      <c r="AF24174" s="46"/>
      <c r="AM24174" s="121"/>
      <c r="AO24174" s="46"/>
    </row>
    <row r="24175" spans="1:41" s="60" customFormat="1" hidden="1" x14ac:dyDescent="0.35">
      <c r="A24175" s="46"/>
      <c r="H24175" s="103"/>
      <c r="AD24175" s="99"/>
      <c r="AF24175" s="46"/>
      <c r="AM24175" s="121"/>
      <c r="AO24175" s="46"/>
    </row>
    <row r="24176" spans="1:41" s="60" customFormat="1" hidden="1" x14ac:dyDescent="0.35">
      <c r="A24176" s="46"/>
      <c r="H24176" s="103"/>
      <c r="AD24176" s="99"/>
      <c r="AF24176" s="46"/>
      <c r="AM24176" s="121"/>
      <c r="AO24176" s="46"/>
    </row>
    <row r="24177" spans="1:41" s="60" customFormat="1" hidden="1" x14ac:dyDescent="0.35">
      <c r="A24177" s="46"/>
      <c r="H24177" s="103"/>
      <c r="AD24177" s="99"/>
      <c r="AF24177" s="46"/>
      <c r="AM24177" s="121"/>
      <c r="AO24177" s="46"/>
    </row>
    <row r="24178" spans="1:41" s="60" customFormat="1" hidden="1" x14ac:dyDescent="0.35">
      <c r="A24178" s="46"/>
      <c r="H24178" s="103"/>
      <c r="AD24178" s="99"/>
      <c r="AF24178" s="46"/>
      <c r="AM24178" s="121"/>
      <c r="AO24178" s="46"/>
    </row>
    <row r="24179" spans="1:41" s="60" customFormat="1" hidden="1" x14ac:dyDescent="0.35">
      <c r="A24179" s="46"/>
      <c r="H24179" s="103"/>
      <c r="AD24179" s="99"/>
      <c r="AF24179" s="46"/>
      <c r="AM24179" s="121"/>
      <c r="AO24179" s="46"/>
    </row>
    <row r="24180" spans="1:41" s="60" customFormat="1" hidden="1" x14ac:dyDescent="0.35">
      <c r="A24180" s="46"/>
      <c r="H24180" s="103"/>
      <c r="AD24180" s="99"/>
      <c r="AF24180" s="46"/>
      <c r="AM24180" s="121"/>
      <c r="AO24180" s="46"/>
    </row>
    <row r="24181" spans="1:41" s="60" customFormat="1" hidden="1" x14ac:dyDescent="0.35">
      <c r="A24181" s="46"/>
      <c r="H24181" s="103"/>
      <c r="AD24181" s="99"/>
      <c r="AF24181" s="46"/>
      <c r="AM24181" s="121"/>
      <c r="AO24181" s="46"/>
    </row>
    <row r="24182" spans="1:41" s="60" customFormat="1" hidden="1" x14ac:dyDescent="0.35">
      <c r="A24182" s="46"/>
      <c r="H24182" s="103"/>
      <c r="AD24182" s="99"/>
      <c r="AF24182" s="46"/>
      <c r="AM24182" s="121"/>
      <c r="AO24182" s="46"/>
    </row>
    <row r="24183" spans="1:41" s="60" customFormat="1" hidden="1" x14ac:dyDescent="0.35">
      <c r="A24183" s="46"/>
      <c r="H24183" s="103"/>
      <c r="AD24183" s="99"/>
      <c r="AF24183" s="46"/>
      <c r="AM24183" s="121"/>
      <c r="AO24183" s="46"/>
    </row>
    <row r="24184" spans="1:41" s="60" customFormat="1" hidden="1" x14ac:dyDescent="0.35">
      <c r="A24184" s="46"/>
      <c r="H24184" s="103"/>
      <c r="AD24184" s="99"/>
      <c r="AF24184" s="46"/>
      <c r="AM24184" s="121"/>
      <c r="AO24184" s="46"/>
    </row>
    <row r="24185" spans="1:41" s="60" customFormat="1" hidden="1" x14ac:dyDescent="0.35">
      <c r="A24185" s="46"/>
      <c r="H24185" s="103"/>
      <c r="AD24185" s="99"/>
      <c r="AF24185" s="46"/>
      <c r="AM24185" s="121"/>
      <c r="AO24185" s="46"/>
    </row>
    <row r="24186" spans="1:41" s="60" customFormat="1" hidden="1" x14ac:dyDescent="0.35">
      <c r="A24186" s="46"/>
      <c r="H24186" s="103"/>
      <c r="AD24186" s="99"/>
      <c r="AF24186" s="46"/>
      <c r="AM24186" s="121"/>
      <c r="AO24186" s="46"/>
    </row>
    <row r="24187" spans="1:41" s="60" customFormat="1" hidden="1" x14ac:dyDescent="0.35">
      <c r="A24187" s="46"/>
      <c r="H24187" s="103"/>
      <c r="AD24187" s="99"/>
      <c r="AF24187" s="46"/>
      <c r="AM24187" s="121"/>
      <c r="AO24187" s="46"/>
    </row>
    <row r="24188" spans="1:41" s="60" customFormat="1" hidden="1" x14ac:dyDescent="0.35">
      <c r="A24188" s="46"/>
      <c r="H24188" s="103"/>
      <c r="AD24188" s="99"/>
      <c r="AF24188" s="46"/>
      <c r="AM24188" s="121"/>
      <c r="AO24188" s="46"/>
    </row>
    <row r="24189" spans="1:41" s="60" customFormat="1" hidden="1" x14ac:dyDescent="0.35">
      <c r="A24189" s="46"/>
      <c r="H24189" s="103"/>
      <c r="AD24189" s="99"/>
      <c r="AF24189" s="46"/>
      <c r="AM24189" s="121"/>
      <c r="AO24189" s="46"/>
    </row>
    <row r="24190" spans="1:41" s="60" customFormat="1" hidden="1" x14ac:dyDescent="0.35">
      <c r="A24190" s="46"/>
      <c r="H24190" s="103"/>
      <c r="AD24190" s="99"/>
      <c r="AF24190" s="46"/>
      <c r="AM24190" s="121"/>
      <c r="AO24190" s="46"/>
    </row>
    <row r="24191" spans="1:41" s="60" customFormat="1" hidden="1" x14ac:dyDescent="0.35">
      <c r="A24191" s="46"/>
      <c r="H24191" s="103"/>
      <c r="AD24191" s="99"/>
      <c r="AF24191" s="46"/>
      <c r="AM24191" s="121"/>
      <c r="AO24191" s="46"/>
    </row>
    <row r="24192" spans="1:41" s="60" customFormat="1" hidden="1" x14ac:dyDescent="0.35">
      <c r="A24192" s="46"/>
      <c r="H24192" s="103"/>
      <c r="AD24192" s="99"/>
      <c r="AF24192" s="46"/>
      <c r="AM24192" s="121"/>
      <c r="AO24192" s="46"/>
    </row>
    <row r="24193" spans="1:41" s="60" customFormat="1" hidden="1" x14ac:dyDescent="0.35">
      <c r="A24193" s="46"/>
      <c r="H24193" s="103"/>
      <c r="AD24193" s="99"/>
      <c r="AF24193" s="46"/>
      <c r="AM24193" s="121"/>
      <c r="AO24193" s="46"/>
    </row>
    <row r="24194" spans="1:41" s="60" customFormat="1" hidden="1" x14ac:dyDescent="0.35">
      <c r="A24194" s="46"/>
      <c r="H24194" s="103"/>
      <c r="AD24194" s="99"/>
      <c r="AF24194" s="46"/>
      <c r="AM24194" s="121"/>
      <c r="AO24194" s="46"/>
    </row>
    <row r="24195" spans="1:41" s="60" customFormat="1" hidden="1" x14ac:dyDescent="0.35">
      <c r="A24195" s="46"/>
      <c r="H24195" s="103"/>
      <c r="AD24195" s="99"/>
      <c r="AF24195" s="46"/>
      <c r="AM24195" s="121"/>
      <c r="AO24195" s="46"/>
    </row>
    <row r="24196" spans="1:41" s="60" customFormat="1" hidden="1" x14ac:dyDescent="0.35">
      <c r="A24196" s="46"/>
      <c r="H24196" s="103"/>
      <c r="AD24196" s="99"/>
      <c r="AF24196" s="46"/>
      <c r="AM24196" s="121"/>
      <c r="AO24196" s="46"/>
    </row>
    <row r="24197" spans="1:41" s="60" customFormat="1" hidden="1" x14ac:dyDescent="0.35">
      <c r="A24197" s="46"/>
      <c r="H24197" s="103"/>
      <c r="AD24197" s="99"/>
      <c r="AF24197" s="46"/>
      <c r="AM24197" s="121"/>
      <c r="AO24197" s="46"/>
    </row>
    <row r="24198" spans="1:41" s="60" customFormat="1" hidden="1" x14ac:dyDescent="0.35">
      <c r="A24198" s="46"/>
      <c r="H24198" s="103"/>
      <c r="AD24198" s="99"/>
      <c r="AF24198" s="46"/>
      <c r="AM24198" s="121"/>
      <c r="AO24198" s="46"/>
    </row>
    <row r="24199" spans="1:41" s="60" customFormat="1" hidden="1" x14ac:dyDescent="0.35">
      <c r="A24199" s="46"/>
      <c r="H24199" s="103"/>
      <c r="AD24199" s="99"/>
      <c r="AF24199" s="46"/>
      <c r="AM24199" s="121"/>
      <c r="AO24199" s="46"/>
    </row>
    <row r="24200" spans="1:41" s="60" customFormat="1" hidden="1" x14ac:dyDescent="0.35">
      <c r="A24200" s="46"/>
      <c r="H24200" s="103"/>
      <c r="AD24200" s="99"/>
      <c r="AF24200" s="46"/>
      <c r="AM24200" s="121"/>
      <c r="AO24200" s="46"/>
    </row>
    <row r="24201" spans="1:41" s="60" customFormat="1" hidden="1" x14ac:dyDescent="0.35">
      <c r="A24201" s="46"/>
      <c r="H24201" s="103"/>
      <c r="AD24201" s="99"/>
      <c r="AF24201" s="46"/>
      <c r="AM24201" s="121"/>
      <c r="AO24201" s="46"/>
    </row>
    <row r="24202" spans="1:41" s="60" customFormat="1" hidden="1" x14ac:dyDescent="0.35">
      <c r="A24202" s="46"/>
      <c r="H24202" s="103"/>
      <c r="AD24202" s="99"/>
      <c r="AF24202" s="46"/>
      <c r="AM24202" s="121"/>
      <c r="AO24202" s="46"/>
    </row>
    <row r="24203" spans="1:41" s="60" customFormat="1" hidden="1" x14ac:dyDescent="0.35">
      <c r="A24203" s="46"/>
      <c r="H24203" s="103"/>
      <c r="AD24203" s="99"/>
      <c r="AF24203" s="46"/>
      <c r="AM24203" s="121"/>
      <c r="AO24203" s="46"/>
    </row>
    <row r="24204" spans="1:41" s="60" customFormat="1" hidden="1" x14ac:dyDescent="0.35">
      <c r="A24204" s="46"/>
      <c r="H24204" s="103"/>
      <c r="AD24204" s="99"/>
      <c r="AF24204" s="46"/>
      <c r="AM24204" s="121"/>
      <c r="AO24204" s="46"/>
    </row>
    <row r="24205" spans="1:41" s="60" customFormat="1" hidden="1" x14ac:dyDescent="0.35">
      <c r="A24205" s="46"/>
      <c r="H24205" s="103"/>
      <c r="AD24205" s="99"/>
      <c r="AF24205" s="46"/>
      <c r="AM24205" s="121"/>
      <c r="AO24205" s="46"/>
    </row>
    <row r="24206" spans="1:41" s="60" customFormat="1" hidden="1" x14ac:dyDescent="0.35">
      <c r="A24206" s="46"/>
      <c r="H24206" s="103"/>
      <c r="AD24206" s="99"/>
      <c r="AF24206" s="46"/>
      <c r="AM24206" s="121"/>
      <c r="AO24206" s="46"/>
    </row>
    <row r="24207" spans="1:41" s="60" customFormat="1" hidden="1" x14ac:dyDescent="0.35">
      <c r="A24207" s="46"/>
      <c r="H24207" s="103"/>
      <c r="AD24207" s="99"/>
      <c r="AF24207" s="46"/>
      <c r="AM24207" s="121"/>
      <c r="AO24207" s="46"/>
    </row>
    <row r="24208" spans="1:41" s="60" customFormat="1" hidden="1" x14ac:dyDescent="0.35">
      <c r="A24208" s="46"/>
      <c r="H24208" s="103"/>
      <c r="AD24208" s="99"/>
      <c r="AF24208" s="46"/>
      <c r="AM24208" s="121"/>
      <c r="AO24208" s="46"/>
    </row>
    <row r="24209" spans="1:41" s="60" customFormat="1" hidden="1" x14ac:dyDescent="0.35">
      <c r="A24209" s="46"/>
      <c r="H24209" s="103"/>
      <c r="AD24209" s="99"/>
      <c r="AF24209" s="46"/>
      <c r="AM24209" s="121"/>
      <c r="AO24209" s="46"/>
    </row>
    <row r="24210" spans="1:41" s="60" customFormat="1" hidden="1" x14ac:dyDescent="0.35">
      <c r="A24210" s="46"/>
      <c r="H24210" s="103"/>
      <c r="AD24210" s="99"/>
      <c r="AF24210" s="46"/>
      <c r="AM24210" s="121"/>
      <c r="AO24210" s="46"/>
    </row>
    <row r="24211" spans="1:41" s="60" customFormat="1" hidden="1" x14ac:dyDescent="0.35">
      <c r="A24211" s="46"/>
      <c r="H24211" s="103"/>
      <c r="AD24211" s="99"/>
      <c r="AF24211" s="46"/>
      <c r="AM24211" s="121"/>
      <c r="AO24211" s="46"/>
    </row>
    <row r="24212" spans="1:41" s="60" customFormat="1" hidden="1" x14ac:dyDescent="0.35">
      <c r="A24212" s="46"/>
      <c r="H24212" s="103"/>
      <c r="AD24212" s="99"/>
      <c r="AF24212" s="46"/>
      <c r="AM24212" s="121"/>
      <c r="AO24212" s="46"/>
    </row>
    <row r="24213" spans="1:41" s="60" customFormat="1" hidden="1" x14ac:dyDescent="0.35">
      <c r="A24213" s="46"/>
      <c r="H24213" s="103"/>
      <c r="AD24213" s="99"/>
      <c r="AF24213" s="46"/>
      <c r="AM24213" s="121"/>
      <c r="AO24213" s="46"/>
    </row>
    <row r="24214" spans="1:41" s="60" customFormat="1" hidden="1" x14ac:dyDescent="0.35">
      <c r="A24214" s="46"/>
      <c r="H24214" s="103"/>
      <c r="AD24214" s="99"/>
      <c r="AF24214" s="46"/>
      <c r="AM24214" s="121"/>
      <c r="AO24214" s="46"/>
    </row>
    <row r="24215" spans="1:41" s="60" customFormat="1" hidden="1" x14ac:dyDescent="0.35">
      <c r="A24215" s="46"/>
      <c r="H24215" s="103"/>
      <c r="AD24215" s="99"/>
      <c r="AF24215" s="46"/>
      <c r="AM24215" s="121"/>
      <c r="AO24215" s="46"/>
    </row>
    <row r="24216" spans="1:41" s="60" customFormat="1" hidden="1" x14ac:dyDescent="0.35">
      <c r="A24216" s="46"/>
      <c r="H24216" s="103"/>
      <c r="AD24216" s="99"/>
      <c r="AF24216" s="46"/>
      <c r="AM24216" s="121"/>
      <c r="AO24216" s="46"/>
    </row>
    <row r="24217" spans="1:41" s="60" customFormat="1" hidden="1" x14ac:dyDescent="0.35">
      <c r="A24217" s="46"/>
      <c r="H24217" s="103"/>
      <c r="AD24217" s="99"/>
      <c r="AF24217" s="46"/>
      <c r="AM24217" s="121"/>
      <c r="AO24217" s="46"/>
    </row>
    <row r="24218" spans="1:41" s="60" customFormat="1" hidden="1" x14ac:dyDescent="0.35">
      <c r="A24218" s="46"/>
      <c r="H24218" s="103"/>
      <c r="AD24218" s="99"/>
      <c r="AF24218" s="46"/>
      <c r="AM24218" s="121"/>
      <c r="AO24218" s="46"/>
    </row>
    <row r="24219" spans="1:41" s="60" customFormat="1" hidden="1" x14ac:dyDescent="0.35">
      <c r="A24219" s="46"/>
      <c r="H24219" s="103"/>
      <c r="AD24219" s="99"/>
      <c r="AF24219" s="46"/>
      <c r="AM24219" s="121"/>
      <c r="AO24219" s="46"/>
    </row>
    <row r="24220" spans="1:41" s="60" customFormat="1" hidden="1" x14ac:dyDescent="0.35">
      <c r="A24220" s="46"/>
      <c r="H24220" s="103"/>
      <c r="AD24220" s="99"/>
      <c r="AF24220" s="46"/>
      <c r="AM24220" s="121"/>
      <c r="AO24220" s="46"/>
    </row>
    <row r="24221" spans="1:41" s="60" customFormat="1" hidden="1" x14ac:dyDescent="0.35">
      <c r="A24221" s="46"/>
      <c r="H24221" s="103"/>
      <c r="AD24221" s="99"/>
      <c r="AF24221" s="46"/>
      <c r="AM24221" s="121"/>
      <c r="AO24221" s="46"/>
    </row>
    <row r="24222" spans="1:41" s="60" customFormat="1" hidden="1" x14ac:dyDescent="0.35">
      <c r="A24222" s="46"/>
      <c r="H24222" s="103"/>
      <c r="AD24222" s="99"/>
      <c r="AF24222" s="46"/>
      <c r="AM24222" s="121"/>
      <c r="AO24222" s="46"/>
    </row>
    <row r="24223" spans="1:41" s="60" customFormat="1" hidden="1" x14ac:dyDescent="0.35">
      <c r="A24223" s="46"/>
      <c r="H24223" s="103"/>
      <c r="AD24223" s="99"/>
      <c r="AF24223" s="46"/>
      <c r="AM24223" s="121"/>
      <c r="AO24223" s="46"/>
    </row>
    <row r="24224" spans="1:41" s="60" customFormat="1" hidden="1" x14ac:dyDescent="0.35">
      <c r="A24224" s="46"/>
      <c r="H24224" s="103"/>
      <c r="AD24224" s="99"/>
      <c r="AF24224" s="46"/>
      <c r="AM24224" s="121"/>
      <c r="AO24224" s="46"/>
    </row>
    <row r="24225" spans="1:41" s="60" customFormat="1" hidden="1" x14ac:dyDescent="0.35">
      <c r="A24225" s="46"/>
      <c r="H24225" s="103"/>
      <c r="AD24225" s="99"/>
      <c r="AF24225" s="46"/>
      <c r="AM24225" s="121"/>
      <c r="AO24225" s="46"/>
    </row>
    <row r="24226" spans="1:41" s="60" customFormat="1" hidden="1" x14ac:dyDescent="0.35">
      <c r="A24226" s="46"/>
      <c r="H24226" s="103"/>
      <c r="AD24226" s="99"/>
      <c r="AF24226" s="46"/>
      <c r="AM24226" s="121"/>
      <c r="AO24226" s="46"/>
    </row>
    <row r="24227" spans="1:41" s="60" customFormat="1" hidden="1" x14ac:dyDescent="0.35">
      <c r="A24227" s="46"/>
      <c r="H24227" s="103"/>
      <c r="AD24227" s="99"/>
      <c r="AF24227" s="46"/>
      <c r="AM24227" s="121"/>
      <c r="AO24227" s="46"/>
    </row>
    <row r="24228" spans="1:41" s="60" customFormat="1" hidden="1" x14ac:dyDescent="0.35">
      <c r="A24228" s="46"/>
      <c r="H24228" s="103"/>
      <c r="AD24228" s="99"/>
      <c r="AF24228" s="46"/>
      <c r="AM24228" s="121"/>
      <c r="AO24228" s="46"/>
    </row>
    <row r="24229" spans="1:41" s="60" customFormat="1" hidden="1" x14ac:dyDescent="0.35">
      <c r="A24229" s="46"/>
      <c r="H24229" s="103"/>
      <c r="AD24229" s="99"/>
      <c r="AF24229" s="46"/>
      <c r="AM24229" s="121"/>
      <c r="AO24229" s="46"/>
    </row>
    <row r="24230" spans="1:41" s="60" customFormat="1" hidden="1" x14ac:dyDescent="0.35">
      <c r="A24230" s="46"/>
      <c r="H24230" s="103"/>
      <c r="AD24230" s="99"/>
      <c r="AF24230" s="46"/>
      <c r="AM24230" s="121"/>
      <c r="AO24230" s="46"/>
    </row>
    <row r="24231" spans="1:41" s="60" customFormat="1" hidden="1" x14ac:dyDescent="0.35">
      <c r="A24231" s="46"/>
      <c r="H24231" s="103"/>
      <c r="AD24231" s="99"/>
      <c r="AF24231" s="46"/>
      <c r="AM24231" s="121"/>
      <c r="AO24231" s="46"/>
    </row>
    <row r="24232" spans="1:41" s="60" customFormat="1" hidden="1" x14ac:dyDescent="0.35">
      <c r="A24232" s="46"/>
      <c r="H24232" s="103"/>
      <c r="AD24232" s="99"/>
      <c r="AF24232" s="46"/>
      <c r="AM24232" s="121"/>
      <c r="AO24232" s="46"/>
    </row>
    <row r="24233" spans="1:41" s="60" customFormat="1" hidden="1" x14ac:dyDescent="0.35">
      <c r="A24233" s="46"/>
      <c r="H24233" s="103"/>
      <c r="AD24233" s="99"/>
      <c r="AF24233" s="46"/>
      <c r="AM24233" s="121"/>
      <c r="AO24233" s="46"/>
    </row>
    <row r="24234" spans="1:41" s="60" customFormat="1" hidden="1" x14ac:dyDescent="0.35">
      <c r="A24234" s="46"/>
      <c r="H24234" s="103"/>
      <c r="AD24234" s="99"/>
      <c r="AF24234" s="46"/>
      <c r="AM24234" s="121"/>
      <c r="AO24234" s="46"/>
    </row>
    <row r="24235" spans="1:41" s="60" customFormat="1" hidden="1" x14ac:dyDescent="0.35">
      <c r="A24235" s="46"/>
      <c r="H24235" s="103"/>
      <c r="AD24235" s="99"/>
      <c r="AF24235" s="46"/>
      <c r="AM24235" s="121"/>
      <c r="AO24235" s="46"/>
    </row>
    <row r="24236" spans="1:41" s="60" customFormat="1" hidden="1" x14ac:dyDescent="0.35">
      <c r="A24236" s="46"/>
      <c r="H24236" s="103"/>
      <c r="AD24236" s="99"/>
      <c r="AF24236" s="46"/>
      <c r="AM24236" s="121"/>
      <c r="AO24236" s="46"/>
    </row>
    <row r="24237" spans="1:41" s="60" customFormat="1" hidden="1" x14ac:dyDescent="0.35">
      <c r="A24237" s="46"/>
      <c r="H24237" s="103"/>
      <c r="AD24237" s="99"/>
      <c r="AF24237" s="46"/>
      <c r="AM24237" s="121"/>
      <c r="AO24237" s="46"/>
    </row>
    <row r="24238" spans="1:41" s="60" customFormat="1" hidden="1" x14ac:dyDescent="0.35">
      <c r="A24238" s="46"/>
      <c r="H24238" s="103"/>
      <c r="AD24238" s="99"/>
      <c r="AF24238" s="46"/>
      <c r="AM24238" s="121"/>
      <c r="AO24238" s="46"/>
    </row>
    <row r="24239" spans="1:41" s="60" customFormat="1" hidden="1" x14ac:dyDescent="0.35">
      <c r="A24239" s="46"/>
      <c r="H24239" s="103"/>
      <c r="AD24239" s="99"/>
      <c r="AF24239" s="46"/>
      <c r="AM24239" s="121"/>
      <c r="AO24239" s="46"/>
    </row>
    <row r="24240" spans="1:41" s="60" customFormat="1" hidden="1" x14ac:dyDescent="0.35">
      <c r="A24240" s="46"/>
      <c r="H24240" s="103"/>
      <c r="AD24240" s="99"/>
      <c r="AF24240" s="46"/>
      <c r="AM24240" s="121"/>
      <c r="AO24240" s="46"/>
    </row>
    <row r="24241" spans="1:41" s="60" customFormat="1" hidden="1" x14ac:dyDescent="0.35">
      <c r="A24241" s="46"/>
      <c r="H24241" s="103"/>
      <c r="AD24241" s="99"/>
      <c r="AF24241" s="46"/>
      <c r="AM24241" s="121"/>
      <c r="AO24241" s="46"/>
    </row>
    <row r="24242" spans="1:41" s="60" customFormat="1" hidden="1" x14ac:dyDescent="0.35">
      <c r="A24242" s="46"/>
      <c r="H24242" s="103"/>
      <c r="AD24242" s="99"/>
      <c r="AF24242" s="46"/>
      <c r="AM24242" s="121"/>
      <c r="AO24242" s="46"/>
    </row>
    <row r="24243" spans="1:41" s="60" customFormat="1" hidden="1" x14ac:dyDescent="0.35">
      <c r="A24243" s="46"/>
      <c r="H24243" s="103"/>
      <c r="AD24243" s="99"/>
      <c r="AF24243" s="46"/>
      <c r="AM24243" s="121"/>
      <c r="AO24243" s="46"/>
    </row>
    <row r="24244" spans="1:41" s="60" customFormat="1" hidden="1" x14ac:dyDescent="0.35">
      <c r="A24244" s="46"/>
      <c r="H24244" s="103"/>
      <c r="AD24244" s="99"/>
      <c r="AF24244" s="46"/>
      <c r="AM24244" s="121"/>
      <c r="AO24244" s="46"/>
    </row>
    <row r="24245" spans="1:41" s="60" customFormat="1" hidden="1" x14ac:dyDescent="0.35">
      <c r="A24245" s="46"/>
      <c r="H24245" s="103"/>
      <c r="AD24245" s="99"/>
      <c r="AF24245" s="46"/>
      <c r="AM24245" s="121"/>
      <c r="AO24245" s="46"/>
    </row>
    <row r="24246" spans="1:41" s="60" customFormat="1" hidden="1" x14ac:dyDescent="0.35">
      <c r="A24246" s="46"/>
      <c r="H24246" s="103"/>
      <c r="AD24246" s="99"/>
      <c r="AF24246" s="46"/>
      <c r="AM24246" s="121"/>
      <c r="AO24246" s="46"/>
    </row>
    <row r="24247" spans="1:41" s="60" customFormat="1" hidden="1" x14ac:dyDescent="0.35">
      <c r="A24247" s="46"/>
      <c r="H24247" s="103"/>
      <c r="AD24247" s="99"/>
      <c r="AF24247" s="46"/>
      <c r="AM24247" s="121"/>
      <c r="AO24247" s="46"/>
    </row>
    <row r="24248" spans="1:41" s="60" customFormat="1" hidden="1" x14ac:dyDescent="0.35">
      <c r="A24248" s="46"/>
      <c r="H24248" s="103"/>
      <c r="AD24248" s="99"/>
      <c r="AF24248" s="46"/>
      <c r="AM24248" s="121"/>
      <c r="AO24248" s="46"/>
    </row>
    <row r="24249" spans="1:41" s="60" customFormat="1" hidden="1" x14ac:dyDescent="0.35">
      <c r="A24249" s="46"/>
      <c r="H24249" s="103"/>
      <c r="AD24249" s="99"/>
      <c r="AF24249" s="46"/>
      <c r="AM24249" s="121"/>
      <c r="AO24249" s="46"/>
    </row>
    <row r="24250" spans="1:41" s="60" customFormat="1" hidden="1" x14ac:dyDescent="0.35">
      <c r="A24250" s="46"/>
      <c r="H24250" s="103"/>
      <c r="AD24250" s="99"/>
      <c r="AF24250" s="46"/>
      <c r="AM24250" s="121"/>
      <c r="AO24250" s="46"/>
    </row>
    <row r="24251" spans="1:41" s="60" customFormat="1" hidden="1" x14ac:dyDescent="0.35">
      <c r="A24251" s="46"/>
      <c r="H24251" s="103"/>
      <c r="AD24251" s="99"/>
      <c r="AF24251" s="46"/>
      <c r="AM24251" s="121"/>
      <c r="AO24251" s="46"/>
    </row>
    <row r="24252" spans="1:41" s="60" customFormat="1" hidden="1" x14ac:dyDescent="0.35">
      <c r="A24252" s="46"/>
      <c r="H24252" s="103"/>
      <c r="AD24252" s="99"/>
      <c r="AF24252" s="46"/>
      <c r="AM24252" s="121"/>
      <c r="AO24252" s="46"/>
    </row>
    <row r="24253" spans="1:41" s="60" customFormat="1" hidden="1" x14ac:dyDescent="0.35">
      <c r="A24253" s="46"/>
      <c r="H24253" s="103"/>
      <c r="AD24253" s="99"/>
      <c r="AF24253" s="46"/>
      <c r="AM24253" s="121"/>
      <c r="AO24253" s="46"/>
    </row>
    <row r="24254" spans="1:41" s="60" customFormat="1" hidden="1" x14ac:dyDescent="0.35">
      <c r="A24254" s="46"/>
      <c r="H24254" s="103"/>
      <c r="AD24254" s="99"/>
      <c r="AF24254" s="46"/>
      <c r="AM24254" s="121"/>
      <c r="AO24254" s="46"/>
    </row>
    <row r="24255" spans="1:41" s="60" customFormat="1" hidden="1" x14ac:dyDescent="0.35">
      <c r="A24255" s="46"/>
      <c r="H24255" s="103"/>
      <c r="AD24255" s="99"/>
      <c r="AF24255" s="46"/>
      <c r="AM24255" s="121"/>
      <c r="AO24255" s="46"/>
    </row>
    <row r="24256" spans="1:41" s="60" customFormat="1" hidden="1" x14ac:dyDescent="0.35">
      <c r="A24256" s="46"/>
      <c r="H24256" s="103"/>
      <c r="AD24256" s="99"/>
      <c r="AF24256" s="46"/>
      <c r="AM24256" s="121"/>
      <c r="AO24256" s="46"/>
    </row>
    <row r="24257" spans="1:41" s="60" customFormat="1" hidden="1" x14ac:dyDescent="0.35">
      <c r="A24257" s="46"/>
      <c r="H24257" s="103"/>
      <c r="AD24257" s="99"/>
      <c r="AF24257" s="46"/>
      <c r="AM24257" s="121"/>
      <c r="AO24257" s="46"/>
    </row>
    <row r="24258" spans="1:41" s="60" customFormat="1" hidden="1" x14ac:dyDescent="0.35">
      <c r="A24258" s="46"/>
      <c r="H24258" s="103"/>
      <c r="AD24258" s="99"/>
      <c r="AF24258" s="46"/>
      <c r="AM24258" s="121"/>
      <c r="AO24258" s="46"/>
    </row>
    <row r="24259" spans="1:41" s="60" customFormat="1" hidden="1" x14ac:dyDescent="0.35">
      <c r="A24259" s="46"/>
      <c r="H24259" s="103"/>
      <c r="AD24259" s="99"/>
      <c r="AF24259" s="46"/>
      <c r="AM24259" s="121"/>
      <c r="AO24259" s="46"/>
    </row>
    <row r="24260" spans="1:41" s="60" customFormat="1" hidden="1" x14ac:dyDescent="0.35">
      <c r="A24260" s="46"/>
      <c r="H24260" s="103"/>
      <c r="AD24260" s="99"/>
      <c r="AF24260" s="46"/>
      <c r="AM24260" s="121"/>
      <c r="AO24260" s="46"/>
    </row>
    <row r="24261" spans="1:41" s="60" customFormat="1" hidden="1" x14ac:dyDescent="0.35">
      <c r="A24261" s="46"/>
      <c r="H24261" s="103"/>
      <c r="AD24261" s="99"/>
      <c r="AF24261" s="46"/>
      <c r="AM24261" s="121"/>
      <c r="AO24261" s="46"/>
    </row>
    <row r="24262" spans="1:41" s="60" customFormat="1" hidden="1" x14ac:dyDescent="0.35">
      <c r="A24262" s="46"/>
      <c r="H24262" s="103"/>
      <c r="AD24262" s="99"/>
      <c r="AF24262" s="46"/>
      <c r="AM24262" s="121"/>
      <c r="AO24262" s="46"/>
    </row>
    <row r="24263" spans="1:41" s="60" customFormat="1" hidden="1" x14ac:dyDescent="0.35">
      <c r="A24263" s="46"/>
      <c r="H24263" s="103"/>
      <c r="AD24263" s="99"/>
      <c r="AF24263" s="46"/>
      <c r="AM24263" s="121"/>
      <c r="AO24263" s="46"/>
    </row>
    <row r="24264" spans="1:41" s="60" customFormat="1" hidden="1" x14ac:dyDescent="0.35">
      <c r="A24264" s="46"/>
      <c r="H24264" s="103"/>
      <c r="AD24264" s="99"/>
      <c r="AF24264" s="46"/>
      <c r="AM24264" s="121"/>
      <c r="AO24264" s="46"/>
    </row>
    <row r="24265" spans="1:41" s="60" customFormat="1" hidden="1" x14ac:dyDescent="0.35">
      <c r="A24265" s="46"/>
      <c r="H24265" s="103"/>
      <c r="AD24265" s="99"/>
      <c r="AF24265" s="46"/>
      <c r="AM24265" s="121"/>
      <c r="AO24265" s="46"/>
    </row>
    <row r="24266" spans="1:41" s="60" customFormat="1" hidden="1" x14ac:dyDescent="0.35">
      <c r="A24266" s="46"/>
      <c r="H24266" s="103"/>
      <c r="AD24266" s="99"/>
      <c r="AF24266" s="46"/>
      <c r="AM24266" s="121"/>
      <c r="AO24266" s="46"/>
    </row>
    <row r="24267" spans="1:41" s="60" customFormat="1" hidden="1" x14ac:dyDescent="0.35">
      <c r="A24267" s="46"/>
      <c r="H24267" s="103"/>
      <c r="AD24267" s="99"/>
      <c r="AF24267" s="46"/>
      <c r="AM24267" s="121"/>
      <c r="AO24267" s="46"/>
    </row>
    <row r="24268" spans="1:41" s="60" customFormat="1" hidden="1" x14ac:dyDescent="0.35">
      <c r="A24268" s="46"/>
      <c r="H24268" s="103"/>
      <c r="AD24268" s="99"/>
      <c r="AF24268" s="46"/>
      <c r="AM24268" s="121"/>
      <c r="AO24268" s="46"/>
    </row>
    <row r="24269" spans="1:41" s="60" customFormat="1" hidden="1" x14ac:dyDescent="0.35">
      <c r="A24269" s="46"/>
      <c r="H24269" s="103"/>
      <c r="AD24269" s="99"/>
      <c r="AF24269" s="46"/>
      <c r="AM24269" s="121"/>
      <c r="AO24269" s="46"/>
    </row>
    <row r="24270" spans="1:41" s="60" customFormat="1" hidden="1" x14ac:dyDescent="0.35">
      <c r="A24270" s="46"/>
      <c r="H24270" s="103"/>
      <c r="AD24270" s="99"/>
      <c r="AF24270" s="46"/>
      <c r="AM24270" s="121"/>
      <c r="AO24270" s="46"/>
    </row>
    <row r="24271" spans="1:41" s="60" customFormat="1" hidden="1" x14ac:dyDescent="0.35">
      <c r="A24271" s="46"/>
      <c r="H24271" s="103"/>
      <c r="AD24271" s="99"/>
      <c r="AF24271" s="46"/>
      <c r="AM24271" s="121"/>
      <c r="AO24271" s="46"/>
    </row>
    <row r="24272" spans="1:41" s="60" customFormat="1" hidden="1" x14ac:dyDescent="0.35">
      <c r="A24272" s="46"/>
      <c r="H24272" s="103"/>
      <c r="AD24272" s="99"/>
      <c r="AF24272" s="46"/>
      <c r="AM24272" s="121"/>
      <c r="AO24272" s="46"/>
    </row>
    <row r="24273" spans="1:41" s="60" customFormat="1" hidden="1" x14ac:dyDescent="0.35">
      <c r="A24273" s="46"/>
      <c r="H24273" s="103"/>
      <c r="AD24273" s="99"/>
      <c r="AF24273" s="46"/>
      <c r="AM24273" s="121"/>
      <c r="AO24273" s="46"/>
    </row>
    <row r="24274" spans="1:41" s="60" customFormat="1" hidden="1" x14ac:dyDescent="0.35">
      <c r="A24274" s="46"/>
      <c r="H24274" s="103"/>
      <c r="AD24274" s="99"/>
      <c r="AF24274" s="46"/>
      <c r="AM24274" s="121"/>
      <c r="AO24274" s="46"/>
    </row>
    <row r="24275" spans="1:41" s="60" customFormat="1" hidden="1" x14ac:dyDescent="0.35">
      <c r="A24275" s="46"/>
      <c r="H24275" s="103"/>
      <c r="AD24275" s="99"/>
      <c r="AF24275" s="46"/>
      <c r="AM24275" s="121"/>
      <c r="AO24275" s="46"/>
    </row>
    <row r="24276" spans="1:41" s="60" customFormat="1" hidden="1" x14ac:dyDescent="0.35">
      <c r="A24276" s="46"/>
      <c r="H24276" s="103"/>
      <c r="AD24276" s="99"/>
      <c r="AF24276" s="46"/>
      <c r="AM24276" s="121"/>
      <c r="AO24276" s="46"/>
    </row>
    <row r="24277" spans="1:41" s="60" customFormat="1" hidden="1" x14ac:dyDescent="0.35">
      <c r="A24277" s="46"/>
      <c r="H24277" s="103"/>
      <c r="AD24277" s="99"/>
      <c r="AF24277" s="46"/>
      <c r="AM24277" s="121"/>
      <c r="AO24277" s="46"/>
    </row>
    <row r="24278" spans="1:41" s="60" customFormat="1" hidden="1" x14ac:dyDescent="0.35">
      <c r="A24278" s="46"/>
      <c r="H24278" s="103"/>
      <c r="AD24278" s="99"/>
      <c r="AF24278" s="46"/>
      <c r="AM24278" s="121"/>
      <c r="AO24278" s="46"/>
    </row>
    <row r="24279" spans="1:41" s="60" customFormat="1" hidden="1" x14ac:dyDescent="0.35">
      <c r="A24279" s="46"/>
      <c r="H24279" s="103"/>
      <c r="AD24279" s="99"/>
      <c r="AF24279" s="46"/>
      <c r="AM24279" s="121"/>
      <c r="AO24279" s="46"/>
    </row>
    <row r="24280" spans="1:41" s="60" customFormat="1" hidden="1" x14ac:dyDescent="0.35">
      <c r="A24280" s="46"/>
      <c r="H24280" s="103"/>
      <c r="AD24280" s="99"/>
      <c r="AF24280" s="46"/>
      <c r="AM24280" s="121"/>
      <c r="AO24280" s="46"/>
    </row>
    <row r="24281" spans="1:41" s="60" customFormat="1" hidden="1" x14ac:dyDescent="0.35">
      <c r="A24281" s="46"/>
      <c r="H24281" s="103"/>
      <c r="AD24281" s="99"/>
      <c r="AF24281" s="46"/>
      <c r="AM24281" s="121"/>
      <c r="AO24281" s="46"/>
    </row>
    <row r="24282" spans="1:41" s="60" customFormat="1" hidden="1" x14ac:dyDescent="0.35">
      <c r="A24282" s="46"/>
      <c r="H24282" s="103"/>
      <c r="AD24282" s="99"/>
      <c r="AF24282" s="46"/>
      <c r="AM24282" s="121"/>
      <c r="AO24282" s="46"/>
    </row>
    <row r="24283" spans="1:41" s="60" customFormat="1" hidden="1" x14ac:dyDescent="0.35">
      <c r="A24283" s="46"/>
      <c r="H24283" s="103"/>
      <c r="AD24283" s="99"/>
      <c r="AF24283" s="46"/>
      <c r="AM24283" s="121"/>
      <c r="AO24283" s="46"/>
    </row>
    <row r="24284" spans="1:41" s="60" customFormat="1" hidden="1" x14ac:dyDescent="0.35">
      <c r="A24284" s="46"/>
      <c r="H24284" s="103"/>
      <c r="AD24284" s="99"/>
      <c r="AF24284" s="46"/>
      <c r="AM24284" s="121"/>
      <c r="AO24284" s="46"/>
    </row>
    <row r="24285" spans="1:41" s="60" customFormat="1" hidden="1" x14ac:dyDescent="0.35">
      <c r="A24285" s="46"/>
      <c r="H24285" s="103"/>
      <c r="AD24285" s="99"/>
      <c r="AF24285" s="46"/>
      <c r="AM24285" s="121"/>
      <c r="AO24285" s="46"/>
    </row>
    <row r="24286" spans="1:41" s="60" customFormat="1" hidden="1" x14ac:dyDescent="0.35">
      <c r="A24286" s="46"/>
      <c r="H24286" s="103"/>
      <c r="AD24286" s="99"/>
      <c r="AF24286" s="46"/>
      <c r="AM24286" s="121"/>
      <c r="AO24286" s="46"/>
    </row>
    <row r="24287" spans="1:41" s="60" customFormat="1" hidden="1" x14ac:dyDescent="0.35">
      <c r="A24287" s="46"/>
      <c r="H24287" s="103"/>
      <c r="AD24287" s="99"/>
      <c r="AF24287" s="46"/>
      <c r="AM24287" s="121"/>
      <c r="AO24287" s="46"/>
    </row>
    <row r="24288" spans="1:41" s="60" customFormat="1" hidden="1" x14ac:dyDescent="0.35">
      <c r="A24288" s="46"/>
      <c r="H24288" s="103"/>
      <c r="AD24288" s="99"/>
      <c r="AF24288" s="46"/>
      <c r="AM24288" s="121"/>
      <c r="AO24288" s="46"/>
    </row>
    <row r="24289" spans="1:41" s="60" customFormat="1" hidden="1" x14ac:dyDescent="0.35">
      <c r="A24289" s="46"/>
      <c r="H24289" s="103"/>
      <c r="AD24289" s="99"/>
      <c r="AF24289" s="46"/>
      <c r="AM24289" s="121"/>
      <c r="AO24289" s="46"/>
    </row>
    <row r="24290" spans="1:41" s="60" customFormat="1" hidden="1" x14ac:dyDescent="0.35">
      <c r="A24290" s="46"/>
      <c r="H24290" s="103"/>
      <c r="AD24290" s="99"/>
      <c r="AF24290" s="46"/>
      <c r="AM24290" s="121"/>
      <c r="AO24290" s="46"/>
    </row>
    <row r="24291" spans="1:41" s="60" customFormat="1" hidden="1" x14ac:dyDescent="0.35">
      <c r="A24291" s="46"/>
      <c r="H24291" s="103"/>
      <c r="AD24291" s="99"/>
      <c r="AF24291" s="46"/>
      <c r="AM24291" s="121"/>
      <c r="AO24291" s="46"/>
    </row>
    <row r="24292" spans="1:41" s="60" customFormat="1" hidden="1" x14ac:dyDescent="0.35">
      <c r="A24292" s="46"/>
      <c r="H24292" s="103"/>
      <c r="AD24292" s="99"/>
      <c r="AF24292" s="46"/>
      <c r="AM24292" s="121"/>
      <c r="AO24292" s="46"/>
    </row>
    <row r="24293" spans="1:41" s="60" customFormat="1" hidden="1" x14ac:dyDescent="0.35">
      <c r="A24293" s="46"/>
      <c r="H24293" s="103"/>
      <c r="AD24293" s="99"/>
      <c r="AF24293" s="46"/>
      <c r="AM24293" s="121"/>
      <c r="AO24293" s="46"/>
    </row>
    <row r="24294" spans="1:41" s="60" customFormat="1" hidden="1" x14ac:dyDescent="0.35">
      <c r="A24294" s="46"/>
      <c r="H24294" s="103"/>
      <c r="AD24294" s="99"/>
      <c r="AF24294" s="46"/>
      <c r="AM24294" s="121"/>
      <c r="AO24294" s="46"/>
    </row>
    <row r="24295" spans="1:41" s="60" customFormat="1" hidden="1" x14ac:dyDescent="0.35">
      <c r="A24295" s="46"/>
      <c r="H24295" s="103"/>
      <c r="AD24295" s="99"/>
      <c r="AF24295" s="46"/>
      <c r="AM24295" s="121"/>
      <c r="AO24295" s="46"/>
    </row>
    <row r="24296" spans="1:41" s="60" customFormat="1" hidden="1" x14ac:dyDescent="0.35">
      <c r="A24296" s="46"/>
      <c r="H24296" s="103"/>
      <c r="AD24296" s="99"/>
      <c r="AF24296" s="46"/>
      <c r="AM24296" s="121"/>
      <c r="AO24296" s="46"/>
    </row>
    <row r="24297" spans="1:41" s="60" customFormat="1" hidden="1" x14ac:dyDescent="0.35">
      <c r="A24297" s="46"/>
      <c r="H24297" s="103"/>
      <c r="AD24297" s="99"/>
      <c r="AF24297" s="46"/>
      <c r="AM24297" s="121"/>
      <c r="AO24297" s="46"/>
    </row>
    <row r="24298" spans="1:41" s="60" customFormat="1" hidden="1" x14ac:dyDescent="0.35">
      <c r="A24298" s="46"/>
      <c r="H24298" s="103"/>
      <c r="AD24298" s="99"/>
      <c r="AF24298" s="46"/>
      <c r="AM24298" s="121"/>
      <c r="AO24298" s="46"/>
    </row>
    <row r="24299" spans="1:41" s="60" customFormat="1" hidden="1" x14ac:dyDescent="0.35">
      <c r="A24299" s="46"/>
      <c r="H24299" s="103"/>
      <c r="AD24299" s="99"/>
      <c r="AF24299" s="46"/>
      <c r="AM24299" s="121"/>
      <c r="AO24299" s="46"/>
    </row>
    <row r="24300" spans="1:41" s="60" customFormat="1" hidden="1" x14ac:dyDescent="0.35">
      <c r="A24300" s="46"/>
      <c r="H24300" s="103"/>
      <c r="AD24300" s="99"/>
      <c r="AF24300" s="46"/>
      <c r="AM24300" s="121"/>
      <c r="AO24300" s="46"/>
    </row>
    <row r="24301" spans="1:41" s="60" customFormat="1" hidden="1" x14ac:dyDescent="0.35">
      <c r="A24301" s="46"/>
      <c r="H24301" s="103"/>
      <c r="AD24301" s="99"/>
      <c r="AF24301" s="46"/>
      <c r="AM24301" s="121"/>
      <c r="AO24301" s="46"/>
    </row>
    <row r="24302" spans="1:41" s="60" customFormat="1" hidden="1" x14ac:dyDescent="0.35">
      <c r="A24302" s="46"/>
      <c r="H24302" s="103"/>
      <c r="AD24302" s="99"/>
      <c r="AF24302" s="46"/>
      <c r="AM24302" s="121"/>
      <c r="AO24302" s="46"/>
    </row>
    <row r="24303" spans="1:41" s="60" customFormat="1" hidden="1" x14ac:dyDescent="0.35">
      <c r="A24303" s="46"/>
      <c r="H24303" s="103"/>
      <c r="AD24303" s="99"/>
      <c r="AF24303" s="46"/>
      <c r="AM24303" s="121"/>
      <c r="AO24303" s="46"/>
    </row>
    <row r="24304" spans="1:41" s="60" customFormat="1" hidden="1" x14ac:dyDescent="0.35">
      <c r="A24304" s="46"/>
      <c r="H24304" s="103"/>
      <c r="AD24304" s="99"/>
      <c r="AF24304" s="46"/>
      <c r="AM24304" s="121"/>
      <c r="AO24304" s="46"/>
    </row>
    <row r="24305" spans="1:41" s="60" customFormat="1" hidden="1" x14ac:dyDescent="0.35">
      <c r="A24305" s="46"/>
      <c r="H24305" s="103"/>
      <c r="AD24305" s="99"/>
      <c r="AF24305" s="46"/>
      <c r="AM24305" s="121"/>
      <c r="AO24305" s="46"/>
    </row>
    <row r="24306" spans="1:41" s="60" customFormat="1" hidden="1" x14ac:dyDescent="0.35">
      <c r="A24306" s="46"/>
      <c r="H24306" s="103"/>
      <c r="AD24306" s="99"/>
      <c r="AF24306" s="46"/>
      <c r="AM24306" s="121"/>
      <c r="AO24306" s="46"/>
    </row>
    <row r="24307" spans="1:41" s="60" customFormat="1" hidden="1" x14ac:dyDescent="0.35">
      <c r="A24307" s="46"/>
      <c r="H24307" s="103"/>
      <c r="AD24307" s="99"/>
      <c r="AF24307" s="46"/>
      <c r="AM24307" s="121"/>
      <c r="AO24307" s="46"/>
    </row>
    <row r="24308" spans="1:41" s="60" customFormat="1" hidden="1" x14ac:dyDescent="0.35">
      <c r="A24308" s="46"/>
      <c r="H24308" s="103"/>
      <c r="AD24308" s="99"/>
      <c r="AF24308" s="46"/>
      <c r="AM24308" s="121"/>
      <c r="AO24308" s="46"/>
    </row>
    <row r="24309" spans="1:41" s="60" customFormat="1" hidden="1" x14ac:dyDescent="0.35">
      <c r="A24309" s="46"/>
      <c r="H24309" s="103"/>
      <c r="AD24309" s="99"/>
      <c r="AF24309" s="46"/>
      <c r="AM24309" s="121"/>
      <c r="AO24309" s="46"/>
    </row>
    <row r="24310" spans="1:41" s="60" customFormat="1" hidden="1" x14ac:dyDescent="0.35">
      <c r="A24310" s="46"/>
      <c r="H24310" s="103"/>
      <c r="AD24310" s="99"/>
      <c r="AF24310" s="46"/>
      <c r="AM24310" s="121"/>
      <c r="AO24310" s="46"/>
    </row>
    <row r="24311" spans="1:41" s="60" customFormat="1" hidden="1" x14ac:dyDescent="0.35">
      <c r="A24311" s="46"/>
      <c r="H24311" s="103"/>
      <c r="AD24311" s="99"/>
      <c r="AF24311" s="46"/>
      <c r="AM24311" s="121"/>
      <c r="AO24311" s="46"/>
    </row>
    <row r="24312" spans="1:41" s="60" customFormat="1" hidden="1" x14ac:dyDescent="0.35">
      <c r="A24312" s="46"/>
      <c r="H24312" s="103"/>
      <c r="AD24312" s="99"/>
      <c r="AF24312" s="46"/>
      <c r="AM24312" s="121"/>
      <c r="AO24312" s="46"/>
    </row>
    <row r="24313" spans="1:41" s="60" customFormat="1" hidden="1" x14ac:dyDescent="0.35">
      <c r="A24313" s="46"/>
      <c r="H24313" s="103"/>
      <c r="AD24313" s="99"/>
      <c r="AF24313" s="46"/>
      <c r="AM24313" s="121"/>
      <c r="AO24313" s="46"/>
    </row>
    <row r="24314" spans="1:41" s="60" customFormat="1" hidden="1" x14ac:dyDescent="0.35">
      <c r="A24314" s="46"/>
      <c r="H24314" s="103"/>
      <c r="AD24314" s="99"/>
      <c r="AF24314" s="46"/>
      <c r="AM24314" s="121"/>
      <c r="AO24314" s="46"/>
    </row>
    <row r="24315" spans="1:41" s="60" customFormat="1" hidden="1" x14ac:dyDescent="0.35">
      <c r="A24315" s="46"/>
      <c r="H24315" s="103"/>
      <c r="AD24315" s="99"/>
      <c r="AF24315" s="46"/>
      <c r="AM24315" s="121"/>
      <c r="AO24315" s="46"/>
    </row>
    <row r="24316" spans="1:41" s="60" customFormat="1" hidden="1" x14ac:dyDescent="0.35">
      <c r="A24316" s="46"/>
      <c r="H24316" s="103"/>
      <c r="AD24316" s="99"/>
      <c r="AF24316" s="46"/>
      <c r="AM24316" s="121"/>
      <c r="AO24316" s="46"/>
    </row>
    <row r="24317" spans="1:41" s="60" customFormat="1" hidden="1" x14ac:dyDescent="0.35">
      <c r="A24317" s="46"/>
      <c r="H24317" s="103"/>
      <c r="AD24317" s="99"/>
      <c r="AF24317" s="46"/>
      <c r="AM24317" s="121"/>
      <c r="AO24317" s="46"/>
    </row>
    <row r="24318" spans="1:41" s="60" customFormat="1" hidden="1" x14ac:dyDescent="0.35">
      <c r="A24318" s="46"/>
      <c r="H24318" s="103"/>
      <c r="AD24318" s="99"/>
      <c r="AF24318" s="46"/>
      <c r="AM24318" s="121"/>
      <c r="AO24318" s="46"/>
    </row>
    <row r="24319" spans="1:41" s="60" customFormat="1" hidden="1" x14ac:dyDescent="0.35">
      <c r="A24319" s="46"/>
      <c r="H24319" s="103"/>
      <c r="AD24319" s="99"/>
      <c r="AF24319" s="46"/>
      <c r="AM24319" s="121"/>
      <c r="AO24319" s="46"/>
    </row>
    <row r="24320" spans="1:41" s="60" customFormat="1" hidden="1" x14ac:dyDescent="0.35">
      <c r="A24320" s="46"/>
      <c r="H24320" s="103"/>
      <c r="AD24320" s="99"/>
      <c r="AF24320" s="46"/>
      <c r="AM24320" s="121"/>
      <c r="AO24320" s="46"/>
    </row>
    <row r="24321" spans="1:41" s="60" customFormat="1" hidden="1" x14ac:dyDescent="0.35">
      <c r="A24321" s="46"/>
      <c r="H24321" s="103"/>
      <c r="AD24321" s="99"/>
      <c r="AF24321" s="46"/>
      <c r="AM24321" s="121"/>
      <c r="AO24321" s="46"/>
    </row>
    <row r="24322" spans="1:41" s="60" customFormat="1" hidden="1" x14ac:dyDescent="0.35">
      <c r="A24322" s="46"/>
      <c r="H24322" s="103"/>
      <c r="AD24322" s="99"/>
      <c r="AF24322" s="46"/>
      <c r="AM24322" s="121"/>
      <c r="AO24322" s="46"/>
    </row>
    <row r="24323" spans="1:41" s="60" customFormat="1" hidden="1" x14ac:dyDescent="0.35">
      <c r="A24323" s="46"/>
      <c r="H24323" s="103"/>
      <c r="AD24323" s="99"/>
      <c r="AF24323" s="46"/>
      <c r="AM24323" s="121"/>
      <c r="AO24323" s="46"/>
    </row>
    <row r="24324" spans="1:41" s="60" customFormat="1" hidden="1" x14ac:dyDescent="0.35">
      <c r="A24324" s="46"/>
      <c r="H24324" s="103"/>
      <c r="AD24324" s="99"/>
      <c r="AF24324" s="46"/>
      <c r="AM24324" s="121"/>
      <c r="AO24324" s="46"/>
    </row>
    <row r="24325" spans="1:41" s="60" customFormat="1" hidden="1" x14ac:dyDescent="0.35">
      <c r="A24325" s="46"/>
      <c r="H24325" s="103"/>
      <c r="AD24325" s="99"/>
      <c r="AF24325" s="46"/>
      <c r="AM24325" s="121"/>
      <c r="AO24325" s="46"/>
    </row>
    <row r="24326" spans="1:41" s="60" customFormat="1" hidden="1" x14ac:dyDescent="0.35">
      <c r="A24326" s="46"/>
      <c r="H24326" s="103"/>
      <c r="AD24326" s="99"/>
      <c r="AF24326" s="46"/>
      <c r="AM24326" s="121"/>
      <c r="AO24326" s="46"/>
    </row>
    <row r="24327" spans="1:41" s="60" customFormat="1" hidden="1" x14ac:dyDescent="0.35">
      <c r="A24327" s="46"/>
      <c r="H24327" s="103"/>
      <c r="AD24327" s="99"/>
      <c r="AF24327" s="46"/>
      <c r="AM24327" s="121"/>
      <c r="AO24327" s="46"/>
    </row>
    <row r="24328" spans="1:41" s="60" customFormat="1" hidden="1" x14ac:dyDescent="0.35">
      <c r="A24328" s="46"/>
      <c r="H24328" s="103"/>
      <c r="AD24328" s="99"/>
      <c r="AF24328" s="46"/>
      <c r="AM24328" s="121"/>
      <c r="AO24328" s="46"/>
    </row>
    <row r="24329" spans="1:41" s="60" customFormat="1" hidden="1" x14ac:dyDescent="0.35">
      <c r="A24329" s="46"/>
      <c r="H24329" s="103"/>
      <c r="AD24329" s="99"/>
      <c r="AF24329" s="46"/>
      <c r="AM24329" s="121"/>
      <c r="AO24329" s="46"/>
    </row>
    <row r="24330" spans="1:41" s="60" customFormat="1" hidden="1" x14ac:dyDescent="0.35">
      <c r="A24330" s="46"/>
      <c r="H24330" s="103"/>
      <c r="AD24330" s="99"/>
      <c r="AF24330" s="46"/>
      <c r="AM24330" s="121"/>
      <c r="AO24330" s="46"/>
    </row>
    <row r="24331" spans="1:41" s="60" customFormat="1" hidden="1" x14ac:dyDescent="0.35">
      <c r="A24331" s="46"/>
      <c r="H24331" s="103"/>
      <c r="AD24331" s="99"/>
      <c r="AF24331" s="46"/>
      <c r="AM24331" s="121"/>
      <c r="AO24331" s="46"/>
    </row>
    <row r="24332" spans="1:41" s="60" customFormat="1" hidden="1" x14ac:dyDescent="0.35">
      <c r="A24332" s="46"/>
      <c r="H24332" s="103"/>
      <c r="AD24332" s="99"/>
      <c r="AF24332" s="46"/>
      <c r="AM24332" s="121"/>
      <c r="AO24332" s="46"/>
    </row>
    <row r="24333" spans="1:41" s="60" customFormat="1" hidden="1" x14ac:dyDescent="0.35">
      <c r="A24333" s="46"/>
      <c r="H24333" s="103"/>
      <c r="AD24333" s="99"/>
      <c r="AF24333" s="46"/>
      <c r="AM24333" s="121"/>
      <c r="AO24333" s="46"/>
    </row>
    <row r="24334" spans="1:41" s="60" customFormat="1" hidden="1" x14ac:dyDescent="0.35">
      <c r="A24334" s="46"/>
      <c r="H24334" s="103"/>
      <c r="AD24334" s="99"/>
      <c r="AF24334" s="46"/>
      <c r="AM24334" s="121"/>
      <c r="AO24334" s="46"/>
    </row>
    <row r="24335" spans="1:41" s="60" customFormat="1" hidden="1" x14ac:dyDescent="0.35">
      <c r="A24335" s="46"/>
      <c r="H24335" s="103"/>
      <c r="AD24335" s="99"/>
      <c r="AF24335" s="46"/>
      <c r="AM24335" s="121"/>
      <c r="AO24335" s="46"/>
    </row>
    <row r="24336" spans="1:41" s="60" customFormat="1" hidden="1" x14ac:dyDescent="0.35">
      <c r="A24336" s="46"/>
      <c r="H24336" s="103"/>
      <c r="AD24336" s="99"/>
      <c r="AF24336" s="46"/>
      <c r="AM24336" s="121"/>
      <c r="AO24336" s="46"/>
    </row>
    <row r="24337" spans="1:41" s="60" customFormat="1" hidden="1" x14ac:dyDescent="0.35">
      <c r="A24337" s="46"/>
      <c r="H24337" s="103"/>
      <c r="AD24337" s="99"/>
      <c r="AF24337" s="46"/>
      <c r="AM24337" s="121"/>
      <c r="AO24337" s="46"/>
    </row>
    <row r="24338" spans="1:41" s="60" customFormat="1" hidden="1" x14ac:dyDescent="0.35">
      <c r="A24338" s="46"/>
      <c r="H24338" s="103"/>
      <c r="AD24338" s="99"/>
      <c r="AF24338" s="46"/>
      <c r="AM24338" s="121"/>
      <c r="AO24338" s="46"/>
    </row>
    <row r="24339" spans="1:41" s="60" customFormat="1" hidden="1" x14ac:dyDescent="0.35">
      <c r="A24339" s="46"/>
      <c r="H24339" s="103"/>
      <c r="AD24339" s="99"/>
      <c r="AF24339" s="46"/>
      <c r="AM24339" s="121"/>
      <c r="AO24339" s="46"/>
    </row>
    <row r="24340" spans="1:41" s="60" customFormat="1" hidden="1" x14ac:dyDescent="0.35">
      <c r="A24340" s="46"/>
      <c r="H24340" s="103"/>
      <c r="AD24340" s="99"/>
      <c r="AF24340" s="46"/>
      <c r="AM24340" s="121"/>
      <c r="AO24340" s="46"/>
    </row>
    <row r="24341" spans="1:41" s="60" customFormat="1" hidden="1" x14ac:dyDescent="0.35">
      <c r="A24341" s="46"/>
      <c r="H24341" s="103"/>
      <c r="AD24341" s="99"/>
      <c r="AF24341" s="46"/>
      <c r="AM24341" s="121"/>
      <c r="AO24341" s="46"/>
    </row>
    <row r="24342" spans="1:41" s="60" customFormat="1" hidden="1" x14ac:dyDescent="0.35">
      <c r="A24342" s="46"/>
      <c r="H24342" s="103"/>
      <c r="AD24342" s="99"/>
      <c r="AF24342" s="46"/>
      <c r="AM24342" s="121"/>
      <c r="AO24342" s="46"/>
    </row>
    <row r="24343" spans="1:41" s="60" customFormat="1" hidden="1" x14ac:dyDescent="0.35">
      <c r="A24343" s="46"/>
      <c r="H24343" s="103"/>
      <c r="AD24343" s="99"/>
      <c r="AF24343" s="46"/>
      <c r="AM24343" s="121"/>
      <c r="AO24343" s="46"/>
    </row>
    <row r="24344" spans="1:41" s="60" customFormat="1" hidden="1" x14ac:dyDescent="0.35">
      <c r="A24344" s="46"/>
      <c r="H24344" s="103"/>
      <c r="AD24344" s="99"/>
      <c r="AF24344" s="46"/>
      <c r="AM24344" s="121"/>
      <c r="AO24344" s="46"/>
    </row>
    <row r="24345" spans="1:41" s="60" customFormat="1" hidden="1" x14ac:dyDescent="0.35">
      <c r="A24345" s="46"/>
      <c r="H24345" s="103"/>
      <c r="AD24345" s="99"/>
      <c r="AF24345" s="46"/>
      <c r="AM24345" s="121"/>
      <c r="AO24345" s="46"/>
    </row>
    <row r="24346" spans="1:41" s="60" customFormat="1" hidden="1" x14ac:dyDescent="0.35">
      <c r="A24346" s="46"/>
      <c r="H24346" s="103"/>
      <c r="AD24346" s="99"/>
      <c r="AF24346" s="46"/>
      <c r="AM24346" s="121"/>
      <c r="AO24346" s="46"/>
    </row>
    <row r="24347" spans="1:41" s="60" customFormat="1" hidden="1" x14ac:dyDescent="0.35">
      <c r="A24347" s="46"/>
      <c r="H24347" s="103"/>
      <c r="AD24347" s="99"/>
      <c r="AF24347" s="46"/>
      <c r="AM24347" s="121"/>
      <c r="AO24347" s="46"/>
    </row>
    <row r="24348" spans="1:41" s="60" customFormat="1" hidden="1" x14ac:dyDescent="0.35">
      <c r="A24348" s="46"/>
      <c r="H24348" s="103"/>
      <c r="AD24348" s="99"/>
      <c r="AF24348" s="46"/>
      <c r="AM24348" s="121"/>
      <c r="AO24348" s="46"/>
    </row>
    <row r="24349" spans="1:41" s="60" customFormat="1" hidden="1" x14ac:dyDescent="0.35">
      <c r="A24349" s="46"/>
      <c r="H24349" s="103"/>
      <c r="AD24349" s="99"/>
      <c r="AF24349" s="46"/>
      <c r="AM24349" s="121"/>
      <c r="AO24349" s="46"/>
    </row>
    <row r="24350" spans="1:41" s="60" customFormat="1" hidden="1" x14ac:dyDescent="0.35">
      <c r="A24350" s="46"/>
      <c r="H24350" s="103"/>
      <c r="AD24350" s="99"/>
      <c r="AF24350" s="46"/>
      <c r="AM24350" s="121"/>
      <c r="AO24350" s="46"/>
    </row>
    <row r="24351" spans="1:41" s="60" customFormat="1" hidden="1" x14ac:dyDescent="0.35">
      <c r="A24351" s="46"/>
      <c r="H24351" s="103"/>
      <c r="AD24351" s="99"/>
      <c r="AF24351" s="46"/>
      <c r="AM24351" s="121"/>
      <c r="AO24351" s="46"/>
    </row>
    <row r="24352" spans="1:41" s="60" customFormat="1" hidden="1" x14ac:dyDescent="0.35">
      <c r="A24352" s="46"/>
      <c r="H24352" s="103"/>
      <c r="AD24352" s="99"/>
      <c r="AF24352" s="46"/>
      <c r="AM24352" s="121"/>
      <c r="AO24352" s="46"/>
    </row>
    <row r="24353" spans="1:41" s="60" customFormat="1" hidden="1" x14ac:dyDescent="0.35">
      <c r="A24353" s="46"/>
      <c r="H24353" s="103"/>
      <c r="AD24353" s="99"/>
      <c r="AF24353" s="46"/>
      <c r="AM24353" s="121"/>
      <c r="AO24353" s="46"/>
    </row>
    <row r="24354" spans="1:41" s="60" customFormat="1" hidden="1" x14ac:dyDescent="0.35">
      <c r="A24354" s="46"/>
      <c r="H24354" s="103"/>
      <c r="AD24354" s="99"/>
      <c r="AF24354" s="46"/>
      <c r="AM24354" s="121"/>
      <c r="AO24354" s="46"/>
    </row>
    <row r="24355" spans="1:41" s="60" customFormat="1" hidden="1" x14ac:dyDescent="0.35">
      <c r="A24355" s="46"/>
      <c r="H24355" s="103"/>
      <c r="AD24355" s="99"/>
      <c r="AF24355" s="46"/>
      <c r="AM24355" s="121"/>
      <c r="AO24355" s="46"/>
    </row>
    <row r="24356" spans="1:41" s="60" customFormat="1" hidden="1" x14ac:dyDescent="0.35">
      <c r="A24356" s="46"/>
      <c r="H24356" s="103"/>
      <c r="AD24356" s="99"/>
      <c r="AF24356" s="46"/>
      <c r="AM24356" s="121"/>
      <c r="AO24356" s="46"/>
    </row>
    <row r="24357" spans="1:41" s="60" customFormat="1" hidden="1" x14ac:dyDescent="0.35">
      <c r="A24357" s="46"/>
      <c r="H24357" s="103"/>
      <c r="AD24357" s="99"/>
      <c r="AF24357" s="46"/>
      <c r="AM24357" s="121"/>
      <c r="AO24357" s="46"/>
    </row>
    <row r="24358" spans="1:41" s="60" customFormat="1" hidden="1" x14ac:dyDescent="0.35">
      <c r="A24358" s="46"/>
      <c r="H24358" s="103"/>
      <c r="AD24358" s="99"/>
      <c r="AF24358" s="46"/>
      <c r="AM24358" s="121"/>
      <c r="AO24358" s="46"/>
    </row>
    <row r="24359" spans="1:41" s="60" customFormat="1" hidden="1" x14ac:dyDescent="0.35">
      <c r="A24359" s="46"/>
      <c r="H24359" s="103"/>
      <c r="AD24359" s="99"/>
      <c r="AF24359" s="46"/>
      <c r="AM24359" s="121"/>
      <c r="AO24359" s="46"/>
    </row>
    <row r="24360" spans="1:41" s="60" customFormat="1" hidden="1" x14ac:dyDescent="0.35">
      <c r="A24360" s="46"/>
      <c r="H24360" s="103"/>
      <c r="AD24360" s="99"/>
      <c r="AF24360" s="46"/>
      <c r="AM24360" s="121"/>
      <c r="AO24360" s="46"/>
    </row>
    <row r="24361" spans="1:41" s="60" customFormat="1" hidden="1" x14ac:dyDescent="0.35">
      <c r="A24361" s="46"/>
      <c r="H24361" s="103"/>
      <c r="AD24361" s="99"/>
      <c r="AF24361" s="46"/>
      <c r="AM24361" s="121"/>
      <c r="AO24361" s="46"/>
    </row>
    <row r="24362" spans="1:41" s="60" customFormat="1" hidden="1" x14ac:dyDescent="0.35">
      <c r="A24362" s="46"/>
      <c r="H24362" s="103"/>
      <c r="AD24362" s="99"/>
      <c r="AF24362" s="46"/>
      <c r="AM24362" s="121"/>
      <c r="AO24362" s="46"/>
    </row>
    <row r="24363" spans="1:41" s="60" customFormat="1" hidden="1" x14ac:dyDescent="0.35">
      <c r="A24363" s="46"/>
      <c r="H24363" s="103"/>
      <c r="AD24363" s="99"/>
      <c r="AF24363" s="46"/>
      <c r="AM24363" s="121"/>
      <c r="AO24363" s="46"/>
    </row>
    <row r="24364" spans="1:41" s="60" customFormat="1" hidden="1" x14ac:dyDescent="0.35">
      <c r="A24364" s="46"/>
      <c r="H24364" s="103"/>
      <c r="AD24364" s="99"/>
      <c r="AF24364" s="46"/>
      <c r="AM24364" s="121"/>
      <c r="AO24364" s="46"/>
    </row>
    <row r="24365" spans="1:41" s="60" customFormat="1" hidden="1" x14ac:dyDescent="0.35">
      <c r="A24365" s="46"/>
      <c r="H24365" s="103"/>
      <c r="AD24365" s="99"/>
      <c r="AF24365" s="46"/>
      <c r="AM24365" s="121"/>
      <c r="AO24365" s="46"/>
    </row>
    <row r="24366" spans="1:41" s="60" customFormat="1" hidden="1" x14ac:dyDescent="0.35">
      <c r="A24366" s="46"/>
      <c r="H24366" s="103"/>
      <c r="AD24366" s="99"/>
      <c r="AF24366" s="46"/>
      <c r="AM24366" s="121"/>
      <c r="AO24366" s="46"/>
    </row>
    <row r="24367" spans="1:41" s="60" customFormat="1" hidden="1" x14ac:dyDescent="0.35">
      <c r="A24367" s="46"/>
      <c r="H24367" s="103"/>
      <c r="AD24367" s="99"/>
      <c r="AF24367" s="46"/>
      <c r="AM24367" s="121"/>
      <c r="AO24367" s="46"/>
    </row>
    <row r="24368" spans="1:41" s="60" customFormat="1" hidden="1" x14ac:dyDescent="0.35">
      <c r="A24368" s="46"/>
      <c r="H24368" s="103"/>
      <c r="AD24368" s="99"/>
      <c r="AF24368" s="46"/>
      <c r="AM24368" s="121"/>
      <c r="AO24368" s="46"/>
    </row>
    <row r="24369" spans="1:41" s="60" customFormat="1" hidden="1" x14ac:dyDescent="0.35">
      <c r="A24369" s="46"/>
      <c r="H24369" s="103"/>
      <c r="AD24369" s="99"/>
      <c r="AF24369" s="46"/>
      <c r="AM24369" s="121"/>
      <c r="AO24369" s="46"/>
    </row>
    <row r="24370" spans="1:41" s="60" customFormat="1" hidden="1" x14ac:dyDescent="0.35">
      <c r="A24370" s="46"/>
      <c r="H24370" s="103"/>
      <c r="AD24370" s="99"/>
      <c r="AF24370" s="46"/>
      <c r="AM24370" s="121"/>
      <c r="AO24370" s="46"/>
    </row>
    <row r="24371" spans="1:41" s="60" customFormat="1" hidden="1" x14ac:dyDescent="0.35">
      <c r="A24371" s="46"/>
      <c r="H24371" s="103"/>
      <c r="AD24371" s="99"/>
      <c r="AF24371" s="46"/>
      <c r="AM24371" s="121"/>
      <c r="AO24371" s="46"/>
    </row>
    <row r="24372" spans="1:41" s="60" customFormat="1" hidden="1" x14ac:dyDescent="0.35">
      <c r="A24372" s="46"/>
      <c r="H24372" s="103"/>
      <c r="AD24372" s="99"/>
      <c r="AF24372" s="46"/>
      <c r="AM24372" s="121"/>
      <c r="AO24372" s="46"/>
    </row>
    <row r="24373" spans="1:41" s="60" customFormat="1" hidden="1" x14ac:dyDescent="0.35">
      <c r="A24373" s="46"/>
      <c r="H24373" s="103"/>
      <c r="AD24373" s="99"/>
      <c r="AF24373" s="46"/>
      <c r="AM24373" s="121"/>
      <c r="AO24373" s="46"/>
    </row>
    <row r="24374" spans="1:41" s="60" customFormat="1" hidden="1" x14ac:dyDescent="0.35">
      <c r="A24374" s="46"/>
      <c r="H24374" s="103"/>
      <c r="AD24374" s="99"/>
      <c r="AF24374" s="46"/>
      <c r="AM24374" s="121"/>
      <c r="AO24374" s="46"/>
    </row>
    <row r="24375" spans="1:41" s="60" customFormat="1" hidden="1" x14ac:dyDescent="0.35">
      <c r="A24375" s="46"/>
      <c r="H24375" s="103"/>
      <c r="AD24375" s="99"/>
      <c r="AF24375" s="46"/>
      <c r="AM24375" s="121"/>
      <c r="AO24375" s="46"/>
    </row>
    <row r="24376" spans="1:41" s="60" customFormat="1" hidden="1" x14ac:dyDescent="0.35">
      <c r="A24376" s="46"/>
      <c r="H24376" s="103"/>
      <c r="AD24376" s="99"/>
      <c r="AF24376" s="46"/>
      <c r="AM24376" s="121"/>
      <c r="AO24376" s="46"/>
    </row>
    <row r="24377" spans="1:41" s="60" customFormat="1" hidden="1" x14ac:dyDescent="0.35">
      <c r="A24377" s="46"/>
      <c r="H24377" s="103"/>
      <c r="AD24377" s="99"/>
      <c r="AF24377" s="46"/>
      <c r="AM24377" s="121"/>
      <c r="AO24377" s="46"/>
    </row>
    <row r="24378" spans="1:41" s="60" customFormat="1" hidden="1" x14ac:dyDescent="0.35">
      <c r="A24378" s="46"/>
      <c r="H24378" s="103"/>
      <c r="AD24378" s="99"/>
      <c r="AF24378" s="46"/>
      <c r="AM24378" s="121"/>
      <c r="AO24378" s="46"/>
    </row>
    <row r="24379" spans="1:41" s="60" customFormat="1" hidden="1" x14ac:dyDescent="0.35">
      <c r="A24379" s="46"/>
      <c r="H24379" s="103"/>
      <c r="AD24379" s="99"/>
      <c r="AF24379" s="46"/>
      <c r="AM24379" s="121"/>
      <c r="AO24379" s="46"/>
    </row>
    <row r="24380" spans="1:41" s="60" customFormat="1" hidden="1" x14ac:dyDescent="0.35">
      <c r="A24380" s="46"/>
      <c r="H24380" s="103"/>
      <c r="AD24380" s="99"/>
      <c r="AF24380" s="46"/>
      <c r="AM24380" s="121"/>
      <c r="AO24380" s="46"/>
    </row>
    <row r="24381" spans="1:41" s="60" customFormat="1" hidden="1" x14ac:dyDescent="0.35">
      <c r="A24381" s="46"/>
      <c r="H24381" s="103"/>
      <c r="AD24381" s="99"/>
      <c r="AF24381" s="46"/>
      <c r="AM24381" s="121"/>
      <c r="AO24381" s="46"/>
    </row>
    <row r="24382" spans="1:41" s="60" customFormat="1" hidden="1" x14ac:dyDescent="0.35">
      <c r="A24382" s="46"/>
      <c r="H24382" s="103"/>
      <c r="AD24382" s="99"/>
      <c r="AF24382" s="46"/>
      <c r="AM24382" s="121"/>
      <c r="AO24382" s="46"/>
    </row>
    <row r="24383" spans="1:41" s="60" customFormat="1" hidden="1" x14ac:dyDescent="0.35">
      <c r="A24383" s="46"/>
      <c r="H24383" s="103"/>
      <c r="AD24383" s="99"/>
      <c r="AF24383" s="46"/>
      <c r="AM24383" s="121"/>
      <c r="AO24383" s="46"/>
    </row>
    <row r="24384" spans="1:41" s="60" customFormat="1" hidden="1" x14ac:dyDescent="0.35">
      <c r="A24384" s="46"/>
      <c r="H24384" s="103"/>
      <c r="AD24384" s="99"/>
      <c r="AF24384" s="46"/>
      <c r="AM24384" s="121"/>
      <c r="AO24384" s="46"/>
    </row>
    <row r="24385" spans="1:41" s="60" customFormat="1" hidden="1" x14ac:dyDescent="0.35">
      <c r="A24385" s="46"/>
      <c r="H24385" s="103"/>
      <c r="AD24385" s="99"/>
      <c r="AF24385" s="46"/>
      <c r="AM24385" s="121"/>
      <c r="AO24385" s="46"/>
    </row>
    <row r="24386" spans="1:41" s="60" customFormat="1" hidden="1" x14ac:dyDescent="0.35">
      <c r="A24386" s="46"/>
      <c r="H24386" s="103"/>
      <c r="AD24386" s="99"/>
      <c r="AF24386" s="46"/>
      <c r="AM24386" s="121"/>
      <c r="AO24386" s="46"/>
    </row>
    <row r="24387" spans="1:41" s="60" customFormat="1" hidden="1" x14ac:dyDescent="0.35">
      <c r="A24387" s="46"/>
      <c r="H24387" s="103"/>
      <c r="AD24387" s="99"/>
      <c r="AF24387" s="46"/>
      <c r="AM24387" s="121"/>
      <c r="AO24387" s="46"/>
    </row>
    <row r="24388" spans="1:41" s="60" customFormat="1" hidden="1" x14ac:dyDescent="0.35">
      <c r="A24388" s="46"/>
      <c r="H24388" s="103"/>
      <c r="AD24388" s="99"/>
      <c r="AF24388" s="46"/>
      <c r="AM24388" s="121"/>
      <c r="AO24388" s="46"/>
    </row>
    <row r="24389" spans="1:41" s="60" customFormat="1" hidden="1" x14ac:dyDescent="0.35">
      <c r="A24389" s="46"/>
      <c r="H24389" s="103"/>
      <c r="AD24389" s="99"/>
      <c r="AF24389" s="46"/>
      <c r="AM24389" s="121"/>
      <c r="AO24389" s="46"/>
    </row>
    <row r="24390" spans="1:41" s="60" customFormat="1" hidden="1" x14ac:dyDescent="0.35">
      <c r="A24390" s="46"/>
      <c r="H24390" s="103"/>
      <c r="AD24390" s="99"/>
      <c r="AF24390" s="46"/>
      <c r="AM24390" s="121"/>
      <c r="AO24390" s="46"/>
    </row>
    <row r="24391" spans="1:41" s="60" customFormat="1" hidden="1" x14ac:dyDescent="0.35">
      <c r="A24391" s="46"/>
      <c r="H24391" s="103"/>
      <c r="AD24391" s="99"/>
      <c r="AF24391" s="46"/>
      <c r="AM24391" s="121"/>
      <c r="AO24391" s="46"/>
    </row>
    <row r="24392" spans="1:41" s="60" customFormat="1" hidden="1" x14ac:dyDescent="0.35">
      <c r="A24392" s="46"/>
      <c r="H24392" s="103"/>
      <c r="AD24392" s="99"/>
      <c r="AF24392" s="46"/>
      <c r="AM24392" s="121"/>
      <c r="AO24392" s="46"/>
    </row>
    <row r="24393" spans="1:41" s="60" customFormat="1" hidden="1" x14ac:dyDescent="0.35">
      <c r="A24393" s="46"/>
      <c r="H24393" s="103"/>
      <c r="AD24393" s="99"/>
      <c r="AF24393" s="46"/>
      <c r="AM24393" s="121"/>
      <c r="AO24393" s="46"/>
    </row>
    <row r="24394" spans="1:41" s="60" customFormat="1" hidden="1" x14ac:dyDescent="0.35">
      <c r="A24394" s="46"/>
      <c r="H24394" s="103"/>
      <c r="AD24394" s="99"/>
      <c r="AF24394" s="46"/>
      <c r="AM24394" s="121"/>
      <c r="AO24394" s="46"/>
    </row>
    <row r="24395" spans="1:41" s="60" customFormat="1" hidden="1" x14ac:dyDescent="0.35">
      <c r="A24395" s="46"/>
      <c r="H24395" s="103"/>
      <c r="AD24395" s="99"/>
      <c r="AF24395" s="46"/>
      <c r="AM24395" s="121"/>
      <c r="AO24395" s="46"/>
    </row>
    <row r="24396" spans="1:41" s="60" customFormat="1" hidden="1" x14ac:dyDescent="0.35">
      <c r="A24396" s="46"/>
      <c r="H24396" s="103"/>
      <c r="AD24396" s="99"/>
      <c r="AF24396" s="46"/>
      <c r="AM24396" s="121"/>
      <c r="AO24396" s="46"/>
    </row>
    <row r="24397" spans="1:41" s="60" customFormat="1" hidden="1" x14ac:dyDescent="0.35">
      <c r="A24397" s="46"/>
      <c r="H24397" s="103"/>
      <c r="AD24397" s="99"/>
      <c r="AF24397" s="46"/>
      <c r="AM24397" s="121"/>
      <c r="AO24397" s="46"/>
    </row>
    <row r="24398" spans="1:41" s="60" customFormat="1" hidden="1" x14ac:dyDescent="0.35">
      <c r="A24398" s="46"/>
      <c r="H24398" s="103"/>
      <c r="AD24398" s="99"/>
      <c r="AF24398" s="46"/>
      <c r="AM24398" s="121"/>
      <c r="AO24398" s="46"/>
    </row>
    <row r="24399" spans="1:41" s="60" customFormat="1" hidden="1" x14ac:dyDescent="0.35">
      <c r="A24399" s="46"/>
      <c r="H24399" s="103"/>
      <c r="AD24399" s="99"/>
      <c r="AF24399" s="46"/>
      <c r="AM24399" s="121"/>
      <c r="AO24399" s="46"/>
    </row>
    <row r="24400" spans="1:41" s="60" customFormat="1" hidden="1" x14ac:dyDescent="0.35">
      <c r="A24400" s="46"/>
      <c r="H24400" s="103"/>
      <c r="AD24400" s="99"/>
      <c r="AF24400" s="46"/>
      <c r="AM24400" s="121"/>
      <c r="AO24400" s="46"/>
    </row>
    <row r="24401" spans="1:41" s="60" customFormat="1" hidden="1" x14ac:dyDescent="0.35">
      <c r="A24401" s="46"/>
      <c r="H24401" s="103"/>
      <c r="AD24401" s="99"/>
      <c r="AF24401" s="46"/>
      <c r="AM24401" s="121"/>
      <c r="AO24401" s="46"/>
    </row>
    <row r="24402" spans="1:41" s="60" customFormat="1" hidden="1" x14ac:dyDescent="0.35">
      <c r="A24402" s="46"/>
      <c r="H24402" s="103"/>
      <c r="AD24402" s="99"/>
      <c r="AF24402" s="46"/>
      <c r="AM24402" s="121"/>
      <c r="AO24402" s="46"/>
    </row>
    <row r="24403" spans="1:41" s="60" customFormat="1" hidden="1" x14ac:dyDescent="0.35">
      <c r="A24403" s="46"/>
      <c r="H24403" s="103"/>
      <c r="AD24403" s="99"/>
      <c r="AF24403" s="46"/>
      <c r="AM24403" s="121"/>
      <c r="AO24403" s="46"/>
    </row>
    <row r="24404" spans="1:41" s="60" customFormat="1" hidden="1" x14ac:dyDescent="0.35">
      <c r="A24404" s="46"/>
      <c r="H24404" s="103"/>
      <c r="AD24404" s="99"/>
      <c r="AF24404" s="46"/>
      <c r="AM24404" s="121"/>
      <c r="AO24404" s="46"/>
    </row>
    <row r="24405" spans="1:41" s="60" customFormat="1" hidden="1" x14ac:dyDescent="0.35">
      <c r="A24405" s="46"/>
      <c r="H24405" s="103"/>
      <c r="AD24405" s="99"/>
      <c r="AF24405" s="46"/>
      <c r="AM24405" s="121"/>
      <c r="AO24405" s="46"/>
    </row>
    <row r="24406" spans="1:41" s="60" customFormat="1" hidden="1" x14ac:dyDescent="0.35">
      <c r="A24406" s="46"/>
      <c r="H24406" s="103"/>
      <c r="AD24406" s="99"/>
      <c r="AF24406" s="46"/>
      <c r="AM24406" s="121"/>
      <c r="AO24406" s="46"/>
    </row>
    <row r="24407" spans="1:41" s="60" customFormat="1" hidden="1" x14ac:dyDescent="0.35">
      <c r="A24407" s="46"/>
      <c r="H24407" s="103"/>
      <c r="AD24407" s="99"/>
      <c r="AF24407" s="46"/>
      <c r="AM24407" s="121"/>
      <c r="AO24407" s="46"/>
    </row>
    <row r="24408" spans="1:41" s="60" customFormat="1" hidden="1" x14ac:dyDescent="0.35">
      <c r="A24408" s="46"/>
      <c r="H24408" s="103"/>
      <c r="AD24408" s="99"/>
      <c r="AF24408" s="46"/>
      <c r="AM24408" s="121"/>
      <c r="AO24408" s="46"/>
    </row>
    <row r="24409" spans="1:41" s="60" customFormat="1" hidden="1" x14ac:dyDescent="0.35">
      <c r="A24409" s="46"/>
      <c r="H24409" s="103"/>
      <c r="AD24409" s="99"/>
      <c r="AF24409" s="46"/>
      <c r="AM24409" s="121"/>
      <c r="AO24409" s="46"/>
    </row>
    <row r="24410" spans="1:41" s="60" customFormat="1" hidden="1" x14ac:dyDescent="0.35">
      <c r="A24410" s="46"/>
      <c r="H24410" s="103"/>
      <c r="AD24410" s="99"/>
      <c r="AF24410" s="46"/>
      <c r="AM24410" s="121"/>
      <c r="AO24410" s="46"/>
    </row>
    <row r="24411" spans="1:41" s="60" customFormat="1" hidden="1" x14ac:dyDescent="0.35">
      <c r="A24411" s="46"/>
      <c r="H24411" s="103"/>
      <c r="AD24411" s="99"/>
      <c r="AF24411" s="46"/>
      <c r="AM24411" s="121"/>
      <c r="AO24411" s="46"/>
    </row>
    <row r="24412" spans="1:41" s="60" customFormat="1" hidden="1" x14ac:dyDescent="0.35">
      <c r="A24412" s="46"/>
      <c r="H24412" s="103"/>
      <c r="AD24412" s="99"/>
      <c r="AF24412" s="46"/>
      <c r="AM24412" s="121"/>
      <c r="AO24412" s="46"/>
    </row>
    <row r="24413" spans="1:41" s="60" customFormat="1" hidden="1" x14ac:dyDescent="0.35">
      <c r="A24413" s="46"/>
      <c r="H24413" s="103"/>
      <c r="AD24413" s="99"/>
      <c r="AF24413" s="46"/>
      <c r="AM24413" s="121"/>
      <c r="AO24413" s="46"/>
    </row>
    <row r="24414" spans="1:41" s="60" customFormat="1" hidden="1" x14ac:dyDescent="0.35">
      <c r="A24414" s="46"/>
      <c r="H24414" s="103"/>
      <c r="AD24414" s="99"/>
      <c r="AF24414" s="46"/>
      <c r="AM24414" s="121"/>
      <c r="AO24414" s="46"/>
    </row>
    <row r="24415" spans="1:41" s="60" customFormat="1" hidden="1" x14ac:dyDescent="0.35">
      <c r="A24415" s="46"/>
      <c r="H24415" s="103"/>
      <c r="AD24415" s="99"/>
      <c r="AF24415" s="46"/>
      <c r="AM24415" s="121"/>
      <c r="AO24415" s="46"/>
    </row>
    <row r="24416" spans="1:41" s="60" customFormat="1" hidden="1" x14ac:dyDescent="0.35">
      <c r="A24416" s="46"/>
      <c r="H24416" s="103"/>
      <c r="AD24416" s="99"/>
      <c r="AF24416" s="46"/>
      <c r="AM24416" s="121"/>
      <c r="AO24416" s="46"/>
    </row>
    <row r="24417" spans="1:41" s="60" customFormat="1" hidden="1" x14ac:dyDescent="0.35">
      <c r="A24417" s="46"/>
      <c r="H24417" s="103"/>
      <c r="AD24417" s="99"/>
      <c r="AF24417" s="46"/>
      <c r="AM24417" s="121"/>
      <c r="AO24417" s="46"/>
    </row>
    <row r="24418" spans="1:41" s="60" customFormat="1" hidden="1" x14ac:dyDescent="0.35">
      <c r="A24418" s="46"/>
      <c r="H24418" s="103"/>
      <c r="AD24418" s="99"/>
      <c r="AF24418" s="46"/>
      <c r="AM24418" s="121"/>
      <c r="AO24418" s="46"/>
    </row>
    <row r="24419" spans="1:41" s="60" customFormat="1" hidden="1" x14ac:dyDescent="0.35">
      <c r="A24419" s="46"/>
      <c r="H24419" s="103"/>
      <c r="AD24419" s="99"/>
      <c r="AF24419" s="46"/>
      <c r="AM24419" s="121"/>
      <c r="AO24419" s="46"/>
    </row>
    <row r="24420" spans="1:41" s="60" customFormat="1" hidden="1" x14ac:dyDescent="0.35">
      <c r="A24420" s="46"/>
      <c r="H24420" s="103"/>
      <c r="AD24420" s="99"/>
      <c r="AF24420" s="46"/>
      <c r="AM24420" s="121"/>
      <c r="AO24420" s="46"/>
    </row>
    <row r="24421" spans="1:41" s="60" customFormat="1" hidden="1" x14ac:dyDescent="0.35">
      <c r="A24421" s="46"/>
      <c r="H24421" s="103"/>
      <c r="AD24421" s="99"/>
      <c r="AF24421" s="46"/>
      <c r="AM24421" s="121"/>
      <c r="AO24421" s="46"/>
    </row>
    <row r="24422" spans="1:41" s="60" customFormat="1" hidden="1" x14ac:dyDescent="0.35">
      <c r="A24422" s="46"/>
      <c r="H24422" s="103"/>
      <c r="AD24422" s="99"/>
      <c r="AF24422" s="46"/>
      <c r="AM24422" s="121"/>
      <c r="AO24422" s="46"/>
    </row>
    <row r="24423" spans="1:41" s="60" customFormat="1" hidden="1" x14ac:dyDescent="0.35">
      <c r="A24423" s="46"/>
      <c r="H24423" s="103"/>
      <c r="AD24423" s="99"/>
      <c r="AF24423" s="46"/>
      <c r="AM24423" s="121"/>
      <c r="AO24423" s="46"/>
    </row>
    <row r="24424" spans="1:41" s="60" customFormat="1" hidden="1" x14ac:dyDescent="0.35">
      <c r="A24424" s="46"/>
      <c r="H24424" s="103"/>
      <c r="AD24424" s="99"/>
      <c r="AF24424" s="46"/>
      <c r="AM24424" s="121"/>
      <c r="AO24424" s="46"/>
    </row>
    <row r="24425" spans="1:41" s="60" customFormat="1" hidden="1" x14ac:dyDescent="0.35">
      <c r="A24425" s="46"/>
      <c r="H24425" s="103"/>
      <c r="AD24425" s="99"/>
      <c r="AF24425" s="46"/>
      <c r="AM24425" s="121"/>
      <c r="AO24425" s="46"/>
    </row>
    <row r="24426" spans="1:41" s="60" customFormat="1" hidden="1" x14ac:dyDescent="0.35">
      <c r="A24426" s="46"/>
      <c r="H24426" s="103"/>
      <c r="AD24426" s="99"/>
      <c r="AF24426" s="46"/>
      <c r="AM24426" s="121"/>
      <c r="AO24426" s="46"/>
    </row>
    <row r="24427" spans="1:41" s="60" customFormat="1" hidden="1" x14ac:dyDescent="0.35">
      <c r="A24427" s="46"/>
      <c r="H24427" s="103"/>
      <c r="AD24427" s="99"/>
      <c r="AF24427" s="46"/>
      <c r="AM24427" s="121"/>
      <c r="AO24427" s="46"/>
    </row>
    <row r="24428" spans="1:41" s="60" customFormat="1" hidden="1" x14ac:dyDescent="0.35">
      <c r="A24428" s="46"/>
      <c r="H24428" s="103"/>
      <c r="AD24428" s="99"/>
      <c r="AF24428" s="46"/>
      <c r="AM24428" s="121"/>
      <c r="AO24428" s="46"/>
    </row>
    <row r="24429" spans="1:41" s="60" customFormat="1" hidden="1" x14ac:dyDescent="0.35">
      <c r="A24429" s="46"/>
      <c r="H24429" s="103"/>
      <c r="AD24429" s="99"/>
      <c r="AF24429" s="46"/>
      <c r="AM24429" s="121"/>
      <c r="AO24429" s="46"/>
    </row>
    <row r="24430" spans="1:41" s="60" customFormat="1" hidden="1" x14ac:dyDescent="0.35">
      <c r="A24430" s="46"/>
      <c r="H24430" s="103"/>
      <c r="AD24430" s="99"/>
      <c r="AF24430" s="46"/>
      <c r="AM24430" s="121"/>
      <c r="AO24430" s="46"/>
    </row>
    <row r="24431" spans="1:41" s="60" customFormat="1" hidden="1" x14ac:dyDescent="0.35">
      <c r="A24431" s="46"/>
      <c r="H24431" s="103"/>
      <c r="AD24431" s="99"/>
      <c r="AF24431" s="46"/>
      <c r="AM24431" s="121"/>
      <c r="AO24431" s="46"/>
    </row>
    <row r="24432" spans="1:41" s="60" customFormat="1" hidden="1" x14ac:dyDescent="0.35">
      <c r="A24432" s="46"/>
      <c r="H24432" s="103"/>
      <c r="AD24432" s="99"/>
      <c r="AF24432" s="46"/>
      <c r="AM24432" s="121"/>
      <c r="AO24432" s="46"/>
    </row>
    <row r="24433" spans="1:41" s="60" customFormat="1" hidden="1" x14ac:dyDescent="0.35">
      <c r="A24433" s="46"/>
      <c r="H24433" s="103"/>
      <c r="AD24433" s="99"/>
      <c r="AF24433" s="46"/>
      <c r="AM24433" s="121"/>
      <c r="AO24433" s="46"/>
    </row>
    <row r="24434" spans="1:41" s="60" customFormat="1" hidden="1" x14ac:dyDescent="0.35">
      <c r="A24434" s="46"/>
      <c r="H24434" s="103"/>
      <c r="AD24434" s="99"/>
      <c r="AF24434" s="46"/>
      <c r="AM24434" s="121"/>
      <c r="AO24434" s="46"/>
    </row>
    <row r="24435" spans="1:41" s="60" customFormat="1" hidden="1" x14ac:dyDescent="0.35">
      <c r="A24435" s="46"/>
      <c r="H24435" s="103"/>
      <c r="AD24435" s="99"/>
      <c r="AF24435" s="46"/>
      <c r="AM24435" s="121"/>
      <c r="AO24435" s="46"/>
    </row>
    <row r="24436" spans="1:41" s="60" customFormat="1" hidden="1" x14ac:dyDescent="0.35">
      <c r="A24436" s="46"/>
      <c r="H24436" s="103"/>
      <c r="AD24436" s="99"/>
      <c r="AF24436" s="46"/>
      <c r="AM24436" s="121"/>
      <c r="AO24436" s="46"/>
    </row>
    <row r="24437" spans="1:41" s="60" customFormat="1" hidden="1" x14ac:dyDescent="0.35">
      <c r="A24437" s="46"/>
      <c r="H24437" s="103"/>
      <c r="AD24437" s="99"/>
      <c r="AF24437" s="46"/>
      <c r="AM24437" s="121"/>
      <c r="AO24437" s="46"/>
    </row>
    <row r="24438" spans="1:41" s="60" customFormat="1" hidden="1" x14ac:dyDescent="0.35">
      <c r="A24438" s="46"/>
      <c r="H24438" s="103"/>
      <c r="AD24438" s="99"/>
      <c r="AF24438" s="46"/>
      <c r="AM24438" s="121"/>
      <c r="AO24438" s="46"/>
    </row>
    <row r="24439" spans="1:41" s="60" customFormat="1" hidden="1" x14ac:dyDescent="0.35">
      <c r="A24439" s="46"/>
      <c r="H24439" s="103"/>
      <c r="AD24439" s="99"/>
      <c r="AF24439" s="46"/>
      <c r="AM24439" s="121"/>
      <c r="AO24439" s="46"/>
    </row>
    <row r="24440" spans="1:41" s="60" customFormat="1" hidden="1" x14ac:dyDescent="0.35">
      <c r="A24440" s="46"/>
      <c r="H24440" s="103"/>
      <c r="AD24440" s="99"/>
      <c r="AF24440" s="46"/>
      <c r="AM24440" s="121"/>
      <c r="AO24440" s="46"/>
    </row>
    <row r="24441" spans="1:41" s="60" customFormat="1" hidden="1" x14ac:dyDescent="0.35">
      <c r="A24441" s="46"/>
      <c r="H24441" s="103"/>
      <c r="AD24441" s="99"/>
      <c r="AF24441" s="46"/>
      <c r="AM24441" s="121"/>
      <c r="AO24441" s="46"/>
    </row>
    <row r="24442" spans="1:41" s="60" customFormat="1" hidden="1" x14ac:dyDescent="0.35">
      <c r="A24442" s="46"/>
      <c r="H24442" s="103"/>
      <c r="AD24442" s="99"/>
      <c r="AF24442" s="46"/>
      <c r="AM24442" s="121"/>
      <c r="AO24442" s="46"/>
    </row>
    <row r="24443" spans="1:41" s="60" customFormat="1" hidden="1" x14ac:dyDescent="0.35">
      <c r="A24443" s="46"/>
      <c r="H24443" s="103"/>
      <c r="AD24443" s="99"/>
      <c r="AF24443" s="46"/>
      <c r="AM24443" s="121"/>
      <c r="AO24443" s="46"/>
    </row>
    <row r="24444" spans="1:41" s="60" customFormat="1" hidden="1" x14ac:dyDescent="0.35">
      <c r="A24444" s="46"/>
      <c r="H24444" s="103"/>
      <c r="AD24444" s="99"/>
      <c r="AF24444" s="46"/>
      <c r="AM24444" s="121"/>
      <c r="AO24444" s="46"/>
    </row>
    <row r="24445" spans="1:41" s="60" customFormat="1" hidden="1" x14ac:dyDescent="0.35">
      <c r="A24445" s="46"/>
      <c r="H24445" s="103"/>
      <c r="AD24445" s="99"/>
      <c r="AF24445" s="46"/>
      <c r="AM24445" s="121"/>
      <c r="AO24445" s="46"/>
    </row>
    <row r="24446" spans="1:41" s="60" customFormat="1" hidden="1" x14ac:dyDescent="0.35">
      <c r="A24446" s="46"/>
      <c r="H24446" s="103"/>
      <c r="AD24446" s="99"/>
      <c r="AF24446" s="46"/>
      <c r="AM24446" s="121"/>
      <c r="AO24446" s="46"/>
    </row>
    <row r="24447" spans="1:41" s="60" customFormat="1" hidden="1" x14ac:dyDescent="0.35">
      <c r="A24447" s="46"/>
      <c r="H24447" s="103"/>
      <c r="AD24447" s="99"/>
      <c r="AF24447" s="46"/>
      <c r="AM24447" s="121"/>
      <c r="AO24447" s="46"/>
    </row>
    <row r="24448" spans="1:41" s="60" customFormat="1" hidden="1" x14ac:dyDescent="0.35">
      <c r="A24448" s="46"/>
      <c r="H24448" s="103"/>
      <c r="AD24448" s="99"/>
      <c r="AF24448" s="46"/>
      <c r="AM24448" s="121"/>
      <c r="AO24448" s="46"/>
    </row>
    <row r="24449" spans="1:41" s="60" customFormat="1" hidden="1" x14ac:dyDescent="0.35">
      <c r="A24449" s="46"/>
      <c r="H24449" s="103"/>
      <c r="AD24449" s="99"/>
      <c r="AF24449" s="46"/>
      <c r="AM24449" s="121"/>
      <c r="AO24449" s="46"/>
    </row>
    <row r="24450" spans="1:41" s="60" customFormat="1" hidden="1" x14ac:dyDescent="0.35">
      <c r="A24450" s="46"/>
      <c r="H24450" s="103"/>
      <c r="AD24450" s="99"/>
      <c r="AF24450" s="46"/>
      <c r="AM24450" s="121"/>
      <c r="AO24450" s="46"/>
    </row>
    <row r="24451" spans="1:41" s="60" customFormat="1" hidden="1" x14ac:dyDescent="0.35">
      <c r="A24451" s="46"/>
      <c r="H24451" s="103"/>
      <c r="AD24451" s="99"/>
      <c r="AF24451" s="46"/>
      <c r="AM24451" s="121"/>
      <c r="AO24451" s="46"/>
    </row>
    <row r="24452" spans="1:41" s="60" customFormat="1" hidden="1" x14ac:dyDescent="0.35">
      <c r="A24452" s="46"/>
      <c r="H24452" s="103"/>
      <c r="AD24452" s="99"/>
      <c r="AF24452" s="46"/>
      <c r="AM24452" s="121"/>
      <c r="AO24452" s="46"/>
    </row>
    <row r="24453" spans="1:41" s="60" customFormat="1" hidden="1" x14ac:dyDescent="0.35">
      <c r="A24453" s="46"/>
      <c r="H24453" s="103"/>
      <c r="AD24453" s="99"/>
      <c r="AF24453" s="46"/>
      <c r="AM24453" s="121"/>
      <c r="AO24453" s="46"/>
    </row>
    <row r="24454" spans="1:41" s="60" customFormat="1" hidden="1" x14ac:dyDescent="0.35">
      <c r="A24454" s="46"/>
      <c r="H24454" s="103"/>
      <c r="AD24454" s="99"/>
      <c r="AF24454" s="46"/>
      <c r="AM24454" s="121"/>
      <c r="AO24454" s="46"/>
    </row>
    <row r="24455" spans="1:41" s="60" customFormat="1" hidden="1" x14ac:dyDescent="0.35">
      <c r="A24455" s="46"/>
      <c r="H24455" s="103"/>
      <c r="AD24455" s="99"/>
      <c r="AF24455" s="46"/>
      <c r="AM24455" s="121"/>
      <c r="AO24455" s="46"/>
    </row>
    <row r="24456" spans="1:41" s="60" customFormat="1" hidden="1" x14ac:dyDescent="0.35">
      <c r="A24456" s="46"/>
      <c r="H24456" s="103"/>
      <c r="AD24456" s="99"/>
      <c r="AF24456" s="46"/>
      <c r="AM24456" s="121"/>
      <c r="AO24456" s="46"/>
    </row>
    <row r="24457" spans="1:41" s="60" customFormat="1" hidden="1" x14ac:dyDescent="0.35">
      <c r="A24457" s="46"/>
      <c r="H24457" s="103"/>
      <c r="AD24457" s="99"/>
      <c r="AF24457" s="46"/>
      <c r="AM24457" s="121"/>
      <c r="AO24457" s="46"/>
    </row>
    <row r="24458" spans="1:41" s="60" customFormat="1" hidden="1" x14ac:dyDescent="0.35">
      <c r="A24458" s="46"/>
      <c r="H24458" s="103"/>
      <c r="AD24458" s="99"/>
      <c r="AF24458" s="46"/>
      <c r="AM24458" s="121"/>
      <c r="AO24458" s="46"/>
    </row>
    <row r="24459" spans="1:41" s="60" customFormat="1" hidden="1" x14ac:dyDescent="0.35">
      <c r="A24459" s="46"/>
      <c r="H24459" s="103"/>
      <c r="AD24459" s="99"/>
      <c r="AF24459" s="46"/>
      <c r="AM24459" s="121"/>
      <c r="AO24459" s="46"/>
    </row>
    <row r="24460" spans="1:41" s="60" customFormat="1" hidden="1" x14ac:dyDescent="0.35">
      <c r="A24460" s="46"/>
      <c r="H24460" s="103"/>
      <c r="AD24460" s="99"/>
      <c r="AF24460" s="46"/>
      <c r="AM24460" s="121"/>
      <c r="AO24460" s="46"/>
    </row>
    <row r="24461" spans="1:41" s="60" customFormat="1" hidden="1" x14ac:dyDescent="0.35">
      <c r="A24461" s="46"/>
      <c r="H24461" s="103"/>
      <c r="AD24461" s="99"/>
      <c r="AF24461" s="46"/>
      <c r="AM24461" s="121"/>
      <c r="AO24461" s="46"/>
    </row>
    <row r="24462" spans="1:41" s="60" customFormat="1" hidden="1" x14ac:dyDescent="0.35">
      <c r="A24462" s="46"/>
      <c r="H24462" s="103"/>
      <c r="AD24462" s="99"/>
      <c r="AF24462" s="46"/>
      <c r="AM24462" s="121"/>
      <c r="AO24462" s="46"/>
    </row>
    <row r="24463" spans="1:41" s="60" customFormat="1" hidden="1" x14ac:dyDescent="0.35">
      <c r="A24463" s="46"/>
      <c r="H24463" s="103"/>
      <c r="AD24463" s="99"/>
      <c r="AF24463" s="46"/>
      <c r="AM24463" s="121"/>
      <c r="AO24463" s="46"/>
    </row>
    <row r="24464" spans="1:41" s="60" customFormat="1" hidden="1" x14ac:dyDescent="0.35">
      <c r="A24464" s="46"/>
      <c r="H24464" s="103"/>
      <c r="AD24464" s="99"/>
      <c r="AF24464" s="46"/>
      <c r="AM24464" s="121"/>
      <c r="AO24464" s="46"/>
    </row>
    <row r="24465" spans="1:41" s="60" customFormat="1" hidden="1" x14ac:dyDescent="0.35">
      <c r="A24465" s="46"/>
      <c r="H24465" s="103"/>
      <c r="AD24465" s="99"/>
      <c r="AF24465" s="46"/>
      <c r="AM24465" s="121"/>
      <c r="AO24465" s="46"/>
    </row>
    <row r="24466" spans="1:41" s="60" customFormat="1" hidden="1" x14ac:dyDescent="0.35">
      <c r="A24466" s="46"/>
      <c r="H24466" s="103"/>
      <c r="AD24466" s="99"/>
      <c r="AF24466" s="46"/>
      <c r="AM24466" s="121"/>
      <c r="AO24466" s="46"/>
    </row>
    <row r="24467" spans="1:41" s="60" customFormat="1" hidden="1" x14ac:dyDescent="0.35">
      <c r="A24467" s="46"/>
      <c r="H24467" s="103"/>
      <c r="AD24467" s="99"/>
      <c r="AF24467" s="46"/>
      <c r="AM24467" s="121"/>
      <c r="AO24467" s="46"/>
    </row>
    <row r="24468" spans="1:41" s="60" customFormat="1" hidden="1" x14ac:dyDescent="0.35">
      <c r="A24468" s="46"/>
      <c r="H24468" s="103"/>
      <c r="AD24468" s="99"/>
      <c r="AF24468" s="46"/>
      <c r="AM24468" s="121"/>
      <c r="AO24468" s="46"/>
    </row>
    <row r="24469" spans="1:41" s="60" customFormat="1" hidden="1" x14ac:dyDescent="0.35">
      <c r="A24469" s="46"/>
      <c r="H24469" s="103"/>
      <c r="AD24469" s="99"/>
      <c r="AF24469" s="46"/>
      <c r="AM24469" s="121"/>
      <c r="AO24469" s="46"/>
    </row>
    <row r="24470" spans="1:41" s="60" customFormat="1" hidden="1" x14ac:dyDescent="0.35">
      <c r="A24470" s="46"/>
      <c r="H24470" s="103"/>
      <c r="AD24470" s="99"/>
      <c r="AF24470" s="46"/>
      <c r="AM24470" s="121"/>
      <c r="AO24470" s="46"/>
    </row>
    <row r="24471" spans="1:41" s="60" customFormat="1" hidden="1" x14ac:dyDescent="0.35">
      <c r="A24471" s="46"/>
      <c r="H24471" s="103"/>
      <c r="AD24471" s="99"/>
      <c r="AF24471" s="46"/>
      <c r="AM24471" s="121"/>
      <c r="AO24471" s="46"/>
    </row>
    <row r="24472" spans="1:41" s="60" customFormat="1" hidden="1" x14ac:dyDescent="0.35">
      <c r="A24472" s="46"/>
      <c r="H24472" s="103"/>
      <c r="AD24472" s="99"/>
      <c r="AF24472" s="46"/>
      <c r="AM24472" s="121"/>
      <c r="AO24472" s="46"/>
    </row>
    <row r="24473" spans="1:41" s="60" customFormat="1" hidden="1" x14ac:dyDescent="0.35">
      <c r="A24473" s="46"/>
      <c r="H24473" s="103"/>
      <c r="AD24473" s="99"/>
      <c r="AF24473" s="46"/>
      <c r="AM24473" s="121"/>
      <c r="AO24473" s="46"/>
    </row>
    <row r="24474" spans="1:41" s="60" customFormat="1" hidden="1" x14ac:dyDescent="0.35">
      <c r="A24474" s="46"/>
      <c r="H24474" s="103"/>
      <c r="AD24474" s="99"/>
      <c r="AF24474" s="46"/>
      <c r="AM24474" s="121"/>
      <c r="AO24474" s="46"/>
    </row>
    <row r="24475" spans="1:41" s="60" customFormat="1" hidden="1" x14ac:dyDescent="0.35">
      <c r="A24475" s="46"/>
      <c r="H24475" s="103"/>
      <c r="AD24475" s="99"/>
      <c r="AF24475" s="46"/>
      <c r="AM24475" s="121"/>
      <c r="AO24475" s="46"/>
    </row>
    <row r="24476" spans="1:41" s="60" customFormat="1" hidden="1" x14ac:dyDescent="0.35">
      <c r="A24476" s="46"/>
      <c r="H24476" s="103"/>
      <c r="AD24476" s="99"/>
      <c r="AF24476" s="46"/>
      <c r="AM24476" s="121"/>
      <c r="AO24476" s="46"/>
    </row>
    <row r="24477" spans="1:41" s="60" customFormat="1" hidden="1" x14ac:dyDescent="0.35">
      <c r="A24477" s="46"/>
      <c r="H24477" s="103"/>
      <c r="AD24477" s="99"/>
      <c r="AF24477" s="46"/>
      <c r="AM24477" s="121"/>
      <c r="AO24477" s="46"/>
    </row>
    <row r="24478" spans="1:41" s="60" customFormat="1" hidden="1" x14ac:dyDescent="0.35">
      <c r="A24478" s="46"/>
      <c r="H24478" s="103"/>
      <c r="AD24478" s="99"/>
      <c r="AF24478" s="46"/>
      <c r="AM24478" s="121"/>
      <c r="AO24478" s="46"/>
    </row>
    <row r="24479" spans="1:41" s="60" customFormat="1" hidden="1" x14ac:dyDescent="0.35">
      <c r="A24479" s="46"/>
      <c r="H24479" s="103"/>
      <c r="AD24479" s="99"/>
      <c r="AF24479" s="46"/>
      <c r="AM24479" s="121"/>
      <c r="AO24479" s="46"/>
    </row>
    <row r="24480" spans="1:41" s="60" customFormat="1" hidden="1" x14ac:dyDescent="0.35">
      <c r="A24480" s="46"/>
      <c r="H24480" s="103"/>
      <c r="AD24480" s="99"/>
      <c r="AF24480" s="46"/>
      <c r="AM24480" s="121"/>
      <c r="AO24480" s="46"/>
    </row>
    <row r="24481" spans="1:41" s="60" customFormat="1" hidden="1" x14ac:dyDescent="0.35">
      <c r="A24481" s="46"/>
      <c r="H24481" s="103"/>
      <c r="AD24481" s="99"/>
      <c r="AF24481" s="46"/>
      <c r="AM24481" s="121"/>
      <c r="AO24481" s="46"/>
    </row>
    <row r="24482" spans="1:41" s="60" customFormat="1" hidden="1" x14ac:dyDescent="0.35">
      <c r="A24482" s="46"/>
      <c r="H24482" s="103"/>
      <c r="AD24482" s="99"/>
      <c r="AF24482" s="46"/>
      <c r="AM24482" s="121"/>
      <c r="AO24482" s="46"/>
    </row>
    <row r="24483" spans="1:41" s="60" customFormat="1" hidden="1" x14ac:dyDescent="0.35">
      <c r="A24483" s="46"/>
      <c r="H24483" s="103"/>
      <c r="AD24483" s="99"/>
      <c r="AF24483" s="46"/>
      <c r="AM24483" s="121"/>
      <c r="AO24483" s="46"/>
    </row>
    <row r="24484" spans="1:41" s="60" customFormat="1" hidden="1" x14ac:dyDescent="0.35">
      <c r="A24484" s="46"/>
      <c r="H24484" s="103"/>
      <c r="AD24484" s="99"/>
      <c r="AF24484" s="46"/>
      <c r="AM24484" s="121"/>
      <c r="AO24484" s="46"/>
    </row>
    <row r="24485" spans="1:41" s="60" customFormat="1" hidden="1" x14ac:dyDescent="0.35">
      <c r="A24485" s="46"/>
      <c r="H24485" s="103"/>
      <c r="AD24485" s="99"/>
      <c r="AF24485" s="46"/>
      <c r="AM24485" s="121"/>
      <c r="AO24485" s="46"/>
    </row>
    <row r="24486" spans="1:41" s="60" customFormat="1" hidden="1" x14ac:dyDescent="0.35">
      <c r="A24486" s="46"/>
      <c r="H24486" s="103"/>
      <c r="AD24486" s="99"/>
      <c r="AF24486" s="46"/>
      <c r="AM24486" s="121"/>
      <c r="AO24486" s="46"/>
    </row>
    <row r="24487" spans="1:41" s="60" customFormat="1" hidden="1" x14ac:dyDescent="0.35">
      <c r="A24487" s="46"/>
      <c r="H24487" s="103"/>
      <c r="AD24487" s="99"/>
      <c r="AF24487" s="46"/>
      <c r="AM24487" s="121"/>
      <c r="AO24487" s="46"/>
    </row>
    <row r="24488" spans="1:41" s="60" customFormat="1" hidden="1" x14ac:dyDescent="0.35">
      <c r="A24488" s="46"/>
      <c r="H24488" s="103"/>
      <c r="AD24488" s="99"/>
      <c r="AF24488" s="46"/>
      <c r="AM24488" s="121"/>
      <c r="AO24488" s="46"/>
    </row>
    <row r="24489" spans="1:41" s="60" customFormat="1" hidden="1" x14ac:dyDescent="0.35">
      <c r="A24489" s="46"/>
      <c r="H24489" s="103"/>
      <c r="AD24489" s="99"/>
      <c r="AF24489" s="46"/>
      <c r="AM24489" s="121"/>
      <c r="AO24489" s="46"/>
    </row>
    <row r="24490" spans="1:41" s="60" customFormat="1" hidden="1" x14ac:dyDescent="0.35">
      <c r="A24490" s="46"/>
      <c r="H24490" s="103"/>
      <c r="AD24490" s="99"/>
      <c r="AF24490" s="46"/>
      <c r="AM24490" s="121"/>
      <c r="AO24490" s="46"/>
    </row>
    <row r="24491" spans="1:41" s="60" customFormat="1" hidden="1" x14ac:dyDescent="0.35">
      <c r="A24491" s="46"/>
      <c r="H24491" s="103"/>
      <c r="AD24491" s="99"/>
      <c r="AF24491" s="46"/>
      <c r="AM24491" s="121"/>
      <c r="AO24491" s="46"/>
    </row>
    <row r="24492" spans="1:41" s="60" customFormat="1" hidden="1" x14ac:dyDescent="0.35">
      <c r="A24492" s="46"/>
      <c r="H24492" s="103"/>
      <c r="AD24492" s="99"/>
      <c r="AF24492" s="46"/>
      <c r="AM24492" s="121"/>
      <c r="AO24492" s="46"/>
    </row>
    <row r="24493" spans="1:41" s="60" customFormat="1" hidden="1" x14ac:dyDescent="0.35">
      <c r="A24493" s="46"/>
      <c r="H24493" s="103"/>
      <c r="AD24493" s="99"/>
      <c r="AF24493" s="46"/>
      <c r="AM24493" s="121"/>
      <c r="AO24493" s="46"/>
    </row>
    <row r="24494" spans="1:41" s="60" customFormat="1" hidden="1" x14ac:dyDescent="0.35">
      <c r="A24494" s="46"/>
      <c r="H24494" s="103"/>
      <c r="AD24494" s="99"/>
      <c r="AF24494" s="46"/>
      <c r="AM24494" s="121"/>
      <c r="AO24494" s="46"/>
    </row>
    <row r="24495" spans="1:41" s="60" customFormat="1" hidden="1" x14ac:dyDescent="0.35">
      <c r="A24495" s="46"/>
      <c r="H24495" s="103"/>
      <c r="AD24495" s="99"/>
      <c r="AF24495" s="46"/>
      <c r="AM24495" s="121"/>
      <c r="AO24495" s="46"/>
    </row>
    <row r="24496" spans="1:41" s="60" customFormat="1" hidden="1" x14ac:dyDescent="0.35">
      <c r="A24496" s="46"/>
      <c r="H24496" s="103"/>
      <c r="AD24496" s="99"/>
      <c r="AF24496" s="46"/>
      <c r="AM24496" s="121"/>
      <c r="AO24496" s="46"/>
    </row>
    <row r="24497" spans="1:41" s="60" customFormat="1" hidden="1" x14ac:dyDescent="0.35">
      <c r="A24497" s="46"/>
      <c r="H24497" s="103"/>
      <c r="AD24497" s="99"/>
      <c r="AF24497" s="46"/>
      <c r="AM24497" s="121"/>
      <c r="AO24497" s="46"/>
    </row>
    <row r="24498" spans="1:41" s="60" customFormat="1" hidden="1" x14ac:dyDescent="0.35">
      <c r="A24498" s="46"/>
      <c r="H24498" s="103"/>
      <c r="AD24498" s="99"/>
      <c r="AF24498" s="46"/>
      <c r="AM24498" s="121"/>
      <c r="AO24498" s="46"/>
    </row>
    <row r="24499" spans="1:41" s="60" customFormat="1" hidden="1" x14ac:dyDescent="0.35">
      <c r="A24499" s="46"/>
      <c r="H24499" s="103"/>
      <c r="AD24499" s="99"/>
      <c r="AF24499" s="46"/>
      <c r="AM24499" s="121"/>
      <c r="AO24499" s="46"/>
    </row>
    <row r="24500" spans="1:41" s="60" customFormat="1" hidden="1" x14ac:dyDescent="0.35">
      <c r="A24500" s="46"/>
      <c r="H24500" s="103"/>
      <c r="AD24500" s="99"/>
      <c r="AF24500" s="46"/>
      <c r="AM24500" s="121"/>
      <c r="AO24500" s="46"/>
    </row>
    <row r="24501" spans="1:41" s="60" customFormat="1" hidden="1" x14ac:dyDescent="0.35">
      <c r="A24501" s="46"/>
      <c r="H24501" s="103"/>
      <c r="AD24501" s="99"/>
      <c r="AF24501" s="46"/>
      <c r="AM24501" s="121"/>
      <c r="AO24501" s="46"/>
    </row>
    <row r="24502" spans="1:41" s="60" customFormat="1" hidden="1" x14ac:dyDescent="0.35">
      <c r="A24502" s="46"/>
      <c r="H24502" s="103"/>
      <c r="AD24502" s="99"/>
      <c r="AF24502" s="46"/>
      <c r="AM24502" s="121"/>
      <c r="AO24502" s="46"/>
    </row>
    <row r="24503" spans="1:41" s="60" customFormat="1" hidden="1" x14ac:dyDescent="0.35">
      <c r="A24503" s="46"/>
      <c r="H24503" s="103"/>
      <c r="AD24503" s="99"/>
      <c r="AF24503" s="46"/>
      <c r="AM24503" s="121"/>
      <c r="AO24503" s="46"/>
    </row>
    <row r="24504" spans="1:41" s="60" customFormat="1" hidden="1" x14ac:dyDescent="0.35">
      <c r="A24504" s="46"/>
      <c r="H24504" s="103"/>
      <c r="AD24504" s="99"/>
      <c r="AF24504" s="46"/>
      <c r="AM24504" s="121"/>
      <c r="AO24504" s="46"/>
    </row>
    <row r="24505" spans="1:41" s="60" customFormat="1" hidden="1" x14ac:dyDescent="0.35">
      <c r="A24505" s="46"/>
      <c r="H24505" s="103"/>
      <c r="AD24505" s="99"/>
      <c r="AF24505" s="46"/>
      <c r="AM24505" s="121"/>
      <c r="AO24505" s="46"/>
    </row>
    <row r="24506" spans="1:41" s="60" customFormat="1" hidden="1" x14ac:dyDescent="0.35">
      <c r="A24506" s="46"/>
      <c r="H24506" s="103"/>
      <c r="AD24506" s="99"/>
      <c r="AF24506" s="46"/>
      <c r="AM24506" s="121"/>
      <c r="AO24506" s="46"/>
    </row>
    <row r="24507" spans="1:41" s="60" customFormat="1" hidden="1" x14ac:dyDescent="0.35">
      <c r="A24507" s="46"/>
      <c r="H24507" s="103"/>
      <c r="AD24507" s="99"/>
      <c r="AF24507" s="46"/>
      <c r="AM24507" s="121"/>
      <c r="AO24507" s="46"/>
    </row>
    <row r="24508" spans="1:41" s="60" customFormat="1" hidden="1" x14ac:dyDescent="0.35">
      <c r="A24508" s="46"/>
      <c r="H24508" s="103"/>
      <c r="AD24508" s="99"/>
      <c r="AF24508" s="46"/>
      <c r="AM24508" s="121"/>
      <c r="AO24508" s="46"/>
    </row>
    <row r="24509" spans="1:41" s="60" customFormat="1" hidden="1" x14ac:dyDescent="0.35">
      <c r="A24509" s="46"/>
      <c r="H24509" s="103"/>
      <c r="AD24509" s="99"/>
      <c r="AF24509" s="46"/>
      <c r="AM24509" s="121"/>
      <c r="AO24509" s="46"/>
    </row>
    <row r="24510" spans="1:41" s="60" customFormat="1" hidden="1" x14ac:dyDescent="0.35">
      <c r="A24510" s="46"/>
      <c r="H24510" s="103"/>
      <c r="AD24510" s="99"/>
      <c r="AF24510" s="46"/>
      <c r="AM24510" s="121"/>
      <c r="AO24510" s="46"/>
    </row>
    <row r="24511" spans="1:41" s="60" customFormat="1" hidden="1" x14ac:dyDescent="0.35">
      <c r="A24511" s="46"/>
      <c r="H24511" s="103"/>
      <c r="AD24511" s="99"/>
      <c r="AF24511" s="46"/>
      <c r="AM24511" s="121"/>
      <c r="AO24511" s="46"/>
    </row>
    <row r="24512" spans="1:41" s="60" customFormat="1" hidden="1" x14ac:dyDescent="0.35">
      <c r="A24512" s="46"/>
      <c r="H24512" s="103"/>
      <c r="AD24512" s="99"/>
      <c r="AF24512" s="46"/>
      <c r="AM24512" s="121"/>
      <c r="AO24512" s="46"/>
    </row>
    <row r="24513" spans="1:41" s="60" customFormat="1" hidden="1" x14ac:dyDescent="0.35">
      <c r="A24513" s="46"/>
      <c r="H24513" s="103"/>
      <c r="AD24513" s="99"/>
      <c r="AF24513" s="46"/>
      <c r="AM24513" s="121"/>
      <c r="AO24513" s="46"/>
    </row>
    <row r="24514" spans="1:41" s="60" customFormat="1" hidden="1" x14ac:dyDescent="0.35">
      <c r="A24514" s="46"/>
      <c r="H24514" s="103"/>
      <c r="AD24514" s="99"/>
      <c r="AF24514" s="46"/>
      <c r="AM24514" s="121"/>
      <c r="AO24514" s="46"/>
    </row>
    <row r="24515" spans="1:41" s="60" customFormat="1" hidden="1" x14ac:dyDescent="0.35">
      <c r="A24515" s="46"/>
      <c r="H24515" s="103"/>
      <c r="AD24515" s="99"/>
      <c r="AF24515" s="46"/>
      <c r="AM24515" s="121"/>
      <c r="AO24515" s="46"/>
    </row>
    <row r="24516" spans="1:41" s="60" customFormat="1" hidden="1" x14ac:dyDescent="0.35">
      <c r="A24516" s="46"/>
      <c r="H24516" s="103"/>
      <c r="AD24516" s="99"/>
      <c r="AF24516" s="46"/>
      <c r="AM24516" s="121"/>
      <c r="AO24516" s="46"/>
    </row>
    <row r="24517" spans="1:41" s="60" customFormat="1" hidden="1" x14ac:dyDescent="0.35">
      <c r="A24517" s="46"/>
      <c r="H24517" s="103"/>
      <c r="AD24517" s="99"/>
      <c r="AF24517" s="46"/>
      <c r="AM24517" s="121"/>
      <c r="AO24517" s="46"/>
    </row>
    <row r="24518" spans="1:41" s="60" customFormat="1" hidden="1" x14ac:dyDescent="0.35">
      <c r="A24518" s="46"/>
      <c r="H24518" s="103"/>
      <c r="AD24518" s="99"/>
      <c r="AF24518" s="46"/>
      <c r="AM24518" s="121"/>
      <c r="AO24518" s="46"/>
    </row>
    <row r="24519" spans="1:41" s="60" customFormat="1" hidden="1" x14ac:dyDescent="0.35">
      <c r="A24519" s="46"/>
      <c r="H24519" s="103"/>
      <c r="AD24519" s="99"/>
      <c r="AF24519" s="46"/>
      <c r="AM24519" s="121"/>
      <c r="AO24519" s="46"/>
    </row>
    <row r="24520" spans="1:41" s="60" customFormat="1" hidden="1" x14ac:dyDescent="0.35">
      <c r="A24520" s="46"/>
      <c r="H24520" s="103"/>
      <c r="AD24520" s="99"/>
      <c r="AF24520" s="46"/>
      <c r="AM24520" s="121"/>
      <c r="AO24520" s="46"/>
    </row>
    <row r="24521" spans="1:41" s="60" customFormat="1" hidden="1" x14ac:dyDescent="0.35">
      <c r="A24521" s="46"/>
      <c r="H24521" s="103"/>
      <c r="AD24521" s="99"/>
      <c r="AF24521" s="46"/>
      <c r="AM24521" s="121"/>
      <c r="AO24521" s="46"/>
    </row>
    <row r="24522" spans="1:41" s="60" customFormat="1" hidden="1" x14ac:dyDescent="0.35">
      <c r="A24522" s="46"/>
      <c r="H24522" s="103"/>
      <c r="AD24522" s="99"/>
      <c r="AF24522" s="46"/>
      <c r="AM24522" s="121"/>
      <c r="AO24522" s="46"/>
    </row>
    <row r="24523" spans="1:41" s="60" customFormat="1" hidden="1" x14ac:dyDescent="0.35">
      <c r="A24523" s="46"/>
      <c r="H24523" s="103"/>
      <c r="AD24523" s="99"/>
      <c r="AF24523" s="46"/>
      <c r="AM24523" s="121"/>
      <c r="AO24523" s="46"/>
    </row>
    <row r="24524" spans="1:41" s="60" customFormat="1" hidden="1" x14ac:dyDescent="0.35">
      <c r="A24524" s="46"/>
      <c r="H24524" s="103"/>
      <c r="AD24524" s="99"/>
      <c r="AF24524" s="46"/>
      <c r="AM24524" s="121"/>
      <c r="AO24524" s="46"/>
    </row>
    <row r="24525" spans="1:41" s="60" customFormat="1" hidden="1" x14ac:dyDescent="0.35">
      <c r="A24525" s="46"/>
      <c r="H24525" s="103"/>
      <c r="AD24525" s="99"/>
      <c r="AF24525" s="46"/>
      <c r="AM24525" s="121"/>
      <c r="AO24525" s="46"/>
    </row>
    <row r="24526" spans="1:41" s="60" customFormat="1" hidden="1" x14ac:dyDescent="0.35">
      <c r="A24526" s="46"/>
      <c r="H24526" s="103"/>
      <c r="AD24526" s="99"/>
      <c r="AF24526" s="46"/>
      <c r="AM24526" s="121"/>
      <c r="AO24526" s="46"/>
    </row>
    <row r="24527" spans="1:41" s="60" customFormat="1" hidden="1" x14ac:dyDescent="0.35">
      <c r="A24527" s="46"/>
      <c r="H24527" s="103"/>
      <c r="AD24527" s="99"/>
      <c r="AF24527" s="46"/>
      <c r="AM24527" s="121"/>
      <c r="AO24527" s="46"/>
    </row>
    <row r="24528" spans="1:41" s="60" customFormat="1" hidden="1" x14ac:dyDescent="0.35">
      <c r="A24528" s="46"/>
      <c r="H24528" s="103"/>
      <c r="AD24528" s="99"/>
      <c r="AF24528" s="46"/>
      <c r="AM24528" s="121"/>
      <c r="AO24528" s="46"/>
    </row>
    <row r="24529" spans="1:41" s="60" customFormat="1" hidden="1" x14ac:dyDescent="0.35">
      <c r="A24529" s="46"/>
      <c r="H24529" s="103"/>
      <c r="AD24529" s="99"/>
      <c r="AF24529" s="46"/>
      <c r="AM24529" s="121"/>
      <c r="AO24529" s="46"/>
    </row>
    <row r="24530" spans="1:41" s="60" customFormat="1" hidden="1" x14ac:dyDescent="0.35">
      <c r="A24530" s="46"/>
      <c r="H24530" s="103"/>
      <c r="AD24530" s="99"/>
      <c r="AF24530" s="46"/>
      <c r="AM24530" s="121"/>
      <c r="AO24530" s="46"/>
    </row>
    <row r="24531" spans="1:41" s="60" customFormat="1" hidden="1" x14ac:dyDescent="0.35">
      <c r="A24531" s="46"/>
      <c r="H24531" s="103"/>
      <c r="AD24531" s="99"/>
      <c r="AF24531" s="46"/>
      <c r="AM24531" s="121"/>
      <c r="AO24531" s="46"/>
    </row>
    <row r="24532" spans="1:41" s="60" customFormat="1" hidden="1" x14ac:dyDescent="0.35">
      <c r="A24532" s="46"/>
      <c r="H24532" s="103"/>
      <c r="AD24532" s="99"/>
      <c r="AF24532" s="46"/>
      <c r="AM24532" s="121"/>
      <c r="AO24532" s="46"/>
    </row>
    <row r="24533" spans="1:41" s="60" customFormat="1" hidden="1" x14ac:dyDescent="0.35">
      <c r="A24533" s="46"/>
      <c r="H24533" s="103"/>
      <c r="AD24533" s="99"/>
      <c r="AF24533" s="46"/>
      <c r="AM24533" s="121"/>
      <c r="AO24533" s="46"/>
    </row>
    <row r="24534" spans="1:41" s="60" customFormat="1" hidden="1" x14ac:dyDescent="0.35">
      <c r="A24534" s="46"/>
      <c r="H24534" s="103"/>
      <c r="AD24534" s="99"/>
      <c r="AF24534" s="46"/>
      <c r="AM24534" s="121"/>
      <c r="AO24534" s="46"/>
    </row>
    <row r="24535" spans="1:41" s="60" customFormat="1" hidden="1" x14ac:dyDescent="0.35">
      <c r="A24535" s="46"/>
      <c r="H24535" s="103"/>
      <c r="AD24535" s="99"/>
      <c r="AF24535" s="46"/>
      <c r="AM24535" s="121"/>
      <c r="AO24535" s="46"/>
    </row>
    <row r="24536" spans="1:41" s="60" customFormat="1" hidden="1" x14ac:dyDescent="0.35">
      <c r="A24536" s="46"/>
      <c r="H24536" s="103"/>
      <c r="AD24536" s="99"/>
      <c r="AF24536" s="46"/>
      <c r="AM24536" s="121"/>
      <c r="AO24536" s="46"/>
    </row>
    <row r="24537" spans="1:41" s="60" customFormat="1" hidden="1" x14ac:dyDescent="0.35">
      <c r="A24537" s="46"/>
      <c r="H24537" s="103"/>
      <c r="AD24537" s="99"/>
      <c r="AF24537" s="46"/>
      <c r="AM24537" s="121"/>
      <c r="AO24537" s="46"/>
    </row>
    <row r="24538" spans="1:41" s="60" customFormat="1" hidden="1" x14ac:dyDescent="0.35">
      <c r="A24538" s="46"/>
      <c r="H24538" s="103"/>
      <c r="AD24538" s="99"/>
      <c r="AF24538" s="46"/>
      <c r="AM24538" s="121"/>
      <c r="AO24538" s="46"/>
    </row>
    <row r="24539" spans="1:41" s="60" customFormat="1" hidden="1" x14ac:dyDescent="0.35">
      <c r="A24539" s="46"/>
      <c r="H24539" s="103"/>
      <c r="AD24539" s="99"/>
      <c r="AF24539" s="46"/>
      <c r="AM24539" s="121"/>
      <c r="AO24539" s="46"/>
    </row>
    <row r="24540" spans="1:41" s="60" customFormat="1" hidden="1" x14ac:dyDescent="0.35">
      <c r="A24540" s="46"/>
      <c r="H24540" s="103"/>
      <c r="AD24540" s="99"/>
      <c r="AF24540" s="46"/>
      <c r="AM24540" s="121"/>
      <c r="AO24540" s="46"/>
    </row>
    <row r="24541" spans="1:41" s="60" customFormat="1" hidden="1" x14ac:dyDescent="0.35">
      <c r="A24541" s="46"/>
      <c r="H24541" s="103"/>
      <c r="AD24541" s="99"/>
      <c r="AF24541" s="46"/>
      <c r="AM24541" s="121"/>
      <c r="AO24541" s="46"/>
    </row>
    <row r="24542" spans="1:41" s="60" customFormat="1" hidden="1" x14ac:dyDescent="0.35">
      <c r="A24542" s="46"/>
      <c r="H24542" s="103"/>
      <c r="AD24542" s="99"/>
      <c r="AF24542" s="46"/>
      <c r="AM24542" s="121"/>
      <c r="AO24542" s="46"/>
    </row>
    <row r="24543" spans="1:41" s="60" customFormat="1" hidden="1" x14ac:dyDescent="0.35">
      <c r="A24543" s="46"/>
      <c r="H24543" s="103"/>
      <c r="AD24543" s="99"/>
      <c r="AF24543" s="46"/>
      <c r="AM24543" s="121"/>
      <c r="AO24543" s="46"/>
    </row>
    <row r="24544" spans="1:41" s="60" customFormat="1" hidden="1" x14ac:dyDescent="0.35">
      <c r="A24544" s="46"/>
      <c r="H24544" s="103"/>
      <c r="AD24544" s="99"/>
      <c r="AF24544" s="46"/>
      <c r="AM24544" s="121"/>
      <c r="AO24544" s="46"/>
    </row>
    <row r="24545" spans="1:41" s="60" customFormat="1" hidden="1" x14ac:dyDescent="0.35">
      <c r="A24545" s="46"/>
      <c r="H24545" s="103"/>
      <c r="AD24545" s="99"/>
      <c r="AF24545" s="46"/>
      <c r="AM24545" s="121"/>
      <c r="AO24545" s="46"/>
    </row>
    <row r="24546" spans="1:41" s="60" customFormat="1" hidden="1" x14ac:dyDescent="0.35">
      <c r="A24546" s="46"/>
      <c r="H24546" s="103"/>
      <c r="AD24546" s="99"/>
      <c r="AF24546" s="46"/>
      <c r="AM24546" s="121"/>
      <c r="AO24546" s="46"/>
    </row>
    <row r="24547" spans="1:41" s="60" customFormat="1" hidden="1" x14ac:dyDescent="0.35">
      <c r="A24547" s="46"/>
      <c r="H24547" s="103"/>
      <c r="AD24547" s="99"/>
      <c r="AF24547" s="46"/>
      <c r="AM24547" s="121"/>
      <c r="AO24547" s="46"/>
    </row>
    <row r="24548" spans="1:41" s="60" customFormat="1" hidden="1" x14ac:dyDescent="0.35">
      <c r="A24548" s="46"/>
      <c r="H24548" s="103"/>
      <c r="AD24548" s="99"/>
      <c r="AF24548" s="46"/>
      <c r="AM24548" s="121"/>
      <c r="AO24548" s="46"/>
    </row>
    <row r="24549" spans="1:41" s="60" customFormat="1" hidden="1" x14ac:dyDescent="0.35">
      <c r="A24549" s="46"/>
      <c r="H24549" s="103"/>
      <c r="AD24549" s="99"/>
      <c r="AF24549" s="46"/>
      <c r="AM24549" s="121"/>
      <c r="AO24549" s="46"/>
    </row>
    <row r="24550" spans="1:41" s="60" customFormat="1" hidden="1" x14ac:dyDescent="0.35">
      <c r="A24550" s="46"/>
      <c r="H24550" s="103"/>
      <c r="AD24550" s="99"/>
      <c r="AF24550" s="46"/>
      <c r="AM24550" s="121"/>
      <c r="AO24550" s="46"/>
    </row>
    <row r="24551" spans="1:41" s="60" customFormat="1" hidden="1" x14ac:dyDescent="0.35">
      <c r="A24551" s="46"/>
      <c r="H24551" s="103"/>
      <c r="AD24551" s="99"/>
      <c r="AF24551" s="46"/>
      <c r="AM24551" s="121"/>
      <c r="AO24551" s="46"/>
    </row>
    <row r="24552" spans="1:41" s="60" customFormat="1" hidden="1" x14ac:dyDescent="0.35">
      <c r="A24552" s="46"/>
      <c r="H24552" s="103"/>
      <c r="AD24552" s="99"/>
      <c r="AF24552" s="46"/>
      <c r="AM24552" s="121"/>
      <c r="AO24552" s="46"/>
    </row>
    <row r="24553" spans="1:41" s="60" customFormat="1" hidden="1" x14ac:dyDescent="0.35">
      <c r="A24553" s="46"/>
      <c r="H24553" s="103"/>
      <c r="AD24553" s="99"/>
      <c r="AF24553" s="46"/>
      <c r="AM24553" s="121"/>
      <c r="AO24553" s="46"/>
    </row>
    <row r="24554" spans="1:41" s="60" customFormat="1" hidden="1" x14ac:dyDescent="0.35">
      <c r="A24554" s="46"/>
      <c r="H24554" s="103"/>
      <c r="AD24554" s="99"/>
      <c r="AF24554" s="46"/>
      <c r="AM24554" s="121"/>
      <c r="AO24554" s="46"/>
    </row>
    <row r="24555" spans="1:41" s="60" customFormat="1" hidden="1" x14ac:dyDescent="0.35">
      <c r="A24555" s="46"/>
      <c r="H24555" s="103"/>
      <c r="AD24555" s="99"/>
      <c r="AF24555" s="46"/>
      <c r="AM24555" s="121"/>
      <c r="AO24555" s="46"/>
    </row>
    <row r="24556" spans="1:41" s="60" customFormat="1" hidden="1" x14ac:dyDescent="0.35">
      <c r="A24556" s="46"/>
      <c r="H24556" s="103"/>
      <c r="AD24556" s="99"/>
      <c r="AF24556" s="46"/>
      <c r="AM24556" s="121"/>
      <c r="AO24556" s="46"/>
    </row>
    <row r="24557" spans="1:41" s="60" customFormat="1" hidden="1" x14ac:dyDescent="0.35">
      <c r="A24557" s="46"/>
      <c r="H24557" s="103"/>
      <c r="AD24557" s="99"/>
      <c r="AF24557" s="46"/>
      <c r="AM24557" s="121"/>
      <c r="AO24557" s="46"/>
    </row>
    <row r="24558" spans="1:41" s="60" customFormat="1" hidden="1" x14ac:dyDescent="0.35">
      <c r="A24558" s="46"/>
      <c r="H24558" s="103"/>
      <c r="AD24558" s="99"/>
      <c r="AF24558" s="46"/>
      <c r="AM24558" s="121"/>
      <c r="AO24558" s="46"/>
    </row>
    <row r="24559" spans="1:41" s="60" customFormat="1" hidden="1" x14ac:dyDescent="0.35">
      <c r="A24559" s="46"/>
      <c r="H24559" s="103"/>
      <c r="AD24559" s="99"/>
      <c r="AF24559" s="46"/>
      <c r="AM24559" s="121"/>
      <c r="AO24559" s="46"/>
    </row>
    <row r="24560" spans="1:41" s="60" customFormat="1" hidden="1" x14ac:dyDescent="0.35">
      <c r="A24560" s="46"/>
      <c r="H24560" s="103"/>
      <c r="AD24560" s="99"/>
      <c r="AF24560" s="46"/>
      <c r="AM24560" s="121"/>
      <c r="AO24560" s="46"/>
    </row>
    <row r="24561" spans="1:41" s="60" customFormat="1" hidden="1" x14ac:dyDescent="0.35">
      <c r="A24561" s="46"/>
      <c r="H24561" s="103"/>
      <c r="AD24561" s="99"/>
      <c r="AF24561" s="46"/>
      <c r="AM24561" s="121"/>
      <c r="AO24561" s="46"/>
    </row>
    <row r="24562" spans="1:41" s="60" customFormat="1" hidden="1" x14ac:dyDescent="0.35">
      <c r="A24562" s="46"/>
      <c r="H24562" s="103"/>
      <c r="AD24562" s="99"/>
      <c r="AF24562" s="46"/>
      <c r="AM24562" s="121"/>
      <c r="AO24562" s="46"/>
    </row>
    <row r="24563" spans="1:41" s="60" customFormat="1" hidden="1" x14ac:dyDescent="0.35">
      <c r="A24563" s="46"/>
      <c r="H24563" s="103"/>
      <c r="AD24563" s="99"/>
      <c r="AF24563" s="46"/>
      <c r="AM24563" s="121"/>
      <c r="AO24563" s="46"/>
    </row>
    <row r="24564" spans="1:41" s="60" customFormat="1" hidden="1" x14ac:dyDescent="0.35">
      <c r="A24564" s="46"/>
      <c r="H24564" s="103"/>
      <c r="AD24564" s="99"/>
      <c r="AF24564" s="46"/>
      <c r="AM24564" s="121"/>
      <c r="AO24564" s="46"/>
    </row>
    <row r="24565" spans="1:41" s="60" customFormat="1" hidden="1" x14ac:dyDescent="0.35">
      <c r="A24565" s="46"/>
      <c r="H24565" s="103"/>
      <c r="AD24565" s="99"/>
      <c r="AF24565" s="46"/>
      <c r="AM24565" s="121"/>
      <c r="AO24565" s="46"/>
    </row>
    <row r="24566" spans="1:41" s="60" customFormat="1" hidden="1" x14ac:dyDescent="0.35">
      <c r="A24566" s="46"/>
      <c r="H24566" s="103"/>
      <c r="AD24566" s="99"/>
      <c r="AF24566" s="46"/>
      <c r="AM24566" s="121"/>
      <c r="AO24566" s="46"/>
    </row>
    <row r="24567" spans="1:41" s="60" customFormat="1" hidden="1" x14ac:dyDescent="0.35">
      <c r="A24567" s="46"/>
      <c r="H24567" s="103"/>
      <c r="AD24567" s="99"/>
      <c r="AF24567" s="46"/>
      <c r="AM24567" s="121"/>
      <c r="AO24567" s="46"/>
    </row>
    <row r="24568" spans="1:41" s="60" customFormat="1" hidden="1" x14ac:dyDescent="0.35">
      <c r="A24568" s="46"/>
      <c r="H24568" s="103"/>
      <c r="AD24568" s="99"/>
      <c r="AF24568" s="46"/>
      <c r="AM24568" s="121"/>
      <c r="AO24568" s="46"/>
    </row>
    <row r="24569" spans="1:41" s="60" customFormat="1" hidden="1" x14ac:dyDescent="0.35">
      <c r="A24569" s="46"/>
      <c r="H24569" s="103"/>
      <c r="AD24569" s="99"/>
      <c r="AF24569" s="46"/>
      <c r="AM24569" s="121"/>
      <c r="AO24569" s="46"/>
    </row>
    <row r="24570" spans="1:41" s="60" customFormat="1" hidden="1" x14ac:dyDescent="0.35">
      <c r="A24570" s="46"/>
      <c r="H24570" s="103"/>
      <c r="AD24570" s="99"/>
      <c r="AF24570" s="46"/>
      <c r="AM24570" s="121"/>
      <c r="AO24570" s="46"/>
    </row>
    <row r="24571" spans="1:41" s="60" customFormat="1" hidden="1" x14ac:dyDescent="0.35">
      <c r="A24571" s="46"/>
      <c r="H24571" s="103"/>
      <c r="AD24571" s="99"/>
      <c r="AF24571" s="46"/>
      <c r="AM24571" s="121"/>
      <c r="AO24571" s="46"/>
    </row>
    <row r="24572" spans="1:41" s="60" customFormat="1" hidden="1" x14ac:dyDescent="0.35">
      <c r="A24572" s="46"/>
      <c r="H24572" s="103"/>
      <c r="AD24572" s="99"/>
      <c r="AF24572" s="46"/>
      <c r="AM24572" s="121"/>
      <c r="AO24572" s="46"/>
    </row>
    <row r="24573" spans="1:41" s="60" customFormat="1" hidden="1" x14ac:dyDescent="0.35">
      <c r="A24573" s="46"/>
      <c r="H24573" s="103"/>
      <c r="AD24573" s="99"/>
      <c r="AF24573" s="46"/>
      <c r="AM24573" s="121"/>
      <c r="AO24573" s="46"/>
    </row>
    <row r="24574" spans="1:41" s="60" customFormat="1" hidden="1" x14ac:dyDescent="0.35">
      <c r="A24574" s="46"/>
      <c r="H24574" s="103"/>
      <c r="AD24574" s="99"/>
      <c r="AF24574" s="46"/>
      <c r="AM24574" s="121"/>
      <c r="AO24574" s="46"/>
    </row>
    <row r="24575" spans="1:41" s="60" customFormat="1" hidden="1" x14ac:dyDescent="0.35">
      <c r="A24575" s="46"/>
      <c r="H24575" s="103"/>
      <c r="AD24575" s="99"/>
      <c r="AF24575" s="46"/>
      <c r="AM24575" s="121"/>
      <c r="AO24575" s="46"/>
    </row>
    <row r="24576" spans="1:41" s="60" customFormat="1" hidden="1" x14ac:dyDescent="0.35">
      <c r="A24576" s="46"/>
      <c r="H24576" s="103"/>
      <c r="AD24576" s="99"/>
      <c r="AF24576" s="46"/>
      <c r="AM24576" s="121"/>
      <c r="AO24576" s="46"/>
    </row>
    <row r="24577" spans="1:41" s="60" customFormat="1" hidden="1" x14ac:dyDescent="0.35">
      <c r="A24577" s="46"/>
      <c r="H24577" s="103"/>
      <c r="AD24577" s="99"/>
      <c r="AF24577" s="46"/>
      <c r="AM24577" s="121"/>
      <c r="AO24577" s="46"/>
    </row>
    <row r="24578" spans="1:41" s="60" customFormat="1" hidden="1" x14ac:dyDescent="0.35">
      <c r="A24578" s="46"/>
      <c r="H24578" s="103"/>
      <c r="AD24578" s="99"/>
      <c r="AF24578" s="46"/>
      <c r="AM24578" s="121"/>
      <c r="AO24578" s="46"/>
    </row>
    <row r="24579" spans="1:41" s="60" customFormat="1" hidden="1" x14ac:dyDescent="0.35">
      <c r="A24579" s="46"/>
      <c r="H24579" s="103"/>
      <c r="AD24579" s="99"/>
      <c r="AF24579" s="46"/>
      <c r="AM24579" s="121"/>
      <c r="AO24579" s="46"/>
    </row>
    <row r="24580" spans="1:41" s="60" customFormat="1" hidden="1" x14ac:dyDescent="0.35">
      <c r="A24580" s="46"/>
      <c r="H24580" s="103"/>
      <c r="AD24580" s="99"/>
      <c r="AF24580" s="46"/>
      <c r="AM24580" s="121"/>
      <c r="AO24580" s="46"/>
    </row>
    <row r="24581" spans="1:41" s="60" customFormat="1" hidden="1" x14ac:dyDescent="0.35">
      <c r="A24581" s="46"/>
      <c r="H24581" s="103"/>
      <c r="AD24581" s="99"/>
      <c r="AF24581" s="46"/>
      <c r="AM24581" s="121"/>
      <c r="AO24581" s="46"/>
    </row>
    <row r="24582" spans="1:41" s="60" customFormat="1" hidden="1" x14ac:dyDescent="0.35">
      <c r="A24582" s="46"/>
      <c r="H24582" s="103"/>
      <c r="AD24582" s="99"/>
      <c r="AF24582" s="46"/>
      <c r="AM24582" s="121"/>
      <c r="AO24582" s="46"/>
    </row>
    <row r="24583" spans="1:41" s="60" customFormat="1" hidden="1" x14ac:dyDescent="0.35">
      <c r="A24583" s="46"/>
      <c r="H24583" s="103"/>
      <c r="AD24583" s="99"/>
      <c r="AF24583" s="46"/>
      <c r="AM24583" s="121"/>
      <c r="AO24583" s="46"/>
    </row>
    <row r="24584" spans="1:41" s="60" customFormat="1" hidden="1" x14ac:dyDescent="0.35">
      <c r="A24584" s="46"/>
      <c r="H24584" s="103"/>
      <c r="AD24584" s="99"/>
      <c r="AF24584" s="46"/>
      <c r="AM24584" s="121"/>
      <c r="AO24584" s="46"/>
    </row>
    <row r="24585" spans="1:41" s="60" customFormat="1" hidden="1" x14ac:dyDescent="0.35">
      <c r="A24585" s="46"/>
      <c r="H24585" s="103"/>
      <c r="AD24585" s="99"/>
      <c r="AF24585" s="46"/>
      <c r="AM24585" s="121"/>
      <c r="AO24585" s="46"/>
    </row>
    <row r="24586" spans="1:41" s="60" customFormat="1" hidden="1" x14ac:dyDescent="0.35">
      <c r="A24586" s="46"/>
      <c r="H24586" s="103"/>
      <c r="AD24586" s="99"/>
      <c r="AF24586" s="46"/>
      <c r="AM24586" s="121"/>
      <c r="AO24586" s="46"/>
    </row>
    <row r="24587" spans="1:41" s="60" customFormat="1" hidden="1" x14ac:dyDescent="0.35">
      <c r="A24587" s="46"/>
      <c r="H24587" s="103"/>
      <c r="AD24587" s="99"/>
      <c r="AF24587" s="46"/>
      <c r="AM24587" s="121"/>
      <c r="AO24587" s="46"/>
    </row>
    <row r="24588" spans="1:41" s="60" customFormat="1" hidden="1" x14ac:dyDescent="0.35">
      <c r="A24588" s="46"/>
      <c r="H24588" s="103"/>
      <c r="AD24588" s="99"/>
      <c r="AF24588" s="46"/>
      <c r="AM24588" s="121"/>
      <c r="AO24588" s="46"/>
    </row>
    <row r="24589" spans="1:41" s="60" customFormat="1" hidden="1" x14ac:dyDescent="0.35">
      <c r="A24589" s="46"/>
      <c r="H24589" s="103"/>
      <c r="AD24589" s="99"/>
      <c r="AF24589" s="46"/>
      <c r="AM24589" s="121"/>
      <c r="AO24589" s="46"/>
    </row>
    <row r="24590" spans="1:41" s="60" customFormat="1" hidden="1" x14ac:dyDescent="0.35">
      <c r="A24590" s="46"/>
      <c r="H24590" s="103"/>
      <c r="AD24590" s="99"/>
      <c r="AF24590" s="46"/>
      <c r="AM24590" s="121"/>
      <c r="AO24590" s="46"/>
    </row>
    <row r="24591" spans="1:41" s="60" customFormat="1" hidden="1" x14ac:dyDescent="0.35">
      <c r="A24591" s="46"/>
      <c r="H24591" s="103"/>
      <c r="AD24591" s="99"/>
      <c r="AF24591" s="46"/>
      <c r="AM24591" s="121"/>
      <c r="AO24591" s="46"/>
    </row>
    <row r="24592" spans="1:41" s="60" customFormat="1" hidden="1" x14ac:dyDescent="0.35">
      <c r="A24592" s="46"/>
      <c r="H24592" s="103"/>
      <c r="AD24592" s="99"/>
      <c r="AF24592" s="46"/>
      <c r="AM24592" s="121"/>
      <c r="AO24592" s="46"/>
    </row>
    <row r="24593" spans="1:41" s="60" customFormat="1" hidden="1" x14ac:dyDescent="0.35">
      <c r="A24593" s="46"/>
      <c r="H24593" s="103"/>
      <c r="AD24593" s="99"/>
      <c r="AF24593" s="46"/>
      <c r="AM24593" s="121"/>
      <c r="AO24593" s="46"/>
    </row>
    <row r="24594" spans="1:41" s="60" customFormat="1" hidden="1" x14ac:dyDescent="0.35">
      <c r="A24594" s="46"/>
      <c r="H24594" s="103"/>
      <c r="AD24594" s="99"/>
      <c r="AF24594" s="46"/>
      <c r="AM24594" s="121"/>
      <c r="AO24594" s="46"/>
    </row>
    <row r="24595" spans="1:41" s="60" customFormat="1" hidden="1" x14ac:dyDescent="0.35">
      <c r="A24595" s="46"/>
      <c r="H24595" s="103"/>
      <c r="AD24595" s="99"/>
      <c r="AF24595" s="46"/>
      <c r="AM24595" s="121"/>
      <c r="AO24595" s="46"/>
    </row>
    <row r="24596" spans="1:41" s="60" customFormat="1" hidden="1" x14ac:dyDescent="0.35">
      <c r="A24596" s="46"/>
      <c r="H24596" s="103"/>
      <c r="AD24596" s="99"/>
      <c r="AF24596" s="46"/>
      <c r="AM24596" s="121"/>
      <c r="AO24596" s="46"/>
    </row>
    <row r="24597" spans="1:41" s="60" customFormat="1" hidden="1" x14ac:dyDescent="0.35">
      <c r="A24597" s="46"/>
      <c r="H24597" s="103"/>
      <c r="AD24597" s="99"/>
      <c r="AF24597" s="46"/>
      <c r="AM24597" s="121"/>
      <c r="AO24597" s="46"/>
    </row>
    <row r="24598" spans="1:41" s="60" customFormat="1" hidden="1" x14ac:dyDescent="0.35">
      <c r="A24598" s="46"/>
      <c r="H24598" s="103"/>
      <c r="AD24598" s="99"/>
      <c r="AF24598" s="46"/>
      <c r="AM24598" s="121"/>
      <c r="AO24598" s="46"/>
    </row>
    <row r="24599" spans="1:41" s="60" customFormat="1" hidden="1" x14ac:dyDescent="0.35">
      <c r="A24599" s="46"/>
      <c r="H24599" s="103"/>
      <c r="AD24599" s="99"/>
      <c r="AF24599" s="46"/>
      <c r="AM24599" s="121"/>
      <c r="AO24599" s="46"/>
    </row>
    <row r="24600" spans="1:41" s="60" customFormat="1" hidden="1" x14ac:dyDescent="0.35">
      <c r="A24600" s="46"/>
      <c r="H24600" s="103"/>
      <c r="AD24600" s="99"/>
      <c r="AF24600" s="46"/>
      <c r="AM24600" s="121"/>
      <c r="AO24600" s="46"/>
    </row>
    <row r="24601" spans="1:41" s="60" customFormat="1" hidden="1" x14ac:dyDescent="0.35">
      <c r="A24601" s="46"/>
      <c r="H24601" s="103"/>
      <c r="AD24601" s="99"/>
      <c r="AF24601" s="46"/>
      <c r="AM24601" s="121"/>
      <c r="AO24601" s="46"/>
    </row>
    <row r="24602" spans="1:41" s="60" customFormat="1" hidden="1" x14ac:dyDescent="0.35">
      <c r="A24602" s="46"/>
      <c r="H24602" s="103"/>
      <c r="AD24602" s="99"/>
      <c r="AF24602" s="46"/>
      <c r="AM24602" s="121"/>
      <c r="AO24602" s="46"/>
    </row>
    <row r="24603" spans="1:41" s="60" customFormat="1" hidden="1" x14ac:dyDescent="0.35">
      <c r="A24603" s="46"/>
      <c r="H24603" s="103"/>
      <c r="AD24603" s="99"/>
      <c r="AF24603" s="46"/>
      <c r="AM24603" s="121"/>
      <c r="AO24603" s="46"/>
    </row>
    <row r="24604" spans="1:41" s="60" customFormat="1" hidden="1" x14ac:dyDescent="0.35">
      <c r="A24604" s="46"/>
      <c r="H24604" s="103"/>
      <c r="AD24604" s="99"/>
      <c r="AF24604" s="46"/>
      <c r="AM24604" s="121"/>
      <c r="AO24604" s="46"/>
    </row>
    <row r="24605" spans="1:41" s="60" customFormat="1" hidden="1" x14ac:dyDescent="0.35">
      <c r="A24605" s="46"/>
      <c r="H24605" s="103"/>
      <c r="AD24605" s="99"/>
      <c r="AF24605" s="46"/>
      <c r="AM24605" s="121"/>
      <c r="AO24605" s="46"/>
    </row>
    <row r="24606" spans="1:41" s="60" customFormat="1" hidden="1" x14ac:dyDescent="0.35">
      <c r="A24606" s="46"/>
      <c r="H24606" s="103"/>
      <c r="AD24606" s="99"/>
      <c r="AF24606" s="46"/>
      <c r="AM24606" s="121"/>
      <c r="AO24606" s="46"/>
    </row>
    <row r="24607" spans="1:41" s="60" customFormat="1" hidden="1" x14ac:dyDescent="0.35">
      <c r="A24607" s="46"/>
      <c r="H24607" s="103"/>
      <c r="AD24607" s="99"/>
      <c r="AF24607" s="46"/>
      <c r="AM24607" s="121"/>
      <c r="AO24607" s="46"/>
    </row>
    <row r="24608" spans="1:41" s="60" customFormat="1" hidden="1" x14ac:dyDescent="0.35">
      <c r="A24608" s="46"/>
      <c r="H24608" s="103"/>
      <c r="AD24608" s="99"/>
      <c r="AF24608" s="46"/>
      <c r="AM24608" s="121"/>
      <c r="AO24608" s="46"/>
    </row>
    <row r="24609" spans="1:41" s="60" customFormat="1" hidden="1" x14ac:dyDescent="0.35">
      <c r="A24609" s="46"/>
      <c r="H24609" s="103"/>
      <c r="AD24609" s="99"/>
      <c r="AF24609" s="46"/>
      <c r="AM24609" s="121"/>
      <c r="AO24609" s="46"/>
    </row>
    <row r="24610" spans="1:41" s="60" customFormat="1" hidden="1" x14ac:dyDescent="0.35">
      <c r="A24610" s="46"/>
      <c r="H24610" s="103"/>
      <c r="AD24610" s="99"/>
      <c r="AF24610" s="46"/>
      <c r="AM24610" s="121"/>
      <c r="AO24610" s="46"/>
    </row>
    <row r="24611" spans="1:41" s="60" customFormat="1" hidden="1" x14ac:dyDescent="0.35">
      <c r="A24611" s="46"/>
      <c r="H24611" s="103"/>
      <c r="AD24611" s="99"/>
      <c r="AF24611" s="46"/>
      <c r="AM24611" s="121"/>
      <c r="AO24611" s="46"/>
    </row>
    <row r="24612" spans="1:41" s="60" customFormat="1" hidden="1" x14ac:dyDescent="0.35">
      <c r="A24612" s="46"/>
      <c r="H24612" s="103"/>
      <c r="AD24612" s="99"/>
      <c r="AF24612" s="46"/>
      <c r="AM24612" s="121"/>
      <c r="AO24612" s="46"/>
    </row>
    <row r="24613" spans="1:41" s="60" customFormat="1" hidden="1" x14ac:dyDescent="0.35">
      <c r="A24613" s="46"/>
      <c r="H24613" s="103"/>
      <c r="AD24613" s="99"/>
      <c r="AF24613" s="46"/>
      <c r="AM24613" s="121"/>
      <c r="AO24613" s="46"/>
    </row>
    <row r="24614" spans="1:41" s="60" customFormat="1" hidden="1" x14ac:dyDescent="0.35">
      <c r="A24614" s="46"/>
      <c r="H24614" s="103"/>
      <c r="AD24614" s="99"/>
      <c r="AF24614" s="46"/>
      <c r="AM24614" s="121"/>
      <c r="AO24614" s="46"/>
    </row>
    <row r="24615" spans="1:41" s="60" customFormat="1" hidden="1" x14ac:dyDescent="0.35">
      <c r="A24615" s="46"/>
      <c r="H24615" s="103"/>
      <c r="AD24615" s="99"/>
      <c r="AF24615" s="46"/>
      <c r="AM24615" s="121"/>
      <c r="AO24615" s="46"/>
    </row>
    <row r="24616" spans="1:41" s="60" customFormat="1" hidden="1" x14ac:dyDescent="0.35">
      <c r="A24616" s="46"/>
      <c r="H24616" s="103"/>
      <c r="AD24616" s="99"/>
      <c r="AF24616" s="46"/>
      <c r="AM24616" s="121"/>
      <c r="AO24616" s="46"/>
    </row>
    <row r="24617" spans="1:41" s="60" customFormat="1" hidden="1" x14ac:dyDescent="0.35">
      <c r="A24617" s="46"/>
      <c r="H24617" s="103"/>
      <c r="AD24617" s="99"/>
      <c r="AF24617" s="46"/>
      <c r="AM24617" s="121"/>
      <c r="AO24617" s="46"/>
    </row>
    <row r="24618" spans="1:41" s="60" customFormat="1" hidden="1" x14ac:dyDescent="0.35">
      <c r="A24618" s="46"/>
      <c r="H24618" s="103"/>
      <c r="AD24618" s="99"/>
      <c r="AF24618" s="46"/>
      <c r="AM24618" s="121"/>
      <c r="AO24618" s="46"/>
    </row>
    <row r="24619" spans="1:41" s="60" customFormat="1" hidden="1" x14ac:dyDescent="0.35">
      <c r="A24619" s="46"/>
      <c r="H24619" s="103"/>
      <c r="AD24619" s="99"/>
      <c r="AF24619" s="46"/>
      <c r="AM24619" s="121"/>
      <c r="AO24619" s="46"/>
    </row>
    <row r="24620" spans="1:41" s="60" customFormat="1" hidden="1" x14ac:dyDescent="0.35">
      <c r="A24620" s="46"/>
      <c r="H24620" s="103"/>
      <c r="AD24620" s="99"/>
      <c r="AF24620" s="46"/>
      <c r="AM24620" s="121"/>
      <c r="AO24620" s="46"/>
    </row>
    <row r="24621" spans="1:41" s="60" customFormat="1" hidden="1" x14ac:dyDescent="0.35">
      <c r="A24621" s="46"/>
      <c r="H24621" s="103"/>
      <c r="AD24621" s="99"/>
      <c r="AF24621" s="46"/>
      <c r="AM24621" s="121"/>
      <c r="AO24621" s="46"/>
    </row>
    <row r="24622" spans="1:41" s="60" customFormat="1" hidden="1" x14ac:dyDescent="0.35">
      <c r="A24622" s="46"/>
      <c r="H24622" s="103"/>
      <c r="AD24622" s="99"/>
      <c r="AF24622" s="46"/>
      <c r="AM24622" s="121"/>
      <c r="AO24622" s="46"/>
    </row>
    <row r="24623" spans="1:41" s="60" customFormat="1" hidden="1" x14ac:dyDescent="0.35">
      <c r="A24623" s="46"/>
      <c r="H24623" s="103"/>
      <c r="AD24623" s="99"/>
      <c r="AF24623" s="46"/>
      <c r="AM24623" s="121"/>
      <c r="AO24623" s="46"/>
    </row>
    <row r="24624" spans="1:41" s="60" customFormat="1" hidden="1" x14ac:dyDescent="0.35">
      <c r="A24624" s="46"/>
      <c r="H24624" s="103"/>
      <c r="AD24624" s="99"/>
      <c r="AF24624" s="46"/>
      <c r="AM24624" s="121"/>
      <c r="AO24624" s="46"/>
    </row>
    <row r="24625" spans="1:41" s="60" customFormat="1" hidden="1" x14ac:dyDescent="0.35">
      <c r="A24625" s="46"/>
      <c r="H24625" s="103"/>
      <c r="AD24625" s="99"/>
      <c r="AF24625" s="46"/>
      <c r="AM24625" s="121"/>
      <c r="AO24625" s="46"/>
    </row>
    <row r="24626" spans="1:41" s="60" customFormat="1" hidden="1" x14ac:dyDescent="0.35">
      <c r="A24626" s="46"/>
      <c r="H24626" s="103"/>
      <c r="AD24626" s="99"/>
      <c r="AF24626" s="46"/>
      <c r="AM24626" s="121"/>
      <c r="AO24626" s="46"/>
    </row>
    <row r="24627" spans="1:41" s="60" customFormat="1" hidden="1" x14ac:dyDescent="0.35">
      <c r="A24627" s="46"/>
      <c r="H24627" s="103"/>
      <c r="AD24627" s="99"/>
      <c r="AF24627" s="46"/>
      <c r="AM24627" s="121"/>
      <c r="AO24627" s="46"/>
    </row>
    <row r="24628" spans="1:41" s="60" customFormat="1" hidden="1" x14ac:dyDescent="0.35">
      <c r="A24628" s="46"/>
      <c r="H24628" s="103"/>
      <c r="AD24628" s="99"/>
      <c r="AF24628" s="46"/>
      <c r="AM24628" s="121"/>
      <c r="AO24628" s="46"/>
    </row>
    <row r="24629" spans="1:41" s="60" customFormat="1" hidden="1" x14ac:dyDescent="0.35">
      <c r="A24629" s="46"/>
      <c r="H24629" s="103"/>
      <c r="AD24629" s="99"/>
      <c r="AF24629" s="46"/>
      <c r="AM24629" s="121"/>
      <c r="AO24629" s="46"/>
    </row>
    <row r="24630" spans="1:41" s="60" customFormat="1" hidden="1" x14ac:dyDescent="0.35">
      <c r="A24630" s="46"/>
      <c r="H24630" s="103"/>
      <c r="AD24630" s="99"/>
      <c r="AF24630" s="46"/>
      <c r="AM24630" s="121"/>
      <c r="AO24630" s="46"/>
    </row>
    <row r="24631" spans="1:41" s="60" customFormat="1" hidden="1" x14ac:dyDescent="0.35">
      <c r="A24631" s="46"/>
      <c r="H24631" s="103"/>
      <c r="AD24631" s="99"/>
      <c r="AF24631" s="46"/>
      <c r="AM24631" s="121"/>
      <c r="AO24631" s="46"/>
    </row>
    <row r="24632" spans="1:41" s="60" customFormat="1" hidden="1" x14ac:dyDescent="0.35">
      <c r="A24632" s="46"/>
      <c r="H24632" s="103"/>
      <c r="AD24632" s="99"/>
      <c r="AF24632" s="46"/>
      <c r="AM24632" s="121"/>
      <c r="AO24632" s="46"/>
    </row>
    <row r="24633" spans="1:41" s="60" customFormat="1" hidden="1" x14ac:dyDescent="0.35">
      <c r="A24633" s="46"/>
      <c r="H24633" s="103"/>
      <c r="AD24633" s="99"/>
      <c r="AF24633" s="46"/>
      <c r="AM24633" s="121"/>
      <c r="AO24633" s="46"/>
    </row>
    <row r="24634" spans="1:41" s="60" customFormat="1" hidden="1" x14ac:dyDescent="0.35">
      <c r="A24634" s="46"/>
      <c r="H24634" s="103"/>
      <c r="AD24634" s="99"/>
      <c r="AF24634" s="46"/>
      <c r="AM24634" s="121"/>
      <c r="AO24634" s="46"/>
    </row>
    <row r="24635" spans="1:41" s="60" customFormat="1" hidden="1" x14ac:dyDescent="0.35">
      <c r="A24635" s="46"/>
      <c r="H24635" s="103"/>
      <c r="AD24635" s="99"/>
      <c r="AF24635" s="46"/>
      <c r="AM24635" s="121"/>
      <c r="AO24635" s="46"/>
    </row>
    <row r="24636" spans="1:41" s="60" customFormat="1" hidden="1" x14ac:dyDescent="0.35">
      <c r="A24636" s="46"/>
      <c r="H24636" s="103"/>
      <c r="AD24636" s="99"/>
      <c r="AF24636" s="46"/>
      <c r="AM24636" s="121"/>
      <c r="AO24636" s="46"/>
    </row>
    <row r="24637" spans="1:41" s="60" customFormat="1" hidden="1" x14ac:dyDescent="0.35">
      <c r="A24637" s="46"/>
      <c r="H24637" s="103"/>
      <c r="AD24637" s="99"/>
      <c r="AF24637" s="46"/>
      <c r="AM24637" s="121"/>
      <c r="AO24637" s="46"/>
    </row>
    <row r="24638" spans="1:41" s="60" customFormat="1" hidden="1" x14ac:dyDescent="0.35">
      <c r="A24638" s="46"/>
      <c r="H24638" s="103"/>
      <c r="AD24638" s="99"/>
      <c r="AF24638" s="46"/>
      <c r="AM24638" s="121"/>
      <c r="AO24638" s="46"/>
    </row>
    <row r="24639" spans="1:41" s="60" customFormat="1" hidden="1" x14ac:dyDescent="0.35">
      <c r="A24639" s="46"/>
      <c r="H24639" s="103"/>
      <c r="AD24639" s="99"/>
      <c r="AF24639" s="46"/>
      <c r="AM24639" s="121"/>
      <c r="AO24639" s="46"/>
    </row>
    <row r="24640" spans="1:41" s="60" customFormat="1" hidden="1" x14ac:dyDescent="0.35">
      <c r="A24640" s="46"/>
      <c r="H24640" s="103"/>
      <c r="AD24640" s="99"/>
      <c r="AF24640" s="46"/>
      <c r="AM24640" s="121"/>
      <c r="AO24640" s="46"/>
    </row>
    <row r="24641" spans="1:41" s="60" customFormat="1" hidden="1" x14ac:dyDescent="0.35">
      <c r="A24641" s="46"/>
      <c r="H24641" s="103"/>
      <c r="AD24641" s="99"/>
      <c r="AF24641" s="46"/>
      <c r="AM24641" s="121"/>
      <c r="AO24641" s="46"/>
    </row>
    <row r="24642" spans="1:41" s="60" customFormat="1" hidden="1" x14ac:dyDescent="0.35">
      <c r="A24642" s="46"/>
      <c r="H24642" s="103"/>
      <c r="AD24642" s="99"/>
      <c r="AF24642" s="46"/>
      <c r="AM24642" s="121"/>
      <c r="AO24642" s="46"/>
    </row>
    <row r="24643" spans="1:41" s="60" customFormat="1" hidden="1" x14ac:dyDescent="0.35">
      <c r="A24643" s="46"/>
      <c r="H24643" s="103"/>
      <c r="AD24643" s="99"/>
      <c r="AF24643" s="46"/>
      <c r="AM24643" s="121"/>
      <c r="AO24643" s="46"/>
    </row>
    <row r="24644" spans="1:41" s="60" customFormat="1" hidden="1" x14ac:dyDescent="0.35">
      <c r="A24644" s="46"/>
      <c r="H24644" s="103"/>
      <c r="AD24644" s="99"/>
      <c r="AF24644" s="46"/>
      <c r="AM24644" s="121"/>
      <c r="AO24644" s="46"/>
    </row>
    <row r="24645" spans="1:41" s="60" customFormat="1" hidden="1" x14ac:dyDescent="0.35">
      <c r="A24645" s="46"/>
      <c r="H24645" s="103"/>
      <c r="AD24645" s="99"/>
      <c r="AF24645" s="46"/>
      <c r="AM24645" s="121"/>
      <c r="AO24645" s="46"/>
    </row>
    <row r="24646" spans="1:41" s="60" customFormat="1" hidden="1" x14ac:dyDescent="0.35">
      <c r="A24646" s="46"/>
      <c r="H24646" s="103"/>
      <c r="AD24646" s="99"/>
      <c r="AF24646" s="46"/>
      <c r="AM24646" s="121"/>
      <c r="AO24646" s="46"/>
    </row>
    <row r="24647" spans="1:41" s="60" customFormat="1" hidden="1" x14ac:dyDescent="0.35">
      <c r="A24647" s="46"/>
      <c r="H24647" s="103"/>
      <c r="AD24647" s="99"/>
      <c r="AF24647" s="46"/>
      <c r="AM24647" s="121"/>
      <c r="AO24647" s="46"/>
    </row>
    <row r="24648" spans="1:41" s="60" customFormat="1" hidden="1" x14ac:dyDescent="0.35">
      <c r="A24648" s="46"/>
      <c r="H24648" s="103"/>
      <c r="AD24648" s="99"/>
      <c r="AF24648" s="46"/>
      <c r="AM24648" s="121"/>
      <c r="AO24648" s="46"/>
    </row>
    <row r="24649" spans="1:41" s="60" customFormat="1" hidden="1" x14ac:dyDescent="0.35">
      <c r="A24649" s="46"/>
      <c r="H24649" s="103"/>
      <c r="AD24649" s="99"/>
      <c r="AF24649" s="46"/>
      <c r="AM24649" s="121"/>
      <c r="AO24649" s="46"/>
    </row>
    <row r="24650" spans="1:41" s="60" customFormat="1" hidden="1" x14ac:dyDescent="0.35">
      <c r="A24650" s="46"/>
      <c r="H24650" s="103"/>
      <c r="AD24650" s="99"/>
      <c r="AF24650" s="46"/>
      <c r="AM24650" s="121"/>
      <c r="AO24650" s="46"/>
    </row>
    <row r="24651" spans="1:41" s="60" customFormat="1" hidden="1" x14ac:dyDescent="0.35">
      <c r="A24651" s="46"/>
      <c r="H24651" s="103"/>
      <c r="AD24651" s="99"/>
      <c r="AF24651" s="46"/>
      <c r="AM24651" s="121"/>
      <c r="AO24651" s="46"/>
    </row>
    <row r="24652" spans="1:41" s="60" customFormat="1" hidden="1" x14ac:dyDescent="0.35">
      <c r="A24652" s="46"/>
      <c r="H24652" s="103"/>
      <c r="AD24652" s="99"/>
      <c r="AF24652" s="46"/>
      <c r="AM24652" s="121"/>
      <c r="AO24652" s="46"/>
    </row>
    <row r="24653" spans="1:41" s="60" customFormat="1" hidden="1" x14ac:dyDescent="0.35">
      <c r="A24653" s="46"/>
      <c r="H24653" s="103"/>
      <c r="AD24653" s="99"/>
      <c r="AF24653" s="46"/>
      <c r="AM24653" s="121"/>
      <c r="AO24653" s="46"/>
    </row>
    <row r="24654" spans="1:41" s="60" customFormat="1" hidden="1" x14ac:dyDescent="0.35">
      <c r="A24654" s="46"/>
      <c r="H24654" s="103"/>
      <c r="AD24654" s="99"/>
      <c r="AF24654" s="46"/>
      <c r="AM24654" s="121"/>
      <c r="AO24654" s="46"/>
    </row>
    <row r="24655" spans="1:41" s="60" customFormat="1" hidden="1" x14ac:dyDescent="0.35">
      <c r="A24655" s="46"/>
      <c r="H24655" s="103"/>
      <c r="AD24655" s="99"/>
      <c r="AF24655" s="46"/>
      <c r="AM24655" s="121"/>
      <c r="AO24655" s="46"/>
    </row>
    <row r="24656" spans="1:41" s="60" customFormat="1" hidden="1" x14ac:dyDescent="0.35">
      <c r="A24656" s="46"/>
      <c r="H24656" s="103"/>
      <c r="AD24656" s="99"/>
      <c r="AF24656" s="46"/>
      <c r="AM24656" s="121"/>
      <c r="AO24656" s="46"/>
    </row>
    <row r="24657" spans="1:41" s="60" customFormat="1" hidden="1" x14ac:dyDescent="0.35">
      <c r="A24657" s="46"/>
      <c r="H24657" s="103"/>
      <c r="AD24657" s="99"/>
      <c r="AF24657" s="46"/>
      <c r="AM24657" s="121"/>
      <c r="AO24657" s="46"/>
    </row>
    <row r="24658" spans="1:41" s="60" customFormat="1" hidden="1" x14ac:dyDescent="0.35">
      <c r="A24658" s="46"/>
      <c r="H24658" s="103"/>
      <c r="AD24658" s="99"/>
      <c r="AF24658" s="46"/>
      <c r="AM24658" s="121"/>
      <c r="AO24658" s="46"/>
    </row>
    <row r="24659" spans="1:41" s="60" customFormat="1" hidden="1" x14ac:dyDescent="0.35">
      <c r="A24659" s="46"/>
      <c r="H24659" s="103"/>
      <c r="AD24659" s="99"/>
      <c r="AF24659" s="46"/>
      <c r="AM24659" s="121"/>
      <c r="AO24659" s="46"/>
    </row>
    <row r="24660" spans="1:41" s="60" customFormat="1" hidden="1" x14ac:dyDescent="0.35">
      <c r="A24660" s="46"/>
      <c r="H24660" s="103"/>
      <c r="AD24660" s="99"/>
      <c r="AF24660" s="46"/>
      <c r="AM24660" s="121"/>
      <c r="AO24660" s="46"/>
    </row>
    <row r="24661" spans="1:41" s="60" customFormat="1" hidden="1" x14ac:dyDescent="0.35">
      <c r="A24661" s="46"/>
      <c r="H24661" s="103"/>
      <c r="AD24661" s="99"/>
      <c r="AF24661" s="46"/>
      <c r="AM24661" s="121"/>
      <c r="AO24661" s="46"/>
    </row>
    <row r="24662" spans="1:41" s="60" customFormat="1" hidden="1" x14ac:dyDescent="0.35">
      <c r="A24662" s="46"/>
      <c r="H24662" s="103"/>
      <c r="AD24662" s="99"/>
      <c r="AF24662" s="46"/>
      <c r="AM24662" s="121"/>
      <c r="AO24662" s="46"/>
    </row>
    <row r="24663" spans="1:41" s="60" customFormat="1" hidden="1" x14ac:dyDescent="0.35">
      <c r="A24663" s="46"/>
      <c r="H24663" s="103"/>
      <c r="AD24663" s="99"/>
      <c r="AF24663" s="46"/>
      <c r="AM24663" s="121"/>
      <c r="AO24663" s="46"/>
    </row>
    <row r="24664" spans="1:41" s="60" customFormat="1" hidden="1" x14ac:dyDescent="0.35">
      <c r="A24664" s="46"/>
      <c r="H24664" s="103"/>
      <c r="AD24664" s="99"/>
      <c r="AF24664" s="46"/>
      <c r="AM24664" s="121"/>
      <c r="AO24664" s="46"/>
    </row>
    <row r="24665" spans="1:41" s="60" customFormat="1" hidden="1" x14ac:dyDescent="0.35">
      <c r="A24665" s="46"/>
      <c r="H24665" s="103"/>
      <c r="AD24665" s="99"/>
      <c r="AF24665" s="46"/>
      <c r="AM24665" s="121"/>
      <c r="AO24665" s="46"/>
    </row>
    <row r="24666" spans="1:41" s="60" customFormat="1" hidden="1" x14ac:dyDescent="0.35">
      <c r="A24666" s="46"/>
      <c r="H24666" s="103"/>
      <c r="AD24666" s="99"/>
      <c r="AF24666" s="46"/>
      <c r="AM24666" s="121"/>
      <c r="AO24666" s="46"/>
    </row>
    <row r="24667" spans="1:41" s="60" customFormat="1" hidden="1" x14ac:dyDescent="0.35">
      <c r="A24667" s="46"/>
      <c r="H24667" s="103"/>
      <c r="AD24667" s="99"/>
      <c r="AF24667" s="46"/>
      <c r="AM24667" s="121"/>
      <c r="AO24667" s="46"/>
    </row>
    <row r="24668" spans="1:41" s="60" customFormat="1" hidden="1" x14ac:dyDescent="0.35">
      <c r="A24668" s="46"/>
      <c r="H24668" s="103"/>
      <c r="AD24668" s="99"/>
      <c r="AF24668" s="46"/>
      <c r="AM24668" s="121"/>
      <c r="AO24668" s="46"/>
    </row>
    <row r="24669" spans="1:41" s="60" customFormat="1" hidden="1" x14ac:dyDescent="0.35">
      <c r="A24669" s="46"/>
      <c r="H24669" s="103"/>
      <c r="AD24669" s="99"/>
      <c r="AF24669" s="46"/>
      <c r="AM24669" s="121"/>
      <c r="AO24669" s="46"/>
    </row>
    <row r="24670" spans="1:41" s="60" customFormat="1" hidden="1" x14ac:dyDescent="0.35">
      <c r="A24670" s="46"/>
      <c r="H24670" s="103"/>
      <c r="AD24670" s="99"/>
      <c r="AF24670" s="46"/>
      <c r="AM24670" s="121"/>
      <c r="AO24670" s="46"/>
    </row>
    <row r="24671" spans="1:41" s="60" customFormat="1" hidden="1" x14ac:dyDescent="0.35">
      <c r="A24671" s="46"/>
      <c r="H24671" s="103"/>
      <c r="AD24671" s="99"/>
      <c r="AF24671" s="46"/>
      <c r="AM24671" s="121"/>
      <c r="AO24671" s="46"/>
    </row>
    <row r="24672" spans="1:41" s="60" customFormat="1" hidden="1" x14ac:dyDescent="0.35">
      <c r="A24672" s="46"/>
      <c r="H24672" s="103"/>
      <c r="AD24672" s="99"/>
      <c r="AF24672" s="46"/>
      <c r="AM24672" s="121"/>
      <c r="AO24672" s="46"/>
    </row>
    <row r="24673" spans="1:41" s="60" customFormat="1" hidden="1" x14ac:dyDescent="0.35">
      <c r="A24673" s="46"/>
      <c r="H24673" s="103"/>
      <c r="AD24673" s="99"/>
      <c r="AF24673" s="46"/>
      <c r="AM24673" s="121"/>
      <c r="AO24673" s="46"/>
    </row>
    <row r="24674" spans="1:41" s="60" customFormat="1" hidden="1" x14ac:dyDescent="0.35">
      <c r="A24674" s="46"/>
      <c r="H24674" s="103"/>
      <c r="AD24674" s="99"/>
      <c r="AF24674" s="46"/>
      <c r="AM24674" s="121"/>
      <c r="AO24674" s="46"/>
    </row>
    <row r="24675" spans="1:41" s="60" customFormat="1" hidden="1" x14ac:dyDescent="0.35">
      <c r="A24675" s="46"/>
      <c r="H24675" s="103"/>
      <c r="AD24675" s="99"/>
      <c r="AF24675" s="46"/>
      <c r="AM24675" s="121"/>
      <c r="AO24675" s="46"/>
    </row>
    <row r="24676" spans="1:41" s="60" customFormat="1" hidden="1" x14ac:dyDescent="0.35">
      <c r="A24676" s="46"/>
      <c r="H24676" s="103"/>
      <c r="AD24676" s="99"/>
      <c r="AF24676" s="46"/>
      <c r="AM24676" s="121"/>
      <c r="AO24676" s="46"/>
    </row>
    <row r="24677" spans="1:41" s="60" customFormat="1" hidden="1" x14ac:dyDescent="0.35">
      <c r="A24677" s="46"/>
      <c r="H24677" s="103"/>
      <c r="AD24677" s="99"/>
      <c r="AF24677" s="46"/>
      <c r="AM24677" s="121"/>
      <c r="AO24677" s="46"/>
    </row>
    <row r="24678" spans="1:41" s="60" customFormat="1" hidden="1" x14ac:dyDescent="0.35">
      <c r="A24678" s="46"/>
      <c r="H24678" s="103"/>
      <c r="AD24678" s="99"/>
      <c r="AF24678" s="46"/>
      <c r="AM24678" s="121"/>
      <c r="AO24678" s="46"/>
    </row>
    <row r="24679" spans="1:41" s="60" customFormat="1" hidden="1" x14ac:dyDescent="0.35">
      <c r="A24679" s="46"/>
      <c r="H24679" s="103"/>
      <c r="AD24679" s="99"/>
      <c r="AF24679" s="46"/>
      <c r="AM24679" s="121"/>
      <c r="AO24679" s="46"/>
    </row>
    <row r="24680" spans="1:41" s="60" customFormat="1" hidden="1" x14ac:dyDescent="0.35">
      <c r="A24680" s="46"/>
      <c r="H24680" s="103"/>
      <c r="AD24680" s="99"/>
      <c r="AF24680" s="46"/>
      <c r="AM24680" s="121"/>
      <c r="AO24680" s="46"/>
    </row>
    <row r="24681" spans="1:41" s="60" customFormat="1" hidden="1" x14ac:dyDescent="0.35">
      <c r="A24681" s="46"/>
      <c r="H24681" s="103"/>
      <c r="AD24681" s="99"/>
      <c r="AF24681" s="46"/>
      <c r="AM24681" s="121"/>
      <c r="AO24681" s="46"/>
    </row>
    <row r="24682" spans="1:41" s="60" customFormat="1" hidden="1" x14ac:dyDescent="0.35">
      <c r="A24682" s="46"/>
      <c r="H24682" s="103"/>
      <c r="AD24682" s="99"/>
      <c r="AF24682" s="46"/>
      <c r="AM24682" s="121"/>
      <c r="AO24682" s="46"/>
    </row>
    <row r="24683" spans="1:41" s="60" customFormat="1" hidden="1" x14ac:dyDescent="0.35">
      <c r="A24683" s="46"/>
      <c r="H24683" s="103"/>
      <c r="AD24683" s="99"/>
      <c r="AF24683" s="46"/>
      <c r="AM24683" s="121"/>
      <c r="AO24683" s="46"/>
    </row>
    <row r="24684" spans="1:41" s="60" customFormat="1" hidden="1" x14ac:dyDescent="0.35">
      <c r="A24684" s="46"/>
      <c r="H24684" s="103"/>
      <c r="AD24684" s="99"/>
      <c r="AF24684" s="46"/>
      <c r="AM24684" s="121"/>
      <c r="AO24684" s="46"/>
    </row>
    <row r="24685" spans="1:41" s="60" customFormat="1" hidden="1" x14ac:dyDescent="0.35">
      <c r="A24685" s="46"/>
      <c r="H24685" s="103"/>
      <c r="AD24685" s="99"/>
      <c r="AF24685" s="46"/>
      <c r="AM24685" s="121"/>
      <c r="AO24685" s="46"/>
    </row>
    <row r="24686" spans="1:41" s="60" customFormat="1" hidden="1" x14ac:dyDescent="0.35">
      <c r="A24686" s="46"/>
      <c r="H24686" s="103"/>
      <c r="AD24686" s="99"/>
      <c r="AF24686" s="46"/>
      <c r="AM24686" s="121"/>
      <c r="AO24686" s="46"/>
    </row>
    <row r="24687" spans="1:41" s="60" customFormat="1" hidden="1" x14ac:dyDescent="0.35">
      <c r="A24687" s="46"/>
      <c r="H24687" s="103"/>
      <c r="AD24687" s="99"/>
      <c r="AF24687" s="46"/>
      <c r="AM24687" s="121"/>
      <c r="AO24687" s="46"/>
    </row>
    <row r="24688" spans="1:41" s="60" customFormat="1" hidden="1" x14ac:dyDescent="0.35">
      <c r="A24688" s="46"/>
      <c r="H24688" s="103"/>
      <c r="AD24688" s="99"/>
      <c r="AF24688" s="46"/>
      <c r="AM24688" s="121"/>
      <c r="AO24688" s="46"/>
    </row>
    <row r="24689" spans="1:41" s="60" customFormat="1" hidden="1" x14ac:dyDescent="0.35">
      <c r="A24689" s="46"/>
      <c r="H24689" s="103"/>
      <c r="AD24689" s="99"/>
      <c r="AF24689" s="46"/>
      <c r="AM24689" s="121"/>
      <c r="AO24689" s="46"/>
    </row>
    <row r="24690" spans="1:41" s="60" customFormat="1" hidden="1" x14ac:dyDescent="0.35">
      <c r="A24690" s="46"/>
      <c r="H24690" s="103"/>
      <c r="AD24690" s="99"/>
      <c r="AF24690" s="46"/>
      <c r="AM24690" s="121"/>
      <c r="AO24690" s="46"/>
    </row>
    <row r="24691" spans="1:41" s="60" customFormat="1" hidden="1" x14ac:dyDescent="0.35">
      <c r="A24691" s="46"/>
      <c r="H24691" s="103"/>
      <c r="AD24691" s="99"/>
      <c r="AF24691" s="46"/>
      <c r="AM24691" s="121"/>
      <c r="AO24691" s="46"/>
    </row>
    <row r="24692" spans="1:41" s="60" customFormat="1" hidden="1" x14ac:dyDescent="0.35">
      <c r="A24692" s="46"/>
      <c r="H24692" s="103"/>
      <c r="AD24692" s="99"/>
      <c r="AF24692" s="46"/>
      <c r="AM24692" s="121"/>
      <c r="AO24692" s="46"/>
    </row>
    <row r="24693" spans="1:41" s="60" customFormat="1" hidden="1" x14ac:dyDescent="0.35">
      <c r="A24693" s="46"/>
      <c r="H24693" s="103"/>
      <c r="AD24693" s="99"/>
      <c r="AF24693" s="46"/>
      <c r="AM24693" s="121"/>
      <c r="AO24693" s="46"/>
    </row>
    <row r="24694" spans="1:41" s="60" customFormat="1" hidden="1" x14ac:dyDescent="0.35">
      <c r="A24694" s="46"/>
      <c r="H24694" s="103"/>
      <c r="AD24694" s="99"/>
      <c r="AF24694" s="46"/>
      <c r="AM24694" s="121"/>
      <c r="AO24694" s="46"/>
    </row>
    <row r="24695" spans="1:41" s="60" customFormat="1" hidden="1" x14ac:dyDescent="0.35">
      <c r="A24695" s="46"/>
      <c r="H24695" s="103"/>
      <c r="AD24695" s="99"/>
      <c r="AF24695" s="46"/>
      <c r="AM24695" s="121"/>
      <c r="AO24695" s="46"/>
    </row>
    <row r="24696" spans="1:41" s="60" customFormat="1" hidden="1" x14ac:dyDescent="0.35">
      <c r="A24696" s="46"/>
      <c r="H24696" s="103"/>
      <c r="AD24696" s="99"/>
      <c r="AF24696" s="46"/>
      <c r="AM24696" s="121"/>
      <c r="AO24696" s="46"/>
    </row>
    <row r="24697" spans="1:41" s="60" customFormat="1" hidden="1" x14ac:dyDescent="0.35">
      <c r="A24697" s="46"/>
      <c r="H24697" s="103"/>
      <c r="AD24697" s="99"/>
      <c r="AF24697" s="46"/>
      <c r="AM24697" s="121"/>
      <c r="AO24697" s="46"/>
    </row>
    <row r="24698" spans="1:41" s="60" customFormat="1" hidden="1" x14ac:dyDescent="0.35">
      <c r="A24698" s="46"/>
      <c r="H24698" s="103"/>
      <c r="AD24698" s="99"/>
      <c r="AF24698" s="46"/>
      <c r="AM24698" s="121"/>
      <c r="AO24698" s="46"/>
    </row>
    <row r="24699" spans="1:41" s="60" customFormat="1" hidden="1" x14ac:dyDescent="0.35">
      <c r="A24699" s="46"/>
      <c r="H24699" s="103"/>
      <c r="AD24699" s="99"/>
      <c r="AF24699" s="46"/>
      <c r="AM24699" s="121"/>
      <c r="AO24699" s="46"/>
    </row>
    <row r="24700" spans="1:41" s="60" customFormat="1" hidden="1" x14ac:dyDescent="0.35">
      <c r="A24700" s="46"/>
      <c r="H24700" s="103"/>
      <c r="AD24700" s="99"/>
      <c r="AF24700" s="46"/>
      <c r="AM24700" s="121"/>
      <c r="AO24700" s="46"/>
    </row>
    <row r="24701" spans="1:41" s="60" customFormat="1" hidden="1" x14ac:dyDescent="0.35">
      <c r="A24701" s="46"/>
      <c r="H24701" s="103"/>
      <c r="AD24701" s="99"/>
      <c r="AF24701" s="46"/>
      <c r="AM24701" s="121"/>
      <c r="AO24701" s="46"/>
    </row>
    <row r="24702" spans="1:41" s="60" customFormat="1" hidden="1" x14ac:dyDescent="0.35">
      <c r="A24702" s="46"/>
      <c r="H24702" s="103"/>
      <c r="AD24702" s="99"/>
      <c r="AF24702" s="46"/>
      <c r="AM24702" s="121"/>
      <c r="AO24702" s="46"/>
    </row>
    <row r="24703" spans="1:41" s="60" customFormat="1" hidden="1" x14ac:dyDescent="0.35">
      <c r="A24703" s="46"/>
      <c r="H24703" s="103"/>
      <c r="AD24703" s="99"/>
      <c r="AF24703" s="46"/>
      <c r="AM24703" s="121"/>
      <c r="AO24703" s="46"/>
    </row>
    <row r="24704" spans="1:41" s="60" customFormat="1" hidden="1" x14ac:dyDescent="0.35">
      <c r="A24704" s="46"/>
      <c r="H24704" s="103"/>
      <c r="AD24704" s="99"/>
      <c r="AF24704" s="46"/>
      <c r="AM24704" s="121"/>
      <c r="AO24704" s="46"/>
    </row>
    <row r="24705" spans="1:41" s="60" customFormat="1" hidden="1" x14ac:dyDescent="0.35">
      <c r="A24705" s="46"/>
      <c r="H24705" s="103"/>
      <c r="AD24705" s="99"/>
      <c r="AF24705" s="46"/>
      <c r="AM24705" s="121"/>
      <c r="AO24705" s="46"/>
    </row>
    <row r="24706" spans="1:41" s="60" customFormat="1" hidden="1" x14ac:dyDescent="0.35">
      <c r="A24706" s="46"/>
      <c r="H24706" s="103"/>
      <c r="AD24706" s="99"/>
      <c r="AF24706" s="46"/>
      <c r="AM24706" s="121"/>
      <c r="AO24706" s="46"/>
    </row>
    <row r="24707" spans="1:41" s="60" customFormat="1" hidden="1" x14ac:dyDescent="0.35">
      <c r="A24707" s="46"/>
      <c r="H24707" s="103"/>
      <c r="AD24707" s="99"/>
      <c r="AF24707" s="46"/>
      <c r="AM24707" s="121"/>
      <c r="AO24707" s="46"/>
    </row>
    <row r="24708" spans="1:41" s="60" customFormat="1" hidden="1" x14ac:dyDescent="0.35">
      <c r="A24708" s="46"/>
      <c r="H24708" s="103"/>
      <c r="AD24708" s="99"/>
      <c r="AF24708" s="46"/>
      <c r="AM24708" s="121"/>
      <c r="AO24708" s="46"/>
    </row>
    <row r="24709" spans="1:41" s="60" customFormat="1" hidden="1" x14ac:dyDescent="0.35">
      <c r="A24709" s="46"/>
      <c r="H24709" s="103"/>
      <c r="AD24709" s="99"/>
      <c r="AF24709" s="46"/>
      <c r="AM24709" s="121"/>
      <c r="AO24709" s="46"/>
    </row>
    <row r="24710" spans="1:41" s="60" customFormat="1" hidden="1" x14ac:dyDescent="0.35">
      <c r="A24710" s="46"/>
      <c r="H24710" s="103"/>
      <c r="AD24710" s="99"/>
      <c r="AF24710" s="46"/>
      <c r="AM24710" s="121"/>
      <c r="AO24710" s="46"/>
    </row>
    <row r="24711" spans="1:41" s="60" customFormat="1" hidden="1" x14ac:dyDescent="0.35">
      <c r="A24711" s="46"/>
      <c r="H24711" s="103"/>
      <c r="AD24711" s="99"/>
      <c r="AF24711" s="46"/>
      <c r="AM24711" s="121"/>
      <c r="AO24711" s="46"/>
    </row>
    <row r="24712" spans="1:41" s="60" customFormat="1" hidden="1" x14ac:dyDescent="0.35">
      <c r="A24712" s="46"/>
      <c r="H24712" s="103"/>
      <c r="AD24712" s="99"/>
      <c r="AF24712" s="46"/>
      <c r="AM24712" s="121"/>
      <c r="AO24712" s="46"/>
    </row>
    <row r="24713" spans="1:41" s="60" customFormat="1" hidden="1" x14ac:dyDescent="0.35">
      <c r="A24713" s="46"/>
      <c r="H24713" s="103"/>
      <c r="AD24713" s="99"/>
      <c r="AF24713" s="46"/>
      <c r="AM24713" s="121"/>
      <c r="AO24713" s="46"/>
    </row>
    <row r="24714" spans="1:41" s="60" customFormat="1" hidden="1" x14ac:dyDescent="0.35">
      <c r="A24714" s="46"/>
      <c r="H24714" s="103"/>
      <c r="AD24714" s="99"/>
      <c r="AF24714" s="46"/>
      <c r="AM24714" s="121"/>
      <c r="AO24714" s="46"/>
    </row>
    <row r="24715" spans="1:41" s="60" customFormat="1" hidden="1" x14ac:dyDescent="0.35">
      <c r="A24715" s="46"/>
      <c r="H24715" s="103"/>
      <c r="AD24715" s="99"/>
      <c r="AF24715" s="46"/>
      <c r="AM24715" s="121"/>
      <c r="AO24715" s="46"/>
    </row>
    <row r="24716" spans="1:41" s="60" customFormat="1" hidden="1" x14ac:dyDescent="0.35">
      <c r="A24716" s="46"/>
      <c r="H24716" s="103"/>
      <c r="AD24716" s="99"/>
      <c r="AF24716" s="46"/>
      <c r="AM24716" s="121"/>
      <c r="AO24716" s="46"/>
    </row>
    <row r="24717" spans="1:41" s="60" customFormat="1" hidden="1" x14ac:dyDescent="0.35">
      <c r="A24717" s="46"/>
      <c r="H24717" s="103"/>
      <c r="AD24717" s="99"/>
      <c r="AF24717" s="46"/>
      <c r="AM24717" s="121"/>
      <c r="AO24717" s="46"/>
    </row>
    <row r="24718" spans="1:41" s="60" customFormat="1" hidden="1" x14ac:dyDescent="0.35">
      <c r="A24718" s="46"/>
      <c r="H24718" s="103"/>
      <c r="AD24718" s="99"/>
      <c r="AF24718" s="46"/>
      <c r="AM24718" s="121"/>
      <c r="AO24718" s="46"/>
    </row>
    <row r="24719" spans="1:41" s="60" customFormat="1" hidden="1" x14ac:dyDescent="0.35">
      <c r="A24719" s="46"/>
      <c r="H24719" s="103"/>
      <c r="AD24719" s="99"/>
      <c r="AF24719" s="46"/>
      <c r="AM24719" s="121"/>
      <c r="AO24719" s="46"/>
    </row>
    <row r="24720" spans="1:41" s="60" customFormat="1" hidden="1" x14ac:dyDescent="0.35">
      <c r="A24720" s="46"/>
      <c r="H24720" s="103"/>
      <c r="AD24720" s="99"/>
      <c r="AF24720" s="46"/>
      <c r="AM24720" s="121"/>
      <c r="AO24720" s="46"/>
    </row>
    <row r="24721" spans="1:41" s="60" customFormat="1" hidden="1" x14ac:dyDescent="0.35">
      <c r="A24721" s="46"/>
      <c r="H24721" s="103"/>
      <c r="AD24721" s="99"/>
      <c r="AF24721" s="46"/>
      <c r="AM24721" s="121"/>
      <c r="AO24721" s="46"/>
    </row>
    <row r="24722" spans="1:41" s="60" customFormat="1" hidden="1" x14ac:dyDescent="0.35">
      <c r="A24722" s="46"/>
      <c r="H24722" s="103"/>
      <c r="AD24722" s="99"/>
      <c r="AF24722" s="46"/>
      <c r="AM24722" s="121"/>
      <c r="AO24722" s="46"/>
    </row>
    <row r="24723" spans="1:41" s="60" customFormat="1" hidden="1" x14ac:dyDescent="0.35">
      <c r="A24723" s="46"/>
      <c r="H24723" s="103"/>
      <c r="AD24723" s="99"/>
      <c r="AF24723" s="46"/>
      <c r="AM24723" s="121"/>
      <c r="AO24723" s="46"/>
    </row>
    <row r="24724" spans="1:41" s="60" customFormat="1" hidden="1" x14ac:dyDescent="0.35">
      <c r="A24724" s="46"/>
      <c r="H24724" s="103"/>
      <c r="AD24724" s="99"/>
      <c r="AF24724" s="46"/>
      <c r="AM24724" s="121"/>
      <c r="AO24724" s="46"/>
    </row>
    <row r="24725" spans="1:41" s="60" customFormat="1" hidden="1" x14ac:dyDescent="0.35">
      <c r="A24725" s="46"/>
      <c r="H24725" s="103"/>
      <c r="AD24725" s="99"/>
      <c r="AF24725" s="46"/>
      <c r="AM24725" s="121"/>
      <c r="AO24725" s="46"/>
    </row>
    <row r="24726" spans="1:41" s="60" customFormat="1" hidden="1" x14ac:dyDescent="0.35">
      <c r="A24726" s="46"/>
      <c r="H24726" s="103"/>
      <c r="AD24726" s="99"/>
      <c r="AF24726" s="46"/>
      <c r="AM24726" s="121"/>
      <c r="AO24726" s="46"/>
    </row>
    <row r="24727" spans="1:41" s="60" customFormat="1" hidden="1" x14ac:dyDescent="0.35">
      <c r="A24727" s="46"/>
      <c r="H24727" s="103"/>
      <c r="AD24727" s="99"/>
      <c r="AF24727" s="46"/>
      <c r="AM24727" s="121"/>
      <c r="AO24727" s="46"/>
    </row>
    <row r="24728" spans="1:41" s="60" customFormat="1" hidden="1" x14ac:dyDescent="0.35">
      <c r="A24728" s="46"/>
      <c r="H24728" s="103"/>
      <c r="AD24728" s="99"/>
      <c r="AF24728" s="46"/>
      <c r="AM24728" s="121"/>
      <c r="AO24728" s="46"/>
    </row>
    <row r="24729" spans="1:41" s="60" customFormat="1" hidden="1" x14ac:dyDescent="0.35">
      <c r="A24729" s="46"/>
      <c r="H24729" s="103"/>
      <c r="AD24729" s="99"/>
      <c r="AF24729" s="46"/>
      <c r="AM24729" s="121"/>
      <c r="AO24729" s="46"/>
    </row>
    <row r="24730" spans="1:41" s="60" customFormat="1" hidden="1" x14ac:dyDescent="0.35">
      <c r="A24730" s="46"/>
      <c r="H24730" s="103"/>
      <c r="AD24730" s="99"/>
      <c r="AF24730" s="46"/>
      <c r="AM24730" s="121"/>
      <c r="AO24730" s="46"/>
    </row>
    <row r="24731" spans="1:41" s="60" customFormat="1" hidden="1" x14ac:dyDescent="0.35">
      <c r="A24731" s="46"/>
      <c r="H24731" s="103"/>
      <c r="AD24731" s="99"/>
      <c r="AF24731" s="46"/>
      <c r="AM24731" s="121"/>
      <c r="AO24731" s="46"/>
    </row>
    <row r="24732" spans="1:41" s="60" customFormat="1" hidden="1" x14ac:dyDescent="0.35">
      <c r="A24732" s="46"/>
      <c r="H24732" s="103"/>
      <c r="AD24732" s="99"/>
      <c r="AF24732" s="46"/>
      <c r="AM24732" s="121"/>
      <c r="AO24732" s="46"/>
    </row>
    <row r="24733" spans="1:41" s="60" customFormat="1" hidden="1" x14ac:dyDescent="0.35">
      <c r="A24733" s="46"/>
      <c r="H24733" s="103"/>
      <c r="AD24733" s="99"/>
      <c r="AF24733" s="46"/>
      <c r="AM24733" s="121"/>
      <c r="AO24733" s="46"/>
    </row>
    <row r="24734" spans="1:41" s="60" customFormat="1" hidden="1" x14ac:dyDescent="0.35">
      <c r="A24734" s="46"/>
      <c r="H24734" s="103"/>
      <c r="AD24734" s="99"/>
      <c r="AF24734" s="46"/>
      <c r="AM24734" s="121"/>
      <c r="AO24734" s="46"/>
    </row>
    <row r="24735" spans="1:41" s="60" customFormat="1" hidden="1" x14ac:dyDescent="0.35">
      <c r="A24735" s="46"/>
      <c r="H24735" s="103"/>
      <c r="AD24735" s="99"/>
      <c r="AF24735" s="46"/>
      <c r="AM24735" s="121"/>
      <c r="AO24735" s="46"/>
    </row>
    <row r="24736" spans="1:41" s="60" customFormat="1" hidden="1" x14ac:dyDescent="0.35">
      <c r="A24736" s="46"/>
      <c r="H24736" s="103"/>
      <c r="AD24736" s="99"/>
      <c r="AF24736" s="46"/>
      <c r="AM24736" s="121"/>
      <c r="AO24736" s="46"/>
    </row>
    <row r="24737" spans="1:41" s="60" customFormat="1" hidden="1" x14ac:dyDescent="0.35">
      <c r="A24737" s="46"/>
      <c r="H24737" s="103"/>
      <c r="AD24737" s="99"/>
      <c r="AF24737" s="46"/>
      <c r="AM24737" s="121"/>
      <c r="AO24737" s="46"/>
    </row>
    <row r="24738" spans="1:41" s="60" customFormat="1" hidden="1" x14ac:dyDescent="0.35">
      <c r="A24738" s="46"/>
      <c r="H24738" s="103"/>
      <c r="AD24738" s="99"/>
      <c r="AF24738" s="46"/>
      <c r="AM24738" s="121"/>
      <c r="AO24738" s="46"/>
    </row>
    <row r="24739" spans="1:41" s="60" customFormat="1" hidden="1" x14ac:dyDescent="0.35">
      <c r="A24739" s="46"/>
      <c r="H24739" s="103"/>
      <c r="AD24739" s="99"/>
      <c r="AF24739" s="46"/>
      <c r="AM24739" s="121"/>
      <c r="AO24739" s="46"/>
    </row>
    <row r="24740" spans="1:41" s="60" customFormat="1" hidden="1" x14ac:dyDescent="0.35">
      <c r="A24740" s="46"/>
      <c r="H24740" s="103"/>
      <c r="AD24740" s="99"/>
      <c r="AF24740" s="46"/>
      <c r="AM24740" s="121"/>
      <c r="AO24740" s="46"/>
    </row>
    <row r="24741" spans="1:41" s="60" customFormat="1" hidden="1" x14ac:dyDescent="0.35">
      <c r="A24741" s="46"/>
      <c r="H24741" s="103"/>
      <c r="AD24741" s="99"/>
      <c r="AF24741" s="46"/>
      <c r="AM24741" s="121"/>
      <c r="AO24741" s="46"/>
    </row>
    <row r="24742" spans="1:41" s="60" customFormat="1" hidden="1" x14ac:dyDescent="0.35">
      <c r="A24742" s="46"/>
      <c r="H24742" s="103"/>
      <c r="AD24742" s="99"/>
      <c r="AF24742" s="46"/>
      <c r="AM24742" s="121"/>
      <c r="AO24742" s="46"/>
    </row>
    <row r="24743" spans="1:41" s="60" customFormat="1" hidden="1" x14ac:dyDescent="0.35">
      <c r="A24743" s="46"/>
      <c r="H24743" s="103"/>
      <c r="AD24743" s="99"/>
      <c r="AF24743" s="46"/>
      <c r="AM24743" s="121"/>
      <c r="AO24743" s="46"/>
    </row>
    <row r="24744" spans="1:41" s="60" customFormat="1" hidden="1" x14ac:dyDescent="0.35">
      <c r="A24744" s="46"/>
      <c r="H24744" s="103"/>
      <c r="AD24744" s="99"/>
      <c r="AF24744" s="46"/>
      <c r="AM24744" s="121"/>
      <c r="AO24744" s="46"/>
    </row>
    <row r="24745" spans="1:41" s="60" customFormat="1" hidden="1" x14ac:dyDescent="0.35">
      <c r="A24745" s="46"/>
      <c r="H24745" s="103"/>
      <c r="AD24745" s="99"/>
      <c r="AF24745" s="46"/>
      <c r="AM24745" s="121"/>
      <c r="AO24745" s="46"/>
    </row>
    <row r="24746" spans="1:41" s="60" customFormat="1" hidden="1" x14ac:dyDescent="0.35">
      <c r="A24746" s="46"/>
      <c r="H24746" s="103"/>
      <c r="AD24746" s="99"/>
      <c r="AF24746" s="46"/>
      <c r="AM24746" s="121"/>
      <c r="AO24746" s="46"/>
    </row>
    <row r="24747" spans="1:41" s="60" customFormat="1" hidden="1" x14ac:dyDescent="0.35">
      <c r="A24747" s="46"/>
      <c r="H24747" s="103"/>
      <c r="AD24747" s="99"/>
      <c r="AF24747" s="46"/>
      <c r="AM24747" s="121"/>
      <c r="AO24747" s="46"/>
    </row>
    <row r="24748" spans="1:41" s="60" customFormat="1" hidden="1" x14ac:dyDescent="0.35">
      <c r="A24748" s="46"/>
      <c r="H24748" s="103"/>
      <c r="AD24748" s="99"/>
      <c r="AF24748" s="46"/>
      <c r="AM24748" s="121"/>
      <c r="AO24748" s="46"/>
    </row>
    <row r="24749" spans="1:41" s="60" customFormat="1" hidden="1" x14ac:dyDescent="0.35">
      <c r="A24749" s="46"/>
      <c r="H24749" s="103"/>
      <c r="AD24749" s="99"/>
      <c r="AF24749" s="46"/>
      <c r="AM24749" s="121"/>
      <c r="AO24749" s="46"/>
    </row>
    <row r="24750" spans="1:41" s="60" customFormat="1" hidden="1" x14ac:dyDescent="0.35">
      <c r="A24750" s="46"/>
      <c r="H24750" s="103"/>
      <c r="AD24750" s="99"/>
      <c r="AF24750" s="46"/>
      <c r="AM24750" s="121"/>
      <c r="AO24750" s="46"/>
    </row>
    <row r="24751" spans="1:41" s="60" customFormat="1" hidden="1" x14ac:dyDescent="0.35">
      <c r="A24751" s="46"/>
      <c r="H24751" s="103"/>
      <c r="AD24751" s="99"/>
      <c r="AF24751" s="46"/>
      <c r="AM24751" s="121"/>
      <c r="AO24751" s="46"/>
    </row>
    <row r="24752" spans="1:41" s="60" customFormat="1" hidden="1" x14ac:dyDescent="0.35">
      <c r="A24752" s="46"/>
      <c r="H24752" s="103"/>
      <c r="AD24752" s="99"/>
      <c r="AF24752" s="46"/>
      <c r="AM24752" s="121"/>
      <c r="AO24752" s="46"/>
    </row>
    <row r="24753" spans="1:41" s="60" customFormat="1" hidden="1" x14ac:dyDescent="0.35">
      <c r="A24753" s="46"/>
      <c r="H24753" s="103"/>
      <c r="AD24753" s="99"/>
      <c r="AF24753" s="46"/>
      <c r="AM24753" s="121"/>
      <c r="AO24753" s="46"/>
    </row>
    <row r="24754" spans="1:41" s="60" customFormat="1" hidden="1" x14ac:dyDescent="0.35">
      <c r="A24754" s="46"/>
      <c r="H24754" s="103"/>
      <c r="AD24754" s="99"/>
      <c r="AF24754" s="46"/>
      <c r="AM24754" s="121"/>
      <c r="AO24754" s="46"/>
    </row>
    <row r="24755" spans="1:41" s="60" customFormat="1" hidden="1" x14ac:dyDescent="0.35">
      <c r="A24755" s="46"/>
      <c r="H24755" s="103"/>
      <c r="AD24755" s="99"/>
      <c r="AF24755" s="46"/>
      <c r="AM24755" s="121"/>
      <c r="AO24755" s="46"/>
    </row>
    <row r="24756" spans="1:41" s="60" customFormat="1" hidden="1" x14ac:dyDescent="0.35">
      <c r="A24756" s="46"/>
      <c r="H24756" s="103"/>
      <c r="AD24756" s="99"/>
      <c r="AF24756" s="46"/>
      <c r="AM24756" s="121"/>
      <c r="AO24756" s="46"/>
    </row>
    <row r="24757" spans="1:41" s="60" customFormat="1" hidden="1" x14ac:dyDescent="0.35">
      <c r="A24757" s="46"/>
      <c r="H24757" s="103"/>
      <c r="AD24757" s="99"/>
      <c r="AF24757" s="46"/>
      <c r="AM24757" s="121"/>
      <c r="AO24757" s="46"/>
    </row>
    <row r="24758" spans="1:41" s="60" customFormat="1" hidden="1" x14ac:dyDescent="0.35">
      <c r="A24758" s="46"/>
      <c r="H24758" s="103"/>
      <c r="AD24758" s="99"/>
      <c r="AF24758" s="46"/>
      <c r="AM24758" s="121"/>
      <c r="AO24758" s="46"/>
    </row>
    <row r="24759" spans="1:41" s="60" customFormat="1" hidden="1" x14ac:dyDescent="0.35">
      <c r="A24759" s="46"/>
      <c r="H24759" s="103"/>
      <c r="AD24759" s="99"/>
      <c r="AF24759" s="46"/>
      <c r="AM24759" s="121"/>
      <c r="AO24759" s="46"/>
    </row>
    <row r="24760" spans="1:41" s="60" customFormat="1" hidden="1" x14ac:dyDescent="0.35">
      <c r="A24760" s="46"/>
      <c r="H24760" s="103"/>
      <c r="AD24760" s="99"/>
      <c r="AF24760" s="46"/>
      <c r="AM24760" s="121"/>
      <c r="AO24760" s="46"/>
    </row>
    <row r="24761" spans="1:41" s="60" customFormat="1" hidden="1" x14ac:dyDescent="0.35">
      <c r="A24761" s="46"/>
      <c r="H24761" s="103"/>
      <c r="AD24761" s="99"/>
      <c r="AF24761" s="46"/>
      <c r="AM24761" s="121"/>
      <c r="AO24761" s="46"/>
    </row>
    <row r="24762" spans="1:41" s="60" customFormat="1" hidden="1" x14ac:dyDescent="0.35">
      <c r="A24762" s="46"/>
      <c r="H24762" s="103"/>
      <c r="AD24762" s="99"/>
      <c r="AF24762" s="46"/>
      <c r="AM24762" s="121"/>
      <c r="AO24762" s="46"/>
    </row>
    <row r="24763" spans="1:41" s="60" customFormat="1" hidden="1" x14ac:dyDescent="0.35">
      <c r="A24763" s="46"/>
      <c r="H24763" s="103"/>
      <c r="AD24763" s="99"/>
      <c r="AF24763" s="46"/>
      <c r="AM24763" s="121"/>
      <c r="AO24763" s="46"/>
    </row>
    <row r="24764" spans="1:41" s="60" customFormat="1" hidden="1" x14ac:dyDescent="0.35">
      <c r="A24764" s="46"/>
      <c r="H24764" s="103"/>
      <c r="AD24764" s="99"/>
      <c r="AF24764" s="46"/>
      <c r="AM24764" s="121"/>
      <c r="AO24764" s="46"/>
    </row>
    <row r="24765" spans="1:41" s="60" customFormat="1" hidden="1" x14ac:dyDescent="0.35">
      <c r="A24765" s="46"/>
      <c r="H24765" s="103"/>
      <c r="AD24765" s="99"/>
      <c r="AF24765" s="46"/>
      <c r="AM24765" s="121"/>
      <c r="AO24765" s="46"/>
    </row>
    <row r="24766" spans="1:41" s="60" customFormat="1" hidden="1" x14ac:dyDescent="0.35">
      <c r="A24766" s="46"/>
      <c r="H24766" s="103"/>
      <c r="AD24766" s="99"/>
      <c r="AF24766" s="46"/>
      <c r="AM24766" s="121"/>
      <c r="AO24766" s="46"/>
    </row>
    <row r="24767" spans="1:41" s="60" customFormat="1" hidden="1" x14ac:dyDescent="0.35">
      <c r="A24767" s="46"/>
      <c r="H24767" s="103"/>
      <c r="AD24767" s="99"/>
      <c r="AF24767" s="46"/>
      <c r="AM24767" s="121"/>
      <c r="AO24767" s="46"/>
    </row>
    <row r="24768" spans="1:41" s="60" customFormat="1" hidden="1" x14ac:dyDescent="0.35">
      <c r="A24768" s="46"/>
      <c r="H24768" s="103"/>
      <c r="AD24768" s="99"/>
      <c r="AF24768" s="46"/>
      <c r="AM24768" s="121"/>
      <c r="AO24768" s="46"/>
    </row>
    <row r="24769" spans="1:41" s="60" customFormat="1" hidden="1" x14ac:dyDescent="0.35">
      <c r="A24769" s="46"/>
      <c r="H24769" s="103"/>
      <c r="AD24769" s="99"/>
      <c r="AF24769" s="46"/>
      <c r="AM24769" s="121"/>
      <c r="AO24769" s="46"/>
    </row>
    <row r="24770" spans="1:41" s="60" customFormat="1" hidden="1" x14ac:dyDescent="0.35">
      <c r="A24770" s="46"/>
      <c r="H24770" s="103"/>
      <c r="AD24770" s="99"/>
      <c r="AF24770" s="46"/>
      <c r="AM24770" s="121"/>
      <c r="AO24770" s="46"/>
    </row>
    <row r="24771" spans="1:41" s="60" customFormat="1" hidden="1" x14ac:dyDescent="0.35">
      <c r="A24771" s="46"/>
      <c r="H24771" s="103"/>
      <c r="AD24771" s="99"/>
      <c r="AF24771" s="46"/>
      <c r="AM24771" s="121"/>
      <c r="AO24771" s="46"/>
    </row>
    <row r="24772" spans="1:41" s="60" customFormat="1" hidden="1" x14ac:dyDescent="0.35">
      <c r="A24772" s="46"/>
      <c r="H24772" s="103"/>
      <c r="AD24772" s="99"/>
      <c r="AF24772" s="46"/>
      <c r="AM24772" s="121"/>
      <c r="AO24772" s="46"/>
    </row>
    <row r="24773" spans="1:41" s="60" customFormat="1" hidden="1" x14ac:dyDescent="0.35">
      <c r="A24773" s="46"/>
      <c r="H24773" s="103"/>
      <c r="AD24773" s="99"/>
      <c r="AF24773" s="46"/>
      <c r="AM24773" s="121"/>
      <c r="AO24773" s="46"/>
    </row>
    <row r="24774" spans="1:41" s="60" customFormat="1" hidden="1" x14ac:dyDescent="0.35">
      <c r="A24774" s="46"/>
      <c r="H24774" s="103"/>
      <c r="AD24774" s="99"/>
      <c r="AF24774" s="46"/>
      <c r="AM24774" s="121"/>
      <c r="AO24774" s="46"/>
    </row>
    <row r="24775" spans="1:41" s="60" customFormat="1" hidden="1" x14ac:dyDescent="0.35">
      <c r="A24775" s="46"/>
      <c r="H24775" s="103"/>
      <c r="AD24775" s="99"/>
      <c r="AF24775" s="46"/>
      <c r="AM24775" s="121"/>
      <c r="AO24775" s="46"/>
    </row>
    <row r="24776" spans="1:41" s="60" customFormat="1" hidden="1" x14ac:dyDescent="0.35">
      <c r="A24776" s="46"/>
      <c r="H24776" s="103"/>
      <c r="AD24776" s="99"/>
      <c r="AF24776" s="46"/>
      <c r="AM24776" s="121"/>
      <c r="AO24776" s="46"/>
    </row>
    <row r="24777" spans="1:41" s="60" customFormat="1" hidden="1" x14ac:dyDescent="0.35">
      <c r="A24777" s="46"/>
      <c r="H24777" s="103"/>
      <c r="AD24777" s="99"/>
      <c r="AF24777" s="46"/>
      <c r="AM24777" s="121"/>
      <c r="AO24777" s="46"/>
    </row>
    <row r="24778" spans="1:41" s="60" customFormat="1" hidden="1" x14ac:dyDescent="0.35">
      <c r="A24778" s="46"/>
      <c r="H24778" s="103"/>
      <c r="AD24778" s="99"/>
      <c r="AF24778" s="46"/>
      <c r="AM24778" s="121"/>
      <c r="AO24778" s="46"/>
    </row>
    <row r="24779" spans="1:41" s="60" customFormat="1" hidden="1" x14ac:dyDescent="0.35">
      <c r="A24779" s="46"/>
      <c r="H24779" s="103"/>
      <c r="AD24779" s="99"/>
      <c r="AF24779" s="46"/>
      <c r="AM24779" s="121"/>
      <c r="AO24779" s="46"/>
    </row>
    <row r="24780" spans="1:41" s="60" customFormat="1" hidden="1" x14ac:dyDescent="0.35">
      <c r="A24780" s="46"/>
      <c r="H24780" s="103"/>
      <c r="AD24780" s="99"/>
      <c r="AF24780" s="46"/>
      <c r="AM24780" s="121"/>
      <c r="AO24780" s="46"/>
    </row>
    <row r="24781" spans="1:41" s="60" customFormat="1" hidden="1" x14ac:dyDescent="0.35">
      <c r="A24781" s="46"/>
      <c r="H24781" s="103"/>
      <c r="AD24781" s="99"/>
      <c r="AF24781" s="46"/>
      <c r="AM24781" s="121"/>
      <c r="AO24781" s="46"/>
    </row>
    <row r="24782" spans="1:41" s="60" customFormat="1" hidden="1" x14ac:dyDescent="0.35">
      <c r="A24782" s="46"/>
      <c r="H24782" s="103"/>
      <c r="AD24782" s="99"/>
      <c r="AF24782" s="46"/>
      <c r="AM24782" s="121"/>
      <c r="AO24782" s="46"/>
    </row>
    <row r="24783" spans="1:41" s="60" customFormat="1" hidden="1" x14ac:dyDescent="0.35">
      <c r="A24783" s="46"/>
      <c r="H24783" s="103"/>
      <c r="AD24783" s="99"/>
      <c r="AF24783" s="46"/>
      <c r="AM24783" s="121"/>
      <c r="AO24783" s="46"/>
    </row>
    <row r="24784" spans="1:41" s="60" customFormat="1" hidden="1" x14ac:dyDescent="0.35">
      <c r="A24784" s="46"/>
      <c r="H24784" s="103"/>
      <c r="AD24784" s="99"/>
      <c r="AF24784" s="46"/>
      <c r="AM24784" s="121"/>
      <c r="AO24784" s="46"/>
    </row>
    <row r="24785" spans="1:41" s="60" customFormat="1" hidden="1" x14ac:dyDescent="0.35">
      <c r="A24785" s="46"/>
      <c r="H24785" s="103"/>
      <c r="AD24785" s="99"/>
      <c r="AF24785" s="46"/>
      <c r="AM24785" s="121"/>
      <c r="AO24785" s="46"/>
    </row>
    <row r="24786" spans="1:41" s="60" customFormat="1" hidden="1" x14ac:dyDescent="0.35">
      <c r="A24786" s="46"/>
      <c r="H24786" s="103"/>
      <c r="AD24786" s="99"/>
      <c r="AF24786" s="46"/>
      <c r="AM24786" s="121"/>
      <c r="AO24786" s="46"/>
    </row>
    <row r="24787" spans="1:41" s="60" customFormat="1" hidden="1" x14ac:dyDescent="0.35">
      <c r="A24787" s="46"/>
      <c r="H24787" s="103"/>
      <c r="AD24787" s="99"/>
      <c r="AF24787" s="46"/>
      <c r="AM24787" s="121"/>
      <c r="AO24787" s="46"/>
    </row>
    <row r="24788" spans="1:41" s="60" customFormat="1" hidden="1" x14ac:dyDescent="0.35">
      <c r="A24788" s="46"/>
      <c r="H24788" s="103"/>
      <c r="AD24788" s="99"/>
      <c r="AF24788" s="46"/>
      <c r="AM24788" s="121"/>
      <c r="AO24788" s="46"/>
    </row>
    <row r="24789" spans="1:41" s="60" customFormat="1" hidden="1" x14ac:dyDescent="0.35">
      <c r="A24789" s="46"/>
      <c r="H24789" s="103"/>
      <c r="AD24789" s="99"/>
      <c r="AF24789" s="46"/>
      <c r="AM24789" s="121"/>
      <c r="AO24789" s="46"/>
    </row>
    <row r="24790" spans="1:41" s="60" customFormat="1" hidden="1" x14ac:dyDescent="0.35">
      <c r="A24790" s="46"/>
      <c r="H24790" s="103"/>
      <c r="AD24790" s="99"/>
      <c r="AF24790" s="46"/>
      <c r="AM24790" s="121"/>
      <c r="AO24790" s="46"/>
    </row>
    <row r="24791" spans="1:41" s="60" customFormat="1" hidden="1" x14ac:dyDescent="0.35">
      <c r="A24791" s="46"/>
      <c r="H24791" s="103"/>
      <c r="AD24791" s="99"/>
      <c r="AF24791" s="46"/>
      <c r="AM24791" s="121"/>
      <c r="AO24791" s="46"/>
    </row>
    <row r="24792" spans="1:41" s="60" customFormat="1" hidden="1" x14ac:dyDescent="0.35">
      <c r="A24792" s="46"/>
      <c r="H24792" s="103"/>
      <c r="AD24792" s="99"/>
      <c r="AF24792" s="46"/>
      <c r="AM24792" s="121"/>
      <c r="AO24792" s="46"/>
    </row>
    <row r="24793" spans="1:41" s="60" customFormat="1" hidden="1" x14ac:dyDescent="0.35">
      <c r="A24793" s="46"/>
      <c r="H24793" s="103"/>
      <c r="AD24793" s="99"/>
      <c r="AF24793" s="46"/>
      <c r="AM24793" s="121"/>
      <c r="AO24793" s="46"/>
    </row>
    <row r="24794" spans="1:41" s="60" customFormat="1" hidden="1" x14ac:dyDescent="0.35">
      <c r="A24794" s="46"/>
      <c r="H24794" s="103"/>
      <c r="AD24794" s="99"/>
      <c r="AF24794" s="46"/>
      <c r="AM24794" s="121"/>
      <c r="AO24794" s="46"/>
    </row>
    <row r="24795" spans="1:41" s="60" customFormat="1" hidden="1" x14ac:dyDescent="0.35">
      <c r="A24795" s="46"/>
      <c r="H24795" s="103"/>
      <c r="AD24795" s="99"/>
      <c r="AF24795" s="46"/>
      <c r="AM24795" s="121"/>
      <c r="AO24795" s="46"/>
    </row>
    <row r="24796" spans="1:41" s="60" customFormat="1" hidden="1" x14ac:dyDescent="0.35">
      <c r="A24796" s="46"/>
      <c r="H24796" s="103"/>
      <c r="AD24796" s="99"/>
      <c r="AF24796" s="46"/>
      <c r="AM24796" s="121"/>
      <c r="AO24796" s="46"/>
    </row>
    <row r="24797" spans="1:41" s="60" customFormat="1" hidden="1" x14ac:dyDescent="0.35">
      <c r="A24797" s="46"/>
      <c r="H24797" s="103"/>
      <c r="AD24797" s="99"/>
      <c r="AF24797" s="46"/>
      <c r="AM24797" s="121"/>
      <c r="AO24797" s="46"/>
    </row>
    <row r="24798" spans="1:41" s="60" customFormat="1" hidden="1" x14ac:dyDescent="0.35">
      <c r="A24798" s="46"/>
      <c r="H24798" s="103"/>
      <c r="AD24798" s="99"/>
      <c r="AF24798" s="46"/>
      <c r="AM24798" s="121"/>
      <c r="AO24798" s="46"/>
    </row>
    <row r="24799" spans="1:41" s="60" customFormat="1" hidden="1" x14ac:dyDescent="0.35">
      <c r="A24799" s="46"/>
      <c r="H24799" s="103"/>
      <c r="AD24799" s="99"/>
      <c r="AF24799" s="46"/>
      <c r="AM24799" s="121"/>
      <c r="AO24799" s="46"/>
    </row>
    <row r="24800" spans="1:41" s="60" customFormat="1" hidden="1" x14ac:dyDescent="0.35">
      <c r="A24800" s="46"/>
      <c r="H24800" s="103"/>
      <c r="AD24800" s="99"/>
      <c r="AF24800" s="46"/>
      <c r="AM24800" s="121"/>
      <c r="AO24800" s="46"/>
    </row>
    <row r="24801" spans="1:41" s="60" customFormat="1" hidden="1" x14ac:dyDescent="0.35">
      <c r="A24801" s="46"/>
      <c r="H24801" s="103"/>
      <c r="AD24801" s="99"/>
      <c r="AF24801" s="46"/>
      <c r="AM24801" s="121"/>
      <c r="AO24801" s="46"/>
    </row>
    <row r="24802" spans="1:41" s="60" customFormat="1" hidden="1" x14ac:dyDescent="0.35">
      <c r="A24802" s="46"/>
      <c r="H24802" s="103"/>
      <c r="AD24802" s="99"/>
      <c r="AF24802" s="46"/>
      <c r="AM24802" s="121"/>
      <c r="AO24802" s="46"/>
    </row>
    <row r="24803" spans="1:41" s="60" customFormat="1" hidden="1" x14ac:dyDescent="0.35">
      <c r="A24803" s="46"/>
      <c r="H24803" s="103"/>
      <c r="AD24803" s="99"/>
      <c r="AF24803" s="46"/>
      <c r="AM24803" s="121"/>
      <c r="AO24803" s="46"/>
    </row>
    <row r="24804" spans="1:41" s="60" customFormat="1" hidden="1" x14ac:dyDescent="0.35">
      <c r="A24804" s="46"/>
      <c r="H24804" s="103"/>
      <c r="AD24804" s="99"/>
      <c r="AF24804" s="46"/>
      <c r="AM24804" s="121"/>
      <c r="AO24804" s="46"/>
    </row>
    <row r="24805" spans="1:41" s="60" customFormat="1" hidden="1" x14ac:dyDescent="0.35">
      <c r="A24805" s="46"/>
      <c r="H24805" s="103"/>
      <c r="AD24805" s="99"/>
      <c r="AF24805" s="46"/>
      <c r="AM24805" s="121"/>
      <c r="AO24805" s="46"/>
    </row>
    <row r="24806" spans="1:41" s="60" customFormat="1" hidden="1" x14ac:dyDescent="0.35">
      <c r="A24806" s="46"/>
      <c r="H24806" s="103"/>
      <c r="AD24806" s="99"/>
      <c r="AF24806" s="46"/>
      <c r="AM24806" s="121"/>
      <c r="AO24806" s="46"/>
    </row>
    <row r="24807" spans="1:41" s="60" customFormat="1" hidden="1" x14ac:dyDescent="0.35">
      <c r="A24807" s="46"/>
      <c r="H24807" s="103"/>
      <c r="AD24807" s="99"/>
      <c r="AF24807" s="46"/>
      <c r="AM24807" s="121"/>
      <c r="AO24807" s="46"/>
    </row>
    <row r="24808" spans="1:41" s="60" customFormat="1" hidden="1" x14ac:dyDescent="0.35">
      <c r="A24808" s="46"/>
      <c r="H24808" s="103"/>
      <c r="AD24808" s="99"/>
      <c r="AF24808" s="46"/>
      <c r="AM24808" s="121"/>
      <c r="AO24808" s="46"/>
    </row>
    <row r="24809" spans="1:41" s="60" customFormat="1" hidden="1" x14ac:dyDescent="0.35">
      <c r="A24809" s="46"/>
      <c r="H24809" s="103"/>
      <c r="AD24809" s="99"/>
      <c r="AF24809" s="46"/>
      <c r="AM24809" s="121"/>
      <c r="AO24809" s="46"/>
    </row>
    <row r="24810" spans="1:41" s="60" customFormat="1" hidden="1" x14ac:dyDescent="0.35">
      <c r="A24810" s="46"/>
      <c r="H24810" s="103"/>
      <c r="AD24810" s="99"/>
      <c r="AF24810" s="46"/>
      <c r="AM24810" s="121"/>
      <c r="AO24810" s="46"/>
    </row>
    <row r="24811" spans="1:41" s="60" customFormat="1" hidden="1" x14ac:dyDescent="0.35">
      <c r="A24811" s="46"/>
      <c r="H24811" s="103"/>
      <c r="AD24811" s="99"/>
      <c r="AF24811" s="46"/>
      <c r="AM24811" s="121"/>
      <c r="AO24811" s="46"/>
    </row>
    <row r="24812" spans="1:41" s="60" customFormat="1" hidden="1" x14ac:dyDescent="0.35">
      <c r="A24812" s="46"/>
      <c r="H24812" s="103"/>
      <c r="AD24812" s="99"/>
      <c r="AF24812" s="46"/>
      <c r="AM24812" s="121"/>
      <c r="AO24812" s="46"/>
    </row>
    <row r="24813" spans="1:41" s="60" customFormat="1" hidden="1" x14ac:dyDescent="0.35">
      <c r="A24813" s="46"/>
      <c r="H24813" s="103"/>
      <c r="AD24813" s="99"/>
      <c r="AF24813" s="46"/>
      <c r="AM24813" s="121"/>
      <c r="AO24813" s="46"/>
    </row>
    <row r="24814" spans="1:41" s="60" customFormat="1" hidden="1" x14ac:dyDescent="0.35">
      <c r="A24814" s="46"/>
      <c r="H24814" s="103"/>
      <c r="AD24814" s="99"/>
      <c r="AF24814" s="46"/>
      <c r="AM24814" s="121"/>
      <c r="AO24814" s="46"/>
    </row>
    <row r="24815" spans="1:41" s="60" customFormat="1" hidden="1" x14ac:dyDescent="0.35">
      <c r="A24815" s="46"/>
      <c r="H24815" s="103"/>
      <c r="AD24815" s="99"/>
      <c r="AF24815" s="46"/>
      <c r="AM24815" s="121"/>
      <c r="AO24815" s="46"/>
    </row>
    <row r="24816" spans="1:41" s="60" customFormat="1" hidden="1" x14ac:dyDescent="0.35">
      <c r="A24816" s="46"/>
      <c r="H24816" s="103"/>
      <c r="AD24816" s="99"/>
      <c r="AF24816" s="46"/>
      <c r="AM24816" s="121"/>
      <c r="AO24816" s="46"/>
    </row>
    <row r="24817" spans="1:41" s="60" customFormat="1" hidden="1" x14ac:dyDescent="0.35">
      <c r="A24817" s="46"/>
      <c r="H24817" s="103"/>
      <c r="AD24817" s="99"/>
      <c r="AF24817" s="46"/>
      <c r="AM24817" s="121"/>
      <c r="AO24817" s="46"/>
    </row>
    <row r="24818" spans="1:41" s="60" customFormat="1" hidden="1" x14ac:dyDescent="0.35">
      <c r="A24818" s="46"/>
      <c r="H24818" s="103"/>
      <c r="AD24818" s="99"/>
      <c r="AF24818" s="46"/>
      <c r="AM24818" s="121"/>
      <c r="AO24818" s="46"/>
    </row>
    <row r="24819" spans="1:41" s="60" customFormat="1" hidden="1" x14ac:dyDescent="0.35">
      <c r="A24819" s="46"/>
      <c r="H24819" s="103"/>
      <c r="AD24819" s="99"/>
      <c r="AF24819" s="46"/>
      <c r="AM24819" s="121"/>
      <c r="AO24819" s="46"/>
    </row>
    <row r="24820" spans="1:41" s="60" customFormat="1" hidden="1" x14ac:dyDescent="0.35">
      <c r="A24820" s="46"/>
      <c r="H24820" s="103"/>
      <c r="AD24820" s="99"/>
      <c r="AF24820" s="46"/>
      <c r="AM24820" s="121"/>
      <c r="AO24820" s="46"/>
    </row>
    <row r="24821" spans="1:41" s="60" customFormat="1" hidden="1" x14ac:dyDescent="0.35">
      <c r="A24821" s="46"/>
      <c r="H24821" s="103"/>
      <c r="AD24821" s="99"/>
      <c r="AF24821" s="46"/>
      <c r="AM24821" s="121"/>
      <c r="AO24821" s="46"/>
    </row>
    <row r="24822" spans="1:41" s="60" customFormat="1" hidden="1" x14ac:dyDescent="0.35">
      <c r="A24822" s="46"/>
      <c r="H24822" s="103"/>
      <c r="AD24822" s="99"/>
      <c r="AF24822" s="46"/>
      <c r="AM24822" s="121"/>
      <c r="AO24822" s="46"/>
    </row>
    <row r="24823" spans="1:41" s="60" customFormat="1" hidden="1" x14ac:dyDescent="0.35">
      <c r="A24823" s="46"/>
      <c r="H24823" s="103"/>
      <c r="AD24823" s="99"/>
      <c r="AF24823" s="46"/>
      <c r="AM24823" s="121"/>
      <c r="AO24823" s="46"/>
    </row>
    <row r="24824" spans="1:41" s="60" customFormat="1" hidden="1" x14ac:dyDescent="0.35">
      <c r="A24824" s="46"/>
      <c r="H24824" s="103"/>
      <c r="AD24824" s="99"/>
      <c r="AF24824" s="46"/>
      <c r="AM24824" s="121"/>
      <c r="AO24824" s="46"/>
    </row>
    <row r="24825" spans="1:41" s="60" customFormat="1" hidden="1" x14ac:dyDescent="0.35">
      <c r="A24825" s="46"/>
      <c r="H24825" s="103"/>
      <c r="AD24825" s="99"/>
      <c r="AF24825" s="46"/>
      <c r="AM24825" s="121"/>
      <c r="AO24825" s="46"/>
    </row>
    <row r="24826" spans="1:41" s="60" customFormat="1" hidden="1" x14ac:dyDescent="0.35">
      <c r="A24826" s="46"/>
      <c r="H24826" s="103"/>
      <c r="AD24826" s="99"/>
      <c r="AF24826" s="46"/>
      <c r="AM24826" s="121"/>
      <c r="AO24826" s="46"/>
    </row>
    <row r="24827" spans="1:41" s="60" customFormat="1" hidden="1" x14ac:dyDescent="0.35">
      <c r="A24827" s="46"/>
      <c r="H24827" s="103"/>
      <c r="AD24827" s="99"/>
      <c r="AF24827" s="46"/>
      <c r="AM24827" s="121"/>
      <c r="AO24827" s="46"/>
    </row>
    <row r="24828" spans="1:41" s="60" customFormat="1" hidden="1" x14ac:dyDescent="0.35">
      <c r="A24828" s="46"/>
      <c r="H24828" s="103"/>
      <c r="AD24828" s="99"/>
      <c r="AF24828" s="46"/>
      <c r="AM24828" s="121"/>
      <c r="AO24828" s="46"/>
    </row>
    <row r="24829" spans="1:41" s="60" customFormat="1" hidden="1" x14ac:dyDescent="0.35">
      <c r="A24829" s="46"/>
      <c r="H24829" s="103"/>
      <c r="AD24829" s="99"/>
      <c r="AF24829" s="46"/>
      <c r="AM24829" s="121"/>
      <c r="AO24829" s="46"/>
    </row>
    <row r="24830" spans="1:41" s="60" customFormat="1" hidden="1" x14ac:dyDescent="0.35">
      <c r="A24830" s="46"/>
      <c r="H24830" s="103"/>
      <c r="AD24830" s="99"/>
      <c r="AF24830" s="46"/>
      <c r="AM24830" s="121"/>
      <c r="AO24830" s="46"/>
    </row>
    <row r="24831" spans="1:41" s="60" customFormat="1" hidden="1" x14ac:dyDescent="0.35">
      <c r="A24831" s="46"/>
      <c r="H24831" s="103"/>
      <c r="AD24831" s="99"/>
      <c r="AF24831" s="46"/>
      <c r="AM24831" s="121"/>
      <c r="AO24831" s="46"/>
    </row>
    <row r="24832" spans="1:41" s="60" customFormat="1" hidden="1" x14ac:dyDescent="0.35">
      <c r="A24832" s="46"/>
      <c r="H24832" s="103"/>
      <c r="AD24832" s="99"/>
      <c r="AF24832" s="46"/>
      <c r="AM24832" s="121"/>
      <c r="AO24832" s="46"/>
    </row>
    <row r="24833" spans="1:41" s="60" customFormat="1" hidden="1" x14ac:dyDescent="0.35">
      <c r="A24833" s="46"/>
      <c r="H24833" s="103"/>
      <c r="AD24833" s="99"/>
      <c r="AF24833" s="46"/>
      <c r="AM24833" s="121"/>
      <c r="AO24833" s="46"/>
    </row>
    <row r="24834" spans="1:41" s="60" customFormat="1" hidden="1" x14ac:dyDescent="0.35">
      <c r="A24834" s="46"/>
      <c r="H24834" s="103"/>
      <c r="AD24834" s="99"/>
      <c r="AF24834" s="46"/>
      <c r="AM24834" s="121"/>
      <c r="AO24834" s="46"/>
    </row>
    <row r="24835" spans="1:41" s="60" customFormat="1" hidden="1" x14ac:dyDescent="0.35">
      <c r="A24835" s="46"/>
      <c r="H24835" s="103"/>
      <c r="AD24835" s="99"/>
      <c r="AF24835" s="46"/>
      <c r="AM24835" s="121"/>
      <c r="AO24835" s="46"/>
    </row>
    <row r="24836" spans="1:41" s="60" customFormat="1" hidden="1" x14ac:dyDescent="0.35">
      <c r="A24836" s="46"/>
      <c r="H24836" s="103"/>
      <c r="AD24836" s="99"/>
      <c r="AF24836" s="46"/>
      <c r="AM24836" s="121"/>
      <c r="AO24836" s="46"/>
    </row>
    <row r="24837" spans="1:41" s="60" customFormat="1" hidden="1" x14ac:dyDescent="0.35">
      <c r="A24837" s="46"/>
      <c r="H24837" s="103"/>
      <c r="AD24837" s="99"/>
      <c r="AF24837" s="46"/>
      <c r="AM24837" s="121"/>
      <c r="AO24837" s="46"/>
    </row>
    <row r="24838" spans="1:41" s="60" customFormat="1" hidden="1" x14ac:dyDescent="0.35">
      <c r="A24838" s="46"/>
      <c r="H24838" s="103"/>
      <c r="AD24838" s="99"/>
      <c r="AF24838" s="46"/>
      <c r="AM24838" s="121"/>
      <c r="AO24838" s="46"/>
    </row>
    <row r="24839" spans="1:41" s="60" customFormat="1" hidden="1" x14ac:dyDescent="0.35">
      <c r="A24839" s="46"/>
      <c r="H24839" s="103"/>
      <c r="AD24839" s="99"/>
      <c r="AF24839" s="46"/>
      <c r="AM24839" s="121"/>
      <c r="AO24839" s="46"/>
    </row>
    <row r="24840" spans="1:41" s="60" customFormat="1" hidden="1" x14ac:dyDescent="0.35">
      <c r="A24840" s="46"/>
      <c r="H24840" s="103"/>
      <c r="AD24840" s="99"/>
      <c r="AF24840" s="46"/>
      <c r="AM24840" s="121"/>
      <c r="AO24840" s="46"/>
    </row>
    <row r="24841" spans="1:41" s="60" customFormat="1" hidden="1" x14ac:dyDescent="0.35">
      <c r="A24841" s="46"/>
      <c r="H24841" s="103"/>
      <c r="AD24841" s="99"/>
      <c r="AF24841" s="46"/>
      <c r="AM24841" s="121"/>
      <c r="AO24841" s="46"/>
    </row>
    <row r="24842" spans="1:41" s="60" customFormat="1" hidden="1" x14ac:dyDescent="0.35">
      <c r="A24842" s="46"/>
      <c r="H24842" s="103"/>
      <c r="AD24842" s="99"/>
      <c r="AF24842" s="46"/>
      <c r="AM24842" s="121"/>
      <c r="AO24842" s="46"/>
    </row>
    <row r="24843" spans="1:41" s="60" customFormat="1" hidden="1" x14ac:dyDescent="0.35">
      <c r="A24843" s="46"/>
      <c r="H24843" s="103"/>
      <c r="AD24843" s="99"/>
      <c r="AF24843" s="46"/>
      <c r="AM24843" s="121"/>
      <c r="AO24843" s="46"/>
    </row>
    <row r="24844" spans="1:41" s="60" customFormat="1" hidden="1" x14ac:dyDescent="0.35">
      <c r="A24844" s="46"/>
      <c r="H24844" s="103"/>
      <c r="AD24844" s="99"/>
      <c r="AF24844" s="46"/>
      <c r="AM24844" s="121"/>
      <c r="AO24844" s="46"/>
    </row>
    <row r="24845" spans="1:41" s="60" customFormat="1" hidden="1" x14ac:dyDescent="0.35">
      <c r="A24845" s="46"/>
      <c r="H24845" s="103"/>
      <c r="AD24845" s="99"/>
      <c r="AF24845" s="46"/>
      <c r="AM24845" s="121"/>
      <c r="AO24845" s="46"/>
    </row>
    <row r="24846" spans="1:41" s="60" customFormat="1" hidden="1" x14ac:dyDescent="0.35">
      <c r="A24846" s="46"/>
      <c r="H24846" s="103"/>
      <c r="AD24846" s="99"/>
      <c r="AF24846" s="46"/>
      <c r="AM24846" s="121"/>
      <c r="AO24846" s="46"/>
    </row>
    <row r="24847" spans="1:41" s="60" customFormat="1" hidden="1" x14ac:dyDescent="0.35">
      <c r="A24847" s="46"/>
      <c r="H24847" s="103"/>
      <c r="AD24847" s="99"/>
      <c r="AF24847" s="46"/>
      <c r="AM24847" s="121"/>
      <c r="AO24847" s="46"/>
    </row>
    <row r="24848" spans="1:41" s="60" customFormat="1" hidden="1" x14ac:dyDescent="0.35">
      <c r="A24848" s="46"/>
      <c r="H24848" s="103"/>
      <c r="AD24848" s="99"/>
      <c r="AF24848" s="46"/>
      <c r="AM24848" s="121"/>
      <c r="AO24848" s="46"/>
    </row>
    <row r="24849" spans="1:41" s="60" customFormat="1" hidden="1" x14ac:dyDescent="0.35">
      <c r="A24849" s="46"/>
      <c r="H24849" s="103"/>
      <c r="AD24849" s="99"/>
      <c r="AF24849" s="46"/>
      <c r="AM24849" s="121"/>
      <c r="AO24849" s="46"/>
    </row>
    <row r="24850" spans="1:41" s="60" customFormat="1" hidden="1" x14ac:dyDescent="0.35">
      <c r="A24850" s="46"/>
      <c r="H24850" s="103"/>
      <c r="AD24850" s="99"/>
      <c r="AF24850" s="46"/>
      <c r="AM24850" s="121"/>
      <c r="AO24850" s="46"/>
    </row>
    <row r="24851" spans="1:41" s="60" customFormat="1" hidden="1" x14ac:dyDescent="0.35">
      <c r="A24851" s="46"/>
      <c r="H24851" s="103"/>
      <c r="AD24851" s="99"/>
      <c r="AF24851" s="46"/>
      <c r="AM24851" s="121"/>
      <c r="AO24851" s="46"/>
    </row>
    <row r="24852" spans="1:41" s="60" customFormat="1" hidden="1" x14ac:dyDescent="0.35">
      <c r="A24852" s="46"/>
      <c r="H24852" s="103"/>
      <c r="AD24852" s="99"/>
      <c r="AF24852" s="46"/>
      <c r="AM24852" s="121"/>
      <c r="AO24852" s="46"/>
    </row>
    <row r="24853" spans="1:41" s="60" customFormat="1" hidden="1" x14ac:dyDescent="0.35">
      <c r="A24853" s="46"/>
      <c r="H24853" s="103"/>
      <c r="AD24853" s="99"/>
      <c r="AF24853" s="46"/>
      <c r="AM24853" s="121"/>
      <c r="AO24853" s="46"/>
    </row>
    <row r="24854" spans="1:41" s="60" customFormat="1" hidden="1" x14ac:dyDescent="0.35">
      <c r="A24854" s="46"/>
      <c r="H24854" s="103"/>
      <c r="AD24854" s="99"/>
      <c r="AF24854" s="46"/>
      <c r="AM24854" s="121"/>
      <c r="AO24854" s="46"/>
    </row>
    <row r="24855" spans="1:41" s="60" customFormat="1" hidden="1" x14ac:dyDescent="0.35">
      <c r="A24855" s="46"/>
      <c r="H24855" s="103"/>
      <c r="AD24855" s="99"/>
      <c r="AF24855" s="46"/>
      <c r="AM24855" s="121"/>
      <c r="AO24855" s="46"/>
    </row>
    <row r="24856" spans="1:41" s="60" customFormat="1" hidden="1" x14ac:dyDescent="0.35">
      <c r="A24856" s="46"/>
      <c r="H24856" s="103"/>
      <c r="AD24856" s="99"/>
      <c r="AF24856" s="46"/>
      <c r="AM24856" s="121"/>
      <c r="AO24856" s="46"/>
    </row>
    <row r="24857" spans="1:41" s="60" customFormat="1" hidden="1" x14ac:dyDescent="0.35">
      <c r="A24857" s="46"/>
      <c r="H24857" s="103"/>
      <c r="AD24857" s="99"/>
      <c r="AF24857" s="46"/>
      <c r="AM24857" s="121"/>
      <c r="AO24857" s="46"/>
    </row>
    <row r="24858" spans="1:41" s="60" customFormat="1" hidden="1" x14ac:dyDescent="0.35">
      <c r="A24858" s="46"/>
      <c r="H24858" s="103"/>
      <c r="AD24858" s="99"/>
      <c r="AF24858" s="46"/>
      <c r="AM24858" s="121"/>
      <c r="AO24858" s="46"/>
    </row>
    <row r="24859" spans="1:41" s="60" customFormat="1" hidden="1" x14ac:dyDescent="0.35">
      <c r="A24859" s="46"/>
      <c r="H24859" s="103"/>
      <c r="AD24859" s="99"/>
      <c r="AF24859" s="46"/>
      <c r="AM24859" s="121"/>
      <c r="AO24859" s="46"/>
    </row>
    <row r="24860" spans="1:41" s="60" customFormat="1" hidden="1" x14ac:dyDescent="0.35">
      <c r="A24860" s="46"/>
      <c r="H24860" s="103"/>
      <c r="AD24860" s="99"/>
      <c r="AF24860" s="46"/>
      <c r="AM24860" s="121"/>
      <c r="AO24860" s="46"/>
    </row>
    <row r="24861" spans="1:41" s="60" customFormat="1" hidden="1" x14ac:dyDescent="0.35">
      <c r="A24861" s="46"/>
      <c r="H24861" s="103"/>
      <c r="AD24861" s="99"/>
      <c r="AF24861" s="46"/>
      <c r="AM24861" s="121"/>
      <c r="AO24861" s="46"/>
    </row>
    <row r="24862" spans="1:41" s="60" customFormat="1" hidden="1" x14ac:dyDescent="0.35">
      <c r="A24862" s="46"/>
      <c r="H24862" s="103"/>
      <c r="AD24862" s="99"/>
      <c r="AF24862" s="46"/>
      <c r="AM24862" s="121"/>
      <c r="AO24862" s="46"/>
    </row>
    <row r="24863" spans="1:41" s="60" customFormat="1" hidden="1" x14ac:dyDescent="0.35">
      <c r="A24863" s="46"/>
      <c r="H24863" s="103"/>
      <c r="AD24863" s="99"/>
      <c r="AF24863" s="46"/>
      <c r="AM24863" s="121"/>
      <c r="AO24863" s="46"/>
    </row>
    <row r="24864" spans="1:41" s="60" customFormat="1" hidden="1" x14ac:dyDescent="0.35">
      <c r="A24864" s="46"/>
      <c r="H24864" s="103"/>
      <c r="AD24864" s="99"/>
      <c r="AF24864" s="46"/>
      <c r="AM24864" s="121"/>
      <c r="AO24864" s="46"/>
    </row>
    <row r="24865" spans="1:41" s="60" customFormat="1" hidden="1" x14ac:dyDescent="0.35">
      <c r="A24865" s="46"/>
      <c r="H24865" s="103"/>
      <c r="AD24865" s="99"/>
      <c r="AF24865" s="46"/>
      <c r="AM24865" s="121"/>
      <c r="AO24865" s="46"/>
    </row>
    <row r="24866" spans="1:41" s="60" customFormat="1" hidden="1" x14ac:dyDescent="0.35">
      <c r="A24866" s="46"/>
      <c r="H24866" s="103"/>
      <c r="AD24866" s="99"/>
      <c r="AF24866" s="46"/>
      <c r="AM24866" s="121"/>
      <c r="AO24866" s="46"/>
    </row>
    <row r="24867" spans="1:41" s="60" customFormat="1" hidden="1" x14ac:dyDescent="0.35">
      <c r="A24867" s="46"/>
      <c r="H24867" s="103"/>
      <c r="AD24867" s="99"/>
      <c r="AF24867" s="46"/>
      <c r="AM24867" s="121"/>
      <c r="AO24867" s="46"/>
    </row>
    <row r="24868" spans="1:41" s="60" customFormat="1" hidden="1" x14ac:dyDescent="0.35">
      <c r="A24868" s="46"/>
      <c r="H24868" s="103"/>
      <c r="AD24868" s="99"/>
      <c r="AF24868" s="46"/>
      <c r="AM24868" s="121"/>
      <c r="AO24868" s="46"/>
    </row>
    <row r="24869" spans="1:41" s="60" customFormat="1" hidden="1" x14ac:dyDescent="0.35">
      <c r="A24869" s="46"/>
      <c r="H24869" s="103"/>
      <c r="AD24869" s="99"/>
      <c r="AF24869" s="46"/>
      <c r="AM24869" s="121"/>
      <c r="AO24869" s="46"/>
    </row>
    <row r="24870" spans="1:41" s="60" customFormat="1" hidden="1" x14ac:dyDescent="0.35">
      <c r="A24870" s="46"/>
      <c r="H24870" s="103"/>
      <c r="AD24870" s="99"/>
      <c r="AF24870" s="46"/>
      <c r="AM24870" s="121"/>
      <c r="AO24870" s="46"/>
    </row>
    <row r="24871" spans="1:41" s="60" customFormat="1" hidden="1" x14ac:dyDescent="0.35">
      <c r="A24871" s="46"/>
      <c r="H24871" s="103"/>
      <c r="AD24871" s="99"/>
      <c r="AF24871" s="46"/>
      <c r="AM24871" s="121"/>
      <c r="AO24871" s="46"/>
    </row>
    <row r="24872" spans="1:41" s="60" customFormat="1" hidden="1" x14ac:dyDescent="0.35">
      <c r="A24872" s="46"/>
      <c r="H24872" s="103"/>
      <c r="AD24872" s="99"/>
      <c r="AF24872" s="46"/>
      <c r="AM24872" s="121"/>
      <c r="AO24872" s="46"/>
    </row>
    <row r="24873" spans="1:41" s="60" customFormat="1" hidden="1" x14ac:dyDescent="0.35">
      <c r="A24873" s="46"/>
      <c r="H24873" s="103"/>
      <c r="AD24873" s="99"/>
      <c r="AF24873" s="46"/>
      <c r="AM24873" s="121"/>
      <c r="AO24873" s="46"/>
    </row>
    <row r="24874" spans="1:41" s="60" customFormat="1" hidden="1" x14ac:dyDescent="0.35">
      <c r="A24874" s="46"/>
      <c r="H24874" s="103"/>
      <c r="AD24874" s="99"/>
      <c r="AF24874" s="46"/>
      <c r="AM24874" s="121"/>
      <c r="AO24874" s="46"/>
    </row>
    <row r="24875" spans="1:41" s="60" customFormat="1" hidden="1" x14ac:dyDescent="0.35">
      <c r="A24875" s="46"/>
      <c r="H24875" s="103"/>
      <c r="AD24875" s="99"/>
      <c r="AF24875" s="46"/>
      <c r="AM24875" s="121"/>
      <c r="AO24875" s="46"/>
    </row>
    <row r="24876" spans="1:41" s="60" customFormat="1" hidden="1" x14ac:dyDescent="0.35">
      <c r="A24876" s="46"/>
      <c r="H24876" s="103"/>
      <c r="AD24876" s="99"/>
      <c r="AF24876" s="46"/>
      <c r="AM24876" s="121"/>
      <c r="AO24876" s="46"/>
    </row>
    <row r="24877" spans="1:41" s="60" customFormat="1" hidden="1" x14ac:dyDescent="0.35">
      <c r="A24877" s="46"/>
      <c r="H24877" s="103"/>
      <c r="AD24877" s="99"/>
      <c r="AF24877" s="46"/>
      <c r="AM24877" s="121"/>
      <c r="AO24877" s="46"/>
    </row>
    <row r="24878" spans="1:41" s="60" customFormat="1" hidden="1" x14ac:dyDescent="0.35">
      <c r="A24878" s="46"/>
      <c r="H24878" s="103"/>
      <c r="AD24878" s="99"/>
      <c r="AF24878" s="46"/>
      <c r="AM24878" s="121"/>
      <c r="AO24878" s="46"/>
    </row>
    <row r="24879" spans="1:41" s="60" customFormat="1" hidden="1" x14ac:dyDescent="0.35">
      <c r="A24879" s="46"/>
      <c r="H24879" s="103"/>
      <c r="AD24879" s="99"/>
      <c r="AF24879" s="46"/>
      <c r="AM24879" s="121"/>
      <c r="AO24879" s="46"/>
    </row>
    <row r="24880" spans="1:41" s="60" customFormat="1" hidden="1" x14ac:dyDescent="0.35">
      <c r="A24880" s="46"/>
      <c r="H24880" s="103"/>
      <c r="AD24880" s="99"/>
      <c r="AF24880" s="46"/>
      <c r="AM24880" s="121"/>
      <c r="AO24880" s="46"/>
    </row>
    <row r="24881" spans="1:41" s="60" customFormat="1" hidden="1" x14ac:dyDescent="0.35">
      <c r="A24881" s="46"/>
      <c r="H24881" s="103"/>
      <c r="AD24881" s="99"/>
      <c r="AF24881" s="46"/>
      <c r="AM24881" s="121"/>
      <c r="AO24881" s="46"/>
    </row>
    <row r="24882" spans="1:41" s="60" customFormat="1" hidden="1" x14ac:dyDescent="0.35">
      <c r="A24882" s="46"/>
      <c r="H24882" s="103"/>
      <c r="AD24882" s="99"/>
      <c r="AF24882" s="46"/>
      <c r="AM24882" s="121"/>
      <c r="AO24882" s="46"/>
    </row>
    <row r="24883" spans="1:41" s="60" customFormat="1" hidden="1" x14ac:dyDescent="0.35">
      <c r="A24883" s="46"/>
      <c r="H24883" s="103"/>
      <c r="AD24883" s="99"/>
      <c r="AF24883" s="46"/>
      <c r="AM24883" s="121"/>
      <c r="AO24883" s="46"/>
    </row>
    <row r="24884" spans="1:41" s="60" customFormat="1" hidden="1" x14ac:dyDescent="0.35">
      <c r="A24884" s="46"/>
      <c r="H24884" s="103"/>
      <c r="AD24884" s="99"/>
      <c r="AF24884" s="46"/>
      <c r="AM24884" s="121"/>
      <c r="AO24884" s="46"/>
    </row>
    <row r="24885" spans="1:41" s="60" customFormat="1" hidden="1" x14ac:dyDescent="0.35">
      <c r="A24885" s="46"/>
      <c r="H24885" s="103"/>
      <c r="AD24885" s="99"/>
      <c r="AF24885" s="46"/>
      <c r="AM24885" s="121"/>
      <c r="AO24885" s="46"/>
    </row>
    <row r="24886" spans="1:41" s="60" customFormat="1" hidden="1" x14ac:dyDescent="0.35">
      <c r="A24886" s="46"/>
      <c r="H24886" s="103"/>
      <c r="AD24886" s="99"/>
      <c r="AF24886" s="46"/>
      <c r="AM24886" s="121"/>
      <c r="AO24886" s="46"/>
    </row>
    <row r="24887" spans="1:41" s="60" customFormat="1" hidden="1" x14ac:dyDescent="0.35">
      <c r="A24887" s="46"/>
      <c r="H24887" s="103"/>
      <c r="AD24887" s="99"/>
      <c r="AF24887" s="46"/>
      <c r="AM24887" s="121"/>
      <c r="AO24887" s="46"/>
    </row>
    <row r="24888" spans="1:41" s="60" customFormat="1" hidden="1" x14ac:dyDescent="0.35">
      <c r="A24888" s="46"/>
      <c r="H24888" s="103"/>
      <c r="AD24888" s="99"/>
      <c r="AF24888" s="46"/>
      <c r="AM24888" s="121"/>
      <c r="AO24888" s="46"/>
    </row>
    <row r="24889" spans="1:41" s="60" customFormat="1" hidden="1" x14ac:dyDescent="0.35">
      <c r="A24889" s="46"/>
      <c r="H24889" s="103"/>
      <c r="AD24889" s="99"/>
      <c r="AF24889" s="46"/>
      <c r="AM24889" s="121"/>
      <c r="AO24889" s="46"/>
    </row>
    <row r="24890" spans="1:41" s="60" customFormat="1" hidden="1" x14ac:dyDescent="0.35">
      <c r="A24890" s="46"/>
      <c r="H24890" s="103"/>
      <c r="AD24890" s="99"/>
      <c r="AF24890" s="46"/>
      <c r="AM24890" s="121"/>
      <c r="AO24890" s="46"/>
    </row>
    <row r="24891" spans="1:41" s="60" customFormat="1" hidden="1" x14ac:dyDescent="0.35">
      <c r="A24891" s="46"/>
      <c r="H24891" s="103"/>
      <c r="AD24891" s="99"/>
      <c r="AF24891" s="46"/>
      <c r="AM24891" s="121"/>
      <c r="AO24891" s="46"/>
    </row>
    <row r="24892" spans="1:41" s="60" customFormat="1" hidden="1" x14ac:dyDescent="0.35">
      <c r="A24892" s="46"/>
      <c r="H24892" s="103"/>
      <c r="AD24892" s="99"/>
      <c r="AF24892" s="46"/>
      <c r="AM24892" s="121"/>
      <c r="AO24892" s="46"/>
    </row>
    <row r="24893" spans="1:41" s="60" customFormat="1" hidden="1" x14ac:dyDescent="0.35">
      <c r="A24893" s="46"/>
      <c r="H24893" s="103"/>
      <c r="AD24893" s="99"/>
      <c r="AF24893" s="46"/>
      <c r="AM24893" s="121"/>
      <c r="AO24893" s="46"/>
    </row>
    <row r="24894" spans="1:41" s="60" customFormat="1" hidden="1" x14ac:dyDescent="0.35">
      <c r="A24894" s="46"/>
      <c r="H24894" s="103"/>
      <c r="AD24894" s="99"/>
      <c r="AF24894" s="46"/>
      <c r="AM24894" s="121"/>
      <c r="AO24894" s="46"/>
    </row>
    <row r="24895" spans="1:41" s="60" customFormat="1" hidden="1" x14ac:dyDescent="0.35">
      <c r="A24895" s="46"/>
      <c r="H24895" s="103"/>
      <c r="AD24895" s="99"/>
      <c r="AF24895" s="46"/>
      <c r="AM24895" s="121"/>
      <c r="AO24895" s="46"/>
    </row>
    <row r="24896" spans="1:41" s="60" customFormat="1" hidden="1" x14ac:dyDescent="0.35">
      <c r="A24896" s="46"/>
      <c r="H24896" s="103"/>
      <c r="AD24896" s="99"/>
      <c r="AF24896" s="46"/>
      <c r="AM24896" s="121"/>
      <c r="AO24896" s="46"/>
    </row>
    <row r="24897" spans="1:41" s="60" customFormat="1" hidden="1" x14ac:dyDescent="0.35">
      <c r="A24897" s="46"/>
      <c r="H24897" s="103"/>
      <c r="AD24897" s="99"/>
      <c r="AF24897" s="46"/>
      <c r="AM24897" s="121"/>
      <c r="AO24897" s="46"/>
    </row>
    <row r="24898" spans="1:41" s="60" customFormat="1" hidden="1" x14ac:dyDescent="0.35">
      <c r="A24898" s="46"/>
      <c r="H24898" s="103"/>
      <c r="AD24898" s="99"/>
      <c r="AF24898" s="46"/>
      <c r="AM24898" s="121"/>
      <c r="AO24898" s="46"/>
    </row>
    <row r="24899" spans="1:41" s="60" customFormat="1" hidden="1" x14ac:dyDescent="0.35">
      <c r="A24899" s="46"/>
      <c r="H24899" s="103"/>
      <c r="AD24899" s="99"/>
      <c r="AF24899" s="46"/>
      <c r="AM24899" s="121"/>
      <c r="AO24899" s="46"/>
    </row>
    <row r="24900" spans="1:41" s="60" customFormat="1" hidden="1" x14ac:dyDescent="0.35">
      <c r="A24900" s="46"/>
      <c r="H24900" s="103"/>
      <c r="AD24900" s="99"/>
      <c r="AF24900" s="46"/>
      <c r="AM24900" s="121"/>
      <c r="AO24900" s="46"/>
    </row>
    <row r="24901" spans="1:41" s="60" customFormat="1" hidden="1" x14ac:dyDescent="0.35">
      <c r="A24901" s="46"/>
      <c r="H24901" s="103"/>
      <c r="AD24901" s="99"/>
      <c r="AF24901" s="46"/>
      <c r="AM24901" s="121"/>
      <c r="AO24901" s="46"/>
    </row>
    <row r="24902" spans="1:41" s="60" customFormat="1" hidden="1" x14ac:dyDescent="0.35">
      <c r="A24902" s="46"/>
      <c r="H24902" s="103"/>
      <c r="AD24902" s="99"/>
      <c r="AF24902" s="46"/>
      <c r="AM24902" s="121"/>
      <c r="AO24902" s="46"/>
    </row>
    <row r="24903" spans="1:41" s="60" customFormat="1" hidden="1" x14ac:dyDescent="0.35">
      <c r="A24903" s="46"/>
      <c r="H24903" s="103"/>
      <c r="AD24903" s="99"/>
      <c r="AF24903" s="46"/>
      <c r="AM24903" s="121"/>
      <c r="AO24903" s="46"/>
    </row>
    <row r="24904" spans="1:41" s="60" customFormat="1" hidden="1" x14ac:dyDescent="0.35">
      <c r="A24904" s="46"/>
      <c r="H24904" s="103"/>
      <c r="AD24904" s="99"/>
      <c r="AF24904" s="46"/>
      <c r="AM24904" s="121"/>
      <c r="AO24904" s="46"/>
    </row>
    <row r="24905" spans="1:41" s="60" customFormat="1" hidden="1" x14ac:dyDescent="0.35">
      <c r="A24905" s="46"/>
      <c r="H24905" s="103"/>
      <c r="AD24905" s="99"/>
      <c r="AF24905" s="46"/>
      <c r="AM24905" s="121"/>
      <c r="AO24905" s="46"/>
    </row>
    <row r="24906" spans="1:41" s="60" customFormat="1" hidden="1" x14ac:dyDescent="0.35">
      <c r="A24906" s="46"/>
      <c r="H24906" s="103"/>
      <c r="AD24906" s="99"/>
      <c r="AF24906" s="46"/>
      <c r="AM24906" s="121"/>
      <c r="AO24906" s="46"/>
    </row>
    <row r="24907" spans="1:41" s="60" customFormat="1" hidden="1" x14ac:dyDescent="0.35">
      <c r="A24907" s="46"/>
      <c r="H24907" s="103"/>
      <c r="AD24907" s="99"/>
      <c r="AF24907" s="46"/>
      <c r="AM24907" s="121"/>
      <c r="AO24907" s="46"/>
    </row>
    <row r="24908" spans="1:41" s="60" customFormat="1" hidden="1" x14ac:dyDescent="0.35">
      <c r="A24908" s="46"/>
      <c r="H24908" s="103"/>
      <c r="AD24908" s="99"/>
      <c r="AF24908" s="46"/>
      <c r="AM24908" s="121"/>
      <c r="AO24908" s="46"/>
    </row>
    <row r="24909" spans="1:41" s="60" customFormat="1" hidden="1" x14ac:dyDescent="0.35">
      <c r="A24909" s="46"/>
      <c r="H24909" s="103"/>
      <c r="AD24909" s="99"/>
      <c r="AF24909" s="46"/>
      <c r="AM24909" s="121"/>
      <c r="AO24909" s="46"/>
    </row>
    <row r="24910" spans="1:41" s="60" customFormat="1" hidden="1" x14ac:dyDescent="0.35">
      <c r="A24910" s="46"/>
      <c r="H24910" s="103"/>
      <c r="AD24910" s="99"/>
      <c r="AF24910" s="46"/>
      <c r="AM24910" s="121"/>
      <c r="AO24910" s="46"/>
    </row>
    <row r="24911" spans="1:41" s="60" customFormat="1" hidden="1" x14ac:dyDescent="0.35">
      <c r="A24911" s="46"/>
      <c r="H24911" s="103"/>
      <c r="AD24911" s="99"/>
      <c r="AF24911" s="46"/>
      <c r="AM24911" s="121"/>
      <c r="AO24911" s="46"/>
    </row>
    <row r="24912" spans="1:41" s="60" customFormat="1" hidden="1" x14ac:dyDescent="0.35">
      <c r="A24912" s="46"/>
      <c r="H24912" s="103"/>
      <c r="AD24912" s="99"/>
      <c r="AF24912" s="46"/>
      <c r="AM24912" s="121"/>
      <c r="AO24912" s="46"/>
    </row>
    <row r="24913" spans="1:41" s="60" customFormat="1" hidden="1" x14ac:dyDescent="0.35">
      <c r="A24913" s="46"/>
      <c r="H24913" s="103"/>
      <c r="AD24913" s="99"/>
      <c r="AF24913" s="46"/>
      <c r="AM24913" s="121"/>
      <c r="AO24913" s="46"/>
    </row>
    <row r="24914" spans="1:41" s="60" customFormat="1" hidden="1" x14ac:dyDescent="0.35">
      <c r="A24914" s="46"/>
      <c r="H24914" s="103"/>
      <c r="AD24914" s="99"/>
      <c r="AF24914" s="46"/>
      <c r="AM24914" s="121"/>
      <c r="AO24914" s="46"/>
    </row>
    <row r="24915" spans="1:41" s="60" customFormat="1" hidden="1" x14ac:dyDescent="0.35">
      <c r="A24915" s="46"/>
      <c r="H24915" s="103"/>
      <c r="AD24915" s="99"/>
      <c r="AF24915" s="46"/>
      <c r="AM24915" s="121"/>
      <c r="AO24915" s="46"/>
    </row>
    <row r="24916" spans="1:41" s="60" customFormat="1" hidden="1" x14ac:dyDescent="0.35">
      <c r="A24916" s="46"/>
      <c r="H24916" s="103"/>
      <c r="AD24916" s="99"/>
      <c r="AF24916" s="46"/>
      <c r="AM24916" s="121"/>
      <c r="AO24916" s="46"/>
    </row>
    <row r="24917" spans="1:41" s="60" customFormat="1" hidden="1" x14ac:dyDescent="0.35">
      <c r="A24917" s="46"/>
      <c r="H24917" s="103"/>
      <c r="AD24917" s="99"/>
      <c r="AF24917" s="46"/>
      <c r="AM24917" s="121"/>
      <c r="AO24917" s="46"/>
    </row>
    <row r="24918" spans="1:41" s="60" customFormat="1" hidden="1" x14ac:dyDescent="0.35">
      <c r="A24918" s="46"/>
      <c r="H24918" s="103"/>
      <c r="AD24918" s="99"/>
      <c r="AF24918" s="46"/>
      <c r="AM24918" s="121"/>
      <c r="AO24918" s="46"/>
    </row>
    <row r="24919" spans="1:41" s="60" customFormat="1" hidden="1" x14ac:dyDescent="0.35">
      <c r="A24919" s="46"/>
      <c r="H24919" s="103"/>
      <c r="AD24919" s="99"/>
      <c r="AF24919" s="46"/>
      <c r="AM24919" s="121"/>
      <c r="AO24919" s="46"/>
    </row>
    <row r="24920" spans="1:41" s="60" customFormat="1" hidden="1" x14ac:dyDescent="0.35">
      <c r="A24920" s="46"/>
      <c r="H24920" s="103"/>
      <c r="AD24920" s="99"/>
      <c r="AF24920" s="46"/>
      <c r="AM24920" s="121"/>
      <c r="AO24920" s="46"/>
    </row>
    <row r="24921" spans="1:41" s="60" customFormat="1" hidden="1" x14ac:dyDescent="0.35">
      <c r="A24921" s="46"/>
      <c r="H24921" s="103"/>
      <c r="AD24921" s="99"/>
      <c r="AF24921" s="46"/>
      <c r="AM24921" s="121"/>
      <c r="AO24921" s="46"/>
    </row>
    <row r="24922" spans="1:41" s="60" customFormat="1" hidden="1" x14ac:dyDescent="0.35">
      <c r="A24922" s="46"/>
      <c r="H24922" s="103"/>
      <c r="AD24922" s="99"/>
      <c r="AF24922" s="46"/>
      <c r="AM24922" s="121"/>
      <c r="AO24922" s="46"/>
    </row>
    <row r="24923" spans="1:41" s="60" customFormat="1" hidden="1" x14ac:dyDescent="0.35">
      <c r="A24923" s="46"/>
      <c r="H24923" s="103"/>
      <c r="AD24923" s="99"/>
      <c r="AF24923" s="46"/>
      <c r="AM24923" s="121"/>
      <c r="AO24923" s="46"/>
    </row>
    <row r="24924" spans="1:41" s="60" customFormat="1" hidden="1" x14ac:dyDescent="0.35">
      <c r="A24924" s="46"/>
      <c r="H24924" s="103"/>
      <c r="AD24924" s="99"/>
      <c r="AF24924" s="46"/>
      <c r="AM24924" s="121"/>
      <c r="AO24924" s="46"/>
    </row>
    <row r="24925" spans="1:41" s="60" customFormat="1" hidden="1" x14ac:dyDescent="0.35">
      <c r="A24925" s="46"/>
      <c r="H24925" s="103"/>
      <c r="AD24925" s="99"/>
      <c r="AF24925" s="46"/>
      <c r="AM24925" s="121"/>
      <c r="AO24925" s="46"/>
    </row>
    <row r="24926" spans="1:41" s="60" customFormat="1" hidden="1" x14ac:dyDescent="0.35">
      <c r="A24926" s="46"/>
      <c r="H24926" s="103"/>
      <c r="AD24926" s="99"/>
      <c r="AF24926" s="46"/>
      <c r="AM24926" s="121"/>
      <c r="AO24926" s="46"/>
    </row>
    <row r="24927" spans="1:41" s="60" customFormat="1" hidden="1" x14ac:dyDescent="0.35">
      <c r="A24927" s="46"/>
      <c r="H24927" s="103"/>
      <c r="AD24927" s="99"/>
      <c r="AF24927" s="46"/>
      <c r="AM24927" s="121"/>
      <c r="AO24927" s="46"/>
    </row>
    <row r="24928" spans="1:41" s="60" customFormat="1" hidden="1" x14ac:dyDescent="0.35">
      <c r="A24928" s="46"/>
      <c r="H24928" s="103"/>
      <c r="AD24928" s="99"/>
      <c r="AF24928" s="46"/>
      <c r="AM24928" s="121"/>
      <c r="AO24928" s="46"/>
    </row>
    <row r="24929" spans="1:41" s="60" customFormat="1" hidden="1" x14ac:dyDescent="0.35">
      <c r="A24929" s="46"/>
      <c r="H24929" s="103"/>
      <c r="AD24929" s="99"/>
      <c r="AF24929" s="46"/>
      <c r="AM24929" s="121"/>
      <c r="AO24929" s="46"/>
    </row>
    <row r="24930" spans="1:41" s="60" customFormat="1" hidden="1" x14ac:dyDescent="0.35">
      <c r="A24930" s="46"/>
      <c r="H24930" s="103"/>
      <c r="AD24930" s="99"/>
      <c r="AF24930" s="46"/>
      <c r="AM24930" s="121"/>
      <c r="AO24930" s="46"/>
    </row>
    <row r="24931" spans="1:41" s="60" customFormat="1" hidden="1" x14ac:dyDescent="0.35">
      <c r="A24931" s="46"/>
      <c r="H24931" s="103"/>
      <c r="AD24931" s="99"/>
      <c r="AF24931" s="46"/>
      <c r="AM24931" s="121"/>
      <c r="AO24931" s="46"/>
    </row>
    <row r="24932" spans="1:41" s="60" customFormat="1" hidden="1" x14ac:dyDescent="0.35">
      <c r="A24932" s="46"/>
      <c r="H24932" s="103"/>
      <c r="AD24932" s="99"/>
      <c r="AF24932" s="46"/>
      <c r="AM24932" s="121"/>
      <c r="AO24932" s="46"/>
    </row>
    <row r="24933" spans="1:41" s="60" customFormat="1" hidden="1" x14ac:dyDescent="0.35">
      <c r="A24933" s="46"/>
      <c r="H24933" s="103"/>
      <c r="AD24933" s="99"/>
      <c r="AF24933" s="46"/>
      <c r="AM24933" s="121"/>
      <c r="AO24933" s="46"/>
    </row>
    <row r="24934" spans="1:41" s="60" customFormat="1" hidden="1" x14ac:dyDescent="0.35">
      <c r="A24934" s="46"/>
      <c r="H24934" s="103"/>
      <c r="AD24934" s="99"/>
      <c r="AF24934" s="46"/>
      <c r="AM24934" s="121"/>
      <c r="AO24934" s="46"/>
    </row>
    <row r="24935" spans="1:41" s="60" customFormat="1" hidden="1" x14ac:dyDescent="0.35">
      <c r="A24935" s="46"/>
      <c r="H24935" s="103"/>
      <c r="AD24935" s="99"/>
      <c r="AF24935" s="46"/>
      <c r="AM24935" s="121"/>
      <c r="AO24935" s="46"/>
    </row>
    <row r="24936" spans="1:41" s="60" customFormat="1" hidden="1" x14ac:dyDescent="0.35">
      <c r="A24936" s="46"/>
      <c r="H24936" s="103"/>
      <c r="AD24936" s="99"/>
      <c r="AF24936" s="46"/>
      <c r="AM24936" s="121"/>
      <c r="AO24936" s="46"/>
    </row>
    <row r="24937" spans="1:41" s="60" customFormat="1" hidden="1" x14ac:dyDescent="0.35">
      <c r="A24937" s="46"/>
      <c r="H24937" s="103"/>
      <c r="AD24937" s="99"/>
      <c r="AF24937" s="46"/>
      <c r="AM24937" s="121"/>
      <c r="AO24937" s="46"/>
    </row>
    <row r="24938" spans="1:41" s="60" customFormat="1" hidden="1" x14ac:dyDescent="0.35">
      <c r="A24938" s="46"/>
      <c r="H24938" s="103"/>
      <c r="AD24938" s="99"/>
      <c r="AF24938" s="46"/>
      <c r="AM24938" s="121"/>
      <c r="AO24938" s="46"/>
    </row>
    <row r="24939" spans="1:41" s="60" customFormat="1" hidden="1" x14ac:dyDescent="0.35">
      <c r="A24939" s="46"/>
      <c r="H24939" s="103"/>
      <c r="AD24939" s="99"/>
      <c r="AF24939" s="46"/>
      <c r="AM24939" s="121"/>
      <c r="AO24939" s="46"/>
    </row>
    <row r="24940" spans="1:41" s="60" customFormat="1" hidden="1" x14ac:dyDescent="0.35">
      <c r="A24940" s="46"/>
      <c r="H24940" s="103"/>
      <c r="AD24940" s="99"/>
      <c r="AF24940" s="46"/>
      <c r="AM24940" s="121"/>
      <c r="AO24940" s="46"/>
    </row>
    <row r="24941" spans="1:41" s="60" customFormat="1" hidden="1" x14ac:dyDescent="0.35">
      <c r="A24941" s="46"/>
      <c r="H24941" s="103"/>
      <c r="AD24941" s="99"/>
      <c r="AF24941" s="46"/>
      <c r="AM24941" s="121"/>
      <c r="AO24941" s="46"/>
    </row>
    <row r="24942" spans="1:41" s="60" customFormat="1" hidden="1" x14ac:dyDescent="0.35">
      <c r="A24942" s="46"/>
      <c r="H24942" s="103"/>
      <c r="AD24942" s="99"/>
      <c r="AF24942" s="46"/>
      <c r="AM24942" s="121"/>
      <c r="AO24942" s="46"/>
    </row>
    <row r="24943" spans="1:41" s="60" customFormat="1" hidden="1" x14ac:dyDescent="0.35">
      <c r="A24943" s="46"/>
      <c r="H24943" s="103"/>
      <c r="AD24943" s="99"/>
      <c r="AF24943" s="46"/>
      <c r="AM24943" s="121"/>
      <c r="AO24943" s="46"/>
    </row>
    <row r="24944" spans="1:41" s="60" customFormat="1" hidden="1" x14ac:dyDescent="0.35">
      <c r="A24944" s="46"/>
      <c r="H24944" s="103"/>
      <c r="AD24944" s="99"/>
      <c r="AF24944" s="46"/>
      <c r="AM24944" s="121"/>
      <c r="AO24944" s="46"/>
    </row>
    <row r="24945" spans="1:41" s="60" customFormat="1" hidden="1" x14ac:dyDescent="0.35">
      <c r="A24945" s="46"/>
      <c r="H24945" s="103"/>
      <c r="AD24945" s="99"/>
      <c r="AF24945" s="46"/>
      <c r="AM24945" s="121"/>
      <c r="AO24945" s="46"/>
    </row>
    <row r="24946" spans="1:41" s="60" customFormat="1" hidden="1" x14ac:dyDescent="0.35">
      <c r="A24946" s="46"/>
      <c r="H24946" s="103"/>
      <c r="AD24946" s="99"/>
      <c r="AF24946" s="46"/>
      <c r="AM24946" s="121"/>
      <c r="AO24946" s="46"/>
    </row>
    <row r="24947" spans="1:41" s="60" customFormat="1" hidden="1" x14ac:dyDescent="0.35">
      <c r="A24947" s="46"/>
      <c r="H24947" s="103"/>
      <c r="AD24947" s="99"/>
      <c r="AF24947" s="46"/>
      <c r="AM24947" s="121"/>
      <c r="AO24947" s="46"/>
    </row>
    <row r="24948" spans="1:41" s="60" customFormat="1" hidden="1" x14ac:dyDescent="0.35">
      <c r="A24948" s="46"/>
      <c r="H24948" s="103"/>
      <c r="AD24948" s="99"/>
      <c r="AF24948" s="46"/>
      <c r="AM24948" s="121"/>
      <c r="AO24948" s="46"/>
    </row>
    <row r="24949" spans="1:41" s="60" customFormat="1" hidden="1" x14ac:dyDescent="0.35">
      <c r="A24949" s="46"/>
      <c r="H24949" s="103"/>
      <c r="AD24949" s="99"/>
      <c r="AF24949" s="46"/>
      <c r="AM24949" s="121"/>
      <c r="AO24949" s="46"/>
    </row>
    <row r="24950" spans="1:41" s="60" customFormat="1" hidden="1" x14ac:dyDescent="0.35">
      <c r="A24950" s="46"/>
      <c r="H24950" s="103"/>
      <c r="AD24950" s="99"/>
      <c r="AF24950" s="46"/>
      <c r="AM24950" s="121"/>
      <c r="AO24950" s="46"/>
    </row>
    <row r="24951" spans="1:41" s="60" customFormat="1" hidden="1" x14ac:dyDescent="0.35">
      <c r="A24951" s="46"/>
      <c r="H24951" s="103"/>
      <c r="AD24951" s="99"/>
      <c r="AF24951" s="46"/>
      <c r="AM24951" s="121"/>
      <c r="AO24951" s="46"/>
    </row>
    <row r="24952" spans="1:41" s="60" customFormat="1" hidden="1" x14ac:dyDescent="0.35">
      <c r="A24952" s="46"/>
      <c r="H24952" s="103"/>
      <c r="AD24952" s="99"/>
      <c r="AF24952" s="46"/>
      <c r="AM24952" s="121"/>
      <c r="AO24952" s="46"/>
    </row>
    <row r="24953" spans="1:41" s="60" customFormat="1" hidden="1" x14ac:dyDescent="0.35">
      <c r="A24953" s="46"/>
      <c r="H24953" s="103"/>
      <c r="AD24953" s="99"/>
      <c r="AF24953" s="46"/>
      <c r="AM24953" s="121"/>
      <c r="AO24953" s="46"/>
    </row>
    <row r="24954" spans="1:41" s="60" customFormat="1" hidden="1" x14ac:dyDescent="0.35">
      <c r="A24954" s="46"/>
      <c r="H24954" s="103"/>
      <c r="AD24954" s="99"/>
      <c r="AF24954" s="46"/>
      <c r="AM24954" s="121"/>
      <c r="AO24954" s="46"/>
    </row>
    <row r="24955" spans="1:41" s="60" customFormat="1" hidden="1" x14ac:dyDescent="0.35">
      <c r="A24955" s="46"/>
      <c r="H24955" s="103"/>
      <c r="AD24955" s="99"/>
      <c r="AF24955" s="46"/>
      <c r="AM24955" s="121"/>
      <c r="AO24955" s="46"/>
    </row>
    <row r="24956" spans="1:41" s="60" customFormat="1" hidden="1" x14ac:dyDescent="0.35">
      <c r="A24956" s="46"/>
      <c r="H24956" s="103"/>
      <c r="AD24956" s="99"/>
      <c r="AF24956" s="46"/>
      <c r="AM24956" s="121"/>
      <c r="AO24956" s="46"/>
    </row>
    <row r="24957" spans="1:41" s="60" customFormat="1" hidden="1" x14ac:dyDescent="0.35">
      <c r="A24957" s="46"/>
      <c r="H24957" s="103"/>
      <c r="AD24957" s="99"/>
      <c r="AF24957" s="46"/>
      <c r="AM24957" s="121"/>
      <c r="AO24957" s="46"/>
    </row>
    <row r="24958" spans="1:41" s="60" customFormat="1" hidden="1" x14ac:dyDescent="0.35">
      <c r="A24958" s="46"/>
      <c r="H24958" s="103"/>
      <c r="AD24958" s="99"/>
      <c r="AF24958" s="46"/>
      <c r="AM24958" s="121"/>
      <c r="AO24958" s="46"/>
    </row>
    <row r="24959" spans="1:41" s="60" customFormat="1" hidden="1" x14ac:dyDescent="0.35">
      <c r="A24959" s="46"/>
      <c r="H24959" s="103"/>
      <c r="AD24959" s="99"/>
      <c r="AF24959" s="46"/>
      <c r="AM24959" s="121"/>
      <c r="AO24959" s="46"/>
    </row>
    <row r="24960" spans="1:41" s="60" customFormat="1" hidden="1" x14ac:dyDescent="0.35">
      <c r="A24960" s="46"/>
      <c r="H24960" s="103"/>
      <c r="AD24960" s="99"/>
      <c r="AF24960" s="46"/>
      <c r="AM24960" s="121"/>
      <c r="AO24960" s="46"/>
    </row>
    <row r="24961" spans="1:41" s="60" customFormat="1" hidden="1" x14ac:dyDescent="0.35">
      <c r="A24961" s="46"/>
      <c r="H24961" s="103"/>
      <c r="AD24961" s="99"/>
      <c r="AF24961" s="46"/>
      <c r="AM24961" s="121"/>
      <c r="AO24961" s="46"/>
    </row>
    <row r="24962" spans="1:41" s="60" customFormat="1" hidden="1" x14ac:dyDescent="0.35">
      <c r="A24962" s="46"/>
      <c r="H24962" s="103"/>
      <c r="AD24962" s="99"/>
      <c r="AF24962" s="46"/>
      <c r="AM24962" s="121"/>
      <c r="AO24962" s="46"/>
    </row>
    <row r="24963" spans="1:41" s="60" customFormat="1" hidden="1" x14ac:dyDescent="0.35">
      <c r="A24963" s="46"/>
      <c r="H24963" s="103"/>
      <c r="AD24963" s="99"/>
      <c r="AF24963" s="46"/>
      <c r="AM24963" s="121"/>
      <c r="AO24963" s="46"/>
    </row>
    <row r="24964" spans="1:41" s="60" customFormat="1" hidden="1" x14ac:dyDescent="0.35">
      <c r="A24964" s="46"/>
      <c r="H24964" s="103"/>
      <c r="AD24964" s="99"/>
      <c r="AF24964" s="46"/>
      <c r="AM24964" s="121"/>
      <c r="AO24964" s="46"/>
    </row>
    <row r="24965" spans="1:41" s="60" customFormat="1" hidden="1" x14ac:dyDescent="0.35">
      <c r="A24965" s="46"/>
      <c r="H24965" s="103"/>
      <c r="AD24965" s="99"/>
      <c r="AF24965" s="46"/>
      <c r="AM24965" s="121"/>
      <c r="AO24965" s="46"/>
    </row>
    <row r="24966" spans="1:41" s="60" customFormat="1" hidden="1" x14ac:dyDescent="0.35">
      <c r="A24966" s="46"/>
      <c r="H24966" s="103"/>
      <c r="AD24966" s="99"/>
      <c r="AF24966" s="46"/>
      <c r="AM24966" s="121"/>
      <c r="AO24966" s="46"/>
    </row>
    <row r="24967" spans="1:41" s="60" customFormat="1" hidden="1" x14ac:dyDescent="0.35">
      <c r="A24967" s="46"/>
      <c r="H24967" s="103"/>
      <c r="AD24967" s="99"/>
      <c r="AF24967" s="46"/>
      <c r="AM24967" s="121"/>
      <c r="AO24967" s="46"/>
    </row>
    <row r="24968" spans="1:41" s="60" customFormat="1" hidden="1" x14ac:dyDescent="0.35">
      <c r="A24968" s="46"/>
      <c r="H24968" s="103"/>
      <c r="AD24968" s="99"/>
      <c r="AF24968" s="46"/>
      <c r="AM24968" s="121"/>
      <c r="AO24968" s="46"/>
    </row>
    <row r="24969" spans="1:41" s="60" customFormat="1" hidden="1" x14ac:dyDescent="0.35">
      <c r="A24969" s="46"/>
      <c r="H24969" s="103"/>
      <c r="AD24969" s="99"/>
      <c r="AF24969" s="46"/>
      <c r="AM24969" s="121"/>
      <c r="AO24969" s="46"/>
    </row>
    <row r="24970" spans="1:41" s="60" customFormat="1" hidden="1" x14ac:dyDescent="0.35">
      <c r="A24970" s="46"/>
      <c r="H24970" s="103"/>
      <c r="AD24970" s="99"/>
      <c r="AF24970" s="46"/>
      <c r="AM24970" s="121"/>
      <c r="AO24970" s="46"/>
    </row>
    <row r="24971" spans="1:41" s="60" customFormat="1" hidden="1" x14ac:dyDescent="0.35">
      <c r="A24971" s="46"/>
      <c r="H24971" s="103"/>
      <c r="AD24971" s="99"/>
      <c r="AF24971" s="46"/>
      <c r="AM24971" s="121"/>
      <c r="AO24971" s="46"/>
    </row>
    <row r="24972" spans="1:41" s="60" customFormat="1" hidden="1" x14ac:dyDescent="0.35">
      <c r="A24972" s="46"/>
      <c r="H24972" s="103"/>
      <c r="AD24972" s="99"/>
      <c r="AF24972" s="46"/>
      <c r="AM24972" s="121"/>
      <c r="AO24972" s="46"/>
    </row>
    <row r="24973" spans="1:41" s="60" customFormat="1" hidden="1" x14ac:dyDescent="0.35">
      <c r="A24973" s="46"/>
      <c r="H24973" s="103"/>
      <c r="AD24973" s="99"/>
      <c r="AF24973" s="46"/>
      <c r="AM24973" s="121"/>
      <c r="AO24973" s="46"/>
    </row>
    <row r="24974" spans="1:41" s="60" customFormat="1" hidden="1" x14ac:dyDescent="0.35">
      <c r="A24974" s="46"/>
      <c r="H24974" s="103"/>
      <c r="AD24974" s="99"/>
      <c r="AF24974" s="46"/>
      <c r="AM24974" s="121"/>
      <c r="AO24974" s="46"/>
    </row>
    <row r="24975" spans="1:41" s="60" customFormat="1" hidden="1" x14ac:dyDescent="0.35">
      <c r="A24975" s="46"/>
      <c r="H24975" s="103"/>
      <c r="AD24975" s="99"/>
      <c r="AF24975" s="46"/>
      <c r="AM24975" s="121"/>
      <c r="AO24975" s="46"/>
    </row>
    <row r="24976" spans="1:41" s="60" customFormat="1" hidden="1" x14ac:dyDescent="0.35">
      <c r="A24976" s="46"/>
      <c r="H24976" s="103"/>
      <c r="AD24976" s="99"/>
      <c r="AF24976" s="46"/>
      <c r="AM24976" s="121"/>
      <c r="AO24976" s="46"/>
    </row>
    <row r="24977" spans="1:41" s="60" customFormat="1" hidden="1" x14ac:dyDescent="0.35">
      <c r="A24977" s="46"/>
      <c r="H24977" s="103"/>
      <c r="AD24977" s="99"/>
      <c r="AF24977" s="46"/>
      <c r="AM24977" s="121"/>
      <c r="AO24977" s="46"/>
    </row>
    <row r="24978" spans="1:41" s="60" customFormat="1" hidden="1" x14ac:dyDescent="0.35">
      <c r="A24978" s="46"/>
      <c r="H24978" s="103"/>
      <c r="AD24978" s="99"/>
      <c r="AF24978" s="46"/>
      <c r="AM24978" s="121"/>
      <c r="AO24978" s="46"/>
    </row>
    <row r="24979" spans="1:41" s="60" customFormat="1" hidden="1" x14ac:dyDescent="0.35">
      <c r="A24979" s="46"/>
      <c r="H24979" s="103"/>
      <c r="AD24979" s="99"/>
      <c r="AF24979" s="46"/>
      <c r="AM24979" s="121"/>
      <c r="AO24979" s="46"/>
    </row>
    <row r="24980" spans="1:41" s="60" customFormat="1" hidden="1" x14ac:dyDescent="0.35">
      <c r="A24980" s="46"/>
      <c r="H24980" s="103"/>
      <c r="AD24980" s="99"/>
      <c r="AF24980" s="46"/>
      <c r="AM24980" s="121"/>
      <c r="AO24980" s="46"/>
    </row>
    <row r="24981" spans="1:41" s="60" customFormat="1" hidden="1" x14ac:dyDescent="0.35">
      <c r="A24981" s="46"/>
      <c r="H24981" s="103"/>
      <c r="AD24981" s="99"/>
      <c r="AF24981" s="46"/>
      <c r="AM24981" s="121"/>
      <c r="AO24981" s="46"/>
    </row>
    <row r="24982" spans="1:41" s="60" customFormat="1" hidden="1" x14ac:dyDescent="0.35">
      <c r="A24982" s="46"/>
      <c r="H24982" s="103"/>
      <c r="AD24982" s="99"/>
      <c r="AF24982" s="46"/>
      <c r="AM24982" s="121"/>
      <c r="AO24982" s="46"/>
    </row>
    <row r="24983" spans="1:41" s="60" customFormat="1" hidden="1" x14ac:dyDescent="0.35">
      <c r="A24983" s="46"/>
      <c r="H24983" s="103"/>
      <c r="AD24983" s="99"/>
      <c r="AF24983" s="46"/>
      <c r="AM24983" s="121"/>
      <c r="AO24983" s="46"/>
    </row>
    <row r="24984" spans="1:41" s="60" customFormat="1" hidden="1" x14ac:dyDescent="0.35">
      <c r="A24984" s="46"/>
      <c r="H24984" s="103"/>
      <c r="AD24984" s="99"/>
      <c r="AF24984" s="46"/>
      <c r="AM24984" s="121"/>
      <c r="AO24984" s="46"/>
    </row>
    <row r="24985" spans="1:41" s="60" customFormat="1" hidden="1" x14ac:dyDescent="0.35">
      <c r="A24985" s="46"/>
      <c r="H24985" s="103"/>
      <c r="AD24985" s="99"/>
      <c r="AF24985" s="46"/>
      <c r="AM24985" s="121"/>
      <c r="AO24985" s="46"/>
    </row>
    <row r="24986" spans="1:41" s="60" customFormat="1" hidden="1" x14ac:dyDescent="0.35">
      <c r="A24986" s="46"/>
      <c r="H24986" s="103"/>
      <c r="AD24986" s="99"/>
      <c r="AF24986" s="46"/>
      <c r="AM24986" s="121"/>
      <c r="AO24986" s="46"/>
    </row>
    <row r="24987" spans="1:41" s="60" customFormat="1" hidden="1" x14ac:dyDescent="0.35">
      <c r="A24987" s="46"/>
      <c r="H24987" s="103"/>
      <c r="AD24987" s="99"/>
      <c r="AF24987" s="46"/>
      <c r="AM24987" s="121"/>
      <c r="AO24987" s="46"/>
    </row>
    <row r="24988" spans="1:41" s="60" customFormat="1" hidden="1" x14ac:dyDescent="0.35">
      <c r="A24988" s="46"/>
      <c r="H24988" s="103"/>
      <c r="AD24988" s="99"/>
      <c r="AF24988" s="46"/>
      <c r="AM24988" s="121"/>
      <c r="AO24988" s="46"/>
    </row>
    <row r="24989" spans="1:41" s="60" customFormat="1" hidden="1" x14ac:dyDescent="0.35">
      <c r="A24989" s="46"/>
      <c r="H24989" s="103"/>
      <c r="AD24989" s="99"/>
      <c r="AF24989" s="46"/>
      <c r="AM24989" s="121"/>
      <c r="AO24989" s="46"/>
    </row>
    <row r="24990" spans="1:41" s="60" customFormat="1" hidden="1" x14ac:dyDescent="0.35">
      <c r="A24990" s="46"/>
      <c r="H24990" s="103"/>
      <c r="AD24990" s="99"/>
      <c r="AF24990" s="46"/>
      <c r="AM24990" s="121"/>
      <c r="AO24990" s="46"/>
    </row>
    <row r="24991" spans="1:41" s="60" customFormat="1" hidden="1" x14ac:dyDescent="0.35">
      <c r="A24991" s="46"/>
      <c r="H24991" s="103"/>
      <c r="AD24991" s="99"/>
      <c r="AF24991" s="46"/>
      <c r="AM24991" s="121"/>
      <c r="AO24991" s="46"/>
    </row>
    <row r="24992" spans="1:41" s="60" customFormat="1" hidden="1" x14ac:dyDescent="0.35">
      <c r="A24992" s="46"/>
      <c r="H24992" s="103"/>
      <c r="AD24992" s="99"/>
      <c r="AF24992" s="46"/>
      <c r="AM24992" s="121"/>
      <c r="AO24992" s="46"/>
    </row>
    <row r="24993" spans="1:41" s="60" customFormat="1" hidden="1" x14ac:dyDescent="0.35">
      <c r="A24993" s="46"/>
      <c r="H24993" s="103"/>
      <c r="AD24993" s="99"/>
      <c r="AF24993" s="46"/>
      <c r="AM24993" s="121"/>
      <c r="AO24993" s="46"/>
    </row>
    <row r="24994" spans="1:41" s="60" customFormat="1" hidden="1" x14ac:dyDescent="0.35">
      <c r="A24994" s="46"/>
      <c r="H24994" s="103"/>
      <c r="AD24994" s="99"/>
      <c r="AF24994" s="46"/>
      <c r="AM24994" s="121"/>
      <c r="AO24994" s="46"/>
    </row>
    <row r="24995" spans="1:41" s="60" customFormat="1" hidden="1" x14ac:dyDescent="0.35">
      <c r="A24995" s="46"/>
      <c r="H24995" s="103"/>
      <c r="AD24995" s="99"/>
      <c r="AF24995" s="46"/>
      <c r="AM24995" s="121"/>
      <c r="AO24995" s="46"/>
    </row>
    <row r="24996" spans="1:41" s="60" customFormat="1" hidden="1" x14ac:dyDescent="0.35">
      <c r="A24996" s="46"/>
      <c r="H24996" s="103"/>
      <c r="AD24996" s="99"/>
      <c r="AF24996" s="46"/>
      <c r="AM24996" s="121"/>
      <c r="AO24996" s="46"/>
    </row>
    <row r="24997" spans="1:41" s="60" customFormat="1" hidden="1" x14ac:dyDescent="0.35">
      <c r="A24997" s="46"/>
      <c r="H24997" s="103"/>
      <c r="AD24997" s="99"/>
      <c r="AF24997" s="46"/>
      <c r="AM24997" s="121"/>
      <c r="AO24997" s="46"/>
    </row>
    <row r="24998" spans="1:41" s="60" customFormat="1" hidden="1" x14ac:dyDescent="0.35">
      <c r="A24998" s="46"/>
      <c r="H24998" s="103"/>
      <c r="AD24998" s="99"/>
      <c r="AF24998" s="46"/>
      <c r="AM24998" s="121"/>
      <c r="AO24998" s="46"/>
    </row>
    <row r="24999" spans="1:41" s="60" customFormat="1" hidden="1" x14ac:dyDescent="0.35">
      <c r="A24999" s="46"/>
      <c r="H24999" s="103"/>
      <c r="AD24999" s="99"/>
      <c r="AF24999" s="46"/>
      <c r="AM24999" s="121"/>
      <c r="AO24999" s="46"/>
    </row>
    <row r="25000" spans="1:41" s="60" customFormat="1" hidden="1" x14ac:dyDescent="0.35">
      <c r="A25000" s="46"/>
      <c r="H25000" s="103"/>
      <c r="AD25000" s="99"/>
      <c r="AF25000" s="46"/>
      <c r="AM25000" s="121"/>
      <c r="AO25000" s="46"/>
    </row>
    <row r="25001" spans="1:41" s="60" customFormat="1" hidden="1" x14ac:dyDescent="0.35">
      <c r="A25001" s="46"/>
      <c r="H25001" s="103"/>
      <c r="AD25001" s="99"/>
      <c r="AF25001" s="46"/>
      <c r="AM25001" s="121"/>
      <c r="AO25001" s="46"/>
    </row>
    <row r="25002" spans="1:41" s="60" customFormat="1" hidden="1" x14ac:dyDescent="0.35">
      <c r="A25002" s="46"/>
      <c r="H25002" s="103"/>
      <c r="AD25002" s="99"/>
      <c r="AF25002" s="46"/>
      <c r="AM25002" s="121"/>
      <c r="AO25002" s="46"/>
    </row>
    <row r="25003" spans="1:41" s="60" customFormat="1" hidden="1" x14ac:dyDescent="0.35">
      <c r="A25003" s="46"/>
      <c r="H25003" s="103"/>
      <c r="AD25003" s="99"/>
      <c r="AF25003" s="46"/>
      <c r="AM25003" s="121"/>
      <c r="AO25003" s="46"/>
    </row>
    <row r="25004" spans="1:41" s="60" customFormat="1" hidden="1" x14ac:dyDescent="0.35">
      <c r="A25004" s="46"/>
      <c r="H25004" s="103"/>
      <c r="AD25004" s="99"/>
      <c r="AF25004" s="46"/>
      <c r="AM25004" s="121"/>
      <c r="AO25004" s="46"/>
    </row>
    <row r="25005" spans="1:41" s="60" customFormat="1" hidden="1" x14ac:dyDescent="0.35">
      <c r="A25005" s="46"/>
      <c r="H25005" s="103"/>
      <c r="AD25005" s="99"/>
      <c r="AF25005" s="46"/>
      <c r="AM25005" s="121"/>
      <c r="AO25005" s="46"/>
    </row>
    <row r="25006" spans="1:41" s="60" customFormat="1" hidden="1" x14ac:dyDescent="0.35">
      <c r="A25006" s="46"/>
      <c r="H25006" s="103"/>
      <c r="AD25006" s="99"/>
      <c r="AF25006" s="46"/>
      <c r="AM25006" s="121"/>
      <c r="AO25006" s="46"/>
    </row>
    <row r="25007" spans="1:41" s="60" customFormat="1" hidden="1" x14ac:dyDescent="0.35">
      <c r="A25007" s="46"/>
      <c r="H25007" s="103"/>
      <c r="AD25007" s="99"/>
      <c r="AF25007" s="46"/>
      <c r="AM25007" s="121"/>
      <c r="AO25007" s="46"/>
    </row>
    <row r="25008" spans="1:41" s="60" customFormat="1" hidden="1" x14ac:dyDescent="0.35">
      <c r="A25008" s="46"/>
      <c r="H25008" s="103"/>
      <c r="AD25008" s="99"/>
      <c r="AF25008" s="46"/>
      <c r="AM25008" s="121"/>
      <c r="AO25008" s="46"/>
    </row>
    <row r="25009" spans="1:41" s="60" customFormat="1" hidden="1" x14ac:dyDescent="0.35">
      <c r="A25009" s="46"/>
      <c r="H25009" s="103"/>
      <c r="AD25009" s="99"/>
      <c r="AF25009" s="46"/>
      <c r="AM25009" s="121"/>
      <c r="AO25009" s="46"/>
    </row>
    <row r="25010" spans="1:41" s="60" customFormat="1" hidden="1" x14ac:dyDescent="0.35">
      <c r="A25010" s="46"/>
      <c r="H25010" s="103"/>
      <c r="AD25010" s="99"/>
      <c r="AF25010" s="46"/>
      <c r="AM25010" s="121"/>
      <c r="AO25010" s="46"/>
    </row>
    <row r="25011" spans="1:41" s="60" customFormat="1" hidden="1" x14ac:dyDescent="0.35">
      <c r="A25011" s="46"/>
      <c r="H25011" s="103"/>
      <c r="AD25011" s="99"/>
      <c r="AF25011" s="46"/>
      <c r="AM25011" s="121"/>
      <c r="AO25011" s="46"/>
    </row>
    <row r="25012" spans="1:41" s="60" customFormat="1" hidden="1" x14ac:dyDescent="0.35">
      <c r="A25012" s="46"/>
      <c r="H25012" s="103"/>
      <c r="AD25012" s="99"/>
      <c r="AF25012" s="46"/>
      <c r="AM25012" s="121"/>
      <c r="AO25012" s="46"/>
    </row>
    <row r="25013" spans="1:41" s="60" customFormat="1" hidden="1" x14ac:dyDescent="0.35">
      <c r="A25013" s="46"/>
      <c r="H25013" s="103"/>
      <c r="AD25013" s="99"/>
      <c r="AF25013" s="46"/>
      <c r="AM25013" s="121"/>
      <c r="AO25013" s="46"/>
    </row>
    <row r="25014" spans="1:41" s="60" customFormat="1" hidden="1" x14ac:dyDescent="0.35">
      <c r="A25014" s="46"/>
      <c r="H25014" s="103"/>
      <c r="AD25014" s="99"/>
      <c r="AF25014" s="46"/>
      <c r="AM25014" s="121"/>
      <c r="AO25014" s="46"/>
    </row>
    <row r="25015" spans="1:41" s="60" customFormat="1" hidden="1" x14ac:dyDescent="0.35">
      <c r="A25015" s="46"/>
      <c r="H25015" s="103"/>
      <c r="AD25015" s="99"/>
      <c r="AF25015" s="46"/>
      <c r="AM25015" s="121"/>
      <c r="AO25015" s="46"/>
    </row>
    <row r="25016" spans="1:41" s="60" customFormat="1" hidden="1" x14ac:dyDescent="0.35">
      <c r="A25016" s="46"/>
      <c r="H25016" s="103"/>
      <c r="AD25016" s="99"/>
      <c r="AF25016" s="46"/>
      <c r="AM25016" s="121"/>
      <c r="AO25016" s="46"/>
    </row>
    <row r="25017" spans="1:41" s="60" customFormat="1" hidden="1" x14ac:dyDescent="0.35">
      <c r="A25017" s="46"/>
      <c r="H25017" s="103"/>
      <c r="AD25017" s="99"/>
      <c r="AF25017" s="46"/>
      <c r="AM25017" s="121"/>
      <c r="AO25017" s="46"/>
    </row>
    <row r="25018" spans="1:41" s="60" customFormat="1" hidden="1" x14ac:dyDescent="0.35">
      <c r="A25018" s="46"/>
      <c r="H25018" s="103"/>
      <c r="AD25018" s="99"/>
      <c r="AF25018" s="46"/>
      <c r="AM25018" s="121"/>
      <c r="AO25018" s="46"/>
    </row>
    <row r="25019" spans="1:41" s="60" customFormat="1" hidden="1" x14ac:dyDescent="0.35">
      <c r="A25019" s="46"/>
      <c r="H25019" s="103"/>
      <c r="AD25019" s="99"/>
      <c r="AF25019" s="46"/>
      <c r="AM25019" s="121"/>
      <c r="AO25019" s="46"/>
    </row>
    <row r="25020" spans="1:41" s="60" customFormat="1" hidden="1" x14ac:dyDescent="0.35">
      <c r="A25020" s="46"/>
      <c r="H25020" s="103"/>
      <c r="AD25020" s="99"/>
      <c r="AF25020" s="46"/>
      <c r="AM25020" s="121"/>
      <c r="AO25020" s="46"/>
    </row>
    <row r="25021" spans="1:41" s="60" customFormat="1" hidden="1" x14ac:dyDescent="0.35">
      <c r="A25021" s="46"/>
      <c r="H25021" s="103"/>
      <c r="AD25021" s="99"/>
      <c r="AF25021" s="46"/>
      <c r="AM25021" s="121"/>
      <c r="AO25021" s="46"/>
    </row>
    <row r="25022" spans="1:41" s="60" customFormat="1" hidden="1" x14ac:dyDescent="0.35">
      <c r="A25022" s="46"/>
      <c r="H25022" s="103"/>
      <c r="AD25022" s="99"/>
      <c r="AF25022" s="46"/>
      <c r="AM25022" s="121"/>
      <c r="AO25022" s="46"/>
    </row>
    <row r="25023" spans="1:41" s="60" customFormat="1" hidden="1" x14ac:dyDescent="0.35">
      <c r="A25023" s="46"/>
      <c r="H25023" s="103"/>
      <c r="AD25023" s="99"/>
      <c r="AF25023" s="46"/>
      <c r="AM25023" s="121"/>
      <c r="AO25023" s="46"/>
    </row>
    <row r="25024" spans="1:41" s="60" customFormat="1" hidden="1" x14ac:dyDescent="0.35">
      <c r="A25024" s="46"/>
      <c r="H25024" s="103"/>
      <c r="AD25024" s="99"/>
      <c r="AF25024" s="46"/>
      <c r="AM25024" s="121"/>
      <c r="AO25024" s="46"/>
    </row>
    <row r="25025" spans="1:41" s="60" customFormat="1" hidden="1" x14ac:dyDescent="0.35">
      <c r="A25025" s="46"/>
      <c r="H25025" s="103"/>
      <c r="AD25025" s="99"/>
      <c r="AF25025" s="46"/>
      <c r="AM25025" s="121"/>
      <c r="AO25025" s="46"/>
    </row>
    <row r="25026" spans="1:41" s="60" customFormat="1" hidden="1" x14ac:dyDescent="0.35">
      <c r="A25026" s="46"/>
      <c r="H25026" s="103"/>
      <c r="AD25026" s="99"/>
      <c r="AF25026" s="46"/>
      <c r="AM25026" s="121"/>
      <c r="AO25026" s="46"/>
    </row>
    <row r="25027" spans="1:41" s="60" customFormat="1" hidden="1" x14ac:dyDescent="0.35">
      <c r="A25027" s="46"/>
      <c r="H25027" s="103"/>
      <c r="AD25027" s="99"/>
      <c r="AF25027" s="46"/>
      <c r="AM25027" s="121"/>
      <c r="AO25027" s="46"/>
    </row>
    <row r="25028" spans="1:41" s="60" customFormat="1" hidden="1" x14ac:dyDescent="0.35">
      <c r="A25028" s="46"/>
      <c r="H25028" s="103"/>
      <c r="AD25028" s="99"/>
      <c r="AF25028" s="46"/>
      <c r="AM25028" s="121"/>
      <c r="AO25028" s="46"/>
    </row>
    <row r="25029" spans="1:41" s="60" customFormat="1" hidden="1" x14ac:dyDescent="0.35">
      <c r="A25029" s="46"/>
      <c r="H25029" s="103"/>
      <c r="AD25029" s="99"/>
      <c r="AF25029" s="46"/>
      <c r="AM25029" s="121"/>
      <c r="AO25029" s="46"/>
    </row>
    <row r="25030" spans="1:41" s="60" customFormat="1" hidden="1" x14ac:dyDescent="0.35">
      <c r="A25030" s="46"/>
      <c r="H25030" s="103"/>
      <c r="AD25030" s="99"/>
      <c r="AF25030" s="46"/>
      <c r="AM25030" s="121"/>
      <c r="AO25030" s="46"/>
    </row>
    <row r="25031" spans="1:41" s="60" customFormat="1" hidden="1" x14ac:dyDescent="0.35">
      <c r="A25031" s="46"/>
      <c r="H25031" s="103"/>
      <c r="AD25031" s="99"/>
      <c r="AF25031" s="46"/>
      <c r="AM25031" s="121"/>
      <c r="AO25031" s="46"/>
    </row>
    <row r="25032" spans="1:41" s="60" customFormat="1" hidden="1" x14ac:dyDescent="0.35">
      <c r="A25032" s="46"/>
      <c r="H25032" s="103"/>
      <c r="AD25032" s="99"/>
      <c r="AF25032" s="46"/>
      <c r="AM25032" s="121"/>
      <c r="AO25032" s="46"/>
    </row>
    <row r="25033" spans="1:41" s="60" customFormat="1" hidden="1" x14ac:dyDescent="0.35">
      <c r="A25033" s="46"/>
      <c r="H25033" s="103"/>
      <c r="AD25033" s="99"/>
      <c r="AF25033" s="46"/>
      <c r="AM25033" s="121"/>
      <c r="AO25033" s="46"/>
    </row>
    <row r="25034" spans="1:41" s="60" customFormat="1" hidden="1" x14ac:dyDescent="0.35">
      <c r="A25034" s="46"/>
      <c r="H25034" s="103"/>
      <c r="AD25034" s="99"/>
      <c r="AF25034" s="46"/>
      <c r="AM25034" s="121"/>
      <c r="AO25034" s="46"/>
    </row>
    <row r="25035" spans="1:41" s="60" customFormat="1" hidden="1" x14ac:dyDescent="0.35">
      <c r="A25035" s="46"/>
      <c r="H25035" s="103"/>
      <c r="AD25035" s="99"/>
      <c r="AF25035" s="46"/>
      <c r="AM25035" s="121"/>
      <c r="AO25035" s="46"/>
    </row>
    <row r="25036" spans="1:41" s="60" customFormat="1" hidden="1" x14ac:dyDescent="0.35">
      <c r="A25036" s="46"/>
      <c r="H25036" s="103"/>
      <c r="AD25036" s="99"/>
      <c r="AF25036" s="46"/>
      <c r="AM25036" s="121"/>
      <c r="AO25036" s="46"/>
    </row>
    <row r="25037" spans="1:41" s="60" customFormat="1" hidden="1" x14ac:dyDescent="0.35">
      <c r="A25037" s="46"/>
      <c r="H25037" s="103"/>
      <c r="AD25037" s="99"/>
      <c r="AF25037" s="46"/>
      <c r="AM25037" s="121"/>
      <c r="AO25037" s="46"/>
    </row>
    <row r="25038" spans="1:41" s="60" customFormat="1" hidden="1" x14ac:dyDescent="0.35">
      <c r="A25038" s="46"/>
      <c r="H25038" s="103"/>
      <c r="AD25038" s="99"/>
      <c r="AF25038" s="46"/>
      <c r="AM25038" s="121"/>
      <c r="AO25038" s="46"/>
    </row>
    <row r="25039" spans="1:41" s="60" customFormat="1" hidden="1" x14ac:dyDescent="0.35">
      <c r="A25039" s="46"/>
      <c r="H25039" s="103"/>
      <c r="AD25039" s="99"/>
      <c r="AF25039" s="46"/>
      <c r="AM25039" s="121"/>
      <c r="AO25039" s="46"/>
    </row>
    <row r="25040" spans="1:41" s="60" customFormat="1" hidden="1" x14ac:dyDescent="0.35">
      <c r="A25040" s="46"/>
      <c r="H25040" s="103"/>
      <c r="AD25040" s="99"/>
      <c r="AF25040" s="46"/>
      <c r="AM25040" s="121"/>
      <c r="AO25040" s="46"/>
    </row>
    <row r="25041" spans="1:41" s="60" customFormat="1" hidden="1" x14ac:dyDescent="0.35">
      <c r="A25041" s="46"/>
      <c r="H25041" s="103"/>
      <c r="AD25041" s="99"/>
      <c r="AF25041" s="46"/>
      <c r="AM25041" s="121"/>
      <c r="AO25041" s="46"/>
    </row>
    <row r="25042" spans="1:41" s="60" customFormat="1" hidden="1" x14ac:dyDescent="0.35">
      <c r="A25042" s="46"/>
      <c r="H25042" s="103"/>
      <c r="AD25042" s="99"/>
      <c r="AF25042" s="46"/>
      <c r="AM25042" s="121"/>
      <c r="AO25042" s="46"/>
    </row>
    <row r="25043" spans="1:41" s="60" customFormat="1" hidden="1" x14ac:dyDescent="0.35">
      <c r="A25043" s="46"/>
      <c r="H25043" s="103"/>
      <c r="AD25043" s="99"/>
      <c r="AF25043" s="46"/>
      <c r="AM25043" s="121"/>
      <c r="AO25043" s="46"/>
    </row>
    <row r="25044" spans="1:41" s="60" customFormat="1" hidden="1" x14ac:dyDescent="0.35">
      <c r="A25044" s="46"/>
      <c r="H25044" s="103"/>
      <c r="AD25044" s="99"/>
      <c r="AF25044" s="46"/>
      <c r="AM25044" s="121"/>
      <c r="AO25044" s="46"/>
    </row>
    <row r="25045" spans="1:41" s="60" customFormat="1" hidden="1" x14ac:dyDescent="0.35">
      <c r="A25045" s="46"/>
      <c r="H25045" s="103"/>
      <c r="AD25045" s="99"/>
      <c r="AF25045" s="46"/>
      <c r="AM25045" s="121"/>
      <c r="AO25045" s="46"/>
    </row>
    <row r="25046" spans="1:41" s="60" customFormat="1" hidden="1" x14ac:dyDescent="0.35">
      <c r="A25046" s="46"/>
      <c r="H25046" s="103"/>
      <c r="AD25046" s="99"/>
      <c r="AF25046" s="46"/>
      <c r="AM25046" s="121"/>
      <c r="AO25046" s="46"/>
    </row>
    <row r="25047" spans="1:41" s="60" customFormat="1" hidden="1" x14ac:dyDescent="0.35">
      <c r="A25047" s="46"/>
      <c r="H25047" s="103"/>
      <c r="AD25047" s="99"/>
      <c r="AF25047" s="46"/>
      <c r="AM25047" s="121"/>
      <c r="AO25047" s="46"/>
    </row>
    <row r="25048" spans="1:41" s="60" customFormat="1" hidden="1" x14ac:dyDescent="0.35">
      <c r="A25048" s="46"/>
      <c r="H25048" s="103"/>
      <c r="AD25048" s="99"/>
      <c r="AF25048" s="46"/>
      <c r="AM25048" s="121"/>
      <c r="AO25048" s="46"/>
    </row>
    <row r="25049" spans="1:41" s="60" customFormat="1" hidden="1" x14ac:dyDescent="0.35">
      <c r="A25049" s="46"/>
      <c r="H25049" s="103"/>
      <c r="AD25049" s="99"/>
      <c r="AF25049" s="46"/>
      <c r="AM25049" s="121"/>
      <c r="AO25049" s="46"/>
    </row>
    <row r="25050" spans="1:41" s="60" customFormat="1" hidden="1" x14ac:dyDescent="0.35">
      <c r="A25050" s="46"/>
      <c r="H25050" s="103"/>
      <c r="AD25050" s="99"/>
      <c r="AF25050" s="46"/>
      <c r="AM25050" s="121"/>
      <c r="AO25050" s="46"/>
    </row>
    <row r="25051" spans="1:41" s="60" customFormat="1" hidden="1" x14ac:dyDescent="0.35">
      <c r="A25051" s="46"/>
      <c r="H25051" s="103"/>
      <c r="AD25051" s="99"/>
      <c r="AF25051" s="46"/>
      <c r="AM25051" s="121"/>
      <c r="AO25051" s="46"/>
    </row>
    <row r="25052" spans="1:41" s="60" customFormat="1" hidden="1" x14ac:dyDescent="0.35">
      <c r="A25052" s="46"/>
      <c r="H25052" s="103"/>
      <c r="AD25052" s="99"/>
      <c r="AF25052" s="46"/>
      <c r="AM25052" s="121"/>
      <c r="AO25052" s="46"/>
    </row>
    <row r="25053" spans="1:41" s="60" customFormat="1" hidden="1" x14ac:dyDescent="0.35">
      <c r="A25053" s="46"/>
      <c r="H25053" s="103"/>
      <c r="AD25053" s="99"/>
      <c r="AF25053" s="46"/>
      <c r="AM25053" s="121"/>
      <c r="AO25053" s="46"/>
    </row>
    <row r="25054" spans="1:41" s="60" customFormat="1" hidden="1" x14ac:dyDescent="0.35">
      <c r="A25054" s="46"/>
      <c r="H25054" s="103"/>
      <c r="AD25054" s="99"/>
      <c r="AF25054" s="46"/>
      <c r="AM25054" s="121"/>
      <c r="AO25054" s="46"/>
    </row>
    <row r="25055" spans="1:41" s="60" customFormat="1" hidden="1" x14ac:dyDescent="0.35">
      <c r="A25055" s="46"/>
      <c r="H25055" s="103"/>
      <c r="AD25055" s="99"/>
      <c r="AF25055" s="46"/>
      <c r="AM25055" s="121"/>
      <c r="AO25055" s="46"/>
    </row>
    <row r="25056" spans="1:41" s="60" customFormat="1" hidden="1" x14ac:dyDescent="0.35">
      <c r="A25056" s="46"/>
      <c r="H25056" s="103"/>
      <c r="AD25056" s="99"/>
      <c r="AF25056" s="46"/>
      <c r="AM25056" s="121"/>
      <c r="AO25056" s="46"/>
    </row>
    <row r="25057" spans="1:41" s="60" customFormat="1" hidden="1" x14ac:dyDescent="0.35">
      <c r="A25057" s="46"/>
      <c r="H25057" s="103"/>
      <c r="AD25057" s="99"/>
      <c r="AF25057" s="46"/>
      <c r="AM25057" s="121"/>
      <c r="AO25057" s="46"/>
    </row>
    <row r="25058" spans="1:41" s="60" customFormat="1" hidden="1" x14ac:dyDescent="0.35">
      <c r="A25058" s="46"/>
      <c r="H25058" s="103"/>
      <c r="AD25058" s="99"/>
      <c r="AF25058" s="46"/>
      <c r="AM25058" s="121"/>
      <c r="AO25058" s="46"/>
    </row>
    <row r="25059" spans="1:41" s="60" customFormat="1" hidden="1" x14ac:dyDescent="0.35">
      <c r="A25059" s="46"/>
      <c r="H25059" s="103"/>
      <c r="AD25059" s="99"/>
      <c r="AF25059" s="46"/>
      <c r="AM25059" s="121"/>
      <c r="AO25059" s="46"/>
    </row>
    <row r="25060" spans="1:41" s="60" customFormat="1" hidden="1" x14ac:dyDescent="0.35">
      <c r="A25060" s="46"/>
      <c r="H25060" s="103"/>
      <c r="AD25060" s="99"/>
      <c r="AF25060" s="46"/>
      <c r="AM25060" s="121"/>
      <c r="AO25060" s="46"/>
    </row>
    <row r="25061" spans="1:41" s="60" customFormat="1" hidden="1" x14ac:dyDescent="0.35">
      <c r="A25061" s="46"/>
      <c r="H25061" s="103"/>
      <c r="AD25061" s="99"/>
      <c r="AF25061" s="46"/>
      <c r="AM25061" s="121"/>
      <c r="AO25061" s="46"/>
    </row>
    <row r="25062" spans="1:41" s="60" customFormat="1" hidden="1" x14ac:dyDescent="0.35">
      <c r="A25062" s="46"/>
      <c r="H25062" s="103"/>
      <c r="AD25062" s="99"/>
      <c r="AF25062" s="46"/>
      <c r="AM25062" s="121"/>
      <c r="AO25062" s="46"/>
    </row>
    <row r="25063" spans="1:41" s="60" customFormat="1" hidden="1" x14ac:dyDescent="0.35">
      <c r="A25063" s="46"/>
      <c r="H25063" s="103"/>
      <c r="AD25063" s="99"/>
      <c r="AF25063" s="46"/>
      <c r="AM25063" s="121"/>
      <c r="AO25063" s="46"/>
    </row>
    <row r="25064" spans="1:41" s="60" customFormat="1" hidden="1" x14ac:dyDescent="0.35">
      <c r="A25064" s="46"/>
      <c r="H25064" s="103"/>
      <c r="AD25064" s="99"/>
      <c r="AF25064" s="46"/>
      <c r="AM25064" s="121"/>
      <c r="AO25064" s="46"/>
    </row>
    <row r="25065" spans="1:41" s="60" customFormat="1" hidden="1" x14ac:dyDescent="0.35">
      <c r="A25065" s="46"/>
      <c r="H25065" s="103"/>
      <c r="AD25065" s="99"/>
      <c r="AF25065" s="46"/>
      <c r="AM25065" s="121"/>
      <c r="AO25065" s="46"/>
    </row>
    <row r="25066" spans="1:41" s="60" customFormat="1" hidden="1" x14ac:dyDescent="0.35">
      <c r="A25066" s="46"/>
      <c r="H25066" s="103"/>
      <c r="AD25066" s="99"/>
      <c r="AF25066" s="46"/>
      <c r="AM25066" s="121"/>
      <c r="AO25066" s="46"/>
    </row>
    <row r="25067" spans="1:41" s="60" customFormat="1" hidden="1" x14ac:dyDescent="0.35">
      <c r="A25067" s="46"/>
      <c r="H25067" s="103"/>
      <c r="AD25067" s="99"/>
      <c r="AF25067" s="46"/>
      <c r="AM25067" s="121"/>
      <c r="AO25067" s="46"/>
    </row>
    <row r="25068" spans="1:41" s="60" customFormat="1" hidden="1" x14ac:dyDescent="0.35">
      <c r="A25068" s="46"/>
      <c r="H25068" s="103"/>
      <c r="AD25068" s="99"/>
      <c r="AF25068" s="46"/>
      <c r="AM25068" s="121"/>
      <c r="AO25068" s="46"/>
    </row>
    <row r="25069" spans="1:41" s="60" customFormat="1" hidden="1" x14ac:dyDescent="0.35">
      <c r="A25069" s="46"/>
      <c r="H25069" s="103"/>
      <c r="AD25069" s="99"/>
      <c r="AF25069" s="46"/>
      <c r="AM25069" s="121"/>
      <c r="AO25069" s="46"/>
    </row>
    <row r="25070" spans="1:41" s="60" customFormat="1" hidden="1" x14ac:dyDescent="0.35">
      <c r="A25070" s="46"/>
      <c r="H25070" s="103"/>
      <c r="AD25070" s="99"/>
      <c r="AF25070" s="46"/>
      <c r="AM25070" s="121"/>
      <c r="AO25070" s="46"/>
    </row>
    <row r="25071" spans="1:41" s="60" customFormat="1" hidden="1" x14ac:dyDescent="0.35">
      <c r="A25071" s="46"/>
      <c r="H25071" s="103"/>
      <c r="AD25071" s="99"/>
      <c r="AF25071" s="46"/>
      <c r="AM25071" s="121"/>
      <c r="AO25071" s="46"/>
    </row>
    <row r="25072" spans="1:41" s="60" customFormat="1" hidden="1" x14ac:dyDescent="0.35">
      <c r="A25072" s="46"/>
      <c r="H25072" s="103"/>
      <c r="AD25072" s="99"/>
      <c r="AF25072" s="46"/>
      <c r="AM25072" s="121"/>
      <c r="AO25072" s="46"/>
    </row>
    <row r="25073" spans="1:41" s="60" customFormat="1" hidden="1" x14ac:dyDescent="0.35">
      <c r="A25073" s="46"/>
      <c r="H25073" s="103"/>
      <c r="AD25073" s="99"/>
      <c r="AF25073" s="46"/>
      <c r="AM25073" s="121"/>
      <c r="AO25073" s="46"/>
    </row>
    <row r="25074" spans="1:41" s="60" customFormat="1" hidden="1" x14ac:dyDescent="0.35">
      <c r="A25074" s="46"/>
      <c r="H25074" s="103"/>
      <c r="AD25074" s="99"/>
      <c r="AF25074" s="46"/>
      <c r="AM25074" s="121"/>
      <c r="AO25074" s="46"/>
    </row>
    <row r="25075" spans="1:41" s="60" customFormat="1" hidden="1" x14ac:dyDescent="0.35">
      <c r="A25075" s="46"/>
      <c r="H25075" s="103"/>
      <c r="AD25075" s="99"/>
      <c r="AF25075" s="46"/>
      <c r="AM25075" s="121"/>
      <c r="AO25075" s="46"/>
    </row>
    <row r="25076" spans="1:41" s="60" customFormat="1" hidden="1" x14ac:dyDescent="0.35">
      <c r="A25076" s="46"/>
      <c r="H25076" s="103"/>
      <c r="AD25076" s="99"/>
      <c r="AF25076" s="46"/>
      <c r="AM25076" s="121"/>
      <c r="AO25076" s="46"/>
    </row>
    <row r="25077" spans="1:41" s="60" customFormat="1" hidden="1" x14ac:dyDescent="0.35">
      <c r="A25077" s="46"/>
      <c r="H25077" s="103"/>
      <c r="AD25077" s="99"/>
      <c r="AF25077" s="46"/>
      <c r="AM25077" s="121"/>
      <c r="AO25077" s="46"/>
    </row>
    <row r="25078" spans="1:41" s="60" customFormat="1" hidden="1" x14ac:dyDescent="0.35">
      <c r="A25078" s="46"/>
      <c r="H25078" s="103"/>
      <c r="AD25078" s="99"/>
      <c r="AF25078" s="46"/>
      <c r="AM25078" s="121"/>
      <c r="AO25078" s="46"/>
    </row>
    <row r="25079" spans="1:41" s="60" customFormat="1" hidden="1" x14ac:dyDescent="0.35">
      <c r="A25079" s="46"/>
      <c r="H25079" s="103"/>
      <c r="AD25079" s="99"/>
      <c r="AF25079" s="46"/>
      <c r="AM25079" s="121"/>
      <c r="AO25079" s="46"/>
    </row>
    <row r="25080" spans="1:41" s="60" customFormat="1" hidden="1" x14ac:dyDescent="0.35">
      <c r="A25080" s="46"/>
      <c r="H25080" s="103"/>
      <c r="AD25080" s="99"/>
      <c r="AF25080" s="46"/>
      <c r="AM25080" s="121"/>
      <c r="AO25080" s="46"/>
    </row>
    <row r="25081" spans="1:41" s="60" customFormat="1" hidden="1" x14ac:dyDescent="0.35">
      <c r="A25081" s="46"/>
      <c r="H25081" s="103"/>
      <c r="AD25081" s="99"/>
      <c r="AF25081" s="46"/>
      <c r="AM25081" s="121"/>
      <c r="AO25081" s="46"/>
    </row>
    <row r="25082" spans="1:41" s="60" customFormat="1" hidden="1" x14ac:dyDescent="0.35">
      <c r="A25082" s="46"/>
      <c r="H25082" s="103"/>
      <c r="AD25082" s="99"/>
      <c r="AF25082" s="46"/>
      <c r="AM25082" s="121"/>
      <c r="AO25082" s="46"/>
    </row>
    <row r="25083" spans="1:41" s="60" customFormat="1" hidden="1" x14ac:dyDescent="0.35">
      <c r="A25083" s="46"/>
      <c r="H25083" s="103"/>
      <c r="AD25083" s="99"/>
      <c r="AF25083" s="46"/>
      <c r="AM25083" s="121"/>
      <c r="AO25083" s="46"/>
    </row>
    <row r="25084" spans="1:41" s="60" customFormat="1" hidden="1" x14ac:dyDescent="0.35">
      <c r="A25084" s="46"/>
      <c r="H25084" s="103"/>
      <c r="AD25084" s="99"/>
      <c r="AF25084" s="46"/>
      <c r="AM25084" s="121"/>
      <c r="AO25084" s="46"/>
    </row>
    <row r="25085" spans="1:41" s="60" customFormat="1" hidden="1" x14ac:dyDescent="0.35">
      <c r="A25085" s="46"/>
      <c r="H25085" s="103"/>
      <c r="AD25085" s="99"/>
      <c r="AF25085" s="46"/>
      <c r="AM25085" s="121"/>
      <c r="AO25085" s="46"/>
    </row>
    <row r="25086" spans="1:41" s="60" customFormat="1" hidden="1" x14ac:dyDescent="0.35">
      <c r="A25086" s="46"/>
      <c r="H25086" s="103"/>
      <c r="AD25086" s="99"/>
      <c r="AF25086" s="46"/>
      <c r="AM25086" s="121"/>
      <c r="AO25086" s="46"/>
    </row>
    <row r="25087" spans="1:41" s="60" customFormat="1" hidden="1" x14ac:dyDescent="0.35">
      <c r="A25087" s="46"/>
      <c r="H25087" s="103"/>
      <c r="AD25087" s="99"/>
      <c r="AF25087" s="46"/>
      <c r="AM25087" s="121"/>
      <c r="AO25087" s="46"/>
    </row>
    <row r="25088" spans="1:41" s="60" customFormat="1" hidden="1" x14ac:dyDescent="0.35">
      <c r="A25088" s="46"/>
      <c r="H25088" s="103"/>
      <c r="AD25088" s="99"/>
      <c r="AF25088" s="46"/>
      <c r="AM25088" s="121"/>
      <c r="AO25088" s="46"/>
    </row>
    <row r="25089" spans="1:41" s="60" customFormat="1" hidden="1" x14ac:dyDescent="0.35">
      <c r="A25089" s="46"/>
      <c r="H25089" s="103"/>
      <c r="AD25089" s="99"/>
      <c r="AF25089" s="46"/>
      <c r="AM25089" s="121"/>
      <c r="AO25089" s="46"/>
    </row>
    <row r="25090" spans="1:41" s="60" customFormat="1" hidden="1" x14ac:dyDescent="0.35">
      <c r="A25090" s="46"/>
      <c r="H25090" s="103"/>
      <c r="AD25090" s="99"/>
      <c r="AF25090" s="46"/>
      <c r="AM25090" s="121"/>
      <c r="AO25090" s="46"/>
    </row>
    <row r="25091" spans="1:41" s="60" customFormat="1" hidden="1" x14ac:dyDescent="0.35">
      <c r="A25091" s="46"/>
      <c r="H25091" s="103"/>
      <c r="AD25091" s="99"/>
      <c r="AF25091" s="46"/>
      <c r="AM25091" s="121"/>
      <c r="AO25091" s="46"/>
    </row>
    <row r="25092" spans="1:41" s="60" customFormat="1" hidden="1" x14ac:dyDescent="0.35">
      <c r="A25092" s="46"/>
      <c r="H25092" s="103"/>
      <c r="AD25092" s="99"/>
      <c r="AF25092" s="46"/>
      <c r="AM25092" s="121"/>
      <c r="AO25092" s="46"/>
    </row>
    <row r="25093" spans="1:41" s="60" customFormat="1" hidden="1" x14ac:dyDescent="0.35">
      <c r="A25093" s="46"/>
      <c r="H25093" s="103"/>
      <c r="AD25093" s="99"/>
      <c r="AF25093" s="46"/>
      <c r="AM25093" s="121"/>
      <c r="AO25093" s="46"/>
    </row>
    <row r="25094" spans="1:41" s="60" customFormat="1" hidden="1" x14ac:dyDescent="0.35">
      <c r="A25094" s="46"/>
      <c r="H25094" s="103"/>
      <c r="AD25094" s="99"/>
      <c r="AF25094" s="46"/>
      <c r="AM25094" s="121"/>
      <c r="AO25094" s="46"/>
    </row>
    <row r="25095" spans="1:41" s="60" customFormat="1" hidden="1" x14ac:dyDescent="0.35">
      <c r="A25095" s="46"/>
      <c r="H25095" s="103"/>
      <c r="AD25095" s="99"/>
      <c r="AF25095" s="46"/>
      <c r="AM25095" s="121"/>
      <c r="AO25095" s="46"/>
    </row>
    <row r="25096" spans="1:41" s="60" customFormat="1" hidden="1" x14ac:dyDescent="0.35">
      <c r="A25096" s="46"/>
      <c r="H25096" s="103"/>
      <c r="AD25096" s="99"/>
      <c r="AF25096" s="46"/>
      <c r="AM25096" s="121"/>
      <c r="AO25096" s="46"/>
    </row>
    <row r="25097" spans="1:41" s="60" customFormat="1" hidden="1" x14ac:dyDescent="0.35">
      <c r="A25097" s="46"/>
      <c r="H25097" s="103"/>
      <c r="AD25097" s="99"/>
      <c r="AF25097" s="46"/>
      <c r="AM25097" s="121"/>
      <c r="AO25097" s="46"/>
    </row>
    <row r="25098" spans="1:41" s="60" customFormat="1" hidden="1" x14ac:dyDescent="0.35">
      <c r="A25098" s="46"/>
      <c r="H25098" s="103"/>
      <c r="AD25098" s="99"/>
      <c r="AF25098" s="46"/>
      <c r="AM25098" s="121"/>
      <c r="AO25098" s="46"/>
    </row>
    <row r="25099" spans="1:41" s="60" customFormat="1" hidden="1" x14ac:dyDescent="0.35">
      <c r="A25099" s="46"/>
      <c r="H25099" s="103"/>
      <c r="AD25099" s="99"/>
      <c r="AF25099" s="46"/>
      <c r="AM25099" s="121"/>
      <c r="AO25099" s="46"/>
    </row>
    <row r="25100" spans="1:41" s="60" customFormat="1" hidden="1" x14ac:dyDescent="0.35">
      <c r="A25100" s="46"/>
      <c r="H25100" s="103"/>
      <c r="AD25100" s="99"/>
      <c r="AF25100" s="46"/>
      <c r="AM25100" s="121"/>
      <c r="AO25100" s="46"/>
    </row>
    <row r="25101" spans="1:41" s="60" customFormat="1" hidden="1" x14ac:dyDescent="0.35">
      <c r="A25101" s="46"/>
      <c r="H25101" s="103"/>
      <c r="AD25101" s="99"/>
      <c r="AF25101" s="46"/>
      <c r="AM25101" s="121"/>
      <c r="AO25101" s="46"/>
    </row>
    <row r="25102" spans="1:41" s="60" customFormat="1" hidden="1" x14ac:dyDescent="0.35">
      <c r="A25102" s="46"/>
      <c r="H25102" s="103"/>
      <c r="AD25102" s="99"/>
      <c r="AF25102" s="46"/>
      <c r="AM25102" s="121"/>
      <c r="AO25102" s="46"/>
    </row>
    <row r="25103" spans="1:41" s="60" customFormat="1" hidden="1" x14ac:dyDescent="0.35">
      <c r="A25103" s="46"/>
      <c r="H25103" s="103"/>
      <c r="AD25103" s="99"/>
      <c r="AF25103" s="46"/>
      <c r="AM25103" s="121"/>
      <c r="AO25103" s="46"/>
    </row>
    <row r="25104" spans="1:41" s="60" customFormat="1" hidden="1" x14ac:dyDescent="0.35">
      <c r="A25104" s="46"/>
      <c r="H25104" s="103"/>
      <c r="AD25104" s="99"/>
      <c r="AF25104" s="46"/>
      <c r="AM25104" s="121"/>
      <c r="AO25104" s="46"/>
    </row>
    <row r="25105" spans="1:41" s="60" customFormat="1" hidden="1" x14ac:dyDescent="0.35">
      <c r="A25105" s="46"/>
      <c r="H25105" s="103"/>
      <c r="AD25105" s="99"/>
      <c r="AF25105" s="46"/>
      <c r="AM25105" s="121"/>
      <c r="AO25105" s="46"/>
    </row>
    <row r="25106" spans="1:41" s="60" customFormat="1" hidden="1" x14ac:dyDescent="0.35">
      <c r="A25106" s="46"/>
      <c r="H25106" s="103"/>
      <c r="AD25106" s="99"/>
      <c r="AF25106" s="46"/>
      <c r="AM25106" s="121"/>
      <c r="AO25106" s="46"/>
    </row>
    <row r="25107" spans="1:41" s="60" customFormat="1" hidden="1" x14ac:dyDescent="0.35">
      <c r="A25107" s="46"/>
      <c r="H25107" s="103"/>
      <c r="AD25107" s="99"/>
      <c r="AF25107" s="46"/>
      <c r="AM25107" s="121"/>
      <c r="AO25107" s="46"/>
    </row>
    <row r="25108" spans="1:41" s="60" customFormat="1" hidden="1" x14ac:dyDescent="0.35">
      <c r="A25108" s="46"/>
      <c r="H25108" s="103"/>
      <c r="AD25108" s="99"/>
      <c r="AF25108" s="46"/>
      <c r="AM25108" s="121"/>
      <c r="AO25108" s="46"/>
    </row>
    <row r="25109" spans="1:41" s="60" customFormat="1" hidden="1" x14ac:dyDescent="0.35">
      <c r="A25109" s="46"/>
      <c r="H25109" s="103"/>
      <c r="AD25109" s="99"/>
      <c r="AF25109" s="46"/>
      <c r="AM25109" s="121"/>
      <c r="AO25109" s="46"/>
    </row>
    <row r="25110" spans="1:41" s="60" customFormat="1" hidden="1" x14ac:dyDescent="0.35">
      <c r="A25110" s="46"/>
      <c r="H25110" s="103"/>
      <c r="AD25110" s="99"/>
      <c r="AF25110" s="46"/>
      <c r="AM25110" s="121"/>
      <c r="AO25110" s="46"/>
    </row>
    <row r="25111" spans="1:41" s="60" customFormat="1" hidden="1" x14ac:dyDescent="0.35">
      <c r="A25111" s="46"/>
      <c r="H25111" s="103"/>
      <c r="AD25111" s="99"/>
      <c r="AF25111" s="46"/>
      <c r="AM25111" s="121"/>
      <c r="AO25111" s="46"/>
    </row>
    <row r="25112" spans="1:41" s="60" customFormat="1" hidden="1" x14ac:dyDescent="0.35">
      <c r="A25112" s="46"/>
      <c r="H25112" s="103"/>
      <c r="AD25112" s="99"/>
      <c r="AF25112" s="46"/>
      <c r="AM25112" s="121"/>
      <c r="AO25112" s="46"/>
    </row>
    <row r="25113" spans="1:41" s="60" customFormat="1" hidden="1" x14ac:dyDescent="0.35">
      <c r="A25113" s="46"/>
      <c r="H25113" s="103"/>
      <c r="AD25113" s="99"/>
      <c r="AF25113" s="46"/>
      <c r="AM25113" s="121"/>
      <c r="AO25113" s="46"/>
    </row>
    <row r="25114" spans="1:41" s="60" customFormat="1" hidden="1" x14ac:dyDescent="0.35">
      <c r="A25114" s="46"/>
      <c r="H25114" s="103"/>
      <c r="AD25114" s="99"/>
      <c r="AF25114" s="46"/>
      <c r="AM25114" s="121"/>
      <c r="AO25114" s="46"/>
    </row>
    <row r="25115" spans="1:41" s="60" customFormat="1" hidden="1" x14ac:dyDescent="0.35">
      <c r="A25115" s="46"/>
      <c r="H25115" s="103"/>
      <c r="AD25115" s="99"/>
      <c r="AF25115" s="46"/>
      <c r="AM25115" s="121"/>
      <c r="AO25115" s="46"/>
    </row>
    <row r="25116" spans="1:41" s="60" customFormat="1" hidden="1" x14ac:dyDescent="0.35">
      <c r="A25116" s="46"/>
      <c r="H25116" s="103"/>
      <c r="AD25116" s="99"/>
      <c r="AF25116" s="46"/>
      <c r="AM25116" s="121"/>
      <c r="AO25116" s="46"/>
    </row>
    <row r="25117" spans="1:41" s="60" customFormat="1" hidden="1" x14ac:dyDescent="0.35">
      <c r="A25117" s="46"/>
      <c r="H25117" s="103"/>
      <c r="AD25117" s="99"/>
      <c r="AF25117" s="46"/>
      <c r="AM25117" s="121"/>
      <c r="AO25117" s="46"/>
    </row>
    <row r="25118" spans="1:41" s="60" customFormat="1" hidden="1" x14ac:dyDescent="0.35">
      <c r="A25118" s="46"/>
      <c r="H25118" s="103"/>
      <c r="AD25118" s="99"/>
      <c r="AF25118" s="46"/>
      <c r="AM25118" s="121"/>
      <c r="AO25118" s="46"/>
    </row>
    <row r="25119" spans="1:41" s="60" customFormat="1" hidden="1" x14ac:dyDescent="0.35">
      <c r="A25119" s="46"/>
      <c r="H25119" s="103"/>
      <c r="AD25119" s="99"/>
      <c r="AF25119" s="46"/>
      <c r="AM25119" s="121"/>
      <c r="AO25119" s="46"/>
    </row>
    <row r="25120" spans="1:41" s="60" customFormat="1" hidden="1" x14ac:dyDescent="0.35">
      <c r="A25120" s="46"/>
      <c r="H25120" s="103"/>
      <c r="AD25120" s="99"/>
      <c r="AF25120" s="46"/>
      <c r="AM25120" s="121"/>
      <c r="AO25120" s="46"/>
    </row>
    <row r="25121" spans="1:41" s="60" customFormat="1" hidden="1" x14ac:dyDescent="0.35">
      <c r="A25121" s="46"/>
      <c r="H25121" s="103"/>
      <c r="AD25121" s="99"/>
      <c r="AF25121" s="46"/>
      <c r="AM25121" s="121"/>
      <c r="AO25121" s="46"/>
    </row>
    <row r="25122" spans="1:41" s="60" customFormat="1" hidden="1" x14ac:dyDescent="0.35">
      <c r="A25122" s="46"/>
      <c r="H25122" s="103"/>
      <c r="AD25122" s="99"/>
      <c r="AF25122" s="46"/>
      <c r="AM25122" s="121"/>
      <c r="AO25122" s="46"/>
    </row>
    <row r="25123" spans="1:41" s="60" customFormat="1" hidden="1" x14ac:dyDescent="0.35">
      <c r="A25123" s="46"/>
      <c r="H25123" s="103"/>
      <c r="AD25123" s="99"/>
      <c r="AF25123" s="46"/>
      <c r="AM25123" s="121"/>
      <c r="AO25123" s="46"/>
    </row>
    <row r="25124" spans="1:41" s="60" customFormat="1" hidden="1" x14ac:dyDescent="0.35">
      <c r="A25124" s="46"/>
      <c r="H25124" s="103"/>
      <c r="AD25124" s="99"/>
      <c r="AF25124" s="46"/>
      <c r="AM25124" s="121"/>
      <c r="AO25124" s="46"/>
    </row>
    <row r="25125" spans="1:41" s="60" customFormat="1" hidden="1" x14ac:dyDescent="0.35">
      <c r="A25125" s="46"/>
      <c r="H25125" s="103"/>
      <c r="AD25125" s="99"/>
      <c r="AF25125" s="46"/>
      <c r="AM25125" s="121"/>
      <c r="AO25125" s="46"/>
    </row>
    <row r="25126" spans="1:41" s="60" customFormat="1" hidden="1" x14ac:dyDescent="0.35">
      <c r="A25126" s="46"/>
      <c r="H25126" s="103"/>
      <c r="AD25126" s="99"/>
      <c r="AF25126" s="46"/>
      <c r="AM25126" s="121"/>
      <c r="AO25126" s="46"/>
    </row>
    <row r="25127" spans="1:41" s="60" customFormat="1" hidden="1" x14ac:dyDescent="0.35">
      <c r="A25127" s="46"/>
      <c r="H25127" s="103"/>
      <c r="AD25127" s="99"/>
      <c r="AF25127" s="46"/>
      <c r="AM25127" s="121"/>
      <c r="AO25127" s="46"/>
    </row>
    <row r="25128" spans="1:41" s="60" customFormat="1" hidden="1" x14ac:dyDescent="0.35">
      <c r="A25128" s="46"/>
      <c r="H25128" s="103"/>
      <c r="AD25128" s="99"/>
      <c r="AF25128" s="46"/>
      <c r="AM25128" s="121"/>
      <c r="AO25128" s="46"/>
    </row>
    <row r="25129" spans="1:41" s="60" customFormat="1" hidden="1" x14ac:dyDescent="0.35">
      <c r="A25129" s="46"/>
      <c r="H25129" s="103"/>
      <c r="AD25129" s="99"/>
      <c r="AF25129" s="46"/>
      <c r="AM25129" s="121"/>
      <c r="AO25129" s="46"/>
    </row>
    <row r="25130" spans="1:41" s="60" customFormat="1" hidden="1" x14ac:dyDescent="0.35">
      <c r="A25130" s="46"/>
      <c r="H25130" s="103"/>
      <c r="AD25130" s="99"/>
      <c r="AF25130" s="46"/>
      <c r="AM25130" s="121"/>
      <c r="AO25130" s="46"/>
    </row>
    <row r="25131" spans="1:41" s="60" customFormat="1" hidden="1" x14ac:dyDescent="0.35">
      <c r="A25131" s="46"/>
      <c r="H25131" s="103"/>
      <c r="AD25131" s="99"/>
      <c r="AF25131" s="46"/>
      <c r="AM25131" s="121"/>
      <c r="AO25131" s="46"/>
    </row>
    <row r="25132" spans="1:41" s="60" customFormat="1" hidden="1" x14ac:dyDescent="0.35">
      <c r="A25132" s="46"/>
      <c r="H25132" s="103"/>
      <c r="AD25132" s="99"/>
      <c r="AF25132" s="46"/>
      <c r="AM25132" s="121"/>
      <c r="AO25132" s="46"/>
    </row>
    <row r="25133" spans="1:41" s="60" customFormat="1" hidden="1" x14ac:dyDescent="0.35">
      <c r="A25133" s="46"/>
      <c r="H25133" s="103"/>
      <c r="AD25133" s="99"/>
      <c r="AF25133" s="46"/>
      <c r="AM25133" s="121"/>
      <c r="AO25133" s="46"/>
    </row>
    <row r="25134" spans="1:41" s="60" customFormat="1" hidden="1" x14ac:dyDescent="0.35">
      <c r="A25134" s="46"/>
      <c r="H25134" s="103"/>
      <c r="AD25134" s="99"/>
      <c r="AF25134" s="46"/>
      <c r="AM25134" s="121"/>
      <c r="AO25134" s="46"/>
    </row>
    <row r="25135" spans="1:41" s="60" customFormat="1" hidden="1" x14ac:dyDescent="0.35">
      <c r="A25135" s="46"/>
      <c r="H25135" s="103"/>
      <c r="AD25135" s="99"/>
      <c r="AF25135" s="46"/>
      <c r="AM25135" s="121"/>
      <c r="AO25135" s="46"/>
    </row>
    <row r="25136" spans="1:41" s="60" customFormat="1" hidden="1" x14ac:dyDescent="0.35">
      <c r="A25136" s="46"/>
      <c r="H25136" s="103"/>
      <c r="AD25136" s="99"/>
      <c r="AF25136" s="46"/>
      <c r="AM25136" s="121"/>
      <c r="AO25136" s="46"/>
    </row>
    <row r="25137" spans="1:41" s="60" customFormat="1" hidden="1" x14ac:dyDescent="0.35">
      <c r="A25137" s="46"/>
      <c r="H25137" s="103"/>
      <c r="AD25137" s="99"/>
      <c r="AF25137" s="46"/>
      <c r="AM25137" s="121"/>
      <c r="AO25137" s="46"/>
    </row>
    <row r="25138" spans="1:41" s="60" customFormat="1" hidden="1" x14ac:dyDescent="0.35">
      <c r="A25138" s="46"/>
      <c r="H25138" s="103"/>
      <c r="AD25138" s="99"/>
      <c r="AF25138" s="46"/>
      <c r="AM25138" s="121"/>
      <c r="AO25138" s="46"/>
    </row>
    <row r="25139" spans="1:41" s="60" customFormat="1" hidden="1" x14ac:dyDescent="0.35">
      <c r="A25139" s="46"/>
      <c r="H25139" s="103"/>
      <c r="AD25139" s="99"/>
      <c r="AF25139" s="46"/>
      <c r="AM25139" s="121"/>
      <c r="AO25139" s="46"/>
    </row>
    <row r="25140" spans="1:41" s="60" customFormat="1" hidden="1" x14ac:dyDescent="0.35">
      <c r="A25140" s="46"/>
      <c r="H25140" s="103"/>
      <c r="AD25140" s="99"/>
      <c r="AF25140" s="46"/>
      <c r="AM25140" s="121"/>
      <c r="AO25140" s="46"/>
    </row>
    <row r="25141" spans="1:41" s="60" customFormat="1" hidden="1" x14ac:dyDescent="0.35">
      <c r="A25141" s="46"/>
      <c r="H25141" s="103"/>
      <c r="AD25141" s="99"/>
      <c r="AF25141" s="46"/>
      <c r="AM25141" s="121"/>
      <c r="AO25141" s="46"/>
    </row>
    <row r="25142" spans="1:41" s="60" customFormat="1" hidden="1" x14ac:dyDescent="0.35">
      <c r="A25142" s="46"/>
      <c r="H25142" s="103"/>
      <c r="AD25142" s="99"/>
      <c r="AF25142" s="46"/>
      <c r="AM25142" s="121"/>
      <c r="AO25142" s="46"/>
    </row>
    <row r="25143" spans="1:41" s="60" customFormat="1" hidden="1" x14ac:dyDescent="0.35">
      <c r="A25143" s="46"/>
      <c r="H25143" s="103"/>
      <c r="AD25143" s="99"/>
      <c r="AF25143" s="46"/>
      <c r="AM25143" s="121"/>
      <c r="AO25143" s="46"/>
    </row>
    <row r="25144" spans="1:41" s="60" customFormat="1" hidden="1" x14ac:dyDescent="0.35">
      <c r="A25144" s="46"/>
      <c r="H25144" s="103"/>
      <c r="AD25144" s="99"/>
      <c r="AF25144" s="46"/>
      <c r="AM25144" s="121"/>
      <c r="AO25144" s="46"/>
    </row>
    <row r="25145" spans="1:41" s="60" customFormat="1" hidden="1" x14ac:dyDescent="0.35">
      <c r="A25145" s="46"/>
      <c r="H25145" s="103"/>
      <c r="AD25145" s="99"/>
      <c r="AF25145" s="46"/>
      <c r="AM25145" s="121"/>
      <c r="AO25145" s="46"/>
    </row>
    <row r="25146" spans="1:41" s="60" customFormat="1" hidden="1" x14ac:dyDescent="0.35">
      <c r="A25146" s="46"/>
      <c r="H25146" s="103"/>
      <c r="AD25146" s="99"/>
      <c r="AF25146" s="46"/>
      <c r="AM25146" s="121"/>
      <c r="AO25146" s="46"/>
    </row>
    <row r="25147" spans="1:41" s="60" customFormat="1" hidden="1" x14ac:dyDescent="0.35">
      <c r="A25147" s="46"/>
      <c r="H25147" s="103"/>
      <c r="AD25147" s="99"/>
      <c r="AF25147" s="46"/>
      <c r="AM25147" s="121"/>
      <c r="AO25147" s="46"/>
    </row>
    <row r="25148" spans="1:41" s="60" customFormat="1" hidden="1" x14ac:dyDescent="0.35">
      <c r="A25148" s="46"/>
      <c r="H25148" s="103"/>
      <c r="AD25148" s="99"/>
      <c r="AF25148" s="46"/>
      <c r="AM25148" s="121"/>
      <c r="AO25148" s="46"/>
    </row>
    <row r="25149" spans="1:41" s="60" customFormat="1" hidden="1" x14ac:dyDescent="0.35">
      <c r="A25149" s="46"/>
      <c r="H25149" s="103"/>
      <c r="AD25149" s="99"/>
      <c r="AF25149" s="46"/>
      <c r="AM25149" s="121"/>
      <c r="AO25149" s="46"/>
    </row>
    <row r="25150" spans="1:41" s="60" customFormat="1" hidden="1" x14ac:dyDescent="0.35">
      <c r="A25150" s="46"/>
      <c r="H25150" s="103"/>
      <c r="AD25150" s="99"/>
      <c r="AF25150" s="46"/>
      <c r="AM25150" s="121"/>
      <c r="AO25150" s="46"/>
    </row>
    <row r="25151" spans="1:41" s="60" customFormat="1" hidden="1" x14ac:dyDescent="0.35">
      <c r="A25151" s="46"/>
      <c r="H25151" s="103"/>
      <c r="AD25151" s="99"/>
      <c r="AF25151" s="46"/>
      <c r="AM25151" s="121"/>
      <c r="AO25151" s="46"/>
    </row>
    <row r="25152" spans="1:41" s="60" customFormat="1" hidden="1" x14ac:dyDescent="0.35">
      <c r="A25152" s="46"/>
      <c r="H25152" s="103"/>
      <c r="AD25152" s="99"/>
      <c r="AF25152" s="46"/>
      <c r="AM25152" s="121"/>
      <c r="AO25152" s="46"/>
    </row>
    <row r="25153" spans="1:41" s="60" customFormat="1" hidden="1" x14ac:dyDescent="0.35">
      <c r="A25153" s="46"/>
      <c r="H25153" s="103"/>
      <c r="AD25153" s="99"/>
      <c r="AF25153" s="46"/>
      <c r="AM25153" s="121"/>
      <c r="AO25153" s="46"/>
    </row>
    <row r="25154" spans="1:41" s="60" customFormat="1" hidden="1" x14ac:dyDescent="0.35">
      <c r="A25154" s="46"/>
      <c r="H25154" s="103"/>
      <c r="AD25154" s="99"/>
      <c r="AF25154" s="46"/>
      <c r="AM25154" s="121"/>
      <c r="AO25154" s="46"/>
    </row>
    <row r="25155" spans="1:41" s="60" customFormat="1" hidden="1" x14ac:dyDescent="0.35">
      <c r="A25155" s="46"/>
      <c r="H25155" s="103"/>
      <c r="AD25155" s="99"/>
      <c r="AF25155" s="46"/>
      <c r="AM25155" s="121"/>
      <c r="AO25155" s="46"/>
    </row>
    <row r="25156" spans="1:41" s="60" customFormat="1" hidden="1" x14ac:dyDescent="0.35">
      <c r="A25156" s="46"/>
      <c r="H25156" s="103"/>
      <c r="AD25156" s="99"/>
      <c r="AF25156" s="46"/>
      <c r="AM25156" s="121"/>
      <c r="AO25156" s="46"/>
    </row>
    <row r="25157" spans="1:41" s="60" customFormat="1" hidden="1" x14ac:dyDescent="0.35">
      <c r="A25157" s="46"/>
      <c r="H25157" s="103"/>
      <c r="AD25157" s="99"/>
      <c r="AF25157" s="46"/>
      <c r="AM25157" s="121"/>
      <c r="AO25157" s="46"/>
    </row>
    <row r="25158" spans="1:41" s="60" customFormat="1" hidden="1" x14ac:dyDescent="0.35">
      <c r="A25158" s="46"/>
      <c r="H25158" s="103"/>
      <c r="AD25158" s="99"/>
      <c r="AF25158" s="46"/>
      <c r="AM25158" s="121"/>
      <c r="AO25158" s="46"/>
    </row>
    <row r="25159" spans="1:41" s="60" customFormat="1" hidden="1" x14ac:dyDescent="0.35">
      <c r="A25159" s="46"/>
      <c r="H25159" s="103"/>
      <c r="AD25159" s="99"/>
      <c r="AF25159" s="46"/>
      <c r="AM25159" s="121"/>
      <c r="AO25159" s="46"/>
    </row>
    <row r="25160" spans="1:41" s="60" customFormat="1" hidden="1" x14ac:dyDescent="0.35">
      <c r="A25160" s="46"/>
      <c r="H25160" s="103"/>
      <c r="AD25160" s="99"/>
      <c r="AF25160" s="46"/>
      <c r="AM25160" s="121"/>
      <c r="AO25160" s="46"/>
    </row>
    <row r="25161" spans="1:41" s="60" customFormat="1" hidden="1" x14ac:dyDescent="0.35">
      <c r="A25161" s="46"/>
      <c r="H25161" s="103"/>
      <c r="AD25161" s="99"/>
      <c r="AF25161" s="46"/>
      <c r="AM25161" s="121"/>
      <c r="AO25161" s="46"/>
    </row>
    <row r="25162" spans="1:41" s="60" customFormat="1" hidden="1" x14ac:dyDescent="0.35">
      <c r="A25162" s="46"/>
      <c r="H25162" s="103"/>
      <c r="AD25162" s="99"/>
      <c r="AF25162" s="46"/>
      <c r="AM25162" s="121"/>
      <c r="AO25162" s="46"/>
    </row>
    <row r="25163" spans="1:41" s="60" customFormat="1" hidden="1" x14ac:dyDescent="0.35">
      <c r="A25163" s="46"/>
      <c r="H25163" s="103"/>
      <c r="AD25163" s="99"/>
      <c r="AF25163" s="46"/>
      <c r="AM25163" s="121"/>
      <c r="AO25163" s="46"/>
    </row>
    <row r="25164" spans="1:41" s="60" customFormat="1" hidden="1" x14ac:dyDescent="0.35">
      <c r="A25164" s="46"/>
      <c r="H25164" s="103"/>
      <c r="AD25164" s="99"/>
      <c r="AF25164" s="46"/>
      <c r="AM25164" s="121"/>
      <c r="AO25164" s="46"/>
    </row>
    <row r="25165" spans="1:41" s="60" customFormat="1" hidden="1" x14ac:dyDescent="0.35">
      <c r="A25165" s="46"/>
      <c r="H25165" s="103"/>
      <c r="AD25165" s="99"/>
      <c r="AF25165" s="46"/>
      <c r="AM25165" s="121"/>
      <c r="AO25165" s="46"/>
    </row>
    <row r="25166" spans="1:41" s="60" customFormat="1" hidden="1" x14ac:dyDescent="0.35">
      <c r="A25166" s="46"/>
      <c r="H25166" s="103"/>
      <c r="AD25166" s="99"/>
      <c r="AF25166" s="46"/>
      <c r="AM25166" s="121"/>
      <c r="AO25166" s="46"/>
    </row>
    <row r="25167" spans="1:41" s="60" customFormat="1" hidden="1" x14ac:dyDescent="0.35">
      <c r="A25167" s="46"/>
      <c r="H25167" s="103"/>
      <c r="AD25167" s="99"/>
      <c r="AF25167" s="46"/>
      <c r="AM25167" s="121"/>
      <c r="AO25167" s="46"/>
    </row>
    <row r="25168" spans="1:41" s="60" customFormat="1" hidden="1" x14ac:dyDescent="0.35">
      <c r="A25168" s="46"/>
      <c r="H25168" s="103"/>
      <c r="AD25168" s="99"/>
      <c r="AF25168" s="46"/>
      <c r="AM25168" s="121"/>
      <c r="AO25168" s="46"/>
    </row>
    <row r="25169" spans="1:41" s="60" customFormat="1" hidden="1" x14ac:dyDescent="0.35">
      <c r="A25169" s="46"/>
      <c r="H25169" s="103"/>
      <c r="AD25169" s="99"/>
      <c r="AF25169" s="46"/>
      <c r="AM25169" s="121"/>
      <c r="AO25169" s="46"/>
    </row>
    <row r="25170" spans="1:41" s="60" customFormat="1" hidden="1" x14ac:dyDescent="0.35">
      <c r="A25170" s="46"/>
      <c r="H25170" s="103"/>
      <c r="AD25170" s="99"/>
      <c r="AF25170" s="46"/>
      <c r="AM25170" s="121"/>
      <c r="AO25170" s="46"/>
    </row>
    <row r="25171" spans="1:41" s="60" customFormat="1" hidden="1" x14ac:dyDescent="0.35">
      <c r="A25171" s="46"/>
      <c r="H25171" s="103"/>
      <c r="AD25171" s="99"/>
      <c r="AF25171" s="46"/>
      <c r="AM25171" s="121"/>
      <c r="AO25171" s="46"/>
    </row>
    <row r="25172" spans="1:41" s="60" customFormat="1" hidden="1" x14ac:dyDescent="0.35">
      <c r="A25172" s="46"/>
      <c r="H25172" s="103"/>
      <c r="AD25172" s="99"/>
      <c r="AF25172" s="46"/>
      <c r="AM25172" s="121"/>
      <c r="AO25172" s="46"/>
    </row>
    <row r="25173" spans="1:41" s="60" customFormat="1" hidden="1" x14ac:dyDescent="0.35">
      <c r="A25173" s="46"/>
      <c r="H25173" s="103"/>
      <c r="AD25173" s="99"/>
      <c r="AF25173" s="46"/>
      <c r="AM25173" s="121"/>
      <c r="AO25173" s="46"/>
    </row>
    <row r="25174" spans="1:41" s="60" customFormat="1" hidden="1" x14ac:dyDescent="0.35">
      <c r="A25174" s="46"/>
      <c r="H25174" s="103"/>
      <c r="AD25174" s="99"/>
      <c r="AF25174" s="46"/>
      <c r="AM25174" s="121"/>
      <c r="AO25174" s="46"/>
    </row>
    <row r="25175" spans="1:41" s="60" customFormat="1" hidden="1" x14ac:dyDescent="0.35">
      <c r="A25175" s="46"/>
      <c r="H25175" s="103"/>
      <c r="AD25175" s="99"/>
      <c r="AF25175" s="46"/>
      <c r="AM25175" s="121"/>
      <c r="AO25175" s="46"/>
    </row>
    <row r="25176" spans="1:41" s="60" customFormat="1" hidden="1" x14ac:dyDescent="0.35">
      <c r="A25176" s="46"/>
      <c r="H25176" s="103"/>
      <c r="AD25176" s="99"/>
      <c r="AF25176" s="46"/>
      <c r="AM25176" s="121"/>
      <c r="AO25176" s="46"/>
    </row>
    <row r="25177" spans="1:41" s="60" customFormat="1" hidden="1" x14ac:dyDescent="0.35">
      <c r="A25177" s="46"/>
      <c r="H25177" s="103"/>
      <c r="AD25177" s="99"/>
      <c r="AF25177" s="46"/>
      <c r="AM25177" s="121"/>
      <c r="AO25177" s="46"/>
    </row>
    <row r="25178" spans="1:41" s="60" customFormat="1" hidden="1" x14ac:dyDescent="0.35">
      <c r="A25178" s="46"/>
      <c r="H25178" s="103"/>
      <c r="AD25178" s="99"/>
      <c r="AF25178" s="46"/>
      <c r="AM25178" s="121"/>
      <c r="AO25178" s="46"/>
    </row>
    <row r="25179" spans="1:41" s="60" customFormat="1" hidden="1" x14ac:dyDescent="0.35">
      <c r="A25179" s="46"/>
      <c r="H25179" s="103"/>
      <c r="AD25179" s="99"/>
      <c r="AF25179" s="46"/>
      <c r="AM25179" s="121"/>
      <c r="AO25179" s="46"/>
    </row>
    <row r="25180" spans="1:41" s="60" customFormat="1" hidden="1" x14ac:dyDescent="0.35">
      <c r="A25180" s="46"/>
      <c r="H25180" s="103"/>
      <c r="AD25180" s="99"/>
      <c r="AF25180" s="46"/>
      <c r="AM25180" s="121"/>
      <c r="AO25180" s="46"/>
    </row>
    <row r="25181" spans="1:41" s="60" customFormat="1" hidden="1" x14ac:dyDescent="0.35">
      <c r="A25181" s="46"/>
      <c r="H25181" s="103"/>
      <c r="AD25181" s="99"/>
      <c r="AF25181" s="46"/>
      <c r="AM25181" s="121"/>
      <c r="AO25181" s="46"/>
    </row>
    <row r="25182" spans="1:41" s="60" customFormat="1" hidden="1" x14ac:dyDescent="0.35">
      <c r="A25182" s="46"/>
      <c r="H25182" s="103"/>
      <c r="AD25182" s="99"/>
      <c r="AF25182" s="46"/>
      <c r="AM25182" s="121"/>
      <c r="AO25182" s="46"/>
    </row>
    <row r="25183" spans="1:41" s="60" customFormat="1" hidden="1" x14ac:dyDescent="0.35">
      <c r="A25183" s="46"/>
      <c r="H25183" s="103"/>
      <c r="AD25183" s="99"/>
      <c r="AF25183" s="46"/>
      <c r="AM25183" s="121"/>
      <c r="AO25183" s="46"/>
    </row>
    <row r="25184" spans="1:41" s="60" customFormat="1" hidden="1" x14ac:dyDescent="0.35">
      <c r="A25184" s="46"/>
      <c r="H25184" s="103"/>
      <c r="AD25184" s="99"/>
      <c r="AF25184" s="46"/>
      <c r="AM25184" s="121"/>
      <c r="AO25184" s="46"/>
    </row>
    <row r="25185" spans="1:41" s="60" customFormat="1" hidden="1" x14ac:dyDescent="0.35">
      <c r="A25185" s="46"/>
      <c r="H25185" s="103"/>
      <c r="AD25185" s="99"/>
      <c r="AF25185" s="46"/>
      <c r="AM25185" s="121"/>
      <c r="AO25185" s="46"/>
    </row>
    <row r="25186" spans="1:41" s="60" customFormat="1" hidden="1" x14ac:dyDescent="0.35">
      <c r="A25186" s="46"/>
      <c r="H25186" s="103"/>
      <c r="AD25186" s="99"/>
      <c r="AF25186" s="46"/>
      <c r="AM25186" s="121"/>
      <c r="AO25186" s="46"/>
    </row>
    <row r="25187" spans="1:41" s="60" customFormat="1" hidden="1" x14ac:dyDescent="0.35">
      <c r="A25187" s="46"/>
      <c r="H25187" s="103"/>
      <c r="AD25187" s="99"/>
      <c r="AF25187" s="46"/>
      <c r="AM25187" s="121"/>
      <c r="AO25187" s="46"/>
    </row>
    <row r="25188" spans="1:41" s="60" customFormat="1" hidden="1" x14ac:dyDescent="0.35">
      <c r="A25188" s="46"/>
      <c r="H25188" s="103"/>
      <c r="AD25188" s="99"/>
      <c r="AF25188" s="46"/>
      <c r="AM25188" s="121"/>
      <c r="AO25188" s="46"/>
    </row>
    <row r="25189" spans="1:41" s="60" customFormat="1" hidden="1" x14ac:dyDescent="0.35">
      <c r="A25189" s="46"/>
      <c r="H25189" s="103"/>
      <c r="AD25189" s="99"/>
      <c r="AF25189" s="46"/>
      <c r="AM25189" s="121"/>
      <c r="AO25189" s="46"/>
    </row>
    <row r="25190" spans="1:41" s="60" customFormat="1" hidden="1" x14ac:dyDescent="0.35">
      <c r="A25190" s="46"/>
      <c r="H25190" s="103"/>
      <c r="AD25190" s="99"/>
      <c r="AF25190" s="46"/>
      <c r="AM25190" s="121"/>
      <c r="AO25190" s="46"/>
    </row>
    <row r="25191" spans="1:41" s="60" customFormat="1" hidden="1" x14ac:dyDescent="0.35">
      <c r="A25191" s="46"/>
      <c r="H25191" s="103"/>
      <c r="AD25191" s="99"/>
      <c r="AF25191" s="46"/>
      <c r="AM25191" s="121"/>
      <c r="AO25191" s="46"/>
    </row>
    <row r="25192" spans="1:41" s="60" customFormat="1" hidden="1" x14ac:dyDescent="0.35">
      <c r="A25192" s="46"/>
      <c r="H25192" s="103"/>
      <c r="AD25192" s="99"/>
      <c r="AF25192" s="46"/>
      <c r="AM25192" s="121"/>
      <c r="AO25192" s="46"/>
    </row>
    <row r="25193" spans="1:41" s="60" customFormat="1" hidden="1" x14ac:dyDescent="0.35">
      <c r="A25193" s="46"/>
      <c r="H25193" s="103"/>
      <c r="AD25193" s="99"/>
      <c r="AF25193" s="46"/>
      <c r="AM25193" s="121"/>
      <c r="AO25193" s="46"/>
    </row>
    <row r="25194" spans="1:41" s="60" customFormat="1" hidden="1" x14ac:dyDescent="0.35">
      <c r="A25194" s="46"/>
      <c r="H25194" s="103"/>
      <c r="AD25194" s="99"/>
      <c r="AF25194" s="46"/>
      <c r="AM25194" s="121"/>
      <c r="AO25194" s="46"/>
    </row>
    <row r="25195" spans="1:41" s="60" customFormat="1" hidden="1" x14ac:dyDescent="0.35">
      <c r="A25195" s="46"/>
      <c r="H25195" s="103"/>
      <c r="AD25195" s="99"/>
      <c r="AF25195" s="46"/>
      <c r="AM25195" s="121"/>
      <c r="AO25195" s="46"/>
    </row>
    <row r="25196" spans="1:41" s="60" customFormat="1" hidden="1" x14ac:dyDescent="0.35">
      <c r="A25196" s="46"/>
      <c r="H25196" s="103"/>
      <c r="AD25196" s="99"/>
      <c r="AF25196" s="46"/>
      <c r="AM25196" s="121"/>
      <c r="AO25196" s="46"/>
    </row>
    <row r="25197" spans="1:41" s="60" customFormat="1" hidden="1" x14ac:dyDescent="0.35">
      <c r="A25197" s="46"/>
      <c r="H25197" s="103"/>
      <c r="AD25197" s="99"/>
      <c r="AF25197" s="46"/>
      <c r="AM25197" s="121"/>
      <c r="AO25197" s="46"/>
    </row>
    <row r="25198" spans="1:41" s="60" customFormat="1" hidden="1" x14ac:dyDescent="0.35">
      <c r="A25198" s="46"/>
      <c r="H25198" s="103"/>
      <c r="AD25198" s="99"/>
      <c r="AF25198" s="46"/>
      <c r="AM25198" s="121"/>
      <c r="AO25198" s="46"/>
    </row>
    <row r="25199" spans="1:41" s="60" customFormat="1" hidden="1" x14ac:dyDescent="0.35">
      <c r="A25199" s="46"/>
      <c r="H25199" s="103"/>
      <c r="AD25199" s="99"/>
      <c r="AF25199" s="46"/>
      <c r="AM25199" s="121"/>
      <c r="AO25199" s="46"/>
    </row>
    <row r="25200" spans="1:41" s="60" customFormat="1" hidden="1" x14ac:dyDescent="0.35">
      <c r="A25200" s="46"/>
      <c r="H25200" s="103"/>
      <c r="AD25200" s="99"/>
      <c r="AF25200" s="46"/>
      <c r="AM25200" s="121"/>
      <c r="AO25200" s="46"/>
    </row>
    <row r="25201" spans="1:41" s="60" customFormat="1" hidden="1" x14ac:dyDescent="0.35">
      <c r="A25201" s="46"/>
      <c r="H25201" s="103"/>
      <c r="AD25201" s="99"/>
      <c r="AF25201" s="46"/>
      <c r="AM25201" s="121"/>
      <c r="AO25201" s="46"/>
    </row>
    <row r="25202" spans="1:41" s="60" customFormat="1" hidden="1" x14ac:dyDescent="0.35">
      <c r="A25202" s="46"/>
      <c r="H25202" s="103"/>
      <c r="AD25202" s="99"/>
      <c r="AF25202" s="46"/>
      <c r="AM25202" s="121"/>
      <c r="AO25202" s="46"/>
    </row>
    <row r="25203" spans="1:41" s="60" customFormat="1" hidden="1" x14ac:dyDescent="0.35">
      <c r="A25203" s="46"/>
      <c r="H25203" s="103"/>
      <c r="AD25203" s="99"/>
      <c r="AF25203" s="46"/>
      <c r="AM25203" s="121"/>
      <c r="AO25203" s="46"/>
    </row>
    <row r="25204" spans="1:41" s="60" customFormat="1" hidden="1" x14ac:dyDescent="0.35">
      <c r="A25204" s="46"/>
      <c r="H25204" s="103"/>
      <c r="AD25204" s="99"/>
      <c r="AF25204" s="46"/>
      <c r="AM25204" s="121"/>
      <c r="AO25204" s="46"/>
    </row>
    <row r="25205" spans="1:41" s="60" customFormat="1" hidden="1" x14ac:dyDescent="0.35">
      <c r="A25205" s="46"/>
      <c r="H25205" s="103"/>
      <c r="AD25205" s="99"/>
      <c r="AF25205" s="46"/>
      <c r="AM25205" s="121"/>
      <c r="AO25205" s="46"/>
    </row>
    <row r="25206" spans="1:41" s="60" customFormat="1" hidden="1" x14ac:dyDescent="0.35">
      <c r="A25206" s="46"/>
      <c r="H25206" s="103"/>
      <c r="AD25206" s="99"/>
      <c r="AF25206" s="46"/>
      <c r="AM25206" s="121"/>
      <c r="AO25206" s="46"/>
    </row>
    <row r="25207" spans="1:41" s="60" customFormat="1" hidden="1" x14ac:dyDescent="0.35">
      <c r="A25207" s="46"/>
      <c r="H25207" s="103"/>
      <c r="AD25207" s="99"/>
      <c r="AF25207" s="46"/>
      <c r="AM25207" s="121"/>
      <c r="AO25207" s="46"/>
    </row>
    <row r="25208" spans="1:41" s="60" customFormat="1" hidden="1" x14ac:dyDescent="0.35">
      <c r="A25208" s="46"/>
      <c r="H25208" s="103"/>
      <c r="AD25208" s="99"/>
      <c r="AF25208" s="46"/>
      <c r="AM25208" s="121"/>
      <c r="AO25208" s="46"/>
    </row>
    <row r="25209" spans="1:41" s="60" customFormat="1" hidden="1" x14ac:dyDescent="0.35">
      <c r="A25209" s="46"/>
      <c r="H25209" s="103"/>
      <c r="AD25209" s="99"/>
      <c r="AF25209" s="46"/>
      <c r="AM25209" s="121"/>
      <c r="AO25209" s="46"/>
    </row>
    <row r="25210" spans="1:41" s="60" customFormat="1" hidden="1" x14ac:dyDescent="0.35">
      <c r="A25210" s="46"/>
      <c r="H25210" s="103"/>
      <c r="AD25210" s="99"/>
      <c r="AF25210" s="46"/>
      <c r="AM25210" s="121"/>
      <c r="AO25210" s="46"/>
    </row>
    <row r="25211" spans="1:41" s="60" customFormat="1" hidden="1" x14ac:dyDescent="0.35">
      <c r="A25211" s="46"/>
      <c r="H25211" s="103"/>
      <c r="AD25211" s="99"/>
      <c r="AF25211" s="46"/>
      <c r="AM25211" s="121"/>
      <c r="AO25211" s="46"/>
    </row>
    <row r="25212" spans="1:41" s="60" customFormat="1" hidden="1" x14ac:dyDescent="0.35">
      <c r="A25212" s="46"/>
      <c r="H25212" s="103"/>
      <c r="AD25212" s="99"/>
      <c r="AF25212" s="46"/>
      <c r="AM25212" s="121"/>
      <c r="AO25212" s="46"/>
    </row>
    <row r="25213" spans="1:41" s="60" customFormat="1" hidden="1" x14ac:dyDescent="0.35">
      <c r="A25213" s="46"/>
      <c r="H25213" s="103"/>
      <c r="AD25213" s="99"/>
      <c r="AF25213" s="46"/>
      <c r="AM25213" s="121"/>
      <c r="AO25213" s="46"/>
    </row>
    <row r="25214" spans="1:41" s="60" customFormat="1" hidden="1" x14ac:dyDescent="0.35">
      <c r="A25214" s="46"/>
      <c r="H25214" s="103"/>
      <c r="AD25214" s="99"/>
      <c r="AF25214" s="46"/>
      <c r="AM25214" s="121"/>
      <c r="AO25214" s="46"/>
    </row>
    <row r="25215" spans="1:41" s="60" customFormat="1" hidden="1" x14ac:dyDescent="0.35">
      <c r="A25215" s="46"/>
      <c r="H25215" s="103"/>
      <c r="AD25215" s="99"/>
      <c r="AF25215" s="46"/>
      <c r="AM25215" s="121"/>
      <c r="AO25215" s="46"/>
    </row>
    <row r="25216" spans="1:41" s="60" customFormat="1" hidden="1" x14ac:dyDescent="0.35">
      <c r="A25216" s="46"/>
      <c r="H25216" s="103"/>
      <c r="AD25216" s="99"/>
      <c r="AF25216" s="46"/>
      <c r="AM25216" s="121"/>
      <c r="AO25216" s="46"/>
    </row>
    <row r="25217" spans="1:41" s="60" customFormat="1" hidden="1" x14ac:dyDescent="0.35">
      <c r="A25217" s="46"/>
      <c r="H25217" s="103"/>
      <c r="AD25217" s="99"/>
      <c r="AF25217" s="46"/>
      <c r="AM25217" s="121"/>
      <c r="AO25217" s="46"/>
    </row>
    <row r="25218" spans="1:41" s="60" customFormat="1" hidden="1" x14ac:dyDescent="0.35">
      <c r="A25218" s="46"/>
      <c r="H25218" s="103"/>
      <c r="AD25218" s="99"/>
      <c r="AF25218" s="46"/>
      <c r="AM25218" s="121"/>
      <c r="AO25218" s="46"/>
    </row>
    <row r="25219" spans="1:41" s="60" customFormat="1" hidden="1" x14ac:dyDescent="0.35">
      <c r="A25219" s="46"/>
      <c r="H25219" s="103"/>
      <c r="AD25219" s="99"/>
      <c r="AF25219" s="46"/>
      <c r="AM25219" s="121"/>
      <c r="AO25219" s="46"/>
    </row>
    <row r="25220" spans="1:41" s="60" customFormat="1" hidden="1" x14ac:dyDescent="0.35">
      <c r="A25220" s="46"/>
      <c r="H25220" s="103"/>
      <c r="AD25220" s="99"/>
      <c r="AF25220" s="46"/>
      <c r="AM25220" s="121"/>
      <c r="AO25220" s="46"/>
    </row>
    <row r="25221" spans="1:41" s="60" customFormat="1" hidden="1" x14ac:dyDescent="0.35">
      <c r="A25221" s="46"/>
      <c r="H25221" s="103"/>
      <c r="AD25221" s="99"/>
      <c r="AF25221" s="46"/>
      <c r="AM25221" s="121"/>
      <c r="AO25221" s="46"/>
    </row>
    <row r="25222" spans="1:41" s="60" customFormat="1" hidden="1" x14ac:dyDescent="0.35">
      <c r="A25222" s="46"/>
      <c r="H25222" s="103"/>
      <c r="AD25222" s="99"/>
      <c r="AF25222" s="46"/>
      <c r="AM25222" s="121"/>
      <c r="AO25222" s="46"/>
    </row>
    <row r="25223" spans="1:41" s="60" customFormat="1" hidden="1" x14ac:dyDescent="0.35">
      <c r="A25223" s="46"/>
      <c r="H25223" s="103"/>
      <c r="AD25223" s="99"/>
      <c r="AF25223" s="46"/>
      <c r="AM25223" s="121"/>
      <c r="AO25223" s="46"/>
    </row>
    <row r="25224" spans="1:41" s="60" customFormat="1" hidden="1" x14ac:dyDescent="0.35">
      <c r="A25224" s="46"/>
      <c r="H25224" s="103"/>
      <c r="AD25224" s="99"/>
      <c r="AF25224" s="46"/>
      <c r="AM25224" s="121"/>
      <c r="AO25224" s="46"/>
    </row>
    <row r="25225" spans="1:41" s="60" customFormat="1" hidden="1" x14ac:dyDescent="0.35">
      <c r="A25225" s="46"/>
      <c r="H25225" s="103"/>
      <c r="AD25225" s="99"/>
      <c r="AF25225" s="46"/>
      <c r="AM25225" s="121"/>
      <c r="AO25225" s="46"/>
    </row>
    <row r="25226" spans="1:41" s="60" customFormat="1" hidden="1" x14ac:dyDescent="0.35">
      <c r="A25226" s="46"/>
      <c r="H25226" s="103"/>
      <c r="AD25226" s="99"/>
      <c r="AF25226" s="46"/>
      <c r="AM25226" s="121"/>
      <c r="AO25226" s="46"/>
    </row>
    <row r="25227" spans="1:41" s="60" customFormat="1" hidden="1" x14ac:dyDescent="0.35">
      <c r="A25227" s="46"/>
      <c r="H25227" s="103"/>
      <c r="AD25227" s="99"/>
      <c r="AF25227" s="46"/>
      <c r="AM25227" s="121"/>
      <c r="AO25227" s="46"/>
    </row>
    <row r="25228" spans="1:41" s="60" customFormat="1" hidden="1" x14ac:dyDescent="0.35">
      <c r="A25228" s="46"/>
      <c r="H25228" s="103"/>
      <c r="AD25228" s="99"/>
      <c r="AF25228" s="46"/>
      <c r="AM25228" s="121"/>
      <c r="AO25228" s="46"/>
    </row>
    <row r="25229" spans="1:41" s="60" customFormat="1" hidden="1" x14ac:dyDescent="0.35">
      <c r="A25229" s="46"/>
      <c r="H25229" s="103"/>
      <c r="AD25229" s="99"/>
      <c r="AF25229" s="46"/>
      <c r="AM25229" s="121"/>
      <c r="AO25229" s="46"/>
    </row>
    <row r="25230" spans="1:41" s="60" customFormat="1" hidden="1" x14ac:dyDescent="0.35">
      <c r="A25230" s="46"/>
      <c r="H25230" s="103"/>
      <c r="AD25230" s="99"/>
      <c r="AF25230" s="46"/>
      <c r="AM25230" s="121"/>
      <c r="AO25230" s="46"/>
    </row>
    <row r="25231" spans="1:41" s="60" customFormat="1" hidden="1" x14ac:dyDescent="0.35">
      <c r="A25231" s="46"/>
      <c r="H25231" s="103"/>
      <c r="AD25231" s="99"/>
      <c r="AF25231" s="46"/>
      <c r="AM25231" s="121"/>
      <c r="AO25231" s="46"/>
    </row>
    <row r="25232" spans="1:41" s="60" customFormat="1" hidden="1" x14ac:dyDescent="0.35">
      <c r="A25232" s="46"/>
      <c r="H25232" s="103"/>
      <c r="AD25232" s="99"/>
      <c r="AF25232" s="46"/>
      <c r="AM25232" s="121"/>
      <c r="AO25232" s="46"/>
    </row>
    <row r="25233" spans="1:41" s="60" customFormat="1" hidden="1" x14ac:dyDescent="0.35">
      <c r="A25233" s="46"/>
      <c r="H25233" s="103"/>
      <c r="AD25233" s="99"/>
      <c r="AF25233" s="46"/>
      <c r="AM25233" s="121"/>
      <c r="AO25233" s="46"/>
    </row>
    <row r="25234" spans="1:41" s="60" customFormat="1" hidden="1" x14ac:dyDescent="0.35">
      <c r="A25234" s="46"/>
      <c r="H25234" s="103"/>
      <c r="AD25234" s="99"/>
      <c r="AF25234" s="46"/>
      <c r="AM25234" s="121"/>
      <c r="AO25234" s="46"/>
    </row>
    <row r="25235" spans="1:41" s="60" customFormat="1" hidden="1" x14ac:dyDescent="0.35">
      <c r="A25235" s="46"/>
      <c r="H25235" s="103"/>
      <c r="AD25235" s="99"/>
      <c r="AF25235" s="46"/>
      <c r="AM25235" s="121"/>
      <c r="AO25235" s="46"/>
    </row>
    <row r="25236" spans="1:41" s="60" customFormat="1" hidden="1" x14ac:dyDescent="0.35">
      <c r="A25236" s="46"/>
      <c r="H25236" s="103"/>
      <c r="AD25236" s="99"/>
      <c r="AF25236" s="46"/>
      <c r="AM25236" s="121"/>
      <c r="AO25236" s="46"/>
    </row>
    <row r="25237" spans="1:41" s="60" customFormat="1" hidden="1" x14ac:dyDescent="0.35">
      <c r="A25237" s="46"/>
      <c r="H25237" s="103"/>
      <c r="AD25237" s="99"/>
      <c r="AF25237" s="46"/>
      <c r="AM25237" s="121"/>
      <c r="AO25237" s="46"/>
    </row>
    <row r="25238" spans="1:41" s="60" customFormat="1" hidden="1" x14ac:dyDescent="0.35">
      <c r="A25238" s="46"/>
      <c r="H25238" s="103"/>
      <c r="AD25238" s="99"/>
      <c r="AF25238" s="46"/>
      <c r="AM25238" s="121"/>
      <c r="AO25238" s="46"/>
    </row>
    <row r="25239" spans="1:41" s="60" customFormat="1" hidden="1" x14ac:dyDescent="0.35">
      <c r="A25239" s="46"/>
      <c r="H25239" s="103"/>
      <c r="AD25239" s="99"/>
      <c r="AF25239" s="46"/>
      <c r="AM25239" s="121"/>
      <c r="AO25239" s="46"/>
    </row>
    <row r="25240" spans="1:41" s="60" customFormat="1" hidden="1" x14ac:dyDescent="0.35">
      <c r="A25240" s="46"/>
      <c r="H25240" s="103"/>
      <c r="AD25240" s="99"/>
      <c r="AF25240" s="46"/>
      <c r="AM25240" s="121"/>
      <c r="AO25240" s="46"/>
    </row>
    <row r="25241" spans="1:41" s="60" customFormat="1" hidden="1" x14ac:dyDescent="0.35">
      <c r="A25241" s="46"/>
      <c r="H25241" s="103"/>
      <c r="AD25241" s="99"/>
      <c r="AF25241" s="46"/>
      <c r="AM25241" s="121"/>
      <c r="AO25241" s="46"/>
    </row>
    <row r="25242" spans="1:41" s="60" customFormat="1" hidden="1" x14ac:dyDescent="0.35">
      <c r="A25242" s="46"/>
      <c r="H25242" s="103"/>
      <c r="AD25242" s="99"/>
      <c r="AF25242" s="46"/>
      <c r="AM25242" s="121"/>
      <c r="AO25242" s="46"/>
    </row>
    <row r="25243" spans="1:41" s="60" customFormat="1" hidden="1" x14ac:dyDescent="0.35">
      <c r="A25243" s="46"/>
      <c r="H25243" s="103"/>
      <c r="AD25243" s="99"/>
      <c r="AF25243" s="46"/>
      <c r="AM25243" s="121"/>
      <c r="AO25243" s="46"/>
    </row>
    <row r="25244" spans="1:41" s="60" customFormat="1" hidden="1" x14ac:dyDescent="0.35">
      <c r="A25244" s="46"/>
      <c r="H25244" s="103"/>
      <c r="AD25244" s="99"/>
      <c r="AF25244" s="46"/>
      <c r="AM25244" s="121"/>
      <c r="AO25244" s="46"/>
    </row>
    <row r="25245" spans="1:41" s="60" customFormat="1" hidden="1" x14ac:dyDescent="0.35">
      <c r="A25245" s="46"/>
      <c r="H25245" s="103"/>
      <c r="AD25245" s="99"/>
      <c r="AF25245" s="46"/>
      <c r="AM25245" s="121"/>
      <c r="AO25245" s="46"/>
    </row>
    <row r="25246" spans="1:41" s="60" customFormat="1" hidden="1" x14ac:dyDescent="0.35">
      <c r="A25246" s="46"/>
      <c r="H25246" s="103"/>
      <c r="AD25246" s="99"/>
      <c r="AF25246" s="46"/>
      <c r="AM25246" s="121"/>
      <c r="AO25246" s="46"/>
    </row>
    <row r="25247" spans="1:41" s="60" customFormat="1" hidden="1" x14ac:dyDescent="0.35">
      <c r="A25247" s="46"/>
      <c r="H25247" s="103"/>
      <c r="AD25247" s="99"/>
      <c r="AF25247" s="46"/>
      <c r="AM25247" s="121"/>
      <c r="AO25247" s="46"/>
    </row>
    <row r="25248" spans="1:41" s="60" customFormat="1" hidden="1" x14ac:dyDescent="0.35">
      <c r="A25248" s="46"/>
      <c r="H25248" s="103"/>
      <c r="AD25248" s="99"/>
      <c r="AF25248" s="46"/>
      <c r="AM25248" s="121"/>
      <c r="AO25248" s="46"/>
    </row>
    <row r="25249" spans="1:41" s="60" customFormat="1" hidden="1" x14ac:dyDescent="0.35">
      <c r="A25249" s="46"/>
      <c r="H25249" s="103"/>
      <c r="AD25249" s="99"/>
      <c r="AF25249" s="46"/>
      <c r="AM25249" s="121"/>
      <c r="AO25249" s="46"/>
    </row>
    <row r="25250" spans="1:41" s="60" customFormat="1" hidden="1" x14ac:dyDescent="0.35">
      <c r="A25250" s="46"/>
      <c r="H25250" s="103"/>
      <c r="AD25250" s="99"/>
      <c r="AF25250" s="46"/>
      <c r="AM25250" s="121"/>
      <c r="AO25250" s="46"/>
    </row>
    <row r="25251" spans="1:41" s="60" customFormat="1" hidden="1" x14ac:dyDescent="0.35">
      <c r="A25251" s="46"/>
      <c r="H25251" s="103"/>
      <c r="AD25251" s="99"/>
      <c r="AF25251" s="46"/>
      <c r="AM25251" s="121"/>
      <c r="AO25251" s="46"/>
    </row>
    <row r="25252" spans="1:41" s="60" customFormat="1" hidden="1" x14ac:dyDescent="0.35">
      <c r="A25252" s="46"/>
      <c r="H25252" s="103"/>
      <c r="AD25252" s="99"/>
      <c r="AF25252" s="46"/>
      <c r="AM25252" s="121"/>
      <c r="AO25252" s="46"/>
    </row>
    <row r="25253" spans="1:41" s="60" customFormat="1" hidden="1" x14ac:dyDescent="0.35">
      <c r="A25253" s="46"/>
      <c r="H25253" s="103"/>
      <c r="AD25253" s="99"/>
      <c r="AF25253" s="46"/>
      <c r="AM25253" s="121"/>
      <c r="AO25253" s="46"/>
    </row>
    <row r="25254" spans="1:41" s="60" customFormat="1" hidden="1" x14ac:dyDescent="0.35">
      <c r="A25254" s="46"/>
      <c r="H25254" s="103"/>
      <c r="AD25254" s="99"/>
      <c r="AF25254" s="46"/>
      <c r="AM25254" s="121"/>
      <c r="AO25254" s="46"/>
    </row>
    <row r="25255" spans="1:41" s="60" customFormat="1" hidden="1" x14ac:dyDescent="0.35">
      <c r="A25255" s="46"/>
      <c r="H25255" s="103"/>
      <c r="AD25255" s="99"/>
      <c r="AF25255" s="46"/>
      <c r="AM25255" s="121"/>
      <c r="AO25255" s="46"/>
    </row>
    <row r="25256" spans="1:41" s="60" customFormat="1" hidden="1" x14ac:dyDescent="0.35">
      <c r="A25256" s="46"/>
      <c r="H25256" s="103"/>
      <c r="AD25256" s="99"/>
      <c r="AF25256" s="46"/>
      <c r="AM25256" s="121"/>
      <c r="AO25256" s="46"/>
    </row>
    <row r="25257" spans="1:41" s="60" customFormat="1" hidden="1" x14ac:dyDescent="0.35">
      <c r="A25257" s="46"/>
      <c r="H25257" s="103"/>
      <c r="AD25257" s="99"/>
      <c r="AF25257" s="46"/>
      <c r="AM25257" s="121"/>
      <c r="AO25257" s="46"/>
    </row>
    <row r="25258" spans="1:41" s="60" customFormat="1" hidden="1" x14ac:dyDescent="0.35">
      <c r="A25258" s="46"/>
      <c r="H25258" s="103"/>
      <c r="AD25258" s="99"/>
      <c r="AF25258" s="46"/>
      <c r="AM25258" s="121"/>
      <c r="AO25258" s="46"/>
    </row>
    <row r="25259" spans="1:41" s="60" customFormat="1" hidden="1" x14ac:dyDescent="0.35">
      <c r="A25259" s="46"/>
      <c r="H25259" s="103"/>
      <c r="AD25259" s="99"/>
      <c r="AF25259" s="46"/>
      <c r="AM25259" s="121"/>
      <c r="AO25259" s="46"/>
    </row>
    <row r="25260" spans="1:41" s="60" customFormat="1" hidden="1" x14ac:dyDescent="0.35">
      <c r="A25260" s="46"/>
      <c r="H25260" s="103"/>
      <c r="AD25260" s="99"/>
      <c r="AF25260" s="46"/>
      <c r="AM25260" s="121"/>
      <c r="AO25260" s="46"/>
    </row>
    <row r="25261" spans="1:41" s="60" customFormat="1" hidden="1" x14ac:dyDescent="0.35">
      <c r="A25261" s="46"/>
      <c r="H25261" s="103"/>
      <c r="AD25261" s="99"/>
      <c r="AF25261" s="46"/>
      <c r="AM25261" s="121"/>
      <c r="AO25261" s="46"/>
    </row>
    <row r="25262" spans="1:41" s="60" customFormat="1" hidden="1" x14ac:dyDescent="0.35">
      <c r="A25262" s="46"/>
      <c r="H25262" s="103"/>
      <c r="AD25262" s="99"/>
      <c r="AF25262" s="46"/>
      <c r="AM25262" s="121"/>
      <c r="AO25262" s="46"/>
    </row>
    <row r="25263" spans="1:41" s="60" customFormat="1" hidden="1" x14ac:dyDescent="0.35">
      <c r="A25263" s="46"/>
      <c r="H25263" s="103"/>
      <c r="AD25263" s="99"/>
      <c r="AF25263" s="46"/>
      <c r="AM25263" s="121"/>
      <c r="AO25263" s="46"/>
    </row>
    <row r="25264" spans="1:41" s="60" customFormat="1" hidden="1" x14ac:dyDescent="0.35">
      <c r="A25264" s="46"/>
      <c r="H25264" s="103"/>
      <c r="AD25264" s="99"/>
      <c r="AF25264" s="46"/>
      <c r="AM25264" s="121"/>
      <c r="AO25264" s="46"/>
    </row>
    <row r="25265" spans="1:41" s="60" customFormat="1" hidden="1" x14ac:dyDescent="0.35">
      <c r="A25265" s="46"/>
      <c r="H25265" s="103"/>
      <c r="AD25265" s="99"/>
      <c r="AF25265" s="46"/>
      <c r="AM25265" s="121"/>
      <c r="AO25265" s="46"/>
    </row>
    <row r="25266" spans="1:41" s="60" customFormat="1" hidden="1" x14ac:dyDescent="0.35">
      <c r="A25266" s="46"/>
      <c r="H25266" s="103"/>
      <c r="AD25266" s="99"/>
      <c r="AF25266" s="46"/>
      <c r="AM25266" s="121"/>
      <c r="AO25266" s="46"/>
    </row>
    <row r="25267" spans="1:41" s="60" customFormat="1" hidden="1" x14ac:dyDescent="0.35">
      <c r="A25267" s="46"/>
      <c r="H25267" s="103"/>
      <c r="AD25267" s="99"/>
      <c r="AF25267" s="46"/>
      <c r="AM25267" s="121"/>
      <c r="AO25267" s="46"/>
    </row>
    <row r="25268" spans="1:41" s="60" customFormat="1" hidden="1" x14ac:dyDescent="0.35">
      <c r="A25268" s="46"/>
      <c r="H25268" s="103"/>
      <c r="AD25268" s="99"/>
      <c r="AF25268" s="46"/>
      <c r="AM25268" s="121"/>
      <c r="AO25268" s="46"/>
    </row>
    <row r="25269" spans="1:41" s="60" customFormat="1" hidden="1" x14ac:dyDescent="0.35">
      <c r="A25269" s="46"/>
      <c r="H25269" s="103"/>
      <c r="AD25269" s="99"/>
      <c r="AF25269" s="46"/>
      <c r="AM25269" s="121"/>
      <c r="AO25269" s="46"/>
    </row>
    <row r="25270" spans="1:41" s="60" customFormat="1" hidden="1" x14ac:dyDescent="0.35">
      <c r="A25270" s="46"/>
      <c r="H25270" s="103"/>
      <c r="AD25270" s="99"/>
      <c r="AF25270" s="46"/>
      <c r="AM25270" s="121"/>
      <c r="AO25270" s="46"/>
    </row>
    <row r="25271" spans="1:41" s="60" customFormat="1" hidden="1" x14ac:dyDescent="0.35">
      <c r="A25271" s="46"/>
      <c r="H25271" s="103"/>
      <c r="AD25271" s="99"/>
      <c r="AF25271" s="46"/>
      <c r="AM25271" s="121"/>
      <c r="AO25271" s="46"/>
    </row>
    <row r="25272" spans="1:41" s="60" customFormat="1" hidden="1" x14ac:dyDescent="0.35">
      <c r="A25272" s="46"/>
      <c r="H25272" s="103"/>
      <c r="AD25272" s="99"/>
      <c r="AF25272" s="46"/>
      <c r="AM25272" s="121"/>
      <c r="AO25272" s="46"/>
    </row>
    <row r="25273" spans="1:41" s="60" customFormat="1" hidden="1" x14ac:dyDescent="0.35">
      <c r="A25273" s="46"/>
      <c r="H25273" s="103"/>
      <c r="AD25273" s="99"/>
      <c r="AF25273" s="46"/>
      <c r="AM25273" s="121"/>
      <c r="AO25273" s="46"/>
    </row>
    <row r="25274" spans="1:41" s="60" customFormat="1" hidden="1" x14ac:dyDescent="0.35">
      <c r="A25274" s="46"/>
      <c r="H25274" s="103"/>
      <c r="AD25274" s="99"/>
      <c r="AF25274" s="46"/>
      <c r="AM25274" s="121"/>
      <c r="AO25274" s="46"/>
    </row>
    <row r="25275" spans="1:41" s="60" customFormat="1" hidden="1" x14ac:dyDescent="0.35">
      <c r="A25275" s="46"/>
      <c r="H25275" s="103"/>
      <c r="AD25275" s="99"/>
      <c r="AF25275" s="46"/>
      <c r="AM25275" s="121"/>
      <c r="AO25275" s="46"/>
    </row>
    <row r="25276" spans="1:41" s="60" customFormat="1" hidden="1" x14ac:dyDescent="0.35">
      <c r="A25276" s="46"/>
      <c r="H25276" s="103"/>
      <c r="AD25276" s="99"/>
      <c r="AF25276" s="46"/>
      <c r="AM25276" s="121"/>
      <c r="AO25276" s="46"/>
    </row>
    <row r="25277" spans="1:41" s="60" customFormat="1" hidden="1" x14ac:dyDescent="0.35">
      <c r="A25277" s="46"/>
      <c r="H25277" s="103"/>
      <c r="AD25277" s="99"/>
      <c r="AF25277" s="46"/>
      <c r="AM25277" s="121"/>
      <c r="AO25277" s="46"/>
    </row>
    <row r="25278" spans="1:41" s="60" customFormat="1" hidden="1" x14ac:dyDescent="0.35">
      <c r="A25278" s="46"/>
      <c r="H25278" s="103"/>
      <c r="AD25278" s="99"/>
      <c r="AF25278" s="46"/>
      <c r="AM25278" s="121"/>
      <c r="AO25278" s="46"/>
    </row>
    <row r="25279" spans="1:41" s="60" customFormat="1" hidden="1" x14ac:dyDescent="0.35">
      <c r="A25279" s="46"/>
      <c r="H25279" s="103"/>
      <c r="AD25279" s="99"/>
      <c r="AF25279" s="46"/>
      <c r="AM25279" s="121"/>
      <c r="AO25279" s="46"/>
    </row>
    <row r="25280" spans="1:41" s="60" customFormat="1" hidden="1" x14ac:dyDescent="0.35">
      <c r="A25280" s="46"/>
      <c r="H25280" s="103"/>
      <c r="AD25280" s="99"/>
      <c r="AF25280" s="46"/>
      <c r="AM25280" s="121"/>
      <c r="AO25280" s="46"/>
    </row>
    <row r="25281" spans="1:41" s="60" customFormat="1" hidden="1" x14ac:dyDescent="0.35">
      <c r="A25281" s="46"/>
      <c r="H25281" s="103"/>
      <c r="AD25281" s="99"/>
      <c r="AF25281" s="46"/>
      <c r="AM25281" s="121"/>
      <c r="AO25281" s="46"/>
    </row>
    <row r="25282" spans="1:41" s="60" customFormat="1" hidden="1" x14ac:dyDescent="0.35">
      <c r="A25282" s="46"/>
      <c r="H25282" s="103"/>
      <c r="AD25282" s="99"/>
      <c r="AF25282" s="46"/>
      <c r="AM25282" s="121"/>
      <c r="AO25282" s="46"/>
    </row>
    <row r="25283" spans="1:41" s="60" customFormat="1" hidden="1" x14ac:dyDescent="0.35">
      <c r="A25283" s="46"/>
      <c r="H25283" s="103"/>
      <c r="AD25283" s="99"/>
      <c r="AF25283" s="46"/>
      <c r="AM25283" s="121"/>
      <c r="AO25283" s="46"/>
    </row>
    <row r="25284" spans="1:41" s="60" customFormat="1" hidden="1" x14ac:dyDescent="0.35">
      <c r="A25284" s="46"/>
      <c r="H25284" s="103"/>
      <c r="AD25284" s="99"/>
      <c r="AF25284" s="46"/>
      <c r="AM25284" s="121"/>
      <c r="AO25284" s="46"/>
    </row>
    <row r="25285" spans="1:41" s="60" customFormat="1" hidden="1" x14ac:dyDescent="0.35">
      <c r="A25285" s="46"/>
      <c r="H25285" s="103"/>
      <c r="AD25285" s="99"/>
      <c r="AF25285" s="46"/>
      <c r="AM25285" s="121"/>
      <c r="AO25285" s="46"/>
    </row>
    <row r="25286" spans="1:41" s="60" customFormat="1" hidden="1" x14ac:dyDescent="0.35">
      <c r="A25286" s="46"/>
      <c r="H25286" s="103"/>
      <c r="AD25286" s="99"/>
      <c r="AF25286" s="46"/>
      <c r="AM25286" s="121"/>
      <c r="AO25286" s="46"/>
    </row>
    <row r="25287" spans="1:41" s="60" customFormat="1" hidden="1" x14ac:dyDescent="0.35">
      <c r="A25287" s="46"/>
      <c r="H25287" s="103"/>
      <c r="AD25287" s="99"/>
      <c r="AF25287" s="46"/>
      <c r="AM25287" s="121"/>
      <c r="AO25287" s="46"/>
    </row>
    <row r="25288" spans="1:41" s="60" customFormat="1" hidden="1" x14ac:dyDescent="0.35">
      <c r="A25288" s="46"/>
      <c r="H25288" s="103"/>
      <c r="AD25288" s="99"/>
      <c r="AF25288" s="46"/>
      <c r="AM25288" s="121"/>
      <c r="AO25288" s="46"/>
    </row>
    <row r="25289" spans="1:41" s="60" customFormat="1" hidden="1" x14ac:dyDescent="0.35">
      <c r="A25289" s="46"/>
      <c r="H25289" s="103"/>
      <c r="AD25289" s="99"/>
      <c r="AF25289" s="46"/>
      <c r="AM25289" s="121"/>
      <c r="AO25289" s="46"/>
    </row>
    <row r="25290" spans="1:41" s="60" customFormat="1" hidden="1" x14ac:dyDescent="0.35">
      <c r="A25290" s="46"/>
      <c r="H25290" s="103"/>
      <c r="AD25290" s="99"/>
      <c r="AF25290" s="46"/>
      <c r="AM25290" s="121"/>
      <c r="AO25290" s="46"/>
    </row>
    <row r="25291" spans="1:41" s="60" customFormat="1" hidden="1" x14ac:dyDescent="0.35">
      <c r="A25291" s="46"/>
      <c r="H25291" s="103"/>
      <c r="AD25291" s="99"/>
      <c r="AF25291" s="46"/>
      <c r="AM25291" s="121"/>
      <c r="AO25291" s="46"/>
    </row>
    <row r="25292" spans="1:41" s="60" customFormat="1" hidden="1" x14ac:dyDescent="0.35">
      <c r="A25292" s="46"/>
      <c r="H25292" s="103"/>
      <c r="AD25292" s="99"/>
      <c r="AF25292" s="46"/>
      <c r="AM25292" s="121"/>
      <c r="AO25292" s="46"/>
    </row>
    <row r="25293" spans="1:41" s="60" customFormat="1" hidden="1" x14ac:dyDescent="0.35">
      <c r="A25293" s="46"/>
      <c r="H25293" s="103"/>
      <c r="AD25293" s="99"/>
      <c r="AF25293" s="46"/>
      <c r="AM25293" s="121"/>
      <c r="AO25293" s="46"/>
    </row>
    <row r="25294" spans="1:41" s="60" customFormat="1" hidden="1" x14ac:dyDescent="0.35">
      <c r="A25294" s="46"/>
      <c r="H25294" s="103"/>
      <c r="AD25294" s="99"/>
      <c r="AF25294" s="46"/>
      <c r="AM25294" s="121"/>
      <c r="AO25294" s="46"/>
    </row>
    <row r="25295" spans="1:41" s="60" customFormat="1" hidden="1" x14ac:dyDescent="0.35">
      <c r="A25295" s="46"/>
      <c r="H25295" s="103"/>
      <c r="AD25295" s="99"/>
      <c r="AF25295" s="46"/>
      <c r="AM25295" s="121"/>
      <c r="AO25295" s="46"/>
    </row>
    <row r="25296" spans="1:41" s="60" customFormat="1" hidden="1" x14ac:dyDescent="0.35">
      <c r="A25296" s="46"/>
      <c r="H25296" s="103"/>
      <c r="AD25296" s="99"/>
      <c r="AF25296" s="46"/>
      <c r="AM25296" s="121"/>
      <c r="AO25296" s="46"/>
    </row>
    <row r="25297" spans="1:41" s="60" customFormat="1" hidden="1" x14ac:dyDescent="0.35">
      <c r="A25297" s="46"/>
      <c r="H25297" s="103"/>
      <c r="AD25297" s="99"/>
      <c r="AF25297" s="46"/>
      <c r="AM25297" s="121"/>
      <c r="AO25297" s="46"/>
    </row>
    <row r="25298" spans="1:41" s="60" customFormat="1" hidden="1" x14ac:dyDescent="0.35">
      <c r="A25298" s="46"/>
      <c r="H25298" s="103"/>
      <c r="AD25298" s="99"/>
      <c r="AF25298" s="46"/>
      <c r="AM25298" s="121"/>
      <c r="AO25298" s="46"/>
    </row>
    <row r="25299" spans="1:41" s="60" customFormat="1" hidden="1" x14ac:dyDescent="0.35">
      <c r="A25299" s="46"/>
      <c r="H25299" s="103"/>
      <c r="AD25299" s="99"/>
      <c r="AF25299" s="46"/>
      <c r="AM25299" s="121"/>
      <c r="AO25299" s="46"/>
    </row>
    <row r="25300" spans="1:41" s="60" customFormat="1" hidden="1" x14ac:dyDescent="0.35">
      <c r="A25300" s="46"/>
      <c r="H25300" s="103"/>
      <c r="AD25300" s="99"/>
      <c r="AF25300" s="46"/>
      <c r="AM25300" s="121"/>
      <c r="AO25300" s="46"/>
    </row>
    <row r="25301" spans="1:41" s="60" customFormat="1" hidden="1" x14ac:dyDescent="0.35">
      <c r="A25301" s="46"/>
      <c r="H25301" s="103"/>
      <c r="AD25301" s="99"/>
      <c r="AF25301" s="46"/>
      <c r="AM25301" s="121"/>
      <c r="AO25301" s="46"/>
    </row>
    <row r="25302" spans="1:41" s="60" customFormat="1" hidden="1" x14ac:dyDescent="0.35">
      <c r="A25302" s="46"/>
      <c r="H25302" s="103"/>
      <c r="AD25302" s="99"/>
      <c r="AF25302" s="46"/>
      <c r="AM25302" s="121"/>
      <c r="AO25302" s="46"/>
    </row>
    <row r="25303" spans="1:41" s="60" customFormat="1" hidden="1" x14ac:dyDescent="0.35">
      <c r="A25303" s="46"/>
      <c r="H25303" s="103"/>
      <c r="AD25303" s="99"/>
      <c r="AF25303" s="46"/>
      <c r="AM25303" s="121"/>
      <c r="AO25303" s="46"/>
    </row>
    <row r="25304" spans="1:41" s="60" customFormat="1" hidden="1" x14ac:dyDescent="0.35">
      <c r="A25304" s="46"/>
      <c r="H25304" s="103"/>
      <c r="AD25304" s="99"/>
      <c r="AF25304" s="46"/>
      <c r="AM25304" s="121"/>
      <c r="AO25304" s="46"/>
    </row>
    <row r="25305" spans="1:41" s="60" customFormat="1" hidden="1" x14ac:dyDescent="0.35">
      <c r="A25305" s="46"/>
      <c r="H25305" s="103"/>
      <c r="AD25305" s="99"/>
      <c r="AF25305" s="46"/>
      <c r="AM25305" s="121"/>
      <c r="AO25305" s="46"/>
    </row>
    <row r="25306" spans="1:41" s="60" customFormat="1" hidden="1" x14ac:dyDescent="0.35">
      <c r="A25306" s="46"/>
      <c r="H25306" s="103"/>
      <c r="AD25306" s="99"/>
      <c r="AF25306" s="46"/>
      <c r="AM25306" s="121"/>
      <c r="AO25306" s="46"/>
    </row>
    <row r="25307" spans="1:41" s="60" customFormat="1" hidden="1" x14ac:dyDescent="0.35">
      <c r="A25307" s="46"/>
      <c r="H25307" s="103"/>
      <c r="AD25307" s="99"/>
      <c r="AF25307" s="46"/>
      <c r="AM25307" s="121"/>
      <c r="AO25307" s="46"/>
    </row>
    <row r="25308" spans="1:41" s="60" customFormat="1" hidden="1" x14ac:dyDescent="0.35">
      <c r="A25308" s="46"/>
      <c r="H25308" s="103"/>
      <c r="AD25308" s="99"/>
      <c r="AF25308" s="46"/>
      <c r="AM25308" s="121"/>
      <c r="AO25308" s="46"/>
    </row>
    <row r="25309" spans="1:41" s="60" customFormat="1" hidden="1" x14ac:dyDescent="0.35">
      <c r="A25309" s="46"/>
      <c r="H25309" s="103"/>
      <c r="AD25309" s="99"/>
      <c r="AF25309" s="46"/>
      <c r="AM25309" s="121"/>
      <c r="AO25309" s="46"/>
    </row>
    <row r="25310" spans="1:41" s="60" customFormat="1" hidden="1" x14ac:dyDescent="0.35">
      <c r="A25310" s="46"/>
      <c r="H25310" s="103"/>
      <c r="AD25310" s="99"/>
      <c r="AF25310" s="46"/>
      <c r="AM25310" s="121"/>
      <c r="AO25310" s="46"/>
    </row>
    <row r="25311" spans="1:41" s="60" customFormat="1" hidden="1" x14ac:dyDescent="0.35">
      <c r="A25311" s="46"/>
      <c r="H25311" s="103"/>
      <c r="AD25311" s="99"/>
      <c r="AF25311" s="46"/>
      <c r="AM25311" s="121"/>
      <c r="AO25311" s="46"/>
    </row>
    <row r="25312" spans="1:41" s="60" customFormat="1" hidden="1" x14ac:dyDescent="0.35">
      <c r="A25312" s="46"/>
      <c r="H25312" s="103"/>
      <c r="AD25312" s="99"/>
      <c r="AF25312" s="46"/>
      <c r="AM25312" s="121"/>
      <c r="AO25312" s="46"/>
    </row>
    <row r="25313" spans="1:41" s="60" customFormat="1" hidden="1" x14ac:dyDescent="0.35">
      <c r="A25313" s="46"/>
      <c r="H25313" s="103"/>
      <c r="AD25313" s="99"/>
      <c r="AF25313" s="46"/>
      <c r="AM25313" s="121"/>
      <c r="AO25313" s="46"/>
    </row>
    <row r="25314" spans="1:41" s="60" customFormat="1" hidden="1" x14ac:dyDescent="0.35">
      <c r="A25314" s="46"/>
      <c r="H25314" s="103"/>
      <c r="AD25314" s="99"/>
      <c r="AF25314" s="46"/>
      <c r="AM25314" s="121"/>
      <c r="AO25314" s="46"/>
    </row>
    <row r="25315" spans="1:41" s="60" customFormat="1" hidden="1" x14ac:dyDescent="0.35">
      <c r="A25315" s="46"/>
      <c r="H25315" s="103"/>
      <c r="AD25315" s="99"/>
      <c r="AF25315" s="46"/>
      <c r="AM25315" s="121"/>
      <c r="AO25315" s="46"/>
    </row>
    <row r="25316" spans="1:41" s="60" customFormat="1" hidden="1" x14ac:dyDescent="0.35">
      <c r="A25316" s="46"/>
      <c r="H25316" s="103"/>
      <c r="AD25316" s="99"/>
      <c r="AF25316" s="46"/>
      <c r="AM25316" s="121"/>
      <c r="AO25316" s="46"/>
    </row>
    <row r="25317" spans="1:41" s="60" customFormat="1" hidden="1" x14ac:dyDescent="0.35">
      <c r="A25317" s="46"/>
      <c r="H25317" s="103"/>
      <c r="AD25317" s="99"/>
      <c r="AF25317" s="46"/>
      <c r="AM25317" s="121"/>
      <c r="AO25317" s="46"/>
    </row>
    <row r="25318" spans="1:41" s="60" customFormat="1" hidden="1" x14ac:dyDescent="0.35">
      <c r="A25318" s="46"/>
      <c r="H25318" s="103"/>
      <c r="AD25318" s="99"/>
      <c r="AF25318" s="46"/>
      <c r="AM25318" s="121"/>
      <c r="AO25318" s="46"/>
    </row>
    <row r="25319" spans="1:41" s="60" customFormat="1" hidden="1" x14ac:dyDescent="0.35">
      <c r="A25319" s="46"/>
      <c r="H25319" s="103"/>
      <c r="AD25319" s="99"/>
      <c r="AF25319" s="46"/>
      <c r="AM25319" s="121"/>
      <c r="AO25319" s="46"/>
    </row>
    <row r="25320" spans="1:41" s="60" customFormat="1" hidden="1" x14ac:dyDescent="0.35">
      <c r="A25320" s="46"/>
      <c r="H25320" s="103"/>
      <c r="AD25320" s="99"/>
      <c r="AF25320" s="46"/>
      <c r="AM25320" s="121"/>
      <c r="AO25320" s="46"/>
    </row>
    <row r="25321" spans="1:41" s="60" customFormat="1" hidden="1" x14ac:dyDescent="0.35">
      <c r="A25321" s="46"/>
      <c r="H25321" s="103"/>
      <c r="AD25321" s="99"/>
      <c r="AF25321" s="46"/>
      <c r="AM25321" s="121"/>
      <c r="AO25321" s="46"/>
    </row>
    <row r="25322" spans="1:41" s="60" customFormat="1" hidden="1" x14ac:dyDescent="0.35">
      <c r="A25322" s="46"/>
      <c r="H25322" s="103"/>
      <c r="AD25322" s="99"/>
      <c r="AF25322" s="46"/>
      <c r="AM25322" s="121"/>
      <c r="AO25322" s="46"/>
    </row>
    <row r="25323" spans="1:41" s="60" customFormat="1" hidden="1" x14ac:dyDescent="0.35">
      <c r="A25323" s="46"/>
      <c r="H25323" s="103"/>
      <c r="AD25323" s="99"/>
      <c r="AF25323" s="46"/>
      <c r="AM25323" s="121"/>
      <c r="AO25323" s="46"/>
    </row>
    <row r="25324" spans="1:41" s="60" customFormat="1" hidden="1" x14ac:dyDescent="0.35">
      <c r="A25324" s="46"/>
      <c r="H25324" s="103"/>
      <c r="AD25324" s="99"/>
      <c r="AF25324" s="46"/>
      <c r="AM25324" s="121"/>
      <c r="AO25324" s="46"/>
    </row>
    <row r="25325" spans="1:41" s="60" customFormat="1" hidden="1" x14ac:dyDescent="0.35">
      <c r="A25325" s="46"/>
      <c r="H25325" s="103"/>
      <c r="AD25325" s="99"/>
      <c r="AF25325" s="46"/>
      <c r="AM25325" s="121"/>
      <c r="AO25325" s="46"/>
    </row>
    <row r="25326" spans="1:41" s="60" customFormat="1" hidden="1" x14ac:dyDescent="0.35">
      <c r="A25326" s="46"/>
      <c r="H25326" s="103"/>
      <c r="AD25326" s="99"/>
      <c r="AF25326" s="46"/>
      <c r="AM25326" s="121"/>
      <c r="AO25326" s="46"/>
    </row>
    <row r="25327" spans="1:41" s="60" customFormat="1" hidden="1" x14ac:dyDescent="0.35">
      <c r="A25327" s="46"/>
      <c r="H25327" s="103"/>
      <c r="AD25327" s="99"/>
      <c r="AF25327" s="46"/>
      <c r="AM25327" s="121"/>
      <c r="AO25327" s="46"/>
    </row>
    <row r="25328" spans="1:41" s="60" customFormat="1" hidden="1" x14ac:dyDescent="0.35">
      <c r="A25328" s="46"/>
      <c r="H25328" s="103"/>
      <c r="AD25328" s="99"/>
      <c r="AF25328" s="46"/>
      <c r="AM25328" s="121"/>
      <c r="AO25328" s="46"/>
    </row>
    <row r="25329" spans="1:41" s="60" customFormat="1" hidden="1" x14ac:dyDescent="0.35">
      <c r="A25329" s="46"/>
      <c r="H25329" s="103"/>
      <c r="AD25329" s="99"/>
      <c r="AF25329" s="46"/>
      <c r="AM25329" s="121"/>
      <c r="AO25329" s="46"/>
    </row>
    <row r="25330" spans="1:41" s="60" customFormat="1" hidden="1" x14ac:dyDescent="0.35">
      <c r="A25330" s="46"/>
      <c r="H25330" s="103"/>
      <c r="AD25330" s="99"/>
      <c r="AF25330" s="46"/>
      <c r="AM25330" s="121"/>
      <c r="AO25330" s="46"/>
    </row>
    <row r="25331" spans="1:41" s="60" customFormat="1" hidden="1" x14ac:dyDescent="0.35">
      <c r="A25331" s="46"/>
      <c r="H25331" s="103"/>
      <c r="AD25331" s="99"/>
      <c r="AF25331" s="46"/>
      <c r="AM25331" s="121"/>
      <c r="AO25331" s="46"/>
    </row>
    <row r="25332" spans="1:41" s="60" customFormat="1" hidden="1" x14ac:dyDescent="0.35">
      <c r="A25332" s="46"/>
      <c r="H25332" s="103"/>
      <c r="AD25332" s="99"/>
      <c r="AF25332" s="46"/>
      <c r="AM25332" s="121"/>
      <c r="AO25332" s="46"/>
    </row>
    <row r="25333" spans="1:41" s="60" customFormat="1" hidden="1" x14ac:dyDescent="0.35">
      <c r="A25333" s="46"/>
      <c r="H25333" s="103"/>
      <c r="AD25333" s="99"/>
      <c r="AF25333" s="46"/>
      <c r="AM25333" s="121"/>
      <c r="AO25333" s="46"/>
    </row>
    <row r="25334" spans="1:41" s="60" customFormat="1" hidden="1" x14ac:dyDescent="0.35">
      <c r="A25334" s="46"/>
      <c r="H25334" s="103"/>
      <c r="AD25334" s="99"/>
      <c r="AF25334" s="46"/>
      <c r="AM25334" s="121"/>
      <c r="AO25334" s="46"/>
    </row>
    <row r="25335" spans="1:41" s="60" customFormat="1" hidden="1" x14ac:dyDescent="0.35">
      <c r="A25335" s="46"/>
      <c r="H25335" s="103"/>
      <c r="AD25335" s="99"/>
      <c r="AF25335" s="46"/>
      <c r="AM25335" s="121"/>
      <c r="AO25335" s="46"/>
    </row>
    <row r="25336" spans="1:41" s="60" customFormat="1" hidden="1" x14ac:dyDescent="0.35">
      <c r="A25336" s="46"/>
      <c r="H25336" s="103"/>
      <c r="AD25336" s="99"/>
      <c r="AF25336" s="46"/>
      <c r="AM25336" s="121"/>
      <c r="AO25336" s="46"/>
    </row>
    <row r="25337" spans="1:41" s="60" customFormat="1" hidden="1" x14ac:dyDescent="0.35">
      <c r="A25337" s="46"/>
      <c r="H25337" s="103"/>
      <c r="AD25337" s="99"/>
      <c r="AF25337" s="46"/>
      <c r="AM25337" s="121"/>
      <c r="AO25337" s="46"/>
    </row>
    <row r="25338" spans="1:41" s="60" customFormat="1" hidden="1" x14ac:dyDescent="0.35">
      <c r="A25338" s="46"/>
      <c r="H25338" s="103"/>
      <c r="AD25338" s="99"/>
      <c r="AF25338" s="46"/>
      <c r="AM25338" s="121"/>
      <c r="AO25338" s="46"/>
    </row>
    <row r="25339" spans="1:41" s="60" customFormat="1" hidden="1" x14ac:dyDescent="0.35">
      <c r="A25339" s="46"/>
      <c r="H25339" s="103"/>
      <c r="AD25339" s="99"/>
      <c r="AF25339" s="46"/>
      <c r="AM25339" s="121"/>
      <c r="AO25339" s="46"/>
    </row>
    <row r="25340" spans="1:41" s="60" customFormat="1" hidden="1" x14ac:dyDescent="0.35">
      <c r="A25340" s="46"/>
      <c r="H25340" s="103"/>
      <c r="AD25340" s="99"/>
      <c r="AF25340" s="46"/>
      <c r="AM25340" s="121"/>
      <c r="AO25340" s="46"/>
    </row>
    <row r="25341" spans="1:41" s="60" customFormat="1" hidden="1" x14ac:dyDescent="0.35">
      <c r="A25341" s="46"/>
      <c r="H25341" s="103"/>
      <c r="AD25341" s="99"/>
      <c r="AF25341" s="46"/>
      <c r="AM25341" s="121"/>
      <c r="AO25341" s="46"/>
    </row>
    <row r="25342" spans="1:41" s="60" customFormat="1" hidden="1" x14ac:dyDescent="0.35">
      <c r="A25342" s="46"/>
      <c r="H25342" s="103"/>
      <c r="AD25342" s="99"/>
      <c r="AF25342" s="46"/>
      <c r="AM25342" s="121"/>
      <c r="AO25342" s="46"/>
    </row>
    <row r="25343" spans="1:41" s="60" customFormat="1" hidden="1" x14ac:dyDescent="0.35">
      <c r="A25343" s="46"/>
      <c r="H25343" s="103"/>
      <c r="AD25343" s="99"/>
      <c r="AF25343" s="46"/>
      <c r="AM25343" s="121"/>
      <c r="AO25343" s="46"/>
    </row>
    <row r="25344" spans="1:41" s="60" customFormat="1" hidden="1" x14ac:dyDescent="0.35">
      <c r="A25344" s="46"/>
      <c r="H25344" s="103"/>
      <c r="AD25344" s="99"/>
      <c r="AF25344" s="46"/>
      <c r="AM25344" s="121"/>
      <c r="AO25344" s="46"/>
    </row>
    <row r="25345" spans="1:41" s="60" customFormat="1" hidden="1" x14ac:dyDescent="0.35">
      <c r="A25345" s="46"/>
      <c r="H25345" s="103"/>
      <c r="AD25345" s="99"/>
      <c r="AF25345" s="46"/>
      <c r="AM25345" s="121"/>
      <c r="AO25345" s="46"/>
    </row>
    <row r="25346" spans="1:41" s="60" customFormat="1" hidden="1" x14ac:dyDescent="0.35">
      <c r="A25346" s="46"/>
      <c r="H25346" s="103"/>
      <c r="AD25346" s="99"/>
      <c r="AF25346" s="46"/>
      <c r="AM25346" s="121"/>
      <c r="AO25346" s="46"/>
    </row>
    <row r="25347" spans="1:41" s="60" customFormat="1" hidden="1" x14ac:dyDescent="0.35">
      <c r="A25347" s="46"/>
      <c r="H25347" s="103"/>
      <c r="AD25347" s="99"/>
      <c r="AF25347" s="46"/>
      <c r="AM25347" s="121"/>
      <c r="AO25347" s="46"/>
    </row>
    <row r="25348" spans="1:41" s="60" customFormat="1" hidden="1" x14ac:dyDescent="0.35">
      <c r="A25348" s="46"/>
      <c r="H25348" s="103"/>
      <c r="AD25348" s="99"/>
      <c r="AF25348" s="46"/>
      <c r="AM25348" s="121"/>
      <c r="AO25348" s="46"/>
    </row>
    <row r="25349" spans="1:41" s="60" customFormat="1" hidden="1" x14ac:dyDescent="0.35">
      <c r="A25349" s="46"/>
      <c r="H25349" s="103"/>
      <c r="AD25349" s="99"/>
      <c r="AF25349" s="46"/>
      <c r="AM25349" s="121"/>
      <c r="AO25349" s="46"/>
    </row>
    <row r="25350" spans="1:41" s="60" customFormat="1" hidden="1" x14ac:dyDescent="0.35">
      <c r="A25350" s="46"/>
      <c r="H25350" s="103"/>
      <c r="AD25350" s="99"/>
      <c r="AF25350" s="46"/>
      <c r="AM25350" s="121"/>
      <c r="AO25350" s="46"/>
    </row>
    <row r="25351" spans="1:41" s="60" customFormat="1" hidden="1" x14ac:dyDescent="0.35">
      <c r="A25351" s="46"/>
      <c r="H25351" s="103"/>
      <c r="AD25351" s="99"/>
      <c r="AF25351" s="46"/>
      <c r="AM25351" s="121"/>
      <c r="AO25351" s="46"/>
    </row>
    <row r="25352" spans="1:41" s="60" customFormat="1" hidden="1" x14ac:dyDescent="0.35">
      <c r="A25352" s="46"/>
      <c r="H25352" s="103"/>
      <c r="AD25352" s="99"/>
      <c r="AF25352" s="46"/>
      <c r="AM25352" s="121"/>
      <c r="AO25352" s="46"/>
    </row>
    <row r="25353" spans="1:41" s="60" customFormat="1" hidden="1" x14ac:dyDescent="0.35">
      <c r="A25353" s="46"/>
      <c r="H25353" s="103"/>
      <c r="AD25353" s="99"/>
      <c r="AF25353" s="46"/>
      <c r="AM25353" s="121"/>
      <c r="AO25353" s="46"/>
    </row>
    <row r="25354" spans="1:41" s="60" customFormat="1" hidden="1" x14ac:dyDescent="0.35">
      <c r="A25354" s="46"/>
      <c r="H25354" s="103"/>
      <c r="AD25354" s="99"/>
      <c r="AF25354" s="46"/>
      <c r="AM25354" s="121"/>
      <c r="AO25354" s="46"/>
    </row>
    <row r="25355" spans="1:41" s="60" customFormat="1" hidden="1" x14ac:dyDescent="0.35">
      <c r="A25355" s="46"/>
      <c r="H25355" s="103"/>
      <c r="AD25355" s="99"/>
      <c r="AF25355" s="46"/>
      <c r="AM25355" s="121"/>
      <c r="AO25355" s="46"/>
    </row>
    <row r="25356" spans="1:41" s="60" customFormat="1" hidden="1" x14ac:dyDescent="0.35">
      <c r="A25356" s="46"/>
      <c r="H25356" s="103"/>
      <c r="AD25356" s="99"/>
      <c r="AF25356" s="46"/>
      <c r="AM25356" s="121"/>
      <c r="AO25356" s="46"/>
    </row>
    <row r="25357" spans="1:41" s="60" customFormat="1" hidden="1" x14ac:dyDescent="0.35">
      <c r="A25357" s="46"/>
      <c r="H25357" s="103"/>
      <c r="AD25357" s="99"/>
      <c r="AF25357" s="46"/>
      <c r="AM25357" s="121"/>
      <c r="AO25357" s="46"/>
    </row>
    <row r="25358" spans="1:41" s="60" customFormat="1" hidden="1" x14ac:dyDescent="0.35">
      <c r="A25358" s="46"/>
      <c r="H25358" s="103"/>
      <c r="AD25358" s="99"/>
      <c r="AF25358" s="46"/>
      <c r="AM25358" s="121"/>
      <c r="AO25358" s="46"/>
    </row>
    <row r="25359" spans="1:41" s="60" customFormat="1" hidden="1" x14ac:dyDescent="0.35">
      <c r="A25359" s="46"/>
      <c r="H25359" s="103"/>
      <c r="AD25359" s="99"/>
      <c r="AF25359" s="46"/>
      <c r="AM25359" s="121"/>
      <c r="AO25359" s="46"/>
    </row>
    <row r="25360" spans="1:41" s="60" customFormat="1" hidden="1" x14ac:dyDescent="0.35">
      <c r="A25360" s="46"/>
      <c r="H25360" s="103"/>
      <c r="AD25360" s="99"/>
      <c r="AF25360" s="46"/>
      <c r="AM25360" s="121"/>
      <c r="AO25360" s="46"/>
    </row>
    <row r="25361" spans="1:41" s="60" customFormat="1" hidden="1" x14ac:dyDescent="0.35">
      <c r="A25361" s="46"/>
      <c r="H25361" s="103"/>
      <c r="AD25361" s="99"/>
      <c r="AF25361" s="46"/>
      <c r="AM25361" s="121"/>
      <c r="AO25361" s="46"/>
    </row>
    <row r="25362" spans="1:41" s="60" customFormat="1" hidden="1" x14ac:dyDescent="0.35">
      <c r="A25362" s="46"/>
      <c r="H25362" s="103"/>
      <c r="AD25362" s="99"/>
      <c r="AF25362" s="46"/>
      <c r="AM25362" s="121"/>
      <c r="AO25362" s="46"/>
    </row>
    <row r="25363" spans="1:41" s="60" customFormat="1" hidden="1" x14ac:dyDescent="0.35">
      <c r="A25363" s="46"/>
      <c r="H25363" s="103"/>
      <c r="AD25363" s="99"/>
      <c r="AF25363" s="46"/>
      <c r="AM25363" s="121"/>
      <c r="AO25363" s="46"/>
    </row>
    <row r="25364" spans="1:41" s="60" customFormat="1" hidden="1" x14ac:dyDescent="0.35">
      <c r="A25364" s="46"/>
      <c r="H25364" s="103"/>
      <c r="AD25364" s="99"/>
      <c r="AF25364" s="46"/>
      <c r="AM25364" s="121"/>
      <c r="AO25364" s="46"/>
    </row>
    <row r="25365" spans="1:41" s="60" customFormat="1" hidden="1" x14ac:dyDescent="0.35">
      <c r="A25365" s="46"/>
      <c r="H25365" s="103"/>
      <c r="AD25365" s="99"/>
      <c r="AF25365" s="46"/>
      <c r="AM25365" s="121"/>
      <c r="AO25365" s="46"/>
    </row>
    <row r="25366" spans="1:41" s="60" customFormat="1" hidden="1" x14ac:dyDescent="0.35">
      <c r="A25366" s="46"/>
      <c r="H25366" s="103"/>
      <c r="AD25366" s="99"/>
      <c r="AF25366" s="46"/>
      <c r="AM25366" s="121"/>
      <c r="AO25366" s="46"/>
    </row>
    <row r="25367" spans="1:41" s="60" customFormat="1" hidden="1" x14ac:dyDescent="0.35">
      <c r="A25367" s="46"/>
      <c r="H25367" s="103"/>
      <c r="AD25367" s="99"/>
      <c r="AF25367" s="46"/>
      <c r="AM25367" s="121"/>
      <c r="AO25367" s="46"/>
    </row>
    <row r="25368" spans="1:41" s="60" customFormat="1" hidden="1" x14ac:dyDescent="0.35">
      <c r="A25368" s="46"/>
      <c r="H25368" s="103"/>
      <c r="AD25368" s="99"/>
      <c r="AF25368" s="46"/>
      <c r="AM25368" s="121"/>
      <c r="AO25368" s="46"/>
    </row>
    <row r="25369" spans="1:41" s="60" customFormat="1" hidden="1" x14ac:dyDescent="0.35">
      <c r="A25369" s="46"/>
      <c r="H25369" s="103"/>
      <c r="AD25369" s="99"/>
      <c r="AF25369" s="46"/>
      <c r="AM25369" s="121"/>
      <c r="AO25369" s="46"/>
    </row>
    <row r="25370" spans="1:41" s="60" customFormat="1" hidden="1" x14ac:dyDescent="0.35">
      <c r="A25370" s="46"/>
      <c r="H25370" s="103"/>
      <c r="AD25370" s="99"/>
      <c r="AF25370" s="46"/>
      <c r="AM25370" s="121"/>
      <c r="AO25370" s="46"/>
    </row>
    <row r="25371" spans="1:41" s="60" customFormat="1" hidden="1" x14ac:dyDescent="0.35">
      <c r="A25371" s="46"/>
      <c r="H25371" s="103"/>
      <c r="AD25371" s="99"/>
      <c r="AF25371" s="46"/>
      <c r="AM25371" s="121"/>
      <c r="AO25371" s="46"/>
    </row>
    <row r="25372" spans="1:41" s="60" customFormat="1" hidden="1" x14ac:dyDescent="0.35">
      <c r="A25372" s="46"/>
      <c r="H25372" s="103"/>
      <c r="AD25372" s="99"/>
      <c r="AF25372" s="46"/>
      <c r="AM25372" s="121"/>
      <c r="AO25372" s="46"/>
    </row>
    <row r="25373" spans="1:41" s="60" customFormat="1" hidden="1" x14ac:dyDescent="0.35">
      <c r="A25373" s="46"/>
      <c r="H25373" s="103"/>
      <c r="AD25373" s="99"/>
      <c r="AF25373" s="46"/>
      <c r="AM25373" s="121"/>
      <c r="AO25373" s="46"/>
    </row>
    <row r="25374" spans="1:41" s="60" customFormat="1" hidden="1" x14ac:dyDescent="0.35">
      <c r="A25374" s="46"/>
      <c r="H25374" s="103"/>
      <c r="AD25374" s="99"/>
      <c r="AF25374" s="46"/>
      <c r="AM25374" s="121"/>
      <c r="AO25374" s="46"/>
    </row>
    <row r="25375" spans="1:41" s="60" customFormat="1" hidden="1" x14ac:dyDescent="0.35">
      <c r="A25375" s="46"/>
      <c r="H25375" s="103"/>
      <c r="AD25375" s="99"/>
      <c r="AF25375" s="46"/>
      <c r="AM25375" s="121"/>
      <c r="AO25375" s="46"/>
    </row>
    <row r="25376" spans="1:41" s="60" customFormat="1" hidden="1" x14ac:dyDescent="0.35">
      <c r="A25376" s="46"/>
      <c r="H25376" s="103"/>
      <c r="AD25376" s="99"/>
      <c r="AF25376" s="46"/>
      <c r="AM25376" s="121"/>
      <c r="AO25376" s="46"/>
    </row>
    <row r="25377" spans="1:41" s="60" customFormat="1" hidden="1" x14ac:dyDescent="0.35">
      <c r="A25377" s="46"/>
      <c r="H25377" s="103"/>
      <c r="AD25377" s="99"/>
      <c r="AF25377" s="46"/>
      <c r="AM25377" s="121"/>
      <c r="AO25377" s="46"/>
    </row>
    <row r="25378" spans="1:41" s="60" customFormat="1" hidden="1" x14ac:dyDescent="0.35">
      <c r="A25378" s="46"/>
      <c r="H25378" s="103"/>
      <c r="AD25378" s="99"/>
      <c r="AF25378" s="46"/>
      <c r="AM25378" s="121"/>
      <c r="AO25378" s="46"/>
    </row>
    <row r="25379" spans="1:41" s="60" customFormat="1" hidden="1" x14ac:dyDescent="0.35">
      <c r="A25379" s="46"/>
      <c r="H25379" s="103"/>
      <c r="AD25379" s="99"/>
      <c r="AF25379" s="46"/>
      <c r="AM25379" s="121"/>
      <c r="AO25379" s="46"/>
    </row>
    <row r="25380" spans="1:41" s="60" customFormat="1" hidden="1" x14ac:dyDescent="0.35">
      <c r="A25380" s="46"/>
      <c r="H25380" s="103"/>
      <c r="AD25380" s="99"/>
      <c r="AF25380" s="46"/>
      <c r="AM25380" s="121"/>
      <c r="AO25380" s="46"/>
    </row>
    <row r="25381" spans="1:41" s="60" customFormat="1" hidden="1" x14ac:dyDescent="0.35">
      <c r="A25381" s="46"/>
      <c r="H25381" s="103"/>
      <c r="AD25381" s="99"/>
      <c r="AF25381" s="46"/>
      <c r="AM25381" s="121"/>
      <c r="AO25381" s="46"/>
    </row>
    <row r="25382" spans="1:41" s="60" customFormat="1" hidden="1" x14ac:dyDescent="0.35">
      <c r="A25382" s="46"/>
      <c r="H25382" s="103"/>
      <c r="AD25382" s="99"/>
      <c r="AF25382" s="46"/>
      <c r="AM25382" s="121"/>
      <c r="AO25382" s="46"/>
    </row>
    <row r="25383" spans="1:41" s="60" customFormat="1" hidden="1" x14ac:dyDescent="0.35">
      <c r="A25383" s="46"/>
      <c r="H25383" s="103"/>
      <c r="AD25383" s="99"/>
      <c r="AF25383" s="46"/>
      <c r="AM25383" s="121"/>
      <c r="AO25383" s="46"/>
    </row>
    <row r="25384" spans="1:41" s="60" customFormat="1" hidden="1" x14ac:dyDescent="0.35">
      <c r="A25384" s="46"/>
      <c r="H25384" s="103"/>
      <c r="AD25384" s="99"/>
      <c r="AF25384" s="46"/>
      <c r="AM25384" s="121"/>
      <c r="AO25384" s="46"/>
    </row>
    <row r="25385" spans="1:41" s="60" customFormat="1" hidden="1" x14ac:dyDescent="0.35">
      <c r="A25385" s="46"/>
      <c r="H25385" s="103"/>
      <c r="AD25385" s="99"/>
      <c r="AF25385" s="46"/>
      <c r="AM25385" s="121"/>
      <c r="AO25385" s="46"/>
    </row>
    <row r="25386" spans="1:41" s="60" customFormat="1" hidden="1" x14ac:dyDescent="0.35">
      <c r="A25386" s="46"/>
      <c r="H25386" s="103"/>
      <c r="AD25386" s="99"/>
      <c r="AF25386" s="46"/>
      <c r="AM25386" s="121"/>
      <c r="AO25386" s="46"/>
    </row>
    <row r="25387" spans="1:41" s="60" customFormat="1" hidden="1" x14ac:dyDescent="0.35">
      <c r="A25387" s="46"/>
      <c r="H25387" s="103"/>
      <c r="AD25387" s="99"/>
      <c r="AF25387" s="46"/>
      <c r="AM25387" s="121"/>
      <c r="AO25387" s="46"/>
    </row>
    <row r="25388" spans="1:41" s="60" customFormat="1" hidden="1" x14ac:dyDescent="0.35">
      <c r="A25388" s="46"/>
      <c r="H25388" s="103"/>
      <c r="AD25388" s="99"/>
      <c r="AF25388" s="46"/>
      <c r="AM25388" s="121"/>
      <c r="AO25388" s="46"/>
    </row>
    <row r="25389" spans="1:41" s="60" customFormat="1" hidden="1" x14ac:dyDescent="0.35">
      <c r="A25389" s="46"/>
      <c r="H25389" s="103"/>
      <c r="AD25389" s="99"/>
      <c r="AF25389" s="46"/>
      <c r="AM25389" s="121"/>
      <c r="AO25389" s="46"/>
    </row>
    <row r="25390" spans="1:41" s="60" customFormat="1" hidden="1" x14ac:dyDescent="0.35">
      <c r="A25390" s="46"/>
      <c r="H25390" s="103"/>
      <c r="AD25390" s="99"/>
      <c r="AF25390" s="46"/>
      <c r="AM25390" s="121"/>
      <c r="AO25390" s="46"/>
    </row>
    <row r="25391" spans="1:41" s="60" customFormat="1" hidden="1" x14ac:dyDescent="0.35">
      <c r="A25391" s="46"/>
      <c r="H25391" s="103"/>
      <c r="AD25391" s="99"/>
      <c r="AF25391" s="46"/>
      <c r="AM25391" s="121"/>
      <c r="AO25391" s="46"/>
    </row>
    <row r="25392" spans="1:41" s="60" customFormat="1" hidden="1" x14ac:dyDescent="0.35">
      <c r="A25392" s="46"/>
      <c r="H25392" s="103"/>
      <c r="AD25392" s="99"/>
      <c r="AF25392" s="46"/>
      <c r="AM25392" s="121"/>
      <c r="AO25392" s="46"/>
    </row>
    <row r="25393" spans="1:41" s="60" customFormat="1" hidden="1" x14ac:dyDescent="0.35">
      <c r="A25393" s="46"/>
      <c r="H25393" s="103"/>
      <c r="AD25393" s="99"/>
      <c r="AF25393" s="46"/>
      <c r="AM25393" s="121"/>
      <c r="AO25393" s="46"/>
    </row>
    <row r="25394" spans="1:41" s="60" customFormat="1" hidden="1" x14ac:dyDescent="0.35">
      <c r="A25394" s="46"/>
      <c r="H25394" s="103"/>
      <c r="AD25394" s="99"/>
      <c r="AF25394" s="46"/>
      <c r="AM25394" s="121"/>
      <c r="AO25394" s="46"/>
    </row>
    <row r="25395" spans="1:41" s="60" customFormat="1" hidden="1" x14ac:dyDescent="0.35">
      <c r="A25395" s="46"/>
      <c r="H25395" s="103"/>
      <c r="AD25395" s="99"/>
      <c r="AF25395" s="46"/>
      <c r="AM25395" s="121"/>
      <c r="AO25395" s="46"/>
    </row>
    <row r="25396" spans="1:41" s="60" customFormat="1" hidden="1" x14ac:dyDescent="0.35">
      <c r="A25396" s="46"/>
      <c r="H25396" s="103"/>
      <c r="AD25396" s="99"/>
      <c r="AF25396" s="46"/>
      <c r="AM25396" s="121"/>
      <c r="AO25396" s="46"/>
    </row>
    <row r="25397" spans="1:41" s="60" customFormat="1" hidden="1" x14ac:dyDescent="0.35">
      <c r="A25397" s="46"/>
      <c r="H25397" s="103"/>
      <c r="AD25397" s="99"/>
      <c r="AF25397" s="46"/>
      <c r="AM25397" s="121"/>
      <c r="AO25397" s="46"/>
    </row>
    <row r="25398" spans="1:41" s="60" customFormat="1" hidden="1" x14ac:dyDescent="0.35">
      <c r="A25398" s="46"/>
      <c r="H25398" s="103"/>
      <c r="AD25398" s="99"/>
      <c r="AF25398" s="46"/>
      <c r="AM25398" s="121"/>
      <c r="AO25398" s="46"/>
    </row>
    <row r="25399" spans="1:41" s="60" customFormat="1" hidden="1" x14ac:dyDescent="0.35">
      <c r="A25399" s="46"/>
      <c r="H25399" s="103"/>
      <c r="AD25399" s="99"/>
      <c r="AF25399" s="46"/>
      <c r="AM25399" s="121"/>
      <c r="AO25399" s="46"/>
    </row>
    <row r="25400" spans="1:41" s="60" customFormat="1" hidden="1" x14ac:dyDescent="0.35">
      <c r="A25400" s="46"/>
      <c r="H25400" s="103"/>
      <c r="AD25400" s="99"/>
      <c r="AF25400" s="46"/>
      <c r="AM25400" s="121"/>
      <c r="AO25400" s="46"/>
    </row>
    <row r="25401" spans="1:41" s="60" customFormat="1" hidden="1" x14ac:dyDescent="0.35">
      <c r="A25401" s="46"/>
      <c r="H25401" s="103"/>
      <c r="AD25401" s="99"/>
      <c r="AF25401" s="46"/>
      <c r="AM25401" s="121"/>
      <c r="AO25401" s="46"/>
    </row>
    <row r="25402" spans="1:41" s="60" customFormat="1" hidden="1" x14ac:dyDescent="0.35">
      <c r="A25402" s="46"/>
      <c r="H25402" s="103"/>
      <c r="AD25402" s="99"/>
      <c r="AF25402" s="46"/>
      <c r="AM25402" s="121"/>
      <c r="AO25402" s="46"/>
    </row>
    <row r="25403" spans="1:41" s="60" customFormat="1" hidden="1" x14ac:dyDescent="0.35">
      <c r="A25403" s="46"/>
      <c r="H25403" s="103"/>
      <c r="AD25403" s="99"/>
      <c r="AF25403" s="46"/>
      <c r="AM25403" s="121"/>
      <c r="AO25403" s="46"/>
    </row>
    <row r="25404" spans="1:41" s="60" customFormat="1" hidden="1" x14ac:dyDescent="0.35">
      <c r="A25404" s="46"/>
      <c r="H25404" s="103"/>
      <c r="AD25404" s="99"/>
      <c r="AF25404" s="46"/>
      <c r="AM25404" s="121"/>
      <c r="AO25404" s="46"/>
    </row>
    <row r="25405" spans="1:41" s="60" customFormat="1" hidden="1" x14ac:dyDescent="0.35">
      <c r="A25405" s="46"/>
      <c r="H25405" s="103"/>
      <c r="AD25405" s="99"/>
      <c r="AF25405" s="46"/>
      <c r="AM25405" s="121"/>
      <c r="AO25405" s="46"/>
    </row>
    <row r="25406" spans="1:41" s="60" customFormat="1" hidden="1" x14ac:dyDescent="0.35">
      <c r="A25406" s="46"/>
      <c r="H25406" s="103"/>
      <c r="AD25406" s="99"/>
      <c r="AF25406" s="46"/>
      <c r="AM25406" s="121"/>
      <c r="AO25406" s="46"/>
    </row>
    <row r="25407" spans="1:41" s="60" customFormat="1" hidden="1" x14ac:dyDescent="0.35">
      <c r="A25407" s="46"/>
      <c r="H25407" s="103"/>
      <c r="AD25407" s="99"/>
      <c r="AF25407" s="46"/>
      <c r="AM25407" s="121"/>
      <c r="AO25407" s="46"/>
    </row>
    <row r="25408" spans="1:41" s="60" customFormat="1" hidden="1" x14ac:dyDescent="0.35">
      <c r="A25408" s="46"/>
      <c r="H25408" s="103"/>
      <c r="AD25408" s="99"/>
      <c r="AF25408" s="46"/>
      <c r="AM25408" s="121"/>
      <c r="AO25408" s="46"/>
    </row>
    <row r="25409" spans="1:41" s="60" customFormat="1" hidden="1" x14ac:dyDescent="0.35">
      <c r="A25409" s="46"/>
      <c r="H25409" s="103"/>
      <c r="AD25409" s="99"/>
      <c r="AF25409" s="46"/>
      <c r="AM25409" s="121"/>
      <c r="AO25409" s="46"/>
    </row>
    <row r="25410" spans="1:41" s="60" customFormat="1" hidden="1" x14ac:dyDescent="0.35">
      <c r="A25410" s="46"/>
      <c r="H25410" s="103"/>
      <c r="AD25410" s="99"/>
      <c r="AF25410" s="46"/>
      <c r="AM25410" s="121"/>
      <c r="AO25410" s="46"/>
    </row>
    <row r="25411" spans="1:41" s="60" customFormat="1" hidden="1" x14ac:dyDescent="0.35">
      <c r="A25411" s="46"/>
      <c r="H25411" s="103"/>
      <c r="AD25411" s="99"/>
      <c r="AF25411" s="46"/>
      <c r="AM25411" s="121"/>
      <c r="AO25411" s="46"/>
    </row>
    <row r="25412" spans="1:41" s="60" customFormat="1" hidden="1" x14ac:dyDescent="0.35">
      <c r="A25412" s="46"/>
      <c r="H25412" s="103"/>
      <c r="AD25412" s="99"/>
      <c r="AF25412" s="46"/>
      <c r="AM25412" s="121"/>
      <c r="AO25412" s="46"/>
    </row>
    <row r="25413" spans="1:41" s="60" customFormat="1" hidden="1" x14ac:dyDescent="0.35">
      <c r="A25413" s="46"/>
      <c r="H25413" s="103"/>
      <c r="AD25413" s="99"/>
      <c r="AF25413" s="46"/>
      <c r="AM25413" s="121"/>
      <c r="AO25413" s="46"/>
    </row>
    <row r="25414" spans="1:41" s="60" customFormat="1" hidden="1" x14ac:dyDescent="0.35">
      <c r="A25414" s="46"/>
      <c r="H25414" s="103"/>
      <c r="AD25414" s="99"/>
      <c r="AF25414" s="46"/>
      <c r="AM25414" s="121"/>
      <c r="AO25414" s="46"/>
    </row>
    <row r="25415" spans="1:41" s="60" customFormat="1" hidden="1" x14ac:dyDescent="0.35">
      <c r="A25415" s="46"/>
      <c r="H25415" s="103"/>
      <c r="AD25415" s="99"/>
      <c r="AF25415" s="46"/>
      <c r="AM25415" s="121"/>
      <c r="AO25415" s="46"/>
    </row>
    <row r="25416" spans="1:41" s="60" customFormat="1" hidden="1" x14ac:dyDescent="0.35">
      <c r="A25416" s="46"/>
      <c r="H25416" s="103"/>
      <c r="AD25416" s="99"/>
      <c r="AF25416" s="46"/>
      <c r="AM25416" s="121"/>
      <c r="AO25416" s="46"/>
    </row>
    <row r="25417" spans="1:41" s="60" customFormat="1" hidden="1" x14ac:dyDescent="0.35">
      <c r="A25417" s="46"/>
      <c r="H25417" s="103"/>
      <c r="AD25417" s="99"/>
      <c r="AF25417" s="46"/>
      <c r="AM25417" s="121"/>
      <c r="AO25417" s="46"/>
    </row>
    <row r="25418" spans="1:41" s="60" customFormat="1" hidden="1" x14ac:dyDescent="0.35">
      <c r="A25418" s="46"/>
      <c r="H25418" s="103"/>
      <c r="AD25418" s="99"/>
      <c r="AF25418" s="46"/>
      <c r="AM25418" s="121"/>
      <c r="AO25418" s="46"/>
    </row>
    <row r="25419" spans="1:41" s="60" customFormat="1" hidden="1" x14ac:dyDescent="0.35">
      <c r="A25419" s="46"/>
      <c r="H25419" s="103"/>
      <c r="AD25419" s="99"/>
      <c r="AF25419" s="46"/>
      <c r="AM25419" s="121"/>
      <c r="AO25419" s="46"/>
    </row>
    <row r="25420" spans="1:41" s="60" customFormat="1" hidden="1" x14ac:dyDescent="0.35">
      <c r="A25420" s="46"/>
      <c r="H25420" s="103"/>
      <c r="AD25420" s="99"/>
      <c r="AF25420" s="46"/>
      <c r="AM25420" s="121"/>
      <c r="AO25420" s="46"/>
    </row>
    <row r="25421" spans="1:41" s="60" customFormat="1" hidden="1" x14ac:dyDescent="0.35">
      <c r="A25421" s="46"/>
      <c r="H25421" s="103"/>
      <c r="AD25421" s="99"/>
      <c r="AF25421" s="46"/>
      <c r="AM25421" s="121"/>
      <c r="AO25421" s="46"/>
    </row>
    <row r="25422" spans="1:41" s="60" customFormat="1" hidden="1" x14ac:dyDescent="0.35">
      <c r="A25422" s="46"/>
      <c r="H25422" s="103"/>
      <c r="AD25422" s="99"/>
      <c r="AF25422" s="46"/>
      <c r="AM25422" s="121"/>
      <c r="AO25422" s="46"/>
    </row>
    <row r="25423" spans="1:41" s="60" customFormat="1" hidden="1" x14ac:dyDescent="0.35">
      <c r="A25423" s="46"/>
      <c r="H25423" s="103"/>
      <c r="AD25423" s="99"/>
      <c r="AF25423" s="46"/>
      <c r="AM25423" s="121"/>
      <c r="AO25423" s="46"/>
    </row>
    <row r="25424" spans="1:41" s="60" customFormat="1" hidden="1" x14ac:dyDescent="0.35">
      <c r="A25424" s="46"/>
      <c r="H25424" s="103"/>
      <c r="AD25424" s="99"/>
      <c r="AF25424" s="46"/>
      <c r="AM25424" s="121"/>
      <c r="AO25424" s="46"/>
    </row>
    <row r="25425" spans="1:41" s="60" customFormat="1" hidden="1" x14ac:dyDescent="0.35">
      <c r="A25425" s="46"/>
      <c r="H25425" s="103"/>
      <c r="AD25425" s="99"/>
      <c r="AF25425" s="46"/>
      <c r="AM25425" s="121"/>
      <c r="AO25425" s="46"/>
    </row>
    <row r="25426" spans="1:41" s="60" customFormat="1" hidden="1" x14ac:dyDescent="0.35">
      <c r="A25426" s="46"/>
      <c r="H25426" s="103"/>
      <c r="AD25426" s="99"/>
      <c r="AF25426" s="46"/>
      <c r="AM25426" s="121"/>
      <c r="AO25426" s="46"/>
    </row>
    <row r="25427" spans="1:41" s="60" customFormat="1" hidden="1" x14ac:dyDescent="0.35">
      <c r="A25427" s="46"/>
      <c r="H25427" s="103"/>
      <c r="AD25427" s="99"/>
      <c r="AF25427" s="46"/>
      <c r="AM25427" s="121"/>
      <c r="AO25427" s="46"/>
    </row>
    <row r="25428" spans="1:41" s="60" customFormat="1" hidden="1" x14ac:dyDescent="0.35">
      <c r="A25428" s="46"/>
      <c r="H25428" s="103"/>
      <c r="AD25428" s="99"/>
      <c r="AF25428" s="46"/>
      <c r="AM25428" s="121"/>
      <c r="AO25428" s="46"/>
    </row>
    <row r="25429" spans="1:41" s="60" customFormat="1" hidden="1" x14ac:dyDescent="0.35">
      <c r="A25429" s="46"/>
      <c r="H25429" s="103"/>
      <c r="AD25429" s="99"/>
      <c r="AF25429" s="46"/>
      <c r="AM25429" s="121"/>
      <c r="AO25429" s="46"/>
    </row>
    <row r="25430" spans="1:41" s="60" customFormat="1" hidden="1" x14ac:dyDescent="0.35">
      <c r="A25430" s="46"/>
      <c r="H25430" s="103"/>
      <c r="AD25430" s="99"/>
      <c r="AF25430" s="46"/>
      <c r="AM25430" s="121"/>
      <c r="AO25430" s="46"/>
    </row>
    <row r="25431" spans="1:41" s="60" customFormat="1" hidden="1" x14ac:dyDescent="0.35">
      <c r="A25431" s="46"/>
      <c r="H25431" s="103"/>
      <c r="AD25431" s="99"/>
      <c r="AF25431" s="46"/>
      <c r="AM25431" s="121"/>
      <c r="AO25431" s="46"/>
    </row>
    <row r="25432" spans="1:41" s="60" customFormat="1" hidden="1" x14ac:dyDescent="0.35">
      <c r="A25432" s="46"/>
      <c r="H25432" s="103"/>
      <c r="AD25432" s="99"/>
      <c r="AF25432" s="46"/>
      <c r="AM25432" s="121"/>
      <c r="AO25432" s="46"/>
    </row>
    <row r="25433" spans="1:41" s="60" customFormat="1" hidden="1" x14ac:dyDescent="0.35">
      <c r="A25433" s="46"/>
      <c r="H25433" s="103"/>
      <c r="AD25433" s="99"/>
      <c r="AF25433" s="46"/>
      <c r="AM25433" s="121"/>
      <c r="AO25433" s="46"/>
    </row>
    <row r="25434" spans="1:41" s="60" customFormat="1" hidden="1" x14ac:dyDescent="0.35">
      <c r="A25434" s="46"/>
      <c r="H25434" s="103"/>
      <c r="AD25434" s="99"/>
      <c r="AF25434" s="46"/>
      <c r="AM25434" s="121"/>
      <c r="AO25434" s="46"/>
    </row>
    <row r="25435" spans="1:41" s="60" customFormat="1" hidden="1" x14ac:dyDescent="0.35">
      <c r="A25435" s="46"/>
      <c r="H25435" s="103"/>
      <c r="AD25435" s="99"/>
      <c r="AF25435" s="46"/>
      <c r="AM25435" s="121"/>
      <c r="AO25435" s="46"/>
    </row>
    <row r="25436" spans="1:41" s="60" customFormat="1" hidden="1" x14ac:dyDescent="0.35">
      <c r="A25436" s="46"/>
      <c r="H25436" s="103"/>
      <c r="AD25436" s="99"/>
      <c r="AF25436" s="46"/>
      <c r="AM25436" s="121"/>
      <c r="AO25436" s="46"/>
    </row>
    <row r="25437" spans="1:41" s="60" customFormat="1" hidden="1" x14ac:dyDescent="0.35">
      <c r="A25437" s="46"/>
      <c r="H25437" s="103"/>
      <c r="AD25437" s="99"/>
      <c r="AF25437" s="46"/>
      <c r="AM25437" s="121"/>
      <c r="AO25437" s="46"/>
    </row>
    <row r="25438" spans="1:41" s="60" customFormat="1" hidden="1" x14ac:dyDescent="0.35">
      <c r="A25438" s="46"/>
      <c r="H25438" s="103"/>
      <c r="AD25438" s="99"/>
      <c r="AF25438" s="46"/>
      <c r="AM25438" s="121"/>
      <c r="AO25438" s="46"/>
    </row>
    <row r="25439" spans="1:41" s="60" customFormat="1" hidden="1" x14ac:dyDescent="0.35">
      <c r="A25439" s="46"/>
      <c r="H25439" s="103"/>
      <c r="AD25439" s="99"/>
      <c r="AF25439" s="46"/>
      <c r="AM25439" s="121"/>
      <c r="AO25439" s="46"/>
    </row>
    <row r="25440" spans="1:41" s="60" customFormat="1" hidden="1" x14ac:dyDescent="0.35">
      <c r="A25440" s="46"/>
      <c r="H25440" s="103"/>
      <c r="AD25440" s="99"/>
      <c r="AF25440" s="46"/>
      <c r="AM25440" s="121"/>
      <c r="AO25440" s="46"/>
    </row>
    <row r="25441" spans="1:41" s="60" customFormat="1" hidden="1" x14ac:dyDescent="0.35">
      <c r="A25441" s="46"/>
      <c r="H25441" s="103"/>
      <c r="AD25441" s="99"/>
      <c r="AF25441" s="46"/>
      <c r="AM25441" s="121"/>
      <c r="AO25441" s="46"/>
    </row>
    <row r="25442" spans="1:41" s="60" customFormat="1" hidden="1" x14ac:dyDescent="0.35">
      <c r="A25442" s="46"/>
      <c r="H25442" s="103"/>
      <c r="AD25442" s="99"/>
      <c r="AF25442" s="46"/>
      <c r="AM25442" s="121"/>
      <c r="AO25442" s="46"/>
    </row>
    <row r="25443" spans="1:41" s="60" customFormat="1" hidden="1" x14ac:dyDescent="0.35">
      <c r="A25443" s="46"/>
      <c r="H25443" s="103"/>
      <c r="AD25443" s="99"/>
      <c r="AF25443" s="46"/>
      <c r="AM25443" s="121"/>
      <c r="AO25443" s="46"/>
    </row>
    <row r="25444" spans="1:41" s="60" customFormat="1" hidden="1" x14ac:dyDescent="0.35">
      <c r="A25444" s="46"/>
      <c r="H25444" s="103"/>
      <c r="AD25444" s="99"/>
      <c r="AF25444" s="46"/>
      <c r="AM25444" s="121"/>
      <c r="AO25444" s="46"/>
    </row>
    <row r="25445" spans="1:41" s="60" customFormat="1" hidden="1" x14ac:dyDescent="0.35">
      <c r="A25445" s="46"/>
      <c r="H25445" s="103"/>
      <c r="AD25445" s="99"/>
      <c r="AF25445" s="46"/>
      <c r="AM25445" s="121"/>
      <c r="AO25445" s="46"/>
    </row>
    <row r="25446" spans="1:41" s="60" customFormat="1" hidden="1" x14ac:dyDescent="0.35">
      <c r="A25446" s="46"/>
      <c r="H25446" s="103"/>
      <c r="AD25446" s="99"/>
      <c r="AF25446" s="46"/>
      <c r="AM25446" s="121"/>
      <c r="AO25446" s="46"/>
    </row>
    <row r="25447" spans="1:41" s="60" customFormat="1" hidden="1" x14ac:dyDescent="0.35">
      <c r="A25447" s="46"/>
      <c r="H25447" s="103"/>
      <c r="AD25447" s="99"/>
      <c r="AF25447" s="46"/>
      <c r="AM25447" s="121"/>
      <c r="AO25447" s="46"/>
    </row>
    <row r="25448" spans="1:41" s="60" customFormat="1" hidden="1" x14ac:dyDescent="0.35">
      <c r="A25448" s="46"/>
      <c r="H25448" s="103"/>
      <c r="AD25448" s="99"/>
      <c r="AF25448" s="46"/>
      <c r="AM25448" s="121"/>
      <c r="AO25448" s="46"/>
    </row>
    <row r="25449" spans="1:41" s="60" customFormat="1" hidden="1" x14ac:dyDescent="0.35">
      <c r="A25449" s="46"/>
      <c r="H25449" s="103"/>
      <c r="AD25449" s="99"/>
      <c r="AF25449" s="46"/>
      <c r="AM25449" s="121"/>
      <c r="AO25449" s="46"/>
    </row>
    <row r="25450" spans="1:41" s="60" customFormat="1" hidden="1" x14ac:dyDescent="0.35">
      <c r="A25450" s="46"/>
      <c r="H25450" s="103"/>
      <c r="AD25450" s="99"/>
      <c r="AF25450" s="46"/>
      <c r="AM25450" s="121"/>
      <c r="AO25450" s="46"/>
    </row>
    <row r="25451" spans="1:41" s="60" customFormat="1" hidden="1" x14ac:dyDescent="0.35">
      <c r="A25451" s="46"/>
      <c r="H25451" s="103"/>
      <c r="AD25451" s="99"/>
      <c r="AF25451" s="46"/>
      <c r="AM25451" s="121"/>
      <c r="AO25451" s="46"/>
    </row>
    <row r="25452" spans="1:41" s="60" customFormat="1" hidden="1" x14ac:dyDescent="0.35">
      <c r="A25452" s="46"/>
      <c r="H25452" s="103"/>
      <c r="AD25452" s="99"/>
      <c r="AF25452" s="46"/>
      <c r="AM25452" s="121"/>
      <c r="AO25452" s="46"/>
    </row>
    <row r="25453" spans="1:41" s="60" customFormat="1" hidden="1" x14ac:dyDescent="0.35">
      <c r="A25453" s="46"/>
      <c r="H25453" s="103"/>
      <c r="AD25453" s="99"/>
      <c r="AF25453" s="46"/>
      <c r="AM25453" s="121"/>
      <c r="AO25453" s="46"/>
    </row>
    <row r="25454" spans="1:41" s="60" customFormat="1" hidden="1" x14ac:dyDescent="0.35">
      <c r="A25454" s="46"/>
      <c r="H25454" s="103"/>
      <c r="AD25454" s="99"/>
      <c r="AF25454" s="46"/>
      <c r="AM25454" s="121"/>
      <c r="AO25454" s="46"/>
    </row>
    <row r="25455" spans="1:41" s="60" customFormat="1" hidden="1" x14ac:dyDescent="0.35">
      <c r="A25455" s="46"/>
      <c r="H25455" s="103"/>
      <c r="AD25455" s="99"/>
      <c r="AF25455" s="46"/>
      <c r="AM25455" s="121"/>
      <c r="AO25455" s="46"/>
    </row>
    <row r="25456" spans="1:41" s="60" customFormat="1" hidden="1" x14ac:dyDescent="0.35">
      <c r="A25456" s="46"/>
      <c r="H25456" s="103"/>
      <c r="AD25456" s="99"/>
      <c r="AF25456" s="46"/>
      <c r="AM25456" s="121"/>
      <c r="AO25456" s="46"/>
    </row>
    <row r="25457" spans="1:41" s="60" customFormat="1" hidden="1" x14ac:dyDescent="0.35">
      <c r="A25457" s="46"/>
      <c r="H25457" s="103"/>
      <c r="AD25457" s="99"/>
      <c r="AF25457" s="46"/>
      <c r="AM25457" s="121"/>
      <c r="AO25457" s="46"/>
    </row>
    <row r="25458" spans="1:41" s="60" customFormat="1" hidden="1" x14ac:dyDescent="0.35">
      <c r="A25458" s="46"/>
      <c r="H25458" s="103"/>
      <c r="AD25458" s="99"/>
      <c r="AF25458" s="46"/>
      <c r="AM25458" s="121"/>
      <c r="AO25458" s="46"/>
    </row>
    <row r="25459" spans="1:41" s="60" customFormat="1" hidden="1" x14ac:dyDescent="0.35">
      <c r="A25459" s="46"/>
      <c r="H25459" s="103"/>
      <c r="AD25459" s="99"/>
      <c r="AF25459" s="46"/>
      <c r="AM25459" s="121"/>
      <c r="AO25459" s="46"/>
    </row>
    <row r="25460" spans="1:41" s="60" customFormat="1" hidden="1" x14ac:dyDescent="0.35">
      <c r="A25460" s="46"/>
      <c r="H25460" s="103"/>
      <c r="AD25460" s="99"/>
      <c r="AF25460" s="46"/>
      <c r="AM25460" s="121"/>
      <c r="AO25460" s="46"/>
    </row>
    <row r="25461" spans="1:41" s="60" customFormat="1" hidden="1" x14ac:dyDescent="0.35">
      <c r="A25461" s="46"/>
      <c r="H25461" s="103"/>
      <c r="AD25461" s="99"/>
      <c r="AF25461" s="46"/>
      <c r="AM25461" s="121"/>
      <c r="AO25461" s="46"/>
    </row>
    <row r="25462" spans="1:41" s="60" customFormat="1" hidden="1" x14ac:dyDescent="0.35">
      <c r="A25462" s="46"/>
      <c r="H25462" s="103"/>
      <c r="AD25462" s="99"/>
      <c r="AF25462" s="46"/>
      <c r="AM25462" s="121"/>
      <c r="AO25462" s="46"/>
    </row>
    <row r="25463" spans="1:41" s="60" customFormat="1" hidden="1" x14ac:dyDescent="0.35">
      <c r="A25463" s="46"/>
      <c r="H25463" s="103"/>
      <c r="AD25463" s="99"/>
      <c r="AF25463" s="46"/>
      <c r="AM25463" s="121"/>
      <c r="AO25463" s="46"/>
    </row>
    <row r="25464" spans="1:41" s="60" customFormat="1" hidden="1" x14ac:dyDescent="0.35">
      <c r="A25464" s="46"/>
      <c r="H25464" s="103"/>
      <c r="AD25464" s="99"/>
      <c r="AF25464" s="46"/>
      <c r="AM25464" s="121"/>
      <c r="AO25464" s="46"/>
    </row>
    <row r="25465" spans="1:41" s="60" customFormat="1" hidden="1" x14ac:dyDescent="0.35">
      <c r="A25465" s="46"/>
      <c r="H25465" s="103"/>
      <c r="AD25465" s="99"/>
      <c r="AF25465" s="46"/>
      <c r="AM25465" s="121"/>
      <c r="AO25465" s="46"/>
    </row>
    <row r="25466" spans="1:41" s="60" customFormat="1" hidden="1" x14ac:dyDescent="0.35">
      <c r="A25466" s="46"/>
      <c r="H25466" s="103"/>
      <c r="AD25466" s="99"/>
      <c r="AF25466" s="46"/>
      <c r="AM25466" s="121"/>
      <c r="AO25466" s="46"/>
    </row>
    <row r="25467" spans="1:41" s="60" customFormat="1" hidden="1" x14ac:dyDescent="0.35">
      <c r="A25467" s="46"/>
      <c r="H25467" s="103"/>
      <c r="AD25467" s="99"/>
      <c r="AF25467" s="46"/>
      <c r="AM25467" s="121"/>
      <c r="AO25467" s="46"/>
    </row>
    <row r="25468" spans="1:41" s="60" customFormat="1" hidden="1" x14ac:dyDescent="0.35">
      <c r="A25468" s="46"/>
      <c r="H25468" s="103"/>
      <c r="AD25468" s="99"/>
      <c r="AF25468" s="46"/>
      <c r="AM25468" s="121"/>
      <c r="AO25468" s="46"/>
    </row>
    <row r="25469" spans="1:41" s="60" customFormat="1" hidden="1" x14ac:dyDescent="0.35">
      <c r="A25469" s="46"/>
      <c r="H25469" s="103"/>
      <c r="AD25469" s="99"/>
      <c r="AF25469" s="46"/>
      <c r="AM25469" s="121"/>
      <c r="AO25469" s="46"/>
    </row>
    <row r="25470" spans="1:41" s="60" customFormat="1" hidden="1" x14ac:dyDescent="0.35">
      <c r="A25470" s="46"/>
      <c r="H25470" s="103"/>
      <c r="AD25470" s="99"/>
      <c r="AF25470" s="46"/>
      <c r="AM25470" s="121"/>
      <c r="AO25470" s="46"/>
    </row>
    <row r="25471" spans="1:41" s="60" customFormat="1" hidden="1" x14ac:dyDescent="0.35">
      <c r="A25471" s="46"/>
      <c r="H25471" s="103"/>
      <c r="AD25471" s="99"/>
      <c r="AF25471" s="46"/>
      <c r="AM25471" s="121"/>
      <c r="AO25471" s="46"/>
    </row>
    <row r="25472" spans="1:41" s="60" customFormat="1" hidden="1" x14ac:dyDescent="0.35">
      <c r="A25472" s="46"/>
      <c r="H25472" s="103"/>
      <c r="AD25472" s="99"/>
      <c r="AF25472" s="46"/>
      <c r="AM25472" s="121"/>
      <c r="AO25472" s="46"/>
    </row>
    <row r="25473" spans="1:41" s="60" customFormat="1" hidden="1" x14ac:dyDescent="0.35">
      <c r="A25473" s="46"/>
      <c r="H25473" s="103"/>
      <c r="AD25473" s="99"/>
      <c r="AF25473" s="46"/>
      <c r="AM25473" s="121"/>
      <c r="AO25473" s="46"/>
    </row>
    <row r="25474" spans="1:41" s="60" customFormat="1" hidden="1" x14ac:dyDescent="0.35">
      <c r="A25474" s="46"/>
      <c r="H25474" s="103"/>
      <c r="AD25474" s="99"/>
      <c r="AF25474" s="46"/>
      <c r="AM25474" s="121"/>
      <c r="AO25474" s="46"/>
    </row>
    <row r="25475" spans="1:41" s="60" customFormat="1" hidden="1" x14ac:dyDescent="0.35">
      <c r="A25475" s="46"/>
      <c r="H25475" s="103"/>
      <c r="AD25475" s="99"/>
      <c r="AF25475" s="46"/>
      <c r="AM25475" s="121"/>
      <c r="AO25475" s="46"/>
    </row>
    <row r="25476" spans="1:41" s="60" customFormat="1" hidden="1" x14ac:dyDescent="0.35">
      <c r="A25476" s="46"/>
      <c r="H25476" s="103"/>
      <c r="AD25476" s="99"/>
      <c r="AF25476" s="46"/>
      <c r="AM25476" s="121"/>
      <c r="AO25476" s="46"/>
    </row>
    <row r="25477" spans="1:41" s="60" customFormat="1" hidden="1" x14ac:dyDescent="0.35">
      <c r="A25477" s="46"/>
      <c r="H25477" s="103"/>
      <c r="AD25477" s="99"/>
      <c r="AF25477" s="46"/>
      <c r="AM25477" s="121"/>
      <c r="AO25477" s="46"/>
    </row>
    <row r="25478" spans="1:41" s="60" customFormat="1" hidden="1" x14ac:dyDescent="0.35">
      <c r="A25478" s="46"/>
      <c r="H25478" s="103"/>
      <c r="AD25478" s="99"/>
      <c r="AF25478" s="46"/>
      <c r="AM25478" s="121"/>
      <c r="AO25478" s="46"/>
    </row>
    <row r="25479" spans="1:41" s="60" customFormat="1" hidden="1" x14ac:dyDescent="0.35">
      <c r="A25479" s="46"/>
      <c r="H25479" s="103"/>
      <c r="AD25479" s="99"/>
      <c r="AF25479" s="46"/>
      <c r="AM25479" s="121"/>
      <c r="AO25479" s="46"/>
    </row>
    <row r="25480" spans="1:41" s="60" customFormat="1" hidden="1" x14ac:dyDescent="0.35">
      <c r="A25480" s="46"/>
      <c r="H25480" s="103"/>
      <c r="AD25480" s="99"/>
      <c r="AF25480" s="46"/>
      <c r="AM25480" s="121"/>
      <c r="AO25480" s="46"/>
    </row>
    <row r="25481" spans="1:41" s="60" customFormat="1" hidden="1" x14ac:dyDescent="0.35">
      <c r="A25481" s="46"/>
      <c r="H25481" s="103"/>
      <c r="AD25481" s="99"/>
      <c r="AF25481" s="46"/>
      <c r="AM25481" s="121"/>
      <c r="AO25481" s="46"/>
    </row>
    <row r="25482" spans="1:41" s="60" customFormat="1" hidden="1" x14ac:dyDescent="0.35">
      <c r="A25482" s="46"/>
      <c r="H25482" s="103"/>
      <c r="AD25482" s="99"/>
      <c r="AF25482" s="46"/>
      <c r="AM25482" s="121"/>
      <c r="AO25482" s="46"/>
    </row>
    <row r="25483" spans="1:41" s="60" customFormat="1" hidden="1" x14ac:dyDescent="0.35">
      <c r="A25483" s="46"/>
      <c r="H25483" s="103"/>
      <c r="AD25483" s="99"/>
      <c r="AF25483" s="46"/>
      <c r="AM25483" s="121"/>
      <c r="AO25483" s="46"/>
    </row>
    <row r="25484" spans="1:41" s="60" customFormat="1" hidden="1" x14ac:dyDescent="0.35">
      <c r="A25484" s="46"/>
      <c r="H25484" s="103"/>
      <c r="AD25484" s="99"/>
      <c r="AF25484" s="46"/>
      <c r="AM25484" s="121"/>
      <c r="AO25484" s="46"/>
    </row>
    <row r="25485" spans="1:41" s="60" customFormat="1" hidden="1" x14ac:dyDescent="0.35">
      <c r="A25485" s="46"/>
      <c r="H25485" s="103"/>
      <c r="AD25485" s="99"/>
      <c r="AF25485" s="46"/>
      <c r="AM25485" s="121"/>
      <c r="AO25485" s="46"/>
    </row>
    <row r="25486" spans="1:41" s="60" customFormat="1" hidden="1" x14ac:dyDescent="0.35">
      <c r="A25486" s="46"/>
      <c r="H25486" s="103"/>
      <c r="AD25486" s="99"/>
      <c r="AF25486" s="46"/>
      <c r="AM25486" s="121"/>
      <c r="AO25486" s="46"/>
    </row>
    <row r="25487" spans="1:41" s="60" customFormat="1" hidden="1" x14ac:dyDescent="0.35">
      <c r="A25487" s="46"/>
      <c r="H25487" s="103"/>
      <c r="AD25487" s="99"/>
      <c r="AF25487" s="46"/>
      <c r="AM25487" s="121"/>
      <c r="AO25487" s="46"/>
    </row>
    <row r="25488" spans="1:41" s="60" customFormat="1" hidden="1" x14ac:dyDescent="0.35">
      <c r="A25488" s="46"/>
      <c r="H25488" s="103"/>
      <c r="AD25488" s="99"/>
      <c r="AF25488" s="46"/>
      <c r="AM25488" s="121"/>
      <c r="AO25488" s="46"/>
    </row>
    <row r="25489" spans="1:41" s="60" customFormat="1" hidden="1" x14ac:dyDescent="0.35">
      <c r="A25489" s="46"/>
      <c r="H25489" s="103"/>
      <c r="AD25489" s="99"/>
      <c r="AF25489" s="46"/>
      <c r="AM25489" s="121"/>
      <c r="AO25489" s="46"/>
    </row>
    <row r="25490" spans="1:41" s="60" customFormat="1" hidden="1" x14ac:dyDescent="0.35">
      <c r="A25490" s="46"/>
      <c r="H25490" s="103"/>
      <c r="AD25490" s="99"/>
      <c r="AF25490" s="46"/>
      <c r="AM25490" s="121"/>
      <c r="AO25490" s="46"/>
    </row>
    <row r="25491" spans="1:41" s="60" customFormat="1" hidden="1" x14ac:dyDescent="0.35">
      <c r="A25491" s="46"/>
      <c r="H25491" s="103"/>
      <c r="AD25491" s="99"/>
      <c r="AF25491" s="46"/>
      <c r="AM25491" s="121"/>
      <c r="AO25491" s="46"/>
    </row>
    <row r="25492" spans="1:41" s="60" customFormat="1" hidden="1" x14ac:dyDescent="0.35">
      <c r="A25492" s="46"/>
      <c r="H25492" s="103"/>
      <c r="AD25492" s="99"/>
      <c r="AF25492" s="46"/>
      <c r="AM25492" s="121"/>
      <c r="AO25492" s="46"/>
    </row>
    <row r="25493" spans="1:41" s="60" customFormat="1" hidden="1" x14ac:dyDescent="0.35">
      <c r="A25493" s="46"/>
      <c r="H25493" s="103"/>
      <c r="AD25493" s="99"/>
      <c r="AF25493" s="46"/>
      <c r="AM25493" s="121"/>
      <c r="AO25493" s="46"/>
    </row>
    <row r="25494" spans="1:41" s="60" customFormat="1" hidden="1" x14ac:dyDescent="0.35">
      <c r="A25494" s="46"/>
      <c r="H25494" s="103"/>
      <c r="AD25494" s="99"/>
      <c r="AF25494" s="46"/>
      <c r="AM25494" s="121"/>
      <c r="AO25494" s="46"/>
    </row>
    <row r="25495" spans="1:41" s="60" customFormat="1" hidden="1" x14ac:dyDescent="0.35">
      <c r="A25495" s="46"/>
      <c r="H25495" s="103"/>
      <c r="AD25495" s="99"/>
      <c r="AF25495" s="46"/>
      <c r="AM25495" s="121"/>
      <c r="AO25495" s="46"/>
    </row>
    <row r="25496" spans="1:41" s="60" customFormat="1" hidden="1" x14ac:dyDescent="0.35">
      <c r="A25496" s="46"/>
      <c r="H25496" s="103"/>
      <c r="AD25496" s="99"/>
      <c r="AF25496" s="46"/>
      <c r="AM25496" s="121"/>
      <c r="AO25496" s="46"/>
    </row>
    <row r="25497" spans="1:41" s="60" customFormat="1" hidden="1" x14ac:dyDescent="0.35">
      <c r="A25497" s="46"/>
      <c r="H25497" s="103"/>
      <c r="AD25497" s="99"/>
      <c r="AF25497" s="46"/>
      <c r="AM25497" s="121"/>
      <c r="AO25497" s="46"/>
    </row>
    <row r="25498" spans="1:41" s="60" customFormat="1" hidden="1" x14ac:dyDescent="0.35">
      <c r="A25498" s="46"/>
      <c r="H25498" s="103"/>
      <c r="AD25498" s="99"/>
      <c r="AF25498" s="46"/>
      <c r="AM25498" s="121"/>
      <c r="AO25498" s="46"/>
    </row>
    <row r="25499" spans="1:41" s="60" customFormat="1" hidden="1" x14ac:dyDescent="0.35">
      <c r="A25499" s="46"/>
      <c r="H25499" s="103"/>
      <c r="AD25499" s="99"/>
      <c r="AF25499" s="46"/>
      <c r="AM25499" s="121"/>
      <c r="AO25499" s="46"/>
    </row>
    <row r="25500" spans="1:41" s="60" customFormat="1" hidden="1" x14ac:dyDescent="0.35">
      <c r="A25500" s="46"/>
      <c r="H25500" s="103"/>
      <c r="AD25500" s="99"/>
      <c r="AF25500" s="46"/>
      <c r="AM25500" s="121"/>
      <c r="AO25500" s="46"/>
    </row>
    <row r="25501" spans="1:41" s="60" customFormat="1" hidden="1" x14ac:dyDescent="0.35">
      <c r="A25501" s="46"/>
      <c r="H25501" s="103"/>
      <c r="AD25501" s="99"/>
      <c r="AF25501" s="46"/>
      <c r="AM25501" s="121"/>
      <c r="AO25501" s="46"/>
    </row>
    <row r="25502" spans="1:41" s="60" customFormat="1" hidden="1" x14ac:dyDescent="0.35">
      <c r="A25502" s="46"/>
      <c r="H25502" s="103"/>
      <c r="AD25502" s="99"/>
      <c r="AF25502" s="46"/>
      <c r="AM25502" s="121"/>
      <c r="AO25502" s="46"/>
    </row>
    <row r="25503" spans="1:41" s="60" customFormat="1" hidden="1" x14ac:dyDescent="0.35">
      <c r="A25503" s="46"/>
      <c r="H25503" s="103"/>
      <c r="AD25503" s="99"/>
      <c r="AF25503" s="46"/>
      <c r="AM25503" s="121"/>
      <c r="AO25503" s="46"/>
    </row>
    <row r="25504" spans="1:41" s="60" customFormat="1" hidden="1" x14ac:dyDescent="0.35">
      <c r="A25504" s="46"/>
      <c r="H25504" s="103"/>
      <c r="AD25504" s="99"/>
      <c r="AF25504" s="46"/>
      <c r="AM25504" s="121"/>
      <c r="AO25504" s="46"/>
    </row>
    <row r="25505" spans="1:41" s="60" customFormat="1" hidden="1" x14ac:dyDescent="0.35">
      <c r="A25505" s="46"/>
      <c r="H25505" s="103"/>
      <c r="AD25505" s="99"/>
      <c r="AF25505" s="46"/>
      <c r="AM25505" s="121"/>
      <c r="AO25505" s="46"/>
    </row>
    <row r="25506" spans="1:41" s="60" customFormat="1" hidden="1" x14ac:dyDescent="0.35">
      <c r="A25506" s="46"/>
      <c r="H25506" s="103"/>
      <c r="AD25506" s="99"/>
      <c r="AF25506" s="46"/>
      <c r="AM25506" s="121"/>
      <c r="AO25506" s="46"/>
    </row>
    <row r="25507" spans="1:41" s="60" customFormat="1" hidden="1" x14ac:dyDescent="0.35">
      <c r="A25507" s="46"/>
      <c r="H25507" s="103"/>
      <c r="AD25507" s="99"/>
      <c r="AF25507" s="46"/>
      <c r="AM25507" s="121"/>
      <c r="AO25507" s="46"/>
    </row>
    <row r="25508" spans="1:41" s="60" customFormat="1" hidden="1" x14ac:dyDescent="0.35">
      <c r="A25508" s="46"/>
      <c r="H25508" s="103"/>
      <c r="AD25508" s="99"/>
      <c r="AF25508" s="46"/>
      <c r="AM25508" s="121"/>
      <c r="AO25508" s="46"/>
    </row>
    <row r="25509" spans="1:41" s="60" customFormat="1" hidden="1" x14ac:dyDescent="0.35">
      <c r="A25509" s="46"/>
      <c r="H25509" s="103"/>
      <c r="AD25509" s="99"/>
      <c r="AF25509" s="46"/>
      <c r="AM25509" s="121"/>
      <c r="AO25509" s="46"/>
    </row>
    <row r="25510" spans="1:41" s="60" customFormat="1" hidden="1" x14ac:dyDescent="0.35">
      <c r="A25510" s="46"/>
      <c r="H25510" s="103"/>
      <c r="AD25510" s="99"/>
      <c r="AF25510" s="46"/>
      <c r="AM25510" s="121"/>
      <c r="AO25510" s="46"/>
    </row>
    <row r="25511" spans="1:41" s="60" customFormat="1" hidden="1" x14ac:dyDescent="0.35">
      <c r="A25511" s="46"/>
      <c r="H25511" s="103"/>
      <c r="AD25511" s="99"/>
      <c r="AF25511" s="46"/>
      <c r="AM25511" s="121"/>
      <c r="AO25511" s="46"/>
    </row>
    <row r="25512" spans="1:41" s="60" customFormat="1" hidden="1" x14ac:dyDescent="0.35">
      <c r="A25512" s="46"/>
      <c r="H25512" s="103"/>
      <c r="AD25512" s="99"/>
      <c r="AF25512" s="46"/>
      <c r="AM25512" s="121"/>
      <c r="AO25512" s="46"/>
    </row>
    <row r="25513" spans="1:41" s="60" customFormat="1" hidden="1" x14ac:dyDescent="0.35">
      <c r="A25513" s="46"/>
      <c r="H25513" s="103"/>
      <c r="AD25513" s="99"/>
      <c r="AF25513" s="46"/>
      <c r="AM25513" s="121"/>
      <c r="AO25513" s="46"/>
    </row>
    <row r="25514" spans="1:41" s="60" customFormat="1" hidden="1" x14ac:dyDescent="0.35">
      <c r="A25514" s="46"/>
      <c r="H25514" s="103"/>
      <c r="AD25514" s="99"/>
      <c r="AF25514" s="46"/>
      <c r="AM25514" s="121"/>
      <c r="AO25514" s="46"/>
    </row>
    <row r="25515" spans="1:41" s="60" customFormat="1" hidden="1" x14ac:dyDescent="0.35">
      <c r="A25515" s="46"/>
      <c r="H25515" s="103"/>
      <c r="AD25515" s="99"/>
      <c r="AF25515" s="46"/>
      <c r="AM25515" s="121"/>
      <c r="AO25515" s="46"/>
    </row>
    <row r="25516" spans="1:41" s="60" customFormat="1" hidden="1" x14ac:dyDescent="0.35">
      <c r="A25516" s="46"/>
      <c r="H25516" s="103"/>
      <c r="AD25516" s="99"/>
      <c r="AF25516" s="46"/>
      <c r="AM25516" s="121"/>
      <c r="AO25516" s="46"/>
    </row>
    <row r="25517" spans="1:41" s="60" customFormat="1" hidden="1" x14ac:dyDescent="0.35">
      <c r="A25517" s="46"/>
      <c r="H25517" s="103"/>
      <c r="AD25517" s="99"/>
      <c r="AF25517" s="46"/>
      <c r="AM25517" s="121"/>
      <c r="AO25517" s="46"/>
    </row>
    <row r="25518" spans="1:41" s="60" customFormat="1" hidden="1" x14ac:dyDescent="0.35">
      <c r="A25518" s="46"/>
      <c r="H25518" s="103"/>
      <c r="AD25518" s="99"/>
      <c r="AF25518" s="46"/>
      <c r="AM25518" s="121"/>
      <c r="AO25518" s="46"/>
    </row>
    <row r="25519" spans="1:41" s="60" customFormat="1" hidden="1" x14ac:dyDescent="0.35">
      <c r="A25519" s="46"/>
      <c r="H25519" s="103"/>
      <c r="AD25519" s="99"/>
      <c r="AF25519" s="46"/>
      <c r="AM25519" s="121"/>
      <c r="AO25519" s="46"/>
    </row>
    <row r="25520" spans="1:41" s="60" customFormat="1" hidden="1" x14ac:dyDescent="0.35">
      <c r="A25520" s="46"/>
      <c r="H25520" s="103"/>
      <c r="AD25520" s="99"/>
      <c r="AF25520" s="46"/>
      <c r="AM25520" s="121"/>
      <c r="AO25520" s="46"/>
    </row>
    <row r="25521" spans="1:41" s="60" customFormat="1" hidden="1" x14ac:dyDescent="0.35">
      <c r="A25521" s="46"/>
      <c r="H25521" s="103"/>
      <c r="AD25521" s="99"/>
      <c r="AF25521" s="46"/>
      <c r="AM25521" s="121"/>
      <c r="AO25521" s="46"/>
    </row>
    <row r="25522" spans="1:41" s="60" customFormat="1" hidden="1" x14ac:dyDescent="0.35">
      <c r="A25522" s="46"/>
      <c r="H25522" s="103"/>
      <c r="AD25522" s="99"/>
      <c r="AF25522" s="46"/>
      <c r="AM25522" s="121"/>
      <c r="AO25522" s="46"/>
    </row>
    <row r="25523" spans="1:41" s="60" customFormat="1" hidden="1" x14ac:dyDescent="0.35">
      <c r="A25523" s="46"/>
      <c r="H25523" s="103"/>
      <c r="AD25523" s="99"/>
      <c r="AF25523" s="46"/>
      <c r="AM25523" s="121"/>
      <c r="AO25523" s="46"/>
    </row>
    <row r="25524" spans="1:41" s="60" customFormat="1" hidden="1" x14ac:dyDescent="0.35">
      <c r="A25524" s="46"/>
      <c r="H25524" s="103"/>
      <c r="AD25524" s="99"/>
      <c r="AF25524" s="46"/>
      <c r="AM25524" s="121"/>
      <c r="AO25524" s="46"/>
    </row>
    <row r="25525" spans="1:41" s="60" customFormat="1" hidden="1" x14ac:dyDescent="0.35">
      <c r="A25525" s="46"/>
      <c r="H25525" s="103"/>
      <c r="AD25525" s="99"/>
      <c r="AF25525" s="46"/>
      <c r="AM25525" s="121"/>
      <c r="AO25525" s="46"/>
    </row>
    <row r="25526" spans="1:41" s="60" customFormat="1" hidden="1" x14ac:dyDescent="0.35">
      <c r="A25526" s="46"/>
      <c r="H25526" s="103"/>
      <c r="AD25526" s="99"/>
      <c r="AF25526" s="46"/>
      <c r="AM25526" s="121"/>
      <c r="AO25526" s="46"/>
    </row>
    <row r="25527" spans="1:41" s="60" customFormat="1" hidden="1" x14ac:dyDescent="0.35">
      <c r="A25527" s="46"/>
      <c r="H25527" s="103"/>
      <c r="AD25527" s="99"/>
      <c r="AF25527" s="46"/>
      <c r="AM25527" s="121"/>
      <c r="AO25527" s="46"/>
    </row>
    <row r="25528" spans="1:41" s="60" customFormat="1" hidden="1" x14ac:dyDescent="0.35">
      <c r="A25528" s="46"/>
      <c r="H25528" s="103"/>
      <c r="AD25528" s="99"/>
      <c r="AF25528" s="46"/>
      <c r="AM25528" s="121"/>
      <c r="AO25528" s="46"/>
    </row>
    <row r="25529" spans="1:41" s="60" customFormat="1" hidden="1" x14ac:dyDescent="0.35">
      <c r="A25529" s="46"/>
      <c r="H25529" s="103"/>
      <c r="AD25529" s="99"/>
      <c r="AF25529" s="46"/>
      <c r="AM25529" s="121"/>
      <c r="AO25529" s="46"/>
    </row>
    <row r="25530" spans="1:41" s="60" customFormat="1" hidden="1" x14ac:dyDescent="0.35">
      <c r="A25530" s="46"/>
      <c r="H25530" s="103"/>
      <c r="AD25530" s="99"/>
      <c r="AF25530" s="46"/>
      <c r="AM25530" s="121"/>
      <c r="AO25530" s="46"/>
    </row>
    <row r="25531" spans="1:41" s="60" customFormat="1" hidden="1" x14ac:dyDescent="0.35">
      <c r="A25531" s="46"/>
      <c r="H25531" s="103"/>
      <c r="AD25531" s="99"/>
      <c r="AF25531" s="46"/>
      <c r="AM25531" s="121"/>
      <c r="AO25531" s="46"/>
    </row>
    <row r="25532" spans="1:41" s="60" customFormat="1" hidden="1" x14ac:dyDescent="0.35">
      <c r="A25532" s="46"/>
      <c r="H25532" s="103"/>
      <c r="AD25532" s="99"/>
      <c r="AF25532" s="46"/>
      <c r="AM25532" s="121"/>
      <c r="AO25532" s="46"/>
    </row>
    <row r="25533" spans="1:41" s="60" customFormat="1" hidden="1" x14ac:dyDescent="0.35">
      <c r="A25533" s="46"/>
      <c r="H25533" s="103"/>
      <c r="AD25533" s="99"/>
      <c r="AF25533" s="46"/>
      <c r="AM25533" s="121"/>
      <c r="AO25533" s="46"/>
    </row>
    <row r="25534" spans="1:41" s="60" customFormat="1" hidden="1" x14ac:dyDescent="0.35">
      <c r="A25534" s="46"/>
      <c r="H25534" s="103"/>
      <c r="AD25534" s="99"/>
      <c r="AF25534" s="46"/>
      <c r="AM25534" s="121"/>
      <c r="AO25534" s="46"/>
    </row>
    <row r="25535" spans="1:41" s="60" customFormat="1" hidden="1" x14ac:dyDescent="0.35">
      <c r="A25535" s="46"/>
      <c r="H25535" s="103"/>
      <c r="AD25535" s="99"/>
      <c r="AF25535" s="46"/>
      <c r="AM25535" s="121"/>
      <c r="AO25535" s="46"/>
    </row>
    <row r="25536" spans="1:41" s="60" customFormat="1" hidden="1" x14ac:dyDescent="0.35">
      <c r="A25536" s="46"/>
      <c r="H25536" s="103"/>
      <c r="AD25536" s="99"/>
      <c r="AF25536" s="46"/>
      <c r="AM25536" s="121"/>
      <c r="AO25536" s="46"/>
    </row>
    <row r="25537" spans="1:41" s="60" customFormat="1" hidden="1" x14ac:dyDescent="0.35">
      <c r="A25537" s="46"/>
      <c r="H25537" s="103"/>
      <c r="AD25537" s="99"/>
      <c r="AF25537" s="46"/>
      <c r="AM25537" s="121"/>
      <c r="AO25537" s="46"/>
    </row>
    <row r="25538" spans="1:41" s="60" customFormat="1" hidden="1" x14ac:dyDescent="0.35">
      <c r="A25538" s="46"/>
      <c r="H25538" s="103"/>
      <c r="AD25538" s="99"/>
      <c r="AF25538" s="46"/>
      <c r="AM25538" s="121"/>
      <c r="AO25538" s="46"/>
    </row>
    <row r="25539" spans="1:41" s="60" customFormat="1" hidden="1" x14ac:dyDescent="0.35">
      <c r="A25539" s="46"/>
      <c r="H25539" s="103"/>
      <c r="AD25539" s="99"/>
      <c r="AF25539" s="46"/>
      <c r="AM25539" s="121"/>
      <c r="AO25539" s="46"/>
    </row>
    <row r="25540" spans="1:41" s="60" customFormat="1" hidden="1" x14ac:dyDescent="0.35">
      <c r="A25540" s="46"/>
      <c r="H25540" s="103"/>
      <c r="AD25540" s="99"/>
      <c r="AF25540" s="46"/>
      <c r="AM25540" s="121"/>
      <c r="AO25540" s="46"/>
    </row>
    <row r="25541" spans="1:41" s="60" customFormat="1" hidden="1" x14ac:dyDescent="0.35">
      <c r="A25541" s="46"/>
      <c r="H25541" s="103"/>
      <c r="AD25541" s="99"/>
      <c r="AF25541" s="46"/>
      <c r="AM25541" s="121"/>
      <c r="AO25541" s="46"/>
    </row>
    <row r="25542" spans="1:41" s="60" customFormat="1" hidden="1" x14ac:dyDescent="0.35">
      <c r="A25542" s="46"/>
      <c r="H25542" s="103"/>
      <c r="AD25542" s="99"/>
      <c r="AF25542" s="46"/>
      <c r="AM25542" s="121"/>
      <c r="AO25542" s="46"/>
    </row>
    <row r="25543" spans="1:41" s="60" customFormat="1" hidden="1" x14ac:dyDescent="0.35">
      <c r="A25543" s="46"/>
      <c r="H25543" s="103"/>
      <c r="AD25543" s="99"/>
      <c r="AF25543" s="46"/>
      <c r="AM25543" s="121"/>
      <c r="AO25543" s="46"/>
    </row>
    <row r="25544" spans="1:41" s="60" customFormat="1" hidden="1" x14ac:dyDescent="0.35">
      <c r="A25544" s="46"/>
      <c r="H25544" s="103"/>
      <c r="AD25544" s="99"/>
      <c r="AF25544" s="46"/>
      <c r="AM25544" s="121"/>
      <c r="AO25544" s="46"/>
    </row>
    <row r="25545" spans="1:41" s="60" customFormat="1" hidden="1" x14ac:dyDescent="0.35">
      <c r="A25545" s="46"/>
      <c r="H25545" s="103"/>
      <c r="AD25545" s="99"/>
      <c r="AF25545" s="46"/>
      <c r="AM25545" s="121"/>
      <c r="AO25545" s="46"/>
    </row>
    <row r="25546" spans="1:41" s="60" customFormat="1" hidden="1" x14ac:dyDescent="0.35">
      <c r="A25546" s="46"/>
      <c r="H25546" s="103"/>
      <c r="AD25546" s="99"/>
      <c r="AF25546" s="46"/>
      <c r="AM25546" s="121"/>
      <c r="AO25546" s="46"/>
    </row>
    <row r="25547" spans="1:41" s="60" customFormat="1" hidden="1" x14ac:dyDescent="0.35">
      <c r="A25547" s="46"/>
      <c r="H25547" s="103"/>
      <c r="AD25547" s="99"/>
      <c r="AF25547" s="46"/>
      <c r="AM25547" s="121"/>
      <c r="AO25547" s="46"/>
    </row>
    <row r="25548" spans="1:41" s="60" customFormat="1" hidden="1" x14ac:dyDescent="0.35">
      <c r="A25548" s="46"/>
      <c r="H25548" s="103"/>
      <c r="AD25548" s="99"/>
      <c r="AF25548" s="46"/>
      <c r="AM25548" s="121"/>
      <c r="AO25548" s="46"/>
    </row>
    <row r="25549" spans="1:41" s="60" customFormat="1" hidden="1" x14ac:dyDescent="0.35">
      <c r="A25549" s="46"/>
      <c r="H25549" s="103"/>
      <c r="AD25549" s="99"/>
      <c r="AF25549" s="46"/>
      <c r="AM25549" s="121"/>
      <c r="AO25549" s="46"/>
    </row>
    <row r="25550" spans="1:41" s="60" customFormat="1" hidden="1" x14ac:dyDescent="0.35">
      <c r="A25550" s="46"/>
      <c r="H25550" s="103"/>
      <c r="AD25550" s="99"/>
      <c r="AF25550" s="46"/>
      <c r="AM25550" s="121"/>
      <c r="AO25550" s="46"/>
    </row>
    <row r="25551" spans="1:41" s="60" customFormat="1" hidden="1" x14ac:dyDescent="0.35">
      <c r="A25551" s="46"/>
      <c r="H25551" s="103"/>
      <c r="AD25551" s="99"/>
      <c r="AF25551" s="46"/>
      <c r="AM25551" s="121"/>
      <c r="AO25551" s="46"/>
    </row>
    <row r="25552" spans="1:41" s="60" customFormat="1" hidden="1" x14ac:dyDescent="0.35">
      <c r="A25552" s="46"/>
      <c r="H25552" s="103"/>
      <c r="AD25552" s="99"/>
      <c r="AF25552" s="46"/>
      <c r="AM25552" s="121"/>
      <c r="AO25552" s="46"/>
    </row>
    <row r="25553" spans="1:41" s="60" customFormat="1" hidden="1" x14ac:dyDescent="0.35">
      <c r="A25553" s="46"/>
      <c r="H25553" s="103"/>
      <c r="AD25553" s="99"/>
      <c r="AF25553" s="46"/>
      <c r="AM25553" s="121"/>
      <c r="AO25553" s="46"/>
    </row>
    <row r="25554" spans="1:41" s="60" customFormat="1" hidden="1" x14ac:dyDescent="0.35">
      <c r="A25554" s="46"/>
      <c r="H25554" s="103"/>
      <c r="AD25554" s="99"/>
      <c r="AF25554" s="46"/>
      <c r="AM25554" s="121"/>
      <c r="AO25554" s="46"/>
    </row>
    <row r="25555" spans="1:41" s="60" customFormat="1" hidden="1" x14ac:dyDescent="0.35">
      <c r="A25555" s="46"/>
      <c r="H25555" s="103"/>
      <c r="AD25555" s="99"/>
      <c r="AF25555" s="46"/>
      <c r="AM25555" s="121"/>
      <c r="AO25555" s="46"/>
    </row>
    <row r="25556" spans="1:41" s="60" customFormat="1" hidden="1" x14ac:dyDescent="0.35">
      <c r="A25556" s="46"/>
      <c r="H25556" s="103"/>
      <c r="AD25556" s="99"/>
      <c r="AF25556" s="46"/>
      <c r="AM25556" s="121"/>
      <c r="AO25556" s="46"/>
    </row>
    <row r="25557" spans="1:41" s="60" customFormat="1" hidden="1" x14ac:dyDescent="0.35">
      <c r="A25557" s="46"/>
      <c r="H25557" s="103"/>
      <c r="AD25557" s="99"/>
      <c r="AF25557" s="46"/>
      <c r="AM25557" s="121"/>
      <c r="AO25557" s="46"/>
    </row>
    <row r="25558" spans="1:41" s="60" customFormat="1" hidden="1" x14ac:dyDescent="0.35">
      <c r="A25558" s="46"/>
      <c r="H25558" s="103"/>
      <c r="AD25558" s="99"/>
      <c r="AF25558" s="46"/>
      <c r="AM25558" s="121"/>
      <c r="AO25558" s="46"/>
    </row>
    <row r="25559" spans="1:41" s="60" customFormat="1" hidden="1" x14ac:dyDescent="0.35">
      <c r="A25559" s="46"/>
      <c r="H25559" s="103"/>
      <c r="AD25559" s="99"/>
      <c r="AF25559" s="46"/>
      <c r="AM25559" s="121"/>
      <c r="AO25559" s="46"/>
    </row>
    <row r="25560" spans="1:41" s="60" customFormat="1" hidden="1" x14ac:dyDescent="0.35">
      <c r="A25560" s="46"/>
      <c r="H25560" s="103"/>
      <c r="AD25560" s="99"/>
      <c r="AF25560" s="46"/>
      <c r="AM25560" s="121"/>
      <c r="AO25560" s="46"/>
    </row>
    <row r="25561" spans="1:41" s="60" customFormat="1" hidden="1" x14ac:dyDescent="0.35">
      <c r="A25561" s="46"/>
      <c r="H25561" s="103"/>
      <c r="AD25561" s="99"/>
      <c r="AF25561" s="46"/>
      <c r="AM25561" s="121"/>
      <c r="AO25561" s="46"/>
    </row>
    <row r="25562" spans="1:41" s="60" customFormat="1" hidden="1" x14ac:dyDescent="0.35">
      <c r="A25562" s="46"/>
      <c r="H25562" s="103"/>
      <c r="AD25562" s="99"/>
      <c r="AF25562" s="46"/>
      <c r="AM25562" s="121"/>
      <c r="AO25562" s="46"/>
    </row>
    <row r="25563" spans="1:41" s="60" customFormat="1" hidden="1" x14ac:dyDescent="0.35">
      <c r="A25563" s="46"/>
      <c r="H25563" s="103"/>
      <c r="AD25563" s="99"/>
      <c r="AF25563" s="46"/>
      <c r="AM25563" s="121"/>
      <c r="AO25563" s="46"/>
    </row>
    <row r="25564" spans="1:41" s="60" customFormat="1" hidden="1" x14ac:dyDescent="0.35">
      <c r="A25564" s="46"/>
      <c r="H25564" s="103"/>
      <c r="AD25564" s="99"/>
      <c r="AF25564" s="46"/>
      <c r="AM25564" s="121"/>
      <c r="AO25564" s="46"/>
    </row>
    <row r="25565" spans="1:41" s="60" customFormat="1" hidden="1" x14ac:dyDescent="0.35">
      <c r="A25565" s="46"/>
      <c r="H25565" s="103"/>
      <c r="AD25565" s="99"/>
      <c r="AF25565" s="46"/>
      <c r="AM25565" s="121"/>
      <c r="AO25565" s="46"/>
    </row>
    <row r="25566" spans="1:41" s="60" customFormat="1" hidden="1" x14ac:dyDescent="0.35">
      <c r="A25566" s="46"/>
      <c r="H25566" s="103"/>
      <c r="AD25566" s="99"/>
      <c r="AF25566" s="46"/>
      <c r="AM25566" s="121"/>
      <c r="AO25566" s="46"/>
    </row>
    <row r="25567" spans="1:41" s="60" customFormat="1" hidden="1" x14ac:dyDescent="0.35">
      <c r="A25567" s="46"/>
      <c r="H25567" s="103"/>
      <c r="AD25567" s="99"/>
      <c r="AF25567" s="46"/>
      <c r="AM25567" s="121"/>
      <c r="AO25567" s="46"/>
    </row>
    <row r="25568" spans="1:41" s="60" customFormat="1" hidden="1" x14ac:dyDescent="0.35">
      <c r="A25568" s="46"/>
      <c r="H25568" s="103"/>
      <c r="AD25568" s="99"/>
      <c r="AF25568" s="46"/>
      <c r="AM25568" s="121"/>
      <c r="AO25568" s="46"/>
    </row>
    <row r="25569" spans="1:41" s="60" customFormat="1" hidden="1" x14ac:dyDescent="0.35">
      <c r="A25569" s="46"/>
      <c r="H25569" s="103"/>
      <c r="AD25569" s="99"/>
      <c r="AF25569" s="46"/>
      <c r="AM25569" s="121"/>
      <c r="AO25569" s="46"/>
    </row>
    <row r="25570" spans="1:41" s="60" customFormat="1" hidden="1" x14ac:dyDescent="0.35">
      <c r="A25570" s="46"/>
      <c r="H25570" s="103"/>
      <c r="AD25570" s="99"/>
      <c r="AF25570" s="46"/>
      <c r="AM25570" s="121"/>
      <c r="AO25570" s="46"/>
    </row>
    <row r="25571" spans="1:41" s="60" customFormat="1" hidden="1" x14ac:dyDescent="0.35">
      <c r="A25571" s="46"/>
      <c r="H25571" s="103"/>
      <c r="AD25571" s="99"/>
      <c r="AF25571" s="46"/>
      <c r="AM25571" s="121"/>
      <c r="AO25571" s="46"/>
    </row>
    <row r="25572" spans="1:41" s="60" customFormat="1" hidden="1" x14ac:dyDescent="0.35">
      <c r="A25572" s="46"/>
      <c r="H25572" s="103"/>
      <c r="AD25572" s="99"/>
      <c r="AF25572" s="46"/>
      <c r="AM25572" s="121"/>
      <c r="AO25572" s="46"/>
    </row>
    <row r="25573" spans="1:41" s="60" customFormat="1" hidden="1" x14ac:dyDescent="0.35">
      <c r="A25573" s="46"/>
      <c r="H25573" s="103"/>
      <c r="AD25573" s="99"/>
      <c r="AF25573" s="46"/>
      <c r="AM25573" s="121"/>
      <c r="AO25573" s="46"/>
    </row>
    <row r="25574" spans="1:41" s="60" customFormat="1" hidden="1" x14ac:dyDescent="0.35">
      <c r="A25574" s="46"/>
      <c r="H25574" s="103"/>
      <c r="AD25574" s="99"/>
      <c r="AF25574" s="46"/>
      <c r="AM25574" s="121"/>
      <c r="AO25574" s="46"/>
    </row>
    <row r="25575" spans="1:41" s="60" customFormat="1" hidden="1" x14ac:dyDescent="0.35">
      <c r="A25575" s="46"/>
      <c r="H25575" s="103"/>
      <c r="AD25575" s="99"/>
      <c r="AF25575" s="46"/>
      <c r="AM25575" s="121"/>
      <c r="AO25575" s="46"/>
    </row>
    <row r="25576" spans="1:41" s="60" customFormat="1" hidden="1" x14ac:dyDescent="0.35">
      <c r="A25576" s="46"/>
      <c r="H25576" s="103"/>
      <c r="AD25576" s="99"/>
      <c r="AF25576" s="46"/>
      <c r="AM25576" s="121"/>
      <c r="AO25576" s="46"/>
    </row>
    <row r="25577" spans="1:41" s="60" customFormat="1" hidden="1" x14ac:dyDescent="0.35">
      <c r="A25577" s="46"/>
      <c r="H25577" s="103"/>
      <c r="AD25577" s="99"/>
      <c r="AF25577" s="46"/>
      <c r="AM25577" s="121"/>
      <c r="AO25577" s="46"/>
    </row>
    <row r="25578" spans="1:41" s="60" customFormat="1" hidden="1" x14ac:dyDescent="0.35">
      <c r="A25578" s="46"/>
      <c r="H25578" s="103"/>
      <c r="AD25578" s="99"/>
      <c r="AF25578" s="46"/>
      <c r="AM25578" s="121"/>
      <c r="AO25578" s="46"/>
    </row>
    <row r="25579" spans="1:41" s="60" customFormat="1" hidden="1" x14ac:dyDescent="0.35">
      <c r="A25579" s="46"/>
      <c r="H25579" s="103"/>
      <c r="AD25579" s="99"/>
      <c r="AF25579" s="46"/>
      <c r="AM25579" s="121"/>
      <c r="AO25579" s="46"/>
    </row>
    <row r="25580" spans="1:41" s="60" customFormat="1" hidden="1" x14ac:dyDescent="0.35">
      <c r="A25580" s="46"/>
      <c r="H25580" s="103"/>
      <c r="AD25580" s="99"/>
      <c r="AF25580" s="46"/>
      <c r="AM25580" s="121"/>
      <c r="AO25580" s="46"/>
    </row>
    <row r="25581" spans="1:41" s="60" customFormat="1" hidden="1" x14ac:dyDescent="0.35">
      <c r="A25581" s="46"/>
      <c r="H25581" s="103"/>
      <c r="AD25581" s="99"/>
      <c r="AF25581" s="46"/>
      <c r="AM25581" s="121"/>
      <c r="AO25581" s="46"/>
    </row>
    <row r="25582" spans="1:41" s="60" customFormat="1" hidden="1" x14ac:dyDescent="0.35">
      <c r="A25582" s="46"/>
      <c r="H25582" s="103"/>
      <c r="AD25582" s="99"/>
      <c r="AF25582" s="46"/>
      <c r="AM25582" s="121"/>
      <c r="AO25582" s="46"/>
    </row>
    <row r="25583" spans="1:41" s="60" customFormat="1" hidden="1" x14ac:dyDescent="0.35">
      <c r="A25583" s="46"/>
      <c r="H25583" s="103"/>
      <c r="AD25583" s="99"/>
      <c r="AF25583" s="46"/>
      <c r="AM25583" s="121"/>
      <c r="AO25583" s="46"/>
    </row>
    <row r="25584" spans="1:41" s="60" customFormat="1" hidden="1" x14ac:dyDescent="0.35">
      <c r="A25584" s="46"/>
      <c r="H25584" s="103"/>
      <c r="AD25584" s="99"/>
      <c r="AF25584" s="46"/>
      <c r="AM25584" s="121"/>
      <c r="AO25584" s="46"/>
    </row>
    <row r="25585" spans="1:41" s="60" customFormat="1" hidden="1" x14ac:dyDescent="0.35">
      <c r="A25585" s="46"/>
      <c r="H25585" s="103"/>
      <c r="AD25585" s="99"/>
      <c r="AF25585" s="46"/>
      <c r="AM25585" s="121"/>
      <c r="AO25585" s="46"/>
    </row>
    <row r="25586" spans="1:41" s="60" customFormat="1" hidden="1" x14ac:dyDescent="0.35">
      <c r="A25586" s="46"/>
      <c r="H25586" s="103"/>
      <c r="AD25586" s="99"/>
      <c r="AF25586" s="46"/>
      <c r="AM25586" s="121"/>
      <c r="AO25586" s="46"/>
    </row>
    <row r="25587" spans="1:41" s="60" customFormat="1" hidden="1" x14ac:dyDescent="0.35">
      <c r="A25587" s="46"/>
      <c r="H25587" s="103"/>
      <c r="AD25587" s="99"/>
      <c r="AF25587" s="46"/>
      <c r="AM25587" s="121"/>
      <c r="AO25587" s="46"/>
    </row>
    <row r="25588" spans="1:41" s="60" customFormat="1" hidden="1" x14ac:dyDescent="0.35">
      <c r="A25588" s="46"/>
      <c r="H25588" s="103"/>
      <c r="AD25588" s="99"/>
      <c r="AF25588" s="46"/>
      <c r="AM25588" s="121"/>
      <c r="AO25588" s="46"/>
    </row>
    <row r="25589" spans="1:41" s="60" customFormat="1" hidden="1" x14ac:dyDescent="0.35">
      <c r="A25589" s="46"/>
      <c r="H25589" s="103"/>
      <c r="AD25589" s="99"/>
      <c r="AF25589" s="46"/>
      <c r="AM25589" s="121"/>
      <c r="AO25589" s="46"/>
    </row>
    <row r="25590" spans="1:41" s="60" customFormat="1" hidden="1" x14ac:dyDescent="0.35">
      <c r="A25590" s="46"/>
      <c r="H25590" s="103"/>
      <c r="AD25590" s="99"/>
      <c r="AF25590" s="46"/>
      <c r="AM25590" s="121"/>
      <c r="AO25590" s="46"/>
    </row>
    <row r="25591" spans="1:41" s="60" customFormat="1" hidden="1" x14ac:dyDescent="0.35">
      <c r="A25591" s="46"/>
      <c r="H25591" s="103"/>
      <c r="AD25591" s="99"/>
      <c r="AF25591" s="46"/>
      <c r="AM25591" s="121"/>
      <c r="AO25591" s="46"/>
    </row>
    <row r="25592" spans="1:41" s="60" customFormat="1" hidden="1" x14ac:dyDescent="0.35">
      <c r="A25592" s="46"/>
      <c r="H25592" s="103"/>
      <c r="AD25592" s="99"/>
      <c r="AF25592" s="46"/>
      <c r="AM25592" s="121"/>
      <c r="AO25592" s="46"/>
    </row>
    <row r="25593" spans="1:41" s="60" customFormat="1" hidden="1" x14ac:dyDescent="0.35">
      <c r="A25593" s="46"/>
      <c r="H25593" s="103"/>
      <c r="AD25593" s="99"/>
      <c r="AF25593" s="46"/>
      <c r="AM25593" s="121"/>
      <c r="AO25593" s="46"/>
    </row>
    <row r="25594" spans="1:41" s="60" customFormat="1" hidden="1" x14ac:dyDescent="0.35">
      <c r="A25594" s="46"/>
      <c r="H25594" s="103"/>
      <c r="AD25594" s="99"/>
      <c r="AF25594" s="46"/>
      <c r="AM25594" s="121"/>
      <c r="AO25594" s="46"/>
    </row>
    <row r="25595" spans="1:41" s="60" customFormat="1" hidden="1" x14ac:dyDescent="0.35">
      <c r="A25595" s="46"/>
      <c r="H25595" s="103"/>
      <c r="AD25595" s="99"/>
      <c r="AF25595" s="46"/>
      <c r="AM25595" s="121"/>
      <c r="AO25595" s="46"/>
    </row>
    <row r="25596" spans="1:41" s="60" customFormat="1" hidden="1" x14ac:dyDescent="0.35">
      <c r="A25596" s="46"/>
      <c r="H25596" s="103"/>
      <c r="AD25596" s="99"/>
      <c r="AF25596" s="46"/>
      <c r="AM25596" s="121"/>
      <c r="AO25596" s="46"/>
    </row>
    <row r="25597" spans="1:41" s="60" customFormat="1" hidden="1" x14ac:dyDescent="0.35">
      <c r="A25597" s="46"/>
      <c r="H25597" s="103"/>
      <c r="AD25597" s="99"/>
      <c r="AF25597" s="46"/>
      <c r="AM25597" s="121"/>
      <c r="AO25597" s="46"/>
    </row>
    <row r="25598" spans="1:41" s="60" customFormat="1" hidden="1" x14ac:dyDescent="0.35">
      <c r="A25598" s="46"/>
      <c r="H25598" s="103"/>
      <c r="AD25598" s="99"/>
      <c r="AF25598" s="46"/>
      <c r="AM25598" s="121"/>
      <c r="AO25598" s="46"/>
    </row>
    <row r="25599" spans="1:41" s="60" customFormat="1" hidden="1" x14ac:dyDescent="0.35">
      <c r="A25599" s="46"/>
      <c r="H25599" s="103"/>
      <c r="AD25599" s="99"/>
      <c r="AF25599" s="46"/>
      <c r="AM25599" s="121"/>
      <c r="AO25599" s="46"/>
    </row>
    <row r="25600" spans="1:41" s="60" customFormat="1" hidden="1" x14ac:dyDescent="0.35">
      <c r="A25600" s="46"/>
      <c r="H25600" s="103"/>
      <c r="AD25600" s="99"/>
      <c r="AF25600" s="46"/>
      <c r="AM25600" s="121"/>
      <c r="AO25600" s="46"/>
    </row>
    <row r="25601" spans="1:41" s="60" customFormat="1" hidden="1" x14ac:dyDescent="0.35">
      <c r="A25601" s="46"/>
      <c r="H25601" s="103"/>
      <c r="AD25601" s="99"/>
      <c r="AF25601" s="46"/>
      <c r="AM25601" s="121"/>
      <c r="AO25601" s="46"/>
    </row>
    <row r="25602" spans="1:41" s="60" customFormat="1" hidden="1" x14ac:dyDescent="0.35">
      <c r="A25602" s="46"/>
      <c r="H25602" s="103"/>
      <c r="AD25602" s="99"/>
      <c r="AF25602" s="46"/>
      <c r="AM25602" s="121"/>
      <c r="AO25602" s="46"/>
    </row>
    <row r="25603" spans="1:41" s="60" customFormat="1" hidden="1" x14ac:dyDescent="0.35">
      <c r="A25603" s="46"/>
      <c r="H25603" s="103"/>
      <c r="AD25603" s="99"/>
      <c r="AF25603" s="46"/>
      <c r="AM25603" s="121"/>
      <c r="AO25603" s="46"/>
    </row>
    <row r="25604" spans="1:41" s="60" customFormat="1" hidden="1" x14ac:dyDescent="0.35">
      <c r="A25604" s="46"/>
      <c r="H25604" s="103"/>
      <c r="AD25604" s="99"/>
      <c r="AF25604" s="46"/>
      <c r="AM25604" s="121"/>
      <c r="AO25604" s="46"/>
    </row>
    <row r="25605" spans="1:41" s="60" customFormat="1" hidden="1" x14ac:dyDescent="0.35">
      <c r="A25605" s="46"/>
      <c r="H25605" s="103"/>
      <c r="AD25605" s="99"/>
      <c r="AF25605" s="46"/>
      <c r="AM25605" s="121"/>
      <c r="AO25605" s="46"/>
    </row>
    <row r="25606" spans="1:41" s="60" customFormat="1" hidden="1" x14ac:dyDescent="0.35">
      <c r="A25606" s="46"/>
      <c r="H25606" s="103"/>
      <c r="AD25606" s="99"/>
      <c r="AF25606" s="46"/>
      <c r="AM25606" s="121"/>
      <c r="AO25606" s="46"/>
    </row>
    <row r="25607" spans="1:41" s="60" customFormat="1" hidden="1" x14ac:dyDescent="0.35">
      <c r="A25607" s="46"/>
      <c r="H25607" s="103"/>
      <c r="AD25607" s="99"/>
      <c r="AF25607" s="46"/>
      <c r="AM25607" s="121"/>
      <c r="AO25607" s="46"/>
    </row>
    <row r="25608" spans="1:41" s="60" customFormat="1" hidden="1" x14ac:dyDescent="0.35">
      <c r="A25608" s="46"/>
      <c r="H25608" s="103"/>
      <c r="AD25608" s="99"/>
      <c r="AF25608" s="46"/>
      <c r="AM25608" s="121"/>
      <c r="AO25608" s="46"/>
    </row>
    <row r="25609" spans="1:41" s="60" customFormat="1" hidden="1" x14ac:dyDescent="0.35">
      <c r="A25609" s="46"/>
      <c r="H25609" s="103"/>
      <c r="AD25609" s="99"/>
      <c r="AF25609" s="46"/>
      <c r="AM25609" s="121"/>
      <c r="AO25609" s="46"/>
    </row>
    <row r="25610" spans="1:41" s="60" customFormat="1" hidden="1" x14ac:dyDescent="0.35">
      <c r="A25610" s="46"/>
      <c r="H25610" s="103"/>
      <c r="AD25610" s="99"/>
      <c r="AF25610" s="46"/>
      <c r="AM25610" s="121"/>
      <c r="AO25610" s="46"/>
    </row>
    <row r="25611" spans="1:41" s="60" customFormat="1" hidden="1" x14ac:dyDescent="0.35">
      <c r="A25611" s="46"/>
      <c r="H25611" s="103"/>
      <c r="AD25611" s="99"/>
      <c r="AF25611" s="46"/>
      <c r="AM25611" s="121"/>
      <c r="AO25611" s="46"/>
    </row>
    <row r="25612" spans="1:41" s="60" customFormat="1" hidden="1" x14ac:dyDescent="0.35">
      <c r="A25612" s="46"/>
      <c r="H25612" s="103"/>
      <c r="AD25612" s="99"/>
      <c r="AF25612" s="46"/>
      <c r="AM25612" s="121"/>
      <c r="AO25612" s="46"/>
    </row>
    <row r="25613" spans="1:41" s="60" customFormat="1" hidden="1" x14ac:dyDescent="0.35">
      <c r="A25613" s="46"/>
      <c r="H25613" s="103"/>
      <c r="AD25613" s="99"/>
      <c r="AF25613" s="46"/>
      <c r="AM25613" s="121"/>
      <c r="AO25613" s="46"/>
    </row>
    <row r="25614" spans="1:41" s="60" customFormat="1" hidden="1" x14ac:dyDescent="0.35">
      <c r="A25614" s="46"/>
      <c r="H25614" s="103"/>
      <c r="AD25614" s="99"/>
      <c r="AF25614" s="46"/>
      <c r="AM25614" s="121"/>
      <c r="AO25614" s="46"/>
    </row>
    <row r="25615" spans="1:41" s="60" customFormat="1" hidden="1" x14ac:dyDescent="0.35">
      <c r="A25615" s="46"/>
      <c r="H25615" s="103"/>
      <c r="AD25615" s="99"/>
      <c r="AF25615" s="46"/>
      <c r="AM25615" s="121"/>
      <c r="AO25615" s="46"/>
    </row>
    <row r="25616" spans="1:41" s="60" customFormat="1" hidden="1" x14ac:dyDescent="0.35">
      <c r="A25616" s="46"/>
      <c r="H25616" s="103"/>
      <c r="AD25616" s="99"/>
      <c r="AF25616" s="46"/>
      <c r="AM25616" s="121"/>
      <c r="AO25616" s="46"/>
    </row>
    <row r="25617" spans="1:41" s="60" customFormat="1" hidden="1" x14ac:dyDescent="0.35">
      <c r="A25617" s="46"/>
      <c r="H25617" s="103"/>
      <c r="AD25617" s="99"/>
      <c r="AF25617" s="46"/>
      <c r="AM25617" s="121"/>
      <c r="AO25617" s="46"/>
    </row>
    <row r="25618" spans="1:41" s="60" customFormat="1" hidden="1" x14ac:dyDescent="0.35">
      <c r="A25618" s="46"/>
      <c r="H25618" s="103"/>
      <c r="AD25618" s="99"/>
      <c r="AF25618" s="46"/>
      <c r="AM25618" s="121"/>
      <c r="AO25618" s="46"/>
    </row>
    <row r="25619" spans="1:41" s="60" customFormat="1" hidden="1" x14ac:dyDescent="0.35">
      <c r="A25619" s="46"/>
      <c r="H25619" s="103"/>
      <c r="AD25619" s="99"/>
      <c r="AF25619" s="46"/>
      <c r="AM25619" s="121"/>
      <c r="AO25619" s="46"/>
    </row>
    <row r="25620" spans="1:41" s="60" customFormat="1" hidden="1" x14ac:dyDescent="0.35">
      <c r="A25620" s="46"/>
      <c r="H25620" s="103"/>
      <c r="AD25620" s="99"/>
      <c r="AF25620" s="46"/>
      <c r="AM25620" s="121"/>
      <c r="AO25620" s="46"/>
    </row>
    <row r="25621" spans="1:41" s="60" customFormat="1" hidden="1" x14ac:dyDescent="0.35">
      <c r="A25621" s="46"/>
      <c r="H25621" s="103"/>
      <c r="AD25621" s="99"/>
      <c r="AF25621" s="46"/>
      <c r="AM25621" s="121"/>
      <c r="AO25621" s="46"/>
    </row>
    <row r="25622" spans="1:41" s="60" customFormat="1" hidden="1" x14ac:dyDescent="0.35">
      <c r="A25622" s="46"/>
      <c r="H25622" s="103"/>
      <c r="AD25622" s="99"/>
      <c r="AF25622" s="46"/>
      <c r="AM25622" s="121"/>
      <c r="AO25622" s="46"/>
    </row>
    <row r="25623" spans="1:41" s="60" customFormat="1" hidden="1" x14ac:dyDescent="0.35">
      <c r="A25623" s="46"/>
      <c r="H25623" s="103"/>
      <c r="AD25623" s="99"/>
      <c r="AF25623" s="46"/>
      <c r="AM25623" s="121"/>
      <c r="AO25623" s="46"/>
    </row>
    <row r="25624" spans="1:41" s="60" customFormat="1" hidden="1" x14ac:dyDescent="0.35">
      <c r="A25624" s="46"/>
      <c r="H25624" s="103"/>
      <c r="AD25624" s="99"/>
      <c r="AF25624" s="46"/>
      <c r="AM25624" s="121"/>
      <c r="AO25624" s="46"/>
    </row>
    <row r="25625" spans="1:41" s="60" customFormat="1" hidden="1" x14ac:dyDescent="0.35">
      <c r="A25625" s="46"/>
      <c r="H25625" s="103"/>
      <c r="AD25625" s="99"/>
      <c r="AF25625" s="46"/>
      <c r="AM25625" s="121"/>
      <c r="AO25625" s="46"/>
    </row>
    <row r="25626" spans="1:41" s="60" customFormat="1" hidden="1" x14ac:dyDescent="0.35">
      <c r="A25626" s="46"/>
      <c r="H25626" s="103"/>
      <c r="AD25626" s="99"/>
      <c r="AF25626" s="46"/>
      <c r="AM25626" s="121"/>
      <c r="AO25626" s="46"/>
    </row>
    <row r="25627" spans="1:41" s="60" customFormat="1" hidden="1" x14ac:dyDescent="0.35">
      <c r="A25627" s="46"/>
      <c r="H25627" s="103"/>
      <c r="AD25627" s="99"/>
      <c r="AF25627" s="46"/>
      <c r="AM25627" s="121"/>
      <c r="AO25627" s="46"/>
    </row>
    <row r="25628" spans="1:41" s="60" customFormat="1" hidden="1" x14ac:dyDescent="0.35">
      <c r="A25628" s="46"/>
      <c r="H25628" s="103"/>
      <c r="AD25628" s="99"/>
      <c r="AF25628" s="46"/>
      <c r="AM25628" s="121"/>
      <c r="AO25628" s="46"/>
    </row>
    <row r="25629" spans="1:41" s="60" customFormat="1" hidden="1" x14ac:dyDescent="0.35">
      <c r="A25629" s="46"/>
      <c r="H25629" s="103"/>
      <c r="AD25629" s="99"/>
      <c r="AF25629" s="46"/>
      <c r="AM25629" s="121"/>
      <c r="AO25629" s="46"/>
    </row>
    <row r="25630" spans="1:41" s="60" customFormat="1" hidden="1" x14ac:dyDescent="0.35">
      <c r="A25630" s="46"/>
      <c r="H25630" s="103"/>
      <c r="AD25630" s="99"/>
      <c r="AF25630" s="46"/>
      <c r="AM25630" s="121"/>
      <c r="AO25630" s="46"/>
    </row>
    <row r="25631" spans="1:41" s="60" customFormat="1" hidden="1" x14ac:dyDescent="0.35">
      <c r="A25631" s="46"/>
      <c r="H25631" s="103"/>
      <c r="AD25631" s="99"/>
      <c r="AF25631" s="46"/>
      <c r="AM25631" s="121"/>
      <c r="AO25631" s="46"/>
    </row>
    <row r="25632" spans="1:41" s="60" customFormat="1" hidden="1" x14ac:dyDescent="0.35">
      <c r="A25632" s="46"/>
      <c r="H25632" s="103"/>
      <c r="AD25632" s="99"/>
      <c r="AF25632" s="46"/>
      <c r="AM25632" s="121"/>
      <c r="AO25632" s="46"/>
    </row>
    <row r="25633" spans="1:41" s="60" customFormat="1" hidden="1" x14ac:dyDescent="0.35">
      <c r="A25633" s="46"/>
      <c r="H25633" s="103"/>
      <c r="AD25633" s="99"/>
      <c r="AF25633" s="46"/>
      <c r="AM25633" s="121"/>
      <c r="AO25633" s="46"/>
    </row>
    <row r="25634" spans="1:41" s="60" customFormat="1" hidden="1" x14ac:dyDescent="0.35">
      <c r="A25634" s="46"/>
      <c r="H25634" s="103"/>
      <c r="AD25634" s="99"/>
      <c r="AF25634" s="46"/>
      <c r="AM25634" s="121"/>
      <c r="AO25634" s="46"/>
    </row>
    <row r="25635" spans="1:41" s="60" customFormat="1" hidden="1" x14ac:dyDescent="0.35">
      <c r="A25635" s="46"/>
      <c r="H25635" s="103"/>
      <c r="AD25635" s="99"/>
      <c r="AF25635" s="46"/>
      <c r="AM25635" s="121"/>
      <c r="AO25635" s="46"/>
    </row>
    <row r="25636" spans="1:41" s="60" customFormat="1" hidden="1" x14ac:dyDescent="0.35">
      <c r="A25636" s="46"/>
      <c r="H25636" s="103"/>
      <c r="AD25636" s="99"/>
      <c r="AF25636" s="46"/>
      <c r="AM25636" s="121"/>
      <c r="AO25636" s="46"/>
    </row>
    <row r="25637" spans="1:41" s="60" customFormat="1" hidden="1" x14ac:dyDescent="0.35">
      <c r="A25637" s="46"/>
      <c r="H25637" s="103"/>
      <c r="AD25637" s="99"/>
      <c r="AF25637" s="46"/>
      <c r="AM25637" s="121"/>
      <c r="AO25637" s="46"/>
    </row>
    <row r="25638" spans="1:41" s="60" customFormat="1" hidden="1" x14ac:dyDescent="0.35">
      <c r="A25638" s="46"/>
      <c r="H25638" s="103"/>
      <c r="AD25638" s="99"/>
      <c r="AF25638" s="46"/>
      <c r="AM25638" s="121"/>
      <c r="AO25638" s="46"/>
    </row>
    <row r="25639" spans="1:41" s="60" customFormat="1" hidden="1" x14ac:dyDescent="0.35">
      <c r="A25639" s="46"/>
      <c r="H25639" s="103"/>
      <c r="AD25639" s="99"/>
      <c r="AF25639" s="46"/>
      <c r="AM25639" s="121"/>
      <c r="AO25639" s="46"/>
    </row>
    <row r="25640" spans="1:41" s="60" customFormat="1" hidden="1" x14ac:dyDescent="0.35">
      <c r="A25640" s="46"/>
      <c r="H25640" s="103"/>
      <c r="AD25640" s="99"/>
      <c r="AF25640" s="46"/>
      <c r="AM25640" s="121"/>
      <c r="AO25640" s="46"/>
    </row>
    <row r="25641" spans="1:41" s="60" customFormat="1" hidden="1" x14ac:dyDescent="0.35">
      <c r="A25641" s="46"/>
      <c r="H25641" s="103"/>
      <c r="AD25641" s="99"/>
      <c r="AF25641" s="46"/>
      <c r="AM25641" s="121"/>
      <c r="AO25641" s="46"/>
    </row>
    <row r="25642" spans="1:41" s="60" customFormat="1" hidden="1" x14ac:dyDescent="0.35">
      <c r="A25642" s="46"/>
      <c r="H25642" s="103"/>
      <c r="AD25642" s="99"/>
      <c r="AF25642" s="46"/>
      <c r="AM25642" s="121"/>
      <c r="AO25642" s="46"/>
    </row>
    <row r="25643" spans="1:41" s="60" customFormat="1" hidden="1" x14ac:dyDescent="0.35">
      <c r="A25643" s="46"/>
      <c r="H25643" s="103"/>
      <c r="AD25643" s="99"/>
      <c r="AF25643" s="46"/>
      <c r="AM25643" s="121"/>
      <c r="AO25643" s="46"/>
    </row>
    <row r="25644" spans="1:41" s="60" customFormat="1" hidden="1" x14ac:dyDescent="0.35">
      <c r="A25644" s="46"/>
      <c r="H25644" s="103"/>
      <c r="AD25644" s="99"/>
      <c r="AF25644" s="46"/>
      <c r="AM25644" s="121"/>
      <c r="AO25644" s="46"/>
    </row>
    <row r="25645" spans="1:41" s="60" customFormat="1" hidden="1" x14ac:dyDescent="0.35">
      <c r="A25645" s="46"/>
      <c r="H25645" s="103"/>
      <c r="AD25645" s="99"/>
      <c r="AF25645" s="46"/>
      <c r="AM25645" s="121"/>
      <c r="AO25645" s="46"/>
    </row>
    <row r="25646" spans="1:41" s="60" customFormat="1" hidden="1" x14ac:dyDescent="0.35">
      <c r="A25646" s="46"/>
      <c r="H25646" s="103"/>
      <c r="AD25646" s="99"/>
      <c r="AF25646" s="46"/>
      <c r="AM25646" s="121"/>
      <c r="AO25646" s="46"/>
    </row>
    <row r="25647" spans="1:41" s="60" customFormat="1" hidden="1" x14ac:dyDescent="0.35">
      <c r="A25647" s="46"/>
      <c r="H25647" s="103"/>
      <c r="AD25647" s="99"/>
      <c r="AF25647" s="46"/>
      <c r="AM25647" s="121"/>
      <c r="AO25647" s="46"/>
    </row>
    <row r="25648" spans="1:41" s="60" customFormat="1" hidden="1" x14ac:dyDescent="0.35">
      <c r="A25648" s="46"/>
      <c r="H25648" s="103"/>
      <c r="AD25648" s="99"/>
      <c r="AF25648" s="46"/>
      <c r="AM25648" s="121"/>
      <c r="AO25648" s="46"/>
    </row>
    <row r="25649" spans="1:41" s="60" customFormat="1" hidden="1" x14ac:dyDescent="0.35">
      <c r="A25649" s="46"/>
      <c r="H25649" s="103"/>
      <c r="AD25649" s="99"/>
      <c r="AF25649" s="46"/>
      <c r="AM25649" s="121"/>
      <c r="AO25649" s="46"/>
    </row>
    <row r="25650" spans="1:41" s="60" customFormat="1" hidden="1" x14ac:dyDescent="0.35">
      <c r="A25650" s="46"/>
      <c r="H25650" s="103"/>
      <c r="AD25650" s="99"/>
      <c r="AF25650" s="46"/>
      <c r="AM25650" s="121"/>
      <c r="AO25650" s="46"/>
    </row>
    <row r="25651" spans="1:41" s="60" customFormat="1" hidden="1" x14ac:dyDescent="0.35">
      <c r="A25651" s="46"/>
      <c r="H25651" s="103"/>
      <c r="AD25651" s="99"/>
      <c r="AF25651" s="46"/>
      <c r="AM25651" s="121"/>
      <c r="AO25651" s="46"/>
    </row>
    <row r="25652" spans="1:41" s="60" customFormat="1" hidden="1" x14ac:dyDescent="0.35">
      <c r="A25652" s="46"/>
      <c r="H25652" s="103"/>
      <c r="AD25652" s="99"/>
      <c r="AF25652" s="46"/>
      <c r="AM25652" s="121"/>
      <c r="AO25652" s="46"/>
    </row>
    <row r="25653" spans="1:41" s="60" customFormat="1" hidden="1" x14ac:dyDescent="0.35">
      <c r="A25653" s="46"/>
      <c r="H25653" s="103"/>
      <c r="AD25653" s="99"/>
      <c r="AF25653" s="46"/>
      <c r="AM25653" s="121"/>
      <c r="AO25653" s="46"/>
    </row>
    <row r="25654" spans="1:41" s="60" customFormat="1" hidden="1" x14ac:dyDescent="0.35">
      <c r="A25654" s="46"/>
      <c r="H25654" s="103"/>
      <c r="AD25654" s="99"/>
      <c r="AF25654" s="46"/>
      <c r="AM25654" s="121"/>
      <c r="AO25654" s="46"/>
    </row>
    <row r="25655" spans="1:41" s="60" customFormat="1" hidden="1" x14ac:dyDescent="0.35">
      <c r="A25655" s="46"/>
      <c r="H25655" s="103"/>
      <c r="AD25655" s="99"/>
      <c r="AF25655" s="46"/>
      <c r="AM25655" s="121"/>
      <c r="AO25655" s="46"/>
    </row>
    <row r="25656" spans="1:41" s="60" customFormat="1" hidden="1" x14ac:dyDescent="0.35">
      <c r="A25656" s="46"/>
      <c r="H25656" s="103"/>
      <c r="AD25656" s="99"/>
      <c r="AF25656" s="46"/>
      <c r="AM25656" s="121"/>
      <c r="AO25656" s="46"/>
    </row>
    <row r="25657" spans="1:41" s="60" customFormat="1" hidden="1" x14ac:dyDescent="0.35">
      <c r="A25657" s="46"/>
      <c r="H25657" s="103"/>
      <c r="AD25657" s="99"/>
      <c r="AF25657" s="46"/>
      <c r="AM25657" s="121"/>
      <c r="AO25657" s="46"/>
    </row>
    <row r="25658" spans="1:41" s="60" customFormat="1" hidden="1" x14ac:dyDescent="0.35">
      <c r="A25658" s="46"/>
      <c r="H25658" s="103"/>
      <c r="AD25658" s="99"/>
      <c r="AF25658" s="46"/>
      <c r="AM25658" s="121"/>
      <c r="AO25658" s="46"/>
    </row>
    <row r="25659" spans="1:41" s="60" customFormat="1" hidden="1" x14ac:dyDescent="0.35">
      <c r="A25659" s="46"/>
      <c r="H25659" s="103"/>
      <c r="AD25659" s="99"/>
      <c r="AF25659" s="46"/>
      <c r="AM25659" s="121"/>
      <c r="AO25659" s="46"/>
    </row>
    <row r="25660" spans="1:41" s="60" customFormat="1" hidden="1" x14ac:dyDescent="0.35">
      <c r="A25660" s="46"/>
      <c r="H25660" s="103"/>
      <c r="AD25660" s="99"/>
      <c r="AF25660" s="46"/>
      <c r="AM25660" s="121"/>
      <c r="AO25660" s="46"/>
    </row>
    <row r="25661" spans="1:41" s="60" customFormat="1" hidden="1" x14ac:dyDescent="0.35">
      <c r="A25661" s="46"/>
      <c r="H25661" s="103"/>
      <c r="AD25661" s="99"/>
      <c r="AF25661" s="46"/>
      <c r="AM25661" s="121"/>
      <c r="AO25661" s="46"/>
    </row>
    <row r="25662" spans="1:41" s="60" customFormat="1" hidden="1" x14ac:dyDescent="0.35">
      <c r="A25662" s="46"/>
      <c r="H25662" s="103"/>
      <c r="AD25662" s="99"/>
      <c r="AF25662" s="46"/>
      <c r="AM25662" s="121"/>
      <c r="AO25662" s="46"/>
    </row>
    <row r="25663" spans="1:41" s="60" customFormat="1" hidden="1" x14ac:dyDescent="0.35">
      <c r="A25663" s="46"/>
      <c r="H25663" s="103"/>
      <c r="AD25663" s="99"/>
      <c r="AF25663" s="46"/>
      <c r="AM25663" s="121"/>
      <c r="AO25663" s="46"/>
    </row>
    <row r="25664" spans="1:41" s="60" customFormat="1" hidden="1" x14ac:dyDescent="0.35">
      <c r="A25664" s="46"/>
      <c r="H25664" s="103"/>
      <c r="AD25664" s="99"/>
      <c r="AF25664" s="46"/>
      <c r="AM25664" s="121"/>
      <c r="AO25664" s="46"/>
    </row>
    <row r="25665" spans="1:41" s="60" customFormat="1" hidden="1" x14ac:dyDescent="0.35">
      <c r="A25665" s="46"/>
      <c r="H25665" s="103"/>
      <c r="AD25665" s="99"/>
      <c r="AF25665" s="46"/>
      <c r="AM25665" s="121"/>
      <c r="AO25665" s="46"/>
    </row>
    <row r="25666" spans="1:41" s="60" customFormat="1" hidden="1" x14ac:dyDescent="0.35">
      <c r="A25666" s="46"/>
      <c r="H25666" s="103"/>
      <c r="AD25666" s="99"/>
      <c r="AF25666" s="46"/>
      <c r="AM25666" s="121"/>
      <c r="AO25666" s="46"/>
    </row>
    <row r="25667" spans="1:41" s="60" customFormat="1" hidden="1" x14ac:dyDescent="0.35">
      <c r="A25667" s="46"/>
      <c r="H25667" s="103"/>
      <c r="AD25667" s="99"/>
      <c r="AF25667" s="46"/>
      <c r="AM25667" s="121"/>
      <c r="AO25667" s="46"/>
    </row>
    <row r="25668" spans="1:41" s="60" customFormat="1" hidden="1" x14ac:dyDescent="0.35">
      <c r="A25668" s="46"/>
      <c r="H25668" s="103"/>
      <c r="AD25668" s="99"/>
      <c r="AF25668" s="46"/>
      <c r="AM25668" s="121"/>
      <c r="AO25668" s="46"/>
    </row>
    <row r="25669" spans="1:41" s="60" customFormat="1" hidden="1" x14ac:dyDescent="0.35">
      <c r="A25669" s="46"/>
      <c r="H25669" s="103"/>
      <c r="AD25669" s="99"/>
      <c r="AF25669" s="46"/>
      <c r="AM25669" s="121"/>
      <c r="AO25669" s="46"/>
    </row>
    <row r="25670" spans="1:41" s="60" customFormat="1" hidden="1" x14ac:dyDescent="0.35">
      <c r="A25670" s="46"/>
      <c r="H25670" s="103"/>
      <c r="AD25670" s="99"/>
      <c r="AF25670" s="46"/>
      <c r="AM25670" s="121"/>
      <c r="AO25670" s="46"/>
    </row>
    <row r="25671" spans="1:41" s="60" customFormat="1" hidden="1" x14ac:dyDescent="0.35">
      <c r="A25671" s="46"/>
      <c r="H25671" s="103"/>
      <c r="AD25671" s="99"/>
      <c r="AF25671" s="46"/>
      <c r="AM25671" s="121"/>
      <c r="AO25671" s="46"/>
    </row>
    <row r="25672" spans="1:41" s="60" customFormat="1" hidden="1" x14ac:dyDescent="0.35">
      <c r="A25672" s="46"/>
      <c r="H25672" s="103"/>
      <c r="AD25672" s="99"/>
      <c r="AF25672" s="46"/>
      <c r="AM25672" s="121"/>
      <c r="AO25672" s="46"/>
    </row>
    <row r="25673" spans="1:41" s="60" customFormat="1" hidden="1" x14ac:dyDescent="0.35">
      <c r="A25673" s="46"/>
      <c r="H25673" s="103"/>
      <c r="AD25673" s="99"/>
      <c r="AF25673" s="46"/>
      <c r="AM25673" s="121"/>
      <c r="AO25673" s="46"/>
    </row>
    <row r="25674" spans="1:41" s="60" customFormat="1" hidden="1" x14ac:dyDescent="0.35">
      <c r="A25674" s="46"/>
      <c r="H25674" s="103"/>
      <c r="AD25674" s="99"/>
      <c r="AF25674" s="46"/>
      <c r="AM25674" s="121"/>
      <c r="AO25674" s="46"/>
    </row>
    <row r="25675" spans="1:41" s="60" customFormat="1" hidden="1" x14ac:dyDescent="0.35">
      <c r="A25675" s="46"/>
      <c r="H25675" s="103"/>
      <c r="AD25675" s="99"/>
      <c r="AF25675" s="46"/>
      <c r="AM25675" s="121"/>
      <c r="AO25675" s="46"/>
    </row>
    <row r="25676" spans="1:41" s="60" customFormat="1" hidden="1" x14ac:dyDescent="0.35">
      <c r="A25676" s="46"/>
      <c r="H25676" s="103"/>
      <c r="AD25676" s="99"/>
      <c r="AF25676" s="46"/>
      <c r="AM25676" s="121"/>
      <c r="AO25676" s="46"/>
    </row>
    <row r="25677" spans="1:41" s="60" customFormat="1" hidden="1" x14ac:dyDescent="0.35">
      <c r="A25677" s="46"/>
      <c r="H25677" s="103"/>
      <c r="AD25677" s="99"/>
      <c r="AF25677" s="46"/>
      <c r="AM25677" s="121"/>
      <c r="AO25677" s="46"/>
    </row>
    <row r="25678" spans="1:41" s="60" customFormat="1" hidden="1" x14ac:dyDescent="0.35">
      <c r="A25678" s="46"/>
      <c r="H25678" s="103"/>
      <c r="AD25678" s="99"/>
      <c r="AF25678" s="46"/>
      <c r="AM25678" s="121"/>
      <c r="AO25678" s="46"/>
    </row>
    <row r="25679" spans="1:41" s="60" customFormat="1" hidden="1" x14ac:dyDescent="0.35">
      <c r="A25679" s="46"/>
      <c r="H25679" s="103"/>
      <c r="AD25679" s="99"/>
      <c r="AF25679" s="46"/>
      <c r="AM25679" s="121"/>
      <c r="AO25679" s="46"/>
    </row>
    <row r="25680" spans="1:41" s="60" customFormat="1" hidden="1" x14ac:dyDescent="0.35">
      <c r="A25680" s="46"/>
      <c r="H25680" s="103"/>
      <c r="AD25680" s="99"/>
      <c r="AF25680" s="46"/>
      <c r="AM25680" s="121"/>
      <c r="AO25680" s="46"/>
    </row>
    <row r="25681" spans="1:41" s="60" customFormat="1" hidden="1" x14ac:dyDescent="0.35">
      <c r="A25681" s="46"/>
      <c r="H25681" s="103"/>
      <c r="AD25681" s="99"/>
      <c r="AF25681" s="46"/>
      <c r="AM25681" s="121"/>
      <c r="AO25681" s="46"/>
    </row>
    <row r="25682" spans="1:41" s="60" customFormat="1" hidden="1" x14ac:dyDescent="0.35">
      <c r="A25682" s="46"/>
      <c r="H25682" s="103"/>
      <c r="AD25682" s="99"/>
      <c r="AF25682" s="46"/>
      <c r="AM25682" s="121"/>
      <c r="AO25682" s="46"/>
    </row>
    <row r="25683" spans="1:41" s="60" customFormat="1" hidden="1" x14ac:dyDescent="0.35">
      <c r="A25683" s="46"/>
      <c r="H25683" s="103"/>
      <c r="AD25683" s="99"/>
      <c r="AF25683" s="46"/>
      <c r="AM25683" s="121"/>
      <c r="AO25683" s="46"/>
    </row>
    <row r="25684" spans="1:41" s="60" customFormat="1" hidden="1" x14ac:dyDescent="0.35">
      <c r="A25684" s="46"/>
      <c r="H25684" s="103"/>
      <c r="AD25684" s="99"/>
      <c r="AF25684" s="46"/>
      <c r="AM25684" s="121"/>
      <c r="AO25684" s="46"/>
    </row>
    <row r="25685" spans="1:41" s="60" customFormat="1" hidden="1" x14ac:dyDescent="0.35">
      <c r="A25685" s="46"/>
      <c r="H25685" s="103"/>
      <c r="AD25685" s="99"/>
      <c r="AF25685" s="46"/>
      <c r="AM25685" s="121"/>
      <c r="AO25685" s="46"/>
    </row>
    <row r="25686" spans="1:41" s="60" customFormat="1" hidden="1" x14ac:dyDescent="0.35">
      <c r="A25686" s="46"/>
      <c r="H25686" s="103"/>
      <c r="AD25686" s="99"/>
      <c r="AF25686" s="46"/>
      <c r="AM25686" s="121"/>
      <c r="AO25686" s="46"/>
    </row>
    <row r="25687" spans="1:41" s="60" customFormat="1" hidden="1" x14ac:dyDescent="0.35">
      <c r="A25687" s="46"/>
      <c r="H25687" s="103"/>
      <c r="AD25687" s="99"/>
      <c r="AF25687" s="46"/>
      <c r="AM25687" s="121"/>
      <c r="AO25687" s="46"/>
    </row>
    <row r="25688" spans="1:41" s="60" customFormat="1" hidden="1" x14ac:dyDescent="0.35">
      <c r="A25688" s="46"/>
      <c r="H25688" s="103"/>
      <c r="AD25688" s="99"/>
      <c r="AF25688" s="46"/>
      <c r="AM25688" s="121"/>
      <c r="AO25688" s="46"/>
    </row>
    <row r="25689" spans="1:41" s="60" customFormat="1" hidden="1" x14ac:dyDescent="0.35">
      <c r="A25689" s="46"/>
      <c r="H25689" s="103"/>
      <c r="AD25689" s="99"/>
      <c r="AF25689" s="46"/>
      <c r="AM25689" s="121"/>
      <c r="AO25689" s="46"/>
    </row>
    <row r="25690" spans="1:41" s="60" customFormat="1" hidden="1" x14ac:dyDescent="0.35">
      <c r="A25690" s="46"/>
      <c r="H25690" s="103"/>
      <c r="AD25690" s="99"/>
      <c r="AF25690" s="46"/>
      <c r="AM25690" s="121"/>
      <c r="AO25690" s="46"/>
    </row>
    <row r="25691" spans="1:41" s="60" customFormat="1" hidden="1" x14ac:dyDescent="0.35">
      <c r="A25691" s="46"/>
      <c r="H25691" s="103"/>
      <c r="AD25691" s="99"/>
      <c r="AF25691" s="46"/>
      <c r="AM25691" s="121"/>
      <c r="AO25691" s="46"/>
    </row>
    <row r="25692" spans="1:41" s="60" customFormat="1" hidden="1" x14ac:dyDescent="0.35">
      <c r="A25692" s="46"/>
      <c r="H25692" s="103"/>
      <c r="AD25692" s="99"/>
      <c r="AF25692" s="46"/>
      <c r="AM25692" s="121"/>
      <c r="AO25692" s="46"/>
    </row>
    <row r="25693" spans="1:41" s="60" customFormat="1" hidden="1" x14ac:dyDescent="0.35">
      <c r="A25693" s="46"/>
      <c r="H25693" s="103"/>
      <c r="AD25693" s="99"/>
      <c r="AF25693" s="46"/>
      <c r="AM25693" s="121"/>
      <c r="AO25693" s="46"/>
    </row>
    <row r="25694" spans="1:41" s="60" customFormat="1" hidden="1" x14ac:dyDescent="0.35">
      <c r="A25694" s="46"/>
      <c r="H25694" s="103"/>
      <c r="AD25694" s="99"/>
      <c r="AF25694" s="46"/>
      <c r="AM25694" s="121"/>
      <c r="AO25694" s="46"/>
    </row>
    <row r="25695" spans="1:41" s="60" customFormat="1" hidden="1" x14ac:dyDescent="0.35">
      <c r="A25695" s="46"/>
      <c r="H25695" s="103"/>
      <c r="AD25695" s="99"/>
      <c r="AF25695" s="46"/>
      <c r="AM25695" s="121"/>
      <c r="AO25695" s="46"/>
    </row>
    <row r="25696" spans="1:41" s="60" customFormat="1" hidden="1" x14ac:dyDescent="0.35">
      <c r="A25696" s="46"/>
      <c r="H25696" s="103"/>
      <c r="AD25696" s="99"/>
      <c r="AF25696" s="46"/>
      <c r="AM25696" s="121"/>
      <c r="AO25696" s="46"/>
    </row>
    <row r="25697" spans="1:41" s="60" customFormat="1" hidden="1" x14ac:dyDescent="0.35">
      <c r="A25697" s="46"/>
      <c r="H25697" s="103"/>
      <c r="AD25697" s="99"/>
      <c r="AF25697" s="46"/>
      <c r="AM25697" s="121"/>
      <c r="AO25697" s="46"/>
    </row>
    <row r="25698" spans="1:41" s="60" customFormat="1" hidden="1" x14ac:dyDescent="0.35">
      <c r="A25698" s="46"/>
      <c r="H25698" s="103"/>
      <c r="AD25698" s="99"/>
      <c r="AF25698" s="46"/>
      <c r="AM25698" s="121"/>
      <c r="AO25698" s="46"/>
    </row>
    <row r="25699" spans="1:41" s="60" customFormat="1" hidden="1" x14ac:dyDescent="0.35">
      <c r="A25699" s="46"/>
      <c r="H25699" s="103"/>
      <c r="AD25699" s="99"/>
      <c r="AF25699" s="46"/>
      <c r="AM25699" s="121"/>
      <c r="AO25699" s="46"/>
    </row>
    <row r="25700" spans="1:41" s="60" customFormat="1" hidden="1" x14ac:dyDescent="0.35">
      <c r="A25700" s="46"/>
      <c r="H25700" s="103"/>
      <c r="AD25700" s="99"/>
      <c r="AF25700" s="46"/>
      <c r="AM25700" s="121"/>
      <c r="AO25700" s="46"/>
    </row>
    <row r="25701" spans="1:41" s="60" customFormat="1" hidden="1" x14ac:dyDescent="0.35">
      <c r="A25701" s="46"/>
      <c r="H25701" s="103"/>
      <c r="AD25701" s="99"/>
      <c r="AF25701" s="46"/>
      <c r="AM25701" s="121"/>
      <c r="AO25701" s="46"/>
    </row>
    <row r="25702" spans="1:41" s="60" customFormat="1" hidden="1" x14ac:dyDescent="0.35">
      <c r="A25702" s="46"/>
      <c r="H25702" s="103"/>
      <c r="AD25702" s="99"/>
      <c r="AF25702" s="46"/>
      <c r="AM25702" s="121"/>
      <c r="AO25702" s="46"/>
    </row>
    <row r="25703" spans="1:41" s="60" customFormat="1" hidden="1" x14ac:dyDescent="0.35">
      <c r="A25703" s="46"/>
      <c r="H25703" s="103"/>
      <c r="AD25703" s="99"/>
      <c r="AF25703" s="46"/>
      <c r="AM25703" s="121"/>
      <c r="AO25703" s="46"/>
    </row>
    <row r="25704" spans="1:41" s="60" customFormat="1" hidden="1" x14ac:dyDescent="0.35">
      <c r="A25704" s="46"/>
      <c r="H25704" s="103"/>
      <c r="AD25704" s="99"/>
      <c r="AF25704" s="46"/>
      <c r="AM25704" s="121"/>
      <c r="AO25704" s="46"/>
    </row>
    <row r="25705" spans="1:41" s="60" customFormat="1" hidden="1" x14ac:dyDescent="0.35">
      <c r="A25705" s="46"/>
      <c r="H25705" s="103"/>
      <c r="AD25705" s="99"/>
      <c r="AF25705" s="46"/>
      <c r="AM25705" s="121"/>
      <c r="AO25705" s="46"/>
    </row>
    <row r="25706" spans="1:41" s="60" customFormat="1" hidden="1" x14ac:dyDescent="0.35">
      <c r="A25706" s="46"/>
      <c r="H25706" s="103"/>
      <c r="AD25706" s="99"/>
      <c r="AF25706" s="46"/>
      <c r="AM25706" s="121"/>
      <c r="AO25706" s="46"/>
    </row>
    <row r="25707" spans="1:41" s="60" customFormat="1" hidden="1" x14ac:dyDescent="0.35">
      <c r="A25707" s="46"/>
      <c r="H25707" s="103"/>
      <c r="AD25707" s="99"/>
      <c r="AF25707" s="46"/>
      <c r="AM25707" s="121"/>
      <c r="AO25707" s="46"/>
    </row>
    <row r="25708" spans="1:41" s="60" customFormat="1" hidden="1" x14ac:dyDescent="0.35">
      <c r="A25708" s="46"/>
      <c r="H25708" s="103"/>
      <c r="AD25708" s="99"/>
      <c r="AF25708" s="46"/>
      <c r="AM25708" s="121"/>
      <c r="AO25708" s="46"/>
    </row>
    <row r="25709" spans="1:41" s="60" customFormat="1" hidden="1" x14ac:dyDescent="0.35">
      <c r="A25709" s="46"/>
      <c r="H25709" s="103"/>
      <c r="AD25709" s="99"/>
      <c r="AF25709" s="46"/>
      <c r="AM25709" s="121"/>
      <c r="AO25709" s="46"/>
    </row>
    <row r="25710" spans="1:41" s="60" customFormat="1" hidden="1" x14ac:dyDescent="0.35">
      <c r="A25710" s="46"/>
      <c r="H25710" s="103"/>
      <c r="AD25710" s="99"/>
      <c r="AF25710" s="46"/>
      <c r="AM25710" s="121"/>
      <c r="AO25710" s="46"/>
    </row>
    <row r="25711" spans="1:41" s="60" customFormat="1" hidden="1" x14ac:dyDescent="0.35">
      <c r="A25711" s="46"/>
      <c r="H25711" s="103"/>
      <c r="AD25711" s="99"/>
      <c r="AF25711" s="46"/>
      <c r="AM25711" s="121"/>
      <c r="AO25711" s="46"/>
    </row>
    <row r="25712" spans="1:41" s="60" customFormat="1" hidden="1" x14ac:dyDescent="0.35">
      <c r="A25712" s="46"/>
      <c r="H25712" s="103"/>
      <c r="AD25712" s="99"/>
      <c r="AF25712" s="46"/>
      <c r="AM25712" s="121"/>
      <c r="AO25712" s="46"/>
    </row>
    <row r="25713" spans="1:41" s="60" customFormat="1" hidden="1" x14ac:dyDescent="0.35">
      <c r="A25713" s="46"/>
      <c r="H25713" s="103"/>
      <c r="AD25713" s="99"/>
      <c r="AF25713" s="46"/>
      <c r="AM25713" s="121"/>
      <c r="AO25713" s="46"/>
    </row>
    <row r="25714" spans="1:41" s="60" customFormat="1" hidden="1" x14ac:dyDescent="0.35">
      <c r="A25714" s="46"/>
      <c r="H25714" s="103"/>
      <c r="AD25714" s="99"/>
      <c r="AF25714" s="46"/>
      <c r="AM25714" s="121"/>
      <c r="AO25714" s="46"/>
    </row>
    <row r="25715" spans="1:41" s="60" customFormat="1" hidden="1" x14ac:dyDescent="0.35">
      <c r="A25715" s="46"/>
      <c r="H25715" s="103"/>
      <c r="AD25715" s="99"/>
      <c r="AF25715" s="46"/>
      <c r="AM25715" s="121"/>
      <c r="AO25715" s="46"/>
    </row>
    <row r="25716" spans="1:41" s="60" customFormat="1" hidden="1" x14ac:dyDescent="0.35">
      <c r="A25716" s="46"/>
      <c r="H25716" s="103"/>
      <c r="AD25716" s="99"/>
      <c r="AF25716" s="46"/>
      <c r="AM25716" s="121"/>
      <c r="AO25716" s="46"/>
    </row>
    <row r="25717" spans="1:41" s="60" customFormat="1" hidden="1" x14ac:dyDescent="0.35">
      <c r="A25717" s="46"/>
      <c r="H25717" s="103"/>
      <c r="AD25717" s="99"/>
      <c r="AF25717" s="46"/>
      <c r="AM25717" s="121"/>
      <c r="AO25717" s="46"/>
    </row>
    <row r="25718" spans="1:41" s="60" customFormat="1" hidden="1" x14ac:dyDescent="0.35">
      <c r="A25718" s="46"/>
      <c r="H25718" s="103"/>
      <c r="AD25718" s="99"/>
      <c r="AF25718" s="46"/>
      <c r="AM25718" s="121"/>
      <c r="AO25718" s="46"/>
    </row>
    <row r="25719" spans="1:41" s="60" customFormat="1" hidden="1" x14ac:dyDescent="0.35">
      <c r="A25719" s="46"/>
      <c r="H25719" s="103"/>
      <c r="AD25719" s="99"/>
      <c r="AF25719" s="46"/>
      <c r="AM25719" s="121"/>
      <c r="AO25719" s="46"/>
    </row>
    <row r="25720" spans="1:41" s="60" customFormat="1" hidden="1" x14ac:dyDescent="0.35">
      <c r="A25720" s="46"/>
      <c r="H25720" s="103"/>
      <c r="AD25720" s="99"/>
      <c r="AF25720" s="46"/>
      <c r="AM25720" s="121"/>
      <c r="AO25720" s="46"/>
    </row>
    <row r="25721" spans="1:41" s="60" customFormat="1" hidden="1" x14ac:dyDescent="0.35">
      <c r="A25721" s="46"/>
      <c r="H25721" s="103"/>
      <c r="AD25721" s="99"/>
      <c r="AF25721" s="46"/>
      <c r="AM25721" s="121"/>
      <c r="AO25721" s="46"/>
    </row>
    <row r="25722" spans="1:41" s="60" customFormat="1" hidden="1" x14ac:dyDescent="0.35">
      <c r="A25722" s="46"/>
      <c r="H25722" s="103"/>
      <c r="AD25722" s="99"/>
      <c r="AF25722" s="46"/>
      <c r="AM25722" s="121"/>
      <c r="AO25722" s="46"/>
    </row>
    <row r="25723" spans="1:41" s="60" customFormat="1" hidden="1" x14ac:dyDescent="0.35">
      <c r="A25723" s="46"/>
      <c r="H25723" s="103"/>
      <c r="AD25723" s="99"/>
      <c r="AF25723" s="46"/>
      <c r="AM25723" s="121"/>
      <c r="AO25723" s="46"/>
    </row>
    <row r="25724" spans="1:41" s="60" customFormat="1" hidden="1" x14ac:dyDescent="0.35">
      <c r="A25724" s="46"/>
      <c r="H25724" s="103"/>
      <c r="AD25724" s="99"/>
      <c r="AF25724" s="46"/>
      <c r="AM25724" s="121"/>
      <c r="AO25724" s="46"/>
    </row>
    <row r="25725" spans="1:41" s="60" customFormat="1" hidden="1" x14ac:dyDescent="0.35">
      <c r="A25725" s="46"/>
      <c r="H25725" s="103"/>
      <c r="AD25725" s="99"/>
      <c r="AF25725" s="46"/>
      <c r="AM25725" s="121"/>
      <c r="AO25725" s="46"/>
    </row>
    <row r="25726" spans="1:41" s="60" customFormat="1" hidden="1" x14ac:dyDescent="0.35">
      <c r="A25726" s="46"/>
      <c r="H25726" s="103"/>
      <c r="AD25726" s="99"/>
      <c r="AF25726" s="46"/>
      <c r="AM25726" s="121"/>
      <c r="AO25726" s="46"/>
    </row>
    <row r="25727" spans="1:41" s="60" customFormat="1" hidden="1" x14ac:dyDescent="0.35">
      <c r="A25727" s="46"/>
      <c r="H25727" s="103"/>
      <c r="AD25727" s="99"/>
      <c r="AF25727" s="46"/>
      <c r="AM25727" s="121"/>
      <c r="AO25727" s="46"/>
    </row>
    <row r="25728" spans="1:41" s="60" customFormat="1" hidden="1" x14ac:dyDescent="0.35">
      <c r="A25728" s="46"/>
      <c r="H25728" s="103"/>
      <c r="AD25728" s="99"/>
      <c r="AF25728" s="46"/>
      <c r="AM25728" s="121"/>
      <c r="AO25728" s="46"/>
    </row>
    <row r="25729" spans="1:41" s="60" customFormat="1" hidden="1" x14ac:dyDescent="0.35">
      <c r="A25729" s="46"/>
      <c r="H25729" s="103"/>
      <c r="AD25729" s="99"/>
      <c r="AF25729" s="46"/>
      <c r="AM25729" s="121"/>
      <c r="AO25729" s="46"/>
    </row>
    <row r="25730" spans="1:41" s="60" customFormat="1" hidden="1" x14ac:dyDescent="0.35">
      <c r="A25730" s="46"/>
      <c r="H25730" s="103"/>
      <c r="AD25730" s="99"/>
      <c r="AF25730" s="46"/>
      <c r="AM25730" s="121"/>
      <c r="AO25730" s="46"/>
    </row>
    <row r="25731" spans="1:41" s="60" customFormat="1" hidden="1" x14ac:dyDescent="0.35">
      <c r="A25731" s="46"/>
      <c r="H25731" s="103"/>
      <c r="AD25731" s="99"/>
      <c r="AF25731" s="46"/>
      <c r="AM25731" s="121"/>
      <c r="AO25731" s="46"/>
    </row>
    <row r="25732" spans="1:41" s="60" customFormat="1" hidden="1" x14ac:dyDescent="0.35">
      <c r="A25732" s="46"/>
      <c r="H25732" s="103"/>
      <c r="AD25732" s="99"/>
      <c r="AF25732" s="46"/>
      <c r="AM25732" s="121"/>
      <c r="AO25732" s="46"/>
    </row>
    <row r="25733" spans="1:41" s="60" customFormat="1" hidden="1" x14ac:dyDescent="0.35">
      <c r="A25733" s="46"/>
      <c r="H25733" s="103"/>
      <c r="AD25733" s="99"/>
      <c r="AF25733" s="46"/>
      <c r="AM25733" s="121"/>
      <c r="AO25733" s="46"/>
    </row>
    <row r="25734" spans="1:41" s="60" customFormat="1" hidden="1" x14ac:dyDescent="0.35">
      <c r="A25734" s="46"/>
      <c r="H25734" s="103"/>
      <c r="AD25734" s="99"/>
      <c r="AF25734" s="46"/>
      <c r="AM25734" s="121"/>
      <c r="AO25734" s="46"/>
    </row>
    <row r="25735" spans="1:41" s="60" customFormat="1" hidden="1" x14ac:dyDescent="0.35">
      <c r="A25735" s="46"/>
      <c r="H25735" s="103"/>
      <c r="AD25735" s="99"/>
      <c r="AF25735" s="46"/>
      <c r="AM25735" s="121"/>
      <c r="AO25735" s="46"/>
    </row>
    <row r="25736" spans="1:41" s="60" customFormat="1" hidden="1" x14ac:dyDescent="0.35">
      <c r="A25736" s="46"/>
      <c r="H25736" s="103"/>
      <c r="AD25736" s="99"/>
      <c r="AF25736" s="46"/>
      <c r="AM25736" s="121"/>
      <c r="AO25736" s="46"/>
    </row>
    <row r="25737" spans="1:41" s="60" customFormat="1" hidden="1" x14ac:dyDescent="0.35">
      <c r="A25737" s="46"/>
      <c r="H25737" s="103"/>
      <c r="AD25737" s="99"/>
      <c r="AF25737" s="46"/>
      <c r="AM25737" s="121"/>
      <c r="AO25737" s="46"/>
    </row>
    <row r="25738" spans="1:41" s="60" customFormat="1" hidden="1" x14ac:dyDescent="0.35">
      <c r="A25738" s="46"/>
      <c r="H25738" s="103"/>
      <c r="AD25738" s="99"/>
      <c r="AF25738" s="46"/>
      <c r="AM25738" s="121"/>
      <c r="AO25738" s="46"/>
    </row>
    <row r="25739" spans="1:41" s="60" customFormat="1" hidden="1" x14ac:dyDescent="0.35">
      <c r="A25739" s="46"/>
      <c r="H25739" s="103"/>
      <c r="AD25739" s="99"/>
      <c r="AF25739" s="46"/>
      <c r="AM25739" s="121"/>
      <c r="AO25739" s="46"/>
    </row>
    <row r="25740" spans="1:41" s="60" customFormat="1" hidden="1" x14ac:dyDescent="0.35">
      <c r="A25740" s="46"/>
      <c r="H25740" s="103"/>
      <c r="AD25740" s="99"/>
      <c r="AF25740" s="46"/>
      <c r="AM25740" s="121"/>
      <c r="AO25740" s="46"/>
    </row>
    <row r="25741" spans="1:41" s="60" customFormat="1" hidden="1" x14ac:dyDescent="0.35">
      <c r="A25741" s="46"/>
      <c r="H25741" s="103"/>
      <c r="AD25741" s="99"/>
      <c r="AF25741" s="46"/>
      <c r="AM25741" s="121"/>
      <c r="AO25741" s="46"/>
    </row>
    <row r="25742" spans="1:41" s="60" customFormat="1" hidden="1" x14ac:dyDescent="0.35">
      <c r="A25742" s="46"/>
      <c r="H25742" s="103"/>
      <c r="AD25742" s="99"/>
      <c r="AF25742" s="46"/>
      <c r="AM25742" s="121"/>
      <c r="AO25742" s="46"/>
    </row>
    <row r="25743" spans="1:41" s="60" customFormat="1" hidden="1" x14ac:dyDescent="0.35">
      <c r="A25743" s="46"/>
      <c r="H25743" s="103"/>
      <c r="AD25743" s="99"/>
      <c r="AF25743" s="46"/>
      <c r="AM25743" s="121"/>
      <c r="AO25743" s="46"/>
    </row>
    <row r="25744" spans="1:41" s="60" customFormat="1" hidden="1" x14ac:dyDescent="0.35">
      <c r="A25744" s="46"/>
      <c r="H25744" s="103"/>
      <c r="AD25744" s="99"/>
      <c r="AF25744" s="46"/>
      <c r="AM25744" s="121"/>
      <c r="AO25744" s="46"/>
    </row>
    <row r="25745" spans="1:41" s="60" customFormat="1" hidden="1" x14ac:dyDescent="0.35">
      <c r="A25745" s="46"/>
      <c r="H25745" s="103"/>
      <c r="AD25745" s="99"/>
      <c r="AF25745" s="46"/>
      <c r="AM25745" s="121"/>
      <c r="AO25745" s="46"/>
    </row>
    <row r="25746" spans="1:41" s="60" customFormat="1" hidden="1" x14ac:dyDescent="0.35">
      <c r="A25746" s="46"/>
      <c r="H25746" s="103"/>
      <c r="AD25746" s="99"/>
      <c r="AF25746" s="46"/>
      <c r="AM25746" s="121"/>
      <c r="AO25746" s="46"/>
    </row>
    <row r="25747" spans="1:41" s="60" customFormat="1" hidden="1" x14ac:dyDescent="0.35">
      <c r="A25747" s="46"/>
      <c r="H25747" s="103"/>
      <c r="AD25747" s="99"/>
      <c r="AF25747" s="46"/>
      <c r="AM25747" s="121"/>
      <c r="AO25747" s="46"/>
    </row>
    <row r="25748" spans="1:41" s="60" customFormat="1" hidden="1" x14ac:dyDescent="0.35">
      <c r="A25748" s="46"/>
      <c r="H25748" s="103"/>
      <c r="AD25748" s="99"/>
      <c r="AF25748" s="46"/>
      <c r="AM25748" s="121"/>
      <c r="AO25748" s="46"/>
    </row>
    <row r="25749" spans="1:41" s="60" customFormat="1" hidden="1" x14ac:dyDescent="0.35">
      <c r="A25749" s="46"/>
      <c r="H25749" s="103"/>
      <c r="AD25749" s="99"/>
      <c r="AF25749" s="46"/>
      <c r="AM25749" s="121"/>
      <c r="AO25749" s="46"/>
    </row>
    <row r="25750" spans="1:41" s="60" customFormat="1" hidden="1" x14ac:dyDescent="0.35">
      <c r="A25750" s="46"/>
      <c r="H25750" s="103"/>
      <c r="AD25750" s="99"/>
      <c r="AF25750" s="46"/>
      <c r="AM25750" s="121"/>
      <c r="AO25750" s="46"/>
    </row>
    <row r="25751" spans="1:41" s="60" customFormat="1" hidden="1" x14ac:dyDescent="0.35">
      <c r="A25751" s="46"/>
      <c r="H25751" s="103"/>
      <c r="AD25751" s="99"/>
      <c r="AF25751" s="46"/>
      <c r="AM25751" s="121"/>
      <c r="AO25751" s="46"/>
    </row>
    <row r="25752" spans="1:41" s="60" customFormat="1" hidden="1" x14ac:dyDescent="0.35">
      <c r="A25752" s="46"/>
      <c r="H25752" s="103"/>
      <c r="AD25752" s="99"/>
      <c r="AF25752" s="46"/>
      <c r="AM25752" s="121"/>
      <c r="AO25752" s="46"/>
    </row>
    <row r="25753" spans="1:41" s="60" customFormat="1" hidden="1" x14ac:dyDescent="0.35">
      <c r="A25753" s="46"/>
      <c r="H25753" s="103"/>
      <c r="AD25753" s="99"/>
      <c r="AF25753" s="46"/>
      <c r="AM25753" s="121"/>
      <c r="AO25753" s="46"/>
    </row>
    <row r="25754" spans="1:41" s="60" customFormat="1" hidden="1" x14ac:dyDescent="0.35">
      <c r="A25754" s="46"/>
      <c r="H25754" s="103"/>
      <c r="AD25754" s="99"/>
      <c r="AF25754" s="46"/>
      <c r="AM25754" s="121"/>
      <c r="AO25754" s="46"/>
    </row>
    <row r="25755" spans="1:41" s="60" customFormat="1" hidden="1" x14ac:dyDescent="0.35">
      <c r="A25755" s="46"/>
      <c r="H25755" s="103"/>
      <c r="AD25755" s="99"/>
      <c r="AF25755" s="46"/>
      <c r="AM25755" s="121"/>
      <c r="AO25755" s="46"/>
    </row>
    <row r="25756" spans="1:41" s="60" customFormat="1" hidden="1" x14ac:dyDescent="0.35">
      <c r="A25756" s="46"/>
      <c r="H25756" s="103"/>
      <c r="AD25756" s="99"/>
      <c r="AF25756" s="46"/>
      <c r="AM25756" s="121"/>
      <c r="AO25756" s="46"/>
    </row>
    <row r="25757" spans="1:41" s="60" customFormat="1" hidden="1" x14ac:dyDescent="0.35">
      <c r="A25757" s="46"/>
      <c r="H25757" s="103"/>
      <c r="AD25757" s="99"/>
      <c r="AF25757" s="46"/>
      <c r="AM25757" s="121"/>
      <c r="AO25757" s="46"/>
    </row>
    <row r="25758" spans="1:41" s="60" customFormat="1" hidden="1" x14ac:dyDescent="0.35">
      <c r="A25758" s="46"/>
      <c r="H25758" s="103"/>
      <c r="AD25758" s="99"/>
      <c r="AF25758" s="46"/>
      <c r="AM25758" s="121"/>
      <c r="AO25758" s="46"/>
    </row>
    <row r="25759" spans="1:41" s="60" customFormat="1" hidden="1" x14ac:dyDescent="0.35">
      <c r="A25759" s="46"/>
      <c r="H25759" s="103"/>
      <c r="AD25759" s="99"/>
      <c r="AF25759" s="46"/>
      <c r="AM25759" s="121"/>
      <c r="AO25759" s="46"/>
    </row>
    <row r="25760" spans="1:41" s="60" customFormat="1" hidden="1" x14ac:dyDescent="0.35">
      <c r="A25760" s="46"/>
      <c r="H25760" s="103"/>
      <c r="AD25760" s="99"/>
      <c r="AF25760" s="46"/>
      <c r="AM25760" s="121"/>
      <c r="AO25760" s="46"/>
    </row>
    <row r="25761" spans="1:41" s="60" customFormat="1" hidden="1" x14ac:dyDescent="0.35">
      <c r="A25761" s="46"/>
      <c r="H25761" s="103"/>
      <c r="AD25761" s="99"/>
      <c r="AF25761" s="46"/>
      <c r="AM25761" s="121"/>
      <c r="AO25761" s="46"/>
    </row>
    <row r="25762" spans="1:41" s="60" customFormat="1" hidden="1" x14ac:dyDescent="0.35">
      <c r="A25762" s="46"/>
      <c r="H25762" s="103"/>
      <c r="AD25762" s="99"/>
      <c r="AF25762" s="46"/>
      <c r="AM25762" s="121"/>
      <c r="AO25762" s="46"/>
    </row>
    <row r="25763" spans="1:41" s="60" customFormat="1" hidden="1" x14ac:dyDescent="0.35">
      <c r="A25763" s="46"/>
      <c r="H25763" s="103"/>
      <c r="AD25763" s="99"/>
      <c r="AF25763" s="46"/>
      <c r="AM25763" s="121"/>
      <c r="AO25763" s="46"/>
    </row>
    <row r="25764" spans="1:41" s="60" customFormat="1" hidden="1" x14ac:dyDescent="0.35">
      <c r="A25764" s="46"/>
      <c r="H25764" s="103"/>
      <c r="AD25764" s="99"/>
      <c r="AF25764" s="46"/>
      <c r="AM25764" s="121"/>
      <c r="AO25764" s="46"/>
    </row>
    <row r="25765" spans="1:41" s="60" customFormat="1" hidden="1" x14ac:dyDescent="0.35">
      <c r="A25765" s="46"/>
      <c r="H25765" s="103"/>
      <c r="AD25765" s="99"/>
      <c r="AF25765" s="46"/>
      <c r="AM25765" s="121"/>
      <c r="AO25765" s="46"/>
    </row>
    <row r="25766" spans="1:41" s="60" customFormat="1" hidden="1" x14ac:dyDescent="0.35">
      <c r="A25766" s="46"/>
      <c r="H25766" s="103"/>
      <c r="AD25766" s="99"/>
      <c r="AF25766" s="46"/>
      <c r="AM25766" s="121"/>
      <c r="AO25766" s="46"/>
    </row>
    <row r="25767" spans="1:41" s="60" customFormat="1" hidden="1" x14ac:dyDescent="0.35">
      <c r="A25767" s="46"/>
      <c r="H25767" s="103"/>
      <c r="AD25767" s="99"/>
      <c r="AF25767" s="46"/>
      <c r="AM25767" s="121"/>
      <c r="AO25767" s="46"/>
    </row>
    <row r="25768" spans="1:41" s="60" customFormat="1" hidden="1" x14ac:dyDescent="0.35">
      <c r="A25768" s="46"/>
      <c r="H25768" s="103"/>
      <c r="AD25768" s="99"/>
      <c r="AF25768" s="46"/>
      <c r="AM25768" s="121"/>
      <c r="AO25768" s="46"/>
    </row>
    <row r="25769" spans="1:41" s="60" customFormat="1" hidden="1" x14ac:dyDescent="0.35">
      <c r="A25769" s="46"/>
      <c r="H25769" s="103"/>
      <c r="AD25769" s="99"/>
      <c r="AF25769" s="46"/>
      <c r="AM25769" s="121"/>
      <c r="AO25769" s="46"/>
    </row>
    <row r="25770" spans="1:41" s="60" customFormat="1" hidden="1" x14ac:dyDescent="0.35">
      <c r="A25770" s="46"/>
      <c r="H25770" s="103"/>
      <c r="AD25770" s="99"/>
      <c r="AF25770" s="46"/>
      <c r="AM25770" s="121"/>
      <c r="AO25770" s="46"/>
    </row>
    <row r="25771" spans="1:41" s="60" customFormat="1" hidden="1" x14ac:dyDescent="0.35">
      <c r="A25771" s="46"/>
      <c r="H25771" s="103"/>
      <c r="AD25771" s="99"/>
      <c r="AF25771" s="46"/>
      <c r="AM25771" s="121"/>
      <c r="AO25771" s="46"/>
    </row>
    <row r="25772" spans="1:41" s="60" customFormat="1" hidden="1" x14ac:dyDescent="0.35">
      <c r="A25772" s="46"/>
      <c r="H25772" s="103"/>
      <c r="AD25772" s="99"/>
      <c r="AF25772" s="46"/>
      <c r="AM25772" s="121"/>
      <c r="AO25772" s="46"/>
    </row>
    <row r="25773" spans="1:41" s="60" customFormat="1" hidden="1" x14ac:dyDescent="0.35">
      <c r="A25773" s="46"/>
      <c r="H25773" s="103"/>
      <c r="AD25773" s="99"/>
      <c r="AF25773" s="46"/>
      <c r="AM25773" s="121"/>
      <c r="AO25773" s="46"/>
    </row>
    <row r="25774" spans="1:41" s="60" customFormat="1" hidden="1" x14ac:dyDescent="0.35">
      <c r="A25774" s="46"/>
      <c r="H25774" s="103"/>
      <c r="AD25774" s="99"/>
      <c r="AF25774" s="46"/>
      <c r="AM25774" s="121"/>
      <c r="AO25774" s="46"/>
    </row>
    <row r="25775" spans="1:41" s="60" customFormat="1" hidden="1" x14ac:dyDescent="0.35">
      <c r="A25775" s="46"/>
      <c r="H25775" s="103"/>
      <c r="AD25775" s="99"/>
      <c r="AF25775" s="46"/>
      <c r="AM25775" s="121"/>
      <c r="AO25775" s="46"/>
    </row>
    <row r="25776" spans="1:41" s="60" customFormat="1" hidden="1" x14ac:dyDescent="0.35">
      <c r="A25776" s="46"/>
      <c r="H25776" s="103"/>
      <c r="AD25776" s="99"/>
      <c r="AF25776" s="46"/>
      <c r="AM25776" s="121"/>
      <c r="AO25776" s="46"/>
    </row>
    <row r="25777" spans="1:41" s="60" customFormat="1" hidden="1" x14ac:dyDescent="0.35">
      <c r="A25777" s="46"/>
      <c r="H25777" s="103"/>
      <c r="AD25777" s="99"/>
      <c r="AF25777" s="46"/>
      <c r="AM25777" s="121"/>
      <c r="AO25777" s="46"/>
    </row>
    <row r="25778" spans="1:41" s="60" customFormat="1" hidden="1" x14ac:dyDescent="0.35">
      <c r="A25778" s="46"/>
      <c r="H25778" s="103"/>
      <c r="AD25778" s="99"/>
      <c r="AF25778" s="46"/>
      <c r="AM25778" s="121"/>
      <c r="AO25778" s="46"/>
    </row>
    <row r="25779" spans="1:41" s="60" customFormat="1" hidden="1" x14ac:dyDescent="0.35">
      <c r="A25779" s="46"/>
      <c r="H25779" s="103"/>
      <c r="AD25779" s="99"/>
      <c r="AF25779" s="46"/>
      <c r="AM25779" s="121"/>
      <c r="AO25779" s="46"/>
    </row>
    <row r="25780" spans="1:41" s="60" customFormat="1" hidden="1" x14ac:dyDescent="0.35">
      <c r="A25780" s="46"/>
      <c r="H25780" s="103"/>
      <c r="AD25780" s="99"/>
      <c r="AF25780" s="46"/>
      <c r="AM25780" s="121"/>
      <c r="AO25780" s="46"/>
    </row>
    <row r="25781" spans="1:41" s="60" customFormat="1" hidden="1" x14ac:dyDescent="0.35">
      <c r="A25781" s="46"/>
      <c r="H25781" s="103"/>
      <c r="AD25781" s="99"/>
      <c r="AF25781" s="46"/>
      <c r="AM25781" s="121"/>
      <c r="AO25781" s="46"/>
    </row>
    <row r="25782" spans="1:41" s="60" customFormat="1" hidden="1" x14ac:dyDescent="0.35">
      <c r="A25782" s="46"/>
      <c r="H25782" s="103"/>
      <c r="AD25782" s="99"/>
      <c r="AF25782" s="46"/>
      <c r="AM25782" s="121"/>
      <c r="AO25782" s="46"/>
    </row>
    <row r="25783" spans="1:41" s="60" customFormat="1" hidden="1" x14ac:dyDescent="0.35">
      <c r="A25783" s="46"/>
      <c r="H25783" s="103"/>
      <c r="AD25783" s="99"/>
      <c r="AF25783" s="46"/>
      <c r="AM25783" s="121"/>
      <c r="AO25783" s="46"/>
    </row>
    <row r="25784" spans="1:41" s="60" customFormat="1" hidden="1" x14ac:dyDescent="0.35">
      <c r="A25784" s="46"/>
      <c r="H25784" s="103"/>
      <c r="AD25784" s="99"/>
      <c r="AF25784" s="46"/>
      <c r="AM25784" s="121"/>
      <c r="AO25784" s="46"/>
    </row>
    <row r="25785" spans="1:41" s="60" customFormat="1" hidden="1" x14ac:dyDescent="0.35">
      <c r="A25785" s="46"/>
      <c r="H25785" s="103"/>
      <c r="AD25785" s="99"/>
      <c r="AF25785" s="46"/>
      <c r="AM25785" s="121"/>
      <c r="AO25785" s="46"/>
    </row>
    <row r="25786" spans="1:41" s="60" customFormat="1" hidden="1" x14ac:dyDescent="0.35">
      <c r="A25786" s="46"/>
      <c r="H25786" s="103"/>
      <c r="AD25786" s="99"/>
      <c r="AF25786" s="46"/>
      <c r="AM25786" s="121"/>
      <c r="AO25786" s="46"/>
    </row>
    <row r="25787" spans="1:41" s="60" customFormat="1" hidden="1" x14ac:dyDescent="0.35">
      <c r="A25787" s="46"/>
      <c r="H25787" s="103"/>
      <c r="AD25787" s="99"/>
      <c r="AF25787" s="46"/>
      <c r="AM25787" s="121"/>
      <c r="AO25787" s="46"/>
    </row>
    <row r="25788" spans="1:41" s="60" customFormat="1" hidden="1" x14ac:dyDescent="0.35">
      <c r="A25788" s="46"/>
      <c r="H25788" s="103"/>
      <c r="AD25788" s="99"/>
      <c r="AF25788" s="46"/>
      <c r="AM25788" s="121"/>
      <c r="AO25788" s="46"/>
    </row>
    <row r="25789" spans="1:41" s="60" customFormat="1" hidden="1" x14ac:dyDescent="0.35">
      <c r="A25789" s="46"/>
      <c r="H25789" s="103"/>
      <c r="AD25789" s="99"/>
      <c r="AF25789" s="46"/>
      <c r="AM25789" s="121"/>
      <c r="AO25789" s="46"/>
    </row>
    <row r="25790" spans="1:41" s="60" customFormat="1" hidden="1" x14ac:dyDescent="0.35">
      <c r="A25790" s="46"/>
      <c r="H25790" s="103"/>
      <c r="AD25790" s="99"/>
      <c r="AF25790" s="46"/>
      <c r="AM25790" s="121"/>
      <c r="AO25790" s="46"/>
    </row>
    <row r="25791" spans="1:41" s="60" customFormat="1" hidden="1" x14ac:dyDescent="0.35">
      <c r="A25791" s="46"/>
      <c r="H25791" s="103"/>
      <c r="AD25791" s="99"/>
      <c r="AF25791" s="46"/>
      <c r="AM25791" s="121"/>
      <c r="AO25791" s="46"/>
    </row>
    <row r="25792" spans="1:41" s="60" customFormat="1" hidden="1" x14ac:dyDescent="0.35">
      <c r="A25792" s="46"/>
      <c r="H25792" s="103"/>
      <c r="AD25792" s="99"/>
      <c r="AF25792" s="46"/>
      <c r="AM25792" s="121"/>
      <c r="AO25792" s="46"/>
    </row>
    <row r="25793" spans="1:41" s="60" customFormat="1" hidden="1" x14ac:dyDescent="0.35">
      <c r="A25793" s="46"/>
      <c r="H25793" s="103"/>
      <c r="AD25793" s="99"/>
      <c r="AF25793" s="46"/>
      <c r="AM25793" s="121"/>
      <c r="AO25793" s="46"/>
    </row>
    <row r="25794" spans="1:41" s="60" customFormat="1" hidden="1" x14ac:dyDescent="0.35">
      <c r="A25794" s="46"/>
      <c r="H25794" s="103"/>
      <c r="AD25794" s="99"/>
      <c r="AF25794" s="46"/>
      <c r="AM25794" s="121"/>
      <c r="AO25794" s="46"/>
    </row>
    <row r="25795" spans="1:41" s="60" customFormat="1" hidden="1" x14ac:dyDescent="0.35">
      <c r="A25795" s="46"/>
      <c r="H25795" s="103"/>
      <c r="AD25795" s="99"/>
      <c r="AF25795" s="46"/>
      <c r="AM25795" s="121"/>
      <c r="AO25795" s="46"/>
    </row>
    <row r="25796" spans="1:41" s="60" customFormat="1" hidden="1" x14ac:dyDescent="0.35">
      <c r="A25796" s="46"/>
      <c r="H25796" s="103"/>
      <c r="AD25796" s="99"/>
      <c r="AF25796" s="46"/>
      <c r="AM25796" s="121"/>
      <c r="AO25796" s="46"/>
    </row>
    <row r="25797" spans="1:41" s="60" customFormat="1" hidden="1" x14ac:dyDescent="0.35">
      <c r="A25797" s="46"/>
      <c r="H25797" s="103"/>
      <c r="AD25797" s="99"/>
      <c r="AF25797" s="46"/>
      <c r="AM25797" s="121"/>
      <c r="AO25797" s="46"/>
    </row>
    <row r="25798" spans="1:41" s="60" customFormat="1" hidden="1" x14ac:dyDescent="0.35">
      <c r="A25798" s="46"/>
      <c r="H25798" s="103"/>
      <c r="AD25798" s="99"/>
      <c r="AF25798" s="46"/>
      <c r="AM25798" s="121"/>
      <c r="AO25798" s="46"/>
    </row>
    <row r="25799" spans="1:41" s="60" customFormat="1" hidden="1" x14ac:dyDescent="0.35">
      <c r="A25799" s="46"/>
      <c r="H25799" s="103"/>
      <c r="AD25799" s="99"/>
      <c r="AF25799" s="46"/>
      <c r="AM25799" s="121"/>
      <c r="AO25799" s="46"/>
    </row>
    <row r="25800" spans="1:41" s="60" customFormat="1" hidden="1" x14ac:dyDescent="0.35">
      <c r="A25800" s="46"/>
      <c r="H25800" s="103"/>
      <c r="AD25800" s="99"/>
      <c r="AF25800" s="46"/>
      <c r="AM25800" s="121"/>
      <c r="AO25800" s="46"/>
    </row>
    <row r="25801" spans="1:41" s="60" customFormat="1" hidden="1" x14ac:dyDescent="0.35">
      <c r="A25801" s="46"/>
      <c r="H25801" s="103"/>
      <c r="AD25801" s="99"/>
      <c r="AF25801" s="46"/>
      <c r="AM25801" s="121"/>
      <c r="AO25801" s="46"/>
    </row>
    <row r="25802" spans="1:41" s="60" customFormat="1" hidden="1" x14ac:dyDescent="0.35">
      <c r="A25802" s="46"/>
      <c r="H25802" s="103"/>
      <c r="AD25802" s="99"/>
      <c r="AF25802" s="46"/>
      <c r="AM25802" s="121"/>
      <c r="AO25802" s="46"/>
    </row>
    <row r="25803" spans="1:41" s="60" customFormat="1" hidden="1" x14ac:dyDescent="0.35">
      <c r="A25803" s="46"/>
      <c r="H25803" s="103"/>
      <c r="AD25803" s="99"/>
      <c r="AF25803" s="46"/>
      <c r="AM25803" s="121"/>
      <c r="AO25803" s="46"/>
    </row>
    <row r="25804" spans="1:41" s="60" customFormat="1" hidden="1" x14ac:dyDescent="0.35">
      <c r="A25804" s="46"/>
      <c r="H25804" s="103"/>
      <c r="AD25804" s="99"/>
      <c r="AF25804" s="46"/>
      <c r="AM25804" s="121"/>
      <c r="AO25804" s="46"/>
    </row>
    <row r="25805" spans="1:41" s="60" customFormat="1" hidden="1" x14ac:dyDescent="0.35">
      <c r="A25805" s="46"/>
      <c r="H25805" s="103"/>
      <c r="AD25805" s="99"/>
      <c r="AF25805" s="46"/>
      <c r="AM25805" s="121"/>
      <c r="AO25805" s="46"/>
    </row>
    <row r="25806" spans="1:41" s="60" customFormat="1" hidden="1" x14ac:dyDescent="0.35">
      <c r="A25806" s="46"/>
      <c r="H25806" s="103"/>
      <c r="AD25806" s="99"/>
      <c r="AF25806" s="46"/>
      <c r="AM25806" s="121"/>
      <c r="AO25806" s="46"/>
    </row>
    <row r="25807" spans="1:41" s="60" customFormat="1" hidden="1" x14ac:dyDescent="0.35">
      <c r="A25807" s="46"/>
      <c r="H25807" s="103"/>
      <c r="AD25807" s="99"/>
      <c r="AF25807" s="46"/>
      <c r="AM25807" s="121"/>
      <c r="AO25807" s="46"/>
    </row>
    <row r="25808" spans="1:41" s="60" customFormat="1" hidden="1" x14ac:dyDescent="0.35">
      <c r="A25808" s="46"/>
      <c r="H25808" s="103"/>
      <c r="AD25808" s="99"/>
      <c r="AF25808" s="46"/>
      <c r="AM25808" s="121"/>
      <c r="AO25808" s="46"/>
    </row>
    <row r="25809" spans="1:41" s="60" customFormat="1" hidden="1" x14ac:dyDescent="0.35">
      <c r="A25809" s="46"/>
      <c r="H25809" s="103"/>
      <c r="AD25809" s="99"/>
      <c r="AF25809" s="46"/>
      <c r="AM25809" s="121"/>
      <c r="AO25809" s="46"/>
    </row>
    <row r="25810" spans="1:41" s="60" customFormat="1" hidden="1" x14ac:dyDescent="0.35">
      <c r="A25810" s="46"/>
      <c r="H25810" s="103"/>
      <c r="AD25810" s="99"/>
      <c r="AF25810" s="46"/>
      <c r="AM25810" s="121"/>
      <c r="AO25810" s="46"/>
    </row>
    <row r="25811" spans="1:41" s="60" customFormat="1" hidden="1" x14ac:dyDescent="0.35">
      <c r="A25811" s="46"/>
      <c r="H25811" s="103"/>
      <c r="AD25811" s="99"/>
      <c r="AF25811" s="46"/>
      <c r="AM25811" s="121"/>
      <c r="AO25811" s="46"/>
    </row>
    <row r="25812" spans="1:41" s="60" customFormat="1" hidden="1" x14ac:dyDescent="0.35">
      <c r="A25812" s="46"/>
      <c r="H25812" s="103"/>
      <c r="AD25812" s="99"/>
      <c r="AF25812" s="46"/>
      <c r="AM25812" s="121"/>
      <c r="AO25812" s="46"/>
    </row>
    <row r="25813" spans="1:41" s="60" customFormat="1" hidden="1" x14ac:dyDescent="0.35">
      <c r="A25813" s="46"/>
      <c r="H25813" s="103"/>
      <c r="AD25813" s="99"/>
      <c r="AF25813" s="46"/>
      <c r="AM25813" s="121"/>
      <c r="AO25813" s="46"/>
    </row>
    <row r="25814" spans="1:41" s="60" customFormat="1" hidden="1" x14ac:dyDescent="0.35">
      <c r="A25814" s="46"/>
      <c r="H25814" s="103"/>
      <c r="AD25814" s="99"/>
      <c r="AF25814" s="46"/>
      <c r="AM25814" s="121"/>
      <c r="AO25814" s="46"/>
    </row>
    <row r="25815" spans="1:41" s="60" customFormat="1" hidden="1" x14ac:dyDescent="0.35">
      <c r="A25815" s="46"/>
      <c r="H25815" s="103"/>
      <c r="AD25815" s="99"/>
      <c r="AF25815" s="46"/>
      <c r="AM25815" s="121"/>
      <c r="AO25815" s="46"/>
    </row>
    <row r="25816" spans="1:41" s="60" customFormat="1" hidden="1" x14ac:dyDescent="0.35">
      <c r="A25816" s="46"/>
      <c r="H25816" s="103"/>
      <c r="AD25816" s="99"/>
      <c r="AF25816" s="46"/>
      <c r="AM25816" s="121"/>
      <c r="AO25816" s="46"/>
    </row>
    <row r="25817" spans="1:41" s="60" customFormat="1" hidden="1" x14ac:dyDescent="0.35">
      <c r="A25817" s="46"/>
      <c r="H25817" s="103"/>
      <c r="AD25817" s="99"/>
      <c r="AF25817" s="46"/>
      <c r="AM25817" s="121"/>
      <c r="AO25817" s="46"/>
    </row>
    <row r="25818" spans="1:41" s="60" customFormat="1" hidden="1" x14ac:dyDescent="0.35">
      <c r="A25818" s="46"/>
      <c r="H25818" s="103"/>
      <c r="AD25818" s="99"/>
      <c r="AF25818" s="46"/>
      <c r="AM25818" s="121"/>
      <c r="AO25818" s="46"/>
    </row>
    <row r="25819" spans="1:41" s="60" customFormat="1" hidden="1" x14ac:dyDescent="0.35">
      <c r="A25819" s="46"/>
      <c r="H25819" s="103"/>
      <c r="AD25819" s="99"/>
      <c r="AF25819" s="46"/>
      <c r="AM25819" s="121"/>
      <c r="AO25819" s="46"/>
    </row>
    <row r="25820" spans="1:41" s="60" customFormat="1" hidden="1" x14ac:dyDescent="0.35">
      <c r="A25820" s="46"/>
      <c r="H25820" s="103"/>
      <c r="AD25820" s="99"/>
      <c r="AF25820" s="46"/>
      <c r="AM25820" s="121"/>
      <c r="AO25820" s="46"/>
    </row>
    <row r="25821" spans="1:41" s="60" customFormat="1" hidden="1" x14ac:dyDescent="0.35">
      <c r="A25821" s="46"/>
      <c r="H25821" s="103"/>
      <c r="AD25821" s="99"/>
      <c r="AF25821" s="46"/>
      <c r="AM25821" s="121"/>
      <c r="AO25821" s="46"/>
    </row>
    <row r="25822" spans="1:41" s="60" customFormat="1" hidden="1" x14ac:dyDescent="0.35">
      <c r="A25822" s="46"/>
      <c r="H25822" s="103"/>
      <c r="AD25822" s="99"/>
      <c r="AF25822" s="46"/>
      <c r="AM25822" s="121"/>
      <c r="AO25822" s="46"/>
    </row>
    <row r="25823" spans="1:41" s="60" customFormat="1" hidden="1" x14ac:dyDescent="0.35">
      <c r="A25823" s="46"/>
      <c r="H25823" s="103"/>
      <c r="AD25823" s="99"/>
      <c r="AF25823" s="46"/>
      <c r="AM25823" s="121"/>
      <c r="AO25823" s="46"/>
    </row>
    <row r="25824" spans="1:41" s="60" customFormat="1" hidden="1" x14ac:dyDescent="0.35">
      <c r="A25824" s="46"/>
      <c r="H25824" s="103"/>
      <c r="AD25824" s="99"/>
      <c r="AF25824" s="46"/>
      <c r="AM25824" s="121"/>
      <c r="AO25824" s="46"/>
    </row>
    <row r="25825" spans="1:41" s="60" customFormat="1" hidden="1" x14ac:dyDescent="0.35">
      <c r="A25825" s="46"/>
      <c r="H25825" s="103"/>
      <c r="AD25825" s="99"/>
      <c r="AF25825" s="46"/>
      <c r="AM25825" s="121"/>
      <c r="AO25825" s="46"/>
    </row>
    <row r="25826" spans="1:41" s="60" customFormat="1" hidden="1" x14ac:dyDescent="0.35">
      <c r="A25826" s="46"/>
      <c r="H25826" s="103"/>
      <c r="AD25826" s="99"/>
      <c r="AF25826" s="46"/>
      <c r="AM25826" s="121"/>
      <c r="AO25826" s="46"/>
    </row>
    <row r="25827" spans="1:41" s="60" customFormat="1" hidden="1" x14ac:dyDescent="0.35">
      <c r="A25827" s="46"/>
      <c r="H25827" s="103"/>
      <c r="AD25827" s="99"/>
      <c r="AF25827" s="46"/>
      <c r="AM25827" s="121"/>
      <c r="AO25827" s="46"/>
    </row>
    <row r="25828" spans="1:41" s="60" customFormat="1" hidden="1" x14ac:dyDescent="0.35">
      <c r="A25828" s="46"/>
      <c r="H25828" s="103"/>
      <c r="AD25828" s="99"/>
      <c r="AF25828" s="46"/>
      <c r="AM25828" s="121"/>
      <c r="AO25828" s="46"/>
    </row>
    <row r="25829" spans="1:41" s="60" customFormat="1" hidden="1" x14ac:dyDescent="0.35">
      <c r="A25829" s="46"/>
      <c r="H25829" s="103"/>
      <c r="AD25829" s="99"/>
      <c r="AF25829" s="46"/>
      <c r="AM25829" s="121"/>
      <c r="AO25829" s="46"/>
    </row>
    <row r="25830" spans="1:41" s="60" customFormat="1" hidden="1" x14ac:dyDescent="0.35">
      <c r="A25830" s="46"/>
      <c r="H25830" s="103"/>
      <c r="AD25830" s="99"/>
      <c r="AF25830" s="46"/>
      <c r="AM25830" s="121"/>
      <c r="AO25830" s="46"/>
    </row>
    <row r="25831" spans="1:41" s="60" customFormat="1" hidden="1" x14ac:dyDescent="0.35">
      <c r="A25831" s="46"/>
      <c r="H25831" s="103"/>
      <c r="AD25831" s="99"/>
      <c r="AF25831" s="46"/>
      <c r="AM25831" s="121"/>
      <c r="AO25831" s="46"/>
    </row>
    <row r="25832" spans="1:41" s="60" customFormat="1" hidden="1" x14ac:dyDescent="0.35">
      <c r="A25832" s="46"/>
      <c r="H25832" s="103"/>
      <c r="AD25832" s="99"/>
      <c r="AF25832" s="46"/>
      <c r="AM25832" s="121"/>
      <c r="AO25832" s="46"/>
    </row>
    <row r="25833" spans="1:41" s="60" customFormat="1" hidden="1" x14ac:dyDescent="0.35">
      <c r="A25833" s="46"/>
      <c r="H25833" s="103"/>
      <c r="AD25833" s="99"/>
      <c r="AF25833" s="46"/>
      <c r="AM25833" s="121"/>
      <c r="AO25833" s="46"/>
    </row>
    <row r="25834" spans="1:41" s="60" customFormat="1" hidden="1" x14ac:dyDescent="0.35">
      <c r="A25834" s="46"/>
      <c r="H25834" s="103"/>
      <c r="AD25834" s="99"/>
      <c r="AF25834" s="46"/>
      <c r="AM25834" s="121"/>
      <c r="AO25834" s="46"/>
    </row>
    <row r="25835" spans="1:41" s="60" customFormat="1" hidden="1" x14ac:dyDescent="0.35">
      <c r="A25835" s="46"/>
      <c r="H25835" s="103"/>
      <c r="AD25835" s="99"/>
      <c r="AF25835" s="46"/>
      <c r="AM25835" s="121"/>
      <c r="AO25835" s="46"/>
    </row>
    <row r="25836" spans="1:41" s="60" customFormat="1" hidden="1" x14ac:dyDescent="0.35">
      <c r="A25836" s="46"/>
      <c r="H25836" s="103"/>
      <c r="AD25836" s="99"/>
      <c r="AF25836" s="46"/>
      <c r="AM25836" s="121"/>
      <c r="AO25836" s="46"/>
    </row>
    <row r="25837" spans="1:41" s="60" customFormat="1" hidden="1" x14ac:dyDescent="0.35">
      <c r="A25837" s="46"/>
      <c r="H25837" s="103"/>
      <c r="AD25837" s="99"/>
      <c r="AF25837" s="46"/>
      <c r="AM25837" s="121"/>
      <c r="AO25837" s="46"/>
    </row>
    <row r="25838" spans="1:41" s="60" customFormat="1" hidden="1" x14ac:dyDescent="0.35">
      <c r="A25838" s="46"/>
      <c r="H25838" s="103"/>
      <c r="AD25838" s="99"/>
      <c r="AF25838" s="46"/>
      <c r="AM25838" s="121"/>
      <c r="AO25838" s="46"/>
    </row>
    <row r="25839" spans="1:41" s="60" customFormat="1" hidden="1" x14ac:dyDescent="0.35">
      <c r="A25839" s="46"/>
      <c r="H25839" s="103"/>
      <c r="AD25839" s="99"/>
      <c r="AF25839" s="46"/>
      <c r="AM25839" s="121"/>
      <c r="AO25839" s="46"/>
    </row>
    <row r="25840" spans="1:41" s="60" customFormat="1" hidden="1" x14ac:dyDescent="0.35">
      <c r="A25840" s="46"/>
      <c r="H25840" s="103"/>
      <c r="AD25840" s="99"/>
      <c r="AF25840" s="46"/>
      <c r="AM25840" s="121"/>
      <c r="AO25840" s="46"/>
    </row>
    <row r="25841" spans="1:41" s="60" customFormat="1" hidden="1" x14ac:dyDescent="0.35">
      <c r="A25841" s="46"/>
      <c r="H25841" s="103"/>
      <c r="AD25841" s="99"/>
      <c r="AF25841" s="46"/>
      <c r="AM25841" s="121"/>
      <c r="AO25841" s="46"/>
    </row>
    <row r="25842" spans="1:41" s="60" customFormat="1" hidden="1" x14ac:dyDescent="0.35">
      <c r="A25842" s="46"/>
      <c r="H25842" s="103"/>
      <c r="AD25842" s="99"/>
      <c r="AF25842" s="46"/>
      <c r="AM25842" s="121"/>
      <c r="AO25842" s="46"/>
    </row>
    <row r="25843" spans="1:41" s="60" customFormat="1" hidden="1" x14ac:dyDescent="0.35">
      <c r="A25843" s="46"/>
      <c r="H25843" s="103"/>
      <c r="AD25843" s="99"/>
      <c r="AF25843" s="46"/>
      <c r="AM25843" s="121"/>
      <c r="AO25843" s="46"/>
    </row>
    <row r="25844" spans="1:41" s="60" customFormat="1" hidden="1" x14ac:dyDescent="0.35">
      <c r="A25844" s="46"/>
      <c r="H25844" s="103"/>
      <c r="AD25844" s="99"/>
      <c r="AF25844" s="46"/>
      <c r="AM25844" s="121"/>
      <c r="AO25844" s="46"/>
    </row>
    <row r="25845" spans="1:41" s="60" customFormat="1" hidden="1" x14ac:dyDescent="0.35">
      <c r="A25845" s="46"/>
      <c r="H25845" s="103"/>
      <c r="AD25845" s="99"/>
      <c r="AF25845" s="46"/>
      <c r="AM25845" s="121"/>
      <c r="AO25845" s="46"/>
    </row>
    <row r="25846" spans="1:41" s="60" customFormat="1" hidden="1" x14ac:dyDescent="0.35">
      <c r="A25846" s="46"/>
      <c r="H25846" s="103"/>
      <c r="AD25846" s="99"/>
      <c r="AF25846" s="46"/>
      <c r="AM25846" s="121"/>
      <c r="AO25846" s="46"/>
    </row>
    <row r="25847" spans="1:41" s="60" customFormat="1" hidden="1" x14ac:dyDescent="0.35">
      <c r="A25847" s="46"/>
      <c r="H25847" s="103"/>
      <c r="AD25847" s="99"/>
      <c r="AF25847" s="46"/>
      <c r="AM25847" s="121"/>
      <c r="AO25847" s="46"/>
    </row>
    <row r="25848" spans="1:41" s="60" customFormat="1" hidden="1" x14ac:dyDescent="0.35">
      <c r="A25848" s="46"/>
      <c r="H25848" s="103"/>
      <c r="AD25848" s="99"/>
      <c r="AF25848" s="46"/>
      <c r="AM25848" s="121"/>
      <c r="AO25848" s="46"/>
    </row>
    <row r="25849" spans="1:41" s="60" customFormat="1" hidden="1" x14ac:dyDescent="0.35">
      <c r="A25849" s="46"/>
      <c r="H25849" s="103"/>
      <c r="AD25849" s="99"/>
      <c r="AF25849" s="46"/>
      <c r="AM25849" s="121"/>
      <c r="AO25849" s="46"/>
    </row>
    <row r="25850" spans="1:41" s="60" customFormat="1" hidden="1" x14ac:dyDescent="0.35">
      <c r="A25850" s="46"/>
      <c r="H25850" s="103"/>
      <c r="AD25850" s="99"/>
      <c r="AF25850" s="46"/>
      <c r="AM25850" s="121"/>
      <c r="AO25850" s="46"/>
    </row>
    <row r="25851" spans="1:41" s="60" customFormat="1" hidden="1" x14ac:dyDescent="0.35">
      <c r="A25851" s="46"/>
      <c r="H25851" s="103"/>
      <c r="AD25851" s="99"/>
      <c r="AF25851" s="46"/>
      <c r="AM25851" s="121"/>
      <c r="AO25851" s="46"/>
    </row>
    <row r="25852" spans="1:41" s="60" customFormat="1" hidden="1" x14ac:dyDescent="0.35">
      <c r="A25852" s="46"/>
      <c r="H25852" s="103"/>
      <c r="AD25852" s="99"/>
      <c r="AF25852" s="46"/>
      <c r="AM25852" s="121"/>
      <c r="AO25852" s="46"/>
    </row>
    <row r="25853" spans="1:41" s="60" customFormat="1" hidden="1" x14ac:dyDescent="0.35">
      <c r="A25853" s="46"/>
      <c r="H25853" s="103"/>
      <c r="AD25853" s="99"/>
      <c r="AF25853" s="46"/>
      <c r="AM25853" s="121"/>
      <c r="AO25853" s="46"/>
    </row>
    <row r="25854" spans="1:41" s="60" customFormat="1" hidden="1" x14ac:dyDescent="0.35">
      <c r="A25854" s="46"/>
      <c r="H25854" s="103"/>
      <c r="AD25854" s="99"/>
      <c r="AF25854" s="46"/>
      <c r="AM25854" s="121"/>
      <c r="AO25854" s="46"/>
    </row>
    <row r="25855" spans="1:41" s="60" customFormat="1" hidden="1" x14ac:dyDescent="0.35">
      <c r="A25855" s="46"/>
      <c r="H25855" s="103"/>
      <c r="AD25855" s="99"/>
      <c r="AF25855" s="46"/>
      <c r="AM25855" s="121"/>
      <c r="AO25855" s="46"/>
    </row>
    <row r="25856" spans="1:41" s="60" customFormat="1" hidden="1" x14ac:dyDescent="0.35">
      <c r="A25856" s="46"/>
      <c r="H25856" s="103"/>
      <c r="AD25856" s="99"/>
      <c r="AF25856" s="46"/>
      <c r="AM25856" s="121"/>
      <c r="AO25856" s="46"/>
    </row>
    <row r="25857" spans="1:41" s="60" customFormat="1" hidden="1" x14ac:dyDescent="0.35">
      <c r="A25857" s="46"/>
      <c r="H25857" s="103"/>
      <c r="AD25857" s="99"/>
      <c r="AF25857" s="46"/>
      <c r="AM25857" s="121"/>
      <c r="AO25857" s="46"/>
    </row>
    <row r="25858" spans="1:41" s="60" customFormat="1" hidden="1" x14ac:dyDescent="0.35">
      <c r="A25858" s="46"/>
      <c r="H25858" s="103"/>
      <c r="AD25858" s="99"/>
      <c r="AF25858" s="46"/>
      <c r="AM25858" s="121"/>
      <c r="AO25858" s="46"/>
    </row>
    <row r="25859" spans="1:41" s="60" customFormat="1" hidden="1" x14ac:dyDescent="0.35">
      <c r="A25859" s="46"/>
      <c r="H25859" s="103"/>
      <c r="AD25859" s="99"/>
      <c r="AF25859" s="46"/>
      <c r="AM25859" s="121"/>
      <c r="AO25859" s="46"/>
    </row>
    <row r="25860" spans="1:41" s="60" customFormat="1" hidden="1" x14ac:dyDescent="0.35">
      <c r="A25860" s="46"/>
      <c r="H25860" s="103"/>
      <c r="AD25860" s="99"/>
      <c r="AF25860" s="46"/>
      <c r="AM25860" s="121"/>
      <c r="AO25860" s="46"/>
    </row>
    <row r="25861" spans="1:41" s="60" customFormat="1" hidden="1" x14ac:dyDescent="0.35">
      <c r="A25861" s="46"/>
      <c r="H25861" s="103"/>
      <c r="AD25861" s="99"/>
      <c r="AF25861" s="46"/>
      <c r="AM25861" s="121"/>
      <c r="AO25861" s="46"/>
    </row>
    <row r="25862" spans="1:41" s="60" customFormat="1" hidden="1" x14ac:dyDescent="0.35">
      <c r="A25862" s="46"/>
      <c r="H25862" s="103"/>
      <c r="AD25862" s="99"/>
      <c r="AF25862" s="46"/>
      <c r="AM25862" s="121"/>
      <c r="AO25862" s="46"/>
    </row>
    <row r="25863" spans="1:41" s="60" customFormat="1" hidden="1" x14ac:dyDescent="0.35">
      <c r="A25863" s="46"/>
      <c r="H25863" s="103"/>
      <c r="AD25863" s="99"/>
      <c r="AF25863" s="46"/>
      <c r="AM25863" s="121"/>
      <c r="AO25863" s="46"/>
    </row>
    <row r="25864" spans="1:41" s="60" customFormat="1" hidden="1" x14ac:dyDescent="0.35">
      <c r="A25864" s="46"/>
      <c r="H25864" s="103"/>
      <c r="AD25864" s="99"/>
      <c r="AF25864" s="46"/>
      <c r="AM25864" s="121"/>
      <c r="AO25864" s="46"/>
    </row>
    <row r="25865" spans="1:41" s="60" customFormat="1" hidden="1" x14ac:dyDescent="0.35">
      <c r="A25865" s="46"/>
      <c r="H25865" s="103"/>
      <c r="AD25865" s="99"/>
      <c r="AF25865" s="46"/>
      <c r="AM25865" s="121"/>
      <c r="AO25865" s="46"/>
    </row>
    <row r="25866" spans="1:41" s="60" customFormat="1" hidden="1" x14ac:dyDescent="0.35">
      <c r="A25866" s="46"/>
      <c r="H25866" s="103"/>
      <c r="AD25866" s="99"/>
      <c r="AF25866" s="46"/>
      <c r="AM25866" s="121"/>
      <c r="AO25866" s="46"/>
    </row>
    <row r="25867" spans="1:41" s="60" customFormat="1" hidden="1" x14ac:dyDescent="0.35">
      <c r="A25867" s="46"/>
      <c r="H25867" s="103"/>
      <c r="AD25867" s="99"/>
      <c r="AF25867" s="46"/>
      <c r="AM25867" s="121"/>
      <c r="AO25867" s="46"/>
    </row>
    <row r="25868" spans="1:41" s="60" customFormat="1" hidden="1" x14ac:dyDescent="0.35">
      <c r="A25868" s="46"/>
      <c r="H25868" s="103"/>
      <c r="AD25868" s="99"/>
      <c r="AF25868" s="46"/>
      <c r="AM25868" s="121"/>
      <c r="AO25868" s="46"/>
    </row>
    <row r="25869" spans="1:41" s="60" customFormat="1" hidden="1" x14ac:dyDescent="0.35">
      <c r="A25869" s="46"/>
      <c r="H25869" s="103"/>
      <c r="AD25869" s="99"/>
      <c r="AF25869" s="46"/>
      <c r="AM25869" s="121"/>
      <c r="AO25869" s="46"/>
    </row>
    <row r="25870" spans="1:41" s="60" customFormat="1" hidden="1" x14ac:dyDescent="0.35">
      <c r="A25870" s="46"/>
      <c r="H25870" s="103"/>
      <c r="AD25870" s="99"/>
      <c r="AF25870" s="46"/>
      <c r="AM25870" s="121"/>
      <c r="AO25870" s="46"/>
    </row>
    <row r="25871" spans="1:41" s="60" customFormat="1" hidden="1" x14ac:dyDescent="0.35">
      <c r="A25871" s="46"/>
      <c r="H25871" s="103"/>
      <c r="AD25871" s="99"/>
      <c r="AF25871" s="46"/>
      <c r="AM25871" s="121"/>
      <c r="AO25871" s="46"/>
    </row>
    <row r="25872" spans="1:41" s="60" customFormat="1" hidden="1" x14ac:dyDescent="0.35">
      <c r="A25872" s="46"/>
      <c r="H25872" s="103"/>
      <c r="AD25872" s="99"/>
      <c r="AF25872" s="46"/>
      <c r="AM25872" s="121"/>
      <c r="AO25872" s="46"/>
    </row>
    <row r="25873" spans="1:41" s="60" customFormat="1" hidden="1" x14ac:dyDescent="0.35">
      <c r="A25873" s="46"/>
      <c r="H25873" s="103"/>
      <c r="AD25873" s="99"/>
      <c r="AF25873" s="46"/>
      <c r="AM25873" s="121"/>
      <c r="AO25873" s="46"/>
    </row>
    <row r="25874" spans="1:41" s="60" customFormat="1" hidden="1" x14ac:dyDescent="0.35">
      <c r="A25874" s="46"/>
      <c r="H25874" s="103"/>
      <c r="AD25874" s="99"/>
      <c r="AF25874" s="46"/>
      <c r="AM25874" s="121"/>
      <c r="AO25874" s="46"/>
    </row>
    <row r="25875" spans="1:41" s="60" customFormat="1" hidden="1" x14ac:dyDescent="0.35">
      <c r="A25875" s="46"/>
      <c r="H25875" s="103"/>
      <c r="AD25875" s="99"/>
      <c r="AF25875" s="46"/>
      <c r="AM25875" s="121"/>
      <c r="AO25875" s="46"/>
    </row>
    <row r="25876" spans="1:41" s="60" customFormat="1" hidden="1" x14ac:dyDescent="0.35">
      <c r="A25876" s="46"/>
      <c r="H25876" s="103"/>
      <c r="AD25876" s="99"/>
      <c r="AF25876" s="46"/>
      <c r="AM25876" s="121"/>
      <c r="AO25876" s="46"/>
    </row>
    <row r="25877" spans="1:41" s="60" customFormat="1" hidden="1" x14ac:dyDescent="0.35">
      <c r="A25877" s="46"/>
      <c r="H25877" s="103"/>
      <c r="AD25877" s="99"/>
      <c r="AF25877" s="46"/>
      <c r="AM25877" s="121"/>
      <c r="AO25877" s="46"/>
    </row>
    <row r="25878" spans="1:41" s="60" customFormat="1" hidden="1" x14ac:dyDescent="0.35">
      <c r="A25878" s="46"/>
      <c r="H25878" s="103"/>
      <c r="AD25878" s="99"/>
      <c r="AF25878" s="46"/>
      <c r="AM25878" s="121"/>
      <c r="AO25878" s="46"/>
    </row>
    <row r="25879" spans="1:41" s="60" customFormat="1" hidden="1" x14ac:dyDescent="0.35">
      <c r="A25879" s="46"/>
      <c r="H25879" s="103"/>
      <c r="AD25879" s="99"/>
      <c r="AF25879" s="46"/>
      <c r="AM25879" s="121"/>
      <c r="AO25879" s="46"/>
    </row>
    <row r="25880" spans="1:41" s="60" customFormat="1" hidden="1" x14ac:dyDescent="0.35">
      <c r="A25880" s="46"/>
      <c r="H25880" s="103"/>
      <c r="AD25880" s="99"/>
      <c r="AF25880" s="46"/>
      <c r="AM25880" s="121"/>
      <c r="AO25880" s="46"/>
    </row>
    <row r="25881" spans="1:41" s="60" customFormat="1" hidden="1" x14ac:dyDescent="0.35">
      <c r="A25881" s="46"/>
      <c r="H25881" s="103"/>
      <c r="AD25881" s="99"/>
      <c r="AF25881" s="46"/>
      <c r="AM25881" s="121"/>
      <c r="AO25881" s="46"/>
    </row>
    <row r="25882" spans="1:41" s="60" customFormat="1" hidden="1" x14ac:dyDescent="0.35">
      <c r="A25882" s="46"/>
      <c r="H25882" s="103"/>
      <c r="AD25882" s="99"/>
      <c r="AF25882" s="46"/>
      <c r="AM25882" s="121"/>
      <c r="AO25882" s="46"/>
    </row>
    <row r="25883" spans="1:41" s="60" customFormat="1" hidden="1" x14ac:dyDescent="0.35">
      <c r="A25883" s="46"/>
      <c r="H25883" s="103"/>
      <c r="AD25883" s="99"/>
      <c r="AF25883" s="46"/>
      <c r="AM25883" s="121"/>
      <c r="AO25883" s="46"/>
    </row>
    <row r="25884" spans="1:41" s="60" customFormat="1" hidden="1" x14ac:dyDescent="0.35">
      <c r="A25884" s="46"/>
      <c r="H25884" s="103"/>
      <c r="AD25884" s="99"/>
      <c r="AF25884" s="46"/>
      <c r="AM25884" s="121"/>
      <c r="AO25884" s="46"/>
    </row>
    <row r="25885" spans="1:41" s="60" customFormat="1" hidden="1" x14ac:dyDescent="0.35">
      <c r="A25885" s="46"/>
      <c r="H25885" s="103"/>
      <c r="AD25885" s="99"/>
      <c r="AF25885" s="46"/>
      <c r="AM25885" s="121"/>
      <c r="AO25885" s="46"/>
    </row>
    <row r="25886" spans="1:41" s="60" customFormat="1" hidden="1" x14ac:dyDescent="0.35">
      <c r="A25886" s="46"/>
      <c r="H25886" s="103"/>
      <c r="AD25886" s="99"/>
      <c r="AF25886" s="46"/>
      <c r="AM25886" s="121"/>
      <c r="AO25886" s="46"/>
    </row>
    <row r="25887" spans="1:41" s="60" customFormat="1" hidden="1" x14ac:dyDescent="0.35">
      <c r="A25887" s="46"/>
      <c r="H25887" s="103"/>
      <c r="AD25887" s="99"/>
      <c r="AF25887" s="46"/>
      <c r="AM25887" s="121"/>
      <c r="AO25887" s="46"/>
    </row>
    <row r="25888" spans="1:41" s="60" customFormat="1" hidden="1" x14ac:dyDescent="0.35">
      <c r="A25888" s="46"/>
      <c r="H25888" s="103"/>
      <c r="AD25888" s="99"/>
      <c r="AF25888" s="46"/>
      <c r="AM25888" s="121"/>
      <c r="AO25888" s="46"/>
    </row>
    <row r="25889" spans="1:41" s="60" customFormat="1" hidden="1" x14ac:dyDescent="0.35">
      <c r="A25889" s="46"/>
      <c r="H25889" s="103"/>
      <c r="AD25889" s="99"/>
      <c r="AF25889" s="46"/>
      <c r="AM25889" s="121"/>
      <c r="AO25889" s="46"/>
    </row>
    <row r="25890" spans="1:41" s="60" customFormat="1" hidden="1" x14ac:dyDescent="0.35">
      <c r="A25890" s="46"/>
      <c r="H25890" s="103"/>
      <c r="AD25890" s="99"/>
      <c r="AF25890" s="46"/>
      <c r="AM25890" s="121"/>
      <c r="AO25890" s="46"/>
    </row>
    <row r="25891" spans="1:41" s="60" customFormat="1" hidden="1" x14ac:dyDescent="0.35">
      <c r="A25891" s="46"/>
      <c r="H25891" s="103"/>
      <c r="AD25891" s="99"/>
      <c r="AF25891" s="46"/>
      <c r="AM25891" s="121"/>
      <c r="AO25891" s="46"/>
    </row>
    <row r="25892" spans="1:41" s="60" customFormat="1" hidden="1" x14ac:dyDescent="0.35">
      <c r="A25892" s="46"/>
      <c r="H25892" s="103"/>
      <c r="AD25892" s="99"/>
      <c r="AF25892" s="46"/>
      <c r="AM25892" s="121"/>
      <c r="AO25892" s="46"/>
    </row>
    <row r="25893" spans="1:41" s="60" customFormat="1" hidden="1" x14ac:dyDescent="0.35">
      <c r="A25893" s="46"/>
      <c r="H25893" s="103"/>
      <c r="AD25893" s="99"/>
      <c r="AF25893" s="46"/>
      <c r="AM25893" s="121"/>
      <c r="AO25893" s="46"/>
    </row>
    <row r="25894" spans="1:41" s="60" customFormat="1" hidden="1" x14ac:dyDescent="0.35">
      <c r="A25894" s="46"/>
      <c r="H25894" s="103"/>
      <c r="AD25894" s="99"/>
      <c r="AF25894" s="46"/>
      <c r="AM25894" s="121"/>
      <c r="AO25894" s="46"/>
    </row>
    <row r="25895" spans="1:41" s="60" customFormat="1" hidden="1" x14ac:dyDescent="0.35">
      <c r="A25895" s="46"/>
      <c r="H25895" s="103"/>
      <c r="AD25895" s="99"/>
      <c r="AF25895" s="46"/>
      <c r="AM25895" s="121"/>
      <c r="AO25895" s="46"/>
    </row>
    <row r="25896" spans="1:41" s="60" customFormat="1" hidden="1" x14ac:dyDescent="0.35">
      <c r="A25896" s="46"/>
      <c r="H25896" s="103"/>
      <c r="AD25896" s="99"/>
      <c r="AF25896" s="46"/>
      <c r="AM25896" s="121"/>
      <c r="AO25896" s="46"/>
    </row>
    <row r="25897" spans="1:41" s="60" customFormat="1" hidden="1" x14ac:dyDescent="0.35">
      <c r="A25897" s="46"/>
      <c r="H25897" s="103"/>
      <c r="AD25897" s="99"/>
      <c r="AF25897" s="46"/>
      <c r="AM25897" s="121"/>
      <c r="AO25897" s="46"/>
    </row>
    <row r="25898" spans="1:41" s="60" customFormat="1" hidden="1" x14ac:dyDescent="0.35">
      <c r="A25898" s="46"/>
      <c r="H25898" s="103"/>
      <c r="AD25898" s="99"/>
      <c r="AF25898" s="46"/>
      <c r="AM25898" s="121"/>
      <c r="AO25898" s="46"/>
    </row>
    <row r="25899" spans="1:41" s="60" customFormat="1" hidden="1" x14ac:dyDescent="0.35">
      <c r="A25899" s="46"/>
      <c r="H25899" s="103"/>
      <c r="AD25899" s="99"/>
      <c r="AF25899" s="46"/>
      <c r="AM25899" s="121"/>
      <c r="AO25899" s="46"/>
    </row>
    <row r="25900" spans="1:41" s="60" customFormat="1" hidden="1" x14ac:dyDescent="0.35">
      <c r="A25900" s="46"/>
      <c r="H25900" s="103"/>
      <c r="AD25900" s="99"/>
      <c r="AF25900" s="46"/>
      <c r="AM25900" s="121"/>
      <c r="AO25900" s="46"/>
    </row>
    <row r="25901" spans="1:41" s="60" customFormat="1" hidden="1" x14ac:dyDescent="0.35">
      <c r="A25901" s="46"/>
      <c r="H25901" s="103"/>
      <c r="AD25901" s="99"/>
      <c r="AF25901" s="46"/>
      <c r="AM25901" s="121"/>
      <c r="AO25901" s="46"/>
    </row>
    <row r="25902" spans="1:41" s="60" customFormat="1" hidden="1" x14ac:dyDescent="0.35">
      <c r="A25902" s="46"/>
      <c r="H25902" s="103"/>
      <c r="AD25902" s="99"/>
      <c r="AF25902" s="46"/>
      <c r="AM25902" s="121"/>
      <c r="AO25902" s="46"/>
    </row>
    <row r="25903" spans="1:41" s="60" customFormat="1" hidden="1" x14ac:dyDescent="0.35">
      <c r="A25903" s="46"/>
      <c r="H25903" s="103"/>
      <c r="AD25903" s="99"/>
      <c r="AF25903" s="46"/>
      <c r="AM25903" s="121"/>
      <c r="AO25903" s="46"/>
    </row>
    <row r="25904" spans="1:41" s="60" customFormat="1" hidden="1" x14ac:dyDescent="0.35">
      <c r="A25904" s="46"/>
      <c r="H25904" s="103"/>
      <c r="AD25904" s="99"/>
      <c r="AF25904" s="46"/>
      <c r="AM25904" s="121"/>
      <c r="AO25904" s="46"/>
    </row>
    <row r="25905" spans="1:41" s="60" customFormat="1" hidden="1" x14ac:dyDescent="0.35">
      <c r="A25905" s="46"/>
      <c r="H25905" s="103"/>
      <c r="AD25905" s="99"/>
      <c r="AF25905" s="46"/>
      <c r="AM25905" s="121"/>
      <c r="AO25905" s="46"/>
    </row>
    <row r="25906" spans="1:41" s="60" customFormat="1" hidden="1" x14ac:dyDescent="0.35">
      <c r="A25906" s="46"/>
      <c r="H25906" s="103"/>
      <c r="AD25906" s="99"/>
      <c r="AF25906" s="46"/>
      <c r="AM25906" s="121"/>
      <c r="AO25906" s="46"/>
    </row>
    <row r="25907" spans="1:41" s="60" customFormat="1" hidden="1" x14ac:dyDescent="0.35">
      <c r="A25907" s="46"/>
      <c r="H25907" s="103"/>
      <c r="AD25907" s="99"/>
      <c r="AF25907" s="46"/>
      <c r="AM25907" s="121"/>
      <c r="AO25907" s="46"/>
    </row>
    <row r="25908" spans="1:41" s="60" customFormat="1" hidden="1" x14ac:dyDescent="0.35">
      <c r="A25908" s="46"/>
      <c r="H25908" s="103"/>
      <c r="AD25908" s="99"/>
      <c r="AF25908" s="46"/>
      <c r="AM25908" s="121"/>
      <c r="AO25908" s="46"/>
    </row>
    <row r="25909" spans="1:41" s="60" customFormat="1" hidden="1" x14ac:dyDescent="0.35">
      <c r="A25909" s="46"/>
      <c r="H25909" s="103"/>
      <c r="AD25909" s="99"/>
      <c r="AF25909" s="46"/>
      <c r="AM25909" s="121"/>
      <c r="AO25909" s="46"/>
    </row>
    <row r="25910" spans="1:41" s="60" customFormat="1" hidden="1" x14ac:dyDescent="0.35">
      <c r="A25910" s="46"/>
      <c r="H25910" s="103"/>
      <c r="AD25910" s="99"/>
      <c r="AF25910" s="46"/>
      <c r="AM25910" s="121"/>
      <c r="AO25910" s="46"/>
    </row>
    <row r="25911" spans="1:41" s="60" customFormat="1" hidden="1" x14ac:dyDescent="0.35">
      <c r="A25911" s="46"/>
      <c r="H25911" s="103"/>
      <c r="AD25911" s="99"/>
      <c r="AF25911" s="46"/>
      <c r="AM25911" s="121"/>
      <c r="AO25911" s="46"/>
    </row>
    <row r="25912" spans="1:41" s="60" customFormat="1" hidden="1" x14ac:dyDescent="0.35">
      <c r="A25912" s="46"/>
      <c r="H25912" s="103"/>
      <c r="AD25912" s="99"/>
      <c r="AF25912" s="46"/>
      <c r="AM25912" s="121"/>
      <c r="AO25912" s="46"/>
    </row>
    <row r="25913" spans="1:41" s="60" customFormat="1" hidden="1" x14ac:dyDescent="0.35">
      <c r="A25913" s="46"/>
      <c r="H25913" s="103"/>
      <c r="AD25913" s="99"/>
      <c r="AF25913" s="46"/>
      <c r="AM25913" s="121"/>
      <c r="AO25913" s="46"/>
    </row>
    <row r="25914" spans="1:41" s="60" customFormat="1" hidden="1" x14ac:dyDescent="0.35">
      <c r="A25914" s="46"/>
      <c r="H25914" s="103"/>
      <c r="AD25914" s="99"/>
      <c r="AF25914" s="46"/>
      <c r="AM25914" s="121"/>
      <c r="AO25914" s="46"/>
    </row>
    <row r="25915" spans="1:41" s="60" customFormat="1" hidden="1" x14ac:dyDescent="0.35">
      <c r="A25915" s="46"/>
      <c r="H25915" s="103"/>
      <c r="AD25915" s="99"/>
      <c r="AF25915" s="46"/>
      <c r="AM25915" s="121"/>
      <c r="AO25915" s="46"/>
    </row>
    <row r="25916" spans="1:41" s="60" customFormat="1" hidden="1" x14ac:dyDescent="0.35">
      <c r="A25916" s="46"/>
      <c r="H25916" s="103"/>
      <c r="AD25916" s="99"/>
      <c r="AF25916" s="46"/>
      <c r="AM25916" s="121"/>
      <c r="AO25916" s="46"/>
    </row>
    <row r="25917" spans="1:41" s="60" customFormat="1" hidden="1" x14ac:dyDescent="0.35">
      <c r="A25917" s="46"/>
      <c r="H25917" s="103"/>
      <c r="AD25917" s="99"/>
      <c r="AF25917" s="46"/>
      <c r="AM25917" s="121"/>
      <c r="AO25917" s="46"/>
    </row>
    <row r="25918" spans="1:41" s="60" customFormat="1" hidden="1" x14ac:dyDescent="0.35">
      <c r="A25918" s="46"/>
      <c r="H25918" s="103"/>
      <c r="AD25918" s="99"/>
      <c r="AF25918" s="46"/>
      <c r="AM25918" s="121"/>
      <c r="AO25918" s="46"/>
    </row>
    <row r="25919" spans="1:41" s="60" customFormat="1" hidden="1" x14ac:dyDescent="0.35">
      <c r="A25919" s="46"/>
      <c r="H25919" s="103"/>
      <c r="AD25919" s="99"/>
      <c r="AF25919" s="46"/>
      <c r="AM25919" s="121"/>
      <c r="AO25919" s="46"/>
    </row>
    <row r="25920" spans="1:41" s="60" customFormat="1" hidden="1" x14ac:dyDescent="0.35">
      <c r="A25920" s="46"/>
      <c r="H25920" s="103"/>
      <c r="AD25920" s="99"/>
      <c r="AF25920" s="46"/>
      <c r="AM25920" s="121"/>
      <c r="AO25920" s="46"/>
    </row>
    <row r="25921" spans="1:41" s="60" customFormat="1" hidden="1" x14ac:dyDescent="0.35">
      <c r="A25921" s="46"/>
      <c r="H25921" s="103"/>
      <c r="AD25921" s="99"/>
      <c r="AF25921" s="46"/>
      <c r="AM25921" s="121"/>
      <c r="AO25921" s="46"/>
    </row>
    <row r="25922" spans="1:41" s="60" customFormat="1" hidden="1" x14ac:dyDescent="0.35">
      <c r="A25922" s="46"/>
      <c r="H25922" s="103"/>
      <c r="AD25922" s="99"/>
      <c r="AF25922" s="46"/>
      <c r="AM25922" s="121"/>
      <c r="AO25922" s="46"/>
    </row>
    <row r="25923" spans="1:41" s="60" customFormat="1" hidden="1" x14ac:dyDescent="0.35">
      <c r="A25923" s="46"/>
      <c r="H25923" s="103"/>
      <c r="AD25923" s="99"/>
      <c r="AF25923" s="46"/>
      <c r="AM25923" s="121"/>
      <c r="AO25923" s="46"/>
    </row>
    <row r="25924" spans="1:41" s="60" customFormat="1" hidden="1" x14ac:dyDescent="0.35">
      <c r="A25924" s="46"/>
      <c r="H25924" s="103"/>
      <c r="AD25924" s="99"/>
      <c r="AF25924" s="46"/>
      <c r="AM25924" s="121"/>
      <c r="AO25924" s="46"/>
    </row>
    <row r="25925" spans="1:41" s="60" customFormat="1" hidden="1" x14ac:dyDescent="0.35">
      <c r="A25925" s="46"/>
      <c r="H25925" s="103"/>
      <c r="AD25925" s="99"/>
      <c r="AF25925" s="46"/>
      <c r="AM25925" s="121"/>
      <c r="AO25925" s="46"/>
    </row>
    <row r="25926" spans="1:41" s="60" customFormat="1" hidden="1" x14ac:dyDescent="0.35">
      <c r="A25926" s="46"/>
      <c r="H25926" s="103"/>
      <c r="AD25926" s="99"/>
      <c r="AF25926" s="46"/>
      <c r="AM25926" s="121"/>
      <c r="AO25926" s="46"/>
    </row>
    <row r="25927" spans="1:41" s="60" customFormat="1" hidden="1" x14ac:dyDescent="0.35">
      <c r="A25927" s="46"/>
      <c r="H25927" s="103"/>
      <c r="AD25927" s="99"/>
      <c r="AF25927" s="46"/>
      <c r="AM25927" s="121"/>
      <c r="AO25927" s="46"/>
    </row>
    <row r="25928" spans="1:41" s="60" customFormat="1" hidden="1" x14ac:dyDescent="0.35">
      <c r="A25928" s="46"/>
      <c r="H25928" s="103"/>
      <c r="AD25928" s="99"/>
      <c r="AF25928" s="46"/>
      <c r="AM25928" s="121"/>
      <c r="AO25928" s="46"/>
    </row>
    <row r="25929" spans="1:41" s="60" customFormat="1" hidden="1" x14ac:dyDescent="0.35">
      <c r="A25929" s="46"/>
      <c r="H25929" s="103"/>
      <c r="AD25929" s="99"/>
      <c r="AF25929" s="46"/>
      <c r="AM25929" s="121"/>
      <c r="AO25929" s="46"/>
    </row>
    <row r="25930" spans="1:41" s="60" customFormat="1" hidden="1" x14ac:dyDescent="0.35">
      <c r="A25930" s="46"/>
      <c r="H25930" s="103"/>
      <c r="AD25930" s="99"/>
      <c r="AF25930" s="46"/>
      <c r="AM25930" s="121"/>
      <c r="AO25930" s="46"/>
    </row>
    <row r="25931" spans="1:41" s="60" customFormat="1" hidden="1" x14ac:dyDescent="0.35">
      <c r="A25931" s="46"/>
      <c r="H25931" s="103"/>
      <c r="AD25931" s="99"/>
      <c r="AF25931" s="46"/>
      <c r="AM25931" s="121"/>
      <c r="AO25931" s="46"/>
    </row>
    <row r="25932" spans="1:41" s="60" customFormat="1" hidden="1" x14ac:dyDescent="0.35">
      <c r="A25932" s="46"/>
      <c r="H25932" s="103"/>
      <c r="AD25932" s="99"/>
      <c r="AF25932" s="46"/>
      <c r="AM25932" s="121"/>
      <c r="AO25932" s="46"/>
    </row>
    <row r="25933" spans="1:41" s="60" customFormat="1" hidden="1" x14ac:dyDescent="0.35">
      <c r="A25933" s="46"/>
      <c r="H25933" s="103"/>
      <c r="AD25933" s="99"/>
      <c r="AF25933" s="46"/>
      <c r="AM25933" s="121"/>
      <c r="AO25933" s="46"/>
    </row>
    <row r="25934" spans="1:41" s="60" customFormat="1" hidden="1" x14ac:dyDescent="0.35">
      <c r="A25934" s="46"/>
      <c r="H25934" s="103"/>
      <c r="AD25934" s="99"/>
      <c r="AF25934" s="46"/>
      <c r="AM25934" s="121"/>
      <c r="AO25934" s="46"/>
    </row>
    <row r="25935" spans="1:41" s="60" customFormat="1" hidden="1" x14ac:dyDescent="0.35">
      <c r="A25935" s="46"/>
      <c r="H25935" s="103"/>
      <c r="AD25935" s="99"/>
      <c r="AF25935" s="46"/>
      <c r="AM25935" s="121"/>
      <c r="AO25935" s="46"/>
    </row>
    <row r="25936" spans="1:41" s="60" customFormat="1" hidden="1" x14ac:dyDescent="0.35">
      <c r="A25936" s="46"/>
      <c r="H25936" s="103"/>
      <c r="AD25936" s="99"/>
      <c r="AF25936" s="46"/>
      <c r="AM25936" s="121"/>
      <c r="AO25936" s="46"/>
    </row>
    <row r="25937" spans="1:41" s="60" customFormat="1" hidden="1" x14ac:dyDescent="0.35">
      <c r="A25937" s="46"/>
      <c r="H25937" s="103"/>
      <c r="AD25937" s="99"/>
      <c r="AF25937" s="46"/>
      <c r="AM25937" s="121"/>
      <c r="AO25937" s="46"/>
    </row>
    <row r="25938" spans="1:41" s="60" customFormat="1" hidden="1" x14ac:dyDescent="0.35">
      <c r="A25938" s="46"/>
      <c r="H25938" s="103"/>
      <c r="AD25938" s="99"/>
      <c r="AF25938" s="46"/>
      <c r="AM25938" s="121"/>
      <c r="AO25938" s="46"/>
    </row>
    <row r="25939" spans="1:41" s="60" customFormat="1" hidden="1" x14ac:dyDescent="0.35">
      <c r="A25939" s="46"/>
      <c r="H25939" s="103"/>
      <c r="AD25939" s="99"/>
      <c r="AF25939" s="46"/>
      <c r="AM25939" s="121"/>
      <c r="AO25939" s="46"/>
    </row>
    <row r="25940" spans="1:41" s="60" customFormat="1" hidden="1" x14ac:dyDescent="0.35">
      <c r="A25940" s="46"/>
      <c r="H25940" s="103"/>
      <c r="AD25940" s="99"/>
      <c r="AF25940" s="46"/>
      <c r="AM25940" s="121"/>
      <c r="AO25940" s="46"/>
    </row>
    <row r="25941" spans="1:41" s="60" customFormat="1" hidden="1" x14ac:dyDescent="0.35">
      <c r="A25941" s="46"/>
      <c r="H25941" s="103"/>
      <c r="AD25941" s="99"/>
      <c r="AF25941" s="46"/>
      <c r="AM25941" s="121"/>
      <c r="AO25941" s="46"/>
    </row>
    <row r="25942" spans="1:41" s="60" customFormat="1" hidden="1" x14ac:dyDescent="0.35">
      <c r="A25942" s="46"/>
      <c r="H25942" s="103"/>
      <c r="AD25942" s="99"/>
      <c r="AF25942" s="46"/>
      <c r="AM25942" s="121"/>
      <c r="AO25942" s="46"/>
    </row>
    <row r="25943" spans="1:41" s="60" customFormat="1" hidden="1" x14ac:dyDescent="0.35">
      <c r="A25943" s="46"/>
      <c r="H25943" s="103"/>
      <c r="AD25943" s="99"/>
      <c r="AF25943" s="46"/>
      <c r="AM25943" s="121"/>
      <c r="AO25943" s="46"/>
    </row>
    <row r="25944" spans="1:41" s="60" customFormat="1" hidden="1" x14ac:dyDescent="0.35">
      <c r="A25944" s="46"/>
      <c r="H25944" s="103"/>
      <c r="AD25944" s="99"/>
      <c r="AF25944" s="46"/>
      <c r="AM25944" s="121"/>
      <c r="AO25944" s="46"/>
    </row>
    <row r="25945" spans="1:41" s="60" customFormat="1" hidden="1" x14ac:dyDescent="0.35">
      <c r="A25945" s="46"/>
      <c r="H25945" s="103"/>
      <c r="AD25945" s="99"/>
      <c r="AF25945" s="46"/>
      <c r="AM25945" s="121"/>
      <c r="AO25945" s="46"/>
    </row>
    <row r="25946" spans="1:41" s="60" customFormat="1" hidden="1" x14ac:dyDescent="0.35">
      <c r="A25946" s="46"/>
      <c r="H25946" s="103"/>
      <c r="AD25946" s="99"/>
      <c r="AF25946" s="46"/>
      <c r="AM25946" s="121"/>
      <c r="AO25946" s="46"/>
    </row>
    <row r="25947" spans="1:41" s="60" customFormat="1" hidden="1" x14ac:dyDescent="0.35">
      <c r="A25947" s="46"/>
      <c r="H25947" s="103"/>
      <c r="AD25947" s="99"/>
      <c r="AF25947" s="46"/>
      <c r="AM25947" s="121"/>
      <c r="AO25947" s="46"/>
    </row>
    <row r="25948" spans="1:41" s="60" customFormat="1" hidden="1" x14ac:dyDescent="0.35">
      <c r="A25948" s="46"/>
      <c r="H25948" s="103"/>
      <c r="AD25948" s="99"/>
      <c r="AF25948" s="46"/>
      <c r="AM25948" s="121"/>
      <c r="AO25948" s="46"/>
    </row>
    <row r="25949" spans="1:41" s="60" customFormat="1" hidden="1" x14ac:dyDescent="0.35">
      <c r="A25949" s="46"/>
      <c r="H25949" s="103"/>
      <c r="AD25949" s="99"/>
      <c r="AF25949" s="46"/>
      <c r="AM25949" s="121"/>
      <c r="AO25949" s="46"/>
    </row>
    <row r="25950" spans="1:41" s="60" customFormat="1" hidden="1" x14ac:dyDescent="0.35">
      <c r="A25950" s="46"/>
      <c r="H25950" s="103"/>
      <c r="AD25950" s="99"/>
      <c r="AF25950" s="46"/>
      <c r="AM25950" s="121"/>
      <c r="AO25950" s="46"/>
    </row>
    <row r="25951" spans="1:41" s="60" customFormat="1" hidden="1" x14ac:dyDescent="0.35">
      <c r="A25951" s="46"/>
      <c r="H25951" s="103"/>
      <c r="AD25951" s="99"/>
      <c r="AF25951" s="46"/>
      <c r="AM25951" s="121"/>
      <c r="AO25951" s="46"/>
    </row>
    <row r="25952" spans="1:41" s="60" customFormat="1" hidden="1" x14ac:dyDescent="0.35">
      <c r="A25952" s="46"/>
      <c r="H25952" s="103"/>
      <c r="AD25952" s="99"/>
      <c r="AF25952" s="46"/>
      <c r="AM25952" s="121"/>
      <c r="AO25952" s="46"/>
    </row>
    <row r="25953" spans="1:41" s="60" customFormat="1" hidden="1" x14ac:dyDescent="0.35">
      <c r="A25953" s="46"/>
      <c r="H25953" s="103"/>
      <c r="AD25953" s="99"/>
      <c r="AF25953" s="46"/>
      <c r="AM25953" s="121"/>
      <c r="AO25953" s="46"/>
    </row>
    <row r="25954" spans="1:41" s="60" customFormat="1" hidden="1" x14ac:dyDescent="0.35">
      <c r="A25954" s="46"/>
      <c r="H25954" s="103"/>
      <c r="AD25954" s="99"/>
      <c r="AF25954" s="46"/>
      <c r="AM25954" s="121"/>
      <c r="AO25954" s="46"/>
    </row>
    <row r="25955" spans="1:41" s="60" customFormat="1" hidden="1" x14ac:dyDescent="0.35">
      <c r="A25955" s="46"/>
      <c r="H25955" s="103"/>
      <c r="AD25955" s="99"/>
      <c r="AF25955" s="46"/>
      <c r="AM25955" s="121"/>
      <c r="AO25955" s="46"/>
    </row>
    <row r="25956" spans="1:41" s="60" customFormat="1" hidden="1" x14ac:dyDescent="0.35">
      <c r="A25956" s="46"/>
      <c r="H25956" s="103"/>
      <c r="AD25956" s="99"/>
      <c r="AF25956" s="46"/>
      <c r="AM25956" s="121"/>
      <c r="AO25956" s="46"/>
    </row>
    <row r="25957" spans="1:41" s="60" customFormat="1" hidden="1" x14ac:dyDescent="0.35">
      <c r="A25957" s="46"/>
      <c r="H25957" s="103"/>
      <c r="AD25957" s="99"/>
      <c r="AF25957" s="46"/>
      <c r="AM25957" s="121"/>
      <c r="AO25957" s="46"/>
    </row>
    <row r="25958" spans="1:41" s="60" customFormat="1" hidden="1" x14ac:dyDescent="0.35">
      <c r="A25958" s="46"/>
      <c r="H25958" s="103"/>
      <c r="AD25958" s="99"/>
      <c r="AF25958" s="46"/>
      <c r="AM25958" s="121"/>
      <c r="AO25958" s="46"/>
    </row>
    <row r="25959" spans="1:41" s="60" customFormat="1" hidden="1" x14ac:dyDescent="0.35">
      <c r="A25959" s="46"/>
      <c r="H25959" s="103"/>
      <c r="AD25959" s="99"/>
      <c r="AF25959" s="46"/>
      <c r="AM25959" s="121"/>
      <c r="AO25959" s="46"/>
    </row>
    <row r="25960" spans="1:41" s="60" customFormat="1" hidden="1" x14ac:dyDescent="0.35">
      <c r="A25960" s="46"/>
      <c r="H25960" s="103"/>
      <c r="AD25960" s="99"/>
      <c r="AF25960" s="46"/>
      <c r="AM25960" s="121"/>
      <c r="AO25960" s="46"/>
    </row>
    <row r="25961" spans="1:41" s="60" customFormat="1" hidden="1" x14ac:dyDescent="0.35">
      <c r="A25961" s="46"/>
      <c r="H25961" s="103"/>
      <c r="AD25961" s="99"/>
      <c r="AF25961" s="46"/>
      <c r="AM25961" s="121"/>
      <c r="AO25961" s="46"/>
    </row>
    <row r="25962" spans="1:41" s="60" customFormat="1" hidden="1" x14ac:dyDescent="0.35">
      <c r="A25962" s="46"/>
      <c r="H25962" s="103"/>
      <c r="AD25962" s="99"/>
      <c r="AF25962" s="46"/>
      <c r="AM25962" s="121"/>
      <c r="AO25962" s="46"/>
    </row>
    <row r="25963" spans="1:41" s="60" customFormat="1" hidden="1" x14ac:dyDescent="0.35">
      <c r="A25963" s="46"/>
      <c r="H25963" s="103"/>
      <c r="AD25963" s="99"/>
      <c r="AF25963" s="46"/>
      <c r="AM25963" s="121"/>
      <c r="AO25963" s="46"/>
    </row>
    <row r="25964" spans="1:41" s="60" customFormat="1" hidden="1" x14ac:dyDescent="0.35">
      <c r="A25964" s="46"/>
      <c r="H25964" s="103"/>
      <c r="AD25964" s="99"/>
      <c r="AF25964" s="46"/>
      <c r="AM25964" s="121"/>
      <c r="AO25964" s="46"/>
    </row>
    <row r="25965" spans="1:41" s="60" customFormat="1" hidden="1" x14ac:dyDescent="0.35">
      <c r="A25965" s="46"/>
      <c r="H25965" s="103"/>
      <c r="AD25965" s="99"/>
      <c r="AF25965" s="46"/>
      <c r="AM25965" s="121"/>
      <c r="AO25965" s="46"/>
    </row>
    <row r="25966" spans="1:41" s="60" customFormat="1" hidden="1" x14ac:dyDescent="0.35">
      <c r="A25966" s="46"/>
      <c r="H25966" s="103"/>
      <c r="AD25966" s="99"/>
      <c r="AF25966" s="46"/>
      <c r="AM25966" s="121"/>
      <c r="AO25966" s="46"/>
    </row>
    <row r="25967" spans="1:41" s="60" customFormat="1" hidden="1" x14ac:dyDescent="0.35">
      <c r="A25967" s="46"/>
      <c r="H25967" s="103"/>
      <c r="AD25967" s="99"/>
      <c r="AF25967" s="46"/>
      <c r="AM25967" s="121"/>
      <c r="AO25967" s="46"/>
    </row>
    <row r="25968" spans="1:41" s="60" customFormat="1" hidden="1" x14ac:dyDescent="0.35">
      <c r="A25968" s="46"/>
      <c r="H25968" s="103"/>
      <c r="AD25968" s="99"/>
      <c r="AF25968" s="46"/>
      <c r="AM25968" s="121"/>
      <c r="AO25968" s="46"/>
    </row>
    <row r="25969" spans="1:41" s="60" customFormat="1" hidden="1" x14ac:dyDescent="0.35">
      <c r="A25969" s="46"/>
      <c r="H25969" s="103"/>
      <c r="AD25969" s="99"/>
      <c r="AF25969" s="46"/>
      <c r="AM25969" s="121"/>
      <c r="AO25969" s="46"/>
    </row>
    <row r="25970" spans="1:41" s="60" customFormat="1" hidden="1" x14ac:dyDescent="0.35">
      <c r="A25970" s="46"/>
      <c r="H25970" s="103"/>
      <c r="AD25970" s="99"/>
      <c r="AF25970" s="46"/>
      <c r="AM25970" s="121"/>
      <c r="AO25970" s="46"/>
    </row>
    <row r="25971" spans="1:41" s="60" customFormat="1" hidden="1" x14ac:dyDescent="0.35">
      <c r="A25971" s="46"/>
      <c r="H25971" s="103"/>
      <c r="AD25971" s="99"/>
      <c r="AF25971" s="46"/>
      <c r="AM25971" s="121"/>
      <c r="AO25971" s="46"/>
    </row>
    <row r="25972" spans="1:41" s="60" customFormat="1" hidden="1" x14ac:dyDescent="0.35">
      <c r="A25972" s="46"/>
      <c r="H25972" s="103"/>
      <c r="AD25972" s="99"/>
      <c r="AF25972" s="46"/>
      <c r="AM25972" s="121"/>
      <c r="AO25972" s="46"/>
    </row>
    <row r="25973" spans="1:41" s="60" customFormat="1" hidden="1" x14ac:dyDescent="0.35">
      <c r="A25973" s="46"/>
      <c r="H25973" s="103"/>
      <c r="AD25973" s="99"/>
      <c r="AF25973" s="46"/>
      <c r="AM25973" s="121"/>
      <c r="AO25973" s="46"/>
    </row>
    <row r="25974" spans="1:41" s="60" customFormat="1" hidden="1" x14ac:dyDescent="0.35">
      <c r="A25974" s="46"/>
      <c r="H25974" s="103"/>
      <c r="AD25974" s="99"/>
      <c r="AF25974" s="46"/>
      <c r="AM25974" s="121"/>
      <c r="AO25974" s="46"/>
    </row>
    <row r="25975" spans="1:41" s="60" customFormat="1" hidden="1" x14ac:dyDescent="0.35">
      <c r="A25975" s="46"/>
      <c r="H25975" s="103"/>
      <c r="AD25975" s="99"/>
      <c r="AF25975" s="46"/>
      <c r="AM25975" s="121"/>
      <c r="AO25975" s="46"/>
    </row>
    <row r="25976" spans="1:41" s="60" customFormat="1" hidden="1" x14ac:dyDescent="0.35">
      <c r="A25976" s="46"/>
      <c r="H25976" s="103"/>
      <c r="AD25976" s="99"/>
      <c r="AF25976" s="46"/>
      <c r="AM25976" s="121"/>
      <c r="AO25976" s="46"/>
    </row>
    <row r="25977" spans="1:41" s="60" customFormat="1" hidden="1" x14ac:dyDescent="0.35">
      <c r="A25977" s="46"/>
      <c r="H25977" s="103"/>
      <c r="AD25977" s="99"/>
      <c r="AF25977" s="46"/>
      <c r="AM25977" s="121"/>
      <c r="AO25977" s="46"/>
    </row>
    <row r="25978" spans="1:41" s="60" customFormat="1" hidden="1" x14ac:dyDescent="0.35">
      <c r="A25978" s="46"/>
      <c r="H25978" s="103"/>
      <c r="AD25978" s="99"/>
      <c r="AF25978" s="46"/>
      <c r="AM25978" s="121"/>
      <c r="AO25978" s="46"/>
    </row>
    <row r="25979" spans="1:41" s="60" customFormat="1" hidden="1" x14ac:dyDescent="0.35">
      <c r="A25979" s="46"/>
      <c r="H25979" s="103"/>
      <c r="AD25979" s="99"/>
      <c r="AF25979" s="46"/>
      <c r="AM25979" s="121"/>
      <c r="AO25979" s="46"/>
    </row>
    <row r="25980" spans="1:41" s="60" customFormat="1" hidden="1" x14ac:dyDescent="0.35">
      <c r="A25980" s="46"/>
      <c r="H25980" s="103"/>
      <c r="AD25980" s="99"/>
      <c r="AF25980" s="46"/>
      <c r="AM25980" s="121"/>
      <c r="AO25980" s="46"/>
    </row>
    <row r="25981" spans="1:41" s="60" customFormat="1" hidden="1" x14ac:dyDescent="0.35">
      <c r="A25981" s="46"/>
      <c r="H25981" s="103"/>
      <c r="AD25981" s="99"/>
      <c r="AF25981" s="46"/>
      <c r="AM25981" s="121"/>
      <c r="AO25981" s="46"/>
    </row>
    <row r="25982" spans="1:41" s="60" customFormat="1" hidden="1" x14ac:dyDescent="0.35">
      <c r="A25982" s="46"/>
      <c r="H25982" s="103"/>
      <c r="AD25982" s="99"/>
      <c r="AF25982" s="46"/>
      <c r="AM25982" s="121"/>
      <c r="AO25982" s="46"/>
    </row>
    <row r="25983" spans="1:41" s="60" customFormat="1" hidden="1" x14ac:dyDescent="0.35">
      <c r="A25983" s="46"/>
      <c r="H25983" s="103"/>
      <c r="AD25983" s="99"/>
      <c r="AF25983" s="46"/>
      <c r="AM25983" s="121"/>
      <c r="AO25983" s="46"/>
    </row>
    <row r="25984" spans="1:41" s="60" customFormat="1" hidden="1" x14ac:dyDescent="0.35">
      <c r="A25984" s="46"/>
      <c r="H25984" s="103"/>
      <c r="AD25984" s="99"/>
      <c r="AF25984" s="46"/>
      <c r="AM25984" s="121"/>
      <c r="AO25984" s="46"/>
    </row>
    <row r="25985" spans="1:41" s="60" customFormat="1" hidden="1" x14ac:dyDescent="0.35">
      <c r="A25985" s="46"/>
      <c r="H25985" s="103"/>
      <c r="AD25985" s="99"/>
      <c r="AF25985" s="46"/>
      <c r="AM25985" s="121"/>
      <c r="AO25985" s="46"/>
    </row>
    <row r="25986" spans="1:41" s="60" customFormat="1" hidden="1" x14ac:dyDescent="0.35">
      <c r="A25986" s="46"/>
      <c r="H25986" s="103"/>
      <c r="AD25986" s="99"/>
      <c r="AF25986" s="46"/>
      <c r="AM25986" s="121"/>
      <c r="AO25986" s="46"/>
    </row>
    <row r="25987" spans="1:41" s="60" customFormat="1" hidden="1" x14ac:dyDescent="0.35">
      <c r="A25987" s="46"/>
      <c r="H25987" s="103"/>
      <c r="AD25987" s="99"/>
      <c r="AF25987" s="46"/>
      <c r="AM25987" s="121"/>
      <c r="AO25987" s="46"/>
    </row>
    <row r="25988" spans="1:41" s="60" customFormat="1" hidden="1" x14ac:dyDescent="0.35">
      <c r="A25988" s="46"/>
      <c r="H25988" s="103"/>
      <c r="AD25988" s="99"/>
      <c r="AF25988" s="46"/>
      <c r="AM25988" s="121"/>
      <c r="AO25988" s="46"/>
    </row>
    <row r="25989" spans="1:41" s="60" customFormat="1" hidden="1" x14ac:dyDescent="0.35">
      <c r="A25989" s="46"/>
      <c r="H25989" s="103"/>
      <c r="AD25989" s="99"/>
      <c r="AF25989" s="46"/>
      <c r="AM25989" s="121"/>
      <c r="AO25989" s="46"/>
    </row>
    <row r="25990" spans="1:41" s="60" customFormat="1" hidden="1" x14ac:dyDescent="0.35">
      <c r="A25990" s="46"/>
      <c r="H25990" s="103"/>
      <c r="AD25990" s="99"/>
      <c r="AF25990" s="46"/>
      <c r="AM25990" s="121"/>
      <c r="AO25990" s="46"/>
    </row>
    <row r="25991" spans="1:41" s="60" customFormat="1" hidden="1" x14ac:dyDescent="0.35">
      <c r="A25991" s="46"/>
      <c r="H25991" s="103"/>
      <c r="AD25991" s="99"/>
      <c r="AF25991" s="46"/>
      <c r="AM25991" s="121"/>
      <c r="AO25991" s="46"/>
    </row>
    <row r="25992" spans="1:41" s="60" customFormat="1" hidden="1" x14ac:dyDescent="0.35">
      <c r="A25992" s="46"/>
      <c r="H25992" s="103"/>
      <c r="AD25992" s="99"/>
      <c r="AF25992" s="46"/>
      <c r="AM25992" s="121"/>
      <c r="AO25992" s="46"/>
    </row>
    <row r="25993" spans="1:41" s="60" customFormat="1" hidden="1" x14ac:dyDescent="0.35">
      <c r="A25993" s="46"/>
      <c r="H25993" s="103"/>
      <c r="AD25993" s="99"/>
      <c r="AF25993" s="46"/>
      <c r="AM25993" s="121"/>
      <c r="AO25993" s="46"/>
    </row>
    <row r="25994" spans="1:41" s="60" customFormat="1" hidden="1" x14ac:dyDescent="0.35">
      <c r="A25994" s="46"/>
      <c r="H25994" s="103"/>
      <c r="AD25994" s="99"/>
      <c r="AF25994" s="46"/>
      <c r="AM25994" s="121"/>
      <c r="AO25994" s="46"/>
    </row>
    <row r="25995" spans="1:41" s="60" customFormat="1" hidden="1" x14ac:dyDescent="0.35">
      <c r="A25995" s="46"/>
      <c r="H25995" s="103"/>
      <c r="AD25995" s="99"/>
      <c r="AF25995" s="46"/>
      <c r="AM25995" s="121"/>
      <c r="AO25995" s="46"/>
    </row>
    <row r="25996" spans="1:41" s="60" customFormat="1" hidden="1" x14ac:dyDescent="0.35">
      <c r="A25996" s="46"/>
      <c r="H25996" s="103"/>
      <c r="AD25996" s="99"/>
      <c r="AF25996" s="46"/>
      <c r="AM25996" s="121"/>
      <c r="AO25996" s="46"/>
    </row>
    <row r="25997" spans="1:41" s="60" customFormat="1" hidden="1" x14ac:dyDescent="0.35">
      <c r="A25997" s="46"/>
      <c r="H25997" s="103"/>
      <c r="AD25997" s="99"/>
      <c r="AF25997" s="46"/>
      <c r="AM25997" s="121"/>
      <c r="AO25997" s="46"/>
    </row>
    <row r="25998" spans="1:41" s="60" customFormat="1" hidden="1" x14ac:dyDescent="0.35">
      <c r="A25998" s="46"/>
      <c r="H25998" s="103"/>
      <c r="AD25998" s="99"/>
      <c r="AF25998" s="46"/>
      <c r="AM25998" s="121"/>
      <c r="AO25998" s="46"/>
    </row>
    <row r="25999" spans="1:41" s="60" customFormat="1" hidden="1" x14ac:dyDescent="0.35">
      <c r="A25999" s="46"/>
      <c r="H25999" s="103"/>
      <c r="AD25999" s="99"/>
      <c r="AF25999" s="46"/>
      <c r="AM25999" s="121"/>
      <c r="AO25999" s="46"/>
    </row>
    <row r="26000" spans="1:41" s="60" customFormat="1" hidden="1" x14ac:dyDescent="0.35">
      <c r="A26000" s="46"/>
      <c r="H26000" s="103"/>
      <c r="AD26000" s="99"/>
      <c r="AF26000" s="46"/>
      <c r="AM26000" s="121"/>
      <c r="AO26000" s="46"/>
    </row>
    <row r="26001" spans="1:41" s="60" customFormat="1" hidden="1" x14ac:dyDescent="0.35">
      <c r="A26001" s="46"/>
      <c r="H26001" s="103"/>
      <c r="AD26001" s="99"/>
      <c r="AF26001" s="46"/>
      <c r="AM26001" s="121"/>
      <c r="AO26001" s="46"/>
    </row>
    <row r="26002" spans="1:41" s="60" customFormat="1" hidden="1" x14ac:dyDescent="0.35">
      <c r="A26002" s="46"/>
      <c r="H26002" s="103"/>
      <c r="AD26002" s="99"/>
      <c r="AF26002" s="46"/>
      <c r="AM26002" s="121"/>
      <c r="AO26002" s="46"/>
    </row>
    <row r="26003" spans="1:41" s="60" customFormat="1" hidden="1" x14ac:dyDescent="0.35">
      <c r="A26003" s="46"/>
      <c r="H26003" s="103"/>
      <c r="AD26003" s="99"/>
      <c r="AF26003" s="46"/>
      <c r="AM26003" s="121"/>
      <c r="AO26003" s="46"/>
    </row>
    <row r="26004" spans="1:41" s="60" customFormat="1" hidden="1" x14ac:dyDescent="0.35">
      <c r="A26004" s="46"/>
      <c r="H26004" s="103"/>
      <c r="AD26004" s="99"/>
      <c r="AF26004" s="46"/>
      <c r="AM26004" s="121"/>
      <c r="AO26004" s="46"/>
    </row>
    <row r="26005" spans="1:41" s="60" customFormat="1" hidden="1" x14ac:dyDescent="0.35">
      <c r="A26005" s="46"/>
      <c r="H26005" s="103"/>
      <c r="AD26005" s="99"/>
      <c r="AF26005" s="46"/>
      <c r="AM26005" s="121"/>
      <c r="AO26005" s="46"/>
    </row>
    <row r="26006" spans="1:41" s="60" customFormat="1" hidden="1" x14ac:dyDescent="0.35">
      <c r="A26006" s="46"/>
      <c r="H26006" s="103"/>
      <c r="AD26006" s="99"/>
      <c r="AF26006" s="46"/>
      <c r="AM26006" s="121"/>
      <c r="AO26006" s="46"/>
    </row>
    <row r="26007" spans="1:41" s="60" customFormat="1" hidden="1" x14ac:dyDescent="0.35">
      <c r="A26007" s="46"/>
      <c r="H26007" s="103"/>
      <c r="AD26007" s="99"/>
      <c r="AF26007" s="46"/>
      <c r="AM26007" s="121"/>
      <c r="AO26007" s="46"/>
    </row>
    <row r="26008" spans="1:41" s="60" customFormat="1" hidden="1" x14ac:dyDescent="0.35">
      <c r="A26008" s="46"/>
      <c r="H26008" s="103"/>
      <c r="AD26008" s="99"/>
      <c r="AF26008" s="46"/>
      <c r="AM26008" s="121"/>
      <c r="AO26008" s="46"/>
    </row>
    <row r="26009" spans="1:41" s="60" customFormat="1" hidden="1" x14ac:dyDescent="0.35">
      <c r="A26009" s="46"/>
      <c r="H26009" s="103"/>
      <c r="AD26009" s="99"/>
      <c r="AF26009" s="46"/>
      <c r="AM26009" s="121"/>
      <c r="AO26009" s="46"/>
    </row>
    <row r="26010" spans="1:41" s="60" customFormat="1" hidden="1" x14ac:dyDescent="0.35">
      <c r="A26010" s="46"/>
      <c r="H26010" s="103"/>
      <c r="AD26010" s="99"/>
      <c r="AF26010" s="46"/>
      <c r="AM26010" s="121"/>
      <c r="AO26010" s="46"/>
    </row>
    <row r="26011" spans="1:41" s="60" customFormat="1" hidden="1" x14ac:dyDescent="0.35">
      <c r="A26011" s="46"/>
      <c r="H26011" s="103"/>
      <c r="AD26011" s="99"/>
      <c r="AF26011" s="46"/>
      <c r="AM26011" s="121"/>
      <c r="AO26011" s="46"/>
    </row>
    <row r="26012" spans="1:41" s="60" customFormat="1" hidden="1" x14ac:dyDescent="0.35">
      <c r="A26012" s="46"/>
      <c r="H26012" s="103"/>
      <c r="AD26012" s="99"/>
      <c r="AF26012" s="46"/>
      <c r="AM26012" s="121"/>
      <c r="AO26012" s="46"/>
    </row>
    <row r="26013" spans="1:41" s="60" customFormat="1" hidden="1" x14ac:dyDescent="0.35">
      <c r="A26013" s="46"/>
      <c r="H26013" s="103"/>
      <c r="AD26013" s="99"/>
      <c r="AF26013" s="46"/>
      <c r="AM26013" s="121"/>
      <c r="AO26013" s="46"/>
    </row>
    <row r="26014" spans="1:41" s="60" customFormat="1" hidden="1" x14ac:dyDescent="0.35">
      <c r="A26014" s="46"/>
      <c r="H26014" s="103"/>
      <c r="AD26014" s="99"/>
      <c r="AF26014" s="46"/>
      <c r="AM26014" s="121"/>
      <c r="AO26014" s="46"/>
    </row>
    <row r="26015" spans="1:41" s="60" customFormat="1" hidden="1" x14ac:dyDescent="0.35">
      <c r="A26015" s="46"/>
      <c r="H26015" s="103"/>
      <c r="AD26015" s="99"/>
      <c r="AF26015" s="46"/>
      <c r="AM26015" s="121"/>
      <c r="AO26015" s="46"/>
    </row>
    <row r="26016" spans="1:41" s="60" customFormat="1" hidden="1" x14ac:dyDescent="0.35">
      <c r="A26016" s="46"/>
      <c r="H26016" s="103"/>
      <c r="AD26016" s="99"/>
      <c r="AF26016" s="46"/>
      <c r="AM26016" s="121"/>
      <c r="AO26016" s="46"/>
    </row>
    <row r="26017" spans="1:41" s="60" customFormat="1" hidden="1" x14ac:dyDescent="0.35">
      <c r="A26017" s="46"/>
      <c r="H26017" s="103"/>
      <c r="AD26017" s="99"/>
      <c r="AF26017" s="46"/>
      <c r="AM26017" s="121"/>
      <c r="AO26017" s="46"/>
    </row>
    <row r="26018" spans="1:41" s="60" customFormat="1" hidden="1" x14ac:dyDescent="0.35">
      <c r="A26018" s="46"/>
      <c r="H26018" s="103"/>
      <c r="AD26018" s="99"/>
      <c r="AF26018" s="46"/>
      <c r="AM26018" s="121"/>
      <c r="AO26018" s="46"/>
    </row>
    <row r="26019" spans="1:41" s="60" customFormat="1" hidden="1" x14ac:dyDescent="0.35">
      <c r="A26019" s="46"/>
      <c r="H26019" s="103"/>
      <c r="AD26019" s="99"/>
      <c r="AF26019" s="46"/>
      <c r="AM26019" s="121"/>
      <c r="AO26019" s="46"/>
    </row>
    <row r="26020" spans="1:41" s="60" customFormat="1" hidden="1" x14ac:dyDescent="0.35">
      <c r="A26020" s="46"/>
      <c r="H26020" s="103"/>
      <c r="AD26020" s="99"/>
      <c r="AF26020" s="46"/>
      <c r="AM26020" s="121"/>
      <c r="AO26020" s="46"/>
    </row>
    <row r="26021" spans="1:41" s="60" customFormat="1" hidden="1" x14ac:dyDescent="0.35">
      <c r="A26021" s="46"/>
      <c r="H26021" s="103"/>
      <c r="AD26021" s="99"/>
      <c r="AF26021" s="46"/>
      <c r="AM26021" s="121"/>
      <c r="AO26021" s="46"/>
    </row>
    <row r="26022" spans="1:41" s="60" customFormat="1" hidden="1" x14ac:dyDescent="0.35">
      <c r="A26022" s="46"/>
      <c r="H26022" s="103"/>
      <c r="AD26022" s="99"/>
      <c r="AF26022" s="46"/>
      <c r="AM26022" s="121"/>
      <c r="AO26022" s="46"/>
    </row>
    <row r="26023" spans="1:41" s="60" customFormat="1" hidden="1" x14ac:dyDescent="0.35">
      <c r="A26023" s="46"/>
      <c r="H26023" s="103"/>
      <c r="AD26023" s="99"/>
      <c r="AF26023" s="46"/>
      <c r="AM26023" s="121"/>
      <c r="AO26023" s="46"/>
    </row>
    <row r="26024" spans="1:41" s="60" customFormat="1" hidden="1" x14ac:dyDescent="0.35">
      <c r="A26024" s="46"/>
      <c r="H26024" s="103"/>
      <c r="AD26024" s="99"/>
      <c r="AF26024" s="46"/>
      <c r="AM26024" s="121"/>
      <c r="AO26024" s="46"/>
    </row>
    <row r="26025" spans="1:41" s="60" customFormat="1" hidden="1" x14ac:dyDescent="0.35">
      <c r="A26025" s="46"/>
      <c r="H26025" s="103"/>
      <c r="AD26025" s="99"/>
      <c r="AF26025" s="46"/>
      <c r="AM26025" s="121"/>
      <c r="AO26025" s="46"/>
    </row>
    <row r="26026" spans="1:41" s="60" customFormat="1" hidden="1" x14ac:dyDescent="0.35">
      <c r="A26026" s="46"/>
      <c r="H26026" s="103"/>
      <c r="AD26026" s="99"/>
      <c r="AF26026" s="46"/>
      <c r="AM26026" s="121"/>
      <c r="AO26026" s="46"/>
    </row>
    <row r="26027" spans="1:41" s="60" customFormat="1" hidden="1" x14ac:dyDescent="0.35">
      <c r="A26027" s="46"/>
      <c r="H26027" s="103"/>
      <c r="AD26027" s="99"/>
      <c r="AF26027" s="46"/>
      <c r="AM26027" s="121"/>
      <c r="AO26027" s="46"/>
    </row>
    <row r="26028" spans="1:41" s="60" customFormat="1" hidden="1" x14ac:dyDescent="0.35">
      <c r="A26028" s="46"/>
      <c r="H26028" s="103"/>
      <c r="AD26028" s="99"/>
      <c r="AF26028" s="46"/>
      <c r="AM26028" s="121"/>
      <c r="AO26028" s="46"/>
    </row>
    <row r="26029" spans="1:41" s="60" customFormat="1" hidden="1" x14ac:dyDescent="0.35">
      <c r="A26029" s="46"/>
      <c r="H26029" s="103"/>
      <c r="AD26029" s="99"/>
      <c r="AF26029" s="46"/>
      <c r="AM26029" s="121"/>
      <c r="AO26029" s="46"/>
    </row>
    <row r="26030" spans="1:41" s="60" customFormat="1" hidden="1" x14ac:dyDescent="0.35">
      <c r="A26030" s="46"/>
      <c r="H26030" s="103"/>
      <c r="AD26030" s="99"/>
      <c r="AF26030" s="46"/>
      <c r="AM26030" s="121"/>
      <c r="AO26030" s="46"/>
    </row>
    <row r="26031" spans="1:41" s="60" customFormat="1" hidden="1" x14ac:dyDescent="0.35">
      <c r="A26031" s="46"/>
      <c r="H26031" s="103"/>
      <c r="AD26031" s="99"/>
      <c r="AF26031" s="46"/>
      <c r="AM26031" s="121"/>
      <c r="AO26031" s="46"/>
    </row>
    <row r="26032" spans="1:41" s="60" customFormat="1" hidden="1" x14ac:dyDescent="0.35">
      <c r="A26032" s="46"/>
      <c r="H26032" s="103"/>
      <c r="AD26032" s="99"/>
      <c r="AF26032" s="46"/>
      <c r="AM26032" s="121"/>
      <c r="AO26032" s="46"/>
    </row>
    <row r="26033" spans="1:41" s="60" customFormat="1" hidden="1" x14ac:dyDescent="0.35">
      <c r="A26033" s="46"/>
      <c r="H26033" s="103"/>
      <c r="AD26033" s="99"/>
      <c r="AF26033" s="46"/>
      <c r="AM26033" s="121"/>
      <c r="AO26033" s="46"/>
    </row>
    <row r="26034" spans="1:41" s="60" customFormat="1" hidden="1" x14ac:dyDescent="0.35">
      <c r="A26034" s="46"/>
      <c r="H26034" s="103"/>
      <c r="AD26034" s="99"/>
      <c r="AF26034" s="46"/>
      <c r="AM26034" s="121"/>
      <c r="AO26034" s="46"/>
    </row>
    <row r="26035" spans="1:41" s="60" customFormat="1" hidden="1" x14ac:dyDescent="0.35">
      <c r="A26035" s="46"/>
      <c r="H26035" s="103"/>
      <c r="AD26035" s="99"/>
      <c r="AF26035" s="46"/>
      <c r="AM26035" s="121"/>
      <c r="AO26035" s="46"/>
    </row>
    <row r="26036" spans="1:41" s="60" customFormat="1" hidden="1" x14ac:dyDescent="0.35">
      <c r="A26036" s="46"/>
      <c r="H26036" s="103"/>
      <c r="AD26036" s="99"/>
      <c r="AF26036" s="46"/>
      <c r="AM26036" s="121"/>
      <c r="AO26036" s="46"/>
    </row>
    <row r="26037" spans="1:41" s="60" customFormat="1" hidden="1" x14ac:dyDescent="0.35">
      <c r="A26037" s="46"/>
      <c r="H26037" s="103"/>
      <c r="AD26037" s="99"/>
      <c r="AF26037" s="46"/>
      <c r="AM26037" s="121"/>
      <c r="AO26037" s="46"/>
    </row>
    <row r="26038" spans="1:41" s="60" customFormat="1" hidden="1" x14ac:dyDescent="0.35">
      <c r="A26038" s="46"/>
      <c r="H26038" s="103"/>
      <c r="AD26038" s="99"/>
      <c r="AF26038" s="46"/>
      <c r="AM26038" s="121"/>
      <c r="AO26038" s="46"/>
    </row>
    <row r="26039" spans="1:41" s="60" customFormat="1" hidden="1" x14ac:dyDescent="0.35">
      <c r="A26039" s="46"/>
      <c r="H26039" s="103"/>
      <c r="AD26039" s="99"/>
      <c r="AF26039" s="46"/>
      <c r="AM26039" s="121"/>
      <c r="AO26039" s="46"/>
    </row>
    <row r="26040" spans="1:41" s="60" customFormat="1" hidden="1" x14ac:dyDescent="0.35">
      <c r="A26040" s="46"/>
      <c r="H26040" s="103"/>
      <c r="AD26040" s="99"/>
      <c r="AF26040" s="46"/>
      <c r="AM26040" s="121"/>
      <c r="AO26040" s="46"/>
    </row>
    <row r="26041" spans="1:41" s="60" customFormat="1" hidden="1" x14ac:dyDescent="0.35">
      <c r="A26041" s="46"/>
      <c r="H26041" s="103"/>
      <c r="AD26041" s="99"/>
      <c r="AF26041" s="46"/>
      <c r="AM26041" s="121"/>
      <c r="AO26041" s="46"/>
    </row>
    <row r="26042" spans="1:41" s="60" customFormat="1" hidden="1" x14ac:dyDescent="0.35">
      <c r="A26042" s="46"/>
      <c r="H26042" s="103"/>
      <c r="AD26042" s="99"/>
      <c r="AF26042" s="46"/>
      <c r="AM26042" s="121"/>
      <c r="AO26042" s="46"/>
    </row>
    <row r="26043" spans="1:41" s="60" customFormat="1" hidden="1" x14ac:dyDescent="0.35">
      <c r="A26043" s="46"/>
      <c r="H26043" s="103"/>
      <c r="AD26043" s="99"/>
      <c r="AF26043" s="46"/>
      <c r="AM26043" s="121"/>
      <c r="AO26043" s="46"/>
    </row>
    <row r="26044" spans="1:41" s="60" customFormat="1" hidden="1" x14ac:dyDescent="0.35">
      <c r="A26044" s="46"/>
      <c r="H26044" s="103"/>
      <c r="AD26044" s="99"/>
      <c r="AF26044" s="46"/>
      <c r="AM26044" s="121"/>
      <c r="AO26044" s="46"/>
    </row>
    <row r="26045" spans="1:41" s="60" customFormat="1" hidden="1" x14ac:dyDescent="0.35">
      <c r="A26045" s="46"/>
      <c r="H26045" s="103"/>
      <c r="AD26045" s="99"/>
      <c r="AF26045" s="46"/>
      <c r="AM26045" s="121"/>
      <c r="AO26045" s="46"/>
    </row>
    <row r="26046" spans="1:41" s="60" customFormat="1" hidden="1" x14ac:dyDescent="0.35">
      <c r="A26046" s="46"/>
      <c r="H26046" s="103"/>
      <c r="AD26046" s="99"/>
      <c r="AF26046" s="46"/>
      <c r="AM26046" s="121"/>
      <c r="AO26046" s="46"/>
    </row>
    <row r="26047" spans="1:41" s="60" customFormat="1" hidden="1" x14ac:dyDescent="0.35">
      <c r="A26047" s="46"/>
      <c r="H26047" s="103"/>
      <c r="AD26047" s="99"/>
      <c r="AF26047" s="46"/>
      <c r="AM26047" s="121"/>
      <c r="AO26047" s="46"/>
    </row>
    <row r="26048" spans="1:41" s="60" customFormat="1" hidden="1" x14ac:dyDescent="0.35">
      <c r="A26048" s="46"/>
      <c r="H26048" s="103"/>
      <c r="AD26048" s="99"/>
      <c r="AF26048" s="46"/>
      <c r="AM26048" s="121"/>
      <c r="AO26048" s="46"/>
    </row>
    <row r="26049" spans="1:41" s="60" customFormat="1" hidden="1" x14ac:dyDescent="0.35">
      <c r="A26049" s="46"/>
      <c r="H26049" s="103"/>
      <c r="AD26049" s="99"/>
      <c r="AF26049" s="46"/>
      <c r="AM26049" s="121"/>
      <c r="AO26049" s="46"/>
    </row>
    <row r="26050" spans="1:41" s="60" customFormat="1" hidden="1" x14ac:dyDescent="0.35">
      <c r="A26050" s="46"/>
      <c r="H26050" s="103"/>
      <c r="AD26050" s="99"/>
      <c r="AF26050" s="46"/>
      <c r="AM26050" s="121"/>
      <c r="AO26050" s="46"/>
    </row>
    <row r="26051" spans="1:41" s="60" customFormat="1" hidden="1" x14ac:dyDescent="0.35">
      <c r="A26051" s="46"/>
      <c r="H26051" s="103"/>
      <c r="AD26051" s="99"/>
      <c r="AF26051" s="46"/>
      <c r="AM26051" s="121"/>
      <c r="AO26051" s="46"/>
    </row>
    <row r="26052" spans="1:41" s="60" customFormat="1" hidden="1" x14ac:dyDescent="0.35">
      <c r="A26052" s="46"/>
      <c r="H26052" s="103"/>
      <c r="AD26052" s="99"/>
      <c r="AF26052" s="46"/>
      <c r="AM26052" s="121"/>
      <c r="AO26052" s="46"/>
    </row>
    <row r="26053" spans="1:41" s="60" customFormat="1" hidden="1" x14ac:dyDescent="0.35">
      <c r="A26053" s="46"/>
      <c r="H26053" s="103"/>
      <c r="AD26053" s="99"/>
      <c r="AF26053" s="46"/>
      <c r="AM26053" s="121"/>
      <c r="AO26053" s="46"/>
    </row>
    <row r="26054" spans="1:41" s="60" customFormat="1" hidden="1" x14ac:dyDescent="0.35">
      <c r="A26054" s="46"/>
      <c r="H26054" s="103"/>
      <c r="AD26054" s="99"/>
      <c r="AF26054" s="46"/>
      <c r="AM26054" s="121"/>
      <c r="AO26054" s="46"/>
    </row>
    <row r="26055" spans="1:41" s="60" customFormat="1" hidden="1" x14ac:dyDescent="0.35">
      <c r="A26055" s="46"/>
      <c r="H26055" s="103"/>
      <c r="AD26055" s="99"/>
      <c r="AF26055" s="46"/>
      <c r="AM26055" s="121"/>
      <c r="AO26055" s="46"/>
    </row>
    <row r="26056" spans="1:41" s="60" customFormat="1" hidden="1" x14ac:dyDescent="0.35">
      <c r="A26056" s="46"/>
      <c r="H26056" s="103"/>
      <c r="AD26056" s="99"/>
      <c r="AF26056" s="46"/>
      <c r="AM26056" s="121"/>
      <c r="AO26056" s="46"/>
    </row>
    <row r="26057" spans="1:41" s="60" customFormat="1" hidden="1" x14ac:dyDescent="0.35">
      <c r="A26057" s="46"/>
      <c r="H26057" s="103"/>
      <c r="AD26057" s="99"/>
      <c r="AF26057" s="46"/>
      <c r="AM26057" s="121"/>
      <c r="AO26057" s="46"/>
    </row>
    <row r="26058" spans="1:41" s="60" customFormat="1" hidden="1" x14ac:dyDescent="0.35">
      <c r="A26058" s="46"/>
      <c r="H26058" s="103"/>
      <c r="AD26058" s="99"/>
      <c r="AF26058" s="46"/>
      <c r="AM26058" s="121"/>
      <c r="AO26058" s="46"/>
    </row>
    <row r="26059" spans="1:41" s="60" customFormat="1" hidden="1" x14ac:dyDescent="0.35">
      <c r="A26059" s="46"/>
      <c r="H26059" s="103"/>
      <c r="AD26059" s="99"/>
      <c r="AF26059" s="46"/>
      <c r="AM26059" s="121"/>
      <c r="AO26059" s="46"/>
    </row>
    <row r="26060" spans="1:41" s="60" customFormat="1" hidden="1" x14ac:dyDescent="0.35">
      <c r="A26060" s="46"/>
      <c r="H26060" s="103"/>
      <c r="AD26060" s="99"/>
      <c r="AF26060" s="46"/>
      <c r="AM26060" s="121"/>
      <c r="AO26060" s="46"/>
    </row>
    <row r="26061" spans="1:41" s="60" customFormat="1" hidden="1" x14ac:dyDescent="0.35">
      <c r="A26061" s="46"/>
      <c r="H26061" s="103"/>
      <c r="AD26061" s="99"/>
      <c r="AF26061" s="46"/>
      <c r="AM26061" s="121"/>
      <c r="AO26061" s="46"/>
    </row>
    <row r="26062" spans="1:41" s="60" customFormat="1" hidden="1" x14ac:dyDescent="0.35">
      <c r="A26062" s="46"/>
      <c r="H26062" s="103"/>
      <c r="AD26062" s="99"/>
      <c r="AF26062" s="46"/>
      <c r="AM26062" s="121"/>
      <c r="AO26062" s="46"/>
    </row>
    <row r="26063" spans="1:41" s="60" customFormat="1" hidden="1" x14ac:dyDescent="0.35">
      <c r="A26063" s="46"/>
      <c r="H26063" s="103"/>
      <c r="AD26063" s="99"/>
      <c r="AF26063" s="46"/>
      <c r="AM26063" s="121"/>
      <c r="AO26063" s="46"/>
    </row>
    <row r="26064" spans="1:41" s="60" customFormat="1" hidden="1" x14ac:dyDescent="0.35">
      <c r="A26064" s="46"/>
      <c r="H26064" s="103"/>
      <c r="AD26064" s="99"/>
      <c r="AF26064" s="46"/>
      <c r="AM26064" s="121"/>
      <c r="AO26064" s="46"/>
    </row>
    <row r="26065" spans="1:41" s="60" customFormat="1" hidden="1" x14ac:dyDescent="0.35">
      <c r="A26065" s="46"/>
      <c r="H26065" s="103"/>
      <c r="AD26065" s="99"/>
      <c r="AF26065" s="46"/>
      <c r="AM26065" s="121"/>
      <c r="AO26065" s="46"/>
    </row>
    <row r="26066" spans="1:41" s="60" customFormat="1" hidden="1" x14ac:dyDescent="0.35">
      <c r="A26066" s="46"/>
      <c r="H26066" s="103"/>
      <c r="AD26066" s="99"/>
      <c r="AF26066" s="46"/>
      <c r="AM26066" s="121"/>
      <c r="AO26066" s="46"/>
    </row>
    <row r="26067" spans="1:41" s="60" customFormat="1" hidden="1" x14ac:dyDescent="0.35">
      <c r="A26067" s="46"/>
      <c r="H26067" s="103"/>
      <c r="AD26067" s="99"/>
      <c r="AF26067" s="46"/>
      <c r="AM26067" s="121"/>
      <c r="AO26067" s="46"/>
    </row>
    <row r="26068" spans="1:41" s="60" customFormat="1" hidden="1" x14ac:dyDescent="0.35">
      <c r="A26068" s="46"/>
      <c r="H26068" s="103"/>
      <c r="AD26068" s="99"/>
      <c r="AF26068" s="46"/>
      <c r="AM26068" s="121"/>
      <c r="AO26068" s="46"/>
    </row>
    <row r="26069" spans="1:41" s="60" customFormat="1" hidden="1" x14ac:dyDescent="0.35">
      <c r="A26069" s="46"/>
      <c r="H26069" s="103"/>
      <c r="AD26069" s="99"/>
      <c r="AF26069" s="46"/>
      <c r="AM26069" s="121"/>
      <c r="AO26069" s="46"/>
    </row>
    <row r="26070" spans="1:41" s="60" customFormat="1" hidden="1" x14ac:dyDescent="0.35">
      <c r="A26070" s="46"/>
      <c r="H26070" s="103"/>
      <c r="AD26070" s="99"/>
      <c r="AF26070" s="46"/>
      <c r="AM26070" s="121"/>
      <c r="AO26070" s="46"/>
    </row>
    <row r="26071" spans="1:41" s="60" customFormat="1" hidden="1" x14ac:dyDescent="0.35">
      <c r="A26071" s="46"/>
      <c r="H26071" s="103"/>
      <c r="AD26071" s="99"/>
      <c r="AF26071" s="46"/>
      <c r="AM26071" s="121"/>
      <c r="AO26071" s="46"/>
    </row>
    <row r="26072" spans="1:41" s="60" customFormat="1" hidden="1" x14ac:dyDescent="0.35">
      <c r="A26072" s="46"/>
      <c r="H26072" s="103"/>
      <c r="AD26072" s="99"/>
      <c r="AF26072" s="46"/>
      <c r="AM26072" s="121"/>
      <c r="AO26072" s="46"/>
    </row>
    <row r="26073" spans="1:41" s="60" customFormat="1" hidden="1" x14ac:dyDescent="0.35">
      <c r="A26073" s="46"/>
      <c r="H26073" s="103"/>
      <c r="AD26073" s="99"/>
      <c r="AF26073" s="46"/>
      <c r="AM26073" s="121"/>
      <c r="AO26073" s="46"/>
    </row>
    <row r="26074" spans="1:41" s="60" customFormat="1" hidden="1" x14ac:dyDescent="0.35">
      <c r="A26074" s="46"/>
      <c r="H26074" s="103"/>
      <c r="AD26074" s="99"/>
      <c r="AF26074" s="46"/>
      <c r="AM26074" s="121"/>
      <c r="AO26074" s="46"/>
    </row>
    <row r="26075" spans="1:41" s="60" customFormat="1" hidden="1" x14ac:dyDescent="0.35">
      <c r="A26075" s="46"/>
      <c r="H26075" s="103"/>
      <c r="AD26075" s="99"/>
      <c r="AF26075" s="46"/>
      <c r="AM26075" s="121"/>
      <c r="AO26075" s="46"/>
    </row>
    <row r="26076" spans="1:41" s="60" customFormat="1" hidden="1" x14ac:dyDescent="0.35">
      <c r="A26076" s="46"/>
      <c r="H26076" s="103"/>
      <c r="AD26076" s="99"/>
      <c r="AF26076" s="46"/>
      <c r="AM26076" s="121"/>
      <c r="AO26076" s="46"/>
    </row>
    <row r="26077" spans="1:41" s="60" customFormat="1" hidden="1" x14ac:dyDescent="0.35">
      <c r="A26077" s="46"/>
      <c r="H26077" s="103"/>
      <c r="AD26077" s="99"/>
      <c r="AF26077" s="46"/>
      <c r="AM26077" s="121"/>
      <c r="AO26077" s="46"/>
    </row>
    <row r="26078" spans="1:41" s="60" customFormat="1" hidden="1" x14ac:dyDescent="0.35">
      <c r="A26078" s="46"/>
      <c r="H26078" s="103"/>
      <c r="AD26078" s="99"/>
      <c r="AF26078" s="46"/>
      <c r="AM26078" s="121"/>
      <c r="AO26078" s="46"/>
    </row>
    <row r="26079" spans="1:41" s="60" customFormat="1" hidden="1" x14ac:dyDescent="0.35">
      <c r="A26079" s="46"/>
      <c r="H26079" s="103"/>
      <c r="AD26079" s="99"/>
      <c r="AF26079" s="46"/>
      <c r="AM26079" s="121"/>
      <c r="AO26079" s="46"/>
    </row>
    <row r="26080" spans="1:41" s="60" customFormat="1" hidden="1" x14ac:dyDescent="0.35">
      <c r="A26080" s="46"/>
      <c r="H26080" s="103"/>
      <c r="AD26080" s="99"/>
      <c r="AF26080" s="46"/>
      <c r="AM26080" s="121"/>
      <c r="AO26080" s="46"/>
    </row>
    <row r="26081" spans="1:41" s="60" customFormat="1" hidden="1" x14ac:dyDescent="0.35">
      <c r="A26081" s="46"/>
      <c r="H26081" s="103"/>
      <c r="AD26081" s="99"/>
      <c r="AF26081" s="46"/>
      <c r="AM26081" s="121"/>
      <c r="AO26081" s="46"/>
    </row>
    <row r="26082" spans="1:41" s="60" customFormat="1" hidden="1" x14ac:dyDescent="0.35">
      <c r="A26082" s="46"/>
      <c r="H26082" s="103"/>
      <c r="AD26082" s="99"/>
      <c r="AF26082" s="46"/>
      <c r="AM26082" s="121"/>
      <c r="AO26082" s="46"/>
    </row>
    <row r="26083" spans="1:41" s="60" customFormat="1" hidden="1" x14ac:dyDescent="0.35">
      <c r="A26083" s="46"/>
      <c r="H26083" s="103"/>
      <c r="AD26083" s="99"/>
      <c r="AF26083" s="46"/>
      <c r="AM26083" s="121"/>
      <c r="AO26083" s="46"/>
    </row>
    <row r="26084" spans="1:41" s="60" customFormat="1" hidden="1" x14ac:dyDescent="0.35">
      <c r="A26084" s="46"/>
      <c r="H26084" s="103"/>
      <c r="AD26084" s="99"/>
      <c r="AF26084" s="46"/>
      <c r="AM26084" s="121"/>
      <c r="AO26084" s="46"/>
    </row>
    <row r="26085" spans="1:41" s="60" customFormat="1" hidden="1" x14ac:dyDescent="0.35">
      <c r="A26085" s="46"/>
      <c r="H26085" s="103"/>
      <c r="AD26085" s="99"/>
      <c r="AF26085" s="46"/>
      <c r="AM26085" s="121"/>
      <c r="AO26085" s="46"/>
    </row>
    <row r="26086" spans="1:41" s="60" customFormat="1" hidden="1" x14ac:dyDescent="0.35">
      <c r="A26086" s="46"/>
      <c r="H26086" s="103"/>
      <c r="AD26086" s="99"/>
      <c r="AF26086" s="46"/>
      <c r="AM26086" s="121"/>
      <c r="AO26086" s="46"/>
    </row>
    <row r="26087" spans="1:41" s="60" customFormat="1" hidden="1" x14ac:dyDescent="0.35">
      <c r="A26087" s="46"/>
      <c r="H26087" s="103"/>
      <c r="AD26087" s="99"/>
      <c r="AF26087" s="46"/>
      <c r="AM26087" s="121"/>
      <c r="AO26087" s="46"/>
    </row>
    <row r="26088" spans="1:41" s="60" customFormat="1" hidden="1" x14ac:dyDescent="0.35">
      <c r="A26088" s="46"/>
      <c r="H26088" s="103"/>
      <c r="AD26088" s="99"/>
      <c r="AF26088" s="46"/>
      <c r="AM26088" s="121"/>
      <c r="AO26088" s="46"/>
    </row>
    <row r="26089" spans="1:41" s="60" customFormat="1" hidden="1" x14ac:dyDescent="0.35">
      <c r="A26089" s="46"/>
      <c r="H26089" s="103"/>
      <c r="AD26089" s="99"/>
      <c r="AF26089" s="46"/>
      <c r="AM26089" s="121"/>
      <c r="AO26089" s="46"/>
    </row>
    <row r="26090" spans="1:41" s="60" customFormat="1" hidden="1" x14ac:dyDescent="0.35">
      <c r="A26090" s="46"/>
      <c r="H26090" s="103"/>
      <c r="AD26090" s="99"/>
      <c r="AF26090" s="46"/>
      <c r="AM26090" s="121"/>
      <c r="AO26090" s="46"/>
    </row>
    <row r="26091" spans="1:41" s="60" customFormat="1" hidden="1" x14ac:dyDescent="0.35">
      <c r="A26091" s="46"/>
      <c r="H26091" s="103"/>
      <c r="AD26091" s="99"/>
      <c r="AF26091" s="46"/>
      <c r="AM26091" s="121"/>
      <c r="AO26091" s="46"/>
    </row>
    <row r="26092" spans="1:41" s="60" customFormat="1" hidden="1" x14ac:dyDescent="0.35">
      <c r="A26092" s="46"/>
      <c r="H26092" s="103"/>
      <c r="AD26092" s="99"/>
      <c r="AF26092" s="46"/>
      <c r="AM26092" s="121"/>
      <c r="AO26092" s="46"/>
    </row>
    <row r="26093" spans="1:41" s="60" customFormat="1" hidden="1" x14ac:dyDescent="0.35">
      <c r="A26093" s="46"/>
      <c r="H26093" s="103"/>
      <c r="AD26093" s="99"/>
      <c r="AF26093" s="46"/>
      <c r="AM26093" s="121"/>
      <c r="AO26093" s="46"/>
    </row>
    <row r="26094" spans="1:41" s="60" customFormat="1" hidden="1" x14ac:dyDescent="0.35">
      <c r="A26094" s="46"/>
      <c r="H26094" s="103"/>
      <c r="AD26094" s="99"/>
      <c r="AF26094" s="46"/>
      <c r="AM26094" s="121"/>
      <c r="AO26094" s="46"/>
    </row>
    <row r="26095" spans="1:41" s="60" customFormat="1" hidden="1" x14ac:dyDescent="0.35">
      <c r="A26095" s="46"/>
      <c r="H26095" s="103"/>
      <c r="AD26095" s="99"/>
      <c r="AF26095" s="46"/>
      <c r="AM26095" s="121"/>
      <c r="AO26095" s="46"/>
    </row>
    <row r="26096" spans="1:41" s="60" customFormat="1" hidden="1" x14ac:dyDescent="0.35">
      <c r="A26096" s="46"/>
      <c r="H26096" s="103"/>
      <c r="AD26096" s="99"/>
      <c r="AF26096" s="46"/>
      <c r="AM26096" s="121"/>
      <c r="AO26096" s="46"/>
    </row>
    <row r="26097" spans="1:41" s="60" customFormat="1" hidden="1" x14ac:dyDescent="0.35">
      <c r="A26097" s="46"/>
      <c r="H26097" s="103"/>
      <c r="AD26097" s="99"/>
      <c r="AF26097" s="46"/>
      <c r="AM26097" s="121"/>
      <c r="AO26097" s="46"/>
    </row>
    <row r="26098" spans="1:41" s="60" customFormat="1" hidden="1" x14ac:dyDescent="0.35">
      <c r="A26098" s="46"/>
      <c r="H26098" s="103"/>
      <c r="AD26098" s="99"/>
      <c r="AF26098" s="46"/>
      <c r="AM26098" s="121"/>
      <c r="AO26098" s="46"/>
    </row>
    <row r="26099" spans="1:41" s="60" customFormat="1" hidden="1" x14ac:dyDescent="0.35">
      <c r="A26099" s="46"/>
      <c r="H26099" s="103"/>
      <c r="AD26099" s="99"/>
      <c r="AF26099" s="46"/>
      <c r="AM26099" s="121"/>
      <c r="AO26099" s="46"/>
    </row>
    <row r="26100" spans="1:41" s="60" customFormat="1" hidden="1" x14ac:dyDescent="0.35">
      <c r="A26100" s="46"/>
      <c r="H26100" s="103"/>
      <c r="AD26100" s="99"/>
      <c r="AF26100" s="46"/>
      <c r="AM26100" s="121"/>
      <c r="AO26100" s="46"/>
    </row>
    <row r="26101" spans="1:41" s="60" customFormat="1" hidden="1" x14ac:dyDescent="0.35">
      <c r="A26101" s="46"/>
      <c r="H26101" s="103"/>
      <c r="AD26101" s="99"/>
      <c r="AF26101" s="46"/>
      <c r="AM26101" s="121"/>
      <c r="AO26101" s="46"/>
    </row>
    <row r="26102" spans="1:41" s="60" customFormat="1" hidden="1" x14ac:dyDescent="0.35">
      <c r="A26102" s="46"/>
      <c r="H26102" s="103"/>
      <c r="AD26102" s="99"/>
      <c r="AF26102" s="46"/>
      <c r="AM26102" s="121"/>
      <c r="AO26102" s="46"/>
    </row>
    <row r="26103" spans="1:41" s="60" customFormat="1" hidden="1" x14ac:dyDescent="0.35">
      <c r="A26103" s="46"/>
      <c r="H26103" s="103"/>
      <c r="AD26103" s="99"/>
      <c r="AF26103" s="46"/>
      <c r="AM26103" s="121"/>
      <c r="AO26103" s="46"/>
    </row>
    <row r="26104" spans="1:41" s="60" customFormat="1" hidden="1" x14ac:dyDescent="0.35">
      <c r="A26104" s="46"/>
      <c r="H26104" s="103"/>
      <c r="AD26104" s="99"/>
      <c r="AF26104" s="46"/>
      <c r="AM26104" s="121"/>
      <c r="AO26104" s="46"/>
    </row>
    <row r="26105" spans="1:41" s="60" customFormat="1" hidden="1" x14ac:dyDescent="0.35">
      <c r="A26105" s="46"/>
      <c r="H26105" s="103"/>
      <c r="AD26105" s="99"/>
      <c r="AF26105" s="46"/>
      <c r="AM26105" s="121"/>
      <c r="AO26105" s="46"/>
    </row>
    <row r="26106" spans="1:41" s="60" customFormat="1" hidden="1" x14ac:dyDescent="0.35">
      <c r="A26106" s="46"/>
      <c r="H26106" s="103"/>
      <c r="AD26106" s="99"/>
      <c r="AF26106" s="46"/>
      <c r="AM26106" s="121"/>
      <c r="AO26106" s="46"/>
    </row>
    <row r="26107" spans="1:41" s="60" customFormat="1" hidden="1" x14ac:dyDescent="0.35">
      <c r="A26107" s="46"/>
      <c r="H26107" s="103"/>
      <c r="AD26107" s="99"/>
      <c r="AF26107" s="46"/>
      <c r="AM26107" s="121"/>
      <c r="AO26107" s="46"/>
    </row>
    <row r="26108" spans="1:41" s="60" customFormat="1" hidden="1" x14ac:dyDescent="0.35">
      <c r="A26108" s="46"/>
      <c r="H26108" s="103"/>
      <c r="AD26108" s="99"/>
      <c r="AF26108" s="46"/>
      <c r="AM26108" s="121"/>
      <c r="AO26108" s="46"/>
    </row>
    <row r="26109" spans="1:41" s="60" customFormat="1" hidden="1" x14ac:dyDescent="0.35">
      <c r="A26109" s="46"/>
      <c r="H26109" s="103"/>
      <c r="AD26109" s="99"/>
      <c r="AF26109" s="46"/>
      <c r="AM26109" s="121"/>
      <c r="AO26109" s="46"/>
    </row>
    <row r="26110" spans="1:41" s="60" customFormat="1" hidden="1" x14ac:dyDescent="0.35">
      <c r="A26110" s="46"/>
      <c r="H26110" s="103"/>
      <c r="AD26110" s="99"/>
      <c r="AF26110" s="46"/>
      <c r="AM26110" s="121"/>
      <c r="AO26110" s="46"/>
    </row>
    <row r="26111" spans="1:41" s="60" customFormat="1" hidden="1" x14ac:dyDescent="0.35">
      <c r="A26111" s="46"/>
      <c r="H26111" s="103"/>
      <c r="AD26111" s="99"/>
      <c r="AF26111" s="46"/>
      <c r="AM26111" s="121"/>
      <c r="AO26111" s="46"/>
    </row>
    <row r="26112" spans="1:41" s="60" customFormat="1" hidden="1" x14ac:dyDescent="0.35">
      <c r="A26112" s="46"/>
      <c r="H26112" s="103"/>
      <c r="AD26112" s="99"/>
      <c r="AF26112" s="46"/>
      <c r="AM26112" s="121"/>
      <c r="AO26112" s="46"/>
    </row>
    <row r="26113" spans="1:41" s="60" customFormat="1" hidden="1" x14ac:dyDescent="0.35">
      <c r="A26113" s="46"/>
      <c r="H26113" s="103"/>
      <c r="AD26113" s="99"/>
      <c r="AF26113" s="46"/>
      <c r="AM26113" s="121"/>
      <c r="AO26113" s="46"/>
    </row>
    <row r="26114" spans="1:41" s="60" customFormat="1" hidden="1" x14ac:dyDescent="0.35">
      <c r="A26114" s="46"/>
      <c r="H26114" s="103"/>
      <c r="AD26114" s="99"/>
      <c r="AF26114" s="46"/>
      <c r="AM26114" s="121"/>
      <c r="AO26114" s="46"/>
    </row>
    <row r="26115" spans="1:41" s="60" customFormat="1" hidden="1" x14ac:dyDescent="0.35">
      <c r="A26115" s="46"/>
      <c r="H26115" s="103"/>
      <c r="AD26115" s="99"/>
      <c r="AF26115" s="46"/>
      <c r="AM26115" s="121"/>
      <c r="AO26115" s="46"/>
    </row>
    <row r="26116" spans="1:41" s="60" customFormat="1" hidden="1" x14ac:dyDescent="0.35">
      <c r="A26116" s="46"/>
      <c r="H26116" s="103"/>
      <c r="AD26116" s="99"/>
      <c r="AF26116" s="46"/>
      <c r="AM26116" s="121"/>
      <c r="AO26116" s="46"/>
    </row>
    <row r="26117" spans="1:41" s="60" customFormat="1" hidden="1" x14ac:dyDescent="0.35">
      <c r="A26117" s="46"/>
      <c r="H26117" s="103"/>
      <c r="AD26117" s="99"/>
      <c r="AF26117" s="46"/>
      <c r="AM26117" s="121"/>
      <c r="AO26117" s="46"/>
    </row>
    <row r="26118" spans="1:41" s="60" customFormat="1" hidden="1" x14ac:dyDescent="0.35">
      <c r="A26118" s="46"/>
      <c r="H26118" s="103"/>
      <c r="AD26118" s="99"/>
      <c r="AF26118" s="46"/>
      <c r="AM26118" s="121"/>
      <c r="AO26118" s="46"/>
    </row>
    <row r="26119" spans="1:41" s="60" customFormat="1" hidden="1" x14ac:dyDescent="0.35">
      <c r="A26119" s="46"/>
      <c r="H26119" s="103"/>
      <c r="AD26119" s="99"/>
      <c r="AF26119" s="46"/>
      <c r="AM26119" s="121"/>
      <c r="AO26119" s="46"/>
    </row>
    <row r="26120" spans="1:41" s="60" customFormat="1" hidden="1" x14ac:dyDescent="0.35">
      <c r="A26120" s="46"/>
      <c r="H26120" s="103"/>
      <c r="AD26120" s="99"/>
      <c r="AF26120" s="46"/>
      <c r="AM26120" s="121"/>
      <c r="AO26120" s="46"/>
    </row>
    <row r="26121" spans="1:41" s="60" customFormat="1" hidden="1" x14ac:dyDescent="0.35">
      <c r="A26121" s="46"/>
      <c r="H26121" s="103"/>
      <c r="AD26121" s="99"/>
      <c r="AF26121" s="46"/>
      <c r="AM26121" s="121"/>
      <c r="AO26121" s="46"/>
    </row>
    <row r="26122" spans="1:41" s="60" customFormat="1" hidden="1" x14ac:dyDescent="0.35">
      <c r="A26122" s="46"/>
      <c r="H26122" s="103"/>
      <c r="AD26122" s="99"/>
      <c r="AF26122" s="46"/>
      <c r="AM26122" s="121"/>
      <c r="AO26122" s="46"/>
    </row>
    <row r="26123" spans="1:41" s="60" customFormat="1" hidden="1" x14ac:dyDescent="0.35">
      <c r="A26123" s="46"/>
      <c r="H26123" s="103"/>
      <c r="AD26123" s="99"/>
      <c r="AF26123" s="46"/>
      <c r="AM26123" s="121"/>
      <c r="AO26123" s="46"/>
    </row>
    <row r="26124" spans="1:41" s="60" customFormat="1" hidden="1" x14ac:dyDescent="0.35">
      <c r="A26124" s="46"/>
      <c r="H26124" s="103"/>
      <c r="AD26124" s="99"/>
      <c r="AF26124" s="46"/>
      <c r="AM26124" s="121"/>
      <c r="AO26124" s="46"/>
    </row>
    <row r="26125" spans="1:41" s="60" customFormat="1" hidden="1" x14ac:dyDescent="0.35">
      <c r="A26125" s="46"/>
      <c r="H26125" s="103"/>
      <c r="AD26125" s="99"/>
      <c r="AF26125" s="46"/>
      <c r="AM26125" s="121"/>
      <c r="AO26125" s="46"/>
    </row>
    <row r="26126" spans="1:41" s="60" customFormat="1" hidden="1" x14ac:dyDescent="0.35">
      <c r="A26126" s="46"/>
      <c r="H26126" s="103"/>
      <c r="AD26126" s="99"/>
      <c r="AF26126" s="46"/>
      <c r="AM26126" s="121"/>
      <c r="AO26126" s="46"/>
    </row>
    <row r="26127" spans="1:41" s="60" customFormat="1" hidden="1" x14ac:dyDescent="0.35">
      <c r="A26127" s="46"/>
      <c r="H26127" s="103"/>
      <c r="AD26127" s="99"/>
      <c r="AF26127" s="46"/>
      <c r="AM26127" s="121"/>
      <c r="AO26127" s="46"/>
    </row>
    <row r="26128" spans="1:41" s="60" customFormat="1" hidden="1" x14ac:dyDescent="0.35">
      <c r="A26128" s="46"/>
      <c r="H26128" s="103"/>
      <c r="AD26128" s="99"/>
      <c r="AF26128" s="46"/>
      <c r="AM26128" s="121"/>
      <c r="AO26128" s="46"/>
    </row>
    <row r="26129" spans="1:41" s="60" customFormat="1" hidden="1" x14ac:dyDescent="0.35">
      <c r="A26129" s="46"/>
      <c r="H26129" s="103"/>
      <c r="AD26129" s="99"/>
      <c r="AF26129" s="46"/>
      <c r="AM26129" s="121"/>
      <c r="AO26129" s="46"/>
    </row>
    <row r="26130" spans="1:41" s="60" customFormat="1" hidden="1" x14ac:dyDescent="0.35">
      <c r="A26130" s="46"/>
      <c r="H26130" s="103"/>
      <c r="AD26130" s="99"/>
      <c r="AF26130" s="46"/>
      <c r="AM26130" s="121"/>
      <c r="AO26130" s="46"/>
    </row>
    <row r="26131" spans="1:41" s="60" customFormat="1" hidden="1" x14ac:dyDescent="0.35">
      <c r="A26131" s="46"/>
      <c r="H26131" s="103"/>
      <c r="AD26131" s="99"/>
      <c r="AF26131" s="46"/>
      <c r="AM26131" s="121"/>
      <c r="AO26131" s="46"/>
    </row>
    <row r="26132" spans="1:41" s="60" customFormat="1" hidden="1" x14ac:dyDescent="0.35">
      <c r="A26132" s="46"/>
      <c r="H26132" s="103"/>
      <c r="AD26132" s="99"/>
      <c r="AF26132" s="46"/>
      <c r="AM26132" s="121"/>
      <c r="AO26132" s="46"/>
    </row>
    <row r="26133" spans="1:41" s="60" customFormat="1" hidden="1" x14ac:dyDescent="0.35">
      <c r="A26133" s="46"/>
      <c r="H26133" s="103"/>
      <c r="AD26133" s="99"/>
      <c r="AF26133" s="46"/>
      <c r="AM26133" s="121"/>
      <c r="AO26133" s="46"/>
    </row>
    <row r="26134" spans="1:41" s="60" customFormat="1" hidden="1" x14ac:dyDescent="0.35">
      <c r="A26134" s="46"/>
      <c r="H26134" s="103"/>
      <c r="AD26134" s="99"/>
      <c r="AF26134" s="46"/>
      <c r="AM26134" s="121"/>
      <c r="AO26134" s="46"/>
    </row>
    <row r="26135" spans="1:41" s="60" customFormat="1" hidden="1" x14ac:dyDescent="0.35">
      <c r="A26135" s="46"/>
      <c r="H26135" s="103"/>
      <c r="AD26135" s="99"/>
      <c r="AF26135" s="46"/>
      <c r="AM26135" s="121"/>
      <c r="AO26135" s="46"/>
    </row>
    <row r="26136" spans="1:41" s="60" customFormat="1" hidden="1" x14ac:dyDescent="0.35">
      <c r="A26136" s="46"/>
      <c r="H26136" s="103"/>
      <c r="AD26136" s="99"/>
      <c r="AF26136" s="46"/>
      <c r="AM26136" s="121"/>
      <c r="AO26136" s="46"/>
    </row>
    <row r="26137" spans="1:41" s="60" customFormat="1" hidden="1" x14ac:dyDescent="0.35">
      <c r="A26137" s="46"/>
      <c r="H26137" s="103"/>
      <c r="AD26137" s="99"/>
      <c r="AF26137" s="46"/>
      <c r="AM26137" s="121"/>
      <c r="AO26137" s="46"/>
    </row>
    <row r="26138" spans="1:41" s="60" customFormat="1" hidden="1" x14ac:dyDescent="0.35">
      <c r="A26138" s="46"/>
      <c r="H26138" s="103"/>
      <c r="AD26138" s="99"/>
      <c r="AF26138" s="46"/>
      <c r="AM26138" s="121"/>
      <c r="AO26138" s="46"/>
    </row>
    <row r="26139" spans="1:41" s="60" customFormat="1" hidden="1" x14ac:dyDescent="0.35">
      <c r="A26139" s="46"/>
      <c r="H26139" s="103"/>
      <c r="AD26139" s="99"/>
      <c r="AF26139" s="46"/>
      <c r="AM26139" s="121"/>
      <c r="AO26139" s="46"/>
    </row>
    <row r="26140" spans="1:41" s="60" customFormat="1" hidden="1" x14ac:dyDescent="0.35">
      <c r="A26140" s="46"/>
      <c r="H26140" s="103"/>
      <c r="AD26140" s="99"/>
      <c r="AF26140" s="46"/>
      <c r="AM26140" s="121"/>
      <c r="AO26140" s="46"/>
    </row>
    <row r="26141" spans="1:41" s="60" customFormat="1" hidden="1" x14ac:dyDescent="0.35">
      <c r="A26141" s="46"/>
      <c r="H26141" s="103"/>
      <c r="AD26141" s="99"/>
      <c r="AF26141" s="46"/>
      <c r="AM26141" s="121"/>
      <c r="AO26141" s="46"/>
    </row>
    <row r="26142" spans="1:41" s="60" customFormat="1" hidden="1" x14ac:dyDescent="0.35">
      <c r="A26142" s="46"/>
      <c r="H26142" s="103"/>
      <c r="AD26142" s="99"/>
      <c r="AF26142" s="46"/>
      <c r="AM26142" s="121"/>
      <c r="AO26142" s="46"/>
    </row>
    <row r="26143" spans="1:41" s="60" customFormat="1" hidden="1" x14ac:dyDescent="0.35">
      <c r="A26143" s="46"/>
      <c r="H26143" s="103"/>
      <c r="AD26143" s="99"/>
      <c r="AF26143" s="46"/>
      <c r="AM26143" s="121"/>
      <c r="AO26143" s="46"/>
    </row>
    <row r="26144" spans="1:41" s="60" customFormat="1" hidden="1" x14ac:dyDescent="0.35">
      <c r="A26144" s="46"/>
      <c r="H26144" s="103"/>
      <c r="AD26144" s="99"/>
      <c r="AF26144" s="46"/>
      <c r="AM26144" s="121"/>
      <c r="AO26144" s="46"/>
    </row>
    <row r="26145" spans="1:41" s="60" customFormat="1" hidden="1" x14ac:dyDescent="0.35">
      <c r="A26145" s="46"/>
      <c r="H26145" s="103"/>
      <c r="AD26145" s="99"/>
      <c r="AF26145" s="46"/>
      <c r="AM26145" s="121"/>
      <c r="AO26145" s="46"/>
    </row>
    <row r="26146" spans="1:41" s="60" customFormat="1" hidden="1" x14ac:dyDescent="0.35">
      <c r="A26146" s="46"/>
      <c r="H26146" s="103"/>
      <c r="AD26146" s="99"/>
      <c r="AF26146" s="46"/>
      <c r="AM26146" s="121"/>
      <c r="AO26146" s="46"/>
    </row>
    <row r="26147" spans="1:41" s="60" customFormat="1" hidden="1" x14ac:dyDescent="0.35">
      <c r="A26147" s="46"/>
      <c r="H26147" s="103"/>
      <c r="AD26147" s="99"/>
      <c r="AF26147" s="46"/>
      <c r="AM26147" s="121"/>
      <c r="AO26147" s="46"/>
    </row>
    <row r="26148" spans="1:41" s="60" customFormat="1" hidden="1" x14ac:dyDescent="0.35">
      <c r="A26148" s="46"/>
      <c r="H26148" s="103"/>
      <c r="AD26148" s="99"/>
      <c r="AF26148" s="46"/>
      <c r="AM26148" s="121"/>
      <c r="AO26148" s="46"/>
    </row>
    <row r="26149" spans="1:41" s="60" customFormat="1" hidden="1" x14ac:dyDescent="0.35">
      <c r="A26149" s="46"/>
      <c r="H26149" s="103"/>
      <c r="AD26149" s="99"/>
      <c r="AF26149" s="46"/>
      <c r="AM26149" s="121"/>
      <c r="AO26149" s="46"/>
    </row>
    <row r="26150" spans="1:41" s="60" customFormat="1" hidden="1" x14ac:dyDescent="0.35">
      <c r="A26150" s="46"/>
      <c r="H26150" s="103"/>
      <c r="AD26150" s="99"/>
      <c r="AF26150" s="46"/>
      <c r="AM26150" s="121"/>
      <c r="AO26150" s="46"/>
    </row>
    <row r="26151" spans="1:41" s="60" customFormat="1" hidden="1" x14ac:dyDescent="0.35">
      <c r="A26151" s="46"/>
      <c r="H26151" s="103"/>
      <c r="AD26151" s="99"/>
      <c r="AF26151" s="46"/>
      <c r="AM26151" s="121"/>
      <c r="AO26151" s="46"/>
    </row>
    <row r="26152" spans="1:41" s="60" customFormat="1" hidden="1" x14ac:dyDescent="0.35">
      <c r="A26152" s="46"/>
      <c r="H26152" s="103"/>
      <c r="AD26152" s="99"/>
      <c r="AF26152" s="46"/>
      <c r="AM26152" s="121"/>
      <c r="AO26152" s="46"/>
    </row>
    <row r="26153" spans="1:41" s="60" customFormat="1" hidden="1" x14ac:dyDescent="0.35">
      <c r="A26153" s="46"/>
      <c r="H26153" s="103"/>
      <c r="AD26153" s="99"/>
      <c r="AF26153" s="46"/>
      <c r="AM26153" s="121"/>
      <c r="AO26153" s="46"/>
    </row>
    <row r="26154" spans="1:41" s="60" customFormat="1" hidden="1" x14ac:dyDescent="0.35">
      <c r="A26154" s="46"/>
      <c r="H26154" s="103"/>
      <c r="AD26154" s="99"/>
      <c r="AF26154" s="46"/>
      <c r="AM26154" s="121"/>
      <c r="AO26154" s="46"/>
    </row>
    <row r="26155" spans="1:41" s="60" customFormat="1" hidden="1" x14ac:dyDescent="0.35">
      <c r="A26155" s="46"/>
      <c r="H26155" s="103"/>
      <c r="AD26155" s="99"/>
      <c r="AF26155" s="46"/>
      <c r="AM26155" s="121"/>
      <c r="AO26155" s="46"/>
    </row>
    <row r="26156" spans="1:41" s="60" customFormat="1" hidden="1" x14ac:dyDescent="0.35">
      <c r="A26156" s="46"/>
      <c r="H26156" s="103"/>
      <c r="AD26156" s="99"/>
      <c r="AF26156" s="46"/>
      <c r="AM26156" s="121"/>
      <c r="AO26156" s="46"/>
    </row>
    <row r="26157" spans="1:41" s="60" customFormat="1" hidden="1" x14ac:dyDescent="0.35">
      <c r="A26157" s="46"/>
      <c r="H26157" s="103"/>
      <c r="AD26157" s="99"/>
      <c r="AF26157" s="46"/>
      <c r="AM26157" s="121"/>
      <c r="AO26157" s="46"/>
    </row>
    <row r="26158" spans="1:41" s="60" customFormat="1" hidden="1" x14ac:dyDescent="0.35">
      <c r="A26158" s="46"/>
      <c r="H26158" s="103"/>
      <c r="AD26158" s="99"/>
      <c r="AF26158" s="46"/>
      <c r="AM26158" s="121"/>
      <c r="AO26158" s="46"/>
    </row>
    <row r="26159" spans="1:41" s="60" customFormat="1" hidden="1" x14ac:dyDescent="0.35">
      <c r="A26159" s="46"/>
      <c r="H26159" s="103"/>
      <c r="AD26159" s="99"/>
      <c r="AF26159" s="46"/>
      <c r="AM26159" s="121"/>
      <c r="AO26159" s="46"/>
    </row>
    <row r="26160" spans="1:41" s="60" customFormat="1" hidden="1" x14ac:dyDescent="0.35">
      <c r="A26160" s="46"/>
      <c r="H26160" s="103"/>
      <c r="AD26160" s="99"/>
      <c r="AF26160" s="46"/>
      <c r="AM26160" s="121"/>
      <c r="AO26160" s="46"/>
    </row>
    <row r="26161" spans="1:41" s="60" customFormat="1" hidden="1" x14ac:dyDescent="0.35">
      <c r="A26161" s="46"/>
      <c r="H26161" s="103"/>
      <c r="AD26161" s="99"/>
      <c r="AF26161" s="46"/>
      <c r="AM26161" s="121"/>
      <c r="AO26161" s="46"/>
    </row>
    <row r="26162" spans="1:41" s="60" customFormat="1" hidden="1" x14ac:dyDescent="0.35">
      <c r="A26162" s="46"/>
      <c r="H26162" s="103"/>
      <c r="AD26162" s="99"/>
      <c r="AF26162" s="46"/>
      <c r="AM26162" s="121"/>
      <c r="AO26162" s="46"/>
    </row>
    <row r="26163" spans="1:41" s="60" customFormat="1" hidden="1" x14ac:dyDescent="0.35">
      <c r="A26163" s="46"/>
      <c r="H26163" s="103"/>
      <c r="AD26163" s="99"/>
      <c r="AF26163" s="46"/>
      <c r="AM26163" s="121"/>
      <c r="AO26163" s="46"/>
    </row>
    <row r="26164" spans="1:41" s="60" customFormat="1" hidden="1" x14ac:dyDescent="0.35">
      <c r="A26164" s="46"/>
      <c r="H26164" s="103"/>
      <c r="AD26164" s="99"/>
      <c r="AF26164" s="46"/>
      <c r="AM26164" s="121"/>
      <c r="AO26164" s="46"/>
    </row>
    <row r="26165" spans="1:41" s="60" customFormat="1" hidden="1" x14ac:dyDescent="0.35">
      <c r="A26165" s="46"/>
      <c r="H26165" s="103"/>
      <c r="AD26165" s="99"/>
      <c r="AF26165" s="46"/>
      <c r="AM26165" s="121"/>
      <c r="AO26165" s="46"/>
    </row>
    <row r="26166" spans="1:41" s="60" customFormat="1" hidden="1" x14ac:dyDescent="0.35">
      <c r="A26166" s="46"/>
      <c r="H26166" s="103"/>
      <c r="AD26166" s="99"/>
      <c r="AF26166" s="46"/>
      <c r="AM26166" s="121"/>
      <c r="AO26166" s="46"/>
    </row>
    <row r="26167" spans="1:41" s="60" customFormat="1" hidden="1" x14ac:dyDescent="0.35">
      <c r="A26167" s="46"/>
      <c r="H26167" s="103"/>
      <c r="AD26167" s="99"/>
      <c r="AF26167" s="46"/>
      <c r="AM26167" s="121"/>
      <c r="AO26167" s="46"/>
    </row>
    <row r="26168" spans="1:41" s="60" customFormat="1" hidden="1" x14ac:dyDescent="0.35">
      <c r="A26168" s="46"/>
      <c r="H26168" s="103"/>
      <c r="AD26168" s="99"/>
      <c r="AF26168" s="46"/>
      <c r="AM26168" s="121"/>
      <c r="AO26168" s="46"/>
    </row>
    <row r="26169" spans="1:41" s="60" customFormat="1" hidden="1" x14ac:dyDescent="0.35">
      <c r="A26169" s="46"/>
      <c r="H26169" s="103"/>
      <c r="AD26169" s="99"/>
      <c r="AF26169" s="46"/>
      <c r="AM26169" s="121"/>
      <c r="AO26169" s="46"/>
    </row>
    <row r="26170" spans="1:41" s="60" customFormat="1" hidden="1" x14ac:dyDescent="0.35">
      <c r="A26170" s="46"/>
      <c r="H26170" s="103"/>
      <c r="AD26170" s="99"/>
      <c r="AF26170" s="46"/>
      <c r="AM26170" s="121"/>
      <c r="AO26170" s="46"/>
    </row>
    <row r="26171" spans="1:41" s="60" customFormat="1" hidden="1" x14ac:dyDescent="0.35">
      <c r="A26171" s="46"/>
      <c r="H26171" s="103"/>
      <c r="AD26171" s="99"/>
      <c r="AF26171" s="46"/>
      <c r="AM26171" s="121"/>
      <c r="AO26171" s="46"/>
    </row>
    <row r="26172" spans="1:41" s="60" customFormat="1" hidden="1" x14ac:dyDescent="0.35">
      <c r="A26172" s="46"/>
      <c r="H26172" s="103"/>
      <c r="AD26172" s="99"/>
      <c r="AF26172" s="46"/>
      <c r="AM26172" s="121"/>
      <c r="AO26172" s="46"/>
    </row>
    <row r="26173" spans="1:41" s="60" customFormat="1" hidden="1" x14ac:dyDescent="0.35">
      <c r="A26173" s="46"/>
      <c r="H26173" s="103"/>
      <c r="AD26173" s="99"/>
      <c r="AF26173" s="46"/>
      <c r="AM26173" s="121"/>
      <c r="AO26173" s="46"/>
    </row>
    <row r="26174" spans="1:41" s="60" customFormat="1" hidden="1" x14ac:dyDescent="0.35">
      <c r="A26174" s="46"/>
      <c r="H26174" s="103"/>
      <c r="AD26174" s="99"/>
      <c r="AF26174" s="46"/>
      <c r="AM26174" s="121"/>
      <c r="AO26174" s="46"/>
    </row>
    <row r="26175" spans="1:41" s="60" customFormat="1" hidden="1" x14ac:dyDescent="0.35">
      <c r="A26175" s="46"/>
      <c r="H26175" s="103"/>
      <c r="AD26175" s="99"/>
      <c r="AF26175" s="46"/>
      <c r="AM26175" s="121"/>
      <c r="AO26175" s="46"/>
    </row>
    <row r="26176" spans="1:41" s="60" customFormat="1" hidden="1" x14ac:dyDescent="0.35">
      <c r="A26176" s="46"/>
      <c r="H26176" s="103"/>
      <c r="AD26176" s="99"/>
      <c r="AF26176" s="46"/>
      <c r="AM26176" s="121"/>
      <c r="AO26176" s="46"/>
    </row>
    <row r="26177" spans="1:41" s="60" customFormat="1" hidden="1" x14ac:dyDescent="0.35">
      <c r="A26177" s="46"/>
      <c r="H26177" s="103"/>
      <c r="AD26177" s="99"/>
      <c r="AF26177" s="46"/>
      <c r="AM26177" s="121"/>
      <c r="AO26177" s="46"/>
    </row>
    <row r="26178" spans="1:41" s="60" customFormat="1" hidden="1" x14ac:dyDescent="0.35">
      <c r="A26178" s="46"/>
      <c r="H26178" s="103"/>
      <c r="AD26178" s="99"/>
      <c r="AF26178" s="46"/>
      <c r="AM26178" s="121"/>
      <c r="AO26178" s="46"/>
    </row>
    <row r="26179" spans="1:41" s="60" customFormat="1" hidden="1" x14ac:dyDescent="0.35">
      <c r="A26179" s="46"/>
      <c r="H26179" s="103"/>
      <c r="AD26179" s="99"/>
      <c r="AF26179" s="46"/>
      <c r="AM26179" s="121"/>
      <c r="AO26179" s="46"/>
    </row>
    <row r="26180" spans="1:41" s="60" customFormat="1" hidden="1" x14ac:dyDescent="0.35">
      <c r="A26180" s="46"/>
      <c r="H26180" s="103"/>
      <c r="AD26180" s="99"/>
      <c r="AF26180" s="46"/>
      <c r="AM26180" s="121"/>
      <c r="AO26180" s="46"/>
    </row>
    <row r="26181" spans="1:41" s="60" customFormat="1" hidden="1" x14ac:dyDescent="0.35">
      <c r="A26181" s="46"/>
      <c r="H26181" s="103"/>
      <c r="AD26181" s="99"/>
      <c r="AF26181" s="46"/>
      <c r="AM26181" s="121"/>
      <c r="AO26181" s="46"/>
    </row>
    <row r="26182" spans="1:41" s="60" customFormat="1" hidden="1" x14ac:dyDescent="0.35">
      <c r="A26182" s="46"/>
      <c r="H26182" s="103"/>
      <c r="AD26182" s="99"/>
      <c r="AF26182" s="46"/>
      <c r="AM26182" s="121"/>
      <c r="AO26182" s="46"/>
    </row>
    <row r="26183" spans="1:41" s="60" customFormat="1" hidden="1" x14ac:dyDescent="0.35">
      <c r="A26183" s="46"/>
      <c r="H26183" s="103"/>
      <c r="AD26183" s="99"/>
      <c r="AF26183" s="46"/>
      <c r="AM26183" s="121"/>
      <c r="AO26183" s="46"/>
    </row>
    <row r="26184" spans="1:41" s="60" customFormat="1" hidden="1" x14ac:dyDescent="0.35">
      <c r="A26184" s="46"/>
      <c r="H26184" s="103"/>
      <c r="AD26184" s="99"/>
      <c r="AF26184" s="46"/>
      <c r="AM26184" s="121"/>
      <c r="AO26184" s="46"/>
    </row>
    <row r="26185" spans="1:41" s="60" customFormat="1" hidden="1" x14ac:dyDescent="0.35">
      <c r="A26185" s="46"/>
      <c r="H26185" s="103"/>
      <c r="AD26185" s="99"/>
      <c r="AF26185" s="46"/>
      <c r="AM26185" s="121"/>
      <c r="AO26185" s="46"/>
    </row>
    <row r="26186" spans="1:41" s="60" customFormat="1" hidden="1" x14ac:dyDescent="0.35">
      <c r="A26186" s="46"/>
      <c r="H26186" s="103"/>
      <c r="AD26186" s="99"/>
      <c r="AF26186" s="46"/>
      <c r="AM26186" s="121"/>
      <c r="AO26186" s="46"/>
    </row>
    <row r="26187" spans="1:41" s="60" customFormat="1" hidden="1" x14ac:dyDescent="0.35">
      <c r="A26187" s="46"/>
      <c r="H26187" s="103"/>
      <c r="AD26187" s="99"/>
      <c r="AF26187" s="46"/>
      <c r="AM26187" s="121"/>
      <c r="AO26187" s="46"/>
    </row>
    <row r="26188" spans="1:41" s="60" customFormat="1" hidden="1" x14ac:dyDescent="0.35">
      <c r="A26188" s="46"/>
      <c r="H26188" s="103"/>
      <c r="AD26188" s="99"/>
      <c r="AF26188" s="46"/>
      <c r="AM26188" s="121"/>
      <c r="AO26188" s="46"/>
    </row>
    <row r="26189" spans="1:41" s="60" customFormat="1" hidden="1" x14ac:dyDescent="0.35">
      <c r="A26189" s="46"/>
      <c r="H26189" s="103"/>
      <c r="AD26189" s="99"/>
      <c r="AF26189" s="46"/>
      <c r="AM26189" s="121"/>
      <c r="AO26189" s="46"/>
    </row>
    <row r="26190" spans="1:41" s="60" customFormat="1" hidden="1" x14ac:dyDescent="0.35">
      <c r="A26190" s="46"/>
      <c r="H26190" s="103"/>
      <c r="AD26190" s="99"/>
      <c r="AF26190" s="46"/>
      <c r="AM26190" s="121"/>
      <c r="AO26190" s="46"/>
    </row>
    <row r="26191" spans="1:41" s="60" customFormat="1" hidden="1" x14ac:dyDescent="0.35">
      <c r="A26191" s="46"/>
      <c r="H26191" s="103"/>
      <c r="AD26191" s="99"/>
      <c r="AF26191" s="46"/>
      <c r="AM26191" s="121"/>
      <c r="AO26191" s="46"/>
    </row>
    <row r="26192" spans="1:41" s="60" customFormat="1" hidden="1" x14ac:dyDescent="0.35">
      <c r="A26192" s="46"/>
      <c r="H26192" s="103"/>
      <c r="AD26192" s="99"/>
      <c r="AF26192" s="46"/>
      <c r="AM26192" s="121"/>
      <c r="AO26192" s="46"/>
    </row>
    <row r="26193" spans="1:41" s="60" customFormat="1" hidden="1" x14ac:dyDescent="0.35">
      <c r="A26193" s="46"/>
      <c r="H26193" s="103"/>
      <c r="AD26193" s="99"/>
      <c r="AF26193" s="46"/>
      <c r="AM26193" s="121"/>
      <c r="AO26193" s="46"/>
    </row>
    <row r="26194" spans="1:41" s="60" customFormat="1" hidden="1" x14ac:dyDescent="0.35">
      <c r="A26194" s="46"/>
      <c r="H26194" s="103"/>
      <c r="AD26194" s="99"/>
      <c r="AF26194" s="46"/>
      <c r="AM26194" s="121"/>
      <c r="AO26194" s="46"/>
    </row>
    <row r="26195" spans="1:41" s="60" customFormat="1" hidden="1" x14ac:dyDescent="0.35">
      <c r="A26195" s="46"/>
      <c r="H26195" s="103"/>
      <c r="AD26195" s="99"/>
      <c r="AF26195" s="46"/>
      <c r="AM26195" s="121"/>
      <c r="AO26195" s="46"/>
    </row>
    <row r="26196" spans="1:41" s="60" customFormat="1" hidden="1" x14ac:dyDescent="0.35">
      <c r="A26196" s="46"/>
      <c r="H26196" s="103"/>
      <c r="AD26196" s="99"/>
      <c r="AF26196" s="46"/>
      <c r="AM26196" s="121"/>
      <c r="AO26196" s="46"/>
    </row>
    <row r="26197" spans="1:41" s="60" customFormat="1" hidden="1" x14ac:dyDescent="0.35">
      <c r="A26197" s="46"/>
      <c r="H26197" s="103"/>
      <c r="AD26197" s="99"/>
      <c r="AF26197" s="46"/>
      <c r="AM26197" s="121"/>
      <c r="AO26197" s="46"/>
    </row>
    <row r="26198" spans="1:41" s="60" customFormat="1" hidden="1" x14ac:dyDescent="0.35">
      <c r="A26198" s="46"/>
      <c r="H26198" s="103"/>
      <c r="AD26198" s="99"/>
      <c r="AF26198" s="46"/>
      <c r="AM26198" s="121"/>
      <c r="AO26198" s="46"/>
    </row>
    <row r="26199" spans="1:41" s="60" customFormat="1" hidden="1" x14ac:dyDescent="0.35">
      <c r="A26199" s="46"/>
      <c r="H26199" s="103"/>
      <c r="AD26199" s="99"/>
      <c r="AF26199" s="46"/>
      <c r="AM26199" s="121"/>
      <c r="AO26199" s="46"/>
    </row>
    <row r="26200" spans="1:41" s="60" customFormat="1" hidden="1" x14ac:dyDescent="0.35">
      <c r="A26200" s="46"/>
      <c r="H26200" s="103"/>
      <c r="AD26200" s="99"/>
      <c r="AF26200" s="46"/>
      <c r="AM26200" s="121"/>
      <c r="AO26200" s="46"/>
    </row>
    <row r="26201" spans="1:41" s="60" customFormat="1" hidden="1" x14ac:dyDescent="0.35">
      <c r="A26201" s="46"/>
      <c r="H26201" s="103"/>
      <c r="AD26201" s="99"/>
      <c r="AF26201" s="46"/>
      <c r="AM26201" s="121"/>
      <c r="AO26201" s="46"/>
    </row>
    <row r="26202" spans="1:41" s="60" customFormat="1" hidden="1" x14ac:dyDescent="0.35">
      <c r="A26202" s="46"/>
      <c r="H26202" s="103"/>
      <c r="AD26202" s="99"/>
      <c r="AF26202" s="46"/>
      <c r="AM26202" s="121"/>
      <c r="AO26202" s="46"/>
    </row>
    <row r="26203" spans="1:41" s="60" customFormat="1" hidden="1" x14ac:dyDescent="0.35">
      <c r="A26203" s="46"/>
      <c r="H26203" s="103"/>
      <c r="AD26203" s="99"/>
      <c r="AF26203" s="46"/>
      <c r="AM26203" s="121"/>
      <c r="AO26203" s="46"/>
    </row>
    <row r="26204" spans="1:41" s="60" customFormat="1" hidden="1" x14ac:dyDescent="0.35">
      <c r="A26204" s="46"/>
      <c r="H26204" s="103"/>
      <c r="AD26204" s="99"/>
      <c r="AF26204" s="46"/>
      <c r="AM26204" s="121"/>
      <c r="AO26204" s="46"/>
    </row>
    <row r="26205" spans="1:41" s="60" customFormat="1" hidden="1" x14ac:dyDescent="0.35">
      <c r="A26205" s="46"/>
      <c r="H26205" s="103"/>
      <c r="AD26205" s="99"/>
      <c r="AF26205" s="46"/>
      <c r="AM26205" s="121"/>
      <c r="AO26205" s="46"/>
    </row>
    <row r="26206" spans="1:41" s="60" customFormat="1" hidden="1" x14ac:dyDescent="0.35">
      <c r="A26206" s="46"/>
      <c r="H26206" s="103"/>
      <c r="AD26206" s="99"/>
      <c r="AF26206" s="46"/>
      <c r="AM26206" s="121"/>
      <c r="AO26206" s="46"/>
    </row>
    <row r="26207" spans="1:41" s="60" customFormat="1" hidden="1" x14ac:dyDescent="0.35">
      <c r="A26207" s="46"/>
      <c r="H26207" s="103"/>
      <c r="AD26207" s="99"/>
      <c r="AF26207" s="46"/>
      <c r="AM26207" s="121"/>
      <c r="AO26207" s="46"/>
    </row>
    <row r="26208" spans="1:41" s="60" customFormat="1" hidden="1" x14ac:dyDescent="0.35">
      <c r="A26208" s="46"/>
      <c r="H26208" s="103"/>
      <c r="AD26208" s="99"/>
      <c r="AF26208" s="46"/>
      <c r="AM26208" s="121"/>
      <c r="AO26208" s="46"/>
    </row>
    <row r="26209" spans="1:41" s="60" customFormat="1" hidden="1" x14ac:dyDescent="0.35">
      <c r="A26209" s="46"/>
      <c r="H26209" s="103"/>
      <c r="AD26209" s="99"/>
      <c r="AF26209" s="46"/>
      <c r="AM26209" s="121"/>
      <c r="AO26209" s="46"/>
    </row>
    <row r="26210" spans="1:41" s="60" customFormat="1" hidden="1" x14ac:dyDescent="0.35">
      <c r="A26210" s="46"/>
      <c r="H26210" s="103"/>
      <c r="AD26210" s="99"/>
      <c r="AF26210" s="46"/>
      <c r="AM26210" s="121"/>
      <c r="AO26210" s="46"/>
    </row>
    <row r="26211" spans="1:41" s="60" customFormat="1" hidden="1" x14ac:dyDescent="0.35">
      <c r="A26211" s="46"/>
      <c r="H26211" s="103"/>
      <c r="AD26211" s="99"/>
      <c r="AF26211" s="46"/>
      <c r="AM26211" s="121"/>
      <c r="AO26211" s="46"/>
    </row>
    <row r="26212" spans="1:41" s="60" customFormat="1" hidden="1" x14ac:dyDescent="0.35">
      <c r="A26212" s="46"/>
      <c r="H26212" s="103"/>
      <c r="AD26212" s="99"/>
      <c r="AF26212" s="46"/>
      <c r="AM26212" s="121"/>
      <c r="AO26212" s="46"/>
    </row>
    <row r="26213" spans="1:41" s="60" customFormat="1" hidden="1" x14ac:dyDescent="0.35">
      <c r="A26213" s="46"/>
      <c r="H26213" s="103"/>
      <c r="AD26213" s="99"/>
      <c r="AF26213" s="46"/>
      <c r="AM26213" s="121"/>
      <c r="AO26213" s="46"/>
    </row>
    <row r="26214" spans="1:41" s="60" customFormat="1" hidden="1" x14ac:dyDescent="0.35">
      <c r="A26214" s="46"/>
      <c r="H26214" s="103"/>
      <c r="AD26214" s="99"/>
      <c r="AF26214" s="46"/>
      <c r="AM26214" s="121"/>
      <c r="AO26214" s="46"/>
    </row>
    <row r="26215" spans="1:41" s="60" customFormat="1" hidden="1" x14ac:dyDescent="0.35">
      <c r="A26215" s="46"/>
      <c r="H26215" s="103"/>
      <c r="AD26215" s="99"/>
      <c r="AF26215" s="46"/>
      <c r="AM26215" s="121"/>
      <c r="AO26215" s="46"/>
    </row>
    <row r="26216" spans="1:41" s="60" customFormat="1" hidden="1" x14ac:dyDescent="0.35">
      <c r="A26216" s="46"/>
      <c r="H26216" s="103"/>
      <c r="AD26216" s="99"/>
      <c r="AF26216" s="46"/>
      <c r="AM26216" s="121"/>
      <c r="AO26216" s="46"/>
    </row>
    <row r="26217" spans="1:41" s="60" customFormat="1" hidden="1" x14ac:dyDescent="0.35">
      <c r="A26217" s="46"/>
      <c r="H26217" s="103"/>
      <c r="AD26217" s="99"/>
      <c r="AF26217" s="46"/>
      <c r="AM26217" s="121"/>
      <c r="AO26217" s="46"/>
    </row>
    <row r="26218" spans="1:41" s="60" customFormat="1" hidden="1" x14ac:dyDescent="0.35">
      <c r="A26218" s="46"/>
      <c r="H26218" s="103"/>
      <c r="AD26218" s="99"/>
      <c r="AF26218" s="46"/>
      <c r="AM26218" s="121"/>
      <c r="AO26218" s="46"/>
    </row>
    <row r="26219" spans="1:41" s="60" customFormat="1" hidden="1" x14ac:dyDescent="0.35">
      <c r="A26219" s="46"/>
      <c r="H26219" s="103"/>
      <c r="AD26219" s="99"/>
      <c r="AF26219" s="46"/>
      <c r="AM26219" s="121"/>
      <c r="AO26219" s="46"/>
    </row>
    <row r="26220" spans="1:41" s="60" customFormat="1" hidden="1" x14ac:dyDescent="0.35">
      <c r="A26220" s="46"/>
      <c r="H26220" s="103"/>
      <c r="AD26220" s="99"/>
      <c r="AF26220" s="46"/>
      <c r="AM26220" s="121"/>
      <c r="AO26220" s="46"/>
    </row>
    <row r="26221" spans="1:41" s="60" customFormat="1" hidden="1" x14ac:dyDescent="0.35">
      <c r="A26221" s="46"/>
      <c r="H26221" s="103"/>
      <c r="AD26221" s="99"/>
      <c r="AF26221" s="46"/>
      <c r="AM26221" s="121"/>
      <c r="AO26221" s="46"/>
    </row>
    <row r="26222" spans="1:41" s="60" customFormat="1" hidden="1" x14ac:dyDescent="0.35">
      <c r="A26222" s="46"/>
      <c r="H26222" s="103"/>
      <c r="AD26222" s="99"/>
      <c r="AF26222" s="46"/>
      <c r="AM26222" s="121"/>
      <c r="AO26222" s="46"/>
    </row>
    <row r="26223" spans="1:41" s="60" customFormat="1" hidden="1" x14ac:dyDescent="0.35">
      <c r="A26223" s="46"/>
      <c r="H26223" s="103"/>
      <c r="AD26223" s="99"/>
      <c r="AF26223" s="46"/>
      <c r="AM26223" s="121"/>
      <c r="AO26223" s="46"/>
    </row>
    <row r="26224" spans="1:41" s="60" customFormat="1" hidden="1" x14ac:dyDescent="0.35">
      <c r="A26224" s="46"/>
      <c r="H26224" s="103"/>
      <c r="AD26224" s="99"/>
      <c r="AF26224" s="46"/>
      <c r="AM26224" s="121"/>
      <c r="AO26224" s="46"/>
    </row>
    <row r="26225" spans="1:41" s="60" customFormat="1" hidden="1" x14ac:dyDescent="0.35">
      <c r="A26225" s="46"/>
      <c r="H26225" s="103"/>
      <c r="AD26225" s="99"/>
      <c r="AF26225" s="46"/>
      <c r="AM26225" s="121"/>
      <c r="AO26225" s="46"/>
    </row>
    <row r="26226" spans="1:41" s="60" customFormat="1" hidden="1" x14ac:dyDescent="0.35">
      <c r="A26226" s="46"/>
      <c r="H26226" s="103"/>
      <c r="AD26226" s="99"/>
      <c r="AF26226" s="46"/>
      <c r="AM26226" s="121"/>
      <c r="AO26226" s="46"/>
    </row>
    <row r="26227" spans="1:41" s="60" customFormat="1" hidden="1" x14ac:dyDescent="0.35">
      <c r="A26227" s="46"/>
      <c r="H26227" s="103"/>
      <c r="AD26227" s="99"/>
      <c r="AF26227" s="46"/>
      <c r="AM26227" s="121"/>
      <c r="AO26227" s="46"/>
    </row>
    <row r="26228" spans="1:41" s="60" customFormat="1" hidden="1" x14ac:dyDescent="0.35">
      <c r="A26228" s="46"/>
      <c r="H26228" s="103"/>
      <c r="AD26228" s="99"/>
      <c r="AF26228" s="46"/>
      <c r="AM26228" s="121"/>
      <c r="AO26228" s="46"/>
    </row>
    <row r="26229" spans="1:41" s="60" customFormat="1" hidden="1" x14ac:dyDescent="0.35">
      <c r="A26229" s="46"/>
      <c r="H26229" s="103"/>
      <c r="AD26229" s="99"/>
      <c r="AF26229" s="46"/>
      <c r="AM26229" s="121"/>
      <c r="AO26229" s="46"/>
    </row>
    <row r="26230" spans="1:41" s="60" customFormat="1" hidden="1" x14ac:dyDescent="0.35">
      <c r="A26230" s="46"/>
      <c r="H26230" s="103"/>
      <c r="AD26230" s="99"/>
      <c r="AF26230" s="46"/>
      <c r="AM26230" s="121"/>
      <c r="AO26230" s="46"/>
    </row>
    <row r="26231" spans="1:41" s="60" customFormat="1" hidden="1" x14ac:dyDescent="0.35">
      <c r="A26231" s="46"/>
      <c r="H26231" s="103"/>
      <c r="AD26231" s="99"/>
      <c r="AF26231" s="46"/>
      <c r="AM26231" s="121"/>
      <c r="AO26231" s="46"/>
    </row>
    <row r="26232" spans="1:41" s="60" customFormat="1" hidden="1" x14ac:dyDescent="0.35">
      <c r="A26232" s="46"/>
      <c r="H26232" s="103"/>
      <c r="AD26232" s="99"/>
      <c r="AF26232" s="46"/>
      <c r="AM26232" s="121"/>
      <c r="AO26232" s="46"/>
    </row>
    <row r="26233" spans="1:41" s="60" customFormat="1" hidden="1" x14ac:dyDescent="0.35">
      <c r="A26233" s="46"/>
      <c r="H26233" s="103"/>
      <c r="AD26233" s="99"/>
      <c r="AF26233" s="46"/>
      <c r="AM26233" s="121"/>
      <c r="AO26233" s="46"/>
    </row>
    <row r="26234" spans="1:41" s="60" customFormat="1" hidden="1" x14ac:dyDescent="0.35">
      <c r="A26234" s="46"/>
      <c r="H26234" s="103"/>
      <c r="AD26234" s="99"/>
      <c r="AF26234" s="46"/>
      <c r="AM26234" s="121"/>
      <c r="AO26234" s="46"/>
    </row>
    <row r="26235" spans="1:41" s="60" customFormat="1" hidden="1" x14ac:dyDescent="0.35">
      <c r="A26235" s="46"/>
      <c r="H26235" s="103"/>
      <c r="AD26235" s="99"/>
      <c r="AF26235" s="46"/>
      <c r="AM26235" s="121"/>
      <c r="AO26235" s="46"/>
    </row>
    <row r="26236" spans="1:41" s="60" customFormat="1" hidden="1" x14ac:dyDescent="0.35">
      <c r="A26236" s="46"/>
      <c r="H26236" s="103"/>
      <c r="AD26236" s="99"/>
      <c r="AF26236" s="46"/>
      <c r="AM26236" s="121"/>
      <c r="AO26236" s="46"/>
    </row>
    <row r="26237" spans="1:41" s="60" customFormat="1" hidden="1" x14ac:dyDescent="0.35">
      <c r="A26237" s="46"/>
      <c r="H26237" s="103"/>
      <c r="AD26237" s="99"/>
      <c r="AF26237" s="46"/>
      <c r="AM26237" s="121"/>
      <c r="AO26237" s="46"/>
    </row>
    <row r="26238" spans="1:41" s="60" customFormat="1" hidden="1" x14ac:dyDescent="0.35">
      <c r="A26238" s="46"/>
      <c r="H26238" s="103"/>
      <c r="AD26238" s="99"/>
      <c r="AF26238" s="46"/>
      <c r="AM26238" s="121"/>
      <c r="AO26238" s="46"/>
    </row>
    <row r="26239" spans="1:41" s="60" customFormat="1" hidden="1" x14ac:dyDescent="0.35">
      <c r="A26239" s="46"/>
      <c r="H26239" s="103"/>
      <c r="AD26239" s="99"/>
      <c r="AF26239" s="46"/>
      <c r="AM26239" s="121"/>
      <c r="AO26239" s="46"/>
    </row>
    <row r="26240" spans="1:41" s="60" customFormat="1" hidden="1" x14ac:dyDescent="0.35">
      <c r="A26240" s="46"/>
      <c r="H26240" s="103"/>
      <c r="AD26240" s="99"/>
      <c r="AF26240" s="46"/>
      <c r="AM26240" s="121"/>
      <c r="AO26240" s="46"/>
    </row>
    <row r="26241" spans="1:41" s="60" customFormat="1" hidden="1" x14ac:dyDescent="0.35">
      <c r="A26241" s="46"/>
      <c r="H26241" s="103"/>
      <c r="AD26241" s="99"/>
      <c r="AF26241" s="46"/>
      <c r="AM26241" s="121"/>
      <c r="AO26241" s="46"/>
    </row>
    <row r="26242" spans="1:41" s="60" customFormat="1" hidden="1" x14ac:dyDescent="0.35">
      <c r="A26242" s="46"/>
      <c r="H26242" s="103"/>
      <c r="AD26242" s="99"/>
      <c r="AF26242" s="46"/>
      <c r="AM26242" s="121"/>
      <c r="AO26242" s="46"/>
    </row>
    <row r="26243" spans="1:41" s="60" customFormat="1" hidden="1" x14ac:dyDescent="0.35">
      <c r="A26243" s="46"/>
      <c r="H26243" s="103"/>
      <c r="AD26243" s="99"/>
      <c r="AF26243" s="46"/>
      <c r="AM26243" s="121"/>
      <c r="AO26243" s="46"/>
    </row>
    <row r="26244" spans="1:41" s="60" customFormat="1" hidden="1" x14ac:dyDescent="0.35">
      <c r="A26244" s="46"/>
      <c r="H26244" s="103"/>
      <c r="AD26244" s="99"/>
      <c r="AF26244" s="46"/>
      <c r="AM26244" s="121"/>
      <c r="AO26244" s="46"/>
    </row>
    <row r="26245" spans="1:41" s="60" customFormat="1" hidden="1" x14ac:dyDescent="0.35">
      <c r="A26245" s="46"/>
      <c r="H26245" s="103"/>
      <c r="AD26245" s="99"/>
      <c r="AF26245" s="46"/>
      <c r="AM26245" s="121"/>
      <c r="AO26245" s="46"/>
    </row>
    <row r="26246" spans="1:41" s="60" customFormat="1" hidden="1" x14ac:dyDescent="0.35">
      <c r="A26246" s="46"/>
      <c r="H26246" s="103"/>
      <c r="AD26246" s="99"/>
      <c r="AF26246" s="46"/>
      <c r="AM26246" s="121"/>
      <c r="AO26246" s="46"/>
    </row>
    <row r="26247" spans="1:41" s="60" customFormat="1" hidden="1" x14ac:dyDescent="0.35">
      <c r="A26247" s="46"/>
      <c r="H26247" s="103"/>
      <c r="AD26247" s="99"/>
      <c r="AF26247" s="46"/>
      <c r="AM26247" s="121"/>
      <c r="AO26247" s="46"/>
    </row>
    <row r="26248" spans="1:41" s="60" customFormat="1" hidden="1" x14ac:dyDescent="0.35">
      <c r="A26248" s="46"/>
      <c r="H26248" s="103"/>
      <c r="AD26248" s="99"/>
      <c r="AF26248" s="46"/>
      <c r="AM26248" s="121"/>
      <c r="AO26248" s="46"/>
    </row>
    <row r="26249" spans="1:41" s="60" customFormat="1" hidden="1" x14ac:dyDescent="0.35">
      <c r="A26249" s="46"/>
      <c r="H26249" s="103"/>
      <c r="AD26249" s="99"/>
      <c r="AF26249" s="46"/>
      <c r="AM26249" s="121"/>
      <c r="AO26249" s="46"/>
    </row>
    <row r="26250" spans="1:41" s="60" customFormat="1" hidden="1" x14ac:dyDescent="0.35">
      <c r="A26250" s="46"/>
      <c r="H26250" s="103"/>
      <c r="AD26250" s="99"/>
      <c r="AF26250" s="46"/>
      <c r="AM26250" s="121"/>
      <c r="AO26250" s="46"/>
    </row>
    <row r="26251" spans="1:41" s="60" customFormat="1" hidden="1" x14ac:dyDescent="0.35">
      <c r="A26251" s="46"/>
      <c r="H26251" s="103"/>
      <c r="AD26251" s="99"/>
      <c r="AF26251" s="46"/>
      <c r="AM26251" s="121"/>
      <c r="AO26251" s="46"/>
    </row>
    <row r="26252" spans="1:41" s="60" customFormat="1" hidden="1" x14ac:dyDescent="0.35">
      <c r="A26252" s="46"/>
      <c r="H26252" s="103"/>
      <c r="AD26252" s="99"/>
      <c r="AF26252" s="46"/>
      <c r="AM26252" s="121"/>
      <c r="AO26252" s="46"/>
    </row>
    <row r="26253" spans="1:41" s="60" customFormat="1" hidden="1" x14ac:dyDescent="0.35">
      <c r="A26253" s="46"/>
      <c r="H26253" s="103"/>
      <c r="AD26253" s="99"/>
      <c r="AF26253" s="46"/>
      <c r="AM26253" s="121"/>
      <c r="AO26253" s="46"/>
    </row>
    <row r="26254" spans="1:41" s="60" customFormat="1" hidden="1" x14ac:dyDescent="0.35">
      <c r="A26254" s="46"/>
      <c r="H26254" s="103"/>
      <c r="AD26254" s="99"/>
      <c r="AF26254" s="46"/>
      <c r="AM26254" s="121"/>
      <c r="AO26254" s="46"/>
    </row>
    <row r="26255" spans="1:41" s="60" customFormat="1" hidden="1" x14ac:dyDescent="0.35">
      <c r="A26255" s="46"/>
      <c r="H26255" s="103"/>
      <c r="AD26255" s="99"/>
      <c r="AF26255" s="46"/>
      <c r="AM26255" s="121"/>
      <c r="AO26255" s="46"/>
    </row>
    <row r="26256" spans="1:41" s="60" customFormat="1" hidden="1" x14ac:dyDescent="0.35">
      <c r="A26256" s="46"/>
      <c r="H26256" s="103"/>
      <c r="AD26256" s="99"/>
      <c r="AF26256" s="46"/>
      <c r="AM26256" s="121"/>
      <c r="AO26256" s="46"/>
    </row>
    <row r="26257" spans="1:41" s="60" customFormat="1" hidden="1" x14ac:dyDescent="0.35">
      <c r="A26257" s="46"/>
      <c r="H26257" s="103"/>
      <c r="AD26257" s="99"/>
      <c r="AF26257" s="46"/>
      <c r="AM26257" s="121"/>
      <c r="AO26257" s="46"/>
    </row>
    <row r="26258" spans="1:41" s="60" customFormat="1" hidden="1" x14ac:dyDescent="0.35">
      <c r="A26258" s="46"/>
      <c r="H26258" s="103"/>
      <c r="AD26258" s="99"/>
      <c r="AF26258" s="46"/>
      <c r="AM26258" s="121"/>
      <c r="AO26258" s="46"/>
    </row>
    <row r="26259" spans="1:41" s="60" customFormat="1" hidden="1" x14ac:dyDescent="0.35">
      <c r="A26259" s="46"/>
      <c r="H26259" s="103"/>
      <c r="AD26259" s="99"/>
      <c r="AF26259" s="46"/>
      <c r="AM26259" s="121"/>
      <c r="AO26259" s="46"/>
    </row>
    <row r="26260" spans="1:41" s="60" customFormat="1" hidden="1" x14ac:dyDescent="0.35">
      <c r="A26260" s="46"/>
      <c r="H26260" s="103"/>
      <c r="AD26260" s="99"/>
      <c r="AF26260" s="46"/>
      <c r="AM26260" s="121"/>
      <c r="AO26260" s="46"/>
    </row>
    <row r="26261" spans="1:41" s="60" customFormat="1" hidden="1" x14ac:dyDescent="0.35">
      <c r="A26261" s="46"/>
      <c r="H26261" s="103"/>
      <c r="AD26261" s="99"/>
      <c r="AF26261" s="46"/>
      <c r="AM26261" s="121"/>
      <c r="AO26261" s="46"/>
    </row>
    <row r="26262" spans="1:41" s="60" customFormat="1" hidden="1" x14ac:dyDescent="0.35">
      <c r="A26262" s="46"/>
      <c r="H26262" s="103"/>
      <c r="AD26262" s="99"/>
      <c r="AF26262" s="46"/>
      <c r="AM26262" s="121"/>
      <c r="AO26262" s="46"/>
    </row>
    <row r="26263" spans="1:41" s="60" customFormat="1" hidden="1" x14ac:dyDescent="0.35">
      <c r="A26263" s="46"/>
      <c r="H26263" s="103"/>
      <c r="AD26263" s="99"/>
      <c r="AF26263" s="46"/>
      <c r="AM26263" s="121"/>
      <c r="AO26263" s="46"/>
    </row>
    <row r="26264" spans="1:41" s="60" customFormat="1" hidden="1" x14ac:dyDescent="0.35">
      <c r="A26264" s="46"/>
      <c r="H26264" s="103"/>
      <c r="AD26264" s="99"/>
      <c r="AF26264" s="46"/>
      <c r="AM26264" s="121"/>
      <c r="AO26264" s="46"/>
    </row>
    <row r="26265" spans="1:41" s="60" customFormat="1" hidden="1" x14ac:dyDescent="0.35">
      <c r="A26265" s="46"/>
      <c r="H26265" s="103"/>
      <c r="AD26265" s="99"/>
      <c r="AF26265" s="46"/>
      <c r="AM26265" s="121"/>
      <c r="AO26265" s="46"/>
    </row>
    <row r="26266" spans="1:41" s="60" customFormat="1" hidden="1" x14ac:dyDescent="0.35">
      <c r="A26266" s="46"/>
      <c r="H26266" s="103"/>
      <c r="AD26266" s="99"/>
      <c r="AF26266" s="46"/>
      <c r="AM26266" s="121"/>
      <c r="AO26266" s="46"/>
    </row>
    <row r="26267" spans="1:41" s="60" customFormat="1" hidden="1" x14ac:dyDescent="0.35">
      <c r="A26267" s="46"/>
      <c r="H26267" s="103"/>
      <c r="AD26267" s="99"/>
      <c r="AF26267" s="46"/>
      <c r="AM26267" s="121"/>
      <c r="AO26267" s="46"/>
    </row>
    <row r="26268" spans="1:41" s="60" customFormat="1" hidden="1" x14ac:dyDescent="0.35">
      <c r="A26268" s="46"/>
      <c r="H26268" s="103"/>
      <c r="AD26268" s="99"/>
      <c r="AF26268" s="46"/>
      <c r="AM26268" s="121"/>
      <c r="AO26268" s="46"/>
    </row>
    <row r="26269" spans="1:41" s="60" customFormat="1" hidden="1" x14ac:dyDescent="0.35">
      <c r="A26269" s="46"/>
      <c r="H26269" s="103"/>
      <c r="AD26269" s="99"/>
      <c r="AF26269" s="46"/>
      <c r="AM26269" s="121"/>
      <c r="AO26269" s="46"/>
    </row>
    <row r="26270" spans="1:41" s="60" customFormat="1" hidden="1" x14ac:dyDescent="0.35">
      <c r="A26270" s="46"/>
      <c r="H26270" s="103"/>
      <c r="AD26270" s="99"/>
      <c r="AF26270" s="46"/>
      <c r="AM26270" s="121"/>
      <c r="AO26270" s="46"/>
    </row>
    <row r="26271" spans="1:41" s="60" customFormat="1" hidden="1" x14ac:dyDescent="0.35">
      <c r="A26271" s="46"/>
      <c r="H26271" s="103"/>
      <c r="AD26271" s="99"/>
      <c r="AF26271" s="46"/>
      <c r="AM26271" s="121"/>
      <c r="AO26271" s="46"/>
    </row>
    <row r="26272" spans="1:41" s="60" customFormat="1" hidden="1" x14ac:dyDescent="0.35">
      <c r="A26272" s="46"/>
      <c r="H26272" s="103"/>
      <c r="AD26272" s="99"/>
      <c r="AF26272" s="46"/>
      <c r="AM26272" s="121"/>
      <c r="AO26272" s="46"/>
    </row>
    <row r="26273" spans="1:41" s="60" customFormat="1" hidden="1" x14ac:dyDescent="0.35">
      <c r="A26273" s="46"/>
      <c r="H26273" s="103"/>
      <c r="AD26273" s="99"/>
      <c r="AF26273" s="46"/>
      <c r="AM26273" s="121"/>
      <c r="AO26273" s="46"/>
    </row>
    <row r="26274" spans="1:41" s="60" customFormat="1" hidden="1" x14ac:dyDescent="0.35">
      <c r="A26274" s="46"/>
      <c r="H26274" s="103"/>
      <c r="AD26274" s="99"/>
      <c r="AF26274" s="46"/>
      <c r="AM26274" s="121"/>
      <c r="AO26274" s="46"/>
    </row>
    <row r="26275" spans="1:41" s="60" customFormat="1" hidden="1" x14ac:dyDescent="0.35">
      <c r="A26275" s="46"/>
      <c r="H26275" s="103"/>
      <c r="AD26275" s="99"/>
      <c r="AF26275" s="46"/>
      <c r="AM26275" s="121"/>
      <c r="AO26275" s="46"/>
    </row>
    <row r="26276" spans="1:41" s="60" customFormat="1" hidden="1" x14ac:dyDescent="0.35">
      <c r="A26276" s="46"/>
      <c r="H26276" s="103"/>
      <c r="AD26276" s="99"/>
      <c r="AF26276" s="46"/>
      <c r="AM26276" s="121"/>
      <c r="AO26276" s="46"/>
    </row>
    <row r="26277" spans="1:41" s="60" customFormat="1" hidden="1" x14ac:dyDescent="0.35">
      <c r="A26277" s="46"/>
      <c r="H26277" s="103"/>
      <c r="AD26277" s="99"/>
      <c r="AF26277" s="46"/>
      <c r="AM26277" s="121"/>
      <c r="AO26277" s="46"/>
    </row>
    <row r="26278" spans="1:41" s="60" customFormat="1" hidden="1" x14ac:dyDescent="0.35">
      <c r="A26278" s="46"/>
      <c r="H26278" s="103"/>
      <c r="AD26278" s="99"/>
      <c r="AF26278" s="46"/>
      <c r="AM26278" s="121"/>
      <c r="AO26278" s="46"/>
    </row>
    <row r="26279" spans="1:41" s="60" customFormat="1" hidden="1" x14ac:dyDescent="0.35">
      <c r="A26279" s="46"/>
      <c r="H26279" s="103"/>
      <c r="AD26279" s="99"/>
      <c r="AF26279" s="46"/>
      <c r="AM26279" s="121"/>
      <c r="AO26279" s="46"/>
    </row>
    <row r="26280" spans="1:41" s="60" customFormat="1" hidden="1" x14ac:dyDescent="0.35">
      <c r="A26280" s="46"/>
      <c r="H26280" s="103"/>
      <c r="AD26280" s="99"/>
      <c r="AF26280" s="46"/>
      <c r="AM26280" s="121"/>
      <c r="AO26280" s="46"/>
    </row>
    <row r="26281" spans="1:41" s="60" customFormat="1" hidden="1" x14ac:dyDescent="0.35">
      <c r="A26281" s="46"/>
      <c r="H26281" s="103"/>
      <c r="AD26281" s="99"/>
      <c r="AF26281" s="46"/>
      <c r="AM26281" s="121"/>
      <c r="AO26281" s="46"/>
    </row>
    <row r="26282" spans="1:41" s="60" customFormat="1" hidden="1" x14ac:dyDescent="0.35">
      <c r="A26282" s="46"/>
      <c r="H26282" s="103"/>
      <c r="AD26282" s="99"/>
      <c r="AF26282" s="46"/>
      <c r="AM26282" s="121"/>
      <c r="AO26282" s="46"/>
    </row>
    <row r="26283" spans="1:41" s="60" customFormat="1" hidden="1" x14ac:dyDescent="0.35">
      <c r="A26283" s="46"/>
      <c r="H26283" s="103"/>
      <c r="AD26283" s="99"/>
      <c r="AF26283" s="46"/>
      <c r="AM26283" s="121"/>
      <c r="AO26283" s="46"/>
    </row>
    <row r="26284" spans="1:41" s="60" customFormat="1" hidden="1" x14ac:dyDescent="0.35">
      <c r="A26284" s="46"/>
      <c r="H26284" s="103"/>
      <c r="AD26284" s="99"/>
      <c r="AF26284" s="46"/>
      <c r="AM26284" s="121"/>
      <c r="AO26284" s="46"/>
    </row>
    <row r="26285" spans="1:41" s="60" customFormat="1" hidden="1" x14ac:dyDescent="0.35">
      <c r="A26285" s="46"/>
      <c r="H26285" s="103"/>
      <c r="AD26285" s="99"/>
      <c r="AF26285" s="46"/>
      <c r="AM26285" s="121"/>
      <c r="AO26285" s="46"/>
    </row>
    <row r="26286" spans="1:41" s="60" customFormat="1" hidden="1" x14ac:dyDescent="0.35">
      <c r="A26286" s="46"/>
      <c r="H26286" s="103"/>
      <c r="AD26286" s="99"/>
      <c r="AF26286" s="46"/>
      <c r="AM26286" s="121"/>
      <c r="AO26286" s="46"/>
    </row>
    <row r="26287" spans="1:41" s="60" customFormat="1" hidden="1" x14ac:dyDescent="0.35">
      <c r="A26287" s="46"/>
      <c r="H26287" s="103"/>
      <c r="AD26287" s="99"/>
      <c r="AF26287" s="46"/>
      <c r="AM26287" s="121"/>
      <c r="AO26287" s="46"/>
    </row>
    <row r="26288" spans="1:41" s="60" customFormat="1" hidden="1" x14ac:dyDescent="0.35">
      <c r="A26288" s="46"/>
      <c r="H26288" s="103"/>
      <c r="AD26288" s="99"/>
      <c r="AF26288" s="46"/>
      <c r="AM26288" s="121"/>
      <c r="AO26288" s="46"/>
    </row>
    <row r="26289" spans="1:41" s="60" customFormat="1" hidden="1" x14ac:dyDescent="0.35">
      <c r="A26289" s="46"/>
      <c r="H26289" s="103"/>
      <c r="AD26289" s="99"/>
      <c r="AF26289" s="46"/>
      <c r="AM26289" s="121"/>
      <c r="AO26289" s="46"/>
    </row>
    <row r="26290" spans="1:41" s="60" customFormat="1" hidden="1" x14ac:dyDescent="0.35">
      <c r="A26290" s="46"/>
      <c r="H26290" s="103"/>
      <c r="AD26290" s="99"/>
      <c r="AF26290" s="46"/>
      <c r="AM26290" s="121"/>
      <c r="AO26290" s="46"/>
    </row>
    <row r="26291" spans="1:41" s="60" customFormat="1" hidden="1" x14ac:dyDescent="0.35">
      <c r="A26291" s="46"/>
      <c r="H26291" s="103"/>
      <c r="AD26291" s="99"/>
      <c r="AF26291" s="46"/>
      <c r="AM26291" s="121"/>
      <c r="AO26291" s="46"/>
    </row>
    <row r="26292" spans="1:41" s="60" customFormat="1" hidden="1" x14ac:dyDescent="0.35">
      <c r="A26292" s="46"/>
      <c r="H26292" s="103"/>
      <c r="AD26292" s="99"/>
      <c r="AF26292" s="46"/>
      <c r="AM26292" s="121"/>
      <c r="AO26292" s="46"/>
    </row>
    <row r="26293" spans="1:41" s="60" customFormat="1" hidden="1" x14ac:dyDescent="0.35">
      <c r="A26293" s="46"/>
      <c r="H26293" s="103"/>
      <c r="AD26293" s="99"/>
      <c r="AF26293" s="46"/>
      <c r="AM26293" s="121"/>
      <c r="AO26293" s="46"/>
    </row>
    <row r="26294" spans="1:41" s="60" customFormat="1" hidden="1" x14ac:dyDescent="0.35">
      <c r="A26294" s="46"/>
      <c r="H26294" s="103"/>
      <c r="AD26294" s="99"/>
      <c r="AF26294" s="46"/>
      <c r="AM26294" s="121"/>
      <c r="AO26294" s="46"/>
    </row>
    <row r="26295" spans="1:41" s="60" customFormat="1" hidden="1" x14ac:dyDescent="0.35">
      <c r="A26295" s="46"/>
      <c r="H26295" s="103"/>
      <c r="AD26295" s="99"/>
      <c r="AF26295" s="46"/>
      <c r="AM26295" s="121"/>
      <c r="AO26295" s="46"/>
    </row>
    <row r="26296" spans="1:41" s="60" customFormat="1" hidden="1" x14ac:dyDescent="0.35">
      <c r="A26296" s="46"/>
      <c r="H26296" s="103"/>
      <c r="AD26296" s="99"/>
      <c r="AF26296" s="46"/>
      <c r="AM26296" s="121"/>
      <c r="AO26296" s="46"/>
    </row>
    <row r="26297" spans="1:41" s="60" customFormat="1" hidden="1" x14ac:dyDescent="0.35">
      <c r="A26297" s="46"/>
      <c r="H26297" s="103"/>
      <c r="AD26297" s="99"/>
      <c r="AF26297" s="46"/>
      <c r="AM26297" s="121"/>
      <c r="AO26297" s="46"/>
    </row>
    <row r="26298" spans="1:41" s="60" customFormat="1" hidden="1" x14ac:dyDescent="0.35">
      <c r="A26298" s="46"/>
      <c r="H26298" s="103"/>
      <c r="AD26298" s="99"/>
      <c r="AF26298" s="46"/>
      <c r="AM26298" s="121"/>
      <c r="AO26298" s="46"/>
    </row>
    <row r="26299" spans="1:41" s="60" customFormat="1" hidden="1" x14ac:dyDescent="0.35">
      <c r="A26299" s="46"/>
      <c r="H26299" s="103"/>
      <c r="AD26299" s="99"/>
      <c r="AF26299" s="46"/>
      <c r="AM26299" s="121"/>
      <c r="AO26299" s="46"/>
    </row>
    <row r="26300" spans="1:41" s="60" customFormat="1" hidden="1" x14ac:dyDescent="0.35">
      <c r="A26300" s="46"/>
      <c r="H26300" s="103"/>
      <c r="AD26300" s="99"/>
      <c r="AF26300" s="46"/>
      <c r="AM26300" s="121"/>
      <c r="AO26300" s="46"/>
    </row>
    <row r="26301" spans="1:41" s="60" customFormat="1" hidden="1" x14ac:dyDescent="0.35">
      <c r="A26301" s="46"/>
      <c r="H26301" s="103"/>
      <c r="AD26301" s="99"/>
      <c r="AF26301" s="46"/>
      <c r="AM26301" s="121"/>
      <c r="AO26301" s="46"/>
    </row>
    <row r="26302" spans="1:41" s="60" customFormat="1" hidden="1" x14ac:dyDescent="0.35">
      <c r="A26302" s="46"/>
      <c r="H26302" s="103"/>
      <c r="AD26302" s="99"/>
      <c r="AF26302" s="46"/>
      <c r="AM26302" s="121"/>
      <c r="AO26302" s="46"/>
    </row>
    <row r="26303" spans="1:41" s="60" customFormat="1" hidden="1" x14ac:dyDescent="0.35">
      <c r="A26303" s="46"/>
      <c r="H26303" s="103"/>
      <c r="AD26303" s="99"/>
      <c r="AF26303" s="46"/>
      <c r="AM26303" s="121"/>
      <c r="AO26303" s="46"/>
    </row>
    <row r="26304" spans="1:41" s="60" customFormat="1" hidden="1" x14ac:dyDescent="0.35">
      <c r="A26304" s="46"/>
      <c r="H26304" s="103"/>
      <c r="AD26304" s="99"/>
      <c r="AF26304" s="46"/>
      <c r="AM26304" s="121"/>
      <c r="AO26304" s="46"/>
    </row>
    <row r="26305" spans="1:41" s="60" customFormat="1" hidden="1" x14ac:dyDescent="0.35">
      <c r="A26305" s="46"/>
      <c r="H26305" s="103"/>
      <c r="AD26305" s="99"/>
      <c r="AF26305" s="46"/>
      <c r="AM26305" s="121"/>
      <c r="AO26305" s="46"/>
    </row>
    <row r="26306" spans="1:41" s="60" customFormat="1" hidden="1" x14ac:dyDescent="0.35">
      <c r="A26306" s="46"/>
      <c r="H26306" s="103"/>
      <c r="AD26306" s="99"/>
      <c r="AF26306" s="46"/>
      <c r="AM26306" s="121"/>
      <c r="AO26306" s="46"/>
    </row>
    <row r="26307" spans="1:41" s="60" customFormat="1" hidden="1" x14ac:dyDescent="0.35">
      <c r="A26307" s="46"/>
      <c r="H26307" s="103"/>
      <c r="AD26307" s="99"/>
      <c r="AF26307" s="46"/>
      <c r="AM26307" s="121"/>
      <c r="AO26307" s="46"/>
    </row>
    <row r="26308" spans="1:41" s="60" customFormat="1" hidden="1" x14ac:dyDescent="0.35">
      <c r="A26308" s="46"/>
      <c r="H26308" s="103"/>
      <c r="AD26308" s="99"/>
      <c r="AF26308" s="46"/>
      <c r="AM26308" s="121"/>
      <c r="AO26308" s="46"/>
    </row>
    <row r="26309" spans="1:41" s="60" customFormat="1" hidden="1" x14ac:dyDescent="0.35">
      <c r="A26309" s="46"/>
      <c r="H26309" s="103"/>
      <c r="AD26309" s="99"/>
      <c r="AF26309" s="46"/>
      <c r="AM26309" s="121"/>
      <c r="AO26309" s="46"/>
    </row>
    <row r="26310" spans="1:41" s="60" customFormat="1" hidden="1" x14ac:dyDescent="0.35">
      <c r="A26310" s="46"/>
      <c r="H26310" s="103"/>
      <c r="AD26310" s="99"/>
      <c r="AF26310" s="46"/>
      <c r="AM26310" s="121"/>
      <c r="AO26310" s="46"/>
    </row>
    <row r="26311" spans="1:41" s="60" customFormat="1" hidden="1" x14ac:dyDescent="0.35">
      <c r="A26311" s="46"/>
      <c r="H26311" s="103"/>
      <c r="AD26311" s="99"/>
      <c r="AF26311" s="46"/>
      <c r="AM26311" s="121"/>
      <c r="AO26311" s="46"/>
    </row>
    <row r="26312" spans="1:41" s="60" customFormat="1" hidden="1" x14ac:dyDescent="0.35">
      <c r="A26312" s="46"/>
      <c r="H26312" s="103"/>
      <c r="AD26312" s="99"/>
      <c r="AF26312" s="46"/>
      <c r="AM26312" s="121"/>
      <c r="AO26312" s="46"/>
    </row>
    <row r="26313" spans="1:41" s="60" customFormat="1" hidden="1" x14ac:dyDescent="0.35">
      <c r="A26313" s="46"/>
      <c r="H26313" s="103"/>
      <c r="AD26313" s="99"/>
      <c r="AF26313" s="46"/>
      <c r="AM26313" s="121"/>
      <c r="AO26313" s="46"/>
    </row>
    <row r="26314" spans="1:41" s="60" customFormat="1" hidden="1" x14ac:dyDescent="0.35">
      <c r="A26314" s="46"/>
      <c r="H26314" s="103"/>
      <c r="AD26314" s="99"/>
      <c r="AF26314" s="46"/>
      <c r="AM26314" s="121"/>
      <c r="AO26314" s="46"/>
    </row>
    <row r="26315" spans="1:41" s="60" customFormat="1" hidden="1" x14ac:dyDescent="0.35">
      <c r="A26315" s="46"/>
      <c r="H26315" s="103"/>
      <c r="AD26315" s="99"/>
      <c r="AF26315" s="46"/>
      <c r="AM26315" s="121"/>
      <c r="AO26315" s="46"/>
    </row>
    <row r="26316" spans="1:41" s="60" customFormat="1" hidden="1" x14ac:dyDescent="0.35">
      <c r="A26316" s="46"/>
      <c r="H26316" s="103"/>
      <c r="AD26316" s="99"/>
      <c r="AF26316" s="46"/>
      <c r="AM26316" s="121"/>
      <c r="AO26316" s="46"/>
    </row>
    <row r="26317" spans="1:41" s="60" customFormat="1" hidden="1" x14ac:dyDescent="0.35">
      <c r="A26317" s="46"/>
      <c r="H26317" s="103"/>
      <c r="AD26317" s="99"/>
      <c r="AF26317" s="46"/>
      <c r="AM26317" s="121"/>
      <c r="AO26317" s="46"/>
    </row>
    <row r="26318" spans="1:41" s="60" customFormat="1" hidden="1" x14ac:dyDescent="0.35">
      <c r="A26318" s="46"/>
      <c r="H26318" s="103"/>
      <c r="AD26318" s="99"/>
      <c r="AF26318" s="46"/>
      <c r="AM26318" s="121"/>
      <c r="AO26318" s="46"/>
    </row>
    <row r="26319" spans="1:41" s="60" customFormat="1" hidden="1" x14ac:dyDescent="0.35">
      <c r="A26319" s="46"/>
      <c r="H26319" s="103"/>
      <c r="AD26319" s="99"/>
      <c r="AF26319" s="46"/>
      <c r="AM26319" s="121"/>
      <c r="AO26319" s="46"/>
    </row>
    <row r="26320" spans="1:41" s="60" customFormat="1" hidden="1" x14ac:dyDescent="0.35">
      <c r="A26320" s="46"/>
      <c r="H26320" s="103"/>
      <c r="AD26320" s="99"/>
      <c r="AF26320" s="46"/>
      <c r="AM26320" s="121"/>
      <c r="AO26320" s="46"/>
    </row>
    <row r="26321" spans="1:41" s="60" customFormat="1" hidden="1" x14ac:dyDescent="0.35">
      <c r="A26321" s="46"/>
      <c r="H26321" s="103"/>
      <c r="AD26321" s="99"/>
      <c r="AF26321" s="46"/>
      <c r="AM26321" s="121"/>
      <c r="AO26321" s="46"/>
    </row>
    <row r="26322" spans="1:41" s="60" customFormat="1" hidden="1" x14ac:dyDescent="0.35">
      <c r="A26322" s="46"/>
      <c r="H26322" s="103"/>
      <c r="AD26322" s="99"/>
      <c r="AF26322" s="46"/>
      <c r="AM26322" s="121"/>
      <c r="AO26322" s="46"/>
    </row>
    <row r="26323" spans="1:41" s="60" customFormat="1" hidden="1" x14ac:dyDescent="0.35">
      <c r="A26323" s="46"/>
      <c r="H26323" s="103"/>
      <c r="AD26323" s="99"/>
      <c r="AF26323" s="46"/>
      <c r="AM26323" s="121"/>
      <c r="AO26323" s="46"/>
    </row>
    <row r="26324" spans="1:41" s="60" customFormat="1" hidden="1" x14ac:dyDescent="0.35">
      <c r="A26324" s="46"/>
      <c r="H26324" s="103"/>
      <c r="AD26324" s="99"/>
      <c r="AF26324" s="46"/>
      <c r="AM26324" s="121"/>
      <c r="AO26324" s="46"/>
    </row>
    <row r="26325" spans="1:41" s="60" customFormat="1" hidden="1" x14ac:dyDescent="0.35">
      <c r="A26325" s="46"/>
      <c r="H26325" s="103"/>
      <c r="AD26325" s="99"/>
      <c r="AF26325" s="46"/>
      <c r="AM26325" s="121"/>
      <c r="AO26325" s="46"/>
    </row>
    <row r="26326" spans="1:41" s="60" customFormat="1" hidden="1" x14ac:dyDescent="0.35">
      <c r="A26326" s="46"/>
      <c r="H26326" s="103"/>
      <c r="AD26326" s="99"/>
      <c r="AF26326" s="46"/>
      <c r="AM26326" s="121"/>
      <c r="AO26326" s="46"/>
    </row>
    <row r="26327" spans="1:41" s="60" customFormat="1" hidden="1" x14ac:dyDescent="0.35">
      <c r="A26327" s="46"/>
      <c r="H26327" s="103"/>
      <c r="AD26327" s="99"/>
      <c r="AF26327" s="46"/>
      <c r="AM26327" s="121"/>
      <c r="AO26327" s="46"/>
    </row>
    <row r="26328" spans="1:41" s="60" customFormat="1" hidden="1" x14ac:dyDescent="0.35">
      <c r="A26328" s="46"/>
      <c r="H26328" s="103"/>
      <c r="AD26328" s="99"/>
      <c r="AF26328" s="46"/>
      <c r="AM26328" s="121"/>
      <c r="AO26328" s="46"/>
    </row>
    <row r="26329" spans="1:41" s="60" customFormat="1" hidden="1" x14ac:dyDescent="0.35">
      <c r="A26329" s="46"/>
      <c r="H26329" s="103"/>
      <c r="AD26329" s="99"/>
      <c r="AF26329" s="46"/>
      <c r="AM26329" s="121"/>
      <c r="AO26329" s="46"/>
    </row>
    <row r="26330" spans="1:41" s="60" customFormat="1" hidden="1" x14ac:dyDescent="0.35">
      <c r="A26330" s="46"/>
      <c r="H26330" s="103"/>
      <c r="AD26330" s="99"/>
      <c r="AF26330" s="46"/>
      <c r="AM26330" s="121"/>
      <c r="AO26330" s="46"/>
    </row>
    <row r="26331" spans="1:41" s="60" customFormat="1" hidden="1" x14ac:dyDescent="0.35">
      <c r="A26331" s="46"/>
      <c r="H26331" s="103"/>
      <c r="AD26331" s="99"/>
      <c r="AF26331" s="46"/>
      <c r="AM26331" s="121"/>
      <c r="AO26331" s="46"/>
    </row>
    <row r="26332" spans="1:41" s="60" customFormat="1" hidden="1" x14ac:dyDescent="0.35">
      <c r="A26332" s="46"/>
      <c r="H26332" s="103"/>
      <c r="AD26332" s="99"/>
      <c r="AF26332" s="46"/>
      <c r="AM26332" s="121"/>
      <c r="AO26332" s="46"/>
    </row>
    <row r="26333" spans="1:41" s="60" customFormat="1" hidden="1" x14ac:dyDescent="0.35">
      <c r="A26333" s="46"/>
      <c r="H26333" s="103"/>
      <c r="AD26333" s="99"/>
      <c r="AF26333" s="46"/>
      <c r="AM26333" s="121"/>
      <c r="AO26333" s="46"/>
    </row>
    <row r="26334" spans="1:41" s="60" customFormat="1" hidden="1" x14ac:dyDescent="0.35">
      <c r="A26334" s="46"/>
      <c r="H26334" s="103"/>
      <c r="AD26334" s="99"/>
      <c r="AF26334" s="46"/>
      <c r="AM26334" s="121"/>
      <c r="AO26334" s="46"/>
    </row>
    <row r="26335" spans="1:41" s="60" customFormat="1" hidden="1" x14ac:dyDescent="0.35">
      <c r="A26335" s="46"/>
      <c r="H26335" s="103"/>
      <c r="AD26335" s="99"/>
      <c r="AF26335" s="46"/>
      <c r="AM26335" s="121"/>
      <c r="AO26335" s="46"/>
    </row>
    <row r="26336" spans="1:41" s="60" customFormat="1" hidden="1" x14ac:dyDescent="0.35">
      <c r="A26336" s="46"/>
      <c r="H26336" s="103"/>
      <c r="AD26336" s="99"/>
      <c r="AF26336" s="46"/>
      <c r="AM26336" s="121"/>
      <c r="AO26336" s="46"/>
    </row>
    <row r="26337" spans="1:41" s="60" customFormat="1" hidden="1" x14ac:dyDescent="0.35">
      <c r="A26337" s="46"/>
      <c r="H26337" s="103"/>
      <c r="AD26337" s="99"/>
      <c r="AF26337" s="46"/>
      <c r="AM26337" s="121"/>
      <c r="AO26337" s="46"/>
    </row>
    <row r="26338" spans="1:41" s="60" customFormat="1" hidden="1" x14ac:dyDescent="0.35">
      <c r="A26338" s="46"/>
      <c r="H26338" s="103"/>
      <c r="AD26338" s="99"/>
      <c r="AF26338" s="46"/>
      <c r="AM26338" s="121"/>
      <c r="AO26338" s="46"/>
    </row>
    <row r="26339" spans="1:41" s="60" customFormat="1" hidden="1" x14ac:dyDescent="0.35">
      <c r="A26339" s="46"/>
      <c r="H26339" s="103"/>
      <c r="AD26339" s="99"/>
      <c r="AF26339" s="46"/>
      <c r="AM26339" s="121"/>
      <c r="AO26339" s="46"/>
    </row>
    <row r="26340" spans="1:41" s="60" customFormat="1" hidden="1" x14ac:dyDescent="0.35">
      <c r="A26340" s="46"/>
      <c r="H26340" s="103"/>
      <c r="AD26340" s="99"/>
      <c r="AF26340" s="46"/>
      <c r="AM26340" s="121"/>
      <c r="AO26340" s="46"/>
    </row>
    <row r="26341" spans="1:41" s="60" customFormat="1" hidden="1" x14ac:dyDescent="0.35">
      <c r="A26341" s="46"/>
      <c r="H26341" s="103"/>
      <c r="AD26341" s="99"/>
      <c r="AF26341" s="46"/>
      <c r="AM26341" s="121"/>
      <c r="AO26341" s="46"/>
    </row>
    <row r="26342" spans="1:41" s="60" customFormat="1" hidden="1" x14ac:dyDescent="0.35">
      <c r="A26342" s="46"/>
      <c r="H26342" s="103"/>
      <c r="AD26342" s="99"/>
      <c r="AF26342" s="46"/>
      <c r="AM26342" s="121"/>
      <c r="AO26342" s="46"/>
    </row>
    <row r="26343" spans="1:41" s="60" customFormat="1" hidden="1" x14ac:dyDescent="0.35">
      <c r="A26343" s="46"/>
      <c r="H26343" s="103"/>
      <c r="AD26343" s="99"/>
      <c r="AF26343" s="46"/>
      <c r="AM26343" s="121"/>
      <c r="AO26343" s="46"/>
    </row>
    <row r="26344" spans="1:41" s="60" customFormat="1" hidden="1" x14ac:dyDescent="0.35">
      <c r="A26344" s="46"/>
      <c r="H26344" s="103"/>
      <c r="AD26344" s="99"/>
      <c r="AF26344" s="46"/>
      <c r="AM26344" s="121"/>
      <c r="AO26344" s="46"/>
    </row>
    <row r="26345" spans="1:41" s="60" customFormat="1" hidden="1" x14ac:dyDescent="0.35">
      <c r="A26345" s="46"/>
      <c r="H26345" s="103"/>
      <c r="AD26345" s="99"/>
      <c r="AF26345" s="46"/>
      <c r="AM26345" s="121"/>
      <c r="AO26345" s="46"/>
    </row>
    <row r="26346" spans="1:41" s="60" customFormat="1" hidden="1" x14ac:dyDescent="0.35">
      <c r="A26346" s="46"/>
      <c r="H26346" s="103"/>
      <c r="AD26346" s="99"/>
      <c r="AF26346" s="46"/>
      <c r="AM26346" s="121"/>
      <c r="AO26346" s="46"/>
    </row>
    <row r="26347" spans="1:41" s="60" customFormat="1" hidden="1" x14ac:dyDescent="0.35">
      <c r="A26347" s="46"/>
      <c r="H26347" s="103"/>
      <c r="AD26347" s="99"/>
      <c r="AF26347" s="46"/>
      <c r="AM26347" s="121"/>
      <c r="AO26347" s="46"/>
    </row>
    <row r="26348" spans="1:41" s="60" customFormat="1" hidden="1" x14ac:dyDescent="0.35">
      <c r="A26348" s="46"/>
      <c r="H26348" s="103"/>
      <c r="AD26348" s="99"/>
      <c r="AF26348" s="46"/>
      <c r="AM26348" s="121"/>
      <c r="AO26348" s="46"/>
    </row>
    <row r="26349" spans="1:41" s="60" customFormat="1" hidden="1" x14ac:dyDescent="0.35">
      <c r="A26349" s="46"/>
      <c r="H26349" s="103"/>
      <c r="AD26349" s="99"/>
      <c r="AF26349" s="46"/>
      <c r="AM26349" s="121"/>
      <c r="AO26349" s="46"/>
    </row>
    <row r="26350" spans="1:41" s="60" customFormat="1" hidden="1" x14ac:dyDescent="0.35">
      <c r="A26350" s="46"/>
      <c r="H26350" s="103"/>
      <c r="AD26350" s="99"/>
      <c r="AF26350" s="46"/>
      <c r="AM26350" s="121"/>
      <c r="AO26350" s="46"/>
    </row>
    <row r="26351" spans="1:41" s="60" customFormat="1" hidden="1" x14ac:dyDescent="0.35">
      <c r="A26351" s="46"/>
      <c r="H26351" s="103"/>
      <c r="AD26351" s="99"/>
      <c r="AF26351" s="46"/>
      <c r="AM26351" s="121"/>
      <c r="AO26351" s="46"/>
    </row>
    <row r="26352" spans="1:41" s="60" customFormat="1" hidden="1" x14ac:dyDescent="0.35">
      <c r="A26352" s="46"/>
      <c r="H26352" s="103"/>
      <c r="AD26352" s="99"/>
      <c r="AF26352" s="46"/>
      <c r="AM26352" s="121"/>
      <c r="AO26352" s="46"/>
    </row>
    <row r="26353" spans="1:41" s="60" customFormat="1" hidden="1" x14ac:dyDescent="0.35">
      <c r="A26353" s="46"/>
      <c r="H26353" s="103"/>
      <c r="AD26353" s="99"/>
      <c r="AF26353" s="46"/>
      <c r="AM26353" s="121"/>
      <c r="AO26353" s="46"/>
    </row>
    <row r="26354" spans="1:41" s="60" customFormat="1" hidden="1" x14ac:dyDescent="0.35">
      <c r="A26354" s="46"/>
      <c r="H26354" s="103"/>
      <c r="AD26354" s="99"/>
      <c r="AF26354" s="46"/>
      <c r="AM26354" s="121"/>
      <c r="AO26354" s="46"/>
    </row>
    <row r="26355" spans="1:41" s="60" customFormat="1" hidden="1" x14ac:dyDescent="0.35">
      <c r="A26355" s="46"/>
      <c r="H26355" s="103"/>
      <c r="AD26355" s="99"/>
      <c r="AF26355" s="46"/>
      <c r="AM26355" s="121"/>
      <c r="AO26355" s="46"/>
    </row>
    <row r="26356" spans="1:41" s="60" customFormat="1" hidden="1" x14ac:dyDescent="0.35">
      <c r="A26356" s="46"/>
      <c r="H26356" s="103"/>
      <c r="AD26356" s="99"/>
      <c r="AF26356" s="46"/>
      <c r="AM26356" s="121"/>
      <c r="AO26356" s="46"/>
    </row>
    <row r="26357" spans="1:41" s="60" customFormat="1" hidden="1" x14ac:dyDescent="0.35">
      <c r="A26357" s="46"/>
      <c r="H26357" s="103"/>
      <c r="AD26357" s="99"/>
      <c r="AF26357" s="46"/>
      <c r="AM26357" s="121"/>
      <c r="AO26357" s="46"/>
    </row>
    <row r="26358" spans="1:41" s="60" customFormat="1" hidden="1" x14ac:dyDescent="0.35">
      <c r="A26358" s="46"/>
      <c r="H26358" s="103"/>
      <c r="AD26358" s="99"/>
      <c r="AF26358" s="46"/>
      <c r="AM26358" s="121"/>
      <c r="AO26358" s="46"/>
    </row>
    <row r="26359" spans="1:41" s="60" customFormat="1" hidden="1" x14ac:dyDescent="0.35">
      <c r="A26359" s="46"/>
      <c r="H26359" s="103"/>
      <c r="AD26359" s="99"/>
      <c r="AF26359" s="46"/>
      <c r="AM26359" s="121"/>
      <c r="AO26359" s="46"/>
    </row>
    <row r="26360" spans="1:41" s="60" customFormat="1" hidden="1" x14ac:dyDescent="0.35">
      <c r="A26360" s="46"/>
      <c r="H26360" s="103"/>
      <c r="AD26360" s="99"/>
      <c r="AF26360" s="46"/>
      <c r="AM26360" s="121"/>
      <c r="AO26360" s="46"/>
    </row>
    <row r="26361" spans="1:41" s="60" customFormat="1" hidden="1" x14ac:dyDescent="0.35">
      <c r="A26361" s="46"/>
      <c r="H26361" s="103"/>
      <c r="AD26361" s="99"/>
      <c r="AF26361" s="46"/>
      <c r="AM26361" s="121"/>
      <c r="AO26361" s="46"/>
    </row>
    <row r="26362" spans="1:41" s="60" customFormat="1" hidden="1" x14ac:dyDescent="0.35">
      <c r="A26362" s="46"/>
      <c r="H26362" s="103"/>
      <c r="AD26362" s="99"/>
      <c r="AF26362" s="46"/>
      <c r="AM26362" s="121"/>
      <c r="AO26362" s="46"/>
    </row>
    <row r="26363" spans="1:41" s="60" customFormat="1" hidden="1" x14ac:dyDescent="0.35">
      <c r="A26363" s="46"/>
      <c r="H26363" s="103"/>
      <c r="AD26363" s="99"/>
      <c r="AF26363" s="46"/>
      <c r="AM26363" s="121"/>
      <c r="AO26363" s="46"/>
    </row>
    <row r="26364" spans="1:41" s="60" customFormat="1" hidden="1" x14ac:dyDescent="0.35">
      <c r="A26364" s="46"/>
      <c r="H26364" s="103"/>
      <c r="AD26364" s="99"/>
      <c r="AF26364" s="46"/>
      <c r="AM26364" s="121"/>
      <c r="AO26364" s="46"/>
    </row>
    <row r="26365" spans="1:41" s="60" customFormat="1" hidden="1" x14ac:dyDescent="0.35">
      <c r="A26365" s="46"/>
      <c r="H26365" s="103"/>
      <c r="AD26365" s="99"/>
      <c r="AF26365" s="46"/>
      <c r="AM26365" s="121"/>
      <c r="AO26365" s="46"/>
    </row>
    <row r="26366" spans="1:41" s="60" customFormat="1" hidden="1" x14ac:dyDescent="0.35">
      <c r="A26366" s="46"/>
      <c r="H26366" s="103"/>
      <c r="AD26366" s="99"/>
      <c r="AF26366" s="46"/>
      <c r="AM26366" s="121"/>
      <c r="AO26366" s="46"/>
    </row>
    <row r="26367" spans="1:41" s="60" customFormat="1" hidden="1" x14ac:dyDescent="0.35">
      <c r="A26367" s="46"/>
      <c r="H26367" s="103"/>
      <c r="AD26367" s="99"/>
      <c r="AF26367" s="46"/>
      <c r="AM26367" s="121"/>
      <c r="AO26367" s="46"/>
    </row>
    <row r="26368" spans="1:41" s="60" customFormat="1" hidden="1" x14ac:dyDescent="0.35">
      <c r="A26368" s="46"/>
      <c r="H26368" s="103"/>
      <c r="AD26368" s="99"/>
      <c r="AF26368" s="46"/>
      <c r="AM26368" s="121"/>
      <c r="AO26368" s="46"/>
    </row>
    <row r="26369" spans="1:41" s="60" customFormat="1" hidden="1" x14ac:dyDescent="0.35">
      <c r="A26369" s="46"/>
      <c r="H26369" s="103"/>
      <c r="AD26369" s="99"/>
      <c r="AF26369" s="46"/>
      <c r="AM26369" s="121"/>
      <c r="AO26369" s="46"/>
    </row>
    <row r="26370" spans="1:41" s="60" customFormat="1" hidden="1" x14ac:dyDescent="0.35">
      <c r="A26370" s="46"/>
      <c r="H26370" s="103"/>
      <c r="AD26370" s="99"/>
      <c r="AF26370" s="46"/>
      <c r="AM26370" s="121"/>
      <c r="AO26370" s="46"/>
    </row>
    <row r="26371" spans="1:41" s="60" customFormat="1" hidden="1" x14ac:dyDescent="0.35">
      <c r="A26371" s="46"/>
      <c r="H26371" s="103"/>
      <c r="AD26371" s="99"/>
      <c r="AF26371" s="46"/>
      <c r="AM26371" s="121"/>
      <c r="AO26371" s="46"/>
    </row>
    <row r="26372" spans="1:41" s="60" customFormat="1" hidden="1" x14ac:dyDescent="0.35">
      <c r="A26372" s="46"/>
      <c r="H26372" s="103"/>
      <c r="AD26372" s="99"/>
      <c r="AF26372" s="46"/>
      <c r="AM26372" s="121"/>
      <c r="AO26372" s="46"/>
    </row>
    <row r="26373" spans="1:41" s="60" customFormat="1" hidden="1" x14ac:dyDescent="0.35">
      <c r="A26373" s="46"/>
      <c r="H26373" s="103"/>
      <c r="AD26373" s="99"/>
      <c r="AF26373" s="46"/>
      <c r="AM26373" s="121"/>
      <c r="AO26373" s="46"/>
    </row>
    <row r="26374" spans="1:41" s="60" customFormat="1" hidden="1" x14ac:dyDescent="0.35">
      <c r="A26374" s="46"/>
      <c r="H26374" s="103"/>
      <c r="AD26374" s="99"/>
      <c r="AF26374" s="46"/>
      <c r="AM26374" s="121"/>
      <c r="AO26374" s="46"/>
    </row>
    <row r="26375" spans="1:41" s="60" customFormat="1" hidden="1" x14ac:dyDescent="0.35">
      <c r="A26375" s="46"/>
      <c r="H26375" s="103"/>
      <c r="AD26375" s="99"/>
      <c r="AF26375" s="46"/>
      <c r="AM26375" s="121"/>
      <c r="AO26375" s="46"/>
    </row>
    <row r="26376" spans="1:41" s="60" customFormat="1" hidden="1" x14ac:dyDescent="0.35">
      <c r="A26376" s="46"/>
      <c r="H26376" s="103"/>
      <c r="AD26376" s="99"/>
      <c r="AF26376" s="46"/>
      <c r="AM26376" s="121"/>
      <c r="AO26376" s="46"/>
    </row>
    <row r="26377" spans="1:41" s="60" customFormat="1" hidden="1" x14ac:dyDescent="0.35">
      <c r="A26377" s="46"/>
      <c r="H26377" s="103"/>
      <c r="AD26377" s="99"/>
      <c r="AF26377" s="46"/>
      <c r="AM26377" s="121"/>
      <c r="AO26377" s="46"/>
    </row>
    <row r="26378" spans="1:41" s="60" customFormat="1" hidden="1" x14ac:dyDescent="0.35">
      <c r="A26378" s="46"/>
      <c r="H26378" s="103"/>
      <c r="AD26378" s="99"/>
      <c r="AF26378" s="46"/>
      <c r="AM26378" s="121"/>
      <c r="AO26378" s="46"/>
    </row>
    <row r="26379" spans="1:41" s="60" customFormat="1" hidden="1" x14ac:dyDescent="0.35">
      <c r="A26379" s="46"/>
      <c r="H26379" s="103"/>
      <c r="AD26379" s="99"/>
      <c r="AF26379" s="46"/>
      <c r="AM26379" s="121"/>
      <c r="AO26379" s="46"/>
    </row>
    <row r="26380" spans="1:41" s="60" customFormat="1" hidden="1" x14ac:dyDescent="0.35">
      <c r="A26380" s="46"/>
      <c r="H26380" s="103"/>
      <c r="AD26380" s="99"/>
      <c r="AF26380" s="46"/>
      <c r="AM26380" s="121"/>
      <c r="AO26380" s="46"/>
    </row>
    <row r="26381" spans="1:41" s="60" customFormat="1" hidden="1" x14ac:dyDescent="0.35">
      <c r="A26381" s="46"/>
      <c r="H26381" s="103"/>
      <c r="AD26381" s="99"/>
      <c r="AF26381" s="46"/>
      <c r="AM26381" s="121"/>
      <c r="AO26381" s="46"/>
    </row>
    <row r="26382" spans="1:41" s="60" customFormat="1" hidden="1" x14ac:dyDescent="0.35">
      <c r="A26382" s="46"/>
      <c r="H26382" s="103"/>
      <c r="AD26382" s="99"/>
      <c r="AF26382" s="46"/>
      <c r="AM26382" s="121"/>
      <c r="AO26382" s="46"/>
    </row>
    <row r="26383" spans="1:41" s="60" customFormat="1" hidden="1" x14ac:dyDescent="0.35">
      <c r="A26383" s="46"/>
      <c r="H26383" s="103"/>
      <c r="AD26383" s="99"/>
      <c r="AF26383" s="46"/>
      <c r="AM26383" s="121"/>
      <c r="AO26383" s="46"/>
    </row>
    <row r="26384" spans="1:41" s="60" customFormat="1" hidden="1" x14ac:dyDescent="0.35">
      <c r="A26384" s="46"/>
      <c r="H26384" s="103"/>
      <c r="AD26384" s="99"/>
      <c r="AF26384" s="46"/>
      <c r="AM26384" s="121"/>
      <c r="AO26384" s="46"/>
    </row>
    <row r="26385" spans="1:41" s="60" customFormat="1" hidden="1" x14ac:dyDescent="0.35">
      <c r="A26385" s="46"/>
      <c r="H26385" s="103"/>
      <c r="AD26385" s="99"/>
      <c r="AF26385" s="46"/>
      <c r="AM26385" s="121"/>
      <c r="AO26385" s="46"/>
    </row>
    <row r="26386" spans="1:41" s="60" customFormat="1" hidden="1" x14ac:dyDescent="0.35">
      <c r="A26386" s="46"/>
      <c r="H26386" s="103"/>
      <c r="AD26386" s="99"/>
      <c r="AF26386" s="46"/>
      <c r="AM26386" s="121"/>
      <c r="AO26386" s="46"/>
    </row>
    <row r="26387" spans="1:41" s="60" customFormat="1" hidden="1" x14ac:dyDescent="0.35">
      <c r="A26387" s="46"/>
      <c r="H26387" s="103"/>
      <c r="AD26387" s="99"/>
      <c r="AF26387" s="46"/>
      <c r="AM26387" s="121"/>
      <c r="AO26387" s="46"/>
    </row>
    <row r="26388" spans="1:41" s="60" customFormat="1" hidden="1" x14ac:dyDescent="0.35">
      <c r="A26388" s="46"/>
      <c r="H26388" s="103"/>
      <c r="AD26388" s="99"/>
      <c r="AF26388" s="46"/>
      <c r="AM26388" s="121"/>
      <c r="AO26388" s="46"/>
    </row>
    <row r="26389" spans="1:41" s="60" customFormat="1" hidden="1" x14ac:dyDescent="0.35">
      <c r="A26389" s="46"/>
      <c r="H26389" s="103"/>
      <c r="AD26389" s="99"/>
      <c r="AF26389" s="46"/>
      <c r="AM26389" s="121"/>
      <c r="AO26389" s="46"/>
    </row>
    <row r="26390" spans="1:41" s="60" customFormat="1" hidden="1" x14ac:dyDescent="0.35">
      <c r="A26390" s="46"/>
      <c r="H26390" s="103"/>
      <c r="AD26390" s="99"/>
      <c r="AF26390" s="46"/>
      <c r="AM26390" s="121"/>
      <c r="AO26390" s="46"/>
    </row>
    <row r="26391" spans="1:41" s="60" customFormat="1" hidden="1" x14ac:dyDescent="0.35">
      <c r="A26391" s="46"/>
      <c r="H26391" s="103"/>
      <c r="AD26391" s="99"/>
      <c r="AF26391" s="46"/>
      <c r="AM26391" s="121"/>
      <c r="AO26391" s="46"/>
    </row>
    <row r="26392" spans="1:41" s="60" customFormat="1" hidden="1" x14ac:dyDescent="0.35">
      <c r="A26392" s="46"/>
      <c r="H26392" s="103"/>
      <c r="AD26392" s="99"/>
      <c r="AF26392" s="46"/>
      <c r="AM26392" s="121"/>
      <c r="AO26392" s="46"/>
    </row>
    <row r="26393" spans="1:41" s="60" customFormat="1" hidden="1" x14ac:dyDescent="0.35">
      <c r="A26393" s="46"/>
      <c r="H26393" s="103"/>
      <c r="AD26393" s="99"/>
      <c r="AF26393" s="46"/>
      <c r="AM26393" s="121"/>
      <c r="AO26393" s="46"/>
    </row>
    <row r="26394" spans="1:41" s="60" customFormat="1" hidden="1" x14ac:dyDescent="0.35">
      <c r="A26394" s="46"/>
      <c r="H26394" s="103"/>
      <c r="AD26394" s="99"/>
      <c r="AF26394" s="46"/>
      <c r="AM26394" s="121"/>
      <c r="AO26394" s="46"/>
    </row>
    <row r="26395" spans="1:41" s="60" customFormat="1" hidden="1" x14ac:dyDescent="0.35">
      <c r="A26395" s="46"/>
      <c r="H26395" s="103"/>
      <c r="AD26395" s="99"/>
      <c r="AF26395" s="46"/>
      <c r="AM26395" s="121"/>
      <c r="AO26395" s="46"/>
    </row>
    <row r="26396" spans="1:41" s="60" customFormat="1" hidden="1" x14ac:dyDescent="0.35">
      <c r="A26396" s="46"/>
      <c r="H26396" s="103"/>
      <c r="AD26396" s="99"/>
      <c r="AF26396" s="46"/>
      <c r="AM26396" s="121"/>
      <c r="AO26396" s="46"/>
    </row>
    <row r="26397" spans="1:41" s="60" customFormat="1" hidden="1" x14ac:dyDescent="0.35">
      <c r="A26397" s="46"/>
      <c r="H26397" s="103"/>
      <c r="AD26397" s="99"/>
      <c r="AF26397" s="46"/>
      <c r="AM26397" s="121"/>
      <c r="AO26397" s="46"/>
    </row>
    <row r="26398" spans="1:41" s="60" customFormat="1" hidden="1" x14ac:dyDescent="0.35">
      <c r="A26398" s="46"/>
      <c r="H26398" s="103"/>
      <c r="AD26398" s="99"/>
      <c r="AF26398" s="46"/>
      <c r="AM26398" s="121"/>
      <c r="AO26398" s="46"/>
    </row>
    <row r="26399" spans="1:41" s="60" customFormat="1" hidden="1" x14ac:dyDescent="0.35">
      <c r="A26399" s="46"/>
      <c r="H26399" s="103"/>
      <c r="AD26399" s="99"/>
      <c r="AF26399" s="46"/>
      <c r="AM26399" s="121"/>
      <c r="AO26399" s="46"/>
    </row>
    <row r="26400" spans="1:41" s="60" customFormat="1" hidden="1" x14ac:dyDescent="0.35">
      <c r="A26400" s="46"/>
      <c r="H26400" s="103"/>
      <c r="AD26400" s="99"/>
      <c r="AF26400" s="46"/>
      <c r="AM26400" s="121"/>
      <c r="AO26400" s="46"/>
    </row>
    <row r="26401" spans="1:41" s="60" customFormat="1" hidden="1" x14ac:dyDescent="0.35">
      <c r="A26401" s="46"/>
      <c r="H26401" s="103"/>
      <c r="AD26401" s="99"/>
      <c r="AF26401" s="46"/>
      <c r="AM26401" s="121"/>
      <c r="AO26401" s="46"/>
    </row>
    <row r="26402" spans="1:41" s="60" customFormat="1" hidden="1" x14ac:dyDescent="0.35">
      <c r="A26402" s="46"/>
      <c r="H26402" s="103"/>
      <c r="AD26402" s="99"/>
      <c r="AF26402" s="46"/>
      <c r="AM26402" s="121"/>
      <c r="AO26402" s="46"/>
    </row>
    <row r="26403" spans="1:41" s="60" customFormat="1" hidden="1" x14ac:dyDescent="0.35">
      <c r="A26403" s="46"/>
      <c r="H26403" s="103"/>
      <c r="AD26403" s="99"/>
      <c r="AF26403" s="46"/>
      <c r="AM26403" s="121"/>
      <c r="AO26403" s="46"/>
    </row>
    <row r="26404" spans="1:41" s="60" customFormat="1" hidden="1" x14ac:dyDescent="0.35">
      <c r="A26404" s="46"/>
      <c r="H26404" s="103"/>
      <c r="AD26404" s="99"/>
      <c r="AF26404" s="46"/>
      <c r="AM26404" s="121"/>
      <c r="AO26404" s="46"/>
    </row>
    <row r="26405" spans="1:41" s="60" customFormat="1" hidden="1" x14ac:dyDescent="0.35">
      <c r="A26405" s="46"/>
      <c r="H26405" s="103"/>
      <c r="AD26405" s="99"/>
      <c r="AF26405" s="46"/>
      <c r="AM26405" s="121"/>
      <c r="AO26405" s="46"/>
    </row>
    <row r="26406" spans="1:41" s="60" customFormat="1" hidden="1" x14ac:dyDescent="0.35">
      <c r="A26406" s="46"/>
      <c r="H26406" s="103"/>
      <c r="AD26406" s="99"/>
      <c r="AF26406" s="46"/>
      <c r="AM26406" s="121"/>
      <c r="AO26406" s="46"/>
    </row>
    <row r="26407" spans="1:41" s="60" customFormat="1" hidden="1" x14ac:dyDescent="0.35">
      <c r="A26407" s="46"/>
      <c r="H26407" s="103"/>
      <c r="AD26407" s="99"/>
      <c r="AF26407" s="46"/>
      <c r="AM26407" s="121"/>
      <c r="AO26407" s="46"/>
    </row>
    <row r="26408" spans="1:41" s="60" customFormat="1" hidden="1" x14ac:dyDescent="0.35">
      <c r="A26408" s="46"/>
      <c r="H26408" s="103"/>
      <c r="AD26408" s="99"/>
      <c r="AF26408" s="46"/>
      <c r="AM26408" s="121"/>
      <c r="AO26408" s="46"/>
    </row>
    <row r="26409" spans="1:41" s="60" customFormat="1" hidden="1" x14ac:dyDescent="0.35">
      <c r="A26409" s="46"/>
      <c r="H26409" s="103"/>
      <c r="AD26409" s="99"/>
      <c r="AF26409" s="46"/>
      <c r="AM26409" s="121"/>
      <c r="AO26409" s="46"/>
    </row>
    <row r="26410" spans="1:41" s="60" customFormat="1" hidden="1" x14ac:dyDescent="0.35">
      <c r="A26410" s="46"/>
      <c r="H26410" s="103"/>
      <c r="AD26410" s="99"/>
      <c r="AF26410" s="46"/>
      <c r="AM26410" s="121"/>
      <c r="AO26410" s="46"/>
    </row>
    <row r="26411" spans="1:41" s="60" customFormat="1" hidden="1" x14ac:dyDescent="0.35">
      <c r="A26411" s="46"/>
      <c r="H26411" s="103"/>
      <c r="AD26411" s="99"/>
      <c r="AF26411" s="46"/>
      <c r="AM26411" s="121"/>
      <c r="AO26411" s="46"/>
    </row>
    <row r="26412" spans="1:41" s="60" customFormat="1" hidden="1" x14ac:dyDescent="0.35">
      <c r="A26412" s="46"/>
      <c r="H26412" s="103"/>
      <c r="AD26412" s="99"/>
      <c r="AF26412" s="46"/>
      <c r="AM26412" s="121"/>
      <c r="AO26412" s="46"/>
    </row>
    <row r="26413" spans="1:41" s="60" customFormat="1" hidden="1" x14ac:dyDescent="0.35">
      <c r="A26413" s="46"/>
      <c r="H26413" s="103"/>
      <c r="AD26413" s="99"/>
      <c r="AF26413" s="46"/>
      <c r="AM26413" s="121"/>
      <c r="AO26413" s="46"/>
    </row>
    <row r="26414" spans="1:41" s="60" customFormat="1" hidden="1" x14ac:dyDescent="0.35">
      <c r="A26414" s="46"/>
      <c r="H26414" s="103"/>
      <c r="AD26414" s="99"/>
      <c r="AF26414" s="46"/>
      <c r="AM26414" s="121"/>
      <c r="AO26414" s="46"/>
    </row>
    <row r="26415" spans="1:41" s="60" customFormat="1" hidden="1" x14ac:dyDescent="0.35">
      <c r="A26415" s="46"/>
      <c r="H26415" s="103"/>
      <c r="AD26415" s="99"/>
      <c r="AF26415" s="46"/>
      <c r="AM26415" s="121"/>
      <c r="AO26415" s="46"/>
    </row>
    <row r="26416" spans="1:41" s="60" customFormat="1" hidden="1" x14ac:dyDescent="0.35">
      <c r="A26416" s="46"/>
      <c r="H26416" s="103"/>
      <c r="AD26416" s="99"/>
      <c r="AF26416" s="46"/>
      <c r="AM26416" s="121"/>
      <c r="AO26416" s="46"/>
    </row>
    <row r="26417" spans="1:41" s="60" customFormat="1" hidden="1" x14ac:dyDescent="0.35">
      <c r="A26417" s="46"/>
      <c r="H26417" s="103"/>
      <c r="AD26417" s="99"/>
      <c r="AF26417" s="46"/>
      <c r="AM26417" s="121"/>
      <c r="AO26417" s="46"/>
    </row>
    <row r="26418" spans="1:41" s="60" customFormat="1" hidden="1" x14ac:dyDescent="0.35">
      <c r="A26418" s="46"/>
      <c r="H26418" s="103"/>
      <c r="AD26418" s="99"/>
      <c r="AF26418" s="46"/>
      <c r="AM26418" s="121"/>
      <c r="AO26418" s="46"/>
    </row>
    <row r="26419" spans="1:41" s="60" customFormat="1" hidden="1" x14ac:dyDescent="0.35">
      <c r="A26419" s="46"/>
      <c r="H26419" s="103"/>
      <c r="AD26419" s="99"/>
      <c r="AF26419" s="46"/>
      <c r="AM26419" s="121"/>
      <c r="AO26419" s="46"/>
    </row>
    <row r="26420" spans="1:41" s="60" customFormat="1" hidden="1" x14ac:dyDescent="0.35">
      <c r="A26420" s="46"/>
      <c r="H26420" s="103"/>
      <c r="AD26420" s="99"/>
      <c r="AF26420" s="46"/>
      <c r="AM26420" s="121"/>
      <c r="AO26420" s="46"/>
    </row>
    <row r="26421" spans="1:41" s="60" customFormat="1" hidden="1" x14ac:dyDescent="0.35">
      <c r="A26421" s="46"/>
      <c r="H26421" s="103"/>
      <c r="AD26421" s="99"/>
      <c r="AF26421" s="46"/>
      <c r="AM26421" s="121"/>
      <c r="AO26421" s="46"/>
    </row>
    <row r="26422" spans="1:41" s="60" customFormat="1" hidden="1" x14ac:dyDescent="0.35">
      <c r="A26422" s="46"/>
      <c r="H26422" s="103"/>
      <c r="AD26422" s="99"/>
      <c r="AF26422" s="46"/>
      <c r="AM26422" s="121"/>
      <c r="AO26422" s="46"/>
    </row>
    <row r="26423" spans="1:41" s="60" customFormat="1" hidden="1" x14ac:dyDescent="0.35">
      <c r="A26423" s="46"/>
      <c r="H26423" s="103"/>
      <c r="AD26423" s="99"/>
      <c r="AF26423" s="46"/>
      <c r="AM26423" s="121"/>
      <c r="AO26423" s="46"/>
    </row>
    <row r="26424" spans="1:41" s="60" customFormat="1" hidden="1" x14ac:dyDescent="0.35">
      <c r="A26424" s="46"/>
      <c r="H26424" s="103"/>
      <c r="AD26424" s="99"/>
      <c r="AF26424" s="46"/>
      <c r="AM26424" s="121"/>
      <c r="AO26424" s="46"/>
    </row>
    <row r="26425" spans="1:41" s="60" customFormat="1" hidden="1" x14ac:dyDescent="0.35">
      <c r="A26425" s="46"/>
      <c r="H26425" s="103"/>
      <c r="AD26425" s="99"/>
      <c r="AF26425" s="46"/>
      <c r="AM26425" s="121"/>
      <c r="AO26425" s="46"/>
    </row>
    <row r="26426" spans="1:41" s="60" customFormat="1" hidden="1" x14ac:dyDescent="0.35">
      <c r="A26426" s="46"/>
      <c r="H26426" s="103"/>
      <c r="AD26426" s="99"/>
      <c r="AF26426" s="46"/>
      <c r="AM26426" s="121"/>
      <c r="AO26426" s="46"/>
    </row>
    <row r="26427" spans="1:41" s="60" customFormat="1" hidden="1" x14ac:dyDescent="0.35">
      <c r="A26427" s="46"/>
      <c r="H26427" s="103"/>
      <c r="AD26427" s="99"/>
      <c r="AF26427" s="46"/>
      <c r="AM26427" s="121"/>
      <c r="AO26427" s="46"/>
    </row>
    <row r="26428" spans="1:41" s="60" customFormat="1" hidden="1" x14ac:dyDescent="0.35">
      <c r="A26428" s="46"/>
      <c r="H26428" s="103"/>
      <c r="AD26428" s="99"/>
      <c r="AF26428" s="46"/>
      <c r="AM26428" s="121"/>
      <c r="AO26428" s="46"/>
    </row>
    <row r="26429" spans="1:41" s="60" customFormat="1" hidden="1" x14ac:dyDescent="0.35">
      <c r="A26429" s="46"/>
      <c r="H26429" s="103"/>
      <c r="AD26429" s="99"/>
      <c r="AF26429" s="46"/>
      <c r="AM26429" s="121"/>
      <c r="AO26429" s="46"/>
    </row>
    <row r="26430" spans="1:41" s="60" customFormat="1" hidden="1" x14ac:dyDescent="0.35">
      <c r="A26430" s="46"/>
      <c r="H26430" s="103"/>
      <c r="AD26430" s="99"/>
      <c r="AF26430" s="46"/>
      <c r="AM26430" s="121"/>
      <c r="AO26430" s="46"/>
    </row>
    <row r="26431" spans="1:41" s="60" customFormat="1" hidden="1" x14ac:dyDescent="0.35">
      <c r="A26431" s="46"/>
      <c r="H26431" s="103"/>
      <c r="AD26431" s="99"/>
      <c r="AF26431" s="46"/>
      <c r="AM26431" s="121"/>
      <c r="AO26431" s="46"/>
    </row>
    <row r="26432" spans="1:41" s="60" customFormat="1" hidden="1" x14ac:dyDescent="0.35">
      <c r="A26432" s="46"/>
      <c r="H26432" s="103"/>
      <c r="AD26432" s="99"/>
      <c r="AF26432" s="46"/>
      <c r="AM26432" s="121"/>
      <c r="AO26432" s="46"/>
    </row>
    <row r="26433" spans="1:41" s="60" customFormat="1" hidden="1" x14ac:dyDescent="0.35">
      <c r="A26433" s="46"/>
      <c r="H26433" s="103"/>
      <c r="AD26433" s="99"/>
      <c r="AF26433" s="46"/>
      <c r="AM26433" s="121"/>
      <c r="AO26433" s="46"/>
    </row>
    <row r="26434" spans="1:41" s="60" customFormat="1" hidden="1" x14ac:dyDescent="0.35">
      <c r="A26434" s="46"/>
      <c r="H26434" s="103"/>
      <c r="AD26434" s="99"/>
      <c r="AF26434" s="46"/>
      <c r="AM26434" s="121"/>
      <c r="AO26434" s="46"/>
    </row>
    <row r="26435" spans="1:41" s="60" customFormat="1" hidden="1" x14ac:dyDescent="0.35">
      <c r="A26435" s="46"/>
      <c r="H26435" s="103"/>
      <c r="AD26435" s="99"/>
      <c r="AF26435" s="46"/>
      <c r="AM26435" s="121"/>
      <c r="AO26435" s="46"/>
    </row>
    <row r="26436" spans="1:41" s="60" customFormat="1" hidden="1" x14ac:dyDescent="0.35">
      <c r="A26436" s="46"/>
      <c r="H26436" s="103"/>
      <c r="AD26436" s="99"/>
      <c r="AF26436" s="46"/>
      <c r="AM26436" s="121"/>
      <c r="AO26436" s="46"/>
    </row>
    <row r="26437" spans="1:41" s="60" customFormat="1" hidden="1" x14ac:dyDescent="0.35">
      <c r="A26437" s="46"/>
      <c r="H26437" s="103"/>
      <c r="AD26437" s="99"/>
      <c r="AF26437" s="46"/>
      <c r="AM26437" s="121"/>
      <c r="AO26437" s="46"/>
    </row>
    <row r="26438" spans="1:41" s="60" customFormat="1" hidden="1" x14ac:dyDescent="0.35">
      <c r="A26438" s="46"/>
      <c r="H26438" s="103"/>
      <c r="AD26438" s="99"/>
      <c r="AF26438" s="46"/>
      <c r="AM26438" s="121"/>
      <c r="AO26438" s="46"/>
    </row>
    <row r="26439" spans="1:41" s="60" customFormat="1" hidden="1" x14ac:dyDescent="0.35">
      <c r="A26439" s="46"/>
      <c r="H26439" s="103"/>
      <c r="AD26439" s="99"/>
      <c r="AF26439" s="46"/>
      <c r="AM26439" s="121"/>
      <c r="AO26439" s="46"/>
    </row>
    <row r="26440" spans="1:41" s="60" customFormat="1" hidden="1" x14ac:dyDescent="0.35">
      <c r="A26440" s="46"/>
      <c r="H26440" s="103"/>
      <c r="AD26440" s="99"/>
      <c r="AF26440" s="46"/>
      <c r="AM26440" s="121"/>
      <c r="AO26440" s="46"/>
    </row>
    <row r="26441" spans="1:41" s="60" customFormat="1" hidden="1" x14ac:dyDescent="0.35">
      <c r="A26441" s="46"/>
      <c r="H26441" s="103"/>
      <c r="AD26441" s="99"/>
      <c r="AF26441" s="46"/>
      <c r="AM26441" s="121"/>
      <c r="AO26441" s="46"/>
    </row>
    <row r="26442" spans="1:41" s="60" customFormat="1" hidden="1" x14ac:dyDescent="0.35">
      <c r="A26442" s="46"/>
      <c r="H26442" s="103"/>
      <c r="AD26442" s="99"/>
      <c r="AF26442" s="46"/>
      <c r="AM26442" s="121"/>
      <c r="AO26442" s="46"/>
    </row>
    <row r="26443" spans="1:41" s="60" customFormat="1" hidden="1" x14ac:dyDescent="0.35">
      <c r="A26443" s="46"/>
      <c r="H26443" s="103"/>
      <c r="AD26443" s="99"/>
      <c r="AF26443" s="46"/>
      <c r="AM26443" s="121"/>
      <c r="AO26443" s="46"/>
    </row>
    <row r="26444" spans="1:41" s="60" customFormat="1" hidden="1" x14ac:dyDescent="0.35">
      <c r="A26444" s="46"/>
      <c r="H26444" s="103"/>
      <c r="AD26444" s="99"/>
      <c r="AF26444" s="46"/>
      <c r="AM26444" s="121"/>
      <c r="AO26444" s="46"/>
    </row>
    <row r="26445" spans="1:41" s="60" customFormat="1" hidden="1" x14ac:dyDescent="0.35">
      <c r="A26445" s="46"/>
      <c r="H26445" s="103"/>
      <c r="AD26445" s="99"/>
      <c r="AF26445" s="46"/>
      <c r="AM26445" s="121"/>
      <c r="AO26445" s="46"/>
    </row>
    <row r="26446" spans="1:41" s="60" customFormat="1" hidden="1" x14ac:dyDescent="0.35">
      <c r="A26446" s="46"/>
      <c r="H26446" s="103"/>
      <c r="AD26446" s="99"/>
      <c r="AF26446" s="46"/>
      <c r="AM26446" s="121"/>
      <c r="AO26446" s="46"/>
    </row>
    <row r="26447" spans="1:41" s="60" customFormat="1" hidden="1" x14ac:dyDescent="0.35">
      <c r="A26447" s="46"/>
      <c r="H26447" s="103"/>
      <c r="AD26447" s="99"/>
      <c r="AF26447" s="46"/>
      <c r="AM26447" s="121"/>
      <c r="AO26447" s="46"/>
    </row>
    <row r="26448" spans="1:41" s="60" customFormat="1" hidden="1" x14ac:dyDescent="0.35">
      <c r="A26448" s="46"/>
      <c r="H26448" s="103"/>
      <c r="AD26448" s="99"/>
      <c r="AF26448" s="46"/>
      <c r="AM26448" s="121"/>
      <c r="AO26448" s="46"/>
    </row>
    <row r="26449" spans="1:41" s="60" customFormat="1" hidden="1" x14ac:dyDescent="0.35">
      <c r="A26449" s="46"/>
      <c r="H26449" s="103"/>
      <c r="AD26449" s="99"/>
      <c r="AF26449" s="46"/>
      <c r="AM26449" s="121"/>
      <c r="AO26449" s="46"/>
    </row>
    <row r="26450" spans="1:41" s="60" customFormat="1" hidden="1" x14ac:dyDescent="0.35">
      <c r="A26450" s="46"/>
      <c r="H26450" s="103"/>
      <c r="AD26450" s="99"/>
      <c r="AF26450" s="46"/>
      <c r="AM26450" s="121"/>
      <c r="AO26450" s="46"/>
    </row>
    <row r="26451" spans="1:41" s="60" customFormat="1" hidden="1" x14ac:dyDescent="0.35">
      <c r="A26451" s="46"/>
      <c r="H26451" s="103"/>
      <c r="AD26451" s="99"/>
      <c r="AF26451" s="46"/>
      <c r="AM26451" s="121"/>
      <c r="AO26451" s="46"/>
    </row>
    <row r="26452" spans="1:41" s="60" customFormat="1" hidden="1" x14ac:dyDescent="0.35">
      <c r="A26452" s="46"/>
      <c r="H26452" s="103"/>
      <c r="AD26452" s="99"/>
      <c r="AF26452" s="46"/>
      <c r="AM26452" s="121"/>
      <c r="AO26452" s="46"/>
    </row>
    <row r="26453" spans="1:41" s="60" customFormat="1" hidden="1" x14ac:dyDescent="0.35">
      <c r="A26453" s="46"/>
      <c r="H26453" s="103"/>
      <c r="AD26453" s="99"/>
      <c r="AF26453" s="46"/>
      <c r="AM26453" s="121"/>
      <c r="AO26453" s="46"/>
    </row>
    <row r="26454" spans="1:41" s="60" customFormat="1" hidden="1" x14ac:dyDescent="0.35">
      <c r="A26454" s="46"/>
      <c r="H26454" s="103"/>
      <c r="AD26454" s="99"/>
      <c r="AF26454" s="46"/>
      <c r="AM26454" s="121"/>
      <c r="AO26454" s="46"/>
    </row>
    <row r="26455" spans="1:41" s="60" customFormat="1" hidden="1" x14ac:dyDescent="0.35">
      <c r="A26455" s="46"/>
      <c r="H26455" s="103"/>
      <c r="AD26455" s="99"/>
      <c r="AF26455" s="46"/>
      <c r="AM26455" s="121"/>
      <c r="AO26455" s="46"/>
    </row>
    <row r="26456" spans="1:41" s="60" customFormat="1" hidden="1" x14ac:dyDescent="0.35">
      <c r="A26456" s="46"/>
      <c r="H26456" s="103"/>
      <c r="AD26456" s="99"/>
      <c r="AF26456" s="46"/>
      <c r="AM26456" s="121"/>
      <c r="AO26456" s="46"/>
    </row>
    <row r="26457" spans="1:41" s="60" customFormat="1" hidden="1" x14ac:dyDescent="0.35">
      <c r="A26457" s="46"/>
      <c r="H26457" s="103"/>
      <c r="AD26457" s="99"/>
      <c r="AF26457" s="46"/>
      <c r="AM26457" s="121"/>
      <c r="AO26457" s="46"/>
    </row>
    <row r="26458" spans="1:41" s="60" customFormat="1" hidden="1" x14ac:dyDescent="0.35">
      <c r="A26458" s="46"/>
      <c r="H26458" s="103"/>
      <c r="AD26458" s="99"/>
      <c r="AF26458" s="46"/>
      <c r="AM26458" s="121"/>
      <c r="AO26458" s="46"/>
    </row>
    <row r="26459" spans="1:41" s="60" customFormat="1" hidden="1" x14ac:dyDescent="0.35">
      <c r="A26459" s="46"/>
      <c r="H26459" s="103"/>
      <c r="AD26459" s="99"/>
      <c r="AF26459" s="46"/>
      <c r="AM26459" s="121"/>
      <c r="AO26459" s="46"/>
    </row>
    <row r="26460" spans="1:41" s="60" customFormat="1" hidden="1" x14ac:dyDescent="0.35">
      <c r="A26460" s="46"/>
      <c r="H26460" s="103"/>
      <c r="AD26460" s="99"/>
      <c r="AF26460" s="46"/>
      <c r="AM26460" s="121"/>
      <c r="AO26460" s="46"/>
    </row>
    <row r="26461" spans="1:41" s="60" customFormat="1" hidden="1" x14ac:dyDescent="0.35">
      <c r="A26461" s="46"/>
      <c r="H26461" s="103"/>
      <c r="AD26461" s="99"/>
      <c r="AF26461" s="46"/>
      <c r="AM26461" s="121"/>
      <c r="AO26461" s="46"/>
    </row>
    <row r="26462" spans="1:41" s="60" customFormat="1" hidden="1" x14ac:dyDescent="0.35">
      <c r="A26462" s="46"/>
      <c r="H26462" s="103"/>
      <c r="AD26462" s="99"/>
      <c r="AF26462" s="46"/>
      <c r="AM26462" s="121"/>
      <c r="AO26462" s="46"/>
    </row>
    <row r="26463" spans="1:41" s="60" customFormat="1" hidden="1" x14ac:dyDescent="0.35">
      <c r="A26463" s="46"/>
      <c r="H26463" s="103"/>
      <c r="AD26463" s="99"/>
      <c r="AF26463" s="46"/>
      <c r="AM26463" s="121"/>
      <c r="AO26463" s="46"/>
    </row>
    <row r="26464" spans="1:41" s="60" customFormat="1" hidden="1" x14ac:dyDescent="0.35">
      <c r="A26464" s="46"/>
      <c r="H26464" s="103"/>
      <c r="AD26464" s="99"/>
      <c r="AF26464" s="46"/>
      <c r="AM26464" s="121"/>
      <c r="AO26464" s="46"/>
    </row>
    <row r="26465" spans="1:41" s="60" customFormat="1" hidden="1" x14ac:dyDescent="0.35">
      <c r="A26465" s="46"/>
      <c r="H26465" s="103"/>
      <c r="AD26465" s="99"/>
      <c r="AF26465" s="46"/>
      <c r="AM26465" s="121"/>
      <c r="AO26465" s="46"/>
    </row>
    <row r="26466" spans="1:41" s="60" customFormat="1" hidden="1" x14ac:dyDescent="0.35">
      <c r="A26466" s="46"/>
      <c r="H26466" s="103"/>
      <c r="AD26466" s="99"/>
      <c r="AF26466" s="46"/>
      <c r="AM26466" s="121"/>
      <c r="AO26466" s="46"/>
    </row>
    <row r="26467" spans="1:41" s="60" customFormat="1" hidden="1" x14ac:dyDescent="0.35">
      <c r="A26467" s="46"/>
      <c r="H26467" s="103"/>
      <c r="AD26467" s="99"/>
      <c r="AF26467" s="46"/>
      <c r="AM26467" s="121"/>
      <c r="AO26467" s="46"/>
    </row>
    <row r="26468" spans="1:41" s="60" customFormat="1" hidden="1" x14ac:dyDescent="0.35">
      <c r="A26468" s="46"/>
      <c r="H26468" s="103"/>
      <c r="AD26468" s="99"/>
      <c r="AF26468" s="46"/>
      <c r="AM26468" s="121"/>
      <c r="AO26468" s="46"/>
    </row>
    <row r="26469" spans="1:41" s="60" customFormat="1" hidden="1" x14ac:dyDescent="0.35">
      <c r="A26469" s="46"/>
      <c r="H26469" s="103"/>
      <c r="AD26469" s="99"/>
      <c r="AF26469" s="46"/>
      <c r="AM26469" s="121"/>
      <c r="AO26469" s="46"/>
    </row>
    <row r="26470" spans="1:41" s="60" customFormat="1" hidden="1" x14ac:dyDescent="0.35">
      <c r="A26470" s="46"/>
      <c r="H26470" s="103"/>
      <c r="AD26470" s="99"/>
      <c r="AF26470" s="46"/>
      <c r="AM26470" s="121"/>
      <c r="AO26470" s="46"/>
    </row>
    <row r="26471" spans="1:41" s="60" customFormat="1" hidden="1" x14ac:dyDescent="0.35">
      <c r="A26471" s="46"/>
      <c r="H26471" s="103"/>
      <c r="AD26471" s="99"/>
      <c r="AF26471" s="46"/>
      <c r="AM26471" s="121"/>
      <c r="AO26471" s="46"/>
    </row>
    <row r="26472" spans="1:41" s="60" customFormat="1" hidden="1" x14ac:dyDescent="0.35">
      <c r="A26472" s="46"/>
      <c r="H26472" s="103"/>
      <c r="AD26472" s="99"/>
      <c r="AF26472" s="46"/>
      <c r="AM26472" s="121"/>
      <c r="AO26472" s="46"/>
    </row>
    <row r="26473" spans="1:41" s="60" customFormat="1" hidden="1" x14ac:dyDescent="0.35">
      <c r="A26473" s="46"/>
      <c r="H26473" s="103"/>
      <c r="AD26473" s="99"/>
      <c r="AF26473" s="46"/>
      <c r="AM26473" s="121"/>
      <c r="AO26473" s="46"/>
    </row>
    <row r="26474" spans="1:41" s="60" customFormat="1" hidden="1" x14ac:dyDescent="0.35">
      <c r="A26474" s="46"/>
      <c r="H26474" s="103"/>
      <c r="AD26474" s="99"/>
      <c r="AF26474" s="46"/>
      <c r="AM26474" s="121"/>
      <c r="AO26474" s="46"/>
    </row>
    <row r="26475" spans="1:41" s="60" customFormat="1" hidden="1" x14ac:dyDescent="0.35">
      <c r="A26475" s="46"/>
      <c r="H26475" s="103"/>
      <c r="AD26475" s="99"/>
      <c r="AF26475" s="46"/>
      <c r="AM26475" s="121"/>
      <c r="AO26475" s="46"/>
    </row>
    <row r="26476" spans="1:41" s="60" customFormat="1" hidden="1" x14ac:dyDescent="0.35">
      <c r="A26476" s="46"/>
      <c r="H26476" s="103"/>
      <c r="AD26476" s="99"/>
      <c r="AF26476" s="46"/>
      <c r="AM26476" s="121"/>
      <c r="AO26476" s="46"/>
    </row>
    <row r="26477" spans="1:41" s="60" customFormat="1" hidden="1" x14ac:dyDescent="0.35">
      <c r="A26477" s="46"/>
      <c r="H26477" s="103"/>
      <c r="AD26477" s="99"/>
      <c r="AF26477" s="46"/>
      <c r="AM26477" s="121"/>
      <c r="AO26477" s="46"/>
    </row>
    <row r="26478" spans="1:41" s="60" customFormat="1" hidden="1" x14ac:dyDescent="0.35">
      <c r="A26478" s="46"/>
      <c r="H26478" s="103"/>
      <c r="AD26478" s="99"/>
      <c r="AF26478" s="46"/>
      <c r="AM26478" s="121"/>
      <c r="AO26478" s="46"/>
    </row>
    <row r="26479" spans="1:41" s="60" customFormat="1" hidden="1" x14ac:dyDescent="0.35">
      <c r="A26479" s="46"/>
      <c r="H26479" s="103"/>
      <c r="AD26479" s="99"/>
      <c r="AF26479" s="46"/>
      <c r="AM26479" s="121"/>
      <c r="AO26479" s="46"/>
    </row>
    <row r="26480" spans="1:41" s="60" customFormat="1" hidden="1" x14ac:dyDescent="0.35">
      <c r="A26480" s="46"/>
      <c r="H26480" s="103"/>
      <c r="AD26480" s="99"/>
      <c r="AF26480" s="46"/>
      <c r="AM26480" s="121"/>
      <c r="AO26480" s="46"/>
    </row>
    <row r="26481" spans="1:41" s="60" customFormat="1" hidden="1" x14ac:dyDescent="0.35">
      <c r="A26481" s="46"/>
      <c r="H26481" s="103"/>
      <c r="AD26481" s="99"/>
      <c r="AF26481" s="46"/>
      <c r="AM26481" s="121"/>
      <c r="AO26481" s="46"/>
    </row>
    <row r="26482" spans="1:41" s="60" customFormat="1" hidden="1" x14ac:dyDescent="0.35">
      <c r="A26482" s="46"/>
      <c r="H26482" s="103"/>
      <c r="AD26482" s="99"/>
      <c r="AF26482" s="46"/>
      <c r="AM26482" s="121"/>
      <c r="AO26482" s="46"/>
    </row>
    <row r="26483" spans="1:41" s="60" customFormat="1" hidden="1" x14ac:dyDescent="0.35">
      <c r="A26483" s="46"/>
      <c r="H26483" s="103"/>
      <c r="AD26483" s="99"/>
      <c r="AF26483" s="46"/>
      <c r="AM26483" s="121"/>
      <c r="AO26483" s="46"/>
    </row>
    <row r="26484" spans="1:41" s="60" customFormat="1" hidden="1" x14ac:dyDescent="0.35">
      <c r="A26484" s="46"/>
      <c r="H26484" s="103"/>
      <c r="AD26484" s="99"/>
      <c r="AF26484" s="46"/>
      <c r="AM26484" s="121"/>
      <c r="AO26484" s="46"/>
    </row>
    <row r="26485" spans="1:41" s="60" customFormat="1" hidden="1" x14ac:dyDescent="0.35">
      <c r="A26485" s="46"/>
      <c r="H26485" s="103"/>
      <c r="AD26485" s="99"/>
      <c r="AF26485" s="46"/>
      <c r="AM26485" s="121"/>
      <c r="AO26485" s="46"/>
    </row>
    <row r="26486" spans="1:41" s="60" customFormat="1" hidden="1" x14ac:dyDescent="0.35">
      <c r="A26486" s="46"/>
      <c r="H26486" s="103"/>
      <c r="AD26486" s="99"/>
      <c r="AF26486" s="46"/>
      <c r="AM26486" s="121"/>
      <c r="AO26486" s="46"/>
    </row>
    <row r="26487" spans="1:41" s="60" customFormat="1" hidden="1" x14ac:dyDescent="0.35">
      <c r="A26487" s="46"/>
      <c r="H26487" s="103"/>
      <c r="AD26487" s="99"/>
      <c r="AF26487" s="46"/>
      <c r="AM26487" s="121"/>
      <c r="AO26487" s="46"/>
    </row>
    <row r="26488" spans="1:41" s="60" customFormat="1" hidden="1" x14ac:dyDescent="0.35">
      <c r="A26488" s="46"/>
      <c r="H26488" s="103"/>
      <c r="AD26488" s="99"/>
      <c r="AF26488" s="46"/>
      <c r="AM26488" s="121"/>
      <c r="AO26488" s="46"/>
    </row>
    <row r="26489" spans="1:41" s="60" customFormat="1" hidden="1" x14ac:dyDescent="0.35">
      <c r="A26489" s="46"/>
      <c r="H26489" s="103"/>
      <c r="AD26489" s="99"/>
      <c r="AF26489" s="46"/>
      <c r="AM26489" s="121"/>
      <c r="AO26489" s="46"/>
    </row>
    <row r="26490" spans="1:41" s="60" customFormat="1" hidden="1" x14ac:dyDescent="0.35">
      <c r="A26490" s="46"/>
      <c r="H26490" s="103"/>
      <c r="AD26490" s="99"/>
      <c r="AF26490" s="46"/>
      <c r="AM26490" s="121"/>
      <c r="AO26490" s="46"/>
    </row>
    <row r="26491" spans="1:41" s="60" customFormat="1" hidden="1" x14ac:dyDescent="0.35">
      <c r="A26491" s="46"/>
      <c r="H26491" s="103"/>
      <c r="AD26491" s="99"/>
      <c r="AF26491" s="46"/>
      <c r="AM26491" s="121"/>
      <c r="AO26491" s="46"/>
    </row>
    <row r="26492" spans="1:41" s="60" customFormat="1" hidden="1" x14ac:dyDescent="0.35">
      <c r="A26492" s="46"/>
      <c r="H26492" s="103"/>
      <c r="AD26492" s="99"/>
      <c r="AF26492" s="46"/>
      <c r="AM26492" s="121"/>
      <c r="AO26492" s="46"/>
    </row>
    <row r="26493" spans="1:41" s="60" customFormat="1" hidden="1" x14ac:dyDescent="0.35">
      <c r="A26493" s="46"/>
      <c r="H26493" s="103"/>
      <c r="AD26493" s="99"/>
      <c r="AF26493" s="46"/>
      <c r="AM26493" s="121"/>
      <c r="AO26493" s="46"/>
    </row>
    <row r="26494" spans="1:41" s="60" customFormat="1" hidden="1" x14ac:dyDescent="0.35">
      <c r="A26494" s="46"/>
      <c r="H26494" s="103"/>
      <c r="AD26494" s="99"/>
      <c r="AF26494" s="46"/>
      <c r="AM26494" s="121"/>
      <c r="AO26494" s="46"/>
    </row>
    <row r="26495" spans="1:41" s="60" customFormat="1" hidden="1" x14ac:dyDescent="0.35">
      <c r="A26495" s="46"/>
      <c r="H26495" s="103"/>
      <c r="AD26495" s="99"/>
      <c r="AF26495" s="46"/>
      <c r="AM26495" s="121"/>
      <c r="AO26495" s="46"/>
    </row>
    <row r="26496" spans="1:41" s="60" customFormat="1" hidden="1" x14ac:dyDescent="0.35">
      <c r="A26496" s="46"/>
      <c r="H26496" s="103"/>
      <c r="AD26496" s="99"/>
      <c r="AF26496" s="46"/>
      <c r="AM26496" s="121"/>
      <c r="AO26496" s="46"/>
    </row>
    <row r="26497" spans="1:41" s="60" customFormat="1" hidden="1" x14ac:dyDescent="0.35">
      <c r="A26497" s="46"/>
      <c r="H26497" s="103"/>
      <c r="AD26497" s="99"/>
      <c r="AF26497" s="46"/>
      <c r="AM26497" s="121"/>
      <c r="AO26497" s="46"/>
    </row>
    <row r="26498" spans="1:41" s="60" customFormat="1" hidden="1" x14ac:dyDescent="0.35">
      <c r="A26498" s="46"/>
      <c r="H26498" s="103"/>
      <c r="AD26498" s="99"/>
      <c r="AF26498" s="46"/>
      <c r="AM26498" s="121"/>
      <c r="AO26498" s="46"/>
    </row>
    <row r="26499" spans="1:41" s="60" customFormat="1" hidden="1" x14ac:dyDescent="0.35">
      <c r="A26499" s="46"/>
      <c r="H26499" s="103"/>
      <c r="AD26499" s="99"/>
      <c r="AF26499" s="46"/>
      <c r="AM26499" s="121"/>
      <c r="AO26499" s="46"/>
    </row>
    <row r="26500" spans="1:41" s="60" customFormat="1" hidden="1" x14ac:dyDescent="0.35">
      <c r="A26500" s="46"/>
      <c r="H26500" s="103"/>
      <c r="AD26500" s="99"/>
      <c r="AF26500" s="46"/>
      <c r="AM26500" s="121"/>
      <c r="AO26500" s="46"/>
    </row>
    <row r="26501" spans="1:41" s="60" customFormat="1" hidden="1" x14ac:dyDescent="0.35">
      <c r="A26501" s="46"/>
      <c r="H26501" s="103"/>
      <c r="AD26501" s="99"/>
      <c r="AF26501" s="46"/>
      <c r="AM26501" s="121"/>
      <c r="AO26501" s="46"/>
    </row>
    <row r="26502" spans="1:41" s="60" customFormat="1" hidden="1" x14ac:dyDescent="0.35">
      <c r="A26502" s="46"/>
      <c r="H26502" s="103"/>
      <c r="AD26502" s="99"/>
      <c r="AF26502" s="46"/>
      <c r="AM26502" s="121"/>
      <c r="AO26502" s="46"/>
    </row>
    <row r="26503" spans="1:41" s="60" customFormat="1" hidden="1" x14ac:dyDescent="0.35">
      <c r="A26503" s="46"/>
      <c r="H26503" s="103"/>
      <c r="AD26503" s="99"/>
      <c r="AF26503" s="46"/>
      <c r="AM26503" s="121"/>
      <c r="AO26503" s="46"/>
    </row>
    <row r="26504" spans="1:41" s="60" customFormat="1" hidden="1" x14ac:dyDescent="0.35">
      <c r="A26504" s="46"/>
      <c r="H26504" s="103"/>
      <c r="AD26504" s="99"/>
      <c r="AF26504" s="46"/>
      <c r="AM26504" s="121"/>
      <c r="AO26504" s="46"/>
    </row>
    <row r="26505" spans="1:41" s="60" customFormat="1" hidden="1" x14ac:dyDescent="0.35">
      <c r="A26505" s="46"/>
      <c r="H26505" s="103"/>
      <c r="AD26505" s="99"/>
      <c r="AF26505" s="46"/>
      <c r="AM26505" s="121"/>
      <c r="AO26505" s="46"/>
    </row>
    <row r="26506" spans="1:41" s="60" customFormat="1" hidden="1" x14ac:dyDescent="0.35">
      <c r="A26506" s="46"/>
      <c r="H26506" s="103"/>
      <c r="AD26506" s="99"/>
      <c r="AF26506" s="46"/>
      <c r="AM26506" s="121"/>
      <c r="AO26506" s="46"/>
    </row>
    <row r="26507" spans="1:41" s="60" customFormat="1" hidden="1" x14ac:dyDescent="0.35">
      <c r="A26507" s="46"/>
      <c r="H26507" s="103"/>
      <c r="AD26507" s="99"/>
      <c r="AF26507" s="46"/>
      <c r="AM26507" s="121"/>
      <c r="AO26507" s="46"/>
    </row>
    <row r="26508" spans="1:41" s="60" customFormat="1" hidden="1" x14ac:dyDescent="0.35">
      <c r="A26508" s="46"/>
      <c r="H26508" s="103"/>
      <c r="AD26508" s="99"/>
      <c r="AF26508" s="46"/>
      <c r="AM26508" s="121"/>
      <c r="AO26508" s="46"/>
    </row>
    <row r="26509" spans="1:41" s="60" customFormat="1" hidden="1" x14ac:dyDescent="0.35">
      <c r="A26509" s="46"/>
      <c r="H26509" s="103"/>
      <c r="AD26509" s="99"/>
      <c r="AF26509" s="46"/>
      <c r="AM26509" s="121"/>
      <c r="AO26509" s="46"/>
    </row>
    <row r="26510" spans="1:41" s="60" customFormat="1" hidden="1" x14ac:dyDescent="0.35">
      <c r="A26510" s="46"/>
      <c r="H26510" s="103"/>
      <c r="AD26510" s="99"/>
      <c r="AF26510" s="46"/>
      <c r="AM26510" s="121"/>
      <c r="AO26510" s="46"/>
    </row>
    <row r="26511" spans="1:41" s="60" customFormat="1" hidden="1" x14ac:dyDescent="0.35">
      <c r="A26511" s="46"/>
      <c r="H26511" s="103"/>
      <c r="AD26511" s="99"/>
      <c r="AF26511" s="46"/>
      <c r="AM26511" s="121"/>
      <c r="AO26511" s="46"/>
    </row>
    <row r="26512" spans="1:41" s="60" customFormat="1" hidden="1" x14ac:dyDescent="0.35">
      <c r="A26512" s="46"/>
      <c r="H26512" s="103"/>
      <c r="AD26512" s="99"/>
      <c r="AF26512" s="46"/>
      <c r="AM26512" s="121"/>
      <c r="AO26512" s="46"/>
    </row>
    <row r="26513" spans="1:41" s="60" customFormat="1" hidden="1" x14ac:dyDescent="0.35">
      <c r="A26513" s="46"/>
      <c r="H26513" s="103"/>
      <c r="AD26513" s="99"/>
      <c r="AF26513" s="46"/>
      <c r="AM26513" s="121"/>
      <c r="AO26513" s="46"/>
    </row>
    <row r="26514" spans="1:41" s="60" customFormat="1" hidden="1" x14ac:dyDescent="0.35">
      <c r="A26514" s="46"/>
      <c r="H26514" s="103"/>
      <c r="AD26514" s="99"/>
      <c r="AF26514" s="46"/>
      <c r="AM26514" s="121"/>
      <c r="AO26514" s="46"/>
    </row>
    <row r="26515" spans="1:41" s="60" customFormat="1" hidden="1" x14ac:dyDescent="0.35">
      <c r="A26515" s="46"/>
      <c r="H26515" s="103"/>
      <c r="AD26515" s="99"/>
      <c r="AF26515" s="46"/>
      <c r="AM26515" s="121"/>
      <c r="AO26515" s="46"/>
    </row>
    <row r="26516" spans="1:41" s="60" customFormat="1" hidden="1" x14ac:dyDescent="0.35">
      <c r="A26516" s="46"/>
      <c r="H26516" s="103"/>
      <c r="AD26516" s="99"/>
      <c r="AF26516" s="46"/>
      <c r="AM26516" s="121"/>
      <c r="AO26516" s="46"/>
    </row>
    <row r="26517" spans="1:41" s="60" customFormat="1" hidden="1" x14ac:dyDescent="0.35">
      <c r="A26517" s="46"/>
      <c r="H26517" s="103"/>
      <c r="AD26517" s="99"/>
      <c r="AF26517" s="46"/>
      <c r="AM26517" s="121"/>
      <c r="AO26517" s="46"/>
    </row>
    <row r="26518" spans="1:41" s="60" customFormat="1" hidden="1" x14ac:dyDescent="0.35">
      <c r="A26518" s="46"/>
      <c r="H26518" s="103"/>
      <c r="AD26518" s="99"/>
      <c r="AF26518" s="46"/>
      <c r="AM26518" s="121"/>
      <c r="AO26518" s="46"/>
    </row>
    <row r="26519" spans="1:41" s="60" customFormat="1" hidden="1" x14ac:dyDescent="0.35">
      <c r="A26519" s="46"/>
      <c r="H26519" s="103"/>
      <c r="AD26519" s="99"/>
      <c r="AF26519" s="46"/>
      <c r="AM26519" s="121"/>
      <c r="AO26519" s="46"/>
    </row>
    <row r="26520" spans="1:41" s="60" customFormat="1" hidden="1" x14ac:dyDescent="0.35">
      <c r="A26520" s="46"/>
      <c r="H26520" s="103"/>
      <c r="AD26520" s="99"/>
      <c r="AF26520" s="46"/>
      <c r="AM26520" s="121"/>
      <c r="AO26520" s="46"/>
    </row>
    <row r="26521" spans="1:41" s="60" customFormat="1" hidden="1" x14ac:dyDescent="0.35">
      <c r="A26521" s="46"/>
      <c r="H26521" s="103"/>
      <c r="AD26521" s="99"/>
      <c r="AF26521" s="46"/>
      <c r="AM26521" s="121"/>
      <c r="AO26521" s="46"/>
    </row>
    <row r="26522" spans="1:41" s="60" customFormat="1" hidden="1" x14ac:dyDescent="0.35">
      <c r="A26522" s="46"/>
      <c r="H26522" s="103"/>
      <c r="AD26522" s="99"/>
      <c r="AF26522" s="46"/>
      <c r="AM26522" s="121"/>
      <c r="AO26522" s="46"/>
    </row>
    <row r="26523" spans="1:41" s="60" customFormat="1" hidden="1" x14ac:dyDescent="0.35">
      <c r="A26523" s="46"/>
      <c r="H26523" s="103"/>
      <c r="AD26523" s="99"/>
      <c r="AF26523" s="46"/>
      <c r="AM26523" s="121"/>
      <c r="AO26523" s="46"/>
    </row>
    <row r="26524" spans="1:41" s="60" customFormat="1" hidden="1" x14ac:dyDescent="0.35">
      <c r="A26524" s="46"/>
      <c r="H26524" s="103"/>
      <c r="AD26524" s="99"/>
      <c r="AF26524" s="46"/>
      <c r="AM26524" s="121"/>
      <c r="AO26524" s="46"/>
    </row>
    <row r="26525" spans="1:41" s="60" customFormat="1" hidden="1" x14ac:dyDescent="0.35">
      <c r="A26525" s="46"/>
      <c r="H26525" s="103"/>
      <c r="AD26525" s="99"/>
      <c r="AF26525" s="46"/>
      <c r="AM26525" s="121"/>
      <c r="AO26525" s="46"/>
    </row>
    <row r="26526" spans="1:41" s="60" customFormat="1" hidden="1" x14ac:dyDescent="0.35">
      <c r="A26526" s="46"/>
      <c r="H26526" s="103"/>
      <c r="AD26526" s="99"/>
      <c r="AF26526" s="46"/>
      <c r="AM26526" s="121"/>
      <c r="AO26526" s="46"/>
    </row>
    <row r="26527" spans="1:41" s="60" customFormat="1" hidden="1" x14ac:dyDescent="0.35">
      <c r="A26527" s="46"/>
      <c r="H26527" s="103"/>
      <c r="AD26527" s="99"/>
      <c r="AF26527" s="46"/>
      <c r="AM26527" s="121"/>
      <c r="AO26527" s="46"/>
    </row>
    <row r="26528" spans="1:41" s="60" customFormat="1" hidden="1" x14ac:dyDescent="0.35">
      <c r="A26528" s="46"/>
      <c r="H26528" s="103"/>
      <c r="AD26528" s="99"/>
      <c r="AF26528" s="46"/>
      <c r="AM26528" s="121"/>
      <c r="AO26528" s="46"/>
    </row>
    <row r="26529" spans="1:41" s="60" customFormat="1" hidden="1" x14ac:dyDescent="0.35">
      <c r="A26529" s="46"/>
      <c r="H26529" s="103"/>
      <c r="AD26529" s="99"/>
      <c r="AF26529" s="46"/>
      <c r="AM26529" s="121"/>
      <c r="AO26529" s="46"/>
    </row>
    <row r="26530" spans="1:41" s="60" customFormat="1" hidden="1" x14ac:dyDescent="0.35">
      <c r="A26530" s="46"/>
      <c r="H26530" s="103"/>
      <c r="AD26530" s="99"/>
      <c r="AF26530" s="46"/>
      <c r="AM26530" s="121"/>
      <c r="AO26530" s="46"/>
    </row>
    <row r="26531" spans="1:41" s="60" customFormat="1" hidden="1" x14ac:dyDescent="0.35">
      <c r="A26531" s="46"/>
      <c r="H26531" s="103"/>
      <c r="AD26531" s="99"/>
      <c r="AF26531" s="46"/>
      <c r="AM26531" s="121"/>
      <c r="AO26531" s="46"/>
    </row>
    <row r="26532" spans="1:41" s="60" customFormat="1" hidden="1" x14ac:dyDescent="0.35">
      <c r="A26532" s="46"/>
      <c r="H26532" s="103"/>
      <c r="AD26532" s="99"/>
      <c r="AF26532" s="46"/>
      <c r="AM26532" s="121"/>
      <c r="AO26532" s="46"/>
    </row>
    <row r="26533" spans="1:41" s="60" customFormat="1" hidden="1" x14ac:dyDescent="0.35">
      <c r="A26533" s="46"/>
      <c r="H26533" s="103"/>
      <c r="AD26533" s="99"/>
      <c r="AF26533" s="46"/>
      <c r="AM26533" s="121"/>
      <c r="AO26533" s="46"/>
    </row>
    <row r="26534" spans="1:41" s="60" customFormat="1" hidden="1" x14ac:dyDescent="0.35">
      <c r="A26534" s="46"/>
      <c r="H26534" s="103"/>
      <c r="AD26534" s="99"/>
      <c r="AF26534" s="46"/>
      <c r="AM26534" s="121"/>
      <c r="AO26534" s="46"/>
    </row>
    <row r="26535" spans="1:41" s="60" customFormat="1" hidden="1" x14ac:dyDescent="0.35">
      <c r="A26535" s="46"/>
      <c r="H26535" s="103"/>
      <c r="AD26535" s="99"/>
      <c r="AF26535" s="46"/>
      <c r="AM26535" s="121"/>
      <c r="AO26535" s="46"/>
    </row>
    <row r="26536" spans="1:41" s="60" customFormat="1" hidden="1" x14ac:dyDescent="0.35">
      <c r="A26536" s="46"/>
      <c r="H26536" s="103"/>
      <c r="AD26536" s="99"/>
      <c r="AF26536" s="46"/>
      <c r="AM26536" s="121"/>
      <c r="AO26536" s="46"/>
    </row>
    <row r="26537" spans="1:41" s="60" customFormat="1" hidden="1" x14ac:dyDescent="0.35">
      <c r="A26537" s="46"/>
      <c r="H26537" s="103"/>
      <c r="AD26537" s="99"/>
      <c r="AF26537" s="46"/>
      <c r="AM26537" s="121"/>
      <c r="AO26537" s="46"/>
    </row>
    <row r="26538" spans="1:41" s="60" customFormat="1" hidden="1" x14ac:dyDescent="0.35">
      <c r="A26538" s="46"/>
      <c r="H26538" s="103"/>
      <c r="AD26538" s="99"/>
      <c r="AF26538" s="46"/>
      <c r="AM26538" s="121"/>
      <c r="AO26538" s="46"/>
    </row>
    <row r="26539" spans="1:41" s="60" customFormat="1" hidden="1" x14ac:dyDescent="0.35">
      <c r="A26539" s="46"/>
      <c r="H26539" s="103"/>
      <c r="AD26539" s="99"/>
      <c r="AF26539" s="46"/>
      <c r="AM26539" s="121"/>
      <c r="AO26539" s="46"/>
    </row>
    <row r="26540" spans="1:41" s="60" customFormat="1" hidden="1" x14ac:dyDescent="0.35">
      <c r="A26540" s="46"/>
      <c r="H26540" s="103"/>
      <c r="AD26540" s="99"/>
      <c r="AF26540" s="46"/>
      <c r="AM26540" s="121"/>
      <c r="AO26540" s="46"/>
    </row>
    <row r="26541" spans="1:41" s="60" customFormat="1" hidden="1" x14ac:dyDescent="0.35">
      <c r="A26541" s="46"/>
      <c r="H26541" s="103"/>
      <c r="AD26541" s="99"/>
      <c r="AF26541" s="46"/>
      <c r="AM26541" s="121"/>
      <c r="AO26541" s="46"/>
    </row>
    <row r="26542" spans="1:41" s="60" customFormat="1" hidden="1" x14ac:dyDescent="0.35">
      <c r="A26542" s="46"/>
      <c r="H26542" s="103"/>
      <c r="AD26542" s="99"/>
      <c r="AF26542" s="46"/>
      <c r="AM26542" s="121"/>
      <c r="AO26542" s="46"/>
    </row>
    <row r="26543" spans="1:41" s="60" customFormat="1" hidden="1" x14ac:dyDescent="0.35">
      <c r="A26543" s="46"/>
      <c r="H26543" s="103"/>
      <c r="AD26543" s="99"/>
      <c r="AF26543" s="46"/>
      <c r="AM26543" s="121"/>
      <c r="AO26543" s="46"/>
    </row>
    <row r="26544" spans="1:41" s="60" customFormat="1" hidden="1" x14ac:dyDescent="0.35">
      <c r="A26544" s="46"/>
      <c r="H26544" s="103"/>
      <c r="AD26544" s="99"/>
      <c r="AF26544" s="46"/>
      <c r="AM26544" s="121"/>
      <c r="AO26544" s="46"/>
    </row>
    <row r="26545" spans="1:41" s="60" customFormat="1" hidden="1" x14ac:dyDescent="0.35">
      <c r="A26545" s="46"/>
      <c r="H26545" s="103"/>
      <c r="AD26545" s="99"/>
      <c r="AF26545" s="46"/>
      <c r="AM26545" s="121"/>
      <c r="AO26545" s="46"/>
    </row>
    <row r="26546" spans="1:41" s="60" customFormat="1" hidden="1" x14ac:dyDescent="0.35">
      <c r="A26546" s="46"/>
      <c r="H26546" s="103"/>
      <c r="AD26546" s="99"/>
      <c r="AF26546" s="46"/>
      <c r="AM26546" s="121"/>
      <c r="AO26546" s="46"/>
    </row>
    <row r="26547" spans="1:41" s="60" customFormat="1" hidden="1" x14ac:dyDescent="0.35">
      <c r="A26547" s="46"/>
      <c r="H26547" s="103"/>
      <c r="AD26547" s="99"/>
      <c r="AF26547" s="46"/>
      <c r="AM26547" s="121"/>
      <c r="AO26547" s="46"/>
    </row>
    <row r="26548" spans="1:41" s="60" customFormat="1" hidden="1" x14ac:dyDescent="0.35">
      <c r="A26548" s="46"/>
      <c r="H26548" s="103"/>
      <c r="AD26548" s="99"/>
      <c r="AF26548" s="46"/>
      <c r="AM26548" s="121"/>
      <c r="AO26548" s="46"/>
    </row>
    <row r="26549" spans="1:41" s="60" customFormat="1" hidden="1" x14ac:dyDescent="0.35">
      <c r="A26549" s="46"/>
      <c r="H26549" s="103"/>
      <c r="AD26549" s="99"/>
      <c r="AF26549" s="46"/>
      <c r="AM26549" s="121"/>
      <c r="AO26549" s="46"/>
    </row>
    <row r="26550" spans="1:41" s="60" customFormat="1" hidden="1" x14ac:dyDescent="0.35">
      <c r="A26550" s="46"/>
      <c r="H26550" s="103"/>
      <c r="AD26550" s="99"/>
      <c r="AF26550" s="46"/>
      <c r="AM26550" s="121"/>
      <c r="AO26550" s="46"/>
    </row>
    <row r="26551" spans="1:41" s="60" customFormat="1" hidden="1" x14ac:dyDescent="0.35">
      <c r="A26551" s="46"/>
      <c r="H26551" s="103"/>
      <c r="AD26551" s="99"/>
      <c r="AF26551" s="46"/>
      <c r="AM26551" s="121"/>
      <c r="AO26551" s="46"/>
    </row>
    <row r="26552" spans="1:41" s="60" customFormat="1" hidden="1" x14ac:dyDescent="0.35">
      <c r="A26552" s="46"/>
      <c r="H26552" s="103"/>
      <c r="AD26552" s="99"/>
      <c r="AF26552" s="46"/>
      <c r="AM26552" s="121"/>
      <c r="AO26552" s="46"/>
    </row>
    <row r="26553" spans="1:41" s="60" customFormat="1" hidden="1" x14ac:dyDescent="0.35">
      <c r="A26553" s="46"/>
      <c r="H26553" s="103"/>
      <c r="AD26553" s="99"/>
      <c r="AF26553" s="46"/>
      <c r="AM26553" s="121"/>
      <c r="AO26553" s="46"/>
    </row>
    <row r="26554" spans="1:41" s="60" customFormat="1" hidden="1" x14ac:dyDescent="0.35">
      <c r="A26554" s="46"/>
      <c r="H26554" s="103"/>
      <c r="AD26554" s="99"/>
      <c r="AF26554" s="46"/>
      <c r="AM26554" s="121"/>
      <c r="AO26554" s="46"/>
    </row>
    <row r="26555" spans="1:41" s="60" customFormat="1" hidden="1" x14ac:dyDescent="0.35">
      <c r="A26555" s="46"/>
      <c r="H26555" s="103"/>
      <c r="AD26555" s="99"/>
      <c r="AF26555" s="46"/>
      <c r="AM26555" s="121"/>
      <c r="AO26555" s="46"/>
    </row>
    <row r="26556" spans="1:41" s="60" customFormat="1" hidden="1" x14ac:dyDescent="0.35">
      <c r="A26556" s="46"/>
      <c r="H26556" s="103"/>
      <c r="AD26556" s="99"/>
      <c r="AF26556" s="46"/>
      <c r="AM26556" s="121"/>
      <c r="AO26556" s="46"/>
    </row>
    <row r="26557" spans="1:41" s="60" customFormat="1" hidden="1" x14ac:dyDescent="0.35">
      <c r="A26557" s="46"/>
      <c r="H26557" s="103"/>
      <c r="AD26557" s="99"/>
      <c r="AF26557" s="46"/>
      <c r="AM26557" s="121"/>
      <c r="AO26557" s="46"/>
    </row>
    <row r="26558" spans="1:41" s="60" customFormat="1" hidden="1" x14ac:dyDescent="0.35">
      <c r="A26558" s="46"/>
      <c r="H26558" s="103"/>
      <c r="AD26558" s="99"/>
      <c r="AF26558" s="46"/>
      <c r="AM26558" s="121"/>
      <c r="AO26558" s="46"/>
    </row>
    <row r="26559" spans="1:41" s="60" customFormat="1" hidden="1" x14ac:dyDescent="0.35">
      <c r="A26559" s="46"/>
      <c r="H26559" s="103"/>
      <c r="AD26559" s="99"/>
      <c r="AF26559" s="46"/>
      <c r="AM26559" s="121"/>
      <c r="AO26559" s="46"/>
    </row>
    <row r="26560" spans="1:41" s="60" customFormat="1" hidden="1" x14ac:dyDescent="0.35">
      <c r="A26560" s="46"/>
      <c r="H26560" s="103"/>
      <c r="AD26560" s="99"/>
      <c r="AF26560" s="46"/>
      <c r="AM26560" s="121"/>
      <c r="AO26560" s="46"/>
    </row>
    <row r="26561" spans="1:41" s="60" customFormat="1" hidden="1" x14ac:dyDescent="0.35">
      <c r="A26561" s="46"/>
      <c r="H26561" s="103"/>
      <c r="AD26561" s="99"/>
      <c r="AF26561" s="46"/>
      <c r="AM26561" s="121"/>
      <c r="AO26561" s="46"/>
    </row>
    <row r="26562" spans="1:41" s="60" customFormat="1" hidden="1" x14ac:dyDescent="0.35">
      <c r="A26562" s="46"/>
      <c r="H26562" s="103"/>
      <c r="AD26562" s="99"/>
      <c r="AF26562" s="46"/>
      <c r="AM26562" s="121"/>
      <c r="AO26562" s="46"/>
    </row>
    <row r="26563" spans="1:41" s="60" customFormat="1" hidden="1" x14ac:dyDescent="0.35">
      <c r="A26563" s="46"/>
      <c r="H26563" s="103"/>
      <c r="AD26563" s="99"/>
      <c r="AF26563" s="46"/>
      <c r="AM26563" s="121"/>
      <c r="AO26563" s="46"/>
    </row>
    <row r="26564" spans="1:41" s="60" customFormat="1" hidden="1" x14ac:dyDescent="0.35">
      <c r="A26564" s="46"/>
      <c r="H26564" s="103"/>
      <c r="AD26564" s="99"/>
      <c r="AF26564" s="46"/>
      <c r="AM26564" s="121"/>
      <c r="AO26564" s="46"/>
    </row>
    <row r="26565" spans="1:41" s="60" customFormat="1" hidden="1" x14ac:dyDescent="0.35">
      <c r="A26565" s="46"/>
      <c r="H26565" s="103"/>
      <c r="AD26565" s="99"/>
      <c r="AF26565" s="46"/>
      <c r="AM26565" s="121"/>
      <c r="AO26565" s="46"/>
    </row>
    <row r="26566" spans="1:41" s="60" customFormat="1" hidden="1" x14ac:dyDescent="0.35">
      <c r="A26566" s="46"/>
      <c r="H26566" s="103"/>
      <c r="AD26566" s="99"/>
      <c r="AF26566" s="46"/>
      <c r="AM26566" s="121"/>
      <c r="AO26566" s="46"/>
    </row>
    <row r="26567" spans="1:41" s="60" customFormat="1" hidden="1" x14ac:dyDescent="0.35">
      <c r="A26567" s="46"/>
      <c r="H26567" s="103"/>
      <c r="AD26567" s="99"/>
      <c r="AF26567" s="46"/>
      <c r="AM26567" s="121"/>
      <c r="AO26567" s="46"/>
    </row>
    <row r="26568" spans="1:41" s="60" customFormat="1" hidden="1" x14ac:dyDescent="0.35">
      <c r="A26568" s="46"/>
      <c r="H26568" s="103"/>
      <c r="AD26568" s="99"/>
      <c r="AF26568" s="46"/>
      <c r="AM26568" s="121"/>
      <c r="AO26568" s="46"/>
    </row>
    <row r="26569" spans="1:41" s="60" customFormat="1" hidden="1" x14ac:dyDescent="0.35">
      <c r="A26569" s="46"/>
      <c r="H26569" s="103"/>
      <c r="AD26569" s="99"/>
      <c r="AF26569" s="46"/>
      <c r="AM26569" s="121"/>
      <c r="AO26569" s="46"/>
    </row>
    <row r="26570" spans="1:41" s="60" customFormat="1" hidden="1" x14ac:dyDescent="0.35">
      <c r="A26570" s="46"/>
      <c r="H26570" s="103"/>
      <c r="AD26570" s="99"/>
      <c r="AF26570" s="46"/>
      <c r="AM26570" s="121"/>
      <c r="AO26570" s="46"/>
    </row>
    <row r="26571" spans="1:41" s="60" customFormat="1" hidden="1" x14ac:dyDescent="0.35">
      <c r="A26571" s="46"/>
      <c r="H26571" s="103"/>
      <c r="AD26571" s="99"/>
      <c r="AF26571" s="46"/>
      <c r="AM26571" s="121"/>
      <c r="AO26571" s="46"/>
    </row>
    <row r="26572" spans="1:41" s="60" customFormat="1" hidden="1" x14ac:dyDescent="0.35">
      <c r="A26572" s="46"/>
      <c r="H26572" s="103"/>
      <c r="AD26572" s="99"/>
      <c r="AF26572" s="46"/>
      <c r="AM26572" s="121"/>
      <c r="AO26572" s="46"/>
    </row>
    <row r="26573" spans="1:41" s="60" customFormat="1" hidden="1" x14ac:dyDescent="0.35">
      <c r="A26573" s="46"/>
      <c r="H26573" s="103"/>
      <c r="AD26573" s="99"/>
      <c r="AF26573" s="46"/>
      <c r="AM26573" s="121"/>
      <c r="AO26573" s="46"/>
    </row>
    <row r="26574" spans="1:41" s="60" customFormat="1" hidden="1" x14ac:dyDescent="0.35">
      <c r="A26574" s="46"/>
      <c r="H26574" s="103"/>
      <c r="AD26574" s="99"/>
      <c r="AF26574" s="46"/>
      <c r="AM26574" s="121"/>
      <c r="AO26574" s="46"/>
    </row>
    <row r="26575" spans="1:41" s="60" customFormat="1" hidden="1" x14ac:dyDescent="0.35">
      <c r="A26575" s="46"/>
      <c r="H26575" s="103"/>
      <c r="AD26575" s="99"/>
      <c r="AF26575" s="46"/>
      <c r="AM26575" s="121"/>
      <c r="AO26575" s="46"/>
    </row>
    <row r="26576" spans="1:41" s="60" customFormat="1" hidden="1" x14ac:dyDescent="0.35">
      <c r="A26576" s="46"/>
      <c r="H26576" s="103"/>
      <c r="AD26576" s="99"/>
      <c r="AF26576" s="46"/>
      <c r="AM26576" s="121"/>
      <c r="AO26576" s="46"/>
    </row>
    <row r="26577" spans="1:41" s="60" customFormat="1" hidden="1" x14ac:dyDescent="0.35">
      <c r="A26577" s="46"/>
      <c r="H26577" s="103"/>
      <c r="AD26577" s="99"/>
      <c r="AF26577" s="46"/>
      <c r="AM26577" s="121"/>
      <c r="AO26577" s="46"/>
    </row>
    <row r="26578" spans="1:41" s="60" customFormat="1" hidden="1" x14ac:dyDescent="0.35">
      <c r="A26578" s="46"/>
      <c r="H26578" s="103"/>
      <c r="AD26578" s="99"/>
      <c r="AF26578" s="46"/>
      <c r="AM26578" s="121"/>
      <c r="AO26578" s="46"/>
    </row>
    <row r="26579" spans="1:41" s="60" customFormat="1" hidden="1" x14ac:dyDescent="0.35">
      <c r="A26579" s="46"/>
      <c r="H26579" s="103"/>
      <c r="AD26579" s="99"/>
      <c r="AF26579" s="46"/>
      <c r="AM26579" s="121"/>
      <c r="AO26579" s="46"/>
    </row>
    <row r="26580" spans="1:41" s="60" customFormat="1" hidden="1" x14ac:dyDescent="0.35">
      <c r="A26580" s="46"/>
      <c r="H26580" s="103"/>
      <c r="AD26580" s="99"/>
      <c r="AF26580" s="46"/>
      <c r="AM26580" s="121"/>
      <c r="AO26580" s="46"/>
    </row>
    <row r="26581" spans="1:41" s="60" customFormat="1" hidden="1" x14ac:dyDescent="0.35">
      <c r="A26581" s="46"/>
      <c r="H26581" s="103"/>
      <c r="AD26581" s="99"/>
      <c r="AF26581" s="46"/>
      <c r="AM26581" s="121"/>
      <c r="AO26581" s="46"/>
    </row>
    <row r="26582" spans="1:41" s="60" customFormat="1" hidden="1" x14ac:dyDescent="0.35">
      <c r="A26582" s="46"/>
      <c r="H26582" s="103"/>
      <c r="AD26582" s="99"/>
      <c r="AF26582" s="46"/>
      <c r="AM26582" s="121"/>
      <c r="AO26582" s="46"/>
    </row>
    <row r="26583" spans="1:41" s="60" customFormat="1" hidden="1" x14ac:dyDescent="0.35">
      <c r="A26583" s="46"/>
      <c r="H26583" s="103"/>
      <c r="AD26583" s="99"/>
      <c r="AF26583" s="46"/>
      <c r="AM26583" s="121"/>
      <c r="AO26583" s="46"/>
    </row>
    <row r="26584" spans="1:41" s="60" customFormat="1" hidden="1" x14ac:dyDescent="0.35">
      <c r="A26584" s="46"/>
      <c r="H26584" s="103"/>
      <c r="AD26584" s="99"/>
      <c r="AF26584" s="46"/>
      <c r="AM26584" s="121"/>
      <c r="AO26584" s="46"/>
    </row>
    <row r="26585" spans="1:41" s="60" customFormat="1" hidden="1" x14ac:dyDescent="0.35">
      <c r="A26585" s="46"/>
      <c r="H26585" s="103"/>
      <c r="AD26585" s="99"/>
      <c r="AF26585" s="46"/>
      <c r="AM26585" s="121"/>
      <c r="AO26585" s="46"/>
    </row>
    <row r="26586" spans="1:41" s="60" customFormat="1" hidden="1" x14ac:dyDescent="0.35">
      <c r="A26586" s="46"/>
      <c r="H26586" s="103"/>
      <c r="AD26586" s="99"/>
      <c r="AF26586" s="46"/>
      <c r="AM26586" s="121"/>
      <c r="AO26586" s="46"/>
    </row>
    <row r="26587" spans="1:41" s="60" customFormat="1" hidden="1" x14ac:dyDescent="0.35">
      <c r="A26587" s="46"/>
      <c r="H26587" s="103"/>
      <c r="AD26587" s="99"/>
      <c r="AF26587" s="46"/>
      <c r="AM26587" s="121"/>
      <c r="AO26587" s="46"/>
    </row>
    <row r="26588" spans="1:41" s="60" customFormat="1" hidden="1" x14ac:dyDescent="0.35">
      <c r="A26588" s="46"/>
      <c r="H26588" s="103"/>
      <c r="AD26588" s="99"/>
      <c r="AF26588" s="46"/>
      <c r="AM26588" s="121"/>
      <c r="AO26588" s="46"/>
    </row>
    <row r="26589" spans="1:41" s="60" customFormat="1" hidden="1" x14ac:dyDescent="0.35">
      <c r="A26589" s="46"/>
      <c r="H26589" s="103"/>
      <c r="AD26589" s="99"/>
      <c r="AF26589" s="46"/>
      <c r="AM26589" s="121"/>
      <c r="AO26589" s="46"/>
    </row>
    <row r="26590" spans="1:41" s="60" customFormat="1" hidden="1" x14ac:dyDescent="0.35">
      <c r="A26590" s="46"/>
      <c r="H26590" s="103"/>
      <c r="AD26590" s="99"/>
      <c r="AF26590" s="46"/>
      <c r="AM26590" s="121"/>
      <c r="AO26590" s="46"/>
    </row>
    <row r="26591" spans="1:41" s="60" customFormat="1" hidden="1" x14ac:dyDescent="0.35">
      <c r="A26591" s="46"/>
      <c r="H26591" s="103"/>
      <c r="AD26591" s="99"/>
      <c r="AF26591" s="46"/>
      <c r="AM26591" s="121"/>
      <c r="AO26591" s="46"/>
    </row>
    <row r="26592" spans="1:41" s="60" customFormat="1" hidden="1" x14ac:dyDescent="0.35">
      <c r="A26592" s="46"/>
      <c r="H26592" s="103"/>
      <c r="AD26592" s="99"/>
      <c r="AF26592" s="46"/>
      <c r="AM26592" s="121"/>
      <c r="AO26592" s="46"/>
    </row>
    <row r="26593" spans="1:41" s="60" customFormat="1" hidden="1" x14ac:dyDescent="0.35">
      <c r="A26593" s="46"/>
      <c r="H26593" s="103"/>
      <c r="AD26593" s="99"/>
      <c r="AF26593" s="46"/>
      <c r="AM26593" s="121"/>
      <c r="AO26593" s="46"/>
    </row>
    <row r="26594" spans="1:41" s="60" customFormat="1" hidden="1" x14ac:dyDescent="0.35">
      <c r="A26594" s="46"/>
      <c r="H26594" s="103"/>
      <c r="AD26594" s="99"/>
      <c r="AF26594" s="46"/>
      <c r="AM26594" s="121"/>
      <c r="AO26594" s="46"/>
    </row>
    <row r="26595" spans="1:41" s="60" customFormat="1" hidden="1" x14ac:dyDescent="0.35">
      <c r="A26595" s="46"/>
      <c r="H26595" s="103"/>
      <c r="AD26595" s="99"/>
      <c r="AF26595" s="46"/>
      <c r="AM26595" s="121"/>
      <c r="AO26595" s="46"/>
    </row>
    <row r="26596" spans="1:41" s="60" customFormat="1" hidden="1" x14ac:dyDescent="0.35">
      <c r="A26596" s="46"/>
      <c r="H26596" s="103"/>
      <c r="AD26596" s="99"/>
      <c r="AF26596" s="46"/>
      <c r="AM26596" s="121"/>
      <c r="AO26596" s="46"/>
    </row>
    <row r="26597" spans="1:41" s="60" customFormat="1" hidden="1" x14ac:dyDescent="0.35">
      <c r="A26597" s="46"/>
      <c r="H26597" s="103"/>
      <c r="AD26597" s="99"/>
      <c r="AF26597" s="46"/>
      <c r="AM26597" s="121"/>
      <c r="AO26597" s="46"/>
    </row>
    <row r="26598" spans="1:41" s="60" customFormat="1" hidden="1" x14ac:dyDescent="0.35">
      <c r="A26598" s="46"/>
      <c r="H26598" s="103"/>
      <c r="AD26598" s="99"/>
      <c r="AF26598" s="46"/>
      <c r="AM26598" s="121"/>
      <c r="AO26598" s="46"/>
    </row>
    <row r="26599" spans="1:41" s="60" customFormat="1" hidden="1" x14ac:dyDescent="0.35">
      <c r="A26599" s="46"/>
      <c r="H26599" s="103"/>
      <c r="AD26599" s="99"/>
      <c r="AF26599" s="46"/>
      <c r="AM26599" s="121"/>
      <c r="AO26599" s="46"/>
    </row>
    <row r="26600" spans="1:41" s="60" customFormat="1" hidden="1" x14ac:dyDescent="0.35">
      <c r="A26600" s="46"/>
      <c r="H26600" s="103"/>
      <c r="AD26600" s="99"/>
      <c r="AF26600" s="46"/>
      <c r="AM26600" s="121"/>
      <c r="AO26600" s="46"/>
    </row>
    <row r="26601" spans="1:41" s="60" customFormat="1" hidden="1" x14ac:dyDescent="0.35">
      <c r="A26601" s="46"/>
      <c r="H26601" s="103"/>
      <c r="AD26601" s="99"/>
      <c r="AF26601" s="46"/>
      <c r="AM26601" s="121"/>
      <c r="AO26601" s="46"/>
    </row>
    <row r="26602" spans="1:41" s="60" customFormat="1" hidden="1" x14ac:dyDescent="0.35">
      <c r="A26602" s="46"/>
      <c r="H26602" s="103"/>
      <c r="AD26602" s="99"/>
      <c r="AF26602" s="46"/>
      <c r="AM26602" s="121"/>
      <c r="AO26602" s="46"/>
    </row>
    <row r="26603" spans="1:41" s="60" customFormat="1" hidden="1" x14ac:dyDescent="0.35">
      <c r="A26603" s="46"/>
      <c r="H26603" s="103"/>
      <c r="AD26603" s="99"/>
      <c r="AF26603" s="46"/>
      <c r="AM26603" s="121"/>
      <c r="AO26603" s="46"/>
    </row>
    <row r="26604" spans="1:41" s="60" customFormat="1" hidden="1" x14ac:dyDescent="0.35">
      <c r="A26604" s="46"/>
      <c r="H26604" s="103"/>
      <c r="AD26604" s="99"/>
      <c r="AF26604" s="46"/>
      <c r="AM26604" s="121"/>
      <c r="AO26604" s="46"/>
    </row>
    <row r="26605" spans="1:41" s="60" customFormat="1" hidden="1" x14ac:dyDescent="0.35">
      <c r="A26605" s="46"/>
      <c r="H26605" s="103"/>
      <c r="AD26605" s="99"/>
      <c r="AF26605" s="46"/>
      <c r="AM26605" s="121"/>
      <c r="AO26605" s="46"/>
    </row>
    <row r="26606" spans="1:41" s="60" customFormat="1" hidden="1" x14ac:dyDescent="0.35">
      <c r="A26606" s="46"/>
      <c r="H26606" s="103"/>
      <c r="AD26606" s="99"/>
      <c r="AF26606" s="46"/>
      <c r="AM26606" s="121"/>
      <c r="AO26606" s="46"/>
    </row>
    <row r="26607" spans="1:41" s="60" customFormat="1" hidden="1" x14ac:dyDescent="0.35">
      <c r="A26607" s="46"/>
      <c r="H26607" s="103"/>
      <c r="AD26607" s="99"/>
      <c r="AF26607" s="46"/>
      <c r="AM26607" s="121"/>
      <c r="AO26607" s="46"/>
    </row>
    <row r="26608" spans="1:41" s="60" customFormat="1" hidden="1" x14ac:dyDescent="0.35">
      <c r="A26608" s="46"/>
      <c r="H26608" s="103"/>
      <c r="AD26608" s="99"/>
      <c r="AF26608" s="46"/>
      <c r="AM26608" s="121"/>
      <c r="AO26608" s="46"/>
    </row>
    <row r="26609" spans="1:41" s="60" customFormat="1" hidden="1" x14ac:dyDescent="0.35">
      <c r="A26609" s="46"/>
      <c r="H26609" s="103"/>
      <c r="AD26609" s="99"/>
      <c r="AF26609" s="46"/>
      <c r="AM26609" s="121"/>
      <c r="AO26609" s="46"/>
    </row>
    <row r="26610" spans="1:41" s="60" customFormat="1" hidden="1" x14ac:dyDescent="0.35">
      <c r="A26610" s="46"/>
      <c r="H26610" s="103"/>
      <c r="AD26610" s="99"/>
      <c r="AF26610" s="46"/>
      <c r="AM26610" s="121"/>
      <c r="AO26610" s="46"/>
    </row>
    <row r="26611" spans="1:41" s="60" customFormat="1" hidden="1" x14ac:dyDescent="0.35">
      <c r="A26611" s="46"/>
      <c r="H26611" s="103"/>
      <c r="AD26611" s="99"/>
      <c r="AF26611" s="46"/>
      <c r="AM26611" s="121"/>
      <c r="AO26611" s="46"/>
    </row>
    <row r="26612" spans="1:41" s="60" customFormat="1" hidden="1" x14ac:dyDescent="0.35">
      <c r="A26612" s="46"/>
      <c r="H26612" s="103"/>
      <c r="AD26612" s="99"/>
      <c r="AF26612" s="46"/>
      <c r="AM26612" s="121"/>
      <c r="AO26612" s="46"/>
    </row>
    <row r="26613" spans="1:41" s="60" customFormat="1" hidden="1" x14ac:dyDescent="0.35">
      <c r="A26613" s="46"/>
      <c r="H26613" s="103"/>
      <c r="AD26613" s="99"/>
      <c r="AF26613" s="46"/>
      <c r="AM26613" s="121"/>
      <c r="AO26613" s="46"/>
    </row>
    <row r="26614" spans="1:41" s="60" customFormat="1" hidden="1" x14ac:dyDescent="0.35">
      <c r="A26614" s="46"/>
      <c r="H26614" s="103"/>
      <c r="AD26614" s="99"/>
      <c r="AF26614" s="46"/>
      <c r="AM26614" s="121"/>
      <c r="AO26614" s="46"/>
    </row>
    <row r="26615" spans="1:41" s="60" customFormat="1" hidden="1" x14ac:dyDescent="0.35">
      <c r="A26615" s="46"/>
      <c r="H26615" s="103"/>
      <c r="AD26615" s="99"/>
      <c r="AF26615" s="46"/>
      <c r="AM26615" s="121"/>
      <c r="AO26615" s="46"/>
    </row>
    <row r="26616" spans="1:41" s="60" customFormat="1" hidden="1" x14ac:dyDescent="0.35">
      <c r="A26616" s="46"/>
      <c r="H26616" s="103"/>
      <c r="AD26616" s="99"/>
      <c r="AF26616" s="46"/>
      <c r="AM26616" s="121"/>
      <c r="AO26616" s="46"/>
    </row>
    <row r="26617" spans="1:41" s="60" customFormat="1" hidden="1" x14ac:dyDescent="0.35">
      <c r="A26617" s="46"/>
      <c r="H26617" s="103"/>
      <c r="AD26617" s="99"/>
      <c r="AF26617" s="46"/>
      <c r="AM26617" s="121"/>
      <c r="AO26617" s="46"/>
    </row>
    <row r="26618" spans="1:41" s="60" customFormat="1" hidden="1" x14ac:dyDescent="0.35">
      <c r="A26618" s="46"/>
      <c r="H26618" s="103"/>
      <c r="AD26618" s="99"/>
      <c r="AF26618" s="46"/>
      <c r="AM26618" s="121"/>
      <c r="AO26618" s="46"/>
    </row>
    <row r="26619" spans="1:41" s="60" customFormat="1" hidden="1" x14ac:dyDescent="0.35">
      <c r="A26619" s="46"/>
      <c r="H26619" s="103"/>
      <c r="AD26619" s="99"/>
      <c r="AF26619" s="46"/>
      <c r="AM26619" s="121"/>
      <c r="AO26619" s="46"/>
    </row>
    <row r="26620" spans="1:41" s="60" customFormat="1" hidden="1" x14ac:dyDescent="0.35">
      <c r="A26620" s="46"/>
      <c r="H26620" s="103"/>
      <c r="AD26620" s="99"/>
      <c r="AF26620" s="46"/>
      <c r="AM26620" s="121"/>
      <c r="AO26620" s="46"/>
    </row>
    <row r="26621" spans="1:41" s="60" customFormat="1" hidden="1" x14ac:dyDescent="0.35">
      <c r="A26621" s="46"/>
      <c r="H26621" s="103"/>
      <c r="AD26621" s="99"/>
      <c r="AF26621" s="46"/>
      <c r="AM26621" s="121"/>
      <c r="AO26621" s="46"/>
    </row>
    <row r="26622" spans="1:41" s="60" customFormat="1" hidden="1" x14ac:dyDescent="0.35">
      <c r="A26622" s="46"/>
      <c r="H26622" s="103"/>
      <c r="AD26622" s="99"/>
      <c r="AF26622" s="46"/>
      <c r="AM26622" s="121"/>
      <c r="AO26622" s="46"/>
    </row>
    <row r="26623" spans="1:41" s="60" customFormat="1" hidden="1" x14ac:dyDescent="0.35">
      <c r="A26623" s="46"/>
      <c r="H26623" s="103"/>
      <c r="AD26623" s="99"/>
      <c r="AF26623" s="46"/>
      <c r="AM26623" s="121"/>
      <c r="AO26623" s="46"/>
    </row>
    <row r="26624" spans="1:41" s="60" customFormat="1" hidden="1" x14ac:dyDescent="0.35">
      <c r="A26624" s="46"/>
      <c r="H26624" s="103"/>
      <c r="AD26624" s="99"/>
      <c r="AF26624" s="46"/>
      <c r="AM26624" s="121"/>
      <c r="AO26624" s="46"/>
    </row>
    <row r="26625" spans="1:41" s="60" customFormat="1" hidden="1" x14ac:dyDescent="0.35">
      <c r="A26625" s="46"/>
      <c r="H26625" s="103"/>
      <c r="AD26625" s="99"/>
      <c r="AF26625" s="46"/>
      <c r="AM26625" s="121"/>
      <c r="AO26625" s="46"/>
    </row>
    <row r="26626" spans="1:41" s="60" customFormat="1" hidden="1" x14ac:dyDescent="0.35">
      <c r="A26626" s="46"/>
      <c r="H26626" s="103"/>
      <c r="AD26626" s="99"/>
      <c r="AF26626" s="46"/>
      <c r="AM26626" s="121"/>
      <c r="AO26626" s="46"/>
    </row>
    <row r="26627" spans="1:41" s="60" customFormat="1" hidden="1" x14ac:dyDescent="0.35">
      <c r="A26627" s="46"/>
      <c r="H26627" s="103"/>
      <c r="AD26627" s="99"/>
      <c r="AF26627" s="46"/>
      <c r="AM26627" s="121"/>
      <c r="AO26627" s="46"/>
    </row>
    <row r="26628" spans="1:41" s="60" customFormat="1" hidden="1" x14ac:dyDescent="0.35">
      <c r="A26628" s="46"/>
      <c r="H26628" s="103"/>
      <c r="AD26628" s="99"/>
      <c r="AF26628" s="46"/>
      <c r="AM26628" s="121"/>
      <c r="AO26628" s="46"/>
    </row>
    <row r="26629" spans="1:41" s="60" customFormat="1" hidden="1" x14ac:dyDescent="0.35">
      <c r="A26629" s="46"/>
      <c r="H26629" s="103"/>
      <c r="AD26629" s="99"/>
      <c r="AF26629" s="46"/>
      <c r="AM26629" s="121"/>
      <c r="AO26629" s="46"/>
    </row>
    <row r="26630" spans="1:41" s="60" customFormat="1" hidden="1" x14ac:dyDescent="0.35">
      <c r="A26630" s="46"/>
      <c r="H26630" s="103"/>
      <c r="AD26630" s="99"/>
      <c r="AF26630" s="46"/>
      <c r="AM26630" s="121"/>
      <c r="AO26630" s="46"/>
    </row>
    <row r="26631" spans="1:41" s="60" customFormat="1" hidden="1" x14ac:dyDescent="0.35">
      <c r="A26631" s="46"/>
      <c r="H26631" s="103"/>
      <c r="AD26631" s="99"/>
      <c r="AF26631" s="46"/>
      <c r="AM26631" s="121"/>
      <c r="AO26631" s="46"/>
    </row>
    <row r="26632" spans="1:41" s="60" customFormat="1" hidden="1" x14ac:dyDescent="0.35">
      <c r="A26632" s="46"/>
      <c r="H26632" s="103"/>
      <c r="AD26632" s="99"/>
      <c r="AF26632" s="46"/>
      <c r="AM26632" s="121"/>
      <c r="AO26632" s="46"/>
    </row>
    <row r="26633" spans="1:41" s="60" customFormat="1" hidden="1" x14ac:dyDescent="0.35">
      <c r="A26633" s="46"/>
      <c r="H26633" s="103"/>
      <c r="AD26633" s="99"/>
      <c r="AF26633" s="46"/>
      <c r="AM26633" s="121"/>
      <c r="AO26633" s="46"/>
    </row>
    <row r="26634" spans="1:41" s="60" customFormat="1" hidden="1" x14ac:dyDescent="0.35">
      <c r="A26634" s="46"/>
      <c r="H26634" s="103"/>
      <c r="AD26634" s="99"/>
      <c r="AF26634" s="46"/>
      <c r="AM26634" s="121"/>
      <c r="AO26634" s="46"/>
    </row>
    <row r="26635" spans="1:41" s="60" customFormat="1" hidden="1" x14ac:dyDescent="0.35">
      <c r="A26635" s="46"/>
      <c r="H26635" s="103"/>
      <c r="AD26635" s="99"/>
      <c r="AF26635" s="46"/>
      <c r="AM26635" s="121"/>
      <c r="AO26635" s="46"/>
    </row>
    <row r="26636" spans="1:41" s="60" customFormat="1" hidden="1" x14ac:dyDescent="0.35">
      <c r="A26636" s="46"/>
      <c r="H26636" s="103"/>
      <c r="AD26636" s="99"/>
      <c r="AF26636" s="46"/>
      <c r="AM26636" s="121"/>
      <c r="AO26636" s="46"/>
    </row>
    <row r="26637" spans="1:41" s="60" customFormat="1" hidden="1" x14ac:dyDescent="0.35">
      <c r="A26637" s="46"/>
      <c r="H26637" s="103"/>
      <c r="AD26637" s="99"/>
      <c r="AF26637" s="46"/>
      <c r="AM26637" s="121"/>
      <c r="AO26637" s="46"/>
    </row>
    <row r="26638" spans="1:41" s="60" customFormat="1" hidden="1" x14ac:dyDescent="0.35">
      <c r="A26638" s="46"/>
      <c r="H26638" s="103"/>
      <c r="AD26638" s="99"/>
      <c r="AF26638" s="46"/>
      <c r="AM26638" s="121"/>
      <c r="AO26638" s="46"/>
    </row>
    <row r="26639" spans="1:41" s="60" customFormat="1" hidden="1" x14ac:dyDescent="0.35">
      <c r="A26639" s="46"/>
      <c r="H26639" s="103"/>
      <c r="AD26639" s="99"/>
      <c r="AF26639" s="46"/>
      <c r="AM26639" s="121"/>
      <c r="AO26639" s="46"/>
    </row>
    <row r="26640" spans="1:41" s="60" customFormat="1" hidden="1" x14ac:dyDescent="0.35">
      <c r="A26640" s="46"/>
      <c r="H26640" s="103"/>
      <c r="AD26640" s="99"/>
      <c r="AF26640" s="46"/>
      <c r="AM26640" s="121"/>
      <c r="AO26640" s="46"/>
    </row>
    <row r="26641" spans="1:41" s="60" customFormat="1" hidden="1" x14ac:dyDescent="0.35">
      <c r="A26641" s="46"/>
      <c r="H26641" s="103"/>
      <c r="AD26641" s="99"/>
      <c r="AF26641" s="46"/>
      <c r="AM26641" s="121"/>
      <c r="AO26641" s="46"/>
    </row>
    <row r="26642" spans="1:41" s="60" customFormat="1" hidden="1" x14ac:dyDescent="0.35">
      <c r="A26642" s="46"/>
      <c r="H26642" s="103"/>
      <c r="AD26642" s="99"/>
      <c r="AF26642" s="46"/>
      <c r="AM26642" s="121"/>
      <c r="AO26642" s="46"/>
    </row>
    <row r="26643" spans="1:41" s="60" customFormat="1" hidden="1" x14ac:dyDescent="0.35">
      <c r="A26643" s="46"/>
      <c r="H26643" s="103"/>
      <c r="AD26643" s="99"/>
      <c r="AF26643" s="46"/>
      <c r="AM26643" s="121"/>
      <c r="AO26643" s="46"/>
    </row>
    <row r="26644" spans="1:41" s="60" customFormat="1" hidden="1" x14ac:dyDescent="0.35">
      <c r="A26644" s="46"/>
      <c r="H26644" s="103"/>
      <c r="AD26644" s="99"/>
      <c r="AF26644" s="46"/>
      <c r="AM26644" s="121"/>
      <c r="AO26644" s="46"/>
    </row>
    <row r="26645" spans="1:41" s="60" customFormat="1" hidden="1" x14ac:dyDescent="0.35">
      <c r="A26645" s="46"/>
      <c r="H26645" s="103"/>
      <c r="AD26645" s="99"/>
      <c r="AF26645" s="46"/>
      <c r="AM26645" s="121"/>
      <c r="AO26645" s="46"/>
    </row>
    <row r="26646" spans="1:41" s="60" customFormat="1" hidden="1" x14ac:dyDescent="0.35">
      <c r="A26646" s="46"/>
      <c r="H26646" s="103"/>
      <c r="AD26646" s="99"/>
      <c r="AF26646" s="46"/>
      <c r="AM26646" s="121"/>
      <c r="AO26646" s="46"/>
    </row>
    <row r="26647" spans="1:41" s="60" customFormat="1" hidden="1" x14ac:dyDescent="0.35">
      <c r="A26647" s="46"/>
      <c r="H26647" s="103"/>
      <c r="AD26647" s="99"/>
      <c r="AF26647" s="46"/>
      <c r="AM26647" s="121"/>
      <c r="AO26647" s="46"/>
    </row>
    <row r="26648" spans="1:41" s="60" customFormat="1" hidden="1" x14ac:dyDescent="0.35">
      <c r="A26648" s="46"/>
      <c r="H26648" s="103"/>
      <c r="AD26648" s="99"/>
      <c r="AF26648" s="46"/>
      <c r="AM26648" s="121"/>
      <c r="AO26648" s="46"/>
    </row>
    <row r="26649" spans="1:41" s="60" customFormat="1" hidden="1" x14ac:dyDescent="0.35">
      <c r="A26649" s="46"/>
      <c r="H26649" s="103"/>
      <c r="AD26649" s="99"/>
      <c r="AF26649" s="46"/>
      <c r="AM26649" s="121"/>
      <c r="AO26649" s="46"/>
    </row>
    <row r="26650" spans="1:41" s="60" customFormat="1" hidden="1" x14ac:dyDescent="0.35">
      <c r="A26650" s="46"/>
      <c r="H26650" s="103"/>
      <c r="AD26650" s="99"/>
      <c r="AF26650" s="46"/>
      <c r="AM26650" s="121"/>
      <c r="AO26650" s="46"/>
    </row>
    <row r="26651" spans="1:41" s="60" customFormat="1" hidden="1" x14ac:dyDescent="0.35">
      <c r="A26651" s="46"/>
      <c r="H26651" s="103"/>
      <c r="AD26651" s="99"/>
      <c r="AF26651" s="46"/>
      <c r="AM26651" s="121"/>
      <c r="AO26651" s="46"/>
    </row>
    <row r="26652" spans="1:41" s="60" customFormat="1" hidden="1" x14ac:dyDescent="0.35">
      <c r="A26652" s="46"/>
      <c r="H26652" s="103"/>
      <c r="AD26652" s="99"/>
      <c r="AF26652" s="46"/>
      <c r="AM26652" s="121"/>
      <c r="AO26652" s="46"/>
    </row>
    <row r="26653" spans="1:41" s="60" customFormat="1" hidden="1" x14ac:dyDescent="0.35">
      <c r="A26653" s="46"/>
      <c r="H26653" s="103"/>
      <c r="AD26653" s="99"/>
      <c r="AF26653" s="46"/>
      <c r="AM26653" s="121"/>
      <c r="AO26653" s="46"/>
    </row>
    <row r="26654" spans="1:41" s="60" customFormat="1" hidden="1" x14ac:dyDescent="0.35">
      <c r="A26654" s="46"/>
      <c r="H26654" s="103"/>
      <c r="AD26654" s="99"/>
      <c r="AF26654" s="46"/>
      <c r="AM26654" s="121"/>
      <c r="AO26654" s="46"/>
    </row>
    <row r="26655" spans="1:41" s="60" customFormat="1" hidden="1" x14ac:dyDescent="0.35">
      <c r="A26655" s="46"/>
      <c r="H26655" s="103"/>
      <c r="AD26655" s="99"/>
      <c r="AF26655" s="46"/>
      <c r="AM26655" s="121"/>
      <c r="AO26655" s="46"/>
    </row>
    <row r="26656" spans="1:41" s="60" customFormat="1" hidden="1" x14ac:dyDescent="0.35">
      <c r="A26656" s="46"/>
      <c r="H26656" s="103"/>
      <c r="AD26656" s="99"/>
      <c r="AF26656" s="46"/>
      <c r="AM26656" s="121"/>
      <c r="AO26656" s="46"/>
    </row>
    <row r="26657" spans="1:41" s="60" customFormat="1" hidden="1" x14ac:dyDescent="0.35">
      <c r="A26657" s="46"/>
      <c r="H26657" s="103"/>
      <c r="AD26657" s="99"/>
      <c r="AF26657" s="46"/>
      <c r="AM26657" s="121"/>
      <c r="AO26657" s="46"/>
    </row>
    <row r="26658" spans="1:41" s="60" customFormat="1" hidden="1" x14ac:dyDescent="0.35">
      <c r="A26658" s="46"/>
      <c r="H26658" s="103"/>
      <c r="AD26658" s="99"/>
      <c r="AF26658" s="46"/>
      <c r="AM26658" s="121"/>
      <c r="AO26658" s="46"/>
    </row>
    <row r="26659" spans="1:41" s="60" customFormat="1" hidden="1" x14ac:dyDescent="0.35">
      <c r="A26659" s="46"/>
      <c r="H26659" s="103"/>
      <c r="AD26659" s="99"/>
      <c r="AF26659" s="46"/>
      <c r="AM26659" s="121"/>
      <c r="AO26659" s="46"/>
    </row>
    <row r="26660" spans="1:41" s="60" customFormat="1" hidden="1" x14ac:dyDescent="0.35">
      <c r="A26660" s="46"/>
      <c r="H26660" s="103"/>
      <c r="AD26660" s="99"/>
      <c r="AF26660" s="46"/>
      <c r="AM26660" s="121"/>
      <c r="AO26660" s="46"/>
    </row>
    <row r="26661" spans="1:41" s="60" customFormat="1" hidden="1" x14ac:dyDescent="0.35">
      <c r="A26661" s="46"/>
      <c r="H26661" s="103"/>
      <c r="AD26661" s="99"/>
      <c r="AF26661" s="46"/>
      <c r="AM26661" s="121"/>
      <c r="AO26661" s="46"/>
    </row>
    <row r="26662" spans="1:41" s="60" customFormat="1" hidden="1" x14ac:dyDescent="0.35">
      <c r="A26662" s="46"/>
      <c r="H26662" s="103"/>
      <c r="AD26662" s="99"/>
      <c r="AF26662" s="46"/>
      <c r="AM26662" s="121"/>
      <c r="AO26662" s="46"/>
    </row>
    <row r="26663" spans="1:41" s="60" customFormat="1" hidden="1" x14ac:dyDescent="0.35">
      <c r="A26663" s="46"/>
      <c r="H26663" s="103"/>
      <c r="AD26663" s="99"/>
      <c r="AF26663" s="46"/>
      <c r="AM26663" s="121"/>
      <c r="AO26663" s="46"/>
    </row>
    <row r="26664" spans="1:41" s="60" customFormat="1" hidden="1" x14ac:dyDescent="0.35">
      <c r="A26664" s="46"/>
      <c r="H26664" s="103"/>
      <c r="AD26664" s="99"/>
      <c r="AF26664" s="46"/>
      <c r="AM26664" s="121"/>
      <c r="AO26664" s="46"/>
    </row>
    <row r="26665" spans="1:41" s="60" customFormat="1" hidden="1" x14ac:dyDescent="0.35">
      <c r="A26665" s="46"/>
      <c r="H26665" s="103"/>
      <c r="AD26665" s="99"/>
      <c r="AF26665" s="46"/>
      <c r="AM26665" s="121"/>
      <c r="AO26665" s="46"/>
    </row>
    <row r="26666" spans="1:41" s="60" customFormat="1" hidden="1" x14ac:dyDescent="0.35">
      <c r="A26666" s="46"/>
      <c r="H26666" s="103"/>
      <c r="AD26666" s="99"/>
      <c r="AF26666" s="46"/>
      <c r="AM26666" s="121"/>
      <c r="AO26666" s="46"/>
    </row>
    <row r="26667" spans="1:41" s="60" customFormat="1" hidden="1" x14ac:dyDescent="0.35">
      <c r="A26667" s="46"/>
      <c r="H26667" s="103"/>
      <c r="AD26667" s="99"/>
      <c r="AF26667" s="46"/>
      <c r="AM26667" s="121"/>
      <c r="AO26667" s="46"/>
    </row>
    <row r="26668" spans="1:41" s="60" customFormat="1" hidden="1" x14ac:dyDescent="0.35">
      <c r="A26668" s="46"/>
      <c r="H26668" s="103"/>
      <c r="AD26668" s="99"/>
      <c r="AF26668" s="46"/>
      <c r="AM26668" s="121"/>
      <c r="AO26668" s="46"/>
    </row>
    <row r="26669" spans="1:41" s="60" customFormat="1" hidden="1" x14ac:dyDescent="0.35">
      <c r="A26669" s="46"/>
      <c r="H26669" s="103"/>
      <c r="AD26669" s="99"/>
      <c r="AF26669" s="46"/>
      <c r="AM26669" s="121"/>
      <c r="AO26669" s="46"/>
    </row>
    <row r="26670" spans="1:41" s="60" customFormat="1" hidden="1" x14ac:dyDescent="0.35">
      <c r="A26670" s="46"/>
      <c r="H26670" s="103"/>
      <c r="AD26670" s="99"/>
      <c r="AF26670" s="46"/>
      <c r="AM26670" s="121"/>
      <c r="AO26670" s="46"/>
    </row>
    <row r="26671" spans="1:41" s="60" customFormat="1" hidden="1" x14ac:dyDescent="0.35">
      <c r="A26671" s="46"/>
      <c r="H26671" s="103"/>
      <c r="AD26671" s="99"/>
      <c r="AF26671" s="46"/>
      <c r="AM26671" s="121"/>
      <c r="AO26671" s="46"/>
    </row>
    <row r="26672" spans="1:41" s="60" customFormat="1" hidden="1" x14ac:dyDescent="0.35">
      <c r="A26672" s="46"/>
      <c r="H26672" s="103"/>
      <c r="AD26672" s="99"/>
      <c r="AF26672" s="46"/>
      <c r="AM26672" s="121"/>
      <c r="AO26672" s="46"/>
    </row>
    <row r="26673" spans="1:41" s="60" customFormat="1" hidden="1" x14ac:dyDescent="0.35">
      <c r="A26673" s="46"/>
      <c r="H26673" s="103"/>
      <c r="AD26673" s="99"/>
      <c r="AF26673" s="46"/>
      <c r="AM26673" s="121"/>
      <c r="AO26673" s="46"/>
    </row>
    <row r="26674" spans="1:41" s="60" customFormat="1" hidden="1" x14ac:dyDescent="0.35">
      <c r="A26674" s="46"/>
      <c r="H26674" s="103"/>
      <c r="AD26674" s="99"/>
      <c r="AF26674" s="46"/>
      <c r="AM26674" s="121"/>
      <c r="AO26674" s="46"/>
    </row>
    <row r="26675" spans="1:41" s="60" customFormat="1" hidden="1" x14ac:dyDescent="0.35">
      <c r="A26675" s="46"/>
      <c r="H26675" s="103"/>
      <c r="AD26675" s="99"/>
      <c r="AF26675" s="46"/>
      <c r="AM26675" s="121"/>
      <c r="AO26675" s="46"/>
    </row>
    <row r="26676" spans="1:41" s="60" customFormat="1" hidden="1" x14ac:dyDescent="0.35">
      <c r="A26676" s="46"/>
      <c r="H26676" s="103"/>
      <c r="AD26676" s="99"/>
      <c r="AF26676" s="46"/>
      <c r="AM26676" s="121"/>
      <c r="AO26676" s="46"/>
    </row>
    <row r="26677" spans="1:41" s="60" customFormat="1" hidden="1" x14ac:dyDescent="0.35">
      <c r="A26677" s="46"/>
      <c r="H26677" s="103"/>
      <c r="AD26677" s="99"/>
      <c r="AF26677" s="46"/>
      <c r="AM26677" s="121"/>
      <c r="AO26677" s="46"/>
    </row>
    <row r="26678" spans="1:41" s="60" customFormat="1" hidden="1" x14ac:dyDescent="0.35">
      <c r="A26678" s="46"/>
      <c r="H26678" s="103"/>
      <c r="AD26678" s="99"/>
      <c r="AF26678" s="46"/>
      <c r="AM26678" s="121"/>
      <c r="AO26678" s="46"/>
    </row>
    <row r="26679" spans="1:41" s="60" customFormat="1" hidden="1" x14ac:dyDescent="0.35">
      <c r="A26679" s="46"/>
      <c r="H26679" s="103"/>
      <c r="AD26679" s="99"/>
      <c r="AF26679" s="46"/>
      <c r="AM26679" s="121"/>
      <c r="AO26679" s="46"/>
    </row>
    <row r="26680" spans="1:41" s="60" customFormat="1" hidden="1" x14ac:dyDescent="0.35">
      <c r="A26680" s="46"/>
      <c r="H26680" s="103"/>
      <c r="AD26680" s="99"/>
      <c r="AF26680" s="46"/>
      <c r="AM26680" s="121"/>
      <c r="AO26680" s="46"/>
    </row>
    <row r="26681" spans="1:41" s="60" customFormat="1" hidden="1" x14ac:dyDescent="0.35">
      <c r="A26681" s="46"/>
      <c r="H26681" s="103"/>
      <c r="AD26681" s="99"/>
      <c r="AF26681" s="46"/>
      <c r="AM26681" s="121"/>
      <c r="AO26681" s="46"/>
    </row>
    <row r="26682" spans="1:41" s="60" customFormat="1" hidden="1" x14ac:dyDescent="0.35">
      <c r="A26682" s="46"/>
      <c r="H26682" s="103"/>
      <c r="AD26682" s="99"/>
      <c r="AF26682" s="46"/>
      <c r="AM26682" s="121"/>
      <c r="AO26682" s="46"/>
    </row>
    <row r="26683" spans="1:41" s="60" customFormat="1" hidden="1" x14ac:dyDescent="0.35">
      <c r="A26683" s="46"/>
      <c r="H26683" s="103"/>
      <c r="AD26683" s="99"/>
      <c r="AF26683" s="46"/>
      <c r="AM26683" s="121"/>
      <c r="AO26683" s="46"/>
    </row>
    <row r="26684" spans="1:41" s="60" customFormat="1" hidden="1" x14ac:dyDescent="0.35">
      <c r="A26684" s="46"/>
      <c r="H26684" s="103"/>
      <c r="AD26684" s="99"/>
      <c r="AF26684" s="46"/>
      <c r="AM26684" s="121"/>
      <c r="AO26684" s="46"/>
    </row>
    <row r="26685" spans="1:41" s="60" customFormat="1" hidden="1" x14ac:dyDescent="0.35">
      <c r="A26685" s="46"/>
      <c r="H26685" s="103"/>
      <c r="AD26685" s="99"/>
      <c r="AF26685" s="46"/>
      <c r="AM26685" s="121"/>
      <c r="AO26685" s="46"/>
    </row>
    <row r="26686" spans="1:41" s="60" customFormat="1" hidden="1" x14ac:dyDescent="0.35">
      <c r="A26686" s="46"/>
      <c r="H26686" s="103"/>
      <c r="AD26686" s="99"/>
      <c r="AF26686" s="46"/>
      <c r="AM26686" s="121"/>
      <c r="AO26686" s="46"/>
    </row>
    <row r="26687" spans="1:41" s="60" customFormat="1" hidden="1" x14ac:dyDescent="0.35">
      <c r="A26687" s="46"/>
      <c r="H26687" s="103"/>
      <c r="AD26687" s="99"/>
      <c r="AF26687" s="46"/>
      <c r="AM26687" s="121"/>
      <c r="AO26687" s="46"/>
    </row>
    <row r="26688" spans="1:41" s="60" customFormat="1" hidden="1" x14ac:dyDescent="0.35">
      <c r="A26688" s="46"/>
      <c r="H26688" s="103"/>
      <c r="AD26688" s="99"/>
      <c r="AF26688" s="46"/>
      <c r="AM26688" s="121"/>
      <c r="AO26688" s="46"/>
    </row>
    <row r="26689" spans="1:41" s="60" customFormat="1" hidden="1" x14ac:dyDescent="0.35">
      <c r="A26689" s="46"/>
      <c r="H26689" s="103"/>
      <c r="AD26689" s="99"/>
      <c r="AF26689" s="46"/>
      <c r="AM26689" s="121"/>
      <c r="AO26689" s="46"/>
    </row>
    <row r="26690" spans="1:41" s="60" customFormat="1" hidden="1" x14ac:dyDescent="0.35">
      <c r="A26690" s="46"/>
      <c r="H26690" s="103"/>
      <c r="AD26690" s="99"/>
      <c r="AF26690" s="46"/>
      <c r="AM26690" s="121"/>
      <c r="AO26690" s="46"/>
    </row>
    <row r="26691" spans="1:41" s="60" customFormat="1" hidden="1" x14ac:dyDescent="0.35">
      <c r="A26691" s="46"/>
      <c r="H26691" s="103"/>
      <c r="AD26691" s="99"/>
      <c r="AF26691" s="46"/>
      <c r="AM26691" s="121"/>
      <c r="AO26691" s="46"/>
    </row>
    <row r="26692" spans="1:41" s="60" customFormat="1" hidden="1" x14ac:dyDescent="0.35">
      <c r="A26692" s="46"/>
      <c r="H26692" s="103"/>
      <c r="AD26692" s="99"/>
      <c r="AF26692" s="46"/>
      <c r="AM26692" s="121"/>
      <c r="AO26692" s="46"/>
    </row>
    <row r="26693" spans="1:41" s="60" customFormat="1" hidden="1" x14ac:dyDescent="0.35">
      <c r="A26693" s="46"/>
      <c r="H26693" s="103"/>
      <c r="AD26693" s="99"/>
      <c r="AF26693" s="46"/>
      <c r="AM26693" s="121"/>
      <c r="AO26693" s="46"/>
    </row>
    <row r="26694" spans="1:41" s="60" customFormat="1" hidden="1" x14ac:dyDescent="0.35">
      <c r="A26694" s="46"/>
      <c r="H26694" s="103"/>
      <c r="AD26694" s="99"/>
      <c r="AF26694" s="46"/>
      <c r="AM26694" s="121"/>
      <c r="AO26694" s="46"/>
    </row>
    <row r="26695" spans="1:41" s="60" customFormat="1" hidden="1" x14ac:dyDescent="0.35">
      <c r="A26695" s="46"/>
      <c r="H26695" s="103"/>
      <c r="AD26695" s="99"/>
      <c r="AF26695" s="46"/>
      <c r="AM26695" s="121"/>
      <c r="AO26695" s="46"/>
    </row>
    <row r="26696" spans="1:41" s="60" customFormat="1" hidden="1" x14ac:dyDescent="0.35">
      <c r="A26696" s="46"/>
      <c r="H26696" s="103"/>
      <c r="AD26696" s="99"/>
      <c r="AF26696" s="46"/>
      <c r="AM26696" s="121"/>
      <c r="AO26696" s="46"/>
    </row>
    <row r="26697" spans="1:41" s="60" customFormat="1" hidden="1" x14ac:dyDescent="0.35">
      <c r="A26697" s="46"/>
      <c r="H26697" s="103"/>
      <c r="AD26697" s="99"/>
      <c r="AF26697" s="46"/>
      <c r="AM26697" s="121"/>
      <c r="AO26697" s="46"/>
    </row>
    <row r="26698" spans="1:41" s="60" customFormat="1" hidden="1" x14ac:dyDescent="0.35">
      <c r="A26698" s="46"/>
      <c r="H26698" s="103"/>
      <c r="AD26698" s="99"/>
      <c r="AF26698" s="46"/>
      <c r="AM26698" s="121"/>
      <c r="AO26698" s="46"/>
    </row>
    <row r="26699" spans="1:41" s="60" customFormat="1" hidden="1" x14ac:dyDescent="0.35">
      <c r="A26699" s="46"/>
      <c r="H26699" s="103"/>
      <c r="AD26699" s="99"/>
      <c r="AF26699" s="46"/>
      <c r="AM26699" s="121"/>
      <c r="AO26699" s="46"/>
    </row>
    <row r="26700" spans="1:41" s="60" customFormat="1" hidden="1" x14ac:dyDescent="0.35">
      <c r="A26700" s="46"/>
      <c r="H26700" s="103"/>
      <c r="AD26700" s="99"/>
      <c r="AF26700" s="46"/>
      <c r="AM26700" s="121"/>
      <c r="AO26700" s="46"/>
    </row>
    <row r="26701" spans="1:41" s="60" customFormat="1" hidden="1" x14ac:dyDescent="0.35">
      <c r="A26701" s="46"/>
      <c r="H26701" s="103"/>
      <c r="AD26701" s="99"/>
      <c r="AF26701" s="46"/>
      <c r="AM26701" s="121"/>
      <c r="AO26701" s="46"/>
    </row>
    <row r="26702" spans="1:41" s="60" customFormat="1" hidden="1" x14ac:dyDescent="0.35">
      <c r="A26702" s="46"/>
      <c r="H26702" s="103"/>
      <c r="AD26702" s="99"/>
      <c r="AF26702" s="46"/>
      <c r="AM26702" s="121"/>
      <c r="AO26702" s="46"/>
    </row>
    <row r="26703" spans="1:41" s="60" customFormat="1" hidden="1" x14ac:dyDescent="0.35">
      <c r="A26703" s="46"/>
      <c r="H26703" s="103"/>
      <c r="AD26703" s="99"/>
      <c r="AF26703" s="46"/>
      <c r="AM26703" s="121"/>
      <c r="AO26703" s="46"/>
    </row>
    <row r="26704" spans="1:41" s="60" customFormat="1" hidden="1" x14ac:dyDescent="0.35">
      <c r="A26704" s="46"/>
      <c r="H26704" s="103"/>
      <c r="AD26704" s="99"/>
      <c r="AF26704" s="46"/>
      <c r="AM26704" s="121"/>
      <c r="AO26704" s="46"/>
    </row>
    <row r="26705" spans="1:41" s="60" customFormat="1" hidden="1" x14ac:dyDescent="0.35">
      <c r="A26705" s="46"/>
      <c r="H26705" s="103"/>
      <c r="AD26705" s="99"/>
      <c r="AF26705" s="46"/>
      <c r="AM26705" s="121"/>
      <c r="AO26705" s="46"/>
    </row>
    <row r="26706" spans="1:41" s="60" customFormat="1" hidden="1" x14ac:dyDescent="0.35">
      <c r="A26706" s="46"/>
      <c r="H26706" s="103"/>
      <c r="AD26706" s="99"/>
      <c r="AF26706" s="46"/>
      <c r="AM26706" s="121"/>
      <c r="AO26706" s="46"/>
    </row>
    <row r="26707" spans="1:41" s="60" customFormat="1" hidden="1" x14ac:dyDescent="0.35">
      <c r="A26707" s="46"/>
      <c r="H26707" s="103"/>
      <c r="AD26707" s="99"/>
      <c r="AF26707" s="46"/>
      <c r="AM26707" s="121"/>
      <c r="AO26707" s="46"/>
    </row>
    <row r="26708" spans="1:41" s="60" customFormat="1" hidden="1" x14ac:dyDescent="0.35">
      <c r="A26708" s="46"/>
      <c r="H26708" s="103"/>
      <c r="AD26708" s="99"/>
      <c r="AF26708" s="46"/>
      <c r="AM26708" s="121"/>
      <c r="AO26708" s="46"/>
    </row>
    <row r="26709" spans="1:41" s="60" customFormat="1" hidden="1" x14ac:dyDescent="0.35">
      <c r="A26709" s="46"/>
      <c r="H26709" s="103"/>
      <c r="AD26709" s="99"/>
      <c r="AF26709" s="46"/>
      <c r="AM26709" s="121"/>
      <c r="AO26709" s="46"/>
    </row>
    <row r="26710" spans="1:41" s="60" customFormat="1" hidden="1" x14ac:dyDescent="0.35">
      <c r="A26710" s="46"/>
      <c r="H26710" s="103"/>
      <c r="AD26710" s="99"/>
      <c r="AF26710" s="46"/>
      <c r="AM26710" s="121"/>
      <c r="AO26710" s="46"/>
    </row>
    <row r="26711" spans="1:41" s="60" customFormat="1" hidden="1" x14ac:dyDescent="0.35">
      <c r="A26711" s="46"/>
      <c r="H26711" s="103"/>
      <c r="AD26711" s="99"/>
      <c r="AF26711" s="46"/>
      <c r="AM26711" s="121"/>
      <c r="AO26711" s="46"/>
    </row>
    <row r="26712" spans="1:41" s="60" customFormat="1" hidden="1" x14ac:dyDescent="0.35">
      <c r="A26712" s="46"/>
      <c r="H26712" s="103"/>
      <c r="AD26712" s="99"/>
      <c r="AF26712" s="46"/>
      <c r="AM26712" s="121"/>
      <c r="AO26712" s="46"/>
    </row>
    <row r="26713" spans="1:41" s="60" customFormat="1" hidden="1" x14ac:dyDescent="0.35">
      <c r="A26713" s="46"/>
      <c r="H26713" s="103"/>
      <c r="AD26713" s="99"/>
      <c r="AF26713" s="46"/>
      <c r="AM26713" s="121"/>
      <c r="AO26713" s="46"/>
    </row>
    <row r="26714" spans="1:41" s="60" customFormat="1" hidden="1" x14ac:dyDescent="0.35">
      <c r="A26714" s="46"/>
      <c r="H26714" s="103"/>
      <c r="AD26714" s="99"/>
      <c r="AF26714" s="46"/>
      <c r="AM26714" s="121"/>
      <c r="AO26714" s="46"/>
    </row>
    <row r="26715" spans="1:41" s="60" customFormat="1" hidden="1" x14ac:dyDescent="0.35">
      <c r="A26715" s="46"/>
      <c r="H26715" s="103"/>
      <c r="AD26715" s="99"/>
      <c r="AF26715" s="46"/>
      <c r="AM26715" s="121"/>
      <c r="AO26715" s="46"/>
    </row>
    <row r="26716" spans="1:41" s="60" customFormat="1" hidden="1" x14ac:dyDescent="0.35">
      <c r="A26716" s="46"/>
      <c r="H26716" s="103"/>
      <c r="AD26716" s="99"/>
      <c r="AF26716" s="46"/>
      <c r="AM26716" s="121"/>
      <c r="AO26716" s="46"/>
    </row>
    <row r="26717" spans="1:41" s="60" customFormat="1" hidden="1" x14ac:dyDescent="0.35">
      <c r="A26717" s="46"/>
      <c r="H26717" s="103"/>
      <c r="AD26717" s="99"/>
      <c r="AF26717" s="46"/>
      <c r="AM26717" s="121"/>
      <c r="AO26717" s="46"/>
    </row>
    <row r="26718" spans="1:41" s="60" customFormat="1" hidden="1" x14ac:dyDescent="0.35">
      <c r="A26718" s="46"/>
      <c r="H26718" s="103"/>
      <c r="AD26718" s="99"/>
      <c r="AF26718" s="46"/>
      <c r="AM26718" s="121"/>
      <c r="AO26718" s="46"/>
    </row>
    <row r="26719" spans="1:41" s="60" customFormat="1" hidden="1" x14ac:dyDescent="0.35">
      <c r="A26719" s="46"/>
      <c r="H26719" s="103"/>
      <c r="AD26719" s="99"/>
      <c r="AF26719" s="46"/>
      <c r="AM26719" s="121"/>
      <c r="AO26719" s="46"/>
    </row>
    <row r="26720" spans="1:41" s="60" customFormat="1" hidden="1" x14ac:dyDescent="0.35">
      <c r="A26720" s="46"/>
      <c r="H26720" s="103"/>
      <c r="AD26720" s="99"/>
      <c r="AF26720" s="46"/>
      <c r="AM26720" s="121"/>
      <c r="AO26720" s="46"/>
    </row>
    <row r="26721" spans="1:41" s="60" customFormat="1" hidden="1" x14ac:dyDescent="0.35">
      <c r="A26721" s="46"/>
      <c r="H26721" s="103"/>
      <c r="AD26721" s="99"/>
      <c r="AF26721" s="46"/>
      <c r="AM26721" s="121"/>
      <c r="AO26721" s="46"/>
    </row>
    <row r="26722" spans="1:41" s="60" customFormat="1" hidden="1" x14ac:dyDescent="0.35">
      <c r="A26722" s="46"/>
      <c r="H26722" s="103"/>
      <c r="AD26722" s="99"/>
      <c r="AF26722" s="46"/>
      <c r="AM26722" s="121"/>
      <c r="AO26722" s="46"/>
    </row>
    <row r="26723" spans="1:41" s="60" customFormat="1" hidden="1" x14ac:dyDescent="0.35">
      <c r="A26723" s="46"/>
      <c r="H26723" s="103"/>
      <c r="AD26723" s="99"/>
      <c r="AF26723" s="46"/>
      <c r="AM26723" s="121"/>
      <c r="AO26723" s="46"/>
    </row>
    <row r="26724" spans="1:41" s="60" customFormat="1" hidden="1" x14ac:dyDescent="0.35">
      <c r="A26724" s="46"/>
      <c r="H26724" s="103"/>
      <c r="AD26724" s="99"/>
      <c r="AF26724" s="46"/>
      <c r="AM26724" s="121"/>
      <c r="AO26724" s="46"/>
    </row>
    <row r="26725" spans="1:41" s="60" customFormat="1" hidden="1" x14ac:dyDescent="0.35">
      <c r="A26725" s="46"/>
      <c r="H26725" s="103"/>
      <c r="AD26725" s="99"/>
      <c r="AF26725" s="46"/>
      <c r="AM26725" s="121"/>
      <c r="AO26725" s="46"/>
    </row>
    <row r="26726" spans="1:41" s="60" customFormat="1" hidden="1" x14ac:dyDescent="0.35">
      <c r="A26726" s="46"/>
      <c r="H26726" s="103"/>
      <c r="AD26726" s="99"/>
      <c r="AF26726" s="46"/>
      <c r="AM26726" s="121"/>
      <c r="AO26726" s="46"/>
    </row>
    <row r="26727" spans="1:41" s="60" customFormat="1" hidden="1" x14ac:dyDescent="0.35">
      <c r="A26727" s="46"/>
      <c r="H26727" s="103"/>
      <c r="AD26727" s="99"/>
      <c r="AF26727" s="46"/>
      <c r="AM26727" s="121"/>
      <c r="AO26727" s="46"/>
    </row>
    <row r="26728" spans="1:41" s="60" customFormat="1" hidden="1" x14ac:dyDescent="0.35">
      <c r="A26728" s="46"/>
      <c r="H26728" s="103"/>
      <c r="AD26728" s="99"/>
      <c r="AF26728" s="46"/>
      <c r="AM26728" s="121"/>
      <c r="AO26728" s="46"/>
    </row>
    <row r="26729" spans="1:41" s="60" customFormat="1" hidden="1" x14ac:dyDescent="0.35">
      <c r="A26729" s="46"/>
      <c r="H26729" s="103"/>
      <c r="AD26729" s="99"/>
      <c r="AF26729" s="46"/>
      <c r="AM26729" s="121"/>
      <c r="AO26729" s="46"/>
    </row>
    <row r="26730" spans="1:41" s="60" customFormat="1" hidden="1" x14ac:dyDescent="0.35">
      <c r="A26730" s="46"/>
      <c r="H26730" s="103"/>
      <c r="AD26730" s="99"/>
      <c r="AF26730" s="46"/>
      <c r="AM26730" s="121"/>
      <c r="AO26730" s="46"/>
    </row>
    <row r="26731" spans="1:41" s="60" customFormat="1" hidden="1" x14ac:dyDescent="0.35">
      <c r="A26731" s="46"/>
      <c r="H26731" s="103"/>
      <c r="AD26731" s="99"/>
      <c r="AF26731" s="46"/>
      <c r="AM26731" s="121"/>
      <c r="AO26731" s="46"/>
    </row>
    <row r="26732" spans="1:41" s="60" customFormat="1" hidden="1" x14ac:dyDescent="0.35">
      <c r="A26732" s="46"/>
      <c r="H26732" s="103"/>
      <c r="AD26732" s="99"/>
      <c r="AF26732" s="46"/>
      <c r="AM26732" s="121"/>
      <c r="AO26732" s="46"/>
    </row>
    <row r="26733" spans="1:41" s="60" customFormat="1" hidden="1" x14ac:dyDescent="0.35">
      <c r="A26733" s="46"/>
      <c r="H26733" s="103"/>
      <c r="AD26733" s="99"/>
      <c r="AF26733" s="46"/>
      <c r="AM26733" s="121"/>
      <c r="AO26733" s="46"/>
    </row>
    <row r="26734" spans="1:41" s="60" customFormat="1" hidden="1" x14ac:dyDescent="0.35">
      <c r="A26734" s="46"/>
      <c r="H26734" s="103"/>
      <c r="AD26734" s="99"/>
      <c r="AF26734" s="46"/>
      <c r="AM26734" s="121"/>
      <c r="AO26734" s="46"/>
    </row>
    <row r="26735" spans="1:41" s="60" customFormat="1" hidden="1" x14ac:dyDescent="0.35">
      <c r="A26735" s="46"/>
      <c r="H26735" s="103"/>
      <c r="AD26735" s="99"/>
      <c r="AF26735" s="46"/>
      <c r="AM26735" s="121"/>
      <c r="AO26735" s="46"/>
    </row>
    <row r="26736" spans="1:41" s="60" customFormat="1" hidden="1" x14ac:dyDescent="0.35">
      <c r="A26736" s="46"/>
      <c r="H26736" s="103"/>
      <c r="AD26736" s="99"/>
      <c r="AF26736" s="46"/>
      <c r="AM26736" s="121"/>
      <c r="AO26736" s="46"/>
    </row>
    <row r="26737" spans="1:41" s="60" customFormat="1" hidden="1" x14ac:dyDescent="0.35">
      <c r="A26737" s="46"/>
      <c r="H26737" s="103"/>
      <c r="AD26737" s="99"/>
      <c r="AF26737" s="46"/>
      <c r="AM26737" s="121"/>
      <c r="AO26737" s="46"/>
    </row>
    <row r="26738" spans="1:41" s="60" customFormat="1" hidden="1" x14ac:dyDescent="0.35">
      <c r="A26738" s="46"/>
      <c r="H26738" s="103"/>
      <c r="AD26738" s="99"/>
      <c r="AF26738" s="46"/>
      <c r="AM26738" s="121"/>
      <c r="AO26738" s="46"/>
    </row>
    <row r="26739" spans="1:41" s="60" customFormat="1" hidden="1" x14ac:dyDescent="0.35">
      <c r="A26739" s="46"/>
      <c r="H26739" s="103"/>
      <c r="AD26739" s="99"/>
      <c r="AF26739" s="46"/>
      <c r="AM26739" s="121"/>
      <c r="AO26739" s="46"/>
    </row>
    <row r="26740" spans="1:41" s="60" customFormat="1" hidden="1" x14ac:dyDescent="0.35">
      <c r="A26740" s="46"/>
      <c r="H26740" s="103"/>
      <c r="AD26740" s="99"/>
      <c r="AF26740" s="46"/>
      <c r="AM26740" s="121"/>
      <c r="AO26740" s="46"/>
    </row>
    <row r="26741" spans="1:41" s="60" customFormat="1" hidden="1" x14ac:dyDescent="0.35">
      <c r="A26741" s="46"/>
      <c r="H26741" s="103"/>
      <c r="AD26741" s="99"/>
      <c r="AF26741" s="46"/>
      <c r="AM26741" s="121"/>
      <c r="AO26741" s="46"/>
    </row>
    <row r="26742" spans="1:41" s="60" customFormat="1" hidden="1" x14ac:dyDescent="0.35">
      <c r="A26742" s="46"/>
      <c r="H26742" s="103"/>
      <c r="AD26742" s="99"/>
      <c r="AF26742" s="46"/>
      <c r="AM26742" s="121"/>
      <c r="AO26742" s="46"/>
    </row>
    <row r="26743" spans="1:41" s="60" customFormat="1" hidden="1" x14ac:dyDescent="0.35">
      <c r="A26743" s="46"/>
      <c r="H26743" s="103"/>
      <c r="AD26743" s="99"/>
      <c r="AF26743" s="46"/>
      <c r="AM26743" s="121"/>
      <c r="AO26743" s="46"/>
    </row>
    <row r="26744" spans="1:41" s="60" customFormat="1" hidden="1" x14ac:dyDescent="0.35">
      <c r="A26744" s="46"/>
      <c r="H26744" s="103"/>
      <c r="AD26744" s="99"/>
      <c r="AF26744" s="46"/>
      <c r="AM26744" s="121"/>
      <c r="AO26744" s="46"/>
    </row>
    <row r="26745" spans="1:41" s="60" customFormat="1" hidden="1" x14ac:dyDescent="0.35">
      <c r="A26745" s="46"/>
      <c r="H26745" s="103"/>
      <c r="AD26745" s="99"/>
      <c r="AF26745" s="46"/>
      <c r="AM26745" s="121"/>
      <c r="AO26745" s="46"/>
    </row>
    <row r="26746" spans="1:41" s="60" customFormat="1" hidden="1" x14ac:dyDescent="0.35">
      <c r="A26746" s="46"/>
      <c r="H26746" s="103"/>
      <c r="AD26746" s="99"/>
      <c r="AF26746" s="46"/>
      <c r="AM26746" s="121"/>
      <c r="AO26746" s="46"/>
    </row>
    <row r="26747" spans="1:41" s="60" customFormat="1" hidden="1" x14ac:dyDescent="0.35">
      <c r="A26747" s="46"/>
      <c r="H26747" s="103"/>
      <c r="AD26747" s="99"/>
      <c r="AF26747" s="46"/>
      <c r="AM26747" s="121"/>
      <c r="AO26747" s="46"/>
    </row>
    <row r="26748" spans="1:41" s="60" customFormat="1" hidden="1" x14ac:dyDescent="0.35">
      <c r="A26748" s="46"/>
      <c r="H26748" s="103"/>
      <c r="AD26748" s="99"/>
      <c r="AF26748" s="46"/>
      <c r="AM26748" s="121"/>
      <c r="AO26748" s="46"/>
    </row>
    <row r="26749" spans="1:41" s="60" customFormat="1" hidden="1" x14ac:dyDescent="0.35">
      <c r="A26749" s="46"/>
      <c r="H26749" s="103"/>
      <c r="AD26749" s="99"/>
      <c r="AF26749" s="46"/>
      <c r="AM26749" s="121"/>
      <c r="AO26749" s="46"/>
    </row>
    <row r="26750" spans="1:41" s="60" customFormat="1" hidden="1" x14ac:dyDescent="0.35">
      <c r="A26750" s="46"/>
      <c r="H26750" s="103"/>
      <c r="AD26750" s="99"/>
      <c r="AF26750" s="46"/>
      <c r="AM26750" s="121"/>
      <c r="AO26750" s="46"/>
    </row>
    <row r="26751" spans="1:41" s="60" customFormat="1" hidden="1" x14ac:dyDescent="0.35">
      <c r="A26751" s="46"/>
      <c r="H26751" s="103"/>
      <c r="AD26751" s="99"/>
      <c r="AF26751" s="46"/>
      <c r="AM26751" s="121"/>
      <c r="AO26751" s="46"/>
    </row>
    <row r="26752" spans="1:41" s="60" customFormat="1" hidden="1" x14ac:dyDescent="0.35">
      <c r="A26752" s="46"/>
      <c r="H26752" s="103"/>
      <c r="AD26752" s="99"/>
      <c r="AF26752" s="46"/>
      <c r="AM26752" s="121"/>
      <c r="AO26752" s="46"/>
    </row>
    <row r="26753" spans="1:41" s="60" customFormat="1" hidden="1" x14ac:dyDescent="0.35">
      <c r="A26753" s="46"/>
      <c r="H26753" s="103"/>
      <c r="AD26753" s="99"/>
      <c r="AF26753" s="46"/>
      <c r="AM26753" s="121"/>
      <c r="AO26753" s="46"/>
    </row>
    <row r="26754" spans="1:41" s="60" customFormat="1" hidden="1" x14ac:dyDescent="0.35">
      <c r="A26754" s="46"/>
      <c r="H26754" s="103"/>
      <c r="AD26754" s="99"/>
      <c r="AF26754" s="46"/>
      <c r="AM26754" s="121"/>
      <c r="AO26754" s="46"/>
    </row>
    <row r="26755" spans="1:41" s="60" customFormat="1" hidden="1" x14ac:dyDescent="0.35">
      <c r="A26755" s="46"/>
      <c r="H26755" s="103"/>
      <c r="AD26755" s="99"/>
      <c r="AF26755" s="46"/>
      <c r="AM26755" s="121"/>
      <c r="AO26755" s="46"/>
    </row>
    <row r="26756" spans="1:41" s="60" customFormat="1" hidden="1" x14ac:dyDescent="0.35">
      <c r="A26756" s="46"/>
      <c r="H26756" s="103"/>
      <c r="AD26756" s="99"/>
      <c r="AF26756" s="46"/>
      <c r="AM26756" s="121"/>
      <c r="AO26756" s="46"/>
    </row>
    <row r="26757" spans="1:41" s="60" customFormat="1" hidden="1" x14ac:dyDescent="0.35">
      <c r="A26757" s="46"/>
      <c r="H26757" s="103"/>
      <c r="AD26757" s="99"/>
      <c r="AF26757" s="46"/>
      <c r="AM26757" s="121"/>
      <c r="AO26757" s="46"/>
    </row>
    <row r="26758" spans="1:41" s="60" customFormat="1" hidden="1" x14ac:dyDescent="0.35">
      <c r="A26758" s="46"/>
      <c r="H26758" s="103"/>
      <c r="AD26758" s="99"/>
      <c r="AF26758" s="46"/>
      <c r="AM26758" s="121"/>
      <c r="AO26758" s="46"/>
    </row>
    <row r="26759" spans="1:41" s="60" customFormat="1" hidden="1" x14ac:dyDescent="0.35">
      <c r="A26759" s="46"/>
      <c r="H26759" s="103"/>
      <c r="AD26759" s="99"/>
      <c r="AF26759" s="46"/>
      <c r="AM26759" s="121"/>
      <c r="AO26759" s="46"/>
    </row>
    <row r="26760" spans="1:41" s="60" customFormat="1" hidden="1" x14ac:dyDescent="0.35">
      <c r="A26760" s="46"/>
      <c r="H26760" s="103"/>
      <c r="AD26760" s="99"/>
      <c r="AF26760" s="46"/>
      <c r="AM26760" s="121"/>
      <c r="AO26760" s="46"/>
    </row>
    <row r="26761" spans="1:41" s="60" customFormat="1" hidden="1" x14ac:dyDescent="0.35">
      <c r="A26761" s="46"/>
      <c r="H26761" s="103"/>
      <c r="AD26761" s="99"/>
      <c r="AF26761" s="46"/>
      <c r="AM26761" s="121"/>
      <c r="AO26761" s="46"/>
    </row>
    <row r="26762" spans="1:41" s="60" customFormat="1" hidden="1" x14ac:dyDescent="0.35">
      <c r="A26762" s="46"/>
      <c r="H26762" s="103"/>
      <c r="AD26762" s="99"/>
      <c r="AF26762" s="46"/>
      <c r="AM26762" s="121"/>
      <c r="AO26762" s="46"/>
    </row>
    <row r="26763" spans="1:41" s="60" customFormat="1" hidden="1" x14ac:dyDescent="0.35">
      <c r="A26763" s="46"/>
      <c r="H26763" s="103"/>
      <c r="AD26763" s="99"/>
      <c r="AF26763" s="46"/>
      <c r="AM26763" s="121"/>
      <c r="AO26763" s="46"/>
    </row>
    <row r="26764" spans="1:41" s="60" customFormat="1" hidden="1" x14ac:dyDescent="0.35">
      <c r="A26764" s="46"/>
      <c r="H26764" s="103"/>
      <c r="AD26764" s="99"/>
      <c r="AF26764" s="46"/>
      <c r="AM26764" s="121"/>
      <c r="AO26764" s="46"/>
    </row>
    <row r="26765" spans="1:41" s="60" customFormat="1" hidden="1" x14ac:dyDescent="0.35">
      <c r="A26765" s="46"/>
      <c r="H26765" s="103"/>
      <c r="AD26765" s="99"/>
      <c r="AF26765" s="46"/>
      <c r="AM26765" s="121"/>
      <c r="AO26765" s="46"/>
    </row>
    <row r="26766" spans="1:41" s="60" customFormat="1" hidden="1" x14ac:dyDescent="0.35">
      <c r="A26766" s="46"/>
      <c r="H26766" s="103"/>
      <c r="AD26766" s="99"/>
      <c r="AF26766" s="46"/>
      <c r="AM26766" s="121"/>
      <c r="AO26766" s="46"/>
    </row>
    <row r="26767" spans="1:41" s="60" customFormat="1" hidden="1" x14ac:dyDescent="0.35">
      <c r="A26767" s="46"/>
      <c r="H26767" s="103"/>
      <c r="AD26767" s="99"/>
      <c r="AF26767" s="46"/>
      <c r="AM26767" s="121"/>
      <c r="AO26767" s="46"/>
    </row>
    <row r="26768" spans="1:41" s="60" customFormat="1" hidden="1" x14ac:dyDescent="0.35">
      <c r="A26768" s="46"/>
      <c r="H26768" s="103"/>
      <c r="AD26768" s="99"/>
      <c r="AF26768" s="46"/>
      <c r="AM26768" s="121"/>
      <c r="AO26768" s="46"/>
    </row>
    <row r="26769" spans="1:41" s="60" customFormat="1" hidden="1" x14ac:dyDescent="0.35">
      <c r="A26769" s="46"/>
      <c r="H26769" s="103"/>
      <c r="AD26769" s="99"/>
      <c r="AF26769" s="46"/>
      <c r="AM26769" s="121"/>
      <c r="AO26769" s="46"/>
    </row>
    <row r="26770" spans="1:41" s="60" customFormat="1" hidden="1" x14ac:dyDescent="0.35">
      <c r="A26770" s="46"/>
      <c r="H26770" s="103"/>
      <c r="AD26770" s="99"/>
      <c r="AF26770" s="46"/>
      <c r="AM26770" s="121"/>
      <c r="AO26770" s="46"/>
    </row>
    <row r="26771" spans="1:41" s="60" customFormat="1" hidden="1" x14ac:dyDescent="0.35">
      <c r="A26771" s="46"/>
      <c r="H26771" s="103"/>
      <c r="AD26771" s="99"/>
      <c r="AF26771" s="46"/>
      <c r="AM26771" s="121"/>
      <c r="AO26771" s="46"/>
    </row>
    <row r="26772" spans="1:41" s="60" customFormat="1" hidden="1" x14ac:dyDescent="0.35">
      <c r="A26772" s="46"/>
      <c r="H26772" s="103"/>
      <c r="AD26772" s="99"/>
      <c r="AF26772" s="46"/>
      <c r="AM26772" s="121"/>
      <c r="AO26772" s="46"/>
    </row>
    <row r="26773" spans="1:41" s="60" customFormat="1" hidden="1" x14ac:dyDescent="0.35">
      <c r="A26773" s="46"/>
      <c r="H26773" s="103"/>
      <c r="AD26773" s="99"/>
      <c r="AF26773" s="46"/>
      <c r="AM26773" s="121"/>
      <c r="AO26773" s="46"/>
    </row>
    <row r="26774" spans="1:41" s="60" customFormat="1" hidden="1" x14ac:dyDescent="0.35">
      <c r="A26774" s="46"/>
      <c r="H26774" s="103"/>
      <c r="AD26774" s="99"/>
      <c r="AF26774" s="46"/>
      <c r="AM26774" s="121"/>
      <c r="AO26774" s="46"/>
    </row>
    <row r="26775" spans="1:41" s="60" customFormat="1" hidden="1" x14ac:dyDescent="0.35">
      <c r="A26775" s="46"/>
      <c r="H26775" s="103"/>
      <c r="AD26775" s="99"/>
      <c r="AF26775" s="46"/>
      <c r="AM26775" s="121"/>
      <c r="AO26775" s="46"/>
    </row>
    <row r="26776" spans="1:41" s="60" customFormat="1" hidden="1" x14ac:dyDescent="0.35">
      <c r="A26776" s="46"/>
      <c r="H26776" s="103"/>
      <c r="AD26776" s="99"/>
      <c r="AF26776" s="46"/>
      <c r="AM26776" s="121"/>
      <c r="AO26776" s="46"/>
    </row>
    <row r="26777" spans="1:41" s="60" customFormat="1" hidden="1" x14ac:dyDescent="0.35">
      <c r="A26777" s="46"/>
      <c r="H26777" s="103"/>
      <c r="AD26777" s="99"/>
      <c r="AF26777" s="46"/>
      <c r="AM26777" s="121"/>
      <c r="AO26777" s="46"/>
    </row>
    <row r="26778" spans="1:41" s="60" customFormat="1" hidden="1" x14ac:dyDescent="0.35">
      <c r="A26778" s="46"/>
      <c r="H26778" s="103"/>
      <c r="AD26778" s="99"/>
      <c r="AF26778" s="46"/>
      <c r="AM26778" s="121"/>
      <c r="AO26778" s="46"/>
    </row>
    <row r="26779" spans="1:41" s="60" customFormat="1" hidden="1" x14ac:dyDescent="0.35">
      <c r="A26779" s="46"/>
      <c r="H26779" s="103"/>
      <c r="AD26779" s="99"/>
      <c r="AF26779" s="46"/>
      <c r="AM26779" s="121"/>
      <c r="AO26779" s="46"/>
    </row>
    <row r="26780" spans="1:41" s="60" customFormat="1" hidden="1" x14ac:dyDescent="0.35">
      <c r="A26780" s="46"/>
      <c r="H26780" s="103"/>
      <c r="AD26780" s="99"/>
      <c r="AF26780" s="46"/>
      <c r="AM26780" s="121"/>
      <c r="AO26780" s="46"/>
    </row>
    <row r="26781" spans="1:41" s="60" customFormat="1" hidden="1" x14ac:dyDescent="0.35">
      <c r="A26781" s="46"/>
      <c r="H26781" s="103"/>
      <c r="AD26781" s="99"/>
      <c r="AF26781" s="46"/>
      <c r="AM26781" s="121"/>
      <c r="AO26781" s="46"/>
    </row>
    <row r="26782" spans="1:41" s="60" customFormat="1" hidden="1" x14ac:dyDescent="0.35">
      <c r="A26782" s="46"/>
      <c r="H26782" s="103"/>
      <c r="AD26782" s="99"/>
      <c r="AF26782" s="46"/>
      <c r="AM26782" s="121"/>
      <c r="AO26782" s="46"/>
    </row>
    <row r="26783" spans="1:41" s="60" customFormat="1" hidden="1" x14ac:dyDescent="0.35">
      <c r="A26783" s="46"/>
      <c r="H26783" s="103"/>
      <c r="AD26783" s="99"/>
      <c r="AF26783" s="46"/>
      <c r="AM26783" s="121"/>
      <c r="AO26783" s="46"/>
    </row>
    <row r="26784" spans="1:41" s="60" customFormat="1" hidden="1" x14ac:dyDescent="0.35">
      <c r="A26784" s="46"/>
      <c r="H26784" s="103"/>
      <c r="AD26784" s="99"/>
      <c r="AF26784" s="46"/>
      <c r="AM26784" s="121"/>
      <c r="AO26784" s="46"/>
    </row>
    <row r="26785" spans="1:41" s="60" customFormat="1" hidden="1" x14ac:dyDescent="0.35">
      <c r="A26785" s="46"/>
      <c r="H26785" s="103"/>
      <c r="AD26785" s="99"/>
      <c r="AF26785" s="46"/>
      <c r="AM26785" s="121"/>
      <c r="AO26785" s="46"/>
    </row>
    <row r="26786" spans="1:41" s="60" customFormat="1" hidden="1" x14ac:dyDescent="0.35">
      <c r="A26786" s="46"/>
      <c r="H26786" s="103"/>
      <c r="AD26786" s="99"/>
      <c r="AF26786" s="46"/>
      <c r="AM26786" s="121"/>
      <c r="AO26786" s="46"/>
    </row>
    <row r="26787" spans="1:41" s="60" customFormat="1" hidden="1" x14ac:dyDescent="0.35">
      <c r="A26787" s="46"/>
      <c r="H26787" s="103"/>
      <c r="AD26787" s="99"/>
      <c r="AF26787" s="46"/>
      <c r="AM26787" s="121"/>
      <c r="AO26787" s="46"/>
    </row>
    <row r="26788" spans="1:41" s="60" customFormat="1" hidden="1" x14ac:dyDescent="0.35">
      <c r="A26788" s="46"/>
      <c r="H26788" s="103"/>
      <c r="AD26788" s="99"/>
      <c r="AF26788" s="46"/>
      <c r="AM26788" s="121"/>
      <c r="AO26788" s="46"/>
    </row>
    <row r="26789" spans="1:41" s="60" customFormat="1" hidden="1" x14ac:dyDescent="0.35">
      <c r="A26789" s="46"/>
      <c r="H26789" s="103"/>
      <c r="AD26789" s="99"/>
      <c r="AF26789" s="46"/>
      <c r="AM26789" s="121"/>
      <c r="AO26789" s="46"/>
    </row>
    <row r="26790" spans="1:41" s="60" customFormat="1" hidden="1" x14ac:dyDescent="0.35">
      <c r="A26790" s="46"/>
      <c r="H26790" s="103"/>
      <c r="AD26790" s="99"/>
      <c r="AF26790" s="46"/>
      <c r="AM26790" s="121"/>
      <c r="AO26790" s="46"/>
    </row>
    <row r="26791" spans="1:41" s="60" customFormat="1" hidden="1" x14ac:dyDescent="0.35">
      <c r="A26791" s="46"/>
      <c r="H26791" s="103"/>
      <c r="AD26791" s="99"/>
      <c r="AF26791" s="46"/>
      <c r="AM26791" s="121"/>
      <c r="AO26791" s="46"/>
    </row>
    <row r="26792" spans="1:41" s="60" customFormat="1" hidden="1" x14ac:dyDescent="0.35">
      <c r="A26792" s="46"/>
      <c r="H26792" s="103"/>
      <c r="AD26792" s="99"/>
      <c r="AF26792" s="46"/>
      <c r="AM26792" s="121"/>
      <c r="AO26792" s="46"/>
    </row>
    <row r="26793" spans="1:41" s="60" customFormat="1" hidden="1" x14ac:dyDescent="0.35">
      <c r="A26793" s="46"/>
      <c r="H26793" s="103"/>
      <c r="AD26793" s="99"/>
      <c r="AF26793" s="46"/>
      <c r="AM26793" s="121"/>
      <c r="AO26793" s="46"/>
    </row>
    <row r="26794" spans="1:41" s="60" customFormat="1" hidden="1" x14ac:dyDescent="0.35">
      <c r="A26794" s="46"/>
      <c r="H26794" s="103"/>
      <c r="AD26794" s="99"/>
      <c r="AF26794" s="46"/>
      <c r="AM26794" s="121"/>
      <c r="AO26794" s="46"/>
    </row>
    <row r="26795" spans="1:41" s="60" customFormat="1" hidden="1" x14ac:dyDescent="0.35">
      <c r="A26795" s="46"/>
      <c r="H26795" s="103"/>
      <c r="AD26795" s="99"/>
      <c r="AF26795" s="46"/>
      <c r="AM26795" s="121"/>
      <c r="AO26795" s="46"/>
    </row>
    <row r="26796" spans="1:41" s="60" customFormat="1" hidden="1" x14ac:dyDescent="0.35">
      <c r="A26796" s="46"/>
      <c r="H26796" s="103"/>
      <c r="AD26796" s="99"/>
      <c r="AF26796" s="46"/>
      <c r="AM26796" s="121"/>
      <c r="AO26796" s="46"/>
    </row>
    <row r="26797" spans="1:41" s="60" customFormat="1" hidden="1" x14ac:dyDescent="0.35">
      <c r="A26797" s="46"/>
      <c r="H26797" s="103"/>
      <c r="AD26797" s="99"/>
      <c r="AF26797" s="46"/>
      <c r="AM26797" s="121"/>
      <c r="AO26797" s="46"/>
    </row>
    <row r="26798" spans="1:41" s="60" customFormat="1" hidden="1" x14ac:dyDescent="0.35">
      <c r="A26798" s="46"/>
      <c r="H26798" s="103"/>
      <c r="AD26798" s="99"/>
      <c r="AF26798" s="46"/>
      <c r="AM26798" s="121"/>
      <c r="AO26798" s="46"/>
    </row>
    <row r="26799" spans="1:41" s="60" customFormat="1" hidden="1" x14ac:dyDescent="0.35">
      <c r="A26799" s="46"/>
      <c r="H26799" s="103"/>
      <c r="AD26799" s="99"/>
      <c r="AF26799" s="46"/>
      <c r="AM26799" s="121"/>
      <c r="AO26799" s="46"/>
    </row>
    <row r="26800" spans="1:41" s="60" customFormat="1" hidden="1" x14ac:dyDescent="0.35">
      <c r="A26800" s="46"/>
      <c r="H26800" s="103"/>
      <c r="AD26800" s="99"/>
      <c r="AF26800" s="46"/>
      <c r="AM26800" s="121"/>
      <c r="AO26800" s="46"/>
    </row>
    <row r="26801" spans="1:41" s="60" customFormat="1" hidden="1" x14ac:dyDescent="0.35">
      <c r="A26801" s="46"/>
      <c r="H26801" s="103"/>
      <c r="AD26801" s="99"/>
      <c r="AF26801" s="46"/>
      <c r="AM26801" s="121"/>
      <c r="AO26801" s="46"/>
    </row>
    <row r="26802" spans="1:41" s="60" customFormat="1" hidden="1" x14ac:dyDescent="0.35">
      <c r="A26802" s="46"/>
      <c r="H26802" s="103"/>
      <c r="AD26802" s="99"/>
      <c r="AF26802" s="46"/>
      <c r="AM26802" s="121"/>
      <c r="AO26802" s="46"/>
    </row>
    <row r="26803" spans="1:41" s="60" customFormat="1" hidden="1" x14ac:dyDescent="0.35">
      <c r="A26803" s="46"/>
      <c r="H26803" s="103"/>
      <c r="AD26803" s="99"/>
      <c r="AF26803" s="46"/>
      <c r="AM26803" s="121"/>
      <c r="AO26803" s="46"/>
    </row>
    <row r="26804" spans="1:41" s="60" customFormat="1" hidden="1" x14ac:dyDescent="0.35">
      <c r="A26804" s="46"/>
      <c r="H26804" s="103"/>
      <c r="AD26804" s="99"/>
      <c r="AF26804" s="46"/>
      <c r="AM26804" s="121"/>
      <c r="AO26804" s="46"/>
    </row>
    <row r="26805" spans="1:41" s="60" customFormat="1" hidden="1" x14ac:dyDescent="0.35">
      <c r="A26805" s="46"/>
      <c r="H26805" s="103"/>
      <c r="AD26805" s="99"/>
      <c r="AF26805" s="46"/>
      <c r="AM26805" s="121"/>
      <c r="AO26805" s="46"/>
    </row>
    <row r="26806" spans="1:41" s="60" customFormat="1" hidden="1" x14ac:dyDescent="0.35">
      <c r="A26806" s="46"/>
      <c r="H26806" s="103"/>
      <c r="AD26806" s="99"/>
      <c r="AF26806" s="46"/>
      <c r="AM26806" s="121"/>
      <c r="AO26806" s="46"/>
    </row>
    <row r="26807" spans="1:41" s="60" customFormat="1" hidden="1" x14ac:dyDescent="0.35">
      <c r="A26807" s="46"/>
      <c r="H26807" s="103"/>
      <c r="AD26807" s="99"/>
      <c r="AF26807" s="46"/>
      <c r="AM26807" s="121"/>
      <c r="AO26807" s="46"/>
    </row>
    <row r="26808" spans="1:41" s="60" customFormat="1" hidden="1" x14ac:dyDescent="0.35">
      <c r="A26808" s="46"/>
      <c r="H26808" s="103"/>
      <c r="AD26808" s="99"/>
      <c r="AF26808" s="46"/>
      <c r="AM26808" s="121"/>
      <c r="AO26808" s="46"/>
    </row>
    <row r="26809" spans="1:41" s="60" customFormat="1" hidden="1" x14ac:dyDescent="0.35">
      <c r="A26809" s="46"/>
      <c r="H26809" s="103"/>
      <c r="AD26809" s="99"/>
      <c r="AF26809" s="46"/>
      <c r="AM26809" s="121"/>
      <c r="AO26809" s="46"/>
    </row>
    <row r="26810" spans="1:41" s="60" customFormat="1" hidden="1" x14ac:dyDescent="0.35">
      <c r="A26810" s="46"/>
      <c r="H26810" s="103"/>
      <c r="AD26810" s="99"/>
      <c r="AF26810" s="46"/>
      <c r="AM26810" s="121"/>
      <c r="AO26810" s="46"/>
    </row>
    <row r="26811" spans="1:41" s="60" customFormat="1" hidden="1" x14ac:dyDescent="0.35">
      <c r="A26811" s="46"/>
      <c r="H26811" s="103"/>
      <c r="AD26811" s="99"/>
      <c r="AF26811" s="46"/>
      <c r="AM26811" s="121"/>
      <c r="AO26811" s="46"/>
    </row>
    <row r="26812" spans="1:41" s="60" customFormat="1" hidden="1" x14ac:dyDescent="0.35">
      <c r="A26812" s="46"/>
      <c r="H26812" s="103"/>
      <c r="AD26812" s="99"/>
      <c r="AF26812" s="46"/>
      <c r="AM26812" s="121"/>
      <c r="AO26812" s="46"/>
    </row>
    <row r="26813" spans="1:41" s="60" customFormat="1" hidden="1" x14ac:dyDescent="0.35">
      <c r="A26813" s="46"/>
      <c r="H26813" s="103"/>
      <c r="AD26813" s="99"/>
      <c r="AF26813" s="46"/>
      <c r="AM26813" s="121"/>
      <c r="AO26813" s="46"/>
    </row>
    <row r="26814" spans="1:41" s="60" customFormat="1" hidden="1" x14ac:dyDescent="0.35">
      <c r="A26814" s="46"/>
      <c r="H26814" s="103"/>
      <c r="AD26814" s="99"/>
      <c r="AF26814" s="46"/>
      <c r="AM26814" s="121"/>
      <c r="AO26814" s="46"/>
    </row>
    <row r="26815" spans="1:41" s="60" customFormat="1" hidden="1" x14ac:dyDescent="0.35">
      <c r="A26815" s="46"/>
      <c r="H26815" s="103"/>
      <c r="AD26815" s="99"/>
      <c r="AF26815" s="46"/>
      <c r="AM26815" s="121"/>
      <c r="AO26815" s="46"/>
    </row>
    <row r="26816" spans="1:41" s="60" customFormat="1" hidden="1" x14ac:dyDescent="0.35">
      <c r="A26816" s="46"/>
      <c r="H26816" s="103"/>
      <c r="AD26816" s="99"/>
      <c r="AF26816" s="46"/>
      <c r="AM26816" s="121"/>
      <c r="AO26816" s="46"/>
    </row>
    <row r="26817" spans="1:41" s="60" customFormat="1" hidden="1" x14ac:dyDescent="0.35">
      <c r="A26817" s="46"/>
      <c r="H26817" s="103"/>
      <c r="AD26817" s="99"/>
      <c r="AF26817" s="46"/>
      <c r="AM26817" s="121"/>
      <c r="AO26817" s="46"/>
    </row>
    <row r="26818" spans="1:41" s="60" customFormat="1" hidden="1" x14ac:dyDescent="0.35">
      <c r="A26818" s="46"/>
      <c r="H26818" s="103"/>
      <c r="AD26818" s="99"/>
      <c r="AF26818" s="46"/>
      <c r="AM26818" s="121"/>
      <c r="AO26818" s="46"/>
    </row>
    <row r="26819" spans="1:41" s="60" customFormat="1" hidden="1" x14ac:dyDescent="0.35">
      <c r="A26819" s="46"/>
      <c r="H26819" s="103"/>
      <c r="AD26819" s="99"/>
      <c r="AF26819" s="46"/>
      <c r="AM26819" s="121"/>
      <c r="AO26819" s="46"/>
    </row>
    <row r="26820" spans="1:41" s="60" customFormat="1" hidden="1" x14ac:dyDescent="0.35">
      <c r="A26820" s="46"/>
      <c r="H26820" s="103"/>
      <c r="AD26820" s="99"/>
      <c r="AF26820" s="46"/>
      <c r="AM26820" s="121"/>
      <c r="AO26820" s="46"/>
    </row>
    <row r="26821" spans="1:41" s="60" customFormat="1" hidden="1" x14ac:dyDescent="0.35">
      <c r="A26821" s="46"/>
      <c r="H26821" s="103"/>
      <c r="AD26821" s="99"/>
      <c r="AF26821" s="46"/>
      <c r="AM26821" s="121"/>
      <c r="AO26821" s="46"/>
    </row>
    <row r="26822" spans="1:41" s="60" customFormat="1" hidden="1" x14ac:dyDescent="0.35">
      <c r="A26822" s="46"/>
      <c r="H26822" s="103"/>
      <c r="AD26822" s="99"/>
      <c r="AF26822" s="46"/>
      <c r="AM26822" s="121"/>
      <c r="AO26822" s="46"/>
    </row>
    <row r="26823" spans="1:41" s="60" customFormat="1" hidden="1" x14ac:dyDescent="0.35">
      <c r="A26823" s="46"/>
      <c r="H26823" s="103"/>
      <c r="AD26823" s="99"/>
      <c r="AF26823" s="46"/>
      <c r="AM26823" s="121"/>
      <c r="AO26823" s="46"/>
    </row>
    <row r="26824" spans="1:41" s="60" customFormat="1" hidden="1" x14ac:dyDescent="0.35">
      <c r="A26824" s="46"/>
      <c r="H26824" s="103"/>
      <c r="AD26824" s="99"/>
      <c r="AF26824" s="46"/>
      <c r="AM26824" s="121"/>
      <c r="AO26824" s="46"/>
    </row>
    <row r="26825" spans="1:41" s="60" customFormat="1" hidden="1" x14ac:dyDescent="0.35">
      <c r="A26825" s="46"/>
      <c r="H26825" s="103"/>
      <c r="AD26825" s="99"/>
      <c r="AF26825" s="46"/>
      <c r="AM26825" s="121"/>
      <c r="AO26825" s="46"/>
    </row>
    <row r="26826" spans="1:41" s="60" customFormat="1" hidden="1" x14ac:dyDescent="0.35">
      <c r="A26826" s="46"/>
      <c r="H26826" s="103"/>
      <c r="AD26826" s="99"/>
      <c r="AF26826" s="46"/>
      <c r="AM26826" s="121"/>
      <c r="AO26826" s="46"/>
    </row>
    <row r="26827" spans="1:41" s="60" customFormat="1" hidden="1" x14ac:dyDescent="0.35">
      <c r="A26827" s="46"/>
      <c r="H26827" s="103"/>
      <c r="AD26827" s="99"/>
      <c r="AF26827" s="46"/>
      <c r="AM26827" s="121"/>
      <c r="AO26827" s="46"/>
    </row>
    <row r="26828" spans="1:41" s="60" customFormat="1" hidden="1" x14ac:dyDescent="0.35">
      <c r="A26828" s="46"/>
      <c r="H26828" s="103"/>
      <c r="AD26828" s="99"/>
      <c r="AF26828" s="46"/>
      <c r="AM26828" s="121"/>
      <c r="AO26828" s="46"/>
    </row>
    <row r="26829" spans="1:41" s="60" customFormat="1" hidden="1" x14ac:dyDescent="0.35">
      <c r="A26829" s="46"/>
      <c r="H26829" s="103"/>
      <c r="AD26829" s="99"/>
      <c r="AF26829" s="46"/>
      <c r="AM26829" s="121"/>
      <c r="AO26829" s="46"/>
    </row>
    <row r="26830" spans="1:41" s="60" customFormat="1" hidden="1" x14ac:dyDescent="0.35">
      <c r="A26830" s="46"/>
      <c r="H26830" s="103"/>
      <c r="AD26830" s="99"/>
      <c r="AF26830" s="46"/>
      <c r="AM26830" s="121"/>
      <c r="AO26830" s="46"/>
    </row>
    <row r="26831" spans="1:41" s="60" customFormat="1" hidden="1" x14ac:dyDescent="0.35">
      <c r="A26831" s="46"/>
      <c r="H26831" s="103"/>
      <c r="AD26831" s="99"/>
      <c r="AF26831" s="46"/>
      <c r="AM26831" s="121"/>
      <c r="AO26831" s="46"/>
    </row>
    <row r="26832" spans="1:41" s="60" customFormat="1" hidden="1" x14ac:dyDescent="0.35">
      <c r="A26832" s="46"/>
      <c r="H26832" s="103"/>
      <c r="AD26832" s="99"/>
      <c r="AF26832" s="46"/>
      <c r="AM26832" s="121"/>
      <c r="AO26832" s="46"/>
    </row>
    <row r="26833" spans="1:41" s="60" customFormat="1" hidden="1" x14ac:dyDescent="0.35">
      <c r="A26833" s="46"/>
      <c r="H26833" s="103"/>
      <c r="AD26833" s="99"/>
      <c r="AF26833" s="46"/>
      <c r="AM26833" s="121"/>
      <c r="AO26833" s="46"/>
    </row>
    <row r="26834" spans="1:41" s="60" customFormat="1" hidden="1" x14ac:dyDescent="0.35">
      <c r="A26834" s="46"/>
      <c r="H26834" s="103"/>
      <c r="AD26834" s="99"/>
      <c r="AF26834" s="46"/>
      <c r="AM26834" s="121"/>
      <c r="AO26834" s="46"/>
    </row>
    <row r="26835" spans="1:41" s="60" customFormat="1" hidden="1" x14ac:dyDescent="0.35">
      <c r="A26835" s="46"/>
      <c r="H26835" s="103"/>
      <c r="AD26835" s="99"/>
      <c r="AF26835" s="46"/>
      <c r="AM26835" s="121"/>
      <c r="AO26835" s="46"/>
    </row>
    <row r="26836" spans="1:41" s="60" customFormat="1" hidden="1" x14ac:dyDescent="0.35">
      <c r="A26836" s="46"/>
      <c r="H26836" s="103"/>
      <c r="AD26836" s="99"/>
      <c r="AF26836" s="46"/>
      <c r="AM26836" s="121"/>
      <c r="AO26836" s="46"/>
    </row>
    <row r="26837" spans="1:41" s="60" customFormat="1" hidden="1" x14ac:dyDescent="0.35">
      <c r="A26837" s="46"/>
      <c r="H26837" s="103"/>
      <c r="AD26837" s="99"/>
      <c r="AF26837" s="46"/>
      <c r="AM26837" s="121"/>
      <c r="AO26837" s="46"/>
    </row>
    <row r="26838" spans="1:41" s="60" customFormat="1" hidden="1" x14ac:dyDescent="0.35">
      <c r="A26838" s="46"/>
      <c r="H26838" s="103"/>
      <c r="AD26838" s="99"/>
      <c r="AF26838" s="46"/>
      <c r="AM26838" s="121"/>
      <c r="AO26838" s="46"/>
    </row>
    <row r="26839" spans="1:41" s="60" customFormat="1" hidden="1" x14ac:dyDescent="0.35">
      <c r="A26839" s="46"/>
      <c r="H26839" s="103"/>
      <c r="AD26839" s="99"/>
      <c r="AF26839" s="46"/>
      <c r="AM26839" s="121"/>
      <c r="AO26839" s="46"/>
    </row>
    <row r="26840" spans="1:41" s="60" customFormat="1" hidden="1" x14ac:dyDescent="0.35">
      <c r="A26840" s="46"/>
      <c r="H26840" s="103"/>
      <c r="AD26840" s="99"/>
      <c r="AF26840" s="46"/>
      <c r="AM26840" s="121"/>
      <c r="AO26840" s="46"/>
    </row>
    <row r="26841" spans="1:41" s="60" customFormat="1" hidden="1" x14ac:dyDescent="0.35">
      <c r="A26841" s="46"/>
      <c r="H26841" s="103"/>
      <c r="AD26841" s="99"/>
      <c r="AF26841" s="46"/>
      <c r="AM26841" s="121"/>
      <c r="AO26841" s="46"/>
    </row>
    <row r="26842" spans="1:41" s="60" customFormat="1" hidden="1" x14ac:dyDescent="0.35">
      <c r="A26842" s="46"/>
      <c r="H26842" s="103"/>
      <c r="AD26842" s="99"/>
      <c r="AF26842" s="46"/>
      <c r="AM26842" s="121"/>
      <c r="AO26842" s="46"/>
    </row>
    <row r="26843" spans="1:41" s="60" customFormat="1" hidden="1" x14ac:dyDescent="0.35">
      <c r="A26843" s="46"/>
      <c r="H26843" s="103"/>
      <c r="AD26843" s="99"/>
      <c r="AF26843" s="46"/>
      <c r="AM26843" s="121"/>
      <c r="AO26843" s="46"/>
    </row>
    <row r="26844" spans="1:41" s="60" customFormat="1" hidden="1" x14ac:dyDescent="0.35">
      <c r="A26844" s="46"/>
      <c r="H26844" s="103"/>
      <c r="AD26844" s="99"/>
      <c r="AF26844" s="46"/>
      <c r="AM26844" s="121"/>
      <c r="AO26844" s="46"/>
    </row>
    <row r="26845" spans="1:41" s="60" customFormat="1" hidden="1" x14ac:dyDescent="0.35">
      <c r="A26845" s="46"/>
      <c r="H26845" s="103"/>
      <c r="AD26845" s="99"/>
      <c r="AF26845" s="46"/>
      <c r="AM26845" s="121"/>
      <c r="AO26845" s="46"/>
    </row>
    <row r="26846" spans="1:41" s="60" customFormat="1" hidden="1" x14ac:dyDescent="0.35">
      <c r="A26846" s="46"/>
      <c r="H26846" s="103"/>
      <c r="AD26846" s="99"/>
      <c r="AF26846" s="46"/>
      <c r="AM26846" s="121"/>
      <c r="AO26846" s="46"/>
    </row>
    <row r="26847" spans="1:41" s="60" customFormat="1" hidden="1" x14ac:dyDescent="0.35">
      <c r="A26847" s="46"/>
      <c r="H26847" s="103"/>
      <c r="AD26847" s="99"/>
      <c r="AF26847" s="46"/>
      <c r="AM26847" s="121"/>
      <c r="AO26847" s="46"/>
    </row>
    <row r="26848" spans="1:41" s="60" customFormat="1" hidden="1" x14ac:dyDescent="0.35">
      <c r="A26848" s="46"/>
      <c r="H26848" s="103"/>
      <c r="AD26848" s="99"/>
      <c r="AF26848" s="46"/>
      <c r="AM26848" s="121"/>
      <c r="AO26848" s="46"/>
    </row>
    <row r="26849" spans="1:41" s="60" customFormat="1" hidden="1" x14ac:dyDescent="0.35">
      <c r="A26849" s="46"/>
      <c r="H26849" s="103"/>
      <c r="AD26849" s="99"/>
      <c r="AF26849" s="46"/>
      <c r="AM26849" s="121"/>
      <c r="AO26849" s="46"/>
    </row>
    <row r="26850" spans="1:41" s="60" customFormat="1" hidden="1" x14ac:dyDescent="0.35">
      <c r="A26850" s="46"/>
      <c r="H26850" s="103"/>
      <c r="AD26850" s="99"/>
      <c r="AF26850" s="46"/>
      <c r="AM26850" s="121"/>
      <c r="AO26850" s="46"/>
    </row>
    <row r="26851" spans="1:41" s="60" customFormat="1" hidden="1" x14ac:dyDescent="0.35">
      <c r="A26851" s="46"/>
      <c r="H26851" s="103"/>
      <c r="AD26851" s="99"/>
      <c r="AF26851" s="46"/>
      <c r="AM26851" s="121"/>
      <c r="AO26851" s="46"/>
    </row>
    <row r="26852" spans="1:41" s="60" customFormat="1" hidden="1" x14ac:dyDescent="0.35">
      <c r="A26852" s="46"/>
      <c r="H26852" s="103"/>
      <c r="AD26852" s="99"/>
      <c r="AF26852" s="46"/>
      <c r="AM26852" s="121"/>
      <c r="AO26852" s="46"/>
    </row>
    <row r="26853" spans="1:41" s="60" customFormat="1" hidden="1" x14ac:dyDescent="0.35">
      <c r="A26853" s="46"/>
      <c r="H26853" s="103"/>
      <c r="AD26853" s="99"/>
      <c r="AF26853" s="46"/>
      <c r="AM26853" s="121"/>
      <c r="AO26853" s="46"/>
    </row>
    <row r="26854" spans="1:41" s="60" customFormat="1" hidden="1" x14ac:dyDescent="0.35">
      <c r="A26854" s="46"/>
      <c r="H26854" s="103"/>
      <c r="AD26854" s="99"/>
      <c r="AF26854" s="46"/>
      <c r="AM26854" s="121"/>
      <c r="AO26854" s="46"/>
    </row>
    <row r="26855" spans="1:41" s="60" customFormat="1" hidden="1" x14ac:dyDescent="0.35">
      <c r="A26855" s="46"/>
      <c r="H26855" s="103"/>
      <c r="AD26855" s="99"/>
      <c r="AF26855" s="46"/>
      <c r="AM26855" s="121"/>
      <c r="AO26855" s="46"/>
    </row>
    <row r="26856" spans="1:41" s="60" customFormat="1" hidden="1" x14ac:dyDescent="0.35">
      <c r="A26856" s="46"/>
      <c r="H26856" s="103"/>
      <c r="AD26856" s="99"/>
      <c r="AF26856" s="46"/>
      <c r="AM26856" s="121"/>
      <c r="AO26856" s="46"/>
    </row>
    <row r="26857" spans="1:41" s="60" customFormat="1" hidden="1" x14ac:dyDescent="0.35">
      <c r="A26857" s="46"/>
      <c r="H26857" s="103"/>
      <c r="AD26857" s="99"/>
      <c r="AF26857" s="46"/>
      <c r="AM26857" s="121"/>
      <c r="AO26857" s="46"/>
    </row>
    <row r="26858" spans="1:41" s="60" customFormat="1" hidden="1" x14ac:dyDescent="0.35">
      <c r="A26858" s="46"/>
      <c r="H26858" s="103"/>
      <c r="AD26858" s="99"/>
      <c r="AF26858" s="46"/>
      <c r="AM26858" s="121"/>
      <c r="AO26858" s="46"/>
    </row>
    <row r="26859" spans="1:41" s="60" customFormat="1" hidden="1" x14ac:dyDescent="0.35">
      <c r="A26859" s="46"/>
      <c r="H26859" s="103"/>
      <c r="AD26859" s="99"/>
      <c r="AF26859" s="46"/>
      <c r="AM26859" s="121"/>
      <c r="AO26859" s="46"/>
    </row>
    <row r="26860" spans="1:41" s="60" customFormat="1" hidden="1" x14ac:dyDescent="0.35">
      <c r="A26860" s="46"/>
      <c r="H26860" s="103"/>
      <c r="AD26860" s="99"/>
      <c r="AF26860" s="46"/>
      <c r="AM26860" s="121"/>
      <c r="AO26860" s="46"/>
    </row>
    <row r="26861" spans="1:41" s="60" customFormat="1" hidden="1" x14ac:dyDescent="0.35">
      <c r="A26861" s="46"/>
      <c r="H26861" s="103"/>
      <c r="AD26861" s="99"/>
      <c r="AF26861" s="46"/>
      <c r="AM26861" s="121"/>
      <c r="AO26861" s="46"/>
    </row>
    <row r="26862" spans="1:41" s="60" customFormat="1" hidden="1" x14ac:dyDescent="0.35">
      <c r="A26862" s="46"/>
      <c r="H26862" s="103"/>
      <c r="AD26862" s="99"/>
      <c r="AF26862" s="46"/>
      <c r="AM26862" s="121"/>
      <c r="AO26862" s="46"/>
    </row>
    <row r="26863" spans="1:41" s="60" customFormat="1" hidden="1" x14ac:dyDescent="0.35">
      <c r="A26863" s="46"/>
      <c r="H26863" s="103"/>
      <c r="AD26863" s="99"/>
      <c r="AF26863" s="46"/>
      <c r="AM26863" s="121"/>
      <c r="AO26863" s="46"/>
    </row>
    <row r="26864" spans="1:41" s="60" customFormat="1" hidden="1" x14ac:dyDescent="0.35">
      <c r="A26864" s="46"/>
      <c r="H26864" s="103"/>
      <c r="AD26864" s="99"/>
      <c r="AF26864" s="46"/>
      <c r="AM26864" s="121"/>
      <c r="AO26864" s="46"/>
    </row>
    <row r="26865" spans="1:41" s="60" customFormat="1" hidden="1" x14ac:dyDescent="0.35">
      <c r="A26865" s="46"/>
      <c r="H26865" s="103"/>
      <c r="AD26865" s="99"/>
      <c r="AF26865" s="46"/>
      <c r="AM26865" s="121"/>
      <c r="AO26865" s="46"/>
    </row>
    <row r="26866" spans="1:41" s="60" customFormat="1" hidden="1" x14ac:dyDescent="0.35">
      <c r="A26866" s="46"/>
      <c r="H26866" s="103"/>
      <c r="AD26866" s="99"/>
      <c r="AF26866" s="46"/>
      <c r="AM26866" s="121"/>
      <c r="AO26866" s="46"/>
    </row>
    <row r="26867" spans="1:41" s="60" customFormat="1" hidden="1" x14ac:dyDescent="0.35">
      <c r="A26867" s="46"/>
      <c r="H26867" s="103"/>
      <c r="AD26867" s="99"/>
      <c r="AF26867" s="46"/>
      <c r="AM26867" s="121"/>
      <c r="AO26867" s="46"/>
    </row>
    <row r="26868" spans="1:41" s="60" customFormat="1" hidden="1" x14ac:dyDescent="0.35">
      <c r="A26868" s="46"/>
      <c r="H26868" s="103"/>
      <c r="AD26868" s="99"/>
      <c r="AF26868" s="46"/>
      <c r="AM26868" s="121"/>
      <c r="AO26868" s="46"/>
    </row>
    <row r="26869" spans="1:41" s="60" customFormat="1" hidden="1" x14ac:dyDescent="0.35">
      <c r="A26869" s="46"/>
      <c r="H26869" s="103"/>
      <c r="AD26869" s="99"/>
      <c r="AF26869" s="46"/>
      <c r="AM26869" s="121"/>
      <c r="AO26869" s="46"/>
    </row>
    <row r="26870" spans="1:41" s="60" customFormat="1" hidden="1" x14ac:dyDescent="0.35">
      <c r="A26870" s="46"/>
      <c r="H26870" s="103"/>
      <c r="AD26870" s="99"/>
      <c r="AF26870" s="46"/>
      <c r="AM26870" s="121"/>
      <c r="AO26870" s="46"/>
    </row>
    <row r="26871" spans="1:41" s="60" customFormat="1" hidden="1" x14ac:dyDescent="0.35">
      <c r="A26871" s="46"/>
      <c r="H26871" s="103"/>
      <c r="AD26871" s="99"/>
      <c r="AF26871" s="46"/>
      <c r="AM26871" s="121"/>
      <c r="AO26871" s="46"/>
    </row>
    <row r="26872" spans="1:41" s="60" customFormat="1" hidden="1" x14ac:dyDescent="0.35">
      <c r="A26872" s="46"/>
      <c r="H26872" s="103"/>
      <c r="AD26872" s="99"/>
      <c r="AF26872" s="46"/>
      <c r="AM26872" s="121"/>
      <c r="AO26872" s="46"/>
    </row>
    <row r="26873" spans="1:41" s="60" customFormat="1" hidden="1" x14ac:dyDescent="0.35">
      <c r="A26873" s="46"/>
      <c r="H26873" s="103"/>
      <c r="AD26873" s="99"/>
      <c r="AF26873" s="46"/>
      <c r="AM26873" s="121"/>
      <c r="AO26873" s="46"/>
    </row>
    <row r="26874" spans="1:41" s="60" customFormat="1" hidden="1" x14ac:dyDescent="0.35">
      <c r="A26874" s="46"/>
      <c r="H26874" s="103"/>
      <c r="AD26874" s="99"/>
      <c r="AF26874" s="46"/>
      <c r="AM26874" s="121"/>
      <c r="AO26874" s="46"/>
    </row>
    <row r="26875" spans="1:41" s="60" customFormat="1" hidden="1" x14ac:dyDescent="0.35">
      <c r="A26875" s="46"/>
      <c r="H26875" s="103"/>
      <c r="AD26875" s="99"/>
      <c r="AF26875" s="46"/>
      <c r="AM26875" s="121"/>
      <c r="AO26875" s="46"/>
    </row>
    <row r="26876" spans="1:41" s="60" customFormat="1" hidden="1" x14ac:dyDescent="0.35">
      <c r="A26876" s="46"/>
      <c r="H26876" s="103"/>
      <c r="AD26876" s="99"/>
      <c r="AF26876" s="46"/>
      <c r="AM26876" s="121"/>
      <c r="AO26876" s="46"/>
    </row>
    <row r="26877" spans="1:41" s="60" customFormat="1" hidden="1" x14ac:dyDescent="0.35">
      <c r="A26877" s="46"/>
      <c r="H26877" s="103"/>
      <c r="AD26877" s="99"/>
      <c r="AF26877" s="46"/>
      <c r="AM26877" s="121"/>
      <c r="AO26877" s="46"/>
    </row>
    <row r="26878" spans="1:41" s="60" customFormat="1" hidden="1" x14ac:dyDescent="0.35">
      <c r="A26878" s="46"/>
      <c r="H26878" s="103"/>
      <c r="AD26878" s="99"/>
      <c r="AF26878" s="46"/>
      <c r="AM26878" s="121"/>
      <c r="AO26878" s="46"/>
    </row>
    <row r="26879" spans="1:41" s="60" customFormat="1" hidden="1" x14ac:dyDescent="0.35">
      <c r="A26879" s="46"/>
      <c r="H26879" s="103"/>
      <c r="AD26879" s="99"/>
      <c r="AF26879" s="46"/>
      <c r="AM26879" s="121"/>
      <c r="AO26879" s="46"/>
    </row>
    <row r="26880" spans="1:41" s="60" customFormat="1" hidden="1" x14ac:dyDescent="0.35">
      <c r="A26880" s="46"/>
      <c r="H26880" s="103"/>
      <c r="AD26880" s="99"/>
      <c r="AF26880" s="46"/>
      <c r="AM26880" s="121"/>
      <c r="AO26880" s="46"/>
    </row>
    <row r="26881" spans="1:41" s="60" customFormat="1" hidden="1" x14ac:dyDescent="0.35">
      <c r="A26881" s="46"/>
      <c r="H26881" s="103"/>
      <c r="AD26881" s="99"/>
      <c r="AF26881" s="46"/>
      <c r="AM26881" s="121"/>
      <c r="AO26881" s="46"/>
    </row>
    <row r="26882" spans="1:41" s="60" customFormat="1" hidden="1" x14ac:dyDescent="0.35">
      <c r="A26882" s="46"/>
      <c r="H26882" s="103"/>
      <c r="AD26882" s="99"/>
      <c r="AF26882" s="46"/>
      <c r="AM26882" s="121"/>
      <c r="AO26882" s="46"/>
    </row>
    <row r="26883" spans="1:41" s="60" customFormat="1" hidden="1" x14ac:dyDescent="0.35">
      <c r="A26883" s="46"/>
      <c r="H26883" s="103"/>
      <c r="AD26883" s="99"/>
      <c r="AF26883" s="46"/>
      <c r="AM26883" s="121"/>
      <c r="AO26883" s="46"/>
    </row>
    <row r="26884" spans="1:41" s="60" customFormat="1" hidden="1" x14ac:dyDescent="0.35">
      <c r="A26884" s="46"/>
      <c r="H26884" s="103"/>
      <c r="AD26884" s="99"/>
      <c r="AF26884" s="46"/>
      <c r="AM26884" s="121"/>
      <c r="AO26884" s="46"/>
    </row>
    <row r="26885" spans="1:41" s="60" customFormat="1" hidden="1" x14ac:dyDescent="0.35">
      <c r="A26885" s="46"/>
      <c r="H26885" s="103"/>
      <c r="AD26885" s="99"/>
      <c r="AF26885" s="46"/>
      <c r="AM26885" s="121"/>
      <c r="AO26885" s="46"/>
    </row>
    <row r="26886" spans="1:41" s="60" customFormat="1" hidden="1" x14ac:dyDescent="0.35">
      <c r="A26886" s="46"/>
      <c r="H26886" s="103"/>
      <c r="AD26886" s="99"/>
      <c r="AF26886" s="46"/>
      <c r="AM26886" s="121"/>
      <c r="AO26886" s="46"/>
    </row>
    <row r="26887" spans="1:41" s="60" customFormat="1" hidden="1" x14ac:dyDescent="0.35">
      <c r="A26887" s="46"/>
      <c r="H26887" s="103"/>
      <c r="AD26887" s="99"/>
      <c r="AF26887" s="46"/>
      <c r="AM26887" s="121"/>
      <c r="AO26887" s="46"/>
    </row>
    <row r="26888" spans="1:41" s="60" customFormat="1" hidden="1" x14ac:dyDescent="0.35">
      <c r="A26888" s="46"/>
      <c r="H26888" s="103"/>
      <c r="AD26888" s="99"/>
      <c r="AF26888" s="46"/>
      <c r="AM26888" s="121"/>
      <c r="AO26888" s="46"/>
    </row>
    <row r="26889" spans="1:41" s="60" customFormat="1" hidden="1" x14ac:dyDescent="0.35">
      <c r="A26889" s="46"/>
      <c r="H26889" s="103"/>
      <c r="AD26889" s="99"/>
      <c r="AF26889" s="46"/>
      <c r="AM26889" s="121"/>
      <c r="AO26889" s="46"/>
    </row>
    <row r="26890" spans="1:41" s="60" customFormat="1" hidden="1" x14ac:dyDescent="0.35">
      <c r="A26890" s="46"/>
      <c r="H26890" s="103"/>
      <c r="AD26890" s="99"/>
      <c r="AF26890" s="46"/>
      <c r="AM26890" s="121"/>
      <c r="AO26890" s="46"/>
    </row>
    <row r="26891" spans="1:41" s="60" customFormat="1" hidden="1" x14ac:dyDescent="0.35">
      <c r="A26891" s="46"/>
      <c r="H26891" s="103"/>
      <c r="AD26891" s="99"/>
      <c r="AF26891" s="46"/>
      <c r="AM26891" s="121"/>
      <c r="AO26891" s="46"/>
    </row>
    <row r="26892" spans="1:41" s="60" customFormat="1" hidden="1" x14ac:dyDescent="0.35">
      <c r="A26892" s="46"/>
      <c r="H26892" s="103"/>
      <c r="AD26892" s="99"/>
      <c r="AF26892" s="46"/>
      <c r="AM26892" s="121"/>
      <c r="AO26892" s="46"/>
    </row>
    <row r="26893" spans="1:41" s="60" customFormat="1" hidden="1" x14ac:dyDescent="0.35">
      <c r="A26893" s="46"/>
      <c r="H26893" s="103"/>
      <c r="AD26893" s="99"/>
      <c r="AF26893" s="46"/>
      <c r="AM26893" s="121"/>
      <c r="AO26893" s="46"/>
    </row>
    <row r="26894" spans="1:41" s="60" customFormat="1" hidden="1" x14ac:dyDescent="0.35">
      <c r="A26894" s="46"/>
      <c r="H26894" s="103"/>
      <c r="AD26894" s="99"/>
      <c r="AF26894" s="46"/>
      <c r="AM26894" s="121"/>
      <c r="AO26894" s="46"/>
    </row>
    <row r="26895" spans="1:41" s="60" customFormat="1" hidden="1" x14ac:dyDescent="0.35">
      <c r="A26895" s="46"/>
      <c r="H26895" s="103"/>
      <c r="AD26895" s="99"/>
      <c r="AF26895" s="46"/>
      <c r="AM26895" s="121"/>
      <c r="AO26895" s="46"/>
    </row>
    <row r="26896" spans="1:41" s="60" customFormat="1" hidden="1" x14ac:dyDescent="0.35">
      <c r="A26896" s="46"/>
      <c r="H26896" s="103"/>
      <c r="AD26896" s="99"/>
      <c r="AF26896" s="46"/>
      <c r="AM26896" s="121"/>
      <c r="AO26896" s="46"/>
    </row>
    <row r="26897" spans="1:41" s="60" customFormat="1" hidden="1" x14ac:dyDescent="0.35">
      <c r="A26897" s="46"/>
      <c r="H26897" s="103"/>
      <c r="AD26897" s="99"/>
      <c r="AF26897" s="46"/>
      <c r="AM26897" s="121"/>
      <c r="AO26897" s="46"/>
    </row>
    <row r="26898" spans="1:41" s="60" customFormat="1" hidden="1" x14ac:dyDescent="0.35">
      <c r="A26898" s="46"/>
      <c r="H26898" s="103"/>
      <c r="AD26898" s="99"/>
      <c r="AF26898" s="46"/>
      <c r="AM26898" s="121"/>
      <c r="AO26898" s="46"/>
    </row>
    <row r="26899" spans="1:41" s="60" customFormat="1" hidden="1" x14ac:dyDescent="0.35">
      <c r="A26899" s="46"/>
      <c r="H26899" s="103"/>
      <c r="AD26899" s="99"/>
      <c r="AF26899" s="46"/>
      <c r="AM26899" s="121"/>
      <c r="AO26899" s="46"/>
    </row>
    <row r="26900" spans="1:41" s="60" customFormat="1" hidden="1" x14ac:dyDescent="0.35">
      <c r="A26900" s="46"/>
      <c r="H26900" s="103"/>
      <c r="AD26900" s="99"/>
      <c r="AF26900" s="46"/>
      <c r="AM26900" s="121"/>
      <c r="AO26900" s="46"/>
    </row>
    <row r="26901" spans="1:41" s="60" customFormat="1" hidden="1" x14ac:dyDescent="0.35">
      <c r="A26901" s="46"/>
      <c r="H26901" s="103"/>
      <c r="AD26901" s="99"/>
      <c r="AF26901" s="46"/>
      <c r="AM26901" s="121"/>
      <c r="AO26901" s="46"/>
    </row>
    <row r="26902" spans="1:41" s="60" customFormat="1" hidden="1" x14ac:dyDescent="0.35">
      <c r="A26902" s="46"/>
      <c r="H26902" s="103"/>
      <c r="AD26902" s="99"/>
      <c r="AF26902" s="46"/>
      <c r="AM26902" s="121"/>
      <c r="AO26902" s="46"/>
    </row>
    <row r="26903" spans="1:41" s="60" customFormat="1" hidden="1" x14ac:dyDescent="0.35">
      <c r="A26903" s="46"/>
      <c r="H26903" s="103"/>
      <c r="AD26903" s="99"/>
      <c r="AF26903" s="46"/>
      <c r="AM26903" s="121"/>
      <c r="AO26903" s="46"/>
    </row>
    <row r="26904" spans="1:41" s="60" customFormat="1" hidden="1" x14ac:dyDescent="0.35">
      <c r="A26904" s="46"/>
      <c r="H26904" s="103"/>
      <c r="AD26904" s="99"/>
      <c r="AF26904" s="46"/>
      <c r="AM26904" s="121"/>
      <c r="AO26904" s="46"/>
    </row>
    <row r="26905" spans="1:41" s="60" customFormat="1" hidden="1" x14ac:dyDescent="0.35">
      <c r="A26905" s="46"/>
      <c r="H26905" s="103"/>
      <c r="AD26905" s="99"/>
      <c r="AF26905" s="46"/>
      <c r="AM26905" s="121"/>
      <c r="AO26905" s="46"/>
    </row>
    <row r="26906" spans="1:41" s="60" customFormat="1" hidden="1" x14ac:dyDescent="0.35">
      <c r="A26906" s="46"/>
      <c r="H26906" s="103"/>
      <c r="AD26906" s="99"/>
      <c r="AF26906" s="46"/>
      <c r="AM26906" s="121"/>
      <c r="AO26906" s="46"/>
    </row>
    <row r="26907" spans="1:41" s="60" customFormat="1" hidden="1" x14ac:dyDescent="0.35">
      <c r="A26907" s="46"/>
      <c r="H26907" s="103"/>
      <c r="AD26907" s="99"/>
      <c r="AF26907" s="46"/>
      <c r="AM26907" s="121"/>
      <c r="AO26907" s="46"/>
    </row>
    <row r="26908" spans="1:41" s="60" customFormat="1" hidden="1" x14ac:dyDescent="0.35">
      <c r="A26908" s="46"/>
      <c r="H26908" s="103"/>
      <c r="AD26908" s="99"/>
      <c r="AF26908" s="46"/>
      <c r="AM26908" s="121"/>
      <c r="AO26908" s="46"/>
    </row>
    <row r="26909" spans="1:41" s="60" customFormat="1" hidden="1" x14ac:dyDescent="0.35">
      <c r="A26909" s="46"/>
      <c r="H26909" s="103"/>
      <c r="AD26909" s="99"/>
      <c r="AF26909" s="46"/>
      <c r="AM26909" s="121"/>
      <c r="AO26909" s="46"/>
    </row>
    <row r="26910" spans="1:41" s="60" customFormat="1" hidden="1" x14ac:dyDescent="0.35">
      <c r="A26910" s="46"/>
      <c r="H26910" s="103"/>
      <c r="AD26910" s="99"/>
      <c r="AF26910" s="46"/>
      <c r="AM26910" s="121"/>
      <c r="AO26910" s="46"/>
    </row>
    <row r="26911" spans="1:41" s="60" customFormat="1" hidden="1" x14ac:dyDescent="0.35">
      <c r="A26911" s="46"/>
      <c r="H26911" s="103"/>
      <c r="AD26911" s="99"/>
      <c r="AF26911" s="46"/>
      <c r="AM26911" s="121"/>
      <c r="AO26911" s="46"/>
    </row>
    <row r="26912" spans="1:41" s="60" customFormat="1" hidden="1" x14ac:dyDescent="0.35">
      <c r="A26912" s="46"/>
      <c r="H26912" s="103"/>
      <c r="AD26912" s="99"/>
      <c r="AF26912" s="46"/>
      <c r="AM26912" s="121"/>
      <c r="AO26912" s="46"/>
    </row>
    <row r="26913" spans="1:41" s="60" customFormat="1" hidden="1" x14ac:dyDescent="0.35">
      <c r="A26913" s="46"/>
      <c r="H26913" s="103"/>
      <c r="AD26913" s="99"/>
      <c r="AF26913" s="46"/>
      <c r="AM26913" s="121"/>
      <c r="AO26913" s="46"/>
    </row>
    <row r="26914" spans="1:41" s="60" customFormat="1" hidden="1" x14ac:dyDescent="0.35">
      <c r="A26914" s="46"/>
      <c r="H26914" s="103"/>
      <c r="AD26914" s="99"/>
      <c r="AF26914" s="46"/>
      <c r="AM26914" s="121"/>
      <c r="AO26914" s="46"/>
    </row>
    <row r="26915" spans="1:41" s="60" customFormat="1" hidden="1" x14ac:dyDescent="0.35">
      <c r="A26915" s="46"/>
      <c r="H26915" s="103"/>
      <c r="AD26915" s="99"/>
      <c r="AF26915" s="46"/>
      <c r="AM26915" s="121"/>
      <c r="AO26915" s="46"/>
    </row>
    <row r="26916" spans="1:41" s="60" customFormat="1" hidden="1" x14ac:dyDescent="0.35">
      <c r="A26916" s="46"/>
      <c r="H26916" s="103"/>
      <c r="AD26916" s="99"/>
      <c r="AF26916" s="46"/>
      <c r="AM26916" s="121"/>
      <c r="AO26916" s="46"/>
    </row>
    <row r="26917" spans="1:41" s="60" customFormat="1" hidden="1" x14ac:dyDescent="0.35">
      <c r="A26917" s="46"/>
      <c r="H26917" s="103"/>
      <c r="AD26917" s="99"/>
      <c r="AF26917" s="46"/>
      <c r="AM26917" s="121"/>
      <c r="AO26917" s="46"/>
    </row>
    <row r="26918" spans="1:41" s="60" customFormat="1" hidden="1" x14ac:dyDescent="0.35">
      <c r="A26918" s="46"/>
      <c r="H26918" s="103"/>
      <c r="AD26918" s="99"/>
      <c r="AF26918" s="46"/>
      <c r="AM26918" s="121"/>
      <c r="AO26918" s="46"/>
    </row>
    <row r="26919" spans="1:41" s="60" customFormat="1" hidden="1" x14ac:dyDescent="0.35">
      <c r="A26919" s="46"/>
      <c r="H26919" s="103"/>
      <c r="AD26919" s="99"/>
      <c r="AF26919" s="46"/>
      <c r="AM26919" s="121"/>
      <c r="AO26919" s="46"/>
    </row>
    <row r="26920" spans="1:41" s="60" customFormat="1" hidden="1" x14ac:dyDescent="0.35">
      <c r="A26920" s="46"/>
      <c r="H26920" s="103"/>
      <c r="AD26920" s="99"/>
      <c r="AF26920" s="46"/>
      <c r="AM26920" s="121"/>
      <c r="AO26920" s="46"/>
    </row>
    <row r="26921" spans="1:41" s="60" customFormat="1" hidden="1" x14ac:dyDescent="0.35">
      <c r="A26921" s="46"/>
      <c r="H26921" s="103"/>
      <c r="AD26921" s="99"/>
      <c r="AF26921" s="46"/>
      <c r="AM26921" s="121"/>
      <c r="AO26921" s="46"/>
    </row>
    <row r="26922" spans="1:41" s="60" customFormat="1" hidden="1" x14ac:dyDescent="0.35">
      <c r="A26922" s="46"/>
      <c r="H26922" s="103"/>
      <c r="AD26922" s="99"/>
      <c r="AF26922" s="46"/>
      <c r="AM26922" s="121"/>
      <c r="AO26922" s="46"/>
    </row>
    <row r="26923" spans="1:41" s="60" customFormat="1" hidden="1" x14ac:dyDescent="0.35">
      <c r="A26923" s="46"/>
      <c r="H26923" s="103"/>
      <c r="AD26923" s="99"/>
      <c r="AF26923" s="46"/>
      <c r="AM26923" s="121"/>
      <c r="AO26923" s="46"/>
    </row>
    <row r="26924" spans="1:41" s="60" customFormat="1" hidden="1" x14ac:dyDescent="0.35">
      <c r="A26924" s="46"/>
      <c r="H26924" s="103"/>
      <c r="AD26924" s="99"/>
      <c r="AF26924" s="46"/>
      <c r="AM26924" s="121"/>
      <c r="AO26924" s="46"/>
    </row>
    <row r="26925" spans="1:41" s="60" customFormat="1" hidden="1" x14ac:dyDescent="0.35">
      <c r="A26925" s="46"/>
      <c r="H26925" s="103"/>
      <c r="AD26925" s="99"/>
      <c r="AF26925" s="46"/>
      <c r="AM26925" s="121"/>
      <c r="AO26925" s="46"/>
    </row>
    <row r="26926" spans="1:41" s="60" customFormat="1" hidden="1" x14ac:dyDescent="0.35">
      <c r="A26926" s="46"/>
      <c r="H26926" s="103"/>
      <c r="AD26926" s="99"/>
      <c r="AF26926" s="46"/>
      <c r="AM26926" s="121"/>
      <c r="AO26926" s="46"/>
    </row>
    <row r="26927" spans="1:41" s="60" customFormat="1" hidden="1" x14ac:dyDescent="0.35">
      <c r="A26927" s="46"/>
      <c r="H26927" s="103"/>
      <c r="AD26927" s="99"/>
      <c r="AF26927" s="46"/>
      <c r="AM26927" s="121"/>
      <c r="AO26927" s="46"/>
    </row>
    <row r="26928" spans="1:41" s="60" customFormat="1" hidden="1" x14ac:dyDescent="0.35">
      <c r="A26928" s="46"/>
      <c r="H26928" s="103"/>
      <c r="AD26928" s="99"/>
      <c r="AF26928" s="46"/>
      <c r="AM26928" s="121"/>
      <c r="AO26928" s="46"/>
    </row>
    <row r="26929" spans="1:41" s="60" customFormat="1" hidden="1" x14ac:dyDescent="0.35">
      <c r="A26929" s="46"/>
      <c r="H26929" s="103"/>
      <c r="AD26929" s="99"/>
      <c r="AF26929" s="46"/>
      <c r="AM26929" s="121"/>
      <c r="AO26929" s="46"/>
    </row>
    <row r="26930" spans="1:41" s="60" customFormat="1" hidden="1" x14ac:dyDescent="0.35">
      <c r="A26930" s="46"/>
      <c r="H26930" s="103"/>
      <c r="AD26930" s="99"/>
      <c r="AF26930" s="46"/>
      <c r="AM26930" s="121"/>
      <c r="AO26930" s="46"/>
    </row>
    <row r="26931" spans="1:41" s="60" customFormat="1" hidden="1" x14ac:dyDescent="0.35">
      <c r="A26931" s="46"/>
      <c r="H26931" s="103"/>
      <c r="AD26931" s="99"/>
      <c r="AF26931" s="46"/>
      <c r="AM26931" s="121"/>
      <c r="AO26931" s="46"/>
    </row>
    <row r="26932" spans="1:41" s="60" customFormat="1" hidden="1" x14ac:dyDescent="0.35">
      <c r="A26932" s="46"/>
      <c r="H26932" s="103"/>
      <c r="AD26932" s="99"/>
      <c r="AF26932" s="46"/>
      <c r="AM26932" s="121"/>
      <c r="AO26932" s="46"/>
    </row>
    <row r="26933" spans="1:41" s="60" customFormat="1" hidden="1" x14ac:dyDescent="0.35">
      <c r="A26933" s="46"/>
      <c r="H26933" s="103"/>
      <c r="AD26933" s="99"/>
      <c r="AF26933" s="46"/>
      <c r="AM26933" s="121"/>
      <c r="AO26933" s="46"/>
    </row>
    <row r="26934" spans="1:41" s="60" customFormat="1" hidden="1" x14ac:dyDescent="0.35">
      <c r="A26934" s="46"/>
      <c r="H26934" s="103"/>
      <c r="AD26934" s="99"/>
      <c r="AF26934" s="46"/>
      <c r="AM26934" s="121"/>
      <c r="AO26934" s="46"/>
    </row>
    <row r="26935" spans="1:41" s="60" customFormat="1" hidden="1" x14ac:dyDescent="0.35">
      <c r="A26935" s="46"/>
      <c r="H26935" s="103"/>
      <c r="AD26935" s="99"/>
      <c r="AF26935" s="46"/>
      <c r="AM26935" s="121"/>
      <c r="AO26935" s="46"/>
    </row>
    <row r="26936" spans="1:41" s="60" customFormat="1" hidden="1" x14ac:dyDescent="0.35">
      <c r="A26936" s="46"/>
      <c r="H26936" s="103"/>
      <c r="AD26936" s="99"/>
      <c r="AF26936" s="46"/>
      <c r="AM26936" s="121"/>
      <c r="AO26936" s="46"/>
    </row>
    <row r="26937" spans="1:41" s="60" customFormat="1" hidden="1" x14ac:dyDescent="0.35">
      <c r="A26937" s="46"/>
      <c r="H26937" s="103"/>
      <c r="AD26937" s="99"/>
      <c r="AF26937" s="46"/>
      <c r="AM26937" s="121"/>
      <c r="AO26937" s="46"/>
    </row>
    <row r="26938" spans="1:41" s="60" customFormat="1" hidden="1" x14ac:dyDescent="0.35">
      <c r="A26938" s="46"/>
      <c r="H26938" s="103"/>
      <c r="AD26938" s="99"/>
      <c r="AF26938" s="46"/>
      <c r="AM26938" s="121"/>
      <c r="AO26938" s="46"/>
    </row>
    <row r="26939" spans="1:41" s="60" customFormat="1" hidden="1" x14ac:dyDescent="0.35">
      <c r="A26939" s="46"/>
      <c r="H26939" s="103"/>
      <c r="AD26939" s="99"/>
      <c r="AF26939" s="46"/>
      <c r="AM26939" s="121"/>
      <c r="AO26939" s="46"/>
    </row>
    <row r="26940" spans="1:41" s="60" customFormat="1" hidden="1" x14ac:dyDescent="0.35">
      <c r="A26940" s="46"/>
      <c r="H26940" s="103"/>
      <c r="AD26940" s="99"/>
      <c r="AF26940" s="46"/>
      <c r="AM26940" s="121"/>
      <c r="AO26940" s="46"/>
    </row>
    <row r="26941" spans="1:41" s="60" customFormat="1" hidden="1" x14ac:dyDescent="0.35">
      <c r="A26941" s="46"/>
      <c r="H26941" s="103"/>
      <c r="AD26941" s="99"/>
      <c r="AF26941" s="46"/>
      <c r="AM26941" s="121"/>
      <c r="AO26941" s="46"/>
    </row>
    <row r="26942" spans="1:41" s="60" customFormat="1" hidden="1" x14ac:dyDescent="0.35">
      <c r="A26942" s="46"/>
      <c r="H26942" s="103"/>
      <c r="AD26942" s="99"/>
      <c r="AF26942" s="46"/>
      <c r="AM26942" s="121"/>
      <c r="AO26942" s="46"/>
    </row>
    <row r="26943" spans="1:41" s="60" customFormat="1" hidden="1" x14ac:dyDescent="0.35">
      <c r="A26943" s="46"/>
      <c r="H26943" s="103"/>
      <c r="AD26943" s="99"/>
      <c r="AF26943" s="46"/>
      <c r="AM26943" s="121"/>
      <c r="AO26943" s="46"/>
    </row>
    <row r="26944" spans="1:41" s="60" customFormat="1" hidden="1" x14ac:dyDescent="0.35">
      <c r="A26944" s="46"/>
      <c r="H26944" s="103"/>
      <c r="AD26944" s="99"/>
      <c r="AF26944" s="46"/>
      <c r="AM26944" s="121"/>
      <c r="AO26944" s="46"/>
    </row>
    <row r="26945" spans="1:41" s="60" customFormat="1" hidden="1" x14ac:dyDescent="0.35">
      <c r="A26945" s="46"/>
      <c r="H26945" s="103"/>
      <c r="AD26945" s="99"/>
      <c r="AF26945" s="46"/>
      <c r="AM26945" s="121"/>
      <c r="AO26945" s="46"/>
    </row>
    <row r="26946" spans="1:41" s="60" customFormat="1" hidden="1" x14ac:dyDescent="0.35">
      <c r="A26946" s="46"/>
      <c r="H26946" s="103"/>
      <c r="AD26946" s="99"/>
      <c r="AF26946" s="46"/>
      <c r="AM26946" s="121"/>
      <c r="AO26946" s="46"/>
    </row>
    <row r="26947" spans="1:41" s="60" customFormat="1" hidden="1" x14ac:dyDescent="0.35">
      <c r="A26947" s="46"/>
      <c r="H26947" s="103"/>
      <c r="AD26947" s="99"/>
      <c r="AF26947" s="46"/>
      <c r="AM26947" s="121"/>
      <c r="AO26947" s="46"/>
    </row>
    <row r="26948" spans="1:41" s="60" customFormat="1" hidden="1" x14ac:dyDescent="0.35">
      <c r="A26948" s="46"/>
      <c r="H26948" s="103"/>
      <c r="AD26948" s="99"/>
      <c r="AF26948" s="46"/>
      <c r="AM26948" s="121"/>
      <c r="AO26948" s="46"/>
    </row>
    <row r="26949" spans="1:41" s="60" customFormat="1" hidden="1" x14ac:dyDescent="0.35">
      <c r="A26949" s="46"/>
      <c r="H26949" s="103"/>
      <c r="AD26949" s="99"/>
      <c r="AF26949" s="46"/>
      <c r="AM26949" s="121"/>
      <c r="AO26949" s="46"/>
    </row>
    <row r="26950" spans="1:41" s="60" customFormat="1" hidden="1" x14ac:dyDescent="0.35">
      <c r="A26950" s="46"/>
      <c r="H26950" s="103"/>
      <c r="AD26950" s="99"/>
      <c r="AF26950" s="46"/>
      <c r="AM26950" s="121"/>
      <c r="AO26950" s="46"/>
    </row>
    <row r="26951" spans="1:41" s="60" customFormat="1" hidden="1" x14ac:dyDescent="0.35">
      <c r="A26951" s="46"/>
      <c r="H26951" s="103"/>
      <c r="AD26951" s="99"/>
      <c r="AF26951" s="46"/>
      <c r="AM26951" s="121"/>
      <c r="AO26951" s="46"/>
    </row>
    <row r="26952" spans="1:41" s="60" customFormat="1" hidden="1" x14ac:dyDescent="0.35">
      <c r="A26952" s="46"/>
      <c r="H26952" s="103"/>
      <c r="AD26952" s="99"/>
      <c r="AF26952" s="46"/>
      <c r="AM26952" s="121"/>
      <c r="AO26952" s="46"/>
    </row>
    <row r="26953" spans="1:41" s="60" customFormat="1" hidden="1" x14ac:dyDescent="0.35">
      <c r="A26953" s="46"/>
      <c r="H26953" s="103"/>
      <c r="AD26953" s="99"/>
      <c r="AF26953" s="46"/>
      <c r="AM26953" s="121"/>
      <c r="AO26953" s="46"/>
    </row>
    <row r="26954" spans="1:41" s="60" customFormat="1" hidden="1" x14ac:dyDescent="0.35">
      <c r="A26954" s="46"/>
      <c r="H26954" s="103"/>
      <c r="AD26954" s="99"/>
      <c r="AF26954" s="46"/>
      <c r="AM26954" s="121"/>
      <c r="AO26954" s="46"/>
    </row>
    <row r="26955" spans="1:41" s="60" customFormat="1" hidden="1" x14ac:dyDescent="0.35">
      <c r="A26955" s="46"/>
      <c r="H26955" s="103"/>
      <c r="AD26955" s="99"/>
      <c r="AF26955" s="46"/>
      <c r="AM26955" s="121"/>
      <c r="AO26955" s="46"/>
    </row>
    <row r="26956" spans="1:41" s="60" customFormat="1" hidden="1" x14ac:dyDescent="0.35">
      <c r="A26956" s="46"/>
      <c r="H26956" s="103"/>
      <c r="AD26956" s="99"/>
      <c r="AF26956" s="46"/>
      <c r="AM26956" s="121"/>
      <c r="AO26956" s="46"/>
    </row>
    <row r="26957" spans="1:41" s="60" customFormat="1" hidden="1" x14ac:dyDescent="0.35">
      <c r="A26957" s="46"/>
      <c r="H26957" s="103"/>
      <c r="AD26957" s="99"/>
      <c r="AF26957" s="46"/>
      <c r="AM26957" s="121"/>
      <c r="AO26957" s="46"/>
    </row>
    <row r="26958" spans="1:41" s="60" customFormat="1" hidden="1" x14ac:dyDescent="0.35">
      <c r="A26958" s="46"/>
      <c r="H26958" s="103"/>
      <c r="AD26958" s="99"/>
      <c r="AF26958" s="46"/>
      <c r="AM26958" s="121"/>
      <c r="AO26958" s="46"/>
    </row>
    <row r="26959" spans="1:41" s="60" customFormat="1" hidden="1" x14ac:dyDescent="0.35">
      <c r="A26959" s="46"/>
      <c r="H26959" s="103"/>
      <c r="AD26959" s="99"/>
      <c r="AF26959" s="46"/>
      <c r="AM26959" s="121"/>
      <c r="AO26959" s="46"/>
    </row>
    <row r="26960" spans="1:41" s="60" customFormat="1" hidden="1" x14ac:dyDescent="0.35">
      <c r="A26960" s="46"/>
      <c r="H26960" s="103"/>
      <c r="AD26960" s="99"/>
      <c r="AF26960" s="46"/>
      <c r="AM26960" s="121"/>
      <c r="AO26960" s="46"/>
    </row>
    <row r="26961" spans="1:41" s="60" customFormat="1" hidden="1" x14ac:dyDescent="0.35">
      <c r="A26961" s="46"/>
      <c r="H26961" s="103"/>
      <c r="AD26961" s="99"/>
      <c r="AF26961" s="46"/>
      <c r="AM26961" s="121"/>
      <c r="AO26961" s="46"/>
    </row>
    <row r="26962" spans="1:41" s="60" customFormat="1" hidden="1" x14ac:dyDescent="0.35">
      <c r="A26962" s="46"/>
      <c r="H26962" s="103"/>
      <c r="AD26962" s="99"/>
      <c r="AF26962" s="46"/>
      <c r="AM26962" s="121"/>
      <c r="AO26962" s="46"/>
    </row>
    <row r="26963" spans="1:41" s="60" customFormat="1" hidden="1" x14ac:dyDescent="0.35">
      <c r="A26963" s="46"/>
      <c r="H26963" s="103"/>
      <c r="AD26963" s="99"/>
      <c r="AF26963" s="46"/>
      <c r="AM26963" s="121"/>
      <c r="AO26963" s="46"/>
    </row>
    <row r="26964" spans="1:41" s="60" customFormat="1" hidden="1" x14ac:dyDescent="0.35">
      <c r="A26964" s="46"/>
      <c r="H26964" s="103"/>
      <c r="AD26964" s="99"/>
      <c r="AF26964" s="46"/>
      <c r="AM26964" s="121"/>
      <c r="AO26964" s="46"/>
    </row>
    <row r="26965" spans="1:41" s="60" customFormat="1" hidden="1" x14ac:dyDescent="0.35">
      <c r="A26965" s="46"/>
      <c r="H26965" s="103"/>
      <c r="AD26965" s="99"/>
      <c r="AF26965" s="46"/>
      <c r="AM26965" s="121"/>
      <c r="AO26965" s="46"/>
    </row>
    <row r="26966" spans="1:41" s="60" customFormat="1" hidden="1" x14ac:dyDescent="0.35">
      <c r="A26966" s="46"/>
      <c r="H26966" s="103"/>
      <c r="AD26966" s="99"/>
      <c r="AF26966" s="46"/>
      <c r="AM26966" s="121"/>
      <c r="AO26966" s="46"/>
    </row>
    <row r="26967" spans="1:41" s="60" customFormat="1" hidden="1" x14ac:dyDescent="0.35">
      <c r="A26967" s="46"/>
      <c r="H26967" s="103"/>
      <c r="AD26967" s="99"/>
      <c r="AF26967" s="46"/>
      <c r="AM26967" s="121"/>
      <c r="AO26967" s="46"/>
    </row>
    <row r="26968" spans="1:41" s="60" customFormat="1" hidden="1" x14ac:dyDescent="0.35">
      <c r="A26968" s="46"/>
      <c r="H26968" s="103"/>
      <c r="AD26968" s="99"/>
      <c r="AF26968" s="46"/>
      <c r="AM26968" s="121"/>
      <c r="AO26968" s="46"/>
    </row>
    <row r="26969" spans="1:41" s="60" customFormat="1" hidden="1" x14ac:dyDescent="0.35">
      <c r="A26969" s="46"/>
      <c r="H26969" s="103"/>
      <c r="AD26969" s="99"/>
      <c r="AF26969" s="46"/>
      <c r="AM26969" s="121"/>
      <c r="AO26969" s="46"/>
    </row>
    <row r="26970" spans="1:41" s="60" customFormat="1" hidden="1" x14ac:dyDescent="0.35">
      <c r="A26970" s="46"/>
      <c r="H26970" s="103"/>
      <c r="AD26970" s="99"/>
      <c r="AF26970" s="46"/>
      <c r="AM26970" s="121"/>
      <c r="AO26970" s="46"/>
    </row>
    <row r="26971" spans="1:41" s="60" customFormat="1" hidden="1" x14ac:dyDescent="0.35">
      <c r="A26971" s="46"/>
      <c r="H26971" s="103"/>
      <c r="AD26971" s="99"/>
      <c r="AF26971" s="46"/>
      <c r="AM26971" s="121"/>
      <c r="AO26971" s="46"/>
    </row>
    <row r="26972" spans="1:41" s="60" customFormat="1" hidden="1" x14ac:dyDescent="0.35">
      <c r="A26972" s="46"/>
      <c r="H26972" s="103"/>
      <c r="AD26972" s="99"/>
      <c r="AF26972" s="46"/>
      <c r="AM26972" s="121"/>
      <c r="AO26972" s="46"/>
    </row>
    <row r="26973" spans="1:41" s="60" customFormat="1" hidden="1" x14ac:dyDescent="0.35">
      <c r="A26973" s="46"/>
      <c r="H26973" s="103"/>
      <c r="AD26973" s="99"/>
      <c r="AF26973" s="46"/>
      <c r="AM26973" s="121"/>
      <c r="AO26973" s="46"/>
    </row>
    <row r="26974" spans="1:41" s="60" customFormat="1" hidden="1" x14ac:dyDescent="0.35">
      <c r="A26974" s="46"/>
      <c r="H26974" s="103"/>
      <c r="AD26974" s="99"/>
      <c r="AF26974" s="46"/>
      <c r="AM26974" s="121"/>
      <c r="AO26974" s="46"/>
    </row>
    <row r="26975" spans="1:41" s="60" customFormat="1" hidden="1" x14ac:dyDescent="0.35">
      <c r="A26975" s="46"/>
      <c r="H26975" s="103"/>
      <c r="AD26975" s="99"/>
      <c r="AF26975" s="46"/>
      <c r="AM26975" s="121"/>
      <c r="AO26975" s="46"/>
    </row>
    <row r="26976" spans="1:41" s="60" customFormat="1" hidden="1" x14ac:dyDescent="0.35">
      <c r="A26976" s="46"/>
      <c r="H26976" s="103"/>
      <c r="AD26976" s="99"/>
      <c r="AF26976" s="46"/>
      <c r="AM26976" s="121"/>
      <c r="AO26976" s="46"/>
    </row>
    <row r="26977" spans="1:41" s="60" customFormat="1" hidden="1" x14ac:dyDescent="0.35">
      <c r="A26977" s="46"/>
      <c r="H26977" s="103"/>
      <c r="AD26977" s="99"/>
      <c r="AF26977" s="46"/>
      <c r="AM26977" s="121"/>
      <c r="AO26977" s="46"/>
    </row>
    <row r="26978" spans="1:41" s="60" customFormat="1" hidden="1" x14ac:dyDescent="0.35">
      <c r="A26978" s="46"/>
      <c r="H26978" s="103"/>
      <c r="AD26978" s="99"/>
      <c r="AF26978" s="46"/>
      <c r="AM26978" s="121"/>
      <c r="AO26978" s="46"/>
    </row>
    <row r="26979" spans="1:41" s="60" customFormat="1" hidden="1" x14ac:dyDescent="0.35">
      <c r="A26979" s="46"/>
      <c r="H26979" s="103"/>
      <c r="AD26979" s="99"/>
      <c r="AF26979" s="46"/>
      <c r="AM26979" s="121"/>
      <c r="AO26979" s="46"/>
    </row>
    <row r="26980" spans="1:41" s="60" customFormat="1" hidden="1" x14ac:dyDescent="0.35">
      <c r="A26980" s="46"/>
      <c r="H26980" s="103"/>
      <c r="AD26980" s="99"/>
      <c r="AF26980" s="46"/>
      <c r="AM26980" s="121"/>
      <c r="AO26980" s="46"/>
    </row>
    <row r="26981" spans="1:41" s="60" customFormat="1" hidden="1" x14ac:dyDescent="0.35">
      <c r="A26981" s="46"/>
      <c r="H26981" s="103"/>
      <c r="AD26981" s="99"/>
      <c r="AF26981" s="46"/>
      <c r="AM26981" s="121"/>
      <c r="AO26981" s="46"/>
    </row>
    <row r="26982" spans="1:41" s="60" customFormat="1" hidden="1" x14ac:dyDescent="0.35">
      <c r="A26982" s="46"/>
      <c r="H26982" s="103"/>
      <c r="AD26982" s="99"/>
      <c r="AF26982" s="46"/>
      <c r="AM26982" s="121"/>
      <c r="AO26982" s="46"/>
    </row>
    <row r="26983" spans="1:41" s="60" customFormat="1" hidden="1" x14ac:dyDescent="0.35">
      <c r="A26983" s="46"/>
      <c r="H26983" s="103"/>
      <c r="AD26983" s="99"/>
      <c r="AF26983" s="46"/>
      <c r="AM26983" s="121"/>
      <c r="AO26983" s="46"/>
    </row>
    <row r="26984" spans="1:41" s="60" customFormat="1" hidden="1" x14ac:dyDescent="0.35">
      <c r="A26984" s="46"/>
      <c r="H26984" s="103"/>
      <c r="AD26984" s="99"/>
      <c r="AF26984" s="46"/>
      <c r="AM26984" s="121"/>
      <c r="AO26984" s="46"/>
    </row>
    <row r="26985" spans="1:41" s="60" customFormat="1" hidden="1" x14ac:dyDescent="0.35">
      <c r="A26985" s="46"/>
      <c r="H26985" s="103"/>
      <c r="AD26985" s="99"/>
      <c r="AF26985" s="46"/>
      <c r="AM26985" s="121"/>
      <c r="AO26985" s="46"/>
    </row>
    <row r="26986" spans="1:41" s="60" customFormat="1" hidden="1" x14ac:dyDescent="0.35">
      <c r="A26986" s="46"/>
      <c r="H26986" s="103"/>
      <c r="AD26986" s="99"/>
      <c r="AF26986" s="46"/>
      <c r="AM26986" s="121"/>
      <c r="AO26986" s="46"/>
    </row>
    <row r="26987" spans="1:41" s="60" customFormat="1" hidden="1" x14ac:dyDescent="0.35">
      <c r="A26987" s="46"/>
      <c r="H26987" s="103"/>
      <c r="AD26987" s="99"/>
      <c r="AF26987" s="46"/>
      <c r="AM26987" s="121"/>
      <c r="AO26987" s="46"/>
    </row>
    <row r="26988" spans="1:41" s="60" customFormat="1" hidden="1" x14ac:dyDescent="0.35">
      <c r="A26988" s="46"/>
      <c r="H26988" s="103"/>
      <c r="AD26988" s="99"/>
      <c r="AF26988" s="46"/>
      <c r="AM26988" s="121"/>
      <c r="AO26988" s="46"/>
    </row>
    <row r="26989" spans="1:41" s="60" customFormat="1" hidden="1" x14ac:dyDescent="0.35">
      <c r="A26989" s="46"/>
      <c r="H26989" s="103"/>
      <c r="AD26989" s="99"/>
      <c r="AF26989" s="46"/>
      <c r="AM26989" s="121"/>
      <c r="AO26989" s="46"/>
    </row>
    <row r="26990" spans="1:41" s="60" customFormat="1" hidden="1" x14ac:dyDescent="0.35">
      <c r="A26990" s="46"/>
      <c r="H26990" s="103"/>
      <c r="AD26990" s="99"/>
      <c r="AF26990" s="46"/>
      <c r="AM26990" s="121"/>
      <c r="AO26990" s="46"/>
    </row>
    <row r="26991" spans="1:41" s="60" customFormat="1" hidden="1" x14ac:dyDescent="0.35">
      <c r="A26991" s="46"/>
      <c r="H26991" s="103"/>
      <c r="AD26991" s="99"/>
      <c r="AF26991" s="46"/>
      <c r="AM26991" s="121"/>
      <c r="AO26991" s="46"/>
    </row>
    <row r="26992" spans="1:41" s="60" customFormat="1" hidden="1" x14ac:dyDescent="0.35">
      <c r="A26992" s="46"/>
      <c r="H26992" s="103"/>
      <c r="AD26992" s="99"/>
      <c r="AF26992" s="46"/>
      <c r="AM26992" s="121"/>
      <c r="AO26992" s="46"/>
    </row>
    <row r="26993" spans="1:41" s="60" customFormat="1" hidden="1" x14ac:dyDescent="0.35">
      <c r="A26993" s="46"/>
      <c r="H26993" s="103"/>
      <c r="AD26993" s="99"/>
      <c r="AF26993" s="46"/>
      <c r="AM26993" s="121"/>
      <c r="AO26993" s="46"/>
    </row>
    <row r="26994" spans="1:41" s="60" customFormat="1" hidden="1" x14ac:dyDescent="0.35">
      <c r="A26994" s="46"/>
      <c r="H26994" s="103"/>
      <c r="AD26994" s="99"/>
      <c r="AF26994" s="46"/>
      <c r="AM26994" s="121"/>
      <c r="AO26994" s="46"/>
    </row>
    <row r="26995" spans="1:41" s="60" customFormat="1" hidden="1" x14ac:dyDescent="0.35">
      <c r="A26995" s="46"/>
      <c r="H26995" s="103"/>
      <c r="AD26995" s="99"/>
      <c r="AF26995" s="46"/>
      <c r="AM26995" s="121"/>
      <c r="AO26995" s="46"/>
    </row>
    <row r="26996" spans="1:41" s="60" customFormat="1" hidden="1" x14ac:dyDescent="0.35">
      <c r="A26996" s="46"/>
      <c r="H26996" s="103"/>
      <c r="AD26996" s="99"/>
      <c r="AF26996" s="46"/>
      <c r="AM26996" s="121"/>
      <c r="AO26996" s="46"/>
    </row>
    <row r="26997" spans="1:41" s="60" customFormat="1" hidden="1" x14ac:dyDescent="0.35">
      <c r="A26997" s="46"/>
      <c r="H26997" s="103"/>
      <c r="AD26997" s="99"/>
      <c r="AF26997" s="46"/>
      <c r="AM26997" s="121"/>
      <c r="AO26997" s="46"/>
    </row>
    <row r="26998" spans="1:41" s="60" customFormat="1" hidden="1" x14ac:dyDescent="0.35">
      <c r="A26998" s="46"/>
      <c r="H26998" s="103"/>
      <c r="AD26998" s="99"/>
      <c r="AF26998" s="46"/>
      <c r="AM26998" s="121"/>
      <c r="AO26998" s="46"/>
    </row>
    <row r="26999" spans="1:41" s="60" customFormat="1" hidden="1" x14ac:dyDescent="0.35">
      <c r="A26999" s="46"/>
      <c r="H26999" s="103"/>
      <c r="AD26999" s="99"/>
      <c r="AF26999" s="46"/>
      <c r="AM26999" s="121"/>
      <c r="AO26999" s="46"/>
    </row>
    <row r="27000" spans="1:41" s="60" customFormat="1" hidden="1" x14ac:dyDescent="0.35">
      <c r="A27000" s="46"/>
      <c r="H27000" s="103"/>
      <c r="AD27000" s="99"/>
      <c r="AF27000" s="46"/>
      <c r="AM27000" s="121"/>
      <c r="AO27000" s="46"/>
    </row>
    <row r="27001" spans="1:41" s="60" customFormat="1" hidden="1" x14ac:dyDescent="0.35">
      <c r="A27001" s="46"/>
      <c r="H27001" s="103"/>
      <c r="AD27001" s="99"/>
      <c r="AF27001" s="46"/>
      <c r="AM27001" s="121"/>
      <c r="AO27001" s="46"/>
    </row>
    <row r="27002" spans="1:41" s="60" customFormat="1" hidden="1" x14ac:dyDescent="0.35">
      <c r="A27002" s="46"/>
      <c r="H27002" s="103"/>
      <c r="AD27002" s="99"/>
      <c r="AF27002" s="46"/>
      <c r="AM27002" s="121"/>
      <c r="AO27002" s="46"/>
    </row>
    <row r="27003" spans="1:41" s="60" customFormat="1" hidden="1" x14ac:dyDescent="0.35">
      <c r="A27003" s="46"/>
      <c r="H27003" s="103"/>
      <c r="AD27003" s="99"/>
      <c r="AF27003" s="46"/>
      <c r="AM27003" s="121"/>
      <c r="AO27003" s="46"/>
    </row>
    <row r="27004" spans="1:41" s="60" customFormat="1" hidden="1" x14ac:dyDescent="0.35">
      <c r="A27004" s="46"/>
      <c r="H27004" s="103"/>
      <c r="AD27004" s="99"/>
      <c r="AF27004" s="46"/>
      <c r="AM27004" s="121"/>
      <c r="AO27004" s="46"/>
    </row>
    <row r="27005" spans="1:41" s="60" customFormat="1" hidden="1" x14ac:dyDescent="0.35">
      <c r="A27005" s="46"/>
      <c r="H27005" s="103"/>
      <c r="AD27005" s="99"/>
      <c r="AF27005" s="46"/>
      <c r="AM27005" s="121"/>
      <c r="AO27005" s="46"/>
    </row>
    <row r="27006" spans="1:41" s="60" customFormat="1" hidden="1" x14ac:dyDescent="0.35">
      <c r="A27006" s="46"/>
      <c r="H27006" s="103"/>
      <c r="AD27006" s="99"/>
      <c r="AF27006" s="46"/>
      <c r="AM27006" s="121"/>
      <c r="AO27006" s="46"/>
    </row>
    <row r="27007" spans="1:41" s="60" customFormat="1" hidden="1" x14ac:dyDescent="0.35">
      <c r="A27007" s="46"/>
      <c r="H27007" s="103"/>
      <c r="AD27007" s="99"/>
      <c r="AF27007" s="46"/>
      <c r="AM27007" s="121"/>
      <c r="AO27007" s="46"/>
    </row>
    <row r="27008" spans="1:41" s="60" customFormat="1" hidden="1" x14ac:dyDescent="0.35">
      <c r="A27008" s="46"/>
      <c r="H27008" s="103"/>
      <c r="AD27008" s="99"/>
      <c r="AF27008" s="46"/>
      <c r="AM27008" s="121"/>
      <c r="AO27008" s="46"/>
    </row>
    <row r="27009" spans="1:41" s="60" customFormat="1" hidden="1" x14ac:dyDescent="0.35">
      <c r="A27009" s="46"/>
      <c r="H27009" s="103"/>
      <c r="AD27009" s="99"/>
      <c r="AF27009" s="46"/>
      <c r="AM27009" s="121"/>
      <c r="AO27009" s="46"/>
    </row>
    <row r="27010" spans="1:41" s="60" customFormat="1" hidden="1" x14ac:dyDescent="0.35">
      <c r="A27010" s="46"/>
      <c r="H27010" s="103"/>
      <c r="AD27010" s="99"/>
      <c r="AF27010" s="46"/>
      <c r="AM27010" s="121"/>
      <c r="AO27010" s="46"/>
    </row>
    <row r="27011" spans="1:41" s="60" customFormat="1" hidden="1" x14ac:dyDescent="0.35">
      <c r="A27011" s="46"/>
      <c r="H27011" s="103"/>
      <c r="AD27011" s="99"/>
      <c r="AF27011" s="46"/>
      <c r="AM27011" s="121"/>
      <c r="AO27011" s="46"/>
    </row>
    <row r="27012" spans="1:41" s="60" customFormat="1" hidden="1" x14ac:dyDescent="0.35">
      <c r="A27012" s="46"/>
      <c r="H27012" s="103"/>
      <c r="AD27012" s="99"/>
      <c r="AF27012" s="46"/>
      <c r="AM27012" s="121"/>
      <c r="AO27012" s="46"/>
    </row>
    <row r="27013" spans="1:41" s="60" customFormat="1" hidden="1" x14ac:dyDescent="0.35">
      <c r="A27013" s="46"/>
      <c r="H27013" s="103"/>
      <c r="AD27013" s="99"/>
      <c r="AF27013" s="46"/>
      <c r="AM27013" s="121"/>
      <c r="AO27013" s="46"/>
    </row>
    <row r="27014" spans="1:41" s="60" customFormat="1" hidden="1" x14ac:dyDescent="0.35">
      <c r="A27014" s="46"/>
      <c r="H27014" s="103"/>
      <c r="AD27014" s="99"/>
      <c r="AF27014" s="46"/>
      <c r="AM27014" s="121"/>
      <c r="AO27014" s="46"/>
    </row>
    <row r="27015" spans="1:41" s="60" customFormat="1" hidden="1" x14ac:dyDescent="0.35">
      <c r="A27015" s="46"/>
      <c r="H27015" s="103"/>
      <c r="AD27015" s="99"/>
      <c r="AF27015" s="46"/>
      <c r="AM27015" s="121"/>
      <c r="AO27015" s="46"/>
    </row>
    <row r="27016" spans="1:41" s="60" customFormat="1" hidden="1" x14ac:dyDescent="0.35">
      <c r="A27016" s="46"/>
      <c r="H27016" s="103"/>
      <c r="AD27016" s="99"/>
      <c r="AF27016" s="46"/>
      <c r="AM27016" s="121"/>
      <c r="AO27016" s="46"/>
    </row>
    <row r="27017" spans="1:41" s="60" customFormat="1" hidden="1" x14ac:dyDescent="0.35">
      <c r="A27017" s="46"/>
      <c r="H27017" s="103"/>
      <c r="AD27017" s="99"/>
      <c r="AF27017" s="46"/>
      <c r="AM27017" s="121"/>
      <c r="AO27017" s="46"/>
    </row>
    <row r="27018" spans="1:41" s="60" customFormat="1" hidden="1" x14ac:dyDescent="0.35">
      <c r="A27018" s="46"/>
      <c r="H27018" s="103"/>
      <c r="AD27018" s="99"/>
      <c r="AF27018" s="46"/>
      <c r="AM27018" s="121"/>
      <c r="AO27018" s="46"/>
    </row>
    <row r="27019" spans="1:41" s="60" customFormat="1" hidden="1" x14ac:dyDescent="0.35">
      <c r="A27019" s="46"/>
      <c r="H27019" s="103"/>
      <c r="AD27019" s="99"/>
      <c r="AF27019" s="46"/>
      <c r="AM27019" s="121"/>
      <c r="AO27019" s="46"/>
    </row>
    <row r="27020" spans="1:41" s="60" customFormat="1" hidden="1" x14ac:dyDescent="0.35">
      <c r="A27020" s="46"/>
      <c r="H27020" s="103"/>
      <c r="AD27020" s="99"/>
      <c r="AF27020" s="46"/>
      <c r="AM27020" s="121"/>
      <c r="AO27020" s="46"/>
    </row>
    <row r="27021" spans="1:41" s="60" customFormat="1" hidden="1" x14ac:dyDescent="0.35">
      <c r="A27021" s="46"/>
      <c r="H27021" s="103"/>
      <c r="AD27021" s="99"/>
      <c r="AF27021" s="46"/>
      <c r="AM27021" s="121"/>
      <c r="AO27021" s="46"/>
    </row>
    <row r="27022" spans="1:41" s="60" customFormat="1" hidden="1" x14ac:dyDescent="0.35">
      <c r="A27022" s="46"/>
      <c r="H27022" s="103"/>
      <c r="AD27022" s="99"/>
      <c r="AF27022" s="46"/>
      <c r="AM27022" s="121"/>
      <c r="AO27022" s="46"/>
    </row>
    <row r="27023" spans="1:41" s="60" customFormat="1" hidden="1" x14ac:dyDescent="0.35">
      <c r="A27023" s="46"/>
      <c r="H27023" s="103"/>
      <c r="AD27023" s="99"/>
      <c r="AF27023" s="46"/>
      <c r="AM27023" s="121"/>
      <c r="AO27023" s="46"/>
    </row>
    <row r="27024" spans="1:41" s="60" customFormat="1" hidden="1" x14ac:dyDescent="0.35">
      <c r="A27024" s="46"/>
      <c r="H27024" s="103"/>
      <c r="AD27024" s="99"/>
      <c r="AF27024" s="46"/>
      <c r="AM27024" s="121"/>
      <c r="AO27024" s="46"/>
    </row>
    <row r="27025" spans="1:41" s="60" customFormat="1" hidden="1" x14ac:dyDescent="0.35">
      <c r="A27025" s="46"/>
      <c r="H27025" s="103"/>
      <c r="AD27025" s="99"/>
      <c r="AF27025" s="46"/>
      <c r="AM27025" s="121"/>
      <c r="AO27025" s="46"/>
    </row>
    <row r="27026" spans="1:41" s="60" customFormat="1" hidden="1" x14ac:dyDescent="0.35">
      <c r="A27026" s="46"/>
      <c r="H27026" s="103"/>
      <c r="AD27026" s="99"/>
      <c r="AF27026" s="46"/>
      <c r="AM27026" s="121"/>
      <c r="AO27026" s="46"/>
    </row>
    <row r="27027" spans="1:41" s="60" customFormat="1" hidden="1" x14ac:dyDescent="0.35">
      <c r="A27027" s="46"/>
      <c r="H27027" s="103"/>
      <c r="AD27027" s="99"/>
      <c r="AF27027" s="46"/>
      <c r="AM27027" s="121"/>
      <c r="AO27027" s="46"/>
    </row>
    <row r="27028" spans="1:41" s="60" customFormat="1" hidden="1" x14ac:dyDescent="0.35">
      <c r="A27028" s="46"/>
      <c r="H27028" s="103"/>
      <c r="AD27028" s="99"/>
      <c r="AF27028" s="46"/>
      <c r="AM27028" s="121"/>
      <c r="AO27028" s="46"/>
    </row>
    <row r="27029" spans="1:41" s="60" customFormat="1" hidden="1" x14ac:dyDescent="0.35">
      <c r="A27029" s="46"/>
      <c r="H27029" s="103"/>
      <c r="AD27029" s="99"/>
      <c r="AF27029" s="46"/>
      <c r="AM27029" s="121"/>
      <c r="AO27029" s="46"/>
    </row>
    <row r="27030" spans="1:41" s="60" customFormat="1" hidden="1" x14ac:dyDescent="0.35">
      <c r="A27030" s="46"/>
      <c r="H27030" s="103"/>
      <c r="AD27030" s="99"/>
      <c r="AF27030" s="46"/>
      <c r="AM27030" s="121"/>
      <c r="AO27030" s="46"/>
    </row>
    <row r="27031" spans="1:41" s="60" customFormat="1" hidden="1" x14ac:dyDescent="0.35">
      <c r="A27031" s="46"/>
      <c r="H27031" s="103"/>
      <c r="AD27031" s="99"/>
      <c r="AF27031" s="46"/>
      <c r="AM27031" s="121"/>
      <c r="AO27031" s="46"/>
    </row>
    <row r="27032" spans="1:41" s="60" customFormat="1" hidden="1" x14ac:dyDescent="0.35">
      <c r="A27032" s="46"/>
      <c r="H27032" s="103"/>
      <c r="AD27032" s="99"/>
      <c r="AF27032" s="46"/>
      <c r="AM27032" s="121"/>
      <c r="AO27032" s="46"/>
    </row>
    <row r="27033" spans="1:41" s="60" customFormat="1" hidden="1" x14ac:dyDescent="0.35">
      <c r="A27033" s="46"/>
      <c r="H27033" s="103"/>
      <c r="AD27033" s="99"/>
      <c r="AF27033" s="46"/>
      <c r="AM27033" s="121"/>
      <c r="AO27033" s="46"/>
    </row>
    <row r="27034" spans="1:41" s="60" customFormat="1" hidden="1" x14ac:dyDescent="0.35">
      <c r="A27034" s="46"/>
      <c r="H27034" s="103"/>
      <c r="AD27034" s="99"/>
      <c r="AF27034" s="46"/>
      <c r="AM27034" s="121"/>
      <c r="AO27034" s="46"/>
    </row>
    <row r="27035" spans="1:41" s="60" customFormat="1" hidden="1" x14ac:dyDescent="0.35">
      <c r="A27035" s="46"/>
      <c r="H27035" s="103"/>
      <c r="AD27035" s="99"/>
      <c r="AF27035" s="46"/>
      <c r="AM27035" s="121"/>
      <c r="AO27035" s="46"/>
    </row>
    <row r="27036" spans="1:41" s="60" customFormat="1" hidden="1" x14ac:dyDescent="0.35">
      <c r="A27036" s="46"/>
      <c r="H27036" s="103"/>
      <c r="AD27036" s="99"/>
      <c r="AF27036" s="46"/>
      <c r="AM27036" s="121"/>
      <c r="AO27036" s="46"/>
    </row>
    <row r="27037" spans="1:41" s="60" customFormat="1" hidden="1" x14ac:dyDescent="0.35">
      <c r="A27037" s="46"/>
      <c r="H27037" s="103"/>
      <c r="AD27037" s="99"/>
      <c r="AF27037" s="46"/>
      <c r="AM27037" s="121"/>
      <c r="AO27037" s="46"/>
    </row>
    <row r="27038" spans="1:41" s="60" customFormat="1" hidden="1" x14ac:dyDescent="0.35">
      <c r="A27038" s="46"/>
      <c r="H27038" s="103"/>
      <c r="AD27038" s="99"/>
      <c r="AF27038" s="46"/>
      <c r="AM27038" s="121"/>
      <c r="AO27038" s="46"/>
    </row>
    <row r="27039" spans="1:41" s="60" customFormat="1" hidden="1" x14ac:dyDescent="0.35">
      <c r="A27039" s="46"/>
      <c r="H27039" s="103"/>
      <c r="AD27039" s="99"/>
      <c r="AF27039" s="46"/>
      <c r="AM27039" s="121"/>
      <c r="AO27039" s="46"/>
    </row>
    <row r="27040" spans="1:41" s="60" customFormat="1" hidden="1" x14ac:dyDescent="0.35">
      <c r="A27040" s="46"/>
      <c r="H27040" s="103"/>
      <c r="AD27040" s="99"/>
      <c r="AF27040" s="46"/>
      <c r="AM27040" s="121"/>
      <c r="AO27040" s="46"/>
    </row>
    <row r="27041" spans="1:41" s="60" customFormat="1" hidden="1" x14ac:dyDescent="0.35">
      <c r="A27041" s="46"/>
      <c r="H27041" s="103"/>
      <c r="AD27041" s="99"/>
      <c r="AF27041" s="46"/>
      <c r="AM27041" s="121"/>
      <c r="AO27041" s="46"/>
    </row>
    <row r="27042" spans="1:41" s="60" customFormat="1" hidden="1" x14ac:dyDescent="0.35">
      <c r="A27042" s="46"/>
      <c r="H27042" s="103"/>
      <c r="AD27042" s="99"/>
      <c r="AF27042" s="46"/>
      <c r="AM27042" s="121"/>
      <c r="AO27042" s="46"/>
    </row>
    <row r="27043" spans="1:41" s="60" customFormat="1" hidden="1" x14ac:dyDescent="0.35">
      <c r="A27043" s="46"/>
      <c r="H27043" s="103"/>
      <c r="AD27043" s="99"/>
      <c r="AF27043" s="46"/>
      <c r="AM27043" s="121"/>
      <c r="AO27043" s="46"/>
    </row>
    <row r="27044" spans="1:41" s="60" customFormat="1" hidden="1" x14ac:dyDescent="0.35">
      <c r="A27044" s="46"/>
      <c r="H27044" s="103"/>
      <c r="AD27044" s="99"/>
      <c r="AF27044" s="46"/>
      <c r="AM27044" s="121"/>
      <c r="AO27044" s="46"/>
    </row>
    <row r="27045" spans="1:41" s="60" customFormat="1" hidden="1" x14ac:dyDescent="0.35">
      <c r="A27045" s="46"/>
      <c r="H27045" s="103"/>
      <c r="AD27045" s="99"/>
      <c r="AF27045" s="46"/>
      <c r="AM27045" s="121"/>
      <c r="AO27045" s="46"/>
    </row>
    <row r="27046" spans="1:41" s="60" customFormat="1" hidden="1" x14ac:dyDescent="0.35">
      <c r="A27046" s="46"/>
      <c r="H27046" s="103"/>
      <c r="AD27046" s="99"/>
      <c r="AF27046" s="46"/>
      <c r="AM27046" s="121"/>
      <c r="AO27046" s="46"/>
    </row>
    <row r="27047" spans="1:41" s="60" customFormat="1" hidden="1" x14ac:dyDescent="0.35">
      <c r="A27047" s="46"/>
      <c r="H27047" s="103"/>
      <c r="AD27047" s="99"/>
      <c r="AF27047" s="46"/>
      <c r="AM27047" s="121"/>
      <c r="AO27047" s="46"/>
    </row>
    <row r="27048" spans="1:41" s="60" customFormat="1" hidden="1" x14ac:dyDescent="0.35">
      <c r="A27048" s="46"/>
      <c r="H27048" s="103"/>
      <c r="AD27048" s="99"/>
      <c r="AF27048" s="46"/>
      <c r="AM27048" s="121"/>
      <c r="AO27048" s="46"/>
    </row>
    <row r="27049" spans="1:41" s="60" customFormat="1" hidden="1" x14ac:dyDescent="0.35">
      <c r="A27049" s="46"/>
      <c r="H27049" s="103"/>
      <c r="AD27049" s="99"/>
      <c r="AF27049" s="46"/>
      <c r="AM27049" s="121"/>
      <c r="AO27049" s="46"/>
    </row>
    <row r="27050" spans="1:41" s="60" customFormat="1" hidden="1" x14ac:dyDescent="0.35">
      <c r="A27050" s="46"/>
      <c r="H27050" s="103"/>
      <c r="AD27050" s="99"/>
      <c r="AF27050" s="46"/>
      <c r="AM27050" s="121"/>
      <c r="AO27050" s="46"/>
    </row>
    <row r="27051" spans="1:41" s="60" customFormat="1" hidden="1" x14ac:dyDescent="0.35">
      <c r="A27051" s="46"/>
      <c r="H27051" s="103"/>
      <c r="AD27051" s="99"/>
      <c r="AF27051" s="46"/>
      <c r="AM27051" s="121"/>
      <c r="AO27051" s="46"/>
    </row>
    <row r="27052" spans="1:41" s="60" customFormat="1" hidden="1" x14ac:dyDescent="0.35">
      <c r="A27052" s="46"/>
      <c r="H27052" s="103"/>
      <c r="AD27052" s="99"/>
      <c r="AF27052" s="46"/>
      <c r="AM27052" s="121"/>
      <c r="AO27052" s="46"/>
    </row>
    <row r="27053" spans="1:41" s="60" customFormat="1" hidden="1" x14ac:dyDescent="0.35">
      <c r="A27053" s="46"/>
      <c r="H27053" s="103"/>
      <c r="AD27053" s="99"/>
      <c r="AF27053" s="46"/>
      <c r="AM27053" s="121"/>
      <c r="AO27053" s="46"/>
    </row>
    <row r="27054" spans="1:41" s="60" customFormat="1" hidden="1" x14ac:dyDescent="0.35">
      <c r="A27054" s="46"/>
      <c r="H27054" s="103"/>
      <c r="AD27054" s="99"/>
      <c r="AF27054" s="46"/>
      <c r="AM27054" s="121"/>
      <c r="AO27054" s="46"/>
    </row>
    <row r="27055" spans="1:41" s="60" customFormat="1" hidden="1" x14ac:dyDescent="0.35">
      <c r="A27055" s="46"/>
      <c r="H27055" s="103"/>
      <c r="AD27055" s="99"/>
      <c r="AF27055" s="46"/>
      <c r="AM27055" s="121"/>
      <c r="AO27055" s="46"/>
    </row>
    <row r="27056" spans="1:41" s="60" customFormat="1" hidden="1" x14ac:dyDescent="0.35">
      <c r="A27056" s="46"/>
      <c r="H27056" s="103"/>
      <c r="AD27056" s="99"/>
      <c r="AF27056" s="46"/>
      <c r="AM27056" s="121"/>
      <c r="AO27056" s="46"/>
    </row>
    <row r="27057" spans="1:41" s="60" customFormat="1" hidden="1" x14ac:dyDescent="0.35">
      <c r="A27057" s="46"/>
      <c r="H27057" s="103"/>
      <c r="AD27057" s="99"/>
      <c r="AF27057" s="46"/>
      <c r="AM27057" s="121"/>
      <c r="AO27057" s="46"/>
    </row>
    <row r="27058" spans="1:41" s="60" customFormat="1" hidden="1" x14ac:dyDescent="0.35">
      <c r="A27058" s="46"/>
      <c r="H27058" s="103"/>
      <c r="AD27058" s="99"/>
      <c r="AF27058" s="46"/>
      <c r="AM27058" s="121"/>
      <c r="AO27058" s="46"/>
    </row>
    <row r="27059" spans="1:41" s="60" customFormat="1" hidden="1" x14ac:dyDescent="0.35">
      <c r="A27059" s="46"/>
      <c r="H27059" s="103"/>
      <c r="AD27059" s="99"/>
      <c r="AF27059" s="46"/>
      <c r="AM27059" s="121"/>
      <c r="AO27059" s="46"/>
    </row>
    <row r="27060" spans="1:41" s="60" customFormat="1" hidden="1" x14ac:dyDescent="0.35">
      <c r="A27060" s="46"/>
      <c r="H27060" s="103"/>
      <c r="AD27060" s="99"/>
      <c r="AF27060" s="46"/>
      <c r="AM27060" s="121"/>
      <c r="AO27060" s="46"/>
    </row>
    <row r="27061" spans="1:41" s="60" customFormat="1" hidden="1" x14ac:dyDescent="0.35">
      <c r="A27061" s="46"/>
      <c r="H27061" s="103"/>
      <c r="AD27061" s="99"/>
      <c r="AF27061" s="46"/>
      <c r="AM27061" s="121"/>
      <c r="AO27061" s="46"/>
    </row>
    <row r="27062" spans="1:41" s="60" customFormat="1" hidden="1" x14ac:dyDescent="0.35">
      <c r="A27062" s="46"/>
      <c r="H27062" s="103"/>
      <c r="AD27062" s="99"/>
      <c r="AF27062" s="46"/>
      <c r="AM27062" s="121"/>
      <c r="AO27062" s="46"/>
    </row>
    <row r="27063" spans="1:41" s="60" customFormat="1" hidden="1" x14ac:dyDescent="0.35">
      <c r="A27063" s="46"/>
      <c r="H27063" s="103"/>
      <c r="AD27063" s="99"/>
      <c r="AF27063" s="46"/>
      <c r="AM27063" s="121"/>
      <c r="AO27063" s="46"/>
    </row>
    <row r="27064" spans="1:41" s="60" customFormat="1" hidden="1" x14ac:dyDescent="0.35">
      <c r="A27064" s="46"/>
      <c r="H27064" s="103"/>
      <c r="AD27064" s="99"/>
      <c r="AF27064" s="46"/>
      <c r="AM27064" s="121"/>
      <c r="AO27064" s="46"/>
    </row>
    <row r="27065" spans="1:41" s="60" customFormat="1" hidden="1" x14ac:dyDescent="0.35">
      <c r="A27065" s="46"/>
      <c r="H27065" s="103"/>
      <c r="AD27065" s="99"/>
      <c r="AF27065" s="46"/>
      <c r="AM27065" s="121"/>
      <c r="AO27065" s="46"/>
    </row>
    <row r="27066" spans="1:41" s="60" customFormat="1" hidden="1" x14ac:dyDescent="0.35">
      <c r="A27066" s="46"/>
      <c r="H27066" s="103"/>
      <c r="AD27066" s="99"/>
      <c r="AF27066" s="46"/>
      <c r="AM27066" s="121"/>
      <c r="AO27066" s="46"/>
    </row>
    <row r="27067" spans="1:41" s="60" customFormat="1" hidden="1" x14ac:dyDescent="0.35">
      <c r="A27067" s="46"/>
      <c r="H27067" s="103"/>
      <c r="AD27067" s="99"/>
      <c r="AF27067" s="46"/>
      <c r="AM27067" s="121"/>
      <c r="AO27067" s="46"/>
    </row>
    <row r="27068" spans="1:41" s="60" customFormat="1" hidden="1" x14ac:dyDescent="0.35">
      <c r="A27068" s="46"/>
      <c r="H27068" s="103"/>
      <c r="AD27068" s="99"/>
      <c r="AF27068" s="46"/>
      <c r="AM27068" s="121"/>
      <c r="AO27068" s="46"/>
    </row>
    <row r="27069" spans="1:41" s="60" customFormat="1" hidden="1" x14ac:dyDescent="0.35">
      <c r="A27069" s="46"/>
      <c r="H27069" s="103"/>
      <c r="AD27069" s="99"/>
      <c r="AF27069" s="46"/>
      <c r="AM27069" s="121"/>
      <c r="AO27069" s="46"/>
    </row>
    <row r="27070" spans="1:41" s="60" customFormat="1" hidden="1" x14ac:dyDescent="0.35">
      <c r="A27070" s="46"/>
      <c r="H27070" s="103"/>
      <c r="AD27070" s="99"/>
      <c r="AF27070" s="46"/>
      <c r="AM27070" s="121"/>
      <c r="AO27070" s="46"/>
    </row>
    <row r="27071" spans="1:41" s="60" customFormat="1" hidden="1" x14ac:dyDescent="0.35">
      <c r="A27071" s="46"/>
      <c r="H27071" s="103"/>
      <c r="AD27071" s="99"/>
      <c r="AF27071" s="46"/>
      <c r="AM27071" s="121"/>
      <c r="AO27071" s="46"/>
    </row>
    <row r="27072" spans="1:41" s="60" customFormat="1" hidden="1" x14ac:dyDescent="0.35">
      <c r="A27072" s="46"/>
      <c r="H27072" s="103"/>
      <c r="AD27072" s="99"/>
      <c r="AF27072" s="46"/>
      <c r="AM27072" s="121"/>
      <c r="AO27072" s="46"/>
    </row>
    <row r="27073" spans="1:41" s="60" customFormat="1" hidden="1" x14ac:dyDescent="0.35">
      <c r="A27073" s="46"/>
      <c r="H27073" s="103"/>
      <c r="AD27073" s="99"/>
      <c r="AF27073" s="46"/>
      <c r="AM27073" s="121"/>
      <c r="AO27073" s="46"/>
    </row>
    <row r="27074" spans="1:41" s="60" customFormat="1" hidden="1" x14ac:dyDescent="0.35">
      <c r="A27074" s="46"/>
      <c r="H27074" s="103"/>
      <c r="AD27074" s="99"/>
      <c r="AF27074" s="46"/>
      <c r="AM27074" s="121"/>
      <c r="AO27074" s="46"/>
    </row>
    <row r="27075" spans="1:41" s="60" customFormat="1" hidden="1" x14ac:dyDescent="0.35">
      <c r="A27075" s="46"/>
      <c r="H27075" s="103"/>
      <c r="AD27075" s="99"/>
      <c r="AF27075" s="46"/>
      <c r="AM27075" s="121"/>
      <c r="AO27075" s="46"/>
    </row>
    <row r="27076" spans="1:41" s="60" customFormat="1" hidden="1" x14ac:dyDescent="0.35">
      <c r="A27076" s="46"/>
      <c r="H27076" s="103"/>
      <c r="AD27076" s="99"/>
      <c r="AF27076" s="46"/>
      <c r="AM27076" s="121"/>
      <c r="AO27076" s="46"/>
    </row>
    <row r="27077" spans="1:41" s="60" customFormat="1" hidden="1" x14ac:dyDescent="0.35">
      <c r="A27077" s="46"/>
      <c r="H27077" s="103"/>
      <c r="AD27077" s="99"/>
      <c r="AF27077" s="46"/>
      <c r="AM27077" s="121"/>
      <c r="AO27077" s="46"/>
    </row>
    <row r="27078" spans="1:41" s="60" customFormat="1" hidden="1" x14ac:dyDescent="0.35">
      <c r="A27078" s="46"/>
      <c r="H27078" s="103"/>
      <c r="AD27078" s="99"/>
      <c r="AF27078" s="46"/>
      <c r="AM27078" s="121"/>
      <c r="AO27078" s="46"/>
    </row>
    <row r="27079" spans="1:41" s="60" customFormat="1" hidden="1" x14ac:dyDescent="0.35">
      <c r="A27079" s="46"/>
      <c r="H27079" s="103"/>
      <c r="AD27079" s="99"/>
      <c r="AF27079" s="46"/>
      <c r="AM27079" s="121"/>
      <c r="AO27079" s="46"/>
    </row>
    <row r="27080" spans="1:41" s="60" customFormat="1" hidden="1" x14ac:dyDescent="0.35">
      <c r="A27080" s="46"/>
      <c r="H27080" s="103"/>
      <c r="AD27080" s="99"/>
      <c r="AF27080" s="46"/>
      <c r="AM27080" s="121"/>
      <c r="AO27080" s="46"/>
    </row>
    <row r="27081" spans="1:41" s="60" customFormat="1" hidden="1" x14ac:dyDescent="0.35">
      <c r="A27081" s="46"/>
      <c r="H27081" s="103"/>
      <c r="AD27081" s="99"/>
      <c r="AF27081" s="46"/>
      <c r="AM27081" s="121"/>
      <c r="AO27081" s="46"/>
    </row>
    <row r="27082" spans="1:41" s="60" customFormat="1" hidden="1" x14ac:dyDescent="0.35">
      <c r="A27082" s="46"/>
      <c r="H27082" s="103"/>
      <c r="AD27082" s="99"/>
      <c r="AF27082" s="46"/>
      <c r="AM27082" s="121"/>
      <c r="AO27082" s="46"/>
    </row>
    <row r="27083" spans="1:41" s="60" customFormat="1" hidden="1" x14ac:dyDescent="0.35">
      <c r="A27083" s="46"/>
      <c r="H27083" s="103"/>
      <c r="AD27083" s="99"/>
      <c r="AF27083" s="46"/>
      <c r="AM27083" s="121"/>
      <c r="AO27083" s="46"/>
    </row>
    <row r="27084" spans="1:41" s="60" customFormat="1" hidden="1" x14ac:dyDescent="0.35">
      <c r="A27084" s="46"/>
      <c r="H27084" s="103"/>
      <c r="AD27084" s="99"/>
      <c r="AF27084" s="46"/>
      <c r="AM27084" s="121"/>
      <c r="AO27084" s="46"/>
    </row>
    <row r="27085" spans="1:41" s="60" customFormat="1" hidden="1" x14ac:dyDescent="0.35">
      <c r="A27085" s="46"/>
      <c r="H27085" s="103"/>
      <c r="AD27085" s="99"/>
      <c r="AF27085" s="46"/>
      <c r="AM27085" s="121"/>
      <c r="AO27085" s="46"/>
    </row>
    <row r="27086" spans="1:41" s="60" customFormat="1" hidden="1" x14ac:dyDescent="0.35">
      <c r="A27086" s="46"/>
      <c r="H27086" s="103"/>
      <c r="AD27086" s="99"/>
      <c r="AF27086" s="46"/>
      <c r="AM27086" s="121"/>
      <c r="AO27086" s="46"/>
    </row>
    <row r="27087" spans="1:41" s="60" customFormat="1" hidden="1" x14ac:dyDescent="0.35">
      <c r="A27087" s="46"/>
      <c r="H27087" s="103"/>
      <c r="AD27087" s="99"/>
      <c r="AF27087" s="46"/>
      <c r="AM27087" s="121"/>
      <c r="AO27087" s="46"/>
    </row>
    <row r="27088" spans="1:41" s="60" customFormat="1" hidden="1" x14ac:dyDescent="0.35">
      <c r="A27088" s="46"/>
      <c r="H27088" s="103"/>
      <c r="AD27088" s="99"/>
      <c r="AF27088" s="46"/>
      <c r="AM27088" s="121"/>
      <c r="AO27088" s="46"/>
    </row>
    <row r="27089" spans="1:41" s="60" customFormat="1" hidden="1" x14ac:dyDescent="0.35">
      <c r="A27089" s="46"/>
      <c r="H27089" s="103"/>
      <c r="AD27089" s="99"/>
      <c r="AF27089" s="46"/>
      <c r="AM27089" s="121"/>
      <c r="AO27089" s="46"/>
    </row>
    <row r="27090" spans="1:41" s="60" customFormat="1" hidden="1" x14ac:dyDescent="0.35">
      <c r="A27090" s="46"/>
      <c r="H27090" s="103"/>
      <c r="AD27090" s="99"/>
      <c r="AF27090" s="46"/>
      <c r="AM27090" s="121"/>
      <c r="AO27090" s="46"/>
    </row>
    <row r="27091" spans="1:41" s="60" customFormat="1" hidden="1" x14ac:dyDescent="0.35">
      <c r="A27091" s="46"/>
      <c r="H27091" s="103"/>
      <c r="AD27091" s="99"/>
      <c r="AF27091" s="46"/>
      <c r="AM27091" s="121"/>
      <c r="AO27091" s="46"/>
    </row>
    <row r="27092" spans="1:41" s="60" customFormat="1" hidden="1" x14ac:dyDescent="0.35">
      <c r="A27092" s="46"/>
      <c r="H27092" s="103"/>
      <c r="AD27092" s="99"/>
      <c r="AF27092" s="46"/>
      <c r="AM27092" s="121"/>
      <c r="AO27092" s="46"/>
    </row>
    <row r="27093" spans="1:41" s="60" customFormat="1" hidden="1" x14ac:dyDescent="0.35">
      <c r="A27093" s="46"/>
      <c r="H27093" s="103"/>
      <c r="AD27093" s="99"/>
      <c r="AF27093" s="46"/>
      <c r="AM27093" s="121"/>
      <c r="AO27093" s="46"/>
    </row>
    <row r="27094" spans="1:41" s="60" customFormat="1" hidden="1" x14ac:dyDescent="0.35">
      <c r="A27094" s="46"/>
      <c r="H27094" s="103"/>
      <c r="AD27094" s="99"/>
      <c r="AF27094" s="46"/>
      <c r="AM27094" s="121"/>
      <c r="AO27094" s="46"/>
    </row>
    <row r="27095" spans="1:41" s="60" customFormat="1" hidden="1" x14ac:dyDescent="0.35">
      <c r="A27095" s="46"/>
      <c r="H27095" s="103"/>
      <c r="AD27095" s="99"/>
      <c r="AF27095" s="46"/>
      <c r="AM27095" s="121"/>
      <c r="AO27095" s="46"/>
    </row>
    <row r="27096" spans="1:41" s="60" customFormat="1" hidden="1" x14ac:dyDescent="0.35">
      <c r="A27096" s="46"/>
      <c r="H27096" s="103"/>
      <c r="AD27096" s="99"/>
      <c r="AF27096" s="46"/>
      <c r="AM27096" s="121"/>
      <c r="AO27096" s="46"/>
    </row>
    <row r="27097" spans="1:41" s="60" customFormat="1" hidden="1" x14ac:dyDescent="0.35">
      <c r="A27097" s="46"/>
      <c r="H27097" s="103"/>
      <c r="AD27097" s="99"/>
      <c r="AF27097" s="46"/>
      <c r="AM27097" s="121"/>
      <c r="AO27097" s="46"/>
    </row>
    <row r="27098" spans="1:41" s="60" customFormat="1" hidden="1" x14ac:dyDescent="0.35">
      <c r="A27098" s="46"/>
      <c r="H27098" s="103"/>
      <c r="AD27098" s="99"/>
      <c r="AF27098" s="46"/>
      <c r="AM27098" s="121"/>
      <c r="AO27098" s="46"/>
    </row>
    <row r="27099" spans="1:41" s="60" customFormat="1" hidden="1" x14ac:dyDescent="0.35">
      <c r="A27099" s="46"/>
      <c r="H27099" s="103"/>
      <c r="AD27099" s="99"/>
      <c r="AF27099" s="46"/>
      <c r="AM27099" s="121"/>
      <c r="AO27099" s="46"/>
    </row>
    <row r="27100" spans="1:41" s="60" customFormat="1" hidden="1" x14ac:dyDescent="0.35">
      <c r="A27100" s="46"/>
      <c r="H27100" s="103"/>
      <c r="AD27100" s="99"/>
      <c r="AF27100" s="46"/>
      <c r="AM27100" s="121"/>
      <c r="AO27100" s="46"/>
    </row>
    <row r="27101" spans="1:41" s="60" customFormat="1" hidden="1" x14ac:dyDescent="0.35">
      <c r="A27101" s="46"/>
      <c r="H27101" s="103"/>
      <c r="AD27101" s="99"/>
      <c r="AF27101" s="46"/>
      <c r="AM27101" s="121"/>
      <c r="AO27101" s="46"/>
    </row>
    <row r="27102" spans="1:41" s="60" customFormat="1" hidden="1" x14ac:dyDescent="0.35">
      <c r="A27102" s="46"/>
      <c r="H27102" s="103"/>
      <c r="AD27102" s="99"/>
      <c r="AF27102" s="46"/>
      <c r="AM27102" s="121"/>
      <c r="AO27102" s="46"/>
    </row>
    <row r="27103" spans="1:41" s="60" customFormat="1" hidden="1" x14ac:dyDescent="0.35">
      <c r="A27103" s="46"/>
      <c r="H27103" s="103"/>
      <c r="AD27103" s="99"/>
      <c r="AF27103" s="46"/>
      <c r="AM27103" s="121"/>
      <c r="AO27103" s="46"/>
    </row>
    <row r="27104" spans="1:41" s="60" customFormat="1" hidden="1" x14ac:dyDescent="0.35">
      <c r="A27104" s="46"/>
      <c r="H27104" s="103"/>
      <c r="AD27104" s="99"/>
      <c r="AF27104" s="46"/>
      <c r="AM27104" s="121"/>
      <c r="AO27104" s="46"/>
    </row>
    <row r="27105" spans="1:41" s="60" customFormat="1" hidden="1" x14ac:dyDescent="0.35">
      <c r="A27105" s="46"/>
      <c r="H27105" s="103"/>
      <c r="AD27105" s="99"/>
      <c r="AF27105" s="46"/>
      <c r="AM27105" s="121"/>
      <c r="AO27105" s="46"/>
    </row>
    <row r="27106" spans="1:41" s="60" customFormat="1" hidden="1" x14ac:dyDescent="0.35">
      <c r="A27106" s="46"/>
      <c r="H27106" s="103"/>
      <c r="AD27106" s="99"/>
      <c r="AF27106" s="46"/>
      <c r="AM27106" s="121"/>
      <c r="AO27106" s="46"/>
    </row>
    <row r="27107" spans="1:41" s="60" customFormat="1" hidden="1" x14ac:dyDescent="0.35">
      <c r="A27107" s="46"/>
      <c r="H27107" s="103"/>
      <c r="AD27107" s="99"/>
      <c r="AF27107" s="46"/>
      <c r="AM27107" s="121"/>
      <c r="AO27107" s="46"/>
    </row>
    <row r="27108" spans="1:41" s="60" customFormat="1" hidden="1" x14ac:dyDescent="0.35">
      <c r="A27108" s="46"/>
      <c r="H27108" s="103"/>
      <c r="AD27108" s="99"/>
      <c r="AF27108" s="46"/>
      <c r="AM27108" s="121"/>
      <c r="AO27108" s="46"/>
    </row>
    <row r="27109" spans="1:41" s="60" customFormat="1" hidden="1" x14ac:dyDescent="0.35">
      <c r="A27109" s="46"/>
      <c r="H27109" s="103"/>
      <c r="AD27109" s="99"/>
      <c r="AF27109" s="46"/>
      <c r="AM27109" s="121"/>
      <c r="AO27109" s="46"/>
    </row>
    <row r="27110" spans="1:41" s="60" customFormat="1" hidden="1" x14ac:dyDescent="0.35">
      <c r="A27110" s="46"/>
      <c r="H27110" s="103"/>
      <c r="AD27110" s="99"/>
      <c r="AF27110" s="46"/>
      <c r="AM27110" s="121"/>
      <c r="AO27110" s="46"/>
    </row>
    <row r="27111" spans="1:41" s="60" customFormat="1" hidden="1" x14ac:dyDescent="0.35">
      <c r="A27111" s="46"/>
      <c r="H27111" s="103"/>
      <c r="AD27111" s="99"/>
      <c r="AF27111" s="46"/>
      <c r="AM27111" s="121"/>
      <c r="AO27111" s="46"/>
    </row>
    <row r="27112" spans="1:41" s="60" customFormat="1" hidden="1" x14ac:dyDescent="0.35">
      <c r="A27112" s="46"/>
      <c r="H27112" s="103"/>
      <c r="AD27112" s="99"/>
      <c r="AF27112" s="46"/>
      <c r="AM27112" s="121"/>
      <c r="AO27112" s="46"/>
    </row>
    <row r="27113" spans="1:41" s="60" customFormat="1" hidden="1" x14ac:dyDescent="0.35">
      <c r="A27113" s="46"/>
      <c r="H27113" s="103"/>
      <c r="AD27113" s="99"/>
      <c r="AF27113" s="46"/>
      <c r="AM27113" s="121"/>
      <c r="AO27113" s="46"/>
    </row>
    <row r="27114" spans="1:41" s="60" customFormat="1" hidden="1" x14ac:dyDescent="0.35">
      <c r="A27114" s="46"/>
      <c r="H27114" s="103"/>
      <c r="AD27114" s="99"/>
      <c r="AF27114" s="46"/>
      <c r="AM27114" s="121"/>
      <c r="AO27114" s="46"/>
    </row>
    <row r="27115" spans="1:41" s="60" customFormat="1" hidden="1" x14ac:dyDescent="0.35">
      <c r="A27115" s="46"/>
      <c r="H27115" s="103"/>
      <c r="AD27115" s="99"/>
      <c r="AF27115" s="46"/>
      <c r="AM27115" s="121"/>
      <c r="AO27115" s="46"/>
    </row>
    <row r="27116" spans="1:41" s="60" customFormat="1" hidden="1" x14ac:dyDescent="0.35">
      <c r="A27116" s="46"/>
      <c r="H27116" s="103"/>
      <c r="AD27116" s="99"/>
      <c r="AF27116" s="46"/>
      <c r="AM27116" s="121"/>
      <c r="AO27116" s="46"/>
    </row>
    <row r="27117" spans="1:41" s="60" customFormat="1" hidden="1" x14ac:dyDescent="0.35">
      <c r="A27117" s="46"/>
      <c r="H27117" s="103"/>
      <c r="AD27117" s="99"/>
      <c r="AF27117" s="46"/>
      <c r="AM27117" s="121"/>
      <c r="AO27117" s="46"/>
    </row>
    <row r="27118" spans="1:41" s="60" customFormat="1" hidden="1" x14ac:dyDescent="0.35">
      <c r="A27118" s="46"/>
      <c r="H27118" s="103"/>
      <c r="AD27118" s="99"/>
      <c r="AF27118" s="46"/>
      <c r="AM27118" s="121"/>
      <c r="AO27118" s="46"/>
    </row>
    <row r="27119" spans="1:41" s="60" customFormat="1" hidden="1" x14ac:dyDescent="0.35">
      <c r="A27119" s="46"/>
      <c r="H27119" s="103"/>
      <c r="AD27119" s="99"/>
      <c r="AF27119" s="46"/>
      <c r="AM27119" s="121"/>
      <c r="AO27119" s="46"/>
    </row>
    <row r="27120" spans="1:41" s="60" customFormat="1" hidden="1" x14ac:dyDescent="0.35">
      <c r="A27120" s="46"/>
      <c r="H27120" s="103"/>
      <c r="AD27120" s="99"/>
      <c r="AF27120" s="46"/>
      <c r="AM27120" s="121"/>
      <c r="AO27120" s="46"/>
    </row>
    <row r="27121" spans="1:41" s="60" customFormat="1" hidden="1" x14ac:dyDescent="0.35">
      <c r="A27121" s="46"/>
      <c r="H27121" s="103"/>
      <c r="AD27121" s="99"/>
      <c r="AF27121" s="46"/>
      <c r="AM27121" s="121"/>
      <c r="AO27121" s="46"/>
    </row>
    <row r="27122" spans="1:41" s="60" customFormat="1" hidden="1" x14ac:dyDescent="0.35">
      <c r="A27122" s="46"/>
      <c r="H27122" s="103"/>
      <c r="AD27122" s="99"/>
      <c r="AF27122" s="46"/>
      <c r="AM27122" s="121"/>
      <c r="AO27122" s="46"/>
    </row>
    <row r="27123" spans="1:41" s="60" customFormat="1" hidden="1" x14ac:dyDescent="0.35">
      <c r="A27123" s="46"/>
      <c r="H27123" s="103"/>
      <c r="AD27123" s="99"/>
      <c r="AF27123" s="46"/>
      <c r="AM27123" s="121"/>
      <c r="AO27123" s="46"/>
    </row>
    <row r="27124" spans="1:41" s="60" customFormat="1" hidden="1" x14ac:dyDescent="0.35">
      <c r="A27124" s="46"/>
      <c r="H27124" s="103"/>
      <c r="AD27124" s="99"/>
      <c r="AF27124" s="46"/>
      <c r="AM27124" s="121"/>
      <c r="AO27124" s="46"/>
    </row>
    <row r="27125" spans="1:41" s="60" customFormat="1" hidden="1" x14ac:dyDescent="0.35">
      <c r="A27125" s="46"/>
      <c r="H27125" s="103"/>
      <c r="AD27125" s="99"/>
      <c r="AF27125" s="46"/>
      <c r="AM27125" s="121"/>
      <c r="AO27125" s="46"/>
    </row>
    <row r="27126" spans="1:41" s="60" customFormat="1" hidden="1" x14ac:dyDescent="0.35">
      <c r="A27126" s="46"/>
      <c r="H27126" s="103"/>
      <c r="AD27126" s="99"/>
      <c r="AF27126" s="46"/>
      <c r="AM27126" s="121"/>
      <c r="AO27126" s="46"/>
    </row>
    <row r="27127" spans="1:41" s="60" customFormat="1" hidden="1" x14ac:dyDescent="0.35">
      <c r="A27127" s="46"/>
      <c r="H27127" s="103"/>
      <c r="AD27127" s="99"/>
      <c r="AF27127" s="46"/>
      <c r="AM27127" s="121"/>
      <c r="AO27127" s="46"/>
    </row>
    <row r="27128" spans="1:41" s="60" customFormat="1" hidden="1" x14ac:dyDescent="0.35">
      <c r="A27128" s="46"/>
      <c r="H27128" s="103"/>
      <c r="AD27128" s="99"/>
      <c r="AF27128" s="46"/>
      <c r="AM27128" s="121"/>
      <c r="AO27128" s="46"/>
    </row>
    <row r="27129" spans="1:41" s="60" customFormat="1" hidden="1" x14ac:dyDescent="0.35">
      <c r="A27129" s="46"/>
      <c r="H27129" s="103"/>
      <c r="AD27129" s="99"/>
      <c r="AF27129" s="46"/>
      <c r="AM27129" s="121"/>
      <c r="AO27129" s="46"/>
    </row>
    <row r="27130" spans="1:41" s="60" customFormat="1" hidden="1" x14ac:dyDescent="0.35">
      <c r="A27130" s="46"/>
      <c r="H27130" s="103"/>
      <c r="AD27130" s="99"/>
      <c r="AF27130" s="46"/>
      <c r="AM27130" s="121"/>
      <c r="AO27130" s="46"/>
    </row>
    <row r="27131" spans="1:41" s="60" customFormat="1" hidden="1" x14ac:dyDescent="0.35">
      <c r="A27131" s="46"/>
      <c r="H27131" s="103"/>
      <c r="AD27131" s="99"/>
      <c r="AF27131" s="46"/>
      <c r="AM27131" s="121"/>
      <c r="AO27131" s="46"/>
    </row>
    <row r="27132" spans="1:41" s="60" customFormat="1" hidden="1" x14ac:dyDescent="0.35">
      <c r="A27132" s="46"/>
      <c r="H27132" s="103"/>
      <c r="AD27132" s="99"/>
      <c r="AF27132" s="46"/>
      <c r="AM27132" s="121"/>
      <c r="AO27132" s="46"/>
    </row>
    <row r="27133" spans="1:41" s="60" customFormat="1" hidden="1" x14ac:dyDescent="0.35">
      <c r="A27133" s="46"/>
      <c r="H27133" s="103"/>
      <c r="AD27133" s="99"/>
      <c r="AF27133" s="46"/>
      <c r="AM27133" s="121"/>
      <c r="AO27133" s="46"/>
    </row>
    <row r="27134" spans="1:41" s="60" customFormat="1" hidden="1" x14ac:dyDescent="0.35">
      <c r="A27134" s="46"/>
      <c r="H27134" s="103"/>
      <c r="AD27134" s="99"/>
      <c r="AF27134" s="46"/>
      <c r="AM27134" s="121"/>
      <c r="AO27134" s="46"/>
    </row>
    <row r="27135" spans="1:41" s="60" customFormat="1" hidden="1" x14ac:dyDescent="0.35">
      <c r="A27135" s="46"/>
      <c r="H27135" s="103"/>
      <c r="AD27135" s="99"/>
      <c r="AF27135" s="46"/>
      <c r="AM27135" s="121"/>
      <c r="AO27135" s="46"/>
    </row>
    <row r="27136" spans="1:41" s="60" customFormat="1" hidden="1" x14ac:dyDescent="0.35">
      <c r="A27136" s="46"/>
      <c r="H27136" s="103"/>
      <c r="AD27136" s="99"/>
      <c r="AF27136" s="46"/>
      <c r="AM27136" s="121"/>
      <c r="AO27136" s="46"/>
    </row>
    <row r="27137" spans="1:41" s="60" customFormat="1" hidden="1" x14ac:dyDescent="0.35">
      <c r="A27137" s="46"/>
      <c r="H27137" s="103"/>
      <c r="AD27137" s="99"/>
      <c r="AF27137" s="46"/>
      <c r="AM27137" s="121"/>
      <c r="AO27137" s="46"/>
    </row>
    <row r="27138" spans="1:41" s="60" customFormat="1" hidden="1" x14ac:dyDescent="0.35">
      <c r="A27138" s="46"/>
      <c r="H27138" s="103"/>
      <c r="AD27138" s="99"/>
      <c r="AF27138" s="46"/>
      <c r="AM27138" s="121"/>
      <c r="AO27138" s="46"/>
    </row>
    <row r="27139" spans="1:41" s="60" customFormat="1" hidden="1" x14ac:dyDescent="0.35">
      <c r="A27139" s="46"/>
      <c r="H27139" s="103"/>
      <c r="AD27139" s="99"/>
      <c r="AF27139" s="46"/>
      <c r="AM27139" s="121"/>
      <c r="AO27139" s="46"/>
    </row>
    <row r="27140" spans="1:41" s="60" customFormat="1" hidden="1" x14ac:dyDescent="0.35">
      <c r="A27140" s="46"/>
      <c r="H27140" s="103"/>
      <c r="AD27140" s="99"/>
      <c r="AF27140" s="46"/>
      <c r="AM27140" s="121"/>
      <c r="AO27140" s="46"/>
    </row>
    <row r="27141" spans="1:41" s="60" customFormat="1" hidden="1" x14ac:dyDescent="0.35">
      <c r="A27141" s="46"/>
      <c r="H27141" s="103"/>
      <c r="AD27141" s="99"/>
      <c r="AF27141" s="46"/>
      <c r="AM27141" s="121"/>
      <c r="AO27141" s="46"/>
    </row>
    <row r="27142" spans="1:41" s="60" customFormat="1" hidden="1" x14ac:dyDescent="0.35">
      <c r="A27142" s="46"/>
      <c r="H27142" s="103"/>
      <c r="AD27142" s="99"/>
      <c r="AF27142" s="46"/>
      <c r="AM27142" s="121"/>
      <c r="AO27142" s="46"/>
    </row>
    <row r="27143" spans="1:41" s="60" customFormat="1" hidden="1" x14ac:dyDescent="0.35">
      <c r="A27143" s="46"/>
      <c r="H27143" s="103"/>
      <c r="AD27143" s="99"/>
      <c r="AF27143" s="46"/>
      <c r="AM27143" s="121"/>
      <c r="AO27143" s="46"/>
    </row>
    <row r="27144" spans="1:41" s="60" customFormat="1" hidden="1" x14ac:dyDescent="0.35">
      <c r="A27144" s="46"/>
      <c r="H27144" s="103"/>
      <c r="AD27144" s="99"/>
      <c r="AF27144" s="46"/>
      <c r="AM27144" s="121"/>
      <c r="AO27144" s="46"/>
    </row>
    <row r="27145" spans="1:41" s="60" customFormat="1" hidden="1" x14ac:dyDescent="0.35">
      <c r="A27145" s="46"/>
      <c r="H27145" s="103"/>
      <c r="AD27145" s="99"/>
      <c r="AF27145" s="46"/>
      <c r="AM27145" s="121"/>
      <c r="AO27145" s="46"/>
    </row>
    <row r="27146" spans="1:41" s="60" customFormat="1" hidden="1" x14ac:dyDescent="0.35">
      <c r="A27146" s="46"/>
      <c r="H27146" s="103"/>
      <c r="AD27146" s="99"/>
      <c r="AF27146" s="46"/>
      <c r="AM27146" s="121"/>
      <c r="AO27146" s="46"/>
    </row>
    <row r="27147" spans="1:41" s="60" customFormat="1" hidden="1" x14ac:dyDescent="0.35">
      <c r="A27147" s="46"/>
      <c r="H27147" s="103"/>
      <c r="AD27147" s="99"/>
      <c r="AF27147" s="46"/>
      <c r="AM27147" s="121"/>
      <c r="AO27147" s="46"/>
    </row>
    <row r="27148" spans="1:41" s="60" customFormat="1" hidden="1" x14ac:dyDescent="0.35">
      <c r="A27148" s="46"/>
      <c r="H27148" s="103"/>
      <c r="AD27148" s="99"/>
      <c r="AF27148" s="46"/>
      <c r="AM27148" s="121"/>
      <c r="AO27148" s="46"/>
    </row>
    <row r="27149" spans="1:41" s="60" customFormat="1" hidden="1" x14ac:dyDescent="0.35">
      <c r="A27149" s="46"/>
      <c r="H27149" s="103"/>
      <c r="AD27149" s="99"/>
      <c r="AF27149" s="46"/>
      <c r="AM27149" s="121"/>
      <c r="AO27149" s="46"/>
    </row>
    <row r="27150" spans="1:41" s="60" customFormat="1" hidden="1" x14ac:dyDescent="0.35">
      <c r="A27150" s="46"/>
      <c r="H27150" s="103"/>
      <c r="AD27150" s="99"/>
      <c r="AF27150" s="46"/>
      <c r="AM27150" s="121"/>
      <c r="AO27150" s="46"/>
    </row>
    <row r="27151" spans="1:41" s="60" customFormat="1" hidden="1" x14ac:dyDescent="0.35">
      <c r="A27151" s="46"/>
      <c r="H27151" s="103"/>
      <c r="AD27151" s="99"/>
      <c r="AF27151" s="46"/>
      <c r="AM27151" s="121"/>
      <c r="AO27151" s="46"/>
    </row>
    <row r="27152" spans="1:41" s="60" customFormat="1" hidden="1" x14ac:dyDescent="0.35">
      <c r="A27152" s="46"/>
      <c r="H27152" s="103"/>
      <c r="AD27152" s="99"/>
      <c r="AF27152" s="46"/>
      <c r="AM27152" s="121"/>
      <c r="AO27152" s="46"/>
    </row>
    <row r="27153" spans="1:41" s="60" customFormat="1" hidden="1" x14ac:dyDescent="0.35">
      <c r="A27153" s="46"/>
      <c r="H27153" s="103"/>
      <c r="AD27153" s="99"/>
      <c r="AF27153" s="46"/>
      <c r="AM27153" s="121"/>
      <c r="AO27153" s="46"/>
    </row>
    <row r="27154" spans="1:41" s="60" customFormat="1" hidden="1" x14ac:dyDescent="0.35">
      <c r="A27154" s="46"/>
      <c r="H27154" s="103"/>
      <c r="AD27154" s="99"/>
      <c r="AF27154" s="46"/>
      <c r="AM27154" s="121"/>
      <c r="AO27154" s="46"/>
    </row>
    <row r="27155" spans="1:41" s="60" customFormat="1" hidden="1" x14ac:dyDescent="0.35">
      <c r="A27155" s="46"/>
      <c r="H27155" s="103"/>
      <c r="AD27155" s="99"/>
      <c r="AF27155" s="46"/>
      <c r="AM27155" s="121"/>
      <c r="AO27155" s="46"/>
    </row>
    <row r="27156" spans="1:41" s="60" customFormat="1" hidden="1" x14ac:dyDescent="0.35">
      <c r="A27156" s="46"/>
      <c r="H27156" s="103"/>
      <c r="AD27156" s="99"/>
      <c r="AF27156" s="46"/>
      <c r="AM27156" s="121"/>
      <c r="AO27156" s="46"/>
    </row>
    <row r="27157" spans="1:41" s="60" customFormat="1" hidden="1" x14ac:dyDescent="0.35">
      <c r="A27157" s="46"/>
      <c r="H27157" s="103"/>
      <c r="AD27157" s="99"/>
      <c r="AF27157" s="46"/>
      <c r="AM27157" s="121"/>
      <c r="AO27157" s="46"/>
    </row>
    <row r="27158" spans="1:41" s="60" customFormat="1" hidden="1" x14ac:dyDescent="0.35">
      <c r="A27158" s="46"/>
      <c r="H27158" s="103"/>
      <c r="AD27158" s="99"/>
      <c r="AF27158" s="46"/>
      <c r="AM27158" s="121"/>
      <c r="AO27158" s="46"/>
    </row>
    <row r="27159" spans="1:41" s="60" customFormat="1" hidden="1" x14ac:dyDescent="0.35">
      <c r="A27159" s="46"/>
      <c r="H27159" s="103"/>
      <c r="AD27159" s="99"/>
      <c r="AF27159" s="46"/>
      <c r="AM27159" s="121"/>
      <c r="AO27159" s="46"/>
    </row>
    <row r="27160" spans="1:41" s="60" customFormat="1" hidden="1" x14ac:dyDescent="0.35">
      <c r="A27160" s="46"/>
      <c r="H27160" s="103"/>
      <c r="AD27160" s="99"/>
      <c r="AF27160" s="46"/>
      <c r="AM27160" s="121"/>
      <c r="AO27160" s="46"/>
    </row>
    <row r="27161" spans="1:41" s="60" customFormat="1" hidden="1" x14ac:dyDescent="0.35">
      <c r="A27161" s="46"/>
      <c r="H27161" s="103"/>
      <c r="AD27161" s="99"/>
      <c r="AF27161" s="46"/>
      <c r="AM27161" s="121"/>
      <c r="AO27161" s="46"/>
    </row>
    <row r="27162" spans="1:41" s="60" customFormat="1" hidden="1" x14ac:dyDescent="0.35">
      <c r="A27162" s="46"/>
      <c r="H27162" s="103"/>
      <c r="AD27162" s="99"/>
      <c r="AF27162" s="46"/>
      <c r="AM27162" s="121"/>
      <c r="AO27162" s="46"/>
    </row>
    <row r="27163" spans="1:41" s="60" customFormat="1" hidden="1" x14ac:dyDescent="0.35">
      <c r="A27163" s="46"/>
      <c r="H27163" s="103"/>
      <c r="AD27163" s="99"/>
      <c r="AF27163" s="46"/>
      <c r="AM27163" s="121"/>
      <c r="AO27163" s="46"/>
    </row>
    <row r="27164" spans="1:41" s="60" customFormat="1" hidden="1" x14ac:dyDescent="0.35">
      <c r="A27164" s="46"/>
      <c r="H27164" s="103"/>
      <c r="AD27164" s="99"/>
      <c r="AF27164" s="46"/>
      <c r="AM27164" s="121"/>
      <c r="AO27164" s="46"/>
    </row>
    <row r="27165" spans="1:41" s="60" customFormat="1" hidden="1" x14ac:dyDescent="0.35">
      <c r="A27165" s="46"/>
      <c r="H27165" s="103"/>
      <c r="AD27165" s="99"/>
      <c r="AF27165" s="46"/>
      <c r="AM27165" s="121"/>
      <c r="AO27165" s="46"/>
    </row>
    <row r="27166" spans="1:41" s="60" customFormat="1" hidden="1" x14ac:dyDescent="0.35">
      <c r="A27166" s="46"/>
      <c r="H27166" s="103"/>
      <c r="AD27166" s="99"/>
      <c r="AF27166" s="46"/>
      <c r="AM27166" s="121"/>
      <c r="AO27166" s="46"/>
    </row>
    <row r="27167" spans="1:41" s="60" customFormat="1" hidden="1" x14ac:dyDescent="0.35">
      <c r="A27167" s="46"/>
      <c r="H27167" s="103"/>
      <c r="AD27167" s="99"/>
      <c r="AF27167" s="46"/>
      <c r="AM27167" s="121"/>
      <c r="AO27167" s="46"/>
    </row>
    <row r="27168" spans="1:41" s="60" customFormat="1" hidden="1" x14ac:dyDescent="0.35">
      <c r="A27168" s="46"/>
      <c r="H27168" s="103"/>
      <c r="AD27168" s="99"/>
      <c r="AF27168" s="46"/>
      <c r="AM27168" s="121"/>
      <c r="AO27168" s="46"/>
    </row>
    <row r="27169" spans="1:41" s="60" customFormat="1" hidden="1" x14ac:dyDescent="0.35">
      <c r="A27169" s="46"/>
      <c r="H27169" s="103"/>
      <c r="AD27169" s="99"/>
      <c r="AF27169" s="46"/>
      <c r="AM27169" s="121"/>
      <c r="AO27169" s="46"/>
    </row>
    <row r="27170" spans="1:41" s="60" customFormat="1" hidden="1" x14ac:dyDescent="0.35">
      <c r="A27170" s="46"/>
      <c r="H27170" s="103"/>
      <c r="AD27170" s="99"/>
      <c r="AF27170" s="46"/>
      <c r="AM27170" s="121"/>
      <c r="AO27170" s="46"/>
    </row>
    <row r="27171" spans="1:41" s="60" customFormat="1" hidden="1" x14ac:dyDescent="0.35">
      <c r="A27171" s="46"/>
      <c r="H27171" s="103"/>
      <c r="AD27171" s="99"/>
      <c r="AF27171" s="46"/>
      <c r="AM27171" s="121"/>
      <c r="AO27171" s="46"/>
    </row>
    <row r="27172" spans="1:41" s="60" customFormat="1" hidden="1" x14ac:dyDescent="0.35">
      <c r="A27172" s="46"/>
      <c r="H27172" s="103"/>
      <c r="AD27172" s="99"/>
      <c r="AF27172" s="46"/>
      <c r="AM27172" s="121"/>
      <c r="AO27172" s="46"/>
    </row>
    <row r="27173" spans="1:41" s="60" customFormat="1" hidden="1" x14ac:dyDescent="0.35">
      <c r="A27173" s="46"/>
      <c r="H27173" s="103"/>
      <c r="AD27173" s="99"/>
      <c r="AF27173" s="46"/>
      <c r="AM27173" s="121"/>
      <c r="AO27173" s="46"/>
    </row>
    <row r="27174" spans="1:41" s="60" customFormat="1" hidden="1" x14ac:dyDescent="0.35">
      <c r="A27174" s="46"/>
      <c r="H27174" s="103"/>
      <c r="AD27174" s="99"/>
      <c r="AF27174" s="46"/>
      <c r="AM27174" s="121"/>
      <c r="AO27174" s="46"/>
    </row>
    <row r="27175" spans="1:41" s="60" customFormat="1" hidden="1" x14ac:dyDescent="0.35">
      <c r="A27175" s="46"/>
      <c r="H27175" s="103"/>
      <c r="AD27175" s="99"/>
      <c r="AF27175" s="46"/>
      <c r="AM27175" s="121"/>
      <c r="AO27175" s="46"/>
    </row>
    <row r="27176" spans="1:41" s="60" customFormat="1" hidden="1" x14ac:dyDescent="0.35">
      <c r="A27176" s="46"/>
      <c r="H27176" s="103"/>
      <c r="AD27176" s="99"/>
      <c r="AF27176" s="46"/>
      <c r="AM27176" s="121"/>
      <c r="AO27176" s="46"/>
    </row>
    <row r="27177" spans="1:41" s="60" customFormat="1" hidden="1" x14ac:dyDescent="0.35">
      <c r="A27177" s="46"/>
      <c r="H27177" s="103"/>
      <c r="AD27177" s="99"/>
      <c r="AF27177" s="46"/>
      <c r="AM27177" s="121"/>
      <c r="AO27177" s="46"/>
    </row>
    <row r="27178" spans="1:41" s="60" customFormat="1" hidden="1" x14ac:dyDescent="0.35">
      <c r="A27178" s="46"/>
      <c r="H27178" s="103"/>
      <c r="AD27178" s="99"/>
      <c r="AF27178" s="46"/>
      <c r="AM27178" s="121"/>
      <c r="AO27178" s="46"/>
    </row>
    <row r="27179" spans="1:41" s="60" customFormat="1" hidden="1" x14ac:dyDescent="0.35">
      <c r="A27179" s="46"/>
      <c r="H27179" s="103"/>
      <c r="AD27179" s="99"/>
      <c r="AF27179" s="46"/>
      <c r="AM27179" s="121"/>
      <c r="AO27179" s="46"/>
    </row>
    <row r="27180" spans="1:41" s="60" customFormat="1" hidden="1" x14ac:dyDescent="0.35">
      <c r="A27180" s="46"/>
      <c r="H27180" s="103"/>
      <c r="AD27180" s="99"/>
      <c r="AF27180" s="46"/>
      <c r="AM27180" s="121"/>
      <c r="AO27180" s="46"/>
    </row>
    <row r="27181" spans="1:41" s="60" customFormat="1" hidden="1" x14ac:dyDescent="0.35">
      <c r="A27181" s="46"/>
      <c r="H27181" s="103"/>
      <c r="AD27181" s="99"/>
      <c r="AF27181" s="46"/>
      <c r="AM27181" s="121"/>
      <c r="AO27181" s="46"/>
    </row>
    <row r="27182" spans="1:41" s="60" customFormat="1" hidden="1" x14ac:dyDescent="0.35">
      <c r="A27182" s="46"/>
      <c r="H27182" s="103"/>
      <c r="AD27182" s="99"/>
      <c r="AF27182" s="46"/>
      <c r="AM27182" s="121"/>
      <c r="AO27182" s="46"/>
    </row>
    <row r="27183" spans="1:41" s="60" customFormat="1" hidden="1" x14ac:dyDescent="0.35">
      <c r="A27183" s="46"/>
      <c r="H27183" s="103"/>
      <c r="AD27183" s="99"/>
      <c r="AF27183" s="46"/>
      <c r="AM27183" s="121"/>
      <c r="AO27183" s="46"/>
    </row>
    <row r="27184" spans="1:41" s="60" customFormat="1" hidden="1" x14ac:dyDescent="0.35">
      <c r="A27184" s="46"/>
      <c r="H27184" s="103"/>
      <c r="AD27184" s="99"/>
      <c r="AF27184" s="46"/>
      <c r="AM27184" s="121"/>
      <c r="AO27184" s="46"/>
    </row>
    <row r="27185" spans="1:41" s="60" customFormat="1" hidden="1" x14ac:dyDescent="0.35">
      <c r="A27185" s="46"/>
      <c r="H27185" s="103"/>
      <c r="AD27185" s="99"/>
      <c r="AF27185" s="46"/>
      <c r="AM27185" s="121"/>
      <c r="AO27185" s="46"/>
    </row>
    <row r="27186" spans="1:41" s="60" customFormat="1" hidden="1" x14ac:dyDescent="0.35">
      <c r="A27186" s="46"/>
      <c r="H27186" s="103"/>
      <c r="AD27186" s="99"/>
      <c r="AF27186" s="46"/>
      <c r="AM27186" s="121"/>
      <c r="AO27186" s="46"/>
    </row>
    <row r="27187" spans="1:41" s="60" customFormat="1" hidden="1" x14ac:dyDescent="0.35">
      <c r="A27187" s="46"/>
      <c r="H27187" s="103"/>
      <c r="AD27187" s="99"/>
      <c r="AF27187" s="46"/>
      <c r="AM27187" s="121"/>
      <c r="AO27187" s="46"/>
    </row>
    <row r="27188" spans="1:41" s="60" customFormat="1" hidden="1" x14ac:dyDescent="0.35">
      <c r="A27188" s="46"/>
      <c r="H27188" s="103"/>
      <c r="AD27188" s="99"/>
      <c r="AF27188" s="46"/>
      <c r="AM27188" s="121"/>
      <c r="AO27188" s="46"/>
    </row>
    <row r="27189" spans="1:41" s="60" customFormat="1" hidden="1" x14ac:dyDescent="0.35">
      <c r="A27189" s="46"/>
      <c r="H27189" s="103"/>
      <c r="AD27189" s="99"/>
      <c r="AF27189" s="46"/>
      <c r="AM27189" s="121"/>
      <c r="AO27189" s="46"/>
    </row>
    <row r="27190" spans="1:41" s="60" customFormat="1" hidden="1" x14ac:dyDescent="0.35">
      <c r="A27190" s="46"/>
      <c r="H27190" s="103"/>
      <c r="AD27190" s="99"/>
      <c r="AF27190" s="46"/>
      <c r="AM27190" s="121"/>
      <c r="AO27190" s="46"/>
    </row>
    <row r="27191" spans="1:41" s="60" customFormat="1" hidden="1" x14ac:dyDescent="0.35">
      <c r="A27191" s="46"/>
      <c r="H27191" s="103"/>
      <c r="AD27191" s="99"/>
      <c r="AF27191" s="46"/>
      <c r="AM27191" s="121"/>
      <c r="AO27191" s="46"/>
    </row>
    <row r="27192" spans="1:41" s="60" customFormat="1" hidden="1" x14ac:dyDescent="0.35">
      <c r="A27192" s="46"/>
      <c r="H27192" s="103"/>
      <c r="AD27192" s="99"/>
      <c r="AF27192" s="46"/>
      <c r="AM27192" s="121"/>
      <c r="AO27192" s="46"/>
    </row>
    <row r="27193" spans="1:41" s="60" customFormat="1" hidden="1" x14ac:dyDescent="0.35">
      <c r="A27193" s="46"/>
      <c r="H27193" s="103"/>
      <c r="AD27193" s="99"/>
      <c r="AF27193" s="46"/>
      <c r="AM27193" s="121"/>
      <c r="AO27193" s="46"/>
    </row>
    <row r="27194" spans="1:41" s="60" customFormat="1" hidden="1" x14ac:dyDescent="0.35">
      <c r="A27194" s="46"/>
      <c r="H27194" s="103"/>
      <c r="AD27194" s="99"/>
      <c r="AF27194" s="46"/>
      <c r="AM27194" s="121"/>
      <c r="AO27194" s="46"/>
    </row>
    <row r="27195" spans="1:41" s="60" customFormat="1" hidden="1" x14ac:dyDescent="0.35">
      <c r="A27195" s="46"/>
      <c r="H27195" s="103"/>
      <c r="AD27195" s="99"/>
      <c r="AF27195" s="46"/>
      <c r="AM27195" s="121"/>
      <c r="AO27195" s="46"/>
    </row>
    <row r="27196" spans="1:41" s="60" customFormat="1" hidden="1" x14ac:dyDescent="0.35">
      <c r="A27196" s="46"/>
      <c r="H27196" s="103"/>
      <c r="AD27196" s="99"/>
      <c r="AF27196" s="46"/>
      <c r="AM27196" s="121"/>
      <c r="AO27196" s="46"/>
    </row>
    <row r="27197" spans="1:41" s="60" customFormat="1" hidden="1" x14ac:dyDescent="0.35">
      <c r="A27197" s="46"/>
      <c r="H27197" s="103"/>
      <c r="AD27197" s="99"/>
      <c r="AF27197" s="46"/>
      <c r="AM27197" s="121"/>
      <c r="AO27197" s="46"/>
    </row>
    <row r="27198" spans="1:41" s="60" customFormat="1" hidden="1" x14ac:dyDescent="0.35">
      <c r="A27198" s="46"/>
      <c r="H27198" s="103"/>
      <c r="AD27198" s="99"/>
      <c r="AF27198" s="46"/>
      <c r="AM27198" s="121"/>
      <c r="AO27198" s="46"/>
    </row>
    <row r="27199" spans="1:41" s="60" customFormat="1" hidden="1" x14ac:dyDescent="0.35">
      <c r="A27199" s="46"/>
      <c r="H27199" s="103"/>
      <c r="AD27199" s="99"/>
      <c r="AF27199" s="46"/>
      <c r="AM27199" s="121"/>
      <c r="AO27199" s="46"/>
    </row>
    <row r="27200" spans="1:41" s="60" customFormat="1" hidden="1" x14ac:dyDescent="0.35">
      <c r="A27200" s="46"/>
      <c r="H27200" s="103"/>
      <c r="AD27200" s="99"/>
      <c r="AF27200" s="46"/>
      <c r="AM27200" s="121"/>
      <c r="AO27200" s="46"/>
    </row>
    <row r="27201" spans="1:41" s="60" customFormat="1" hidden="1" x14ac:dyDescent="0.35">
      <c r="A27201" s="46"/>
      <c r="H27201" s="103"/>
      <c r="AD27201" s="99"/>
      <c r="AF27201" s="46"/>
      <c r="AM27201" s="121"/>
      <c r="AO27201" s="46"/>
    </row>
    <row r="27202" spans="1:41" s="60" customFormat="1" hidden="1" x14ac:dyDescent="0.35">
      <c r="A27202" s="46"/>
      <c r="H27202" s="103"/>
      <c r="AD27202" s="99"/>
      <c r="AF27202" s="46"/>
      <c r="AM27202" s="121"/>
      <c r="AO27202" s="46"/>
    </row>
    <row r="27203" spans="1:41" s="60" customFormat="1" hidden="1" x14ac:dyDescent="0.35">
      <c r="A27203" s="46"/>
      <c r="H27203" s="103"/>
      <c r="AD27203" s="99"/>
      <c r="AF27203" s="46"/>
      <c r="AM27203" s="121"/>
      <c r="AO27203" s="46"/>
    </row>
    <row r="27204" spans="1:41" s="60" customFormat="1" hidden="1" x14ac:dyDescent="0.35">
      <c r="A27204" s="46"/>
      <c r="H27204" s="103"/>
      <c r="AD27204" s="99"/>
      <c r="AF27204" s="46"/>
      <c r="AM27204" s="121"/>
      <c r="AO27204" s="46"/>
    </row>
    <row r="27205" spans="1:41" s="60" customFormat="1" hidden="1" x14ac:dyDescent="0.35">
      <c r="A27205" s="46"/>
      <c r="H27205" s="103"/>
      <c r="AD27205" s="99"/>
      <c r="AF27205" s="46"/>
      <c r="AM27205" s="121"/>
      <c r="AO27205" s="46"/>
    </row>
    <row r="27206" spans="1:41" s="60" customFormat="1" hidden="1" x14ac:dyDescent="0.35">
      <c r="A27206" s="46"/>
      <c r="H27206" s="103"/>
      <c r="AD27206" s="99"/>
      <c r="AF27206" s="46"/>
      <c r="AM27206" s="121"/>
      <c r="AO27206" s="46"/>
    </row>
    <row r="27207" spans="1:41" s="60" customFormat="1" hidden="1" x14ac:dyDescent="0.35">
      <c r="A27207" s="46"/>
      <c r="H27207" s="103"/>
      <c r="AD27207" s="99"/>
      <c r="AF27207" s="46"/>
      <c r="AM27207" s="121"/>
      <c r="AO27207" s="46"/>
    </row>
    <row r="27208" spans="1:41" s="60" customFormat="1" hidden="1" x14ac:dyDescent="0.35">
      <c r="A27208" s="46"/>
      <c r="H27208" s="103"/>
      <c r="AD27208" s="99"/>
      <c r="AF27208" s="46"/>
      <c r="AM27208" s="121"/>
      <c r="AO27208" s="46"/>
    </row>
    <row r="27209" spans="1:41" s="60" customFormat="1" hidden="1" x14ac:dyDescent="0.35">
      <c r="A27209" s="46"/>
      <c r="H27209" s="103"/>
      <c r="AD27209" s="99"/>
      <c r="AF27209" s="46"/>
      <c r="AM27209" s="121"/>
      <c r="AO27209" s="46"/>
    </row>
    <row r="27210" spans="1:41" s="60" customFormat="1" hidden="1" x14ac:dyDescent="0.35">
      <c r="A27210" s="46"/>
      <c r="H27210" s="103"/>
      <c r="AD27210" s="99"/>
      <c r="AF27210" s="46"/>
      <c r="AM27210" s="121"/>
      <c r="AO27210" s="46"/>
    </row>
    <row r="27211" spans="1:41" s="60" customFormat="1" hidden="1" x14ac:dyDescent="0.35">
      <c r="A27211" s="46"/>
      <c r="H27211" s="103"/>
      <c r="AD27211" s="99"/>
      <c r="AF27211" s="46"/>
      <c r="AM27211" s="121"/>
      <c r="AO27211" s="46"/>
    </row>
    <row r="27212" spans="1:41" s="60" customFormat="1" hidden="1" x14ac:dyDescent="0.35">
      <c r="A27212" s="46"/>
      <c r="H27212" s="103"/>
      <c r="AD27212" s="99"/>
      <c r="AF27212" s="46"/>
      <c r="AM27212" s="121"/>
      <c r="AO27212" s="46"/>
    </row>
    <row r="27213" spans="1:41" s="60" customFormat="1" hidden="1" x14ac:dyDescent="0.35">
      <c r="A27213" s="46"/>
      <c r="H27213" s="103"/>
      <c r="AD27213" s="99"/>
      <c r="AF27213" s="46"/>
      <c r="AM27213" s="121"/>
      <c r="AO27213" s="46"/>
    </row>
    <row r="27214" spans="1:41" s="60" customFormat="1" hidden="1" x14ac:dyDescent="0.35">
      <c r="A27214" s="46"/>
      <c r="H27214" s="103"/>
      <c r="AD27214" s="99"/>
      <c r="AF27214" s="46"/>
      <c r="AM27214" s="121"/>
      <c r="AO27214" s="46"/>
    </row>
    <row r="27215" spans="1:41" s="60" customFormat="1" hidden="1" x14ac:dyDescent="0.35">
      <c r="A27215" s="46"/>
      <c r="H27215" s="103"/>
      <c r="AD27215" s="99"/>
      <c r="AF27215" s="46"/>
      <c r="AM27215" s="121"/>
      <c r="AO27215" s="46"/>
    </row>
    <row r="27216" spans="1:41" s="60" customFormat="1" hidden="1" x14ac:dyDescent="0.35">
      <c r="A27216" s="46"/>
      <c r="H27216" s="103"/>
      <c r="AD27216" s="99"/>
      <c r="AF27216" s="46"/>
      <c r="AM27216" s="121"/>
      <c r="AO27216" s="46"/>
    </row>
    <row r="27217" spans="1:41" s="60" customFormat="1" hidden="1" x14ac:dyDescent="0.35">
      <c r="A27217" s="46"/>
      <c r="H27217" s="103"/>
      <c r="AD27217" s="99"/>
      <c r="AF27217" s="46"/>
      <c r="AM27217" s="121"/>
      <c r="AO27217" s="46"/>
    </row>
    <row r="27218" spans="1:41" s="60" customFormat="1" hidden="1" x14ac:dyDescent="0.35">
      <c r="A27218" s="46"/>
      <c r="H27218" s="103"/>
      <c r="AD27218" s="99"/>
      <c r="AF27218" s="46"/>
      <c r="AM27218" s="121"/>
      <c r="AO27218" s="46"/>
    </row>
    <row r="27219" spans="1:41" s="60" customFormat="1" hidden="1" x14ac:dyDescent="0.35">
      <c r="A27219" s="46"/>
      <c r="H27219" s="103"/>
      <c r="AD27219" s="99"/>
      <c r="AF27219" s="46"/>
      <c r="AM27219" s="121"/>
      <c r="AO27219" s="46"/>
    </row>
    <row r="27220" spans="1:41" s="60" customFormat="1" hidden="1" x14ac:dyDescent="0.35">
      <c r="A27220" s="46"/>
      <c r="H27220" s="103"/>
      <c r="AD27220" s="99"/>
      <c r="AF27220" s="46"/>
      <c r="AM27220" s="121"/>
      <c r="AO27220" s="46"/>
    </row>
    <row r="27221" spans="1:41" s="60" customFormat="1" hidden="1" x14ac:dyDescent="0.35">
      <c r="A27221" s="46"/>
      <c r="H27221" s="103"/>
      <c r="AD27221" s="99"/>
      <c r="AF27221" s="46"/>
      <c r="AM27221" s="121"/>
      <c r="AO27221" s="46"/>
    </row>
    <row r="27222" spans="1:41" s="60" customFormat="1" hidden="1" x14ac:dyDescent="0.35">
      <c r="A27222" s="46"/>
      <c r="H27222" s="103"/>
      <c r="AD27222" s="99"/>
      <c r="AF27222" s="46"/>
      <c r="AM27222" s="121"/>
      <c r="AO27222" s="46"/>
    </row>
    <row r="27223" spans="1:41" s="60" customFormat="1" hidden="1" x14ac:dyDescent="0.35">
      <c r="A27223" s="46"/>
      <c r="H27223" s="103"/>
      <c r="AD27223" s="99"/>
      <c r="AF27223" s="46"/>
      <c r="AM27223" s="121"/>
      <c r="AO27223" s="46"/>
    </row>
    <row r="27224" spans="1:41" s="60" customFormat="1" hidden="1" x14ac:dyDescent="0.35">
      <c r="A27224" s="46"/>
      <c r="H27224" s="103"/>
      <c r="AD27224" s="99"/>
      <c r="AF27224" s="46"/>
      <c r="AM27224" s="121"/>
      <c r="AO27224" s="46"/>
    </row>
    <row r="27225" spans="1:41" s="60" customFormat="1" hidden="1" x14ac:dyDescent="0.35">
      <c r="A27225" s="46"/>
      <c r="H27225" s="103"/>
      <c r="AD27225" s="99"/>
      <c r="AF27225" s="46"/>
      <c r="AM27225" s="121"/>
      <c r="AO27225" s="46"/>
    </row>
    <row r="27226" spans="1:41" s="60" customFormat="1" hidden="1" x14ac:dyDescent="0.35">
      <c r="A27226" s="46"/>
      <c r="H27226" s="103"/>
      <c r="AD27226" s="99"/>
      <c r="AF27226" s="46"/>
      <c r="AM27226" s="121"/>
      <c r="AO27226" s="46"/>
    </row>
    <row r="27227" spans="1:41" s="60" customFormat="1" hidden="1" x14ac:dyDescent="0.35">
      <c r="A27227" s="46"/>
      <c r="H27227" s="103"/>
      <c r="AD27227" s="99"/>
      <c r="AF27227" s="46"/>
      <c r="AM27227" s="121"/>
      <c r="AO27227" s="46"/>
    </row>
    <row r="27228" spans="1:41" s="60" customFormat="1" hidden="1" x14ac:dyDescent="0.35">
      <c r="A27228" s="46"/>
      <c r="H27228" s="103"/>
      <c r="AD27228" s="99"/>
      <c r="AF27228" s="46"/>
      <c r="AM27228" s="121"/>
      <c r="AO27228" s="46"/>
    </row>
    <row r="27229" spans="1:41" s="60" customFormat="1" hidden="1" x14ac:dyDescent="0.35">
      <c r="A27229" s="46"/>
      <c r="H27229" s="103"/>
      <c r="AD27229" s="99"/>
      <c r="AF27229" s="46"/>
      <c r="AM27229" s="121"/>
      <c r="AO27229" s="46"/>
    </row>
    <row r="27230" spans="1:41" s="60" customFormat="1" hidden="1" x14ac:dyDescent="0.35">
      <c r="A27230" s="46"/>
      <c r="H27230" s="103"/>
      <c r="AD27230" s="99"/>
      <c r="AF27230" s="46"/>
      <c r="AM27230" s="121"/>
      <c r="AO27230" s="46"/>
    </row>
    <row r="27231" spans="1:41" s="60" customFormat="1" hidden="1" x14ac:dyDescent="0.35">
      <c r="A27231" s="46"/>
      <c r="H27231" s="103"/>
      <c r="AD27231" s="99"/>
      <c r="AF27231" s="46"/>
      <c r="AM27231" s="121"/>
      <c r="AO27231" s="46"/>
    </row>
    <row r="27232" spans="1:41" s="60" customFormat="1" hidden="1" x14ac:dyDescent="0.35">
      <c r="A27232" s="46"/>
      <c r="H27232" s="103"/>
      <c r="AD27232" s="99"/>
      <c r="AF27232" s="46"/>
      <c r="AM27232" s="121"/>
      <c r="AO27232" s="46"/>
    </row>
    <row r="27233" spans="1:41" s="60" customFormat="1" hidden="1" x14ac:dyDescent="0.35">
      <c r="A27233" s="46"/>
      <c r="H27233" s="103"/>
      <c r="AD27233" s="99"/>
      <c r="AF27233" s="46"/>
      <c r="AM27233" s="121"/>
      <c r="AO27233" s="46"/>
    </row>
    <row r="27234" spans="1:41" s="60" customFormat="1" hidden="1" x14ac:dyDescent="0.35">
      <c r="A27234" s="46"/>
      <c r="H27234" s="103"/>
      <c r="AD27234" s="99"/>
      <c r="AF27234" s="46"/>
      <c r="AM27234" s="121"/>
      <c r="AO27234" s="46"/>
    </row>
    <row r="27235" spans="1:41" s="60" customFormat="1" hidden="1" x14ac:dyDescent="0.35">
      <c r="A27235" s="46"/>
      <c r="H27235" s="103"/>
      <c r="AD27235" s="99"/>
      <c r="AF27235" s="46"/>
      <c r="AM27235" s="121"/>
      <c r="AO27235" s="46"/>
    </row>
    <row r="27236" spans="1:41" s="60" customFormat="1" hidden="1" x14ac:dyDescent="0.35">
      <c r="A27236" s="46"/>
      <c r="H27236" s="103"/>
      <c r="AD27236" s="99"/>
      <c r="AF27236" s="46"/>
      <c r="AM27236" s="121"/>
      <c r="AO27236" s="46"/>
    </row>
    <row r="27237" spans="1:41" s="60" customFormat="1" hidden="1" x14ac:dyDescent="0.35">
      <c r="A27237" s="46"/>
      <c r="H27237" s="103"/>
      <c r="AD27237" s="99"/>
      <c r="AF27237" s="46"/>
      <c r="AM27237" s="121"/>
      <c r="AO27237" s="46"/>
    </row>
    <row r="27238" spans="1:41" s="60" customFormat="1" hidden="1" x14ac:dyDescent="0.35">
      <c r="A27238" s="46"/>
      <c r="H27238" s="103"/>
      <c r="AD27238" s="99"/>
      <c r="AF27238" s="46"/>
      <c r="AM27238" s="121"/>
      <c r="AO27238" s="46"/>
    </row>
    <row r="27239" spans="1:41" s="60" customFormat="1" hidden="1" x14ac:dyDescent="0.35">
      <c r="A27239" s="46"/>
      <c r="H27239" s="103"/>
      <c r="AD27239" s="99"/>
      <c r="AF27239" s="46"/>
      <c r="AM27239" s="121"/>
      <c r="AO27239" s="46"/>
    </row>
    <row r="27240" spans="1:41" s="60" customFormat="1" hidden="1" x14ac:dyDescent="0.35">
      <c r="A27240" s="46"/>
      <c r="H27240" s="103"/>
      <c r="AD27240" s="99"/>
      <c r="AF27240" s="46"/>
      <c r="AM27240" s="121"/>
      <c r="AO27240" s="46"/>
    </row>
    <row r="27241" spans="1:41" s="60" customFormat="1" hidden="1" x14ac:dyDescent="0.35">
      <c r="A27241" s="46"/>
      <c r="H27241" s="103"/>
      <c r="AD27241" s="99"/>
      <c r="AF27241" s="46"/>
      <c r="AM27241" s="121"/>
      <c r="AO27241" s="46"/>
    </row>
    <row r="27242" spans="1:41" s="60" customFormat="1" hidden="1" x14ac:dyDescent="0.35">
      <c r="A27242" s="46"/>
      <c r="H27242" s="103"/>
      <c r="AD27242" s="99"/>
      <c r="AF27242" s="46"/>
      <c r="AM27242" s="121"/>
      <c r="AO27242" s="46"/>
    </row>
    <row r="27243" spans="1:41" s="60" customFormat="1" hidden="1" x14ac:dyDescent="0.35">
      <c r="A27243" s="46"/>
      <c r="H27243" s="103"/>
      <c r="AD27243" s="99"/>
      <c r="AF27243" s="46"/>
      <c r="AM27243" s="121"/>
      <c r="AO27243" s="46"/>
    </row>
    <row r="27244" spans="1:41" s="60" customFormat="1" hidden="1" x14ac:dyDescent="0.35">
      <c r="A27244" s="46"/>
      <c r="H27244" s="103"/>
      <c r="AD27244" s="99"/>
      <c r="AF27244" s="46"/>
      <c r="AM27244" s="121"/>
      <c r="AO27244" s="46"/>
    </row>
    <row r="27245" spans="1:41" s="60" customFormat="1" hidden="1" x14ac:dyDescent="0.35">
      <c r="A27245" s="46"/>
      <c r="H27245" s="103"/>
      <c r="AD27245" s="99"/>
      <c r="AF27245" s="46"/>
      <c r="AM27245" s="121"/>
      <c r="AO27245" s="46"/>
    </row>
    <row r="27246" spans="1:41" s="60" customFormat="1" hidden="1" x14ac:dyDescent="0.35">
      <c r="A27246" s="46"/>
      <c r="H27246" s="103"/>
      <c r="AD27246" s="99"/>
      <c r="AF27246" s="46"/>
      <c r="AM27246" s="121"/>
      <c r="AO27246" s="46"/>
    </row>
    <row r="27247" spans="1:41" s="60" customFormat="1" hidden="1" x14ac:dyDescent="0.35">
      <c r="A27247" s="46"/>
      <c r="H27247" s="103"/>
      <c r="AD27247" s="99"/>
      <c r="AF27247" s="46"/>
      <c r="AM27247" s="121"/>
      <c r="AO27247" s="46"/>
    </row>
    <row r="27248" spans="1:41" s="60" customFormat="1" hidden="1" x14ac:dyDescent="0.35">
      <c r="A27248" s="46"/>
      <c r="H27248" s="103"/>
      <c r="AD27248" s="99"/>
      <c r="AF27248" s="46"/>
      <c r="AM27248" s="121"/>
      <c r="AO27248" s="46"/>
    </row>
    <row r="27249" spans="1:41" s="60" customFormat="1" hidden="1" x14ac:dyDescent="0.35">
      <c r="A27249" s="46"/>
      <c r="H27249" s="103"/>
      <c r="AD27249" s="99"/>
      <c r="AF27249" s="46"/>
      <c r="AM27249" s="121"/>
      <c r="AO27249" s="46"/>
    </row>
    <row r="27250" spans="1:41" s="60" customFormat="1" hidden="1" x14ac:dyDescent="0.35">
      <c r="A27250" s="46"/>
      <c r="H27250" s="103"/>
      <c r="AD27250" s="99"/>
      <c r="AF27250" s="46"/>
      <c r="AM27250" s="121"/>
      <c r="AO27250" s="46"/>
    </row>
    <row r="27251" spans="1:41" s="60" customFormat="1" hidden="1" x14ac:dyDescent="0.35">
      <c r="A27251" s="46"/>
      <c r="H27251" s="103"/>
      <c r="AD27251" s="99"/>
      <c r="AF27251" s="46"/>
      <c r="AM27251" s="121"/>
      <c r="AO27251" s="46"/>
    </row>
    <row r="27252" spans="1:41" s="60" customFormat="1" hidden="1" x14ac:dyDescent="0.35">
      <c r="A27252" s="46"/>
      <c r="H27252" s="103"/>
      <c r="AD27252" s="99"/>
      <c r="AF27252" s="46"/>
      <c r="AM27252" s="121"/>
      <c r="AO27252" s="46"/>
    </row>
    <row r="27253" spans="1:41" s="60" customFormat="1" hidden="1" x14ac:dyDescent="0.35">
      <c r="A27253" s="46"/>
      <c r="H27253" s="103"/>
      <c r="AD27253" s="99"/>
      <c r="AF27253" s="46"/>
      <c r="AM27253" s="121"/>
      <c r="AO27253" s="46"/>
    </row>
    <row r="27254" spans="1:41" s="60" customFormat="1" hidden="1" x14ac:dyDescent="0.35">
      <c r="A27254" s="46"/>
      <c r="H27254" s="103"/>
      <c r="AD27254" s="99"/>
      <c r="AF27254" s="46"/>
      <c r="AM27254" s="121"/>
      <c r="AO27254" s="46"/>
    </row>
    <row r="27255" spans="1:41" s="60" customFormat="1" hidden="1" x14ac:dyDescent="0.35">
      <c r="A27255" s="46"/>
      <c r="H27255" s="103"/>
      <c r="AD27255" s="99"/>
      <c r="AF27255" s="46"/>
      <c r="AM27255" s="121"/>
      <c r="AO27255" s="46"/>
    </row>
    <row r="27256" spans="1:41" s="60" customFormat="1" hidden="1" x14ac:dyDescent="0.35">
      <c r="A27256" s="46"/>
      <c r="H27256" s="103"/>
      <c r="AD27256" s="99"/>
      <c r="AF27256" s="46"/>
      <c r="AM27256" s="121"/>
      <c r="AO27256" s="46"/>
    </row>
    <row r="27257" spans="1:41" s="60" customFormat="1" hidden="1" x14ac:dyDescent="0.35">
      <c r="A27257" s="46"/>
      <c r="H27257" s="103"/>
      <c r="AD27257" s="99"/>
      <c r="AF27257" s="46"/>
      <c r="AM27257" s="121"/>
      <c r="AO27257" s="46"/>
    </row>
    <row r="27258" spans="1:41" s="60" customFormat="1" hidden="1" x14ac:dyDescent="0.35">
      <c r="A27258" s="46"/>
      <c r="H27258" s="103"/>
      <c r="AD27258" s="99"/>
      <c r="AF27258" s="46"/>
      <c r="AM27258" s="121"/>
      <c r="AO27258" s="46"/>
    </row>
    <row r="27259" spans="1:41" s="60" customFormat="1" hidden="1" x14ac:dyDescent="0.35">
      <c r="A27259" s="46"/>
      <c r="H27259" s="103"/>
      <c r="AD27259" s="99"/>
      <c r="AF27259" s="46"/>
      <c r="AM27259" s="121"/>
      <c r="AO27259" s="46"/>
    </row>
    <row r="27260" spans="1:41" s="60" customFormat="1" hidden="1" x14ac:dyDescent="0.35">
      <c r="A27260" s="46"/>
      <c r="H27260" s="103"/>
      <c r="AD27260" s="99"/>
      <c r="AF27260" s="46"/>
      <c r="AM27260" s="121"/>
      <c r="AO27260" s="46"/>
    </row>
    <row r="27261" spans="1:41" s="60" customFormat="1" hidden="1" x14ac:dyDescent="0.35">
      <c r="A27261" s="46"/>
      <c r="H27261" s="103"/>
      <c r="AD27261" s="99"/>
      <c r="AF27261" s="46"/>
      <c r="AM27261" s="121"/>
      <c r="AO27261" s="46"/>
    </row>
    <row r="27262" spans="1:41" s="60" customFormat="1" hidden="1" x14ac:dyDescent="0.35">
      <c r="A27262" s="46"/>
      <c r="H27262" s="103"/>
      <c r="AD27262" s="99"/>
      <c r="AF27262" s="46"/>
      <c r="AM27262" s="121"/>
      <c r="AO27262" s="46"/>
    </row>
    <row r="27263" spans="1:41" s="60" customFormat="1" hidden="1" x14ac:dyDescent="0.35">
      <c r="A27263" s="46"/>
      <c r="H27263" s="103"/>
      <c r="AD27263" s="99"/>
      <c r="AF27263" s="46"/>
      <c r="AM27263" s="121"/>
      <c r="AO27263" s="46"/>
    </row>
    <row r="27264" spans="1:41" s="60" customFormat="1" hidden="1" x14ac:dyDescent="0.35">
      <c r="A27264" s="46"/>
      <c r="H27264" s="103"/>
      <c r="AD27264" s="99"/>
      <c r="AF27264" s="46"/>
      <c r="AM27264" s="121"/>
      <c r="AO27264" s="46"/>
    </row>
    <row r="27265" spans="1:41" s="60" customFormat="1" hidden="1" x14ac:dyDescent="0.35">
      <c r="A27265" s="46"/>
      <c r="H27265" s="103"/>
      <c r="AD27265" s="99"/>
      <c r="AF27265" s="46"/>
      <c r="AM27265" s="121"/>
      <c r="AO27265" s="46"/>
    </row>
    <row r="27266" spans="1:41" s="60" customFormat="1" hidden="1" x14ac:dyDescent="0.35">
      <c r="A27266" s="46"/>
      <c r="H27266" s="103"/>
      <c r="AD27266" s="99"/>
      <c r="AF27266" s="46"/>
      <c r="AM27266" s="121"/>
      <c r="AO27266" s="46"/>
    </row>
    <row r="27267" spans="1:41" s="60" customFormat="1" hidden="1" x14ac:dyDescent="0.35">
      <c r="A27267" s="46"/>
      <c r="H27267" s="103"/>
      <c r="AD27267" s="99"/>
      <c r="AF27267" s="46"/>
      <c r="AM27267" s="121"/>
      <c r="AO27267" s="46"/>
    </row>
    <row r="27268" spans="1:41" s="60" customFormat="1" hidden="1" x14ac:dyDescent="0.35">
      <c r="A27268" s="46"/>
      <c r="H27268" s="103"/>
      <c r="AD27268" s="99"/>
      <c r="AF27268" s="46"/>
      <c r="AM27268" s="121"/>
      <c r="AO27268" s="46"/>
    </row>
    <row r="27269" spans="1:41" s="60" customFormat="1" hidden="1" x14ac:dyDescent="0.35">
      <c r="A27269" s="46"/>
      <c r="H27269" s="103"/>
      <c r="AD27269" s="99"/>
      <c r="AF27269" s="46"/>
      <c r="AM27269" s="121"/>
      <c r="AO27269" s="46"/>
    </row>
    <row r="27270" spans="1:41" s="60" customFormat="1" hidden="1" x14ac:dyDescent="0.35">
      <c r="A27270" s="46"/>
      <c r="H27270" s="103"/>
      <c r="AD27270" s="99"/>
      <c r="AF27270" s="46"/>
      <c r="AM27270" s="121"/>
      <c r="AO27270" s="46"/>
    </row>
    <row r="27271" spans="1:41" s="60" customFormat="1" hidden="1" x14ac:dyDescent="0.35">
      <c r="A27271" s="46"/>
      <c r="H27271" s="103"/>
      <c r="AD27271" s="99"/>
      <c r="AF27271" s="46"/>
      <c r="AM27271" s="121"/>
      <c r="AO27271" s="46"/>
    </row>
    <row r="27272" spans="1:41" s="60" customFormat="1" hidden="1" x14ac:dyDescent="0.35">
      <c r="A27272" s="46"/>
      <c r="H27272" s="103"/>
      <c r="AD27272" s="99"/>
      <c r="AF27272" s="46"/>
      <c r="AM27272" s="121"/>
      <c r="AO27272" s="46"/>
    </row>
    <row r="27273" spans="1:41" s="60" customFormat="1" hidden="1" x14ac:dyDescent="0.35">
      <c r="A27273" s="46"/>
      <c r="H27273" s="103"/>
      <c r="AD27273" s="99"/>
      <c r="AF27273" s="46"/>
      <c r="AM27273" s="121"/>
      <c r="AO27273" s="46"/>
    </row>
    <row r="27274" spans="1:41" s="60" customFormat="1" hidden="1" x14ac:dyDescent="0.35">
      <c r="A27274" s="46"/>
      <c r="H27274" s="103"/>
      <c r="AD27274" s="99"/>
      <c r="AF27274" s="46"/>
      <c r="AM27274" s="121"/>
      <c r="AO27274" s="46"/>
    </row>
    <row r="27275" spans="1:41" s="60" customFormat="1" hidden="1" x14ac:dyDescent="0.35">
      <c r="A27275" s="46"/>
      <c r="H27275" s="103"/>
      <c r="AD27275" s="99"/>
      <c r="AF27275" s="46"/>
      <c r="AM27275" s="121"/>
      <c r="AO27275" s="46"/>
    </row>
    <row r="27276" spans="1:41" s="60" customFormat="1" hidden="1" x14ac:dyDescent="0.35">
      <c r="A27276" s="46"/>
      <c r="H27276" s="103"/>
      <c r="AD27276" s="99"/>
      <c r="AF27276" s="46"/>
      <c r="AM27276" s="121"/>
      <c r="AO27276" s="46"/>
    </row>
    <row r="27277" spans="1:41" s="60" customFormat="1" hidden="1" x14ac:dyDescent="0.35">
      <c r="A27277" s="46"/>
      <c r="H27277" s="103"/>
      <c r="AD27277" s="99"/>
      <c r="AF27277" s="46"/>
      <c r="AM27277" s="121"/>
      <c r="AO27277" s="46"/>
    </row>
    <row r="27278" spans="1:41" s="60" customFormat="1" hidden="1" x14ac:dyDescent="0.35">
      <c r="A27278" s="46"/>
      <c r="H27278" s="103"/>
      <c r="AD27278" s="99"/>
      <c r="AF27278" s="46"/>
      <c r="AM27278" s="121"/>
      <c r="AO27278" s="46"/>
    </row>
    <row r="27279" spans="1:41" s="60" customFormat="1" hidden="1" x14ac:dyDescent="0.35">
      <c r="A27279" s="46"/>
      <c r="H27279" s="103"/>
      <c r="AD27279" s="99"/>
      <c r="AF27279" s="46"/>
      <c r="AM27279" s="121"/>
      <c r="AO27279" s="46"/>
    </row>
    <row r="27280" spans="1:41" s="60" customFormat="1" hidden="1" x14ac:dyDescent="0.35">
      <c r="A27280" s="46"/>
      <c r="H27280" s="103"/>
      <c r="AD27280" s="99"/>
      <c r="AF27280" s="46"/>
      <c r="AM27280" s="121"/>
      <c r="AO27280" s="46"/>
    </row>
    <row r="27281" spans="1:41" s="60" customFormat="1" hidden="1" x14ac:dyDescent="0.35">
      <c r="A27281" s="46"/>
      <c r="H27281" s="103"/>
      <c r="AD27281" s="99"/>
      <c r="AF27281" s="46"/>
      <c r="AM27281" s="121"/>
      <c r="AO27281" s="46"/>
    </row>
    <row r="27282" spans="1:41" s="60" customFormat="1" hidden="1" x14ac:dyDescent="0.35">
      <c r="A27282" s="46"/>
      <c r="H27282" s="103"/>
      <c r="AD27282" s="99"/>
      <c r="AF27282" s="46"/>
      <c r="AM27282" s="121"/>
      <c r="AO27282" s="46"/>
    </row>
    <row r="27283" spans="1:41" s="60" customFormat="1" hidden="1" x14ac:dyDescent="0.35">
      <c r="A27283" s="46"/>
      <c r="H27283" s="103"/>
      <c r="AD27283" s="99"/>
      <c r="AF27283" s="46"/>
      <c r="AM27283" s="121"/>
      <c r="AO27283" s="46"/>
    </row>
    <row r="27284" spans="1:41" s="60" customFormat="1" hidden="1" x14ac:dyDescent="0.35">
      <c r="A27284" s="46"/>
      <c r="H27284" s="103"/>
      <c r="AD27284" s="99"/>
      <c r="AF27284" s="46"/>
      <c r="AM27284" s="121"/>
      <c r="AO27284" s="46"/>
    </row>
    <row r="27285" spans="1:41" s="60" customFormat="1" hidden="1" x14ac:dyDescent="0.35">
      <c r="A27285" s="46"/>
      <c r="H27285" s="103"/>
      <c r="AD27285" s="99"/>
      <c r="AF27285" s="46"/>
      <c r="AM27285" s="121"/>
      <c r="AO27285" s="46"/>
    </row>
    <row r="27286" spans="1:41" s="60" customFormat="1" hidden="1" x14ac:dyDescent="0.35">
      <c r="A27286" s="46"/>
      <c r="H27286" s="103"/>
      <c r="AD27286" s="99"/>
      <c r="AF27286" s="46"/>
      <c r="AM27286" s="121"/>
      <c r="AO27286" s="46"/>
    </row>
    <row r="27287" spans="1:41" s="60" customFormat="1" hidden="1" x14ac:dyDescent="0.35">
      <c r="A27287" s="46"/>
      <c r="H27287" s="103"/>
      <c r="AD27287" s="99"/>
      <c r="AF27287" s="46"/>
      <c r="AM27287" s="121"/>
      <c r="AO27287" s="46"/>
    </row>
    <row r="27288" spans="1:41" s="60" customFormat="1" hidden="1" x14ac:dyDescent="0.35">
      <c r="A27288" s="46"/>
      <c r="H27288" s="103"/>
      <c r="AD27288" s="99"/>
      <c r="AF27288" s="46"/>
      <c r="AM27288" s="121"/>
      <c r="AO27288" s="46"/>
    </row>
    <row r="27289" spans="1:41" s="60" customFormat="1" hidden="1" x14ac:dyDescent="0.35">
      <c r="A27289" s="46"/>
      <c r="H27289" s="103"/>
      <c r="AD27289" s="99"/>
      <c r="AF27289" s="46"/>
      <c r="AM27289" s="121"/>
      <c r="AO27289" s="46"/>
    </row>
    <row r="27290" spans="1:41" s="60" customFormat="1" hidden="1" x14ac:dyDescent="0.35">
      <c r="A27290" s="46"/>
      <c r="H27290" s="103"/>
      <c r="AD27290" s="99"/>
      <c r="AF27290" s="46"/>
      <c r="AM27290" s="121"/>
      <c r="AO27290" s="46"/>
    </row>
    <row r="27291" spans="1:41" s="60" customFormat="1" hidden="1" x14ac:dyDescent="0.35">
      <c r="A27291" s="46"/>
      <c r="H27291" s="103"/>
      <c r="AD27291" s="99"/>
      <c r="AF27291" s="46"/>
      <c r="AM27291" s="121"/>
      <c r="AO27291" s="46"/>
    </row>
    <row r="27292" spans="1:41" s="60" customFormat="1" hidden="1" x14ac:dyDescent="0.35">
      <c r="A27292" s="46"/>
      <c r="H27292" s="103"/>
      <c r="AD27292" s="99"/>
      <c r="AF27292" s="46"/>
      <c r="AM27292" s="121"/>
      <c r="AO27292" s="46"/>
    </row>
    <row r="27293" spans="1:41" s="60" customFormat="1" hidden="1" x14ac:dyDescent="0.35">
      <c r="A27293" s="46"/>
      <c r="H27293" s="103"/>
      <c r="AD27293" s="99"/>
      <c r="AF27293" s="46"/>
      <c r="AM27293" s="121"/>
      <c r="AO27293" s="46"/>
    </row>
    <row r="27294" spans="1:41" s="60" customFormat="1" hidden="1" x14ac:dyDescent="0.35">
      <c r="A27294" s="46"/>
      <c r="H27294" s="103"/>
      <c r="AD27294" s="99"/>
      <c r="AF27294" s="46"/>
      <c r="AM27294" s="121"/>
      <c r="AO27294" s="46"/>
    </row>
    <row r="27295" spans="1:41" s="60" customFormat="1" hidden="1" x14ac:dyDescent="0.35">
      <c r="A27295" s="46"/>
      <c r="H27295" s="103"/>
      <c r="AD27295" s="99"/>
      <c r="AF27295" s="46"/>
      <c r="AM27295" s="121"/>
      <c r="AO27295" s="46"/>
    </row>
    <row r="27296" spans="1:41" s="60" customFormat="1" hidden="1" x14ac:dyDescent="0.35">
      <c r="A27296" s="46"/>
      <c r="H27296" s="103"/>
      <c r="AD27296" s="99"/>
      <c r="AF27296" s="46"/>
      <c r="AM27296" s="121"/>
      <c r="AO27296" s="46"/>
    </row>
    <row r="27297" spans="1:41" s="60" customFormat="1" hidden="1" x14ac:dyDescent="0.35">
      <c r="A27297" s="46"/>
      <c r="H27297" s="103"/>
      <c r="AD27297" s="99"/>
      <c r="AF27297" s="46"/>
      <c r="AM27297" s="121"/>
      <c r="AO27297" s="46"/>
    </row>
    <row r="27298" spans="1:41" s="60" customFormat="1" hidden="1" x14ac:dyDescent="0.35">
      <c r="A27298" s="46"/>
      <c r="H27298" s="103"/>
      <c r="AD27298" s="99"/>
      <c r="AF27298" s="46"/>
      <c r="AM27298" s="121"/>
      <c r="AO27298" s="46"/>
    </row>
    <row r="27299" spans="1:41" s="60" customFormat="1" hidden="1" x14ac:dyDescent="0.35">
      <c r="A27299" s="46"/>
      <c r="H27299" s="103"/>
      <c r="AD27299" s="99"/>
      <c r="AF27299" s="46"/>
      <c r="AM27299" s="121"/>
      <c r="AO27299" s="46"/>
    </row>
    <row r="27300" spans="1:41" s="60" customFormat="1" hidden="1" x14ac:dyDescent="0.35">
      <c r="A27300" s="46"/>
      <c r="H27300" s="103"/>
      <c r="AD27300" s="99"/>
      <c r="AF27300" s="46"/>
      <c r="AM27300" s="121"/>
      <c r="AO27300" s="46"/>
    </row>
    <row r="27301" spans="1:41" s="60" customFormat="1" hidden="1" x14ac:dyDescent="0.35">
      <c r="A27301" s="46"/>
      <c r="H27301" s="103"/>
      <c r="AD27301" s="99"/>
      <c r="AF27301" s="46"/>
      <c r="AM27301" s="121"/>
      <c r="AO27301" s="46"/>
    </row>
    <row r="27302" spans="1:41" s="60" customFormat="1" hidden="1" x14ac:dyDescent="0.35">
      <c r="A27302" s="46"/>
      <c r="H27302" s="103"/>
      <c r="AD27302" s="99"/>
      <c r="AF27302" s="46"/>
      <c r="AM27302" s="121"/>
      <c r="AO27302" s="46"/>
    </row>
    <row r="27303" spans="1:41" s="60" customFormat="1" hidden="1" x14ac:dyDescent="0.35">
      <c r="A27303" s="46"/>
      <c r="H27303" s="103"/>
      <c r="AD27303" s="99"/>
      <c r="AF27303" s="46"/>
      <c r="AM27303" s="121"/>
      <c r="AO27303" s="46"/>
    </row>
    <row r="27304" spans="1:41" s="60" customFormat="1" hidden="1" x14ac:dyDescent="0.35">
      <c r="A27304" s="46"/>
      <c r="H27304" s="103"/>
      <c r="AD27304" s="99"/>
      <c r="AF27304" s="46"/>
      <c r="AM27304" s="121"/>
      <c r="AO27304" s="46"/>
    </row>
    <row r="27305" spans="1:41" s="60" customFormat="1" hidden="1" x14ac:dyDescent="0.35">
      <c r="A27305" s="46"/>
      <c r="H27305" s="103"/>
      <c r="AD27305" s="99"/>
      <c r="AF27305" s="46"/>
      <c r="AM27305" s="121"/>
      <c r="AO27305" s="46"/>
    </row>
    <row r="27306" spans="1:41" s="60" customFormat="1" hidden="1" x14ac:dyDescent="0.35">
      <c r="A27306" s="46"/>
      <c r="H27306" s="103"/>
      <c r="AD27306" s="99"/>
      <c r="AF27306" s="46"/>
      <c r="AM27306" s="121"/>
      <c r="AO27306" s="46"/>
    </row>
    <row r="27307" spans="1:41" s="60" customFormat="1" hidden="1" x14ac:dyDescent="0.35">
      <c r="A27307" s="46"/>
      <c r="H27307" s="103"/>
      <c r="AD27307" s="99"/>
      <c r="AF27307" s="46"/>
      <c r="AM27307" s="121"/>
      <c r="AO27307" s="46"/>
    </row>
    <row r="27308" spans="1:41" s="60" customFormat="1" hidden="1" x14ac:dyDescent="0.35">
      <c r="A27308" s="46"/>
      <c r="H27308" s="103"/>
      <c r="AD27308" s="99"/>
      <c r="AF27308" s="46"/>
      <c r="AM27308" s="121"/>
      <c r="AO27308" s="46"/>
    </row>
    <row r="27309" spans="1:41" s="60" customFormat="1" hidden="1" x14ac:dyDescent="0.35">
      <c r="A27309" s="46"/>
      <c r="H27309" s="103"/>
      <c r="AD27309" s="99"/>
      <c r="AF27309" s="46"/>
      <c r="AM27309" s="121"/>
      <c r="AO27309" s="46"/>
    </row>
    <row r="27310" spans="1:41" s="60" customFormat="1" hidden="1" x14ac:dyDescent="0.35">
      <c r="A27310" s="46"/>
      <c r="H27310" s="103"/>
      <c r="AD27310" s="99"/>
      <c r="AF27310" s="46"/>
      <c r="AM27310" s="121"/>
      <c r="AO27310" s="46"/>
    </row>
    <row r="27311" spans="1:41" s="60" customFormat="1" hidden="1" x14ac:dyDescent="0.35">
      <c r="A27311" s="46"/>
      <c r="H27311" s="103"/>
      <c r="AD27311" s="99"/>
      <c r="AF27311" s="46"/>
      <c r="AM27311" s="121"/>
      <c r="AO27311" s="46"/>
    </row>
    <row r="27312" spans="1:41" s="60" customFormat="1" hidden="1" x14ac:dyDescent="0.35">
      <c r="A27312" s="46"/>
      <c r="H27312" s="103"/>
      <c r="AD27312" s="99"/>
      <c r="AF27312" s="46"/>
      <c r="AM27312" s="121"/>
      <c r="AO27312" s="46"/>
    </row>
    <row r="27313" spans="1:41" s="60" customFormat="1" hidden="1" x14ac:dyDescent="0.35">
      <c r="A27313" s="46"/>
      <c r="H27313" s="103"/>
      <c r="AD27313" s="99"/>
      <c r="AF27313" s="46"/>
      <c r="AM27313" s="121"/>
      <c r="AO27313" s="46"/>
    </row>
    <row r="27314" spans="1:41" s="60" customFormat="1" hidden="1" x14ac:dyDescent="0.35">
      <c r="A27314" s="46"/>
      <c r="H27314" s="103"/>
      <c r="AD27314" s="99"/>
      <c r="AF27314" s="46"/>
      <c r="AM27314" s="121"/>
      <c r="AO27314" s="46"/>
    </row>
    <row r="27315" spans="1:41" s="60" customFormat="1" hidden="1" x14ac:dyDescent="0.35">
      <c r="A27315" s="46"/>
      <c r="H27315" s="103"/>
      <c r="AD27315" s="99"/>
      <c r="AF27315" s="46"/>
      <c r="AM27315" s="121"/>
      <c r="AO27315" s="46"/>
    </row>
    <row r="27316" spans="1:41" s="60" customFormat="1" hidden="1" x14ac:dyDescent="0.35">
      <c r="A27316" s="46"/>
      <c r="H27316" s="103"/>
      <c r="AD27316" s="99"/>
      <c r="AF27316" s="46"/>
      <c r="AM27316" s="121"/>
      <c r="AO27316" s="46"/>
    </row>
    <row r="27317" spans="1:41" s="60" customFormat="1" hidden="1" x14ac:dyDescent="0.35">
      <c r="A27317" s="46"/>
      <c r="H27317" s="103"/>
      <c r="AD27317" s="99"/>
      <c r="AF27317" s="46"/>
      <c r="AM27317" s="121"/>
      <c r="AO27317" s="46"/>
    </row>
    <row r="27318" spans="1:41" s="60" customFormat="1" hidden="1" x14ac:dyDescent="0.35">
      <c r="A27318" s="46"/>
      <c r="H27318" s="103"/>
      <c r="AD27318" s="99"/>
      <c r="AF27318" s="46"/>
      <c r="AM27318" s="121"/>
      <c r="AO27318" s="46"/>
    </row>
    <row r="27319" spans="1:41" s="60" customFormat="1" hidden="1" x14ac:dyDescent="0.35">
      <c r="A27319" s="46"/>
      <c r="H27319" s="103"/>
      <c r="AD27319" s="99"/>
      <c r="AF27319" s="46"/>
      <c r="AM27319" s="121"/>
      <c r="AO27319" s="46"/>
    </row>
    <row r="27320" spans="1:41" s="60" customFormat="1" hidden="1" x14ac:dyDescent="0.35">
      <c r="A27320" s="46"/>
      <c r="H27320" s="103"/>
      <c r="AD27320" s="99"/>
      <c r="AF27320" s="46"/>
      <c r="AM27320" s="121"/>
      <c r="AO27320" s="46"/>
    </row>
    <row r="27321" spans="1:41" s="60" customFormat="1" hidden="1" x14ac:dyDescent="0.35">
      <c r="A27321" s="46"/>
      <c r="H27321" s="103"/>
      <c r="AD27321" s="99"/>
      <c r="AF27321" s="46"/>
      <c r="AM27321" s="121"/>
      <c r="AO27321" s="46"/>
    </row>
    <row r="27322" spans="1:41" s="60" customFormat="1" hidden="1" x14ac:dyDescent="0.35">
      <c r="A27322" s="46"/>
      <c r="H27322" s="103"/>
      <c r="AD27322" s="99"/>
      <c r="AF27322" s="46"/>
      <c r="AM27322" s="121"/>
      <c r="AO27322" s="46"/>
    </row>
    <row r="27323" spans="1:41" s="60" customFormat="1" hidden="1" x14ac:dyDescent="0.35">
      <c r="A27323" s="46"/>
      <c r="H27323" s="103"/>
      <c r="AD27323" s="99"/>
      <c r="AF27323" s="46"/>
      <c r="AM27323" s="121"/>
      <c r="AO27323" s="46"/>
    </row>
    <row r="27324" spans="1:41" s="60" customFormat="1" hidden="1" x14ac:dyDescent="0.35">
      <c r="A27324" s="46"/>
      <c r="H27324" s="103"/>
      <c r="AD27324" s="99"/>
      <c r="AF27324" s="46"/>
      <c r="AM27324" s="121"/>
      <c r="AO27324" s="46"/>
    </row>
    <row r="27325" spans="1:41" s="60" customFormat="1" hidden="1" x14ac:dyDescent="0.35">
      <c r="A27325" s="46"/>
      <c r="H27325" s="103"/>
      <c r="AD27325" s="99"/>
      <c r="AF27325" s="46"/>
      <c r="AM27325" s="121"/>
      <c r="AO27325" s="46"/>
    </row>
    <row r="27326" spans="1:41" s="60" customFormat="1" hidden="1" x14ac:dyDescent="0.35">
      <c r="A27326" s="46"/>
      <c r="H27326" s="103"/>
      <c r="AD27326" s="99"/>
      <c r="AF27326" s="46"/>
      <c r="AM27326" s="121"/>
      <c r="AO27326" s="46"/>
    </row>
    <row r="27327" spans="1:41" s="60" customFormat="1" hidden="1" x14ac:dyDescent="0.35">
      <c r="A27327" s="46"/>
      <c r="H27327" s="103"/>
      <c r="AD27327" s="99"/>
      <c r="AF27327" s="46"/>
      <c r="AM27327" s="121"/>
      <c r="AO27327" s="46"/>
    </row>
    <row r="27328" spans="1:41" s="60" customFormat="1" hidden="1" x14ac:dyDescent="0.35">
      <c r="A27328" s="46"/>
      <c r="H27328" s="103"/>
      <c r="AD27328" s="99"/>
      <c r="AF27328" s="46"/>
      <c r="AM27328" s="121"/>
      <c r="AO27328" s="46"/>
    </row>
    <row r="27329" spans="1:41" s="60" customFormat="1" hidden="1" x14ac:dyDescent="0.35">
      <c r="A27329" s="46"/>
      <c r="H27329" s="103"/>
      <c r="AD27329" s="99"/>
      <c r="AF27329" s="46"/>
      <c r="AM27329" s="121"/>
      <c r="AO27329" s="46"/>
    </row>
    <row r="27330" spans="1:41" s="60" customFormat="1" hidden="1" x14ac:dyDescent="0.35">
      <c r="A27330" s="46"/>
      <c r="H27330" s="103"/>
      <c r="AD27330" s="99"/>
      <c r="AF27330" s="46"/>
      <c r="AM27330" s="121"/>
      <c r="AO27330" s="46"/>
    </row>
    <row r="27331" spans="1:41" s="60" customFormat="1" hidden="1" x14ac:dyDescent="0.35">
      <c r="A27331" s="46"/>
      <c r="H27331" s="103"/>
      <c r="AD27331" s="99"/>
      <c r="AF27331" s="46"/>
      <c r="AM27331" s="121"/>
      <c r="AO27331" s="46"/>
    </row>
    <row r="27332" spans="1:41" s="60" customFormat="1" hidden="1" x14ac:dyDescent="0.35">
      <c r="A27332" s="46"/>
      <c r="H27332" s="103"/>
      <c r="AD27332" s="99"/>
      <c r="AF27332" s="46"/>
      <c r="AM27332" s="121"/>
      <c r="AO27332" s="46"/>
    </row>
    <row r="27333" spans="1:41" s="60" customFormat="1" hidden="1" x14ac:dyDescent="0.35">
      <c r="A27333" s="46"/>
      <c r="H27333" s="103"/>
      <c r="AD27333" s="99"/>
      <c r="AF27333" s="46"/>
      <c r="AM27333" s="121"/>
      <c r="AO27333" s="46"/>
    </row>
    <row r="27334" spans="1:41" s="60" customFormat="1" hidden="1" x14ac:dyDescent="0.35">
      <c r="A27334" s="46"/>
      <c r="H27334" s="103"/>
      <c r="AD27334" s="99"/>
      <c r="AF27334" s="46"/>
      <c r="AM27334" s="121"/>
      <c r="AO27334" s="46"/>
    </row>
    <row r="27335" spans="1:41" s="60" customFormat="1" hidden="1" x14ac:dyDescent="0.35">
      <c r="A27335" s="46"/>
      <c r="H27335" s="103"/>
      <c r="AD27335" s="99"/>
      <c r="AF27335" s="46"/>
      <c r="AM27335" s="121"/>
      <c r="AO27335" s="46"/>
    </row>
    <row r="27336" spans="1:41" s="60" customFormat="1" hidden="1" x14ac:dyDescent="0.35">
      <c r="A27336" s="46"/>
      <c r="H27336" s="103"/>
      <c r="AD27336" s="99"/>
      <c r="AF27336" s="46"/>
      <c r="AM27336" s="121"/>
      <c r="AO27336" s="46"/>
    </row>
    <row r="27337" spans="1:41" s="60" customFormat="1" hidden="1" x14ac:dyDescent="0.35">
      <c r="A27337" s="46"/>
      <c r="H27337" s="103"/>
      <c r="AD27337" s="99"/>
      <c r="AF27337" s="46"/>
      <c r="AM27337" s="121"/>
      <c r="AO27337" s="46"/>
    </row>
    <row r="27338" spans="1:41" s="60" customFormat="1" hidden="1" x14ac:dyDescent="0.35">
      <c r="A27338" s="46"/>
      <c r="H27338" s="103"/>
      <c r="AD27338" s="99"/>
      <c r="AF27338" s="46"/>
      <c r="AM27338" s="121"/>
      <c r="AO27338" s="46"/>
    </row>
    <row r="27339" spans="1:41" s="60" customFormat="1" hidden="1" x14ac:dyDescent="0.35">
      <c r="A27339" s="46"/>
      <c r="H27339" s="103"/>
      <c r="AD27339" s="99"/>
      <c r="AF27339" s="46"/>
      <c r="AM27339" s="121"/>
      <c r="AO27339" s="46"/>
    </row>
    <row r="27340" spans="1:41" s="60" customFormat="1" hidden="1" x14ac:dyDescent="0.35">
      <c r="A27340" s="46"/>
      <c r="H27340" s="103"/>
      <c r="AD27340" s="99"/>
      <c r="AF27340" s="46"/>
      <c r="AM27340" s="121"/>
      <c r="AO27340" s="46"/>
    </row>
    <row r="27341" spans="1:41" s="60" customFormat="1" hidden="1" x14ac:dyDescent="0.35">
      <c r="A27341" s="46"/>
      <c r="H27341" s="103"/>
      <c r="AD27341" s="99"/>
      <c r="AF27341" s="46"/>
      <c r="AM27341" s="121"/>
      <c r="AO27341" s="46"/>
    </row>
    <row r="27342" spans="1:41" s="60" customFormat="1" hidden="1" x14ac:dyDescent="0.35">
      <c r="A27342" s="46"/>
      <c r="H27342" s="103"/>
      <c r="AD27342" s="99"/>
      <c r="AF27342" s="46"/>
      <c r="AM27342" s="121"/>
      <c r="AO27342" s="46"/>
    </row>
    <row r="27343" spans="1:41" s="60" customFormat="1" hidden="1" x14ac:dyDescent="0.35">
      <c r="A27343" s="46"/>
      <c r="H27343" s="103"/>
      <c r="AD27343" s="99"/>
      <c r="AF27343" s="46"/>
      <c r="AM27343" s="121"/>
      <c r="AO27343" s="46"/>
    </row>
    <row r="27344" spans="1:41" s="60" customFormat="1" hidden="1" x14ac:dyDescent="0.35">
      <c r="A27344" s="46"/>
      <c r="H27344" s="103"/>
      <c r="AD27344" s="99"/>
      <c r="AF27344" s="46"/>
      <c r="AM27344" s="121"/>
      <c r="AO27344" s="46"/>
    </row>
    <row r="27345" spans="1:41" s="60" customFormat="1" hidden="1" x14ac:dyDescent="0.35">
      <c r="A27345" s="46"/>
      <c r="H27345" s="103"/>
      <c r="AD27345" s="99"/>
      <c r="AF27345" s="46"/>
      <c r="AM27345" s="121"/>
      <c r="AO27345" s="46"/>
    </row>
    <row r="27346" spans="1:41" s="60" customFormat="1" hidden="1" x14ac:dyDescent="0.35">
      <c r="A27346" s="46"/>
      <c r="H27346" s="103"/>
      <c r="AD27346" s="99"/>
      <c r="AF27346" s="46"/>
      <c r="AM27346" s="121"/>
      <c r="AO27346" s="46"/>
    </row>
    <row r="27347" spans="1:41" s="60" customFormat="1" hidden="1" x14ac:dyDescent="0.35">
      <c r="A27347" s="46"/>
      <c r="H27347" s="103"/>
      <c r="AD27347" s="99"/>
      <c r="AF27347" s="46"/>
      <c r="AM27347" s="121"/>
      <c r="AO27347" s="46"/>
    </row>
    <row r="27348" spans="1:41" s="60" customFormat="1" hidden="1" x14ac:dyDescent="0.35">
      <c r="A27348" s="46"/>
      <c r="H27348" s="103"/>
      <c r="AD27348" s="99"/>
      <c r="AF27348" s="46"/>
      <c r="AM27348" s="121"/>
      <c r="AO27348" s="46"/>
    </row>
    <row r="27349" spans="1:41" s="60" customFormat="1" hidden="1" x14ac:dyDescent="0.35">
      <c r="A27349" s="46"/>
      <c r="H27349" s="103"/>
      <c r="AD27349" s="99"/>
      <c r="AF27349" s="46"/>
      <c r="AM27349" s="121"/>
      <c r="AO27349" s="46"/>
    </row>
    <row r="27350" spans="1:41" s="60" customFormat="1" hidden="1" x14ac:dyDescent="0.35">
      <c r="A27350" s="46"/>
      <c r="H27350" s="103"/>
      <c r="AD27350" s="99"/>
      <c r="AF27350" s="46"/>
      <c r="AM27350" s="121"/>
      <c r="AO27350" s="46"/>
    </row>
    <row r="27351" spans="1:41" s="60" customFormat="1" hidden="1" x14ac:dyDescent="0.35">
      <c r="A27351" s="46"/>
      <c r="H27351" s="103"/>
      <c r="AD27351" s="99"/>
      <c r="AF27351" s="46"/>
      <c r="AM27351" s="121"/>
      <c r="AO27351" s="46"/>
    </row>
    <row r="27352" spans="1:41" s="60" customFormat="1" hidden="1" x14ac:dyDescent="0.35">
      <c r="A27352" s="46"/>
      <c r="H27352" s="103"/>
      <c r="AD27352" s="99"/>
      <c r="AF27352" s="46"/>
      <c r="AM27352" s="121"/>
      <c r="AO27352" s="46"/>
    </row>
    <row r="27353" spans="1:41" s="60" customFormat="1" hidden="1" x14ac:dyDescent="0.35">
      <c r="A27353" s="46"/>
      <c r="H27353" s="103"/>
      <c r="AD27353" s="99"/>
      <c r="AF27353" s="46"/>
      <c r="AM27353" s="121"/>
      <c r="AO27353" s="46"/>
    </row>
    <row r="27354" spans="1:41" s="60" customFormat="1" hidden="1" x14ac:dyDescent="0.35">
      <c r="A27354" s="46"/>
      <c r="H27354" s="103"/>
      <c r="AD27354" s="99"/>
      <c r="AF27354" s="46"/>
      <c r="AM27354" s="121"/>
      <c r="AO27354" s="46"/>
    </row>
    <row r="27355" spans="1:41" s="60" customFormat="1" hidden="1" x14ac:dyDescent="0.35">
      <c r="A27355" s="46"/>
      <c r="H27355" s="103"/>
      <c r="AD27355" s="99"/>
      <c r="AF27355" s="46"/>
      <c r="AM27355" s="121"/>
      <c r="AO27355" s="46"/>
    </row>
    <row r="27356" spans="1:41" s="60" customFormat="1" hidden="1" x14ac:dyDescent="0.35">
      <c r="A27356" s="46"/>
      <c r="H27356" s="103"/>
      <c r="AD27356" s="99"/>
      <c r="AF27356" s="46"/>
      <c r="AM27356" s="121"/>
      <c r="AO27356" s="46"/>
    </row>
    <row r="27357" spans="1:41" s="60" customFormat="1" hidden="1" x14ac:dyDescent="0.35">
      <c r="A27357" s="46"/>
      <c r="H27357" s="103"/>
      <c r="AD27357" s="99"/>
      <c r="AF27357" s="46"/>
      <c r="AM27357" s="121"/>
      <c r="AO27357" s="46"/>
    </row>
    <row r="27358" spans="1:41" s="60" customFormat="1" hidden="1" x14ac:dyDescent="0.35">
      <c r="A27358" s="46"/>
      <c r="H27358" s="103"/>
      <c r="AD27358" s="99"/>
      <c r="AF27358" s="46"/>
      <c r="AM27358" s="121"/>
      <c r="AO27358" s="46"/>
    </row>
    <row r="27359" spans="1:41" s="60" customFormat="1" hidden="1" x14ac:dyDescent="0.35">
      <c r="A27359" s="46"/>
      <c r="H27359" s="103"/>
      <c r="AD27359" s="99"/>
      <c r="AF27359" s="46"/>
      <c r="AM27359" s="121"/>
      <c r="AO27359" s="46"/>
    </row>
    <row r="27360" spans="1:41" s="60" customFormat="1" hidden="1" x14ac:dyDescent="0.35">
      <c r="A27360" s="46"/>
      <c r="H27360" s="103"/>
      <c r="AD27360" s="99"/>
      <c r="AF27360" s="46"/>
      <c r="AM27360" s="121"/>
      <c r="AO27360" s="46"/>
    </row>
    <row r="27361" spans="1:41" s="60" customFormat="1" hidden="1" x14ac:dyDescent="0.35">
      <c r="A27361" s="46"/>
      <c r="H27361" s="103"/>
      <c r="AD27361" s="99"/>
      <c r="AF27361" s="46"/>
      <c r="AM27361" s="121"/>
      <c r="AO27361" s="46"/>
    </row>
    <row r="27362" spans="1:41" s="60" customFormat="1" hidden="1" x14ac:dyDescent="0.35">
      <c r="A27362" s="46"/>
      <c r="H27362" s="103"/>
      <c r="AD27362" s="99"/>
      <c r="AF27362" s="46"/>
      <c r="AM27362" s="121"/>
      <c r="AO27362" s="46"/>
    </row>
    <row r="27363" spans="1:41" s="60" customFormat="1" hidden="1" x14ac:dyDescent="0.35">
      <c r="A27363" s="46"/>
      <c r="H27363" s="103"/>
      <c r="AD27363" s="99"/>
      <c r="AF27363" s="46"/>
      <c r="AM27363" s="121"/>
      <c r="AO27363" s="46"/>
    </row>
    <row r="27364" spans="1:41" s="60" customFormat="1" hidden="1" x14ac:dyDescent="0.35">
      <c r="A27364" s="46"/>
      <c r="H27364" s="103"/>
      <c r="AD27364" s="99"/>
      <c r="AF27364" s="46"/>
      <c r="AM27364" s="121"/>
      <c r="AO27364" s="46"/>
    </row>
    <row r="27365" spans="1:41" s="60" customFormat="1" hidden="1" x14ac:dyDescent="0.35">
      <c r="A27365" s="46"/>
      <c r="H27365" s="103"/>
      <c r="AD27365" s="99"/>
      <c r="AF27365" s="46"/>
      <c r="AM27365" s="121"/>
      <c r="AO27365" s="46"/>
    </row>
    <row r="27366" spans="1:41" s="60" customFormat="1" hidden="1" x14ac:dyDescent="0.35">
      <c r="A27366" s="46"/>
      <c r="H27366" s="103"/>
      <c r="AD27366" s="99"/>
      <c r="AF27366" s="46"/>
      <c r="AM27366" s="121"/>
      <c r="AO27366" s="46"/>
    </row>
    <row r="27367" spans="1:41" s="60" customFormat="1" hidden="1" x14ac:dyDescent="0.35">
      <c r="A27367" s="46"/>
      <c r="H27367" s="103"/>
      <c r="AD27367" s="99"/>
      <c r="AF27367" s="46"/>
      <c r="AM27367" s="121"/>
      <c r="AO27367" s="46"/>
    </row>
    <row r="27368" spans="1:41" s="60" customFormat="1" hidden="1" x14ac:dyDescent="0.35">
      <c r="A27368" s="46"/>
      <c r="H27368" s="103"/>
      <c r="AD27368" s="99"/>
      <c r="AF27368" s="46"/>
      <c r="AM27368" s="121"/>
      <c r="AO27368" s="46"/>
    </row>
    <row r="27369" spans="1:41" s="60" customFormat="1" hidden="1" x14ac:dyDescent="0.35">
      <c r="A27369" s="46"/>
      <c r="H27369" s="103"/>
      <c r="AD27369" s="99"/>
      <c r="AF27369" s="46"/>
      <c r="AM27369" s="121"/>
      <c r="AO27369" s="46"/>
    </row>
    <row r="27370" spans="1:41" s="60" customFormat="1" hidden="1" x14ac:dyDescent="0.35">
      <c r="A27370" s="46"/>
      <c r="H27370" s="103"/>
      <c r="AD27370" s="99"/>
      <c r="AF27370" s="46"/>
      <c r="AM27370" s="121"/>
      <c r="AO27370" s="46"/>
    </row>
    <row r="27371" spans="1:41" s="60" customFormat="1" hidden="1" x14ac:dyDescent="0.35">
      <c r="A27371" s="46"/>
      <c r="H27371" s="103"/>
      <c r="AD27371" s="99"/>
      <c r="AF27371" s="46"/>
      <c r="AM27371" s="121"/>
      <c r="AO27371" s="46"/>
    </row>
    <row r="27372" spans="1:41" s="60" customFormat="1" hidden="1" x14ac:dyDescent="0.35">
      <c r="A27372" s="46"/>
      <c r="H27372" s="103"/>
      <c r="AD27372" s="99"/>
      <c r="AF27372" s="46"/>
      <c r="AM27372" s="121"/>
      <c r="AO27372" s="46"/>
    </row>
    <row r="27373" spans="1:41" s="60" customFormat="1" hidden="1" x14ac:dyDescent="0.35">
      <c r="A27373" s="46"/>
      <c r="H27373" s="103"/>
      <c r="AD27373" s="99"/>
      <c r="AF27373" s="46"/>
      <c r="AM27373" s="121"/>
      <c r="AO27373" s="46"/>
    </row>
    <row r="27374" spans="1:41" s="60" customFormat="1" hidden="1" x14ac:dyDescent="0.35">
      <c r="A27374" s="46"/>
      <c r="H27374" s="103"/>
      <c r="AD27374" s="99"/>
      <c r="AF27374" s="46"/>
      <c r="AM27374" s="121"/>
      <c r="AO27374" s="46"/>
    </row>
    <row r="27375" spans="1:41" s="60" customFormat="1" hidden="1" x14ac:dyDescent="0.35">
      <c r="A27375" s="46"/>
      <c r="H27375" s="103"/>
      <c r="AD27375" s="99"/>
      <c r="AF27375" s="46"/>
      <c r="AM27375" s="121"/>
      <c r="AO27375" s="46"/>
    </row>
    <row r="27376" spans="1:41" s="60" customFormat="1" hidden="1" x14ac:dyDescent="0.35">
      <c r="A27376" s="46"/>
      <c r="H27376" s="103"/>
      <c r="AD27376" s="99"/>
      <c r="AF27376" s="46"/>
      <c r="AM27376" s="121"/>
      <c r="AO27376" s="46"/>
    </row>
    <row r="27377" spans="1:41" s="60" customFormat="1" hidden="1" x14ac:dyDescent="0.35">
      <c r="A27377" s="46"/>
      <c r="H27377" s="103"/>
      <c r="AD27377" s="99"/>
      <c r="AF27377" s="46"/>
      <c r="AM27377" s="121"/>
      <c r="AO27377" s="46"/>
    </row>
    <row r="27378" spans="1:41" s="60" customFormat="1" hidden="1" x14ac:dyDescent="0.35">
      <c r="A27378" s="46"/>
      <c r="H27378" s="103"/>
      <c r="AD27378" s="99"/>
      <c r="AF27378" s="46"/>
      <c r="AM27378" s="121"/>
      <c r="AO27378" s="46"/>
    </row>
    <row r="27379" spans="1:41" s="60" customFormat="1" hidden="1" x14ac:dyDescent="0.35">
      <c r="A27379" s="46"/>
      <c r="H27379" s="103"/>
      <c r="AD27379" s="99"/>
      <c r="AF27379" s="46"/>
      <c r="AM27379" s="121"/>
      <c r="AO27379" s="46"/>
    </row>
    <row r="27380" spans="1:41" s="60" customFormat="1" hidden="1" x14ac:dyDescent="0.35">
      <c r="A27380" s="46"/>
      <c r="H27380" s="103"/>
      <c r="AD27380" s="99"/>
      <c r="AF27380" s="46"/>
      <c r="AM27380" s="121"/>
      <c r="AO27380" s="46"/>
    </row>
    <row r="27381" spans="1:41" s="60" customFormat="1" hidden="1" x14ac:dyDescent="0.35">
      <c r="A27381" s="46"/>
      <c r="H27381" s="103"/>
      <c r="AD27381" s="99"/>
      <c r="AF27381" s="46"/>
      <c r="AM27381" s="121"/>
      <c r="AO27381" s="46"/>
    </row>
    <row r="27382" spans="1:41" s="60" customFormat="1" hidden="1" x14ac:dyDescent="0.35">
      <c r="A27382" s="46"/>
      <c r="H27382" s="103"/>
      <c r="AD27382" s="99"/>
      <c r="AF27382" s="46"/>
      <c r="AM27382" s="121"/>
      <c r="AO27382" s="46"/>
    </row>
    <row r="27383" spans="1:41" s="60" customFormat="1" hidden="1" x14ac:dyDescent="0.35">
      <c r="A27383" s="46"/>
      <c r="H27383" s="103"/>
      <c r="AD27383" s="99"/>
      <c r="AF27383" s="46"/>
      <c r="AM27383" s="121"/>
      <c r="AO27383" s="46"/>
    </row>
    <row r="27384" spans="1:41" s="60" customFormat="1" hidden="1" x14ac:dyDescent="0.35">
      <c r="A27384" s="46"/>
      <c r="H27384" s="103"/>
      <c r="AD27384" s="99"/>
      <c r="AF27384" s="46"/>
      <c r="AM27384" s="121"/>
      <c r="AO27384" s="46"/>
    </row>
    <row r="27385" spans="1:41" s="60" customFormat="1" hidden="1" x14ac:dyDescent="0.35">
      <c r="A27385" s="46"/>
      <c r="H27385" s="103"/>
      <c r="AD27385" s="99"/>
      <c r="AF27385" s="46"/>
      <c r="AM27385" s="121"/>
      <c r="AO27385" s="46"/>
    </row>
    <row r="27386" spans="1:41" s="60" customFormat="1" hidden="1" x14ac:dyDescent="0.35">
      <c r="A27386" s="46"/>
      <c r="H27386" s="103"/>
      <c r="AD27386" s="99"/>
      <c r="AF27386" s="46"/>
      <c r="AM27386" s="121"/>
      <c r="AO27386" s="46"/>
    </row>
    <row r="27387" spans="1:41" s="60" customFormat="1" hidden="1" x14ac:dyDescent="0.35">
      <c r="A27387" s="46"/>
      <c r="H27387" s="103"/>
      <c r="AD27387" s="99"/>
      <c r="AF27387" s="46"/>
      <c r="AM27387" s="121"/>
      <c r="AO27387" s="46"/>
    </row>
    <row r="27388" spans="1:41" s="60" customFormat="1" hidden="1" x14ac:dyDescent="0.35">
      <c r="A27388" s="46"/>
      <c r="H27388" s="103"/>
      <c r="AD27388" s="99"/>
      <c r="AF27388" s="46"/>
      <c r="AM27388" s="121"/>
      <c r="AO27388" s="46"/>
    </row>
    <row r="27389" spans="1:41" s="60" customFormat="1" hidden="1" x14ac:dyDescent="0.35">
      <c r="A27389" s="46"/>
      <c r="H27389" s="103"/>
      <c r="AD27389" s="99"/>
      <c r="AF27389" s="46"/>
      <c r="AM27389" s="121"/>
      <c r="AO27389" s="46"/>
    </row>
    <row r="27390" spans="1:41" s="60" customFormat="1" hidden="1" x14ac:dyDescent="0.35">
      <c r="A27390" s="46"/>
      <c r="H27390" s="103"/>
      <c r="AD27390" s="99"/>
      <c r="AF27390" s="46"/>
      <c r="AM27390" s="121"/>
      <c r="AO27390" s="46"/>
    </row>
    <row r="27391" spans="1:41" s="60" customFormat="1" hidden="1" x14ac:dyDescent="0.35">
      <c r="A27391" s="46"/>
      <c r="H27391" s="103"/>
      <c r="AD27391" s="99"/>
      <c r="AF27391" s="46"/>
      <c r="AM27391" s="121"/>
      <c r="AO27391" s="46"/>
    </row>
    <row r="27392" spans="1:41" s="60" customFormat="1" hidden="1" x14ac:dyDescent="0.35">
      <c r="A27392" s="46"/>
      <c r="H27392" s="103"/>
      <c r="AD27392" s="99"/>
      <c r="AF27392" s="46"/>
      <c r="AM27392" s="121"/>
      <c r="AO27392" s="46"/>
    </row>
    <row r="27393" spans="1:41" s="60" customFormat="1" hidden="1" x14ac:dyDescent="0.35">
      <c r="A27393" s="46"/>
      <c r="H27393" s="103"/>
      <c r="AD27393" s="99"/>
      <c r="AF27393" s="46"/>
      <c r="AM27393" s="121"/>
      <c r="AO27393" s="46"/>
    </row>
    <row r="27394" spans="1:41" s="60" customFormat="1" hidden="1" x14ac:dyDescent="0.35">
      <c r="A27394" s="46"/>
      <c r="H27394" s="103"/>
      <c r="AD27394" s="99"/>
      <c r="AF27394" s="46"/>
      <c r="AM27394" s="121"/>
      <c r="AO27394" s="46"/>
    </row>
    <row r="27395" spans="1:41" s="60" customFormat="1" hidden="1" x14ac:dyDescent="0.35">
      <c r="A27395" s="46"/>
      <c r="H27395" s="103"/>
      <c r="AD27395" s="99"/>
      <c r="AF27395" s="46"/>
      <c r="AM27395" s="121"/>
      <c r="AO27395" s="46"/>
    </row>
    <row r="27396" spans="1:41" s="60" customFormat="1" hidden="1" x14ac:dyDescent="0.35">
      <c r="A27396" s="46"/>
      <c r="H27396" s="103"/>
      <c r="AD27396" s="99"/>
      <c r="AF27396" s="46"/>
      <c r="AM27396" s="121"/>
      <c r="AO27396" s="46"/>
    </row>
    <row r="27397" spans="1:41" s="60" customFormat="1" hidden="1" x14ac:dyDescent="0.35">
      <c r="A27397" s="46"/>
      <c r="H27397" s="103"/>
      <c r="AD27397" s="99"/>
      <c r="AF27397" s="46"/>
      <c r="AM27397" s="121"/>
      <c r="AO27397" s="46"/>
    </row>
    <row r="27398" spans="1:41" s="60" customFormat="1" hidden="1" x14ac:dyDescent="0.35">
      <c r="A27398" s="46"/>
      <c r="H27398" s="103"/>
      <c r="AD27398" s="99"/>
      <c r="AF27398" s="46"/>
      <c r="AM27398" s="121"/>
      <c r="AO27398" s="46"/>
    </row>
    <row r="27399" spans="1:41" s="60" customFormat="1" hidden="1" x14ac:dyDescent="0.35">
      <c r="A27399" s="46"/>
      <c r="H27399" s="103"/>
      <c r="AD27399" s="99"/>
      <c r="AF27399" s="46"/>
      <c r="AM27399" s="121"/>
      <c r="AO27399" s="46"/>
    </row>
    <row r="27400" spans="1:41" s="60" customFormat="1" hidden="1" x14ac:dyDescent="0.35">
      <c r="A27400" s="46"/>
      <c r="H27400" s="103"/>
      <c r="AD27400" s="99"/>
      <c r="AF27400" s="46"/>
      <c r="AM27400" s="121"/>
      <c r="AO27400" s="46"/>
    </row>
    <row r="27401" spans="1:41" s="60" customFormat="1" hidden="1" x14ac:dyDescent="0.35">
      <c r="A27401" s="46"/>
      <c r="H27401" s="103"/>
      <c r="AD27401" s="99"/>
      <c r="AF27401" s="46"/>
      <c r="AM27401" s="121"/>
      <c r="AO27401" s="46"/>
    </row>
    <row r="27402" spans="1:41" s="60" customFormat="1" hidden="1" x14ac:dyDescent="0.35">
      <c r="A27402" s="46"/>
      <c r="H27402" s="103"/>
      <c r="AD27402" s="99"/>
      <c r="AF27402" s="46"/>
      <c r="AM27402" s="121"/>
      <c r="AO27402" s="46"/>
    </row>
    <row r="27403" spans="1:41" s="60" customFormat="1" hidden="1" x14ac:dyDescent="0.35">
      <c r="A27403" s="46"/>
      <c r="H27403" s="103"/>
      <c r="AD27403" s="99"/>
      <c r="AF27403" s="46"/>
      <c r="AM27403" s="121"/>
      <c r="AO27403" s="46"/>
    </row>
    <row r="27404" spans="1:41" s="60" customFormat="1" hidden="1" x14ac:dyDescent="0.35">
      <c r="A27404" s="46"/>
      <c r="H27404" s="103"/>
      <c r="AD27404" s="99"/>
      <c r="AF27404" s="46"/>
      <c r="AM27404" s="121"/>
      <c r="AO27404" s="46"/>
    </row>
    <row r="27405" spans="1:41" s="60" customFormat="1" hidden="1" x14ac:dyDescent="0.35">
      <c r="A27405" s="46"/>
      <c r="H27405" s="103"/>
      <c r="AD27405" s="99"/>
      <c r="AF27405" s="46"/>
      <c r="AM27405" s="121"/>
      <c r="AO27405" s="46"/>
    </row>
    <row r="27406" spans="1:41" s="60" customFormat="1" hidden="1" x14ac:dyDescent="0.35">
      <c r="A27406" s="46"/>
      <c r="H27406" s="103"/>
      <c r="AD27406" s="99"/>
      <c r="AF27406" s="46"/>
      <c r="AM27406" s="121"/>
      <c r="AO27406" s="46"/>
    </row>
    <row r="27407" spans="1:41" s="60" customFormat="1" hidden="1" x14ac:dyDescent="0.35">
      <c r="A27407" s="46"/>
      <c r="H27407" s="103"/>
      <c r="AD27407" s="99"/>
      <c r="AF27407" s="46"/>
      <c r="AM27407" s="121"/>
      <c r="AO27407" s="46"/>
    </row>
    <row r="27408" spans="1:41" s="60" customFormat="1" hidden="1" x14ac:dyDescent="0.35">
      <c r="A27408" s="46"/>
      <c r="H27408" s="103"/>
      <c r="AD27408" s="99"/>
      <c r="AF27408" s="46"/>
      <c r="AM27408" s="121"/>
      <c r="AO27408" s="46"/>
    </row>
    <row r="27409" spans="1:41" s="60" customFormat="1" hidden="1" x14ac:dyDescent="0.35">
      <c r="A27409" s="46"/>
      <c r="H27409" s="103"/>
      <c r="AD27409" s="99"/>
      <c r="AF27409" s="46"/>
      <c r="AM27409" s="121"/>
      <c r="AO27409" s="46"/>
    </row>
    <row r="27410" spans="1:41" s="60" customFormat="1" hidden="1" x14ac:dyDescent="0.35">
      <c r="A27410" s="46"/>
      <c r="H27410" s="103"/>
      <c r="AD27410" s="99"/>
      <c r="AF27410" s="46"/>
      <c r="AM27410" s="121"/>
      <c r="AO27410" s="46"/>
    </row>
    <row r="27411" spans="1:41" s="60" customFormat="1" hidden="1" x14ac:dyDescent="0.35">
      <c r="A27411" s="46"/>
      <c r="H27411" s="103"/>
      <c r="AD27411" s="99"/>
      <c r="AF27411" s="46"/>
      <c r="AM27411" s="121"/>
      <c r="AO27411" s="46"/>
    </row>
    <row r="27412" spans="1:41" s="60" customFormat="1" hidden="1" x14ac:dyDescent="0.35">
      <c r="A27412" s="46"/>
      <c r="H27412" s="103"/>
      <c r="AD27412" s="99"/>
      <c r="AF27412" s="46"/>
      <c r="AM27412" s="121"/>
      <c r="AO27412" s="46"/>
    </row>
    <row r="27413" spans="1:41" s="60" customFormat="1" hidden="1" x14ac:dyDescent="0.35">
      <c r="A27413" s="46"/>
      <c r="H27413" s="103"/>
      <c r="AD27413" s="99"/>
      <c r="AF27413" s="46"/>
      <c r="AM27413" s="121"/>
      <c r="AO27413" s="46"/>
    </row>
    <row r="27414" spans="1:41" s="60" customFormat="1" hidden="1" x14ac:dyDescent="0.35">
      <c r="A27414" s="46"/>
      <c r="H27414" s="103"/>
      <c r="AD27414" s="99"/>
      <c r="AF27414" s="46"/>
      <c r="AM27414" s="121"/>
      <c r="AO27414" s="46"/>
    </row>
    <row r="27415" spans="1:41" s="60" customFormat="1" hidden="1" x14ac:dyDescent="0.35">
      <c r="A27415" s="46"/>
      <c r="H27415" s="103"/>
      <c r="AD27415" s="99"/>
      <c r="AF27415" s="46"/>
      <c r="AM27415" s="121"/>
      <c r="AO27415" s="46"/>
    </row>
    <row r="27416" spans="1:41" s="60" customFormat="1" hidden="1" x14ac:dyDescent="0.35">
      <c r="A27416" s="46"/>
      <c r="H27416" s="103"/>
      <c r="AD27416" s="99"/>
      <c r="AF27416" s="46"/>
      <c r="AM27416" s="121"/>
      <c r="AO27416" s="46"/>
    </row>
    <row r="27417" spans="1:41" s="60" customFormat="1" hidden="1" x14ac:dyDescent="0.35">
      <c r="A27417" s="46"/>
      <c r="H27417" s="103"/>
      <c r="AD27417" s="99"/>
      <c r="AF27417" s="46"/>
      <c r="AM27417" s="121"/>
      <c r="AO27417" s="46"/>
    </row>
    <row r="27418" spans="1:41" s="60" customFormat="1" hidden="1" x14ac:dyDescent="0.35">
      <c r="A27418" s="46"/>
      <c r="H27418" s="103"/>
      <c r="AD27418" s="99"/>
      <c r="AF27418" s="46"/>
      <c r="AM27418" s="121"/>
      <c r="AO27418" s="46"/>
    </row>
    <row r="27419" spans="1:41" s="60" customFormat="1" hidden="1" x14ac:dyDescent="0.35">
      <c r="A27419" s="46"/>
      <c r="H27419" s="103"/>
      <c r="AD27419" s="99"/>
      <c r="AF27419" s="46"/>
      <c r="AM27419" s="121"/>
      <c r="AO27419" s="46"/>
    </row>
    <row r="27420" spans="1:41" s="60" customFormat="1" hidden="1" x14ac:dyDescent="0.35">
      <c r="A27420" s="46"/>
      <c r="H27420" s="103"/>
      <c r="AD27420" s="99"/>
      <c r="AF27420" s="46"/>
      <c r="AM27420" s="121"/>
      <c r="AO27420" s="46"/>
    </row>
    <row r="27421" spans="1:41" s="60" customFormat="1" hidden="1" x14ac:dyDescent="0.35">
      <c r="A27421" s="46"/>
      <c r="H27421" s="103"/>
      <c r="AD27421" s="99"/>
      <c r="AF27421" s="46"/>
      <c r="AM27421" s="121"/>
      <c r="AO27421" s="46"/>
    </row>
    <row r="27422" spans="1:41" s="60" customFormat="1" hidden="1" x14ac:dyDescent="0.35">
      <c r="A27422" s="46"/>
      <c r="H27422" s="103"/>
      <c r="AD27422" s="99"/>
      <c r="AF27422" s="46"/>
      <c r="AM27422" s="121"/>
      <c r="AO27422" s="46"/>
    </row>
    <row r="27423" spans="1:41" s="60" customFormat="1" hidden="1" x14ac:dyDescent="0.35">
      <c r="A27423" s="46"/>
      <c r="H27423" s="103"/>
      <c r="AD27423" s="99"/>
      <c r="AF27423" s="46"/>
      <c r="AM27423" s="121"/>
      <c r="AO27423" s="46"/>
    </row>
    <row r="27424" spans="1:41" s="60" customFormat="1" hidden="1" x14ac:dyDescent="0.35">
      <c r="A27424" s="46"/>
      <c r="H27424" s="103"/>
      <c r="AD27424" s="99"/>
      <c r="AF27424" s="46"/>
      <c r="AM27424" s="121"/>
      <c r="AO27424" s="46"/>
    </row>
    <row r="27425" spans="1:41" s="60" customFormat="1" hidden="1" x14ac:dyDescent="0.35">
      <c r="A27425" s="46"/>
      <c r="H27425" s="103"/>
      <c r="AD27425" s="99"/>
      <c r="AF27425" s="46"/>
      <c r="AM27425" s="121"/>
      <c r="AO27425" s="46"/>
    </row>
    <row r="27426" spans="1:41" s="60" customFormat="1" hidden="1" x14ac:dyDescent="0.35">
      <c r="A27426" s="46"/>
      <c r="H27426" s="103"/>
      <c r="AD27426" s="99"/>
      <c r="AF27426" s="46"/>
      <c r="AM27426" s="121"/>
      <c r="AO27426" s="46"/>
    </row>
    <row r="27427" spans="1:41" s="60" customFormat="1" hidden="1" x14ac:dyDescent="0.35">
      <c r="A27427" s="46"/>
      <c r="H27427" s="103"/>
      <c r="AD27427" s="99"/>
      <c r="AF27427" s="46"/>
      <c r="AM27427" s="121"/>
      <c r="AO27427" s="46"/>
    </row>
    <row r="27428" spans="1:41" s="60" customFormat="1" hidden="1" x14ac:dyDescent="0.35">
      <c r="A27428" s="46"/>
      <c r="H27428" s="103"/>
      <c r="AD27428" s="99"/>
      <c r="AF27428" s="46"/>
      <c r="AM27428" s="121"/>
      <c r="AO27428" s="46"/>
    </row>
    <row r="27429" spans="1:41" s="60" customFormat="1" hidden="1" x14ac:dyDescent="0.35">
      <c r="A27429" s="46"/>
      <c r="H27429" s="103"/>
      <c r="AD27429" s="99"/>
      <c r="AF27429" s="46"/>
      <c r="AM27429" s="121"/>
      <c r="AO27429" s="46"/>
    </row>
    <row r="27430" spans="1:41" s="60" customFormat="1" hidden="1" x14ac:dyDescent="0.35">
      <c r="A27430" s="46"/>
      <c r="H27430" s="103"/>
      <c r="AD27430" s="99"/>
      <c r="AF27430" s="46"/>
      <c r="AM27430" s="121"/>
      <c r="AO27430" s="46"/>
    </row>
    <row r="27431" spans="1:41" s="60" customFormat="1" hidden="1" x14ac:dyDescent="0.35">
      <c r="A27431" s="46"/>
      <c r="H27431" s="103"/>
      <c r="AD27431" s="99"/>
      <c r="AF27431" s="46"/>
      <c r="AM27431" s="121"/>
      <c r="AO27431" s="46"/>
    </row>
    <row r="27432" spans="1:41" s="60" customFormat="1" hidden="1" x14ac:dyDescent="0.35">
      <c r="A27432" s="46"/>
      <c r="H27432" s="103"/>
      <c r="AD27432" s="99"/>
      <c r="AF27432" s="46"/>
      <c r="AM27432" s="121"/>
      <c r="AO27432" s="46"/>
    </row>
    <row r="27433" spans="1:41" s="60" customFormat="1" hidden="1" x14ac:dyDescent="0.35">
      <c r="A27433" s="46"/>
      <c r="H27433" s="103"/>
      <c r="AD27433" s="99"/>
      <c r="AF27433" s="46"/>
      <c r="AM27433" s="121"/>
      <c r="AO27433" s="46"/>
    </row>
    <row r="27434" spans="1:41" s="60" customFormat="1" hidden="1" x14ac:dyDescent="0.35">
      <c r="A27434" s="46"/>
      <c r="H27434" s="103"/>
      <c r="AD27434" s="99"/>
      <c r="AF27434" s="46"/>
      <c r="AM27434" s="121"/>
      <c r="AO27434" s="46"/>
    </row>
    <row r="27435" spans="1:41" s="60" customFormat="1" hidden="1" x14ac:dyDescent="0.35">
      <c r="A27435" s="46"/>
      <c r="H27435" s="103"/>
      <c r="AD27435" s="99"/>
      <c r="AF27435" s="46"/>
      <c r="AM27435" s="121"/>
      <c r="AO27435" s="46"/>
    </row>
    <row r="27436" spans="1:41" s="60" customFormat="1" hidden="1" x14ac:dyDescent="0.35">
      <c r="A27436" s="46"/>
      <c r="H27436" s="103"/>
      <c r="AD27436" s="99"/>
      <c r="AF27436" s="46"/>
      <c r="AM27436" s="121"/>
      <c r="AO27436" s="46"/>
    </row>
    <row r="27437" spans="1:41" s="60" customFormat="1" hidden="1" x14ac:dyDescent="0.35">
      <c r="A27437" s="46"/>
      <c r="H27437" s="103"/>
      <c r="AD27437" s="99"/>
      <c r="AF27437" s="46"/>
      <c r="AM27437" s="121"/>
      <c r="AO27437" s="46"/>
    </row>
    <row r="27438" spans="1:41" s="60" customFormat="1" hidden="1" x14ac:dyDescent="0.35">
      <c r="A27438" s="46"/>
      <c r="H27438" s="103"/>
      <c r="AD27438" s="99"/>
      <c r="AF27438" s="46"/>
      <c r="AM27438" s="121"/>
      <c r="AO27438" s="46"/>
    </row>
    <row r="27439" spans="1:41" s="60" customFormat="1" hidden="1" x14ac:dyDescent="0.35">
      <c r="A27439" s="46"/>
      <c r="H27439" s="103"/>
      <c r="AD27439" s="99"/>
      <c r="AF27439" s="46"/>
      <c r="AM27439" s="121"/>
      <c r="AO27439" s="46"/>
    </row>
    <row r="27440" spans="1:41" s="60" customFormat="1" hidden="1" x14ac:dyDescent="0.35">
      <c r="A27440" s="46"/>
      <c r="H27440" s="103"/>
      <c r="AD27440" s="99"/>
      <c r="AF27440" s="46"/>
      <c r="AM27440" s="121"/>
      <c r="AO27440" s="46"/>
    </row>
    <row r="27441" spans="1:41" s="60" customFormat="1" hidden="1" x14ac:dyDescent="0.35">
      <c r="A27441" s="46"/>
      <c r="H27441" s="103"/>
      <c r="AD27441" s="99"/>
      <c r="AF27441" s="46"/>
      <c r="AM27441" s="121"/>
      <c r="AO27441" s="46"/>
    </row>
    <row r="27442" spans="1:41" s="60" customFormat="1" hidden="1" x14ac:dyDescent="0.35">
      <c r="A27442" s="46"/>
      <c r="H27442" s="103"/>
      <c r="AD27442" s="99"/>
      <c r="AF27442" s="46"/>
      <c r="AM27442" s="121"/>
      <c r="AO27442" s="46"/>
    </row>
    <row r="27443" spans="1:41" s="60" customFormat="1" hidden="1" x14ac:dyDescent="0.35">
      <c r="A27443" s="46"/>
      <c r="H27443" s="103"/>
      <c r="AD27443" s="99"/>
      <c r="AF27443" s="46"/>
      <c r="AM27443" s="121"/>
      <c r="AO27443" s="46"/>
    </row>
    <row r="27444" spans="1:41" s="60" customFormat="1" hidden="1" x14ac:dyDescent="0.35">
      <c r="A27444" s="46"/>
      <c r="H27444" s="103"/>
      <c r="AD27444" s="99"/>
      <c r="AF27444" s="46"/>
      <c r="AM27444" s="121"/>
      <c r="AO27444" s="46"/>
    </row>
    <row r="27445" spans="1:41" s="60" customFormat="1" hidden="1" x14ac:dyDescent="0.35">
      <c r="A27445" s="46"/>
      <c r="H27445" s="103"/>
      <c r="AD27445" s="99"/>
      <c r="AF27445" s="46"/>
      <c r="AM27445" s="121"/>
      <c r="AO27445" s="46"/>
    </row>
    <row r="27446" spans="1:41" s="60" customFormat="1" hidden="1" x14ac:dyDescent="0.35">
      <c r="A27446" s="46"/>
      <c r="H27446" s="103"/>
      <c r="AD27446" s="99"/>
      <c r="AF27446" s="46"/>
      <c r="AM27446" s="121"/>
      <c r="AO27446" s="46"/>
    </row>
    <row r="27447" spans="1:41" s="60" customFormat="1" hidden="1" x14ac:dyDescent="0.35">
      <c r="A27447" s="46"/>
      <c r="H27447" s="103"/>
      <c r="AD27447" s="99"/>
      <c r="AF27447" s="46"/>
      <c r="AM27447" s="121"/>
      <c r="AO27447" s="46"/>
    </row>
    <row r="27448" spans="1:41" s="60" customFormat="1" hidden="1" x14ac:dyDescent="0.35">
      <c r="A27448" s="46"/>
      <c r="H27448" s="103"/>
      <c r="AD27448" s="99"/>
      <c r="AF27448" s="46"/>
      <c r="AM27448" s="121"/>
      <c r="AO27448" s="46"/>
    </row>
    <row r="27449" spans="1:41" s="60" customFormat="1" hidden="1" x14ac:dyDescent="0.35">
      <c r="A27449" s="46"/>
      <c r="H27449" s="103"/>
      <c r="AD27449" s="99"/>
      <c r="AF27449" s="46"/>
      <c r="AM27449" s="121"/>
      <c r="AO27449" s="46"/>
    </row>
    <row r="27450" spans="1:41" s="60" customFormat="1" hidden="1" x14ac:dyDescent="0.35">
      <c r="A27450" s="46"/>
      <c r="H27450" s="103"/>
      <c r="AD27450" s="99"/>
      <c r="AF27450" s="46"/>
      <c r="AM27450" s="121"/>
      <c r="AO27450" s="46"/>
    </row>
    <row r="27451" spans="1:41" s="60" customFormat="1" hidden="1" x14ac:dyDescent="0.35">
      <c r="A27451" s="46"/>
      <c r="H27451" s="103"/>
      <c r="AD27451" s="99"/>
      <c r="AF27451" s="46"/>
      <c r="AM27451" s="121"/>
      <c r="AO27451" s="46"/>
    </row>
    <row r="27452" spans="1:41" s="60" customFormat="1" hidden="1" x14ac:dyDescent="0.35">
      <c r="A27452" s="46"/>
      <c r="H27452" s="103"/>
      <c r="AD27452" s="99"/>
      <c r="AF27452" s="46"/>
      <c r="AM27452" s="121"/>
      <c r="AO27452" s="46"/>
    </row>
    <row r="27453" spans="1:41" s="60" customFormat="1" hidden="1" x14ac:dyDescent="0.35">
      <c r="A27453" s="46"/>
      <c r="H27453" s="103"/>
      <c r="AD27453" s="99"/>
      <c r="AF27453" s="46"/>
      <c r="AM27453" s="121"/>
      <c r="AO27453" s="46"/>
    </row>
    <row r="27454" spans="1:41" s="60" customFormat="1" hidden="1" x14ac:dyDescent="0.35">
      <c r="A27454" s="46"/>
      <c r="H27454" s="103"/>
      <c r="AD27454" s="99"/>
      <c r="AF27454" s="46"/>
      <c r="AM27454" s="121"/>
      <c r="AO27454" s="46"/>
    </row>
    <row r="27455" spans="1:41" s="60" customFormat="1" hidden="1" x14ac:dyDescent="0.35">
      <c r="A27455" s="46"/>
      <c r="H27455" s="103"/>
      <c r="AD27455" s="99"/>
      <c r="AF27455" s="46"/>
      <c r="AM27455" s="121"/>
      <c r="AO27455" s="46"/>
    </row>
    <row r="27456" spans="1:41" s="60" customFormat="1" hidden="1" x14ac:dyDescent="0.35">
      <c r="A27456" s="46"/>
      <c r="H27456" s="103"/>
      <c r="AD27456" s="99"/>
      <c r="AF27456" s="46"/>
      <c r="AM27456" s="121"/>
      <c r="AO27456" s="46"/>
    </row>
    <row r="27457" spans="1:41" s="60" customFormat="1" hidden="1" x14ac:dyDescent="0.35">
      <c r="A27457" s="46"/>
      <c r="H27457" s="103"/>
      <c r="AD27457" s="99"/>
      <c r="AF27457" s="46"/>
      <c r="AM27457" s="121"/>
      <c r="AO27457" s="46"/>
    </row>
    <row r="27458" spans="1:41" s="60" customFormat="1" hidden="1" x14ac:dyDescent="0.35">
      <c r="A27458" s="46"/>
      <c r="H27458" s="103"/>
      <c r="AD27458" s="99"/>
      <c r="AF27458" s="46"/>
      <c r="AM27458" s="121"/>
      <c r="AO27458" s="46"/>
    </row>
    <row r="27459" spans="1:41" s="60" customFormat="1" hidden="1" x14ac:dyDescent="0.35">
      <c r="A27459" s="46"/>
      <c r="H27459" s="103"/>
      <c r="AD27459" s="99"/>
      <c r="AF27459" s="46"/>
      <c r="AM27459" s="121"/>
      <c r="AO27459" s="46"/>
    </row>
    <row r="27460" spans="1:41" s="60" customFormat="1" hidden="1" x14ac:dyDescent="0.35">
      <c r="A27460" s="46"/>
      <c r="H27460" s="103"/>
      <c r="AD27460" s="99"/>
      <c r="AF27460" s="46"/>
      <c r="AM27460" s="121"/>
      <c r="AO27460" s="46"/>
    </row>
    <row r="27461" spans="1:41" s="60" customFormat="1" hidden="1" x14ac:dyDescent="0.35">
      <c r="A27461" s="46"/>
      <c r="H27461" s="103"/>
      <c r="AD27461" s="99"/>
      <c r="AF27461" s="46"/>
      <c r="AM27461" s="121"/>
      <c r="AO27461" s="46"/>
    </row>
    <row r="27462" spans="1:41" s="60" customFormat="1" hidden="1" x14ac:dyDescent="0.35">
      <c r="A27462" s="46"/>
      <c r="H27462" s="103"/>
      <c r="AD27462" s="99"/>
      <c r="AF27462" s="46"/>
      <c r="AM27462" s="121"/>
      <c r="AO27462" s="46"/>
    </row>
    <row r="27463" spans="1:41" s="60" customFormat="1" hidden="1" x14ac:dyDescent="0.35">
      <c r="A27463" s="46"/>
      <c r="H27463" s="103"/>
      <c r="AD27463" s="99"/>
      <c r="AF27463" s="46"/>
      <c r="AM27463" s="121"/>
      <c r="AO27463" s="46"/>
    </row>
    <row r="27464" spans="1:41" s="60" customFormat="1" hidden="1" x14ac:dyDescent="0.35">
      <c r="A27464" s="46"/>
      <c r="H27464" s="103"/>
      <c r="AD27464" s="99"/>
      <c r="AF27464" s="46"/>
      <c r="AM27464" s="121"/>
      <c r="AO27464" s="46"/>
    </row>
    <row r="27465" spans="1:41" s="60" customFormat="1" hidden="1" x14ac:dyDescent="0.35">
      <c r="A27465" s="46"/>
      <c r="H27465" s="103"/>
      <c r="AD27465" s="99"/>
      <c r="AF27465" s="46"/>
      <c r="AM27465" s="121"/>
      <c r="AO27465" s="46"/>
    </row>
    <row r="27466" spans="1:41" s="60" customFormat="1" hidden="1" x14ac:dyDescent="0.35">
      <c r="A27466" s="46"/>
      <c r="H27466" s="103"/>
      <c r="AD27466" s="99"/>
      <c r="AF27466" s="46"/>
      <c r="AM27466" s="121"/>
      <c r="AO27466" s="46"/>
    </row>
    <row r="27467" spans="1:41" s="60" customFormat="1" hidden="1" x14ac:dyDescent="0.35">
      <c r="A27467" s="46"/>
      <c r="H27467" s="103"/>
      <c r="AD27467" s="99"/>
      <c r="AF27467" s="46"/>
      <c r="AM27467" s="121"/>
      <c r="AO27467" s="46"/>
    </row>
    <row r="27468" spans="1:41" s="60" customFormat="1" hidden="1" x14ac:dyDescent="0.35">
      <c r="A27468" s="46"/>
      <c r="H27468" s="103"/>
      <c r="AD27468" s="99"/>
      <c r="AF27468" s="46"/>
      <c r="AM27468" s="121"/>
      <c r="AO27468" s="46"/>
    </row>
    <row r="27469" spans="1:41" s="60" customFormat="1" hidden="1" x14ac:dyDescent="0.35">
      <c r="A27469" s="46"/>
      <c r="H27469" s="103"/>
      <c r="AD27469" s="99"/>
      <c r="AF27469" s="46"/>
      <c r="AM27469" s="121"/>
      <c r="AO27469" s="46"/>
    </row>
    <row r="27470" spans="1:41" s="60" customFormat="1" hidden="1" x14ac:dyDescent="0.35">
      <c r="A27470" s="46"/>
      <c r="H27470" s="103"/>
      <c r="AD27470" s="99"/>
      <c r="AF27470" s="46"/>
      <c r="AM27470" s="121"/>
      <c r="AO27470" s="46"/>
    </row>
    <row r="27471" spans="1:41" s="60" customFormat="1" hidden="1" x14ac:dyDescent="0.35">
      <c r="A27471" s="46"/>
      <c r="H27471" s="103"/>
      <c r="AD27471" s="99"/>
      <c r="AF27471" s="46"/>
      <c r="AM27471" s="121"/>
      <c r="AO27471" s="46"/>
    </row>
    <row r="27472" spans="1:41" s="60" customFormat="1" hidden="1" x14ac:dyDescent="0.35">
      <c r="A27472" s="46"/>
      <c r="H27472" s="103"/>
      <c r="AD27472" s="99"/>
      <c r="AF27472" s="46"/>
      <c r="AM27472" s="121"/>
      <c r="AO27472" s="46"/>
    </row>
    <row r="27473" spans="1:41" s="60" customFormat="1" hidden="1" x14ac:dyDescent="0.35">
      <c r="A27473" s="46"/>
      <c r="H27473" s="103"/>
      <c r="AD27473" s="99"/>
      <c r="AF27473" s="46"/>
      <c r="AM27473" s="121"/>
      <c r="AO27473" s="46"/>
    </row>
    <row r="27474" spans="1:41" s="60" customFormat="1" hidden="1" x14ac:dyDescent="0.35">
      <c r="A27474" s="46"/>
      <c r="H27474" s="103"/>
      <c r="AD27474" s="99"/>
      <c r="AF27474" s="46"/>
      <c r="AM27474" s="121"/>
      <c r="AO27474" s="46"/>
    </row>
    <row r="27475" spans="1:41" s="60" customFormat="1" hidden="1" x14ac:dyDescent="0.35">
      <c r="A27475" s="46"/>
      <c r="H27475" s="103"/>
      <c r="AD27475" s="99"/>
      <c r="AF27475" s="46"/>
      <c r="AM27475" s="121"/>
      <c r="AO27475" s="46"/>
    </row>
    <row r="27476" spans="1:41" s="60" customFormat="1" hidden="1" x14ac:dyDescent="0.35">
      <c r="A27476" s="46"/>
      <c r="H27476" s="103"/>
      <c r="AD27476" s="99"/>
      <c r="AF27476" s="46"/>
      <c r="AM27476" s="121"/>
      <c r="AO27476" s="46"/>
    </row>
    <row r="27477" spans="1:41" s="60" customFormat="1" hidden="1" x14ac:dyDescent="0.35">
      <c r="A27477" s="46"/>
      <c r="H27477" s="103"/>
      <c r="AD27477" s="99"/>
      <c r="AF27477" s="46"/>
      <c r="AM27477" s="121"/>
      <c r="AO27477" s="46"/>
    </row>
    <row r="27478" spans="1:41" s="60" customFormat="1" hidden="1" x14ac:dyDescent="0.35">
      <c r="A27478" s="46"/>
      <c r="H27478" s="103"/>
      <c r="AD27478" s="99"/>
      <c r="AF27478" s="46"/>
      <c r="AM27478" s="121"/>
      <c r="AO27478" s="46"/>
    </row>
    <row r="27479" spans="1:41" s="60" customFormat="1" hidden="1" x14ac:dyDescent="0.35">
      <c r="A27479" s="46"/>
      <c r="H27479" s="103"/>
      <c r="AD27479" s="99"/>
      <c r="AF27479" s="46"/>
      <c r="AM27479" s="121"/>
      <c r="AO27479" s="46"/>
    </row>
    <row r="27480" spans="1:41" s="60" customFormat="1" hidden="1" x14ac:dyDescent="0.35">
      <c r="A27480" s="46"/>
      <c r="H27480" s="103"/>
      <c r="AD27480" s="99"/>
      <c r="AF27480" s="46"/>
      <c r="AM27480" s="121"/>
      <c r="AO27480" s="46"/>
    </row>
    <row r="27481" spans="1:41" s="60" customFormat="1" hidden="1" x14ac:dyDescent="0.35">
      <c r="A27481" s="46"/>
      <c r="H27481" s="103"/>
      <c r="AD27481" s="99"/>
      <c r="AF27481" s="46"/>
      <c r="AM27481" s="121"/>
      <c r="AO27481" s="46"/>
    </row>
    <row r="27482" spans="1:41" s="60" customFormat="1" hidden="1" x14ac:dyDescent="0.35">
      <c r="A27482" s="46"/>
      <c r="H27482" s="103"/>
      <c r="AD27482" s="99"/>
      <c r="AF27482" s="46"/>
      <c r="AM27482" s="121"/>
      <c r="AO27482" s="46"/>
    </row>
    <row r="27483" spans="1:41" s="60" customFormat="1" hidden="1" x14ac:dyDescent="0.35">
      <c r="A27483" s="46"/>
      <c r="H27483" s="103"/>
      <c r="AD27483" s="99"/>
      <c r="AF27483" s="46"/>
      <c r="AM27483" s="121"/>
      <c r="AO27483" s="46"/>
    </row>
    <row r="27484" spans="1:41" s="60" customFormat="1" hidden="1" x14ac:dyDescent="0.35">
      <c r="A27484" s="46"/>
      <c r="H27484" s="103"/>
      <c r="AD27484" s="99"/>
      <c r="AF27484" s="46"/>
      <c r="AM27484" s="121"/>
      <c r="AO27484" s="46"/>
    </row>
    <row r="27485" spans="1:41" s="60" customFormat="1" hidden="1" x14ac:dyDescent="0.35">
      <c r="A27485" s="46"/>
      <c r="H27485" s="103"/>
      <c r="AD27485" s="99"/>
      <c r="AF27485" s="46"/>
      <c r="AM27485" s="121"/>
      <c r="AO27485" s="46"/>
    </row>
    <row r="27486" spans="1:41" s="60" customFormat="1" hidden="1" x14ac:dyDescent="0.35">
      <c r="A27486" s="46"/>
      <c r="H27486" s="103"/>
      <c r="AD27486" s="99"/>
      <c r="AF27486" s="46"/>
      <c r="AM27486" s="121"/>
      <c r="AO27486" s="46"/>
    </row>
    <row r="27487" spans="1:41" s="60" customFormat="1" hidden="1" x14ac:dyDescent="0.35">
      <c r="A27487" s="46"/>
      <c r="H27487" s="103"/>
      <c r="AD27487" s="99"/>
      <c r="AF27487" s="46"/>
      <c r="AM27487" s="121"/>
      <c r="AO27487" s="46"/>
    </row>
    <row r="27488" spans="1:41" s="60" customFormat="1" hidden="1" x14ac:dyDescent="0.35">
      <c r="A27488" s="46"/>
      <c r="H27488" s="103"/>
      <c r="AD27488" s="99"/>
      <c r="AF27488" s="46"/>
      <c r="AM27488" s="121"/>
      <c r="AO27488" s="46"/>
    </row>
    <row r="27489" spans="1:41" s="60" customFormat="1" hidden="1" x14ac:dyDescent="0.35">
      <c r="A27489" s="46"/>
      <c r="H27489" s="103"/>
      <c r="AD27489" s="99"/>
      <c r="AF27489" s="46"/>
      <c r="AM27489" s="121"/>
      <c r="AO27489" s="46"/>
    </row>
    <row r="27490" spans="1:41" s="60" customFormat="1" hidden="1" x14ac:dyDescent="0.35">
      <c r="A27490" s="46"/>
      <c r="H27490" s="103"/>
      <c r="AD27490" s="99"/>
      <c r="AF27490" s="46"/>
      <c r="AM27490" s="121"/>
      <c r="AO27490" s="46"/>
    </row>
    <row r="27491" spans="1:41" s="60" customFormat="1" hidden="1" x14ac:dyDescent="0.35">
      <c r="A27491" s="46"/>
      <c r="H27491" s="103"/>
      <c r="AD27491" s="99"/>
      <c r="AF27491" s="46"/>
      <c r="AM27491" s="121"/>
      <c r="AO27491" s="46"/>
    </row>
    <row r="27492" spans="1:41" s="60" customFormat="1" hidden="1" x14ac:dyDescent="0.35">
      <c r="A27492" s="46"/>
      <c r="H27492" s="103"/>
      <c r="AD27492" s="99"/>
      <c r="AF27492" s="46"/>
      <c r="AM27492" s="121"/>
      <c r="AO27492" s="46"/>
    </row>
    <row r="27493" spans="1:41" s="60" customFormat="1" hidden="1" x14ac:dyDescent="0.35">
      <c r="A27493" s="46"/>
      <c r="H27493" s="103"/>
      <c r="AD27493" s="99"/>
      <c r="AF27493" s="46"/>
      <c r="AM27493" s="121"/>
      <c r="AO27493" s="46"/>
    </row>
    <row r="27494" spans="1:41" s="60" customFormat="1" hidden="1" x14ac:dyDescent="0.35">
      <c r="A27494" s="46"/>
      <c r="H27494" s="103"/>
      <c r="AD27494" s="99"/>
      <c r="AF27494" s="46"/>
      <c r="AM27494" s="121"/>
      <c r="AO27494" s="46"/>
    </row>
    <row r="27495" spans="1:41" s="60" customFormat="1" hidden="1" x14ac:dyDescent="0.35">
      <c r="A27495" s="46"/>
      <c r="H27495" s="103"/>
      <c r="AD27495" s="99"/>
      <c r="AF27495" s="46"/>
      <c r="AM27495" s="121"/>
      <c r="AO27495" s="46"/>
    </row>
    <row r="27496" spans="1:41" s="60" customFormat="1" hidden="1" x14ac:dyDescent="0.35">
      <c r="A27496" s="46"/>
      <c r="H27496" s="103"/>
      <c r="AD27496" s="99"/>
      <c r="AF27496" s="46"/>
      <c r="AM27496" s="121"/>
      <c r="AO27496" s="46"/>
    </row>
    <row r="27497" spans="1:41" s="60" customFormat="1" hidden="1" x14ac:dyDescent="0.35">
      <c r="A27497" s="46"/>
      <c r="H27497" s="103"/>
      <c r="AD27497" s="99"/>
      <c r="AF27497" s="46"/>
      <c r="AM27497" s="121"/>
      <c r="AO27497" s="46"/>
    </row>
    <row r="27498" spans="1:41" s="60" customFormat="1" hidden="1" x14ac:dyDescent="0.35">
      <c r="A27498" s="46"/>
      <c r="H27498" s="103"/>
      <c r="AD27498" s="99"/>
      <c r="AF27498" s="46"/>
      <c r="AM27498" s="121"/>
      <c r="AO27498" s="46"/>
    </row>
    <row r="27499" spans="1:41" s="60" customFormat="1" hidden="1" x14ac:dyDescent="0.35">
      <c r="A27499" s="46"/>
      <c r="H27499" s="103"/>
      <c r="AD27499" s="99"/>
      <c r="AF27499" s="46"/>
      <c r="AM27499" s="121"/>
      <c r="AO27499" s="46"/>
    </row>
    <row r="27500" spans="1:41" s="60" customFormat="1" hidden="1" x14ac:dyDescent="0.35">
      <c r="A27500" s="46"/>
      <c r="H27500" s="103"/>
      <c r="AD27500" s="99"/>
      <c r="AF27500" s="46"/>
      <c r="AM27500" s="121"/>
      <c r="AO27500" s="46"/>
    </row>
    <row r="27501" spans="1:41" s="60" customFormat="1" hidden="1" x14ac:dyDescent="0.35">
      <c r="A27501" s="46"/>
      <c r="H27501" s="103"/>
      <c r="AD27501" s="99"/>
      <c r="AF27501" s="46"/>
      <c r="AM27501" s="121"/>
      <c r="AO27501" s="46"/>
    </row>
    <row r="27502" spans="1:41" s="60" customFormat="1" hidden="1" x14ac:dyDescent="0.35">
      <c r="A27502" s="46"/>
      <c r="H27502" s="103"/>
      <c r="AD27502" s="99"/>
      <c r="AF27502" s="46"/>
      <c r="AM27502" s="121"/>
      <c r="AO27502" s="46"/>
    </row>
    <row r="27503" spans="1:41" s="60" customFormat="1" hidden="1" x14ac:dyDescent="0.35">
      <c r="A27503" s="46"/>
      <c r="H27503" s="103"/>
      <c r="AD27503" s="99"/>
      <c r="AF27503" s="46"/>
      <c r="AM27503" s="121"/>
      <c r="AO27503" s="46"/>
    </row>
    <row r="27504" spans="1:41" s="60" customFormat="1" hidden="1" x14ac:dyDescent="0.35">
      <c r="A27504" s="46"/>
      <c r="H27504" s="103"/>
      <c r="AD27504" s="99"/>
      <c r="AF27504" s="46"/>
      <c r="AM27504" s="121"/>
      <c r="AO27504" s="46"/>
    </row>
    <row r="27505" spans="1:41" s="60" customFormat="1" hidden="1" x14ac:dyDescent="0.35">
      <c r="A27505" s="46"/>
      <c r="H27505" s="103"/>
      <c r="AD27505" s="99"/>
      <c r="AF27505" s="46"/>
      <c r="AM27505" s="121"/>
      <c r="AO27505" s="46"/>
    </row>
    <row r="27506" spans="1:41" s="60" customFormat="1" hidden="1" x14ac:dyDescent="0.35">
      <c r="A27506" s="46"/>
      <c r="H27506" s="103"/>
      <c r="AD27506" s="99"/>
      <c r="AF27506" s="46"/>
      <c r="AM27506" s="121"/>
      <c r="AO27506" s="46"/>
    </row>
    <row r="27507" spans="1:41" s="60" customFormat="1" hidden="1" x14ac:dyDescent="0.35">
      <c r="A27507" s="46"/>
      <c r="H27507" s="103"/>
      <c r="AD27507" s="99"/>
      <c r="AF27507" s="46"/>
      <c r="AM27507" s="121"/>
      <c r="AO27507" s="46"/>
    </row>
    <row r="27508" spans="1:41" s="60" customFormat="1" hidden="1" x14ac:dyDescent="0.35">
      <c r="A27508" s="46"/>
      <c r="H27508" s="103"/>
      <c r="AD27508" s="99"/>
      <c r="AF27508" s="46"/>
      <c r="AM27508" s="121"/>
      <c r="AO27508" s="46"/>
    </row>
    <row r="27509" spans="1:41" s="60" customFormat="1" hidden="1" x14ac:dyDescent="0.35">
      <c r="A27509" s="46"/>
      <c r="H27509" s="103"/>
      <c r="AD27509" s="99"/>
      <c r="AF27509" s="46"/>
      <c r="AM27509" s="121"/>
      <c r="AO27509" s="46"/>
    </row>
    <row r="27510" spans="1:41" s="60" customFormat="1" hidden="1" x14ac:dyDescent="0.35">
      <c r="A27510" s="46"/>
      <c r="H27510" s="103"/>
      <c r="AD27510" s="99"/>
      <c r="AF27510" s="46"/>
      <c r="AM27510" s="121"/>
      <c r="AO27510" s="46"/>
    </row>
    <row r="27511" spans="1:41" s="60" customFormat="1" hidden="1" x14ac:dyDescent="0.35">
      <c r="A27511" s="46"/>
      <c r="H27511" s="103"/>
      <c r="AD27511" s="99"/>
      <c r="AF27511" s="46"/>
      <c r="AM27511" s="121"/>
      <c r="AO27511" s="46"/>
    </row>
    <row r="27512" spans="1:41" s="60" customFormat="1" hidden="1" x14ac:dyDescent="0.35">
      <c r="A27512" s="46"/>
      <c r="H27512" s="103"/>
      <c r="AD27512" s="99"/>
      <c r="AF27512" s="46"/>
      <c r="AM27512" s="121"/>
      <c r="AO27512" s="46"/>
    </row>
    <row r="27513" spans="1:41" s="60" customFormat="1" hidden="1" x14ac:dyDescent="0.35">
      <c r="A27513" s="46"/>
      <c r="H27513" s="103"/>
      <c r="AD27513" s="99"/>
      <c r="AF27513" s="46"/>
      <c r="AM27513" s="121"/>
      <c r="AO27513" s="46"/>
    </row>
    <row r="27514" spans="1:41" s="60" customFormat="1" hidden="1" x14ac:dyDescent="0.35">
      <c r="A27514" s="46"/>
      <c r="H27514" s="103"/>
      <c r="AD27514" s="99"/>
      <c r="AF27514" s="46"/>
      <c r="AM27514" s="121"/>
      <c r="AO27514" s="46"/>
    </row>
    <row r="27515" spans="1:41" s="60" customFormat="1" hidden="1" x14ac:dyDescent="0.35">
      <c r="A27515" s="46"/>
      <c r="H27515" s="103"/>
      <c r="AD27515" s="99"/>
      <c r="AF27515" s="46"/>
      <c r="AM27515" s="121"/>
      <c r="AO27515" s="46"/>
    </row>
    <row r="27516" spans="1:41" s="60" customFormat="1" hidden="1" x14ac:dyDescent="0.35">
      <c r="A27516" s="46"/>
      <c r="H27516" s="103"/>
      <c r="AD27516" s="99"/>
      <c r="AF27516" s="46"/>
      <c r="AM27516" s="121"/>
      <c r="AO27516" s="46"/>
    </row>
    <row r="27517" spans="1:41" s="60" customFormat="1" hidden="1" x14ac:dyDescent="0.35">
      <c r="A27517" s="46"/>
      <c r="H27517" s="103"/>
      <c r="AD27517" s="99"/>
      <c r="AF27517" s="46"/>
      <c r="AM27517" s="121"/>
      <c r="AO27517" s="46"/>
    </row>
    <row r="27518" spans="1:41" s="60" customFormat="1" hidden="1" x14ac:dyDescent="0.35">
      <c r="A27518" s="46"/>
      <c r="H27518" s="103"/>
      <c r="AD27518" s="99"/>
      <c r="AF27518" s="46"/>
      <c r="AM27518" s="121"/>
      <c r="AO27518" s="46"/>
    </row>
    <row r="27519" spans="1:41" s="60" customFormat="1" hidden="1" x14ac:dyDescent="0.35">
      <c r="A27519" s="46"/>
      <c r="H27519" s="103"/>
      <c r="AD27519" s="99"/>
      <c r="AF27519" s="46"/>
      <c r="AM27519" s="121"/>
      <c r="AO27519" s="46"/>
    </row>
    <row r="27520" spans="1:41" s="60" customFormat="1" hidden="1" x14ac:dyDescent="0.35">
      <c r="A27520" s="46"/>
      <c r="H27520" s="103"/>
      <c r="AD27520" s="99"/>
      <c r="AF27520" s="46"/>
      <c r="AM27520" s="121"/>
      <c r="AO27520" s="46"/>
    </row>
    <row r="27521" spans="1:41" s="60" customFormat="1" hidden="1" x14ac:dyDescent="0.35">
      <c r="A27521" s="46"/>
      <c r="H27521" s="103"/>
      <c r="AD27521" s="99"/>
      <c r="AF27521" s="46"/>
      <c r="AM27521" s="121"/>
      <c r="AO27521" s="46"/>
    </row>
    <row r="27522" spans="1:41" s="60" customFormat="1" hidden="1" x14ac:dyDescent="0.35">
      <c r="A27522" s="46"/>
      <c r="H27522" s="103"/>
      <c r="AD27522" s="99"/>
      <c r="AF27522" s="46"/>
      <c r="AM27522" s="121"/>
      <c r="AO27522" s="46"/>
    </row>
    <row r="27523" spans="1:41" s="60" customFormat="1" hidden="1" x14ac:dyDescent="0.35">
      <c r="A27523" s="46"/>
      <c r="H27523" s="103"/>
      <c r="AD27523" s="99"/>
      <c r="AF27523" s="46"/>
      <c r="AM27523" s="121"/>
      <c r="AO27523" s="46"/>
    </row>
    <row r="27524" spans="1:41" s="60" customFormat="1" hidden="1" x14ac:dyDescent="0.35">
      <c r="A27524" s="46"/>
      <c r="H27524" s="103"/>
      <c r="AD27524" s="99"/>
      <c r="AF27524" s="46"/>
      <c r="AM27524" s="121"/>
      <c r="AO27524" s="46"/>
    </row>
    <row r="27525" spans="1:41" s="60" customFormat="1" hidden="1" x14ac:dyDescent="0.35">
      <c r="A27525" s="46"/>
      <c r="H27525" s="103"/>
      <c r="AD27525" s="99"/>
      <c r="AF27525" s="46"/>
      <c r="AM27525" s="121"/>
      <c r="AO27525" s="46"/>
    </row>
    <row r="27526" spans="1:41" s="60" customFormat="1" hidden="1" x14ac:dyDescent="0.35">
      <c r="A27526" s="46"/>
      <c r="H27526" s="103"/>
      <c r="AD27526" s="99"/>
      <c r="AF27526" s="46"/>
      <c r="AM27526" s="121"/>
      <c r="AO27526" s="46"/>
    </row>
    <row r="27527" spans="1:41" s="60" customFormat="1" hidden="1" x14ac:dyDescent="0.35">
      <c r="A27527" s="46"/>
      <c r="H27527" s="103"/>
      <c r="AD27527" s="99"/>
      <c r="AF27527" s="46"/>
      <c r="AM27527" s="121"/>
      <c r="AO27527" s="46"/>
    </row>
    <row r="27528" spans="1:41" s="60" customFormat="1" hidden="1" x14ac:dyDescent="0.35">
      <c r="A27528" s="46"/>
      <c r="H27528" s="103"/>
      <c r="AD27528" s="99"/>
      <c r="AF27528" s="46"/>
      <c r="AM27528" s="121"/>
      <c r="AO27528" s="46"/>
    </row>
    <row r="27529" spans="1:41" s="60" customFormat="1" hidden="1" x14ac:dyDescent="0.35">
      <c r="A27529" s="46"/>
      <c r="H27529" s="103"/>
      <c r="AD27529" s="99"/>
      <c r="AF27529" s="46"/>
      <c r="AM27529" s="121"/>
      <c r="AO27529" s="46"/>
    </row>
    <row r="27530" spans="1:41" s="60" customFormat="1" hidden="1" x14ac:dyDescent="0.35">
      <c r="A27530" s="46"/>
      <c r="H27530" s="103"/>
      <c r="AD27530" s="99"/>
      <c r="AF27530" s="46"/>
      <c r="AM27530" s="121"/>
      <c r="AO27530" s="46"/>
    </row>
    <row r="27531" spans="1:41" s="60" customFormat="1" hidden="1" x14ac:dyDescent="0.35">
      <c r="A27531" s="46"/>
      <c r="H27531" s="103"/>
      <c r="AD27531" s="99"/>
      <c r="AF27531" s="46"/>
      <c r="AM27531" s="121"/>
      <c r="AO27531" s="46"/>
    </row>
    <row r="27532" spans="1:41" s="60" customFormat="1" hidden="1" x14ac:dyDescent="0.35">
      <c r="A27532" s="46"/>
      <c r="H27532" s="103"/>
      <c r="AD27532" s="99"/>
      <c r="AF27532" s="46"/>
      <c r="AM27532" s="121"/>
      <c r="AO27532" s="46"/>
    </row>
    <row r="27533" spans="1:41" s="60" customFormat="1" hidden="1" x14ac:dyDescent="0.35">
      <c r="A27533" s="46"/>
      <c r="H27533" s="103"/>
      <c r="AD27533" s="99"/>
      <c r="AF27533" s="46"/>
      <c r="AM27533" s="121"/>
      <c r="AO27533" s="46"/>
    </row>
    <row r="27534" spans="1:41" s="60" customFormat="1" hidden="1" x14ac:dyDescent="0.35">
      <c r="A27534" s="46"/>
      <c r="H27534" s="103"/>
      <c r="AD27534" s="99"/>
      <c r="AF27534" s="46"/>
      <c r="AM27534" s="121"/>
      <c r="AO27534" s="46"/>
    </row>
    <row r="27535" spans="1:41" s="60" customFormat="1" hidden="1" x14ac:dyDescent="0.35">
      <c r="A27535" s="46"/>
      <c r="H27535" s="103"/>
      <c r="AD27535" s="99"/>
      <c r="AF27535" s="46"/>
      <c r="AM27535" s="121"/>
      <c r="AO27535" s="46"/>
    </row>
    <row r="27536" spans="1:41" s="60" customFormat="1" hidden="1" x14ac:dyDescent="0.35">
      <c r="A27536" s="46"/>
      <c r="H27536" s="103"/>
      <c r="AD27536" s="99"/>
      <c r="AF27536" s="46"/>
      <c r="AM27536" s="121"/>
      <c r="AO27536" s="46"/>
    </row>
    <row r="27537" spans="1:41" s="60" customFormat="1" hidden="1" x14ac:dyDescent="0.35">
      <c r="A27537" s="46"/>
      <c r="H27537" s="103"/>
      <c r="AD27537" s="99"/>
      <c r="AF27537" s="46"/>
      <c r="AM27537" s="121"/>
      <c r="AO27537" s="46"/>
    </row>
    <row r="27538" spans="1:41" s="60" customFormat="1" hidden="1" x14ac:dyDescent="0.35">
      <c r="A27538" s="46"/>
      <c r="H27538" s="103"/>
      <c r="AD27538" s="99"/>
      <c r="AF27538" s="46"/>
      <c r="AM27538" s="121"/>
      <c r="AO27538" s="46"/>
    </row>
    <row r="27539" spans="1:41" s="60" customFormat="1" hidden="1" x14ac:dyDescent="0.35">
      <c r="A27539" s="46"/>
      <c r="H27539" s="103"/>
      <c r="AD27539" s="99"/>
      <c r="AF27539" s="46"/>
      <c r="AM27539" s="121"/>
      <c r="AO27539" s="46"/>
    </row>
    <row r="27540" spans="1:41" s="60" customFormat="1" hidden="1" x14ac:dyDescent="0.35">
      <c r="A27540" s="46"/>
      <c r="H27540" s="103"/>
      <c r="AD27540" s="99"/>
      <c r="AF27540" s="46"/>
      <c r="AM27540" s="121"/>
      <c r="AO27540" s="46"/>
    </row>
    <row r="27541" spans="1:41" s="60" customFormat="1" hidden="1" x14ac:dyDescent="0.35">
      <c r="A27541" s="46"/>
      <c r="H27541" s="103"/>
      <c r="AD27541" s="99"/>
      <c r="AF27541" s="46"/>
      <c r="AM27541" s="121"/>
      <c r="AO27541" s="46"/>
    </row>
    <row r="27542" spans="1:41" s="60" customFormat="1" hidden="1" x14ac:dyDescent="0.35">
      <c r="A27542" s="46"/>
      <c r="H27542" s="103"/>
      <c r="AD27542" s="99"/>
      <c r="AF27542" s="46"/>
      <c r="AM27542" s="121"/>
      <c r="AO27542" s="46"/>
    </row>
    <row r="27543" spans="1:41" s="60" customFormat="1" hidden="1" x14ac:dyDescent="0.35">
      <c r="A27543" s="46"/>
      <c r="H27543" s="103"/>
      <c r="AD27543" s="99"/>
      <c r="AF27543" s="46"/>
      <c r="AM27543" s="121"/>
      <c r="AO27543" s="46"/>
    </row>
    <row r="27544" spans="1:41" s="60" customFormat="1" hidden="1" x14ac:dyDescent="0.35">
      <c r="A27544" s="46"/>
      <c r="H27544" s="103"/>
      <c r="AD27544" s="99"/>
      <c r="AF27544" s="46"/>
      <c r="AM27544" s="121"/>
      <c r="AO27544" s="46"/>
    </row>
    <row r="27545" spans="1:41" s="60" customFormat="1" hidden="1" x14ac:dyDescent="0.35">
      <c r="A27545" s="46"/>
      <c r="H27545" s="103"/>
      <c r="AD27545" s="99"/>
      <c r="AF27545" s="46"/>
      <c r="AM27545" s="121"/>
      <c r="AO27545" s="46"/>
    </row>
    <row r="27546" spans="1:41" s="60" customFormat="1" hidden="1" x14ac:dyDescent="0.35">
      <c r="A27546" s="46"/>
      <c r="H27546" s="103"/>
      <c r="AD27546" s="99"/>
      <c r="AF27546" s="46"/>
      <c r="AM27546" s="121"/>
      <c r="AO27546" s="46"/>
    </row>
    <row r="27547" spans="1:41" s="60" customFormat="1" hidden="1" x14ac:dyDescent="0.35">
      <c r="A27547" s="46"/>
      <c r="H27547" s="103"/>
      <c r="AD27547" s="99"/>
      <c r="AF27547" s="46"/>
      <c r="AM27547" s="121"/>
      <c r="AO27547" s="46"/>
    </row>
    <row r="27548" spans="1:41" s="60" customFormat="1" hidden="1" x14ac:dyDescent="0.35">
      <c r="A27548" s="46"/>
      <c r="H27548" s="103"/>
      <c r="AD27548" s="99"/>
      <c r="AF27548" s="46"/>
      <c r="AM27548" s="121"/>
      <c r="AO27548" s="46"/>
    </row>
    <row r="27549" spans="1:41" s="60" customFormat="1" hidden="1" x14ac:dyDescent="0.35">
      <c r="A27549" s="46"/>
      <c r="H27549" s="103"/>
      <c r="AD27549" s="99"/>
      <c r="AF27549" s="46"/>
      <c r="AM27549" s="121"/>
      <c r="AO27549" s="46"/>
    </row>
    <row r="27550" spans="1:41" s="60" customFormat="1" hidden="1" x14ac:dyDescent="0.35">
      <c r="A27550" s="46"/>
      <c r="H27550" s="103"/>
      <c r="AD27550" s="99"/>
      <c r="AF27550" s="46"/>
      <c r="AM27550" s="121"/>
      <c r="AO27550" s="46"/>
    </row>
    <row r="27551" spans="1:41" s="60" customFormat="1" hidden="1" x14ac:dyDescent="0.35">
      <c r="A27551" s="46"/>
      <c r="H27551" s="103"/>
      <c r="AD27551" s="99"/>
      <c r="AF27551" s="46"/>
      <c r="AM27551" s="121"/>
      <c r="AO27551" s="46"/>
    </row>
    <row r="27552" spans="1:41" s="60" customFormat="1" hidden="1" x14ac:dyDescent="0.35">
      <c r="A27552" s="46"/>
      <c r="H27552" s="103"/>
      <c r="AD27552" s="99"/>
      <c r="AF27552" s="46"/>
      <c r="AM27552" s="121"/>
      <c r="AO27552" s="46"/>
    </row>
    <row r="27553" spans="1:41" s="60" customFormat="1" hidden="1" x14ac:dyDescent="0.35">
      <c r="A27553" s="46"/>
      <c r="H27553" s="103"/>
      <c r="AD27553" s="99"/>
      <c r="AF27553" s="46"/>
      <c r="AM27553" s="121"/>
      <c r="AO27553" s="46"/>
    </row>
    <row r="27554" spans="1:41" s="60" customFormat="1" hidden="1" x14ac:dyDescent="0.35">
      <c r="A27554" s="46"/>
      <c r="H27554" s="103"/>
      <c r="AD27554" s="99"/>
      <c r="AF27554" s="46"/>
      <c r="AM27554" s="121"/>
      <c r="AO27554" s="46"/>
    </row>
    <row r="27555" spans="1:41" s="60" customFormat="1" hidden="1" x14ac:dyDescent="0.35">
      <c r="A27555" s="46"/>
      <c r="H27555" s="103"/>
      <c r="AD27555" s="99"/>
      <c r="AF27555" s="46"/>
      <c r="AM27555" s="121"/>
      <c r="AO27555" s="46"/>
    </row>
    <row r="27556" spans="1:41" s="60" customFormat="1" hidden="1" x14ac:dyDescent="0.35">
      <c r="A27556" s="46"/>
      <c r="H27556" s="103"/>
      <c r="AD27556" s="99"/>
      <c r="AF27556" s="46"/>
      <c r="AM27556" s="121"/>
      <c r="AO27556" s="46"/>
    </row>
    <row r="27557" spans="1:41" s="60" customFormat="1" hidden="1" x14ac:dyDescent="0.35">
      <c r="A27557" s="46"/>
      <c r="H27557" s="103"/>
      <c r="AD27557" s="99"/>
      <c r="AF27557" s="46"/>
      <c r="AM27557" s="121"/>
      <c r="AO27557" s="46"/>
    </row>
    <row r="27558" spans="1:41" s="60" customFormat="1" hidden="1" x14ac:dyDescent="0.35">
      <c r="A27558" s="46"/>
      <c r="H27558" s="103"/>
      <c r="AD27558" s="99"/>
      <c r="AF27558" s="46"/>
      <c r="AM27558" s="121"/>
      <c r="AO27558" s="46"/>
    </row>
    <row r="27559" spans="1:41" s="60" customFormat="1" hidden="1" x14ac:dyDescent="0.35">
      <c r="A27559" s="46"/>
      <c r="H27559" s="103"/>
      <c r="AD27559" s="99"/>
      <c r="AF27559" s="46"/>
      <c r="AM27559" s="121"/>
      <c r="AO27559" s="46"/>
    </row>
    <row r="27560" spans="1:41" s="60" customFormat="1" hidden="1" x14ac:dyDescent="0.35">
      <c r="A27560" s="46"/>
      <c r="H27560" s="103"/>
      <c r="AD27560" s="99"/>
      <c r="AF27560" s="46"/>
      <c r="AM27560" s="121"/>
      <c r="AO27560" s="46"/>
    </row>
    <row r="27561" spans="1:41" s="60" customFormat="1" hidden="1" x14ac:dyDescent="0.35">
      <c r="A27561" s="46"/>
      <c r="H27561" s="103"/>
      <c r="AD27561" s="99"/>
      <c r="AF27561" s="46"/>
      <c r="AM27561" s="121"/>
      <c r="AO27561" s="46"/>
    </row>
    <row r="27562" spans="1:41" s="60" customFormat="1" hidden="1" x14ac:dyDescent="0.35">
      <c r="A27562" s="46"/>
      <c r="H27562" s="103"/>
      <c r="AD27562" s="99"/>
      <c r="AF27562" s="46"/>
      <c r="AM27562" s="121"/>
      <c r="AO27562" s="46"/>
    </row>
    <row r="27563" spans="1:41" s="60" customFormat="1" hidden="1" x14ac:dyDescent="0.35">
      <c r="A27563" s="46"/>
      <c r="H27563" s="103"/>
      <c r="AD27563" s="99"/>
      <c r="AF27563" s="46"/>
      <c r="AM27563" s="121"/>
      <c r="AO27563" s="46"/>
    </row>
    <row r="27564" spans="1:41" s="60" customFormat="1" hidden="1" x14ac:dyDescent="0.35">
      <c r="A27564" s="46"/>
      <c r="H27564" s="103"/>
      <c r="AD27564" s="99"/>
      <c r="AF27564" s="46"/>
      <c r="AM27564" s="121"/>
      <c r="AO27564" s="46"/>
    </row>
    <row r="27565" spans="1:41" s="60" customFormat="1" hidden="1" x14ac:dyDescent="0.35">
      <c r="A27565" s="46"/>
      <c r="H27565" s="103"/>
      <c r="AD27565" s="99"/>
      <c r="AF27565" s="46"/>
      <c r="AM27565" s="121"/>
      <c r="AO27565" s="46"/>
    </row>
    <row r="27566" spans="1:41" s="60" customFormat="1" hidden="1" x14ac:dyDescent="0.35">
      <c r="A27566" s="46"/>
      <c r="H27566" s="103"/>
      <c r="AD27566" s="99"/>
      <c r="AF27566" s="46"/>
      <c r="AM27566" s="121"/>
      <c r="AO27566" s="46"/>
    </row>
    <row r="27567" spans="1:41" s="60" customFormat="1" hidden="1" x14ac:dyDescent="0.35">
      <c r="A27567" s="46"/>
      <c r="H27567" s="103"/>
      <c r="AD27567" s="99"/>
      <c r="AF27567" s="46"/>
      <c r="AM27567" s="121"/>
      <c r="AO27567" s="46"/>
    </row>
    <row r="27568" spans="1:41" s="60" customFormat="1" hidden="1" x14ac:dyDescent="0.35">
      <c r="A27568" s="46"/>
      <c r="H27568" s="103"/>
      <c r="AD27568" s="99"/>
      <c r="AF27568" s="46"/>
      <c r="AM27568" s="121"/>
      <c r="AO27568" s="46"/>
    </row>
    <row r="27569" spans="1:41" s="60" customFormat="1" hidden="1" x14ac:dyDescent="0.35">
      <c r="A27569" s="46"/>
      <c r="H27569" s="103"/>
      <c r="AD27569" s="99"/>
      <c r="AF27569" s="46"/>
      <c r="AM27569" s="121"/>
      <c r="AO27569" s="46"/>
    </row>
    <row r="27570" spans="1:41" s="60" customFormat="1" hidden="1" x14ac:dyDescent="0.35">
      <c r="A27570" s="46"/>
      <c r="H27570" s="103"/>
      <c r="AD27570" s="99"/>
      <c r="AF27570" s="46"/>
      <c r="AM27570" s="121"/>
      <c r="AO27570" s="46"/>
    </row>
    <row r="27571" spans="1:41" s="60" customFormat="1" hidden="1" x14ac:dyDescent="0.35">
      <c r="A27571" s="46"/>
      <c r="H27571" s="103"/>
      <c r="AD27571" s="99"/>
      <c r="AF27571" s="46"/>
      <c r="AM27571" s="121"/>
      <c r="AO27571" s="46"/>
    </row>
    <row r="27572" spans="1:41" s="60" customFormat="1" hidden="1" x14ac:dyDescent="0.35">
      <c r="A27572" s="46"/>
      <c r="H27572" s="103"/>
      <c r="AD27572" s="99"/>
      <c r="AF27572" s="46"/>
      <c r="AM27572" s="121"/>
      <c r="AO27572" s="46"/>
    </row>
    <row r="27573" spans="1:41" s="60" customFormat="1" hidden="1" x14ac:dyDescent="0.35">
      <c r="A27573" s="46"/>
      <c r="H27573" s="103"/>
      <c r="AD27573" s="99"/>
      <c r="AF27573" s="46"/>
      <c r="AM27573" s="121"/>
      <c r="AO27573" s="46"/>
    </row>
    <row r="27574" spans="1:41" s="60" customFormat="1" hidden="1" x14ac:dyDescent="0.35">
      <c r="A27574" s="46"/>
      <c r="H27574" s="103"/>
      <c r="AD27574" s="99"/>
      <c r="AF27574" s="46"/>
      <c r="AM27574" s="121"/>
      <c r="AO27574" s="46"/>
    </row>
    <row r="27575" spans="1:41" s="60" customFormat="1" hidden="1" x14ac:dyDescent="0.35">
      <c r="A27575" s="46"/>
      <c r="H27575" s="103"/>
      <c r="AD27575" s="99"/>
      <c r="AF27575" s="46"/>
      <c r="AM27575" s="121"/>
      <c r="AO27575" s="46"/>
    </row>
    <row r="27576" spans="1:41" s="60" customFormat="1" hidden="1" x14ac:dyDescent="0.35">
      <c r="A27576" s="46"/>
      <c r="H27576" s="103"/>
      <c r="AD27576" s="99"/>
      <c r="AF27576" s="46"/>
      <c r="AM27576" s="121"/>
      <c r="AO27576" s="46"/>
    </row>
    <row r="27577" spans="1:41" s="60" customFormat="1" hidden="1" x14ac:dyDescent="0.35">
      <c r="A27577" s="46"/>
      <c r="H27577" s="103"/>
      <c r="AD27577" s="99"/>
      <c r="AF27577" s="46"/>
      <c r="AM27577" s="121"/>
      <c r="AO27577" s="46"/>
    </row>
    <row r="27578" spans="1:41" s="60" customFormat="1" hidden="1" x14ac:dyDescent="0.35">
      <c r="A27578" s="46"/>
      <c r="H27578" s="103"/>
      <c r="AD27578" s="99"/>
      <c r="AF27578" s="46"/>
      <c r="AM27578" s="121"/>
      <c r="AO27578" s="46"/>
    </row>
    <row r="27579" spans="1:41" s="60" customFormat="1" hidden="1" x14ac:dyDescent="0.35">
      <c r="A27579" s="46"/>
      <c r="H27579" s="103"/>
      <c r="AD27579" s="99"/>
      <c r="AF27579" s="46"/>
      <c r="AM27579" s="121"/>
      <c r="AO27579" s="46"/>
    </row>
    <row r="27580" spans="1:41" s="60" customFormat="1" hidden="1" x14ac:dyDescent="0.35">
      <c r="A27580" s="46"/>
      <c r="H27580" s="103"/>
      <c r="AD27580" s="99"/>
      <c r="AF27580" s="46"/>
      <c r="AM27580" s="121"/>
      <c r="AO27580" s="46"/>
    </row>
    <row r="27581" spans="1:41" s="60" customFormat="1" hidden="1" x14ac:dyDescent="0.35">
      <c r="A27581" s="46"/>
      <c r="H27581" s="103"/>
      <c r="AD27581" s="99"/>
      <c r="AF27581" s="46"/>
      <c r="AM27581" s="121"/>
      <c r="AO27581" s="46"/>
    </row>
    <row r="27582" spans="1:41" s="60" customFormat="1" hidden="1" x14ac:dyDescent="0.35">
      <c r="A27582" s="46"/>
      <c r="H27582" s="103"/>
      <c r="AD27582" s="99"/>
      <c r="AF27582" s="46"/>
      <c r="AM27582" s="121"/>
      <c r="AO27582" s="46"/>
    </row>
    <row r="27583" spans="1:41" s="60" customFormat="1" hidden="1" x14ac:dyDescent="0.35">
      <c r="A27583" s="46"/>
      <c r="H27583" s="103"/>
      <c r="AD27583" s="99"/>
      <c r="AF27583" s="46"/>
      <c r="AM27583" s="121"/>
      <c r="AO27583" s="46"/>
    </row>
    <row r="27584" spans="1:41" s="60" customFormat="1" hidden="1" x14ac:dyDescent="0.35">
      <c r="A27584" s="46"/>
      <c r="H27584" s="103"/>
      <c r="AD27584" s="99"/>
      <c r="AF27584" s="46"/>
      <c r="AM27584" s="121"/>
      <c r="AO27584" s="46"/>
    </row>
    <row r="27585" spans="1:41" s="60" customFormat="1" hidden="1" x14ac:dyDescent="0.35">
      <c r="A27585" s="46"/>
      <c r="H27585" s="103"/>
      <c r="AD27585" s="99"/>
      <c r="AF27585" s="46"/>
      <c r="AM27585" s="121"/>
      <c r="AO27585" s="46"/>
    </row>
    <row r="27586" spans="1:41" s="60" customFormat="1" hidden="1" x14ac:dyDescent="0.35">
      <c r="A27586" s="46"/>
      <c r="H27586" s="103"/>
      <c r="AD27586" s="99"/>
      <c r="AF27586" s="46"/>
      <c r="AM27586" s="121"/>
      <c r="AO27586" s="46"/>
    </row>
    <row r="27587" spans="1:41" s="60" customFormat="1" hidden="1" x14ac:dyDescent="0.35">
      <c r="A27587" s="46"/>
      <c r="H27587" s="103"/>
      <c r="AD27587" s="99"/>
      <c r="AF27587" s="46"/>
      <c r="AM27587" s="121"/>
      <c r="AO27587" s="46"/>
    </row>
    <row r="27588" spans="1:41" s="60" customFormat="1" hidden="1" x14ac:dyDescent="0.35">
      <c r="A27588" s="46"/>
      <c r="H27588" s="103"/>
      <c r="AD27588" s="99"/>
      <c r="AF27588" s="46"/>
      <c r="AM27588" s="121"/>
      <c r="AO27588" s="46"/>
    </row>
    <row r="27589" spans="1:41" s="60" customFormat="1" hidden="1" x14ac:dyDescent="0.35">
      <c r="A27589" s="46"/>
      <c r="H27589" s="103"/>
      <c r="AD27589" s="99"/>
      <c r="AF27589" s="46"/>
      <c r="AM27589" s="121"/>
      <c r="AO27589" s="46"/>
    </row>
    <row r="27590" spans="1:41" s="60" customFormat="1" hidden="1" x14ac:dyDescent="0.35">
      <c r="A27590" s="46"/>
      <c r="H27590" s="103"/>
      <c r="AD27590" s="99"/>
      <c r="AF27590" s="46"/>
      <c r="AM27590" s="121"/>
      <c r="AO27590" s="46"/>
    </row>
    <row r="27591" spans="1:41" s="60" customFormat="1" hidden="1" x14ac:dyDescent="0.35">
      <c r="A27591" s="46"/>
      <c r="H27591" s="103"/>
      <c r="AD27591" s="99"/>
      <c r="AF27591" s="46"/>
      <c r="AM27591" s="121"/>
      <c r="AO27591" s="46"/>
    </row>
    <row r="27592" spans="1:41" s="60" customFormat="1" hidden="1" x14ac:dyDescent="0.35">
      <c r="A27592" s="46"/>
      <c r="H27592" s="103"/>
      <c r="AD27592" s="99"/>
      <c r="AF27592" s="46"/>
      <c r="AM27592" s="121"/>
      <c r="AO27592" s="46"/>
    </row>
    <row r="27593" spans="1:41" s="60" customFormat="1" hidden="1" x14ac:dyDescent="0.35">
      <c r="A27593" s="46"/>
      <c r="H27593" s="103"/>
      <c r="AD27593" s="99"/>
      <c r="AF27593" s="46"/>
      <c r="AM27593" s="121"/>
      <c r="AO27593" s="46"/>
    </row>
    <row r="27594" spans="1:41" s="60" customFormat="1" hidden="1" x14ac:dyDescent="0.35">
      <c r="A27594" s="46"/>
      <c r="H27594" s="103"/>
      <c r="AD27594" s="99"/>
      <c r="AF27594" s="46"/>
      <c r="AM27594" s="121"/>
      <c r="AO27594" s="46"/>
    </row>
    <row r="27595" spans="1:41" s="60" customFormat="1" hidden="1" x14ac:dyDescent="0.35">
      <c r="A27595" s="46"/>
      <c r="H27595" s="103"/>
      <c r="AD27595" s="99"/>
      <c r="AF27595" s="46"/>
      <c r="AM27595" s="121"/>
      <c r="AO27595" s="46"/>
    </row>
    <row r="27596" spans="1:41" s="60" customFormat="1" hidden="1" x14ac:dyDescent="0.35">
      <c r="A27596" s="46"/>
      <c r="H27596" s="103"/>
      <c r="AD27596" s="99"/>
      <c r="AF27596" s="46"/>
      <c r="AM27596" s="121"/>
      <c r="AO27596" s="46"/>
    </row>
    <row r="27597" spans="1:41" s="60" customFormat="1" hidden="1" x14ac:dyDescent="0.35">
      <c r="A27597" s="46"/>
      <c r="H27597" s="103"/>
      <c r="AD27597" s="99"/>
      <c r="AF27597" s="46"/>
      <c r="AM27597" s="121"/>
      <c r="AO27597" s="46"/>
    </row>
    <row r="27598" spans="1:41" s="60" customFormat="1" hidden="1" x14ac:dyDescent="0.35">
      <c r="A27598" s="46"/>
      <c r="H27598" s="103"/>
      <c r="AD27598" s="99"/>
      <c r="AF27598" s="46"/>
      <c r="AM27598" s="121"/>
      <c r="AO27598" s="46"/>
    </row>
    <row r="27599" spans="1:41" s="60" customFormat="1" hidden="1" x14ac:dyDescent="0.35">
      <c r="A27599" s="46"/>
      <c r="H27599" s="103"/>
      <c r="AD27599" s="99"/>
      <c r="AF27599" s="46"/>
      <c r="AM27599" s="121"/>
      <c r="AO27599" s="46"/>
    </row>
    <row r="27600" spans="1:41" s="60" customFormat="1" hidden="1" x14ac:dyDescent="0.35">
      <c r="A27600" s="46"/>
      <c r="H27600" s="103"/>
      <c r="AD27600" s="99"/>
      <c r="AF27600" s="46"/>
      <c r="AM27600" s="121"/>
      <c r="AO27600" s="46"/>
    </row>
    <row r="27601" spans="1:41" s="60" customFormat="1" hidden="1" x14ac:dyDescent="0.35">
      <c r="A27601" s="46"/>
      <c r="H27601" s="103"/>
      <c r="AD27601" s="99"/>
      <c r="AF27601" s="46"/>
      <c r="AM27601" s="121"/>
      <c r="AO27601" s="46"/>
    </row>
    <row r="27602" spans="1:41" s="60" customFormat="1" hidden="1" x14ac:dyDescent="0.35">
      <c r="A27602" s="46"/>
      <c r="H27602" s="103"/>
      <c r="AD27602" s="99"/>
      <c r="AF27602" s="46"/>
      <c r="AM27602" s="121"/>
      <c r="AO27602" s="46"/>
    </row>
    <row r="27603" spans="1:41" s="60" customFormat="1" hidden="1" x14ac:dyDescent="0.35">
      <c r="A27603" s="46"/>
      <c r="H27603" s="103"/>
      <c r="AD27603" s="99"/>
      <c r="AF27603" s="46"/>
      <c r="AM27603" s="121"/>
      <c r="AO27603" s="46"/>
    </row>
    <row r="27604" spans="1:41" s="60" customFormat="1" hidden="1" x14ac:dyDescent="0.35">
      <c r="A27604" s="46"/>
      <c r="H27604" s="103"/>
      <c r="AD27604" s="99"/>
      <c r="AF27604" s="46"/>
      <c r="AM27604" s="121"/>
      <c r="AO27604" s="46"/>
    </row>
    <row r="27605" spans="1:41" s="60" customFormat="1" hidden="1" x14ac:dyDescent="0.35">
      <c r="A27605" s="46"/>
      <c r="H27605" s="103"/>
      <c r="AD27605" s="99"/>
      <c r="AF27605" s="46"/>
      <c r="AM27605" s="121"/>
      <c r="AO27605" s="46"/>
    </row>
    <row r="27606" spans="1:41" s="60" customFormat="1" hidden="1" x14ac:dyDescent="0.35">
      <c r="A27606" s="46"/>
      <c r="H27606" s="103"/>
      <c r="AD27606" s="99"/>
      <c r="AF27606" s="46"/>
      <c r="AM27606" s="121"/>
      <c r="AO27606" s="46"/>
    </row>
    <row r="27607" spans="1:41" s="60" customFormat="1" hidden="1" x14ac:dyDescent="0.35">
      <c r="A27607" s="46"/>
      <c r="H27607" s="103"/>
      <c r="AD27607" s="99"/>
      <c r="AF27607" s="46"/>
      <c r="AM27607" s="121"/>
      <c r="AO27607" s="46"/>
    </row>
    <row r="27608" spans="1:41" s="60" customFormat="1" hidden="1" x14ac:dyDescent="0.35">
      <c r="A27608" s="46"/>
      <c r="H27608" s="103"/>
      <c r="AD27608" s="99"/>
      <c r="AF27608" s="46"/>
      <c r="AM27608" s="121"/>
      <c r="AO27608" s="46"/>
    </row>
    <row r="27609" spans="1:41" s="60" customFormat="1" hidden="1" x14ac:dyDescent="0.35">
      <c r="A27609" s="46"/>
      <c r="H27609" s="103"/>
      <c r="AD27609" s="99"/>
      <c r="AF27609" s="46"/>
      <c r="AM27609" s="121"/>
      <c r="AO27609" s="46"/>
    </row>
    <row r="27610" spans="1:41" s="60" customFormat="1" hidden="1" x14ac:dyDescent="0.35">
      <c r="A27610" s="46"/>
      <c r="H27610" s="103"/>
      <c r="AD27610" s="99"/>
      <c r="AF27610" s="46"/>
      <c r="AM27610" s="121"/>
      <c r="AO27610" s="46"/>
    </row>
    <row r="27611" spans="1:41" s="60" customFormat="1" hidden="1" x14ac:dyDescent="0.35">
      <c r="A27611" s="46"/>
      <c r="H27611" s="103"/>
      <c r="AD27611" s="99"/>
      <c r="AF27611" s="46"/>
      <c r="AM27611" s="121"/>
      <c r="AO27611" s="46"/>
    </row>
    <row r="27612" spans="1:41" s="60" customFormat="1" hidden="1" x14ac:dyDescent="0.35">
      <c r="A27612" s="46"/>
      <c r="H27612" s="103"/>
      <c r="AD27612" s="99"/>
      <c r="AF27612" s="46"/>
      <c r="AM27612" s="121"/>
      <c r="AO27612" s="46"/>
    </row>
    <row r="27613" spans="1:41" s="60" customFormat="1" hidden="1" x14ac:dyDescent="0.35">
      <c r="A27613" s="46"/>
      <c r="H27613" s="103"/>
      <c r="AD27613" s="99"/>
      <c r="AF27613" s="46"/>
      <c r="AM27613" s="121"/>
      <c r="AO27613" s="46"/>
    </row>
    <row r="27614" spans="1:41" s="60" customFormat="1" hidden="1" x14ac:dyDescent="0.35">
      <c r="A27614" s="46"/>
      <c r="H27614" s="103"/>
      <c r="AD27614" s="99"/>
      <c r="AF27614" s="46"/>
      <c r="AM27614" s="121"/>
      <c r="AO27614" s="46"/>
    </row>
    <row r="27615" spans="1:41" s="60" customFormat="1" hidden="1" x14ac:dyDescent="0.35">
      <c r="A27615" s="46"/>
      <c r="H27615" s="103"/>
      <c r="AD27615" s="99"/>
      <c r="AF27615" s="46"/>
      <c r="AM27615" s="121"/>
      <c r="AO27615" s="46"/>
    </row>
    <row r="27616" spans="1:41" s="60" customFormat="1" hidden="1" x14ac:dyDescent="0.35">
      <c r="A27616" s="46"/>
      <c r="H27616" s="103"/>
      <c r="AD27616" s="99"/>
      <c r="AF27616" s="46"/>
      <c r="AM27616" s="121"/>
      <c r="AO27616" s="46"/>
    </row>
    <row r="27617" spans="1:41" s="60" customFormat="1" hidden="1" x14ac:dyDescent="0.35">
      <c r="A27617" s="46"/>
      <c r="H27617" s="103"/>
      <c r="AD27617" s="99"/>
      <c r="AF27617" s="46"/>
      <c r="AM27617" s="121"/>
      <c r="AO27617" s="46"/>
    </row>
    <row r="27618" spans="1:41" s="60" customFormat="1" hidden="1" x14ac:dyDescent="0.35">
      <c r="A27618" s="46"/>
      <c r="H27618" s="103"/>
      <c r="AD27618" s="99"/>
      <c r="AF27618" s="46"/>
      <c r="AM27618" s="121"/>
      <c r="AO27618" s="46"/>
    </row>
    <row r="27619" spans="1:41" s="60" customFormat="1" hidden="1" x14ac:dyDescent="0.35">
      <c r="A27619" s="46"/>
      <c r="H27619" s="103"/>
      <c r="AD27619" s="99"/>
      <c r="AF27619" s="46"/>
      <c r="AM27619" s="121"/>
      <c r="AO27619" s="46"/>
    </row>
    <row r="27620" spans="1:41" s="60" customFormat="1" hidden="1" x14ac:dyDescent="0.35">
      <c r="A27620" s="46"/>
      <c r="H27620" s="103"/>
      <c r="AD27620" s="99"/>
      <c r="AF27620" s="46"/>
      <c r="AM27620" s="121"/>
      <c r="AO27620" s="46"/>
    </row>
    <row r="27621" spans="1:41" s="60" customFormat="1" hidden="1" x14ac:dyDescent="0.35">
      <c r="A27621" s="46"/>
      <c r="H27621" s="103"/>
      <c r="AD27621" s="99"/>
      <c r="AF27621" s="46"/>
      <c r="AM27621" s="121"/>
      <c r="AO27621" s="46"/>
    </row>
    <row r="27622" spans="1:41" s="60" customFormat="1" hidden="1" x14ac:dyDescent="0.35">
      <c r="A27622" s="46"/>
      <c r="H27622" s="103"/>
      <c r="AD27622" s="99"/>
      <c r="AF27622" s="46"/>
      <c r="AM27622" s="121"/>
      <c r="AO27622" s="46"/>
    </row>
    <row r="27623" spans="1:41" s="60" customFormat="1" hidden="1" x14ac:dyDescent="0.35">
      <c r="A27623" s="46"/>
      <c r="H27623" s="103"/>
      <c r="AD27623" s="99"/>
      <c r="AF27623" s="46"/>
      <c r="AM27623" s="121"/>
      <c r="AO27623" s="46"/>
    </row>
    <row r="27624" spans="1:41" s="60" customFormat="1" hidden="1" x14ac:dyDescent="0.35">
      <c r="A27624" s="46"/>
      <c r="H27624" s="103"/>
      <c r="AD27624" s="99"/>
      <c r="AF27624" s="46"/>
      <c r="AM27624" s="121"/>
      <c r="AO27624" s="46"/>
    </row>
    <row r="27625" spans="1:41" s="60" customFormat="1" hidden="1" x14ac:dyDescent="0.35">
      <c r="A27625" s="46"/>
      <c r="H27625" s="103"/>
      <c r="AD27625" s="99"/>
      <c r="AF27625" s="46"/>
      <c r="AM27625" s="121"/>
      <c r="AO27625" s="46"/>
    </row>
    <row r="27626" spans="1:41" s="60" customFormat="1" hidden="1" x14ac:dyDescent="0.35">
      <c r="A27626" s="46"/>
      <c r="H27626" s="103"/>
      <c r="AD27626" s="99"/>
      <c r="AF27626" s="46"/>
      <c r="AM27626" s="121"/>
      <c r="AO27626" s="46"/>
    </row>
    <row r="27627" spans="1:41" s="60" customFormat="1" hidden="1" x14ac:dyDescent="0.35">
      <c r="A27627" s="46"/>
      <c r="H27627" s="103"/>
      <c r="AD27627" s="99"/>
      <c r="AF27627" s="46"/>
      <c r="AM27627" s="121"/>
      <c r="AO27627" s="46"/>
    </row>
    <row r="27628" spans="1:41" s="60" customFormat="1" hidden="1" x14ac:dyDescent="0.35">
      <c r="A27628" s="46"/>
      <c r="H27628" s="103"/>
      <c r="AD27628" s="99"/>
      <c r="AF27628" s="46"/>
      <c r="AM27628" s="121"/>
      <c r="AO27628" s="46"/>
    </row>
    <row r="27629" spans="1:41" s="60" customFormat="1" hidden="1" x14ac:dyDescent="0.35">
      <c r="A27629" s="46"/>
      <c r="H27629" s="103"/>
      <c r="AD27629" s="99"/>
      <c r="AF27629" s="46"/>
      <c r="AM27629" s="121"/>
      <c r="AO27629" s="46"/>
    </row>
    <row r="27630" spans="1:41" s="60" customFormat="1" hidden="1" x14ac:dyDescent="0.35">
      <c r="A27630" s="46"/>
      <c r="H27630" s="103"/>
      <c r="AD27630" s="99"/>
      <c r="AF27630" s="46"/>
      <c r="AM27630" s="121"/>
      <c r="AO27630" s="46"/>
    </row>
    <row r="27631" spans="1:41" s="60" customFormat="1" hidden="1" x14ac:dyDescent="0.35">
      <c r="A27631" s="46"/>
      <c r="H27631" s="103"/>
      <c r="AD27631" s="99"/>
      <c r="AF27631" s="46"/>
      <c r="AM27631" s="121"/>
      <c r="AO27631" s="46"/>
    </row>
    <row r="27632" spans="1:41" s="60" customFormat="1" hidden="1" x14ac:dyDescent="0.35">
      <c r="A27632" s="46"/>
      <c r="H27632" s="103"/>
      <c r="AD27632" s="99"/>
      <c r="AF27632" s="46"/>
      <c r="AM27632" s="121"/>
      <c r="AO27632" s="46"/>
    </row>
    <row r="27633" spans="1:41" s="60" customFormat="1" hidden="1" x14ac:dyDescent="0.35">
      <c r="A27633" s="46"/>
      <c r="H27633" s="103"/>
      <c r="AD27633" s="99"/>
      <c r="AF27633" s="46"/>
      <c r="AM27633" s="121"/>
      <c r="AO27633" s="46"/>
    </row>
    <row r="27634" spans="1:41" s="60" customFormat="1" hidden="1" x14ac:dyDescent="0.35">
      <c r="A27634" s="46"/>
      <c r="H27634" s="103"/>
      <c r="AD27634" s="99"/>
      <c r="AF27634" s="46"/>
      <c r="AM27634" s="121"/>
      <c r="AO27634" s="46"/>
    </row>
    <row r="27635" spans="1:41" s="60" customFormat="1" hidden="1" x14ac:dyDescent="0.35">
      <c r="A27635" s="46"/>
      <c r="H27635" s="103"/>
      <c r="AD27635" s="99"/>
      <c r="AF27635" s="46"/>
      <c r="AM27635" s="121"/>
      <c r="AO27635" s="46"/>
    </row>
    <row r="27636" spans="1:41" s="60" customFormat="1" hidden="1" x14ac:dyDescent="0.35">
      <c r="A27636" s="46"/>
      <c r="H27636" s="103"/>
      <c r="AD27636" s="99"/>
      <c r="AF27636" s="46"/>
      <c r="AM27636" s="121"/>
      <c r="AO27636" s="46"/>
    </row>
    <row r="27637" spans="1:41" s="60" customFormat="1" hidden="1" x14ac:dyDescent="0.35">
      <c r="A27637" s="46"/>
      <c r="H27637" s="103"/>
      <c r="AD27637" s="99"/>
      <c r="AF27637" s="46"/>
      <c r="AM27637" s="121"/>
      <c r="AO27637" s="46"/>
    </row>
    <row r="27638" spans="1:41" s="60" customFormat="1" hidden="1" x14ac:dyDescent="0.35">
      <c r="A27638" s="46"/>
      <c r="H27638" s="103"/>
      <c r="AD27638" s="99"/>
      <c r="AF27638" s="46"/>
      <c r="AM27638" s="121"/>
      <c r="AO27638" s="46"/>
    </row>
    <row r="27639" spans="1:41" s="60" customFormat="1" hidden="1" x14ac:dyDescent="0.35">
      <c r="A27639" s="46"/>
      <c r="H27639" s="103"/>
      <c r="AD27639" s="99"/>
      <c r="AF27639" s="46"/>
      <c r="AM27639" s="121"/>
      <c r="AO27639" s="46"/>
    </row>
    <row r="27640" spans="1:41" s="60" customFormat="1" hidden="1" x14ac:dyDescent="0.35">
      <c r="A27640" s="46"/>
      <c r="H27640" s="103"/>
      <c r="AD27640" s="99"/>
      <c r="AF27640" s="46"/>
      <c r="AM27640" s="121"/>
      <c r="AO27640" s="46"/>
    </row>
    <row r="27641" spans="1:41" s="60" customFormat="1" hidden="1" x14ac:dyDescent="0.35">
      <c r="A27641" s="46"/>
      <c r="H27641" s="103"/>
      <c r="AD27641" s="99"/>
      <c r="AF27641" s="46"/>
      <c r="AM27641" s="121"/>
      <c r="AO27641" s="46"/>
    </row>
    <row r="27642" spans="1:41" s="60" customFormat="1" hidden="1" x14ac:dyDescent="0.35">
      <c r="A27642" s="46"/>
      <c r="H27642" s="103"/>
      <c r="AD27642" s="99"/>
      <c r="AF27642" s="46"/>
      <c r="AM27642" s="121"/>
      <c r="AO27642" s="46"/>
    </row>
    <row r="27643" spans="1:41" s="60" customFormat="1" hidden="1" x14ac:dyDescent="0.35">
      <c r="A27643" s="46"/>
      <c r="H27643" s="103"/>
      <c r="AD27643" s="99"/>
      <c r="AF27643" s="46"/>
      <c r="AM27643" s="121"/>
      <c r="AO27643" s="46"/>
    </row>
    <row r="27644" spans="1:41" s="60" customFormat="1" hidden="1" x14ac:dyDescent="0.35">
      <c r="A27644" s="46"/>
      <c r="H27644" s="103"/>
      <c r="AD27644" s="99"/>
      <c r="AF27644" s="46"/>
      <c r="AM27644" s="121"/>
      <c r="AO27644" s="46"/>
    </row>
    <row r="27645" spans="1:41" s="60" customFormat="1" hidden="1" x14ac:dyDescent="0.35">
      <c r="A27645" s="46"/>
      <c r="H27645" s="103"/>
      <c r="AD27645" s="99"/>
      <c r="AF27645" s="46"/>
      <c r="AM27645" s="121"/>
      <c r="AO27645" s="46"/>
    </row>
    <row r="27646" spans="1:41" s="60" customFormat="1" hidden="1" x14ac:dyDescent="0.35">
      <c r="A27646" s="46"/>
      <c r="H27646" s="103"/>
      <c r="AD27646" s="99"/>
      <c r="AF27646" s="46"/>
      <c r="AM27646" s="121"/>
      <c r="AO27646" s="46"/>
    </row>
    <row r="27647" spans="1:41" s="60" customFormat="1" hidden="1" x14ac:dyDescent="0.35">
      <c r="A27647" s="46"/>
      <c r="H27647" s="103"/>
      <c r="AD27647" s="99"/>
      <c r="AF27647" s="46"/>
      <c r="AM27647" s="121"/>
      <c r="AO27647" s="46"/>
    </row>
    <row r="27648" spans="1:41" s="60" customFormat="1" hidden="1" x14ac:dyDescent="0.35">
      <c r="A27648" s="46"/>
      <c r="H27648" s="103"/>
      <c r="AD27648" s="99"/>
      <c r="AF27648" s="46"/>
      <c r="AM27648" s="121"/>
      <c r="AO27648" s="46"/>
    </row>
    <row r="27649" spans="1:41" s="60" customFormat="1" hidden="1" x14ac:dyDescent="0.35">
      <c r="A27649" s="46"/>
      <c r="H27649" s="103"/>
      <c r="AD27649" s="99"/>
      <c r="AF27649" s="46"/>
      <c r="AM27649" s="121"/>
      <c r="AO27649" s="46"/>
    </row>
    <row r="27650" spans="1:41" s="60" customFormat="1" hidden="1" x14ac:dyDescent="0.35">
      <c r="A27650" s="46"/>
      <c r="H27650" s="103"/>
      <c r="AD27650" s="99"/>
      <c r="AF27650" s="46"/>
      <c r="AM27650" s="121"/>
      <c r="AO27650" s="46"/>
    </row>
    <row r="27651" spans="1:41" s="60" customFormat="1" hidden="1" x14ac:dyDescent="0.35">
      <c r="A27651" s="46"/>
      <c r="H27651" s="103"/>
      <c r="AD27651" s="99"/>
      <c r="AF27651" s="46"/>
      <c r="AM27651" s="121"/>
      <c r="AO27651" s="46"/>
    </row>
    <row r="27652" spans="1:41" s="60" customFormat="1" hidden="1" x14ac:dyDescent="0.35">
      <c r="A27652" s="46"/>
      <c r="H27652" s="103"/>
      <c r="AD27652" s="99"/>
      <c r="AF27652" s="46"/>
      <c r="AM27652" s="121"/>
      <c r="AO27652" s="46"/>
    </row>
    <row r="27653" spans="1:41" s="60" customFormat="1" hidden="1" x14ac:dyDescent="0.35">
      <c r="A27653" s="46"/>
      <c r="H27653" s="103"/>
      <c r="AD27653" s="99"/>
      <c r="AF27653" s="46"/>
      <c r="AM27653" s="121"/>
      <c r="AO27653" s="46"/>
    </row>
    <row r="27654" spans="1:41" s="60" customFormat="1" hidden="1" x14ac:dyDescent="0.35">
      <c r="A27654" s="46"/>
      <c r="H27654" s="103"/>
      <c r="AD27654" s="99"/>
      <c r="AF27654" s="46"/>
      <c r="AM27654" s="121"/>
      <c r="AO27654" s="46"/>
    </row>
    <row r="27655" spans="1:41" s="60" customFormat="1" hidden="1" x14ac:dyDescent="0.35">
      <c r="A27655" s="46"/>
      <c r="H27655" s="103"/>
      <c r="AD27655" s="99"/>
      <c r="AF27655" s="46"/>
      <c r="AM27655" s="121"/>
      <c r="AO27655" s="46"/>
    </row>
    <row r="27656" spans="1:41" s="60" customFormat="1" hidden="1" x14ac:dyDescent="0.35">
      <c r="A27656" s="46"/>
      <c r="H27656" s="103"/>
      <c r="AD27656" s="99"/>
      <c r="AF27656" s="46"/>
      <c r="AM27656" s="121"/>
      <c r="AO27656" s="46"/>
    </row>
    <row r="27657" spans="1:41" s="60" customFormat="1" hidden="1" x14ac:dyDescent="0.35">
      <c r="A27657" s="46"/>
      <c r="H27657" s="103"/>
      <c r="AD27657" s="99"/>
      <c r="AF27657" s="46"/>
      <c r="AM27657" s="121"/>
      <c r="AO27657" s="46"/>
    </row>
    <row r="27658" spans="1:41" s="60" customFormat="1" hidden="1" x14ac:dyDescent="0.35">
      <c r="A27658" s="46"/>
      <c r="H27658" s="103"/>
      <c r="AD27658" s="99"/>
      <c r="AF27658" s="46"/>
      <c r="AM27658" s="121"/>
      <c r="AO27658" s="46"/>
    </row>
    <row r="27659" spans="1:41" s="60" customFormat="1" hidden="1" x14ac:dyDescent="0.35">
      <c r="A27659" s="46"/>
      <c r="H27659" s="103"/>
      <c r="AD27659" s="99"/>
      <c r="AF27659" s="46"/>
      <c r="AM27659" s="121"/>
      <c r="AO27659" s="46"/>
    </row>
    <row r="27660" spans="1:41" s="60" customFormat="1" hidden="1" x14ac:dyDescent="0.35">
      <c r="A27660" s="46"/>
      <c r="H27660" s="103"/>
      <c r="AD27660" s="99"/>
      <c r="AF27660" s="46"/>
      <c r="AM27660" s="121"/>
      <c r="AO27660" s="46"/>
    </row>
    <row r="27661" spans="1:41" s="60" customFormat="1" hidden="1" x14ac:dyDescent="0.35">
      <c r="A27661" s="46"/>
      <c r="H27661" s="103"/>
      <c r="AD27661" s="99"/>
      <c r="AF27661" s="46"/>
      <c r="AM27661" s="121"/>
      <c r="AO27661" s="46"/>
    </row>
    <row r="27662" spans="1:41" s="60" customFormat="1" hidden="1" x14ac:dyDescent="0.35">
      <c r="A27662" s="46"/>
      <c r="H27662" s="103"/>
      <c r="AD27662" s="99"/>
      <c r="AF27662" s="46"/>
      <c r="AM27662" s="121"/>
      <c r="AO27662" s="46"/>
    </row>
    <row r="27663" spans="1:41" s="60" customFormat="1" hidden="1" x14ac:dyDescent="0.35">
      <c r="A27663" s="46"/>
      <c r="H27663" s="103"/>
      <c r="AD27663" s="99"/>
      <c r="AF27663" s="46"/>
      <c r="AM27663" s="121"/>
      <c r="AO27663" s="46"/>
    </row>
    <row r="27664" spans="1:41" s="60" customFormat="1" hidden="1" x14ac:dyDescent="0.35">
      <c r="A27664" s="46"/>
      <c r="H27664" s="103"/>
      <c r="AD27664" s="99"/>
      <c r="AF27664" s="46"/>
      <c r="AM27664" s="121"/>
      <c r="AO27664" s="46"/>
    </row>
    <row r="27665" spans="1:41" s="60" customFormat="1" hidden="1" x14ac:dyDescent="0.35">
      <c r="A27665" s="46"/>
      <c r="H27665" s="103"/>
      <c r="AD27665" s="99"/>
      <c r="AF27665" s="46"/>
      <c r="AM27665" s="121"/>
      <c r="AO27665" s="46"/>
    </row>
    <row r="27666" spans="1:41" s="60" customFormat="1" hidden="1" x14ac:dyDescent="0.35">
      <c r="A27666" s="46"/>
      <c r="H27666" s="103"/>
      <c r="AD27666" s="99"/>
      <c r="AF27666" s="46"/>
      <c r="AM27666" s="121"/>
      <c r="AO27666" s="46"/>
    </row>
    <row r="27667" spans="1:41" s="60" customFormat="1" hidden="1" x14ac:dyDescent="0.35">
      <c r="A27667" s="46"/>
      <c r="H27667" s="103"/>
      <c r="AD27667" s="99"/>
      <c r="AF27667" s="46"/>
      <c r="AM27667" s="121"/>
      <c r="AO27667" s="46"/>
    </row>
    <row r="27668" spans="1:41" s="60" customFormat="1" hidden="1" x14ac:dyDescent="0.35">
      <c r="A27668" s="46"/>
      <c r="H27668" s="103"/>
      <c r="AD27668" s="99"/>
      <c r="AF27668" s="46"/>
      <c r="AM27668" s="121"/>
      <c r="AO27668" s="46"/>
    </row>
    <row r="27669" spans="1:41" s="60" customFormat="1" hidden="1" x14ac:dyDescent="0.35">
      <c r="A27669" s="46"/>
      <c r="H27669" s="103"/>
      <c r="AD27669" s="99"/>
      <c r="AF27669" s="46"/>
      <c r="AM27669" s="121"/>
      <c r="AO27669" s="46"/>
    </row>
    <row r="27670" spans="1:41" s="60" customFormat="1" hidden="1" x14ac:dyDescent="0.35">
      <c r="A27670" s="46"/>
      <c r="H27670" s="103"/>
      <c r="AD27670" s="99"/>
      <c r="AF27670" s="46"/>
      <c r="AM27670" s="121"/>
      <c r="AO27670" s="46"/>
    </row>
    <row r="27671" spans="1:41" s="60" customFormat="1" hidden="1" x14ac:dyDescent="0.35">
      <c r="A27671" s="46"/>
      <c r="H27671" s="103"/>
      <c r="AD27671" s="99"/>
      <c r="AF27671" s="46"/>
      <c r="AM27671" s="121"/>
      <c r="AO27671" s="46"/>
    </row>
    <row r="27672" spans="1:41" s="60" customFormat="1" hidden="1" x14ac:dyDescent="0.35">
      <c r="A27672" s="46"/>
      <c r="H27672" s="103"/>
      <c r="AD27672" s="99"/>
      <c r="AF27672" s="46"/>
      <c r="AM27672" s="121"/>
      <c r="AO27672" s="46"/>
    </row>
    <row r="27673" spans="1:41" s="60" customFormat="1" hidden="1" x14ac:dyDescent="0.35">
      <c r="A27673" s="46"/>
      <c r="H27673" s="103"/>
      <c r="AD27673" s="99"/>
      <c r="AF27673" s="46"/>
      <c r="AM27673" s="121"/>
      <c r="AO27673" s="46"/>
    </row>
    <row r="27674" spans="1:41" s="60" customFormat="1" hidden="1" x14ac:dyDescent="0.35">
      <c r="A27674" s="46"/>
      <c r="H27674" s="103"/>
      <c r="AD27674" s="99"/>
      <c r="AF27674" s="46"/>
      <c r="AM27674" s="121"/>
      <c r="AO27674" s="46"/>
    </row>
    <row r="27675" spans="1:41" s="60" customFormat="1" hidden="1" x14ac:dyDescent="0.35">
      <c r="A27675" s="46"/>
      <c r="H27675" s="103"/>
      <c r="AD27675" s="99"/>
      <c r="AF27675" s="46"/>
      <c r="AM27675" s="121"/>
      <c r="AO27675" s="46"/>
    </row>
    <row r="27676" spans="1:41" s="60" customFormat="1" hidden="1" x14ac:dyDescent="0.35">
      <c r="A27676" s="46"/>
      <c r="H27676" s="103"/>
      <c r="AD27676" s="99"/>
      <c r="AF27676" s="46"/>
      <c r="AM27676" s="121"/>
      <c r="AO27676" s="46"/>
    </row>
    <row r="27677" spans="1:41" s="60" customFormat="1" hidden="1" x14ac:dyDescent="0.35">
      <c r="A27677" s="46"/>
      <c r="H27677" s="103"/>
      <c r="AD27677" s="99"/>
      <c r="AF27677" s="46"/>
      <c r="AM27677" s="121"/>
      <c r="AO27677" s="46"/>
    </row>
    <row r="27678" spans="1:41" s="60" customFormat="1" hidden="1" x14ac:dyDescent="0.35">
      <c r="A27678" s="46"/>
      <c r="H27678" s="103"/>
      <c r="AD27678" s="99"/>
      <c r="AF27678" s="46"/>
      <c r="AM27678" s="121"/>
      <c r="AO27678" s="46"/>
    </row>
    <row r="27679" spans="1:41" s="60" customFormat="1" hidden="1" x14ac:dyDescent="0.35">
      <c r="A27679" s="46"/>
      <c r="H27679" s="103"/>
      <c r="AD27679" s="99"/>
      <c r="AF27679" s="46"/>
      <c r="AM27679" s="121"/>
      <c r="AO27679" s="46"/>
    </row>
    <row r="27680" spans="1:41" s="60" customFormat="1" hidden="1" x14ac:dyDescent="0.35">
      <c r="A27680" s="46"/>
      <c r="H27680" s="103"/>
      <c r="AD27680" s="99"/>
      <c r="AF27680" s="46"/>
      <c r="AM27680" s="121"/>
      <c r="AO27680" s="46"/>
    </row>
    <row r="27681" spans="1:41" s="60" customFormat="1" hidden="1" x14ac:dyDescent="0.35">
      <c r="A27681" s="46"/>
      <c r="H27681" s="103"/>
      <c r="AD27681" s="99"/>
      <c r="AF27681" s="46"/>
      <c r="AM27681" s="121"/>
      <c r="AO27681" s="46"/>
    </row>
    <row r="27682" spans="1:41" s="60" customFormat="1" hidden="1" x14ac:dyDescent="0.35">
      <c r="A27682" s="46"/>
      <c r="H27682" s="103"/>
      <c r="AD27682" s="99"/>
      <c r="AF27682" s="46"/>
      <c r="AM27682" s="121"/>
      <c r="AO27682" s="46"/>
    </row>
    <row r="27683" spans="1:41" s="60" customFormat="1" hidden="1" x14ac:dyDescent="0.35">
      <c r="A27683" s="46"/>
      <c r="H27683" s="103"/>
      <c r="AD27683" s="99"/>
      <c r="AF27683" s="46"/>
      <c r="AM27683" s="121"/>
      <c r="AO27683" s="46"/>
    </row>
    <row r="27684" spans="1:41" s="60" customFormat="1" hidden="1" x14ac:dyDescent="0.35">
      <c r="A27684" s="46"/>
      <c r="H27684" s="103"/>
      <c r="AD27684" s="99"/>
      <c r="AF27684" s="46"/>
      <c r="AM27684" s="121"/>
      <c r="AO27684" s="46"/>
    </row>
    <row r="27685" spans="1:41" s="60" customFormat="1" hidden="1" x14ac:dyDescent="0.35">
      <c r="A27685" s="46"/>
      <c r="H27685" s="103"/>
      <c r="AD27685" s="99"/>
      <c r="AF27685" s="46"/>
      <c r="AM27685" s="121"/>
      <c r="AO27685" s="46"/>
    </row>
    <row r="27686" spans="1:41" s="60" customFormat="1" hidden="1" x14ac:dyDescent="0.35">
      <c r="A27686" s="46"/>
      <c r="H27686" s="103"/>
      <c r="AD27686" s="99"/>
      <c r="AF27686" s="46"/>
      <c r="AM27686" s="121"/>
      <c r="AO27686" s="46"/>
    </row>
    <row r="27687" spans="1:41" s="60" customFormat="1" hidden="1" x14ac:dyDescent="0.35">
      <c r="A27687" s="46"/>
      <c r="H27687" s="103"/>
      <c r="AD27687" s="99"/>
      <c r="AF27687" s="46"/>
      <c r="AM27687" s="121"/>
      <c r="AO27687" s="46"/>
    </row>
    <row r="27688" spans="1:41" s="60" customFormat="1" hidden="1" x14ac:dyDescent="0.35">
      <c r="A27688" s="46"/>
      <c r="H27688" s="103"/>
      <c r="AD27688" s="99"/>
      <c r="AF27688" s="46"/>
      <c r="AM27688" s="121"/>
      <c r="AO27688" s="46"/>
    </row>
    <row r="27689" spans="1:41" s="60" customFormat="1" hidden="1" x14ac:dyDescent="0.35">
      <c r="A27689" s="46"/>
      <c r="H27689" s="103"/>
      <c r="AD27689" s="99"/>
      <c r="AF27689" s="46"/>
      <c r="AM27689" s="121"/>
      <c r="AO27689" s="46"/>
    </row>
    <row r="27690" spans="1:41" s="60" customFormat="1" hidden="1" x14ac:dyDescent="0.35">
      <c r="A27690" s="46"/>
      <c r="H27690" s="103"/>
      <c r="AD27690" s="99"/>
      <c r="AF27690" s="46"/>
      <c r="AM27690" s="121"/>
      <c r="AO27690" s="46"/>
    </row>
    <row r="27691" spans="1:41" s="60" customFormat="1" hidden="1" x14ac:dyDescent="0.35">
      <c r="A27691" s="46"/>
      <c r="H27691" s="103"/>
      <c r="AD27691" s="99"/>
      <c r="AF27691" s="46"/>
      <c r="AM27691" s="121"/>
      <c r="AO27691" s="46"/>
    </row>
    <row r="27692" spans="1:41" s="60" customFormat="1" hidden="1" x14ac:dyDescent="0.35">
      <c r="A27692" s="46"/>
      <c r="H27692" s="103"/>
      <c r="AD27692" s="99"/>
      <c r="AF27692" s="46"/>
      <c r="AM27692" s="121"/>
      <c r="AO27692" s="46"/>
    </row>
    <row r="27693" spans="1:41" s="60" customFormat="1" hidden="1" x14ac:dyDescent="0.35">
      <c r="A27693" s="46"/>
      <c r="H27693" s="103"/>
      <c r="AD27693" s="99"/>
      <c r="AF27693" s="46"/>
      <c r="AM27693" s="121"/>
      <c r="AO27693" s="46"/>
    </row>
    <row r="27694" spans="1:41" s="60" customFormat="1" hidden="1" x14ac:dyDescent="0.35">
      <c r="A27694" s="46"/>
      <c r="H27694" s="103"/>
      <c r="AD27694" s="99"/>
      <c r="AF27694" s="46"/>
      <c r="AM27694" s="121"/>
      <c r="AO27694" s="46"/>
    </row>
    <row r="27695" spans="1:41" s="60" customFormat="1" hidden="1" x14ac:dyDescent="0.35">
      <c r="A27695" s="46"/>
      <c r="H27695" s="103"/>
      <c r="AD27695" s="99"/>
      <c r="AF27695" s="46"/>
      <c r="AM27695" s="121"/>
      <c r="AO27695" s="46"/>
    </row>
    <row r="27696" spans="1:41" s="60" customFormat="1" hidden="1" x14ac:dyDescent="0.35">
      <c r="A27696" s="46"/>
      <c r="H27696" s="103"/>
      <c r="AD27696" s="99"/>
      <c r="AF27696" s="46"/>
      <c r="AM27696" s="121"/>
      <c r="AO27696" s="46"/>
    </row>
    <row r="27697" spans="1:41" s="60" customFormat="1" hidden="1" x14ac:dyDescent="0.35">
      <c r="A27697" s="46"/>
      <c r="H27697" s="103"/>
      <c r="AD27697" s="99"/>
      <c r="AF27697" s="46"/>
      <c r="AM27697" s="121"/>
      <c r="AO27697" s="46"/>
    </row>
    <row r="27698" spans="1:41" s="60" customFormat="1" hidden="1" x14ac:dyDescent="0.35">
      <c r="A27698" s="46"/>
      <c r="H27698" s="103"/>
      <c r="AD27698" s="99"/>
      <c r="AF27698" s="46"/>
      <c r="AM27698" s="121"/>
      <c r="AO27698" s="46"/>
    </row>
    <row r="27699" spans="1:41" s="60" customFormat="1" hidden="1" x14ac:dyDescent="0.35">
      <c r="A27699" s="46"/>
      <c r="H27699" s="103"/>
      <c r="AD27699" s="99"/>
      <c r="AF27699" s="46"/>
      <c r="AM27699" s="121"/>
      <c r="AO27699" s="46"/>
    </row>
    <row r="27700" spans="1:41" s="60" customFormat="1" hidden="1" x14ac:dyDescent="0.35">
      <c r="A27700" s="46"/>
      <c r="H27700" s="103"/>
      <c r="AD27700" s="99"/>
      <c r="AF27700" s="46"/>
      <c r="AM27700" s="121"/>
      <c r="AO27700" s="46"/>
    </row>
    <row r="27701" spans="1:41" s="60" customFormat="1" hidden="1" x14ac:dyDescent="0.35">
      <c r="A27701" s="46"/>
      <c r="H27701" s="103"/>
      <c r="AD27701" s="99"/>
      <c r="AF27701" s="46"/>
      <c r="AM27701" s="121"/>
      <c r="AO27701" s="46"/>
    </row>
    <row r="27702" spans="1:41" s="60" customFormat="1" hidden="1" x14ac:dyDescent="0.35">
      <c r="A27702" s="46"/>
      <c r="H27702" s="103"/>
      <c r="AD27702" s="99"/>
      <c r="AF27702" s="46"/>
      <c r="AM27702" s="121"/>
      <c r="AO27702" s="46"/>
    </row>
    <row r="27703" spans="1:41" s="60" customFormat="1" hidden="1" x14ac:dyDescent="0.35">
      <c r="A27703" s="46"/>
      <c r="H27703" s="103"/>
      <c r="AD27703" s="99"/>
      <c r="AF27703" s="46"/>
      <c r="AM27703" s="121"/>
      <c r="AO27703" s="46"/>
    </row>
    <row r="27704" spans="1:41" s="60" customFormat="1" hidden="1" x14ac:dyDescent="0.35">
      <c r="A27704" s="46"/>
      <c r="H27704" s="103"/>
      <c r="AD27704" s="99"/>
      <c r="AF27704" s="46"/>
      <c r="AM27704" s="121"/>
      <c r="AO27704" s="46"/>
    </row>
    <row r="27705" spans="1:41" s="60" customFormat="1" hidden="1" x14ac:dyDescent="0.35">
      <c r="A27705" s="46"/>
      <c r="H27705" s="103"/>
      <c r="AD27705" s="99"/>
      <c r="AF27705" s="46"/>
      <c r="AM27705" s="121"/>
      <c r="AO27705" s="46"/>
    </row>
    <row r="27706" spans="1:41" s="60" customFormat="1" hidden="1" x14ac:dyDescent="0.35">
      <c r="A27706" s="46"/>
      <c r="H27706" s="103"/>
      <c r="AD27706" s="99"/>
      <c r="AF27706" s="46"/>
      <c r="AM27706" s="121"/>
      <c r="AO27706" s="46"/>
    </row>
    <row r="27707" spans="1:41" s="60" customFormat="1" hidden="1" x14ac:dyDescent="0.35">
      <c r="A27707" s="46"/>
      <c r="H27707" s="103"/>
      <c r="AD27707" s="99"/>
      <c r="AF27707" s="46"/>
      <c r="AM27707" s="121"/>
      <c r="AO27707" s="46"/>
    </row>
    <row r="27708" spans="1:41" s="60" customFormat="1" hidden="1" x14ac:dyDescent="0.35">
      <c r="A27708" s="46"/>
      <c r="H27708" s="103"/>
      <c r="AD27708" s="99"/>
      <c r="AF27708" s="46"/>
      <c r="AM27708" s="121"/>
      <c r="AO27708" s="46"/>
    </row>
    <row r="27709" spans="1:41" s="60" customFormat="1" hidden="1" x14ac:dyDescent="0.35">
      <c r="A27709" s="46"/>
      <c r="H27709" s="103"/>
      <c r="AD27709" s="99"/>
      <c r="AF27709" s="46"/>
      <c r="AM27709" s="121"/>
      <c r="AO27709" s="46"/>
    </row>
    <row r="27710" spans="1:41" s="60" customFormat="1" hidden="1" x14ac:dyDescent="0.35">
      <c r="A27710" s="46"/>
      <c r="H27710" s="103"/>
      <c r="AD27710" s="99"/>
      <c r="AF27710" s="46"/>
      <c r="AM27710" s="121"/>
      <c r="AO27710" s="46"/>
    </row>
    <row r="27711" spans="1:41" s="60" customFormat="1" hidden="1" x14ac:dyDescent="0.35">
      <c r="A27711" s="46"/>
      <c r="H27711" s="103"/>
      <c r="AD27711" s="99"/>
      <c r="AF27711" s="46"/>
      <c r="AM27711" s="121"/>
      <c r="AO27711" s="46"/>
    </row>
    <row r="27712" spans="1:41" s="60" customFormat="1" hidden="1" x14ac:dyDescent="0.35">
      <c r="A27712" s="46"/>
      <c r="H27712" s="103"/>
      <c r="AD27712" s="99"/>
      <c r="AF27712" s="46"/>
      <c r="AM27712" s="121"/>
      <c r="AO27712" s="46"/>
    </row>
    <row r="27713" spans="1:41" s="60" customFormat="1" hidden="1" x14ac:dyDescent="0.35">
      <c r="A27713" s="46"/>
      <c r="H27713" s="103"/>
      <c r="AD27713" s="99"/>
      <c r="AF27713" s="46"/>
      <c r="AM27713" s="121"/>
      <c r="AO27713" s="46"/>
    </row>
    <row r="27714" spans="1:41" s="60" customFormat="1" hidden="1" x14ac:dyDescent="0.35">
      <c r="A27714" s="46"/>
      <c r="H27714" s="103"/>
      <c r="AD27714" s="99"/>
      <c r="AF27714" s="46"/>
      <c r="AM27714" s="121"/>
      <c r="AO27714" s="46"/>
    </row>
    <row r="27715" spans="1:41" s="60" customFormat="1" hidden="1" x14ac:dyDescent="0.35">
      <c r="A27715" s="46"/>
      <c r="H27715" s="103"/>
      <c r="AD27715" s="99"/>
      <c r="AF27715" s="46"/>
      <c r="AM27715" s="121"/>
      <c r="AO27715" s="46"/>
    </row>
    <row r="27716" spans="1:41" s="60" customFormat="1" hidden="1" x14ac:dyDescent="0.35">
      <c r="A27716" s="46"/>
      <c r="H27716" s="103"/>
      <c r="AD27716" s="99"/>
      <c r="AF27716" s="46"/>
      <c r="AM27716" s="121"/>
      <c r="AO27716" s="46"/>
    </row>
    <row r="27717" spans="1:41" s="60" customFormat="1" hidden="1" x14ac:dyDescent="0.35">
      <c r="A27717" s="46"/>
      <c r="H27717" s="103"/>
      <c r="AD27717" s="99"/>
      <c r="AF27717" s="46"/>
      <c r="AM27717" s="121"/>
      <c r="AO27717" s="46"/>
    </row>
    <row r="27718" spans="1:41" s="60" customFormat="1" hidden="1" x14ac:dyDescent="0.35">
      <c r="A27718" s="46"/>
      <c r="H27718" s="103"/>
      <c r="AD27718" s="99"/>
      <c r="AF27718" s="46"/>
      <c r="AM27718" s="121"/>
      <c r="AO27718" s="46"/>
    </row>
    <row r="27719" spans="1:41" s="60" customFormat="1" hidden="1" x14ac:dyDescent="0.35">
      <c r="A27719" s="46"/>
      <c r="H27719" s="103"/>
      <c r="AD27719" s="99"/>
      <c r="AF27719" s="46"/>
      <c r="AM27719" s="121"/>
      <c r="AO27719" s="46"/>
    </row>
    <row r="27720" spans="1:41" s="60" customFormat="1" hidden="1" x14ac:dyDescent="0.35">
      <c r="A27720" s="46"/>
      <c r="H27720" s="103"/>
      <c r="AD27720" s="99"/>
      <c r="AF27720" s="46"/>
      <c r="AM27720" s="121"/>
      <c r="AO27720" s="46"/>
    </row>
    <row r="27721" spans="1:41" s="60" customFormat="1" hidden="1" x14ac:dyDescent="0.35">
      <c r="A27721" s="46"/>
      <c r="H27721" s="103"/>
      <c r="AD27721" s="99"/>
      <c r="AF27721" s="46"/>
      <c r="AM27721" s="121"/>
      <c r="AO27721" s="46"/>
    </row>
    <row r="27722" spans="1:41" s="60" customFormat="1" hidden="1" x14ac:dyDescent="0.35">
      <c r="A27722" s="46"/>
      <c r="H27722" s="103"/>
      <c r="AD27722" s="99"/>
      <c r="AF27722" s="46"/>
      <c r="AM27722" s="121"/>
      <c r="AO27722" s="46"/>
    </row>
    <row r="27723" spans="1:41" s="60" customFormat="1" hidden="1" x14ac:dyDescent="0.35">
      <c r="A27723" s="46"/>
      <c r="H27723" s="103"/>
      <c r="AD27723" s="99"/>
      <c r="AF27723" s="46"/>
      <c r="AM27723" s="121"/>
      <c r="AO27723" s="46"/>
    </row>
    <row r="27724" spans="1:41" s="60" customFormat="1" hidden="1" x14ac:dyDescent="0.35">
      <c r="A27724" s="46"/>
      <c r="H27724" s="103"/>
      <c r="AD27724" s="99"/>
      <c r="AF27724" s="46"/>
      <c r="AM27724" s="121"/>
      <c r="AO27724" s="46"/>
    </row>
    <row r="27725" spans="1:41" s="60" customFormat="1" hidden="1" x14ac:dyDescent="0.35">
      <c r="A27725" s="46"/>
      <c r="H27725" s="103"/>
      <c r="AD27725" s="99"/>
      <c r="AF27725" s="46"/>
      <c r="AM27725" s="121"/>
      <c r="AO27725" s="46"/>
    </row>
    <row r="27726" spans="1:41" s="60" customFormat="1" hidden="1" x14ac:dyDescent="0.35">
      <c r="A27726" s="46"/>
      <c r="H27726" s="103"/>
      <c r="AD27726" s="99"/>
      <c r="AF27726" s="46"/>
      <c r="AM27726" s="121"/>
      <c r="AO27726" s="46"/>
    </row>
    <row r="27727" spans="1:41" s="60" customFormat="1" hidden="1" x14ac:dyDescent="0.35">
      <c r="A27727" s="46"/>
      <c r="H27727" s="103"/>
      <c r="AD27727" s="99"/>
      <c r="AF27727" s="46"/>
      <c r="AM27727" s="121"/>
      <c r="AO27727" s="46"/>
    </row>
    <row r="27728" spans="1:41" s="60" customFormat="1" hidden="1" x14ac:dyDescent="0.35">
      <c r="A27728" s="46"/>
      <c r="H27728" s="103"/>
      <c r="AD27728" s="99"/>
      <c r="AF27728" s="46"/>
      <c r="AM27728" s="121"/>
      <c r="AO27728" s="46"/>
    </row>
    <row r="27729" spans="1:41" s="60" customFormat="1" hidden="1" x14ac:dyDescent="0.35">
      <c r="A27729" s="46"/>
      <c r="H27729" s="103"/>
      <c r="AD27729" s="99"/>
      <c r="AF27729" s="46"/>
      <c r="AM27729" s="121"/>
      <c r="AO27729" s="46"/>
    </row>
    <row r="27730" spans="1:41" s="60" customFormat="1" hidden="1" x14ac:dyDescent="0.35">
      <c r="A27730" s="46"/>
      <c r="H27730" s="103"/>
      <c r="AD27730" s="99"/>
      <c r="AF27730" s="46"/>
      <c r="AM27730" s="121"/>
      <c r="AO27730" s="46"/>
    </row>
    <row r="27731" spans="1:41" s="60" customFormat="1" hidden="1" x14ac:dyDescent="0.35">
      <c r="A27731" s="46"/>
      <c r="H27731" s="103"/>
      <c r="AD27731" s="99"/>
      <c r="AF27731" s="46"/>
      <c r="AM27731" s="121"/>
      <c r="AO27731" s="46"/>
    </row>
    <row r="27732" spans="1:41" s="60" customFormat="1" hidden="1" x14ac:dyDescent="0.35">
      <c r="A27732" s="46"/>
      <c r="H27732" s="103"/>
      <c r="AD27732" s="99"/>
      <c r="AF27732" s="46"/>
      <c r="AM27732" s="121"/>
      <c r="AO27732" s="46"/>
    </row>
    <row r="27733" spans="1:41" s="60" customFormat="1" hidden="1" x14ac:dyDescent="0.35">
      <c r="A27733" s="46"/>
      <c r="H27733" s="103"/>
      <c r="AD27733" s="99"/>
      <c r="AF27733" s="46"/>
      <c r="AM27733" s="121"/>
      <c r="AO27733" s="46"/>
    </row>
    <row r="27734" spans="1:41" s="60" customFormat="1" hidden="1" x14ac:dyDescent="0.35">
      <c r="A27734" s="46"/>
      <c r="H27734" s="103"/>
      <c r="AD27734" s="99"/>
      <c r="AF27734" s="46"/>
      <c r="AM27734" s="121"/>
      <c r="AO27734" s="46"/>
    </row>
    <row r="27735" spans="1:41" s="60" customFormat="1" hidden="1" x14ac:dyDescent="0.35">
      <c r="A27735" s="46"/>
      <c r="H27735" s="103"/>
      <c r="AD27735" s="99"/>
      <c r="AF27735" s="46"/>
      <c r="AM27735" s="121"/>
      <c r="AO27735" s="46"/>
    </row>
    <row r="27736" spans="1:41" s="60" customFormat="1" hidden="1" x14ac:dyDescent="0.35">
      <c r="A27736" s="46"/>
      <c r="H27736" s="103"/>
      <c r="AD27736" s="99"/>
      <c r="AF27736" s="46"/>
      <c r="AM27736" s="121"/>
      <c r="AO27736" s="46"/>
    </row>
    <row r="27737" spans="1:41" s="60" customFormat="1" hidden="1" x14ac:dyDescent="0.35">
      <c r="A27737" s="46"/>
      <c r="H27737" s="103"/>
      <c r="AD27737" s="99"/>
      <c r="AF27737" s="46"/>
      <c r="AM27737" s="121"/>
      <c r="AO27737" s="46"/>
    </row>
    <row r="27738" spans="1:41" s="60" customFormat="1" hidden="1" x14ac:dyDescent="0.35">
      <c r="A27738" s="46"/>
      <c r="H27738" s="103"/>
      <c r="AD27738" s="99"/>
      <c r="AF27738" s="46"/>
      <c r="AM27738" s="121"/>
      <c r="AO27738" s="46"/>
    </row>
    <row r="27739" spans="1:41" s="60" customFormat="1" hidden="1" x14ac:dyDescent="0.35">
      <c r="A27739" s="46"/>
      <c r="H27739" s="103"/>
      <c r="AD27739" s="99"/>
      <c r="AF27739" s="46"/>
      <c r="AM27739" s="121"/>
      <c r="AO27739" s="46"/>
    </row>
    <row r="27740" spans="1:41" s="60" customFormat="1" hidden="1" x14ac:dyDescent="0.35">
      <c r="A27740" s="46"/>
      <c r="H27740" s="103"/>
      <c r="AD27740" s="99"/>
      <c r="AF27740" s="46"/>
      <c r="AM27740" s="121"/>
      <c r="AO27740" s="46"/>
    </row>
    <row r="27741" spans="1:41" s="60" customFormat="1" hidden="1" x14ac:dyDescent="0.35">
      <c r="A27741" s="46"/>
      <c r="H27741" s="103"/>
      <c r="AD27741" s="99"/>
      <c r="AF27741" s="46"/>
      <c r="AM27741" s="121"/>
      <c r="AO27741" s="46"/>
    </row>
    <row r="27742" spans="1:41" s="60" customFormat="1" hidden="1" x14ac:dyDescent="0.35">
      <c r="A27742" s="46"/>
      <c r="H27742" s="103"/>
      <c r="AD27742" s="99"/>
      <c r="AF27742" s="46"/>
      <c r="AM27742" s="121"/>
      <c r="AO27742" s="46"/>
    </row>
    <row r="27743" spans="1:41" s="60" customFormat="1" hidden="1" x14ac:dyDescent="0.35">
      <c r="A27743" s="46"/>
      <c r="H27743" s="103"/>
      <c r="AD27743" s="99"/>
      <c r="AF27743" s="46"/>
      <c r="AM27743" s="121"/>
      <c r="AO27743" s="46"/>
    </row>
    <row r="27744" spans="1:41" s="60" customFormat="1" hidden="1" x14ac:dyDescent="0.35">
      <c r="A27744" s="46"/>
      <c r="H27744" s="103"/>
      <c r="AD27744" s="99"/>
      <c r="AF27744" s="46"/>
      <c r="AM27744" s="121"/>
      <c r="AO27744" s="46"/>
    </row>
    <row r="27745" spans="1:41" s="60" customFormat="1" hidden="1" x14ac:dyDescent="0.35">
      <c r="A27745" s="46"/>
      <c r="H27745" s="103"/>
      <c r="AD27745" s="99"/>
      <c r="AF27745" s="46"/>
      <c r="AM27745" s="121"/>
      <c r="AO27745" s="46"/>
    </row>
    <row r="27746" spans="1:41" s="60" customFormat="1" hidden="1" x14ac:dyDescent="0.35">
      <c r="A27746" s="46"/>
      <c r="H27746" s="103"/>
      <c r="AD27746" s="99"/>
      <c r="AF27746" s="46"/>
      <c r="AM27746" s="121"/>
      <c r="AO27746" s="46"/>
    </row>
    <row r="27747" spans="1:41" s="60" customFormat="1" hidden="1" x14ac:dyDescent="0.35">
      <c r="A27747" s="46"/>
      <c r="H27747" s="103"/>
      <c r="AD27747" s="99"/>
      <c r="AF27747" s="46"/>
      <c r="AM27747" s="121"/>
      <c r="AO27747" s="46"/>
    </row>
    <row r="27748" spans="1:41" s="60" customFormat="1" hidden="1" x14ac:dyDescent="0.35">
      <c r="A27748" s="46"/>
      <c r="H27748" s="103"/>
      <c r="AD27748" s="99"/>
      <c r="AF27748" s="46"/>
      <c r="AM27748" s="121"/>
      <c r="AO27748" s="46"/>
    </row>
    <row r="27749" spans="1:41" s="60" customFormat="1" hidden="1" x14ac:dyDescent="0.35">
      <c r="A27749" s="46"/>
      <c r="H27749" s="103"/>
      <c r="AD27749" s="99"/>
      <c r="AF27749" s="46"/>
      <c r="AM27749" s="121"/>
      <c r="AO27749" s="46"/>
    </row>
    <row r="27750" spans="1:41" s="60" customFormat="1" hidden="1" x14ac:dyDescent="0.35">
      <c r="A27750" s="46"/>
      <c r="H27750" s="103"/>
      <c r="AD27750" s="99"/>
      <c r="AF27750" s="46"/>
      <c r="AM27750" s="121"/>
      <c r="AO27750" s="46"/>
    </row>
    <row r="27751" spans="1:41" s="60" customFormat="1" hidden="1" x14ac:dyDescent="0.35">
      <c r="A27751" s="46"/>
      <c r="H27751" s="103"/>
      <c r="AD27751" s="99"/>
      <c r="AF27751" s="46"/>
      <c r="AM27751" s="121"/>
      <c r="AO27751" s="46"/>
    </row>
    <row r="27752" spans="1:41" s="60" customFormat="1" hidden="1" x14ac:dyDescent="0.35">
      <c r="A27752" s="46"/>
      <c r="H27752" s="103"/>
      <c r="AD27752" s="99"/>
      <c r="AF27752" s="46"/>
      <c r="AM27752" s="121"/>
      <c r="AO27752" s="46"/>
    </row>
    <row r="27753" spans="1:41" s="60" customFormat="1" hidden="1" x14ac:dyDescent="0.35">
      <c r="A27753" s="46"/>
      <c r="H27753" s="103"/>
      <c r="AD27753" s="99"/>
      <c r="AF27753" s="46"/>
      <c r="AM27753" s="121"/>
      <c r="AO27753" s="46"/>
    </row>
    <row r="27754" spans="1:41" s="60" customFormat="1" hidden="1" x14ac:dyDescent="0.35">
      <c r="A27754" s="46"/>
      <c r="H27754" s="103"/>
      <c r="AD27754" s="99"/>
      <c r="AF27754" s="46"/>
      <c r="AM27754" s="121"/>
      <c r="AO27754" s="46"/>
    </row>
    <row r="27755" spans="1:41" s="60" customFormat="1" hidden="1" x14ac:dyDescent="0.35">
      <c r="A27755" s="46"/>
      <c r="H27755" s="103"/>
      <c r="AD27755" s="99"/>
      <c r="AF27755" s="46"/>
      <c r="AM27755" s="121"/>
      <c r="AO27755" s="46"/>
    </row>
    <row r="27756" spans="1:41" s="60" customFormat="1" hidden="1" x14ac:dyDescent="0.35">
      <c r="A27756" s="46"/>
      <c r="H27756" s="103"/>
      <c r="AD27756" s="99"/>
      <c r="AF27756" s="46"/>
      <c r="AM27756" s="121"/>
      <c r="AO27756" s="46"/>
    </row>
    <row r="27757" spans="1:41" s="60" customFormat="1" hidden="1" x14ac:dyDescent="0.35">
      <c r="A27757" s="46"/>
      <c r="H27757" s="103"/>
      <c r="AD27757" s="99"/>
      <c r="AF27757" s="46"/>
      <c r="AM27757" s="121"/>
      <c r="AO27757" s="46"/>
    </row>
    <row r="27758" spans="1:41" s="60" customFormat="1" hidden="1" x14ac:dyDescent="0.35">
      <c r="A27758" s="46"/>
      <c r="H27758" s="103"/>
      <c r="AD27758" s="99"/>
      <c r="AF27758" s="46"/>
      <c r="AM27758" s="121"/>
      <c r="AO27758" s="46"/>
    </row>
    <row r="27759" spans="1:41" s="60" customFormat="1" hidden="1" x14ac:dyDescent="0.35">
      <c r="A27759" s="46"/>
      <c r="H27759" s="103"/>
      <c r="AD27759" s="99"/>
      <c r="AF27759" s="46"/>
      <c r="AM27759" s="121"/>
      <c r="AO27759" s="46"/>
    </row>
    <row r="27760" spans="1:41" s="60" customFormat="1" hidden="1" x14ac:dyDescent="0.35">
      <c r="A27760" s="46"/>
      <c r="H27760" s="103"/>
      <c r="AD27760" s="99"/>
      <c r="AF27760" s="46"/>
      <c r="AM27760" s="121"/>
      <c r="AO27760" s="46"/>
    </row>
    <row r="27761" spans="1:41" s="60" customFormat="1" hidden="1" x14ac:dyDescent="0.35">
      <c r="A27761" s="46"/>
      <c r="H27761" s="103"/>
      <c r="AD27761" s="99"/>
      <c r="AF27761" s="46"/>
      <c r="AM27761" s="121"/>
      <c r="AO27761" s="46"/>
    </row>
    <row r="27762" spans="1:41" s="60" customFormat="1" hidden="1" x14ac:dyDescent="0.35">
      <c r="A27762" s="46"/>
      <c r="H27762" s="103"/>
      <c r="AD27762" s="99"/>
      <c r="AF27762" s="46"/>
      <c r="AM27762" s="121"/>
      <c r="AO27762" s="46"/>
    </row>
    <row r="27763" spans="1:41" s="60" customFormat="1" hidden="1" x14ac:dyDescent="0.35">
      <c r="A27763" s="46"/>
      <c r="H27763" s="103"/>
      <c r="AD27763" s="99"/>
      <c r="AF27763" s="46"/>
      <c r="AM27763" s="121"/>
      <c r="AO27763" s="46"/>
    </row>
    <row r="27764" spans="1:41" s="60" customFormat="1" hidden="1" x14ac:dyDescent="0.35">
      <c r="A27764" s="46"/>
      <c r="H27764" s="103"/>
      <c r="AD27764" s="99"/>
      <c r="AF27764" s="46"/>
      <c r="AM27764" s="121"/>
      <c r="AO27764" s="46"/>
    </row>
    <row r="27765" spans="1:41" s="60" customFormat="1" hidden="1" x14ac:dyDescent="0.35">
      <c r="A27765" s="46"/>
      <c r="H27765" s="103"/>
      <c r="AD27765" s="99"/>
      <c r="AF27765" s="46"/>
      <c r="AM27765" s="121"/>
      <c r="AO27765" s="46"/>
    </row>
    <row r="27766" spans="1:41" s="60" customFormat="1" hidden="1" x14ac:dyDescent="0.35">
      <c r="A27766" s="46"/>
      <c r="H27766" s="103"/>
      <c r="AD27766" s="99"/>
      <c r="AF27766" s="46"/>
      <c r="AM27766" s="121"/>
      <c r="AO27766" s="46"/>
    </row>
    <row r="27767" spans="1:41" s="60" customFormat="1" hidden="1" x14ac:dyDescent="0.35">
      <c r="A27767" s="46"/>
      <c r="H27767" s="103"/>
      <c r="AD27767" s="99"/>
      <c r="AF27767" s="46"/>
      <c r="AM27767" s="121"/>
      <c r="AO27767" s="46"/>
    </row>
    <row r="27768" spans="1:41" s="60" customFormat="1" hidden="1" x14ac:dyDescent="0.35">
      <c r="A27768" s="46"/>
      <c r="H27768" s="103"/>
      <c r="AD27768" s="99"/>
      <c r="AF27768" s="46"/>
      <c r="AM27768" s="121"/>
      <c r="AO27768" s="46"/>
    </row>
    <row r="27769" spans="1:41" s="60" customFormat="1" hidden="1" x14ac:dyDescent="0.35">
      <c r="A27769" s="46"/>
      <c r="H27769" s="103"/>
      <c r="AD27769" s="99"/>
      <c r="AF27769" s="46"/>
      <c r="AM27769" s="121"/>
      <c r="AO27769" s="46"/>
    </row>
    <row r="27770" spans="1:41" s="60" customFormat="1" hidden="1" x14ac:dyDescent="0.35">
      <c r="A27770" s="46"/>
      <c r="H27770" s="103"/>
      <c r="AD27770" s="99"/>
      <c r="AF27770" s="46"/>
      <c r="AM27770" s="121"/>
      <c r="AO27770" s="46"/>
    </row>
    <row r="27771" spans="1:41" s="60" customFormat="1" hidden="1" x14ac:dyDescent="0.35">
      <c r="A27771" s="46"/>
      <c r="H27771" s="103"/>
      <c r="AD27771" s="99"/>
      <c r="AF27771" s="46"/>
      <c r="AM27771" s="121"/>
      <c r="AO27771" s="46"/>
    </row>
    <row r="27772" spans="1:41" s="60" customFormat="1" hidden="1" x14ac:dyDescent="0.35">
      <c r="A27772" s="46"/>
      <c r="H27772" s="103"/>
      <c r="AD27772" s="99"/>
      <c r="AF27772" s="46"/>
      <c r="AM27772" s="121"/>
      <c r="AO27772" s="46"/>
    </row>
    <row r="27773" spans="1:41" s="60" customFormat="1" hidden="1" x14ac:dyDescent="0.35">
      <c r="A27773" s="46"/>
      <c r="H27773" s="103"/>
      <c r="AD27773" s="99"/>
      <c r="AF27773" s="46"/>
      <c r="AM27773" s="121"/>
      <c r="AO27773" s="46"/>
    </row>
    <row r="27774" spans="1:41" s="60" customFormat="1" hidden="1" x14ac:dyDescent="0.35">
      <c r="A27774" s="46"/>
      <c r="H27774" s="103"/>
      <c r="AD27774" s="99"/>
      <c r="AF27774" s="46"/>
      <c r="AM27774" s="121"/>
      <c r="AO27774" s="46"/>
    </row>
    <row r="27775" spans="1:41" s="60" customFormat="1" hidden="1" x14ac:dyDescent="0.35">
      <c r="A27775" s="46"/>
      <c r="H27775" s="103"/>
      <c r="AD27775" s="99"/>
      <c r="AF27775" s="46"/>
      <c r="AM27775" s="121"/>
      <c r="AO27775" s="46"/>
    </row>
    <row r="27776" spans="1:41" s="60" customFormat="1" hidden="1" x14ac:dyDescent="0.35">
      <c r="A27776" s="46"/>
      <c r="H27776" s="103"/>
      <c r="AD27776" s="99"/>
      <c r="AF27776" s="46"/>
      <c r="AM27776" s="121"/>
      <c r="AO27776" s="46"/>
    </row>
    <row r="27777" spans="1:41" s="60" customFormat="1" hidden="1" x14ac:dyDescent="0.35">
      <c r="A27777" s="46"/>
      <c r="H27777" s="103"/>
      <c r="AD27777" s="99"/>
      <c r="AF27777" s="46"/>
      <c r="AM27777" s="121"/>
      <c r="AO27777" s="46"/>
    </row>
    <row r="27778" spans="1:41" s="60" customFormat="1" hidden="1" x14ac:dyDescent="0.35">
      <c r="A27778" s="46"/>
      <c r="H27778" s="103"/>
      <c r="AD27778" s="99"/>
      <c r="AF27778" s="46"/>
      <c r="AM27778" s="121"/>
      <c r="AO27778" s="46"/>
    </row>
    <row r="27779" spans="1:41" s="60" customFormat="1" hidden="1" x14ac:dyDescent="0.35">
      <c r="A27779" s="46"/>
      <c r="H27779" s="103"/>
      <c r="AD27779" s="99"/>
      <c r="AF27779" s="46"/>
      <c r="AM27779" s="121"/>
      <c r="AO27779" s="46"/>
    </row>
    <row r="27780" spans="1:41" s="60" customFormat="1" hidden="1" x14ac:dyDescent="0.35">
      <c r="A27780" s="46"/>
      <c r="H27780" s="103"/>
      <c r="AD27780" s="99"/>
      <c r="AF27780" s="46"/>
      <c r="AM27780" s="121"/>
      <c r="AO27780" s="46"/>
    </row>
    <row r="27781" spans="1:41" s="60" customFormat="1" hidden="1" x14ac:dyDescent="0.35">
      <c r="A27781" s="46"/>
      <c r="H27781" s="103"/>
      <c r="AD27781" s="99"/>
      <c r="AF27781" s="46"/>
      <c r="AM27781" s="121"/>
      <c r="AO27781" s="46"/>
    </row>
    <row r="27782" spans="1:41" s="60" customFormat="1" hidden="1" x14ac:dyDescent="0.35">
      <c r="A27782" s="46"/>
      <c r="H27782" s="103"/>
      <c r="AD27782" s="99"/>
      <c r="AF27782" s="46"/>
      <c r="AM27782" s="121"/>
      <c r="AO27782" s="46"/>
    </row>
    <row r="27783" spans="1:41" s="60" customFormat="1" hidden="1" x14ac:dyDescent="0.35">
      <c r="A27783" s="46"/>
      <c r="H27783" s="103"/>
      <c r="AD27783" s="99"/>
      <c r="AF27783" s="46"/>
      <c r="AM27783" s="121"/>
      <c r="AO27783" s="46"/>
    </row>
    <row r="27784" spans="1:41" s="60" customFormat="1" hidden="1" x14ac:dyDescent="0.35">
      <c r="A27784" s="46"/>
      <c r="H27784" s="103"/>
      <c r="AD27784" s="99"/>
      <c r="AF27784" s="46"/>
      <c r="AM27784" s="121"/>
      <c r="AO27784" s="46"/>
    </row>
    <row r="27785" spans="1:41" s="60" customFormat="1" hidden="1" x14ac:dyDescent="0.35">
      <c r="A27785" s="46"/>
      <c r="H27785" s="103"/>
      <c r="AD27785" s="99"/>
      <c r="AF27785" s="46"/>
      <c r="AM27785" s="121"/>
      <c r="AO27785" s="46"/>
    </row>
    <row r="27786" spans="1:41" s="60" customFormat="1" hidden="1" x14ac:dyDescent="0.35">
      <c r="A27786" s="46"/>
      <c r="H27786" s="103"/>
      <c r="AD27786" s="99"/>
      <c r="AF27786" s="46"/>
      <c r="AM27786" s="121"/>
      <c r="AO27786" s="46"/>
    </row>
    <row r="27787" spans="1:41" s="60" customFormat="1" hidden="1" x14ac:dyDescent="0.35">
      <c r="A27787" s="46"/>
      <c r="H27787" s="103"/>
      <c r="AD27787" s="99"/>
      <c r="AF27787" s="46"/>
      <c r="AM27787" s="121"/>
      <c r="AO27787" s="46"/>
    </row>
    <row r="27788" spans="1:41" s="60" customFormat="1" hidden="1" x14ac:dyDescent="0.35">
      <c r="A27788" s="46"/>
      <c r="H27788" s="103"/>
      <c r="AD27788" s="99"/>
      <c r="AF27788" s="46"/>
      <c r="AM27788" s="121"/>
      <c r="AO27788" s="46"/>
    </row>
    <row r="27789" spans="1:41" s="60" customFormat="1" hidden="1" x14ac:dyDescent="0.35">
      <c r="A27789" s="46"/>
      <c r="H27789" s="103"/>
      <c r="AD27789" s="99"/>
      <c r="AF27789" s="46"/>
      <c r="AM27789" s="121"/>
      <c r="AO27789" s="46"/>
    </row>
    <row r="27790" spans="1:41" s="60" customFormat="1" hidden="1" x14ac:dyDescent="0.35">
      <c r="A27790" s="46"/>
      <c r="H27790" s="103"/>
      <c r="AD27790" s="99"/>
      <c r="AF27790" s="46"/>
      <c r="AM27790" s="121"/>
      <c r="AO27790" s="46"/>
    </row>
    <row r="27791" spans="1:41" s="60" customFormat="1" hidden="1" x14ac:dyDescent="0.35">
      <c r="A27791" s="46"/>
      <c r="H27791" s="103"/>
      <c r="AD27791" s="99"/>
      <c r="AF27791" s="46"/>
      <c r="AM27791" s="121"/>
      <c r="AO27791" s="46"/>
    </row>
    <row r="27792" spans="1:41" s="60" customFormat="1" hidden="1" x14ac:dyDescent="0.35">
      <c r="A27792" s="46"/>
      <c r="H27792" s="103"/>
      <c r="AD27792" s="99"/>
      <c r="AF27792" s="46"/>
      <c r="AM27792" s="121"/>
      <c r="AO27792" s="46"/>
    </row>
    <row r="27793" spans="1:41" s="60" customFormat="1" hidden="1" x14ac:dyDescent="0.35">
      <c r="A27793" s="46"/>
      <c r="H27793" s="103"/>
      <c r="AD27793" s="99"/>
      <c r="AF27793" s="46"/>
      <c r="AM27793" s="121"/>
      <c r="AO27793" s="46"/>
    </row>
    <row r="27794" spans="1:41" s="60" customFormat="1" hidden="1" x14ac:dyDescent="0.35">
      <c r="A27794" s="46"/>
      <c r="H27794" s="103"/>
      <c r="AD27794" s="99"/>
      <c r="AF27794" s="46"/>
      <c r="AM27794" s="121"/>
      <c r="AO27794" s="46"/>
    </row>
    <row r="27795" spans="1:41" s="60" customFormat="1" hidden="1" x14ac:dyDescent="0.35">
      <c r="A27795" s="46"/>
      <c r="H27795" s="103"/>
      <c r="AD27795" s="99"/>
      <c r="AF27795" s="46"/>
      <c r="AM27795" s="121"/>
      <c r="AO27795" s="46"/>
    </row>
    <row r="27796" spans="1:41" s="60" customFormat="1" hidden="1" x14ac:dyDescent="0.35">
      <c r="A27796" s="46"/>
      <c r="H27796" s="103"/>
      <c r="AD27796" s="99"/>
      <c r="AF27796" s="46"/>
      <c r="AM27796" s="121"/>
      <c r="AO27796" s="46"/>
    </row>
    <row r="27797" spans="1:41" s="60" customFormat="1" hidden="1" x14ac:dyDescent="0.35">
      <c r="A27797" s="46"/>
      <c r="H27797" s="103"/>
      <c r="AD27797" s="99"/>
      <c r="AF27797" s="46"/>
      <c r="AM27797" s="121"/>
      <c r="AO27797" s="46"/>
    </row>
    <row r="27798" spans="1:41" s="60" customFormat="1" hidden="1" x14ac:dyDescent="0.35">
      <c r="A27798" s="46"/>
      <c r="H27798" s="103"/>
      <c r="AD27798" s="99"/>
      <c r="AF27798" s="46"/>
      <c r="AM27798" s="121"/>
      <c r="AO27798" s="46"/>
    </row>
    <row r="27799" spans="1:41" s="60" customFormat="1" hidden="1" x14ac:dyDescent="0.35">
      <c r="A27799" s="46"/>
      <c r="H27799" s="103"/>
      <c r="AD27799" s="99"/>
      <c r="AF27799" s="46"/>
      <c r="AM27799" s="121"/>
      <c r="AO27799" s="46"/>
    </row>
    <row r="27800" spans="1:41" s="60" customFormat="1" hidden="1" x14ac:dyDescent="0.35">
      <c r="A27800" s="46"/>
      <c r="H27800" s="103"/>
      <c r="AD27800" s="99"/>
      <c r="AF27800" s="46"/>
      <c r="AM27800" s="121"/>
      <c r="AO27800" s="46"/>
    </row>
    <row r="27801" spans="1:41" s="60" customFormat="1" hidden="1" x14ac:dyDescent="0.35">
      <c r="A27801" s="46"/>
      <c r="H27801" s="103"/>
      <c r="AD27801" s="99"/>
      <c r="AF27801" s="46"/>
      <c r="AM27801" s="121"/>
      <c r="AO27801" s="46"/>
    </row>
    <row r="27802" spans="1:41" s="60" customFormat="1" hidden="1" x14ac:dyDescent="0.35">
      <c r="A27802" s="46"/>
      <c r="H27802" s="103"/>
      <c r="AD27802" s="99"/>
      <c r="AF27802" s="46"/>
      <c r="AM27802" s="121"/>
      <c r="AO27802" s="46"/>
    </row>
    <row r="27803" spans="1:41" s="60" customFormat="1" hidden="1" x14ac:dyDescent="0.35">
      <c r="A27803" s="46"/>
      <c r="H27803" s="103"/>
      <c r="AD27803" s="99"/>
      <c r="AF27803" s="46"/>
      <c r="AM27803" s="121"/>
      <c r="AO27803" s="46"/>
    </row>
    <row r="27804" spans="1:41" s="60" customFormat="1" hidden="1" x14ac:dyDescent="0.35">
      <c r="A27804" s="46"/>
      <c r="H27804" s="103"/>
      <c r="AD27804" s="99"/>
      <c r="AF27804" s="46"/>
      <c r="AM27804" s="121"/>
      <c r="AO27804" s="46"/>
    </row>
    <row r="27805" spans="1:41" s="60" customFormat="1" hidden="1" x14ac:dyDescent="0.35">
      <c r="A27805" s="46"/>
      <c r="H27805" s="103"/>
      <c r="AD27805" s="99"/>
      <c r="AF27805" s="46"/>
      <c r="AM27805" s="121"/>
      <c r="AO27805" s="46"/>
    </row>
    <row r="27806" spans="1:41" s="60" customFormat="1" hidden="1" x14ac:dyDescent="0.35">
      <c r="A27806" s="46"/>
      <c r="H27806" s="103"/>
      <c r="AD27806" s="99"/>
      <c r="AF27806" s="46"/>
      <c r="AM27806" s="121"/>
      <c r="AO27806" s="46"/>
    </row>
    <row r="27807" spans="1:41" s="60" customFormat="1" hidden="1" x14ac:dyDescent="0.35">
      <c r="A27807" s="46"/>
      <c r="H27807" s="103"/>
      <c r="AD27807" s="99"/>
      <c r="AF27807" s="46"/>
      <c r="AM27807" s="121"/>
      <c r="AO27807" s="46"/>
    </row>
    <row r="27808" spans="1:41" s="60" customFormat="1" hidden="1" x14ac:dyDescent="0.35">
      <c r="A27808" s="46"/>
      <c r="H27808" s="103"/>
      <c r="AD27808" s="99"/>
      <c r="AF27808" s="46"/>
      <c r="AM27808" s="121"/>
      <c r="AO27808" s="46"/>
    </row>
    <row r="27809" spans="1:41" s="60" customFormat="1" hidden="1" x14ac:dyDescent="0.35">
      <c r="A27809" s="46"/>
      <c r="H27809" s="103"/>
      <c r="AD27809" s="99"/>
      <c r="AF27809" s="46"/>
      <c r="AM27809" s="121"/>
      <c r="AO27809" s="46"/>
    </row>
    <row r="27810" spans="1:41" s="60" customFormat="1" hidden="1" x14ac:dyDescent="0.35">
      <c r="A27810" s="46"/>
      <c r="H27810" s="103"/>
      <c r="AD27810" s="99"/>
      <c r="AF27810" s="46"/>
      <c r="AM27810" s="121"/>
      <c r="AO27810" s="46"/>
    </row>
    <row r="27811" spans="1:41" s="60" customFormat="1" hidden="1" x14ac:dyDescent="0.35">
      <c r="A27811" s="46"/>
      <c r="H27811" s="103"/>
      <c r="AD27811" s="99"/>
      <c r="AF27811" s="46"/>
      <c r="AM27811" s="121"/>
      <c r="AO27811" s="46"/>
    </row>
    <row r="27812" spans="1:41" s="60" customFormat="1" hidden="1" x14ac:dyDescent="0.35">
      <c r="A27812" s="46"/>
      <c r="H27812" s="103"/>
      <c r="AD27812" s="99"/>
      <c r="AF27812" s="46"/>
      <c r="AM27812" s="121"/>
      <c r="AO27812" s="46"/>
    </row>
    <row r="27813" spans="1:41" s="60" customFormat="1" hidden="1" x14ac:dyDescent="0.35">
      <c r="A27813" s="46"/>
      <c r="H27813" s="103"/>
      <c r="AD27813" s="99"/>
      <c r="AF27813" s="46"/>
      <c r="AM27813" s="121"/>
      <c r="AO27813" s="46"/>
    </row>
    <row r="27814" spans="1:41" s="60" customFormat="1" hidden="1" x14ac:dyDescent="0.35">
      <c r="A27814" s="46"/>
      <c r="H27814" s="103"/>
      <c r="AD27814" s="99"/>
      <c r="AF27814" s="46"/>
      <c r="AM27814" s="121"/>
      <c r="AO27814" s="46"/>
    </row>
    <row r="27815" spans="1:41" s="60" customFormat="1" hidden="1" x14ac:dyDescent="0.35">
      <c r="A27815" s="46"/>
      <c r="H27815" s="103"/>
      <c r="AD27815" s="99"/>
      <c r="AF27815" s="46"/>
      <c r="AM27815" s="121"/>
      <c r="AO27815" s="46"/>
    </row>
    <row r="27816" spans="1:41" s="60" customFormat="1" hidden="1" x14ac:dyDescent="0.35">
      <c r="A27816" s="46"/>
      <c r="H27816" s="103"/>
      <c r="AD27816" s="99"/>
      <c r="AF27816" s="46"/>
      <c r="AM27816" s="121"/>
      <c r="AO27816" s="46"/>
    </row>
    <row r="27817" spans="1:41" s="60" customFormat="1" hidden="1" x14ac:dyDescent="0.35">
      <c r="A27817" s="46"/>
      <c r="H27817" s="103"/>
      <c r="AD27817" s="99"/>
      <c r="AF27817" s="46"/>
      <c r="AM27817" s="121"/>
      <c r="AO27817" s="46"/>
    </row>
    <row r="27818" spans="1:41" s="60" customFormat="1" hidden="1" x14ac:dyDescent="0.35">
      <c r="A27818" s="46"/>
      <c r="H27818" s="103"/>
      <c r="AD27818" s="99"/>
      <c r="AF27818" s="46"/>
      <c r="AM27818" s="121"/>
      <c r="AO27818" s="46"/>
    </row>
    <row r="27819" spans="1:41" s="60" customFormat="1" hidden="1" x14ac:dyDescent="0.35">
      <c r="A27819" s="46"/>
      <c r="H27819" s="103"/>
      <c r="AD27819" s="99"/>
      <c r="AF27819" s="46"/>
      <c r="AM27819" s="121"/>
      <c r="AO27819" s="46"/>
    </row>
    <row r="27820" spans="1:41" s="60" customFormat="1" hidden="1" x14ac:dyDescent="0.35">
      <c r="A27820" s="46"/>
      <c r="H27820" s="103"/>
      <c r="AD27820" s="99"/>
      <c r="AF27820" s="46"/>
      <c r="AM27820" s="121"/>
      <c r="AO27820" s="46"/>
    </row>
    <row r="27821" spans="1:41" s="60" customFormat="1" hidden="1" x14ac:dyDescent="0.35">
      <c r="A27821" s="46"/>
      <c r="H27821" s="103"/>
      <c r="AD27821" s="99"/>
      <c r="AF27821" s="46"/>
      <c r="AM27821" s="121"/>
      <c r="AO27821" s="46"/>
    </row>
    <row r="27822" spans="1:41" s="60" customFormat="1" hidden="1" x14ac:dyDescent="0.35">
      <c r="A27822" s="46"/>
      <c r="H27822" s="103"/>
      <c r="AD27822" s="99"/>
      <c r="AF27822" s="46"/>
      <c r="AM27822" s="121"/>
      <c r="AO27822" s="46"/>
    </row>
    <row r="27823" spans="1:41" s="60" customFormat="1" hidden="1" x14ac:dyDescent="0.35">
      <c r="A27823" s="46"/>
      <c r="H27823" s="103"/>
      <c r="AD27823" s="99"/>
      <c r="AF27823" s="46"/>
      <c r="AM27823" s="121"/>
      <c r="AO27823" s="46"/>
    </row>
    <row r="27824" spans="1:41" s="60" customFormat="1" hidden="1" x14ac:dyDescent="0.35">
      <c r="A27824" s="46"/>
      <c r="H27824" s="103"/>
      <c r="AD27824" s="99"/>
      <c r="AF27824" s="46"/>
      <c r="AM27824" s="121"/>
      <c r="AO27824" s="46"/>
    </row>
    <row r="27825" spans="1:41" s="60" customFormat="1" hidden="1" x14ac:dyDescent="0.35">
      <c r="A27825" s="46"/>
      <c r="H27825" s="103"/>
      <c r="AD27825" s="99"/>
      <c r="AF27825" s="46"/>
      <c r="AM27825" s="121"/>
      <c r="AO27825" s="46"/>
    </row>
    <row r="27826" spans="1:41" s="60" customFormat="1" hidden="1" x14ac:dyDescent="0.35">
      <c r="A27826" s="46"/>
      <c r="H27826" s="103"/>
      <c r="AD27826" s="99"/>
      <c r="AF27826" s="46"/>
      <c r="AM27826" s="121"/>
      <c r="AO27826" s="46"/>
    </row>
    <row r="27827" spans="1:41" s="60" customFormat="1" hidden="1" x14ac:dyDescent="0.35">
      <c r="A27827" s="46"/>
      <c r="H27827" s="103"/>
      <c r="AD27827" s="99"/>
      <c r="AF27827" s="46"/>
      <c r="AM27827" s="121"/>
      <c r="AO27827" s="46"/>
    </row>
    <row r="27828" spans="1:41" s="60" customFormat="1" hidden="1" x14ac:dyDescent="0.35">
      <c r="A27828" s="46"/>
      <c r="H27828" s="103"/>
      <c r="AD27828" s="99"/>
      <c r="AF27828" s="46"/>
      <c r="AM27828" s="121"/>
      <c r="AO27828" s="46"/>
    </row>
    <row r="27829" spans="1:41" s="60" customFormat="1" hidden="1" x14ac:dyDescent="0.35">
      <c r="A27829" s="46"/>
      <c r="H27829" s="103"/>
      <c r="AD27829" s="99"/>
      <c r="AF27829" s="46"/>
      <c r="AM27829" s="121"/>
      <c r="AO27829" s="46"/>
    </row>
    <row r="27830" spans="1:41" s="60" customFormat="1" hidden="1" x14ac:dyDescent="0.35">
      <c r="A27830" s="46"/>
      <c r="H27830" s="103"/>
      <c r="AD27830" s="99"/>
      <c r="AF27830" s="46"/>
      <c r="AM27830" s="121"/>
      <c r="AO27830" s="46"/>
    </row>
    <row r="27831" spans="1:41" s="60" customFormat="1" hidden="1" x14ac:dyDescent="0.35">
      <c r="A27831" s="46"/>
      <c r="H27831" s="103"/>
      <c r="AD27831" s="99"/>
      <c r="AF27831" s="46"/>
      <c r="AM27831" s="121"/>
      <c r="AO27831" s="46"/>
    </row>
    <row r="27832" spans="1:41" s="60" customFormat="1" hidden="1" x14ac:dyDescent="0.35">
      <c r="A27832" s="46"/>
      <c r="H27832" s="103"/>
      <c r="AD27832" s="99"/>
      <c r="AF27832" s="46"/>
      <c r="AM27832" s="121"/>
      <c r="AO27832" s="46"/>
    </row>
    <row r="27833" spans="1:41" s="60" customFormat="1" hidden="1" x14ac:dyDescent="0.35">
      <c r="A27833" s="46"/>
      <c r="H27833" s="103"/>
      <c r="AD27833" s="99"/>
      <c r="AF27833" s="46"/>
      <c r="AM27833" s="121"/>
      <c r="AO27833" s="46"/>
    </row>
    <row r="27834" spans="1:41" s="60" customFormat="1" hidden="1" x14ac:dyDescent="0.35">
      <c r="A27834" s="46"/>
      <c r="H27834" s="103"/>
      <c r="AD27834" s="99"/>
      <c r="AF27834" s="46"/>
      <c r="AM27834" s="121"/>
      <c r="AO27834" s="46"/>
    </row>
    <row r="27835" spans="1:41" s="60" customFormat="1" hidden="1" x14ac:dyDescent="0.35">
      <c r="A27835" s="46"/>
      <c r="H27835" s="103"/>
      <c r="AD27835" s="99"/>
      <c r="AF27835" s="46"/>
      <c r="AM27835" s="121"/>
      <c r="AO27835" s="46"/>
    </row>
    <row r="27836" spans="1:41" s="60" customFormat="1" hidden="1" x14ac:dyDescent="0.35">
      <c r="A27836" s="46"/>
      <c r="H27836" s="103"/>
      <c r="AD27836" s="99"/>
      <c r="AF27836" s="46"/>
      <c r="AM27836" s="121"/>
      <c r="AO27836" s="46"/>
    </row>
    <row r="27837" spans="1:41" s="60" customFormat="1" hidden="1" x14ac:dyDescent="0.35">
      <c r="A27837" s="46"/>
      <c r="H27837" s="103"/>
      <c r="AD27837" s="99"/>
      <c r="AF27837" s="46"/>
      <c r="AM27837" s="121"/>
      <c r="AO27837" s="46"/>
    </row>
    <row r="27838" spans="1:41" s="60" customFormat="1" hidden="1" x14ac:dyDescent="0.35">
      <c r="A27838" s="46"/>
      <c r="H27838" s="103"/>
      <c r="AD27838" s="99"/>
      <c r="AF27838" s="46"/>
      <c r="AM27838" s="121"/>
      <c r="AO27838" s="46"/>
    </row>
    <row r="27839" spans="1:41" s="60" customFormat="1" hidden="1" x14ac:dyDescent="0.35">
      <c r="A27839" s="46"/>
      <c r="H27839" s="103"/>
      <c r="AD27839" s="99"/>
      <c r="AF27839" s="46"/>
      <c r="AM27839" s="121"/>
      <c r="AO27839" s="46"/>
    </row>
    <row r="27840" spans="1:41" s="60" customFormat="1" hidden="1" x14ac:dyDescent="0.35">
      <c r="A27840" s="46"/>
      <c r="H27840" s="103"/>
      <c r="AD27840" s="99"/>
      <c r="AF27840" s="46"/>
      <c r="AM27840" s="121"/>
      <c r="AO27840" s="46"/>
    </row>
    <row r="27841" spans="1:41" s="60" customFormat="1" hidden="1" x14ac:dyDescent="0.35">
      <c r="A27841" s="46"/>
      <c r="H27841" s="103"/>
      <c r="AD27841" s="99"/>
      <c r="AF27841" s="46"/>
      <c r="AM27841" s="121"/>
      <c r="AO27841" s="46"/>
    </row>
    <row r="27842" spans="1:41" s="60" customFormat="1" hidden="1" x14ac:dyDescent="0.35">
      <c r="A27842" s="46"/>
      <c r="H27842" s="103"/>
      <c r="AD27842" s="99"/>
      <c r="AF27842" s="46"/>
      <c r="AM27842" s="121"/>
      <c r="AO27842" s="46"/>
    </row>
    <row r="27843" spans="1:41" s="60" customFormat="1" hidden="1" x14ac:dyDescent="0.35">
      <c r="A27843" s="46"/>
      <c r="H27843" s="103"/>
      <c r="AD27843" s="99"/>
      <c r="AF27843" s="46"/>
      <c r="AM27843" s="121"/>
      <c r="AO27843" s="46"/>
    </row>
    <row r="27844" spans="1:41" s="60" customFormat="1" hidden="1" x14ac:dyDescent="0.35">
      <c r="A27844" s="46"/>
      <c r="H27844" s="103"/>
      <c r="AD27844" s="99"/>
      <c r="AF27844" s="46"/>
      <c r="AM27844" s="121"/>
      <c r="AO27844" s="46"/>
    </row>
    <row r="27845" spans="1:41" s="60" customFormat="1" hidden="1" x14ac:dyDescent="0.35">
      <c r="A27845" s="46"/>
      <c r="H27845" s="103"/>
      <c r="AD27845" s="99"/>
      <c r="AF27845" s="46"/>
      <c r="AM27845" s="121"/>
      <c r="AO27845" s="46"/>
    </row>
    <row r="27846" spans="1:41" s="60" customFormat="1" hidden="1" x14ac:dyDescent="0.35">
      <c r="A27846" s="46"/>
      <c r="H27846" s="103"/>
      <c r="AD27846" s="99"/>
      <c r="AF27846" s="46"/>
      <c r="AM27846" s="121"/>
      <c r="AO27846" s="46"/>
    </row>
    <row r="27847" spans="1:41" s="60" customFormat="1" hidden="1" x14ac:dyDescent="0.35">
      <c r="A27847" s="46"/>
      <c r="H27847" s="103"/>
      <c r="AD27847" s="99"/>
      <c r="AF27847" s="46"/>
      <c r="AM27847" s="121"/>
      <c r="AO27847" s="46"/>
    </row>
    <row r="27848" spans="1:41" s="60" customFormat="1" hidden="1" x14ac:dyDescent="0.35">
      <c r="A27848" s="46"/>
      <c r="H27848" s="103"/>
      <c r="AD27848" s="99"/>
      <c r="AF27848" s="46"/>
      <c r="AM27848" s="121"/>
      <c r="AO27848" s="46"/>
    </row>
    <row r="27849" spans="1:41" s="60" customFormat="1" hidden="1" x14ac:dyDescent="0.35">
      <c r="A27849" s="46"/>
      <c r="H27849" s="103"/>
      <c r="AD27849" s="99"/>
      <c r="AF27849" s="46"/>
      <c r="AM27849" s="121"/>
      <c r="AO27849" s="46"/>
    </row>
    <row r="27850" spans="1:41" s="60" customFormat="1" hidden="1" x14ac:dyDescent="0.35">
      <c r="A27850" s="46"/>
      <c r="H27850" s="103"/>
      <c r="AD27850" s="99"/>
      <c r="AF27850" s="46"/>
      <c r="AM27850" s="121"/>
      <c r="AO27850" s="46"/>
    </row>
    <row r="27851" spans="1:41" s="60" customFormat="1" hidden="1" x14ac:dyDescent="0.35">
      <c r="A27851" s="46"/>
      <c r="H27851" s="103"/>
      <c r="AD27851" s="99"/>
      <c r="AF27851" s="46"/>
      <c r="AM27851" s="121"/>
      <c r="AO27851" s="46"/>
    </row>
    <row r="27852" spans="1:41" s="60" customFormat="1" hidden="1" x14ac:dyDescent="0.35">
      <c r="A27852" s="46"/>
      <c r="H27852" s="103"/>
      <c r="AD27852" s="99"/>
      <c r="AF27852" s="46"/>
      <c r="AM27852" s="121"/>
      <c r="AO27852" s="46"/>
    </row>
    <row r="27853" spans="1:41" s="60" customFormat="1" hidden="1" x14ac:dyDescent="0.35">
      <c r="A27853" s="46"/>
      <c r="H27853" s="103"/>
      <c r="AD27853" s="99"/>
      <c r="AF27853" s="46"/>
      <c r="AM27853" s="121"/>
      <c r="AO27853" s="46"/>
    </row>
    <row r="27854" spans="1:41" s="60" customFormat="1" hidden="1" x14ac:dyDescent="0.35">
      <c r="A27854" s="46"/>
      <c r="H27854" s="103"/>
      <c r="AD27854" s="99"/>
      <c r="AF27854" s="46"/>
      <c r="AM27854" s="121"/>
      <c r="AO27854" s="46"/>
    </row>
    <row r="27855" spans="1:41" s="60" customFormat="1" hidden="1" x14ac:dyDescent="0.35">
      <c r="A27855" s="46"/>
      <c r="H27855" s="103"/>
      <c r="AD27855" s="99"/>
      <c r="AF27855" s="46"/>
      <c r="AM27855" s="121"/>
      <c r="AO27855" s="46"/>
    </row>
    <row r="27856" spans="1:41" s="60" customFormat="1" hidden="1" x14ac:dyDescent="0.35">
      <c r="A27856" s="46"/>
      <c r="H27856" s="103"/>
      <c r="AD27856" s="99"/>
      <c r="AF27856" s="46"/>
      <c r="AM27856" s="121"/>
      <c r="AO27856" s="46"/>
    </row>
    <row r="27857" spans="1:41" s="60" customFormat="1" hidden="1" x14ac:dyDescent="0.35">
      <c r="A27857" s="46"/>
      <c r="H27857" s="103"/>
      <c r="AD27857" s="99"/>
      <c r="AF27857" s="46"/>
      <c r="AM27857" s="121"/>
      <c r="AO27857" s="46"/>
    </row>
    <row r="27858" spans="1:41" s="60" customFormat="1" hidden="1" x14ac:dyDescent="0.35">
      <c r="A27858" s="46"/>
      <c r="H27858" s="103"/>
      <c r="AD27858" s="99"/>
      <c r="AF27858" s="46"/>
      <c r="AM27858" s="121"/>
      <c r="AO27858" s="46"/>
    </row>
    <row r="27859" spans="1:41" s="60" customFormat="1" hidden="1" x14ac:dyDescent="0.35">
      <c r="A27859" s="46"/>
      <c r="H27859" s="103"/>
      <c r="AD27859" s="99"/>
      <c r="AF27859" s="46"/>
      <c r="AM27859" s="121"/>
      <c r="AO27859" s="46"/>
    </row>
    <row r="27860" spans="1:41" s="60" customFormat="1" hidden="1" x14ac:dyDescent="0.35">
      <c r="A27860" s="46"/>
      <c r="H27860" s="103"/>
      <c r="AD27860" s="99"/>
      <c r="AF27860" s="46"/>
      <c r="AM27860" s="121"/>
      <c r="AO27860" s="46"/>
    </row>
    <row r="27861" spans="1:41" s="60" customFormat="1" hidden="1" x14ac:dyDescent="0.35">
      <c r="A27861" s="46"/>
      <c r="H27861" s="103"/>
      <c r="AD27861" s="99"/>
      <c r="AF27861" s="46"/>
      <c r="AM27861" s="121"/>
      <c r="AO27861" s="46"/>
    </row>
    <row r="27862" spans="1:41" s="60" customFormat="1" hidden="1" x14ac:dyDescent="0.35">
      <c r="A27862" s="46"/>
      <c r="H27862" s="103"/>
      <c r="AD27862" s="99"/>
      <c r="AF27862" s="46"/>
      <c r="AM27862" s="121"/>
      <c r="AO27862" s="46"/>
    </row>
    <row r="27863" spans="1:41" s="60" customFormat="1" hidden="1" x14ac:dyDescent="0.35">
      <c r="A27863" s="46"/>
      <c r="H27863" s="103"/>
      <c r="AD27863" s="99"/>
      <c r="AF27863" s="46"/>
      <c r="AM27863" s="121"/>
      <c r="AO27863" s="46"/>
    </row>
    <row r="27864" spans="1:41" s="60" customFormat="1" hidden="1" x14ac:dyDescent="0.35">
      <c r="A27864" s="46"/>
      <c r="H27864" s="103"/>
      <c r="AD27864" s="99"/>
      <c r="AF27864" s="46"/>
      <c r="AM27864" s="121"/>
      <c r="AO27864" s="46"/>
    </row>
    <row r="27865" spans="1:41" s="60" customFormat="1" hidden="1" x14ac:dyDescent="0.35">
      <c r="A27865" s="46"/>
      <c r="H27865" s="103"/>
      <c r="AD27865" s="99"/>
      <c r="AF27865" s="46"/>
      <c r="AM27865" s="121"/>
      <c r="AO27865" s="46"/>
    </row>
    <row r="27866" spans="1:41" s="60" customFormat="1" hidden="1" x14ac:dyDescent="0.35">
      <c r="A27866" s="46"/>
      <c r="H27866" s="103"/>
      <c r="AD27866" s="99"/>
      <c r="AF27866" s="46"/>
      <c r="AM27866" s="121"/>
      <c r="AO27866" s="46"/>
    </row>
    <row r="27867" spans="1:41" s="60" customFormat="1" hidden="1" x14ac:dyDescent="0.35">
      <c r="A27867" s="46"/>
      <c r="H27867" s="103"/>
      <c r="AD27867" s="99"/>
      <c r="AF27867" s="46"/>
      <c r="AM27867" s="121"/>
      <c r="AO27867" s="46"/>
    </row>
    <row r="27868" spans="1:41" s="60" customFormat="1" hidden="1" x14ac:dyDescent="0.35">
      <c r="A27868" s="46"/>
      <c r="H27868" s="103"/>
      <c r="AD27868" s="99"/>
      <c r="AF27868" s="46"/>
      <c r="AM27868" s="121"/>
      <c r="AO27868" s="46"/>
    </row>
    <row r="27869" spans="1:41" s="60" customFormat="1" hidden="1" x14ac:dyDescent="0.35">
      <c r="A27869" s="46"/>
      <c r="H27869" s="103"/>
      <c r="AD27869" s="99"/>
      <c r="AF27869" s="46"/>
      <c r="AM27869" s="121"/>
      <c r="AO27869" s="46"/>
    </row>
    <row r="27870" spans="1:41" s="60" customFormat="1" hidden="1" x14ac:dyDescent="0.35">
      <c r="A27870" s="46"/>
      <c r="H27870" s="103"/>
      <c r="AD27870" s="99"/>
      <c r="AF27870" s="46"/>
      <c r="AM27870" s="121"/>
      <c r="AO27870" s="46"/>
    </row>
    <row r="27871" spans="1:41" s="60" customFormat="1" hidden="1" x14ac:dyDescent="0.35">
      <c r="A27871" s="46"/>
      <c r="H27871" s="103"/>
      <c r="AD27871" s="99"/>
      <c r="AF27871" s="46"/>
      <c r="AM27871" s="121"/>
      <c r="AO27871" s="46"/>
    </row>
    <row r="27872" spans="1:41" s="60" customFormat="1" hidden="1" x14ac:dyDescent="0.35">
      <c r="A27872" s="46"/>
      <c r="H27872" s="103"/>
      <c r="AD27872" s="99"/>
      <c r="AF27872" s="46"/>
      <c r="AM27872" s="121"/>
      <c r="AO27872" s="46"/>
    </row>
    <row r="27873" spans="1:41" s="60" customFormat="1" hidden="1" x14ac:dyDescent="0.35">
      <c r="A27873" s="46"/>
      <c r="H27873" s="103"/>
      <c r="AD27873" s="99"/>
      <c r="AF27873" s="46"/>
      <c r="AM27873" s="121"/>
      <c r="AO27873" s="46"/>
    </row>
    <row r="27874" spans="1:41" s="60" customFormat="1" hidden="1" x14ac:dyDescent="0.35">
      <c r="A27874" s="46"/>
      <c r="H27874" s="103"/>
      <c r="AD27874" s="99"/>
      <c r="AF27874" s="46"/>
      <c r="AM27874" s="121"/>
      <c r="AO27874" s="46"/>
    </row>
    <row r="27875" spans="1:41" s="60" customFormat="1" hidden="1" x14ac:dyDescent="0.35">
      <c r="A27875" s="46"/>
      <c r="H27875" s="103"/>
      <c r="AD27875" s="99"/>
      <c r="AF27875" s="46"/>
      <c r="AM27875" s="121"/>
      <c r="AO27875" s="46"/>
    </row>
    <row r="27876" spans="1:41" s="60" customFormat="1" hidden="1" x14ac:dyDescent="0.35">
      <c r="A27876" s="46"/>
      <c r="H27876" s="103"/>
      <c r="AD27876" s="99"/>
      <c r="AF27876" s="46"/>
      <c r="AM27876" s="121"/>
      <c r="AO27876" s="46"/>
    </row>
    <row r="27877" spans="1:41" s="60" customFormat="1" hidden="1" x14ac:dyDescent="0.35">
      <c r="A27877" s="46"/>
      <c r="H27877" s="103"/>
      <c r="AD27877" s="99"/>
      <c r="AF27877" s="46"/>
      <c r="AM27877" s="121"/>
      <c r="AO27877" s="46"/>
    </row>
    <row r="27878" spans="1:41" s="60" customFormat="1" hidden="1" x14ac:dyDescent="0.35">
      <c r="A27878" s="46"/>
      <c r="H27878" s="103"/>
      <c r="AD27878" s="99"/>
      <c r="AF27878" s="46"/>
      <c r="AM27878" s="121"/>
      <c r="AO27878" s="46"/>
    </row>
    <row r="27879" spans="1:41" s="60" customFormat="1" hidden="1" x14ac:dyDescent="0.35">
      <c r="A27879" s="46"/>
      <c r="H27879" s="103"/>
      <c r="AD27879" s="99"/>
      <c r="AF27879" s="46"/>
      <c r="AM27879" s="121"/>
      <c r="AO27879" s="46"/>
    </row>
    <row r="27880" spans="1:41" s="60" customFormat="1" hidden="1" x14ac:dyDescent="0.35">
      <c r="A27880" s="46"/>
      <c r="H27880" s="103"/>
      <c r="AD27880" s="99"/>
      <c r="AF27880" s="46"/>
      <c r="AM27880" s="121"/>
      <c r="AO27880" s="46"/>
    </row>
    <row r="27881" spans="1:41" s="60" customFormat="1" hidden="1" x14ac:dyDescent="0.35">
      <c r="A27881" s="46"/>
      <c r="H27881" s="103"/>
      <c r="AD27881" s="99"/>
      <c r="AF27881" s="46"/>
      <c r="AM27881" s="121"/>
      <c r="AO27881" s="46"/>
    </row>
    <row r="27882" spans="1:41" s="60" customFormat="1" hidden="1" x14ac:dyDescent="0.35">
      <c r="A27882" s="46"/>
      <c r="H27882" s="103"/>
      <c r="AD27882" s="99"/>
      <c r="AF27882" s="46"/>
      <c r="AM27882" s="121"/>
      <c r="AO27882" s="46"/>
    </row>
    <row r="27883" spans="1:41" s="60" customFormat="1" hidden="1" x14ac:dyDescent="0.35">
      <c r="A27883" s="46"/>
      <c r="H27883" s="103"/>
      <c r="AD27883" s="99"/>
      <c r="AF27883" s="46"/>
      <c r="AM27883" s="121"/>
      <c r="AO27883" s="46"/>
    </row>
    <row r="27884" spans="1:41" s="60" customFormat="1" hidden="1" x14ac:dyDescent="0.35">
      <c r="A27884" s="46"/>
      <c r="H27884" s="103"/>
      <c r="AD27884" s="99"/>
      <c r="AF27884" s="46"/>
      <c r="AM27884" s="121"/>
      <c r="AO27884" s="46"/>
    </row>
    <row r="27885" spans="1:41" s="60" customFormat="1" hidden="1" x14ac:dyDescent="0.35">
      <c r="A27885" s="46"/>
      <c r="H27885" s="103"/>
      <c r="AD27885" s="99"/>
      <c r="AF27885" s="46"/>
      <c r="AM27885" s="121"/>
      <c r="AO27885" s="46"/>
    </row>
    <row r="27886" spans="1:41" s="60" customFormat="1" hidden="1" x14ac:dyDescent="0.35">
      <c r="A27886" s="46"/>
      <c r="H27886" s="103"/>
      <c r="AD27886" s="99"/>
      <c r="AF27886" s="46"/>
      <c r="AM27886" s="121"/>
      <c r="AO27886" s="46"/>
    </row>
    <row r="27887" spans="1:41" s="60" customFormat="1" hidden="1" x14ac:dyDescent="0.35">
      <c r="A27887" s="46"/>
      <c r="H27887" s="103"/>
      <c r="AD27887" s="99"/>
      <c r="AF27887" s="46"/>
      <c r="AM27887" s="121"/>
      <c r="AO27887" s="46"/>
    </row>
    <row r="27888" spans="1:41" s="60" customFormat="1" hidden="1" x14ac:dyDescent="0.35">
      <c r="A27888" s="46"/>
      <c r="H27888" s="103"/>
      <c r="AD27888" s="99"/>
      <c r="AF27888" s="46"/>
      <c r="AM27888" s="121"/>
      <c r="AO27888" s="46"/>
    </row>
    <row r="27889" spans="1:41" s="60" customFormat="1" hidden="1" x14ac:dyDescent="0.35">
      <c r="A27889" s="46"/>
      <c r="H27889" s="103"/>
      <c r="AD27889" s="99"/>
      <c r="AF27889" s="46"/>
      <c r="AM27889" s="121"/>
      <c r="AO27889" s="46"/>
    </row>
    <row r="27890" spans="1:41" s="60" customFormat="1" hidden="1" x14ac:dyDescent="0.35">
      <c r="A27890" s="46"/>
      <c r="H27890" s="103"/>
      <c r="AD27890" s="99"/>
      <c r="AF27890" s="46"/>
      <c r="AM27890" s="121"/>
      <c r="AO27890" s="46"/>
    </row>
    <row r="27891" spans="1:41" s="60" customFormat="1" hidden="1" x14ac:dyDescent="0.35">
      <c r="A27891" s="46"/>
      <c r="H27891" s="103"/>
      <c r="AD27891" s="99"/>
      <c r="AF27891" s="46"/>
      <c r="AM27891" s="121"/>
      <c r="AO27891" s="46"/>
    </row>
    <row r="27892" spans="1:41" s="60" customFormat="1" hidden="1" x14ac:dyDescent="0.35">
      <c r="A27892" s="46"/>
      <c r="H27892" s="103"/>
      <c r="AD27892" s="99"/>
      <c r="AF27892" s="46"/>
      <c r="AM27892" s="121"/>
      <c r="AO27892" s="46"/>
    </row>
    <row r="27893" spans="1:41" s="60" customFormat="1" hidden="1" x14ac:dyDescent="0.35">
      <c r="A27893" s="46"/>
      <c r="H27893" s="103"/>
      <c r="AD27893" s="99"/>
      <c r="AF27893" s="46"/>
      <c r="AM27893" s="121"/>
      <c r="AO27893" s="46"/>
    </row>
    <row r="27894" spans="1:41" s="60" customFormat="1" hidden="1" x14ac:dyDescent="0.35">
      <c r="A27894" s="46"/>
      <c r="H27894" s="103"/>
      <c r="AD27894" s="99"/>
      <c r="AF27894" s="46"/>
      <c r="AM27894" s="121"/>
      <c r="AO27894" s="46"/>
    </row>
    <row r="27895" spans="1:41" s="60" customFormat="1" hidden="1" x14ac:dyDescent="0.35">
      <c r="A27895" s="46"/>
      <c r="H27895" s="103"/>
      <c r="AD27895" s="99"/>
      <c r="AF27895" s="46"/>
      <c r="AM27895" s="121"/>
      <c r="AO27895" s="46"/>
    </row>
    <row r="27896" spans="1:41" s="60" customFormat="1" hidden="1" x14ac:dyDescent="0.35">
      <c r="A27896" s="46"/>
      <c r="H27896" s="103"/>
      <c r="AD27896" s="99"/>
      <c r="AF27896" s="46"/>
      <c r="AM27896" s="121"/>
      <c r="AO27896" s="46"/>
    </row>
    <row r="27897" spans="1:41" s="60" customFormat="1" hidden="1" x14ac:dyDescent="0.35">
      <c r="A27897" s="46"/>
      <c r="H27897" s="103"/>
      <c r="AD27897" s="99"/>
      <c r="AF27897" s="46"/>
      <c r="AM27897" s="121"/>
      <c r="AO27897" s="46"/>
    </row>
    <row r="27898" spans="1:41" s="60" customFormat="1" hidden="1" x14ac:dyDescent="0.35">
      <c r="A27898" s="46"/>
      <c r="H27898" s="103"/>
      <c r="AD27898" s="99"/>
      <c r="AF27898" s="46"/>
      <c r="AM27898" s="121"/>
      <c r="AO27898" s="46"/>
    </row>
    <row r="27899" spans="1:41" s="60" customFormat="1" hidden="1" x14ac:dyDescent="0.35">
      <c r="A27899" s="46"/>
      <c r="H27899" s="103"/>
      <c r="AD27899" s="99"/>
      <c r="AF27899" s="46"/>
      <c r="AM27899" s="121"/>
      <c r="AO27899" s="46"/>
    </row>
    <row r="27900" spans="1:41" s="60" customFormat="1" hidden="1" x14ac:dyDescent="0.35">
      <c r="A27900" s="46"/>
      <c r="H27900" s="103"/>
      <c r="AD27900" s="99"/>
      <c r="AF27900" s="46"/>
      <c r="AM27900" s="121"/>
      <c r="AO27900" s="46"/>
    </row>
    <row r="27901" spans="1:41" s="60" customFormat="1" hidden="1" x14ac:dyDescent="0.35">
      <c r="A27901" s="46"/>
      <c r="H27901" s="103"/>
      <c r="AD27901" s="99"/>
      <c r="AF27901" s="46"/>
      <c r="AM27901" s="121"/>
      <c r="AO27901" s="46"/>
    </row>
    <row r="27902" spans="1:41" s="60" customFormat="1" hidden="1" x14ac:dyDescent="0.35">
      <c r="A27902" s="46"/>
      <c r="H27902" s="103"/>
      <c r="AD27902" s="99"/>
      <c r="AF27902" s="46"/>
      <c r="AM27902" s="121"/>
      <c r="AO27902" s="46"/>
    </row>
    <row r="27903" spans="1:41" s="60" customFormat="1" hidden="1" x14ac:dyDescent="0.35">
      <c r="A27903" s="46"/>
      <c r="H27903" s="103"/>
      <c r="AD27903" s="99"/>
      <c r="AF27903" s="46"/>
      <c r="AM27903" s="121"/>
      <c r="AO27903" s="46"/>
    </row>
    <row r="27904" spans="1:41" s="60" customFormat="1" hidden="1" x14ac:dyDescent="0.35">
      <c r="A27904" s="46"/>
      <c r="H27904" s="103"/>
      <c r="AD27904" s="99"/>
      <c r="AF27904" s="46"/>
      <c r="AM27904" s="121"/>
      <c r="AO27904" s="46"/>
    </row>
    <row r="27905" spans="1:41" s="60" customFormat="1" hidden="1" x14ac:dyDescent="0.35">
      <c r="A27905" s="46"/>
      <c r="H27905" s="103"/>
      <c r="AD27905" s="99"/>
      <c r="AF27905" s="46"/>
      <c r="AM27905" s="121"/>
      <c r="AO27905" s="46"/>
    </row>
    <row r="27906" spans="1:41" s="60" customFormat="1" hidden="1" x14ac:dyDescent="0.35">
      <c r="A27906" s="46"/>
      <c r="H27906" s="103"/>
      <c r="AD27906" s="99"/>
      <c r="AF27906" s="46"/>
      <c r="AM27906" s="121"/>
      <c r="AO27906" s="46"/>
    </row>
    <row r="27907" spans="1:41" s="60" customFormat="1" hidden="1" x14ac:dyDescent="0.35">
      <c r="A27907" s="46"/>
      <c r="H27907" s="103"/>
      <c r="AD27907" s="99"/>
      <c r="AF27907" s="46"/>
      <c r="AM27907" s="121"/>
      <c r="AO27907" s="46"/>
    </row>
    <row r="27908" spans="1:41" s="60" customFormat="1" hidden="1" x14ac:dyDescent="0.35">
      <c r="A27908" s="46"/>
      <c r="H27908" s="103"/>
      <c r="AD27908" s="99"/>
      <c r="AF27908" s="46"/>
      <c r="AM27908" s="121"/>
      <c r="AO27908" s="46"/>
    </row>
    <row r="27909" spans="1:41" s="60" customFormat="1" hidden="1" x14ac:dyDescent="0.35">
      <c r="A27909" s="46"/>
      <c r="H27909" s="103"/>
      <c r="AD27909" s="99"/>
      <c r="AF27909" s="46"/>
      <c r="AM27909" s="121"/>
      <c r="AO27909" s="46"/>
    </row>
    <row r="27910" spans="1:41" s="60" customFormat="1" hidden="1" x14ac:dyDescent="0.35">
      <c r="A27910" s="46"/>
      <c r="H27910" s="103"/>
      <c r="AD27910" s="99"/>
      <c r="AF27910" s="46"/>
      <c r="AM27910" s="121"/>
      <c r="AO27910" s="46"/>
    </row>
    <row r="27911" spans="1:41" s="60" customFormat="1" hidden="1" x14ac:dyDescent="0.35">
      <c r="A27911" s="46"/>
      <c r="H27911" s="103"/>
      <c r="AD27911" s="99"/>
      <c r="AF27911" s="46"/>
      <c r="AM27911" s="121"/>
      <c r="AO27911" s="46"/>
    </row>
    <row r="27912" spans="1:41" s="60" customFormat="1" hidden="1" x14ac:dyDescent="0.35">
      <c r="A27912" s="46"/>
      <c r="H27912" s="103"/>
      <c r="AD27912" s="99"/>
      <c r="AF27912" s="46"/>
      <c r="AM27912" s="121"/>
      <c r="AO27912" s="46"/>
    </row>
    <row r="27913" spans="1:41" s="60" customFormat="1" hidden="1" x14ac:dyDescent="0.35">
      <c r="A27913" s="46"/>
      <c r="H27913" s="103"/>
      <c r="AD27913" s="99"/>
      <c r="AF27913" s="46"/>
      <c r="AM27913" s="121"/>
      <c r="AO27913" s="46"/>
    </row>
    <row r="27914" spans="1:41" s="60" customFormat="1" hidden="1" x14ac:dyDescent="0.35">
      <c r="A27914" s="46"/>
      <c r="H27914" s="103"/>
      <c r="AD27914" s="99"/>
      <c r="AF27914" s="46"/>
      <c r="AM27914" s="121"/>
      <c r="AO27914" s="46"/>
    </row>
    <row r="27915" spans="1:41" s="60" customFormat="1" hidden="1" x14ac:dyDescent="0.35">
      <c r="A27915" s="46"/>
      <c r="H27915" s="103"/>
      <c r="AD27915" s="99"/>
      <c r="AF27915" s="46"/>
      <c r="AM27915" s="121"/>
      <c r="AO27915" s="46"/>
    </row>
    <row r="27916" spans="1:41" s="60" customFormat="1" hidden="1" x14ac:dyDescent="0.35">
      <c r="A27916" s="46"/>
      <c r="H27916" s="103"/>
      <c r="AD27916" s="99"/>
      <c r="AF27916" s="46"/>
      <c r="AM27916" s="121"/>
      <c r="AO27916" s="46"/>
    </row>
    <row r="27917" spans="1:41" s="60" customFormat="1" hidden="1" x14ac:dyDescent="0.35">
      <c r="A27917" s="46"/>
      <c r="H27917" s="103"/>
      <c r="AD27917" s="99"/>
      <c r="AF27917" s="46"/>
      <c r="AM27917" s="121"/>
      <c r="AO27917" s="46"/>
    </row>
    <row r="27918" spans="1:41" s="60" customFormat="1" hidden="1" x14ac:dyDescent="0.35">
      <c r="A27918" s="46"/>
      <c r="H27918" s="103"/>
      <c r="AD27918" s="99"/>
      <c r="AF27918" s="46"/>
      <c r="AM27918" s="121"/>
      <c r="AO27918" s="46"/>
    </row>
    <row r="27919" spans="1:41" s="60" customFormat="1" hidden="1" x14ac:dyDescent="0.35">
      <c r="A27919" s="46"/>
      <c r="H27919" s="103"/>
      <c r="AD27919" s="99"/>
      <c r="AF27919" s="46"/>
      <c r="AM27919" s="121"/>
      <c r="AO27919" s="46"/>
    </row>
    <row r="27920" spans="1:41" s="60" customFormat="1" hidden="1" x14ac:dyDescent="0.35">
      <c r="A27920" s="46"/>
      <c r="H27920" s="103"/>
      <c r="AD27920" s="99"/>
      <c r="AF27920" s="46"/>
      <c r="AM27920" s="121"/>
      <c r="AO27920" s="46"/>
    </row>
    <row r="27921" spans="1:41" s="60" customFormat="1" hidden="1" x14ac:dyDescent="0.35">
      <c r="A27921" s="46"/>
      <c r="H27921" s="103"/>
      <c r="AD27921" s="99"/>
      <c r="AF27921" s="46"/>
      <c r="AM27921" s="121"/>
      <c r="AO27921" s="46"/>
    </row>
    <row r="27922" spans="1:41" s="60" customFormat="1" hidden="1" x14ac:dyDescent="0.35">
      <c r="A27922" s="46"/>
      <c r="H27922" s="103"/>
      <c r="AD27922" s="99"/>
      <c r="AF27922" s="46"/>
      <c r="AM27922" s="121"/>
      <c r="AO27922" s="46"/>
    </row>
    <row r="27923" spans="1:41" s="60" customFormat="1" hidden="1" x14ac:dyDescent="0.35">
      <c r="A27923" s="46"/>
      <c r="H27923" s="103"/>
      <c r="AD27923" s="99"/>
      <c r="AF27923" s="46"/>
      <c r="AM27923" s="121"/>
      <c r="AO27923" s="46"/>
    </row>
    <row r="27924" spans="1:41" s="60" customFormat="1" hidden="1" x14ac:dyDescent="0.35">
      <c r="A27924" s="46"/>
      <c r="H27924" s="103"/>
      <c r="AD27924" s="99"/>
      <c r="AF27924" s="46"/>
      <c r="AM27924" s="121"/>
      <c r="AO27924" s="46"/>
    </row>
    <row r="27925" spans="1:41" s="60" customFormat="1" hidden="1" x14ac:dyDescent="0.35">
      <c r="A27925" s="46"/>
      <c r="H27925" s="103"/>
      <c r="AD27925" s="99"/>
      <c r="AF27925" s="46"/>
      <c r="AM27925" s="121"/>
      <c r="AO27925" s="46"/>
    </row>
    <row r="27926" spans="1:41" s="60" customFormat="1" hidden="1" x14ac:dyDescent="0.35">
      <c r="A27926" s="46"/>
      <c r="H27926" s="103"/>
      <c r="AD27926" s="99"/>
      <c r="AF27926" s="46"/>
      <c r="AM27926" s="121"/>
      <c r="AO27926" s="46"/>
    </row>
    <row r="27927" spans="1:41" s="60" customFormat="1" hidden="1" x14ac:dyDescent="0.35">
      <c r="A27927" s="46"/>
      <c r="H27927" s="103"/>
      <c r="AD27927" s="99"/>
      <c r="AF27927" s="46"/>
      <c r="AM27927" s="121"/>
      <c r="AO27927" s="46"/>
    </row>
    <row r="27928" spans="1:41" s="60" customFormat="1" hidden="1" x14ac:dyDescent="0.35">
      <c r="A27928" s="46"/>
      <c r="H27928" s="103"/>
      <c r="AD27928" s="99"/>
      <c r="AF27928" s="46"/>
      <c r="AM27928" s="121"/>
      <c r="AO27928" s="46"/>
    </row>
    <row r="27929" spans="1:41" s="60" customFormat="1" hidden="1" x14ac:dyDescent="0.35">
      <c r="A27929" s="46"/>
      <c r="H27929" s="103"/>
      <c r="AD27929" s="99"/>
      <c r="AF27929" s="46"/>
      <c r="AM27929" s="121"/>
      <c r="AO27929" s="46"/>
    </row>
    <row r="27930" spans="1:41" s="60" customFormat="1" hidden="1" x14ac:dyDescent="0.35">
      <c r="A27930" s="46"/>
      <c r="H27930" s="103"/>
      <c r="AD27930" s="99"/>
      <c r="AF27930" s="46"/>
      <c r="AM27930" s="121"/>
      <c r="AO27930" s="46"/>
    </row>
    <row r="27931" spans="1:41" s="60" customFormat="1" hidden="1" x14ac:dyDescent="0.35">
      <c r="A27931" s="46"/>
      <c r="H27931" s="103"/>
      <c r="AD27931" s="99"/>
      <c r="AF27931" s="46"/>
      <c r="AM27931" s="121"/>
      <c r="AO27931" s="46"/>
    </row>
    <row r="27932" spans="1:41" s="60" customFormat="1" hidden="1" x14ac:dyDescent="0.35">
      <c r="A27932" s="46"/>
      <c r="H27932" s="103"/>
      <c r="AD27932" s="99"/>
      <c r="AF27932" s="46"/>
      <c r="AM27932" s="121"/>
      <c r="AO27932" s="46"/>
    </row>
    <row r="27933" spans="1:41" s="60" customFormat="1" hidden="1" x14ac:dyDescent="0.35">
      <c r="A27933" s="46"/>
      <c r="H27933" s="103"/>
      <c r="AD27933" s="99"/>
      <c r="AF27933" s="46"/>
      <c r="AM27933" s="121"/>
      <c r="AO27933" s="46"/>
    </row>
    <row r="27934" spans="1:41" s="60" customFormat="1" hidden="1" x14ac:dyDescent="0.35">
      <c r="A27934" s="46"/>
      <c r="H27934" s="103"/>
      <c r="AD27934" s="99"/>
      <c r="AF27934" s="46"/>
      <c r="AM27934" s="121"/>
      <c r="AO27934" s="46"/>
    </row>
    <row r="27935" spans="1:41" s="60" customFormat="1" hidden="1" x14ac:dyDescent="0.35">
      <c r="A27935" s="46"/>
      <c r="H27935" s="103"/>
      <c r="AD27935" s="99"/>
      <c r="AF27935" s="46"/>
      <c r="AM27935" s="121"/>
      <c r="AO27935" s="46"/>
    </row>
    <row r="27936" spans="1:41" s="60" customFormat="1" hidden="1" x14ac:dyDescent="0.35">
      <c r="A27936" s="46"/>
      <c r="H27936" s="103"/>
      <c r="AD27936" s="99"/>
      <c r="AF27936" s="46"/>
      <c r="AM27936" s="121"/>
      <c r="AO27936" s="46"/>
    </row>
    <row r="27937" spans="1:41" s="60" customFormat="1" hidden="1" x14ac:dyDescent="0.35">
      <c r="A27937" s="46"/>
      <c r="H27937" s="103"/>
      <c r="AD27937" s="99"/>
      <c r="AF27937" s="46"/>
      <c r="AM27937" s="121"/>
      <c r="AO27937" s="46"/>
    </row>
    <row r="27938" spans="1:41" s="60" customFormat="1" hidden="1" x14ac:dyDescent="0.35">
      <c r="A27938" s="46"/>
      <c r="H27938" s="103"/>
      <c r="AD27938" s="99"/>
      <c r="AF27938" s="46"/>
      <c r="AM27938" s="121"/>
      <c r="AO27938" s="46"/>
    </row>
    <row r="27939" spans="1:41" s="60" customFormat="1" hidden="1" x14ac:dyDescent="0.35">
      <c r="A27939" s="46"/>
      <c r="H27939" s="103"/>
      <c r="AD27939" s="99"/>
      <c r="AF27939" s="46"/>
      <c r="AM27939" s="121"/>
      <c r="AO27939" s="46"/>
    </row>
    <row r="27940" spans="1:41" s="60" customFormat="1" hidden="1" x14ac:dyDescent="0.35">
      <c r="A27940" s="46"/>
      <c r="H27940" s="103"/>
      <c r="AD27940" s="99"/>
      <c r="AF27940" s="46"/>
      <c r="AM27940" s="121"/>
      <c r="AO27940" s="46"/>
    </row>
    <row r="27941" spans="1:41" s="60" customFormat="1" hidden="1" x14ac:dyDescent="0.35">
      <c r="A27941" s="46"/>
      <c r="H27941" s="103"/>
      <c r="AD27941" s="99"/>
      <c r="AF27941" s="46"/>
      <c r="AM27941" s="121"/>
      <c r="AO27941" s="46"/>
    </row>
    <row r="27942" spans="1:41" s="60" customFormat="1" hidden="1" x14ac:dyDescent="0.35">
      <c r="A27942" s="46"/>
      <c r="H27942" s="103"/>
      <c r="AD27942" s="99"/>
      <c r="AF27942" s="46"/>
      <c r="AM27942" s="121"/>
      <c r="AO27942" s="46"/>
    </row>
    <row r="27943" spans="1:41" s="60" customFormat="1" hidden="1" x14ac:dyDescent="0.35">
      <c r="A27943" s="46"/>
      <c r="H27943" s="103"/>
      <c r="AD27943" s="99"/>
      <c r="AF27943" s="46"/>
      <c r="AM27943" s="121"/>
      <c r="AO27943" s="46"/>
    </row>
    <row r="27944" spans="1:41" s="60" customFormat="1" hidden="1" x14ac:dyDescent="0.35">
      <c r="A27944" s="46"/>
      <c r="H27944" s="103"/>
      <c r="AD27944" s="99"/>
      <c r="AF27944" s="46"/>
      <c r="AM27944" s="121"/>
      <c r="AO27944" s="46"/>
    </row>
    <row r="27945" spans="1:41" s="60" customFormat="1" hidden="1" x14ac:dyDescent="0.35">
      <c r="A27945" s="46"/>
      <c r="H27945" s="103"/>
      <c r="AD27945" s="99"/>
      <c r="AF27945" s="46"/>
      <c r="AM27945" s="121"/>
      <c r="AO27945" s="46"/>
    </row>
    <row r="27946" spans="1:41" s="60" customFormat="1" hidden="1" x14ac:dyDescent="0.35">
      <c r="A27946" s="46"/>
      <c r="H27946" s="103"/>
      <c r="AD27946" s="99"/>
      <c r="AF27946" s="46"/>
      <c r="AM27946" s="121"/>
      <c r="AO27946" s="46"/>
    </row>
    <row r="27947" spans="1:41" s="60" customFormat="1" hidden="1" x14ac:dyDescent="0.35">
      <c r="A27947" s="46"/>
      <c r="H27947" s="103"/>
      <c r="AD27947" s="99"/>
      <c r="AF27947" s="46"/>
      <c r="AM27947" s="121"/>
      <c r="AO27947" s="46"/>
    </row>
    <row r="27948" spans="1:41" s="60" customFormat="1" hidden="1" x14ac:dyDescent="0.35">
      <c r="A27948" s="46"/>
      <c r="H27948" s="103"/>
      <c r="AD27948" s="99"/>
      <c r="AF27948" s="46"/>
      <c r="AM27948" s="121"/>
      <c r="AO27948" s="46"/>
    </row>
    <row r="27949" spans="1:41" s="60" customFormat="1" hidden="1" x14ac:dyDescent="0.35">
      <c r="A27949" s="46"/>
      <c r="H27949" s="103"/>
      <c r="AD27949" s="99"/>
      <c r="AF27949" s="46"/>
      <c r="AM27949" s="121"/>
      <c r="AO27949" s="46"/>
    </row>
    <row r="27950" spans="1:41" s="60" customFormat="1" hidden="1" x14ac:dyDescent="0.35">
      <c r="A27950" s="46"/>
      <c r="H27950" s="103"/>
      <c r="AD27950" s="99"/>
      <c r="AF27950" s="46"/>
      <c r="AM27950" s="121"/>
      <c r="AO27950" s="46"/>
    </row>
    <row r="27951" spans="1:41" s="60" customFormat="1" hidden="1" x14ac:dyDescent="0.35">
      <c r="A27951" s="46"/>
      <c r="H27951" s="103"/>
      <c r="AD27951" s="99"/>
      <c r="AF27951" s="46"/>
      <c r="AM27951" s="121"/>
      <c r="AO27951" s="46"/>
    </row>
    <row r="27952" spans="1:41" s="60" customFormat="1" hidden="1" x14ac:dyDescent="0.35">
      <c r="A27952" s="46"/>
      <c r="H27952" s="103"/>
      <c r="AD27952" s="99"/>
      <c r="AF27952" s="46"/>
      <c r="AM27952" s="121"/>
      <c r="AO27952" s="46"/>
    </row>
    <row r="27953" spans="1:41" s="60" customFormat="1" hidden="1" x14ac:dyDescent="0.35">
      <c r="A27953" s="46"/>
      <c r="H27953" s="103"/>
      <c r="AD27953" s="99"/>
      <c r="AF27953" s="46"/>
      <c r="AM27953" s="121"/>
      <c r="AO27953" s="46"/>
    </row>
    <row r="27954" spans="1:41" s="60" customFormat="1" hidden="1" x14ac:dyDescent="0.35">
      <c r="A27954" s="46"/>
      <c r="H27954" s="103"/>
      <c r="AD27954" s="99"/>
      <c r="AF27954" s="46"/>
      <c r="AM27954" s="121"/>
      <c r="AO27954" s="46"/>
    </row>
    <row r="27955" spans="1:41" s="60" customFormat="1" hidden="1" x14ac:dyDescent="0.35">
      <c r="A27955" s="46"/>
      <c r="H27955" s="103"/>
      <c r="AD27955" s="99"/>
      <c r="AF27955" s="46"/>
      <c r="AM27955" s="121"/>
      <c r="AO27955" s="46"/>
    </row>
    <row r="27956" spans="1:41" s="60" customFormat="1" hidden="1" x14ac:dyDescent="0.35">
      <c r="A27956" s="46"/>
      <c r="H27956" s="103"/>
      <c r="AD27956" s="99"/>
      <c r="AF27956" s="46"/>
      <c r="AM27956" s="121"/>
      <c r="AO27956" s="46"/>
    </row>
    <row r="27957" spans="1:41" s="60" customFormat="1" hidden="1" x14ac:dyDescent="0.35">
      <c r="A27957" s="46"/>
      <c r="H27957" s="103"/>
      <c r="AD27957" s="99"/>
      <c r="AF27957" s="46"/>
      <c r="AM27957" s="121"/>
      <c r="AO27957" s="46"/>
    </row>
    <row r="27958" spans="1:41" s="60" customFormat="1" hidden="1" x14ac:dyDescent="0.35">
      <c r="A27958" s="46"/>
      <c r="H27958" s="103"/>
      <c r="AD27958" s="99"/>
      <c r="AF27958" s="46"/>
      <c r="AM27958" s="121"/>
      <c r="AO27958" s="46"/>
    </row>
    <row r="27959" spans="1:41" s="60" customFormat="1" hidden="1" x14ac:dyDescent="0.35">
      <c r="A27959" s="46"/>
      <c r="H27959" s="103"/>
      <c r="AD27959" s="99"/>
      <c r="AF27959" s="46"/>
      <c r="AM27959" s="121"/>
      <c r="AO27959" s="46"/>
    </row>
    <row r="27960" spans="1:41" s="60" customFormat="1" hidden="1" x14ac:dyDescent="0.35">
      <c r="A27960" s="46"/>
      <c r="H27960" s="103"/>
      <c r="AD27960" s="99"/>
      <c r="AF27960" s="46"/>
      <c r="AM27960" s="121"/>
      <c r="AO27960" s="46"/>
    </row>
    <row r="27961" spans="1:41" s="60" customFormat="1" hidden="1" x14ac:dyDescent="0.35">
      <c r="A27961" s="46"/>
      <c r="H27961" s="103"/>
      <c r="AD27961" s="99"/>
      <c r="AF27961" s="46"/>
      <c r="AM27961" s="121"/>
      <c r="AO27961" s="46"/>
    </row>
    <row r="27962" spans="1:41" s="60" customFormat="1" hidden="1" x14ac:dyDescent="0.35">
      <c r="A27962" s="46"/>
      <c r="H27962" s="103"/>
      <c r="AD27962" s="99"/>
      <c r="AF27962" s="46"/>
      <c r="AM27962" s="121"/>
      <c r="AO27962" s="46"/>
    </row>
    <row r="27963" spans="1:41" s="60" customFormat="1" hidden="1" x14ac:dyDescent="0.35">
      <c r="A27963" s="46"/>
      <c r="H27963" s="103"/>
      <c r="AD27963" s="99"/>
      <c r="AF27963" s="46"/>
      <c r="AM27963" s="121"/>
      <c r="AO27963" s="46"/>
    </row>
    <row r="27964" spans="1:41" s="60" customFormat="1" hidden="1" x14ac:dyDescent="0.35">
      <c r="A27964" s="46"/>
      <c r="H27964" s="103"/>
      <c r="AD27964" s="99"/>
      <c r="AF27964" s="46"/>
      <c r="AM27964" s="121"/>
      <c r="AO27964" s="46"/>
    </row>
    <row r="27965" spans="1:41" s="60" customFormat="1" hidden="1" x14ac:dyDescent="0.35">
      <c r="A27965" s="46"/>
      <c r="H27965" s="103"/>
      <c r="AD27965" s="99"/>
      <c r="AF27965" s="46"/>
      <c r="AM27965" s="121"/>
      <c r="AO27965" s="46"/>
    </row>
    <row r="27966" spans="1:41" s="60" customFormat="1" hidden="1" x14ac:dyDescent="0.35">
      <c r="A27966" s="46"/>
      <c r="H27966" s="103"/>
      <c r="AD27966" s="99"/>
      <c r="AF27966" s="46"/>
      <c r="AM27966" s="121"/>
      <c r="AO27966" s="46"/>
    </row>
    <row r="27967" spans="1:41" s="60" customFormat="1" hidden="1" x14ac:dyDescent="0.35">
      <c r="A27967" s="46"/>
      <c r="H27967" s="103"/>
      <c r="AD27967" s="99"/>
      <c r="AF27967" s="46"/>
      <c r="AM27967" s="121"/>
      <c r="AO27967" s="46"/>
    </row>
    <row r="27968" spans="1:41" s="60" customFormat="1" hidden="1" x14ac:dyDescent="0.35">
      <c r="A27968" s="46"/>
      <c r="H27968" s="103"/>
      <c r="AD27968" s="99"/>
      <c r="AF27968" s="46"/>
      <c r="AM27968" s="121"/>
      <c r="AO27968" s="46"/>
    </row>
    <row r="27969" spans="1:41" s="60" customFormat="1" hidden="1" x14ac:dyDescent="0.35">
      <c r="A27969" s="46"/>
      <c r="H27969" s="103"/>
      <c r="AD27969" s="99"/>
      <c r="AF27969" s="46"/>
      <c r="AM27969" s="121"/>
      <c r="AO27969" s="46"/>
    </row>
    <row r="27970" spans="1:41" s="60" customFormat="1" hidden="1" x14ac:dyDescent="0.35">
      <c r="A27970" s="46"/>
      <c r="H27970" s="103"/>
      <c r="AD27970" s="99"/>
      <c r="AF27970" s="46"/>
      <c r="AM27970" s="121"/>
      <c r="AO27970" s="46"/>
    </row>
    <row r="27971" spans="1:41" s="60" customFormat="1" hidden="1" x14ac:dyDescent="0.35">
      <c r="A27971" s="46"/>
      <c r="H27971" s="103"/>
      <c r="AD27971" s="99"/>
      <c r="AF27971" s="46"/>
      <c r="AM27971" s="121"/>
      <c r="AO27971" s="46"/>
    </row>
    <row r="27972" spans="1:41" s="60" customFormat="1" hidden="1" x14ac:dyDescent="0.35">
      <c r="A27972" s="46"/>
      <c r="H27972" s="103"/>
      <c r="AD27972" s="99"/>
      <c r="AF27972" s="46"/>
      <c r="AM27972" s="121"/>
      <c r="AO27972" s="46"/>
    </row>
    <row r="27973" spans="1:41" s="60" customFormat="1" hidden="1" x14ac:dyDescent="0.35">
      <c r="A27973" s="46"/>
      <c r="H27973" s="103"/>
      <c r="AD27973" s="99"/>
      <c r="AF27973" s="46"/>
      <c r="AM27973" s="121"/>
      <c r="AO27973" s="46"/>
    </row>
    <row r="27974" spans="1:41" s="60" customFormat="1" hidden="1" x14ac:dyDescent="0.35">
      <c r="A27974" s="46"/>
      <c r="H27974" s="103"/>
      <c r="AD27974" s="99"/>
      <c r="AF27974" s="46"/>
      <c r="AM27974" s="121"/>
      <c r="AO27974" s="46"/>
    </row>
    <row r="27975" spans="1:41" s="60" customFormat="1" hidden="1" x14ac:dyDescent="0.35">
      <c r="A27975" s="46"/>
      <c r="H27975" s="103"/>
      <c r="AD27975" s="99"/>
      <c r="AF27975" s="46"/>
      <c r="AM27975" s="121"/>
      <c r="AO27975" s="46"/>
    </row>
    <row r="27976" spans="1:41" s="60" customFormat="1" hidden="1" x14ac:dyDescent="0.35">
      <c r="A27976" s="46"/>
      <c r="H27976" s="103"/>
      <c r="AD27976" s="99"/>
      <c r="AF27976" s="46"/>
      <c r="AM27976" s="121"/>
      <c r="AO27976" s="46"/>
    </row>
    <row r="27977" spans="1:41" s="60" customFormat="1" hidden="1" x14ac:dyDescent="0.35">
      <c r="A27977" s="46"/>
      <c r="H27977" s="103"/>
      <c r="AD27977" s="99"/>
      <c r="AF27977" s="46"/>
      <c r="AM27977" s="121"/>
      <c r="AO27977" s="46"/>
    </row>
    <row r="27978" spans="1:41" s="60" customFormat="1" hidden="1" x14ac:dyDescent="0.35">
      <c r="A27978" s="46"/>
      <c r="H27978" s="103"/>
      <c r="AD27978" s="99"/>
      <c r="AF27978" s="46"/>
      <c r="AM27978" s="121"/>
      <c r="AO27978" s="46"/>
    </row>
    <row r="27979" spans="1:41" s="60" customFormat="1" hidden="1" x14ac:dyDescent="0.35">
      <c r="A27979" s="46"/>
      <c r="H27979" s="103"/>
      <c r="AD27979" s="99"/>
      <c r="AF27979" s="46"/>
      <c r="AM27979" s="121"/>
      <c r="AO27979" s="46"/>
    </row>
    <row r="27980" spans="1:41" s="60" customFormat="1" hidden="1" x14ac:dyDescent="0.35">
      <c r="A27980" s="46"/>
      <c r="H27980" s="103"/>
      <c r="AD27980" s="99"/>
      <c r="AF27980" s="46"/>
      <c r="AM27980" s="121"/>
      <c r="AO27980" s="46"/>
    </row>
    <row r="27981" spans="1:41" s="60" customFormat="1" hidden="1" x14ac:dyDescent="0.35">
      <c r="A27981" s="46"/>
      <c r="H27981" s="103"/>
      <c r="AD27981" s="99"/>
      <c r="AF27981" s="46"/>
      <c r="AM27981" s="121"/>
      <c r="AO27981" s="46"/>
    </row>
    <row r="27982" spans="1:41" s="60" customFormat="1" hidden="1" x14ac:dyDescent="0.35">
      <c r="A27982" s="46"/>
      <c r="H27982" s="103"/>
      <c r="AD27982" s="99"/>
      <c r="AF27982" s="46"/>
      <c r="AM27982" s="121"/>
      <c r="AO27982" s="46"/>
    </row>
    <row r="27983" spans="1:41" s="60" customFormat="1" hidden="1" x14ac:dyDescent="0.35">
      <c r="A27983" s="46"/>
      <c r="H27983" s="103"/>
      <c r="AD27983" s="99"/>
      <c r="AF27983" s="46"/>
      <c r="AM27983" s="121"/>
      <c r="AO27983" s="46"/>
    </row>
    <row r="27984" spans="1:41" s="60" customFormat="1" hidden="1" x14ac:dyDescent="0.35">
      <c r="A27984" s="46"/>
      <c r="H27984" s="103"/>
      <c r="AD27984" s="99"/>
      <c r="AF27984" s="46"/>
      <c r="AM27984" s="121"/>
      <c r="AO27984" s="46"/>
    </row>
    <row r="27985" spans="1:41" s="60" customFormat="1" hidden="1" x14ac:dyDescent="0.35">
      <c r="A27985" s="46"/>
      <c r="H27985" s="103"/>
      <c r="AD27985" s="99"/>
      <c r="AF27985" s="46"/>
      <c r="AM27985" s="121"/>
      <c r="AO27985" s="46"/>
    </row>
    <row r="27986" spans="1:41" s="60" customFormat="1" hidden="1" x14ac:dyDescent="0.35">
      <c r="A27986" s="46"/>
      <c r="H27986" s="103"/>
      <c r="AD27986" s="99"/>
      <c r="AF27986" s="46"/>
      <c r="AM27986" s="121"/>
      <c r="AO27986" s="46"/>
    </row>
    <row r="27987" spans="1:41" s="60" customFormat="1" hidden="1" x14ac:dyDescent="0.35">
      <c r="A27987" s="46"/>
      <c r="H27987" s="103"/>
      <c r="AD27987" s="99"/>
      <c r="AF27987" s="46"/>
      <c r="AM27987" s="121"/>
      <c r="AO27987" s="46"/>
    </row>
    <row r="27988" spans="1:41" s="60" customFormat="1" hidden="1" x14ac:dyDescent="0.35">
      <c r="A27988" s="46"/>
      <c r="H27988" s="103"/>
      <c r="AD27988" s="99"/>
      <c r="AF27988" s="46"/>
      <c r="AM27988" s="121"/>
      <c r="AO27988" s="46"/>
    </row>
    <row r="27989" spans="1:41" s="60" customFormat="1" hidden="1" x14ac:dyDescent="0.35">
      <c r="A27989" s="46"/>
      <c r="H27989" s="103"/>
      <c r="AD27989" s="99"/>
      <c r="AF27989" s="46"/>
      <c r="AM27989" s="121"/>
      <c r="AO27989" s="46"/>
    </row>
    <row r="27990" spans="1:41" s="60" customFormat="1" hidden="1" x14ac:dyDescent="0.35">
      <c r="A27990" s="46"/>
      <c r="H27990" s="103"/>
      <c r="AD27990" s="99"/>
      <c r="AF27990" s="46"/>
      <c r="AM27990" s="121"/>
      <c r="AO27990" s="46"/>
    </row>
    <row r="27991" spans="1:41" s="60" customFormat="1" hidden="1" x14ac:dyDescent="0.35">
      <c r="A27991" s="46"/>
      <c r="H27991" s="103"/>
      <c r="AD27991" s="99"/>
      <c r="AF27991" s="46"/>
      <c r="AM27991" s="121"/>
      <c r="AO27991" s="46"/>
    </row>
    <row r="27992" spans="1:41" s="60" customFormat="1" hidden="1" x14ac:dyDescent="0.35">
      <c r="A27992" s="46"/>
      <c r="H27992" s="103"/>
      <c r="AD27992" s="99"/>
      <c r="AF27992" s="46"/>
      <c r="AM27992" s="121"/>
      <c r="AO27992" s="46"/>
    </row>
    <row r="27993" spans="1:41" s="60" customFormat="1" hidden="1" x14ac:dyDescent="0.35">
      <c r="A27993" s="46"/>
      <c r="H27993" s="103"/>
      <c r="AD27993" s="99"/>
      <c r="AF27993" s="46"/>
      <c r="AM27993" s="121"/>
      <c r="AO27993" s="46"/>
    </row>
    <row r="27994" spans="1:41" s="60" customFormat="1" hidden="1" x14ac:dyDescent="0.35">
      <c r="A27994" s="46"/>
      <c r="H27994" s="103"/>
      <c r="AD27994" s="99"/>
      <c r="AF27994" s="46"/>
      <c r="AM27994" s="121"/>
      <c r="AO27994" s="46"/>
    </row>
    <row r="27995" spans="1:41" s="60" customFormat="1" hidden="1" x14ac:dyDescent="0.35">
      <c r="A27995" s="46"/>
      <c r="H27995" s="103"/>
      <c r="AD27995" s="99"/>
      <c r="AF27995" s="46"/>
      <c r="AM27995" s="121"/>
      <c r="AO27995" s="46"/>
    </row>
    <row r="27996" spans="1:41" s="60" customFormat="1" hidden="1" x14ac:dyDescent="0.35">
      <c r="A27996" s="46"/>
      <c r="H27996" s="103"/>
      <c r="AD27996" s="99"/>
      <c r="AF27996" s="46"/>
      <c r="AM27996" s="121"/>
      <c r="AO27996" s="46"/>
    </row>
    <row r="27997" spans="1:41" s="60" customFormat="1" hidden="1" x14ac:dyDescent="0.35">
      <c r="A27997" s="46"/>
      <c r="H27997" s="103"/>
      <c r="AD27997" s="99"/>
      <c r="AF27997" s="46"/>
      <c r="AM27997" s="121"/>
      <c r="AO27997" s="46"/>
    </row>
    <row r="27998" spans="1:41" s="60" customFormat="1" hidden="1" x14ac:dyDescent="0.35">
      <c r="A27998" s="46"/>
      <c r="H27998" s="103"/>
      <c r="AD27998" s="99"/>
      <c r="AF27998" s="46"/>
      <c r="AM27998" s="121"/>
      <c r="AO27998" s="46"/>
    </row>
    <row r="27999" spans="1:41" s="60" customFormat="1" hidden="1" x14ac:dyDescent="0.35">
      <c r="A27999" s="46"/>
      <c r="H27999" s="103"/>
      <c r="AD27999" s="99"/>
      <c r="AF27999" s="46"/>
      <c r="AM27999" s="121"/>
      <c r="AO27999" s="46"/>
    </row>
    <row r="28000" spans="1:41" s="60" customFormat="1" hidden="1" x14ac:dyDescent="0.35">
      <c r="A28000" s="46"/>
      <c r="H28000" s="103"/>
      <c r="AD28000" s="99"/>
      <c r="AF28000" s="46"/>
      <c r="AM28000" s="121"/>
      <c r="AO28000" s="46"/>
    </row>
    <row r="28001" spans="1:41" s="60" customFormat="1" hidden="1" x14ac:dyDescent="0.35">
      <c r="A28001" s="46"/>
      <c r="H28001" s="103"/>
      <c r="AD28001" s="99"/>
      <c r="AF28001" s="46"/>
      <c r="AM28001" s="121"/>
      <c r="AO28001" s="46"/>
    </row>
    <row r="28002" spans="1:41" s="60" customFormat="1" hidden="1" x14ac:dyDescent="0.35">
      <c r="A28002" s="46"/>
      <c r="H28002" s="103"/>
      <c r="AD28002" s="99"/>
      <c r="AF28002" s="46"/>
      <c r="AM28002" s="121"/>
      <c r="AO28002" s="46"/>
    </row>
    <row r="28003" spans="1:41" s="60" customFormat="1" hidden="1" x14ac:dyDescent="0.35">
      <c r="A28003" s="46"/>
      <c r="H28003" s="103"/>
      <c r="AD28003" s="99"/>
      <c r="AF28003" s="46"/>
      <c r="AM28003" s="121"/>
      <c r="AO28003" s="46"/>
    </row>
    <row r="28004" spans="1:41" s="60" customFormat="1" hidden="1" x14ac:dyDescent="0.35">
      <c r="A28004" s="46"/>
      <c r="H28004" s="103"/>
      <c r="AD28004" s="99"/>
      <c r="AF28004" s="46"/>
      <c r="AM28004" s="121"/>
      <c r="AO28004" s="46"/>
    </row>
    <row r="28005" spans="1:41" s="60" customFormat="1" hidden="1" x14ac:dyDescent="0.35">
      <c r="A28005" s="46"/>
      <c r="H28005" s="103"/>
      <c r="AD28005" s="99"/>
      <c r="AF28005" s="46"/>
      <c r="AM28005" s="121"/>
      <c r="AO28005" s="46"/>
    </row>
    <row r="28006" spans="1:41" s="60" customFormat="1" hidden="1" x14ac:dyDescent="0.35">
      <c r="A28006" s="46"/>
      <c r="H28006" s="103"/>
      <c r="AD28006" s="99"/>
      <c r="AF28006" s="46"/>
      <c r="AM28006" s="121"/>
      <c r="AO28006" s="46"/>
    </row>
    <row r="28007" spans="1:41" s="60" customFormat="1" hidden="1" x14ac:dyDescent="0.35">
      <c r="A28007" s="46"/>
      <c r="H28007" s="103"/>
      <c r="AD28007" s="99"/>
      <c r="AF28007" s="46"/>
      <c r="AM28007" s="121"/>
      <c r="AO28007" s="46"/>
    </row>
    <row r="28008" spans="1:41" s="60" customFormat="1" hidden="1" x14ac:dyDescent="0.35">
      <c r="A28008" s="46"/>
      <c r="H28008" s="103"/>
      <c r="AD28008" s="99"/>
      <c r="AF28008" s="46"/>
      <c r="AM28008" s="121"/>
      <c r="AO28008" s="46"/>
    </row>
    <row r="28009" spans="1:41" s="60" customFormat="1" hidden="1" x14ac:dyDescent="0.35">
      <c r="A28009" s="46"/>
      <c r="H28009" s="103"/>
      <c r="AD28009" s="99"/>
      <c r="AF28009" s="46"/>
      <c r="AM28009" s="121"/>
      <c r="AO28009" s="46"/>
    </row>
    <row r="28010" spans="1:41" s="60" customFormat="1" hidden="1" x14ac:dyDescent="0.35">
      <c r="A28010" s="46"/>
      <c r="H28010" s="103"/>
      <c r="AD28010" s="99"/>
      <c r="AF28010" s="46"/>
      <c r="AM28010" s="121"/>
      <c r="AO28010" s="46"/>
    </row>
    <row r="28011" spans="1:41" s="60" customFormat="1" hidden="1" x14ac:dyDescent="0.35">
      <c r="A28011" s="46"/>
      <c r="H28011" s="103"/>
      <c r="AD28011" s="99"/>
      <c r="AF28011" s="46"/>
      <c r="AM28011" s="121"/>
      <c r="AO28011" s="46"/>
    </row>
    <row r="28012" spans="1:41" s="60" customFormat="1" hidden="1" x14ac:dyDescent="0.35">
      <c r="A28012" s="46"/>
      <c r="H28012" s="103"/>
      <c r="AD28012" s="99"/>
      <c r="AF28012" s="46"/>
      <c r="AM28012" s="121"/>
      <c r="AO28012" s="46"/>
    </row>
    <row r="28013" spans="1:41" s="60" customFormat="1" hidden="1" x14ac:dyDescent="0.35">
      <c r="A28013" s="46"/>
      <c r="H28013" s="103"/>
      <c r="AD28013" s="99"/>
      <c r="AF28013" s="46"/>
      <c r="AM28013" s="121"/>
      <c r="AO28013" s="46"/>
    </row>
    <row r="28014" spans="1:41" s="60" customFormat="1" hidden="1" x14ac:dyDescent="0.35">
      <c r="A28014" s="46"/>
      <c r="H28014" s="103"/>
      <c r="AD28014" s="99"/>
      <c r="AF28014" s="46"/>
      <c r="AM28014" s="121"/>
      <c r="AO28014" s="46"/>
    </row>
    <row r="28015" spans="1:41" s="60" customFormat="1" hidden="1" x14ac:dyDescent="0.35">
      <c r="A28015" s="46"/>
      <c r="H28015" s="103"/>
      <c r="AD28015" s="99"/>
      <c r="AF28015" s="46"/>
      <c r="AM28015" s="121"/>
      <c r="AO28015" s="46"/>
    </row>
    <row r="28016" spans="1:41" s="60" customFormat="1" hidden="1" x14ac:dyDescent="0.35">
      <c r="A28016" s="46"/>
      <c r="H28016" s="103"/>
      <c r="AD28016" s="99"/>
      <c r="AF28016" s="46"/>
      <c r="AM28016" s="121"/>
      <c r="AO28016" s="46"/>
    </row>
    <row r="28017" spans="1:41" s="60" customFormat="1" hidden="1" x14ac:dyDescent="0.35">
      <c r="A28017" s="46"/>
      <c r="H28017" s="103"/>
      <c r="AD28017" s="99"/>
      <c r="AF28017" s="46"/>
      <c r="AM28017" s="121"/>
      <c r="AO28017" s="46"/>
    </row>
    <row r="28018" spans="1:41" s="60" customFormat="1" hidden="1" x14ac:dyDescent="0.35">
      <c r="A28018" s="46"/>
      <c r="H28018" s="103"/>
      <c r="AD28018" s="99"/>
      <c r="AF28018" s="46"/>
      <c r="AM28018" s="121"/>
      <c r="AO28018" s="46"/>
    </row>
    <row r="28019" spans="1:41" s="60" customFormat="1" hidden="1" x14ac:dyDescent="0.35">
      <c r="A28019" s="46"/>
      <c r="H28019" s="103"/>
      <c r="AD28019" s="99"/>
      <c r="AF28019" s="46"/>
      <c r="AM28019" s="121"/>
      <c r="AO28019" s="46"/>
    </row>
    <row r="28020" spans="1:41" s="60" customFormat="1" hidden="1" x14ac:dyDescent="0.35">
      <c r="A28020" s="46"/>
      <c r="H28020" s="103"/>
      <c r="AD28020" s="99"/>
      <c r="AF28020" s="46"/>
      <c r="AM28020" s="121"/>
      <c r="AO28020" s="46"/>
    </row>
    <row r="28021" spans="1:41" s="60" customFormat="1" hidden="1" x14ac:dyDescent="0.35">
      <c r="A28021" s="46"/>
      <c r="H28021" s="103"/>
      <c r="AD28021" s="99"/>
      <c r="AF28021" s="46"/>
      <c r="AM28021" s="121"/>
      <c r="AO28021" s="46"/>
    </row>
    <row r="28022" spans="1:41" s="60" customFormat="1" hidden="1" x14ac:dyDescent="0.35">
      <c r="A28022" s="46"/>
      <c r="H28022" s="103"/>
      <c r="AD28022" s="99"/>
      <c r="AF28022" s="46"/>
      <c r="AM28022" s="121"/>
      <c r="AO28022" s="46"/>
    </row>
    <row r="28023" spans="1:41" s="60" customFormat="1" hidden="1" x14ac:dyDescent="0.35">
      <c r="A28023" s="46"/>
      <c r="H28023" s="103"/>
      <c r="AD28023" s="99"/>
      <c r="AF28023" s="46"/>
      <c r="AM28023" s="121"/>
      <c r="AO28023" s="46"/>
    </row>
    <row r="28024" spans="1:41" s="60" customFormat="1" hidden="1" x14ac:dyDescent="0.35">
      <c r="A28024" s="46"/>
      <c r="H28024" s="103"/>
      <c r="AD28024" s="99"/>
      <c r="AF28024" s="46"/>
      <c r="AM28024" s="121"/>
      <c r="AO28024" s="46"/>
    </row>
    <row r="28025" spans="1:41" s="60" customFormat="1" hidden="1" x14ac:dyDescent="0.35">
      <c r="A28025" s="46"/>
      <c r="H28025" s="103"/>
      <c r="AD28025" s="99"/>
      <c r="AF28025" s="46"/>
      <c r="AM28025" s="121"/>
      <c r="AO28025" s="46"/>
    </row>
    <row r="28026" spans="1:41" s="60" customFormat="1" hidden="1" x14ac:dyDescent="0.35">
      <c r="A28026" s="46"/>
      <c r="H28026" s="103"/>
      <c r="AD28026" s="99"/>
      <c r="AF28026" s="46"/>
      <c r="AM28026" s="121"/>
      <c r="AO28026" s="46"/>
    </row>
    <row r="28027" spans="1:41" s="60" customFormat="1" hidden="1" x14ac:dyDescent="0.35">
      <c r="A28027" s="46"/>
      <c r="H28027" s="103"/>
      <c r="AD28027" s="99"/>
      <c r="AF28027" s="46"/>
      <c r="AM28027" s="121"/>
      <c r="AO28027" s="46"/>
    </row>
    <row r="28028" spans="1:41" s="60" customFormat="1" hidden="1" x14ac:dyDescent="0.35">
      <c r="A28028" s="46"/>
      <c r="H28028" s="103"/>
      <c r="AD28028" s="99"/>
      <c r="AF28028" s="46"/>
      <c r="AM28028" s="121"/>
      <c r="AO28028" s="46"/>
    </row>
    <row r="28029" spans="1:41" s="60" customFormat="1" hidden="1" x14ac:dyDescent="0.35">
      <c r="A28029" s="46"/>
      <c r="H28029" s="103"/>
      <c r="AD28029" s="99"/>
      <c r="AF28029" s="46"/>
      <c r="AM28029" s="121"/>
      <c r="AO28029" s="46"/>
    </row>
    <row r="28030" spans="1:41" s="60" customFormat="1" hidden="1" x14ac:dyDescent="0.35">
      <c r="A28030" s="46"/>
      <c r="H28030" s="103"/>
      <c r="AD28030" s="99"/>
      <c r="AF28030" s="46"/>
      <c r="AM28030" s="121"/>
      <c r="AO28030" s="46"/>
    </row>
    <row r="28031" spans="1:41" s="60" customFormat="1" hidden="1" x14ac:dyDescent="0.35">
      <c r="A28031" s="46"/>
      <c r="H28031" s="103"/>
      <c r="AD28031" s="99"/>
      <c r="AF28031" s="46"/>
      <c r="AM28031" s="121"/>
      <c r="AO28031" s="46"/>
    </row>
    <row r="28032" spans="1:41" s="60" customFormat="1" hidden="1" x14ac:dyDescent="0.35">
      <c r="A28032" s="46"/>
      <c r="H28032" s="103"/>
      <c r="AD28032" s="99"/>
      <c r="AF28032" s="46"/>
      <c r="AM28032" s="121"/>
      <c r="AO28032" s="46"/>
    </row>
    <row r="28033" spans="1:41" s="60" customFormat="1" hidden="1" x14ac:dyDescent="0.35">
      <c r="A28033" s="46"/>
      <c r="H28033" s="103"/>
      <c r="AD28033" s="99"/>
      <c r="AF28033" s="46"/>
      <c r="AM28033" s="121"/>
      <c r="AO28033" s="46"/>
    </row>
    <row r="28034" spans="1:41" s="60" customFormat="1" hidden="1" x14ac:dyDescent="0.35">
      <c r="A28034" s="46"/>
      <c r="H28034" s="103"/>
      <c r="AD28034" s="99"/>
      <c r="AF28034" s="46"/>
      <c r="AM28034" s="121"/>
      <c r="AO28034" s="46"/>
    </row>
    <row r="28035" spans="1:41" s="60" customFormat="1" hidden="1" x14ac:dyDescent="0.35">
      <c r="A28035" s="46"/>
      <c r="H28035" s="103"/>
      <c r="AD28035" s="99"/>
      <c r="AF28035" s="46"/>
      <c r="AM28035" s="121"/>
      <c r="AO28035" s="46"/>
    </row>
    <row r="28036" spans="1:41" s="60" customFormat="1" hidden="1" x14ac:dyDescent="0.35">
      <c r="A28036" s="46"/>
      <c r="H28036" s="103"/>
      <c r="AD28036" s="99"/>
      <c r="AF28036" s="46"/>
      <c r="AM28036" s="121"/>
      <c r="AO28036" s="46"/>
    </row>
    <row r="28037" spans="1:41" s="60" customFormat="1" hidden="1" x14ac:dyDescent="0.35">
      <c r="A28037" s="46"/>
      <c r="H28037" s="103"/>
      <c r="AD28037" s="99"/>
      <c r="AF28037" s="46"/>
      <c r="AM28037" s="121"/>
      <c r="AO28037" s="46"/>
    </row>
    <row r="28038" spans="1:41" s="60" customFormat="1" hidden="1" x14ac:dyDescent="0.35">
      <c r="A28038" s="46"/>
      <c r="H28038" s="103"/>
      <c r="AD28038" s="99"/>
      <c r="AF28038" s="46"/>
      <c r="AM28038" s="121"/>
      <c r="AO28038" s="46"/>
    </row>
    <row r="28039" spans="1:41" s="60" customFormat="1" hidden="1" x14ac:dyDescent="0.35">
      <c r="A28039" s="46"/>
      <c r="H28039" s="103"/>
      <c r="AD28039" s="99"/>
      <c r="AF28039" s="46"/>
      <c r="AM28039" s="121"/>
      <c r="AO28039" s="46"/>
    </row>
    <row r="28040" spans="1:41" s="60" customFormat="1" hidden="1" x14ac:dyDescent="0.35">
      <c r="A28040" s="46"/>
      <c r="H28040" s="103"/>
      <c r="AD28040" s="99"/>
      <c r="AF28040" s="46"/>
      <c r="AM28040" s="121"/>
      <c r="AO28040" s="46"/>
    </row>
    <row r="28041" spans="1:41" s="60" customFormat="1" hidden="1" x14ac:dyDescent="0.35">
      <c r="A28041" s="46"/>
      <c r="H28041" s="103"/>
      <c r="AD28041" s="99"/>
      <c r="AF28041" s="46"/>
      <c r="AM28041" s="121"/>
      <c r="AO28041" s="46"/>
    </row>
    <row r="28042" spans="1:41" s="60" customFormat="1" hidden="1" x14ac:dyDescent="0.35">
      <c r="A28042" s="46"/>
      <c r="H28042" s="103"/>
      <c r="AD28042" s="99"/>
      <c r="AF28042" s="46"/>
      <c r="AM28042" s="121"/>
      <c r="AO28042" s="46"/>
    </row>
    <row r="28043" spans="1:41" s="60" customFormat="1" hidden="1" x14ac:dyDescent="0.35">
      <c r="A28043" s="46"/>
      <c r="H28043" s="103"/>
      <c r="AD28043" s="99"/>
      <c r="AF28043" s="46"/>
      <c r="AM28043" s="121"/>
      <c r="AO28043" s="46"/>
    </row>
    <row r="28044" spans="1:41" s="60" customFormat="1" hidden="1" x14ac:dyDescent="0.35">
      <c r="A28044" s="46"/>
      <c r="H28044" s="103"/>
      <c r="AD28044" s="99"/>
      <c r="AF28044" s="46"/>
      <c r="AM28044" s="121"/>
      <c r="AO28044" s="46"/>
    </row>
    <row r="28045" spans="1:41" s="60" customFormat="1" hidden="1" x14ac:dyDescent="0.35">
      <c r="A28045" s="46"/>
      <c r="H28045" s="103"/>
      <c r="AD28045" s="99"/>
      <c r="AF28045" s="46"/>
      <c r="AM28045" s="121"/>
      <c r="AO28045" s="46"/>
    </row>
    <row r="28046" spans="1:41" s="60" customFormat="1" hidden="1" x14ac:dyDescent="0.35">
      <c r="A28046" s="46"/>
      <c r="H28046" s="103"/>
      <c r="AD28046" s="99"/>
      <c r="AF28046" s="46"/>
      <c r="AM28046" s="121"/>
      <c r="AO28046" s="46"/>
    </row>
    <row r="28047" spans="1:41" s="60" customFormat="1" hidden="1" x14ac:dyDescent="0.35">
      <c r="A28047" s="46"/>
      <c r="H28047" s="103"/>
      <c r="AD28047" s="99"/>
      <c r="AF28047" s="46"/>
      <c r="AM28047" s="121"/>
      <c r="AO28047" s="46"/>
    </row>
    <row r="28048" spans="1:41" s="60" customFormat="1" hidden="1" x14ac:dyDescent="0.35">
      <c r="A28048" s="46"/>
      <c r="H28048" s="103"/>
      <c r="AD28048" s="99"/>
      <c r="AF28048" s="46"/>
      <c r="AM28048" s="121"/>
      <c r="AO28048" s="46"/>
    </row>
    <row r="28049" spans="1:41" s="60" customFormat="1" hidden="1" x14ac:dyDescent="0.35">
      <c r="A28049" s="46"/>
      <c r="H28049" s="103"/>
      <c r="AD28049" s="99"/>
      <c r="AF28049" s="46"/>
      <c r="AM28049" s="121"/>
      <c r="AO28049" s="46"/>
    </row>
    <row r="28050" spans="1:41" s="60" customFormat="1" hidden="1" x14ac:dyDescent="0.35">
      <c r="A28050" s="46"/>
      <c r="H28050" s="103"/>
      <c r="AD28050" s="99"/>
      <c r="AF28050" s="46"/>
      <c r="AM28050" s="121"/>
      <c r="AO28050" s="46"/>
    </row>
    <row r="28051" spans="1:41" s="60" customFormat="1" hidden="1" x14ac:dyDescent="0.35">
      <c r="A28051" s="46"/>
      <c r="H28051" s="103"/>
      <c r="AD28051" s="99"/>
      <c r="AF28051" s="46"/>
      <c r="AM28051" s="121"/>
      <c r="AO28051" s="46"/>
    </row>
    <row r="28052" spans="1:41" s="60" customFormat="1" hidden="1" x14ac:dyDescent="0.35">
      <c r="A28052" s="46"/>
      <c r="H28052" s="103"/>
      <c r="AD28052" s="99"/>
      <c r="AF28052" s="46"/>
      <c r="AM28052" s="121"/>
      <c r="AO28052" s="46"/>
    </row>
    <row r="28053" spans="1:41" s="60" customFormat="1" hidden="1" x14ac:dyDescent="0.35">
      <c r="A28053" s="46"/>
      <c r="H28053" s="103"/>
      <c r="AD28053" s="99"/>
      <c r="AF28053" s="46"/>
      <c r="AM28053" s="121"/>
      <c r="AO28053" s="46"/>
    </row>
    <row r="28054" spans="1:41" s="60" customFormat="1" hidden="1" x14ac:dyDescent="0.35">
      <c r="A28054" s="46"/>
      <c r="H28054" s="103"/>
      <c r="AD28054" s="99"/>
      <c r="AF28054" s="46"/>
      <c r="AM28054" s="121"/>
      <c r="AO28054" s="46"/>
    </row>
    <row r="28055" spans="1:41" s="60" customFormat="1" hidden="1" x14ac:dyDescent="0.35">
      <c r="A28055" s="46"/>
      <c r="H28055" s="103"/>
      <c r="AD28055" s="99"/>
      <c r="AF28055" s="46"/>
      <c r="AM28055" s="121"/>
      <c r="AO28055" s="46"/>
    </row>
    <row r="28056" spans="1:41" s="60" customFormat="1" hidden="1" x14ac:dyDescent="0.35">
      <c r="A28056" s="46"/>
      <c r="H28056" s="103"/>
      <c r="AD28056" s="99"/>
      <c r="AF28056" s="46"/>
      <c r="AM28056" s="121"/>
      <c r="AO28056" s="46"/>
    </row>
    <row r="28057" spans="1:41" s="60" customFormat="1" hidden="1" x14ac:dyDescent="0.35">
      <c r="A28057" s="46"/>
      <c r="H28057" s="103"/>
      <c r="AD28057" s="99"/>
      <c r="AF28057" s="46"/>
      <c r="AM28057" s="121"/>
      <c r="AO28057" s="46"/>
    </row>
    <row r="28058" spans="1:41" s="60" customFormat="1" hidden="1" x14ac:dyDescent="0.35">
      <c r="A28058" s="46"/>
      <c r="H28058" s="103"/>
      <c r="AD28058" s="99"/>
      <c r="AF28058" s="46"/>
      <c r="AM28058" s="121"/>
      <c r="AO28058" s="46"/>
    </row>
    <row r="28059" spans="1:41" s="60" customFormat="1" hidden="1" x14ac:dyDescent="0.35">
      <c r="A28059" s="46"/>
      <c r="H28059" s="103"/>
      <c r="AD28059" s="99"/>
      <c r="AF28059" s="46"/>
      <c r="AM28059" s="121"/>
      <c r="AO28059" s="46"/>
    </row>
    <row r="28060" spans="1:41" s="60" customFormat="1" hidden="1" x14ac:dyDescent="0.35">
      <c r="A28060" s="46"/>
      <c r="H28060" s="103"/>
      <c r="AD28060" s="99"/>
      <c r="AF28060" s="46"/>
      <c r="AM28060" s="121"/>
      <c r="AO28060" s="46"/>
    </row>
    <row r="28061" spans="1:41" s="60" customFormat="1" hidden="1" x14ac:dyDescent="0.35">
      <c r="A28061" s="46"/>
      <c r="H28061" s="103"/>
      <c r="AD28061" s="99"/>
      <c r="AF28061" s="46"/>
      <c r="AM28061" s="121"/>
      <c r="AO28061" s="46"/>
    </row>
    <row r="28062" spans="1:41" s="60" customFormat="1" hidden="1" x14ac:dyDescent="0.35">
      <c r="A28062" s="46"/>
      <c r="H28062" s="103"/>
      <c r="AD28062" s="99"/>
      <c r="AF28062" s="46"/>
      <c r="AM28062" s="121"/>
      <c r="AO28062" s="46"/>
    </row>
    <row r="28063" spans="1:41" s="60" customFormat="1" hidden="1" x14ac:dyDescent="0.35">
      <c r="A28063" s="46"/>
      <c r="H28063" s="103"/>
      <c r="AD28063" s="99"/>
      <c r="AF28063" s="46"/>
      <c r="AM28063" s="121"/>
      <c r="AO28063" s="46"/>
    </row>
    <row r="28064" spans="1:41" s="60" customFormat="1" hidden="1" x14ac:dyDescent="0.35">
      <c r="A28064" s="46"/>
      <c r="H28064" s="103"/>
      <c r="AD28064" s="99"/>
      <c r="AF28064" s="46"/>
      <c r="AM28064" s="121"/>
      <c r="AO28064" s="46"/>
    </row>
    <row r="28065" spans="1:41" s="60" customFormat="1" hidden="1" x14ac:dyDescent="0.35">
      <c r="A28065" s="46"/>
      <c r="H28065" s="103"/>
      <c r="AD28065" s="99"/>
      <c r="AF28065" s="46"/>
      <c r="AM28065" s="121"/>
      <c r="AO28065" s="46"/>
    </row>
    <row r="28066" spans="1:41" s="60" customFormat="1" hidden="1" x14ac:dyDescent="0.35">
      <c r="A28066" s="46"/>
      <c r="H28066" s="103"/>
      <c r="AD28066" s="99"/>
      <c r="AF28066" s="46"/>
      <c r="AM28066" s="121"/>
      <c r="AO28066" s="46"/>
    </row>
    <row r="28067" spans="1:41" s="60" customFormat="1" hidden="1" x14ac:dyDescent="0.35">
      <c r="A28067" s="46"/>
      <c r="H28067" s="103"/>
      <c r="AD28067" s="99"/>
      <c r="AF28067" s="46"/>
      <c r="AM28067" s="121"/>
      <c r="AO28067" s="46"/>
    </row>
    <row r="28068" spans="1:41" s="60" customFormat="1" hidden="1" x14ac:dyDescent="0.35">
      <c r="A28068" s="46"/>
      <c r="H28068" s="103"/>
      <c r="AD28068" s="99"/>
      <c r="AF28068" s="46"/>
      <c r="AM28068" s="121"/>
      <c r="AO28068" s="46"/>
    </row>
    <row r="28069" spans="1:41" s="60" customFormat="1" hidden="1" x14ac:dyDescent="0.35">
      <c r="A28069" s="46"/>
      <c r="H28069" s="103"/>
      <c r="AD28069" s="99"/>
      <c r="AF28069" s="46"/>
      <c r="AM28069" s="121"/>
      <c r="AO28069" s="46"/>
    </row>
    <row r="28070" spans="1:41" s="60" customFormat="1" hidden="1" x14ac:dyDescent="0.35">
      <c r="A28070" s="46"/>
      <c r="H28070" s="103"/>
      <c r="AD28070" s="99"/>
      <c r="AF28070" s="46"/>
      <c r="AM28070" s="121"/>
      <c r="AO28070" s="46"/>
    </row>
    <row r="28071" spans="1:41" s="60" customFormat="1" hidden="1" x14ac:dyDescent="0.35">
      <c r="A28071" s="46"/>
      <c r="H28071" s="103"/>
      <c r="AD28071" s="99"/>
      <c r="AF28071" s="46"/>
      <c r="AM28071" s="121"/>
      <c r="AO28071" s="46"/>
    </row>
    <row r="28072" spans="1:41" s="60" customFormat="1" hidden="1" x14ac:dyDescent="0.35">
      <c r="A28072" s="46"/>
      <c r="H28072" s="103"/>
      <c r="AD28072" s="99"/>
      <c r="AF28072" s="46"/>
      <c r="AM28072" s="121"/>
      <c r="AO28072" s="46"/>
    </row>
    <row r="28073" spans="1:41" s="60" customFormat="1" hidden="1" x14ac:dyDescent="0.35">
      <c r="A28073" s="46"/>
      <c r="H28073" s="103"/>
      <c r="AD28073" s="99"/>
      <c r="AF28073" s="46"/>
      <c r="AM28073" s="121"/>
      <c r="AO28073" s="46"/>
    </row>
    <row r="28074" spans="1:41" s="60" customFormat="1" hidden="1" x14ac:dyDescent="0.35">
      <c r="A28074" s="46"/>
      <c r="H28074" s="103"/>
      <c r="AD28074" s="99"/>
      <c r="AF28074" s="46"/>
      <c r="AM28074" s="121"/>
      <c r="AO28074" s="46"/>
    </row>
    <row r="28075" spans="1:41" s="60" customFormat="1" hidden="1" x14ac:dyDescent="0.35">
      <c r="A28075" s="46"/>
      <c r="H28075" s="103"/>
      <c r="AD28075" s="99"/>
      <c r="AF28075" s="46"/>
      <c r="AM28075" s="121"/>
      <c r="AO28075" s="46"/>
    </row>
    <row r="28076" spans="1:41" s="60" customFormat="1" hidden="1" x14ac:dyDescent="0.35">
      <c r="A28076" s="46"/>
      <c r="H28076" s="103"/>
      <c r="AD28076" s="99"/>
      <c r="AF28076" s="46"/>
      <c r="AM28076" s="121"/>
      <c r="AO28076" s="46"/>
    </row>
    <row r="28077" spans="1:41" s="60" customFormat="1" hidden="1" x14ac:dyDescent="0.35">
      <c r="A28077" s="46"/>
      <c r="H28077" s="103"/>
      <c r="AD28077" s="99"/>
      <c r="AF28077" s="46"/>
      <c r="AM28077" s="121"/>
      <c r="AO28077" s="46"/>
    </row>
    <row r="28078" spans="1:41" s="60" customFormat="1" hidden="1" x14ac:dyDescent="0.35">
      <c r="A28078" s="46"/>
      <c r="H28078" s="103"/>
      <c r="AD28078" s="99"/>
      <c r="AF28078" s="46"/>
      <c r="AM28078" s="121"/>
      <c r="AO28078" s="46"/>
    </row>
    <row r="28079" spans="1:41" s="60" customFormat="1" hidden="1" x14ac:dyDescent="0.35">
      <c r="A28079" s="46"/>
      <c r="H28079" s="103"/>
      <c r="AD28079" s="99"/>
      <c r="AF28079" s="46"/>
      <c r="AM28079" s="121"/>
      <c r="AO28079" s="46"/>
    </row>
    <row r="28080" spans="1:41" s="60" customFormat="1" hidden="1" x14ac:dyDescent="0.35">
      <c r="A28080" s="46"/>
      <c r="H28080" s="103"/>
      <c r="AD28080" s="99"/>
      <c r="AF28080" s="46"/>
      <c r="AM28080" s="121"/>
      <c r="AO28080" s="46"/>
    </row>
    <row r="28081" spans="1:41" s="60" customFormat="1" hidden="1" x14ac:dyDescent="0.35">
      <c r="A28081" s="46"/>
      <c r="H28081" s="103"/>
      <c r="AD28081" s="99"/>
      <c r="AF28081" s="46"/>
      <c r="AM28081" s="121"/>
      <c r="AO28081" s="46"/>
    </row>
    <row r="28082" spans="1:41" s="60" customFormat="1" hidden="1" x14ac:dyDescent="0.35">
      <c r="A28082" s="46"/>
      <c r="H28082" s="103"/>
      <c r="AD28082" s="99"/>
      <c r="AF28082" s="46"/>
      <c r="AM28082" s="121"/>
      <c r="AO28082" s="46"/>
    </row>
    <row r="28083" spans="1:41" s="60" customFormat="1" hidden="1" x14ac:dyDescent="0.35">
      <c r="A28083" s="46"/>
      <c r="H28083" s="103"/>
      <c r="AD28083" s="99"/>
      <c r="AF28083" s="46"/>
      <c r="AM28083" s="121"/>
      <c r="AO28083" s="46"/>
    </row>
    <row r="28084" spans="1:41" s="60" customFormat="1" hidden="1" x14ac:dyDescent="0.35">
      <c r="A28084" s="46"/>
      <c r="H28084" s="103"/>
      <c r="AD28084" s="99"/>
      <c r="AF28084" s="46"/>
      <c r="AM28084" s="121"/>
      <c r="AO28084" s="46"/>
    </row>
    <row r="28085" spans="1:41" s="60" customFormat="1" hidden="1" x14ac:dyDescent="0.35">
      <c r="A28085" s="46"/>
      <c r="H28085" s="103"/>
      <c r="AD28085" s="99"/>
      <c r="AF28085" s="46"/>
      <c r="AM28085" s="121"/>
      <c r="AO28085" s="46"/>
    </row>
    <row r="28086" spans="1:41" s="60" customFormat="1" hidden="1" x14ac:dyDescent="0.35">
      <c r="A28086" s="46"/>
      <c r="H28086" s="103"/>
      <c r="AD28086" s="99"/>
      <c r="AF28086" s="46"/>
      <c r="AM28086" s="121"/>
      <c r="AO28086" s="46"/>
    </row>
    <row r="28087" spans="1:41" s="60" customFormat="1" hidden="1" x14ac:dyDescent="0.35">
      <c r="A28087" s="46"/>
      <c r="H28087" s="103"/>
      <c r="AD28087" s="99"/>
      <c r="AF28087" s="46"/>
      <c r="AM28087" s="121"/>
      <c r="AO28087" s="46"/>
    </row>
    <row r="28088" spans="1:41" s="60" customFormat="1" hidden="1" x14ac:dyDescent="0.35">
      <c r="A28088" s="46"/>
      <c r="H28088" s="103"/>
      <c r="AD28088" s="99"/>
      <c r="AF28088" s="46"/>
      <c r="AM28088" s="121"/>
      <c r="AO28088" s="46"/>
    </row>
    <row r="28089" spans="1:41" s="60" customFormat="1" hidden="1" x14ac:dyDescent="0.35">
      <c r="A28089" s="46"/>
      <c r="H28089" s="103"/>
      <c r="AD28089" s="99"/>
      <c r="AF28089" s="46"/>
      <c r="AM28089" s="121"/>
      <c r="AO28089" s="46"/>
    </row>
    <row r="28090" spans="1:41" s="60" customFormat="1" hidden="1" x14ac:dyDescent="0.35">
      <c r="A28090" s="46"/>
      <c r="H28090" s="103"/>
      <c r="AD28090" s="99"/>
      <c r="AF28090" s="46"/>
      <c r="AM28090" s="121"/>
      <c r="AO28090" s="46"/>
    </row>
    <row r="28091" spans="1:41" s="60" customFormat="1" hidden="1" x14ac:dyDescent="0.35">
      <c r="A28091" s="46"/>
      <c r="H28091" s="103"/>
      <c r="AD28091" s="99"/>
      <c r="AF28091" s="46"/>
      <c r="AM28091" s="121"/>
      <c r="AO28091" s="46"/>
    </row>
    <row r="28092" spans="1:41" s="60" customFormat="1" hidden="1" x14ac:dyDescent="0.35">
      <c r="A28092" s="46"/>
      <c r="H28092" s="103"/>
      <c r="AD28092" s="99"/>
      <c r="AF28092" s="46"/>
      <c r="AM28092" s="121"/>
      <c r="AO28092" s="46"/>
    </row>
    <row r="28093" spans="1:41" s="60" customFormat="1" hidden="1" x14ac:dyDescent="0.35">
      <c r="A28093" s="46"/>
      <c r="H28093" s="103"/>
      <c r="AD28093" s="99"/>
      <c r="AF28093" s="46"/>
      <c r="AM28093" s="121"/>
      <c r="AO28093" s="46"/>
    </row>
    <row r="28094" spans="1:41" s="60" customFormat="1" hidden="1" x14ac:dyDescent="0.35">
      <c r="A28094" s="46"/>
      <c r="H28094" s="103"/>
      <c r="AD28094" s="99"/>
      <c r="AF28094" s="46"/>
      <c r="AM28094" s="121"/>
      <c r="AO28094" s="46"/>
    </row>
    <row r="28095" spans="1:41" s="60" customFormat="1" hidden="1" x14ac:dyDescent="0.35">
      <c r="A28095" s="46"/>
      <c r="H28095" s="103"/>
      <c r="AD28095" s="99"/>
      <c r="AF28095" s="46"/>
      <c r="AM28095" s="121"/>
      <c r="AO28095" s="46"/>
    </row>
    <row r="28096" spans="1:41" s="60" customFormat="1" hidden="1" x14ac:dyDescent="0.35">
      <c r="A28096" s="46"/>
      <c r="H28096" s="103"/>
      <c r="AD28096" s="99"/>
      <c r="AF28096" s="46"/>
      <c r="AM28096" s="121"/>
      <c r="AO28096" s="46"/>
    </row>
    <row r="28097" spans="1:41" s="60" customFormat="1" hidden="1" x14ac:dyDescent="0.35">
      <c r="A28097" s="46"/>
      <c r="H28097" s="103"/>
      <c r="AD28097" s="99"/>
      <c r="AF28097" s="46"/>
      <c r="AM28097" s="121"/>
      <c r="AO28097" s="46"/>
    </row>
    <row r="28098" spans="1:41" s="60" customFormat="1" hidden="1" x14ac:dyDescent="0.35">
      <c r="A28098" s="46"/>
      <c r="H28098" s="103"/>
      <c r="AD28098" s="99"/>
      <c r="AF28098" s="46"/>
      <c r="AM28098" s="121"/>
      <c r="AO28098" s="46"/>
    </row>
    <row r="28099" spans="1:41" s="60" customFormat="1" hidden="1" x14ac:dyDescent="0.35">
      <c r="A28099" s="46"/>
      <c r="H28099" s="103"/>
      <c r="AD28099" s="99"/>
      <c r="AF28099" s="46"/>
      <c r="AM28099" s="121"/>
      <c r="AO28099" s="46"/>
    </row>
    <row r="28100" spans="1:41" s="60" customFormat="1" hidden="1" x14ac:dyDescent="0.35">
      <c r="A28100" s="46"/>
      <c r="H28100" s="103"/>
      <c r="AD28100" s="99"/>
      <c r="AF28100" s="46"/>
      <c r="AM28100" s="121"/>
      <c r="AO28100" s="46"/>
    </row>
    <row r="28101" spans="1:41" s="60" customFormat="1" hidden="1" x14ac:dyDescent="0.35">
      <c r="A28101" s="46"/>
      <c r="H28101" s="103"/>
      <c r="AD28101" s="99"/>
      <c r="AF28101" s="46"/>
      <c r="AM28101" s="121"/>
      <c r="AO28101" s="46"/>
    </row>
    <row r="28102" spans="1:41" s="60" customFormat="1" hidden="1" x14ac:dyDescent="0.35">
      <c r="A28102" s="46"/>
      <c r="H28102" s="103"/>
      <c r="AD28102" s="99"/>
      <c r="AF28102" s="46"/>
      <c r="AM28102" s="121"/>
      <c r="AO28102" s="46"/>
    </row>
    <row r="28103" spans="1:41" s="60" customFormat="1" hidden="1" x14ac:dyDescent="0.35">
      <c r="A28103" s="46"/>
      <c r="H28103" s="103"/>
      <c r="AD28103" s="99"/>
      <c r="AF28103" s="46"/>
      <c r="AM28103" s="121"/>
      <c r="AO28103" s="46"/>
    </row>
    <row r="28104" spans="1:41" s="60" customFormat="1" hidden="1" x14ac:dyDescent="0.35">
      <c r="A28104" s="46"/>
      <c r="H28104" s="103"/>
      <c r="AD28104" s="99"/>
      <c r="AF28104" s="46"/>
      <c r="AM28104" s="121"/>
      <c r="AO28104" s="46"/>
    </row>
    <row r="28105" spans="1:41" s="60" customFormat="1" hidden="1" x14ac:dyDescent="0.35">
      <c r="A28105" s="46"/>
      <c r="H28105" s="103"/>
      <c r="AD28105" s="99"/>
      <c r="AF28105" s="46"/>
      <c r="AM28105" s="121"/>
      <c r="AO28105" s="46"/>
    </row>
    <row r="28106" spans="1:41" s="60" customFormat="1" hidden="1" x14ac:dyDescent="0.35">
      <c r="A28106" s="46"/>
      <c r="H28106" s="103"/>
      <c r="AD28106" s="99"/>
      <c r="AF28106" s="46"/>
      <c r="AM28106" s="121"/>
      <c r="AO28106" s="46"/>
    </row>
    <row r="28107" spans="1:41" s="60" customFormat="1" hidden="1" x14ac:dyDescent="0.35">
      <c r="A28107" s="46"/>
      <c r="H28107" s="103"/>
      <c r="AD28107" s="99"/>
      <c r="AF28107" s="46"/>
      <c r="AM28107" s="121"/>
      <c r="AO28107" s="46"/>
    </row>
    <row r="28108" spans="1:41" s="60" customFormat="1" hidden="1" x14ac:dyDescent="0.35">
      <c r="A28108" s="46"/>
      <c r="H28108" s="103"/>
      <c r="AD28108" s="99"/>
      <c r="AF28108" s="46"/>
      <c r="AM28108" s="121"/>
      <c r="AO28108" s="46"/>
    </row>
    <row r="28109" spans="1:41" s="60" customFormat="1" hidden="1" x14ac:dyDescent="0.35">
      <c r="A28109" s="46"/>
      <c r="H28109" s="103"/>
      <c r="AD28109" s="99"/>
      <c r="AF28109" s="46"/>
      <c r="AM28109" s="121"/>
      <c r="AO28109" s="46"/>
    </row>
    <row r="28110" spans="1:41" s="60" customFormat="1" hidden="1" x14ac:dyDescent="0.35">
      <c r="A28110" s="46"/>
      <c r="H28110" s="103"/>
      <c r="AD28110" s="99"/>
      <c r="AF28110" s="46"/>
      <c r="AM28110" s="121"/>
      <c r="AO28110" s="46"/>
    </row>
    <row r="28111" spans="1:41" s="60" customFormat="1" hidden="1" x14ac:dyDescent="0.35">
      <c r="A28111" s="46"/>
      <c r="H28111" s="103"/>
      <c r="AD28111" s="99"/>
      <c r="AF28111" s="46"/>
      <c r="AM28111" s="121"/>
      <c r="AO28111" s="46"/>
    </row>
    <row r="28112" spans="1:41" s="60" customFormat="1" hidden="1" x14ac:dyDescent="0.35">
      <c r="A28112" s="46"/>
      <c r="H28112" s="103"/>
      <c r="AD28112" s="99"/>
      <c r="AF28112" s="46"/>
      <c r="AM28112" s="121"/>
      <c r="AO28112" s="46"/>
    </row>
    <row r="28113" spans="1:41" s="60" customFormat="1" hidden="1" x14ac:dyDescent="0.35">
      <c r="A28113" s="46"/>
      <c r="H28113" s="103"/>
      <c r="AD28113" s="99"/>
      <c r="AF28113" s="46"/>
      <c r="AM28113" s="121"/>
      <c r="AO28113" s="46"/>
    </row>
    <row r="28114" spans="1:41" s="60" customFormat="1" hidden="1" x14ac:dyDescent="0.35">
      <c r="A28114" s="46"/>
      <c r="H28114" s="103"/>
      <c r="AD28114" s="99"/>
      <c r="AF28114" s="46"/>
      <c r="AM28114" s="121"/>
      <c r="AO28114" s="46"/>
    </row>
    <row r="28115" spans="1:41" s="60" customFormat="1" hidden="1" x14ac:dyDescent="0.35">
      <c r="A28115" s="46"/>
      <c r="H28115" s="103"/>
      <c r="AD28115" s="99"/>
      <c r="AF28115" s="46"/>
      <c r="AM28115" s="121"/>
      <c r="AO28115" s="46"/>
    </row>
    <row r="28116" spans="1:41" s="60" customFormat="1" hidden="1" x14ac:dyDescent="0.35">
      <c r="A28116" s="46"/>
      <c r="H28116" s="103"/>
      <c r="AD28116" s="99"/>
      <c r="AF28116" s="46"/>
      <c r="AM28116" s="121"/>
      <c r="AO28116" s="46"/>
    </row>
    <row r="28117" spans="1:41" s="60" customFormat="1" hidden="1" x14ac:dyDescent="0.35">
      <c r="A28117" s="46"/>
      <c r="H28117" s="103"/>
      <c r="AD28117" s="99"/>
      <c r="AF28117" s="46"/>
      <c r="AM28117" s="121"/>
      <c r="AO28117" s="46"/>
    </row>
    <row r="28118" spans="1:41" s="60" customFormat="1" hidden="1" x14ac:dyDescent="0.35">
      <c r="A28118" s="46"/>
      <c r="H28118" s="103"/>
      <c r="AD28118" s="99"/>
      <c r="AF28118" s="46"/>
      <c r="AM28118" s="121"/>
      <c r="AO28118" s="46"/>
    </row>
    <row r="28119" spans="1:41" s="60" customFormat="1" hidden="1" x14ac:dyDescent="0.35">
      <c r="A28119" s="46"/>
      <c r="H28119" s="103"/>
      <c r="AD28119" s="99"/>
      <c r="AF28119" s="46"/>
      <c r="AM28119" s="121"/>
      <c r="AO28119" s="46"/>
    </row>
    <row r="28120" spans="1:41" s="60" customFormat="1" hidden="1" x14ac:dyDescent="0.35">
      <c r="A28120" s="46"/>
      <c r="H28120" s="103"/>
      <c r="AD28120" s="99"/>
      <c r="AF28120" s="46"/>
      <c r="AM28120" s="121"/>
      <c r="AO28120" s="46"/>
    </row>
    <row r="28121" spans="1:41" s="60" customFormat="1" hidden="1" x14ac:dyDescent="0.35">
      <c r="A28121" s="46"/>
      <c r="H28121" s="103"/>
      <c r="AD28121" s="99"/>
      <c r="AF28121" s="46"/>
      <c r="AM28121" s="121"/>
      <c r="AO28121" s="46"/>
    </row>
    <row r="28122" spans="1:41" s="60" customFormat="1" hidden="1" x14ac:dyDescent="0.35">
      <c r="A28122" s="46"/>
      <c r="H28122" s="103"/>
      <c r="AD28122" s="99"/>
      <c r="AF28122" s="46"/>
      <c r="AM28122" s="121"/>
      <c r="AO28122" s="46"/>
    </row>
    <row r="28123" spans="1:41" s="60" customFormat="1" hidden="1" x14ac:dyDescent="0.35">
      <c r="A28123" s="46"/>
      <c r="H28123" s="103"/>
      <c r="AD28123" s="99"/>
      <c r="AF28123" s="46"/>
      <c r="AM28123" s="121"/>
      <c r="AO28123" s="46"/>
    </row>
    <row r="28124" spans="1:41" s="60" customFormat="1" hidden="1" x14ac:dyDescent="0.35">
      <c r="A28124" s="46"/>
      <c r="H28124" s="103"/>
      <c r="AD28124" s="99"/>
      <c r="AF28124" s="46"/>
      <c r="AM28124" s="121"/>
      <c r="AO28124" s="46"/>
    </row>
    <row r="28125" spans="1:41" s="60" customFormat="1" hidden="1" x14ac:dyDescent="0.35">
      <c r="A28125" s="46"/>
      <c r="H28125" s="103"/>
      <c r="AD28125" s="99"/>
      <c r="AF28125" s="46"/>
      <c r="AM28125" s="121"/>
      <c r="AO28125" s="46"/>
    </row>
    <row r="28126" spans="1:41" s="60" customFormat="1" hidden="1" x14ac:dyDescent="0.35">
      <c r="A28126" s="46"/>
      <c r="H28126" s="103"/>
      <c r="AD28126" s="99"/>
      <c r="AF28126" s="46"/>
      <c r="AM28126" s="121"/>
      <c r="AO28126" s="46"/>
    </row>
    <row r="28127" spans="1:41" s="60" customFormat="1" hidden="1" x14ac:dyDescent="0.35">
      <c r="A28127" s="46"/>
      <c r="H28127" s="103"/>
      <c r="AD28127" s="99"/>
      <c r="AF28127" s="46"/>
      <c r="AM28127" s="121"/>
      <c r="AO28127" s="46"/>
    </row>
    <row r="28128" spans="1:41" s="60" customFormat="1" hidden="1" x14ac:dyDescent="0.35">
      <c r="A28128" s="46"/>
      <c r="H28128" s="103"/>
      <c r="AD28128" s="99"/>
      <c r="AF28128" s="46"/>
      <c r="AM28128" s="121"/>
      <c r="AO28128" s="46"/>
    </row>
    <row r="28129" spans="1:41" s="60" customFormat="1" hidden="1" x14ac:dyDescent="0.35">
      <c r="A28129" s="46"/>
      <c r="H28129" s="103"/>
      <c r="AD28129" s="99"/>
      <c r="AF28129" s="46"/>
      <c r="AM28129" s="121"/>
      <c r="AO28129" s="46"/>
    </row>
    <row r="28130" spans="1:41" s="60" customFormat="1" hidden="1" x14ac:dyDescent="0.35">
      <c r="A28130" s="46"/>
      <c r="H28130" s="103"/>
      <c r="AD28130" s="99"/>
      <c r="AF28130" s="46"/>
      <c r="AM28130" s="121"/>
      <c r="AO28130" s="46"/>
    </row>
    <row r="28131" spans="1:41" s="60" customFormat="1" hidden="1" x14ac:dyDescent="0.35">
      <c r="A28131" s="46"/>
      <c r="H28131" s="103"/>
      <c r="AD28131" s="99"/>
      <c r="AF28131" s="46"/>
      <c r="AM28131" s="121"/>
      <c r="AO28131" s="46"/>
    </row>
    <row r="28132" spans="1:41" s="60" customFormat="1" hidden="1" x14ac:dyDescent="0.35">
      <c r="A28132" s="46"/>
      <c r="H28132" s="103"/>
      <c r="AD28132" s="99"/>
      <c r="AF28132" s="46"/>
      <c r="AM28132" s="121"/>
      <c r="AO28132" s="46"/>
    </row>
    <row r="28133" spans="1:41" s="60" customFormat="1" hidden="1" x14ac:dyDescent="0.35">
      <c r="A28133" s="46"/>
      <c r="H28133" s="103"/>
      <c r="AD28133" s="99"/>
      <c r="AF28133" s="46"/>
      <c r="AM28133" s="121"/>
      <c r="AO28133" s="46"/>
    </row>
    <row r="28134" spans="1:41" s="60" customFormat="1" hidden="1" x14ac:dyDescent="0.35">
      <c r="A28134" s="46"/>
      <c r="H28134" s="103"/>
      <c r="AD28134" s="99"/>
      <c r="AF28134" s="46"/>
      <c r="AM28134" s="121"/>
      <c r="AO28134" s="46"/>
    </row>
    <row r="28135" spans="1:41" s="60" customFormat="1" hidden="1" x14ac:dyDescent="0.35">
      <c r="A28135" s="46"/>
      <c r="H28135" s="103"/>
      <c r="AD28135" s="99"/>
      <c r="AF28135" s="46"/>
      <c r="AM28135" s="121"/>
      <c r="AO28135" s="46"/>
    </row>
    <row r="28136" spans="1:41" s="60" customFormat="1" hidden="1" x14ac:dyDescent="0.35">
      <c r="A28136" s="46"/>
      <c r="H28136" s="103"/>
      <c r="AD28136" s="99"/>
      <c r="AF28136" s="46"/>
      <c r="AM28136" s="121"/>
      <c r="AO28136" s="46"/>
    </row>
    <row r="28137" spans="1:41" s="60" customFormat="1" hidden="1" x14ac:dyDescent="0.35">
      <c r="A28137" s="46"/>
      <c r="H28137" s="103"/>
      <c r="AD28137" s="99"/>
      <c r="AF28137" s="46"/>
      <c r="AM28137" s="121"/>
      <c r="AO28137" s="46"/>
    </row>
    <row r="28138" spans="1:41" s="60" customFormat="1" hidden="1" x14ac:dyDescent="0.35">
      <c r="A28138" s="46"/>
      <c r="H28138" s="103"/>
      <c r="AD28138" s="99"/>
      <c r="AF28138" s="46"/>
      <c r="AM28138" s="121"/>
      <c r="AO28138" s="46"/>
    </row>
    <row r="28139" spans="1:41" s="60" customFormat="1" hidden="1" x14ac:dyDescent="0.35">
      <c r="A28139" s="46"/>
      <c r="H28139" s="103"/>
      <c r="AD28139" s="99"/>
      <c r="AF28139" s="46"/>
      <c r="AM28139" s="121"/>
      <c r="AO28139" s="46"/>
    </row>
    <row r="28140" spans="1:41" s="60" customFormat="1" hidden="1" x14ac:dyDescent="0.35">
      <c r="A28140" s="46"/>
      <c r="H28140" s="103"/>
      <c r="AD28140" s="99"/>
      <c r="AF28140" s="46"/>
      <c r="AM28140" s="121"/>
      <c r="AO28140" s="46"/>
    </row>
    <row r="28141" spans="1:41" s="60" customFormat="1" hidden="1" x14ac:dyDescent="0.35">
      <c r="A28141" s="46"/>
      <c r="H28141" s="103"/>
      <c r="AD28141" s="99"/>
      <c r="AF28141" s="46"/>
      <c r="AM28141" s="121"/>
      <c r="AO28141" s="46"/>
    </row>
    <row r="28142" spans="1:41" s="60" customFormat="1" hidden="1" x14ac:dyDescent="0.35">
      <c r="A28142" s="46"/>
      <c r="H28142" s="103"/>
      <c r="AD28142" s="99"/>
      <c r="AF28142" s="46"/>
      <c r="AM28142" s="121"/>
      <c r="AO28142" s="46"/>
    </row>
    <row r="28143" spans="1:41" s="60" customFormat="1" hidden="1" x14ac:dyDescent="0.35">
      <c r="A28143" s="46"/>
      <c r="H28143" s="103"/>
      <c r="AD28143" s="99"/>
      <c r="AF28143" s="46"/>
      <c r="AM28143" s="121"/>
      <c r="AO28143" s="46"/>
    </row>
    <row r="28144" spans="1:41" s="60" customFormat="1" hidden="1" x14ac:dyDescent="0.35">
      <c r="A28144" s="46"/>
      <c r="H28144" s="103"/>
      <c r="AD28144" s="99"/>
      <c r="AF28144" s="46"/>
      <c r="AM28144" s="121"/>
      <c r="AO28144" s="46"/>
    </row>
    <row r="28145" spans="1:41" s="60" customFormat="1" hidden="1" x14ac:dyDescent="0.35">
      <c r="A28145" s="46"/>
      <c r="H28145" s="103"/>
      <c r="AD28145" s="99"/>
      <c r="AF28145" s="46"/>
      <c r="AM28145" s="121"/>
      <c r="AO28145" s="46"/>
    </row>
    <row r="28146" spans="1:41" s="60" customFormat="1" hidden="1" x14ac:dyDescent="0.35">
      <c r="A28146" s="46"/>
      <c r="H28146" s="103"/>
      <c r="AD28146" s="99"/>
      <c r="AF28146" s="46"/>
      <c r="AM28146" s="121"/>
      <c r="AO28146" s="46"/>
    </row>
    <row r="28147" spans="1:41" s="60" customFormat="1" hidden="1" x14ac:dyDescent="0.35">
      <c r="A28147" s="46"/>
      <c r="H28147" s="103"/>
      <c r="AD28147" s="99"/>
      <c r="AF28147" s="46"/>
      <c r="AM28147" s="121"/>
      <c r="AO28147" s="46"/>
    </row>
    <row r="28148" spans="1:41" s="60" customFormat="1" hidden="1" x14ac:dyDescent="0.35">
      <c r="A28148" s="46"/>
      <c r="H28148" s="103"/>
      <c r="AD28148" s="99"/>
      <c r="AF28148" s="46"/>
      <c r="AM28148" s="121"/>
      <c r="AO28148" s="46"/>
    </row>
    <row r="28149" spans="1:41" s="60" customFormat="1" hidden="1" x14ac:dyDescent="0.35">
      <c r="A28149" s="46"/>
      <c r="H28149" s="103"/>
      <c r="AD28149" s="99"/>
      <c r="AF28149" s="46"/>
      <c r="AM28149" s="121"/>
      <c r="AO28149" s="46"/>
    </row>
    <row r="28150" spans="1:41" s="60" customFormat="1" hidden="1" x14ac:dyDescent="0.35">
      <c r="A28150" s="46"/>
      <c r="H28150" s="103"/>
      <c r="AD28150" s="99"/>
      <c r="AF28150" s="46"/>
      <c r="AM28150" s="121"/>
      <c r="AO28150" s="46"/>
    </row>
    <row r="28151" spans="1:41" s="60" customFormat="1" hidden="1" x14ac:dyDescent="0.35">
      <c r="A28151" s="46"/>
      <c r="H28151" s="103"/>
      <c r="AD28151" s="99"/>
      <c r="AF28151" s="46"/>
      <c r="AM28151" s="121"/>
      <c r="AO28151" s="46"/>
    </row>
    <row r="28152" spans="1:41" s="60" customFormat="1" hidden="1" x14ac:dyDescent="0.35">
      <c r="A28152" s="46"/>
      <c r="H28152" s="103"/>
      <c r="AD28152" s="99"/>
      <c r="AF28152" s="46"/>
      <c r="AM28152" s="121"/>
      <c r="AO28152" s="46"/>
    </row>
    <row r="28153" spans="1:41" s="60" customFormat="1" hidden="1" x14ac:dyDescent="0.35">
      <c r="A28153" s="46"/>
      <c r="H28153" s="103"/>
      <c r="AD28153" s="99"/>
      <c r="AF28153" s="46"/>
      <c r="AM28153" s="121"/>
      <c r="AO28153" s="46"/>
    </row>
    <row r="28154" spans="1:41" s="60" customFormat="1" hidden="1" x14ac:dyDescent="0.35">
      <c r="A28154" s="46"/>
      <c r="H28154" s="103"/>
      <c r="AD28154" s="99"/>
      <c r="AF28154" s="46"/>
      <c r="AM28154" s="121"/>
      <c r="AO28154" s="46"/>
    </row>
    <row r="28155" spans="1:41" s="60" customFormat="1" hidden="1" x14ac:dyDescent="0.35">
      <c r="A28155" s="46"/>
      <c r="H28155" s="103"/>
      <c r="AD28155" s="99"/>
      <c r="AF28155" s="46"/>
      <c r="AM28155" s="121"/>
      <c r="AO28155" s="46"/>
    </row>
    <row r="28156" spans="1:41" s="60" customFormat="1" hidden="1" x14ac:dyDescent="0.35">
      <c r="A28156" s="46"/>
      <c r="H28156" s="103"/>
      <c r="AD28156" s="99"/>
      <c r="AF28156" s="46"/>
      <c r="AM28156" s="121"/>
      <c r="AO28156" s="46"/>
    </row>
    <row r="28157" spans="1:41" s="60" customFormat="1" hidden="1" x14ac:dyDescent="0.35">
      <c r="A28157" s="46"/>
      <c r="H28157" s="103"/>
      <c r="AD28157" s="99"/>
      <c r="AF28157" s="46"/>
      <c r="AM28157" s="121"/>
      <c r="AO28157" s="46"/>
    </row>
    <row r="28158" spans="1:41" s="60" customFormat="1" hidden="1" x14ac:dyDescent="0.35">
      <c r="A28158" s="46"/>
      <c r="H28158" s="103"/>
      <c r="AD28158" s="99"/>
      <c r="AF28158" s="46"/>
      <c r="AM28158" s="121"/>
      <c r="AO28158" s="46"/>
    </row>
    <row r="28159" spans="1:41" s="60" customFormat="1" hidden="1" x14ac:dyDescent="0.35">
      <c r="A28159" s="46"/>
      <c r="H28159" s="103"/>
      <c r="AD28159" s="99"/>
      <c r="AF28159" s="46"/>
      <c r="AM28159" s="121"/>
      <c r="AO28159" s="46"/>
    </row>
    <row r="28160" spans="1:41" s="60" customFormat="1" hidden="1" x14ac:dyDescent="0.35">
      <c r="A28160" s="46"/>
      <c r="H28160" s="103"/>
      <c r="AD28160" s="99"/>
      <c r="AF28160" s="46"/>
      <c r="AM28160" s="121"/>
      <c r="AO28160" s="46"/>
    </row>
    <row r="28161" spans="1:41" s="60" customFormat="1" hidden="1" x14ac:dyDescent="0.35">
      <c r="A28161" s="46"/>
      <c r="H28161" s="103"/>
      <c r="AD28161" s="99"/>
      <c r="AF28161" s="46"/>
      <c r="AM28161" s="121"/>
      <c r="AO28161" s="46"/>
    </row>
    <row r="28162" spans="1:41" s="60" customFormat="1" hidden="1" x14ac:dyDescent="0.35">
      <c r="A28162" s="46"/>
      <c r="H28162" s="103"/>
      <c r="AD28162" s="99"/>
      <c r="AF28162" s="46"/>
      <c r="AM28162" s="121"/>
      <c r="AO28162" s="46"/>
    </row>
    <row r="28163" spans="1:41" s="60" customFormat="1" hidden="1" x14ac:dyDescent="0.35">
      <c r="A28163" s="46"/>
      <c r="H28163" s="103"/>
      <c r="AD28163" s="99"/>
      <c r="AF28163" s="46"/>
      <c r="AM28163" s="121"/>
      <c r="AO28163" s="46"/>
    </row>
    <row r="28164" spans="1:41" s="60" customFormat="1" hidden="1" x14ac:dyDescent="0.35">
      <c r="A28164" s="46"/>
      <c r="H28164" s="103"/>
      <c r="AD28164" s="99"/>
      <c r="AF28164" s="46"/>
      <c r="AM28164" s="121"/>
      <c r="AO28164" s="46"/>
    </row>
    <row r="28165" spans="1:41" s="60" customFormat="1" hidden="1" x14ac:dyDescent="0.35">
      <c r="A28165" s="46"/>
      <c r="H28165" s="103"/>
      <c r="AD28165" s="99"/>
      <c r="AF28165" s="46"/>
      <c r="AM28165" s="121"/>
      <c r="AO28165" s="46"/>
    </row>
    <row r="28166" spans="1:41" s="60" customFormat="1" hidden="1" x14ac:dyDescent="0.35">
      <c r="A28166" s="46"/>
      <c r="H28166" s="103"/>
      <c r="AD28166" s="99"/>
      <c r="AF28166" s="46"/>
      <c r="AM28166" s="121"/>
      <c r="AO28166" s="46"/>
    </row>
    <row r="28167" spans="1:41" s="60" customFormat="1" hidden="1" x14ac:dyDescent="0.35">
      <c r="A28167" s="46"/>
      <c r="H28167" s="103"/>
      <c r="AD28167" s="99"/>
      <c r="AF28167" s="46"/>
      <c r="AM28167" s="121"/>
      <c r="AO28167" s="46"/>
    </row>
    <row r="28168" spans="1:41" s="60" customFormat="1" hidden="1" x14ac:dyDescent="0.35">
      <c r="A28168" s="46"/>
      <c r="H28168" s="103"/>
      <c r="AD28168" s="99"/>
      <c r="AF28168" s="46"/>
      <c r="AM28168" s="121"/>
      <c r="AO28168" s="46"/>
    </row>
    <row r="28169" spans="1:41" s="60" customFormat="1" hidden="1" x14ac:dyDescent="0.35">
      <c r="A28169" s="46"/>
      <c r="H28169" s="103"/>
      <c r="AD28169" s="99"/>
      <c r="AF28169" s="46"/>
      <c r="AM28169" s="121"/>
      <c r="AO28169" s="46"/>
    </row>
    <row r="28170" spans="1:41" s="60" customFormat="1" hidden="1" x14ac:dyDescent="0.35">
      <c r="A28170" s="46"/>
      <c r="H28170" s="103"/>
      <c r="AD28170" s="99"/>
      <c r="AF28170" s="46"/>
      <c r="AM28170" s="121"/>
      <c r="AO28170" s="46"/>
    </row>
    <row r="28171" spans="1:41" s="60" customFormat="1" hidden="1" x14ac:dyDescent="0.35">
      <c r="A28171" s="46"/>
      <c r="H28171" s="103"/>
      <c r="AD28171" s="99"/>
      <c r="AF28171" s="46"/>
      <c r="AM28171" s="121"/>
      <c r="AO28171" s="46"/>
    </row>
    <row r="28172" spans="1:41" s="60" customFormat="1" hidden="1" x14ac:dyDescent="0.35">
      <c r="A28172" s="46"/>
      <c r="H28172" s="103"/>
      <c r="AD28172" s="99"/>
      <c r="AF28172" s="46"/>
      <c r="AM28172" s="121"/>
      <c r="AO28172" s="46"/>
    </row>
    <row r="28173" spans="1:41" s="60" customFormat="1" hidden="1" x14ac:dyDescent="0.35">
      <c r="A28173" s="46"/>
      <c r="H28173" s="103"/>
      <c r="AD28173" s="99"/>
      <c r="AF28173" s="46"/>
      <c r="AM28173" s="121"/>
      <c r="AO28173" s="46"/>
    </row>
    <row r="28174" spans="1:41" s="60" customFormat="1" hidden="1" x14ac:dyDescent="0.35">
      <c r="A28174" s="46"/>
      <c r="H28174" s="103"/>
      <c r="AD28174" s="99"/>
      <c r="AF28174" s="46"/>
      <c r="AM28174" s="121"/>
      <c r="AO28174" s="46"/>
    </row>
    <row r="28175" spans="1:41" s="60" customFormat="1" hidden="1" x14ac:dyDescent="0.35">
      <c r="A28175" s="46"/>
      <c r="H28175" s="103"/>
      <c r="AD28175" s="99"/>
      <c r="AF28175" s="46"/>
      <c r="AM28175" s="121"/>
      <c r="AO28175" s="46"/>
    </row>
    <row r="28176" spans="1:41" s="60" customFormat="1" hidden="1" x14ac:dyDescent="0.35">
      <c r="A28176" s="46"/>
      <c r="H28176" s="103"/>
      <c r="AD28176" s="99"/>
      <c r="AF28176" s="46"/>
      <c r="AM28176" s="121"/>
      <c r="AO28176" s="46"/>
    </row>
    <row r="28177" spans="1:41" s="60" customFormat="1" hidden="1" x14ac:dyDescent="0.35">
      <c r="A28177" s="46"/>
      <c r="H28177" s="103"/>
      <c r="AD28177" s="99"/>
      <c r="AF28177" s="46"/>
      <c r="AM28177" s="121"/>
      <c r="AO28177" s="46"/>
    </row>
    <row r="28178" spans="1:41" s="60" customFormat="1" hidden="1" x14ac:dyDescent="0.35">
      <c r="A28178" s="46"/>
      <c r="H28178" s="103"/>
      <c r="AD28178" s="99"/>
      <c r="AF28178" s="46"/>
      <c r="AM28178" s="121"/>
      <c r="AO28178" s="46"/>
    </row>
    <row r="28179" spans="1:41" s="60" customFormat="1" hidden="1" x14ac:dyDescent="0.35">
      <c r="A28179" s="46"/>
      <c r="H28179" s="103"/>
      <c r="AD28179" s="99"/>
      <c r="AF28179" s="46"/>
      <c r="AM28179" s="121"/>
      <c r="AO28179" s="46"/>
    </row>
    <row r="28180" spans="1:41" s="60" customFormat="1" hidden="1" x14ac:dyDescent="0.35">
      <c r="A28180" s="46"/>
      <c r="H28180" s="103"/>
      <c r="AD28180" s="99"/>
      <c r="AF28180" s="46"/>
      <c r="AM28180" s="121"/>
      <c r="AO28180" s="46"/>
    </row>
    <row r="28181" spans="1:41" s="60" customFormat="1" hidden="1" x14ac:dyDescent="0.35">
      <c r="A28181" s="46"/>
      <c r="H28181" s="103"/>
      <c r="AD28181" s="99"/>
      <c r="AF28181" s="46"/>
      <c r="AM28181" s="121"/>
      <c r="AO28181" s="46"/>
    </row>
    <row r="28182" spans="1:41" s="60" customFormat="1" hidden="1" x14ac:dyDescent="0.35">
      <c r="A28182" s="46"/>
      <c r="H28182" s="103"/>
      <c r="AD28182" s="99"/>
      <c r="AF28182" s="46"/>
      <c r="AM28182" s="121"/>
      <c r="AO28182" s="46"/>
    </row>
    <row r="28183" spans="1:41" s="60" customFormat="1" hidden="1" x14ac:dyDescent="0.35">
      <c r="A28183" s="46"/>
      <c r="H28183" s="103"/>
      <c r="AD28183" s="99"/>
      <c r="AF28183" s="46"/>
      <c r="AM28183" s="121"/>
      <c r="AO28183" s="46"/>
    </row>
    <row r="28184" spans="1:41" s="60" customFormat="1" hidden="1" x14ac:dyDescent="0.35">
      <c r="A28184" s="46"/>
      <c r="H28184" s="103"/>
      <c r="AD28184" s="99"/>
      <c r="AF28184" s="46"/>
      <c r="AM28184" s="121"/>
      <c r="AO28184" s="46"/>
    </row>
    <row r="28185" spans="1:41" s="60" customFormat="1" hidden="1" x14ac:dyDescent="0.35">
      <c r="A28185" s="46"/>
      <c r="H28185" s="103"/>
      <c r="AD28185" s="99"/>
      <c r="AF28185" s="46"/>
      <c r="AM28185" s="121"/>
      <c r="AO28185" s="46"/>
    </row>
    <row r="28186" spans="1:41" s="60" customFormat="1" hidden="1" x14ac:dyDescent="0.35">
      <c r="A28186" s="46"/>
      <c r="H28186" s="103"/>
      <c r="AD28186" s="99"/>
      <c r="AF28186" s="46"/>
      <c r="AM28186" s="121"/>
      <c r="AO28186" s="46"/>
    </row>
    <row r="28187" spans="1:41" s="60" customFormat="1" hidden="1" x14ac:dyDescent="0.35">
      <c r="A28187" s="46"/>
      <c r="H28187" s="103"/>
      <c r="AD28187" s="99"/>
      <c r="AF28187" s="46"/>
      <c r="AM28187" s="121"/>
      <c r="AO28187" s="46"/>
    </row>
    <row r="28188" spans="1:41" s="60" customFormat="1" hidden="1" x14ac:dyDescent="0.35">
      <c r="A28188" s="46"/>
      <c r="H28188" s="103"/>
      <c r="AD28188" s="99"/>
      <c r="AF28188" s="46"/>
      <c r="AM28188" s="121"/>
      <c r="AO28188" s="46"/>
    </row>
    <row r="28189" spans="1:41" s="60" customFormat="1" hidden="1" x14ac:dyDescent="0.35">
      <c r="A28189" s="46"/>
      <c r="H28189" s="103"/>
      <c r="AD28189" s="99"/>
      <c r="AF28189" s="46"/>
      <c r="AM28189" s="121"/>
      <c r="AO28189" s="46"/>
    </row>
    <row r="28190" spans="1:41" s="60" customFormat="1" hidden="1" x14ac:dyDescent="0.35">
      <c r="A28190" s="46"/>
      <c r="H28190" s="103"/>
      <c r="AD28190" s="99"/>
      <c r="AF28190" s="46"/>
      <c r="AM28190" s="121"/>
      <c r="AO28190" s="46"/>
    </row>
    <row r="28191" spans="1:41" s="60" customFormat="1" hidden="1" x14ac:dyDescent="0.35">
      <c r="A28191" s="46"/>
      <c r="H28191" s="103"/>
      <c r="AD28191" s="99"/>
      <c r="AF28191" s="46"/>
      <c r="AM28191" s="121"/>
      <c r="AO28191" s="46"/>
    </row>
    <row r="28192" spans="1:41" s="60" customFormat="1" hidden="1" x14ac:dyDescent="0.35">
      <c r="A28192" s="46"/>
      <c r="H28192" s="103"/>
      <c r="AD28192" s="99"/>
      <c r="AF28192" s="46"/>
      <c r="AM28192" s="121"/>
      <c r="AO28192" s="46"/>
    </row>
    <row r="28193" spans="1:41" s="60" customFormat="1" hidden="1" x14ac:dyDescent="0.35">
      <c r="A28193" s="46"/>
      <c r="H28193" s="103"/>
      <c r="AD28193" s="99"/>
      <c r="AF28193" s="46"/>
      <c r="AM28193" s="121"/>
      <c r="AO28193" s="46"/>
    </row>
    <row r="28194" spans="1:41" s="60" customFormat="1" hidden="1" x14ac:dyDescent="0.35">
      <c r="A28194" s="46"/>
      <c r="H28194" s="103"/>
      <c r="AD28194" s="99"/>
      <c r="AF28194" s="46"/>
      <c r="AM28194" s="121"/>
      <c r="AO28194" s="46"/>
    </row>
    <row r="28195" spans="1:41" s="60" customFormat="1" hidden="1" x14ac:dyDescent="0.35">
      <c r="A28195" s="46"/>
      <c r="H28195" s="103"/>
      <c r="AD28195" s="99"/>
      <c r="AF28195" s="46"/>
      <c r="AM28195" s="121"/>
      <c r="AO28195" s="46"/>
    </row>
    <row r="28196" spans="1:41" s="60" customFormat="1" hidden="1" x14ac:dyDescent="0.35">
      <c r="A28196" s="46"/>
      <c r="H28196" s="103"/>
      <c r="AD28196" s="99"/>
      <c r="AF28196" s="46"/>
      <c r="AM28196" s="121"/>
      <c r="AO28196" s="46"/>
    </row>
    <row r="28197" spans="1:41" s="60" customFormat="1" hidden="1" x14ac:dyDescent="0.35">
      <c r="A28197" s="46"/>
      <c r="H28197" s="103"/>
      <c r="AD28197" s="99"/>
      <c r="AF28197" s="46"/>
      <c r="AM28197" s="121"/>
      <c r="AO28197" s="46"/>
    </row>
    <row r="28198" spans="1:41" s="60" customFormat="1" hidden="1" x14ac:dyDescent="0.35">
      <c r="A28198" s="46"/>
      <c r="H28198" s="103"/>
      <c r="AD28198" s="99"/>
      <c r="AF28198" s="46"/>
      <c r="AM28198" s="121"/>
      <c r="AO28198" s="46"/>
    </row>
    <row r="28199" spans="1:41" s="60" customFormat="1" hidden="1" x14ac:dyDescent="0.35">
      <c r="A28199" s="46"/>
      <c r="H28199" s="103"/>
      <c r="AD28199" s="99"/>
      <c r="AF28199" s="46"/>
      <c r="AM28199" s="121"/>
      <c r="AO28199" s="46"/>
    </row>
    <row r="28200" spans="1:41" s="60" customFormat="1" hidden="1" x14ac:dyDescent="0.35">
      <c r="A28200" s="46"/>
      <c r="H28200" s="103"/>
      <c r="AD28200" s="99"/>
      <c r="AF28200" s="46"/>
      <c r="AM28200" s="121"/>
      <c r="AO28200" s="46"/>
    </row>
    <row r="28201" spans="1:41" s="60" customFormat="1" hidden="1" x14ac:dyDescent="0.35">
      <c r="A28201" s="46"/>
      <c r="H28201" s="103"/>
      <c r="AD28201" s="99"/>
      <c r="AF28201" s="46"/>
      <c r="AM28201" s="121"/>
      <c r="AO28201" s="46"/>
    </row>
    <row r="28202" spans="1:41" s="60" customFormat="1" hidden="1" x14ac:dyDescent="0.35">
      <c r="A28202" s="46"/>
      <c r="H28202" s="103"/>
      <c r="AD28202" s="99"/>
      <c r="AF28202" s="46"/>
      <c r="AM28202" s="121"/>
      <c r="AO28202" s="46"/>
    </row>
    <row r="28203" spans="1:41" s="60" customFormat="1" hidden="1" x14ac:dyDescent="0.35">
      <c r="A28203" s="46"/>
      <c r="H28203" s="103"/>
      <c r="AD28203" s="99"/>
      <c r="AF28203" s="46"/>
      <c r="AM28203" s="121"/>
      <c r="AO28203" s="46"/>
    </row>
    <row r="28204" spans="1:41" s="60" customFormat="1" hidden="1" x14ac:dyDescent="0.35">
      <c r="A28204" s="46"/>
      <c r="H28204" s="103"/>
      <c r="AD28204" s="99"/>
      <c r="AF28204" s="46"/>
      <c r="AM28204" s="121"/>
      <c r="AO28204" s="46"/>
    </row>
    <row r="28205" spans="1:41" s="60" customFormat="1" hidden="1" x14ac:dyDescent="0.35">
      <c r="A28205" s="46"/>
      <c r="H28205" s="103"/>
      <c r="AD28205" s="99"/>
      <c r="AF28205" s="46"/>
      <c r="AM28205" s="121"/>
      <c r="AO28205" s="46"/>
    </row>
    <row r="28206" spans="1:41" s="60" customFormat="1" hidden="1" x14ac:dyDescent="0.35">
      <c r="A28206" s="46"/>
      <c r="H28206" s="103"/>
      <c r="AD28206" s="99"/>
      <c r="AF28206" s="46"/>
      <c r="AM28206" s="121"/>
      <c r="AO28206" s="46"/>
    </row>
    <row r="28207" spans="1:41" s="60" customFormat="1" hidden="1" x14ac:dyDescent="0.35">
      <c r="A28207" s="46"/>
      <c r="H28207" s="103"/>
      <c r="AD28207" s="99"/>
      <c r="AF28207" s="46"/>
      <c r="AM28207" s="121"/>
      <c r="AO28207" s="46"/>
    </row>
    <row r="28208" spans="1:41" s="60" customFormat="1" hidden="1" x14ac:dyDescent="0.35">
      <c r="A28208" s="46"/>
      <c r="H28208" s="103"/>
      <c r="AD28208" s="99"/>
      <c r="AF28208" s="46"/>
      <c r="AM28208" s="121"/>
      <c r="AO28208" s="46"/>
    </row>
    <row r="28209" spans="1:41" s="60" customFormat="1" hidden="1" x14ac:dyDescent="0.35">
      <c r="A28209" s="46"/>
      <c r="H28209" s="103"/>
      <c r="AD28209" s="99"/>
      <c r="AF28209" s="46"/>
      <c r="AM28209" s="121"/>
      <c r="AO28209" s="46"/>
    </row>
    <row r="28210" spans="1:41" s="60" customFormat="1" hidden="1" x14ac:dyDescent="0.35">
      <c r="A28210" s="46"/>
      <c r="H28210" s="103"/>
      <c r="AD28210" s="99"/>
      <c r="AF28210" s="46"/>
      <c r="AM28210" s="121"/>
      <c r="AO28210" s="46"/>
    </row>
    <row r="28211" spans="1:41" s="60" customFormat="1" hidden="1" x14ac:dyDescent="0.35">
      <c r="A28211" s="46"/>
      <c r="H28211" s="103"/>
      <c r="AD28211" s="99"/>
      <c r="AF28211" s="46"/>
      <c r="AM28211" s="121"/>
      <c r="AO28211" s="46"/>
    </row>
    <row r="28212" spans="1:41" s="60" customFormat="1" hidden="1" x14ac:dyDescent="0.35">
      <c r="A28212" s="46"/>
      <c r="H28212" s="103"/>
      <c r="AD28212" s="99"/>
      <c r="AF28212" s="46"/>
      <c r="AM28212" s="121"/>
      <c r="AO28212" s="46"/>
    </row>
    <row r="28213" spans="1:41" s="60" customFormat="1" hidden="1" x14ac:dyDescent="0.35">
      <c r="A28213" s="46"/>
      <c r="H28213" s="103"/>
      <c r="AD28213" s="99"/>
      <c r="AF28213" s="46"/>
      <c r="AM28213" s="121"/>
      <c r="AO28213" s="46"/>
    </row>
    <row r="28214" spans="1:41" s="60" customFormat="1" hidden="1" x14ac:dyDescent="0.35">
      <c r="A28214" s="46"/>
      <c r="H28214" s="103"/>
      <c r="AD28214" s="99"/>
      <c r="AF28214" s="46"/>
      <c r="AM28214" s="121"/>
      <c r="AO28214" s="46"/>
    </row>
    <row r="28215" spans="1:41" s="60" customFormat="1" hidden="1" x14ac:dyDescent="0.35">
      <c r="A28215" s="46"/>
      <c r="H28215" s="103"/>
      <c r="AD28215" s="99"/>
      <c r="AF28215" s="46"/>
      <c r="AM28215" s="121"/>
      <c r="AO28215" s="46"/>
    </row>
    <row r="28216" spans="1:41" s="60" customFormat="1" hidden="1" x14ac:dyDescent="0.35">
      <c r="A28216" s="46"/>
      <c r="H28216" s="103"/>
      <c r="AD28216" s="99"/>
      <c r="AF28216" s="46"/>
      <c r="AM28216" s="121"/>
      <c r="AO28216" s="46"/>
    </row>
    <row r="28217" spans="1:41" s="60" customFormat="1" hidden="1" x14ac:dyDescent="0.35">
      <c r="A28217" s="46"/>
      <c r="H28217" s="103"/>
      <c r="AD28217" s="99"/>
      <c r="AF28217" s="46"/>
      <c r="AM28217" s="121"/>
      <c r="AO28217" s="46"/>
    </row>
    <row r="28218" spans="1:41" s="60" customFormat="1" hidden="1" x14ac:dyDescent="0.35">
      <c r="A28218" s="46"/>
      <c r="H28218" s="103"/>
      <c r="AD28218" s="99"/>
      <c r="AF28218" s="46"/>
      <c r="AM28218" s="121"/>
      <c r="AO28218" s="46"/>
    </row>
    <row r="28219" spans="1:41" s="60" customFormat="1" hidden="1" x14ac:dyDescent="0.35">
      <c r="A28219" s="46"/>
      <c r="H28219" s="103"/>
      <c r="AD28219" s="99"/>
      <c r="AF28219" s="46"/>
      <c r="AM28219" s="121"/>
      <c r="AO28219" s="46"/>
    </row>
    <row r="28220" spans="1:41" s="60" customFormat="1" hidden="1" x14ac:dyDescent="0.35">
      <c r="A28220" s="46"/>
      <c r="H28220" s="103"/>
      <c r="AD28220" s="99"/>
      <c r="AF28220" s="46"/>
      <c r="AM28220" s="121"/>
      <c r="AO28220" s="46"/>
    </row>
    <row r="28221" spans="1:41" s="60" customFormat="1" hidden="1" x14ac:dyDescent="0.35">
      <c r="A28221" s="46"/>
      <c r="H28221" s="103"/>
      <c r="AD28221" s="99"/>
      <c r="AF28221" s="46"/>
      <c r="AM28221" s="121"/>
      <c r="AO28221" s="46"/>
    </row>
    <row r="28222" spans="1:41" s="60" customFormat="1" hidden="1" x14ac:dyDescent="0.35">
      <c r="A28222" s="46"/>
      <c r="H28222" s="103"/>
      <c r="AD28222" s="99"/>
      <c r="AF28222" s="46"/>
      <c r="AM28222" s="121"/>
      <c r="AO28222" s="46"/>
    </row>
    <row r="28223" spans="1:41" s="60" customFormat="1" hidden="1" x14ac:dyDescent="0.35">
      <c r="A28223" s="46"/>
      <c r="H28223" s="103"/>
      <c r="AD28223" s="99"/>
      <c r="AF28223" s="46"/>
      <c r="AM28223" s="121"/>
      <c r="AO28223" s="46"/>
    </row>
    <row r="28224" spans="1:41" s="60" customFormat="1" hidden="1" x14ac:dyDescent="0.35">
      <c r="A28224" s="46"/>
      <c r="H28224" s="103"/>
      <c r="AD28224" s="99"/>
      <c r="AF28224" s="46"/>
      <c r="AM28224" s="121"/>
      <c r="AO28224" s="46"/>
    </row>
    <row r="28225" spans="1:41" s="60" customFormat="1" hidden="1" x14ac:dyDescent="0.35">
      <c r="A28225" s="46"/>
      <c r="H28225" s="103"/>
      <c r="AD28225" s="99"/>
      <c r="AF28225" s="46"/>
      <c r="AM28225" s="121"/>
      <c r="AO28225" s="46"/>
    </row>
    <row r="28226" spans="1:41" s="60" customFormat="1" hidden="1" x14ac:dyDescent="0.35">
      <c r="A28226" s="46"/>
      <c r="H28226" s="103"/>
      <c r="AD28226" s="99"/>
      <c r="AF28226" s="46"/>
      <c r="AM28226" s="121"/>
      <c r="AO28226" s="46"/>
    </row>
    <row r="28227" spans="1:41" s="60" customFormat="1" hidden="1" x14ac:dyDescent="0.35">
      <c r="A28227" s="46"/>
      <c r="H28227" s="103"/>
      <c r="AD28227" s="99"/>
      <c r="AF28227" s="46"/>
      <c r="AM28227" s="121"/>
      <c r="AO28227" s="46"/>
    </row>
    <row r="28228" spans="1:41" s="60" customFormat="1" hidden="1" x14ac:dyDescent="0.35">
      <c r="A28228" s="46"/>
      <c r="H28228" s="103"/>
      <c r="AD28228" s="99"/>
      <c r="AF28228" s="46"/>
      <c r="AM28228" s="121"/>
      <c r="AO28228" s="46"/>
    </row>
    <row r="28229" spans="1:41" s="60" customFormat="1" hidden="1" x14ac:dyDescent="0.35">
      <c r="A28229" s="46"/>
      <c r="H28229" s="103"/>
      <c r="AD28229" s="99"/>
      <c r="AF28229" s="46"/>
      <c r="AM28229" s="121"/>
      <c r="AO28229" s="46"/>
    </row>
    <row r="28230" spans="1:41" s="60" customFormat="1" hidden="1" x14ac:dyDescent="0.35">
      <c r="A28230" s="46"/>
      <c r="H28230" s="103"/>
      <c r="AD28230" s="99"/>
      <c r="AF28230" s="46"/>
      <c r="AM28230" s="121"/>
      <c r="AO28230" s="46"/>
    </row>
    <row r="28231" spans="1:41" s="60" customFormat="1" hidden="1" x14ac:dyDescent="0.35">
      <c r="A28231" s="46"/>
      <c r="H28231" s="103"/>
      <c r="AD28231" s="99"/>
      <c r="AF28231" s="46"/>
      <c r="AM28231" s="121"/>
      <c r="AO28231" s="46"/>
    </row>
    <row r="28232" spans="1:41" s="60" customFormat="1" hidden="1" x14ac:dyDescent="0.35">
      <c r="A28232" s="46"/>
      <c r="H28232" s="103"/>
      <c r="AD28232" s="99"/>
      <c r="AF28232" s="46"/>
      <c r="AM28232" s="121"/>
      <c r="AO28232" s="46"/>
    </row>
    <row r="28233" spans="1:41" s="60" customFormat="1" hidden="1" x14ac:dyDescent="0.35">
      <c r="A28233" s="46"/>
      <c r="H28233" s="103"/>
      <c r="AD28233" s="99"/>
      <c r="AF28233" s="46"/>
      <c r="AM28233" s="121"/>
      <c r="AO28233" s="46"/>
    </row>
    <row r="28234" spans="1:41" s="60" customFormat="1" hidden="1" x14ac:dyDescent="0.35">
      <c r="A28234" s="46"/>
      <c r="H28234" s="103"/>
      <c r="AD28234" s="99"/>
      <c r="AF28234" s="46"/>
      <c r="AM28234" s="121"/>
      <c r="AO28234" s="46"/>
    </row>
    <row r="28235" spans="1:41" s="60" customFormat="1" hidden="1" x14ac:dyDescent="0.35">
      <c r="A28235" s="46"/>
      <c r="H28235" s="103"/>
      <c r="AD28235" s="99"/>
      <c r="AF28235" s="46"/>
      <c r="AM28235" s="121"/>
      <c r="AO28235" s="46"/>
    </row>
    <row r="28236" spans="1:41" s="60" customFormat="1" hidden="1" x14ac:dyDescent="0.35">
      <c r="A28236" s="46"/>
      <c r="H28236" s="103"/>
      <c r="AD28236" s="99"/>
      <c r="AF28236" s="46"/>
      <c r="AM28236" s="121"/>
      <c r="AO28236" s="46"/>
    </row>
    <row r="28237" spans="1:41" s="60" customFormat="1" hidden="1" x14ac:dyDescent="0.35">
      <c r="A28237" s="46"/>
      <c r="H28237" s="103"/>
      <c r="AD28237" s="99"/>
      <c r="AF28237" s="46"/>
      <c r="AM28237" s="121"/>
      <c r="AO28237" s="46"/>
    </row>
    <row r="28238" spans="1:41" s="60" customFormat="1" hidden="1" x14ac:dyDescent="0.35">
      <c r="A28238" s="46"/>
      <c r="H28238" s="103"/>
      <c r="AD28238" s="99"/>
      <c r="AF28238" s="46"/>
      <c r="AM28238" s="121"/>
      <c r="AO28238" s="46"/>
    </row>
    <row r="28239" spans="1:41" s="60" customFormat="1" hidden="1" x14ac:dyDescent="0.35">
      <c r="A28239" s="46"/>
      <c r="H28239" s="103"/>
      <c r="AD28239" s="99"/>
      <c r="AF28239" s="46"/>
      <c r="AM28239" s="121"/>
      <c r="AO28239" s="46"/>
    </row>
    <row r="28240" spans="1:41" s="60" customFormat="1" hidden="1" x14ac:dyDescent="0.35">
      <c r="A28240" s="46"/>
      <c r="H28240" s="103"/>
      <c r="AD28240" s="99"/>
      <c r="AF28240" s="46"/>
      <c r="AM28240" s="121"/>
      <c r="AO28240" s="46"/>
    </row>
    <row r="28241" spans="1:41" s="60" customFormat="1" hidden="1" x14ac:dyDescent="0.35">
      <c r="A28241" s="46"/>
      <c r="H28241" s="103"/>
      <c r="AD28241" s="99"/>
      <c r="AF28241" s="46"/>
      <c r="AM28241" s="121"/>
      <c r="AO28241" s="46"/>
    </row>
    <row r="28242" spans="1:41" s="60" customFormat="1" hidden="1" x14ac:dyDescent="0.35">
      <c r="A28242" s="46"/>
      <c r="H28242" s="103"/>
      <c r="AD28242" s="99"/>
      <c r="AF28242" s="46"/>
      <c r="AM28242" s="121"/>
      <c r="AO28242" s="46"/>
    </row>
    <row r="28243" spans="1:41" s="60" customFormat="1" hidden="1" x14ac:dyDescent="0.35">
      <c r="A28243" s="46"/>
      <c r="H28243" s="103"/>
      <c r="AD28243" s="99"/>
      <c r="AF28243" s="46"/>
      <c r="AM28243" s="121"/>
      <c r="AO28243" s="46"/>
    </row>
    <row r="28244" spans="1:41" s="60" customFormat="1" hidden="1" x14ac:dyDescent="0.35">
      <c r="A28244" s="46"/>
      <c r="H28244" s="103"/>
      <c r="AD28244" s="99"/>
      <c r="AF28244" s="46"/>
      <c r="AM28244" s="121"/>
      <c r="AO28244" s="46"/>
    </row>
    <row r="28245" spans="1:41" s="60" customFormat="1" hidden="1" x14ac:dyDescent="0.35">
      <c r="A28245" s="46"/>
      <c r="H28245" s="103"/>
      <c r="AD28245" s="99"/>
      <c r="AF28245" s="46"/>
      <c r="AM28245" s="121"/>
      <c r="AO28245" s="46"/>
    </row>
    <row r="28246" spans="1:41" s="60" customFormat="1" hidden="1" x14ac:dyDescent="0.35">
      <c r="A28246" s="46"/>
      <c r="H28246" s="103"/>
      <c r="AD28246" s="99"/>
      <c r="AF28246" s="46"/>
      <c r="AM28246" s="121"/>
      <c r="AO28246" s="46"/>
    </row>
    <row r="28247" spans="1:41" s="60" customFormat="1" hidden="1" x14ac:dyDescent="0.35">
      <c r="A28247" s="46"/>
      <c r="H28247" s="103"/>
      <c r="AD28247" s="99"/>
      <c r="AF28247" s="46"/>
      <c r="AM28247" s="121"/>
      <c r="AO28247" s="46"/>
    </row>
    <row r="28248" spans="1:41" s="60" customFormat="1" hidden="1" x14ac:dyDescent="0.35">
      <c r="A28248" s="46"/>
      <c r="H28248" s="103"/>
      <c r="AD28248" s="99"/>
      <c r="AF28248" s="46"/>
      <c r="AM28248" s="121"/>
      <c r="AO28248" s="46"/>
    </row>
    <row r="28249" spans="1:41" s="60" customFormat="1" hidden="1" x14ac:dyDescent="0.35">
      <c r="A28249" s="46"/>
      <c r="H28249" s="103"/>
      <c r="AD28249" s="99"/>
      <c r="AF28249" s="46"/>
      <c r="AM28249" s="121"/>
      <c r="AO28249" s="46"/>
    </row>
    <row r="28250" spans="1:41" s="60" customFormat="1" hidden="1" x14ac:dyDescent="0.35">
      <c r="A28250" s="46"/>
      <c r="H28250" s="103"/>
      <c r="AD28250" s="99"/>
      <c r="AF28250" s="46"/>
      <c r="AM28250" s="121"/>
      <c r="AO28250" s="46"/>
    </row>
    <row r="28251" spans="1:41" s="60" customFormat="1" hidden="1" x14ac:dyDescent="0.35">
      <c r="A28251" s="46"/>
      <c r="H28251" s="103"/>
      <c r="AD28251" s="99"/>
      <c r="AF28251" s="46"/>
      <c r="AM28251" s="121"/>
      <c r="AO28251" s="46"/>
    </row>
    <row r="28252" spans="1:41" s="60" customFormat="1" hidden="1" x14ac:dyDescent="0.35">
      <c r="A28252" s="46"/>
      <c r="H28252" s="103"/>
      <c r="AD28252" s="99"/>
      <c r="AF28252" s="46"/>
      <c r="AM28252" s="121"/>
      <c r="AO28252" s="46"/>
    </row>
    <row r="28253" spans="1:41" s="60" customFormat="1" hidden="1" x14ac:dyDescent="0.35">
      <c r="A28253" s="46"/>
      <c r="H28253" s="103"/>
      <c r="AD28253" s="99"/>
      <c r="AF28253" s="46"/>
      <c r="AM28253" s="121"/>
      <c r="AO28253" s="46"/>
    </row>
    <row r="28254" spans="1:41" s="60" customFormat="1" hidden="1" x14ac:dyDescent="0.35">
      <c r="A28254" s="46"/>
      <c r="H28254" s="103"/>
      <c r="AD28254" s="99"/>
      <c r="AF28254" s="46"/>
      <c r="AM28254" s="121"/>
      <c r="AO28254" s="46"/>
    </row>
    <row r="28255" spans="1:41" s="60" customFormat="1" hidden="1" x14ac:dyDescent="0.35">
      <c r="A28255" s="46"/>
      <c r="H28255" s="103"/>
      <c r="AD28255" s="99"/>
      <c r="AF28255" s="46"/>
      <c r="AM28255" s="121"/>
      <c r="AO28255" s="46"/>
    </row>
    <row r="28256" spans="1:41" s="60" customFormat="1" hidden="1" x14ac:dyDescent="0.35">
      <c r="A28256" s="46"/>
      <c r="H28256" s="103"/>
      <c r="AD28256" s="99"/>
      <c r="AF28256" s="46"/>
      <c r="AM28256" s="121"/>
      <c r="AO28256" s="46"/>
    </row>
    <row r="28257" spans="1:41" s="60" customFormat="1" hidden="1" x14ac:dyDescent="0.35">
      <c r="A28257" s="46"/>
      <c r="H28257" s="103"/>
      <c r="AD28257" s="99"/>
      <c r="AF28257" s="46"/>
      <c r="AM28257" s="121"/>
      <c r="AO28257" s="46"/>
    </row>
    <row r="28258" spans="1:41" s="60" customFormat="1" hidden="1" x14ac:dyDescent="0.35">
      <c r="A28258" s="46"/>
      <c r="H28258" s="103"/>
      <c r="AD28258" s="99"/>
      <c r="AF28258" s="46"/>
      <c r="AM28258" s="121"/>
      <c r="AO28258" s="46"/>
    </row>
    <row r="28259" spans="1:41" s="60" customFormat="1" hidden="1" x14ac:dyDescent="0.35">
      <c r="A28259" s="46"/>
      <c r="H28259" s="103"/>
      <c r="AD28259" s="99"/>
      <c r="AF28259" s="46"/>
      <c r="AM28259" s="121"/>
      <c r="AO28259" s="46"/>
    </row>
    <row r="28260" spans="1:41" s="60" customFormat="1" hidden="1" x14ac:dyDescent="0.35">
      <c r="A28260" s="46"/>
      <c r="H28260" s="103"/>
      <c r="AD28260" s="99"/>
      <c r="AF28260" s="46"/>
      <c r="AM28260" s="121"/>
      <c r="AO28260" s="46"/>
    </row>
    <row r="28261" spans="1:41" s="60" customFormat="1" hidden="1" x14ac:dyDescent="0.35">
      <c r="A28261" s="46"/>
      <c r="H28261" s="103"/>
      <c r="AD28261" s="99"/>
      <c r="AF28261" s="46"/>
      <c r="AM28261" s="121"/>
      <c r="AO28261" s="46"/>
    </row>
    <row r="28262" spans="1:41" s="60" customFormat="1" hidden="1" x14ac:dyDescent="0.35">
      <c r="A28262" s="46"/>
      <c r="H28262" s="103"/>
      <c r="AD28262" s="99"/>
      <c r="AF28262" s="46"/>
      <c r="AM28262" s="121"/>
      <c r="AO28262" s="46"/>
    </row>
    <row r="28263" spans="1:41" s="60" customFormat="1" hidden="1" x14ac:dyDescent="0.35">
      <c r="A28263" s="46"/>
      <c r="H28263" s="103"/>
      <c r="AD28263" s="99"/>
      <c r="AF28263" s="46"/>
      <c r="AM28263" s="121"/>
      <c r="AO28263" s="46"/>
    </row>
    <row r="28264" spans="1:41" s="60" customFormat="1" hidden="1" x14ac:dyDescent="0.35">
      <c r="A28264" s="46"/>
      <c r="H28264" s="103"/>
      <c r="AD28264" s="99"/>
      <c r="AF28264" s="46"/>
      <c r="AM28264" s="121"/>
      <c r="AO28264" s="46"/>
    </row>
    <row r="28265" spans="1:41" s="60" customFormat="1" hidden="1" x14ac:dyDescent="0.35">
      <c r="A28265" s="46"/>
      <c r="H28265" s="103"/>
      <c r="AD28265" s="99"/>
      <c r="AF28265" s="46"/>
      <c r="AM28265" s="121"/>
      <c r="AO28265" s="46"/>
    </row>
    <row r="28266" spans="1:41" s="60" customFormat="1" hidden="1" x14ac:dyDescent="0.35">
      <c r="A28266" s="46"/>
      <c r="H28266" s="103"/>
      <c r="AD28266" s="99"/>
      <c r="AF28266" s="46"/>
      <c r="AM28266" s="121"/>
      <c r="AO28266" s="46"/>
    </row>
    <row r="28267" spans="1:41" s="60" customFormat="1" hidden="1" x14ac:dyDescent="0.35">
      <c r="A28267" s="46"/>
      <c r="H28267" s="103"/>
      <c r="AD28267" s="99"/>
      <c r="AF28267" s="46"/>
      <c r="AM28267" s="121"/>
      <c r="AO28267" s="46"/>
    </row>
    <row r="28268" spans="1:41" s="60" customFormat="1" hidden="1" x14ac:dyDescent="0.35">
      <c r="A28268" s="46"/>
      <c r="H28268" s="103"/>
      <c r="AD28268" s="99"/>
      <c r="AF28268" s="46"/>
      <c r="AM28268" s="121"/>
      <c r="AO28268" s="46"/>
    </row>
    <row r="28269" spans="1:41" s="60" customFormat="1" hidden="1" x14ac:dyDescent="0.35">
      <c r="A28269" s="46"/>
      <c r="H28269" s="103"/>
      <c r="AD28269" s="99"/>
      <c r="AF28269" s="46"/>
      <c r="AM28269" s="121"/>
      <c r="AO28269" s="46"/>
    </row>
    <row r="28270" spans="1:41" s="60" customFormat="1" hidden="1" x14ac:dyDescent="0.35">
      <c r="A28270" s="46"/>
      <c r="H28270" s="103"/>
      <c r="AD28270" s="99"/>
      <c r="AF28270" s="46"/>
      <c r="AM28270" s="121"/>
      <c r="AO28270" s="46"/>
    </row>
    <row r="28271" spans="1:41" s="60" customFormat="1" hidden="1" x14ac:dyDescent="0.35">
      <c r="A28271" s="46"/>
      <c r="H28271" s="103"/>
      <c r="AD28271" s="99"/>
      <c r="AF28271" s="46"/>
      <c r="AM28271" s="121"/>
      <c r="AO28271" s="46"/>
    </row>
    <row r="28272" spans="1:41" s="60" customFormat="1" hidden="1" x14ac:dyDescent="0.35">
      <c r="A28272" s="46"/>
      <c r="H28272" s="103"/>
      <c r="AD28272" s="99"/>
      <c r="AF28272" s="46"/>
      <c r="AM28272" s="121"/>
      <c r="AO28272" s="46"/>
    </row>
    <row r="28273" spans="1:41" s="60" customFormat="1" hidden="1" x14ac:dyDescent="0.35">
      <c r="A28273" s="46"/>
      <c r="H28273" s="103"/>
      <c r="AD28273" s="99"/>
      <c r="AF28273" s="46"/>
      <c r="AM28273" s="121"/>
      <c r="AO28273" s="46"/>
    </row>
    <row r="28274" spans="1:41" s="60" customFormat="1" hidden="1" x14ac:dyDescent="0.35">
      <c r="A28274" s="46"/>
      <c r="H28274" s="103"/>
      <c r="AD28274" s="99"/>
      <c r="AF28274" s="46"/>
      <c r="AM28274" s="121"/>
      <c r="AO28274" s="46"/>
    </row>
    <row r="28275" spans="1:41" s="60" customFormat="1" hidden="1" x14ac:dyDescent="0.35">
      <c r="A28275" s="46"/>
      <c r="H28275" s="103"/>
      <c r="AD28275" s="99"/>
      <c r="AF28275" s="46"/>
      <c r="AM28275" s="121"/>
      <c r="AO28275" s="46"/>
    </row>
    <row r="28276" spans="1:41" s="60" customFormat="1" hidden="1" x14ac:dyDescent="0.35">
      <c r="A28276" s="46"/>
      <c r="H28276" s="103"/>
      <c r="AD28276" s="99"/>
      <c r="AF28276" s="46"/>
      <c r="AM28276" s="121"/>
      <c r="AO28276" s="46"/>
    </row>
    <row r="28277" spans="1:41" s="60" customFormat="1" hidden="1" x14ac:dyDescent="0.35">
      <c r="A28277" s="46"/>
      <c r="H28277" s="103"/>
      <c r="AD28277" s="99"/>
      <c r="AF28277" s="46"/>
      <c r="AM28277" s="121"/>
      <c r="AO28277" s="46"/>
    </row>
    <row r="28278" spans="1:41" s="60" customFormat="1" hidden="1" x14ac:dyDescent="0.35">
      <c r="A28278" s="46"/>
      <c r="H28278" s="103"/>
      <c r="AD28278" s="99"/>
      <c r="AF28278" s="46"/>
      <c r="AM28278" s="121"/>
      <c r="AO28278" s="46"/>
    </row>
    <row r="28279" spans="1:41" s="60" customFormat="1" hidden="1" x14ac:dyDescent="0.35">
      <c r="A28279" s="46"/>
      <c r="H28279" s="103"/>
      <c r="AD28279" s="99"/>
      <c r="AF28279" s="46"/>
      <c r="AM28279" s="121"/>
      <c r="AO28279" s="46"/>
    </row>
    <row r="28280" spans="1:41" s="60" customFormat="1" hidden="1" x14ac:dyDescent="0.35">
      <c r="A28280" s="46"/>
      <c r="H28280" s="103"/>
      <c r="AD28280" s="99"/>
      <c r="AF28280" s="46"/>
      <c r="AM28280" s="121"/>
      <c r="AO28280" s="46"/>
    </row>
    <row r="28281" spans="1:41" s="60" customFormat="1" hidden="1" x14ac:dyDescent="0.35">
      <c r="A28281" s="46"/>
      <c r="H28281" s="103"/>
      <c r="AD28281" s="99"/>
      <c r="AF28281" s="46"/>
      <c r="AM28281" s="121"/>
      <c r="AO28281" s="46"/>
    </row>
    <row r="28282" spans="1:41" s="60" customFormat="1" hidden="1" x14ac:dyDescent="0.35">
      <c r="A28282" s="46"/>
      <c r="H28282" s="103"/>
      <c r="AD28282" s="99"/>
      <c r="AF28282" s="46"/>
      <c r="AM28282" s="121"/>
      <c r="AO28282" s="46"/>
    </row>
    <row r="28283" spans="1:41" s="60" customFormat="1" hidden="1" x14ac:dyDescent="0.35">
      <c r="A28283" s="46"/>
      <c r="H28283" s="103"/>
      <c r="AD28283" s="99"/>
      <c r="AF28283" s="46"/>
      <c r="AM28283" s="121"/>
      <c r="AO28283" s="46"/>
    </row>
    <row r="28284" spans="1:41" s="60" customFormat="1" hidden="1" x14ac:dyDescent="0.35">
      <c r="A28284" s="46"/>
      <c r="H28284" s="103"/>
      <c r="AD28284" s="99"/>
      <c r="AF28284" s="46"/>
      <c r="AM28284" s="121"/>
      <c r="AO28284" s="46"/>
    </row>
    <row r="28285" spans="1:41" s="60" customFormat="1" hidden="1" x14ac:dyDescent="0.35">
      <c r="A28285" s="46"/>
      <c r="H28285" s="103"/>
      <c r="AD28285" s="99"/>
      <c r="AF28285" s="46"/>
      <c r="AM28285" s="121"/>
      <c r="AO28285" s="46"/>
    </row>
    <row r="28286" spans="1:41" s="60" customFormat="1" hidden="1" x14ac:dyDescent="0.35">
      <c r="A28286" s="46"/>
      <c r="H28286" s="103"/>
      <c r="AD28286" s="99"/>
      <c r="AF28286" s="46"/>
      <c r="AM28286" s="121"/>
      <c r="AO28286" s="46"/>
    </row>
    <row r="28287" spans="1:41" s="60" customFormat="1" hidden="1" x14ac:dyDescent="0.35">
      <c r="A28287" s="46"/>
      <c r="H28287" s="103"/>
      <c r="AD28287" s="99"/>
      <c r="AF28287" s="46"/>
      <c r="AM28287" s="121"/>
      <c r="AO28287" s="46"/>
    </row>
    <row r="28288" spans="1:41" s="60" customFormat="1" hidden="1" x14ac:dyDescent="0.35">
      <c r="A28288" s="46"/>
      <c r="H28288" s="103"/>
      <c r="AD28288" s="99"/>
      <c r="AF28288" s="46"/>
      <c r="AM28288" s="121"/>
      <c r="AO28288" s="46"/>
    </row>
    <row r="28289" spans="1:41" s="60" customFormat="1" hidden="1" x14ac:dyDescent="0.35">
      <c r="A28289" s="46"/>
      <c r="H28289" s="103"/>
      <c r="AD28289" s="99"/>
      <c r="AF28289" s="46"/>
      <c r="AM28289" s="121"/>
      <c r="AO28289" s="46"/>
    </row>
    <row r="28290" spans="1:41" s="60" customFormat="1" hidden="1" x14ac:dyDescent="0.35">
      <c r="A28290" s="46"/>
      <c r="H28290" s="103"/>
      <c r="AD28290" s="99"/>
      <c r="AF28290" s="46"/>
      <c r="AM28290" s="121"/>
      <c r="AO28290" s="46"/>
    </row>
    <row r="28291" spans="1:41" s="60" customFormat="1" hidden="1" x14ac:dyDescent="0.35">
      <c r="A28291" s="46"/>
      <c r="H28291" s="103"/>
      <c r="AD28291" s="99"/>
      <c r="AF28291" s="46"/>
      <c r="AM28291" s="121"/>
      <c r="AO28291" s="46"/>
    </row>
    <row r="28292" spans="1:41" s="60" customFormat="1" hidden="1" x14ac:dyDescent="0.35">
      <c r="A28292" s="46"/>
      <c r="H28292" s="103"/>
      <c r="AD28292" s="99"/>
      <c r="AF28292" s="46"/>
      <c r="AM28292" s="121"/>
      <c r="AO28292" s="46"/>
    </row>
    <row r="28293" spans="1:41" s="60" customFormat="1" hidden="1" x14ac:dyDescent="0.35">
      <c r="A28293" s="46"/>
      <c r="H28293" s="103"/>
      <c r="AD28293" s="99"/>
      <c r="AF28293" s="46"/>
      <c r="AM28293" s="121"/>
      <c r="AO28293" s="46"/>
    </row>
    <row r="28294" spans="1:41" s="60" customFormat="1" hidden="1" x14ac:dyDescent="0.35">
      <c r="A28294" s="46"/>
      <c r="H28294" s="103"/>
      <c r="AD28294" s="99"/>
      <c r="AF28294" s="46"/>
      <c r="AM28294" s="121"/>
      <c r="AO28294" s="46"/>
    </row>
    <row r="28295" spans="1:41" s="60" customFormat="1" hidden="1" x14ac:dyDescent="0.35">
      <c r="A28295" s="46"/>
      <c r="H28295" s="103"/>
      <c r="AD28295" s="99"/>
      <c r="AF28295" s="46"/>
      <c r="AM28295" s="121"/>
      <c r="AO28295" s="46"/>
    </row>
    <row r="28296" spans="1:41" s="60" customFormat="1" hidden="1" x14ac:dyDescent="0.35">
      <c r="A28296" s="46"/>
      <c r="H28296" s="103"/>
      <c r="AD28296" s="99"/>
      <c r="AF28296" s="46"/>
      <c r="AM28296" s="121"/>
      <c r="AO28296" s="46"/>
    </row>
    <row r="28297" spans="1:41" s="60" customFormat="1" hidden="1" x14ac:dyDescent="0.35">
      <c r="A28297" s="46"/>
      <c r="H28297" s="103"/>
      <c r="AD28297" s="99"/>
      <c r="AF28297" s="46"/>
      <c r="AM28297" s="121"/>
      <c r="AO28297" s="46"/>
    </row>
    <row r="28298" spans="1:41" s="60" customFormat="1" hidden="1" x14ac:dyDescent="0.35">
      <c r="A28298" s="46"/>
      <c r="H28298" s="103"/>
      <c r="AD28298" s="99"/>
      <c r="AF28298" s="46"/>
      <c r="AM28298" s="121"/>
      <c r="AO28298" s="46"/>
    </row>
    <row r="28299" spans="1:41" s="60" customFormat="1" hidden="1" x14ac:dyDescent="0.35">
      <c r="A28299" s="46"/>
      <c r="H28299" s="103"/>
      <c r="AD28299" s="99"/>
      <c r="AF28299" s="46"/>
      <c r="AM28299" s="121"/>
      <c r="AO28299" s="46"/>
    </row>
    <row r="28300" spans="1:41" s="60" customFormat="1" hidden="1" x14ac:dyDescent="0.35">
      <c r="A28300" s="46"/>
      <c r="H28300" s="103"/>
      <c r="AD28300" s="99"/>
      <c r="AF28300" s="46"/>
      <c r="AM28300" s="121"/>
      <c r="AO28300" s="46"/>
    </row>
    <row r="28301" spans="1:41" s="60" customFormat="1" hidden="1" x14ac:dyDescent="0.35">
      <c r="A28301" s="46"/>
      <c r="H28301" s="103"/>
      <c r="AD28301" s="99"/>
      <c r="AF28301" s="46"/>
      <c r="AM28301" s="121"/>
      <c r="AO28301" s="46"/>
    </row>
    <row r="28302" spans="1:41" s="60" customFormat="1" hidden="1" x14ac:dyDescent="0.35">
      <c r="A28302" s="46"/>
      <c r="H28302" s="103"/>
      <c r="AD28302" s="99"/>
      <c r="AF28302" s="46"/>
      <c r="AM28302" s="121"/>
      <c r="AO28302" s="46"/>
    </row>
    <row r="28303" spans="1:41" s="60" customFormat="1" hidden="1" x14ac:dyDescent="0.35">
      <c r="A28303" s="46"/>
      <c r="H28303" s="103"/>
      <c r="AD28303" s="99"/>
      <c r="AF28303" s="46"/>
      <c r="AM28303" s="121"/>
      <c r="AO28303" s="46"/>
    </row>
    <row r="28304" spans="1:41" s="60" customFormat="1" hidden="1" x14ac:dyDescent="0.35">
      <c r="A28304" s="46"/>
      <c r="H28304" s="103"/>
      <c r="AD28304" s="99"/>
      <c r="AF28304" s="46"/>
      <c r="AM28304" s="121"/>
      <c r="AO28304" s="46"/>
    </row>
    <row r="28305" spans="1:41" s="60" customFormat="1" hidden="1" x14ac:dyDescent="0.35">
      <c r="A28305" s="46"/>
      <c r="H28305" s="103"/>
      <c r="AD28305" s="99"/>
      <c r="AF28305" s="46"/>
      <c r="AM28305" s="121"/>
      <c r="AO28305" s="46"/>
    </row>
    <row r="28306" spans="1:41" s="60" customFormat="1" hidden="1" x14ac:dyDescent="0.35">
      <c r="A28306" s="46"/>
      <c r="H28306" s="103"/>
      <c r="AD28306" s="99"/>
      <c r="AF28306" s="46"/>
      <c r="AM28306" s="121"/>
      <c r="AO28306" s="46"/>
    </row>
    <row r="28307" spans="1:41" s="60" customFormat="1" hidden="1" x14ac:dyDescent="0.35">
      <c r="A28307" s="46"/>
      <c r="H28307" s="103"/>
      <c r="AD28307" s="99"/>
      <c r="AF28307" s="46"/>
      <c r="AM28307" s="121"/>
      <c r="AO28307" s="46"/>
    </row>
    <row r="28308" spans="1:41" s="60" customFormat="1" hidden="1" x14ac:dyDescent="0.35">
      <c r="A28308" s="46"/>
      <c r="H28308" s="103"/>
      <c r="AD28308" s="99"/>
      <c r="AF28308" s="46"/>
      <c r="AM28308" s="121"/>
      <c r="AO28308" s="46"/>
    </row>
    <row r="28309" spans="1:41" s="60" customFormat="1" hidden="1" x14ac:dyDescent="0.35">
      <c r="A28309" s="46"/>
      <c r="H28309" s="103"/>
      <c r="AD28309" s="99"/>
      <c r="AF28309" s="46"/>
      <c r="AM28309" s="121"/>
      <c r="AO28309" s="46"/>
    </row>
    <row r="28310" spans="1:41" s="60" customFormat="1" hidden="1" x14ac:dyDescent="0.35">
      <c r="A28310" s="46"/>
      <c r="H28310" s="103"/>
      <c r="AD28310" s="99"/>
      <c r="AF28310" s="46"/>
      <c r="AM28310" s="121"/>
      <c r="AO28310" s="46"/>
    </row>
    <row r="28311" spans="1:41" s="60" customFormat="1" hidden="1" x14ac:dyDescent="0.35">
      <c r="A28311" s="46"/>
      <c r="H28311" s="103"/>
      <c r="AD28311" s="99"/>
      <c r="AF28311" s="46"/>
      <c r="AM28311" s="121"/>
      <c r="AO28311" s="46"/>
    </row>
    <row r="28312" spans="1:41" s="60" customFormat="1" hidden="1" x14ac:dyDescent="0.35">
      <c r="A28312" s="46"/>
      <c r="H28312" s="103"/>
      <c r="AD28312" s="99"/>
      <c r="AF28312" s="46"/>
      <c r="AM28312" s="121"/>
      <c r="AO28312" s="46"/>
    </row>
    <row r="28313" spans="1:41" s="60" customFormat="1" hidden="1" x14ac:dyDescent="0.35">
      <c r="A28313" s="46"/>
      <c r="H28313" s="103"/>
      <c r="AD28313" s="99"/>
      <c r="AF28313" s="46"/>
      <c r="AM28313" s="121"/>
      <c r="AO28313" s="46"/>
    </row>
    <row r="28314" spans="1:41" s="60" customFormat="1" hidden="1" x14ac:dyDescent="0.35">
      <c r="A28314" s="46"/>
      <c r="H28314" s="103"/>
      <c r="AD28314" s="99"/>
      <c r="AF28314" s="46"/>
      <c r="AM28314" s="121"/>
      <c r="AO28314" s="46"/>
    </row>
    <row r="28315" spans="1:41" s="60" customFormat="1" hidden="1" x14ac:dyDescent="0.35">
      <c r="A28315" s="46"/>
      <c r="H28315" s="103"/>
      <c r="AD28315" s="99"/>
      <c r="AF28315" s="46"/>
      <c r="AM28315" s="121"/>
      <c r="AO28315" s="46"/>
    </row>
    <row r="28316" spans="1:41" s="60" customFormat="1" hidden="1" x14ac:dyDescent="0.35">
      <c r="A28316" s="46"/>
      <c r="H28316" s="103"/>
      <c r="AD28316" s="99"/>
      <c r="AF28316" s="46"/>
      <c r="AM28316" s="121"/>
      <c r="AO28316" s="46"/>
    </row>
    <row r="28317" spans="1:41" s="60" customFormat="1" hidden="1" x14ac:dyDescent="0.35">
      <c r="A28317" s="46"/>
      <c r="H28317" s="103"/>
      <c r="AD28317" s="99"/>
      <c r="AF28317" s="46"/>
      <c r="AM28317" s="121"/>
      <c r="AO28317" s="46"/>
    </row>
    <row r="28318" spans="1:41" s="60" customFormat="1" hidden="1" x14ac:dyDescent="0.35">
      <c r="A28318" s="46"/>
      <c r="H28318" s="103"/>
      <c r="AD28318" s="99"/>
      <c r="AF28318" s="46"/>
      <c r="AM28318" s="121"/>
      <c r="AO28318" s="46"/>
    </row>
    <row r="28319" spans="1:41" s="60" customFormat="1" hidden="1" x14ac:dyDescent="0.35">
      <c r="A28319" s="46"/>
      <c r="H28319" s="103"/>
      <c r="AD28319" s="99"/>
      <c r="AF28319" s="46"/>
      <c r="AM28319" s="121"/>
      <c r="AO28319" s="46"/>
    </row>
    <row r="28320" spans="1:41" s="60" customFormat="1" hidden="1" x14ac:dyDescent="0.35">
      <c r="A28320" s="46"/>
      <c r="H28320" s="103"/>
      <c r="AD28320" s="99"/>
      <c r="AF28320" s="46"/>
      <c r="AM28320" s="121"/>
      <c r="AO28320" s="46"/>
    </row>
    <row r="28321" spans="1:41" s="60" customFormat="1" hidden="1" x14ac:dyDescent="0.35">
      <c r="A28321" s="46"/>
      <c r="H28321" s="103"/>
      <c r="AD28321" s="99"/>
      <c r="AF28321" s="46"/>
      <c r="AM28321" s="121"/>
      <c r="AO28321" s="46"/>
    </row>
    <row r="28322" spans="1:41" s="60" customFormat="1" hidden="1" x14ac:dyDescent="0.35">
      <c r="A28322" s="46"/>
      <c r="H28322" s="103"/>
      <c r="AD28322" s="99"/>
      <c r="AF28322" s="46"/>
      <c r="AM28322" s="121"/>
      <c r="AO28322" s="46"/>
    </row>
    <row r="28323" spans="1:41" s="60" customFormat="1" hidden="1" x14ac:dyDescent="0.35">
      <c r="A28323" s="46"/>
      <c r="H28323" s="103"/>
      <c r="AD28323" s="99"/>
      <c r="AF28323" s="46"/>
      <c r="AM28323" s="121"/>
      <c r="AO28323" s="46"/>
    </row>
    <row r="28324" spans="1:41" s="60" customFormat="1" hidden="1" x14ac:dyDescent="0.35">
      <c r="A28324" s="46"/>
      <c r="H28324" s="103"/>
      <c r="AD28324" s="99"/>
      <c r="AF28324" s="46"/>
      <c r="AM28324" s="121"/>
      <c r="AO28324" s="46"/>
    </row>
    <row r="28325" spans="1:41" s="60" customFormat="1" hidden="1" x14ac:dyDescent="0.35">
      <c r="A28325" s="46"/>
      <c r="H28325" s="103"/>
      <c r="AD28325" s="99"/>
      <c r="AF28325" s="46"/>
      <c r="AM28325" s="121"/>
      <c r="AO28325" s="46"/>
    </row>
    <row r="28326" spans="1:41" s="60" customFormat="1" hidden="1" x14ac:dyDescent="0.35">
      <c r="A28326" s="46"/>
      <c r="H28326" s="103"/>
      <c r="AD28326" s="99"/>
      <c r="AF28326" s="46"/>
      <c r="AM28326" s="121"/>
      <c r="AO28326" s="46"/>
    </row>
    <row r="28327" spans="1:41" s="60" customFormat="1" hidden="1" x14ac:dyDescent="0.35">
      <c r="A28327" s="46"/>
      <c r="H28327" s="103"/>
      <c r="AD28327" s="99"/>
      <c r="AF28327" s="46"/>
      <c r="AM28327" s="121"/>
      <c r="AO28327" s="46"/>
    </row>
    <row r="28328" spans="1:41" s="60" customFormat="1" hidden="1" x14ac:dyDescent="0.35">
      <c r="A28328" s="46"/>
      <c r="H28328" s="103"/>
      <c r="AD28328" s="99"/>
      <c r="AF28328" s="46"/>
      <c r="AM28328" s="121"/>
      <c r="AO28328" s="46"/>
    </row>
    <row r="28329" spans="1:41" s="60" customFormat="1" hidden="1" x14ac:dyDescent="0.35">
      <c r="A28329" s="46"/>
      <c r="H28329" s="103"/>
      <c r="AD28329" s="99"/>
      <c r="AF28329" s="46"/>
      <c r="AM28329" s="121"/>
      <c r="AO28329" s="46"/>
    </row>
    <row r="28330" spans="1:41" s="60" customFormat="1" hidden="1" x14ac:dyDescent="0.35">
      <c r="A28330" s="46"/>
      <c r="H28330" s="103"/>
      <c r="AD28330" s="99"/>
      <c r="AF28330" s="46"/>
      <c r="AM28330" s="121"/>
      <c r="AO28330" s="46"/>
    </row>
    <row r="28331" spans="1:41" s="60" customFormat="1" hidden="1" x14ac:dyDescent="0.35">
      <c r="A28331" s="46"/>
      <c r="H28331" s="103"/>
      <c r="AD28331" s="99"/>
      <c r="AF28331" s="46"/>
      <c r="AM28331" s="121"/>
      <c r="AO28331" s="46"/>
    </row>
    <row r="28332" spans="1:41" s="60" customFormat="1" hidden="1" x14ac:dyDescent="0.35">
      <c r="A28332" s="46"/>
      <c r="H28332" s="103"/>
      <c r="AD28332" s="99"/>
      <c r="AF28332" s="46"/>
      <c r="AM28332" s="121"/>
      <c r="AO28332" s="46"/>
    </row>
    <row r="28333" spans="1:41" s="60" customFormat="1" hidden="1" x14ac:dyDescent="0.35">
      <c r="A28333" s="46"/>
      <c r="H28333" s="103"/>
      <c r="AD28333" s="99"/>
      <c r="AF28333" s="46"/>
      <c r="AM28333" s="121"/>
      <c r="AO28333" s="46"/>
    </row>
    <row r="28334" spans="1:41" s="60" customFormat="1" hidden="1" x14ac:dyDescent="0.35">
      <c r="A28334" s="46"/>
      <c r="H28334" s="103"/>
      <c r="AD28334" s="99"/>
      <c r="AF28334" s="46"/>
      <c r="AM28334" s="121"/>
      <c r="AO28334" s="46"/>
    </row>
    <row r="28335" spans="1:41" s="60" customFormat="1" hidden="1" x14ac:dyDescent="0.35">
      <c r="A28335" s="46"/>
      <c r="H28335" s="103"/>
      <c r="AD28335" s="99"/>
      <c r="AF28335" s="46"/>
      <c r="AM28335" s="121"/>
      <c r="AO28335" s="46"/>
    </row>
    <row r="28336" spans="1:41" s="60" customFormat="1" hidden="1" x14ac:dyDescent="0.35">
      <c r="A28336" s="46"/>
      <c r="H28336" s="103"/>
      <c r="AD28336" s="99"/>
      <c r="AF28336" s="46"/>
      <c r="AM28336" s="121"/>
      <c r="AO28336" s="46"/>
    </row>
    <row r="28337" spans="1:41" s="60" customFormat="1" hidden="1" x14ac:dyDescent="0.35">
      <c r="A28337" s="46"/>
      <c r="H28337" s="103"/>
      <c r="AD28337" s="99"/>
      <c r="AF28337" s="46"/>
      <c r="AM28337" s="121"/>
      <c r="AO28337" s="46"/>
    </row>
    <row r="28338" spans="1:41" s="60" customFormat="1" hidden="1" x14ac:dyDescent="0.35">
      <c r="A28338" s="46"/>
      <c r="H28338" s="103"/>
      <c r="AD28338" s="99"/>
      <c r="AF28338" s="46"/>
      <c r="AM28338" s="121"/>
      <c r="AO28338" s="46"/>
    </row>
    <row r="28339" spans="1:41" s="60" customFormat="1" hidden="1" x14ac:dyDescent="0.35">
      <c r="A28339" s="46"/>
      <c r="H28339" s="103"/>
      <c r="AD28339" s="99"/>
      <c r="AF28339" s="46"/>
      <c r="AM28339" s="121"/>
      <c r="AO28339" s="46"/>
    </row>
    <row r="28340" spans="1:41" s="60" customFormat="1" hidden="1" x14ac:dyDescent="0.35">
      <c r="A28340" s="46"/>
      <c r="H28340" s="103"/>
      <c r="AD28340" s="99"/>
      <c r="AF28340" s="46"/>
      <c r="AM28340" s="121"/>
      <c r="AO28340" s="46"/>
    </row>
    <row r="28341" spans="1:41" s="60" customFormat="1" hidden="1" x14ac:dyDescent="0.35">
      <c r="A28341" s="46"/>
      <c r="H28341" s="103"/>
      <c r="AD28341" s="99"/>
      <c r="AF28341" s="46"/>
      <c r="AM28341" s="121"/>
      <c r="AO28341" s="46"/>
    </row>
    <row r="28342" spans="1:41" s="60" customFormat="1" hidden="1" x14ac:dyDescent="0.35">
      <c r="A28342" s="46"/>
      <c r="H28342" s="103"/>
      <c r="AD28342" s="99"/>
      <c r="AF28342" s="46"/>
      <c r="AM28342" s="121"/>
      <c r="AO28342" s="46"/>
    </row>
    <row r="28343" spans="1:41" s="60" customFormat="1" hidden="1" x14ac:dyDescent="0.35">
      <c r="A28343" s="46"/>
      <c r="H28343" s="103"/>
      <c r="AD28343" s="99"/>
      <c r="AF28343" s="46"/>
      <c r="AM28343" s="121"/>
      <c r="AO28343" s="46"/>
    </row>
    <row r="28344" spans="1:41" s="60" customFormat="1" hidden="1" x14ac:dyDescent="0.35">
      <c r="A28344" s="46"/>
      <c r="H28344" s="103"/>
      <c r="AD28344" s="99"/>
      <c r="AF28344" s="46"/>
      <c r="AM28344" s="121"/>
      <c r="AO28344" s="46"/>
    </row>
    <row r="28345" spans="1:41" s="60" customFormat="1" hidden="1" x14ac:dyDescent="0.35">
      <c r="A28345" s="46"/>
      <c r="H28345" s="103"/>
      <c r="AD28345" s="99"/>
      <c r="AF28345" s="46"/>
      <c r="AM28345" s="121"/>
      <c r="AO28345" s="46"/>
    </row>
    <row r="28346" spans="1:41" s="60" customFormat="1" hidden="1" x14ac:dyDescent="0.35">
      <c r="A28346" s="46"/>
      <c r="H28346" s="103"/>
      <c r="AD28346" s="99"/>
      <c r="AF28346" s="46"/>
      <c r="AM28346" s="121"/>
      <c r="AO28346" s="46"/>
    </row>
    <row r="28347" spans="1:41" s="60" customFormat="1" hidden="1" x14ac:dyDescent="0.35">
      <c r="A28347" s="46"/>
      <c r="H28347" s="103"/>
      <c r="AD28347" s="99"/>
      <c r="AF28347" s="46"/>
      <c r="AM28347" s="121"/>
      <c r="AO28347" s="46"/>
    </row>
    <row r="28348" spans="1:41" s="60" customFormat="1" hidden="1" x14ac:dyDescent="0.35">
      <c r="A28348" s="46"/>
      <c r="H28348" s="103"/>
      <c r="AD28348" s="99"/>
      <c r="AF28348" s="46"/>
      <c r="AM28348" s="121"/>
      <c r="AO28348" s="46"/>
    </row>
    <row r="28349" spans="1:41" s="60" customFormat="1" hidden="1" x14ac:dyDescent="0.35">
      <c r="A28349" s="46"/>
      <c r="H28349" s="103"/>
      <c r="AD28349" s="99"/>
      <c r="AF28349" s="46"/>
      <c r="AM28349" s="121"/>
      <c r="AO28349" s="46"/>
    </row>
    <row r="28350" spans="1:41" s="60" customFormat="1" hidden="1" x14ac:dyDescent="0.35">
      <c r="A28350" s="46"/>
      <c r="H28350" s="103"/>
      <c r="AD28350" s="99"/>
      <c r="AF28350" s="46"/>
      <c r="AM28350" s="121"/>
      <c r="AO28350" s="46"/>
    </row>
    <row r="28351" spans="1:41" s="60" customFormat="1" hidden="1" x14ac:dyDescent="0.35">
      <c r="A28351" s="46"/>
      <c r="H28351" s="103"/>
      <c r="AD28351" s="99"/>
      <c r="AF28351" s="46"/>
      <c r="AM28351" s="121"/>
      <c r="AO28351" s="46"/>
    </row>
    <row r="28352" spans="1:41" s="60" customFormat="1" hidden="1" x14ac:dyDescent="0.35">
      <c r="A28352" s="46"/>
      <c r="H28352" s="103"/>
      <c r="AD28352" s="99"/>
      <c r="AF28352" s="46"/>
      <c r="AM28352" s="121"/>
      <c r="AO28352" s="46"/>
    </row>
    <row r="28353" spans="1:41" s="60" customFormat="1" hidden="1" x14ac:dyDescent="0.35">
      <c r="A28353" s="46"/>
      <c r="H28353" s="103"/>
      <c r="AD28353" s="99"/>
      <c r="AF28353" s="46"/>
      <c r="AM28353" s="121"/>
      <c r="AO28353" s="46"/>
    </row>
    <row r="28354" spans="1:41" s="60" customFormat="1" hidden="1" x14ac:dyDescent="0.35">
      <c r="A28354" s="46"/>
      <c r="H28354" s="103"/>
      <c r="AD28354" s="99"/>
      <c r="AF28354" s="46"/>
      <c r="AM28354" s="121"/>
      <c r="AO28354" s="46"/>
    </row>
    <row r="28355" spans="1:41" s="60" customFormat="1" hidden="1" x14ac:dyDescent="0.35">
      <c r="A28355" s="46"/>
      <c r="H28355" s="103"/>
      <c r="AD28355" s="99"/>
      <c r="AF28355" s="46"/>
      <c r="AM28355" s="121"/>
      <c r="AO28355" s="46"/>
    </row>
    <row r="28356" spans="1:41" s="60" customFormat="1" hidden="1" x14ac:dyDescent="0.35">
      <c r="A28356" s="46"/>
      <c r="H28356" s="103"/>
      <c r="AD28356" s="99"/>
      <c r="AF28356" s="46"/>
      <c r="AM28356" s="121"/>
      <c r="AO28356" s="46"/>
    </row>
    <row r="28357" spans="1:41" s="60" customFormat="1" hidden="1" x14ac:dyDescent="0.35">
      <c r="A28357" s="46"/>
      <c r="H28357" s="103"/>
      <c r="AD28357" s="99"/>
      <c r="AF28357" s="46"/>
      <c r="AM28357" s="121"/>
      <c r="AO28357" s="46"/>
    </row>
    <row r="28358" spans="1:41" s="60" customFormat="1" hidden="1" x14ac:dyDescent="0.35">
      <c r="A28358" s="46"/>
      <c r="H28358" s="103"/>
      <c r="AD28358" s="99"/>
      <c r="AF28358" s="46"/>
      <c r="AM28358" s="121"/>
      <c r="AO28358" s="46"/>
    </row>
    <row r="28359" spans="1:41" s="60" customFormat="1" hidden="1" x14ac:dyDescent="0.35">
      <c r="A28359" s="46"/>
      <c r="H28359" s="103"/>
      <c r="AD28359" s="99"/>
      <c r="AF28359" s="46"/>
      <c r="AM28359" s="121"/>
      <c r="AO28359" s="46"/>
    </row>
    <row r="28360" spans="1:41" s="60" customFormat="1" hidden="1" x14ac:dyDescent="0.35">
      <c r="A28360" s="46"/>
      <c r="H28360" s="103"/>
      <c r="AD28360" s="99"/>
      <c r="AF28360" s="46"/>
      <c r="AM28360" s="121"/>
      <c r="AO28360" s="46"/>
    </row>
    <row r="28361" spans="1:41" s="60" customFormat="1" hidden="1" x14ac:dyDescent="0.35">
      <c r="A28361" s="46"/>
      <c r="H28361" s="103"/>
      <c r="AD28361" s="99"/>
      <c r="AF28361" s="46"/>
      <c r="AM28361" s="121"/>
      <c r="AO28361" s="46"/>
    </row>
    <row r="28362" spans="1:41" s="60" customFormat="1" hidden="1" x14ac:dyDescent="0.35">
      <c r="A28362" s="46"/>
      <c r="H28362" s="103"/>
      <c r="AD28362" s="99"/>
      <c r="AF28362" s="46"/>
      <c r="AM28362" s="121"/>
      <c r="AO28362" s="46"/>
    </row>
    <row r="28363" spans="1:41" s="60" customFormat="1" hidden="1" x14ac:dyDescent="0.35">
      <c r="A28363" s="46"/>
      <c r="H28363" s="103"/>
      <c r="AD28363" s="99"/>
      <c r="AF28363" s="46"/>
      <c r="AM28363" s="121"/>
      <c r="AO28363" s="46"/>
    </row>
    <row r="28364" spans="1:41" s="60" customFormat="1" hidden="1" x14ac:dyDescent="0.35">
      <c r="A28364" s="46"/>
      <c r="H28364" s="103"/>
      <c r="AD28364" s="99"/>
      <c r="AF28364" s="46"/>
      <c r="AM28364" s="121"/>
      <c r="AO28364" s="46"/>
    </row>
    <row r="28365" spans="1:41" s="60" customFormat="1" hidden="1" x14ac:dyDescent="0.35">
      <c r="A28365" s="46"/>
      <c r="H28365" s="103"/>
      <c r="AD28365" s="99"/>
      <c r="AF28365" s="46"/>
      <c r="AM28365" s="121"/>
      <c r="AO28365" s="46"/>
    </row>
    <row r="28366" spans="1:41" s="60" customFormat="1" hidden="1" x14ac:dyDescent="0.35">
      <c r="A28366" s="46"/>
      <c r="H28366" s="103"/>
      <c r="AD28366" s="99"/>
      <c r="AF28366" s="46"/>
      <c r="AM28366" s="121"/>
      <c r="AO28366" s="46"/>
    </row>
    <row r="28367" spans="1:41" s="60" customFormat="1" hidden="1" x14ac:dyDescent="0.35">
      <c r="A28367" s="46"/>
      <c r="H28367" s="103"/>
      <c r="AD28367" s="99"/>
      <c r="AF28367" s="46"/>
      <c r="AM28367" s="121"/>
      <c r="AO28367" s="46"/>
    </row>
    <row r="28368" spans="1:41" s="60" customFormat="1" hidden="1" x14ac:dyDescent="0.35">
      <c r="A28368" s="46"/>
      <c r="H28368" s="103"/>
      <c r="AD28368" s="99"/>
      <c r="AF28368" s="46"/>
      <c r="AM28368" s="121"/>
      <c r="AO28368" s="46"/>
    </row>
    <row r="28369" spans="1:41" s="60" customFormat="1" hidden="1" x14ac:dyDescent="0.35">
      <c r="A28369" s="46"/>
      <c r="H28369" s="103"/>
      <c r="AD28369" s="99"/>
      <c r="AF28369" s="46"/>
      <c r="AM28369" s="121"/>
      <c r="AO28369" s="46"/>
    </row>
    <row r="28370" spans="1:41" s="60" customFormat="1" hidden="1" x14ac:dyDescent="0.35">
      <c r="A28370" s="46"/>
      <c r="H28370" s="103"/>
      <c r="AD28370" s="99"/>
      <c r="AF28370" s="46"/>
      <c r="AM28370" s="121"/>
      <c r="AO28370" s="46"/>
    </row>
    <row r="28371" spans="1:41" s="60" customFormat="1" hidden="1" x14ac:dyDescent="0.35">
      <c r="A28371" s="46"/>
      <c r="H28371" s="103"/>
      <c r="AD28371" s="99"/>
      <c r="AF28371" s="46"/>
      <c r="AM28371" s="121"/>
      <c r="AO28371" s="46"/>
    </row>
    <row r="28372" spans="1:41" s="60" customFormat="1" hidden="1" x14ac:dyDescent="0.35">
      <c r="A28372" s="46"/>
      <c r="H28372" s="103"/>
      <c r="AD28372" s="99"/>
      <c r="AF28372" s="46"/>
      <c r="AM28372" s="121"/>
      <c r="AO28372" s="46"/>
    </row>
    <row r="28373" spans="1:41" s="60" customFormat="1" hidden="1" x14ac:dyDescent="0.35">
      <c r="A28373" s="46"/>
      <c r="H28373" s="103"/>
      <c r="AD28373" s="99"/>
      <c r="AF28373" s="46"/>
      <c r="AM28373" s="121"/>
      <c r="AO28373" s="46"/>
    </row>
    <row r="28374" spans="1:41" s="60" customFormat="1" hidden="1" x14ac:dyDescent="0.35">
      <c r="A28374" s="46"/>
      <c r="H28374" s="103"/>
      <c r="AD28374" s="99"/>
      <c r="AF28374" s="46"/>
      <c r="AM28374" s="121"/>
      <c r="AO28374" s="46"/>
    </row>
    <row r="28375" spans="1:41" s="60" customFormat="1" hidden="1" x14ac:dyDescent="0.35">
      <c r="A28375" s="46"/>
      <c r="H28375" s="103"/>
      <c r="AD28375" s="99"/>
      <c r="AF28375" s="46"/>
      <c r="AM28375" s="121"/>
      <c r="AO28375" s="46"/>
    </row>
    <row r="28376" spans="1:41" s="60" customFormat="1" hidden="1" x14ac:dyDescent="0.35">
      <c r="A28376" s="46"/>
      <c r="H28376" s="103"/>
      <c r="AD28376" s="99"/>
      <c r="AF28376" s="46"/>
      <c r="AM28376" s="121"/>
      <c r="AO28376" s="46"/>
    </row>
    <row r="28377" spans="1:41" s="60" customFormat="1" hidden="1" x14ac:dyDescent="0.35">
      <c r="A28377" s="46"/>
      <c r="H28377" s="103"/>
      <c r="AD28377" s="99"/>
      <c r="AF28377" s="46"/>
      <c r="AM28377" s="121"/>
      <c r="AO28377" s="46"/>
    </row>
    <row r="28378" spans="1:41" s="60" customFormat="1" hidden="1" x14ac:dyDescent="0.35">
      <c r="A28378" s="46"/>
      <c r="H28378" s="103"/>
      <c r="AD28378" s="99"/>
      <c r="AF28378" s="46"/>
      <c r="AM28378" s="121"/>
      <c r="AO28378" s="46"/>
    </row>
    <row r="28379" spans="1:41" s="60" customFormat="1" hidden="1" x14ac:dyDescent="0.35">
      <c r="A28379" s="46"/>
      <c r="H28379" s="103"/>
      <c r="AD28379" s="99"/>
      <c r="AF28379" s="46"/>
      <c r="AM28379" s="121"/>
      <c r="AO28379" s="46"/>
    </row>
    <row r="28380" spans="1:41" s="60" customFormat="1" hidden="1" x14ac:dyDescent="0.35">
      <c r="A28380" s="46"/>
      <c r="H28380" s="103"/>
      <c r="AD28380" s="99"/>
      <c r="AF28380" s="46"/>
      <c r="AM28380" s="121"/>
      <c r="AO28380" s="46"/>
    </row>
    <row r="28381" spans="1:41" s="60" customFormat="1" hidden="1" x14ac:dyDescent="0.35">
      <c r="A28381" s="46"/>
      <c r="H28381" s="103"/>
      <c r="AD28381" s="99"/>
      <c r="AF28381" s="46"/>
      <c r="AM28381" s="121"/>
      <c r="AO28381" s="46"/>
    </row>
    <row r="28382" spans="1:41" s="60" customFormat="1" hidden="1" x14ac:dyDescent="0.35">
      <c r="A28382" s="46"/>
      <c r="H28382" s="103"/>
      <c r="AD28382" s="99"/>
      <c r="AF28382" s="46"/>
      <c r="AM28382" s="121"/>
      <c r="AO28382" s="46"/>
    </row>
    <row r="28383" spans="1:41" s="60" customFormat="1" hidden="1" x14ac:dyDescent="0.35">
      <c r="A28383" s="46"/>
      <c r="H28383" s="103"/>
      <c r="AD28383" s="99"/>
      <c r="AF28383" s="46"/>
      <c r="AM28383" s="121"/>
      <c r="AO28383" s="46"/>
    </row>
    <row r="28384" spans="1:41" s="60" customFormat="1" hidden="1" x14ac:dyDescent="0.35">
      <c r="A28384" s="46"/>
      <c r="H28384" s="103"/>
      <c r="AD28384" s="99"/>
      <c r="AF28384" s="46"/>
      <c r="AM28384" s="121"/>
      <c r="AO28384" s="46"/>
    </row>
    <row r="28385" spans="1:41" s="60" customFormat="1" hidden="1" x14ac:dyDescent="0.35">
      <c r="A28385" s="46"/>
      <c r="H28385" s="103"/>
      <c r="AD28385" s="99"/>
      <c r="AF28385" s="46"/>
      <c r="AM28385" s="121"/>
      <c r="AO28385" s="46"/>
    </row>
    <row r="28386" spans="1:41" s="60" customFormat="1" hidden="1" x14ac:dyDescent="0.35">
      <c r="A28386" s="46"/>
      <c r="H28386" s="103"/>
      <c r="AD28386" s="99"/>
      <c r="AF28386" s="46"/>
      <c r="AM28386" s="121"/>
      <c r="AO28386" s="46"/>
    </row>
    <row r="28387" spans="1:41" s="60" customFormat="1" hidden="1" x14ac:dyDescent="0.35">
      <c r="A28387" s="46"/>
      <c r="H28387" s="103"/>
      <c r="AD28387" s="99"/>
      <c r="AF28387" s="46"/>
      <c r="AM28387" s="121"/>
      <c r="AO28387" s="46"/>
    </row>
    <row r="28388" spans="1:41" s="60" customFormat="1" hidden="1" x14ac:dyDescent="0.35">
      <c r="A28388" s="46"/>
      <c r="H28388" s="103"/>
      <c r="AD28388" s="99"/>
      <c r="AF28388" s="46"/>
      <c r="AM28388" s="121"/>
      <c r="AO28388" s="46"/>
    </row>
    <row r="28389" spans="1:41" s="60" customFormat="1" hidden="1" x14ac:dyDescent="0.35">
      <c r="A28389" s="46"/>
      <c r="H28389" s="103"/>
      <c r="AD28389" s="99"/>
      <c r="AF28389" s="46"/>
      <c r="AM28389" s="121"/>
      <c r="AO28389" s="46"/>
    </row>
    <row r="28390" spans="1:41" s="60" customFormat="1" hidden="1" x14ac:dyDescent="0.35">
      <c r="A28390" s="46"/>
      <c r="H28390" s="103"/>
      <c r="AD28390" s="99"/>
      <c r="AF28390" s="46"/>
      <c r="AM28390" s="121"/>
      <c r="AO28390" s="46"/>
    </row>
    <row r="28391" spans="1:41" s="60" customFormat="1" hidden="1" x14ac:dyDescent="0.35">
      <c r="A28391" s="46"/>
      <c r="H28391" s="103"/>
      <c r="AD28391" s="99"/>
      <c r="AF28391" s="46"/>
      <c r="AM28391" s="121"/>
      <c r="AO28391" s="46"/>
    </row>
    <row r="28392" spans="1:41" s="60" customFormat="1" hidden="1" x14ac:dyDescent="0.35">
      <c r="A28392" s="46"/>
      <c r="H28392" s="103"/>
      <c r="AD28392" s="99"/>
      <c r="AF28392" s="46"/>
      <c r="AM28392" s="121"/>
      <c r="AO28392" s="46"/>
    </row>
    <row r="28393" spans="1:41" s="60" customFormat="1" hidden="1" x14ac:dyDescent="0.35">
      <c r="A28393" s="46"/>
      <c r="H28393" s="103"/>
      <c r="AD28393" s="99"/>
      <c r="AF28393" s="46"/>
      <c r="AM28393" s="121"/>
      <c r="AO28393" s="46"/>
    </row>
    <row r="28394" spans="1:41" s="60" customFormat="1" hidden="1" x14ac:dyDescent="0.35">
      <c r="A28394" s="46"/>
      <c r="H28394" s="103"/>
      <c r="AD28394" s="99"/>
      <c r="AF28394" s="46"/>
      <c r="AM28394" s="121"/>
      <c r="AO28394" s="46"/>
    </row>
    <row r="28395" spans="1:41" s="60" customFormat="1" hidden="1" x14ac:dyDescent="0.35">
      <c r="A28395" s="46"/>
      <c r="H28395" s="103"/>
      <c r="AD28395" s="99"/>
      <c r="AF28395" s="46"/>
      <c r="AM28395" s="121"/>
      <c r="AO28395" s="46"/>
    </row>
    <row r="28396" spans="1:41" s="60" customFormat="1" hidden="1" x14ac:dyDescent="0.35">
      <c r="A28396" s="46"/>
      <c r="H28396" s="103"/>
      <c r="AD28396" s="99"/>
      <c r="AF28396" s="46"/>
      <c r="AM28396" s="121"/>
      <c r="AO28396" s="46"/>
    </row>
    <row r="28397" spans="1:41" s="60" customFormat="1" hidden="1" x14ac:dyDescent="0.35">
      <c r="A28397" s="46"/>
      <c r="H28397" s="103"/>
      <c r="AD28397" s="99"/>
      <c r="AF28397" s="46"/>
      <c r="AM28397" s="121"/>
      <c r="AO28397" s="46"/>
    </row>
    <row r="28398" spans="1:41" s="60" customFormat="1" hidden="1" x14ac:dyDescent="0.35">
      <c r="A28398" s="46"/>
      <c r="H28398" s="103"/>
      <c r="AD28398" s="99"/>
      <c r="AF28398" s="46"/>
      <c r="AM28398" s="121"/>
      <c r="AO28398" s="46"/>
    </row>
    <row r="28399" spans="1:41" s="60" customFormat="1" hidden="1" x14ac:dyDescent="0.35">
      <c r="A28399" s="46"/>
      <c r="H28399" s="103"/>
      <c r="AD28399" s="99"/>
      <c r="AF28399" s="46"/>
      <c r="AM28399" s="121"/>
      <c r="AO28399" s="46"/>
    </row>
    <row r="28400" spans="1:41" s="60" customFormat="1" hidden="1" x14ac:dyDescent="0.35">
      <c r="A28400" s="46"/>
      <c r="H28400" s="103"/>
      <c r="AD28400" s="99"/>
      <c r="AF28400" s="46"/>
      <c r="AM28400" s="121"/>
      <c r="AO28400" s="46"/>
    </row>
    <row r="28401" spans="1:41" s="60" customFormat="1" hidden="1" x14ac:dyDescent="0.35">
      <c r="A28401" s="46"/>
      <c r="H28401" s="103"/>
      <c r="AD28401" s="99"/>
      <c r="AF28401" s="46"/>
      <c r="AM28401" s="121"/>
      <c r="AO28401" s="46"/>
    </row>
    <row r="28402" spans="1:41" s="60" customFormat="1" hidden="1" x14ac:dyDescent="0.35">
      <c r="A28402" s="46"/>
      <c r="H28402" s="103"/>
      <c r="AD28402" s="99"/>
      <c r="AF28402" s="46"/>
      <c r="AM28402" s="121"/>
      <c r="AO28402" s="46"/>
    </row>
    <row r="28403" spans="1:41" s="60" customFormat="1" hidden="1" x14ac:dyDescent="0.35">
      <c r="A28403" s="46"/>
      <c r="H28403" s="103"/>
      <c r="AD28403" s="99"/>
      <c r="AF28403" s="46"/>
      <c r="AM28403" s="121"/>
      <c r="AO28403" s="46"/>
    </row>
    <row r="28404" spans="1:41" s="60" customFormat="1" hidden="1" x14ac:dyDescent="0.35">
      <c r="A28404" s="46"/>
      <c r="H28404" s="103"/>
      <c r="AD28404" s="99"/>
      <c r="AF28404" s="46"/>
      <c r="AM28404" s="121"/>
      <c r="AO28404" s="46"/>
    </row>
    <row r="28405" spans="1:41" s="60" customFormat="1" hidden="1" x14ac:dyDescent="0.35">
      <c r="A28405" s="46"/>
      <c r="H28405" s="103"/>
      <c r="AD28405" s="99"/>
      <c r="AF28405" s="46"/>
      <c r="AM28405" s="121"/>
      <c r="AO28405" s="46"/>
    </row>
    <row r="28406" spans="1:41" s="60" customFormat="1" hidden="1" x14ac:dyDescent="0.35">
      <c r="A28406" s="46"/>
      <c r="H28406" s="103"/>
      <c r="AD28406" s="99"/>
      <c r="AF28406" s="46"/>
      <c r="AM28406" s="121"/>
      <c r="AO28406" s="46"/>
    </row>
    <row r="28407" spans="1:41" s="60" customFormat="1" hidden="1" x14ac:dyDescent="0.35">
      <c r="A28407" s="46"/>
      <c r="H28407" s="103"/>
      <c r="AD28407" s="99"/>
      <c r="AF28407" s="46"/>
      <c r="AM28407" s="121"/>
      <c r="AO28407" s="46"/>
    </row>
    <row r="28408" spans="1:41" s="60" customFormat="1" hidden="1" x14ac:dyDescent="0.35">
      <c r="A28408" s="46"/>
      <c r="H28408" s="103"/>
      <c r="AD28408" s="99"/>
      <c r="AF28408" s="46"/>
      <c r="AM28408" s="121"/>
      <c r="AO28408" s="46"/>
    </row>
    <row r="28409" spans="1:41" s="60" customFormat="1" hidden="1" x14ac:dyDescent="0.35">
      <c r="A28409" s="46"/>
      <c r="H28409" s="103"/>
      <c r="AD28409" s="99"/>
      <c r="AF28409" s="46"/>
      <c r="AM28409" s="121"/>
      <c r="AO28409" s="46"/>
    </row>
    <row r="28410" spans="1:41" s="60" customFormat="1" hidden="1" x14ac:dyDescent="0.35">
      <c r="A28410" s="46"/>
      <c r="H28410" s="103"/>
      <c r="AD28410" s="99"/>
      <c r="AF28410" s="46"/>
      <c r="AM28410" s="121"/>
      <c r="AO28410" s="46"/>
    </row>
    <row r="28411" spans="1:41" s="60" customFormat="1" hidden="1" x14ac:dyDescent="0.35">
      <c r="A28411" s="46"/>
      <c r="H28411" s="103"/>
      <c r="AD28411" s="99"/>
      <c r="AF28411" s="46"/>
      <c r="AM28411" s="121"/>
      <c r="AO28411" s="46"/>
    </row>
    <row r="28412" spans="1:41" s="60" customFormat="1" hidden="1" x14ac:dyDescent="0.35">
      <c r="A28412" s="46"/>
      <c r="H28412" s="103"/>
      <c r="AD28412" s="99"/>
      <c r="AF28412" s="46"/>
      <c r="AM28412" s="121"/>
      <c r="AO28412" s="46"/>
    </row>
    <row r="28413" spans="1:41" s="60" customFormat="1" hidden="1" x14ac:dyDescent="0.35">
      <c r="A28413" s="46"/>
      <c r="H28413" s="103"/>
      <c r="AD28413" s="99"/>
      <c r="AF28413" s="46"/>
      <c r="AM28413" s="121"/>
      <c r="AO28413" s="46"/>
    </row>
    <row r="28414" spans="1:41" s="60" customFormat="1" hidden="1" x14ac:dyDescent="0.35">
      <c r="A28414" s="46"/>
      <c r="H28414" s="103"/>
      <c r="AD28414" s="99"/>
      <c r="AF28414" s="46"/>
      <c r="AM28414" s="121"/>
      <c r="AO28414" s="46"/>
    </row>
    <row r="28415" spans="1:41" s="60" customFormat="1" hidden="1" x14ac:dyDescent="0.35">
      <c r="A28415" s="46"/>
      <c r="H28415" s="103"/>
      <c r="AD28415" s="99"/>
      <c r="AF28415" s="46"/>
      <c r="AM28415" s="121"/>
      <c r="AO28415" s="46"/>
    </row>
    <row r="28416" spans="1:41" s="60" customFormat="1" hidden="1" x14ac:dyDescent="0.35">
      <c r="A28416" s="46"/>
      <c r="H28416" s="103"/>
      <c r="AD28416" s="99"/>
      <c r="AF28416" s="46"/>
      <c r="AM28416" s="121"/>
      <c r="AO28416" s="46"/>
    </row>
    <row r="28417" spans="1:41" s="60" customFormat="1" hidden="1" x14ac:dyDescent="0.35">
      <c r="A28417" s="46"/>
      <c r="H28417" s="103"/>
      <c r="AD28417" s="99"/>
      <c r="AF28417" s="46"/>
      <c r="AM28417" s="121"/>
      <c r="AO28417" s="46"/>
    </row>
    <row r="28418" spans="1:41" s="60" customFormat="1" hidden="1" x14ac:dyDescent="0.35">
      <c r="A28418" s="46"/>
      <c r="H28418" s="103"/>
      <c r="AD28418" s="99"/>
      <c r="AF28418" s="46"/>
      <c r="AM28418" s="121"/>
      <c r="AO28418" s="46"/>
    </row>
    <row r="28419" spans="1:41" s="60" customFormat="1" hidden="1" x14ac:dyDescent="0.35">
      <c r="A28419" s="46"/>
      <c r="H28419" s="103"/>
      <c r="AD28419" s="99"/>
      <c r="AF28419" s="46"/>
      <c r="AM28419" s="121"/>
      <c r="AO28419" s="46"/>
    </row>
    <row r="28420" spans="1:41" s="60" customFormat="1" hidden="1" x14ac:dyDescent="0.35">
      <c r="A28420" s="46"/>
      <c r="H28420" s="103"/>
      <c r="AD28420" s="99"/>
      <c r="AF28420" s="46"/>
      <c r="AM28420" s="121"/>
      <c r="AO28420" s="46"/>
    </row>
    <row r="28421" spans="1:41" s="60" customFormat="1" hidden="1" x14ac:dyDescent="0.35">
      <c r="A28421" s="46"/>
      <c r="H28421" s="103"/>
      <c r="AD28421" s="99"/>
      <c r="AF28421" s="46"/>
      <c r="AM28421" s="121"/>
      <c r="AO28421" s="46"/>
    </row>
    <row r="28422" spans="1:41" s="60" customFormat="1" hidden="1" x14ac:dyDescent="0.35">
      <c r="A28422" s="46"/>
      <c r="H28422" s="103"/>
      <c r="AD28422" s="99"/>
      <c r="AF28422" s="46"/>
      <c r="AM28422" s="121"/>
      <c r="AO28422" s="46"/>
    </row>
    <row r="28423" spans="1:41" s="60" customFormat="1" hidden="1" x14ac:dyDescent="0.35">
      <c r="A28423" s="46"/>
      <c r="H28423" s="103"/>
      <c r="AD28423" s="99"/>
      <c r="AF28423" s="46"/>
      <c r="AM28423" s="121"/>
      <c r="AO28423" s="46"/>
    </row>
    <row r="28424" spans="1:41" s="60" customFormat="1" hidden="1" x14ac:dyDescent="0.35">
      <c r="A28424" s="46"/>
      <c r="H28424" s="103"/>
      <c r="AD28424" s="99"/>
      <c r="AF28424" s="46"/>
      <c r="AM28424" s="121"/>
      <c r="AO28424" s="46"/>
    </row>
    <row r="28425" spans="1:41" s="60" customFormat="1" hidden="1" x14ac:dyDescent="0.35">
      <c r="A28425" s="46"/>
      <c r="H28425" s="103"/>
      <c r="AD28425" s="99"/>
      <c r="AF28425" s="46"/>
      <c r="AM28425" s="121"/>
      <c r="AO28425" s="46"/>
    </row>
    <row r="28426" spans="1:41" s="60" customFormat="1" hidden="1" x14ac:dyDescent="0.35">
      <c r="A28426" s="46"/>
      <c r="H28426" s="103"/>
      <c r="AD28426" s="99"/>
      <c r="AF28426" s="46"/>
      <c r="AM28426" s="121"/>
      <c r="AO28426" s="46"/>
    </row>
    <row r="28427" spans="1:41" s="60" customFormat="1" hidden="1" x14ac:dyDescent="0.35">
      <c r="A28427" s="46"/>
      <c r="H28427" s="103"/>
      <c r="AD28427" s="99"/>
      <c r="AF28427" s="46"/>
      <c r="AM28427" s="121"/>
      <c r="AO28427" s="46"/>
    </row>
    <row r="28428" spans="1:41" s="60" customFormat="1" hidden="1" x14ac:dyDescent="0.35">
      <c r="A28428" s="46"/>
      <c r="H28428" s="103"/>
      <c r="AD28428" s="99"/>
      <c r="AF28428" s="46"/>
      <c r="AM28428" s="121"/>
      <c r="AO28428" s="46"/>
    </row>
    <row r="28429" spans="1:41" s="60" customFormat="1" hidden="1" x14ac:dyDescent="0.35">
      <c r="A28429" s="46"/>
      <c r="H28429" s="103"/>
      <c r="AD28429" s="99"/>
      <c r="AF28429" s="46"/>
      <c r="AM28429" s="121"/>
      <c r="AO28429" s="46"/>
    </row>
    <row r="28430" spans="1:41" s="60" customFormat="1" hidden="1" x14ac:dyDescent="0.35">
      <c r="A28430" s="46"/>
      <c r="H28430" s="103"/>
      <c r="AD28430" s="99"/>
      <c r="AF28430" s="46"/>
      <c r="AM28430" s="121"/>
      <c r="AO28430" s="46"/>
    </row>
    <row r="28431" spans="1:41" s="60" customFormat="1" hidden="1" x14ac:dyDescent="0.35">
      <c r="A28431" s="46"/>
      <c r="H28431" s="103"/>
      <c r="AD28431" s="99"/>
      <c r="AF28431" s="46"/>
      <c r="AM28431" s="121"/>
      <c r="AO28431" s="46"/>
    </row>
    <row r="28432" spans="1:41" s="60" customFormat="1" hidden="1" x14ac:dyDescent="0.35">
      <c r="A28432" s="46"/>
      <c r="H28432" s="103"/>
      <c r="AD28432" s="99"/>
      <c r="AF28432" s="46"/>
      <c r="AM28432" s="121"/>
      <c r="AO28432" s="46"/>
    </row>
    <row r="28433" spans="1:41" s="60" customFormat="1" hidden="1" x14ac:dyDescent="0.35">
      <c r="A28433" s="46"/>
      <c r="H28433" s="103"/>
      <c r="AD28433" s="99"/>
      <c r="AF28433" s="46"/>
      <c r="AM28433" s="121"/>
      <c r="AO28433" s="46"/>
    </row>
    <row r="28434" spans="1:41" s="60" customFormat="1" hidden="1" x14ac:dyDescent="0.35">
      <c r="A28434" s="46"/>
      <c r="H28434" s="103"/>
      <c r="AD28434" s="99"/>
      <c r="AF28434" s="46"/>
      <c r="AM28434" s="121"/>
      <c r="AO28434" s="46"/>
    </row>
    <row r="28435" spans="1:41" s="60" customFormat="1" hidden="1" x14ac:dyDescent="0.35">
      <c r="A28435" s="46"/>
      <c r="H28435" s="103"/>
      <c r="AD28435" s="99"/>
      <c r="AF28435" s="46"/>
      <c r="AM28435" s="121"/>
      <c r="AO28435" s="46"/>
    </row>
    <row r="28436" spans="1:41" s="60" customFormat="1" hidden="1" x14ac:dyDescent="0.35">
      <c r="A28436" s="46"/>
      <c r="H28436" s="103"/>
      <c r="AD28436" s="99"/>
      <c r="AF28436" s="46"/>
      <c r="AM28436" s="121"/>
      <c r="AO28436" s="46"/>
    </row>
    <row r="28437" spans="1:41" s="60" customFormat="1" hidden="1" x14ac:dyDescent="0.35">
      <c r="A28437" s="46"/>
      <c r="H28437" s="103"/>
      <c r="AD28437" s="99"/>
      <c r="AF28437" s="46"/>
      <c r="AM28437" s="121"/>
      <c r="AO28437" s="46"/>
    </row>
    <row r="28438" spans="1:41" s="60" customFormat="1" hidden="1" x14ac:dyDescent="0.35">
      <c r="A28438" s="46"/>
      <c r="H28438" s="103"/>
      <c r="AD28438" s="99"/>
      <c r="AF28438" s="46"/>
      <c r="AM28438" s="121"/>
      <c r="AO28438" s="46"/>
    </row>
    <row r="28439" spans="1:41" s="60" customFormat="1" hidden="1" x14ac:dyDescent="0.35">
      <c r="A28439" s="46"/>
      <c r="H28439" s="103"/>
      <c r="AD28439" s="99"/>
      <c r="AF28439" s="46"/>
      <c r="AM28439" s="121"/>
      <c r="AO28439" s="46"/>
    </row>
    <row r="28440" spans="1:41" s="60" customFormat="1" hidden="1" x14ac:dyDescent="0.35">
      <c r="A28440" s="46"/>
      <c r="H28440" s="103"/>
      <c r="AD28440" s="99"/>
      <c r="AF28440" s="46"/>
      <c r="AM28440" s="121"/>
      <c r="AO28440" s="46"/>
    </row>
    <row r="28441" spans="1:41" s="60" customFormat="1" hidden="1" x14ac:dyDescent="0.35">
      <c r="A28441" s="46"/>
      <c r="H28441" s="103"/>
      <c r="AD28441" s="99"/>
      <c r="AF28441" s="46"/>
      <c r="AM28441" s="121"/>
      <c r="AO28441" s="46"/>
    </row>
    <row r="28442" spans="1:41" s="60" customFormat="1" hidden="1" x14ac:dyDescent="0.35">
      <c r="A28442" s="46"/>
      <c r="H28442" s="103"/>
      <c r="AD28442" s="99"/>
      <c r="AF28442" s="46"/>
      <c r="AM28442" s="121"/>
      <c r="AO28442" s="46"/>
    </row>
    <row r="28443" spans="1:41" s="60" customFormat="1" hidden="1" x14ac:dyDescent="0.35">
      <c r="A28443" s="46"/>
      <c r="H28443" s="103"/>
      <c r="AD28443" s="99"/>
      <c r="AF28443" s="46"/>
      <c r="AM28443" s="121"/>
      <c r="AO28443" s="46"/>
    </row>
    <row r="28444" spans="1:41" s="60" customFormat="1" hidden="1" x14ac:dyDescent="0.35">
      <c r="A28444" s="46"/>
      <c r="H28444" s="103"/>
      <c r="AD28444" s="99"/>
      <c r="AF28444" s="46"/>
      <c r="AM28444" s="121"/>
      <c r="AO28444" s="46"/>
    </row>
    <row r="28445" spans="1:41" s="60" customFormat="1" hidden="1" x14ac:dyDescent="0.35">
      <c r="A28445" s="46"/>
      <c r="H28445" s="103"/>
      <c r="AD28445" s="99"/>
      <c r="AF28445" s="46"/>
      <c r="AM28445" s="121"/>
      <c r="AO28445" s="46"/>
    </row>
    <row r="28446" spans="1:41" s="60" customFormat="1" hidden="1" x14ac:dyDescent="0.35">
      <c r="A28446" s="46"/>
      <c r="H28446" s="103"/>
      <c r="AD28446" s="99"/>
      <c r="AF28446" s="46"/>
      <c r="AM28446" s="121"/>
      <c r="AO28446" s="46"/>
    </row>
    <row r="28447" spans="1:41" s="60" customFormat="1" hidden="1" x14ac:dyDescent="0.35">
      <c r="A28447" s="46"/>
      <c r="H28447" s="103"/>
      <c r="AD28447" s="99"/>
      <c r="AF28447" s="46"/>
      <c r="AM28447" s="121"/>
      <c r="AO28447" s="46"/>
    </row>
    <row r="28448" spans="1:41" s="60" customFormat="1" hidden="1" x14ac:dyDescent="0.35">
      <c r="A28448" s="46"/>
      <c r="H28448" s="103"/>
      <c r="AD28448" s="99"/>
      <c r="AF28448" s="46"/>
      <c r="AM28448" s="121"/>
      <c r="AO28448" s="46"/>
    </row>
    <row r="28449" spans="1:41" s="60" customFormat="1" hidden="1" x14ac:dyDescent="0.35">
      <c r="A28449" s="46"/>
      <c r="H28449" s="103"/>
      <c r="AD28449" s="99"/>
      <c r="AF28449" s="46"/>
      <c r="AM28449" s="121"/>
      <c r="AO28449" s="46"/>
    </row>
    <row r="28450" spans="1:41" s="60" customFormat="1" hidden="1" x14ac:dyDescent="0.35">
      <c r="A28450" s="46"/>
      <c r="H28450" s="103"/>
      <c r="AD28450" s="99"/>
      <c r="AF28450" s="46"/>
      <c r="AM28450" s="121"/>
      <c r="AO28450" s="46"/>
    </row>
    <row r="28451" spans="1:41" s="60" customFormat="1" hidden="1" x14ac:dyDescent="0.35">
      <c r="A28451" s="46"/>
      <c r="H28451" s="103"/>
      <c r="AD28451" s="99"/>
      <c r="AF28451" s="46"/>
      <c r="AM28451" s="121"/>
      <c r="AO28451" s="46"/>
    </row>
    <row r="28452" spans="1:41" s="60" customFormat="1" hidden="1" x14ac:dyDescent="0.35">
      <c r="A28452" s="46"/>
      <c r="H28452" s="103"/>
      <c r="AD28452" s="99"/>
      <c r="AF28452" s="46"/>
      <c r="AM28452" s="121"/>
      <c r="AO28452" s="46"/>
    </row>
    <row r="28453" spans="1:41" s="60" customFormat="1" hidden="1" x14ac:dyDescent="0.35">
      <c r="A28453" s="46"/>
      <c r="H28453" s="103"/>
      <c r="AD28453" s="99"/>
      <c r="AF28453" s="46"/>
      <c r="AM28453" s="121"/>
      <c r="AO28453" s="46"/>
    </row>
    <row r="28454" spans="1:41" s="60" customFormat="1" hidden="1" x14ac:dyDescent="0.35">
      <c r="A28454" s="46"/>
      <c r="H28454" s="103"/>
      <c r="AD28454" s="99"/>
      <c r="AF28454" s="46"/>
      <c r="AM28454" s="121"/>
      <c r="AO28454" s="46"/>
    </row>
    <row r="28455" spans="1:41" s="60" customFormat="1" hidden="1" x14ac:dyDescent="0.35">
      <c r="A28455" s="46"/>
      <c r="H28455" s="103"/>
      <c r="AD28455" s="99"/>
      <c r="AF28455" s="46"/>
      <c r="AM28455" s="121"/>
      <c r="AO28455" s="46"/>
    </row>
    <row r="28456" spans="1:41" s="60" customFormat="1" hidden="1" x14ac:dyDescent="0.35">
      <c r="A28456" s="46"/>
      <c r="H28456" s="103"/>
      <c r="AD28456" s="99"/>
      <c r="AF28456" s="46"/>
      <c r="AM28456" s="121"/>
      <c r="AO28456" s="46"/>
    </row>
    <row r="28457" spans="1:41" s="60" customFormat="1" hidden="1" x14ac:dyDescent="0.35">
      <c r="A28457" s="46"/>
      <c r="H28457" s="103"/>
      <c r="AD28457" s="99"/>
      <c r="AF28457" s="46"/>
      <c r="AM28457" s="121"/>
      <c r="AO28457" s="46"/>
    </row>
    <row r="28458" spans="1:41" s="60" customFormat="1" hidden="1" x14ac:dyDescent="0.35">
      <c r="A28458" s="46"/>
      <c r="H28458" s="103"/>
      <c r="AD28458" s="99"/>
      <c r="AF28458" s="46"/>
      <c r="AM28458" s="121"/>
      <c r="AO28458" s="46"/>
    </row>
    <row r="28459" spans="1:41" s="60" customFormat="1" hidden="1" x14ac:dyDescent="0.35">
      <c r="A28459" s="46"/>
      <c r="H28459" s="103"/>
      <c r="AD28459" s="99"/>
      <c r="AF28459" s="46"/>
      <c r="AM28459" s="121"/>
      <c r="AO28459" s="46"/>
    </row>
    <row r="28460" spans="1:41" s="60" customFormat="1" hidden="1" x14ac:dyDescent="0.35">
      <c r="A28460" s="46"/>
      <c r="H28460" s="103"/>
      <c r="AD28460" s="99"/>
      <c r="AF28460" s="46"/>
      <c r="AM28460" s="121"/>
      <c r="AO28460" s="46"/>
    </row>
    <row r="28461" spans="1:41" s="60" customFormat="1" hidden="1" x14ac:dyDescent="0.35">
      <c r="A28461" s="46"/>
      <c r="H28461" s="103"/>
      <c r="AD28461" s="99"/>
      <c r="AF28461" s="46"/>
      <c r="AM28461" s="121"/>
      <c r="AO28461" s="46"/>
    </row>
    <row r="28462" spans="1:41" s="60" customFormat="1" hidden="1" x14ac:dyDescent="0.35">
      <c r="A28462" s="46"/>
      <c r="H28462" s="103"/>
      <c r="AD28462" s="99"/>
      <c r="AF28462" s="46"/>
      <c r="AM28462" s="121"/>
      <c r="AO28462" s="46"/>
    </row>
    <row r="28463" spans="1:41" s="60" customFormat="1" hidden="1" x14ac:dyDescent="0.35">
      <c r="A28463" s="46"/>
      <c r="H28463" s="103"/>
      <c r="AD28463" s="99"/>
      <c r="AF28463" s="46"/>
      <c r="AM28463" s="121"/>
      <c r="AO28463" s="46"/>
    </row>
    <row r="28464" spans="1:41" s="60" customFormat="1" hidden="1" x14ac:dyDescent="0.35">
      <c r="A28464" s="46"/>
      <c r="H28464" s="103"/>
      <c r="AD28464" s="99"/>
      <c r="AF28464" s="46"/>
      <c r="AM28464" s="121"/>
      <c r="AO28464" s="46"/>
    </row>
    <row r="28465" spans="1:41" s="60" customFormat="1" hidden="1" x14ac:dyDescent="0.35">
      <c r="A28465" s="46"/>
      <c r="H28465" s="103"/>
      <c r="AD28465" s="99"/>
      <c r="AF28465" s="46"/>
      <c r="AM28465" s="121"/>
      <c r="AO28465" s="46"/>
    </row>
    <row r="28466" spans="1:41" s="60" customFormat="1" hidden="1" x14ac:dyDescent="0.35">
      <c r="A28466" s="46"/>
      <c r="H28466" s="103"/>
      <c r="AD28466" s="99"/>
      <c r="AF28466" s="46"/>
      <c r="AM28466" s="121"/>
      <c r="AO28466" s="46"/>
    </row>
    <row r="28467" spans="1:41" s="60" customFormat="1" hidden="1" x14ac:dyDescent="0.35">
      <c r="A28467" s="46"/>
      <c r="H28467" s="103"/>
      <c r="AD28467" s="99"/>
      <c r="AF28467" s="46"/>
      <c r="AM28467" s="121"/>
      <c r="AO28467" s="46"/>
    </row>
    <row r="28468" spans="1:41" s="60" customFormat="1" hidden="1" x14ac:dyDescent="0.35">
      <c r="A28468" s="46"/>
      <c r="H28468" s="103"/>
      <c r="AD28468" s="99"/>
      <c r="AF28468" s="46"/>
      <c r="AM28468" s="121"/>
      <c r="AO28468" s="46"/>
    </row>
    <row r="28469" spans="1:41" s="60" customFormat="1" hidden="1" x14ac:dyDescent="0.35">
      <c r="A28469" s="46"/>
      <c r="H28469" s="103"/>
      <c r="AD28469" s="99"/>
      <c r="AF28469" s="46"/>
      <c r="AM28469" s="121"/>
      <c r="AO28469" s="46"/>
    </row>
    <row r="28470" spans="1:41" s="60" customFormat="1" hidden="1" x14ac:dyDescent="0.35">
      <c r="A28470" s="46"/>
      <c r="H28470" s="103"/>
      <c r="AD28470" s="99"/>
      <c r="AF28470" s="46"/>
      <c r="AM28470" s="121"/>
      <c r="AO28470" s="46"/>
    </row>
    <row r="28471" spans="1:41" s="60" customFormat="1" hidden="1" x14ac:dyDescent="0.35">
      <c r="A28471" s="46"/>
      <c r="H28471" s="103"/>
      <c r="AD28471" s="99"/>
      <c r="AF28471" s="46"/>
      <c r="AM28471" s="121"/>
      <c r="AO28471" s="46"/>
    </row>
    <row r="28472" spans="1:41" s="60" customFormat="1" hidden="1" x14ac:dyDescent="0.35">
      <c r="A28472" s="46"/>
      <c r="H28472" s="103"/>
      <c r="AD28472" s="99"/>
      <c r="AF28472" s="46"/>
      <c r="AM28472" s="121"/>
      <c r="AO28472" s="46"/>
    </row>
    <row r="28473" spans="1:41" s="60" customFormat="1" hidden="1" x14ac:dyDescent="0.35">
      <c r="A28473" s="46"/>
      <c r="H28473" s="103"/>
      <c r="AD28473" s="99"/>
      <c r="AF28473" s="46"/>
      <c r="AM28473" s="121"/>
      <c r="AO28473" s="46"/>
    </row>
    <row r="28474" spans="1:41" s="60" customFormat="1" hidden="1" x14ac:dyDescent="0.35">
      <c r="A28474" s="46"/>
      <c r="H28474" s="103"/>
      <c r="AD28474" s="99"/>
      <c r="AF28474" s="46"/>
      <c r="AM28474" s="121"/>
      <c r="AO28474" s="46"/>
    </row>
    <row r="28475" spans="1:41" s="60" customFormat="1" hidden="1" x14ac:dyDescent="0.35">
      <c r="A28475" s="46"/>
      <c r="H28475" s="103"/>
      <c r="AD28475" s="99"/>
      <c r="AF28475" s="46"/>
      <c r="AM28475" s="121"/>
      <c r="AO28475" s="46"/>
    </row>
    <row r="28476" spans="1:41" s="60" customFormat="1" hidden="1" x14ac:dyDescent="0.35">
      <c r="A28476" s="46"/>
      <c r="H28476" s="103"/>
      <c r="AD28476" s="99"/>
      <c r="AF28476" s="46"/>
      <c r="AM28476" s="121"/>
      <c r="AO28476" s="46"/>
    </row>
    <row r="28477" spans="1:41" s="60" customFormat="1" hidden="1" x14ac:dyDescent="0.35">
      <c r="A28477" s="46"/>
      <c r="H28477" s="103"/>
      <c r="AD28477" s="99"/>
      <c r="AF28477" s="46"/>
      <c r="AM28477" s="121"/>
      <c r="AO28477" s="46"/>
    </row>
    <row r="28478" spans="1:41" s="60" customFormat="1" hidden="1" x14ac:dyDescent="0.35">
      <c r="A28478" s="46"/>
      <c r="H28478" s="103"/>
      <c r="AD28478" s="99"/>
      <c r="AF28478" s="46"/>
      <c r="AM28478" s="121"/>
      <c r="AO28478" s="46"/>
    </row>
    <row r="28479" spans="1:41" s="60" customFormat="1" hidden="1" x14ac:dyDescent="0.35">
      <c r="A28479" s="46"/>
      <c r="H28479" s="103"/>
      <c r="AD28479" s="99"/>
      <c r="AF28479" s="46"/>
      <c r="AM28479" s="121"/>
      <c r="AO28479" s="46"/>
    </row>
    <row r="28480" spans="1:41" s="60" customFormat="1" hidden="1" x14ac:dyDescent="0.35">
      <c r="A28480" s="46"/>
      <c r="H28480" s="103"/>
      <c r="AD28480" s="99"/>
      <c r="AF28480" s="46"/>
      <c r="AM28480" s="121"/>
      <c r="AO28480" s="46"/>
    </row>
    <row r="28481" spans="1:41" s="60" customFormat="1" hidden="1" x14ac:dyDescent="0.35">
      <c r="A28481" s="46"/>
      <c r="H28481" s="103"/>
      <c r="AD28481" s="99"/>
      <c r="AF28481" s="46"/>
      <c r="AM28481" s="121"/>
      <c r="AO28481" s="46"/>
    </row>
    <row r="28482" spans="1:41" s="60" customFormat="1" hidden="1" x14ac:dyDescent="0.35">
      <c r="A28482" s="46"/>
      <c r="H28482" s="103"/>
      <c r="AD28482" s="99"/>
      <c r="AF28482" s="46"/>
      <c r="AM28482" s="121"/>
      <c r="AO28482" s="46"/>
    </row>
    <row r="28483" spans="1:41" s="60" customFormat="1" hidden="1" x14ac:dyDescent="0.35">
      <c r="A28483" s="46"/>
      <c r="H28483" s="103"/>
      <c r="AD28483" s="99"/>
      <c r="AF28483" s="46"/>
      <c r="AM28483" s="121"/>
      <c r="AO28483" s="46"/>
    </row>
    <row r="28484" spans="1:41" s="60" customFormat="1" hidden="1" x14ac:dyDescent="0.35">
      <c r="A28484" s="46"/>
      <c r="H28484" s="103"/>
      <c r="AD28484" s="99"/>
      <c r="AF28484" s="46"/>
      <c r="AM28484" s="121"/>
      <c r="AO28484" s="46"/>
    </row>
    <row r="28485" spans="1:41" s="60" customFormat="1" hidden="1" x14ac:dyDescent="0.35">
      <c r="A28485" s="46"/>
      <c r="H28485" s="103"/>
      <c r="AD28485" s="99"/>
      <c r="AF28485" s="46"/>
      <c r="AM28485" s="121"/>
      <c r="AO28485" s="46"/>
    </row>
    <row r="28486" spans="1:41" s="60" customFormat="1" hidden="1" x14ac:dyDescent="0.35">
      <c r="A28486" s="46"/>
      <c r="H28486" s="103"/>
      <c r="AD28486" s="99"/>
      <c r="AF28486" s="46"/>
      <c r="AM28486" s="121"/>
      <c r="AO28486" s="46"/>
    </row>
    <row r="28487" spans="1:41" s="60" customFormat="1" hidden="1" x14ac:dyDescent="0.35">
      <c r="A28487" s="46"/>
      <c r="H28487" s="103"/>
      <c r="AD28487" s="99"/>
      <c r="AF28487" s="46"/>
      <c r="AM28487" s="121"/>
      <c r="AO28487" s="46"/>
    </row>
    <row r="28488" spans="1:41" s="60" customFormat="1" hidden="1" x14ac:dyDescent="0.35">
      <c r="A28488" s="46"/>
      <c r="H28488" s="103"/>
      <c r="AD28488" s="99"/>
      <c r="AF28488" s="46"/>
      <c r="AM28488" s="121"/>
      <c r="AO28488" s="46"/>
    </row>
    <row r="28489" spans="1:41" s="60" customFormat="1" hidden="1" x14ac:dyDescent="0.35">
      <c r="A28489" s="46"/>
      <c r="H28489" s="103"/>
      <c r="AD28489" s="99"/>
      <c r="AF28489" s="46"/>
      <c r="AM28489" s="121"/>
      <c r="AO28489" s="46"/>
    </row>
    <row r="28490" spans="1:41" s="60" customFormat="1" hidden="1" x14ac:dyDescent="0.35">
      <c r="A28490" s="46"/>
      <c r="H28490" s="103"/>
      <c r="AD28490" s="99"/>
      <c r="AF28490" s="46"/>
      <c r="AM28490" s="121"/>
      <c r="AO28490" s="46"/>
    </row>
    <row r="28491" spans="1:41" s="60" customFormat="1" hidden="1" x14ac:dyDescent="0.35">
      <c r="A28491" s="46"/>
      <c r="H28491" s="103"/>
      <c r="AD28491" s="99"/>
      <c r="AF28491" s="46"/>
      <c r="AM28491" s="121"/>
      <c r="AO28491" s="46"/>
    </row>
    <row r="28492" spans="1:41" s="60" customFormat="1" hidden="1" x14ac:dyDescent="0.35">
      <c r="A28492" s="46"/>
      <c r="H28492" s="103"/>
      <c r="AD28492" s="99"/>
      <c r="AF28492" s="46"/>
      <c r="AM28492" s="121"/>
      <c r="AO28492" s="46"/>
    </row>
    <row r="28493" spans="1:41" s="60" customFormat="1" hidden="1" x14ac:dyDescent="0.35">
      <c r="A28493" s="46"/>
      <c r="H28493" s="103"/>
      <c r="AD28493" s="99"/>
      <c r="AF28493" s="46"/>
      <c r="AM28493" s="121"/>
      <c r="AO28493" s="46"/>
    </row>
    <row r="28494" spans="1:41" s="60" customFormat="1" hidden="1" x14ac:dyDescent="0.35">
      <c r="A28494" s="46"/>
      <c r="H28494" s="103"/>
      <c r="AD28494" s="99"/>
      <c r="AF28494" s="46"/>
      <c r="AM28494" s="121"/>
      <c r="AO28494" s="46"/>
    </row>
    <row r="28495" spans="1:41" s="60" customFormat="1" hidden="1" x14ac:dyDescent="0.35">
      <c r="A28495" s="46"/>
      <c r="H28495" s="103"/>
      <c r="AD28495" s="99"/>
      <c r="AF28495" s="46"/>
      <c r="AM28495" s="121"/>
      <c r="AO28495" s="46"/>
    </row>
    <row r="28496" spans="1:41" s="60" customFormat="1" hidden="1" x14ac:dyDescent="0.35">
      <c r="A28496" s="46"/>
      <c r="H28496" s="103"/>
      <c r="AD28496" s="99"/>
      <c r="AF28496" s="46"/>
      <c r="AM28496" s="121"/>
      <c r="AO28496" s="46"/>
    </row>
    <row r="28497" spans="1:41" s="60" customFormat="1" hidden="1" x14ac:dyDescent="0.35">
      <c r="A28497" s="46"/>
      <c r="H28497" s="103"/>
      <c r="AD28497" s="99"/>
      <c r="AF28497" s="46"/>
      <c r="AM28497" s="121"/>
      <c r="AO28497" s="46"/>
    </row>
    <row r="28498" spans="1:41" s="60" customFormat="1" hidden="1" x14ac:dyDescent="0.35">
      <c r="A28498" s="46"/>
      <c r="H28498" s="103"/>
      <c r="AD28498" s="99"/>
      <c r="AF28498" s="46"/>
      <c r="AM28498" s="121"/>
      <c r="AO28498" s="46"/>
    </row>
    <row r="28499" spans="1:41" s="60" customFormat="1" hidden="1" x14ac:dyDescent="0.35">
      <c r="A28499" s="46"/>
      <c r="H28499" s="103"/>
      <c r="AD28499" s="99"/>
      <c r="AF28499" s="46"/>
      <c r="AM28499" s="121"/>
      <c r="AO28499" s="46"/>
    </row>
    <row r="28500" spans="1:41" s="60" customFormat="1" hidden="1" x14ac:dyDescent="0.35">
      <c r="A28500" s="46"/>
      <c r="H28500" s="103"/>
      <c r="AD28500" s="99"/>
      <c r="AF28500" s="46"/>
      <c r="AM28500" s="121"/>
      <c r="AO28500" s="46"/>
    </row>
    <row r="28501" spans="1:41" s="60" customFormat="1" hidden="1" x14ac:dyDescent="0.35">
      <c r="A28501" s="46"/>
      <c r="H28501" s="103"/>
      <c r="AD28501" s="99"/>
      <c r="AF28501" s="46"/>
      <c r="AM28501" s="121"/>
      <c r="AO28501" s="46"/>
    </row>
    <row r="28502" spans="1:41" s="60" customFormat="1" hidden="1" x14ac:dyDescent="0.35">
      <c r="A28502" s="46"/>
      <c r="H28502" s="103"/>
      <c r="AD28502" s="99"/>
      <c r="AF28502" s="46"/>
      <c r="AM28502" s="121"/>
      <c r="AO28502" s="46"/>
    </row>
    <row r="28503" spans="1:41" s="60" customFormat="1" hidden="1" x14ac:dyDescent="0.35">
      <c r="A28503" s="46"/>
      <c r="H28503" s="103"/>
      <c r="AD28503" s="99"/>
      <c r="AF28503" s="46"/>
      <c r="AM28503" s="121"/>
      <c r="AO28503" s="46"/>
    </row>
    <row r="28504" spans="1:41" s="60" customFormat="1" hidden="1" x14ac:dyDescent="0.35">
      <c r="A28504" s="46"/>
      <c r="H28504" s="103"/>
      <c r="AD28504" s="99"/>
      <c r="AF28504" s="46"/>
      <c r="AM28504" s="121"/>
      <c r="AO28504" s="46"/>
    </row>
    <row r="28505" spans="1:41" s="60" customFormat="1" hidden="1" x14ac:dyDescent="0.35">
      <c r="A28505" s="46"/>
      <c r="H28505" s="103"/>
      <c r="AD28505" s="99"/>
      <c r="AF28505" s="46"/>
      <c r="AM28505" s="121"/>
      <c r="AO28505" s="46"/>
    </row>
    <row r="28506" spans="1:41" s="60" customFormat="1" hidden="1" x14ac:dyDescent="0.35">
      <c r="A28506" s="46"/>
      <c r="H28506" s="103"/>
      <c r="AD28506" s="99"/>
      <c r="AF28506" s="46"/>
      <c r="AM28506" s="121"/>
      <c r="AO28506" s="46"/>
    </row>
    <row r="28507" spans="1:41" s="60" customFormat="1" hidden="1" x14ac:dyDescent="0.35">
      <c r="A28507" s="46"/>
      <c r="H28507" s="103"/>
      <c r="AD28507" s="99"/>
      <c r="AF28507" s="46"/>
      <c r="AM28507" s="121"/>
      <c r="AO28507" s="46"/>
    </row>
    <row r="28508" spans="1:41" s="60" customFormat="1" hidden="1" x14ac:dyDescent="0.35">
      <c r="A28508" s="46"/>
      <c r="H28508" s="103"/>
      <c r="AD28508" s="99"/>
      <c r="AF28508" s="46"/>
      <c r="AM28508" s="121"/>
      <c r="AO28508" s="46"/>
    </row>
    <row r="28509" spans="1:41" s="60" customFormat="1" hidden="1" x14ac:dyDescent="0.35">
      <c r="A28509" s="46"/>
      <c r="H28509" s="103"/>
      <c r="AD28509" s="99"/>
      <c r="AF28509" s="46"/>
      <c r="AM28509" s="121"/>
      <c r="AO28509" s="46"/>
    </row>
    <row r="28510" spans="1:41" s="60" customFormat="1" hidden="1" x14ac:dyDescent="0.35">
      <c r="A28510" s="46"/>
      <c r="H28510" s="103"/>
      <c r="AD28510" s="99"/>
      <c r="AF28510" s="46"/>
      <c r="AM28510" s="121"/>
      <c r="AO28510" s="46"/>
    </row>
    <row r="28511" spans="1:41" s="60" customFormat="1" hidden="1" x14ac:dyDescent="0.35">
      <c r="A28511" s="46"/>
      <c r="H28511" s="103"/>
      <c r="AD28511" s="99"/>
      <c r="AF28511" s="46"/>
      <c r="AM28511" s="121"/>
      <c r="AO28511" s="46"/>
    </row>
    <row r="28512" spans="1:41" s="60" customFormat="1" hidden="1" x14ac:dyDescent="0.35">
      <c r="A28512" s="46"/>
      <c r="H28512" s="103"/>
      <c r="AD28512" s="99"/>
      <c r="AF28512" s="46"/>
      <c r="AM28512" s="121"/>
      <c r="AO28512" s="46"/>
    </row>
    <row r="28513" spans="1:41" s="60" customFormat="1" hidden="1" x14ac:dyDescent="0.35">
      <c r="A28513" s="46"/>
      <c r="H28513" s="103"/>
      <c r="AD28513" s="99"/>
      <c r="AF28513" s="46"/>
      <c r="AM28513" s="121"/>
      <c r="AO28513" s="46"/>
    </row>
    <row r="28514" spans="1:41" s="60" customFormat="1" hidden="1" x14ac:dyDescent="0.35">
      <c r="A28514" s="46"/>
      <c r="H28514" s="103"/>
      <c r="AD28514" s="99"/>
      <c r="AF28514" s="46"/>
      <c r="AM28514" s="121"/>
      <c r="AO28514" s="46"/>
    </row>
    <row r="28515" spans="1:41" s="60" customFormat="1" hidden="1" x14ac:dyDescent="0.35">
      <c r="A28515" s="46"/>
      <c r="H28515" s="103"/>
      <c r="AD28515" s="99"/>
      <c r="AF28515" s="46"/>
      <c r="AM28515" s="121"/>
      <c r="AO28515" s="46"/>
    </row>
    <row r="28516" spans="1:41" s="60" customFormat="1" hidden="1" x14ac:dyDescent="0.35">
      <c r="A28516" s="46"/>
      <c r="H28516" s="103"/>
      <c r="AD28516" s="99"/>
      <c r="AF28516" s="46"/>
      <c r="AM28516" s="121"/>
      <c r="AO28516" s="46"/>
    </row>
    <row r="28517" spans="1:41" s="60" customFormat="1" hidden="1" x14ac:dyDescent="0.35">
      <c r="A28517" s="46"/>
      <c r="H28517" s="103"/>
      <c r="AD28517" s="99"/>
      <c r="AF28517" s="46"/>
      <c r="AM28517" s="121"/>
      <c r="AO28517" s="46"/>
    </row>
    <row r="28518" spans="1:41" s="60" customFormat="1" hidden="1" x14ac:dyDescent="0.35">
      <c r="A28518" s="46"/>
      <c r="H28518" s="103"/>
      <c r="AD28518" s="99"/>
      <c r="AF28518" s="46"/>
      <c r="AM28518" s="121"/>
      <c r="AO28518" s="46"/>
    </row>
    <row r="28519" spans="1:41" s="60" customFormat="1" hidden="1" x14ac:dyDescent="0.35">
      <c r="A28519" s="46"/>
      <c r="H28519" s="103"/>
      <c r="AD28519" s="99"/>
      <c r="AF28519" s="46"/>
      <c r="AM28519" s="121"/>
      <c r="AO28519" s="46"/>
    </row>
    <row r="28520" spans="1:41" s="60" customFormat="1" hidden="1" x14ac:dyDescent="0.35">
      <c r="A28520" s="46"/>
      <c r="H28520" s="103"/>
      <c r="AD28520" s="99"/>
      <c r="AF28520" s="46"/>
      <c r="AM28520" s="121"/>
      <c r="AO28520" s="46"/>
    </row>
    <row r="28521" spans="1:41" s="60" customFormat="1" hidden="1" x14ac:dyDescent="0.35">
      <c r="A28521" s="46"/>
      <c r="H28521" s="103"/>
      <c r="AD28521" s="99"/>
      <c r="AF28521" s="46"/>
      <c r="AM28521" s="121"/>
      <c r="AO28521" s="46"/>
    </row>
    <row r="28522" spans="1:41" s="60" customFormat="1" hidden="1" x14ac:dyDescent="0.35">
      <c r="A28522" s="46"/>
      <c r="H28522" s="103"/>
      <c r="AD28522" s="99"/>
      <c r="AF28522" s="46"/>
      <c r="AM28522" s="121"/>
      <c r="AO28522" s="46"/>
    </row>
    <row r="28523" spans="1:41" s="60" customFormat="1" hidden="1" x14ac:dyDescent="0.35">
      <c r="A28523" s="46"/>
      <c r="H28523" s="103"/>
      <c r="AD28523" s="99"/>
      <c r="AF28523" s="46"/>
      <c r="AM28523" s="121"/>
      <c r="AO28523" s="46"/>
    </row>
    <row r="28524" spans="1:41" s="60" customFormat="1" hidden="1" x14ac:dyDescent="0.35">
      <c r="A28524" s="46"/>
      <c r="H28524" s="103"/>
      <c r="AD28524" s="99"/>
      <c r="AF28524" s="46"/>
      <c r="AM28524" s="121"/>
      <c r="AO28524" s="46"/>
    </row>
    <row r="28525" spans="1:41" s="60" customFormat="1" hidden="1" x14ac:dyDescent="0.35">
      <c r="A28525" s="46"/>
      <c r="H28525" s="103"/>
      <c r="AD28525" s="99"/>
      <c r="AF28525" s="46"/>
      <c r="AM28525" s="121"/>
      <c r="AO28525" s="46"/>
    </row>
    <row r="28526" spans="1:41" s="60" customFormat="1" hidden="1" x14ac:dyDescent="0.35">
      <c r="A28526" s="46"/>
      <c r="H28526" s="103"/>
      <c r="AD28526" s="99"/>
      <c r="AF28526" s="46"/>
      <c r="AM28526" s="121"/>
      <c r="AO28526" s="46"/>
    </row>
    <row r="28527" spans="1:41" s="60" customFormat="1" hidden="1" x14ac:dyDescent="0.35">
      <c r="A28527" s="46"/>
      <c r="H28527" s="103"/>
      <c r="AD28527" s="99"/>
      <c r="AF28527" s="46"/>
      <c r="AM28527" s="121"/>
      <c r="AO28527" s="46"/>
    </row>
    <row r="28528" spans="1:41" s="60" customFormat="1" hidden="1" x14ac:dyDescent="0.35">
      <c r="A28528" s="46"/>
      <c r="H28528" s="103"/>
      <c r="AD28528" s="99"/>
      <c r="AF28528" s="46"/>
      <c r="AM28528" s="121"/>
      <c r="AO28528" s="46"/>
    </row>
    <row r="28529" spans="1:41" s="60" customFormat="1" hidden="1" x14ac:dyDescent="0.35">
      <c r="A28529" s="46"/>
      <c r="H28529" s="103"/>
      <c r="AD28529" s="99"/>
      <c r="AF28529" s="46"/>
      <c r="AM28529" s="121"/>
      <c r="AO28529" s="46"/>
    </row>
    <row r="28530" spans="1:41" s="60" customFormat="1" hidden="1" x14ac:dyDescent="0.35">
      <c r="A28530" s="46"/>
      <c r="H28530" s="103"/>
      <c r="AD28530" s="99"/>
      <c r="AF28530" s="46"/>
      <c r="AM28530" s="121"/>
      <c r="AO28530" s="46"/>
    </row>
    <row r="28531" spans="1:41" s="60" customFormat="1" hidden="1" x14ac:dyDescent="0.35">
      <c r="A28531" s="46"/>
      <c r="H28531" s="103"/>
      <c r="AD28531" s="99"/>
      <c r="AF28531" s="46"/>
      <c r="AM28531" s="121"/>
      <c r="AO28531" s="46"/>
    </row>
    <row r="28532" spans="1:41" s="60" customFormat="1" hidden="1" x14ac:dyDescent="0.35">
      <c r="A28532" s="46"/>
      <c r="H28532" s="103"/>
      <c r="AD28532" s="99"/>
      <c r="AF28532" s="46"/>
      <c r="AM28532" s="121"/>
      <c r="AO28532" s="46"/>
    </row>
    <row r="28533" spans="1:41" s="60" customFormat="1" hidden="1" x14ac:dyDescent="0.35">
      <c r="A28533" s="46"/>
      <c r="H28533" s="103"/>
      <c r="AD28533" s="99"/>
      <c r="AF28533" s="46"/>
      <c r="AM28533" s="121"/>
      <c r="AO28533" s="46"/>
    </row>
    <row r="28534" spans="1:41" s="60" customFormat="1" hidden="1" x14ac:dyDescent="0.35">
      <c r="A28534" s="46"/>
      <c r="H28534" s="103"/>
      <c r="AD28534" s="99"/>
      <c r="AF28534" s="46"/>
      <c r="AM28534" s="121"/>
      <c r="AO28534" s="46"/>
    </row>
    <row r="28535" spans="1:41" s="60" customFormat="1" hidden="1" x14ac:dyDescent="0.35">
      <c r="A28535" s="46"/>
      <c r="H28535" s="103"/>
      <c r="AD28535" s="99"/>
      <c r="AF28535" s="46"/>
      <c r="AM28535" s="121"/>
      <c r="AO28535" s="46"/>
    </row>
    <row r="28536" spans="1:41" s="60" customFormat="1" hidden="1" x14ac:dyDescent="0.35">
      <c r="A28536" s="46"/>
      <c r="H28536" s="103"/>
      <c r="AD28536" s="99"/>
      <c r="AF28536" s="46"/>
      <c r="AM28536" s="121"/>
      <c r="AO28536" s="46"/>
    </row>
    <row r="28537" spans="1:41" s="60" customFormat="1" hidden="1" x14ac:dyDescent="0.35">
      <c r="A28537" s="46"/>
      <c r="H28537" s="103"/>
      <c r="AD28537" s="99"/>
      <c r="AF28537" s="46"/>
      <c r="AM28537" s="121"/>
      <c r="AO28537" s="46"/>
    </row>
    <row r="28538" spans="1:41" s="60" customFormat="1" hidden="1" x14ac:dyDescent="0.35">
      <c r="A28538" s="46"/>
      <c r="H28538" s="103"/>
      <c r="AD28538" s="99"/>
      <c r="AF28538" s="46"/>
      <c r="AM28538" s="121"/>
      <c r="AO28538" s="46"/>
    </row>
    <row r="28539" spans="1:41" s="60" customFormat="1" hidden="1" x14ac:dyDescent="0.35">
      <c r="A28539" s="46"/>
      <c r="H28539" s="103"/>
      <c r="AD28539" s="99"/>
      <c r="AF28539" s="46"/>
      <c r="AM28539" s="121"/>
      <c r="AO28539" s="46"/>
    </row>
    <row r="28540" spans="1:41" s="60" customFormat="1" hidden="1" x14ac:dyDescent="0.35">
      <c r="A28540" s="46"/>
      <c r="H28540" s="103"/>
      <c r="AD28540" s="99"/>
      <c r="AF28540" s="46"/>
      <c r="AM28540" s="121"/>
      <c r="AO28540" s="46"/>
    </row>
    <row r="28541" spans="1:41" s="60" customFormat="1" hidden="1" x14ac:dyDescent="0.35">
      <c r="A28541" s="46"/>
      <c r="H28541" s="103"/>
      <c r="AD28541" s="99"/>
      <c r="AF28541" s="46"/>
      <c r="AM28541" s="121"/>
      <c r="AO28541" s="46"/>
    </row>
    <row r="28542" spans="1:41" s="60" customFormat="1" hidden="1" x14ac:dyDescent="0.35">
      <c r="A28542" s="46"/>
      <c r="H28542" s="103"/>
      <c r="AD28542" s="99"/>
      <c r="AF28542" s="46"/>
      <c r="AM28542" s="121"/>
      <c r="AO28542" s="46"/>
    </row>
    <row r="28543" spans="1:41" s="60" customFormat="1" hidden="1" x14ac:dyDescent="0.35">
      <c r="A28543" s="46"/>
      <c r="H28543" s="103"/>
      <c r="AD28543" s="99"/>
      <c r="AF28543" s="46"/>
      <c r="AM28543" s="121"/>
      <c r="AO28543" s="46"/>
    </row>
    <row r="28544" spans="1:41" s="60" customFormat="1" hidden="1" x14ac:dyDescent="0.35">
      <c r="A28544" s="46"/>
      <c r="H28544" s="103"/>
      <c r="AD28544" s="99"/>
      <c r="AF28544" s="46"/>
      <c r="AM28544" s="121"/>
      <c r="AO28544" s="46"/>
    </row>
    <row r="28545" spans="1:41" s="60" customFormat="1" hidden="1" x14ac:dyDescent="0.35">
      <c r="A28545" s="46"/>
      <c r="H28545" s="103"/>
      <c r="AD28545" s="99"/>
      <c r="AF28545" s="46"/>
      <c r="AM28545" s="121"/>
      <c r="AO28545" s="46"/>
    </row>
    <row r="28546" spans="1:41" s="60" customFormat="1" hidden="1" x14ac:dyDescent="0.35">
      <c r="A28546" s="46"/>
      <c r="H28546" s="103"/>
      <c r="AD28546" s="99"/>
      <c r="AF28546" s="46"/>
      <c r="AM28546" s="121"/>
      <c r="AO28546" s="46"/>
    </row>
    <row r="28547" spans="1:41" s="60" customFormat="1" hidden="1" x14ac:dyDescent="0.35">
      <c r="A28547" s="46"/>
      <c r="H28547" s="103"/>
      <c r="AD28547" s="99"/>
      <c r="AF28547" s="46"/>
      <c r="AM28547" s="121"/>
      <c r="AO28547" s="46"/>
    </row>
    <row r="28548" spans="1:41" s="60" customFormat="1" hidden="1" x14ac:dyDescent="0.35">
      <c r="A28548" s="46"/>
      <c r="H28548" s="103"/>
      <c r="AD28548" s="99"/>
      <c r="AF28548" s="46"/>
      <c r="AM28548" s="121"/>
      <c r="AO28548" s="46"/>
    </row>
    <row r="28549" spans="1:41" s="60" customFormat="1" hidden="1" x14ac:dyDescent="0.35">
      <c r="A28549" s="46"/>
      <c r="H28549" s="103"/>
      <c r="AD28549" s="99"/>
      <c r="AF28549" s="46"/>
      <c r="AM28549" s="121"/>
      <c r="AO28549" s="46"/>
    </row>
    <row r="28550" spans="1:41" s="60" customFormat="1" hidden="1" x14ac:dyDescent="0.35">
      <c r="A28550" s="46"/>
      <c r="H28550" s="103"/>
      <c r="AD28550" s="99"/>
      <c r="AF28550" s="46"/>
      <c r="AM28550" s="121"/>
      <c r="AO28550" s="46"/>
    </row>
    <row r="28551" spans="1:41" s="60" customFormat="1" hidden="1" x14ac:dyDescent="0.35">
      <c r="A28551" s="46"/>
      <c r="H28551" s="103"/>
      <c r="AD28551" s="99"/>
      <c r="AF28551" s="46"/>
      <c r="AM28551" s="121"/>
      <c r="AO28551" s="46"/>
    </row>
    <row r="28552" spans="1:41" s="60" customFormat="1" hidden="1" x14ac:dyDescent="0.35">
      <c r="A28552" s="46"/>
      <c r="H28552" s="103"/>
      <c r="AD28552" s="99"/>
      <c r="AF28552" s="46"/>
      <c r="AM28552" s="121"/>
      <c r="AO28552" s="46"/>
    </row>
    <row r="28553" spans="1:41" s="60" customFormat="1" hidden="1" x14ac:dyDescent="0.35">
      <c r="A28553" s="46"/>
      <c r="H28553" s="103"/>
      <c r="AD28553" s="99"/>
      <c r="AF28553" s="46"/>
      <c r="AM28553" s="121"/>
      <c r="AO28553" s="46"/>
    </row>
    <row r="28554" spans="1:41" s="60" customFormat="1" hidden="1" x14ac:dyDescent="0.35">
      <c r="A28554" s="46"/>
      <c r="H28554" s="103"/>
      <c r="AD28554" s="99"/>
      <c r="AF28554" s="46"/>
      <c r="AM28554" s="121"/>
      <c r="AO28554" s="46"/>
    </row>
    <row r="28555" spans="1:41" s="60" customFormat="1" hidden="1" x14ac:dyDescent="0.35">
      <c r="A28555" s="46"/>
      <c r="H28555" s="103"/>
      <c r="AD28555" s="99"/>
      <c r="AF28555" s="46"/>
      <c r="AM28555" s="121"/>
      <c r="AO28555" s="46"/>
    </row>
    <row r="28556" spans="1:41" s="60" customFormat="1" hidden="1" x14ac:dyDescent="0.35">
      <c r="A28556" s="46"/>
      <c r="H28556" s="103"/>
      <c r="AD28556" s="99"/>
      <c r="AF28556" s="46"/>
      <c r="AM28556" s="121"/>
      <c r="AO28556" s="46"/>
    </row>
    <row r="28557" spans="1:41" s="60" customFormat="1" hidden="1" x14ac:dyDescent="0.35">
      <c r="A28557" s="46"/>
      <c r="H28557" s="103"/>
      <c r="AD28557" s="99"/>
      <c r="AF28557" s="46"/>
      <c r="AM28557" s="121"/>
      <c r="AO28557" s="46"/>
    </row>
    <row r="28558" spans="1:41" s="60" customFormat="1" hidden="1" x14ac:dyDescent="0.35">
      <c r="A28558" s="46"/>
      <c r="H28558" s="103"/>
      <c r="AD28558" s="99"/>
      <c r="AF28558" s="46"/>
      <c r="AM28558" s="121"/>
      <c r="AO28558" s="46"/>
    </row>
    <row r="28559" spans="1:41" s="60" customFormat="1" hidden="1" x14ac:dyDescent="0.35">
      <c r="A28559" s="46"/>
      <c r="H28559" s="103"/>
      <c r="AD28559" s="99"/>
      <c r="AF28559" s="46"/>
      <c r="AM28559" s="121"/>
      <c r="AO28559" s="46"/>
    </row>
    <row r="28560" spans="1:41" s="60" customFormat="1" hidden="1" x14ac:dyDescent="0.35">
      <c r="A28560" s="46"/>
      <c r="H28560" s="103"/>
      <c r="AD28560" s="99"/>
      <c r="AF28560" s="46"/>
      <c r="AM28560" s="121"/>
      <c r="AO28560" s="46"/>
    </row>
    <row r="28561" spans="1:41" s="60" customFormat="1" hidden="1" x14ac:dyDescent="0.35">
      <c r="A28561" s="46"/>
      <c r="H28561" s="103"/>
      <c r="AD28561" s="99"/>
      <c r="AF28561" s="46"/>
      <c r="AM28561" s="121"/>
      <c r="AO28561" s="46"/>
    </row>
    <row r="28562" spans="1:41" s="60" customFormat="1" hidden="1" x14ac:dyDescent="0.35">
      <c r="A28562" s="46"/>
      <c r="H28562" s="103"/>
      <c r="AD28562" s="99"/>
      <c r="AF28562" s="46"/>
      <c r="AM28562" s="121"/>
      <c r="AO28562" s="46"/>
    </row>
    <row r="28563" spans="1:41" s="60" customFormat="1" hidden="1" x14ac:dyDescent="0.35">
      <c r="A28563" s="46"/>
      <c r="H28563" s="103"/>
      <c r="AD28563" s="99"/>
      <c r="AF28563" s="46"/>
      <c r="AM28563" s="121"/>
      <c r="AO28563" s="46"/>
    </row>
    <row r="28564" spans="1:41" s="60" customFormat="1" hidden="1" x14ac:dyDescent="0.35">
      <c r="A28564" s="46"/>
      <c r="H28564" s="103"/>
      <c r="AD28564" s="99"/>
      <c r="AF28564" s="46"/>
      <c r="AM28564" s="121"/>
      <c r="AO28564" s="46"/>
    </row>
    <row r="28565" spans="1:41" s="60" customFormat="1" hidden="1" x14ac:dyDescent="0.35">
      <c r="A28565" s="46"/>
      <c r="H28565" s="103"/>
      <c r="AD28565" s="99"/>
      <c r="AF28565" s="46"/>
      <c r="AM28565" s="121"/>
      <c r="AO28565" s="46"/>
    </row>
    <row r="28566" spans="1:41" s="60" customFormat="1" hidden="1" x14ac:dyDescent="0.35">
      <c r="A28566" s="46"/>
      <c r="H28566" s="103"/>
      <c r="AD28566" s="99"/>
      <c r="AF28566" s="46"/>
      <c r="AM28566" s="121"/>
      <c r="AO28566" s="46"/>
    </row>
    <row r="28567" spans="1:41" s="60" customFormat="1" hidden="1" x14ac:dyDescent="0.35">
      <c r="A28567" s="46"/>
      <c r="H28567" s="103"/>
      <c r="AD28567" s="99"/>
      <c r="AF28567" s="46"/>
      <c r="AM28567" s="121"/>
      <c r="AO28567" s="46"/>
    </row>
    <row r="28568" spans="1:41" s="60" customFormat="1" hidden="1" x14ac:dyDescent="0.35">
      <c r="A28568" s="46"/>
      <c r="H28568" s="103"/>
      <c r="AD28568" s="99"/>
      <c r="AF28568" s="46"/>
      <c r="AM28568" s="121"/>
      <c r="AO28568" s="46"/>
    </row>
    <row r="28569" spans="1:41" s="60" customFormat="1" hidden="1" x14ac:dyDescent="0.35">
      <c r="A28569" s="46"/>
      <c r="H28569" s="103"/>
      <c r="AD28569" s="99"/>
      <c r="AF28569" s="46"/>
      <c r="AM28569" s="121"/>
      <c r="AO28569" s="46"/>
    </row>
    <row r="28570" spans="1:41" s="60" customFormat="1" hidden="1" x14ac:dyDescent="0.35">
      <c r="A28570" s="46"/>
      <c r="H28570" s="103"/>
      <c r="AD28570" s="99"/>
      <c r="AF28570" s="46"/>
      <c r="AM28570" s="121"/>
      <c r="AO28570" s="46"/>
    </row>
    <row r="28571" spans="1:41" s="60" customFormat="1" hidden="1" x14ac:dyDescent="0.35">
      <c r="A28571" s="46"/>
      <c r="H28571" s="103"/>
      <c r="AD28571" s="99"/>
      <c r="AF28571" s="46"/>
      <c r="AM28571" s="121"/>
      <c r="AO28571" s="46"/>
    </row>
    <row r="28572" spans="1:41" s="60" customFormat="1" hidden="1" x14ac:dyDescent="0.35">
      <c r="A28572" s="46"/>
      <c r="H28572" s="103"/>
      <c r="AD28572" s="99"/>
      <c r="AF28572" s="46"/>
      <c r="AM28572" s="121"/>
      <c r="AO28572" s="46"/>
    </row>
    <row r="28573" spans="1:41" s="60" customFormat="1" hidden="1" x14ac:dyDescent="0.35">
      <c r="A28573" s="46"/>
      <c r="H28573" s="103"/>
      <c r="AD28573" s="99"/>
      <c r="AF28573" s="46"/>
      <c r="AM28573" s="121"/>
      <c r="AO28573" s="46"/>
    </row>
    <row r="28574" spans="1:41" s="60" customFormat="1" hidden="1" x14ac:dyDescent="0.35">
      <c r="A28574" s="46"/>
      <c r="H28574" s="103"/>
      <c r="AD28574" s="99"/>
      <c r="AF28574" s="46"/>
      <c r="AM28574" s="121"/>
      <c r="AO28574" s="46"/>
    </row>
    <row r="28575" spans="1:41" s="60" customFormat="1" hidden="1" x14ac:dyDescent="0.35">
      <c r="A28575" s="46"/>
      <c r="H28575" s="103"/>
      <c r="AD28575" s="99"/>
      <c r="AF28575" s="46"/>
      <c r="AM28575" s="121"/>
      <c r="AO28575" s="46"/>
    </row>
    <row r="28576" spans="1:41" s="60" customFormat="1" hidden="1" x14ac:dyDescent="0.35">
      <c r="A28576" s="46"/>
      <c r="H28576" s="103"/>
      <c r="AD28576" s="99"/>
      <c r="AF28576" s="46"/>
      <c r="AM28576" s="121"/>
      <c r="AO28576" s="46"/>
    </row>
    <row r="28577" spans="1:41" s="60" customFormat="1" hidden="1" x14ac:dyDescent="0.35">
      <c r="A28577" s="46"/>
      <c r="H28577" s="103"/>
      <c r="AD28577" s="99"/>
      <c r="AF28577" s="46"/>
      <c r="AM28577" s="121"/>
      <c r="AO28577" s="46"/>
    </row>
    <row r="28578" spans="1:41" s="60" customFormat="1" hidden="1" x14ac:dyDescent="0.35">
      <c r="A28578" s="46"/>
      <c r="H28578" s="103"/>
      <c r="AD28578" s="99"/>
      <c r="AF28578" s="46"/>
      <c r="AM28578" s="121"/>
      <c r="AO28578" s="46"/>
    </row>
    <row r="28579" spans="1:41" s="60" customFormat="1" hidden="1" x14ac:dyDescent="0.35">
      <c r="A28579" s="46"/>
      <c r="H28579" s="103"/>
      <c r="AD28579" s="99"/>
      <c r="AF28579" s="46"/>
      <c r="AM28579" s="121"/>
      <c r="AO28579" s="46"/>
    </row>
    <row r="28580" spans="1:41" s="60" customFormat="1" hidden="1" x14ac:dyDescent="0.35">
      <c r="A28580" s="46"/>
      <c r="H28580" s="103"/>
      <c r="AD28580" s="99"/>
      <c r="AF28580" s="46"/>
      <c r="AM28580" s="121"/>
      <c r="AO28580" s="46"/>
    </row>
    <row r="28581" spans="1:41" s="60" customFormat="1" hidden="1" x14ac:dyDescent="0.35">
      <c r="A28581" s="46"/>
      <c r="H28581" s="103"/>
      <c r="AD28581" s="99"/>
      <c r="AF28581" s="46"/>
      <c r="AM28581" s="121"/>
      <c r="AO28581" s="46"/>
    </row>
    <row r="28582" spans="1:41" s="60" customFormat="1" hidden="1" x14ac:dyDescent="0.35">
      <c r="A28582" s="46"/>
      <c r="H28582" s="103"/>
      <c r="AD28582" s="99"/>
      <c r="AF28582" s="46"/>
      <c r="AM28582" s="121"/>
      <c r="AO28582" s="46"/>
    </row>
    <row r="28583" spans="1:41" s="60" customFormat="1" hidden="1" x14ac:dyDescent="0.35">
      <c r="A28583" s="46"/>
      <c r="H28583" s="103"/>
      <c r="AD28583" s="99"/>
      <c r="AF28583" s="46"/>
      <c r="AM28583" s="121"/>
      <c r="AO28583" s="46"/>
    </row>
    <row r="28584" spans="1:41" s="60" customFormat="1" hidden="1" x14ac:dyDescent="0.35">
      <c r="A28584" s="46"/>
      <c r="H28584" s="103"/>
      <c r="AD28584" s="99"/>
      <c r="AF28584" s="46"/>
      <c r="AM28584" s="121"/>
      <c r="AO28584" s="46"/>
    </row>
    <row r="28585" spans="1:41" s="60" customFormat="1" hidden="1" x14ac:dyDescent="0.35">
      <c r="A28585" s="46"/>
      <c r="H28585" s="103"/>
      <c r="AD28585" s="99"/>
      <c r="AF28585" s="46"/>
      <c r="AM28585" s="121"/>
      <c r="AO28585" s="46"/>
    </row>
    <row r="28586" spans="1:41" s="60" customFormat="1" hidden="1" x14ac:dyDescent="0.35">
      <c r="A28586" s="46"/>
      <c r="H28586" s="103"/>
      <c r="AD28586" s="99"/>
      <c r="AF28586" s="46"/>
      <c r="AM28586" s="121"/>
      <c r="AO28586" s="46"/>
    </row>
    <row r="28587" spans="1:41" s="60" customFormat="1" hidden="1" x14ac:dyDescent="0.35">
      <c r="A28587" s="46"/>
      <c r="H28587" s="103"/>
      <c r="AD28587" s="99"/>
      <c r="AF28587" s="46"/>
      <c r="AM28587" s="121"/>
      <c r="AO28587" s="46"/>
    </row>
    <row r="28588" spans="1:41" s="60" customFormat="1" hidden="1" x14ac:dyDescent="0.35">
      <c r="A28588" s="46"/>
      <c r="H28588" s="103"/>
      <c r="AD28588" s="99"/>
      <c r="AF28588" s="46"/>
      <c r="AM28588" s="121"/>
      <c r="AO28588" s="46"/>
    </row>
    <row r="28589" spans="1:41" s="60" customFormat="1" hidden="1" x14ac:dyDescent="0.35">
      <c r="A28589" s="46"/>
      <c r="H28589" s="103"/>
      <c r="AD28589" s="99"/>
      <c r="AF28589" s="46"/>
      <c r="AM28589" s="121"/>
      <c r="AO28589" s="46"/>
    </row>
    <row r="28590" spans="1:41" s="60" customFormat="1" hidden="1" x14ac:dyDescent="0.35">
      <c r="A28590" s="46"/>
      <c r="H28590" s="103"/>
      <c r="AD28590" s="99"/>
      <c r="AF28590" s="46"/>
      <c r="AM28590" s="121"/>
      <c r="AO28590" s="46"/>
    </row>
    <row r="28591" spans="1:41" s="60" customFormat="1" hidden="1" x14ac:dyDescent="0.35">
      <c r="A28591" s="46"/>
      <c r="H28591" s="103"/>
      <c r="AD28591" s="99"/>
      <c r="AF28591" s="46"/>
      <c r="AM28591" s="121"/>
      <c r="AO28591" s="46"/>
    </row>
    <row r="28592" spans="1:41" s="60" customFormat="1" hidden="1" x14ac:dyDescent="0.35">
      <c r="A28592" s="46"/>
      <c r="H28592" s="103"/>
      <c r="AD28592" s="99"/>
      <c r="AF28592" s="46"/>
      <c r="AM28592" s="121"/>
      <c r="AO28592" s="46"/>
    </row>
    <row r="28593" spans="1:41" s="60" customFormat="1" hidden="1" x14ac:dyDescent="0.35">
      <c r="A28593" s="46"/>
      <c r="H28593" s="103"/>
      <c r="AD28593" s="99"/>
      <c r="AF28593" s="46"/>
      <c r="AM28593" s="121"/>
      <c r="AO28593" s="46"/>
    </row>
    <row r="28594" spans="1:41" s="60" customFormat="1" hidden="1" x14ac:dyDescent="0.35">
      <c r="A28594" s="46"/>
      <c r="H28594" s="103"/>
      <c r="AD28594" s="99"/>
      <c r="AF28594" s="46"/>
      <c r="AM28594" s="121"/>
      <c r="AO28594" s="46"/>
    </row>
    <row r="28595" spans="1:41" s="60" customFormat="1" hidden="1" x14ac:dyDescent="0.35">
      <c r="A28595" s="46"/>
      <c r="H28595" s="103"/>
      <c r="AD28595" s="99"/>
      <c r="AF28595" s="46"/>
      <c r="AM28595" s="121"/>
      <c r="AO28595" s="46"/>
    </row>
    <row r="28596" spans="1:41" s="60" customFormat="1" hidden="1" x14ac:dyDescent="0.35">
      <c r="A28596" s="46"/>
      <c r="H28596" s="103"/>
      <c r="AD28596" s="99"/>
      <c r="AF28596" s="46"/>
      <c r="AM28596" s="121"/>
      <c r="AO28596" s="46"/>
    </row>
    <row r="28597" spans="1:41" s="60" customFormat="1" hidden="1" x14ac:dyDescent="0.35">
      <c r="A28597" s="46"/>
      <c r="H28597" s="103"/>
      <c r="AD28597" s="99"/>
      <c r="AF28597" s="46"/>
      <c r="AM28597" s="121"/>
      <c r="AO28597" s="46"/>
    </row>
    <row r="28598" spans="1:41" s="60" customFormat="1" hidden="1" x14ac:dyDescent="0.35">
      <c r="A28598" s="46"/>
      <c r="H28598" s="103"/>
      <c r="AD28598" s="99"/>
      <c r="AF28598" s="46"/>
      <c r="AM28598" s="121"/>
      <c r="AO28598" s="46"/>
    </row>
    <row r="28599" spans="1:41" s="60" customFormat="1" hidden="1" x14ac:dyDescent="0.35">
      <c r="A28599" s="46"/>
      <c r="H28599" s="103"/>
      <c r="AD28599" s="99"/>
      <c r="AF28599" s="46"/>
      <c r="AM28599" s="121"/>
      <c r="AO28599" s="46"/>
    </row>
    <row r="28600" spans="1:41" s="60" customFormat="1" hidden="1" x14ac:dyDescent="0.35">
      <c r="A28600" s="46"/>
      <c r="H28600" s="103"/>
      <c r="AD28600" s="99"/>
      <c r="AF28600" s="46"/>
      <c r="AM28600" s="121"/>
      <c r="AO28600" s="46"/>
    </row>
    <row r="28601" spans="1:41" s="60" customFormat="1" hidden="1" x14ac:dyDescent="0.35">
      <c r="A28601" s="46"/>
      <c r="H28601" s="103"/>
      <c r="AD28601" s="99"/>
      <c r="AF28601" s="46"/>
      <c r="AM28601" s="121"/>
      <c r="AO28601" s="46"/>
    </row>
    <row r="28602" spans="1:41" s="60" customFormat="1" hidden="1" x14ac:dyDescent="0.35">
      <c r="A28602" s="46"/>
      <c r="H28602" s="103"/>
      <c r="AD28602" s="99"/>
      <c r="AF28602" s="46"/>
      <c r="AM28602" s="121"/>
      <c r="AO28602" s="46"/>
    </row>
    <row r="28603" spans="1:41" s="60" customFormat="1" hidden="1" x14ac:dyDescent="0.35">
      <c r="A28603" s="46"/>
      <c r="H28603" s="103"/>
      <c r="AD28603" s="99"/>
      <c r="AF28603" s="46"/>
      <c r="AM28603" s="121"/>
      <c r="AO28603" s="46"/>
    </row>
    <row r="28604" spans="1:41" s="60" customFormat="1" hidden="1" x14ac:dyDescent="0.35">
      <c r="A28604" s="46"/>
      <c r="H28604" s="103"/>
      <c r="AD28604" s="99"/>
      <c r="AF28604" s="46"/>
      <c r="AM28604" s="121"/>
      <c r="AO28604" s="46"/>
    </row>
    <row r="28605" spans="1:41" s="60" customFormat="1" hidden="1" x14ac:dyDescent="0.35">
      <c r="A28605" s="46"/>
      <c r="H28605" s="103"/>
      <c r="AD28605" s="99"/>
      <c r="AF28605" s="46"/>
      <c r="AM28605" s="121"/>
      <c r="AO28605" s="46"/>
    </row>
    <row r="28606" spans="1:41" s="60" customFormat="1" hidden="1" x14ac:dyDescent="0.35">
      <c r="A28606" s="46"/>
      <c r="H28606" s="103"/>
      <c r="AD28606" s="99"/>
      <c r="AF28606" s="46"/>
      <c r="AM28606" s="121"/>
      <c r="AO28606" s="46"/>
    </row>
    <row r="28607" spans="1:41" s="60" customFormat="1" hidden="1" x14ac:dyDescent="0.35">
      <c r="A28607" s="46"/>
      <c r="H28607" s="103"/>
      <c r="AD28607" s="99"/>
      <c r="AF28607" s="46"/>
      <c r="AM28607" s="121"/>
      <c r="AO28607" s="46"/>
    </row>
    <row r="28608" spans="1:41" s="60" customFormat="1" hidden="1" x14ac:dyDescent="0.35">
      <c r="A28608" s="46"/>
      <c r="H28608" s="103"/>
      <c r="AD28608" s="99"/>
      <c r="AF28608" s="46"/>
      <c r="AM28608" s="121"/>
      <c r="AO28608" s="46"/>
    </row>
    <row r="28609" spans="1:41" s="60" customFormat="1" hidden="1" x14ac:dyDescent="0.35">
      <c r="A28609" s="46"/>
      <c r="H28609" s="103"/>
      <c r="AD28609" s="99"/>
      <c r="AF28609" s="46"/>
      <c r="AM28609" s="121"/>
      <c r="AO28609" s="46"/>
    </row>
    <row r="28610" spans="1:41" s="60" customFormat="1" hidden="1" x14ac:dyDescent="0.35">
      <c r="A28610" s="46"/>
      <c r="H28610" s="103"/>
      <c r="AD28610" s="99"/>
      <c r="AF28610" s="46"/>
      <c r="AM28610" s="121"/>
      <c r="AO28610" s="46"/>
    </row>
    <row r="28611" spans="1:41" s="60" customFormat="1" hidden="1" x14ac:dyDescent="0.35">
      <c r="A28611" s="46"/>
      <c r="H28611" s="103"/>
      <c r="AD28611" s="99"/>
      <c r="AF28611" s="46"/>
      <c r="AM28611" s="121"/>
      <c r="AO28611" s="46"/>
    </row>
    <row r="28612" spans="1:41" s="60" customFormat="1" hidden="1" x14ac:dyDescent="0.35">
      <c r="A28612" s="46"/>
      <c r="H28612" s="103"/>
      <c r="AD28612" s="99"/>
      <c r="AF28612" s="46"/>
      <c r="AM28612" s="121"/>
      <c r="AO28612" s="46"/>
    </row>
    <row r="28613" spans="1:41" s="60" customFormat="1" hidden="1" x14ac:dyDescent="0.35">
      <c r="A28613" s="46"/>
      <c r="H28613" s="103"/>
      <c r="AD28613" s="99"/>
      <c r="AF28613" s="46"/>
      <c r="AM28613" s="121"/>
      <c r="AO28613" s="46"/>
    </row>
    <row r="28614" spans="1:41" s="60" customFormat="1" hidden="1" x14ac:dyDescent="0.35">
      <c r="A28614" s="46"/>
      <c r="H28614" s="103"/>
      <c r="AD28614" s="99"/>
      <c r="AF28614" s="46"/>
      <c r="AM28614" s="121"/>
      <c r="AO28614" s="46"/>
    </row>
    <row r="28615" spans="1:41" s="60" customFormat="1" hidden="1" x14ac:dyDescent="0.35">
      <c r="A28615" s="46"/>
      <c r="H28615" s="103"/>
      <c r="AD28615" s="99"/>
      <c r="AF28615" s="46"/>
      <c r="AM28615" s="121"/>
      <c r="AO28615" s="46"/>
    </row>
    <row r="28616" spans="1:41" s="60" customFormat="1" hidden="1" x14ac:dyDescent="0.35">
      <c r="A28616" s="46"/>
      <c r="H28616" s="103"/>
      <c r="AD28616" s="99"/>
      <c r="AF28616" s="46"/>
      <c r="AM28616" s="121"/>
      <c r="AO28616" s="46"/>
    </row>
    <row r="28617" spans="1:41" s="60" customFormat="1" hidden="1" x14ac:dyDescent="0.35">
      <c r="A28617" s="46"/>
      <c r="H28617" s="103"/>
      <c r="AD28617" s="99"/>
      <c r="AF28617" s="46"/>
      <c r="AM28617" s="121"/>
      <c r="AO28617" s="46"/>
    </row>
    <row r="28618" spans="1:41" s="60" customFormat="1" hidden="1" x14ac:dyDescent="0.35">
      <c r="A28618" s="46"/>
      <c r="H28618" s="103"/>
      <c r="AD28618" s="99"/>
      <c r="AF28618" s="46"/>
      <c r="AM28618" s="121"/>
      <c r="AO28618" s="46"/>
    </row>
    <row r="28619" spans="1:41" s="60" customFormat="1" hidden="1" x14ac:dyDescent="0.35">
      <c r="A28619" s="46"/>
      <c r="H28619" s="103"/>
      <c r="AD28619" s="99"/>
      <c r="AF28619" s="46"/>
      <c r="AM28619" s="121"/>
      <c r="AO28619" s="46"/>
    </row>
    <row r="28620" spans="1:41" s="60" customFormat="1" hidden="1" x14ac:dyDescent="0.35">
      <c r="A28620" s="46"/>
      <c r="H28620" s="103"/>
      <c r="AD28620" s="99"/>
      <c r="AF28620" s="46"/>
      <c r="AM28620" s="121"/>
      <c r="AO28620" s="46"/>
    </row>
    <row r="28621" spans="1:41" s="60" customFormat="1" hidden="1" x14ac:dyDescent="0.35">
      <c r="A28621" s="46"/>
      <c r="H28621" s="103"/>
      <c r="AD28621" s="99"/>
      <c r="AF28621" s="46"/>
      <c r="AM28621" s="121"/>
      <c r="AO28621" s="46"/>
    </row>
    <row r="28622" spans="1:41" s="60" customFormat="1" hidden="1" x14ac:dyDescent="0.35">
      <c r="A28622" s="46"/>
      <c r="H28622" s="103"/>
      <c r="AD28622" s="99"/>
      <c r="AF28622" s="46"/>
      <c r="AM28622" s="121"/>
      <c r="AO28622" s="46"/>
    </row>
    <row r="28623" spans="1:41" s="60" customFormat="1" hidden="1" x14ac:dyDescent="0.35">
      <c r="A28623" s="46"/>
      <c r="H28623" s="103"/>
      <c r="AD28623" s="99"/>
      <c r="AF28623" s="46"/>
      <c r="AM28623" s="121"/>
      <c r="AO28623" s="46"/>
    </row>
    <row r="28624" spans="1:41" s="60" customFormat="1" hidden="1" x14ac:dyDescent="0.35">
      <c r="A28624" s="46"/>
      <c r="H28624" s="103"/>
      <c r="AD28624" s="99"/>
      <c r="AF28624" s="46"/>
      <c r="AM28624" s="121"/>
      <c r="AO28624" s="46"/>
    </row>
    <row r="28625" spans="1:41" s="60" customFormat="1" hidden="1" x14ac:dyDescent="0.35">
      <c r="A28625" s="46"/>
      <c r="H28625" s="103"/>
      <c r="AD28625" s="99"/>
      <c r="AF28625" s="46"/>
      <c r="AM28625" s="121"/>
      <c r="AO28625" s="46"/>
    </row>
    <row r="28626" spans="1:41" s="60" customFormat="1" hidden="1" x14ac:dyDescent="0.35">
      <c r="A28626" s="46"/>
      <c r="H28626" s="103"/>
      <c r="AD28626" s="99"/>
      <c r="AF28626" s="46"/>
      <c r="AM28626" s="121"/>
      <c r="AO28626" s="46"/>
    </row>
    <row r="28627" spans="1:41" s="60" customFormat="1" hidden="1" x14ac:dyDescent="0.35">
      <c r="A28627" s="46"/>
      <c r="H28627" s="103"/>
      <c r="AD28627" s="99"/>
      <c r="AF28627" s="46"/>
      <c r="AM28627" s="121"/>
      <c r="AO28627" s="46"/>
    </row>
    <row r="28628" spans="1:41" s="60" customFormat="1" hidden="1" x14ac:dyDescent="0.35">
      <c r="A28628" s="46"/>
      <c r="H28628" s="103"/>
      <c r="AD28628" s="99"/>
      <c r="AF28628" s="46"/>
      <c r="AM28628" s="121"/>
      <c r="AO28628" s="46"/>
    </row>
    <row r="28629" spans="1:41" s="60" customFormat="1" hidden="1" x14ac:dyDescent="0.35">
      <c r="A28629" s="46"/>
      <c r="H28629" s="103"/>
      <c r="AD28629" s="99"/>
      <c r="AF28629" s="46"/>
      <c r="AM28629" s="121"/>
      <c r="AO28629" s="46"/>
    </row>
    <row r="28630" spans="1:41" s="60" customFormat="1" hidden="1" x14ac:dyDescent="0.35">
      <c r="A28630" s="46"/>
      <c r="H28630" s="103"/>
      <c r="AD28630" s="99"/>
      <c r="AF28630" s="46"/>
      <c r="AM28630" s="121"/>
      <c r="AO28630" s="46"/>
    </row>
    <row r="28631" spans="1:41" s="60" customFormat="1" hidden="1" x14ac:dyDescent="0.35">
      <c r="A28631" s="46"/>
      <c r="H28631" s="103"/>
      <c r="AD28631" s="99"/>
      <c r="AF28631" s="46"/>
      <c r="AM28631" s="121"/>
      <c r="AO28631" s="46"/>
    </row>
    <row r="28632" spans="1:41" s="60" customFormat="1" hidden="1" x14ac:dyDescent="0.35">
      <c r="A28632" s="46"/>
      <c r="H28632" s="103"/>
      <c r="AD28632" s="99"/>
      <c r="AF28632" s="46"/>
      <c r="AM28632" s="121"/>
      <c r="AO28632" s="46"/>
    </row>
    <row r="28633" spans="1:41" s="60" customFormat="1" hidden="1" x14ac:dyDescent="0.35">
      <c r="A28633" s="46"/>
      <c r="H28633" s="103"/>
      <c r="AD28633" s="99"/>
      <c r="AF28633" s="46"/>
      <c r="AM28633" s="121"/>
      <c r="AO28633" s="46"/>
    </row>
    <row r="28634" spans="1:41" s="60" customFormat="1" hidden="1" x14ac:dyDescent="0.35">
      <c r="A28634" s="46"/>
      <c r="H28634" s="103"/>
      <c r="AD28634" s="99"/>
      <c r="AF28634" s="46"/>
      <c r="AM28634" s="121"/>
      <c r="AO28634" s="46"/>
    </row>
    <row r="28635" spans="1:41" s="60" customFormat="1" hidden="1" x14ac:dyDescent="0.35">
      <c r="A28635" s="46"/>
      <c r="H28635" s="103"/>
      <c r="AD28635" s="99"/>
      <c r="AF28635" s="46"/>
      <c r="AM28635" s="121"/>
      <c r="AO28635" s="46"/>
    </row>
    <row r="28636" spans="1:41" s="60" customFormat="1" hidden="1" x14ac:dyDescent="0.35">
      <c r="A28636" s="46"/>
      <c r="H28636" s="103"/>
      <c r="AD28636" s="99"/>
      <c r="AF28636" s="46"/>
      <c r="AM28636" s="121"/>
      <c r="AO28636" s="46"/>
    </row>
    <row r="28637" spans="1:41" s="60" customFormat="1" hidden="1" x14ac:dyDescent="0.35">
      <c r="A28637" s="46"/>
      <c r="H28637" s="103"/>
      <c r="AD28637" s="99"/>
      <c r="AF28637" s="46"/>
      <c r="AM28637" s="121"/>
      <c r="AO28637" s="46"/>
    </row>
    <row r="28638" spans="1:41" s="60" customFormat="1" hidden="1" x14ac:dyDescent="0.35">
      <c r="A28638" s="46"/>
      <c r="H28638" s="103"/>
      <c r="AD28638" s="99"/>
      <c r="AF28638" s="46"/>
      <c r="AM28638" s="121"/>
      <c r="AO28638" s="46"/>
    </row>
    <row r="28639" spans="1:41" s="60" customFormat="1" hidden="1" x14ac:dyDescent="0.35">
      <c r="A28639" s="46"/>
      <c r="H28639" s="103"/>
      <c r="AD28639" s="99"/>
      <c r="AF28639" s="46"/>
      <c r="AM28639" s="121"/>
      <c r="AO28639" s="46"/>
    </row>
    <row r="28640" spans="1:41" s="60" customFormat="1" hidden="1" x14ac:dyDescent="0.35">
      <c r="A28640" s="46"/>
      <c r="H28640" s="103"/>
      <c r="AD28640" s="99"/>
      <c r="AF28640" s="46"/>
      <c r="AM28640" s="121"/>
      <c r="AO28640" s="46"/>
    </row>
    <row r="28641" spans="1:41" s="60" customFormat="1" hidden="1" x14ac:dyDescent="0.35">
      <c r="A28641" s="46"/>
      <c r="H28641" s="103"/>
      <c r="AD28641" s="99"/>
      <c r="AF28641" s="46"/>
      <c r="AM28641" s="121"/>
      <c r="AO28641" s="46"/>
    </row>
    <row r="28642" spans="1:41" s="60" customFormat="1" hidden="1" x14ac:dyDescent="0.35">
      <c r="A28642" s="46"/>
      <c r="H28642" s="103"/>
      <c r="AD28642" s="99"/>
      <c r="AF28642" s="46"/>
      <c r="AM28642" s="121"/>
      <c r="AO28642" s="46"/>
    </row>
    <row r="28643" spans="1:41" s="60" customFormat="1" hidden="1" x14ac:dyDescent="0.35">
      <c r="A28643" s="46"/>
      <c r="H28643" s="103"/>
      <c r="AD28643" s="99"/>
      <c r="AF28643" s="46"/>
      <c r="AM28643" s="121"/>
      <c r="AO28643" s="46"/>
    </row>
    <row r="28644" spans="1:41" s="60" customFormat="1" hidden="1" x14ac:dyDescent="0.35">
      <c r="A28644" s="46"/>
      <c r="H28644" s="103"/>
      <c r="AD28644" s="99"/>
      <c r="AF28644" s="46"/>
      <c r="AM28644" s="121"/>
      <c r="AO28644" s="46"/>
    </row>
    <row r="28645" spans="1:41" s="60" customFormat="1" hidden="1" x14ac:dyDescent="0.35">
      <c r="A28645" s="46"/>
      <c r="H28645" s="103"/>
      <c r="AD28645" s="99"/>
      <c r="AF28645" s="46"/>
      <c r="AM28645" s="121"/>
      <c r="AO28645" s="46"/>
    </row>
    <row r="28646" spans="1:41" s="60" customFormat="1" hidden="1" x14ac:dyDescent="0.35">
      <c r="A28646" s="46"/>
      <c r="H28646" s="103"/>
      <c r="AD28646" s="99"/>
      <c r="AF28646" s="46"/>
      <c r="AM28646" s="121"/>
      <c r="AO28646" s="46"/>
    </row>
    <row r="28647" spans="1:41" s="60" customFormat="1" hidden="1" x14ac:dyDescent="0.35">
      <c r="A28647" s="46"/>
      <c r="H28647" s="103"/>
      <c r="AD28647" s="99"/>
      <c r="AF28647" s="46"/>
      <c r="AM28647" s="121"/>
      <c r="AO28647" s="46"/>
    </row>
    <row r="28648" spans="1:41" s="60" customFormat="1" hidden="1" x14ac:dyDescent="0.35">
      <c r="A28648" s="46"/>
      <c r="H28648" s="103"/>
      <c r="AD28648" s="99"/>
      <c r="AF28648" s="46"/>
      <c r="AM28648" s="121"/>
      <c r="AO28648" s="46"/>
    </row>
    <row r="28649" spans="1:41" s="60" customFormat="1" hidden="1" x14ac:dyDescent="0.35">
      <c r="A28649" s="46"/>
      <c r="H28649" s="103"/>
      <c r="AD28649" s="99"/>
      <c r="AF28649" s="46"/>
      <c r="AM28649" s="121"/>
      <c r="AO28649" s="46"/>
    </row>
    <row r="28650" spans="1:41" s="60" customFormat="1" hidden="1" x14ac:dyDescent="0.35">
      <c r="A28650" s="46"/>
      <c r="H28650" s="103"/>
      <c r="AD28650" s="99"/>
      <c r="AF28650" s="46"/>
      <c r="AM28650" s="121"/>
      <c r="AO28650" s="46"/>
    </row>
    <row r="28651" spans="1:41" s="60" customFormat="1" hidden="1" x14ac:dyDescent="0.35">
      <c r="A28651" s="46"/>
      <c r="H28651" s="103"/>
      <c r="AD28651" s="99"/>
      <c r="AF28651" s="46"/>
      <c r="AM28651" s="121"/>
      <c r="AO28651" s="46"/>
    </row>
    <row r="28652" spans="1:41" s="60" customFormat="1" hidden="1" x14ac:dyDescent="0.35">
      <c r="A28652" s="46"/>
      <c r="H28652" s="103"/>
      <c r="AD28652" s="99"/>
      <c r="AF28652" s="46"/>
      <c r="AM28652" s="121"/>
      <c r="AO28652" s="46"/>
    </row>
    <row r="28653" spans="1:41" s="60" customFormat="1" hidden="1" x14ac:dyDescent="0.35">
      <c r="A28653" s="46"/>
      <c r="H28653" s="103"/>
      <c r="AD28653" s="99"/>
      <c r="AF28653" s="46"/>
      <c r="AM28653" s="121"/>
      <c r="AO28653" s="46"/>
    </row>
    <row r="28654" spans="1:41" s="60" customFormat="1" hidden="1" x14ac:dyDescent="0.35">
      <c r="A28654" s="46"/>
      <c r="H28654" s="103"/>
      <c r="AD28654" s="99"/>
      <c r="AF28654" s="46"/>
      <c r="AM28654" s="121"/>
      <c r="AO28654" s="46"/>
    </row>
    <row r="28655" spans="1:41" s="60" customFormat="1" hidden="1" x14ac:dyDescent="0.35">
      <c r="A28655" s="46"/>
      <c r="H28655" s="103"/>
      <c r="AD28655" s="99"/>
      <c r="AF28655" s="46"/>
      <c r="AM28655" s="121"/>
      <c r="AO28655" s="46"/>
    </row>
    <row r="28656" spans="1:41" s="60" customFormat="1" hidden="1" x14ac:dyDescent="0.35">
      <c r="A28656" s="46"/>
      <c r="H28656" s="103"/>
      <c r="AD28656" s="99"/>
      <c r="AF28656" s="46"/>
      <c r="AM28656" s="121"/>
      <c r="AO28656" s="46"/>
    </row>
    <row r="28657" spans="1:41" s="60" customFormat="1" hidden="1" x14ac:dyDescent="0.35">
      <c r="A28657" s="46"/>
      <c r="H28657" s="103"/>
      <c r="AD28657" s="99"/>
      <c r="AF28657" s="46"/>
      <c r="AM28657" s="121"/>
      <c r="AO28657" s="46"/>
    </row>
    <row r="28658" spans="1:41" s="60" customFormat="1" hidden="1" x14ac:dyDescent="0.35">
      <c r="A28658" s="46"/>
      <c r="H28658" s="103"/>
      <c r="AD28658" s="99"/>
      <c r="AF28658" s="46"/>
      <c r="AM28658" s="121"/>
      <c r="AO28658" s="46"/>
    </row>
    <row r="28659" spans="1:41" s="60" customFormat="1" hidden="1" x14ac:dyDescent="0.35">
      <c r="A28659" s="46"/>
      <c r="H28659" s="103"/>
      <c r="AD28659" s="99"/>
      <c r="AF28659" s="46"/>
      <c r="AM28659" s="121"/>
      <c r="AO28659" s="46"/>
    </row>
    <row r="28660" spans="1:41" s="60" customFormat="1" hidden="1" x14ac:dyDescent="0.35">
      <c r="A28660" s="46"/>
      <c r="H28660" s="103"/>
      <c r="AD28660" s="99"/>
      <c r="AF28660" s="46"/>
      <c r="AM28660" s="121"/>
      <c r="AO28660" s="46"/>
    </row>
    <row r="28661" spans="1:41" s="60" customFormat="1" hidden="1" x14ac:dyDescent="0.35">
      <c r="A28661" s="46"/>
      <c r="H28661" s="103"/>
      <c r="AD28661" s="99"/>
      <c r="AF28661" s="46"/>
      <c r="AM28661" s="121"/>
      <c r="AO28661" s="46"/>
    </row>
    <row r="28662" spans="1:41" s="60" customFormat="1" hidden="1" x14ac:dyDescent="0.35">
      <c r="A28662" s="46"/>
      <c r="H28662" s="103"/>
      <c r="AD28662" s="99"/>
      <c r="AF28662" s="46"/>
      <c r="AM28662" s="121"/>
      <c r="AO28662" s="46"/>
    </row>
    <row r="28663" spans="1:41" s="60" customFormat="1" hidden="1" x14ac:dyDescent="0.35">
      <c r="A28663" s="46"/>
      <c r="H28663" s="103"/>
      <c r="AD28663" s="99"/>
      <c r="AF28663" s="46"/>
      <c r="AM28663" s="121"/>
      <c r="AO28663" s="46"/>
    </row>
    <row r="28664" spans="1:41" s="60" customFormat="1" hidden="1" x14ac:dyDescent="0.35">
      <c r="A28664" s="46"/>
      <c r="H28664" s="103"/>
      <c r="AD28664" s="99"/>
      <c r="AF28664" s="46"/>
      <c r="AM28664" s="121"/>
      <c r="AO28664" s="46"/>
    </row>
    <row r="28665" spans="1:41" s="60" customFormat="1" hidden="1" x14ac:dyDescent="0.35">
      <c r="A28665" s="46"/>
      <c r="H28665" s="103"/>
      <c r="AD28665" s="99"/>
      <c r="AF28665" s="46"/>
      <c r="AM28665" s="121"/>
      <c r="AO28665" s="46"/>
    </row>
    <row r="28666" spans="1:41" s="60" customFormat="1" hidden="1" x14ac:dyDescent="0.35">
      <c r="A28666" s="46"/>
      <c r="H28666" s="103"/>
      <c r="AD28666" s="99"/>
      <c r="AF28666" s="46"/>
      <c r="AM28666" s="121"/>
      <c r="AO28666" s="46"/>
    </row>
    <row r="28667" spans="1:41" s="60" customFormat="1" hidden="1" x14ac:dyDescent="0.35">
      <c r="A28667" s="46"/>
      <c r="H28667" s="103"/>
      <c r="AD28667" s="99"/>
      <c r="AF28667" s="46"/>
      <c r="AM28667" s="121"/>
      <c r="AO28667" s="46"/>
    </row>
    <row r="28668" spans="1:41" s="60" customFormat="1" hidden="1" x14ac:dyDescent="0.35">
      <c r="A28668" s="46"/>
      <c r="H28668" s="103"/>
      <c r="AD28668" s="99"/>
      <c r="AF28668" s="46"/>
      <c r="AM28668" s="121"/>
      <c r="AO28668" s="46"/>
    </row>
    <row r="28669" spans="1:41" s="60" customFormat="1" hidden="1" x14ac:dyDescent="0.35">
      <c r="A28669" s="46"/>
      <c r="H28669" s="103"/>
      <c r="AD28669" s="99"/>
      <c r="AF28669" s="46"/>
      <c r="AM28669" s="121"/>
      <c r="AO28669" s="46"/>
    </row>
    <row r="28670" spans="1:41" s="60" customFormat="1" hidden="1" x14ac:dyDescent="0.35">
      <c r="A28670" s="46"/>
      <c r="H28670" s="103"/>
      <c r="AD28670" s="99"/>
      <c r="AF28670" s="46"/>
      <c r="AM28670" s="121"/>
      <c r="AO28670" s="46"/>
    </row>
    <row r="28671" spans="1:41" s="60" customFormat="1" hidden="1" x14ac:dyDescent="0.35">
      <c r="A28671" s="46"/>
      <c r="H28671" s="103"/>
      <c r="AD28671" s="99"/>
      <c r="AF28671" s="46"/>
      <c r="AM28671" s="121"/>
      <c r="AO28671" s="46"/>
    </row>
    <row r="28672" spans="1:41" s="60" customFormat="1" hidden="1" x14ac:dyDescent="0.35">
      <c r="A28672" s="46"/>
      <c r="H28672" s="103"/>
      <c r="AD28672" s="99"/>
      <c r="AF28672" s="46"/>
      <c r="AM28672" s="121"/>
      <c r="AO28672" s="46"/>
    </row>
    <row r="28673" spans="1:41" s="60" customFormat="1" hidden="1" x14ac:dyDescent="0.35">
      <c r="A28673" s="46"/>
      <c r="H28673" s="103"/>
      <c r="AD28673" s="99"/>
      <c r="AF28673" s="46"/>
      <c r="AM28673" s="121"/>
      <c r="AO28673" s="46"/>
    </row>
    <row r="28674" spans="1:41" s="60" customFormat="1" hidden="1" x14ac:dyDescent="0.35">
      <c r="A28674" s="46"/>
      <c r="H28674" s="103"/>
      <c r="AD28674" s="99"/>
      <c r="AF28674" s="46"/>
      <c r="AM28674" s="121"/>
      <c r="AO28674" s="46"/>
    </row>
    <row r="28675" spans="1:41" s="60" customFormat="1" hidden="1" x14ac:dyDescent="0.35">
      <c r="A28675" s="46"/>
      <c r="H28675" s="103"/>
      <c r="AD28675" s="99"/>
      <c r="AF28675" s="46"/>
      <c r="AM28675" s="121"/>
      <c r="AO28675" s="46"/>
    </row>
    <row r="28676" spans="1:41" s="60" customFormat="1" hidden="1" x14ac:dyDescent="0.35">
      <c r="A28676" s="46"/>
      <c r="H28676" s="103"/>
      <c r="AD28676" s="99"/>
      <c r="AF28676" s="46"/>
      <c r="AM28676" s="121"/>
      <c r="AO28676" s="46"/>
    </row>
    <row r="28677" spans="1:41" s="60" customFormat="1" hidden="1" x14ac:dyDescent="0.35">
      <c r="A28677" s="46"/>
      <c r="H28677" s="103"/>
      <c r="AD28677" s="99"/>
      <c r="AF28677" s="46"/>
      <c r="AM28677" s="121"/>
      <c r="AO28677" s="46"/>
    </row>
    <row r="28678" spans="1:41" s="60" customFormat="1" hidden="1" x14ac:dyDescent="0.35">
      <c r="A28678" s="46"/>
      <c r="H28678" s="103"/>
      <c r="AD28678" s="99"/>
      <c r="AF28678" s="46"/>
      <c r="AM28678" s="121"/>
      <c r="AO28678" s="46"/>
    </row>
    <row r="28679" spans="1:41" s="60" customFormat="1" hidden="1" x14ac:dyDescent="0.35">
      <c r="A28679" s="46"/>
      <c r="H28679" s="103"/>
      <c r="AD28679" s="99"/>
      <c r="AF28679" s="46"/>
      <c r="AM28679" s="121"/>
      <c r="AO28679" s="46"/>
    </row>
    <row r="28680" spans="1:41" s="60" customFormat="1" hidden="1" x14ac:dyDescent="0.35">
      <c r="A28680" s="46"/>
      <c r="H28680" s="103"/>
      <c r="AD28680" s="99"/>
      <c r="AF28680" s="46"/>
      <c r="AM28680" s="121"/>
      <c r="AO28680" s="46"/>
    </row>
    <row r="28681" spans="1:41" s="60" customFormat="1" hidden="1" x14ac:dyDescent="0.35">
      <c r="A28681" s="46"/>
      <c r="H28681" s="103"/>
      <c r="AD28681" s="99"/>
      <c r="AF28681" s="46"/>
      <c r="AM28681" s="121"/>
      <c r="AO28681" s="46"/>
    </row>
    <row r="28682" spans="1:41" s="60" customFormat="1" hidden="1" x14ac:dyDescent="0.35">
      <c r="A28682" s="46"/>
      <c r="H28682" s="103"/>
      <c r="AD28682" s="99"/>
      <c r="AF28682" s="46"/>
      <c r="AM28682" s="121"/>
      <c r="AO28682" s="46"/>
    </row>
    <row r="28683" spans="1:41" s="60" customFormat="1" hidden="1" x14ac:dyDescent="0.35">
      <c r="A28683" s="46"/>
      <c r="H28683" s="103"/>
      <c r="AD28683" s="99"/>
      <c r="AF28683" s="46"/>
      <c r="AM28683" s="121"/>
      <c r="AO28683" s="46"/>
    </row>
    <row r="28684" spans="1:41" s="60" customFormat="1" hidden="1" x14ac:dyDescent="0.35">
      <c r="A28684" s="46"/>
      <c r="H28684" s="103"/>
      <c r="AD28684" s="99"/>
      <c r="AF28684" s="46"/>
      <c r="AM28684" s="121"/>
      <c r="AO28684" s="46"/>
    </row>
    <row r="28685" spans="1:41" s="60" customFormat="1" hidden="1" x14ac:dyDescent="0.35">
      <c r="A28685" s="46"/>
      <c r="H28685" s="103"/>
      <c r="AD28685" s="99"/>
      <c r="AF28685" s="46"/>
      <c r="AM28685" s="121"/>
      <c r="AO28685" s="46"/>
    </row>
    <row r="28686" spans="1:41" s="60" customFormat="1" hidden="1" x14ac:dyDescent="0.35">
      <c r="A28686" s="46"/>
      <c r="H28686" s="103"/>
      <c r="AD28686" s="99"/>
      <c r="AF28686" s="46"/>
      <c r="AM28686" s="121"/>
      <c r="AO28686" s="46"/>
    </row>
    <row r="28687" spans="1:41" s="60" customFormat="1" hidden="1" x14ac:dyDescent="0.35">
      <c r="A28687" s="46"/>
      <c r="H28687" s="103"/>
      <c r="AD28687" s="99"/>
      <c r="AF28687" s="46"/>
      <c r="AM28687" s="121"/>
      <c r="AO28687" s="46"/>
    </row>
    <row r="28688" spans="1:41" s="60" customFormat="1" hidden="1" x14ac:dyDescent="0.35">
      <c r="A28688" s="46"/>
      <c r="H28688" s="103"/>
      <c r="AD28688" s="99"/>
      <c r="AF28688" s="46"/>
      <c r="AM28688" s="121"/>
      <c r="AO28688" s="46"/>
    </row>
    <row r="28689" spans="1:41" s="60" customFormat="1" hidden="1" x14ac:dyDescent="0.35">
      <c r="A28689" s="46"/>
      <c r="H28689" s="103"/>
      <c r="AD28689" s="99"/>
      <c r="AF28689" s="46"/>
      <c r="AM28689" s="121"/>
      <c r="AO28689" s="46"/>
    </row>
    <row r="28690" spans="1:41" s="60" customFormat="1" hidden="1" x14ac:dyDescent="0.35">
      <c r="A28690" s="46"/>
      <c r="H28690" s="103"/>
      <c r="AD28690" s="99"/>
      <c r="AF28690" s="46"/>
      <c r="AM28690" s="121"/>
      <c r="AO28690" s="46"/>
    </row>
    <row r="28691" spans="1:41" s="60" customFormat="1" hidden="1" x14ac:dyDescent="0.35">
      <c r="A28691" s="46"/>
      <c r="H28691" s="103"/>
      <c r="AD28691" s="99"/>
      <c r="AF28691" s="46"/>
      <c r="AM28691" s="121"/>
      <c r="AO28691" s="46"/>
    </row>
    <row r="28692" spans="1:41" s="60" customFormat="1" hidden="1" x14ac:dyDescent="0.35">
      <c r="A28692" s="46"/>
      <c r="H28692" s="103"/>
      <c r="AD28692" s="99"/>
      <c r="AF28692" s="46"/>
      <c r="AM28692" s="121"/>
      <c r="AO28692" s="46"/>
    </row>
    <row r="28693" spans="1:41" s="60" customFormat="1" hidden="1" x14ac:dyDescent="0.35">
      <c r="A28693" s="46"/>
      <c r="H28693" s="103"/>
      <c r="AD28693" s="99"/>
      <c r="AF28693" s="46"/>
      <c r="AM28693" s="121"/>
      <c r="AO28693" s="46"/>
    </row>
    <row r="28694" spans="1:41" s="60" customFormat="1" hidden="1" x14ac:dyDescent="0.35">
      <c r="A28694" s="46"/>
      <c r="H28694" s="103"/>
      <c r="AD28694" s="99"/>
      <c r="AF28694" s="46"/>
      <c r="AM28694" s="121"/>
      <c r="AO28694" s="46"/>
    </row>
    <row r="28695" spans="1:41" s="60" customFormat="1" hidden="1" x14ac:dyDescent="0.35">
      <c r="A28695" s="46"/>
      <c r="H28695" s="103"/>
      <c r="AD28695" s="99"/>
      <c r="AF28695" s="46"/>
      <c r="AM28695" s="121"/>
      <c r="AO28695" s="46"/>
    </row>
    <row r="28696" spans="1:41" s="60" customFormat="1" hidden="1" x14ac:dyDescent="0.35">
      <c r="A28696" s="46"/>
      <c r="H28696" s="103"/>
      <c r="AD28696" s="99"/>
      <c r="AF28696" s="46"/>
      <c r="AM28696" s="121"/>
      <c r="AO28696" s="46"/>
    </row>
    <row r="28697" spans="1:41" s="60" customFormat="1" hidden="1" x14ac:dyDescent="0.35">
      <c r="A28697" s="46"/>
      <c r="H28697" s="103"/>
      <c r="AD28697" s="99"/>
      <c r="AF28697" s="46"/>
      <c r="AM28697" s="121"/>
      <c r="AO28697" s="46"/>
    </row>
    <row r="28698" spans="1:41" s="60" customFormat="1" hidden="1" x14ac:dyDescent="0.35">
      <c r="A28698" s="46"/>
      <c r="H28698" s="103"/>
      <c r="AD28698" s="99"/>
      <c r="AF28698" s="46"/>
      <c r="AM28698" s="121"/>
      <c r="AO28698" s="46"/>
    </row>
    <row r="28699" spans="1:41" s="60" customFormat="1" hidden="1" x14ac:dyDescent="0.35">
      <c r="A28699" s="46"/>
      <c r="H28699" s="103"/>
      <c r="AD28699" s="99"/>
      <c r="AF28699" s="46"/>
      <c r="AM28699" s="121"/>
      <c r="AO28699" s="46"/>
    </row>
    <row r="28700" spans="1:41" s="60" customFormat="1" hidden="1" x14ac:dyDescent="0.35">
      <c r="A28700" s="46"/>
      <c r="H28700" s="103"/>
      <c r="AD28700" s="99"/>
      <c r="AF28700" s="46"/>
      <c r="AM28700" s="121"/>
      <c r="AO28700" s="46"/>
    </row>
    <row r="28701" spans="1:41" s="60" customFormat="1" hidden="1" x14ac:dyDescent="0.35">
      <c r="A28701" s="46"/>
      <c r="H28701" s="103"/>
      <c r="AD28701" s="99"/>
      <c r="AF28701" s="46"/>
      <c r="AM28701" s="121"/>
      <c r="AO28701" s="46"/>
    </row>
    <row r="28702" spans="1:41" s="60" customFormat="1" hidden="1" x14ac:dyDescent="0.35">
      <c r="A28702" s="46"/>
      <c r="H28702" s="103"/>
      <c r="AD28702" s="99"/>
      <c r="AF28702" s="46"/>
      <c r="AM28702" s="121"/>
      <c r="AO28702" s="46"/>
    </row>
    <row r="28703" spans="1:41" s="60" customFormat="1" hidden="1" x14ac:dyDescent="0.35">
      <c r="A28703" s="46"/>
      <c r="H28703" s="103"/>
      <c r="AD28703" s="99"/>
      <c r="AF28703" s="46"/>
      <c r="AM28703" s="121"/>
      <c r="AO28703" s="46"/>
    </row>
    <row r="28704" spans="1:41" s="60" customFormat="1" hidden="1" x14ac:dyDescent="0.35">
      <c r="A28704" s="46"/>
      <c r="H28704" s="103"/>
      <c r="AD28704" s="99"/>
      <c r="AF28704" s="46"/>
      <c r="AM28704" s="121"/>
      <c r="AO28704" s="46"/>
    </row>
    <row r="28705" spans="1:41" s="60" customFormat="1" hidden="1" x14ac:dyDescent="0.35">
      <c r="A28705" s="46"/>
      <c r="H28705" s="103"/>
      <c r="AD28705" s="99"/>
      <c r="AF28705" s="46"/>
      <c r="AM28705" s="121"/>
      <c r="AO28705" s="46"/>
    </row>
    <row r="28706" spans="1:41" s="60" customFormat="1" hidden="1" x14ac:dyDescent="0.35">
      <c r="A28706" s="46"/>
      <c r="H28706" s="103"/>
      <c r="AD28706" s="99"/>
      <c r="AF28706" s="46"/>
      <c r="AM28706" s="121"/>
      <c r="AO28706" s="46"/>
    </row>
    <row r="28707" spans="1:41" s="60" customFormat="1" hidden="1" x14ac:dyDescent="0.35">
      <c r="A28707" s="46"/>
      <c r="H28707" s="103"/>
      <c r="AD28707" s="99"/>
      <c r="AF28707" s="46"/>
      <c r="AM28707" s="121"/>
      <c r="AO28707" s="46"/>
    </row>
    <row r="28708" spans="1:41" s="60" customFormat="1" hidden="1" x14ac:dyDescent="0.35">
      <c r="A28708" s="46"/>
      <c r="H28708" s="103"/>
      <c r="AD28708" s="99"/>
      <c r="AF28708" s="46"/>
      <c r="AM28708" s="121"/>
      <c r="AO28708" s="46"/>
    </row>
    <row r="28709" spans="1:41" s="60" customFormat="1" hidden="1" x14ac:dyDescent="0.35">
      <c r="A28709" s="46"/>
      <c r="H28709" s="103"/>
      <c r="AD28709" s="99"/>
      <c r="AF28709" s="46"/>
      <c r="AM28709" s="121"/>
      <c r="AO28709" s="46"/>
    </row>
    <row r="28710" spans="1:41" s="60" customFormat="1" hidden="1" x14ac:dyDescent="0.35">
      <c r="A28710" s="46"/>
      <c r="H28710" s="103"/>
      <c r="AD28710" s="99"/>
      <c r="AF28710" s="46"/>
      <c r="AM28710" s="121"/>
      <c r="AO28710" s="46"/>
    </row>
    <row r="28711" spans="1:41" s="60" customFormat="1" hidden="1" x14ac:dyDescent="0.35">
      <c r="A28711" s="46"/>
      <c r="H28711" s="103"/>
      <c r="AD28711" s="99"/>
      <c r="AF28711" s="46"/>
      <c r="AM28711" s="121"/>
      <c r="AO28711" s="46"/>
    </row>
    <row r="28712" spans="1:41" s="60" customFormat="1" hidden="1" x14ac:dyDescent="0.35">
      <c r="A28712" s="46"/>
      <c r="H28712" s="103"/>
      <c r="AD28712" s="99"/>
      <c r="AF28712" s="46"/>
      <c r="AM28712" s="121"/>
      <c r="AO28712" s="46"/>
    </row>
    <row r="28713" spans="1:41" s="60" customFormat="1" hidden="1" x14ac:dyDescent="0.35">
      <c r="A28713" s="46"/>
      <c r="H28713" s="103"/>
      <c r="AD28713" s="99"/>
      <c r="AF28713" s="46"/>
      <c r="AM28713" s="121"/>
      <c r="AO28713" s="46"/>
    </row>
    <row r="28714" spans="1:41" s="60" customFormat="1" hidden="1" x14ac:dyDescent="0.35">
      <c r="A28714" s="46"/>
      <c r="H28714" s="103"/>
      <c r="AD28714" s="99"/>
      <c r="AF28714" s="46"/>
      <c r="AM28714" s="121"/>
      <c r="AO28714" s="46"/>
    </row>
    <row r="28715" spans="1:41" s="60" customFormat="1" hidden="1" x14ac:dyDescent="0.35">
      <c r="A28715" s="46"/>
      <c r="H28715" s="103"/>
      <c r="AD28715" s="99"/>
      <c r="AF28715" s="46"/>
      <c r="AM28715" s="121"/>
      <c r="AO28715" s="46"/>
    </row>
    <row r="28716" spans="1:41" s="60" customFormat="1" hidden="1" x14ac:dyDescent="0.35">
      <c r="A28716" s="46"/>
      <c r="H28716" s="103"/>
      <c r="AD28716" s="99"/>
      <c r="AF28716" s="46"/>
      <c r="AM28716" s="121"/>
      <c r="AO28716" s="46"/>
    </row>
    <row r="28717" spans="1:41" s="60" customFormat="1" hidden="1" x14ac:dyDescent="0.35">
      <c r="A28717" s="46"/>
      <c r="H28717" s="103"/>
      <c r="AD28717" s="99"/>
      <c r="AF28717" s="46"/>
      <c r="AM28717" s="121"/>
      <c r="AO28717" s="46"/>
    </row>
    <row r="28718" spans="1:41" s="60" customFormat="1" hidden="1" x14ac:dyDescent="0.35">
      <c r="A28718" s="46"/>
      <c r="H28718" s="103"/>
      <c r="AD28718" s="99"/>
      <c r="AF28718" s="46"/>
      <c r="AM28718" s="121"/>
      <c r="AO28718" s="46"/>
    </row>
    <row r="28719" spans="1:41" s="60" customFormat="1" hidden="1" x14ac:dyDescent="0.35">
      <c r="A28719" s="46"/>
      <c r="H28719" s="103"/>
      <c r="AD28719" s="99"/>
      <c r="AF28719" s="46"/>
      <c r="AM28719" s="121"/>
      <c r="AO28719" s="46"/>
    </row>
    <row r="28720" spans="1:41" s="60" customFormat="1" hidden="1" x14ac:dyDescent="0.35">
      <c r="A28720" s="46"/>
      <c r="H28720" s="103"/>
      <c r="AD28720" s="99"/>
      <c r="AF28720" s="46"/>
      <c r="AM28720" s="121"/>
      <c r="AO28720" s="46"/>
    </row>
    <row r="28721" spans="1:41" s="60" customFormat="1" hidden="1" x14ac:dyDescent="0.35">
      <c r="A28721" s="46"/>
      <c r="H28721" s="103"/>
      <c r="AD28721" s="99"/>
      <c r="AF28721" s="46"/>
      <c r="AM28721" s="121"/>
      <c r="AO28721" s="46"/>
    </row>
    <row r="28722" spans="1:41" s="60" customFormat="1" hidden="1" x14ac:dyDescent="0.35">
      <c r="A28722" s="46"/>
      <c r="H28722" s="103"/>
      <c r="AD28722" s="99"/>
      <c r="AF28722" s="46"/>
      <c r="AM28722" s="121"/>
      <c r="AO28722" s="46"/>
    </row>
    <row r="28723" spans="1:41" s="60" customFormat="1" hidden="1" x14ac:dyDescent="0.35">
      <c r="A28723" s="46"/>
      <c r="H28723" s="103"/>
      <c r="AD28723" s="99"/>
      <c r="AF28723" s="46"/>
      <c r="AM28723" s="121"/>
      <c r="AO28723" s="46"/>
    </row>
    <row r="28724" spans="1:41" s="60" customFormat="1" hidden="1" x14ac:dyDescent="0.35">
      <c r="A28724" s="46"/>
      <c r="H28724" s="103"/>
      <c r="AD28724" s="99"/>
      <c r="AF28724" s="46"/>
      <c r="AM28724" s="121"/>
      <c r="AO28724" s="46"/>
    </row>
    <row r="28725" spans="1:41" s="60" customFormat="1" hidden="1" x14ac:dyDescent="0.35">
      <c r="A28725" s="46"/>
      <c r="H28725" s="103"/>
      <c r="AD28725" s="99"/>
      <c r="AF28725" s="46"/>
      <c r="AM28725" s="121"/>
      <c r="AO28725" s="46"/>
    </row>
    <row r="28726" spans="1:41" s="60" customFormat="1" hidden="1" x14ac:dyDescent="0.35">
      <c r="A28726" s="46"/>
      <c r="H28726" s="103"/>
      <c r="AD28726" s="99"/>
      <c r="AF28726" s="46"/>
      <c r="AM28726" s="121"/>
      <c r="AO28726" s="46"/>
    </row>
    <row r="28727" spans="1:41" s="60" customFormat="1" hidden="1" x14ac:dyDescent="0.35">
      <c r="A28727" s="46"/>
      <c r="H28727" s="103"/>
      <c r="AD28727" s="99"/>
      <c r="AF28727" s="46"/>
      <c r="AM28727" s="121"/>
      <c r="AO28727" s="46"/>
    </row>
    <row r="28728" spans="1:41" s="60" customFormat="1" hidden="1" x14ac:dyDescent="0.35">
      <c r="A28728" s="46"/>
      <c r="H28728" s="103"/>
      <c r="AD28728" s="99"/>
      <c r="AF28728" s="46"/>
      <c r="AM28728" s="121"/>
      <c r="AO28728" s="46"/>
    </row>
    <row r="28729" spans="1:41" s="60" customFormat="1" hidden="1" x14ac:dyDescent="0.35">
      <c r="A28729" s="46"/>
      <c r="H28729" s="103"/>
      <c r="AD28729" s="99"/>
      <c r="AF28729" s="46"/>
      <c r="AM28729" s="121"/>
      <c r="AO28729" s="46"/>
    </row>
    <row r="28730" spans="1:41" s="60" customFormat="1" hidden="1" x14ac:dyDescent="0.35">
      <c r="A28730" s="46"/>
      <c r="H28730" s="103"/>
      <c r="AD28730" s="99"/>
      <c r="AF28730" s="46"/>
      <c r="AM28730" s="121"/>
      <c r="AO28730" s="46"/>
    </row>
    <row r="28731" spans="1:41" s="60" customFormat="1" hidden="1" x14ac:dyDescent="0.35">
      <c r="A28731" s="46"/>
      <c r="H28731" s="103"/>
      <c r="AD28731" s="99"/>
      <c r="AF28731" s="46"/>
      <c r="AM28731" s="121"/>
      <c r="AO28731" s="46"/>
    </row>
    <row r="28732" spans="1:41" s="60" customFormat="1" hidden="1" x14ac:dyDescent="0.35">
      <c r="A28732" s="46"/>
      <c r="H28732" s="103"/>
      <c r="AD28732" s="99"/>
      <c r="AF28732" s="46"/>
      <c r="AM28732" s="121"/>
      <c r="AO28732" s="46"/>
    </row>
    <row r="28733" spans="1:41" s="60" customFormat="1" hidden="1" x14ac:dyDescent="0.35">
      <c r="A28733" s="46"/>
      <c r="H28733" s="103"/>
      <c r="AD28733" s="99"/>
      <c r="AF28733" s="46"/>
      <c r="AM28733" s="121"/>
      <c r="AO28733" s="46"/>
    </row>
    <row r="28734" spans="1:41" s="60" customFormat="1" hidden="1" x14ac:dyDescent="0.35">
      <c r="A28734" s="46"/>
      <c r="H28734" s="103"/>
      <c r="AD28734" s="99"/>
      <c r="AF28734" s="46"/>
      <c r="AM28734" s="121"/>
      <c r="AO28734" s="46"/>
    </row>
    <row r="28735" spans="1:41" s="60" customFormat="1" hidden="1" x14ac:dyDescent="0.35">
      <c r="A28735" s="46"/>
      <c r="H28735" s="103"/>
      <c r="AD28735" s="99"/>
      <c r="AF28735" s="46"/>
      <c r="AM28735" s="121"/>
      <c r="AO28735" s="46"/>
    </row>
    <row r="28736" spans="1:41" s="60" customFormat="1" hidden="1" x14ac:dyDescent="0.35">
      <c r="A28736" s="46"/>
      <c r="H28736" s="103"/>
      <c r="AD28736" s="99"/>
      <c r="AF28736" s="46"/>
      <c r="AM28736" s="121"/>
      <c r="AO28736" s="46"/>
    </row>
    <row r="28737" spans="1:41" s="60" customFormat="1" hidden="1" x14ac:dyDescent="0.35">
      <c r="A28737" s="46"/>
      <c r="H28737" s="103"/>
      <c r="AD28737" s="99"/>
      <c r="AF28737" s="46"/>
      <c r="AM28737" s="121"/>
      <c r="AO28737" s="46"/>
    </row>
    <row r="28738" spans="1:41" s="60" customFormat="1" hidden="1" x14ac:dyDescent="0.35">
      <c r="A28738" s="46"/>
      <c r="H28738" s="103"/>
      <c r="AD28738" s="99"/>
      <c r="AF28738" s="46"/>
      <c r="AM28738" s="121"/>
      <c r="AO28738" s="46"/>
    </row>
    <row r="28739" spans="1:41" s="60" customFormat="1" hidden="1" x14ac:dyDescent="0.35">
      <c r="A28739" s="46"/>
      <c r="H28739" s="103"/>
      <c r="AD28739" s="99"/>
      <c r="AF28739" s="46"/>
      <c r="AM28739" s="121"/>
      <c r="AO28739" s="46"/>
    </row>
    <row r="28740" spans="1:41" s="60" customFormat="1" hidden="1" x14ac:dyDescent="0.35">
      <c r="A28740" s="46"/>
      <c r="H28740" s="103"/>
      <c r="AD28740" s="99"/>
      <c r="AF28740" s="46"/>
      <c r="AM28740" s="121"/>
      <c r="AO28740" s="46"/>
    </row>
    <row r="28741" spans="1:41" s="60" customFormat="1" hidden="1" x14ac:dyDescent="0.35">
      <c r="A28741" s="46"/>
      <c r="H28741" s="103"/>
      <c r="AD28741" s="99"/>
      <c r="AF28741" s="46"/>
      <c r="AM28741" s="121"/>
      <c r="AO28741" s="46"/>
    </row>
    <row r="28742" spans="1:41" s="60" customFormat="1" hidden="1" x14ac:dyDescent="0.35">
      <c r="A28742" s="46"/>
      <c r="H28742" s="103"/>
      <c r="AD28742" s="99"/>
      <c r="AF28742" s="46"/>
      <c r="AM28742" s="121"/>
      <c r="AO28742" s="46"/>
    </row>
    <row r="28743" spans="1:41" s="60" customFormat="1" hidden="1" x14ac:dyDescent="0.35">
      <c r="A28743" s="46"/>
      <c r="H28743" s="103"/>
      <c r="AD28743" s="99"/>
      <c r="AF28743" s="46"/>
      <c r="AM28743" s="121"/>
      <c r="AO28743" s="46"/>
    </row>
    <row r="28744" spans="1:41" s="60" customFormat="1" hidden="1" x14ac:dyDescent="0.35">
      <c r="A28744" s="46"/>
      <c r="H28744" s="103"/>
      <c r="AD28744" s="99"/>
      <c r="AF28744" s="46"/>
      <c r="AM28744" s="121"/>
      <c r="AO28744" s="46"/>
    </row>
    <row r="28745" spans="1:41" s="60" customFormat="1" hidden="1" x14ac:dyDescent="0.35">
      <c r="A28745" s="46"/>
      <c r="H28745" s="103"/>
      <c r="AD28745" s="99"/>
      <c r="AF28745" s="46"/>
      <c r="AM28745" s="121"/>
      <c r="AO28745" s="46"/>
    </row>
    <row r="28746" spans="1:41" s="60" customFormat="1" hidden="1" x14ac:dyDescent="0.35">
      <c r="A28746" s="46"/>
      <c r="H28746" s="103"/>
      <c r="AD28746" s="99"/>
      <c r="AF28746" s="46"/>
      <c r="AM28746" s="121"/>
      <c r="AO28746" s="46"/>
    </row>
    <row r="28747" spans="1:41" s="60" customFormat="1" hidden="1" x14ac:dyDescent="0.35">
      <c r="A28747" s="46"/>
      <c r="H28747" s="103"/>
      <c r="AD28747" s="99"/>
      <c r="AF28747" s="46"/>
      <c r="AM28747" s="121"/>
      <c r="AO28747" s="46"/>
    </row>
    <row r="28748" spans="1:41" s="60" customFormat="1" hidden="1" x14ac:dyDescent="0.35">
      <c r="A28748" s="46"/>
      <c r="H28748" s="103"/>
      <c r="AD28748" s="99"/>
      <c r="AF28748" s="46"/>
      <c r="AM28748" s="121"/>
      <c r="AO28748" s="46"/>
    </row>
    <row r="28749" spans="1:41" s="60" customFormat="1" hidden="1" x14ac:dyDescent="0.35">
      <c r="A28749" s="46"/>
      <c r="H28749" s="103"/>
      <c r="AD28749" s="99"/>
      <c r="AF28749" s="46"/>
      <c r="AM28749" s="121"/>
      <c r="AO28749" s="46"/>
    </row>
    <row r="28750" spans="1:41" s="60" customFormat="1" hidden="1" x14ac:dyDescent="0.35">
      <c r="A28750" s="46"/>
      <c r="H28750" s="103"/>
      <c r="AD28750" s="99"/>
      <c r="AF28750" s="46"/>
      <c r="AM28750" s="121"/>
      <c r="AO28750" s="46"/>
    </row>
    <row r="28751" spans="1:41" s="60" customFormat="1" hidden="1" x14ac:dyDescent="0.35">
      <c r="A28751" s="46"/>
      <c r="H28751" s="103"/>
      <c r="AD28751" s="99"/>
      <c r="AF28751" s="46"/>
      <c r="AM28751" s="121"/>
      <c r="AO28751" s="46"/>
    </row>
    <row r="28752" spans="1:41" s="60" customFormat="1" hidden="1" x14ac:dyDescent="0.35">
      <c r="A28752" s="46"/>
      <c r="H28752" s="103"/>
      <c r="AD28752" s="99"/>
      <c r="AF28752" s="46"/>
      <c r="AM28752" s="121"/>
      <c r="AO28752" s="46"/>
    </row>
    <row r="28753" spans="1:41" s="60" customFormat="1" hidden="1" x14ac:dyDescent="0.35">
      <c r="A28753" s="46"/>
      <c r="H28753" s="103"/>
      <c r="AD28753" s="99"/>
      <c r="AF28753" s="46"/>
      <c r="AM28753" s="121"/>
      <c r="AO28753" s="46"/>
    </row>
    <row r="28754" spans="1:41" s="60" customFormat="1" hidden="1" x14ac:dyDescent="0.35">
      <c r="A28754" s="46"/>
      <c r="H28754" s="103"/>
      <c r="AD28754" s="99"/>
      <c r="AF28754" s="46"/>
      <c r="AM28754" s="121"/>
      <c r="AO28754" s="46"/>
    </row>
    <row r="28755" spans="1:41" s="60" customFormat="1" hidden="1" x14ac:dyDescent="0.35">
      <c r="A28755" s="46"/>
      <c r="H28755" s="103"/>
      <c r="AD28755" s="99"/>
      <c r="AF28755" s="46"/>
      <c r="AM28755" s="121"/>
      <c r="AO28755" s="46"/>
    </row>
    <row r="28756" spans="1:41" s="60" customFormat="1" hidden="1" x14ac:dyDescent="0.35">
      <c r="A28756" s="46"/>
      <c r="H28756" s="103"/>
      <c r="AD28756" s="99"/>
      <c r="AF28756" s="46"/>
      <c r="AM28756" s="121"/>
      <c r="AO28756" s="46"/>
    </row>
    <row r="28757" spans="1:41" s="60" customFormat="1" hidden="1" x14ac:dyDescent="0.35">
      <c r="A28757" s="46"/>
      <c r="H28757" s="103"/>
      <c r="AD28757" s="99"/>
      <c r="AF28757" s="46"/>
      <c r="AM28757" s="121"/>
      <c r="AO28757" s="46"/>
    </row>
    <row r="28758" spans="1:41" s="60" customFormat="1" hidden="1" x14ac:dyDescent="0.35">
      <c r="A28758" s="46"/>
      <c r="H28758" s="103"/>
      <c r="AD28758" s="99"/>
      <c r="AF28758" s="46"/>
      <c r="AM28758" s="121"/>
      <c r="AO28758" s="46"/>
    </row>
    <row r="28759" spans="1:41" s="60" customFormat="1" hidden="1" x14ac:dyDescent="0.35">
      <c r="A28759" s="46"/>
      <c r="H28759" s="103"/>
      <c r="AD28759" s="99"/>
      <c r="AF28759" s="46"/>
      <c r="AM28759" s="121"/>
      <c r="AO28759" s="46"/>
    </row>
    <row r="28760" spans="1:41" s="60" customFormat="1" hidden="1" x14ac:dyDescent="0.35">
      <c r="A28760" s="46"/>
      <c r="H28760" s="103"/>
      <c r="AD28760" s="99"/>
      <c r="AF28760" s="46"/>
      <c r="AM28760" s="121"/>
      <c r="AO28760" s="46"/>
    </row>
    <row r="28761" spans="1:41" s="60" customFormat="1" hidden="1" x14ac:dyDescent="0.35">
      <c r="A28761" s="46"/>
      <c r="H28761" s="103"/>
      <c r="AD28761" s="99"/>
      <c r="AF28761" s="46"/>
      <c r="AM28761" s="121"/>
      <c r="AO28761" s="46"/>
    </row>
    <row r="28762" spans="1:41" s="60" customFormat="1" hidden="1" x14ac:dyDescent="0.35">
      <c r="A28762" s="46"/>
      <c r="H28762" s="103"/>
      <c r="AD28762" s="99"/>
      <c r="AF28762" s="46"/>
      <c r="AM28762" s="121"/>
      <c r="AO28762" s="46"/>
    </row>
    <row r="28763" spans="1:41" s="60" customFormat="1" hidden="1" x14ac:dyDescent="0.35">
      <c r="A28763" s="46"/>
      <c r="H28763" s="103"/>
      <c r="AD28763" s="99"/>
      <c r="AF28763" s="46"/>
      <c r="AM28763" s="121"/>
      <c r="AO28763" s="46"/>
    </row>
    <row r="28764" spans="1:41" s="60" customFormat="1" hidden="1" x14ac:dyDescent="0.35">
      <c r="A28764" s="46"/>
      <c r="H28764" s="103"/>
      <c r="AD28764" s="99"/>
      <c r="AF28764" s="46"/>
      <c r="AM28764" s="121"/>
      <c r="AO28764" s="46"/>
    </row>
    <row r="28765" spans="1:41" s="60" customFormat="1" hidden="1" x14ac:dyDescent="0.35">
      <c r="A28765" s="46"/>
      <c r="H28765" s="103"/>
      <c r="AD28765" s="99"/>
      <c r="AF28765" s="46"/>
      <c r="AM28765" s="121"/>
      <c r="AO28765" s="46"/>
    </row>
    <row r="28766" spans="1:41" s="60" customFormat="1" hidden="1" x14ac:dyDescent="0.35">
      <c r="A28766" s="46"/>
      <c r="H28766" s="103"/>
      <c r="AD28766" s="99"/>
      <c r="AF28766" s="46"/>
      <c r="AM28766" s="121"/>
      <c r="AO28766" s="46"/>
    </row>
    <row r="28767" spans="1:41" s="60" customFormat="1" hidden="1" x14ac:dyDescent="0.35">
      <c r="A28767" s="46"/>
      <c r="H28767" s="103"/>
      <c r="AD28767" s="99"/>
      <c r="AF28767" s="46"/>
      <c r="AM28767" s="121"/>
      <c r="AO28767" s="46"/>
    </row>
    <row r="28768" spans="1:41" s="60" customFormat="1" hidden="1" x14ac:dyDescent="0.35">
      <c r="A28768" s="46"/>
      <c r="H28768" s="103"/>
      <c r="AD28768" s="99"/>
      <c r="AF28768" s="46"/>
      <c r="AM28768" s="121"/>
      <c r="AO28768" s="46"/>
    </row>
    <row r="28769" spans="1:41" s="60" customFormat="1" hidden="1" x14ac:dyDescent="0.35">
      <c r="A28769" s="46"/>
      <c r="H28769" s="103"/>
      <c r="AD28769" s="99"/>
      <c r="AF28769" s="46"/>
      <c r="AM28769" s="121"/>
      <c r="AO28769" s="46"/>
    </row>
    <row r="28770" spans="1:41" s="60" customFormat="1" hidden="1" x14ac:dyDescent="0.35">
      <c r="A28770" s="46"/>
      <c r="H28770" s="103"/>
      <c r="AD28770" s="99"/>
      <c r="AF28770" s="46"/>
      <c r="AM28770" s="121"/>
      <c r="AO28770" s="46"/>
    </row>
    <row r="28771" spans="1:41" s="60" customFormat="1" hidden="1" x14ac:dyDescent="0.35">
      <c r="A28771" s="46"/>
      <c r="H28771" s="103"/>
      <c r="AD28771" s="99"/>
      <c r="AF28771" s="46"/>
      <c r="AM28771" s="121"/>
      <c r="AO28771" s="46"/>
    </row>
    <row r="28772" spans="1:41" s="60" customFormat="1" hidden="1" x14ac:dyDescent="0.35">
      <c r="A28772" s="46"/>
      <c r="H28772" s="103"/>
      <c r="AD28772" s="99"/>
      <c r="AF28772" s="46"/>
      <c r="AM28772" s="121"/>
      <c r="AO28772" s="46"/>
    </row>
    <row r="28773" spans="1:41" s="60" customFormat="1" hidden="1" x14ac:dyDescent="0.35">
      <c r="A28773" s="46"/>
      <c r="H28773" s="103"/>
      <c r="AD28773" s="99"/>
      <c r="AF28773" s="46"/>
      <c r="AM28773" s="121"/>
      <c r="AO28773" s="46"/>
    </row>
    <row r="28774" spans="1:41" s="60" customFormat="1" hidden="1" x14ac:dyDescent="0.35">
      <c r="A28774" s="46"/>
      <c r="H28774" s="103"/>
      <c r="AD28774" s="99"/>
      <c r="AF28774" s="46"/>
      <c r="AM28774" s="121"/>
      <c r="AO28774" s="46"/>
    </row>
    <row r="28775" spans="1:41" s="60" customFormat="1" hidden="1" x14ac:dyDescent="0.35">
      <c r="A28775" s="46"/>
      <c r="H28775" s="103"/>
      <c r="AD28775" s="99"/>
      <c r="AF28775" s="46"/>
      <c r="AM28775" s="121"/>
      <c r="AO28775" s="46"/>
    </row>
    <row r="28776" spans="1:41" s="60" customFormat="1" hidden="1" x14ac:dyDescent="0.35">
      <c r="A28776" s="46"/>
      <c r="H28776" s="103"/>
      <c r="AD28776" s="99"/>
      <c r="AF28776" s="46"/>
      <c r="AM28776" s="121"/>
      <c r="AO28776" s="46"/>
    </row>
    <row r="28777" spans="1:41" s="60" customFormat="1" hidden="1" x14ac:dyDescent="0.35">
      <c r="A28777" s="46"/>
      <c r="H28777" s="103"/>
      <c r="AD28777" s="99"/>
      <c r="AF28777" s="46"/>
      <c r="AM28777" s="121"/>
      <c r="AO28777" s="46"/>
    </row>
    <row r="28778" spans="1:41" s="60" customFormat="1" hidden="1" x14ac:dyDescent="0.35">
      <c r="A28778" s="46"/>
      <c r="H28778" s="103"/>
      <c r="AD28778" s="99"/>
      <c r="AF28778" s="46"/>
      <c r="AM28778" s="121"/>
      <c r="AO28778" s="46"/>
    </row>
    <row r="28779" spans="1:41" s="60" customFormat="1" hidden="1" x14ac:dyDescent="0.35">
      <c r="A28779" s="46"/>
      <c r="H28779" s="103"/>
      <c r="AD28779" s="99"/>
      <c r="AF28779" s="46"/>
      <c r="AM28779" s="121"/>
      <c r="AO28779" s="46"/>
    </row>
    <row r="28780" spans="1:41" s="60" customFormat="1" hidden="1" x14ac:dyDescent="0.35">
      <c r="A28780" s="46"/>
      <c r="H28780" s="103"/>
      <c r="AD28780" s="99"/>
      <c r="AF28780" s="46"/>
      <c r="AM28780" s="121"/>
      <c r="AO28780" s="46"/>
    </row>
    <row r="28781" spans="1:41" s="60" customFormat="1" hidden="1" x14ac:dyDescent="0.35">
      <c r="A28781" s="46"/>
      <c r="H28781" s="103"/>
      <c r="AD28781" s="99"/>
      <c r="AF28781" s="46"/>
      <c r="AM28781" s="121"/>
      <c r="AO28781" s="46"/>
    </row>
    <row r="28782" spans="1:41" s="60" customFormat="1" hidden="1" x14ac:dyDescent="0.35">
      <c r="A28782" s="46"/>
      <c r="H28782" s="103"/>
      <c r="AD28782" s="99"/>
      <c r="AF28782" s="46"/>
      <c r="AM28782" s="121"/>
      <c r="AO28782" s="46"/>
    </row>
    <row r="28783" spans="1:41" s="60" customFormat="1" hidden="1" x14ac:dyDescent="0.35">
      <c r="A28783" s="46"/>
      <c r="H28783" s="103"/>
      <c r="AD28783" s="99"/>
      <c r="AF28783" s="46"/>
      <c r="AM28783" s="121"/>
      <c r="AO28783" s="46"/>
    </row>
    <row r="28784" spans="1:41" s="60" customFormat="1" hidden="1" x14ac:dyDescent="0.35">
      <c r="A28784" s="46"/>
      <c r="H28784" s="103"/>
      <c r="AD28784" s="99"/>
      <c r="AF28784" s="46"/>
      <c r="AM28784" s="121"/>
      <c r="AO28784" s="46"/>
    </row>
    <row r="28785" spans="1:41" s="60" customFormat="1" hidden="1" x14ac:dyDescent="0.35">
      <c r="A28785" s="46"/>
      <c r="H28785" s="103"/>
      <c r="AD28785" s="99"/>
      <c r="AF28785" s="46"/>
      <c r="AM28785" s="121"/>
      <c r="AO28785" s="46"/>
    </row>
    <row r="28786" spans="1:41" s="60" customFormat="1" hidden="1" x14ac:dyDescent="0.35">
      <c r="A28786" s="46"/>
      <c r="H28786" s="103"/>
      <c r="AD28786" s="99"/>
      <c r="AF28786" s="46"/>
      <c r="AM28786" s="121"/>
      <c r="AO28786" s="46"/>
    </row>
    <row r="28787" spans="1:41" s="60" customFormat="1" hidden="1" x14ac:dyDescent="0.35">
      <c r="A28787" s="46"/>
      <c r="H28787" s="103"/>
      <c r="AD28787" s="99"/>
      <c r="AF28787" s="46"/>
      <c r="AM28787" s="121"/>
      <c r="AO28787" s="46"/>
    </row>
    <row r="28788" spans="1:41" s="60" customFormat="1" hidden="1" x14ac:dyDescent="0.35">
      <c r="A28788" s="46"/>
      <c r="H28788" s="103"/>
      <c r="AD28788" s="99"/>
      <c r="AF28788" s="46"/>
      <c r="AM28788" s="121"/>
      <c r="AO28788" s="46"/>
    </row>
    <row r="28789" spans="1:41" s="60" customFormat="1" hidden="1" x14ac:dyDescent="0.35">
      <c r="A28789" s="46"/>
      <c r="H28789" s="103"/>
      <c r="AD28789" s="99"/>
      <c r="AF28789" s="46"/>
      <c r="AM28789" s="121"/>
      <c r="AO28789" s="46"/>
    </row>
    <row r="28790" spans="1:41" s="60" customFormat="1" hidden="1" x14ac:dyDescent="0.35">
      <c r="A28790" s="46"/>
      <c r="H28790" s="103"/>
      <c r="AD28790" s="99"/>
      <c r="AF28790" s="46"/>
      <c r="AM28790" s="121"/>
      <c r="AO28790" s="46"/>
    </row>
    <row r="28791" spans="1:41" s="60" customFormat="1" hidden="1" x14ac:dyDescent="0.35">
      <c r="A28791" s="46"/>
      <c r="H28791" s="103"/>
      <c r="AD28791" s="99"/>
      <c r="AF28791" s="46"/>
      <c r="AM28791" s="121"/>
      <c r="AO28791" s="46"/>
    </row>
    <row r="28792" spans="1:41" s="60" customFormat="1" hidden="1" x14ac:dyDescent="0.35">
      <c r="A28792" s="46"/>
      <c r="H28792" s="103"/>
      <c r="AD28792" s="99"/>
      <c r="AF28792" s="46"/>
      <c r="AM28792" s="121"/>
      <c r="AO28792" s="46"/>
    </row>
    <row r="28793" spans="1:41" s="60" customFormat="1" hidden="1" x14ac:dyDescent="0.35">
      <c r="A28793" s="46"/>
      <c r="H28793" s="103"/>
      <c r="AD28793" s="99"/>
      <c r="AF28793" s="46"/>
      <c r="AM28793" s="121"/>
      <c r="AO28793" s="46"/>
    </row>
    <row r="28794" spans="1:41" s="60" customFormat="1" hidden="1" x14ac:dyDescent="0.35">
      <c r="A28794" s="46"/>
      <c r="H28794" s="103"/>
      <c r="AD28794" s="99"/>
      <c r="AF28794" s="46"/>
      <c r="AM28794" s="121"/>
      <c r="AO28794" s="46"/>
    </row>
    <row r="28795" spans="1:41" s="60" customFormat="1" hidden="1" x14ac:dyDescent="0.35">
      <c r="A28795" s="46"/>
      <c r="H28795" s="103"/>
      <c r="AD28795" s="99"/>
      <c r="AF28795" s="46"/>
      <c r="AM28795" s="121"/>
      <c r="AO28795" s="46"/>
    </row>
    <row r="28796" spans="1:41" s="60" customFormat="1" hidden="1" x14ac:dyDescent="0.35">
      <c r="A28796" s="46"/>
      <c r="H28796" s="103"/>
      <c r="AD28796" s="99"/>
      <c r="AF28796" s="46"/>
      <c r="AM28796" s="121"/>
      <c r="AO28796" s="46"/>
    </row>
    <row r="28797" spans="1:41" s="60" customFormat="1" hidden="1" x14ac:dyDescent="0.35">
      <c r="A28797" s="46"/>
      <c r="H28797" s="103"/>
      <c r="AD28797" s="99"/>
      <c r="AF28797" s="46"/>
      <c r="AM28797" s="121"/>
      <c r="AO28797" s="46"/>
    </row>
    <row r="28798" spans="1:41" s="60" customFormat="1" hidden="1" x14ac:dyDescent="0.35">
      <c r="A28798" s="46"/>
      <c r="H28798" s="103"/>
      <c r="AD28798" s="99"/>
      <c r="AF28798" s="46"/>
      <c r="AM28798" s="121"/>
      <c r="AO28798" s="46"/>
    </row>
    <row r="28799" spans="1:41" s="60" customFormat="1" hidden="1" x14ac:dyDescent="0.35">
      <c r="A28799" s="46"/>
      <c r="H28799" s="103"/>
      <c r="AD28799" s="99"/>
      <c r="AF28799" s="46"/>
      <c r="AM28799" s="121"/>
      <c r="AO28799" s="46"/>
    </row>
    <row r="28800" spans="1:41" s="60" customFormat="1" hidden="1" x14ac:dyDescent="0.35">
      <c r="A28800" s="46"/>
      <c r="H28800" s="103"/>
      <c r="AD28800" s="99"/>
      <c r="AF28800" s="46"/>
      <c r="AM28800" s="121"/>
      <c r="AO28800" s="46"/>
    </row>
    <row r="28801" spans="1:41" s="60" customFormat="1" hidden="1" x14ac:dyDescent="0.35">
      <c r="A28801" s="46"/>
      <c r="H28801" s="103"/>
      <c r="AD28801" s="99"/>
      <c r="AF28801" s="46"/>
      <c r="AM28801" s="121"/>
      <c r="AO28801" s="46"/>
    </row>
    <row r="28802" spans="1:41" s="60" customFormat="1" hidden="1" x14ac:dyDescent="0.35">
      <c r="A28802" s="46"/>
      <c r="H28802" s="103"/>
      <c r="AD28802" s="99"/>
      <c r="AF28802" s="46"/>
      <c r="AM28802" s="121"/>
      <c r="AO28802" s="46"/>
    </row>
    <row r="28803" spans="1:41" s="60" customFormat="1" hidden="1" x14ac:dyDescent="0.35">
      <c r="A28803" s="46"/>
      <c r="H28803" s="103"/>
      <c r="AD28803" s="99"/>
      <c r="AF28803" s="46"/>
      <c r="AM28803" s="121"/>
      <c r="AO28803" s="46"/>
    </row>
    <row r="28804" spans="1:41" s="60" customFormat="1" hidden="1" x14ac:dyDescent="0.35">
      <c r="A28804" s="46"/>
      <c r="H28804" s="103"/>
      <c r="AD28804" s="99"/>
      <c r="AF28804" s="46"/>
      <c r="AM28804" s="121"/>
      <c r="AO28804" s="46"/>
    </row>
    <row r="28805" spans="1:41" s="60" customFormat="1" hidden="1" x14ac:dyDescent="0.35">
      <c r="A28805" s="46"/>
      <c r="H28805" s="103"/>
      <c r="AD28805" s="99"/>
      <c r="AF28805" s="46"/>
      <c r="AM28805" s="121"/>
      <c r="AO28805" s="46"/>
    </row>
    <row r="28806" spans="1:41" s="60" customFormat="1" hidden="1" x14ac:dyDescent="0.35">
      <c r="A28806" s="46"/>
      <c r="H28806" s="103"/>
      <c r="AD28806" s="99"/>
      <c r="AF28806" s="46"/>
      <c r="AM28806" s="121"/>
      <c r="AO28806" s="46"/>
    </row>
    <row r="28807" spans="1:41" s="60" customFormat="1" hidden="1" x14ac:dyDescent="0.35">
      <c r="A28807" s="46"/>
      <c r="H28807" s="103"/>
      <c r="AD28807" s="99"/>
      <c r="AF28807" s="46"/>
      <c r="AM28807" s="121"/>
      <c r="AO28807" s="46"/>
    </row>
    <row r="28808" spans="1:41" s="60" customFormat="1" hidden="1" x14ac:dyDescent="0.35">
      <c r="A28808" s="46"/>
      <c r="H28808" s="103"/>
      <c r="AD28808" s="99"/>
      <c r="AF28808" s="46"/>
      <c r="AM28808" s="121"/>
      <c r="AO28808" s="46"/>
    </row>
    <row r="28809" spans="1:41" s="60" customFormat="1" hidden="1" x14ac:dyDescent="0.35">
      <c r="A28809" s="46"/>
      <c r="H28809" s="103"/>
      <c r="AD28809" s="99"/>
      <c r="AF28809" s="46"/>
      <c r="AM28809" s="121"/>
      <c r="AO28809" s="46"/>
    </row>
    <row r="28810" spans="1:41" s="60" customFormat="1" hidden="1" x14ac:dyDescent="0.35">
      <c r="A28810" s="46"/>
      <c r="H28810" s="103"/>
      <c r="AD28810" s="99"/>
      <c r="AF28810" s="46"/>
      <c r="AM28810" s="121"/>
      <c r="AO28810" s="46"/>
    </row>
    <row r="28811" spans="1:41" s="60" customFormat="1" hidden="1" x14ac:dyDescent="0.35">
      <c r="A28811" s="46"/>
      <c r="H28811" s="103"/>
      <c r="AD28811" s="99"/>
      <c r="AF28811" s="46"/>
      <c r="AM28811" s="121"/>
      <c r="AO28811" s="46"/>
    </row>
    <row r="28812" spans="1:41" s="60" customFormat="1" hidden="1" x14ac:dyDescent="0.35">
      <c r="A28812" s="46"/>
      <c r="H28812" s="103"/>
      <c r="AD28812" s="99"/>
      <c r="AF28812" s="46"/>
      <c r="AM28812" s="121"/>
      <c r="AO28812" s="46"/>
    </row>
    <row r="28813" spans="1:41" s="60" customFormat="1" hidden="1" x14ac:dyDescent="0.35">
      <c r="A28813" s="46"/>
      <c r="H28813" s="103"/>
      <c r="AD28813" s="99"/>
      <c r="AF28813" s="46"/>
      <c r="AM28813" s="121"/>
      <c r="AO28813" s="46"/>
    </row>
    <row r="28814" spans="1:41" s="60" customFormat="1" hidden="1" x14ac:dyDescent="0.35">
      <c r="A28814" s="46"/>
      <c r="H28814" s="103"/>
      <c r="AD28814" s="99"/>
      <c r="AF28814" s="46"/>
      <c r="AM28814" s="121"/>
      <c r="AO28814" s="46"/>
    </row>
    <row r="28815" spans="1:41" s="60" customFormat="1" hidden="1" x14ac:dyDescent="0.35">
      <c r="A28815" s="46"/>
      <c r="H28815" s="103"/>
      <c r="AD28815" s="99"/>
      <c r="AF28815" s="46"/>
      <c r="AM28815" s="121"/>
      <c r="AO28815" s="46"/>
    </row>
    <row r="28816" spans="1:41" s="60" customFormat="1" hidden="1" x14ac:dyDescent="0.35">
      <c r="A28816" s="46"/>
      <c r="H28816" s="103"/>
      <c r="AD28816" s="99"/>
      <c r="AF28816" s="46"/>
      <c r="AM28816" s="121"/>
      <c r="AO28816" s="46"/>
    </row>
    <row r="28817" spans="1:41" s="60" customFormat="1" hidden="1" x14ac:dyDescent="0.35">
      <c r="A28817" s="46"/>
      <c r="H28817" s="103"/>
      <c r="AD28817" s="99"/>
      <c r="AF28817" s="46"/>
      <c r="AM28817" s="121"/>
      <c r="AO28817" s="46"/>
    </row>
    <row r="28818" spans="1:41" s="60" customFormat="1" hidden="1" x14ac:dyDescent="0.35">
      <c r="A28818" s="46"/>
      <c r="H28818" s="103"/>
      <c r="AD28818" s="99"/>
      <c r="AF28818" s="46"/>
      <c r="AM28818" s="121"/>
      <c r="AO28818" s="46"/>
    </row>
    <row r="28819" spans="1:41" s="60" customFormat="1" hidden="1" x14ac:dyDescent="0.35">
      <c r="A28819" s="46"/>
      <c r="H28819" s="103"/>
      <c r="AD28819" s="99"/>
      <c r="AF28819" s="46"/>
      <c r="AM28819" s="121"/>
      <c r="AO28819" s="46"/>
    </row>
    <row r="28820" spans="1:41" s="60" customFormat="1" hidden="1" x14ac:dyDescent="0.35">
      <c r="A28820" s="46"/>
      <c r="H28820" s="103"/>
      <c r="AD28820" s="99"/>
      <c r="AF28820" s="46"/>
      <c r="AM28820" s="121"/>
      <c r="AO28820" s="46"/>
    </row>
    <row r="28821" spans="1:41" s="60" customFormat="1" hidden="1" x14ac:dyDescent="0.35">
      <c r="A28821" s="46"/>
      <c r="H28821" s="103"/>
      <c r="AD28821" s="99"/>
      <c r="AF28821" s="46"/>
      <c r="AM28821" s="121"/>
      <c r="AO28821" s="46"/>
    </row>
    <row r="28822" spans="1:41" s="60" customFormat="1" hidden="1" x14ac:dyDescent="0.35">
      <c r="A28822" s="46"/>
      <c r="H28822" s="103"/>
      <c r="AD28822" s="99"/>
      <c r="AF28822" s="46"/>
      <c r="AM28822" s="121"/>
      <c r="AO28822" s="46"/>
    </row>
    <row r="28823" spans="1:41" s="60" customFormat="1" hidden="1" x14ac:dyDescent="0.35">
      <c r="A28823" s="46"/>
      <c r="H28823" s="103"/>
      <c r="AD28823" s="99"/>
      <c r="AF28823" s="46"/>
      <c r="AM28823" s="121"/>
      <c r="AO28823" s="46"/>
    </row>
    <row r="28824" spans="1:41" s="60" customFormat="1" hidden="1" x14ac:dyDescent="0.35">
      <c r="A28824" s="46"/>
      <c r="H28824" s="103"/>
      <c r="AD28824" s="99"/>
      <c r="AF28824" s="46"/>
      <c r="AM28824" s="121"/>
      <c r="AO28824" s="46"/>
    </row>
    <row r="28825" spans="1:41" s="60" customFormat="1" hidden="1" x14ac:dyDescent="0.35">
      <c r="A28825" s="46"/>
      <c r="H28825" s="103"/>
      <c r="AD28825" s="99"/>
      <c r="AF28825" s="46"/>
      <c r="AM28825" s="121"/>
      <c r="AO28825" s="46"/>
    </row>
    <row r="28826" spans="1:41" s="60" customFormat="1" hidden="1" x14ac:dyDescent="0.35">
      <c r="A28826" s="46"/>
      <c r="H28826" s="103"/>
      <c r="AD28826" s="99"/>
      <c r="AF28826" s="46"/>
      <c r="AM28826" s="121"/>
      <c r="AO28826" s="46"/>
    </row>
    <row r="28827" spans="1:41" s="60" customFormat="1" hidden="1" x14ac:dyDescent="0.35">
      <c r="A28827" s="46"/>
      <c r="H28827" s="103"/>
      <c r="AD28827" s="99"/>
      <c r="AF28827" s="46"/>
      <c r="AM28827" s="121"/>
      <c r="AO28827" s="46"/>
    </row>
    <row r="28828" spans="1:41" s="60" customFormat="1" hidden="1" x14ac:dyDescent="0.35">
      <c r="A28828" s="46"/>
      <c r="H28828" s="103"/>
      <c r="AD28828" s="99"/>
      <c r="AF28828" s="46"/>
      <c r="AM28828" s="121"/>
      <c r="AO28828" s="46"/>
    </row>
    <row r="28829" spans="1:41" s="60" customFormat="1" hidden="1" x14ac:dyDescent="0.35">
      <c r="A28829" s="46"/>
      <c r="H28829" s="103"/>
      <c r="AD28829" s="99"/>
      <c r="AF28829" s="46"/>
      <c r="AM28829" s="121"/>
      <c r="AO28829" s="46"/>
    </row>
    <row r="28830" spans="1:41" s="60" customFormat="1" hidden="1" x14ac:dyDescent="0.35">
      <c r="A28830" s="46"/>
      <c r="H28830" s="103"/>
      <c r="AD28830" s="99"/>
      <c r="AF28830" s="46"/>
      <c r="AM28830" s="121"/>
      <c r="AO28830" s="46"/>
    </row>
    <row r="28831" spans="1:41" s="60" customFormat="1" hidden="1" x14ac:dyDescent="0.35">
      <c r="A28831" s="46"/>
      <c r="H28831" s="103"/>
      <c r="AD28831" s="99"/>
      <c r="AF28831" s="46"/>
      <c r="AM28831" s="121"/>
      <c r="AO28831" s="46"/>
    </row>
    <row r="28832" spans="1:41" s="60" customFormat="1" hidden="1" x14ac:dyDescent="0.35">
      <c r="A28832" s="46"/>
      <c r="H28832" s="103"/>
      <c r="AD28832" s="99"/>
      <c r="AF28832" s="46"/>
      <c r="AM28832" s="121"/>
      <c r="AO28832" s="46"/>
    </row>
    <row r="28833" spans="1:41" s="60" customFormat="1" hidden="1" x14ac:dyDescent="0.35">
      <c r="A28833" s="46"/>
      <c r="H28833" s="103"/>
      <c r="AD28833" s="99"/>
      <c r="AF28833" s="46"/>
      <c r="AM28833" s="121"/>
      <c r="AO28833" s="46"/>
    </row>
    <row r="28834" spans="1:41" s="60" customFormat="1" hidden="1" x14ac:dyDescent="0.35">
      <c r="A28834" s="46"/>
      <c r="H28834" s="103"/>
      <c r="AD28834" s="99"/>
      <c r="AF28834" s="46"/>
      <c r="AM28834" s="121"/>
      <c r="AO28834" s="46"/>
    </row>
    <row r="28835" spans="1:41" s="60" customFormat="1" hidden="1" x14ac:dyDescent="0.35">
      <c r="A28835" s="46"/>
      <c r="H28835" s="103"/>
      <c r="AD28835" s="99"/>
      <c r="AF28835" s="46"/>
      <c r="AM28835" s="121"/>
      <c r="AO28835" s="46"/>
    </row>
    <row r="28836" spans="1:41" s="60" customFormat="1" hidden="1" x14ac:dyDescent="0.35">
      <c r="A28836" s="46"/>
      <c r="H28836" s="103"/>
      <c r="AD28836" s="99"/>
      <c r="AF28836" s="46"/>
      <c r="AM28836" s="121"/>
      <c r="AO28836" s="46"/>
    </row>
    <row r="28837" spans="1:41" s="60" customFormat="1" hidden="1" x14ac:dyDescent="0.35">
      <c r="A28837" s="46"/>
      <c r="H28837" s="103"/>
      <c r="AD28837" s="99"/>
      <c r="AF28837" s="46"/>
      <c r="AM28837" s="121"/>
      <c r="AO28837" s="46"/>
    </row>
    <row r="28838" spans="1:41" s="60" customFormat="1" hidden="1" x14ac:dyDescent="0.35">
      <c r="A28838" s="46"/>
      <c r="H28838" s="103"/>
      <c r="AD28838" s="99"/>
      <c r="AF28838" s="46"/>
      <c r="AM28838" s="121"/>
      <c r="AO28838" s="46"/>
    </row>
    <row r="28839" spans="1:41" s="60" customFormat="1" hidden="1" x14ac:dyDescent="0.35">
      <c r="A28839" s="46"/>
      <c r="H28839" s="103"/>
      <c r="AD28839" s="99"/>
      <c r="AF28839" s="46"/>
      <c r="AM28839" s="121"/>
      <c r="AO28839" s="46"/>
    </row>
    <row r="28840" spans="1:41" s="60" customFormat="1" hidden="1" x14ac:dyDescent="0.35">
      <c r="A28840" s="46"/>
      <c r="H28840" s="103"/>
      <c r="AD28840" s="99"/>
      <c r="AF28840" s="46"/>
      <c r="AM28840" s="121"/>
      <c r="AO28840" s="46"/>
    </row>
    <row r="28841" spans="1:41" s="60" customFormat="1" hidden="1" x14ac:dyDescent="0.35">
      <c r="A28841" s="46"/>
      <c r="H28841" s="103"/>
      <c r="AD28841" s="99"/>
      <c r="AF28841" s="46"/>
      <c r="AM28841" s="121"/>
      <c r="AO28841" s="46"/>
    </row>
    <row r="28842" spans="1:41" s="60" customFormat="1" hidden="1" x14ac:dyDescent="0.35">
      <c r="A28842" s="46"/>
      <c r="H28842" s="103"/>
      <c r="AD28842" s="99"/>
      <c r="AF28842" s="46"/>
      <c r="AM28842" s="121"/>
      <c r="AO28842" s="46"/>
    </row>
    <row r="28843" spans="1:41" s="60" customFormat="1" hidden="1" x14ac:dyDescent="0.35">
      <c r="A28843" s="46"/>
      <c r="H28843" s="103"/>
      <c r="AD28843" s="99"/>
      <c r="AF28843" s="46"/>
      <c r="AM28843" s="121"/>
      <c r="AO28843" s="46"/>
    </row>
    <row r="28844" spans="1:41" s="60" customFormat="1" hidden="1" x14ac:dyDescent="0.35">
      <c r="A28844" s="46"/>
      <c r="H28844" s="103"/>
      <c r="AD28844" s="99"/>
      <c r="AF28844" s="46"/>
      <c r="AM28844" s="121"/>
      <c r="AO28844" s="46"/>
    </row>
    <row r="28845" spans="1:41" s="60" customFormat="1" hidden="1" x14ac:dyDescent="0.35">
      <c r="A28845" s="46"/>
      <c r="H28845" s="103"/>
      <c r="AD28845" s="99"/>
      <c r="AF28845" s="46"/>
      <c r="AM28845" s="121"/>
      <c r="AO28845" s="46"/>
    </row>
    <row r="28846" spans="1:41" s="60" customFormat="1" hidden="1" x14ac:dyDescent="0.35">
      <c r="A28846" s="46"/>
      <c r="H28846" s="103"/>
      <c r="AD28846" s="99"/>
      <c r="AF28846" s="46"/>
      <c r="AM28846" s="121"/>
      <c r="AO28846" s="46"/>
    </row>
    <row r="28847" spans="1:41" s="60" customFormat="1" hidden="1" x14ac:dyDescent="0.35">
      <c r="A28847" s="46"/>
      <c r="H28847" s="103"/>
      <c r="AD28847" s="99"/>
      <c r="AF28847" s="46"/>
      <c r="AM28847" s="121"/>
      <c r="AO28847" s="46"/>
    </row>
    <row r="28848" spans="1:41" s="60" customFormat="1" hidden="1" x14ac:dyDescent="0.35">
      <c r="A28848" s="46"/>
      <c r="H28848" s="103"/>
      <c r="AD28848" s="99"/>
      <c r="AF28848" s="46"/>
      <c r="AM28848" s="121"/>
      <c r="AO28848" s="46"/>
    </row>
    <row r="28849" spans="1:41" s="60" customFormat="1" hidden="1" x14ac:dyDescent="0.35">
      <c r="A28849" s="46"/>
      <c r="H28849" s="103"/>
      <c r="AD28849" s="99"/>
      <c r="AF28849" s="46"/>
      <c r="AM28849" s="121"/>
      <c r="AO28849" s="46"/>
    </row>
    <row r="28850" spans="1:41" s="60" customFormat="1" hidden="1" x14ac:dyDescent="0.35">
      <c r="A28850" s="46"/>
      <c r="H28850" s="103"/>
      <c r="AD28850" s="99"/>
      <c r="AF28850" s="46"/>
      <c r="AM28850" s="121"/>
      <c r="AO28850" s="46"/>
    </row>
    <row r="28851" spans="1:41" s="60" customFormat="1" hidden="1" x14ac:dyDescent="0.35">
      <c r="A28851" s="46"/>
      <c r="H28851" s="103"/>
      <c r="AD28851" s="99"/>
      <c r="AF28851" s="46"/>
      <c r="AM28851" s="121"/>
      <c r="AO28851" s="46"/>
    </row>
    <row r="28852" spans="1:41" s="60" customFormat="1" hidden="1" x14ac:dyDescent="0.35">
      <c r="A28852" s="46"/>
      <c r="H28852" s="103"/>
      <c r="AD28852" s="99"/>
      <c r="AF28852" s="46"/>
      <c r="AM28852" s="121"/>
      <c r="AO28852" s="46"/>
    </row>
    <row r="28853" spans="1:41" s="60" customFormat="1" hidden="1" x14ac:dyDescent="0.35">
      <c r="A28853" s="46"/>
      <c r="H28853" s="103"/>
      <c r="AD28853" s="99"/>
      <c r="AF28853" s="46"/>
      <c r="AM28853" s="121"/>
      <c r="AO28853" s="46"/>
    </row>
    <row r="28854" spans="1:41" s="60" customFormat="1" hidden="1" x14ac:dyDescent="0.35">
      <c r="A28854" s="46"/>
      <c r="H28854" s="103"/>
      <c r="AD28854" s="99"/>
      <c r="AF28854" s="46"/>
      <c r="AM28854" s="121"/>
      <c r="AO28854" s="46"/>
    </row>
    <row r="28855" spans="1:41" s="60" customFormat="1" hidden="1" x14ac:dyDescent="0.35">
      <c r="A28855" s="46"/>
      <c r="H28855" s="103"/>
      <c r="AD28855" s="99"/>
      <c r="AF28855" s="46"/>
      <c r="AM28855" s="121"/>
      <c r="AO28855" s="46"/>
    </row>
    <row r="28856" spans="1:41" s="60" customFormat="1" hidden="1" x14ac:dyDescent="0.35">
      <c r="A28856" s="46"/>
      <c r="H28856" s="103"/>
      <c r="AD28856" s="99"/>
      <c r="AF28856" s="46"/>
      <c r="AM28856" s="121"/>
      <c r="AO28856" s="46"/>
    </row>
    <row r="28857" spans="1:41" s="60" customFormat="1" hidden="1" x14ac:dyDescent="0.35">
      <c r="A28857" s="46"/>
      <c r="H28857" s="103"/>
      <c r="AD28857" s="99"/>
      <c r="AF28857" s="46"/>
      <c r="AM28857" s="121"/>
      <c r="AO28857" s="46"/>
    </row>
    <row r="28858" spans="1:41" s="60" customFormat="1" hidden="1" x14ac:dyDescent="0.35">
      <c r="A28858" s="46"/>
      <c r="H28858" s="103"/>
      <c r="AD28858" s="99"/>
      <c r="AF28858" s="46"/>
      <c r="AM28858" s="121"/>
      <c r="AO28858" s="46"/>
    </row>
    <row r="28859" spans="1:41" s="60" customFormat="1" hidden="1" x14ac:dyDescent="0.35">
      <c r="A28859" s="46"/>
      <c r="H28859" s="103"/>
      <c r="AD28859" s="99"/>
      <c r="AF28859" s="46"/>
      <c r="AM28859" s="121"/>
      <c r="AO28859" s="46"/>
    </row>
    <row r="28860" spans="1:41" s="60" customFormat="1" hidden="1" x14ac:dyDescent="0.35">
      <c r="A28860" s="46"/>
      <c r="H28860" s="103"/>
      <c r="AD28860" s="99"/>
      <c r="AF28860" s="46"/>
      <c r="AM28860" s="121"/>
      <c r="AO28860" s="46"/>
    </row>
    <row r="28861" spans="1:41" s="60" customFormat="1" hidden="1" x14ac:dyDescent="0.35">
      <c r="A28861" s="46"/>
      <c r="H28861" s="103"/>
      <c r="AD28861" s="99"/>
      <c r="AF28861" s="46"/>
      <c r="AM28861" s="121"/>
      <c r="AO28861" s="46"/>
    </row>
    <row r="28862" spans="1:41" s="60" customFormat="1" hidden="1" x14ac:dyDescent="0.35">
      <c r="A28862" s="46"/>
      <c r="H28862" s="103"/>
      <c r="AD28862" s="99"/>
      <c r="AF28862" s="46"/>
      <c r="AM28862" s="121"/>
      <c r="AO28862" s="46"/>
    </row>
    <row r="28863" spans="1:41" s="60" customFormat="1" hidden="1" x14ac:dyDescent="0.35">
      <c r="A28863" s="46"/>
      <c r="H28863" s="103"/>
      <c r="AD28863" s="99"/>
      <c r="AF28863" s="46"/>
      <c r="AM28863" s="121"/>
      <c r="AO28863" s="46"/>
    </row>
    <row r="28864" spans="1:41" s="60" customFormat="1" hidden="1" x14ac:dyDescent="0.35">
      <c r="A28864" s="46"/>
      <c r="H28864" s="103"/>
      <c r="AD28864" s="99"/>
      <c r="AF28864" s="46"/>
      <c r="AM28864" s="121"/>
      <c r="AO28864" s="46"/>
    </row>
    <row r="28865" spans="1:41" s="60" customFormat="1" hidden="1" x14ac:dyDescent="0.35">
      <c r="A28865" s="46"/>
      <c r="H28865" s="103"/>
      <c r="AD28865" s="99"/>
      <c r="AF28865" s="46"/>
      <c r="AM28865" s="121"/>
      <c r="AO28865" s="46"/>
    </row>
    <row r="28866" spans="1:41" s="60" customFormat="1" hidden="1" x14ac:dyDescent="0.35">
      <c r="A28866" s="46"/>
      <c r="H28866" s="103"/>
      <c r="AD28866" s="99"/>
      <c r="AF28866" s="46"/>
      <c r="AM28866" s="121"/>
      <c r="AO28866" s="46"/>
    </row>
    <row r="28867" spans="1:41" s="60" customFormat="1" hidden="1" x14ac:dyDescent="0.35">
      <c r="A28867" s="46"/>
      <c r="H28867" s="103"/>
      <c r="AD28867" s="99"/>
      <c r="AF28867" s="46"/>
      <c r="AM28867" s="121"/>
      <c r="AO28867" s="46"/>
    </row>
    <row r="28868" spans="1:41" s="60" customFormat="1" hidden="1" x14ac:dyDescent="0.35">
      <c r="A28868" s="46"/>
      <c r="H28868" s="103"/>
      <c r="AD28868" s="99"/>
      <c r="AF28868" s="46"/>
      <c r="AM28868" s="121"/>
      <c r="AO28868" s="46"/>
    </row>
    <row r="28869" spans="1:41" s="60" customFormat="1" hidden="1" x14ac:dyDescent="0.35">
      <c r="A28869" s="46"/>
      <c r="H28869" s="103"/>
      <c r="AD28869" s="99"/>
      <c r="AF28869" s="46"/>
      <c r="AM28869" s="121"/>
      <c r="AO28869" s="46"/>
    </row>
    <row r="28870" spans="1:41" s="60" customFormat="1" hidden="1" x14ac:dyDescent="0.35">
      <c r="A28870" s="46"/>
      <c r="H28870" s="103"/>
      <c r="AD28870" s="99"/>
      <c r="AF28870" s="46"/>
      <c r="AM28870" s="121"/>
      <c r="AO28870" s="46"/>
    </row>
    <row r="28871" spans="1:41" s="60" customFormat="1" hidden="1" x14ac:dyDescent="0.35">
      <c r="A28871" s="46"/>
      <c r="H28871" s="103"/>
      <c r="AD28871" s="99"/>
      <c r="AF28871" s="46"/>
      <c r="AM28871" s="121"/>
      <c r="AO28871" s="46"/>
    </row>
    <row r="28872" spans="1:41" s="60" customFormat="1" hidden="1" x14ac:dyDescent="0.35">
      <c r="A28872" s="46"/>
      <c r="H28872" s="103"/>
      <c r="AD28872" s="99"/>
      <c r="AF28872" s="46"/>
      <c r="AM28872" s="121"/>
      <c r="AO28872" s="46"/>
    </row>
    <row r="28873" spans="1:41" s="60" customFormat="1" hidden="1" x14ac:dyDescent="0.35">
      <c r="A28873" s="46"/>
      <c r="H28873" s="103"/>
      <c r="AD28873" s="99"/>
      <c r="AF28873" s="46"/>
      <c r="AM28873" s="121"/>
      <c r="AO28873" s="46"/>
    </row>
    <row r="28874" spans="1:41" s="60" customFormat="1" hidden="1" x14ac:dyDescent="0.35">
      <c r="A28874" s="46"/>
      <c r="H28874" s="103"/>
      <c r="AD28874" s="99"/>
      <c r="AF28874" s="46"/>
      <c r="AM28874" s="121"/>
      <c r="AO28874" s="46"/>
    </row>
    <row r="28875" spans="1:41" s="60" customFormat="1" hidden="1" x14ac:dyDescent="0.35">
      <c r="A28875" s="46"/>
      <c r="H28875" s="103"/>
      <c r="AD28875" s="99"/>
      <c r="AF28875" s="46"/>
      <c r="AM28875" s="121"/>
      <c r="AO28875" s="46"/>
    </row>
    <row r="28876" spans="1:41" s="60" customFormat="1" hidden="1" x14ac:dyDescent="0.35">
      <c r="A28876" s="46"/>
      <c r="H28876" s="103"/>
      <c r="AD28876" s="99"/>
      <c r="AF28876" s="46"/>
      <c r="AM28876" s="121"/>
      <c r="AO28876" s="46"/>
    </row>
    <row r="28877" spans="1:41" s="60" customFormat="1" hidden="1" x14ac:dyDescent="0.35">
      <c r="A28877" s="46"/>
      <c r="H28877" s="103"/>
      <c r="AD28877" s="99"/>
      <c r="AF28877" s="46"/>
      <c r="AM28877" s="121"/>
      <c r="AO28877" s="46"/>
    </row>
    <row r="28878" spans="1:41" s="60" customFormat="1" hidden="1" x14ac:dyDescent="0.35">
      <c r="A28878" s="46"/>
      <c r="H28878" s="103"/>
      <c r="AD28878" s="99"/>
      <c r="AF28878" s="46"/>
      <c r="AM28878" s="121"/>
      <c r="AO28878" s="46"/>
    </row>
    <row r="28879" spans="1:41" s="60" customFormat="1" hidden="1" x14ac:dyDescent="0.35">
      <c r="A28879" s="46"/>
      <c r="H28879" s="103"/>
      <c r="AD28879" s="99"/>
      <c r="AF28879" s="46"/>
      <c r="AM28879" s="121"/>
      <c r="AO28879" s="46"/>
    </row>
    <row r="28880" spans="1:41" s="60" customFormat="1" hidden="1" x14ac:dyDescent="0.35">
      <c r="A28880" s="46"/>
      <c r="H28880" s="103"/>
      <c r="AD28880" s="99"/>
      <c r="AF28880" s="46"/>
      <c r="AM28880" s="121"/>
      <c r="AO28880" s="46"/>
    </row>
    <row r="28881" spans="1:41" s="60" customFormat="1" hidden="1" x14ac:dyDescent="0.35">
      <c r="A28881" s="46"/>
      <c r="H28881" s="103"/>
      <c r="AD28881" s="99"/>
      <c r="AF28881" s="46"/>
      <c r="AM28881" s="121"/>
      <c r="AO28881" s="46"/>
    </row>
    <row r="28882" spans="1:41" s="60" customFormat="1" hidden="1" x14ac:dyDescent="0.35">
      <c r="A28882" s="46"/>
      <c r="H28882" s="103"/>
      <c r="AD28882" s="99"/>
      <c r="AF28882" s="46"/>
      <c r="AM28882" s="121"/>
      <c r="AO28882" s="46"/>
    </row>
    <row r="28883" spans="1:41" s="60" customFormat="1" hidden="1" x14ac:dyDescent="0.35">
      <c r="A28883" s="46"/>
      <c r="H28883" s="103"/>
      <c r="AD28883" s="99"/>
      <c r="AF28883" s="46"/>
      <c r="AM28883" s="121"/>
      <c r="AO28883" s="46"/>
    </row>
    <row r="28884" spans="1:41" s="60" customFormat="1" hidden="1" x14ac:dyDescent="0.35">
      <c r="A28884" s="46"/>
      <c r="H28884" s="103"/>
      <c r="AD28884" s="99"/>
      <c r="AF28884" s="46"/>
      <c r="AM28884" s="121"/>
      <c r="AO28884" s="46"/>
    </row>
    <row r="28885" spans="1:41" s="60" customFormat="1" hidden="1" x14ac:dyDescent="0.35">
      <c r="A28885" s="46"/>
      <c r="H28885" s="103"/>
      <c r="AD28885" s="99"/>
      <c r="AF28885" s="46"/>
      <c r="AM28885" s="121"/>
      <c r="AO28885" s="46"/>
    </row>
    <row r="28886" spans="1:41" s="60" customFormat="1" hidden="1" x14ac:dyDescent="0.35">
      <c r="A28886" s="46"/>
      <c r="H28886" s="103"/>
      <c r="AD28886" s="99"/>
      <c r="AF28886" s="46"/>
      <c r="AM28886" s="121"/>
      <c r="AO28886" s="46"/>
    </row>
    <row r="28887" spans="1:41" s="60" customFormat="1" hidden="1" x14ac:dyDescent="0.35">
      <c r="A28887" s="46"/>
      <c r="H28887" s="103"/>
      <c r="AD28887" s="99"/>
      <c r="AF28887" s="46"/>
      <c r="AM28887" s="121"/>
      <c r="AO28887" s="46"/>
    </row>
    <row r="28888" spans="1:41" s="60" customFormat="1" hidden="1" x14ac:dyDescent="0.35">
      <c r="A28888" s="46"/>
      <c r="H28888" s="103"/>
      <c r="AD28888" s="99"/>
      <c r="AF28888" s="46"/>
      <c r="AM28888" s="121"/>
      <c r="AO28888" s="46"/>
    </row>
    <row r="28889" spans="1:41" s="60" customFormat="1" hidden="1" x14ac:dyDescent="0.35">
      <c r="A28889" s="46"/>
      <c r="H28889" s="103"/>
      <c r="AD28889" s="99"/>
      <c r="AF28889" s="46"/>
      <c r="AM28889" s="121"/>
      <c r="AO28889" s="46"/>
    </row>
    <row r="28890" spans="1:41" s="60" customFormat="1" hidden="1" x14ac:dyDescent="0.35">
      <c r="A28890" s="46"/>
      <c r="H28890" s="103"/>
      <c r="AD28890" s="99"/>
      <c r="AF28890" s="46"/>
      <c r="AM28890" s="121"/>
      <c r="AO28890" s="46"/>
    </row>
    <row r="28891" spans="1:41" s="60" customFormat="1" hidden="1" x14ac:dyDescent="0.35">
      <c r="A28891" s="46"/>
      <c r="H28891" s="103"/>
      <c r="AD28891" s="99"/>
      <c r="AF28891" s="46"/>
      <c r="AM28891" s="121"/>
      <c r="AO28891" s="46"/>
    </row>
    <row r="28892" spans="1:41" s="60" customFormat="1" hidden="1" x14ac:dyDescent="0.35">
      <c r="A28892" s="46"/>
      <c r="H28892" s="103"/>
      <c r="AD28892" s="99"/>
      <c r="AF28892" s="46"/>
      <c r="AM28892" s="121"/>
      <c r="AO28892" s="46"/>
    </row>
    <row r="28893" spans="1:41" s="60" customFormat="1" hidden="1" x14ac:dyDescent="0.35">
      <c r="A28893" s="46"/>
      <c r="H28893" s="103"/>
      <c r="AD28893" s="99"/>
      <c r="AF28893" s="46"/>
      <c r="AM28893" s="121"/>
      <c r="AO28893" s="46"/>
    </row>
    <row r="28894" spans="1:41" s="60" customFormat="1" hidden="1" x14ac:dyDescent="0.35">
      <c r="A28894" s="46"/>
      <c r="H28894" s="103"/>
      <c r="AD28894" s="99"/>
      <c r="AF28894" s="46"/>
      <c r="AM28894" s="121"/>
      <c r="AO28894" s="46"/>
    </row>
    <row r="28895" spans="1:41" s="60" customFormat="1" hidden="1" x14ac:dyDescent="0.35">
      <c r="A28895" s="46"/>
      <c r="H28895" s="103"/>
      <c r="AD28895" s="99"/>
      <c r="AF28895" s="46"/>
      <c r="AM28895" s="121"/>
      <c r="AO28895" s="46"/>
    </row>
    <row r="28896" spans="1:41" s="60" customFormat="1" hidden="1" x14ac:dyDescent="0.35">
      <c r="A28896" s="46"/>
      <c r="H28896" s="103"/>
      <c r="AD28896" s="99"/>
      <c r="AF28896" s="46"/>
      <c r="AM28896" s="121"/>
      <c r="AO28896" s="46"/>
    </row>
    <row r="28897" spans="1:41" s="60" customFormat="1" hidden="1" x14ac:dyDescent="0.35">
      <c r="A28897" s="46"/>
      <c r="H28897" s="103"/>
      <c r="AD28897" s="99"/>
      <c r="AF28897" s="46"/>
      <c r="AM28897" s="121"/>
      <c r="AO28897" s="46"/>
    </row>
    <row r="28898" spans="1:41" s="60" customFormat="1" hidden="1" x14ac:dyDescent="0.35">
      <c r="A28898" s="46"/>
      <c r="H28898" s="103"/>
      <c r="AD28898" s="99"/>
      <c r="AF28898" s="46"/>
      <c r="AM28898" s="121"/>
      <c r="AO28898" s="46"/>
    </row>
    <row r="28899" spans="1:41" s="60" customFormat="1" hidden="1" x14ac:dyDescent="0.35">
      <c r="A28899" s="46"/>
      <c r="H28899" s="103"/>
      <c r="AD28899" s="99"/>
      <c r="AF28899" s="46"/>
      <c r="AM28899" s="121"/>
      <c r="AO28899" s="46"/>
    </row>
    <row r="28900" spans="1:41" s="60" customFormat="1" hidden="1" x14ac:dyDescent="0.35">
      <c r="A28900" s="46"/>
      <c r="H28900" s="103"/>
      <c r="AD28900" s="99"/>
      <c r="AF28900" s="46"/>
      <c r="AM28900" s="121"/>
      <c r="AO28900" s="46"/>
    </row>
    <row r="28901" spans="1:41" s="60" customFormat="1" hidden="1" x14ac:dyDescent="0.35">
      <c r="A28901" s="46"/>
      <c r="H28901" s="103"/>
      <c r="AD28901" s="99"/>
      <c r="AF28901" s="46"/>
      <c r="AM28901" s="121"/>
      <c r="AO28901" s="46"/>
    </row>
    <row r="28902" spans="1:41" s="60" customFormat="1" hidden="1" x14ac:dyDescent="0.35">
      <c r="A28902" s="46"/>
      <c r="H28902" s="103"/>
      <c r="AD28902" s="99"/>
      <c r="AF28902" s="46"/>
      <c r="AM28902" s="121"/>
      <c r="AO28902" s="46"/>
    </row>
    <row r="28903" spans="1:41" s="60" customFormat="1" hidden="1" x14ac:dyDescent="0.35">
      <c r="A28903" s="46"/>
      <c r="H28903" s="103"/>
      <c r="AD28903" s="99"/>
      <c r="AF28903" s="46"/>
      <c r="AM28903" s="121"/>
      <c r="AO28903" s="46"/>
    </row>
    <row r="28904" spans="1:41" s="60" customFormat="1" hidden="1" x14ac:dyDescent="0.35">
      <c r="A28904" s="46"/>
      <c r="H28904" s="103"/>
      <c r="AD28904" s="99"/>
      <c r="AF28904" s="46"/>
      <c r="AM28904" s="121"/>
      <c r="AO28904" s="46"/>
    </row>
    <row r="28905" spans="1:41" s="60" customFormat="1" hidden="1" x14ac:dyDescent="0.35">
      <c r="A28905" s="46"/>
      <c r="H28905" s="103"/>
      <c r="AD28905" s="99"/>
      <c r="AF28905" s="46"/>
      <c r="AM28905" s="121"/>
      <c r="AO28905" s="46"/>
    </row>
    <row r="28906" spans="1:41" s="60" customFormat="1" hidden="1" x14ac:dyDescent="0.35">
      <c r="A28906" s="46"/>
      <c r="H28906" s="103"/>
      <c r="AD28906" s="99"/>
      <c r="AF28906" s="46"/>
      <c r="AM28906" s="121"/>
      <c r="AO28906" s="46"/>
    </row>
    <row r="28907" spans="1:41" s="60" customFormat="1" hidden="1" x14ac:dyDescent="0.35">
      <c r="A28907" s="46"/>
      <c r="H28907" s="103"/>
      <c r="AD28907" s="99"/>
      <c r="AF28907" s="46"/>
      <c r="AM28907" s="121"/>
      <c r="AO28907" s="46"/>
    </row>
    <row r="28908" spans="1:41" s="60" customFormat="1" hidden="1" x14ac:dyDescent="0.35">
      <c r="A28908" s="46"/>
      <c r="H28908" s="103"/>
      <c r="AD28908" s="99"/>
      <c r="AF28908" s="46"/>
      <c r="AM28908" s="121"/>
      <c r="AO28908" s="46"/>
    </row>
    <row r="28909" spans="1:41" s="60" customFormat="1" hidden="1" x14ac:dyDescent="0.35">
      <c r="A28909" s="46"/>
      <c r="H28909" s="103"/>
      <c r="AD28909" s="99"/>
      <c r="AF28909" s="46"/>
      <c r="AM28909" s="121"/>
      <c r="AO28909" s="46"/>
    </row>
    <row r="28910" spans="1:41" s="60" customFormat="1" hidden="1" x14ac:dyDescent="0.35">
      <c r="A28910" s="46"/>
      <c r="H28910" s="103"/>
      <c r="AD28910" s="99"/>
      <c r="AF28910" s="46"/>
      <c r="AM28910" s="121"/>
      <c r="AO28910" s="46"/>
    </row>
    <row r="28911" spans="1:41" s="60" customFormat="1" hidden="1" x14ac:dyDescent="0.35">
      <c r="A28911" s="46"/>
      <c r="H28911" s="103"/>
      <c r="AD28911" s="99"/>
      <c r="AF28911" s="46"/>
      <c r="AM28911" s="121"/>
      <c r="AO28911" s="46"/>
    </row>
    <row r="28912" spans="1:41" s="60" customFormat="1" hidden="1" x14ac:dyDescent="0.35">
      <c r="A28912" s="46"/>
      <c r="H28912" s="103"/>
      <c r="AD28912" s="99"/>
      <c r="AF28912" s="46"/>
      <c r="AM28912" s="121"/>
      <c r="AO28912" s="46"/>
    </row>
    <row r="28913" spans="1:41" s="60" customFormat="1" hidden="1" x14ac:dyDescent="0.35">
      <c r="A28913" s="46"/>
      <c r="H28913" s="103"/>
      <c r="AD28913" s="99"/>
      <c r="AF28913" s="46"/>
      <c r="AM28913" s="121"/>
      <c r="AO28913" s="46"/>
    </row>
    <row r="28914" spans="1:41" s="60" customFormat="1" hidden="1" x14ac:dyDescent="0.35">
      <c r="A28914" s="46"/>
      <c r="H28914" s="103"/>
      <c r="AD28914" s="99"/>
      <c r="AF28914" s="46"/>
      <c r="AM28914" s="121"/>
      <c r="AO28914" s="46"/>
    </row>
    <row r="28915" spans="1:41" s="60" customFormat="1" hidden="1" x14ac:dyDescent="0.35">
      <c r="A28915" s="46"/>
      <c r="H28915" s="103"/>
      <c r="AD28915" s="99"/>
      <c r="AF28915" s="46"/>
      <c r="AM28915" s="121"/>
      <c r="AO28915" s="46"/>
    </row>
    <row r="28916" spans="1:41" s="60" customFormat="1" hidden="1" x14ac:dyDescent="0.35">
      <c r="A28916" s="46"/>
      <c r="H28916" s="103"/>
      <c r="AD28916" s="99"/>
      <c r="AF28916" s="46"/>
      <c r="AM28916" s="121"/>
      <c r="AO28916" s="46"/>
    </row>
    <row r="28917" spans="1:41" s="60" customFormat="1" hidden="1" x14ac:dyDescent="0.35">
      <c r="A28917" s="46"/>
      <c r="H28917" s="103"/>
      <c r="AD28917" s="99"/>
      <c r="AF28917" s="46"/>
      <c r="AM28917" s="121"/>
      <c r="AO28917" s="46"/>
    </row>
    <row r="28918" spans="1:41" s="60" customFormat="1" hidden="1" x14ac:dyDescent="0.35">
      <c r="A28918" s="46"/>
      <c r="H28918" s="103"/>
      <c r="AD28918" s="99"/>
      <c r="AF28918" s="46"/>
      <c r="AM28918" s="121"/>
      <c r="AO28918" s="46"/>
    </row>
    <row r="28919" spans="1:41" s="60" customFormat="1" hidden="1" x14ac:dyDescent="0.35">
      <c r="A28919" s="46"/>
      <c r="H28919" s="103"/>
      <c r="AD28919" s="99"/>
      <c r="AF28919" s="46"/>
      <c r="AM28919" s="121"/>
      <c r="AO28919" s="46"/>
    </row>
    <row r="28920" spans="1:41" s="60" customFormat="1" hidden="1" x14ac:dyDescent="0.35">
      <c r="A28920" s="46"/>
      <c r="H28920" s="103"/>
      <c r="AD28920" s="99"/>
      <c r="AF28920" s="46"/>
      <c r="AM28920" s="121"/>
      <c r="AO28920" s="46"/>
    </row>
    <row r="28921" spans="1:41" s="60" customFormat="1" hidden="1" x14ac:dyDescent="0.35">
      <c r="A28921" s="46"/>
      <c r="H28921" s="103"/>
      <c r="AD28921" s="99"/>
      <c r="AF28921" s="46"/>
      <c r="AM28921" s="121"/>
      <c r="AO28921" s="46"/>
    </row>
    <row r="28922" spans="1:41" s="60" customFormat="1" hidden="1" x14ac:dyDescent="0.35">
      <c r="A28922" s="46"/>
      <c r="H28922" s="103"/>
      <c r="AD28922" s="99"/>
      <c r="AF28922" s="46"/>
      <c r="AM28922" s="121"/>
      <c r="AO28922" s="46"/>
    </row>
    <row r="28923" spans="1:41" s="60" customFormat="1" hidden="1" x14ac:dyDescent="0.35">
      <c r="A28923" s="46"/>
      <c r="H28923" s="103"/>
      <c r="AD28923" s="99"/>
      <c r="AF28923" s="46"/>
      <c r="AM28923" s="121"/>
      <c r="AO28923" s="46"/>
    </row>
    <row r="28924" spans="1:41" s="60" customFormat="1" hidden="1" x14ac:dyDescent="0.35">
      <c r="A28924" s="46"/>
      <c r="H28924" s="103"/>
      <c r="AD28924" s="99"/>
      <c r="AF28924" s="46"/>
      <c r="AM28924" s="121"/>
      <c r="AO28924" s="46"/>
    </row>
    <row r="28925" spans="1:41" s="60" customFormat="1" hidden="1" x14ac:dyDescent="0.35">
      <c r="A28925" s="46"/>
      <c r="H28925" s="103"/>
      <c r="AD28925" s="99"/>
      <c r="AF28925" s="46"/>
      <c r="AM28925" s="121"/>
      <c r="AO28925" s="46"/>
    </row>
    <row r="28926" spans="1:41" s="60" customFormat="1" hidden="1" x14ac:dyDescent="0.35">
      <c r="A28926" s="46"/>
      <c r="H28926" s="103"/>
      <c r="AD28926" s="99"/>
      <c r="AF28926" s="46"/>
      <c r="AM28926" s="121"/>
      <c r="AO28926" s="46"/>
    </row>
    <row r="28927" spans="1:41" s="60" customFormat="1" hidden="1" x14ac:dyDescent="0.35">
      <c r="A28927" s="46"/>
      <c r="H28927" s="103"/>
      <c r="AD28927" s="99"/>
      <c r="AF28927" s="46"/>
      <c r="AM28927" s="121"/>
      <c r="AO28927" s="46"/>
    </row>
    <row r="28928" spans="1:41" s="60" customFormat="1" hidden="1" x14ac:dyDescent="0.35">
      <c r="A28928" s="46"/>
      <c r="H28928" s="103"/>
      <c r="AD28928" s="99"/>
      <c r="AF28928" s="46"/>
      <c r="AM28928" s="121"/>
      <c r="AO28928" s="46"/>
    </row>
    <row r="28929" spans="1:41" s="60" customFormat="1" hidden="1" x14ac:dyDescent="0.35">
      <c r="A28929" s="46"/>
      <c r="H28929" s="103"/>
      <c r="AD28929" s="99"/>
      <c r="AF28929" s="46"/>
      <c r="AM28929" s="121"/>
      <c r="AO28929" s="46"/>
    </row>
    <row r="28930" spans="1:41" s="60" customFormat="1" hidden="1" x14ac:dyDescent="0.35">
      <c r="A28930" s="46"/>
      <c r="H28930" s="103"/>
      <c r="AD28930" s="99"/>
      <c r="AF28930" s="46"/>
      <c r="AM28930" s="121"/>
      <c r="AO28930" s="46"/>
    </row>
    <row r="28931" spans="1:41" s="60" customFormat="1" hidden="1" x14ac:dyDescent="0.35">
      <c r="A28931" s="46"/>
      <c r="H28931" s="103"/>
      <c r="AD28931" s="99"/>
      <c r="AF28931" s="46"/>
      <c r="AM28931" s="121"/>
      <c r="AO28931" s="46"/>
    </row>
    <row r="28932" spans="1:41" s="60" customFormat="1" hidden="1" x14ac:dyDescent="0.35">
      <c r="A28932" s="46"/>
      <c r="H28932" s="103"/>
      <c r="AD28932" s="99"/>
      <c r="AF28932" s="46"/>
      <c r="AM28932" s="121"/>
      <c r="AO28932" s="46"/>
    </row>
    <row r="28933" spans="1:41" s="60" customFormat="1" hidden="1" x14ac:dyDescent="0.35">
      <c r="A28933" s="46"/>
      <c r="H28933" s="103"/>
      <c r="AD28933" s="99"/>
      <c r="AF28933" s="46"/>
      <c r="AM28933" s="121"/>
      <c r="AO28933" s="46"/>
    </row>
    <row r="28934" spans="1:41" s="60" customFormat="1" hidden="1" x14ac:dyDescent="0.35">
      <c r="A28934" s="46"/>
      <c r="H28934" s="103"/>
      <c r="AD28934" s="99"/>
      <c r="AF28934" s="46"/>
      <c r="AM28934" s="121"/>
      <c r="AO28934" s="46"/>
    </row>
    <row r="28935" spans="1:41" s="60" customFormat="1" hidden="1" x14ac:dyDescent="0.35">
      <c r="A28935" s="46"/>
      <c r="H28935" s="103"/>
      <c r="AD28935" s="99"/>
      <c r="AF28935" s="46"/>
      <c r="AM28935" s="121"/>
      <c r="AO28935" s="46"/>
    </row>
    <row r="28936" spans="1:41" s="60" customFormat="1" hidden="1" x14ac:dyDescent="0.35">
      <c r="A28936" s="46"/>
      <c r="H28936" s="103"/>
      <c r="AD28936" s="99"/>
      <c r="AF28936" s="46"/>
      <c r="AM28936" s="121"/>
      <c r="AO28936" s="46"/>
    </row>
    <row r="28937" spans="1:41" s="60" customFormat="1" hidden="1" x14ac:dyDescent="0.35">
      <c r="A28937" s="46"/>
      <c r="H28937" s="103"/>
      <c r="AD28937" s="99"/>
      <c r="AF28937" s="46"/>
      <c r="AM28937" s="121"/>
      <c r="AO28937" s="46"/>
    </row>
    <row r="28938" spans="1:41" s="60" customFormat="1" hidden="1" x14ac:dyDescent="0.35">
      <c r="A28938" s="46"/>
      <c r="H28938" s="103"/>
      <c r="AD28938" s="99"/>
      <c r="AF28938" s="46"/>
      <c r="AM28938" s="121"/>
      <c r="AO28938" s="46"/>
    </row>
    <row r="28939" spans="1:41" s="60" customFormat="1" hidden="1" x14ac:dyDescent="0.35">
      <c r="A28939" s="46"/>
      <c r="H28939" s="103"/>
      <c r="AD28939" s="99"/>
      <c r="AF28939" s="46"/>
      <c r="AM28939" s="121"/>
      <c r="AO28939" s="46"/>
    </row>
    <row r="28940" spans="1:41" s="60" customFormat="1" hidden="1" x14ac:dyDescent="0.35">
      <c r="A28940" s="46"/>
      <c r="H28940" s="103"/>
      <c r="AD28940" s="99"/>
      <c r="AF28940" s="46"/>
      <c r="AM28940" s="121"/>
      <c r="AO28940" s="46"/>
    </row>
    <row r="28941" spans="1:41" s="60" customFormat="1" hidden="1" x14ac:dyDescent="0.35">
      <c r="A28941" s="46"/>
      <c r="H28941" s="103"/>
      <c r="AD28941" s="99"/>
      <c r="AF28941" s="46"/>
      <c r="AM28941" s="121"/>
      <c r="AO28941" s="46"/>
    </row>
    <row r="28942" spans="1:41" s="60" customFormat="1" hidden="1" x14ac:dyDescent="0.35">
      <c r="A28942" s="46"/>
      <c r="H28942" s="103"/>
      <c r="AD28942" s="99"/>
      <c r="AF28942" s="46"/>
      <c r="AM28942" s="121"/>
      <c r="AO28942" s="46"/>
    </row>
    <row r="28943" spans="1:41" s="60" customFormat="1" hidden="1" x14ac:dyDescent="0.35">
      <c r="A28943" s="46"/>
      <c r="H28943" s="103"/>
      <c r="AD28943" s="99"/>
      <c r="AF28943" s="46"/>
      <c r="AM28943" s="121"/>
      <c r="AO28943" s="46"/>
    </row>
    <row r="28944" spans="1:41" s="60" customFormat="1" hidden="1" x14ac:dyDescent="0.35">
      <c r="A28944" s="46"/>
      <c r="H28944" s="103"/>
      <c r="AD28944" s="99"/>
      <c r="AF28944" s="46"/>
      <c r="AM28944" s="121"/>
      <c r="AO28944" s="46"/>
    </row>
    <row r="28945" spans="1:41" s="60" customFormat="1" hidden="1" x14ac:dyDescent="0.35">
      <c r="A28945" s="46"/>
      <c r="H28945" s="103"/>
      <c r="AD28945" s="99"/>
      <c r="AF28945" s="46"/>
      <c r="AM28945" s="121"/>
      <c r="AO28945" s="46"/>
    </row>
    <row r="28946" spans="1:41" s="60" customFormat="1" hidden="1" x14ac:dyDescent="0.35">
      <c r="A28946" s="46"/>
      <c r="H28946" s="103"/>
      <c r="AD28946" s="99"/>
      <c r="AF28946" s="46"/>
      <c r="AM28946" s="121"/>
      <c r="AO28946" s="46"/>
    </row>
    <row r="28947" spans="1:41" s="60" customFormat="1" hidden="1" x14ac:dyDescent="0.35">
      <c r="A28947" s="46"/>
      <c r="H28947" s="103"/>
      <c r="AD28947" s="99"/>
      <c r="AF28947" s="46"/>
      <c r="AM28947" s="121"/>
      <c r="AO28947" s="46"/>
    </row>
    <row r="28948" spans="1:41" s="60" customFormat="1" hidden="1" x14ac:dyDescent="0.35">
      <c r="A28948" s="46"/>
      <c r="H28948" s="103"/>
      <c r="AD28948" s="99"/>
      <c r="AF28948" s="46"/>
      <c r="AM28948" s="121"/>
      <c r="AO28948" s="46"/>
    </row>
    <row r="28949" spans="1:41" s="60" customFormat="1" hidden="1" x14ac:dyDescent="0.35">
      <c r="A28949" s="46"/>
      <c r="H28949" s="103"/>
      <c r="AD28949" s="99"/>
      <c r="AF28949" s="46"/>
      <c r="AM28949" s="121"/>
      <c r="AO28949" s="46"/>
    </row>
    <row r="28950" spans="1:41" s="60" customFormat="1" hidden="1" x14ac:dyDescent="0.35">
      <c r="A28950" s="46"/>
      <c r="H28950" s="103"/>
      <c r="AD28950" s="99"/>
      <c r="AF28950" s="46"/>
      <c r="AM28950" s="121"/>
      <c r="AO28950" s="46"/>
    </row>
    <row r="28951" spans="1:41" s="60" customFormat="1" hidden="1" x14ac:dyDescent="0.35">
      <c r="A28951" s="46"/>
      <c r="H28951" s="103"/>
      <c r="AD28951" s="99"/>
      <c r="AF28951" s="46"/>
      <c r="AM28951" s="121"/>
      <c r="AO28951" s="46"/>
    </row>
    <row r="28952" spans="1:41" s="60" customFormat="1" hidden="1" x14ac:dyDescent="0.35">
      <c r="A28952" s="46"/>
      <c r="H28952" s="103"/>
      <c r="AD28952" s="99"/>
      <c r="AF28952" s="46"/>
      <c r="AM28952" s="121"/>
      <c r="AO28952" s="46"/>
    </row>
    <row r="28953" spans="1:41" s="60" customFormat="1" hidden="1" x14ac:dyDescent="0.35">
      <c r="A28953" s="46"/>
      <c r="H28953" s="103"/>
      <c r="AD28953" s="99"/>
      <c r="AF28953" s="46"/>
      <c r="AM28953" s="121"/>
      <c r="AO28953" s="46"/>
    </row>
    <row r="28954" spans="1:41" s="60" customFormat="1" hidden="1" x14ac:dyDescent="0.35">
      <c r="A28954" s="46"/>
      <c r="H28954" s="103"/>
      <c r="AD28954" s="99"/>
      <c r="AF28954" s="46"/>
      <c r="AM28954" s="121"/>
      <c r="AO28954" s="46"/>
    </row>
    <row r="28955" spans="1:41" s="60" customFormat="1" hidden="1" x14ac:dyDescent="0.35">
      <c r="A28955" s="46"/>
      <c r="H28955" s="103"/>
      <c r="AD28955" s="99"/>
      <c r="AF28955" s="46"/>
      <c r="AM28955" s="121"/>
      <c r="AO28955" s="46"/>
    </row>
    <row r="28956" spans="1:41" s="60" customFormat="1" hidden="1" x14ac:dyDescent="0.35">
      <c r="A28956" s="46"/>
      <c r="H28956" s="103"/>
      <c r="AD28956" s="99"/>
      <c r="AF28956" s="46"/>
      <c r="AM28956" s="121"/>
      <c r="AO28956" s="46"/>
    </row>
    <row r="28957" spans="1:41" s="60" customFormat="1" hidden="1" x14ac:dyDescent="0.35">
      <c r="A28957" s="46"/>
      <c r="H28957" s="103"/>
      <c r="AD28957" s="99"/>
      <c r="AF28957" s="46"/>
      <c r="AM28957" s="121"/>
      <c r="AO28957" s="46"/>
    </row>
    <row r="28958" spans="1:41" s="60" customFormat="1" hidden="1" x14ac:dyDescent="0.35">
      <c r="A28958" s="46"/>
      <c r="H28958" s="103"/>
      <c r="AD28958" s="99"/>
      <c r="AF28958" s="46"/>
      <c r="AM28958" s="121"/>
      <c r="AO28958" s="46"/>
    </row>
    <row r="28959" spans="1:41" s="60" customFormat="1" hidden="1" x14ac:dyDescent="0.35">
      <c r="A28959" s="46"/>
      <c r="H28959" s="103"/>
      <c r="AD28959" s="99"/>
      <c r="AF28959" s="46"/>
      <c r="AM28959" s="121"/>
      <c r="AO28959" s="46"/>
    </row>
    <row r="28960" spans="1:41" s="60" customFormat="1" hidden="1" x14ac:dyDescent="0.35">
      <c r="A28960" s="46"/>
      <c r="H28960" s="103"/>
      <c r="AD28960" s="99"/>
      <c r="AF28960" s="46"/>
      <c r="AM28960" s="121"/>
      <c r="AO28960" s="46"/>
    </row>
    <row r="28961" spans="1:41" s="60" customFormat="1" hidden="1" x14ac:dyDescent="0.35">
      <c r="A28961" s="46"/>
      <c r="H28961" s="103"/>
      <c r="AD28961" s="99"/>
      <c r="AF28961" s="46"/>
      <c r="AM28961" s="121"/>
      <c r="AO28961" s="46"/>
    </row>
    <row r="28962" spans="1:41" s="60" customFormat="1" hidden="1" x14ac:dyDescent="0.35">
      <c r="A28962" s="46"/>
      <c r="H28962" s="103"/>
      <c r="AD28962" s="99"/>
      <c r="AF28962" s="46"/>
      <c r="AM28962" s="121"/>
      <c r="AO28962" s="46"/>
    </row>
    <row r="28963" spans="1:41" s="60" customFormat="1" hidden="1" x14ac:dyDescent="0.35">
      <c r="A28963" s="46"/>
      <c r="H28963" s="103"/>
      <c r="AD28963" s="99"/>
      <c r="AF28963" s="46"/>
      <c r="AM28963" s="121"/>
      <c r="AO28963" s="46"/>
    </row>
    <row r="28964" spans="1:41" s="60" customFormat="1" hidden="1" x14ac:dyDescent="0.35">
      <c r="A28964" s="46"/>
      <c r="H28964" s="103"/>
      <c r="AD28964" s="99"/>
      <c r="AF28964" s="46"/>
      <c r="AM28964" s="121"/>
      <c r="AO28964" s="46"/>
    </row>
    <row r="28965" spans="1:41" s="60" customFormat="1" hidden="1" x14ac:dyDescent="0.35">
      <c r="A28965" s="46"/>
      <c r="H28965" s="103"/>
      <c r="AD28965" s="99"/>
      <c r="AF28965" s="46"/>
      <c r="AM28965" s="121"/>
      <c r="AO28965" s="46"/>
    </row>
    <row r="28966" spans="1:41" s="60" customFormat="1" hidden="1" x14ac:dyDescent="0.35">
      <c r="A28966" s="46"/>
      <c r="H28966" s="103"/>
      <c r="AD28966" s="99"/>
      <c r="AF28966" s="46"/>
      <c r="AM28966" s="121"/>
      <c r="AO28966" s="46"/>
    </row>
    <row r="28967" spans="1:41" s="60" customFormat="1" hidden="1" x14ac:dyDescent="0.35">
      <c r="A28967" s="46"/>
      <c r="H28967" s="103"/>
      <c r="AD28967" s="99"/>
      <c r="AF28967" s="46"/>
      <c r="AM28967" s="121"/>
      <c r="AO28967" s="46"/>
    </row>
    <row r="28968" spans="1:41" s="60" customFormat="1" hidden="1" x14ac:dyDescent="0.35">
      <c r="A28968" s="46"/>
      <c r="H28968" s="103"/>
      <c r="AD28968" s="99"/>
      <c r="AF28968" s="46"/>
      <c r="AM28968" s="121"/>
      <c r="AO28968" s="46"/>
    </row>
    <row r="28969" spans="1:41" s="60" customFormat="1" hidden="1" x14ac:dyDescent="0.35">
      <c r="A28969" s="46"/>
      <c r="H28969" s="103"/>
      <c r="AD28969" s="99"/>
      <c r="AF28969" s="46"/>
      <c r="AM28969" s="121"/>
      <c r="AO28969" s="46"/>
    </row>
    <row r="28970" spans="1:41" s="60" customFormat="1" hidden="1" x14ac:dyDescent="0.35">
      <c r="A28970" s="46"/>
      <c r="H28970" s="103"/>
      <c r="AD28970" s="99"/>
      <c r="AF28970" s="46"/>
      <c r="AM28970" s="121"/>
      <c r="AO28970" s="46"/>
    </row>
    <row r="28971" spans="1:41" s="60" customFormat="1" hidden="1" x14ac:dyDescent="0.35">
      <c r="A28971" s="46"/>
      <c r="H28971" s="103"/>
      <c r="AD28971" s="99"/>
      <c r="AF28971" s="46"/>
      <c r="AM28971" s="121"/>
      <c r="AO28971" s="46"/>
    </row>
    <row r="28972" spans="1:41" s="60" customFormat="1" hidden="1" x14ac:dyDescent="0.35">
      <c r="A28972" s="46"/>
      <c r="H28972" s="103"/>
      <c r="AD28972" s="99"/>
      <c r="AF28972" s="46"/>
      <c r="AM28972" s="121"/>
      <c r="AO28972" s="46"/>
    </row>
    <row r="28973" spans="1:41" s="60" customFormat="1" hidden="1" x14ac:dyDescent="0.35">
      <c r="A28973" s="46"/>
      <c r="H28973" s="103"/>
      <c r="AD28973" s="99"/>
      <c r="AF28973" s="46"/>
      <c r="AM28973" s="121"/>
      <c r="AO28973" s="46"/>
    </row>
    <row r="28974" spans="1:41" s="60" customFormat="1" hidden="1" x14ac:dyDescent="0.35">
      <c r="A28974" s="46"/>
      <c r="H28974" s="103"/>
      <c r="AD28974" s="99"/>
      <c r="AF28974" s="46"/>
      <c r="AM28974" s="121"/>
      <c r="AO28974" s="46"/>
    </row>
    <row r="28975" spans="1:41" s="60" customFormat="1" hidden="1" x14ac:dyDescent="0.35">
      <c r="A28975" s="46"/>
      <c r="H28975" s="103"/>
      <c r="AD28975" s="99"/>
      <c r="AF28975" s="46"/>
      <c r="AM28975" s="121"/>
      <c r="AO28975" s="46"/>
    </row>
    <row r="28976" spans="1:41" s="60" customFormat="1" hidden="1" x14ac:dyDescent="0.35">
      <c r="A28976" s="46"/>
      <c r="H28976" s="103"/>
      <c r="AD28976" s="99"/>
      <c r="AF28976" s="46"/>
      <c r="AM28976" s="121"/>
      <c r="AO28976" s="46"/>
    </row>
    <row r="28977" spans="1:41" s="60" customFormat="1" hidden="1" x14ac:dyDescent="0.35">
      <c r="A28977" s="46"/>
      <c r="H28977" s="103"/>
      <c r="AD28977" s="99"/>
      <c r="AF28977" s="46"/>
      <c r="AM28977" s="121"/>
      <c r="AO28977" s="46"/>
    </row>
    <row r="28978" spans="1:41" s="60" customFormat="1" hidden="1" x14ac:dyDescent="0.35">
      <c r="A28978" s="46"/>
      <c r="H28978" s="103"/>
      <c r="AD28978" s="99"/>
      <c r="AF28978" s="46"/>
      <c r="AM28978" s="121"/>
      <c r="AO28978" s="46"/>
    </row>
    <row r="28979" spans="1:41" s="60" customFormat="1" hidden="1" x14ac:dyDescent="0.35">
      <c r="A28979" s="46"/>
      <c r="H28979" s="103"/>
      <c r="AD28979" s="99"/>
      <c r="AF28979" s="46"/>
      <c r="AM28979" s="121"/>
      <c r="AO28979" s="46"/>
    </row>
    <row r="28980" spans="1:41" s="60" customFormat="1" hidden="1" x14ac:dyDescent="0.35">
      <c r="A28980" s="46"/>
      <c r="H28980" s="103"/>
      <c r="AD28980" s="99"/>
      <c r="AF28980" s="46"/>
      <c r="AM28980" s="121"/>
      <c r="AO28980" s="46"/>
    </row>
    <row r="28981" spans="1:41" s="60" customFormat="1" hidden="1" x14ac:dyDescent="0.35">
      <c r="A28981" s="46"/>
      <c r="H28981" s="103"/>
      <c r="AD28981" s="99"/>
      <c r="AF28981" s="46"/>
      <c r="AM28981" s="121"/>
      <c r="AO28981" s="46"/>
    </row>
    <row r="28982" spans="1:41" s="60" customFormat="1" hidden="1" x14ac:dyDescent="0.35">
      <c r="A28982" s="46"/>
      <c r="H28982" s="103"/>
      <c r="AD28982" s="99"/>
      <c r="AF28982" s="46"/>
      <c r="AM28982" s="121"/>
      <c r="AO28982" s="46"/>
    </row>
    <row r="28983" spans="1:41" s="60" customFormat="1" hidden="1" x14ac:dyDescent="0.35">
      <c r="A28983" s="46"/>
      <c r="H28983" s="103"/>
      <c r="AD28983" s="99"/>
      <c r="AF28983" s="46"/>
      <c r="AM28983" s="121"/>
      <c r="AO28983" s="46"/>
    </row>
    <row r="28984" spans="1:41" s="60" customFormat="1" hidden="1" x14ac:dyDescent="0.35">
      <c r="A28984" s="46"/>
      <c r="H28984" s="103"/>
      <c r="AD28984" s="99"/>
      <c r="AF28984" s="46"/>
      <c r="AM28984" s="121"/>
      <c r="AO28984" s="46"/>
    </row>
    <row r="28985" spans="1:41" s="60" customFormat="1" hidden="1" x14ac:dyDescent="0.35">
      <c r="A28985" s="46"/>
      <c r="H28985" s="103"/>
      <c r="AD28985" s="99"/>
      <c r="AF28985" s="46"/>
      <c r="AM28985" s="121"/>
      <c r="AO28985" s="46"/>
    </row>
    <row r="28986" spans="1:41" s="60" customFormat="1" hidden="1" x14ac:dyDescent="0.35">
      <c r="A28986" s="46"/>
      <c r="H28986" s="103"/>
      <c r="AD28986" s="99"/>
      <c r="AF28986" s="46"/>
      <c r="AM28986" s="121"/>
      <c r="AO28986" s="46"/>
    </row>
    <row r="28987" spans="1:41" s="60" customFormat="1" hidden="1" x14ac:dyDescent="0.35">
      <c r="A28987" s="46"/>
      <c r="H28987" s="103"/>
      <c r="AD28987" s="99"/>
      <c r="AF28987" s="46"/>
      <c r="AM28987" s="121"/>
      <c r="AO28987" s="46"/>
    </row>
    <row r="28988" spans="1:41" s="60" customFormat="1" hidden="1" x14ac:dyDescent="0.35">
      <c r="A28988" s="46"/>
      <c r="H28988" s="103"/>
      <c r="AD28988" s="99"/>
      <c r="AF28988" s="46"/>
      <c r="AM28988" s="121"/>
      <c r="AO28988" s="46"/>
    </row>
    <row r="28989" spans="1:41" s="60" customFormat="1" hidden="1" x14ac:dyDescent="0.35">
      <c r="A28989" s="46"/>
      <c r="H28989" s="103"/>
      <c r="AD28989" s="99"/>
      <c r="AF28989" s="46"/>
      <c r="AM28989" s="121"/>
      <c r="AO28989" s="46"/>
    </row>
    <row r="28990" spans="1:41" s="60" customFormat="1" hidden="1" x14ac:dyDescent="0.35">
      <c r="A28990" s="46"/>
      <c r="H28990" s="103"/>
      <c r="AD28990" s="99"/>
      <c r="AF28990" s="46"/>
      <c r="AM28990" s="121"/>
      <c r="AO28990" s="46"/>
    </row>
    <row r="28991" spans="1:41" s="60" customFormat="1" hidden="1" x14ac:dyDescent="0.35">
      <c r="A28991" s="46"/>
      <c r="H28991" s="103"/>
      <c r="AD28991" s="99"/>
      <c r="AF28991" s="46"/>
      <c r="AM28991" s="121"/>
      <c r="AO28991" s="46"/>
    </row>
    <row r="28992" spans="1:41" s="60" customFormat="1" hidden="1" x14ac:dyDescent="0.35">
      <c r="A28992" s="46"/>
      <c r="H28992" s="103"/>
      <c r="AD28992" s="99"/>
      <c r="AF28992" s="46"/>
      <c r="AM28992" s="121"/>
      <c r="AO28992" s="46"/>
    </row>
    <row r="28993" spans="1:41" s="60" customFormat="1" hidden="1" x14ac:dyDescent="0.35">
      <c r="A28993" s="46"/>
      <c r="H28993" s="103"/>
      <c r="AD28993" s="99"/>
      <c r="AF28993" s="46"/>
      <c r="AM28993" s="121"/>
      <c r="AO28993" s="46"/>
    </row>
    <row r="28994" spans="1:41" s="60" customFormat="1" hidden="1" x14ac:dyDescent="0.35">
      <c r="A28994" s="46"/>
      <c r="H28994" s="103"/>
      <c r="AD28994" s="99"/>
      <c r="AF28994" s="46"/>
      <c r="AM28994" s="121"/>
      <c r="AO28994" s="46"/>
    </row>
    <row r="28995" spans="1:41" s="60" customFormat="1" hidden="1" x14ac:dyDescent="0.35">
      <c r="A28995" s="46"/>
      <c r="H28995" s="103"/>
      <c r="AD28995" s="99"/>
      <c r="AF28995" s="46"/>
      <c r="AM28995" s="121"/>
      <c r="AO28995" s="46"/>
    </row>
    <row r="28996" spans="1:41" s="60" customFormat="1" hidden="1" x14ac:dyDescent="0.35">
      <c r="A28996" s="46"/>
      <c r="H28996" s="103"/>
      <c r="AD28996" s="99"/>
      <c r="AF28996" s="46"/>
      <c r="AM28996" s="121"/>
      <c r="AO28996" s="46"/>
    </row>
    <row r="28997" spans="1:41" s="60" customFormat="1" hidden="1" x14ac:dyDescent="0.35">
      <c r="A28997" s="46"/>
      <c r="H28997" s="103"/>
      <c r="AD28997" s="99"/>
      <c r="AF28997" s="46"/>
      <c r="AM28997" s="121"/>
      <c r="AO28997" s="46"/>
    </row>
    <row r="28998" spans="1:41" s="60" customFormat="1" hidden="1" x14ac:dyDescent="0.35">
      <c r="A28998" s="46"/>
      <c r="H28998" s="103"/>
      <c r="AD28998" s="99"/>
      <c r="AF28998" s="46"/>
      <c r="AM28998" s="121"/>
      <c r="AO28998" s="46"/>
    </row>
    <row r="28999" spans="1:41" s="60" customFormat="1" hidden="1" x14ac:dyDescent="0.35">
      <c r="A28999" s="46"/>
      <c r="H28999" s="103"/>
      <c r="AD28999" s="99"/>
      <c r="AF28999" s="46"/>
      <c r="AM28999" s="121"/>
      <c r="AO28999" s="46"/>
    </row>
    <row r="29000" spans="1:41" s="60" customFormat="1" hidden="1" x14ac:dyDescent="0.35">
      <c r="A29000" s="46"/>
      <c r="H29000" s="103"/>
      <c r="AD29000" s="99"/>
      <c r="AF29000" s="46"/>
      <c r="AM29000" s="121"/>
      <c r="AO29000" s="46"/>
    </row>
    <row r="29001" spans="1:41" s="60" customFormat="1" hidden="1" x14ac:dyDescent="0.35">
      <c r="A29001" s="46"/>
      <c r="H29001" s="103"/>
      <c r="AD29001" s="99"/>
      <c r="AF29001" s="46"/>
      <c r="AM29001" s="121"/>
      <c r="AO29001" s="46"/>
    </row>
    <row r="29002" spans="1:41" s="60" customFormat="1" hidden="1" x14ac:dyDescent="0.35">
      <c r="A29002" s="46"/>
      <c r="H29002" s="103"/>
      <c r="AD29002" s="99"/>
      <c r="AF29002" s="46"/>
      <c r="AM29002" s="121"/>
      <c r="AO29002" s="46"/>
    </row>
    <row r="29003" spans="1:41" s="60" customFormat="1" hidden="1" x14ac:dyDescent="0.35">
      <c r="A29003" s="46"/>
      <c r="H29003" s="103"/>
      <c r="AD29003" s="99"/>
      <c r="AF29003" s="46"/>
      <c r="AM29003" s="121"/>
      <c r="AO29003" s="46"/>
    </row>
    <row r="29004" spans="1:41" s="60" customFormat="1" hidden="1" x14ac:dyDescent="0.35">
      <c r="A29004" s="46"/>
      <c r="H29004" s="103"/>
      <c r="AD29004" s="99"/>
      <c r="AF29004" s="46"/>
      <c r="AM29004" s="121"/>
      <c r="AO29004" s="46"/>
    </row>
    <row r="29005" spans="1:41" s="60" customFormat="1" hidden="1" x14ac:dyDescent="0.35">
      <c r="A29005" s="46"/>
      <c r="H29005" s="103"/>
      <c r="AD29005" s="99"/>
      <c r="AF29005" s="46"/>
      <c r="AM29005" s="121"/>
      <c r="AO29005" s="46"/>
    </row>
    <row r="29006" spans="1:41" s="60" customFormat="1" hidden="1" x14ac:dyDescent="0.35">
      <c r="A29006" s="46"/>
      <c r="H29006" s="103"/>
      <c r="AD29006" s="99"/>
      <c r="AF29006" s="46"/>
      <c r="AM29006" s="121"/>
      <c r="AO29006" s="46"/>
    </row>
    <row r="29007" spans="1:41" s="60" customFormat="1" hidden="1" x14ac:dyDescent="0.35">
      <c r="A29007" s="46"/>
      <c r="H29007" s="103"/>
      <c r="AD29007" s="99"/>
      <c r="AF29007" s="46"/>
      <c r="AM29007" s="121"/>
      <c r="AO29007" s="46"/>
    </row>
    <row r="29008" spans="1:41" s="60" customFormat="1" hidden="1" x14ac:dyDescent="0.35">
      <c r="A29008" s="46"/>
      <c r="H29008" s="103"/>
      <c r="AD29008" s="99"/>
      <c r="AF29008" s="46"/>
      <c r="AM29008" s="121"/>
      <c r="AO29008" s="46"/>
    </row>
    <row r="29009" spans="1:41" s="60" customFormat="1" hidden="1" x14ac:dyDescent="0.35">
      <c r="A29009" s="46"/>
      <c r="H29009" s="103"/>
      <c r="AD29009" s="99"/>
      <c r="AF29009" s="46"/>
      <c r="AM29009" s="121"/>
      <c r="AO29009" s="46"/>
    </row>
    <row r="29010" spans="1:41" s="60" customFormat="1" hidden="1" x14ac:dyDescent="0.35">
      <c r="A29010" s="46"/>
      <c r="H29010" s="103"/>
      <c r="AD29010" s="99"/>
      <c r="AF29010" s="46"/>
      <c r="AM29010" s="121"/>
      <c r="AO29010" s="46"/>
    </row>
    <row r="29011" spans="1:41" s="60" customFormat="1" hidden="1" x14ac:dyDescent="0.35">
      <c r="A29011" s="46"/>
      <c r="H29011" s="103"/>
      <c r="AD29011" s="99"/>
      <c r="AF29011" s="46"/>
      <c r="AM29011" s="121"/>
      <c r="AO29011" s="46"/>
    </row>
    <row r="29012" spans="1:41" s="60" customFormat="1" hidden="1" x14ac:dyDescent="0.35">
      <c r="A29012" s="46"/>
      <c r="H29012" s="103"/>
      <c r="AD29012" s="99"/>
      <c r="AF29012" s="46"/>
      <c r="AM29012" s="121"/>
      <c r="AO29012" s="46"/>
    </row>
    <row r="29013" spans="1:41" s="60" customFormat="1" hidden="1" x14ac:dyDescent="0.35">
      <c r="A29013" s="46"/>
      <c r="H29013" s="103"/>
      <c r="AD29013" s="99"/>
      <c r="AF29013" s="46"/>
      <c r="AM29013" s="121"/>
      <c r="AO29013" s="46"/>
    </row>
    <row r="29014" spans="1:41" s="60" customFormat="1" hidden="1" x14ac:dyDescent="0.35">
      <c r="A29014" s="46"/>
      <c r="H29014" s="103"/>
      <c r="AD29014" s="99"/>
      <c r="AF29014" s="46"/>
      <c r="AM29014" s="121"/>
      <c r="AO29014" s="46"/>
    </row>
    <row r="29015" spans="1:41" s="60" customFormat="1" hidden="1" x14ac:dyDescent="0.35">
      <c r="A29015" s="46"/>
      <c r="H29015" s="103"/>
      <c r="AD29015" s="99"/>
      <c r="AF29015" s="46"/>
      <c r="AM29015" s="121"/>
      <c r="AO29015" s="46"/>
    </row>
    <row r="29016" spans="1:41" s="60" customFormat="1" hidden="1" x14ac:dyDescent="0.35">
      <c r="A29016" s="46"/>
      <c r="H29016" s="103"/>
      <c r="AD29016" s="99"/>
      <c r="AF29016" s="46"/>
      <c r="AM29016" s="121"/>
      <c r="AO29016" s="46"/>
    </row>
    <row r="29017" spans="1:41" s="60" customFormat="1" hidden="1" x14ac:dyDescent="0.35">
      <c r="A29017" s="46"/>
      <c r="H29017" s="103"/>
      <c r="AD29017" s="99"/>
      <c r="AF29017" s="46"/>
      <c r="AM29017" s="121"/>
      <c r="AO29017" s="46"/>
    </row>
    <row r="29018" spans="1:41" s="60" customFormat="1" hidden="1" x14ac:dyDescent="0.35">
      <c r="A29018" s="46"/>
      <c r="H29018" s="103"/>
      <c r="AD29018" s="99"/>
      <c r="AF29018" s="46"/>
      <c r="AM29018" s="121"/>
      <c r="AO29018" s="46"/>
    </row>
    <row r="29019" spans="1:41" s="60" customFormat="1" hidden="1" x14ac:dyDescent="0.35">
      <c r="A29019" s="46"/>
      <c r="H29019" s="103"/>
      <c r="AD29019" s="99"/>
      <c r="AF29019" s="46"/>
      <c r="AM29019" s="121"/>
      <c r="AO29019" s="46"/>
    </row>
    <row r="29020" spans="1:41" s="60" customFormat="1" hidden="1" x14ac:dyDescent="0.35">
      <c r="A29020" s="46"/>
      <c r="H29020" s="103"/>
      <c r="AD29020" s="99"/>
      <c r="AF29020" s="46"/>
      <c r="AM29020" s="121"/>
      <c r="AO29020" s="46"/>
    </row>
    <row r="29021" spans="1:41" s="60" customFormat="1" hidden="1" x14ac:dyDescent="0.35">
      <c r="A29021" s="46"/>
      <c r="H29021" s="103"/>
      <c r="AD29021" s="99"/>
      <c r="AF29021" s="46"/>
      <c r="AM29021" s="121"/>
      <c r="AO29021" s="46"/>
    </row>
    <row r="29022" spans="1:41" s="60" customFormat="1" hidden="1" x14ac:dyDescent="0.35">
      <c r="A29022" s="46"/>
      <c r="H29022" s="103"/>
      <c r="AD29022" s="99"/>
      <c r="AF29022" s="46"/>
      <c r="AM29022" s="121"/>
      <c r="AO29022" s="46"/>
    </row>
    <row r="29023" spans="1:41" s="60" customFormat="1" hidden="1" x14ac:dyDescent="0.35">
      <c r="A29023" s="46"/>
      <c r="H29023" s="103"/>
      <c r="AD29023" s="99"/>
      <c r="AF29023" s="46"/>
      <c r="AM29023" s="121"/>
      <c r="AO29023" s="46"/>
    </row>
    <row r="29024" spans="1:41" s="60" customFormat="1" hidden="1" x14ac:dyDescent="0.35">
      <c r="A29024" s="46"/>
      <c r="H29024" s="103"/>
      <c r="AD29024" s="99"/>
      <c r="AF29024" s="46"/>
      <c r="AM29024" s="121"/>
      <c r="AO29024" s="46"/>
    </row>
    <row r="29025" spans="1:41" s="60" customFormat="1" hidden="1" x14ac:dyDescent="0.35">
      <c r="A29025" s="46"/>
      <c r="H29025" s="103"/>
      <c r="AD29025" s="99"/>
      <c r="AF29025" s="46"/>
      <c r="AM29025" s="121"/>
      <c r="AO29025" s="46"/>
    </row>
    <row r="29026" spans="1:41" s="60" customFormat="1" hidden="1" x14ac:dyDescent="0.35">
      <c r="A29026" s="46"/>
      <c r="H29026" s="103"/>
      <c r="AD29026" s="99"/>
      <c r="AF29026" s="46"/>
      <c r="AM29026" s="121"/>
      <c r="AO29026" s="46"/>
    </row>
    <row r="29027" spans="1:41" s="60" customFormat="1" hidden="1" x14ac:dyDescent="0.35">
      <c r="A29027" s="46"/>
      <c r="H29027" s="103"/>
      <c r="AD29027" s="99"/>
      <c r="AF29027" s="46"/>
      <c r="AM29027" s="121"/>
      <c r="AO29027" s="46"/>
    </row>
    <row r="29028" spans="1:41" s="60" customFormat="1" hidden="1" x14ac:dyDescent="0.35">
      <c r="A29028" s="46"/>
      <c r="H29028" s="103"/>
      <c r="AD29028" s="99"/>
      <c r="AF29028" s="46"/>
      <c r="AM29028" s="121"/>
      <c r="AO29028" s="46"/>
    </row>
    <row r="29029" spans="1:41" s="60" customFormat="1" hidden="1" x14ac:dyDescent="0.35">
      <c r="A29029" s="46"/>
      <c r="H29029" s="103"/>
      <c r="AD29029" s="99"/>
      <c r="AF29029" s="46"/>
      <c r="AM29029" s="121"/>
      <c r="AO29029" s="46"/>
    </row>
    <row r="29030" spans="1:41" s="60" customFormat="1" hidden="1" x14ac:dyDescent="0.35">
      <c r="A29030" s="46"/>
      <c r="H29030" s="103"/>
      <c r="AD29030" s="99"/>
      <c r="AF29030" s="46"/>
      <c r="AM29030" s="121"/>
      <c r="AO29030" s="46"/>
    </row>
    <row r="29031" spans="1:41" s="60" customFormat="1" hidden="1" x14ac:dyDescent="0.35">
      <c r="A29031" s="46"/>
      <c r="H29031" s="103"/>
      <c r="AD29031" s="99"/>
      <c r="AF29031" s="46"/>
      <c r="AM29031" s="121"/>
      <c r="AO29031" s="46"/>
    </row>
    <row r="29032" spans="1:41" s="60" customFormat="1" hidden="1" x14ac:dyDescent="0.35">
      <c r="A29032" s="46"/>
      <c r="H29032" s="103"/>
      <c r="AD29032" s="99"/>
      <c r="AF29032" s="46"/>
      <c r="AM29032" s="121"/>
      <c r="AO29032" s="46"/>
    </row>
    <row r="29033" spans="1:41" s="60" customFormat="1" hidden="1" x14ac:dyDescent="0.35">
      <c r="A29033" s="46"/>
      <c r="H29033" s="103"/>
      <c r="AD29033" s="99"/>
      <c r="AF29033" s="46"/>
      <c r="AM29033" s="121"/>
      <c r="AO29033" s="46"/>
    </row>
    <row r="29034" spans="1:41" s="60" customFormat="1" hidden="1" x14ac:dyDescent="0.35">
      <c r="A29034" s="46"/>
      <c r="H29034" s="103"/>
      <c r="AD29034" s="99"/>
      <c r="AF29034" s="46"/>
      <c r="AM29034" s="121"/>
      <c r="AO29034" s="46"/>
    </row>
    <row r="29035" spans="1:41" s="60" customFormat="1" hidden="1" x14ac:dyDescent="0.35">
      <c r="A29035" s="46"/>
      <c r="H29035" s="103"/>
      <c r="AD29035" s="99"/>
      <c r="AF29035" s="46"/>
      <c r="AM29035" s="121"/>
      <c r="AO29035" s="46"/>
    </row>
    <row r="29036" spans="1:41" s="60" customFormat="1" hidden="1" x14ac:dyDescent="0.35">
      <c r="A29036" s="46"/>
      <c r="H29036" s="103"/>
      <c r="AD29036" s="99"/>
      <c r="AF29036" s="46"/>
      <c r="AM29036" s="121"/>
      <c r="AO29036" s="46"/>
    </row>
    <row r="29037" spans="1:41" s="60" customFormat="1" hidden="1" x14ac:dyDescent="0.35">
      <c r="A29037" s="46"/>
      <c r="H29037" s="103"/>
      <c r="AD29037" s="99"/>
      <c r="AF29037" s="46"/>
      <c r="AM29037" s="121"/>
      <c r="AO29037" s="46"/>
    </row>
    <row r="29038" spans="1:41" s="60" customFormat="1" hidden="1" x14ac:dyDescent="0.35">
      <c r="A29038" s="46"/>
      <c r="H29038" s="103"/>
      <c r="AD29038" s="99"/>
      <c r="AF29038" s="46"/>
      <c r="AM29038" s="121"/>
      <c r="AO29038" s="46"/>
    </row>
    <row r="29039" spans="1:41" s="60" customFormat="1" hidden="1" x14ac:dyDescent="0.35">
      <c r="A29039" s="46"/>
      <c r="H29039" s="103"/>
      <c r="AD29039" s="99"/>
      <c r="AF29039" s="46"/>
      <c r="AM29039" s="121"/>
      <c r="AO29039" s="46"/>
    </row>
    <row r="29040" spans="1:41" s="60" customFormat="1" hidden="1" x14ac:dyDescent="0.35">
      <c r="A29040" s="46"/>
      <c r="H29040" s="103"/>
      <c r="AD29040" s="99"/>
      <c r="AF29040" s="46"/>
      <c r="AM29040" s="121"/>
      <c r="AO29040" s="46"/>
    </row>
    <row r="29041" spans="1:41" s="60" customFormat="1" hidden="1" x14ac:dyDescent="0.35">
      <c r="A29041" s="46"/>
      <c r="H29041" s="103"/>
      <c r="AD29041" s="99"/>
      <c r="AF29041" s="46"/>
      <c r="AM29041" s="121"/>
      <c r="AO29041" s="46"/>
    </row>
    <row r="29042" spans="1:41" s="60" customFormat="1" hidden="1" x14ac:dyDescent="0.35">
      <c r="A29042" s="46"/>
      <c r="H29042" s="103"/>
      <c r="AD29042" s="99"/>
      <c r="AF29042" s="46"/>
      <c r="AM29042" s="121"/>
      <c r="AO29042" s="46"/>
    </row>
    <row r="29043" spans="1:41" s="60" customFormat="1" hidden="1" x14ac:dyDescent="0.35">
      <c r="A29043" s="46"/>
      <c r="H29043" s="103"/>
      <c r="AD29043" s="99"/>
      <c r="AF29043" s="46"/>
      <c r="AM29043" s="121"/>
      <c r="AO29043" s="46"/>
    </row>
    <row r="29044" spans="1:41" s="60" customFormat="1" hidden="1" x14ac:dyDescent="0.35">
      <c r="A29044" s="46"/>
      <c r="H29044" s="103"/>
      <c r="AD29044" s="99"/>
      <c r="AF29044" s="46"/>
      <c r="AM29044" s="121"/>
      <c r="AO29044" s="46"/>
    </row>
    <row r="29045" spans="1:41" s="60" customFormat="1" hidden="1" x14ac:dyDescent="0.35">
      <c r="A29045" s="46"/>
      <c r="H29045" s="103"/>
      <c r="AD29045" s="99"/>
      <c r="AF29045" s="46"/>
      <c r="AM29045" s="121"/>
      <c r="AO29045" s="46"/>
    </row>
    <row r="29046" spans="1:41" s="60" customFormat="1" hidden="1" x14ac:dyDescent="0.35">
      <c r="A29046" s="46"/>
      <c r="H29046" s="103"/>
      <c r="AD29046" s="99"/>
      <c r="AF29046" s="46"/>
      <c r="AM29046" s="121"/>
      <c r="AO29046" s="46"/>
    </row>
    <row r="29047" spans="1:41" s="60" customFormat="1" hidden="1" x14ac:dyDescent="0.35">
      <c r="A29047" s="46"/>
      <c r="H29047" s="103"/>
      <c r="AD29047" s="99"/>
      <c r="AF29047" s="46"/>
      <c r="AM29047" s="121"/>
      <c r="AO29047" s="46"/>
    </row>
    <row r="29048" spans="1:41" s="60" customFormat="1" hidden="1" x14ac:dyDescent="0.35">
      <c r="A29048" s="46"/>
      <c r="H29048" s="103"/>
      <c r="AD29048" s="99"/>
      <c r="AF29048" s="46"/>
      <c r="AM29048" s="121"/>
      <c r="AO29048" s="46"/>
    </row>
    <row r="29049" spans="1:41" s="60" customFormat="1" hidden="1" x14ac:dyDescent="0.35">
      <c r="A29049" s="46"/>
      <c r="H29049" s="103"/>
      <c r="AD29049" s="99"/>
      <c r="AF29049" s="46"/>
      <c r="AM29049" s="121"/>
      <c r="AO29049" s="46"/>
    </row>
    <row r="29050" spans="1:41" s="60" customFormat="1" hidden="1" x14ac:dyDescent="0.35">
      <c r="A29050" s="46"/>
      <c r="H29050" s="103"/>
      <c r="AD29050" s="99"/>
      <c r="AF29050" s="46"/>
      <c r="AM29050" s="121"/>
      <c r="AO29050" s="46"/>
    </row>
    <row r="29051" spans="1:41" s="60" customFormat="1" hidden="1" x14ac:dyDescent="0.35">
      <c r="A29051" s="46"/>
      <c r="H29051" s="103"/>
      <c r="AD29051" s="99"/>
      <c r="AF29051" s="46"/>
      <c r="AM29051" s="121"/>
      <c r="AO29051" s="46"/>
    </row>
    <row r="29052" spans="1:41" s="60" customFormat="1" hidden="1" x14ac:dyDescent="0.35">
      <c r="A29052" s="46"/>
      <c r="H29052" s="103"/>
      <c r="AD29052" s="99"/>
      <c r="AF29052" s="46"/>
      <c r="AM29052" s="121"/>
      <c r="AO29052" s="46"/>
    </row>
    <row r="29053" spans="1:41" s="60" customFormat="1" hidden="1" x14ac:dyDescent="0.35">
      <c r="A29053" s="46"/>
      <c r="H29053" s="103"/>
      <c r="AD29053" s="99"/>
      <c r="AF29053" s="46"/>
      <c r="AM29053" s="121"/>
      <c r="AO29053" s="46"/>
    </row>
    <row r="29054" spans="1:41" s="60" customFormat="1" hidden="1" x14ac:dyDescent="0.35">
      <c r="A29054" s="46"/>
      <c r="H29054" s="103"/>
      <c r="AD29054" s="99"/>
      <c r="AF29054" s="46"/>
      <c r="AM29054" s="121"/>
      <c r="AO29054" s="46"/>
    </row>
    <row r="29055" spans="1:41" s="60" customFormat="1" hidden="1" x14ac:dyDescent="0.35">
      <c r="A29055" s="46"/>
      <c r="H29055" s="103"/>
      <c r="AD29055" s="99"/>
      <c r="AF29055" s="46"/>
      <c r="AM29055" s="121"/>
      <c r="AO29055" s="46"/>
    </row>
    <row r="29056" spans="1:41" s="60" customFormat="1" hidden="1" x14ac:dyDescent="0.35">
      <c r="A29056" s="46"/>
      <c r="H29056" s="103"/>
      <c r="AD29056" s="99"/>
      <c r="AF29056" s="46"/>
      <c r="AM29056" s="121"/>
      <c r="AO29056" s="46"/>
    </row>
    <row r="29057" spans="1:41" s="60" customFormat="1" hidden="1" x14ac:dyDescent="0.35">
      <c r="A29057" s="46"/>
      <c r="H29057" s="103"/>
      <c r="AD29057" s="99"/>
      <c r="AF29057" s="46"/>
      <c r="AM29057" s="121"/>
      <c r="AO29057" s="46"/>
    </row>
    <row r="29058" spans="1:41" s="60" customFormat="1" hidden="1" x14ac:dyDescent="0.35">
      <c r="A29058" s="46"/>
      <c r="H29058" s="103"/>
      <c r="AD29058" s="99"/>
      <c r="AF29058" s="46"/>
      <c r="AM29058" s="121"/>
      <c r="AO29058" s="46"/>
    </row>
    <row r="29059" spans="1:41" s="60" customFormat="1" hidden="1" x14ac:dyDescent="0.35">
      <c r="A29059" s="46"/>
      <c r="H29059" s="103"/>
      <c r="AD29059" s="99"/>
      <c r="AF29059" s="46"/>
      <c r="AM29059" s="121"/>
      <c r="AO29059" s="46"/>
    </row>
    <row r="29060" spans="1:41" s="60" customFormat="1" hidden="1" x14ac:dyDescent="0.35">
      <c r="A29060" s="46"/>
      <c r="H29060" s="103"/>
      <c r="AD29060" s="99"/>
      <c r="AF29060" s="46"/>
      <c r="AM29060" s="121"/>
      <c r="AO29060" s="46"/>
    </row>
    <row r="29061" spans="1:41" s="60" customFormat="1" hidden="1" x14ac:dyDescent="0.35">
      <c r="A29061" s="46"/>
      <c r="H29061" s="103"/>
      <c r="AD29061" s="99"/>
      <c r="AF29061" s="46"/>
      <c r="AM29061" s="121"/>
      <c r="AO29061" s="46"/>
    </row>
    <row r="29062" spans="1:41" s="60" customFormat="1" hidden="1" x14ac:dyDescent="0.35">
      <c r="A29062" s="46"/>
      <c r="H29062" s="103"/>
      <c r="AD29062" s="99"/>
      <c r="AF29062" s="46"/>
      <c r="AM29062" s="121"/>
      <c r="AO29062" s="46"/>
    </row>
    <row r="29063" spans="1:41" s="60" customFormat="1" hidden="1" x14ac:dyDescent="0.35">
      <c r="A29063" s="46"/>
      <c r="H29063" s="103"/>
      <c r="AD29063" s="99"/>
      <c r="AF29063" s="46"/>
      <c r="AM29063" s="121"/>
      <c r="AO29063" s="46"/>
    </row>
    <row r="29064" spans="1:41" s="60" customFormat="1" hidden="1" x14ac:dyDescent="0.35">
      <c r="A29064" s="46"/>
      <c r="H29064" s="103"/>
      <c r="AD29064" s="99"/>
      <c r="AF29064" s="46"/>
      <c r="AM29064" s="121"/>
      <c r="AO29064" s="46"/>
    </row>
    <row r="29065" spans="1:41" s="60" customFormat="1" hidden="1" x14ac:dyDescent="0.35">
      <c r="A29065" s="46"/>
      <c r="H29065" s="103"/>
      <c r="AD29065" s="99"/>
      <c r="AF29065" s="46"/>
      <c r="AM29065" s="121"/>
      <c r="AO29065" s="46"/>
    </row>
    <row r="29066" spans="1:41" s="60" customFormat="1" hidden="1" x14ac:dyDescent="0.35">
      <c r="A29066" s="46"/>
      <c r="H29066" s="103"/>
      <c r="AD29066" s="99"/>
      <c r="AF29066" s="46"/>
      <c r="AM29066" s="121"/>
      <c r="AO29066" s="46"/>
    </row>
    <row r="29067" spans="1:41" s="60" customFormat="1" hidden="1" x14ac:dyDescent="0.35">
      <c r="A29067" s="46"/>
      <c r="H29067" s="103"/>
      <c r="AD29067" s="99"/>
      <c r="AF29067" s="46"/>
      <c r="AM29067" s="121"/>
      <c r="AO29067" s="46"/>
    </row>
    <row r="29068" spans="1:41" s="60" customFormat="1" hidden="1" x14ac:dyDescent="0.35">
      <c r="A29068" s="46"/>
      <c r="H29068" s="103"/>
      <c r="AD29068" s="99"/>
      <c r="AF29068" s="46"/>
      <c r="AM29068" s="121"/>
      <c r="AO29068" s="46"/>
    </row>
    <row r="29069" spans="1:41" s="60" customFormat="1" hidden="1" x14ac:dyDescent="0.35">
      <c r="A29069" s="46"/>
      <c r="H29069" s="103"/>
      <c r="AD29069" s="99"/>
      <c r="AF29069" s="46"/>
      <c r="AM29069" s="121"/>
      <c r="AO29069" s="46"/>
    </row>
    <row r="29070" spans="1:41" s="60" customFormat="1" hidden="1" x14ac:dyDescent="0.35">
      <c r="A29070" s="46"/>
      <c r="H29070" s="103"/>
      <c r="AD29070" s="99"/>
      <c r="AF29070" s="46"/>
      <c r="AM29070" s="121"/>
      <c r="AO29070" s="46"/>
    </row>
    <row r="29071" spans="1:41" s="60" customFormat="1" hidden="1" x14ac:dyDescent="0.35">
      <c r="A29071" s="46"/>
      <c r="H29071" s="103"/>
      <c r="AD29071" s="99"/>
      <c r="AF29071" s="46"/>
      <c r="AM29071" s="121"/>
      <c r="AO29071" s="46"/>
    </row>
    <row r="29072" spans="1:41" s="60" customFormat="1" hidden="1" x14ac:dyDescent="0.35">
      <c r="A29072" s="46"/>
      <c r="H29072" s="103"/>
      <c r="AD29072" s="99"/>
      <c r="AF29072" s="46"/>
      <c r="AM29072" s="121"/>
      <c r="AO29072" s="46"/>
    </row>
    <row r="29073" spans="1:41" s="60" customFormat="1" hidden="1" x14ac:dyDescent="0.35">
      <c r="A29073" s="46"/>
      <c r="H29073" s="103"/>
      <c r="AD29073" s="99"/>
      <c r="AF29073" s="46"/>
      <c r="AM29073" s="121"/>
      <c r="AO29073" s="46"/>
    </row>
    <row r="29074" spans="1:41" s="60" customFormat="1" hidden="1" x14ac:dyDescent="0.35">
      <c r="A29074" s="46"/>
      <c r="H29074" s="103"/>
      <c r="AD29074" s="99"/>
      <c r="AF29074" s="46"/>
      <c r="AM29074" s="121"/>
      <c r="AO29074" s="46"/>
    </row>
    <row r="29075" spans="1:41" s="60" customFormat="1" hidden="1" x14ac:dyDescent="0.35">
      <c r="A29075" s="46"/>
      <c r="H29075" s="103"/>
      <c r="AD29075" s="99"/>
      <c r="AF29075" s="46"/>
      <c r="AM29075" s="121"/>
      <c r="AO29075" s="46"/>
    </row>
    <row r="29076" spans="1:41" s="60" customFormat="1" hidden="1" x14ac:dyDescent="0.35">
      <c r="A29076" s="46"/>
      <c r="H29076" s="103"/>
      <c r="AD29076" s="99"/>
      <c r="AF29076" s="46"/>
      <c r="AM29076" s="121"/>
      <c r="AO29076" s="46"/>
    </row>
    <row r="29077" spans="1:41" s="60" customFormat="1" hidden="1" x14ac:dyDescent="0.35">
      <c r="A29077" s="46"/>
      <c r="H29077" s="103"/>
      <c r="AD29077" s="99"/>
      <c r="AF29077" s="46"/>
      <c r="AM29077" s="121"/>
      <c r="AO29077" s="46"/>
    </row>
    <row r="29078" spans="1:41" s="60" customFormat="1" hidden="1" x14ac:dyDescent="0.35">
      <c r="A29078" s="46"/>
      <c r="H29078" s="103"/>
      <c r="AD29078" s="99"/>
      <c r="AF29078" s="46"/>
      <c r="AM29078" s="121"/>
      <c r="AO29078" s="46"/>
    </row>
    <row r="29079" spans="1:41" s="60" customFormat="1" hidden="1" x14ac:dyDescent="0.35">
      <c r="A29079" s="46"/>
      <c r="H29079" s="103"/>
      <c r="AD29079" s="99"/>
      <c r="AF29079" s="46"/>
      <c r="AM29079" s="121"/>
      <c r="AO29079" s="46"/>
    </row>
    <row r="29080" spans="1:41" s="60" customFormat="1" hidden="1" x14ac:dyDescent="0.35">
      <c r="A29080" s="46"/>
      <c r="H29080" s="103"/>
      <c r="AD29080" s="99"/>
      <c r="AF29080" s="46"/>
      <c r="AM29080" s="121"/>
      <c r="AO29080" s="46"/>
    </row>
    <row r="29081" spans="1:41" s="60" customFormat="1" hidden="1" x14ac:dyDescent="0.35">
      <c r="A29081" s="46"/>
      <c r="H29081" s="103"/>
      <c r="AD29081" s="99"/>
      <c r="AF29081" s="46"/>
      <c r="AM29081" s="121"/>
      <c r="AO29081" s="46"/>
    </row>
    <row r="29082" spans="1:41" s="60" customFormat="1" hidden="1" x14ac:dyDescent="0.35">
      <c r="A29082" s="46"/>
      <c r="H29082" s="103"/>
      <c r="AD29082" s="99"/>
      <c r="AF29082" s="46"/>
      <c r="AM29082" s="121"/>
      <c r="AO29082" s="46"/>
    </row>
    <row r="29083" spans="1:41" s="60" customFormat="1" hidden="1" x14ac:dyDescent="0.35">
      <c r="A29083" s="46"/>
      <c r="H29083" s="103"/>
      <c r="AD29083" s="99"/>
      <c r="AF29083" s="46"/>
      <c r="AM29083" s="121"/>
      <c r="AO29083" s="46"/>
    </row>
    <row r="29084" spans="1:41" s="60" customFormat="1" hidden="1" x14ac:dyDescent="0.35">
      <c r="A29084" s="46"/>
      <c r="H29084" s="103"/>
      <c r="AD29084" s="99"/>
      <c r="AF29084" s="46"/>
      <c r="AM29084" s="121"/>
      <c r="AO29084" s="46"/>
    </row>
    <row r="29085" spans="1:41" s="60" customFormat="1" hidden="1" x14ac:dyDescent="0.35">
      <c r="A29085" s="46"/>
      <c r="H29085" s="103"/>
      <c r="AD29085" s="99"/>
      <c r="AF29085" s="46"/>
      <c r="AM29085" s="121"/>
      <c r="AO29085" s="46"/>
    </row>
    <row r="29086" spans="1:41" s="60" customFormat="1" hidden="1" x14ac:dyDescent="0.35">
      <c r="A29086" s="46"/>
      <c r="H29086" s="103"/>
      <c r="AD29086" s="99"/>
      <c r="AF29086" s="46"/>
      <c r="AM29086" s="121"/>
      <c r="AO29086" s="46"/>
    </row>
    <row r="29087" spans="1:41" s="60" customFormat="1" hidden="1" x14ac:dyDescent="0.35">
      <c r="A29087" s="46"/>
      <c r="H29087" s="103"/>
      <c r="AD29087" s="99"/>
      <c r="AF29087" s="46"/>
      <c r="AM29087" s="121"/>
      <c r="AO29087" s="46"/>
    </row>
    <row r="29088" spans="1:41" s="60" customFormat="1" hidden="1" x14ac:dyDescent="0.35">
      <c r="A29088" s="46"/>
      <c r="H29088" s="103"/>
      <c r="AD29088" s="99"/>
      <c r="AF29088" s="46"/>
      <c r="AM29088" s="121"/>
      <c r="AO29088" s="46"/>
    </row>
    <row r="29089" spans="1:41" s="60" customFormat="1" hidden="1" x14ac:dyDescent="0.35">
      <c r="A29089" s="46"/>
      <c r="H29089" s="103"/>
      <c r="AD29089" s="99"/>
      <c r="AF29089" s="46"/>
      <c r="AM29089" s="121"/>
      <c r="AO29089" s="46"/>
    </row>
    <row r="29090" spans="1:41" s="60" customFormat="1" hidden="1" x14ac:dyDescent="0.35">
      <c r="A29090" s="46"/>
      <c r="H29090" s="103"/>
      <c r="AD29090" s="99"/>
      <c r="AF29090" s="46"/>
      <c r="AM29090" s="121"/>
      <c r="AO29090" s="46"/>
    </row>
    <row r="29091" spans="1:41" s="60" customFormat="1" hidden="1" x14ac:dyDescent="0.35">
      <c r="A29091" s="46"/>
      <c r="H29091" s="103"/>
      <c r="AD29091" s="99"/>
      <c r="AF29091" s="46"/>
      <c r="AM29091" s="121"/>
      <c r="AO29091" s="46"/>
    </row>
    <row r="29092" spans="1:41" s="60" customFormat="1" hidden="1" x14ac:dyDescent="0.35">
      <c r="A29092" s="46"/>
      <c r="H29092" s="103"/>
      <c r="AD29092" s="99"/>
      <c r="AF29092" s="46"/>
      <c r="AM29092" s="121"/>
      <c r="AO29092" s="46"/>
    </row>
    <row r="29093" spans="1:41" s="60" customFormat="1" hidden="1" x14ac:dyDescent="0.35">
      <c r="A29093" s="46"/>
      <c r="H29093" s="103"/>
      <c r="AD29093" s="99"/>
      <c r="AF29093" s="46"/>
      <c r="AM29093" s="121"/>
      <c r="AO29093" s="46"/>
    </row>
    <row r="29094" spans="1:41" s="60" customFormat="1" hidden="1" x14ac:dyDescent="0.35">
      <c r="A29094" s="46"/>
      <c r="H29094" s="103"/>
      <c r="AD29094" s="99"/>
      <c r="AF29094" s="46"/>
      <c r="AM29094" s="121"/>
      <c r="AO29094" s="46"/>
    </row>
    <row r="29095" spans="1:41" s="60" customFormat="1" hidden="1" x14ac:dyDescent="0.35">
      <c r="A29095" s="46"/>
      <c r="H29095" s="103"/>
      <c r="AD29095" s="99"/>
      <c r="AF29095" s="46"/>
      <c r="AM29095" s="121"/>
      <c r="AO29095" s="46"/>
    </row>
    <row r="29096" spans="1:41" s="60" customFormat="1" hidden="1" x14ac:dyDescent="0.35">
      <c r="A29096" s="46"/>
      <c r="H29096" s="103"/>
      <c r="AD29096" s="99"/>
      <c r="AF29096" s="46"/>
      <c r="AM29096" s="121"/>
      <c r="AO29096" s="46"/>
    </row>
    <row r="29097" spans="1:41" s="60" customFormat="1" hidden="1" x14ac:dyDescent="0.35">
      <c r="A29097" s="46"/>
      <c r="H29097" s="103"/>
      <c r="AD29097" s="99"/>
      <c r="AF29097" s="46"/>
      <c r="AM29097" s="121"/>
      <c r="AO29097" s="46"/>
    </row>
    <row r="29098" spans="1:41" s="60" customFormat="1" hidden="1" x14ac:dyDescent="0.35">
      <c r="A29098" s="46"/>
      <c r="H29098" s="103"/>
      <c r="AD29098" s="99"/>
      <c r="AF29098" s="46"/>
      <c r="AM29098" s="121"/>
      <c r="AO29098" s="46"/>
    </row>
    <row r="29099" spans="1:41" s="60" customFormat="1" hidden="1" x14ac:dyDescent="0.35">
      <c r="A29099" s="46"/>
      <c r="H29099" s="103"/>
      <c r="AD29099" s="99"/>
      <c r="AF29099" s="46"/>
      <c r="AM29099" s="121"/>
      <c r="AO29099" s="46"/>
    </row>
    <row r="29100" spans="1:41" s="60" customFormat="1" hidden="1" x14ac:dyDescent="0.35">
      <c r="A29100" s="46"/>
      <c r="H29100" s="103"/>
      <c r="AD29100" s="99"/>
      <c r="AF29100" s="46"/>
      <c r="AM29100" s="121"/>
      <c r="AO29100" s="46"/>
    </row>
    <row r="29101" spans="1:41" s="60" customFormat="1" hidden="1" x14ac:dyDescent="0.35">
      <c r="A29101" s="46"/>
      <c r="H29101" s="103"/>
      <c r="AD29101" s="99"/>
      <c r="AF29101" s="46"/>
      <c r="AM29101" s="121"/>
      <c r="AO29101" s="46"/>
    </row>
    <row r="29102" spans="1:41" s="60" customFormat="1" hidden="1" x14ac:dyDescent="0.35">
      <c r="A29102" s="46"/>
      <c r="H29102" s="103"/>
      <c r="AD29102" s="99"/>
      <c r="AF29102" s="46"/>
      <c r="AM29102" s="121"/>
      <c r="AO29102" s="46"/>
    </row>
    <row r="29103" spans="1:41" s="60" customFormat="1" hidden="1" x14ac:dyDescent="0.35">
      <c r="A29103" s="46"/>
      <c r="H29103" s="103"/>
      <c r="AD29103" s="99"/>
      <c r="AF29103" s="46"/>
      <c r="AM29103" s="121"/>
      <c r="AO29103" s="46"/>
    </row>
    <row r="29104" spans="1:41" s="60" customFormat="1" hidden="1" x14ac:dyDescent="0.35">
      <c r="A29104" s="46"/>
      <c r="H29104" s="103"/>
      <c r="AD29104" s="99"/>
      <c r="AF29104" s="46"/>
      <c r="AM29104" s="121"/>
      <c r="AO29104" s="46"/>
    </row>
    <row r="29105" spans="1:41" s="60" customFormat="1" hidden="1" x14ac:dyDescent="0.35">
      <c r="A29105" s="46"/>
      <c r="H29105" s="103"/>
      <c r="AD29105" s="99"/>
      <c r="AF29105" s="46"/>
      <c r="AM29105" s="121"/>
      <c r="AO29105" s="46"/>
    </row>
    <row r="29106" spans="1:41" s="60" customFormat="1" hidden="1" x14ac:dyDescent="0.35">
      <c r="A29106" s="46"/>
      <c r="H29106" s="103"/>
      <c r="AD29106" s="99"/>
      <c r="AF29106" s="46"/>
      <c r="AM29106" s="121"/>
      <c r="AO29106" s="46"/>
    </row>
    <row r="29107" spans="1:41" s="60" customFormat="1" hidden="1" x14ac:dyDescent="0.35">
      <c r="A29107" s="46"/>
      <c r="H29107" s="103"/>
      <c r="AD29107" s="99"/>
      <c r="AF29107" s="46"/>
      <c r="AM29107" s="121"/>
      <c r="AO29107" s="46"/>
    </row>
    <row r="29108" spans="1:41" s="60" customFormat="1" hidden="1" x14ac:dyDescent="0.35">
      <c r="A29108" s="46"/>
      <c r="H29108" s="103"/>
      <c r="AD29108" s="99"/>
      <c r="AF29108" s="46"/>
      <c r="AM29108" s="121"/>
      <c r="AO29108" s="46"/>
    </row>
    <row r="29109" spans="1:41" s="60" customFormat="1" hidden="1" x14ac:dyDescent="0.35">
      <c r="A29109" s="46"/>
      <c r="H29109" s="103"/>
      <c r="AD29109" s="99"/>
      <c r="AF29109" s="46"/>
      <c r="AM29109" s="121"/>
      <c r="AO29109" s="46"/>
    </row>
    <row r="29110" spans="1:41" s="60" customFormat="1" hidden="1" x14ac:dyDescent="0.35">
      <c r="A29110" s="46"/>
      <c r="H29110" s="103"/>
      <c r="AD29110" s="99"/>
      <c r="AF29110" s="46"/>
      <c r="AM29110" s="121"/>
      <c r="AO29110" s="46"/>
    </row>
    <row r="29111" spans="1:41" s="60" customFormat="1" hidden="1" x14ac:dyDescent="0.35">
      <c r="A29111" s="46"/>
      <c r="H29111" s="103"/>
      <c r="AD29111" s="99"/>
      <c r="AF29111" s="46"/>
      <c r="AM29111" s="121"/>
      <c r="AO29111" s="46"/>
    </row>
    <row r="29112" spans="1:41" s="60" customFormat="1" hidden="1" x14ac:dyDescent="0.35">
      <c r="A29112" s="46"/>
      <c r="H29112" s="103"/>
      <c r="AD29112" s="99"/>
      <c r="AF29112" s="46"/>
      <c r="AM29112" s="121"/>
      <c r="AO29112" s="46"/>
    </row>
    <row r="29113" spans="1:41" s="60" customFormat="1" hidden="1" x14ac:dyDescent="0.35">
      <c r="A29113" s="46"/>
      <c r="H29113" s="103"/>
      <c r="AD29113" s="99"/>
      <c r="AF29113" s="46"/>
      <c r="AM29113" s="121"/>
      <c r="AO29113" s="46"/>
    </row>
    <row r="29114" spans="1:41" s="60" customFormat="1" hidden="1" x14ac:dyDescent="0.35">
      <c r="A29114" s="46"/>
      <c r="H29114" s="103"/>
      <c r="AD29114" s="99"/>
      <c r="AF29114" s="46"/>
      <c r="AM29114" s="121"/>
      <c r="AO29114" s="46"/>
    </row>
    <row r="29115" spans="1:41" s="60" customFormat="1" hidden="1" x14ac:dyDescent="0.35">
      <c r="A29115" s="46"/>
      <c r="H29115" s="103"/>
      <c r="AD29115" s="99"/>
      <c r="AF29115" s="46"/>
      <c r="AM29115" s="121"/>
      <c r="AO29115" s="46"/>
    </row>
    <row r="29116" spans="1:41" s="60" customFormat="1" hidden="1" x14ac:dyDescent="0.35">
      <c r="A29116" s="46"/>
      <c r="H29116" s="103"/>
      <c r="AD29116" s="99"/>
      <c r="AF29116" s="46"/>
      <c r="AM29116" s="121"/>
      <c r="AO29116" s="46"/>
    </row>
    <row r="29117" spans="1:41" s="60" customFormat="1" hidden="1" x14ac:dyDescent="0.35">
      <c r="A29117" s="46"/>
      <c r="H29117" s="103"/>
      <c r="AD29117" s="99"/>
      <c r="AF29117" s="46"/>
      <c r="AM29117" s="121"/>
      <c r="AO29117" s="46"/>
    </row>
    <row r="29118" spans="1:41" s="60" customFormat="1" hidden="1" x14ac:dyDescent="0.35">
      <c r="A29118" s="46"/>
      <c r="H29118" s="103"/>
      <c r="AD29118" s="99"/>
      <c r="AF29118" s="46"/>
      <c r="AM29118" s="121"/>
      <c r="AO29118" s="46"/>
    </row>
    <row r="29119" spans="1:41" s="60" customFormat="1" hidden="1" x14ac:dyDescent="0.35">
      <c r="A29119" s="46"/>
      <c r="H29119" s="103"/>
      <c r="AD29119" s="99"/>
      <c r="AF29119" s="46"/>
      <c r="AM29119" s="121"/>
      <c r="AO29119" s="46"/>
    </row>
    <row r="29120" spans="1:41" s="60" customFormat="1" hidden="1" x14ac:dyDescent="0.35">
      <c r="A29120" s="46"/>
      <c r="H29120" s="103"/>
      <c r="AD29120" s="99"/>
      <c r="AF29120" s="46"/>
      <c r="AM29120" s="121"/>
      <c r="AO29120" s="46"/>
    </row>
    <row r="29121" spans="1:41" s="60" customFormat="1" hidden="1" x14ac:dyDescent="0.35">
      <c r="A29121" s="46"/>
      <c r="H29121" s="103"/>
      <c r="AD29121" s="99"/>
      <c r="AF29121" s="46"/>
      <c r="AM29121" s="121"/>
      <c r="AO29121" s="46"/>
    </row>
    <row r="29122" spans="1:41" s="60" customFormat="1" hidden="1" x14ac:dyDescent="0.35">
      <c r="A29122" s="46"/>
      <c r="H29122" s="103"/>
      <c r="AD29122" s="99"/>
      <c r="AF29122" s="46"/>
      <c r="AM29122" s="121"/>
      <c r="AO29122" s="46"/>
    </row>
    <row r="29123" spans="1:41" s="60" customFormat="1" hidden="1" x14ac:dyDescent="0.35">
      <c r="A29123" s="46"/>
      <c r="H29123" s="103"/>
      <c r="AD29123" s="99"/>
      <c r="AF29123" s="46"/>
      <c r="AM29123" s="121"/>
      <c r="AO29123" s="46"/>
    </row>
    <row r="29124" spans="1:41" s="60" customFormat="1" hidden="1" x14ac:dyDescent="0.35">
      <c r="A29124" s="46"/>
      <c r="H29124" s="103"/>
      <c r="AD29124" s="99"/>
      <c r="AF29124" s="46"/>
      <c r="AM29124" s="121"/>
      <c r="AO29124" s="46"/>
    </row>
    <row r="29125" spans="1:41" s="60" customFormat="1" hidden="1" x14ac:dyDescent="0.35">
      <c r="A29125" s="46"/>
      <c r="H29125" s="103"/>
      <c r="AD29125" s="99"/>
      <c r="AF29125" s="46"/>
      <c r="AM29125" s="121"/>
      <c r="AO29125" s="46"/>
    </row>
    <row r="29126" spans="1:41" s="60" customFormat="1" hidden="1" x14ac:dyDescent="0.35">
      <c r="A29126" s="46"/>
      <c r="H29126" s="103"/>
      <c r="AD29126" s="99"/>
      <c r="AF29126" s="46"/>
      <c r="AM29126" s="121"/>
      <c r="AO29126" s="46"/>
    </row>
    <row r="29127" spans="1:41" s="60" customFormat="1" hidden="1" x14ac:dyDescent="0.35">
      <c r="A29127" s="46"/>
      <c r="H29127" s="103"/>
      <c r="AD29127" s="99"/>
      <c r="AF29127" s="46"/>
      <c r="AM29127" s="121"/>
      <c r="AO29127" s="46"/>
    </row>
    <row r="29128" spans="1:41" s="60" customFormat="1" hidden="1" x14ac:dyDescent="0.35">
      <c r="A29128" s="46"/>
      <c r="H29128" s="103"/>
      <c r="AD29128" s="99"/>
      <c r="AF29128" s="46"/>
      <c r="AM29128" s="121"/>
      <c r="AO29128" s="46"/>
    </row>
    <row r="29129" spans="1:41" s="60" customFormat="1" hidden="1" x14ac:dyDescent="0.35">
      <c r="A29129" s="46"/>
      <c r="H29129" s="103"/>
      <c r="AD29129" s="99"/>
      <c r="AF29129" s="46"/>
      <c r="AM29129" s="121"/>
      <c r="AO29129" s="46"/>
    </row>
    <row r="29130" spans="1:41" s="60" customFormat="1" hidden="1" x14ac:dyDescent="0.35">
      <c r="A29130" s="46"/>
      <c r="H29130" s="103"/>
      <c r="AD29130" s="99"/>
      <c r="AF29130" s="46"/>
      <c r="AM29130" s="121"/>
      <c r="AO29130" s="46"/>
    </row>
    <row r="29131" spans="1:41" s="60" customFormat="1" hidden="1" x14ac:dyDescent="0.35">
      <c r="A29131" s="46"/>
      <c r="H29131" s="103"/>
      <c r="AD29131" s="99"/>
      <c r="AF29131" s="46"/>
      <c r="AM29131" s="121"/>
      <c r="AO29131" s="46"/>
    </row>
    <row r="29132" spans="1:41" s="60" customFormat="1" hidden="1" x14ac:dyDescent="0.35">
      <c r="A29132" s="46"/>
      <c r="H29132" s="103"/>
      <c r="AD29132" s="99"/>
      <c r="AF29132" s="46"/>
      <c r="AM29132" s="121"/>
      <c r="AO29132" s="46"/>
    </row>
    <row r="29133" spans="1:41" s="60" customFormat="1" hidden="1" x14ac:dyDescent="0.35">
      <c r="A29133" s="46"/>
      <c r="H29133" s="103"/>
      <c r="AD29133" s="99"/>
      <c r="AF29133" s="46"/>
      <c r="AM29133" s="121"/>
      <c r="AO29133" s="46"/>
    </row>
    <row r="29134" spans="1:41" s="60" customFormat="1" hidden="1" x14ac:dyDescent="0.35">
      <c r="A29134" s="46"/>
      <c r="H29134" s="103"/>
      <c r="AD29134" s="99"/>
      <c r="AF29134" s="46"/>
      <c r="AM29134" s="121"/>
      <c r="AO29134" s="46"/>
    </row>
    <row r="29135" spans="1:41" s="60" customFormat="1" hidden="1" x14ac:dyDescent="0.35">
      <c r="A29135" s="46"/>
      <c r="H29135" s="103"/>
      <c r="AD29135" s="99"/>
      <c r="AF29135" s="46"/>
      <c r="AM29135" s="121"/>
      <c r="AO29135" s="46"/>
    </row>
    <row r="29136" spans="1:41" s="60" customFormat="1" hidden="1" x14ac:dyDescent="0.35">
      <c r="A29136" s="46"/>
      <c r="H29136" s="103"/>
      <c r="AD29136" s="99"/>
      <c r="AF29136" s="46"/>
      <c r="AM29136" s="121"/>
      <c r="AO29136" s="46"/>
    </row>
    <row r="29137" spans="1:41" s="60" customFormat="1" hidden="1" x14ac:dyDescent="0.35">
      <c r="A29137" s="46"/>
      <c r="H29137" s="103"/>
      <c r="AD29137" s="99"/>
      <c r="AF29137" s="46"/>
      <c r="AM29137" s="121"/>
      <c r="AO29137" s="46"/>
    </row>
    <row r="29138" spans="1:41" s="60" customFormat="1" hidden="1" x14ac:dyDescent="0.35">
      <c r="A29138" s="46"/>
      <c r="H29138" s="103"/>
      <c r="AD29138" s="99"/>
      <c r="AF29138" s="46"/>
      <c r="AM29138" s="121"/>
      <c r="AO29138" s="46"/>
    </row>
    <row r="29139" spans="1:41" s="60" customFormat="1" hidden="1" x14ac:dyDescent="0.35">
      <c r="A29139" s="46"/>
      <c r="H29139" s="103"/>
      <c r="AD29139" s="99"/>
      <c r="AF29139" s="46"/>
      <c r="AM29139" s="121"/>
      <c r="AO29139" s="46"/>
    </row>
    <row r="29140" spans="1:41" s="60" customFormat="1" hidden="1" x14ac:dyDescent="0.35">
      <c r="A29140" s="46"/>
      <c r="H29140" s="103"/>
      <c r="AD29140" s="99"/>
      <c r="AF29140" s="46"/>
      <c r="AM29140" s="121"/>
      <c r="AO29140" s="46"/>
    </row>
    <row r="29141" spans="1:41" s="60" customFormat="1" hidden="1" x14ac:dyDescent="0.35">
      <c r="A29141" s="46"/>
      <c r="H29141" s="103"/>
      <c r="AD29141" s="99"/>
      <c r="AF29141" s="46"/>
      <c r="AM29141" s="121"/>
      <c r="AO29141" s="46"/>
    </row>
    <row r="29142" spans="1:41" s="60" customFormat="1" hidden="1" x14ac:dyDescent="0.35">
      <c r="A29142" s="46"/>
      <c r="H29142" s="103"/>
      <c r="AD29142" s="99"/>
      <c r="AF29142" s="46"/>
      <c r="AM29142" s="121"/>
      <c r="AO29142" s="46"/>
    </row>
    <row r="29143" spans="1:41" s="60" customFormat="1" hidden="1" x14ac:dyDescent="0.35">
      <c r="A29143" s="46"/>
      <c r="H29143" s="103"/>
      <c r="AD29143" s="99"/>
      <c r="AF29143" s="46"/>
      <c r="AM29143" s="121"/>
      <c r="AO29143" s="46"/>
    </row>
    <row r="29144" spans="1:41" s="60" customFormat="1" hidden="1" x14ac:dyDescent="0.35">
      <c r="A29144" s="46"/>
      <c r="H29144" s="103"/>
      <c r="AD29144" s="99"/>
      <c r="AF29144" s="46"/>
      <c r="AM29144" s="121"/>
      <c r="AO29144" s="46"/>
    </row>
    <row r="29145" spans="1:41" s="60" customFormat="1" hidden="1" x14ac:dyDescent="0.35">
      <c r="A29145" s="46"/>
      <c r="H29145" s="103"/>
      <c r="AD29145" s="99"/>
      <c r="AF29145" s="46"/>
      <c r="AM29145" s="121"/>
      <c r="AO29145" s="46"/>
    </row>
    <row r="29146" spans="1:41" s="60" customFormat="1" hidden="1" x14ac:dyDescent="0.35">
      <c r="A29146" s="46"/>
      <c r="H29146" s="103"/>
      <c r="AD29146" s="99"/>
      <c r="AF29146" s="46"/>
      <c r="AM29146" s="121"/>
      <c r="AO29146" s="46"/>
    </row>
    <row r="29147" spans="1:41" s="60" customFormat="1" hidden="1" x14ac:dyDescent="0.35">
      <c r="A29147" s="46"/>
      <c r="H29147" s="103"/>
      <c r="AD29147" s="99"/>
      <c r="AF29147" s="46"/>
      <c r="AM29147" s="121"/>
      <c r="AO29147" s="46"/>
    </row>
    <row r="29148" spans="1:41" s="60" customFormat="1" hidden="1" x14ac:dyDescent="0.35">
      <c r="A29148" s="46"/>
      <c r="H29148" s="103"/>
      <c r="AD29148" s="99"/>
      <c r="AF29148" s="46"/>
      <c r="AM29148" s="121"/>
      <c r="AO29148" s="46"/>
    </row>
    <row r="29149" spans="1:41" s="60" customFormat="1" hidden="1" x14ac:dyDescent="0.35">
      <c r="A29149" s="46"/>
      <c r="H29149" s="103"/>
      <c r="AD29149" s="99"/>
      <c r="AF29149" s="46"/>
      <c r="AM29149" s="121"/>
      <c r="AO29149" s="46"/>
    </row>
    <row r="29150" spans="1:41" s="60" customFormat="1" hidden="1" x14ac:dyDescent="0.35">
      <c r="A29150" s="46"/>
      <c r="H29150" s="103"/>
      <c r="AD29150" s="99"/>
      <c r="AF29150" s="46"/>
      <c r="AM29150" s="121"/>
      <c r="AO29150" s="46"/>
    </row>
    <row r="29151" spans="1:41" s="60" customFormat="1" hidden="1" x14ac:dyDescent="0.35">
      <c r="A29151" s="46"/>
      <c r="H29151" s="103"/>
      <c r="AD29151" s="99"/>
      <c r="AF29151" s="46"/>
      <c r="AM29151" s="121"/>
      <c r="AO29151" s="46"/>
    </row>
    <row r="29152" spans="1:41" s="60" customFormat="1" hidden="1" x14ac:dyDescent="0.35">
      <c r="A29152" s="46"/>
      <c r="H29152" s="103"/>
      <c r="AD29152" s="99"/>
      <c r="AF29152" s="46"/>
      <c r="AM29152" s="121"/>
      <c r="AO29152" s="46"/>
    </row>
    <row r="29153" spans="1:41" s="60" customFormat="1" hidden="1" x14ac:dyDescent="0.35">
      <c r="A29153" s="46"/>
      <c r="H29153" s="103"/>
      <c r="AD29153" s="99"/>
      <c r="AF29153" s="46"/>
      <c r="AM29153" s="121"/>
      <c r="AO29153" s="46"/>
    </row>
    <row r="29154" spans="1:41" s="60" customFormat="1" hidden="1" x14ac:dyDescent="0.35">
      <c r="A29154" s="46"/>
      <c r="H29154" s="103"/>
      <c r="AD29154" s="99"/>
      <c r="AF29154" s="46"/>
      <c r="AM29154" s="121"/>
      <c r="AO29154" s="46"/>
    </row>
    <row r="29155" spans="1:41" s="60" customFormat="1" hidden="1" x14ac:dyDescent="0.35">
      <c r="A29155" s="46"/>
      <c r="H29155" s="103"/>
      <c r="AD29155" s="99"/>
      <c r="AF29155" s="46"/>
      <c r="AM29155" s="121"/>
      <c r="AO29155" s="46"/>
    </row>
    <row r="29156" spans="1:41" s="60" customFormat="1" hidden="1" x14ac:dyDescent="0.35">
      <c r="A29156" s="46"/>
      <c r="H29156" s="103"/>
      <c r="AD29156" s="99"/>
      <c r="AF29156" s="46"/>
      <c r="AM29156" s="121"/>
      <c r="AO29156" s="46"/>
    </row>
    <row r="29157" spans="1:41" s="60" customFormat="1" hidden="1" x14ac:dyDescent="0.35">
      <c r="A29157" s="46"/>
      <c r="H29157" s="103"/>
      <c r="AD29157" s="99"/>
      <c r="AF29157" s="46"/>
      <c r="AM29157" s="121"/>
      <c r="AO29157" s="46"/>
    </row>
    <row r="29158" spans="1:41" s="60" customFormat="1" hidden="1" x14ac:dyDescent="0.35">
      <c r="A29158" s="46"/>
      <c r="H29158" s="103"/>
      <c r="AD29158" s="99"/>
      <c r="AF29158" s="46"/>
      <c r="AM29158" s="121"/>
      <c r="AO29158" s="46"/>
    </row>
    <row r="29159" spans="1:41" s="60" customFormat="1" hidden="1" x14ac:dyDescent="0.35">
      <c r="A29159" s="46"/>
      <c r="H29159" s="103"/>
      <c r="AD29159" s="99"/>
      <c r="AF29159" s="46"/>
      <c r="AM29159" s="121"/>
      <c r="AO29159" s="46"/>
    </row>
    <row r="29160" spans="1:41" s="60" customFormat="1" hidden="1" x14ac:dyDescent="0.35">
      <c r="A29160" s="46"/>
      <c r="H29160" s="103"/>
      <c r="AD29160" s="99"/>
      <c r="AF29160" s="46"/>
      <c r="AM29160" s="121"/>
      <c r="AO29160" s="46"/>
    </row>
    <row r="29161" spans="1:41" s="60" customFormat="1" hidden="1" x14ac:dyDescent="0.35">
      <c r="A29161" s="46"/>
      <c r="H29161" s="103"/>
      <c r="AD29161" s="99"/>
      <c r="AF29161" s="46"/>
      <c r="AM29161" s="121"/>
      <c r="AO29161" s="46"/>
    </row>
    <row r="29162" spans="1:41" s="60" customFormat="1" hidden="1" x14ac:dyDescent="0.35">
      <c r="A29162" s="46"/>
      <c r="H29162" s="103"/>
      <c r="AD29162" s="99"/>
      <c r="AF29162" s="46"/>
      <c r="AM29162" s="121"/>
      <c r="AO29162" s="46"/>
    </row>
    <row r="29163" spans="1:41" s="60" customFormat="1" hidden="1" x14ac:dyDescent="0.35">
      <c r="A29163" s="46"/>
      <c r="H29163" s="103"/>
      <c r="AD29163" s="99"/>
      <c r="AF29163" s="46"/>
      <c r="AM29163" s="121"/>
      <c r="AO29163" s="46"/>
    </row>
    <row r="29164" spans="1:41" s="60" customFormat="1" hidden="1" x14ac:dyDescent="0.35">
      <c r="A29164" s="46"/>
      <c r="H29164" s="103"/>
      <c r="AD29164" s="99"/>
      <c r="AF29164" s="46"/>
      <c r="AM29164" s="121"/>
      <c r="AO29164" s="46"/>
    </row>
    <row r="29165" spans="1:41" s="60" customFormat="1" hidden="1" x14ac:dyDescent="0.35">
      <c r="A29165" s="46"/>
      <c r="H29165" s="103"/>
      <c r="AD29165" s="99"/>
      <c r="AF29165" s="46"/>
      <c r="AM29165" s="121"/>
      <c r="AO29165" s="46"/>
    </row>
    <row r="29166" spans="1:41" s="60" customFormat="1" hidden="1" x14ac:dyDescent="0.35">
      <c r="A29166" s="46"/>
      <c r="H29166" s="103"/>
      <c r="AD29166" s="99"/>
      <c r="AF29166" s="46"/>
      <c r="AM29166" s="121"/>
      <c r="AO29166" s="46"/>
    </row>
    <row r="29167" spans="1:41" s="60" customFormat="1" hidden="1" x14ac:dyDescent="0.35">
      <c r="A29167" s="46"/>
      <c r="H29167" s="103"/>
      <c r="AD29167" s="99"/>
      <c r="AF29167" s="46"/>
      <c r="AM29167" s="121"/>
      <c r="AO29167" s="46"/>
    </row>
    <row r="29168" spans="1:41" s="60" customFormat="1" hidden="1" x14ac:dyDescent="0.35">
      <c r="A29168" s="46"/>
      <c r="H29168" s="103"/>
      <c r="AD29168" s="99"/>
      <c r="AF29168" s="46"/>
      <c r="AM29168" s="121"/>
      <c r="AO29168" s="46"/>
    </row>
    <row r="29169" spans="1:41" s="60" customFormat="1" hidden="1" x14ac:dyDescent="0.35">
      <c r="A29169" s="46"/>
      <c r="H29169" s="103"/>
      <c r="AD29169" s="99"/>
      <c r="AF29169" s="46"/>
      <c r="AM29169" s="121"/>
      <c r="AO29169" s="46"/>
    </row>
    <row r="29170" spans="1:41" s="60" customFormat="1" hidden="1" x14ac:dyDescent="0.35">
      <c r="A29170" s="46"/>
      <c r="H29170" s="103"/>
      <c r="AD29170" s="99"/>
      <c r="AF29170" s="46"/>
      <c r="AM29170" s="121"/>
      <c r="AO29170" s="46"/>
    </row>
    <row r="29171" spans="1:41" s="60" customFormat="1" hidden="1" x14ac:dyDescent="0.35">
      <c r="A29171" s="46"/>
      <c r="H29171" s="103"/>
      <c r="AD29171" s="99"/>
      <c r="AF29171" s="46"/>
      <c r="AM29171" s="121"/>
      <c r="AO29171" s="46"/>
    </row>
    <row r="29172" spans="1:41" s="60" customFormat="1" hidden="1" x14ac:dyDescent="0.35">
      <c r="A29172" s="46"/>
      <c r="H29172" s="103"/>
      <c r="AD29172" s="99"/>
      <c r="AF29172" s="46"/>
      <c r="AM29172" s="121"/>
      <c r="AO29172" s="46"/>
    </row>
    <row r="29173" spans="1:41" s="60" customFormat="1" hidden="1" x14ac:dyDescent="0.35">
      <c r="A29173" s="46"/>
      <c r="H29173" s="103"/>
      <c r="AD29173" s="99"/>
      <c r="AF29173" s="46"/>
      <c r="AM29173" s="121"/>
      <c r="AO29173" s="46"/>
    </row>
    <row r="29174" spans="1:41" s="60" customFormat="1" hidden="1" x14ac:dyDescent="0.35">
      <c r="A29174" s="46"/>
      <c r="H29174" s="103"/>
      <c r="AD29174" s="99"/>
      <c r="AF29174" s="46"/>
      <c r="AM29174" s="121"/>
      <c r="AO29174" s="46"/>
    </row>
    <row r="29175" spans="1:41" s="60" customFormat="1" hidden="1" x14ac:dyDescent="0.35">
      <c r="A29175" s="46"/>
      <c r="H29175" s="103"/>
      <c r="AD29175" s="99"/>
      <c r="AF29175" s="46"/>
      <c r="AM29175" s="121"/>
      <c r="AO29175" s="46"/>
    </row>
    <row r="29176" spans="1:41" s="60" customFormat="1" hidden="1" x14ac:dyDescent="0.35">
      <c r="A29176" s="46"/>
      <c r="H29176" s="103"/>
      <c r="AD29176" s="99"/>
      <c r="AF29176" s="46"/>
      <c r="AM29176" s="121"/>
      <c r="AO29176" s="46"/>
    </row>
    <row r="29177" spans="1:41" s="60" customFormat="1" hidden="1" x14ac:dyDescent="0.35">
      <c r="A29177" s="46"/>
      <c r="H29177" s="103"/>
      <c r="AD29177" s="99"/>
      <c r="AF29177" s="46"/>
      <c r="AM29177" s="121"/>
      <c r="AO29177" s="46"/>
    </row>
    <row r="29178" spans="1:41" s="60" customFormat="1" hidden="1" x14ac:dyDescent="0.35">
      <c r="A29178" s="46"/>
      <c r="H29178" s="103"/>
      <c r="AD29178" s="99"/>
      <c r="AF29178" s="46"/>
      <c r="AM29178" s="121"/>
      <c r="AO29178" s="46"/>
    </row>
    <row r="29179" spans="1:41" s="60" customFormat="1" hidden="1" x14ac:dyDescent="0.35">
      <c r="A29179" s="46"/>
      <c r="H29179" s="103"/>
      <c r="AD29179" s="99"/>
      <c r="AF29179" s="46"/>
      <c r="AM29179" s="121"/>
      <c r="AO29179" s="46"/>
    </row>
    <row r="29180" spans="1:41" s="60" customFormat="1" hidden="1" x14ac:dyDescent="0.35">
      <c r="A29180" s="46"/>
      <c r="H29180" s="103"/>
      <c r="AD29180" s="99"/>
      <c r="AF29180" s="46"/>
      <c r="AM29180" s="121"/>
      <c r="AO29180" s="46"/>
    </row>
    <row r="29181" spans="1:41" s="60" customFormat="1" hidden="1" x14ac:dyDescent="0.35">
      <c r="A29181" s="46"/>
      <c r="H29181" s="103"/>
      <c r="AD29181" s="99"/>
      <c r="AF29181" s="46"/>
      <c r="AM29181" s="121"/>
      <c r="AO29181" s="46"/>
    </row>
    <row r="29182" spans="1:41" s="60" customFormat="1" hidden="1" x14ac:dyDescent="0.35">
      <c r="A29182" s="46"/>
      <c r="H29182" s="103"/>
      <c r="AD29182" s="99"/>
      <c r="AF29182" s="46"/>
      <c r="AM29182" s="121"/>
      <c r="AO29182" s="46"/>
    </row>
    <row r="29183" spans="1:41" s="60" customFormat="1" hidden="1" x14ac:dyDescent="0.35">
      <c r="A29183" s="46"/>
      <c r="H29183" s="103"/>
      <c r="AD29183" s="99"/>
      <c r="AF29183" s="46"/>
      <c r="AM29183" s="121"/>
      <c r="AO29183" s="46"/>
    </row>
    <row r="29184" spans="1:41" s="60" customFormat="1" hidden="1" x14ac:dyDescent="0.35">
      <c r="A29184" s="46"/>
      <c r="H29184" s="103"/>
      <c r="AD29184" s="99"/>
      <c r="AF29184" s="46"/>
      <c r="AM29184" s="121"/>
      <c r="AO29184" s="46"/>
    </row>
    <row r="29185" spans="1:41" s="60" customFormat="1" hidden="1" x14ac:dyDescent="0.35">
      <c r="A29185" s="46"/>
      <c r="H29185" s="103"/>
      <c r="AD29185" s="99"/>
      <c r="AF29185" s="46"/>
      <c r="AM29185" s="121"/>
      <c r="AO29185" s="46"/>
    </row>
    <row r="29186" spans="1:41" s="60" customFormat="1" hidden="1" x14ac:dyDescent="0.35">
      <c r="A29186" s="46"/>
      <c r="H29186" s="103"/>
      <c r="AD29186" s="99"/>
      <c r="AF29186" s="46"/>
      <c r="AM29186" s="121"/>
      <c r="AO29186" s="46"/>
    </row>
    <row r="29187" spans="1:41" s="60" customFormat="1" hidden="1" x14ac:dyDescent="0.35">
      <c r="A29187" s="46"/>
      <c r="H29187" s="103"/>
      <c r="AD29187" s="99"/>
      <c r="AF29187" s="46"/>
      <c r="AM29187" s="121"/>
      <c r="AO29187" s="46"/>
    </row>
    <row r="29188" spans="1:41" s="60" customFormat="1" hidden="1" x14ac:dyDescent="0.35">
      <c r="A29188" s="46"/>
      <c r="H29188" s="103"/>
      <c r="AD29188" s="99"/>
      <c r="AF29188" s="46"/>
      <c r="AM29188" s="121"/>
      <c r="AO29188" s="46"/>
    </row>
    <row r="29189" spans="1:41" s="60" customFormat="1" hidden="1" x14ac:dyDescent="0.35">
      <c r="A29189" s="46"/>
      <c r="H29189" s="103"/>
      <c r="AD29189" s="99"/>
      <c r="AF29189" s="46"/>
      <c r="AM29189" s="121"/>
      <c r="AO29189" s="46"/>
    </row>
    <row r="29190" spans="1:41" s="60" customFormat="1" hidden="1" x14ac:dyDescent="0.35">
      <c r="A29190" s="46"/>
      <c r="H29190" s="103"/>
      <c r="AD29190" s="99"/>
      <c r="AF29190" s="46"/>
      <c r="AM29190" s="121"/>
      <c r="AO29190" s="46"/>
    </row>
    <row r="29191" spans="1:41" s="60" customFormat="1" hidden="1" x14ac:dyDescent="0.35">
      <c r="A29191" s="46"/>
      <c r="H29191" s="103"/>
      <c r="AD29191" s="99"/>
      <c r="AF29191" s="46"/>
      <c r="AM29191" s="121"/>
      <c r="AO29191" s="46"/>
    </row>
    <row r="29192" spans="1:41" s="60" customFormat="1" hidden="1" x14ac:dyDescent="0.35">
      <c r="A29192" s="46"/>
      <c r="H29192" s="103"/>
      <c r="AD29192" s="99"/>
      <c r="AF29192" s="46"/>
      <c r="AM29192" s="121"/>
      <c r="AO29192" s="46"/>
    </row>
    <row r="29193" spans="1:41" s="60" customFormat="1" hidden="1" x14ac:dyDescent="0.35">
      <c r="A29193" s="46"/>
      <c r="H29193" s="103"/>
      <c r="AD29193" s="99"/>
      <c r="AF29193" s="46"/>
      <c r="AM29193" s="121"/>
      <c r="AO29193" s="46"/>
    </row>
    <row r="29194" spans="1:41" s="60" customFormat="1" hidden="1" x14ac:dyDescent="0.35">
      <c r="A29194" s="46"/>
      <c r="H29194" s="103"/>
      <c r="AD29194" s="99"/>
      <c r="AF29194" s="46"/>
      <c r="AM29194" s="121"/>
      <c r="AO29194" s="46"/>
    </row>
    <row r="29195" spans="1:41" s="60" customFormat="1" hidden="1" x14ac:dyDescent="0.35">
      <c r="A29195" s="46"/>
      <c r="H29195" s="103"/>
      <c r="AD29195" s="99"/>
      <c r="AF29195" s="46"/>
      <c r="AM29195" s="121"/>
      <c r="AO29195" s="46"/>
    </row>
    <row r="29196" spans="1:41" s="60" customFormat="1" hidden="1" x14ac:dyDescent="0.35">
      <c r="A29196" s="46"/>
      <c r="H29196" s="103"/>
      <c r="AD29196" s="99"/>
      <c r="AF29196" s="46"/>
      <c r="AM29196" s="121"/>
      <c r="AO29196" s="46"/>
    </row>
    <row r="29197" spans="1:41" s="60" customFormat="1" hidden="1" x14ac:dyDescent="0.35">
      <c r="A29197" s="46"/>
      <c r="H29197" s="103"/>
      <c r="AD29197" s="99"/>
      <c r="AF29197" s="46"/>
      <c r="AM29197" s="121"/>
      <c r="AO29197" s="46"/>
    </row>
    <row r="29198" spans="1:41" s="60" customFormat="1" hidden="1" x14ac:dyDescent="0.35">
      <c r="A29198" s="46"/>
      <c r="H29198" s="103"/>
      <c r="AD29198" s="99"/>
      <c r="AF29198" s="46"/>
      <c r="AM29198" s="121"/>
      <c r="AO29198" s="46"/>
    </row>
    <row r="29199" spans="1:41" s="60" customFormat="1" hidden="1" x14ac:dyDescent="0.35">
      <c r="A29199" s="46"/>
      <c r="H29199" s="103"/>
      <c r="AD29199" s="99"/>
      <c r="AF29199" s="46"/>
      <c r="AM29199" s="121"/>
      <c r="AO29199" s="46"/>
    </row>
    <row r="29200" spans="1:41" s="60" customFormat="1" hidden="1" x14ac:dyDescent="0.35">
      <c r="A29200" s="46"/>
      <c r="H29200" s="103"/>
      <c r="AD29200" s="99"/>
      <c r="AF29200" s="46"/>
      <c r="AM29200" s="121"/>
      <c r="AO29200" s="46"/>
    </row>
    <row r="29201" spans="1:41" s="60" customFormat="1" hidden="1" x14ac:dyDescent="0.35">
      <c r="A29201" s="46"/>
      <c r="H29201" s="103"/>
      <c r="AD29201" s="99"/>
      <c r="AF29201" s="46"/>
      <c r="AM29201" s="121"/>
      <c r="AO29201" s="46"/>
    </row>
    <row r="29202" spans="1:41" s="60" customFormat="1" hidden="1" x14ac:dyDescent="0.35">
      <c r="A29202" s="46"/>
      <c r="H29202" s="103"/>
      <c r="AD29202" s="99"/>
      <c r="AF29202" s="46"/>
      <c r="AM29202" s="121"/>
      <c r="AO29202" s="46"/>
    </row>
    <row r="29203" spans="1:41" s="60" customFormat="1" hidden="1" x14ac:dyDescent="0.35">
      <c r="A29203" s="46"/>
      <c r="H29203" s="103"/>
      <c r="AD29203" s="99"/>
      <c r="AF29203" s="46"/>
      <c r="AM29203" s="121"/>
      <c r="AO29203" s="46"/>
    </row>
    <row r="29204" spans="1:41" s="60" customFormat="1" hidden="1" x14ac:dyDescent="0.35">
      <c r="A29204" s="46"/>
      <c r="H29204" s="103"/>
      <c r="AD29204" s="99"/>
      <c r="AF29204" s="46"/>
      <c r="AM29204" s="121"/>
      <c r="AO29204" s="46"/>
    </row>
    <row r="29205" spans="1:41" s="60" customFormat="1" hidden="1" x14ac:dyDescent="0.35">
      <c r="A29205" s="46"/>
      <c r="H29205" s="103"/>
      <c r="AD29205" s="99"/>
      <c r="AF29205" s="46"/>
      <c r="AM29205" s="121"/>
      <c r="AO29205" s="46"/>
    </row>
    <row r="29206" spans="1:41" s="60" customFormat="1" hidden="1" x14ac:dyDescent="0.35">
      <c r="A29206" s="46"/>
      <c r="H29206" s="103"/>
      <c r="AD29206" s="99"/>
      <c r="AF29206" s="46"/>
      <c r="AM29206" s="121"/>
      <c r="AO29206" s="46"/>
    </row>
    <row r="29207" spans="1:41" s="60" customFormat="1" hidden="1" x14ac:dyDescent="0.35">
      <c r="A29207" s="46"/>
      <c r="H29207" s="103"/>
      <c r="AD29207" s="99"/>
      <c r="AF29207" s="46"/>
      <c r="AM29207" s="121"/>
      <c r="AO29207" s="46"/>
    </row>
    <row r="29208" spans="1:41" s="60" customFormat="1" hidden="1" x14ac:dyDescent="0.35">
      <c r="A29208" s="46"/>
      <c r="H29208" s="103"/>
      <c r="AD29208" s="99"/>
      <c r="AF29208" s="46"/>
      <c r="AM29208" s="121"/>
      <c r="AO29208" s="46"/>
    </row>
    <row r="29209" spans="1:41" s="60" customFormat="1" hidden="1" x14ac:dyDescent="0.35">
      <c r="A29209" s="46"/>
      <c r="H29209" s="103"/>
      <c r="AD29209" s="99"/>
      <c r="AF29209" s="46"/>
      <c r="AM29209" s="121"/>
      <c r="AO29209" s="46"/>
    </row>
    <row r="29210" spans="1:41" s="60" customFormat="1" hidden="1" x14ac:dyDescent="0.35">
      <c r="A29210" s="46"/>
      <c r="H29210" s="103"/>
      <c r="AD29210" s="99"/>
      <c r="AF29210" s="46"/>
      <c r="AM29210" s="121"/>
      <c r="AO29210" s="46"/>
    </row>
    <row r="29211" spans="1:41" s="60" customFormat="1" hidden="1" x14ac:dyDescent="0.35">
      <c r="A29211" s="46"/>
      <c r="H29211" s="103"/>
      <c r="AD29211" s="99"/>
      <c r="AF29211" s="46"/>
      <c r="AM29211" s="121"/>
      <c r="AO29211" s="46"/>
    </row>
    <row r="29212" spans="1:41" s="60" customFormat="1" hidden="1" x14ac:dyDescent="0.35">
      <c r="A29212" s="46"/>
      <c r="H29212" s="103"/>
      <c r="AD29212" s="99"/>
      <c r="AF29212" s="46"/>
      <c r="AM29212" s="121"/>
      <c r="AO29212" s="46"/>
    </row>
    <row r="29213" spans="1:41" s="60" customFormat="1" hidden="1" x14ac:dyDescent="0.35">
      <c r="A29213" s="46"/>
      <c r="H29213" s="103"/>
      <c r="AD29213" s="99"/>
      <c r="AF29213" s="46"/>
      <c r="AM29213" s="121"/>
      <c r="AO29213" s="46"/>
    </row>
    <row r="29214" spans="1:41" s="60" customFormat="1" hidden="1" x14ac:dyDescent="0.35">
      <c r="A29214" s="46"/>
      <c r="H29214" s="103"/>
      <c r="AD29214" s="99"/>
      <c r="AF29214" s="46"/>
      <c r="AM29214" s="121"/>
      <c r="AO29214" s="46"/>
    </row>
    <row r="29215" spans="1:41" s="60" customFormat="1" hidden="1" x14ac:dyDescent="0.35">
      <c r="A29215" s="46"/>
      <c r="H29215" s="103"/>
      <c r="AD29215" s="99"/>
      <c r="AF29215" s="46"/>
      <c r="AM29215" s="121"/>
      <c r="AO29215" s="46"/>
    </row>
    <row r="29216" spans="1:41" s="60" customFormat="1" hidden="1" x14ac:dyDescent="0.35">
      <c r="A29216" s="46"/>
      <c r="H29216" s="103"/>
      <c r="AD29216" s="99"/>
      <c r="AF29216" s="46"/>
      <c r="AM29216" s="121"/>
      <c r="AO29216" s="46"/>
    </row>
    <row r="29217" spans="1:41" s="60" customFormat="1" hidden="1" x14ac:dyDescent="0.35">
      <c r="A29217" s="46"/>
      <c r="H29217" s="103"/>
      <c r="AD29217" s="99"/>
      <c r="AF29217" s="46"/>
      <c r="AM29217" s="121"/>
      <c r="AO29217" s="46"/>
    </row>
    <row r="29218" spans="1:41" s="60" customFormat="1" hidden="1" x14ac:dyDescent="0.35">
      <c r="A29218" s="46"/>
      <c r="H29218" s="103"/>
      <c r="AD29218" s="99"/>
      <c r="AF29218" s="46"/>
      <c r="AM29218" s="121"/>
      <c r="AO29218" s="46"/>
    </row>
    <row r="29219" spans="1:41" s="60" customFormat="1" hidden="1" x14ac:dyDescent="0.35">
      <c r="A29219" s="46"/>
      <c r="H29219" s="103"/>
      <c r="AD29219" s="99"/>
      <c r="AF29219" s="46"/>
      <c r="AM29219" s="121"/>
      <c r="AO29219" s="46"/>
    </row>
    <row r="29220" spans="1:41" s="60" customFormat="1" hidden="1" x14ac:dyDescent="0.35">
      <c r="A29220" s="46"/>
      <c r="H29220" s="103"/>
      <c r="AD29220" s="99"/>
      <c r="AF29220" s="46"/>
      <c r="AM29220" s="121"/>
      <c r="AO29220" s="46"/>
    </row>
    <row r="29221" spans="1:41" s="60" customFormat="1" hidden="1" x14ac:dyDescent="0.35">
      <c r="A29221" s="46"/>
      <c r="H29221" s="103"/>
      <c r="AD29221" s="99"/>
      <c r="AF29221" s="46"/>
      <c r="AM29221" s="121"/>
      <c r="AO29221" s="46"/>
    </row>
    <row r="29222" spans="1:41" s="60" customFormat="1" hidden="1" x14ac:dyDescent="0.35">
      <c r="A29222" s="46"/>
      <c r="H29222" s="103"/>
      <c r="AD29222" s="99"/>
      <c r="AF29222" s="46"/>
      <c r="AM29222" s="121"/>
      <c r="AO29222" s="46"/>
    </row>
    <row r="29223" spans="1:41" s="60" customFormat="1" hidden="1" x14ac:dyDescent="0.35">
      <c r="A29223" s="46"/>
      <c r="H29223" s="103"/>
      <c r="AD29223" s="99"/>
      <c r="AF29223" s="46"/>
      <c r="AM29223" s="121"/>
      <c r="AO29223" s="46"/>
    </row>
    <row r="29224" spans="1:41" s="60" customFormat="1" hidden="1" x14ac:dyDescent="0.35">
      <c r="A29224" s="46"/>
      <c r="H29224" s="103"/>
      <c r="AD29224" s="99"/>
      <c r="AF29224" s="46"/>
      <c r="AM29224" s="121"/>
      <c r="AO29224" s="46"/>
    </row>
    <row r="29225" spans="1:41" s="60" customFormat="1" hidden="1" x14ac:dyDescent="0.35">
      <c r="A29225" s="46"/>
      <c r="H29225" s="103"/>
      <c r="AD29225" s="99"/>
      <c r="AF29225" s="46"/>
      <c r="AM29225" s="121"/>
      <c r="AO29225" s="46"/>
    </row>
    <row r="29226" spans="1:41" s="60" customFormat="1" hidden="1" x14ac:dyDescent="0.35">
      <c r="A29226" s="46"/>
      <c r="H29226" s="103"/>
      <c r="AD29226" s="99"/>
      <c r="AF29226" s="46"/>
      <c r="AM29226" s="121"/>
      <c r="AO29226" s="46"/>
    </row>
    <row r="29227" spans="1:41" s="60" customFormat="1" hidden="1" x14ac:dyDescent="0.35">
      <c r="A29227" s="46"/>
      <c r="H29227" s="103"/>
      <c r="AD29227" s="99"/>
      <c r="AF29227" s="46"/>
      <c r="AM29227" s="121"/>
      <c r="AO29227" s="46"/>
    </row>
    <row r="29228" spans="1:41" s="60" customFormat="1" hidden="1" x14ac:dyDescent="0.35">
      <c r="A29228" s="46"/>
      <c r="H29228" s="103"/>
      <c r="AD29228" s="99"/>
      <c r="AF29228" s="46"/>
      <c r="AM29228" s="121"/>
      <c r="AO29228" s="46"/>
    </row>
    <row r="29229" spans="1:41" s="60" customFormat="1" hidden="1" x14ac:dyDescent="0.35">
      <c r="A29229" s="46"/>
      <c r="H29229" s="103"/>
      <c r="AD29229" s="99"/>
      <c r="AF29229" s="46"/>
      <c r="AM29229" s="121"/>
      <c r="AO29229" s="46"/>
    </row>
    <row r="29230" spans="1:41" s="60" customFormat="1" hidden="1" x14ac:dyDescent="0.35">
      <c r="A29230" s="46"/>
      <c r="H29230" s="103"/>
      <c r="AD29230" s="99"/>
      <c r="AF29230" s="46"/>
      <c r="AM29230" s="121"/>
      <c r="AO29230" s="46"/>
    </row>
    <row r="29231" spans="1:41" s="60" customFormat="1" hidden="1" x14ac:dyDescent="0.35">
      <c r="A29231" s="46"/>
      <c r="H29231" s="103"/>
      <c r="AD29231" s="99"/>
      <c r="AF29231" s="46"/>
      <c r="AM29231" s="121"/>
      <c r="AO29231" s="46"/>
    </row>
    <row r="29232" spans="1:41" s="60" customFormat="1" hidden="1" x14ac:dyDescent="0.35">
      <c r="A29232" s="46"/>
      <c r="H29232" s="103"/>
      <c r="AD29232" s="99"/>
      <c r="AF29232" s="46"/>
      <c r="AM29232" s="121"/>
      <c r="AO29232" s="46"/>
    </row>
    <row r="29233" spans="1:41" s="60" customFormat="1" hidden="1" x14ac:dyDescent="0.35">
      <c r="A29233" s="46"/>
      <c r="H29233" s="103"/>
      <c r="AD29233" s="99"/>
      <c r="AF29233" s="46"/>
      <c r="AM29233" s="121"/>
      <c r="AO29233" s="46"/>
    </row>
    <row r="29234" spans="1:41" s="60" customFormat="1" hidden="1" x14ac:dyDescent="0.35">
      <c r="A29234" s="46"/>
      <c r="H29234" s="103"/>
      <c r="AD29234" s="99"/>
      <c r="AF29234" s="46"/>
      <c r="AM29234" s="121"/>
      <c r="AO29234" s="46"/>
    </row>
    <row r="29235" spans="1:41" s="60" customFormat="1" hidden="1" x14ac:dyDescent="0.35">
      <c r="A29235" s="46"/>
      <c r="H29235" s="103"/>
      <c r="AD29235" s="99"/>
      <c r="AF29235" s="46"/>
      <c r="AM29235" s="121"/>
      <c r="AO29235" s="46"/>
    </row>
    <row r="29236" spans="1:41" s="60" customFormat="1" hidden="1" x14ac:dyDescent="0.35">
      <c r="A29236" s="46"/>
      <c r="H29236" s="103"/>
      <c r="AD29236" s="99"/>
      <c r="AF29236" s="46"/>
      <c r="AM29236" s="121"/>
      <c r="AO29236" s="46"/>
    </row>
    <row r="29237" spans="1:41" s="60" customFormat="1" hidden="1" x14ac:dyDescent="0.35">
      <c r="A29237" s="46"/>
      <c r="H29237" s="103"/>
      <c r="AD29237" s="99"/>
      <c r="AF29237" s="46"/>
      <c r="AM29237" s="121"/>
      <c r="AO29237" s="46"/>
    </row>
    <row r="29238" spans="1:41" s="60" customFormat="1" hidden="1" x14ac:dyDescent="0.35">
      <c r="A29238" s="46"/>
      <c r="H29238" s="103"/>
      <c r="AD29238" s="99"/>
      <c r="AF29238" s="46"/>
      <c r="AM29238" s="121"/>
      <c r="AO29238" s="46"/>
    </row>
    <row r="29239" spans="1:41" s="60" customFormat="1" hidden="1" x14ac:dyDescent="0.35">
      <c r="A29239" s="46"/>
      <c r="H29239" s="103"/>
      <c r="AD29239" s="99"/>
      <c r="AF29239" s="46"/>
      <c r="AM29239" s="121"/>
      <c r="AO29239" s="46"/>
    </row>
    <row r="29240" spans="1:41" s="60" customFormat="1" hidden="1" x14ac:dyDescent="0.35">
      <c r="A29240" s="46"/>
      <c r="H29240" s="103"/>
      <c r="AD29240" s="99"/>
      <c r="AF29240" s="46"/>
      <c r="AM29240" s="121"/>
      <c r="AO29240" s="46"/>
    </row>
    <row r="29241" spans="1:41" s="60" customFormat="1" hidden="1" x14ac:dyDescent="0.35">
      <c r="A29241" s="46"/>
      <c r="H29241" s="103"/>
      <c r="AD29241" s="99"/>
      <c r="AF29241" s="46"/>
      <c r="AM29241" s="121"/>
      <c r="AO29241" s="46"/>
    </row>
    <row r="29242" spans="1:41" s="60" customFormat="1" hidden="1" x14ac:dyDescent="0.35">
      <c r="A29242" s="46"/>
      <c r="H29242" s="103"/>
      <c r="AD29242" s="99"/>
      <c r="AF29242" s="46"/>
      <c r="AM29242" s="121"/>
      <c r="AO29242" s="46"/>
    </row>
    <row r="29243" spans="1:41" s="60" customFormat="1" hidden="1" x14ac:dyDescent="0.35">
      <c r="A29243" s="46"/>
      <c r="H29243" s="103"/>
      <c r="AD29243" s="99"/>
      <c r="AF29243" s="46"/>
      <c r="AM29243" s="121"/>
      <c r="AO29243" s="46"/>
    </row>
    <row r="29244" spans="1:41" s="60" customFormat="1" hidden="1" x14ac:dyDescent="0.35">
      <c r="A29244" s="46"/>
      <c r="H29244" s="103"/>
      <c r="AD29244" s="99"/>
      <c r="AF29244" s="46"/>
      <c r="AM29244" s="121"/>
      <c r="AO29244" s="46"/>
    </row>
    <row r="29245" spans="1:41" s="60" customFormat="1" hidden="1" x14ac:dyDescent="0.35">
      <c r="A29245" s="46"/>
      <c r="H29245" s="103"/>
      <c r="AD29245" s="99"/>
      <c r="AF29245" s="46"/>
      <c r="AM29245" s="121"/>
      <c r="AO29245" s="46"/>
    </row>
    <row r="29246" spans="1:41" s="60" customFormat="1" hidden="1" x14ac:dyDescent="0.35">
      <c r="A29246" s="46"/>
      <c r="H29246" s="103"/>
      <c r="AD29246" s="99"/>
      <c r="AF29246" s="46"/>
      <c r="AM29246" s="121"/>
      <c r="AO29246" s="46"/>
    </row>
    <row r="29247" spans="1:41" s="60" customFormat="1" hidden="1" x14ac:dyDescent="0.35">
      <c r="A29247" s="46"/>
      <c r="H29247" s="103"/>
      <c r="AD29247" s="99"/>
      <c r="AF29247" s="46"/>
      <c r="AM29247" s="121"/>
      <c r="AO29247" s="46"/>
    </row>
    <row r="29248" spans="1:41" s="60" customFormat="1" hidden="1" x14ac:dyDescent="0.35">
      <c r="A29248" s="46"/>
      <c r="H29248" s="103"/>
      <c r="AD29248" s="99"/>
      <c r="AF29248" s="46"/>
      <c r="AM29248" s="121"/>
      <c r="AO29248" s="46"/>
    </row>
    <row r="29249" spans="1:41" s="60" customFormat="1" hidden="1" x14ac:dyDescent="0.35">
      <c r="A29249" s="46"/>
      <c r="H29249" s="103"/>
      <c r="AD29249" s="99"/>
      <c r="AF29249" s="46"/>
      <c r="AM29249" s="121"/>
      <c r="AO29249" s="46"/>
    </row>
    <row r="29250" spans="1:41" s="60" customFormat="1" hidden="1" x14ac:dyDescent="0.35">
      <c r="A29250" s="46"/>
      <c r="H29250" s="103"/>
      <c r="AD29250" s="99"/>
      <c r="AF29250" s="46"/>
      <c r="AM29250" s="121"/>
      <c r="AO29250" s="46"/>
    </row>
    <row r="29251" spans="1:41" s="60" customFormat="1" hidden="1" x14ac:dyDescent="0.35">
      <c r="A29251" s="46"/>
      <c r="H29251" s="103"/>
      <c r="AD29251" s="99"/>
      <c r="AF29251" s="46"/>
      <c r="AM29251" s="121"/>
      <c r="AO29251" s="46"/>
    </row>
    <row r="29252" spans="1:41" s="60" customFormat="1" hidden="1" x14ac:dyDescent="0.35">
      <c r="A29252" s="46"/>
      <c r="H29252" s="103"/>
      <c r="AD29252" s="99"/>
      <c r="AF29252" s="46"/>
      <c r="AM29252" s="121"/>
      <c r="AO29252" s="46"/>
    </row>
    <row r="29253" spans="1:41" s="60" customFormat="1" hidden="1" x14ac:dyDescent="0.35">
      <c r="A29253" s="46"/>
      <c r="H29253" s="103"/>
      <c r="AD29253" s="99"/>
      <c r="AF29253" s="46"/>
      <c r="AM29253" s="121"/>
      <c r="AO29253" s="46"/>
    </row>
    <row r="29254" spans="1:41" s="60" customFormat="1" hidden="1" x14ac:dyDescent="0.35">
      <c r="A29254" s="46"/>
      <c r="H29254" s="103"/>
      <c r="AD29254" s="99"/>
      <c r="AF29254" s="46"/>
      <c r="AM29254" s="121"/>
      <c r="AO29254" s="46"/>
    </row>
    <row r="29255" spans="1:41" s="60" customFormat="1" hidden="1" x14ac:dyDescent="0.35">
      <c r="A29255" s="46"/>
      <c r="H29255" s="103"/>
      <c r="AD29255" s="99"/>
      <c r="AF29255" s="46"/>
      <c r="AM29255" s="121"/>
      <c r="AO29255" s="46"/>
    </row>
    <row r="29256" spans="1:41" s="60" customFormat="1" hidden="1" x14ac:dyDescent="0.35">
      <c r="A29256" s="46"/>
      <c r="H29256" s="103"/>
      <c r="AD29256" s="99"/>
      <c r="AF29256" s="46"/>
      <c r="AM29256" s="121"/>
      <c r="AO29256" s="46"/>
    </row>
    <row r="29257" spans="1:41" s="60" customFormat="1" hidden="1" x14ac:dyDescent="0.35">
      <c r="A29257" s="46"/>
      <c r="H29257" s="103"/>
      <c r="AD29257" s="99"/>
      <c r="AF29257" s="46"/>
      <c r="AM29257" s="121"/>
      <c r="AO29257" s="46"/>
    </row>
    <row r="29258" spans="1:41" s="60" customFormat="1" hidden="1" x14ac:dyDescent="0.35">
      <c r="A29258" s="46"/>
      <c r="H29258" s="103"/>
      <c r="AD29258" s="99"/>
      <c r="AF29258" s="46"/>
      <c r="AM29258" s="121"/>
      <c r="AO29258" s="46"/>
    </row>
    <row r="29259" spans="1:41" s="60" customFormat="1" hidden="1" x14ac:dyDescent="0.35">
      <c r="A29259" s="46"/>
      <c r="H29259" s="103"/>
      <c r="AD29259" s="99"/>
      <c r="AF29259" s="46"/>
      <c r="AM29259" s="121"/>
      <c r="AO29259" s="46"/>
    </row>
    <row r="29260" spans="1:41" s="60" customFormat="1" hidden="1" x14ac:dyDescent="0.35">
      <c r="A29260" s="46"/>
      <c r="H29260" s="103"/>
      <c r="AD29260" s="99"/>
      <c r="AF29260" s="46"/>
      <c r="AM29260" s="121"/>
      <c r="AO29260" s="46"/>
    </row>
    <row r="29261" spans="1:41" s="60" customFormat="1" hidden="1" x14ac:dyDescent="0.35">
      <c r="A29261" s="46"/>
      <c r="H29261" s="103"/>
      <c r="AD29261" s="99"/>
      <c r="AF29261" s="46"/>
      <c r="AM29261" s="121"/>
      <c r="AO29261" s="46"/>
    </row>
    <row r="29262" spans="1:41" s="60" customFormat="1" hidden="1" x14ac:dyDescent="0.35">
      <c r="A29262" s="46"/>
      <c r="H29262" s="103"/>
      <c r="AD29262" s="99"/>
      <c r="AF29262" s="46"/>
      <c r="AM29262" s="121"/>
      <c r="AO29262" s="46"/>
    </row>
    <row r="29263" spans="1:41" s="60" customFormat="1" hidden="1" x14ac:dyDescent="0.35">
      <c r="A29263" s="46"/>
      <c r="H29263" s="103"/>
      <c r="AD29263" s="99"/>
      <c r="AF29263" s="46"/>
      <c r="AM29263" s="121"/>
      <c r="AO29263" s="46"/>
    </row>
    <row r="29264" spans="1:41" s="60" customFormat="1" hidden="1" x14ac:dyDescent="0.35">
      <c r="A29264" s="46"/>
      <c r="H29264" s="103"/>
      <c r="AD29264" s="99"/>
      <c r="AF29264" s="46"/>
      <c r="AM29264" s="121"/>
      <c r="AO29264" s="46"/>
    </row>
    <row r="29265" spans="1:41" s="60" customFormat="1" hidden="1" x14ac:dyDescent="0.35">
      <c r="A29265" s="46"/>
      <c r="H29265" s="103"/>
      <c r="AD29265" s="99"/>
      <c r="AF29265" s="46"/>
      <c r="AM29265" s="121"/>
      <c r="AO29265" s="46"/>
    </row>
    <row r="29266" spans="1:41" s="60" customFormat="1" hidden="1" x14ac:dyDescent="0.35">
      <c r="A29266" s="46"/>
      <c r="H29266" s="103"/>
      <c r="AD29266" s="99"/>
      <c r="AF29266" s="46"/>
      <c r="AM29266" s="121"/>
      <c r="AO29266" s="46"/>
    </row>
    <row r="29267" spans="1:41" s="60" customFormat="1" hidden="1" x14ac:dyDescent="0.35">
      <c r="A29267" s="46"/>
      <c r="H29267" s="103"/>
      <c r="AD29267" s="99"/>
      <c r="AF29267" s="46"/>
      <c r="AM29267" s="121"/>
      <c r="AO29267" s="46"/>
    </row>
    <row r="29268" spans="1:41" s="60" customFormat="1" hidden="1" x14ac:dyDescent="0.35">
      <c r="A29268" s="46"/>
      <c r="H29268" s="103"/>
      <c r="AD29268" s="99"/>
      <c r="AF29268" s="46"/>
      <c r="AM29268" s="121"/>
      <c r="AO29268" s="46"/>
    </row>
    <row r="29269" spans="1:41" s="60" customFormat="1" hidden="1" x14ac:dyDescent="0.35">
      <c r="A29269" s="46"/>
      <c r="H29269" s="103"/>
      <c r="AD29269" s="99"/>
      <c r="AF29269" s="46"/>
      <c r="AM29269" s="121"/>
      <c r="AO29269" s="46"/>
    </row>
    <row r="29270" spans="1:41" s="60" customFormat="1" hidden="1" x14ac:dyDescent="0.35">
      <c r="A29270" s="46"/>
      <c r="H29270" s="103"/>
      <c r="AD29270" s="99"/>
      <c r="AF29270" s="46"/>
      <c r="AM29270" s="121"/>
      <c r="AO29270" s="46"/>
    </row>
    <row r="29271" spans="1:41" s="60" customFormat="1" hidden="1" x14ac:dyDescent="0.35">
      <c r="A29271" s="46"/>
      <c r="H29271" s="103"/>
      <c r="AD29271" s="99"/>
      <c r="AF29271" s="46"/>
      <c r="AM29271" s="121"/>
      <c r="AO29271" s="46"/>
    </row>
    <row r="29272" spans="1:41" s="60" customFormat="1" hidden="1" x14ac:dyDescent="0.35">
      <c r="A29272" s="46"/>
      <c r="H29272" s="103"/>
      <c r="AD29272" s="99"/>
      <c r="AF29272" s="46"/>
      <c r="AM29272" s="121"/>
      <c r="AO29272" s="46"/>
    </row>
    <row r="29273" spans="1:41" s="60" customFormat="1" hidden="1" x14ac:dyDescent="0.35">
      <c r="A29273" s="46"/>
      <c r="H29273" s="103"/>
      <c r="AD29273" s="99"/>
      <c r="AF29273" s="46"/>
      <c r="AM29273" s="121"/>
      <c r="AO29273" s="46"/>
    </row>
    <row r="29274" spans="1:41" s="60" customFormat="1" hidden="1" x14ac:dyDescent="0.35">
      <c r="A29274" s="46"/>
      <c r="H29274" s="103"/>
      <c r="AD29274" s="99"/>
      <c r="AF29274" s="46"/>
      <c r="AM29274" s="121"/>
      <c r="AO29274" s="46"/>
    </row>
    <row r="29275" spans="1:41" s="60" customFormat="1" hidden="1" x14ac:dyDescent="0.35">
      <c r="A29275" s="46"/>
      <c r="H29275" s="103"/>
      <c r="AD29275" s="99"/>
      <c r="AF29275" s="46"/>
      <c r="AM29275" s="121"/>
      <c r="AO29275" s="46"/>
    </row>
    <row r="29276" spans="1:41" s="60" customFormat="1" hidden="1" x14ac:dyDescent="0.35">
      <c r="A29276" s="46"/>
      <c r="H29276" s="103"/>
      <c r="AD29276" s="99"/>
      <c r="AF29276" s="46"/>
      <c r="AM29276" s="121"/>
      <c r="AO29276" s="46"/>
    </row>
    <row r="29277" spans="1:41" s="60" customFormat="1" hidden="1" x14ac:dyDescent="0.35">
      <c r="A29277" s="46"/>
      <c r="H29277" s="103"/>
      <c r="AD29277" s="99"/>
      <c r="AF29277" s="46"/>
      <c r="AM29277" s="121"/>
      <c r="AO29277" s="46"/>
    </row>
    <row r="29278" spans="1:41" s="60" customFormat="1" hidden="1" x14ac:dyDescent="0.35">
      <c r="A29278" s="46"/>
      <c r="H29278" s="103"/>
      <c r="AD29278" s="99"/>
      <c r="AF29278" s="46"/>
      <c r="AM29278" s="121"/>
      <c r="AO29278" s="46"/>
    </row>
    <row r="29279" spans="1:41" s="60" customFormat="1" hidden="1" x14ac:dyDescent="0.35">
      <c r="A29279" s="46"/>
      <c r="H29279" s="103"/>
      <c r="AD29279" s="99"/>
      <c r="AF29279" s="46"/>
      <c r="AM29279" s="121"/>
      <c r="AO29279" s="46"/>
    </row>
    <row r="29280" spans="1:41" s="60" customFormat="1" hidden="1" x14ac:dyDescent="0.35">
      <c r="A29280" s="46"/>
      <c r="H29280" s="103"/>
      <c r="AD29280" s="99"/>
      <c r="AF29280" s="46"/>
      <c r="AM29280" s="121"/>
      <c r="AO29280" s="46"/>
    </row>
    <row r="29281" spans="1:41" s="60" customFormat="1" hidden="1" x14ac:dyDescent="0.35">
      <c r="A29281" s="46"/>
      <c r="H29281" s="103"/>
      <c r="AD29281" s="99"/>
      <c r="AF29281" s="46"/>
      <c r="AM29281" s="121"/>
      <c r="AO29281" s="46"/>
    </row>
    <row r="29282" spans="1:41" s="60" customFormat="1" hidden="1" x14ac:dyDescent="0.35">
      <c r="A29282" s="46"/>
      <c r="H29282" s="103"/>
      <c r="AD29282" s="99"/>
      <c r="AF29282" s="46"/>
      <c r="AM29282" s="121"/>
      <c r="AO29282" s="46"/>
    </row>
    <row r="29283" spans="1:41" s="60" customFormat="1" hidden="1" x14ac:dyDescent="0.35">
      <c r="A29283" s="46"/>
      <c r="H29283" s="103"/>
      <c r="AD29283" s="99"/>
      <c r="AF29283" s="46"/>
      <c r="AM29283" s="121"/>
      <c r="AO29283" s="46"/>
    </row>
    <row r="29284" spans="1:41" s="60" customFormat="1" hidden="1" x14ac:dyDescent="0.35">
      <c r="A29284" s="46"/>
      <c r="H29284" s="103"/>
      <c r="AD29284" s="99"/>
      <c r="AF29284" s="46"/>
      <c r="AM29284" s="121"/>
      <c r="AO29284" s="46"/>
    </row>
    <row r="29285" spans="1:41" s="60" customFormat="1" hidden="1" x14ac:dyDescent="0.35">
      <c r="A29285" s="46"/>
      <c r="H29285" s="103"/>
      <c r="AD29285" s="99"/>
      <c r="AF29285" s="46"/>
      <c r="AM29285" s="121"/>
      <c r="AO29285" s="46"/>
    </row>
    <row r="29286" spans="1:41" s="60" customFormat="1" hidden="1" x14ac:dyDescent="0.35">
      <c r="A29286" s="46"/>
      <c r="H29286" s="103"/>
      <c r="AD29286" s="99"/>
      <c r="AF29286" s="46"/>
      <c r="AM29286" s="121"/>
      <c r="AO29286" s="46"/>
    </row>
    <row r="29287" spans="1:41" s="60" customFormat="1" hidden="1" x14ac:dyDescent="0.35">
      <c r="A29287" s="46"/>
      <c r="H29287" s="103"/>
      <c r="AD29287" s="99"/>
      <c r="AF29287" s="46"/>
      <c r="AM29287" s="121"/>
      <c r="AO29287" s="46"/>
    </row>
    <row r="29288" spans="1:41" s="60" customFormat="1" hidden="1" x14ac:dyDescent="0.35">
      <c r="A29288" s="46"/>
      <c r="H29288" s="103"/>
      <c r="AD29288" s="99"/>
      <c r="AF29288" s="46"/>
      <c r="AM29288" s="121"/>
      <c r="AO29288" s="46"/>
    </row>
    <row r="29289" spans="1:41" s="60" customFormat="1" hidden="1" x14ac:dyDescent="0.35">
      <c r="A29289" s="46"/>
      <c r="H29289" s="103"/>
      <c r="AD29289" s="99"/>
      <c r="AF29289" s="46"/>
      <c r="AM29289" s="121"/>
      <c r="AO29289" s="46"/>
    </row>
    <row r="29290" spans="1:41" s="60" customFormat="1" hidden="1" x14ac:dyDescent="0.35">
      <c r="A29290" s="46"/>
      <c r="H29290" s="103"/>
      <c r="AD29290" s="99"/>
      <c r="AF29290" s="46"/>
      <c r="AM29290" s="121"/>
      <c r="AO29290" s="46"/>
    </row>
    <row r="29291" spans="1:41" s="60" customFormat="1" hidden="1" x14ac:dyDescent="0.35">
      <c r="A29291" s="46"/>
      <c r="H29291" s="103"/>
      <c r="AD29291" s="99"/>
      <c r="AF29291" s="46"/>
      <c r="AM29291" s="121"/>
      <c r="AO29291" s="46"/>
    </row>
    <row r="29292" spans="1:41" s="60" customFormat="1" hidden="1" x14ac:dyDescent="0.35">
      <c r="A29292" s="46"/>
      <c r="H29292" s="103"/>
      <c r="AD29292" s="99"/>
      <c r="AF29292" s="46"/>
      <c r="AM29292" s="121"/>
      <c r="AO29292" s="46"/>
    </row>
    <row r="29293" spans="1:41" s="60" customFormat="1" hidden="1" x14ac:dyDescent="0.35">
      <c r="A29293" s="46"/>
      <c r="H29293" s="103"/>
      <c r="AD29293" s="99"/>
      <c r="AF29293" s="46"/>
      <c r="AM29293" s="121"/>
      <c r="AO29293" s="46"/>
    </row>
    <row r="29294" spans="1:41" s="60" customFormat="1" hidden="1" x14ac:dyDescent="0.35">
      <c r="A29294" s="46"/>
      <c r="H29294" s="103"/>
      <c r="AD29294" s="99"/>
      <c r="AF29294" s="46"/>
      <c r="AM29294" s="121"/>
      <c r="AO29294" s="46"/>
    </row>
    <row r="29295" spans="1:41" s="60" customFormat="1" hidden="1" x14ac:dyDescent="0.35">
      <c r="A29295" s="46"/>
      <c r="H29295" s="103"/>
      <c r="AD29295" s="99"/>
      <c r="AF29295" s="46"/>
      <c r="AM29295" s="121"/>
      <c r="AO29295" s="46"/>
    </row>
    <row r="29296" spans="1:41" s="60" customFormat="1" hidden="1" x14ac:dyDescent="0.35">
      <c r="A29296" s="46"/>
      <c r="H29296" s="103"/>
      <c r="AD29296" s="99"/>
      <c r="AF29296" s="46"/>
      <c r="AM29296" s="121"/>
      <c r="AO29296" s="46"/>
    </row>
    <row r="29297" spans="1:41" s="60" customFormat="1" hidden="1" x14ac:dyDescent="0.35">
      <c r="A29297" s="46"/>
      <c r="H29297" s="103"/>
      <c r="AD29297" s="99"/>
      <c r="AF29297" s="46"/>
      <c r="AM29297" s="121"/>
      <c r="AO29297" s="46"/>
    </row>
    <row r="29298" spans="1:41" s="60" customFormat="1" hidden="1" x14ac:dyDescent="0.35">
      <c r="A29298" s="46"/>
      <c r="H29298" s="103"/>
      <c r="AD29298" s="99"/>
      <c r="AF29298" s="46"/>
      <c r="AM29298" s="121"/>
      <c r="AO29298" s="46"/>
    </row>
    <row r="29299" spans="1:41" s="60" customFormat="1" hidden="1" x14ac:dyDescent="0.35">
      <c r="A29299" s="46"/>
      <c r="H29299" s="103"/>
      <c r="AD29299" s="99"/>
      <c r="AF29299" s="46"/>
      <c r="AM29299" s="121"/>
      <c r="AO29299" s="46"/>
    </row>
    <row r="29300" spans="1:41" s="60" customFormat="1" hidden="1" x14ac:dyDescent="0.35">
      <c r="A29300" s="46"/>
      <c r="H29300" s="103"/>
      <c r="AD29300" s="99"/>
      <c r="AF29300" s="46"/>
      <c r="AM29300" s="121"/>
      <c r="AO29300" s="46"/>
    </row>
    <row r="29301" spans="1:41" s="60" customFormat="1" hidden="1" x14ac:dyDescent="0.35">
      <c r="A29301" s="46"/>
      <c r="H29301" s="103"/>
      <c r="AD29301" s="99"/>
      <c r="AF29301" s="46"/>
      <c r="AM29301" s="121"/>
      <c r="AO29301" s="46"/>
    </row>
    <row r="29302" spans="1:41" s="60" customFormat="1" hidden="1" x14ac:dyDescent="0.35">
      <c r="A29302" s="46"/>
      <c r="H29302" s="103"/>
      <c r="AD29302" s="99"/>
      <c r="AF29302" s="46"/>
      <c r="AM29302" s="121"/>
      <c r="AO29302" s="46"/>
    </row>
    <row r="29303" spans="1:41" s="60" customFormat="1" hidden="1" x14ac:dyDescent="0.35">
      <c r="A29303" s="46"/>
      <c r="H29303" s="103"/>
      <c r="AD29303" s="99"/>
      <c r="AF29303" s="46"/>
      <c r="AM29303" s="121"/>
      <c r="AO29303" s="46"/>
    </row>
    <row r="29304" spans="1:41" s="60" customFormat="1" hidden="1" x14ac:dyDescent="0.35">
      <c r="A29304" s="46"/>
      <c r="H29304" s="103"/>
      <c r="AD29304" s="99"/>
      <c r="AF29304" s="46"/>
      <c r="AM29304" s="121"/>
      <c r="AO29304" s="46"/>
    </row>
    <row r="29305" spans="1:41" s="60" customFormat="1" hidden="1" x14ac:dyDescent="0.35">
      <c r="A29305" s="46"/>
      <c r="H29305" s="103"/>
      <c r="AD29305" s="99"/>
      <c r="AF29305" s="46"/>
      <c r="AM29305" s="121"/>
      <c r="AO29305" s="46"/>
    </row>
    <row r="29306" spans="1:41" s="60" customFormat="1" hidden="1" x14ac:dyDescent="0.35">
      <c r="A29306" s="46"/>
      <c r="H29306" s="103"/>
      <c r="AD29306" s="99"/>
      <c r="AF29306" s="46"/>
      <c r="AM29306" s="121"/>
      <c r="AO29306" s="46"/>
    </row>
    <row r="29307" spans="1:41" s="60" customFormat="1" hidden="1" x14ac:dyDescent="0.35">
      <c r="A29307" s="46"/>
      <c r="H29307" s="103"/>
      <c r="AD29307" s="99"/>
      <c r="AF29307" s="46"/>
      <c r="AM29307" s="121"/>
      <c r="AO29307" s="46"/>
    </row>
    <row r="29308" spans="1:41" s="60" customFormat="1" hidden="1" x14ac:dyDescent="0.35">
      <c r="A29308" s="46"/>
      <c r="H29308" s="103"/>
      <c r="AD29308" s="99"/>
      <c r="AF29308" s="46"/>
      <c r="AM29308" s="121"/>
      <c r="AO29308" s="46"/>
    </row>
    <row r="29309" spans="1:41" s="60" customFormat="1" hidden="1" x14ac:dyDescent="0.35">
      <c r="A29309" s="46"/>
      <c r="H29309" s="103"/>
      <c r="AD29309" s="99"/>
      <c r="AF29309" s="46"/>
      <c r="AM29309" s="121"/>
      <c r="AO29309" s="46"/>
    </row>
    <row r="29310" spans="1:41" s="60" customFormat="1" hidden="1" x14ac:dyDescent="0.35">
      <c r="A29310" s="46"/>
      <c r="H29310" s="103"/>
      <c r="AD29310" s="99"/>
      <c r="AF29310" s="46"/>
      <c r="AM29310" s="121"/>
      <c r="AO29310" s="46"/>
    </row>
    <row r="29311" spans="1:41" s="60" customFormat="1" hidden="1" x14ac:dyDescent="0.35">
      <c r="A29311" s="46"/>
      <c r="H29311" s="103"/>
      <c r="AD29311" s="99"/>
      <c r="AF29311" s="46"/>
      <c r="AM29311" s="121"/>
      <c r="AO29311" s="46"/>
    </row>
    <row r="29312" spans="1:41" s="60" customFormat="1" hidden="1" x14ac:dyDescent="0.35">
      <c r="A29312" s="46"/>
      <c r="H29312" s="103"/>
      <c r="AD29312" s="99"/>
      <c r="AF29312" s="46"/>
      <c r="AM29312" s="121"/>
      <c r="AO29312" s="46"/>
    </row>
    <row r="29313" spans="1:41" s="60" customFormat="1" hidden="1" x14ac:dyDescent="0.35">
      <c r="A29313" s="46"/>
      <c r="H29313" s="103"/>
      <c r="AD29313" s="99"/>
      <c r="AF29313" s="46"/>
      <c r="AM29313" s="121"/>
      <c r="AO29313" s="46"/>
    </row>
    <row r="29314" spans="1:41" s="60" customFormat="1" hidden="1" x14ac:dyDescent="0.35">
      <c r="A29314" s="46"/>
      <c r="H29314" s="103"/>
      <c r="AD29314" s="99"/>
      <c r="AF29314" s="46"/>
      <c r="AM29314" s="121"/>
      <c r="AO29314" s="46"/>
    </row>
    <row r="29315" spans="1:41" s="60" customFormat="1" hidden="1" x14ac:dyDescent="0.35">
      <c r="A29315" s="46"/>
      <c r="H29315" s="103"/>
      <c r="AD29315" s="99"/>
      <c r="AF29315" s="46"/>
      <c r="AM29315" s="121"/>
      <c r="AO29315" s="46"/>
    </row>
    <row r="29316" spans="1:41" s="60" customFormat="1" hidden="1" x14ac:dyDescent="0.35">
      <c r="A29316" s="46"/>
      <c r="H29316" s="103"/>
      <c r="AD29316" s="99"/>
      <c r="AF29316" s="46"/>
      <c r="AM29316" s="121"/>
      <c r="AO29316" s="46"/>
    </row>
    <row r="29317" spans="1:41" s="60" customFormat="1" hidden="1" x14ac:dyDescent="0.35">
      <c r="A29317" s="46"/>
      <c r="H29317" s="103"/>
      <c r="AD29317" s="99"/>
      <c r="AF29317" s="46"/>
      <c r="AM29317" s="121"/>
      <c r="AO29317" s="46"/>
    </row>
    <row r="29318" spans="1:41" s="60" customFormat="1" hidden="1" x14ac:dyDescent="0.35">
      <c r="A29318" s="46"/>
      <c r="H29318" s="103"/>
      <c r="AD29318" s="99"/>
      <c r="AF29318" s="46"/>
      <c r="AM29318" s="121"/>
      <c r="AO29318" s="46"/>
    </row>
    <row r="29319" spans="1:41" s="60" customFormat="1" hidden="1" x14ac:dyDescent="0.35">
      <c r="A29319" s="46"/>
      <c r="H29319" s="103"/>
      <c r="AD29319" s="99"/>
      <c r="AF29319" s="46"/>
      <c r="AM29319" s="121"/>
      <c r="AO29319" s="46"/>
    </row>
    <row r="29320" spans="1:41" s="60" customFormat="1" hidden="1" x14ac:dyDescent="0.35">
      <c r="A29320" s="46"/>
      <c r="H29320" s="103"/>
      <c r="AD29320" s="99"/>
      <c r="AF29320" s="46"/>
      <c r="AM29320" s="121"/>
      <c r="AO29320" s="46"/>
    </row>
    <row r="29321" spans="1:41" s="60" customFormat="1" hidden="1" x14ac:dyDescent="0.35">
      <c r="A29321" s="46"/>
      <c r="H29321" s="103"/>
      <c r="AD29321" s="99"/>
      <c r="AF29321" s="46"/>
      <c r="AM29321" s="121"/>
      <c r="AO29321" s="46"/>
    </row>
    <row r="29322" spans="1:41" s="60" customFormat="1" hidden="1" x14ac:dyDescent="0.35">
      <c r="A29322" s="46"/>
      <c r="H29322" s="103"/>
      <c r="AD29322" s="99"/>
      <c r="AF29322" s="46"/>
      <c r="AM29322" s="121"/>
      <c r="AO29322" s="46"/>
    </row>
    <row r="29323" spans="1:41" s="60" customFormat="1" hidden="1" x14ac:dyDescent="0.35">
      <c r="A29323" s="46"/>
      <c r="H29323" s="103"/>
      <c r="AD29323" s="99"/>
      <c r="AF29323" s="46"/>
      <c r="AM29323" s="121"/>
      <c r="AO29323" s="46"/>
    </row>
    <row r="29324" spans="1:41" s="60" customFormat="1" hidden="1" x14ac:dyDescent="0.35">
      <c r="A29324" s="46"/>
      <c r="H29324" s="103"/>
      <c r="AD29324" s="99"/>
      <c r="AF29324" s="46"/>
      <c r="AM29324" s="121"/>
      <c r="AO29324" s="46"/>
    </row>
    <row r="29325" spans="1:41" s="60" customFormat="1" hidden="1" x14ac:dyDescent="0.35">
      <c r="A29325" s="46"/>
      <c r="H29325" s="103"/>
      <c r="AD29325" s="99"/>
      <c r="AF29325" s="46"/>
      <c r="AM29325" s="121"/>
      <c r="AO29325" s="46"/>
    </row>
    <row r="29326" spans="1:41" s="60" customFormat="1" hidden="1" x14ac:dyDescent="0.35">
      <c r="A29326" s="46"/>
      <c r="H29326" s="103"/>
      <c r="AD29326" s="99"/>
      <c r="AF29326" s="46"/>
      <c r="AM29326" s="121"/>
      <c r="AO29326" s="46"/>
    </row>
    <row r="29327" spans="1:41" s="60" customFormat="1" hidden="1" x14ac:dyDescent="0.35">
      <c r="A29327" s="46"/>
      <c r="H29327" s="103"/>
      <c r="AD29327" s="99"/>
      <c r="AF29327" s="46"/>
      <c r="AM29327" s="121"/>
      <c r="AO29327" s="46"/>
    </row>
    <row r="29328" spans="1:41" s="60" customFormat="1" hidden="1" x14ac:dyDescent="0.35">
      <c r="A29328" s="46"/>
      <c r="H29328" s="103"/>
      <c r="AD29328" s="99"/>
      <c r="AF29328" s="46"/>
      <c r="AM29328" s="121"/>
      <c r="AO29328" s="46"/>
    </row>
    <row r="29329" spans="1:41" s="60" customFormat="1" hidden="1" x14ac:dyDescent="0.35">
      <c r="A29329" s="46"/>
      <c r="H29329" s="103"/>
      <c r="AD29329" s="99"/>
      <c r="AF29329" s="46"/>
      <c r="AM29329" s="121"/>
      <c r="AO29329" s="46"/>
    </row>
    <row r="29330" spans="1:41" s="60" customFormat="1" hidden="1" x14ac:dyDescent="0.35">
      <c r="A29330" s="46"/>
      <c r="H29330" s="103"/>
      <c r="AD29330" s="99"/>
      <c r="AF29330" s="46"/>
      <c r="AM29330" s="121"/>
      <c r="AO29330" s="46"/>
    </row>
    <row r="29331" spans="1:41" s="60" customFormat="1" hidden="1" x14ac:dyDescent="0.35">
      <c r="A29331" s="46"/>
      <c r="H29331" s="103"/>
      <c r="AD29331" s="99"/>
      <c r="AF29331" s="46"/>
      <c r="AM29331" s="121"/>
      <c r="AO29331" s="46"/>
    </row>
    <row r="29332" spans="1:41" s="60" customFormat="1" hidden="1" x14ac:dyDescent="0.35">
      <c r="A29332" s="46"/>
      <c r="H29332" s="103"/>
      <c r="AD29332" s="99"/>
      <c r="AF29332" s="46"/>
      <c r="AM29332" s="121"/>
      <c r="AO29332" s="46"/>
    </row>
    <row r="29333" spans="1:41" s="60" customFormat="1" hidden="1" x14ac:dyDescent="0.35">
      <c r="A29333" s="46"/>
      <c r="H29333" s="103"/>
      <c r="AD29333" s="99"/>
      <c r="AF29333" s="46"/>
      <c r="AM29333" s="121"/>
      <c r="AO29333" s="46"/>
    </row>
    <row r="29334" spans="1:41" s="60" customFormat="1" hidden="1" x14ac:dyDescent="0.35">
      <c r="A29334" s="46"/>
      <c r="H29334" s="103"/>
      <c r="AD29334" s="99"/>
      <c r="AF29334" s="46"/>
      <c r="AM29334" s="121"/>
      <c r="AO29334" s="46"/>
    </row>
    <row r="29335" spans="1:41" s="60" customFormat="1" hidden="1" x14ac:dyDescent="0.35">
      <c r="A29335" s="46"/>
      <c r="H29335" s="103"/>
      <c r="AD29335" s="99"/>
      <c r="AF29335" s="46"/>
      <c r="AM29335" s="121"/>
      <c r="AO29335" s="46"/>
    </row>
    <row r="29336" spans="1:41" s="60" customFormat="1" hidden="1" x14ac:dyDescent="0.35">
      <c r="A29336" s="46"/>
      <c r="H29336" s="103"/>
      <c r="AD29336" s="99"/>
      <c r="AF29336" s="46"/>
      <c r="AM29336" s="121"/>
      <c r="AO29336" s="46"/>
    </row>
    <row r="29337" spans="1:41" s="60" customFormat="1" hidden="1" x14ac:dyDescent="0.35">
      <c r="A29337" s="46"/>
      <c r="H29337" s="103"/>
      <c r="AD29337" s="99"/>
      <c r="AF29337" s="46"/>
      <c r="AM29337" s="121"/>
      <c r="AO29337" s="46"/>
    </row>
    <row r="29338" spans="1:41" s="60" customFormat="1" hidden="1" x14ac:dyDescent="0.35">
      <c r="A29338" s="46"/>
      <c r="H29338" s="103"/>
      <c r="AD29338" s="99"/>
      <c r="AF29338" s="46"/>
      <c r="AM29338" s="121"/>
      <c r="AO29338" s="46"/>
    </row>
    <row r="29339" spans="1:41" s="60" customFormat="1" hidden="1" x14ac:dyDescent="0.35">
      <c r="A29339" s="46"/>
      <c r="H29339" s="103"/>
      <c r="AD29339" s="99"/>
      <c r="AF29339" s="46"/>
      <c r="AM29339" s="121"/>
      <c r="AO29339" s="46"/>
    </row>
    <row r="29340" spans="1:41" s="60" customFormat="1" hidden="1" x14ac:dyDescent="0.35">
      <c r="A29340" s="46"/>
      <c r="H29340" s="103"/>
      <c r="AD29340" s="99"/>
      <c r="AF29340" s="46"/>
      <c r="AM29340" s="121"/>
      <c r="AO29340" s="46"/>
    </row>
    <row r="29341" spans="1:41" s="60" customFormat="1" hidden="1" x14ac:dyDescent="0.35">
      <c r="A29341" s="46"/>
      <c r="H29341" s="103"/>
      <c r="AD29341" s="99"/>
      <c r="AF29341" s="46"/>
      <c r="AM29341" s="121"/>
      <c r="AO29341" s="46"/>
    </row>
    <row r="29342" spans="1:41" s="60" customFormat="1" hidden="1" x14ac:dyDescent="0.35">
      <c r="A29342" s="46"/>
      <c r="H29342" s="103"/>
      <c r="AD29342" s="99"/>
      <c r="AF29342" s="46"/>
      <c r="AM29342" s="121"/>
      <c r="AO29342" s="46"/>
    </row>
    <row r="29343" spans="1:41" s="60" customFormat="1" hidden="1" x14ac:dyDescent="0.35">
      <c r="A29343" s="46"/>
      <c r="H29343" s="103"/>
      <c r="AD29343" s="99"/>
      <c r="AF29343" s="46"/>
      <c r="AM29343" s="121"/>
      <c r="AO29343" s="46"/>
    </row>
    <row r="29344" spans="1:41" s="60" customFormat="1" hidden="1" x14ac:dyDescent="0.35">
      <c r="A29344" s="46"/>
      <c r="H29344" s="103"/>
      <c r="AD29344" s="99"/>
      <c r="AF29344" s="46"/>
      <c r="AM29344" s="121"/>
      <c r="AO29344" s="46"/>
    </row>
    <row r="29345" spans="1:41" s="60" customFormat="1" hidden="1" x14ac:dyDescent="0.35">
      <c r="A29345" s="46"/>
      <c r="H29345" s="103"/>
      <c r="AD29345" s="99"/>
      <c r="AF29345" s="46"/>
      <c r="AM29345" s="121"/>
      <c r="AO29345" s="46"/>
    </row>
    <row r="29346" spans="1:41" s="60" customFormat="1" hidden="1" x14ac:dyDescent="0.35">
      <c r="A29346" s="46"/>
      <c r="H29346" s="103"/>
      <c r="AD29346" s="99"/>
      <c r="AF29346" s="46"/>
      <c r="AM29346" s="121"/>
      <c r="AO29346" s="46"/>
    </row>
    <row r="29347" spans="1:41" s="60" customFormat="1" hidden="1" x14ac:dyDescent="0.35">
      <c r="A29347" s="46"/>
      <c r="H29347" s="103"/>
      <c r="AD29347" s="99"/>
      <c r="AF29347" s="46"/>
      <c r="AM29347" s="121"/>
      <c r="AO29347" s="46"/>
    </row>
    <row r="29348" spans="1:41" s="60" customFormat="1" hidden="1" x14ac:dyDescent="0.35">
      <c r="A29348" s="46"/>
      <c r="H29348" s="103"/>
      <c r="AD29348" s="99"/>
      <c r="AF29348" s="46"/>
      <c r="AM29348" s="121"/>
      <c r="AO29348" s="46"/>
    </row>
    <row r="29349" spans="1:41" s="60" customFormat="1" hidden="1" x14ac:dyDescent="0.35">
      <c r="A29349" s="46"/>
      <c r="H29349" s="103"/>
      <c r="AD29349" s="99"/>
      <c r="AF29349" s="46"/>
      <c r="AM29349" s="121"/>
      <c r="AO29349" s="46"/>
    </row>
    <row r="29350" spans="1:41" s="60" customFormat="1" hidden="1" x14ac:dyDescent="0.35">
      <c r="A29350" s="46"/>
      <c r="H29350" s="103"/>
      <c r="AD29350" s="99"/>
      <c r="AF29350" s="46"/>
      <c r="AM29350" s="121"/>
      <c r="AO29350" s="46"/>
    </row>
    <row r="29351" spans="1:41" s="60" customFormat="1" hidden="1" x14ac:dyDescent="0.35">
      <c r="A29351" s="46"/>
      <c r="H29351" s="103"/>
      <c r="AD29351" s="99"/>
      <c r="AF29351" s="46"/>
      <c r="AM29351" s="121"/>
      <c r="AO29351" s="46"/>
    </row>
    <row r="29352" spans="1:41" s="60" customFormat="1" hidden="1" x14ac:dyDescent="0.35">
      <c r="A29352" s="46"/>
      <c r="H29352" s="103"/>
      <c r="AD29352" s="99"/>
      <c r="AF29352" s="46"/>
      <c r="AM29352" s="121"/>
      <c r="AO29352" s="46"/>
    </row>
    <row r="29353" spans="1:41" s="60" customFormat="1" hidden="1" x14ac:dyDescent="0.35">
      <c r="A29353" s="46"/>
      <c r="H29353" s="103"/>
      <c r="AD29353" s="99"/>
      <c r="AF29353" s="46"/>
      <c r="AM29353" s="121"/>
      <c r="AO29353" s="46"/>
    </row>
    <row r="29354" spans="1:41" s="60" customFormat="1" hidden="1" x14ac:dyDescent="0.35">
      <c r="A29354" s="46"/>
      <c r="H29354" s="103"/>
      <c r="AD29354" s="99"/>
      <c r="AF29354" s="46"/>
      <c r="AM29354" s="121"/>
      <c r="AO29354" s="46"/>
    </row>
    <row r="29355" spans="1:41" s="60" customFormat="1" hidden="1" x14ac:dyDescent="0.35">
      <c r="A29355" s="46"/>
      <c r="H29355" s="103"/>
      <c r="AD29355" s="99"/>
      <c r="AF29355" s="46"/>
      <c r="AM29355" s="121"/>
      <c r="AO29355" s="46"/>
    </row>
    <row r="29356" spans="1:41" s="60" customFormat="1" hidden="1" x14ac:dyDescent="0.35">
      <c r="A29356" s="46"/>
      <c r="H29356" s="103"/>
      <c r="AD29356" s="99"/>
      <c r="AF29356" s="46"/>
      <c r="AM29356" s="121"/>
      <c r="AO29356" s="46"/>
    </row>
    <row r="29357" spans="1:41" s="60" customFormat="1" hidden="1" x14ac:dyDescent="0.35">
      <c r="A29357" s="46"/>
      <c r="H29357" s="103"/>
      <c r="AD29357" s="99"/>
      <c r="AF29357" s="46"/>
      <c r="AM29357" s="121"/>
      <c r="AO29357" s="46"/>
    </row>
    <row r="29358" spans="1:41" s="60" customFormat="1" hidden="1" x14ac:dyDescent="0.35">
      <c r="A29358" s="46"/>
      <c r="H29358" s="103"/>
      <c r="AD29358" s="99"/>
      <c r="AF29358" s="46"/>
      <c r="AM29358" s="121"/>
      <c r="AO29358" s="46"/>
    </row>
    <row r="29359" spans="1:41" s="60" customFormat="1" hidden="1" x14ac:dyDescent="0.35">
      <c r="A29359" s="46"/>
      <c r="H29359" s="103"/>
      <c r="AD29359" s="99"/>
      <c r="AF29359" s="46"/>
      <c r="AM29359" s="121"/>
      <c r="AO29359" s="46"/>
    </row>
    <row r="29360" spans="1:41" s="60" customFormat="1" hidden="1" x14ac:dyDescent="0.35">
      <c r="A29360" s="46"/>
      <c r="H29360" s="103"/>
      <c r="AD29360" s="99"/>
      <c r="AF29360" s="46"/>
      <c r="AM29360" s="121"/>
      <c r="AO29360" s="46"/>
    </row>
    <row r="29361" spans="1:41" s="60" customFormat="1" hidden="1" x14ac:dyDescent="0.35">
      <c r="A29361" s="46"/>
      <c r="H29361" s="103"/>
      <c r="AD29361" s="99"/>
      <c r="AF29361" s="46"/>
      <c r="AM29361" s="121"/>
      <c r="AO29361" s="46"/>
    </row>
    <row r="29362" spans="1:41" s="60" customFormat="1" hidden="1" x14ac:dyDescent="0.35">
      <c r="A29362" s="46"/>
      <c r="H29362" s="103"/>
      <c r="AD29362" s="99"/>
      <c r="AF29362" s="46"/>
      <c r="AM29362" s="121"/>
      <c r="AO29362" s="46"/>
    </row>
    <row r="29363" spans="1:41" s="60" customFormat="1" hidden="1" x14ac:dyDescent="0.35">
      <c r="A29363" s="46"/>
      <c r="H29363" s="103"/>
      <c r="AD29363" s="99"/>
      <c r="AF29363" s="46"/>
      <c r="AM29363" s="121"/>
      <c r="AO29363" s="46"/>
    </row>
    <row r="29364" spans="1:41" s="60" customFormat="1" hidden="1" x14ac:dyDescent="0.35">
      <c r="A29364" s="46"/>
      <c r="H29364" s="103"/>
      <c r="AD29364" s="99"/>
      <c r="AF29364" s="46"/>
      <c r="AM29364" s="121"/>
      <c r="AO29364" s="46"/>
    </row>
    <row r="29365" spans="1:41" s="60" customFormat="1" hidden="1" x14ac:dyDescent="0.35">
      <c r="A29365" s="46"/>
      <c r="H29365" s="103"/>
      <c r="AD29365" s="99"/>
      <c r="AF29365" s="46"/>
      <c r="AM29365" s="121"/>
      <c r="AO29365" s="46"/>
    </row>
    <row r="29366" spans="1:41" s="60" customFormat="1" hidden="1" x14ac:dyDescent="0.35">
      <c r="A29366" s="46"/>
      <c r="H29366" s="103"/>
      <c r="AD29366" s="99"/>
      <c r="AF29366" s="46"/>
      <c r="AM29366" s="121"/>
      <c r="AO29366" s="46"/>
    </row>
    <row r="29367" spans="1:41" s="60" customFormat="1" hidden="1" x14ac:dyDescent="0.35">
      <c r="A29367" s="46"/>
      <c r="H29367" s="103"/>
      <c r="AD29367" s="99"/>
      <c r="AF29367" s="46"/>
      <c r="AM29367" s="121"/>
      <c r="AO29367" s="46"/>
    </row>
    <row r="29368" spans="1:41" s="60" customFormat="1" hidden="1" x14ac:dyDescent="0.35">
      <c r="A29368" s="46"/>
      <c r="H29368" s="103"/>
      <c r="AD29368" s="99"/>
      <c r="AF29368" s="46"/>
      <c r="AM29368" s="121"/>
      <c r="AO29368" s="46"/>
    </row>
    <row r="29369" spans="1:41" s="60" customFormat="1" hidden="1" x14ac:dyDescent="0.35">
      <c r="A29369" s="46"/>
      <c r="H29369" s="103"/>
      <c r="AD29369" s="99"/>
      <c r="AF29369" s="46"/>
      <c r="AM29369" s="121"/>
      <c r="AO29369" s="46"/>
    </row>
    <row r="29370" spans="1:41" s="60" customFormat="1" hidden="1" x14ac:dyDescent="0.35">
      <c r="A29370" s="46"/>
      <c r="H29370" s="103"/>
      <c r="AD29370" s="99"/>
      <c r="AF29370" s="46"/>
      <c r="AM29370" s="121"/>
      <c r="AO29370" s="46"/>
    </row>
    <row r="29371" spans="1:41" s="60" customFormat="1" hidden="1" x14ac:dyDescent="0.35">
      <c r="A29371" s="46"/>
      <c r="H29371" s="103"/>
      <c r="AD29371" s="99"/>
      <c r="AF29371" s="46"/>
      <c r="AM29371" s="121"/>
      <c r="AO29371" s="46"/>
    </row>
    <row r="29372" spans="1:41" s="60" customFormat="1" hidden="1" x14ac:dyDescent="0.35">
      <c r="A29372" s="46"/>
      <c r="H29372" s="103"/>
      <c r="AD29372" s="99"/>
      <c r="AF29372" s="46"/>
      <c r="AM29372" s="121"/>
      <c r="AO29372" s="46"/>
    </row>
    <row r="29373" spans="1:41" s="60" customFormat="1" hidden="1" x14ac:dyDescent="0.35">
      <c r="A29373" s="46"/>
      <c r="H29373" s="103"/>
      <c r="AD29373" s="99"/>
      <c r="AF29373" s="46"/>
      <c r="AM29373" s="121"/>
      <c r="AO29373" s="46"/>
    </row>
    <row r="29374" spans="1:41" s="60" customFormat="1" hidden="1" x14ac:dyDescent="0.35">
      <c r="A29374" s="46"/>
      <c r="H29374" s="103"/>
      <c r="AD29374" s="99"/>
      <c r="AF29374" s="46"/>
      <c r="AM29374" s="121"/>
      <c r="AO29374" s="46"/>
    </row>
    <row r="29375" spans="1:41" s="60" customFormat="1" hidden="1" x14ac:dyDescent="0.35">
      <c r="A29375" s="46"/>
      <c r="H29375" s="103"/>
      <c r="AD29375" s="99"/>
      <c r="AF29375" s="46"/>
      <c r="AM29375" s="121"/>
      <c r="AO29375" s="46"/>
    </row>
    <row r="29376" spans="1:41" s="60" customFormat="1" hidden="1" x14ac:dyDescent="0.35">
      <c r="A29376" s="46"/>
      <c r="H29376" s="103"/>
      <c r="AD29376" s="99"/>
      <c r="AF29376" s="46"/>
      <c r="AM29376" s="121"/>
      <c r="AO29376" s="46"/>
    </row>
    <row r="29377" spans="1:41" s="60" customFormat="1" hidden="1" x14ac:dyDescent="0.35">
      <c r="A29377" s="46"/>
      <c r="H29377" s="103"/>
      <c r="AD29377" s="99"/>
      <c r="AF29377" s="46"/>
      <c r="AM29377" s="121"/>
      <c r="AO29377" s="46"/>
    </row>
    <row r="29378" spans="1:41" s="60" customFormat="1" hidden="1" x14ac:dyDescent="0.35">
      <c r="A29378" s="46"/>
      <c r="H29378" s="103"/>
      <c r="AD29378" s="99"/>
      <c r="AF29378" s="46"/>
      <c r="AM29378" s="121"/>
      <c r="AO29378" s="46"/>
    </row>
    <row r="29379" spans="1:41" s="60" customFormat="1" hidden="1" x14ac:dyDescent="0.35">
      <c r="A29379" s="46"/>
      <c r="H29379" s="103"/>
      <c r="AD29379" s="99"/>
      <c r="AF29379" s="46"/>
      <c r="AM29379" s="121"/>
      <c r="AO29379" s="46"/>
    </row>
    <row r="29380" spans="1:41" s="60" customFormat="1" hidden="1" x14ac:dyDescent="0.35">
      <c r="A29380" s="46"/>
      <c r="H29380" s="103"/>
      <c r="AD29380" s="99"/>
      <c r="AF29380" s="46"/>
      <c r="AM29380" s="121"/>
      <c r="AO29380" s="46"/>
    </row>
    <row r="29381" spans="1:41" s="60" customFormat="1" hidden="1" x14ac:dyDescent="0.35">
      <c r="A29381" s="46"/>
      <c r="H29381" s="103"/>
      <c r="AD29381" s="99"/>
      <c r="AF29381" s="46"/>
      <c r="AM29381" s="121"/>
      <c r="AO29381" s="46"/>
    </row>
    <row r="29382" spans="1:41" s="60" customFormat="1" hidden="1" x14ac:dyDescent="0.35">
      <c r="A29382" s="46"/>
      <c r="H29382" s="103"/>
      <c r="AD29382" s="99"/>
      <c r="AF29382" s="46"/>
      <c r="AM29382" s="121"/>
      <c r="AO29382" s="46"/>
    </row>
    <row r="29383" spans="1:41" s="60" customFormat="1" hidden="1" x14ac:dyDescent="0.35">
      <c r="A29383" s="46"/>
      <c r="H29383" s="103"/>
      <c r="AD29383" s="99"/>
      <c r="AF29383" s="46"/>
      <c r="AM29383" s="121"/>
      <c r="AO29383" s="46"/>
    </row>
    <row r="29384" spans="1:41" s="60" customFormat="1" hidden="1" x14ac:dyDescent="0.35">
      <c r="A29384" s="46"/>
      <c r="H29384" s="103"/>
      <c r="AD29384" s="99"/>
      <c r="AF29384" s="46"/>
      <c r="AM29384" s="121"/>
      <c r="AO29384" s="46"/>
    </row>
    <row r="29385" spans="1:41" s="60" customFormat="1" hidden="1" x14ac:dyDescent="0.35">
      <c r="A29385" s="46"/>
      <c r="H29385" s="103"/>
      <c r="AD29385" s="99"/>
      <c r="AF29385" s="46"/>
      <c r="AM29385" s="121"/>
      <c r="AO29385" s="46"/>
    </row>
    <row r="29386" spans="1:41" s="60" customFormat="1" hidden="1" x14ac:dyDescent="0.35">
      <c r="A29386" s="46"/>
      <c r="H29386" s="103"/>
      <c r="AD29386" s="99"/>
      <c r="AF29386" s="46"/>
      <c r="AM29386" s="121"/>
      <c r="AO29386" s="46"/>
    </row>
    <row r="29387" spans="1:41" s="60" customFormat="1" hidden="1" x14ac:dyDescent="0.35">
      <c r="A29387" s="46"/>
      <c r="H29387" s="103"/>
      <c r="AD29387" s="99"/>
      <c r="AF29387" s="46"/>
      <c r="AM29387" s="121"/>
      <c r="AO29387" s="46"/>
    </row>
    <row r="29388" spans="1:41" s="60" customFormat="1" hidden="1" x14ac:dyDescent="0.35">
      <c r="A29388" s="46"/>
      <c r="H29388" s="103"/>
      <c r="AD29388" s="99"/>
      <c r="AF29388" s="46"/>
      <c r="AM29388" s="121"/>
      <c r="AO29388" s="46"/>
    </row>
    <row r="29389" spans="1:41" s="60" customFormat="1" hidden="1" x14ac:dyDescent="0.35">
      <c r="A29389" s="46"/>
      <c r="H29389" s="103"/>
      <c r="AD29389" s="99"/>
      <c r="AF29389" s="46"/>
      <c r="AM29389" s="121"/>
      <c r="AO29389" s="46"/>
    </row>
    <row r="29390" spans="1:41" s="60" customFormat="1" hidden="1" x14ac:dyDescent="0.35">
      <c r="A29390" s="46"/>
      <c r="H29390" s="103"/>
      <c r="AD29390" s="99"/>
      <c r="AF29390" s="46"/>
      <c r="AM29390" s="121"/>
      <c r="AO29390" s="46"/>
    </row>
    <row r="29391" spans="1:41" s="60" customFormat="1" hidden="1" x14ac:dyDescent="0.35">
      <c r="A29391" s="46"/>
      <c r="H29391" s="103"/>
      <c r="AD29391" s="99"/>
      <c r="AF29391" s="46"/>
      <c r="AM29391" s="121"/>
      <c r="AO29391" s="46"/>
    </row>
    <row r="29392" spans="1:41" s="60" customFormat="1" hidden="1" x14ac:dyDescent="0.35">
      <c r="A29392" s="46"/>
      <c r="H29392" s="103"/>
      <c r="AD29392" s="99"/>
      <c r="AF29392" s="46"/>
      <c r="AM29392" s="121"/>
      <c r="AO29392" s="46"/>
    </row>
    <row r="29393" spans="1:41" s="60" customFormat="1" hidden="1" x14ac:dyDescent="0.35">
      <c r="A29393" s="46"/>
      <c r="H29393" s="103"/>
      <c r="AD29393" s="99"/>
      <c r="AF29393" s="46"/>
      <c r="AM29393" s="121"/>
      <c r="AO29393" s="46"/>
    </row>
    <row r="29394" spans="1:41" s="60" customFormat="1" hidden="1" x14ac:dyDescent="0.35">
      <c r="A29394" s="46"/>
      <c r="H29394" s="103"/>
      <c r="AD29394" s="99"/>
      <c r="AF29394" s="46"/>
      <c r="AM29394" s="121"/>
      <c r="AO29394" s="46"/>
    </row>
    <row r="29395" spans="1:41" s="60" customFormat="1" hidden="1" x14ac:dyDescent="0.35">
      <c r="A29395" s="46"/>
      <c r="H29395" s="103"/>
      <c r="AD29395" s="99"/>
      <c r="AF29395" s="46"/>
      <c r="AM29395" s="121"/>
      <c r="AO29395" s="46"/>
    </row>
    <row r="29396" spans="1:41" s="60" customFormat="1" hidden="1" x14ac:dyDescent="0.35">
      <c r="A29396" s="46"/>
      <c r="H29396" s="103"/>
      <c r="AD29396" s="99"/>
      <c r="AF29396" s="46"/>
      <c r="AM29396" s="121"/>
      <c r="AO29396" s="46"/>
    </row>
    <row r="29397" spans="1:41" s="60" customFormat="1" hidden="1" x14ac:dyDescent="0.35">
      <c r="A29397" s="46"/>
      <c r="H29397" s="103"/>
      <c r="AD29397" s="99"/>
      <c r="AF29397" s="46"/>
      <c r="AM29397" s="121"/>
      <c r="AO29397" s="46"/>
    </row>
    <row r="29398" spans="1:41" s="60" customFormat="1" hidden="1" x14ac:dyDescent="0.35">
      <c r="A29398" s="46"/>
      <c r="H29398" s="103"/>
      <c r="AD29398" s="99"/>
      <c r="AF29398" s="46"/>
      <c r="AM29398" s="121"/>
      <c r="AO29398" s="46"/>
    </row>
    <row r="29399" spans="1:41" s="60" customFormat="1" hidden="1" x14ac:dyDescent="0.35">
      <c r="A29399" s="46"/>
      <c r="H29399" s="103"/>
      <c r="AD29399" s="99"/>
      <c r="AF29399" s="46"/>
      <c r="AM29399" s="121"/>
      <c r="AO29399" s="46"/>
    </row>
    <row r="29400" spans="1:41" s="60" customFormat="1" hidden="1" x14ac:dyDescent="0.35">
      <c r="A29400" s="46"/>
      <c r="H29400" s="103"/>
      <c r="AD29400" s="99"/>
      <c r="AF29400" s="46"/>
      <c r="AM29400" s="121"/>
      <c r="AO29400" s="46"/>
    </row>
    <row r="29401" spans="1:41" s="60" customFormat="1" hidden="1" x14ac:dyDescent="0.35">
      <c r="A29401" s="46"/>
      <c r="H29401" s="103"/>
      <c r="AD29401" s="99"/>
      <c r="AF29401" s="46"/>
      <c r="AM29401" s="121"/>
      <c r="AO29401" s="46"/>
    </row>
    <row r="29402" spans="1:41" s="60" customFormat="1" hidden="1" x14ac:dyDescent="0.35">
      <c r="A29402" s="46"/>
      <c r="H29402" s="103"/>
      <c r="AD29402" s="99"/>
      <c r="AF29402" s="46"/>
      <c r="AM29402" s="121"/>
      <c r="AO29402" s="46"/>
    </row>
    <row r="29403" spans="1:41" s="60" customFormat="1" hidden="1" x14ac:dyDescent="0.35">
      <c r="A29403" s="46"/>
      <c r="H29403" s="103"/>
      <c r="AD29403" s="99"/>
      <c r="AF29403" s="46"/>
      <c r="AM29403" s="121"/>
      <c r="AO29403" s="46"/>
    </row>
    <row r="29404" spans="1:41" s="60" customFormat="1" hidden="1" x14ac:dyDescent="0.35">
      <c r="A29404" s="46"/>
      <c r="H29404" s="103"/>
      <c r="AD29404" s="99"/>
      <c r="AF29404" s="46"/>
      <c r="AM29404" s="121"/>
      <c r="AO29404" s="46"/>
    </row>
    <row r="29405" spans="1:41" s="60" customFormat="1" hidden="1" x14ac:dyDescent="0.35">
      <c r="A29405" s="46"/>
      <c r="H29405" s="103"/>
      <c r="AD29405" s="99"/>
      <c r="AF29405" s="46"/>
      <c r="AM29405" s="121"/>
      <c r="AO29405" s="46"/>
    </row>
    <row r="29406" spans="1:41" s="60" customFormat="1" hidden="1" x14ac:dyDescent="0.35">
      <c r="A29406" s="46"/>
      <c r="H29406" s="103"/>
      <c r="AD29406" s="99"/>
      <c r="AF29406" s="46"/>
      <c r="AM29406" s="121"/>
      <c r="AO29406" s="46"/>
    </row>
    <row r="29407" spans="1:41" s="60" customFormat="1" hidden="1" x14ac:dyDescent="0.35">
      <c r="A29407" s="46"/>
      <c r="H29407" s="103"/>
      <c r="AD29407" s="99"/>
      <c r="AF29407" s="46"/>
      <c r="AM29407" s="121"/>
      <c r="AO29407" s="46"/>
    </row>
    <row r="29408" spans="1:41" s="60" customFormat="1" hidden="1" x14ac:dyDescent="0.35">
      <c r="A29408" s="46"/>
      <c r="H29408" s="103"/>
      <c r="AD29408" s="99"/>
      <c r="AF29408" s="46"/>
      <c r="AM29408" s="121"/>
      <c r="AO29408" s="46"/>
    </row>
    <row r="29409" spans="1:41" s="60" customFormat="1" hidden="1" x14ac:dyDescent="0.35">
      <c r="A29409" s="46"/>
      <c r="H29409" s="103"/>
      <c r="AD29409" s="99"/>
      <c r="AF29409" s="46"/>
      <c r="AM29409" s="121"/>
      <c r="AO29409" s="46"/>
    </row>
    <row r="29410" spans="1:41" s="60" customFormat="1" hidden="1" x14ac:dyDescent="0.35">
      <c r="A29410" s="46"/>
      <c r="H29410" s="103"/>
      <c r="AD29410" s="99"/>
      <c r="AF29410" s="46"/>
      <c r="AM29410" s="121"/>
      <c r="AO29410" s="46"/>
    </row>
    <row r="29411" spans="1:41" s="60" customFormat="1" hidden="1" x14ac:dyDescent="0.35">
      <c r="A29411" s="46"/>
      <c r="H29411" s="103"/>
      <c r="AD29411" s="99"/>
      <c r="AF29411" s="46"/>
      <c r="AM29411" s="121"/>
      <c r="AO29411" s="46"/>
    </row>
    <row r="29412" spans="1:41" s="60" customFormat="1" hidden="1" x14ac:dyDescent="0.35">
      <c r="A29412" s="46"/>
      <c r="H29412" s="103"/>
      <c r="AD29412" s="99"/>
      <c r="AF29412" s="46"/>
      <c r="AM29412" s="121"/>
      <c r="AO29412" s="46"/>
    </row>
    <row r="29413" spans="1:41" s="60" customFormat="1" hidden="1" x14ac:dyDescent="0.35">
      <c r="A29413" s="46"/>
      <c r="H29413" s="103"/>
      <c r="AD29413" s="99"/>
      <c r="AF29413" s="46"/>
      <c r="AM29413" s="121"/>
      <c r="AO29413" s="46"/>
    </row>
    <row r="29414" spans="1:41" s="60" customFormat="1" hidden="1" x14ac:dyDescent="0.35">
      <c r="A29414" s="46"/>
      <c r="H29414" s="103"/>
      <c r="AD29414" s="99"/>
      <c r="AF29414" s="46"/>
      <c r="AM29414" s="121"/>
      <c r="AO29414" s="46"/>
    </row>
    <row r="29415" spans="1:41" s="60" customFormat="1" hidden="1" x14ac:dyDescent="0.35">
      <c r="A29415" s="46"/>
      <c r="H29415" s="103"/>
      <c r="AD29415" s="99"/>
      <c r="AF29415" s="46"/>
      <c r="AM29415" s="121"/>
      <c r="AO29415" s="46"/>
    </row>
    <row r="29416" spans="1:41" s="60" customFormat="1" hidden="1" x14ac:dyDescent="0.35">
      <c r="A29416" s="46"/>
      <c r="H29416" s="103"/>
      <c r="AD29416" s="99"/>
      <c r="AF29416" s="46"/>
      <c r="AM29416" s="121"/>
      <c r="AO29416" s="46"/>
    </row>
    <row r="29417" spans="1:41" s="60" customFormat="1" hidden="1" x14ac:dyDescent="0.35">
      <c r="A29417" s="46"/>
      <c r="H29417" s="103"/>
      <c r="AD29417" s="99"/>
      <c r="AF29417" s="46"/>
      <c r="AM29417" s="121"/>
      <c r="AO29417" s="46"/>
    </row>
    <row r="29418" spans="1:41" s="60" customFormat="1" hidden="1" x14ac:dyDescent="0.35">
      <c r="A29418" s="46"/>
      <c r="H29418" s="103"/>
      <c r="AD29418" s="99"/>
      <c r="AF29418" s="46"/>
      <c r="AM29418" s="121"/>
      <c r="AO29418" s="46"/>
    </row>
    <row r="29419" spans="1:41" s="60" customFormat="1" hidden="1" x14ac:dyDescent="0.35">
      <c r="A29419" s="46"/>
      <c r="H29419" s="103"/>
      <c r="AD29419" s="99"/>
      <c r="AF29419" s="46"/>
      <c r="AM29419" s="121"/>
      <c r="AO29419" s="46"/>
    </row>
    <row r="29420" spans="1:41" s="60" customFormat="1" hidden="1" x14ac:dyDescent="0.35">
      <c r="A29420" s="46"/>
      <c r="H29420" s="103"/>
      <c r="AD29420" s="99"/>
      <c r="AF29420" s="46"/>
      <c r="AM29420" s="121"/>
      <c r="AO29420" s="46"/>
    </row>
    <row r="29421" spans="1:41" s="60" customFormat="1" hidden="1" x14ac:dyDescent="0.35">
      <c r="A29421" s="46"/>
      <c r="H29421" s="103"/>
      <c r="AD29421" s="99"/>
      <c r="AF29421" s="46"/>
      <c r="AM29421" s="121"/>
      <c r="AO29421" s="46"/>
    </row>
    <row r="29422" spans="1:41" s="60" customFormat="1" hidden="1" x14ac:dyDescent="0.35">
      <c r="A29422" s="46"/>
      <c r="H29422" s="103"/>
      <c r="AD29422" s="99"/>
      <c r="AF29422" s="46"/>
      <c r="AM29422" s="121"/>
      <c r="AO29422" s="46"/>
    </row>
    <row r="29423" spans="1:41" s="60" customFormat="1" hidden="1" x14ac:dyDescent="0.35">
      <c r="A29423" s="46"/>
      <c r="H29423" s="103"/>
      <c r="AD29423" s="99"/>
      <c r="AF29423" s="46"/>
      <c r="AM29423" s="121"/>
      <c r="AO29423" s="46"/>
    </row>
    <row r="29424" spans="1:41" s="60" customFormat="1" hidden="1" x14ac:dyDescent="0.35">
      <c r="A29424" s="46"/>
      <c r="H29424" s="103"/>
      <c r="AD29424" s="99"/>
      <c r="AF29424" s="46"/>
      <c r="AM29424" s="121"/>
      <c r="AO29424" s="46"/>
    </row>
    <row r="29425" spans="1:41" s="60" customFormat="1" hidden="1" x14ac:dyDescent="0.35">
      <c r="A29425" s="46"/>
      <c r="H29425" s="103"/>
      <c r="AD29425" s="99"/>
      <c r="AF29425" s="46"/>
      <c r="AM29425" s="121"/>
      <c r="AO29425" s="46"/>
    </row>
    <row r="29426" spans="1:41" s="60" customFormat="1" hidden="1" x14ac:dyDescent="0.35">
      <c r="A29426" s="46"/>
      <c r="H29426" s="103"/>
      <c r="AD29426" s="99"/>
      <c r="AF29426" s="46"/>
      <c r="AM29426" s="121"/>
      <c r="AO29426" s="46"/>
    </row>
    <row r="29427" spans="1:41" s="60" customFormat="1" hidden="1" x14ac:dyDescent="0.35">
      <c r="A29427" s="46"/>
      <c r="H29427" s="103"/>
      <c r="AD29427" s="99"/>
      <c r="AF29427" s="46"/>
      <c r="AM29427" s="121"/>
      <c r="AO29427" s="46"/>
    </row>
    <row r="29428" spans="1:41" s="60" customFormat="1" hidden="1" x14ac:dyDescent="0.35">
      <c r="A29428" s="46"/>
      <c r="H29428" s="103"/>
      <c r="AD29428" s="99"/>
      <c r="AF29428" s="46"/>
      <c r="AM29428" s="121"/>
      <c r="AO29428" s="46"/>
    </row>
    <row r="29429" spans="1:41" s="60" customFormat="1" hidden="1" x14ac:dyDescent="0.35">
      <c r="A29429" s="46"/>
      <c r="H29429" s="103"/>
      <c r="AD29429" s="99"/>
      <c r="AF29429" s="46"/>
      <c r="AM29429" s="121"/>
      <c r="AO29429" s="46"/>
    </row>
    <row r="29430" spans="1:41" s="60" customFormat="1" hidden="1" x14ac:dyDescent="0.35">
      <c r="A29430" s="46"/>
      <c r="H29430" s="103"/>
      <c r="AD29430" s="99"/>
      <c r="AF29430" s="46"/>
      <c r="AM29430" s="121"/>
      <c r="AO29430" s="46"/>
    </row>
    <row r="29431" spans="1:41" s="60" customFormat="1" hidden="1" x14ac:dyDescent="0.35">
      <c r="A29431" s="46"/>
      <c r="H29431" s="103"/>
      <c r="AD29431" s="99"/>
      <c r="AF29431" s="46"/>
      <c r="AM29431" s="121"/>
      <c r="AO29431" s="46"/>
    </row>
    <row r="29432" spans="1:41" s="60" customFormat="1" hidden="1" x14ac:dyDescent="0.35">
      <c r="A29432" s="46"/>
      <c r="H29432" s="103"/>
      <c r="AD29432" s="99"/>
      <c r="AF29432" s="46"/>
      <c r="AM29432" s="121"/>
      <c r="AO29432" s="46"/>
    </row>
    <row r="29433" spans="1:41" s="60" customFormat="1" hidden="1" x14ac:dyDescent="0.35">
      <c r="A29433" s="46"/>
      <c r="H29433" s="103"/>
      <c r="AD29433" s="99"/>
      <c r="AF29433" s="46"/>
      <c r="AM29433" s="121"/>
      <c r="AO29433" s="46"/>
    </row>
    <row r="29434" spans="1:41" s="60" customFormat="1" hidden="1" x14ac:dyDescent="0.35">
      <c r="A29434" s="46"/>
      <c r="H29434" s="103"/>
      <c r="AD29434" s="99"/>
      <c r="AF29434" s="46"/>
      <c r="AM29434" s="121"/>
      <c r="AO29434" s="46"/>
    </row>
    <row r="29435" spans="1:41" s="60" customFormat="1" hidden="1" x14ac:dyDescent="0.35">
      <c r="A29435" s="46"/>
      <c r="H29435" s="103"/>
      <c r="AD29435" s="99"/>
      <c r="AF29435" s="46"/>
      <c r="AM29435" s="121"/>
      <c r="AO29435" s="46"/>
    </row>
    <row r="29436" spans="1:41" s="60" customFormat="1" hidden="1" x14ac:dyDescent="0.35">
      <c r="A29436" s="46"/>
      <c r="H29436" s="103"/>
      <c r="AD29436" s="99"/>
      <c r="AF29436" s="46"/>
      <c r="AM29436" s="121"/>
      <c r="AO29436" s="46"/>
    </row>
    <row r="29437" spans="1:41" s="60" customFormat="1" hidden="1" x14ac:dyDescent="0.35">
      <c r="A29437" s="46"/>
      <c r="H29437" s="103"/>
      <c r="AD29437" s="99"/>
      <c r="AF29437" s="46"/>
      <c r="AM29437" s="121"/>
      <c r="AO29437" s="46"/>
    </row>
    <row r="29438" spans="1:41" s="60" customFormat="1" hidden="1" x14ac:dyDescent="0.35">
      <c r="A29438" s="46"/>
      <c r="H29438" s="103"/>
      <c r="AD29438" s="99"/>
      <c r="AF29438" s="46"/>
      <c r="AM29438" s="121"/>
      <c r="AO29438" s="46"/>
    </row>
    <row r="29439" spans="1:41" s="60" customFormat="1" hidden="1" x14ac:dyDescent="0.35">
      <c r="A29439" s="46"/>
      <c r="H29439" s="103"/>
      <c r="AD29439" s="99"/>
      <c r="AF29439" s="46"/>
      <c r="AM29439" s="121"/>
      <c r="AO29439" s="46"/>
    </row>
    <row r="29440" spans="1:41" s="60" customFormat="1" hidden="1" x14ac:dyDescent="0.35">
      <c r="A29440" s="46"/>
      <c r="H29440" s="103"/>
      <c r="AD29440" s="99"/>
      <c r="AF29440" s="46"/>
      <c r="AM29440" s="121"/>
      <c r="AO29440" s="46"/>
    </row>
    <row r="29441" spans="1:41" s="60" customFormat="1" hidden="1" x14ac:dyDescent="0.35">
      <c r="A29441" s="46"/>
      <c r="H29441" s="103"/>
      <c r="AD29441" s="99"/>
      <c r="AF29441" s="46"/>
      <c r="AM29441" s="121"/>
      <c r="AO29441" s="46"/>
    </row>
    <row r="29442" spans="1:41" s="60" customFormat="1" hidden="1" x14ac:dyDescent="0.35">
      <c r="A29442" s="46"/>
      <c r="H29442" s="103"/>
      <c r="AD29442" s="99"/>
      <c r="AF29442" s="46"/>
      <c r="AM29442" s="121"/>
      <c r="AO29442" s="46"/>
    </row>
    <row r="29443" spans="1:41" s="60" customFormat="1" hidden="1" x14ac:dyDescent="0.35">
      <c r="A29443" s="46"/>
      <c r="H29443" s="103"/>
      <c r="AD29443" s="99"/>
      <c r="AF29443" s="46"/>
      <c r="AM29443" s="121"/>
      <c r="AO29443" s="46"/>
    </row>
    <row r="29444" spans="1:41" s="60" customFormat="1" hidden="1" x14ac:dyDescent="0.35">
      <c r="A29444" s="46"/>
      <c r="H29444" s="103"/>
      <c r="AD29444" s="99"/>
      <c r="AF29444" s="46"/>
      <c r="AM29444" s="121"/>
      <c r="AO29444" s="46"/>
    </row>
    <row r="29445" spans="1:41" s="60" customFormat="1" hidden="1" x14ac:dyDescent="0.35">
      <c r="A29445" s="46"/>
      <c r="H29445" s="103"/>
      <c r="AD29445" s="99"/>
      <c r="AF29445" s="46"/>
      <c r="AM29445" s="121"/>
      <c r="AO29445" s="46"/>
    </row>
    <row r="29446" spans="1:41" s="60" customFormat="1" hidden="1" x14ac:dyDescent="0.35">
      <c r="A29446" s="46"/>
      <c r="H29446" s="103"/>
      <c r="AD29446" s="99"/>
      <c r="AF29446" s="46"/>
      <c r="AM29446" s="121"/>
      <c r="AO29446" s="46"/>
    </row>
    <row r="29447" spans="1:41" s="60" customFormat="1" hidden="1" x14ac:dyDescent="0.35">
      <c r="A29447" s="46"/>
      <c r="H29447" s="103"/>
      <c r="AD29447" s="99"/>
      <c r="AF29447" s="46"/>
      <c r="AM29447" s="121"/>
      <c r="AO29447" s="46"/>
    </row>
    <row r="29448" spans="1:41" s="60" customFormat="1" hidden="1" x14ac:dyDescent="0.35">
      <c r="A29448" s="46"/>
      <c r="H29448" s="103"/>
      <c r="AD29448" s="99"/>
      <c r="AF29448" s="46"/>
      <c r="AM29448" s="121"/>
      <c r="AO29448" s="46"/>
    </row>
    <row r="29449" spans="1:41" s="60" customFormat="1" hidden="1" x14ac:dyDescent="0.35">
      <c r="A29449" s="46"/>
      <c r="H29449" s="103"/>
      <c r="AD29449" s="99"/>
      <c r="AF29449" s="46"/>
      <c r="AM29449" s="121"/>
      <c r="AO29449" s="46"/>
    </row>
    <row r="29450" spans="1:41" s="60" customFormat="1" hidden="1" x14ac:dyDescent="0.35">
      <c r="A29450" s="46"/>
      <c r="H29450" s="103"/>
      <c r="AD29450" s="99"/>
      <c r="AF29450" s="46"/>
      <c r="AM29450" s="121"/>
      <c r="AO29450" s="46"/>
    </row>
    <row r="29451" spans="1:41" s="60" customFormat="1" hidden="1" x14ac:dyDescent="0.35">
      <c r="A29451" s="46"/>
      <c r="H29451" s="103"/>
      <c r="AD29451" s="99"/>
      <c r="AF29451" s="46"/>
      <c r="AM29451" s="121"/>
      <c r="AO29451" s="46"/>
    </row>
    <row r="29452" spans="1:41" s="60" customFormat="1" hidden="1" x14ac:dyDescent="0.35">
      <c r="A29452" s="46"/>
      <c r="H29452" s="103"/>
      <c r="AD29452" s="99"/>
      <c r="AF29452" s="46"/>
      <c r="AM29452" s="121"/>
      <c r="AO29452" s="46"/>
    </row>
    <row r="29453" spans="1:41" s="60" customFormat="1" hidden="1" x14ac:dyDescent="0.35">
      <c r="A29453" s="46"/>
      <c r="H29453" s="103"/>
      <c r="AD29453" s="99"/>
      <c r="AF29453" s="46"/>
      <c r="AM29453" s="121"/>
      <c r="AO29453" s="46"/>
    </row>
    <row r="29454" spans="1:41" s="60" customFormat="1" hidden="1" x14ac:dyDescent="0.35">
      <c r="A29454" s="46"/>
      <c r="H29454" s="103"/>
      <c r="AD29454" s="99"/>
      <c r="AF29454" s="46"/>
      <c r="AM29454" s="121"/>
      <c r="AO29454" s="46"/>
    </row>
    <row r="29455" spans="1:41" s="60" customFormat="1" hidden="1" x14ac:dyDescent="0.35">
      <c r="A29455" s="46"/>
      <c r="H29455" s="103"/>
      <c r="AD29455" s="99"/>
      <c r="AF29455" s="46"/>
      <c r="AM29455" s="121"/>
      <c r="AO29455" s="46"/>
    </row>
    <row r="29456" spans="1:41" s="60" customFormat="1" hidden="1" x14ac:dyDescent="0.35">
      <c r="A29456" s="46"/>
      <c r="H29456" s="103"/>
      <c r="AD29456" s="99"/>
      <c r="AF29456" s="46"/>
      <c r="AM29456" s="121"/>
      <c r="AO29456" s="46"/>
    </row>
    <row r="29457" spans="1:41" s="60" customFormat="1" hidden="1" x14ac:dyDescent="0.35">
      <c r="A29457" s="46"/>
      <c r="H29457" s="103"/>
      <c r="AD29457" s="99"/>
      <c r="AF29457" s="46"/>
      <c r="AM29457" s="121"/>
      <c r="AO29457" s="46"/>
    </row>
    <row r="29458" spans="1:41" s="60" customFormat="1" hidden="1" x14ac:dyDescent="0.35">
      <c r="A29458" s="46"/>
      <c r="H29458" s="103"/>
      <c r="AD29458" s="99"/>
      <c r="AF29458" s="46"/>
      <c r="AM29458" s="121"/>
      <c r="AO29458" s="46"/>
    </row>
    <row r="29459" spans="1:41" s="60" customFormat="1" hidden="1" x14ac:dyDescent="0.35">
      <c r="A29459" s="46"/>
      <c r="H29459" s="103"/>
      <c r="AD29459" s="99"/>
      <c r="AF29459" s="46"/>
      <c r="AM29459" s="121"/>
      <c r="AO29459" s="46"/>
    </row>
    <row r="29460" spans="1:41" s="60" customFormat="1" hidden="1" x14ac:dyDescent="0.35">
      <c r="A29460" s="46"/>
      <c r="H29460" s="103"/>
      <c r="AD29460" s="99"/>
      <c r="AF29460" s="46"/>
      <c r="AM29460" s="121"/>
      <c r="AO29460" s="46"/>
    </row>
    <row r="29461" spans="1:41" s="60" customFormat="1" hidden="1" x14ac:dyDescent="0.35">
      <c r="A29461" s="46"/>
      <c r="H29461" s="103"/>
      <c r="AD29461" s="99"/>
      <c r="AF29461" s="46"/>
      <c r="AM29461" s="121"/>
      <c r="AO29461" s="46"/>
    </row>
    <row r="29462" spans="1:41" s="60" customFormat="1" hidden="1" x14ac:dyDescent="0.35">
      <c r="A29462" s="46"/>
      <c r="H29462" s="103"/>
      <c r="AD29462" s="99"/>
      <c r="AF29462" s="46"/>
      <c r="AM29462" s="121"/>
      <c r="AO29462" s="46"/>
    </row>
    <row r="29463" spans="1:41" s="60" customFormat="1" hidden="1" x14ac:dyDescent="0.35">
      <c r="A29463" s="46"/>
      <c r="H29463" s="103"/>
      <c r="AD29463" s="99"/>
      <c r="AF29463" s="46"/>
      <c r="AM29463" s="121"/>
      <c r="AO29463" s="46"/>
    </row>
    <row r="29464" spans="1:41" s="60" customFormat="1" hidden="1" x14ac:dyDescent="0.35">
      <c r="A29464" s="46"/>
      <c r="H29464" s="103"/>
      <c r="AD29464" s="99"/>
      <c r="AF29464" s="46"/>
      <c r="AM29464" s="121"/>
      <c r="AO29464" s="46"/>
    </row>
    <row r="29465" spans="1:41" s="60" customFormat="1" hidden="1" x14ac:dyDescent="0.35">
      <c r="A29465" s="46"/>
      <c r="H29465" s="103"/>
      <c r="AD29465" s="99"/>
      <c r="AF29465" s="46"/>
      <c r="AM29465" s="121"/>
      <c r="AO29465" s="46"/>
    </row>
    <row r="29466" spans="1:41" s="60" customFormat="1" hidden="1" x14ac:dyDescent="0.35">
      <c r="A29466" s="46"/>
      <c r="H29466" s="103"/>
      <c r="AD29466" s="99"/>
      <c r="AF29466" s="46"/>
      <c r="AM29466" s="121"/>
      <c r="AO29466" s="46"/>
    </row>
    <row r="29467" spans="1:41" s="60" customFormat="1" hidden="1" x14ac:dyDescent="0.35">
      <c r="A29467" s="46"/>
      <c r="H29467" s="103"/>
      <c r="AD29467" s="99"/>
      <c r="AF29467" s="46"/>
      <c r="AM29467" s="121"/>
      <c r="AO29467" s="46"/>
    </row>
    <row r="29468" spans="1:41" s="60" customFormat="1" hidden="1" x14ac:dyDescent="0.35">
      <c r="A29468" s="46"/>
      <c r="H29468" s="103"/>
      <c r="AD29468" s="99"/>
      <c r="AF29468" s="46"/>
      <c r="AM29468" s="121"/>
      <c r="AO29468" s="46"/>
    </row>
    <row r="29469" spans="1:41" s="60" customFormat="1" hidden="1" x14ac:dyDescent="0.35">
      <c r="A29469" s="46"/>
      <c r="H29469" s="103"/>
      <c r="AD29469" s="99"/>
      <c r="AF29469" s="46"/>
      <c r="AM29469" s="121"/>
      <c r="AO29469" s="46"/>
    </row>
    <row r="29470" spans="1:41" s="60" customFormat="1" hidden="1" x14ac:dyDescent="0.35">
      <c r="A29470" s="46"/>
      <c r="H29470" s="103"/>
      <c r="AD29470" s="99"/>
      <c r="AF29470" s="46"/>
      <c r="AM29470" s="121"/>
      <c r="AO29470" s="46"/>
    </row>
    <row r="29471" spans="1:41" s="60" customFormat="1" hidden="1" x14ac:dyDescent="0.35">
      <c r="A29471" s="46"/>
      <c r="H29471" s="103"/>
      <c r="AD29471" s="99"/>
      <c r="AF29471" s="46"/>
      <c r="AM29471" s="121"/>
      <c r="AO29471" s="46"/>
    </row>
    <row r="29472" spans="1:41" s="60" customFormat="1" hidden="1" x14ac:dyDescent="0.35">
      <c r="A29472" s="46"/>
      <c r="H29472" s="103"/>
      <c r="AD29472" s="99"/>
      <c r="AF29472" s="46"/>
      <c r="AM29472" s="121"/>
      <c r="AO29472" s="46"/>
    </row>
    <row r="29473" spans="1:41" s="60" customFormat="1" hidden="1" x14ac:dyDescent="0.35">
      <c r="A29473" s="46"/>
      <c r="H29473" s="103"/>
      <c r="AD29473" s="99"/>
      <c r="AF29473" s="46"/>
      <c r="AM29473" s="121"/>
      <c r="AO29473" s="46"/>
    </row>
    <row r="29474" spans="1:41" s="60" customFormat="1" hidden="1" x14ac:dyDescent="0.35">
      <c r="A29474" s="46"/>
      <c r="H29474" s="103"/>
      <c r="AD29474" s="99"/>
      <c r="AF29474" s="46"/>
      <c r="AM29474" s="121"/>
      <c r="AO29474" s="46"/>
    </row>
    <row r="29475" spans="1:41" s="60" customFormat="1" hidden="1" x14ac:dyDescent="0.35">
      <c r="A29475" s="46"/>
      <c r="H29475" s="103"/>
      <c r="AD29475" s="99"/>
      <c r="AF29475" s="46"/>
      <c r="AM29475" s="121"/>
      <c r="AO29475" s="46"/>
    </row>
    <row r="29476" spans="1:41" s="60" customFormat="1" hidden="1" x14ac:dyDescent="0.35">
      <c r="A29476" s="46"/>
      <c r="H29476" s="103"/>
      <c r="AD29476" s="99"/>
      <c r="AF29476" s="46"/>
      <c r="AM29476" s="121"/>
      <c r="AO29476" s="46"/>
    </row>
    <row r="29477" spans="1:41" s="60" customFormat="1" hidden="1" x14ac:dyDescent="0.35">
      <c r="A29477" s="46"/>
      <c r="H29477" s="103"/>
      <c r="AD29477" s="99"/>
      <c r="AF29477" s="46"/>
      <c r="AM29477" s="121"/>
      <c r="AO29477" s="46"/>
    </row>
    <row r="29478" spans="1:41" s="60" customFormat="1" hidden="1" x14ac:dyDescent="0.35">
      <c r="A29478" s="46"/>
      <c r="H29478" s="103"/>
      <c r="AD29478" s="99"/>
      <c r="AF29478" s="46"/>
      <c r="AM29478" s="121"/>
      <c r="AO29478" s="46"/>
    </row>
    <row r="29479" spans="1:41" s="60" customFormat="1" hidden="1" x14ac:dyDescent="0.35">
      <c r="A29479" s="46"/>
      <c r="H29479" s="103"/>
      <c r="AD29479" s="99"/>
      <c r="AF29479" s="46"/>
      <c r="AM29479" s="121"/>
      <c r="AO29479" s="46"/>
    </row>
    <row r="29480" spans="1:41" s="60" customFormat="1" hidden="1" x14ac:dyDescent="0.35">
      <c r="A29480" s="46"/>
      <c r="H29480" s="103"/>
      <c r="AD29480" s="99"/>
      <c r="AF29480" s="46"/>
      <c r="AM29480" s="121"/>
      <c r="AO29480" s="46"/>
    </row>
    <row r="29481" spans="1:41" s="60" customFormat="1" hidden="1" x14ac:dyDescent="0.35">
      <c r="A29481" s="46"/>
      <c r="H29481" s="103"/>
      <c r="AD29481" s="99"/>
      <c r="AF29481" s="46"/>
      <c r="AM29481" s="121"/>
      <c r="AO29481" s="46"/>
    </row>
    <row r="29482" spans="1:41" s="60" customFormat="1" hidden="1" x14ac:dyDescent="0.35">
      <c r="A29482" s="46"/>
      <c r="H29482" s="103"/>
      <c r="AD29482" s="99"/>
      <c r="AF29482" s="46"/>
      <c r="AM29482" s="121"/>
      <c r="AO29482" s="46"/>
    </row>
    <row r="29483" spans="1:41" s="60" customFormat="1" hidden="1" x14ac:dyDescent="0.35">
      <c r="A29483" s="46"/>
      <c r="H29483" s="103"/>
      <c r="AD29483" s="99"/>
      <c r="AF29483" s="46"/>
      <c r="AM29483" s="121"/>
      <c r="AO29483" s="46"/>
    </row>
    <row r="29484" spans="1:41" s="60" customFormat="1" hidden="1" x14ac:dyDescent="0.35">
      <c r="A29484" s="46"/>
      <c r="H29484" s="103"/>
      <c r="AD29484" s="99"/>
      <c r="AF29484" s="46"/>
      <c r="AM29484" s="121"/>
      <c r="AO29484" s="46"/>
    </row>
    <row r="29485" spans="1:41" s="60" customFormat="1" hidden="1" x14ac:dyDescent="0.35">
      <c r="A29485" s="46"/>
      <c r="H29485" s="103"/>
      <c r="AD29485" s="99"/>
      <c r="AF29485" s="46"/>
      <c r="AM29485" s="121"/>
      <c r="AO29485" s="46"/>
    </row>
    <row r="29486" spans="1:41" s="60" customFormat="1" hidden="1" x14ac:dyDescent="0.35">
      <c r="A29486" s="46"/>
      <c r="H29486" s="103"/>
      <c r="AD29486" s="99"/>
      <c r="AF29486" s="46"/>
      <c r="AM29486" s="121"/>
      <c r="AO29486" s="46"/>
    </row>
    <row r="29487" spans="1:41" s="60" customFormat="1" hidden="1" x14ac:dyDescent="0.35">
      <c r="A29487" s="46"/>
      <c r="H29487" s="103"/>
      <c r="AD29487" s="99"/>
      <c r="AF29487" s="46"/>
      <c r="AM29487" s="121"/>
      <c r="AO29487" s="46"/>
    </row>
    <row r="29488" spans="1:41" s="60" customFormat="1" hidden="1" x14ac:dyDescent="0.35">
      <c r="A29488" s="46"/>
      <c r="H29488" s="103"/>
      <c r="AD29488" s="99"/>
      <c r="AF29488" s="46"/>
      <c r="AM29488" s="121"/>
      <c r="AO29488" s="46"/>
    </row>
    <row r="29489" spans="1:41" s="60" customFormat="1" hidden="1" x14ac:dyDescent="0.35">
      <c r="A29489" s="46"/>
      <c r="H29489" s="103"/>
      <c r="AD29489" s="99"/>
      <c r="AF29489" s="46"/>
      <c r="AM29489" s="121"/>
      <c r="AO29489" s="46"/>
    </row>
    <row r="29490" spans="1:41" s="60" customFormat="1" hidden="1" x14ac:dyDescent="0.35">
      <c r="A29490" s="46"/>
      <c r="H29490" s="103"/>
      <c r="AD29490" s="99"/>
      <c r="AF29490" s="46"/>
      <c r="AM29490" s="121"/>
      <c r="AO29490" s="46"/>
    </row>
    <row r="29491" spans="1:41" s="60" customFormat="1" hidden="1" x14ac:dyDescent="0.35">
      <c r="A29491" s="46"/>
      <c r="H29491" s="103"/>
      <c r="AD29491" s="99"/>
      <c r="AF29491" s="46"/>
      <c r="AM29491" s="121"/>
      <c r="AO29491" s="46"/>
    </row>
    <row r="29492" spans="1:41" s="60" customFormat="1" hidden="1" x14ac:dyDescent="0.35">
      <c r="A29492" s="46"/>
      <c r="H29492" s="103"/>
      <c r="AD29492" s="99"/>
      <c r="AF29492" s="46"/>
      <c r="AM29492" s="121"/>
      <c r="AO29492" s="46"/>
    </row>
    <row r="29493" spans="1:41" s="60" customFormat="1" hidden="1" x14ac:dyDescent="0.35">
      <c r="A29493" s="46"/>
      <c r="H29493" s="103"/>
      <c r="AD29493" s="99"/>
      <c r="AF29493" s="46"/>
      <c r="AM29493" s="121"/>
      <c r="AO29493" s="46"/>
    </row>
    <row r="29494" spans="1:41" s="60" customFormat="1" hidden="1" x14ac:dyDescent="0.35">
      <c r="A29494" s="46"/>
      <c r="H29494" s="103"/>
      <c r="AD29494" s="99"/>
      <c r="AF29494" s="46"/>
      <c r="AM29494" s="121"/>
      <c r="AO29494" s="46"/>
    </row>
    <row r="29495" spans="1:41" s="60" customFormat="1" hidden="1" x14ac:dyDescent="0.35">
      <c r="A29495" s="46"/>
      <c r="H29495" s="103"/>
      <c r="AD29495" s="99"/>
      <c r="AF29495" s="46"/>
      <c r="AM29495" s="121"/>
      <c r="AO29495" s="46"/>
    </row>
    <row r="29496" spans="1:41" s="60" customFormat="1" hidden="1" x14ac:dyDescent="0.35">
      <c r="A29496" s="46"/>
      <c r="H29496" s="103"/>
      <c r="AD29496" s="99"/>
      <c r="AF29496" s="46"/>
      <c r="AM29496" s="121"/>
      <c r="AO29496" s="46"/>
    </row>
    <row r="29497" spans="1:41" s="60" customFormat="1" hidden="1" x14ac:dyDescent="0.35">
      <c r="A29497" s="46"/>
      <c r="H29497" s="103"/>
      <c r="AD29497" s="99"/>
      <c r="AF29497" s="46"/>
      <c r="AM29497" s="121"/>
      <c r="AO29497" s="46"/>
    </row>
    <row r="29498" spans="1:41" s="60" customFormat="1" hidden="1" x14ac:dyDescent="0.35">
      <c r="A29498" s="46"/>
      <c r="H29498" s="103"/>
      <c r="AD29498" s="99"/>
      <c r="AF29498" s="46"/>
      <c r="AM29498" s="121"/>
      <c r="AO29498" s="46"/>
    </row>
    <row r="29499" spans="1:41" s="60" customFormat="1" hidden="1" x14ac:dyDescent="0.35">
      <c r="A29499" s="46"/>
      <c r="H29499" s="103"/>
      <c r="AD29499" s="99"/>
      <c r="AF29499" s="46"/>
      <c r="AM29499" s="121"/>
      <c r="AO29499" s="46"/>
    </row>
    <row r="29500" spans="1:41" s="60" customFormat="1" hidden="1" x14ac:dyDescent="0.35">
      <c r="A29500" s="46"/>
      <c r="H29500" s="103"/>
      <c r="AD29500" s="99"/>
      <c r="AF29500" s="46"/>
      <c r="AM29500" s="121"/>
      <c r="AO29500" s="46"/>
    </row>
    <row r="29501" spans="1:41" s="60" customFormat="1" hidden="1" x14ac:dyDescent="0.35">
      <c r="A29501" s="46"/>
      <c r="H29501" s="103"/>
      <c r="AD29501" s="99"/>
      <c r="AF29501" s="46"/>
      <c r="AM29501" s="121"/>
      <c r="AO29501" s="46"/>
    </row>
    <row r="29502" spans="1:41" s="60" customFormat="1" hidden="1" x14ac:dyDescent="0.35">
      <c r="A29502" s="46"/>
      <c r="H29502" s="103"/>
      <c r="AD29502" s="99"/>
      <c r="AF29502" s="46"/>
      <c r="AM29502" s="121"/>
      <c r="AO29502" s="46"/>
    </row>
    <row r="29503" spans="1:41" s="60" customFormat="1" hidden="1" x14ac:dyDescent="0.35">
      <c r="A29503" s="46"/>
      <c r="H29503" s="103"/>
      <c r="AD29503" s="99"/>
      <c r="AF29503" s="46"/>
      <c r="AM29503" s="121"/>
      <c r="AO29503" s="46"/>
    </row>
    <row r="29504" spans="1:41" s="60" customFormat="1" hidden="1" x14ac:dyDescent="0.35">
      <c r="A29504" s="46"/>
      <c r="H29504" s="103"/>
      <c r="AD29504" s="99"/>
      <c r="AF29504" s="46"/>
      <c r="AM29504" s="121"/>
      <c r="AO29504" s="46"/>
    </row>
    <row r="29505" spans="1:41" s="60" customFormat="1" hidden="1" x14ac:dyDescent="0.35">
      <c r="A29505" s="46"/>
      <c r="H29505" s="103"/>
      <c r="AD29505" s="99"/>
      <c r="AF29505" s="46"/>
      <c r="AM29505" s="121"/>
      <c r="AO29505" s="46"/>
    </row>
    <row r="29506" spans="1:41" s="60" customFormat="1" hidden="1" x14ac:dyDescent="0.35">
      <c r="A29506" s="46"/>
      <c r="H29506" s="103"/>
      <c r="AD29506" s="99"/>
      <c r="AF29506" s="46"/>
      <c r="AM29506" s="121"/>
      <c r="AO29506" s="46"/>
    </row>
    <row r="29507" spans="1:41" s="60" customFormat="1" hidden="1" x14ac:dyDescent="0.35">
      <c r="A29507" s="46"/>
      <c r="H29507" s="103"/>
      <c r="AD29507" s="99"/>
      <c r="AF29507" s="46"/>
      <c r="AM29507" s="121"/>
      <c r="AO29507" s="46"/>
    </row>
    <row r="29508" spans="1:41" s="60" customFormat="1" hidden="1" x14ac:dyDescent="0.35">
      <c r="A29508" s="46"/>
      <c r="H29508" s="103"/>
      <c r="AD29508" s="99"/>
      <c r="AF29508" s="46"/>
      <c r="AM29508" s="121"/>
      <c r="AO29508" s="46"/>
    </row>
    <row r="29509" spans="1:41" s="60" customFormat="1" hidden="1" x14ac:dyDescent="0.35">
      <c r="A29509" s="46"/>
      <c r="H29509" s="103"/>
      <c r="AD29509" s="99"/>
      <c r="AF29509" s="46"/>
      <c r="AM29509" s="121"/>
      <c r="AO29509" s="46"/>
    </row>
    <row r="29510" spans="1:41" s="60" customFormat="1" hidden="1" x14ac:dyDescent="0.35">
      <c r="A29510" s="46"/>
      <c r="H29510" s="103"/>
      <c r="AD29510" s="99"/>
      <c r="AF29510" s="46"/>
      <c r="AM29510" s="121"/>
      <c r="AO29510" s="46"/>
    </row>
    <row r="29511" spans="1:41" s="60" customFormat="1" hidden="1" x14ac:dyDescent="0.35">
      <c r="A29511" s="46"/>
      <c r="H29511" s="103"/>
      <c r="AD29511" s="99"/>
      <c r="AF29511" s="46"/>
      <c r="AM29511" s="121"/>
      <c r="AO29511" s="46"/>
    </row>
    <row r="29512" spans="1:41" s="60" customFormat="1" hidden="1" x14ac:dyDescent="0.35">
      <c r="A29512" s="46"/>
      <c r="H29512" s="103"/>
      <c r="AD29512" s="99"/>
      <c r="AF29512" s="46"/>
      <c r="AM29512" s="121"/>
      <c r="AO29512" s="46"/>
    </row>
    <row r="29513" spans="1:41" s="60" customFormat="1" hidden="1" x14ac:dyDescent="0.35">
      <c r="A29513" s="46"/>
      <c r="H29513" s="103"/>
      <c r="AD29513" s="99"/>
      <c r="AF29513" s="46"/>
      <c r="AM29513" s="121"/>
      <c r="AO29513" s="46"/>
    </row>
    <row r="29514" spans="1:41" s="60" customFormat="1" hidden="1" x14ac:dyDescent="0.35">
      <c r="A29514" s="46"/>
      <c r="H29514" s="103"/>
      <c r="AD29514" s="99"/>
      <c r="AF29514" s="46"/>
      <c r="AM29514" s="121"/>
      <c r="AO29514" s="46"/>
    </row>
    <row r="29515" spans="1:41" s="60" customFormat="1" hidden="1" x14ac:dyDescent="0.35">
      <c r="A29515" s="46"/>
      <c r="H29515" s="103"/>
      <c r="AD29515" s="99"/>
      <c r="AF29515" s="46"/>
      <c r="AM29515" s="121"/>
      <c r="AO29515" s="46"/>
    </row>
    <row r="29516" spans="1:41" s="60" customFormat="1" hidden="1" x14ac:dyDescent="0.35">
      <c r="A29516" s="46"/>
      <c r="H29516" s="103"/>
      <c r="AD29516" s="99"/>
      <c r="AF29516" s="46"/>
      <c r="AM29516" s="121"/>
      <c r="AO29516" s="46"/>
    </row>
    <row r="29517" spans="1:41" s="60" customFormat="1" hidden="1" x14ac:dyDescent="0.35">
      <c r="A29517" s="46"/>
      <c r="H29517" s="103"/>
      <c r="AD29517" s="99"/>
      <c r="AF29517" s="46"/>
      <c r="AM29517" s="121"/>
      <c r="AO29517" s="46"/>
    </row>
    <row r="29518" spans="1:41" s="60" customFormat="1" hidden="1" x14ac:dyDescent="0.35">
      <c r="A29518" s="46"/>
      <c r="H29518" s="103"/>
      <c r="AD29518" s="99"/>
      <c r="AF29518" s="46"/>
      <c r="AM29518" s="121"/>
      <c r="AO29518" s="46"/>
    </row>
    <row r="29519" spans="1:41" s="60" customFormat="1" hidden="1" x14ac:dyDescent="0.35">
      <c r="A29519" s="46"/>
      <c r="H29519" s="103"/>
      <c r="AD29519" s="99"/>
      <c r="AF29519" s="46"/>
      <c r="AM29519" s="121"/>
      <c r="AO29519" s="46"/>
    </row>
    <row r="29520" spans="1:41" s="60" customFormat="1" hidden="1" x14ac:dyDescent="0.35">
      <c r="A29520" s="46"/>
      <c r="H29520" s="103"/>
      <c r="AD29520" s="99"/>
      <c r="AF29520" s="46"/>
      <c r="AM29520" s="121"/>
      <c r="AO29520" s="46"/>
    </row>
    <row r="29521" spans="1:41" s="60" customFormat="1" hidden="1" x14ac:dyDescent="0.35">
      <c r="A29521" s="46"/>
      <c r="H29521" s="103"/>
      <c r="AD29521" s="99"/>
      <c r="AF29521" s="46"/>
      <c r="AM29521" s="121"/>
      <c r="AO29521" s="46"/>
    </row>
    <row r="29522" spans="1:41" s="60" customFormat="1" hidden="1" x14ac:dyDescent="0.35">
      <c r="A29522" s="46"/>
      <c r="H29522" s="103"/>
      <c r="AD29522" s="99"/>
      <c r="AF29522" s="46"/>
      <c r="AM29522" s="121"/>
      <c r="AO29522" s="46"/>
    </row>
    <row r="29523" spans="1:41" s="60" customFormat="1" hidden="1" x14ac:dyDescent="0.35">
      <c r="A29523" s="46"/>
      <c r="H29523" s="103"/>
      <c r="AD29523" s="99"/>
      <c r="AF29523" s="46"/>
      <c r="AM29523" s="121"/>
      <c r="AO29523" s="46"/>
    </row>
    <row r="29524" spans="1:41" s="60" customFormat="1" hidden="1" x14ac:dyDescent="0.35">
      <c r="A29524" s="46"/>
      <c r="H29524" s="103"/>
      <c r="AD29524" s="99"/>
      <c r="AF29524" s="46"/>
      <c r="AM29524" s="121"/>
      <c r="AO29524" s="46"/>
    </row>
    <row r="29525" spans="1:41" s="60" customFormat="1" hidden="1" x14ac:dyDescent="0.35">
      <c r="A29525" s="46"/>
      <c r="H29525" s="103"/>
      <c r="AD29525" s="99"/>
      <c r="AF29525" s="46"/>
      <c r="AM29525" s="121"/>
      <c r="AO29525" s="46"/>
    </row>
    <row r="29526" spans="1:41" s="60" customFormat="1" hidden="1" x14ac:dyDescent="0.35">
      <c r="A29526" s="46"/>
      <c r="H29526" s="103"/>
      <c r="AD29526" s="99"/>
      <c r="AF29526" s="46"/>
      <c r="AM29526" s="121"/>
      <c r="AO29526" s="46"/>
    </row>
    <row r="29527" spans="1:41" s="60" customFormat="1" hidden="1" x14ac:dyDescent="0.35">
      <c r="A29527" s="46"/>
      <c r="H29527" s="103"/>
      <c r="AD29527" s="99"/>
      <c r="AF29527" s="46"/>
      <c r="AM29527" s="121"/>
      <c r="AO29527" s="46"/>
    </row>
    <row r="29528" spans="1:41" s="60" customFormat="1" hidden="1" x14ac:dyDescent="0.35">
      <c r="A29528" s="46"/>
      <c r="H29528" s="103"/>
      <c r="AD29528" s="99"/>
      <c r="AF29528" s="46"/>
      <c r="AM29528" s="121"/>
      <c r="AO29528" s="46"/>
    </row>
    <row r="29529" spans="1:41" s="60" customFormat="1" hidden="1" x14ac:dyDescent="0.35">
      <c r="A29529" s="46"/>
      <c r="H29529" s="103"/>
      <c r="AD29529" s="99"/>
      <c r="AF29529" s="46"/>
      <c r="AM29529" s="121"/>
      <c r="AO29529" s="46"/>
    </row>
    <row r="29530" spans="1:41" s="60" customFormat="1" hidden="1" x14ac:dyDescent="0.35">
      <c r="A29530" s="46"/>
      <c r="H29530" s="103"/>
      <c r="AD29530" s="99"/>
      <c r="AF29530" s="46"/>
      <c r="AM29530" s="121"/>
      <c r="AO29530" s="46"/>
    </row>
    <row r="29531" spans="1:41" s="60" customFormat="1" hidden="1" x14ac:dyDescent="0.35">
      <c r="A29531" s="46"/>
      <c r="H29531" s="103"/>
      <c r="AD29531" s="99"/>
      <c r="AF29531" s="46"/>
      <c r="AM29531" s="121"/>
      <c r="AO29531" s="46"/>
    </row>
    <row r="29532" spans="1:41" s="60" customFormat="1" hidden="1" x14ac:dyDescent="0.35">
      <c r="A29532" s="46"/>
      <c r="H29532" s="103"/>
      <c r="AD29532" s="99"/>
      <c r="AF29532" s="46"/>
      <c r="AM29532" s="121"/>
      <c r="AO29532" s="46"/>
    </row>
    <row r="29533" spans="1:41" s="60" customFormat="1" hidden="1" x14ac:dyDescent="0.35">
      <c r="A29533" s="46"/>
      <c r="H29533" s="103"/>
      <c r="AD29533" s="99"/>
      <c r="AF29533" s="46"/>
      <c r="AM29533" s="121"/>
      <c r="AO29533" s="46"/>
    </row>
    <row r="29534" spans="1:41" s="60" customFormat="1" hidden="1" x14ac:dyDescent="0.35">
      <c r="A29534" s="46"/>
      <c r="H29534" s="103"/>
      <c r="AD29534" s="99"/>
      <c r="AF29534" s="46"/>
      <c r="AM29534" s="121"/>
      <c r="AO29534" s="46"/>
    </row>
    <row r="29535" spans="1:41" s="60" customFormat="1" hidden="1" x14ac:dyDescent="0.35">
      <c r="A29535" s="46"/>
      <c r="H29535" s="103"/>
      <c r="AD29535" s="99"/>
      <c r="AF29535" s="46"/>
      <c r="AM29535" s="121"/>
      <c r="AO29535" s="46"/>
    </row>
    <row r="29536" spans="1:41" s="60" customFormat="1" hidden="1" x14ac:dyDescent="0.35">
      <c r="A29536" s="46"/>
      <c r="H29536" s="103"/>
      <c r="AD29536" s="99"/>
      <c r="AF29536" s="46"/>
      <c r="AM29536" s="121"/>
      <c r="AO29536" s="46"/>
    </row>
    <row r="29537" spans="1:41" s="60" customFormat="1" hidden="1" x14ac:dyDescent="0.35">
      <c r="A29537" s="46"/>
      <c r="H29537" s="103"/>
      <c r="AD29537" s="99"/>
      <c r="AF29537" s="46"/>
      <c r="AM29537" s="121"/>
      <c r="AO29537" s="46"/>
    </row>
    <row r="29538" spans="1:41" s="60" customFormat="1" hidden="1" x14ac:dyDescent="0.35">
      <c r="A29538" s="46"/>
      <c r="H29538" s="103"/>
      <c r="AD29538" s="99"/>
      <c r="AF29538" s="46"/>
      <c r="AM29538" s="121"/>
      <c r="AO29538" s="46"/>
    </row>
    <row r="29539" spans="1:41" s="60" customFormat="1" hidden="1" x14ac:dyDescent="0.35">
      <c r="A29539" s="46"/>
      <c r="H29539" s="103"/>
      <c r="AD29539" s="99"/>
      <c r="AF29539" s="46"/>
      <c r="AM29539" s="121"/>
      <c r="AO29539" s="46"/>
    </row>
    <row r="29540" spans="1:41" s="60" customFormat="1" hidden="1" x14ac:dyDescent="0.35">
      <c r="A29540" s="46"/>
      <c r="H29540" s="103"/>
      <c r="AD29540" s="99"/>
      <c r="AF29540" s="46"/>
      <c r="AM29540" s="121"/>
      <c r="AO29540" s="46"/>
    </row>
    <row r="29541" spans="1:41" s="60" customFormat="1" hidden="1" x14ac:dyDescent="0.35">
      <c r="A29541" s="46"/>
      <c r="H29541" s="103"/>
      <c r="AD29541" s="99"/>
      <c r="AF29541" s="46"/>
      <c r="AM29541" s="121"/>
      <c r="AO29541" s="46"/>
    </row>
    <row r="29542" spans="1:41" s="60" customFormat="1" hidden="1" x14ac:dyDescent="0.35">
      <c r="A29542" s="46"/>
      <c r="H29542" s="103"/>
      <c r="AD29542" s="99"/>
      <c r="AF29542" s="46"/>
      <c r="AM29542" s="121"/>
      <c r="AO29542" s="46"/>
    </row>
    <row r="29543" spans="1:41" s="60" customFormat="1" hidden="1" x14ac:dyDescent="0.35">
      <c r="A29543" s="46"/>
      <c r="H29543" s="103"/>
      <c r="AD29543" s="99"/>
      <c r="AF29543" s="46"/>
      <c r="AM29543" s="121"/>
      <c r="AO29543" s="46"/>
    </row>
    <row r="29544" spans="1:41" s="60" customFormat="1" hidden="1" x14ac:dyDescent="0.35">
      <c r="A29544" s="46"/>
      <c r="H29544" s="103"/>
      <c r="AD29544" s="99"/>
      <c r="AF29544" s="46"/>
      <c r="AM29544" s="121"/>
      <c r="AO29544" s="46"/>
    </row>
    <row r="29545" spans="1:41" s="60" customFormat="1" hidden="1" x14ac:dyDescent="0.35">
      <c r="A29545" s="46"/>
      <c r="H29545" s="103"/>
      <c r="AD29545" s="99"/>
      <c r="AF29545" s="46"/>
      <c r="AM29545" s="121"/>
      <c r="AO29545" s="46"/>
    </row>
    <row r="29546" spans="1:41" s="60" customFormat="1" hidden="1" x14ac:dyDescent="0.35">
      <c r="A29546" s="46"/>
      <c r="H29546" s="103"/>
      <c r="AD29546" s="99"/>
      <c r="AF29546" s="46"/>
      <c r="AM29546" s="121"/>
      <c r="AO29546" s="46"/>
    </row>
    <row r="29547" spans="1:41" s="60" customFormat="1" hidden="1" x14ac:dyDescent="0.35">
      <c r="A29547" s="46"/>
      <c r="H29547" s="103"/>
      <c r="AD29547" s="99"/>
      <c r="AF29547" s="46"/>
      <c r="AM29547" s="121"/>
      <c r="AO29547" s="46"/>
    </row>
    <row r="29548" spans="1:41" s="60" customFormat="1" hidden="1" x14ac:dyDescent="0.35">
      <c r="A29548" s="46"/>
      <c r="H29548" s="103"/>
      <c r="AD29548" s="99"/>
      <c r="AF29548" s="46"/>
      <c r="AM29548" s="121"/>
      <c r="AO29548" s="46"/>
    </row>
    <row r="29549" spans="1:41" s="60" customFormat="1" hidden="1" x14ac:dyDescent="0.35">
      <c r="A29549" s="46"/>
      <c r="H29549" s="103"/>
      <c r="AD29549" s="99"/>
      <c r="AF29549" s="46"/>
      <c r="AM29549" s="121"/>
      <c r="AO29549" s="46"/>
    </row>
    <row r="29550" spans="1:41" s="60" customFormat="1" hidden="1" x14ac:dyDescent="0.35">
      <c r="A29550" s="46"/>
      <c r="H29550" s="103"/>
      <c r="AD29550" s="99"/>
      <c r="AF29550" s="46"/>
      <c r="AM29550" s="121"/>
      <c r="AO29550" s="46"/>
    </row>
    <row r="29551" spans="1:41" s="60" customFormat="1" hidden="1" x14ac:dyDescent="0.35">
      <c r="A29551" s="46"/>
      <c r="H29551" s="103"/>
      <c r="AD29551" s="99"/>
      <c r="AF29551" s="46"/>
      <c r="AM29551" s="121"/>
      <c r="AO29551" s="46"/>
    </row>
    <row r="29552" spans="1:41" s="60" customFormat="1" hidden="1" x14ac:dyDescent="0.35">
      <c r="A29552" s="46"/>
      <c r="H29552" s="103"/>
      <c r="AD29552" s="99"/>
      <c r="AF29552" s="46"/>
      <c r="AM29552" s="121"/>
      <c r="AO29552" s="46"/>
    </row>
    <row r="29553" spans="1:41" s="60" customFormat="1" hidden="1" x14ac:dyDescent="0.35">
      <c r="A29553" s="46"/>
      <c r="H29553" s="103"/>
      <c r="AD29553" s="99"/>
      <c r="AF29553" s="46"/>
      <c r="AM29553" s="121"/>
      <c r="AO29553" s="46"/>
    </row>
    <row r="29554" spans="1:41" s="60" customFormat="1" hidden="1" x14ac:dyDescent="0.35">
      <c r="A29554" s="46"/>
      <c r="H29554" s="103"/>
      <c r="AD29554" s="99"/>
      <c r="AF29554" s="46"/>
      <c r="AM29554" s="121"/>
      <c r="AO29554" s="46"/>
    </row>
    <row r="29555" spans="1:41" s="60" customFormat="1" hidden="1" x14ac:dyDescent="0.35">
      <c r="A29555" s="46"/>
      <c r="H29555" s="103"/>
      <c r="AD29555" s="99"/>
      <c r="AF29555" s="46"/>
      <c r="AM29555" s="121"/>
      <c r="AO29555" s="46"/>
    </row>
    <row r="29556" spans="1:41" s="60" customFormat="1" hidden="1" x14ac:dyDescent="0.35">
      <c r="A29556" s="46"/>
      <c r="H29556" s="103"/>
      <c r="AD29556" s="99"/>
      <c r="AF29556" s="46"/>
      <c r="AM29556" s="121"/>
      <c r="AO29556" s="46"/>
    </row>
    <row r="29557" spans="1:41" s="60" customFormat="1" hidden="1" x14ac:dyDescent="0.35">
      <c r="A29557" s="46"/>
      <c r="H29557" s="103"/>
      <c r="AD29557" s="99"/>
      <c r="AF29557" s="46"/>
      <c r="AM29557" s="121"/>
      <c r="AO29557" s="46"/>
    </row>
    <row r="29558" spans="1:41" s="60" customFormat="1" hidden="1" x14ac:dyDescent="0.35">
      <c r="A29558" s="46"/>
      <c r="H29558" s="103"/>
      <c r="AD29558" s="99"/>
      <c r="AF29558" s="46"/>
      <c r="AM29558" s="121"/>
      <c r="AO29558" s="46"/>
    </row>
    <row r="29559" spans="1:41" s="60" customFormat="1" hidden="1" x14ac:dyDescent="0.35">
      <c r="A29559" s="46"/>
      <c r="H29559" s="103"/>
      <c r="AD29559" s="99"/>
      <c r="AF29559" s="46"/>
      <c r="AM29559" s="121"/>
      <c r="AO29559" s="46"/>
    </row>
    <row r="29560" spans="1:41" s="60" customFormat="1" hidden="1" x14ac:dyDescent="0.35">
      <c r="A29560" s="46"/>
      <c r="H29560" s="103"/>
      <c r="AD29560" s="99"/>
      <c r="AF29560" s="46"/>
      <c r="AM29560" s="121"/>
      <c r="AO29560" s="46"/>
    </row>
    <row r="29561" spans="1:41" s="60" customFormat="1" hidden="1" x14ac:dyDescent="0.35">
      <c r="A29561" s="46"/>
      <c r="H29561" s="103"/>
      <c r="AD29561" s="99"/>
      <c r="AF29561" s="46"/>
      <c r="AM29561" s="121"/>
      <c r="AO29561" s="46"/>
    </row>
    <row r="29562" spans="1:41" s="60" customFormat="1" hidden="1" x14ac:dyDescent="0.35">
      <c r="A29562" s="46"/>
      <c r="H29562" s="103"/>
      <c r="AD29562" s="99"/>
      <c r="AF29562" s="46"/>
      <c r="AM29562" s="121"/>
      <c r="AO29562" s="46"/>
    </row>
    <row r="29563" spans="1:41" s="60" customFormat="1" hidden="1" x14ac:dyDescent="0.35">
      <c r="A29563" s="46"/>
      <c r="H29563" s="103"/>
      <c r="AD29563" s="99"/>
      <c r="AF29563" s="46"/>
      <c r="AM29563" s="121"/>
      <c r="AO29563" s="46"/>
    </row>
    <row r="29564" spans="1:41" s="60" customFormat="1" hidden="1" x14ac:dyDescent="0.35">
      <c r="A29564" s="46"/>
      <c r="H29564" s="103"/>
      <c r="AD29564" s="99"/>
      <c r="AF29564" s="46"/>
      <c r="AM29564" s="121"/>
      <c r="AO29564" s="46"/>
    </row>
    <row r="29565" spans="1:41" s="60" customFormat="1" hidden="1" x14ac:dyDescent="0.35">
      <c r="A29565" s="46"/>
      <c r="H29565" s="103"/>
      <c r="AD29565" s="99"/>
      <c r="AF29565" s="46"/>
      <c r="AM29565" s="121"/>
      <c r="AO29565" s="46"/>
    </row>
    <row r="29566" spans="1:41" s="60" customFormat="1" hidden="1" x14ac:dyDescent="0.35">
      <c r="A29566" s="46"/>
      <c r="H29566" s="103"/>
      <c r="AD29566" s="99"/>
      <c r="AF29566" s="46"/>
      <c r="AM29566" s="121"/>
      <c r="AO29566" s="46"/>
    </row>
    <row r="29567" spans="1:41" s="60" customFormat="1" hidden="1" x14ac:dyDescent="0.35">
      <c r="A29567" s="46"/>
      <c r="H29567" s="103"/>
      <c r="AD29567" s="99"/>
      <c r="AF29567" s="46"/>
      <c r="AM29567" s="121"/>
      <c r="AO29567" s="46"/>
    </row>
    <row r="29568" spans="1:41" s="60" customFormat="1" hidden="1" x14ac:dyDescent="0.35">
      <c r="A29568" s="46"/>
      <c r="H29568" s="103"/>
      <c r="AD29568" s="99"/>
      <c r="AF29568" s="46"/>
      <c r="AM29568" s="121"/>
      <c r="AO29568" s="46"/>
    </row>
    <row r="29569" spans="1:41" s="60" customFormat="1" hidden="1" x14ac:dyDescent="0.35">
      <c r="A29569" s="46"/>
      <c r="H29569" s="103"/>
      <c r="AD29569" s="99"/>
      <c r="AF29569" s="46"/>
      <c r="AM29569" s="121"/>
      <c r="AO29569" s="46"/>
    </row>
    <row r="29570" spans="1:41" s="60" customFormat="1" hidden="1" x14ac:dyDescent="0.35">
      <c r="A29570" s="46"/>
      <c r="H29570" s="103"/>
      <c r="AD29570" s="99"/>
      <c r="AF29570" s="46"/>
      <c r="AM29570" s="121"/>
      <c r="AO29570" s="46"/>
    </row>
    <row r="29571" spans="1:41" s="60" customFormat="1" hidden="1" x14ac:dyDescent="0.35">
      <c r="A29571" s="46"/>
      <c r="H29571" s="103"/>
      <c r="AD29571" s="99"/>
      <c r="AF29571" s="46"/>
      <c r="AM29571" s="121"/>
      <c r="AO29571" s="46"/>
    </row>
    <row r="29572" spans="1:41" s="60" customFormat="1" hidden="1" x14ac:dyDescent="0.35">
      <c r="A29572" s="46"/>
      <c r="H29572" s="103"/>
      <c r="AD29572" s="99"/>
      <c r="AF29572" s="46"/>
      <c r="AM29572" s="121"/>
      <c r="AO29572" s="46"/>
    </row>
    <row r="29573" spans="1:41" s="60" customFormat="1" hidden="1" x14ac:dyDescent="0.35">
      <c r="A29573" s="46"/>
      <c r="H29573" s="103"/>
      <c r="AD29573" s="99"/>
      <c r="AF29573" s="46"/>
      <c r="AM29573" s="121"/>
      <c r="AO29573" s="46"/>
    </row>
    <row r="29574" spans="1:41" s="60" customFormat="1" hidden="1" x14ac:dyDescent="0.35">
      <c r="A29574" s="46"/>
      <c r="H29574" s="103"/>
      <c r="AD29574" s="99"/>
      <c r="AF29574" s="46"/>
      <c r="AM29574" s="121"/>
      <c r="AO29574" s="46"/>
    </row>
    <row r="29575" spans="1:41" s="60" customFormat="1" hidden="1" x14ac:dyDescent="0.35">
      <c r="A29575" s="46"/>
      <c r="H29575" s="103"/>
      <c r="AD29575" s="99"/>
      <c r="AF29575" s="46"/>
      <c r="AM29575" s="121"/>
      <c r="AO29575" s="46"/>
    </row>
    <row r="29576" spans="1:41" s="60" customFormat="1" hidden="1" x14ac:dyDescent="0.35">
      <c r="A29576" s="46"/>
      <c r="H29576" s="103"/>
      <c r="AD29576" s="99"/>
      <c r="AF29576" s="46"/>
      <c r="AM29576" s="121"/>
      <c r="AO29576" s="46"/>
    </row>
    <row r="29577" spans="1:41" s="60" customFormat="1" hidden="1" x14ac:dyDescent="0.35">
      <c r="A29577" s="46"/>
      <c r="H29577" s="103"/>
      <c r="AD29577" s="99"/>
      <c r="AF29577" s="46"/>
      <c r="AM29577" s="121"/>
      <c r="AO29577" s="46"/>
    </row>
    <row r="29578" spans="1:41" s="60" customFormat="1" hidden="1" x14ac:dyDescent="0.35">
      <c r="A29578" s="46"/>
      <c r="H29578" s="103"/>
      <c r="AD29578" s="99"/>
      <c r="AF29578" s="46"/>
      <c r="AM29578" s="121"/>
      <c r="AO29578" s="46"/>
    </row>
    <row r="29579" spans="1:41" s="60" customFormat="1" hidden="1" x14ac:dyDescent="0.35">
      <c r="A29579" s="46"/>
      <c r="H29579" s="103"/>
      <c r="AD29579" s="99"/>
      <c r="AF29579" s="46"/>
      <c r="AM29579" s="121"/>
      <c r="AO29579" s="46"/>
    </row>
    <row r="29580" spans="1:41" s="60" customFormat="1" hidden="1" x14ac:dyDescent="0.35">
      <c r="A29580" s="46"/>
      <c r="H29580" s="103"/>
      <c r="AD29580" s="99"/>
      <c r="AF29580" s="46"/>
      <c r="AM29580" s="121"/>
      <c r="AO29580" s="46"/>
    </row>
    <row r="29581" spans="1:41" s="60" customFormat="1" hidden="1" x14ac:dyDescent="0.35">
      <c r="A29581" s="46"/>
      <c r="H29581" s="103"/>
      <c r="AD29581" s="99"/>
      <c r="AF29581" s="46"/>
      <c r="AM29581" s="121"/>
      <c r="AO29581" s="46"/>
    </row>
    <row r="29582" spans="1:41" s="60" customFormat="1" hidden="1" x14ac:dyDescent="0.35">
      <c r="A29582" s="46"/>
      <c r="H29582" s="103"/>
      <c r="AD29582" s="99"/>
      <c r="AF29582" s="46"/>
      <c r="AM29582" s="121"/>
      <c r="AO29582" s="46"/>
    </row>
    <row r="29583" spans="1:41" s="60" customFormat="1" hidden="1" x14ac:dyDescent="0.35">
      <c r="A29583" s="46"/>
      <c r="H29583" s="103"/>
      <c r="AD29583" s="99"/>
      <c r="AF29583" s="46"/>
      <c r="AM29583" s="121"/>
      <c r="AO29583" s="46"/>
    </row>
    <row r="29584" spans="1:41" s="60" customFormat="1" hidden="1" x14ac:dyDescent="0.35">
      <c r="A29584" s="46"/>
      <c r="H29584" s="103"/>
      <c r="AD29584" s="99"/>
      <c r="AF29584" s="46"/>
      <c r="AM29584" s="121"/>
      <c r="AO29584" s="46"/>
    </row>
    <row r="29585" spans="1:41" s="60" customFormat="1" hidden="1" x14ac:dyDescent="0.35">
      <c r="A29585" s="46"/>
      <c r="H29585" s="103"/>
      <c r="AD29585" s="99"/>
      <c r="AF29585" s="46"/>
      <c r="AM29585" s="121"/>
      <c r="AO29585" s="46"/>
    </row>
    <row r="29586" spans="1:41" s="60" customFormat="1" hidden="1" x14ac:dyDescent="0.35">
      <c r="A29586" s="46"/>
      <c r="H29586" s="103"/>
      <c r="AD29586" s="99"/>
      <c r="AF29586" s="46"/>
      <c r="AM29586" s="121"/>
      <c r="AO29586" s="46"/>
    </row>
    <row r="29587" spans="1:41" s="60" customFormat="1" hidden="1" x14ac:dyDescent="0.35">
      <c r="A29587" s="46"/>
      <c r="H29587" s="103"/>
      <c r="AD29587" s="99"/>
      <c r="AF29587" s="46"/>
      <c r="AM29587" s="121"/>
      <c r="AO29587" s="46"/>
    </row>
    <row r="29588" spans="1:41" s="60" customFormat="1" hidden="1" x14ac:dyDescent="0.35">
      <c r="A29588" s="46"/>
      <c r="H29588" s="103"/>
      <c r="AD29588" s="99"/>
      <c r="AF29588" s="46"/>
      <c r="AM29588" s="121"/>
      <c r="AO29588" s="46"/>
    </row>
    <row r="29589" spans="1:41" s="60" customFormat="1" hidden="1" x14ac:dyDescent="0.35">
      <c r="A29589" s="46"/>
      <c r="H29589" s="103"/>
      <c r="AD29589" s="99"/>
      <c r="AF29589" s="46"/>
      <c r="AM29589" s="121"/>
      <c r="AO29589" s="46"/>
    </row>
    <row r="29590" spans="1:41" s="60" customFormat="1" hidden="1" x14ac:dyDescent="0.35">
      <c r="A29590" s="46"/>
      <c r="H29590" s="103"/>
      <c r="AD29590" s="99"/>
      <c r="AF29590" s="46"/>
      <c r="AM29590" s="121"/>
      <c r="AO29590" s="46"/>
    </row>
    <row r="29591" spans="1:41" s="60" customFormat="1" hidden="1" x14ac:dyDescent="0.35">
      <c r="A29591" s="46"/>
      <c r="H29591" s="103"/>
      <c r="AD29591" s="99"/>
      <c r="AF29591" s="46"/>
      <c r="AM29591" s="121"/>
      <c r="AO29591" s="46"/>
    </row>
    <row r="29592" spans="1:41" s="60" customFormat="1" hidden="1" x14ac:dyDescent="0.35">
      <c r="A29592" s="46"/>
      <c r="H29592" s="103"/>
      <c r="AD29592" s="99"/>
      <c r="AF29592" s="46"/>
      <c r="AM29592" s="121"/>
      <c r="AO29592" s="46"/>
    </row>
    <row r="29593" spans="1:41" s="60" customFormat="1" hidden="1" x14ac:dyDescent="0.35">
      <c r="A29593" s="46"/>
      <c r="H29593" s="103"/>
      <c r="AD29593" s="99"/>
      <c r="AF29593" s="46"/>
      <c r="AM29593" s="121"/>
      <c r="AO29593" s="46"/>
    </row>
    <row r="29594" spans="1:41" s="60" customFormat="1" hidden="1" x14ac:dyDescent="0.35">
      <c r="A29594" s="46"/>
      <c r="H29594" s="103"/>
      <c r="AD29594" s="99"/>
      <c r="AF29594" s="46"/>
      <c r="AM29594" s="121"/>
      <c r="AO29594" s="46"/>
    </row>
    <row r="29595" spans="1:41" s="60" customFormat="1" hidden="1" x14ac:dyDescent="0.35">
      <c r="A29595" s="46"/>
      <c r="H29595" s="103"/>
      <c r="AD29595" s="99"/>
      <c r="AF29595" s="46"/>
      <c r="AM29595" s="121"/>
      <c r="AO29595" s="46"/>
    </row>
    <row r="29596" spans="1:41" s="60" customFormat="1" hidden="1" x14ac:dyDescent="0.35">
      <c r="A29596" s="46"/>
      <c r="H29596" s="103"/>
      <c r="AD29596" s="99"/>
      <c r="AF29596" s="46"/>
      <c r="AM29596" s="121"/>
      <c r="AO29596" s="46"/>
    </row>
    <row r="29597" spans="1:41" s="60" customFormat="1" hidden="1" x14ac:dyDescent="0.35">
      <c r="A29597" s="46"/>
      <c r="H29597" s="103"/>
      <c r="AD29597" s="99"/>
      <c r="AF29597" s="46"/>
      <c r="AM29597" s="121"/>
      <c r="AO29597" s="46"/>
    </row>
    <row r="29598" spans="1:41" s="60" customFormat="1" hidden="1" x14ac:dyDescent="0.35">
      <c r="A29598" s="46"/>
      <c r="H29598" s="103"/>
      <c r="AD29598" s="99"/>
      <c r="AF29598" s="46"/>
      <c r="AM29598" s="121"/>
      <c r="AO29598" s="46"/>
    </row>
    <row r="29599" spans="1:41" s="60" customFormat="1" hidden="1" x14ac:dyDescent="0.35">
      <c r="A29599" s="46"/>
      <c r="H29599" s="103"/>
      <c r="AD29599" s="99"/>
      <c r="AF29599" s="46"/>
      <c r="AM29599" s="121"/>
      <c r="AO29599" s="46"/>
    </row>
    <row r="29600" spans="1:41" s="60" customFormat="1" hidden="1" x14ac:dyDescent="0.35">
      <c r="A29600" s="46"/>
      <c r="H29600" s="103"/>
      <c r="AD29600" s="99"/>
      <c r="AF29600" s="46"/>
      <c r="AM29600" s="121"/>
      <c r="AO29600" s="46"/>
    </row>
    <row r="29601" spans="1:41" s="60" customFormat="1" hidden="1" x14ac:dyDescent="0.35">
      <c r="A29601" s="46"/>
      <c r="H29601" s="103"/>
      <c r="AD29601" s="99"/>
      <c r="AF29601" s="46"/>
      <c r="AM29601" s="121"/>
      <c r="AO29601" s="46"/>
    </row>
    <row r="29602" spans="1:41" s="60" customFormat="1" hidden="1" x14ac:dyDescent="0.35">
      <c r="A29602" s="46"/>
      <c r="H29602" s="103"/>
      <c r="AD29602" s="99"/>
      <c r="AF29602" s="46"/>
      <c r="AM29602" s="121"/>
      <c r="AO29602" s="46"/>
    </row>
    <row r="29603" spans="1:41" s="60" customFormat="1" hidden="1" x14ac:dyDescent="0.35">
      <c r="A29603" s="46"/>
      <c r="H29603" s="103"/>
      <c r="AD29603" s="99"/>
      <c r="AF29603" s="46"/>
      <c r="AM29603" s="121"/>
      <c r="AO29603" s="46"/>
    </row>
    <row r="29604" spans="1:41" s="60" customFormat="1" hidden="1" x14ac:dyDescent="0.35">
      <c r="A29604" s="46"/>
      <c r="H29604" s="103"/>
      <c r="AD29604" s="99"/>
      <c r="AF29604" s="46"/>
      <c r="AM29604" s="121"/>
      <c r="AO29604" s="46"/>
    </row>
    <row r="29605" spans="1:41" s="60" customFormat="1" hidden="1" x14ac:dyDescent="0.35">
      <c r="A29605" s="46"/>
      <c r="H29605" s="103"/>
      <c r="AD29605" s="99"/>
      <c r="AF29605" s="46"/>
      <c r="AM29605" s="121"/>
      <c r="AO29605" s="46"/>
    </row>
    <row r="29606" spans="1:41" s="60" customFormat="1" hidden="1" x14ac:dyDescent="0.35">
      <c r="A29606" s="46"/>
      <c r="H29606" s="103"/>
      <c r="AD29606" s="99"/>
      <c r="AF29606" s="46"/>
      <c r="AM29606" s="121"/>
      <c r="AO29606" s="46"/>
    </row>
    <row r="29607" spans="1:41" s="60" customFormat="1" hidden="1" x14ac:dyDescent="0.35">
      <c r="A29607" s="46"/>
      <c r="H29607" s="103"/>
      <c r="AD29607" s="99"/>
      <c r="AF29607" s="46"/>
      <c r="AM29607" s="121"/>
      <c r="AO29607" s="46"/>
    </row>
    <row r="29608" spans="1:41" s="60" customFormat="1" hidden="1" x14ac:dyDescent="0.35">
      <c r="A29608" s="46"/>
      <c r="H29608" s="103"/>
      <c r="AD29608" s="99"/>
      <c r="AF29608" s="46"/>
      <c r="AM29608" s="121"/>
      <c r="AO29608" s="46"/>
    </row>
    <row r="29609" spans="1:41" s="60" customFormat="1" hidden="1" x14ac:dyDescent="0.35">
      <c r="A29609" s="46"/>
      <c r="H29609" s="103"/>
      <c r="AD29609" s="99"/>
      <c r="AF29609" s="46"/>
      <c r="AM29609" s="121"/>
      <c r="AO29609" s="46"/>
    </row>
    <row r="29610" spans="1:41" s="60" customFormat="1" hidden="1" x14ac:dyDescent="0.35">
      <c r="A29610" s="46"/>
      <c r="H29610" s="103"/>
      <c r="AD29610" s="99"/>
      <c r="AF29610" s="46"/>
      <c r="AM29610" s="121"/>
      <c r="AO29610" s="46"/>
    </row>
    <row r="29611" spans="1:41" s="60" customFormat="1" hidden="1" x14ac:dyDescent="0.35">
      <c r="A29611" s="46"/>
      <c r="H29611" s="103"/>
      <c r="AD29611" s="99"/>
      <c r="AF29611" s="46"/>
      <c r="AM29611" s="121"/>
      <c r="AO29611" s="46"/>
    </row>
    <row r="29612" spans="1:41" s="60" customFormat="1" hidden="1" x14ac:dyDescent="0.35">
      <c r="A29612" s="46"/>
      <c r="H29612" s="103"/>
      <c r="AD29612" s="99"/>
      <c r="AF29612" s="46"/>
      <c r="AM29612" s="121"/>
      <c r="AO29612" s="46"/>
    </row>
    <row r="29613" spans="1:41" s="60" customFormat="1" hidden="1" x14ac:dyDescent="0.35">
      <c r="A29613" s="46"/>
      <c r="H29613" s="103"/>
      <c r="AD29613" s="99"/>
      <c r="AF29613" s="46"/>
      <c r="AM29613" s="121"/>
      <c r="AO29613" s="46"/>
    </row>
    <row r="29614" spans="1:41" s="60" customFormat="1" hidden="1" x14ac:dyDescent="0.35">
      <c r="A29614" s="46"/>
      <c r="H29614" s="103"/>
      <c r="AD29614" s="99"/>
      <c r="AF29614" s="46"/>
      <c r="AM29614" s="121"/>
      <c r="AO29614" s="46"/>
    </row>
    <row r="29615" spans="1:41" s="60" customFormat="1" hidden="1" x14ac:dyDescent="0.35">
      <c r="A29615" s="46"/>
      <c r="H29615" s="103"/>
      <c r="AD29615" s="99"/>
      <c r="AF29615" s="46"/>
      <c r="AM29615" s="121"/>
      <c r="AO29615" s="46"/>
    </row>
    <row r="29616" spans="1:41" s="60" customFormat="1" hidden="1" x14ac:dyDescent="0.35">
      <c r="A29616" s="46"/>
      <c r="H29616" s="103"/>
      <c r="AD29616" s="99"/>
      <c r="AF29616" s="46"/>
      <c r="AM29616" s="121"/>
      <c r="AO29616" s="46"/>
    </row>
    <row r="29617" spans="1:41" s="60" customFormat="1" hidden="1" x14ac:dyDescent="0.35">
      <c r="A29617" s="46"/>
      <c r="H29617" s="103"/>
      <c r="AD29617" s="99"/>
      <c r="AF29617" s="46"/>
      <c r="AM29617" s="121"/>
      <c r="AO29617" s="46"/>
    </row>
    <row r="29618" spans="1:41" s="60" customFormat="1" hidden="1" x14ac:dyDescent="0.35">
      <c r="A29618" s="46"/>
      <c r="H29618" s="103"/>
      <c r="AD29618" s="99"/>
      <c r="AF29618" s="46"/>
      <c r="AM29618" s="121"/>
      <c r="AO29618" s="46"/>
    </row>
    <row r="29619" spans="1:41" s="60" customFormat="1" hidden="1" x14ac:dyDescent="0.35">
      <c r="A29619" s="46"/>
      <c r="H29619" s="103"/>
      <c r="AD29619" s="99"/>
      <c r="AF29619" s="46"/>
      <c r="AM29619" s="121"/>
      <c r="AO29619" s="46"/>
    </row>
    <row r="29620" spans="1:41" s="60" customFormat="1" hidden="1" x14ac:dyDescent="0.35">
      <c r="A29620" s="46"/>
      <c r="H29620" s="103"/>
      <c r="AD29620" s="99"/>
      <c r="AF29620" s="46"/>
      <c r="AM29620" s="121"/>
      <c r="AO29620" s="46"/>
    </row>
    <row r="29621" spans="1:41" s="60" customFormat="1" hidden="1" x14ac:dyDescent="0.35">
      <c r="A29621" s="46"/>
      <c r="H29621" s="103"/>
      <c r="AD29621" s="99"/>
      <c r="AF29621" s="46"/>
      <c r="AM29621" s="121"/>
      <c r="AO29621" s="46"/>
    </row>
    <row r="29622" spans="1:41" s="60" customFormat="1" hidden="1" x14ac:dyDescent="0.35">
      <c r="A29622" s="46"/>
      <c r="H29622" s="103"/>
      <c r="AD29622" s="99"/>
      <c r="AF29622" s="46"/>
      <c r="AM29622" s="121"/>
      <c r="AO29622" s="46"/>
    </row>
    <row r="29623" spans="1:41" s="60" customFormat="1" hidden="1" x14ac:dyDescent="0.35">
      <c r="A29623" s="46"/>
      <c r="H29623" s="103"/>
      <c r="AD29623" s="99"/>
      <c r="AF29623" s="46"/>
      <c r="AM29623" s="121"/>
      <c r="AO29623" s="46"/>
    </row>
    <row r="29624" spans="1:41" s="60" customFormat="1" hidden="1" x14ac:dyDescent="0.35">
      <c r="A29624" s="46"/>
      <c r="H29624" s="103"/>
      <c r="AD29624" s="99"/>
      <c r="AF29624" s="46"/>
      <c r="AM29624" s="121"/>
      <c r="AO29624" s="46"/>
    </row>
    <row r="29625" spans="1:41" s="60" customFormat="1" hidden="1" x14ac:dyDescent="0.35">
      <c r="A29625" s="46"/>
      <c r="H29625" s="103"/>
      <c r="AD29625" s="99"/>
      <c r="AF29625" s="46"/>
      <c r="AM29625" s="121"/>
      <c r="AO29625" s="46"/>
    </row>
    <row r="29626" spans="1:41" s="60" customFormat="1" hidden="1" x14ac:dyDescent="0.35">
      <c r="A29626" s="46"/>
      <c r="H29626" s="103"/>
      <c r="AD29626" s="99"/>
      <c r="AF29626" s="46"/>
      <c r="AM29626" s="121"/>
      <c r="AO29626" s="46"/>
    </row>
    <row r="29627" spans="1:41" s="60" customFormat="1" hidden="1" x14ac:dyDescent="0.35">
      <c r="A29627" s="46"/>
      <c r="H29627" s="103"/>
      <c r="AD29627" s="99"/>
      <c r="AF29627" s="46"/>
      <c r="AM29627" s="121"/>
      <c r="AO29627" s="46"/>
    </row>
    <row r="29628" spans="1:41" s="60" customFormat="1" hidden="1" x14ac:dyDescent="0.35">
      <c r="A29628" s="46"/>
      <c r="H29628" s="103"/>
      <c r="AD29628" s="99"/>
      <c r="AF29628" s="46"/>
      <c r="AM29628" s="121"/>
      <c r="AO29628" s="46"/>
    </row>
    <row r="29629" spans="1:41" s="60" customFormat="1" hidden="1" x14ac:dyDescent="0.35">
      <c r="A29629" s="46"/>
      <c r="H29629" s="103"/>
      <c r="AD29629" s="99"/>
      <c r="AF29629" s="46"/>
      <c r="AM29629" s="121"/>
      <c r="AO29629" s="46"/>
    </row>
    <row r="29630" spans="1:41" s="60" customFormat="1" hidden="1" x14ac:dyDescent="0.35">
      <c r="A29630" s="46"/>
      <c r="H29630" s="103"/>
      <c r="AD29630" s="99"/>
      <c r="AF29630" s="46"/>
      <c r="AM29630" s="121"/>
      <c r="AO29630" s="46"/>
    </row>
    <row r="29631" spans="1:41" s="60" customFormat="1" hidden="1" x14ac:dyDescent="0.35">
      <c r="A29631" s="46"/>
      <c r="H29631" s="103"/>
      <c r="AD29631" s="99"/>
      <c r="AF29631" s="46"/>
      <c r="AM29631" s="121"/>
      <c r="AO29631" s="46"/>
    </row>
    <row r="29632" spans="1:41" s="60" customFormat="1" hidden="1" x14ac:dyDescent="0.35">
      <c r="A29632" s="46"/>
      <c r="H29632" s="103"/>
      <c r="AD29632" s="99"/>
      <c r="AF29632" s="46"/>
      <c r="AM29632" s="121"/>
      <c r="AO29632" s="46"/>
    </row>
    <row r="29633" spans="1:41" s="60" customFormat="1" hidden="1" x14ac:dyDescent="0.35">
      <c r="A29633" s="46"/>
      <c r="H29633" s="103"/>
      <c r="AD29633" s="99"/>
      <c r="AF29633" s="46"/>
      <c r="AM29633" s="121"/>
      <c r="AO29633" s="46"/>
    </row>
    <row r="29634" spans="1:41" s="60" customFormat="1" hidden="1" x14ac:dyDescent="0.35">
      <c r="A29634" s="46"/>
      <c r="H29634" s="103"/>
      <c r="AD29634" s="99"/>
      <c r="AF29634" s="46"/>
      <c r="AM29634" s="121"/>
      <c r="AO29634" s="46"/>
    </row>
    <row r="29635" spans="1:41" s="60" customFormat="1" hidden="1" x14ac:dyDescent="0.35">
      <c r="A29635" s="46"/>
      <c r="H29635" s="103"/>
      <c r="AD29635" s="99"/>
      <c r="AF29635" s="46"/>
      <c r="AM29635" s="121"/>
      <c r="AO29635" s="46"/>
    </row>
    <row r="29636" spans="1:41" s="60" customFormat="1" hidden="1" x14ac:dyDescent="0.35">
      <c r="A29636" s="46"/>
      <c r="H29636" s="103"/>
      <c r="AD29636" s="99"/>
      <c r="AF29636" s="46"/>
      <c r="AM29636" s="121"/>
      <c r="AO29636" s="46"/>
    </row>
    <row r="29637" spans="1:41" s="60" customFormat="1" hidden="1" x14ac:dyDescent="0.35">
      <c r="A29637" s="46"/>
      <c r="H29637" s="103"/>
      <c r="AD29637" s="99"/>
      <c r="AF29637" s="46"/>
      <c r="AM29637" s="121"/>
      <c r="AO29637" s="46"/>
    </row>
    <row r="29638" spans="1:41" s="60" customFormat="1" hidden="1" x14ac:dyDescent="0.35">
      <c r="A29638" s="46"/>
      <c r="H29638" s="103"/>
      <c r="AD29638" s="99"/>
      <c r="AF29638" s="46"/>
      <c r="AM29638" s="121"/>
      <c r="AO29638" s="46"/>
    </row>
    <row r="29639" spans="1:41" s="60" customFormat="1" hidden="1" x14ac:dyDescent="0.35">
      <c r="A29639" s="46"/>
      <c r="H29639" s="103"/>
      <c r="AD29639" s="99"/>
      <c r="AF29639" s="46"/>
      <c r="AM29639" s="121"/>
      <c r="AO29639" s="46"/>
    </row>
    <row r="29640" spans="1:41" s="60" customFormat="1" hidden="1" x14ac:dyDescent="0.35">
      <c r="A29640" s="46"/>
      <c r="H29640" s="103"/>
      <c r="AD29640" s="99"/>
      <c r="AF29640" s="46"/>
      <c r="AM29640" s="121"/>
      <c r="AO29640" s="46"/>
    </row>
    <row r="29641" spans="1:41" s="60" customFormat="1" hidden="1" x14ac:dyDescent="0.35">
      <c r="A29641" s="46"/>
      <c r="H29641" s="103"/>
      <c r="AD29641" s="99"/>
      <c r="AF29641" s="46"/>
      <c r="AM29641" s="121"/>
      <c r="AO29641" s="46"/>
    </row>
    <row r="29642" spans="1:41" s="60" customFormat="1" hidden="1" x14ac:dyDescent="0.35">
      <c r="A29642" s="46"/>
      <c r="H29642" s="103"/>
      <c r="AD29642" s="99"/>
      <c r="AF29642" s="46"/>
      <c r="AM29642" s="121"/>
      <c r="AO29642" s="46"/>
    </row>
    <row r="29643" spans="1:41" s="60" customFormat="1" hidden="1" x14ac:dyDescent="0.35">
      <c r="A29643" s="46"/>
      <c r="H29643" s="103"/>
      <c r="AD29643" s="99"/>
      <c r="AF29643" s="46"/>
      <c r="AM29643" s="121"/>
      <c r="AO29643" s="46"/>
    </row>
    <row r="29644" spans="1:41" s="60" customFormat="1" hidden="1" x14ac:dyDescent="0.35">
      <c r="A29644" s="46"/>
      <c r="H29644" s="103"/>
      <c r="AD29644" s="99"/>
      <c r="AF29644" s="46"/>
      <c r="AM29644" s="121"/>
      <c r="AO29644" s="46"/>
    </row>
    <row r="29645" spans="1:41" s="60" customFormat="1" hidden="1" x14ac:dyDescent="0.35">
      <c r="A29645" s="46"/>
      <c r="H29645" s="103"/>
      <c r="AD29645" s="99"/>
      <c r="AF29645" s="46"/>
      <c r="AM29645" s="121"/>
      <c r="AO29645" s="46"/>
    </row>
    <row r="29646" spans="1:41" s="60" customFormat="1" hidden="1" x14ac:dyDescent="0.35">
      <c r="A29646" s="46"/>
      <c r="H29646" s="103"/>
      <c r="AD29646" s="99"/>
      <c r="AF29646" s="46"/>
      <c r="AM29646" s="121"/>
      <c r="AO29646" s="46"/>
    </row>
    <row r="29647" spans="1:41" s="60" customFormat="1" hidden="1" x14ac:dyDescent="0.35">
      <c r="A29647" s="46"/>
      <c r="H29647" s="103"/>
      <c r="AD29647" s="99"/>
      <c r="AF29647" s="46"/>
      <c r="AM29647" s="121"/>
      <c r="AO29647" s="46"/>
    </row>
    <row r="29648" spans="1:41" s="60" customFormat="1" hidden="1" x14ac:dyDescent="0.35">
      <c r="A29648" s="46"/>
      <c r="H29648" s="103"/>
      <c r="AD29648" s="99"/>
      <c r="AF29648" s="46"/>
      <c r="AM29648" s="121"/>
      <c r="AO29648" s="46"/>
    </row>
    <row r="29649" spans="1:41" s="60" customFormat="1" hidden="1" x14ac:dyDescent="0.35">
      <c r="A29649" s="46"/>
      <c r="H29649" s="103"/>
      <c r="AD29649" s="99"/>
      <c r="AF29649" s="46"/>
      <c r="AM29649" s="121"/>
      <c r="AO29649" s="46"/>
    </row>
    <row r="29650" spans="1:41" s="60" customFormat="1" hidden="1" x14ac:dyDescent="0.35">
      <c r="A29650" s="46"/>
      <c r="H29650" s="103"/>
      <c r="AD29650" s="99"/>
      <c r="AF29650" s="46"/>
      <c r="AM29650" s="121"/>
      <c r="AO29650" s="46"/>
    </row>
    <row r="29651" spans="1:41" s="60" customFormat="1" hidden="1" x14ac:dyDescent="0.35">
      <c r="A29651" s="46"/>
      <c r="H29651" s="103"/>
      <c r="AD29651" s="99"/>
      <c r="AF29651" s="46"/>
      <c r="AM29651" s="121"/>
      <c r="AO29651" s="46"/>
    </row>
    <row r="29652" spans="1:41" s="60" customFormat="1" hidden="1" x14ac:dyDescent="0.35">
      <c r="A29652" s="46"/>
      <c r="H29652" s="103"/>
      <c r="AD29652" s="99"/>
      <c r="AF29652" s="46"/>
      <c r="AM29652" s="121"/>
      <c r="AO29652" s="46"/>
    </row>
    <row r="29653" spans="1:41" s="60" customFormat="1" hidden="1" x14ac:dyDescent="0.35">
      <c r="A29653" s="46"/>
      <c r="H29653" s="103"/>
      <c r="AD29653" s="99"/>
      <c r="AF29653" s="46"/>
      <c r="AM29653" s="121"/>
      <c r="AO29653" s="46"/>
    </row>
    <row r="29654" spans="1:41" s="60" customFormat="1" hidden="1" x14ac:dyDescent="0.35">
      <c r="A29654" s="46"/>
      <c r="H29654" s="103"/>
      <c r="AD29654" s="99"/>
      <c r="AF29654" s="46"/>
      <c r="AM29654" s="121"/>
      <c r="AO29654" s="46"/>
    </row>
    <row r="29655" spans="1:41" s="60" customFormat="1" hidden="1" x14ac:dyDescent="0.35">
      <c r="A29655" s="46"/>
      <c r="H29655" s="103"/>
      <c r="AD29655" s="99"/>
      <c r="AF29655" s="46"/>
      <c r="AM29655" s="121"/>
      <c r="AO29655" s="46"/>
    </row>
    <row r="29656" spans="1:41" s="60" customFormat="1" hidden="1" x14ac:dyDescent="0.35">
      <c r="A29656" s="46"/>
      <c r="H29656" s="103"/>
      <c r="AD29656" s="99"/>
      <c r="AF29656" s="46"/>
      <c r="AM29656" s="121"/>
      <c r="AO29656" s="46"/>
    </row>
    <row r="29657" spans="1:41" s="60" customFormat="1" hidden="1" x14ac:dyDescent="0.35">
      <c r="A29657" s="46"/>
      <c r="H29657" s="103"/>
      <c r="AD29657" s="99"/>
      <c r="AF29657" s="46"/>
      <c r="AM29657" s="121"/>
      <c r="AO29657" s="46"/>
    </row>
    <row r="29658" spans="1:41" s="60" customFormat="1" hidden="1" x14ac:dyDescent="0.35">
      <c r="A29658" s="46"/>
      <c r="H29658" s="103"/>
      <c r="AD29658" s="99"/>
      <c r="AF29658" s="46"/>
      <c r="AM29658" s="121"/>
      <c r="AO29658" s="46"/>
    </row>
    <row r="29659" spans="1:41" s="60" customFormat="1" hidden="1" x14ac:dyDescent="0.35">
      <c r="A29659" s="46"/>
      <c r="H29659" s="103"/>
      <c r="AD29659" s="99"/>
      <c r="AF29659" s="46"/>
      <c r="AM29659" s="121"/>
      <c r="AO29659" s="46"/>
    </row>
    <row r="29660" spans="1:41" s="60" customFormat="1" hidden="1" x14ac:dyDescent="0.35">
      <c r="A29660" s="46"/>
      <c r="H29660" s="103"/>
      <c r="AD29660" s="99"/>
      <c r="AF29660" s="46"/>
      <c r="AM29660" s="121"/>
      <c r="AO29660" s="46"/>
    </row>
    <row r="29661" spans="1:41" s="60" customFormat="1" hidden="1" x14ac:dyDescent="0.35">
      <c r="A29661" s="46"/>
      <c r="H29661" s="103"/>
      <c r="AD29661" s="99"/>
      <c r="AF29661" s="46"/>
      <c r="AM29661" s="121"/>
      <c r="AO29661" s="46"/>
    </row>
    <row r="29662" spans="1:41" s="60" customFormat="1" hidden="1" x14ac:dyDescent="0.35">
      <c r="A29662" s="46"/>
      <c r="H29662" s="103"/>
      <c r="AD29662" s="99"/>
      <c r="AF29662" s="46"/>
      <c r="AM29662" s="121"/>
      <c r="AO29662" s="46"/>
    </row>
    <row r="29663" spans="1:41" s="60" customFormat="1" hidden="1" x14ac:dyDescent="0.35">
      <c r="A29663" s="46"/>
      <c r="H29663" s="103"/>
      <c r="AD29663" s="99"/>
      <c r="AF29663" s="46"/>
      <c r="AM29663" s="121"/>
      <c r="AO29663" s="46"/>
    </row>
    <row r="29664" spans="1:41" s="60" customFormat="1" hidden="1" x14ac:dyDescent="0.35">
      <c r="A29664" s="46"/>
      <c r="H29664" s="103"/>
      <c r="AD29664" s="99"/>
      <c r="AF29664" s="46"/>
      <c r="AM29664" s="121"/>
      <c r="AO29664" s="46"/>
    </row>
    <row r="29665" spans="1:41" s="60" customFormat="1" hidden="1" x14ac:dyDescent="0.35">
      <c r="A29665" s="46"/>
      <c r="H29665" s="103"/>
      <c r="AD29665" s="99"/>
      <c r="AF29665" s="46"/>
      <c r="AM29665" s="121"/>
      <c r="AO29665" s="46"/>
    </row>
    <row r="29666" spans="1:41" s="60" customFormat="1" hidden="1" x14ac:dyDescent="0.35">
      <c r="A29666" s="46"/>
      <c r="H29666" s="103"/>
      <c r="AD29666" s="99"/>
      <c r="AF29666" s="46"/>
      <c r="AM29666" s="121"/>
      <c r="AO29666" s="46"/>
    </row>
    <row r="29667" spans="1:41" s="60" customFormat="1" hidden="1" x14ac:dyDescent="0.35">
      <c r="A29667" s="46"/>
      <c r="H29667" s="103"/>
      <c r="AD29667" s="99"/>
      <c r="AF29667" s="46"/>
      <c r="AM29667" s="121"/>
      <c r="AO29667" s="46"/>
    </row>
    <row r="29668" spans="1:41" s="60" customFormat="1" hidden="1" x14ac:dyDescent="0.35">
      <c r="A29668" s="46"/>
      <c r="H29668" s="103"/>
      <c r="AD29668" s="99"/>
      <c r="AF29668" s="46"/>
      <c r="AM29668" s="121"/>
      <c r="AO29668" s="46"/>
    </row>
    <row r="29669" spans="1:41" s="60" customFormat="1" hidden="1" x14ac:dyDescent="0.35">
      <c r="A29669" s="46"/>
      <c r="H29669" s="103"/>
      <c r="AD29669" s="99"/>
      <c r="AF29669" s="46"/>
      <c r="AM29669" s="121"/>
      <c r="AO29669" s="46"/>
    </row>
    <row r="29670" spans="1:41" s="60" customFormat="1" hidden="1" x14ac:dyDescent="0.35">
      <c r="A29670" s="46"/>
      <c r="H29670" s="103"/>
      <c r="AD29670" s="99"/>
      <c r="AF29670" s="46"/>
      <c r="AM29670" s="121"/>
      <c r="AO29670" s="46"/>
    </row>
    <row r="29671" spans="1:41" s="60" customFormat="1" hidden="1" x14ac:dyDescent="0.35">
      <c r="A29671" s="46"/>
      <c r="H29671" s="103"/>
      <c r="AD29671" s="99"/>
      <c r="AF29671" s="46"/>
      <c r="AM29671" s="121"/>
      <c r="AO29671" s="46"/>
    </row>
    <row r="29672" spans="1:41" s="60" customFormat="1" hidden="1" x14ac:dyDescent="0.35">
      <c r="A29672" s="46"/>
      <c r="H29672" s="103"/>
      <c r="AD29672" s="99"/>
      <c r="AF29672" s="46"/>
      <c r="AM29672" s="121"/>
      <c r="AO29672" s="46"/>
    </row>
    <row r="29673" spans="1:41" s="60" customFormat="1" hidden="1" x14ac:dyDescent="0.35">
      <c r="A29673" s="46"/>
      <c r="H29673" s="103"/>
      <c r="AD29673" s="99"/>
      <c r="AF29673" s="46"/>
      <c r="AM29673" s="121"/>
      <c r="AO29673" s="46"/>
    </row>
    <row r="29674" spans="1:41" s="60" customFormat="1" hidden="1" x14ac:dyDescent="0.35">
      <c r="A29674" s="46"/>
      <c r="H29674" s="103"/>
      <c r="AD29674" s="99"/>
      <c r="AF29674" s="46"/>
      <c r="AM29674" s="121"/>
      <c r="AO29674" s="46"/>
    </row>
    <row r="29675" spans="1:41" s="60" customFormat="1" hidden="1" x14ac:dyDescent="0.35">
      <c r="A29675" s="46"/>
      <c r="H29675" s="103"/>
      <c r="AD29675" s="99"/>
      <c r="AF29675" s="46"/>
      <c r="AM29675" s="121"/>
      <c r="AO29675" s="46"/>
    </row>
    <row r="29676" spans="1:41" s="60" customFormat="1" hidden="1" x14ac:dyDescent="0.35">
      <c r="A29676" s="46"/>
      <c r="H29676" s="103"/>
      <c r="AD29676" s="99"/>
      <c r="AF29676" s="46"/>
      <c r="AM29676" s="121"/>
      <c r="AO29676" s="46"/>
    </row>
    <row r="29677" spans="1:41" s="60" customFormat="1" hidden="1" x14ac:dyDescent="0.35">
      <c r="A29677" s="46"/>
      <c r="H29677" s="103"/>
      <c r="AD29677" s="99"/>
      <c r="AF29677" s="46"/>
      <c r="AM29677" s="121"/>
      <c r="AO29677" s="46"/>
    </row>
    <row r="29678" spans="1:41" s="60" customFormat="1" hidden="1" x14ac:dyDescent="0.35">
      <c r="A29678" s="46"/>
      <c r="H29678" s="103"/>
      <c r="AD29678" s="99"/>
      <c r="AF29678" s="46"/>
      <c r="AM29678" s="121"/>
      <c r="AO29678" s="46"/>
    </row>
    <row r="29679" spans="1:41" s="60" customFormat="1" hidden="1" x14ac:dyDescent="0.35">
      <c r="A29679" s="46"/>
      <c r="H29679" s="103"/>
      <c r="AD29679" s="99"/>
      <c r="AF29679" s="46"/>
      <c r="AM29679" s="121"/>
      <c r="AO29679" s="46"/>
    </row>
    <row r="29680" spans="1:41" s="60" customFormat="1" hidden="1" x14ac:dyDescent="0.35">
      <c r="A29680" s="46"/>
      <c r="H29680" s="103"/>
      <c r="AD29680" s="99"/>
      <c r="AF29680" s="46"/>
      <c r="AM29680" s="121"/>
      <c r="AO29680" s="46"/>
    </row>
    <row r="29681" spans="1:41" s="60" customFormat="1" hidden="1" x14ac:dyDescent="0.35">
      <c r="A29681" s="46"/>
      <c r="H29681" s="103"/>
      <c r="AD29681" s="99"/>
      <c r="AF29681" s="46"/>
      <c r="AM29681" s="121"/>
      <c r="AO29681" s="46"/>
    </row>
    <row r="29682" spans="1:41" s="60" customFormat="1" hidden="1" x14ac:dyDescent="0.35">
      <c r="A29682" s="46"/>
      <c r="H29682" s="103"/>
      <c r="AD29682" s="99"/>
      <c r="AF29682" s="46"/>
      <c r="AM29682" s="121"/>
      <c r="AO29682" s="46"/>
    </row>
    <row r="29683" spans="1:41" s="60" customFormat="1" hidden="1" x14ac:dyDescent="0.35">
      <c r="A29683" s="46"/>
      <c r="H29683" s="103"/>
      <c r="AD29683" s="99"/>
      <c r="AF29683" s="46"/>
      <c r="AM29683" s="121"/>
      <c r="AO29683" s="46"/>
    </row>
    <row r="29684" spans="1:41" s="60" customFormat="1" hidden="1" x14ac:dyDescent="0.35">
      <c r="A29684" s="46"/>
      <c r="H29684" s="103"/>
      <c r="AD29684" s="99"/>
      <c r="AF29684" s="46"/>
      <c r="AM29684" s="121"/>
      <c r="AO29684" s="46"/>
    </row>
    <row r="29685" spans="1:41" s="60" customFormat="1" hidden="1" x14ac:dyDescent="0.35">
      <c r="A29685" s="46"/>
      <c r="H29685" s="103"/>
      <c r="AD29685" s="99"/>
      <c r="AF29685" s="46"/>
      <c r="AM29685" s="121"/>
      <c r="AO29685" s="46"/>
    </row>
    <row r="29686" spans="1:41" s="60" customFormat="1" hidden="1" x14ac:dyDescent="0.35">
      <c r="A29686" s="46"/>
      <c r="H29686" s="103"/>
      <c r="AD29686" s="99"/>
      <c r="AF29686" s="46"/>
      <c r="AM29686" s="121"/>
      <c r="AO29686" s="46"/>
    </row>
    <row r="29687" spans="1:41" s="60" customFormat="1" hidden="1" x14ac:dyDescent="0.35">
      <c r="A29687" s="46"/>
      <c r="H29687" s="103"/>
      <c r="AD29687" s="99"/>
      <c r="AF29687" s="46"/>
      <c r="AM29687" s="121"/>
      <c r="AO29687" s="46"/>
    </row>
    <row r="29688" spans="1:41" s="60" customFormat="1" hidden="1" x14ac:dyDescent="0.35">
      <c r="A29688" s="46"/>
      <c r="H29688" s="103"/>
      <c r="AD29688" s="99"/>
      <c r="AF29688" s="46"/>
      <c r="AM29688" s="121"/>
      <c r="AO29688" s="46"/>
    </row>
    <row r="29689" spans="1:41" s="60" customFormat="1" hidden="1" x14ac:dyDescent="0.35">
      <c r="A29689" s="46"/>
      <c r="H29689" s="103"/>
      <c r="AD29689" s="99"/>
      <c r="AF29689" s="46"/>
      <c r="AM29689" s="121"/>
      <c r="AO29689" s="46"/>
    </row>
    <row r="29690" spans="1:41" s="60" customFormat="1" hidden="1" x14ac:dyDescent="0.35">
      <c r="A29690" s="46"/>
      <c r="H29690" s="103"/>
      <c r="AD29690" s="99"/>
      <c r="AF29690" s="46"/>
      <c r="AM29690" s="121"/>
      <c r="AO29690" s="46"/>
    </row>
    <row r="29691" spans="1:41" s="60" customFormat="1" hidden="1" x14ac:dyDescent="0.35">
      <c r="A29691" s="46"/>
      <c r="H29691" s="103"/>
      <c r="AD29691" s="99"/>
      <c r="AF29691" s="46"/>
      <c r="AM29691" s="121"/>
      <c r="AO29691" s="46"/>
    </row>
    <row r="29692" spans="1:41" s="60" customFormat="1" hidden="1" x14ac:dyDescent="0.35">
      <c r="A29692" s="46"/>
      <c r="H29692" s="103"/>
      <c r="AD29692" s="99"/>
      <c r="AF29692" s="46"/>
      <c r="AM29692" s="121"/>
      <c r="AO29692" s="46"/>
    </row>
    <row r="29693" spans="1:41" s="60" customFormat="1" hidden="1" x14ac:dyDescent="0.35">
      <c r="A29693" s="46"/>
      <c r="H29693" s="103"/>
      <c r="AD29693" s="99"/>
      <c r="AF29693" s="46"/>
      <c r="AM29693" s="121"/>
      <c r="AO29693" s="46"/>
    </row>
    <row r="29694" spans="1:41" s="60" customFormat="1" hidden="1" x14ac:dyDescent="0.35">
      <c r="A29694" s="46"/>
      <c r="H29694" s="103"/>
      <c r="AD29694" s="99"/>
      <c r="AF29694" s="46"/>
      <c r="AM29694" s="121"/>
      <c r="AO29694" s="46"/>
    </row>
    <row r="29695" spans="1:41" s="60" customFormat="1" hidden="1" x14ac:dyDescent="0.35">
      <c r="A29695" s="46"/>
      <c r="H29695" s="103"/>
      <c r="AD29695" s="99"/>
      <c r="AF29695" s="46"/>
      <c r="AM29695" s="121"/>
      <c r="AO29695" s="46"/>
    </row>
    <row r="29696" spans="1:41" s="60" customFormat="1" hidden="1" x14ac:dyDescent="0.35">
      <c r="A29696" s="46"/>
      <c r="H29696" s="103"/>
      <c r="AD29696" s="99"/>
      <c r="AF29696" s="46"/>
      <c r="AM29696" s="121"/>
      <c r="AO29696" s="46"/>
    </row>
    <row r="29697" spans="1:41" s="60" customFormat="1" hidden="1" x14ac:dyDescent="0.35">
      <c r="A29697" s="46"/>
      <c r="H29697" s="103"/>
      <c r="AD29697" s="99"/>
      <c r="AF29697" s="46"/>
      <c r="AM29697" s="121"/>
      <c r="AO29697" s="46"/>
    </row>
    <row r="29698" spans="1:41" s="60" customFormat="1" hidden="1" x14ac:dyDescent="0.35">
      <c r="A29698" s="46"/>
      <c r="H29698" s="103"/>
      <c r="AD29698" s="99"/>
      <c r="AF29698" s="46"/>
      <c r="AM29698" s="121"/>
      <c r="AO29698" s="46"/>
    </row>
    <row r="29699" spans="1:41" s="60" customFormat="1" hidden="1" x14ac:dyDescent="0.35">
      <c r="A29699" s="46"/>
      <c r="H29699" s="103"/>
      <c r="AD29699" s="99"/>
      <c r="AF29699" s="46"/>
      <c r="AM29699" s="121"/>
      <c r="AO29699" s="46"/>
    </row>
    <row r="29700" spans="1:41" s="60" customFormat="1" hidden="1" x14ac:dyDescent="0.35">
      <c r="A29700" s="46"/>
      <c r="H29700" s="103"/>
      <c r="AD29700" s="99"/>
      <c r="AF29700" s="46"/>
      <c r="AM29700" s="121"/>
      <c r="AO29700" s="46"/>
    </row>
    <row r="29701" spans="1:41" s="60" customFormat="1" hidden="1" x14ac:dyDescent="0.35">
      <c r="A29701" s="46"/>
      <c r="H29701" s="103"/>
      <c r="AD29701" s="99"/>
      <c r="AF29701" s="46"/>
      <c r="AM29701" s="121"/>
      <c r="AO29701" s="46"/>
    </row>
    <row r="29702" spans="1:41" s="60" customFormat="1" hidden="1" x14ac:dyDescent="0.35">
      <c r="A29702" s="46"/>
      <c r="H29702" s="103"/>
      <c r="AD29702" s="99"/>
      <c r="AF29702" s="46"/>
      <c r="AM29702" s="121"/>
      <c r="AO29702" s="46"/>
    </row>
    <row r="29703" spans="1:41" s="60" customFormat="1" hidden="1" x14ac:dyDescent="0.35">
      <c r="A29703" s="46"/>
      <c r="H29703" s="103"/>
      <c r="AD29703" s="99"/>
      <c r="AF29703" s="46"/>
      <c r="AM29703" s="121"/>
      <c r="AO29703" s="46"/>
    </row>
    <row r="29704" spans="1:41" s="60" customFormat="1" hidden="1" x14ac:dyDescent="0.35">
      <c r="A29704" s="46"/>
      <c r="H29704" s="103"/>
      <c r="AD29704" s="99"/>
      <c r="AF29704" s="46"/>
      <c r="AM29704" s="121"/>
      <c r="AO29704" s="46"/>
    </row>
    <row r="29705" spans="1:41" s="60" customFormat="1" hidden="1" x14ac:dyDescent="0.35">
      <c r="A29705" s="46"/>
      <c r="H29705" s="103"/>
      <c r="AD29705" s="99"/>
      <c r="AF29705" s="46"/>
      <c r="AM29705" s="121"/>
      <c r="AO29705" s="46"/>
    </row>
    <row r="29706" spans="1:41" s="60" customFormat="1" hidden="1" x14ac:dyDescent="0.35">
      <c r="A29706" s="46"/>
      <c r="H29706" s="103"/>
      <c r="AD29706" s="99"/>
      <c r="AF29706" s="46"/>
      <c r="AM29706" s="121"/>
      <c r="AO29706" s="46"/>
    </row>
    <row r="29707" spans="1:41" s="60" customFormat="1" hidden="1" x14ac:dyDescent="0.35">
      <c r="A29707" s="46"/>
      <c r="H29707" s="103"/>
      <c r="AD29707" s="99"/>
      <c r="AF29707" s="46"/>
      <c r="AM29707" s="121"/>
      <c r="AO29707" s="46"/>
    </row>
    <row r="29708" spans="1:41" s="60" customFormat="1" hidden="1" x14ac:dyDescent="0.35">
      <c r="A29708" s="46"/>
      <c r="H29708" s="103"/>
      <c r="AD29708" s="99"/>
      <c r="AF29708" s="46"/>
      <c r="AM29708" s="121"/>
      <c r="AO29708" s="46"/>
    </row>
    <row r="29709" spans="1:41" s="60" customFormat="1" hidden="1" x14ac:dyDescent="0.35">
      <c r="A29709" s="46"/>
      <c r="H29709" s="103"/>
      <c r="AD29709" s="99"/>
      <c r="AF29709" s="46"/>
      <c r="AM29709" s="121"/>
      <c r="AO29709" s="46"/>
    </row>
    <row r="29710" spans="1:41" s="60" customFormat="1" hidden="1" x14ac:dyDescent="0.35">
      <c r="A29710" s="46"/>
      <c r="H29710" s="103"/>
      <c r="AD29710" s="99"/>
      <c r="AF29710" s="46"/>
      <c r="AM29710" s="121"/>
      <c r="AO29710" s="46"/>
    </row>
    <row r="29711" spans="1:41" s="60" customFormat="1" hidden="1" x14ac:dyDescent="0.35">
      <c r="A29711" s="46"/>
      <c r="H29711" s="103"/>
      <c r="AD29711" s="99"/>
      <c r="AF29711" s="46"/>
      <c r="AM29711" s="121"/>
      <c r="AO29711" s="46"/>
    </row>
    <row r="29712" spans="1:41" s="60" customFormat="1" hidden="1" x14ac:dyDescent="0.35">
      <c r="A29712" s="46"/>
      <c r="H29712" s="103"/>
      <c r="AD29712" s="99"/>
      <c r="AF29712" s="46"/>
      <c r="AM29712" s="121"/>
      <c r="AO29712" s="46"/>
    </row>
    <row r="29713" spans="1:41" s="60" customFormat="1" hidden="1" x14ac:dyDescent="0.35">
      <c r="A29713" s="46"/>
      <c r="H29713" s="103"/>
      <c r="AD29713" s="99"/>
      <c r="AF29713" s="46"/>
      <c r="AM29713" s="121"/>
      <c r="AO29713" s="46"/>
    </row>
    <row r="29714" spans="1:41" s="60" customFormat="1" hidden="1" x14ac:dyDescent="0.35">
      <c r="A29714" s="46"/>
      <c r="H29714" s="103"/>
      <c r="AD29714" s="99"/>
      <c r="AF29714" s="46"/>
      <c r="AM29714" s="121"/>
      <c r="AO29714" s="46"/>
    </row>
    <row r="29715" spans="1:41" s="60" customFormat="1" hidden="1" x14ac:dyDescent="0.35">
      <c r="A29715" s="46"/>
      <c r="H29715" s="103"/>
      <c r="AD29715" s="99"/>
      <c r="AF29715" s="46"/>
      <c r="AM29715" s="121"/>
      <c r="AO29715" s="46"/>
    </row>
    <row r="29716" spans="1:41" s="60" customFormat="1" hidden="1" x14ac:dyDescent="0.35">
      <c r="A29716" s="46"/>
      <c r="H29716" s="103"/>
      <c r="AD29716" s="99"/>
      <c r="AF29716" s="46"/>
      <c r="AM29716" s="121"/>
      <c r="AO29716" s="46"/>
    </row>
    <row r="29717" spans="1:41" s="60" customFormat="1" hidden="1" x14ac:dyDescent="0.35">
      <c r="A29717" s="46"/>
      <c r="H29717" s="103"/>
      <c r="AD29717" s="99"/>
      <c r="AF29717" s="46"/>
      <c r="AM29717" s="121"/>
      <c r="AO29717" s="46"/>
    </row>
    <row r="29718" spans="1:41" s="60" customFormat="1" hidden="1" x14ac:dyDescent="0.35">
      <c r="A29718" s="46"/>
      <c r="H29718" s="103"/>
      <c r="AD29718" s="99"/>
      <c r="AF29718" s="46"/>
      <c r="AM29718" s="121"/>
      <c r="AO29718" s="46"/>
    </row>
    <row r="29719" spans="1:41" s="60" customFormat="1" hidden="1" x14ac:dyDescent="0.35">
      <c r="A29719" s="46"/>
      <c r="H29719" s="103"/>
      <c r="AD29719" s="99"/>
      <c r="AF29719" s="46"/>
      <c r="AM29719" s="121"/>
      <c r="AO29719" s="46"/>
    </row>
    <row r="29720" spans="1:41" s="60" customFormat="1" hidden="1" x14ac:dyDescent="0.35">
      <c r="A29720" s="46"/>
      <c r="H29720" s="103"/>
      <c r="AD29720" s="99"/>
      <c r="AF29720" s="46"/>
      <c r="AM29720" s="121"/>
      <c r="AO29720" s="46"/>
    </row>
    <row r="29721" spans="1:41" s="60" customFormat="1" hidden="1" x14ac:dyDescent="0.35">
      <c r="A29721" s="46"/>
      <c r="H29721" s="103"/>
      <c r="AD29721" s="99"/>
      <c r="AF29721" s="46"/>
      <c r="AM29721" s="121"/>
      <c r="AO29721" s="46"/>
    </row>
    <row r="29722" spans="1:41" s="60" customFormat="1" hidden="1" x14ac:dyDescent="0.35">
      <c r="A29722" s="46"/>
      <c r="H29722" s="103"/>
      <c r="AD29722" s="99"/>
      <c r="AF29722" s="46"/>
      <c r="AM29722" s="121"/>
      <c r="AO29722" s="46"/>
    </row>
    <row r="29723" spans="1:41" s="60" customFormat="1" hidden="1" x14ac:dyDescent="0.35">
      <c r="A29723" s="46"/>
      <c r="H29723" s="103"/>
      <c r="AD29723" s="99"/>
      <c r="AF29723" s="46"/>
      <c r="AM29723" s="121"/>
      <c r="AO29723" s="46"/>
    </row>
    <row r="29724" spans="1:41" s="60" customFormat="1" hidden="1" x14ac:dyDescent="0.35">
      <c r="A29724" s="46"/>
      <c r="H29724" s="103"/>
      <c r="AD29724" s="99"/>
      <c r="AF29724" s="46"/>
      <c r="AM29724" s="121"/>
      <c r="AO29724" s="46"/>
    </row>
    <row r="29725" spans="1:41" s="60" customFormat="1" hidden="1" x14ac:dyDescent="0.35">
      <c r="A29725" s="46"/>
      <c r="H29725" s="103"/>
      <c r="AD29725" s="99"/>
      <c r="AF29725" s="46"/>
      <c r="AM29725" s="121"/>
      <c r="AO29725" s="46"/>
    </row>
    <row r="29726" spans="1:41" s="60" customFormat="1" hidden="1" x14ac:dyDescent="0.35">
      <c r="A29726" s="46"/>
      <c r="H29726" s="103"/>
      <c r="AD29726" s="99"/>
      <c r="AF29726" s="46"/>
      <c r="AM29726" s="121"/>
      <c r="AO29726" s="46"/>
    </row>
    <row r="29727" spans="1:41" s="60" customFormat="1" hidden="1" x14ac:dyDescent="0.35">
      <c r="A29727" s="46"/>
      <c r="H29727" s="103"/>
      <c r="AD29727" s="99"/>
      <c r="AF29727" s="46"/>
      <c r="AM29727" s="121"/>
      <c r="AO29727" s="46"/>
    </row>
    <row r="29728" spans="1:41" s="60" customFormat="1" hidden="1" x14ac:dyDescent="0.35">
      <c r="A29728" s="46"/>
      <c r="H29728" s="103"/>
      <c r="AD29728" s="99"/>
      <c r="AF29728" s="46"/>
      <c r="AM29728" s="121"/>
      <c r="AO29728" s="46"/>
    </row>
    <row r="29729" spans="1:41" s="60" customFormat="1" hidden="1" x14ac:dyDescent="0.35">
      <c r="A29729" s="46"/>
      <c r="H29729" s="103"/>
      <c r="AD29729" s="99"/>
      <c r="AF29729" s="46"/>
      <c r="AM29729" s="121"/>
      <c r="AO29729" s="46"/>
    </row>
    <row r="29730" spans="1:41" s="60" customFormat="1" hidden="1" x14ac:dyDescent="0.35">
      <c r="A29730" s="46"/>
      <c r="H29730" s="103"/>
      <c r="AD29730" s="99"/>
      <c r="AF29730" s="46"/>
      <c r="AM29730" s="121"/>
      <c r="AO29730" s="46"/>
    </row>
    <row r="29731" spans="1:41" s="60" customFormat="1" hidden="1" x14ac:dyDescent="0.35">
      <c r="A29731" s="46"/>
      <c r="H29731" s="103"/>
      <c r="AD29731" s="99"/>
      <c r="AF29731" s="46"/>
      <c r="AM29731" s="121"/>
      <c r="AO29731" s="46"/>
    </row>
    <row r="29732" spans="1:41" s="60" customFormat="1" hidden="1" x14ac:dyDescent="0.35">
      <c r="A29732" s="46"/>
      <c r="H29732" s="103"/>
      <c r="AD29732" s="99"/>
      <c r="AF29732" s="46"/>
      <c r="AM29732" s="121"/>
      <c r="AO29732" s="46"/>
    </row>
    <row r="29733" spans="1:41" s="60" customFormat="1" hidden="1" x14ac:dyDescent="0.35">
      <c r="A29733" s="46"/>
      <c r="H29733" s="103"/>
      <c r="AD29733" s="99"/>
      <c r="AF29733" s="46"/>
      <c r="AM29733" s="121"/>
      <c r="AO29733" s="46"/>
    </row>
    <row r="29734" spans="1:41" s="60" customFormat="1" hidden="1" x14ac:dyDescent="0.35">
      <c r="A29734" s="46"/>
      <c r="H29734" s="103"/>
      <c r="AD29734" s="99"/>
      <c r="AF29734" s="46"/>
      <c r="AM29734" s="121"/>
      <c r="AO29734" s="46"/>
    </row>
    <row r="29735" spans="1:41" s="60" customFormat="1" hidden="1" x14ac:dyDescent="0.35">
      <c r="A29735" s="46"/>
      <c r="H29735" s="103"/>
      <c r="AD29735" s="99"/>
      <c r="AF29735" s="46"/>
      <c r="AM29735" s="121"/>
      <c r="AO29735" s="46"/>
    </row>
    <row r="29736" spans="1:41" s="60" customFormat="1" hidden="1" x14ac:dyDescent="0.35">
      <c r="A29736" s="46"/>
      <c r="H29736" s="103"/>
      <c r="AD29736" s="99"/>
      <c r="AF29736" s="46"/>
      <c r="AM29736" s="121"/>
      <c r="AO29736" s="46"/>
    </row>
    <row r="29737" spans="1:41" s="60" customFormat="1" hidden="1" x14ac:dyDescent="0.35">
      <c r="A29737" s="46"/>
      <c r="H29737" s="103"/>
      <c r="AD29737" s="99"/>
      <c r="AF29737" s="46"/>
      <c r="AM29737" s="121"/>
      <c r="AO29737" s="46"/>
    </row>
    <row r="29738" spans="1:41" s="60" customFormat="1" hidden="1" x14ac:dyDescent="0.35">
      <c r="A29738" s="46"/>
      <c r="H29738" s="103"/>
      <c r="AD29738" s="99"/>
      <c r="AF29738" s="46"/>
      <c r="AM29738" s="121"/>
      <c r="AO29738" s="46"/>
    </row>
    <row r="29739" spans="1:41" s="60" customFormat="1" hidden="1" x14ac:dyDescent="0.35">
      <c r="A29739" s="46"/>
      <c r="H29739" s="103"/>
      <c r="AD29739" s="99"/>
      <c r="AF29739" s="46"/>
      <c r="AM29739" s="121"/>
      <c r="AO29739" s="46"/>
    </row>
    <row r="29740" spans="1:41" s="60" customFormat="1" hidden="1" x14ac:dyDescent="0.35">
      <c r="A29740" s="46"/>
      <c r="H29740" s="103"/>
      <c r="AD29740" s="99"/>
      <c r="AF29740" s="46"/>
      <c r="AM29740" s="121"/>
      <c r="AO29740" s="46"/>
    </row>
    <row r="29741" spans="1:41" s="60" customFormat="1" hidden="1" x14ac:dyDescent="0.35">
      <c r="A29741" s="46"/>
      <c r="H29741" s="103"/>
      <c r="AD29741" s="99"/>
      <c r="AF29741" s="46"/>
      <c r="AM29741" s="121"/>
      <c r="AO29741" s="46"/>
    </row>
    <row r="29742" spans="1:41" s="60" customFormat="1" hidden="1" x14ac:dyDescent="0.35">
      <c r="A29742" s="46"/>
      <c r="H29742" s="103"/>
      <c r="AD29742" s="99"/>
      <c r="AF29742" s="46"/>
      <c r="AM29742" s="121"/>
      <c r="AO29742" s="46"/>
    </row>
    <row r="29743" spans="1:41" s="60" customFormat="1" hidden="1" x14ac:dyDescent="0.35">
      <c r="A29743" s="46"/>
      <c r="H29743" s="103"/>
      <c r="AD29743" s="99"/>
      <c r="AF29743" s="46"/>
      <c r="AM29743" s="121"/>
      <c r="AO29743" s="46"/>
    </row>
    <row r="29744" spans="1:41" s="60" customFormat="1" hidden="1" x14ac:dyDescent="0.35">
      <c r="A29744" s="46"/>
      <c r="H29744" s="103"/>
      <c r="AD29744" s="99"/>
      <c r="AF29744" s="46"/>
      <c r="AM29744" s="121"/>
      <c r="AO29744" s="46"/>
    </row>
    <row r="29745" spans="1:41" s="60" customFormat="1" hidden="1" x14ac:dyDescent="0.35">
      <c r="A29745" s="46"/>
      <c r="H29745" s="103"/>
      <c r="AD29745" s="99"/>
      <c r="AF29745" s="46"/>
      <c r="AM29745" s="121"/>
      <c r="AO29745" s="46"/>
    </row>
    <row r="29746" spans="1:41" s="60" customFormat="1" hidden="1" x14ac:dyDescent="0.35">
      <c r="A29746" s="46"/>
      <c r="H29746" s="103"/>
      <c r="AD29746" s="99"/>
      <c r="AF29746" s="46"/>
      <c r="AM29746" s="121"/>
      <c r="AO29746" s="46"/>
    </row>
    <row r="29747" spans="1:41" s="60" customFormat="1" hidden="1" x14ac:dyDescent="0.35">
      <c r="A29747" s="46"/>
      <c r="H29747" s="103"/>
      <c r="AD29747" s="99"/>
      <c r="AF29747" s="46"/>
      <c r="AM29747" s="121"/>
      <c r="AO29747" s="46"/>
    </row>
    <row r="29748" spans="1:41" s="60" customFormat="1" hidden="1" x14ac:dyDescent="0.35">
      <c r="A29748" s="46"/>
      <c r="H29748" s="103"/>
      <c r="AD29748" s="99"/>
      <c r="AF29748" s="46"/>
      <c r="AM29748" s="121"/>
      <c r="AO29748" s="46"/>
    </row>
    <row r="29749" spans="1:41" s="60" customFormat="1" hidden="1" x14ac:dyDescent="0.35">
      <c r="A29749" s="46"/>
      <c r="H29749" s="103"/>
      <c r="AD29749" s="99"/>
      <c r="AF29749" s="46"/>
      <c r="AM29749" s="121"/>
      <c r="AO29749" s="46"/>
    </row>
    <row r="29750" spans="1:41" s="60" customFormat="1" hidden="1" x14ac:dyDescent="0.35">
      <c r="A29750" s="46"/>
      <c r="H29750" s="103"/>
      <c r="AD29750" s="99"/>
      <c r="AF29750" s="46"/>
      <c r="AM29750" s="121"/>
      <c r="AO29750" s="46"/>
    </row>
    <row r="29751" spans="1:41" s="60" customFormat="1" hidden="1" x14ac:dyDescent="0.35">
      <c r="A29751" s="46"/>
      <c r="H29751" s="103"/>
      <c r="AD29751" s="99"/>
      <c r="AF29751" s="46"/>
      <c r="AM29751" s="121"/>
      <c r="AO29751" s="46"/>
    </row>
    <row r="29752" spans="1:41" s="60" customFormat="1" hidden="1" x14ac:dyDescent="0.35">
      <c r="A29752" s="46"/>
      <c r="H29752" s="103"/>
      <c r="AD29752" s="99"/>
      <c r="AF29752" s="46"/>
      <c r="AM29752" s="121"/>
      <c r="AO29752" s="46"/>
    </row>
    <row r="29753" spans="1:41" s="60" customFormat="1" hidden="1" x14ac:dyDescent="0.35">
      <c r="A29753" s="46"/>
      <c r="H29753" s="103"/>
      <c r="AD29753" s="99"/>
      <c r="AF29753" s="46"/>
      <c r="AM29753" s="121"/>
      <c r="AO29753" s="46"/>
    </row>
    <row r="29754" spans="1:41" s="60" customFormat="1" hidden="1" x14ac:dyDescent="0.35">
      <c r="A29754" s="46"/>
      <c r="H29754" s="103"/>
      <c r="AD29754" s="99"/>
      <c r="AF29754" s="46"/>
      <c r="AM29754" s="121"/>
      <c r="AO29754" s="46"/>
    </row>
    <row r="29755" spans="1:41" s="60" customFormat="1" hidden="1" x14ac:dyDescent="0.35">
      <c r="A29755" s="46"/>
      <c r="H29755" s="103"/>
      <c r="AD29755" s="99"/>
      <c r="AF29755" s="46"/>
      <c r="AM29755" s="121"/>
      <c r="AO29755" s="46"/>
    </row>
    <row r="29756" spans="1:41" s="60" customFormat="1" hidden="1" x14ac:dyDescent="0.35">
      <c r="A29756" s="46"/>
      <c r="H29756" s="103"/>
      <c r="AD29756" s="99"/>
      <c r="AF29756" s="46"/>
      <c r="AM29756" s="121"/>
      <c r="AO29756" s="46"/>
    </row>
    <row r="29757" spans="1:41" s="60" customFormat="1" hidden="1" x14ac:dyDescent="0.35">
      <c r="A29757" s="46"/>
      <c r="H29757" s="103"/>
      <c r="AD29757" s="99"/>
      <c r="AF29757" s="46"/>
      <c r="AM29757" s="121"/>
      <c r="AO29757" s="46"/>
    </row>
    <row r="29758" spans="1:41" s="60" customFormat="1" hidden="1" x14ac:dyDescent="0.35">
      <c r="A29758" s="46"/>
      <c r="H29758" s="103"/>
      <c r="AD29758" s="99"/>
      <c r="AF29758" s="46"/>
      <c r="AM29758" s="121"/>
      <c r="AO29758" s="46"/>
    </row>
    <row r="29759" spans="1:41" s="60" customFormat="1" hidden="1" x14ac:dyDescent="0.35">
      <c r="A29759" s="46"/>
      <c r="H29759" s="103"/>
      <c r="AD29759" s="99"/>
      <c r="AF29759" s="46"/>
      <c r="AM29759" s="121"/>
      <c r="AO29759" s="46"/>
    </row>
    <row r="29760" spans="1:41" s="60" customFormat="1" hidden="1" x14ac:dyDescent="0.35">
      <c r="A29760" s="46"/>
      <c r="H29760" s="103"/>
      <c r="AD29760" s="99"/>
      <c r="AF29760" s="46"/>
      <c r="AM29760" s="121"/>
      <c r="AO29760" s="46"/>
    </row>
    <row r="29761" spans="1:41" s="60" customFormat="1" hidden="1" x14ac:dyDescent="0.35">
      <c r="A29761" s="46"/>
      <c r="H29761" s="103"/>
      <c r="AD29761" s="99"/>
      <c r="AF29761" s="46"/>
      <c r="AM29761" s="121"/>
      <c r="AO29761" s="46"/>
    </row>
    <row r="29762" spans="1:41" s="60" customFormat="1" hidden="1" x14ac:dyDescent="0.35">
      <c r="A29762" s="46"/>
      <c r="H29762" s="103"/>
      <c r="AD29762" s="99"/>
      <c r="AF29762" s="46"/>
      <c r="AM29762" s="121"/>
      <c r="AO29762" s="46"/>
    </row>
    <row r="29763" spans="1:41" s="60" customFormat="1" hidden="1" x14ac:dyDescent="0.35">
      <c r="A29763" s="46"/>
      <c r="H29763" s="103"/>
      <c r="AD29763" s="99"/>
      <c r="AF29763" s="46"/>
      <c r="AM29763" s="121"/>
      <c r="AO29763" s="46"/>
    </row>
    <row r="29764" spans="1:41" s="60" customFormat="1" hidden="1" x14ac:dyDescent="0.35">
      <c r="A29764" s="46"/>
      <c r="H29764" s="103"/>
      <c r="AD29764" s="99"/>
      <c r="AF29764" s="46"/>
      <c r="AM29764" s="121"/>
      <c r="AO29764" s="46"/>
    </row>
    <row r="29765" spans="1:41" s="60" customFormat="1" hidden="1" x14ac:dyDescent="0.35">
      <c r="A29765" s="46"/>
      <c r="H29765" s="103"/>
      <c r="AD29765" s="99"/>
      <c r="AF29765" s="46"/>
      <c r="AM29765" s="121"/>
      <c r="AO29765" s="46"/>
    </row>
    <row r="29766" spans="1:41" s="60" customFormat="1" hidden="1" x14ac:dyDescent="0.35">
      <c r="A29766" s="46"/>
      <c r="H29766" s="103"/>
      <c r="AD29766" s="99"/>
      <c r="AF29766" s="46"/>
      <c r="AM29766" s="121"/>
      <c r="AO29766" s="46"/>
    </row>
    <row r="29767" spans="1:41" s="60" customFormat="1" hidden="1" x14ac:dyDescent="0.35">
      <c r="A29767" s="46"/>
      <c r="H29767" s="103"/>
      <c r="AD29767" s="99"/>
      <c r="AF29767" s="46"/>
      <c r="AM29767" s="121"/>
      <c r="AO29767" s="46"/>
    </row>
    <row r="29768" spans="1:41" s="60" customFormat="1" hidden="1" x14ac:dyDescent="0.35">
      <c r="A29768" s="46"/>
      <c r="H29768" s="103"/>
      <c r="AD29768" s="99"/>
      <c r="AF29768" s="46"/>
      <c r="AM29768" s="121"/>
      <c r="AO29768" s="46"/>
    </row>
    <row r="29769" spans="1:41" s="60" customFormat="1" hidden="1" x14ac:dyDescent="0.35">
      <c r="A29769" s="46"/>
      <c r="H29769" s="103"/>
      <c r="AD29769" s="99"/>
      <c r="AF29769" s="46"/>
      <c r="AM29769" s="121"/>
      <c r="AO29769" s="46"/>
    </row>
    <row r="29770" spans="1:41" s="60" customFormat="1" hidden="1" x14ac:dyDescent="0.35">
      <c r="A29770" s="46"/>
      <c r="H29770" s="103"/>
      <c r="AD29770" s="99"/>
      <c r="AF29770" s="46"/>
      <c r="AM29770" s="121"/>
      <c r="AO29770" s="46"/>
    </row>
    <row r="29771" spans="1:41" s="60" customFormat="1" hidden="1" x14ac:dyDescent="0.35">
      <c r="A29771" s="46"/>
      <c r="H29771" s="103"/>
      <c r="AD29771" s="99"/>
      <c r="AF29771" s="46"/>
      <c r="AM29771" s="121"/>
      <c r="AO29771" s="46"/>
    </row>
    <row r="29772" spans="1:41" s="60" customFormat="1" hidden="1" x14ac:dyDescent="0.35">
      <c r="A29772" s="46"/>
      <c r="H29772" s="103"/>
      <c r="AD29772" s="99"/>
      <c r="AF29772" s="46"/>
      <c r="AM29772" s="121"/>
      <c r="AO29772" s="46"/>
    </row>
    <row r="29773" spans="1:41" s="60" customFormat="1" hidden="1" x14ac:dyDescent="0.35">
      <c r="A29773" s="46"/>
      <c r="H29773" s="103"/>
      <c r="AD29773" s="99"/>
      <c r="AF29773" s="46"/>
      <c r="AM29773" s="121"/>
      <c r="AO29773" s="46"/>
    </row>
    <row r="29774" spans="1:41" s="60" customFormat="1" hidden="1" x14ac:dyDescent="0.35">
      <c r="A29774" s="46"/>
      <c r="H29774" s="103"/>
      <c r="AD29774" s="99"/>
      <c r="AF29774" s="46"/>
      <c r="AM29774" s="121"/>
      <c r="AO29774" s="46"/>
    </row>
    <row r="29775" spans="1:41" s="60" customFormat="1" hidden="1" x14ac:dyDescent="0.35">
      <c r="A29775" s="46"/>
      <c r="H29775" s="103"/>
      <c r="AD29775" s="99"/>
      <c r="AF29775" s="46"/>
      <c r="AM29775" s="121"/>
      <c r="AO29775" s="46"/>
    </row>
    <row r="29776" spans="1:41" s="60" customFormat="1" hidden="1" x14ac:dyDescent="0.35">
      <c r="A29776" s="46"/>
      <c r="H29776" s="103"/>
      <c r="AD29776" s="99"/>
      <c r="AF29776" s="46"/>
      <c r="AM29776" s="121"/>
      <c r="AO29776" s="46"/>
    </row>
    <row r="29777" spans="1:41" s="60" customFormat="1" hidden="1" x14ac:dyDescent="0.35">
      <c r="A29777" s="46"/>
      <c r="H29777" s="103"/>
      <c r="AD29777" s="99"/>
      <c r="AF29777" s="46"/>
      <c r="AM29777" s="121"/>
      <c r="AO29777" s="46"/>
    </row>
    <row r="29778" spans="1:41" s="60" customFormat="1" hidden="1" x14ac:dyDescent="0.35">
      <c r="A29778" s="46"/>
      <c r="H29778" s="103"/>
      <c r="AD29778" s="99"/>
      <c r="AF29778" s="46"/>
      <c r="AM29778" s="121"/>
      <c r="AO29778" s="46"/>
    </row>
    <row r="29779" spans="1:41" s="60" customFormat="1" hidden="1" x14ac:dyDescent="0.35">
      <c r="A29779" s="46"/>
      <c r="H29779" s="103"/>
      <c r="AD29779" s="99"/>
      <c r="AF29779" s="46"/>
      <c r="AM29779" s="121"/>
      <c r="AO29779" s="46"/>
    </row>
    <row r="29780" spans="1:41" s="60" customFormat="1" hidden="1" x14ac:dyDescent="0.35">
      <c r="A29780" s="46"/>
      <c r="H29780" s="103"/>
      <c r="AD29780" s="99"/>
      <c r="AF29780" s="46"/>
      <c r="AM29780" s="121"/>
      <c r="AO29780" s="46"/>
    </row>
    <row r="29781" spans="1:41" s="60" customFormat="1" hidden="1" x14ac:dyDescent="0.35">
      <c r="A29781" s="46"/>
      <c r="H29781" s="103"/>
      <c r="AD29781" s="99"/>
      <c r="AF29781" s="46"/>
      <c r="AM29781" s="121"/>
      <c r="AO29781" s="46"/>
    </row>
    <row r="29782" spans="1:41" s="60" customFormat="1" hidden="1" x14ac:dyDescent="0.35">
      <c r="A29782" s="46"/>
      <c r="H29782" s="103"/>
      <c r="AD29782" s="99"/>
      <c r="AF29782" s="46"/>
      <c r="AM29782" s="121"/>
      <c r="AO29782" s="46"/>
    </row>
    <row r="29783" spans="1:41" s="60" customFormat="1" hidden="1" x14ac:dyDescent="0.35">
      <c r="A29783" s="46"/>
      <c r="H29783" s="103"/>
      <c r="AD29783" s="99"/>
      <c r="AF29783" s="46"/>
      <c r="AM29783" s="121"/>
      <c r="AO29783" s="46"/>
    </row>
    <row r="29784" spans="1:41" s="60" customFormat="1" hidden="1" x14ac:dyDescent="0.35">
      <c r="A29784" s="46"/>
      <c r="H29784" s="103"/>
      <c r="AD29784" s="99"/>
      <c r="AF29784" s="46"/>
      <c r="AM29784" s="121"/>
      <c r="AO29784" s="46"/>
    </row>
    <row r="29785" spans="1:41" s="60" customFormat="1" hidden="1" x14ac:dyDescent="0.35">
      <c r="A29785" s="46"/>
      <c r="H29785" s="103"/>
      <c r="AD29785" s="99"/>
      <c r="AF29785" s="46"/>
      <c r="AM29785" s="121"/>
      <c r="AO29785" s="46"/>
    </row>
    <row r="29786" spans="1:41" s="60" customFormat="1" hidden="1" x14ac:dyDescent="0.35">
      <c r="A29786" s="46"/>
      <c r="H29786" s="103"/>
      <c r="AD29786" s="99"/>
      <c r="AF29786" s="46"/>
      <c r="AM29786" s="121"/>
      <c r="AO29786" s="46"/>
    </row>
    <row r="29787" spans="1:41" s="60" customFormat="1" hidden="1" x14ac:dyDescent="0.35">
      <c r="A29787" s="46"/>
      <c r="H29787" s="103"/>
      <c r="AD29787" s="99"/>
      <c r="AF29787" s="46"/>
      <c r="AM29787" s="121"/>
      <c r="AO29787" s="46"/>
    </row>
    <row r="29788" spans="1:41" s="60" customFormat="1" hidden="1" x14ac:dyDescent="0.35">
      <c r="A29788" s="46"/>
      <c r="H29788" s="103"/>
      <c r="AD29788" s="99"/>
      <c r="AF29788" s="46"/>
      <c r="AM29788" s="121"/>
      <c r="AO29788" s="46"/>
    </row>
    <row r="29789" spans="1:41" s="60" customFormat="1" hidden="1" x14ac:dyDescent="0.35">
      <c r="A29789" s="46"/>
      <c r="H29789" s="103"/>
      <c r="AD29789" s="99"/>
      <c r="AF29789" s="46"/>
      <c r="AM29789" s="121"/>
      <c r="AO29789" s="46"/>
    </row>
    <row r="29790" spans="1:41" s="60" customFormat="1" hidden="1" x14ac:dyDescent="0.35">
      <c r="A29790" s="46"/>
      <c r="H29790" s="103"/>
      <c r="AD29790" s="99"/>
      <c r="AF29790" s="46"/>
      <c r="AM29790" s="121"/>
      <c r="AO29790" s="46"/>
    </row>
    <row r="29791" spans="1:41" s="60" customFormat="1" hidden="1" x14ac:dyDescent="0.35">
      <c r="A29791" s="46"/>
      <c r="H29791" s="103"/>
      <c r="AD29791" s="99"/>
      <c r="AF29791" s="46"/>
      <c r="AM29791" s="121"/>
      <c r="AO29791" s="46"/>
    </row>
    <row r="29792" spans="1:41" s="60" customFormat="1" hidden="1" x14ac:dyDescent="0.35">
      <c r="A29792" s="46"/>
      <c r="H29792" s="103"/>
      <c r="AD29792" s="99"/>
      <c r="AF29792" s="46"/>
      <c r="AM29792" s="121"/>
      <c r="AO29792" s="46"/>
    </row>
    <row r="29793" spans="1:41" s="60" customFormat="1" hidden="1" x14ac:dyDescent="0.35">
      <c r="A29793" s="46"/>
      <c r="H29793" s="103"/>
      <c r="AD29793" s="99"/>
      <c r="AF29793" s="46"/>
      <c r="AM29793" s="121"/>
      <c r="AO29793" s="46"/>
    </row>
    <row r="29794" spans="1:41" s="60" customFormat="1" hidden="1" x14ac:dyDescent="0.35">
      <c r="A29794" s="46"/>
      <c r="H29794" s="103"/>
      <c r="AD29794" s="99"/>
      <c r="AF29794" s="46"/>
      <c r="AM29794" s="121"/>
      <c r="AO29794" s="46"/>
    </row>
    <row r="29795" spans="1:41" s="60" customFormat="1" hidden="1" x14ac:dyDescent="0.35">
      <c r="A29795" s="46"/>
      <c r="H29795" s="103"/>
      <c r="AD29795" s="99"/>
      <c r="AF29795" s="46"/>
      <c r="AM29795" s="121"/>
      <c r="AO29795" s="46"/>
    </row>
    <row r="29796" spans="1:41" s="60" customFormat="1" hidden="1" x14ac:dyDescent="0.35">
      <c r="A29796" s="46"/>
      <c r="H29796" s="103"/>
      <c r="AD29796" s="99"/>
      <c r="AF29796" s="46"/>
      <c r="AM29796" s="121"/>
      <c r="AO29796" s="46"/>
    </row>
    <row r="29797" spans="1:41" s="60" customFormat="1" hidden="1" x14ac:dyDescent="0.35">
      <c r="A29797" s="46"/>
      <c r="H29797" s="103"/>
      <c r="AD29797" s="99"/>
      <c r="AF29797" s="46"/>
      <c r="AM29797" s="121"/>
      <c r="AO29797" s="46"/>
    </row>
    <row r="29798" spans="1:41" s="60" customFormat="1" hidden="1" x14ac:dyDescent="0.35">
      <c r="A29798" s="46"/>
      <c r="H29798" s="103"/>
      <c r="AD29798" s="99"/>
      <c r="AF29798" s="46"/>
      <c r="AM29798" s="121"/>
      <c r="AO29798" s="46"/>
    </row>
    <row r="29799" spans="1:41" s="60" customFormat="1" hidden="1" x14ac:dyDescent="0.35">
      <c r="A29799" s="46"/>
      <c r="H29799" s="103"/>
      <c r="AD29799" s="99"/>
      <c r="AF29799" s="46"/>
      <c r="AM29799" s="121"/>
      <c r="AO29799" s="46"/>
    </row>
    <row r="29800" spans="1:41" s="60" customFormat="1" hidden="1" x14ac:dyDescent="0.35">
      <c r="A29800" s="46"/>
      <c r="H29800" s="103"/>
      <c r="AD29800" s="99"/>
      <c r="AF29800" s="46"/>
      <c r="AM29800" s="121"/>
      <c r="AO29800" s="46"/>
    </row>
    <row r="29801" spans="1:41" s="60" customFormat="1" hidden="1" x14ac:dyDescent="0.35">
      <c r="A29801" s="46"/>
      <c r="H29801" s="103"/>
      <c r="AD29801" s="99"/>
      <c r="AF29801" s="46"/>
      <c r="AM29801" s="121"/>
      <c r="AO29801" s="46"/>
    </row>
    <row r="29802" spans="1:41" s="60" customFormat="1" hidden="1" x14ac:dyDescent="0.35">
      <c r="A29802" s="46"/>
      <c r="H29802" s="103"/>
      <c r="AD29802" s="99"/>
      <c r="AF29802" s="46"/>
      <c r="AM29802" s="121"/>
      <c r="AO29802" s="46"/>
    </row>
    <row r="29803" spans="1:41" s="60" customFormat="1" hidden="1" x14ac:dyDescent="0.35">
      <c r="A29803" s="46"/>
      <c r="H29803" s="103"/>
      <c r="AD29803" s="99"/>
      <c r="AF29803" s="46"/>
      <c r="AM29803" s="121"/>
      <c r="AO29803" s="46"/>
    </row>
    <row r="29804" spans="1:41" s="60" customFormat="1" hidden="1" x14ac:dyDescent="0.35">
      <c r="A29804" s="46"/>
      <c r="H29804" s="103"/>
      <c r="AD29804" s="99"/>
      <c r="AF29804" s="46"/>
      <c r="AM29804" s="121"/>
      <c r="AO29804" s="46"/>
    </row>
    <row r="29805" spans="1:41" s="60" customFormat="1" hidden="1" x14ac:dyDescent="0.35">
      <c r="A29805" s="46"/>
      <c r="H29805" s="103"/>
      <c r="AD29805" s="99"/>
      <c r="AF29805" s="46"/>
      <c r="AM29805" s="121"/>
      <c r="AO29805" s="46"/>
    </row>
    <row r="29806" spans="1:41" s="60" customFormat="1" hidden="1" x14ac:dyDescent="0.35">
      <c r="A29806" s="46"/>
      <c r="H29806" s="103"/>
      <c r="AD29806" s="99"/>
      <c r="AF29806" s="46"/>
      <c r="AM29806" s="121"/>
      <c r="AO29806" s="46"/>
    </row>
    <row r="29807" spans="1:41" s="60" customFormat="1" hidden="1" x14ac:dyDescent="0.35">
      <c r="A29807" s="46"/>
      <c r="H29807" s="103"/>
      <c r="AD29807" s="99"/>
      <c r="AF29807" s="46"/>
      <c r="AM29807" s="121"/>
      <c r="AO29807" s="46"/>
    </row>
    <row r="29808" spans="1:41" s="60" customFormat="1" hidden="1" x14ac:dyDescent="0.35">
      <c r="A29808" s="46"/>
      <c r="H29808" s="103"/>
      <c r="AD29808" s="99"/>
      <c r="AF29808" s="46"/>
      <c r="AM29808" s="121"/>
      <c r="AO29808" s="46"/>
    </row>
    <row r="29809" spans="1:41" s="60" customFormat="1" hidden="1" x14ac:dyDescent="0.35">
      <c r="A29809" s="46"/>
      <c r="H29809" s="103"/>
      <c r="AD29809" s="99"/>
      <c r="AF29809" s="46"/>
      <c r="AM29809" s="121"/>
      <c r="AO29809" s="46"/>
    </row>
    <row r="29810" spans="1:41" s="60" customFormat="1" hidden="1" x14ac:dyDescent="0.35">
      <c r="A29810" s="46"/>
      <c r="H29810" s="103"/>
      <c r="AD29810" s="99"/>
      <c r="AF29810" s="46"/>
      <c r="AM29810" s="121"/>
      <c r="AO29810" s="46"/>
    </row>
    <row r="29811" spans="1:41" s="60" customFormat="1" hidden="1" x14ac:dyDescent="0.35">
      <c r="A29811" s="46"/>
      <c r="H29811" s="103"/>
      <c r="AD29811" s="99"/>
      <c r="AF29811" s="46"/>
      <c r="AM29811" s="121"/>
      <c r="AO29811" s="46"/>
    </row>
    <row r="29812" spans="1:41" s="60" customFormat="1" hidden="1" x14ac:dyDescent="0.35">
      <c r="A29812" s="46"/>
      <c r="H29812" s="103"/>
      <c r="AD29812" s="99"/>
      <c r="AF29812" s="46"/>
      <c r="AM29812" s="121"/>
      <c r="AO29812" s="46"/>
    </row>
    <row r="29813" spans="1:41" s="60" customFormat="1" hidden="1" x14ac:dyDescent="0.35">
      <c r="A29813" s="46"/>
      <c r="H29813" s="103"/>
      <c r="AD29813" s="99"/>
      <c r="AF29813" s="46"/>
      <c r="AM29813" s="121"/>
      <c r="AO29813" s="46"/>
    </row>
    <row r="29814" spans="1:41" s="60" customFormat="1" hidden="1" x14ac:dyDescent="0.35">
      <c r="A29814" s="46"/>
      <c r="H29814" s="103"/>
      <c r="AD29814" s="99"/>
      <c r="AF29814" s="46"/>
      <c r="AM29814" s="121"/>
      <c r="AO29814" s="46"/>
    </row>
    <row r="29815" spans="1:41" s="60" customFormat="1" hidden="1" x14ac:dyDescent="0.35">
      <c r="A29815" s="46"/>
      <c r="H29815" s="103"/>
      <c r="AD29815" s="99"/>
      <c r="AF29815" s="46"/>
      <c r="AM29815" s="121"/>
      <c r="AO29815" s="46"/>
    </row>
    <row r="29816" spans="1:41" s="60" customFormat="1" hidden="1" x14ac:dyDescent="0.35">
      <c r="A29816" s="46"/>
      <c r="H29816" s="103"/>
      <c r="AD29816" s="99"/>
      <c r="AF29816" s="46"/>
      <c r="AM29816" s="121"/>
      <c r="AO29816" s="46"/>
    </row>
    <row r="29817" spans="1:41" s="60" customFormat="1" hidden="1" x14ac:dyDescent="0.35">
      <c r="A29817" s="46"/>
      <c r="H29817" s="103"/>
      <c r="AD29817" s="99"/>
      <c r="AF29817" s="46"/>
      <c r="AM29817" s="121"/>
      <c r="AO29817" s="46"/>
    </row>
    <row r="29818" spans="1:41" s="60" customFormat="1" hidden="1" x14ac:dyDescent="0.35">
      <c r="A29818" s="46"/>
      <c r="H29818" s="103"/>
      <c r="AD29818" s="99"/>
      <c r="AF29818" s="46"/>
      <c r="AM29818" s="121"/>
      <c r="AO29818" s="46"/>
    </row>
    <row r="29819" spans="1:41" s="60" customFormat="1" hidden="1" x14ac:dyDescent="0.35">
      <c r="A29819" s="46"/>
      <c r="H29819" s="103"/>
      <c r="AD29819" s="99"/>
      <c r="AF29819" s="46"/>
      <c r="AM29819" s="121"/>
      <c r="AO29819" s="46"/>
    </row>
    <row r="29820" spans="1:41" s="60" customFormat="1" hidden="1" x14ac:dyDescent="0.35">
      <c r="A29820" s="46"/>
      <c r="H29820" s="103"/>
      <c r="AD29820" s="99"/>
      <c r="AF29820" s="46"/>
      <c r="AM29820" s="121"/>
      <c r="AO29820" s="46"/>
    </row>
    <row r="29821" spans="1:41" s="60" customFormat="1" hidden="1" x14ac:dyDescent="0.35">
      <c r="A29821" s="46"/>
      <c r="H29821" s="103"/>
      <c r="AD29821" s="99"/>
      <c r="AF29821" s="46"/>
      <c r="AM29821" s="121"/>
      <c r="AO29821" s="46"/>
    </row>
    <row r="29822" spans="1:41" s="60" customFormat="1" hidden="1" x14ac:dyDescent="0.35">
      <c r="A29822" s="46"/>
      <c r="H29822" s="103"/>
      <c r="AD29822" s="99"/>
      <c r="AF29822" s="46"/>
      <c r="AM29822" s="121"/>
      <c r="AO29822" s="46"/>
    </row>
    <row r="29823" spans="1:41" s="60" customFormat="1" hidden="1" x14ac:dyDescent="0.35">
      <c r="A29823" s="46"/>
      <c r="H29823" s="103"/>
      <c r="AD29823" s="99"/>
      <c r="AF29823" s="46"/>
      <c r="AM29823" s="121"/>
      <c r="AO29823" s="46"/>
    </row>
    <row r="29824" spans="1:41" s="60" customFormat="1" hidden="1" x14ac:dyDescent="0.35">
      <c r="A29824" s="46"/>
      <c r="H29824" s="103"/>
      <c r="AD29824" s="99"/>
      <c r="AF29824" s="46"/>
      <c r="AM29824" s="121"/>
      <c r="AO29824" s="46"/>
    </row>
    <row r="29825" spans="1:41" s="60" customFormat="1" hidden="1" x14ac:dyDescent="0.35">
      <c r="A29825" s="46"/>
      <c r="H29825" s="103"/>
      <c r="AD29825" s="99"/>
      <c r="AF29825" s="46"/>
      <c r="AM29825" s="121"/>
      <c r="AO29825" s="46"/>
    </row>
    <row r="29826" spans="1:41" s="60" customFormat="1" hidden="1" x14ac:dyDescent="0.35">
      <c r="A29826" s="46"/>
      <c r="H29826" s="103"/>
      <c r="AD29826" s="99"/>
      <c r="AF29826" s="46"/>
      <c r="AM29826" s="121"/>
      <c r="AO29826" s="46"/>
    </row>
    <row r="29827" spans="1:41" s="60" customFormat="1" hidden="1" x14ac:dyDescent="0.35">
      <c r="A29827" s="46"/>
      <c r="H29827" s="103"/>
      <c r="AD29827" s="99"/>
      <c r="AF29827" s="46"/>
      <c r="AM29827" s="121"/>
      <c r="AO29827" s="46"/>
    </row>
    <row r="29828" spans="1:41" s="60" customFormat="1" hidden="1" x14ac:dyDescent="0.35">
      <c r="A29828" s="46"/>
      <c r="H29828" s="103"/>
      <c r="AD29828" s="99"/>
      <c r="AF29828" s="46"/>
      <c r="AM29828" s="121"/>
      <c r="AO29828" s="46"/>
    </row>
    <row r="29829" spans="1:41" s="60" customFormat="1" hidden="1" x14ac:dyDescent="0.35">
      <c r="A29829" s="46"/>
      <c r="H29829" s="103"/>
      <c r="AD29829" s="99"/>
      <c r="AF29829" s="46"/>
      <c r="AM29829" s="121"/>
      <c r="AO29829" s="46"/>
    </row>
    <row r="29830" spans="1:41" s="60" customFormat="1" hidden="1" x14ac:dyDescent="0.35">
      <c r="A29830" s="46"/>
      <c r="H29830" s="103"/>
      <c r="AD29830" s="99"/>
      <c r="AF29830" s="46"/>
      <c r="AM29830" s="121"/>
      <c r="AO29830" s="46"/>
    </row>
    <row r="29831" spans="1:41" s="60" customFormat="1" hidden="1" x14ac:dyDescent="0.35">
      <c r="A29831" s="46"/>
      <c r="H29831" s="103"/>
      <c r="AD29831" s="99"/>
      <c r="AF29831" s="46"/>
      <c r="AM29831" s="121"/>
      <c r="AO29831" s="46"/>
    </row>
    <row r="29832" spans="1:41" s="60" customFormat="1" hidden="1" x14ac:dyDescent="0.35">
      <c r="A29832" s="46"/>
      <c r="H29832" s="103"/>
      <c r="AD29832" s="99"/>
      <c r="AF29832" s="46"/>
      <c r="AM29832" s="121"/>
      <c r="AO29832" s="46"/>
    </row>
    <row r="29833" spans="1:41" s="60" customFormat="1" hidden="1" x14ac:dyDescent="0.35">
      <c r="A29833" s="46"/>
      <c r="H29833" s="103"/>
      <c r="AD29833" s="99"/>
      <c r="AF29833" s="46"/>
      <c r="AM29833" s="121"/>
      <c r="AO29833" s="46"/>
    </row>
    <row r="29834" spans="1:41" s="60" customFormat="1" hidden="1" x14ac:dyDescent="0.35">
      <c r="A29834" s="46"/>
      <c r="H29834" s="103"/>
      <c r="AD29834" s="99"/>
      <c r="AF29834" s="46"/>
      <c r="AM29834" s="121"/>
      <c r="AO29834" s="46"/>
    </row>
    <row r="29835" spans="1:41" s="60" customFormat="1" hidden="1" x14ac:dyDescent="0.35">
      <c r="A29835" s="46"/>
      <c r="H29835" s="103"/>
      <c r="AD29835" s="99"/>
      <c r="AF29835" s="46"/>
      <c r="AM29835" s="121"/>
      <c r="AO29835" s="46"/>
    </row>
    <row r="29836" spans="1:41" s="60" customFormat="1" hidden="1" x14ac:dyDescent="0.35">
      <c r="A29836" s="46"/>
      <c r="H29836" s="103"/>
      <c r="AD29836" s="99"/>
      <c r="AF29836" s="46"/>
      <c r="AM29836" s="121"/>
      <c r="AO29836" s="46"/>
    </row>
    <row r="29837" spans="1:41" s="60" customFormat="1" hidden="1" x14ac:dyDescent="0.35">
      <c r="A29837" s="46"/>
      <c r="H29837" s="103"/>
      <c r="AD29837" s="99"/>
      <c r="AF29837" s="46"/>
      <c r="AM29837" s="121"/>
      <c r="AO29837" s="46"/>
    </row>
    <row r="29838" spans="1:41" s="60" customFormat="1" hidden="1" x14ac:dyDescent="0.35">
      <c r="A29838" s="46"/>
      <c r="H29838" s="103"/>
      <c r="AD29838" s="99"/>
      <c r="AF29838" s="46"/>
      <c r="AM29838" s="121"/>
      <c r="AO29838" s="46"/>
    </row>
    <row r="29839" spans="1:41" s="60" customFormat="1" hidden="1" x14ac:dyDescent="0.35">
      <c r="A29839" s="46"/>
      <c r="H29839" s="103"/>
      <c r="AD29839" s="99"/>
      <c r="AF29839" s="46"/>
      <c r="AM29839" s="121"/>
      <c r="AO29839" s="46"/>
    </row>
    <row r="29840" spans="1:41" s="60" customFormat="1" hidden="1" x14ac:dyDescent="0.35">
      <c r="A29840" s="46"/>
      <c r="H29840" s="103"/>
      <c r="AD29840" s="99"/>
      <c r="AF29840" s="46"/>
      <c r="AM29840" s="121"/>
      <c r="AO29840" s="46"/>
    </row>
    <row r="29841" spans="1:41" s="60" customFormat="1" hidden="1" x14ac:dyDescent="0.35">
      <c r="A29841" s="46"/>
      <c r="H29841" s="103"/>
      <c r="AD29841" s="99"/>
      <c r="AF29841" s="46"/>
      <c r="AM29841" s="121"/>
      <c r="AO29841" s="46"/>
    </row>
    <row r="29842" spans="1:41" s="60" customFormat="1" hidden="1" x14ac:dyDescent="0.35">
      <c r="A29842" s="46"/>
      <c r="H29842" s="103"/>
      <c r="AD29842" s="99"/>
      <c r="AF29842" s="46"/>
      <c r="AM29842" s="121"/>
      <c r="AO29842" s="46"/>
    </row>
    <row r="29843" spans="1:41" s="60" customFormat="1" hidden="1" x14ac:dyDescent="0.35">
      <c r="A29843" s="46"/>
      <c r="H29843" s="103"/>
      <c r="AD29843" s="99"/>
      <c r="AF29843" s="46"/>
      <c r="AM29843" s="121"/>
      <c r="AO29843" s="46"/>
    </row>
    <row r="29844" spans="1:41" s="60" customFormat="1" hidden="1" x14ac:dyDescent="0.35">
      <c r="A29844" s="46"/>
      <c r="H29844" s="103"/>
      <c r="AD29844" s="99"/>
      <c r="AF29844" s="46"/>
      <c r="AM29844" s="121"/>
      <c r="AO29844" s="46"/>
    </row>
    <row r="29845" spans="1:41" s="60" customFormat="1" hidden="1" x14ac:dyDescent="0.35">
      <c r="A29845" s="46"/>
      <c r="H29845" s="103"/>
      <c r="AD29845" s="99"/>
      <c r="AF29845" s="46"/>
      <c r="AM29845" s="121"/>
      <c r="AO29845" s="46"/>
    </row>
    <row r="29846" spans="1:41" s="60" customFormat="1" hidden="1" x14ac:dyDescent="0.35">
      <c r="A29846" s="46"/>
      <c r="H29846" s="103"/>
      <c r="AD29846" s="99"/>
      <c r="AF29846" s="46"/>
      <c r="AM29846" s="121"/>
      <c r="AO29846" s="46"/>
    </row>
    <row r="29847" spans="1:41" s="60" customFormat="1" hidden="1" x14ac:dyDescent="0.35">
      <c r="A29847" s="46"/>
      <c r="H29847" s="103"/>
      <c r="AD29847" s="99"/>
      <c r="AF29847" s="46"/>
      <c r="AM29847" s="121"/>
      <c r="AO29847" s="46"/>
    </row>
    <row r="29848" spans="1:41" s="60" customFormat="1" hidden="1" x14ac:dyDescent="0.35">
      <c r="A29848" s="46"/>
      <c r="H29848" s="103"/>
      <c r="AD29848" s="99"/>
      <c r="AF29848" s="46"/>
      <c r="AM29848" s="121"/>
      <c r="AO29848" s="46"/>
    </row>
    <row r="29849" spans="1:41" s="60" customFormat="1" hidden="1" x14ac:dyDescent="0.35">
      <c r="A29849" s="46"/>
      <c r="H29849" s="103"/>
      <c r="AD29849" s="99"/>
      <c r="AF29849" s="46"/>
      <c r="AM29849" s="121"/>
      <c r="AO29849" s="46"/>
    </row>
    <row r="29850" spans="1:41" s="60" customFormat="1" hidden="1" x14ac:dyDescent="0.35">
      <c r="A29850" s="46"/>
      <c r="H29850" s="103"/>
      <c r="AD29850" s="99"/>
      <c r="AF29850" s="46"/>
      <c r="AM29850" s="121"/>
      <c r="AO29850" s="46"/>
    </row>
    <row r="29851" spans="1:41" s="60" customFormat="1" hidden="1" x14ac:dyDescent="0.35">
      <c r="A29851" s="46"/>
      <c r="H29851" s="103"/>
      <c r="AD29851" s="99"/>
      <c r="AF29851" s="46"/>
      <c r="AM29851" s="121"/>
      <c r="AO29851" s="46"/>
    </row>
    <row r="29852" spans="1:41" s="60" customFormat="1" hidden="1" x14ac:dyDescent="0.35">
      <c r="A29852" s="46"/>
      <c r="H29852" s="103"/>
      <c r="AD29852" s="99"/>
      <c r="AF29852" s="46"/>
      <c r="AM29852" s="121"/>
      <c r="AO29852" s="46"/>
    </row>
    <row r="29853" spans="1:41" s="60" customFormat="1" hidden="1" x14ac:dyDescent="0.35">
      <c r="A29853" s="46"/>
      <c r="H29853" s="103"/>
      <c r="AD29853" s="99"/>
      <c r="AF29853" s="46"/>
      <c r="AM29853" s="121"/>
      <c r="AO29853" s="46"/>
    </row>
    <row r="29854" spans="1:41" s="60" customFormat="1" hidden="1" x14ac:dyDescent="0.35">
      <c r="A29854" s="46"/>
      <c r="H29854" s="103"/>
      <c r="AD29854" s="99"/>
      <c r="AF29854" s="46"/>
      <c r="AM29854" s="121"/>
      <c r="AO29854" s="46"/>
    </row>
    <row r="29855" spans="1:41" s="60" customFormat="1" hidden="1" x14ac:dyDescent="0.35">
      <c r="A29855" s="46"/>
      <c r="H29855" s="103"/>
      <c r="AD29855" s="99"/>
      <c r="AF29855" s="46"/>
      <c r="AM29855" s="121"/>
      <c r="AO29855" s="46"/>
    </row>
    <row r="29856" spans="1:41" s="60" customFormat="1" hidden="1" x14ac:dyDescent="0.35">
      <c r="A29856" s="46"/>
      <c r="H29856" s="103"/>
      <c r="AD29856" s="99"/>
      <c r="AF29856" s="46"/>
      <c r="AM29856" s="121"/>
      <c r="AO29856" s="46"/>
    </row>
    <row r="29857" spans="1:41" s="60" customFormat="1" hidden="1" x14ac:dyDescent="0.35">
      <c r="A29857" s="46"/>
      <c r="H29857" s="103"/>
      <c r="AD29857" s="99"/>
      <c r="AF29857" s="46"/>
      <c r="AM29857" s="121"/>
      <c r="AO29857" s="46"/>
    </row>
    <row r="29858" spans="1:41" s="60" customFormat="1" hidden="1" x14ac:dyDescent="0.35">
      <c r="A29858" s="46"/>
      <c r="H29858" s="103"/>
      <c r="AD29858" s="99"/>
      <c r="AF29858" s="46"/>
      <c r="AM29858" s="121"/>
      <c r="AO29858" s="46"/>
    </row>
    <row r="29859" spans="1:41" s="60" customFormat="1" hidden="1" x14ac:dyDescent="0.35">
      <c r="A29859" s="46"/>
      <c r="H29859" s="103"/>
      <c r="AD29859" s="99"/>
      <c r="AF29859" s="46"/>
      <c r="AM29859" s="121"/>
      <c r="AO29859" s="46"/>
    </row>
    <row r="29860" spans="1:41" s="60" customFormat="1" hidden="1" x14ac:dyDescent="0.35">
      <c r="A29860" s="46"/>
      <c r="H29860" s="103"/>
      <c r="AD29860" s="99"/>
      <c r="AF29860" s="46"/>
      <c r="AM29860" s="121"/>
      <c r="AO29860" s="46"/>
    </row>
    <row r="29861" spans="1:41" s="60" customFormat="1" hidden="1" x14ac:dyDescent="0.35">
      <c r="A29861" s="46"/>
      <c r="H29861" s="103"/>
      <c r="AD29861" s="99"/>
      <c r="AF29861" s="46"/>
      <c r="AM29861" s="121"/>
      <c r="AO29861" s="46"/>
    </row>
    <row r="29862" spans="1:41" s="60" customFormat="1" hidden="1" x14ac:dyDescent="0.35">
      <c r="A29862" s="46"/>
      <c r="H29862" s="103"/>
      <c r="AD29862" s="99"/>
      <c r="AF29862" s="46"/>
      <c r="AM29862" s="121"/>
      <c r="AO29862" s="46"/>
    </row>
    <row r="29863" spans="1:41" s="60" customFormat="1" hidden="1" x14ac:dyDescent="0.35">
      <c r="A29863" s="46"/>
      <c r="H29863" s="103"/>
      <c r="AD29863" s="99"/>
      <c r="AF29863" s="46"/>
      <c r="AM29863" s="121"/>
      <c r="AO29863" s="46"/>
    </row>
    <row r="29864" spans="1:41" s="60" customFormat="1" hidden="1" x14ac:dyDescent="0.35">
      <c r="A29864" s="46"/>
      <c r="H29864" s="103"/>
      <c r="AD29864" s="99"/>
      <c r="AF29864" s="46"/>
      <c r="AM29864" s="121"/>
      <c r="AO29864" s="46"/>
    </row>
    <row r="29865" spans="1:41" s="60" customFormat="1" hidden="1" x14ac:dyDescent="0.35">
      <c r="A29865" s="46"/>
      <c r="H29865" s="103"/>
      <c r="AD29865" s="99"/>
      <c r="AF29865" s="46"/>
      <c r="AM29865" s="121"/>
      <c r="AO29865" s="46"/>
    </row>
    <row r="29866" spans="1:41" s="60" customFormat="1" hidden="1" x14ac:dyDescent="0.35">
      <c r="A29866" s="46"/>
      <c r="H29866" s="103"/>
      <c r="AD29866" s="99"/>
      <c r="AF29866" s="46"/>
      <c r="AM29866" s="121"/>
      <c r="AO29866" s="46"/>
    </row>
    <row r="29867" spans="1:41" s="60" customFormat="1" hidden="1" x14ac:dyDescent="0.35">
      <c r="A29867" s="46"/>
      <c r="H29867" s="103"/>
      <c r="AD29867" s="99"/>
      <c r="AF29867" s="46"/>
      <c r="AM29867" s="121"/>
      <c r="AO29867" s="46"/>
    </row>
    <row r="29868" spans="1:41" s="60" customFormat="1" hidden="1" x14ac:dyDescent="0.35">
      <c r="A29868" s="46"/>
      <c r="H29868" s="103"/>
      <c r="AD29868" s="99"/>
      <c r="AF29868" s="46"/>
      <c r="AM29868" s="121"/>
      <c r="AO29868" s="46"/>
    </row>
    <row r="29869" spans="1:41" s="60" customFormat="1" hidden="1" x14ac:dyDescent="0.35">
      <c r="A29869" s="46"/>
      <c r="H29869" s="103"/>
      <c r="AD29869" s="99"/>
      <c r="AF29869" s="46"/>
      <c r="AM29869" s="121"/>
      <c r="AO29869" s="46"/>
    </row>
    <row r="29870" spans="1:41" s="60" customFormat="1" hidden="1" x14ac:dyDescent="0.35">
      <c r="A29870" s="46"/>
      <c r="H29870" s="103"/>
      <c r="AD29870" s="99"/>
      <c r="AF29870" s="46"/>
      <c r="AM29870" s="121"/>
      <c r="AO29870" s="46"/>
    </row>
    <row r="29871" spans="1:41" s="60" customFormat="1" hidden="1" x14ac:dyDescent="0.35">
      <c r="A29871" s="46"/>
      <c r="H29871" s="103"/>
      <c r="AD29871" s="99"/>
      <c r="AF29871" s="46"/>
      <c r="AM29871" s="121"/>
      <c r="AO29871" s="46"/>
    </row>
    <row r="29872" spans="1:41" s="60" customFormat="1" hidden="1" x14ac:dyDescent="0.35">
      <c r="A29872" s="46"/>
      <c r="H29872" s="103"/>
      <c r="AD29872" s="99"/>
      <c r="AF29872" s="46"/>
      <c r="AM29872" s="121"/>
      <c r="AO29872" s="46"/>
    </row>
    <row r="29873" spans="1:41" s="60" customFormat="1" hidden="1" x14ac:dyDescent="0.35">
      <c r="A29873" s="46"/>
      <c r="H29873" s="103"/>
      <c r="AD29873" s="99"/>
      <c r="AF29873" s="46"/>
      <c r="AM29873" s="121"/>
      <c r="AO29873" s="46"/>
    </row>
    <row r="29874" spans="1:41" s="60" customFormat="1" hidden="1" x14ac:dyDescent="0.35">
      <c r="A29874" s="46"/>
      <c r="H29874" s="103"/>
      <c r="AD29874" s="99"/>
      <c r="AF29874" s="46"/>
      <c r="AM29874" s="121"/>
      <c r="AO29874" s="46"/>
    </row>
    <row r="29875" spans="1:41" s="60" customFormat="1" hidden="1" x14ac:dyDescent="0.35">
      <c r="A29875" s="46"/>
      <c r="H29875" s="103"/>
      <c r="AD29875" s="99"/>
      <c r="AF29875" s="46"/>
      <c r="AM29875" s="121"/>
      <c r="AO29875" s="46"/>
    </row>
    <row r="29876" spans="1:41" s="60" customFormat="1" hidden="1" x14ac:dyDescent="0.35">
      <c r="A29876" s="46"/>
      <c r="H29876" s="103"/>
      <c r="AD29876" s="99"/>
      <c r="AF29876" s="46"/>
      <c r="AM29876" s="121"/>
      <c r="AO29876" s="46"/>
    </row>
    <row r="29877" spans="1:41" s="60" customFormat="1" hidden="1" x14ac:dyDescent="0.35">
      <c r="A29877" s="46"/>
      <c r="H29877" s="103"/>
      <c r="AD29877" s="99"/>
      <c r="AF29877" s="46"/>
      <c r="AM29877" s="121"/>
      <c r="AO29877" s="46"/>
    </row>
    <row r="29878" spans="1:41" s="60" customFormat="1" hidden="1" x14ac:dyDescent="0.35">
      <c r="A29878" s="46"/>
      <c r="H29878" s="103"/>
      <c r="AD29878" s="99"/>
      <c r="AF29878" s="46"/>
      <c r="AM29878" s="121"/>
      <c r="AO29878" s="46"/>
    </row>
    <row r="29879" spans="1:41" s="60" customFormat="1" hidden="1" x14ac:dyDescent="0.35">
      <c r="A29879" s="46"/>
      <c r="H29879" s="103"/>
      <c r="AD29879" s="99"/>
      <c r="AF29879" s="46"/>
      <c r="AM29879" s="121"/>
      <c r="AO29879" s="46"/>
    </row>
    <row r="29880" spans="1:41" s="60" customFormat="1" hidden="1" x14ac:dyDescent="0.35">
      <c r="A29880" s="46"/>
      <c r="H29880" s="103"/>
      <c r="AD29880" s="99"/>
      <c r="AF29880" s="46"/>
      <c r="AM29880" s="121"/>
      <c r="AO29880" s="46"/>
    </row>
    <row r="29881" spans="1:41" s="60" customFormat="1" hidden="1" x14ac:dyDescent="0.35">
      <c r="A29881" s="46"/>
      <c r="H29881" s="103"/>
      <c r="AD29881" s="99"/>
      <c r="AF29881" s="46"/>
      <c r="AM29881" s="121"/>
      <c r="AO29881" s="46"/>
    </row>
    <row r="29882" spans="1:41" s="60" customFormat="1" hidden="1" x14ac:dyDescent="0.35">
      <c r="A29882" s="46"/>
      <c r="H29882" s="103"/>
      <c r="AD29882" s="99"/>
      <c r="AF29882" s="46"/>
      <c r="AM29882" s="121"/>
      <c r="AO29882" s="46"/>
    </row>
    <row r="29883" spans="1:41" s="60" customFormat="1" hidden="1" x14ac:dyDescent="0.35">
      <c r="A29883" s="46"/>
      <c r="H29883" s="103"/>
      <c r="AD29883" s="99"/>
      <c r="AF29883" s="46"/>
      <c r="AM29883" s="121"/>
      <c r="AO29883" s="46"/>
    </row>
    <row r="29884" spans="1:41" s="60" customFormat="1" hidden="1" x14ac:dyDescent="0.35">
      <c r="A29884" s="46"/>
      <c r="H29884" s="103"/>
      <c r="AD29884" s="99"/>
      <c r="AF29884" s="46"/>
      <c r="AM29884" s="121"/>
      <c r="AO29884" s="46"/>
    </row>
    <row r="29885" spans="1:41" s="60" customFormat="1" hidden="1" x14ac:dyDescent="0.35">
      <c r="A29885" s="46"/>
      <c r="H29885" s="103"/>
      <c r="AD29885" s="99"/>
      <c r="AF29885" s="46"/>
      <c r="AM29885" s="121"/>
      <c r="AO29885" s="46"/>
    </row>
    <row r="29886" spans="1:41" s="60" customFormat="1" hidden="1" x14ac:dyDescent="0.35">
      <c r="A29886" s="46"/>
      <c r="H29886" s="103"/>
      <c r="AD29886" s="99"/>
      <c r="AF29886" s="46"/>
      <c r="AM29886" s="121"/>
      <c r="AO29886" s="46"/>
    </row>
    <row r="29887" spans="1:41" s="60" customFormat="1" hidden="1" x14ac:dyDescent="0.35">
      <c r="A29887" s="46"/>
      <c r="H29887" s="103"/>
      <c r="AD29887" s="99"/>
      <c r="AF29887" s="46"/>
      <c r="AM29887" s="121"/>
      <c r="AO29887" s="46"/>
    </row>
    <row r="29888" spans="1:41" s="60" customFormat="1" hidden="1" x14ac:dyDescent="0.35">
      <c r="A29888" s="46"/>
      <c r="H29888" s="103"/>
      <c r="AD29888" s="99"/>
      <c r="AF29888" s="46"/>
      <c r="AM29888" s="121"/>
      <c r="AO29888" s="46"/>
    </row>
    <row r="29889" spans="1:41" s="60" customFormat="1" hidden="1" x14ac:dyDescent="0.35">
      <c r="A29889" s="46"/>
      <c r="H29889" s="103"/>
      <c r="AD29889" s="99"/>
      <c r="AF29889" s="46"/>
      <c r="AM29889" s="121"/>
      <c r="AO29889" s="46"/>
    </row>
    <row r="29890" spans="1:41" s="60" customFormat="1" hidden="1" x14ac:dyDescent="0.35">
      <c r="A29890" s="46"/>
      <c r="H29890" s="103"/>
      <c r="AD29890" s="99"/>
      <c r="AF29890" s="46"/>
      <c r="AM29890" s="121"/>
      <c r="AO29890" s="46"/>
    </row>
    <row r="29891" spans="1:41" s="60" customFormat="1" hidden="1" x14ac:dyDescent="0.35">
      <c r="A29891" s="46"/>
      <c r="H29891" s="103"/>
      <c r="AD29891" s="99"/>
      <c r="AF29891" s="46"/>
      <c r="AM29891" s="121"/>
      <c r="AO29891" s="46"/>
    </row>
    <row r="29892" spans="1:41" s="60" customFormat="1" hidden="1" x14ac:dyDescent="0.35">
      <c r="A29892" s="46"/>
      <c r="H29892" s="103"/>
      <c r="AD29892" s="99"/>
      <c r="AF29892" s="46"/>
      <c r="AM29892" s="121"/>
      <c r="AO29892" s="46"/>
    </row>
    <row r="29893" spans="1:41" s="60" customFormat="1" hidden="1" x14ac:dyDescent="0.35">
      <c r="A29893" s="46"/>
      <c r="H29893" s="103"/>
      <c r="AD29893" s="99"/>
      <c r="AF29893" s="46"/>
      <c r="AM29893" s="121"/>
      <c r="AO29893" s="46"/>
    </row>
    <row r="29894" spans="1:41" s="60" customFormat="1" hidden="1" x14ac:dyDescent="0.35">
      <c r="A29894" s="46"/>
      <c r="H29894" s="103"/>
      <c r="AD29894" s="99"/>
      <c r="AF29894" s="46"/>
      <c r="AM29894" s="121"/>
      <c r="AO29894" s="46"/>
    </row>
    <row r="29895" spans="1:41" s="60" customFormat="1" hidden="1" x14ac:dyDescent="0.35">
      <c r="A29895" s="46"/>
      <c r="H29895" s="103"/>
      <c r="AD29895" s="99"/>
      <c r="AF29895" s="46"/>
      <c r="AM29895" s="121"/>
      <c r="AO29895" s="46"/>
    </row>
    <row r="29896" spans="1:41" s="60" customFormat="1" hidden="1" x14ac:dyDescent="0.35">
      <c r="A29896" s="46"/>
      <c r="H29896" s="103"/>
      <c r="AD29896" s="99"/>
      <c r="AF29896" s="46"/>
      <c r="AM29896" s="121"/>
      <c r="AO29896" s="46"/>
    </row>
    <row r="29897" spans="1:41" s="60" customFormat="1" hidden="1" x14ac:dyDescent="0.35">
      <c r="A29897" s="46"/>
      <c r="H29897" s="103"/>
      <c r="AD29897" s="99"/>
      <c r="AF29897" s="46"/>
      <c r="AM29897" s="121"/>
      <c r="AO29897" s="46"/>
    </row>
    <row r="29898" spans="1:41" s="60" customFormat="1" hidden="1" x14ac:dyDescent="0.35">
      <c r="A29898" s="46"/>
      <c r="H29898" s="103"/>
      <c r="AD29898" s="99"/>
      <c r="AF29898" s="46"/>
      <c r="AM29898" s="121"/>
      <c r="AO29898" s="46"/>
    </row>
    <row r="29899" spans="1:41" s="60" customFormat="1" hidden="1" x14ac:dyDescent="0.35">
      <c r="A29899" s="46"/>
      <c r="H29899" s="103"/>
      <c r="AD29899" s="99"/>
      <c r="AF29899" s="46"/>
      <c r="AM29899" s="121"/>
      <c r="AO29899" s="46"/>
    </row>
    <row r="29900" spans="1:41" s="60" customFormat="1" hidden="1" x14ac:dyDescent="0.35">
      <c r="A29900" s="46"/>
      <c r="H29900" s="103"/>
      <c r="AD29900" s="99"/>
      <c r="AF29900" s="46"/>
      <c r="AM29900" s="121"/>
      <c r="AO29900" s="46"/>
    </row>
    <row r="29901" spans="1:41" s="60" customFormat="1" hidden="1" x14ac:dyDescent="0.35">
      <c r="A29901" s="46"/>
      <c r="H29901" s="103"/>
      <c r="AD29901" s="99"/>
      <c r="AF29901" s="46"/>
      <c r="AM29901" s="121"/>
      <c r="AO29901" s="46"/>
    </row>
    <row r="29902" spans="1:41" s="60" customFormat="1" hidden="1" x14ac:dyDescent="0.35">
      <c r="A29902" s="46"/>
      <c r="H29902" s="103"/>
      <c r="AD29902" s="99"/>
      <c r="AF29902" s="46"/>
      <c r="AM29902" s="121"/>
      <c r="AO29902" s="46"/>
    </row>
    <row r="29903" spans="1:41" s="60" customFormat="1" hidden="1" x14ac:dyDescent="0.35">
      <c r="A29903" s="46"/>
      <c r="H29903" s="103"/>
      <c r="AD29903" s="99"/>
      <c r="AF29903" s="46"/>
      <c r="AM29903" s="121"/>
      <c r="AO29903" s="46"/>
    </row>
    <row r="29904" spans="1:41" s="60" customFormat="1" hidden="1" x14ac:dyDescent="0.35">
      <c r="A29904" s="46"/>
      <c r="H29904" s="103"/>
      <c r="AD29904" s="99"/>
      <c r="AF29904" s="46"/>
      <c r="AM29904" s="121"/>
      <c r="AO29904" s="46"/>
    </row>
    <row r="29905" spans="1:41" s="60" customFormat="1" hidden="1" x14ac:dyDescent="0.35">
      <c r="A29905" s="46"/>
      <c r="H29905" s="103"/>
      <c r="AD29905" s="99"/>
      <c r="AF29905" s="46"/>
      <c r="AM29905" s="121"/>
      <c r="AO29905" s="46"/>
    </row>
    <row r="29906" spans="1:41" s="60" customFormat="1" hidden="1" x14ac:dyDescent="0.35">
      <c r="A29906" s="46"/>
      <c r="H29906" s="103"/>
      <c r="AD29906" s="99"/>
      <c r="AF29906" s="46"/>
      <c r="AM29906" s="121"/>
      <c r="AO29906" s="46"/>
    </row>
    <row r="29907" spans="1:41" s="60" customFormat="1" hidden="1" x14ac:dyDescent="0.35">
      <c r="A29907" s="46"/>
      <c r="H29907" s="103"/>
      <c r="AD29907" s="99"/>
      <c r="AF29907" s="46"/>
      <c r="AM29907" s="121"/>
      <c r="AO29907" s="46"/>
    </row>
    <row r="29908" spans="1:41" s="60" customFormat="1" hidden="1" x14ac:dyDescent="0.35">
      <c r="A29908" s="46"/>
      <c r="H29908" s="103"/>
      <c r="AD29908" s="99"/>
      <c r="AF29908" s="46"/>
      <c r="AM29908" s="121"/>
      <c r="AO29908" s="46"/>
    </row>
    <row r="29909" spans="1:41" s="60" customFormat="1" hidden="1" x14ac:dyDescent="0.35">
      <c r="A29909" s="46"/>
      <c r="H29909" s="103"/>
      <c r="AD29909" s="99"/>
      <c r="AF29909" s="46"/>
      <c r="AM29909" s="121"/>
      <c r="AO29909" s="46"/>
    </row>
    <row r="29910" spans="1:41" s="60" customFormat="1" hidden="1" x14ac:dyDescent="0.35">
      <c r="A29910" s="46"/>
      <c r="H29910" s="103"/>
      <c r="AD29910" s="99"/>
      <c r="AF29910" s="46"/>
      <c r="AM29910" s="121"/>
      <c r="AO29910" s="46"/>
    </row>
    <row r="29911" spans="1:41" s="60" customFormat="1" hidden="1" x14ac:dyDescent="0.35">
      <c r="A29911" s="46"/>
      <c r="H29911" s="103"/>
      <c r="AD29911" s="99"/>
      <c r="AF29911" s="46"/>
      <c r="AM29911" s="121"/>
      <c r="AO29911" s="46"/>
    </row>
    <row r="29912" spans="1:41" s="60" customFormat="1" hidden="1" x14ac:dyDescent="0.35">
      <c r="A29912" s="46"/>
      <c r="H29912" s="103"/>
      <c r="AD29912" s="99"/>
      <c r="AF29912" s="46"/>
      <c r="AM29912" s="121"/>
      <c r="AO29912" s="46"/>
    </row>
    <row r="29913" spans="1:41" s="60" customFormat="1" hidden="1" x14ac:dyDescent="0.35">
      <c r="A29913" s="46"/>
      <c r="H29913" s="103"/>
      <c r="AD29913" s="99"/>
      <c r="AF29913" s="46"/>
      <c r="AM29913" s="121"/>
      <c r="AO29913" s="46"/>
    </row>
    <row r="29914" spans="1:41" s="60" customFormat="1" hidden="1" x14ac:dyDescent="0.35">
      <c r="A29914" s="46"/>
      <c r="H29914" s="103"/>
      <c r="AD29914" s="99"/>
      <c r="AF29914" s="46"/>
      <c r="AM29914" s="121"/>
      <c r="AO29914" s="46"/>
    </row>
    <row r="29915" spans="1:41" s="60" customFormat="1" hidden="1" x14ac:dyDescent="0.35">
      <c r="A29915" s="46"/>
      <c r="H29915" s="103"/>
      <c r="AD29915" s="99"/>
      <c r="AF29915" s="46"/>
      <c r="AM29915" s="121"/>
      <c r="AO29915" s="46"/>
    </row>
    <row r="29916" spans="1:41" s="60" customFormat="1" hidden="1" x14ac:dyDescent="0.35">
      <c r="A29916" s="46"/>
      <c r="H29916" s="103"/>
      <c r="AD29916" s="99"/>
      <c r="AF29916" s="46"/>
      <c r="AM29916" s="121"/>
      <c r="AO29916" s="46"/>
    </row>
    <row r="29917" spans="1:41" s="60" customFormat="1" hidden="1" x14ac:dyDescent="0.35">
      <c r="A29917" s="46"/>
      <c r="H29917" s="103"/>
      <c r="AD29917" s="99"/>
      <c r="AF29917" s="46"/>
      <c r="AM29917" s="121"/>
      <c r="AO29917" s="46"/>
    </row>
    <row r="29918" spans="1:41" s="60" customFormat="1" hidden="1" x14ac:dyDescent="0.35">
      <c r="A29918" s="46"/>
      <c r="H29918" s="103"/>
      <c r="AD29918" s="99"/>
      <c r="AF29918" s="46"/>
      <c r="AM29918" s="121"/>
      <c r="AO29918" s="46"/>
    </row>
    <row r="29919" spans="1:41" s="60" customFormat="1" hidden="1" x14ac:dyDescent="0.35">
      <c r="A29919" s="46"/>
      <c r="H29919" s="103"/>
      <c r="AD29919" s="99"/>
      <c r="AF29919" s="46"/>
      <c r="AM29919" s="121"/>
      <c r="AO29919" s="46"/>
    </row>
    <row r="29920" spans="1:41" s="60" customFormat="1" hidden="1" x14ac:dyDescent="0.35">
      <c r="A29920" s="46"/>
      <c r="H29920" s="103"/>
      <c r="AD29920" s="99"/>
      <c r="AF29920" s="46"/>
      <c r="AM29920" s="121"/>
      <c r="AO29920" s="46"/>
    </row>
    <row r="29921" spans="1:41" s="60" customFormat="1" hidden="1" x14ac:dyDescent="0.35">
      <c r="A29921" s="46"/>
      <c r="H29921" s="103"/>
      <c r="AD29921" s="99"/>
      <c r="AF29921" s="46"/>
      <c r="AM29921" s="121"/>
      <c r="AO29921" s="46"/>
    </row>
    <row r="29922" spans="1:41" s="60" customFormat="1" hidden="1" x14ac:dyDescent="0.35">
      <c r="A29922" s="46"/>
      <c r="H29922" s="103"/>
      <c r="AD29922" s="99"/>
      <c r="AF29922" s="46"/>
      <c r="AM29922" s="121"/>
      <c r="AO29922" s="46"/>
    </row>
    <row r="29923" spans="1:41" s="60" customFormat="1" hidden="1" x14ac:dyDescent="0.35">
      <c r="A29923" s="46"/>
      <c r="H29923" s="103"/>
      <c r="AD29923" s="99"/>
      <c r="AF29923" s="46"/>
      <c r="AM29923" s="121"/>
      <c r="AO29923" s="46"/>
    </row>
    <row r="29924" spans="1:41" s="60" customFormat="1" hidden="1" x14ac:dyDescent="0.35">
      <c r="A29924" s="46"/>
      <c r="H29924" s="103"/>
      <c r="AD29924" s="99"/>
      <c r="AF29924" s="46"/>
      <c r="AM29924" s="121"/>
      <c r="AO29924" s="46"/>
    </row>
    <row r="29925" spans="1:41" s="60" customFormat="1" hidden="1" x14ac:dyDescent="0.35">
      <c r="A29925" s="46"/>
      <c r="H29925" s="103"/>
      <c r="AD29925" s="99"/>
      <c r="AF29925" s="46"/>
      <c r="AM29925" s="121"/>
      <c r="AO29925" s="46"/>
    </row>
    <row r="29926" spans="1:41" s="60" customFormat="1" hidden="1" x14ac:dyDescent="0.35">
      <c r="A29926" s="46"/>
      <c r="H29926" s="103"/>
      <c r="AD29926" s="99"/>
      <c r="AF29926" s="46"/>
      <c r="AM29926" s="121"/>
      <c r="AO29926" s="46"/>
    </row>
    <row r="29927" spans="1:41" s="60" customFormat="1" hidden="1" x14ac:dyDescent="0.35">
      <c r="A29927" s="46"/>
      <c r="H29927" s="103"/>
      <c r="AD29927" s="99"/>
      <c r="AF29927" s="46"/>
      <c r="AM29927" s="121"/>
      <c r="AO29927" s="46"/>
    </row>
    <row r="29928" spans="1:41" s="60" customFormat="1" hidden="1" x14ac:dyDescent="0.35">
      <c r="A29928" s="46"/>
      <c r="H29928" s="103"/>
      <c r="AD29928" s="99"/>
      <c r="AF29928" s="46"/>
      <c r="AM29928" s="121"/>
      <c r="AO29928" s="46"/>
    </row>
    <row r="29929" spans="1:41" s="60" customFormat="1" hidden="1" x14ac:dyDescent="0.35">
      <c r="A29929" s="46"/>
      <c r="H29929" s="103"/>
      <c r="AD29929" s="99"/>
      <c r="AF29929" s="46"/>
      <c r="AM29929" s="121"/>
      <c r="AO29929" s="46"/>
    </row>
    <row r="29930" spans="1:41" s="60" customFormat="1" hidden="1" x14ac:dyDescent="0.35">
      <c r="A29930" s="46"/>
      <c r="H29930" s="103"/>
      <c r="AD29930" s="99"/>
      <c r="AF29930" s="46"/>
      <c r="AM29930" s="121"/>
      <c r="AO29930" s="46"/>
    </row>
    <row r="29931" spans="1:41" s="60" customFormat="1" hidden="1" x14ac:dyDescent="0.35">
      <c r="A29931" s="46"/>
      <c r="H29931" s="103"/>
      <c r="AD29931" s="99"/>
      <c r="AF29931" s="46"/>
      <c r="AM29931" s="121"/>
      <c r="AO29931" s="46"/>
    </row>
    <row r="29932" spans="1:41" s="60" customFormat="1" hidden="1" x14ac:dyDescent="0.35">
      <c r="A29932" s="46"/>
      <c r="H29932" s="103"/>
      <c r="AD29932" s="99"/>
      <c r="AF29932" s="46"/>
      <c r="AM29932" s="121"/>
      <c r="AO29932" s="46"/>
    </row>
    <row r="29933" spans="1:41" s="60" customFormat="1" hidden="1" x14ac:dyDescent="0.35">
      <c r="A29933" s="46"/>
      <c r="H29933" s="103"/>
      <c r="AD29933" s="99"/>
      <c r="AF29933" s="46"/>
      <c r="AM29933" s="121"/>
      <c r="AO29933" s="46"/>
    </row>
    <row r="29934" spans="1:41" s="60" customFormat="1" hidden="1" x14ac:dyDescent="0.35">
      <c r="A29934" s="46"/>
      <c r="H29934" s="103"/>
      <c r="AD29934" s="99"/>
      <c r="AF29934" s="46"/>
      <c r="AM29934" s="121"/>
      <c r="AO29934" s="46"/>
    </row>
    <row r="29935" spans="1:41" s="60" customFormat="1" hidden="1" x14ac:dyDescent="0.35">
      <c r="A29935" s="46"/>
      <c r="H29935" s="103"/>
      <c r="AD29935" s="99"/>
      <c r="AF29935" s="46"/>
      <c r="AM29935" s="121"/>
      <c r="AO29935" s="46"/>
    </row>
    <row r="29936" spans="1:41" s="60" customFormat="1" hidden="1" x14ac:dyDescent="0.35">
      <c r="A29936" s="46"/>
      <c r="H29936" s="103"/>
      <c r="AD29936" s="99"/>
      <c r="AF29936" s="46"/>
      <c r="AM29936" s="121"/>
      <c r="AO29936" s="46"/>
    </row>
    <row r="29937" spans="1:41" s="60" customFormat="1" hidden="1" x14ac:dyDescent="0.35">
      <c r="A29937" s="46"/>
      <c r="H29937" s="103"/>
      <c r="AD29937" s="99"/>
      <c r="AF29937" s="46"/>
      <c r="AM29937" s="121"/>
      <c r="AO29937" s="46"/>
    </row>
    <row r="29938" spans="1:41" s="60" customFormat="1" hidden="1" x14ac:dyDescent="0.35">
      <c r="A29938" s="46"/>
      <c r="H29938" s="103"/>
      <c r="AD29938" s="99"/>
      <c r="AF29938" s="46"/>
      <c r="AM29938" s="121"/>
      <c r="AO29938" s="46"/>
    </row>
    <row r="29939" spans="1:41" s="60" customFormat="1" hidden="1" x14ac:dyDescent="0.35">
      <c r="A29939" s="46"/>
      <c r="H29939" s="103"/>
      <c r="AD29939" s="99"/>
      <c r="AF29939" s="46"/>
      <c r="AM29939" s="121"/>
      <c r="AO29939" s="46"/>
    </row>
    <row r="29940" spans="1:41" s="60" customFormat="1" hidden="1" x14ac:dyDescent="0.35">
      <c r="A29940" s="46"/>
      <c r="H29940" s="103"/>
      <c r="AD29940" s="99"/>
      <c r="AF29940" s="46"/>
      <c r="AM29940" s="121"/>
      <c r="AO29940" s="46"/>
    </row>
    <row r="29941" spans="1:41" s="60" customFormat="1" hidden="1" x14ac:dyDescent="0.35">
      <c r="A29941" s="46"/>
      <c r="H29941" s="103"/>
      <c r="AD29941" s="99"/>
      <c r="AF29941" s="46"/>
      <c r="AM29941" s="121"/>
      <c r="AO29941" s="46"/>
    </row>
    <row r="29942" spans="1:41" s="60" customFormat="1" hidden="1" x14ac:dyDescent="0.35">
      <c r="A29942" s="46"/>
      <c r="H29942" s="103"/>
      <c r="AD29942" s="99"/>
      <c r="AF29942" s="46"/>
      <c r="AM29942" s="121"/>
      <c r="AO29942" s="46"/>
    </row>
    <row r="29943" spans="1:41" s="60" customFormat="1" hidden="1" x14ac:dyDescent="0.35">
      <c r="A29943" s="46"/>
      <c r="H29943" s="103"/>
      <c r="AD29943" s="99"/>
      <c r="AF29943" s="46"/>
      <c r="AM29943" s="121"/>
      <c r="AO29943" s="46"/>
    </row>
    <row r="29944" spans="1:41" s="60" customFormat="1" hidden="1" x14ac:dyDescent="0.35">
      <c r="A29944" s="46"/>
      <c r="H29944" s="103"/>
      <c r="AD29944" s="99"/>
      <c r="AF29944" s="46"/>
      <c r="AM29944" s="121"/>
      <c r="AO29944" s="46"/>
    </row>
    <row r="29945" spans="1:41" s="60" customFormat="1" hidden="1" x14ac:dyDescent="0.35">
      <c r="A29945" s="46"/>
      <c r="H29945" s="103"/>
      <c r="AD29945" s="99"/>
      <c r="AF29945" s="46"/>
      <c r="AM29945" s="121"/>
      <c r="AO29945" s="46"/>
    </row>
    <row r="29946" spans="1:41" s="60" customFormat="1" hidden="1" x14ac:dyDescent="0.35">
      <c r="A29946" s="46"/>
      <c r="H29946" s="103"/>
      <c r="AD29946" s="99"/>
      <c r="AF29946" s="46"/>
      <c r="AM29946" s="121"/>
      <c r="AO29946" s="46"/>
    </row>
    <row r="29947" spans="1:41" s="60" customFormat="1" hidden="1" x14ac:dyDescent="0.35">
      <c r="A29947" s="46"/>
      <c r="H29947" s="103"/>
      <c r="AD29947" s="99"/>
      <c r="AF29947" s="46"/>
      <c r="AM29947" s="121"/>
      <c r="AO29947" s="46"/>
    </row>
    <row r="29948" spans="1:41" s="60" customFormat="1" hidden="1" x14ac:dyDescent="0.35">
      <c r="A29948" s="46"/>
      <c r="H29948" s="103"/>
      <c r="AD29948" s="99"/>
      <c r="AF29948" s="46"/>
      <c r="AM29948" s="121"/>
      <c r="AO29948" s="46"/>
    </row>
    <row r="29949" spans="1:41" s="60" customFormat="1" hidden="1" x14ac:dyDescent="0.35">
      <c r="A29949" s="46"/>
      <c r="H29949" s="103"/>
      <c r="AD29949" s="99"/>
      <c r="AF29949" s="46"/>
      <c r="AM29949" s="121"/>
      <c r="AO29949" s="46"/>
    </row>
    <row r="29950" spans="1:41" s="60" customFormat="1" hidden="1" x14ac:dyDescent="0.35">
      <c r="A29950" s="46"/>
      <c r="H29950" s="103"/>
      <c r="AD29950" s="99"/>
      <c r="AF29950" s="46"/>
      <c r="AM29950" s="121"/>
      <c r="AO29950" s="46"/>
    </row>
    <row r="29951" spans="1:41" s="60" customFormat="1" hidden="1" x14ac:dyDescent="0.35">
      <c r="A29951" s="46"/>
      <c r="H29951" s="103"/>
      <c r="AD29951" s="99"/>
      <c r="AF29951" s="46"/>
      <c r="AM29951" s="121"/>
      <c r="AO29951" s="46"/>
    </row>
    <row r="29952" spans="1:41" s="60" customFormat="1" hidden="1" x14ac:dyDescent="0.35">
      <c r="A29952" s="46"/>
      <c r="H29952" s="103"/>
      <c r="AD29952" s="99"/>
      <c r="AF29952" s="46"/>
      <c r="AM29952" s="121"/>
      <c r="AO29952" s="46"/>
    </row>
    <row r="29953" spans="1:41" s="60" customFormat="1" hidden="1" x14ac:dyDescent="0.35">
      <c r="A29953" s="46"/>
      <c r="H29953" s="103"/>
      <c r="AD29953" s="99"/>
      <c r="AF29953" s="46"/>
      <c r="AM29953" s="121"/>
      <c r="AO29953" s="46"/>
    </row>
    <row r="29954" spans="1:41" s="60" customFormat="1" hidden="1" x14ac:dyDescent="0.35">
      <c r="A29954" s="46"/>
      <c r="H29954" s="103"/>
      <c r="AD29954" s="99"/>
      <c r="AF29954" s="46"/>
      <c r="AM29954" s="121"/>
      <c r="AO29954" s="46"/>
    </row>
    <row r="29955" spans="1:41" s="60" customFormat="1" hidden="1" x14ac:dyDescent="0.35">
      <c r="A29955" s="46"/>
      <c r="H29955" s="103"/>
      <c r="AD29955" s="99"/>
      <c r="AF29955" s="46"/>
      <c r="AM29955" s="121"/>
      <c r="AO29955" s="46"/>
    </row>
    <row r="29956" spans="1:41" s="60" customFormat="1" hidden="1" x14ac:dyDescent="0.35">
      <c r="A29956" s="46"/>
      <c r="H29956" s="103"/>
      <c r="AD29956" s="99"/>
      <c r="AF29956" s="46"/>
      <c r="AM29956" s="121"/>
      <c r="AO29956" s="46"/>
    </row>
    <row r="29957" spans="1:41" s="60" customFormat="1" hidden="1" x14ac:dyDescent="0.35">
      <c r="A29957" s="46"/>
      <c r="H29957" s="103"/>
      <c r="AD29957" s="99"/>
      <c r="AF29957" s="46"/>
      <c r="AM29957" s="121"/>
      <c r="AO29957" s="46"/>
    </row>
    <row r="29958" spans="1:41" s="60" customFormat="1" hidden="1" x14ac:dyDescent="0.35">
      <c r="A29958" s="46"/>
      <c r="H29958" s="103"/>
      <c r="AD29958" s="99"/>
      <c r="AF29958" s="46"/>
      <c r="AM29958" s="121"/>
      <c r="AO29958" s="46"/>
    </row>
    <row r="29959" spans="1:41" s="60" customFormat="1" hidden="1" x14ac:dyDescent="0.35">
      <c r="A29959" s="46"/>
      <c r="H29959" s="103"/>
      <c r="AD29959" s="99"/>
      <c r="AF29959" s="46"/>
      <c r="AM29959" s="121"/>
      <c r="AO29959" s="46"/>
    </row>
    <row r="29960" spans="1:41" s="60" customFormat="1" hidden="1" x14ac:dyDescent="0.35">
      <c r="A29960" s="46"/>
      <c r="H29960" s="103"/>
      <c r="AD29960" s="99"/>
      <c r="AF29960" s="46"/>
      <c r="AM29960" s="121"/>
      <c r="AO29960" s="46"/>
    </row>
    <row r="29961" spans="1:41" s="60" customFormat="1" hidden="1" x14ac:dyDescent="0.35">
      <c r="A29961" s="46"/>
      <c r="H29961" s="103"/>
      <c r="AD29961" s="99"/>
      <c r="AF29961" s="46"/>
      <c r="AM29961" s="121"/>
      <c r="AO29961" s="46"/>
    </row>
    <row r="29962" spans="1:41" s="60" customFormat="1" hidden="1" x14ac:dyDescent="0.35">
      <c r="A29962" s="46"/>
      <c r="H29962" s="103"/>
      <c r="AD29962" s="99"/>
      <c r="AF29962" s="46"/>
      <c r="AM29962" s="121"/>
      <c r="AO29962" s="46"/>
    </row>
    <row r="29963" spans="1:41" s="60" customFormat="1" hidden="1" x14ac:dyDescent="0.35">
      <c r="A29963" s="46"/>
      <c r="H29963" s="103"/>
      <c r="AD29963" s="99"/>
      <c r="AF29963" s="46"/>
      <c r="AM29963" s="121"/>
      <c r="AO29963" s="46"/>
    </row>
    <row r="29964" spans="1:41" s="60" customFormat="1" hidden="1" x14ac:dyDescent="0.35">
      <c r="A29964" s="46"/>
      <c r="H29964" s="103"/>
      <c r="AD29964" s="99"/>
      <c r="AF29964" s="46"/>
      <c r="AM29964" s="121"/>
      <c r="AO29964" s="46"/>
    </row>
    <row r="29965" spans="1:41" s="60" customFormat="1" hidden="1" x14ac:dyDescent="0.35">
      <c r="A29965" s="46"/>
      <c r="H29965" s="103"/>
      <c r="AD29965" s="99"/>
      <c r="AF29965" s="46"/>
      <c r="AM29965" s="121"/>
      <c r="AO29965" s="46"/>
    </row>
    <row r="29966" spans="1:41" s="60" customFormat="1" hidden="1" x14ac:dyDescent="0.35">
      <c r="A29966" s="46"/>
      <c r="H29966" s="103"/>
      <c r="AD29966" s="99"/>
      <c r="AF29966" s="46"/>
      <c r="AM29966" s="121"/>
      <c r="AO29966" s="46"/>
    </row>
    <row r="29967" spans="1:41" s="60" customFormat="1" hidden="1" x14ac:dyDescent="0.35">
      <c r="A29967" s="46"/>
      <c r="H29967" s="103"/>
      <c r="AD29967" s="99"/>
      <c r="AF29967" s="46"/>
      <c r="AM29967" s="121"/>
      <c r="AO29967" s="46"/>
    </row>
    <row r="29968" spans="1:41" s="60" customFormat="1" hidden="1" x14ac:dyDescent="0.35">
      <c r="A29968" s="46"/>
      <c r="H29968" s="103"/>
      <c r="AD29968" s="99"/>
      <c r="AF29968" s="46"/>
      <c r="AM29968" s="121"/>
      <c r="AO29968" s="46"/>
    </row>
    <row r="29969" spans="1:41" s="60" customFormat="1" hidden="1" x14ac:dyDescent="0.35">
      <c r="A29969" s="46"/>
      <c r="H29969" s="103"/>
      <c r="AD29969" s="99"/>
      <c r="AF29969" s="46"/>
      <c r="AM29969" s="121"/>
      <c r="AO29969" s="46"/>
    </row>
    <row r="29970" spans="1:41" s="60" customFormat="1" hidden="1" x14ac:dyDescent="0.35">
      <c r="A29970" s="46"/>
      <c r="H29970" s="103"/>
      <c r="AD29970" s="99"/>
      <c r="AF29970" s="46"/>
      <c r="AM29970" s="121"/>
      <c r="AO29970" s="46"/>
    </row>
    <row r="29971" spans="1:41" s="60" customFormat="1" hidden="1" x14ac:dyDescent="0.35">
      <c r="A29971" s="46"/>
      <c r="H29971" s="103"/>
      <c r="AD29971" s="99"/>
      <c r="AF29971" s="46"/>
      <c r="AM29971" s="121"/>
      <c r="AO29971" s="46"/>
    </row>
    <row r="29972" spans="1:41" s="60" customFormat="1" hidden="1" x14ac:dyDescent="0.35">
      <c r="A29972" s="46"/>
      <c r="H29972" s="103"/>
      <c r="AD29972" s="99"/>
      <c r="AF29972" s="46"/>
      <c r="AM29972" s="121"/>
      <c r="AO29972" s="46"/>
    </row>
    <row r="29973" spans="1:41" s="60" customFormat="1" hidden="1" x14ac:dyDescent="0.35">
      <c r="A29973" s="46"/>
      <c r="H29973" s="103"/>
      <c r="AD29973" s="99"/>
      <c r="AF29973" s="46"/>
      <c r="AM29973" s="121"/>
      <c r="AO29973" s="46"/>
    </row>
    <row r="29974" spans="1:41" s="60" customFormat="1" hidden="1" x14ac:dyDescent="0.35">
      <c r="A29974" s="46"/>
      <c r="H29974" s="103"/>
      <c r="AD29974" s="99"/>
      <c r="AF29974" s="46"/>
      <c r="AM29974" s="121"/>
      <c r="AO29974" s="46"/>
    </row>
    <row r="29975" spans="1:41" s="60" customFormat="1" hidden="1" x14ac:dyDescent="0.35">
      <c r="A29975" s="46"/>
      <c r="H29975" s="103"/>
      <c r="AD29975" s="99"/>
      <c r="AF29975" s="46"/>
      <c r="AM29975" s="121"/>
      <c r="AO29975" s="46"/>
    </row>
    <row r="29976" spans="1:41" s="60" customFormat="1" hidden="1" x14ac:dyDescent="0.35">
      <c r="A29976" s="46"/>
      <c r="H29976" s="103"/>
      <c r="AD29976" s="99"/>
      <c r="AF29976" s="46"/>
      <c r="AM29976" s="121"/>
      <c r="AO29976" s="46"/>
    </row>
    <row r="29977" spans="1:41" s="60" customFormat="1" hidden="1" x14ac:dyDescent="0.35">
      <c r="A29977" s="46"/>
      <c r="H29977" s="103"/>
      <c r="AD29977" s="99"/>
      <c r="AF29977" s="46"/>
      <c r="AM29977" s="121"/>
      <c r="AO29977" s="46"/>
    </row>
    <row r="29978" spans="1:41" s="60" customFormat="1" hidden="1" x14ac:dyDescent="0.35">
      <c r="A29978" s="46"/>
      <c r="H29978" s="103"/>
      <c r="AD29978" s="99"/>
      <c r="AF29978" s="46"/>
      <c r="AM29978" s="121"/>
      <c r="AO29978" s="46"/>
    </row>
    <row r="29979" spans="1:41" s="60" customFormat="1" hidden="1" x14ac:dyDescent="0.35">
      <c r="A29979" s="46"/>
      <c r="H29979" s="103"/>
      <c r="AD29979" s="99"/>
      <c r="AF29979" s="46"/>
      <c r="AM29979" s="121"/>
      <c r="AO29979" s="46"/>
    </row>
    <row r="29980" spans="1:41" s="60" customFormat="1" hidden="1" x14ac:dyDescent="0.35">
      <c r="A29980" s="46"/>
      <c r="H29980" s="103"/>
      <c r="AD29980" s="99"/>
      <c r="AF29980" s="46"/>
      <c r="AM29980" s="121"/>
      <c r="AO29980" s="46"/>
    </row>
    <row r="29981" spans="1:41" s="60" customFormat="1" hidden="1" x14ac:dyDescent="0.35">
      <c r="A29981" s="46"/>
      <c r="H29981" s="103"/>
      <c r="AD29981" s="99"/>
      <c r="AF29981" s="46"/>
      <c r="AM29981" s="121"/>
      <c r="AO29981" s="46"/>
    </row>
    <row r="29982" spans="1:41" s="60" customFormat="1" hidden="1" x14ac:dyDescent="0.35">
      <c r="A29982" s="46"/>
      <c r="H29982" s="103"/>
      <c r="AD29982" s="99"/>
      <c r="AF29982" s="46"/>
      <c r="AM29982" s="121"/>
      <c r="AO29982" s="46"/>
    </row>
    <row r="29983" spans="1:41" s="60" customFormat="1" hidden="1" x14ac:dyDescent="0.35">
      <c r="A29983" s="46"/>
      <c r="H29983" s="103"/>
      <c r="AD29983" s="99"/>
      <c r="AF29983" s="46"/>
      <c r="AM29983" s="121"/>
      <c r="AO29983" s="46"/>
    </row>
    <row r="29984" spans="1:41" s="60" customFormat="1" hidden="1" x14ac:dyDescent="0.35">
      <c r="A29984" s="46"/>
      <c r="H29984" s="103"/>
      <c r="AD29984" s="99"/>
      <c r="AF29984" s="46"/>
      <c r="AM29984" s="121"/>
      <c r="AO29984" s="46"/>
    </row>
    <row r="29985" spans="1:41" s="60" customFormat="1" hidden="1" x14ac:dyDescent="0.35">
      <c r="A29985" s="46"/>
      <c r="H29985" s="103"/>
      <c r="AD29985" s="99"/>
      <c r="AF29985" s="46"/>
      <c r="AM29985" s="121"/>
      <c r="AO29985" s="46"/>
    </row>
    <row r="29986" spans="1:41" s="60" customFormat="1" hidden="1" x14ac:dyDescent="0.35">
      <c r="A29986" s="46"/>
      <c r="H29986" s="103"/>
      <c r="AD29986" s="99"/>
      <c r="AF29986" s="46"/>
      <c r="AM29986" s="121"/>
      <c r="AO29986" s="46"/>
    </row>
    <row r="29987" spans="1:41" s="60" customFormat="1" hidden="1" x14ac:dyDescent="0.35">
      <c r="A29987" s="46"/>
      <c r="H29987" s="103"/>
      <c r="AD29987" s="99"/>
      <c r="AF29987" s="46"/>
      <c r="AM29987" s="121"/>
      <c r="AO29987" s="46"/>
    </row>
    <row r="29988" spans="1:41" s="60" customFormat="1" hidden="1" x14ac:dyDescent="0.35">
      <c r="A29988" s="46"/>
      <c r="H29988" s="103"/>
      <c r="AD29988" s="99"/>
      <c r="AF29988" s="46"/>
      <c r="AM29988" s="121"/>
      <c r="AO29988" s="46"/>
    </row>
    <row r="29989" spans="1:41" s="60" customFormat="1" hidden="1" x14ac:dyDescent="0.35">
      <c r="A29989" s="46"/>
      <c r="H29989" s="103"/>
      <c r="AD29989" s="99"/>
      <c r="AF29989" s="46"/>
      <c r="AM29989" s="121"/>
      <c r="AO29989" s="46"/>
    </row>
    <row r="29990" spans="1:41" s="60" customFormat="1" hidden="1" x14ac:dyDescent="0.35">
      <c r="A29990" s="46"/>
      <c r="H29990" s="103"/>
      <c r="AD29990" s="99"/>
      <c r="AF29990" s="46"/>
      <c r="AM29990" s="121"/>
      <c r="AO29990" s="46"/>
    </row>
    <row r="29991" spans="1:41" s="60" customFormat="1" hidden="1" x14ac:dyDescent="0.35">
      <c r="A29991" s="46"/>
      <c r="H29991" s="103"/>
      <c r="AD29991" s="99"/>
      <c r="AF29991" s="46"/>
      <c r="AM29991" s="121"/>
      <c r="AO29991" s="46"/>
    </row>
    <row r="29992" spans="1:41" s="60" customFormat="1" hidden="1" x14ac:dyDescent="0.35">
      <c r="A29992" s="46"/>
      <c r="H29992" s="103"/>
      <c r="AD29992" s="99"/>
      <c r="AF29992" s="46"/>
      <c r="AM29992" s="121"/>
      <c r="AO29992" s="46"/>
    </row>
    <row r="29993" spans="1:41" s="60" customFormat="1" hidden="1" x14ac:dyDescent="0.35">
      <c r="A29993" s="46"/>
      <c r="H29993" s="103"/>
      <c r="AD29993" s="99"/>
      <c r="AF29993" s="46"/>
      <c r="AM29993" s="121"/>
      <c r="AO29993" s="46"/>
    </row>
    <row r="29994" spans="1:41" s="60" customFormat="1" hidden="1" x14ac:dyDescent="0.35">
      <c r="A29994" s="46"/>
      <c r="H29994" s="103"/>
      <c r="AD29994" s="99"/>
      <c r="AF29994" s="46"/>
      <c r="AM29994" s="121"/>
      <c r="AO29994" s="46"/>
    </row>
    <row r="29995" spans="1:41" s="60" customFormat="1" hidden="1" x14ac:dyDescent="0.35">
      <c r="A29995" s="46"/>
      <c r="H29995" s="103"/>
      <c r="AD29995" s="99"/>
      <c r="AF29995" s="46"/>
      <c r="AM29995" s="121"/>
      <c r="AO29995" s="46"/>
    </row>
    <row r="29996" spans="1:41" s="60" customFormat="1" hidden="1" x14ac:dyDescent="0.35">
      <c r="A29996" s="46"/>
      <c r="H29996" s="103"/>
      <c r="AD29996" s="99"/>
      <c r="AF29996" s="46"/>
      <c r="AM29996" s="121"/>
      <c r="AO29996" s="46"/>
    </row>
    <row r="29997" spans="1:41" s="60" customFormat="1" hidden="1" x14ac:dyDescent="0.35">
      <c r="A29997" s="46"/>
      <c r="H29997" s="103"/>
      <c r="AD29997" s="99"/>
      <c r="AF29997" s="46"/>
      <c r="AM29997" s="121"/>
      <c r="AO29997" s="46"/>
    </row>
    <row r="29998" spans="1:41" s="60" customFormat="1" hidden="1" x14ac:dyDescent="0.35">
      <c r="A29998" s="46"/>
      <c r="H29998" s="103"/>
      <c r="AD29998" s="99"/>
      <c r="AF29998" s="46"/>
      <c r="AM29998" s="121"/>
      <c r="AO29998" s="46"/>
    </row>
    <row r="29999" spans="1:41" s="60" customFormat="1" hidden="1" x14ac:dyDescent="0.35">
      <c r="A29999" s="46"/>
      <c r="H29999" s="103"/>
      <c r="AD29999" s="99"/>
      <c r="AF29999" s="46"/>
      <c r="AM29999" s="121"/>
      <c r="AO29999" s="46"/>
    </row>
    <row r="30000" spans="1:41" s="60" customFormat="1" hidden="1" x14ac:dyDescent="0.35">
      <c r="A30000" s="46"/>
      <c r="H30000" s="103"/>
      <c r="AD30000" s="99"/>
      <c r="AF30000" s="46"/>
      <c r="AM30000" s="121"/>
      <c r="AO30000" s="46"/>
    </row>
    <row r="30001" spans="1:41" s="60" customFormat="1" hidden="1" x14ac:dyDescent="0.35">
      <c r="A30001" s="46"/>
      <c r="H30001" s="103"/>
      <c r="AD30001" s="99"/>
      <c r="AF30001" s="46"/>
      <c r="AM30001" s="121"/>
      <c r="AO30001" s="46"/>
    </row>
    <row r="30002" spans="1:41" s="60" customFormat="1" hidden="1" x14ac:dyDescent="0.35">
      <c r="A30002" s="46"/>
      <c r="H30002" s="103"/>
      <c r="AD30002" s="99"/>
      <c r="AF30002" s="46"/>
      <c r="AM30002" s="121"/>
      <c r="AO30002" s="46"/>
    </row>
    <row r="30003" spans="1:41" s="60" customFormat="1" hidden="1" x14ac:dyDescent="0.35">
      <c r="A30003" s="46"/>
      <c r="H30003" s="103"/>
      <c r="AD30003" s="99"/>
      <c r="AF30003" s="46"/>
      <c r="AM30003" s="121"/>
      <c r="AO30003" s="46"/>
    </row>
    <row r="30004" spans="1:41" s="60" customFormat="1" hidden="1" x14ac:dyDescent="0.35">
      <c r="A30004" s="46"/>
      <c r="H30004" s="103"/>
      <c r="AD30004" s="99"/>
      <c r="AF30004" s="46"/>
      <c r="AM30004" s="121"/>
      <c r="AO30004" s="46"/>
    </row>
    <row r="30005" spans="1:41" s="60" customFormat="1" hidden="1" x14ac:dyDescent="0.35">
      <c r="A30005" s="46"/>
      <c r="H30005" s="103"/>
      <c r="AD30005" s="99"/>
      <c r="AF30005" s="46"/>
      <c r="AM30005" s="121"/>
      <c r="AO30005" s="46"/>
    </row>
    <row r="30006" spans="1:41" s="60" customFormat="1" hidden="1" x14ac:dyDescent="0.35">
      <c r="A30006" s="46"/>
      <c r="H30006" s="103"/>
      <c r="AD30006" s="99"/>
      <c r="AF30006" s="46"/>
      <c r="AM30006" s="121"/>
      <c r="AO30006" s="46"/>
    </row>
    <row r="30007" spans="1:41" s="60" customFormat="1" hidden="1" x14ac:dyDescent="0.35">
      <c r="A30007" s="46"/>
      <c r="H30007" s="103"/>
      <c r="AD30007" s="99"/>
      <c r="AF30007" s="46"/>
      <c r="AM30007" s="121"/>
      <c r="AO30007" s="46"/>
    </row>
    <row r="30008" spans="1:41" s="60" customFormat="1" hidden="1" x14ac:dyDescent="0.35">
      <c r="A30008" s="46"/>
      <c r="H30008" s="103"/>
      <c r="AD30008" s="99"/>
      <c r="AF30008" s="46"/>
      <c r="AM30008" s="121"/>
      <c r="AO30008" s="46"/>
    </row>
    <row r="30009" spans="1:41" s="60" customFormat="1" hidden="1" x14ac:dyDescent="0.35">
      <c r="A30009" s="46"/>
      <c r="H30009" s="103"/>
      <c r="AD30009" s="99"/>
      <c r="AF30009" s="46"/>
      <c r="AM30009" s="121"/>
      <c r="AO30009" s="46"/>
    </row>
    <row r="30010" spans="1:41" s="60" customFormat="1" hidden="1" x14ac:dyDescent="0.35">
      <c r="A30010" s="46"/>
      <c r="H30010" s="103"/>
      <c r="AD30010" s="99"/>
      <c r="AF30010" s="46"/>
      <c r="AM30010" s="121"/>
      <c r="AO30010" s="46"/>
    </row>
    <row r="30011" spans="1:41" s="60" customFormat="1" hidden="1" x14ac:dyDescent="0.35">
      <c r="A30011" s="46"/>
      <c r="H30011" s="103"/>
      <c r="AD30011" s="99"/>
      <c r="AF30011" s="46"/>
      <c r="AM30011" s="121"/>
      <c r="AO30011" s="46"/>
    </row>
    <row r="30012" spans="1:41" s="60" customFormat="1" hidden="1" x14ac:dyDescent="0.35">
      <c r="A30012" s="46"/>
      <c r="H30012" s="103"/>
      <c r="AD30012" s="99"/>
      <c r="AF30012" s="46"/>
      <c r="AM30012" s="121"/>
      <c r="AO30012" s="46"/>
    </row>
    <row r="30013" spans="1:41" s="60" customFormat="1" hidden="1" x14ac:dyDescent="0.35">
      <c r="A30013" s="46"/>
      <c r="H30013" s="103"/>
      <c r="AD30013" s="99"/>
      <c r="AF30013" s="46"/>
      <c r="AM30013" s="121"/>
      <c r="AO30013" s="46"/>
    </row>
    <row r="30014" spans="1:41" s="60" customFormat="1" hidden="1" x14ac:dyDescent="0.35">
      <c r="A30014" s="46"/>
      <c r="H30014" s="103"/>
      <c r="AD30014" s="99"/>
      <c r="AF30014" s="46"/>
      <c r="AM30014" s="121"/>
      <c r="AO30014" s="46"/>
    </row>
    <row r="30015" spans="1:41" s="60" customFormat="1" hidden="1" x14ac:dyDescent="0.35">
      <c r="A30015" s="46"/>
      <c r="H30015" s="103"/>
      <c r="AD30015" s="99"/>
      <c r="AF30015" s="46"/>
      <c r="AM30015" s="121"/>
      <c r="AO30015" s="46"/>
    </row>
    <row r="30016" spans="1:41" s="60" customFormat="1" hidden="1" x14ac:dyDescent="0.35">
      <c r="A30016" s="46"/>
      <c r="H30016" s="103"/>
      <c r="AD30016" s="99"/>
      <c r="AF30016" s="46"/>
      <c r="AM30016" s="121"/>
      <c r="AO30016" s="46"/>
    </row>
    <row r="30017" spans="1:41" s="60" customFormat="1" hidden="1" x14ac:dyDescent="0.35">
      <c r="A30017" s="46"/>
      <c r="H30017" s="103"/>
      <c r="AD30017" s="99"/>
      <c r="AF30017" s="46"/>
      <c r="AM30017" s="121"/>
      <c r="AO30017" s="46"/>
    </row>
    <row r="30018" spans="1:41" s="60" customFormat="1" hidden="1" x14ac:dyDescent="0.35">
      <c r="A30018" s="46"/>
      <c r="H30018" s="103"/>
      <c r="AD30018" s="99"/>
      <c r="AF30018" s="46"/>
      <c r="AM30018" s="121"/>
      <c r="AO30018" s="46"/>
    </row>
    <row r="30019" spans="1:41" s="60" customFormat="1" hidden="1" x14ac:dyDescent="0.35">
      <c r="A30019" s="46"/>
      <c r="H30019" s="103"/>
      <c r="AD30019" s="99"/>
      <c r="AF30019" s="46"/>
      <c r="AM30019" s="121"/>
      <c r="AO30019" s="46"/>
    </row>
    <row r="30020" spans="1:41" s="60" customFormat="1" hidden="1" x14ac:dyDescent="0.35">
      <c r="A30020" s="46"/>
      <c r="H30020" s="103"/>
      <c r="AD30020" s="99"/>
      <c r="AF30020" s="46"/>
      <c r="AM30020" s="121"/>
      <c r="AO30020" s="46"/>
    </row>
    <row r="30021" spans="1:41" s="60" customFormat="1" hidden="1" x14ac:dyDescent="0.35">
      <c r="A30021" s="46"/>
      <c r="H30021" s="103"/>
      <c r="AD30021" s="99"/>
      <c r="AF30021" s="46"/>
      <c r="AM30021" s="121"/>
      <c r="AO30021" s="46"/>
    </row>
    <row r="30022" spans="1:41" s="60" customFormat="1" hidden="1" x14ac:dyDescent="0.35">
      <c r="A30022" s="46"/>
      <c r="H30022" s="103"/>
      <c r="AD30022" s="99"/>
      <c r="AF30022" s="46"/>
      <c r="AM30022" s="121"/>
      <c r="AO30022" s="46"/>
    </row>
    <row r="30023" spans="1:41" s="60" customFormat="1" hidden="1" x14ac:dyDescent="0.35">
      <c r="A30023" s="46"/>
      <c r="H30023" s="103"/>
      <c r="AD30023" s="99"/>
      <c r="AF30023" s="46"/>
      <c r="AM30023" s="121"/>
      <c r="AO30023" s="46"/>
    </row>
    <row r="30024" spans="1:41" s="60" customFormat="1" hidden="1" x14ac:dyDescent="0.35">
      <c r="A30024" s="46"/>
      <c r="H30024" s="103"/>
      <c r="AD30024" s="99"/>
      <c r="AF30024" s="46"/>
      <c r="AM30024" s="121"/>
      <c r="AO30024" s="46"/>
    </row>
    <row r="30025" spans="1:41" s="60" customFormat="1" hidden="1" x14ac:dyDescent="0.35">
      <c r="A30025" s="46"/>
      <c r="H30025" s="103"/>
      <c r="AD30025" s="99"/>
      <c r="AF30025" s="46"/>
      <c r="AM30025" s="121"/>
      <c r="AO30025" s="46"/>
    </row>
    <row r="30026" spans="1:41" s="60" customFormat="1" hidden="1" x14ac:dyDescent="0.35">
      <c r="A30026" s="46"/>
      <c r="H30026" s="103"/>
      <c r="AD30026" s="99"/>
      <c r="AF30026" s="46"/>
      <c r="AM30026" s="121"/>
      <c r="AO30026" s="46"/>
    </row>
    <row r="30027" spans="1:41" s="60" customFormat="1" hidden="1" x14ac:dyDescent="0.35">
      <c r="A30027" s="46"/>
      <c r="H30027" s="103"/>
      <c r="AD30027" s="99"/>
      <c r="AF30027" s="46"/>
      <c r="AM30027" s="121"/>
      <c r="AO30027" s="46"/>
    </row>
    <row r="30028" spans="1:41" s="60" customFormat="1" hidden="1" x14ac:dyDescent="0.35">
      <c r="A30028" s="46"/>
      <c r="H30028" s="103"/>
      <c r="AD30028" s="99"/>
      <c r="AF30028" s="46"/>
      <c r="AM30028" s="121"/>
      <c r="AO30028" s="46"/>
    </row>
    <row r="30029" spans="1:41" s="60" customFormat="1" hidden="1" x14ac:dyDescent="0.35">
      <c r="A30029" s="46"/>
      <c r="H30029" s="103"/>
      <c r="AD30029" s="99"/>
      <c r="AF30029" s="46"/>
      <c r="AM30029" s="121"/>
      <c r="AO30029" s="46"/>
    </row>
    <row r="30030" spans="1:41" s="60" customFormat="1" hidden="1" x14ac:dyDescent="0.35">
      <c r="A30030" s="46"/>
      <c r="H30030" s="103"/>
      <c r="AD30030" s="99"/>
      <c r="AF30030" s="46"/>
      <c r="AM30030" s="121"/>
      <c r="AO30030" s="46"/>
    </row>
    <row r="30031" spans="1:41" s="60" customFormat="1" hidden="1" x14ac:dyDescent="0.35">
      <c r="A30031" s="46"/>
      <c r="H30031" s="103"/>
      <c r="AD30031" s="99"/>
      <c r="AF30031" s="46"/>
      <c r="AM30031" s="121"/>
      <c r="AO30031" s="46"/>
    </row>
    <row r="30032" spans="1:41" s="60" customFormat="1" hidden="1" x14ac:dyDescent="0.35">
      <c r="A30032" s="46"/>
      <c r="H30032" s="103"/>
      <c r="AD30032" s="99"/>
      <c r="AF30032" s="46"/>
      <c r="AM30032" s="121"/>
      <c r="AO30032" s="46"/>
    </row>
    <row r="30033" spans="1:41" s="60" customFormat="1" hidden="1" x14ac:dyDescent="0.35">
      <c r="A30033" s="46"/>
      <c r="H30033" s="103"/>
      <c r="AD30033" s="99"/>
      <c r="AF30033" s="46"/>
      <c r="AM30033" s="121"/>
      <c r="AO30033" s="46"/>
    </row>
    <row r="30034" spans="1:41" s="60" customFormat="1" hidden="1" x14ac:dyDescent="0.35">
      <c r="A30034" s="46"/>
      <c r="H30034" s="103"/>
      <c r="AD30034" s="99"/>
      <c r="AF30034" s="46"/>
      <c r="AM30034" s="121"/>
      <c r="AO30034" s="46"/>
    </row>
    <row r="30035" spans="1:41" s="60" customFormat="1" hidden="1" x14ac:dyDescent="0.35">
      <c r="A30035" s="46"/>
      <c r="H30035" s="103"/>
      <c r="AD30035" s="99"/>
      <c r="AF30035" s="46"/>
      <c r="AM30035" s="121"/>
      <c r="AO30035" s="46"/>
    </row>
    <row r="30036" spans="1:41" s="60" customFormat="1" hidden="1" x14ac:dyDescent="0.35">
      <c r="A30036" s="46"/>
      <c r="H30036" s="103"/>
      <c r="AD30036" s="99"/>
      <c r="AF30036" s="46"/>
      <c r="AM30036" s="121"/>
      <c r="AO30036" s="46"/>
    </row>
    <row r="30037" spans="1:41" s="60" customFormat="1" hidden="1" x14ac:dyDescent="0.35">
      <c r="A30037" s="46"/>
      <c r="H30037" s="103"/>
      <c r="AD30037" s="99"/>
      <c r="AF30037" s="46"/>
      <c r="AM30037" s="121"/>
      <c r="AO30037" s="46"/>
    </row>
    <row r="30038" spans="1:41" s="60" customFormat="1" hidden="1" x14ac:dyDescent="0.35">
      <c r="A30038" s="46"/>
      <c r="H30038" s="103"/>
      <c r="AD30038" s="99"/>
      <c r="AF30038" s="46"/>
      <c r="AM30038" s="121"/>
      <c r="AO30038" s="46"/>
    </row>
    <row r="30039" spans="1:41" s="60" customFormat="1" hidden="1" x14ac:dyDescent="0.35">
      <c r="A30039" s="46"/>
      <c r="H30039" s="103"/>
      <c r="AD30039" s="99"/>
      <c r="AF30039" s="46"/>
      <c r="AM30039" s="121"/>
      <c r="AO30039" s="46"/>
    </row>
    <row r="30040" spans="1:41" s="60" customFormat="1" hidden="1" x14ac:dyDescent="0.35">
      <c r="A30040" s="46"/>
      <c r="H30040" s="103"/>
      <c r="AD30040" s="99"/>
      <c r="AF30040" s="46"/>
      <c r="AM30040" s="121"/>
      <c r="AO30040" s="46"/>
    </row>
    <row r="30041" spans="1:41" s="60" customFormat="1" hidden="1" x14ac:dyDescent="0.35">
      <c r="A30041" s="46"/>
      <c r="H30041" s="103"/>
      <c r="AD30041" s="99"/>
      <c r="AF30041" s="46"/>
      <c r="AM30041" s="121"/>
      <c r="AO30041" s="46"/>
    </row>
    <row r="30042" spans="1:41" s="60" customFormat="1" hidden="1" x14ac:dyDescent="0.35">
      <c r="A30042" s="46"/>
      <c r="H30042" s="103"/>
      <c r="AD30042" s="99"/>
      <c r="AF30042" s="46"/>
      <c r="AM30042" s="121"/>
      <c r="AO30042" s="46"/>
    </row>
    <row r="30043" spans="1:41" s="60" customFormat="1" hidden="1" x14ac:dyDescent="0.35">
      <c r="A30043" s="46"/>
      <c r="H30043" s="103"/>
      <c r="AD30043" s="99"/>
      <c r="AF30043" s="46"/>
      <c r="AM30043" s="121"/>
      <c r="AO30043" s="46"/>
    </row>
    <row r="30044" spans="1:41" s="60" customFormat="1" hidden="1" x14ac:dyDescent="0.35">
      <c r="A30044" s="46"/>
      <c r="H30044" s="103"/>
      <c r="AD30044" s="99"/>
      <c r="AF30044" s="46"/>
      <c r="AM30044" s="121"/>
      <c r="AO30044" s="46"/>
    </row>
    <row r="30045" spans="1:41" s="60" customFormat="1" hidden="1" x14ac:dyDescent="0.35">
      <c r="A30045" s="46"/>
      <c r="H30045" s="103"/>
      <c r="AD30045" s="99"/>
      <c r="AF30045" s="46"/>
      <c r="AM30045" s="121"/>
      <c r="AO30045" s="46"/>
    </row>
    <row r="30046" spans="1:41" s="60" customFormat="1" hidden="1" x14ac:dyDescent="0.35">
      <c r="A30046" s="46"/>
      <c r="H30046" s="103"/>
      <c r="AD30046" s="99"/>
      <c r="AF30046" s="46"/>
      <c r="AM30046" s="121"/>
      <c r="AO30046" s="46"/>
    </row>
    <row r="30047" spans="1:41" s="60" customFormat="1" hidden="1" x14ac:dyDescent="0.35">
      <c r="A30047" s="46"/>
      <c r="H30047" s="103"/>
      <c r="AD30047" s="99"/>
      <c r="AF30047" s="46"/>
      <c r="AM30047" s="121"/>
      <c r="AO30047" s="46"/>
    </row>
    <row r="30048" spans="1:41" s="60" customFormat="1" hidden="1" x14ac:dyDescent="0.35">
      <c r="A30048" s="46"/>
      <c r="H30048" s="103"/>
      <c r="AD30048" s="99"/>
      <c r="AF30048" s="46"/>
      <c r="AM30048" s="121"/>
      <c r="AO30048" s="46"/>
    </row>
    <row r="30049" spans="1:41" s="60" customFormat="1" hidden="1" x14ac:dyDescent="0.35">
      <c r="A30049" s="46"/>
      <c r="H30049" s="103"/>
      <c r="AD30049" s="99"/>
      <c r="AF30049" s="46"/>
      <c r="AM30049" s="121"/>
      <c r="AO30049" s="46"/>
    </row>
    <row r="30050" spans="1:41" s="60" customFormat="1" hidden="1" x14ac:dyDescent="0.35">
      <c r="A30050" s="46"/>
      <c r="H30050" s="103"/>
      <c r="AD30050" s="99"/>
      <c r="AF30050" s="46"/>
      <c r="AM30050" s="121"/>
      <c r="AO30050" s="46"/>
    </row>
    <row r="30051" spans="1:41" s="60" customFormat="1" hidden="1" x14ac:dyDescent="0.35">
      <c r="A30051" s="46"/>
      <c r="H30051" s="103"/>
      <c r="AD30051" s="99"/>
      <c r="AF30051" s="46"/>
      <c r="AM30051" s="121"/>
      <c r="AO30051" s="46"/>
    </row>
    <row r="30052" spans="1:41" s="60" customFormat="1" hidden="1" x14ac:dyDescent="0.35">
      <c r="A30052" s="46"/>
      <c r="H30052" s="103"/>
      <c r="AD30052" s="99"/>
      <c r="AF30052" s="46"/>
      <c r="AM30052" s="121"/>
      <c r="AO30052" s="46"/>
    </row>
    <row r="30053" spans="1:41" s="60" customFormat="1" hidden="1" x14ac:dyDescent="0.35">
      <c r="A30053" s="46"/>
      <c r="H30053" s="103"/>
      <c r="AD30053" s="99"/>
      <c r="AF30053" s="46"/>
      <c r="AM30053" s="121"/>
      <c r="AO30053" s="46"/>
    </row>
    <row r="30054" spans="1:41" s="60" customFormat="1" hidden="1" x14ac:dyDescent="0.35">
      <c r="A30054" s="46"/>
      <c r="H30054" s="103"/>
      <c r="AD30054" s="99"/>
      <c r="AF30054" s="46"/>
      <c r="AM30054" s="121"/>
      <c r="AO30054" s="46"/>
    </row>
    <row r="30055" spans="1:41" s="60" customFormat="1" hidden="1" x14ac:dyDescent="0.35">
      <c r="A30055" s="46"/>
      <c r="H30055" s="103"/>
      <c r="AD30055" s="99"/>
      <c r="AF30055" s="46"/>
      <c r="AM30055" s="121"/>
      <c r="AO30055" s="46"/>
    </row>
    <row r="30056" spans="1:41" s="60" customFormat="1" hidden="1" x14ac:dyDescent="0.35">
      <c r="A30056" s="46"/>
      <c r="H30056" s="103"/>
      <c r="AD30056" s="99"/>
      <c r="AF30056" s="46"/>
      <c r="AM30056" s="121"/>
      <c r="AO30056" s="46"/>
    </row>
    <row r="30057" spans="1:41" s="60" customFormat="1" hidden="1" x14ac:dyDescent="0.35">
      <c r="A30057" s="46"/>
      <c r="H30057" s="103"/>
      <c r="AD30057" s="99"/>
      <c r="AF30057" s="46"/>
      <c r="AM30057" s="121"/>
      <c r="AO30057" s="46"/>
    </row>
    <row r="30058" spans="1:41" s="60" customFormat="1" hidden="1" x14ac:dyDescent="0.35">
      <c r="A30058" s="46"/>
      <c r="H30058" s="103"/>
      <c r="AD30058" s="99"/>
      <c r="AF30058" s="46"/>
      <c r="AM30058" s="121"/>
      <c r="AO30058" s="46"/>
    </row>
    <row r="30059" spans="1:41" s="60" customFormat="1" hidden="1" x14ac:dyDescent="0.35">
      <c r="A30059" s="46"/>
      <c r="H30059" s="103"/>
      <c r="AD30059" s="99"/>
      <c r="AF30059" s="46"/>
      <c r="AM30059" s="121"/>
      <c r="AO30059" s="46"/>
    </row>
    <row r="30060" spans="1:41" s="60" customFormat="1" hidden="1" x14ac:dyDescent="0.35">
      <c r="A30060" s="46"/>
      <c r="H30060" s="103"/>
      <c r="AD30060" s="99"/>
      <c r="AF30060" s="46"/>
      <c r="AM30060" s="121"/>
      <c r="AO30060" s="46"/>
    </row>
    <row r="30061" spans="1:41" s="60" customFormat="1" hidden="1" x14ac:dyDescent="0.35">
      <c r="A30061" s="46"/>
      <c r="H30061" s="103"/>
      <c r="AD30061" s="99"/>
      <c r="AF30061" s="46"/>
      <c r="AM30061" s="121"/>
      <c r="AO30061" s="46"/>
    </row>
    <row r="30062" spans="1:41" s="60" customFormat="1" hidden="1" x14ac:dyDescent="0.35">
      <c r="A30062" s="46"/>
      <c r="H30062" s="103"/>
      <c r="AD30062" s="99"/>
      <c r="AF30062" s="46"/>
      <c r="AM30062" s="121"/>
      <c r="AO30062" s="46"/>
    </row>
    <row r="30063" spans="1:41" s="60" customFormat="1" hidden="1" x14ac:dyDescent="0.35">
      <c r="A30063" s="46"/>
      <c r="H30063" s="103"/>
      <c r="AD30063" s="99"/>
      <c r="AF30063" s="46"/>
      <c r="AM30063" s="121"/>
      <c r="AO30063" s="46"/>
    </row>
    <row r="30064" spans="1:41" s="60" customFormat="1" hidden="1" x14ac:dyDescent="0.35">
      <c r="A30064" s="46"/>
      <c r="H30064" s="103"/>
      <c r="AD30064" s="99"/>
      <c r="AF30064" s="46"/>
      <c r="AM30064" s="121"/>
      <c r="AO30064" s="46"/>
    </row>
    <row r="30065" spans="1:41" s="60" customFormat="1" hidden="1" x14ac:dyDescent="0.35">
      <c r="A30065" s="46"/>
      <c r="H30065" s="103"/>
      <c r="AD30065" s="99"/>
      <c r="AF30065" s="46"/>
      <c r="AM30065" s="121"/>
      <c r="AO30065" s="46"/>
    </row>
    <row r="30066" spans="1:41" s="60" customFormat="1" hidden="1" x14ac:dyDescent="0.35">
      <c r="A30066" s="46"/>
      <c r="H30066" s="103"/>
      <c r="AD30066" s="99"/>
      <c r="AF30066" s="46"/>
      <c r="AM30066" s="121"/>
      <c r="AO30066" s="46"/>
    </row>
    <row r="30067" spans="1:41" s="60" customFormat="1" hidden="1" x14ac:dyDescent="0.35">
      <c r="A30067" s="46"/>
      <c r="H30067" s="103"/>
      <c r="AD30067" s="99"/>
      <c r="AF30067" s="46"/>
      <c r="AM30067" s="121"/>
      <c r="AO30067" s="46"/>
    </row>
    <row r="30068" spans="1:41" s="60" customFormat="1" hidden="1" x14ac:dyDescent="0.35">
      <c r="A30068" s="46"/>
      <c r="H30068" s="103"/>
      <c r="AD30068" s="99"/>
      <c r="AF30068" s="46"/>
      <c r="AM30068" s="121"/>
      <c r="AO30068" s="46"/>
    </row>
    <row r="30069" spans="1:41" s="60" customFormat="1" hidden="1" x14ac:dyDescent="0.35">
      <c r="A30069" s="46"/>
      <c r="H30069" s="103"/>
      <c r="AD30069" s="99"/>
      <c r="AF30069" s="46"/>
      <c r="AM30069" s="121"/>
      <c r="AO30069" s="46"/>
    </row>
    <row r="30070" spans="1:41" s="60" customFormat="1" hidden="1" x14ac:dyDescent="0.35">
      <c r="A30070" s="46"/>
      <c r="H30070" s="103"/>
      <c r="AD30070" s="99"/>
      <c r="AF30070" s="46"/>
      <c r="AM30070" s="121"/>
      <c r="AO30070" s="46"/>
    </row>
    <row r="30071" spans="1:41" s="60" customFormat="1" hidden="1" x14ac:dyDescent="0.35">
      <c r="A30071" s="46"/>
      <c r="H30071" s="103"/>
      <c r="AD30071" s="99"/>
      <c r="AF30071" s="46"/>
      <c r="AM30071" s="121"/>
      <c r="AO30071" s="46"/>
    </row>
    <row r="30072" spans="1:41" s="60" customFormat="1" hidden="1" x14ac:dyDescent="0.35">
      <c r="A30072" s="46"/>
      <c r="H30072" s="103"/>
      <c r="AD30072" s="99"/>
      <c r="AF30072" s="46"/>
      <c r="AM30072" s="121"/>
      <c r="AO30072" s="46"/>
    </row>
    <row r="30073" spans="1:41" s="60" customFormat="1" hidden="1" x14ac:dyDescent="0.35">
      <c r="A30073" s="46"/>
      <c r="H30073" s="103"/>
      <c r="AD30073" s="99"/>
      <c r="AF30073" s="46"/>
      <c r="AM30073" s="121"/>
      <c r="AO30073" s="46"/>
    </row>
    <row r="30074" spans="1:41" s="60" customFormat="1" hidden="1" x14ac:dyDescent="0.35">
      <c r="A30074" s="46"/>
      <c r="H30074" s="103"/>
      <c r="AD30074" s="99"/>
      <c r="AF30074" s="46"/>
      <c r="AM30074" s="121"/>
      <c r="AO30074" s="46"/>
    </row>
    <row r="30075" spans="1:41" s="60" customFormat="1" hidden="1" x14ac:dyDescent="0.35">
      <c r="A30075" s="46"/>
      <c r="H30075" s="103"/>
      <c r="AD30075" s="99"/>
      <c r="AF30075" s="46"/>
      <c r="AM30075" s="121"/>
      <c r="AO30075" s="46"/>
    </row>
    <row r="30076" spans="1:41" s="60" customFormat="1" hidden="1" x14ac:dyDescent="0.35">
      <c r="A30076" s="46"/>
      <c r="H30076" s="103"/>
      <c r="AD30076" s="99"/>
      <c r="AF30076" s="46"/>
      <c r="AM30076" s="121"/>
      <c r="AO30076" s="46"/>
    </row>
    <row r="30077" spans="1:41" s="60" customFormat="1" hidden="1" x14ac:dyDescent="0.35">
      <c r="A30077" s="46"/>
      <c r="H30077" s="103"/>
      <c r="AD30077" s="99"/>
      <c r="AF30077" s="46"/>
      <c r="AM30077" s="121"/>
      <c r="AO30077" s="46"/>
    </row>
    <row r="30078" spans="1:41" s="60" customFormat="1" hidden="1" x14ac:dyDescent="0.35">
      <c r="A30078" s="46"/>
      <c r="H30078" s="103"/>
      <c r="AD30078" s="99"/>
      <c r="AF30078" s="46"/>
      <c r="AM30078" s="121"/>
      <c r="AO30078" s="46"/>
    </row>
    <row r="30079" spans="1:41" s="60" customFormat="1" hidden="1" x14ac:dyDescent="0.35">
      <c r="A30079" s="46"/>
      <c r="H30079" s="103"/>
      <c r="AD30079" s="99"/>
      <c r="AF30079" s="46"/>
      <c r="AM30079" s="121"/>
      <c r="AO30079" s="46"/>
    </row>
    <row r="30080" spans="1:41" s="60" customFormat="1" hidden="1" x14ac:dyDescent="0.35">
      <c r="A30080" s="46"/>
      <c r="H30080" s="103"/>
      <c r="AD30080" s="99"/>
      <c r="AF30080" s="46"/>
      <c r="AM30080" s="121"/>
      <c r="AO30080" s="46"/>
    </row>
    <row r="30081" spans="1:41" s="60" customFormat="1" hidden="1" x14ac:dyDescent="0.35">
      <c r="A30081" s="46"/>
      <c r="H30081" s="103"/>
      <c r="AD30081" s="99"/>
      <c r="AF30081" s="46"/>
      <c r="AM30081" s="121"/>
      <c r="AO30081" s="46"/>
    </row>
    <row r="30082" spans="1:41" s="60" customFormat="1" hidden="1" x14ac:dyDescent="0.35">
      <c r="A30082" s="46"/>
      <c r="H30082" s="103"/>
      <c r="AD30082" s="99"/>
      <c r="AF30082" s="46"/>
      <c r="AM30082" s="121"/>
      <c r="AO30082" s="46"/>
    </row>
    <row r="30083" spans="1:41" s="60" customFormat="1" hidden="1" x14ac:dyDescent="0.35">
      <c r="A30083" s="46"/>
      <c r="H30083" s="103"/>
      <c r="AD30083" s="99"/>
      <c r="AF30083" s="46"/>
      <c r="AM30083" s="121"/>
      <c r="AO30083" s="46"/>
    </row>
    <row r="30084" spans="1:41" s="60" customFormat="1" hidden="1" x14ac:dyDescent="0.35">
      <c r="A30084" s="46"/>
      <c r="H30084" s="103"/>
      <c r="AD30084" s="99"/>
      <c r="AF30084" s="46"/>
      <c r="AM30084" s="121"/>
      <c r="AO30084" s="46"/>
    </row>
    <row r="30085" spans="1:41" s="60" customFormat="1" hidden="1" x14ac:dyDescent="0.35">
      <c r="A30085" s="46"/>
      <c r="H30085" s="103"/>
      <c r="AD30085" s="99"/>
      <c r="AF30085" s="46"/>
      <c r="AM30085" s="121"/>
      <c r="AO30085" s="46"/>
    </row>
    <row r="30086" spans="1:41" s="60" customFormat="1" hidden="1" x14ac:dyDescent="0.35">
      <c r="A30086" s="46"/>
      <c r="H30086" s="103"/>
      <c r="AD30086" s="99"/>
      <c r="AF30086" s="46"/>
      <c r="AM30086" s="121"/>
      <c r="AO30086" s="46"/>
    </row>
    <row r="30087" spans="1:41" s="60" customFormat="1" hidden="1" x14ac:dyDescent="0.35">
      <c r="A30087" s="46"/>
      <c r="H30087" s="103"/>
      <c r="AD30087" s="99"/>
      <c r="AF30087" s="46"/>
      <c r="AM30087" s="121"/>
      <c r="AO30087" s="46"/>
    </row>
    <row r="30088" spans="1:41" s="60" customFormat="1" hidden="1" x14ac:dyDescent="0.35">
      <c r="A30088" s="46"/>
      <c r="H30088" s="103"/>
      <c r="AD30088" s="99"/>
      <c r="AF30088" s="46"/>
      <c r="AM30088" s="121"/>
      <c r="AO30088" s="46"/>
    </row>
    <row r="30089" spans="1:41" s="60" customFormat="1" hidden="1" x14ac:dyDescent="0.35">
      <c r="A30089" s="46"/>
      <c r="H30089" s="103"/>
      <c r="AD30089" s="99"/>
      <c r="AF30089" s="46"/>
      <c r="AM30089" s="121"/>
      <c r="AO30089" s="46"/>
    </row>
    <row r="30090" spans="1:41" s="60" customFormat="1" hidden="1" x14ac:dyDescent="0.35">
      <c r="A30090" s="46"/>
      <c r="H30090" s="103"/>
      <c r="AD30090" s="99"/>
      <c r="AF30090" s="46"/>
      <c r="AM30090" s="121"/>
      <c r="AO30090" s="46"/>
    </row>
    <row r="30091" spans="1:41" s="60" customFormat="1" hidden="1" x14ac:dyDescent="0.35">
      <c r="A30091" s="46"/>
      <c r="H30091" s="103"/>
      <c r="AD30091" s="99"/>
      <c r="AF30091" s="46"/>
      <c r="AM30091" s="121"/>
      <c r="AO30091" s="46"/>
    </row>
    <row r="30092" spans="1:41" s="60" customFormat="1" hidden="1" x14ac:dyDescent="0.35">
      <c r="A30092" s="46"/>
      <c r="H30092" s="103"/>
      <c r="AD30092" s="99"/>
      <c r="AF30092" s="46"/>
      <c r="AM30092" s="121"/>
      <c r="AO30092" s="46"/>
    </row>
    <row r="30093" spans="1:41" s="60" customFormat="1" hidden="1" x14ac:dyDescent="0.35">
      <c r="A30093" s="46"/>
      <c r="H30093" s="103"/>
      <c r="AD30093" s="99"/>
      <c r="AF30093" s="46"/>
      <c r="AM30093" s="121"/>
      <c r="AO30093" s="46"/>
    </row>
    <row r="30094" spans="1:41" s="60" customFormat="1" hidden="1" x14ac:dyDescent="0.35">
      <c r="A30094" s="46"/>
      <c r="H30094" s="103"/>
      <c r="AD30094" s="99"/>
      <c r="AF30094" s="46"/>
      <c r="AM30094" s="121"/>
      <c r="AO30094" s="46"/>
    </row>
    <row r="30095" spans="1:41" s="60" customFormat="1" hidden="1" x14ac:dyDescent="0.35">
      <c r="A30095" s="46"/>
      <c r="H30095" s="103"/>
      <c r="AD30095" s="99"/>
      <c r="AF30095" s="46"/>
      <c r="AM30095" s="121"/>
      <c r="AO30095" s="46"/>
    </row>
    <row r="30096" spans="1:41" s="60" customFormat="1" hidden="1" x14ac:dyDescent="0.35">
      <c r="A30096" s="46"/>
      <c r="H30096" s="103"/>
      <c r="AD30096" s="99"/>
      <c r="AF30096" s="46"/>
      <c r="AM30096" s="121"/>
      <c r="AO30096" s="46"/>
    </row>
    <row r="30097" spans="1:41" s="60" customFormat="1" hidden="1" x14ac:dyDescent="0.35">
      <c r="A30097" s="46"/>
      <c r="H30097" s="103"/>
      <c r="AD30097" s="99"/>
      <c r="AF30097" s="46"/>
      <c r="AM30097" s="121"/>
      <c r="AO30097" s="46"/>
    </row>
    <row r="30098" spans="1:41" s="60" customFormat="1" hidden="1" x14ac:dyDescent="0.35">
      <c r="A30098" s="46"/>
      <c r="H30098" s="103"/>
      <c r="AD30098" s="99"/>
      <c r="AF30098" s="46"/>
      <c r="AM30098" s="121"/>
      <c r="AO30098" s="46"/>
    </row>
    <row r="30099" spans="1:41" s="60" customFormat="1" hidden="1" x14ac:dyDescent="0.35">
      <c r="A30099" s="46"/>
      <c r="H30099" s="103"/>
      <c r="AD30099" s="99"/>
      <c r="AF30099" s="46"/>
      <c r="AM30099" s="121"/>
      <c r="AO30099" s="46"/>
    </row>
    <row r="30100" spans="1:41" s="60" customFormat="1" hidden="1" x14ac:dyDescent="0.35">
      <c r="A30100" s="46"/>
      <c r="H30100" s="103"/>
      <c r="AD30100" s="99"/>
      <c r="AF30100" s="46"/>
      <c r="AM30100" s="121"/>
      <c r="AO30100" s="46"/>
    </row>
    <row r="30101" spans="1:41" s="60" customFormat="1" hidden="1" x14ac:dyDescent="0.35">
      <c r="A30101" s="46"/>
      <c r="H30101" s="103"/>
      <c r="AD30101" s="99"/>
      <c r="AF30101" s="46"/>
      <c r="AM30101" s="121"/>
      <c r="AO30101" s="46"/>
    </row>
    <row r="30102" spans="1:41" s="60" customFormat="1" hidden="1" x14ac:dyDescent="0.35">
      <c r="A30102" s="46"/>
      <c r="H30102" s="103"/>
      <c r="AD30102" s="99"/>
      <c r="AF30102" s="46"/>
      <c r="AM30102" s="121"/>
      <c r="AO30102" s="46"/>
    </row>
    <row r="30103" spans="1:41" s="60" customFormat="1" hidden="1" x14ac:dyDescent="0.35">
      <c r="A30103" s="46"/>
      <c r="H30103" s="103"/>
      <c r="AD30103" s="99"/>
      <c r="AF30103" s="46"/>
      <c r="AM30103" s="121"/>
      <c r="AO30103" s="46"/>
    </row>
    <row r="30104" spans="1:41" s="60" customFormat="1" hidden="1" x14ac:dyDescent="0.35">
      <c r="A30104" s="46"/>
      <c r="H30104" s="103"/>
      <c r="AD30104" s="99"/>
      <c r="AF30104" s="46"/>
      <c r="AM30104" s="121"/>
      <c r="AO30104" s="46"/>
    </row>
    <row r="30105" spans="1:41" s="60" customFormat="1" hidden="1" x14ac:dyDescent="0.35">
      <c r="A30105" s="46"/>
      <c r="H30105" s="103"/>
      <c r="AD30105" s="99"/>
      <c r="AF30105" s="46"/>
      <c r="AM30105" s="121"/>
      <c r="AO30105" s="46"/>
    </row>
    <row r="30106" spans="1:41" s="60" customFormat="1" hidden="1" x14ac:dyDescent="0.35">
      <c r="A30106" s="46"/>
      <c r="H30106" s="103"/>
      <c r="AD30106" s="99"/>
      <c r="AF30106" s="46"/>
      <c r="AM30106" s="121"/>
      <c r="AO30106" s="46"/>
    </row>
    <row r="30107" spans="1:41" s="60" customFormat="1" hidden="1" x14ac:dyDescent="0.35">
      <c r="A30107" s="46"/>
      <c r="H30107" s="103"/>
      <c r="AD30107" s="99"/>
      <c r="AF30107" s="46"/>
      <c r="AM30107" s="121"/>
      <c r="AO30107" s="46"/>
    </row>
    <row r="30108" spans="1:41" s="60" customFormat="1" hidden="1" x14ac:dyDescent="0.35">
      <c r="A30108" s="46"/>
      <c r="H30108" s="103"/>
      <c r="AD30108" s="99"/>
      <c r="AF30108" s="46"/>
      <c r="AM30108" s="121"/>
      <c r="AO30108" s="46"/>
    </row>
    <row r="30109" spans="1:41" s="60" customFormat="1" hidden="1" x14ac:dyDescent="0.35">
      <c r="A30109" s="46"/>
      <c r="H30109" s="103"/>
      <c r="AD30109" s="99"/>
      <c r="AF30109" s="46"/>
      <c r="AM30109" s="121"/>
      <c r="AO30109" s="46"/>
    </row>
    <row r="30110" spans="1:41" s="60" customFormat="1" hidden="1" x14ac:dyDescent="0.35">
      <c r="A30110" s="46"/>
      <c r="H30110" s="103"/>
      <c r="AD30110" s="99"/>
      <c r="AF30110" s="46"/>
      <c r="AM30110" s="121"/>
      <c r="AO30110" s="46"/>
    </row>
    <row r="30111" spans="1:41" s="60" customFormat="1" hidden="1" x14ac:dyDescent="0.35">
      <c r="A30111" s="46"/>
      <c r="H30111" s="103"/>
      <c r="AD30111" s="99"/>
      <c r="AF30111" s="46"/>
      <c r="AM30111" s="121"/>
      <c r="AO30111" s="46"/>
    </row>
    <row r="30112" spans="1:41" s="60" customFormat="1" hidden="1" x14ac:dyDescent="0.35">
      <c r="A30112" s="46"/>
      <c r="H30112" s="103"/>
      <c r="AD30112" s="99"/>
      <c r="AF30112" s="46"/>
      <c r="AM30112" s="121"/>
      <c r="AO30112" s="46"/>
    </row>
    <row r="30113" spans="1:41" s="60" customFormat="1" hidden="1" x14ac:dyDescent="0.35">
      <c r="A30113" s="46"/>
      <c r="H30113" s="103"/>
      <c r="AD30113" s="99"/>
      <c r="AF30113" s="46"/>
      <c r="AM30113" s="121"/>
      <c r="AO30113" s="46"/>
    </row>
    <row r="30114" spans="1:41" s="60" customFormat="1" hidden="1" x14ac:dyDescent="0.35">
      <c r="A30114" s="46"/>
      <c r="H30114" s="103"/>
      <c r="AD30114" s="99"/>
      <c r="AF30114" s="46"/>
      <c r="AM30114" s="121"/>
      <c r="AO30114" s="46"/>
    </row>
    <row r="30115" spans="1:41" s="60" customFormat="1" hidden="1" x14ac:dyDescent="0.35">
      <c r="A30115" s="46"/>
      <c r="H30115" s="103"/>
      <c r="AD30115" s="99"/>
      <c r="AF30115" s="46"/>
      <c r="AM30115" s="121"/>
      <c r="AO30115" s="46"/>
    </row>
    <row r="30116" spans="1:41" s="60" customFormat="1" hidden="1" x14ac:dyDescent="0.35">
      <c r="A30116" s="46"/>
      <c r="H30116" s="103"/>
      <c r="AD30116" s="99"/>
      <c r="AF30116" s="46"/>
      <c r="AM30116" s="121"/>
      <c r="AO30116" s="46"/>
    </row>
    <row r="30117" spans="1:41" s="60" customFormat="1" hidden="1" x14ac:dyDescent="0.35">
      <c r="A30117" s="46"/>
      <c r="H30117" s="103"/>
      <c r="AD30117" s="99"/>
      <c r="AF30117" s="46"/>
      <c r="AM30117" s="121"/>
      <c r="AO30117" s="46"/>
    </row>
    <row r="30118" spans="1:41" s="60" customFormat="1" hidden="1" x14ac:dyDescent="0.35">
      <c r="A30118" s="46"/>
      <c r="H30118" s="103"/>
      <c r="AD30118" s="99"/>
      <c r="AF30118" s="46"/>
      <c r="AM30118" s="121"/>
      <c r="AO30118" s="46"/>
    </row>
    <row r="30119" spans="1:41" s="60" customFormat="1" hidden="1" x14ac:dyDescent="0.35">
      <c r="A30119" s="46"/>
      <c r="H30119" s="103"/>
      <c r="AD30119" s="99"/>
      <c r="AF30119" s="46"/>
      <c r="AM30119" s="121"/>
      <c r="AO30119" s="46"/>
    </row>
    <row r="30120" spans="1:41" s="60" customFormat="1" hidden="1" x14ac:dyDescent="0.35">
      <c r="A30120" s="46"/>
      <c r="H30120" s="103"/>
      <c r="AD30120" s="99"/>
      <c r="AF30120" s="46"/>
      <c r="AM30120" s="121"/>
      <c r="AO30120" s="46"/>
    </row>
    <row r="30121" spans="1:41" s="60" customFormat="1" hidden="1" x14ac:dyDescent="0.35">
      <c r="A30121" s="46"/>
      <c r="H30121" s="103"/>
      <c r="AD30121" s="99"/>
      <c r="AF30121" s="46"/>
      <c r="AM30121" s="121"/>
      <c r="AO30121" s="46"/>
    </row>
    <row r="30122" spans="1:41" s="60" customFormat="1" hidden="1" x14ac:dyDescent="0.35">
      <c r="A30122" s="46"/>
      <c r="H30122" s="103"/>
      <c r="AD30122" s="99"/>
      <c r="AF30122" s="46"/>
      <c r="AM30122" s="121"/>
      <c r="AO30122" s="46"/>
    </row>
    <row r="30123" spans="1:41" s="60" customFormat="1" hidden="1" x14ac:dyDescent="0.35">
      <c r="A30123" s="46"/>
      <c r="H30123" s="103"/>
      <c r="AD30123" s="99"/>
      <c r="AF30123" s="46"/>
      <c r="AM30123" s="121"/>
      <c r="AO30123" s="46"/>
    </row>
    <row r="30124" spans="1:41" s="60" customFormat="1" hidden="1" x14ac:dyDescent="0.35">
      <c r="A30124" s="46"/>
      <c r="H30124" s="103"/>
      <c r="AD30124" s="99"/>
      <c r="AF30124" s="46"/>
      <c r="AM30124" s="121"/>
      <c r="AO30124" s="46"/>
    </row>
    <row r="30125" spans="1:41" s="60" customFormat="1" hidden="1" x14ac:dyDescent="0.35">
      <c r="A30125" s="46"/>
      <c r="H30125" s="103"/>
      <c r="AD30125" s="99"/>
      <c r="AF30125" s="46"/>
      <c r="AM30125" s="121"/>
      <c r="AO30125" s="46"/>
    </row>
    <row r="30126" spans="1:41" s="60" customFormat="1" hidden="1" x14ac:dyDescent="0.35">
      <c r="A30126" s="46"/>
      <c r="H30126" s="103"/>
      <c r="AD30126" s="99"/>
      <c r="AF30126" s="46"/>
      <c r="AM30126" s="121"/>
      <c r="AO30126" s="46"/>
    </row>
    <row r="30127" spans="1:41" s="60" customFormat="1" hidden="1" x14ac:dyDescent="0.35">
      <c r="A30127" s="46"/>
      <c r="H30127" s="103"/>
      <c r="AD30127" s="99"/>
      <c r="AF30127" s="46"/>
      <c r="AM30127" s="121"/>
      <c r="AO30127" s="46"/>
    </row>
    <row r="30128" spans="1:41" s="60" customFormat="1" hidden="1" x14ac:dyDescent="0.35">
      <c r="A30128" s="46"/>
      <c r="H30128" s="103"/>
      <c r="AD30128" s="99"/>
      <c r="AF30128" s="46"/>
      <c r="AM30128" s="121"/>
      <c r="AO30128" s="46"/>
    </row>
    <row r="30129" spans="1:41" s="60" customFormat="1" hidden="1" x14ac:dyDescent="0.35">
      <c r="A30129" s="46"/>
      <c r="H30129" s="103"/>
      <c r="AD30129" s="99"/>
      <c r="AF30129" s="46"/>
      <c r="AM30129" s="121"/>
      <c r="AO30129" s="46"/>
    </row>
    <row r="30130" spans="1:41" s="60" customFormat="1" hidden="1" x14ac:dyDescent="0.35">
      <c r="A30130" s="46"/>
      <c r="H30130" s="103"/>
      <c r="AD30130" s="99"/>
      <c r="AF30130" s="46"/>
      <c r="AM30130" s="121"/>
      <c r="AO30130" s="46"/>
    </row>
    <row r="30131" spans="1:41" s="60" customFormat="1" hidden="1" x14ac:dyDescent="0.35">
      <c r="A30131" s="46"/>
      <c r="H30131" s="103"/>
      <c r="AD30131" s="99"/>
      <c r="AF30131" s="46"/>
      <c r="AM30131" s="121"/>
      <c r="AO30131" s="46"/>
    </row>
    <row r="30132" spans="1:41" s="60" customFormat="1" hidden="1" x14ac:dyDescent="0.35">
      <c r="A30132" s="46"/>
      <c r="H30132" s="103"/>
      <c r="AD30132" s="99"/>
      <c r="AF30132" s="46"/>
      <c r="AM30132" s="121"/>
      <c r="AO30132" s="46"/>
    </row>
    <row r="30133" spans="1:41" s="60" customFormat="1" hidden="1" x14ac:dyDescent="0.35">
      <c r="A30133" s="46"/>
      <c r="H30133" s="103"/>
      <c r="AD30133" s="99"/>
      <c r="AF30133" s="46"/>
      <c r="AM30133" s="121"/>
      <c r="AO30133" s="46"/>
    </row>
    <row r="30134" spans="1:41" s="60" customFormat="1" hidden="1" x14ac:dyDescent="0.35">
      <c r="A30134" s="46"/>
      <c r="H30134" s="103"/>
      <c r="AD30134" s="99"/>
      <c r="AF30134" s="46"/>
      <c r="AM30134" s="121"/>
      <c r="AO30134" s="46"/>
    </row>
    <row r="30135" spans="1:41" s="60" customFormat="1" hidden="1" x14ac:dyDescent="0.35">
      <c r="A30135" s="46"/>
      <c r="H30135" s="103"/>
      <c r="AD30135" s="99"/>
      <c r="AF30135" s="46"/>
      <c r="AM30135" s="121"/>
      <c r="AO30135" s="46"/>
    </row>
    <row r="30136" spans="1:41" s="60" customFormat="1" hidden="1" x14ac:dyDescent="0.35">
      <c r="A30136" s="46"/>
      <c r="H30136" s="103"/>
      <c r="AD30136" s="99"/>
      <c r="AF30136" s="46"/>
      <c r="AM30136" s="121"/>
      <c r="AO30136" s="46"/>
    </row>
    <row r="30137" spans="1:41" s="60" customFormat="1" hidden="1" x14ac:dyDescent="0.35">
      <c r="A30137" s="46"/>
      <c r="H30137" s="103"/>
      <c r="AD30137" s="99"/>
      <c r="AF30137" s="46"/>
      <c r="AM30137" s="121"/>
      <c r="AO30137" s="46"/>
    </row>
    <row r="30138" spans="1:41" s="60" customFormat="1" hidden="1" x14ac:dyDescent="0.35">
      <c r="A30138" s="46"/>
      <c r="H30138" s="103"/>
      <c r="AD30138" s="99"/>
      <c r="AF30138" s="46"/>
      <c r="AM30138" s="121"/>
      <c r="AO30138" s="46"/>
    </row>
    <row r="30139" spans="1:41" s="60" customFormat="1" hidden="1" x14ac:dyDescent="0.35">
      <c r="A30139" s="46"/>
      <c r="H30139" s="103"/>
      <c r="AD30139" s="99"/>
      <c r="AF30139" s="46"/>
      <c r="AM30139" s="121"/>
      <c r="AO30139" s="46"/>
    </row>
    <row r="30140" spans="1:41" s="60" customFormat="1" hidden="1" x14ac:dyDescent="0.35">
      <c r="A30140" s="46"/>
      <c r="H30140" s="103"/>
      <c r="AD30140" s="99"/>
      <c r="AF30140" s="46"/>
      <c r="AM30140" s="121"/>
      <c r="AO30140" s="46"/>
    </row>
    <row r="30141" spans="1:41" s="60" customFormat="1" hidden="1" x14ac:dyDescent="0.35">
      <c r="A30141" s="46"/>
      <c r="H30141" s="103"/>
      <c r="AD30141" s="99"/>
      <c r="AF30141" s="46"/>
      <c r="AM30141" s="121"/>
      <c r="AO30141" s="46"/>
    </row>
    <row r="30142" spans="1:41" s="60" customFormat="1" hidden="1" x14ac:dyDescent="0.35">
      <c r="A30142" s="46"/>
      <c r="H30142" s="103"/>
      <c r="AD30142" s="99"/>
      <c r="AF30142" s="46"/>
      <c r="AM30142" s="121"/>
      <c r="AO30142" s="46"/>
    </row>
    <row r="30143" spans="1:41" s="60" customFormat="1" hidden="1" x14ac:dyDescent="0.35">
      <c r="A30143" s="46"/>
      <c r="H30143" s="103"/>
      <c r="AD30143" s="99"/>
      <c r="AF30143" s="46"/>
      <c r="AM30143" s="121"/>
      <c r="AO30143" s="46"/>
    </row>
    <row r="30144" spans="1:41" s="60" customFormat="1" hidden="1" x14ac:dyDescent="0.35">
      <c r="A30144" s="46"/>
      <c r="H30144" s="103"/>
      <c r="AD30144" s="99"/>
      <c r="AF30144" s="46"/>
      <c r="AM30144" s="121"/>
      <c r="AO30144" s="46"/>
    </row>
    <row r="30145" spans="1:41" s="60" customFormat="1" hidden="1" x14ac:dyDescent="0.35">
      <c r="A30145" s="46"/>
      <c r="H30145" s="103"/>
      <c r="AD30145" s="99"/>
      <c r="AF30145" s="46"/>
      <c r="AM30145" s="121"/>
      <c r="AO30145" s="46"/>
    </row>
    <row r="30146" spans="1:41" s="60" customFormat="1" hidden="1" x14ac:dyDescent="0.35">
      <c r="A30146" s="46"/>
      <c r="H30146" s="103"/>
      <c r="AD30146" s="99"/>
      <c r="AF30146" s="46"/>
      <c r="AM30146" s="121"/>
      <c r="AO30146" s="46"/>
    </row>
    <row r="30147" spans="1:41" s="60" customFormat="1" hidden="1" x14ac:dyDescent="0.35">
      <c r="A30147" s="46"/>
      <c r="H30147" s="103"/>
      <c r="AD30147" s="99"/>
      <c r="AF30147" s="46"/>
      <c r="AM30147" s="121"/>
      <c r="AO30147" s="46"/>
    </row>
    <row r="30148" spans="1:41" s="60" customFormat="1" hidden="1" x14ac:dyDescent="0.35">
      <c r="A30148" s="46"/>
      <c r="H30148" s="103"/>
      <c r="AD30148" s="99"/>
      <c r="AF30148" s="46"/>
      <c r="AM30148" s="121"/>
      <c r="AO30148" s="46"/>
    </row>
    <row r="30149" spans="1:41" s="60" customFormat="1" hidden="1" x14ac:dyDescent="0.35">
      <c r="A30149" s="46"/>
      <c r="H30149" s="103"/>
      <c r="AD30149" s="99"/>
      <c r="AF30149" s="46"/>
      <c r="AM30149" s="121"/>
      <c r="AO30149" s="46"/>
    </row>
    <row r="30150" spans="1:41" s="60" customFormat="1" hidden="1" x14ac:dyDescent="0.35">
      <c r="A30150" s="46"/>
      <c r="H30150" s="103"/>
      <c r="AD30150" s="99"/>
      <c r="AF30150" s="46"/>
      <c r="AM30150" s="121"/>
      <c r="AO30150" s="46"/>
    </row>
    <row r="30151" spans="1:41" s="60" customFormat="1" hidden="1" x14ac:dyDescent="0.35">
      <c r="A30151" s="46"/>
      <c r="H30151" s="103"/>
      <c r="AD30151" s="99"/>
      <c r="AF30151" s="46"/>
      <c r="AM30151" s="121"/>
      <c r="AO30151" s="46"/>
    </row>
    <row r="30152" spans="1:41" s="60" customFormat="1" hidden="1" x14ac:dyDescent="0.35">
      <c r="A30152" s="46"/>
      <c r="H30152" s="103"/>
      <c r="AD30152" s="99"/>
      <c r="AF30152" s="46"/>
      <c r="AM30152" s="121"/>
      <c r="AO30152" s="46"/>
    </row>
    <row r="30153" spans="1:41" s="60" customFormat="1" hidden="1" x14ac:dyDescent="0.35">
      <c r="A30153" s="46"/>
      <c r="H30153" s="103"/>
      <c r="AD30153" s="99"/>
      <c r="AF30153" s="46"/>
      <c r="AM30153" s="121"/>
      <c r="AO30153" s="46"/>
    </row>
    <row r="30154" spans="1:41" s="60" customFormat="1" hidden="1" x14ac:dyDescent="0.35">
      <c r="A30154" s="46"/>
      <c r="H30154" s="103"/>
      <c r="AD30154" s="99"/>
      <c r="AF30154" s="46"/>
      <c r="AM30154" s="121"/>
      <c r="AO30154" s="46"/>
    </row>
    <row r="30155" spans="1:41" s="60" customFormat="1" hidden="1" x14ac:dyDescent="0.35">
      <c r="A30155" s="46"/>
      <c r="H30155" s="103"/>
      <c r="AD30155" s="99"/>
      <c r="AF30155" s="46"/>
      <c r="AM30155" s="121"/>
      <c r="AO30155" s="46"/>
    </row>
    <row r="30156" spans="1:41" s="60" customFormat="1" hidden="1" x14ac:dyDescent="0.35">
      <c r="A30156" s="46"/>
      <c r="H30156" s="103"/>
      <c r="AD30156" s="99"/>
      <c r="AF30156" s="46"/>
      <c r="AM30156" s="121"/>
      <c r="AO30156" s="46"/>
    </row>
    <row r="30157" spans="1:41" s="60" customFormat="1" hidden="1" x14ac:dyDescent="0.35">
      <c r="A30157" s="46"/>
      <c r="H30157" s="103"/>
      <c r="AD30157" s="99"/>
      <c r="AF30157" s="46"/>
      <c r="AM30157" s="121"/>
      <c r="AO30157" s="46"/>
    </row>
    <row r="30158" spans="1:41" s="60" customFormat="1" hidden="1" x14ac:dyDescent="0.35">
      <c r="A30158" s="46"/>
      <c r="H30158" s="103"/>
      <c r="AD30158" s="99"/>
      <c r="AF30158" s="46"/>
      <c r="AM30158" s="121"/>
      <c r="AO30158" s="46"/>
    </row>
    <row r="30159" spans="1:41" s="60" customFormat="1" hidden="1" x14ac:dyDescent="0.35">
      <c r="A30159" s="46"/>
      <c r="H30159" s="103"/>
      <c r="AD30159" s="99"/>
      <c r="AF30159" s="46"/>
      <c r="AM30159" s="121"/>
      <c r="AO30159" s="46"/>
    </row>
    <row r="30160" spans="1:41" s="60" customFormat="1" hidden="1" x14ac:dyDescent="0.35">
      <c r="A30160" s="46"/>
      <c r="H30160" s="103"/>
      <c r="AD30160" s="99"/>
      <c r="AF30160" s="46"/>
      <c r="AM30160" s="121"/>
      <c r="AO30160" s="46"/>
    </row>
    <row r="30161" spans="1:41" s="60" customFormat="1" hidden="1" x14ac:dyDescent="0.35">
      <c r="A30161" s="46"/>
      <c r="H30161" s="103"/>
      <c r="AD30161" s="99"/>
      <c r="AF30161" s="46"/>
      <c r="AM30161" s="121"/>
      <c r="AO30161" s="46"/>
    </row>
    <row r="30162" spans="1:41" s="60" customFormat="1" hidden="1" x14ac:dyDescent="0.35">
      <c r="A30162" s="46"/>
      <c r="H30162" s="103"/>
      <c r="AD30162" s="99"/>
      <c r="AF30162" s="46"/>
      <c r="AM30162" s="121"/>
      <c r="AO30162" s="46"/>
    </row>
    <row r="30163" spans="1:41" s="60" customFormat="1" hidden="1" x14ac:dyDescent="0.35">
      <c r="A30163" s="46"/>
      <c r="H30163" s="103"/>
      <c r="AD30163" s="99"/>
      <c r="AF30163" s="46"/>
      <c r="AM30163" s="121"/>
      <c r="AO30163" s="46"/>
    </row>
    <row r="30164" spans="1:41" s="60" customFormat="1" hidden="1" x14ac:dyDescent="0.35">
      <c r="A30164" s="46"/>
      <c r="H30164" s="103"/>
      <c r="AD30164" s="99"/>
      <c r="AF30164" s="46"/>
      <c r="AM30164" s="121"/>
      <c r="AO30164" s="46"/>
    </row>
    <row r="30165" spans="1:41" s="60" customFormat="1" hidden="1" x14ac:dyDescent="0.35">
      <c r="A30165" s="46"/>
      <c r="H30165" s="103"/>
      <c r="AD30165" s="99"/>
      <c r="AF30165" s="46"/>
      <c r="AM30165" s="121"/>
      <c r="AO30165" s="46"/>
    </row>
    <row r="30166" spans="1:41" s="60" customFormat="1" hidden="1" x14ac:dyDescent="0.35">
      <c r="A30166" s="46"/>
      <c r="H30166" s="103"/>
      <c r="AD30166" s="99"/>
      <c r="AF30166" s="46"/>
      <c r="AM30166" s="121"/>
      <c r="AO30166" s="46"/>
    </row>
    <row r="30167" spans="1:41" s="60" customFormat="1" hidden="1" x14ac:dyDescent="0.35">
      <c r="A30167" s="46"/>
      <c r="H30167" s="103"/>
      <c r="AD30167" s="99"/>
      <c r="AF30167" s="46"/>
      <c r="AM30167" s="121"/>
      <c r="AO30167" s="46"/>
    </row>
    <row r="30168" spans="1:41" s="60" customFormat="1" hidden="1" x14ac:dyDescent="0.35">
      <c r="A30168" s="46"/>
      <c r="H30168" s="103"/>
      <c r="AD30168" s="99"/>
      <c r="AF30168" s="46"/>
      <c r="AM30168" s="121"/>
      <c r="AO30168" s="46"/>
    </row>
    <row r="30169" spans="1:41" s="60" customFormat="1" hidden="1" x14ac:dyDescent="0.35">
      <c r="A30169" s="46"/>
      <c r="H30169" s="103"/>
      <c r="AD30169" s="99"/>
      <c r="AF30169" s="46"/>
      <c r="AM30169" s="121"/>
      <c r="AO30169" s="46"/>
    </row>
    <row r="30170" spans="1:41" s="60" customFormat="1" hidden="1" x14ac:dyDescent="0.35">
      <c r="A30170" s="46"/>
      <c r="H30170" s="103"/>
      <c r="AD30170" s="99"/>
      <c r="AF30170" s="46"/>
      <c r="AM30170" s="121"/>
      <c r="AO30170" s="46"/>
    </row>
    <row r="30171" spans="1:41" s="60" customFormat="1" hidden="1" x14ac:dyDescent="0.35">
      <c r="A30171" s="46"/>
      <c r="H30171" s="103"/>
      <c r="AD30171" s="99"/>
      <c r="AF30171" s="46"/>
      <c r="AM30171" s="121"/>
      <c r="AO30171" s="46"/>
    </row>
    <row r="30172" spans="1:41" s="60" customFormat="1" hidden="1" x14ac:dyDescent="0.35">
      <c r="A30172" s="46"/>
      <c r="H30172" s="103"/>
      <c r="AD30172" s="99"/>
      <c r="AF30172" s="46"/>
      <c r="AM30172" s="121"/>
      <c r="AO30172" s="46"/>
    </row>
    <row r="30173" spans="1:41" s="60" customFormat="1" hidden="1" x14ac:dyDescent="0.35">
      <c r="A30173" s="46"/>
      <c r="H30173" s="103"/>
      <c r="AD30173" s="99"/>
      <c r="AF30173" s="46"/>
      <c r="AM30173" s="121"/>
      <c r="AO30173" s="46"/>
    </row>
    <row r="30174" spans="1:41" s="60" customFormat="1" hidden="1" x14ac:dyDescent="0.35">
      <c r="A30174" s="46"/>
      <c r="H30174" s="103"/>
      <c r="AD30174" s="99"/>
      <c r="AF30174" s="46"/>
      <c r="AM30174" s="121"/>
      <c r="AO30174" s="46"/>
    </row>
    <row r="30175" spans="1:41" s="60" customFormat="1" hidden="1" x14ac:dyDescent="0.35">
      <c r="A30175" s="46"/>
      <c r="H30175" s="103"/>
      <c r="AD30175" s="99"/>
      <c r="AF30175" s="46"/>
      <c r="AM30175" s="121"/>
      <c r="AO30175" s="46"/>
    </row>
    <row r="30176" spans="1:41" s="60" customFormat="1" hidden="1" x14ac:dyDescent="0.35">
      <c r="A30176" s="46"/>
      <c r="H30176" s="103"/>
      <c r="AD30176" s="99"/>
      <c r="AF30176" s="46"/>
      <c r="AM30176" s="121"/>
      <c r="AO30176" s="46"/>
    </row>
    <row r="30177" spans="1:41" s="60" customFormat="1" hidden="1" x14ac:dyDescent="0.35">
      <c r="A30177" s="46"/>
      <c r="H30177" s="103"/>
      <c r="AD30177" s="99"/>
      <c r="AF30177" s="46"/>
      <c r="AM30177" s="121"/>
      <c r="AO30177" s="46"/>
    </row>
    <row r="30178" spans="1:41" s="60" customFormat="1" hidden="1" x14ac:dyDescent="0.35">
      <c r="A30178" s="46"/>
      <c r="H30178" s="103"/>
      <c r="AD30178" s="99"/>
      <c r="AF30178" s="46"/>
      <c r="AM30178" s="121"/>
      <c r="AO30178" s="46"/>
    </row>
    <row r="30179" spans="1:41" s="60" customFormat="1" hidden="1" x14ac:dyDescent="0.35">
      <c r="A30179" s="46"/>
      <c r="H30179" s="103"/>
      <c r="AD30179" s="99"/>
      <c r="AF30179" s="46"/>
      <c r="AM30179" s="121"/>
      <c r="AO30179" s="46"/>
    </row>
    <row r="30180" spans="1:41" s="60" customFormat="1" hidden="1" x14ac:dyDescent="0.35">
      <c r="A30180" s="46"/>
      <c r="H30180" s="103"/>
      <c r="AD30180" s="99"/>
      <c r="AF30180" s="46"/>
      <c r="AM30180" s="121"/>
      <c r="AO30180" s="46"/>
    </row>
    <row r="30181" spans="1:41" s="60" customFormat="1" hidden="1" x14ac:dyDescent="0.35">
      <c r="A30181" s="46"/>
      <c r="H30181" s="103"/>
      <c r="AD30181" s="99"/>
      <c r="AF30181" s="46"/>
      <c r="AM30181" s="121"/>
      <c r="AO30181" s="46"/>
    </row>
    <row r="30182" spans="1:41" s="60" customFormat="1" hidden="1" x14ac:dyDescent="0.35">
      <c r="A30182" s="46"/>
      <c r="H30182" s="103"/>
      <c r="AD30182" s="99"/>
      <c r="AF30182" s="46"/>
      <c r="AM30182" s="121"/>
      <c r="AO30182" s="46"/>
    </row>
    <row r="30183" spans="1:41" s="60" customFormat="1" hidden="1" x14ac:dyDescent="0.35">
      <c r="A30183" s="46"/>
      <c r="H30183" s="103"/>
      <c r="AD30183" s="99"/>
      <c r="AF30183" s="46"/>
      <c r="AM30183" s="121"/>
      <c r="AO30183" s="46"/>
    </row>
    <row r="30184" spans="1:41" s="60" customFormat="1" hidden="1" x14ac:dyDescent="0.35">
      <c r="A30184" s="46"/>
      <c r="H30184" s="103"/>
      <c r="AD30184" s="99"/>
      <c r="AF30184" s="46"/>
      <c r="AM30184" s="121"/>
      <c r="AO30184" s="46"/>
    </row>
    <row r="30185" spans="1:41" s="60" customFormat="1" hidden="1" x14ac:dyDescent="0.35">
      <c r="A30185" s="46"/>
      <c r="H30185" s="103"/>
      <c r="AD30185" s="99"/>
      <c r="AF30185" s="46"/>
      <c r="AM30185" s="121"/>
      <c r="AO30185" s="46"/>
    </row>
    <row r="30186" spans="1:41" s="60" customFormat="1" hidden="1" x14ac:dyDescent="0.35">
      <c r="A30186" s="46"/>
      <c r="H30186" s="103"/>
      <c r="AD30186" s="99"/>
      <c r="AF30186" s="46"/>
      <c r="AM30186" s="121"/>
      <c r="AO30186" s="46"/>
    </row>
    <row r="30187" spans="1:41" s="60" customFormat="1" hidden="1" x14ac:dyDescent="0.35">
      <c r="A30187" s="46"/>
      <c r="H30187" s="103"/>
      <c r="AD30187" s="99"/>
      <c r="AF30187" s="46"/>
      <c r="AM30187" s="121"/>
      <c r="AO30187" s="46"/>
    </row>
    <row r="30188" spans="1:41" s="60" customFormat="1" hidden="1" x14ac:dyDescent="0.35">
      <c r="A30188" s="46"/>
      <c r="H30188" s="103"/>
      <c r="AD30188" s="99"/>
      <c r="AF30188" s="46"/>
      <c r="AM30188" s="121"/>
      <c r="AO30188" s="46"/>
    </row>
    <row r="30189" spans="1:41" s="60" customFormat="1" hidden="1" x14ac:dyDescent="0.35">
      <c r="A30189" s="46"/>
      <c r="H30189" s="103"/>
      <c r="AD30189" s="99"/>
      <c r="AF30189" s="46"/>
      <c r="AM30189" s="121"/>
      <c r="AO30189" s="46"/>
    </row>
    <row r="30190" spans="1:41" s="60" customFormat="1" hidden="1" x14ac:dyDescent="0.35">
      <c r="A30190" s="46"/>
      <c r="H30190" s="103"/>
      <c r="AD30190" s="99"/>
      <c r="AF30190" s="46"/>
      <c r="AM30190" s="121"/>
      <c r="AO30190" s="46"/>
    </row>
    <row r="30191" spans="1:41" s="60" customFormat="1" hidden="1" x14ac:dyDescent="0.35">
      <c r="A30191" s="46"/>
      <c r="H30191" s="103"/>
      <c r="AD30191" s="99"/>
      <c r="AF30191" s="46"/>
      <c r="AM30191" s="121"/>
      <c r="AO30191" s="46"/>
    </row>
    <row r="30192" spans="1:41" s="60" customFormat="1" hidden="1" x14ac:dyDescent="0.35">
      <c r="A30192" s="46"/>
      <c r="H30192" s="103"/>
      <c r="AD30192" s="99"/>
      <c r="AF30192" s="46"/>
      <c r="AM30192" s="121"/>
      <c r="AO30192" s="46"/>
    </row>
    <row r="30193" spans="1:41" s="60" customFormat="1" hidden="1" x14ac:dyDescent="0.35">
      <c r="A30193" s="46"/>
      <c r="H30193" s="103"/>
      <c r="AD30193" s="99"/>
      <c r="AF30193" s="46"/>
      <c r="AM30193" s="121"/>
      <c r="AO30193" s="46"/>
    </row>
    <row r="30194" spans="1:41" s="60" customFormat="1" hidden="1" x14ac:dyDescent="0.35">
      <c r="A30194" s="46"/>
      <c r="H30194" s="103"/>
      <c r="AD30194" s="99"/>
      <c r="AF30194" s="46"/>
      <c r="AM30194" s="121"/>
      <c r="AO30194" s="46"/>
    </row>
    <row r="30195" spans="1:41" s="60" customFormat="1" hidden="1" x14ac:dyDescent="0.35">
      <c r="A30195" s="46"/>
      <c r="H30195" s="103"/>
      <c r="AD30195" s="99"/>
      <c r="AF30195" s="46"/>
      <c r="AM30195" s="121"/>
      <c r="AO30195" s="46"/>
    </row>
    <row r="30196" spans="1:41" s="60" customFormat="1" hidden="1" x14ac:dyDescent="0.35">
      <c r="A30196" s="46"/>
      <c r="H30196" s="103"/>
      <c r="AD30196" s="99"/>
      <c r="AF30196" s="46"/>
      <c r="AM30196" s="121"/>
      <c r="AO30196" s="46"/>
    </row>
    <row r="30197" spans="1:41" s="60" customFormat="1" hidden="1" x14ac:dyDescent="0.35">
      <c r="A30197" s="46"/>
      <c r="H30197" s="103"/>
      <c r="AD30197" s="99"/>
      <c r="AF30197" s="46"/>
      <c r="AM30197" s="121"/>
      <c r="AO30197" s="46"/>
    </row>
    <row r="30198" spans="1:41" s="60" customFormat="1" hidden="1" x14ac:dyDescent="0.35">
      <c r="A30198" s="46"/>
      <c r="H30198" s="103"/>
      <c r="AD30198" s="99"/>
      <c r="AF30198" s="46"/>
      <c r="AM30198" s="121"/>
      <c r="AO30198" s="46"/>
    </row>
    <row r="30199" spans="1:41" s="60" customFormat="1" hidden="1" x14ac:dyDescent="0.35">
      <c r="A30199" s="46"/>
      <c r="H30199" s="103"/>
      <c r="AD30199" s="99"/>
      <c r="AF30199" s="46"/>
      <c r="AM30199" s="121"/>
      <c r="AO30199" s="46"/>
    </row>
    <row r="30200" spans="1:41" s="60" customFormat="1" hidden="1" x14ac:dyDescent="0.35">
      <c r="A30200" s="46"/>
      <c r="H30200" s="103"/>
      <c r="AD30200" s="99"/>
      <c r="AF30200" s="46"/>
      <c r="AM30200" s="121"/>
      <c r="AO30200" s="46"/>
    </row>
    <row r="30201" spans="1:41" s="60" customFormat="1" hidden="1" x14ac:dyDescent="0.35">
      <c r="A30201" s="46"/>
      <c r="H30201" s="103"/>
      <c r="AD30201" s="99"/>
      <c r="AF30201" s="46"/>
      <c r="AM30201" s="121"/>
      <c r="AO30201" s="46"/>
    </row>
    <row r="30202" spans="1:41" s="60" customFormat="1" hidden="1" x14ac:dyDescent="0.35">
      <c r="A30202" s="46"/>
      <c r="H30202" s="103"/>
      <c r="AD30202" s="99"/>
      <c r="AF30202" s="46"/>
      <c r="AM30202" s="121"/>
      <c r="AO30202" s="46"/>
    </row>
    <row r="30203" spans="1:41" s="60" customFormat="1" hidden="1" x14ac:dyDescent="0.35">
      <c r="A30203" s="46"/>
      <c r="H30203" s="103"/>
      <c r="AD30203" s="99"/>
      <c r="AF30203" s="46"/>
      <c r="AM30203" s="121"/>
      <c r="AO30203" s="46"/>
    </row>
    <row r="30204" spans="1:41" s="60" customFormat="1" hidden="1" x14ac:dyDescent="0.35">
      <c r="A30204" s="46"/>
      <c r="H30204" s="103"/>
      <c r="AD30204" s="99"/>
      <c r="AF30204" s="46"/>
      <c r="AM30204" s="121"/>
      <c r="AO30204" s="46"/>
    </row>
    <row r="30205" spans="1:41" s="60" customFormat="1" hidden="1" x14ac:dyDescent="0.35">
      <c r="A30205" s="46"/>
      <c r="H30205" s="103"/>
      <c r="AD30205" s="99"/>
      <c r="AF30205" s="46"/>
      <c r="AM30205" s="121"/>
      <c r="AO30205" s="46"/>
    </row>
    <row r="30206" spans="1:41" s="60" customFormat="1" hidden="1" x14ac:dyDescent="0.35">
      <c r="A30206" s="46"/>
      <c r="H30206" s="103"/>
      <c r="AD30206" s="99"/>
      <c r="AF30206" s="46"/>
      <c r="AM30206" s="121"/>
      <c r="AO30206" s="46"/>
    </row>
    <row r="30207" spans="1:41" s="60" customFormat="1" hidden="1" x14ac:dyDescent="0.35">
      <c r="A30207" s="46"/>
      <c r="H30207" s="103"/>
      <c r="AD30207" s="99"/>
      <c r="AF30207" s="46"/>
      <c r="AM30207" s="121"/>
      <c r="AO30207" s="46"/>
    </row>
    <row r="30208" spans="1:41" s="60" customFormat="1" hidden="1" x14ac:dyDescent="0.35">
      <c r="A30208" s="46"/>
      <c r="H30208" s="103"/>
      <c r="AD30208" s="99"/>
      <c r="AF30208" s="46"/>
      <c r="AM30208" s="121"/>
      <c r="AO30208" s="46"/>
    </row>
    <row r="30209" spans="1:41" s="60" customFormat="1" hidden="1" x14ac:dyDescent="0.35">
      <c r="A30209" s="46"/>
      <c r="H30209" s="103"/>
      <c r="AD30209" s="99"/>
      <c r="AF30209" s="46"/>
      <c r="AM30209" s="121"/>
      <c r="AO30209" s="46"/>
    </row>
    <row r="30210" spans="1:41" s="60" customFormat="1" hidden="1" x14ac:dyDescent="0.35">
      <c r="A30210" s="46"/>
      <c r="H30210" s="103"/>
      <c r="AD30210" s="99"/>
      <c r="AF30210" s="46"/>
      <c r="AM30210" s="121"/>
      <c r="AO30210" s="46"/>
    </row>
    <row r="30211" spans="1:41" s="60" customFormat="1" hidden="1" x14ac:dyDescent="0.35">
      <c r="A30211" s="46"/>
      <c r="H30211" s="103"/>
      <c r="AD30211" s="99"/>
      <c r="AF30211" s="46"/>
      <c r="AM30211" s="121"/>
      <c r="AO30211" s="46"/>
    </row>
    <row r="30212" spans="1:41" s="60" customFormat="1" hidden="1" x14ac:dyDescent="0.35">
      <c r="A30212" s="46"/>
      <c r="H30212" s="103"/>
      <c r="AD30212" s="99"/>
      <c r="AF30212" s="46"/>
      <c r="AM30212" s="121"/>
      <c r="AO30212" s="46"/>
    </row>
    <row r="30213" spans="1:41" s="60" customFormat="1" hidden="1" x14ac:dyDescent="0.35">
      <c r="A30213" s="46"/>
      <c r="H30213" s="103"/>
      <c r="AD30213" s="99"/>
      <c r="AF30213" s="46"/>
      <c r="AM30213" s="121"/>
      <c r="AO30213" s="46"/>
    </row>
    <row r="30214" spans="1:41" s="60" customFormat="1" hidden="1" x14ac:dyDescent="0.35">
      <c r="A30214" s="46"/>
      <c r="H30214" s="103"/>
      <c r="AD30214" s="99"/>
      <c r="AF30214" s="46"/>
      <c r="AM30214" s="121"/>
      <c r="AO30214" s="46"/>
    </row>
    <row r="30215" spans="1:41" s="60" customFormat="1" hidden="1" x14ac:dyDescent="0.35">
      <c r="A30215" s="46"/>
      <c r="H30215" s="103"/>
      <c r="AD30215" s="99"/>
      <c r="AF30215" s="46"/>
      <c r="AM30215" s="121"/>
      <c r="AO30215" s="46"/>
    </row>
    <row r="30216" spans="1:41" s="60" customFormat="1" hidden="1" x14ac:dyDescent="0.35">
      <c r="A30216" s="46"/>
      <c r="H30216" s="103"/>
      <c r="AD30216" s="99"/>
      <c r="AF30216" s="46"/>
      <c r="AM30216" s="121"/>
      <c r="AO30216" s="46"/>
    </row>
    <row r="30217" spans="1:41" s="60" customFormat="1" hidden="1" x14ac:dyDescent="0.35">
      <c r="A30217" s="46"/>
      <c r="H30217" s="103"/>
      <c r="AD30217" s="99"/>
      <c r="AF30217" s="46"/>
      <c r="AM30217" s="121"/>
      <c r="AO30217" s="46"/>
    </row>
    <row r="30218" spans="1:41" s="60" customFormat="1" hidden="1" x14ac:dyDescent="0.35">
      <c r="A30218" s="46"/>
      <c r="H30218" s="103"/>
      <c r="AD30218" s="99"/>
      <c r="AF30218" s="46"/>
      <c r="AM30218" s="121"/>
      <c r="AO30218" s="46"/>
    </row>
    <row r="30219" spans="1:41" s="60" customFormat="1" hidden="1" x14ac:dyDescent="0.35">
      <c r="A30219" s="46"/>
      <c r="H30219" s="103"/>
      <c r="AD30219" s="99"/>
      <c r="AF30219" s="46"/>
      <c r="AM30219" s="121"/>
      <c r="AO30219" s="46"/>
    </row>
    <row r="30220" spans="1:41" s="60" customFormat="1" hidden="1" x14ac:dyDescent="0.35">
      <c r="A30220" s="46"/>
      <c r="H30220" s="103"/>
      <c r="AD30220" s="99"/>
      <c r="AF30220" s="46"/>
      <c r="AM30220" s="121"/>
      <c r="AO30220" s="46"/>
    </row>
    <row r="30221" spans="1:41" s="60" customFormat="1" hidden="1" x14ac:dyDescent="0.35">
      <c r="A30221" s="46"/>
      <c r="H30221" s="103"/>
      <c r="AD30221" s="99"/>
      <c r="AF30221" s="46"/>
      <c r="AM30221" s="121"/>
      <c r="AO30221" s="46"/>
    </row>
    <row r="30222" spans="1:41" s="60" customFormat="1" hidden="1" x14ac:dyDescent="0.35">
      <c r="A30222" s="46"/>
      <c r="H30222" s="103"/>
      <c r="AD30222" s="99"/>
      <c r="AF30222" s="46"/>
      <c r="AM30222" s="121"/>
      <c r="AO30222" s="46"/>
    </row>
    <row r="30223" spans="1:41" s="60" customFormat="1" hidden="1" x14ac:dyDescent="0.35">
      <c r="A30223" s="46"/>
      <c r="H30223" s="103"/>
      <c r="AD30223" s="99"/>
      <c r="AF30223" s="46"/>
      <c r="AM30223" s="121"/>
      <c r="AO30223" s="46"/>
    </row>
    <row r="30224" spans="1:41" s="60" customFormat="1" hidden="1" x14ac:dyDescent="0.35">
      <c r="A30224" s="46"/>
      <c r="H30224" s="103"/>
      <c r="AD30224" s="99"/>
      <c r="AF30224" s="46"/>
      <c r="AM30224" s="121"/>
      <c r="AO30224" s="46"/>
    </row>
    <row r="30225" spans="1:41" s="60" customFormat="1" hidden="1" x14ac:dyDescent="0.35">
      <c r="A30225" s="46"/>
      <c r="H30225" s="103"/>
      <c r="AD30225" s="99"/>
      <c r="AF30225" s="46"/>
      <c r="AM30225" s="121"/>
      <c r="AO30225" s="46"/>
    </row>
    <row r="30226" spans="1:41" s="60" customFormat="1" hidden="1" x14ac:dyDescent="0.35">
      <c r="A30226" s="46"/>
      <c r="H30226" s="103"/>
      <c r="AD30226" s="99"/>
      <c r="AF30226" s="46"/>
      <c r="AM30226" s="121"/>
      <c r="AO30226" s="46"/>
    </row>
    <row r="30227" spans="1:41" s="60" customFormat="1" hidden="1" x14ac:dyDescent="0.35">
      <c r="A30227" s="46"/>
      <c r="H30227" s="103"/>
      <c r="AD30227" s="99"/>
      <c r="AF30227" s="46"/>
      <c r="AM30227" s="121"/>
      <c r="AO30227" s="46"/>
    </row>
    <row r="30228" spans="1:41" s="60" customFormat="1" hidden="1" x14ac:dyDescent="0.35">
      <c r="A30228" s="46"/>
      <c r="H30228" s="103"/>
      <c r="AD30228" s="99"/>
      <c r="AF30228" s="46"/>
      <c r="AM30228" s="121"/>
      <c r="AO30228" s="46"/>
    </row>
    <row r="30229" spans="1:41" s="60" customFormat="1" hidden="1" x14ac:dyDescent="0.35">
      <c r="A30229" s="46"/>
      <c r="H30229" s="103"/>
      <c r="AD30229" s="99"/>
      <c r="AF30229" s="46"/>
      <c r="AM30229" s="121"/>
      <c r="AO30229" s="46"/>
    </row>
    <row r="30230" spans="1:41" s="60" customFormat="1" hidden="1" x14ac:dyDescent="0.35">
      <c r="A30230" s="46"/>
      <c r="H30230" s="103"/>
      <c r="AD30230" s="99"/>
      <c r="AF30230" s="46"/>
      <c r="AM30230" s="121"/>
      <c r="AO30230" s="46"/>
    </row>
    <row r="30231" spans="1:41" s="60" customFormat="1" hidden="1" x14ac:dyDescent="0.35">
      <c r="A30231" s="46"/>
      <c r="H30231" s="103"/>
      <c r="AD30231" s="99"/>
      <c r="AF30231" s="46"/>
      <c r="AM30231" s="121"/>
      <c r="AO30231" s="46"/>
    </row>
    <row r="30232" spans="1:41" s="60" customFormat="1" hidden="1" x14ac:dyDescent="0.35">
      <c r="A30232" s="46"/>
      <c r="H30232" s="103"/>
      <c r="AD30232" s="99"/>
      <c r="AF30232" s="46"/>
      <c r="AM30232" s="121"/>
      <c r="AO30232" s="46"/>
    </row>
    <row r="30233" spans="1:41" s="60" customFormat="1" hidden="1" x14ac:dyDescent="0.35">
      <c r="A30233" s="46"/>
      <c r="H30233" s="103"/>
      <c r="AD30233" s="99"/>
      <c r="AF30233" s="46"/>
      <c r="AM30233" s="121"/>
      <c r="AO30233" s="46"/>
    </row>
    <row r="30234" spans="1:41" s="60" customFormat="1" hidden="1" x14ac:dyDescent="0.35">
      <c r="A30234" s="46"/>
      <c r="H30234" s="103"/>
      <c r="AD30234" s="99"/>
      <c r="AF30234" s="46"/>
      <c r="AM30234" s="121"/>
      <c r="AO30234" s="46"/>
    </row>
    <row r="30235" spans="1:41" s="60" customFormat="1" hidden="1" x14ac:dyDescent="0.35">
      <c r="A30235" s="46"/>
      <c r="H30235" s="103"/>
      <c r="AD30235" s="99"/>
      <c r="AF30235" s="46"/>
      <c r="AM30235" s="121"/>
      <c r="AO30235" s="46"/>
    </row>
    <row r="30236" spans="1:41" s="60" customFormat="1" hidden="1" x14ac:dyDescent="0.35">
      <c r="A30236" s="46"/>
      <c r="H30236" s="103"/>
      <c r="AD30236" s="99"/>
      <c r="AF30236" s="46"/>
      <c r="AM30236" s="121"/>
      <c r="AO30236" s="46"/>
    </row>
    <row r="30237" spans="1:41" s="60" customFormat="1" hidden="1" x14ac:dyDescent="0.35">
      <c r="A30237" s="46"/>
      <c r="H30237" s="103"/>
      <c r="AD30237" s="99"/>
      <c r="AF30237" s="46"/>
      <c r="AM30237" s="121"/>
      <c r="AO30237" s="46"/>
    </row>
    <row r="30238" spans="1:41" s="60" customFormat="1" hidden="1" x14ac:dyDescent="0.35">
      <c r="A30238" s="46"/>
      <c r="H30238" s="103"/>
      <c r="AD30238" s="99"/>
      <c r="AF30238" s="46"/>
      <c r="AM30238" s="121"/>
      <c r="AO30238" s="46"/>
    </row>
    <row r="30239" spans="1:41" s="60" customFormat="1" hidden="1" x14ac:dyDescent="0.35">
      <c r="A30239" s="46"/>
      <c r="H30239" s="103"/>
      <c r="AD30239" s="99"/>
      <c r="AF30239" s="46"/>
      <c r="AM30239" s="121"/>
      <c r="AO30239" s="46"/>
    </row>
    <row r="30240" spans="1:41" s="60" customFormat="1" hidden="1" x14ac:dyDescent="0.35">
      <c r="A30240" s="46"/>
      <c r="H30240" s="103"/>
      <c r="AD30240" s="99"/>
      <c r="AF30240" s="46"/>
      <c r="AM30240" s="121"/>
      <c r="AO30240" s="46"/>
    </row>
    <row r="30241" spans="1:41" s="60" customFormat="1" hidden="1" x14ac:dyDescent="0.35">
      <c r="A30241" s="46"/>
      <c r="H30241" s="103"/>
      <c r="AD30241" s="99"/>
      <c r="AF30241" s="46"/>
      <c r="AM30241" s="121"/>
      <c r="AO30241" s="46"/>
    </row>
    <row r="30242" spans="1:41" s="60" customFormat="1" hidden="1" x14ac:dyDescent="0.35">
      <c r="A30242" s="46"/>
      <c r="H30242" s="103"/>
      <c r="AD30242" s="99"/>
      <c r="AF30242" s="46"/>
      <c r="AM30242" s="121"/>
      <c r="AO30242" s="46"/>
    </row>
    <row r="30243" spans="1:41" s="60" customFormat="1" hidden="1" x14ac:dyDescent="0.35">
      <c r="A30243" s="46"/>
      <c r="H30243" s="103"/>
      <c r="AD30243" s="99"/>
      <c r="AF30243" s="46"/>
      <c r="AM30243" s="121"/>
      <c r="AO30243" s="46"/>
    </row>
    <row r="30244" spans="1:41" s="60" customFormat="1" hidden="1" x14ac:dyDescent="0.35">
      <c r="A30244" s="46"/>
      <c r="H30244" s="103"/>
      <c r="AD30244" s="99"/>
      <c r="AF30244" s="46"/>
      <c r="AM30244" s="121"/>
      <c r="AO30244" s="46"/>
    </row>
    <row r="30245" spans="1:41" s="60" customFormat="1" hidden="1" x14ac:dyDescent="0.35">
      <c r="A30245" s="46"/>
      <c r="H30245" s="103"/>
      <c r="AD30245" s="99"/>
      <c r="AF30245" s="46"/>
      <c r="AM30245" s="121"/>
      <c r="AO30245" s="46"/>
    </row>
    <row r="30246" spans="1:41" s="60" customFormat="1" hidden="1" x14ac:dyDescent="0.35">
      <c r="A30246" s="46"/>
      <c r="H30246" s="103"/>
      <c r="AD30246" s="99"/>
      <c r="AF30246" s="46"/>
      <c r="AM30246" s="121"/>
      <c r="AO30246" s="46"/>
    </row>
    <row r="30247" spans="1:41" s="60" customFormat="1" hidden="1" x14ac:dyDescent="0.35">
      <c r="A30247" s="46"/>
      <c r="H30247" s="103"/>
      <c r="AD30247" s="99"/>
      <c r="AF30247" s="46"/>
      <c r="AM30247" s="121"/>
      <c r="AO30247" s="46"/>
    </row>
    <row r="30248" spans="1:41" s="60" customFormat="1" hidden="1" x14ac:dyDescent="0.35">
      <c r="A30248" s="46"/>
      <c r="H30248" s="103"/>
      <c r="AD30248" s="99"/>
      <c r="AF30248" s="46"/>
      <c r="AM30248" s="121"/>
      <c r="AO30248" s="46"/>
    </row>
    <row r="30249" spans="1:41" s="60" customFormat="1" hidden="1" x14ac:dyDescent="0.35">
      <c r="A30249" s="46"/>
      <c r="H30249" s="103"/>
      <c r="AD30249" s="99"/>
      <c r="AF30249" s="46"/>
      <c r="AM30249" s="121"/>
      <c r="AO30249" s="46"/>
    </row>
    <row r="30250" spans="1:41" s="60" customFormat="1" hidden="1" x14ac:dyDescent="0.35">
      <c r="A30250" s="46"/>
      <c r="H30250" s="103"/>
      <c r="AD30250" s="99"/>
      <c r="AF30250" s="46"/>
      <c r="AM30250" s="121"/>
      <c r="AO30250" s="46"/>
    </row>
    <row r="30251" spans="1:41" s="60" customFormat="1" hidden="1" x14ac:dyDescent="0.35">
      <c r="A30251" s="46"/>
      <c r="H30251" s="103"/>
      <c r="AD30251" s="99"/>
      <c r="AF30251" s="46"/>
      <c r="AM30251" s="121"/>
      <c r="AO30251" s="46"/>
    </row>
    <row r="30252" spans="1:41" s="60" customFormat="1" hidden="1" x14ac:dyDescent="0.35">
      <c r="A30252" s="46"/>
      <c r="H30252" s="103"/>
      <c r="AD30252" s="99"/>
      <c r="AF30252" s="46"/>
      <c r="AM30252" s="121"/>
      <c r="AO30252" s="46"/>
    </row>
    <row r="30253" spans="1:41" s="60" customFormat="1" hidden="1" x14ac:dyDescent="0.35">
      <c r="A30253" s="46"/>
      <c r="H30253" s="103"/>
      <c r="AD30253" s="99"/>
      <c r="AF30253" s="46"/>
      <c r="AM30253" s="121"/>
      <c r="AO30253" s="46"/>
    </row>
    <row r="30254" spans="1:41" s="60" customFormat="1" hidden="1" x14ac:dyDescent="0.35">
      <c r="A30254" s="46"/>
      <c r="H30254" s="103"/>
      <c r="AD30254" s="99"/>
      <c r="AF30254" s="46"/>
      <c r="AM30254" s="121"/>
      <c r="AO30254" s="46"/>
    </row>
    <row r="30255" spans="1:41" s="60" customFormat="1" hidden="1" x14ac:dyDescent="0.35">
      <c r="A30255" s="46"/>
      <c r="H30255" s="103"/>
      <c r="AD30255" s="99"/>
      <c r="AF30255" s="46"/>
      <c r="AM30255" s="121"/>
      <c r="AO30255" s="46"/>
    </row>
    <row r="30256" spans="1:41" s="60" customFormat="1" hidden="1" x14ac:dyDescent="0.35">
      <c r="A30256" s="46"/>
      <c r="H30256" s="103"/>
      <c r="AD30256" s="99"/>
      <c r="AF30256" s="46"/>
      <c r="AM30256" s="121"/>
      <c r="AO30256" s="46"/>
    </row>
    <row r="30257" spans="1:41" s="60" customFormat="1" hidden="1" x14ac:dyDescent="0.35">
      <c r="A30257" s="46"/>
      <c r="H30257" s="103"/>
      <c r="AD30257" s="99"/>
      <c r="AF30257" s="46"/>
      <c r="AM30257" s="121"/>
      <c r="AO30257" s="46"/>
    </row>
    <row r="30258" spans="1:41" s="60" customFormat="1" hidden="1" x14ac:dyDescent="0.35">
      <c r="A30258" s="46"/>
      <c r="H30258" s="103"/>
      <c r="AD30258" s="99"/>
      <c r="AF30258" s="46"/>
      <c r="AM30258" s="121"/>
      <c r="AO30258" s="46"/>
    </row>
    <row r="30259" spans="1:41" s="60" customFormat="1" hidden="1" x14ac:dyDescent="0.35">
      <c r="A30259" s="46"/>
      <c r="H30259" s="103"/>
      <c r="AD30259" s="99"/>
      <c r="AF30259" s="46"/>
      <c r="AM30259" s="121"/>
      <c r="AO30259" s="46"/>
    </row>
    <row r="30260" spans="1:41" s="60" customFormat="1" hidden="1" x14ac:dyDescent="0.35">
      <c r="A30260" s="46"/>
      <c r="H30260" s="103"/>
      <c r="AD30260" s="99"/>
      <c r="AF30260" s="46"/>
      <c r="AM30260" s="121"/>
      <c r="AO30260" s="46"/>
    </row>
    <row r="30261" spans="1:41" s="60" customFormat="1" hidden="1" x14ac:dyDescent="0.35">
      <c r="A30261" s="46"/>
      <c r="H30261" s="103"/>
      <c r="AD30261" s="99"/>
      <c r="AF30261" s="46"/>
      <c r="AM30261" s="121"/>
      <c r="AO30261" s="46"/>
    </row>
    <row r="30262" spans="1:41" s="60" customFormat="1" hidden="1" x14ac:dyDescent="0.35">
      <c r="A30262" s="46"/>
      <c r="H30262" s="103"/>
      <c r="AD30262" s="99"/>
      <c r="AF30262" s="46"/>
      <c r="AM30262" s="121"/>
      <c r="AO30262" s="46"/>
    </row>
    <row r="30263" spans="1:41" s="60" customFormat="1" hidden="1" x14ac:dyDescent="0.35">
      <c r="A30263" s="46"/>
      <c r="H30263" s="103"/>
      <c r="AD30263" s="99"/>
      <c r="AF30263" s="46"/>
      <c r="AM30263" s="121"/>
      <c r="AO30263" s="46"/>
    </row>
    <row r="30264" spans="1:41" s="60" customFormat="1" hidden="1" x14ac:dyDescent="0.35">
      <c r="A30264" s="46"/>
      <c r="H30264" s="103"/>
      <c r="AD30264" s="99"/>
      <c r="AF30264" s="46"/>
      <c r="AM30264" s="121"/>
      <c r="AO30264" s="46"/>
    </row>
    <row r="30265" spans="1:41" s="60" customFormat="1" hidden="1" x14ac:dyDescent="0.35">
      <c r="A30265" s="46"/>
      <c r="H30265" s="103"/>
      <c r="AD30265" s="99"/>
      <c r="AF30265" s="46"/>
      <c r="AM30265" s="121"/>
      <c r="AO30265" s="46"/>
    </row>
    <row r="30266" spans="1:41" s="60" customFormat="1" hidden="1" x14ac:dyDescent="0.35">
      <c r="A30266" s="46"/>
      <c r="H30266" s="103"/>
      <c r="AD30266" s="99"/>
      <c r="AF30266" s="46"/>
      <c r="AM30266" s="121"/>
      <c r="AO30266" s="46"/>
    </row>
    <row r="30267" spans="1:41" s="60" customFormat="1" hidden="1" x14ac:dyDescent="0.35">
      <c r="A30267" s="46"/>
      <c r="H30267" s="103"/>
      <c r="AD30267" s="99"/>
      <c r="AF30267" s="46"/>
      <c r="AM30267" s="121"/>
      <c r="AO30267" s="46"/>
    </row>
    <row r="30268" spans="1:41" s="60" customFormat="1" hidden="1" x14ac:dyDescent="0.35">
      <c r="A30268" s="46"/>
      <c r="H30268" s="103"/>
      <c r="AD30268" s="99"/>
      <c r="AF30268" s="46"/>
      <c r="AM30268" s="121"/>
      <c r="AO30268" s="46"/>
    </row>
    <row r="30269" spans="1:41" s="60" customFormat="1" hidden="1" x14ac:dyDescent="0.35">
      <c r="A30269" s="46"/>
      <c r="H30269" s="103"/>
      <c r="AD30269" s="99"/>
      <c r="AF30269" s="46"/>
      <c r="AM30269" s="121"/>
      <c r="AO30269" s="46"/>
    </row>
    <row r="30270" spans="1:41" s="60" customFormat="1" hidden="1" x14ac:dyDescent="0.35">
      <c r="A30270" s="46"/>
      <c r="H30270" s="103"/>
      <c r="AD30270" s="99"/>
      <c r="AF30270" s="46"/>
      <c r="AM30270" s="121"/>
      <c r="AO30270" s="46"/>
    </row>
    <row r="30271" spans="1:41" s="60" customFormat="1" hidden="1" x14ac:dyDescent="0.35">
      <c r="A30271" s="46"/>
      <c r="H30271" s="103"/>
      <c r="AD30271" s="99"/>
      <c r="AF30271" s="46"/>
      <c r="AM30271" s="121"/>
      <c r="AO30271" s="46"/>
    </row>
    <row r="30272" spans="1:41" s="60" customFormat="1" hidden="1" x14ac:dyDescent="0.35">
      <c r="A30272" s="46"/>
      <c r="H30272" s="103"/>
      <c r="AD30272" s="99"/>
      <c r="AF30272" s="46"/>
      <c r="AM30272" s="121"/>
      <c r="AO30272" s="46"/>
    </row>
    <row r="30273" spans="1:41" s="60" customFormat="1" hidden="1" x14ac:dyDescent="0.35">
      <c r="A30273" s="46"/>
      <c r="H30273" s="103"/>
      <c r="AD30273" s="99"/>
      <c r="AF30273" s="46"/>
      <c r="AM30273" s="121"/>
      <c r="AO30273" s="46"/>
    </row>
    <row r="30274" spans="1:41" s="60" customFormat="1" hidden="1" x14ac:dyDescent="0.35">
      <c r="A30274" s="46"/>
      <c r="H30274" s="103"/>
      <c r="AD30274" s="99"/>
      <c r="AF30274" s="46"/>
      <c r="AM30274" s="121"/>
      <c r="AO30274" s="46"/>
    </row>
    <row r="30275" spans="1:41" s="60" customFormat="1" hidden="1" x14ac:dyDescent="0.35">
      <c r="A30275" s="46"/>
      <c r="H30275" s="103"/>
      <c r="AD30275" s="99"/>
      <c r="AF30275" s="46"/>
      <c r="AM30275" s="121"/>
      <c r="AO30275" s="46"/>
    </row>
    <row r="30276" spans="1:41" s="60" customFormat="1" hidden="1" x14ac:dyDescent="0.35">
      <c r="A30276" s="46"/>
      <c r="H30276" s="103"/>
      <c r="AD30276" s="99"/>
      <c r="AF30276" s="46"/>
      <c r="AM30276" s="121"/>
      <c r="AO30276" s="46"/>
    </row>
    <row r="30277" spans="1:41" s="60" customFormat="1" hidden="1" x14ac:dyDescent="0.35">
      <c r="A30277" s="46"/>
      <c r="H30277" s="103"/>
      <c r="AD30277" s="99"/>
      <c r="AF30277" s="46"/>
      <c r="AM30277" s="121"/>
      <c r="AO30277" s="46"/>
    </row>
    <row r="30278" spans="1:41" s="60" customFormat="1" hidden="1" x14ac:dyDescent="0.35">
      <c r="A30278" s="46"/>
      <c r="H30278" s="103"/>
      <c r="AD30278" s="99"/>
      <c r="AF30278" s="46"/>
      <c r="AM30278" s="121"/>
      <c r="AO30278" s="46"/>
    </row>
    <row r="30279" spans="1:41" s="60" customFormat="1" hidden="1" x14ac:dyDescent="0.35">
      <c r="A30279" s="46"/>
      <c r="H30279" s="103"/>
      <c r="AD30279" s="99"/>
      <c r="AF30279" s="46"/>
      <c r="AM30279" s="121"/>
      <c r="AO30279" s="46"/>
    </row>
    <row r="30280" spans="1:41" s="60" customFormat="1" hidden="1" x14ac:dyDescent="0.35">
      <c r="A30280" s="46"/>
      <c r="H30280" s="103"/>
      <c r="AD30280" s="99"/>
      <c r="AF30280" s="46"/>
      <c r="AM30280" s="121"/>
      <c r="AO30280" s="46"/>
    </row>
    <row r="30281" spans="1:41" s="60" customFormat="1" hidden="1" x14ac:dyDescent="0.35">
      <c r="A30281" s="46"/>
      <c r="H30281" s="103"/>
      <c r="AD30281" s="99"/>
      <c r="AF30281" s="46"/>
      <c r="AM30281" s="121"/>
      <c r="AO30281" s="46"/>
    </row>
    <row r="30282" spans="1:41" s="60" customFormat="1" hidden="1" x14ac:dyDescent="0.35">
      <c r="A30282" s="46"/>
      <c r="H30282" s="103"/>
      <c r="AD30282" s="99"/>
      <c r="AF30282" s="46"/>
      <c r="AM30282" s="121"/>
      <c r="AO30282" s="46"/>
    </row>
    <row r="30283" spans="1:41" s="60" customFormat="1" hidden="1" x14ac:dyDescent="0.35">
      <c r="A30283" s="46"/>
      <c r="H30283" s="103"/>
      <c r="AD30283" s="99"/>
      <c r="AF30283" s="46"/>
      <c r="AM30283" s="121"/>
      <c r="AO30283" s="46"/>
    </row>
    <row r="30284" spans="1:41" s="60" customFormat="1" hidden="1" x14ac:dyDescent="0.35">
      <c r="A30284" s="46"/>
      <c r="H30284" s="103"/>
      <c r="AD30284" s="99"/>
      <c r="AF30284" s="46"/>
      <c r="AM30284" s="121"/>
      <c r="AO30284" s="46"/>
    </row>
    <row r="30285" spans="1:41" s="60" customFormat="1" hidden="1" x14ac:dyDescent="0.35">
      <c r="A30285" s="46"/>
      <c r="H30285" s="103"/>
      <c r="AD30285" s="99"/>
      <c r="AF30285" s="46"/>
      <c r="AM30285" s="121"/>
      <c r="AO30285" s="46"/>
    </row>
    <row r="30286" spans="1:41" s="60" customFormat="1" hidden="1" x14ac:dyDescent="0.35">
      <c r="A30286" s="46"/>
      <c r="H30286" s="103"/>
      <c r="AD30286" s="99"/>
      <c r="AF30286" s="46"/>
      <c r="AM30286" s="121"/>
      <c r="AO30286" s="46"/>
    </row>
    <row r="30287" spans="1:41" s="60" customFormat="1" hidden="1" x14ac:dyDescent="0.35">
      <c r="A30287" s="46"/>
      <c r="H30287" s="103"/>
      <c r="AD30287" s="99"/>
      <c r="AF30287" s="46"/>
      <c r="AM30287" s="121"/>
      <c r="AO30287" s="46"/>
    </row>
    <row r="30288" spans="1:41" s="60" customFormat="1" hidden="1" x14ac:dyDescent="0.35">
      <c r="A30288" s="46"/>
      <c r="H30288" s="103"/>
      <c r="AD30288" s="99"/>
      <c r="AF30288" s="46"/>
      <c r="AM30288" s="121"/>
      <c r="AO30288" s="46"/>
    </row>
    <row r="30289" spans="1:41" s="60" customFormat="1" hidden="1" x14ac:dyDescent="0.35">
      <c r="A30289" s="46"/>
      <c r="H30289" s="103"/>
      <c r="AD30289" s="99"/>
      <c r="AF30289" s="46"/>
      <c r="AM30289" s="121"/>
      <c r="AO30289" s="46"/>
    </row>
    <row r="30290" spans="1:41" s="60" customFormat="1" hidden="1" x14ac:dyDescent="0.35">
      <c r="A30290" s="46"/>
      <c r="H30290" s="103"/>
      <c r="AD30290" s="99"/>
      <c r="AF30290" s="46"/>
      <c r="AM30290" s="121"/>
      <c r="AO30290" s="46"/>
    </row>
    <row r="30291" spans="1:41" s="60" customFormat="1" hidden="1" x14ac:dyDescent="0.35">
      <c r="A30291" s="46"/>
      <c r="H30291" s="103"/>
      <c r="AD30291" s="99"/>
      <c r="AF30291" s="46"/>
      <c r="AM30291" s="121"/>
      <c r="AO30291" s="46"/>
    </row>
    <row r="30292" spans="1:41" s="60" customFormat="1" hidden="1" x14ac:dyDescent="0.35">
      <c r="A30292" s="46"/>
      <c r="H30292" s="103"/>
      <c r="AD30292" s="99"/>
      <c r="AF30292" s="46"/>
      <c r="AM30292" s="121"/>
      <c r="AO30292" s="46"/>
    </row>
    <row r="30293" spans="1:41" s="60" customFormat="1" hidden="1" x14ac:dyDescent="0.35">
      <c r="A30293" s="46"/>
      <c r="H30293" s="103"/>
      <c r="AD30293" s="99"/>
      <c r="AF30293" s="46"/>
      <c r="AM30293" s="121"/>
      <c r="AO30293" s="46"/>
    </row>
    <row r="30294" spans="1:41" s="60" customFormat="1" hidden="1" x14ac:dyDescent="0.35">
      <c r="A30294" s="46"/>
      <c r="H30294" s="103"/>
      <c r="AD30294" s="99"/>
      <c r="AF30294" s="46"/>
      <c r="AM30294" s="121"/>
      <c r="AO30294" s="46"/>
    </row>
    <row r="30295" spans="1:41" s="60" customFormat="1" hidden="1" x14ac:dyDescent="0.35">
      <c r="A30295" s="46"/>
      <c r="H30295" s="103"/>
      <c r="AD30295" s="99"/>
      <c r="AF30295" s="46"/>
      <c r="AM30295" s="121"/>
      <c r="AO30295" s="46"/>
    </row>
    <row r="30296" spans="1:41" s="60" customFormat="1" hidden="1" x14ac:dyDescent="0.35">
      <c r="A30296" s="46"/>
      <c r="H30296" s="103"/>
      <c r="AD30296" s="99"/>
      <c r="AF30296" s="46"/>
      <c r="AM30296" s="121"/>
      <c r="AO30296" s="46"/>
    </row>
    <row r="30297" spans="1:41" s="60" customFormat="1" hidden="1" x14ac:dyDescent="0.35">
      <c r="A30297" s="46"/>
      <c r="H30297" s="103"/>
      <c r="AD30297" s="99"/>
      <c r="AF30297" s="46"/>
      <c r="AM30297" s="121"/>
      <c r="AO30297" s="46"/>
    </row>
    <row r="30298" spans="1:41" s="60" customFormat="1" hidden="1" x14ac:dyDescent="0.35">
      <c r="A30298" s="46"/>
      <c r="H30298" s="103"/>
      <c r="AD30298" s="99"/>
      <c r="AF30298" s="46"/>
      <c r="AM30298" s="121"/>
      <c r="AO30298" s="46"/>
    </row>
    <row r="30299" spans="1:41" s="60" customFormat="1" hidden="1" x14ac:dyDescent="0.35">
      <c r="A30299" s="46"/>
      <c r="H30299" s="103"/>
      <c r="AD30299" s="99"/>
      <c r="AF30299" s="46"/>
      <c r="AM30299" s="121"/>
      <c r="AO30299" s="46"/>
    </row>
    <row r="30300" spans="1:41" s="60" customFormat="1" hidden="1" x14ac:dyDescent="0.35">
      <c r="A30300" s="46"/>
      <c r="H30300" s="103"/>
      <c r="AD30300" s="99"/>
      <c r="AF30300" s="46"/>
      <c r="AM30300" s="121"/>
      <c r="AO30300" s="46"/>
    </row>
    <row r="30301" spans="1:41" s="60" customFormat="1" hidden="1" x14ac:dyDescent="0.35">
      <c r="A30301" s="46"/>
      <c r="H30301" s="103"/>
      <c r="AD30301" s="99"/>
      <c r="AF30301" s="46"/>
      <c r="AM30301" s="121"/>
      <c r="AO30301" s="46"/>
    </row>
    <row r="30302" spans="1:41" s="60" customFormat="1" hidden="1" x14ac:dyDescent="0.35">
      <c r="A30302" s="46"/>
      <c r="H30302" s="103"/>
      <c r="AD30302" s="99"/>
      <c r="AF30302" s="46"/>
      <c r="AM30302" s="121"/>
      <c r="AO30302" s="46"/>
    </row>
    <row r="30303" spans="1:41" s="60" customFormat="1" hidden="1" x14ac:dyDescent="0.35">
      <c r="A30303" s="46"/>
      <c r="H30303" s="103"/>
      <c r="AD30303" s="99"/>
      <c r="AF30303" s="46"/>
      <c r="AM30303" s="121"/>
      <c r="AO30303" s="46"/>
    </row>
    <row r="30304" spans="1:41" s="60" customFormat="1" hidden="1" x14ac:dyDescent="0.35">
      <c r="A30304" s="46"/>
      <c r="H30304" s="103"/>
      <c r="AD30304" s="99"/>
      <c r="AF30304" s="46"/>
      <c r="AM30304" s="121"/>
      <c r="AO30304" s="46"/>
    </row>
    <row r="30305" spans="1:41" s="60" customFormat="1" hidden="1" x14ac:dyDescent="0.35">
      <c r="A30305" s="46"/>
      <c r="H30305" s="103"/>
      <c r="AD30305" s="99"/>
      <c r="AF30305" s="46"/>
      <c r="AM30305" s="121"/>
      <c r="AO30305" s="46"/>
    </row>
    <row r="30306" spans="1:41" s="60" customFormat="1" hidden="1" x14ac:dyDescent="0.35">
      <c r="A30306" s="46"/>
      <c r="H30306" s="103"/>
      <c r="AD30306" s="99"/>
      <c r="AF30306" s="46"/>
      <c r="AM30306" s="121"/>
      <c r="AO30306" s="46"/>
    </row>
    <row r="30307" spans="1:41" s="60" customFormat="1" hidden="1" x14ac:dyDescent="0.35">
      <c r="A30307" s="46"/>
      <c r="H30307" s="103"/>
      <c r="AD30307" s="99"/>
      <c r="AF30307" s="46"/>
      <c r="AM30307" s="121"/>
      <c r="AO30307" s="46"/>
    </row>
    <row r="30308" spans="1:41" s="60" customFormat="1" hidden="1" x14ac:dyDescent="0.35">
      <c r="A30308" s="46"/>
      <c r="H30308" s="103"/>
      <c r="AD30308" s="99"/>
      <c r="AF30308" s="46"/>
      <c r="AM30308" s="121"/>
      <c r="AO30308" s="46"/>
    </row>
    <row r="30309" spans="1:41" s="60" customFormat="1" hidden="1" x14ac:dyDescent="0.35">
      <c r="A30309" s="46"/>
      <c r="H30309" s="103"/>
      <c r="AD30309" s="99"/>
      <c r="AF30309" s="46"/>
      <c r="AM30309" s="121"/>
      <c r="AO30309" s="46"/>
    </row>
    <row r="30310" spans="1:41" s="60" customFormat="1" hidden="1" x14ac:dyDescent="0.35">
      <c r="A30310" s="46"/>
      <c r="H30310" s="103"/>
      <c r="AD30310" s="99"/>
      <c r="AF30310" s="46"/>
      <c r="AM30310" s="121"/>
      <c r="AO30310" s="46"/>
    </row>
    <row r="30311" spans="1:41" s="60" customFormat="1" hidden="1" x14ac:dyDescent="0.35">
      <c r="A30311" s="46"/>
      <c r="H30311" s="103"/>
      <c r="AD30311" s="99"/>
      <c r="AF30311" s="46"/>
      <c r="AM30311" s="121"/>
      <c r="AO30311" s="46"/>
    </row>
    <row r="30312" spans="1:41" s="60" customFormat="1" hidden="1" x14ac:dyDescent="0.35">
      <c r="A30312" s="46"/>
      <c r="H30312" s="103"/>
      <c r="AD30312" s="99"/>
      <c r="AF30312" s="46"/>
      <c r="AM30312" s="121"/>
      <c r="AO30312" s="46"/>
    </row>
    <row r="30313" spans="1:41" s="60" customFormat="1" hidden="1" x14ac:dyDescent="0.35">
      <c r="A30313" s="46"/>
      <c r="H30313" s="103"/>
      <c r="AD30313" s="99"/>
      <c r="AF30313" s="46"/>
      <c r="AM30313" s="121"/>
      <c r="AO30313" s="46"/>
    </row>
    <row r="30314" spans="1:41" s="60" customFormat="1" hidden="1" x14ac:dyDescent="0.35">
      <c r="A30314" s="46"/>
      <c r="H30314" s="103"/>
      <c r="AD30314" s="99"/>
      <c r="AF30314" s="46"/>
      <c r="AM30314" s="121"/>
      <c r="AO30314" s="46"/>
    </row>
    <row r="30315" spans="1:41" s="60" customFormat="1" hidden="1" x14ac:dyDescent="0.35">
      <c r="A30315" s="46"/>
      <c r="H30315" s="103"/>
      <c r="AD30315" s="99"/>
      <c r="AF30315" s="46"/>
      <c r="AM30315" s="121"/>
      <c r="AO30315" s="46"/>
    </row>
    <row r="30316" spans="1:41" s="60" customFormat="1" hidden="1" x14ac:dyDescent="0.35">
      <c r="A30316" s="46"/>
      <c r="H30316" s="103"/>
      <c r="AD30316" s="99"/>
      <c r="AF30316" s="46"/>
      <c r="AM30316" s="121"/>
      <c r="AO30316" s="46"/>
    </row>
    <row r="30317" spans="1:41" s="60" customFormat="1" hidden="1" x14ac:dyDescent="0.35">
      <c r="A30317" s="46"/>
      <c r="H30317" s="103"/>
      <c r="AD30317" s="99"/>
      <c r="AF30317" s="46"/>
      <c r="AM30317" s="121"/>
      <c r="AO30317" s="46"/>
    </row>
    <row r="30318" spans="1:41" s="60" customFormat="1" hidden="1" x14ac:dyDescent="0.35">
      <c r="A30318" s="46"/>
      <c r="H30318" s="103"/>
      <c r="AD30318" s="99"/>
      <c r="AF30318" s="46"/>
      <c r="AM30318" s="121"/>
      <c r="AO30318" s="46"/>
    </row>
    <row r="30319" spans="1:41" s="60" customFormat="1" hidden="1" x14ac:dyDescent="0.35">
      <c r="A30319" s="46"/>
      <c r="H30319" s="103"/>
      <c r="AD30319" s="99"/>
      <c r="AF30319" s="46"/>
      <c r="AM30319" s="121"/>
      <c r="AO30319" s="46"/>
    </row>
    <row r="30320" spans="1:41" s="60" customFormat="1" hidden="1" x14ac:dyDescent="0.35">
      <c r="A30320" s="46"/>
      <c r="H30320" s="103"/>
      <c r="AD30320" s="99"/>
      <c r="AF30320" s="46"/>
      <c r="AM30320" s="121"/>
      <c r="AO30320" s="46"/>
    </row>
    <row r="30321" spans="1:41" s="60" customFormat="1" hidden="1" x14ac:dyDescent="0.35">
      <c r="A30321" s="46"/>
      <c r="H30321" s="103"/>
      <c r="AD30321" s="99"/>
      <c r="AF30321" s="46"/>
      <c r="AM30321" s="121"/>
      <c r="AO30321" s="46"/>
    </row>
    <row r="30322" spans="1:41" s="60" customFormat="1" hidden="1" x14ac:dyDescent="0.35">
      <c r="A30322" s="46"/>
      <c r="H30322" s="103"/>
      <c r="AD30322" s="99"/>
      <c r="AF30322" s="46"/>
      <c r="AM30322" s="121"/>
      <c r="AO30322" s="46"/>
    </row>
    <row r="30323" spans="1:41" s="60" customFormat="1" hidden="1" x14ac:dyDescent="0.35">
      <c r="A30323" s="46"/>
      <c r="H30323" s="103"/>
      <c r="AD30323" s="99"/>
      <c r="AF30323" s="46"/>
      <c r="AM30323" s="121"/>
      <c r="AO30323" s="46"/>
    </row>
    <row r="30324" spans="1:41" s="60" customFormat="1" hidden="1" x14ac:dyDescent="0.35">
      <c r="A30324" s="46"/>
      <c r="H30324" s="103"/>
      <c r="AD30324" s="99"/>
      <c r="AF30324" s="46"/>
      <c r="AM30324" s="121"/>
      <c r="AO30324" s="46"/>
    </row>
    <row r="30325" spans="1:41" s="60" customFormat="1" hidden="1" x14ac:dyDescent="0.35">
      <c r="A30325" s="46"/>
      <c r="H30325" s="103"/>
      <c r="AD30325" s="99"/>
      <c r="AF30325" s="46"/>
      <c r="AM30325" s="121"/>
      <c r="AO30325" s="46"/>
    </row>
    <row r="30326" spans="1:41" s="60" customFormat="1" hidden="1" x14ac:dyDescent="0.35">
      <c r="A30326" s="46"/>
      <c r="H30326" s="103"/>
      <c r="AD30326" s="99"/>
      <c r="AF30326" s="46"/>
      <c r="AM30326" s="121"/>
      <c r="AO30326" s="46"/>
    </row>
    <row r="30327" spans="1:41" s="60" customFormat="1" hidden="1" x14ac:dyDescent="0.35">
      <c r="A30327" s="46"/>
      <c r="H30327" s="103"/>
      <c r="AD30327" s="99"/>
      <c r="AF30327" s="46"/>
      <c r="AM30327" s="121"/>
      <c r="AO30327" s="46"/>
    </row>
    <row r="30328" spans="1:41" s="60" customFormat="1" hidden="1" x14ac:dyDescent="0.35">
      <c r="A30328" s="46"/>
      <c r="H30328" s="103"/>
      <c r="AD30328" s="99"/>
      <c r="AF30328" s="46"/>
      <c r="AM30328" s="121"/>
      <c r="AO30328" s="46"/>
    </row>
    <row r="30329" spans="1:41" s="60" customFormat="1" hidden="1" x14ac:dyDescent="0.35">
      <c r="A30329" s="46"/>
      <c r="H30329" s="103"/>
      <c r="AD30329" s="99"/>
      <c r="AF30329" s="46"/>
      <c r="AM30329" s="121"/>
      <c r="AO30329" s="46"/>
    </row>
    <row r="30330" spans="1:41" s="60" customFormat="1" hidden="1" x14ac:dyDescent="0.35">
      <c r="A30330" s="46"/>
      <c r="H30330" s="103"/>
      <c r="AD30330" s="99"/>
      <c r="AF30330" s="46"/>
      <c r="AM30330" s="121"/>
      <c r="AO30330" s="46"/>
    </row>
    <row r="30331" spans="1:41" s="60" customFormat="1" hidden="1" x14ac:dyDescent="0.35">
      <c r="A30331" s="46"/>
      <c r="H30331" s="103"/>
      <c r="AD30331" s="99"/>
      <c r="AF30331" s="46"/>
      <c r="AM30331" s="121"/>
      <c r="AO30331" s="46"/>
    </row>
    <row r="30332" spans="1:41" s="60" customFormat="1" hidden="1" x14ac:dyDescent="0.35">
      <c r="A30332" s="46"/>
      <c r="H30332" s="103"/>
      <c r="AD30332" s="99"/>
      <c r="AF30332" s="46"/>
      <c r="AM30332" s="121"/>
      <c r="AO30332" s="46"/>
    </row>
    <row r="30333" spans="1:41" s="60" customFormat="1" hidden="1" x14ac:dyDescent="0.35">
      <c r="A30333" s="46"/>
      <c r="H30333" s="103"/>
      <c r="AD30333" s="99"/>
      <c r="AF30333" s="46"/>
      <c r="AM30333" s="121"/>
      <c r="AO30333" s="46"/>
    </row>
    <row r="30334" spans="1:41" s="60" customFormat="1" hidden="1" x14ac:dyDescent="0.35">
      <c r="A30334" s="46"/>
      <c r="H30334" s="103"/>
      <c r="AD30334" s="99"/>
      <c r="AF30334" s="46"/>
      <c r="AM30334" s="121"/>
      <c r="AO30334" s="46"/>
    </row>
    <row r="30335" spans="1:41" s="60" customFormat="1" hidden="1" x14ac:dyDescent="0.35">
      <c r="A30335" s="46"/>
      <c r="H30335" s="103"/>
      <c r="AD30335" s="99"/>
      <c r="AF30335" s="46"/>
      <c r="AM30335" s="121"/>
      <c r="AO30335" s="46"/>
    </row>
    <row r="30336" spans="1:41" s="60" customFormat="1" hidden="1" x14ac:dyDescent="0.35">
      <c r="A30336" s="46"/>
      <c r="H30336" s="103"/>
      <c r="AD30336" s="99"/>
      <c r="AF30336" s="46"/>
      <c r="AM30336" s="121"/>
      <c r="AO30336" s="46"/>
    </row>
    <row r="30337" spans="1:41" s="60" customFormat="1" hidden="1" x14ac:dyDescent="0.35">
      <c r="A30337" s="46"/>
      <c r="H30337" s="103"/>
      <c r="AD30337" s="99"/>
      <c r="AF30337" s="46"/>
      <c r="AM30337" s="121"/>
      <c r="AO30337" s="46"/>
    </row>
    <row r="30338" spans="1:41" s="60" customFormat="1" hidden="1" x14ac:dyDescent="0.35">
      <c r="A30338" s="46"/>
      <c r="H30338" s="103"/>
      <c r="AD30338" s="99"/>
      <c r="AF30338" s="46"/>
      <c r="AM30338" s="121"/>
      <c r="AO30338" s="46"/>
    </row>
    <row r="30339" spans="1:41" s="60" customFormat="1" hidden="1" x14ac:dyDescent="0.35">
      <c r="A30339" s="46"/>
      <c r="H30339" s="103"/>
      <c r="AD30339" s="99"/>
      <c r="AF30339" s="46"/>
      <c r="AM30339" s="121"/>
      <c r="AO30339" s="46"/>
    </row>
    <row r="30340" spans="1:41" s="60" customFormat="1" hidden="1" x14ac:dyDescent="0.35">
      <c r="A30340" s="46"/>
      <c r="H30340" s="103"/>
      <c r="AD30340" s="99"/>
      <c r="AF30340" s="46"/>
      <c r="AM30340" s="121"/>
      <c r="AO30340" s="46"/>
    </row>
    <row r="30341" spans="1:41" s="60" customFormat="1" hidden="1" x14ac:dyDescent="0.35">
      <c r="A30341" s="46"/>
      <c r="H30341" s="103"/>
      <c r="AD30341" s="99"/>
      <c r="AF30341" s="46"/>
      <c r="AM30341" s="121"/>
      <c r="AO30341" s="46"/>
    </row>
    <row r="30342" spans="1:41" s="60" customFormat="1" hidden="1" x14ac:dyDescent="0.35">
      <c r="A30342" s="46"/>
      <c r="H30342" s="103"/>
      <c r="AD30342" s="99"/>
      <c r="AF30342" s="46"/>
      <c r="AM30342" s="121"/>
      <c r="AO30342" s="46"/>
    </row>
    <row r="30343" spans="1:41" s="60" customFormat="1" hidden="1" x14ac:dyDescent="0.35">
      <c r="A30343" s="46"/>
      <c r="H30343" s="103"/>
      <c r="AD30343" s="99"/>
      <c r="AF30343" s="46"/>
      <c r="AM30343" s="121"/>
      <c r="AO30343" s="46"/>
    </row>
    <row r="30344" spans="1:41" s="60" customFormat="1" hidden="1" x14ac:dyDescent="0.35">
      <c r="A30344" s="46"/>
      <c r="H30344" s="103"/>
      <c r="AD30344" s="99"/>
      <c r="AF30344" s="46"/>
      <c r="AM30344" s="121"/>
      <c r="AO30344" s="46"/>
    </row>
    <row r="30345" spans="1:41" s="60" customFormat="1" hidden="1" x14ac:dyDescent="0.35">
      <c r="A30345" s="46"/>
      <c r="H30345" s="103"/>
      <c r="AD30345" s="99"/>
      <c r="AF30345" s="46"/>
      <c r="AM30345" s="121"/>
      <c r="AO30345" s="46"/>
    </row>
    <row r="30346" spans="1:41" s="60" customFormat="1" hidden="1" x14ac:dyDescent="0.35">
      <c r="A30346" s="46"/>
      <c r="H30346" s="103"/>
      <c r="AD30346" s="99"/>
      <c r="AF30346" s="46"/>
      <c r="AM30346" s="121"/>
      <c r="AO30346" s="46"/>
    </row>
    <row r="30347" spans="1:41" s="60" customFormat="1" hidden="1" x14ac:dyDescent="0.35">
      <c r="A30347" s="46"/>
      <c r="H30347" s="103"/>
      <c r="AD30347" s="99"/>
      <c r="AF30347" s="46"/>
      <c r="AM30347" s="121"/>
      <c r="AO30347" s="46"/>
    </row>
    <row r="30348" spans="1:41" s="60" customFormat="1" hidden="1" x14ac:dyDescent="0.35">
      <c r="A30348" s="46"/>
      <c r="H30348" s="103"/>
      <c r="AD30348" s="99"/>
      <c r="AF30348" s="46"/>
      <c r="AM30348" s="121"/>
      <c r="AO30348" s="46"/>
    </row>
    <row r="30349" spans="1:41" s="60" customFormat="1" hidden="1" x14ac:dyDescent="0.35">
      <c r="A30349" s="46"/>
      <c r="H30349" s="103"/>
      <c r="AD30349" s="99"/>
      <c r="AF30349" s="46"/>
      <c r="AM30349" s="121"/>
      <c r="AO30349" s="46"/>
    </row>
    <row r="30350" spans="1:41" s="60" customFormat="1" hidden="1" x14ac:dyDescent="0.35">
      <c r="A30350" s="46"/>
      <c r="H30350" s="103"/>
      <c r="AD30350" s="99"/>
      <c r="AF30350" s="46"/>
      <c r="AM30350" s="121"/>
      <c r="AO30350" s="46"/>
    </row>
    <row r="30351" spans="1:41" s="60" customFormat="1" hidden="1" x14ac:dyDescent="0.35">
      <c r="A30351" s="46"/>
      <c r="H30351" s="103"/>
      <c r="AD30351" s="99"/>
      <c r="AF30351" s="46"/>
      <c r="AM30351" s="121"/>
      <c r="AO30351" s="46"/>
    </row>
    <row r="30352" spans="1:41" s="60" customFormat="1" hidden="1" x14ac:dyDescent="0.35">
      <c r="A30352" s="46"/>
      <c r="H30352" s="103"/>
      <c r="AD30352" s="99"/>
      <c r="AF30352" s="46"/>
      <c r="AM30352" s="121"/>
      <c r="AO30352" s="46"/>
    </row>
    <row r="30353" spans="1:41" s="60" customFormat="1" hidden="1" x14ac:dyDescent="0.35">
      <c r="A30353" s="46"/>
      <c r="H30353" s="103"/>
      <c r="AD30353" s="99"/>
      <c r="AF30353" s="46"/>
      <c r="AM30353" s="121"/>
      <c r="AO30353" s="46"/>
    </row>
    <row r="30354" spans="1:41" s="60" customFormat="1" hidden="1" x14ac:dyDescent="0.35">
      <c r="A30354" s="46"/>
      <c r="H30354" s="103"/>
      <c r="AD30354" s="99"/>
      <c r="AF30354" s="46"/>
      <c r="AM30354" s="121"/>
      <c r="AO30354" s="46"/>
    </row>
    <row r="30355" spans="1:41" s="60" customFormat="1" hidden="1" x14ac:dyDescent="0.35">
      <c r="A30355" s="46"/>
      <c r="H30355" s="103"/>
      <c r="AD30355" s="99"/>
      <c r="AF30355" s="46"/>
      <c r="AM30355" s="121"/>
      <c r="AO30355" s="46"/>
    </row>
    <row r="30356" spans="1:41" s="60" customFormat="1" hidden="1" x14ac:dyDescent="0.35">
      <c r="A30356" s="46"/>
      <c r="H30356" s="103"/>
      <c r="AD30356" s="99"/>
      <c r="AF30356" s="46"/>
      <c r="AM30356" s="121"/>
      <c r="AO30356" s="46"/>
    </row>
    <row r="30357" spans="1:41" s="60" customFormat="1" hidden="1" x14ac:dyDescent="0.35">
      <c r="A30357" s="46"/>
      <c r="H30357" s="103"/>
      <c r="AD30357" s="99"/>
      <c r="AF30357" s="46"/>
      <c r="AM30357" s="121"/>
      <c r="AO30357" s="46"/>
    </row>
    <row r="30358" spans="1:41" s="60" customFormat="1" hidden="1" x14ac:dyDescent="0.35">
      <c r="A30358" s="46"/>
      <c r="H30358" s="103"/>
      <c r="AD30358" s="99"/>
      <c r="AF30358" s="46"/>
      <c r="AM30358" s="121"/>
      <c r="AO30358" s="46"/>
    </row>
    <row r="30359" spans="1:41" s="60" customFormat="1" hidden="1" x14ac:dyDescent="0.35">
      <c r="A30359" s="46"/>
      <c r="H30359" s="103"/>
      <c r="AD30359" s="99"/>
      <c r="AF30359" s="46"/>
      <c r="AM30359" s="121"/>
      <c r="AO30359" s="46"/>
    </row>
    <row r="30360" spans="1:41" s="60" customFormat="1" hidden="1" x14ac:dyDescent="0.35">
      <c r="A30360" s="46"/>
      <c r="H30360" s="103"/>
      <c r="AD30360" s="99"/>
      <c r="AF30360" s="46"/>
      <c r="AM30360" s="121"/>
      <c r="AO30360" s="46"/>
    </row>
    <row r="30361" spans="1:41" s="60" customFormat="1" hidden="1" x14ac:dyDescent="0.35">
      <c r="A30361" s="46"/>
      <c r="H30361" s="103"/>
      <c r="AD30361" s="99"/>
      <c r="AF30361" s="46"/>
      <c r="AM30361" s="121"/>
      <c r="AO30361" s="46"/>
    </row>
    <row r="30362" spans="1:41" s="60" customFormat="1" hidden="1" x14ac:dyDescent="0.35">
      <c r="A30362" s="46"/>
      <c r="H30362" s="103"/>
      <c r="AD30362" s="99"/>
      <c r="AF30362" s="46"/>
      <c r="AM30362" s="121"/>
      <c r="AO30362" s="46"/>
    </row>
    <row r="30363" spans="1:41" s="60" customFormat="1" hidden="1" x14ac:dyDescent="0.35">
      <c r="A30363" s="46"/>
      <c r="H30363" s="103"/>
      <c r="AD30363" s="99"/>
      <c r="AF30363" s="46"/>
      <c r="AM30363" s="121"/>
      <c r="AO30363" s="46"/>
    </row>
    <row r="30364" spans="1:41" s="60" customFormat="1" hidden="1" x14ac:dyDescent="0.35">
      <c r="A30364" s="46"/>
      <c r="H30364" s="103"/>
      <c r="AD30364" s="99"/>
      <c r="AF30364" s="46"/>
      <c r="AM30364" s="121"/>
      <c r="AO30364" s="46"/>
    </row>
    <row r="30365" spans="1:41" s="60" customFormat="1" hidden="1" x14ac:dyDescent="0.35">
      <c r="A30365" s="46"/>
      <c r="H30365" s="103"/>
      <c r="AD30365" s="99"/>
      <c r="AF30365" s="46"/>
      <c r="AM30365" s="121"/>
      <c r="AO30365" s="46"/>
    </row>
    <row r="30366" spans="1:41" s="60" customFormat="1" hidden="1" x14ac:dyDescent="0.35">
      <c r="A30366" s="46"/>
      <c r="H30366" s="103"/>
      <c r="AD30366" s="99"/>
      <c r="AF30366" s="46"/>
      <c r="AM30366" s="121"/>
      <c r="AO30366" s="46"/>
    </row>
    <row r="30367" spans="1:41" s="60" customFormat="1" hidden="1" x14ac:dyDescent="0.35">
      <c r="A30367" s="46"/>
      <c r="H30367" s="103"/>
      <c r="AD30367" s="99"/>
      <c r="AF30367" s="46"/>
      <c r="AM30367" s="121"/>
      <c r="AO30367" s="46"/>
    </row>
    <row r="30368" spans="1:41" s="60" customFormat="1" hidden="1" x14ac:dyDescent="0.35">
      <c r="A30368" s="46"/>
      <c r="H30368" s="103"/>
      <c r="AD30368" s="99"/>
      <c r="AF30368" s="46"/>
      <c r="AM30368" s="121"/>
      <c r="AO30368" s="46"/>
    </row>
    <row r="30369" spans="1:41" s="60" customFormat="1" hidden="1" x14ac:dyDescent="0.35">
      <c r="A30369" s="46"/>
      <c r="H30369" s="103"/>
      <c r="AD30369" s="99"/>
      <c r="AF30369" s="46"/>
      <c r="AM30369" s="121"/>
      <c r="AO30369" s="46"/>
    </row>
    <row r="30370" spans="1:41" s="60" customFormat="1" hidden="1" x14ac:dyDescent="0.35">
      <c r="A30370" s="46"/>
      <c r="H30370" s="103"/>
      <c r="AD30370" s="99"/>
      <c r="AF30370" s="46"/>
      <c r="AM30370" s="121"/>
      <c r="AO30370" s="46"/>
    </row>
    <row r="30371" spans="1:41" s="60" customFormat="1" hidden="1" x14ac:dyDescent="0.35">
      <c r="A30371" s="46"/>
      <c r="H30371" s="103"/>
      <c r="AD30371" s="99"/>
      <c r="AF30371" s="46"/>
      <c r="AM30371" s="121"/>
      <c r="AO30371" s="46"/>
    </row>
    <row r="30372" spans="1:41" s="60" customFormat="1" hidden="1" x14ac:dyDescent="0.35">
      <c r="A30372" s="46"/>
      <c r="H30372" s="103"/>
      <c r="AD30372" s="99"/>
      <c r="AF30372" s="46"/>
      <c r="AM30372" s="121"/>
      <c r="AO30372" s="46"/>
    </row>
    <row r="30373" spans="1:41" s="60" customFormat="1" hidden="1" x14ac:dyDescent="0.35">
      <c r="A30373" s="46"/>
      <c r="H30373" s="103"/>
      <c r="AD30373" s="99"/>
      <c r="AF30373" s="46"/>
      <c r="AM30373" s="121"/>
      <c r="AO30373" s="46"/>
    </row>
    <row r="30374" spans="1:41" s="60" customFormat="1" hidden="1" x14ac:dyDescent="0.35">
      <c r="A30374" s="46"/>
      <c r="H30374" s="103"/>
      <c r="AD30374" s="99"/>
      <c r="AF30374" s="46"/>
      <c r="AM30374" s="121"/>
      <c r="AO30374" s="46"/>
    </row>
    <row r="30375" spans="1:41" s="60" customFormat="1" hidden="1" x14ac:dyDescent="0.35">
      <c r="A30375" s="46"/>
      <c r="H30375" s="103"/>
      <c r="AD30375" s="99"/>
      <c r="AF30375" s="46"/>
      <c r="AM30375" s="121"/>
      <c r="AO30375" s="46"/>
    </row>
    <row r="30376" spans="1:41" s="60" customFormat="1" hidden="1" x14ac:dyDescent="0.35">
      <c r="A30376" s="46"/>
      <c r="H30376" s="103"/>
      <c r="AD30376" s="99"/>
      <c r="AF30376" s="46"/>
      <c r="AM30376" s="121"/>
      <c r="AO30376" s="46"/>
    </row>
    <row r="30377" spans="1:41" s="60" customFormat="1" hidden="1" x14ac:dyDescent="0.35">
      <c r="A30377" s="46"/>
      <c r="H30377" s="103"/>
      <c r="AD30377" s="99"/>
      <c r="AF30377" s="46"/>
      <c r="AM30377" s="121"/>
      <c r="AO30377" s="46"/>
    </row>
    <row r="30378" spans="1:41" s="60" customFormat="1" hidden="1" x14ac:dyDescent="0.35">
      <c r="A30378" s="46"/>
      <c r="H30378" s="103"/>
      <c r="AD30378" s="99"/>
      <c r="AF30378" s="46"/>
      <c r="AM30378" s="121"/>
      <c r="AO30378" s="46"/>
    </row>
    <row r="30379" spans="1:41" s="60" customFormat="1" hidden="1" x14ac:dyDescent="0.35">
      <c r="A30379" s="46"/>
      <c r="H30379" s="103"/>
      <c r="AD30379" s="99"/>
      <c r="AF30379" s="46"/>
      <c r="AM30379" s="121"/>
      <c r="AO30379" s="46"/>
    </row>
    <row r="30380" spans="1:41" s="60" customFormat="1" hidden="1" x14ac:dyDescent="0.35">
      <c r="A30380" s="46"/>
      <c r="H30380" s="103"/>
      <c r="AD30380" s="99"/>
      <c r="AF30380" s="46"/>
      <c r="AM30380" s="121"/>
      <c r="AO30380" s="46"/>
    </row>
    <row r="30381" spans="1:41" s="60" customFormat="1" hidden="1" x14ac:dyDescent="0.35">
      <c r="A30381" s="46"/>
      <c r="H30381" s="103"/>
      <c r="AD30381" s="99"/>
      <c r="AF30381" s="46"/>
      <c r="AM30381" s="121"/>
      <c r="AO30381" s="46"/>
    </row>
    <row r="30382" spans="1:41" s="60" customFormat="1" hidden="1" x14ac:dyDescent="0.35">
      <c r="A30382" s="46"/>
      <c r="H30382" s="103"/>
      <c r="AD30382" s="99"/>
      <c r="AF30382" s="46"/>
      <c r="AM30382" s="121"/>
      <c r="AO30382" s="46"/>
    </row>
    <row r="30383" spans="1:41" s="60" customFormat="1" hidden="1" x14ac:dyDescent="0.35">
      <c r="A30383" s="46"/>
      <c r="H30383" s="103"/>
      <c r="AD30383" s="99"/>
      <c r="AF30383" s="46"/>
      <c r="AM30383" s="121"/>
      <c r="AO30383" s="46"/>
    </row>
    <row r="30384" spans="1:41" s="60" customFormat="1" hidden="1" x14ac:dyDescent="0.35">
      <c r="A30384" s="46"/>
      <c r="H30384" s="103"/>
      <c r="AD30384" s="99"/>
      <c r="AF30384" s="46"/>
      <c r="AM30384" s="121"/>
      <c r="AO30384" s="46"/>
    </row>
    <row r="30385" spans="1:41" s="60" customFormat="1" hidden="1" x14ac:dyDescent="0.35">
      <c r="A30385" s="46"/>
      <c r="H30385" s="103"/>
      <c r="AD30385" s="99"/>
      <c r="AF30385" s="46"/>
      <c r="AM30385" s="121"/>
      <c r="AO30385" s="46"/>
    </row>
    <row r="30386" spans="1:41" s="60" customFormat="1" hidden="1" x14ac:dyDescent="0.35">
      <c r="A30386" s="46"/>
      <c r="H30386" s="103"/>
      <c r="AD30386" s="99"/>
      <c r="AF30386" s="46"/>
      <c r="AM30386" s="121"/>
      <c r="AO30386" s="46"/>
    </row>
    <row r="30387" spans="1:41" s="60" customFormat="1" hidden="1" x14ac:dyDescent="0.35">
      <c r="A30387" s="46"/>
      <c r="H30387" s="103"/>
      <c r="AD30387" s="99"/>
      <c r="AF30387" s="46"/>
      <c r="AM30387" s="121"/>
      <c r="AO30387" s="46"/>
    </row>
    <row r="30388" spans="1:41" s="60" customFormat="1" hidden="1" x14ac:dyDescent="0.35">
      <c r="A30388" s="46"/>
      <c r="H30388" s="103"/>
      <c r="AD30388" s="99"/>
      <c r="AF30388" s="46"/>
      <c r="AM30388" s="121"/>
      <c r="AO30388" s="46"/>
    </row>
    <row r="30389" spans="1:41" s="60" customFormat="1" hidden="1" x14ac:dyDescent="0.35">
      <c r="A30389" s="46"/>
      <c r="H30389" s="103"/>
      <c r="AD30389" s="99"/>
      <c r="AF30389" s="46"/>
      <c r="AM30389" s="121"/>
      <c r="AO30389" s="46"/>
    </row>
    <row r="30390" spans="1:41" s="60" customFormat="1" hidden="1" x14ac:dyDescent="0.35">
      <c r="A30390" s="46"/>
      <c r="H30390" s="103"/>
      <c r="AD30390" s="99"/>
      <c r="AF30390" s="46"/>
      <c r="AM30390" s="121"/>
      <c r="AO30390" s="46"/>
    </row>
    <row r="30391" spans="1:41" s="60" customFormat="1" hidden="1" x14ac:dyDescent="0.35">
      <c r="A30391" s="46"/>
      <c r="H30391" s="103"/>
      <c r="AD30391" s="99"/>
      <c r="AF30391" s="46"/>
      <c r="AM30391" s="121"/>
      <c r="AO30391" s="46"/>
    </row>
    <row r="30392" spans="1:41" s="60" customFormat="1" hidden="1" x14ac:dyDescent="0.35">
      <c r="A30392" s="46"/>
      <c r="H30392" s="103"/>
      <c r="AD30392" s="99"/>
      <c r="AF30392" s="46"/>
      <c r="AM30392" s="121"/>
      <c r="AO30392" s="46"/>
    </row>
    <row r="30393" spans="1:41" s="60" customFormat="1" hidden="1" x14ac:dyDescent="0.35">
      <c r="A30393" s="46"/>
      <c r="H30393" s="103"/>
      <c r="AD30393" s="99"/>
      <c r="AF30393" s="46"/>
      <c r="AM30393" s="121"/>
      <c r="AO30393" s="46"/>
    </row>
    <row r="30394" spans="1:41" s="60" customFormat="1" hidden="1" x14ac:dyDescent="0.35">
      <c r="A30394" s="46"/>
      <c r="H30394" s="103"/>
      <c r="AD30394" s="99"/>
      <c r="AF30394" s="46"/>
      <c r="AM30394" s="121"/>
      <c r="AO30394" s="46"/>
    </row>
    <row r="30395" spans="1:41" s="60" customFormat="1" hidden="1" x14ac:dyDescent="0.35">
      <c r="A30395" s="46"/>
      <c r="H30395" s="103"/>
      <c r="AD30395" s="99"/>
      <c r="AF30395" s="46"/>
      <c r="AM30395" s="121"/>
      <c r="AO30395" s="46"/>
    </row>
    <row r="30396" spans="1:41" s="60" customFormat="1" hidden="1" x14ac:dyDescent="0.35">
      <c r="A30396" s="46"/>
      <c r="H30396" s="103"/>
      <c r="AD30396" s="99"/>
      <c r="AF30396" s="46"/>
      <c r="AM30396" s="121"/>
      <c r="AO30396" s="46"/>
    </row>
    <row r="30397" spans="1:41" s="60" customFormat="1" hidden="1" x14ac:dyDescent="0.35">
      <c r="A30397" s="46"/>
      <c r="H30397" s="103"/>
      <c r="AD30397" s="99"/>
      <c r="AF30397" s="46"/>
      <c r="AM30397" s="121"/>
      <c r="AO30397" s="46"/>
    </row>
    <row r="30398" spans="1:41" s="60" customFormat="1" hidden="1" x14ac:dyDescent="0.35">
      <c r="A30398" s="46"/>
      <c r="H30398" s="103"/>
      <c r="AD30398" s="99"/>
      <c r="AF30398" s="46"/>
      <c r="AM30398" s="121"/>
      <c r="AO30398" s="46"/>
    </row>
    <row r="30399" spans="1:41" s="60" customFormat="1" hidden="1" x14ac:dyDescent="0.35">
      <c r="A30399" s="46"/>
      <c r="H30399" s="103"/>
      <c r="AD30399" s="99"/>
      <c r="AF30399" s="46"/>
      <c r="AM30399" s="121"/>
      <c r="AO30399" s="46"/>
    </row>
    <row r="30400" spans="1:41" s="60" customFormat="1" hidden="1" x14ac:dyDescent="0.35">
      <c r="A30400" s="46"/>
      <c r="H30400" s="103"/>
      <c r="AD30400" s="99"/>
      <c r="AF30400" s="46"/>
      <c r="AM30400" s="121"/>
      <c r="AO30400" s="46"/>
    </row>
    <row r="30401" spans="1:41" s="60" customFormat="1" hidden="1" x14ac:dyDescent="0.35">
      <c r="A30401" s="46"/>
      <c r="H30401" s="103"/>
      <c r="AD30401" s="99"/>
      <c r="AF30401" s="46"/>
      <c r="AM30401" s="121"/>
      <c r="AO30401" s="46"/>
    </row>
    <row r="30402" spans="1:41" s="60" customFormat="1" hidden="1" x14ac:dyDescent="0.35">
      <c r="A30402" s="46"/>
      <c r="H30402" s="103"/>
      <c r="AD30402" s="99"/>
      <c r="AF30402" s="46"/>
      <c r="AM30402" s="121"/>
      <c r="AO30402" s="46"/>
    </row>
    <row r="30403" spans="1:41" s="60" customFormat="1" hidden="1" x14ac:dyDescent="0.35">
      <c r="A30403" s="46"/>
      <c r="H30403" s="103"/>
      <c r="AD30403" s="99"/>
      <c r="AF30403" s="46"/>
      <c r="AM30403" s="121"/>
      <c r="AO30403" s="46"/>
    </row>
    <row r="30404" spans="1:41" s="60" customFormat="1" hidden="1" x14ac:dyDescent="0.35">
      <c r="A30404" s="46"/>
      <c r="H30404" s="103"/>
      <c r="AD30404" s="99"/>
      <c r="AF30404" s="46"/>
      <c r="AM30404" s="121"/>
      <c r="AO30404" s="46"/>
    </row>
    <row r="30405" spans="1:41" s="60" customFormat="1" hidden="1" x14ac:dyDescent="0.35">
      <c r="A30405" s="46"/>
      <c r="H30405" s="103"/>
      <c r="AD30405" s="99"/>
      <c r="AF30405" s="46"/>
      <c r="AM30405" s="121"/>
      <c r="AO30405" s="46"/>
    </row>
    <row r="30406" spans="1:41" s="60" customFormat="1" hidden="1" x14ac:dyDescent="0.35">
      <c r="A30406" s="46"/>
      <c r="H30406" s="103"/>
      <c r="AD30406" s="99"/>
      <c r="AF30406" s="46"/>
      <c r="AM30406" s="121"/>
      <c r="AO30406" s="46"/>
    </row>
    <row r="30407" spans="1:41" s="60" customFormat="1" hidden="1" x14ac:dyDescent="0.35">
      <c r="A30407" s="46"/>
      <c r="H30407" s="103"/>
      <c r="AD30407" s="99"/>
      <c r="AF30407" s="46"/>
      <c r="AM30407" s="121"/>
      <c r="AO30407" s="46"/>
    </row>
    <row r="30408" spans="1:41" s="60" customFormat="1" hidden="1" x14ac:dyDescent="0.35">
      <c r="A30408" s="46"/>
      <c r="H30408" s="103"/>
      <c r="AD30408" s="99"/>
      <c r="AF30408" s="46"/>
      <c r="AM30408" s="121"/>
      <c r="AO30408" s="46"/>
    </row>
    <row r="30409" spans="1:41" s="60" customFormat="1" hidden="1" x14ac:dyDescent="0.35">
      <c r="A30409" s="46"/>
      <c r="H30409" s="103"/>
      <c r="AD30409" s="99"/>
      <c r="AF30409" s="46"/>
      <c r="AM30409" s="121"/>
      <c r="AO30409" s="46"/>
    </row>
    <row r="30410" spans="1:41" s="60" customFormat="1" hidden="1" x14ac:dyDescent="0.35">
      <c r="A30410" s="46"/>
      <c r="H30410" s="103"/>
      <c r="AD30410" s="99"/>
      <c r="AF30410" s="46"/>
      <c r="AM30410" s="121"/>
      <c r="AO30410" s="46"/>
    </row>
    <row r="30411" spans="1:41" s="60" customFormat="1" hidden="1" x14ac:dyDescent="0.35">
      <c r="A30411" s="46"/>
      <c r="H30411" s="103"/>
      <c r="AD30411" s="99"/>
      <c r="AF30411" s="46"/>
      <c r="AM30411" s="121"/>
      <c r="AO30411" s="46"/>
    </row>
    <row r="30412" spans="1:41" s="60" customFormat="1" hidden="1" x14ac:dyDescent="0.35">
      <c r="A30412" s="46"/>
      <c r="H30412" s="103"/>
      <c r="AD30412" s="99"/>
      <c r="AF30412" s="46"/>
      <c r="AM30412" s="121"/>
      <c r="AO30412" s="46"/>
    </row>
    <row r="30413" spans="1:41" s="60" customFormat="1" hidden="1" x14ac:dyDescent="0.35">
      <c r="A30413" s="46"/>
      <c r="H30413" s="103"/>
      <c r="AD30413" s="99"/>
      <c r="AF30413" s="46"/>
      <c r="AM30413" s="121"/>
      <c r="AO30413" s="46"/>
    </row>
    <row r="30414" spans="1:41" s="60" customFormat="1" hidden="1" x14ac:dyDescent="0.35">
      <c r="A30414" s="46"/>
      <c r="H30414" s="103"/>
      <c r="AD30414" s="99"/>
      <c r="AF30414" s="46"/>
      <c r="AM30414" s="121"/>
      <c r="AO30414" s="46"/>
    </row>
    <row r="30415" spans="1:41" s="60" customFormat="1" hidden="1" x14ac:dyDescent="0.35">
      <c r="A30415" s="46"/>
      <c r="H30415" s="103"/>
      <c r="AD30415" s="99"/>
      <c r="AF30415" s="46"/>
      <c r="AM30415" s="121"/>
      <c r="AO30415" s="46"/>
    </row>
    <row r="30416" spans="1:41" s="60" customFormat="1" hidden="1" x14ac:dyDescent="0.35">
      <c r="A30416" s="46"/>
      <c r="H30416" s="103"/>
      <c r="AD30416" s="99"/>
      <c r="AF30416" s="46"/>
      <c r="AM30416" s="121"/>
      <c r="AO30416" s="46"/>
    </row>
    <row r="30417" spans="1:41" s="60" customFormat="1" hidden="1" x14ac:dyDescent="0.35">
      <c r="A30417" s="46"/>
      <c r="H30417" s="103"/>
      <c r="AD30417" s="99"/>
      <c r="AF30417" s="46"/>
      <c r="AM30417" s="121"/>
      <c r="AO30417" s="46"/>
    </row>
    <row r="30418" spans="1:41" s="60" customFormat="1" hidden="1" x14ac:dyDescent="0.35">
      <c r="A30418" s="46"/>
      <c r="H30418" s="103"/>
      <c r="AD30418" s="99"/>
      <c r="AF30418" s="46"/>
      <c r="AM30418" s="121"/>
      <c r="AO30418" s="46"/>
    </row>
    <row r="30419" spans="1:41" s="60" customFormat="1" hidden="1" x14ac:dyDescent="0.35">
      <c r="A30419" s="46"/>
      <c r="H30419" s="103"/>
      <c r="AD30419" s="99"/>
      <c r="AF30419" s="46"/>
      <c r="AM30419" s="121"/>
      <c r="AO30419" s="46"/>
    </row>
    <row r="30420" spans="1:41" s="60" customFormat="1" hidden="1" x14ac:dyDescent="0.35">
      <c r="A30420" s="46"/>
      <c r="H30420" s="103"/>
      <c r="AD30420" s="99"/>
      <c r="AF30420" s="46"/>
      <c r="AM30420" s="121"/>
      <c r="AO30420" s="46"/>
    </row>
    <row r="30421" spans="1:41" s="60" customFormat="1" hidden="1" x14ac:dyDescent="0.35">
      <c r="A30421" s="46"/>
      <c r="H30421" s="103"/>
      <c r="AD30421" s="99"/>
      <c r="AF30421" s="46"/>
      <c r="AM30421" s="121"/>
      <c r="AO30421" s="46"/>
    </row>
    <row r="30422" spans="1:41" s="60" customFormat="1" hidden="1" x14ac:dyDescent="0.35">
      <c r="A30422" s="46"/>
      <c r="H30422" s="103"/>
      <c r="AD30422" s="99"/>
      <c r="AF30422" s="46"/>
      <c r="AM30422" s="121"/>
      <c r="AO30422" s="46"/>
    </row>
    <row r="30423" spans="1:41" s="60" customFormat="1" hidden="1" x14ac:dyDescent="0.35">
      <c r="A30423" s="46"/>
      <c r="H30423" s="103"/>
      <c r="AD30423" s="99"/>
      <c r="AF30423" s="46"/>
      <c r="AM30423" s="121"/>
      <c r="AO30423" s="46"/>
    </row>
    <row r="30424" spans="1:41" s="60" customFormat="1" hidden="1" x14ac:dyDescent="0.35">
      <c r="A30424" s="46"/>
      <c r="H30424" s="103"/>
      <c r="AD30424" s="99"/>
      <c r="AF30424" s="46"/>
      <c r="AM30424" s="121"/>
      <c r="AO30424" s="46"/>
    </row>
    <row r="30425" spans="1:41" s="60" customFormat="1" hidden="1" x14ac:dyDescent="0.35">
      <c r="A30425" s="46"/>
      <c r="H30425" s="103"/>
      <c r="AD30425" s="99"/>
      <c r="AF30425" s="46"/>
      <c r="AM30425" s="121"/>
      <c r="AO30425" s="46"/>
    </row>
    <row r="30426" spans="1:41" s="60" customFormat="1" hidden="1" x14ac:dyDescent="0.35">
      <c r="A30426" s="46"/>
      <c r="H30426" s="103"/>
      <c r="AD30426" s="99"/>
      <c r="AF30426" s="46"/>
      <c r="AM30426" s="121"/>
      <c r="AO30426" s="46"/>
    </row>
    <row r="30427" spans="1:41" s="60" customFormat="1" hidden="1" x14ac:dyDescent="0.35">
      <c r="A30427" s="46"/>
      <c r="H30427" s="103"/>
      <c r="AD30427" s="99"/>
      <c r="AF30427" s="46"/>
      <c r="AM30427" s="121"/>
      <c r="AO30427" s="46"/>
    </row>
    <row r="30428" spans="1:41" s="60" customFormat="1" hidden="1" x14ac:dyDescent="0.35">
      <c r="A30428" s="46"/>
      <c r="H30428" s="103"/>
      <c r="AD30428" s="99"/>
      <c r="AF30428" s="46"/>
      <c r="AM30428" s="121"/>
      <c r="AO30428" s="46"/>
    </row>
    <row r="30429" spans="1:41" s="60" customFormat="1" hidden="1" x14ac:dyDescent="0.35">
      <c r="A30429" s="46"/>
      <c r="H30429" s="103"/>
      <c r="AD30429" s="99"/>
      <c r="AF30429" s="46"/>
      <c r="AM30429" s="121"/>
      <c r="AO30429" s="46"/>
    </row>
    <row r="30430" spans="1:41" s="60" customFormat="1" hidden="1" x14ac:dyDescent="0.35">
      <c r="A30430" s="46"/>
      <c r="H30430" s="103"/>
      <c r="AD30430" s="99"/>
      <c r="AF30430" s="46"/>
      <c r="AM30430" s="121"/>
      <c r="AO30430" s="46"/>
    </row>
    <row r="30431" spans="1:41" s="60" customFormat="1" hidden="1" x14ac:dyDescent="0.35">
      <c r="A30431" s="46"/>
      <c r="H30431" s="103"/>
      <c r="AD30431" s="99"/>
      <c r="AF30431" s="46"/>
      <c r="AM30431" s="121"/>
      <c r="AO30431" s="46"/>
    </row>
    <row r="30432" spans="1:41" s="60" customFormat="1" hidden="1" x14ac:dyDescent="0.35">
      <c r="A30432" s="46"/>
      <c r="H30432" s="103"/>
      <c r="AD30432" s="99"/>
      <c r="AF30432" s="46"/>
      <c r="AM30432" s="121"/>
      <c r="AO30432" s="46"/>
    </row>
    <row r="30433" spans="1:41" s="60" customFormat="1" hidden="1" x14ac:dyDescent="0.35">
      <c r="A30433" s="46"/>
      <c r="H30433" s="103"/>
      <c r="AD30433" s="99"/>
      <c r="AF30433" s="46"/>
      <c r="AM30433" s="121"/>
      <c r="AO30433" s="46"/>
    </row>
    <row r="30434" spans="1:41" s="60" customFormat="1" hidden="1" x14ac:dyDescent="0.35">
      <c r="A30434" s="46"/>
      <c r="H30434" s="103"/>
      <c r="AD30434" s="99"/>
      <c r="AF30434" s="46"/>
      <c r="AM30434" s="121"/>
      <c r="AO30434" s="46"/>
    </row>
    <row r="30435" spans="1:41" s="60" customFormat="1" hidden="1" x14ac:dyDescent="0.35">
      <c r="A30435" s="46"/>
      <c r="H30435" s="103"/>
      <c r="AD30435" s="99"/>
      <c r="AF30435" s="46"/>
      <c r="AM30435" s="121"/>
      <c r="AO30435" s="46"/>
    </row>
    <row r="30436" spans="1:41" s="60" customFormat="1" hidden="1" x14ac:dyDescent="0.35">
      <c r="A30436" s="46"/>
      <c r="H30436" s="103"/>
      <c r="AD30436" s="99"/>
      <c r="AF30436" s="46"/>
      <c r="AM30436" s="121"/>
      <c r="AO30436" s="46"/>
    </row>
    <row r="30437" spans="1:41" s="60" customFormat="1" hidden="1" x14ac:dyDescent="0.35">
      <c r="A30437" s="46"/>
      <c r="H30437" s="103"/>
      <c r="AD30437" s="99"/>
      <c r="AF30437" s="46"/>
      <c r="AM30437" s="121"/>
      <c r="AO30437" s="46"/>
    </row>
    <row r="30438" spans="1:41" s="60" customFormat="1" hidden="1" x14ac:dyDescent="0.35">
      <c r="A30438" s="46"/>
      <c r="H30438" s="103"/>
      <c r="AD30438" s="99"/>
      <c r="AF30438" s="46"/>
      <c r="AM30438" s="121"/>
      <c r="AO30438" s="46"/>
    </row>
    <row r="30439" spans="1:41" s="60" customFormat="1" hidden="1" x14ac:dyDescent="0.35">
      <c r="A30439" s="46"/>
      <c r="H30439" s="103"/>
      <c r="AD30439" s="99"/>
      <c r="AF30439" s="46"/>
      <c r="AM30439" s="121"/>
      <c r="AO30439" s="46"/>
    </row>
    <row r="30440" spans="1:41" s="60" customFormat="1" hidden="1" x14ac:dyDescent="0.35">
      <c r="A30440" s="46"/>
      <c r="H30440" s="103"/>
      <c r="AD30440" s="99"/>
      <c r="AF30440" s="46"/>
      <c r="AM30440" s="121"/>
      <c r="AO30440" s="46"/>
    </row>
    <row r="30441" spans="1:41" s="60" customFormat="1" hidden="1" x14ac:dyDescent="0.35">
      <c r="A30441" s="46"/>
      <c r="H30441" s="103"/>
      <c r="AD30441" s="99"/>
      <c r="AF30441" s="46"/>
      <c r="AM30441" s="121"/>
      <c r="AO30441" s="46"/>
    </row>
    <row r="30442" spans="1:41" s="60" customFormat="1" hidden="1" x14ac:dyDescent="0.35">
      <c r="A30442" s="46"/>
      <c r="H30442" s="103"/>
      <c r="AD30442" s="99"/>
      <c r="AF30442" s="46"/>
      <c r="AM30442" s="121"/>
      <c r="AO30442" s="46"/>
    </row>
    <row r="30443" spans="1:41" s="60" customFormat="1" hidden="1" x14ac:dyDescent="0.35">
      <c r="A30443" s="46"/>
      <c r="H30443" s="103"/>
      <c r="AD30443" s="99"/>
      <c r="AF30443" s="46"/>
      <c r="AM30443" s="121"/>
      <c r="AO30443" s="46"/>
    </row>
    <row r="30444" spans="1:41" s="60" customFormat="1" hidden="1" x14ac:dyDescent="0.35">
      <c r="A30444" s="46"/>
      <c r="H30444" s="103"/>
      <c r="AD30444" s="99"/>
      <c r="AF30444" s="46"/>
      <c r="AM30444" s="121"/>
      <c r="AO30444" s="46"/>
    </row>
    <row r="30445" spans="1:41" s="60" customFormat="1" hidden="1" x14ac:dyDescent="0.35">
      <c r="A30445" s="46"/>
      <c r="H30445" s="103"/>
      <c r="AD30445" s="99"/>
      <c r="AF30445" s="46"/>
      <c r="AM30445" s="121"/>
      <c r="AO30445" s="46"/>
    </row>
    <row r="30446" spans="1:41" s="60" customFormat="1" hidden="1" x14ac:dyDescent="0.35">
      <c r="A30446" s="46"/>
      <c r="H30446" s="103"/>
      <c r="AD30446" s="99"/>
      <c r="AF30446" s="46"/>
      <c r="AM30446" s="121"/>
      <c r="AO30446" s="46"/>
    </row>
    <row r="30447" spans="1:41" s="60" customFormat="1" hidden="1" x14ac:dyDescent="0.35">
      <c r="A30447" s="46"/>
      <c r="H30447" s="103"/>
      <c r="AD30447" s="99"/>
      <c r="AF30447" s="46"/>
      <c r="AM30447" s="121"/>
      <c r="AO30447" s="46"/>
    </row>
    <row r="30448" spans="1:41" s="60" customFormat="1" hidden="1" x14ac:dyDescent="0.35">
      <c r="A30448" s="46"/>
      <c r="H30448" s="103"/>
      <c r="AD30448" s="99"/>
      <c r="AF30448" s="46"/>
      <c r="AM30448" s="121"/>
      <c r="AO30448" s="46"/>
    </row>
    <row r="30449" spans="1:41" s="60" customFormat="1" hidden="1" x14ac:dyDescent="0.35">
      <c r="A30449" s="46"/>
      <c r="H30449" s="103"/>
      <c r="AD30449" s="99"/>
      <c r="AF30449" s="46"/>
      <c r="AM30449" s="121"/>
      <c r="AO30449" s="46"/>
    </row>
    <row r="30450" spans="1:41" s="60" customFormat="1" hidden="1" x14ac:dyDescent="0.35">
      <c r="A30450" s="46"/>
      <c r="H30450" s="103"/>
      <c r="AD30450" s="99"/>
      <c r="AF30450" s="46"/>
      <c r="AM30450" s="121"/>
      <c r="AO30450" s="46"/>
    </row>
    <row r="30451" spans="1:41" s="60" customFormat="1" hidden="1" x14ac:dyDescent="0.35">
      <c r="A30451" s="46"/>
      <c r="H30451" s="103"/>
      <c r="AD30451" s="99"/>
      <c r="AF30451" s="46"/>
      <c r="AM30451" s="121"/>
      <c r="AO30451" s="46"/>
    </row>
    <row r="30452" spans="1:41" s="60" customFormat="1" hidden="1" x14ac:dyDescent="0.35">
      <c r="A30452" s="46"/>
      <c r="H30452" s="103"/>
      <c r="AD30452" s="99"/>
      <c r="AF30452" s="46"/>
      <c r="AM30452" s="121"/>
      <c r="AO30452" s="46"/>
    </row>
    <row r="30453" spans="1:41" s="60" customFormat="1" hidden="1" x14ac:dyDescent="0.35">
      <c r="A30453" s="46"/>
      <c r="H30453" s="103"/>
      <c r="AD30453" s="99"/>
      <c r="AF30453" s="46"/>
      <c r="AM30453" s="121"/>
      <c r="AO30453" s="46"/>
    </row>
    <row r="30454" spans="1:41" s="60" customFormat="1" hidden="1" x14ac:dyDescent="0.35">
      <c r="A30454" s="46"/>
      <c r="H30454" s="103"/>
      <c r="AD30454" s="99"/>
      <c r="AF30454" s="46"/>
      <c r="AM30454" s="121"/>
      <c r="AO30454" s="46"/>
    </row>
    <row r="30455" spans="1:41" s="60" customFormat="1" hidden="1" x14ac:dyDescent="0.35">
      <c r="A30455" s="46"/>
      <c r="H30455" s="103"/>
      <c r="AD30455" s="99"/>
      <c r="AF30455" s="46"/>
      <c r="AM30455" s="121"/>
      <c r="AO30455" s="46"/>
    </row>
    <row r="30456" spans="1:41" s="60" customFormat="1" hidden="1" x14ac:dyDescent="0.35">
      <c r="A30456" s="46"/>
      <c r="H30456" s="103"/>
      <c r="AD30456" s="99"/>
      <c r="AF30456" s="46"/>
      <c r="AM30456" s="121"/>
      <c r="AO30456" s="46"/>
    </row>
    <row r="30457" spans="1:41" s="60" customFormat="1" hidden="1" x14ac:dyDescent="0.35">
      <c r="A30457" s="46"/>
      <c r="H30457" s="103"/>
      <c r="AD30457" s="99"/>
      <c r="AF30457" s="46"/>
      <c r="AM30457" s="121"/>
      <c r="AO30457" s="46"/>
    </row>
    <row r="30458" spans="1:41" s="60" customFormat="1" hidden="1" x14ac:dyDescent="0.35">
      <c r="A30458" s="46"/>
      <c r="H30458" s="103"/>
      <c r="AD30458" s="99"/>
      <c r="AF30458" s="46"/>
      <c r="AM30458" s="121"/>
      <c r="AO30458" s="46"/>
    </row>
    <row r="30459" spans="1:41" s="60" customFormat="1" hidden="1" x14ac:dyDescent="0.35">
      <c r="A30459" s="46"/>
      <c r="H30459" s="103"/>
      <c r="AD30459" s="99"/>
      <c r="AF30459" s="46"/>
      <c r="AM30459" s="121"/>
      <c r="AO30459" s="46"/>
    </row>
    <row r="30460" spans="1:41" s="60" customFormat="1" hidden="1" x14ac:dyDescent="0.35">
      <c r="A30460" s="46"/>
      <c r="H30460" s="103"/>
      <c r="AD30460" s="99"/>
      <c r="AF30460" s="46"/>
      <c r="AM30460" s="121"/>
      <c r="AO30460" s="46"/>
    </row>
    <row r="30461" spans="1:41" s="60" customFormat="1" hidden="1" x14ac:dyDescent="0.35">
      <c r="A30461" s="46"/>
      <c r="H30461" s="103"/>
      <c r="AD30461" s="99"/>
      <c r="AF30461" s="46"/>
      <c r="AM30461" s="121"/>
      <c r="AO30461" s="46"/>
    </row>
    <row r="30462" spans="1:41" s="60" customFormat="1" hidden="1" x14ac:dyDescent="0.35">
      <c r="A30462" s="46"/>
      <c r="H30462" s="103"/>
      <c r="AD30462" s="99"/>
      <c r="AF30462" s="46"/>
      <c r="AM30462" s="121"/>
      <c r="AO30462" s="46"/>
    </row>
    <row r="30463" spans="1:41" s="60" customFormat="1" hidden="1" x14ac:dyDescent="0.35">
      <c r="A30463" s="46"/>
      <c r="H30463" s="103"/>
      <c r="AD30463" s="99"/>
      <c r="AF30463" s="46"/>
      <c r="AM30463" s="121"/>
      <c r="AO30463" s="46"/>
    </row>
    <row r="30464" spans="1:41" s="60" customFormat="1" hidden="1" x14ac:dyDescent="0.35">
      <c r="A30464" s="46"/>
      <c r="H30464" s="103"/>
      <c r="AD30464" s="99"/>
      <c r="AF30464" s="46"/>
      <c r="AM30464" s="121"/>
      <c r="AO30464" s="46"/>
    </row>
    <row r="30465" spans="1:41" s="60" customFormat="1" hidden="1" x14ac:dyDescent="0.35">
      <c r="A30465" s="46"/>
      <c r="H30465" s="103"/>
      <c r="AD30465" s="99"/>
      <c r="AF30465" s="46"/>
      <c r="AM30465" s="121"/>
      <c r="AO30465" s="46"/>
    </row>
    <row r="30466" spans="1:41" s="60" customFormat="1" hidden="1" x14ac:dyDescent="0.35">
      <c r="A30466" s="46"/>
      <c r="H30466" s="103"/>
      <c r="AD30466" s="99"/>
      <c r="AF30466" s="46"/>
      <c r="AM30466" s="121"/>
      <c r="AO30466" s="46"/>
    </row>
    <row r="30467" spans="1:41" s="60" customFormat="1" hidden="1" x14ac:dyDescent="0.35">
      <c r="A30467" s="46"/>
      <c r="H30467" s="103"/>
      <c r="AD30467" s="99"/>
      <c r="AF30467" s="46"/>
      <c r="AM30467" s="121"/>
      <c r="AO30467" s="46"/>
    </row>
    <row r="30468" spans="1:41" s="60" customFormat="1" hidden="1" x14ac:dyDescent="0.35">
      <c r="A30468" s="46"/>
      <c r="H30468" s="103"/>
      <c r="AD30468" s="99"/>
      <c r="AF30468" s="46"/>
      <c r="AM30468" s="121"/>
      <c r="AO30468" s="46"/>
    </row>
    <row r="30469" spans="1:41" s="60" customFormat="1" hidden="1" x14ac:dyDescent="0.35">
      <c r="A30469" s="46"/>
      <c r="H30469" s="103"/>
      <c r="AD30469" s="99"/>
      <c r="AF30469" s="46"/>
      <c r="AM30469" s="121"/>
      <c r="AO30469" s="46"/>
    </row>
    <row r="30470" spans="1:41" s="60" customFormat="1" hidden="1" x14ac:dyDescent="0.35">
      <c r="A30470" s="46"/>
      <c r="H30470" s="103"/>
      <c r="AD30470" s="99"/>
      <c r="AF30470" s="46"/>
      <c r="AM30470" s="121"/>
      <c r="AO30470" s="46"/>
    </row>
    <row r="30471" spans="1:41" s="60" customFormat="1" hidden="1" x14ac:dyDescent="0.35">
      <c r="A30471" s="46"/>
      <c r="H30471" s="103"/>
      <c r="AD30471" s="99"/>
      <c r="AF30471" s="46"/>
      <c r="AM30471" s="121"/>
      <c r="AO30471" s="46"/>
    </row>
    <row r="30472" spans="1:41" s="60" customFormat="1" hidden="1" x14ac:dyDescent="0.35">
      <c r="A30472" s="46"/>
      <c r="H30472" s="103"/>
      <c r="AD30472" s="99"/>
      <c r="AF30472" s="46"/>
      <c r="AM30472" s="121"/>
      <c r="AO30472" s="46"/>
    </row>
    <row r="30473" spans="1:41" s="60" customFormat="1" hidden="1" x14ac:dyDescent="0.35">
      <c r="A30473" s="46"/>
      <c r="H30473" s="103"/>
      <c r="AD30473" s="99"/>
      <c r="AF30473" s="46"/>
      <c r="AM30473" s="121"/>
      <c r="AO30473" s="46"/>
    </row>
    <row r="30474" spans="1:41" s="60" customFormat="1" hidden="1" x14ac:dyDescent="0.35">
      <c r="A30474" s="46"/>
      <c r="H30474" s="103"/>
      <c r="AD30474" s="99"/>
      <c r="AF30474" s="46"/>
      <c r="AM30474" s="121"/>
      <c r="AO30474" s="46"/>
    </row>
    <row r="30475" spans="1:41" s="60" customFormat="1" hidden="1" x14ac:dyDescent="0.35">
      <c r="A30475" s="46"/>
      <c r="H30475" s="103"/>
      <c r="AD30475" s="99"/>
      <c r="AF30475" s="46"/>
      <c r="AM30475" s="121"/>
      <c r="AO30475" s="46"/>
    </row>
    <row r="30476" spans="1:41" s="60" customFormat="1" hidden="1" x14ac:dyDescent="0.35">
      <c r="A30476" s="46"/>
      <c r="H30476" s="103"/>
      <c r="AD30476" s="99"/>
      <c r="AF30476" s="46"/>
      <c r="AM30476" s="121"/>
      <c r="AO30476" s="46"/>
    </row>
    <row r="30477" spans="1:41" s="60" customFormat="1" hidden="1" x14ac:dyDescent="0.35">
      <c r="A30477" s="46"/>
      <c r="H30477" s="103"/>
      <c r="AD30477" s="99"/>
      <c r="AF30477" s="46"/>
      <c r="AM30477" s="121"/>
      <c r="AO30477" s="46"/>
    </row>
    <row r="30478" spans="1:41" s="60" customFormat="1" hidden="1" x14ac:dyDescent="0.35">
      <c r="A30478" s="46"/>
      <c r="H30478" s="103"/>
      <c r="AD30478" s="99"/>
      <c r="AF30478" s="46"/>
      <c r="AM30478" s="121"/>
      <c r="AO30478" s="46"/>
    </row>
    <row r="30479" spans="1:41" s="60" customFormat="1" hidden="1" x14ac:dyDescent="0.35">
      <c r="A30479" s="46"/>
      <c r="H30479" s="103"/>
      <c r="AD30479" s="99"/>
      <c r="AF30479" s="46"/>
      <c r="AM30479" s="121"/>
      <c r="AO30479" s="46"/>
    </row>
    <row r="30480" spans="1:41" s="60" customFormat="1" hidden="1" x14ac:dyDescent="0.35">
      <c r="A30480" s="46"/>
      <c r="H30480" s="103"/>
      <c r="AD30480" s="99"/>
      <c r="AF30480" s="46"/>
      <c r="AM30480" s="121"/>
      <c r="AO30480" s="46"/>
    </row>
    <row r="30481" spans="1:41" s="60" customFormat="1" hidden="1" x14ac:dyDescent="0.35">
      <c r="A30481" s="46"/>
      <c r="H30481" s="103"/>
      <c r="AD30481" s="99"/>
      <c r="AF30481" s="46"/>
      <c r="AM30481" s="121"/>
      <c r="AO30481" s="46"/>
    </row>
    <row r="30482" spans="1:41" s="60" customFormat="1" hidden="1" x14ac:dyDescent="0.35">
      <c r="A30482" s="46"/>
      <c r="H30482" s="103"/>
      <c r="AD30482" s="99"/>
      <c r="AF30482" s="46"/>
      <c r="AM30482" s="121"/>
      <c r="AO30482" s="46"/>
    </row>
    <row r="30483" spans="1:41" s="60" customFormat="1" hidden="1" x14ac:dyDescent="0.35">
      <c r="A30483" s="46"/>
      <c r="H30483" s="103"/>
      <c r="AD30483" s="99"/>
      <c r="AF30483" s="46"/>
      <c r="AM30483" s="121"/>
      <c r="AO30483" s="46"/>
    </row>
    <row r="30484" spans="1:41" s="60" customFormat="1" hidden="1" x14ac:dyDescent="0.35">
      <c r="A30484" s="46"/>
      <c r="H30484" s="103"/>
      <c r="AD30484" s="99"/>
      <c r="AF30484" s="46"/>
      <c r="AM30484" s="121"/>
      <c r="AO30484" s="46"/>
    </row>
    <row r="30485" spans="1:41" s="60" customFormat="1" hidden="1" x14ac:dyDescent="0.35">
      <c r="A30485" s="46"/>
      <c r="H30485" s="103"/>
      <c r="AD30485" s="99"/>
      <c r="AF30485" s="46"/>
      <c r="AM30485" s="121"/>
      <c r="AO30485" s="46"/>
    </row>
    <row r="30486" spans="1:41" s="60" customFormat="1" hidden="1" x14ac:dyDescent="0.35">
      <c r="A30486" s="46"/>
      <c r="H30486" s="103"/>
      <c r="AD30486" s="99"/>
      <c r="AF30486" s="46"/>
      <c r="AM30486" s="121"/>
      <c r="AO30486" s="46"/>
    </row>
    <row r="30487" spans="1:41" s="60" customFormat="1" hidden="1" x14ac:dyDescent="0.35">
      <c r="A30487" s="46"/>
      <c r="H30487" s="103"/>
      <c r="AD30487" s="99"/>
      <c r="AF30487" s="46"/>
      <c r="AM30487" s="121"/>
      <c r="AO30487" s="46"/>
    </row>
    <row r="30488" spans="1:41" s="60" customFormat="1" hidden="1" x14ac:dyDescent="0.35">
      <c r="A30488" s="46"/>
      <c r="H30488" s="103"/>
      <c r="AD30488" s="99"/>
      <c r="AF30488" s="46"/>
      <c r="AM30488" s="121"/>
      <c r="AO30488" s="46"/>
    </row>
    <row r="30489" spans="1:41" s="60" customFormat="1" hidden="1" x14ac:dyDescent="0.35">
      <c r="A30489" s="46"/>
      <c r="H30489" s="103"/>
      <c r="AD30489" s="99"/>
      <c r="AF30489" s="46"/>
      <c r="AM30489" s="121"/>
      <c r="AO30489" s="46"/>
    </row>
    <row r="30490" spans="1:41" s="60" customFormat="1" hidden="1" x14ac:dyDescent="0.35">
      <c r="A30490" s="46"/>
      <c r="H30490" s="103"/>
      <c r="AD30490" s="99"/>
      <c r="AF30490" s="46"/>
      <c r="AM30490" s="121"/>
      <c r="AO30490" s="46"/>
    </row>
    <row r="30491" spans="1:41" s="60" customFormat="1" hidden="1" x14ac:dyDescent="0.35">
      <c r="A30491" s="46"/>
      <c r="H30491" s="103"/>
      <c r="AD30491" s="99"/>
      <c r="AF30491" s="46"/>
      <c r="AM30491" s="121"/>
      <c r="AO30491" s="46"/>
    </row>
    <row r="30492" spans="1:41" s="60" customFormat="1" hidden="1" x14ac:dyDescent="0.35">
      <c r="A30492" s="46"/>
      <c r="H30492" s="103"/>
      <c r="AD30492" s="99"/>
      <c r="AF30492" s="46"/>
      <c r="AM30492" s="121"/>
      <c r="AO30492" s="46"/>
    </row>
    <row r="30493" spans="1:41" s="60" customFormat="1" hidden="1" x14ac:dyDescent="0.35">
      <c r="A30493" s="46"/>
      <c r="H30493" s="103"/>
      <c r="AD30493" s="99"/>
      <c r="AF30493" s="46"/>
      <c r="AM30493" s="121"/>
      <c r="AO30493" s="46"/>
    </row>
    <row r="30494" spans="1:41" s="60" customFormat="1" hidden="1" x14ac:dyDescent="0.35">
      <c r="A30494" s="46"/>
      <c r="H30494" s="103"/>
      <c r="AD30494" s="99"/>
      <c r="AF30494" s="46"/>
      <c r="AM30494" s="121"/>
      <c r="AO30494" s="46"/>
    </row>
    <row r="30495" spans="1:41" s="60" customFormat="1" hidden="1" x14ac:dyDescent="0.35">
      <c r="A30495" s="46"/>
      <c r="H30495" s="103"/>
      <c r="AD30495" s="99"/>
      <c r="AF30495" s="46"/>
      <c r="AM30495" s="121"/>
      <c r="AO30495" s="46"/>
    </row>
    <row r="30496" spans="1:41" s="60" customFormat="1" hidden="1" x14ac:dyDescent="0.35">
      <c r="A30496" s="46"/>
      <c r="H30496" s="103"/>
      <c r="AD30496" s="99"/>
      <c r="AF30496" s="46"/>
      <c r="AM30496" s="121"/>
      <c r="AO30496" s="46"/>
    </row>
    <row r="30497" spans="1:41" s="60" customFormat="1" hidden="1" x14ac:dyDescent="0.35">
      <c r="A30497" s="46"/>
      <c r="H30497" s="103"/>
      <c r="AD30497" s="99"/>
      <c r="AF30497" s="46"/>
      <c r="AM30497" s="121"/>
      <c r="AO30497" s="46"/>
    </row>
    <row r="30498" spans="1:41" s="60" customFormat="1" hidden="1" x14ac:dyDescent="0.35">
      <c r="A30498" s="46"/>
      <c r="H30498" s="103"/>
      <c r="AD30498" s="99"/>
      <c r="AF30498" s="46"/>
      <c r="AM30498" s="121"/>
      <c r="AO30498" s="46"/>
    </row>
    <row r="30499" spans="1:41" s="60" customFormat="1" hidden="1" x14ac:dyDescent="0.35">
      <c r="A30499" s="46"/>
      <c r="H30499" s="103"/>
      <c r="AD30499" s="99"/>
      <c r="AF30499" s="46"/>
      <c r="AM30499" s="121"/>
      <c r="AO30499" s="46"/>
    </row>
    <row r="30500" spans="1:41" s="60" customFormat="1" hidden="1" x14ac:dyDescent="0.35">
      <c r="A30500" s="46"/>
      <c r="H30500" s="103"/>
      <c r="AD30500" s="99"/>
      <c r="AF30500" s="46"/>
      <c r="AM30500" s="121"/>
      <c r="AO30500" s="46"/>
    </row>
    <row r="30501" spans="1:41" s="60" customFormat="1" hidden="1" x14ac:dyDescent="0.35">
      <c r="A30501" s="46"/>
      <c r="H30501" s="103"/>
      <c r="AD30501" s="99"/>
      <c r="AF30501" s="46"/>
      <c r="AM30501" s="121"/>
      <c r="AO30501" s="46"/>
    </row>
    <row r="30502" spans="1:41" s="60" customFormat="1" hidden="1" x14ac:dyDescent="0.35">
      <c r="A30502" s="46"/>
      <c r="H30502" s="103"/>
      <c r="AD30502" s="99"/>
      <c r="AF30502" s="46"/>
      <c r="AM30502" s="121"/>
      <c r="AO30502" s="46"/>
    </row>
    <row r="30503" spans="1:41" s="60" customFormat="1" hidden="1" x14ac:dyDescent="0.35">
      <c r="A30503" s="46"/>
      <c r="H30503" s="103"/>
      <c r="AD30503" s="99"/>
      <c r="AF30503" s="46"/>
      <c r="AM30503" s="121"/>
      <c r="AO30503" s="46"/>
    </row>
    <row r="30504" spans="1:41" s="60" customFormat="1" hidden="1" x14ac:dyDescent="0.35">
      <c r="A30504" s="46"/>
      <c r="H30504" s="103"/>
      <c r="AD30504" s="99"/>
      <c r="AF30504" s="46"/>
      <c r="AM30504" s="121"/>
      <c r="AO30504" s="46"/>
    </row>
    <row r="30505" spans="1:41" s="60" customFormat="1" hidden="1" x14ac:dyDescent="0.35">
      <c r="A30505" s="46"/>
      <c r="H30505" s="103"/>
      <c r="AD30505" s="99"/>
      <c r="AF30505" s="46"/>
      <c r="AM30505" s="121"/>
      <c r="AO30505" s="46"/>
    </row>
    <row r="30506" spans="1:41" s="60" customFormat="1" hidden="1" x14ac:dyDescent="0.35">
      <c r="A30506" s="46"/>
      <c r="H30506" s="103"/>
      <c r="AD30506" s="99"/>
      <c r="AF30506" s="46"/>
      <c r="AM30506" s="121"/>
      <c r="AO30506" s="46"/>
    </row>
    <row r="30507" spans="1:41" s="60" customFormat="1" hidden="1" x14ac:dyDescent="0.35">
      <c r="A30507" s="46"/>
      <c r="H30507" s="103"/>
      <c r="AD30507" s="99"/>
      <c r="AF30507" s="46"/>
      <c r="AM30507" s="121"/>
      <c r="AO30507" s="46"/>
    </row>
    <row r="30508" spans="1:41" s="60" customFormat="1" hidden="1" x14ac:dyDescent="0.35">
      <c r="A30508" s="46"/>
      <c r="H30508" s="103"/>
      <c r="AD30508" s="99"/>
      <c r="AF30508" s="46"/>
      <c r="AM30508" s="121"/>
      <c r="AO30508" s="46"/>
    </row>
    <row r="30509" spans="1:41" s="60" customFormat="1" hidden="1" x14ac:dyDescent="0.35">
      <c r="A30509" s="46"/>
      <c r="H30509" s="103"/>
      <c r="AD30509" s="99"/>
      <c r="AF30509" s="46"/>
      <c r="AM30509" s="121"/>
      <c r="AO30509" s="46"/>
    </row>
    <row r="30510" spans="1:41" s="60" customFormat="1" hidden="1" x14ac:dyDescent="0.35">
      <c r="A30510" s="46"/>
      <c r="H30510" s="103"/>
      <c r="AD30510" s="99"/>
      <c r="AF30510" s="46"/>
      <c r="AM30510" s="121"/>
      <c r="AO30510" s="46"/>
    </row>
    <row r="30511" spans="1:41" s="60" customFormat="1" hidden="1" x14ac:dyDescent="0.35">
      <c r="A30511" s="46"/>
      <c r="H30511" s="103"/>
      <c r="AD30511" s="99"/>
      <c r="AF30511" s="46"/>
      <c r="AM30511" s="121"/>
      <c r="AO30511" s="46"/>
    </row>
    <row r="30512" spans="1:41" s="60" customFormat="1" hidden="1" x14ac:dyDescent="0.35">
      <c r="A30512" s="46"/>
      <c r="H30512" s="103"/>
      <c r="AD30512" s="99"/>
      <c r="AF30512" s="46"/>
      <c r="AM30512" s="121"/>
      <c r="AO30512" s="46"/>
    </row>
    <row r="30513" spans="1:41" s="60" customFormat="1" hidden="1" x14ac:dyDescent="0.35">
      <c r="A30513" s="46"/>
      <c r="H30513" s="103"/>
      <c r="AD30513" s="99"/>
      <c r="AF30513" s="46"/>
      <c r="AM30513" s="121"/>
      <c r="AO30513" s="46"/>
    </row>
    <row r="30514" spans="1:41" s="60" customFormat="1" hidden="1" x14ac:dyDescent="0.35">
      <c r="A30514" s="46"/>
      <c r="H30514" s="103"/>
      <c r="AD30514" s="99"/>
      <c r="AF30514" s="46"/>
      <c r="AM30514" s="121"/>
      <c r="AO30514" s="46"/>
    </row>
    <row r="30515" spans="1:41" s="60" customFormat="1" hidden="1" x14ac:dyDescent="0.35">
      <c r="A30515" s="46"/>
      <c r="H30515" s="103"/>
      <c r="AD30515" s="99"/>
      <c r="AF30515" s="46"/>
      <c r="AM30515" s="121"/>
      <c r="AO30515" s="46"/>
    </row>
    <row r="30516" spans="1:41" s="60" customFormat="1" hidden="1" x14ac:dyDescent="0.35">
      <c r="A30516" s="46"/>
      <c r="H30516" s="103"/>
      <c r="AD30516" s="99"/>
      <c r="AF30516" s="46"/>
      <c r="AM30516" s="121"/>
      <c r="AO30516" s="46"/>
    </row>
    <row r="30517" spans="1:41" s="60" customFormat="1" hidden="1" x14ac:dyDescent="0.35">
      <c r="A30517" s="46"/>
      <c r="H30517" s="103"/>
      <c r="AD30517" s="99"/>
      <c r="AF30517" s="46"/>
      <c r="AM30517" s="121"/>
      <c r="AO30517" s="46"/>
    </row>
    <row r="30518" spans="1:41" s="60" customFormat="1" hidden="1" x14ac:dyDescent="0.35">
      <c r="A30518" s="46"/>
      <c r="H30518" s="103"/>
      <c r="AD30518" s="99"/>
      <c r="AF30518" s="46"/>
      <c r="AM30518" s="121"/>
      <c r="AO30518" s="46"/>
    </row>
    <row r="30519" spans="1:41" s="60" customFormat="1" hidden="1" x14ac:dyDescent="0.35">
      <c r="A30519" s="46"/>
      <c r="H30519" s="103"/>
      <c r="AD30519" s="99"/>
      <c r="AF30519" s="46"/>
      <c r="AM30519" s="121"/>
      <c r="AO30519" s="46"/>
    </row>
    <row r="30520" spans="1:41" s="60" customFormat="1" hidden="1" x14ac:dyDescent="0.35">
      <c r="A30520" s="46"/>
      <c r="H30520" s="103"/>
      <c r="AD30520" s="99"/>
      <c r="AF30520" s="46"/>
      <c r="AM30520" s="121"/>
      <c r="AO30520" s="46"/>
    </row>
    <row r="30521" spans="1:41" s="60" customFormat="1" hidden="1" x14ac:dyDescent="0.35">
      <c r="A30521" s="46"/>
      <c r="H30521" s="103"/>
      <c r="AD30521" s="99"/>
      <c r="AF30521" s="46"/>
      <c r="AM30521" s="121"/>
      <c r="AO30521" s="46"/>
    </row>
    <row r="30522" spans="1:41" s="60" customFormat="1" hidden="1" x14ac:dyDescent="0.35">
      <c r="A30522" s="46"/>
      <c r="H30522" s="103"/>
      <c r="AD30522" s="99"/>
      <c r="AF30522" s="46"/>
      <c r="AM30522" s="121"/>
      <c r="AO30522" s="46"/>
    </row>
    <row r="30523" spans="1:41" s="60" customFormat="1" hidden="1" x14ac:dyDescent="0.35">
      <c r="A30523" s="46"/>
      <c r="H30523" s="103"/>
      <c r="AD30523" s="99"/>
      <c r="AF30523" s="46"/>
      <c r="AM30523" s="121"/>
      <c r="AO30523" s="46"/>
    </row>
    <row r="30524" spans="1:41" s="60" customFormat="1" hidden="1" x14ac:dyDescent="0.35">
      <c r="A30524" s="46"/>
      <c r="H30524" s="103"/>
      <c r="AD30524" s="99"/>
      <c r="AF30524" s="46"/>
      <c r="AM30524" s="121"/>
      <c r="AO30524" s="46"/>
    </row>
    <row r="30525" spans="1:41" s="60" customFormat="1" hidden="1" x14ac:dyDescent="0.35">
      <c r="A30525" s="46"/>
      <c r="H30525" s="103"/>
      <c r="AD30525" s="99"/>
      <c r="AF30525" s="46"/>
      <c r="AM30525" s="121"/>
      <c r="AO30525" s="46"/>
    </row>
    <row r="30526" spans="1:41" s="60" customFormat="1" hidden="1" x14ac:dyDescent="0.35">
      <c r="A30526" s="46"/>
      <c r="H30526" s="103"/>
      <c r="AD30526" s="99"/>
      <c r="AF30526" s="46"/>
      <c r="AM30526" s="121"/>
      <c r="AO30526" s="46"/>
    </row>
    <row r="30527" spans="1:41" s="60" customFormat="1" hidden="1" x14ac:dyDescent="0.35">
      <c r="A30527" s="46"/>
      <c r="H30527" s="103"/>
      <c r="AD30527" s="99"/>
      <c r="AF30527" s="46"/>
      <c r="AM30527" s="121"/>
      <c r="AO30527" s="46"/>
    </row>
    <row r="30528" spans="1:41" s="60" customFormat="1" hidden="1" x14ac:dyDescent="0.35">
      <c r="A30528" s="46"/>
      <c r="H30528" s="103"/>
      <c r="AD30528" s="99"/>
      <c r="AF30528" s="46"/>
      <c r="AM30528" s="121"/>
      <c r="AO30528" s="46"/>
    </row>
    <row r="30529" spans="1:41" s="60" customFormat="1" hidden="1" x14ac:dyDescent="0.35">
      <c r="A30529" s="46"/>
      <c r="H30529" s="103"/>
      <c r="AD30529" s="99"/>
      <c r="AF30529" s="46"/>
      <c r="AM30529" s="121"/>
      <c r="AO30529" s="46"/>
    </row>
    <row r="30530" spans="1:41" s="60" customFormat="1" hidden="1" x14ac:dyDescent="0.35">
      <c r="A30530" s="46"/>
      <c r="H30530" s="103"/>
      <c r="AD30530" s="99"/>
      <c r="AF30530" s="46"/>
      <c r="AM30530" s="121"/>
      <c r="AO30530" s="46"/>
    </row>
    <row r="30531" spans="1:41" s="60" customFormat="1" hidden="1" x14ac:dyDescent="0.35">
      <c r="A30531" s="46"/>
      <c r="H30531" s="103"/>
      <c r="AD30531" s="99"/>
      <c r="AF30531" s="46"/>
      <c r="AM30531" s="121"/>
      <c r="AO30531" s="46"/>
    </row>
    <row r="30532" spans="1:41" s="60" customFormat="1" hidden="1" x14ac:dyDescent="0.35">
      <c r="A30532" s="46"/>
      <c r="H30532" s="103"/>
      <c r="AD30532" s="99"/>
      <c r="AF30532" s="46"/>
      <c r="AM30532" s="121"/>
      <c r="AO30532" s="46"/>
    </row>
    <row r="30533" spans="1:41" s="60" customFormat="1" hidden="1" x14ac:dyDescent="0.35">
      <c r="A30533" s="46"/>
      <c r="H30533" s="103"/>
      <c r="AD30533" s="99"/>
      <c r="AF30533" s="46"/>
      <c r="AM30533" s="121"/>
      <c r="AO30533" s="46"/>
    </row>
    <row r="30534" spans="1:41" s="60" customFormat="1" hidden="1" x14ac:dyDescent="0.35">
      <c r="A30534" s="46"/>
      <c r="H30534" s="103"/>
      <c r="AD30534" s="99"/>
      <c r="AF30534" s="46"/>
      <c r="AM30534" s="121"/>
      <c r="AO30534" s="46"/>
    </row>
    <row r="30535" spans="1:41" s="60" customFormat="1" hidden="1" x14ac:dyDescent="0.35">
      <c r="A30535" s="46"/>
      <c r="H30535" s="103"/>
      <c r="AD30535" s="99"/>
      <c r="AF30535" s="46"/>
      <c r="AM30535" s="121"/>
      <c r="AO30535" s="46"/>
    </row>
    <row r="30536" spans="1:41" s="60" customFormat="1" hidden="1" x14ac:dyDescent="0.35">
      <c r="A30536" s="46"/>
      <c r="H30536" s="103"/>
      <c r="AD30536" s="99"/>
      <c r="AF30536" s="46"/>
      <c r="AM30536" s="121"/>
      <c r="AO30536" s="46"/>
    </row>
    <row r="30537" spans="1:41" s="60" customFormat="1" hidden="1" x14ac:dyDescent="0.35">
      <c r="A30537" s="46"/>
      <c r="H30537" s="103"/>
      <c r="AD30537" s="99"/>
      <c r="AF30537" s="46"/>
      <c r="AM30537" s="121"/>
      <c r="AO30537" s="46"/>
    </row>
    <row r="30538" spans="1:41" s="60" customFormat="1" hidden="1" x14ac:dyDescent="0.35">
      <c r="A30538" s="46"/>
      <c r="H30538" s="103"/>
      <c r="AD30538" s="99"/>
      <c r="AF30538" s="46"/>
      <c r="AM30538" s="121"/>
      <c r="AO30538" s="46"/>
    </row>
    <row r="30539" spans="1:41" s="60" customFormat="1" hidden="1" x14ac:dyDescent="0.35">
      <c r="A30539" s="46"/>
      <c r="H30539" s="103"/>
      <c r="AD30539" s="99"/>
      <c r="AF30539" s="46"/>
      <c r="AM30539" s="121"/>
      <c r="AO30539" s="46"/>
    </row>
    <row r="30540" spans="1:41" s="60" customFormat="1" hidden="1" x14ac:dyDescent="0.35">
      <c r="A30540" s="46"/>
      <c r="H30540" s="103"/>
      <c r="AD30540" s="99"/>
      <c r="AF30540" s="46"/>
      <c r="AM30540" s="121"/>
      <c r="AO30540" s="46"/>
    </row>
    <row r="30541" spans="1:41" s="60" customFormat="1" hidden="1" x14ac:dyDescent="0.35">
      <c r="A30541" s="46"/>
      <c r="H30541" s="103"/>
      <c r="AD30541" s="99"/>
      <c r="AF30541" s="46"/>
      <c r="AM30541" s="121"/>
      <c r="AO30541" s="46"/>
    </row>
    <row r="30542" spans="1:41" s="60" customFormat="1" hidden="1" x14ac:dyDescent="0.35">
      <c r="A30542" s="46"/>
      <c r="H30542" s="103"/>
      <c r="AD30542" s="99"/>
      <c r="AF30542" s="46"/>
      <c r="AM30542" s="121"/>
      <c r="AO30542" s="46"/>
    </row>
    <row r="30543" spans="1:41" s="60" customFormat="1" hidden="1" x14ac:dyDescent="0.35">
      <c r="A30543" s="46"/>
      <c r="H30543" s="103"/>
      <c r="AD30543" s="99"/>
      <c r="AF30543" s="46"/>
      <c r="AM30543" s="121"/>
      <c r="AO30543" s="46"/>
    </row>
    <row r="30544" spans="1:41" s="60" customFormat="1" hidden="1" x14ac:dyDescent="0.35">
      <c r="A30544" s="46"/>
      <c r="H30544" s="103"/>
      <c r="AD30544" s="99"/>
      <c r="AF30544" s="46"/>
      <c r="AM30544" s="121"/>
      <c r="AO30544" s="46"/>
    </row>
    <row r="30545" spans="1:41" s="60" customFormat="1" hidden="1" x14ac:dyDescent="0.35">
      <c r="A30545" s="46"/>
      <c r="H30545" s="103"/>
      <c r="AD30545" s="99"/>
      <c r="AF30545" s="46"/>
      <c r="AM30545" s="121"/>
      <c r="AO30545" s="46"/>
    </row>
    <row r="30546" spans="1:41" s="60" customFormat="1" hidden="1" x14ac:dyDescent="0.35">
      <c r="A30546" s="46"/>
      <c r="H30546" s="103"/>
      <c r="AD30546" s="99"/>
      <c r="AF30546" s="46"/>
      <c r="AM30546" s="121"/>
      <c r="AO30546" s="46"/>
    </row>
    <row r="30547" spans="1:41" s="60" customFormat="1" hidden="1" x14ac:dyDescent="0.35">
      <c r="A30547" s="46"/>
      <c r="H30547" s="103"/>
      <c r="AD30547" s="99"/>
      <c r="AF30547" s="46"/>
      <c r="AM30547" s="121"/>
      <c r="AO30547" s="46"/>
    </row>
    <row r="30548" spans="1:41" s="60" customFormat="1" hidden="1" x14ac:dyDescent="0.35">
      <c r="A30548" s="46"/>
      <c r="H30548" s="103"/>
      <c r="AD30548" s="99"/>
      <c r="AF30548" s="46"/>
      <c r="AM30548" s="121"/>
      <c r="AO30548" s="46"/>
    </row>
    <row r="30549" spans="1:41" s="60" customFormat="1" hidden="1" x14ac:dyDescent="0.35">
      <c r="A30549" s="46"/>
      <c r="H30549" s="103"/>
      <c r="AD30549" s="99"/>
      <c r="AF30549" s="46"/>
      <c r="AM30549" s="121"/>
      <c r="AO30549" s="46"/>
    </row>
    <row r="30550" spans="1:41" s="60" customFormat="1" hidden="1" x14ac:dyDescent="0.35">
      <c r="A30550" s="46"/>
      <c r="H30550" s="103"/>
      <c r="AD30550" s="99"/>
      <c r="AF30550" s="46"/>
      <c r="AM30550" s="121"/>
      <c r="AO30550" s="46"/>
    </row>
    <row r="30551" spans="1:41" s="60" customFormat="1" hidden="1" x14ac:dyDescent="0.35">
      <c r="A30551" s="46"/>
      <c r="H30551" s="103"/>
      <c r="AD30551" s="99"/>
      <c r="AF30551" s="46"/>
      <c r="AM30551" s="121"/>
      <c r="AO30551" s="46"/>
    </row>
    <row r="30552" spans="1:41" s="60" customFormat="1" hidden="1" x14ac:dyDescent="0.35">
      <c r="A30552" s="46"/>
      <c r="H30552" s="103"/>
      <c r="AD30552" s="99"/>
      <c r="AF30552" s="46"/>
      <c r="AM30552" s="121"/>
      <c r="AO30552" s="46"/>
    </row>
    <row r="30553" spans="1:41" s="60" customFormat="1" hidden="1" x14ac:dyDescent="0.35">
      <c r="A30553" s="46"/>
      <c r="H30553" s="103"/>
      <c r="AD30553" s="99"/>
      <c r="AF30553" s="46"/>
      <c r="AM30553" s="121"/>
      <c r="AO30553" s="46"/>
    </row>
    <row r="30554" spans="1:41" s="60" customFormat="1" hidden="1" x14ac:dyDescent="0.35">
      <c r="A30554" s="46"/>
      <c r="H30554" s="103"/>
      <c r="AD30554" s="99"/>
      <c r="AF30554" s="46"/>
      <c r="AM30554" s="121"/>
      <c r="AO30554" s="46"/>
    </row>
    <row r="30555" spans="1:41" s="60" customFormat="1" hidden="1" x14ac:dyDescent="0.35">
      <c r="A30555" s="46"/>
      <c r="H30555" s="103"/>
      <c r="AD30555" s="99"/>
      <c r="AF30555" s="46"/>
      <c r="AM30555" s="121"/>
      <c r="AO30555" s="46"/>
    </row>
    <row r="30556" spans="1:41" s="60" customFormat="1" hidden="1" x14ac:dyDescent="0.35">
      <c r="A30556" s="46"/>
      <c r="H30556" s="103"/>
      <c r="AD30556" s="99"/>
      <c r="AF30556" s="46"/>
      <c r="AM30556" s="121"/>
      <c r="AO30556" s="46"/>
    </row>
    <row r="30557" spans="1:41" s="60" customFormat="1" hidden="1" x14ac:dyDescent="0.35">
      <c r="A30557" s="46"/>
      <c r="H30557" s="103"/>
      <c r="AD30557" s="99"/>
      <c r="AF30557" s="46"/>
      <c r="AM30557" s="121"/>
      <c r="AO30557" s="46"/>
    </row>
    <row r="30558" spans="1:41" s="60" customFormat="1" hidden="1" x14ac:dyDescent="0.35">
      <c r="A30558" s="46"/>
      <c r="H30558" s="103"/>
      <c r="AD30558" s="99"/>
      <c r="AF30558" s="46"/>
      <c r="AM30558" s="121"/>
      <c r="AO30558" s="46"/>
    </row>
    <row r="30559" spans="1:41" s="60" customFormat="1" hidden="1" x14ac:dyDescent="0.35">
      <c r="A30559" s="46"/>
      <c r="H30559" s="103"/>
      <c r="AD30559" s="99"/>
      <c r="AF30559" s="46"/>
      <c r="AM30559" s="121"/>
      <c r="AO30559" s="46"/>
    </row>
    <row r="30560" spans="1:41" s="60" customFormat="1" hidden="1" x14ac:dyDescent="0.35">
      <c r="A30560" s="46"/>
      <c r="H30560" s="103"/>
      <c r="AD30560" s="99"/>
      <c r="AF30560" s="46"/>
      <c r="AM30560" s="121"/>
      <c r="AO30560" s="46"/>
    </row>
    <row r="30561" spans="1:41" s="60" customFormat="1" hidden="1" x14ac:dyDescent="0.35">
      <c r="A30561" s="46"/>
      <c r="H30561" s="103"/>
      <c r="AD30561" s="99"/>
      <c r="AF30561" s="46"/>
      <c r="AM30561" s="121"/>
      <c r="AO30561" s="46"/>
    </row>
    <row r="30562" spans="1:41" s="60" customFormat="1" hidden="1" x14ac:dyDescent="0.35">
      <c r="A30562" s="46"/>
      <c r="H30562" s="103"/>
      <c r="AD30562" s="99"/>
      <c r="AF30562" s="46"/>
      <c r="AM30562" s="121"/>
      <c r="AO30562" s="46"/>
    </row>
    <row r="30563" spans="1:41" s="60" customFormat="1" hidden="1" x14ac:dyDescent="0.35">
      <c r="A30563" s="46"/>
      <c r="H30563" s="103"/>
      <c r="AD30563" s="99"/>
      <c r="AF30563" s="46"/>
      <c r="AM30563" s="121"/>
      <c r="AO30563" s="46"/>
    </row>
    <row r="30564" spans="1:41" s="60" customFormat="1" hidden="1" x14ac:dyDescent="0.35">
      <c r="A30564" s="46"/>
      <c r="H30564" s="103"/>
      <c r="AD30564" s="99"/>
      <c r="AF30564" s="46"/>
      <c r="AM30564" s="121"/>
      <c r="AO30564" s="46"/>
    </row>
    <row r="30565" spans="1:41" s="60" customFormat="1" hidden="1" x14ac:dyDescent="0.35">
      <c r="A30565" s="46"/>
      <c r="H30565" s="103"/>
      <c r="AD30565" s="99"/>
      <c r="AF30565" s="46"/>
      <c r="AM30565" s="121"/>
      <c r="AO30565" s="46"/>
    </row>
    <row r="30566" spans="1:41" s="60" customFormat="1" hidden="1" x14ac:dyDescent="0.35">
      <c r="A30566" s="46"/>
      <c r="H30566" s="103"/>
      <c r="AD30566" s="99"/>
      <c r="AF30566" s="46"/>
      <c r="AM30566" s="121"/>
      <c r="AO30566" s="46"/>
    </row>
    <row r="30567" spans="1:41" s="60" customFormat="1" hidden="1" x14ac:dyDescent="0.35">
      <c r="A30567" s="46"/>
      <c r="H30567" s="103"/>
      <c r="AD30567" s="99"/>
      <c r="AF30567" s="46"/>
      <c r="AM30567" s="121"/>
      <c r="AO30567" s="46"/>
    </row>
    <row r="30568" spans="1:41" s="60" customFormat="1" hidden="1" x14ac:dyDescent="0.35">
      <c r="A30568" s="46"/>
      <c r="H30568" s="103"/>
      <c r="AD30568" s="99"/>
      <c r="AF30568" s="46"/>
      <c r="AM30568" s="121"/>
      <c r="AO30568" s="46"/>
    </row>
    <row r="30569" spans="1:41" s="60" customFormat="1" hidden="1" x14ac:dyDescent="0.35">
      <c r="A30569" s="46"/>
      <c r="H30569" s="103"/>
      <c r="AD30569" s="99"/>
      <c r="AF30569" s="46"/>
      <c r="AM30569" s="121"/>
      <c r="AO30569" s="46"/>
    </row>
    <row r="30570" spans="1:41" s="60" customFormat="1" hidden="1" x14ac:dyDescent="0.35">
      <c r="A30570" s="46"/>
      <c r="H30570" s="103"/>
      <c r="AD30570" s="99"/>
      <c r="AF30570" s="46"/>
      <c r="AM30570" s="121"/>
      <c r="AO30570" s="46"/>
    </row>
    <row r="30571" spans="1:41" s="60" customFormat="1" hidden="1" x14ac:dyDescent="0.35">
      <c r="A30571" s="46"/>
      <c r="H30571" s="103"/>
      <c r="AD30571" s="99"/>
      <c r="AF30571" s="46"/>
      <c r="AM30571" s="121"/>
      <c r="AO30571" s="46"/>
    </row>
    <row r="30572" spans="1:41" s="60" customFormat="1" hidden="1" x14ac:dyDescent="0.35">
      <c r="A30572" s="46"/>
      <c r="H30572" s="103"/>
      <c r="AD30572" s="99"/>
      <c r="AF30572" s="46"/>
      <c r="AM30572" s="121"/>
      <c r="AO30572" s="46"/>
    </row>
    <row r="30573" spans="1:41" s="60" customFormat="1" hidden="1" x14ac:dyDescent="0.35">
      <c r="A30573" s="46"/>
      <c r="H30573" s="103"/>
      <c r="AD30573" s="99"/>
      <c r="AF30573" s="46"/>
      <c r="AM30573" s="121"/>
      <c r="AO30573" s="46"/>
    </row>
    <row r="30574" spans="1:41" s="60" customFormat="1" hidden="1" x14ac:dyDescent="0.35">
      <c r="A30574" s="46"/>
      <c r="H30574" s="103"/>
      <c r="AD30574" s="99"/>
      <c r="AF30574" s="46"/>
      <c r="AM30574" s="121"/>
      <c r="AO30574" s="46"/>
    </row>
    <row r="30575" spans="1:41" s="60" customFormat="1" hidden="1" x14ac:dyDescent="0.35">
      <c r="A30575" s="46"/>
      <c r="H30575" s="103"/>
      <c r="AD30575" s="99"/>
      <c r="AF30575" s="46"/>
      <c r="AM30575" s="121"/>
      <c r="AO30575" s="46"/>
    </row>
    <row r="30576" spans="1:41" s="60" customFormat="1" hidden="1" x14ac:dyDescent="0.35">
      <c r="A30576" s="46"/>
      <c r="H30576" s="103"/>
      <c r="AD30576" s="99"/>
      <c r="AF30576" s="46"/>
      <c r="AM30576" s="121"/>
      <c r="AO30576" s="46"/>
    </row>
    <row r="30577" spans="1:41" s="60" customFormat="1" hidden="1" x14ac:dyDescent="0.35">
      <c r="A30577" s="46"/>
      <c r="H30577" s="103"/>
      <c r="AD30577" s="99"/>
      <c r="AF30577" s="46"/>
      <c r="AM30577" s="121"/>
      <c r="AO30577" s="46"/>
    </row>
    <row r="30578" spans="1:41" s="60" customFormat="1" hidden="1" x14ac:dyDescent="0.35">
      <c r="A30578" s="46"/>
      <c r="H30578" s="103"/>
      <c r="AD30578" s="99"/>
      <c r="AF30578" s="46"/>
      <c r="AM30578" s="121"/>
      <c r="AO30578" s="46"/>
    </row>
    <row r="30579" spans="1:41" s="60" customFormat="1" hidden="1" x14ac:dyDescent="0.35">
      <c r="A30579" s="46"/>
      <c r="H30579" s="103"/>
      <c r="AD30579" s="99"/>
      <c r="AF30579" s="46"/>
      <c r="AM30579" s="121"/>
      <c r="AO30579" s="46"/>
    </row>
    <row r="30580" spans="1:41" s="60" customFormat="1" hidden="1" x14ac:dyDescent="0.35">
      <c r="A30580" s="46"/>
      <c r="H30580" s="103"/>
      <c r="AD30580" s="99"/>
      <c r="AF30580" s="46"/>
      <c r="AM30580" s="121"/>
      <c r="AO30580" s="46"/>
    </row>
    <row r="30581" spans="1:41" s="60" customFormat="1" hidden="1" x14ac:dyDescent="0.35">
      <c r="A30581" s="46"/>
      <c r="H30581" s="103"/>
      <c r="AD30581" s="99"/>
      <c r="AF30581" s="46"/>
      <c r="AM30581" s="121"/>
      <c r="AO30581" s="46"/>
    </row>
    <row r="30582" spans="1:41" s="60" customFormat="1" hidden="1" x14ac:dyDescent="0.35">
      <c r="A30582" s="46"/>
      <c r="H30582" s="103"/>
      <c r="AD30582" s="99"/>
      <c r="AF30582" s="46"/>
      <c r="AM30582" s="121"/>
      <c r="AO30582" s="46"/>
    </row>
    <row r="30583" spans="1:41" s="60" customFormat="1" hidden="1" x14ac:dyDescent="0.35">
      <c r="A30583" s="46"/>
      <c r="H30583" s="103"/>
      <c r="AD30583" s="99"/>
      <c r="AF30583" s="46"/>
      <c r="AM30583" s="121"/>
      <c r="AO30583" s="46"/>
    </row>
    <row r="30584" spans="1:41" s="60" customFormat="1" hidden="1" x14ac:dyDescent="0.35">
      <c r="A30584" s="46"/>
      <c r="H30584" s="103"/>
      <c r="AD30584" s="99"/>
      <c r="AF30584" s="46"/>
      <c r="AM30584" s="121"/>
      <c r="AO30584" s="46"/>
    </row>
    <row r="30585" spans="1:41" s="60" customFormat="1" hidden="1" x14ac:dyDescent="0.35">
      <c r="A30585" s="46"/>
      <c r="H30585" s="103"/>
      <c r="AD30585" s="99"/>
      <c r="AF30585" s="46"/>
      <c r="AM30585" s="121"/>
      <c r="AO30585" s="46"/>
    </row>
    <row r="30586" spans="1:41" s="60" customFormat="1" hidden="1" x14ac:dyDescent="0.35">
      <c r="A30586" s="46"/>
      <c r="H30586" s="103"/>
      <c r="AD30586" s="99"/>
      <c r="AF30586" s="46"/>
      <c r="AM30586" s="121"/>
      <c r="AO30586" s="46"/>
    </row>
    <row r="30587" spans="1:41" s="60" customFormat="1" hidden="1" x14ac:dyDescent="0.35">
      <c r="A30587" s="46"/>
      <c r="H30587" s="103"/>
      <c r="AD30587" s="99"/>
      <c r="AF30587" s="46"/>
      <c r="AM30587" s="121"/>
      <c r="AO30587" s="46"/>
    </row>
    <row r="30588" spans="1:41" s="60" customFormat="1" hidden="1" x14ac:dyDescent="0.35">
      <c r="A30588" s="46"/>
      <c r="H30588" s="103"/>
      <c r="AD30588" s="99"/>
      <c r="AF30588" s="46"/>
      <c r="AM30588" s="121"/>
      <c r="AO30588" s="46"/>
    </row>
    <row r="30589" spans="1:41" s="60" customFormat="1" hidden="1" x14ac:dyDescent="0.35">
      <c r="A30589" s="46"/>
      <c r="H30589" s="103"/>
      <c r="AD30589" s="99"/>
      <c r="AF30589" s="46"/>
      <c r="AM30589" s="121"/>
      <c r="AO30589" s="46"/>
    </row>
    <row r="30590" spans="1:41" s="60" customFormat="1" hidden="1" x14ac:dyDescent="0.35">
      <c r="A30590" s="46"/>
      <c r="H30590" s="103"/>
      <c r="AD30590" s="99"/>
      <c r="AF30590" s="46"/>
      <c r="AM30590" s="121"/>
      <c r="AO30590" s="46"/>
    </row>
    <row r="30591" spans="1:41" s="60" customFormat="1" hidden="1" x14ac:dyDescent="0.35">
      <c r="A30591" s="46"/>
      <c r="H30591" s="103"/>
      <c r="AD30591" s="99"/>
      <c r="AF30591" s="46"/>
      <c r="AM30591" s="121"/>
      <c r="AO30591" s="46"/>
    </row>
    <row r="30592" spans="1:41" s="60" customFormat="1" hidden="1" x14ac:dyDescent="0.35">
      <c r="A30592" s="46"/>
      <c r="H30592" s="103"/>
      <c r="AD30592" s="99"/>
      <c r="AF30592" s="46"/>
      <c r="AM30592" s="121"/>
      <c r="AO30592" s="46"/>
    </row>
    <row r="30593" spans="1:41" s="60" customFormat="1" hidden="1" x14ac:dyDescent="0.35">
      <c r="A30593" s="46"/>
      <c r="H30593" s="103"/>
      <c r="AD30593" s="99"/>
      <c r="AF30593" s="46"/>
      <c r="AM30593" s="121"/>
      <c r="AO30593" s="46"/>
    </row>
    <row r="30594" spans="1:41" s="60" customFormat="1" hidden="1" x14ac:dyDescent="0.35">
      <c r="A30594" s="46"/>
      <c r="H30594" s="103"/>
      <c r="AD30594" s="99"/>
      <c r="AF30594" s="46"/>
      <c r="AM30594" s="121"/>
      <c r="AO30594" s="46"/>
    </row>
    <row r="30595" spans="1:41" s="60" customFormat="1" hidden="1" x14ac:dyDescent="0.35">
      <c r="A30595" s="46"/>
      <c r="H30595" s="103"/>
      <c r="AD30595" s="99"/>
      <c r="AF30595" s="46"/>
      <c r="AM30595" s="121"/>
      <c r="AO30595" s="46"/>
    </row>
    <row r="30596" spans="1:41" s="60" customFormat="1" hidden="1" x14ac:dyDescent="0.35">
      <c r="A30596" s="46"/>
      <c r="H30596" s="103"/>
      <c r="AD30596" s="99"/>
      <c r="AF30596" s="46"/>
      <c r="AM30596" s="121"/>
      <c r="AO30596" s="46"/>
    </row>
    <row r="30597" spans="1:41" s="60" customFormat="1" hidden="1" x14ac:dyDescent="0.35">
      <c r="A30597" s="46"/>
      <c r="H30597" s="103"/>
      <c r="AD30597" s="99"/>
      <c r="AF30597" s="46"/>
      <c r="AM30597" s="121"/>
      <c r="AO30597" s="46"/>
    </row>
    <row r="30598" spans="1:41" s="60" customFormat="1" hidden="1" x14ac:dyDescent="0.35">
      <c r="A30598" s="46"/>
      <c r="H30598" s="103"/>
      <c r="AD30598" s="99"/>
      <c r="AF30598" s="46"/>
      <c r="AM30598" s="121"/>
      <c r="AO30598" s="46"/>
    </row>
    <row r="30599" spans="1:41" s="60" customFormat="1" hidden="1" x14ac:dyDescent="0.35">
      <c r="A30599" s="46"/>
      <c r="H30599" s="103"/>
      <c r="AD30599" s="99"/>
      <c r="AF30599" s="46"/>
      <c r="AM30599" s="121"/>
      <c r="AO30599" s="46"/>
    </row>
    <row r="30600" spans="1:41" s="60" customFormat="1" hidden="1" x14ac:dyDescent="0.35">
      <c r="A30600" s="46"/>
      <c r="H30600" s="103"/>
      <c r="AD30600" s="99"/>
      <c r="AF30600" s="46"/>
      <c r="AM30600" s="121"/>
      <c r="AO30600" s="46"/>
    </row>
    <row r="30601" spans="1:41" s="60" customFormat="1" hidden="1" x14ac:dyDescent="0.35">
      <c r="A30601" s="46"/>
      <c r="H30601" s="103"/>
      <c r="AD30601" s="99"/>
      <c r="AF30601" s="46"/>
      <c r="AM30601" s="121"/>
      <c r="AO30601" s="46"/>
    </row>
    <row r="30602" spans="1:41" s="60" customFormat="1" hidden="1" x14ac:dyDescent="0.35">
      <c r="A30602" s="46"/>
      <c r="H30602" s="103"/>
      <c r="AD30602" s="99"/>
      <c r="AF30602" s="46"/>
      <c r="AM30602" s="121"/>
      <c r="AO30602" s="46"/>
    </row>
    <row r="30603" spans="1:41" s="60" customFormat="1" hidden="1" x14ac:dyDescent="0.35">
      <c r="A30603" s="46"/>
      <c r="H30603" s="103"/>
      <c r="AD30603" s="99"/>
      <c r="AF30603" s="46"/>
      <c r="AM30603" s="121"/>
      <c r="AO30603" s="46"/>
    </row>
    <row r="30604" spans="1:41" s="60" customFormat="1" hidden="1" x14ac:dyDescent="0.35">
      <c r="A30604" s="46"/>
      <c r="H30604" s="103"/>
      <c r="AD30604" s="99"/>
      <c r="AF30604" s="46"/>
      <c r="AM30604" s="121"/>
      <c r="AO30604" s="46"/>
    </row>
    <row r="30605" spans="1:41" s="60" customFormat="1" hidden="1" x14ac:dyDescent="0.35">
      <c r="A30605" s="46"/>
      <c r="H30605" s="103"/>
      <c r="AD30605" s="99"/>
      <c r="AF30605" s="46"/>
      <c r="AM30605" s="121"/>
      <c r="AO30605" s="46"/>
    </row>
    <row r="30606" spans="1:41" s="60" customFormat="1" hidden="1" x14ac:dyDescent="0.35">
      <c r="A30606" s="46"/>
      <c r="H30606" s="103"/>
      <c r="AD30606" s="99"/>
      <c r="AF30606" s="46"/>
      <c r="AM30606" s="121"/>
      <c r="AO30606" s="46"/>
    </row>
    <row r="30607" spans="1:41" s="60" customFormat="1" hidden="1" x14ac:dyDescent="0.35">
      <c r="A30607" s="46"/>
      <c r="H30607" s="103"/>
      <c r="AD30607" s="99"/>
      <c r="AF30607" s="46"/>
      <c r="AM30607" s="121"/>
      <c r="AO30607" s="46"/>
    </row>
    <row r="30608" spans="1:41" s="60" customFormat="1" hidden="1" x14ac:dyDescent="0.35">
      <c r="A30608" s="46"/>
      <c r="H30608" s="103"/>
      <c r="AD30608" s="99"/>
      <c r="AF30608" s="46"/>
      <c r="AM30608" s="121"/>
      <c r="AO30608" s="46"/>
    </row>
    <row r="30609" spans="1:41" s="60" customFormat="1" hidden="1" x14ac:dyDescent="0.35">
      <c r="A30609" s="46"/>
      <c r="H30609" s="103"/>
      <c r="AD30609" s="99"/>
      <c r="AF30609" s="46"/>
      <c r="AM30609" s="121"/>
      <c r="AO30609" s="46"/>
    </row>
    <row r="30610" spans="1:41" s="60" customFormat="1" hidden="1" x14ac:dyDescent="0.35">
      <c r="A30610" s="46"/>
      <c r="H30610" s="103"/>
      <c r="AD30610" s="99"/>
      <c r="AF30610" s="46"/>
      <c r="AM30610" s="121"/>
      <c r="AO30610" s="46"/>
    </row>
    <row r="30611" spans="1:41" s="60" customFormat="1" hidden="1" x14ac:dyDescent="0.35">
      <c r="A30611" s="46"/>
      <c r="H30611" s="103"/>
      <c r="AD30611" s="99"/>
      <c r="AF30611" s="46"/>
      <c r="AM30611" s="121"/>
      <c r="AO30611" s="46"/>
    </row>
    <row r="30612" spans="1:41" s="60" customFormat="1" hidden="1" x14ac:dyDescent="0.35">
      <c r="A30612" s="46"/>
      <c r="H30612" s="103"/>
      <c r="AD30612" s="99"/>
      <c r="AF30612" s="46"/>
      <c r="AM30612" s="121"/>
      <c r="AO30612" s="46"/>
    </row>
    <row r="30613" spans="1:41" s="60" customFormat="1" hidden="1" x14ac:dyDescent="0.35">
      <c r="A30613" s="46"/>
      <c r="H30613" s="103"/>
      <c r="AD30613" s="99"/>
      <c r="AF30613" s="46"/>
      <c r="AM30613" s="121"/>
      <c r="AO30613" s="46"/>
    </row>
    <row r="30614" spans="1:41" s="60" customFormat="1" hidden="1" x14ac:dyDescent="0.35">
      <c r="A30614" s="46"/>
      <c r="H30614" s="103"/>
      <c r="AD30614" s="99"/>
      <c r="AF30614" s="46"/>
      <c r="AM30614" s="121"/>
      <c r="AO30614" s="46"/>
    </row>
    <row r="30615" spans="1:41" s="60" customFormat="1" hidden="1" x14ac:dyDescent="0.35">
      <c r="A30615" s="46"/>
      <c r="H30615" s="103"/>
      <c r="AD30615" s="99"/>
      <c r="AF30615" s="46"/>
      <c r="AM30615" s="121"/>
      <c r="AO30615" s="46"/>
    </row>
    <row r="30616" spans="1:41" s="60" customFormat="1" hidden="1" x14ac:dyDescent="0.35">
      <c r="A30616" s="46"/>
      <c r="H30616" s="103"/>
      <c r="AD30616" s="99"/>
      <c r="AF30616" s="46"/>
      <c r="AM30616" s="121"/>
      <c r="AO30616" s="46"/>
    </row>
    <row r="30617" spans="1:41" s="60" customFormat="1" hidden="1" x14ac:dyDescent="0.35">
      <c r="A30617" s="46"/>
      <c r="H30617" s="103"/>
      <c r="AD30617" s="99"/>
      <c r="AF30617" s="46"/>
      <c r="AM30617" s="121"/>
      <c r="AO30617" s="46"/>
    </row>
    <row r="30618" spans="1:41" s="60" customFormat="1" hidden="1" x14ac:dyDescent="0.35">
      <c r="A30618" s="46"/>
      <c r="H30618" s="103"/>
      <c r="AD30618" s="99"/>
      <c r="AF30618" s="46"/>
      <c r="AM30618" s="121"/>
      <c r="AO30618" s="46"/>
    </row>
    <row r="30619" spans="1:41" s="60" customFormat="1" hidden="1" x14ac:dyDescent="0.35">
      <c r="A30619" s="46"/>
      <c r="H30619" s="103"/>
      <c r="AD30619" s="99"/>
      <c r="AF30619" s="46"/>
      <c r="AM30619" s="121"/>
      <c r="AO30619" s="46"/>
    </row>
    <row r="30620" spans="1:41" s="60" customFormat="1" hidden="1" x14ac:dyDescent="0.35">
      <c r="A30620" s="46"/>
      <c r="H30620" s="103"/>
      <c r="AD30620" s="99"/>
      <c r="AF30620" s="46"/>
      <c r="AM30620" s="121"/>
      <c r="AO30620" s="46"/>
    </row>
    <row r="30621" spans="1:41" s="60" customFormat="1" hidden="1" x14ac:dyDescent="0.35">
      <c r="A30621" s="46"/>
      <c r="H30621" s="103"/>
      <c r="AD30621" s="99"/>
      <c r="AF30621" s="46"/>
      <c r="AM30621" s="121"/>
      <c r="AO30621" s="46"/>
    </row>
    <row r="30622" spans="1:41" s="60" customFormat="1" hidden="1" x14ac:dyDescent="0.35">
      <c r="A30622" s="46"/>
      <c r="H30622" s="103"/>
      <c r="AD30622" s="99"/>
      <c r="AF30622" s="46"/>
      <c r="AM30622" s="121"/>
      <c r="AO30622" s="46"/>
    </row>
    <row r="30623" spans="1:41" s="60" customFormat="1" hidden="1" x14ac:dyDescent="0.35">
      <c r="A30623" s="46"/>
      <c r="H30623" s="103"/>
      <c r="AD30623" s="99"/>
      <c r="AF30623" s="46"/>
      <c r="AM30623" s="121"/>
      <c r="AO30623" s="46"/>
    </row>
    <row r="30624" spans="1:41" s="60" customFormat="1" hidden="1" x14ac:dyDescent="0.35">
      <c r="A30624" s="46"/>
      <c r="H30624" s="103"/>
      <c r="AD30624" s="99"/>
      <c r="AF30624" s="46"/>
      <c r="AM30624" s="121"/>
      <c r="AO30624" s="46"/>
    </row>
    <row r="30625" spans="1:41" s="60" customFormat="1" hidden="1" x14ac:dyDescent="0.35">
      <c r="A30625" s="46"/>
      <c r="H30625" s="103"/>
      <c r="AD30625" s="99"/>
      <c r="AF30625" s="46"/>
      <c r="AM30625" s="121"/>
      <c r="AO30625" s="46"/>
    </row>
    <row r="30626" spans="1:41" s="60" customFormat="1" hidden="1" x14ac:dyDescent="0.35">
      <c r="A30626" s="46"/>
      <c r="H30626" s="103"/>
      <c r="AD30626" s="99"/>
      <c r="AF30626" s="46"/>
      <c r="AM30626" s="121"/>
      <c r="AO30626" s="46"/>
    </row>
    <row r="30627" spans="1:41" s="60" customFormat="1" hidden="1" x14ac:dyDescent="0.35">
      <c r="A30627" s="46"/>
      <c r="H30627" s="103"/>
      <c r="AD30627" s="99"/>
      <c r="AF30627" s="46"/>
      <c r="AM30627" s="121"/>
      <c r="AO30627" s="46"/>
    </row>
    <row r="30628" spans="1:41" s="60" customFormat="1" hidden="1" x14ac:dyDescent="0.35">
      <c r="A30628" s="46"/>
      <c r="H30628" s="103"/>
      <c r="AD30628" s="99"/>
      <c r="AF30628" s="46"/>
      <c r="AM30628" s="121"/>
      <c r="AO30628" s="46"/>
    </row>
    <row r="30629" spans="1:41" s="60" customFormat="1" hidden="1" x14ac:dyDescent="0.35">
      <c r="A30629" s="46"/>
      <c r="H30629" s="103"/>
      <c r="AD30629" s="99"/>
      <c r="AF30629" s="46"/>
      <c r="AM30629" s="121"/>
      <c r="AO30629" s="46"/>
    </row>
    <row r="30630" spans="1:41" s="60" customFormat="1" hidden="1" x14ac:dyDescent="0.35">
      <c r="A30630" s="46"/>
      <c r="H30630" s="103"/>
      <c r="AD30630" s="99"/>
      <c r="AF30630" s="46"/>
      <c r="AM30630" s="121"/>
      <c r="AO30630" s="46"/>
    </row>
    <row r="30631" spans="1:41" s="60" customFormat="1" hidden="1" x14ac:dyDescent="0.35">
      <c r="A30631" s="46"/>
      <c r="H30631" s="103"/>
      <c r="AD30631" s="99"/>
      <c r="AF30631" s="46"/>
      <c r="AM30631" s="121"/>
      <c r="AO30631" s="46"/>
    </row>
    <row r="30632" spans="1:41" s="60" customFormat="1" hidden="1" x14ac:dyDescent="0.35">
      <c r="A30632" s="46"/>
      <c r="H30632" s="103"/>
      <c r="AD30632" s="99"/>
      <c r="AF30632" s="46"/>
      <c r="AM30632" s="121"/>
      <c r="AO30632" s="46"/>
    </row>
    <row r="30633" spans="1:41" s="60" customFormat="1" hidden="1" x14ac:dyDescent="0.35">
      <c r="A30633" s="46"/>
      <c r="H30633" s="103"/>
      <c r="AD30633" s="99"/>
      <c r="AF30633" s="46"/>
      <c r="AM30633" s="121"/>
      <c r="AO30633" s="46"/>
    </row>
    <row r="30634" spans="1:41" s="60" customFormat="1" hidden="1" x14ac:dyDescent="0.35">
      <c r="A30634" s="46"/>
      <c r="H30634" s="103"/>
      <c r="AD30634" s="99"/>
      <c r="AF30634" s="46"/>
      <c r="AM30634" s="121"/>
      <c r="AO30634" s="46"/>
    </row>
    <row r="30635" spans="1:41" s="60" customFormat="1" hidden="1" x14ac:dyDescent="0.35">
      <c r="A30635" s="46"/>
      <c r="H30635" s="103"/>
      <c r="AD30635" s="99"/>
      <c r="AF30635" s="46"/>
      <c r="AM30635" s="121"/>
      <c r="AO30635" s="46"/>
    </row>
    <row r="30636" spans="1:41" s="60" customFormat="1" hidden="1" x14ac:dyDescent="0.35">
      <c r="A30636" s="46"/>
      <c r="H30636" s="103"/>
      <c r="AD30636" s="99"/>
      <c r="AF30636" s="46"/>
      <c r="AM30636" s="121"/>
      <c r="AO30636" s="46"/>
    </row>
    <row r="30637" spans="1:41" s="60" customFormat="1" hidden="1" x14ac:dyDescent="0.35">
      <c r="A30637" s="46"/>
      <c r="H30637" s="103"/>
      <c r="AD30637" s="99"/>
      <c r="AF30637" s="46"/>
      <c r="AM30637" s="121"/>
      <c r="AO30637" s="46"/>
    </row>
    <row r="30638" spans="1:41" s="60" customFormat="1" hidden="1" x14ac:dyDescent="0.35">
      <c r="A30638" s="46"/>
      <c r="H30638" s="103"/>
      <c r="AD30638" s="99"/>
      <c r="AF30638" s="46"/>
      <c r="AM30638" s="121"/>
      <c r="AO30638" s="46"/>
    </row>
    <row r="30639" spans="1:41" s="60" customFormat="1" hidden="1" x14ac:dyDescent="0.35">
      <c r="A30639" s="46"/>
      <c r="H30639" s="103"/>
      <c r="AD30639" s="99"/>
      <c r="AF30639" s="46"/>
      <c r="AM30639" s="121"/>
      <c r="AO30639" s="46"/>
    </row>
    <row r="30640" spans="1:41" s="60" customFormat="1" hidden="1" x14ac:dyDescent="0.35">
      <c r="A30640" s="46"/>
      <c r="H30640" s="103"/>
      <c r="AD30640" s="99"/>
      <c r="AF30640" s="46"/>
      <c r="AM30640" s="121"/>
      <c r="AO30640" s="46"/>
    </row>
    <row r="30641" spans="1:41" s="60" customFormat="1" hidden="1" x14ac:dyDescent="0.35">
      <c r="A30641" s="46"/>
      <c r="H30641" s="103"/>
      <c r="AD30641" s="99"/>
      <c r="AF30641" s="46"/>
      <c r="AM30641" s="121"/>
      <c r="AO30641" s="46"/>
    </row>
    <row r="30642" spans="1:41" s="60" customFormat="1" hidden="1" x14ac:dyDescent="0.35">
      <c r="A30642" s="46"/>
      <c r="H30642" s="103"/>
      <c r="AD30642" s="99"/>
      <c r="AF30642" s="46"/>
      <c r="AM30642" s="121"/>
      <c r="AO30642" s="46"/>
    </row>
    <row r="30643" spans="1:41" s="60" customFormat="1" hidden="1" x14ac:dyDescent="0.35">
      <c r="A30643" s="46"/>
      <c r="H30643" s="103"/>
      <c r="AD30643" s="99"/>
      <c r="AF30643" s="46"/>
      <c r="AM30643" s="121"/>
      <c r="AO30643" s="46"/>
    </row>
    <row r="30644" spans="1:41" s="60" customFormat="1" hidden="1" x14ac:dyDescent="0.35">
      <c r="A30644" s="46"/>
      <c r="H30644" s="103"/>
      <c r="AD30644" s="99"/>
      <c r="AF30644" s="46"/>
      <c r="AM30644" s="121"/>
      <c r="AO30644" s="46"/>
    </row>
    <row r="30645" spans="1:41" s="60" customFormat="1" hidden="1" x14ac:dyDescent="0.35">
      <c r="A30645" s="46"/>
      <c r="H30645" s="103"/>
      <c r="AD30645" s="99"/>
      <c r="AF30645" s="46"/>
      <c r="AM30645" s="121"/>
      <c r="AO30645" s="46"/>
    </row>
    <row r="30646" spans="1:41" s="60" customFormat="1" hidden="1" x14ac:dyDescent="0.35">
      <c r="A30646" s="46"/>
      <c r="H30646" s="103"/>
      <c r="AD30646" s="99"/>
      <c r="AF30646" s="46"/>
      <c r="AM30646" s="121"/>
      <c r="AO30646" s="46"/>
    </row>
    <row r="30647" spans="1:41" s="60" customFormat="1" hidden="1" x14ac:dyDescent="0.35">
      <c r="A30647" s="46"/>
      <c r="H30647" s="103"/>
      <c r="AD30647" s="99"/>
      <c r="AF30647" s="46"/>
      <c r="AM30647" s="121"/>
      <c r="AO30647" s="46"/>
    </row>
    <row r="30648" spans="1:41" s="60" customFormat="1" hidden="1" x14ac:dyDescent="0.35">
      <c r="A30648" s="46"/>
      <c r="H30648" s="103"/>
      <c r="AD30648" s="99"/>
      <c r="AF30648" s="46"/>
      <c r="AM30648" s="121"/>
      <c r="AO30648" s="46"/>
    </row>
    <row r="30649" spans="1:41" s="60" customFormat="1" hidden="1" x14ac:dyDescent="0.35">
      <c r="A30649" s="46"/>
      <c r="H30649" s="103"/>
      <c r="AD30649" s="99"/>
      <c r="AF30649" s="46"/>
      <c r="AM30649" s="121"/>
      <c r="AO30649" s="46"/>
    </row>
    <row r="30650" spans="1:41" s="60" customFormat="1" hidden="1" x14ac:dyDescent="0.35">
      <c r="A30650" s="46"/>
      <c r="H30650" s="103"/>
      <c r="AD30650" s="99"/>
      <c r="AF30650" s="46"/>
      <c r="AM30650" s="121"/>
      <c r="AO30650" s="46"/>
    </row>
    <row r="30651" spans="1:41" s="60" customFormat="1" hidden="1" x14ac:dyDescent="0.35">
      <c r="A30651" s="46"/>
      <c r="H30651" s="103"/>
      <c r="AD30651" s="99"/>
      <c r="AF30651" s="46"/>
      <c r="AM30651" s="121"/>
      <c r="AO30651" s="46"/>
    </row>
    <row r="30652" spans="1:41" s="60" customFormat="1" hidden="1" x14ac:dyDescent="0.35">
      <c r="A30652" s="46"/>
      <c r="H30652" s="103"/>
      <c r="AD30652" s="99"/>
      <c r="AF30652" s="46"/>
      <c r="AM30652" s="121"/>
      <c r="AO30652" s="46"/>
    </row>
    <row r="30653" spans="1:41" s="60" customFormat="1" hidden="1" x14ac:dyDescent="0.35">
      <c r="A30653" s="46"/>
      <c r="H30653" s="103"/>
      <c r="AD30653" s="99"/>
      <c r="AF30653" s="46"/>
      <c r="AM30653" s="121"/>
      <c r="AO30653" s="46"/>
    </row>
    <row r="30654" spans="1:41" s="60" customFormat="1" hidden="1" x14ac:dyDescent="0.35">
      <c r="A30654" s="46"/>
      <c r="H30654" s="103"/>
      <c r="AD30654" s="99"/>
      <c r="AF30654" s="46"/>
      <c r="AM30654" s="121"/>
      <c r="AO30654" s="46"/>
    </row>
    <row r="30655" spans="1:41" s="60" customFormat="1" hidden="1" x14ac:dyDescent="0.35">
      <c r="A30655" s="46"/>
      <c r="H30655" s="103"/>
      <c r="AD30655" s="99"/>
      <c r="AF30655" s="46"/>
      <c r="AM30655" s="121"/>
      <c r="AO30655" s="46"/>
    </row>
    <row r="30656" spans="1:41" s="60" customFormat="1" hidden="1" x14ac:dyDescent="0.35">
      <c r="A30656" s="46"/>
      <c r="H30656" s="103"/>
      <c r="AD30656" s="99"/>
      <c r="AF30656" s="46"/>
      <c r="AM30656" s="121"/>
      <c r="AO30656" s="46"/>
    </row>
    <row r="30657" spans="1:41" s="60" customFormat="1" hidden="1" x14ac:dyDescent="0.35">
      <c r="A30657" s="46"/>
      <c r="H30657" s="103"/>
      <c r="AD30657" s="99"/>
      <c r="AF30657" s="46"/>
      <c r="AM30657" s="121"/>
      <c r="AO30657" s="46"/>
    </row>
    <row r="30658" spans="1:41" s="60" customFormat="1" hidden="1" x14ac:dyDescent="0.35">
      <c r="A30658" s="46"/>
      <c r="H30658" s="103"/>
      <c r="AD30658" s="99"/>
      <c r="AF30658" s="46"/>
      <c r="AM30658" s="121"/>
      <c r="AO30658" s="46"/>
    </row>
    <row r="30659" spans="1:41" s="60" customFormat="1" hidden="1" x14ac:dyDescent="0.35">
      <c r="A30659" s="46"/>
      <c r="H30659" s="103"/>
      <c r="AD30659" s="99"/>
      <c r="AF30659" s="46"/>
      <c r="AM30659" s="121"/>
      <c r="AO30659" s="46"/>
    </row>
    <row r="30660" spans="1:41" s="60" customFormat="1" hidden="1" x14ac:dyDescent="0.35">
      <c r="A30660" s="46"/>
      <c r="H30660" s="103"/>
      <c r="AD30660" s="99"/>
      <c r="AF30660" s="46"/>
      <c r="AM30660" s="121"/>
      <c r="AO30660" s="46"/>
    </row>
    <row r="30661" spans="1:41" s="60" customFormat="1" hidden="1" x14ac:dyDescent="0.35">
      <c r="A30661" s="46"/>
      <c r="H30661" s="103"/>
      <c r="AD30661" s="99"/>
      <c r="AF30661" s="46"/>
      <c r="AM30661" s="121"/>
      <c r="AO30661" s="46"/>
    </row>
    <row r="30662" spans="1:41" s="60" customFormat="1" hidden="1" x14ac:dyDescent="0.35">
      <c r="A30662" s="46"/>
      <c r="H30662" s="103"/>
      <c r="AD30662" s="99"/>
      <c r="AF30662" s="46"/>
      <c r="AM30662" s="121"/>
      <c r="AO30662" s="46"/>
    </row>
    <row r="30663" spans="1:41" s="60" customFormat="1" hidden="1" x14ac:dyDescent="0.35">
      <c r="A30663" s="46"/>
      <c r="H30663" s="103"/>
      <c r="AD30663" s="99"/>
      <c r="AF30663" s="46"/>
      <c r="AM30663" s="121"/>
      <c r="AO30663" s="46"/>
    </row>
    <row r="30664" spans="1:41" s="60" customFormat="1" hidden="1" x14ac:dyDescent="0.35">
      <c r="A30664" s="46"/>
      <c r="H30664" s="103"/>
      <c r="AD30664" s="99"/>
      <c r="AF30664" s="46"/>
      <c r="AM30664" s="121"/>
      <c r="AO30664" s="46"/>
    </row>
    <row r="30665" spans="1:41" s="60" customFormat="1" hidden="1" x14ac:dyDescent="0.35">
      <c r="A30665" s="46"/>
      <c r="H30665" s="103"/>
      <c r="AD30665" s="99"/>
      <c r="AF30665" s="46"/>
      <c r="AM30665" s="121"/>
      <c r="AO30665" s="46"/>
    </row>
    <row r="30666" spans="1:41" s="60" customFormat="1" hidden="1" x14ac:dyDescent="0.35">
      <c r="A30666" s="46"/>
      <c r="H30666" s="103"/>
      <c r="AD30666" s="99"/>
      <c r="AF30666" s="46"/>
      <c r="AM30666" s="121"/>
      <c r="AO30666" s="46"/>
    </row>
    <row r="30667" spans="1:41" s="60" customFormat="1" hidden="1" x14ac:dyDescent="0.35">
      <c r="A30667" s="46"/>
      <c r="H30667" s="103"/>
      <c r="AD30667" s="99"/>
      <c r="AF30667" s="46"/>
      <c r="AM30667" s="121"/>
      <c r="AO30667" s="46"/>
    </row>
    <row r="30668" spans="1:41" s="60" customFormat="1" hidden="1" x14ac:dyDescent="0.35">
      <c r="A30668" s="46"/>
      <c r="H30668" s="103"/>
      <c r="AD30668" s="99"/>
      <c r="AF30668" s="46"/>
      <c r="AM30668" s="121"/>
      <c r="AO30668" s="46"/>
    </row>
    <row r="30669" spans="1:41" s="60" customFormat="1" hidden="1" x14ac:dyDescent="0.35">
      <c r="A30669" s="46"/>
      <c r="H30669" s="103"/>
      <c r="AD30669" s="99"/>
      <c r="AF30669" s="46"/>
      <c r="AM30669" s="121"/>
      <c r="AO30669" s="46"/>
    </row>
    <row r="30670" spans="1:41" s="60" customFormat="1" hidden="1" x14ac:dyDescent="0.35">
      <c r="A30670" s="46"/>
      <c r="H30670" s="103"/>
      <c r="AD30670" s="99"/>
      <c r="AF30670" s="46"/>
      <c r="AM30670" s="121"/>
      <c r="AO30670" s="46"/>
    </row>
    <row r="30671" spans="1:41" s="60" customFormat="1" hidden="1" x14ac:dyDescent="0.35">
      <c r="A30671" s="46"/>
      <c r="H30671" s="103"/>
      <c r="AD30671" s="99"/>
      <c r="AF30671" s="46"/>
      <c r="AM30671" s="121"/>
      <c r="AO30671" s="46"/>
    </row>
    <row r="30672" spans="1:41" s="60" customFormat="1" hidden="1" x14ac:dyDescent="0.35">
      <c r="A30672" s="46"/>
      <c r="H30672" s="103"/>
      <c r="AD30672" s="99"/>
      <c r="AF30672" s="46"/>
      <c r="AM30672" s="121"/>
      <c r="AO30672" s="46"/>
    </row>
    <row r="30673" spans="1:41" s="60" customFormat="1" hidden="1" x14ac:dyDescent="0.35">
      <c r="A30673" s="46"/>
      <c r="H30673" s="103"/>
      <c r="AD30673" s="99"/>
      <c r="AF30673" s="46"/>
      <c r="AM30673" s="121"/>
      <c r="AO30673" s="46"/>
    </row>
    <row r="30674" spans="1:41" s="60" customFormat="1" hidden="1" x14ac:dyDescent="0.35">
      <c r="A30674" s="46"/>
      <c r="H30674" s="103"/>
      <c r="AD30674" s="99"/>
      <c r="AF30674" s="46"/>
      <c r="AM30674" s="121"/>
      <c r="AO30674" s="46"/>
    </row>
    <row r="30675" spans="1:41" s="60" customFormat="1" hidden="1" x14ac:dyDescent="0.35">
      <c r="A30675" s="46"/>
      <c r="H30675" s="103"/>
      <c r="AD30675" s="99"/>
      <c r="AF30675" s="46"/>
      <c r="AM30675" s="121"/>
      <c r="AO30675" s="46"/>
    </row>
    <row r="30676" spans="1:41" s="60" customFormat="1" hidden="1" x14ac:dyDescent="0.35">
      <c r="A30676" s="46"/>
      <c r="H30676" s="103"/>
      <c r="AD30676" s="99"/>
      <c r="AF30676" s="46"/>
      <c r="AM30676" s="121"/>
      <c r="AO30676" s="46"/>
    </row>
    <row r="30677" spans="1:41" s="60" customFormat="1" hidden="1" x14ac:dyDescent="0.35">
      <c r="A30677" s="46"/>
      <c r="H30677" s="103"/>
      <c r="AD30677" s="99"/>
      <c r="AF30677" s="46"/>
      <c r="AM30677" s="121"/>
      <c r="AO30677" s="46"/>
    </row>
    <row r="30678" spans="1:41" s="60" customFormat="1" hidden="1" x14ac:dyDescent="0.35">
      <c r="A30678" s="46"/>
      <c r="H30678" s="103"/>
      <c r="AD30678" s="99"/>
      <c r="AF30678" s="46"/>
      <c r="AM30678" s="121"/>
      <c r="AO30678" s="46"/>
    </row>
    <row r="30679" spans="1:41" s="60" customFormat="1" hidden="1" x14ac:dyDescent="0.35">
      <c r="A30679" s="46"/>
      <c r="H30679" s="103"/>
      <c r="AD30679" s="99"/>
      <c r="AF30679" s="46"/>
      <c r="AM30679" s="121"/>
      <c r="AO30679" s="46"/>
    </row>
    <row r="30680" spans="1:41" s="60" customFormat="1" hidden="1" x14ac:dyDescent="0.35">
      <c r="A30680" s="46"/>
      <c r="H30680" s="103"/>
      <c r="AD30680" s="99"/>
      <c r="AF30680" s="46"/>
      <c r="AM30680" s="121"/>
      <c r="AO30680" s="46"/>
    </row>
    <row r="30681" spans="1:41" s="60" customFormat="1" hidden="1" x14ac:dyDescent="0.35">
      <c r="A30681" s="46"/>
      <c r="H30681" s="103"/>
      <c r="AD30681" s="99"/>
      <c r="AF30681" s="46"/>
      <c r="AM30681" s="121"/>
      <c r="AO30681" s="46"/>
    </row>
    <row r="30682" spans="1:41" s="60" customFormat="1" hidden="1" x14ac:dyDescent="0.35">
      <c r="A30682" s="46"/>
      <c r="H30682" s="103"/>
      <c r="AD30682" s="99"/>
      <c r="AF30682" s="46"/>
      <c r="AM30682" s="121"/>
      <c r="AO30682" s="46"/>
    </row>
    <row r="30683" spans="1:41" s="60" customFormat="1" hidden="1" x14ac:dyDescent="0.35">
      <c r="A30683" s="46"/>
      <c r="H30683" s="103"/>
      <c r="AD30683" s="99"/>
      <c r="AF30683" s="46"/>
      <c r="AM30683" s="121"/>
      <c r="AO30683" s="46"/>
    </row>
    <row r="30684" spans="1:41" s="60" customFormat="1" hidden="1" x14ac:dyDescent="0.35">
      <c r="A30684" s="46"/>
      <c r="H30684" s="103"/>
      <c r="AD30684" s="99"/>
      <c r="AF30684" s="46"/>
      <c r="AM30684" s="121"/>
      <c r="AO30684" s="46"/>
    </row>
    <row r="30685" spans="1:41" s="60" customFormat="1" hidden="1" x14ac:dyDescent="0.35">
      <c r="A30685" s="46"/>
      <c r="H30685" s="103"/>
      <c r="AD30685" s="99"/>
      <c r="AF30685" s="46"/>
      <c r="AM30685" s="121"/>
      <c r="AO30685" s="46"/>
    </row>
    <row r="30686" spans="1:41" s="60" customFormat="1" hidden="1" x14ac:dyDescent="0.35">
      <c r="A30686" s="46"/>
      <c r="H30686" s="103"/>
      <c r="AD30686" s="99"/>
      <c r="AF30686" s="46"/>
      <c r="AM30686" s="121"/>
      <c r="AO30686" s="46"/>
    </row>
    <row r="30687" spans="1:41" s="60" customFormat="1" hidden="1" x14ac:dyDescent="0.35">
      <c r="A30687" s="46"/>
      <c r="H30687" s="103"/>
      <c r="AD30687" s="99"/>
      <c r="AF30687" s="46"/>
      <c r="AM30687" s="121"/>
      <c r="AO30687" s="46"/>
    </row>
    <row r="30688" spans="1:41" s="60" customFormat="1" hidden="1" x14ac:dyDescent="0.35">
      <c r="A30688" s="46"/>
      <c r="H30688" s="103"/>
      <c r="AD30688" s="99"/>
      <c r="AF30688" s="46"/>
      <c r="AM30688" s="121"/>
      <c r="AO30688" s="46"/>
    </row>
    <row r="30689" spans="1:41" s="60" customFormat="1" hidden="1" x14ac:dyDescent="0.35">
      <c r="A30689" s="46"/>
      <c r="H30689" s="103"/>
      <c r="AD30689" s="99"/>
      <c r="AF30689" s="46"/>
      <c r="AM30689" s="121"/>
      <c r="AO30689" s="46"/>
    </row>
    <row r="30690" spans="1:41" s="60" customFormat="1" hidden="1" x14ac:dyDescent="0.35">
      <c r="A30690" s="46"/>
      <c r="H30690" s="103"/>
      <c r="AD30690" s="99"/>
      <c r="AF30690" s="46"/>
      <c r="AM30690" s="121"/>
      <c r="AO30690" s="46"/>
    </row>
    <row r="30691" spans="1:41" s="60" customFormat="1" hidden="1" x14ac:dyDescent="0.35">
      <c r="A30691" s="46"/>
      <c r="H30691" s="103"/>
      <c r="AD30691" s="99"/>
      <c r="AF30691" s="46"/>
      <c r="AM30691" s="121"/>
      <c r="AO30691" s="46"/>
    </row>
    <row r="30692" spans="1:41" s="60" customFormat="1" hidden="1" x14ac:dyDescent="0.35">
      <c r="A30692" s="46"/>
      <c r="H30692" s="103"/>
      <c r="AD30692" s="99"/>
      <c r="AF30692" s="46"/>
      <c r="AM30692" s="121"/>
      <c r="AO30692" s="46"/>
    </row>
    <row r="30693" spans="1:41" s="60" customFormat="1" hidden="1" x14ac:dyDescent="0.35">
      <c r="A30693" s="46"/>
      <c r="H30693" s="103"/>
      <c r="AD30693" s="99"/>
      <c r="AF30693" s="46"/>
      <c r="AM30693" s="121"/>
      <c r="AO30693" s="46"/>
    </row>
    <row r="30694" spans="1:41" s="60" customFormat="1" hidden="1" x14ac:dyDescent="0.35">
      <c r="A30694" s="46"/>
      <c r="H30694" s="103"/>
      <c r="AD30694" s="99"/>
      <c r="AF30694" s="46"/>
      <c r="AM30694" s="121"/>
      <c r="AO30694" s="46"/>
    </row>
    <row r="30695" spans="1:41" s="60" customFormat="1" hidden="1" x14ac:dyDescent="0.35">
      <c r="A30695" s="46"/>
      <c r="H30695" s="103"/>
      <c r="AD30695" s="99"/>
      <c r="AF30695" s="46"/>
      <c r="AM30695" s="121"/>
      <c r="AO30695" s="46"/>
    </row>
    <row r="30696" spans="1:41" s="60" customFormat="1" hidden="1" x14ac:dyDescent="0.35">
      <c r="A30696" s="46"/>
      <c r="H30696" s="103"/>
      <c r="AD30696" s="99"/>
      <c r="AF30696" s="46"/>
      <c r="AM30696" s="121"/>
      <c r="AO30696" s="46"/>
    </row>
    <row r="30697" spans="1:41" s="60" customFormat="1" hidden="1" x14ac:dyDescent="0.35">
      <c r="A30697" s="46"/>
      <c r="H30697" s="103"/>
      <c r="AD30697" s="99"/>
      <c r="AF30697" s="46"/>
      <c r="AM30697" s="121"/>
      <c r="AO30697" s="46"/>
    </row>
    <row r="30698" spans="1:41" s="60" customFormat="1" hidden="1" x14ac:dyDescent="0.35">
      <c r="A30698" s="46"/>
      <c r="H30698" s="103"/>
      <c r="AD30698" s="99"/>
      <c r="AF30698" s="46"/>
      <c r="AM30698" s="121"/>
      <c r="AO30698" s="46"/>
    </row>
    <row r="30699" spans="1:41" s="60" customFormat="1" hidden="1" x14ac:dyDescent="0.35">
      <c r="A30699" s="46"/>
      <c r="H30699" s="103"/>
      <c r="AD30699" s="99"/>
      <c r="AF30699" s="46"/>
      <c r="AM30699" s="121"/>
      <c r="AO30699" s="46"/>
    </row>
    <row r="30700" spans="1:41" s="60" customFormat="1" hidden="1" x14ac:dyDescent="0.35">
      <c r="A30700" s="46"/>
      <c r="H30700" s="103"/>
      <c r="AD30700" s="99"/>
      <c r="AF30700" s="46"/>
      <c r="AM30700" s="121"/>
      <c r="AO30700" s="46"/>
    </row>
    <row r="30701" spans="1:41" s="60" customFormat="1" hidden="1" x14ac:dyDescent="0.35">
      <c r="A30701" s="46"/>
      <c r="H30701" s="103"/>
      <c r="AD30701" s="99"/>
      <c r="AF30701" s="46"/>
      <c r="AM30701" s="121"/>
      <c r="AO30701" s="46"/>
    </row>
    <row r="30702" spans="1:41" s="60" customFormat="1" hidden="1" x14ac:dyDescent="0.35">
      <c r="A30702" s="46"/>
      <c r="H30702" s="103"/>
      <c r="AD30702" s="99"/>
      <c r="AF30702" s="46"/>
      <c r="AM30702" s="121"/>
      <c r="AO30702" s="46"/>
    </row>
    <row r="30703" spans="1:41" s="60" customFormat="1" hidden="1" x14ac:dyDescent="0.35">
      <c r="A30703" s="46"/>
      <c r="H30703" s="103"/>
      <c r="AD30703" s="99"/>
      <c r="AF30703" s="46"/>
      <c r="AM30703" s="121"/>
      <c r="AO30703" s="46"/>
    </row>
    <row r="30704" spans="1:41" s="60" customFormat="1" hidden="1" x14ac:dyDescent="0.35">
      <c r="A30704" s="46"/>
      <c r="H30704" s="103"/>
      <c r="AD30704" s="99"/>
      <c r="AF30704" s="46"/>
      <c r="AM30704" s="121"/>
      <c r="AO30704" s="46"/>
    </row>
    <row r="30705" spans="1:41" s="60" customFormat="1" hidden="1" x14ac:dyDescent="0.35">
      <c r="A30705" s="46"/>
      <c r="H30705" s="103"/>
      <c r="AD30705" s="99"/>
      <c r="AF30705" s="46"/>
      <c r="AM30705" s="121"/>
      <c r="AO30705" s="46"/>
    </row>
    <row r="30706" spans="1:41" s="60" customFormat="1" hidden="1" x14ac:dyDescent="0.35">
      <c r="A30706" s="46"/>
      <c r="H30706" s="103"/>
      <c r="AD30706" s="99"/>
      <c r="AF30706" s="46"/>
      <c r="AM30706" s="121"/>
      <c r="AO30706" s="46"/>
    </row>
    <row r="30707" spans="1:41" s="60" customFormat="1" hidden="1" x14ac:dyDescent="0.35">
      <c r="A30707" s="46"/>
      <c r="H30707" s="103"/>
      <c r="AD30707" s="99"/>
      <c r="AF30707" s="46"/>
      <c r="AM30707" s="121"/>
      <c r="AO30707" s="46"/>
    </row>
    <row r="30708" spans="1:41" s="60" customFormat="1" hidden="1" x14ac:dyDescent="0.35">
      <c r="A30708" s="46"/>
      <c r="H30708" s="103"/>
      <c r="AD30708" s="99"/>
      <c r="AF30708" s="46"/>
      <c r="AM30708" s="121"/>
      <c r="AO30708" s="46"/>
    </row>
    <row r="30709" spans="1:41" s="60" customFormat="1" hidden="1" x14ac:dyDescent="0.35">
      <c r="A30709" s="46"/>
      <c r="H30709" s="103"/>
      <c r="AD30709" s="99"/>
      <c r="AF30709" s="46"/>
      <c r="AM30709" s="121"/>
      <c r="AO30709" s="46"/>
    </row>
    <row r="30710" spans="1:41" s="60" customFormat="1" hidden="1" x14ac:dyDescent="0.35">
      <c r="A30710" s="46"/>
      <c r="H30710" s="103"/>
      <c r="AD30710" s="99"/>
      <c r="AF30710" s="46"/>
      <c r="AM30710" s="121"/>
      <c r="AO30710" s="46"/>
    </row>
    <row r="30711" spans="1:41" s="60" customFormat="1" hidden="1" x14ac:dyDescent="0.35">
      <c r="A30711" s="46"/>
      <c r="H30711" s="103"/>
      <c r="AD30711" s="99"/>
      <c r="AF30711" s="46"/>
      <c r="AM30711" s="121"/>
      <c r="AO30711" s="46"/>
    </row>
    <row r="30712" spans="1:41" s="60" customFormat="1" hidden="1" x14ac:dyDescent="0.35">
      <c r="A30712" s="46"/>
      <c r="H30712" s="103"/>
      <c r="AD30712" s="99"/>
      <c r="AF30712" s="46"/>
      <c r="AM30712" s="121"/>
      <c r="AO30712" s="46"/>
    </row>
    <row r="30713" spans="1:41" s="60" customFormat="1" hidden="1" x14ac:dyDescent="0.35">
      <c r="A30713" s="46"/>
      <c r="H30713" s="103"/>
      <c r="AD30713" s="99"/>
      <c r="AF30713" s="46"/>
      <c r="AM30713" s="121"/>
      <c r="AO30713" s="46"/>
    </row>
    <row r="30714" spans="1:41" s="60" customFormat="1" hidden="1" x14ac:dyDescent="0.35">
      <c r="A30714" s="46"/>
      <c r="H30714" s="103"/>
      <c r="AD30714" s="99"/>
      <c r="AF30714" s="46"/>
      <c r="AM30714" s="121"/>
      <c r="AO30714" s="46"/>
    </row>
    <row r="30715" spans="1:41" s="60" customFormat="1" hidden="1" x14ac:dyDescent="0.35">
      <c r="A30715" s="46"/>
      <c r="H30715" s="103"/>
      <c r="AD30715" s="99"/>
      <c r="AF30715" s="46"/>
      <c r="AM30715" s="121"/>
      <c r="AO30715" s="46"/>
    </row>
    <row r="30716" spans="1:41" s="60" customFormat="1" hidden="1" x14ac:dyDescent="0.35">
      <c r="A30716" s="46"/>
      <c r="H30716" s="103"/>
      <c r="AD30716" s="99"/>
      <c r="AF30716" s="46"/>
      <c r="AM30716" s="121"/>
      <c r="AO30716" s="46"/>
    </row>
    <row r="30717" spans="1:41" s="60" customFormat="1" hidden="1" x14ac:dyDescent="0.35">
      <c r="A30717" s="46"/>
      <c r="H30717" s="103"/>
      <c r="AD30717" s="99"/>
      <c r="AF30717" s="46"/>
      <c r="AM30717" s="121"/>
      <c r="AO30717" s="46"/>
    </row>
    <row r="30718" spans="1:41" s="60" customFormat="1" hidden="1" x14ac:dyDescent="0.35">
      <c r="A30718" s="46"/>
      <c r="H30718" s="103"/>
      <c r="AD30718" s="99"/>
      <c r="AF30718" s="46"/>
      <c r="AM30718" s="121"/>
      <c r="AO30718" s="46"/>
    </row>
    <row r="30719" spans="1:41" s="60" customFormat="1" hidden="1" x14ac:dyDescent="0.35">
      <c r="A30719" s="46"/>
      <c r="H30719" s="103"/>
      <c r="AD30719" s="99"/>
      <c r="AF30719" s="46"/>
      <c r="AM30719" s="121"/>
      <c r="AO30719" s="46"/>
    </row>
    <row r="30720" spans="1:41" s="60" customFormat="1" hidden="1" x14ac:dyDescent="0.35">
      <c r="A30720" s="46"/>
      <c r="H30720" s="103"/>
      <c r="AD30720" s="99"/>
      <c r="AF30720" s="46"/>
      <c r="AM30720" s="121"/>
      <c r="AO30720" s="46"/>
    </row>
    <row r="30721" spans="1:41" s="60" customFormat="1" hidden="1" x14ac:dyDescent="0.35">
      <c r="A30721" s="46"/>
      <c r="H30721" s="103"/>
      <c r="AD30721" s="99"/>
      <c r="AF30721" s="46"/>
      <c r="AM30721" s="121"/>
      <c r="AO30721" s="46"/>
    </row>
    <row r="30722" spans="1:41" s="60" customFormat="1" hidden="1" x14ac:dyDescent="0.35">
      <c r="A30722" s="46"/>
      <c r="H30722" s="103"/>
      <c r="AD30722" s="99"/>
      <c r="AF30722" s="46"/>
      <c r="AM30722" s="121"/>
      <c r="AO30722" s="46"/>
    </row>
    <row r="30723" spans="1:41" s="60" customFormat="1" hidden="1" x14ac:dyDescent="0.35">
      <c r="A30723" s="46"/>
      <c r="H30723" s="103"/>
      <c r="AD30723" s="99"/>
      <c r="AF30723" s="46"/>
      <c r="AM30723" s="121"/>
      <c r="AO30723" s="46"/>
    </row>
    <row r="30724" spans="1:41" s="60" customFormat="1" hidden="1" x14ac:dyDescent="0.35">
      <c r="A30724" s="46"/>
      <c r="H30724" s="103"/>
      <c r="AD30724" s="99"/>
      <c r="AF30724" s="46"/>
      <c r="AM30724" s="121"/>
      <c r="AO30724" s="46"/>
    </row>
    <row r="30725" spans="1:41" s="60" customFormat="1" hidden="1" x14ac:dyDescent="0.35">
      <c r="A30725" s="46"/>
      <c r="H30725" s="103"/>
      <c r="AD30725" s="99"/>
      <c r="AF30725" s="46"/>
      <c r="AM30725" s="121"/>
      <c r="AO30725" s="46"/>
    </row>
    <row r="30726" spans="1:41" s="60" customFormat="1" hidden="1" x14ac:dyDescent="0.35">
      <c r="A30726" s="46"/>
      <c r="H30726" s="103"/>
      <c r="AD30726" s="99"/>
      <c r="AF30726" s="46"/>
      <c r="AM30726" s="121"/>
      <c r="AO30726" s="46"/>
    </row>
    <row r="30727" spans="1:41" s="60" customFormat="1" hidden="1" x14ac:dyDescent="0.35">
      <c r="A30727" s="46"/>
      <c r="H30727" s="103"/>
      <c r="AD30727" s="99"/>
      <c r="AF30727" s="46"/>
      <c r="AM30727" s="121"/>
      <c r="AO30727" s="46"/>
    </row>
    <row r="30728" spans="1:41" s="60" customFormat="1" hidden="1" x14ac:dyDescent="0.35">
      <c r="A30728" s="46"/>
      <c r="H30728" s="103"/>
      <c r="AD30728" s="99"/>
      <c r="AF30728" s="46"/>
      <c r="AM30728" s="121"/>
      <c r="AO30728" s="46"/>
    </row>
    <row r="30729" spans="1:41" s="60" customFormat="1" hidden="1" x14ac:dyDescent="0.35">
      <c r="A30729" s="46"/>
      <c r="H30729" s="103"/>
      <c r="AD30729" s="99"/>
      <c r="AF30729" s="46"/>
      <c r="AM30729" s="121"/>
      <c r="AO30729" s="46"/>
    </row>
    <row r="30730" spans="1:41" s="60" customFormat="1" hidden="1" x14ac:dyDescent="0.35">
      <c r="A30730" s="46"/>
      <c r="H30730" s="103"/>
      <c r="AD30730" s="99"/>
      <c r="AF30730" s="46"/>
      <c r="AM30730" s="121"/>
      <c r="AO30730" s="46"/>
    </row>
    <row r="30731" spans="1:41" s="60" customFormat="1" hidden="1" x14ac:dyDescent="0.35">
      <c r="A30731" s="46"/>
      <c r="H30731" s="103"/>
      <c r="AD30731" s="99"/>
      <c r="AF30731" s="46"/>
      <c r="AM30731" s="121"/>
      <c r="AO30731" s="46"/>
    </row>
    <row r="30732" spans="1:41" s="60" customFormat="1" hidden="1" x14ac:dyDescent="0.35">
      <c r="A30732" s="46"/>
      <c r="H30732" s="103"/>
      <c r="AD30732" s="99"/>
      <c r="AF30732" s="46"/>
      <c r="AM30732" s="121"/>
      <c r="AO30732" s="46"/>
    </row>
    <row r="30733" spans="1:41" s="60" customFormat="1" hidden="1" x14ac:dyDescent="0.35">
      <c r="A30733" s="46"/>
      <c r="H30733" s="103"/>
      <c r="AD30733" s="99"/>
      <c r="AF30733" s="46"/>
      <c r="AM30733" s="121"/>
      <c r="AO30733" s="46"/>
    </row>
    <row r="30734" spans="1:41" s="60" customFormat="1" hidden="1" x14ac:dyDescent="0.35">
      <c r="A30734" s="46"/>
      <c r="H30734" s="103"/>
      <c r="AD30734" s="99"/>
      <c r="AF30734" s="46"/>
      <c r="AM30734" s="121"/>
      <c r="AO30734" s="46"/>
    </row>
    <row r="30735" spans="1:41" s="60" customFormat="1" hidden="1" x14ac:dyDescent="0.35">
      <c r="A30735" s="46"/>
      <c r="H30735" s="103"/>
      <c r="AD30735" s="99"/>
      <c r="AF30735" s="46"/>
      <c r="AM30735" s="121"/>
      <c r="AO30735" s="46"/>
    </row>
    <row r="30736" spans="1:41" s="60" customFormat="1" hidden="1" x14ac:dyDescent="0.35">
      <c r="A30736" s="46"/>
      <c r="H30736" s="103"/>
      <c r="AD30736" s="99"/>
      <c r="AF30736" s="46"/>
      <c r="AM30736" s="121"/>
      <c r="AO30736" s="46"/>
    </row>
    <row r="30737" spans="1:41" s="60" customFormat="1" hidden="1" x14ac:dyDescent="0.35">
      <c r="A30737" s="46"/>
      <c r="H30737" s="103"/>
      <c r="AD30737" s="99"/>
      <c r="AF30737" s="46"/>
      <c r="AM30737" s="121"/>
      <c r="AO30737" s="46"/>
    </row>
    <row r="30738" spans="1:41" s="60" customFormat="1" hidden="1" x14ac:dyDescent="0.35">
      <c r="A30738" s="46"/>
      <c r="H30738" s="103"/>
      <c r="AD30738" s="99"/>
      <c r="AF30738" s="46"/>
      <c r="AM30738" s="121"/>
      <c r="AO30738" s="46"/>
    </row>
    <row r="30739" spans="1:41" s="60" customFormat="1" hidden="1" x14ac:dyDescent="0.35">
      <c r="A30739" s="46"/>
      <c r="H30739" s="103"/>
      <c r="AD30739" s="99"/>
      <c r="AF30739" s="46"/>
      <c r="AM30739" s="121"/>
      <c r="AO30739" s="46"/>
    </row>
    <row r="30740" spans="1:41" s="60" customFormat="1" hidden="1" x14ac:dyDescent="0.35">
      <c r="A30740" s="46"/>
      <c r="H30740" s="103"/>
      <c r="AD30740" s="99"/>
      <c r="AF30740" s="46"/>
      <c r="AM30740" s="121"/>
      <c r="AO30740" s="46"/>
    </row>
    <row r="30741" spans="1:41" s="60" customFormat="1" hidden="1" x14ac:dyDescent="0.35">
      <c r="A30741" s="46"/>
      <c r="H30741" s="103"/>
      <c r="AD30741" s="99"/>
      <c r="AF30741" s="46"/>
      <c r="AM30741" s="121"/>
      <c r="AO30741" s="46"/>
    </row>
    <row r="30742" spans="1:41" s="60" customFormat="1" hidden="1" x14ac:dyDescent="0.35">
      <c r="A30742" s="46"/>
      <c r="H30742" s="103"/>
      <c r="AD30742" s="99"/>
      <c r="AF30742" s="46"/>
      <c r="AM30742" s="121"/>
      <c r="AO30742" s="46"/>
    </row>
    <row r="30743" spans="1:41" s="60" customFormat="1" hidden="1" x14ac:dyDescent="0.35">
      <c r="A30743" s="46"/>
      <c r="H30743" s="103"/>
      <c r="AD30743" s="99"/>
      <c r="AF30743" s="46"/>
      <c r="AM30743" s="121"/>
      <c r="AO30743" s="46"/>
    </row>
    <row r="30744" spans="1:41" s="60" customFormat="1" hidden="1" x14ac:dyDescent="0.35">
      <c r="A30744" s="46"/>
      <c r="H30744" s="103"/>
      <c r="AD30744" s="99"/>
      <c r="AF30744" s="46"/>
      <c r="AM30744" s="121"/>
      <c r="AO30744" s="46"/>
    </row>
    <row r="30745" spans="1:41" s="60" customFormat="1" hidden="1" x14ac:dyDescent="0.35">
      <c r="A30745" s="46"/>
      <c r="H30745" s="103"/>
      <c r="AD30745" s="99"/>
      <c r="AF30745" s="46"/>
      <c r="AM30745" s="121"/>
      <c r="AO30745" s="46"/>
    </row>
    <row r="30746" spans="1:41" s="60" customFormat="1" hidden="1" x14ac:dyDescent="0.35">
      <c r="A30746" s="46"/>
      <c r="H30746" s="103"/>
      <c r="AD30746" s="99"/>
      <c r="AF30746" s="46"/>
      <c r="AM30746" s="121"/>
      <c r="AO30746" s="46"/>
    </row>
    <row r="30747" spans="1:41" s="60" customFormat="1" hidden="1" x14ac:dyDescent="0.35">
      <c r="A30747" s="46"/>
      <c r="H30747" s="103"/>
      <c r="AD30747" s="99"/>
      <c r="AF30747" s="46"/>
      <c r="AM30747" s="121"/>
      <c r="AO30747" s="46"/>
    </row>
    <row r="30748" spans="1:41" s="60" customFormat="1" hidden="1" x14ac:dyDescent="0.35">
      <c r="A30748" s="46"/>
      <c r="H30748" s="103"/>
      <c r="AD30748" s="99"/>
      <c r="AF30748" s="46"/>
      <c r="AM30748" s="121"/>
      <c r="AO30748" s="46"/>
    </row>
    <row r="30749" spans="1:41" s="60" customFormat="1" hidden="1" x14ac:dyDescent="0.35">
      <c r="A30749" s="46"/>
      <c r="H30749" s="103"/>
      <c r="AD30749" s="99"/>
      <c r="AF30749" s="46"/>
      <c r="AM30749" s="121"/>
      <c r="AO30749" s="46"/>
    </row>
    <row r="30750" spans="1:41" s="60" customFormat="1" hidden="1" x14ac:dyDescent="0.35">
      <c r="A30750" s="46"/>
      <c r="H30750" s="103"/>
      <c r="AD30750" s="99"/>
      <c r="AF30750" s="46"/>
      <c r="AM30750" s="121"/>
      <c r="AO30750" s="46"/>
    </row>
    <row r="30751" spans="1:41" s="60" customFormat="1" hidden="1" x14ac:dyDescent="0.35">
      <c r="A30751" s="46"/>
      <c r="H30751" s="103"/>
      <c r="AD30751" s="99"/>
      <c r="AF30751" s="46"/>
      <c r="AM30751" s="121"/>
      <c r="AO30751" s="46"/>
    </row>
    <row r="30752" spans="1:41" s="60" customFormat="1" hidden="1" x14ac:dyDescent="0.35">
      <c r="A30752" s="46"/>
      <c r="H30752" s="103"/>
      <c r="AD30752" s="99"/>
      <c r="AF30752" s="46"/>
      <c r="AM30752" s="121"/>
      <c r="AO30752" s="46"/>
    </row>
    <row r="30753" spans="1:41" s="60" customFormat="1" hidden="1" x14ac:dyDescent="0.35">
      <c r="A30753" s="46"/>
      <c r="H30753" s="103"/>
      <c r="AD30753" s="99"/>
      <c r="AF30753" s="46"/>
      <c r="AM30753" s="121"/>
      <c r="AO30753" s="46"/>
    </row>
    <row r="30754" spans="1:41" s="60" customFormat="1" hidden="1" x14ac:dyDescent="0.35">
      <c r="A30754" s="46"/>
      <c r="H30754" s="103"/>
      <c r="AD30754" s="99"/>
      <c r="AF30754" s="46"/>
      <c r="AM30754" s="121"/>
      <c r="AO30754" s="46"/>
    </row>
    <row r="30755" spans="1:41" s="60" customFormat="1" hidden="1" x14ac:dyDescent="0.35">
      <c r="A30755" s="46"/>
      <c r="H30755" s="103"/>
      <c r="AD30755" s="99"/>
      <c r="AF30755" s="46"/>
      <c r="AM30755" s="121"/>
      <c r="AO30755" s="46"/>
    </row>
    <row r="30756" spans="1:41" s="60" customFormat="1" hidden="1" x14ac:dyDescent="0.35">
      <c r="A30756" s="46"/>
      <c r="H30756" s="103"/>
      <c r="AD30756" s="99"/>
      <c r="AF30756" s="46"/>
      <c r="AM30756" s="121"/>
      <c r="AO30756" s="46"/>
    </row>
    <row r="30757" spans="1:41" s="60" customFormat="1" hidden="1" x14ac:dyDescent="0.35">
      <c r="A30757" s="46"/>
      <c r="H30757" s="103"/>
      <c r="AD30757" s="99"/>
      <c r="AF30757" s="46"/>
      <c r="AM30757" s="121"/>
      <c r="AO30757" s="46"/>
    </row>
    <row r="30758" spans="1:41" s="60" customFormat="1" hidden="1" x14ac:dyDescent="0.35">
      <c r="A30758" s="46"/>
      <c r="H30758" s="103"/>
      <c r="AD30758" s="99"/>
      <c r="AF30758" s="46"/>
      <c r="AM30758" s="121"/>
      <c r="AO30758" s="46"/>
    </row>
    <row r="30759" spans="1:41" s="60" customFormat="1" hidden="1" x14ac:dyDescent="0.35">
      <c r="A30759" s="46"/>
      <c r="H30759" s="103"/>
      <c r="AD30759" s="99"/>
      <c r="AF30759" s="46"/>
      <c r="AM30759" s="121"/>
      <c r="AO30759" s="46"/>
    </row>
    <row r="30760" spans="1:41" s="60" customFormat="1" hidden="1" x14ac:dyDescent="0.35">
      <c r="A30760" s="46"/>
      <c r="H30760" s="103"/>
      <c r="AD30760" s="99"/>
      <c r="AF30760" s="46"/>
      <c r="AM30760" s="121"/>
      <c r="AO30760" s="46"/>
    </row>
    <row r="30761" spans="1:41" s="60" customFormat="1" hidden="1" x14ac:dyDescent="0.35">
      <c r="A30761" s="46"/>
      <c r="H30761" s="103"/>
      <c r="AD30761" s="99"/>
      <c r="AF30761" s="46"/>
      <c r="AM30761" s="121"/>
      <c r="AO30761" s="46"/>
    </row>
    <row r="30762" spans="1:41" s="60" customFormat="1" hidden="1" x14ac:dyDescent="0.35">
      <c r="A30762" s="46"/>
      <c r="H30762" s="103"/>
      <c r="AD30762" s="99"/>
      <c r="AF30762" s="46"/>
      <c r="AM30762" s="121"/>
      <c r="AO30762" s="46"/>
    </row>
    <row r="30763" spans="1:41" s="60" customFormat="1" hidden="1" x14ac:dyDescent="0.35">
      <c r="A30763" s="46"/>
      <c r="H30763" s="103"/>
      <c r="AD30763" s="99"/>
      <c r="AF30763" s="46"/>
      <c r="AM30763" s="121"/>
      <c r="AO30763" s="46"/>
    </row>
    <row r="30764" spans="1:41" s="60" customFormat="1" hidden="1" x14ac:dyDescent="0.35">
      <c r="A30764" s="46"/>
      <c r="H30764" s="103"/>
      <c r="AD30764" s="99"/>
      <c r="AF30764" s="46"/>
      <c r="AM30764" s="121"/>
      <c r="AO30764" s="46"/>
    </row>
    <row r="30765" spans="1:41" s="60" customFormat="1" hidden="1" x14ac:dyDescent="0.35">
      <c r="A30765" s="46"/>
      <c r="H30765" s="103"/>
      <c r="AD30765" s="99"/>
      <c r="AF30765" s="46"/>
      <c r="AM30765" s="121"/>
      <c r="AO30765" s="46"/>
    </row>
    <row r="30766" spans="1:41" s="60" customFormat="1" hidden="1" x14ac:dyDescent="0.35">
      <c r="A30766" s="46"/>
      <c r="H30766" s="103"/>
      <c r="AD30766" s="99"/>
      <c r="AF30766" s="46"/>
      <c r="AM30766" s="121"/>
      <c r="AO30766" s="46"/>
    </row>
    <row r="30767" spans="1:41" s="60" customFormat="1" hidden="1" x14ac:dyDescent="0.35">
      <c r="A30767" s="46"/>
      <c r="H30767" s="103"/>
      <c r="AD30767" s="99"/>
      <c r="AF30767" s="46"/>
      <c r="AM30767" s="121"/>
      <c r="AO30767" s="46"/>
    </row>
    <row r="30768" spans="1:41" s="60" customFormat="1" hidden="1" x14ac:dyDescent="0.35">
      <c r="A30768" s="46"/>
      <c r="H30768" s="103"/>
      <c r="AD30768" s="99"/>
      <c r="AF30768" s="46"/>
      <c r="AM30768" s="121"/>
      <c r="AO30768" s="46"/>
    </row>
    <row r="30769" spans="1:41" s="60" customFormat="1" hidden="1" x14ac:dyDescent="0.35">
      <c r="A30769" s="46"/>
      <c r="H30769" s="103"/>
      <c r="AD30769" s="99"/>
      <c r="AF30769" s="46"/>
      <c r="AM30769" s="121"/>
      <c r="AO30769" s="46"/>
    </row>
    <row r="30770" spans="1:41" s="60" customFormat="1" hidden="1" x14ac:dyDescent="0.35">
      <c r="A30770" s="46"/>
      <c r="H30770" s="103"/>
      <c r="AD30770" s="99"/>
      <c r="AF30770" s="46"/>
      <c r="AM30770" s="121"/>
      <c r="AO30770" s="46"/>
    </row>
    <row r="30771" spans="1:41" s="60" customFormat="1" hidden="1" x14ac:dyDescent="0.35">
      <c r="A30771" s="46"/>
      <c r="H30771" s="103"/>
      <c r="AD30771" s="99"/>
      <c r="AF30771" s="46"/>
      <c r="AM30771" s="121"/>
      <c r="AO30771" s="46"/>
    </row>
    <row r="30772" spans="1:41" s="60" customFormat="1" hidden="1" x14ac:dyDescent="0.35">
      <c r="A30772" s="46"/>
      <c r="H30772" s="103"/>
      <c r="AD30772" s="99"/>
      <c r="AF30772" s="46"/>
      <c r="AM30772" s="121"/>
      <c r="AO30772" s="46"/>
    </row>
    <row r="30773" spans="1:41" s="60" customFormat="1" hidden="1" x14ac:dyDescent="0.35">
      <c r="A30773" s="46"/>
      <c r="H30773" s="103"/>
      <c r="AD30773" s="99"/>
      <c r="AF30773" s="46"/>
      <c r="AM30773" s="121"/>
      <c r="AO30773" s="46"/>
    </row>
    <row r="30774" spans="1:41" s="60" customFormat="1" hidden="1" x14ac:dyDescent="0.35">
      <c r="A30774" s="46"/>
      <c r="H30774" s="103"/>
      <c r="AD30774" s="99"/>
      <c r="AF30774" s="46"/>
      <c r="AM30774" s="121"/>
      <c r="AO30774" s="46"/>
    </row>
    <row r="30775" spans="1:41" s="60" customFormat="1" hidden="1" x14ac:dyDescent="0.35">
      <c r="A30775" s="46"/>
      <c r="H30775" s="103"/>
      <c r="AD30775" s="99"/>
      <c r="AF30775" s="46"/>
      <c r="AM30775" s="121"/>
      <c r="AO30775" s="46"/>
    </row>
    <row r="30776" spans="1:41" s="60" customFormat="1" hidden="1" x14ac:dyDescent="0.35">
      <c r="A30776" s="46"/>
      <c r="H30776" s="103"/>
      <c r="AD30776" s="99"/>
      <c r="AF30776" s="46"/>
      <c r="AM30776" s="121"/>
      <c r="AO30776" s="46"/>
    </row>
    <row r="30777" spans="1:41" s="60" customFormat="1" hidden="1" x14ac:dyDescent="0.35">
      <c r="A30777" s="46"/>
      <c r="H30777" s="103"/>
      <c r="AD30777" s="99"/>
      <c r="AF30777" s="46"/>
      <c r="AM30777" s="121"/>
      <c r="AO30777" s="46"/>
    </row>
    <row r="30778" spans="1:41" s="60" customFormat="1" hidden="1" x14ac:dyDescent="0.35">
      <c r="A30778" s="46"/>
      <c r="H30778" s="103"/>
      <c r="AD30778" s="99"/>
      <c r="AF30778" s="46"/>
      <c r="AM30778" s="121"/>
      <c r="AO30778" s="46"/>
    </row>
    <row r="30779" spans="1:41" s="60" customFormat="1" hidden="1" x14ac:dyDescent="0.35">
      <c r="A30779" s="46"/>
      <c r="H30779" s="103"/>
      <c r="AD30779" s="99"/>
      <c r="AF30779" s="46"/>
      <c r="AM30779" s="121"/>
      <c r="AO30779" s="46"/>
    </row>
    <row r="30780" spans="1:41" s="60" customFormat="1" hidden="1" x14ac:dyDescent="0.35">
      <c r="A30780" s="46"/>
      <c r="H30780" s="103"/>
      <c r="AD30780" s="99"/>
      <c r="AF30780" s="46"/>
      <c r="AM30780" s="121"/>
      <c r="AO30780" s="46"/>
    </row>
    <row r="30781" spans="1:41" s="60" customFormat="1" hidden="1" x14ac:dyDescent="0.35">
      <c r="A30781" s="46"/>
      <c r="H30781" s="103"/>
      <c r="AD30781" s="99"/>
      <c r="AF30781" s="46"/>
      <c r="AM30781" s="121"/>
      <c r="AO30781" s="46"/>
    </row>
    <row r="30782" spans="1:41" s="60" customFormat="1" hidden="1" x14ac:dyDescent="0.35">
      <c r="A30782" s="46"/>
      <c r="H30782" s="103"/>
      <c r="AD30782" s="99"/>
      <c r="AF30782" s="46"/>
      <c r="AM30782" s="121"/>
      <c r="AO30782" s="46"/>
    </row>
    <row r="30783" spans="1:41" s="60" customFormat="1" hidden="1" x14ac:dyDescent="0.35">
      <c r="A30783" s="46"/>
      <c r="H30783" s="103"/>
      <c r="AD30783" s="99"/>
      <c r="AF30783" s="46"/>
      <c r="AM30783" s="121"/>
      <c r="AO30783" s="46"/>
    </row>
    <row r="30784" spans="1:41" s="60" customFormat="1" hidden="1" x14ac:dyDescent="0.35">
      <c r="A30784" s="46"/>
      <c r="H30784" s="103"/>
      <c r="AD30784" s="99"/>
      <c r="AF30784" s="46"/>
      <c r="AM30784" s="121"/>
      <c r="AO30784" s="46"/>
    </row>
    <row r="30785" spans="1:41" s="60" customFormat="1" hidden="1" x14ac:dyDescent="0.35">
      <c r="A30785" s="46"/>
      <c r="H30785" s="103"/>
      <c r="AD30785" s="99"/>
      <c r="AF30785" s="46"/>
      <c r="AM30785" s="121"/>
      <c r="AO30785" s="46"/>
    </row>
    <row r="30786" spans="1:41" s="60" customFormat="1" hidden="1" x14ac:dyDescent="0.35">
      <c r="A30786" s="46"/>
      <c r="H30786" s="103"/>
      <c r="AD30786" s="99"/>
      <c r="AF30786" s="46"/>
      <c r="AM30786" s="121"/>
      <c r="AO30786" s="46"/>
    </row>
    <row r="30787" spans="1:41" s="60" customFormat="1" hidden="1" x14ac:dyDescent="0.35">
      <c r="A30787" s="46"/>
      <c r="H30787" s="103"/>
      <c r="AD30787" s="99"/>
      <c r="AF30787" s="46"/>
      <c r="AM30787" s="121"/>
      <c r="AO30787" s="46"/>
    </row>
    <row r="30788" spans="1:41" s="60" customFormat="1" hidden="1" x14ac:dyDescent="0.35">
      <c r="A30788" s="46"/>
      <c r="H30788" s="103"/>
      <c r="AD30788" s="99"/>
      <c r="AF30788" s="46"/>
      <c r="AM30788" s="121"/>
      <c r="AO30788" s="46"/>
    </row>
    <row r="30789" spans="1:41" s="60" customFormat="1" hidden="1" x14ac:dyDescent="0.35">
      <c r="A30789" s="46"/>
      <c r="H30789" s="103"/>
      <c r="AD30789" s="99"/>
      <c r="AF30789" s="46"/>
      <c r="AM30789" s="121"/>
      <c r="AO30789" s="46"/>
    </row>
    <row r="30790" spans="1:41" s="60" customFormat="1" hidden="1" x14ac:dyDescent="0.35">
      <c r="A30790" s="46"/>
      <c r="H30790" s="103"/>
      <c r="AD30790" s="99"/>
      <c r="AF30790" s="46"/>
      <c r="AM30790" s="121"/>
      <c r="AO30790" s="46"/>
    </row>
    <row r="30791" spans="1:41" s="60" customFormat="1" hidden="1" x14ac:dyDescent="0.35">
      <c r="A30791" s="46"/>
      <c r="H30791" s="103"/>
      <c r="AD30791" s="99"/>
      <c r="AF30791" s="46"/>
      <c r="AM30791" s="121"/>
      <c r="AO30791" s="46"/>
    </row>
    <row r="30792" spans="1:41" s="60" customFormat="1" hidden="1" x14ac:dyDescent="0.35">
      <c r="A30792" s="46"/>
      <c r="H30792" s="103"/>
      <c r="AD30792" s="99"/>
      <c r="AF30792" s="46"/>
      <c r="AM30792" s="121"/>
      <c r="AO30792" s="46"/>
    </row>
    <row r="30793" spans="1:41" s="60" customFormat="1" hidden="1" x14ac:dyDescent="0.35">
      <c r="A30793" s="46"/>
      <c r="H30793" s="103"/>
      <c r="AD30793" s="99"/>
      <c r="AF30793" s="46"/>
      <c r="AM30793" s="121"/>
      <c r="AO30793" s="46"/>
    </row>
    <row r="30794" spans="1:41" s="60" customFormat="1" hidden="1" x14ac:dyDescent="0.35">
      <c r="A30794" s="46"/>
      <c r="H30794" s="103"/>
      <c r="AD30794" s="99"/>
      <c r="AF30794" s="46"/>
      <c r="AM30794" s="121"/>
      <c r="AO30794" s="46"/>
    </row>
    <row r="30795" spans="1:41" s="60" customFormat="1" hidden="1" x14ac:dyDescent="0.35">
      <c r="A30795" s="46"/>
      <c r="H30795" s="103"/>
      <c r="AD30795" s="99"/>
      <c r="AF30795" s="46"/>
      <c r="AM30795" s="121"/>
      <c r="AO30795" s="46"/>
    </row>
    <row r="30796" spans="1:41" s="60" customFormat="1" hidden="1" x14ac:dyDescent="0.35">
      <c r="A30796" s="46"/>
      <c r="H30796" s="103"/>
      <c r="AD30796" s="99"/>
      <c r="AF30796" s="46"/>
      <c r="AM30796" s="121"/>
      <c r="AO30796" s="46"/>
    </row>
    <row r="30797" spans="1:41" s="60" customFormat="1" hidden="1" x14ac:dyDescent="0.35">
      <c r="A30797" s="46"/>
      <c r="H30797" s="103"/>
      <c r="AD30797" s="99"/>
      <c r="AF30797" s="46"/>
      <c r="AM30797" s="121"/>
      <c r="AO30797" s="46"/>
    </row>
    <row r="30798" spans="1:41" s="60" customFormat="1" hidden="1" x14ac:dyDescent="0.35">
      <c r="A30798" s="46"/>
      <c r="H30798" s="103"/>
      <c r="AD30798" s="99"/>
      <c r="AF30798" s="46"/>
      <c r="AM30798" s="121"/>
      <c r="AO30798" s="46"/>
    </row>
    <row r="30799" spans="1:41" s="60" customFormat="1" hidden="1" x14ac:dyDescent="0.35">
      <c r="A30799" s="46"/>
      <c r="H30799" s="103"/>
      <c r="AD30799" s="99"/>
      <c r="AF30799" s="46"/>
      <c r="AM30799" s="121"/>
      <c r="AO30799" s="46"/>
    </row>
    <row r="30800" spans="1:41" s="60" customFormat="1" hidden="1" x14ac:dyDescent="0.35">
      <c r="A30800" s="46"/>
      <c r="H30800" s="103"/>
      <c r="AD30800" s="99"/>
      <c r="AF30800" s="46"/>
      <c r="AM30800" s="121"/>
      <c r="AO30800" s="46"/>
    </row>
    <row r="30801" spans="1:41" s="60" customFormat="1" hidden="1" x14ac:dyDescent="0.35">
      <c r="A30801" s="46"/>
      <c r="H30801" s="103"/>
      <c r="AD30801" s="99"/>
      <c r="AF30801" s="46"/>
      <c r="AM30801" s="121"/>
      <c r="AO30801" s="46"/>
    </row>
    <row r="30802" spans="1:41" s="60" customFormat="1" hidden="1" x14ac:dyDescent="0.35">
      <c r="A30802" s="46"/>
      <c r="H30802" s="103"/>
      <c r="AD30802" s="99"/>
      <c r="AF30802" s="46"/>
      <c r="AM30802" s="121"/>
      <c r="AO30802" s="46"/>
    </row>
    <row r="30803" spans="1:41" s="60" customFormat="1" hidden="1" x14ac:dyDescent="0.35">
      <c r="A30803" s="46"/>
      <c r="H30803" s="103"/>
      <c r="AD30803" s="99"/>
      <c r="AF30803" s="46"/>
      <c r="AM30803" s="121"/>
      <c r="AO30803" s="46"/>
    </row>
    <row r="30804" spans="1:41" s="60" customFormat="1" hidden="1" x14ac:dyDescent="0.35">
      <c r="A30804" s="46"/>
      <c r="H30804" s="103"/>
      <c r="AD30804" s="99"/>
      <c r="AF30804" s="46"/>
      <c r="AM30804" s="121"/>
      <c r="AO30804" s="46"/>
    </row>
    <row r="30805" spans="1:41" s="60" customFormat="1" hidden="1" x14ac:dyDescent="0.35">
      <c r="A30805" s="46"/>
      <c r="H30805" s="103"/>
      <c r="AD30805" s="99"/>
      <c r="AF30805" s="46"/>
      <c r="AM30805" s="121"/>
      <c r="AO30805" s="46"/>
    </row>
    <row r="30806" spans="1:41" s="60" customFormat="1" hidden="1" x14ac:dyDescent="0.35">
      <c r="A30806" s="46"/>
      <c r="H30806" s="103"/>
      <c r="AD30806" s="99"/>
      <c r="AF30806" s="46"/>
      <c r="AM30806" s="121"/>
      <c r="AO30806" s="46"/>
    </row>
    <row r="30807" spans="1:41" s="60" customFormat="1" hidden="1" x14ac:dyDescent="0.35">
      <c r="A30807" s="46"/>
      <c r="H30807" s="103"/>
      <c r="AD30807" s="99"/>
      <c r="AF30807" s="46"/>
      <c r="AM30807" s="121"/>
      <c r="AO30807" s="46"/>
    </row>
    <row r="30808" spans="1:41" s="60" customFormat="1" hidden="1" x14ac:dyDescent="0.35">
      <c r="A30808" s="46"/>
      <c r="H30808" s="103"/>
      <c r="AD30808" s="99"/>
      <c r="AF30808" s="46"/>
      <c r="AM30808" s="121"/>
      <c r="AO30808" s="46"/>
    </row>
    <row r="30809" spans="1:41" s="60" customFormat="1" hidden="1" x14ac:dyDescent="0.35">
      <c r="A30809" s="46"/>
      <c r="H30809" s="103"/>
      <c r="AD30809" s="99"/>
      <c r="AF30809" s="46"/>
      <c r="AM30809" s="121"/>
      <c r="AO30809" s="46"/>
    </row>
    <row r="30810" spans="1:41" s="60" customFormat="1" hidden="1" x14ac:dyDescent="0.35">
      <c r="A30810" s="46"/>
      <c r="H30810" s="103"/>
      <c r="AD30810" s="99"/>
      <c r="AF30810" s="46"/>
      <c r="AM30810" s="121"/>
      <c r="AO30810" s="46"/>
    </row>
    <row r="30811" spans="1:41" s="60" customFormat="1" hidden="1" x14ac:dyDescent="0.35">
      <c r="A30811" s="46"/>
      <c r="H30811" s="103"/>
      <c r="AD30811" s="99"/>
      <c r="AF30811" s="46"/>
      <c r="AM30811" s="121"/>
      <c r="AO30811" s="46"/>
    </row>
    <row r="30812" spans="1:41" s="60" customFormat="1" hidden="1" x14ac:dyDescent="0.35">
      <c r="A30812" s="46"/>
      <c r="H30812" s="103"/>
      <c r="AD30812" s="99"/>
      <c r="AF30812" s="46"/>
      <c r="AM30812" s="121"/>
      <c r="AO30812" s="46"/>
    </row>
    <row r="30813" spans="1:41" s="60" customFormat="1" hidden="1" x14ac:dyDescent="0.35">
      <c r="A30813" s="46"/>
      <c r="H30813" s="103"/>
      <c r="AD30813" s="99"/>
      <c r="AF30813" s="46"/>
      <c r="AM30813" s="121"/>
      <c r="AO30813" s="46"/>
    </row>
    <row r="30814" spans="1:41" s="60" customFormat="1" hidden="1" x14ac:dyDescent="0.35">
      <c r="A30814" s="46"/>
      <c r="H30814" s="103"/>
      <c r="AD30814" s="99"/>
      <c r="AF30814" s="46"/>
      <c r="AM30814" s="121"/>
      <c r="AO30814" s="46"/>
    </row>
    <row r="30815" spans="1:41" s="60" customFormat="1" hidden="1" x14ac:dyDescent="0.35">
      <c r="A30815" s="46"/>
      <c r="H30815" s="103"/>
      <c r="AD30815" s="99"/>
      <c r="AF30815" s="46"/>
      <c r="AM30815" s="121"/>
      <c r="AO30815" s="46"/>
    </row>
    <row r="30816" spans="1:41" s="60" customFormat="1" hidden="1" x14ac:dyDescent="0.35">
      <c r="A30816" s="46"/>
      <c r="H30816" s="103"/>
      <c r="AD30816" s="99"/>
      <c r="AF30816" s="46"/>
      <c r="AM30816" s="121"/>
      <c r="AO30816" s="46"/>
    </row>
    <row r="30817" spans="1:41" s="60" customFormat="1" hidden="1" x14ac:dyDescent="0.35">
      <c r="A30817" s="46"/>
      <c r="H30817" s="103"/>
      <c r="AD30817" s="99"/>
      <c r="AF30817" s="46"/>
      <c r="AM30817" s="121"/>
      <c r="AO30817" s="46"/>
    </row>
    <row r="30818" spans="1:41" s="60" customFormat="1" hidden="1" x14ac:dyDescent="0.35">
      <c r="A30818" s="46"/>
      <c r="H30818" s="103"/>
      <c r="AD30818" s="99"/>
      <c r="AF30818" s="46"/>
      <c r="AM30818" s="121"/>
      <c r="AO30818" s="46"/>
    </row>
    <row r="30819" spans="1:41" s="60" customFormat="1" hidden="1" x14ac:dyDescent="0.35">
      <c r="A30819" s="46"/>
      <c r="H30819" s="103"/>
      <c r="AD30819" s="99"/>
      <c r="AF30819" s="46"/>
      <c r="AM30819" s="121"/>
      <c r="AO30819" s="46"/>
    </row>
    <row r="30820" spans="1:41" s="60" customFormat="1" hidden="1" x14ac:dyDescent="0.35">
      <c r="A30820" s="46"/>
      <c r="H30820" s="103"/>
      <c r="AD30820" s="99"/>
      <c r="AF30820" s="46"/>
      <c r="AM30820" s="121"/>
      <c r="AO30820" s="46"/>
    </row>
    <row r="30821" spans="1:41" s="60" customFormat="1" hidden="1" x14ac:dyDescent="0.35">
      <c r="A30821" s="46"/>
      <c r="H30821" s="103"/>
      <c r="AD30821" s="99"/>
      <c r="AF30821" s="46"/>
      <c r="AM30821" s="121"/>
      <c r="AO30821" s="46"/>
    </row>
    <row r="30822" spans="1:41" s="60" customFormat="1" hidden="1" x14ac:dyDescent="0.35">
      <c r="A30822" s="46"/>
      <c r="H30822" s="103"/>
      <c r="AD30822" s="99"/>
      <c r="AF30822" s="46"/>
      <c r="AM30822" s="121"/>
      <c r="AO30822" s="46"/>
    </row>
    <row r="30823" spans="1:41" s="60" customFormat="1" hidden="1" x14ac:dyDescent="0.35">
      <c r="A30823" s="46"/>
      <c r="H30823" s="103"/>
      <c r="AD30823" s="99"/>
      <c r="AF30823" s="46"/>
      <c r="AM30823" s="121"/>
      <c r="AO30823" s="46"/>
    </row>
    <row r="30824" spans="1:41" s="60" customFormat="1" hidden="1" x14ac:dyDescent="0.35">
      <c r="A30824" s="46"/>
      <c r="H30824" s="103"/>
      <c r="AD30824" s="99"/>
      <c r="AF30824" s="46"/>
      <c r="AM30824" s="121"/>
      <c r="AO30824" s="46"/>
    </row>
    <row r="30825" spans="1:41" s="60" customFormat="1" hidden="1" x14ac:dyDescent="0.35">
      <c r="A30825" s="46"/>
      <c r="H30825" s="103"/>
      <c r="AD30825" s="99"/>
      <c r="AF30825" s="46"/>
      <c r="AM30825" s="121"/>
      <c r="AO30825" s="46"/>
    </row>
    <row r="30826" spans="1:41" s="60" customFormat="1" hidden="1" x14ac:dyDescent="0.35">
      <c r="A30826" s="46"/>
      <c r="H30826" s="103"/>
      <c r="AD30826" s="99"/>
      <c r="AF30826" s="46"/>
      <c r="AM30826" s="121"/>
      <c r="AO30826" s="46"/>
    </row>
    <row r="30827" spans="1:41" s="60" customFormat="1" hidden="1" x14ac:dyDescent="0.35">
      <c r="A30827" s="46"/>
      <c r="H30827" s="103"/>
      <c r="AD30827" s="99"/>
      <c r="AF30827" s="46"/>
      <c r="AM30827" s="121"/>
      <c r="AO30827" s="46"/>
    </row>
    <row r="30828" spans="1:41" s="60" customFormat="1" hidden="1" x14ac:dyDescent="0.35">
      <c r="A30828" s="46"/>
      <c r="H30828" s="103"/>
      <c r="AD30828" s="99"/>
      <c r="AF30828" s="46"/>
      <c r="AM30828" s="121"/>
      <c r="AO30828" s="46"/>
    </row>
    <row r="30829" spans="1:41" s="60" customFormat="1" hidden="1" x14ac:dyDescent="0.35">
      <c r="A30829" s="46"/>
      <c r="H30829" s="103"/>
      <c r="AD30829" s="99"/>
      <c r="AF30829" s="46"/>
      <c r="AM30829" s="121"/>
      <c r="AO30829" s="46"/>
    </row>
    <row r="30830" spans="1:41" s="60" customFormat="1" hidden="1" x14ac:dyDescent="0.35">
      <c r="A30830" s="46"/>
      <c r="H30830" s="103"/>
      <c r="AD30830" s="99"/>
      <c r="AF30830" s="46"/>
      <c r="AM30830" s="121"/>
      <c r="AO30830" s="46"/>
    </row>
    <row r="30831" spans="1:41" s="60" customFormat="1" hidden="1" x14ac:dyDescent="0.35">
      <c r="A30831" s="46"/>
      <c r="H30831" s="103"/>
      <c r="AD30831" s="99"/>
      <c r="AF30831" s="46"/>
      <c r="AM30831" s="121"/>
      <c r="AO30831" s="46"/>
    </row>
    <row r="30832" spans="1:41" s="60" customFormat="1" hidden="1" x14ac:dyDescent="0.35">
      <c r="A30832" s="46"/>
      <c r="H30832" s="103"/>
      <c r="AD30832" s="99"/>
      <c r="AF30832" s="46"/>
      <c r="AM30832" s="121"/>
      <c r="AO30832" s="46"/>
    </row>
    <row r="30833" spans="1:41" s="60" customFormat="1" hidden="1" x14ac:dyDescent="0.35">
      <c r="A30833" s="46"/>
      <c r="H30833" s="103"/>
      <c r="AD30833" s="99"/>
      <c r="AF30833" s="46"/>
      <c r="AM30833" s="121"/>
      <c r="AO30833" s="46"/>
    </row>
    <row r="30834" spans="1:41" s="60" customFormat="1" hidden="1" x14ac:dyDescent="0.35">
      <c r="A30834" s="46"/>
      <c r="H30834" s="103"/>
      <c r="AD30834" s="99"/>
      <c r="AF30834" s="46"/>
      <c r="AM30834" s="121"/>
      <c r="AO30834" s="46"/>
    </row>
    <row r="30835" spans="1:41" s="60" customFormat="1" hidden="1" x14ac:dyDescent="0.35">
      <c r="A30835" s="46"/>
      <c r="H30835" s="103"/>
      <c r="AD30835" s="99"/>
      <c r="AF30835" s="46"/>
      <c r="AM30835" s="121"/>
      <c r="AO30835" s="46"/>
    </row>
    <row r="30836" spans="1:41" s="60" customFormat="1" hidden="1" x14ac:dyDescent="0.35">
      <c r="A30836" s="46"/>
      <c r="H30836" s="103"/>
      <c r="AD30836" s="99"/>
      <c r="AF30836" s="46"/>
      <c r="AM30836" s="121"/>
      <c r="AO30836" s="46"/>
    </row>
    <row r="30837" spans="1:41" s="60" customFormat="1" hidden="1" x14ac:dyDescent="0.35">
      <c r="A30837" s="46"/>
      <c r="H30837" s="103"/>
      <c r="AD30837" s="99"/>
      <c r="AF30837" s="46"/>
      <c r="AM30837" s="121"/>
      <c r="AO30837" s="46"/>
    </row>
    <row r="30838" spans="1:41" s="60" customFormat="1" hidden="1" x14ac:dyDescent="0.35">
      <c r="A30838" s="46"/>
      <c r="H30838" s="103"/>
      <c r="AD30838" s="99"/>
      <c r="AF30838" s="46"/>
      <c r="AM30838" s="121"/>
      <c r="AO30838" s="46"/>
    </row>
    <row r="30839" spans="1:41" s="60" customFormat="1" hidden="1" x14ac:dyDescent="0.35">
      <c r="A30839" s="46"/>
      <c r="H30839" s="103"/>
      <c r="AD30839" s="99"/>
      <c r="AF30839" s="46"/>
      <c r="AM30839" s="121"/>
      <c r="AO30839" s="46"/>
    </row>
    <row r="30840" spans="1:41" s="60" customFormat="1" hidden="1" x14ac:dyDescent="0.35">
      <c r="A30840" s="46"/>
      <c r="H30840" s="103"/>
      <c r="AD30840" s="99"/>
      <c r="AF30840" s="46"/>
      <c r="AM30840" s="121"/>
      <c r="AO30840" s="46"/>
    </row>
    <row r="30841" spans="1:41" s="60" customFormat="1" hidden="1" x14ac:dyDescent="0.35">
      <c r="A30841" s="46"/>
      <c r="H30841" s="103"/>
      <c r="AD30841" s="99"/>
      <c r="AF30841" s="46"/>
      <c r="AM30841" s="121"/>
      <c r="AO30841" s="46"/>
    </row>
    <row r="30842" spans="1:41" s="60" customFormat="1" hidden="1" x14ac:dyDescent="0.35">
      <c r="A30842" s="46"/>
      <c r="H30842" s="103"/>
      <c r="AD30842" s="99"/>
      <c r="AF30842" s="46"/>
      <c r="AM30842" s="121"/>
      <c r="AO30842" s="46"/>
    </row>
    <row r="30843" spans="1:41" s="60" customFormat="1" hidden="1" x14ac:dyDescent="0.35">
      <c r="A30843" s="46"/>
      <c r="H30843" s="103"/>
      <c r="AD30843" s="99"/>
      <c r="AF30843" s="46"/>
      <c r="AM30843" s="121"/>
      <c r="AO30843" s="46"/>
    </row>
    <row r="30844" spans="1:41" s="60" customFormat="1" hidden="1" x14ac:dyDescent="0.35">
      <c r="A30844" s="46"/>
      <c r="H30844" s="103"/>
      <c r="AD30844" s="99"/>
      <c r="AF30844" s="46"/>
      <c r="AM30844" s="121"/>
      <c r="AO30844" s="46"/>
    </row>
    <row r="30845" spans="1:41" s="60" customFormat="1" hidden="1" x14ac:dyDescent="0.35">
      <c r="A30845" s="46"/>
      <c r="H30845" s="103"/>
      <c r="AD30845" s="99"/>
      <c r="AF30845" s="46"/>
      <c r="AM30845" s="121"/>
      <c r="AO30845" s="46"/>
    </row>
    <row r="30846" spans="1:41" s="60" customFormat="1" hidden="1" x14ac:dyDescent="0.35">
      <c r="A30846" s="46"/>
      <c r="H30846" s="103"/>
      <c r="AD30846" s="99"/>
      <c r="AF30846" s="46"/>
      <c r="AM30846" s="121"/>
      <c r="AO30846" s="46"/>
    </row>
    <row r="30847" spans="1:41" s="60" customFormat="1" hidden="1" x14ac:dyDescent="0.35">
      <c r="A30847" s="46"/>
      <c r="H30847" s="103"/>
      <c r="AD30847" s="99"/>
      <c r="AF30847" s="46"/>
      <c r="AM30847" s="121"/>
      <c r="AO30847" s="46"/>
    </row>
    <row r="30848" spans="1:41" s="60" customFormat="1" hidden="1" x14ac:dyDescent="0.35">
      <c r="A30848" s="46"/>
      <c r="H30848" s="103"/>
      <c r="AD30848" s="99"/>
      <c r="AF30848" s="46"/>
      <c r="AM30848" s="121"/>
      <c r="AO30848" s="46"/>
    </row>
    <row r="30849" spans="1:41" s="60" customFormat="1" hidden="1" x14ac:dyDescent="0.35">
      <c r="A30849" s="46"/>
      <c r="H30849" s="103"/>
      <c r="AD30849" s="99"/>
      <c r="AF30849" s="46"/>
      <c r="AM30849" s="121"/>
      <c r="AO30849" s="46"/>
    </row>
    <row r="30850" spans="1:41" s="60" customFormat="1" hidden="1" x14ac:dyDescent="0.35">
      <c r="A30850" s="46"/>
      <c r="H30850" s="103"/>
      <c r="AD30850" s="99"/>
      <c r="AF30850" s="46"/>
      <c r="AM30850" s="121"/>
      <c r="AO30850" s="46"/>
    </row>
    <row r="30851" spans="1:41" s="60" customFormat="1" hidden="1" x14ac:dyDescent="0.35">
      <c r="A30851" s="46"/>
      <c r="H30851" s="103"/>
      <c r="AD30851" s="99"/>
      <c r="AF30851" s="46"/>
      <c r="AM30851" s="121"/>
      <c r="AO30851" s="46"/>
    </row>
    <row r="30852" spans="1:41" s="60" customFormat="1" hidden="1" x14ac:dyDescent="0.35">
      <c r="A30852" s="46"/>
      <c r="H30852" s="103"/>
      <c r="AD30852" s="99"/>
      <c r="AF30852" s="46"/>
      <c r="AM30852" s="121"/>
      <c r="AO30852" s="46"/>
    </row>
    <row r="30853" spans="1:41" s="60" customFormat="1" hidden="1" x14ac:dyDescent="0.35">
      <c r="A30853" s="46"/>
      <c r="H30853" s="103"/>
      <c r="AD30853" s="99"/>
      <c r="AF30853" s="46"/>
      <c r="AM30853" s="121"/>
      <c r="AO30853" s="46"/>
    </row>
    <row r="30854" spans="1:41" s="60" customFormat="1" hidden="1" x14ac:dyDescent="0.35">
      <c r="A30854" s="46"/>
      <c r="H30854" s="103"/>
      <c r="AD30854" s="99"/>
      <c r="AF30854" s="46"/>
      <c r="AM30854" s="121"/>
      <c r="AO30854" s="46"/>
    </row>
    <row r="30855" spans="1:41" s="60" customFormat="1" hidden="1" x14ac:dyDescent="0.35">
      <c r="A30855" s="46"/>
      <c r="H30855" s="103"/>
      <c r="AD30855" s="99"/>
      <c r="AF30855" s="46"/>
      <c r="AM30855" s="121"/>
      <c r="AO30855" s="46"/>
    </row>
    <row r="30856" spans="1:41" s="60" customFormat="1" hidden="1" x14ac:dyDescent="0.35">
      <c r="A30856" s="46"/>
      <c r="H30856" s="103"/>
      <c r="AD30856" s="99"/>
      <c r="AF30856" s="46"/>
      <c r="AM30856" s="121"/>
      <c r="AO30856" s="46"/>
    </row>
    <row r="30857" spans="1:41" s="60" customFormat="1" hidden="1" x14ac:dyDescent="0.35">
      <c r="A30857" s="46"/>
      <c r="H30857" s="103"/>
      <c r="AD30857" s="99"/>
      <c r="AF30857" s="46"/>
      <c r="AM30857" s="121"/>
      <c r="AO30857" s="46"/>
    </row>
    <row r="30858" spans="1:41" s="60" customFormat="1" hidden="1" x14ac:dyDescent="0.35">
      <c r="A30858" s="46"/>
      <c r="H30858" s="103"/>
      <c r="AD30858" s="99"/>
      <c r="AF30858" s="46"/>
      <c r="AM30858" s="121"/>
      <c r="AO30858" s="46"/>
    </row>
    <row r="30859" spans="1:41" s="60" customFormat="1" hidden="1" x14ac:dyDescent="0.35">
      <c r="A30859" s="46"/>
      <c r="H30859" s="103"/>
      <c r="AD30859" s="99"/>
      <c r="AF30859" s="46"/>
      <c r="AM30859" s="121"/>
      <c r="AO30859" s="46"/>
    </row>
    <row r="30860" spans="1:41" s="60" customFormat="1" hidden="1" x14ac:dyDescent="0.35">
      <c r="A30860" s="46"/>
      <c r="H30860" s="103"/>
      <c r="AD30860" s="99"/>
      <c r="AF30860" s="46"/>
      <c r="AM30860" s="121"/>
      <c r="AO30860" s="46"/>
    </row>
    <row r="30861" spans="1:41" s="60" customFormat="1" hidden="1" x14ac:dyDescent="0.35">
      <c r="A30861" s="46"/>
      <c r="H30861" s="103"/>
      <c r="AD30861" s="99"/>
      <c r="AF30861" s="46"/>
      <c r="AM30861" s="121"/>
      <c r="AO30861" s="46"/>
    </row>
    <row r="30862" spans="1:41" s="60" customFormat="1" hidden="1" x14ac:dyDescent="0.35">
      <c r="A30862" s="46"/>
      <c r="H30862" s="103"/>
      <c r="AD30862" s="99"/>
      <c r="AF30862" s="46"/>
      <c r="AM30862" s="121"/>
      <c r="AO30862" s="46"/>
    </row>
    <row r="30863" spans="1:41" s="60" customFormat="1" hidden="1" x14ac:dyDescent="0.35">
      <c r="A30863" s="46"/>
      <c r="H30863" s="103"/>
      <c r="AD30863" s="99"/>
      <c r="AF30863" s="46"/>
      <c r="AM30863" s="121"/>
      <c r="AO30863" s="46"/>
    </row>
    <row r="30864" spans="1:41" s="60" customFormat="1" hidden="1" x14ac:dyDescent="0.35">
      <c r="A30864" s="46"/>
      <c r="H30864" s="103"/>
      <c r="AD30864" s="99"/>
      <c r="AF30864" s="46"/>
      <c r="AM30864" s="121"/>
      <c r="AO30864" s="46"/>
    </row>
    <row r="30865" spans="1:41" s="60" customFormat="1" hidden="1" x14ac:dyDescent="0.35">
      <c r="A30865" s="46"/>
      <c r="H30865" s="103"/>
      <c r="AD30865" s="99"/>
      <c r="AF30865" s="46"/>
      <c r="AM30865" s="121"/>
      <c r="AO30865" s="46"/>
    </row>
    <row r="30866" spans="1:41" s="60" customFormat="1" hidden="1" x14ac:dyDescent="0.35">
      <c r="A30866" s="46"/>
      <c r="H30866" s="103"/>
      <c r="AD30866" s="99"/>
      <c r="AF30866" s="46"/>
      <c r="AM30866" s="121"/>
      <c r="AO30866" s="46"/>
    </row>
    <row r="30867" spans="1:41" s="60" customFormat="1" hidden="1" x14ac:dyDescent="0.35">
      <c r="A30867" s="46"/>
      <c r="H30867" s="103"/>
      <c r="AD30867" s="99"/>
      <c r="AF30867" s="46"/>
      <c r="AM30867" s="121"/>
      <c r="AO30867" s="46"/>
    </row>
    <row r="30868" spans="1:41" s="60" customFormat="1" hidden="1" x14ac:dyDescent="0.35">
      <c r="A30868" s="46"/>
      <c r="H30868" s="103"/>
      <c r="AD30868" s="99"/>
      <c r="AF30868" s="46"/>
      <c r="AM30868" s="121"/>
      <c r="AO30868" s="46"/>
    </row>
    <row r="30869" spans="1:41" s="60" customFormat="1" hidden="1" x14ac:dyDescent="0.35">
      <c r="A30869" s="46"/>
      <c r="H30869" s="103"/>
      <c r="AD30869" s="99"/>
      <c r="AF30869" s="46"/>
      <c r="AM30869" s="121"/>
      <c r="AO30869" s="46"/>
    </row>
    <row r="30870" spans="1:41" s="60" customFormat="1" hidden="1" x14ac:dyDescent="0.35">
      <c r="A30870" s="46"/>
      <c r="H30870" s="103"/>
      <c r="AD30870" s="99"/>
      <c r="AF30870" s="46"/>
      <c r="AM30870" s="121"/>
      <c r="AO30870" s="46"/>
    </row>
    <row r="30871" spans="1:41" s="60" customFormat="1" hidden="1" x14ac:dyDescent="0.35">
      <c r="A30871" s="46"/>
      <c r="H30871" s="103"/>
      <c r="AD30871" s="99"/>
      <c r="AF30871" s="46"/>
      <c r="AM30871" s="121"/>
      <c r="AO30871" s="46"/>
    </row>
    <row r="30872" spans="1:41" s="60" customFormat="1" hidden="1" x14ac:dyDescent="0.35">
      <c r="A30872" s="46"/>
      <c r="H30872" s="103"/>
      <c r="AD30872" s="99"/>
      <c r="AF30872" s="46"/>
      <c r="AM30872" s="121"/>
      <c r="AO30872" s="46"/>
    </row>
    <row r="30873" spans="1:41" s="60" customFormat="1" hidden="1" x14ac:dyDescent="0.35">
      <c r="A30873" s="46"/>
      <c r="H30873" s="103"/>
      <c r="AD30873" s="99"/>
      <c r="AF30873" s="46"/>
      <c r="AM30873" s="121"/>
      <c r="AO30873" s="46"/>
    </row>
    <row r="30874" spans="1:41" s="60" customFormat="1" hidden="1" x14ac:dyDescent="0.35">
      <c r="A30874" s="46"/>
      <c r="H30874" s="103"/>
      <c r="AD30874" s="99"/>
      <c r="AF30874" s="46"/>
      <c r="AM30874" s="121"/>
      <c r="AO30874" s="46"/>
    </row>
    <row r="30875" spans="1:41" s="60" customFormat="1" hidden="1" x14ac:dyDescent="0.35">
      <c r="A30875" s="46"/>
      <c r="H30875" s="103"/>
      <c r="AD30875" s="99"/>
      <c r="AF30875" s="46"/>
      <c r="AM30875" s="121"/>
      <c r="AO30875" s="46"/>
    </row>
    <row r="30876" spans="1:41" s="60" customFormat="1" hidden="1" x14ac:dyDescent="0.35">
      <c r="A30876" s="46"/>
      <c r="H30876" s="103"/>
      <c r="AD30876" s="99"/>
      <c r="AF30876" s="46"/>
      <c r="AM30876" s="121"/>
      <c r="AO30876" s="46"/>
    </row>
    <row r="30877" spans="1:41" s="60" customFormat="1" hidden="1" x14ac:dyDescent="0.35">
      <c r="A30877" s="46"/>
      <c r="H30877" s="103"/>
      <c r="AD30877" s="99"/>
      <c r="AF30877" s="46"/>
      <c r="AM30877" s="121"/>
      <c r="AO30877" s="46"/>
    </row>
    <row r="30878" spans="1:41" s="60" customFormat="1" hidden="1" x14ac:dyDescent="0.35">
      <c r="A30878" s="46"/>
      <c r="H30878" s="103"/>
      <c r="AD30878" s="99"/>
      <c r="AF30878" s="46"/>
      <c r="AM30878" s="121"/>
      <c r="AO30878" s="46"/>
    </row>
    <row r="30879" spans="1:41" s="60" customFormat="1" hidden="1" x14ac:dyDescent="0.35">
      <c r="A30879" s="46"/>
      <c r="H30879" s="103"/>
      <c r="AD30879" s="99"/>
      <c r="AF30879" s="46"/>
      <c r="AM30879" s="121"/>
      <c r="AO30879" s="46"/>
    </row>
    <row r="30880" spans="1:41" s="60" customFormat="1" hidden="1" x14ac:dyDescent="0.35">
      <c r="A30880" s="46"/>
      <c r="H30880" s="103"/>
      <c r="AD30880" s="99"/>
      <c r="AF30880" s="46"/>
      <c r="AM30880" s="121"/>
      <c r="AO30880" s="46"/>
    </row>
    <row r="30881" spans="1:41" s="60" customFormat="1" hidden="1" x14ac:dyDescent="0.35">
      <c r="A30881" s="46"/>
      <c r="H30881" s="103"/>
      <c r="AD30881" s="99"/>
      <c r="AF30881" s="46"/>
      <c r="AM30881" s="121"/>
      <c r="AO30881" s="46"/>
    </row>
    <row r="30882" spans="1:41" s="60" customFormat="1" hidden="1" x14ac:dyDescent="0.35">
      <c r="A30882" s="46"/>
      <c r="H30882" s="103"/>
      <c r="AD30882" s="99"/>
      <c r="AF30882" s="46"/>
      <c r="AM30882" s="121"/>
      <c r="AO30882" s="46"/>
    </row>
    <row r="30883" spans="1:41" s="60" customFormat="1" hidden="1" x14ac:dyDescent="0.35">
      <c r="A30883" s="46"/>
      <c r="H30883" s="103"/>
      <c r="AD30883" s="99"/>
      <c r="AF30883" s="46"/>
      <c r="AM30883" s="121"/>
      <c r="AO30883" s="46"/>
    </row>
    <row r="30884" spans="1:41" s="60" customFormat="1" hidden="1" x14ac:dyDescent="0.35">
      <c r="A30884" s="46"/>
      <c r="H30884" s="103"/>
      <c r="AD30884" s="99"/>
      <c r="AF30884" s="46"/>
      <c r="AM30884" s="121"/>
      <c r="AO30884" s="46"/>
    </row>
    <row r="30885" spans="1:41" s="60" customFormat="1" hidden="1" x14ac:dyDescent="0.35">
      <c r="A30885" s="46"/>
      <c r="H30885" s="103"/>
      <c r="AD30885" s="99"/>
      <c r="AF30885" s="46"/>
      <c r="AM30885" s="121"/>
      <c r="AO30885" s="46"/>
    </row>
    <row r="30886" spans="1:41" s="60" customFormat="1" hidden="1" x14ac:dyDescent="0.35">
      <c r="A30886" s="46"/>
      <c r="H30886" s="103"/>
      <c r="AD30886" s="99"/>
      <c r="AF30886" s="46"/>
      <c r="AM30886" s="121"/>
      <c r="AO30886" s="46"/>
    </row>
    <row r="30887" spans="1:41" s="60" customFormat="1" hidden="1" x14ac:dyDescent="0.35">
      <c r="A30887" s="46"/>
      <c r="H30887" s="103"/>
      <c r="AD30887" s="99"/>
      <c r="AF30887" s="46"/>
      <c r="AM30887" s="121"/>
      <c r="AO30887" s="46"/>
    </row>
    <row r="30888" spans="1:41" s="60" customFormat="1" hidden="1" x14ac:dyDescent="0.35">
      <c r="A30888" s="46"/>
      <c r="H30888" s="103"/>
      <c r="AD30888" s="99"/>
      <c r="AF30888" s="46"/>
      <c r="AM30888" s="121"/>
      <c r="AO30888" s="46"/>
    </row>
    <row r="30889" spans="1:41" s="60" customFormat="1" hidden="1" x14ac:dyDescent="0.35">
      <c r="A30889" s="46"/>
      <c r="H30889" s="103"/>
      <c r="AD30889" s="99"/>
      <c r="AF30889" s="46"/>
      <c r="AM30889" s="121"/>
      <c r="AO30889" s="46"/>
    </row>
    <row r="30890" spans="1:41" s="60" customFormat="1" hidden="1" x14ac:dyDescent="0.35">
      <c r="A30890" s="46"/>
      <c r="H30890" s="103"/>
      <c r="AD30890" s="99"/>
      <c r="AF30890" s="46"/>
      <c r="AM30890" s="121"/>
      <c r="AO30890" s="46"/>
    </row>
    <row r="30891" spans="1:41" s="60" customFormat="1" hidden="1" x14ac:dyDescent="0.35">
      <c r="A30891" s="46"/>
      <c r="H30891" s="103"/>
      <c r="AD30891" s="99"/>
      <c r="AF30891" s="46"/>
      <c r="AM30891" s="121"/>
      <c r="AO30891" s="46"/>
    </row>
    <row r="30892" spans="1:41" s="60" customFormat="1" hidden="1" x14ac:dyDescent="0.35">
      <c r="A30892" s="46"/>
      <c r="H30892" s="103"/>
      <c r="AD30892" s="99"/>
      <c r="AF30892" s="46"/>
      <c r="AM30892" s="121"/>
      <c r="AO30892" s="46"/>
    </row>
    <row r="30893" spans="1:41" s="60" customFormat="1" hidden="1" x14ac:dyDescent="0.35">
      <c r="A30893" s="46"/>
      <c r="H30893" s="103"/>
      <c r="AD30893" s="99"/>
      <c r="AF30893" s="46"/>
      <c r="AM30893" s="121"/>
      <c r="AO30893" s="46"/>
    </row>
    <row r="30894" spans="1:41" s="60" customFormat="1" hidden="1" x14ac:dyDescent="0.35">
      <c r="A30894" s="46"/>
      <c r="H30894" s="103"/>
      <c r="AD30894" s="99"/>
      <c r="AF30894" s="46"/>
      <c r="AM30894" s="121"/>
      <c r="AO30894" s="46"/>
    </row>
    <row r="30895" spans="1:41" s="60" customFormat="1" hidden="1" x14ac:dyDescent="0.35">
      <c r="A30895" s="46"/>
      <c r="H30895" s="103"/>
      <c r="AD30895" s="99"/>
      <c r="AF30895" s="46"/>
      <c r="AM30895" s="121"/>
      <c r="AO30895" s="46"/>
    </row>
    <row r="30896" spans="1:41" s="60" customFormat="1" hidden="1" x14ac:dyDescent="0.35">
      <c r="A30896" s="46"/>
      <c r="H30896" s="103"/>
      <c r="AD30896" s="99"/>
      <c r="AF30896" s="46"/>
      <c r="AM30896" s="121"/>
      <c r="AO30896" s="46"/>
    </row>
    <row r="30897" spans="1:41" s="60" customFormat="1" hidden="1" x14ac:dyDescent="0.35">
      <c r="A30897" s="46"/>
      <c r="H30897" s="103"/>
      <c r="AD30897" s="99"/>
      <c r="AF30897" s="46"/>
      <c r="AM30897" s="121"/>
      <c r="AO30897" s="46"/>
    </row>
    <row r="30898" spans="1:41" s="60" customFormat="1" hidden="1" x14ac:dyDescent="0.35">
      <c r="A30898" s="46"/>
      <c r="H30898" s="103"/>
      <c r="AD30898" s="99"/>
      <c r="AF30898" s="46"/>
      <c r="AM30898" s="121"/>
      <c r="AO30898" s="46"/>
    </row>
    <row r="30899" spans="1:41" s="60" customFormat="1" hidden="1" x14ac:dyDescent="0.35">
      <c r="A30899" s="46"/>
      <c r="H30899" s="103"/>
      <c r="AD30899" s="99"/>
      <c r="AF30899" s="46"/>
      <c r="AM30899" s="121"/>
      <c r="AO30899" s="46"/>
    </row>
    <row r="30900" spans="1:41" s="60" customFormat="1" hidden="1" x14ac:dyDescent="0.35">
      <c r="A30900" s="46"/>
      <c r="H30900" s="103"/>
      <c r="AD30900" s="99"/>
      <c r="AF30900" s="46"/>
      <c r="AM30900" s="121"/>
      <c r="AO30900" s="46"/>
    </row>
    <row r="30901" spans="1:41" s="60" customFormat="1" hidden="1" x14ac:dyDescent="0.35">
      <c r="A30901" s="46"/>
      <c r="H30901" s="103"/>
      <c r="AD30901" s="99"/>
      <c r="AF30901" s="46"/>
      <c r="AM30901" s="121"/>
      <c r="AO30901" s="46"/>
    </row>
    <row r="30902" spans="1:41" s="60" customFormat="1" hidden="1" x14ac:dyDescent="0.35">
      <c r="A30902" s="46"/>
      <c r="H30902" s="103"/>
      <c r="AD30902" s="99"/>
      <c r="AF30902" s="46"/>
      <c r="AM30902" s="121"/>
      <c r="AO30902" s="46"/>
    </row>
    <row r="30903" spans="1:41" s="60" customFormat="1" hidden="1" x14ac:dyDescent="0.35">
      <c r="A30903" s="46"/>
      <c r="H30903" s="103"/>
      <c r="AD30903" s="99"/>
      <c r="AF30903" s="46"/>
      <c r="AM30903" s="121"/>
      <c r="AO30903" s="46"/>
    </row>
    <row r="30904" spans="1:41" s="60" customFormat="1" hidden="1" x14ac:dyDescent="0.35">
      <c r="A30904" s="46"/>
      <c r="H30904" s="103"/>
      <c r="AD30904" s="99"/>
      <c r="AF30904" s="46"/>
      <c r="AM30904" s="121"/>
      <c r="AO30904" s="46"/>
    </row>
    <row r="30905" spans="1:41" s="60" customFormat="1" hidden="1" x14ac:dyDescent="0.35">
      <c r="A30905" s="46"/>
      <c r="H30905" s="103"/>
      <c r="AD30905" s="99"/>
      <c r="AF30905" s="46"/>
      <c r="AM30905" s="121"/>
      <c r="AO30905" s="46"/>
    </row>
    <row r="30906" spans="1:41" s="60" customFormat="1" hidden="1" x14ac:dyDescent="0.35">
      <c r="A30906" s="46"/>
      <c r="H30906" s="103"/>
      <c r="AD30906" s="99"/>
      <c r="AF30906" s="46"/>
      <c r="AM30906" s="121"/>
      <c r="AO30906" s="46"/>
    </row>
    <row r="30907" spans="1:41" s="60" customFormat="1" hidden="1" x14ac:dyDescent="0.35">
      <c r="A30907" s="46"/>
      <c r="H30907" s="103"/>
      <c r="AD30907" s="99"/>
      <c r="AF30907" s="46"/>
      <c r="AM30907" s="121"/>
      <c r="AO30907" s="46"/>
    </row>
    <row r="30908" spans="1:41" s="60" customFormat="1" hidden="1" x14ac:dyDescent="0.35">
      <c r="A30908" s="46"/>
      <c r="H30908" s="103"/>
      <c r="AD30908" s="99"/>
      <c r="AF30908" s="46"/>
      <c r="AM30908" s="121"/>
      <c r="AO30908" s="46"/>
    </row>
    <row r="30909" spans="1:41" s="60" customFormat="1" hidden="1" x14ac:dyDescent="0.35">
      <c r="A30909" s="46"/>
      <c r="H30909" s="103"/>
      <c r="AD30909" s="99"/>
      <c r="AF30909" s="46"/>
      <c r="AM30909" s="121"/>
      <c r="AO30909" s="46"/>
    </row>
    <row r="30910" spans="1:41" s="60" customFormat="1" hidden="1" x14ac:dyDescent="0.35">
      <c r="A30910" s="46"/>
      <c r="H30910" s="103"/>
      <c r="AD30910" s="99"/>
      <c r="AF30910" s="46"/>
      <c r="AM30910" s="121"/>
      <c r="AO30910" s="46"/>
    </row>
    <row r="30911" spans="1:41" s="60" customFormat="1" hidden="1" x14ac:dyDescent="0.35">
      <c r="A30911" s="46"/>
      <c r="H30911" s="103"/>
      <c r="AD30911" s="99"/>
      <c r="AF30911" s="46"/>
      <c r="AM30911" s="121"/>
      <c r="AO30911" s="46"/>
    </row>
    <row r="30912" spans="1:41" s="60" customFormat="1" hidden="1" x14ac:dyDescent="0.35">
      <c r="A30912" s="46"/>
      <c r="H30912" s="103"/>
      <c r="AD30912" s="99"/>
      <c r="AF30912" s="46"/>
      <c r="AM30912" s="121"/>
      <c r="AO30912" s="46"/>
    </row>
    <row r="30913" spans="1:41" s="60" customFormat="1" hidden="1" x14ac:dyDescent="0.35">
      <c r="A30913" s="46"/>
      <c r="H30913" s="103"/>
      <c r="AD30913" s="99"/>
      <c r="AF30913" s="46"/>
      <c r="AM30913" s="121"/>
      <c r="AO30913" s="46"/>
    </row>
    <row r="30914" spans="1:41" s="60" customFormat="1" hidden="1" x14ac:dyDescent="0.35">
      <c r="A30914" s="46"/>
      <c r="H30914" s="103"/>
      <c r="AD30914" s="99"/>
      <c r="AF30914" s="46"/>
      <c r="AM30914" s="121"/>
      <c r="AO30914" s="46"/>
    </row>
    <row r="30915" spans="1:41" s="60" customFormat="1" hidden="1" x14ac:dyDescent="0.35">
      <c r="A30915" s="46"/>
      <c r="H30915" s="103"/>
      <c r="AD30915" s="99"/>
      <c r="AF30915" s="46"/>
      <c r="AM30915" s="121"/>
      <c r="AO30915" s="46"/>
    </row>
    <row r="30916" spans="1:41" s="60" customFormat="1" hidden="1" x14ac:dyDescent="0.35">
      <c r="A30916" s="46"/>
      <c r="H30916" s="103"/>
      <c r="AD30916" s="99"/>
      <c r="AF30916" s="46"/>
      <c r="AM30916" s="121"/>
      <c r="AO30916" s="46"/>
    </row>
    <row r="30917" spans="1:41" s="60" customFormat="1" hidden="1" x14ac:dyDescent="0.35">
      <c r="A30917" s="46"/>
      <c r="H30917" s="103"/>
      <c r="AD30917" s="99"/>
      <c r="AF30917" s="46"/>
      <c r="AM30917" s="121"/>
      <c r="AO30917" s="46"/>
    </row>
    <row r="30918" spans="1:41" s="60" customFormat="1" hidden="1" x14ac:dyDescent="0.35">
      <c r="A30918" s="46"/>
      <c r="H30918" s="103"/>
      <c r="AD30918" s="99"/>
      <c r="AF30918" s="46"/>
      <c r="AM30918" s="121"/>
      <c r="AO30918" s="46"/>
    </row>
    <row r="30919" spans="1:41" s="60" customFormat="1" hidden="1" x14ac:dyDescent="0.35">
      <c r="A30919" s="46"/>
      <c r="H30919" s="103"/>
      <c r="AD30919" s="99"/>
      <c r="AF30919" s="46"/>
      <c r="AM30919" s="121"/>
      <c r="AO30919" s="46"/>
    </row>
    <row r="30920" spans="1:41" s="60" customFormat="1" hidden="1" x14ac:dyDescent="0.35">
      <c r="A30920" s="46"/>
      <c r="H30920" s="103"/>
      <c r="AD30920" s="99"/>
      <c r="AF30920" s="46"/>
      <c r="AM30920" s="121"/>
      <c r="AO30920" s="46"/>
    </row>
    <row r="30921" spans="1:41" s="60" customFormat="1" hidden="1" x14ac:dyDescent="0.35">
      <c r="A30921" s="46"/>
      <c r="H30921" s="103"/>
      <c r="AD30921" s="99"/>
      <c r="AF30921" s="46"/>
      <c r="AM30921" s="121"/>
      <c r="AO30921" s="46"/>
    </row>
    <row r="30922" spans="1:41" s="60" customFormat="1" hidden="1" x14ac:dyDescent="0.35">
      <c r="A30922" s="46"/>
      <c r="H30922" s="103"/>
      <c r="AD30922" s="99"/>
      <c r="AF30922" s="46"/>
      <c r="AM30922" s="121"/>
      <c r="AO30922" s="46"/>
    </row>
    <row r="30923" spans="1:41" s="60" customFormat="1" hidden="1" x14ac:dyDescent="0.35">
      <c r="A30923" s="46"/>
      <c r="H30923" s="103"/>
      <c r="AD30923" s="99"/>
      <c r="AF30923" s="46"/>
      <c r="AM30923" s="121"/>
      <c r="AO30923" s="46"/>
    </row>
    <row r="30924" spans="1:41" s="60" customFormat="1" hidden="1" x14ac:dyDescent="0.35">
      <c r="A30924" s="46"/>
      <c r="H30924" s="103"/>
      <c r="AD30924" s="99"/>
      <c r="AF30924" s="46"/>
      <c r="AM30924" s="121"/>
      <c r="AO30924" s="46"/>
    </row>
    <row r="30925" spans="1:41" s="60" customFormat="1" hidden="1" x14ac:dyDescent="0.35">
      <c r="A30925" s="46"/>
      <c r="H30925" s="103"/>
      <c r="AD30925" s="99"/>
      <c r="AF30925" s="46"/>
      <c r="AM30925" s="121"/>
      <c r="AO30925" s="46"/>
    </row>
    <row r="30926" spans="1:41" s="60" customFormat="1" hidden="1" x14ac:dyDescent="0.35">
      <c r="A30926" s="46"/>
      <c r="H30926" s="103"/>
      <c r="AD30926" s="99"/>
      <c r="AF30926" s="46"/>
      <c r="AM30926" s="121"/>
      <c r="AO30926" s="46"/>
    </row>
    <row r="30927" spans="1:41" s="60" customFormat="1" hidden="1" x14ac:dyDescent="0.35">
      <c r="A30927" s="46"/>
      <c r="H30927" s="103"/>
      <c r="AD30927" s="99"/>
      <c r="AF30927" s="46"/>
      <c r="AM30927" s="121"/>
      <c r="AO30927" s="46"/>
    </row>
    <row r="30928" spans="1:41" s="60" customFormat="1" hidden="1" x14ac:dyDescent="0.35">
      <c r="A30928" s="46"/>
      <c r="H30928" s="103"/>
      <c r="AD30928" s="99"/>
      <c r="AF30928" s="46"/>
      <c r="AM30928" s="121"/>
      <c r="AO30928" s="46"/>
    </row>
    <row r="30929" spans="1:41" s="60" customFormat="1" hidden="1" x14ac:dyDescent="0.35">
      <c r="A30929" s="46"/>
      <c r="H30929" s="103"/>
      <c r="AD30929" s="99"/>
      <c r="AF30929" s="46"/>
      <c r="AM30929" s="121"/>
      <c r="AO30929" s="46"/>
    </row>
    <row r="30930" spans="1:41" s="60" customFormat="1" hidden="1" x14ac:dyDescent="0.35">
      <c r="A30930" s="46"/>
      <c r="H30930" s="103"/>
      <c r="AD30930" s="99"/>
      <c r="AF30930" s="46"/>
      <c r="AM30930" s="121"/>
      <c r="AO30930" s="46"/>
    </row>
    <row r="30931" spans="1:41" s="60" customFormat="1" hidden="1" x14ac:dyDescent="0.35">
      <c r="A30931" s="46"/>
      <c r="H30931" s="103"/>
      <c r="AD30931" s="99"/>
      <c r="AF30931" s="46"/>
      <c r="AM30931" s="121"/>
      <c r="AO30931" s="46"/>
    </row>
    <row r="30932" spans="1:41" s="60" customFormat="1" hidden="1" x14ac:dyDescent="0.35">
      <c r="A30932" s="46"/>
      <c r="H30932" s="103"/>
      <c r="AD30932" s="99"/>
      <c r="AF30932" s="46"/>
      <c r="AM30932" s="121"/>
      <c r="AO30932" s="46"/>
    </row>
    <row r="30933" spans="1:41" s="60" customFormat="1" hidden="1" x14ac:dyDescent="0.35">
      <c r="A30933" s="46"/>
      <c r="H30933" s="103"/>
      <c r="AD30933" s="99"/>
      <c r="AF30933" s="46"/>
      <c r="AM30933" s="121"/>
      <c r="AO30933" s="46"/>
    </row>
    <row r="30934" spans="1:41" s="60" customFormat="1" hidden="1" x14ac:dyDescent="0.35">
      <c r="A30934" s="46"/>
      <c r="H30934" s="103"/>
      <c r="AD30934" s="99"/>
      <c r="AF30934" s="46"/>
      <c r="AM30934" s="121"/>
      <c r="AO30934" s="46"/>
    </row>
    <row r="30935" spans="1:41" s="60" customFormat="1" hidden="1" x14ac:dyDescent="0.35">
      <c r="A30935" s="46"/>
      <c r="H30935" s="103"/>
      <c r="AD30935" s="99"/>
      <c r="AF30935" s="46"/>
      <c r="AM30935" s="121"/>
      <c r="AO30935" s="46"/>
    </row>
    <row r="30936" spans="1:41" s="60" customFormat="1" hidden="1" x14ac:dyDescent="0.35">
      <c r="A30936" s="46"/>
      <c r="H30936" s="103"/>
      <c r="AD30936" s="99"/>
      <c r="AF30936" s="46"/>
      <c r="AM30936" s="121"/>
      <c r="AO30936" s="46"/>
    </row>
    <row r="30937" spans="1:41" s="60" customFormat="1" hidden="1" x14ac:dyDescent="0.35">
      <c r="A30937" s="46"/>
      <c r="H30937" s="103"/>
      <c r="AD30937" s="99"/>
      <c r="AF30937" s="46"/>
      <c r="AM30937" s="121"/>
      <c r="AO30937" s="46"/>
    </row>
    <row r="30938" spans="1:41" s="60" customFormat="1" hidden="1" x14ac:dyDescent="0.35">
      <c r="A30938" s="46"/>
      <c r="H30938" s="103"/>
      <c r="AD30938" s="99"/>
      <c r="AF30938" s="46"/>
      <c r="AM30938" s="121"/>
      <c r="AO30938" s="46"/>
    </row>
    <row r="30939" spans="1:41" s="60" customFormat="1" hidden="1" x14ac:dyDescent="0.35">
      <c r="A30939" s="46"/>
      <c r="H30939" s="103"/>
      <c r="AD30939" s="99"/>
      <c r="AF30939" s="46"/>
      <c r="AM30939" s="121"/>
      <c r="AO30939" s="46"/>
    </row>
    <row r="30940" spans="1:41" s="60" customFormat="1" hidden="1" x14ac:dyDescent="0.35">
      <c r="A30940" s="46"/>
      <c r="H30940" s="103"/>
      <c r="AD30940" s="99"/>
      <c r="AF30940" s="46"/>
      <c r="AM30940" s="121"/>
      <c r="AO30940" s="46"/>
    </row>
    <row r="30941" spans="1:41" s="60" customFormat="1" hidden="1" x14ac:dyDescent="0.35">
      <c r="A30941" s="46"/>
      <c r="H30941" s="103"/>
      <c r="AD30941" s="99"/>
      <c r="AF30941" s="46"/>
      <c r="AM30941" s="121"/>
      <c r="AO30941" s="46"/>
    </row>
    <row r="30942" spans="1:41" s="60" customFormat="1" hidden="1" x14ac:dyDescent="0.35">
      <c r="A30942" s="46"/>
      <c r="H30942" s="103"/>
      <c r="AD30942" s="99"/>
      <c r="AF30942" s="46"/>
      <c r="AM30942" s="121"/>
      <c r="AO30942" s="46"/>
    </row>
    <row r="30943" spans="1:41" s="60" customFormat="1" hidden="1" x14ac:dyDescent="0.35">
      <c r="A30943" s="46"/>
      <c r="H30943" s="103"/>
      <c r="AD30943" s="99"/>
      <c r="AF30943" s="46"/>
      <c r="AM30943" s="121"/>
      <c r="AO30943" s="46"/>
    </row>
    <row r="30944" spans="1:41" s="60" customFormat="1" hidden="1" x14ac:dyDescent="0.35">
      <c r="A30944" s="46"/>
      <c r="H30944" s="103"/>
      <c r="AD30944" s="99"/>
      <c r="AF30944" s="46"/>
      <c r="AM30944" s="121"/>
      <c r="AO30944" s="46"/>
    </row>
    <row r="30945" spans="1:41" s="60" customFormat="1" hidden="1" x14ac:dyDescent="0.35">
      <c r="A30945" s="46"/>
      <c r="H30945" s="103"/>
      <c r="AD30945" s="99"/>
      <c r="AF30945" s="46"/>
      <c r="AM30945" s="121"/>
      <c r="AO30945" s="46"/>
    </row>
    <row r="30946" spans="1:41" s="60" customFormat="1" hidden="1" x14ac:dyDescent="0.35">
      <c r="A30946" s="46"/>
      <c r="H30946" s="103"/>
      <c r="AD30946" s="99"/>
      <c r="AF30946" s="46"/>
      <c r="AM30946" s="121"/>
      <c r="AO30946" s="46"/>
    </row>
    <row r="30947" spans="1:41" s="60" customFormat="1" hidden="1" x14ac:dyDescent="0.35">
      <c r="A30947" s="46"/>
      <c r="H30947" s="103"/>
      <c r="AD30947" s="99"/>
      <c r="AF30947" s="46"/>
      <c r="AM30947" s="121"/>
      <c r="AO30947" s="46"/>
    </row>
    <row r="30948" spans="1:41" s="60" customFormat="1" hidden="1" x14ac:dyDescent="0.35">
      <c r="A30948" s="46"/>
      <c r="H30948" s="103"/>
      <c r="AD30948" s="99"/>
      <c r="AF30948" s="46"/>
      <c r="AM30948" s="121"/>
      <c r="AO30948" s="46"/>
    </row>
    <row r="30949" spans="1:41" s="60" customFormat="1" hidden="1" x14ac:dyDescent="0.35">
      <c r="A30949" s="46"/>
      <c r="H30949" s="103"/>
      <c r="AD30949" s="99"/>
      <c r="AF30949" s="46"/>
      <c r="AM30949" s="121"/>
      <c r="AO30949" s="46"/>
    </row>
    <row r="30950" spans="1:41" s="60" customFormat="1" hidden="1" x14ac:dyDescent="0.35">
      <c r="A30950" s="46"/>
      <c r="H30950" s="103"/>
      <c r="AD30950" s="99"/>
      <c r="AF30950" s="46"/>
      <c r="AM30950" s="121"/>
      <c r="AO30950" s="46"/>
    </row>
    <row r="30951" spans="1:41" s="60" customFormat="1" hidden="1" x14ac:dyDescent="0.35">
      <c r="A30951" s="46"/>
      <c r="H30951" s="103"/>
      <c r="AD30951" s="99"/>
      <c r="AF30951" s="46"/>
      <c r="AM30951" s="121"/>
      <c r="AO30951" s="46"/>
    </row>
    <row r="30952" spans="1:41" s="60" customFormat="1" hidden="1" x14ac:dyDescent="0.35">
      <c r="A30952" s="46"/>
      <c r="H30952" s="103"/>
      <c r="AD30952" s="99"/>
      <c r="AF30952" s="46"/>
      <c r="AM30952" s="121"/>
      <c r="AO30952" s="46"/>
    </row>
    <row r="30953" spans="1:41" s="60" customFormat="1" hidden="1" x14ac:dyDescent="0.35">
      <c r="A30953" s="46"/>
      <c r="H30953" s="103"/>
      <c r="AD30953" s="99"/>
      <c r="AF30953" s="46"/>
      <c r="AM30953" s="121"/>
      <c r="AO30953" s="46"/>
    </row>
    <row r="30954" spans="1:41" s="60" customFormat="1" hidden="1" x14ac:dyDescent="0.35">
      <c r="A30954" s="46"/>
      <c r="H30954" s="103"/>
      <c r="AD30954" s="99"/>
      <c r="AF30954" s="46"/>
      <c r="AM30954" s="121"/>
      <c r="AO30954" s="46"/>
    </row>
    <row r="30955" spans="1:41" s="60" customFormat="1" hidden="1" x14ac:dyDescent="0.35">
      <c r="A30955" s="46"/>
      <c r="H30955" s="103"/>
      <c r="AD30955" s="99"/>
      <c r="AF30955" s="46"/>
      <c r="AM30955" s="121"/>
      <c r="AO30955" s="46"/>
    </row>
    <row r="30956" spans="1:41" s="60" customFormat="1" hidden="1" x14ac:dyDescent="0.35">
      <c r="A30956" s="46"/>
      <c r="H30956" s="103"/>
      <c r="AD30956" s="99"/>
      <c r="AF30956" s="46"/>
      <c r="AM30956" s="121"/>
      <c r="AO30956" s="46"/>
    </row>
    <row r="30957" spans="1:41" s="60" customFormat="1" hidden="1" x14ac:dyDescent="0.35">
      <c r="A30957" s="46"/>
      <c r="H30957" s="103"/>
      <c r="AD30957" s="99"/>
      <c r="AF30957" s="46"/>
      <c r="AM30957" s="121"/>
      <c r="AO30957" s="46"/>
    </row>
    <row r="30958" spans="1:41" s="60" customFormat="1" hidden="1" x14ac:dyDescent="0.35">
      <c r="A30958" s="46"/>
      <c r="H30958" s="103"/>
      <c r="AD30958" s="99"/>
      <c r="AF30958" s="46"/>
      <c r="AM30958" s="121"/>
      <c r="AO30958" s="46"/>
    </row>
    <row r="30959" spans="1:41" s="60" customFormat="1" hidden="1" x14ac:dyDescent="0.35">
      <c r="A30959" s="46"/>
      <c r="H30959" s="103"/>
      <c r="AD30959" s="99"/>
      <c r="AF30959" s="46"/>
      <c r="AM30959" s="121"/>
      <c r="AO30959" s="46"/>
    </row>
    <row r="30960" spans="1:41" s="60" customFormat="1" hidden="1" x14ac:dyDescent="0.35">
      <c r="A30960" s="46"/>
      <c r="H30960" s="103"/>
      <c r="AD30960" s="99"/>
      <c r="AF30960" s="46"/>
      <c r="AM30960" s="121"/>
      <c r="AO30960" s="46"/>
    </row>
    <row r="30961" spans="1:41" s="60" customFormat="1" hidden="1" x14ac:dyDescent="0.35">
      <c r="A30961" s="46"/>
      <c r="H30961" s="103"/>
      <c r="AD30961" s="99"/>
      <c r="AF30961" s="46"/>
      <c r="AM30961" s="121"/>
      <c r="AO30961" s="46"/>
    </row>
    <row r="30962" spans="1:41" s="60" customFormat="1" hidden="1" x14ac:dyDescent="0.35">
      <c r="A30962" s="46"/>
      <c r="H30962" s="103"/>
      <c r="AD30962" s="99"/>
      <c r="AF30962" s="46"/>
      <c r="AM30962" s="121"/>
      <c r="AO30962" s="46"/>
    </row>
    <row r="30963" spans="1:41" s="60" customFormat="1" hidden="1" x14ac:dyDescent="0.35">
      <c r="A30963" s="46"/>
      <c r="H30963" s="103"/>
      <c r="AD30963" s="99"/>
      <c r="AF30963" s="46"/>
      <c r="AM30963" s="121"/>
      <c r="AO30963" s="46"/>
    </row>
    <row r="30964" spans="1:41" s="60" customFormat="1" hidden="1" x14ac:dyDescent="0.35">
      <c r="A30964" s="46"/>
      <c r="H30964" s="103"/>
      <c r="AD30964" s="99"/>
      <c r="AF30964" s="46"/>
      <c r="AM30964" s="121"/>
      <c r="AO30964" s="46"/>
    </row>
    <row r="30965" spans="1:41" s="60" customFormat="1" hidden="1" x14ac:dyDescent="0.35">
      <c r="A30965" s="46"/>
      <c r="H30965" s="103"/>
      <c r="AD30965" s="99"/>
      <c r="AF30965" s="46"/>
      <c r="AM30965" s="121"/>
      <c r="AO30965" s="46"/>
    </row>
    <row r="30966" spans="1:41" s="60" customFormat="1" hidden="1" x14ac:dyDescent="0.35">
      <c r="A30966" s="46"/>
      <c r="H30966" s="103"/>
      <c r="AD30966" s="99"/>
      <c r="AF30966" s="46"/>
      <c r="AM30966" s="121"/>
      <c r="AO30966" s="46"/>
    </row>
    <row r="30967" spans="1:41" s="60" customFormat="1" hidden="1" x14ac:dyDescent="0.35">
      <c r="A30967" s="46"/>
      <c r="H30967" s="103"/>
      <c r="AD30967" s="99"/>
      <c r="AF30967" s="46"/>
      <c r="AM30967" s="121"/>
      <c r="AO30967" s="46"/>
    </row>
    <row r="30968" spans="1:41" s="60" customFormat="1" hidden="1" x14ac:dyDescent="0.35">
      <c r="A30968" s="46"/>
      <c r="H30968" s="103"/>
      <c r="AD30968" s="99"/>
      <c r="AF30968" s="46"/>
      <c r="AM30968" s="121"/>
      <c r="AO30968" s="46"/>
    </row>
    <row r="30969" spans="1:41" s="60" customFormat="1" hidden="1" x14ac:dyDescent="0.35">
      <c r="A30969" s="46"/>
      <c r="H30969" s="103"/>
      <c r="AD30969" s="99"/>
      <c r="AF30969" s="46"/>
      <c r="AM30969" s="121"/>
      <c r="AO30969" s="46"/>
    </row>
    <row r="30970" spans="1:41" s="60" customFormat="1" hidden="1" x14ac:dyDescent="0.35">
      <c r="A30970" s="46"/>
      <c r="H30970" s="103"/>
      <c r="AD30970" s="99"/>
      <c r="AF30970" s="46"/>
      <c r="AM30970" s="121"/>
      <c r="AO30970" s="46"/>
    </row>
    <row r="30971" spans="1:41" s="60" customFormat="1" hidden="1" x14ac:dyDescent="0.35">
      <c r="A30971" s="46"/>
      <c r="H30971" s="103"/>
      <c r="AD30971" s="99"/>
      <c r="AF30971" s="46"/>
      <c r="AM30971" s="121"/>
      <c r="AO30971" s="46"/>
    </row>
    <row r="30972" spans="1:41" s="60" customFormat="1" hidden="1" x14ac:dyDescent="0.35">
      <c r="A30972" s="46"/>
      <c r="H30972" s="103"/>
      <c r="AD30972" s="99"/>
      <c r="AF30972" s="46"/>
      <c r="AM30972" s="121"/>
      <c r="AO30972" s="46"/>
    </row>
    <row r="30973" spans="1:41" s="60" customFormat="1" hidden="1" x14ac:dyDescent="0.35">
      <c r="A30973" s="46"/>
      <c r="H30973" s="103"/>
      <c r="AD30973" s="99"/>
      <c r="AF30973" s="46"/>
      <c r="AM30973" s="121"/>
      <c r="AO30973" s="46"/>
    </row>
    <row r="30974" spans="1:41" s="60" customFormat="1" hidden="1" x14ac:dyDescent="0.35">
      <c r="A30974" s="46"/>
      <c r="H30974" s="103"/>
      <c r="AD30974" s="99"/>
      <c r="AF30974" s="46"/>
      <c r="AM30974" s="121"/>
      <c r="AO30974" s="46"/>
    </row>
    <row r="30975" spans="1:41" s="60" customFormat="1" hidden="1" x14ac:dyDescent="0.35">
      <c r="A30975" s="46"/>
      <c r="H30975" s="103"/>
      <c r="AD30975" s="99"/>
      <c r="AF30975" s="46"/>
      <c r="AM30975" s="121"/>
      <c r="AO30975" s="46"/>
    </row>
    <row r="30976" spans="1:41" s="60" customFormat="1" hidden="1" x14ac:dyDescent="0.35">
      <c r="A30976" s="46"/>
      <c r="H30976" s="103"/>
      <c r="AD30976" s="99"/>
      <c r="AF30976" s="46"/>
      <c r="AM30976" s="121"/>
      <c r="AO30976" s="46"/>
    </row>
    <row r="30977" spans="1:41" s="60" customFormat="1" hidden="1" x14ac:dyDescent="0.35">
      <c r="A30977" s="46"/>
      <c r="H30977" s="103"/>
      <c r="AD30977" s="99"/>
      <c r="AF30977" s="46"/>
      <c r="AM30977" s="121"/>
      <c r="AO30977" s="46"/>
    </row>
    <row r="30978" spans="1:41" s="60" customFormat="1" hidden="1" x14ac:dyDescent="0.35">
      <c r="A30978" s="46"/>
      <c r="H30978" s="103"/>
      <c r="AD30978" s="99"/>
      <c r="AF30978" s="46"/>
      <c r="AM30978" s="121"/>
      <c r="AO30978" s="46"/>
    </row>
    <row r="30979" spans="1:41" s="60" customFormat="1" hidden="1" x14ac:dyDescent="0.35">
      <c r="A30979" s="46"/>
      <c r="H30979" s="103"/>
      <c r="AD30979" s="99"/>
      <c r="AF30979" s="46"/>
      <c r="AM30979" s="121"/>
      <c r="AO30979" s="46"/>
    </row>
    <row r="30980" spans="1:41" s="60" customFormat="1" hidden="1" x14ac:dyDescent="0.35">
      <c r="A30980" s="46"/>
      <c r="H30980" s="103"/>
      <c r="AD30980" s="99"/>
      <c r="AF30980" s="46"/>
      <c r="AM30980" s="121"/>
      <c r="AO30980" s="46"/>
    </row>
    <row r="30981" spans="1:41" s="60" customFormat="1" hidden="1" x14ac:dyDescent="0.35">
      <c r="A30981" s="46"/>
      <c r="H30981" s="103"/>
      <c r="AD30981" s="99"/>
      <c r="AF30981" s="46"/>
      <c r="AM30981" s="121"/>
      <c r="AO30981" s="46"/>
    </row>
    <row r="30982" spans="1:41" s="60" customFormat="1" hidden="1" x14ac:dyDescent="0.35">
      <c r="A30982" s="46"/>
      <c r="H30982" s="103"/>
      <c r="AD30982" s="99"/>
      <c r="AF30982" s="46"/>
      <c r="AM30982" s="121"/>
      <c r="AO30982" s="46"/>
    </row>
    <row r="30983" spans="1:41" s="60" customFormat="1" hidden="1" x14ac:dyDescent="0.35">
      <c r="A30983" s="46"/>
      <c r="H30983" s="103"/>
      <c r="AD30983" s="99"/>
      <c r="AF30983" s="46"/>
      <c r="AM30983" s="121"/>
      <c r="AO30983" s="46"/>
    </row>
    <row r="30984" spans="1:41" s="60" customFormat="1" hidden="1" x14ac:dyDescent="0.35">
      <c r="A30984" s="46"/>
      <c r="H30984" s="103"/>
      <c r="AD30984" s="99"/>
      <c r="AF30984" s="46"/>
      <c r="AM30984" s="121"/>
      <c r="AO30984" s="46"/>
    </row>
    <row r="30985" spans="1:41" s="60" customFormat="1" hidden="1" x14ac:dyDescent="0.35">
      <c r="A30985" s="46"/>
      <c r="H30985" s="103"/>
      <c r="AD30985" s="99"/>
      <c r="AF30985" s="46"/>
      <c r="AM30985" s="121"/>
      <c r="AO30985" s="46"/>
    </row>
    <row r="30986" spans="1:41" s="60" customFormat="1" hidden="1" x14ac:dyDescent="0.35">
      <c r="A30986" s="46"/>
      <c r="H30986" s="103"/>
      <c r="AD30986" s="99"/>
      <c r="AF30986" s="46"/>
      <c r="AM30986" s="121"/>
      <c r="AO30986" s="46"/>
    </row>
    <row r="30987" spans="1:41" s="60" customFormat="1" hidden="1" x14ac:dyDescent="0.35">
      <c r="A30987" s="46"/>
      <c r="H30987" s="103"/>
      <c r="AD30987" s="99"/>
      <c r="AF30987" s="46"/>
      <c r="AM30987" s="121"/>
      <c r="AO30987" s="46"/>
    </row>
    <row r="30988" spans="1:41" s="60" customFormat="1" hidden="1" x14ac:dyDescent="0.35">
      <c r="A30988" s="46"/>
      <c r="H30988" s="103"/>
      <c r="AD30988" s="99"/>
      <c r="AF30988" s="46"/>
      <c r="AM30988" s="121"/>
      <c r="AO30988" s="46"/>
    </row>
    <row r="30989" spans="1:41" s="60" customFormat="1" hidden="1" x14ac:dyDescent="0.35">
      <c r="A30989" s="46"/>
      <c r="H30989" s="103"/>
      <c r="AD30989" s="99"/>
      <c r="AF30989" s="46"/>
      <c r="AM30989" s="121"/>
      <c r="AO30989" s="46"/>
    </row>
    <row r="30990" spans="1:41" s="60" customFormat="1" hidden="1" x14ac:dyDescent="0.35">
      <c r="A30990" s="46"/>
      <c r="H30990" s="103"/>
      <c r="AD30990" s="99"/>
      <c r="AF30990" s="46"/>
      <c r="AM30990" s="121"/>
      <c r="AO30990" s="46"/>
    </row>
    <row r="30991" spans="1:41" s="60" customFormat="1" hidden="1" x14ac:dyDescent="0.35">
      <c r="A30991" s="46"/>
      <c r="H30991" s="103"/>
      <c r="AD30991" s="99"/>
      <c r="AF30991" s="46"/>
      <c r="AM30991" s="121"/>
      <c r="AO30991" s="46"/>
    </row>
    <row r="30992" spans="1:41" s="60" customFormat="1" hidden="1" x14ac:dyDescent="0.35">
      <c r="A30992" s="46"/>
      <c r="H30992" s="103"/>
      <c r="AD30992" s="99"/>
      <c r="AF30992" s="46"/>
      <c r="AM30992" s="121"/>
      <c r="AO30992" s="46"/>
    </row>
    <row r="30993" spans="1:41" s="60" customFormat="1" hidden="1" x14ac:dyDescent="0.35">
      <c r="A30993" s="46"/>
      <c r="H30993" s="103"/>
      <c r="AD30993" s="99"/>
      <c r="AF30993" s="46"/>
      <c r="AM30993" s="121"/>
      <c r="AO30993" s="46"/>
    </row>
    <row r="30994" spans="1:41" s="60" customFormat="1" hidden="1" x14ac:dyDescent="0.35">
      <c r="A30994" s="46"/>
      <c r="H30994" s="103"/>
      <c r="AD30994" s="99"/>
      <c r="AF30994" s="46"/>
      <c r="AM30994" s="121"/>
      <c r="AO30994" s="46"/>
    </row>
    <row r="30995" spans="1:41" s="60" customFormat="1" hidden="1" x14ac:dyDescent="0.35">
      <c r="A30995" s="46"/>
      <c r="H30995" s="103"/>
      <c r="AD30995" s="99"/>
      <c r="AF30995" s="46"/>
      <c r="AM30995" s="121"/>
      <c r="AO30995" s="46"/>
    </row>
    <row r="30996" spans="1:41" s="60" customFormat="1" hidden="1" x14ac:dyDescent="0.35">
      <c r="A30996" s="46"/>
      <c r="H30996" s="103"/>
      <c r="AD30996" s="99"/>
      <c r="AF30996" s="46"/>
      <c r="AM30996" s="121"/>
      <c r="AO30996" s="46"/>
    </row>
    <row r="30997" spans="1:41" s="60" customFormat="1" hidden="1" x14ac:dyDescent="0.35">
      <c r="A30997" s="46"/>
      <c r="H30997" s="103"/>
      <c r="AD30997" s="99"/>
      <c r="AF30997" s="46"/>
      <c r="AM30997" s="121"/>
      <c r="AO30997" s="46"/>
    </row>
    <row r="30998" spans="1:41" s="60" customFormat="1" hidden="1" x14ac:dyDescent="0.35">
      <c r="A30998" s="46"/>
      <c r="H30998" s="103"/>
      <c r="AD30998" s="99"/>
      <c r="AF30998" s="46"/>
      <c r="AM30998" s="121"/>
      <c r="AO30998" s="46"/>
    </row>
    <row r="30999" spans="1:41" s="60" customFormat="1" hidden="1" x14ac:dyDescent="0.35">
      <c r="A30999" s="46"/>
      <c r="H30999" s="103"/>
      <c r="AD30999" s="99"/>
      <c r="AF30999" s="46"/>
      <c r="AM30999" s="121"/>
      <c r="AO30999" s="46"/>
    </row>
    <row r="31000" spans="1:41" s="60" customFormat="1" hidden="1" x14ac:dyDescent="0.35">
      <c r="A31000" s="46"/>
      <c r="H31000" s="103"/>
      <c r="AD31000" s="99"/>
      <c r="AF31000" s="46"/>
      <c r="AM31000" s="121"/>
      <c r="AO31000" s="46"/>
    </row>
    <row r="31001" spans="1:41" s="60" customFormat="1" hidden="1" x14ac:dyDescent="0.35">
      <c r="A31001" s="46"/>
      <c r="H31001" s="103"/>
      <c r="AD31001" s="99"/>
      <c r="AF31001" s="46"/>
      <c r="AM31001" s="121"/>
      <c r="AO31001" s="46"/>
    </row>
    <row r="31002" spans="1:41" s="60" customFormat="1" hidden="1" x14ac:dyDescent="0.35">
      <c r="A31002" s="46"/>
      <c r="H31002" s="103"/>
      <c r="AD31002" s="99"/>
      <c r="AF31002" s="46"/>
      <c r="AM31002" s="121"/>
      <c r="AO31002" s="46"/>
    </row>
    <row r="31003" spans="1:41" s="60" customFormat="1" hidden="1" x14ac:dyDescent="0.35">
      <c r="A31003" s="46"/>
      <c r="H31003" s="103"/>
      <c r="AD31003" s="99"/>
      <c r="AF31003" s="46"/>
      <c r="AM31003" s="121"/>
      <c r="AO31003" s="46"/>
    </row>
    <row r="31004" spans="1:41" s="60" customFormat="1" hidden="1" x14ac:dyDescent="0.35">
      <c r="A31004" s="46"/>
      <c r="H31004" s="103"/>
      <c r="AD31004" s="99"/>
      <c r="AF31004" s="46"/>
      <c r="AM31004" s="121"/>
      <c r="AO31004" s="46"/>
    </row>
    <row r="31005" spans="1:41" s="60" customFormat="1" hidden="1" x14ac:dyDescent="0.35">
      <c r="A31005" s="46"/>
      <c r="H31005" s="103"/>
      <c r="AD31005" s="99"/>
      <c r="AF31005" s="46"/>
      <c r="AM31005" s="121"/>
      <c r="AO31005" s="46"/>
    </row>
    <row r="31006" spans="1:41" s="60" customFormat="1" hidden="1" x14ac:dyDescent="0.35">
      <c r="A31006" s="46"/>
      <c r="H31006" s="103"/>
      <c r="AD31006" s="99"/>
      <c r="AF31006" s="46"/>
      <c r="AM31006" s="121"/>
      <c r="AO31006" s="46"/>
    </row>
    <row r="31007" spans="1:41" s="60" customFormat="1" hidden="1" x14ac:dyDescent="0.35">
      <c r="A31007" s="46"/>
      <c r="H31007" s="103"/>
      <c r="AD31007" s="99"/>
      <c r="AF31007" s="46"/>
      <c r="AM31007" s="121"/>
      <c r="AO31007" s="46"/>
    </row>
    <row r="31008" spans="1:41" s="60" customFormat="1" hidden="1" x14ac:dyDescent="0.35">
      <c r="A31008" s="46"/>
      <c r="H31008" s="103"/>
      <c r="AD31008" s="99"/>
      <c r="AF31008" s="46"/>
      <c r="AM31008" s="121"/>
      <c r="AO31008" s="46"/>
    </row>
    <row r="31009" spans="1:41" s="60" customFormat="1" hidden="1" x14ac:dyDescent="0.35">
      <c r="A31009" s="46"/>
      <c r="H31009" s="103"/>
      <c r="AD31009" s="99"/>
      <c r="AF31009" s="46"/>
      <c r="AM31009" s="121"/>
      <c r="AO31009" s="46"/>
    </row>
    <row r="31010" spans="1:41" s="60" customFormat="1" hidden="1" x14ac:dyDescent="0.35">
      <c r="A31010" s="46"/>
      <c r="H31010" s="103"/>
      <c r="AD31010" s="99"/>
      <c r="AF31010" s="46"/>
      <c r="AM31010" s="121"/>
      <c r="AO31010" s="46"/>
    </row>
    <row r="31011" spans="1:41" s="60" customFormat="1" hidden="1" x14ac:dyDescent="0.35">
      <c r="A31011" s="46"/>
      <c r="H31011" s="103"/>
      <c r="AD31011" s="99"/>
      <c r="AF31011" s="46"/>
      <c r="AM31011" s="121"/>
      <c r="AO31011" s="46"/>
    </row>
    <row r="31012" spans="1:41" s="60" customFormat="1" hidden="1" x14ac:dyDescent="0.35">
      <c r="A31012" s="46"/>
      <c r="H31012" s="103"/>
      <c r="AD31012" s="99"/>
      <c r="AF31012" s="46"/>
      <c r="AM31012" s="121"/>
      <c r="AO31012" s="46"/>
    </row>
    <row r="31013" spans="1:41" s="60" customFormat="1" hidden="1" x14ac:dyDescent="0.35">
      <c r="A31013" s="46"/>
      <c r="H31013" s="103"/>
      <c r="AD31013" s="99"/>
      <c r="AF31013" s="46"/>
      <c r="AM31013" s="121"/>
      <c r="AO31013" s="46"/>
    </row>
    <row r="31014" spans="1:41" s="60" customFormat="1" hidden="1" x14ac:dyDescent="0.35">
      <c r="A31014" s="46"/>
      <c r="H31014" s="103"/>
      <c r="AD31014" s="99"/>
      <c r="AF31014" s="46"/>
      <c r="AM31014" s="121"/>
      <c r="AO31014" s="46"/>
    </row>
    <row r="31015" spans="1:41" s="60" customFormat="1" hidden="1" x14ac:dyDescent="0.35">
      <c r="A31015" s="46"/>
      <c r="H31015" s="103"/>
      <c r="AD31015" s="99"/>
      <c r="AF31015" s="46"/>
      <c r="AM31015" s="121"/>
      <c r="AO31015" s="46"/>
    </row>
    <row r="31016" spans="1:41" s="60" customFormat="1" hidden="1" x14ac:dyDescent="0.35">
      <c r="A31016" s="46"/>
      <c r="H31016" s="103"/>
      <c r="AD31016" s="99"/>
      <c r="AF31016" s="46"/>
      <c r="AM31016" s="121"/>
      <c r="AO31016" s="46"/>
    </row>
    <row r="31017" spans="1:41" s="60" customFormat="1" hidden="1" x14ac:dyDescent="0.35">
      <c r="A31017" s="46"/>
      <c r="H31017" s="103"/>
      <c r="AD31017" s="99"/>
      <c r="AF31017" s="46"/>
      <c r="AM31017" s="121"/>
      <c r="AO31017" s="46"/>
    </row>
    <row r="31018" spans="1:41" s="60" customFormat="1" hidden="1" x14ac:dyDescent="0.35">
      <c r="A31018" s="46"/>
      <c r="H31018" s="103"/>
      <c r="AD31018" s="99"/>
      <c r="AF31018" s="46"/>
      <c r="AM31018" s="121"/>
      <c r="AO31018" s="46"/>
    </row>
    <row r="31019" spans="1:41" s="60" customFormat="1" hidden="1" x14ac:dyDescent="0.35">
      <c r="A31019" s="46"/>
      <c r="H31019" s="103"/>
      <c r="AD31019" s="99"/>
      <c r="AF31019" s="46"/>
      <c r="AM31019" s="121"/>
      <c r="AO31019" s="46"/>
    </row>
    <row r="31020" spans="1:41" s="60" customFormat="1" hidden="1" x14ac:dyDescent="0.35">
      <c r="A31020" s="46"/>
      <c r="H31020" s="103"/>
      <c r="AD31020" s="99"/>
      <c r="AF31020" s="46"/>
      <c r="AM31020" s="121"/>
      <c r="AO31020" s="46"/>
    </row>
    <row r="31021" spans="1:41" s="60" customFormat="1" hidden="1" x14ac:dyDescent="0.35">
      <c r="A31021" s="46"/>
      <c r="H31021" s="103"/>
      <c r="AD31021" s="99"/>
      <c r="AF31021" s="46"/>
      <c r="AM31021" s="121"/>
      <c r="AO31021" s="46"/>
    </row>
    <row r="31022" spans="1:41" s="60" customFormat="1" hidden="1" x14ac:dyDescent="0.35">
      <c r="A31022" s="46"/>
      <c r="H31022" s="103"/>
      <c r="AD31022" s="99"/>
      <c r="AF31022" s="46"/>
      <c r="AM31022" s="121"/>
      <c r="AO31022" s="46"/>
    </row>
    <row r="31023" spans="1:41" s="60" customFormat="1" hidden="1" x14ac:dyDescent="0.35">
      <c r="A31023" s="46"/>
      <c r="H31023" s="103"/>
      <c r="AD31023" s="99"/>
      <c r="AF31023" s="46"/>
      <c r="AM31023" s="121"/>
      <c r="AO31023" s="46"/>
    </row>
    <row r="31024" spans="1:41" s="60" customFormat="1" hidden="1" x14ac:dyDescent="0.35">
      <c r="A31024" s="46"/>
      <c r="H31024" s="103"/>
      <c r="AD31024" s="99"/>
      <c r="AF31024" s="46"/>
      <c r="AM31024" s="121"/>
      <c r="AO31024" s="46"/>
    </row>
    <row r="31025" spans="1:41" s="60" customFormat="1" hidden="1" x14ac:dyDescent="0.35">
      <c r="A31025" s="46"/>
      <c r="H31025" s="103"/>
      <c r="AD31025" s="99"/>
      <c r="AF31025" s="46"/>
      <c r="AM31025" s="121"/>
      <c r="AO31025" s="46"/>
    </row>
    <row r="31026" spans="1:41" s="60" customFormat="1" hidden="1" x14ac:dyDescent="0.35">
      <c r="A31026" s="46"/>
      <c r="H31026" s="103"/>
      <c r="AD31026" s="99"/>
      <c r="AF31026" s="46"/>
      <c r="AM31026" s="121"/>
      <c r="AO31026" s="46"/>
    </row>
    <row r="31027" spans="1:41" s="60" customFormat="1" hidden="1" x14ac:dyDescent="0.35">
      <c r="A31027" s="46"/>
      <c r="H31027" s="103"/>
      <c r="AD31027" s="99"/>
      <c r="AF31027" s="46"/>
      <c r="AM31027" s="121"/>
      <c r="AO31027" s="46"/>
    </row>
    <row r="31028" spans="1:41" s="60" customFormat="1" hidden="1" x14ac:dyDescent="0.35">
      <c r="A31028" s="46"/>
      <c r="H31028" s="103"/>
      <c r="AD31028" s="99"/>
      <c r="AF31028" s="46"/>
      <c r="AM31028" s="121"/>
      <c r="AO31028" s="46"/>
    </row>
    <row r="31029" spans="1:41" s="60" customFormat="1" hidden="1" x14ac:dyDescent="0.35">
      <c r="A31029" s="46"/>
      <c r="H31029" s="103"/>
      <c r="AD31029" s="99"/>
      <c r="AF31029" s="46"/>
      <c r="AM31029" s="121"/>
      <c r="AO31029" s="46"/>
    </row>
    <row r="31030" spans="1:41" s="60" customFormat="1" hidden="1" x14ac:dyDescent="0.35">
      <c r="A31030" s="46"/>
      <c r="H31030" s="103"/>
      <c r="AD31030" s="99"/>
      <c r="AF31030" s="46"/>
      <c r="AM31030" s="121"/>
      <c r="AO31030" s="46"/>
    </row>
    <row r="31031" spans="1:41" s="60" customFormat="1" hidden="1" x14ac:dyDescent="0.35">
      <c r="A31031" s="46"/>
      <c r="H31031" s="103"/>
      <c r="AD31031" s="99"/>
      <c r="AF31031" s="46"/>
      <c r="AM31031" s="121"/>
      <c r="AO31031" s="46"/>
    </row>
    <row r="31032" spans="1:41" s="60" customFormat="1" hidden="1" x14ac:dyDescent="0.35">
      <c r="A31032" s="46"/>
      <c r="H31032" s="103"/>
      <c r="AD31032" s="99"/>
      <c r="AF31032" s="46"/>
      <c r="AM31032" s="121"/>
      <c r="AO31032" s="46"/>
    </row>
    <row r="31033" spans="1:41" s="60" customFormat="1" hidden="1" x14ac:dyDescent="0.35">
      <c r="A31033" s="46"/>
      <c r="H31033" s="103"/>
      <c r="AD31033" s="99"/>
      <c r="AF31033" s="46"/>
      <c r="AM31033" s="121"/>
      <c r="AO31033" s="46"/>
    </row>
    <row r="31034" spans="1:41" s="60" customFormat="1" hidden="1" x14ac:dyDescent="0.35">
      <c r="A31034" s="46"/>
      <c r="H31034" s="103"/>
      <c r="AD31034" s="99"/>
      <c r="AF31034" s="46"/>
      <c r="AM31034" s="121"/>
      <c r="AO31034" s="46"/>
    </row>
    <row r="31035" spans="1:41" s="60" customFormat="1" hidden="1" x14ac:dyDescent="0.35">
      <c r="A31035" s="46"/>
      <c r="H31035" s="103"/>
      <c r="AD31035" s="99"/>
      <c r="AF31035" s="46"/>
      <c r="AM31035" s="121"/>
      <c r="AO31035" s="46"/>
    </row>
    <row r="31036" spans="1:41" s="60" customFormat="1" hidden="1" x14ac:dyDescent="0.35">
      <c r="A31036" s="46"/>
      <c r="H31036" s="103"/>
      <c r="AD31036" s="99"/>
      <c r="AF31036" s="46"/>
      <c r="AM31036" s="121"/>
      <c r="AO31036" s="46"/>
    </row>
    <row r="31037" spans="1:41" s="60" customFormat="1" hidden="1" x14ac:dyDescent="0.35">
      <c r="A31037" s="46"/>
      <c r="H31037" s="103"/>
      <c r="AD31037" s="99"/>
      <c r="AF31037" s="46"/>
      <c r="AM31037" s="121"/>
      <c r="AO31037" s="46"/>
    </row>
    <row r="31038" spans="1:41" s="60" customFormat="1" hidden="1" x14ac:dyDescent="0.35">
      <c r="A31038" s="46"/>
      <c r="H31038" s="103"/>
      <c r="AD31038" s="99"/>
      <c r="AF31038" s="46"/>
      <c r="AM31038" s="121"/>
      <c r="AO31038" s="46"/>
    </row>
    <row r="31039" spans="1:41" s="60" customFormat="1" hidden="1" x14ac:dyDescent="0.35">
      <c r="A31039" s="46"/>
      <c r="H31039" s="103"/>
      <c r="AD31039" s="99"/>
      <c r="AF31039" s="46"/>
      <c r="AM31039" s="121"/>
      <c r="AO31039" s="46"/>
    </row>
    <row r="31040" spans="1:41" s="60" customFormat="1" hidden="1" x14ac:dyDescent="0.35">
      <c r="A31040" s="46"/>
      <c r="H31040" s="103"/>
      <c r="AD31040" s="99"/>
      <c r="AF31040" s="46"/>
      <c r="AM31040" s="121"/>
      <c r="AO31040" s="46"/>
    </row>
    <row r="31041" spans="1:41" s="60" customFormat="1" hidden="1" x14ac:dyDescent="0.35">
      <c r="A31041" s="46"/>
      <c r="H31041" s="103"/>
      <c r="AD31041" s="99"/>
      <c r="AF31041" s="46"/>
      <c r="AM31041" s="121"/>
      <c r="AO31041" s="46"/>
    </row>
    <row r="31042" spans="1:41" s="60" customFormat="1" hidden="1" x14ac:dyDescent="0.35">
      <c r="A31042" s="46"/>
      <c r="H31042" s="103"/>
      <c r="AD31042" s="99"/>
      <c r="AF31042" s="46"/>
      <c r="AM31042" s="121"/>
      <c r="AO31042" s="46"/>
    </row>
    <row r="31043" spans="1:41" s="60" customFormat="1" hidden="1" x14ac:dyDescent="0.35">
      <c r="A31043" s="46"/>
      <c r="H31043" s="103"/>
      <c r="AD31043" s="99"/>
      <c r="AF31043" s="46"/>
      <c r="AM31043" s="121"/>
      <c r="AO31043" s="46"/>
    </row>
    <row r="31044" spans="1:41" s="60" customFormat="1" hidden="1" x14ac:dyDescent="0.35">
      <c r="A31044" s="46"/>
      <c r="H31044" s="103"/>
      <c r="AD31044" s="99"/>
      <c r="AF31044" s="46"/>
      <c r="AM31044" s="121"/>
      <c r="AO31044" s="46"/>
    </row>
    <row r="31045" spans="1:41" s="60" customFormat="1" hidden="1" x14ac:dyDescent="0.35">
      <c r="A31045" s="46"/>
      <c r="H31045" s="103"/>
      <c r="AD31045" s="99"/>
      <c r="AF31045" s="46"/>
      <c r="AM31045" s="121"/>
      <c r="AO31045" s="46"/>
    </row>
    <row r="31046" spans="1:41" s="60" customFormat="1" hidden="1" x14ac:dyDescent="0.35">
      <c r="A31046" s="46"/>
      <c r="H31046" s="103"/>
      <c r="AD31046" s="99"/>
      <c r="AF31046" s="46"/>
      <c r="AM31046" s="121"/>
      <c r="AO31046" s="46"/>
    </row>
    <row r="31047" spans="1:41" s="60" customFormat="1" hidden="1" x14ac:dyDescent="0.35">
      <c r="A31047" s="46"/>
      <c r="H31047" s="103"/>
      <c r="AD31047" s="99"/>
      <c r="AF31047" s="46"/>
      <c r="AM31047" s="121"/>
      <c r="AO31047" s="46"/>
    </row>
    <row r="31048" spans="1:41" s="60" customFormat="1" hidden="1" x14ac:dyDescent="0.35">
      <c r="A31048" s="46"/>
      <c r="H31048" s="103"/>
      <c r="AD31048" s="99"/>
      <c r="AF31048" s="46"/>
      <c r="AM31048" s="121"/>
      <c r="AO31048" s="46"/>
    </row>
    <row r="31049" spans="1:41" s="60" customFormat="1" hidden="1" x14ac:dyDescent="0.35">
      <c r="A31049" s="46"/>
      <c r="H31049" s="103"/>
      <c r="AD31049" s="99"/>
      <c r="AF31049" s="46"/>
      <c r="AM31049" s="121"/>
      <c r="AO31049" s="46"/>
    </row>
    <row r="31050" spans="1:41" s="60" customFormat="1" hidden="1" x14ac:dyDescent="0.35">
      <c r="A31050" s="46"/>
      <c r="H31050" s="103"/>
      <c r="AD31050" s="99"/>
      <c r="AF31050" s="46"/>
      <c r="AM31050" s="121"/>
      <c r="AO31050" s="46"/>
    </row>
    <row r="31051" spans="1:41" s="60" customFormat="1" hidden="1" x14ac:dyDescent="0.35">
      <c r="A31051" s="46"/>
      <c r="H31051" s="103"/>
      <c r="AD31051" s="99"/>
      <c r="AF31051" s="46"/>
      <c r="AM31051" s="121"/>
      <c r="AO31051" s="46"/>
    </row>
    <row r="31052" spans="1:41" s="60" customFormat="1" hidden="1" x14ac:dyDescent="0.35">
      <c r="A31052" s="46"/>
      <c r="H31052" s="103"/>
      <c r="AD31052" s="99"/>
      <c r="AF31052" s="46"/>
      <c r="AM31052" s="121"/>
      <c r="AO31052" s="46"/>
    </row>
    <row r="31053" spans="1:41" s="60" customFormat="1" hidden="1" x14ac:dyDescent="0.35">
      <c r="A31053" s="46"/>
      <c r="H31053" s="103"/>
      <c r="AD31053" s="99"/>
      <c r="AF31053" s="46"/>
      <c r="AM31053" s="121"/>
      <c r="AO31053" s="46"/>
    </row>
    <row r="31054" spans="1:41" s="60" customFormat="1" hidden="1" x14ac:dyDescent="0.35">
      <c r="A31054" s="46"/>
      <c r="H31054" s="103"/>
      <c r="AD31054" s="99"/>
      <c r="AF31054" s="46"/>
      <c r="AM31054" s="121"/>
      <c r="AO31054" s="46"/>
    </row>
    <row r="31055" spans="1:41" s="60" customFormat="1" hidden="1" x14ac:dyDescent="0.35">
      <c r="A31055" s="46"/>
      <c r="H31055" s="103"/>
      <c r="AD31055" s="99"/>
      <c r="AF31055" s="46"/>
      <c r="AM31055" s="121"/>
      <c r="AO31055" s="46"/>
    </row>
    <row r="31056" spans="1:41" s="60" customFormat="1" hidden="1" x14ac:dyDescent="0.35">
      <c r="A31056" s="46"/>
      <c r="H31056" s="103"/>
      <c r="AD31056" s="99"/>
      <c r="AF31056" s="46"/>
      <c r="AM31056" s="121"/>
      <c r="AO31056" s="46"/>
    </row>
    <row r="31057" spans="1:41" s="60" customFormat="1" hidden="1" x14ac:dyDescent="0.35">
      <c r="A31057" s="46"/>
      <c r="H31057" s="103"/>
      <c r="AD31057" s="99"/>
      <c r="AF31057" s="46"/>
      <c r="AM31057" s="121"/>
      <c r="AO31057" s="46"/>
    </row>
    <row r="31058" spans="1:41" s="60" customFormat="1" hidden="1" x14ac:dyDescent="0.35">
      <c r="A31058" s="46"/>
      <c r="H31058" s="103"/>
      <c r="AD31058" s="99"/>
      <c r="AF31058" s="46"/>
      <c r="AM31058" s="121"/>
      <c r="AO31058" s="46"/>
    </row>
    <row r="31059" spans="1:41" s="60" customFormat="1" hidden="1" x14ac:dyDescent="0.35">
      <c r="A31059" s="46"/>
      <c r="H31059" s="103"/>
      <c r="AD31059" s="99"/>
      <c r="AF31059" s="46"/>
      <c r="AM31059" s="121"/>
      <c r="AO31059" s="46"/>
    </row>
    <row r="31060" spans="1:41" s="60" customFormat="1" hidden="1" x14ac:dyDescent="0.35">
      <c r="A31060" s="46"/>
      <c r="H31060" s="103"/>
      <c r="AD31060" s="99"/>
      <c r="AF31060" s="46"/>
      <c r="AM31060" s="121"/>
      <c r="AO31060" s="46"/>
    </row>
    <row r="31061" spans="1:41" s="60" customFormat="1" hidden="1" x14ac:dyDescent="0.35">
      <c r="A31061" s="46"/>
      <c r="H31061" s="103"/>
      <c r="AD31061" s="99"/>
      <c r="AF31061" s="46"/>
      <c r="AM31061" s="121"/>
      <c r="AO31061" s="46"/>
    </row>
    <row r="31062" spans="1:41" s="60" customFormat="1" hidden="1" x14ac:dyDescent="0.35">
      <c r="A31062" s="46"/>
      <c r="H31062" s="103"/>
      <c r="AD31062" s="99"/>
      <c r="AF31062" s="46"/>
      <c r="AM31062" s="121"/>
      <c r="AO31062" s="46"/>
    </row>
    <row r="31063" spans="1:41" s="60" customFormat="1" hidden="1" x14ac:dyDescent="0.35">
      <c r="A31063" s="46"/>
      <c r="H31063" s="103"/>
      <c r="AD31063" s="99"/>
      <c r="AF31063" s="46"/>
      <c r="AM31063" s="121"/>
      <c r="AO31063" s="46"/>
    </row>
    <row r="31064" spans="1:41" s="60" customFormat="1" hidden="1" x14ac:dyDescent="0.35">
      <c r="A31064" s="46"/>
      <c r="H31064" s="103"/>
      <c r="AD31064" s="99"/>
      <c r="AF31064" s="46"/>
      <c r="AM31064" s="121"/>
      <c r="AO31064" s="46"/>
    </row>
    <row r="31065" spans="1:41" s="60" customFormat="1" hidden="1" x14ac:dyDescent="0.35">
      <c r="A31065" s="46"/>
      <c r="H31065" s="103"/>
      <c r="AD31065" s="99"/>
      <c r="AF31065" s="46"/>
      <c r="AM31065" s="121"/>
      <c r="AO31065" s="46"/>
    </row>
    <row r="31066" spans="1:41" s="60" customFormat="1" hidden="1" x14ac:dyDescent="0.35">
      <c r="A31066" s="46"/>
      <c r="H31066" s="103"/>
      <c r="AD31066" s="99"/>
      <c r="AF31066" s="46"/>
      <c r="AM31066" s="121"/>
      <c r="AO31066" s="46"/>
    </row>
    <row r="31067" spans="1:41" s="60" customFormat="1" hidden="1" x14ac:dyDescent="0.35">
      <c r="A31067" s="46"/>
      <c r="H31067" s="103"/>
      <c r="AD31067" s="99"/>
      <c r="AF31067" s="46"/>
      <c r="AM31067" s="121"/>
      <c r="AO31067" s="46"/>
    </row>
    <row r="31068" spans="1:41" s="60" customFormat="1" hidden="1" x14ac:dyDescent="0.35">
      <c r="A31068" s="46"/>
      <c r="H31068" s="103"/>
      <c r="AD31068" s="99"/>
      <c r="AF31068" s="46"/>
      <c r="AM31068" s="121"/>
      <c r="AO31068" s="46"/>
    </row>
    <row r="31069" spans="1:41" s="60" customFormat="1" hidden="1" x14ac:dyDescent="0.35">
      <c r="A31069" s="46"/>
      <c r="H31069" s="103"/>
      <c r="AD31069" s="99"/>
      <c r="AF31069" s="46"/>
      <c r="AM31069" s="121"/>
      <c r="AO31069" s="46"/>
    </row>
    <row r="31070" spans="1:41" s="60" customFormat="1" hidden="1" x14ac:dyDescent="0.35">
      <c r="A31070" s="46"/>
      <c r="H31070" s="103"/>
      <c r="AD31070" s="99"/>
      <c r="AF31070" s="46"/>
      <c r="AM31070" s="121"/>
      <c r="AO31070" s="46"/>
    </row>
    <row r="31071" spans="1:41" s="60" customFormat="1" hidden="1" x14ac:dyDescent="0.35">
      <c r="A31071" s="46"/>
      <c r="H31071" s="103"/>
      <c r="AD31071" s="99"/>
      <c r="AF31071" s="46"/>
      <c r="AM31071" s="121"/>
      <c r="AO31071" s="46"/>
    </row>
    <row r="31072" spans="1:41" s="60" customFormat="1" hidden="1" x14ac:dyDescent="0.35">
      <c r="A31072" s="46"/>
      <c r="H31072" s="103"/>
      <c r="AD31072" s="99"/>
      <c r="AF31072" s="46"/>
      <c r="AM31072" s="121"/>
      <c r="AO31072" s="46"/>
    </row>
    <row r="31073" spans="1:41" s="60" customFormat="1" hidden="1" x14ac:dyDescent="0.35">
      <c r="A31073" s="46"/>
      <c r="H31073" s="103"/>
      <c r="AD31073" s="99"/>
      <c r="AF31073" s="46"/>
      <c r="AM31073" s="121"/>
      <c r="AO31073" s="46"/>
    </row>
    <row r="31074" spans="1:41" s="60" customFormat="1" hidden="1" x14ac:dyDescent="0.35">
      <c r="A31074" s="46"/>
      <c r="H31074" s="103"/>
      <c r="AD31074" s="99"/>
      <c r="AF31074" s="46"/>
      <c r="AM31074" s="121"/>
      <c r="AO31074" s="46"/>
    </row>
    <row r="31075" spans="1:41" s="60" customFormat="1" hidden="1" x14ac:dyDescent="0.35">
      <c r="A31075" s="46"/>
      <c r="H31075" s="103"/>
      <c r="AD31075" s="99"/>
      <c r="AF31075" s="46"/>
      <c r="AM31075" s="121"/>
      <c r="AO31075" s="46"/>
    </row>
    <row r="31076" spans="1:41" s="60" customFormat="1" hidden="1" x14ac:dyDescent="0.35">
      <c r="A31076" s="46"/>
      <c r="H31076" s="103"/>
      <c r="AD31076" s="99"/>
      <c r="AF31076" s="46"/>
      <c r="AM31076" s="121"/>
      <c r="AO31076" s="46"/>
    </row>
    <row r="31077" spans="1:41" s="60" customFormat="1" hidden="1" x14ac:dyDescent="0.35">
      <c r="A31077" s="46"/>
      <c r="H31077" s="103"/>
      <c r="AD31077" s="99"/>
      <c r="AF31077" s="46"/>
      <c r="AM31077" s="121"/>
      <c r="AO31077" s="46"/>
    </row>
    <row r="31078" spans="1:41" s="60" customFormat="1" hidden="1" x14ac:dyDescent="0.35">
      <c r="A31078" s="46"/>
      <c r="H31078" s="103"/>
      <c r="AD31078" s="99"/>
      <c r="AF31078" s="46"/>
      <c r="AM31078" s="121"/>
      <c r="AO31078" s="46"/>
    </row>
    <row r="31079" spans="1:41" s="60" customFormat="1" hidden="1" x14ac:dyDescent="0.35">
      <c r="A31079" s="46"/>
      <c r="H31079" s="103"/>
      <c r="AD31079" s="99"/>
      <c r="AF31079" s="46"/>
      <c r="AM31079" s="121"/>
      <c r="AO31079" s="46"/>
    </row>
    <row r="31080" spans="1:41" s="60" customFormat="1" hidden="1" x14ac:dyDescent="0.35">
      <c r="A31080" s="46"/>
      <c r="H31080" s="103"/>
      <c r="AD31080" s="99"/>
      <c r="AF31080" s="46"/>
      <c r="AM31080" s="121"/>
      <c r="AO31080" s="46"/>
    </row>
    <row r="31081" spans="1:41" s="60" customFormat="1" hidden="1" x14ac:dyDescent="0.35">
      <c r="A31081" s="46"/>
      <c r="H31081" s="103"/>
      <c r="AD31081" s="99"/>
      <c r="AF31081" s="46"/>
      <c r="AM31081" s="121"/>
      <c r="AO31081" s="46"/>
    </row>
    <row r="31082" spans="1:41" s="60" customFormat="1" hidden="1" x14ac:dyDescent="0.35">
      <c r="A31082" s="46"/>
      <c r="H31082" s="103"/>
      <c r="AD31082" s="99"/>
      <c r="AF31082" s="46"/>
      <c r="AM31082" s="121"/>
      <c r="AO31082" s="46"/>
    </row>
    <row r="31083" spans="1:41" s="60" customFormat="1" hidden="1" x14ac:dyDescent="0.35">
      <c r="A31083" s="46"/>
      <c r="H31083" s="103"/>
      <c r="AD31083" s="99"/>
      <c r="AF31083" s="46"/>
      <c r="AM31083" s="121"/>
      <c r="AO31083" s="46"/>
    </row>
    <row r="31084" spans="1:41" s="60" customFormat="1" hidden="1" x14ac:dyDescent="0.35">
      <c r="A31084" s="46"/>
      <c r="H31084" s="103"/>
      <c r="AD31084" s="99"/>
      <c r="AF31084" s="46"/>
      <c r="AM31084" s="121"/>
      <c r="AO31084" s="46"/>
    </row>
    <row r="31085" spans="1:41" s="60" customFormat="1" hidden="1" x14ac:dyDescent="0.35">
      <c r="A31085" s="46"/>
      <c r="H31085" s="103"/>
      <c r="AD31085" s="99"/>
      <c r="AF31085" s="46"/>
      <c r="AM31085" s="121"/>
      <c r="AO31085" s="46"/>
    </row>
    <row r="31086" spans="1:41" s="60" customFormat="1" hidden="1" x14ac:dyDescent="0.35">
      <c r="A31086" s="46"/>
      <c r="H31086" s="103"/>
      <c r="AD31086" s="99"/>
      <c r="AF31086" s="46"/>
      <c r="AM31086" s="121"/>
      <c r="AO31086" s="46"/>
    </row>
    <row r="31087" spans="1:41" s="60" customFormat="1" hidden="1" x14ac:dyDescent="0.35">
      <c r="A31087" s="46"/>
      <c r="H31087" s="103"/>
      <c r="AD31087" s="99"/>
      <c r="AF31087" s="46"/>
      <c r="AM31087" s="121"/>
      <c r="AO31087" s="46"/>
    </row>
    <row r="31088" spans="1:41" s="60" customFormat="1" hidden="1" x14ac:dyDescent="0.35">
      <c r="A31088" s="46"/>
      <c r="H31088" s="103"/>
      <c r="AD31088" s="99"/>
      <c r="AF31088" s="46"/>
      <c r="AM31088" s="121"/>
      <c r="AO31088" s="46"/>
    </row>
    <row r="31089" spans="1:41" s="60" customFormat="1" hidden="1" x14ac:dyDescent="0.35">
      <c r="A31089" s="46"/>
      <c r="H31089" s="103"/>
      <c r="AD31089" s="99"/>
      <c r="AF31089" s="46"/>
      <c r="AM31089" s="121"/>
      <c r="AO31089" s="46"/>
    </row>
    <row r="31090" spans="1:41" s="60" customFormat="1" hidden="1" x14ac:dyDescent="0.35">
      <c r="A31090" s="46"/>
      <c r="H31090" s="103"/>
      <c r="AD31090" s="99"/>
      <c r="AF31090" s="46"/>
      <c r="AM31090" s="121"/>
      <c r="AO31090" s="46"/>
    </row>
    <row r="31091" spans="1:41" s="60" customFormat="1" hidden="1" x14ac:dyDescent="0.35">
      <c r="A31091" s="46"/>
      <c r="H31091" s="103"/>
      <c r="AD31091" s="99"/>
      <c r="AF31091" s="46"/>
      <c r="AM31091" s="121"/>
      <c r="AO31091" s="46"/>
    </row>
    <row r="31092" spans="1:41" s="60" customFormat="1" hidden="1" x14ac:dyDescent="0.35">
      <c r="A31092" s="46"/>
      <c r="H31092" s="103"/>
      <c r="AD31092" s="99"/>
      <c r="AF31092" s="46"/>
      <c r="AM31092" s="121"/>
      <c r="AO31092" s="46"/>
    </row>
    <row r="31093" spans="1:41" s="60" customFormat="1" hidden="1" x14ac:dyDescent="0.35">
      <c r="A31093" s="46"/>
      <c r="H31093" s="103"/>
      <c r="AD31093" s="99"/>
      <c r="AF31093" s="46"/>
      <c r="AM31093" s="121"/>
      <c r="AO31093" s="46"/>
    </row>
    <row r="31094" spans="1:41" s="60" customFormat="1" hidden="1" x14ac:dyDescent="0.35">
      <c r="A31094" s="46"/>
      <c r="H31094" s="103"/>
      <c r="AD31094" s="99"/>
      <c r="AF31094" s="46"/>
      <c r="AM31094" s="121"/>
      <c r="AO31094" s="46"/>
    </row>
    <row r="31095" spans="1:41" s="60" customFormat="1" hidden="1" x14ac:dyDescent="0.35">
      <c r="A31095" s="46"/>
      <c r="H31095" s="103"/>
      <c r="AD31095" s="99"/>
      <c r="AF31095" s="46"/>
      <c r="AM31095" s="121"/>
      <c r="AO31095" s="46"/>
    </row>
    <row r="31096" spans="1:41" s="60" customFormat="1" hidden="1" x14ac:dyDescent="0.35">
      <c r="A31096" s="46"/>
      <c r="H31096" s="103"/>
      <c r="AD31096" s="99"/>
      <c r="AF31096" s="46"/>
      <c r="AM31096" s="121"/>
      <c r="AO31096" s="46"/>
    </row>
    <row r="31097" spans="1:41" s="60" customFormat="1" hidden="1" x14ac:dyDescent="0.35">
      <c r="A31097" s="46"/>
      <c r="H31097" s="103"/>
      <c r="AD31097" s="99"/>
      <c r="AF31097" s="46"/>
      <c r="AM31097" s="121"/>
      <c r="AO31097" s="46"/>
    </row>
    <row r="31098" spans="1:41" s="60" customFormat="1" hidden="1" x14ac:dyDescent="0.35">
      <c r="A31098" s="46"/>
      <c r="H31098" s="103"/>
      <c r="AD31098" s="99"/>
      <c r="AF31098" s="46"/>
      <c r="AM31098" s="121"/>
      <c r="AO31098" s="46"/>
    </row>
    <row r="31099" spans="1:41" s="60" customFormat="1" hidden="1" x14ac:dyDescent="0.35">
      <c r="A31099" s="46"/>
      <c r="H31099" s="103"/>
      <c r="AD31099" s="99"/>
      <c r="AF31099" s="46"/>
      <c r="AM31099" s="121"/>
      <c r="AO31099" s="46"/>
    </row>
    <row r="31100" spans="1:41" s="60" customFormat="1" hidden="1" x14ac:dyDescent="0.35">
      <c r="A31100" s="46"/>
      <c r="H31100" s="103"/>
      <c r="AD31100" s="99"/>
      <c r="AF31100" s="46"/>
      <c r="AM31100" s="121"/>
      <c r="AO31100" s="46"/>
    </row>
    <row r="31101" spans="1:41" s="60" customFormat="1" hidden="1" x14ac:dyDescent="0.35">
      <c r="A31101" s="46"/>
      <c r="H31101" s="103"/>
      <c r="AD31101" s="99"/>
      <c r="AF31101" s="46"/>
      <c r="AM31101" s="121"/>
      <c r="AO31101" s="46"/>
    </row>
    <row r="31102" spans="1:41" s="60" customFormat="1" hidden="1" x14ac:dyDescent="0.35">
      <c r="A31102" s="46"/>
      <c r="H31102" s="103"/>
      <c r="AD31102" s="99"/>
      <c r="AF31102" s="46"/>
      <c r="AM31102" s="121"/>
      <c r="AO31102" s="46"/>
    </row>
    <row r="31103" spans="1:41" s="60" customFormat="1" hidden="1" x14ac:dyDescent="0.35">
      <c r="A31103" s="46"/>
      <c r="H31103" s="103"/>
      <c r="AD31103" s="99"/>
      <c r="AF31103" s="46"/>
      <c r="AM31103" s="121"/>
      <c r="AO31103" s="46"/>
    </row>
    <row r="31104" spans="1:41" s="60" customFormat="1" hidden="1" x14ac:dyDescent="0.35">
      <c r="A31104" s="46"/>
      <c r="H31104" s="103"/>
      <c r="AD31104" s="99"/>
      <c r="AF31104" s="46"/>
      <c r="AM31104" s="121"/>
      <c r="AO31104" s="46"/>
    </row>
    <row r="31105" spans="1:41" s="60" customFormat="1" hidden="1" x14ac:dyDescent="0.35">
      <c r="A31105" s="46"/>
      <c r="H31105" s="103"/>
      <c r="AD31105" s="99"/>
      <c r="AF31105" s="46"/>
      <c r="AM31105" s="121"/>
      <c r="AO31105" s="46"/>
    </row>
    <row r="31106" spans="1:41" s="60" customFormat="1" hidden="1" x14ac:dyDescent="0.35">
      <c r="A31106" s="46"/>
      <c r="H31106" s="103"/>
      <c r="AD31106" s="99"/>
      <c r="AF31106" s="46"/>
      <c r="AM31106" s="121"/>
      <c r="AO31106" s="46"/>
    </row>
    <row r="31107" spans="1:41" s="60" customFormat="1" hidden="1" x14ac:dyDescent="0.35">
      <c r="A31107" s="46"/>
      <c r="H31107" s="103"/>
      <c r="AD31107" s="99"/>
      <c r="AF31107" s="46"/>
      <c r="AM31107" s="121"/>
      <c r="AO31107" s="46"/>
    </row>
    <row r="31108" spans="1:41" s="60" customFormat="1" hidden="1" x14ac:dyDescent="0.35">
      <c r="A31108" s="46"/>
      <c r="H31108" s="103"/>
      <c r="AD31108" s="99"/>
      <c r="AF31108" s="46"/>
      <c r="AM31108" s="121"/>
      <c r="AO31108" s="46"/>
    </row>
    <row r="31109" spans="1:41" s="60" customFormat="1" hidden="1" x14ac:dyDescent="0.35">
      <c r="A31109" s="46"/>
      <c r="H31109" s="103"/>
      <c r="AD31109" s="99"/>
      <c r="AF31109" s="46"/>
      <c r="AM31109" s="121"/>
      <c r="AO31109" s="46"/>
    </row>
    <row r="31110" spans="1:41" s="60" customFormat="1" hidden="1" x14ac:dyDescent="0.35">
      <c r="A31110" s="46"/>
      <c r="H31110" s="103"/>
      <c r="AD31110" s="99"/>
      <c r="AF31110" s="46"/>
      <c r="AM31110" s="121"/>
      <c r="AO31110" s="46"/>
    </row>
    <row r="31111" spans="1:41" s="60" customFormat="1" hidden="1" x14ac:dyDescent="0.35">
      <c r="A31111" s="46"/>
      <c r="H31111" s="103"/>
      <c r="AD31111" s="99"/>
      <c r="AF31111" s="46"/>
      <c r="AM31111" s="121"/>
      <c r="AO31111" s="46"/>
    </row>
    <row r="31112" spans="1:41" s="60" customFormat="1" hidden="1" x14ac:dyDescent="0.35">
      <c r="A31112" s="46"/>
      <c r="H31112" s="103"/>
      <c r="AD31112" s="99"/>
      <c r="AF31112" s="46"/>
      <c r="AM31112" s="121"/>
      <c r="AO31112" s="46"/>
    </row>
    <row r="31113" spans="1:41" s="60" customFormat="1" hidden="1" x14ac:dyDescent="0.35">
      <c r="A31113" s="46"/>
      <c r="H31113" s="103"/>
      <c r="AD31113" s="99"/>
      <c r="AF31113" s="46"/>
      <c r="AM31113" s="121"/>
      <c r="AO31113" s="46"/>
    </row>
    <row r="31114" spans="1:41" s="60" customFormat="1" hidden="1" x14ac:dyDescent="0.35">
      <c r="A31114" s="46"/>
      <c r="H31114" s="103"/>
      <c r="AD31114" s="99"/>
      <c r="AF31114" s="46"/>
      <c r="AM31114" s="121"/>
      <c r="AO31114" s="46"/>
    </row>
    <row r="31115" spans="1:41" s="60" customFormat="1" hidden="1" x14ac:dyDescent="0.35">
      <c r="A31115" s="46"/>
      <c r="H31115" s="103"/>
      <c r="AD31115" s="99"/>
      <c r="AF31115" s="46"/>
      <c r="AM31115" s="121"/>
      <c r="AO31115" s="46"/>
    </row>
    <row r="31116" spans="1:41" s="60" customFormat="1" hidden="1" x14ac:dyDescent="0.35">
      <c r="A31116" s="46"/>
      <c r="H31116" s="103"/>
      <c r="AD31116" s="99"/>
      <c r="AF31116" s="46"/>
      <c r="AM31116" s="121"/>
      <c r="AO31116" s="46"/>
    </row>
    <row r="31117" spans="1:41" s="60" customFormat="1" hidden="1" x14ac:dyDescent="0.35">
      <c r="A31117" s="46"/>
      <c r="H31117" s="103"/>
      <c r="AD31117" s="99"/>
      <c r="AF31117" s="46"/>
      <c r="AM31117" s="121"/>
      <c r="AO31117" s="46"/>
    </row>
    <row r="31118" spans="1:41" s="60" customFormat="1" hidden="1" x14ac:dyDescent="0.35">
      <c r="A31118" s="46"/>
      <c r="H31118" s="103"/>
      <c r="AD31118" s="99"/>
      <c r="AF31118" s="46"/>
      <c r="AM31118" s="121"/>
      <c r="AO31118" s="46"/>
    </row>
    <row r="31119" spans="1:41" s="60" customFormat="1" hidden="1" x14ac:dyDescent="0.35">
      <c r="A31119" s="46"/>
      <c r="H31119" s="103"/>
      <c r="AD31119" s="99"/>
      <c r="AF31119" s="46"/>
      <c r="AM31119" s="121"/>
      <c r="AO31119" s="46"/>
    </row>
    <row r="31120" spans="1:41" s="60" customFormat="1" hidden="1" x14ac:dyDescent="0.35">
      <c r="A31120" s="46"/>
      <c r="H31120" s="103"/>
      <c r="AD31120" s="99"/>
      <c r="AF31120" s="46"/>
      <c r="AM31120" s="121"/>
      <c r="AO31120" s="46"/>
    </row>
    <row r="31121" spans="1:41" s="60" customFormat="1" hidden="1" x14ac:dyDescent="0.35">
      <c r="A31121" s="46"/>
      <c r="H31121" s="103"/>
      <c r="AD31121" s="99"/>
      <c r="AF31121" s="46"/>
      <c r="AM31121" s="121"/>
      <c r="AO31121" s="46"/>
    </row>
    <row r="31122" spans="1:41" s="60" customFormat="1" hidden="1" x14ac:dyDescent="0.35">
      <c r="A31122" s="46"/>
      <c r="H31122" s="103"/>
      <c r="AD31122" s="99"/>
      <c r="AF31122" s="46"/>
      <c r="AM31122" s="121"/>
      <c r="AO31122" s="46"/>
    </row>
    <row r="31123" spans="1:41" s="60" customFormat="1" hidden="1" x14ac:dyDescent="0.35">
      <c r="A31123" s="46"/>
      <c r="H31123" s="103"/>
      <c r="AD31123" s="99"/>
      <c r="AF31123" s="46"/>
      <c r="AM31123" s="121"/>
      <c r="AO31123" s="46"/>
    </row>
    <row r="31124" spans="1:41" s="60" customFormat="1" hidden="1" x14ac:dyDescent="0.35">
      <c r="A31124" s="46"/>
      <c r="H31124" s="103"/>
      <c r="AD31124" s="99"/>
      <c r="AF31124" s="46"/>
      <c r="AM31124" s="121"/>
      <c r="AO31124" s="46"/>
    </row>
    <row r="31125" spans="1:41" s="60" customFormat="1" hidden="1" x14ac:dyDescent="0.35">
      <c r="A31125" s="46"/>
      <c r="H31125" s="103"/>
      <c r="AD31125" s="99"/>
      <c r="AF31125" s="46"/>
      <c r="AM31125" s="121"/>
      <c r="AO31125" s="46"/>
    </row>
    <row r="31126" spans="1:41" s="60" customFormat="1" hidden="1" x14ac:dyDescent="0.35">
      <c r="A31126" s="46"/>
      <c r="H31126" s="103"/>
      <c r="AD31126" s="99"/>
      <c r="AF31126" s="46"/>
      <c r="AM31126" s="121"/>
      <c r="AO31126" s="46"/>
    </row>
    <row r="31127" spans="1:41" s="60" customFormat="1" hidden="1" x14ac:dyDescent="0.35">
      <c r="A31127" s="46"/>
      <c r="H31127" s="103"/>
      <c r="AD31127" s="99"/>
      <c r="AF31127" s="46"/>
      <c r="AM31127" s="121"/>
      <c r="AO31127" s="46"/>
    </row>
    <row r="31128" spans="1:41" s="60" customFormat="1" hidden="1" x14ac:dyDescent="0.35">
      <c r="A31128" s="46"/>
      <c r="H31128" s="103"/>
      <c r="AD31128" s="99"/>
      <c r="AF31128" s="46"/>
      <c r="AM31128" s="121"/>
      <c r="AO31128" s="46"/>
    </row>
    <row r="31129" spans="1:41" s="60" customFormat="1" hidden="1" x14ac:dyDescent="0.35">
      <c r="A31129" s="46"/>
      <c r="H31129" s="103"/>
      <c r="AD31129" s="99"/>
      <c r="AF31129" s="46"/>
      <c r="AM31129" s="121"/>
      <c r="AO31129" s="46"/>
    </row>
    <row r="31130" spans="1:41" s="60" customFormat="1" hidden="1" x14ac:dyDescent="0.35">
      <c r="A31130" s="46"/>
      <c r="H31130" s="103"/>
      <c r="AD31130" s="99"/>
      <c r="AF31130" s="46"/>
      <c r="AM31130" s="121"/>
      <c r="AO31130" s="46"/>
    </row>
    <row r="31131" spans="1:41" s="60" customFormat="1" hidden="1" x14ac:dyDescent="0.35">
      <c r="A31131" s="46"/>
      <c r="H31131" s="103"/>
      <c r="AD31131" s="99"/>
      <c r="AF31131" s="46"/>
      <c r="AM31131" s="121"/>
      <c r="AO31131" s="46"/>
    </row>
    <row r="31132" spans="1:41" s="60" customFormat="1" hidden="1" x14ac:dyDescent="0.35">
      <c r="A31132" s="46"/>
      <c r="H31132" s="103"/>
      <c r="AD31132" s="99"/>
      <c r="AF31132" s="46"/>
      <c r="AM31132" s="121"/>
      <c r="AO31132" s="46"/>
    </row>
    <row r="31133" spans="1:41" s="60" customFormat="1" hidden="1" x14ac:dyDescent="0.35">
      <c r="A31133" s="46"/>
      <c r="H31133" s="103"/>
      <c r="AD31133" s="99"/>
      <c r="AF31133" s="46"/>
      <c r="AM31133" s="121"/>
      <c r="AO31133" s="46"/>
    </row>
    <row r="31134" spans="1:41" s="60" customFormat="1" hidden="1" x14ac:dyDescent="0.35">
      <c r="A31134" s="46"/>
      <c r="H31134" s="103"/>
      <c r="AD31134" s="99"/>
      <c r="AF31134" s="46"/>
      <c r="AM31134" s="121"/>
      <c r="AO31134" s="46"/>
    </row>
    <row r="31135" spans="1:41" s="60" customFormat="1" hidden="1" x14ac:dyDescent="0.35">
      <c r="A31135" s="46"/>
      <c r="H31135" s="103"/>
      <c r="AD31135" s="99"/>
      <c r="AF31135" s="46"/>
      <c r="AM31135" s="121"/>
      <c r="AO31135" s="46"/>
    </row>
    <row r="31136" spans="1:41" s="60" customFormat="1" hidden="1" x14ac:dyDescent="0.35">
      <c r="A31136" s="46"/>
      <c r="H31136" s="103"/>
      <c r="AD31136" s="99"/>
      <c r="AF31136" s="46"/>
      <c r="AM31136" s="121"/>
      <c r="AO31136" s="46"/>
    </row>
    <row r="31137" spans="1:41" s="60" customFormat="1" hidden="1" x14ac:dyDescent="0.35">
      <c r="A31137" s="46"/>
      <c r="H31137" s="103"/>
      <c r="AD31137" s="99"/>
      <c r="AF31137" s="46"/>
      <c r="AM31137" s="121"/>
      <c r="AO31137" s="46"/>
    </row>
    <row r="31138" spans="1:41" s="60" customFormat="1" hidden="1" x14ac:dyDescent="0.35">
      <c r="A31138" s="46"/>
      <c r="H31138" s="103"/>
      <c r="AD31138" s="99"/>
      <c r="AF31138" s="46"/>
      <c r="AM31138" s="121"/>
      <c r="AO31138" s="46"/>
    </row>
    <row r="31139" spans="1:41" s="60" customFormat="1" hidden="1" x14ac:dyDescent="0.35">
      <c r="A31139" s="46"/>
      <c r="H31139" s="103"/>
      <c r="AD31139" s="99"/>
      <c r="AF31139" s="46"/>
      <c r="AM31139" s="121"/>
      <c r="AO31139" s="46"/>
    </row>
    <row r="31140" spans="1:41" s="60" customFormat="1" hidden="1" x14ac:dyDescent="0.35">
      <c r="A31140" s="46"/>
      <c r="H31140" s="103"/>
      <c r="AD31140" s="99"/>
      <c r="AF31140" s="46"/>
      <c r="AM31140" s="121"/>
      <c r="AO31140" s="46"/>
    </row>
    <row r="31141" spans="1:41" s="60" customFormat="1" hidden="1" x14ac:dyDescent="0.35">
      <c r="A31141" s="46"/>
      <c r="H31141" s="103"/>
      <c r="AD31141" s="99"/>
      <c r="AF31141" s="46"/>
      <c r="AM31141" s="121"/>
      <c r="AO31141" s="46"/>
    </row>
    <row r="31142" spans="1:41" s="60" customFormat="1" hidden="1" x14ac:dyDescent="0.35">
      <c r="A31142" s="46"/>
      <c r="H31142" s="103"/>
      <c r="AD31142" s="99"/>
      <c r="AF31142" s="46"/>
      <c r="AM31142" s="121"/>
      <c r="AO31142" s="46"/>
    </row>
    <row r="31143" spans="1:41" s="60" customFormat="1" hidden="1" x14ac:dyDescent="0.35">
      <c r="A31143" s="46"/>
      <c r="H31143" s="103"/>
      <c r="AD31143" s="99"/>
      <c r="AF31143" s="46"/>
      <c r="AM31143" s="121"/>
      <c r="AO31143" s="46"/>
    </row>
    <row r="31144" spans="1:41" s="60" customFormat="1" hidden="1" x14ac:dyDescent="0.35">
      <c r="A31144" s="46"/>
      <c r="H31144" s="103"/>
      <c r="AD31144" s="99"/>
      <c r="AF31144" s="46"/>
      <c r="AM31144" s="121"/>
      <c r="AO31144" s="46"/>
    </row>
    <row r="31145" spans="1:41" s="60" customFormat="1" hidden="1" x14ac:dyDescent="0.35">
      <c r="A31145" s="46"/>
      <c r="H31145" s="103"/>
      <c r="AD31145" s="99"/>
      <c r="AF31145" s="46"/>
      <c r="AM31145" s="121"/>
      <c r="AO31145" s="46"/>
    </row>
    <row r="31146" spans="1:41" s="60" customFormat="1" hidden="1" x14ac:dyDescent="0.35">
      <c r="A31146" s="46"/>
      <c r="H31146" s="103"/>
      <c r="AD31146" s="99"/>
      <c r="AF31146" s="46"/>
      <c r="AM31146" s="121"/>
      <c r="AO31146" s="46"/>
    </row>
    <row r="31147" spans="1:41" s="60" customFormat="1" hidden="1" x14ac:dyDescent="0.35">
      <c r="A31147" s="46"/>
      <c r="H31147" s="103"/>
      <c r="AD31147" s="99"/>
      <c r="AF31147" s="46"/>
      <c r="AM31147" s="121"/>
      <c r="AO31147" s="46"/>
    </row>
    <row r="31148" spans="1:41" s="60" customFormat="1" hidden="1" x14ac:dyDescent="0.35">
      <c r="A31148" s="46"/>
      <c r="H31148" s="103"/>
      <c r="AD31148" s="99"/>
      <c r="AF31148" s="46"/>
      <c r="AM31148" s="121"/>
      <c r="AO31148" s="46"/>
    </row>
    <row r="31149" spans="1:41" s="60" customFormat="1" hidden="1" x14ac:dyDescent="0.35">
      <c r="A31149" s="46"/>
      <c r="H31149" s="103"/>
      <c r="AD31149" s="99"/>
      <c r="AF31149" s="46"/>
      <c r="AM31149" s="121"/>
      <c r="AO31149" s="46"/>
    </row>
    <row r="31150" spans="1:41" s="60" customFormat="1" hidden="1" x14ac:dyDescent="0.35">
      <c r="A31150" s="46"/>
      <c r="H31150" s="103"/>
      <c r="AD31150" s="99"/>
      <c r="AF31150" s="46"/>
      <c r="AM31150" s="121"/>
      <c r="AO31150" s="46"/>
    </row>
    <row r="31151" spans="1:41" s="60" customFormat="1" hidden="1" x14ac:dyDescent="0.35">
      <c r="A31151" s="46"/>
      <c r="H31151" s="103"/>
      <c r="AD31151" s="99"/>
      <c r="AF31151" s="46"/>
      <c r="AM31151" s="121"/>
      <c r="AO31151" s="46"/>
    </row>
    <row r="31152" spans="1:41" s="60" customFormat="1" hidden="1" x14ac:dyDescent="0.35">
      <c r="A31152" s="46"/>
      <c r="H31152" s="103"/>
      <c r="AD31152" s="99"/>
      <c r="AF31152" s="46"/>
      <c r="AM31152" s="121"/>
      <c r="AO31152" s="46"/>
    </row>
    <row r="31153" spans="1:41" s="60" customFormat="1" hidden="1" x14ac:dyDescent="0.35">
      <c r="A31153" s="46"/>
      <c r="H31153" s="103"/>
      <c r="AD31153" s="99"/>
      <c r="AF31153" s="46"/>
      <c r="AM31153" s="121"/>
      <c r="AO31153" s="46"/>
    </row>
    <row r="31154" spans="1:41" s="60" customFormat="1" hidden="1" x14ac:dyDescent="0.35">
      <c r="A31154" s="46"/>
      <c r="H31154" s="103"/>
      <c r="AD31154" s="99"/>
      <c r="AF31154" s="46"/>
      <c r="AM31154" s="121"/>
      <c r="AO31154" s="46"/>
    </row>
    <row r="31155" spans="1:41" s="60" customFormat="1" hidden="1" x14ac:dyDescent="0.35">
      <c r="A31155" s="46"/>
      <c r="H31155" s="103"/>
      <c r="AD31155" s="99"/>
      <c r="AF31155" s="46"/>
      <c r="AM31155" s="121"/>
      <c r="AO31155" s="46"/>
    </row>
    <row r="31156" spans="1:41" s="60" customFormat="1" hidden="1" x14ac:dyDescent="0.35">
      <c r="A31156" s="46"/>
      <c r="H31156" s="103"/>
      <c r="AD31156" s="99"/>
      <c r="AF31156" s="46"/>
      <c r="AM31156" s="121"/>
      <c r="AO31156" s="46"/>
    </row>
    <row r="31157" spans="1:41" s="60" customFormat="1" hidden="1" x14ac:dyDescent="0.35">
      <c r="A31157" s="46"/>
      <c r="H31157" s="103"/>
      <c r="AD31157" s="99"/>
      <c r="AF31157" s="46"/>
      <c r="AM31157" s="121"/>
      <c r="AO31157" s="46"/>
    </row>
    <row r="31158" spans="1:41" s="60" customFormat="1" hidden="1" x14ac:dyDescent="0.35">
      <c r="A31158" s="46"/>
      <c r="H31158" s="103"/>
      <c r="AD31158" s="99"/>
      <c r="AF31158" s="46"/>
      <c r="AM31158" s="121"/>
      <c r="AO31158" s="46"/>
    </row>
    <row r="31159" spans="1:41" s="60" customFormat="1" hidden="1" x14ac:dyDescent="0.35">
      <c r="A31159" s="46"/>
      <c r="H31159" s="103"/>
      <c r="AD31159" s="99"/>
      <c r="AF31159" s="46"/>
      <c r="AM31159" s="121"/>
      <c r="AO31159" s="46"/>
    </row>
    <row r="31160" spans="1:41" s="60" customFormat="1" hidden="1" x14ac:dyDescent="0.35">
      <c r="A31160" s="46"/>
      <c r="H31160" s="103"/>
      <c r="AD31160" s="99"/>
      <c r="AF31160" s="46"/>
      <c r="AM31160" s="121"/>
      <c r="AO31160" s="46"/>
    </row>
    <row r="31161" spans="1:41" s="60" customFormat="1" hidden="1" x14ac:dyDescent="0.35">
      <c r="A31161" s="46"/>
      <c r="H31161" s="103"/>
      <c r="AD31161" s="99"/>
      <c r="AF31161" s="46"/>
      <c r="AM31161" s="121"/>
      <c r="AO31161" s="46"/>
    </row>
    <row r="31162" spans="1:41" s="60" customFormat="1" hidden="1" x14ac:dyDescent="0.35">
      <c r="A31162" s="46"/>
      <c r="H31162" s="103"/>
      <c r="AD31162" s="99"/>
      <c r="AF31162" s="46"/>
      <c r="AM31162" s="121"/>
      <c r="AO31162" s="46"/>
    </row>
    <row r="31163" spans="1:41" s="60" customFormat="1" hidden="1" x14ac:dyDescent="0.35">
      <c r="A31163" s="46"/>
      <c r="H31163" s="103"/>
      <c r="AD31163" s="99"/>
      <c r="AF31163" s="46"/>
      <c r="AM31163" s="121"/>
      <c r="AO31163" s="46"/>
    </row>
    <row r="31164" spans="1:41" s="60" customFormat="1" hidden="1" x14ac:dyDescent="0.35">
      <c r="A31164" s="46"/>
      <c r="H31164" s="103"/>
      <c r="AD31164" s="99"/>
      <c r="AF31164" s="46"/>
      <c r="AM31164" s="121"/>
      <c r="AO31164" s="46"/>
    </row>
    <row r="31165" spans="1:41" s="60" customFormat="1" hidden="1" x14ac:dyDescent="0.35">
      <c r="A31165" s="46"/>
      <c r="H31165" s="103"/>
      <c r="AD31165" s="99"/>
      <c r="AF31165" s="46"/>
      <c r="AM31165" s="121"/>
      <c r="AO31165" s="46"/>
    </row>
    <row r="31166" spans="1:41" s="60" customFormat="1" hidden="1" x14ac:dyDescent="0.35">
      <c r="A31166" s="46"/>
      <c r="H31166" s="103"/>
      <c r="AD31166" s="99"/>
      <c r="AF31166" s="46"/>
      <c r="AM31166" s="121"/>
      <c r="AO31166" s="46"/>
    </row>
    <row r="31167" spans="1:41" s="60" customFormat="1" hidden="1" x14ac:dyDescent="0.35">
      <c r="A31167" s="46"/>
      <c r="H31167" s="103"/>
      <c r="AD31167" s="99"/>
      <c r="AF31167" s="46"/>
      <c r="AM31167" s="121"/>
      <c r="AO31167" s="46"/>
    </row>
    <row r="31168" spans="1:41" s="60" customFormat="1" hidden="1" x14ac:dyDescent="0.35">
      <c r="A31168" s="46"/>
      <c r="H31168" s="103"/>
      <c r="AD31168" s="99"/>
      <c r="AF31168" s="46"/>
      <c r="AM31168" s="121"/>
      <c r="AO31168" s="46"/>
    </row>
    <row r="31169" spans="1:41" s="60" customFormat="1" hidden="1" x14ac:dyDescent="0.35">
      <c r="A31169" s="46"/>
      <c r="H31169" s="103"/>
      <c r="AD31169" s="99"/>
      <c r="AF31169" s="46"/>
      <c r="AM31169" s="121"/>
      <c r="AO31169" s="46"/>
    </row>
    <row r="31170" spans="1:41" s="60" customFormat="1" hidden="1" x14ac:dyDescent="0.35">
      <c r="A31170" s="46"/>
      <c r="H31170" s="103"/>
      <c r="AD31170" s="99"/>
      <c r="AF31170" s="46"/>
      <c r="AM31170" s="121"/>
      <c r="AO31170" s="46"/>
    </row>
    <row r="31171" spans="1:41" s="60" customFormat="1" hidden="1" x14ac:dyDescent="0.35">
      <c r="A31171" s="46"/>
      <c r="H31171" s="103"/>
      <c r="AD31171" s="99"/>
      <c r="AF31171" s="46"/>
      <c r="AM31171" s="121"/>
      <c r="AO31171" s="46"/>
    </row>
    <row r="31172" spans="1:41" s="60" customFormat="1" hidden="1" x14ac:dyDescent="0.35">
      <c r="A31172" s="46"/>
      <c r="H31172" s="103"/>
      <c r="AD31172" s="99"/>
      <c r="AF31172" s="46"/>
      <c r="AM31172" s="121"/>
      <c r="AO31172" s="46"/>
    </row>
    <row r="31173" spans="1:41" s="60" customFormat="1" hidden="1" x14ac:dyDescent="0.35">
      <c r="A31173" s="46"/>
      <c r="H31173" s="103"/>
      <c r="AD31173" s="99"/>
      <c r="AF31173" s="46"/>
      <c r="AM31173" s="121"/>
      <c r="AO31173" s="46"/>
    </row>
    <row r="31174" spans="1:41" s="60" customFormat="1" hidden="1" x14ac:dyDescent="0.35">
      <c r="A31174" s="46"/>
      <c r="H31174" s="103"/>
      <c r="AD31174" s="99"/>
      <c r="AF31174" s="46"/>
      <c r="AM31174" s="121"/>
      <c r="AO31174" s="46"/>
    </row>
    <row r="31175" spans="1:41" s="60" customFormat="1" hidden="1" x14ac:dyDescent="0.35">
      <c r="A31175" s="46"/>
      <c r="H31175" s="103"/>
      <c r="AD31175" s="99"/>
      <c r="AF31175" s="46"/>
      <c r="AM31175" s="121"/>
      <c r="AO31175" s="46"/>
    </row>
    <row r="31176" spans="1:41" s="60" customFormat="1" hidden="1" x14ac:dyDescent="0.35">
      <c r="A31176" s="46"/>
      <c r="H31176" s="103"/>
      <c r="AD31176" s="99"/>
      <c r="AF31176" s="46"/>
      <c r="AM31176" s="121"/>
      <c r="AO31176" s="46"/>
    </row>
    <row r="31177" spans="1:41" s="60" customFormat="1" hidden="1" x14ac:dyDescent="0.35">
      <c r="A31177" s="46"/>
      <c r="H31177" s="103"/>
      <c r="AD31177" s="99"/>
      <c r="AF31177" s="46"/>
      <c r="AM31177" s="121"/>
      <c r="AO31177" s="46"/>
    </row>
    <row r="31178" spans="1:41" s="60" customFormat="1" hidden="1" x14ac:dyDescent="0.35">
      <c r="A31178" s="46"/>
      <c r="H31178" s="103"/>
      <c r="AD31178" s="99"/>
      <c r="AF31178" s="46"/>
      <c r="AM31178" s="121"/>
      <c r="AO31178" s="46"/>
    </row>
    <row r="31179" spans="1:41" s="60" customFormat="1" hidden="1" x14ac:dyDescent="0.35">
      <c r="A31179" s="46"/>
      <c r="H31179" s="103"/>
      <c r="AD31179" s="99"/>
      <c r="AF31179" s="46"/>
      <c r="AM31179" s="121"/>
      <c r="AO31179" s="46"/>
    </row>
    <row r="31180" spans="1:41" s="60" customFormat="1" hidden="1" x14ac:dyDescent="0.35">
      <c r="A31180" s="46"/>
      <c r="H31180" s="103"/>
      <c r="AD31180" s="99"/>
      <c r="AF31180" s="46"/>
      <c r="AM31180" s="121"/>
      <c r="AO31180" s="46"/>
    </row>
    <row r="31181" spans="1:41" s="60" customFormat="1" hidden="1" x14ac:dyDescent="0.35">
      <c r="A31181" s="46"/>
      <c r="H31181" s="103"/>
      <c r="AD31181" s="99"/>
      <c r="AF31181" s="46"/>
      <c r="AM31181" s="121"/>
      <c r="AO31181" s="46"/>
    </row>
    <row r="31182" spans="1:41" s="60" customFormat="1" hidden="1" x14ac:dyDescent="0.35">
      <c r="A31182" s="46"/>
      <c r="H31182" s="103"/>
      <c r="AD31182" s="99"/>
      <c r="AF31182" s="46"/>
      <c r="AM31182" s="121"/>
      <c r="AO31182" s="46"/>
    </row>
    <row r="31183" spans="1:41" s="60" customFormat="1" hidden="1" x14ac:dyDescent="0.35">
      <c r="A31183" s="46"/>
      <c r="H31183" s="103"/>
      <c r="AD31183" s="99"/>
      <c r="AF31183" s="46"/>
      <c r="AM31183" s="121"/>
      <c r="AO31183" s="46"/>
    </row>
    <row r="31184" spans="1:41" s="60" customFormat="1" hidden="1" x14ac:dyDescent="0.35">
      <c r="A31184" s="46"/>
      <c r="H31184" s="103"/>
      <c r="AD31184" s="99"/>
      <c r="AF31184" s="46"/>
      <c r="AM31184" s="121"/>
      <c r="AO31184" s="46"/>
    </row>
    <row r="31185" spans="1:41" s="60" customFormat="1" hidden="1" x14ac:dyDescent="0.35">
      <c r="A31185" s="46"/>
      <c r="H31185" s="103"/>
      <c r="AD31185" s="99"/>
      <c r="AF31185" s="46"/>
      <c r="AM31185" s="121"/>
      <c r="AO31185" s="46"/>
    </row>
    <row r="31186" spans="1:41" s="60" customFormat="1" hidden="1" x14ac:dyDescent="0.35">
      <c r="A31186" s="46"/>
      <c r="H31186" s="103"/>
      <c r="AD31186" s="99"/>
      <c r="AF31186" s="46"/>
      <c r="AM31186" s="121"/>
      <c r="AO31186" s="46"/>
    </row>
    <row r="31187" spans="1:41" s="60" customFormat="1" hidden="1" x14ac:dyDescent="0.35">
      <c r="A31187" s="46"/>
      <c r="H31187" s="103"/>
      <c r="AD31187" s="99"/>
      <c r="AF31187" s="46"/>
      <c r="AM31187" s="121"/>
      <c r="AO31187" s="46"/>
    </row>
    <row r="31188" spans="1:41" s="60" customFormat="1" hidden="1" x14ac:dyDescent="0.35">
      <c r="A31188" s="46"/>
      <c r="H31188" s="103"/>
      <c r="AD31188" s="99"/>
      <c r="AF31188" s="46"/>
      <c r="AM31188" s="121"/>
      <c r="AO31188" s="46"/>
    </row>
    <row r="31189" spans="1:41" s="60" customFormat="1" hidden="1" x14ac:dyDescent="0.35">
      <c r="A31189" s="46"/>
      <c r="H31189" s="103"/>
      <c r="AD31189" s="99"/>
      <c r="AF31189" s="46"/>
      <c r="AM31189" s="121"/>
      <c r="AO31189" s="46"/>
    </row>
    <row r="31190" spans="1:41" s="60" customFormat="1" hidden="1" x14ac:dyDescent="0.35">
      <c r="A31190" s="46"/>
      <c r="H31190" s="103"/>
      <c r="AD31190" s="99"/>
      <c r="AF31190" s="46"/>
      <c r="AM31190" s="121"/>
      <c r="AO31190" s="46"/>
    </row>
    <row r="31191" spans="1:41" s="60" customFormat="1" hidden="1" x14ac:dyDescent="0.35">
      <c r="A31191" s="46"/>
      <c r="H31191" s="103"/>
      <c r="AD31191" s="99"/>
      <c r="AF31191" s="46"/>
      <c r="AM31191" s="121"/>
      <c r="AO31191" s="46"/>
    </row>
    <row r="31192" spans="1:41" s="60" customFormat="1" hidden="1" x14ac:dyDescent="0.35">
      <c r="A31192" s="46"/>
      <c r="H31192" s="103"/>
      <c r="AD31192" s="99"/>
      <c r="AF31192" s="46"/>
      <c r="AM31192" s="121"/>
      <c r="AO31192" s="46"/>
    </row>
    <row r="31193" spans="1:41" s="60" customFormat="1" hidden="1" x14ac:dyDescent="0.35">
      <c r="A31193" s="46"/>
      <c r="H31193" s="103"/>
      <c r="AD31193" s="99"/>
      <c r="AF31193" s="46"/>
      <c r="AM31193" s="121"/>
      <c r="AO31193" s="46"/>
    </row>
    <row r="31194" spans="1:41" s="60" customFormat="1" hidden="1" x14ac:dyDescent="0.35">
      <c r="A31194" s="46"/>
      <c r="H31194" s="103"/>
      <c r="AD31194" s="99"/>
      <c r="AF31194" s="46"/>
      <c r="AM31194" s="121"/>
      <c r="AO31194" s="46"/>
    </row>
    <row r="31195" spans="1:41" s="60" customFormat="1" hidden="1" x14ac:dyDescent="0.35">
      <c r="A31195" s="46"/>
      <c r="H31195" s="103"/>
      <c r="AD31195" s="99"/>
      <c r="AF31195" s="46"/>
      <c r="AM31195" s="121"/>
      <c r="AO31195" s="46"/>
    </row>
    <row r="31196" spans="1:41" s="60" customFormat="1" hidden="1" x14ac:dyDescent="0.35">
      <c r="A31196" s="46"/>
      <c r="H31196" s="103"/>
      <c r="AD31196" s="99"/>
      <c r="AF31196" s="46"/>
      <c r="AM31196" s="121"/>
      <c r="AO31196" s="46"/>
    </row>
    <row r="31197" spans="1:41" s="60" customFormat="1" hidden="1" x14ac:dyDescent="0.35">
      <c r="A31197" s="46"/>
      <c r="H31197" s="103"/>
      <c r="AD31197" s="99"/>
      <c r="AF31197" s="46"/>
      <c r="AM31197" s="121"/>
      <c r="AO31197" s="46"/>
    </row>
    <row r="31198" spans="1:41" s="60" customFormat="1" hidden="1" x14ac:dyDescent="0.35">
      <c r="A31198" s="46"/>
      <c r="H31198" s="103"/>
      <c r="AD31198" s="99"/>
      <c r="AF31198" s="46"/>
      <c r="AM31198" s="121"/>
      <c r="AO31198" s="46"/>
    </row>
    <row r="31199" spans="1:41" s="60" customFormat="1" hidden="1" x14ac:dyDescent="0.35">
      <c r="A31199" s="46"/>
      <c r="H31199" s="103"/>
      <c r="AD31199" s="99"/>
      <c r="AF31199" s="46"/>
      <c r="AM31199" s="121"/>
      <c r="AO31199" s="46"/>
    </row>
    <row r="31200" spans="1:41" s="60" customFormat="1" hidden="1" x14ac:dyDescent="0.35">
      <c r="A31200" s="46"/>
      <c r="H31200" s="103"/>
      <c r="AD31200" s="99"/>
      <c r="AF31200" s="46"/>
      <c r="AM31200" s="121"/>
      <c r="AO31200" s="46"/>
    </row>
    <row r="31201" spans="1:41" s="60" customFormat="1" hidden="1" x14ac:dyDescent="0.35">
      <c r="A31201" s="46"/>
      <c r="H31201" s="103"/>
      <c r="AD31201" s="99"/>
      <c r="AF31201" s="46"/>
      <c r="AM31201" s="121"/>
      <c r="AO31201" s="46"/>
    </row>
    <row r="31202" spans="1:41" s="60" customFormat="1" hidden="1" x14ac:dyDescent="0.35">
      <c r="A31202" s="46"/>
      <c r="H31202" s="103"/>
      <c r="AD31202" s="99"/>
      <c r="AF31202" s="46"/>
      <c r="AM31202" s="121"/>
      <c r="AO31202" s="46"/>
    </row>
    <row r="31203" spans="1:41" s="60" customFormat="1" hidden="1" x14ac:dyDescent="0.35">
      <c r="A31203" s="46"/>
      <c r="H31203" s="103"/>
      <c r="AD31203" s="99"/>
      <c r="AF31203" s="46"/>
      <c r="AM31203" s="121"/>
      <c r="AO31203" s="46"/>
    </row>
    <row r="31204" spans="1:41" s="60" customFormat="1" hidden="1" x14ac:dyDescent="0.35">
      <c r="A31204" s="46"/>
      <c r="H31204" s="103"/>
      <c r="AD31204" s="99"/>
      <c r="AF31204" s="46"/>
      <c r="AM31204" s="121"/>
      <c r="AO31204" s="46"/>
    </row>
    <row r="31205" spans="1:41" s="60" customFormat="1" hidden="1" x14ac:dyDescent="0.35">
      <c r="A31205" s="46"/>
      <c r="H31205" s="103"/>
      <c r="AD31205" s="99"/>
      <c r="AF31205" s="46"/>
      <c r="AM31205" s="121"/>
      <c r="AO31205" s="46"/>
    </row>
    <row r="31206" spans="1:41" s="60" customFormat="1" hidden="1" x14ac:dyDescent="0.35">
      <c r="A31206" s="46"/>
      <c r="H31206" s="103"/>
      <c r="AD31206" s="99"/>
      <c r="AF31206" s="46"/>
      <c r="AM31206" s="121"/>
      <c r="AO31206" s="46"/>
    </row>
    <row r="31207" spans="1:41" s="60" customFormat="1" hidden="1" x14ac:dyDescent="0.35">
      <c r="A31207" s="46"/>
      <c r="H31207" s="103"/>
      <c r="AD31207" s="99"/>
      <c r="AF31207" s="46"/>
      <c r="AM31207" s="121"/>
      <c r="AO31207" s="46"/>
    </row>
    <row r="31208" spans="1:41" s="60" customFormat="1" hidden="1" x14ac:dyDescent="0.35">
      <c r="A31208" s="46"/>
      <c r="H31208" s="103"/>
      <c r="AD31208" s="99"/>
      <c r="AF31208" s="46"/>
      <c r="AM31208" s="121"/>
      <c r="AO31208" s="46"/>
    </row>
    <row r="31209" spans="1:41" s="60" customFormat="1" hidden="1" x14ac:dyDescent="0.35">
      <c r="A31209" s="46"/>
      <c r="H31209" s="103"/>
      <c r="AD31209" s="99"/>
      <c r="AF31209" s="46"/>
      <c r="AM31209" s="121"/>
      <c r="AO31209" s="46"/>
    </row>
    <row r="31210" spans="1:41" s="60" customFormat="1" hidden="1" x14ac:dyDescent="0.35">
      <c r="A31210" s="46"/>
      <c r="H31210" s="103"/>
      <c r="AD31210" s="99"/>
      <c r="AF31210" s="46"/>
      <c r="AM31210" s="121"/>
      <c r="AO31210" s="46"/>
    </row>
    <row r="31211" spans="1:41" s="60" customFormat="1" hidden="1" x14ac:dyDescent="0.35">
      <c r="A31211" s="46"/>
      <c r="H31211" s="103"/>
      <c r="AD31211" s="99"/>
      <c r="AF31211" s="46"/>
      <c r="AM31211" s="121"/>
      <c r="AO31211" s="46"/>
    </row>
    <row r="31212" spans="1:41" s="60" customFormat="1" hidden="1" x14ac:dyDescent="0.35">
      <c r="A31212" s="46"/>
      <c r="H31212" s="103"/>
      <c r="AD31212" s="99"/>
      <c r="AF31212" s="46"/>
      <c r="AM31212" s="121"/>
      <c r="AO31212" s="46"/>
    </row>
    <row r="31213" spans="1:41" s="60" customFormat="1" hidden="1" x14ac:dyDescent="0.35">
      <c r="A31213" s="46"/>
      <c r="H31213" s="103"/>
      <c r="AD31213" s="99"/>
      <c r="AF31213" s="46"/>
      <c r="AM31213" s="121"/>
      <c r="AO31213" s="46"/>
    </row>
    <row r="31214" spans="1:41" s="60" customFormat="1" hidden="1" x14ac:dyDescent="0.35">
      <c r="A31214" s="46"/>
      <c r="H31214" s="103"/>
      <c r="AD31214" s="99"/>
      <c r="AF31214" s="46"/>
      <c r="AM31214" s="121"/>
      <c r="AO31214" s="46"/>
    </row>
    <row r="31215" spans="1:41" s="60" customFormat="1" hidden="1" x14ac:dyDescent="0.35">
      <c r="A31215" s="46"/>
      <c r="H31215" s="103"/>
      <c r="AD31215" s="99"/>
      <c r="AF31215" s="46"/>
      <c r="AM31215" s="121"/>
      <c r="AO31215" s="46"/>
    </row>
    <row r="31216" spans="1:41" s="60" customFormat="1" hidden="1" x14ac:dyDescent="0.35">
      <c r="A31216" s="46"/>
      <c r="H31216" s="103"/>
      <c r="AD31216" s="99"/>
      <c r="AF31216" s="46"/>
      <c r="AM31216" s="121"/>
      <c r="AO31216" s="46"/>
    </row>
    <row r="31217" spans="1:41" s="60" customFormat="1" hidden="1" x14ac:dyDescent="0.35">
      <c r="A31217" s="46"/>
      <c r="H31217" s="103"/>
      <c r="AD31217" s="99"/>
      <c r="AF31217" s="46"/>
      <c r="AM31217" s="121"/>
      <c r="AO31217" s="46"/>
    </row>
    <row r="31218" spans="1:41" s="60" customFormat="1" hidden="1" x14ac:dyDescent="0.35">
      <c r="A31218" s="46"/>
      <c r="H31218" s="103"/>
      <c r="AD31218" s="99"/>
      <c r="AF31218" s="46"/>
      <c r="AM31218" s="121"/>
      <c r="AO31218" s="46"/>
    </row>
    <row r="31219" spans="1:41" s="60" customFormat="1" hidden="1" x14ac:dyDescent="0.35">
      <c r="A31219" s="46"/>
      <c r="H31219" s="103"/>
      <c r="AD31219" s="99"/>
      <c r="AF31219" s="46"/>
      <c r="AM31219" s="121"/>
      <c r="AO31219" s="46"/>
    </row>
    <row r="31220" spans="1:41" s="60" customFormat="1" hidden="1" x14ac:dyDescent="0.35">
      <c r="A31220" s="46"/>
      <c r="H31220" s="103"/>
      <c r="AD31220" s="99"/>
      <c r="AF31220" s="46"/>
      <c r="AM31220" s="121"/>
      <c r="AO31220" s="46"/>
    </row>
    <row r="31221" spans="1:41" s="60" customFormat="1" hidden="1" x14ac:dyDescent="0.35">
      <c r="A31221" s="46"/>
      <c r="H31221" s="103"/>
      <c r="AD31221" s="99"/>
      <c r="AF31221" s="46"/>
      <c r="AM31221" s="121"/>
      <c r="AO31221" s="46"/>
    </row>
    <row r="31222" spans="1:41" s="60" customFormat="1" hidden="1" x14ac:dyDescent="0.35">
      <c r="A31222" s="46"/>
      <c r="H31222" s="103"/>
      <c r="AD31222" s="99"/>
      <c r="AF31222" s="46"/>
      <c r="AM31222" s="121"/>
      <c r="AO31222" s="46"/>
    </row>
    <row r="31223" spans="1:41" s="60" customFormat="1" hidden="1" x14ac:dyDescent="0.35">
      <c r="A31223" s="46"/>
      <c r="H31223" s="103"/>
      <c r="AD31223" s="99"/>
      <c r="AF31223" s="46"/>
      <c r="AM31223" s="121"/>
      <c r="AO31223" s="46"/>
    </row>
    <row r="31224" spans="1:41" s="60" customFormat="1" hidden="1" x14ac:dyDescent="0.35">
      <c r="A31224" s="46"/>
      <c r="H31224" s="103"/>
      <c r="AD31224" s="99"/>
      <c r="AF31224" s="46"/>
      <c r="AM31224" s="121"/>
      <c r="AO31224" s="46"/>
    </row>
    <row r="31225" spans="1:41" s="60" customFormat="1" hidden="1" x14ac:dyDescent="0.35">
      <c r="A31225" s="46"/>
      <c r="H31225" s="103"/>
      <c r="AD31225" s="99"/>
      <c r="AF31225" s="46"/>
      <c r="AM31225" s="121"/>
      <c r="AO31225" s="46"/>
    </row>
    <row r="31226" spans="1:41" s="60" customFormat="1" hidden="1" x14ac:dyDescent="0.35">
      <c r="A31226" s="46"/>
      <c r="H31226" s="103"/>
      <c r="AD31226" s="99"/>
      <c r="AF31226" s="46"/>
      <c r="AM31226" s="121"/>
      <c r="AO31226" s="46"/>
    </row>
    <row r="31227" spans="1:41" s="60" customFormat="1" hidden="1" x14ac:dyDescent="0.35">
      <c r="A31227" s="46"/>
      <c r="H31227" s="103"/>
      <c r="AD31227" s="99"/>
      <c r="AF31227" s="46"/>
      <c r="AM31227" s="121"/>
      <c r="AO31227" s="46"/>
    </row>
    <row r="31228" spans="1:41" s="60" customFormat="1" hidden="1" x14ac:dyDescent="0.35">
      <c r="A31228" s="46"/>
      <c r="H31228" s="103"/>
      <c r="AD31228" s="99"/>
      <c r="AF31228" s="46"/>
      <c r="AM31228" s="121"/>
      <c r="AO31228" s="46"/>
    </row>
    <row r="31229" spans="1:41" s="60" customFormat="1" hidden="1" x14ac:dyDescent="0.35">
      <c r="A31229" s="46"/>
      <c r="H31229" s="103"/>
      <c r="AD31229" s="99"/>
      <c r="AF31229" s="46"/>
      <c r="AM31229" s="121"/>
      <c r="AO31229" s="46"/>
    </row>
    <row r="31230" spans="1:41" s="60" customFormat="1" hidden="1" x14ac:dyDescent="0.35">
      <c r="A31230" s="46"/>
      <c r="H31230" s="103"/>
      <c r="AD31230" s="99"/>
      <c r="AF31230" s="46"/>
      <c r="AM31230" s="121"/>
      <c r="AO31230" s="46"/>
    </row>
    <row r="31231" spans="1:41" s="60" customFormat="1" hidden="1" x14ac:dyDescent="0.35">
      <c r="A31231" s="46"/>
      <c r="H31231" s="103"/>
      <c r="AD31231" s="99"/>
      <c r="AF31231" s="46"/>
      <c r="AM31231" s="121"/>
      <c r="AO31231" s="46"/>
    </row>
    <row r="31232" spans="1:41" s="60" customFormat="1" hidden="1" x14ac:dyDescent="0.35">
      <c r="A31232" s="46"/>
      <c r="H31232" s="103"/>
      <c r="AD31232" s="99"/>
      <c r="AF31232" s="46"/>
      <c r="AM31232" s="121"/>
      <c r="AO31232" s="46"/>
    </row>
    <row r="31233" spans="1:41" s="60" customFormat="1" hidden="1" x14ac:dyDescent="0.35">
      <c r="A31233" s="46"/>
      <c r="H31233" s="103"/>
      <c r="AD31233" s="99"/>
      <c r="AF31233" s="46"/>
      <c r="AM31233" s="121"/>
      <c r="AO31233" s="46"/>
    </row>
    <row r="31234" spans="1:41" s="60" customFormat="1" hidden="1" x14ac:dyDescent="0.35">
      <c r="A31234" s="46"/>
      <c r="H31234" s="103"/>
      <c r="AD31234" s="99"/>
      <c r="AF31234" s="46"/>
      <c r="AM31234" s="121"/>
      <c r="AO31234" s="46"/>
    </row>
    <row r="31235" spans="1:41" s="60" customFormat="1" hidden="1" x14ac:dyDescent="0.35">
      <c r="A31235" s="46"/>
      <c r="H31235" s="103"/>
      <c r="AD31235" s="99"/>
      <c r="AF31235" s="46"/>
      <c r="AM31235" s="121"/>
      <c r="AO31235" s="46"/>
    </row>
    <row r="31236" spans="1:41" s="60" customFormat="1" hidden="1" x14ac:dyDescent="0.35">
      <c r="A31236" s="46"/>
      <c r="H31236" s="103"/>
      <c r="AD31236" s="99"/>
      <c r="AF31236" s="46"/>
      <c r="AM31236" s="121"/>
      <c r="AO31236" s="46"/>
    </row>
    <row r="31237" spans="1:41" s="60" customFormat="1" hidden="1" x14ac:dyDescent="0.35">
      <c r="A31237" s="46"/>
      <c r="H31237" s="103"/>
      <c r="AD31237" s="99"/>
      <c r="AF31237" s="46"/>
      <c r="AM31237" s="121"/>
      <c r="AO31237" s="46"/>
    </row>
    <row r="31238" spans="1:41" s="60" customFormat="1" hidden="1" x14ac:dyDescent="0.35">
      <c r="A31238" s="46"/>
      <c r="H31238" s="103"/>
      <c r="AD31238" s="99"/>
      <c r="AF31238" s="46"/>
      <c r="AM31238" s="121"/>
      <c r="AO31238" s="46"/>
    </row>
    <row r="31239" spans="1:41" s="60" customFormat="1" hidden="1" x14ac:dyDescent="0.35">
      <c r="A31239" s="46"/>
      <c r="H31239" s="103"/>
      <c r="AD31239" s="99"/>
      <c r="AF31239" s="46"/>
      <c r="AM31239" s="121"/>
      <c r="AO31239" s="46"/>
    </row>
    <row r="31240" spans="1:41" s="60" customFormat="1" hidden="1" x14ac:dyDescent="0.35">
      <c r="A31240" s="46"/>
      <c r="H31240" s="103"/>
      <c r="AD31240" s="99"/>
      <c r="AF31240" s="46"/>
      <c r="AM31240" s="121"/>
      <c r="AO31240" s="46"/>
    </row>
    <row r="31241" spans="1:41" s="60" customFormat="1" hidden="1" x14ac:dyDescent="0.35">
      <c r="A31241" s="46"/>
      <c r="H31241" s="103"/>
      <c r="AD31241" s="99"/>
      <c r="AF31241" s="46"/>
      <c r="AM31241" s="121"/>
      <c r="AO31241" s="46"/>
    </row>
    <row r="31242" spans="1:41" s="60" customFormat="1" hidden="1" x14ac:dyDescent="0.35">
      <c r="A31242" s="46"/>
      <c r="H31242" s="103"/>
      <c r="AD31242" s="99"/>
      <c r="AF31242" s="46"/>
      <c r="AM31242" s="121"/>
      <c r="AO31242" s="46"/>
    </row>
    <row r="31243" spans="1:41" s="60" customFormat="1" hidden="1" x14ac:dyDescent="0.35">
      <c r="A31243" s="46"/>
      <c r="H31243" s="103"/>
      <c r="AD31243" s="99"/>
      <c r="AF31243" s="46"/>
      <c r="AM31243" s="121"/>
      <c r="AO31243" s="46"/>
    </row>
    <row r="31244" spans="1:41" s="60" customFormat="1" hidden="1" x14ac:dyDescent="0.35">
      <c r="A31244" s="46"/>
      <c r="H31244" s="103"/>
      <c r="AD31244" s="99"/>
      <c r="AF31244" s="46"/>
      <c r="AM31244" s="121"/>
      <c r="AO31244" s="46"/>
    </row>
    <row r="31245" spans="1:41" s="60" customFormat="1" hidden="1" x14ac:dyDescent="0.35">
      <c r="A31245" s="46"/>
      <c r="H31245" s="103"/>
      <c r="AD31245" s="99"/>
      <c r="AF31245" s="46"/>
      <c r="AM31245" s="121"/>
      <c r="AO31245" s="46"/>
    </row>
    <row r="31246" spans="1:41" s="60" customFormat="1" hidden="1" x14ac:dyDescent="0.35">
      <c r="A31246" s="46"/>
      <c r="H31246" s="103"/>
      <c r="AD31246" s="99"/>
      <c r="AF31246" s="46"/>
      <c r="AM31246" s="121"/>
      <c r="AO31246" s="46"/>
    </row>
    <row r="31247" spans="1:41" s="60" customFormat="1" hidden="1" x14ac:dyDescent="0.35">
      <c r="A31247" s="46"/>
      <c r="H31247" s="103"/>
      <c r="AD31247" s="99"/>
      <c r="AF31247" s="46"/>
      <c r="AM31247" s="121"/>
      <c r="AO31247" s="46"/>
    </row>
    <row r="31248" spans="1:41" s="60" customFormat="1" hidden="1" x14ac:dyDescent="0.35">
      <c r="A31248" s="46"/>
      <c r="H31248" s="103"/>
      <c r="AD31248" s="99"/>
      <c r="AF31248" s="46"/>
      <c r="AM31248" s="121"/>
      <c r="AO31248" s="46"/>
    </row>
    <row r="31249" spans="1:41" s="60" customFormat="1" hidden="1" x14ac:dyDescent="0.35">
      <c r="A31249" s="46"/>
      <c r="H31249" s="103"/>
      <c r="AD31249" s="99"/>
      <c r="AF31249" s="46"/>
      <c r="AM31249" s="121"/>
      <c r="AO31249" s="46"/>
    </row>
    <row r="31250" spans="1:41" s="60" customFormat="1" hidden="1" x14ac:dyDescent="0.35">
      <c r="A31250" s="46"/>
      <c r="H31250" s="103"/>
      <c r="AD31250" s="99"/>
      <c r="AF31250" s="46"/>
      <c r="AM31250" s="121"/>
      <c r="AO31250" s="46"/>
    </row>
    <row r="31251" spans="1:41" s="60" customFormat="1" hidden="1" x14ac:dyDescent="0.35">
      <c r="A31251" s="46"/>
      <c r="H31251" s="103"/>
      <c r="AD31251" s="99"/>
      <c r="AF31251" s="46"/>
      <c r="AM31251" s="121"/>
      <c r="AO31251" s="46"/>
    </row>
    <row r="31252" spans="1:41" s="60" customFormat="1" hidden="1" x14ac:dyDescent="0.35">
      <c r="A31252" s="46"/>
      <c r="H31252" s="103"/>
      <c r="AD31252" s="99"/>
      <c r="AF31252" s="46"/>
      <c r="AM31252" s="121"/>
      <c r="AO31252" s="46"/>
    </row>
    <row r="31253" spans="1:41" s="60" customFormat="1" hidden="1" x14ac:dyDescent="0.35">
      <c r="A31253" s="46"/>
      <c r="H31253" s="103"/>
      <c r="AD31253" s="99"/>
      <c r="AF31253" s="46"/>
      <c r="AM31253" s="121"/>
      <c r="AO31253" s="46"/>
    </row>
    <row r="31254" spans="1:41" s="60" customFormat="1" hidden="1" x14ac:dyDescent="0.35">
      <c r="A31254" s="46"/>
      <c r="H31254" s="103"/>
      <c r="AD31254" s="99"/>
      <c r="AF31254" s="46"/>
      <c r="AM31254" s="121"/>
      <c r="AO31254" s="46"/>
    </row>
    <row r="31255" spans="1:41" s="60" customFormat="1" hidden="1" x14ac:dyDescent="0.35">
      <c r="A31255" s="46"/>
      <c r="H31255" s="103"/>
      <c r="AD31255" s="99"/>
      <c r="AF31255" s="46"/>
      <c r="AM31255" s="121"/>
      <c r="AO31255" s="46"/>
    </row>
    <row r="31256" spans="1:41" s="60" customFormat="1" hidden="1" x14ac:dyDescent="0.35">
      <c r="A31256" s="46"/>
      <c r="H31256" s="103"/>
      <c r="AD31256" s="99"/>
      <c r="AF31256" s="46"/>
      <c r="AM31256" s="121"/>
      <c r="AO31256" s="46"/>
    </row>
    <row r="31257" spans="1:41" s="60" customFormat="1" hidden="1" x14ac:dyDescent="0.35">
      <c r="A31257" s="46"/>
      <c r="H31257" s="103"/>
      <c r="AD31257" s="99"/>
      <c r="AF31257" s="46"/>
      <c r="AM31257" s="121"/>
      <c r="AO31257" s="46"/>
    </row>
    <row r="31258" spans="1:41" s="60" customFormat="1" hidden="1" x14ac:dyDescent="0.35">
      <c r="A31258" s="46"/>
      <c r="H31258" s="103"/>
      <c r="AD31258" s="99"/>
      <c r="AF31258" s="46"/>
      <c r="AM31258" s="121"/>
      <c r="AO31258" s="46"/>
    </row>
    <row r="31259" spans="1:41" s="60" customFormat="1" hidden="1" x14ac:dyDescent="0.35">
      <c r="A31259" s="46"/>
      <c r="H31259" s="103"/>
      <c r="AD31259" s="99"/>
      <c r="AF31259" s="46"/>
      <c r="AM31259" s="121"/>
      <c r="AO31259" s="46"/>
    </row>
    <row r="31260" spans="1:41" s="60" customFormat="1" hidden="1" x14ac:dyDescent="0.35">
      <c r="A31260" s="46"/>
      <c r="H31260" s="103"/>
      <c r="AD31260" s="99"/>
      <c r="AF31260" s="46"/>
      <c r="AM31260" s="121"/>
      <c r="AO31260" s="46"/>
    </row>
    <row r="31261" spans="1:41" s="60" customFormat="1" hidden="1" x14ac:dyDescent="0.35">
      <c r="A31261" s="46"/>
      <c r="H31261" s="103"/>
      <c r="AD31261" s="99"/>
      <c r="AF31261" s="46"/>
      <c r="AM31261" s="121"/>
      <c r="AO31261" s="46"/>
    </row>
    <row r="31262" spans="1:41" s="60" customFormat="1" hidden="1" x14ac:dyDescent="0.35">
      <c r="A31262" s="46"/>
      <c r="H31262" s="103"/>
      <c r="AD31262" s="99"/>
      <c r="AF31262" s="46"/>
      <c r="AM31262" s="121"/>
      <c r="AO31262" s="46"/>
    </row>
    <row r="31263" spans="1:41" s="60" customFormat="1" hidden="1" x14ac:dyDescent="0.35">
      <c r="A31263" s="46"/>
      <c r="H31263" s="103"/>
      <c r="AD31263" s="99"/>
      <c r="AF31263" s="46"/>
      <c r="AM31263" s="121"/>
      <c r="AO31263" s="46"/>
    </row>
    <row r="31264" spans="1:41" s="60" customFormat="1" hidden="1" x14ac:dyDescent="0.35">
      <c r="A31264" s="46"/>
      <c r="H31264" s="103"/>
      <c r="AD31264" s="99"/>
      <c r="AF31264" s="46"/>
      <c r="AM31264" s="121"/>
      <c r="AO31264" s="46"/>
    </row>
    <row r="31265" spans="1:41" s="60" customFormat="1" hidden="1" x14ac:dyDescent="0.35">
      <c r="A31265" s="46"/>
      <c r="H31265" s="103"/>
      <c r="AD31265" s="99"/>
      <c r="AF31265" s="46"/>
      <c r="AM31265" s="121"/>
      <c r="AO31265" s="46"/>
    </row>
    <row r="31266" spans="1:41" s="60" customFormat="1" hidden="1" x14ac:dyDescent="0.35">
      <c r="A31266" s="46"/>
      <c r="H31266" s="103"/>
      <c r="AD31266" s="99"/>
      <c r="AF31266" s="46"/>
      <c r="AM31266" s="121"/>
      <c r="AO31266" s="46"/>
    </row>
    <row r="31267" spans="1:41" s="60" customFormat="1" hidden="1" x14ac:dyDescent="0.35">
      <c r="A31267" s="46"/>
      <c r="H31267" s="103"/>
      <c r="AD31267" s="99"/>
      <c r="AF31267" s="46"/>
      <c r="AM31267" s="121"/>
      <c r="AO31267" s="46"/>
    </row>
    <row r="31268" spans="1:41" s="60" customFormat="1" hidden="1" x14ac:dyDescent="0.35">
      <c r="A31268" s="46"/>
      <c r="H31268" s="103"/>
      <c r="AD31268" s="99"/>
      <c r="AF31268" s="46"/>
      <c r="AM31268" s="121"/>
      <c r="AO31268" s="46"/>
    </row>
    <row r="31269" spans="1:41" s="60" customFormat="1" hidden="1" x14ac:dyDescent="0.35">
      <c r="A31269" s="46"/>
      <c r="H31269" s="103"/>
      <c r="AD31269" s="99"/>
      <c r="AF31269" s="46"/>
      <c r="AM31269" s="121"/>
      <c r="AO31269" s="46"/>
    </row>
    <row r="31270" spans="1:41" s="60" customFormat="1" hidden="1" x14ac:dyDescent="0.35">
      <c r="A31270" s="46"/>
      <c r="H31270" s="103"/>
      <c r="AD31270" s="99"/>
      <c r="AF31270" s="46"/>
      <c r="AM31270" s="121"/>
      <c r="AO31270" s="46"/>
    </row>
    <row r="31271" spans="1:41" s="60" customFormat="1" hidden="1" x14ac:dyDescent="0.35">
      <c r="A31271" s="46"/>
      <c r="H31271" s="103"/>
      <c r="AD31271" s="99"/>
      <c r="AF31271" s="46"/>
      <c r="AM31271" s="121"/>
      <c r="AO31271" s="46"/>
    </row>
    <row r="31272" spans="1:41" s="60" customFormat="1" hidden="1" x14ac:dyDescent="0.35">
      <c r="A31272" s="46"/>
      <c r="H31272" s="103"/>
      <c r="AD31272" s="99"/>
      <c r="AF31272" s="46"/>
      <c r="AM31272" s="121"/>
      <c r="AO31272" s="46"/>
    </row>
    <row r="31273" spans="1:41" s="60" customFormat="1" hidden="1" x14ac:dyDescent="0.35">
      <c r="A31273" s="46"/>
      <c r="H31273" s="103"/>
      <c r="AD31273" s="99"/>
      <c r="AF31273" s="46"/>
      <c r="AM31273" s="121"/>
      <c r="AO31273" s="46"/>
    </row>
    <row r="31274" spans="1:41" s="60" customFormat="1" hidden="1" x14ac:dyDescent="0.35">
      <c r="A31274" s="46"/>
      <c r="H31274" s="103"/>
      <c r="AD31274" s="99"/>
      <c r="AF31274" s="46"/>
      <c r="AM31274" s="121"/>
      <c r="AO31274" s="46"/>
    </row>
    <row r="31275" spans="1:41" s="60" customFormat="1" hidden="1" x14ac:dyDescent="0.35">
      <c r="A31275" s="46"/>
      <c r="H31275" s="103"/>
      <c r="AD31275" s="99"/>
      <c r="AF31275" s="46"/>
      <c r="AM31275" s="121"/>
      <c r="AO31275" s="46"/>
    </row>
    <row r="31276" spans="1:41" s="60" customFormat="1" hidden="1" x14ac:dyDescent="0.35">
      <c r="A31276" s="46"/>
      <c r="H31276" s="103"/>
      <c r="AD31276" s="99"/>
      <c r="AF31276" s="46"/>
      <c r="AM31276" s="121"/>
      <c r="AO31276" s="46"/>
    </row>
    <row r="31277" spans="1:41" s="60" customFormat="1" hidden="1" x14ac:dyDescent="0.35">
      <c r="A31277" s="46"/>
      <c r="H31277" s="103"/>
      <c r="AD31277" s="99"/>
      <c r="AF31277" s="46"/>
      <c r="AM31277" s="121"/>
      <c r="AO31277" s="46"/>
    </row>
    <row r="31278" spans="1:41" s="60" customFormat="1" hidden="1" x14ac:dyDescent="0.35">
      <c r="A31278" s="46"/>
      <c r="H31278" s="103"/>
      <c r="AD31278" s="99"/>
      <c r="AF31278" s="46"/>
      <c r="AM31278" s="121"/>
      <c r="AO31278" s="46"/>
    </row>
    <row r="31279" spans="1:41" s="60" customFormat="1" hidden="1" x14ac:dyDescent="0.35">
      <c r="A31279" s="46"/>
      <c r="H31279" s="103"/>
      <c r="AD31279" s="99"/>
      <c r="AF31279" s="46"/>
      <c r="AM31279" s="121"/>
      <c r="AO31279" s="46"/>
    </row>
    <row r="31280" spans="1:41" s="60" customFormat="1" hidden="1" x14ac:dyDescent="0.35">
      <c r="A31280" s="46"/>
      <c r="H31280" s="103"/>
      <c r="AD31280" s="99"/>
      <c r="AF31280" s="46"/>
      <c r="AM31280" s="121"/>
      <c r="AO31280" s="46"/>
    </row>
    <row r="31281" spans="1:41" s="60" customFormat="1" hidden="1" x14ac:dyDescent="0.35">
      <c r="A31281" s="46"/>
      <c r="H31281" s="103"/>
      <c r="AD31281" s="99"/>
      <c r="AF31281" s="46"/>
      <c r="AM31281" s="121"/>
      <c r="AO31281" s="46"/>
    </row>
    <row r="31282" spans="1:41" s="60" customFormat="1" hidden="1" x14ac:dyDescent="0.35">
      <c r="A31282" s="46"/>
      <c r="H31282" s="103"/>
      <c r="AD31282" s="99"/>
      <c r="AF31282" s="46"/>
      <c r="AM31282" s="121"/>
      <c r="AO31282" s="46"/>
    </row>
    <row r="31283" spans="1:41" s="60" customFormat="1" hidden="1" x14ac:dyDescent="0.35">
      <c r="A31283" s="46"/>
      <c r="H31283" s="103"/>
      <c r="AD31283" s="99"/>
      <c r="AF31283" s="46"/>
      <c r="AM31283" s="121"/>
      <c r="AO31283" s="46"/>
    </row>
    <row r="31284" spans="1:41" s="60" customFormat="1" hidden="1" x14ac:dyDescent="0.35">
      <c r="A31284" s="46"/>
      <c r="H31284" s="103"/>
      <c r="AD31284" s="99"/>
      <c r="AF31284" s="46"/>
      <c r="AM31284" s="121"/>
      <c r="AO31284" s="46"/>
    </row>
    <row r="31285" spans="1:41" s="60" customFormat="1" hidden="1" x14ac:dyDescent="0.35">
      <c r="A31285" s="46"/>
      <c r="H31285" s="103"/>
      <c r="AD31285" s="99"/>
      <c r="AF31285" s="46"/>
      <c r="AM31285" s="121"/>
      <c r="AO31285" s="46"/>
    </row>
    <row r="31286" spans="1:41" s="60" customFormat="1" hidden="1" x14ac:dyDescent="0.35">
      <c r="A31286" s="46"/>
      <c r="H31286" s="103"/>
      <c r="AD31286" s="99"/>
      <c r="AF31286" s="46"/>
      <c r="AM31286" s="121"/>
      <c r="AO31286" s="46"/>
    </row>
    <row r="31287" spans="1:41" s="60" customFormat="1" hidden="1" x14ac:dyDescent="0.35">
      <c r="A31287" s="46"/>
      <c r="H31287" s="103"/>
      <c r="AD31287" s="99"/>
      <c r="AF31287" s="46"/>
      <c r="AM31287" s="121"/>
      <c r="AO31287" s="46"/>
    </row>
    <row r="31288" spans="1:41" s="60" customFormat="1" hidden="1" x14ac:dyDescent="0.35">
      <c r="A31288" s="46"/>
      <c r="H31288" s="103"/>
      <c r="AD31288" s="99"/>
      <c r="AF31288" s="46"/>
      <c r="AM31288" s="121"/>
      <c r="AO31288" s="46"/>
    </row>
    <row r="31289" spans="1:41" s="60" customFormat="1" hidden="1" x14ac:dyDescent="0.35">
      <c r="A31289" s="46"/>
      <c r="H31289" s="103"/>
      <c r="AD31289" s="99"/>
      <c r="AF31289" s="46"/>
      <c r="AM31289" s="121"/>
      <c r="AO31289" s="46"/>
    </row>
    <row r="31290" spans="1:41" s="60" customFormat="1" hidden="1" x14ac:dyDescent="0.35">
      <c r="A31290" s="46"/>
      <c r="H31290" s="103"/>
      <c r="AD31290" s="99"/>
      <c r="AF31290" s="46"/>
      <c r="AM31290" s="121"/>
      <c r="AO31290" s="46"/>
    </row>
    <row r="31291" spans="1:41" s="60" customFormat="1" hidden="1" x14ac:dyDescent="0.35">
      <c r="A31291" s="46"/>
      <c r="H31291" s="103"/>
      <c r="AD31291" s="99"/>
      <c r="AF31291" s="46"/>
      <c r="AM31291" s="121"/>
      <c r="AO31291" s="46"/>
    </row>
    <row r="31292" spans="1:41" s="60" customFormat="1" hidden="1" x14ac:dyDescent="0.35">
      <c r="A31292" s="46"/>
      <c r="H31292" s="103"/>
      <c r="AD31292" s="99"/>
      <c r="AF31292" s="46"/>
      <c r="AM31292" s="121"/>
      <c r="AO31292" s="46"/>
    </row>
    <row r="31293" spans="1:41" s="60" customFormat="1" hidden="1" x14ac:dyDescent="0.35">
      <c r="A31293" s="46"/>
      <c r="H31293" s="103"/>
      <c r="AD31293" s="99"/>
      <c r="AF31293" s="46"/>
      <c r="AM31293" s="121"/>
      <c r="AO31293" s="46"/>
    </row>
    <row r="31294" spans="1:41" s="60" customFormat="1" hidden="1" x14ac:dyDescent="0.35">
      <c r="A31294" s="46"/>
      <c r="H31294" s="103"/>
      <c r="AD31294" s="99"/>
      <c r="AF31294" s="46"/>
      <c r="AM31294" s="121"/>
      <c r="AO31294" s="46"/>
    </row>
    <row r="31295" spans="1:41" s="60" customFormat="1" hidden="1" x14ac:dyDescent="0.35">
      <c r="A31295" s="46"/>
      <c r="H31295" s="103"/>
      <c r="AD31295" s="99"/>
      <c r="AF31295" s="46"/>
      <c r="AM31295" s="121"/>
      <c r="AO31295" s="46"/>
    </row>
    <row r="31296" spans="1:41" s="60" customFormat="1" hidden="1" x14ac:dyDescent="0.35">
      <c r="A31296" s="46"/>
      <c r="H31296" s="103"/>
      <c r="AD31296" s="99"/>
      <c r="AF31296" s="46"/>
      <c r="AM31296" s="121"/>
      <c r="AO31296" s="46"/>
    </row>
    <row r="31297" spans="1:41" s="60" customFormat="1" hidden="1" x14ac:dyDescent="0.35">
      <c r="A31297" s="46"/>
      <c r="H31297" s="103"/>
      <c r="AD31297" s="99"/>
      <c r="AF31297" s="46"/>
      <c r="AM31297" s="121"/>
      <c r="AO31297" s="46"/>
    </row>
    <row r="31298" spans="1:41" s="60" customFormat="1" hidden="1" x14ac:dyDescent="0.35">
      <c r="A31298" s="46"/>
      <c r="H31298" s="103"/>
      <c r="AD31298" s="99"/>
      <c r="AF31298" s="46"/>
      <c r="AM31298" s="121"/>
      <c r="AO31298" s="46"/>
    </row>
    <row r="31299" spans="1:41" s="60" customFormat="1" hidden="1" x14ac:dyDescent="0.35">
      <c r="A31299" s="46"/>
      <c r="H31299" s="103"/>
      <c r="AD31299" s="99"/>
      <c r="AF31299" s="46"/>
      <c r="AM31299" s="121"/>
      <c r="AO31299" s="46"/>
    </row>
    <row r="31300" spans="1:41" s="60" customFormat="1" hidden="1" x14ac:dyDescent="0.35">
      <c r="A31300" s="46"/>
      <c r="H31300" s="103"/>
      <c r="AD31300" s="99"/>
      <c r="AF31300" s="46"/>
      <c r="AM31300" s="121"/>
      <c r="AO31300" s="46"/>
    </row>
    <row r="31301" spans="1:41" s="60" customFormat="1" hidden="1" x14ac:dyDescent="0.35">
      <c r="A31301" s="46"/>
      <c r="H31301" s="103"/>
      <c r="AD31301" s="99"/>
      <c r="AF31301" s="46"/>
      <c r="AM31301" s="121"/>
      <c r="AO31301" s="46"/>
    </row>
    <row r="31302" spans="1:41" s="60" customFormat="1" hidden="1" x14ac:dyDescent="0.35">
      <c r="A31302" s="46"/>
      <c r="H31302" s="103"/>
      <c r="AD31302" s="99"/>
      <c r="AF31302" s="46"/>
      <c r="AM31302" s="121"/>
      <c r="AO31302" s="46"/>
    </row>
    <row r="31303" spans="1:41" s="60" customFormat="1" hidden="1" x14ac:dyDescent="0.35">
      <c r="A31303" s="46"/>
      <c r="H31303" s="103"/>
      <c r="AD31303" s="99"/>
      <c r="AF31303" s="46"/>
      <c r="AM31303" s="121"/>
      <c r="AO31303" s="46"/>
    </row>
    <row r="31304" spans="1:41" s="60" customFormat="1" hidden="1" x14ac:dyDescent="0.35">
      <c r="A31304" s="46"/>
      <c r="H31304" s="103"/>
      <c r="AD31304" s="99"/>
      <c r="AF31304" s="46"/>
      <c r="AM31304" s="121"/>
      <c r="AO31304" s="46"/>
    </row>
    <row r="31305" spans="1:41" s="60" customFormat="1" hidden="1" x14ac:dyDescent="0.35">
      <c r="A31305" s="46"/>
      <c r="H31305" s="103"/>
      <c r="AD31305" s="99"/>
      <c r="AF31305" s="46"/>
      <c r="AM31305" s="121"/>
      <c r="AO31305" s="46"/>
    </row>
    <row r="31306" spans="1:41" s="60" customFormat="1" hidden="1" x14ac:dyDescent="0.35">
      <c r="A31306" s="46"/>
      <c r="H31306" s="103"/>
      <c r="AD31306" s="99"/>
      <c r="AF31306" s="46"/>
      <c r="AM31306" s="121"/>
      <c r="AO31306" s="46"/>
    </row>
    <row r="31307" spans="1:41" s="60" customFormat="1" hidden="1" x14ac:dyDescent="0.35">
      <c r="A31307" s="46"/>
      <c r="H31307" s="103"/>
      <c r="AD31307" s="99"/>
      <c r="AF31307" s="46"/>
      <c r="AM31307" s="121"/>
      <c r="AO31307" s="46"/>
    </row>
    <row r="31308" spans="1:41" s="60" customFormat="1" hidden="1" x14ac:dyDescent="0.35">
      <c r="A31308" s="46"/>
      <c r="H31308" s="103"/>
      <c r="AD31308" s="99"/>
      <c r="AF31308" s="46"/>
      <c r="AM31308" s="121"/>
      <c r="AO31308" s="46"/>
    </row>
    <row r="31309" spans="1:41" s="60" customFormat="1" hidden="1" x14ac:dyDescent="0.35">
      <c r="A31309" s="46"/>
      <c r="H31309" s="103"/>
      <c r="AD31309" s="99"/>
      <c r="AF31309" s="46"/>
      <c r="AM31309" s="121"/>
      <c r="AO31309" s="46"/>
    </row>
    <row r="31310" spans="1:41" s="60" customFormat="1" hidden="1" x14ac:dyDescent="0.35">
      <c r="A31310" s="46"/>
      <c r="H31310" s="103"/>
      <c r="AD31310" s="99"/>
      <c r="AF31310" s="46"/>
      <c r="AM31310" s="121"/>
      <c r="AO31310" s="46"/>
    </row>
    <row r="31311" spans="1:41" s="60" customFormat="1" hidden="1" x14ac:dyDescent="0.35">
      <c r="A31311" s="46"/>
      <c r="H31311" s="103"/>
      <c r="AD31311" s="99"/>
      <c r="AF31311" s="46"/>
      <c r="AM31311" s="121"/>
      <c r="AO31311" s="46"/>
    </row>
    <row r="31312" spans="1:41" s="60" customFormat="1" hidden="1" x14ac:dyDescent="0.35">
      <c r="A31312" s="46"/>
      <c r="H31312" s="103"/>
      <c r="AD31312" s="99"/>
      <c r="AF31312" s="46"/>
      <c r="AM31312" s="121"/>
      <c r="AO31312" s="46"/>
    </row>
    <row r="31313" spans="1:41" s="60" customFormat="1" hidden="1" x14ac:dyDescent="0.35">
      <c r="A31313" s="46"/>
      <c r="H31313" s="103"/>
      <c r="AD31313" s="99"/>
      <c r="AF31313" s="46"/>
      <c r="AM31313" s="121"/>
      <c r="AO31313" s="46"/>
    </row>
    <row r="31314" spans="1:41" s="60" customFormat="1" hidden="1" x14ac:dyDescent="0.35">
      <c r="A31314" s="46"/>
      <c r="H31314" s="103"/>
      <c r="AD31314" s="99"/>
      <c r="AF31314" s="46"/>
      <c r="AM31314" s="121"/>
      <c r="AO31314" s="46"/>
    </row>
    <row r="31315" spans="1:41" s="60" customFormat="1" hidden="1" x14ac:dyDescent="0.35">
      <c r="A31315" s="46"/>
      <c r="H31315" s="103"/>
      <c r="AD31315" s="99"/>
      <c r="AF31315" s="46"/>
      <c r="AM31315" s="121"/>
      <c r="AO31315" s="46"/>
    </row>
    <row r="31316" spans="1:41" s="60" customFormat="1" hidden="1" x14ac:dyDescent="0.35">
      <c r="A31316" s="46"/>
      <c r="H31316" s="103"/>
      <c r="AD31316" s="99"/>
      <c r="AF31316" s="46"/>
      <c r="AM31316" s="121"/>
      <c r="AO31316" s="46"/>
    </row>
    <row r="31317" spans="1:41" s="60" customFormat="1" hidden="1" x14ac:dyDescent="0.35">
      <c r="A31317" s="46"/>
      <c r="H31317" s="103"/>
      <c r="AD31317" s="99"/>
      <c r="AF31317" s="46"/>
      <c r="AM31317" s="121"/>
      <c r="AO31317" s="46"/>
    </row>
    <row r="31318" spans="1:41" s="60" customFormat="1" hidden="1" x14ac:dyDescent="0.35">
      <c r="A31318" s="46"/>
      <c r="H31318" s="103"/>
      <c r="AD31318" s="99"/>
      <c r="AF31318" s="46"/>
      <c r="AM31318" s="121"/>
      <c r="AO31318" s="46"/>
    </row>
    <row r="31319" spans="1:41" s="60" customFormat="1" hidden="1" x14ac:dyDescent="0.35">
      <c r="A31319" s="46"/>
      <c r="H31319" s="103"/>
      <c r="AD31319" s="99"/>
      <c r="AF31319" s="46"/>
      <c r="AM31319" s="121"/>
      <c r="AO31319" s="46"/>
    </row>
    <row r="31320" spans="1:41" s="60" customFormat="1" hidden="1" x14ac:dyDescent="0.35">
      <c r="A31320" s="46"/>
      <c r="H31320" s="103"/>
      <c r="AD31320" s="99"/>
      <c r="AF31320" s="46"/>
      <c r="AM31320" s="121"/>
      <c r="AO31320" s="46"/>
    </row>
    <row r="31321" spans="1:41" s="60" customFormat="1" hidden="1" x14ac:dyDescent="0.35">
      <c r="A31321" s="46"/>
      <c r="H31321" s="103"/>
      <c r="AD31321" s="99"/>
      <c r="AF31321" s="46"/>
      <c r="AM31321" s="121"/>
      <c r="AO31321" s="46"/>
    </row>
    <row r="31322" spans="1:41" s="60" customFormat="1" hidden="1" x14ac:dyDescent="0.35">
      <c r="A31322" s="46"/>
      <c r="H31322" s="103"/>
      <c r="AD31322" s="99"/>
      <c r="AF31322" s="46"/>
      <c r="AM31322" s="121"/>
      <c r="AO31322" s="46"/>
    </row>
    <row r="31323" spans="1:41" s="60" customFormat="1" hidden="1" x14ac:dyDescent="0.35">
      <c r="A31323" s="46"/>
      <c r="H31323" s="103"/>
      <c r="AD31323" s="99"/>
      <c r="AF31323" s="46"/>
      <c r="AM31323" s="121"/>
      <c r="AO31323" s="46"/>
    </row>
    <row r="31324" spans="1:41" s="60" customFormat="1" hidden="1" x14ac:dyDescent="0.35">
      <c r="A31324" s="46"/>
      <c r="H31324" s="103"/>
      <c r="AD31324" s="99"/>
      <c r="AF31324" s="46"/>
      <c r="AM31324" s="121"/>
      <c r="AO31324" s="46"/>
    </row>
    <row r="31325" spans="1:41" s="60" customFormat="1" hidden="1" x14ac:dyDescent="0.35">
      <c r="A31325" s="46"/>
      <c r="H31325" s="103"/>
      <c r="AD31325" s="99"/>
      <c r="AF31325" s="46"/>
      <c r="AM31325" s="121"/>
      <c r="AO31325" s="46"/>
    </row>
    <row r="31326" spans="1:41" s="60" customFormat="1" hidden="1" x14ac:dyDescent="0.35">
      <c r="A31326" s="46"/>
      <c r="H31326" s="103"/>
      <c r="AD31326" s="99"/>
      <c r="AF31326" s="46"/>
      <c r="AM31326" s="121"/>
      <c r="AO31326" s="46"/>
    </row>
    <row r="31327" spans="1:41" s="60" customFormat="1" hidden="1" x14ac:dyDescent="0.35">
      <c r="A31327" s="46"/>
      <c r="H31327" s="103"/>
      <c r="AD31327" s="99"/>
      <c r="AF31327" s="46"/>
      <c r="AM31327" s="121"/>
      <c r="AO31327" s="46"/>
    </row>
    <row r="31328" spans="1:41" s="60" customFormat="1" hidden="1" x14ac:dyDescent="0.35">
      <c r="A31328" s="46"/>
      <c r="H31328" s="103"/>
      <c r="AD31328" s="99"/>
      <c r="AF31328" s="46"/>
      <c r="AM31328" s="121"/>
      <c r="AO31328" s="46"/>
    </row>
    <row r="31329" spans="1:41" s="60" customFormat="1" hidden="1" x14ac:dyDescent="0.35">
      <c r="A31329" s="46"/>
      <c r="H31329" s="103"/>
      <c r="AD31329" s="99"/>
      <c r="AF31329" s="46"/>
      <c r="AM31329" s="121"/>
      <c r="AO31329" s="46"/>
    </row>
    <row r="31330" spans="1:41" s="60" customFormat="1" hidden="1" x14ac:dyDescent="0.35">
      <c r="A31330" s="46"/>
      <c r="H31330" s="103"/>
      <c r="AD31330" s="99"/>
      <c r="AF31330" s="46"/>
      <c r="AM31330" s="121"/>
      <c r="AO31330" s="46"/>
    </row>
    <row r="31331" spans="1:41" s="60" customFormat="1" hidden="1" x14ac:dyDescent="0.35">
      <c r="A31331" s="46"/>
      <c r="H31331" s="103"/>
      <c r="AD31331" s="99"/>
      <c r="AF31331" s="46"/>
      <c r="AM31331" s="121"/>
      <c r="AO31331" s="46"/>
    </row>
    <row r="31332" spans="1:41" s="60" customFormat="1" hidden="1" x14ac:dyDescent="0.35">
      <c r="A31332" s="46"/>
      <c r="H31332" s="103"/>
      <c r="AD31332" s="99"/>
      <c r="AF31332" s="46"/>
      <c r="AM31332" s="121"/>
      <c r="AO31332" s="46"/>
    </row>
    <row r="31333" spans="1:41" s="60" customFormat="1" hidden="1" x14ac:dyDescent="0.35">
      <c r="A31333" s="46"/>
      <c r="H31333" s="103"/>
      <c r="AD31333" s="99"/>
      <c r="AF31333" s="46"/>
      <c r="AM31333" s="121"/>
      <c r="AO31333" s="46"/>
    </row>
    <row r="31334" spans="1:41" s="60" customFormat="1" hidden="1" x14ac:dyDescent="0.35">
      <c r="A31334" s="46"/>
      <c r="H31334" s="103"/>
      <c r="AD31334" s="99"/>
      <c r="AF31334" s="46"/>
      <c r="AM31334" s="121"/>
      <c r="AO31334" s="46"/>
    </row>
    <row r="31335" spans="1:41" s="60" customFormat="1" hidden="1" x14ac:dyDescent="0.35">
      <c r="A31335" s="46"/>
      <c r="H31335" s="103"/>
      <c r="AD31335" s="99"/>
      <c r="AF31335" s="46"/>
      <c r="AM31335" s="121"/>
      <c r="AO31335" s="46"/>
    </row>
    <row r="31336" spans="1:41" s="60" customFormat="1" hidden="1" x14ac:dyDescent="0.35">
      <c r="A31336" s="46"/>
      <c r="H31336" s="103"/>
      <c r="AD31336" s="99"/>
      <c r="AF31336" s="46"/>
      <c r="AM31336" s="121"/>
      <c r="AO31336" s="46"/>
    </row>
    <row r="31337" spans="1:41" s="60" customFormat="1" hidden="1" x14ac:dyDescent="0.35">
      <c r="A31337" s="46"/>
      <c r="H31337" s="103"/>
      <c r="AD31337" s="99"/>
      <c r="AF31337" s="46"/>
      <c r="AM31337" s="121"/>
      <c r="AO31337" s="46"/>
    </row>
    <row r="31338" spans="1:41" s="60" customFormat="1" hidden="1" x14ac:dyDescent="0.35">
      <c r="A31338" s="46"/>
      <c r="H31338" s="103"/>
      <c r="AD31338" s="99"/>
      <c r="AF31338" s="46"/>
      <c r="AM31338" s="121"/>
      <c r="AO31338" s="46"/>
    </row>
    <row r="31339" spans="1:41" s="60" customFormat="1" hidden="1" x14ac:dyDescent="0.35">
      <c r="A31339" s="46"/>
      <c r="H31339" s="103"/>
      <c r="AD31339" s="99"/>
      <c r="AF31339" s="46"/>
      <c r="AM31339" s="121"/>
      <c r="AO31339" s="46"/>
    </row>
    <row r="31340" spans="1:41" s="60" customFormat="1" hidden="1" x14ac:dyDescent="0.35">
      <c r="A31340" s="46"/>
      <c r="H31340" s="103"/>
      <c r="AD31340" s="99"/>
      <c r="AF31340" s="46"/>
      <c r="AM31340" s="121"/>
      <c r="AO31340" s="46"/>
    </row>
    <row r="31341" spans="1:41" s="60" customFormat="1" hidden="1" x14ac:dyDescent="0.35">
      <c r="A31341" s="46"/>
      <c r="H31341" s="103"/>
      <c r="AD31341" s="99"/>
      <c r="AF31341" s="46"/>
      <c r="AM31341" s="121"/>
      <c r="AO31341" s="46"/>
    </row>
    <row r="31342" spans="1:41" s="60" customFormat="1" hidden="1" x14ac:dyDescent="0.35">
      <c r="A31342" s="46"/>
      <c r="H31342" s="103"/>
      <c r="AD31342" s="99"/>
      <c r="AF31342" s="46"/>
      <c r="AM31342" s="121"/>
      <c r="AO31342" s="46"/>
    </row>
    <row r="31343" spans="1:41" s="60" customFormat="1" hidden="1" x14ac:dyDescent="0.35">
      <c r="A31343" s="46"/>
      <c r="H31343" s="103"/>
      <c r="AD31343" s="99"/>
      <c r="AF31343" s="46"/>
      <c r="AM31343" s="121"/>
      <c r="AO31343" s="46"/>
    </row>
    <row r="31344" spans="1:41" s="60" customFormat="1" hidden="1" x14ac:dyDescent="0.35">
      <c r="A31344" s="46"/>
      <c r="H31344" s="103"/>
      <c r="AD31344" s="99"/>
      <c r="AF31344" s="46"/>
      <c r="AM31344" s="121"/>
      <c r="AO31344" s="46"/>
    </row>
    <row r="31345" spans="1:41" s="60" customFormat="1" hidden="1" x14ac:dyDescent="0.35">
      <c r="A31345" s="46"/>
      <c r="H31345" s="103"/>
      <c r="AD31345" s="99"/>
      <c r="AF31345" s="46"/>
      <c r="AM31345" s="121"/>
      <c r="AO31345" s="46"/>
    </row>
    <row r="31346" spans="1:41" s="60" customFormat="1" hidden="1" x14ac:dyDescent="0.35">
      <c r="A31346" s="46"/>
      <c r="H31346" s="103"/>
      <c r="AD31346" s="99"/>
      <c r="AF31346" s="46"/>
      <c r="AM31346" s="121"/>
      <c r="AO31346" s="46"/>
    </row>
    <row r="31347" spans="1:41" s="60" customFormat="1" hidden="1" x14ac:dyDescent="0.35">
      <c r="A31347" s="46"/>
      <c r="H31347" s="103"/>
      <c r="AD31347" s="99"/>
      <c r="AF31347" s="46"/>
      <c r="AM31347" s="121"/>
      <c r="AO31347" s="46"/>
    </row>
    <row r="31348" spans="1:41" s="60" customFormat="1" hidden="1" x14ac:dyDescent="0.35">
      <c r="A31348" s="46"/>
      <c r="H31348" s="103"/>
      <c r="AD31348" s="99"/>
      <c r="AF31348" s="46"/>
      <c r="AM31348" s="121"/>
      <c r="AO31348" s="46"/>
    </row>
    <row r="31349" spans="1:41" s="60" customFormat="1" hidden="1" x14ac:dyDescent="0.35">
      <c r="A31349" s="46"/>
      <c r="H31349" s="103"/>
      <c r="AD31349" s="99"/>
      <c r="AF31349" s="46"/>
      <c r="AM31349" s="121"/>
      <c r="AO31349" s="46"/>
    </row>
    <row r="31350" spans="1:41" s="60" customFormat="1" hidden="1" x14ac:dyDescent="0.35">
      <c r="A31350" s="46"/>
      <c r="H31350" s="103"/>
      <c r="AD31350" s="99"/>
      <c r="AF31350" s="46"/>
      <c r="AM31350" s="121"/>
      <c r="AO31350" s="46"/>
    </row>
    <row r="31351" spans="1:41" s="60" customFormat="1" hidden="1" x14ac:dyDescent="0.35">
      <c r="A31351" s="46"/>
      <c r="H31351" s="103"/>
      <c r="AD31351" s="99"/>
      <c r="AF31351" s="46"/>
      <c r="AM31351" s="121"/>
      <c r="AO31351" s="46"/>
    </row>
    <row r="31352" spans="1:41" s="60" customFormat="1" hidden="1" x14ac:dyDescent="0.35">
      <c r="A31352" s="46"/>
      <c r="H31352" s="103"/>
      <c r="AD31352" s="99"/>
      <c r="AF31352" s="46"/>
      <c r="AM31352" s="121"/>
      <c r="AO31352" s="46"/>
    </row>
    <row r="31353" spans="1:41" s="60" customFormat="1" hidden="1" x14ac:dyDescent="0.35">
      <c r="A31353" s="46"/>
      <c r="H31353" s="103"/>
      <c r="AD31353" s="99"/>
      <c r="AF31353" s="46"/>
      <c r="AM31353" s="121"/>
      <c r="AO31353" s="46"/>
    </row>
    <row r="31354" spans="1:41" s="60" customFormat="1" hidden="1" x14ac:dyDescent="0.35">
      <c r="A31354" s="46"/>
      <c r="H31354" s="103"/>
      <c r="AD31354" s="99"/>
      <c r="AF31354" s="46"/>
      <c r="AM31354" s="121"/>
      <c r="AO31354" s="46"/>
    </row>
    <row r="31355" spans="1:41" s="60" customFormat="1" hidden="1" x14ac:dyDescent="0.35">
      <c r="A31355" s="46"/>
      <c r="H31355" s="103"/>
      <c r="AD31355" s="99"/>
      <c r="AF31355" s="46"/>
      <c r="AM31355" s="121"/>
      <c r="AO31355" s="46"/>
    </row>
    <row r="31356" spans="1:41" s="60" customFormat="1" hidden="1" x14ac:dyDescent="0.35">
      <c r="A31356" s="46"/>
      <c r="H31356" s="103"/>
      <c r="AD31356" s="99"/>
      <c r="AF31356" s="46"/>
      <c r="AM31356" s="121"/>
      <c r="AO31356" s="46"/>
    </row>
    <row r="31357" spans="1:41" s="60" customFormat="1" hidden="1" x14ac:dyDescent="0.35">
      <c r="A31357" s="46"/>
      <c r="H31357" s="103"/>
      <c r="AD31357" s="99"/>
      <c r="AF31357" s="46"/>
      <c r="AM31357" s="121"/>
      <c r="AO31357" s="46"/>
    </row>
    <row r="31358" spans="1:41" s="60" customFormat="1" hidden="1" x14ac:dyDescent="0.35">
      <c r="A31358" s="46"/>
      <c r="H31358" s="103"/>
      <c r="AD31358" s="99"/>
      <c r="AF31358" s="46"/>
      <c r="AM31358" s="121"/>
      <c r="AO31358" s="46"/>
    </row>
    <row r="31359" spans="1:41" s="60" customFormat="1" hidden="1" x14ac:dyDescent="0.35">
      <c r="A31359" s="46"/>
      <c r="H31359" s="103"/>
      <c r="AD31359" s="99"/>
      <c r="AF31359" s="46"/>
      <c r="AM31359" s="121"/>
      <c r="AO31359" s="46"/>
    </row>
    <row r="31360" spans="1:41" s="60" customFormat="1" hidden="1" x14ac:dyDescent="0.35">
      <c r="A31360" s="46"/>
      <c r="H31360" s="103"/>
      <c r="AD31360" s="99"/>
      <c r="AF31360" s="46"/>
      <c r="AM31360" s="121"/>
      <c r="AO31360" s="46"/>
    </row>
    <row r="31361" spans="1:41" s="60" customFormat="1" hidden="1" x14ac:dyDescent="0.35">
      <c r="A31361" s="46"/>
      <c r="H31361" s="103"/>
      <c r="AD31361" s="99"/>
      <c r="AF31361" s="46"/>
      <c r="AM31361" s="121"/>
      <c r="AO31361" s="46"/>
    </row>
    <row r="31362" spans="1:41" s="60" customFormat="1" hidden="1" x14ac:dyDescent="0.35">
      <c r="A31362" s="46"/>
      <c r="H31362" s="103"/>
      <c r="AD31362" s="99"/>
      <c r="AF31362" s="46"/>
      <c r="AM31362" s="121"/>
      <c r="AO31362" s="46"/>
    </row>
    <row r="31363" spans="1:41" s="60" customFormat="1" hidden="1" x14ac:dyDescent="0.35">
      <c r="A31363" s="46"/>
      <c r="H31363" s="103"/>
      <c r="AD31363" s="99"/>
      <c r="AF31363" s="46"/>
      <c r="AM31363" s="121"/>
      <c r="AO31363" s="46"/>
    </row>
    <row r="31364" spans="1:41" s="60" customFormat="1" hidden="1" x14ac:dyDescent="0.35">
      <c r="A31364" s="46"/>
      <c r="H31364" s="103"/>
      <c r="AD31364" s="99"/>
      <c r="AF31364" s="46"/>
      <c r="AM31364" s="121"/>
      <c r="AO31364" s="46"/>
    </row>
    <row r="31365" spans="1:41" s="60" customFormat="1" hidden="1" x14ac:dyDescent="0.35">
      <c r="A31365" s="46"/>
      <c r="H31365" s="103"/>
      <c r="AD31365" s="99"/>
      <c r="AF31365" s="46"/>
      <c r="AM31365" s="121"/>
      <c r="AO31365" s="46"/>
    </row>
    <row r="31366" spans="1:41" s="60" customFormat="1" hidden="1" x14ac:dyDescent="0.35">
      <c r="A31366" s="46"/>
      <c r="H31366" s="103"/>
      <c r="AD31366" s="99"/>
      <c r="AF31366" s="46"/>
      <c r="AM31366" s="121"/>
      <c r="AO31366" s="46"/>
    </row>
    <row r="31367" spans="1:41" s="60" customFormat="1" hidden="1" x14ac:dyDescent="0.35">
      <c r="A31367" s="46"/>
      <c r="H31367" s="103"/>
      <c r="AD31367" s="99"/>
      <c r="AF31367" s="46"/>
      <c r="AM31367" s="121"/>
      <c r="AO31367" s="46"/>
    </row>
    <row r="31368" spans="1:41" s="60" customFormat="1" hidden="1" x14ac:dyDescent="0.35">
      <c r="A31368" s="46"/>
      <c r="H31368" s="103"/>
      <c r="AD31368" s="99"/>
      <c r="AF31368" s="46"/>
      <c r="AM31368" s="121"/>
      <c r="AO31368" s="46"/>
    </row>
    <row r="31369" spans="1:41" s="60" customFormat="1" hidden="1" x14ac:dyDescent="0.35">
      <c r="A31369" s="46"/>
      <c r="H31369" s="103"/>
      <c r="AD31369" s="99"/>
      <c r="AF31369" s="46"/>
      <c r="AM31369" s="121"/>
      <c r="AO31369" s="46"/>
    </row>
    <row r="31370" spans="1:41" s="60" customFormat="1" hidden="1" x14ac:dyDescent="0.35">
      <c r="A31370" s="46"/>
      <c r="H31370" s="103"/>
      <c r="AD31370" s="99"/>
      <c r="AF31370" s="46"/>
      <c r="AM31370" s="121"/>
      <c r="AO31370" s="46"/>
    </row>
    <row r="31371" spans="1:41" s="60" customFormat="1" hidden="1" x14ac:dyDescent="0.35">
      <c r="A31371" s="46"/>
      <c r="H31371" s="103"/>
      <c r="AD31371" s="99"/>
      <c r="AF31371" s="46"/>
      <c r="AM31371" s="121"/>
      <c r="AO31371" s="46"/>
    </row>
    <row r="31372" spans="1:41" s="60" customFormat="1" hidden="1" x14ac:dyDescent="0.35">
      <c r="A31372" s="46"/>
      <c r="H31372" s="103"/>
      <c r="AD31372" s="99"/>
      <c r="AF31372" s="46"/>
      <c r="AM31372" s="121"/>
      <c r="AO31372" s="46"/>
    </row>
    <row r="31373" spans="1:41" s="60" customFormat="1" hidden="1" x14ac:dyDescent="0.35">
      <c r="A31373" s="46"/>
      <c r="H31373" s="103"/>
      <c r="AD31373" s="99"/>
      <c r="AF31373" s="46"/>
      <c r="AM31373" s="121"/>
      <c r="AO31373" s="46"/>
    </row>
    <row r="31374" spans="1:41" s="60" customFormat="1" hidden="1" x14ac:dyDescent="0.35">
      <c r="A31374" s="46"/>
      <c r="H31374" s="103"/>
      <c r="AD31374" s="99"/>
      <c r="AF31374" s="46"/>
      <c r="AM31374" s="121"/>
      <c r="AO31374" s="46"/>
    </row>
    <row r="31375" spans="1:41" s="60" customFormat="1" hidden="1" x14ac:dyDescent="0.35">
      <c r="A31375" s="46"/>
      <c r="H31375" s="103"/>
      <c r="AD31375" s="99"/>
      <c r="AF31375" s="46"/>
      <c r="AM31375" s="121"/>
      <c r="AO31375" s="46"/>
    </row>
    <row r="31376" spans="1:41" s="60" customFormat="1" hidden="1" x14ac:dyDescent="0.35">
      <c r="A31376" s="46"/>
      <c r="H31376" s="103"/>
      <c r="AD31376" s="99"/>
      <c r="AF31376" s="46"/>
      <c r="AM31376" s="121"/>
      <c r="AO31376" s="46"/>
    </row>
    <row r="31377" spans="1:41" s="60" customFormat="1" hidden="1" x14ac:dyDescent="0.35">
      <c r="A31377" s="46"/>
      <c r="H31377" s="103"/>
      <c r="AD31377" s="99"/>
      <c r="AF31377" s="46"/>
      <c r="AM31377" s="121"/>
      <c r="AO31377" s="46"/>
    </row>
    <row r="31378" spans="1:41" s="60" customFormat="1" hidden="1" x14ac:dyDescent="0.35">
      <c r="A31378" s="46"/>
      <c r="H31378" s="103"/>
      <c r="AD31378" s="99"/>
      <c r="AF31378" s="46"/>
      <c r="AM31378" s="121"/>
      <c r="AO31378" s="46"/>
    </row>
    <row r="31379" spans="1:41" s="60" customFormat="1" hidden="1" x14ac:dyDescent="0.35">
      <c r="A31379" s="46"/>
      <c r="H31379" s="103"/>
      <c r="AD31379" s="99"/>
      <c r="AF31379" s="46"/>
      <c r="AM31379" s="121"/>
      <c r="AO31379" s="46"/>
    </row>
    <row r="31380" spans="1:41" s="60" customFormat="1" hidden="1" x14ac:dyDescent="0.35">
      <c r="A31380" s="46"/>
      <c r="H31380" s="103"/>
      <c r="AD31380" s="99"/>
      <c r="AF31380" s="46"/>
      <c r="AM31380" s="121"/>
      <c r="AO31380" s="46"/>
    </row>
    <row r="31381" spans="1:41" s="60" customFormat="1" hidden="1" x14ac:dyDescent="0.35">
      <c r="A31381" s="46"/>
      <c r="H31381" s="103"/>
      <c r="AD31381" s="99"/>
      <c r="AF31381" s="46"/>
      <c r="AM31381" s="121"/>
      <c r="AO31381" s="46"/>
    </row>
    <row r="31382" spans="1:41" s="60" customFormat="1" hidden="1" x14ac:dyDescent="0.35">
      <c r="A31382" s="46"/>
      <c r="H31382" s="103"/>
      <c r="AD31382" s="99"/>
      <c r="AF31382" s="46"/>
      <c r="AM31382" s="121"/>
      <c r="AO31382" s="46"/>
    </row>
    <row r="31383" spans="1:41" s="60" customFormat="1" hidden="1" x14ac:dyDescent="0.35">
      <c r="A31383" s="46"/>
      <c r="H31383" s="103"/>
      <c r="AD31383" s="99"/>
      <c r="AF31383" s="46"/>
      <c r="AM31383" s="121"/>
      <c r="AO31383" s="46"/>
    </row>
    <row r="31384" spans="1:41" s="60" customFormat="1" hidden="1" x14ac:dyDescent="0.35">
      <c r="A31384" s="46"/>
      <c r="H31384" s="103"/>
      <c r="AD31384" s="99"/>
      <c r="AF31384" s="46"/>
      <c r="AM31384" s="121"/>
      <c r="AO31384" s="46"/>
    </row>
    <row r="31385" spans="1:41" s="60" customFormat="1" hidden="1" x14ac:dyDescent="0.35">
      <c r="A31385" s="46"/>
      <c r="H31385" s="103"/>
      <c r="AD31385" s="99"/>
      <c r="AF31385" s="46"/>
      <c r="AM31385" s="121"/>
      <c r="AO31385" s="46"/>
    </row>
    <row r="31386" spans="1:41" s="60" customFormat="1" hidden="1" x14ac:dyDescent="0.35">
      <c r="A31386" s="46"/>
      <c r="H31386" s="103"/>
      <c r="AD31386" s="99"/>
      <c r="AF31386" s="46"/>
      <c r="AM31386" s="121"/>
      <c r="AO31386" s="46"/>
    </row>
    <row r="31387" spans="1:41" s="60" customFormat="1" hidden="1" x14ac:dyDescent="0.35">
      <c r="A31387" s="46"/>
      <c r="H31387" s="103"/>
      <c r="AD31387" s="99"/>
      <c r="AF31387" s="46"/>
      <c r="AM31387" s="121"/>
      <c r="AO31387" s="46"/>
    </row>
    <row r="31388" spans="1:41" s="60" customFormat="1" hidden="1" x14ac:dyDescent="0.35">
      <c r="A31388" s="46"/>
      <c r="H31388" s="103"/>
      <c r="AD31388" s="99"/>
      <c r="AF31388" s="46"/>
      <c r="AM31388" s="121"/>
      <c r="AO31388" s="46"/>
    </row>
    <row r="31389" spans="1:41" s="60" customFormat="1" hidden="1" x14ac:dyDescent="0.35">
      <c r="A31389" s="46"/>
      <c r="H31389" s="103"/>
      <c r="AD31389" s="99"/>
      <c r="AF31389" s="46"/>
      <c r="AM31389" s="121"/>
      <c r="AO31389" s="46"/>
    </row>
    <row r="31390" spans="1:41" s="60" customFormat="1" hidden="1" x14ac:dyDescent="0.35">
      <c r="A31390" s="46"/>
      <c r="H31390" s="103"/>
      <c r="AD31390" s="99"/>
      <c r="AF31390" s="46"/>
      <c r="AM31390" s="121"/>
      <c r="AO31390" s="46"/>
    </row>
    <row r="31391" spans="1:41" s="60" customFormat="1" hidden="1" x14ac:dyDescent="0.35">
      <c r="A31391" s="46"/>
      <c r="H31391" s="103"/>
      <c r="AD31391" s="99"/>
      <c r="AF31391" s="46"/>
      <c r="AM31391" s="121"/>
      <c r="AO31391" s="46"/>
    </row>
    <row r="31392" spans="1:41" s="60" customFormat="1" hidden="1" x14ac:dyDescent="0.35">
      <c r="A31392" s="46"/>
      <c r="H31392" s="103"/>
      <c r="AD31392" s="99"/>
      <c r="AF31392" s="46"/>
      <c r="AM31392" s="121"/>
      <c r="AO31392" s="46"/>
    </row>
    <row r="31393" spans="1:41" s="60" customFormat="1" hidden="1" x14ac:dyDescent="0.35">
      <c r="A31393" s="46"/>
      <c r="H31393" s="103"/>
      <c r="AD31393" s="99"/>
      <c r="AF31393" s="46"/>
      <c r="AM31393" s="121"/>
      <c r="AO31393" s="46"/>
    </row>
    <row r="31394" spans="1:41" s="60" customFormat="1" hidden="1" x14ac:dyDescent="0.35">
      <c r="A31394" s="46"/>
      <c r="H31394" s="103"/>
      <c r="AD31394" s="99"/>
      <c r="AF31394" s="46"/>
      <c r="AM31394" s="121"/>
      <c r="AO31394" s="46"/>
    </row>
    <row r="31395" spans="1:41" s="60" customFormat="1" hidden="1" x14ac:dyDescent="0.35">
      <c r="A31395" s="46"/>
      <c r="H31395" s="103"/>
      <c r="AD31395" s="99"/>
      <c r="AF31395" s="46"/>
      <c r="AM31395" s="121"/>
      <c r="AO31395" s="46"/>
    </row>
    <row r="31396" spans="1:41" s="60" customFormat="1" hidden="1" x14ac:dyDescent="0.35">
      <c r="A31396" s="46"/>
      <c r="H31396" s="103"/>
      <c r="AD31396" s="99"/>
      <c r="AF31396" s="46"/>
      <c r="AM31396" s="121"/>
      <c r="AO31396" s="46"/>
    </row>
    <row r="31397" spans="1:41" s="60" customFormat="1" hidden="1" x14ac:dyDescent="0.35">
      <c r="A31397" s="46"/>
      <c r="H31397" s="103"/>
      <c r="AD31397" s="99"/>
      <c r="AF31397" s="46"/>
      <c r="AM31397" s="121"/>
      <c r="AO31397" s="46"/>
    </row>
    <row r="31398" spans="1:41" s="60" customFormat="1" hidden="1" x14ac:dyDescent="0.35">
      <c r="A31398" s="46"/>
      <c r="H31398" s="103"/>
      <c r="AD31398" s="99"/>
      <c r="AF31398" s="46"/>
      <c r="AM31398" s="121"/>
      <c r="AO31398" s="46"/>
    </row>
    <row r="31399" spans="1:41" s="60" customFormat="1" hidden="1" x14ac:dyDescent="0.35">
      <c r="A31399" s="46"/>
      <c r="H31399" s="103"/>
      <c r="AD31399" s="99"/>
      <c r="AF31399" s="46"/>
      <c r="AM31399" s="121"/>
      <c r="AO31399" s="46"/>
    </row>
    <row r="31400" spans="1:41" s="60" customFormat="1" hidden="1" x14ac:dyDescent="0.35">
      <c r="A31400" s="46"/>
      <c r="H31400" s="103"/>
      <c r="AD31400" s="99"/>
      <c r="AF31400" s="46"/>
      <c r="AM31400" s="121"/>
      <c r="AO31400" s="46"/>
    </row>
    <row r="31401" spans="1:41" s="60" customFormat="1" hidden="1" x14ac:dyDescent="0.35">
      <c r="A31401" s="46"/>
      <c r="H31401" s="103"/>
      <c r="AD31401" s="99"/>
      <c r="AF31401" s="46"/>
      <c r="AM31401" s="121"/>
      <c r="AO31401" s="46"/>
    </row>
    <row r="31402" spans="1:41" s="60" customFormat="1" hidden="1" x14ac:dyDescent="0.35">
      <c r="A31402" s="46"/>
      <c r="H31402" s="103"/>
      <c r="AD31402" s="99"/>
      <c r="AF31402" s="46"/>
      <c r="AM31402" s="121"/>
      <c r="AO31402" s="46"/>
    </row>
    <row r="31403" spans="1:41" s="60" customFormat="1" hidden="1" x14ac:dyDescent="0.35">
      <c r="A31403" s="46"/>
      <c r="H31403" s="103"/>
      <c r="AD31403" s="99"/>
      <c r="AF31403" s="46"/>
      <c r="AM31403" s="121"/>
      <c r="AO31403" s="46"/>
    </row>
    <row r="31404" spans="1:41" s="60" customFormat="1" hidden="1" x14ac:dyDescent="0.35">
      <c r="A31404" s="46"/>
      <c r="H31404" s="103"/>
      <c r="AD31404" s="99"/>
      <c r="AF31404" s="46"/>
      <c r="AM31404" s="121"/>
      <c r="AO31404" s="46"/>
    </row>
    <row r="31405" spans="1:41" s="60" customFormat="1" hidden="1" x14ac:dyDescent="0.35">
      <c r="A31405" s="46"/>
      <c r="H31405" s="103"/>
      <c r="AD31405" s="99"/>
      <c r="AF31405" s="46"/>
      <c r="AM31405" s="121"/>
      <c r="AO31405" s="46"/>
    </row>
    <row r="31406" spans="1:41" s="60" customFormat="1" hidden="1" x14ac:dyDescent="0.35">
      <c r="A31406" s="46"/>
      <c r="H31406" s="103"/>
      <c r="AD31406" s="99"/>
      <c r="AF31406" s="46"/>
      <c r="AM31406" s="121"/>
      <c r="AO31406" s="46"/>
    </row>
    <row r="31407" spans="1:41" s="60" customFormat="1" hidden="1" x14ac:dyDescent="0.35">
      <c r="A31407" s="46"/>
      <c r="H31407" s="103"/>
      <c r="AD31407" s="99"/>
      <c r="AF31407" s="46"/>
      <c r="AM31407" s="121"/>
      <c r="AO31407" s="46"/>
    </row>
    <row r="31408" spans="1:41" s="60" customFormat="1" hidden="1" x14ac:dyDescent="0.35">
      <c r="A31408" s="46"/>
      <c r="H31408" s="103"/>
      <c r="AD31408" s="99"/>
      <c r="AF31408" s="46"/>
      <c r="AM31408" s="121"/>
      <c r="AO31408" s="46"/>
    </row>
    <row r="31409" spans="1:41" s="60" customFormat="1" hidden="1" x14ac:dyDescent="0.35">
      <c r="A31409" s="46"/>
      <c r="H31409" s="103"/>
      <c r="AD31409" s="99"/>
      <c r="AF31409" s="46"/>
      <c r="AM31409" s="121"/>
      <c r="AO31409" s="46"/>
    </row>
    <row r="31410" spans="1:41" s="60" customFormat="1" hidden="1" x14ac:dyDescent="0.35">
      <c r="A31410" s="46"/>
      <c r="H31410" s="103"/>
      <c r="AD31410" s="99"/>
      <c r="AF31410" s="46"/>
      <c r="AM31410" s="121"/>
      <c r="AO31410" s="46"/>
    </row>
    <row r="31411" spans="1:41" s="60" customFormat="1" hidden="1" x14ac:dyDescent="0.35">
      <c r="A31411" s="46"/>
      <c r="H31411" s="103"/>
      <c r="AD31411" s="99"/>
      <c r="AF31411" s="46"/>
      <c r="AM31411" s="121"/>
      <c r="AO31411" s="46"/>
    </row>
    <row r="31412" spans="1:41" s="60" customFormat="1" hidden="1" x14ac:dyDescent="0.35">
      <c r="A31412" s="46"/>
      <c r="H31412" s="103"/>
      <c r="AD31412" s="99"/>
      <c r="AF31412" s="46"/>
      <c r="AM31412" s="121"/>
      <c r="AO31412" s="46"/>
    </row>
    <row r="31413" spans="1:41" s="60" customFormat="1" hidden="1" x14ac:dyDescent="0.35">
      <c r="A31413" s="46"/>
      <c r="H31413" s="103"/>
      <c r="AD31413" s="99"/>
      <c r="AF31413" s="46"/>
      <c r="AM31413" s="121"/>
      <c r="AO31413" s="46"/>
    </row>
    <row r="31414" spans="1:41" s="60" customFormat="1" hidden="1" x14ac:dyDescent="0.35">
      <c r="A31414" s="46"/>
      <c r="H31414" s="103"/>
      <c r="AD31414" s="99"/>
      <c r="AF31414" s="46"/>
      <c r="AM31414" s="121"/>
      <c r="AO31414" s="46"/>
    </row>
    <row r="31415" spans="1:41" s="60" customFormat="1" hidden="1" x14ac:dyDescent="0.35">
      <c r="A31415" s="46"/>
      <c r="H31415" s="103"/>
      <c r="AD31415" s="99"/>
      <c r="AF31415" s="46"/>
      <c r="AM31415" s="121"/>
      <c r="AO31415" s="46"/>
    </row>
    <row r="31416" spans="1:41" s="60" customFormat="1" hidden="1" x14ac:dyDescent="0.35">
      <c r="A31416" s="46"/>
      <c r="H31416" s="103"/>
      <c r="AD31416" s="99"/>
      <c r="AF31416" s="46"/>
      <c r="AM31416" s="121"/>
      <c r="AO31416" s="46"/>
    </row>
    <row r="31417" spans="1:41" s="60" customFormat="1" hidden="1" x14ac:dyDescent="0.35">
      <c r="A31417" s="46"/>
      <c r="H31417" s="103"/>
      <c r="AD31417" s="99"/>
      <c r="AF31417" s="46"/>
      <c r="AM31417" s="121"/>
      <c r="AO31417" s="46"/>
    </row>
    <row r="31418" spans="1:41" s="60" customFormat="1" hidden="1" x14ac:dyDescent="0.35">
      <c r="A31418" s="46"/>
      <c r="H31418" s="103"/>
      <c r="AD31418" s="99"/>
      <c r="AF31418" s="46"/>
      <c r="AM31418" s="121"/>
      <c r="AO31418" s="46"/>
    </row>
    <row r="31419" spans="1:41" s="60" customFormat="1" hidden="1" x14ac:dyDescent="0.35">
      <c r="A31419" s="46"/>
      <c r="H31419" s="103"/>
      <c r="AD31419" s="99"/>
      <c r="AF31419" s="46"/>
      <c r="AM31419" s="121"/>
      <c r="AO31419" s="46"/>
    </row>
    <row r="31420" spans="1:41" s="60" customFormat="1" hidden="1" x14ac:dyDescent="0.35">
      <c r="A31420" s="46"/>
      <c r="H31420" s="103"/>
      <c r="AD31420" s="99"/>
      <c r="AF31420" s="46"/>
      <c r="AM31420" s="121"/>
      <c r="AO31420" s="46"/>
    </row>
    <row r="31421" spans="1:41" s="60" customFormat="1" hidden="1" x14ac:dyDescent="0.35">
      <c r="A31421" s="46"/>
      <c r="H31421" s="103"/>
      <c r="AD31421" s="99"/>
      <c r="AF31421" s="46"/>
      <c r="AM31421" s="121"/>
      <c r="AO31421" s="46"/>
    </row>
    <row r="31422" spans="1:41" s="60" customFormat="1" hidden="1" x14ac:dyDescent="0.35">
      <c r="A31422" s="46"/>
      <c r="H31422" s="103"/>
      <c r="AD31422" s="99"/>
      <c r="AF31422" s="46"/>
      <c r="AM31422" s="121"/>
      <c r="AO31422" s="46"/>
    </row>
    <row r="31423" spans="1:41" s="60" customFormat="1" hidden="1" x14ac:dyDescent="0.35">
      <c r="A31423" s="46"/>
      <c r="H31423" s="103"/>
      <c r="AD31423" s="99"/>
      <c r="AF31423" s="46"/>
      <c r="AM31423" s="121"/>
      <c r="AO31423" s="46"/>
    </row>
    <row r="31424" spans="1:41" s="60" customFormat="1" hidden="1" x14ac:dyDescent="0.35">
      <c r="A31424" s="46"/>
      <c r="H31424" s="103"/>
      <c r="AD31424" s="99"/>
      <c r="AF31424" s="46"/>
      <c r="AM31424" s="121"/>
      <c r="AO31424" s="46"/>
    </row>
    <row r="31425" spans="1:41" s="60" customFormat="1" hidden="1" x14ac:dyDescent="0.35">
      <c r="A31425" s="46"/>
      <c r="H31425" s="103"/>
      <c r="AD31425" s="99"/>
      <c r="AF31425" s="46"/>
      <c r="AM31425" s="121"/>
      <c r="AO31425" s="46"/>
    </row>
    <row r="31426" spans="1:41" s="60" customFormat="1" hidden="1" x14ac:dyDescent="0.35">
      <c r="A31426" s="46"/>
      <c r="H31426" s="103"/>
      <c r="AD31426" s="99"/>
      <c r="AF31426" s="46"/>
      <c r="AM31426" s="121"/>
      <c r="AO31426" s="46"/>
    </row>
    <row r="31427" spans="1:41" s="60" customFormat="1" hidden="1" x14ac:dyDescent="0.35">
      <c r="A31427" s="46"/>
      <c r="H31427" s="103"/>
      <c r="AD31427" s="99"/>
      <c r="AF31427" s="46"/>
      <c r="AM31427" s="121"/>
      <c r="AO31427" s="46"/>
    </row>
    <row r="31428" spans="1:41" s="60" customFormat="1" hidden="1" x14ac:dyDescent="0.35">
      <c r="A31428" s="46"/>
      <c r="H31428" s="103"/>
      <c r="AD31428" s="99"/>
      <c r="AF31428" s="46"/>
      <c r="AM31428" s="121"/>
      <c r="AO31428" s="46"/>
    </row>
    <row r="31429" spans="1:41" s="60" customFormat="1" hidden="1" x14ac:dyDescent="0.35">
      <c r="A31429" s="46"/>
      <c r="H31429" s="103"/>
      <c r="AD31429" s="99"/>
      <c r="AF31429" s="46"/>
      <c r="AM31429" s="121"/>
      <c r="AO31429" s="46"/>
    </row>
    <row r="31430" spans="1:41" s="60" customFormat="1" hidden="1" x14ac:dyDescent="0.35">
      <c r="A31430" s="46"/>
      <c r="H31430" s="103"/>
      <c r="AD31430" s="99"/>
      <c r="AF31430" s="46"/>
      <c r="AM31430" s="121"/>
      <c r="AO31430" s="46"/>
    </row>
    <row r="31431" spans="1:41" s="60" customFormat="1" hidden="1" x14ac:dyDescent="0.35">
      <c r="A31431" s="46"/>
      <c r="H31431" s="103"/>
      <c r="AD31431" s="99"/>
      <c r="AF31431" s="46"/>
      <c r="AM31431" s="121"/>
      <c r="AO31431" s="46"/>
    </row>
    <row r="31432" spans="1:41" s="60" customFormat="1" hidden="1" x14ac:dyDescent="0.35">
      <c r="A31432" s="46"/>
      <c r="H31432" s="103"/>
      <c r="AD31432" s="99"/>
      <c r="AF31432" s="46"/>
      <c r="AM31432" s="121"/>
      <c r="AO31432" s="46"/>
    </row>
    <row r="31433" spans="1:41" s="60" customFormat="1" hidden="1" x14ac:dyDescent="0.35">
      <c r="A31433" s="46"/>
      <c r="H31433" s="103"/>
      <c r="AD31433" s="99"/>
      <c r="AF31433" s="46"/>
      <c r="AM31433" s="121"/>
      <c r="AO31433" s="46"/>
    </row>
    <row r="31434" spans="1:41" s="60" customFormat="1" hidden="1" x14ac:dyDescent="0.35">
      <c r="A31434" s="46"/>
      <c r="H31434" s="103"/>
      <c r="AD31434" s="99"/>
      <c r="AF31434" s="46"/>
      <c r="AM31434" s="121"/>
      <c r="AO31434" s="46"/>
    </row>
    <row r="31435" spans="1:41" s="60" customFormat="1" hidden="1" x14ac:dyDescent="0.35">
      <c r="A31435" s="46"/>
      <c r="H31435" s="103"/>
      <c r="AD31435" s="99"/>
      <c r="AF31435" s="46"/>
      <c r="AM31435" s="121"/>
      <c r="AO31435" s="46"/>
    </row>
    <row r="31436" spans="1:41" s="60" customFormat="1" hidden="1" x14ac:dyDescent="0.35">
      <c r="A31436" s="46"/>
      <c r="H31436" s="103"/>
      <c r="AD31436" s="99"/>
      <c r="AF31436" s="46"/>
      <c r="AM31436" s="121"/>
      <c r="AO31436" s="46"/>
    </row>
    <row r="31437" spans="1:41" s="60" customFormat="1" hidden="1" x14ac:dyDescent="0.35">
      <c r="A31437" s="46"/>
      <c r="H31437" s="103"/>
      <c r="AD31437" s="99"/>
      <c r="AF31437" s="46"/>
      <c r="AM31437" s="121"/>
      <c r="AO31437" s="46"/>
    </row>
    <row r="31438" spans="1:41" s="60" customFormat="1" hidden="1" x14ac:dyDescent="0.35">
      <c r="A31438" s="46"/>
      <c r="H31438" s="103"/>
      <c r="AD31438" s="99"/>
      <c r="AF31438" s="46"/>
      <c r="AM31438" s="121"/>
      <c r="AO31438" s="46"/>
    </row>
    <row r="31439" spans="1:41" s="60" customFormat="1" hidden="1" x14ac:dyDescent="0.35">
      <c r="A31439" s="46"/>
      <c r="H31439" s="103"/>
      <c r="AD31439" s="99"/>
      <c r="AF31439" s="46"/>
      <c r="AM31439" s="121"/>
      <c r="AO31439" s="46"/>
    </row>
    <row r="31440" spans="1:41" s="60" customFormat="1" hidden="1" x14ac:dyDescent="0.35">
      <c r="A31440" s="46"/>
      <c r="H31440" s="103"/>
      <c r="AD31440" s="99"/>
      <c r="AF31440" s="46"/>
      <c r="AM31440" s="121"/>
      <c r="AO31440" s="46"/>
    </row>
    <row r="31441" spans="1:41" s="60" customFormat="1" hidden="1" x14ac:dyDescent="0.35">
      <c r="A31441" s="46"/>
      <c r="H31441" s="103"/>
      <c r="AD31441" s="99"/>
      <c r="AF31441" s="46"/>
      <c r="AM31441" s="121"/>
      <c r="AO31441" s="46"/>
    </row>
    <row r="31442" spans="1:41" s="60" customFormat="1" hidden="1" x14ac:dyDescent="0.35">
      <c r="A31442" s="46"/>
      <c r="H31442" s="103"/>
      <c r="AD31442" s="99"/>
      <c r="AF31442" s="46"/>
      <c r="AM31442" s="121"/>
      <c r="AO31442" s="46"/>
    </row>
    <row r="31443" spans="1:41" s="60" customFormat="1" hidden="1" x14ac:dyDescent="0.35">
      <c r="A31443" s="46"/>
      <c r="H31443" s="103"/>
      <c r="AD31443" s="99"/>
      <c r="AF31443" s="46"/>
      <c r="AM31443" s="121"/>
      <c r="AO31443" s="46"/>
    </row>
    <row r="31444" spans="1:41" s="60" customFormat="1" hidden="1" x14ac:dyDescent="0.35">
      <c r="A31444" s="46"/>
      <c r="H31444" s="103"/>
      <c r="AD31444" s="99"/>
      <c r="AF31444" s="46"/>
      <c r="AM31444" s="121"/>
      <c r="AO31444" s="46"/>
    </row>
    <row r="31445" spans="1:41" s="60" customFormat="1" hidden="1" x14ac:dyDescent="0.35">
      <c r="A31445" s="46"/>
      <c r="H31445" s="103"/>
      <c r="AD31445" s="99"/>
      <c r="AF31445" s="46"/>
      <c r="AM31445" s="121"/>
      <c r="AO31445" s="46"/>
    </row>
    <row r="31446" spans="1:41" s="60" customFormat="1" hidden="1" x14ac:dyDescent="0.35">
      <c r="A31446" s="46"/>
      <c r="H31446" s="103"/>
      <c r="AD31446" s="99"/>
      <c r="AF31446" s="46"/>
      <c r="AM31446" s="121"/>
      <c r="AO31446" s="46"/>
    </row>
    <row r="31447" spans="1:41" s="60" customFormat="1" hidden="1" x14ac:dyDescent="0.35">
      <c r="A31447" s="46"/>
      <c r="H31447" s="103"/>
      <c r="AD31447" s="99"/>
      <c r="AF31447" s="46"/>
      <c r="AM31447" s="121"/>
      <c r="AO31447" s="46"/>
    </row>
    <row r="31448" spans="1:41" s="60" customFormat="1" hidden="1" x14ac:dyDescent="0.35">
      <c r="A31448" s="46"/>
      <c r="H31448" s="103"/>
      <c r="AD31448" s="99"/>
      <c r="AF31448" s="46"/>
      <c r="AM31448" s="121"/>
      <c r="AO31448" s="46"/>
    </row>
    <row r="31449" spans="1:41" s="60" customFormat="1" hidden="1" x14ac:dyDescent="0.35">
      <c r="A31449" s="46"/>
      <c r="H31449" s="103"/>
      <c r="AD31449" s="99"/>
      <c r="AF31449" s="46"/>
      <c r="AM31449" s="121"/>
      <c r="AO31449" s="46"/>
    </row>
    <row r="31450" spans="1:41" s="60" customFormat="1" hidden="1" x14ac:dyDescent="0.35">
      <c r="A31450" s="46"/>
      <c r="H31450" s="103"/>
      <c r="AD31450" s="99"/>
      <c r="AF31450" s="46"/>
      <c r="AM31450" s="121"/>
      <c r="AO31450" s="46"/>
    </row>
    <row r="31451" spans="1:41" s="60" customFormat="1" hidden="1" x14ac:dyDescent="0.35">
      <c r="A31451" s="46"/>
      <c r="H31451" s="103"/>
      <c r="AD31451" s="99"/>
      <c r="AF31451" s="46"/>
      <c r="AM31451" s="121"/>
      <c r="AO31451" s="46"/>
    </row>
    <row r="31452" spans="1:41" s="60" customFormat="1" hidden="1" x14ac:dyDescent="0.35">
      <c r="A31452" s="46"/>
      <c r="H31452" s="103"/>
      <c r="AD31452" s="99"/>
      <c r="AF31452" s="46"/>
      <c r="AM31452" s="121"/>
      <c r="AO31452" s="46"/>
    </row>
    <row r="31453" spans="1:41" s="60" customFormat="1" hidden="1" x14ac:dyDescent="0.35">
      <c r="A31453" s="46"/>
      <c r="H31453" s="103"/>
      <c r="AD31453" s="99"/>
      <c r="AF31453" s="46"/>
      <c r="AM31453" s="121"/>
      <c r="AO31453" s="46"/>
    </row>
    <row r="31454" spans="1:41" s="60" customFormat="1" hidden="1" x14ac:dyDescent="0.35">
      <c r="A31454" s="46"/>
      <c r="H31454" s="103"/>
      <c r="AD31454" s="99"/>
      <c r="AF31454" s="46"/>
      <c r="AM31454" s="121"/>
      <c r="AO31454" s="46"/>
    </row>
    <row r="31455" spans="1:41" s="60" customFormat="1" hidden="1" x14ac:dyDescent="0.35">
      <c r="A31455" s="46"/>
      <c r="H31455" s="103"/>
      <c r="AD31455" s="99"/>
      <c r="AF31455" s="46"/>
      <c r="AM31455" s="121"/>
      <c r="AO31455" s="46"/>
    </row>
    <row r="31456" spans="1:41" s="60" customFormat="1" hidden="1" x14ac:dyDescent="0.35">
      <c r="A31456" s="46"/>
      <c r="H31456" s="103"/>
      <c r="AD31456" s="99"/>
      <c r="AF31456" s="46"/>
      <c r="AM31456" s="121"/>
      <c r="AO31456" s="46"/>
    </row>
    <row r="31457" spans="1:41" s="60" customFormat="1" hidden="1" x14ac:dyDescent="0.35">
      <c r="A31457" s="46"/>
      <c r="H31457" s="103"/>
      <c r="AD31457" s="99"/>
      <c r="AF31457" s="46"/>
      <c r="AM31457" s="121"/>
      <c r="AO31457" s="46"/>
    </row>
    <row r="31458" spans="1:41" s="60" customFormat="1" hidden="1" x14ac:dyDescent="0.35">
      <c r="A31458" s="46"/>
      <c r="H31458" s="103"/>
      <c r="AD31458" s="99"/>
      <c r="AF31458" s="46"/>
      <c r="AM31458" s="121"/>
      <c r="AO31458" s="46"/>
    </row>
    <row r="31459" spans="1:41" s="60" customFormat="1" hidden="1" x14ac:dyDescent="0.35">
      <c r="A31459" s="46"/>
      <c r="H31459" s="103"/>
      <c r="AD31459" s="99"/>
      <c r="AF31459" s="46"/>
      <c r="AM31459" s="121"/>
      <c r="AO31459" s="46"/>
    </row>
    <row r="31460" spans="1:41" s="60" customFormat="1" hidden="1" x14ac:dyDescent="0.35">
      <c r="A31460" s="46"/>
      <c r="H31460" s="103"/>
      <c r="AD31460" s="99"/>
      <c r="AF31460" s="46"/>
      <c r="AM31460" s="121"/>
      <c r="AO31460" s="46"/>
    </row>
    <row r="31461" spans="1:41" s="60" customFormat="1" hidden="1" x14ac:dyDescent="0.35">
      <c r="A31461" s="46"/>
      <c r="H31461" s="103"/>
      <c r="AD31461" s="99"/>
      <c r="AF31461" s="46"/>
      <c r="AM31461" s="121"/>
      <c r="AO31461" s="46"/>
    </row>
    <row r="31462" spans="1:41" s="60" customFormat="1" hidden="1" x14ac:dyDescent="0.35">
      <c r="A31462" s="46"/>
      <c r="H31462" s="103"/>
      <c r="AD31462" s="99"/>
      <c r="AF31462" s="46"/>
      <c r="AM31462" s="121"/>
      <c r="AO31462" s="46"/>
    </row>
    <row r="31463" spans="1:41" s="60" customFormat="1" hidden="1" x14ac:dyDescent="0.35">
      <c r="A31463" s="46"/>
      <c r="H31463" s="103"/>
      <c r="AD31463" s="99"/>
      <c r="AF31463" s="46"/>
      <c r="AM31463" s="121"/>
      <c r="AO31463" s="46"/>
    </row>
    <row r="31464" spans="1:41" s="60" customFormat="1" hidden="1" x14ac:dyDescent="0.35">
      <c r="A31464" s="46"/>
      <c r="H31464" s="103"/>
      <c r="AD31464" s="99"/>
      <c r="AF31464" s="46"/>
      <c r="AM31464" s="121"/>
      <c r="AO31464" s="46"/>
    </row>
    <row r="31465" spans="1:41" s="60" customFormat="1" hidden="1" x14ac:dyDescent="0.35">
      <c r="A31465" s="46"/>
      <c r="H31465" s="103"/>
      <c r="AD31465" s="99"/>
      <c r="AF31465" s="46"/>
      <c r="AM31465" s="121"/>
      <c r="AO31465" s="46"/>
    </row>
    <row r="31466" spans="1:41" s="60" customFormat="1" hidden="1" x14ac:dyDescent="0.35">
      <c r="A31466" s="46"/>
      <c r="H31466" s="103"/>
      <c r="AD31466" s="99"/>
      <c r="AF31466" s="46"/>
      <c r="AM31466" s="121"/>
      <c r="AO31466" s="46"/>
    </row>
    <row r="31467" spans="1:41" s="60" customFormat="1" hidden="1" x14ac:dyDescent="0.35">
      <c r="A31467" s="46"/>
      <c r="H31467" s="103"/>
      <c r="AD31467" s="99"/>
      <c r="AF31467" s="46"/>
      <c r="AM31467" s="121"/>
      <c r="AO31467" s="46"/>
    </row>
    <row r="31468" spans="1:41" s="60" customFormat="1" hidden="1" x14ac:dyDescent="0.35">
      <c r="A31468" s="46"/>
      <c r="H31468" s="103"/>
      <c r="AD31468" s="99"/>
      <c r="AF31468" s="46"/>
      <c r="AM31468" s="121"/>
      <c r="AO31468" s="46"/>
    </row>
    <row r="31469" spans="1:41" s="60" customFormat="1" hidden="1" x14ac:dyDescent="0.35">
      <c r="A31469" s="46"/>
      <c r="H31469" s="103"/>
      <c r="AD31469" s="99"/>
      <c r="AF31469" s="46"/>
      <c r="AM31469" s="121"/>
      <c r="AO31469" s="46"/>
    </row>
    <row r="31470" spans="1:41" s="60" customFormat="1" hidden="1" x14ac:dyDescent="0.35">
      <c r="A31470" s="46"/>
      <c r="H31470" s="103"/>
      <c r="AD31470" s="99"/>
      <c r="AF31470" s="46"/>
      <c r="AM31470" s="121"/>
      <c r="AO31470" s="46"/>
    </row>
    <row r="31471" spans="1:41" s="60" customFormat="1" hidden="1" x14ac:dyDescent="0.35">
      <c r="A31471" s="46"/>
      <c r="H31471" s="103"/>
      <c r="AD31471" s="99"/>
      <c r="AF31471" s="46"/>
      <c r="AM31471" s="121"/>
      <c r="AO31471" s="46"/>
    </row>
    <row r="31472" spans="1:41" s="60" customFormat="1" hidden="1" x14ac:dyDescent="0.35">
      <c r="A31472" s="46"/>
      <c r="H31472" s="103"/>
      <c r="AD31472" s="99"/>
      <c r="AF31472" s="46"/>
      <c r="AM31472" s="121"/>
      <c r="AO31472" s="46"/>
    </row>
    <row r="31473" spans="1:41" s="60" customFormat="1" hidden="1" x14ac:dyDescent="0.35">
      <c r="A31473" s="46"/>
      <c r="H31473" s="103"/>
      <c r="AD31473" s="99"/>
      <c r="AF31473" s="46"/>
      <c r="AM31473" s="121"/>
      <c r="AO31473" s="46"/>
    </row>
    <row r="31474" spans="1:41" s="60" customFormat="1" hidden="1" x14ac:dyDescent="0.35">
      <c r="A31474" s="46"/>
      <c r="H31474" s="103"/>
      <c r="AD31474" s="99"/>
      <c r="AF31474" s="46"/>
      <c r="AM31474" s="121"/>
      <c r="AO31474" s="46"/>
    </row>
    <row r="31475" spans="1:41" s="60" customFormat="1" hidden="1" x14ac:dyDescent="0.35">
      <c r="A31475" s="46"/>
      <c r="H31475" s="103"/>
      <c r="AD31475" s="99"/>
      <c r="AF31475" s="46"/>
      <c r="AM31475" s="121"/>
      <c r="AO31475" s="46"/>
    </row>
    <row r="31476" spans="1:41" s="60" customFormat="1" hidden="1" x14ac:dyDescent="0.35">
      <c r="A31476" s="46"/>
      <c r="H31476" s="103"/>
      <c r="AD31476" s="99"/>
      <c r="AF31476" s="46"/>
      <c r="AM31476" s="121"/>
      <c r="AO31476" s="46"/>
    </row>
    <row r="31477" spans="1:41" s="60" customFormat="1" hidden="1" x14ac:dyDescent="0.35">
      <c r="A31477" s="46"/>
      <c r="H31477" s="103"/>
      <c r="AD31477" s="99"/>
      <c r="AF31477" s="46"/>
      <c r="AM31477" s="121"/>
      <c r="AO31477" s="46"/>
    </row>
    <row r="31478" spans="1:41" s="60" customFormat="1" hidden="1" x14ac:dyDescent="0.35">
      <c r="A31478" s="46"/>
      <c r="H31478" s="103"/>
      <c r="AD31478" s="99"/>
      <c r="AF31478" s="46"/>
      <c r="AM31478" s="121"/>
      <c r="AO31478" s="46"/>
    </row>
    <row r="31479" spans="1:41" s="60" customFormat="1" hidden="1" x14ac:dyDescent="0.35">
      <c r="A31479" s="46"/>
      <c r="H31479" s="103"/>
      <c r="AD31479" s="99"/>
      <c r="AF31479" s="46"/>
      <c r="AM31479" s="121"/>
      <c r="AO31479" s="46"/>
    </row>
    <row r="31480" spans="1:41" s="60" customFormat="1" hidden="1" x14ac:dyDescent="0.35">
      <c r="A31480" s="46"/>
      <c r="H31480" s="103"/>
      <c r="AD31480" s="99"/>
      <c r="AF31480" s="46"/>
      <c r="AM31480" s="121"/>
      <c r="AO31480" s="46"/>
    </row>
    <row r="31481" spans="1:41" s="60" customFormat="1" hidden="1" x14ac:dyDescent="0.35">
      <c r="A31481" s="46"/>
      <c r="H31481" s="103"/>
      <c r="AD31481" s="99"/>
      <c r="AF31481" s="46"/>
      <c r="AM31481" s="121"/>
      <c r="AO31481" s="46"/>
    </row>
    <row r="31482" spans="1:41" s="60" customFormat="1" hidden="1" x14ac:dyDescent="0.35">
      <c r="A31482" s="46"/>
      <c r="H31482" s="103"/>
      <c r="AD31482" s="99"/>
      <c r="AF31482" s="46"/>
      <c r="AM31482" s="121"/>
      <c r="AO31482" s="46"/>
    </row>
    <row r="31483" spans="1:41" s="60" customFormat="1" hidden="1" x14ac:dyDescent="0.35">
      <c r="A31483" s="46"/>
      <c r="H31483" s="103"/>
      <c r="AD31483" s="99"/>
      <c r="AF31483" s="46"/>
      <c r="AM31483" s="121"/>
      <c r="AO31483" s="46"/>
    </row>
    <row r="31484" spans="1:41" s="60" customFormat="1" hidden="1" x14ac:dyDescent="0.35">
      <c r="A31484" s="46"/>
      <c r="H31484" s="103"/>
      <c r="AD31484" s="99"/>
      <c r="AF31484" s="46"/>
      <c r="AM31484" s="121"/>
      <c r="AO31484" s="46"/>
    </row>
    <row r="31485" spans="1:41" s="60" customFormat="1" hidden="1" x14ac:dyDescent="0.35">
      <c r="A31485" s="46"/>
      <c r="H31485" s="103"/>
      <c r="AD31485" s="99"/>
      <c r="AF31485" s="46"/>
      <c r="AM31485" s="121"/>
      <c r="AO31485" s="46"/>
    </row>
    <row r="31486" spans="1:41" s="60" customFormat="1" hidden="1" x14ac:dyDescent="0.35">
      <c r="A31486" s="46"/>
      <c r="H31486" s="103"/>
      <c r="AD31486" s="99"/>
      <c r="AF31486" s="46"/>
      <c r="AM31486" s="121"/>
      <c r="AO31486" s="46"/>
    </row>
    <row r="31487" spans="1:41" s="60" customFormat="1" hidden="1" x14ac:dyDescent="0.35">
      <c r="A31487" s="46"/>
      <c r="H31487" s="103"/>
      <c r="AD31487" s="99"/>
      <c r="AF31487" s="46"/>
      <c r="AM31487" s="121"/>
      <c r="AO31487" s="46"/>
    </row>
    <row r="31488" spans="1:41" s="60" customFormat="1" hidden="1" x14ac:dyDescent="0.35">
      <c r="A31488" s="46"/>
      <c r="H31488" s="103"/>
      <c r="AD31488" s="99"/>
      <c r="AF31488" s="46"/>
      <c r="AM31488" s="121"/>
      <c r="AO31488" s="46"/>
    </row>
    <row r="31489" spans="1:41" s="60" customFormat="1" hidden="1" x14ac:dyDescent="0.35">
      <c r="A31489" s="46"/>
      <c r="H31489" s="103"/>
      <c r="AD31489" s="99"/>
      <c r="AF31489" s="46"/>
      <c r="AM31489" s="121"/>
      <c r="AO31489" s="46"/>
    </row>
    <row r="31490" spans="1:41" s="60" customFormat="1" hidden="1" x14ac:dyDescent="0.35">
      <c r="A31490" s="46"/>
      <c r="H31490" s="103"/>
      <c r="AD31490" s="99"/>
      <c r="AF31490" s="46"/>
      <c r="AM31490" s="121"/>
      <c r="AO31490" s="46"/>
    </row>
    <row r="31491" spans="1:41" s="60" customFormat="1" hidden="1" x14ac:dyDescent="0.35">
      <c r="A31491" s="46"/>
      <c r="H31491" s="103"/>
      <c r="AD31491" s="99"/>
      <c r="AF31491" s="46"/>
      <c r="AM31491" s="121"/>
      <c r="AO31491" s="46"/>
    </row>
    <row r="31492" spans="1:41" s="60" customFormat="1" hidden="1" x14ac:dyDescent="0.35">
      <c r="A31492" s="46"/>
      <c r="H31492" s="103"/>
      <c r="AD31492" s="99"/>
      <c r="AF31492" s="46"/>
      <c r="AM31492" s="121"/>
      <c r="AO31492" s="46"/>
    </row>
    <row r="31493" spans="1:41" s="60" customFormat="1" hidden="1" x14ac:dyDescent="0.35">
      <c r="A31493" s="46"/>
      <c r="H31493" s="103"/>
      <c r="AD31493" s="99"/>
      <c r="AF31493" s="46"/>
      <c r="AM31493" s="121"/>
      <c r="AO31493" s="46"/>
    </row>
    <row r="31494" spans="1:41" s="60" customFormat="1" hidden="1" x14ac:dyDescent="0.35">
      <c r="A31494" s="46"/>
      <c r="H31494" s="103"/>
      <c r="AD31494" s="99"/>
      <c r="AF31494" s="46"/>
      <c r="AM31494" s="121"/>
      <c r="AO31494" s="46"/>
    </row>
    <row r="31495" spans="1:41" s="60" customFormat="1" hidden="1" x14ac:dyDescent="0.35">
      <c r="A31495" s="46"/>
      <c r="H31495" s="103"/>
      <c r="AD31495" s="99"/>
      <c r="AF31495" s="46"/>
      <c r="AM31495" s="121"/>
      <c r="AO31495" s="46"/>
    </row>
    <row r="31496" spans="1:41" s="60" customFormat="1" hidden="1" x14ac:dyDescent="0.35">
      <c r="A31496" s="46"/>
      <c r="H31496" s="103"/>
      <c r="AD31496" s="99"/>
      <c r="AF31496" s="46"/>
      <c r="AM31496" s="121"/>
      <c r="AO31496" s="46"/>
    </row>
    <row r="31497" spans="1:41" s="60" customFormat="1" hidden="1" x14ac:dyDescent="0.35">
      <c r="A31497" s="46"/>
      <c r="H31497" s="103"/>
      <c r="AD31497" s="99"/>
      <c r="AF31497" s="46"/>
      <c r="AM31497" s="121"/>
      <c r="AO31497" s="46"/>
    </row>
    <row r="31498" spans="1:41" s="60" customFormat="1" hidden="1" x14ac:dyDescent="0.35">
      <c r="A31498" s="46"/>
      <c r="H31498" s="103"/>
      <c r="AD31498" s="99"/>
      <c r="AF31498" s="46"/>
      <c r="AM31498" s="121"/>
      <c r="AO31498" s="46"/>
    </row>
    <row r="31499" spans="1:41" s="60" customFormat="1" hidden="1" x14ac:dyDescent="0.35">
      <c r="A31499" s="46"/>
      <c r="H31499" s="103"/>
      <c r="AD31499" s="99"/>
      <c r="AF31499" s="46"/>
      <c r="AM31499" s="121"/>
      <c r="AO31499" s="46"/>
    </row>
    <row r="31500" spans="1:41" s="60" customFormat="1" hidden="1" x14ac:dyDescent="0.35">
      <c r="A31500" s="46"/>
      <c r="H31500" s="103"/>
      <c r="AD31500" s="99"/>
      <c r="AF31500" s="46"/>
      <c r="AM31500" s="121"/>
      <c r="AO31500" s="46"/>
    </row>
    <row r="31501" spans="1:41" s="60" customFormat="1" hidden="1" x14ac:dyDescent="0.35">
      <c r="A31501" s="46"/>
      <c r="H31501" s="103"/>
      <c r="AD31501" s="99"/>
      <c r="AF31501" s="46"/>
      <c r="AM31501" s="121"/>
      <c r="AO31501" s="46"/>
    </row>
    <row r="31502" spans="1:41" s="60" customFormat="1" hidden="1" x14ac:dyDescent="0.35">
      <c r="A31502" s="46"/>
      <c r="H31502" s="103"/>
      <c r="AD31502" s="99"/>
      <c r="AF31502" s="46"/>
      <c r="AM31502" s="121"/>
      <c r="AO31502" s="46"/>
    </row>
    <row r="31503" spans="1:41" s="60" customFormat="1" hidden="1" x14ac:dyDescent="0.35">
      <c r="A31503" s="46"/>
      <c r="H31503" s="103"/>
      <c r="AD31503" s="99"/>
      <c r="AF31503" s="46"/>
      <c r="AM31503" s="121"/>
      <c r="AO31503" s="46"/>
    </row>
    <row r="31504" spans="1:41" s="60" customFormat="1" hidden="1" x14ac:dyDescent="0.35">
      <c r="A31504" s="46"/>
      <c r="H31504" s="103"/>
      <c r="AD31504" s="99"/>
      <c r="AF31504" s="46"/>
      <c r="AM31504" s="121"/>
      <c r="AO31504" s="46"/>
    </row>
    <row r="31505" spans="1:41" s="60" customFormat="1" hidden="1" x14ac:dyDescent="0.35">
      <c r="A31505" s="46"/>
      <c r="H31505" s="103"/>
      <c r="AD31505" s="99"/>
      <c r="AF31505" s="46"/>
      <c r="AM31505" s="121"/>
      <c r="AO31505" s="46"/>
    </row>
    <row r="31506" spans="1:41" s="60" customFormat="1" hidden="1" x14ac:dyDescent="0.35">
      <c r="A31506" s="46"/>
      <c r="H31506" s="103"/>
      <c r="AD31506" s="99"/>
      <c r="AF31506" s="46"/>
      <c r="AM31506" s="121"/>
      <c r="AO31506" s="46"/>
    </row>
    <row r="31507" spans="1:41" s="60" customFormat="1" hidden="1" x14ac:dyDescent="0.35">
      <c r="A31507" s="46"/>
      <c r="H31507" s="103"/>
      <c r="AD31507" s="99"/>
      <c r="AF31507" s="46"/>
      <c r="AM31507" s="121"/>
      <c r="AO31507" s="46"/>
    </row>
    <row r="31508" spans="1:41" s="60" customFormat="1" hidden="1" x14ac:dyDescent="0.35">
      <c r="A31508" s="46"/>
      <c r="H31508" s="103"/>
      <c r="AD31508" s="99"/>
      <c r="AF31508" s="46"/>
      <c r="AM31508" s="121"/>
      <c r="AO31508" s="46"/>
    </row>
    <row r="31509" spans="1:41" s="60" customFormat="1" hidden="1" x14ac:dyDescent="0.35">
      <c r="A31509" s="46"/>
      <c r="H31509" s="103"/>
      <c r="AD31509" s="99"/>
      <c r="AF31509" s="46"/>
      <c r="AM31509" s="121"/>
      <c r="AO31509" s="46"/>
    </row>
    <row r="31510" spans="1:41" s="60" customFormat="1" hidden="1" x14ac:dyDescent="0.35">
      <c r="A31510" s="46"/>
      <c r="H31510" s="103"/>
      <c r="AD31510" s="99"/>
      <c r="AF31510" s="46"/>
      <c r="AM31510" s="121"/>
      <c r="AO31510" s="46"/>
    </row>
    <row r="31511" spans="1:41" s="60" customFormat="1" hidden="1" x14ac:dyDescent="0.35">
      <c r="A31511" s="46"/>
      <c r="H31511" s="103"/>
      <c r="AD31511" s="99"/>
      <c r="AF31511" s="46"/>
      <c r="AM31511" s="121"/>
      <c r="AO31511" s="46"/>
    </row>
    <row r="31512" spans="1:41" s="60" customFormat="1" hidden="1" x14ac:dyDescent="0.35">
      <c r="A31512" s="46"/>
      <c r="H31512" s="103"/>
      <c r="AD31512" s="99"/>
      <c r="AF31512" s="46"/>
      <c r="AM31512" s="121"/>
      <c r="AO31512" s="46"/>
    </row>
    <row r="31513" spans="1:41" s="60" customFormat="1" hidden="1" x14ac:dyDescent="0.35">
      <c r="A31513" s="46"/>
      <c r="H31513" s="103"/>
      <c r="AD31513" s="99"/>
      <c r="AF31513" s="46"/>
      <c r="AM31513" s="121"/>
      <c r="AO31513" s="46"/>
    </row>
    <row r="31514" spans="1:41" s="60" customFormat="1" hidden="1" x14ac:dyDescent="0.35">
      <c r="A31514" s="46"/>
      <c r="H31514" s="103"/>
      <c r="AD31514" s="99"/>
      <c r="AF31514" s="46"/>
      <c r="AM31514" s="121"/>
      <c r="AO31514" s="46"/>
    </row>
    <row r="31515" spans="1:41" s="60" customFormat="1" hidden="1" x14ac:dyDescent="0.35">
      <c r="A31515" s="46"/>
      <c r="H31515" s="103"/>
      <c r="AD31515" s="99"/>
      <c r="AF31515" s="46"/>
      <c r="AM31515" s="121"/>
      <c r="AO31515" s="46"/>
    </row>
    <row r="31516" spans="1:41" s="60" customFormat="1" hidden="1" x14ac:dyDescent="0.35">
      <c r="A31516" s="46"/>
      <c r="H31516" s="103"/>
      <c r="AD31516" s="99"/>
      <c r="AF31516" s="46"/>
      <c r="AM31516" s="121"/>
      <c r="AO31516" s="46"/>
    </row>
    <row r="31517" spans="1:41" s="60" customFormat="1" hidden="1" x14ac:dyDescent="0.35">
      <c r="A31517" s="46"/>
      <c r="H31517" s="103"/>
      <c r="AD31517" s="99"/>
      <c r="AF31517" s="46"/>
      <c r="AM31517" s="121"/>
      <c r="AO31517" s="46"/>
    </row>
    <row r="31518" spans="1:41" s="60" customFormat="1" hidden="1" x14ac:dyDescent="0.35">
      <c r="A31518" s="46"/>
      <c r="H31518" s="103"/>
      <c r="AD31518" s="99"/>
      <c r="AF31518" s="46"/>
      <c r="AM31518" s="121"/>
      <c r="AO31518" s="46"/>
    </row>
    <row r="31519" spans="1:41" s="60" customFormat="1" hidden="1" x14ac:dyDescent="0.35">
      <c r="A31519" s="46"/>
      <c r="H31519" s="103"/>
      <c r="AD31519" s="99"/>
      <c r="AF31519" s="46"/>
      <c r="AM31519" s="121"/>
      <c r="AO31519" s="46"/>
    </row>
    <row r="31520" spans="1:41" s="60" customFormat="1" hidden="1" x14ac:dyDescent="0.35">
      <c r="A31520" s="46"/>
      <c r="H31520" s="103"/>
      <c r="AD31520" s="99"/>
      <c r="AF31520" s="46"/>
      <c r="AM31520" s="121"/>
      <c r="AO31520" s="46"/>
    </row>
    <row r="31521" spans="1:41" s="60" customFormat="1" hidden="1" x14ac:dyDescent="0.35">
      <c r="A31521" s="46"/>
      <c r="H31521" s="103"/>
      <c r="AD31521" s="99"/>
      <c r="AF31521" s="46"/>
      <c r="AM31521" s="121"/>
      <c r="AO31521" s="46"/>
    </row>
    <row r="31522" spans="1:41" s="60" customFormat="1" hidden="1" x14ac:dyDescent="0.35">
      <c r="A31522" s="46"/>
      <c r="H31522" s="103"/>
      <c r="AD31522" s="99"/>
      <c r="AF31522" s="46"/>
      <c r="AM31522" s="121"/>
      <c r="AO31522" s="46"/>
    </row>
    <row r="31523" spans="1:41" s="60" customFormat="1" hidden="1" x14ac:dyDescent="0.35">
      <c r="A31523" s="46"/>
      <c r="H31523" s="103"/>
      <c r="AD31523" s="99"/>
      <c r="AF31523" s="46"/>
      <c r="AM31523" s="121"/>
      <c r="AO31523" s="46"/>
    </row>
    <row r="31524" spans="1:41" s="60" customFormat="1" hidden="1" x14ac:dyDescent="0.35">
      <c r="A31524" s="46"/>
      <c r="H31524" s="103"/>
      <c r="AD31524" s="99"/>
      <c r="AF31524" s="46"/>
      <c r="AM31524" s="121"/>
      <c r="AO31524" s="46"/>
    </row>
    <row r="31525" spans="1:41" s="60" customFormat="1" hidden="1" x14ac:dyDescent="0.35">
      <c r="A31525" s="46"/>
      <c r="H31525" s="103"/>
      <c r="AD31525" s="99"/>
      <c r="AF31525" s="46"/>
      <c r="AM31525" s="121"/>
      <c r="AO31525" s="46"/>
    </row>
    <row r="31526" spans="1:41" s="60" customFormat="1" hidden="1" x14ac:dyDescent="0.35">
      <c r="A31526" s="46"/>
      <c r="H31526" s="103"/>
      <c r="AD31526" s="99"/>
      <c r="AF31526" s="46"/>
      <c r="AM31526" s="121"/>
      <c r="AO31526" s="46"/>
    </row>
    <row r="31527" spans="1:41" s="60" customFormat="1" hidden="1" x14ac:dyDescent="0.35">
      <c r="A31527" s="46"/>
      <c r="H31527" s="103"/>
      <c r="AD31527" s="99"/>
      <c r="AF31527" s="46"/>
      <c r="AM31527" s="121"/>
      <c r="AO31527" s="46"/>
    </row>
    <row r="31528" spans="1:41" s="60" customFormat="1" hidden="1" x14ac:dyDescent="0.35">
      <c r="A31528" s="46"/>
      <c r="H31528" s="103"/>
      <c r="AD31528" s="99"/>
      <c r="AF31528" s="46"/>
      <c r="AM31528" s="121"/>
      <c r="AO31528" s="46"/>
    </row>
    <row r="31529" spans="1:41" s="60" customFormat="1" hidden="1" x14ac:dyDescent="0.35">
      <c r="A31529" s="46"/>
      <c r="H31529" s="103"/>
      <c r="AD31529" s="99"/>
      <c r="AF31529" s="46"/>
      <c r="AM31529" s="121"/>
      <c r="AO31529" s="46"/>
    </row>
    <row r="31530" spans="1:41" s="60" customFormat="1" hidden="1" x14ac:dyDescent="0.35">
      <c r="A31530" s="46"/>
      <c r="H31530" s="103"/>
      <c r="AD31530" s="99"/>
      <c r="AF31530" s="46"/>
      <c r="AM31530" s="121"/>
      <c r="AO31530" s="46"/>
    </row>
    <row r="31531" spans="1:41" s="60" customFormat="1" hidden="1" x14ac:dyDescent="0.35">
      <c r="A31531" s="46"/>
      <c r="H31531" s="103"/>
      <c r="AD31531" s="99"/>
      <c r="AF31531" s="46"/>
      <c r="AM31531" s="121"/>
      <c r="AO31531" s="46"/>
    </row>
    <row r="31532" spans="1:41" s="60" customFormat="1" hidden="1" x14ac:dyDescent="0.35">
      <c r="A31532" s="46"/>
      <c r="H31532" s="103"/>
      <c r="AD31532" s="99"/>
      <c r="AF31532" s="46"/>
      <c r="AM31532" s="121"/>
      <c r="AO31532" s="46"/>
    </row>
    <row r="31533" spans="1:41" s="60" customFormat="1" hidden="1" x14ac:dyDescent="0.35">
      <c r="A31533" s="46"/>
      <c r="H31533" s="103"/>
      <c r="AD31533" s="99"/>
      <c r="AF31533" s="46"/>
      <c r="AM31533" s="121"/>
      <c r="AO31533" s="46"/>
    </row>
    <row r="31534" spans="1:41" s="60" customFormat="1" hidden="1" x14ac:dyDescent="0.35">
      <c r="A31534" s="46"/>
      <c r="H31534" s="103"/>
      <c r="AD31534" s="99"/>
      <c r="AF31534" s="46"/>
      <c r="AM31534" s="121"/>
      <c r="AO31534" s="46"/>
    </row>
    <row r="31535" spans="1:41" s="60" customFormat="1" hidden="1" x14ac:dyDescent="0.35">
      <c r="A31535" s="46"/>
      <c r="H31535" s="103"/>
      <c r="AD31535" s="99"/>
      <c r="AF31535" s="46"/>
      <c r="AM31535" s="121"/>
      <c r="AO31535" s="46"/>
    </row>
    <row r="31536" spans="1:41" s="60" customFormat="1" hidden="1" x14ac:dyDescent="0.35">
      <c r="A31536" s="46"/>
      <c r="H31536" s="103"/>
      <c r="AD31536" s="99"/>
      <c r="AF31536" s="46"/>
      <c r="AM31536" s="121"/>
      <c r="AO31536" s="46"/>
    </row>
    <row r="31537" spans="1:41" s="60" customFormat="1" hidden="1" x14ac:dyDescent="0.35">
      <c r="A31537" s="46"/>
      <c r="H31537" s="103"/>
      <c r="AD31537" s="99"/>
      <c r="AF31537" s="46"/>
      <c r="AM31537" s="121"/>
      <c r="AO31537" s="46"/>
    </row>
    <row r="31538" spans="1:41" s="60" customFormat="1" hidden="1" x14ac:dyDescent="0.35">
      <c r="A31538" s="46"/>
      <c r="H31538" s="103"/>
      <c r="AD31538" s="99"/>
      <c r="AF31538" s="46"/>
      <c r="AM31538" s="121"/>
      <c r="AO31538" s="46"/>
    </row>
    <row r="31539" spans="1:41" s="60" customFormat="1" hidden="1" x14ac:dyDescent="0.35">
      <c r="A31539" s="46"/>
      <c r="H31539" s="103"/>
      <c r="AD31539" s="99"/>
      <c r="AF31539" s="46"/>
      <c r="AM31539" s="121"/>
      <c r="AO31539" s="46"/>
    </row>
    <row r="31540" spans="1:41" s="60" customFormat="1" hidden="1" x14ac:dyDescent="0.35">
      <c r="A31540" s="46"/>
      <c r="H31540" s="103"/>
      <c r="AD31540" s="99"/>
      <c r="AF31540" s="46"/>
      <c r="AM31540" s="121"/>
      <c r="AO31540" s="46"/>
    </row>
    <row r="31541" spans="1:41" s="60" customFormat="1" hidden="1" x14ac:dyDescent="0.35">
      <c r="A31541" s="46"/>
      <c r="H31541" s="103"/>
      <c r="AD31541" s="99"/>
      <c r="AF31541" s="46"/>
      <c r="AM31541" s="121"/>
      <c r="AO31541" s="46"/>
    </row>
    <row r="31542" spans="1:41" s="60" customFormat="1" hidden="1" x14ac:dyDescent="0.35">
      <c r="A31542" s="46"/>
      <c r="H31542" s="103"/>
      <c r="AD31542" s="99"/>
      <c r="AF31542" s="46"/>
      <c r="AM31542" s="121"/>
      <c r="AO31542" s="46"/>
    </row>
    <row r="31543" spans="1:41" s="60" customFormat="1" hidden="1" x14ac:dyDescent="0.35">
      <c r="A31543" s="46"/>
      <c r="H31543" s="103"/>
      <c r="AD31543" s="99"/>
      <c r="AF31543" s="46"/>
      <c r="AM31543" s="121"/>
      <c r="AO31543" s="46"/>
    </row>
    <row r="31544" spans="1:41" s="60" customFormat="1" hidden="1" x14ac:dyDescent="0.35">
      <c r="A31544" s="46"/>
      <c r="H31544" s="103"/>
      <c r="AD31544" s="99"/>
      <c r="AF31544" s="46"/>
      <c r="AM31544" s="121"/>
      <c r="AO31544" s="46"/>
    </row>
    <row r="31545" spans="1:41" s="60" customFormat="1" hidden="1" x14ac:dyDescent="0.35">
      <c r="A31545" s="46"/>
      <c r="H31545" s="103"/>
      <c r="AD31545" s="99"/>
      <c r="AF31545" s="46"/>
      <c r="AM31545" s="121"/>
      <c r="AO31545" s="46"/>
    </row>
    <row r="31546" spans="1:41" s="60" customFormat="1" hidden="1" x14ac:dyDescent="0.35">
      <c r="A31546" s="46"/>
      <c r="H31546" s="103"/>
      <c r="AD31546" s="99"/>
      <c r="AF31546" s="46"/>
      <c r="AM31546" s="121"/>
      <c r="AO31546" s="46"/>
    </row>
    <row r="31547" spans="1:41" s="60" customFormat="1" hidden="1" x14ac:dyDescent="0.35">
      <c r="A31547" s="46"/>
      <c r="H31547" s="103"/>
      <c r="AD31547" s="99"/>
      <c r="AF31547" s="46"/>
      <c r="AM31547" s="121"/>
      <c r="AO31547" s="46"/>
    </row>
    <row r="31548" spans="1:41" s="60" customFormat="1" hidden="1" x14ac:dyDescent="0.35">
      <c r="A31548" s="46"/>
      <c r="H31548" s="103"/>
      <c r="AD31548" s="99"/>
      <c r="AF31548" s="46"/>
      <c r="AM31548" s="121"/>
      <c r="AO31548" s="46"/>
    </row>
    <row r="31549" spans="1:41" s="60" customFormat="1" hidden="1" x14ac:dyDescent="0.35">
      <c r="A31549" s="46"/>
      <c r="H31549" s="103"/>
      <c r="AD31549" s="99"/>
      <c r="AF31549" s="46"/>
      <c r="AM31549" s="121"/>
      <c r="AO31549" s="46"/>
    </row>
    <row r="31550" spans="1:41" s="60" customFormat="1" hidden="1" x14ac:dyDescent="0.35">
      <c r="A31550" s="46"/>
      <c r="H31550" s="103"/>
      <c r="AD31550" s="99"/>
      <c r="AF31550" s="46"/>
      <c r="AM31550" s="121"/>
      <c r="AO31550" s="46"/>
    </row>
    <row r="31551" spans="1:41" s="60" customFormat="1" hidden="1" x14ac:dyDescent="0.35">
      <c r="A31551" s="46"/>
      <c r="H31551" s="103"/>
      <c r="AD31551" s="99"/>
      <c r="AF31551" s="46"/>
      <c r="AM31551" s="121"/>
      <c r="AO31551" s="46"/>
    </row>
    <row r="31552" spans="1:41" s="60" customFormat="1" hidden="1" x14ac:dyDescent="0.35">
      <c r="A31552" s="46"/>
      <c r="H31552" s="103"/>
      <c r="AD31552" s="99"/>
      <c r="AF31552" s="46"/>
      <c r="AM31552" s="121"/>
      <c r="AO31552" s="46"/>
    </row>
    <row r="31553" spans="1:41" s="60" customFormat="1" hidden="1" x14ac:dyDescent="0.35">
      <c r="A31553" s="46"/>
      <c r="H31553" s="103"/>
      <c r="AD31553" s="99"/>
      <c r="AF31553" s="46"/>
      <c r="AM31553" s="121"/>
      <c r="AO31553" s="46"/>
    </row>
    <row r="31554" spans="1:41" s="60" customFormat="1" hidden="1" x14ac:dyDescent="0.35">
      <c r="A31554" s="46"/>
      <c r="H31554" s="103"/>
      <c r="AD31554" s="99"/>
      <c r="AF31554" s="46"/>
      <c r="AM31554" s="121"/>
      <c r="AO31554" s="46"/>
    </row>
    <row r="31555" spans="1:41" s="60" customFormat="1" hidden="1" x14ac:dyDescent="0.35">
      <c r="A31555" s="46"/>
      <c r="H31555" s="103"/>
      <c r="AD31555" s="99"/>
      <c r="AF31555" s="46"/>
      <c r="AM31555" s="121"/>
      <c r="AO31555" s="46"/>
    </row>
    <row r="31556" spans="1:41" s="60" customFormat="1" hidden="1" x14ac:dyDescent="0.35">
      <c r="A31556" s="46"/>
      <c r="H31556" s="103"/>
      <c r="AD31556" s="99"/>
      <c r="AF31556" s="46"/>
      <c r="AM31556" s="121"/>
      <c r="AO31556" s="46"/>
    </row>
    <row r="31557" spans="1:41" s="60" customFormat="1" hidden="1" x14ac:dyDescent="0.35">
      <c r="A31557" s="46"/>
      <c r="H31557" s="103"/>
      <c r="AD31557" s="99"/>
      <c r="AF31557" s="46"/>
      <c r="AM31557" s="121"/>
      <c r="AO31557" s="46"/>
    </row>
    <row r="31558" spans="1:41" s="60" customFormat="1" hidden="1" x14ac:dyDescent="0.35">
      <c r="A31558" s="46"/>
      <c r="H31558" s="103"/>
      <c r="AD31558" s="99"/>
      <c r="AF31558" s="46"/>
      <c r="AM31558" s="121"/>
      <c r="AO31558" s="46"/>
    </row>
    <row r="31559" spans="1:41" s="60" customFormat="1" hidden="1" x14ac:dyDescent="0.35">
      <c r="A31559" s="46"/>
      <c r="H31559" s="103"/>
      <c r="AD31559" s="99"/>
      <c r="AF31559" s="46"/>
      <c r="AM31559" s="121"/>
      <c r="AO31559" s="46"/>
    </row>
    <row r="31560" spans="1:41" s="60" customFormat="1" hidden="1" x14ac:dyDescent="0.35">
      <c r="A31560" s="46"/>
      <c r="H31560" s="103"/>
      <c r="AD31560" s="99"/>
      <c r="AF31560" s="46"/>
      <c r="AM31560" s="121"/>
      <c r="AO31560" s="46"/>
    </row>
    <row r="31561" spans="1:41" s="60" customFormat="1" hidden="1" x14ac:dyDescent="0.35">
      <c r="A31561" s="46"/>
      <c r="H31561" s="103"/>
      <c r="AD31561" s="99"/>
      <c r="AF31561" s="46"/>
      <c r="AM31561" s="121"/>
      <c r="AO31561" s="46"/>
    </row>
    <row r="31562" spans="1:41" s="60" customFormat="1" hidden="1" x14ac:dyDescent="0.35">
      <c r="A31562" s="46"/>
      <c r="H31562" s="103"/>
      <c r="AD31562" s="99"/>
      <c r="AF31562" s="46"/>
      <c r="AM31562" s="121"/>
      <c r="AO31562" s="46"/>
    </row>
    <row r="31563" spans="1:41" s="60" customFormat="1" hidden="1" x14ac:dyDescent="0.35">
      <c r="A31563" s="46"/>
      <c r="H31563" s="103"/>
      <c r="AD31563" s="99"/>
      <c r="AF31563" s="46"/>
      <c r="AM31563" s="121"/>
      <c r="AO31563" s="46"/>
    </row>
    <row r="31564" spans="1:41" s="60" customFormat="1" hidden="1" x14ac:dyDescent="0.35">
      <c r="A31564" s="46"/>
      <c r="H31564" s="103"/>
      <c r="AD31564" s="99"/>
      <c r="AF31564" s="46"/>
      <c r="AM31564" s="121"/>
      <c r="AO31564" s="46"/>
    </row>
    <row r="31565" spans="1:41" s="60" customFormat="1" hidden="1" x14ac:dyDescent="0.35">
      <c r="A31565" s="46"/>
      <c r="H31565" s="103"/>
      <c r="AD31565" s="99"/>
      <c r="AF31565" s="46"/>
      <c r="AM31565" s="121"/>
      <c r="AO31565" s="46"/>
    </row>
    <row r="31566" spans="1:41" s="60" customFormat="1" hidden="1" x14ac:dyDescent="0.35">
      <c r="A31566" s="46"/>
      <c r="H31566" s="103"/>
      <c r="AD31566" s="99"/>
      <c r="AF31566" s="46"/>
      <c r="AM31566" s="121"/>
      <c r="AO31566" s="46"/>
    </row>
    <row r="31567" spans="1:41" s="60" customFormat="1" hidden="1" x14ac:dyDescent="0.35">
      <c r="A31567" s="46"/>
      <c r="H31567" s="103"/>
      <c r="AD31567" s="99"/>
      <c r="AF31567" s="46"/>
      <c r="AM31567" s="121"/>
      <c r="AO31567" s="46"/>
    </row>
    <row r="31568" spans="1:41" s="60" customFormat="1" hidden="1" x14ac:dyDescent="0.35">
      <c r="A31568" s="46"/>
      <c r="H31568" s="103"/>
      <c r="AD31568" s="99"/>
      <c r="AF31568" s="46"/>
      <c r="AM31568" s="121"/>
      <c r="AO31568" s="46"/>
    </row>
    <row r="31569" spans="1:41" s="60" customFormat="1" hidden="1" x14ac:dyDescent="0.35">
      <c r="A31569" s="46"/>
      <c r="H31569" s="103"/>
      <c r="AD31569" s="99"/>
      <c r="AF31569" s="46"/>
      <c r="AM31569" s="121"/>
      <c r="AO31569" s="46"/>
    </row>
    <row r="31570" spans="1:41" s="60" customFormat="1" hidden="1" x14ac:dyDescent="0.35">
      <c r="A31570" s="46"/>
      <c r="H31570" s="103"/>
      <c r="AD31570" s="99"/>
      <c r="AF31570" s="46"/>
      <c r="AM31570" s="121"/>
      <c r="AO31570" s="46"/>
    </row>
    <row r="31571" spans="1:41" s="60" customFormat="1" hidden="1" x14ac:dyDescent="0.35">
      <c r="A31571" s="46"/>
      <c r="H31571" s="103"/>
      <c r="AD31571" s="99"/>
      <c r="AF31571" s="46"/>
      <c r="AM31571" s="121"/>
      <c r="AO31571" s="46"/>
    </row>
    <row r="31572" spans="1:41" s="60" customFormat="1" hidden="1" x14ac:dyDescent="0.35">
      <c r="A31572" s="46"/>
      <c r="H31572" s="103"/>
      <c r="AD31572" s="99"/>
      <c r="AF31572" s="46"/>
      <c r="AM31572" s="121"/>
      <c r="AO31572" s="46"/>
    </row>
    <row r="31573" spans="1:41" s="60" customFormat="1" hidden="1" x14ac:dyDescent="0.35">
      <c r="A31573" s="46"/>
      <c r="H31573" s="103"/>
      <c r="AD31573" s="99"/>
      <c r="AF31573" s="46"/>
      <c r="AM31573" s="121"/>
      <c r="AO31573" s="46"/>
    </row>
    <row r="31574" spans="1:41" s="60" customFormat="1" hidden="1" x14ac:dyDescent="0.35">
      <c r="A31574" s="46"/>
      <c r="H31574" s="103"/>
      <c r="AD31574" s="99"/>
      <c r="AF31574" s="46"/>
      <c r="AM31574" s="121"/>
      <c r="AO31574" s="46"/>
    </row>
    <row r="31575" spans="1:41" s="60" customFormat="1" hidden="1" x14ac:dyDescent="0.35">
      <c r="A31575" s="46"/>
      <c r="H31575" s="103"/>
      <c r="AD31575" s="99"/>
      <c r="AF31575" s="46"/>
      <c r="AM31575" s="121"/>
      <c r="AO31575" s="46"/>
    </row>
    <row r="31576" spans="1:41" s="60" customFormat="1" hidden="1" x14ac:dyDescent="0.35">
      <c r="A31576" s="46"/>
      <c r="H31576" s="103"/>
      <c r="AD31576" s="99"/>
      <c r="AF31576" s="46"/>
      <c r="AM31576" s="121"/>
      <c r="AO31576" s="46"/>
    </row>
    <row r="31577" spans="1:41" s="60" customFormat="1" hidden="1" x14ac:dyDescent="0.35">
      <c r="A31577" s="46"/>
      <c r="H31577" s="103"/>
      <c r="AD31577" s="99"/>
      <c r="AF31577" s="46"/>
      <c r="AM31577" s="121"/>
      <c r="AO31577" s="46"/>
    </row>
    <row r="31578" spans="1:41" s="60" customFormat="1" hidden="1" x14ac:dyDescent="0.35">
      <c r="A31578" s="46"/>
      <c r="H31578" s="103"/>
      <c r="AD31578" s="99"/>
      <c r="AF31578" s="46"/>
      <c r="AM31578" s="121"/>
      <c r="AO31578" s="46"/>
    </row>
    <row r="31579" spans="1:41" s="60" customFormat="1" hidden="1" x14ac:dyDescent="0.35">
      <c r="A31579" s="46"/>
      <c r="H31579" s="103"/>
      <c r="AD31579" s="99"/>
      <c r="AF31579" s="46"/>
      <c r="AM31579" s="121"/>
      <c r="AO31579" s="46"/>
    </row>
    <row r="31580" spans="1:41" s="60" customFormat="1" hidden="1" x14ac:dyDescent="0.35">
      <c r="A31580" s="46"/>
      <c r="H31580" s="103"/>
      <c r="AD31580" s="99"/>
      <c r="AF31580" s="46"/>
      <c r="AM31580" s="121"/>
      <c r="AO31580" s="46"/>
    </row>
    <row r="31581" spans="1:41" s="60" customFormat="1" hidden="1" x14ac:dyDescent="0.35">
      <c r="A31581" s="46"/>
      <c r="H31581" s="103"/>
      <c r="AD31581" s="99"/>
      <c r="AF31581" s="46"/>
      <c r="AM31581" s="121"/>
      <c r="AO31581" s="46"/>
    </row>
    <row r="31582" spans="1:41" s="60" customFormat="1" hidden="1" x14ac:dyDescent="0.35">
      <c r="A31582" s="46"/>
      <c r="H31582" s="103"/>
      <c r="AD31582" s="99"/>
      <c r="AF31582" s="46"/>
      <c r="AM31582" s="121"/>
      <c r="AO31582" s="46"/>
    </row>
    <row r="31583" spans="1:41" s="60" customFormat="1" hidden="1" x14ac:dyDescent="0.35">
      <c r="A31583" s="46"/>
      <c r="H31583" s="103"/>
      <c r="AD31583" s="99"/>
      <c r="AF31583" s="46"/>
      <c r="AM31583" s="121"/>
      <c r="AO31583" s="46"/>
    </row>
    <row r="31584" spans="1:41" s="60" customFormat="1" hidden="1" x14ac:dyDescent="0.35">
      <c r="A31584" s="46"/>
      <c r="H31584" s="103"/>
      <c r="AD31584" s="99"/>
      <c r="AF31584" s="46"/>
      <c r="AM31584" s="121"/>
      <c r="AO31584" s="46"/>
    </row>
    <row r="31585" spans="1:41" s="60" customFormat="1" hidden="1" x14ac:dyDescent="0.35">
      <c r="A31585" s="46"/>
      <c r="H31585" s="103"/>
      <c r="AD31585" s="99"/>
      <c r="AF31585" s="46"/>
      <c r="AM31585" s="121"/>
      <c r="AO31585" s="46"/>
    </row>
    <row r="31586" spans="1:41" s="60" customFormat="1" hidden="1" x14ac:dyDescent="0.35">
      <c r="A31586" s="46"/>
      <c r="H31586" s="103"/>
      <c r="AD31586" s="99"/>
      <c r="AF31586" s="46"/>
      <c r="AM31586" s="121"/>
      <c r="AO31586" s="46"/>
    </row>
    <row r="31587" spans="1:41" s="60" customFormat="1" hidden="1" x14ac:dyDescent="0.35">
      <c r="A31587" s="46"/>
      <c r="H31587" s="103"/>
      <c r="AD31587" s="99"/>
      <c r="AF31587" s="46"/>
      <c r="AM31587" s="121"/>
      <c r="AO31587" s="46"/>
    </row>
    <row r="31588" spans="1:41" s="60" customFormat="1" hidden="1" x14ac:dyDescent="0.35">
      <c r="A31588" s="46"/>
      <c r="H31588" s="103"/>
      <c r="AD31588" s="99"/>
      <c r="AF31588" s="46"/>
      <c r="AM31588" s="121"/>
      <c r="AO31588" s="46"/>
    </row>
    <row r="31589" spans="1:41" s="60" customFormat="1" hidden="1" x14ac:dyDescent="0.35">
      <c r="A31589" s="46"/>
      <c r="H31589" s="103"/>
      <c r="AD31589" s="99"/>
      <c r="AF31589" s="46"/>
      <c r="AM31589" s="121"/>
      <c r="AO31589" s="46"/>
    </row>
    <row r="31590" spans="1:41" s="60" customFormat="1" hidden="1" x14ac:dyDescent="0.35">
      <c r="A31590" s="46"/>
      <c r="H31590" s="103"/>
      <c r="AD31590" s="99"/>
      <c r="AF31590" s="46"/>
      <c r="AM31590" s="121"/>
      <c r="AO31590" s="46"/>
    </row>
    <row r="31591" spans="1:41" s="60" customFormat="1" hidden="1" x14ac:dyDescent="0.35">
      <c r="A31591" s="46"/>
      <c r="H31591" s="103"/>
      <c r="AD31591" s="99"/>
      <c r="AF31591" s="46"/>
      <c r="AM31591" s="121"/>
      <c r="AO31591" s="46"/>
    </row>
    <row r="31592" spans="1:41" s="60" customFormat="1" hidden="1" x14ac:dyDescent="0.35">
      <c r="A31592" s="46"/>
      <c r="H31592" s="103"/>
      <c r="AD31592" s="99"/>
      <c r="AF31592" s="46"/>
      <c r="AM31592" s="121"/>
      <c r="AO31592" s="46"/>
    </row>
    <row r="31593" spans="1:41" s="60" customFormat="1" hidden="1" x14ac:dyDescent="0.35">
      <c r="A31593" s="46"/>
      <c r="H31593" s="103"/>
      <c r="AD31593" s="99"/>
      <c r="AF31593" s="46"/>
      <c r="AM31593" s="121"/>
      <c r="AO31593" s="46"/>
    </row>
    <row r="31594" spans="1:41" s="60" customFormat="1" hidden="1" x14ac:dyDescent="0.35">
      <c r="A31594" s="46"/>
      <c r="H31594" s="103"/>
      <c r="AD31594" s="99"/>
      <c r="AF31594" s="46"/>
      <c r="AM31594" s="121"/>
      <c r="AO31594" s="46"/>
    </row>
    <row r="31595" spans="1:41" s="60" customFormat="1" hidden="1" x14ac:dyDescent="0.35">
      <c r="A31595" s="46"/>
      <c r="H31595" s="103"/>
      <c r="AD31595" s="99"/>
      <c r="AF31595" s="46"/>
      <c r="AM31595" s="121"/>
      <c r="AO31595" s="46"/>
    </row>
    <row r="31596" spans="1:41" s="60" customFormat="1" hidden="1" x14ac:dyDescent="0.35">
      <c r="A31596" s="46"/>
      <c r="H31596" s="103"/>
      <c r="AD31596" s="99"/>
      <c r="AF31596" s="46"/>
      <c r="AM31596" s="121"/>
      <c r="AO31596" s="46"/>
    </row>
    <row r="31597" spans="1:41" s="60" customFormat="1" hidden="1" x14ac:dyDescent="0.35">
      <c r="A31597" s="46"/>
      <c r="H31597" s="103"/>
      <c r="AD31597" s="99"/>
      <c r="AF31597" s="46"/>
      <c r="AM31597" s="121"/>
      <c r="AO31597" s="46"/>
    </row>
    <row r="31598" spans="1:41" s="60" customFormat="1" hidden="1" x14ac:dyDescent="0.35">
      <c r="A31598" s="46"/>
      <c r="H31598" s="103"/>
      <c r="AD31598" s="99"/>
      <c r="AF31598" s="46"/>
      <c r="AM31598" s="121"/>
      <c r="AO31598" s="46"/>
    </row>
    <row r="31599" spans="1:41" s="60" customFormat="1" hidden="1" x14ac:dyDescent="0.35">
      <c r="A31599" s="46"/>
      <c r="H31599" s="103"/>
      <c r="AD31599" s="99"/>
      <c r="AF31599" s="46"/>
      <c r="AM31599" s="121"/>
      <c r="AO31599" s="46"/>
    </row>
    <row r="31600" spans="1:41" s="60" customFormat="1" hidden="1" x14ac:dyDescent="0.35">
      <c r="A31600" s="46"/>
      <c r="H31600" s="103"/>
      <c r="AD31600" s="99"/>
      <c r="AF31600" s="46"/>
      <c r="AM31600" s="121"/>
      <c r="AO31600" s="46"/>
    </row>
    <row r="31601" spans="1:41" s="60" customFormat="1" hidden="1" x14ac:dyDescent="0.35">
      <c r="A31601" s="46"/>
      <c r="H31601" s="103"/>
      <c r="AD31601" s="99"/>
      <c r="AF31601" s="46"/>
      <c r="AM31601" s="121"/>
      <c r="AO31601" s="46"/>
    </row>
    <row r="31602" spans="1:41" s="60" customFormat="1" hidden="1" x14ac:dyDescent="0.35">
      <c r="A31602" s="46"/>
      <c r="H31602" s="103"/>
      <c r="AD31602" s="99"/>
      <c r="AF31602" s="46"/>
      <c r="AM31602" s="121"/>
      <c r="AO31602" s="46"/>
    </row>
    <row r="31603" spans="1:41" s="60" customFormat="1" hidden="1" x14ac:dyDescent="0.35">
      <c r="A31603" s="46"/>
      <c r="H31603" s="103"/>
      <c r="AD31603" s="99"/>
      <c r="AF31603" s="46"/>
      <c r="AM31603" s="121"/>
      <c r="AO31603" s="46"/>
    </row>
    <row r="31604" spans="1:41" s="60" customFormat="1" hidden="1" x14ac:dyDescent="0.35">
      <c r="A31604" s="46"/>
      <c r="H31604" s="103"/>
      <c r="AD31604" s="99"/>
      <c r="AF31604" s="46"/>
      <c r="AM31604" s="121"/>
      <c r="AO31604" s="46"/>
    </row>
    <row r="31605" spans="1:41" s="60" customFormat="1" hidden="1" x14ac:dyDescent="0.35">
      <c r="A31605" s="46"/>
      <c r="H31605" s="103"/>
      <c r="AD31605" s="99"/>
      <c r="AF31605" s="46"/>
      <c r="AM31605" s="121"/>
      <c r="AO31605" s="46"/>
    </row>
    <row r="31606" spans="1:41" s="60" customFormat="1" hidden="1" x14ac:dyDescent="0.35">
      <c r="A31606" s="46"/>
      <c r="H31606" s="103"/>
      <c r="AD31606" s="99"/>
      <c r="AF31606" s="46"/>
      <c r="AM31606" s="121"/>
      <c r="AO31606" s="46"/>
    </row>
    <row r="31607" spans="1:41" s="60" customFormat="1" hidden="1" x14ac:dyDescent="0.35">
      <c r="A31607" s="46"/>
      <c r="H31607" s="103"/>
      <c r="AD31607" s="99"/>
      <c r="AF31607" s="46"/>
      <c r="AM31607" s="121"/>
      <c r="AO31607" s="46"/>
    </row>
    <row r="31608" spans="1:41" s="60" customFormat="1" hidden="1" x14ac:dyDescent="0.35">
      <c r="A31608" s="46"/>
      <c r="H31608" s="103"/>
      <c r="AD31608" s="99"/>
      <c r="AF31608" s="46"/>
      <c r="AM31608" s="121"/>
      <c r="AO31608" s="46"/>
    </row>
    <row r="31609" spans="1:41" s="60" customFormat="1" hidden="1" x14ac:dyDescent="0.35">
      <c r="A31609" s="46"/>
      <c r="H31609" s="103"/>
      <c r="AD31609" s="99"/>
      <c r="AF31609" s="46"/>
      <c r="AM31609" s="121"/>
      <c r="AO31609" s="46"/>
    </row>
    <row r="31610" spans="1:41" s="60" customFormat="1" hidden="1" x14ac:dyDescent="0.35">
      <c r="A31610" s="46"/>
      <c r="H31610" s="103"/>
      <c r="AD31610" s="99"/>
      <c r="AF31610" s="46"/>
      <c r="AM31610" s="121"/>
      <c r="AO31610" s="46"/>
    </row>
    <row r="31611" spans="1:41" s="60" customFormat="1" hidden="1" x14ac:dyDescent="0.35">
      <c r="A31611" s="46"/>
      <c r="H31611" s="103"/>
      <c r="AD31611" s="99"/>
      <c r="AF31611" s="46"/>
      <c r="AM31611" s="121"/>
      <c r="AO31611" s="46"/>
    </row>
    <row r="31612" spans="1:41" s="60" customFormat="1" hidden="1" x14ac:dyDescent="0.35">
      <c r="A31612" s="46"/>
      <c r="H31612" s="103"/>
      <c r="AD31612" s="99"/>
      <c r="AF31612" s="46"/>
      <c r="AM31612" s="121"/>
      <c r="AO31612" s="46"/>
    </row>
    <row r="31613" spans="1:41" s="60" customFormat="1" hidden="1" x14ac:dyDescent="0.35">
      <c r="A31613" s="46"/>
      <c r="H31613" s="103"/>
      <c r="AD31613" s="99"/>
      <c r="AF31613" s="46"/>
      <c r="AM31613" s="121"/>
      <c r="AO31613" s="46"/>
    </row>
    <row r="31614" spans="1:41" s="60" customFormat="1" hidden="1" x14ac:dyDescent="0.35">
      <c r="A31614" s="46"/>
      <c r="H31614" s="103"/>
      <c r="AD31614" s="99"/>
      <c r="AF31614" s="46"/>
      <c r="AM31614" s="121"/>
      <c r="AO31614" s="46"/>
    </row>
    <row r="31615" spans="1:41" s="60" customFormat="1" hidden="1" x14ac:dyDescent="0.35">
      <c r="A31615" s="46"/>
      <c r="H31615" s="103"/>
      <c r="AD31615" s="99"/>
      <c r="AF31615" s="46"/>
      <c r="AM31615" s="121"/>
      <c r="AO31615" s="46"/>
    </row>
    <row r="31616" spans="1:41" s="60" customFormat="1" hidden="1" x14ac:dyDescent="0.35">
      <c r="A31616" s="46"/>
      <c r="H31616" s="103"/>
      <c r="AD31616" s="99"/>
      <c r="AF31616" s="46"/>
      <c r="AM31616" s="121"/>
      <c r="AO31616" s="46"/>
    </row>
    <row r="31617" spans="1:41" s="60" customFormat="1" hidden="1" x14ac:dyDescent="0.35">
      <c r="A31617" s="46"/>
      <c r="H31617" s="103"/>
      <c r="AD31617" s="99"/>
      <c r="AF31617" s="46"/>
      <c r="AM31617" s="121"/>
      <c r="AO31617" s="46"/>
    </row>
    <row r="31618" spans="1:41" s="60" customFormat="1" hidden="1" x14ac:dyDescent="0.35">
      <c r="A31618" s="46"/>
      <c r="H31618" s="103"/>
      <c r="AD31618" s="99"/>
      <c r="AF31618" s="46"/>
      <c r="AM31618" s="121"/>
      <c r="AO31618" s="46"/>
    </row>
    <row r="31619" spans="1:41" s="60" customFormat="1" hidden="1" x14ac:dyDescent="0.35">
      <c r="A31619" s="46"/>
      <c r="H31619" s="103"/>
      <c r="AD31619" s="99"/>
      <c r="AF31619" s="46"/>
      <c r="AM31619" s="121"/>
      <c r="AO31619" s="46"/>
    </row>
    <row r="31620" spans="1:41" s="60" customFormat="1" hidden="1" x14ac:dyDescent="0.35">
      <c r="A31620" s="46"/>
      <c r="H31620" s="103"/>
      <c r="AD31620" s="99"/>
      <c r="AF31620" s="46"/>
      <c r="AM31620" s="121"/>
      <c r="AO31620" s="46"/>
    </row>
    <row r="31621" spans="1:41" s="60" customFormat="1" hidden="1" x14ac:dyDescent="0.35">
      <c r="A31621" s="46"/>
      <c r="H31621" s="103"/>
      <c r="AD31621" s="99"/>
      <c r="AF31621" s="46"/>
      <c r="AM31621" s="121"/>
      <c r="AO31621" s="46"/>
    </row>
    <row r="31622" spans="1:41" s="60" customFormat="1" hidden="1" x14ac:dyDescent="0.35">
      <c r="A31622" s="46"/>
      <c r="H31622" s="103"/>
      <c r="AD31622" s="99"/>
      <c r="AF31622" s="46"/>
      <c r="AM31622" s="121"/>
      <c r="AO31622" s="46"/>
    </row>
    <row r="31623" spans="1:41" s="60" customFormat="1" hidden="1" x14ac:dyDescent="0.35">
      <c r="A31623" s="46"/>
      <c r="H31623" s="103"/>
      <c r="AD31623" s="99"/>
      <c r="AF31623" s="46"/>
      <c r="AM31623" s="121"/>
      <c r="AO31623" s="46"/>
    </row>
    <row r="31624" spans="1:41" s="60" customFormat="1" hidden="1" x14ac:dyDescent="0.35">
      <c r="A31624" s="46"/>
      <c r="H31624" s="103"/>
      <c r="AD31624" s="99"/>
      <c r="AF31624" s="46"/>
      <c r="AM31624" s="121"/>
      <c r="AO31624" s="46"/>
    </row>
    <row r="31625" spans="1:41" s="60" customFormat="1" hidden="1" x14ac:dyDescent="0.35">
      <c r="A31625" s="46"/>
      <c r="H31625" s="103"/>
      <c r="AD31625" s="99"/>
      <c r="AF31625" s="46"/>
      <c r="AM31625" s="121"/>
      <c r="AO31625" s="46"/>
    </row>
    <row r="31626" spans="1:41" s="60" customFormat="1" hidden="1" x14ac:dyDescent="0.35">
      <c r="A31626" s="46"/>
      <c r="H31626" s="103"/>
      <c r="AD31626" s="99"/>
      <c r="AF31626" s="46"/>
      <c r="AM31626" s="121"/>
      <c r="AO31626" s="46"/>
    </row>
    <row r="31627" spans="1:41" s="60" customFormat="1" hidden="1" x14ac:dyDescent="0.35">
      <c r="A31627" s="46"/>
      <c r="H31627" s="103"/>
      <c r="AD31627" s="99"/>
      <c r="AF31627" s="46"/>
      <c r="AM31627" s="121"/>
      <c r="AO31627" s="46"/>
    </row>
    <row r="31628" spans="1:41" s="60" customFormat="1" hidden="1" x14ac:dyDescent="0.35">
      <c r="A31628" s="46"/>
      <c r="H31628" s="103"/>
      <c r="AD31628" s="99"/>
      <c r="AF31628" s="46"/>
      <c r="AM31628" s="121"/>
      <c r="AO31628" s="46"/>
    </row>
    <row r="31629" spans="1:41" s="60" customFormat="1" hidden="1" x14ac:dyDescent="0.35">
      <c r="A31629" s="46"/>
      <c r="H31629" s="103"/>
      <c r="AD31629" s="99"/>
      <c r="AF31629" s="46"/>
      <c r="AM31629" s="121"/>
      <c r="AO31629" s="46"/>
    </row>
    <row r="31630" spans="1:41" s="60" customFormat="1" hidden="1" x14ac:dyDescent="0.35">
      <c r="A31630" s="46"/>
      <c r="H31630" s="103"/>
      <c r="AD31630" s="99"/>
      <c r="AF31630" s="46"/>
      <c r="AM31630" s="121"/>
      <c r="AO31630" s="46"/>
    </row>
    <row r="31631" spans="1:41" s="60" customFormat="1" hidden="1" x14ac:dyDescent="0.35">
      <c r="A31631" s="46"/>
      <c r="H31631" s="103"/>
      <c r="AD31631" s="99"/>
      <c r="AF31631" s="46"/>
      <c r="AM31631" s="121"/>
      <c r="AO31631" s="46"/>
    </row>
    <row r="31632" spans="1:41" s="60" customFormat="1" hidden="1" x14ac:dyDescent="0.35">
      <c r="A31632" s="46"/>
      <c r="H31632" s="103"/>
      <c r="AD31632" s="99"/>
      <c r="AF31632" s="46"/>
      <c r="AM31632" s="121"/>
      <c r="AO31632" s="46"/>
    </row>
    <row r="31633" spans="1:41" s="60" customFormat="1" hidden="1" x14ac:dyDescent="0.35">
      <c r="A31633" s="46"/>
      <c r="H31633" s="103"/>
      <c r="AD31633" s="99"/>
      <c r="AF31633" s="46"/>
      <c r="AM31633" s="121"/>
      <c r="AO31633" s="46"/>
    </row>
    <row r="31634" spans="1:41" s="60" customFormat="1" hidden="1" x14ac:dyDescent="0.35">
      <c r="A31634" s="46"/>
      <c r="H31634" s="103"/>
      <c r="AD31634" s="99"/>
      <c r="AF31634" s="46"/>
      <c r="AM31634" s="121"/>
      <c r="AO31634" s="46"/>
    </row>
    <row r="31635" spans="1:41" s="60" customFormat="1" hidden="1" x14ac:dyDescent="0.35">
      <c r="A31635" s="46"/>
      <c r="H31635" s="103"/>
      <c r="AD31635" s="99"/>
      <c r="AF31635" s="46"/>
      <c r="AM31635" s="121"/>
      <c r="AO31635" s="46"/>
    </row>
    <row r="31636" spans="1:41" s="60" customFormat="1" hidden="1" x14ac:dyDescent="0.35">
      <c r="A31636" s="46"/>
      <c r="H31636" s="103"/>
      <c r="AD31636" s="99"/>
      <c r="AF31636" s="46"/>
      <c r="AM31636" s="121"/>
      <c r="AO31636" s="46"/>
    </row>
    <row r="31637" spans="1:41" s="60" customFormat="1" hidden="1" x14ac:dyDescent="0.35">
      <c r="A31637" s="46"/>
      <c r="H31637" s="103"/>
      <c r="AD31637" s="99"/>
      <c r="AF31637" s="46"/>
      <c r="AM31637" s="121"/>
      <c r="AO31637" s="46"/>
    </row>
    <row r="31638" spans="1:41" s="60" customFormat="1" hidden="1" x14ac:dyDescent="0.35">
      <c r="A31638" s="46"/>
      <c r="H31638" s="103"/>
      <c r="AD31638" s="99"/>
      <c r="AF31638" s="46"/>
      <c r="AM31638" s="121"/>
      <c r="AO31638" s="46"/>
    </row>
    <row r="31639" spans="1:41" s="60" customFormat="1" hidden="1" x14ac:dyDescent="0.35">
      <c r="A31639" s="46"/>
      <c r="H31639" s="103"/>
      <c r="AD31639" s="99"/>
      <c r="AF31639" s="46"/>
      <c r="AM31639" s="121"/>
      <c r="AO31639" s="46"/>
    </row>
    <row r="31640" spans="1:41" s="60" customFormat="1" hidden="1" x14ac:dyDescent="0.35">
      <c r="A31640" s="46"/>
      <c r="H31640" s="103"/>
      <c r="AD31640" s="99"/>
      <c r="AF31640" s="46"/>
      <c r="AM31640" s="121"/>
      <c r="AO31640" s="46"/>
    </row>
    <row r="31641" spans="1:41" s="60" customFormat="1" hidden="1" x14ac:dyDescent="0.35">
      <c r="A31641" s="46"/>
      <c r="H31641" s="103"/>
      <c r="AD31641" s="99"/>
      <c r="AF31641" s="46"/>
      <c r="AM31641" s="121"/>
      <c r="AO31641" s="46"/>
    </row>
    <row r="31642" spans="1:41" s="60" customFormat="1" hidden="1" x14ac:dyDescent="0.35">
      <c r="A31642" s="46"/>
      <c r="H31642" s="103"/>
      <c r="AD31642" s="99"/>
      <c r="AF31642" s="46"/>
      <c r="AM31642" s="121"/>
      <c r="AO31642" s="46"/>
    </row>
    <row r="31643" spans="1:41" s="60" customFormat="1" hidden="1" x14ac:dyDescent="0.35">
      <c r="A31643" s="46"/>
      <c r="H31643" s="103"/>
      <c r="AD31643" s="99"/>
      <c r="AF31643" s="46"/>
      <c r="AM31643" s="121"/>
      <c r="AO31643" s="46"/>
    </row>
    <row r="31644" spans="1:41" s="60" customFormat="1" hidden="1" x14ac:dyDescent="0.35">
      <c r="A31644" s="46"/>
      <c r="H31644" s="103"/>
      <c r="AD31644" s="99"/>
      <c r="AF31644" s="46"/>
      <c r="AM31644" s="121"/>
      <c r="AO31644" s="46"/>
    </row>
    <row r="31645" spans="1:41" s="60" customFormat="1" hidden="1" x14ac:dyDescent="0.35">
      <c r="A31645" s="46"/>
      <c r="H31645" s="103"/>
      <c r="AD31645" s="99"/>
      <c r="AF31645" s="46"/>
      <c r="AM31645" s="121"/>
      <c r="AO31645" s="46"/>
    </row>
    <row r="31646" spans="1:41" s="60" customFormat="1" hidden="1" x14ac:dyDescent="0.35">
      <c r="A31646" s="46"/>
      <c r="H31646" s="103"/>
      <c r="AD31646" s="99"/>
      <c r="AF31646" s="46"/>
      <c r="AM31646" s="121"/>
      <c r="AO31646" s="46"/>
    </row>
    <row r="31647" spans="1:41" s="60" customFormat="1" hidden="1" x14ac:dyDescent="0.35">
      <c r="A31647" s="46"/>
      <c r="H31647" s="103"/>
      <c r="AD31647" s="99"/>
      <c r="AF31647" s="46"/>
      <c r="AM31647" s="121"/>
      <c r="AO31647" s="46"/>
    </row>
    <row r="31648" spans="1:41" s="60" customFormat="1" hidden="1" x14ac:dyDescent="0.35">
      <c r="A31648" s="46"/>
      <c r="H31648" s="103"/>
      <c r="AD31648" s="99"/>
      <c r="AF31648" s="46"/>
      <c r="AM31648" s="121"/>
      <c r="AO31648" s="46"/>
    </row>
    <row r="31649" spans="1:41" s="60" customFormat="1" hidden="1" x14ac:dyDescent="0.35">
      <c r="A31649" s="46"/>
      <c r="H31649" s="103"/>
      <c r="AD31649" s="99"/>
      <c r="AF31649" s="46"/>
      <c r="AM31649" s="121"/>
      <c r="AO31649" s="46"/>
    </row>
    <row r="31650" spans="1:41" s="60" customFormat="1" hidden="1" x14ac:dyDescent="0.35">
      <c r="A31650" s="46"/>
      <c r="H31650" s="103"/>
      <c r="AD31650" s="99"/>
      <c r="AF31650" s="46"/>
      <c r="AM31650" s="121"/>
      <c r="AO31650" s="46"/>
    </row>
    <row r="31651" spans="1:41" s="60" customFormat="1" hidden="1" x14ac:dyDescent="0.35">
      <c r="A31651" s="46"/>
      <c r="H31651" s="103"/>
      <c r="AD31651" s="99"/>
      <c r="AF31651" s="46"/>
      <c r="AM31651" s="121"/>
      <c r="AO31651" s="46"/>
    </row>
    <row r="31652" spans="1:41" s="60" customFormat="1" hidden="1" x14ac:dyDescent="0.35">
      <c r="A31652" s="46"/>
      <c r="H31652" s="103"/>
      <c r="AD31652" s="99"/>
      <c r="AF31652" s="46"/>
      <c r="AM31652" s="121"/>
      <c r="AO31652" s="46"/>
    </row>
    <row r="31653" spans="1:41" s="60" customFormat="1" hidden="1" x14ac:dyDescent="0.35">
      <c r="A31653" s="46"/>
      <c r="H31653" s="103"/>
      <c r="AD31653" s="99"/>
      <c r="AF31653" s="46"/>
      <c r="AM31653" s="121"/>
      <c r="AO31653" s="46"/>
    </row>
    <row r="31654" spans="1:41" s="60" customFormat="1" hidden="1" x14ac:dyDescent="0.35">
      <c r="A31654" s="46"/>
      <c r="H31654" s="103"/>
      <c r="AD31654" s="99"/>
      <c r="AF31654" s="46"/>
      <c r="AM31654" s="121"/>
      <c r="AO31654" s="46"/>
    </row>
    <row r="31655" spans="1:41" s="60" customFormat="1" hidden="1" x14ac:dyDescent="0.35">
      <c r="A31655" s="46"/>
      <c r="H31655" s="103"/>
      <c r="AD31655" s="99"/>
      <c r="AF31655" s="46"/>
      <c r="AM31655" s="121"/>
      <c r="AO31655" s="46"/>
    </row>
    <row r="31656" spans="1:41" s="60" customFormat="1" hidden="1" x14ac:dyDescent="0.35">
      <c r="A31656" s="46"/>
      <c r="H31656" s="103"/>
      <c r="AD31656" s="99"/>
      <c r="AF31656" s="46"/>
      <c r="AM31656" s="121"/>
      <c r="AO31656" s="46"/>
    </row>
    <row r="31657" spans="1:41" s="60" customFormat="1" hidden="1" x14ac:dyDescent="0.35">
      <c r="A31657" s="46"/>
      <c r="H31657" s="103"/>
      <c r="AD31657" s="99"/>
      <c r="AF31657" s="46"/>
      <c r="AM31657" s="121"/>
      <c r="AO31657" s="46"/>
    </row>
    <row r="31658" spans="1:41" s="60" customFormat="1" hidden="1" x14ac:dyDescent="0.35">
      <c r="A31658" s="46"/>
      <c r="H31658" s="103"/>
      <c r="AD31658" s="99"/>
      <c r="AF31658" s="46"/>
      <c r="AM31658" s="121"/>
      <c r="AO31658" s="46"/>
    </row>
    <row r="31659" spans="1:41" s="60" customFormat="1" hidden="1" x14ac:dyDescent="0.35">
      <c r="A31659" s="46"/>
      <c r="H31659" s="103"/>
      <c r="AD31659" s="99"/>
      <c r="AF31659" s="46"/>
      <c r="AM31659" s="121"/>
      <c r="AO31659" s="46"/>
    </row>
    <row r="31660" spans="1:41" s="60" customFormat="1" hidden="1" x14ac:dyDescent="0.35">
      <c r="A31660" s="46"/>
      <c r="H31660" s="103"/>
      <c r="AD31660" s="99"/>
      <c r="AF31660" s="46"/>
      <c r="AM31660" s="121"/>
      <c r="AO31660" s="46"/>
    </row>
    <row r="31661" spans="1:41" s="60" customFormat="1" hidden="1" x14ac:dyDescent="0.35">
      <c r="A31661" s="46"/>
      <c r="H31661" s="103"/>
      <c r="AD31661" s="99"/>
      <c r="AF31661" s="46"/>
      <c r="AM31661" s="121"/>
      <c r="AO31661" s="46"/>
    </row>
    <row r="31662" spans="1:41" s="60" customFormat="1" hidden="1" x14ac:dyDescent="0.35">
      <c r="A31662" s="46"/>
      <c r="H31662" s="103"/>
      <c r="AD31662" s="99"/>
      <c r="AF31662" s="46"/>
      <c r="AM31662" s="121"/>
      <c r="AO31662" s="46"/>
    </row>
    <row r="31663" spans="1:41" s="60" customFormat="1" hidden="1" x14ac:dyDescent="0.35">
      <c r="A31663" s="46"/>
      <c r="H31663" s="103"/>
      <c r="AD31663" s="99"/>
      <c r="AF31663" s="46"/>
      <c r="AM31663" s="121"/>
      <c r="AO31663" s="46"/>
    </row>
    <row r="31664" spans="1:41" s="60" customFormat="1" hidden="1" x14ac:dyDescent="0.35">
      <c r="A31664" s="46"/>
      <c r="H31664" s="103"/>
      <c r="AD31664" s="99"/>
      <c r="AF31664" s="46"/>
      <c r="AM31664" s="121"/>
      <c r="AO31664" s="46"/>
    </row>
    <row r="31665" spans="1:41" s="60" customFormat="1" hidden="1" x14ac:dyDescent="0.35">
      <c r="A31665" s="46"/>
      <c r="H31665" s="103"/>
      <c r="AD31665" s="99"/>
      <c r="AF31665" s="46"/>
      <c r="AM31665" s="121"/>
      <c r="AO31665" s="46"/>
    </row>
    <row r="31666" spans="1:41" s="60" customFormat="1" hidden="1" x14ac:dyDescent="0.35">
      <c r="A31666" s="46"/>
      <c r="H31666" s="103"/>
      <c r="AD31666" s="99"/>
      <c r="AF31666" s="46"/>
      <c r="AM31666" s="121"/>
      <c r="AO31666" s="46"/>
    </row>
    <row r="31667" spans="1:41" s="60" customFormat="1" hidden="1" x14ac:dyDescent="0.35">
      <c r="A31667" s="46"/>
      <c r="H31667" s="103"/>
      <c r="AD31667" s="99"/>
      <c r="AF31667" s="46"/>
      <c r="AM31667" s="121"/>
      <c r="AO31667" s="46"/>
    </row>
    <row r="31668" spans="1:41" s="60" customFormat="1" hidden="1" x14ac:dyDescent="0.35">
      <c r="A31668" s="46"/>
      <c r="H31668" s="103"/>
      <c r="AD31668" s="99"/>
      <c r="AF31668" s="46"/>
      <c r="AM31668" s="121"/>
      <c r="AO31668" s="46"/>
    </row>
    <row r="31669" spans="1:41" s="60" customFormat="1" hidden="1" x14ac:dyDescent="0.35">
      <c r="A31669" s="46"/>
      <c r="H31669" s="103"/>
      <c r="AD31669" s="99"/>
      <c r="AF31669" s="46"/>
      <c r="AM31669" s="121"/>
      <c r="AO31669" s="46"/>
    </row>
    <row r="31670" spans="1:41" s="60" customFormat="1" hidden="1" x14ac:dyDescent="0.35">
      <c r="A31670" s="46"/>
      <c r="H31670" s="103"/>
      <c r="AD31670" s="99"/>
      <c r="AF31670" s="46"/>
      <c r="AM31670" s="121"/>
      <c r="AO31670" s="46"/>
    </row>
    <row r="31671" spans="1:41" s="60" customFormat="1" hidden="1" x14ac:dyDescent="0.35">
      <c r="A31671" s="46"/>
      <c r="H31671" s="103"/>
      <c r="AD31671" s="99"/>
      <c r="AF31671" s="46"/>
      <c r="AM31671" s="121"/>
      <c r="AO31671" s="46"/>
    </row>
    <row r="31672" spans="1:41" s="60" customFormat="1" hidden="1" x14ac:dyDescent="0.35">
      <c r="A31672" s="46"/>
      <c r="H31672" s="103"/>
      <c r="AD31672" s="99"/>
      <c r="AF31672" s="46"/>
      <c r="AM31672" s="121"/>
      <c r="AO31672" s="46"/>
    </row>
    <row r="31673" spans="1:41" s="60" customFormat="1" hidden="1" x14ac:dyDescent="0.35">
      <c r="A31673" s="46"/>
      <c r="H31673" s="103"/>
      <c r="AD31673" s="99"/>
      <c r="AF31673" s="46"/>
      <c r="AM31673" s="121"/>
      <c r="AO31673" s="46"/>
    </row>
    <row r="31674" spans="1:41" s="60" customFormat="1" hidden="1" x14ac:dyDescent="0.35">
      <c r="A31674" s="46"/>
      <c r="H31674" s="103"/>
      <c r="AD31674" s="99"/>
      <c r="AF31674" s="46"/>
      <c r="AM31674" s="121"/>
      <c r="AO31674" s="46"/>
    </row>
    <row r="31675" spans="1:41" s="60" customFormat="1" hidden="1" x14ac:dyDescent="0.35">
      <c r="A31675" s="46"/>
      <c r="H31675" s="103"/>
      <c r="AD31675" s="99"/>
      <c r="AF31675" s="46"/>
      <c r="AM31675" s="121"/>
      <c r="AO31675" s="46"/>
    </row>
    <row r="31676" spans="1:41" s="60" customFormat="1" hidden="1" x14ac:dyDescent="0.35">
      <c r="A31676" s="46"/>
      <c r="H31676" s="103"/>
      <c r="AD31676" s="99"/>
      <c r="AF31676" s="46"/>
      <c r="AM31676" s="121"/>
      <c r="AO31676" s="46"/>
    </row>
    <row r="31677" spans="1:41" s="60" customFormat="1" hidden="1" x14ac:dyDescent="0.35">
      <c r="A31677" s="46"/>
      <c r="H31677" s="103"/>
      <c r="AD31677" s="99"/>
      <c r="AF31677" s="46"/>
      <c r="AM31677" s="121"/>
      <c r="AO31677" s="46"/>
    </row>
    <row r="31678" spans="1:41" s="60" customFormat="1" hidden="1" x14ac:dyDescent="0.35">
      <c r="A31678" s="46"/>
      <c r="H31678" s="103"/>
      <c r="AD31678" s="99"/>
      <c r="AF31678" s="46"/>
      <c r="AM31678" s="121"/>
      <c r="AO31678" s="46"/>
    </row>
    <row r="31679" spans="1:41" s="60" customFormat="1" hidden="1" x14ac:dyDescent="0.35">
      <c r="A31679" s="46"/>
      <c r="H31679" s="103"/>
      <c r="AD31679" s="99"/>
      <c r="AF31679" s="46"/>
      <c r="AM31679" s="121"/>
      <c r="AO31679" s="46"/>
    </row>
    <row r="31680" spans="1:41" s="60" customFormat="1" hidden="1" x14ac:dyDescent="0.35">
      <c r="A31680" s="46"/>
      <c r="H31680" s="103"/>
      <c r="AD31680" s="99"/>
      <c r="AF31680" s="46"/>
      <c r="AM31680" s="121"/>
      <c r="AO31680" s="46"/>
    </row>
    <row r="31681" spans="1:41" s="60" customFormat="1" hidden="1" x14ac:dyDescent="0.35">
      <c r="A31681" s="46"/>
      <c r="H31681" s="103"/>
      <c r="AD31681" s="99"/>
      <c r="AF31681" s="46"/>
      <c r="AM31681" s="121"/>
      <c r="AO31681" s="46"/>
    </row>
    <row r="31682" spans="1:41" s="60" customFormat="1" hidden="1" x14ac:dyDescent="0.35">
      <c r="A31682" s="46"/>
      <c r="H31682" s="103"/>
      <c r="AD31682" s="99"/>
      <c r="AF31682" s="46"/>
      <c r="AM31682" s="121"/>
      <c r="AO31682" s="46"/>
    </row>
    <row r="31683" spans="1:41" s="60" customFormat="1" hidden="1" x14ac:dyDescent="0.35">
      <c r="A31683" s="46"/>
      <c r="H31683" s="103"/>
      <c r="AD31683" s="99"/>
      <c r="AF31683" s="46"/>
      <c r="AM31683" s="121"/>
      <c r="AO31683" s="46"/>
    </row>
    <row r="31684" spans="1:41" s="60" customFormat="1" hidden="1" x14ac:dyDescent="0.35">
      <c r="A31684" s="46"/>
      <c r="H31684" s="103"/>
      <c r="AD31684" s="99"/>
      <c r="AF31684" s="46"/>
      <c r="AM31684" s="121"/>
      <c r="AO31684" s="46"/>
    </row>
    <row r="31685" spans="1:41" s="60" customFormat="1" hidden="1" x14ac:dyDescent="0.35">
      <c r="A31685" s="46"/>
      <c r="H31685" s="103"/>
      <c r="AD31685" s="99"/>
      <c r="AF31685" s="46"/>
      <c r="AM31685" s="121"/>
      <c r="AO31685" s="46"/>
    </row>
    <row r="31686" spans="1:41" s="60" customFormat="1" hidden="1" x14ac:dyDescent="0.35">
      <c r="A31686" s="46"/>
      <c r="H31686" s="103"/>
      <c r="AD31686" s="99"/>
      <c r="AF31686" s="46"/>
      <c r="AM31686" s="121"/>
      <c r="AO31686" s="46"/>
    </row>
    <row r="31687" spans="1:41" s="60" customFormat="1" hidden="1" x14ac:dyDescent="0.35">
      <c r="A31687" s="46"/>
      <c r="H31687" s="103"/>
      <c r="AD31687" s="99"/>
      <c r="AF31687" s="46"/>
      <c r="AM31687" s="121"/>
      <c r="AO31687" s="46"/>
    </row>
    <row r="31688" spans="1:41" s="60" customFormat="1" hidden="1" x14ac:dyDescent="0.35">
      <c r="A31688" s="46"/>
      <c r="H31688" s="103"/>
      <c r="AD31688" s="99"/>
      <c r="AF31688" s="46"/>
      <c r="AM31688" s="121"/>
      <c r="AO31688" s="46"/>
    </row>
    <row r="31689" spans="1:41" s="60" customFormat="1" hidden="1" x14ac:dyDescent="0.35">
      <c r="A31689" s="46"/>
      <c r="H31689" s="103"/>
      <c r="AD31689" s="99"/>
      <c r="AF31689" s="46"/>
      <c r="AM31689" s="121"/>
      <c r="AO31689" s="46"/>
    </row>
    <row r="31690" spans="1:41" s="60" customFormat="1" hidden="1" x14ac:dyDescent="0.35">
      <c r="A31690" s="46"/>
      <c r="H31690" s="103"/>
      <c r="AD31690" s="99"/>
      <c r="AF31690" s="46"/>
      <c r="AM31690" s="121"/>
      <c r="AO31690" s="46"/>
    </row>
    <row r="31691" spans="1:41" s="60" customFormat="1" hidden="1" x14ac:dyDescent="0.35">
      <c r="A31691" s="46"/>
      <c r="H31691" s="103"/>
      <c r="AD31691" s="99"/>
      <c r="AF31691" s="46"/>
      <c r="AM31691" s="121"/>
      <c r="AO31691" s="46"/>
    </row>
    <row r="31692" spans="1:41" s="60" customFormat="1" hidden="1" x14ac:dyDescent="0.35">
      <c r="A31692" s="46"/>
      <c r="H31692" s="103"/>
      <c r="AD31692" s="99"/>
      <c r="AF31692" s="46"/>
      <c r="AM31692" s="121"/>
      <c r="AO31692" s="46"/>
    </row>
    <row r="31693" spans="1:41" s="60" customFormat="1" hidden="1" x14ac:dyDescent="0.35">
      <c r="A31693" s="46"/>
      <c r="H31693" s="103"/>
      <c r="AD31693" s="99"/>
      <c r="AF31693" s="46"/>
      <c r="AM31693" s="121"/>
      <c r="AO31693" s="46"/>
    </row>
    <row r="31694" spans="1:41" s="60" customFormat="1" hidden="1" x14ac:dyDescent="0.35">
      <c r="A31694" s="46"/>
      <c r="H31694" s="103"/>
      <c r="AD31694" s="99"/>
      <c r="AF31694" s="46"/>
      <c r="AM31694" s="121"/>
      <c r="AO31694" s="46"/>
    </row>
    <row r="31695" spans="1:41" s="60" customFormat="1" hidden="1" x14ac:dyDescent="0.35">
      <c r="A31695" s="46"/>
      <c r="H31695" s="103"/>
      <c r="AD31695" s="99"/>
      <c r="AF31695" s="46"/>
      <c r="AM31695" s="121"/>
      <c r="AO31695" s="46"/>
    </row>
    <row r="31696" spans="1:41" s="60" customFormat="1" hidden="1" x14ac:dyDescent="0.35">
      <c r="A31696" s="46"/>
      <c r="H31696" s="103"/>
      <c r="AD31696" s="99"/>
      <c r="AF31696" s="46"/>
      <c r="AM31696" s="121"/>
      <c r="AO31696" s="46"/>
    </row>
    <row r="31697" spans="1:41" s="60" customFormat="1" hidden="1" x14ac:dyDescent="0.35">
      <c r="A31697" s="46"/>
      <c r="H31697" s="103"/>
      <c r="AD31697" s="99"/>
      <c r="AF31697" s="46"/>
      <c r="AM31697" s="121"/>
      <c r="AO31697" s="46"/>
    </row>
    <row r="31698" spans="1:41" s="60" customFormat="1" hidden="1" x14ac:dyDescent="0.35">
      <c r="A31698" s="46"/>
      <c r="H31698" s="103"/>
      <c r="AD31698" s="99"/>
      <c r="AF31698" s="46"/>
      <c r="AM31698" s="121"/>
      <c r="AO31698" s="46"/>
    </row>
    <row r="31699" spans="1:41" s="60" customFormat="1" hidden="1" x14ac:dyDescent="0.35">
      <c r="A31699" s="46"/>
      <c r="H31699" s="103"/>
      <c r="AD31699" s="99"/>
      <c r="AF31699" s="46"/>
      <c r="AM31699" s="121"/>
      <c r="AO31699" s="46"/>
    </row>
    <row r="31700" spans="1:41" s="60" customFormat="1" hidden="1" x14ac:dyDescent="0.35">
      <c r="A31700" s="46"/>
      <c r="H31700" s="103"/>
      <c r="AD31700" s="99"/>
      <c r="AF31700" s="46"/>
      <c r="AM31700" s="121"/>
      <c r="AO31700" s="46"/>
    </row>
    <row r="31701" spans="1:41" s="60" customFormat="1" hidden="1" x14ac:dyDescent="0.35">
      <c r="A31701" s="46"/>
      <c r="H31701" s="103"/>
      <c r="AD31701" s="99"/>
      <c r="AF31701" s="46"/>
      <c r="AM31701" s="121"/>
      <c r="AO31701" s="46"/>
    </row>
    <row r="31702" spans="1:41" s="60" customFormat="1" hidden="1" x14ac:dyDescent="0.35">
      <c r="A31702" s="46"/>
      <c r="H31702" s="103"/>
      <c r="AD31702" s="99"/>
      <c r="AF31702" s="46"/>
      <c r="AM31702" s="121"/>
      <c r="AO31702" s="46"/>
    </row>
    <row r="31703" spans="1:41" s="60" customFormat="1" hidden="1" x14ac:dyDescent="0.35">
      <c r="A31703" s="46"/>
      <c r="H31703" s="103"/>
      <c r="AD31703" s="99"/>
      <c r="AF31703" s="46"/>
      <c r="AM31703" s="121"/>
      <c r="AO31703" s="46"/>
    </row>
    <row r="31704" spans="1:41" s="60" customFormat="1" hidden="1" x14ac:dyDescent="0.35">
      <c r="A31704" s="46"/>
      <c r="H31704" s="103"/>
      <c r="AD31704" s="99"/>
      <c r="AF31704" s="46"/>
      <c r="AM31704" s="121"/>
      <c r="AO31704" s="46"/>
    </row>
    <row r="31705" spans="1:41" s="60" customFormat="1" hidden="1" x14ac:dyDescent="0.35">
      <c r="A31705" s="46"/>
      <c r="H31705" s="103"/>
      <c r="AD31705" s="99"/>
      <c r="AF31705" s="46"/>
      <c r="AM31705" s="121"/>
      <c r="AO31705" s="46"/>
    </row>
    <row r="31706" spans="1:41" s="60" customFormat="1" hidden="1" x14ac:dyDescent="0.35">
      <c r="A31706" s="46"/>
      <c r="H31706" s="103"/>
      <c r="AD31706" s="99"/>
      <c r="AF31706" s="46"/>
      <c r="AM31706" s="121"/>
      <c r="AO31706" s="46"/>
    </row>
    <row r="31707" spans="1:41" s="60" customFormat="1" hidden="1" x14ac:dyDescent="0.35">
      <c r="A31707" s="46"/>
      <c r="H31707" s="103"/>
      <c r="AD31707" s="99"/>
      <c r="AF31707" s="46"/>
      <c r="AM31707" s="121"/>
      <c r="AO31707" s="46"/>
    </row>
    <row r="31708" spans="1:41" s="60" customFormat="1" hidden="1" x14ac:dyDescent="0.35">
      <c r="A31708" s="46"/>
      <c r="H31708" s="103"/>
      <c r="AD31708" s="99"/>
      <c r="AF31708" s="46"/>
      <c r="AM31708" s="121"/>
      <c r="AO31708" s="46"/>
    </row>
    <row r="31709" spans="1:41" s="60" customFormat="1" hidden="1" x14ac:dyDescent="0.35">
      <c r="A31709" s="46"/>
      <c r="H31709" s="103"/>
      <c r="AD31709" s="99"/>
      <c r="AF31709" s="46"/>
      <c r="AM31709" s="121"/>
      <c r="AO31709" s="46"/>
    </row>
    <row r="31710" spans="1:41" s="60" customFormat="1" hidden="1" x14ac:dyDescent="0.35">
      <c r="A31710" s="46"/>
      <c r="H31710" s="103"/>
      <c r="AD31710" s="99"/>
      <c r="AF31710" s="46"/>
      <c r="AM31710" s="121"/>
      <c r="AO31710" s="46"/>
    </row>
    <row r="31711" spans="1:41" s="60" customFormat="1" hidden="1" x14ac:dyDescent="0.35">
      <c r="A31711" s="46"/>
      <c r="H31711" s="103"/>
      <c r="AD31711" s="99"/>
      <c r="AF31711" s="46"/>
      <c r="AM31711" s="121"/>
      <c r="AO31711" s="46"/>
    </row>
    <row r="31712" spans="1:41" s="60" customFormat="1" hidden="1" x14ac:dyDescent="0.35">
      <c r="A31712" s="46"/>
      <c r="H31712" s="103"/>
      <c r="AD31712" s="99"/>
      <c r="AF31712" s="46"/>
      <c r="AM31712" s="121"/>
      <c r="AO31712" s="46"/>
    </row>
    <row r="31713" spans="1:41" s="60" customFormat="1" hidden="1" x14ac:dyDescent="0.35">
      <c r="A31713" s="46"/>
      <c r="H31713" s="103"/>
      <c r="AD31713" s="99"/>
      <c r="AF31713" s="46"/>
      <c r="AM31713" s="121"/>
      <c r="AO31713" s="46"/>
    </row>
    <row r="31714" spans="1:41" s="60" customFormat="1" hidden="1" x14ac:dyDescent="0.35">
      <c r="A31714" s="46"/>
      <c r="H31714" s="103"/>
      <c r="AD31714" s="99"/>
      <c r="AF31714" s="46"/>
      <c r="AM31714" s="121"/>
      <c r="AO31714" s="46"/>
    </row>
    <row r="31715" spans="1:41" s="60" customFormat="1" hidden="1" x14ac:dyDescent="0.35">
      <c r="A31715" s="46"/>
      <c r="H31715" s="103"/>
      <c r="AD31715" s="99"/>
      <c r="AF31715" s="46"/>
      <c r="AM31715" s="121"/>
      <c r="AO31715" s="46"/>
    </row>
    <row r="31716" spans="1:41" s="60" customFormat="1" hidden="1" x14ac:dyDescent="0.35">
      <c r="A31716" s="46"/>
      <c r="H31716" s="103"/>
      <c r="AD31716" s="99"/>
      <c r="AF31716" s="46"/>
      <c r="AM31716" s="121"/>
      <c r="AO31716" s="46"/>
    </row>
    <row r="31717" spans="1:41" s="60" customFormat="1" hidden="1" x14ac:dyDescent="0.35">
      <c r="A31717" s="46"/>
      <c r="H31717" s="103"/>
      <c r="AD31717" s="99"/>
      <c r="AF31717" s="46"/>
      <c r="AM31717" s="121"/>
      <c r="AO31717" s="46"/>
    </row>
    <row r="31718" spans="1:41" s="60" customFormat="1" hidden="1" x14ac:dyDescent="0.35">
      <c r="A31718" s="46"/>
      <c r="H31718" s="103"/>
      <c r="AD31718" s="99"/>
      <c r="AF31718" s="46"/>
      <c r="AM31718" s="121"/>
      <c r="AO31718" s="46"/>
    </row>
    <row r="31719" spans="1:41" s="60" customFormat="1" hidden="1" x14ac:dyDescent="0.35">
      <c r="A31719" s="46"/>
      <c r="H31719" s="103"/>
      <c r="AD31719" s="99"/>
      <c r="AF31719" s="46"/>
      <c r="AM31719" s="121"/>
      <c r="AO31719" s="46"/>
    </row>
    <row r="31720" spans="1:41" s="60" customFormat="1" hidden="1" x14ac:dyDescent="0.35">
      <c r="A31720" s="46"/>
      <c r="H31720" s="103"/>
      <c r="AD31720" s="99"/>
      <c r="AF31720" s="46"/>
      <c r="AM31720" s="121"/>
      <c r="AO31720" s="46"/>
    </row>
    <row r="31721" spans="1:41" s="60" customFormat="1" hidden="1" x14ac:dyDescent="0.35">
      <c r="A31721" s="46"/>
      <c r="H31721" s="103"/>
      <c r="AD31721" s="99"/>
      <c r="AF31721" s="46"/>
      <c r="AM31721" s="121"/>
      <c r="AO31721" s="46"/>
    </row>
    <row r="31722" spans="1:41" s="60" customFormat="1" hidden="1" x14ac:dyDescent="0.35">
      <c r="A31722" s="46"/>
      <c r="H31722" s="103"/>
      <c r="AD31722" s="99"/>
      <c r="AF31722" s="46"/>
      <c r="AM31722" s="121"/>
      <c r="AO31722" s="46"/>
    </row>
    <row r="31723" spans="1:41" s="60" customFormat="1" hidden="1" x14ac:dyDescent="0.35">
      <c r="A31723" s="46"/>
      <c r="H31723" s="103"/>
      <c r="AD31723" s="99"/>
      <c r="AF31723" s="46"/>
      <c r="AM31723" s="121"/>
      <c r="AO31723" s="46"/>
    </row>
    <row r="31724" spans="1:41" s="60" customFormat="1" hidden="1" x14ac:dyDescent="0.35">
      <c r="A31724" s="46"/>
      <c r="H31724" s="103"/>
      <c r="AD31724" s="99"/>
      <c r="AF31724" s="46"/>
      <c r="AM31724" s="121"/>
      <c r="AO31724" s="46"/>
    </row>
    <row r="31725" spans="1:41" s="60" customFormat="1" hidden="1" x14ac:dyDescent="0.35">
      <c r="A31725" s="46"/>
      <c r="H31725" s="103"/>
      <c r="AD31725" s="99"/>
      <c r="AF31725" s="46"/>
      <c r="AM31725" s="121"/>
      <c r="AO31725" s="46"/>
    </row>
    <row r="31726" spans="1:41" s="60" customFormat="1" hidden="1" x14ac:dyDescent="0.35">
      <c r="A31726" s="46"/>
      <c r="H31726" s="103"/>
      <c r="AD31726" s="99"/>
      <c r="AF31726" s="46"/>
      <c r="AM31726" s="121"/>
      <c r="AO31726" s="46"/>
    </row>
    <row r="31727" spans="1:41" s="60" customFormat="1" hidden="1" x14ac:dyDescent="0.35">
      <c r="A31727" s="46"/>
      <c r="H31727" s="103"/>
      <c r="AD31727" s="99"/>
      <c r="AF31727" s="46"/>
      <c r="AM31727" s="121"/>
      <c r="AO31727" s="46"/>
    </row>
    <row r="31728" spans="1:41" s="60" customFormat="1" hidden="1" x14ac:dyDescent="0.35">
      <c r="A31728" s="46"/>
      <c r="H31728" s="103"/>
      <c r="AD31728" s="99"/>
      <c r="AF31728" s="46"/>
      <c r="AM31728" s="121"/>
      <c r="AO31728" s="46"/>
    </row>
    <row r="31729" spans="1:41" s="60" customFormat="1" hidden="1" x14ac:dyDescent="0.35">
      <c r="A31729" s="46"/>
      <c r="H31729" s="103"/>
      <c r="AD31729" s="99"/>
      <c r="AF31729" s="46"/>
      <c r="AM31729" s="121"/>
      <c r="AO31729" s="46"/>
    </row>
    <row r="31730" spans="1:41" s="60" customFormat="1" hidden="1" x14ac:dyDescent="0.35">
      <c r="A31730" s="46"/>
      <c r="H31730" s="103"/>
      <c r="AD31730" s="99"/>
      <c r="AF31730" s="46"/>
      <c r="AM31730" s="121"/>
      <c r="AO31730" s="46"/>
    </row>
    <row r="31731" spans="1:41" s="60" customFormat="1" hidden="1" x14ac:dyDescent="0.35">
      <c r="A31731" s="46"/>
      <c r="H31731" s="103"/>
      <c r="AD31731" s="99"/>
      <c r="AF31731" s="46"/>
      <c r="AM31731" s="121"/>
      <c r="AO31731" s="46"/>
    </row>
    <row r="31732" spans="1:41" s="60" customFormat="1" hidden="1" x14ac:dyDescent="0.35">
      <c r="A31732" s="46"/>
      <c r="H31732" s="103"/>
      <c r="AD31732" s="99"/>
      <c r="AF31732" s="46"/>
      <c r="AM31732" s="121"/>
      <c r="AO31732" s="46"/>
    </row>
    <row r="31733" spans="1:41" s="60" customFormat="1" hidden="1" x14ac:dyDescent="0.35">
      <c r="A31733" s="46"/>
      <c r="H31733" s="103"/>
      <c r="AD31733" s="99"/>
      <c r="AF31733" s="46"/>
      <c r="AM31733" s="121"/>
      <c r="AO31733" s="46"/>
    </row>
    <row r="31734" spans="1:41" s="60" customFormat="1" hidden="1" x14ac:dyDescent="0.35">
      <c r="A31734" s="46"/>
      <c r="H31734" s="103"/>
      <c r="AD31734" s="99"/>
      <c r="AF31734" s="46"/>
      <c r="AM31734" s="121"/>
      <c r="AO31734" s="46"/>
    </row>
    <row r="31735" spans="1:41" s="60" customFormat="1" hidden="1" x14ac:dyDescent="0.35">
      <c r="A31735" s="46"/>
      <c r="H31735" s="103"/>
      <c r="AD31735" s="99"/>
      <c r="AF31735" s="46"/>
      <c r="AM31735" s="121"/>
      <c r="AO31735" s="46"/>
    </row>
    <row r="31736" spans="1:41" s="60" customFormat="1" hidden="1" x14ac:dyDescent="0.35">
      <c r="A31736" s="46"/>
      <c r="H31736" s="103"/>
      <c r="AD31736" s="99"/>
      <c r="AF31736" s="46"/>
      <c r="AM31736" s="121"/>
      <c r="AO31736" s="46"/>
    </row>
    <row r="31737" spans="1:41" s="60" customFormat="1" hidden="1" x14ac:dyDescent="0.35">
      <c r="A31737" s="46"/>
      <c r="H31737" s="103"/>
      <c r="AD31737" s="99"/>
      <c r="AF31737" s="46"/>
      <c r="AM31737" s="121"/>
      <c r="AO31737" s="46"/>
    </row>
    <row r="31738" spans="1:41" s="60" customFormat="1" hidden="1" x14ac:dyDescent="0.35">
      <c r="A31738" s="46"/>
      <c r="H31738" s="103"/>
      <c r="AD31738" s="99"/>
      <c r="AF31738" s="46"/>
      <c r="AM31738" s="121"/>
      <c r="AO31738" s="46"/>
    </row>
    <row r="31739" spans="1:41" s="60" customFormat="1" hidden="1" x14ac:dyDescent="0.35">
      <c r="A31739" s="46"/>
      <c r="H31739" s="103"/>
      <c r="AD31739" s="99"/>
      <c r="AF31739" s="46"/>
      <c r="AM31739" s="121"/>
      <c r="AO31739" s="46"/>
    </row>
    <row r="31740" spans="1:41" s="60" customFormat="1" hidden="1" x14ac:dyDescent="0.35">
      <c r="A31740" s="46"/>
      <c r="H31740" s="103"/>
      <c r="AD31740" s="99"/>
      <c r="AF31740" s="46"/>
      <c r="AM31740" s="121"/>
      <c r="AO31740" s="46"/>
    </row>
    <row r="31741" spans="1:41" s="60" customFormat="1" hidden="1" x14ac:dyDescent="0.35">
      <c r="A31741" s="46"/>
      <c r="H31741" s="103"/>
      <c r="AD31741" s="99"/>
      <c r="AF31741" s="46"/>
      <c r="AM31741" s="121"/>
      <c r="AO31741" s="46"/>
    </row>
    <row r="31742" spans="1:41" s="60" customFormat="1" hidden="1" x14ac:dyDescent="0.35">
      <c r="A31742" s="46"/>
      <c r="H31742" s="103"/>
      <c r="AD31742" s="99"/>
      <c r="AF31742" s="46"/>
      <c r="AM31742" s="121"/>
      <c r="AO31742" s="46"/>
    </row>
    <row r="31743" spans="1:41" s="60" customFormat="1" hidden="1" x14ac:dyDescent="0.35">
      <c r="A31743" s="46"/>
      <c r="H31743" s="103"/>
      <c r="AD31743" s="99"/>
      <c r="AF31743" s="46"/>
      <c r="AM31743" s="121"/>
      <c r="AO31743" s="46"/>
    </row>
    <row r="31744" spans="1:41" s="60" customFormat="1" hidden="1" x14ac:dyDescent="0.35">
      <c r="A31744" s="46"/>
      <c r="H31744" s="103"/>
      <c r="AD31744" s="99"/>
      <c r="AF31744" s="46"/>
      <c r="AM31744" s="121"/>
      <c r="AO31744" s="46"/>
    </row>
    <row r="31745" spans="1:41" s="60" customFormat="1" hidden="1" x14ac:dyDescent="0.35">
      <c r="A31745" s="46"/>
      <c r="H31745" s="103"/>
      <c r="AD31745" s="99"/>
      <c r="AF31745" s="46"/>
      <c r="AM31745" s="121"/>
      <c r="AO31745" s="46"/>
    </row>
    <row r="31746" spans="1:41" s="60" customFormat="1" hidden="1" x14ac:dyDescent="0.35">
      <c r="A31746" s="46"/>
      <c r="H31746" s="103"/>
      <c r="AD31746" s="99"/>
      <c r="AF31746" s="46"/>
      <c r="AM31746" s="121"/>
      <c r="AO31746" s="46"/>
    </row>
    <row r="31747" spans="1:41" s="60" customFormat="1" hidden="1" x14ac:dyDescent="0.35">
      <c r="A31747" s="46"/>
      <c r="H31747" s="103"/>
      <c r="AD31747" s="99"/>
      <c r="AF31747" s="46"/>
      <c r="AM31747" s="121"/>
      <c r="AO31747" s="46"/>
    </row>
    <row r="31748" spans="1:41" s="60" customFormat="1" hidden="1" x14ac:dyDescent="0.35">
      <c r="A31748" s="46"/>
      <c r="H31748" s="103"/>
      <c r="AD31748" s="99"/>
      <c r="AF31748" s="46"/>
      <c r="AM31748" s="121"/>
      <c r="AO31748" s="46"/>
    </row>
    <row r="31749" spans="1:41" s="60" customFormat="1" hidden="1" x14ac:dyDescent="0.35">
      <c r="A31749" s="46"/>
      <c r="H31749" s="103"/>
      <c r="AD31749" s="99"/>
      <c r="AF31749" s="46"/>
      <c r="AM31749" s="121"/>
      <c r="AO31749" s="46"/>
    </row>
    <row r="31750" spans="1:41" s="60" customFormat="1" hidden="1" x14ac:dyDescent="0.35">
      <c r="A31750" s="46"/>
      <c r="H31750" s="103"/>
      <c r="AD31750" s="99"/>
      <c r="AF31750" s="46"/>
      <c r="AM31750" s="121"/>
      <c r="AO31750" s="46"/>
    </row>
    <row r="31751" spans="1:41" s="60" customFormat="1" hidden="1" x14ac:dyDescent="0.35">
      <c r="A31751" s="46"/>
      <c r="H31751" s="103"/>
      <c r="AD31751" s="99"/>
      <c r="AF31751" s="46"/>
      <c r="AM31751" s="121"/>
      <c r="AO31751" s="46"/>
    </row>
    <row r="31752" spans="1:41" s="60" customFormat="1" hidden="1" x14ac:dyDescent="0.35">
      <c r="A31752" s="46"/>
      <c r="H31752" s="103"/>
      <c r="AD31752" s="99"/>
      <c r="AF31752" s="46"/>
      <c r="AM31752" s="121"/>
      <c r="AO31752" s="46"/>
    </row>
    <row r="31753" spans="1:41" s="60" customFormat="1" hidden="1" x14ac:dyDescent="0.35">
      <c r="A31753" s="46"/>
      <c r="H31753" s="103"/>
      <c r="AD31753" s="99"/>
      <c r="AF31753" s="46"/>
      <c r="AM31753" s="121"/>
      <c r="AO31753" s="46"/>
    </row>
    <row r="31754" spans="1:41" s="60" customFormat="1" hidden="1" x14ac:dyDescent="0.35">
      <c r="A31754" s="46"/>
      <c r="H31754" s="103"/>
      <c r="AD31754" s="99"/>
      <c r="AF31754" s="46"/>
      <c r="AM31754" s="121"/>
      <c r="AO31754" s="46"/>
    </row>
    <row r="31755" spans="1:41" s="60" customFormat="1" hidden="1" x14ac:dyDescent="0.35">
      <c r="A31755" s="46"/>
      <c r="H31755" s="103"/>
      <c r="AD31755" s="99"/>
      <c r="AF31755" s="46"/>
      <c r="AM31755" s="121"/>
      <c r="AO31755" s="46"/>
    </row>
    <row r="31756" spans="1:41" s="60" customFormat="1" hidden="1" x14ac:dyDescent="0.35">
      <c r="A31756" s="46"/>
      <c r="H31756" s="103"/>
      <c r="AD31756" s="99"/>
      <c r="AF31756" s="46"/>
      <c r="AM31756" s="121"/>
      <c r="AO31756" s="46"/>
    </row>
    <row r="31757" spans="1:41" s="60" customFormat="1" hidden="1" x14ac:dyDescent="0.35">
      <c r="A31757" s="46"/>
      <c r="H31757" s="103"/>
      <c r="AD31757" s="99"/>
      <c r="AF31757" s="46"/>
      <c r="AM31757" s="121"/>
      <c r="AO31757" s="46"/>
    </row>
    <row r="31758" spans="1:41" s="60" customFormat="1" hidden="1" x14ac:dyDescent="0.35">
      <c r="A31758" s="46"/>
      <c r="H31758" s="103"/>
      <c r="AD31758" s="99"/>
      <c r="AF31758" s="46"/>
      <c r="AM31758" s="121"/>
      <c r="AO31758" s="46"/>
    </row>
    <row r="31759" spans="1:41" s="60" customFormat="1" hidden="1" x14ac:dyDescent="0.35">
      <c r="A31759" s="46"/>
      <c r="H31759" s="103"/>
      <c r="AD31759" s="99"/>
      <c r="AF31759" s="46"/>
      <c r="AM31759" s="121"/>
      <c r="AO31759" s="46"/>
    </row>
    <row r="31760" spans="1:41" s="60" customFormat="1" hidden="1" x14ac:dyDescent="0.35">
      <c r="A31760" s="46"/>
      <c r="H31760" s="103"/>
      <c r="AD31760" s="99"/>
      <c r="AF31760" s="46"/>
      <c r="AM31760" s="121"/>
      <c r="AO31760" s="46"/>
    </row>
    <row r="31761" spans="1:41" s="60" customFormat="1" hidden="1" x14ac:dyDescent="0.35">
      <c r="A31761" s="46"/>
      <c r="H31761" s="103"/>
      <c r="AD31761" s="99"/>
      <c r="AF31761" s="46"/>
      <c r="AM31761" s="121"/>
      <c r="AO31761" s="46"/>
    </row>
    <row r="31762" spans="1:41" s="60" customFormat="1" hidden="1" x14ac:dyDescent="0.35">
      <c r="A31762" s="46"/>
      <c r="H31762" s="103"/>
      <c r="AD31762" s="99"/>
      <c r="AF31762" s="46"/>
      <c r="AM31762" s="121"/>
      <c r="AO31762" s="46"/>
    </row>
    <row r="31763" spans="1:41" s="60" customFormat="1" hidden="1" x14ac:dyDescent="0.35">
      <c r="A31763" s="46"/>
      <c r="H31763" s="103"/>
      <c r="AD31763" s="99"/>
      <c r="AF31763" s="46"/>
      <c r="AM31763" s="121"/>
      <c r="AO31763" s="46"/>
    </row>
    <row r="31764" spans="1:41" s="60" customFormat="1" hidden="1" x14ac:dyDescent="0.35">
      <c r="A31764" s="46"/>
      <c r="H31764" s="103"/>
      <c r="AD31764" s="99"/>
      <c r="AF31764" s="46"/>
      <c r="AM31764" s="121"/>
      <c r="AO31764" s="46"/>
    </row>
    <row r="31765" spans="1:41" s="60" customFormat="1" hidden="1" x14ac:dyDescent="0.35">
      <c r="A31765" s="46"/>
      <c r="H31765" s="103"/>
      <c r="AD31765" s="99"/>
      <c r="AF31765" s="46"/>
      <c r="AM31765" s="121"/>
      <c r="AO31765" s="46"/>
    </row>
    <row r="31766" spans="1:41" s="60" customFormat="1" hidden="1" x14ac:dyDescent="0.35">
      <c r="A31766" s="46"/>
      <c r="H31766" s="103"/>
      <c r="AD31766" s="99"/>
      <c r="AF31766" s="46"/>
      <c r="AM31766" s="121"/>
      <c r="AO31766" s="46"/>
    </row>
    <row r="31767" spans="1:41" s="60" customFormat="1" hidden="1" x14ac:dyDescent="0.35">
      <c r="A31767" s="46"/>
      <c r="H31767" s="103"/>
      <c r="AD31767" s="99"/>
      <c r="AF31767" s="46"/>
      <c r="AM31767" s="121"/>
      <c r="AO31767" s="46"/>
    </row>
    <row r="31768" spans="1:41" s="60" customFormat="1" hidden="1" x14ac:dyDescent="0.35">
      <c r="A31768" s="46"/>
      <c r="H31768" s="103"/>
      <c r="AD31768" s="99"/>
      <c r="AF31768" s="46"/>
      <c r="AM31768" s="121"/>
      <c r="AO31768" s="46"/>
    </row>
    <row r="31769" spans="1:41" s="60" customFormat="1" hidden="1" x14ac:dyDescent="0.35">
      <c r="A31769" s="46"/>
      <c r="H31769" s="103"/>
      <c r="AD31769" s="99"/>
      <c r="AF31769" s="46"/>
      <c r="AM31769" s="121"/>
      <c r="AO31769" s="46"/>
    </row>
    <row r="31770" spans="1:41" s="60" customFormat="1" hidden="1" x14ac:dyDescent="0.35">
      <c r="A31770" s="46"/>
      <c r="H31770" s="103"/>
      <c r="AD31770" s="99"/>
      <c r="AF31770" s="46"/>
      <c r="AM31770" s="121"/>
      <c r="AO31770" s="46"/>
    </row>
    <row r="31771" spans="1:41" s="60" customFormat="1" hidden="1" x14ac:dyDescent="0.35">
      <c r="A31771" s="46"/>
      <c r="H31771" s="103"/>
      <c r="AD31771" s="99"/>
      <c r="AF31771" s="46"/>
      <c r="AM31771" s="121"/>
      <c r="AO31771" s="46"/>
    </row>
    <row r="31772" spans="1:41" s="60" customFormat="1" hidden="1" x14ac:dyDescent="0.35">
      <c r="A31772" s="46"/>
      <c r="H31772" s="103"/>
      <c r="AD31772" s="99"/>
      <c r="AF31772" s="46"/>
      <c r="AM31772" s="121"/>
      <c r="AO31772" s="46"/>
    </row>
    <row r="31773" spans="1:41" s="60" customFormat="1" hidden="1" x14ac:dyDescent="0.35">
      <c r="A31773" s="46"/>
      <c r="H31773" s="103"/>
      <c r="AD31773" s="99"/>
      <c r="AF31773" s="46"/>
      <c r="AM31773" s="121"/>
      <c r="AO31773" s="46"/>
    </row>
    <row r="31774" spans="1:41" s="60" customFormat="1" hidden="1" x14ac:dyDescent="0.35">
      <c r="A31774" s="46"/>
      <c r="H31774" s="103"/>
      <c r="AD31774" s="99"/>
      <c r="AF31774" s="46"/>
      <c r="AM31774" s="121"/>
      <c r="AO31774" s="46"/>
    </row>
    <row r="31775" spans="1:41" s="60" customFormat="1" hidden="1" x14ac:dyDescent="0.35">
      <c r="A31775" s="46"/>
      <c r="H31775" s="103"/>
      <c r="AD31775" s="99"/>
      <c r="AF31775" s="46"/>
      <c r="AM31775" s="121"/>
      <c r="AO31775" s="46"/>
    </row>
    <row r="31776" spans="1:41" s="60" customFormat="1" hidden="1" x14ac:dyDescent="0.35">
      <c r="A31776" s="46"/>
      <c r="H31776" s="103"/>
      <c r="AD31776" s="99"/>
      <c r="AF31776" s="46"/>
      <c r="AM31776" s="121"/>
      <c r="AO31776" s="46"/>
    </row>
    <row r="31777" spans="1:41" s="60" customFormat="1" hidden="1" x14ac:dyDescent="0.35">
      <c r="A31777" s="46"/>
      <c r="H31777" s="103"/>
      <c r="AD31777" s="99"/>
      <c r="AF31777" s="46"/>
      <c r="AM31777" s="121"/>
      <c r="AO31777" s="46"/>
    </row>
    <row r="31778" spans="1:41" s="60" customFormat="1" hidden="1" x14ac:dyDescent="0.35">
      <c r="A31778" s="46"/>
      <c r="H31778" s="103"/>
      <c r="AD31778" s="99"/>
      <c r="AF31778" s="46"/>
      <c r="AM31778" s="121"/>
      <c r="AO31778" s="46"/>
    </row>
    <row r="31779" spans="1:41" s="60" customFormat="1" hidden="1" x14ac:dyDescent="0.35">
      <c r="A31779" s="46"/>
      <c r="H31779" s="103"/>
      <c r="AD31779" s="99"/>
      <c r="AF31779" s="46"/>
      <c r="AM31779" s="121"/>
      <c r="AO31779" s="46"/>
    </row>
    <row r="31780" spans="1:41" s="60" customFormat="1" hidden="1" x14ac:dyDescent="0.35">
      <c r="A31780" s="46"/>
      <c r="H31780" s="103"/>
      <c r="AD31780" s="99"/>
      <c r="AF31780" s="46"/>
      <c r="AM31780" s="121"/>
      <c r="AO31780" s="46"/>
    </row>
    <row r="31781" spans="1:41" s="60" customFormat="1" hidden="1" x14ac:dyDescent="0.35">
      <c r="A31781" s="46"/>
      <c r="H31781" s="103"/>
      <c r="AD31781" s="99"/>
      <c r="AF31781" s="46"/>
      <c r="AM31781" s="121"/>
      <c r="AO31781" s="46"/>
    </row>
    <row r="31782" spans="1:41" s="60" customFormat="1" hidden="1" x14ac:dyDescent="0.35">
      <c r="A31782" s="46"/>
      <c r="H31782" s="103"/>
      <c r="AD31782" s="99"/>
      <c r="AF31782" s="46"/>
      <c r="AM31782" s="121"/>
      <c r="AO31782" s="46"/>
    </row>
    <row r="31783" spans="1:41" s="60" customFormat="1" hidden="1" x14ac:dyDescent="0.35">
      <c r="A31783" s="46"/>
      <c r="H31783" s="103"/>
      <c r="AD31783" s="99"/>
      <c r="AF31783" s="46"/>
      <c r="AM31783" s="121"/>
      <c r="AO31783" s="46"/>
    </row>
    <row r="31784" spans="1:41" s="60" customFormat="1" hidden="1" x14ac:dyDescent="0.35">
      <c r="A31784" s="46"/>
      <c r="H31784" s="103"/>
      <c r="AD31784" s="99"/>
      <c r="AF31784" s="46"/>
      <c r="AM31784" s="121"/>
      <c r="AO31784" s="46"/>
    </row>
    <row r="31785" spans="1:41" s="60" customFormat="1" hidden="1" x14ac:dyDescent="0.35">
      <c r="A31785" s="46"/>
      <c r="H31785" s="103"/>
      <c r="AD31785" s="99"/>
      <c r="AF31785" s="46"/>
      <c r="AM31785" s="121"/>
      <c r="AO31785" s="46"/>
    </row>
    <row r="31786" spans="1:41" s="60" customFormat="1" hidden="1" x14ac:dyDescent="0.35">
      <c r="A31786" s="46"/>
      <c r="H31786" s="103"/>
      <c r="AD31786" s="99"/>
      <c r="AF31786" s="46"/>
      <c r="AM31786" s="121"/>
      <c r="AO31786" s="46"/>
    </row>
    <row r="31787" spans="1:41" s="60" customFormat="1" hidden="1" x14ac:dyDescent="0.35">
      <c r="A31787" s="46"/>
      <c r="H31787" s="103"/>
      <c r="AD31787" s="99"/>
      <c r="AF31787" s="46"/>
      <c r="AM31787" s="121"/>
      <c r="AO31787" s="46"/>
    </row>
    <row r="31788" spans="1:41" s="60" customFormat="1" hidden="1" x14ac:dyDescent="0.35">
      <c r="A31788" s="46"/>
      <c r="H31788" s="103"/>
      <c r="AD31788" s="99"/>
      <c r="AF31788" s="46"/>
      <c r="AM31788" s="121"/>
      <c r="AO31788" s="46"/>
    </row>
    <row r="31789" spans="1:41" s="60" customFormat="1" hidden="1" x14ac:dyDescent="0.35">
      <c r="A31789" s="46"/>
      <c r="H31789" s="103"/>
      <c r="AD31789" s="99"/>
      <c r="AF31789" s="46"/>
      <c r="AM31789" s="121"/>
      <c r="AO31789" s="46"/>
    </row>
    <row r="31790" spans="1:41" s="60" customFormat="1" hidden="1" x14ac:dyDescent="0.35">
      <c r="A31790" s="46"/>
      <c r="H31790" s="103"/>
      <c r="AD31790" s="99"/>
      <c r="AF31790" s="46"/>
      <c r="AM31790" s="121"/>
      <c r="AO31790" s="46"/>
    </row>
    <row r="31791" spans="1:41" s="60" customFormat="1" hidden="1" x14ac:dyDescent="0.35">
      <c r="A31791" s="46"/>
      <c r="H31791" s="103"/>
      <c r="AD31791" s="99"/>
      <c r="AF31791" s="46"/>
      <c r="AM31791" s="121"/>
      <c r="AO31791" s="46"/>
    </row>
    <row r="31792" spans="1:41" s="60" customFormat="1" hidden="1" x14ac:dyDescent="0.35">
      <c r="A31792" s="46"/>
      <c r="H31792" s="103"/>
      <c r="AD31792" s="99"/>
      <c r="AF31792" s="46"/>
      <c r="AM31792" s="121"/>
      <c r="AO31792" s="46"/>
    </row>
    <row r="31793" spans="1:41" s="60" customFormat="1" hidden="1" x14ac:dyDescent="0.35">
      <c r="A31793" s="46"/>
      <c r="H31793" s="103"/>
      <c r="AD31793" s="99"/>
      <c r="AF31793" s="46"/>
      <c r="AM31793" s="121"/>
      <c r="AO31793" s="46"/>
    </row>
    <row r="31794" spans="1:41" s="60" customFormat="1" hidden="1" x14ac:dyDescent="0.35">
      <c r="A31794" s="46"/>
      <c r="H31794" s="103"/>
      <c r="AD31794" s="99"/>
      <c r="AF31794" s="46"/>
      <c r="AM31794" s="121"/>
      <c r="AO31794" s="46"/>
    </row>
    <row r="31795" spans="1:41" s="60" customFormat="1" hidden="1" x14ac:dyDescent="0.35">
      <c r="A31795" s="46"/>
      <c r="H31795" s="103"/>
      <c r="AD31795" s="99"/>
      <c r="AF31795" s="46"/>
      <c r="AM31795" s="121"/>
      <c r="AO31795" s="46"/>
    </row>
    <row r="31796" spans="1:41" s="60" customFormat="1" hidden="1" x14ac:dyDescent="0.35">
      <c r="A31796" s="46"/>
      <c r="H31796" s="103"/>
      <c r="AD31796" s="99"/>
      <c r="AF31796" s="46"/>
      <c r="AM31796" s="121"/>
      <c r="AO31796" s="46"/>
    </row>
    <row r="31797" spans="1:41" s="60" customFormat="1" hidden="1" x14ac:dyDescent="0.35">
      <c r="A31797" s="46"/>
      <c r="H31797" s="103"/>
      <c r="AD31797" s="99"/>
      <c r="AF31797" s="46"/>
      <c r="AM31797" s="121"/>
      <c r="AO31797" s="46"/>
    </row>
    <row r="31798" spans="1:41" s="60" customFormat="1" hidden="1" x14ac:dyDescent="0.35">
      <c r="A31798" s="46"/>
      <c r="H31798" s="103"/>
      <c r="AD31798" s="99"/>
      <c r="AF31798" s="46"/>
      <c r="AM31798" s="121"/>
      <c r="AO31798" s="46"/>
    </row>
    <row r="31799" spans="1:41" s="60" customFormat="1" hidden="1" x14ac:dyDescent="0.35">
      <c r="A31799" s="46"/>
      <c r="H31799" s="103"/>
      <c r="AD31799" s="99"/>
      <c r="AF31799" s="46"/>
      <c r="AM31799" s="121"/>
      <c r="AO31799" s="46"/>
    </row>
    <row r="31800" spans="1:41" s="60" customFormat="1" hidden="1" x14ac:dyDescent="0.35">
      <c r="A31800" s="46"/>
      <c r="H31800" s="103"/>
      <c r="AD31800" s="99"/>
      <c r="AF31800" s="46"/>
      <c r="AM31800" s="121"/>
      <c r="AO31800" s="46"/>
    </row>
    <row r="31801" spans="1:41" s="60" customFormat="1" hidden="1" x14ac:dyDescent="0.35">
      <c r="A31801" s="46"/>
      <c r="H31801" s="103"/>
      <c r="AD31801" s="99"/>
      <c r="AF31801" s="46"/>
      <c r="AM31801" s="121"/>
      <c r="AO31801" s="46"/>
    </row>
    <row r="31802" spans="1:41" s="60" customFormat="1" hidden="1" x14ac:dyDescent="0.35">
      <c r="A31802" s="46"/>
      <c r="H31802" s="103"/>
      <c r="AD31802" s="99"/>
      <c r="AF31802" s="46"/>
      <c r="AM31802" s="121"/>
      <c r="AO31802" s="46"/>
    </row>
    <row r="31803" spans="1:41" s="60" customFormat="1" hidden="1" x14ac:dyDescent="0.35">
      <c r="A31803" s="46"/>
      <c r="H31803" s="103"/>
      <c r="AD31803" s="99"/>
      <c r="AF31803" s="46"/>
      <c r="AM31803" s="121"/>
      <c r="AO31803" s="46"/>
    </row>
    <row r="31804" spans="1:41" s="60" customFormat="1" hidden="1" x14ac:dyDescent="0.35">
      <c r="A31804" s="46"/>
      <c r="H31804" s="103"/>
      <c r="AD31804" s="99"/>
      <c r="AF31804" s="46"/>
      <c r="AM31804" s="121"/>
      <c r="AO31804" s="46"/>
    </row>
    <row r="31805" spans="1:41" s="60" customFormat="1" hidden="1" x14ac:dyDescent="0.35">
      <c r="A31805" s="46"/>
      <c r="H31805" s="103"/>
      <c r="AD31805" s="99"/>
      <c r="AF31805" s="46"/>
      <c r="AM31805" s="121"/>
      <c r="AO31805" s="46"/>
    </row>
    <row r="31806" spans="1:41" s="60" customFormat="1" hidden="1" x14ac:dyDescent="0.35">
      <c r="A31806" s="46"/>
      <c r="H31806" s="103"/>
      <c r="AD31806" s="99"/>
      <c r="AF31806" s="46"/>
      <c r="AM31806" s="121"/>
      <c r="AO31806" s="46"/>
    </row>
    <row r="31807" spans="1:41" s="60" customFormat="1" hidden="1" x14ac:dyDescent="0.35">
      <c r="A31807" s="46"/>
      <c r="H31807" s="103"/>
      <c r="AD31807" s="99"/>
      <c r="AF31807" s="46"/>
      <c r="AM31807" s="121"/>
      <c r="AO31807" s="46"/>
    </row>
    <row r="31808" spans="1:41" s="60" customFormat="1" hidden="1" x14ac:dyDescent="0.35">
      <c r="A31808" s="46"/>
      <c r="H31808" s="103"/>
      <c r="AD31808" s="99"/>
      <c r="AF31808" s="46"/>
      <c r="AM31808" s="121"/>
      <c r="AO31808" s="46"/>
    </row>
    <row r="31809" spans="1:41" s="60" customFormat="1" hidden="1" x14ac:dyDescent="0.35">
      <c r="A31809" s="46"/>
      <c r="H31809" s="103"/>
      <c r="AD31809" s="99"/>
      <c r="AF31809" s="46"/>
      <c r="AM31809" s="121"/>
      <c r="AO31809" s="46"/>
    </row>
    <row r="31810" spans="1:41" s="60" customFormat="1" hidden="1" x14ac:dyDescent="0.35">
      <c r="A31810" s="46"/>
      <c r="H31810" s="103"/>
      <c r="AD31810" s="99"/>
      <c r="AF31810" s="46"/>
      <c r="AM31810" s="121"/>
      <c r="AO31810" s="46"/>
    </row>
    <row r="31811" spans="1:41" s="60" customFormat="1" hidden="1" x14ac:dyDescent="0.35">
      <c r="A31811" s="46"/>
      <c r="H31811" s="103"/>
      <c r="AD31811" s="99"/>
      <c r="AF31811" s="46"/>
      <c r="AM31811" s="121"/>
      <c r="AO31811" s="46"/>
    </row>
    <row r="31812" spans="1:41" s="60" customFormat="1" hidden="1" x14ac:dyDescent="0.35">
      <c r="A31812" s="46"/>
      <c r="H31812" s="103"/>
      <c r="AD31812" s="99"/>
      <c r="AF31812" s="46"/>
      <c r="AM31812" s="121"/>
      <c r="AO31812" s="46"/>
    </row>
    <row r="31813" spans="1:41" s="60" customFormat="1" hidden="1" x14ac:dyDescent="0.35">
      <c r="A31813" s="46"/>
      <c r="H31813" s="103"/>
      <c r="AD31813" s="99"/>
      <c r="AF31813" s="46"/>
      <c r="AM31813" s="121"/>
      <c r="AO31813" s="46"/>
    </row>
    <row r="31814" spans="1:41" s="60" customFormat="1" hidden="1" x14ac:dyDescent="0.35">
      <c r="A31814" s="46"/>
      <c r="H31814" s="103"/>
      <c r="AD31814" s="99"/>
      <c r="AF31814" s="46"/>
      <c r="AM31814" s="121"/>
      <c r="AO31814" s="46"/>
    </row>
    <row r="31815" spans="1:41" s="60" customFormat="1" hidden="1" x14ac:dyDescent="0.35">
      <c r="A31815" s="46"/>
      <c r="H31815" s="103"/>
      <c r="AD31815" s="99"/>
      <c r="AF31815" s="46"/>
      <c r="AM31815" s="121"/>
      <c r="AO31815" s="46"/>
    </row>
    <row r="31816" spans="1:41" s="60" customFormat="1" hidden="1" x14ac:dyDescent="0.35">
      <c r="A31816" s="46"/>
      <c r="H31816" s="103"/>
      <c r="AD31816" s="99"/>
      <c r="AF31816" s="46"/>
      <c r="AM31816" s="121"/>
      <c r="AO31816" s="46"/>
    </row>
    <row r="31817" spans="1:41" s="60" customFormat="1" hidden="1" x14ac:dyDescent="0.35">
      <c r="A31817" s="46"/>
      <c r="H31817" s="103"/>
      <c r="AD31817" s="99"/>
      <c r="AF31817" s="46"/>
      <c r="AM31817" s="121"/>
      <c r="AO31817" s="46"/>
    </row>
    <row r="31818" spans="1:41" s="60" customFormat="1" hidden="1" x14ac:dyDescent="0.35">
      <c r="A31818" s="46"/>
      <c r="H31818" s="103"/>
      <c r="AD31818" s="99"/>
      <c r="AF31818" s="46"/>
      <c r="AM31818" s="121"/>
      <c r="AO31818" s="46"/>
    </row>
    <row r="31819" spans="1:41" s="60" customFormat="1" hidden="1" x14ac:dyDescent="0.35">
      <c r="A31819" s="46"/>
      <c r="H31819" s="103"/>
      <c r="AD31819" s="99"/>
      <c r="AF31819" s="46"/>
      <c r="AM31819" s="121"/>
      <c r="AO31819" s="46"/>
    </row>
    <row r="31820" spans="1:41" s="60" customFormat="1" hidden="1" x14ac:dyDescent="0.35">
      <c r="A31820" s="46"/>
      <c r="H31820" s="103"/>
      <c r="AD31820" s="99"/>
      <c r="AF31820" s="46"/>
      <c r="AM31820" s="121"/>
      <c r="AO31820" s="46"/>
    </row>
    <row r="31821" spans="1:41" s="60" customFormat="1" hidden="1" x14ac:dyDescent="0.35">
      <c r="A31821" s="46"/>
      <c r="H31821" s="103"/>
      <c r="AD31821" s="99"/>
      <c r="AF31821" s="46"/>
      <c r="AM31821" s="121"/>
      <c r="AO31821" s="46"/>
    </row>
    <row r="31822" spans="1:41" s="60" customFormat="1" hidden="1" x14ac:dyDescent="0.35">
      <c r="A31822" s="46"/>
      <c r="H31822" s="103"/>
      <c r="AD31822" s="99"/>
      <c r="AF31822" s="46"/>
      <c r="AM31822" s="121"/>
      <c r="AO31822" s="46"/>
    </row>
    <row r="31823" spans="1:41" s="60" customFormat="1" hidden="1" x14ac:dyDescent="0.35">
      <c r="A31823" s="46"/>
      <c r="H31823" s="103"/>
      <c r="AD31823" s="99"/>
      <c r="AF31823" s="46"/>
      <c r="AM31823" s="121"/>
      <c r="AO31823" s="46"/>
    </row>
    <row r="31824" spans="1:41" s="60" customFormat="1" hidden="1" x14ac:dyDescent="0.35">
      <c r="A31824" s="46"/>
      <c r="H31824" s="103"/>
      <c r="AD31824" s="99"/>
      <c r="AF31824" s="46"/>
      <c r="AM31824" s="121"/>
      <c r="AO31824" s="46"/>
    </row>
    <row r="31825" spans="1:41" s="60" customFormat="1" hidden="1" x14ac:dyDescent="0.35">
      <c r="A31825" s="46"/>
      <c r="H31825" s="103"/>
      <c r="AD31825" s="99"/>
      <c r="AF31825" s="46"/>
      <c r="AM31825" s="121"/>
      <c r="AO31825" s="46"/>
    </row>
    <row r="31826" spans="1:41" s="60" customFormat="1" hidden="1" x14ac:dyDescent="0.35">
      <c r="A31826" s="46"/>
      <c r="H31826" s="103"/>
      <c r="AD31826" s="99"/>
      <c r="AF31826" s="46"/>
      <c r="AM31826" s="121"/>
      <c r="AO31826" s="46"/>
    </row>
    <row r="31827" spans="1:41" s="60" customFormat="1" hidden="1" x14ac:dyDescent="0.35">
      <c r="A31827" s="46"/>
      <c r="H31827" s="103"/>
      <c r="AD31827" s="99"/>
      <c r="AF31827" s="46"/>
      <c r="AM31827" s="121"/>
      <c r="AO31827" s="46"/>
    </row>
    <row r="31828" spans="1:41" s="60" customFormat="1" hidden="1" x14ac:dyDescent="0.35">
      <c r="A31828" s="46"/>
      <c r="H31828" s="103"/>
      <c r="AD31828" s="99"/>
      <c r="AF31828" s="46"/>
      <c r="AM31828" s="121"/>
      <c r="AO31828" s="46"/>
    </row>
    <row r="31829" spans="1:41" s="60" customFormat="1" hidden="1" x14ac:dyDescent="0.35">
      <c r="A31829" s="46"/>
      <c r="H31829" s="103"/>
      <c r="AD31829" s="99"/>
      <c r="AF31829" s="46"/>
      <c r="AM31829" s="121"/>
      <c r="AO31829" s="46"/>
    </row>
    <row r="31830" spans="1:41" s="60" customFormat="1" hidden="1" x14ac:dyDescent="0.35">
      <c r="A31830" s="46"/>
      <c r="H31830" s="103"/>
      <c r="AD31830" s="99"/>
      <c r="AF31830" s="46"/>
      <c r="AM31830" s="121"/>
      <c r="AO31830" s="46"/>
    </row>
    <row r="31831" spans="1:41" s="60" customFormat="1" hidden="1" x14ac:dyDescent="0.35">
      <c r="A31831" s="46"/>
      <c r="H31831" s="103"/>
      <c r="AD31831" s="99"/>
      <c r="AF31831" s="46"/>
      <c r="AM31831" s="121"/>
      <c r="AO31831" s="46"/>
    </row>
    <row r="31832" spans="1:41" s="60" customFormat="1" hidden="1" x14ac:dyDescent="0.35">
      <c r="A31832" s="46"/>
      <c r="H31832" s="103"/>
      <c r="AD31832" s="99"/>
      <c r="AF31832" s="46"/>
      <c r="AM31832" s="121"/>
      <c r="AO31832" s="46"/>
    </row>
    <row r="31833" spans="1:41" s="60" customFormat="1" hidden="1" x14ac:dyDescent="0.35">
      <c r="A31833" s="46"/>
      <c r="H31833" s="103"/>
      <c r="AD31833" s="99"/>
      <c r="AF31833" s="46"/>
      <c r="AM31833" s="121"/>
      <c r="AO31833" s="46"/>
    </row>
    <row r="31834" spans="1:41" s="60" customFormat="1" hidden="1" x14ac:dyDescent="0.35">
      <c r="A31834" s="46"/>
      <c r="H31834" s="103"/>
      <c r="AD31834" s="99"/>
      <c r="AF31834" s="46"/>
      <c r="AM31834" s="121"/>
      <c r="AO31834" s="46"/>
    </row>
    <row r="31835" spans="1:41" s="60" customFormat="1" hidden="1" x14ac:dyDescent="0.35">
      <c r="A31835" s="46"/>
      <c r="H31835" s="103"/>
      <c r="AD31835" s="99"/>
      <c r="AF31835" s="46"/>
      <c r="AM31835" s="121"/>
      <c r="AO31835" s="46"/>
    </row>
    <row r="31836" spans="1:41" s="60" customFormat="1" hidden="1" x14ac:dyDescent="0.35">
      <c r="A31836" s="46"/>
      <c r="H31836" s="103"/>
      <c r="AD31836" s="99"/>
      <c r="AF31836" s="46"/>
      <c r="AM31836" s="121"/>
      <c r="AO31836" s="46"/>
    </row>
    <row r="31837" spans="1:41" s="60" customFormat="1" hidden="1" x14ac:dyDescent="0.35">
      <c r="A31837" s="46"/>
      <c r="H31837" s="103"/>
      <c r="AD31837" s="99"/>
      <c r="AF31837" s="46"/>
      <c r="AM31837" s="121"/>
      <c r="AO31837" s="46"/>
    </row>
    <row r="31838" spans="1:41" s="60" customFormat="1" hidden="1" x14ac:dyDescent="0.35">
      <c r="A31838" s="46"/>
      <c r="H31838" s="103"/>
      <c r="AD31838" s="99"/>
      <c r="AF31838" s="46"/>
      <c r="AM31838" s="121"/>
      <c r="AO31838" s="46"/>
    </row>
    <row r="31839" spans="1:41" s="60" customFormat="1" hidden="1" x14ac:dyDescent="0.35">
      <c r="A31839" s="46"/>
      <c r="H31839" s="103"/>
      <c r="AD31839" s="99"/>
      <c r="AF31839" s="46"/>
      <c r="AM31839" s="121"/>
      <c r="AO31839" s="46"/>
    </row>
    <row r="31840" spans="1:41" s="60" customFormat="1" hidden="1" x14ac:dyDescent="0.35">
      <c r="A31840" s="46"/>
      <c r="H31840" s="103"/>
      <c r="AD31840" s="99"/>
      <c r="AF31840" s="46"/>
      <c r="AM31840" s="121"/>
      <c r="AO31840" s="46"/>
    </row>
    <row r="31841" spans="1:41" s="60" customFormat="1" hidden="1" x14ac:dyDescent="0.35">
      <c r="A31841" s="46"/>
      <c r="H31841" s="103"/>
      <c r="AD31841" s="99"/>
      <c r="AF31841" s="46"/>
      <c r="AM31841" s="121"/>
      <c r="AO31841" s="46"/>
    </row>
    <row r="31842" spans="1:41" s="60" customFormat="1" hidden="1" x14ac:dyDescent="0.35">
      <c r="A31842" s="46"/>
      <c r="H31842" s="103"/>
      <c r="AD31842" s="99"/>
      <c r="AF31842" s="46"/>
      <c r="AM31842" s="121"/>
      <c r="AO31842" s="46"/>
    </row>
    <row r="31843" spans="1:41" s="60" customFormat="1" hidden="1" x14ac:dyDescent="0.35">
      <c r="A31843" s="46"/>
      <c r="H31843" s="103"/>
      <c r="AD31843" s="99"/>
      <c r="AF31843" s="46"/>
      <c r="AM31843" s="121"/>
      <c r="AO31843" s="46"/>
    </row>
    <row r="31844" spans="1:41" s="60" customFormat="1" hidden="1" x14ac:dyDescent="0.35">
      <c r="A31844" s="46"/>
      <c r="H31844" s="103"/>
      <c r="AD31844" s="99"/>
      <c r="AF31844" s="46"/>
      <c r="AM31844" s="121"/>
      <c r="AO31844" s="46"/>
    </row>
    <row r="31845" spans="1:41" s="60" customFormat="1" hidden="1" x14ac:dyDescent="0.35">
      <c r="A31845" s="46"/>
      <c r="H31845" s="103"/>
      <c r="AD31845" s="99"/>
      <c r="AF31845" s="46"/>
      <c r="AM31845" s="121"/>
      <c r="AO31845" s="46"/>
    </row>
    <row r="31846" spans="1:41" s="60" customFormat="1" hidden="1" x14ac:dyDescent="0.35">
      <c r="A31846" s="46"/>
      <c r="H31846" s="103"/>
      <c r="AD31846" s="99"/>
      <c r="AF31846" s="46"/>
      <c r="AM31846" s="121"/>
      <c r="AO31846" s="46"/>
    </row>
    <row r="31847" spans="1:41" s="60" customFormat="1" hidden="1" x14ac:dyDescent="0.35">
      <c r="A31847" s="46"/>
      <c r="H31847" s="103"/>
      <c r="AD31847" s="99"/>
      <c r="AF31847" s="46"/>
      <c r="AM31847" s="121"/>
      <c r="AO31847" s="46"/>
    </row>
    <row r="31848" spans="1:41" s="60" customFormat="1" hidden="1" x14ac:dyDescent="0.35">
      <c r="A31848" s="46"/>
      <c r="H31848" s="103"/>
      <c r="AD31848" s="99"/>
      <c r="AF31848" s="46"/>
      <c r="AM31848" s="121"/>
      <c r="AO31848" s="46"/>
    </row>
    <row r="31849" spans="1:41" s="60" customFormat="1" hidden="1" x14ac:dyDescent="0.35">
      <c r="A31849" s="46"/>
      <c r="H31849" s="103"/>
      <c r="AD31849" s="99"/>
      <c r="AF31849" s="46"/>
      <c r="AM31849" s="121"/>
      <c r="AO31849" s="46"/>
    </row>
    <row r="31850" spans="1:41" s="60" customFormat="1" hidden="1" x14ac:dyDescent="0.35">
      <c r="A31850" s="46"/>
      <c r="H31850" s="103"/>
      <c r="AD31850" s="99"/>
      <c r="AF31850" s="46"/>
      <c r="AM31850" s="121"/>
      <c r="AO31850" s="46"/>
    </row>
    <row r="31851" spans="1:41" s="60" customFormat="1" hidden="1" x14ac:dyDescent="0.35">
      <c r="A31851" s="46"/>
      <c r="H31851" s="103"/>
      <c r="AD31851" s="99"/>
      <c r="AF31851" s="46"/>
      <c r="AM31851" s="121"/>
      <c r="AO31851" s="46"/>
    </row>
    <row r="31852" spans="1:41" s="60" customFormat="1" hidden="1" x14ac:dyDescent="0.35">
      <c r="A31852" s="46"/>
      <c r="H31852" s="103"/>
      <c r="AD31852" s="99"/>
      <c r="AF31852" s="46"/>
      <c r="AM31852" s="121"/>
      <c r="AO31852" s="46"/>
    </row>
    <row r="31853" spans="1:41" s="60" customFormat="1" hidden="1" x14ac:dyDescent="0.35">
      <c r="A31853" s="46"/>
      <c r="H31853" s="103"/>
      <c r="AD31853" s="99"/>
      <c r="AF31853" s="46"/>
      <c r="AM31853" s="121"/>
      <c r="AO31853" s="46"/>
    </row>
    <row r="31854" spans="1:41" s="60" customFormat="1" hidden="1" x14ac:dyDescent="0.35">
      <c r="A31854" s="46"/>
      <c r="H31854" s="103"/>
      <c r="AD31854" s="99"/>
      <c r="AF31854" s="46"/>
      <c r="AM31854" s="121"/>
      <c r="AO31854" s="46"/>
    </row>
    <row r="31855" spans="1:41" s="60" customFormat="1" hidden="1" x14ac:dyDescent="0.35">
      <c r="A31855" s="46"/>
      <c r="H31855" s="103"/>
      <c r="AD31855" s="99"/>
      <c r="AF31855" s="46"/>
      <c r="AM31855" s="121"/>
      <c r="AO31855" s="46"/>
    </row>
    <row r="31856" spans="1:41" s="60" customFormat="1" hidden="1" x14ac:dyDescent="0.35">
      <c r="A31856" s="46"/>
      <c r="H31856" s="103"/>
      <c r="AD31856" s="99"/>
      <c r="AF31856" s="46"/>
      <c r="AM31856" s="121"/>
      <c r="AO31856" s="46"/>
    </row>
    <row r="31857" spans="1:41" s="60" customFormat="1" hidden="1" x14ac:dyDescent="0.35">
      <c r="A31857" s="46"/>
      <c r="H31857" s="103"/>
      <c r="AD31857" s="99"/>
      <c r="AF31857" s="46"/>
      <c r="AM31857" s="121"/>
      <c r="AO31857" s="46"/>
    </row>
    <row r="31858" spans="1:41" s="60" customFormat="1" hidden="1" x14ac:dyDescent="0.35">
      <c r="A31858" s="46"/>
      <c r="H31858" s="103"/>
      <c r="AD31858" s="99"/>
      <c r="AF31858" s="46"/>
      <c r="AM31858" s="121"/>
      <c r="AO31858" s="46"/>
    </row>
    <row r="31859" spans="1:41" s="60" customFormat="1" hidden="1" x14ac:dyDescent="0.35">
      <c r="A31859" s="46"/>
      <c r="H31859" s="103"/>
      <c r="AD31859" s="99"/>
      <c r="AF31859" s="46"/>
      <c r="AM31859" s="121"/>
      <c r="AO31859" s="46"/>
    </row>
    <row r="31860" spans="1:41" s="60" customFormat="1" hidden="1" x14ac:dyDescent="0.35">
      <c r="A31860" s="46"/>
      <c r="H31860" s="103"/>
      <c r="AD31860" s="99"/>
      <c r="AF31860" s="46"/>
      <c r="AM31860" s="121"/>
      <c r="AO31860" s="46"/>
    </row>
    <row r="31861" spans="1:41" s="60" customFormat="1" hidden="1" x14ac:dyDescent="0.35">
      <c r="A31861" s="46"/>
      <c r="H31861" s="103"/>
      <c r="AD31861" s="99"/>
      <c r="AF31861" s="46"/>
      <c r="AM31861" s="121"/>
      <c r="AO31861" s="46"/>
    </row>
    <row r="31862" spans="1:41" s="60" customFormat="1" hidden="1" x14ac:dyDescent="0.35">
      <c r="A31862" s="46"/>
      <c r="H31862" s="103"/>
      <c r="AD31862" s="99"/>
      <c r="AF31862" s="46"/>
      <c r="AM31862" s="121"/>
      <c r="AO31862" s="46"/>
    </row>
    <row r="31863" spans="1:41" s="60" customFormat="1" hidden="1" x14ac:dyDescent="0.35">
      <c r="A31863" s="46"/>
      <c r="H31863" s="103"/>
      <c r="AD31863" s="99"/>
      <c r="AF31863" s="46"/>
      <c r="AM31863" s="121"/>
      <c r="AO31863" s="46"/>
    </row>
    <row r="31864" spans="1:41" s="60" customFormat="1" hidden="1" x14ac:dyDescent="0.35">
      <c r="A31864" s="46"/>
      <c r="H31864" s="103"/>
      <c r="AD31864" s="99"/>
      <c r="AF31864" s="46"/>
      <c r="AM31864" s="121"/>
      <c r="AO31864" s="46"/>
    </row>
    <row r="31865" spans="1:41" s="60" customFormat="1" hidden="1" x14ac:dyDescent="0.35">
      <c r="A31865" s="46"/>
      <c r="H31865" s="103"/>
      <c r="AD31865" s="99"/>
      <c r="AF31865" s="46"/>
      <c r="AM31865" s="121"/>
      <c r="AO31865" s="46"/>
    </row>
    <row r="31866" spans="1:41" s="60" customFormat="1" hidden="1" x14ac:dyDescent="0.35">
      <c r="A31866" s="46"/>
      <c r="H31866" s="103"/>
      <c r="AD31866" s="99"/>
      <c r="AF31866" s="46"/>
      <c r="AM31866" s="121"/>
      <c r="AO31866" s="46"/>
    </row>
    <row r="31867" spans="1:41" s="60" customFormat="1" hidden="1" x14ac:dyDescent="0.35">
      <c r="A31867" s="46"/>
      <c r="H31867" s="103"/>
      <c r="AD31867" s="99"/>
      <c r="AF31867" s="46"/>
      <c r="AM31867" s="121"/>
      <c r="AO31867" s="46"/>
    </row>
    <row r="31868" spans="1:41" s="60" customFormat="1" hidden="1" x14ac:dyDescent="0.35">
      <c r="A31868" s="46"/>
      <c r="H31868" s="103"/>
      <c r="AD31868" s="99"/>
      <c r="AF31868" s="46"/>
      <c r="AM31868" s="121"/>
      <c r="AO31868" s="46"/>
    </row>
    <row r="31869" spans="1:41" s="60" customFormat="1" hidden="1" x14ac:dyDescent="0.35">
      <c r="A31869" s="46"/>
      <c r="H31869" s="103"/>
      <c r="AD31869" s="99"/>
      <c r="AF31869" s="46"/>
      <c r="AM31869" s="121"/>
      <c r="AO31869" s="46"/>
    </row>
    <row r="31870" spans="1:41" s="60" customFormat="1" hidden="1" x14ac:dyDescent="0.35">
      <c r="A31870" s="46"/>
      <c r="H31870" s="103"/>
      <c r="AD31870" s="99"/>
      <c r="AF31870" s="46"/>
      <c r="AM31870" s="121"/>
      <c r="AO31870" s="46"/>
    </row>
    <row r="31871" spans="1:41" s="60" customFormat="1" hidden="1" x14ac:dyDescent="0.35">
      <c r="A31871" s="46"/>
      <c r="H31871" s="103"/>
      <c r="AD31871" s="99"/>
      <c r="AF31871" s="46"/>
      <c r="AM31871" s="121"/>
      <c r="AO31871" s="46"/>
    </row>
    <row r="31872" spans="1:41" s="60" customFormat="1" hidden="1" x14ac:dyDescent="0.35">
      <c r="A31872" s="46"/>
      <c r="H31872" s="103"/>
      <c r="AD31872" s="99"/>
      <c r="AF31872" s="46"/>
      <c r="AM31872" s="121"/>
      <c r="AO31872" s="46"/>
    </row>
    <row r="31873" spans="1:41" s="60" customFormat="1" hidden="1" x14ac:dyDescent="0.35">
      <c r="A31873" s="46"/>
      <c r="H31873" s="103"/>
      <c r="AD31873" s="99"/>
      <c r="AF31873" s="46"/>
      <c r="AM31873" s="121"/>
      <c r="AO31873" s="46"/>
    </row>
    <row r="31874" spans="1:41" s="60" customFormat="1" hidden="1" x14ac:dyDescent="0.35">
      <c r="A31874" s="46"/>
      <c r="H31874" s="103"/>
      <c r="AD31874" s="99"/>
      <c r="AF31874" s="46"/>
      <c r="AM31874" s="121"/>
      <c r="AO31874" s="46"/>
    </row>
    <row r="31875" spans="1:41" s="60" customFormat="1" hidden="1" x14ac:dyDescent="0.35">
      <c r="A31875" s="46"/>
      <c r="H31875" s="103"/>
      <c r="AD31875" s="99"/>
      <c r="AF31875" s="46"/>
      <c r="AM31875" s="121"/>
      <c r="AO31875" s="46"/>
    </row>
    <row r="31876" spans="1:41" s="60" customFormat="1" hidden="1" x14ac:dyDescent="0.35">
      <c r="A31876" s="46"/>
      <c r="H31876" s="103"/>
      <c r="AD31876" s="99"/>
      <c r="AF31876" s="46"/>
      <c r="AM31876" s="121"/>
      <c r="AO31876" s="46"/>
    </row>
    <row r="31877" spans="1:41" s="60" customFormat="1" hidden="1" x14ac:dyDescent="0.35">
      <c r="A31877" s="46"/>
      <c r="H31877" s="103"/>
      <c r="AD31877" s="99"/>
      <c r="AF31877" s="46"/>
      <c r="AM31877" s="121"/>
      <c r="AO31877" s="46"/>
    </row>
    <row r="31878" spans="1:41" s="60" customFormat="1" hidden="1" x14ac:dyDescent="0.35">
      <c r="A31878" s="46"/>
      <c r="H31878" s="103"/>
      <c r="AD31878" s="99"/>
      <c r="AF31878" s="46"/>
      <c r="AM31878" s="121"/>
      <c r="AO31878" s="46"/>
    </row>
    <row r="31879" spans="1:41" s="60" customFormat="1" hidden="1" x14ac:dyDescent="0.35">
      <c r="A31879" s="46"/>
      <c r="H31879" s="103"/>
      <c r="AD31879" s="99"/>
      <c r="AF31879" s="46"/>
      <c r="AM31879" s="121"/>
      <c r="AO31879" s="46"/>
    </row>
    <row r="31880" spans="1:41" s="60" customFormat="1" hidden="1" x14ac:dyDescent="0.35">
      <c r="A31880" s="46"/>
      <c r="H31880" s="103"/>
      <c r="AD31880" s="99"/>
      <c r="AF31880" s="46"/>
      <c r="AM31880" s="121"/>
      <c r="AO31880" s="46"/>
    </row>
    <row r="31881" spans="1:41" s="60" customFormat="1" hidden="1" x14ac:dyDescent="0.35">
      <c r="A31881" s="46"/>
      <c r="H31881" s="103"/>
      <c r="AD31881" s="99"/>
      <c r="AF31881" s="46"/>
      <c r="AM31881" s="121"/>
      <c r="AO31881" s="46"/>
    </row>
    <row r="31882" spans="1:41" s="60" customFormat="1" hidden="1" x14ac:dyDescent="0.35">
      <c r="A31882" s="46"/>
      <c r="H31882" s="103"/>
      <c r="AD31882" s="99"/>
      <c r="AF31882" s="46"/>
      <c r="AM31882" s="121"/>
      <c r="AO31882" s="46"/>
    </row>
    <row r="31883" spans="1:41" s="60" customFormat="1" hidden="1" x14ac:dyDescent="0.35">
      <c r="A31883" s="46"/>
      <c r="H31883" s="103"/>
      <c r="AD31883" s="99"/>
      <c r="AF31883" s="46"/>
      <c r="AM31883" s="121"/>
      <c r="AO31883" s="46"/>
    </row>
    <row r="31884" spans="1:41" s="60" customFormat="1" hidden="1" x14ac:dyDescent="0.35">
      <c r="A31884" s="46"/>
      <c r="H31884" s="103"/>
      <c r="AD31884" s="99"/>
      <c r="AF31884" s="46"/>
      <c r="AM31884" s="121"/>
      <c r="AO31884" s="46"/>
    </row>
    <row r="31885" spans="1:41" s="60" customFormat="1" hidden="1" x14ac:dyDescent="0.35">
      <c r="A31885" s="46"/>
      <c r="H31885" s="103"/>
      <c r="AD31885" s="99"/>
      <c r="AF31885" s="46"/>
      <c r="AM31885" s="121"/>
      <c r="AO31885" s="46"/>
    </row>
    <row r="31886" spans="1:41" s="60" customFormat="1" hidden="1" x14ac:dyDescent="0.35">
      <c r="A31886" s="46"/>
      <c r="H31886" s="103"/>
      <c r="AD31886" s="99"/>
      <c r="AF31886" s="46"/>
      <c r="AM31886" s="121"/>
      <c r="AO31886" s="46"/>
    </row>
    <row r="31887" spans="1:41" s="60" customFormat="1" hidden="1" x14ac:dyDescent="0.35">
      <c r="A31887" s="46"/>
      <c r="H31887" s="103"/>
      <c r="AD31887" s="99"/>
      <c r="AF31887" s="46"/>
      <c r="AM31887" s="121"/>
      <c r="AO31887" s="46"/>
    </row>
    <row r="31888" spans="1:41" s="60" customFormat="1" hidden="1" x14ac:dyDescent="0.35">
      <c r="A31888" s="46"/>
      <c r="H31888" s="103"/>
      <c r="AD31888" s="99"/>
      <c r="AF31888" s="46"/>
      <c r="AM31888" s="121"/>
      <c r="AO31888" s="46"/>
    </row>
    <row r="31889" spans="1:41" s="60" customFormat="1" hidden="1" x14ac:dyDescent="0.35">
      <c r="A31889" s="46"/>
      <c r="H31889" s="103"/>
      <c r="AD31889" s="99"/>
      <c r="AF31889" s="46"/>
      <c r="AM31889" s="121"/>
      <c r="AO31889" s="46"/>
    </row>
    <row r="31890" spans="1:41" s="60" customFormat="1" hidden="1" x14ac:dyDescent="0.35">
      <c r="A31890" s="46"/>
      <c r="H31890" s="103"/>
      <c r="AD31890" s="99"/>
      <c r="AF31890" s="46"/>
      <c r="AM31890" s="121"/>
      <c r="AO31890" s="46"/>
    </row>
    <row r="31891" spans="1:41" s="60" customFormat="1" hidden="1" x14ac:dyDescent="0.35">
      <c r="A31891" s="46"/>
      <c r="H31891" s="103"/>
      <c r="AD31891" s="99"/>
      <c r="AF31891" s="46"/>
      <c r="AM31891" s="121"/>
      <c r="AO31891" s="46"/>
    </row>
    <row r="31892" spans="1:41" s="60" customFormat="1" hidden="1" x14ac:dyDescent="0.35">
      <c r="A31892" s="46"/>
      <c r="H31892" s="103"/>
      <c r="AD31892" s="99"/>
      <c r="AF31892" s="46"/>
      <c r="AM31892" s="121"/>
      <c r="AO31892" s="46"/>
    </row>
    <row r="31893" spans="1:41" s="60" customFormat="1" hidden="1" x14ac:dyDescent="0.35">
      <c r="A31893" s="46"/>
      <c r="H31893" s="103"/>
      <c r="AD31893" s="99"/>
      <c r="AF31893" s="46"/>
      <c r="AM31893" s="121"/>
      <c r="AO31893" s="46"/>
    </row>
    <row r="31894" spans="1:41" s="60" customFormat="1" hidden="1" x14ac:dyDescent="0.35">
      <c r="A31894" s="46"/>
      <c r="H31894" s="103"/>
      <c r="AD31894" s="99"/>
      <c r="AF31894" s="46"/>
      <c r="AM31894" s="121"/>
      <c r="AO31894" s="46"/>
    </row>
    <row r="31895" spans="1:41" s="60" customFormat="1" hidden="1" x14ac:dyDescent="0.35">
      <c r="A31895" s="46"/>
      <c r="H31895" s="103"/>
      <c r="AD31895" s="99"/>
      <c r="AF31895" s="46"/>
      <c r="AM31895" s="121"/>
      <c r="AO31895" s="46"/>
    </row>
    <row r="31896" spans="1:41" s="60" customFormat="1" hidden="1" x14ac:dyDescent="0.35">
      <c r="A31896" s="46"/>
      <c r="H31896" s="103"/>
      <c r="AD31896" s="99"/>
      <c r="AF31896" s="46"/>
      <c r="AM31896" s="121"/>
      <c r="AO31896" s="46"/>
    </row>
    <row r="31897" spans="1:41" s="60" customFormat="1" hidden="1" x14ac:dyDescent="0.35">
      <c r="A31897" s="46"/>
      <c r="H31897" s="103"/>
      <c r="AD31897" s="99"/>
      <c r="AF31897" s="46"/>
      <c r="AM31897" s="121"/>
      <c r="AO31897" s="46"/>
    </row>
    <row r="31898" spans="1:41" s="60" customFormat="1" hidden="1" x14ac:dyDescent="0.35">
      <c r="A31898" s="46"/>
      <c r="H31898" s="103"/>
      <c r="AD31898" s="99"/>
      <c r="AF31898" s="46"/>
      <c r="AM31898" s="121"/>
      <c r="AO31898" s="46"/>
    </row>
    <row r="31899" spans="1:41" s="60" customFormat="1" hidden="1" x14ac:dyDescent="0.35">
      <c r="A31899" s="46"/>
      <c r="H31899" s="103"/>
      <c r="AD31899" s="99"/>
      <c r="AF31899" s="46"/>
      <c r="AM31899" s="121"/>
      <c r="AO31899" s="46"/>
    </row>
    <row r="31900" spans="1:41" s="60" customFormat="1" hidden="1" x14ac:dyDescent="0.35">
      <c r="A31900" s="46"/>
      <c r="H31900" s="103"/>
      <c r="AD31900" s="99"/>
      <c r="AF31900" s="46"/>
      <c r="AM31900" s="121"/>
      <c r="AO31900" s="46"/>
    </row>
    <row r="31901" spans="1:41" s="60" customFormat="1" hidden="1" x14ac:dyDescent="0.35">
      <c r="A31901" s="46"/>
      <c r="H31901" s="103"/>
      <c r="AD31901" s="99"/>
      <c r="AF31901" s="46"/>
      <c r="AM31901" s="121"/>
      <c r="AO31901" s="46"/>
    </row>
    <row r="31902" spans="1:41" s="60" customFormat="1" hidden="1" x14ac:dyDescent="0.35">
      <c r="A31902" s="46"/>
      <c r="H31902" s="103"/>
      <c r="AD31902" s="99"/>
      <c r="AF31902" s="46"/>
      <c r="AM31902" s="121"/>
      <c r="AO31902" s="46"/>
    </row>
    <row r="31903" spans="1:41" s="60" customFormat="1" hidden="1" x14ac:dyDescent="0.35">
      <c r="A31903" s="46"/>
      <c r="H31903" s="103"/>
      <c r="AD31903" s="99"/>
      <c r="AF31903" s="46"/>
      <c r="AM31903" s="121"/>
      <c r="AO31903" s="46"/>
    </row>
    <row r="31904" spans="1:41" s="60" customFormat="1" hidden="1" x14ac:dyDescent="0.35">
      <c r="A31904" s="46"/>
      <c r="H31904" s="103"/>
      <c r="AD31904" s="99"/>
      <c r="AF31904" s="46"/>
      <c r="AM31904" s="121"/>
      <c r="AO31904" s="46"/>
    </row>
    <row r="31905" spans="1:41" s="60" customFormat="1" hidden="1" x14ac:dyDescent="0.35">
      <c r="A31905" s="46"/>
      <c r="H31905" s="103"/>
      <c r="AD31905" s="99"/>
      <c r="AF31905" s="46"/>
      <c r="AM31905" s="121"/>
      <c r="AO31905" s="46"/>
    </row>
    <row r="31906" spans="1:41" s="60" customFormat="1" hidden="1" x14ac:dyDescent="0.35">
      <c r="A31906" s="46"/>
      <c r="H31906" s="103"/>
      <c r="AD31906" s="99"/>
      <c r="AF31906" s="46"/>
      <c r="AM31906" s="121"/>
      <c r="AO31906" s="46"/>
    </row>
    <row r="31907" spans="1:41" s="60" customFormat="1" hidden="1" x14ac:dyDescent="0.35">
      <c r="A31907" s="46"/>
      <c r="H31907" s="103"/>
      <c r="AD31907" s="99"/>
      <c r="AF31907" s="46"/>
      <c r="AM31907" s="121"/>
      <c r="AO31907" s="46"/>
    </row>
    <row r="31908" spans="1:41" s="60" customFormat="1" hidden="1" x14ac:dyDescent="0.35">
      <c r="A31908" s="46"/>
      <c r="H31908" s="103"/>
      <c r="AD31908" s="99"/>
      <c r="AF31908" s="46"/>
      <c r="AM31908" s="121"/>
      <c r="AO31908" s="46"/>
    </row>
    <row r="31909" spans="1:41" s="60" customFormat="1" hidden="1" x14ac:dyDescent="0.35">
      <c r="A31909" s="46"/>
      <c r="H31909" s="103"/>
      <c r="AD31909" s="99"/>
      <c r="AF31909" s="46"/>
      <c r="AM31909" s="121"/>
      <c r="AO31909" s="46"/>
    </row>
    <row r="31910" spans="1:41" s="60" customFormat="1" hidden="1" x14ac:dyDescent="0.35">
      <c r="A31910" s="46"/>
      <c r="H31910" s="103"/>
      <c r="AD31910" s="99"/>
      <c r="AF31910" s="46"/>
      <c r="AM31910" s="121"/>
      <c r="AO31910" s="46"/>
    </row>
    <row r="31911" spans="1:41" s="60" customFormat="1" hidden="1" x14ac:dyDescent="0.35">
      <c r="A31911" s="46"/>
      <c r="H31911" s="103"/>
      <c r="AD31911" s="99"/>
      <c r="AF31911" s="46"/>
      <c r="AM31911" s="121"/>
      <c r="AO31911" s="46"/>
    </row>
    <row r="31912" spans="1:41" s="60" customFormat="1" hidden="1" x14ac:dyDescent="0.35">
      <c r="A31912" s="46"/>
      <c r="H31912" s="103"/>
      <c r="AD31912" s="99"/>
      <c r="AF31912" s="46"/>
      <c r="AM31912" s="121"/>
      <c r="AO31912" s="46"/>
    </row>
    <row r="31913" spans="1:41" s="60" customFormat="1" hidden="1" x14ac:dyDescent="0.35">
      <c r="A31913" s="46"/>
      <c r="H31913" s="103"/>
      <c r="AD31913" s="99"/>
      <c r="AF31913" s="46"/>
      <c r="AM31913" s="121"/>
      <c r="AO31913" s="46"/>
    </row>
    <row r="31914" spans="1:41" s="60" customFormat="1" hidden="1" x14ac:dyDescent="0.35">
      <c r="A31914" s="46"/>
      <c r="H31914" s="103"/>
      <c r="AD31914" s="99"/>
      <c r="AF31914" s="46"/>
      <c r="AM31914" s="121"/>
      <c r="AO31914" s="46"/>
    </row>
    <row r="31915" spans="1:41" s="60" customFormat="1" hidden="1" x14ac:dyDescent="0.35">
      <c r="A31915" s="46"/>
      <c r="H31915" s="103"/>
      <c r="AD31915" s="99"/>
      <c r="AF31915" s="46"/>
      <c r="AM31915" s="121"/>
      <c r="AO31915" s="46"/>
    </row>
    <row r="31916" spans="1:41" s="60" customFormat="1" hidden="1" x14ac:dyDescent="0.35">
      <c r="A31916" s="46"/>
      <c r="H31916" s="103"/>
      <c r="AD31916" s="99"/>
      <c r="AF31916" s="46"/>
      <c r="AM31916" s="121"/>
      <c r="AO31916" s="46"/>
    </row>
    <row r="31917" spans="1:41" s="60" customFormat="1" hidden="1" x14ac:dyDescent="0.35">
      <c r="A31917" s="46"/>
      <c r="H31917" s="103"/>
      <c r="AD31917" s="99"/>
      <c r="AF31917" s="46"/>
      <c r="AM31917" s="121"/>
      <c r="AO31917" s="46"/>
    </row>
    <row r="31918" spans="1:41" s="60" customFormat="1" hidden="1" x14ac:dyDescent="0.35">
      <c r="A31918" s="46"/>
      <c r="H31918" s="103"/>
      <c r="AD31918" s="99"/>
      <c r="AF31918" s="46"/>
      <c r="AM31918" s="121"/>
      <c r="AO31918" s="46"/>
    </row>
    <row r="31919" spans="1:41" s="60" customFormat="1" hidden="1" x14ac:dyDescent="0.35">
      <c r="A31919" s="46"/>
      <c r="H31919" s="103"/>
      <c r="AD31919" s="99"/>
      <c r="AF31919" s="46"/>
      <c r="AM31919" s="121"/>
      <c r="AO31919" s="46"/>
    </row>
    <row r="31920" spans="1:41" s="60" customFormat="1" hidden="1" x14ac:dyDescent="0.35">
      <c r="A31920" s="46"/>
      <c r="H31920" s="103"/>
      <c r="AD31920" s="99"/>
      <c r="AF31920" s="46"/>
      <c r="AM31920" s="121"/>
      <c r="AO31920" s="46"/>
    </row>
    <row r="31921" spans="1:41" s="60" customFormat="1" hidden="1" x14ac:dyDescent="0.35">
      <c r="A31921" s="46"/>
      <c r="H31921" s="103"/>
      <c r="AD31921" s="99"/>
      <c r="AF31921" s="46"/>
      <c r="AM31921" s="121"/>
      <c r="AO31921" s="46"/>
    </row>
    <row r="31922" spans="1:41" s="60" customFormat="1" hidden="1" x14ac:dyDescent="0.35">
      <c r="A31922" s="46"/>
      <c r="H31922" s="103"/>
      <c r="AD31922" s="99"/>
      <c r="AF31922" s="46"/>
      <c r="AM31922" s="121"/>
      <c r="AO31922" s="46"/>
    </row>
    <row r="31923" spans="1:41" s="60" customFormat="1" hidden="1" x14ac:dyDescent="0.35">
      <c r="A31923" s="46"/>
      <c r="H31923" s="103"/>
      <c r="AD31923" s="99"/>
      <c r="AF31923" s="46"/>
      <c r="AM31923" s="121"/>
      <c r="AO31923" s="46"/>
    </row>
    <row r="31924" spans="1:41" s="60" customFormat="1" hidden="1" x14ac:dyDescent="0.35">
      <c r="A31924" s="46"/>
      <c r="H31924" s="103"/>
      <c r="AD31924" s="99"/>
      <c r="AF31924" s="46"/>
      <c r="AM31924" s="121"/>
      <c r="AO31924" s="46"/>
    </row>
    <row r="31925" spans="1:41" s="60" customFormat="1" hidden="1" x14ac:dyDescent="0.35">
      <c r="A31925" s="46"/>
      <c r="H31925" s="103"/>
      <c r="AD31925" s="99"/>
      <c r="AF31925" s="46"/>
      <c r="AM31925" s="121"/>
      <c r="AO31925" s="46"/>
    </row>
    <row r="31926" spans="1:41" s="60" customFormat="1" hidden="1" x14ac:dyDescent="0.35">
      <c r="A31926" s="46"/>
      <c r="H31926" s="103"/>
      <c r="AD31926" s="99"/>
      <c r="AF31926" s="46"/>
      <c r="AM31926" s="121"/>
      <c r="AO31926" s="46"/>
    </row>
    <row r="31927" spans="1:41" s="60" customFormat="1" hidden="1" x14ac:dyDescent="0.35">
      <c r="A31927" s="46"/>
      <c r="H31927" s="103"/>
      <c r="AD31927" s="99"/>
      <c r="AF31927" s="46"/>
      <c r="AM31927" s="121"/>
      <c r="AO31927" s="46"/>
    </row>
    <row r="31928" spans="1:41" s="60" customFormat="1" hidden="1" x14ac:dyDescent="0.35">
      <c r="A31928" s="46"/>
      <c r="H31928" s="103"/>
      <c r="AD31928" s="99"/>
      <c r="AF31928" s="46"/>
      <c r="AM31928" s="121"/>
      <c r="AO31928" s="46"/>
    </row>
    <row r="31929" spans="1:41" s="60" customFormat="1" hidden="1" x14ac:dyDescent="0.35">
      <c r="A31929" s="46"/>
      <c r="H31929" s="103"/>
      <c r="AD31929" s="99"/>
      <c r="AF31929" s="46"/>
      <c r="AM31929" s="121"/>
      <c r="AO31929" s="46"/>
    </row>
    <row r="31930" spans="1:41" s="60" customFormat="1" hidden="1" x14ac:dyDescent="0.35">
      <c r="A31930" s="46"/>
      <c r="H31930" s="103"/>
      <c r="AD31930" s="99"/>
      <c r="AF31930" s="46"/>
      <c r="AM31930" s="121"/>
      <c r="AO31930" s="46"/>
    </row>
    <row r="31931" spans="1:41" s="60" customFormat="1" hidden="1" x14ac:dyDescent="0.35">
      <c r="A31931" s="46"/>
      <c r="H31931" s="103"/>
      <c r="AD31931" s="99"/>
      <c r="AF31931" s="46"/>
      <c r="AM31931" s="121"/>
      <c r="AO31931" s="46"/>
    </row>
    <row r="31932" spans="1:41" s="60" customFormat="1" hidden="1" x14ac:dyDescent="0.35">
      <c r="A31932" s="46"/>
      <c r="H31932" s="103"/>
      <c r="AD31932" s="99"/>
      <c r="AF31932" s="46"/>
      <c r="AM31932" s="121"/>
      <c r="AO31932" s="46"/>
    </row>
    <row r="31933" spans="1:41" s="60" customFormat="1" hidden="1" x14ac:dyDescent="0.35">
      <c r="A31933" s="46"/>
      <c r="H31933" s="103"/>
      <c r="AD31933" s="99"/>
      <c r="AF31933" s="46"/>
      <c r="AM31933" s="121"/>
      <c r="AO31933" s="46"/>
    </row>
    <row r="31934" spans="1:41" s="60" customFormat="1" hidden="1" x14ac:dyDescent="0.35">
      <c r="A31934" s="46"/>
      <c r="H31934" s="103"/>
      <c r="AD31934" s="99"/>
      <c r="AF31934" s="46"/>
      <c r="AM31934" s="121"/>
      <c r="AO31934" s="46"/>
    </row>
    <row r="31935" spans="1:41" s="60" customFormat="1" hidden="1" x14ac:dyDescent="0.35">
      <c r="A31935" s="46"/>
      <c r="H31935" s="103"/>
      <c r="AD31935" s="99"/>
      <c r="AF31935" s="46"/>
      <c r="AM31935" s="121"/>
      <c r="AO31935" s="46"/>
    </row>
    <row r="31936" spans="1:41" s="60" customFormat="1" hidden="1" x14ac:dyDescent="0.35">
      <c r="A31936" s="46"/>
      <c r="H31936" s="103"/>
      <c r="AD31936" s="99"/>
      <c r="AF31936" s="46"/>
      <c r="AM31936" s="121"/>
      <c r="AO31936" s="46"/>
    </row>
    <row r="31937" spans="1:41" s="60" customFormat="1" hidden="1" x14ac:dyDescent="0.35">
      <c r="A31937" s="46"/>
      <c r="H31937" s="103"/>
      <c r="AD31937" s="99"/>
      <c r="AF31937" s="46"/>
      <c r="AM31937" s="121"/>
      <c r="AO31937" s="46"/>
    </row>
    <row r="31938" spans="1:41" s="60" customFormat="1" hidden="1" x14ac:dyDescent="0.35">
      <c r="A31938" s="46"/>
      <c r="H31938" s="103"/>
      <c r="AD31938" s="99"/>
      <c r="AF31938" s="46"/>
      <c r="AM31938" s="121"/>
      <c r="AO31938" s="46"/>
    </row>
    <row r="31939" spans="1:41" s="60" customFormat="1" hidden="1" x14ac:dyDescent="0.35">
      <c r="A31939" s="46"/>
      <c r="H31939" s="103"/>
      <c r="AD31939" s="99"/>
      <c r="AF31939" s="46"/>
      <c r="AM31939" s="121"/>
      <c r="AO31939" s="46"/>
    </row>
    <row r="31940" spans="1:41" s="60" customFormat="1" hidden="1" x14ac:dyDescent="0.35">
      <c r="A31940" s="46"/>
      <c r="H31940" s="103"/>
      <c r="AD31940" s="99"/>
      <c r="AF31940" s="46"/>
      <c r="AM31940" s="121"/>
      <c r="AO31940" s="46"/>
    </row>
    <row r="31941" spans="1:41" s="60" customFormat="1" hidden="1" x14ac:dyDescent="0.35">
      <c r="A31941" s="46"/>
      <c r="H31941" s="103"/>
      <c r="AD31941" s="99"/>
      <c r="AF31941" s="46"/>
      <c r="AM31941" s="121"/>
      <c r="AO31941" s="46"/>
    </row>
    <row r="31942" spans="1:41" s="60" customFormat="1" hidden="1" x14ac:dyDescent="0.35">
      <c r="A31942" s="46"/>
      <c r="H31942" s="103"/>
      <c r="AD31942" s="99"/>
      <c r="AF31942" s="46"/>
      <c r="AM31942" s="121"/>
      <c r="AO31942" s="46"/>
    </row>
    <row r="31943" spans="1:41" s="60" customFormat="1" hidden="1" x14ac:dyDescent="0.35">
      <c r="A31943" s="46"/>
      <c r="H31943" s="103"/>
      <c r="AD31943" s="99"/>
      <c r="AF31943" s="46"/>
      <c r="AM31943" s="121"/>
      <c r="AO31943" s="46"/>
    </row>
    <row r="31944" spans="1:41" s="60" customFormat="1" hidden="1" x14ac:dyDescent="0.35">
      <c r="A31944" s="46"/>
      <c r="H31944" s="103"/>
      <c r="AD31944" s="99"/>
      <c r="AF31944" s="46"/>
      <c r="AM31944" s="121"/>
      <c r="AO31944" s="46"/>
    </row>
    <row r="31945" spans="1:41" s="60" customFormat="1" hidden="1" x14ac:dyDescent="0.35">
      <c r="A31945" s="46"/>
      <c r="H31945" s="103"/>
      <c r="AD31945" s="99"/>
      <c r="AF31945" s="46"/>
      <c r="AM31945" s="121"/>
      <c r="AO31945" s="46"/>
    </row>
    <row r="31946" spans="1:41" s="60" customFormat="1" hidden="1" x14ac:dyDescent="0.35">
      <c r="A31946" s="46"/>
      <c r="H31946" s="103"/>
      <c r="AD31946" s="99"/>
      <c r="AF31946" s="46"/>
      <c r="AM31946" s="121"/>
      <c r="AO31946" s="46"/>
    </row>
    <row r="31947" spans="1:41" s="60" customFormat="1" hidden="1" x14ac:dyDescent="0.35">
      <c r="A31947" s="46"/>
      <c r="H31947" s="103"/>
      <c r="AD31947" s="99"/>
      <c r="AF31947" s="46"/>
      <c r="AM31947" s="121"/>
      <c r="AO31947" s="46"/>
    </row>
    <row r="31948" spans="1:41" s="60" customFormat="1" hidden="1" x14ac:dyDescent="0.35">
      <c r="A31948" s="46"/>
      <c r="H31948" s="103"/>
      <c r="AD31948" s="99"/>
      <c r="AF31948" s="46"/>
      <c r="AM31948" s="121"/>
      <c r="AO31948" s="46"/>
    </row>
    <row r="31949" spans="1:41" s="60" customFormat="1" hidden="1" x14ac:dyDescent="0.35">
      <c r="A31949" s="46"/>
      <c r="H31949" s="103"/>
      <c r="AD31949" s="99"/>
      <c r="AF31949" s="46"/>
      <c r="AM31949" s="121"/>
      <c r="AO31949" s="46"/>
    </row>
    <row r="31950" spans="1:41" s="60" customFormat="1" hidden="1" x14ac:dyDescent="0.35">
      <c r="A31950" s="46"/>
      <c r="H31950" s="103"/>
      <c r="AD31950" s="99"/>
      <c r="AF31950" s="46"/>
      <c r="AM31950" s="121"/>
      <c r="AO31950" s="46"/>
    </row>
    <row r="31951" spans="1:41" s="60" customFormat="1" hidden="1" x14ac:dyDescent="0.35">
      <c r="A31951" s="46"/>
      <c r="H31951" s="103"/>
      <c r="AD31951" s="99"/>
      <c r="AF31951" s="46"/>
      <c r="AM31951" s="121"/>
      <c r="AO31951" s="46"/>
    </row>
    <row r="31952" spans="1:41" s="60" customFormat="1" hidden="1" x14ac:dyDescent="0.35">
      <c r="A31952" s="46"/>
      <c r="H31952" s="103"/>
      <c r="AD31952" s="99"/>
      <c r="AF31952" s="46"/>
      <c r="AM31952" s="121"/>
      <c r="AO31952" s="46"/>
    </row>
    <row r="31953" spans="1:41" s="60" customFormat="1" hidden="1" x14ac:dyDescent="0.35">
      <c r="A31953" s="46"/>
      <c r="H31953" s="103"/>
      <c r="AD31953" s="99"/>
      <c r="AF31953" s="46"/>
      <c r="AM31953" s="121"/>
      <c r="AO31953" s="46"/>
    </row>
    <row r="31954" spans="1:41" s="60" customFormat="1" hidden="1" x14ac:dyDescent="0.35">
      <c r="A31954" s="46"/>
      <c r="H31954" s="103"/>
      <c r="AD31954" s="99"/>
      <c r="AF31954" s="46"/>
      <c r="AM31954" s="121"/>
      <c r="AO31954" s="46"/>
    </row>
    <row r="31955" spans="1:41" s="60" customFormat="1" hidden="1" x14ac:dyDescent="0.35">
      <c r="A31955" s="46"/>
      <c r="H31955" s="103"/>
      <c r="AD31955" s="99"/>
      <c r="AF31955" s="46"/>
      <c r="AM31955" s="121"/>
      <c r="AO31955" s="46"/>
    </row>
    <row r="31956" spans="1:41" s="60" customFormat="1" hidden="1" x14ac:dyDescent="0.35">
      <c r="A31956" s="46"/>
      <c r="H31956" s="103"/>
      <c r="AD31956" s="99"/>
      <c r="AF31956" s="46"/>
      <c r="AM31956" s="121"/>
      <c r="AO31956" s="46"/>
    </row>
    <row r="31957" spans="1:41" s="60" customFormat="1" hidden="1" x14ac:dyDescent="0.35">
      <c r="A31957" s="46"/>
      <c r="H31957" s="103"/>
      <c r="AD31957" s="99"/>
      <c r="AF31957" s="46"/>
      <c r="AM31957" s="121"/>
      <c r="AO31957" s="46"/>
    </row>
    <row r="31958" spans="1:41" s="60" customFormat="1" hidden="1" x14ac:dyDescent="0.35">
      <c r="A31958" s="46"/>
      <c r="H31958" s="103"/>
      <c r="AD31958" s="99"/>
      <c r="AF31958" s="46"/>
      <c r="AM31958" s="121"/>
      <c r="AO31958" s="46"/>
    </row>
    <row r="31959" spans="1:41" s="60" customFormat="1" hidden="1" x14ac:dyDescent="0.35">
      <c r="A31959" s="46"/>
      <c r="H31959" s="103"/>
      <c r="AD31959" s="99"/>
      <c r="AF31959" s="46"/>
      <c r="AM31959" s="121"/>
      <c r="AO31959" s="46"/>
    </row>
    <row r="31960" spans="1:41" s="60" customFormat="1" hidden="1" x14ac:dyDescent="0.35">
      <c r="A31960" s="46"/>
      <c r="H31960" s="103"/>
      <c r="AD31960" s="99"/>
      <c r="AF31960" s="46"/>
      <c r="AM31960" s="121"/>
      <c r="AO31960" s="46"/>
    </row>
    <row r="31961" spans="1:41" s="60" customFormat="1" hidden="1" x14ac:dyDescent="0.35">
      <c r="A31961" s="46"/>
      <c r="H31961" s="103"/>
      <c r="AD31961" s="99"/>
      <c r="AF31961" s="46"/>
      <c r="AM31961" s="121"/>
      <c r="AO31961" s="46"/>
    </row>
    <row r="31962" spans="1:41" s="60" customFormat="1" hidden="1" x14ac:dyDescent="0.35">
      <c r="A31962" s="46"/>
      <c r="H31962" s="103"/>
      <c r="AD31962" s="99"/>
      <c r="AF31962" s="46"/>
      <c r="AM31962" s="121"/>
      <c r="AO31962" s="46"/>
    </row>
    <row r="31963" spans="1:41" s="60" customFormat="1" hidden="1" x14ac:dyDescent="0.35">
      <c r="A31963" s="46"/>
      <c r="H31963" s="103"/>
      <c r="AD31963" s="99"/>
      <c r="AF31963" s="46"/>
      <c r="AM31963" s="121"/>
      <c r="AO31963" s="46"/>
    </row>
    <row r="31964" spans="1:41" s="60" customFormat="1" hidden="1" x14ac:dyDescent="0.35">
      <c r="A31964" s="46"/>
      <c r="H31964" s="103"/>
      <c r="AD31964" s="99"/>
      <c r="AF31964" s="46"/>
      <c r="AM31964" s="121"/>
      <c r="AO31964" s="46"/>
    </row>
    <row r="31965" spans="1:41" s="60" customFormat="1" hidden="1" x14ac:dyDescent="0.35">
      <c r="A31965" s="46"/>
      <c r="H31965" s="103"/>
      <c r="AD31965" s="99"/>
      <c r="AF31965" s="46"/>
      <c r="AM31965" s="121"/>
      <c r="AO31965" s="46"/>
    </row>
    <row r="31966" spans="1:41" s="60" customFormat="1" hidden="1" x14ac:dyDescent="0.35">
      <c r="A31966" s="46"/>
      <c r="H31966" s="103"/>
      <c r="AD31966" s="99"/>
      <c r="AF31966" s="46"/>
      <c r="AM31966" s="121"/>
      <c r="AO31966" s="46"/>
    </row>
    <row r="31967" spans="1:41" s="60" customFormat="1" hidden="1" x14ac:dyDescent="0.35">
      <c r="A31967" s="46"/>
      <c r="H31967" s="103"/>
      <c r="AD31967" s="99"/>
      <c r="AF31967" s="46"/>
      <c r="AM31967" s="121"/>
      <c r="AO31967" s="46"/>
    </row>
    <row r="31968" spans="1:41" s="60" customFormat="1" hidden="1" x14ac:dyDescent="0.35">
      <c r="A31968" s="46"/>
      <c r="H31968" s="103"/>
      <c r="AD31968" s="99"/>
      <c r="AF31968" s="46"/>
      <c r="AM31968" s="121"/>
      <c r="AO31968" s="46"/>
    </row>
    <row r="31969" spans="1:41" s="60" customFormat="1" hidden="1" x14ac:dyDescent="0.35">
      <c r="A31969" s="46"/>
      <c r="H31969" s="103"/>
      <c r="AD31969" s="99"/>
      <c r="AF31969" s="46"/>
      <c r="AM31969" s="121"/>
      <c r="AO31969" s="46"/>
    </row>
    <row r="31970" spans="1:41" s="60" customFormat="1" hidden="1" x14ac:dyDescent="0.35">
      <c r="A31970" s="46"/>
      <c r="H31970" s="103"/>
      <c r="AD31970" s="99"/>
      <c r="AF31970" s="46"/>
      <c r="AM31970" s="121"/>
      <c r="AO31970" s="46"/>
    </row>
    <row r="31971" spans="1:41" s="60" customFormat="1" hidden="1" x14ac:dyDescent="0.35">
      <c r="A31971" s="46"/>
      <c r="H31971" s="103"/>
      <c r="AD31971" s="99"/>
      <c r="AF31971" s="46"/>
      <c r="AM31971" s="121"/>
      <c r="AO31971" s="46"/>
    </row>
    <row r="31972" spans="1:41" s="60" customFormat="1" hidden="1" x14ac:dyDescent="0.35">
      <c r="A31972" s="46"/>
      <c r="H31972" s="103"/>
      <c r="AD31972" s="99"/>
      <c r="AF31972" s="46"/>
      <c r="AM31972" s="121"/>
      <c r="AO31972" s="46"/>
    </row>
    <row r="31973" spans="1:41" s="60" customFormat="1" hidden="1" x14ac:dyDescent="0.35">
      <c r="A31973" s="46"/>
      <c r="H31973" s="103"/>
      <c r="AD31973" s="99"/>
      <c r="AF31973" s="46"/>
      <c r="AM31973" s="121"/>
      <c r="AO31973" s="46"/>
    </row>
    <row r="31974" spans="1:41" s="60" customFormat="1" hidden="1" x14ac:dyDescent="0.35">
      <c r="A31974" s="46"/>
      <c r="H31974" s="103"/>
      <c r="AD31974" s="99"/>
      <c r="AF31974" s="46"/>
      <c r="AM31974" s="121"/>
      <c r="AO31974" s="46"/>
    </row>
    <row r="31975" spans="1:41" s="60" customFormat="1" hidden="1" x14ac:dyDescent="0.35">
      <c r="A31975" s="46"/>
      <c r="H31975" s="103"/>
      <c r="AD31975" s="99"/>
      <c r="AF31975" s="46"/>
      <c r="AM31975" s="121"/>
      <c r="AO31975" s="46"/>
    </row>
    <row r="31976" spans="1:41" s="60" customFormat="1" hidden="1" x14ac:dyDescent="0.35">
      <c r="A31976" s="46"/>
      <c r="H31976" s="103"/>
      <c r="AD31976" s="99"/>
      <c r="AF31976" s="46"/>
      <c r="AM31976" s="121"/>
      <c r="AO31976" s="46"/>
    </row>
    <row r="31977" spans="1:41" s="60" customFormat="1" hidden="1" x14ac:dyDescent="0.35">
      <c r="A31977" s="46"/>
      <c r="H31977" s="103"/>
      <c r="AD31977" s="99"/>
      <c r="AF31977" s="46"/>
      <c r="AM31977" s="121"/>
      <c r="AO31977" s="46"/>
    </row>
    <row r="31978" spans="1:41" s="60" customFormat="1" hidden="1" x14ac:dyDescent="0.35">
      <c r="A31978" s="46"/>
      <c r="H31978" s="103"/>
      <c r="AD31978" s="99"/>
      <c r="AF31978" s="46"/>
      <c r="AM31978" s="121"/>
      <c r="AO31978" s="46"/>
    </row>
    <row r="31979" spans="1:41" s="60" customFormat="1" hidden="1" x14ac:dyDescent="0.35">
      <c r="A31979" s="46"/>
      <c r="H31979" s="103"/>
      <c r="AD31979" s="99"/>
      <c r="AF31979" s="46"/>
      <c r="AM31979" s="121"/>
      <c r="AO31979" s="46"/>
    </row>
    <row r="31980" spans="1:41" s="60" customFormat="1" hidden="1" x14ac:dyDescent="0.35">
      <c r="A31980" s="46"/>
      <c r="H31980" s="103"/>
      <c r="AD31980" s="99"/>
      <c r="AF31980" s="46"/>
      <c r="AM31980" s="121"/>
      <c r="AO31980" s="46"/>
    </row>
    <row r="31981" spans="1:41" s="60" customFormat="1" hidden="1" x14ac:dyDescent="0.35">
      <c r="A31981" s="46"/>
      <c r="H31981" s="103"/>
      <c r="AD31981" s="99"/>
      <c r="AF31981" s="46"/>
      <c r="AM31981" s="121"/>
      <c r="AO31981" s="46"/>
    </row>
    <row r="31982" spans="1:41" s="60" customFormat="1" hidden="1" x14ac:dyDescent="0.35">
      <c r="A31982" s="46"/>
      <c r="H31982" s="103"/>
      <c r="AD31982" s="99"/>
      <c r="AF31982" s="46"/>
      <c r="AM31982" s="121"/>
      <c r="AO31982" s="46"/>
    </row>
    <row r="31983" spans="1:41" s="60" customFormat="1" hidden="1" x14ac:dyDescent="0.35">
      <c r="A31983" s="46"/>
      <c r="H31983" s="103"/>
      <c r="AD31983" s="99"/>
      <c r="AF31983" s="46"/>
      <c r="AM31983" s="121"/>
      <c r="AO31983" s="46"/>
    </row>
    <row r="31984" spans="1:41" s="60" customFormat="1" hidden="1" x14ac:dyDescent="0.35">
      <c r="A31984" s="46"/>
      <c r="H31984" s="103"/>
      <c r="AD31984" s="99"/>
      <c r="AF31984" s="46"/>
      <c r="AM31984" s="121"/>
      <c r="AO31984" s="46"/>
    </row>
    <row r="31985" spans="1:41" s="60" customFormat="1" hidden="1" x14ac:dyDescent="0.35">
      <c r="A31985" s="46"/>
      <c r="H31985" s="103"/>
      <c r="AD31985" s="99"/>
      <c r="AF31985" s="46"/>
      <c r="AM31985" s="121"/>
      <c r="AO31985" s="46"/>
    </row>
    <row r="31986" spans="1:41" s="60" customFormat="1" hidden="1" x14ac:dyDescent="0.35">
      <c r="A31986" s="46"/>
      <c r="H31986" s="103"/>
      <c r="AD31986" s="99"/>
      <c r="AF31986" s="46"/>
      <c r="AM31986" s="121"/>
      <c r="AO31986" s="46"/>
    </row>
    <row r="31987" spans="1:41" s="60" customFormat="1" hidden="1" x14ac:dyDescent="0.35">
      <c r="A31987" s="46"/>
      <c r="H31987" s="103"/>
      <c r="AD31987" s="99"/>
      <c r="AF31987" s="46"/>
      <c r="AM31987" s="121"/>
      <c r="AO31987" s="46"/>
    </row>
    <row r="31988" spans="1:41" s="60" customFormat="1" hidden="1" x14ac:dyDescent="0.35">
      <c r="A31988" s="46"/>
      <c r="H31988" s="103"/>
      <c r="AD31988" s="99"/>
      <c r="AF31988" s="46"/>
      <c r="AM31988" s="121"/>
      <c r="AO31988" s="46"/>
    </row>
    <row r="31989" spans="1:41" s="60" customFormat="1" hidden="1" x14ac:dyDescent="0.35">
      <c r="A31989" s="46"/>
      <c r="H31989" s="103"/>
      <c r="AD31989" s="99"/>
      <c r="AF31989" s="46"/>
      <c r="AM31989" s="121"/>
      <c r="AO31989" s="46"/>
    </row>
    <row r="31990" spans="1:41" s="60" customFormat="1" hidden="1" x14ac:dyDescent="0.35">
      <c r="A31990" s="46"/>
      <c r="H31990" s="103"/>
      <c r="AD31990" s="99"/>
      <c r="AF31990" s="46"/>
      <c r="AM31990" s="121"/>
      <c r="AO31990" s="46"/>
    </row>
    <row r="31991" spans="1:41" s="60" customFormat="1" hidden="1" x14ac:dyDescent="0.35">
      <c r="A31991" s="46"/>
      <c r="H31991" s="103"/>
      <c r="AD31991" s="99"/>
      <c r="AF31991" s="46"/>
      <c r="AM31991" s="121"/>
      <c r="AO31991" s="46"/>
    </row>
    <row r="31992" spans="1:41" s="60" customFormat="1" hidden="1" x14ac:dyDescent="0.35">
      <c r="A31992" s="46"/>
      <c r="H31992" s="103"/>
      <c r="AD31992" s="99"/>
      <c r="AF31992" s="46"/>
      <c r="AM31992" s="121"/>
      <c r="AO31992" s="46"/>
    </row>
    <row r="31993" spans="1:41" s="60" customFormat="1" hidden="1" x14ac:dyDescent="0.35">
      <c r="A31993" s="46"/>
      <c r="H31993" s="103"/>
      <c r="AD31993" s="99"/>
      <c r="AF31993" s="46"/>
      <c r="AM31993" s="121"/>
      <c r="AO31993" s="46"/>
    </row>
    <row r="31994" spans="1:41" s="60" customFormat="1" hidden="1" x14ac:dyDescent="0.35">
      <c r="A31994" s="46"/>
      <c r="H31994" s="103"/>
      <c r="AD31994" s="99"/>
      <c r="AF31994" s="46"/>
      <c r="AM31994" s="121"/>
      <c r="AO31994" s="46"/>
    </row>
    <row r="31995" spans="1:41" s="60" customFormat="1" hidden="1" x14ac:dyDescent="0.35">
      <c r="A31995" s="46"/>
      <c r="H31995" s="103"/>
      <c r="AD31995" s="99"/>
      <c r="AF31995" s="46"/>
      <c r="AM31995" s="121"/>
      <c r="AO31995" s="46"/>
    </row>
    <row r="31996" spans="1:41" s="60" customFormat="1" hidden="1" x14ac:dyDescent="0.35">
      <c r="A31996" s="46"/>
      <c r="H31996" s="103"/>
      <c r="AD31996" s="99"/>
      <c r="AF31996" s="46"/>
      <c r="AM31996" s="121"/>
      <c r="AO31996" s="46"/>
    </row>
    <row r="31997" spans="1:41" s="60" customFormat="1" hidden="1" x14ac:dyDescent="0.35">
      <c r="A31997" s="46"/>
      <c r="H31997" s="103"/>
      <c r="AD31997" s="99"/>
      <c r="AF31997" s="46"/>
      <c r="AM31997" s="121"/>
      <c r="AO31997" s="46"/>
    </row>
    <row r="31998" spans="1:41" s="60" customFormat="1" hidden="1" x14ac:dyDescent="0.35">
      <c r="A31998" s="46"/>
      <c r="H31998" s="103"/>
      <c r="AD31998" s="99"/>
      <c r="AF31998" s="46"/>
      <c r="AM31998" s="121"/>
      <c r="AO31998" s="46"/>
    </row>
    <row r="31999" spans="1:41" s="60" customFormat="1" hidden="1" x14ac:dyDescent="0.35">
      <c r="A31999" s="46"/>
      <c r="H31999" s="103"/>
      <c r="AD31999" s="99"/>
      <c r="AF31999" s="46"/>
      <c r="AM31999" s="121"/>
      <c r="AO31999" s="46"/>
    </row>
    <row r="32000" spans="1:41" s="60" customFormat="1" hidden="1" x14ac:dyDescent="0.35">
      <c r="A32000" s="46"/>
      <c r="H32000" s="103"/>
      <c r="AD32000" s="99"/>
      <c r="AF32000" s="46"/>
      <c r="AM32000" s="121"/>
      <c r="AO32000" s="46"/>
    </row>
    <row r="32001" spans="1:41" s="60" customFormat="1" hidden="1" x14ac:dyDescent="0.35">
      <c r="A32001" s="46"/>
      <c r="H32001" s="103"/>
      <c r="AD32001" s="99"/>
      <c r="AF32001" s="46"/>
      <c r="AM32001" s="121"/>
      <c r="AO32001" s="46"/>
    </row>
    <row r="32002" spans="1:41" s="60" customFormat="1" hidden="1" x14ac:dyDescent="0.35">
      <c r="A32002" s="46"/>
      <c r="H32002" s="103"/>
      <c r="AD32002" s="99"/>
      <c r="AF32002" s="46"/>
      <c r="AM32002" s="121"/>
      <c r="AO32002" s="46"/>
    </row>
    <row r="32003" spans="1:41" s="60" customFormat="1" hidden="1" x14ac:dyDescent="0.35">
      <c r="A32003" s="46"/>
      <c r="H32003" s="103"/>
      <c r="AD32003" s="99"/>
      <c r="AF32003" s="46"/>
      <c r="AM32003" s="121"/>
      <c r="AO32003" s="46"/>
    </row>
    <row r="32004" spans="1:41" s="60" customFormat="1" hidden="1" x14ac:dyDescent="0.35">
      <c r="A32004" s="46"/>
      <c r="H32004" s="103"/>
      <c r="AD32004" s="99"/>
      <c r="AF32004" s="46"/>
      <c r="AM32004" s="121"/>
      <c r="AO32004" s="46"/>
    </row>
    <row r="32005" spans="1:41" s="60" customFormat="1" hidden="1" x14ac:dyDescent="0.35">
      <c r="A32005" s="46"/>
      <c r="H32005" s="103"/>
      <c r="AD32005" s="99"/>
      <c r="AF32005" s="46"/>
      <c r="AM32005" s="121"/>
      <c r="AO32005" s="46"/>
    </row>
    <row r="32006" spans="1:41" s="60" customFormat="1" hidden="1" x14ac:dyDescent="0.35">
      <c r="A32006" s="46"/>
      <c r="H32006" s="103"/>
      <c r="AD32006" s="99"/>
      <c r="AF32006" s="46"/>
      <c r="AM32006" s="121"/>
      <c r="AO32006" s="46"/>
    </row>
    <row r="32007" spans="1:41" s="60" customFormat="1" hidden="1" x14ac:dyDescent="0.35">
      <c r="A32007" s="46"/>
      <c r="H32007" s="103"/>
      <c r="AD32007" s="99"/>
      <c r="AF32007" s="46"/>
      <c r="AM32007" s="121"/>
      <c r="AO32007" s="46"/>
    </row>
    <row r="32008" spans="1:41" s="60" customFormat="1" hidden="1" x14ac:dyDescent="0.35">
      <c r="A32008" s="46"/>
      <c r="H32008" s="103"/>
      <c r="AD32008" s="99"/>
      <c r="AF32008" s="46"/>
      <c r="AM32008" s="121"/>
      <c r="AO32008" s="46"/>
    </row>
    <row r="32009" spans="1:41" s="60" customFormat="1" hidden="1" x14ac:dyDescent="0.35">
      <c r="A32009" s="46"/>
      <c r="H32009" s="103"/>
      <c r="AD32009" s="99"/>
      <c r="AF32009" s="46"/>
      <c r="AM32009" s="121"/>
      <c r="AO32009" s="46"/>
    </row>
    <row r="32010" spans="1:41" s="60" customFormat="1" hidden="1" x14ac:dyDescent="0.35">
      <c r="A32010" s="46"/>
      <c r="H32010" s="103"/>
      <c r="AD32010" s="99"/>
      <c r="AF32010" s="46"/>
      <c r="AM32010" s="121"/>
      <c r="AO32010" s="46"/>
    </row>
    <row r="32011" spans="1:41" s="60" customFormat="1" hidden="1" x14ac:dyDescent="0.35">
      <c r="A32011" s="46"/>
      <c r="H32011" s="103"/>
      <c r="AD32011" s="99"/>
      <c r="AF32011" s="46"/>
      <c r="AM32011" s="121"/>
      <c r="AO32011" s="46"/>
    </row>
    <row r="32012" spans="1:41" s="60" customFormat="1" hidden="1" x14ac:dyDescent="0.35">
      <c r="A32012" s="46"/>
      <c r="H32012" s="103"/>
      <c r="AD32012" s="99"/>
      <c r="AF32012" s="46"/>
      <c r="AM32012" s="121"/>
      <c r="AO32012" s="46"/>
    </row>
    <row r="32013" spans="1:41" s="60" customFormat="1" hidden="1" x14ac:dyDescent="0.35">
      <c r="A32013" s="46"/>
      <c r="H32013" s="103"/>
      <c r="AD32013" s="99"/>
      <c r="AF32013" s="46"/>
      <c r="AM32013" s="121"/>
      <c r="AO32013" s="46"/>
    </row>
    <row r="32014" spans="1:41" s="60" customFormat="1" hidden="1" x14ac:dyDescent="0.35">
      <c r="A32014" s="46"/>
      <c r="H32014" s="103"/>
      <c r="AD32014" s="99"/>
      <c r="AF32014" s="46"/>
      <c r="AM32014" s="121"/>
      <c r="AO32014" s="46"/>
    </row>
    <row r="32015" spans="1:41" s="60" customFormat="1" hidden="1" x14ac:dyDescent="0.35">
      <c r="A32015" s="46"/>
      <c r="H32015" s="103"/>
      <c r="AD32015" s="99"/>
      <c r="AF32015" s="46"/>
      <c r="AM32015" s="121"/>
      <c r="AO32015" s="46"/>
    </row>
    <row r="32016" spans="1:41" s="60" customFormat="1" hidden="1" x14ac:dyDescent="0.35">
      <c r="A32016" s="46"/>
      <c r="H32016" s="103"/>
      <c r="AD32016" s="99"/>
      <c r="AF32016" s="46"/>
      <c r="AM32016" s="121"/>
      <c r="AO32016" s="46"/>
    </row>
    <row r="32017" spans="1:41" s="60" customFormat="1" hidden="1" x14ac:dyDescent="0.35">
      <c r="A32017" s="46"/>
      <c r="H32017" s="103"/>
      <c r="AD32017" s="99"/>
      <c r="AF32017" s="46"/>
      <c r="AM32017" s="121"/>
      <c r="AO32017" s="46"/>
    </row>
    <row r="32018" spans="1:41" s="60" customFormat="1" hidden="1" x14ac:dyDescent="0.35">
      <c r="A32018" s="46"/>
      <c r="H32018" s="103"/>
      <c r="AD32018" s="99"/>
      <c r="AF32018" s="46"/>
      <c r="AM32018" s="121"/>
      <c r="AO32018" s="46"/>
    </row>
    <row r="32019" spans="1:41" s="60" customFormat="1" hidden="1" x14ac:dyDescent="0.35">
      <c r="A32019" s="46"/>
      <c r="H32019" s="103"/>
      <c r="AD32019" s="99"/>
      <c r="AF32019" s="46"/>
      <c r="AM32019" s="121"/>
      <c r="AO32019" s="46"/>
    </row>
    <row r="32020" spans="1:41" s="60" customFormat="1" hidden="1" x14ac:dyDescent="0.35">
      <c r="A32020" s="46"/>
      <c r="H32020" s="103"/>
      <c r="AD32020" s="99"/>
      <c r="AF32020" s="46"/>
      <c r="AM32020" s="121"/>
      <c r="AO32020" s="46"/>
    </row>
    <row r="32021" spans="1:41" s="60" customFormat="1" hidden="1" x14ac:dyDescent="0.35">
      <c r="A32021" s="46"/>
      <c r="H32021" s="103"/>
      <c r="AD32021" s="99"/>
      <c r="AF32021" s="46"/>
      <c r="AM32021" s="121"/>
      <c r="AO32021" s="46"/>
    </row>
    <row r="32022" spans="1:41" s="60" customFormat="1" hidden="1" x14ac:dyDescent="0.35">
      <c r="A32022" s="46"/>
      <c r="H32022" s="103"/>
      <c r="AD32022" s="99"/>
      <c r="AF32022" s="46"/>
      <c r="AM32022" s="121"/>
      <c r="AO32022" s="46"/>
    </row>
    <row r="32023" spans="1:41" s="60" customFormat="1" hidden="1" x14ac:dyDescent="0.35">
      <c r="A32023" s="46"/>
      <c r="H32023" s="103"/>
      <c r="AD32023" s="99"/>
      <c r="AF32023" s="46"/>
      <c r="AM32023" s="121"/>
      <c r="AO32023" s="46"/>
    </row>
    <row r="32024" spans="1:41" s="60" customFormat="1" hidden="1" x14ac:dyDescent="0.35">
      <c r="A32024" s="46"/>
      <c r="H32024" s="103"/>
      <c r="AD32024" s="99"/>
      <c r="AF32024" s="46"/>
      <c r="AM32024" s="121"/>
      <c r="AO32024" s="46"/>
    </row>
    <row r="32025" spans="1:41" s="60" customFormat="1" hidden="1" x14ac:dyDescent="0.35">
      <c r="A32025" s="46"/>
      <c r="H32025" s="103"/>
      <c r="AD32025" s="99"/>
      <c r="AF32025" s="46"/>
      <c r="AM32025" s="121"/>
      <c r="AO32025" s="46"/>
    </row>
    <row r="32026" spans="1:41" s="60" customFormat="1" hidden="1" x14ac:dyDescent="0.35">
      <c r="A32026" s="46"/>
      <c r="H32026" s="103"/>
      <c r="AD32026" s="99"/>
      <c r="AF32026" s="46"/>
      <c r="AM32026" s="121"/>
      <c r="AO32026" s="46"/>
    </row>
    <row r="32027" spans="1:41" s="60" customFormat="1" hidden="1" x14ac:dyDescent="0.35">
      <c r="A32027" s="46"/>
      <c r="H32027" s="103"/>
      <c r="AD32027" s="99"/>
      <c r="AF32027" s="46"/>
      <c r="AM32027" s="121"/>
      <c r="AO32027" s="46"/>
    </row>
    <row r="32028" spans="1:41" s="60" customFormat="1" hidden="1" x14ac:dyDescent="0.35">
      <c r="A32028" s="46"/>
      <c r="H32028" s="103"/>
      <c r="AD32028" s="99"/>
      <c r="AF32028" s="46"/>
      <c r="AM32028" s="121"/>
      <c r="AO32028" s="46"/>
    </row>
    <row r="32029" spans="1:41" s="60" customFormat="1" hidden="1" x14ac:dyDescent="0.35">
      <c r="A32029" s="46"/>
      <c r="H32029" s="103"/>
      <c r="AD32029" s="99"/>
      <c r="AF32029" s="46"/>
      <c r="AM32029" s="121"/>
      <c r="AO32029" s="46"/>
    </row>
    <row r="32030" spans="1:41" s="60" customFormat="1" hidden="1" x14ac:dyDescent="0.35">
      <c r="A32030" s="46"/>
      <c r="H32030" s="103"/>
      <c r="AD32030" s="99"/>
      <c r="AF32030" s="46"/>
      <c r="AM32030" s="121"/>
      <c r="AO32030" s="46"/>
    </row>
    <row r="32031" spans="1:41" s="60" customFormat="1" hidden="1" x14ac:dyDescent="0.35">
      <c r="A32031" s="46"/>
      <c r="H32031" s="103"/>
      <c r="AD32031" s="99"/>
      <c r="AF32031" s="46"/>
      <c r="AM32031" s="121"/>
      <c r="AO32031" s="46"/>
    </row>
    <row r="32032" spans="1:41" s="60" customFormat="1" hidden="1" x14ac:dyDescent="0.35">
      <c r="A32032" s="46"/>
      <c r="H32032" s="103"/>
      <c r="AD32032" s="99"/>
      <c r="AF32032" s="46"/>
      <c r="AM32032" s="121"/>
      <c r="AO32032" s="46"/>
    </row>
    <row r="32033" spans="1:41" s="60" customFormat="1" hidden="1" x14ac:dyDescent="0.35">
      <c r="A32033" s="46"/>
      <c r="H32033" s="103"/>
      <c r="AD32033" s="99"/>
      <c r="AF32033" s="46"/>
      <c r="AM32033" s="121"/>
      <c r="AO32033" s="46"/>
    </row>
    <row r="32034" spans="1:41" s="60" customFormat="1" hidden="1" x14ac:dyDescent="0.35">
      <c r="A32034" s="46"/>
      <c r="H32034" s="103"/>
      <c r="AD32034" s="99"/>
      <c r="AF32034" s="46"/>
      <c r="AM32034" s="121"/>
      <c r="AO32034" s="46"/>
    </row>
    <row r="32035" spans="1:41" s="60" customFormat="1" hidden="1" x14ac:dyDescent="0.35">
      <c r="A32035" s="46"/>
      <c r="H32035" s="103"/>
      <c r="AD32035" s="99"/>
      <c r="AF32035" s="46"/>
      <c r="AM32035" s="121"/>
      <c r="AO32035" s="46"/>
    </row>
    <row r="32036" spans="1:41" s="60" customFormat="1" hidden="1" x14ac:dyDescent="0.35">
      <c r="A32036" s="46"/>
      <c r="H32036" s="103"/>
      <c r="AD32036" s="99"/>
      <c r="AF32036" s="46"/>
      <c r="AM32036" s="121"/>
      <c r="AO32036" s="46"/>
    </row>
    <row r="32037" spans="1:41" s="60" customFormat="1" hidden="1" x14ac:dyDescent="0.35">
      <c r="A32037" s="46"/>
      <c r="H32037" s="103"/>
      <c r="AD32037" s="99"/>
      <c r="AF32037" s="46"/>
      <c r="AM32037" s="121"/>
      <c r="AO32037" s="46"/>
    </row>
    <row r="32038" spans="1:41" s="60" customFormat="1" hidden="1" x14ac:dyDescent="0.35">
      <c r="A32038" s="46"/>
      <c r="H32038" s="103"/>
      <c r="AD32038" s="99"/>
      <c r="AF32038" s="46"/>
      <c r="AM32038" s="121"/>
      <c r="AO32038" s="46"/>
    </row>
    <row r="32039" spans="1:41" s="60" customFormat="1" hidden="1" x14ac:dyDescent="0.35">
      <c r="A32039" s="46"/>
      <c r="H32039" s="103"/>
      <c r="AD32039" s="99"/>
      <c r="AF32039" s="46"/>
      <c r="AM32039" s="121"/>
      <c r="AO32039" s="46"/>
    </row>
    <row r="32040" spans="1:41" s="60" customFormat="1" hidden="1" x14ac:dyDescent="0.35">
      <c r="A32040" s="46"/>
      <c r="H32040" s="103"/>
      <c r="AD32040" s="99"/>
      <c r="AF32040" s="46"/>
      <c r="AM32040" s="121"/>
      <c r="AO32040" s="46"/>
    </row>
    <row r="32041" spans="1:41" s="60" customFormat="1" hidden="1" x14ac:dyDescent="0.35">
      <c r="A32041" s="46"/>
      <c r="H32041" s="103"/>
      <c r="AD32041" s="99"/>
      <c r="AF32041" s="46"/>
      <c r="AM32041" s="121"/>
      <c r="AO32041" s="46"/>
    </row>
    <row r="32042" spans="1:41" s="60" customFormat="1" hidden="1" x14ac:dyDescent="0.35">
      <c r="A32042" s="46"/>
      <c r="H32042" s="103"/>
      <c r="AD32042" s="99"/>
      <c r="AF32042" s="46"/>
      <c r="AM32042" s="121"/>
      <c r="AO32042" s="46"/>
    </row>
    <row r="32043" spans="1:41" s="60" customFormat="1" hidden="1" x14ac:dyDescent="0.35">
      <c r="A32043" s="46"/>
      <c r="H32043" s="103"/>
      <c r="AD32043" s="99"/>
      <c r="AF32043" s="46"/>
      <c r="AM32043" s="121"/>
      <c r="AO32043" s="46"/>
    </row>
    <row r="32044" spans="1:41" s="60" customFormat="1" hidden="1" x14ac:dyDescent="0.35">
      <c r="A32044" s="46"/>
      <c r="H32044" s="103"/>
      <c r="AD32044" s="99"/>
      <c r="AF32044" s="46"/>
      <c r="AM32044" s="121"/>
      <c r="AO32044" s="46"/>
    </row>
    <row r="32045" spans="1:41" s="60" customFormat="1" hidden="1" x14ac:dyDescent="0.35">
      <c r="A32045" s="46"/>
      <c r="H32045" s="103"/>
      <c r="AD32045" s="99"/>
      <c r="AF32045" s="46"/>
      <c r="AM32045" s="121"/>
      <c r="AO32045" s="46"/>
    </row>
    <row r="32046" spans="1:41" s="60" customFormat="1" hidden="1" x14ac:dyDescent="0.35">
      <c r="A32046" s="46"/>
      <c r="H32046" s="103"/>
      <c r="AD32046" s="99"/>
      <c r="AF32046" s="46"/>
      <c r="AM32046" s="121"/>
      <c r="AO32046" s="46"/>
    </row>
    <row r="32047" spans="1:41" s="60" customFormat="1" hidden="1" x14ac:dyDescent="0.35">
      <c r="A32047" s="46"/>
      <c r="H32047" s="103"/>
      <c r="AD32047" s="99"/>
      <c r="AF32047" s="46"/>
      <c r="AM32047" s="121"/>
      <c r="AO32047" s="46"/>
    </row>
    <row r="32048" spans="1:41" s="60" customFormat="1" hidden="1" x14ac:dyDescent="0.35">
      <c r="A32048" s="46"/>
      <c r="H32048" s="103"/>
      <c r="AD32048" s="99"/>
      <c r="AF32048" s="46"/>
      <c r="AM32048" s="121"/>
      <c r="AO32048" s="46"/>
    </row>
    <row r="32049" spans="1:41" s="60" customFormat="1" hidden="1" x14ac:dyDescent="0.35">
      <c r="A32049" s="46"/>
      <c r="H32049" s="103"/>
      <c r="AD32049" s="99"/>
      <c r="AF32049" s="46"/>
      <c r="AM32049" s="121"/>
      <c r="AO32049" s="46"/>
    </row>
    <row r="32050" spans="1:41" s="60" customFormat="1" hidden="1" x14ac:dyDescent="0.35">
      <c r="A32050" s="46"/>
      <c r="H32050" s="103"/>
      <c r="AD32050" s="99"/>
      <c r="AF32050" s="46"/>
      <c r="AM32050" s="121"/>
      <c r="AO32050" s="46"/>
    </row>
    <row r="32051" spans="1:41" s="60" customFormat="1" hidden="1" x14ac:dyDescent="0.35">
      <c r="A32051" s="46"/>
      <c r="H32051" s="103"/>
      <c r="AD32051" s="99"/>
      <c r="AF32051" s="46"/>
      <c r="AM32051" s="121"/>
      <c r="AO32051" s="46"/>
    </row>
    <row r="32052" spans="1:41" s="60" customFormat="1" hidden="1" x14ac:dyDescent="0.35">
      <c r="A32052" s="46"/>
      <c r="H32052" s="103"/>
      <c r="AD32052" s="99"/>
      <c r="AF32052" s="46"/>
      <c r="AM32052" s="121"/>
      <c r="AO32052" s="46"/>
    </row>
    <row r="32053" spans="1:41" s="60" customFormat="1" hidden="1" x14ac:dyDescent="0.35">
      <c r="A32053" s="46"/>
      <c r="H32053" s="103"/>
      <c r="AD32053" s="99"/>
      <c r="AF32053" s="46"/>
      <c r="AM32053" s="121"/>
      <c r="AO32053" s="46"/>
    </row>
    <row r="32054" spans="1:41" s="60" customFormat="1" hidden="1" x14ac:dyDescent="0.35">
      <c r="A32054" s="46"/>
      <c r="H32054" s="103"/>
      <c r="AD32054" s="99"/>
      <c r="AF32054" s="46"/>
      <c r="AM32054" s="121"/>
      <c r="AO32054" s="46"/>
    </row>
    <row r="32055" spans="1:41" s="60" customFormat="1" hidden="1" x14ac:dyDescent="0.35">
      <c r="A32055" s="46"/>
      <c r="H32055" s="103"/>
      <c r="AD32055" s="99"/>
      <c r="AF32055" s="46"/>
      <c r="AM32055" s="121"/>
      <c r="AO32055" s="46"/>
    </row>
    <row r="32056" spans="1:41" s="60" customFormat="1" hidden="1" x14ac:dyDescent="0.35">
      <c r="A32056" s="46"/>
      <c r="H32056" s="103"/>
      <c r="AD32056" s="99"/>
      <c r="AF32056" s="46"/>
      <c r="AM32056" s="121"/>
      <c r="AO32056" s="46"/>
    </row>
    <row r="32057" spans="1:41" s="60" customFormat="1" hidden="1" x14ac:dyDescent="0.35">
      <c r="A32057" s="46"/>
      <c r="H32057" s="103"/>
      <c r="AD32057" s="99"/>
      <c r="AF32057" s="46"/>
      <c r="AM32057" s="121"/>
      <c r="AO32057" s="46"/>
    </row>
    <row r="32058" spans="1:41" s="60" customFormat="1" hidden="1" x14ac:dyDescent="0.35">
      <c r="A32058" s="46"/>
      <c r="H32058" s="103"/>
      <c r="AD32058" s="99"/>
      <c r="AF32058" s="46"/>
      <c r="AM32058" s="121"/>
      <c r="AO32058" s="46"/>
    </row>
    <row r="32059" spans="1:41" s="60" customFormat="1" hidden="1" x14ac:dyDescent="0.35">
      <c r="A32059" s="46"/>
      <c r="H32059" s="103"/>
      <c r="AD32059" s="99"/>
      <c r="AF32059" s="46"/>
      <c r="AM32059" s="121"/>
      <c r="AO32059" s="46"/>
    </row>
    <row r="32060" spans="1:41" s="60" customFormat="1" hidden="1" x14ac:dyDescent="0.35">
      <c r="A32060" s="46"/>
      <c r="H32060" s="103"/>
      <c r="AD32060" s="99"/>
      <c r="AF32060" s="46"/>
      <c r="AM32060" s="121"/>
      <c r="AO32060" s="46"/>
    </row>
    <row r="32061" spans="1:41" s="60" customFormat="1" hidden="1" x14ac:dyDescent="0.35">
      <c r="A32061" s="46"/>
      <c r="H32061" s="103"/>
      <c r="AD32061" s="99"/>
      <c r="AF32061" s="46"/>
      <c r="AM32061" s="121"/>
      <c r="AO32061" s="46"/>
    </row>
    <row r="32062" spans="1:41" s="60" customFormat="1" hidden="1" x14ac:dyDescent="0.35">
      <c r="A32062" s="46"/>
      <c r="H32062" s="103"/>
      <c r="AD32062" s="99"/>
      <c r="AF32062" s="46"/>
      <c r="AM32062" s="121"/>
      <c r="AO32062" s="46"/>
    </row>
    <row r="32063" spans="1:41" s="60" customFormat="1" hidden="1" x14ac:dyDescent="0.35">
      <c r="A32063" s="46"/>
      <c r="H32063" s="103"/>
      <c r="AD32063" s="99"/>
      <c r="AF32063" s="46"/>
      <c r="AM32063" s="121"/>
      <c r="AO32063" s="46"/>
    </row>
    <row r="32064" spans="1:41" s="60" customFormat="1" hidden="1" x14ac:dyDescent="0.35">
      <c r="A32064" s="46"/>
      <c r="H32064" s="103"/>
      <c r="AD32064" s="99"/>
      <c r="AF32064" s="46"/>
      <c r="AM32064" s="121"/>
      <c r="AO32064" s="46"/>
    </row>
    <row r="32065" spans="1:41" s="60" customFormat="1" hidden="1" x14ac:dyDescent="0.35">
      <c r="A32065" s="46"/>
      <c r="H32065" s="103"/>
      <c r="AD32065" s="99"/>
      <c r="AF32065" s="46"/>
      <c r="AM32065" s="121"/>
      <c r="AO32065" s="46"/>
    </row>
    <row r="32066" spans="1:41" s="60" customFormat="1" hidden="1" x14ac:dyDescent="0.35">
      <c r="A32066" s="46"/>
      <c r="H32066" s="103"/>
      <c r="AD32066" s="99"/>
      <c r="AF32066" s="46"/>
      <c r="AM32066" s="121"/>
      <c r="AO32066" s="46"/>
    </row>
    <row r="32067" spans="1:41" s="60" customFormat="1" hidden="1" x14ac:dyDescent="0.35">
      <c r="A32067" s="46"/>
      <c r="H32067" s="103"/>
      <c r="AD32067" s="99"/>
      <c r="AF32067" s="46"/>
      <c r="AM32067" s="121"/>
      <c r="AO32067" s="46"/>
    </row>
    <row r="32068" spans="1:41" s="60" customFormat="1" hidden="1" x14ac:dyDescent="0.35">
      <c r="A32068" s="46"/>
      <c r="H32068" s="103"/>
      <c r="AD32068" s="99"/>
      <c r="AF32068" s="46"/>
      <c r="AM32068" s="121"/>
      <c r="AO32068" s="46"/>
    </row>
    <row r="32069" spans="1:41" s="60" customFormat="1" hidden="1" x14ac:dyDescent="0.35">
      <c r="A32069" s="46"/>
      <c r="H32069" s="103"/>
      <c r="AD32069" s="99"/>
      <c r="AF32069" s="46"/>
      <c r="AM32069" s="121"/>
      <c r="AO32069" s="46"/>
    </row>
    <row r="32070" spans="1:41" s="60" customFormat="1" hidden="1" x14ac:dyDescent="0.35">
      <c r="A32070" s="46"/>
      <c r="H32070" s="103"/>
      <c r="AD32070" s="99"/>
      <c r="AF32070" s="46"/>
      <c r="AM32070" s="121"/>
      <c r="AO32070" s="46"/>
    </row>
    <row r="32071" spans="1:41" s="60" customFormat="1" hidden="1" x14ac:dyDescent="0.35">
      <c r="A32071" s="46"/>
      <c r="H32071" s="103"/>
      <c r="AD32071" s="99"/>
      <c r="AF32071" s="46"/>
      <c r="AM32071" s="121"/>
      <c r="AO32071" s="46"/>
    </row>
    <row r="32072" spans="1:41" s="60" customFormat="1" hidden="1" x14ac:dyDescent="0.35">
      <c r="A32072" s="46"/>
      <c r="H32072" s="103"/>
      <c r="AD32072" s="99"/>
      <c r="AF32072" s="46"/>
      <c r="AM32072" s="121"/>
      <c r="AO32072" s="46"/>
    </row>
    <row r="32073" spans="1:41" s="60" customFormat="1" hidden="1" x14ac:dyDescent="0.35">
      <c r="A32073" s="46"/>
      <c r="H32073" s="103"/>
      <c r="AD32073" s="99"/>
      <c r="AF32073" s="46"/>
      <c r="AM32073" s="121"/>
      <c r="AO32073" s="46"/>
    </row>
    <row r="32074" spans="1:41" s="60" customFormat="1" hidden="1" x14ac:dyDescent="0.35">
      <c r="A32074" s="46"/>
      <c r="H32074" s="103"/>
      <c r="AD32074" s="99"/>
      <c r="AF32074" s="46"/>
      <c r="AM32074" s="121"/>
      <c r="AO32074" s="46"/>
    </row>
    <row r="32075" spans="1:41" s="60" customFormat="1" hidden="1" x14ac:dyDescent="0.35">
      <c r="A32075" s="46"/>
      <c r="H32075" s="103"/>
      <c r="AD32075" s="99"/>
      <c r="AF32075" s="46"/>
      <c r="AM32075" s="121"/>
      <c r="AO32075" s="46"/>
    </row>
    <row r="32076" spans="1:41" s="60" customFormat="1" hidden="1" x14ac:dyDescent="0.35">
      <c r="A32076" s="46"/>
      <c r="H32076" s="103"/>
      <c r="AD32076" s="99"/>
      <c r="AF32076" s="46"/>
      <c r="AM32076" s="121"/>
      <c r="AO32076" s="46"/>
    </row>
    <row r="32077" spans="1:41" s="60" customFormat="1" hidden="1" x14ac:dyDescent="0.35">
      <c r="A32077" s="46"/>
      <c r="H32077" s="103"/>
      <c r="AD32077" s="99"/>
      <c r="AF32077" s="46"/>
      <c r="AM32077" s="121"/>
      <c r="AO32077" s="46"/>
    </row>
    <row r="32078" spans="1:41" s="60" customFormat="1" hidden="1" x14ac:dyDescent="0.35">
      <c r="A32078" s="46"/>
      <c r="H32078" s="103"/>
      <c r="AD32078" s="99"/>
      <c r="AF32078" s="46"/>
      <c r="AM32078" s="121"/>
      <c r="AO32078" s="46"/>
    </row>
    <row r="32079" spans="1:41" s="60" customFormat="1" hidden="1" x14ac:dyDescent="0.35">
      <c r="A32079" s="46"/>
      <c r="H32079" s="103"/>
      <c r="AD32079" s="99"/>
      <c r="AF32079" s="46"/>
      <c r="AM32079" s="121"/>
      <c r="AO32079" s="46"/>
    </row>
    <row r="32080" spans="1:41" s="60" customFormat="1" hidden="1" x14ac:dyDescent="0.35">
      <c r="A32080" s="46"/>
      <c r="H32080" s="103"/>
      <c r="AD32080" s="99"/>
      <c r="AF32080" s="46"/>
      <c r="AM32080" s="121"/>
      <c r="AO32080" s="46"/>
    </row>
    <row r="32081" spans="1:41" s="60" customFormat="1" hidden="1" x14ac:dyDescent="0.35">
      <c r="A32081" s="46"/>
      <c r="H32081" s="103"/>
      <c r="AD32081" s="99"/>
      <c r="AF32081" s="46"/>
      <c r="AM32081" s="121"/>
      <c r="AO32081" s="46"/>
    </row>
    <row r="32082" spans="1:41" s="60" customFormat="1" hidden="1" x14ac:dyDescent="0.35">
      <c r="A32082" s="46"/>
      <c r="H32082" s="103"/>
      <c r="AD32082" s="99"/>
      <c r="AF32082" s="46"/>
      <c r="AM32082" s="121"/>
      <c r="AO32082" s="46"/>
    </row>
    <row r="32083" spans="1:41" s="60" customFormat="1" hidden="1" x14ac:dyDescent="0.35">
      <c r="A32083" s="46"/>
      <c r="H32083" s="103"/>
      <c r="AD32083" s="99"/>
      <c r="AF32083" s="46"/>
      <c r="AM32083" s="121"/>
      <c r="AO32083" s="46"/>
    </row>
    <row r="32084" spans="1:41" s="60" customFormat="1" hidden="1" x14ac:dyDescent="0.35">
      <c r="A32084" s="46"/>
      <c r="H32084" s="103"/>
      <c r="AD32084" s="99"/>
      <c r="AF32084" s="46"/>
      <c r="AM32084" s="121"/>
      <c r="AO32084" s="46"/>
    </row>
    <row r="32085" spans="1:41" s="60" customFormat="1" hidden="1" x14ac:dyDescent="0.35">
      <c r="A32085" s="46"/>
      <c r="H32085" s="103"/>
      <c r="AD32085" s="99"/>
      <c r="AF32085" s="46"/>
      <c r="AM32085" s="121"/>
      <c r="AO32085" s="46"/>
    </row>
    <row r="32086" spans="1:41" s="60" customFormat="1" hidden="1" x14ac:dyDescent="0.35">
      <c r="A32086" s="46"/>
      <c r="H32086" s="103"/>
      <c r="AD32086" s="99"/>
      <c r="AF32086" s="46"/>
      <c r="AM32086" s="121"/>
      <c r="AO32086" s="46"/>
    </row>
    <row r="32087" spans="1:41" s="60" customFormat="1" hidden="1" x14ac:dyDescent="0.35">
      <c r="A32087" s="46"/>
      <c r="H32087" s="103"/>
      <c r="AD32087" s="99"/>
      <c r="AF32087" s="46"/>
      <c r="AM32087" s="121"/>
      <c r="AO32087" s="46"/>
    </row>
    <row r="32088" spans="1:41" s="60" customFormat="1" hidden="1" x14ac:dyDescent="0.35">
      <c r="A32088" s="46"/>
      <c r="H32088" s="103"/>
      <c r="AD32088" s="99"/>
      <c r="AF32088" s="46"/>
      <c r="AM32088" s="121"/>
      <c r="AO32088" s="46"/>
    </row>
    <row r="32089" spans="1:41" s="60" customFormat="1" hidden="1" x14ac:dyDescent="0.35">
      <c r="A32089" s="46"/>
      <c r="H32089" s="103"/>
      <c r="AD32089" s="99"/>
      <c r="AF32089" s="46"/>
      <c r="AM32089" s="121"/>
      <c r="AO32089" s="46"/>
    </row>
    <row r="32090" spans="1:41" s="60" customFormat="1" hidden="1" x14ac:dyDescent="0.35">
      <c r="A32090" s="46"/>
      <c r="H32090" s="103"/>
      <c r="AD32090" s="99"/>
      <c r="AF32090" s="46"/>
      <c r="AM32090" s="121"/>
      <c r="AO32090" s="46"/>
    </row>
    <row r="32091" spans="1:41" s="60" customFormat="1" hidden="1" x14ac:dyDescent="0.35">
      <c r="A32091" s="46"/>
      <c r="H32091" s="103"/>
      <c r="AD32091" s="99"/>
      <c r="AF32091" s="46"/>
      <c r="AM32091" s="121"/>
      <c r="AO32091" s="46"/>
    </row>
    <row r="32092" spans="1:41" s="60" customFormat="1" hidden="1" x14ac:dyDescent="0.35">
      <c r="A32092" s="46"/>
      <c r="H32092" s="103"/>
      <c r="AD32092" s="99"/>
      <c r="AF32092" s="46"/>
      <c r="AM32092" s="121"/>
      <c r="AO32092" s="46"/>
    </row>
    <row r="32093" spans="1:41" s="60" customFormat="1" hidden="1" x14ac:dyDescent="0.35">
      <c r="A32093" s="46"/>
      <c r="H32093" s="103"/>
      <c r="AD32093" s="99"/>
      <c r="AF32093" s="46"/>
      <c r="AM32093" s="121"/>
      <c r="AO32093" s="46"/>
    </row>
    <row r="32094" spans="1:41" s="60" customFormat="1" hidden="1" x14ac:dyDescent="0.35">
      <c r="A32094" s="46"/>
      <c r="H32094" s="103"/>
      <c r="AD32094" s="99"/>
      <c r="AF32094" s="46"/>
      <c r="AM32094" s="121"/>
      <c r="AO32094" s="46"/>
    </row>
    <row r="32095" spans="1:41" s="60" customFormat="1" hidden="1" x14ac:dyDescent="0.35">
      <c r="A32095" s="46"/>
      <c r="H32095" s="103"/>
      <c r="AD32095" s="99"/>
      <c r="AF32095" s="46"/>
      <c r="AM32095" s="121"/>
      <c r="AO32095" s="46"/>
    </row>
    <row r="32096" spans="1:41" s="60" customFormat="1" hidden="1" x14ac:dyDescent="0.35">
      <c r="A32096" s="46"/>
      <c r="H32096" s="103"/>
      <c r="AD32096" s="99"/>
      <c r="AF32096" s="46"/>
      <c r="AM32096" s="121"/>
      <c r="AO32096" s="46"/>
    </row>
    <row r="32097" spans="1:41" s="60" customFormat="1" hidden="1" x14ac:dyDescent="0.35">
      <c r="A32097" s="46"/>
      <c r="H32097" s="103"/>
      <c r="AD32097" s="99"/>
      <c r="AF32097" s="46"/>
      <c r="AM32097" s="121"/>
      <c r="AO32097" s="46"/>
    </row>
    <row r="32098" spans="1:41" s="60" customFormat="1" hidden="1" x14ac:dyDescent="0.35">
      <c r="A32098" s="46"/>
      <c r="H32098" s="103"/>
      <c r="AD32098" s="99"/>
      <c r="AF32098" s="46"/>
      <c r="AM32098" s="121"/>
      <c r="AO32098" s="46"/>
    </row>
    <row r="32099" spans="1:41" s="60" customFormat="1" hidden="1" x14ac:dyDescent="0.35">
      <c r="A32099" s="46"/>
      <c r="H32099" s="103"/>
      <c r="AD32099" s="99"/>
      <c r="AF32099" s="46"/>
      <c r="AM32099" s="121"/>
      <c r="AO32099" s="46"/>
    </row>
    <row r="32100" spans="1:41" s="60" customFormat="1" hidden="1" x14ac:dyDescent="0.35">
      <c r="A32100" s="46"/>
      <c r="H32100" s="103"/>
      <c r="AD32100" s="99"/>
      <c r="AF32100" s="46"/>
      <c r="AM32100" s="121"/>
      <c r="AO32100" s="46"/>
    </row>
    <row r="32101" spans="1:41" s="60" customFormat="1" hidden="1" x14ac:dyDescent="0.35">
      <c r="A32101" s="46"/>
      <c r="H32101" s="103"/>
      <c r="AD32101" s="99"/>
      <c r="AF32101" s="46"/>
      <c r="AM32101" s="121"/>
      <c r="AO32101" s="46"/>
    </row>
    <row r="32102" spans="1:41" s="60" customFormat="1" hidden="1" x14ac:dyDescent="0.35">
      <c r="A32102" s="46"/>
      <c r="H32102" s="103"/>
      <c r="AD32102" s="99"/>
      <c r="AF32102" s="46"/>
      <c r="AM32102" s="121"/>
      <c r="AO32102" s="46"/>
    </row>
    <row r="32103" spans="1:41" s="60" customFormat="1" hidden="1" x14ac:dyDescent="0.35">
      <c r="A32103" s="46"/>
      <c r="H32103" s="103"/>
      <c r="AD32103" s="99"/>
      <c r="AF32103" s="46"/>
      <c r="AM32103" s="121"/>
      <c r="AO32103" s="46"/>
    </row>
    <row r="32104" spans="1:41" s="60" customFormat="1" hidden="1" x14ac:dyDescent="0.35">
      <c r="A32104" s="46"/>
      <c r="H32104" s="103"/>
      <c r="AD32104" s="99"/>
      <c r="AF32104" s="46"/>
      <c r="AM32104" s="121"/>
      <c r="AO32104" s="46"/>
    </row>
    <row r="32105" spans="1:41" s="60" customFormat="1" hidden="1" x14ac:dyDescent="0.35">
      <c r="A32105" s="46"/>
      <c r="H32105" s="103"/>
      <c r="AD32105" s="99"/>
      <c r="AF32105" s="46"/>
      <c r="AM32105" s="121"/>
      <c r="AO32105" s="46"/>
    </row>
    <row r="32106" spans="1:41" s="60" customFormat="1" hidden="1" x14ac:dyDescent="0.35">
      <c r="A32106" s="46"/>
      <c r="H32106" s="103"/>
      <c r="AD32106" s="99"/>
      <c r="AF32106" s="46"/>
      <c r="AM32106" s="121"/>
      <c r="AO32106" s="46"/>
    </row>
    <row r="32107" spans="1:41" s="60" customFormat="1" hidden="1" x14ac:dyDescent="0.35">
      <c r="A32107" s="46"/>
      <c r="H32107" s="103"/>
      <c r="AD32107" s="99"/>
      <c r="AF32107" s="46"/>
      <c r="AM32107" s="121"/>
      <c r="AO32107" s="46"/>
    </row>
    <row r="32108" spans="1:41" s="60" customFormat="1" hidden="1" x14ac:dyDescent="0.35">
      <c r="A32108" s="46"/>
      <c r="H32108" s="103"/>
      <c r="AD32108" s="99"/>
      <c r="AF32108" s="46"/>
      <c r="AM32108" s="121"/>
      <c r="AO32108" s="46"/>
    </row>
    <row r="32109" spans="1:41" s="60" customFormat="1" hidden="1" x14ac:dyDescent="0.35">
      <c r="A32109" s="46"/>
      <c r="H32109" s="103"/>
      <c r="AD32109" s="99"/>
      <c r="AF32109" s="46"/>
      <c r="AM32109" s="121"/>
      <c r="AO32109" s="46"/>
    </row>
    <row r="32110" spans="1:41" s="60" customFormat="1" hidden="1" x14ac:dyDescent="0.35">
      <c r="A32110" s="46"/>
      <c r="H32110" s="103"/>
      <c r="AD32110" s="99"/>
      <c r="AF32110" s="46"/>
      <c r="AM32110" s="121"/>
      <c r="AO32110" s="46"/>
    </row>
    <row r="32111" spans="1:41" s="60" customFormat="1" hidden="1" x14ac:dyDescent="0.35">
      <c r="A32111" s="46"/>
      <c r="H32111" s="103"/>
      <c r="AD32111" s="99"/>
      <c r="AF32111" s="46"/>
      <c r="AM32111" s="121"/>
      <c r="AO32111" s="46"/>
    </row>
    <row r="32112" spans="1:41" s="60" customFormat="1" hidden="1" x14ac:dyDescent="0.35">
      <c r="A32112" s="46"/>
      <c r="H32112" s="103"/>
      <c r="AD32112" s="99"/>
      <c r="AF32112" s="46"/>
      <c r="AM32112" s="121"/>
      <c r="AO32112" s="46"/>
    </row>
    <row r="32113" spans="1:41" s="60" customFormat="1" hidden="1" x14ac:dyDescent="0.35">
      <c r="A32113" s="46"/>
      <c r="H32113" s="103"/>
      <c r="AD32113" s="99"/>
      <c r="AF32113" s="46"/>
      <c r="AM32113" s="121"/>
      <c r="AO32113" s="46"/>
    </row>
    <row r="32114" spans="1:41" s="60" customFormat="1" hidden="1" x14ac:dyDescent="0.35">
      <c r="A32114" s="46"/>
      <c r="H32114" s="103"/>
      <c r="AD32114" s="99"/>
      <c r="AF32114" s="46"/>
      <c r="AM32114" s="121"/>
      <c r="AO32114" s="46"/>
    </row>
    <row r="32115" spans="1:41" s="60" customFormat="1" hidden="1" x14ac:dyDescent="0.35">
      <c r="A32115" s="46"/>
      <c r="H32115" s="103"/>
      <c r="AD32115" s="99"/>
      <c r="AF32115" s="46"/>
      <c r="AM32115" s="121"/>
      <c r="AO32115" s="46"/>
    </row>
    <row r="32116" spans="1:41" s="60" customFormat="1" hidden="1" x14ac:dyDescent="0.35">
      <c r="A32116" s="46"/>
      <c r="H32116" s="103"/>
      <c r="AD32116" s="99"/>
      <c r="AF32116" s="46"/>
      <c r="AM32116" s="121"/>
      <c r="AO32116" s="46"/>
    </row>
    <row r="32117" spans="1:41" s="60" customFormat="1" hidden="1" x14ac:dyDescent="0.35">
      <c r="A32117" s="46"/>
      <c r="H32117" s="103"/>
      <c r="AD32117" s="99"/>
      <c r="AF32117" s="46"/>
      <c r="AM32117" s="121"/>
      <c r="AO32117" s="46"/>
    </row>
    <row r="32118" spans="1:41" s="60" customFormat="1" hidden="1" x14ac:dyDescent="0.35">
      <c r="A32118" s="46"/>
      <c r="H32118" s="103"/>
      <c r="AD32118" s="99"/>
      <c r="AF32118" s="46"/>
      <c r="AM32118" s="121"/>
      <c r="AO32118" s="46"/>
    </row>
    <row r="32119" spans="1:41" s="60" customFormat="1" hidden="1" x14ac:dyDescent="0.35">
      <c r="A32119" s="46"/>
      <c r="H32119" s="103"/>
      <c r="AD32119" s="99"/>
      <c r="AF32119" s="46"/>
      <c r="AM32119" s="121"/>
      <c r="AO32119" s="46"/>
    </row>
    <row r="32120" spans="1:41" s="60" customFormat="1" hidden="1" x14ac:dyDescent="0.35">
      <c r="A32120" s="46"/>
      <c r="H32120" s="103"/>
      <c r="AD32120" s="99"/>
      <c r="AF32120" s="46"/>
      <c r="AM32120" s="121"/>
      <c r="AO32120" s="46"/>
    </row>
    <row r="32121" spans="1:41" s="60" customFormat="1" hidden="1" x14ac:dyDescent="0.35">
      <c r="A32121" s="46"/>
      <c r="H32121" s="103"/>
      <c r="AD32121" s="99"/>
      <c r="AF32121" s="46"/>
      <c r="AM32121" s="121"/>
      <c r="AO32121" s="46"/>
    </row>
    <row r="32122" spans="1:41" s="60" customFormat="1" hidden="1" x14ac:dyDescent="0.35">
      <c r="A32122" s="46"/>
      <c r="H32122" s="103"/>
      <c r="AD32122" s="99"/>
      <c r="AF32122" s="46"/>
      <c r="AM32122" s="121"/>
      <c r="AO32122" s="46"/>
    </row>
    <row r="32123" spans="1:41" s="60" customFormat="1" hidden="1" x14ac:dyDescent="0.35">
      <c r="A32123" s="46"/>
      <c r="H32123" s="103"/>
      <c r="AD32123" s="99"/>
      <c r="AF32123" s="46"/>
      <c r="AM32123" s="121"/>
      <c r="AO32123" s="46"/>
    </row>
    <row r="32124" spans="1:41" s="60" customFormat="1" hidden="1" x14ac:dyDescent="0.35">
      <c r="A32124" s="46"/>
      <c r="H32124" s="103"/>
      <c r="AD32124" s="99"/>
      <c r="AF32124" s="46"/>
      <c r="AM32124" s="121"/>
      <c r="AO32124" s="46"/>
    </row>
    <row r="32125" spans="1:41" s="60" customFormat="1" hidden="1" x14ac:dyDescent="0.35">
      <c r="A32125" s="46"/>
      <c r="H32125" s="103"/>
      <c r="AD32125" s="99"/>
      <c r="AF32125" s="46"/>
      <c r="AM32125" s="121"/>
      <c r="AO32125" s="46"/>
    </row>
    <row r="32126" spans="1:41" s="60" customFormat="1" hidden="1" x14ac:dyDescent="0.35">
      <c r="A32126" s="46"/>
      <c r="H32126" s="103"/>
      <c r="AD32126" s="99"/>
      <c r="AF32126" s="46"/>
      <c r="AM32126" s="121"/>
      <c r="AO32126" s="46"/>
    </row>
    <row r="32127" spans="1:41" s="60" customFormat="1" hidden="1" x14ac:dyDescent="0.35">
      <c r="A32127" s="46"/>
      <c r="H32127" s="103"/>
      <c r="AD32127" s="99"/>
      <c r="AF32127" s="46"/>
      <c r="AM32127" s="121"/>
      <c r="AO32127" s="46"/>
    </row>
    <row r="32128" spans="1:41" s="60" customFormat="1" hidden="1" x14ac:dyDescent="0.35">
      <c r="A32128" s="46"/>
      <c r="H32128" s="103"/>
      <c r="AD32128" s="99"/>
      <c r="AF32128" s="46"/>
      <c r="AM32128" s="121"/>
      <c r="AO32128" s="46"/>
    </row>
    <row r="32129" spans="1:41" s="60" customFormat="1" hidden="1" x14ac:dyDescent="0.35">
      <c r="A32129" s="46"/>
      <c r="H32129" s="103"/>
      <c r="AD32129" s="99"/>
      <c r="AF32129" s="46"/>
      <c r="AM32129" s="121"/>
      <c r="AO32129" s="46"/>
    </row>
    <row r="32130" spans="1:41" s="60" customFormat="1" hidden="1" x14ac:dyDescent="0.35">
      <c r="A32130" s="46"/>
      <c r="H32130" s="103"/>
      <c r="AD32130" s="99"/>
      <c r="AF32130" s="46"/>
      <c r="AM32130" s="121"/>
      <c r="AO32130" s="46"/>
    </row>
    <row r="32131" spans="1:41" s="60" customFormat="1" hidden="1" x14ac:dyDescent="0.35">
      <c r="A32131" s="46"/>
      <c r="H32131" s="103"/>
      <c r="AD32131" s="99"/>
      <c r="AF32131" s="46"/>
      <c r="AM32131" s="121"/>
      <c r="AO32131" s="46"/>
    </row>
    <row r="32132" spans="1:41" s="60" customFormat="1" hidden="1" x14ac:dyDescent="0.35">
      <c r="A32132" s="46"/>
      <c r="H32132" s="103"/>
      <c r="AD32132" s="99"/>
      <c r="AF32132" s="46"/>
      <c r="AM32132" s="121"/>
      <c r="AO32132" s="46"/>
    </row>
    <row r="32133" spans="1:41" s="60" customFormat="1" hidden="1" x14ac:dyDescent="0.35">
      <c r="A32133" s="46"/>
      <c r="H32133" s="103"/>
      <c r="AD32133" s="99"/>
      <c r="AF32133" s="46"/>
      <c r="AM32133" s="121"/>
      <c r="AO32133" s="46"/>
    </row>
    <row r="32134" spans="1:41" s="60" customFormat="1" hidden="1" x14ac:dyDescent="0.35">
      <c r="A32134" s="46"/>
      <c r="H32134" s="103"/>
      <c r="AD32134" s="99"/>
      <c r="AF32134" s="46"/>
      <c r="AM32134" s="121"/>
      <c r="AO32134" s="46"/>
    </row>
    <row r="32135" spans="1:41" s="60" customFormat="1" hidden="1" x14ac:dyDescent="0.35">
      <c r="A32135" s="46"/>
      <c r="H32135" s="103"/>
      <c r="AD32135" s="99"/>
      <c r="AF32135" s="46"/>
      <c r="AM32135" s="121"/>
      <c r="AO32135" s="46"/>
    </row>
    <row r="32136" spans="1:41" s="60" customFormat="1" hidden="1" x14ac:dyDescent="0.35">
      <c r="A32136" s="46"/>
      <c r="H32136" s="103"/>
      <c r="AD32136" s="99"/>
      <c r="AF32136" s="46"/>
      <c r="AM32136" s="121"/>
      <c r="AO32136" s="46"/>
    </row>
    <row r="32137" spans="1:41" s="60" customFormat="1" hidden="1" x14ac:dyDescent="0.35">
      <c r="A32137" s="46"/>
      <c r="H32137" s="103"/>
      <c r="AD32137" s="99"/>
      <c r="AF32137" s="46"/>
      <c r="AM32137" s="121"/>
      <c r="AO32137" s="46"/>
    </row>
    <row r="32138" spans="1:41" s="60" customFormat="1" hidden="1" x14ac:dyDescent="0.35">
      <c r="A32138" s="46"/>
      <c r="H32138" s="103"/>
      <c r="AD32138" s="99"/>
      <c r="AF32138" s="46"/>
      <c r="AM32138" s="121"/>
      <c r="AO32138" s="46"/>
    </row>
    <row r="32139" spans="1:41" s="60" customFormat="1" hidden="1" x14ac:dyDescent="0.35">
      <c r="A32139" s="46"/>
      <c r="H32139" s="103"/>
      <c r="AD32139" s="99"/>
      <c r="AF32139" s="46"/>
      <c r="AM32139" s="121"/>
      <c r="AO32139" s="46"/>
    </row>
    <row r="32140" spans="1:41" s="60" customFormat="1" hidden="1" x14ac:dyDescent="0.35">
      <c r="A32140" s="46"/>
      <c r="H32140" s="103"/>
      <c r="AD32140" s="99"/>
      <c r="AF32140" s="46"/>
      <c r="AM32140" s="121"/>
      <c r="AO32140" s="46"/>
    </row>
    <row r="32141" spans="1:41" s="60" customFormat="1" hidden="1" x14ac:dyDescent="0.35">
      <c r="A32141" s="46"/>
      <c r="H32141" s="103"/>
      <c r="AD32141" s="99"/>
      <c r="AF32141" s="46"/>
      <c r="AM32141" s="121"/>
      <c r="AO32141" s="46"/>
    </row>
    <row r="32142" spans="1:41" s="60" customFormat="1" hidden="1" x14ac:dyDescent="0.35">
      <c r="A32142" s="46"/>
      <c r="H32142" s="103"/>
      <c r="AD32142" s="99"/>
      <c r="AF32142" s="46"/>
      <c r="AM32142" s="121"/>
      <c r="AO32142" s="46"/>
    </row>
    <row r="32143" spans="1:41" s="60" customFormat="1" hidden="1" x14ac:dyDescent="0.35">
      <c r="A32143" s="46"/>
      <c r="H32143" s="103"/>
      <c r="AD32143" s="99"/>
      <c r="AF32143" s="46"/>
      <c r="AM32143" s="121"/>
      <c r="AO32143" s="46"/>
    </row>
    <row r="32144" spans="1:41" s="60" customFormat="1" hidden="1" x14ac:dyDescent="0.35">
      <c r="A32144" s="46"/>
      <c r="H32144" s="103"/>
      <c r="AD32144" s="99"/>
      <c r="AF32144" s="46"/>
      <c r="AM32144" s="121"/>
      <c r="AO32144" s="46"/>
    </row>
    <row r="32145" spans="1:41" s="60" customFormat="1" hidden="1" x14ac:dyDescent="0.35">
      <c r="A32145" s="46"/>
      <c r="H32145" s="103"/>
      <c r="AD32145" s="99"/>
      <c r="AF32145" s="46"/>
      <c r="AM32145" s="121"/>
      <c r="AO32145" s="46"/>
    </row>
    <row r="32146" spans="1:41" s="60" customFormat="1" hidden="1" x14ac:dyDescent="0.35">
      <c r="A32146" s="46"/>
      <c r="H32146" s="103"/>
      <c r="AD32146" s="99"/>
      <c r="AF32146" s="46"/>
      <c r="AM32146" s="121"/>
      <c r="AO32146" s="46"/>
    </row>
    <row r="32147" spans="1:41" s="60" customFormat="1" hidden="1" x14ac:dyDescent="0.35">
      <c r="A32147" s="46"/>
      <c r="H32147" s="103"/>
      <c r="AD32147" s="99"/>
      <c r="AF32147" s="46"/>
      <c r="AM32147" s="121"/>
      <c r="AO32147" s="46"/>
    </row>
    <row r="32148" spans="1:41" s="60" customFormat="1" hidden="1" x14ac:dyDescent="0.35">
      <c r="A32148" s="46"/>
      <c r="H32148" s="103"/>
      <c r="AD32148" s="99"/>
      <c r="AF32148" s="46"/>
      <c r="AM32148" s="121"/>
      <c r="AO32148" s="46"/>
    </row>
    <row r="32149" spans="1:41" s="60" customFormat="1" hidden="1" x14ac:dyDescent="0.35">
      <c r="A32149" s="46"/>
      <c r="H32149" s="103"/>
      <c r="AD32149" s="99"/>
      <c r="AF32149" s="46"/>
      <c r="AM32149" s="121"/>
      <c r="AO32149" s="46"/>
    </row>
    <row r="32150" spans="1:41" s="60" customFormat="1" hidden="1" x14ac:dyDescent="0.35">
      <c r="A32150" s="46"/>
      <c r="H32150" s="103"/>
      <c r="AD32150" s="99"/>
      <c r="AF32150" s="46"/>
      <c r="AM32150" s="121"/>
      <c r="AO32150" s="46"/>
    </row>
    <row r="32151" spans="1:41" s="60" customFormat="1" hidden="1" x14ac:dyDescent="0.35">
      <c r="A32151" s="46"/>
      <c r="H32151" s="103"/>
      <c r="AD32151" s="99"/>
      <c r="AF32151" s="46"/>
      <c r="AM32151" s="121"/>
      <c r="AO32151" s="46"/>
    </row>
    <row r="32152" spans="1:41" s="60" customFormat="1" hidden="1" x14ac:dyDescent="0.35">
      <c r="A32152" s="46"/>
      <c r="H32152" s="103"/>
      <c r="AD32152" s="99"/>
      <c r="AF32152" s="46"/>
      <c r="AM32152" s="121"/>
      <c r="AO32152" s="46"/>
    </row>
    <row r="32153" spans="1:41" s="60" customFormat="1" hidden="1" x14ac:dyDescent="0.35">
      <c r="A32153" s="46"/>
      <c r="H32153" s="103"/>
      <c r="AD32153" s="99"/>
      <c r="AF32153" s="46"/>
      <c r="AM32153" s="121"/>
      <c r="AO32153" s="46"/>
    </row>
    <row r="32154" spans="1:41" s="60" customFormat="1" hidden="1" x14ac:dyDescent="0.35">
      <c r="A32154" s="46"/>
      <c r="H32154" s="103"/>
      <c r="AD32154" s="99"/>
      <c r="AF32154" s="46"/>
      <c r="AM32154" s="121"/>
      <c r="AO32154" s="46"/>
    </row>
    <row r="32155" spans="1:41" s="60" customFormat="1" hidden="1" x14ac:dyDescent="0.35">
      <c r="A32155" s="46"/>
      <c r="H32155" s="103"/>
      <c r="AD32155" s="99"/>
      <c r="AF32155" s="46"/>
      <c r="AM32155" s="121"/>
      <c r="AO32155" s="46"/>
    </row>
    <row r="32156" spans="1:41" s="60" customFormat="1" hidden="1" x14ac:dyDescent="0.35">
      <c r="A32156" s="46"/>
      <c r="H32156" s="103"/>
      <c r="AD32156" s="99"/>
      <c r="AF32156" s="46"/>
      <c r="AM32156" s="121"/>
      <c r="AO32156" s="46"/>
    </row>
    <row r="32157" spans="1:41" s="60" customFormat="1" hidden="1" x14ac:dyDescent="0.35">
      <c r="A32157" s="46"/>
      <c r="H32157" s="103"/>
      <c r="AD32157" s="99"/>
      <c r="AF32157" s="46"/>
      <c r="AM32157" s="121"/>
      <c r="AO32157" s="46"/>
    </row>
    <row r="32158" spans="1:41" s="60" customFormat="1" hidden="1" x14ac:dyDescent="0.35">
      <c r="A32158" s="46"/>
      <c r="H32158" s="103"/>
      <c r="AD32158" s="99"/>
      <c r="AF32158" s="46"/>
      <c r="AM32158" s="121"/>
      <c r="AO32158" s="46"/>
    </row>
    <row r="32159" spans="1:41" s="60" customFormat="1" hidden="1" x14ac:dyDescent="0.35">
      <c r="A32159" s="46"/>
      <c r="H32159" s="103"/>
      <c r="AD32159" s="99"/>
      <c r="AF32159" s="46"/>
      <c r="AM32159" s="121"/>
      <c r="AO32159" s="46"/>
    </row>
    <row r="32160" spans="1:41" s="60" customFormat="1" hidden="1" x14ac:dyDescent="0.35">
      <c r="A32160" s="46"/>
      <c r="H32160" s="103"/>
      <c r="AD32160" s="99"/>
      <c r="AF32160" s="46"/>
      <c r="AM32160" s="121"/>
      <c r="AO32160" s="46"/>
    </row>
    <row r="32161" spans="1:41" s="60" customFormat="1" hidden="1" x14ac:dyDescent="0.35">
      <c r="A32161" s="46"/>
      <c r="H32161" s="103"/>
      <c r="AD32161" s="99"/>
      <c r="AF32161" s="46"/>
      <c r="AM32161" s="121"/>
      <c r="AO32161" s="46"/>
    </row>
    <row r="32162" spans="1:41" s="60" customFormat="1" hidden="1" x14ac:dyDescent="0.35">
      <c r="A32162" s="46"/>
      <c r="H32162" s="103"/>
      <c r="AD32162" s="99"/>
      <c r="AF32162" s="46"/>
      <c r="AM32162" s="121"/>
      <c r="AO32162" s="46"/>
    </row>
    <row r="32163" spans="1:41" s="60" customFormat="1" hidden="1" x14ac:dyDescent="0.35">
      <c r="A32163" s="46"/>
      <c r="H32163" s="103"/>
      <c r="AD32163" s="99"/>
      <c r="AF32163" s="46"/>
      <c r="AM32163" s="121"/>
      <c r="AO32163" s="46"/>
    </row>
    <row r="32164" spans="1:41" s="60" customFormat="1" hidden="1" x14ac:dyDescent="0.35">
      <c r="A32164" s="46"/>
      <c r="H32164" s="103"/>
      <c r="AD32164" s="99"/>
      <c r="AF32164" s="46"/>
      <c r="AM32164" s="121"/>
      <c r="AO32164" s="46"/>
    </row>
    <row r="32165" spans="1:41" s="60" customFormat="1" hidden="1" x14ac:dyDescent="0.35">
      <c r="A32165" s="46"/>
      <c r="H32165" s="103"/>
      <c r="AD32165" s="99"/>
      <c r="AF32165" s="46"/>
      <c r="AM32165" s="121"/>
      <c r="AO32165" s="46"/>
    </row>
    <row r="32166" spans="1:41" s="60" customFormat="1" hidden="1" x14ac:dyDescent="0.35">
      <c r="A32166" s="46"/>
      <c r="H32166" s="103"/>
      <c r="AD32166" s="99"/>
      <c r="AF32166" s="46"/>
      <c r="AM32166" s="121"/>
      <c r="AO32166" s="46"/>
    </row>
    <row r="32167" spans="1:41" s="60" customFormat="1" hidden="1" x14ac:dyDescent="0.35">
      <c r="A32167" s="46"/>
      <c r="H32167" s="103"/>
      <c r="AD32167" s="99"/>
      <c r="AF32167" s="46"/>
      <c r="AM32167" s="121"/>
      <c r="AO32167" s="46"/>
    </row>
    <row r="32168" spans="1:41" s="60" customFormat="1" hidden="1" x14ac:dyDescent="0.35">
      <c r="A32168" s="46"/>
      <c r="H32168" s="103"/>
      <c r="AD32168" s="99"/>
      <c r="AF32168" s="46"/>
      <c r="AM32168" s="121"/>
      <c r="AO32168" s="46"/>
    </row>
    <row r="32169" spans="1:41" s="60" customFormat="1" hidden="1" x14ac:dyDescent="0.35">
      <c r="A32169" s="46"/>
      <c r="H32169" s="103"/>
      <c r="AD32169" s="99"/>
      <c r="AF32169" s="46"/>
      <c r="AM32169" s="121"/>
      <c r="AO32169" s="46"/>
    </row>
    <row r="32170" spans="1:41" s="60" customFormat="1" hidden="1" x14ac:dyDescent="0.35">
      <c r="A32170" s="46"/>
      <c r="H32170" s="103"/>
      <c r="AD32170" s="99"/>
      <c r="AF32170" s="46"/>
      <c r="AM32170" s="121"/>
      <c r="AO32170" s="46"/>
    </row>
    <row r="32171" spans="1:41" s="60" customFormat="1" hidden="1" x14ac:dyDescent="0.35">
      <c r="A32171" s="46"/>
      <c r="H32171" s="103"/>
      <c r="AD32171" s="99"/>
      <c r="AF32171" s="46"/>
      <c r="AM32171" s="121"/>
      <c r="AO32171" s="46"/>
    </row>
    <row r="32172" spans="1:41" s="60" customFormat="1" hidden="1" x14ac:dyDescent="0.35">
      <c r="A32172" s="46"/>
      <c r="H32172" s="103"/>
      <c r="AD32172" s="99"/>
      <c r="AF32172" s="46"/>
      <c r="AM32172" s="121"/>
      <c r="AO32172" s="46"/>
    </row>
    <row r="32173" spans="1:41" s="60" customFormat="1" hidden="1" x14ac:dyDescent="0.35">
      <c r="A32173" s="46"/>
      <c r="H32173" s="103"/>
      <c r="AD32173" s="99"/>
      <c r="AF32173" s="46"/>
      <c r="AM32173" s="121"/>
      <c r="AO32173" s="46"/>
    </row>
    <row r="32174" spans="1:41" s="60" customFormat="1" hidden="1" x14ac:dyDescent="0.35">
      <c r="A32174" s="46"/>
      <c r="H32174" s="103"/>
      <c r="AD32174" s="99"/>
      <c r="AF32174" s="46"/>
      <c r="AM32174" s="121"/>
      <c r="AO32174" s="46"/>
    </row>
    <row r="32175" spans="1:41" s="60" customFormat="1" hidden="1" x14ac:dyDescent="0.35">
      <c r="A32175" s="46"/>
      <c r="H32175" s="103"/>
      <c r="AD32175" s="99"/>
      <c r="AF32175" s="46"/>
      <c r="AM32175" s="121"/>
      <c r="AO32175" s="46"/>
    </row>
    <row r="32176" spans="1:41" s="60" customFormat="1" hidden="1" x14ac:dyDescent="0.35">
      <c r="A32176" s="46"/>
      <c r="H32176" s="103"/>
      <c r="AD32176" s="99"/>
      <c r="AF32176" s="46"/>
      <c r="AM32176" s="121"/>
      <c r="AO32176" s="46"/>
    </row>
    <row r="32177" spans="1:41" s="60" customFormat="1" hidden="1" x14ac:dyDescent="0.35">
      <c r="A32177" s="46"/>
      <c r="H32177" s="103"/>
      <c r="AD32177" s="99"/>
      <c r="AF32177" s="46"/>
      <c r="AM32177" s="121"/>
      <c r="AO32177" s="46"/>
    </row>
    <row r="32178" spans="1:41" s="60" customFormat="1" hidden="1" x14ac:dyDescent="0.35">
      <c r="A32178" s="46"/>
      <c r="H32178" s="103"/>
      <c r="AD32178" s="99"/>
      <c r="AF32178" s="46"/>
      <c r="AM32178" s="121"/>
      <c r="AO32178" s="46"/>
    </row>
    <row r="32179" spans="1:41" s="60" customFormat="1" hidden="1" x14ac:dyDescent="0.35">
      <c r="A32179" s="46"/>
      <c r="H32179" s="103"/>
      <c r="AD32179" s="99"/>
      <c r="AF32179" s="46"/>
      <c r="AM32179" s="121"/>
      <c r="AO32179" s="46"/>
    </row>
    <row r="32180" spans="1:41" s="60" customFormat="1" hidden="1" x14ac:dyDescent="0.35">
      <c r="A32180" s="46"/>
      <c r="H32180" s="103"/>
      <c r="AD32180" s="99"/>
      <c r="AF32180" s="46"/>
      <c r="AM32180" s="121"/>
      <c r="AO32180" s="46"/>
    </row>
    <row r="32181" spans="1:41" s="60" customFormat="1" hidden="1" x14ac:dyDescent="0.35">
      <c r="A32181" s="46"/>
      <c r="H32181" s="103"/>
      <c r="AD32181" s="99"/>
      <c r="AF32181" s="46"/>
      <c r="AM32181" s="121"/>
      <c r="AO32181" s="46"/>
    </row>
    <row r="32182" spans="1:41" s="60" customFormat="1" hidden="1" x14ac:dyDescent="0.35">
      <c r="A32182" s="46"/>
      <c r="H32182" s="103"/>
      <c r="AD32182" s="99"/>
      <c r="AF32182" s="46"/>
      <c r="AM32182" s="121"/>
      <c r="AO32182" s="46"/>
    </row>
    <row r="32183" spans="1:41" s="60" customFormat="1" hidden="1" x14ac:dyDescent="0.35">
      <c r="A32183" s="46"/>
      <c r="H32183" s="103"/>
      <c r="AD32183" s="99"/>
      <c r="AF32183" s="46"/>
      <c r="AM32183" s="121"/>
      <c r="AO32183" s="46"/>
    </row>
    <row r="32184" spans="1:41" s="60" customFormat="1" hidden="1" x14ac:dyDescent="0.35">
      <c r="A32184" s="46"/>
      <c r="H32184" s="103"/>
      <c r="AD32184" s="99"/>
      <c r="AF32184" s="46"/>
      <c r="AM32184" s="121"/>
      <c r="AO32184" s="46"/>
    </row>
    <row r="32185" spans="1:41" s="60" customFormat="1" hidden="1" x14ac:dyDescent="0.35">
      <c r="A32185" s="46"/>
      <c r="H32185" s="103"/>
      <c r="AD32185" s="99"/>
      <c r="AF32185" s="46"/>
      <c r="AM32185" s="121"/>
      <c r="AO32185" s="46"/>
    </row>
    <row r="32186" spans="1:41" s="60" customFormat="1" hidden="1" x14ac:dyDescent="0.35">
      <c r="A32186" s="46"/>
      <c r="H32186" s="103"/>
      <c r="AD32186" s="99"/>
      <c r="AF32186" s="46"/>
      <c r="AM32186" s="121"/>
      <c r="AO32186" s="46"/>
    </row>
    <row r="32187" spans="1:41" s="60" customFormat="1" hidden="1" x14ac:dyDescent="0.35">
      <c r="A32187" s="46"/>
      <c r="H32187" s="103"/>
      <c r="AD32187" s="99"/>
      <c r="AF32187" s="46"/>
      <c r="AM32187" s="121"/>
      <c r="AO32187" s="46"/>
    </row>
    <row r="32188" spans="1:41" s="60" customFormat="1" hidden="1" x14ac:dyDescent="0.35">
      <c r="A32188" s="46"/>
      <c r="H32188" s="103"/>
      <c r="AD32188" s="99"/>
      <c r="AF32188" s="46"/>
      <c r="AM32188" s="121"/>
      <c r="AO32188" s="46"/>
    </row>
    <row r="32189" spans="1:41" s="60" customFormat="1" hidden="1" x14ac:dyDescent="0.35">
      <c r="A32189" s="46"/>
      <c r="H32189" s="103"/>
      <c r="AD32189" s="99"/>
      <c r="AF32189" s="46"/>
      <c r="AM32189" s="121"/>
      <c r="AO32189" s="46"/>
    </row>
    <row r="32190" spans="1:41" s="60" customFormat="1" hidden="1" x14ac:dyDescent="0.35">
      <c r="A32190" s="46"/>
      <c r="H32190" s="103"/>
      <c r="AD32190" s="99"/>
      <c r="AF32190" s="46"/>
      <c r="AM32190" s="121"/>
      <c r="AO32190" s="46"/>
    </row>
    <row r="32191" spans="1:41" s="60" customFormat="1" hidden="1" x14ac:dyDescent="0.35">
      <c r="A32191" s="46"/>
      <c r="H32191" s="103"/>
      <c r="AD32191" s="99"/>
      <c r="AF32191" s="46"/>
      <c r="AM32191" s="121"/>
      <c r="AO32191" s="46"/>
    </row>
    <row r="32192" spans="1:41" s="60" customFormat="1" hidden="1" x14ac:dyDescent="0.35">
      <c r="A32192" s="46"/>
      <c r="H32192" s="103"/>
      <c r="AD32192" s="99"/>
      <c r="AF32192" s="46"/>
      <c r="AM32192" s="121"/>
      <c r="AO32192" s="46"/>
    </row>
    <row r="32193" spans="1:41" s="60" customFormat="1" hidden="1" x14ac:dyDescent="0.35">
      <c r="A32193" s="46"/>
      <c r="H32193" s="103"/>
      <c r="AD32193" s="99"/>
      <c r="AF32193" s="46"/>
      <c r="AM32193" s="121"/>
      <c r="AO32193" s="46"/>
    </row>
    <row r="32194" spans="1:41" s="60" customFormat="1" hidden="1" x14ac:dyDescent="0.35">
      <c r="A32194" s="46"/>
      <c r="H32194" s="103"/>
      <c r="AD32194" s="99"/>
      <c r="AF32194" s="46"/>
      <c r="AM32194" s="121"/>
      <c r="AO32194" s="46"/>
    </row>
    <row r="32195" spans="1:41" s="60" customFormat="1" hidden="1" x14ac:dyDescent="0.35">
      <c r="A32195" s="46"/>
      <c r="H32195" s="103"/>
      <c r="AD32195" s="99"/>
      <c r="AF32195" s="46"/>
      <c r="AM32195" s="121"/>
      <c r="AO32195" s="46"/>
    </row>
    <row r="32196" spans="1:41" s="60" customFormat="1" hidden="1" x14ac:dyDescent="0.35">
      <c r="A32196" s="46"/>
      <c r="H32196" s="103"/>
      <c r="AD32196" s="99"/>
      <c r="AF32196" s="46"/>
      <c r="AM32196" s="121"/>
      <c r="AO32196" s="46"/>
    </row>
    <row r="32197" spans="1:41" s="60" customFormat="1" hidden="1" x14ac:dyDescent="0.35">
      <c r="A32197" s="46"/>
      <c r="H32197" s="103"/>
      <c r="AD32197" s="99"/>
      <c r="AF32197" s="46"/>
      <c r="AM32197" s="121"/>
      <c r="AO32197" s="46"/>
    </row>
    <row r="32198" spans="1:41" s="60" customFormat="1" hidden="1" x14ac:dyDescent="0.35">
      <c r="A32198" s="46"/>
      <c r="H32198" s="103"/>
      <c r="AD32198" s="99"/>
      <c r="AF32198" s="46"/>
      <c r="AM32198" s="121"/>
      <c r="AO32198" s="46"/>
    </row>
    <row r="32199" spans="1:41" s="60" customFormat="1" hidden="1" x14ac:dyDescent="0.35">
      <c r="A32199" s="46"/>
      <c r="H32199" s="103"/>
      <c r="AD32199" s="99"/>
      <c r="AF32199" s="46"/>
      <c r="AM32199" s="121"/>
      <c r="AO32199" s="46"/>
    </row>
    <row r="32200" spans="1:41" s="60" customFormat="1" hidden="1" x14ac:dyDescent="0.35">
      <c r="A32200" s="46"/>
      <c r="H32200" s="103"/>
      <c r="AD32200" s="99"/>
      <c r="AF32200" s="46"/>
      <c r="AM32200" s="121"/>
      <c r="AO32200" s="46"/>
    </row>
    <row r="32201" spans="1:41" s="60" customFormat="1" hidden="1" x14ac:dyDescent="0.35">
      <c r="A32201" s="46"/>
      <c r="H32201" s="103"/>
      <c r="AD32201" s="99"/>
      <c r="AF32201" s="46"/>
      <c r="AM32201" s="121"/>
      <c r="AO32201" s="46"/>
    </row>
    <row r="32202" spans="1:41" s="60" customFormat="1" hidden="1" x14ac:dyDescent="0.35">
      <c r="A32202" s="46"/>
      <c r="H32202" s="103"/>
      <c r="AD32202" s="99"/>
      <c r="AF32202" s="46"/>
      <c r="AM32202" s="121"/>
      <c r="AO32202" s="46"/>
    </row>
    <row r="32203" spans="1:41" s="60" customFormat="1" hidden="1" x14ac:dyDescent="0.35">
      <c r="A32203" s="46"/>
      <c r="H32203" s="103"/>
      <c r="AD32203" s="99"/>
      <c r="AF32203" s="46"/>
      <c r="AM32203" s="121"/>
      <c r="AO32203" s="46"/>
    </row>
    <row r="32204" spans="1:41" s="60" customFormat="1" hidden="1" x14ac:dyDescent="0.35">
      <c r="A32204" s="46"/>
      <c r="H32204" s="103"/>
      <c r="AD32204" s="99"/>
      <c r="AF32204" s="46"/>
      <c r="AM32204" s="121"/>
      <c r="AO32204" s="46"/>
    </row>
    <row r="32205" spans="1:41" s="60" customFormat="1" hidden="1" x14ac:dyDescent="0.35">
      <c r="A32205" s="46"/>
      <c r="H32205" s="103"/>
      <c r="AD32205" s="99"/>
      <c r="AF32205" s="46"/>
      <c r="AM32205" s="121"/>
      <c r="AO32205" s="46"/>
    </row>
    <row r="32206" spans="1:41" s="60" customFormat="1" hidden="1" x14ac:dyDescent="0.35">
      <c r="A32206" s="46"/>
      <c r="H32206" s="103"/>
      <c r="AD32206" s="99"/>
      <c r="AF32206" s="46"/>
      <c r="AM32206" s="121"/>
      <c r="AO32206" s="46"/>
    </row>
    <row r="32207" spans="1:41" s="60" customFormat="1" hidden="1" x14ac:dyDescent="0.35">
      <c r="A32207" s="46"/>
      <c r="H32207" s="103"/>
      <c r="AD32207" s="99"/>
      <c r="AF32207" s="46"/>
      <c r="AM32207" s="121"/>
      <c r="AO32207" s="46"/>
    </row>
    <row r="32208" spans="1:41" s="60" customFormat="1" hidden="1" x14ac:dyDescent="0.35">
      <c r="A32208" s="46"/>
      <c r="H32208" s="103"/>
      <c r="AD32208" s="99"/>
      <c r="AF32208" s="46"/>
      <c r="AM32208" s="121"/>
      <c r="AO32208" s="46"/>
    </row>
    <row r="32209" spans="1:41" s="60" customFormat="1" hidden="1" x14ac:dyDescent="0.35">
      <c r="A32209" s="46"/>
      <c r="H32209" s="103"/>
      <c r="AD32209" s="99"/>
      <c r="AF32209" s="46"/>
      <c r="AM32209" s="121"/>
      <c r="AO32209" s="46"/>
    </row>
    <row r="32210" spans="1:41" s="60" customFormat="1" hidden="1" x14ac:dyDescent="0.35">
      <c r="A32210" s="46"/>
      <c r="H32210" s="103"/>
      <c r="AD32210" s="99"/>
      <c r="AF32210" s="46"/>
      <c r="AM32210" s="121"/>
      <c r="AO32210" s="46"/>
    </row>
    <row r="32211" spans="1:41" s="60" customFormat="1" hidden="1" x14ac:dyDescent="0.35">
      <c r="A32211" s="46"/>
      <c r="H32211" s="103"/>
      <c r="AD32211" s="99"/>
      <c r="AF32211" s="46"/>
      <c r="AM32211" s="121"/>
      <c r="AO32211" s="46"/>
    </row>
    <row r="32212" spans="1:41" s="60" customFormat="1" hidden="1" x14ac:dyDescent="0.35">
      <c r="A32212" s="46"/>
      <c r="H32212" s="103"/>
      <c r="AD32212" s="99"/>
      <c r="AF32212" s="46"/>
      <c r="AM32212" s="121"/>
      <c r="AO32212" s="46"/>
    </row>
    <row r="32213" spans="1:41" s="60" customFormat="1" hidden="1" x14ac:dyDescent="0.35">
      <c r="A32213" s="46"/>
      <c r="H32213" s="103"/>
      <c r="AD32213" s="99"/>
      <c r="AF32213" s="46"/>
      <c r="AM32213" s="121"/>
      <c r="AO32213" s="46"/>
    </row>
    <row r="32214" spans="1:41" s="60" customFormat="1" hidden="1" x14ac:dyDescent="0.35">
      <c r="A32214" s="46"/>
      <c r="H32214" s="103"/>
      <c r="AD32214" s="99"/>
      <c r="AF32214" s="46"/>
      <c r="AM32214" s="121"/>
      <c r="AO32214" s="46"/>
    </row>
    <row r="32215" spans="1:41" s="60" customFormat="1" hidden="1" x14ac:dyDescent="0.35">
      <c r="A32215" s="46"/>
      <c r="H32215" s="103"/>
      <c r="AD32215" s="99"/>
      <c r="AF32215" s="46"/>
      <c r="AM32215" s="121"/>
      <c r="AO32215" s="46"/>
    </row>
    <row r="32216" spans="1:41" s="60" customFormat="1" hidden="1" x14ac:dyDescent="0.35">
      <c r="A32216" s="46"/>
      <c r="H32216" s="103"/>
      <c r="AD32216" s="99"/>
      <c r="AF32216" s="46"/>
      <c r="AM32216" s="121"/>
      <c r="AO32216" s="46"/>
    </row>
    <row r="32217" spans="1:41" s="60" customFormat="1" hidden="1" x14ac:dyDescent="0.35">
      <c r="A32217" s="46"/>
      <c r="H32217" s="103"/>
      <c r="AD32217" s="99"/>
      <c r="AF32217" s="46"/>
      <c r="AM32217" s="121"/>
      <c r="AO32217" s="46"/>
    </row>
    <row r="32218" spans="1:41" s="60" customFormat="1" hidden="1" x14ac:dyDescent="0.35">
      <c r="A32218" s="46"/>
      <c r="H32218" s="103"/>
      <c r="AD32218" s="99"/>
      <c r="AF32218" s="46"/>
      <c r="AM32218" s="121"/>
      <c r="AO32218" s="46"/>
    </row>
    <row r="32219" spans="1:41" s="60" customFormat="1" hidden="1" x14ac:dyDescent="0.35">
      <c r="A32219" s="46"/>
      <c r="H32219" s="103"/>
      <c r="AD32219" s="99"/>
      <c r="AF32219" s="46"/>
      <c r="AM32219" s="121"/>
      <c r="AO32219" s="46"/>
    </row>
    <row r="32220" spans="1:41" s="60" customFormat="1" hidden="1" x14ac:dyDescent="0.35">
      <c r="A32220" s="46"/>
      <c r="H32220" s="103"/>
      <c r="AD32220" s="99"/>
      <c r="AF32220" s="46"/>
      <c r="AM32220" s="121"/>
      <c r="AO32220" s="46"/>
    </row>
    <row r="32221" spans="1:41" s="60" customFormat="1" hidden="1" x14ac:dyDescent="0.35">
      <c r="A32221" s="46"/>
      <c r="H32221" s="103"/>
      <c r="AD32221" s="99"/>
      <c r="AF32221" s="46"/>
      <c r="AM32221" s="121"/>
      <c r="AO32221" s="46"/>
    </row>
    <row r="32222" spans="1:41" s="60" customFormat="1" hidden="1" x14ac:dyDescent="0.35">
      <c r="A32222" s="46"/>
      <c r="H32222" s="103"/>
      <c r="AD32222" s="99"/>
      <c r="AF32222" s="46"/>
      <c r="AM32222" s="121"/>
      <c r="AO32222" s="46"/>
    </row>
    <row r="32223" spans="1:41" s="60" customFormat="1" hidden="1" x14ac:dyDescent="0.35">
      <c r="A32223" s="46"/>
      <c r="H32223" s="103"/>
      <c r="AD32223" s="99"/>
      <c r="AF32223" s="46"/>
      <c r="AM32223" s="121"/>
      <c r="AO32223" s="46"/>
    </row>
    <row r="32224" spans="1:41" s="60" customFormat="1" hidden="1" x14ac:dyDescent="0.35">
      <c r="A32224" s="46"/>
      <c r="H32224" s="103"/>
      <c r="AD32224" s="99"/>
      <c r="AF32224" s="46"/>
      <c r="AM32224" s="121"/>
      <c r="AO32224" s="46"/>
    </row>
    <row r="32225" spans="1:41" s="60" customFormat="1" hidden="1" x14ac:dyDescent="0.35">
      <c r="A32225" s="46"/>
      <c r="H32225" s="103"/>
      <c r="AD32225" s="99"/>
      <c r="AF32225" s="46"/>
      <c r="AM32225" s="121"/>
      <c r="AO32225" s="46"/>
    </row>
    <row r="32226" spans="1:41" s="60" customFormat="1" hidden="1" x14ac:dyDescent="0.35">
      <c r="A32226" s="46"/>
      <c r="H32226" s="103"/>
      <c r="AD32226" s="99"/>
      <c r="AF32226" s="46"/>
      <c r="AM32226" s="121"/>
      <c r="AO32226" s="46"/>
    </row>
    <row r="32227" spans="1:41" s="60" customFormat="1" hidden="1" x14ac:dyDescent="0.35">
      <c r="A32227" s="46"/>
      <c r="H32227" s="103"/>
      <c r="AD32227" s="99"/>
      <c r="AF32227" s="46"/>
      <c r="AM32227" s="121"/>
      <c r="AO32227" s="46"/>
    </row>
    <row r="32228" spans="1:41" s="60" customFormat="1" hidden="1" x14ac:dyDescent="0.35">
      <c r="A32228" s="46"/>
      <c r="H32228" s="103"/>
      <c r="AD32228" s="99"/>
      <c r="AF32228" s="46"/>
      <c r="AM32228" s="121"/>
      <c r="AO32228" s="46"/>
    </row>
    <row r="32229" spans="1:41" s="60" customFormat="1" hidden="1" x14ac:dyDescent="0.35">
      <c r="A32229" s="46"/>
      <c r="H32229" s="103"/>
      <c r="AD32229" s="99"/>
      <c r="AF32229" s="46"/>
      <c r="AM32229" s="121"/>
      <c r="AO32229" s="46"/>
    </row>
    <row r="32230" spans="1:41" s="60" customFormat="1" hidden="1" x14ac:dyDescent="0.35">
      <c r="A32230" s="46"/>
      <c r="H32230" s="103"/>
      <c r="AD32230" s="99"/>
      <c r="AF32230" s="46"/>
      <c r="AM32230" s="121"/>
      <c r="AO32230" s="46"/>
    </row>
    <row r="32231" spans="1:41" s="60" customFormat="1" hidden="1" x14ac:dyDescent="0.35">
      <c r="A32231" s="46"/>
      <c r="H32231" s="103"/>
      <c r="AD32231" s="99"/>
      <c r="AF32231" s="46"/>
      <c r="AM32231" s="121"/>
      <c r="AO32231" s="46"/>
    </row>
    <row r="32232" spans="1:41" s="60" customFormat="1" hidden="1" x14ac:dyDescent="0.35">
      <c r="A32232" s="46"/>
      <c r="H32232" s="103"/>
      <c r="AD32232" s="99"/>
      <c r="AF32232" s="46"/>
      <c r="AM32232" s="121"/>
      <c r="AO32232" s="46"/>
    </row>
    <row r="32233" spans="1:41" s="60" customFormat="1" hidden="1" x14ac:dyDescent="0.35">
      <c r="A32233" s="46"/>
      <c r="H32233" s="103"/>
      <c r="AD32233" s="99"/>
      <c r="AF32233" s="46"/>
      <c r="AM32233" s="121"/>
      <c r="AO32233" s="46"/>
    </row>
    <row r="32234" spans="1:41" s="60" customFormat="1" hidden="1" x14ac:dyDescent="0.35">
      <c r="A32234" s="46"/>
      <c r="H32234" s="103"/>
      <c r="AD32234" s="99"/>
      <c r="AF32234" s="46"/>
      <c r="AM32234" s="121"/>
      <c r="AO32234" s="46"/>
    </row>
    <row r="32235" spans="1:41" s="60" customFormat="1" hidden="1" x14ac:dyDescent="0.35">
      <c r="A32235" s="46"/>
      <c r="H32235" s="103"/>
      <c r="AD32235" s="99"/>
      <c r="AF32235" s="46"/>
      <c r="AM32235" s="121"/>
      <c r="AO32235" s="46"/>
    </row>
    <row r="32236" spans="1:41" s="60" customFormat="1" hidden="1" x14ac:dyDescent="0.35">
      <c r="A32236" s="46"/>
      <c r="H32236" s="103"/>
      <c r="AD32236" s="99"/>
      <c r="AF32236" s="46"/>
      <c r="AM32236" s="121"/>
      <c r="AO32236" s="46"/>
    </row>
    <row r="32237" spans="1:41" s="60" customFormat="1" hidden="1" x14ac:dyDescent="0.35">
      <c r="A32237" s="46"/>
      <c r="H32237" s="103"/>
      <c r="AD32237" s="99"/>
      <c r="AF32237" s="46"/>
      <c r="AM32237" s="121"/>
      <c r="AO32237" s="46"/>
    </row>
    <row r="32238" spans="1:41" s="60" customFormat="1" hidden="1" x14ac:dyDescent="0.35">
      <c r="A32238" s="46"/>
      <c r="H32238" s="103"/>
      <c r="AD32238" s="99"/>
      <c r="AF32238" s="46"/>
      <c r="AM32238" s="121"/>
      <c r="AO32238" s="46"/>
    </row>
    <row r="32239" spans="1:41" s="60" customFormat="1" hidden="1" x14ac:dyDescent="0.35">
      <c r="A32239" s="46"/>
      <c r="H32239" s="103"/>
      <c r="AD32239" s="99"/>
      <c r="AF32239" s="46"/>
      <c r="AM32239" s="121"/>
      <c r="AO32239" s="46"/>
    </row>
    <row r="32240" spans="1:41" s="60" customFormat="1" hidden="1" x14ac:dyDescent="0.35">
      <c r="A32240" s="46"/>
      <c r="H32240" s="103"/>
      <c r="AD32240" s="99"/>
      <c r="AF32240" s="46"/>
      <c r="AM32240" s="121"/>
      <c r="AO32240" s="46"/>
    </row>
    <row r="32241" spans="1:41" s="60" customFormat="1" hidden="1" x14ac:dyDescent="0.35">
      <c r="A32241" s="46"/>
      <c r="H32241" s="103"/>
      <c r="AD32241" s="99"/>
      <c r="AF32241" s="46"/>
      <c r="AM32241" s="121"/>
      <c r="AO32241" s="46"/>
    </row>
    <row r="32242" spans="1:41" s="60" customFormat="1" hidden="1" x14ac:dyDescent="0.35">
      <c r="A32242" s="46"/>
      <c r="H32242" s="103"/>
      <c r="AD32242" s="99"/>
      <c r="AF32242" s="46"/>
      <c r="AM32242" s="121"/>
      <c r="AO32242" s="46"/>
    </row>
    <row r="32243" spans="1:41" s="60" customFormat="1" hidden="1" x14ac:dyDescent="0.35">
      <c r="A32243" s="46"/>
      <c r="H32243" s="103"/>
      <c r="AD32243" s="99"/>
      <c r="AF32243" s="46"/>
      <c r="AM32243" s="121"/>
      <c r="AO32243" s="46"/>
    </row>
    <row r="32244" spans="1:41" s="60" customFormat="1" hidden="1" x14ac:dyDescent="0.35">
      <c r="A32244" s="46"/>
      <c r="H32244" s="103"/>
      <c r="AD32244" s="99"/>
      <c r="AF32244" s="46"/>
      <c r="AM32244" s="121"/>
      <c r="AO32244" s="46"/>
    </row>
    <row r="32245" spans="1:41" s="60" customFormat="1" hidden="1" x14ac:dyDescent="0.35">
      <c r="A32245" s="46"/>
      <c r="H32245" s="103"/>
      <c r="AD32245" s="99"/>
      <c r="AF32245" s="46"/>
      <c r="AM32245" s="121"/>
      <c r="AO32245" s="46"/>
    </row>
    <row r="32246" spans="1:41" s="60" customFormat="1" hidden="1" x14ac:dyDescent="0.35">
      <c r="A32246" s="46"/>
      <c r="H32246" s="103"/>
      <c r="AD32246" s="99"/>
      <c r="AF32246" s="46"/>
      <c r="AM32246" s="121"/>
      <c r="AO32246" s="46"/>
    </row>
    <row r="32247" spans="1:41" s="60" customFormat="1" hidden="1" x14ac:dyDescent="0.35">
      <c r="A32247" s="46"/>
      <c r="H32247" s="103"/>
      <c r="AD32247" s="99"/>
      <c r="AF32247" s="46"/>
      <c r="AM32247" s="121"/>
      <c r="AO32247" s="46"/>
    </row>
    <row r="32248" spans="1:41" s="60" customFormat="1" hidden="1" x14ac:dyDescent="0.35">
      <c r="A32248" s="46"/>
      <c r="H32248" s="103"/>
      <c r="AD32248" s="99"/>
      <c r="AF32248" s="46"/>
      <c r="AM32248" s="121"/>
      <c r="AO32248" s="46"/>
    </row>
    <row r="32249" spans="1:41" s="60" customFormat="1" hidden="1" x14ac:dyDescent="0.35">
      <c r="A32249" s="46"/>
      <c r="H32249" s="103"/>
      <c r="AD32249" s="99"/>
      <c r="AF32249" s="46"/>
      <c r="AM32249" s="121"/>
      <c r="AO32249" s="46"/>
    </row>
    <row r="32250" spans="1:41" s="60" customFormat="1" hidden="1" x14ac:dyDescent="0.35">
      <c r="A32250" s="46"/>
      <c r="H32250" s="103"/>
      <c r="AD32250" s="99"/>
      <c r="AF32250" s="46"/>
      <c r="AM32250" s="121"/>
      <c r="AO32250" s="46"/>
    </row>
    <row r="32251" spans="1:41" s="60" customFormat="1" hidden="1" x14ac:dyDescent="0.35">
      <c r="A32251" s="46"/>
      <c r="H32251" s="103"/>
      <c r="AD32251" s="99"/>
      <c r="AF32251" s="46"/>
      <c r="AM32251" s="121"/>
      <c r="AO32251" s="46"/>
    </row>
    <row r="32252" spans="1:41" s="60" customFormat="1" hidden="1" x14ac:dyDescent="0.35">
      <c r="A32252" s="46"/>
      <c r="H32252" s="103"/>
      <c r="AD32252" s="99"/>
      <c r="AF32252" s="46"/>
      <c r="AM32252" s="121"/>
      <c r="AO32252" s="46"/>
    </row>
    <row r="32253" spans="1:41" s="60" customFormat="1" hidden="1" x14ac:dyDescent="0.35">
      <c r="A32253" s="46"/>
      <c r="H32253" s="103"/>
      <c r="AD32253" s="99"/>
      <c r="AF32253" s="46"/>
      <c r="AM32253" s="121"/>
      <c r="AO32253" s="46"/>
    </row>
    <row r="32254" spans="1:41" s="60" customFormat="1" hidden="1" x14ac:dyDescent="0.35">
      <c r="A32254" s="46"/>
      <c r="H32254" s="103"/>
      <c r="AD32254" s="99"/>
      <c r="AF32254" s="46"/>
      <c r="AM32254" s="121"/>
      <c r="AO32254" s="46"/>
    </row>
    <row r="32255" spans="1:41" s="60" customFormat="1" hidden="1" x14ac:dyDescent="0.35">
      <c r="A32255" s="46"/>
      <c r="H32255" s="103"/>
      <c r="AD32255" s="99"/>
      <c r="AF32255" s="46"/>
      <c r="AM32255" s="121"/>
      <c r="AO32255" s="46"/>
    </row>
    <row r="32256" spans="1:41" s="60" customFormat="1" hidden="1" x14ac:dyDescent="0.35">
      <c r="A32256" s="46"/>
      <c r="H32256" s="103"/>
      <c r="AD32256" s="99"/>
      <c r="AF32256" s="46"/>
      <c r="AM32256" s="121"/>
      <c r="AO32256" s="46"/>
    </row>
    <row r="32257" spans="1:41" s="60" customFormat="1" hidden="1" x14ac:dyDescent="0.35">
      <c r="A32257" s="46"/>
      <c r="H32257" s="103"/>
      <c r="AD32257" s="99"/>
      <c r="AF32257" s="46"/>
      <c r="AM32257" s="121"/>
      <c r="AO32257" s="46"/>
    </row>
    <row r="32258" spans="1:41" s="60" customFormat="1" hidden="1" x14ac:dyDescent="0.35">
      <c r="A32258" s="46"/>
      <c r="H32258" s="103"/>
      <c r="AD32258" s="99"/>
      <c r="AF32258" s="46"/>
      <c r="AM32258" s="121"/>
      <c r="AO32258" s="46"/>
    </row>
    <row r="32259" spans="1:41" s="60" customFormat="1" hidden="1" x14ac:dyDescent="0.35">
      <c r="A32259" s="46"/>
      <c r="H32259" s="103"/>
      <c r="AD32259" s="99"/>
      <c r="AF32259" s="46"/>
      <c r="AM32259" s="121"/>
      <c r="AO32259" s="46"/>
    </row>
    <row r="32260" spans="1:41" s="60" customFormat="1" hidden="1" x14ac:dyDescent="0.35">
      <c r="A32260" s="46"/>
      <c r="H32260" s="103"/>
      <c r="AD32260" s="99"/>
      <c r="AF32260" s="46"/>
      <c r="AM32260" s="121"/>
      <c r="AO32260" s="46"/>
    </row>
    <row r="32261" spans="1:41" s="60" customFormat="1" hidden="1" x14ac:dyDescent="0.35">
      <c r="A32261" s="46"/>
      <c r="H32261" s="103"/>
      <c r="AD32261" s="99"/>
      <c r="AF32261" s="46"/>
      <c r="AM32261" s="121"/>
      <c r="AO32261" s="46"/>
    </row>
    <row r="32262" spans="1:41" s="60" customFormat="1" hidden="1" x14ac:dyDescent="0.35">
      <c r="A32262" s="46"/>
      <c r="H32262" s="103"/>
      <c r="AD32262" s="99"/>
      <c r="AF32262" s="46"/>
      <c r="AM32262" s="121"/>
      <c r="AO32262" s="46"/>
    </row>
    <row r="32263" spans="1:41" s="60" customFormat="1" hidden="1" x14ac:dyDescent="0.35">
      <c r="A32263" s="46"/>
      <c r="H32263" s="103"/>
      <c r="AD32263" s="99"/>
      <c r="AF32263" s="46"/>
      <c r="AM32263" s="121"/>
      <c r="AO32263" s="46"/>
    </row>
    <row r="32264" spans="1:41" s="60" customFormat="1" hidden="1" x14ac:dyDescent="0.35">
      <c r="A32264" s="46"/>
      <c r="H32264" s="103"/>
      <c r="AD32264" s="99"/>
      <c r="AF32264" s="46"/>
      <c r="AM32264" s="121"/>
      <c r="AO32264" s="46"/>
    </row>
    <row r="32265" spans="1:41" s="60" customFormat="1" hidden="1" x14ac:dyDescent="0.35">
      <c r="A32265" s="46"/>
      <c r="H32265" s="103"/>
      <c r="AD32265" s="99"/>
      <c r="AF32265" s="46"/>
      <c r="AM32265" s="121"/>
      <c r="AO32265" s="46"/>
    </row>
    <row r="32266" spans="1:41" s="60" customFormat="1" hidden="1" x14ac:dyDescent="0.35">
      <c r="A32266" s="46"/>
      <c r="H32266" s="103"/>
      <c r="AD32266" s="99"/>
      <c r="AF32266" s="46"/>
      <c r="AM32266" s="121"/>
      <c r="AO32266" s="46"/>
    </row>
    <row r="32267" spans="1:41" s="60" customFormat="1" hidden="1" x14ac:dyDescent="0.35">
      <c r="A32267" s="46"/>
      <c r="H32267" s="103"/>
      <c r="AD32267" s="99"/>
      <c r="AF32267" s="46"/>
      <c r="AM32267" s="121"/>
      <c r="AO32267" s="46"/>
    </row>
    <row r="32268" spans="1:41" s="60" customFormat="1" hidden="1" x14ac:dyDescent="0.35">
      <c r="A32268" s="46"/>
      <c r="H32268" s="103"/>
      <c r="AD32268" s="99"/>
      <c r="AF32268" s="46"/>
      <c r="AM32268" s="121"/>
      <c r="AO32268" s="46"/>
    </row>
    <row r="32269" spans="1:41" s="60" customFormat="1" hidden="1" x14ac:dyDescent="0.35">
      <c r="A32269" s="46"/>
      <c r="H32269" s="103"/>
      <c r="AD32269" s="99"/>
      <c r="AF32269" s="46"/>
      <c r="AM32269" s="121"/>
      <c r="AO32269" s="46"/>
    </row>
    <row r="32270" spans="1:41" s="60" customFormat="1" hidden="1" x14ac:dyDescent="0.35">
      <c r="A32270" s="46"/>
      <c r="H32270" s="103"/>
      <c r="AD32270" s="99"/>
      <c r="AF32270" s="46"/>
      <c r="AM32270" s="121"/>
      <c r="AO32270" s="46"/>
    </row>
    <row r="32271" spans="1:41" s="60" customFormat="1" hidden="1" x14ac:dyDescent="0.35">
      <c r="A32271" s="46"/>
      <c r="H32271" s="103"/>
      <c r="AD32271" s="99"/>
      <c r="AF32271" s="46"/>
      <c r="AM32271" s="121"/>
      <c r="AO32271" s="46"/>
    </row>
    <row r="32272" spans="1:41" s="60" customFormat="1" hidden="1" x14ac:dyDescent="0.35">
      <c r="A32272" s="46"/>
      <c r="H32272" s="103"/>
      <c r="AD32272" s="99"/>
      <c r="AF32272" s="46"/>
      <c r="AM32272" s="121"/>
      <c r="AO32272" s="46"/>
    </row>
    <row r="32273" spans="1:41" s="60" customFormat="1" hidden="1" x14ac:dyDescent="0.35">
      <c r="A32273" s="46"/>
      <c r="H32273" s="103"/>
      <c r="AD32273" s="99"/>
      <c r="AF32273" s="46"/>
      <c r="AM32273" s="121"/>
      <c r="AO32273" s="46"/>
    </row>
    <row r="32274" spans="1:41" s="60" customFormat="1" hidden="1" x14ac:dyDescent="0.35">
      <c r="A32274" s="46"/>
      <c r="H32274" s="103"/>
      <c r="AD32274" s="99"/>
      <c r="AF32274" s="46"/>
      <c r="AM32274" s="121"/>
      <c r="AO32274" s="46"/>
    </row>
    <row r="32275" spans="1:41" s="60" customFormat="1" hidden="1" x14ac:dyDescent="0.35">
      <c r="A32275" s="46"/>
      <c r="H32275" s="103"/>
      <c r="AD32275" s="99"/>
      <c r="AF32275" s="46"/>
      <c r="AM32275" s="121"/>
      <c r="AO32275" s="46"/>
    </row>
    <row r="32276" spans="1:41" s="60" customFormat="1" hidden="1" x14ac:dyDescent="0.35">
      <c r="A32276" s="46"/>
      <c r="H32276" s="103"/>
      <c r="AD32276" s="99"/>
      <c r="AF32276" s="46"/>
      <c r="AM32276" s="121"/>
      <c r="AO32276" s="46"/>
    </row>
    <row r="32277" spans="1:41" s="60" customFormat="1" hidden="1" x14ac:dyDescent="0.35">
      <c r="A32277" s="46"/>
      <c r="H32277" s="103"/>
      <c r="AD32277" s="99"/>
      <c r="AF32277" s="46"/>
      <c r="AM32277" s="121"/>
      <c r="AO32277" s="46"/>
    </row>
    <row r="32278" spans="1:41" s="60" customFormat="1" hidden="1" x14ac:dyDescent="0.35">
      <c r="A32278" s="46"/>
      <c r="H32278" s="103"/>
      <c r="AD32278" s="99"/>
      <c r="AF32278" s="46"/>
      <c r="AM32278" s="121"/>
      <c r="AO32278" s="46"/>
    </row>
    <row r="32279" spans="1:41" s="60" customFormat="1" hidden="1" x14ac:dyDescent="0.35">
      <c r="A32279" s="46"/>
      <c r="H32279" s="103"/>
      <c r="AD32279" s="99"/>
      <c r="AF32279" s="46"/>
      <c r="AM32279" s="121"/>
      <c r="AO32279" s="46"/>
    </row>
    <row r="32280" spans="1:41" s="60" customFormat="1" hidden="1" x14ac:dyDescent="0.35">
      <c r="A32280" s="46"/>
      <c r="H32280" s="103"/>
      <c r="AD32280" s="99"/>
      <c r="AF32280" s="46"/>
      <c r="AM32280" s="121"/>
      <c r="AO32280" s="46"/>
    </row>
    <row r="32281" spans="1:41" s="60" customFormat="1" hidden="1" x14ac:dyDescent="0.35">
      <c r="A32281" s="46"/>
      <c r="H32281" s="103"/>
      <c r="AD32281" s="99"/>
      <c r="AF32281" s="46"/>
      <c r="AM32281" s="121"/>
      <c r="AO32281" s="46"/>
    </row>
    <row r="32282" spans="1:41" s="60" customFormat="1" hidden="1" x14ac:dyDescent="0.35">
      <c r="A32282" s="46"/>
      <c r="H32282" s="103"/>
      <c r="AD32282" s="99"/>
      <c r="AF32282" s="46"/>
      <c r="AM32282" s="121"/>
      <c r="AO32282" s="46"/>
    </row>
    <row r="32283" spans="1:41" s="60" customFormat="1" hidden="1" x14ac:dyDescent="0.35">
      <c r="A32283" s="46"/>
      <c r="H32283" s="103"/>
      <c r="AD32283" s="99"/>
      <c r="AF32283" s="46"/>
      <c r="AM32283" s="121"/>
      <c r="AO32283" s="46"/>
    </row>
    <row r="32284" spans="1:41" s="60" customFormat="1" hidden="1" x14ac:dyDescent="0.35">
      <c r="A32284" s="46"/>
      <c r="H32284" s="103"/>
      <c r="AD32284" s="99"/>
      <c r="AF32284" s="46"/>
      <c r="AM32284" s="121"/>
      <c r="AO32284" s="46"/>
    </row>
    <row r="32285" spans="1:41" s="60" customFormat="1" hidden="1" x14ac:dyDescent="0.35">
      <c r="A32285" s="46"/>
      <c r="H32285" s="103"/>
      <c r="AD32285" s="99"/>
      <c r="AF32285" s="46"/>
      <c r="AM32285" s="121"/>
      <c r="AO32285" s="46"/>
    </row>
    <row r="32286" spans="1:41" s="60" customFormat="1" hidden="1" x14ac:dyDescent="0.35">
      <c r="A32286" s="46"/>
      <c r="H32286" s="103"/>
      <c r="AD32286" s="99"/>
      <c r="AF32286" s="46"/>
      <c r="AM32286" s="121"/>
      <c r="AO32286" s="46"/>
    </row>
    <row r="32287" spans="1:41" s="60" customFormat="1" hidden="1" x14ac:dyDescent="0.35">
      <c r="A32287" s="46"/>
      <c r="H32287" s="103"/>
      <c r="AD32287" s="99"/>
      <c r="AF32287" s="46"/>
      <c r="AM32287" s="121"/>
      <c r="AO32287" s="46"/>
    </row>
    <row r="32288" spans="1:41" s="60" customFormat="1" hidden="1" x14ac:dyDescent="0.35">
      <c r="A32288" s="46"/>
      <c r="H32288" s="103"/>
      <c r="AD32288" s="99"/>
      <c r="AF32288" s="46"/>
      <c r="AM32288" s="121"/>
      <c r="AO32288" s="46"/>
    </row>
    <row r="32289" spans="1:41" s="60" customFormat="1" hidden="1" x14ac:dyDescent="0.35">
      <c r="A32289" s="46"/>
      <c r="H32289" s="103"/>
      <c r="AD32289" s="99"/>
      <c r="AF32289" s="46"/>
      <c r="AM32289" s="121"/>
      <c r="AO32289" s="46"/>
    </row>
    <row r="32290" spans="1:41" s="60" customFormat="1" hidden="1" x14ac:dyDescent="0.35">
      <c r="A32290" s="46"/>
      <c r="H32290" s="103"/>
      <c r="AD32290" s="99"/>
      <c r="AF32290" s="46"/>
      <c r="AM32290" s="121"/>
      <c r="AO32290" s="46"/>
    </row>
    <row r="32291" spans="1:41" s="60" customFormat="1" hidden="1" x14ac:dyDescent="0.35">
      <c r="A32291" s="46"/>
      <c r="H32291" s="103"/>
      <c r="AD32291" s="99"/>
      <c r="AF32291" s="46"/>
      <c r="AM32291" s="121"/>
      <c r="AO32291" s="46"/>
    </row>
    <row r="32292" spans="1:41" s="60" customFormat="1" hidden="1" x14ac:dyDescent="0.35">
      <c r="A32292" s="46"/>
      <c r="H32292" s="103"/>
      <c r="AD32292" s="99"/>
      <c r="AF32292" s="46"/>
      <c r="AM32292" s="121"/>
      <c r="AO32292" s="46"/>
    </row>
    <row r="32293" spans="1:41" s="60" customFormat="1" hidden="1" x14ac:dyDescent="0.35">
      <c r="A32293" s="46"/>
      <c r="H32293" s="103"/>
      <c r="AD32293" s="99"/>
      <c r="AF32293" s="46"/>
      <c r="AM32293" s="121"/>
      <c r="AO32293" s="46"/>
    </row>
    <row r="32294" spans="1:41" s="60" customFormat="1" hidden="1" x14ac:dyDescent="0.35">
      <c r="A32294" s="46"/>
      <c r="H32294" s="103"/>
      <c r="AD32294" s="99"/>
      <c r="AF32294" s="46"/>
      <c r="AM32294" s="121"/>
      <c r="AO32294" s="46"/>
    </row>
    <row r="32295" spans="1:41" s="60" customFormat="1" hidden="1" x14ac:dyDescent="0.35">
      <c r="A32295" s="46"/>
      <c r="H32295" s="103"/>
      <c r="AD32295" s="99"/>
      <c r="AF32295" s="46"/>
      <c r="AM32295" s="121"/>
      <c r="AO32295" s="46"/>
    </row>
    <row r="32296" spans="1:41" s="60" customFormat="1" hidden="1" x14ac:dyDescent="0.35">
      <c r="A32296" s="46"/>
      <c r="H32296" s="103"/>
      <c r="AD32296" s="99"/>
      <c r="AF32296" s="46"/>
      <c r="AM32296" s="121"/>
      <c r="AO32296" s="46"/>
    </row>
    <row r="32297" spans="1:41" s="60" customFormat="1" hidden="1" x14ac:dyDescent="0.35">
      <c r="A32297" s="46"/>
      <c r="H32297" s="103"/>
      <c r="AD32297" s="99"/>
      <c r="AF32297" s="46"/>
      <c r="AM32297" s="121"/>
      <c r="AO32297" s="46"/>
    </row>
    <row r="32298" spans="1:41" s="60" customFormat="1" hidden="1" x14ac:dyDescent="0.35">
      <c r="A32298" s="46"/>
      <c r="H32298" s="103"/>
      <c r="AD32298" s="99"/>
      <c r="AF32298" s="46"/>
      <c r="AM32298" s="121"/>
      <c r="AO32298" s="46"/>
    </row>
    <row r="32299" spans="1:41" s="60" customFormat="1" hidden="1" x14ac:dyDescent="0.35">
      <c r="A32299" s="46"/>
      <c r="H32299" s="103"/>
      <c r="AD32299" s="99"/>
      <c r="AF32299" s="46"/>
      <c r="AM32299" s="121"/>
      <c r="AO32299" s="46"/>
    </row>
    <row r="32300" spans="1:41" s="60" customFormat="1" hidden="1" x14ac:dyDescent="0.35">
      <c r="A32300" s="46"/>
      <c r="H32300" s="103"/>
      <c r="AD32300" s="99"/>
      <c r="AF32300" s="46"/>
      <c r="AM32300" s="121"/>
      <c r="AO32300" s="46"/>
    </row>
    <row r="32301" spans="1:41" s="60" customFormat="1" hidden="1" x14ac:dyDescent="0.35">
      <c r="A32301" s="46"/>
      <c r="H32301" s="103"/>
      <c r="AD32301" s="99"/>
      <c r="AF32301" s="46"/>
      <c r="AM32301" s="121"/>
      <c r="AO32301" s="46"/>
    </row>
    <row r="32302" spans="1:41" s="60" customFormat="1" hidden="1" x14ac:dyDescent="0.35">
      <c r="A32302" s="46"/>
      <c r="H32302" s="103"/>
      <c r="AD32302" s="99"/>
      <c r="AF32302" s="46"/>
      <c r="AM32302" s="121"/>
      <c r="AO32302" s="46"/>
    </row>
    <row r="32303" spans="1:41" s="60" customFormat="1" hidden="1" x14ac:dyDescent="0.35">
      <c r="A32303" s="46"/>
      <c r="H32303" s="103"/>
      <c r="AD32303" s="99"/>
      <c r="AF32303" s="46"/>
      <c r="AM32303" s="121"/>
      <c r="AO32303" s="46"/>
    </row>
    <row r="32304" spans="1:41" s="60" customFormat="1" hidden="1" x14ac:dyDescent="0.35">
      <c r="A32304" s="46"/>
      <c r="H32304" s="103"/>
      <c r="AD32304" s="99"/>
      <c r="AF32304" s="46"/>
      <c r="AM32304" s="121"/>
      <c r="AO32304" s="46"/>
    </row>
    <row r="32305" spans="1:41" s="60" customFormat="1" hidden="1" x14ac:dyDescent="0.35">
      <c r="A32305" s="46"/>
      <c r="H32305" s="103"/>
      <c r="AD32305" s="99"/>
      <c r="AF32305" s="46"/>
      <c r="AM32305" s="121"/>
      <c r="AO32305" s="46"/>
    </row>
    <row r="32306" spans="1:41" s="60" customFormat="1" hidden="1" x14ac:dyDescent="0.35">
      <c r="A32306" s="46"/>
      <c r="H32306" s="103"/>
      <c r="AD32306" s="99"/>
      <c r="AF32306" s="46"/>
      <c r="AM32306" s="121"/>
      <c r="AO32306" s="46"/>
    </row>
    <row r="32307" spans="1:41" s="60" customFormat="1" hidden="1" x14ac:dyDescent="0.35">
      <c r="A32307" s="46"/>
      <c r="H32307" s="103"/>
      <c r="AD32307" s="99"/>
      <c r="AF32307" s="46"/>
      <c r="AM32307" s="121"/>
      <c r="AO32307" s="46"/>
    </row>
    <row r="32308" spans="1:41" s="60" customFormat="1" hidden="1" x14ac:dyDescent="0.35">
      <c r="A32308" s="46"/>
      <c r="H32308" s="103"/>
      <c r="AD32308" s="99"/>
      <c r="AF32308" s="46"/>
      <c r="AM32308" s="121"/>
      <c r="AO32308" s="46"/>
    </row>
    <row r="32309" spans="1:41" s="60" customFormat="1" hidden="1" x14ac:dyDescent="0.35">
      <c r="A32309" s="46"/>
      <c r="H32309" s="103"/>
      <c r="AD32309" s="99"/>
      <c r="AF32309" s="46"/>
      <c r="AM32309" s="121"/>
      <c r="AO32309" s="46"/>
    </row>
    <row r="32310" spans="1:41" s="60" customFormat="1" hidden="1" x14ac:dyDescent="0.35">
      <c r="A32310" s="46"/>
      <c r="H32310" s="103"/>
      <c r="AD32310" s="99"/>
      <c r="AF32310" s="46"/>
      <c r="AM32310" s="121"/>
      <c r="AO32310" s="46"/>
    </row>
    <row r="32311" spans="1:41" s="60" customFormat="1" hidden="1" x14ac:dyDescent="0.35">
      <c r="A32311" s="46"/>
      <c r="H32311" s="103"/>
      <c r="AD32311" s="99"/>
      <c r="AF32311" s="46"/>
      <c r="AM32311" s="121"/>
      <c r="AO32311" s="46"/>
    </row>
    <row r="32312" spans="1:41" s="60" customFormat="1" hidden="1" x14ac:dyDescent="0.35">
      <c r="A32312" s="46"/>
      <c r="H32312" s="103"/>
      <c r="AD32312" s="99"/>
      <c r="AF32312" s="46"/>
      <c r="AM32312" s="121"/>
      <c r="AO32312" s="46"/>
    </row>
    <row r="32313" spans="1:41" s="60" customFormat="1" hidden="1" x14ac:dyDescent="0.35">
      <c r="A32313" s="46"/>
      <c r="H32313" s="103"/>
      <c r="AD32313" s="99"/>
      <c r="AF32313" s="46"/>
      <c r="AM32313" s="121"/>
      <c r="AO32313" s="46"/>
    </row>
    <row r="32314" spans="1:41" s="60" customFormat="1" hidden="1" x14ac:dyDescent="0.35">
      <c r="A32314" s="46"/>
      <c r="H32314" s="103"/>
      <c r="AD32314" s="99"/>
      <c r="AF32314" s="46"/>
      <c r="AM32314" s="121"/>
      <c r="AO32314" s="46"/>
    </row>
    <row r="32315" spans="1:41" s="60" customFormat="1" hidden="1" x14ac:dyDescent="0.35">
      <c r="A32315" s="46"/>
      <c r="H32315" s="103"/>
      <c r="AD32315" s="99"/>
      <c r="AF32315" s="46"/>
      <c r="AM32315" s="121"/>
      <c r="AO32315" s="46"/>
    </row>
    <row r="32316" spans="1:41" s="60" customFormat="1" hidden="1" x14ac:dyDescent="0.35">
      <c r="A32316" s="46"/>
      <c r="H32316" s="103"/>
      <c r="AD32316" s="99"/>
      <c r="AF32316" s="46"/>
      <c r="AM32316" s="121"/>
      <c r="AO32316" s="46"/>
    </row>
    <row r="32317" spans="1:41" s="60" customFormat="1" hidden="1" x14ac:dyDescent="0.35">
      <c r="A32317" s="46"/>
      <c r="H32317" s="103"/>
      <c r="AD32317" s="99"/>
      <c r="AF32317" s="46"/>
      <c r="AM32317" s="121"/>
      <c r="AO32317" s="46"/>
    </row>
    <row r="32318" spans="1:41" s="60" customFormat="1" hidden="1" x14ac:dyDescent="0.35">
      <c r="A32318" s="46"/>
      <c r="H32318" s="103"/>
      <c r="AD32318" s="99"/>
      <c r="AF32318" s="46"/>
      <c r="AM32318" s="121"/>
      <c r="AO32318" s="46"/>
    </row>
    <row r="32319" spans="1:41" s="60" customFormat="1" hidden="1" x14ac:dyDescent="0.35">
      <c r="A32319" s="46"/>
      <c r="H32319" s="103"/>
      <c r="AD32319" s="99"/>
      <c r="AF32319" s="46"/>
      <c r="AM32319" s="121"/>
      <c r="AO32319" s="46"/>
    </row>
    <row r="32320" spans="1:41" s="60" customFormat="1" hidden="1" x14ac:dyDescent="0.35">
      <c r="A32320" s="46"/>
      <c r="H32320" s="103"/>
      <c r="AD32320" s="99"/>
      <c r="AF32320" s="46"/>
      <c r="AM32320" s="121"/>
      <c r="AO32320" s="46"/>
    </row>
    <row r="32321" spans="1:41" s="60" customFormat="1" hidden="1" x14ac:dyDescent="0.35">
      <c r="A32321" s="46"/>
      <c r="H32321" s="103"/>
      <c r="AD32321" s="99"/>
      <c r="AF32321" s="46"/>
      <c r="AM32321" s="121"/>
      <c r="AO32321" s="46"/>
    </row>
    <row r="32322" spans="1:41" s="60" customFormat="1" hidden="1" x14ac:dyDescent="0.35">
      <c r="A32322" s="46"/>
      <c r="H32322" s="103"/>
      <c r="AD32322" s="99"/>
      <c r="AF32322" s="46"/>
      <c r="AM32322" s="121"/>
      <c r="AO32322" s="46"/>
    </row>
    <row r="32323" spans="1:41" s="60" customFormat="1" hidden="1" x14ac:dyDescent="0.35">
      <c r="A32323" s="46"/>
      <c r="H32323" s="103"/>
      <c r="AD32323" s="99"/>
      <c r="AF32323" s="46"/>
      <c r="AM32323" s="121"/>
      <c r="AO32323" s="46"/>
    </row>
    <row r="32324" spans="1:41" s="60" customFormat="1" hidden="1" x14ac:dyDescent="0.35">
      <c r="A32324" s="46"/>
      <c r="H32324" s="103"/>
      <c r="AD32324" s="99"/>
      <c r="AF32324" s="46"/>
      <c r="AM32324" s="121"/>
      <c r="AO32324" s="46"/>
    </row>
    <row r="32325" spans="1:41" s="60" customFormat="1" hidden="1" x14ac:dyDescent="0.35">
      <c r="A32325" s="46"/>
      <c r="H32325" s="103"/>
      <c r="AD32325" s="99"/>
      <c r="AF32325" s="46"/>
      <c r="AM32325" s="121"/>
      <c r="AO32325" s="46"/>
    </row>
    <row r="32326" spans="1:41" s="60" customFormat="1" hidden="1" x14ac:dyDescent="0.35">
      <c r="A32326" s="46"/>
      <c r="H32326" s="103"/>
      <c r="AD32326" s="99"/>
      <c r="AF32326" s="46"/>
      <c r="AM32326" s="121"/>
      <c r="AO32326" s="46"/>
    </row>
    <row r="32327" spans="1:41" s="60" customFormat="1" hidden="1" x14ac:dyDescent="0.35">
      <c r="A32327" s="46"/>
      <c r="H32327" s="103"/>
      <c r="AD32327" s="99"/>
      <c r="AF32327" s="46"/>
      <c r="AM32327" s="121"/>
      <c r="AO32327" s="46"/>
    </row>
    <row r="32328" spans="1:41" s="60" customFormat="1" hidden="1" x14ac:dyDescent="0.35">
      <c r="A32328" s="46"/>
      <c r="H32328" s="103"/>
      <c r="AD32328" s="99"/>
      <c r="AF32328" s="46"/>
      <c r="AM32328" s="121"/>
      <c r="AO32328" s="46"/>
    </row>
    <row r="32329" spans="1:41" s="60" customFormat="1" hidden="1" x14ac:dyDescent="0.35">
      <c r="A32329" s="46"/>
      <c r="H32329" s="103"/>
      <c r="AD32329" s="99"/>
      <c r="AF32329" s="46"/>
      <c r="AM32329" s="121"/>
      <c r="AO32329" s="46"/>
    </row>
    <row r="32330" spans="1:41" s="60" customFormat="1" hidden="1" x14ac:dyDescent="0.35">
      <c r="A32330" s="46"/>
      <c r="H32330" s="103"/>
      <c r="AD32330" s="99"/>
      <c r="AF32330" s="46"/>
      <c r="AM32330" s="121"/>
      <c r="AO32330" s="46"/>
    </row>
    <row r="32331" spans="1:41" s="60" customFormat="1" hidden="1" x14ac:dyDescent="0.35">
      <c r="A32331" s="46"/>
      <c r="H32331" s="103"/>
      <c r="AD32331" s="99"/>
      <c r="AF32331" s="46"/>
      <c r="AM32331" s="121"/>
      <c r="AO32331" s="46"/>
    </row>
    <row r="32332" spans="1:41" s="60" customFormat="1" hidden="1" x14ac:dyDescent="0.35">
      <c r="A32332" s="46"/>
      <c r="H32332" s="103"/>
      <c r="AD32332" s="99"/>
      <c r="AF32332" s="46"/>
      <c r="AM32332" s="121"/>
      <c r="AO32332" s="46"/>
    </row>
    <row r="32333" spans="1:41" s="60" customFormat="1" hidden="1" x14ac:dyDescent="0.35">
      <c r="A32333" s="46"/>
      <c r="H32333" s="103"/>
      <c r="AD32333" s="99"/>
      <c r="AF32333" s="46"/>
      <c r="AM32333" s="121"/>
      <c r="AO32333" s="46"/>
    </row>
    <row r="32334" spans="1:41" s="60" customFormat="1" hidden="1" x14ac:dyDescent="0.35">
      <c r="A32334" s="46"/>
      <c r="H32334" s="103"/>
      <c r="AD32334" s="99"/>
      <c r="AF32334" s="46"/>
      <c r="AM32334" s="121"/>
      <c r="AO32334" s="46"/>
    </row>
    <row r="32335" spans="1:41" s="60" customFormat="1" hidden="1" x14ac:dyDescent="0.35">
      <c r="A32335" s="46"/>
      <c r="H32335" s="103"/>
      <c r="AD32335" s="99"/>
      <c r="AF32335" s="46"/>
      <c r="AM32335" s="121"/>
      <c r="AO32335" s="46"/>
    </row>
    <row r="32336" spans="1:41" s="60" customFormat="1" hidden="1" x14ac:dyDescent="0.35">
      <c r="A32336" s="46"/>
      <c r="H32336" s="103"/>
      <c r="AD32336" s="99"/>
      <c r="AF32336" s="46"/>
      <c r="AM32336" s="121"/>
      <c r="AO32336" s="46"/>
    </row>
    <row r="32337" spans="1:41" s="60" customFormat="1" hidden="1" x14ac:dyDescent="0.35">
      <c r="A32337" s="46"/>
      <c r="H32337" s="103"/>
      <c r="AD32337" s="99"/>
      <c r="AF32337" s="46"/>
      <c r="AM32337" s="121"/>
      <c r="AO32337" s="46"/>
    </row>
    <row r="32338" spans="1:41" s="60" customFormat="1" hidden="1" x14ac:dyDescent="0.35">
      <c r="A32338" s="46"/>
      <c r="H32338" s="103"/>
      <c r="AD32338" s="99"/>
      <c r="AF32338" s="46"/>
      <c r="AM32338" s="121"/>
      <c r="AO32338" s="46"/>
    </row>
    <row r="32339" spans="1:41" s="60" customFormat="1" hidden="1" x14ac:dyDescent="0.35">
      <c r="A32339" s="46"/>
      <c r="H32339" s="103"/>
      <c r="AD32339" s="99"/>
      <c r="AF32339" s="46"/>
      <c r="AM32339" s="121"/>
      <c r="AO32339" s="46"/>
    </row>
    <row r="32340" spans="1:41" s="60" customFormat="1" hidden="1" x14ac:dyDescent="0.35">
      <c r="A32340" s="46"/>
      <c r="H32340" s="103"/>
      <c r="AD32340" s="99"/>
      <c r="AF32340" s="46"/>
      <c r="AM32340" s="121"/>
      <c r="AO32340" s="46"/>
    </row>
    <row r="32341" spans="1:41" s="60" customFormat="1" hidden="1" x14ac:dyDescent="0.35">
      <c r="A32341" s="46"/>
      <c r="H32341" s="103"/>
      <c r="AD32341" s="99"/>
      <c r="AF32341" s="46"/>
      <c r="AM32341" s="121"/>
      <c r="AO32341" s="46"/>
    </row>
    <row r="32342" spans="1:41" s="60" customFormat="1" hidden="1" x14ac:dyDescent="0.35">
      <c r="A32342" s="46"/>
      <c r="H32342" s="103"/>
      <c r="AD32342" s="99"/>
      <c r="AF32342" s="46"/>
      <c r="AM32342" s="121"/>
      <c r="AO32342" s="46"/>
    </row>
    <row r="32343" spans="1:41" s="60" customFormat="1" hidden="1" x14ac:dyDescent="0.35">
      <c r="A32343" s="46"/>
      <c r="H32343" s="103"/>
      <c r="AD32343" s="99"/>
      <c r="AF32343" s="46"/>
      <c r="AM32343" s="121"/>
      <c r="AO32343" s="46"/>
    </row>
    <row r="32344" spans="1:41" s="60" customFormat="1" hidden="1" x14ac:dyDescent="0.35">
      <c r="A32344" s="46"/>
      <c r="H32344" s="103"/>
      <c r="AD32344" s="99"/>
      <c r="AF32344" s="46"/>
      <c r="AM32344" s="121"/>
      <c r="AO32344" s="46"/>
    </row>
    <row r="32345" spans="1:41" s="60" customFormat="1" hidden="1" x14ac:dyDescent="0.35">
      <c r="A32345" s="46"/>
      <c r="H32345" s="103"/>
      <c r="AD32345" s="99"/>
      <c r="AF32345" s="46"/>
      <c r="AM32345" s="121"/>
      <c r="AO32345" s="46"/>
    </row>
    <row r="32346" spans="1:41" s="60" customFormat="1" hidden="1" x14ac:dyDescent="0.35">
      <c r="A32346" s="46"/>
      <c r="H32346" s="103"/>
      <c r="AD32346" s="99"/>
      <c r="AF32346" s="46"/>
      <c r="AM32346" s="121"/>
      <c r="AO32346" s="46"/>
    </row>
    <row r="32347" spans="1:41" s="60" customFormat="1" hidden="1" x14ac:dyDescent="0.35">
      <c r="A32347" s="46"/>
      <c r="H32347" s="103"/>
      <c r="AD32347" s="99"/>
      <c r="AF32347" s="46"/>
      <c r="AM32347" s="121"/>
      <c r="AO32347" s="46"/>
    </row>
    <row r="32348" spans="1:41" s="60" customFormat="1" hidden="1" x14ac:dyDescent="0.35">
      <c r="A32348" s="46"/>
      <c r="H32348" s="103"/>
      <c r="AD32348" s="99"/>
      <c r="AF32348" s="46"/>
      <c r="AM32348" s="121"/>
      <c r="AO32348" s="46"/>
    </row>
    <row r="32349" spans="1:41" s="60" customFormat="1" hidden="1" x14ac:dyDescent="0.35">
      <c r="A32349" s="46"/>
      <c r="H32349" s="103"/>
      <c r="AD32349" s="99"/>
      <c r="AF32349" s="46"/>
      <c r="AM32349" s="121"/>
      <c r="AO32349" s="46"/>
    </row>
    <row r="32350" spans="1:41" s="60" customFormat="1" hidden="1" x14ac:dyDescent="0.35">
      <c r="A32350" s="46"/>
      <c r="H32350" s="103"/>
      <c r="AD32350" s="99"/>
      <c r="AF32350" s="46"/>
      <c r="AM32350" s="121"/>
      <c r="AO32350" s="46"/>
    </row>
    <row r="32351" spans="1:41" s="60" customFormat="1" hidden="1" x14ac:dyDescent="0.35">
      <c r="A32351" s="46"/>
      <c r="H32351" s="103"/>
      <c r="AD32351" s="99"/>
      <c r="AF32351" s="46"/>
      <c r="AM32351" s="121"/>
      <c r="AO32351" s="46"/>
    </row>
    <row r="32352" spans="1:41" s="60" customFormat="1" hidden="1" x14ac:dyDescent="0.35">
      <c r="A32352" s="46"/>
      <c r="H32352" s="103"/>
      <c r="AD32352" s="99"/>
      <c r="AF32352" s="46"/>
      <c r="AM32352" s="121"/>
      <c r="AO32352" s="46"/>
    </row>
    <row r="32353" spans="1:41" s="60" customFormat="1" hidden="1" x14ac:dyDescent="0.35">
      <c r="A32353" s="46"/>
      <c r="H32353" s="103"/>
      <c r="AD32353" s="99"/>
      <c r="AF32353" s="46"/>
      <c r="AM32353" s="121"/>
      <c r="AO32353" s="46"/>
    </row>
    <row r="32354" spans="1:41" s="60" customFormat="1" hidden="1" x14ac:dyDescent="0.35">
      <c r="A32354" s="46"/>
      <c r="H32354" s="103"/>
      <c r="AD32354" s="99"/>
      <c r="AF32354" s="46"/>
      <c r="AM32354" s="121"/>
      <c r="AO32354" s="46"/>
    </row>
    <row r="32355" spans="1:41" s="60" customFormat="1" hidden="1" x14ac:dyDescent="0.35">
      <c r="A32355" s="46"/>
      <c r="H32355" s="103"/>
      <c r="AD32355" s="99"/>
      <c r="AF32355" s="46"/>
      <c r="AM32355" s="121"/>
      <c r="AO32355" s="46"/>
    </row>
    <row r="32356" spans="1:41" s="60" customFormat="1" hidden="1" x14ac:dyDescent="0.35">
      <c r="A32356" s="46"/>
      <c r="H32356" s="103"/>
      <c r="AD32356" s="99"/>
      <c r="AF32356" s="46"/>
      <c r="AM32356" s="121"/>
      <c r="AO32356" s="46"/>
    </row>
    <row r="32357" spans="1:41" s="60" customFormat="1" hidden="1" x14ac:dyDescent="0.35">
      <c r="A32357" s="46"/>
      <c r="H32357" s="103"/>
      <c r="AD32357" s="99"/>
      <c r="AF32357" s="46"/>
      <c r="AM32357" s="121"/>
      <c r="AO32357" s="46"/>
    </row>
    <row r="32358" spans="1:41" s="60" customFormat="1" hidden="1" x14ac:dyDescent="0.35">
      <c r="A32358" s="46"/>
      <c r="H32358" s="103"/>
      <c r="AD32358" s="99"/>
      <c r="AF32358" s="46"/>
      <c r="AM32358" s="121"/>
      <c r="AO32358" s="46"/>
    </row>
    <row r="32359" spans="1:41" s="60" customFormat="1" hidden="1" x14ac:dyDescent="0.35">
      <c r="A32359" s="46"/>
      <c r="H32359" s="103"/>
      <c r="AD32359" s="99"/>
      <c r="AF32359" s="46"/>
      <c r="AM32359" s="121"/>
      <c r="AO32359" s="46"/>
    </row>
    <row r="32360" spans="1:41" s="60" customFormat="1" hidden="1" x14ac:dyDescent="0.35">
      <c r="A32360" s="46"/>
      <c r="H32360" s="103"/>
      <c r="AD32360" s="99"/>
      <c r="AF32360" s="46"/>
      <c r="AM32360" s="121"/>
      <c r="AO32360" s="46"/>
    </row>
    <row r="32361" spans="1:41" s="60" customFormat="1" hidden="1" x14ac:dyDescent="0.35">
      <c r="A32361" s="46"/>
      <c r="H32361" s="103"/>
      <c r="AD32361" s="99"/>
      <c r="AF32361" s="46"/>
      <c r="AM32361" s="121"/>
      <c r="AO32361" s="46"/>
    </row>
    <row r="32362" spans="1:41" s="60" customFormat="1" hidden="1" x14ac:dyDescent="0.35">
      <c r="A32362" s="46"/>
      <c r="H32362" s="103"/>
      <c r="AD32362" s="99"/>
      <c r="AF32362" s="46"/>
      <c r="AM32362" s="121"/>
      <c r="AO32362" s="46"/>
    </row>
    <row r="32363" spans="1:41" s="60" customFormat="1" hidden="1" x14ac:dyDescent="0.35">
      <c r="A32363" s="46"/>
      <c r="H32363" s="103"/>
      <c r="AD32363" s="99"/>
      <c r="AF32363" s="46"/>
      <c r="AM32363" s="121"/>
      <c r="AO32363" s="46"/>
    </row>
    <row r="32364" spans="1:41" s="60" customFormat="1" hidden="1" x14ac:dyDescent="0.35">
      <c r="A32364" s="46"/>
      <c r="H32364" s="103"/>
      <c r="AD32364" s="99"/>
      <c r="AF32364" s="46"/>
      <c r="AM32364" s="121"/>
      <c r="AO32364" s="46"/>
    </row>
    <row r="32365" spans="1:41" s="60" customFormat="1" hidden="1" x14ac:dyDescent="0.35">
      <c r="A32365" s="46"/>
      <c r="H32365" s="103"/>
      <c r="AD32365" s="99"/>
      <c r="AF32365" s="46"/>
      <c r="AM32365" s="121"/>
      <c r="AO32365" s="46"/>
    </row>
    <row r="32366" spans="1:41" s="60" customFormat="1" hidden="1" x14ac:dyDescent="0.35">
      <c r="A32366" s="46"/>
      <c r="H32366" s="103"/>
      <c r="AD32366" s="99"/>
      <c r="AF32366" s="46"/>
      <c r="AM32366" s="121"/>
      <c r="AO32366" s="46"/>
    </row>
    <row r="32367" spans="1:41" s="60" customFormat="1" hidden="1" x14ac:dyDescent="0.35">
      <c r="A32367" s="46"/>
      <c r="H32367" s="103"/>
      <c r="AD32367" s="99"/>
      <c r="AF32367" s="46"/>
      <c r="AM32367" s="121"/>
      <c r="AO32367" s="46"/>
    </row>
    <row r="32368" spans="1:41" s="60" customFormat="1" hidden="1" x14ac:dyDescent="0.35">
      <c r="A32368" s="46"/>
      <c r="H32368" s="103"/>
      <c r="AD32368" s="99"/>
      <c r="AF32368" s="46"/>
      <c r="AM32368" s="121"/>
      <c r="AO32368" s="46"/>
    </row>
    <row r="32369" spans="1:41" s="60" customFormat="1" hidden="1" x14ac:dyDescent="0.35">
      <c r="A32369" s="46"/>
      <c r="H32369" s="103"/>
      <c r="AD32369" s="99"/>
      <c r="AF32369" s="46"/>
      <c r="AM32369" s="121"/>
      <c r="AO32369" s="46"/>
    </row>
    <row r="32370" spans="1:41" s="60" customFormat="1" hidden="1" x14ac:dyDescent="0.35">
      <c r="A32370" s="46"/>
      <c r="H32370" s="103"/>
      <c r="AD32370" s="99"/>
      <c r="AF32370" s="46"/>
      <c r="AM32370" s="121"/>
      <c r="AO32370" s="46"/>
    </row>
    <row r="32371" spans="1:41" s="60" customFormat="1" hidden="1" x14ac:dyDescent="0.35">
      <c r="A32371" s="46"/>
      <c r="H32371" s="103"/>
      <c r="AD32371" s="99"/>
      <c r="AF32371" s="46"/>
      <c r="AM32371" s="121"/>
      <c r="AO32371" s="46"/>
    </row>
    <row r="32372" spans="1:41" s="60" customFormat="1" hidden="1" x14ac:dyDescent="0.35">
      <c r="A32372" s="46"/>
      <c r="H32372" s="103"/>
      <c r="AD32372" s="99"/>
      <c r="AF32372" s="46"/>
      <c r="AM32372" s="121"/>
      <c r="AO32372" s="46"/>
    </row>
    <row r="32373" spans="1:41" s="60" customFormat="1" hidden="1" x14ac:dyDescent="0.35">
      <c r="A32373" s="46"/>
      <c r="H32373" s="103"/>
      <c r="AD32373" s="99"/>
      <c r="AF32373" s="46"/>
      <c r="AM32373" s="121"/>
      <c r="AO32373" s="46"/>
    </row>
    <row r="32374" spans="1:41" s="60" customFormat="1" hidden="1" x14ac:dyDescent="0.35">
      <c r="A32374" s="46"/>
      <c r="H32374" s="103"/>
      <c r="AD32374" s="99"/>
      <c r="AF32374" s="46"/>
      <c r="AM32374" s="121"/>
      <c r="AO32374" s="46"/>
    </row>
    <row r="32375" spans="1:41" s="60" customFormat="1" hidden="1" x14ac:dyDescent="0.35">
      <c r="A32375" s="46"/>
      <c r="H32375" s="103"/>
      <c r="AD32375" s="99"/>
      <c r="AF32375" s="46"/>
      <c r="AM32375" s="121"/>
      <c r="AO32375" s="46"/>
    </row>
    <row r="32376" spans="1:41" s="60" customFormat="1" hidden="1" x14ac:dyDescent="0.35">
      <c r="A32376" s="46"/>
      <c r="H32376" s="103"/>
      <c r="AD32376" s="99"/>
      <c r="AF32376" s="46"/>
      <c r="AM32376" s="121"/>
      <c r="AO32376" s="46"/>
    </row>
    <row r="32377" spans="1:41" s="60" customFormat="1" hidden="1" x14ac:dyDescent="0.35">
      <c r="A32377" s="46"/>
      <c r="H32377" s="103"/>
      <c r="AD32377" s="99"/>
      <c r="AF32377" s="46"/>
      <c r="AM32377" s="121"/>
      <c r="AO32377" s="46"/>
    </row>
    <row r="32378" spans="1:41" s="60" customFormat="1" hidden="1" x14ac:dyDescent="0.35">
      <c r="A32378" s="46"/>
      <c r="H32378" s="103"/>
      <c r="AD32378" s="99"/>
      <c r="AF32378" s="46"/>
      <c r="AM32378" s="121"/>
      <c r="AO32378" s="46"/>
    </row>
    <row r="32379" spans="1:41" s="60" customFormat="1" hidden="1" x14ac:dyDescent="0.35">
      <c r="A32379" s="46"/>
      <c r="H32379" s="103"/>
      <c r="AD32379" s="99"/>
      <c r="AF32379" s="46"/>
      <c r="AM32379" s="121"/>
      <c r="AO32379" s="46"/>
    </row>
    <row r="32380" spans="1:41" s="60" customFormat="1" hidden="1" x14ac:dyDescent="0.35">
      <c r="A32380" s="46"/>
      <c r="H32380" s="103"/>
      <c r="AD32380" s="99"/>
      <c r="AF32380" s="46"/>
      <c r="AM32380" s="121"/>
      <c r="AO32380" s="46"/>
    </row>
    <row r="32381" spans="1:41" s="60" customFormat="1" hidden="1" x14ac:dyDescent="0.35">
      <c r="A32381" s="46"/>
      <c r="H32381" s="103"/>
      <c r="AD32381" s="99"/>
      <c r="AF32381" s="46"/>
      <c r="AM32381" s="121"/>
      <c r="AO32381" s="46"/>
    </row>
    <row r="32382" spans="1:41" s="60" customFormat="1" hidden="1" x14ac:dyDescent="0.35">
      <c r="A32382" s="46"/>
      <c r="H32382" s="103"/>
      <c r="AD32382" s="99"/>
      <c r="AF32382" s="46"/>
      <c r="AM32382" s="121"/>
      <c r="AO32382" s="46"/>
    </row>
    <row r="32383" spans="1:41" s="60" customFormat="1" hidden="1" x14ac:dyDescent="0.35">
      <c r="A32383" s="46"/>
      <c r="H32383" s="103"/>
      <c r="AD32383" s="99"/>
      <c r="AF32383" s="46"/>
      <c r="AM32383" s="121"/>
      <c r="AO32383" s="46"/>
    </row>
    <row r="32384" spans="1:41" s="60" customFormat="1" hidden="1" x14ac:dyDescent="0.35">
      <c r="A32384" s="46"/>
      <c r="H32384" s="103"/>
      <c r="AD32384" s="99"/>
      <c r="AF32384" s="46"/>
      <c r="AM32384" s="121"/>
      <c r="AO32384" s="46"/>
    </row>
    <row r="32385" spans="1:41" s="60" customFormat="1" hidden="1" x14ac:dyDescent="0.35">
      <c r="A32385" s="46"/>
      <c r="H32385" s="103"/>
      <c r="AD32385" s="99"/>
      <c r="AF32385" s="46"/>
      <c r="AM32385" s="121"/>
      <c r="AO32385" s="46"/>
    </row>
    <row r="32386" spans="1:41" s="60" customFormat="1" hidden="1" x14ac:dyDescent="0.35">
      <c r="A32386" s="46"/>
      <c r="H32386" s="103"/>
      <c r="AD32386" s="99"/>
      <c r="AF32386" s="46"/>
      <c r="AM32386" s="121"/>
      <c r="AO32386" s="46"/>
    </row>
    <row r="32387" spans="1:41" s="60" customFormat="1" hidden="1" x14ac:dyDescent="0.35">
      <c r="A32387" s="46"/>
      <c r="H32387" s="103"/>
      <c r="AD32387" s="99"/>
      <c r="AF32387" s="46"/>
      <c r="AM32387" s="121"/>
      <c r="AO32387" s="46"/>
    </row>
    <row r="32388" spans="1:41" s="60" customFormat="1" hidden="1" x14ac:dyDescent="0.35">
      <c r="A32388" s="46"/>
      <c r="H32388" s="103"/>
      <c r="AD32388" s="99"/>
      <c r="AF32388" s="46"/>
      <c r="AM32388" s="121"/>
      <c r="AO32388" s="46"/>
    </row>
    <row r="32389" spans="1:41" s="60" customFormat="1" hidden="1" x14ac:dyDescent="0.35">
      <c r="A32389" s="46"/>
      <c r="H32389" s="103"/>
      <c r="AD32389" s="99"/>
      <c r="AF32389" s="46"/>
      <c r="AM32389" s="121"/>
      <c r="AO32389" s="46"/>
    </row>
    <row r="32390" spans="1:41" s="60" customFormat="1" hidden="1" x14ac:dyDescent="0.35">
      <c r="A32390" s="46"/>
      <c r="H32390" s="103"/>
      <c r="AD32390" s="99"/>
      <c r="AF32390" s="46"/>
      <c r="AM32390" s="121"/>
      <c r="AO32390" s="46"/>
    </row>
    <row r="32391" spans="1:41" s="60" customFormat="1" hidden="1" x14ac:dyDescent="0.35">
      <c r="A32391" s="46"/>
      <c r="H32391" s="103"/>
      <c r="AD32391" s="99"/>
      <c r="AF32391" s="46"/>
      <c r="AM32391" s="121"/>
      <c r="AO32391" s="46"/>
    </row>
    <row r="32392" spans="1:41" s="60" customFormat="1" hidden="1" x14ac:dyDescent="0.35">
      <c r="A32392" s="46"/>
      <c r="H32392" s="103"/>
      <c r="AD32392" s="99"/>
      <c r="AF32392" s="46"/>
      <c r="AM32392" s="121"/>
      <c r="AO32392" s="46"/>
    </row>
    <row r="32393" spans="1:41" s="60" customFormat="1" hidden="1" x14ac:dyDescent="0.35">
      <c r="A32393" s="46"/>
      <c r="H32393" s="103"/>
      <c r="AD32393" s="99"/>
      <c r="AF32393" s="46"/>
      <c r="AM32393" s="121"/>
      <c r="AO32393" s="46"/>
    </row>
    <row r="32394" spans="1:41" s="60" customFormat="1" hidden="1" x14ac:dyDescent="0.35">
      <c r="A32394" s="46"/>
      <c r="H32394" s="103"/>
      <c r="AD32394" s="99"/>
      <c r="AF32394" s="46"/>
      <c r="AM32394" s="121"/>
      <c r="AO32394" s="46"/>
    </row>
    <row r="32395" spans="1:41" s="60" customFormat="1" hidden="1" x14ac:dyDescent="0.35">
      <c r="A32395" s="46"/>
      <c r="H32395" s="103"/>
      <c r="AD32395" s="99"/>
      <c r="AF32395" s="46"/>
      <c r="AM32395" s="121"/>
      <c r="AO32395" s="46"/>
    </row>
    <row r="32396" spans="1:41" s="60" customFormat="1" hidden="1" x14ac:dyDescent="0.35">
      <c r="A32396" s="46"/>
      <c r="H32396" s="103"/>
      <c r="AD32396" s="99"/>
      <c r="AF32396" s="46"/>
      <c r="AM32396" s="121"/>
      <c r="AO32396" s="46"/>
    </row>
    <row r="32397" spans="1:41" s="60" customFormat="1" hidden="1" x14ac:dyDescent="0.35">
      <c r="A32397" s="46"/>
      <c r="H32397" s="103"/>
      <c r="AD32397" s="99"/>
      <c r="AF32397" s="46"/>
      <c r="AM32397" s="121"/>
      <c r="AO32397" s="46"/>
    </row>
    <row r="32398" spans="1:41" s="60" customFormat="1" hidden="1" x14ac:dyDescent="0.35">
      <c r="A32398" s="46"/>
      <c r="H32398" s="103"/>
      <c r="AD32398" s="99"/>
      <c r="AF32398" s="46"/>
      <c r="AM32398" s="121"/>
      <c r="AO32398" s="46"/>
    </row>
    <row r="32399" spans="1:41" s="60" customFormat="1" hidden="1" x14ac:dyDescent="0.35">
      <c r="A32399" s="46"/>
      <c r="H32399" s="103"/>
      <c r="AD32399" s="99"/>
      <c r="AF32399" s="46"/>
      <c r="AM32399" s="121"/>
      <c r="AO32399" s="46"/>
    </row>
    <row r="32400" spans="1:41" s="60" customFormat="1" hidden="1" x14ac:dyDescent="0.35">
      <c r="A32400" s="46"/>
      <c r="H32400" s="103"/>
      <c r="AD32400" s="99"/>
      <c r="AF32400" s="46"/>
      <c r="AM32400" s="121"/>
      <c r="AO32400" s="46"/>
    </row>
    <row r="32401" spans="1:41" s="60" customFormat="1" hidden="1" x14ac:dyDescent="0.35">
      <c r="A32401" s="46"/>
      <c r="H32401" s="103"/>
      <c r="AD32401" s="99"/>
      <c r="AF32401" s="46"/>
      <c r="AM32401" s="121"/>
      <c r="AO32401" s="46"/>
    </row>
    <row r="32402" spans="1:41" s="60" customFormat="1" hidden="1" x14ac:dyDescent="0.35">
      <c r="A32402" s="46"/>
      <c r="H32402" s="103"/>
      <c r="AD32402" s="99"/>
      <c r="AF32402" s="46"/>
      <c r="AM32402" s="121"/>
      <c r="AO32402" s="46"/>
    </row>
    <row r="32403" spans="1:41" s="60" customFormat="1" hidden="1" x14ac:dyDescent="0.35">
      <c r="A32403" s="46"/>
      <c r="H32403" s="103"/>
      <c r="AD32403" s="99"/>
      <c r="AF32403" s="46"/>
      <c r="AM32403" s="121"/>
      <c r="AO32403" s="46"/>
    </row>
    <row r="32404" spans="1:41" s="60" customFormat="1" hidden="1" x14ac:dyDescent="0.35">
      <c r="A32404" s="46"/>
      <c r="H32404" s="103"/>
      <c r="AD32404" s="99"/>
      <c r="AF32404" s="46"/>
      <c r="AM32404" s="121"/>
      <c r="AO32404" s="46"/>
    </row>
    <row r="32405" spans="1:41" s="60" customFormat="1" hidden="1" x14ac:dyDescent="0.35">
      <c r="A32405" s="46"/>
      <c r="H32405" s="103"/>
      <c r="AD32405" s="99"/>
      <c r="AF32405" s="46"/>
      <c r="AM32405" s="121"/>
      <c r="AO32405" s="46"/>
    </row>
    <row r="32406" spans="1:41" s="60" customFormat="1" hidden="1" x14ac:dyDescent="0.35">
      <c r="A32406" s="46"/>
      <c r="H32406" s="103"/>
      <c r="AD32406" s="99"/>
      <c r="AF32406" s="46"/>
      <c r="AM32406" s="121"/>
      <c r="AO32406" s="46"/>
    </row>
    <row r="32407" spans="1:41" s="60" customFormat="1" hidden="1" x14ac:dyDescent="0.35">
      <c r="A32407" s="46"/>
      <c r="H32407" s="103"/>
      <c r="AD32407" s="99"/>
      <c r="AF32407" s="46"/>
      <c r="AM32407" s="121"/>
      <c r="AO32407" s="46"/>
    </row>
    <row r="32408" spans="1:41" s="60" customFormat="1" hidden="1" x14ac:dyDescent="0.35">
      <c r="A32408" s="46"/>
      <c r="H32408" s="103"/>
      <c r="AD32408" s="99"/>
      <c r="AF32408" s="46"/>
      <c r="AM32408" s="121"/>
      <c r="AO32408" s="46"/>
    </row>
    <row r="32409" spans="1:41" s="60" customFormat="1" hidden="1" x14ac:dyDescent="0.35">
      <c r="A32409" s="46"/>
      <c r="H32409" s="103"/>
      <c r="AD32409" s="99"/>
      <c r="AF32409" s="46"/>
      <c r="AM32409" s="121"/>
      <c r="AO32409" s="46"/>
    </row>
    <row r="32410" spans="1:41" s="60" customFormat="1" hidden="1" x14ac:dyDescent="0.35">
      <c r="A32410" s="46"/>
      <c r="H32410" s="103"/>
      <c r="AD32410" s="99"/>
      <c r="AF32410" s="46"/>
      <c r="AM32410" s="121"/>
      <c r="AO32410" s="46"/>
    </row>
    <row r="32411" spans="1:41" s="60" customFormat="1" hidden="1" x14ac:dyDescent="0.35">
      <c r="A32411" s="46"/>
      <c r="H32411" s="103"/>
      <c r="AD32411" s="99"/>
      <c r="AF32411" s="46"/>
      <c r="AM32411" s="121"/>
      <c r="AO32411" s="46"/>
    </row>
    <row r="32412" spans="1:41" s="60" customFormat="1" hidden="1" x14ac:dyDescent="0.35">
      <c r="A32412" s="46"/>
      <c r="H32412" s="103"/>
      <c r="AD32412" s="99"/>
      <c r="AF32412" s="46"/>
      <c r="AM32412" s="121"/>
      <c r="AO32412" s="46"/>
    </row>
    <row r="32413" spans="1:41" s="60" customFormat="1" hidden="1" x14ac:dyDescent="0.35">
      <c r="A32413" s="46"/>
      <c r="H32413" s="103"/>
      <c r="AD32413" s="99"/>
      <c r="AF32413" s="46"/>
      <c r="AM32413" s="121"/>
      <c r="AO32413" s="46"/>
    </row>
    <row r="32414" spans="1:41" s="60" customFormat="1" hidden="1" x14ac:dyDescent="0.35">
      <c r="A32414" s="46"/>
      <c r="H32414" s="103"/>
      <c r="AD32414" s="99"/>
      <c r="AF32414" s="46"/>
      <c r="AM32414" s="121"/>
      <c r="AO32414" s="46"/>
    </row>
    <row r="32415" spans="1:41" s="60" customFormat="1" hidden="1" x14ac:dyDescent="0.35">
      <c r="A32415" s="46"/>
      <c r="H32415" s="103"/>
      <c r="AD32415" s="99"/>
      <c r="AF32415" s="46"/>
      <c r="AM32415" s="121"/>
      <c r="AO32415" s="46"/>
    </row>
    <row r="32416" spans="1:41" s="60" customFormat="1" hidden="1" x14ac:dyDescent="0.35">
      <c r="A32416" s="46"/>
      <c r="H32416" s="103"/>
      <c r="AD32416" s="99"/>
      <c r="AF32416" s="46"/>
      <c r="AM32416" s="121"/>
      <c r="AO32416" s="46"/>
    </row>
    <row r="32417" spans="1:41" s="60" customFormat="1" hidden="1" x14ac:dyDescent="0.35">
      <c r="A32417" s="46"/>
      <c r="H32417" s="103"/>
      <c r="AD32417" s="99"/>
      <c r="AF32417" s="46"/>
      <c r="AM32417" s="121"/>
      <c r="AO32417" s="46"/>
    </row>
    <row r="32418" spans="1:41" s="60" customFormat="1" hidden="1" x14ac:dyDescent="0.35">
      <c r="A32418" s="46"/>
      <c r="H32418" s="103"/>
      <c r="AD32418" s="99"/>
      <c r="AF32418" s="46"/>
      <c r="AM32418" s="121"/>
      <c r="AO32418" s="46"/>
    </row>
    <row r="32419" spans="1:41" s="60" customFormat="1" hidden="1" x14ac:dyDescent="0.35">
      <c r="A32419" s="46"/>
      <c r="H32419" s="103"/>
      <c r="AD32419" s="99"/>
      <c r="AF32419" s="46"/>
      <c r="AM32419" s="121"/>
      <c r="AO32419" s="46"/>
    </row>
    <row r="32420" spans="1:41" s="60" customFormat="1" hidden="1" x14ac:dyDescent="0.35">
      <c r="A32420" s="46"/>
      <c r="H32420" s="103"/>
      <c r="AD32420" s="99"/>
      <c r="AF32420" s="46"/>
      <c r="AM32420" s="121"/>
      <c r="AO32420" s="46"/>
    </row>
    <row r="32421" spans="1:41" s="60" customFormat="1" hidden="1" x14ac:dyDescent="0.35">
      <c r="A32421" s="46"/>
      <c r="H32421" s="103"/>
      <c r="AD32421" s="99"/>
      <c r="AF32421" s="46"/>
      <c r="AM32421" s="121"/>
      <c r="AO32421" s="46"/>
    </row>
    <row r="32422" spans="1:41" s="60" customFormat="1" hidden="1" x14ac:dyDescent="0.35">
      <c r="A32422" s="46"/>
      <c r="H32422" s="103"/>
      <c r="AD32422" s="99"/>
      <c r="AF32422" s="46"/>
      <c r="AM32422" s="121"/>
      <c r="AO32422" s="46"/>
    </row>
    <row r="32423" spans="1:41" s="60" customFormat="1" hidden="1" x14ac:dyDescent="0.35">
      <c r="A32423" s="46"/>
      <c r="H32423" s="103"/>
      <c r="AD32423" s="99"/>
      <c r="AF32423" s="46"/>
      <c r="AM32423" s="121"/>
      <c r="AO32423" s="46"/>
    </row>
    <row r="32424" spans="1:41" s="60" customFormat="1" hidden="1" x14ac:dyDescent="0.35">
      <c r="A32424" s="46"/>
      <c r="H32424" s="103"/>
      <c r="AD32424" s="99"/>
      <c r="AF32424" s="46"/>
      <c r="AM32424" s="121"/>
      <c r="AO32424" s="46"/>
    </row>
    <row r="32425" spans="1:41" s="60" customFormat="1" hidden="1" x14ac:dyDescent="0.35">
      <c r="A32425" s="46"/>
      <c r="H32425" s="103"/>
      <c r="AD32425" s="99"/>
      <c r="AF32425" s="46"/>
      <c r="AM32425" s="121"/>
      <c r="AO32425" s="46"/>
    </row>
    <row r="32426" spans="1:41" s="60" customFormat="1" hidden="1" x14ac:dyDescent="0.35">
      <c r="A32426" s="46"/>
      <c r="H32426" s="103"/>
      <c r="AD32426" s="99"/>
      <c r="AF32426" s="46"/>
      <c r="AM32426" s="121"/>
      <c r="AO32426" s="46"/>
    </row>
    <row r="32427" spans="1:41" s="60" customFormat="1" hidden="1" x14ac:dyDescent="0.35">
      <c r="A32427" s="46"/>
      <c r="H32427" s="103"/>
      <c r="AD32427" s="99"/>
      <c r="AF32427" s="46"/>
      <c r="AM32427" s="121"/>
      <c r="AO32427" s="46"/>
    </row>
    <row r="32428" spans="1:41" s="60" customFormat="1" hidden="1" x14ac:dyDescent="0.35">
      <c r="A32428" s="46"/>
      <c r="H32428" s="103"/>
      <c r="AD32428" s="99"/>
      <c r="AF32428" s="46"/>
      <c r="AM32428" s="121"/>
      <c r="AO32428" s="46"/>
    </row>
    <row r="32429" spans="1:41" s="60" customFormat="1" hidden="1" x14ac:dyDescent="0.35">
      <c r="A32429" s="46"/>
      <c r="H32429" s="103"/>
      <c r="AD32429" s="99"/>
      <c r="AF32429" s="46"/>
      <c r="AM32429" s="121"/>
      <c r="AO32429" s="46"/>
    </row>
    <row r="32430" spans="1:41" s="60" customFormat="1" hidden="1" x14ac:dyDescent="0.35">
      <c r="A32430" s="46"/>
      <c r="H32430" s="103"/>
      <c r="AD32430" s="99"/>
      <c r="AF32430" s="46"/>
      <c r="AM32430" s="121"/>
      <c r="AO32430" s="46"/>
    </row>
    <row r="32431" spans="1:41" s="60" customFormat="1" hidden="1" x14ac:dyDescent="0.35">
      <c r="A32431" s="46"/>
      <c r="H32431" s="103"/>
      <c r="AD32431" s="99"/>
      <c r="AF32431" s="46"/>
      <c r="AM32431" s="121"/>
      <c r="AO32431" s="46"/>
    </row>
    <row r="32432" spans="1:41" s="60" customFormat="1" hidden="1" x14ac:dyDescent="0.35">
      <c r="A32432" s="46"/>
      <c r="H32432" s="103"/>
      <c r="AD32432" s="99"/>
      <c r="AF32432" s="46"/>
      <c r="AM32432" s="121"/>
      <c r="AO32432" s="46"/>
    </row>
    <row r="32433" spans="1:41" s="60" customFormat="1" hidden="1" x14ac:dyDescent="0.35">
      <c r="A32433" s="46"/>
      <c r="H32433" s="103"/>
      <c r="AD32433" s="99"/>
      <c r="AF32433" s="46"/>
      <c r="AM32433" s="121"/>
      <c r="AO32433" s="46"/>
    </row>
    <row r="32434" spans="1:41" s="60" customFormat="1" hidden="1" x14ac:dyDescent="0.35">
      <c r="A32434" s="46"/>
      <c r="H32434" s="103"/>
      <c r="AD32434" s="99"/>
      <c r="AF32434" s="46"/>
      <c r="AM32434" s="121"/>
      <c r="AO32434" s="46"/>
    </row>
    <row r="32435" spans="1:41" s="60" customFormat="1" hidden="1" x14ac:dyDescent="0.35">
      <c r="A32435" s="46"/>
      <c r="H32435" s="103"/>
      <c r="AD32435" s="99"/>
      <c r="AF32435" s="46"/>
      <c r="AM32435" s="121"/>
      <c r="AO32435" s="46"/>
    </row>
    <row r="32436" spans="1:41" s="60" customFormat="1" hidden="1" x14ac:dyDescent="0.35">
      <c r="A32436" s="46"/>
      <c r="H32436" s="103"/>
      <c r="AD32436" s="99"/>
      <c r="AF32436" s="46"/>
      <c r="AM32436" s="121"/>
      <c r="AO32436" s="46"/>
    </row>
    <row r="32437" spans="1:41" s="60" customFormat="1" hidden="1" x14ac:dyDescent="0.35">
      <c r="A32437" s="46"/>
      <c r="H32437" s="103"/>
      <c r="AD32437" s="99"/>
      <c r="AF32437" s="46"/>
      <c r="AM32437" s="121"/>
      <c r="AO32437" s="46"/>
    </row>
    <row r="32438" spans="1:41" s="60" customFormat="1" hidden="1" x14ac:dyDescent="0.35">
      <c r="A32438" s="46"/>
      <c r="H32438" s="103"/>
      <c r="AD32438" s="99"/>
      <c r="AF32438" s="46"/>
      <c r="AM32438" s="121"/>
      <c r="AO32438" s="46"/>
    </row>
    <row r="32439" spans="1:41" s="60" customFormat="1" hidden="1" x14ac:dyDescent="0.35">
      <c r="A32439" s="46"/>
      <c r="H32439" s="103"/>
      <c r="AD32439" s="99"/>
      <c r="AF32439" s="46"/>
      <c r="AM32439" s="121"/>
      <c r="AO32439" s="46"/>
    </row>
    <row r="32440" spans="1:41" s="60" customFormat="1" hidden="1" x14ac:dyDescent="0.35">
      <c r="A32440" s="46"/>
      <c r="H32440" s="103"/>
      <c r="AD32440" s="99"/>
      <c r="AF32440" s="46"/>
      <c r="AM32440" s="121"/>
      <c r="AO32440" s="46"/>
    </row>
    <row r="32441" spans="1:41" s="60" customFormat="1" hidden="1" x14ac:dyDescent="0.35">
      <c r="A32441" s="46"/>
      <c r="H32441" s="103"/>
      <c r="AD32441" s="99"/>
      <c r="AF32441" s="46"/>
      <c r="AM32441" s="121"/>
      <c r="AO32441" s="46"/>
    </row>
    <row r="32442" spans="1:41" s="60" customFormat="1" hidden="1" x14ac:dyDescent="0.35">
      <c r="A32442" s="46"/>
      <c r="H32442" s="103"/>
      <c r="AD32442" s="99"/>
      <c r="AF32442" s="46"/>
      <c r="AM32442" s="121"/>
      <c r="AO32442" s="46"/>
    </row>
    <row r="32443" spans="1:41" s="60" customFormat="1" hidden="1" x14ac:dyDescent="0.35">
      <c r="A32443" s="46"/>
      <c r="H32443" s="103"/>
      <c r="AD32443" s="99"/>
      <c r="AF32443" s="46"/>
      <c r="AM32443" s="121"/>
      <c r="AO32443" s="46"/>
    </row>
    <row r="32444" spans="1:41" s="60" customFormat="1" hidden="1" x14ac:dyDescent="0.35">
      <c r="A32444" s="46"/>
      <c r="H32444" s="103"/>
      <c r="AD32444" s="99"/>
      <c r="AF32444" s="46"/>
      <c r="AM32444" s="121"/>
      <c r="AO32444" s="46"/>
    </row>
    <row r="32445" spans="1:41" s="60" customFormat="1" hidden="1" x14ac:dyDescent="0.35">
      <c r="A32445" s="46"/>
      <c r="H32445" s="103"/>
      <c r="AD32445" s="99"/>
      <c r="AF32445" s="46"/>
      <c r="AM32445" s="121"/>
      <c r="AO32445" s="46"/>
    </row>
    <row r="32446" spans="1:41" s="60" customFormat="1" hidden="1" x14ac:dyDescent="0.35">
      <c r="A32446" s="46"/>
      <c r="H32446" s="103"/>
      <c r="AD32446" s="99"/>
      <c r="AF32446" s="46"/>
      <c r="AM32446" s="121"/>
      <c r="AO32446" s="46"/>
    </row>
    <row r="32447" spans="1:41" s="60" customFormat="1" hidden="1" x14ac:dyDescent="0.35">
      <c r="A32447" s="46"/>
      <c r="H32447" s="103"/>
      <c r="AD32447" s="99"/>
      <c r="AF32447" s="46"/>
      <c r="AM32447" s="121"/>
      <c r="AO32447" s="46"/>
    </row>
    <row r="32448" spans="1:41" s="60" customFormat="1" hidden="1" x14ac:dyDescent="0.35">
      <c r="A32448" s="46"/>
      <c r="H32448" s="103"/>
      <c r="AD32448" s="99"/>
      <c r="AF32448" s="46"/>
      <c r="AM32448" s="121"/>
      <c r="AO32448" s="46"/>
    </row>
    <row r="32449" spans="1:41" s="60" customFormat="1" hidden="1" x14ac:dyDescent="0.35">
      <c r="A32449" s="46"/>
      <c r="H32449" s="103"/>
      <c r="AD32449" s="99"/>
      <c r="AF32449" s="46"/>
      <c r="AM32449" s="121"/>
      <c r="AO32449" s="46"/>
    </row>
    <row r="32450" spans="1:41" s="60" customFormat="1" hidden="1" x14ac:dyDescent="0.35">
      <c r="A32450" s="46"/>
      <c r="H32450" s="103"/>
      <c r="AD32450" s="99"/>
      <c r="AF32450" s="46"/>
      <c r="AM32450" s="121"/>
      <c r="AO32450" s="46"/>
    </row>
    <row r="32451" spans="1:41" s="60" customFormat="1" hidden="1" x14ac:dyDescent="0.35">
      <c r="A32451" s="46"/>
      <c r="H32451" s="103"/>
      <c r="AD32451" s="99"/>
      <c r="AF32451" s="46"/>
      <c r="AM32451" s="121"/>
      <c r="AO32451" s="46"/>
    </row>
    <row r="32452" spans="1:41" s="60" customFormat="1" hidden="1" x14ac:dyDescent="0.35">
      <c r="A32452" s="46"/>
      <c r="H32452" s="103"/>
      <c r="AD32452" s="99"/>
      <c r="AF32452" s="46"/>
      <c r="AM32452" s="121"/>
      <c r="AO32452" s="46"/>
    </row>
    <row r="32453" spans="1:41" s="60" customFormat="1" hidden="1" x14ac:dyDescent="0.35">
      <c r="A32453" s="46"/>
      <c r="H32453" s="103"/>
      <c r="AD32453" s="99"/>
      <c r="AF32453" s="46"/>
      <c r="AM32453" s="121"/>
      <c r="AO32453" s="46"/>
    </row>
    <row r="32454" spans="1:41" s="60" customFormat="1" hidden="1" x14ac:dyDescent="0.35">
      <c r="A32454" s="46"/>
      <c r="H32454" s="103"/>
      <c r="AD32454" s="99"/>
      <c r="AF32454" s="46"/>
      <c r="AM32454" s="121"/>
      <c r="AO32454" s="46"/>
    </row>
    <row r="32455" spans="1:41" s="60" customFormat="1" hidden="1" x14ac:dyDescent="0.35">
      <c r="A32455" s="46"/>
      <c r="H32455" s="103"/>
      <c r="AD32455" s="99"/>
      <c r="AF32455" s="46"/>
      <c r="AM32455" s="121"/>
      <c r="AO32455" s="46"/>
    </row>
    <row r="32456" spans="1:41" s="60" customFormat="1" hidden="1" x14ac:dyDescent="0.35">
      <c r="A32456" s="46"/>
      <c r="H32456" s="103"/>
      <c r="AD32456" s="99"/>
      <c r="AF32456" s="46"/>
      <c r="AM32456" s="121"/>
      <c r="AO32456" s="46"/>
    </row>
    <row r="32457" spans="1:41" s="60" customFormat="1" hidden="1" x14ac:dyDescent="0.35">
      <c r="A32457" s="46"/>
      <c r="H32457" s="103"/>
      <c r="AD32457" s="99"/>
      <c r="AF32457" s="46"/>
      <c r="AM32457" s="121"/>
      <c r="AO32457" s="46"/>
    </row>
    <row r="32458" spans="1:41" s="60" customFormat="1" hidden="1" x14ac:dyDescent="0.35">
      <c r="A32458" s="46"/>
      <c r="H32458" s="103"/>
      <c r="AD32458" s="99"/>
      <c r="AF32458" s="46"/>
      <c r="AM32458" s="121"/>
      <c r="AO32458" s="46"/>
    </row>
    <row r="32459" spans="1:41" s="60" customFormat="1" hidden="1" x14ac:dyDescent="0.35">
      <c r="A32459" s="46"/>
      <c r="H32459" s="103"/>
      <c r="AD32459" s="99"/>
      <c r="AF32459" s="46"/>
      <c r="AM32459" s="121"/>
      <c r="AO32459" s="46"/>
    </row>
    <row r="32460" spans="1:41" s="60" customFormat="1" hidden="1" x14ac:dyDescent="0.35">
      <c r="A32460" s="46"/>
      <c r="H32460" s="103"/>
      <c r="AD32460" s="99"/>
      <c r="AF32460" s="46"/>
      <c r="AM32460" s="121"/>
      <c r="AO32460" s="46"/>
    </row>
    <row r="32461" spans="1:41" s="60" customFormat="1" hidden="1" x14ac:dyDescent="0.35">
      <c r="A32461" s="46"/>
      <c r="H32461" s="103"/>
      <c r="AD32461" s="99"/>
      <c r="AF32461" s="46"/>
      <c r="AM32461" s="121"/>
      <c r="AO32461" s="46"/>
    </row>
    <row r="32462" spans="1:41" s="60" customFormat="1" hidden="1" x14ac:dyDescent="0.35">
      <c r="A32462" s="46"/>
      <c r="H32462" s="103"/>
      <c r="AD32462" s="99"/>
      <c r="AF32462" s="46"/>
      <c r="AM32462" s="121"/>
      <c r="AO32462" s="46"/>
    </row>
    <row r="32463" spans="1:41" s="60" customFormat="1" hidden="1" x14ac:dyDescent="0.35">
      <c r="A32463" s="46"/>
      <c r="H32463" s="103"/>
      <c r="AD32463" s="99"/>
      <c r="AF32463" s="46"/>
      <c r="AM32463" s="121"/>
      <c r="AO32463" s="46"/>
    </row>
    <row r="32464" spans="1:41" s="60" customFormat="1" hidden="1" x14ac:dyDescent="0.35">
      <c r="A32464" s="46"/>
      <c r="H32464" s="103"/>
      <c r="AD32464" s="99"/>
      <c r="AF32464" s="46"/>
      <c r="AM32464" s="121"/>
      <c r="AO32464" s="46"/>
    </row>
    <row r="32465" spans="1:41" s="60" customFormat="1" hidden="1" x14ac:dyDescent="0.35">
      <c r="A32465" s="46"/>
      <c r="H32465" s="103"/>
      <c r="AD32465" s="99"/>
      <c r="AF32465" s="46"/>
      <c r="AM32465" s="121"/>
      <c r="AO32465" s="46"/>
    </row>
    <row r="32466" spans="1:41" s="60" customFormat="1" hidden="1" x14ac:dyDescent="0.35">
      <c r="A32466" s="46"/>
      <c r="H32466" s="103"/>
      <c r="AD32466" s="99"/>
      <c r="AF32466" s="46"/>
      <c r="AM32466" s="121"/>
      <c r="AO32466" s="46"/>
    </row>
    <row r="32467" spans="1:41" s="60" customFormat="1" hidden="1" x14ac:dyDescent="0.35">
      <c r="A32467" s="46"/>
      <c r="H32467" s="103"/>
      <c r="AD32467" s="99"/>
      <c r="AF32467" s="46"/>
      <c r="AM32467" s="121"/>
      <c r="AO32467" s="46"/>
    </row>
    <row r="32468" spans="1:41" s="60" customFormat="1" hidden="1" x14ac:dyDescent="0.35">
      <c r="A32468" s="46"/>
      <c r="H32468" s="103"/>
      <c r="AD32468" s="99"/>
      <c r="AF32468" s="46"/>
      <c r="AM32468" s="121"/>
      <c r="AO32468" s="46"/>
    </row>
    <row r="32469" spans="1:41" s="60" customFormat="1" hidden="1" x14ac:dyDescent="0.35">
      <c r="A32469" s="46"/>
      <c r="H32469" s="103"/>
      <c r="AD32469" s="99"/>
      <c r="AF32469" s="46"/>
      <c r="AM32469" s="121"/>
      <c r="AO32469" s="46"/>
    </row>
    <row r="32470" spans="1:41" s="60" customFormat="1" hidden="1" x14ac:dyDescent="0.35">
      <c r="A32470" s="46"/>
      <c r="H32470" s="103"/>
      <c r="AD32470" s="99"/>
      <c r="AF32470" s="46"/>
      <c r="AM32470" s="121"/>
      <c r="AO32470" s="46"/>
    </row>
    <row r="32471" spans="1:41" s="60" customFormat="1" hidden="1" x14ac:dyDescent="0.35">
      <c r="A32471" s="46"/>
      <c r="H32471" s="103"/>
      <c r="AD32471" s="99"/>
      <c r="AF32471" s="46"/>
      <c r="AM32471" s="121"/>
      <c r="AO32471" s="46"/>
    </row>
    <row r="32472" spans="1:41" s="60" customFormat="1" hidden="1" x14ac:dyDescent="0.35">
      <c r="A32472" s="46"/>
      <c r="H32472" s="103"/>
      <c r="AD32472" s="99"/>
      <c r="AF32472" s="46"/>
      <c r="AM32472" s="121"/>
      <c r="AO32472" s="46"/>
    </row>
    <row r="32473" spans="1:41" s="60" customFormat="1" hidden="1" x14ac:dyDescent="0.35">
      <c r="A32473" s="46"/>
      <c r="H32473" s="103"/>
      <c r="AD32473" s="99"/>
      <c r="AF32473" s="46"/>
      <c r="AM32473" s="121"/>
      <c r="AO32473" s="46"/>
    </row>
    <row r="32474" spans="1:41" s="60" customFormat="1" hidden="1" x14ac:dyDescent="0.35">
      <c r="A32474" s="46"/>
      <c r="H32474" s="103"/>
      <c r="AD32474" s="99"/>
      <c r="AF32474" s="46"/>
      <c r="AM32474" s="121"/>
      <c r="AO32474" s="46"/>
    </row>
    <row r="32475" spans="1:41" s="60" customFormat="1" hidden="1" x14ac:dyDescent="0.35">
      <c r="A32475" s="46"/>
      <c r="H32475" s="103"/>
      <c r="AD32475" s="99"/>
      <c r="AF32475" s="46"/>
      <c r="AM32475" s="121"/>
      <c r="AO32475" s="46"/>
    </row>
    <row r="32476" spans="1:41" s="60" customFormat="1" hidden="1" x14ac:dyDescent="0.35">
      <c r="A32476" s="46"/>
      <c r="H32476" s="103"/>
      <c r="AD32476" s="99"/>
      <c r="AF32476" s="46"/>
      <c r="AM32476" s="121"/>
      <c r="AO32476" s="46"/>
    </row>
    <row r="32477" spans="1:41" s="60" customFormat="1" hidden="1" x14ac:dyDescent="0.35">
      <c r="A32477" s="46"/>
      <c r="H32477" s="103"/>
      <c r="AD32477" s="99"/>
      <c r="AF32477" s="46"/>
      <c r="AM32477" s="121"/>
      <c r="AO32477" s="46"/>
    </row>
    <row r="32478" spans="1:41" s="60" customFormat="1" hidden="1" x14ac:dyDescent="0.35">
      <c r="A32478" s="46"/>
      <c r="H32478" s="103"/>
      <c r="AD32478" s="99"/>
      <c r="AF32478" s="46"/>
      <c r="AM32478" s="121"/>
      <c r="AO32478" s="46"/>
    </row>
    <row r="32479" spans="1:41" s="60" customFormat="1" hidden="1" x14ac:dyDescent="0.35">
      <c r="A32479" s="46"/>
      <c r="H32479" s="103"/>
      <c r="AD32479" s="99"/>
      <c r="AF32479" s="46"/>
      <c r="AM32479" s="121"/>
      <c r="AO32479" s="46"/>
    </row>
    <row r="32480" spans="1:41" s="60" customFormat="1" hidden="1" x14ac:dyDescent="0.35">
      <c r="A32480" s="46"/>
      <c r="H32480" s="103"/>
      <c r="AD32480" s="99"/>
      <c r="AF32480" s="46"/>
      <c r="AM32480" s="121"/>
      <c r="AO32480" s="46"/>
    </row>
    <row r="32481" spans="1:41" s="60" customFormat="1" hidden="1" x14ac:dyDescent="0.35">
      <c r="A32481" s="46"/>
      <c r="H32481" s="103"/>
      <c r="AD32481" s="99"/>
      <c r="AF32481" s="46"/>
      <c r="AM32481" s="121"/>
      <c r="AO32481" s="46"/>
    </row>
    <row r="32482" spans="1:41" s="60" customFormat="1" hidden="1" x14ac:dyDescent="0.35">
      <c r="A32482" s="46"/>
      <c r="H32482" s="103"/>
      <c r="AD32482" s="99"/>
      <c r="AF32482" s="46"/>
      <c r="AM32482" s="121"/>
      <c r="AO32482" s="46"/>
    </row>
    <row r="32483" spans="1:41" s="60" customFormat="1" hidden="1" x14ac:dyDescent="0.35">
      <c r="A32483" s="46"/>
      <c r="H32483" s="103"/>
      <c r="AD32483" s="99"/>
      <c r="AF32483" s="46"/>
      <c r="AM32483" s="121"/>
      <c r="AO32483" s="46"/>
    </row>
    <row r="32484" spans="1:41" s="60" customFormat="1" hidden="1" x14ac:dyDescent="0.35">
      <c r="A32484" s="46"/>
      <c r="H32484" s="103"/>
      <c r="AD32484" s="99"/>
      <c r="AF32484" s="46"/>
      <c r="AM32484" s="121"/>
      <c r="AO32484" s="46"/>
    </row>
    <row r="32485" spans="1:41" s="60" customFormat="1" hidden="1" x14ac:dyDescent="0.35">
      <c r="A32485" s="46"/>
      <c r="H32485" s="103"/>
      <c r="AD32485" s="99"/>
      <c r="AF32485" s="46"/>
      <c r="AM32485" s="121"/>
      <c r="AO32485" s="46"/>
    </row>
    <row r="32486" spans="1:41" s="60" customFormat="1" hidden="1" x14ac:dyDescent="0.35">
      <c r="A32486" s="46"/>
      <c r="H32486" s="103"/>
      <c r="AD32486" s="99"/>
      <c r="AF32486" s="46"/>
      <c r="AM32486" s="121"/>
      <c r="AO32486" s="46"/>
    </row>
    <row r="32487" spans="1:41" s="60" customFormat="1" hidden="1" x14ac:dyDescent="0.35">
      <c r="A32487" s="46"/>
      <c r="H32487" s="103"/>
      <c r="AD32487" s="99"/>
      <c r="AF32487" s="46"/>
      <c r="AM32487" s="121"/>
      <c r="AO32487" s="46"/>
    </row>
    <row r="32488" spans="1:41" s="60" customFormat="1" hidden="1" x14ac:dyDescent="0.35">
      <c r="A32488" s="46"/>
      <c r="H32488" s="103"/>
      <c r="AD32488" s="99"/>
      <c r="AF32488" s="46"/>
      <c r="AM32488" s="121"/>
      <c r="AO32488" s="46"/>
    </row>
    <row r="32489" spans="1:41" s="60" customFormat="1" hidden="1" x14ac:dyDescent="0.35">
      <c r="A32489" s="46"/>
      <c r="H32489" s="103"/>
      <c r="AD32489" s="99"/>
      <c r="AF32489" s="46"/>
      <c r="AM32489" s="121"/>
      <c r="AO32489" s="46"/>
    </row>
    <row r="32490" spans="1:41" s="60" customFormat="1" hidden="1" x14ac:dyDescent="0.35">
      <c r="A32490" s="46"/>
      <c r="H32490" s="103"/>
      <c r="AD32490" s="99"/>
      <c r="AF32490" s="46"/>
      <c r="AM32490" s="121"/>
      <c r="AO32490" s="46"/>
    </row>
    <row r="32491" spans="1:41" s="60" customFormat="1" hidden="1" x14ac:dyDescent="0.35">
      <c r="A32491" s="46"/>
      <c r="H32491" s="103"/>
      <c r="AD32491" s="99"/>
      <c r="AF32491" s="46"/>
      <c r="AM32491" s="121"/>
      <c r="AO32491" s="46"/>
    </row>
    <row r="32492" spans="1:41" s="60" customFormat="1" hidden="1" x14ac:dyDescent="0.35">
      <c r="A32492" s="46"/>
      <c r="H32492" s="103"/>
      <c r="AD32492" s="99"/>
      <c r="AF32492" s="46"/>
      <c r="AM32492" s="121"/>
      <c r="AO32492" s="46"/>
    </row>
    <row r="32493" spans="1:41" s="60" customFormat="1" hidden="1" x14ac:dyDescent="0.35">
      <c r="A32493" s="46"/>
      <c r="H32493" s="103"/>
      <c r="AD32493" s="99"/>
      <c r="AF32493" s="46"/>
      <c r="AM32493" s="121"/>
      <c r="AO32493" s="46"/>
    </row>
    <row r="32494" spans="1:41" s="60" customFormat="1" hidden="1" x14ac:dyDescent="0.35">
      <c r="A32494" s="46"/>
      <c r="H32494" s="103"/>
      <c r="AD32494" s="99"/>
      <c r="AF32494" s="46"/>
      <c r="AM32494" s="121"/>
      <c r="AO32494" s="46"/>
    </row>
    <row r="32495" spans="1:41" s="60" customFormat="1" hidden="1" x14ac:dyDescent="0.35">
      <c r="A32495" s="46"/>
      <c r="H32495" s="103"/>
      <c r="AD32495" s="99"/>
      <c r="AF32495" s="46"/>
      <c r="AM32495" s="121"/>
      <c r="AO32495" s="46"/>
    </row>
    <row r="32496" spans="1:41" s="60" customFormat="1" hidden="1" x14ac:dyDescent="0.35">
      <c r="A32496" s="46"/>
      <c r="H32496" s="103"/>
      <c r="AD32496" s="99"/>
      <c r="AF32496" s="46"/>
      <c r="AM32496" s="121"/>
      <c r="AO32496" s="46"/>
    </row>
    <row r="32497" spans="1:41" s="60" customFormat="1" hidden="1" x14ac:dyDescent="0.35">
      <c r="A32497" s="46"/>
      <c r="H32497" s="103"/>
      <c r="AD32497" s="99"/>
      <c r="AF32497" s="46"/>
      <c r="AM32497" s="121"/>
      <c r="AO32497" s="46"/>
    </row>
    <row r="32498" spans="1:41" s="60" customFormat="1" hidden="1" x14ac:dyDescent="0.35">
      <c r="A32498" s="46"/>
      <c r="H32498" s="103"/>
      <c r="AD32498" s="99"/>
      <c r="AF32498" s="46"/>
      <c r="AM32498" s="121"/>
      <c r="AO32498" s="46"/>
    </row>
    <row r="32499" spans="1:41" s="60" customFormat="1" hidden="1" x14ac:dyDescent="0.35">
      <c r="A32499" s="46"/>
      <c r="H32499" s="103"/>
      <c r="AD32499" s="99"/>
      <c r="AF32499" s="46"/>
      <c r="AM32499" s="121"/>
      <c r="AO32499" s="46"/>
    </row>
    <row r="32500" spans="1:41" s="60" customFormat="1" hidden="1" x14ac:dyDescent="0.35">
      <c r="A32500" s="46"/>
      <c r="H32500" s="103"/>
      <c r="AD32500" s="99"/>
      <c r="AF32500" s="46"/>
      <c r="AM32500" s="121"/>
      <c r="AO32500" s="46"/>
    </row>
    <row r="32501" spans="1:41" s="60" customFormat="1" hidden="1" x14ac:dyDescent="0.35">
      <c r="A32501" s="46"/>
      <c r="H32501" s="103"/>
      <c r="AD32501" s="99"/>
      <c r="AF32501" s="46"/>
      <c r="AM32501" s="121"/>
      <c r="AO32501" s="46"/>
    </row>
    <row r="32502" spans="1:41" s="60" customFormat="1" hidden="1" x14ac:dyDescent="0.35">
      <c r="A32502" s="46"/>
      <c r="H32502" s="103"/>
      <c r="AD32502" s="99"/>
      <c r="AF32502" s="46"/>
      <c r="AM32502" s="121"/>
      <c r="AO32502" s="46"/>
    </row>
    <row r="32503" spans="1:41" s="60" customFormat="1" hidden="1" x14ac:dyDescent="0.35">
      <c r="A32503" s="46"/>
      <c r="H32503" s="103"/>
      <c r="AD32503" s="99"/>
      <c r="AF32503" s="46"/>
      <c r="AM32503" s="121"/>
      <c r="AO32503" s="46"/>
    </row>
    <row r="32504" spans="1:41" s="60" customFormat="1" hidden="1" x14ac:dyDescent="0.35">
      <c r="A32504" s="46"/>
      <c r="H32504" s="103"/>
      <c r="AD32504" s="99"/>
      <c r="AF32504" s="46"/>
      <c r="AM32504" s="121"/>
      <c r="AO32504" s="46"/>
    </row>
    <row r="32505" spans="1:41" s="60" customFormat="1" hidden="1" x14ac:dyDescent="0.35">
      <c r="A32505" s="46"/>
      <c r="H32505" s="103"/>
      <c r="AD32505" s="99"/>
      <c r="AF32505" s="46"/>
      <c r="AM32505" s="121"/>
      <c r="AO32505" s="46"/>
    </row>
    <row r="32506" spans="1:41" s="60" customFormat="1" hidden="1" x14ac:dyDescent="0.35">
      <c r="A32506" s="46"/>
      <c r="H32506" s="103"/>
      <c r="AD32506" s="99"/>
      <c r="AF32506" s="46"/>
      <c r="AM32506" s="121"/>
      <c r="AO32506" s="46"/>
    </row>
    <row r="32507" spans="1:41" s="60" customFormat="1" hidden="1" x14ac:dyDescent="0.35">
      <c r="A32507" s="46"/>
      <c r="H32507" s="103"/>
      <c r="AD32507" s="99"/>
      <c r="AF32507" s="46"/>
      <c r="AM32507" s="121"/>
      <c r="AO32507" s="46"/>
    </row>
    <row r="32508" spans="1:41" s="60" customFormat="1" hidden="1" x14ac:dyDescent="0.35">
      <c r="A32508" s="46"/>
      <c r="H32508" s="103"/>
      <c r="AD32508" s="99"/>
      <c r="AF32508" s="46"/>
      <c r="AM32508" s="121"/>
      <c r="AO32508" s="46"/>
    </row>
    <row r="32509" spans="1:41" s="60" customFormat="1" hidden="1" x14ac:dyDescent="0.35">
      <c r="A32509" s="46"/>
      <c r="H32509" s="103"/>
      <c r="AD32509" s="99"/>
      <c r="AF32509" s="46"/>
      <c r="AM32509" s="121"/>
      <c r="AO32509" s="46"/>
    </row>
    <row r="32510" spans="1:41" s="60" customFormat="1" hidden="1" x14ac:dyDescent="0.35">
      <c r="A32510" s="46"/>
      <c r="H32510" s="103"/>
      <c r="AD32510" s="99"/>
      <c r="AF32510" s="46"/>
      <c r="AM32510" s="121"/>
      <c r="AO32510" s="46"/>
    </row>
    <row r="32511" spans="1:41" s="60" customFormat="1" hidden="1" x14ac:dyDescent="0.35">
      <c r="A32511" s="46"/>
      <c r="H32511" s="103"/>
      <c r="AD32511" s="99"/>
      <c r="AF32511" s="46"/>
      <c r="AM32511" s="121"/>
      <c r="AO32511" s="46"/>
    </row>
    <row r="32512" spans="1:41" s="60" customFormat="1" hidden="1" x14ac:dyDescent="0.35">
      <c r="A32512" s="46"/>
      <c r="H32512" s="103"/>
      <c r="AD32512" s="99"/>
      <c r="AF32512" s="46"/>
      <c r="AM32512" s="121"/>
      <c r="AO32512" s="46"/>
    </row>
    <row r="32513" spans="1:41" s="60" customFormat="1" hidden="1" x14ac:dyDescent="0.35">
      <c r="A32513" s="46"/>
      <c r="H32513" s="103"/>
      <c r="AD32513" s="99"/>
      <c r="AF32513" s="46"/>
      <c r="AM32513" s="121"/>
      <c r="AO32513" s="46"/>
    </row>
    <row r="32514" spans="1:41" s="60" customFormat="1" hidden="1" x14ac:dyDescent="0.35">
      <c r="A32514" s="46"/>
      <c r="H32514" s="103"/>
      <c r="AD32514" s="99"/>
      <c r="AF32514" s="46"/>
      <c r="AM32514" s="121"/>
      <c r="AO32514" s="46"/>
    </row>
    <row r="32515" spans="1:41" s="60" customFormat="1" hidden="1" x14ac:dyDescent="0.35">
      <c r="A32515" s="46"/>
      <c r="H32515" s="103"/>
      <c r="AD32515" s="99"/>
      <c r="AF32515" s="46"/>
      <c r="AM32515" s="121"/>
      <c r="AO32515" s="46"/>
    </row>
    <row r="32516" spans="1:41" s="60" customFormat="1" hidden="1" x14ac:dyDescent="0.35">
      <c r="A32516" s="46"/>
      <c r="H32516" s="103"/>
      <c r="AD32516" s="99"/>
      <c r="AF32516" s="46"/>
      <c r="AM32516" s="121"/>
      <c r="AO32516" s="46"/>
    </row>
    <row r="32517" spans="1:41" s="60" customFormat="1" hidden="1" x14ac:dyDescent="0.35">
      <c r="A32517" s="46"/>
      <c r="H32517" s="103"/>
      <c r="AD32517" s="99"/>
      <c r="AF32517" s="46"/>
      <c r="AM32517" s="121"/>
      <c r="AO32517" s="46"/>
    </row>
    <row r="32518" spans="1:41" s="60" customFormat="1" hidden="1" x14ac:dyDescent="0.35">
      <c r="A32518" s="46"/>
      <c r="H32518" s="103"/>
      <c r="AD32518" s="99"/>
      <c r="AF32518" s="46"/>
      <c r="AM32518" s="121"/>
      <c r="AO32518" s="46"/>
    </row>
    <row r="32519" spans="1:41" s="60" customFormat="1" hidden="1" x14ac:dyDescent="0.35">
      <c r="A32519" s="46"/>
      <c r="H32519" s="103"/>
      <c r="AD32519" s="99"/>
      <c r="AF32519" s="46"/>
      <c r="AM32519" s="121"/>
      <c r="AO32519" s="46"/>
    </row>
    <row r="32520" spans="1:41" s="60" customFormat="1" hidden="1" x14ac:dyDescent="0.35">
      <c r="A32520" s="46"/>
      <c r="H32520" s="103"/>
      <c r="AD32520" s="99"/>
      <c r="AF32520" s="46"/>
      <c r="AM32520" s="121"/>
      <c r="AO32520" s="46"/>
    </row>
    <row r="32521" spans="1:41" s="60" customFormat="1" hidden="1" x14ac:dyDescent="0.35">
      <c r="A32521" s="46"/>
      <c r="H32521" s="103"/>
      <c r="AD32521" s="99"/>
      <c r="AF32521" s="46"/>
      <c r="AM32521" s="121"/>
      <c r="AO32521" s="46"/>
    </row>
    <row r="32522" spans="1:41" s="60" customFormat="1" hidden="1" x14ac:dyDescent="0.35">
      <c r="A32522" s="46"/>
      <c r="H32522" s="103"/>
      <c r="AD32522" s="99"/>
      <c r="AF32522" s="46"/>
      <c r="AM32522" s="121"/>
      <c r="AO32522" s="46"/>
    </row>
    <row r="32523" spans="1:41" s="60" customFormat="1" hidden="1" x14ac:dyDescent="0.35">
      <c r="A32523" s="46"/>
      <c r="H32523" s="103"/>
      <c r="AD32523" s="99"/>
      <c r="AF32523" s="46"/>
      <c r="AM32523" s="121"/>
      <c r="AO32523" s="46"/>
    </row>
    <row r="32524" spans="1:41" s="60" customFormat="1" hidden="1" x14ac:dyDescent="0.35">
      <c r="A32524" s="46"/>
      <c r="H32524" s="103"/>
      <c r="AD32524" s="99"/>
      <c r="AF32524" s="46"/>
      <c r="AM32524" s="121"/>
      <c r="AO32524" s="46"/>
    </row>
    <row r="32525" spans="1:41" s="60" customFormat="1" hidden="1" x14ac:dyDescent="0.35">
      <c r="A32525" s="46"/>
      <c r="H32525" s="103"/>
      <c r="AD32525" s="99"/>
      <c r="AF32525" s="46"/>
      <c r="AM32525" s="121"/>
      <c r="AO32525" s="46"/>
    </row>
    <row r="32526" spans="1:41" s="60" customFormat="1" hidden="1" x14ac:dyDescent="0.35">
      <c r="A32526" s="46"/>
      <c r="H32526" s="103"/>
      <c r="AD32526" s="99"/>
      <c r="AF32526" s="46"/>
      <c r="AM32526" s="121"/>
      <c r="AO32526" s="46"/>
    </row>
    <row r="32527" spans="1:41" s="60" customFormat="1" hidden="1" x14ac:dyDescent="0.35">
      <c r="A32527" s="46"/>
      <c r="H32527" s="103"/>
      <c r="AD32527" s="99"/>
      <c r="AF32527" s="46"/>
      <c r="AM32527" s="121"/>
      <c r="AO32527" s="46"/>
    </row>
    <row r="32528" spans="1:41" s="60" customFormat="1" hidden="1" x14ac:dyDescent="0.35">
      <c r="A32528" s="46"/>
      <c r="H32528" s="103"/>
      <c r="AD32528" s="99"/>
      <c r="AF32528" s="46"/>
      <c r="AM32528" s="121"/>
      <c r="AO32528" s="46"/>
    </row>
    <row r="32529" spans="1:41" s="60" customFormat="1" hidden="1" x14ac:dyDescent="0.35">
      <c r="A32529" s="46"/>
      <c r="H32529" s="103"/>
      <c r="AD32529" s="99"/>
      <c r="AF32529" s="46"/>
      <c r="AM32529" s="121"/>
      <c r="AO32529" s="46"/>
    </row>
    <row r="32530" spans="1:41" s="60" customFormat="1" hidden="1" x14ac:dyDescent="0.35">
      <c r="A32530" s="46"/>
      <c r="H32530" s="103"/>
      <c r="AD32530" s="99"/>
      <c r="AF32530" s="46"/>
      <c r="AM32530" s="121"/>
      <c r="AO32530" s="46"/>
    </row>
    <row r="32531" spans="1:41" s="60" customFormat="1" hidden="1" x14ac:dyDescent="0.35">
      <c r="A32531" s="46"/>
      <c r="H32531" s="103"/>
      <c r="AD32531" s="99"/>
      <c r="AF32531" s="46"/>
      <c r="AM32531" s="121"/>
      <c r="AO32531" s="46"/>
    </row>
    <row r="32532" spans="1:41" s="60" customFormat="1" hidden="1" x14ac:dyDescent="0.35">
      <c r="A32532" s="46"/>
      <c r="H32532" s="103"/>
      <c r="AD32532" s="99"/>
      <c r="AF32532" s="46"/>
      <c r="AM32532" s="121"/>
      <c r="AO32532" s="46"/>
    </row>
    <row r="32533" spans="1:41" s="60" customFormat="1" hidden="1" x14ac:dyDescent="0.35">
      <c r="A32533" s="46"/>
      <c r="H32533" s="103"/>
      <c r="AD32533" s="99"/>
      <c r="AF32533" s="46"/>
      <c r="AM32533" s="121"/>
      <c r="AO32533" s="46"/>
    </row>
    <row r="32534" spans="1:41" s="60" customFormat="1" hidden="1" x14ac:dyDescent="0.35">
      <c r="A32534" s="46"/>
      <c r="H32534" s="103"/>
      <c r="AD32534" s="99"/>
      <c r="AF32534" s="46"/>
      <c r="AM32534" s="121"/>
      <c r="AO32534" s="46"/>
    </row>
    <row r="32535" spans="1:41" s="60" customFormat="1" hidden="1" x14ac:dyDescent="0.35">
      <c r="A32535" s="46"/>
      <c r="H32535" s="103"/>
      <c r="AD32535" s="99"/>
      <c r="AF32535" s="46"/>
      <c r="AM32535" s="121"/>
      <c r="AO32535" s="46"/>
    </row>
    <row r="32536" spans="1:41" s="60" customFormat="1" hidden="1" x14ac:dyDescent="0.35">
      <c r="A32536" s="46"/>
      <c r="H32536" s="103"/>
      <c r="AD32536" s="99"/>
      <c r="AF32536" s="46"/>
      <c r="AM32536" s="121"/>
      <c r="AO32536" s="46"/>
    </row>
    <row r="32537" spans="1:41" s="60" customFormat="1" hidden="1" x14ac:dyDescent="0.35">
      <c r="A32537" s="46"/>
      <c r="H32537" s="103"/>
      <c r="AD32537" s="99"/>
      <c r="AF32537" s="46"/>
      <c r="AM32537" s="121"/>
      <c r="AO32537" s="46"/>
    </row>
    <row r="32538" spans="1:41" s="60" customFormat="1" hidden="1" x14ac:dyDescent="0.35">
      <c r="A32538" s="46"/>
      <c r="H32538" s="103"/>
      <c r="AD32538" s="99"/>
      <c r="AF32538" s="46"/>
      <c r="AM32538" s="121"/>
      <c r="AO32538" s="46"/>
    </row>
    <row r="32539" spans="1:41" s="60" customFormat="1" hidden="1" x14ac:dyDescent="0.35">
      <c r="A32539" s="46"/>
      <c r="H32539" s="103"/>
      <c r="AD32539" s="99"/>
      <c r="AF32539" s="46"/>
      <c r="AM32539" s="121"/>
      <c r="AO32539" s="46"/>
    </row>
    <row r="32540" spans="1:41" s="60" customFormat="1" hidden="1" x14ac:dyDescent="0.35">
      <c r="A32540" s="46"/>
      <c r="H32540" s="103"/>
      <c r="AD32540" s="99"/>
      <c r="AF32540" s="46"/>
      <c r="AM32540" s="121"/>
      <c r="AO32540" s="46"/>
    </row>
    <row r="32541" spans="1:41" s="60" customFormat="1" hidden="1" x14ac:dyDescent="0.35">
      <c r="A32541" s="46"/>
      <c r="H32541" s="103"/>
      <c r="AD32541" s="99"/>
      <c r="AF32541" s="46"/>
      <c r="AM32541" s="121"/>
      <c r="AO32541" s="46"/>
    </row>
    <row r="32542" spans="1:41" s="60" customFormat="1" hidden="1" x14ac:dyDescent="0.35">
      <c r="A32542" s="46"/>
      <c r="H32542" s="103"/>
      <c r="AD32542" s="99"/>
      <c r="AF32542" s="46"/>
      <c r="AM32542" s="121"/>
      <c r="AO32542" s="46"/>
    </row>
    <row r="32543" spans="1:41" s="60" customFormat="1" hidden="1" x14ac:dyDescent="0.35">
      <c r="A32543" s="46"/>
      <c r="H32543" s="103"/>
      <c r="AD32543" s="99"/>
      <c r="AF32543" s="46"/>
      <c r="AM32543" s="121"/>
      <c r="AO32543" s="46"/>
    </row>
    <row r="32544" spans="1:41" s="60" customFormat="1" hidden="1" x14ac:dyDescent="0.35">
      <c r="A32544" s="46"/>
      <c r="H32544" s="103"/>
      <c r="AD32544" s="99"/>
      <c r="AF32544" s="46"/>
      <c r="AM32544" s="121"/>
      <c r="AO32544" s="46"/>
    </row>
    <row r="32545" spans="1:41" s="60" customFormat="1" hidden="1" x14ac:dyDescent="0.35">
      <c r="A32545" s="46"/>
      <c r="H32545" s="103"/>
      <c r="AD32545" s="99"/>
      <c r="AF32545" s="46"/>
      <c r="AM32545" s="121"/>
      <c r="AO32545" s="46"/>
    </row>
    <row r="32546" spans="1:41" s="60" customFormat="1" hidden="1" x14ac:dyDescent="0.35">
      <c r="A32546" s="46"/>
      <c r="H32546" s="103"/>
      <c r="AD32546" s="99"/>
      <c r="AF32546" s="46"/>
      <c r="AM32546" s="121"/>
      <c r="AO32546" s="46"/>
    </row>
    <row r="32547" spans="1:41" s="60" customFormat="1" hidden="1" x14ac:dyDescent="0.35">
      <c r="A32547" s="46"/>
      <c r="H32547" s="103"/>
      <c r="AD32547" s="99"/>
      <c r="AF32547" s="46"/>
      <c r="AM32547" s="121"/>
      <c r="AO32547" s="46"/>
    </row>
    <row r="32548" spans="1:41" s="60" customFormat="1" hidden="1" x14ac:dyDescent="0.35">
      <c r="A32548" s="46"/>
      <c r="H32548" s="103"/>
      <c r="AD32548" s="99"/>
      <c r="AF32548" s="46"/>
      <c r="AM32548" s="121"/>
      <c r="AO32548" s="46"/>
    </row>
    <row r="32549" spans="1:41" s="60" customFormat="1" hidden="1" x14ac:dyDescent="0.35">
      <c r="A32549" s="46"/>
      <c r="H32549" s="103"/>
      <c r="AD32549" s="99"/>
      <c r="AF32549" s="46"/>
      <c r="AM32549" s="121"/>
      <c r="AO32549" s="46"/>
    </row>
    <row r="32550" spans="1:41" s="60" customFormat="1" hidden="1" x14ac:dyDescent="0.35">
      <c r="A32550" s="46"/>
      <c r="H32550" s="103"/>
      <c r="AD32550" s="99"/>
      <c r="AF32550" s="46"/>
      <c r="AM32550" s="121"/>
      <c r="AO32550" s="46"/>
    </row>
    <row r="32551" spans="1:41" s="60" customFormat="1" hidden="1" x14ac:dyDescent="0.35">
      <c r="A32551" s="46"/>
      <c r="H32551" s="103"/>
      <c r="AD32551" s="99"/>
      <c r="AF32551" s="46"/>
      <c r="AM32551" s="121"/>
      <c r="AO32551" s="46"/>
    </row>
    <row r="32552" spans="1:41" s="60" customFormat="1" hidden="1" x14ac:dyDescent="0.35">
      <c r="A32552" s="46"/>
      <c r="H32552" s="103"/>
      <c r="AD32552" s="99"/>
      <c r="AF32552" s="46"/>
      <c r="AM32552" s="121"/>
      <c r="AO32552" s="46"/>
    </row>
    <row r="32553" spans="1:41" s="60" customFormat="1" hidden="1" x14ac:dyDescent="0.35">
      <c r="A32553" s="46"/>
      <c r="H32553" s="103"/>
      <c r="AD32553" s="99"/>
      <c r="AF32553" s="46"/>
      <c r="AM32553" s="121"/>
      <c r="AO32553" s="46"/>
    </row>
    <row r="32554" spans="1:41" s="60" customFormat="1" hidden="1" x14ac:dyDescent="0.35">
      <c r="A32554" s="46"/>
      <c r="H32554" s="103"/>
      <c r="AD32554" s="99"/>
      <c r="AF32554" s="46"/>
      <c r="AM32554" s="121"/>
      <c r="AO32554" s="46"/>
    </row>
    <row r="32555" spans="1:41" s="60" customFormat="1" hidden="1" x14ac:dyDescent="0.35">
      <c r="A32555" s="46"/>
      <c r="H32555" s="103"/>
      <c r="AD32555" s="99"/>
      <c r="AF32555" s="46"/>
      <c r="AM32555" s="121"/>
      <c r="AO32555" s="46"/>
    </row>
    <row r="32556" spans="1:41" s="60" customFormat="1" hidden="1" x14ac:dyDescent="0.35">
      <c r="A32556" s="46"/>
      <c r="H32556" s="103"/>
      <c r="AD32556" s="99"/>
      <c r="AF32556" s="46"/>
      <c r="AM32556" s="121"/>
      <c r="AO32556" s="46"/>
    </row>
    <row r="32557" spans="1:41" s="60" customFormat="1" hidden="1" x14ac:dyDescent="0.35">
      <c r="A32557" s="46"/>
      <c r="H32557" s="103"/>
      <c r="AD32557" s="99"/>
      <c r="AF32557" s="46"/>
      <c r="AM32557" s="121"/>
      <c r="AO32557" s="46"/>
    </row>
    <row r="32558" spans="1:41" s="60" customFormat="1" hidden="1" x14ac:dyDescent="0.35">
      <c r="A32558" s="46"/>
      <c r="H32558" s="103"/>
      <c r="AD32558" s="99"/>
      <c r="AF32558" s="46"/>
      <c r="AM32558" s="121"/>
      <c r="AO32558" s="46"/>
    </row>
    <row r="32559" spans="1:41" s="60" customFormat="1" hidden="1" x14ac:dyDescent="0.35">
      <c r="A32559" s="46"/>
      <c r="H32559" s="103"/>
      <c r="AD32559" s="99"/>
      <c r="AF32559" s="46"/>
      <c r="AM32559" s="121"/>
      <c r="AO32559" s="46"/>
    </row>
    <row r="32560" spans="1:41" s="60" customFormat="1" hidden="1" x14ac:dyDescent="0.35">
      <c r="A32560" s="46"/>
      <c r="H32560" s="103"/>
      <c r="AD32560" s="99"/>
      <c r="AF32560" s="46"/>
      <c r="AM32560" s="121"/>
      <c r="AO32560" s="46"/>
    </row>
    <row r="32561" spans="1:41" s="60" customFormat="1" hidden="1" x14ac:dyDescent="0.35">
      <c r="A32561" s="46"/>
      <c r="H32561" s="103"/>
      <c r="AD32561" s="99"/>
      <c r="AF32561" s="46"/>
      <c r="AM32561" s="121"/>
      <c r="AO32561" s="46"/>
    </row>
    <row r="32562" spans="1:41" s="60" customFormat="1" hidden="1" x14ac:dyDescent="0.35">
      <c r="A32562" s="46"/>
      <c r="H32562" s="103"/>
      <c r="AD32562" s="99"/>
      <c r="AF32562" s="46"/>
      <c r="AM32562" s="121"/>
      <c r="AO32562" s="46"/>
    </row>
    <row r="32563" spans="1:41" s="60" customFormat="1" hidden="1" x14ac:dyDescent="0.35">
      <c r="A32563" s="46"/>
      <c r="H32563" s="103"/>
      <c r="AD32563" s="99"/>
      <c r="AF32563" s="46"/>
      <c r="AM32563" s="121"/>
      <c r="AO32563" s="46"/>
    </row>
    <row r="32564" spans="1:41" s="60" customFormat="1" hidden="1" x14ac:dyDescent="0.35">
      <c r="A32564" s="46"/>
      <c r="H32564" s="103"/>
      <c r="AD32564" s="99"/>
      <c r="AF32564" s="46"/>
      <c r="AM32564" s="121"/>
      <c r="AO32564" s="46"/>
    </row>
    <row r="32565" spans="1:41" s="60" customFormat="1" hidden="1" x14ac:dyDescent="0.35">
      <c r="A32565" s="46"/>
      <c r="H32565" s="103"/>
      <c r="AD32565" s="99"/>
      <c r="AF32565" s="46"/>
      <c r="AM32565" s="121"/>
      <c r="AO32565" s="46"/>
    </row>
    <row r="32566" spans="1:41" s="60" customFormat="1" hidden="1" x14ac:dyDescent="0.35">
      <c r="A32566" s="46"/>
      <c r="H32566" s="103"/>
      <c r="AD32566" s="99"/>
      <c r="AF32566" s="46"/>
      <c r="AM32566" s="121"/>
      <c r="AO32566" s="46"/>
    </row>
    <row r="32567" spans="1:41" s="60" customFormat="1" hidden="1" x14ac:dyDescent="0.35">
      <c r="A32567" s="46"/>
      <c r="H32567" s="103"/>
      <c r="AD32567" s="99"/>
      <c r="AF32567" s="46"/>
      <c r="AM32567" s="121"/>
      <c r="AO32567" s="46"/>
    </row>
    <row r="32568" spans="1:41" s="60" customFormat="1" hidden="1" x14ac:dyDescent="0.35">
      <c r="A32568" s="46"/>
      <c r="H32568" s="103"/>
      <c r="AD32568" s="99"/>
      <c r="AF32568" s="46"/>
      <c r="AM32568" s="121"/>
      <c r="AO32568" s="46"/>
    </row>
    <row r="32569" spans="1:41" s="60" customFormat="1" hidden="1" x14ac:dyDescent="0.35">
      <c r="A32569" s="46"/>
      <c r="H32569" s="103"/>
      <c r="AD32569" s="99"/>
      <c r="AF32569" s="46"/>
      <c r="AM32569" s="121"/>
      <c r="AO32569" s="46"/>
    </row>
    <row r="32570" spans="1:41" s="60" customFormat="1" hidden="1" x14ac:dyDescent="0.35">
      <c r="A32570" s="46"/>
      <c r="H32570" s="103"/>
      <c r="AD32570" s="99"/>
      <c r="AF32570" s="46"/>
      <c r="AM32570" s="121"/>
      <c r="AO32570" s="46"/>
    </row>
    <row r="32571" spans="1:41" s="60" customFormat="1" hidden="1" x14ac:dyDescent="0.35">
      <c r="A32571" s="46"/>
      <c r="H32571" s="103"/>
      <c r="AD32571" s="99"/>
      <c r="AF32571" s="46"/>
      <c r="AM32571" s="121"/>
      <c r="AO32571" s="46"/>
    </row>
    <row r="32572" spans="1:41" s="60" customFormat="1" hidden="1" x14ac:dyDescent="0.35">
      <c r="A32572" s="46"/>
      <c r="H32572" s="103"/>
      <c r="AD32572" s="99"/>
      <c r="AF32572" s="46"/>
      <c r="AM32572" s="121"/>
      <c r="AO32572" s="46"/>
    </row>
    <row r="32573" spans="1:41" s="60" customFormat="1" hidden="1" x14ac:dyDescent="0.35">
      <c r="A32573" s="46"/>
      <c r="H32573" s="103"/>
      <c r="AD32573" s="99"/>
      <c r="AF32573" s="46"/>
      <c r="AM32573" s="121"/>
      <c r="AO32573" s="46"/>
    </row>
    <row r="32574" spans="1:41" s="60" customFormat="1" hidden="1" x14ac:dyDescent="0.35">
      <c r="A32574" s="46"/>
      <c r="H32574" s="103"/>
      <c r="AD32574" s="99"/>
      <c r="AF32574" s="46"/>
      <c r="AM32574" s="121"/>
      <c r="AO32574" s="46"/>
    </row>
    <row r="32575" spans="1:41" s="60" customFormat="1" hidden="1" x14ac:dyDescent="0.35">
      <c r="A32575" s="46"/>
      <c r="H32575" s="103"/>
      <c r="AD32575" s="99"/>
      <c r="AF32575" s="46"/>
      <c r="AM32575" s="121"/>
      <c r="AO32575" s="46"/>
    </row>
    <row r="32576" spans="1:41" s="60" customFormat="1" hidden="1" x14ac:dyDescent="0.35">
      <c r="A32576" s="46"/>
      <c r="H32576" s="103"/>
      <c r="AD32576" s="99"/>
      <c r="AF32576" s="46"/>
      <c r="AM32576" s="121"/>
      <c r="AO32576" s="46"/>
    </row>
    <row r="32577" spans="1:41" s="60" customFormat="1" hidden="1" x14ac:dyDescent="0.35">
      <c r="A32577" s="46"/>
      <c r="H32577" s="103"/>
      <c r="AD32577" s="99"/>
      <c r="AF32577" s="46"/>
      <c r="AM32577" s="121"/>
      <c r="AO32577" s="46"/>
    </row>
    <row r="32578" spans="1:41" s="60" customFormat="1" hidden="1" x14ac:dyDescent="0.35">
      <c r="A32578" s="46"/>
      <c r="H32578" s="103"/>
      <c r="AD32578" s="99"/>
      <c r="AF32578" s="46"/>
      <c r="AM32578" s="121"/>
      <c r="AO32578" s="46"/>
    </row>
    <row r="32579" spans="1:41" s="60" customFormat="1" hidden="1" x14ac:dyDescent="0.35">
      <c r="A32579" s="46"/>
      <c r="H32579" s="103"/>
      <c r="AD32579" s="99"/>
      <c r="AF32579" s="46"/>
      <c r="AM32579" s="121"/>
      <c r="AO32579" s="46"/>
    </row>
    <row r="32580" spans="1:41" s="60" customFormat="1" hidden="1" x14ac:dyDescent="0.35">
      <c r="A32580" s="46"/>
      <c r="H32580" s="103"/>
      <c r="AD32580" s="99"/>
      <c r="AF32580" s="46"/>
      <c r="AM32580" s="121"/>
      <c r="AO32580" s="46"/>
    </row>
    <row r="32581" spans="1:41" s="60" customFormat="1" hidden="1" x14ac:dyDescent="0.35">
      <c r="A32581" s="46"/>
      <c r="H32581" s="103"/>
      <c r="AD32581" s="99"/>
      <c r="AF32581" s="46"/>
      <c r="AM32581" s="121"/>
      <c r="AO32581" s="46"/>
    </row>
    <row r="32582" spans="1:41" s="60" customFormat="1" hidden="1" x14ac:dyDescent="0.35">
      <c r="A32582" s="46"/>
      <c r="H32582" s="103"/>
      <c r="AD32582" s="99"/>
      <c r="AF32582" s="46"/>
      <c r="AM32582" s="121"/>
      <c r="AO32582" s="46"/>
    </row>
    <row r="32583" spans="1:41" s="60" customFormat="1" hidden="1" x14ac:dyDescent="0.35">
      <c r="A32583" s="46"/>
      <c r="H32583" s="103"/>
      <c r="AD32583" s="99"/>
      <c r="AF32583" s="46"/>
      <c r="AM32583" s="121"/>
      <c r="AO32583" s="46"/>
    </row>
    <row r="32584" spans="1:41" s="60" customFormat="1" hidden="1" x14ac:dyDescent="0.35">
      <c r="A32584" s="46"/>
      <c r="H32584" s="103"/>
      <c r="AD32584" s="99"/>
      <c r="AF32584" s="46"/>
      <c r="AM32584" s="121"/>
      <c r="AO32584" s="46"/>
    </row>
    <row r="32585" spans="1:41" s="60" customFormat="1" hidden="1" x14ac:dyDescent="0.35">
      <c r="A32585" s="46"/>
      <c r="H32585" s="103"/>
      <c r="AD32585" s="99"/>
      <c r="AF32585" s="46"/>
      <c r="AM32585" s="121"/>
      <c r="AO32585" s="46"/>
    </row>
    <row r="32586" spans="1:41" s="60" customFormat="1" hidden="1" x14ac:dyDescent="0.35">
      <c r="A32586" s="46"/>
      <c r="H32586" s="103"/>
      <c r="AD32586" s="99"/>
      <c r="AF32586" s="46"/>
      <c r="AM32586" s="121"/>
      <c r="AO32586" s="46"/>
    </row>
    <row r="32587" spans="1:41" s="60" customFormat="1" hidden="1" x14ac:dyDescent="0.35">
      <c r="A32587" s="46"/>
      <c r="H32587" s="103"/>
      <c r="AD32587" s="99"/>
      <c r="AF32587" s="46"/>
      <c r="AM32587" s="121"/>
      <c r="AO32587" s="46"/>
    </row>
    <row r="32588" spans="1:41" s="60" customFormat="1" hidden="1" x14ac:dyDescent="0.35">
      <c r="A32588" s="46"/>
      <c r="H32588" s="103"/>
      <c r="AD32588" s="99"/>
      <c r="AF32588" s="46"/>
      <c r="AM32588" s="121"/>
      <c r="AO32588" s="46"/>
    </row>
    <row r="32589" spans="1:41" s="60" customFormat="1" hidden="1" x14ac:dyDescent="0.35">
      <c r="A32589" s="46"/>
      <c r="H32589" s="103"/>
      <c r="AD32589" s="99"/>
      <c r="AF32589" s="46"/>
      <c r="AM32589" s="121"/>
      <c r="AO32589" s="46"/>
    </row>
    <row r="32590" spans="1:41" s="60" customFormat="1" hidden="1" x14ac:dyDescent="0.35">
      <c r="A32590" s="46"/>
      <c r="H32590" s="103"/>
      <c r="AD32590" s="99"/>
      <c r="AF32590" s="46"/>
      <c r="AM32590" s="121"/>
      <c r="AO32590" s="46"/>
    </row>
    <row r="32591" spans="1:41" s="60" customFormat="1" hidden="1" x14ac:dyDescent="0.35">
      <c r="A32591" s="46"/>
      <c r="H32591" s="103"/>
      <c r="AD32591" s="99"/>
      <c r="AF32591" s="46"/>
      <c r="AM32591" s="121"/>
      <c r="AO32591" s="46"/>
    </row>
    <row r="32592" spans="1:41" s="60" customFormat="1" hidden="1" x14ac:dyDescent="0.35">
      <c r="A32592" s="46"/>
      <c r="H32592" s="103"/>
      <c r="AD32592" s="99"/>
      <c r="AF32592" s="46"/>
      <c r="AM32592" s="121"/>
      <c r="AO32592" s="46"/>
    </row>
    <row r="32593" spans="1:41" s="60" customFormat="1" hidden="1" x14ac:dyDescent="0.35">
      <c r="A32593" s="46"/>
      <c r="H32593" s="103"/>
      <c r="AD32593" s="99"/>
      <c r="AF32593" s="46"/>
      <c r="AM32593" s="121"/>
      <c r="AO32593" s="46"/>
    </row>
    <row r="32594" spans="1:41" s="60" customFormat="1" hidden="1" x14ac:dyDescent="0.35">
      <c r="A32594" s="46"/>
      <c r="H32594" s="103"/>
      <c r="AD32594" s="99"/>
      <c r="AF32594" s="46"/>
      <c r="AM32594" s="121"/>
      <c r="AO32594" s="46"/>
    </row>
    <row r="32595" spans="1:41" s="60" customFormat="1" hidden="1" x14ac:dyDescent="0.35">
      <c r="A32595" s="46"/>
      <c r="H32595" s="103"/>
      <c r="AD32595" s="99"/>
      <c r="AF32595" s="46"/>
      <c r="AM32595" s="121"/>
      <c r="AO32595" s="46"/>
    </row>
    <row r="32596" spans="1:41" s="60" customFormat="1" hidden="1" x14ac:dyDescent="0.35">
      <c r="A32596" s="46"/>
      <c r="H32596" s="103"/>
      <c r="AD32596" s="99"/>
      <c r="AF32596" s="46"/>
      <c r="AM32596" s="121"/>
      <c r="AO32596" s="46"/>
    </row>
    <row r="32597" spans="1:41" s="60" customFormat="1" hidden="1" x14ac:dyDescent="0.35">
      <c r="A32597" s="46"/>
      <c r="H32597" s="103"/>
      <c r="AD32597" s="99"/>
      <c r="AF32597" s="46"/>
      <c r="AM32597" s="121"/>
      <c r="AO32597" s="46"/>
    </row>
    <row r="32598" spans="1:41" s="60" customFormat="1" hidden="1" x14ac:dyDescent="0.35">
      <c r="A32598" s="46"/>
      <c r="H32598" s="103"/>
      <c r="AD32598" s="99"/>
      <c r="AF32598" s="46"/>
      <c r="AM32598" s="121"/>
      <c r="AO32598" s="46"/>
    </row>
    <row r="32599" spans="1:41" s="60" customFormat="1" hidden="1" x14ac:dyDescent="0.35">
      <c r="A32599" s="46"/>
      <c r="H32599" s="103"/>
      <c r="AD32599" s="99"/>
      <c r="AF32599" s="46"/>
      <c r="AM32599" s="121"/>
      <c r="AO32599" s="46"/>
    </row>
    <row r="32600" spans="1:41" s="60" customFormat="1" hidden="1" x14ac:dyDescent="0.35">
      <c r="A32600" s="46"/>
      <c r="H32600" s="103"/>
      <c r="AD32600" s="99"/>
      <c r="AF32600" s="46"/>
      <c r="AM32600" s="121"/>
      <c r="AO32600" s="46"/>
    </row>
    <row r="32601" spans="1:41" s="60" customFormat="1" hidden="1" x14ac:dyDescent="0.35">
      <c r="A32601" s="46"/>
      <c r="H32601" s="103"/>
      <c r="AD32601" s="99"/>
      <c r="AF32601" s="46"/>
      <c r="AM32601" s="121"/>
      <c r="AO32601" s="46"/>
    </row>
    <row r="32602" spans="1:41" s="60" customFormat="1" hidden="1" x14ac:dyDescent="0.35">
      <c r="A32602" s="46"/>
      <c r="H32602" s="103"/>
      <c r="AD32602" s="99"/>
      <c r="AF32602" s="46"/>
      <c r="AM32602" s="121"/>
      <c r="AO32602" s="46"/>
    </row>
    <row r="32603" spans="1:41" s="60" customFormat="1" hidden="1" x14ac:dyDescent="0.35">
      <c r="A32603" s="46"/>
      <c r="H32603" s="103"/>
      <c r="AD32603" s="99"/>
      <c r="AF32603" s="46"/>
      <c r="AM32603" s="121"/>
      <c r="AO32603" s="46"/>
    </row>
    <row r="32604" spans="1:41" s="60" customFormat="1" hidden="1" x14ac:dyDescent="0.35">
      <c r="A32604" s="46"/>
      <c r="H32604" s="103"/>
      <c r="AD32604" s="99"/>
      <c r="AF32604" s="46"/>
      <c r="AM32604" s="121"/>
      <c r="AO32604" s="46"/>
    </row>
    <row r="32605" spans="1:41" s="60" customFormat="1" hidden="1" x14ac:dyDescent="0.35">
      <c r="A32605" s="46"/>
      <c r="H32605" s="103"/>
      <c r="AD32605" s="99"/>
      <c r="AF32605" s="46"/>
      <c r="AM32605" s="121"/>
      <c r="AO32605" s="46"/>
    </row>
    <row r="32606" spans="1:41" s="60" customFormat="1" hidden="1" x14ac:dyDescent="0.35">
      <c r="A32606" s="46"/>
      <c r="H32606" s="103"/>
      <c r="AD32606" s="99"/>
      <c r="AF32606" s="46"/>
      <c r="AM32606" s="121"/>
      <c r="AO32606" s="46"/>
    </row>
    <row r="32607" spans="1:41" s="60" customFormat="1" hidden="1" x14ac:dyDescent="0.35">
      <c r="A32607" s="46"/>
      <c r="H32607" s="103"/>
      <c r="AD32607" s="99"/>
      <c r="AF32607" s="46"/>
      <c r="AM32607" s="121"/>
      <c r="AO32607" s="46"/>
    </row>
    <row r="32608" spans="1:41" s="60" customFormat="1" hidden="1" x14ac:dyDescent="0.35">
      <c r="A32608" s="46"/>
      <c r="H32608" s="103"/>
      <c r="AD32608" s="99"/>
      <c r="AF32608" s="46"/>
      <c r="AM32608" s="121"/>
      <c r="AO32608" s="46"/>
    </row>
    <row r="32609" spans="1:41" s="60" customFormat="1" hidden="1" x14ac:dyDescent="0.35">
      <c r="A32609" s="46"/>
      <c r="H32609" s="103"/>
      <c r="AD32609" s="99"/>
      <c r="AF32609" s="46"/>
      <c r="AM32609" s="121"/>
      <c r="AO32609" s="46"/>
    </row>
    <row r="32610" spans="1:41" s="60" customFormat="1" hidden="1" x14ac:dyDescent="0.35">
      <c r="A32610" s="46"/>
      <c r="H32610" s="103"/>
      <c r="AD32610" s="99"/>
      <c r="AF32610" s="46"/>
      <c r="AM32610" s="121"/>
      <c r="AO32610" s="46"/>
    </row>
    <row r="32611" spans="1:41" s="60" customFormat="1" hidden="1" x14ac:dyDescent="0.35">
      <c r="A32611" s="46"/>
      <c r="H32611" s="103"/>
      <c r="AD32611" s="99"/>
      <c r="AF32611" s="46"/>
      <c r="AM32611" s="121"/>
      <c r="AO32611" s="46"/>
    </row>
    <row r="32612" spans="1:41" s="60" customFormat="1" hidden="1" x14ac:dyDescent="0.35">
      <c r="A32612" s="46"/>
      <c r="H32612" s="103"/>
      <c r="AD32612" s="99"/>
      <c r="AF32612" s="46"/>
      <c r="AM32612" s="121"/>
      <c r="AO32612" s="46"/>
    </row>
    <row r="32613" spans="1:41" s="60" customFormat="1" hidden="1" x14ac:dyDescent="0.35">
      <c r="A32613" s="46"/>
      <c r="H32613" s="103"/>
      <c r="AD32613" s="99"/>
      <c r="AF32613" s="46"/>
      <c r="AM32613" s="121"/>
      <c r="AO32613" s="46"/>
    </row>
    <row r="32614" spans="1:41" s="60" customFormat="1" hidden="1" x14ac:dyDescent="0.35">
      <c r="A32614" s="46"/>
      <c r="H32614" s="103"/>
      <c r="AD32614" s="99"/>
      <c r="AF32614" s="46"/>
      <c r="AM32614" s="121"/>
      <c r="AO32614" s="46"/>
    </row>
    <row r="32615" spans="1:41" s="60" customFormat="1" hidden="1" x14ac:dyDescent="0.35">
      <c r="A32615" s="46"/>
      <c r="H32615" s="103"/>
      <c r="AD32615" s="99"/>
      <c r="AF32615" s="46"/>
      <c r="AM32615" s="121"/>
      <c r="AO32615" s="46"/>
    </row>
    <row r="32616" spans="1:41" s="60" customFormat="1" hidden="1" x14ac:dyDescent="0.35">
      <c r="A32616" s="46"/>
      <c r="H32616" s="103"/>
      <c r="AD32616" s="99"/>
      <c r="AF32616" s="46"/>
      <c r="AM32616" s="121"/>
      <c r="AO32616" s="46"/>
    </row>
    <row r="32617" spans="1:41" s="60" customFormat="1" hidden="1" x14ac:dyDescent="0.35">
      <c r="A32617" s="46"/>
      <c r="H32617" s="103"/>
      <c r="AD32617" s="99"/>
      <c r="AF32617" s="46"/>
      <c r="AM32617" s="121"/>
      <c r="AO32617" s="46"/>
    </row>
    <row r="32618" spans="1:41" s="60" customFormat="1" hidden="1" x14ac:dyDescent="0.35">
      <c r="A32618" s="46"/>
      <c r="H32618" s="103"/>
      <c r="AD32618" s="99"/>
      <c r="AF32618" s="46"/>
      <c r="AM32618" s="121"/>
      <c r="AO32618" s="46"/>
    </row>
    <row r="32619" spans="1:41" s="60" customFormat="1" hidden="1" x14ac:dyDescent="0.35">
      <c r="A32619" s="46"/>
      <c r="H32619" s="103"/>
      <c r="AD32619" s="99"/>
      <c r="AF32619" s="46"/>
      <c r="AM32619" s="121"/>
      <c r="AO32619" s="46"/>
    </row>
    <row r="32620" spans="1:41" s="60" customFormat="1" hidden="1" x14ac:dyDescent="0.35">
      <c r="A32620" s="46"/>
      <c r="H32620" s="103"/>
      <c r="AD32620" s="99"/>
      <c r="AF32620" s="46"/>
      <c r="AM32620" s="121"/>
      <c r="AO32620" s="46"/>
    </row>
    <row r="32621" spans="1:41" s="60" customFormat="1" hidden="1" x14ac:dyDescent="0.35">
      <c r="A32621" s="46"/>
      <c r="H32621" s="103"/>
      <c r="AD32621" s="99"/>
      <c r="AF32621" s="46"/>
      <c r="AM32621" s="121"/>
      <c r="AO32621" s="46"/>
    </row>
    <row r="32622" spans="1:41" s="60" customFormat="1" hidden="1" x14ac:dyDescent="0.35">
      <c r="A32622" s="46"/>
      <c r="H32622" s="103"/>
      <c r="AD32622" s="99"/>
      <c r="AF32622" s="46"/>
      <c r="AM32622" s="121"/>
      <c r="AO32622" s="46"/>
    </row>
    <row r="32623" spans="1:41" s="60" customFormat="1" hidden="1" x14ac:dyDescent="0.35">
      <c r="A32623" s="46"/>
      <c r="H32623" s="103"/>
      <c r="AD32623" s="99"/>
      <c r="AF32623" s="46"/>
      <c r="AM32623" s="121"/>
      <c r="AO32623" s="46"/>
    </row>
    <row r="32624" spans="1:41" s="60" customFormat="1" hidden="1" x14ac:dyDescent="0.35">
      <c r="A32624" s="46"/>
      <c r="H32624" s="103"/>
      <c r="AD32624" s="99"/>
      <c r="AF32624" s="46"/>
      <c r="AM32624" s="121"/>
      <c r="AO32624" s="46"/>
    </row>
    <row r="32625" spans="1:41" s="60" customFormat="1" hidden="1" x14ac:dyDescent="0.35">
      <c r="A32625" s="46"/>
      <c r="H32625" s="103"/>
      <c r="AD32625" s="99"/>
      <c r="AF32625" s="46"/>
      <c r="AM32625" s="121"/>
      <c r="AO32625" s="46"/>
    </row>
    <row r="32626" spans="1:41" s="60" customFormat="1" hidden="1" x14ac:dyDescent="0.35">
      <c r="A32626" s="46"/>
      <c r="H32626" s="103"/>
      <c r="AD32626" s="99"/>
      <c r="AF32626" s="46"/>
      <c r="AM32626" s="121"/>
      <c r="AO32626" s="46"/>
    </row>
    <row r="32627" spans="1:41" s="60" customFormat="1" hidden="1" x14ac:dyDescent="0.35">
      <c r="A32627" s="46"/>
      <c r="H32627" s="103"/>
      <c r="AD32627" s="99"/>
      <c r="AF32627" s="46"/>
      <c r="AM32627" s="121"/>
      <c r="AO32627" s="46"/>
    </row>
    <row r="32628" spans="1:41" s="60" customFormat="1" hidden="1" x14ac:dyDescent="0.35">
      <c r="A32628" s="46"/>
      <c r="H32628" s="103"/>
      <c r="AD32628" s="99"/>
      <c r="AF32628" s="46"/>
      <c r="AM32628" s="121"/>
      <c r="AO32628" s="46"/>
    </row>
    <row r="32629" spans="1:41" s="60" customFormat="1" hidden="1" x14ac:dyDescent="0.35">
      <c r="A32629" s="46"/>
      <c r="H32629" s="103"/>
      <c r="AD32629" s="99"/>
      <c r="AF32629" s="46"/>
      <c r="AM32629" s="121"/>
      <c r="AO32629" s="46"/>
    </row>
    <row r="32630" spans="1:41" s="60" customFormat="1" hidden="1" x14ac:dyDescent="0.35">
      <c r="A32630" s="46"/>
      <c r="H32630" s="103"/>
      <c r="AD32630" s="99"/>
      <c r="AF32630" s="46"/>
      <c r="AM32630" s="121"/>
      <c r="AO32630" s="46"/>
    </row>
    <row r="32631" spans="1:41" s="60" customFormat="1" hidden="1" x14ac:dyDescent="0.35">
      <c r="A32631" s="46"/>
      <c r="H32631" s="103"/>
      <c r="AD32631" s="99"/>
      <c r="AF32631" s="46"/>
      <c r="AM32631" s="121"/>
      <c r="AO32631" s="46"/>
    </row>
    <row r="32632" spans="1:41" s="60" customFormat="1" hidden="1" x14ac:dyDescent="0.35">
      <c r="A32632" s="46"/>
      <c r="H32632" s="103"/>
      <c r="AD32632" s="99"/>
      <c r="AF32632" s="46"/>
      <c r="AM32632" s="121"/>
      <c r="AO32632" s="46"/>
    </row>
    <row r="32633" spans="1:41" s="60" customFormat="1" hidden="1" x14ac:dyDescent="0.35">
      <c r="A32633" s="46"/>
      <c r="H32633" s="103"/>
      <c r="AD32633" s="99"/>
      <c r="AF32633" s="46"/>
      <c r="AM32633" s="121"/>
      <c r="AO32633" s="46"/>
    </row>
    <row r="32634" spans="1:41" s="60" customFormat="1" hidden="1" x14ac:dyDescent="0.35">
      <c r="A32634" s="46"/>
      <c r="H32634" s="103"/>
      <c r="AD32634" s="99"/>
      <c r="AF32634" s="46"/>
      <c r="AM32634" s="121"/>
      <c r="AO32634" s="46"/>
    </row>
    <row r="32635" spans="1:41" s="60" customFormat="1" hidden="1" x14ac:dyDescent="0.35">
      <c r="A32635" s="46"/>
      <c r="H32635" s="103"/>
      <c r="AD32635" s="99"/>
      <c r="AF32635" s="46"/>
      <c r="AM32635" s="121"/>
      <c r="AO32635" s="46"/>
    </row>
    <row r="32636" spans="1:41" s="60" customFormat="1" hidden="1" x14ac:dyDescent="0.35">
      <c r="A32636" s="46"/>
      <c r="H32636" s="103"/>
      <c r="AD32636" s="99"/>
      <c r="AF32636" s="46"/>
      <c r="AM32636" s="121"/>
      <c r="AO32636" s="46"/>
    </row>
    <row r="32637" spans="1:41" s="60" customFormat="1" hidden="1" x14ac:dyDescent="0.35">
      <c r="A32637" s="46"/>
      <c r="H32637" s="103"/>
      <c r="AD32637" s="99"/>
      <c r="AF32637" s="46"/>
      <c r="AM32637" s="121"/>
      <c r="AO32637" s="46"/>
    </row>
    <row r="32638" spans="1:41" s="60" customFormat="1" hidden="1" x14ac:dyDescent="0.35">
      <c r="A32638" s="46"/>
      <c r="H32638" s="103"/>
      <c r="AD32638" s="99"/>
      <c r="AF32638" s="46"/>
      <c r="AM32638" s="121"/>
      <c r="AO32638" s="46"/>
    </row>
    <row r="32639" spans="1:41" s="60" customFormat="1" hidden="1" x14ac:dyDescent="0.35">
      <c r="A32639" s="46"/>
      <c r="H32639" s="103"/>
      <c r="AD32639" s="99"/>
      <c r="AF32639" s="46"/>
      <c r="AM32639" s="121"/>
      <c r="AO32639" s="46"/>
    </row>
    <row r="32640" spans="1:41" s="60" customFormat="1" hidden="1" x14ac:dyDescent="0.35">
      <c r="A32640" s="46"/>
      <c r="H32640" s="103"/>
      <c r="AD32640" s="99"/>
      <c r="AF32640" s="46"/>
      <c r="AM32640" s="121"/>
      <c r="AO32640" s="46"/>
    </row>
    <row r="32641" spans="1:41" s="60" customFormat="1" hidden="1" x14ac:dyDescent="0.35">
      <c r="A32641" s="46"/>
      <c r="H32641" s="103"/>
      <c r="AD32641" s="99"/>
      <c r="AF32641" s="46"/>
      <c r="AM32641" s="121"/>
      <c r="AO32641" s="46"/>
    </row>
    <row r="32642" spans="1:41" s="60" customFormat="1" hidden="1" x14ac:dyDescent="0.35">
      <c r="A32642" s="46"/>
      <c r="H32642" s="103"/>
      <c r="AD32642" s="99"/>
      <c r="AF32642" s="46"/>
      <c r="AM32642" s="121"/>
      <c r="AO32642" s="46"/>
    </row>
    <row r="32643" spans="1:41" s="60" customFormat="1" hidden="1" x14ac:dyDescent="0.35">
      <c r="A32643" s="46"/>
      <c r="H32643" s="103"/>
      <c r="AD32643" s="99"/>
      <c r="AF32643" s="46"/>
      <c r="AM32643" s="121"/>
      <c r="AO32643" s="46"/>
    </row>
    <row r="32644" spans="1:41" s="60" customFormat="1" hidden="1" x14ac:dyDescent="0.35">
      <c r="A32644" s="46"/>
      <c r="H32644" s="103"/>
      <c r="AD32644" s="99"/>
      <c r="AF32644" s="46"/>
      <c r="AM32644" s="121"/>
      <c r="AO32644" s="46"/>
    </row>
    <row r="32645" spans="1:41" s="60" customFormat="1" hidden="1" x14ac:dyDescent="0.35">
      <c r="A32645" s="46"/>
      <c r="H32645" s="103"/>
      <c r="AD32645" s="99"/>
      <c r="AF32645" s="46"/>
      <c r="AM32645" s="121"/>
      <c r="AO32645" s="46"/>
    </row>
    <row r="32646" spans="1:41" s="60" customFormat="1" hidden="1" x14ac:dyDescent="0.35">
      <c r="A32646" s="46"/>
      <c r="H32646" s="103"/>
      <c r="AD32646" s="99"/>
      <c r="AF32646" s="46"/>
      <c r="AM32646" s="121"/>
      <c r="AO32646" s="46"/>
    </row>
    <row r="32647" spans="1:41" s="60" customFormat="1" hidden="1" x14ac:dyDescent="0.35">
      <c r="A32647" s="46"/>
      <c r="H32647" s="103"/>
      <c r="AD32647" s="99"/>
      <c r="AF32647" s="46"/>
      <c r="AM32647" s="121"/>
      <c r="AO32647" s="46"/>
    </row>
    <row r="32648" spans="1:41" s="60" customFormat="1" hidden="1" x14ac:dyDescent="0.35">
      <c r="A32648" s="46"/>
      <c r="H32648" s="103"/>
      <c r="AD32648" s="99"/>
      <c r="AF32648" s="46"/>
      <c r="AM32648" s="121"/>
      <c r="AO32648" s="46"/>
    </row>
    <row r="32649" spans="1:41" s="60" customFormat="1" hidden="1" x14ac:dyDescent="0.35">
      <c r="A32649" s="46"/>
      <c r="H32649" s="103"/>
      <c r="AD32649" s="99"/>
      <c r="AF32649" s="46"/>
      <c r="AM32649" s="121"/>
      <c r="AO32649" s="46"/>
    </row>
    <row r="32650" spans="1:41" s="60" customFormat="1" hidden="1" x14ac:dyDescent="0.35">
      <c r="A32650" s="46"/>
      <c r="H32650" s="103"/>
      <c r="AD32650" s="99"/>
      <c r="AF32650" s="46"/>
      <c r="AM32650" s="121"/>
      <c r="AO32650" s="46"/>
    </row>
    <row r="32651" spans="1:41" s="60" customFormat="1" hidden="1" x14ac:dyDescent="0.35">
      <c r="A32651" s="46"/>
      <c r="H32651" s="103"/>
      <c r="AD32651" s="99"/>
      <c r="AF32651" s="46"/>
      <c r="AM32651" s="121"/>
      <c r="AO32651" s="46"/>
    </row>
    <row r="32652" spans="1:41" s="60" customFormat="1" hidden="1" x14ac:dyDescent="0.35">
      <c r="A32652" s="46"/>
      <c r="H32652" s="103"/>
      <c r="AD32652" s="99"/>
      <c r="AF32652" s="46"/>
      <c r="AM32652" s="121"/>
      <c r="AO32652" s="46"/>
    </row>
    <row r="32653" spans="1:41" s="60" customFormat="1" hidden="1" x14ac:dyDescent="0.35">
      <c r="A32653" s="46"/>
      <c r="H32653" s="103"/>
      <c r="AD32653" s="99"/>
      <c r="AF32653" s="46"/>
      <c r="AM32653" s="121"/>
      <c r="AO32653" s="46"/>
    </row>
    <row r="32654" spans="1:41" s="60" customFormat="1" hidden="1" x14ac:dyDescent="0.35">
      <c r="A32654" s="46"/>
      <c r="H32654" s="103"/>
      <c r="AD32654" s="99"/>
      <c r="AF32654" s="46"/>
      <c r="AM32654" s="121"/>
      <c r="AO32654" s="46"/>
    </row>
    <row r="32655" spans="1:41" s="60" customFormat="1" hidden="1" x14ac:dyDescent="0.35">
      <c r="A32655" s="46"/>
      <c r="H32655" s="103"/>
      <c r="AD32655" s="99"/>
      <c r="AF32655" s="46"/>
      <c r="AM32655" s="121"/>
      <c r="AO32655" s="46"/>
    </row>
    <row r="32656" spans="1:41" s="60" customFormat="1" hidden="1" x14ac:dyDescent="0.35">
      <c r="A32656" s="46"/>
      <c r="H32656" s="103"/>
      <c r="AD32656" s="99"/>
      <c r="AF32656" s="46"/>
      <c r="AM32656" s="121"/>
      <c r="AO32656" s="46"/>
    </row>
    <row r="32657" spans="1:41" s="60" customFormat="1" hidden="1" x14ac:dyDescent="0.35">
      <c r="A32657" s="46"/>
      <c r="H32657" s="103"/>
      <c r="AD32657" s="99"/>
      <c r="AF32657" s="46"/>
      <c r="AM32657" s="121"/>
      <c r="AO32657" s="46"/>
    </row>
    <row r="32658" spans="1:41" s="60" customFormat="1" hidden="1" x14ac:dyDescent="0.35">
      <c r="A32658" s="46"/>
      <c r="H32658" s="103"/>
      <c r="AD32658" s="99"/>
      <c r="AF32658" s="46"/>
      <c r="AM32658" s="121"/>
      <c r="AO32658" s="46"/>
    </row>
    <row r="32659" spans="1:41" s="60" customFormat="1" hidden="1" x14ac:dyDescent="0.35">
      <c r="A32659" s="46"/>
      <c r="H32659" s="103"/>
      <c r="AD32659" s="99"/>
      <c r="AF32659" s="46"/>
      <c r="AM32659" s="121"/>
      <c r="AO32659" s="46"/>
    </row>
    <row r="32660" spans="1:41" s="60" customFormat="1" hidden="1" x14ac:dyDescent="0.35">
      <c r="A32660" s="46"/>
      <c r="H32660" s="103"/>
      <c r="AD32660" s="99"/>
      <c r="AF32660" s="46"/>
      <c r="AM32660" s="121"/>
      <c r="AO32660" s="46"/>
    </row>
    <row r="32661" spans="1:41" s="60" customFormat="1" hidden="1" x14ac:dyDescent="0.35">
      <c r="A32661" s="46"/>
      <c r="H32661" s="103"/>
      <c r="AD32661" s="99"/>
      <c r="AF32661" s="46"/>
      <c r="AM32661" s="121"/>
      <c r="AO32661" s="46"/>
    </row>
    <row r="32662" spans="1:41" s="60" customFormat="1" hidden="1" x14ac:dyDescent="0.35">
      <c r="A32662" s="46"/>
      <c r="H32662" s="103"/>
      <c r="AD32662" s="99"/>
      <c r="AF32662" s="46"/>
      <c r="AM32662" s="121"/>
      <c r="AO32662" s="46"/>
    </row>
    <row r="32663" spans="1:41" s="60" customFormat="1" hidden="1" x14ac:dyDescent="0.35">
      <c r="A32663" s="46"/>
      <c r="H32663" s="103"/>
      <c r="AD32663" s="99"/>
      <c r="AF32663" s="46"/>
      <c r="AM32663" s="121"/>
      <c r="AO32663" s="46"/>
    </row>
    <row r="32664" spans="1:41" s="60" customFormat="1" hidden="1" x14ac:dyDescent="0.35">
      <c r="A32664" s="46"/>
      <c r="H32664" s="103"/>
      <c r="AD32664" s="99"/>
      <c r="AF32664" s="46"/>
      <c r="AM32664" s="121"/>
      <c r="AO32664" s="46"/>
    </row>
    <row r="32665" spans="1:41" s="60" customFormat="1" hidden="1" x14ac:dyDescent="0.35">
      <c r="A32665" s="46"/>
      <c r="H32665" s="103"/>
      <c r="AD32665" s="99"/>
      <c r="AF32665" s="46"/>
      <c r="AM32665" s="121"/>
      <c r="AO32665" s="46"/>
    </row>
    <row r="32666" spans="1:41" s="60" customFormat="1" hidden="1" x14ac:dyDescent="0.35">
      <c r="A32666" s="46"/>
      <c r="H32666" s="103"/>
      <c r="AD32666" s="99"/>
      <c r="AF32666" s="46"/>
      <c r="AM32666" s="121"/>
      <c r="AO32666" s="46"/>
    </row>
    <row r="32667" spans="1:41" s="60" customFormat="1" hidden="1" x14ac:dyDescent="0.35">
      <c r="A32667" s="46"/>
      <c r="H32667" s="103"/>
      <c r="AD32667" s="99"/>
      <c r="AF32667" s="46"/>
      <c r="AM32667" s="121"/>
      <c r="AO32667" s="46"/>
    </row>
    <row r="32668" spans="1:41" s="60" customFormat="1" hidden="1" x14ac:dyDescent="0.35">
      <c r="A32668" s="46"/>
      <c r="H32668" s="103"/>
      <c r="AD32668" s="99"/>
      <c r="AF32668" s="46"/>
      <c r="AM32668" s="121"/>
      <c r="AO32668" s="46"/>
    </row>
    <row r="32669" spans="1:41" s="60" customFormat="1" hidden="1" x14ac:dyDescent="0.35">
      <c r="A32669" s="46"/>
      <c r="H32669" s="103"/>
      <c r="AD32669" s="99"/>
      <c r="AF32669" s="46"/>
      <c r="AM32669" s="121"/>
      <c r="AO32669" s="46"/>
    </row>
    <row r="32670" spans="1:41" s="60" customFormat="1" hidden="1" x14ac:dyDescent="0.35">
      <c r="A32670" s="46"/>
      <c r="H32670" s="103"/>
      <c r="AD32670" s="99"/>
      <c r="AF32670" s="46"/>
      <c r="AM32670" s="121"/>
      <c r="AO32670" s="46"/>
    </row>
    <row r="32671" spans="1:41" s="60" customFormat="1" hidden="1" x14ac:dyDescent="0.35">
      <c r="A32671" s="46"/>
      <c r="H32671" s="103"/>
      <c r="AD32671" s="99"/>
      <c r="AF32671" s="46"/>
      <c r="AM32671" s="121"/>
      <c r="AO32671" s="46"/>
    </row>
    <row r="32672" spans="1:41" s="60" customFormat="1" hidden="1" x14ac:dyDescent="0.35">
      <c r="A32672" s="46"/>
      <c r="H32672" s="103"/>
      <c r="AD32672" s="99"/>
      <c r="AF32672" s="46"/>
      <c r="AM32672" s="121"/>
      <c r="AO32672" s="46"/>
    </row>
    <row r="32673" spans="1:41" s="60" customFormat="1" hidden="1" x14ac:dyDescent="0.35">
      <c r="A32673" s="46"/>
      <c r="H32673" s="103"/>
      <c r="AD32673" s="99"/>
      <c r="AF32673" s="46"/>
      <c r="AM32673" s="121"/>
      <c r="AO32673" s="46"/>
    </row>
    <row r="32674" spans="1:41" s="60" customFormat="1" hidden="1" x14ac:dyDescent="0.35">
      <c r="A32674" s="46"/>
      <c r="H32674" s="103"/>
      <c r="AD32674" s="99"/>
      <c r="AF32674" s="46"/>
      <c r="AM32674" s="121"/>
      <c r="AO32674" s="46"/>
    </row>
    <row r="32675" spans="1:41" s="60" customFormat="1" hidden="1" x14ac:dyDescent="0.35">
      <c r="A32675" s="46"/>
      <c r="H32675" s="103"/>
      <c r="AD32675" s="99"/>
      <c r="AF32675" s="46"/>
      <c r="AM32675" s="121"/>
      <c r="AO32675" s="46"/>
    </row>
    <row r="32676" spans="1:41" s="60" customFormat="1" hidden="1" x14ac:dyDescent="0.35">
      <c r="A32676" s="46"/>
      <c r="H32676" s="103"/>
      <c r="AD32676" s="99"/>
      <c r="AF32676" s="46"/>
      <c r="AM32676" s="121"/>
      <c r="AO32676" s="46"/>
    </row>
    <row r="32677" spans="1:41" s="60" customFormat="1" hidden="1" x14ac:dyDescent="0.35">
      <c r="A32677" s="46"/>
      <c r="H32677" s="103"/>
      <c r="AD32677" s="99"/>
      <c r="AF32677" s="46"/>
      <c r="AM32677" s="121"/>
      <c r="AO32677" s="46"/>
    </row>
    <row r="32678" spans="1:41" s="60" customFormat="1" hidden="1" x14ac:dyDescent="0.35">
      <c r="A32678" s="46"/>
      <c r="H32678" s="103"/>
      <c r="AD32678" s="99"/>
      <c r="AF32678" s="46"/>
      <c r="AM32678" s="121"/>
      <c r="AO32678" s="46"/>
    </row>
    <row r="32679" spans="1:41" s="60" customFormat="1" hidden="1" x14ac:dyDescent="0.35">
      <c r="A32679" s="46"/>
      <c r="H32679" s="103"/>
      <c r="AD32679" s="99"/>
      <c r="AF32679" s="46"/>
      <c r="AM32679" s="121"/>
      <c r="AO32679" s="46"/>
    </row>
    <row r="32680" spans="1:41" s="60" customFormat="1" hidden="1" x14ac:dyDescent="0.35">
      <c r="A32680" s="46"/>
      <c r="H32680" s="103"/>
      <c r="AD32680" s="99"/>
      <c r="AF32680" s="46"/>
      <c r="AM32680" s="121"/>
      <c r="AO32680" s="46"/>
    </row>
    <row r="32681" spans="1:41" s="60" customFormat="1" hidden="1" x14ac:dyDescent="0.35">
      <c r="A32681" s="46"/>
      <c r="H32681" s="103"/>
      <c r="AD32681" s="99"/>
      <c r="AF32681" s="46"/>
      <c r="AM32681" s="121"/>
      <c r="AO32681" s="46"/>
    </row>
    <row r="32682" spans="1:41" s="60" customFormat="1" hidden="1" x14ac:dyDescent="0.35">
      <c r="A32682" s="46"/>
      <c r="H32682" s="103"/>
      <c r="AD32682" s="99"/>
      <c r="AF32682" s="46"/>
      <c r="AM32682" s="121"/>
      <c r="AO32682" s="46"/>
    </row>
    <row r="32683" spans="1:41" s="60" customFormat="1" hidden="1" x14ac:dyDescent="0.35">
      <c r="A32683" s="46"/>
      <c r="H32683" s="103"/>
      <c r="AD32683" s="99"/>
      <c r="AF32683" s="46"/>
      <c r="AM32683" s="121"/>
      <c r="AO32683" s="46"/>
    </row>
    <row r="32684" spans="1:41" s="60" customFormat="1" hidden="1" x14ac:dyDescent="0.35">
      <c r="A32684" s="46"/>
      <c r="H32684" s="103"/>
      <c r="AD32684" s="99"/>
      <c r="AF32684" s="46"/>
      <c r="AM32684" s="121"/>
      <c r="AO32684" s="46"/>
    </row>
    <row r="32685" spans="1:41" s="60" customFormat="1" hidden="1" x14ac:dyDescent="0.35">
      <c r="A32685" s="46"/>
      <c r="H32685" s="103"/>
      <c r="AD32685" s="99"/>
      <c r="AF32685" s="46"/>
      <c r="AM32685" s="121"/>
      <c r="AO32685" s="46"/>
    </row>
    <row r="32686" spans="1:41" s="60" customFormat="1" hidden="1" x14ac:dyDescent="0.35">
      <c r="A32686" s="46"/>
      <c r="H32686" s="103"/>
      <c r="AD32686" s="99"/>
      <c r="AF32686" s="46"/>
      <c r="AM32686" s="121"/>
      <c r="AO32686" s="46"/>
    </row>
    <row r="32687" spans="1:41" s="60" customFormat="1" hidden="1" x14ac:dyDescent="0.35">
      <c r="A32687" s="46"/>
      <c r="H32687" s="103"/>
      <c r="AD32687" s="99"/>
      <c r="AF32687" s="46"/>
      <c r="AM32687" s="121"/>
      <c r="AO32687" s="46"/>
    </row>
    <row r="32688" spans="1:41" s="60" customFormat="1" hidden="1" x14ac:dyDescent="0.35">
      <c r="A32688" s="46"/>
      <c r="H32688" s="103"/>
      <c r="AD32688" s="99"/>
      <c r="AF32688" s="46"/>
      <c r="AM32688" s="121"/>
      <c r="AO32688" s="46"/>
    </row>
    <row r="32689" spans="1:41" s="60" customFormat="1" hidden="1" x14ac:dyDescent="0.35">
      <c r="A32689" s="46"/>
      <c r="H32689" s="103"/>
      <c r="AD32689" s="99"/>
      <c r="AF32689" s="46"/>
      <c r="AM32689" s="121"/>
      <c r="AO32689" s="46"/>
    </row>
    <row r="32690" spans="1:41" s="60" customFormat="1" hidden="1" x14ac:dyDescent="0.35">
      <c r="A32690" s="46"/>
      <c r="H32690" s="103"/>
      <c r="AD32690" s="99"/>
      <c r="AF32690" s="46"/>
      <c r="AM32690" s="121"/>
      <c r="AO32690" s="46"/>
    </row>
    <row r="32691" spans="1:41" s="60" customFormat="1" hidden="1" x14ac:dyDescent="0.35">
      <c r="A32691" s="46"/>
      <c r="H32691" s="103"/>
      <c r="AD32691" s="99"/>
      <c r="AF32691" s="46"/>
      <c r="AM32691" s="121"/>
      <c r="AO32691" s="46"/>
    </row>
    <row r="32692" spans="1:41" s="60" customFormat="1" hidden="1" x14ac:dyDescent="0.35">
      <c r="A32692" s="46"/>
      <c r="H32692" s="103"/>
      <c r="AD32692" s="99"/>
      <c r="AF32692" s="46"/>
      <c r="AM32692" s="121"/>
      <c r="AO32692" s="46"/>
    </row>
    <row r="32693" spans="1:41" s="60" customFormat="1" hidden="1" x14ac:dyDescent="0.35">
      <c r="A32693" s="46"/>
      <c r="H32693" s="103"/>
      <c r="AD32693" s="99"/>
      <c r="AF32693" s="46"/>
      <c r="AM32693" s="121"/>
      <c r="AO32693" s="46"/>
    </row>
    <row r="32694" spans="1:41" s="60" customFormat="1" hidden="1" x14ac:dyDescent="0.35">
      <c r="A32694" s="46"/>
      <c r="H32694" s="103"/>
      <c r="AD32694" s="99"/>
      <c r="AF32694" s="46"/>
      <c r="AM32694" s="121"/>
      <c r="AO32694" s="46"/>
    </row>
    <row r="32695" spans="1:41" s="60" customFormat="1" hidden="1" x14ac:dyDescent="0.35">
      <c r="A32695" s="46"/>
      <c r="H32695" s="103"/>
      <c r="AD32695" s="99"/>
      <c r="AF32695" s="46"/>
      <c r="AM32695" s="121"/>
      <c r="AO32695" s="46"/>
    </row>
    <row r="32696" spans="1:41" s="60" customFormat="1" hidden="1" x14ac:dyDescent="0.35">
      <c r="A32696" s="46"/>
      <c r="H32696" s="103"/>
      <c r="AD32696" s="99"/>
      <c r="AF32696" s="46"/>
      <c r="AM32696" s="121"/>
      <c r="AO32696" s="46"/>
    </row>
    <row r="32697" spans="1:41" s="60" customFormat="1" hidden="1" x14ac:dyDescent="0.35">
      <c r="A32697" s="46"/>
      <c r="H32697" s="103"/>
      <c r="AD32697" s="99"/>
      <c r="AF32697" s="46"/>
      <c r="AM32697" s="121"/>
      <c r="AO32697" s="46"/>
    </row>
    <row r="32698" spans="1:41" s="60" customFormat="1" hidden="1" x14ac:dyDescent="0.35">
      <c r="A32698" s="46"/>
      <c r="H32698" s="103"/>
      <c r="AD32698" s="99"/>
      <c r="AF32698" s="46"/>
      <c r="AM32698" s="121"/>
      <c r="AO32698" s="46"/>
    </row>
    <row r="32699" spans="1:41" s="60" customFormat="1" hidden="1" x14ac:dyDescent="0.35">
      <c r="A32699" s="46"/>
      <c r="H32699" s="103"/>
      <c r="AD32699" s="99"/>
      <c r="AF32699" s="46"/>
      <c r="AM32699" s="121"/>
      <c r="AO32699" s="46"/>
    </row>
    <row r="32700" spans="1:41" s="60" customFormat="1" hidden="1" x14ac:dyDescent="0.35">
      <c r="A32700" s="46"/>
      <c r="H32700" s="103"/>
      <c r="AD32700" s="99"/>
      <c r="AF32700" s="46"/>
      <c r="AM32700" s="121"/>
      <c r="AO32700" s="46"/>
    </row>
    <row r="32701" spans="1:41" s="60" customFormat="1" hidden="1" x14ac:dyDescent="0.35">
      <c r="A32701" s="46"/>
      <c r="H32701" s="103"/>
      <c r="AD32701" s="99"/>
      <c r="AF32701" s="46"/>
      <c r="AM32701" s="121"/>
      <c r="AO32701" s="46"/>
    </row>
    <row r="32702" spans="1:41" s="60" customFormat="1" hidden="1" x14ac:dyDescent="0.35">
      <c r="A32702" s="46"/>
      <c r="H32702" s="103"/>
      <c r="AD32702" s="99"/>
      <c r="AF32702" s="46"/>
      <c r="AM32702" s="121"/>
      <c r="AO32702" s="46"/>
    </row>
    <row r="32703" spans="1:41" s="60" customFormat="1" hidden="1" x14ac:dyDescent="0.35">
      <c r="A32703" s="46"/>
      <c r="H32703" s="103"/>
      <c r="AD32703" s="99"/>
      <c r="AF32703" s="46"/>
      <c r="AM32703" s="121"/>
      <c r="AO32703" s="46"/>
    </row>
    <row r="32704" spans="1:41" s="60" customFormat="1" hidden="1" x14ac:dyDescent="0.35">
      <c r="A32704" s="46"/>
      <c r="H32704" s="103"/>
      <c r="AD32704" s="99"/>
      <c r="AF32704" s="46"/>
      <c r="AM32704" s="121"/>
      <c r="AO32704" s="46"/>
    </row>
    <row r="32705" spans="1:41" s="60" customFormat="1" hidden="1" x14ac:dyDescent="0.35">
      <c r="A32705" s="46"/>
      <c r="H32705" s="103"/>
      <c r="AD32705" s="99"/>
      <c r="AF32705" s="46"/>
      <c r="AM32705" s="121"/>
      <c r="AO32705" s="46"/>
    </row>
    <row r="32706" spans="1:41" s="60" customFormat="1" hidden="1" x14ac:dyDescent="0.35">
      <c r="A32706" s="46"/>
      <c r="H32706" s="103"/>
      <c r="AD32706" s="99"/>
      <c r="AF32706" s="46"/>
      <c r="AM32706" s="121"/>
      <c r="AO32706" s="46"/>
    </row>
    <row r="32707" spans="1:41" s="60" customFormat="1" hidden="1" x14ac:dyDescent="0.35">
      <c r="A32707" s="46"/>
      <c r="H32707" s="103"/>
      <c r="AD32707" s="99"/>
      <c r="AF32707" s="46"/>
      <c r="AM32707" s="121"/>
      <c r="AO32707" s="46"/>
    </row>
    <row r="32708" spans="1:41" s="60" customFormat="1" hidden="1" x14ac:dyDescent="0.35">
      <c r="A32708" s="46"/>
      <c r="H32708" s="103"/>
      <c r="AD32708" s="99"/>
      <c r="AF32708" s="46"/>
      <c r="AM32708" s="121"/>
      <c r="AO32708" s="46"/>
    </row>
    <row r="32709" spans="1:41" s="60" customFormat="1" hidden="1" x14ac:dyDescent="0.35">
      <c r="A32709" s="46"/>
      <c r="H32709" s="103"/>
      <c r="AD32709" s="99"/>
      <c r="AF32709" s="46"/>
      <c r="AM32709" s="121"/>
      <c r="AO32709" s="46"/>
    </row>
    <row r="32710" spans="1:41" s="60" customFormat="1" hidden="1" x14ac:dyDescent="0.35">
      <c r="A32710" s="46"/>
      <c r="H32710" s="103"/>
      <c r="AD32710" s="99"/>
      <c r="AF32710" s="46"/>
      <c r="AM32710" s="121"/>
      <c r="AO32710" s="46"/>
    </row>
    <row r="32711" spans="1:41" s="60" customFormat="1" hidden="1" x14ac:dyDescent="0.35">
      <c r="A32711" s="46"/>
      <c r="H32711" s="103"/>
      <c r="AD32711" s="99"/>
      <c r="AF32711" s="46"/>
      <c r="AM32711" s="121"/>
      <c r="AO32711" s="46"/>
    </row>
    <row r="32712" spans="1:41" s="60" customFormat="1" hidden="1" x14ac:dyDescent="0.35">
      <c r="A32712" s="46"/>
      <c r="H32712" s="103"/>
      <c r="AD32712" s="99"/>
      <c r="AF32712" s="46"/>
      <c r="AM32712" s="121"/>
      <c r="AO32712" s="46"/>
    </row>
    <row r="32713" spans="1:41" s="60" customFormat="1" hidden="1" x14ac:dyDescent="0.35">
      <c r="A32713" s="46"/>
      <c r="H32713" s="103"/>
      <c r="AD32713" s="99"/>
      <c r="AF32713" s="46"/>
      <c r="AM32713" s="121"/>
      <c r="AO32713" s="46"/>
    </row>
    <row r="32714" spans="1:41" s="60" customFormat="1" hidden="1" x14ac:dyDescent="0.35">
      <c r="A32714" s="46"/>
      <c r="H32714" s="103"/>
      <c r="AD32714" s="99"/>
      <c r="AF32714" s="46"/>
      <c r="AM32714" s="121"/>
      <c r="AO32714" s="46"/>
    </row>
    <row r="32715" spans="1:41" s="60" customFormat="1" hidden="1" x14ac:dyDescent="0.35">
      <c r="A32715" s="46"/>
      <c r="H32715" s="103"/>
      <c r="AD32715" s="99"/>
      <c r="AF32715" s="46"/>
      <c r="AM32715" s="121"/>
      <c r="AO32715" s="46"/>
    </row>
    <row r="32716" spans="1:41" s="60" customFormat="1" hidden="1" x14ac:dyDescent="0.35">
      <c r="A32716" s="46"/>
      <c r="H32716" s="103"/>
      <c r="AD32716" s="99"/>
      <c r="AF32716" s="46"/>
      <c r="AM32716" s="121"/>
      <c r="AO32716" s="46"/>
    </row>
    <row r="32717" spans="1:41" s="60" customFormat="1" hidden="1" x14ac:dyDescent="0.35">
      <c r="A32717" s="46"/>
      <c r="H32717" s="103"/>
      <c r="AD32717" s="99"/>
      <c r="AF32717" s="46"/>
      <c r="AM32717" s="121"/>
      <c r="AO32717" s="46"/>
    </row>
    <row r="32718" spans="1:41" s="60" customFormat="1" hidden="1" x14ac:dyDescent="0.35">
      <c r="A32718" s="46"/>
      <c r="H32718" s="103"/>
      <c r="AD32718" s="99"/>
      <c r="AF32718" s="46"/>
      <c r="AM32718" s="121"/>
      <c r="AO32718" s="46"/>
    </row>
    <row r="32719" spans="1:41" s="60" customFormat="1" hidden="1" x14ac:dyDescent="0.35">
      <c r="A32719" s="46"/>
      <c r="H32719" s="103"/>
      <c r="AD32719" s="99"/>
      <c r="AF32719" s="46"/>
      <c r="AM32719" s="121"/>
      <c r="AO32719" s="46"/>
    </row>
    <row r="32720" spans="1:41" s="60" customFormat="1" hidden="1" x14ac:dyDescent="0.35">
      <c r="A32720" s="46"/>
      <c r="H32720" s="103"/>
      <c r="AD32720" s="99"/>
      <c r="AF32720" s="46"/>
      <c r="AM32720" s="121"/>
      <c r="AO32720" s="46"/>
    </row>
    <row r="32721" spans="1:41" s="60" customFormat="1" hidden="1" x14ac:dyDescent="0.35">
      <c r="A32721" s="46"/>
      <c r="H32721" s="103"/>
      <c r="AD32721" s="99"/>
      <c r="AF32721" s="46"/>
      <c r="AM32721" s="121"/>
      <c r="AO32721" s="46"/>
    </row>
    <row r="32722" spans="1:41" s="60" customFormat="1" hidden="1" x14ac:dyDescent="0.35">
      <c r="A32722" s="46"/>
      <c r="H32722" s="103"/>
      <c r="AD32722" s="99"/>
      <c r="AF32722" s="46"/>
      <c r="AM32722" s="121"/>
      <c r="AO32722" s="46"/>
    </row>
    <row r="32723" spans="1:41" s="60" customFormat="1" hidden="1" x14ac:dyDescent="0.35">
      <c r="A32723" s="46"/>
      <c r="H32723" s="103"/>
      <c r="AD32723" s="99"/>
      <c r="AF32723" s="46"/>
      <c r="AM32723" s="121"/>
      <c r="AO32723" s="46"/>
    </row>
    <row r="32724" spans="1:41" s="60" customFormat="1" hidden="1" x14ac:dyDescent="0.35">
      <c r="A32724" s="46"/>
      <c r="H32724" s="103"/>
      <c r="AD32724" s="99"/>
      <c r="AF32724" s="46"/>
      <c r="AM32724" s="121"/>
      <c r="AO32724" s="46"/>
    </row>
    <row r="32725" spans="1:41" s="60" customFormat="1" hidden="1" x14ac:dyDescent="0.35">
      <c r="A32725" s="46"/>
      <c r="H32725" s="103"/>
      <c r="AD32725" s="99"/>
      <c r="AF32725" s="46"/>
      <c r="AM32725" s="121"/>
      <c r="AO32725" s="46"/>
    </row>
    <row r="32726" spans="1:41" s="60" customFormat="1" hidden="1" x14ac:dyDescent="0.35">
      <c r="A32726" s="46"/>
      <c r="H32726" s="103"/>
      <c r="AD32726" s="99"/>
      <c r="AF32726" s="46"/>
      <c r="AM32726" s="121"/>
      <c r="AO32726" s="46"/>
    </row>
    <row r="32727" spans="1:41" s="60" customFormat="1" hidden="1" x14ac:dyDescent="0.35">
      <c r="A32727" s="46"/>
      <c r="H32727" s="103"/>
      <c r="AD32727" s="99"/>
      <c r="AF32727" s="46"/>
      <c r="AM32727" s="121"/>
      <c r="AO32727" s="46"/>
    </row>
    <row r="32728" spans="1:41" s="60" customFormat="1" hidden="1" x14ac:dyDescent="0.35">
      <c r="A32728" s="46"/>
      <c r="H32728" s="103"/>
      <c r="AD32728" s="99"/>
      <c r="AF32728" s="46"/>
      <c r="AM32728" s="121"/>
      <c r="AO32728" s="46"/>
    </row>
    <row r="32729" spans="1:41" s="60" customFormat="1" hidden="1" x14ac:dyDescent="0.35">
      <c r="A32729" s="46"/>
      <c r="H32729" s="103"/>
      <c r="AD32729" s="99"/>
      <c r="AF32729" s="46"/>
      <c r="AM32729" s="121"/>
      <c r="AO32729" s="46"/>
    </row>
    <row r="32730" spans="1:41" s="60" customFormat="1" hidden="1" x14ac:dyDescent="0.35">
      <c r="A32730" s="46"/>
      <c r="H32730" s="103"/>
      <c r="AD32730" s="99"/>
      <c r="AF32730" s="46"/>
      <c r="AM32730" s="121"/>
      <c r="AO32730" s="46"/>
    </row>
    <row r="32731" spans="1:41" s="60" customFormat="1" hidden="1" x14ac:dyDescent="0.35">
      <c r="A32731" s="46"/>
      <c r="H32731" s="103"/>
      <c r="AD32731" s="99"/>
      <c r="AF32731" s="46"/>
      <c r="AM32731" s="121"/>
      <c r="AO32731" s="46"/>
    </row>
    <row r="32732" spans="1:41" s="60" customFormat="1" hidden="1" x14ac:dyDescent="0.35">
      <c r="A32732" s="46"/>
      <c r="H32732" s="103"/>
      <c r="AD32732" s="99"/>
      <c r="AF32732" s="46"/>
      <c r="AM32732" s="121"/>
      <c r="AO32732" s="46"/>
    </row>
    <row r="32733" spans="1:41" s="60" customFormat="1" hidden="1" x14ac:dyDescent="0.35">
      <c r="A32733" s="46"/>
      <c r="H32733" s="103"/>
      <c r="AD32733" s="99"/>
      <c r="AF32733" s="46"/>
      <c r="AM32733" s="121"/>
      <c r="AO32733" s="46"/>
    </row>
    <row r="32734" spans="1:41" s="60" customFormat="1" hidden="1" x14ac:dyDescent="0.35">
      <c r="A32734" s="46"/>
      <c r="H32734" s="103"/>
      <c r="AD32734" s="99"/>
      <c r="AF32734" s="46"/>
      <c r="AM32734" s="121"/>
      <c r="AO32734" s="46"/>
    </row>
    <row r="32735" spans="1:41" s="60" customFormat="1" hidden="1" x14ac:dyDescent="0.35">
      <c r="A32735" s="46"/>
      <c r="H32735" s="103"/>
      <c r="AD32735" s="99"/>
      <c r="AF32735" s="46"/>
      <c r="AM32735" s="121"/>
      <c r="AO32735" s="46"/>
    </row>
    <row r="32736" spans="1:41" s="60" customFormat="1" hidden="1" x14ac:dyDescent="0.35">
      <c r="A32736" s="46"/>
      <c r="H32736" s="103"/>
      <c r="AD32736" s="99"/>
      <c r="AF32736" s="46"/>
      <c r="AM32736" s="121"/>
      <c r="AO32736" s="46"/>
    </row>
    <row r="32737" spans="1:41" s="60" customFormat="1" hidden="1" x14ac:dyDescent="0.35">
      <c r="A32737" s="46"/>
      <c r="H32737" s="103"/>
      <c r="AD32737" s="99"/>
      <c r="AF32737" s="46"/>
      <c r="AM32737" s="121"/>
      <c r="AO32737" s="46"/>
    </row>
    <row r="32738" spans="1:41" s="60" customFormat="1" hidden="1" x14ac:dyDescent="0.35">
      <c r="A32738" s="46"/>
      <c r="H32738" s="103"/>
      <c r="AD32738" s="99"/>
      <c r="AF32738" s="46"/>
      <c r="AM32738" s="121"/>
      <c r="AO32738" s="46"/>
    </row>
    <row r="32739" spans="1:41" s="60" customFormat="1" hidden="1" x14ac:dyDescent="0.35">
      <c r="A32739" s="46"/>
      <c r="H32739" s="103"/>
      <c r="AD32739" s="99"/>
      <c r="AF32739" s="46"/>
      <c r="AM32739" s="121"/>
      <c r="AO32739" s="46"/>
    </row>
    <row r="32740" spans="1:41" s="60" customFormat="1" hidden="1" x14ac:dyDescent="0.35">
      <c r="A32740" s="46"/>
      <c r="H32740" s="103"/>
      <c r="AD32740" s="99"/>
      <c r="AF32740" s="46"/>
      <c r="AM32740" s="121"/>
      <c r="AO32740" s="46"/>
    </row>
    <row r="32741" spans="1:41" s="60" customFormat="1" hidden="1" x14ac:dyDescent="0.35">
      <c r="A32741" s="46"/>
      <c r="H32741" s="103"/>
      <c r="AD32741" s="99"/>
      <c r="AF32741" s="46"/>
      <c r="AM32741" s="121"/>
      <c r="AO32741" s="46"/>
    </row>
    <row r="32742" spans="1:41" s="60" customFormat="1" hidden="1" x14ac:dyDescent="0.35">
      <c r="A32742" s="46"/>
      <c r="H32742" s="103"/>
      <c r="AD32742" s="99"/>
      <c r="AF32742" s="46"/>
      <c r="AM32742" s="121"/>
      <c r="AO32742" s="46"/>
    </row>
    <row r="32743" spans="1:41" s="60" customFormat="1" hidden="1" x14ac:dyDescent="0.35">
      <c r="A32743" s="46"/>
      <c r="H32743" s="103"/>
      <c r="AD32743" s="99"/>
      <c r="AF32743" s="46"/>
      <c r="AM32743" s="121"/>
      <c r="AO32743" s="46"/>
    </row>
    <row r="32744" spans="1:41" s="60" customFormat="1" hidden="1" x14ac:dyDescent="0.35">
      <c r="A32744" s="46"/>
      <c r="H32744" s="103"/>
      <c r="AD32744" s="99"/>
      <c r="AF32744" s="46"/>
      <c r="AM32744" s="121"/>
      <c r="AO32744" s="46"/>
    </row>
    <row r="32745" spans="1:41" s="60" customFormat="1" hidden="1" x14ac:dyDescent="0.35">
      <c r="A32745" s="46"/>
      <c r="H32745" s="103"/>
      <c r="AD32745" s="99"/>
      <c r="AF32745" s="46"/>
      <c r="AM32745" s="121"/>
      <c r="AO32745" s="46"/>
    </row>
    <row r="32746" spans="1:41" s="60" customFormat="1" hidden="1" x14ac:dyDescent="0.35">
      <c r="A32746" s="46"/>
      <c r="H32746" s="103"/>
      <c r="AD32746" s="99"/>
      <c r="AF32746" s="46"/>
      <c r="AM32746" s="121"/>
      <c r="AO32746" s="46"/>
    </row>
    <row r="32747" spans="1:41" s="60" customFormat="1" hidden="1" x14ac:dyDescent="0.35">
      <c r="A32747" s="46"/>
      <c r="H32747" s="103"/>
      <c r="AD32747" s="99"/>
      <c r="AF32747" s="46"/>
      <c r="AM32747" s="121"/>
      <c r="AO32747" s="46"/>
    </row>
    <row r="32748" spans="1:41" s="60" customFormat="1" hidden="1" x14ac:dyDescent="0.35">
      <c r="A32748" s="46"/>
      <c r="H32748" s="103"/>
      <c r="AD32748" s="99"/>
      <c r="AF32748" s="46"/>
      <c r="AM32748" s="121"/>
      <c r="AO32748" s="46"/>
    </row>
    <row r="32749" spans="1:41" s="60" customFormat="1" hidden="1" x14ac:dyDescent="0.35">
      <c r="A32749" s="46"/>
      <c r="H32749" s="103"/>
      <c r="AD32749" s="99"/>
      <c r="AF32749" s="46"/>
      <c r="AM32749" s="121"/>
      <c r="AO32749" s="46"/>
    </row>
    <row r="32750" spans="1:41" s="60" customFormat="1" hidden="1" x14ac:dyDescent="0.35">
      <c r="A32750" s="46"/>
      <c r="H32750" s="103"/>
      <c r="AD32750" s="99"/>
      <c r="AF32750" s="46"/>
      <c r="AM32750" s="121"/>
      <c r="AO32750" s="46"/>
    </row>
    <row r="32751" spans="1:41" s="60" customFormat="1" hidden="1" x14ac:dyDescent="0.35">
      <c r="A32751" s="46"/>
      <c r="H32751" s="103"/>
      <c r="AD32751" s="99"/>
      <c r="AF32751" s="46"/>
      <c r="AM32751" s="121"/>
      <c r="AO32751" s="46"/>
    </row>
    <row r="32752" spans="1:41" s="60" customFormat="1" hidden="1" x14ac:dyDescent="0.35">
      <c r="A32752" s="46"/>
      <c r="H32752" s="103"/>
      <c r="AD32752" s="99"/>
      <c r="AF32752" s="46"/>
      <c r="AM32752" s="121"/>
      <c r="AO32752" s="46"/>
    </row>
    <row r="32753" spans="1:41" s="60" customFormat="1" hidden="1" x14ac:dyDescent="0.35">
      <c r="A32753" s="46"/>
      <c r="H32753" s="103"/>
      <c r="AD32753" s="99"/>
      <c r="AF32753" s="46"/>
      <c r="AM32753" s="121"/>
      <c r="AO32753" s="46"/>
    </row>
    <row r="32754" spans="1:41" s="60" customFormat="1" hidden="1" x14ac:dyDescent="0.35">
      <c r="A32754" s="46"/>
      <c r="H32754" s="103"/>
      <c r="AD32754" s="99"/>
      <c r="AF32754" s="46"/>
      <c r="AM32754" s="121"/>
      <c r="AO32754" s="46"/>
    </row>
    <row r="32755" spans="1:41" s="60" customFormat="1" hidden="1" x14ac:dyDescent="0.35">
      <c r="A32755" s="46"/>
      <c r="H32755" s="103"/>
      <c r="AD32755" s="99"/>
      <c r="AF32755" s="46"/>
      <c r="AM32755" s="121"/>
      <c r="AO32755" s="46"/>
    </row>
    <row r="32756" spans="1:41" s="60" customFormat="1" hidden="1" x14ac:dyDescent="0.35">
      <c r="A32756" s="46"/>
      <c r="H32756" s="103"/>
      <c r="AD32756" s="99"/>
      <c r="AF32756" s="46"/>
      <c r="AM32756" s="121"/>
      <c r="AO32756" s="46"/>
    </row>
    <row r="32757" spans="1:41" s="60" customFormat="1" hidden="1" x14ac:dyDescent="0.35">
      <c r="A32757" s="46"/>
      <c r="H32757" s="103"/>
      <c r="AD32757" s="99"/>
      <c r="AF32757" s="46"/>
      <c r="AM32757" s="121"/>
      <c r="AO32757" s="46"/>
    </row>
    <row r="32758" spans="1:41" s="60" customFormat="1" hidden="1" x14ac:dyDescent="0.35">
      <c r="A32758" s="46"/>
      <c r="H32758" s="103"/>
      <c r="AD32758" s="99"/>
      <c r="AF32758" s="46"/>
      <c r="AM32758" s="121"/>
      <c r="AO32758" s="46"/>
    </row>
    <row r="32759" spans="1:41" s="60" customFormat="1" hidden="1" x14ac:dyDescent="0.35">
      <c r="A32759" s="46"/>
      <c r="H32759" s="103"/>
      <c r="AD32759" s="99"/>
      <c r="AF32759" s="46"/>
      <c r="AM32759" s="121"/>
      <c r="AO32759" s="46"/>
    </row>
    <row r="32760" spans="1:41" s="60" customFormat="1" hidden="1" x14ac:dyDescent="0.35">
      <c r="A32760" s="46"/>
      <c r="H32760" s="103"/>
      <c r="AD32760" s="99"/>
      <c r="AF32760" s="46"/>
      <c r="AM32760" s="121"/>
      <c r="AO32760" s="46"/>
    </row>
    <row r="32761" spans="1:41" s="60" customFormat="1" hidden="1" x14ac:dyDescent="0.35">
      <c r="A32761" s="46"/>
      <c r="H32761" s="103"/>
      <c r="AD32761" s="99"/>
      <c r="AF32761" s="46"/>
      <c r="AM32761" s="121"/>
      <c r="AO32761" s="46"/>
    </row>
    <row r="32762" spans="1:41" s="60" customFormat="1" hidden="1" x14ac:dyDescent="0.35">
      <c r="A32762" s="46"/>
      <c r="H32762" s="103"/>
      <c r="AD32762" s="99"/>
      <c r="AF32762" s="46"/>
      <c r="AM32762" s="121"/>
      <c r="AO32762" s="46"/>
    </row>
    <row r="32763" spans="1:41" s="60" customFormat="1" hidden="1" x14ac:dyDescent="0.35">
      <c r="A32763" s="46"/>
      <c r="H32763" s="103"/>
      <c r="AD32763" s="99"/>
      <c r="AF32763" s="46"/>
      <c r="AM32763" s="121"/>
      <c r="AO32763" s="46"/>
    </row>
    <row r="32764" spans="1:41" s="60" customFormat="1" hidden="1" x14ac:dyDescent="0.35">
      <c r="A32764" s="46"/>
      <c r="H32764" s="103"/>
      <c r="AD32764" s="99"/>
      <c r="AF32764" s="46"/>
      <c r="AM32764" s="121"/>
      <c r="AO32764" s="46"/>
    </row>
    <row r="32765" spans="1:41" s="60" customFormat="1" hidden="1" x14ac:dyDescent="0.35">
      <c r="A32765" s="46"/>
      <c r="H32765" s="103"/>
      <c r="AD32765" s="99"/>
      <c r="AF32765" s="46"/>
      <c r="AM32765" s="121"/>
      <c r="AO32765" s="46"/>
    </row>
    <row r="32766" spans="1:41" s="60" customFormat="1" hidden="1" x14ac:dyDescent="0.35">
      <c r="A32766" s="46"/>
      <c r="H32766" s="103"/>
      <c r="AD32766" s="99"/>
      <c r="AF32766" s="46"/>
      <c r="AM32766" s="121"/>
      <c r="AO32766" s="46"/>
    </row>
    <row r="32767" spans="1:41" s="60" customFormat="1" hidden="1" x14ac:dyDescent="0.35">
      <c r="A32767" s="46"/>
      <c r="H32767" s="103"/>
      <c r="AD32767" s="99"/>
      <c r="AF32767" s="46"/>
      <c r="AM32767" s="121"/>
      <c r="AO32767" s="46"/>
    </row>
    <row r="32768" spans="1:41" s="60" customFormat="1" hidden="1" x14ac:dyDescent="0.35">
      <c r="A32768" s="46"/>
      <c r="H32768" s="103"/>
      <c r="AD32768" s="99"/>
      <c r="AF32768" s="46"/>
      <c r="AM32768" s="121"/>
      <c r="AO32768" s="46"/>
    </row>
    <row r="32769" spans="1:41" s="60" customFormat="1" hidden="1" x14ac:dyDescent="0.35">
      <c r="A32769" s="46"/>
      <c r="H32769" s="103"/>
      <c r="AD32769" s="99"/>
      <c r="AF32769" s="46"/>
      <c r="AM32769" s="121"/>
      <c r="AO32769" s="46"/>
    </row>
    <row r="32770" spans="1:41" s="60" customFormat="1" hidden="1" x14ac:dyDescent="0.35">
      <c r="A32770" s="46"/>
      <c r="H32770" s="103"/>
      <c r="AD32770" s="99"/>
      <c r="AF32770" s="46"/>
      <c r="AM32770" s="121"/>
      <c r="AO32770" s="46"/>
    </row>
    <row r="32771" spans="1:41" s="60" customFormat="1" hidden="1" x14ac:dyDescent="0.35">
      <c r="A32771" s="46"/>
      <c r="H32771" s="103"/>
      <c r="AD32771" s="99"/>
      <c r="AF32771" s="46"/>
      <c r="AM32771" s="121"/>
      <c r="AO32771" s="46"/>
    </row>
    <row r="32772" spans="1:41" s="60" customFormat="1" hidden="1" x14ac:dyDescent="0.35">
      <c r="A32772" s="46"/>
      <c r="H32772" s="103"/>
      <c r="AD32772" s="99"/>
      <c r="AF32772" s="46"/>
      <c r="AM32772" s="121"/>
      <c r="AO32772" s="46"/>
    </row>
    <row r="32773" spans="1:41" s="60" customFormat="1" hidden="1" x14ac:dyDescent="0.35">
      <c r="A32773" s="46"/>
      <c r="H32773" s="103"/>
      <c r="AD32773" s="99"/>
      <c r="AF32773" s="46"/>
      <c r="AM32773" s="121"/>
      <c r="AO32773" s="46"/>
    </row>
    <row r="32774" spans="1:41" s="60" customFormat="1" hidden="1" x14ac:dyDescent="0.35">
      <c r="A32774" s="46"/>
      <c r="H32774" s="103"/>
      <c r="AD32774" s="99"/>
      <c r="AF32774" s="46"/>
      <c r="AM32774" s="121"/>
      <c r="AO32774" s="46"/>
    </row>
    <row r="32775" spans="1:41" s="60" customFormat="1" hidden="1" x14ac:dyDescent="0.35">
      <c r="A32775" s="46"/>
      <c r="H32775" s="103"/>
      <c r="AD32775" s="99"/>
      <c r="AF32775" s="46"/>
      <c r="AM32775" s="121"/>
      <c r="AO32775" s="46"/>
    </row>
    <row r="32776" spans="1:41" s="60" customFormat="1" hidden="1" x14ac:dyDescent="0.35">
      <c r="A32776" s="46"/>
      <c r="H32776" s="103"/>
      <c r="AD32776" s="99"/>
      <c r="AF32776" s="46"/>
      <c r="AM32776" s="121"/>
      <c r="AO32776" s="46"/>
    </row>
    <row r="32777" spans="1:41" s="60" customFormat="1" hidden="1" x14ac:dyDescent="0.35">
      <c r="A32777" s="46"/>
      <c r="H32777" s="103"/>
      <c r="AD32777" s="99"/>
      <c r="AF32777" s="46"/>
      <c r="AM32777" s="121"/>
      <c r="AO32777" s="46"/>
    </row>
    <row r="32778" spans="1:41" s="60" customFormat="1" hidden="1" x14ac:dyDescent="0.35">
      <c r="A32778" s="46"/>
      <c r="H32778" s="103"/>
      <c r="AD32778" s="99"/>
      <c r="AF32778" s="46"/>
      <c r="AM32778" s="121"/>
      <c r="AO32778" s="46"/>
    </row>
    <row r="32779" spans="1:41" s="60" customFormat="1" hidden="1" x14ac:dyDescent="0.35">
      <c r="A32779" s="46"/>
      <c r="H32779" s="103"/>
      <c r="AD32779" s="99"/>
      <c r="AF32779" s="46"/>
      <c r="AM32779" s="121"/>
      <c r="AO32779" s="46"/>
    </row>
    <row r="32780" spans="1:41" s="60" customFormat="1" hidden="1" x14ac:dyDescent="0.35">
      <c r="A32780" s="46"/>
      <c r="H32780" s="103"/>
      <c r="AD32780" s="99"/>
      <c r="AF32780" s="46"/>
      <c r="AM32780" s="121"/>
      <c r="AO32780" s="46"/>
    </row>
    <row r="32781" spans="1:41" s="60" customFormat="1" hidden="1" x14ac:dyDescent="0.35">
      <c r="A32781" s="46"/>
      <c r="H32781" s="103"/>
      <c r="AD32781" s="99"/>
      <c r="AF32781" s="46"/>
      <c r="AM32781" s="121"/>
      <c r="AO32781" s="46"/>
    </row>
    <row r="32782" spans="1:41" s="60" customFormat="1" hidden="1" x14ac:dyDescent="0.35">
      <c r="A32782" s="46"/>
      <c r="H32782" s="103"/>
      <c r="AD32782" s="99"/>
      <c r="AF32782" s="46"/>
      <c r="AM32782" s="121"/>
      <c r="AO32782" s="46"/>
    </row>
    <row r="32783" spans="1:41" s="60" customFormat="1" hidden="1" x14ac:dyDescent="0.35">
      <c r="A32783" s="46"/>
      <c r="H32783" s="103"/>
      <c r="AD32783" s="99"/>
      <c r="AF32783" s="46"/>
      <c r="AM32783" s="121"/>
      <c r="AO32783" s="46"/>
    </row>
    <row r="32784" spans="1:41" s="60" customFormat="1" hidden="1" x14ac:dyDescent="0.35">
      <c r="A32784" s="46"/>
      <c r="H32784" s="103"/>
      <c r="AD32784" s="99"/>
      <c r="AF32784" s="46"/>
      <c r="AM32784" s="121"/>
      <c r="AO32784" s="46"/>
    </row>
    <row r="32785" spans="1:41" s="60" customFormat="1" hidden="1" x14ac:dyDescent="0.35">
      <c r="A32785" s="46"/>
      <c r="H32785" s="103"/>
      <c r="AD32785" s="99"/>
      <c r="AF32785" s="46"/>
      <c r="AM32785" s="121"/>
      <c r="AO32785" s="46"/>
    </row>
    <row r="32786" spans="1:41" s="60" customFormat="1" hidden="1" x14ac:dyDescent="0.35">
      <c r="A32786" s="46"/>
      <c r="H32786" s="103"/>
      <c r="AD32786" s="99"/>
      <c r="AF32786" s="46"/>
      <c r="AM32786" s="121"/>
      <c r="AO32786" s="46"/>
    </row>
    <row r="32787" spans="1:41" s="60" customFormat="1" hidden="1" x14ac:dyDescent="0.35">
      <c r="A32787" s="46"/>
      <c r="H32787" s="103"/>
      <c r="AD32787" s="99"/>
      <c r="AF32787" s="46"/>
      <c r="AM32787" s="121"/>
      <c r="AO32787" s="46"/>
    </row>
    <row r="32788" spans="1:41" s="60" customFormat="1" hidden="1" x14ac:dyDescent="0.35">
      <c r="A32788" s="46"/>
      <c r="H32788" s="103"/>
      <c r="AD32788" s="99"/>
      <c r="AF32788" s="46"/>
      <c r="AM32788" s="121"/>
      <c r="AO32788" s="46"/>
    </row>
    <row r="32789" spans="1:41" s="60" customFormat="1" hidden="1" x14ac:dyDescent="0.35">
      <c r="A32789" s="46"/>
      <c r="H32789" s="103"/>
      <c r="AD32789" s="99"/>
      <c r="AF32789" s="46"/>
      <c r="AM32789" s="121"/>
      <c r="AO32789" s="46"/>
    </row>
    <row r="32790" spans="1:41" s="60" customFormat="1" hidden="1" x14ac:dyDescent="0.35">
      <c r="A32790" s="46"/>
      <c r="H32790" s="103"/>
      <c r="AD32790" s="99"/>
      <c r="AF32790" s="46"/>
      <c r="AM32790" s="121"/>
      <c r="AO32790" s="46"/>
    </row>
    <row r="32791" spans="1:41" s="60" customFormat="1" hidden="1" x14ac:dyDescent="0.35">
      <c r="A32791" s="46"/>
      <c r="H32791" s="103"/>
      <c r="AD32791" s="99"/>
      <c r="AF32791" s="46"/>
      <c r="AM32791" s="121"/>
      <c r="AO32791" s="46"/>
    </row>
    <row r="32792" spans="1:41" s="60" customFormat="1" hidden="1" x14ac:dyDescent="0.35">
      <c r="A32792" s="46"/>
      <c r="H32792" s="103"/>
      <c r="AD32792" s="99"/>
      <c r="AF32792" s="46"/>
      <c r="AM32792" s="121"/>
      <c r="AO32792" s="46"/>
    </row>
    <row r="32793" spans="1:41" s="60" customFormat="1" hidden="1" x14ac:dyDescent="0.35">
      <c r="A32793" s="46"/>
      <c r="H32793" s="103"/>
      <c r="AD32793" s="99"/>
      <c r="AF32793" s="46"/>
      <c r="AM32793" s="121"/>
      <c r="AO32793" s="46"/>
    </row>
    <row r="32794" spans="1:41" s="60" customFormat="1" hidden="1" x14ac:dyDescent="0.35">
      <c r="A32794" s="46"/>
      <c r="H32794" s="103"/>
      <c r="AD32794" s="99"/>
      <c r="AF32794" s="46"/>
      <c r="AM32794" s="121"/>
      <c r="AO32794" s="46"/>
    </row>
    <row r="32795" spans="1:41" s="60" customFormat="1" hidden="1" x14ac:dyDescent="0.35">
      <c r="A32795" s="46"/>
      <c r="H32795" s="103"/>
      <c r="AD32795" s="99"/>
      <c r="AF32795" s="46"/>
      <c r="AM32795" s="121"/>
      <c r="AO32795" s="46"/>
    </row>
    <row r="32796" spans="1:41" s="60" customFormat="1" hidden="1" x14ac:dyDescent="0.35">
      <c r="A32796" s="46"/>
      <c r="H32796" s="103"/>
      <c r="AD32796" s="99"/>
      <c r="AF32796" s="46"/>
      <c r="AM32796" s="121"/>
      <c r="AO32796" s="46"/>
    </row>
    <row r="32797" spans="1:41" s="60" customFormat="1" hidden="1" x14ac:dyDescent="0.35">
      <c r="A32797" s="46"/>
      <c r="H32797" s="103"/>
      <c r="AD32797" s="99"/>
      <c r="AF32797" s="46"/>
      <c r="AM32797" s="121"/>
      <c r="AO32797" s="46"/>
    </row>
    <row r="32798" spans="1:41" s="60" customFormat="1" hidden="1" x14ac:dyDescent="0.35">
      <c r="A32798" s="46"/>
      <c r="H32798" s="103"/>
      <c r="AD32798" s="99"/>
      <c r="AF32798" s="46"/>
      <c r="AM32798" s="121"/>
      <c r="AO32798" s="46"/>
    </row>
    <row r="32799" spans="1:41" s="60" customFormat="1" hidden="1" x14ac:dyDescent="0.35">
      <c r="A32799" s="46"/>
      <c r="H32799" s="103"/>
      <c r="AD32799" s="99"/>
      <c r="AF32799" s="46"/>
      <c r="AM32799" s="121"/>
      <c r="AO32799" s="46"/>
    </row>
    <row r="32800" spans="1:41" s="60" customFormat="1" hidden="1" x14ac:dyDescent="0.35">
      <c r="A32800" s="46"/>
      <c r="H32800" s="103"/>
      <c r="AD32800" s="99"/>
      <c r="AF32800" s="46"/>
      <c r="AM32800" s="121"/>
      <c r="AO32800" s="46"/>
    </row>
    <row r="32801" spans="1:41" s="60" customFormat="1" hidden="1" x14ac:dyDescent="0.35">
      <c r="A32801" s="46"/>
      <c r="H32801" s="103"/>
      <c r="AD32801" s="99"/>
      <c r="AF32801" s="46"/>
      <c r="AM32801" s="121"/>
      <c r="AO32801" s="46"/>
    </row>
    <row r="32802" spans="1:41" s="60" customFormat="1" hidden="1" x14ac:dyDescent="0.35">
      <c r="A32802" s="46"/>
      <c r="H32802" s="103"/>
      <c r="AD32802" s="99"/>
      <c r="AF32802" s="46"/>
      <c r="AM32802" s="121"/>
      <c r="AO32802" s="46"/>
    </row>
    <row r="32803" spans="1:41" s="60" customFormat="1" hidden="1" x14ac:dyDescent="0.35">
      <c r="A32803" s="46"/>
      <c r="H32803" s="103"/>
      <c r="AD32803" s="99"/>
      <c r="AF32803" s="46"/>
      <c r="AM32803" s="121"/>
      <c r="AO32803" s="46"/>
    </row>
    <row r="32804" spans="1:41" s="60" customFormat="1" hidden="1" x14ac:dyDescent="0.35">
      <c r="A32804" s="46"/>
      <c r="H32804" s="103"/>
      <c r="AD32804" s="99"/>
      <c r="AF32804" s="46"/>
      <c r="AM32804" s="121"/>
      <c r="AO32804" s="46"/>
    </row>
    <row r="32805" spans="1:41" s="60" customFormat="1" hidden="1" x14ac:dyDescent="0.35">
      <c r="A32805" s="46"/>
      <c r="H32805" s="103"/>
      <c r="AD32805" s="99"/>
      <c r="AF32805" s="46"/>
      <c r="AM32805" s="121"/>
      <c r="AO32805" s="46"/>
    </row>
    <row r="32806" spans="1:41" s="60" customFormat="1" hidden="1" x14ac:dyDescent="0.35">
      <c r="A32806" s="46"/>
      <c r="H32806" s="103"/>
      <c r="AD32806" s="99"/>
      <c r="AF32806" s="46"/>
      <c r="AM32806" s="121"/>
      <c r="AO32806" s="46"/>
    </row>
    <row r="32807" spans="1:41" s="60" customFormat="1" hidden="1" x14ac:dyDescent="0.35">
      <c r="A32807" s="46"/>
      <c r="H32807" s="103"/>
      <c r="AD32807" s="99"/>
      <c r="AF32807" s="46"/>
      <c r="AM32807" s="121"/>
      <c r="AO32807" s="46"/>
    </row>
    <row r="32808" spans="1:41" s="60" customFormat="1" hidden="1" x14ac:dyDescent="0.35">
      <c r="A32808" s="46"/>
      <c r="H32808" s="103"/>
      <c r="AD32808" s="99"/>
      <c r="AF32808" s="46"/>
      <c r="AM32808" s="121"/>
      <c r="AO32808" s="46"/>
    </row>
    <row r="32809" spans="1:41" s="60" customFormat="1" hidden="1" x14ac:dyDescent="0.35">
      <c r="A32809" s="46"/>
      <c r="H32809" s="103"/>
      <c r="AD32809" s="99"/>
      <c r="AF32809" s="46"/>
      <c r="AM32809" s="121"/>
      <c r="AO32809" s="46"/>
    </row>
    <row r="32810" spans="1:41" s="60" customFormat="1" hidden="1" x14ac:dyDescent="0.35">
      <c r="A32810" s="46"/>
      <c r="H32810" s="103"/>
      <c r="AD32810" s="99"/>
      <c r="AF32810" s="46"/>
      <c r="AM32810" s="121"/>
      <c r="AO32810" s="46"/>
    </row>
    <row r="32811" spans="1:41" s="60" customFormat="1" hidden="1" x14ac:dyDescent="0.35">
      <c r="A32811" s="46"/>
      <c r="H32811" s="103"/>
      <c r="AD32811" s="99"/>
      <c r="AF32811" s="46"/>
      <c r="AM32811" s="121"/>
      <c r="AO32811" s="46"/>
    </row>
    <row r="32812" spans="1:41" s="60" customFormat="1" hidden="1" x14ac:dyDescent="0.35">
      <c r="A32812" s="46"/>
      <c r="H32812" s="103"/>
      <c r="AD32812" s="99"/>
      <c r="AF32812" s="46"/>
      <c r="AM32812" s="121"/>
      <c r="AO32812" s="46"/>
    </row>
    <row r="32813" spans="1:41" s="60" customFormat="1" hidden="1" x14ac:dyDescent="0.35">
      <c r="A32813" s="46"/>
      <c r="H32813" s="103"/>
      <c r="AD32813" s="99"/>
      <c r="AF32813" s="46"/>
      <c r="AM32813" s="121"/>
      <c r="AO32813" s="46"/>
    </row>
    <row r="32814" spans="1:41" s="60" customFormat="1" hidden="1" x14ac:dyDescent="0.35">
      <c r="A32814" s="46"/>
      <c r="H32814" s="103"/>
      <c r="AD32814" s="99"/>
      <c r="AF32814" s="46"/>
      <c r="AM32814" s="121"/>
      <c r="AO32814" s="46"/>
    </row>
    <row r="32815" spans="1:41" s="60" customFormat="1" hidden="1" x14ac:dyDescent="0.35">
      <c r="A32815" s="46"/>
      <c r="H32815" s="103"/>
      <c r="AD32815" s="99"/>
      <c r="AF32815" s="46"/>
      <c r="AM32815" s="121"/>
      <c r="AO32815" s="46"/>
    </row>
    <row r="32816" spans="1:41" s="60" customFormat="1" hidden="1" x14ac:dyDescent="0.35">
      <c r="A32816" s="46"/>
      <c r="H32816" s="103"/>
      <c r="AD32816" s="99"/>
      <c r="AF32816" s="46"/>
      <c r="AM32816" s="121"/>
      <c r="AO32816" s="46"/>
    </row>
    <row r="32817" spans="1:41" s="60" customFormat="1" hidden="1" x14ac:dyDescent="0.35">
      <c r="A32817" s="46"/>
      <c r="H32817" s="103"/>
      <c r="AD32817" s="99"/>
      <c r="AF32817" s="46"/>
      <c r="AM32817" s="121"/>
      <c r="AO32817" s="46"/>
    </row>
    <row r="32818" spans="1:41" s="60" customFormat="1" hidden="1" x14ac:dyDescent="0.35">
      <c r="A32818" s="46"/>
      <c r="H32818" s="103"/>
      <c r="AD32818" s="99"/>
      <c r="AF32818" s="46"/>
      <c r="AM32818" s="121"/>
      <c r="AO32818" s="46"/>
    </row>
    <row r="32819" spans="1:41" s="60" customFormat="1" hidden="1" x14ac:dyDescent="0.35">
      <c r="A32819" s="46"/>
      <c r="H32819" s="103"/>
      <c r="AD32819" s="99"/>
      <c r="AF32819" s="46"/>
      <c r="AM32819" s="121"/>
      <c r="AO32819" s="46"/>
    </row>
    <row r="32820" spans="1:41" s="60" customFormat="1" hidden="1" x14ac:dyDescent="0.35">
      <c r="A32820" s="46"/>
      <c r="H32820" s="103"/>
      <c r="AD32820" s="99"/>
      <c r="AF32820" s="46"/>
      <c r="AM32820" s="121"/>
      <c r="AO32820" s="46"/>
    </row>
    <row r="32821" spans="1:41" s="60" customFormat="1" hidden="1" x14ac:dyDescent="0.35">
      <c r="A32821" s="46"/>
      <c r="H32821" s="103"/>
      <c r="AD32821" s="99"/>
      <c r="AF32821" s="46"/>
      <c r="AM32821" s="121"/>
      <c r="AO32821" s="46"/>
    </row>
    <row r="32822" spans="1:41" s="60" customFormat="1" hidden="1" x14ac:dyDescent="0.35">
      <c r="A32822" s="46"/>
      <c r="H32822" s="103"/>
      <c r="AD32822" s="99"/>
      <c r="AF32822" s="46"/>
      <c r="AM32822" s="121"/>
      <c r="AO32822" s="46"/>
    </row>
    <row r="32823" spans="1:41" s="60" customFormat="1" hidden="1" x14ac:dyDescent="0.35">
      <c r="A32823" s="46"/>
      <c r="H32823" s="103"/>
      <c r="AD32823" s="99"/>
      <c r="AF32823" s="46"/>
      <c r="AM32823" s="121"/>
      <c r="AO32823" s="46"/>
    </row>
    <row r="32824" spans="1:41" s="60" customFormat="1" hidden="1" x14ac:dyDescent="0.35">
      <c r="A32824" s="46"/>
      <c r="H32824" s="103"/>
      <c r="AD32824" s="99"/>
      <c r="AF32824" s="46"/>
      <c r="AM32824" s="121"/>
      <c r="AO32824" s="46"/>
    </row>
    <row r="32825" spans="1:41" s="60" customFormat="1" hidden="1" x14ac:dyDescent="0.35">
      <c r="A32825" s="46"/>
      <c r="H32825" s="103"/>
      <c r="AD32825" s="99"/>
      <c r="AF32825" s="46"/>
      <c r="AM32825" s="121"/>
      <c r="AO32825" s="46"/>
    </row>
    <row r="32826" spans="1:41" s="60" customFormat="1" hidden="1" x14ac:dyDescent="0.35">
      <c r="A32826" s="46"/>
      <c r="H32826" s="103"/>
      <c r="AD32826" s="99"/>
      <c r="AF32826" s="46"/>
      <c r="AM32826" s="121"/>
      <c r="AO32826" s="46"/>
    </row>
    <row r="32827" spans="1:41" s="60" customFormat="1" hidden="1" x14ac:dyDescent="0.35">
      <c r="A32827" s="46"/>
      <c r="H32827" s="103"/>
      <c r="AD32827" s="99"/>
      <c r="AF32827" s="46"/>
      <c r="AM32827" s="121"/>
      <c r="AO32827" s="46"/>
    </row>
    <row r="32828" spans="1:41" s="60" customFormat="1" hidden="1" x14ac:dyDescent="0.35">
      <c r="A32828" s="46"/>
      <c r="H32828" s="103"/>
      <c r="AD32828" s="99"/>
      <c r="AF32828" s="46"/>
      <c r="AM32828" s="121"/>
      <c r="AO32828" s="46"/>
    </row>
    <row r="32829" spans="1:41" s="60" customFormat="1" hidden="1" x14ac:dyDescent="0.35">
      <c r="A32829" s="46"/>
      <c r="H32829" s="103"/>
      <c r="AD32829" s="99"/>
      <c r="AF32829" s="46"/>
      <c r="AM32829" s="121"/>
      <c r="AO32829" s="46"/>
    </row>
    <row r="32830" spans="1:41" s="60" customFormat="1" hidden="1" x14ac:dyDescent="0.35">
      <c r="A32830" s="46"/>
      <c r="H32830" s="103"/>
      <c r="AD32830" s="99"/>
      <c r="AF32830" s="46"/>
      <c r="AM32830" s="121"/>
      <c r="AO32830" s="46"/>
    </row>
    <row r="32831" spans="1:41" s="60" customFormat="1" hidden="1" x14ac:dyDescent="0.35">
      <c r="A32831" s="46"/>
      <c r="H32831" s="103"/>
      <c r="AD32831" s="99"/>
      <c r="AF32831" s="46"/>
      <c r="AM32831" s="121"/>
      <c r="AO32831" s="46"/>
    </row>
    <row r="32832" spans="1:41" s="60" customFormat="1" hidden="1" x14ac:dyDescent="0.35">
      <c r="A32832" s="46"/>
      <c r="H32832" s="103"/>
      <c r="AD32832" s="99"/>
      <c r="AF32832" s="46"/>
      <c r="AM32832" s="121"/>
      <c r="AO32832" s="46"/>
    </row>
    <row r="32833" spans="1:41" s="60" customFormat="1" hidden="1" x14ac:dyDescent="0.35">
      <c r="A32833" s="46"/>
      <c r="H32833" s="103"/>
      <c r="AD32833" s="99"/>
      <c r="AF32833" s="46"/>
      <c r="AM32833" s="121"/>
      <c r="AO32833" s="46"/>
    </row>
    <row r="32834" spans="1:41" s="60" customFormat="1" hidden="1" x14ac:dyDescent="0.35">
      <c r="A32834" s="46"/>
      <c r="H32834" s="103"/>
      <c r="AD32834" s="99"/>
      <c r="AF32834" s="46"/>
      <c r="AM32834" s="121"/>
      <c r="AO32834" s="46"/>
    </row>
    <row r="32835" spans="1:41" s="60" customFormat="1" hidden="1" x14ac:dyDescent="0.35">
      <c r="A32835" s="46"/>
      <c r="H32835" s="103"/>
      <c r="AD32835" s="99"/>
      <c r="AF32835" s="46"/>
      <c r="AM32835" s="121"/>
      <c r="AO32835" s="46"/>
    </row>
    <row r="32836" spans="1:41" s="60" customFormat="1" hidden="1" x14ac:dyDescent="0.35">
      <c r="A32836" s="46"/>
      <c r="H32836" s="103"/>
      <c r="AD32836" s="99"/>
      <c r="AF32836" s="46"/>
      <c r="AM32836" s="121"/>
      <c r="AO32836" s="46"/>
    </row>
    <row r="32837" spans="1:41" s="60" customFormat="1" hidden="1" x14ac:dyDescent="0.35">
      <c r="A32837" s="46"/>
      <c r="H32837" s="103"/>
      <c r="AD32837" s="99"/>
      <c r="AF32837" s="46"/>
      <c r="AM32837" s="121"/>
      <c r="AO32837" s="46"/>
    </row>
    <row r="32838" spans="1:41" s="60" customFormat="1" hidden="1" x14ac:dyDescent="0.35">
      <c r="A32838" s="46"/>
      <c r="H32838" s="103"/>
      <c r="AD32838" s="99"/>
      <c r="AF32838" s="46"/>
      <c r="AM32838" s="121"/>
      <c r="AO32838" s="46"/>
    </row>
    <row r="32839" spans="1:41" s="60" customFormat="1" hidden="1" x14ac:dyDescent="0.35">
      <c r="A32839" s="46"/>
      <c r="H32839" s="103"/>
      <c r="AD32839" s="99"/>
      <c r="AF32839" s="46"/>
      <c r="AM32839" s="121"/>
      <c r="AO32839" s="46"/>
    </row>
    <row r="32840" spans="1:41" s="60" customFormat="1" hidden="1" x14ac:dyDescent="0.35">
      <c r="A32840" s="46"/>
      <c r="H32840" s="103"/>
      <c r="AD32840" s="99"/>
      <c r="AF32840" s="46"/>
      <c r="AM32840" s="121"/>
      <c r="AO32840" s="46"/>
    </row>
    <row r="32841" spans="1:41" s="60" customFormat="1" hidden="1" x14ac:dyDescent="0.35">
      <c r="A32841" s="46"/>
      <c r="H32841" s="103"/>
      <c r="AD32841" s="99"/>
      <c r="AF32841" s="46"/>
      <c r="AM32841" s="121"/>
      <c r="AO32841" s="46"/>
    </row>
    <row r="32842" spans="1:41" s="60" customFormat="1" hidden="1" x14ac:dyDescent="0.35">
      <c r="A32842" s="46"/>
      <c r="H32842" s="103"/>
      <c r="AD32842" s="99"/>
      <c r="AF32842" s="46"/>
      <c r="AM32842" s="121"/>
      <c r="AO32842" s="46"/>
    </row>
    <row r="32843" spans="1:41" s="60" customFormat="1" hidden="1" x14ac:dyDescent="0.35">
      <c r="A32843" s="46"/>
      <c r="H32843" s="103"/>
      <c r="AD32843" s="99"/>
      <c r="AF32843" s="46"/>
      <c r="AM32843" s="121"/>
      <c r="AO32843" s="46"/>
    </row>
    <row r="32844" spans="1:41" s="60" customFormat="1" hidden="1" x14ac:dyDescent="0.35">
      <c r="A32844" s="46"/>
      <c r="H32844" s="103"/>
      <c r="AD32844" s="99"/>
      <c r="AF32844" s="46"/>
      <c r="AM32844" s="121"/>
      <c r="AO32844" s="46"/>
    </row>
    <row r="32845" spans="1:41" s="60" customFormat="1" hidden="1" x14ac:dyDescent="0.35">
      <c r="A32845" s="46"/>
      <c r="H32845" s="103"/>
      <c r="AD32845" s="99"/>
      <c r="AF32845" s="46"/>
      <c r="AM32845" s="121"/>
      <c r="AO32845" s="46"/>
    </row>
    <row r="32846" spans="1:41" s="60" customFormat="1" hidden="1" x14ac:dyDescent="0.35">
      <c r="A32846" s="46"/>
      <c r="H32846" s="103"/>
      <c r="AD32846" s="99"/>
      <c r="AF32846" s="46"/>
      <c r="AM32846" s="121"/>
      <c r="AO32846" s="46"/>
    </row>
    <row r="32847" spans="1:41" s="60" customFormat="1" hidden="1" x14ac:dyDescent="0.35">
      <c r="A32847" s="46"/>
      <c r="H32847" s="103"/>
      <c r="AD32847" s="99"/>
      <c r="AF32847" s="46"/>
      <c r="AM32847" s="121"/>
      <c r="AO32847" s="46"/>
    </row>
    <row r="32848" spans="1:41" s="60" customFormat="1" hidden="1" x14ac:dyDescent="0.35">
      <c r="A32848" s="46"/>
      <c r="H32848" s="103"/>
      <c r="AD32848" s="99"/>
      <c r="AF32848" s="46"/>
      <c r="AM32848" s="121"/>
      <c r="AO32848" s="46"/>
    </row>
    <row r="32849" spans="1:41" s="60" customFormat="1" hidden="1" x14ac:dyDescent="0.35">
      <c r="A32849" s="46"/>
      <c r="H32849" s="103"/>
      <c r="AD32849" s="99"/>
      <c r="AF32849" s="46"/>
      <c r="AM32849" s="121"/>
      <c r="AO32849" s="46"/>
    </row>
    <row r="32850" spans="1:41" s="60" customFormat="1" hidden="1" x14ac:dyDescent="0.35">
      <c r="A32850" s="46"/>
      <c r="H32850" s="103"/>
      <c r="AD32850" s="99"/>
      <c r="AF32850" s="46"/>
      <c r="AM32850" s="121"/>
      <c r="AO32850" s="46"/>
    </row>
    <row r="32851" spans="1:41" s="60" customFormat="1" hidden="1" x14ac:dyDescent="0.35">
      <c r="A32851" s="46"/>
      <c r="H32851" s="103"/>
      <c r="AD32851" s="99"/>
      <c r="AF32851" s="46"/>
      <c r="AM32851" s="121"/>
      <c r="AO32851" s="46"/>
    </row>
    <row r="32852" spans="1:41" s="60" customFormat="1" hidden="1" x14ac:dyDescent="0.35">
      <c r="A32852" s="46"/>
      <c r="H32852" s="103"/>
      <c r="AD32852" s="99"/>
      <c r="AF32852" s="46"/>
      <c r="AM32852" s="121"/>
      <c r="AO32852" s="46"/>
    </row>
    <row r="32853" spans="1:41" s="60" customFormat="1" hidden="1" x14ac:dyDescent="0.35">
      <c r="A32853" s="46"/>
      <c r="H32853" s="103"/>
      <c r="AD32853" s="99"/>
      <c r="AF32853" s="46"/>
      <c r="AM32853" s="121"/>
      <c r="AO32853" s="46"/>
    </row>
    <row r="32854" spans="1:41" s="60" customFormat="1" hidden="1" x14ac:dyDescent="0.35">
      <c r="A32854" s="46"/>
      <c r="H32854" s="103"/>
      <c r="AD32854" s="99"/>
      <c r="AF32854" s="46"/>
      <c r="AM32854" s="121"/>
      <c r="AO32854" s="46"/>
    </row>
    <row r="32855" spans="1:41" s="60" customFormat="1" hidden="1" x14ac:dyDescent="0.35">
      <c r="A32855" s="46"/>
      <c r="H32855" s="103"/>
      <c r="AD32855" s="99"/>
      <c r="AF32855" s="46"/>
      <c r="AM32855" s="121"/>
      <c r="AO32855" s="46"/>
    </row>
    <row r="32856" spans="1:41" s="60" customFormat="1" hidden="1" x14ac:dyDescent="0.35">
      <c r="A32856" s="46"/>
      <c r="H32856" s="103"/>
      <c r="AD32856" s="99"/>
      <c r="AF32856" s="46"/>
      <c r="AM32856" s="121"/>
      <c r="AO32856" s="46"/>
    </row>
    <row r="32857" spans="1:41" s="60" customFormat="1" hidden="1" x14ac:dyDescent="0.35">
      <c r="A32857" s="46"/>
      <c r="H32857" s="103"/>
      <c r="AD32857" s="99"/>
      <c r="AF32857" s="46"/>
      <c r="AM32857" s="121"/>
      <c r="AO32857" s="46"/>
    </row>
    <row r="32858" spans="1:41" s="60" customFormat="1" hidden="1" x14ac:dyDescent="0.35">
      <c r="A32858" s="46"/>
      <c r="H32858" s="103"/>
      <c r="AD32858" s="99"/>
      <c r="AF32858" s="46"/>
      <c r="AM32858" s="121"/>
      <c r="AO32858" s="46"/>
    </row>
    <row r="32859" spans="1:41" s="60" customFormat="1" hidden="1" x14ac:dyDescent="0.35">
      <c r="A32859" s="46"/>
      <c r="H32859" s="103"/>
      <c r="AD32859" s="99"/>
      <c r="AF32859" s="46"/>
      <c r="AM32859" s="121"/>
      <c r="AO32859" s="46"/>
    </row>
    <row r="32860" spans="1:41" s="60" customFormat="1" hidden="1" x14ac:dyDescent="0.35">
      <c r="A32860" s="46"/>
      <c r="H32860" s="103"/>
      <c r="AD32860" s="99"/>
      <c r="AF32860" s="46"/>
      <c r="AM32860" s="121"/>
      <c r="AO32860" s="46"/>
    </row>
    <row r="32861" spans="1:41" s="60" customFormat="1" hidden="1" x14ac:dyDescent="0.35">
      <c r="A32861" s="46"/>
      <c r="H32861" s="103"/>
      <c r="AD32861" s="99"/>
      <c r="AF32861" s="46"/>
      <c r="AM32861" s="121"/>
      <c r="AO32861" s="46"/>
    </row>
    <row r="32862" spans="1:41" s="60" customFormat="1" hidden="1" x14ac:dyDescent="0.35">
      <c r="A32862" s="46"/>
      <c r="H32862" s="103"/>
      <c r="AD32862" s="99"/>
      <c r="AF32862" s="46"/>
      <c r="AM32862" s="121"/>
      <c r="AO32862" s="46"/>
    </row>
    <row r="32863" spans="1:41" s="60" customFormat="1" hidden="1" x14ac:dyDescent="0.35">
      <c r="A32863" s="46"/>
      <c r="H32863" s="103"/>
      <c r="AD32863" s="99"/>
      <c r="AF32863" s="46"/>
      <c r="AM32863" s="121"/>
      <c r="AO32863" s="46"/>
    </row>
    <row r="32864" spans="1:41" s="60" customFormat="1" hidden="1" x14ac:dyDescent="0.35">
      <c r="A32864" s="46"/>
      <c r="H32864" s="103"/>
      <c r="AD32864" s="99"/>
      <c r="AF32864" s="46"/>
      <c r="AM32864" s="121"/>
      <c r="AO32864" s="46"/>
    </row>
    <row r="32865" spans="1:41" s="60" customFormat="1" hidden="1" x14ac:dyDescent="0.35">
      <c r="A32865" s="46"/>
      <c r="H32865" s="103"/>
      <c r="AD32865" s="99"/>
      <c r="AF32865" s="46"/>
      <c r="AM32865" s="121"/>
      <c r="AO32865" s="46"/>
    </row>
    <row r="32866" spans="1:41" s="60" customFormat="1" hidden="1" x14ac:dyDescent="0.35">
      <c r="A32866" s="46"/>
      <c r="H32866" s="103"/>
      <c r="AD32866" s="99"/>
      <c r="AF32866" s="46"/>
      <c r="AM32866" s="121"/>
      <c r="AO32866" s="46"/>
    </row>
    <row r="32867" spans="1:41" s="60" customFormat="1" hidden="1" x14ac:dyDescent="0.35">
      <c r="A32867" s="46"/>
      <c r="H32867" s="103"/>
      <c r="AD32867" s="99"/>
      <c r="AF32867" s="46"/>
      <c r="AM32867" s="121"/>
      <c r="AO32867" s="46"/>
    </row>
    <row r="32868" spans="1:41" s="60" customFormat="1" hidden="1" x14ac:dyDescent="0.35">
      <c r="A32868" s="46"/>
      <c r="H32868" s="103"/>
      <c r="AD32868" s="99"/>
      <c r="AF32868" s="46"/>
      <c r="AM32868" s="121"/>
      <c r="AO32868" s="46"/>
    </row>
    <row r="32869" spans="1:41" s="60" customFormat="1" hidden="1" x14ac:dyDescent="0.35">
      <c r="A32869" s="46"/>
      <c r="H32869" s="103"/>
      <c r="AD32869" s="99"/>
      <c r="AF32869" s="46"/>
      <c r="AM32869" s="121"/>
      <c r="AO32869" s="46"/>
    </row>
    <row r="32870" spans="1:41" s="60" customFormat="1" hidden="1" x14ac:dyDescent="0.35">
      <c r="A32870" s="46"/>
      <c r="H32870" s="103"/>
      <c r="AD32870" s="99"/>
      <c r="AF32870" s="46"/>
      <c r="AM32870" s="121"/>
      <c r="AO32870" s="46"/>
    </row>
    <row r="32871" spans="1:41" s="60" customFormat="1" hidden="1" x14ac:dyDescent="0.35">
      <c r="A32871" s="46"/>
      <c r="H32871" s="103"/>
      <c r="AD32871" s="99"/>
      <c r="AF32871" s="46"/>
      <c r="AM32871" s="121"/>
      <c r="AO32871" s="46"/>
    </row>
    <row r="32872" spans="1:41" s="60" customFormat="1" hidden="1" x14ac:dyDescent="0.35">
      <c r="A32872" s="46"/>
      <c r="H32872" s="103"/>
      <c r="AD32872" s="99"/>
      <c r="AF32872" s="46"/>
      <c r="AM32872" s="121"/>
      <c r="AO32872" s="46"/>
    </row>
    <row r="32873" spans="1:41" s="60" customFormat="1" hidden="1" x14ac:dyDescent="0.35">
      <c r="A32873" s="46"/>
      <c r="H32873" s="103"/>
      <c r="AD32873" s="99"/>
      <c r="AF32873" s="46"/>
      <c r="AM32873" s="121"/>
      <c r="AO32873" s="46"/>
    </row>
    <row r="32874" spans="1:41" s="60" customFormat="1" hidden="1" x14ac:dyDescent="0.35">
      <c r="A32874" s="46"/>
      <c r="H32874" s="103"/>
      <c r="AD32874" s="99"/>
      <c r="AF32874" s="46"/>
      <c r="AM32874" s="121"/>
      <c r="AO32874" s="46"/>
    </row>
    <row r="32875" spans="1:41" s="60" customFormat="1" hidden="1" x14ac:dyDescent="0.35">
      <c r="A32875" s="46"/>
      <c r="H32875" s="103"/>
      <c r="AD32875" s="99"/>
      <c r="AF32875" s="46"/>
      <c r="AM32875" s="121"/>
      <c r="AO32875" s="46"/>
    </row>
    <row r="32876" spans="1:41" s="60" customFormat="1" hidden="1" x14ac:dyDescent="0.35">
      <c r="A32876" s="46"/>
      <c r="H32876" s="103"/>
      <c r="AD32876" s="99"/>
      <c r="AF32876" s="46"/>
      <c r="AM32876" s="121"/>
      <c r="AO32876" s="46"/>
    </row>
    <row r="32877" spans="1:41" s="60" customFormat="1" hidden="1" x14ac:dyDescent="0.35">
      <c r="A32877" s="46"/>
      <c r="H32877" s="103"/>
      <c r="AD32877" s="99"/>
      <c r="AF32877" s="46"/>
      <c r="AM32877" s="121"/>
      <c r="AO32877" s="46"/>
    </row>
    <row r="32878" spans="1:41" s="60" customFormat="1" hidden="1" x14ac:dyDescent="0.35">
      <c r="A32878" s="46"/>
      <c r="H32878" s="103"/>
      <c r="AD32878" s="99"/>
      <c r="AF32878" s="46"/>
      <c r="AM32878" s="121"/>
      <c r="AO32878" s="46"/>
    </row>
    <row r="32879" spans="1:41" s="60" customFormat="1" hidden="1" x14ac:dyDescent="0.35">
      <c r="A32879" s="46"/>
      <c r="H32879" s="103"/>
      <c r="AD32879" s="99"/>
      <c r="AF32879" s="46"/>
      <c r="AM32879" s="121"/>
      <c r="AO32879" s="46"/>
    </row>
    <row r="32880" spans="1:41" s="60" customFormat="1" hidden="1" x14ac:dyDescent="0.35">
      <c r="A32880" s="46"/>
      <c r="H32880" s="103"/>
      <c r="AD32880" s="99"/>
      <c r="AF32880" s="46"/>
      <c r="AM32880" s="121"/>
      <c r="AO32880" s="46"/>
    </row>
    <row r="32881" spans="1:41" s="60" customFormat="1" hidden="1" x14ac:dyDescent="0.35">
      <c r="A32881" s="46"/>
      <c r="H32881" s="103"/>
      <c r="AD32881" s="99"/>
      <c r="AF32881" s="46"/>
      <c r="AM32881" s="121"/>
      <c r="AO32881" s="46"/>
    </row>
    <row r="32882" spans="1:41" s="60" customFormat="1" hidden="1" x14ac:dyDescent="0.35">
      <c r="A32882" s="46"/>
      <c r="H32882" s="103"/>
      <c r="AD32882" s="99"/>
      <c r="AF32882" s="46"/>
      <c r="AM32882" s="121"/>
      <c r="AO32882" s="46"/>
    </row>
    <row r="32883" spans="1:41" s="60" customFormat="1" hidden="1" x14ac:dyDescent="0.35">
      <c r="A32883" s="46"/>
      <c r="H32883" s="103"/>
      <c r="AD32883" s="99"/>
      <c r="AF32883" s="46"/>
      <c r="AM32883" s="121"/>
      <c r="AO32883" s="46"/>
    </row>
    <row r="32884" spans="1:41" s="60" customFormat="1" hidden="1" x14ac:dyDescent="0.35">
      <c r="A32884" s="46"/>
      <c r="H32884" s="103"/>
      <c r="AD32884" s="99"/>
      <c r="AF32884" s="46"/>
      <c r="AM32884" s="121"/>
      <c r="AO32884" s="46"/>
    </row>
    <row r="32885" spans="1:41" s="60" customFormat="1" hidden="1" x14ac:dyDescent="0.35">
      <c r="A32885" s="46"/>
      <c r="H32885" s="103"/>
      <c r="AD32885" s="99"/>
      <c r="AF32885" s="46"/>
      <c r="AM32885" s="121"/>
      <c r="AO32885" s="46"/>
    </row>
    <row r="32886" spans="1:41" s="60" customFormat="1" hidden="1" x14ac:dyDescent="0.35">
      <c r="A32886" s="46"/>
      <c r="H32886" s="103"/>
      <c r="AD32886" s="99"/>
      <c r="AF32886" s="46"/>
      <c r="AM32886" s="121"/>
      <c r="AO32886" s="46"/>
    </row>
    <row r="32887" spans="1:41" s="60" customFormat="1" hidden="1" x14ac:dyDescent="0.35">
      <c r="A32887" s="46"/>
      <c r="H32887" s="103"/>
      <c r="AD32887" s="99"/>
      <c r="AF32887" s="46"/>
      <c r="AM32887" s="121"/>
      <c r="AO32887" s="46"/>
    </row>
    <row r="32888" spans="1:41" s="60" customFormat="1" hidden="1" x14ac:dyDescent="0.35">
      <c r="A32888" s="46"/>
      <c r="H32888" s="103"/>
      <c r="AD32888" s="99"/>
      <c r="AF32888" s="46"/>
      <c r="AM32888" s="121"/>
      <c r="AO32888" s="46"/>
    </row>
    <row r="32889" spans="1:41" s="60" customFormat="1" hidden="1" x14ac:dyDescent="0.35">
      <c r="A32889" s="46"/>
      <c r="H32889" s="103"/>
      <c r="AD32889" s="99"/>
      <c r="AF32889" s="46"/>
      <c r="AM32889" s="121"/>
      <c r="AO32889" s="46"/>
    </row>
    <row r="32890" spans="1:41" s="60" customFormat="1" hidden="1" x14ac:dyDescent="0.35">
      <c r="A32890" s="46"/>
      <c r="H32890" s="103"/>
      <c r="AD32890" s="99"/>
      <c r="AF32890" s="46"/>
      <c r="AM32890" s="121"/>
      <c r="AO32890" s="46"/>
    </row>
    <row r="32891" spans="1:41" s="60" customFormat="1" hidden="1" x14ac:dyDescent="0.35">
      <c r="A32891" s="46"/>
      <c r="H32891" s="103"/>
      <c r="AD32891" s="99"/>
      <c r="AF32891" s="46"/>
      <c r="AM32891" s="121"/>
      <c r="AO32891" s="46"/>
    </row>
    <row r="32892" spans="1:41" s="60" customFormat="1" hidden="1" x14ac:dyDescent="0.35">
      <c r="A32892" s="46"/>
      <c r="H32892" s="103"/>
      <c r="AD32892" s="99"/>
      <c r="AF32892" s="46"/>
      <c r="AM32892" s="121"/>
      <c r="AO32892" s="46"/>
    </row>
    <row r="32893" spans="1:41" s="60" customFormat="1" hidden="1" x14ac:dyDescent="0.35">
      <c r="A32893" s="46"/>
      <c r="H32893" s="103"/>
      <c r="AD32893" s="99"/>
      <c r="AF32893" s="46"/>
      <c r="AM32893" s="121"/>
      <c r="AO32893" s="46"/>
    </row>
    <row r="32894" spans="1:41" s="60" customFormat="1" hidden="1" x14ac:dyDescent="0.35">
      <c r="A32894" s="46"/>
      <c r="H32894" s="103"/>
      <c r="AD32894" s="99"/>
      <c r="AF32894" s="46"/>
      <c r="AM32894" s="121"/>
      <c r="AO32894" s="46"/>
    </row>
    <row r="32895" spans="1:41" s="60" customFormat="1" hidden="1" x14ac:dyDescent="0.35">
      <c r="A32895" s="46"/>
      <c r="H32895" s="103"/>
      <c r="AD32895" s="99"/>
      <c r="AF32895" s="46"/>
      <c r="AM32895" s="121"/>
      <c r="AO32895" s="46"/>
    </row>
    <row r="32896" spans="1:41" s="60" customFormat="1" hidden="1" x14ac:dyDescent="0.35">
      <c r="A32896" s="46"/>
      <c r="H32896" s="103"/>
      <c r="AD32896" s="99"/>
      <c r="AF32896" s="46"/>
      <c r="AM32896" s="121"/>
      <c r="AO32896" s="46"/>
    </row>
    <row r="32897" spans="1:41" s="60" customFormat="1" hidden="1" x14ac:dyDescent="0.35">
      <c r="A32897" s="46"/>
      <c r="H32897" s="103"/>
      <c r="AD32897" s="99"/>
      <c r="AF32897" s="46"/>
      <c r="AM32897" s="121"/>
      <c r="AO32897" s="46"/>
    </row>
    <row r="32898" spans="1:41" s="60" customFormat="1" hidden="1" x14ac:dyDescent="0.35">
      <c r="A32898" s="46"/>
      <c r="H32898" s="103"/>
      <c r="AD32898" s="99"/>
      <c r="AF32898" s="46"/>
      <c r="AM32898" s="121"/>
      <c r="AO32898" s="46"/>
    </row>
    <row r="32899" spans="1:41" s="60" customFormat="1" hidden="1" x14ac:dyDescent="0.35">
      <c r="A32899" s="46"/>
      <c r="H32899" s="103"/>
      <c r="AD32899" s="99"/>
      <c r="AF32899" s="46"/>
      <c r="AM32899" s="121"/>
      <c r="AO32899" s="46"/>
    </row>
    <row r="32900" spans="1:41" s="60" customFormat="1" hidden="1" x14ac:dyDescent="0.35">
      <c r="A32900" s="46"/>
      <c r="H32900" s="103"/>
      <c r="AD32900" s="99"/>
      <c r="AF32900" s="46"/>
      <c r="AM32900" s="121"/>
      <c r="AO32900" s="46"/>
    </row>
    <row r="32901" spans="1:41" s="60" customFormat="1" hidden="1" x14ac:dyDescent="0.35">
      <c r="A32901" s="46"/>
      <c r="H32901" s="103"/>
      <c r="AD32901" s="99"/>
      <c r="AF32901" s="46"/>
      <c r="AM32901" s="121"/>
      <c r="AO32901" s="46"/>
    </row>
    <row r="32902" spans="1:41" s="60" customFormat="1" hidden="1" x14ac:dyDescent="0.35">
      <c r="A32902" s="46"/>
      <c r="H32902" s="103"/>
      <c r="AD32902" s="99"/>
      <c r="AF32902" s="46"/>
      <c r="AM32902" s="121"/>
      <c r="AO32902" s="46"/>
    </row>
    <row r="32903" spans="1:41" s="60" customFormat="1" hidden="1" x14ac:dyDescent="0.35">
      <c r="A32903" s="46"/>
      <c r="H32903" s="103"/>
      <c r="AD32903" s="99"/>
      <c r="AF32903" s="46"/>
      <c r="AM32903" s="121"/>
      <c r="AO32903" s="46"/>
    </row>
    <row r="32904" spans="1:41" s="60" customFormat="1" hidden="1" x14ac:dyDescent="0.35">
      <c r="A32904" s="46"/>
      <c r="H32904" s="103"/>
      <c r="AD32904" s="99"/>
      <c r="AF32904" s="46"/>
      <c r="AM32904" s="121"/>
      <c r="AO32904" s="46"/>
    </row>
    <row r="32905" spans="1:41" s="60" customFormat="1" hidden="1" x14ac:dyDescent="0.35">
      <c r="A32905" s="46"/>
      <c r="H32905" s="103"/>
      <c r="AD32905" s="99"/>
      <c r="AF32905" s="46"/>
      <c r="AM32905" s="121"/>
      <c r="AO32905" s="46"/>
    </row>
    <row r="32906" spans="1:41" s="60" customFormat="1" hidden="1" x14ac:dyDescent="0.35">
      <c r="A32906" s="46"/>
      <c r="H32906" s="103"/>
      <c r="AD32906" s="99"/>
      <c r="AF32906" s="46"/>
      <c r="AM32906" s="121"/>
      <c r="AO32906" s="46"/>
    </row>
    <row r="32907" spans="1:41" s="60" customFormat="1" hidden="1" x14ac:dyDescent="0.35">
      <c r="A32907" s="46"/>
      <c r="H32907" s="103"/>
      <c r="AD32907" s="99"/>
      <c r="AF32907" s="46"/>
      <c r="AM32907" s="121"/>
      <c r="AO32907" s="46"/>
    </row>
    <row r="32908" spans="1:41" s="60" customFormat="1" hidden="1" x14ac:dyDescent="0.35">
      <c r="A32908" s="46"/>
      <c r="H32908" s="103"/>
      <c r="AD32908" s="99"/>
      <c r="AF32908" s="46"/>
      <c r="AM32908" s="121"/>
      <c r="AO32908" s="46"/>
    </row>
    <row r="32909" spans="1:41" s="60" customFormat="1" hidden="1" x14ac:dyDescent="0.35">
      <c r="A32909" s="46"/>
      <c r="H32909" s="103"/>
      <c r="AD32909" s="99"/>
      <c r="AF32909" s="46"/>
      <c r="AM32909" s="121"/>
      <c r="AO32909" s="46"/>
    </row>
    <row r="32910" spans="1:41" s="60" customFormat="1" hidden="1" x14ac:dyDescent="0.35">
      <c r="A32910" s="46"/>
      <c r="H32910" s="103"/>
      <c r="AD32910" s="99"/>
      <c r="AF32910" s="46"/>
      <c r="AM32910" s="121"/>
      <c r="AO32910" s="46"/>
    </row>
    <row r="32911" spans="1:41" s="60" customFormat="1" hidden="1" x14ac:dyDescent="0.35">
      <c r="A32911" s="46"/>
      <c r="H32911" s="103"/>
      <c r="AD32911" s="99"/>
      <c r="AF32911" s="46"/>
      <c r="AM32911" s="121"/>
      <c r="AO32911" s="46"/>
    </row>
    <row r="32912" spans="1:41" s="60" customFormat="1" hidden="1" x14ac:dyDescent="0.35">
      <c r="A32912" s="46"/>
      <c r="H32912" s="103"/>
      <c r="AD32912" s="99"/>
      <c r="AF32912" s="46"/>
      <c r="AM32912" s="121"/>
      <c r="AO32912" s="46"/>
    </row>
    <row r="32913" spans="1:41" s="60" customFormat="1" hidden="1" x14ac:dyDescent="0.35">
      <c r="A32913" s="46"/>
      <c r="H32913" s="103"/>
      <c r="AD32913" s="99"/>
      <c r="AF32913" s="46"/>
      <c r="AM32913" s="121"/>
      <c r="AO32913" s="46"/>
    </row>
    <row r="32914" spans="1:41" s="60" customFormat="1" hidden="1" x14ac:dyDescent="0.35">
      <c r="A32914" s="46"/>
      <c r="H32914" s="103"/>
      <c r="AD32914" s="99"/>
      <c r="AF32914" s="46"/>
      <c r="AM32914" s="121"/>
      <c r="AO32914" s="46"/>
    </row>
    <row r="32915" spans="1:41" s="60" customFormat="1" hidden="1" x14ac:dyDescent="0.35">
      <c r="A32915" s="46"/>
      <c r="H32915" s="103"/>
      <c r="AD32915" s="99"/>
      <c r="AF32915" s="46"/>
      <c r="AM32915" s="121"/>
      <c r="AO32915" s="46"/>
    </row>
    <row r="32916" spans="1:41" s="60" customFormat="1" hidden="1" x14ac:dyDescent="0.35">
      <c r="A32916" s="46"/>
      <c r="H32916" s="103"/>
      <c r="AD32916" s="99"/>
      <c r="AF32916" s="46"/>
      <c r="AM32916" s="121"/>
      <c r="AO32916" s="46"/>
    </row>
    <row r="32917" spans="1:41" s="60" customFormat="1" hidden="1" x14ac:dyDescent="0.35">
      <c r="A32917" s="46"/>
      <c r="H32917" s="103"/>
      <c r="AD32917" s="99"/>
      <c r="AF32917" s="46"/>
      <c r="AM32917" s="121"/>
      <c r="AO32917" s="46"/>
    </row>
    <row r="32918" spans="1:41" s="60" customFormat="1" hidden="1" x14ac:dyDescent="0.35">
      <c r="A32918" s="46"/>
      <c r="H32918" s="103"/>
      <c r="AD32918" s="99"/>
      <c r="AF32918" s="46"/>
      <c r="AM32918" s="121"/>
      <c r="AO32918" s="46"/>
    </row>
    <row r="32919" spans="1:41" s="60" customFormat="1" hidden="1" x14ac:dyDescent="0.35">
      <c r="A32919" s="46"/>
      <c r="H32919" s="103"/>
      <c r="AD32919" s="99"/>
      <c r="AF32919" s="46"/>
      <c r="AM32919" s="121"/>
      <c r="AO32919" s="46"/>
    </row>
    <row r="32920" spans="1:41" s="60" customFormat="1" hidden="1" x14ac:dyDescent="0.35">
      <c r="A32920" s="46"/>
      <c r="H32920" s="103"/>
      <c r="AD32920" s="99"/>
      <c r="AF32920" s="46"/>
      <c r="AM32920" s="121"/>
      <c r="AO32920" s="46"/>
    </row>
    <row r="32921" spans="1:41" s="60" customFormat="1" hidden="1" x14ac:dyDescent="0.35">
      <c r="A32921" s="46"/>
      <c r="H32921" s="103"/>
      <c r="AD32921" s="99"/>
      <c r="AF32921" s="46"/>
      <c r="AM32921" s="121"/>
      <c r="AO32921" s="46"/>
    </row>
    <row r="32922" spans="1:41" s="60" customFormat="1" hidden="1" x14ac:dyDescent="0.35">
      <c r="A32922" s="46"/>
      <c r="H32922" s="103"/>
      <c r="AD32922" s="99"/>
      <c r="AF32922" s="46"/>
      <c r="AM32922" s="121"/>
      <c r="AO32922" s="46"/>
    </row>
    <row r="32923" spans="1:41" s="60" customFormat="1" hidden="1" x14ac:dyDescent="0.35">
      <c r="A32923" s="46"/>
      <c r="H32923" s="103"/>
      <c r="AD32923" s="99"/>
      <c r="AF32923" s="46"/>
      <c r="AM32923" s="121"/>
      <c r="AO32923" s="46"/>
    </row>
    <row r="32924" spans="1:41" s="60" customFormat="1" hidden="1" x14ac:dyDescent="0.35">
      <c r="A32924" s="46"/>
      <c r="H32924" s="103"/>
      <c r="AD32924" s="99"/>
      <c r="AF32924" s="46"/>
      <c r="AM32924" s="121"/>
      <c r="AO32924" s="46"/>
    </row>
    <row r="32925" spans="1:41" s="60" customFormat="1" hidden="1" x14ac:dyDescent="0.35">
      <c r="A32925" s="46"/>
      <c r="H32925" s="103"/>
      <c r="AD32925" s="99"/>
      <c r="AF32925" s="46"/>
      <c r="AM32925" s="121"/>
      <c r="AO32925" s="46"/>
    </row>
    <row r="32926" spans="1:41" s="60" customFormat="1" hidden="1" x14ac:dyDescent="0.35">
      <c r="A32926" s="46"/>
      <c r="H32926" s="103"/>
      <c r="AD32926" s="99"/>
      <c r="AF32926" s="46"/>
      <c r="AM32926" s="121"/>
      <c r="AO32926" s="46"/>
    </row>
    <row r="32927" spans="1:41" s="60" customFormat="1" hidden="1" x14ac:dyDescent="0.35">
      <c r="A32927" s="46"/>
      <c r="H32927" s="103"/>
      <c r="AD32927" s="99"/>
      <c r="AF32927" s="46"/>
      <c r="AM32927" s="121"/>
      <c r="AO32927" s="46"/>
    </row>
    <row r="32928" spans="1:41" s="60" customFormat="1" hidden="1" x14ac:dyDescent="0.35">
      <c r="A32928" s="46"/>
      <c r="H32928" s="103"/>
      <c r="AD32928" s="99"/>
      <c r="AF32928" s="46"/>
      <c r="AM32928" s="121"/>
      <c r="AO32928" s="46"/>
    </row>
    <row r="32929" spans="1:41" s="60" customFormat="1" hidden="1" x14ac:dyDescent="0.35">
      <c r="A32929" s="46"/>
      <c r="H32929" s="103"/>
      <c r="AD32929" s="99"/>
      <c r="AF32929" s="46"/>
      <c r="AM32929" s="121"/>
      <c r="AO32929" s="46"/>
    </row>
    <row r="32930" spans="1:41" s="60" customFormat="1" hidden="1" x14ac:dyDescent="0.35">
      <c r="A32930" s="46"/>
      <c r="H32930" s="103"/>
      <c r="AD32930" s="99"/>
      <c r="AF32930" s="46"/>
      <c r="AM32930" s="121"/>
      <c r="AO32930" s="46"/>
    </row>
    <row r="32931" spans="1:41" s="60" customFormat="1" hidden="1" x14ac:dyDescent="0.35">
      <c r="A32931" s="46"/>
      <c r="H32931" s="103"/>
      <c r="AD32931" s="99"/>
      <c r="AF32931" s="46"/>
      <c r="AM32931" s="121"/>
      <c r="AO32931" s="46"/>
    </row>
    <row r="32932" spans="1:41" s="60" customFormat="1" hidden="1" x14ac:dyDescent="0.35">
      <c r="A32932" s="46"/>
      <c r="H32932" s="103"/>
      <c r="AD32932" s="99"/>
      <c r="AF32932" s="46"/>
      <c r="AM32932" s="121"/>
      <c r="AO32932" s="46"/>
    </row>
    <row r="32933" spans="1:41" s="60" customFormat="1" hidden="1" x14ac:dyDescent="0.35">
      <c r="A32933" s="46"/>
      <c r="H32933" s="103"/>
      <c r="AD32933" s="99"/>
      <c r="AF32933" s="46"/>
      <c r="AM32933" s="121"/>
      <c r="AO32933" s="46"/>
    </row>
    <row r="32934" spans="1:41" s="60" customFormat="1" hidden="1" x14ac:dyDescent="0.35">
      <c r="A32934" s="46"/>
      <c r="H32934" s="103"/>
      <c r="AD32934" s="99"/>
      <c r="AF32934" s="46"/>
      <c r="AM32934" s="121"/>
      <c r="AO32934" s="46"/>
    </row>
    <row r="32935" spans="1:41" s="60" customFormat="1" hidden="1" x14ac:dyDescent="0.35">
      <c r="A32935" s="46"/>
      <c r="H32935" s="103"/>
      <c r="AD32935" s="99"/>
      <c r="AF32935" s="46"/>
      <c r="AM32935" s="121"/>
      <c r="AO32935" s="46"/>
    </row>
    <row r="32936" spans="1:41" s="60" customFormat="1" hidden="1" x14ac:dyDescent="0.35">
      <c r="A32936" s="46"/>
      <c r="H32936" s="103"/>
      <c r="AD32936" s="99"/>
      <c r="AF32936" s="46"/>
      <c r="AM32936" s="121"/>
      <c r="AO32936" s="46"/>
    </row>
    <row r="32937" spans="1:41" s="60" customFormat="1" hidden="1" x14ac:dyDescent="0.35">
      <c r="A32937" s="46"/>
      <c r="H32937" s="103"/>
      <c r="AD32937" s="99"/>
      <c r="AF32937" s="46"/>
      <c r="AM32937" s="121"/>
      <c r="AO32937" s="46"/>
    </row>
    <row r="32938" spans="1:41" s="60" customFormat="1" hidden="1" x14ac:dyDescent="0.35">
      <c r="A32938" s="46"/>
      <c r="H32938" s="103"/>
      <c r="AD32938" s="99"/>
      <c r="AF32938" s="46"/>
      <c r="AM32938" s="121"/>
      <c r="AO32938" s="46"/>
    </row>
    <row r="32939" spans="1:41" s="60" customFormat="1" hidden="1" x14ac:dyDescent="0.35">
      <c r="A32939" s="46"/>
      <c r="H32939" s="103"/>
      <c r="AD32939" s="99"/>
      <c r="AF32939" s="46"/>
      <c r="AM32939" s="121"/>
      <c r="AO32939" s="46"/>
    </row>
    <row r="32940" spans="1:41" s="60" customFormat="1" hidden="1" x14ac:dyDescent="0.35">
      <c r="A32940" s="46"/>
      <c r="H32940" s="103"/>
      <c r="AD32940" s="99"/>
      <c r="AF32940" s="46"/>
      <c r="AM32940" s="121"/>
      <c r="AO32940" s="46"/>
    </row>
    <row r="32941" spans="1:41" s="60" customFormat="1" hidden="1" x14ac:dyDescent="0.35">
      <c r="A32941" s="46"/>
      <c r="H32941" s="103"/>
      <c r="AD32941" s="99"/>
      <c r="AF32941" s="46"/>
      <c r="AM32941" s="121"/>
      <c r="AO32941" s="46"/>
    </row>
    <row r="32942" spans="1:41" s="60" customFormat="1" hidden="1" x14ac:dyDescent="0.35">
      <c r="A32942" s="46"/>
      <c r="H32942" s="103"/>
      <c r="AD32942" s="99"/>
      <c r="AF32942" s="46"/>
      <c r="AM32942" s="121"/>
      <c r="AO32942" s="46"/>
    </row>
    <row r="32943" spans="1:41" s="60" customFormat="1" hidden="1" x14ac:dyDescent="0.35">
      <c r="A32943" s="46"/>
      <c r="H32943" s="103"/>
      <c r="AD32943" s="99"/>
      <c r="AF32943" s="46"/>
      <c r="AM32943" s="121"/>
      <c r="AO32943" s="46"/>
    </row>
    <row r="32944" spans="1:41" s="60" customFormat="1" hidden="1" x14ac:dyDescent="0.35">
      <c r="A32944" s="46"/>
      <c r="H32944" s="103"/>
      <c r="AD32944" s="99"/>
      <c r="AF32944" s="46"/>
      <c r="AM32944" s="121"/>
      <c r="AO32944" s="46"/>
    </row>
    <row r="32945" spans="1:41" s="60" customFormat="1" hidden="1" x14ac:dyDescent="0.35">
      <c r="A32945" s="46"/>
      <c r="H32945" s="103"/>
      <c r="AD32945" s="99"/>
      <c r="AF32945" s="46"/>
      <c r="AM32945" s="121"/>
      <c r="AO32945" s="46"/>
    </row>
    <row r="32946" spans="1:41" s="60" customFormat="1" hidden="1" x14ac:dyDescent="0.35">
      <c r="A32946" s="46"/>
      <c r="H32946" s="103"/>
      <c r="AD32946" s="99"/>
      <c r="AF32946" s="46"/>
      <c r="AM32946" s="121"/>
      <c r="AO32946" s="46"/>
    </row>
    <row r="32947" spans="1:41" s="60" customFormat="1" hidden="1" x14ac:dyDescent="0.35">
      <c r="A32947" s="46"/>
      <c r="H32947" s="103"/>
      <c r="AD32947" s="99"/>
      <c r="AF32947" s="46"/>
      <c r="AM32947" s="121"/>
      <c r="AO32947" s="46"/>
    </row>
    <row r="32948" spans="1:41" s="60" customFormat="1" hidden="1" x14ac:dyDescent="0.35">
      <c r="A32948" s="46"/>
      <c r="H32948" s="103"/>
      <c r="AD32948" s="99"/>
      <c r="AF32948" s="46"/>
      <c r="AM32948" s="121"/>
      <c r="AO32948" s="46"/>
    </row>
    <row r="32949" spans="1:41" s="60" customFormat="1" hidden="1" x14ac:dyDescent="0.35">
      <c r="A32949" s="46"/>
      <c r="H32949" s="103"/>
      <c r="AD32949" s="99"/>
      <c r="AF32949" s="46"/>
      <c r="AM32949" s="121"/>
      <c r="AO32949" s="46"/>
    </row>
    <row r="32950" spans="1:41" s="60" customFormat="1" hidden="1" x14ac:dyDescent="0.35">
      <c r="A32950" s="46"/>
      <c r="H32950" s="103"/>
      <c r="AD32950" s="99"/>
      <c r="AF32950" s="46"/>
      <c r="AM32950" s="121"/>
      <c r="AO32950" s="46"/>
    </row>
    <row r="32951" spans="1:41" s="60" customFormat="1" hidden="1" x14ac:dyDescent="0.35">
      <c r="A32951" s="46"/>
      <c r="H32951" s="103"/>
      <c r="AD32951" s="99"/>
      <c r="AF32951" s="46"/>
      <c r="AM32951" s="121"/>
      <c r="AO32951" s="46"/>
    </row>
    <row r="32952" spans="1:41" s="60" customFormat="1" hidden="1" x14ac:dyDescent="0.35">
      <c r="A32952" s="46"/>
      <c r="H32952" s="103"/>
      <c r="AD32952" s="99"/>
      <c r="AF32952" s="46"/>
      <c r="AM32952" s="121"/>
      <c r="AO32952" s="46"/>
    </row>
    <row r="32953" spans="1:41" s="60" customFormat="1" hidden="1" x14ac:dyDescent="0.35">
      <c r="A32953" s="46"/>
      <c r="H32953" s="103"/>
      <c r="AD32953" s="99"/>
      <c r="AF32953" s="46"/>
      <c r="AM32953" s="121"/>
      <c r="AO32953" s="46"/>
    </row>
    <row r="32954" spans="1:41" s="60" customFormat="1" hidden="1" x14ac:dyDescent="0.35">
      <c r="A32954" s="46"/>
      <c r="H32954" s="103"/>
      <c r="AD32954" s="99"/>
      <c r="AF32954" s="46"/>
      <c r="AM32954" s="121"/>
      <c r="AO32954" s="46"/>
    </row>
    <row r="32955" spans="1:41" s="60" customFormat="1" hidden="1" x14ac:dyDescent="0.35">
      <c r="A32955" s="46"/>
      <c r="H32955" s="103"/>
      <c r="AD32955" s="99"/>
      <c r="AF32955" s="46"/>
      <c r="AM32955" s="121"/>
      <c r="AO32955" s="46"/>
    </row>
    <row r="32956" spans="1:41" s="60" customFormat="1" hidden="1" x14ac:dyDescent="0.35">
      <c r="A32956" s="46"/>
      <c r="H32956" s="103"/>
      <c r="AD32956" s="99"/>
      <c r="AF32956" s="46"/>
      <c r="AM32956" s="121"/>
      <c r="AO32956" s="46"/>
    </row>
    <row r="32957" spans="1:41" s="60" customFormat="1" hidden="1" x14ac:dyDescent="0.35">
      <c r="A32957" s="46"/>
      <c r="H32957" s="103"/>
      <c r="AD32957" s="99"/>
      <c r="AF32957" s="46"/>
      <c r="AM32957" s="121"/>
      <c r="AO32957" s="46"/>
    </row>
    <row r="32958" spans="1:41" s="60" customFormat="1" hidden="1" x14ac:dyDescent="0.35">
      <c r="A32958" s="46"/>
      <c r="H32958" s="103"/>
      <c r="AD32958" s="99"/>
      <c r="AF32958" s="46"/>
      <c r="AM32958" s="121"/>
      <c r="AO32958" s="46"/>
    </row>
    <row r="32959" spans="1:41" s="60" customFormat="1" hidden="1" x14ac:dyDescent="0.35">
      <c r="A32959" s="46"/>
      <c r="H32959" s="103"/>
      <c r="AD32959" s="99"/>
      <c r="AF32959" s="46"/>
      <c r="AM32959" s="121"/>
      <c r="AO32959" s="46"/>
    </row>
    <row r="32960" spans="1:41" s="60" customFormat="1" hidden="1" x14ac:dyDescent="0.35">
      <c r="A32960" s="46"/>
      <c r="H32960" s="103"/>
      <c r="AD32960" s="99"/>
      <c r="AF32960" s="46"/>
      <c r="AM32960" s="121"/>
      <c r="AO32960" s="46"/>
    </row>
    <row r="32961" spans="1:41" s="60" customFormat="1" hidden="1" x14ac:dyDescent="0.35">
      <c r="A32961" s="46"/>
      <c r="H32961" s="103"/>
      <c r="AD32961" s="99"/>
      <c r="AF32961" s="46"/>
      <c r="AM32961" s="121"/>
      <c r="AO32961" s="46"/>
    </row>
    <row r="32962" spans="1:41" s="60" customFormat="1" hidden="1" x14ac:dyDescent="0.35">
      <c r="A32962" s="46"/>
      <c r="H32962" s="103"/>
      <c r="AD32962" s="99"/>
      <c r="AF32962" s="46"/>
      <c r="AM32962" s="121"/>
      <c r="AO32962" s="46"/>
    </row>
    <row r="32963" spans="1:41" s="60" customFormat="1" hidden="1" x14ac:dyDescent="0.35">
      <c r="A32963" s="46"/>
      <c r="H32963" s="103"/>
      <c r="AD32963" s="99"/>
      <c r="AF32963" s="46"/>
      <c r="AM32963" s="121"/>
      <c r="AO32963" s="46"/>
    </row>
    <row r="32964" spans="1:41" s="60" customFormat="1" hidden="1" x14ac:dyDescent="0.35">
      <c r="A32964" s="46"/>
      <c r="H32964" s="103"/>
      <c r="AD32964" s="99"/>
      <c r="AF32964" s="46"/>
      <c r="AM32964" s="121"/>
      <c r="AO32964" s="46"/>
    </row>
    <row r="32965" spans="1:41" s="60" customFormat="1" hidden="1" x14ac:dyDescent="0.35">
      <c r="A32965" s="46"/>
      <c r="H32965" s="103"/>
      <c r="AD32965" s="99"/>
      <c r="AF32965" s="46"/>
      <c r="AM32965" s="121"/>
      <c r="AO32965" s="46"/>
    </row>
    <row r="32966" spans="1:41" s="60" customFormat="1" hidden="1" x14ac:dyDescent="0.35">
      <c r="A32966" s="46"/>
      <c r="H32966" s="103"/>
      <c r="AD32966" s="99"/>
      <c r="AF32966" s="46"/>
      <c r="AM32966" s="121"/>
      <c r="AO32966" s="46"/>
    </row>
    <row r="32967" spans="1:41" s="60" customFormat="1" hidden="1" x14ac:dyDescent="0.35">
      <c r="A32967" s="46"/>
      <c r="H32967" s="103"/>
      <c r="AD32967" s="99"/>
      <c r="AF32967" s="46"/>
      <c r="AM32967" s="121"/>
      <c r="AO32967" s="46"/>
    </row>
    <row r="32968" spans="1:41" s="60" customFormat="1" hidden="1" x14ac:dyDescent="0.35">
      <c r="A32968" s="46"/>
      <c r="H32968" s="103"/>
      <c r="AD32968" s="99"/>
      <c r="AF32968" s="46"/>
      <c r="AM32968" s="121"/>
      <c r="AO32968" s="46"/>
    </row>
    <row r="32969" spans="1:41" s="60" customFormat="1" hidden="1" x14ac:dyDescent="0.35">
      <c r="A32969" s="46"/>
      <c r="H32969" s="103"/>
      <c r="AD32969" s="99"/>
      <c r="AF32969" s="46"/>
      <c r="AM32969" s="121"/>
      <c r="AO32969" s="46"/>
    </row>
    <row r="32970" spans="1:41" s="60" customFormat="1" hidden="1" x14ac:dyDescent="0.35">
      <c r="A32970" s="46"/>
      <c r="H32970" s="103"/>
      <c r="AD32970" s="99"/>
      <c r="AF32970" s="46"/>
      <c r="AM32970" s="121"/>
      <c r="AO32970" s="46"/>
    </row>
    <row r="32971" spans="1:41" s="60" customFormat="1" hidden="1" x14ac:dyDescent="0.35">
      <c r="A32971" s="46"/>
      <c r="H32971" s="103"/>
      <c r="AD32971" s="99"/>
      <c r="AF32971" s="46"/>
      <c r="AM32971" s="121"/>
      <c r="AO32971" s="46"/>
    </row>
    <row r="32972" spans="1:41" s="60" customFormat="1" hidden="1" x14ac:dyDescent="0.35">
      <c r="A32972" s="46"/>
      <c r="H32972" s="103"/>
      <c r="AD32972" s="99"/>
      <c r="AF32972" s="46"/>
      <c r="AM32972" s="121"/>
      <c r="AO32972" s="46"/>
    </row>
    <row r="32973" spans="1:41" s="60" customFormat="1" hidden="1" x14ac:dyDescent="0.35">
      <c r="A32973" s="46"/>
      <c r="H32973" s="103"/>
      <c r="AD32973" s="99"/>
      <c r="AF32973" s="46"/>
      <c r="AM32973" s="121"/>
      <c r="AO32973" s="46"/>
    </row>
    <row r="32974" spans="1:41" s="60" customFormat="1" hidden="1" x14ac:dyDescent="0.35">
      <c r="A32974" s="46"/>
      <c r="H32974" s="103"/>
      <c r="AD32974" s="99"/>
      <c r="AF32974" s="46"/>
      <c r="AM32974" s="121"/>
      <c r="AO32974" s="46"/>
    </row>
    <row r="32975" spans="1:41" s="60" customFormat="1" hidden="1" x14ac:dyDescent="0.35">
      <c r="A32975" s="46"/>
      <c r="H32975" s="103"/>
      <c r="AD32975" s="99"/>
      <c r="AF32975" s="46"/>
      <c r="AM32975" s="121"/>
      <c r="AO32975" s="46"/>
    </row>
    <row r="32976" spans="1:41" s="60" customFormat="1" hidden="1" x14ac:dyDescent="0.35">
      <c r="A32976" s="46"/>
      <c r="H32976" s="103"/>
      <c r="AD32976" s="99"/>
      <c r="AF32976" s="46"/>
      <c r="AM32976" s="121"/>
      <c r="AO32976" s="46"/>
    </row>
    <row r="32977" spans="1:41" s="60" customFormat="1" hidden="1" x14ac:dyDescent="0.35">
      <c r="A32977" s="46"/>
      <c r="H32977" s="103"/>
      <c r="AD32977" s="99"/>
      <c r="AF32977" s="46"/>
      <c r="AM32977" s="121"/>
      <c r="AO32977" s="46"/>
    </row>
    <row r="32978" spans="1:41" s="60" customFormat="1" hidden="1" x14ac:dyDescent="0.35">
      <c r="A32978" s="46"/>
      <c r="H32978" s="103"/>
      <c r="AD32978" s="99"/>
      <c r="AF32978" s="46"/>
      <c r="AM32978" s="121"/>
      <c r="AO32978" s="46"/>
    </row>
    <row r="32979" spans="1:41" s="60" customFormat="1" hidden="1" x14ac:dyDescent="0.35">
      <c r="A32979" s="46"/>
      <c r="H32979" s="103"/>
      <c r="AD32979" s="99"/>
      <c r="AF32979" s="46"/>
      <c r="AM32979" s="121"/>
      <c r="AO32979" s="46"/>
    </row>
    <row r="32980" spans="1:41" s="60" customFormat="1" hidden="1" x14ac:dyDescent="0.35">
      <c r="A32980" s="46"/>
      <c r="H32980" s="103"/>
      <c r="AD32980" s="99"/>
      <c r="AF32980" s="46"/>
      <c r="AM32980" s="121"/>
      <c r="AO32980" s="46"/>
    </row>
    <row r="32981" spans="1:41" s="60" customFormat="1" hidden="1" x14ac:dyDescent="0.35">
      <c r="A32981" s="46"/>
      <c r="H32981" s="103"/>
      <c r="AD32981" s="99"/>
      <c r="AF32981" s="46"/>
      <c r="AM32981" s="121"/>
      <c r="AO32981" s="46"/>
    </row>
    <row r="32982" spans="1:41" s="60" customFormat="1" hidden="1" x14ac:dyDescent="0.35">
      <c r="A32982" s="46"/>
      <c r="H32982" s="103"/>
      <c r="AD32982" s="99"/>
      <c r="AF32982" s="46"/>
      <c r="AM32982" s="121"/>
      <c r="AO32982" s="46"/>
    </row>
    <row r="32983" spans="1:41" s="60" customFormat="1" hidden="1" x14ac:dyDescent="0.35">
      <c r="A32983" s="46"/>
      <c r="H32983" s="103"/>
      <c r="AD32983" s="99"/>
      <c r="AF32983" s="46"/>
      <c r="AM32983" s="121"/>
      <c r="AO32983" s="46"/>
    </row>
    <row r="32984" spans="1:41" s="60" customFormat="1" hidden="1" x14ac:dyDescent="0.35">
      <c r="A32984" s="46"/>
      <c r="H32984" s="103"/>
      <c r="AD32984" s="99"/>
      <c r="AF32984" s="46"/>
      <c r="AM32984" s="121"/>
      <c r="AO32984" s="46"/>
    </row>
    <row r="32985" spans="1:41" s="60" customFormat="1" hidden="1" x14ac:dyDescent="0.35">
      <c r="A32985" s="46"/>
      <c r="H32985" s="103"/>
      <c r="AD32985" s="99"/>
      <c r="AF32985" s="46"/>
      <c r="AM32985" s="121"/>
      <c r="AO32985" s="46"/>
    </row>
    <row r="32986" spans="1:41" s="60" customFormat="1" hidden="1" x14ac:dyDescent="0.35">
      <c r="A32986" s="46"/>
      <c r="H32986" s="103"/>
      <c r="AD32986" s="99"/>
      <c r="AF32986" s="46"/>
      <c r="AM32986" s="121"/>
      <c r="AO32986" s="46"/>
    </row>
    <row r="32987" spans="1:41" s="60" customFormat="1" hidden="1" x14ac:dyDescent="0.35">
      <c r="A32987" s="46"/>
      <c r="H32987" s="103"/>
      <c r="AD32987" s="99"/>
      <c r="AF32987" s="46"/>
      <c r="AM32987" s="121"/>
      <c r="AO32987" s="46"/>
    </row>
    <row r="32988" spans="1:41" s="60" customFormat="1" hidden="1" x14ac:dyDescent="0.35">
      <c r="A32988" s="46"/>
      <c r="H32988" s="103"/>
      <c r="AD32988" s="99"/>
      <c r="AF32988" s="46"/>
      <c r="AM32988" s="121"/>
      <c r="AO32988" s="46"/>
    </row>
    <row r="32989" spans="1:41" s="60" customFormat="1" hidden="1" x14ac:dyDescent="0.35">
      <c r="A32989" s="46"/>
      <c r="H32989" s="103"/>
      <c r="AD32989" s="99"/>
      <c r="AF32989" s="46"/>
      <c r="AM32989" s="121"/>
      <c r="AO32989" s="46"/>
    </row>
    <row r="32990" spans="1:41" s="60" customFormat="1" hidden="1" x14ac:dyDescent="0.35">
      <c r="A32990" s="46"/>
      <c r="H32990" s="103"/>
      <c r="AD32990" s="99"/>
      <c r="AF32990" s="46"/>
      <c r="AM32990" s="121"/>
      <c r="AO32990" s="46"/>
    </row>
    <row r="32991" spans="1:41" s="60" customFormat="1" hidden="1" x14ac:dyDescent="0.35">
      <c r="A32991" s="46"/>
      <c r="H32991" s="103"/>
      <c r="AD32991" s="99"/>
      <c r="AF32991" s="46"/>
      <c r="AM32991" s="121"/>
      <c r="AO32991" s="46"/>
    </row>
    <row r="32992" spans="1:41" s="60" customFormat="1" hidden="1" x14ac:dyDescent="0.35">
      <c r="A32992" s="46"/>
      <c r="H32992" s="103"/>
      <c r="AD32992" s="99"/>
      <c r="AF32992" s="46"/>
      <c r="AM32992" s="121"/>
      <c r="AO32992" s="46"/>
    </row>
    <row r="32993" spans="1:41" s="60" customFormat="1" hidden="1" x14ac:dyDescent="0.35">
      <c r="A32993" s="46"/>
      <c r="H32993" s="103"/>
      <c r="AD32993" s="99"/>
      <c r="AF32993" s="46"/>
      <c r="AM32993" s="121"/>
      <c r="AO32993" s="46"/>
    </row>
    <row r="32994" spans="1:41" s="60" customFormat="1" hidden="1" x14ac:dyDescent="0.35">
      <c r="A32994" s="46"/>
      <c r="H32994" s="103"/>
      <c r="AD32994" s="99"/>
      <c r="AF32994" s="46"/>
      <c r="AM32994" s="121"/>
      <c r="AO32994" s="46"/>
    </row>
    <row r="32995" spans="1:41" s="60" customFormat="1" hidden="1" x14ac:dyDescent="0.35">
      <c r="A32995" s="46"/>
      <c r="H32995" s="103"/>
      <c r="AD32995" s="99"/>
      <c r="AF32995" s="46"/>
      <c r="AM32995" s="121"/>
      <c r="AO32995" s="46"/>
    </row>
    <row r="32996" spans="1:41" s="60" customFormat="1" hidden="1" x14ac:dyDescent="0.35">
      <c r="A32996" s="46"/>
      <c r="H32996" s="103"/>
      <c r="AD32996" s="99"/>
      <c r="AF32996" s="46"/>
      <c r="AM32996" s="121"/>
      <c r="AO32996" s="46"/>
    </row>
    <row r="32997" spans="1:41" s="60" customFormat="1" hidden="1" x14ac:dyDescent="0.35">
      <c r="A32997" s="46"/>
      <c r="H32997" s="103"/>
      <c r="AD32997" s="99"/>
      <c r="AF32997" s="46"/>
      <c r="AM32997" s="121"/>
      <c r="AO32997" s="46"/>
    </row>
    <row r="32998" spans="1:41" s="60" customFormat="1" hidden="1" x14ac:dyDescent="0.35">
      <c r="A32998" s="46"/>
      <c r="H32998" s="103"/>
      <c r="AD32998" s="99"/>
      <c r="AF32998" s="46"/>
      <c r="AM32998" s="121"/>
      <c r="AO32998" s="46"/>
    </row>
    <row r="32999" spans="1:41" s="60" customFormat="1" hidden="1" x14ac:dyDescent="0.35">
      <c r="A32999" s="46"/>
      <c r="H32999" s="103"/>
      <c r="AD32999" s="99"/>
      <c r="AF32999" s="46"/>
      <c r="AM32999" s="121"/>
      <c r="AO32999" s="46"/>
    </row>
    <row r="33000" spans="1:41" s="60" customFormat="1" hidden="1" x14ac:dyDescent="0.35">
      <c r="A33000" s="46"/>
      <c r="H33000" s="103"/>
      <c r="AD33000" s="99"/>
      <c r="AF33000" s="46"/>
      <c r="AM33000" s="121"/>
      <c r="AO33000" s="46"/>
    </row>
    <row r="33001" spans="1:41" s="60" customFormat="1" hidden="1" x14ac:dyDescent="0.35">
      <c r="A33001" s="46"/>
      <c r="H33001" s="103"/>
      <c r="AD33001" s="99"/>
      <c r="AF33001" s="46"/>
      <c r="AM33001" s="121"/>
      <c r="AO33001" s="46"/>
    </row>
    <row r="33002" spans="1:41" s="60" customFormat="1" hidden="1" x14ac:dyDescent="0.35">
      <c r="A33002" s="46"/>
      <c r="H33002" s="103"/>
      <c r="AD33002" s="99"/>
      <c r="AF33002" s="46"/>
      <c r="AM33002" s="121"/>
      <c r="AO33002" s="46"/>
    </row>
    <row r="33003" spans="1:41" s="60" customFormat="1" hidden="1" x14ac:dyDescent="0.35">
      <c r="A33003" s="46"/>
      <c r="H33003" s="103"/>
      <c r="AD33003" s="99"/>
      <c r="AF33003" s="46"/>
      <c r="AM33003" s="121"/>
      <c r="AO33003" s="46"/>
    </row>
    <row r="33004" spans="1:41" s="60" customFormat="1" hidden="1" x14ac:dyDescent="0.35">
      <c r="A33004" s="46"/>
      <c r="H33004" s="103"/>
      <c r="AD33004" s="99"/>
      <c r="AF33004" s="46"/>
      <c r="AM33004" s="121"/>
      <c r="AO33004" s="46"/>
    </row>
    <row r="33005" spans="1:41" s="60" customFormat="1" hidden="1" x14ac:dyDescent="0.35">
      <c r="A33005" s="46"/>
      <c r="H33005" s="103"/>
      <c r="AD33005" s="99"/>
      <c r="AF33005" s="46"/>
      <c r="AM33005" s="121"/>
      <c r="AO33005" s="46"/>
    </row>
    <row r="33006" spans="1:41" s="60" customFormat="1" hidden="1" x14ac:dyDescent="0.35">
      <c r="A33006" s="46"/>
      <c r="H33006" s="103"/>
      <c r="AD33006" s="99"/>
      <c r="AF33006" s="46"/>
      <c r="AM33006" s="121"/>
      <c r="AO33006" s="46"/>
    </row>
    <row r="33007" spans="1:41" s="60" customFormat="1" hidden="1" x14ac:dyDescent="0.35">
      <c r="A33007" s="46"/>
      <c r="H33007" s="103"/>
      <c r="AD33007" s="99"/>
      <c r="AF33007" s="46"/>
      <c r="AM33007" s="121"/>
      <c r="AO33007" s="46"/>
    </row>
    <row r="33008" spans="1:41" s="60" customFormat="1" hidden="1" x14ac:dyDescent="0.35">
      <c r="A33008" s="46"/>
      <c r="H33008" s="103"/>
      <c r="AD33008" s="99"/>
      <c r="AF33008" s="46"/>
      <c r="AM33008" s="121"/>
      <c r="AO33008" s="46"/>
    </row>
    <row r="33009" spans="1:41" s="60" customFormat="1" hidden="1" x14ac:dyDescent="0.35">
      <c r="A33009" s="46"/>
      <c r="H33009" s="103"/>
      <c r="AD33009" s="99"/>
      <c r="AF33009" s="46"/>
      <c r="AM33009" s="121"/>
      <c r="AO33009" s="46"/>
    </row>
    <row r="33010" spans="1:41" s="60" customFormat="1" hidden="1" x14ac:dyDescent="0.35">
      <c r="A33010" s="46"/>
      <c r="H33010" s="103"/>
      <c r="AD33010" s="99"/>
      <c r="AF33010" s="46"/>
      <c r="AM33010" s="121"/>
      <c r="AO33010" s="46"/>
    </row>
    <row r="33011" spans="1:41" s="60" customFormat="1" hidden="1" x14ac:dyDescent="0.35">
      <c r="A33011" s="46"/>
      <c r="H33011" s="103"/>
      <c r="AD33011" s="99"/>
      <c r="AF33011" s="46"/>
      <c r="AM33011" s="121"/>
      <c r="AO33011" s="46"/>
    </row>
    <row r="33012" spans="1:41" s="60" customFormat="1" hidden="1" x14ac:dyDescent="0.35">
      <c r="A33012" s="46"/>
      <c r="H33012" s="103"/>
      <c r="AD33012" s="99"/>
      <c r="AF33012" s="46"/>
      <c r="AM33012" s="121"/>
      <c r="AO33012" s="46"/>
    </row>
    <row r="33013" spans="1:41" s="60" customFormat="1" hidden="1" x14ac:dyDescent="0.35">
      <c r="A33013" s="46"/>
      <c r="H33013" s="103"/>
      <c r="AD33013" s="99"/>
      <c r="AF33013" s="46"/>
      <c r="AM33013" s="121"/>
      <c r="AO33013" s="46"/>
    </row>
    <row r="33014" spans="1:41" s="60" customFormat="1" hidden="1" x14ac:dyDescent="0.35">
      <c r="A33014" s="46"/>
      <c r="H33014" s="103"/>
      <c r="AD33014" s="99"/>
      <c r="AF33014" s="46"/>
      <c r="AM33014" s="121"/>
      <c r="AO33014" s="46"/>
    </row>
    <row r="33015" spans="1:41" s="60" customFormat="1" hidden="1" x14ac:dyDescent="0.35">
      <c r="A33015" s="46"/>
      <c r="H33015" s="103"/>
      <c r="AD33015" s="99"/>
      <c r="AF33015" s="46"/>
      <c r="AM33015" s="121"/>
      <c r="AO33015" s="46"/>
    </row>
    <row r="33016" spans="1:41" s="60" customFormat="1" hidden="1" x14ac:dyDescent="0.35">
      <c r="A33016" s="46"/>
      <c r="H33016" s="103"/>
      <c r="AD33016" s="99"/>
      <c r="AF33016" s="46"/>
      <c r="AM33016" s="121"/>
      <c r="AO33016" s="46"/>
    </row>
    <row r="33017" spans="1:41" s="60" customFormat="1" hidden="1" x14ac:dyDescent="0.35">
      <c r="A33017" s="46"/>
      <c r="H33017" s="103"/>
      <c r="AD33017" s="99"/>
      <c r="AF33017" s="46"/>
      <c r="AM33017" s="121"/>
      <c r="AO33017" s="46"/>
    </row>
    <row r="33018" spans="1:41" s="60" customFormat="1" hidden="1" x14ac:dyDescent="0.35">
      <c r="A33018" s="46"/>
      <c r="H33018" s="103"/>
      <c r="AD33018" s="99"/>
      <c r="AF33018" s="46"/>
      <c r="AM33018" s="121"/>
      <c r="AO33018" s="46"/>
    </row>
    <row r="33019" spans="1:41" s="60" customFormat="1" hidden="1" x14ac:dyDescent="0.35">
      <c r="A33019" s="46"/>
      <c r="H33019" s="103"/>
      <c r="AD33019" s="99"/>
      <c r="AF33019" s="46"/>
      <c r="AM33019" s="121"/>
      <c r="AO33019" s="46"/>
    </row>
    <row r="33020" spans="1:41" s="60" customFormat="1" hidden="1" x14ac:dyDescent="0.35">
      <c r="A33020" s="46"/>
      <c r="H33020" s="103"/>
      <c r="AD33020" s="99"/>
      <c r="AF33020" s="46"/>
      <c r="AM33020" s="121"/>
      <c r="AO33020" s="46"/>
    </row>
    <row r="33021" spans="1:41" s="60" customFormat="1" hidden="1" x14ac:dyDescent="0.35">
      <c r="A33021" s="46"/>
      <c r="H33021" s="103"/>
      <c r="AD33021" s="99"/>
      <c r="AF33021" s="46"/>
      <c r="AM33021" s="121"/>
      <c r="AO33021" s="46"/>
    </row>
    <row r="33022" spans="1:41" s="60" customFormat="1" hidden="1" x14ac:dyDescent="0.35">
      <c r="A33022" s="46"/>
      <c r="H33022" s="103"/>
      <c r="AD33022" s="99"/>
      <c r="AF33022" s="46"/>
      <c r="AM33022" s="121"/>
      <c r="AO33022" s="46"/>
    </row>
    <row r="33023" spans="1:41" s="60" customFormat="1" hidden="1" x14ac:dyDescent="0.35">
      <c r="A33023" s="46"/>
      <c r="H33023" s="103"/>
      <c r="AD33023" s="99"/>
      <c r="AF33023" s="46"/>
      <c r="AM33023" s="121"/>
      <c r="AO33023" s="46"/>
    </row>
    <row r="33024" spans="1:41" s="60" customFormat="1" hidden="1" x14ac:dyDescent="0.35">
      <c r="A33024" s="46"/>
      <c r="H33024" s="103"/>
      <c r="AD33024" s="99"/>
      <c r="AF33024" s="46"/>
      <c r="AM33024" s="121"/>
      <c r="AO33024" s="46"/>
    </row>
    <row r="33025" spans="1:41" s="60" customFormat="1" hidden="1" x14ac:dyDescent="0.35">
      <c r="A33025" s="46"/>
      <c r="H33025" s="103"/>
      <c r="AD33025" s="99"/>
      <c r="AF33025" s="46"/>
      <c r="AM33025" s="121"/>
      <c r="AO33025" s="46"/>
    </row>
    <row r="33026" spans="1:41" s="60" customFormat="1" hidden="1" x14ac:dyDescent="0.35">
      <c r="A33026" s="46"/>
      <c r="H33026" s="103"/>
      <c r="AD33026" s="99"/>
      <c r="AF33026" s="46"/>
      <c r="AM33026" s="121"/>
      <c r="AO33026" s="46"/>
    </row>
    <row r="33027" spans="1:41" s="60" customFormat="1" hidden="1" x14ac:dyDescent="0.35">
      <c r="A33027" s="46"/>
      <c r="H33027" s="103"/>
      <c r="AD33027" s="99"/>
      <c r="AF33027" s="46"/>
      <c r="AM33027" s="121"/>
      <c r="AO33027" s="46"/>
    </row>
    <row r="33028" spans="1:41" s="60" customFormat="1" hidden="1" x14ac:dyDescent="0.35">
      <c r="A33028" s="46"/>
      <c r="H33028" s="103"/>
      <c r="AD33028" s="99"/>
      <c r="AF33028" s="46"/>
      <c r="AM33028" s="121"/>
      <c r="AO33028" s="46"/>
    </row>
    <row r="33029" spans="1:41" s="60" customFormat="1" hidden="1" x14ac:dyDescent="0.35">
      <c r="A33029" s="46"/>
      <c r="H33029" s="103"/>
      <c r="AD33029" s="99"/>
      <c r="AF33029" s="46"/>
      <c r="AM33029" s="121"/>
      <c r="AO33029" s="46"/>
    </row>
    <row r="33030" spans="1:41" s="60" customFormat="1" hidden="1" x14ac:dyDescent="0.35">
      <c r="A33030" s="46"/>
      <c r="H33030" s="103"/>
      <c r="AD33030" s="99"/>
      <c r="AF33030" s="46"/>
      <c r="AM33030" s="121"/>
      <c r="AO33030" s="46"/>
    </row>
    <row r="33031" spans="1:41" s="60" customFormat="1" hidden="1" x14ac:dyDescent="0.35">
      <c r="A33031" s="46"/>
      <c r="H33031" s="103"/>
      <c r="AD33031" s="99"/>
      <c r="AF33031" s="46"/>
      <c r="AM33031" s="121"/>
      <c r="AO33031" s="46"/>
    </row>
    <row r="33032" spans="1:41" s="60" customFormat="1" hidden="1" x14ac:dyDescent="0.35">
      <c r="A33032" s="46"/>
      <c r="H33032" s="103"/>
      <c r="AD33032" s="99"/>
      <c r="AF33032" s="46"/>
      <c r="AM33032" s="121"/>
      <c r="AO33032" s="46"/>
    </row>
    <row r="33033" spans="1:41" s="60" customFormat="1" hidden="1" x14ac:dyDescent="0.35">
      <c r="A33033" s="46"/>
      <c r="H33033" s="103"/>
      <c r="AD33033" s="99"/>
      <c r="AF33033" s="46"/>
      <c r="AM33033" s="121"/>
      <c r="AO33033" s="46"/>
    </row>
    <row r="33034" spans="1:41" s="60" customFormat="1" hidden="1" x14ac:dyDescent="0.35">
      <c r="A33034" s="46"/>
      <c r="H33034" s="103"/>
      <c r="AD33034" s="99"/>
      <c r="AF33034" s="46"/>
      <c r="AM33034" s="121"/>
      <c r="AO33034" s="46"/>
    </row>
    <row r="33035" spans="1:41" s="60" customFormat="1" hidden="1" x14ac:dyDescent="0.35">
      <c r="A33035" s="46"/>
      <c r="H33035" s="103"/>
      <c r="AD33035" s="99"/>
      <c r="AF33035" s="46"/>
      <c r="AM33035" s="121"/>
      <c r="AO33035" s="46"/>
    </row>
    <row r="33036" spans="1:41" s="60" customFormat="1" hidden="1" x14ac:dyDescent="0.35">
      <c r="A33036" s="46"/>
      <c r="H33036" s="103"/>
      <c r="AD33036" s="99"/>
      <c r="AF33036" s="46"/>
      <c r="AM33036" s="121"/>
      <c r="AO33036" s="46"/>
    </row>
    <row r="33037" spans="1:41" s="60" customFormat="1" hidden="1" x14ac:dyDescent="0.35">
      <c r="A33037" s="46"/>
      <c r="H33037" s="103"/>
      <c r="AD33037" s="99"/>
      <c r="AF33037" s="46"/>
      <c r="AM33037" s="121"/>
      <c r="AO33037" s="46"/>
    </row>
    <row r="33038" spans="1:41" s="60" customFormat="1" hidden="1" x14ac:dyDescent="0.35">
      <c r="A33038" s="46"/>
      <c r="H33038" s="103"/>
      <c r="AD33038" s="99"/>
      <c r="AF33038" s="46"/>
      <c r="AM33038" s="121"/>
      <c r="AO33038" s="46"/>
    </row>
    <row r="33039" spans="1:41" s="60" customFormat="1" hidden="1" x14ac:dyDescent="0.35">
      <c r="A33039" s="46"/>
      <c r="H33039" s="103"/>
      <c r="AD33039" s="99"/>
      <c r="AF33039" s="46"/>
      <c r="AM33039" s="121"/>
      <c r="AO33039" s="46"/>
    </row>
    <row r="33040" spans="1:41" s="60" customFormat="1" hidden="1" x14ac:dyDescent="0.35">
      <c r="A33040" s="46"/>
      <c r="H33040" s="103"/>
      <c r="AD33040" s="99"/>
      <c r="AF33040" s="46"/>
      <c r="AM33040" s="121"/>
      <c r="AO33040" s="46"/>
    </row>
    <row r="33041" spans="1:41" s="60" customFormat="1" hidden="1" x14ac:dyDescent="0.35">
      <c r="A33041" s="46"/>
      <c r="H33041" s="103"/>
      <c r="AD33041" s="99"/>
      <c r="AF33041" s="46"/>
      <c r="AM33041" s="121"/>
      <c r="AO33041" s="46"/>
    </row>
    <row r="33042" spans="1:41" s="60" customFormat="1" hidden="1" x14ac:dyDescent="0.35">
      <c r="A33042" s="46"/>
      <c r="H33042" s="103"/>
      <c r="AD33042" s="99"/>
      <c r="AF33042" s="46"/>
      <c r="AM33042" s="121"/>
      <c r="AO33042" s="46"/>
    </row>
    <row r="33043" spans="1:41" s="60" customFormat="1" hidden="1" x14ac:dyDescent="0.35">
      <c r="A33043" s="46"/>
      <c r="H33043" s="103"/>
      <c r="AD33043" s="99"/>
      <c r="AF33043" s="46"/>
      <c r="AM33043" s="121"/>
      <c r="AO33043" s="46"/>
    </row>
    <row r="33044" spans="1:41" s="60" customFormat="1" hidden="1" x14ac:dyDescent="0.35">
      <c r="A33044" s="46"/>
      <c r="H33044" s="103"/>
      <c r="AD33044" s="99"/>
      <c r="AF33044" s="46"/>
      <c r="AM33044" s="121"/>
      <c r="AO33044" s="46"/>
    </row>
    <row r="33045" spans="1:41" s="60" customFormat="1" hidden="1" x14ac:dyDescent="0.35">
      <c r="A33045" s="46"/>
      <c r="H33045" s="103"/>
      <c r="AD33045" s="99"/>
      <c r="AF33045" s="46"/>
      <c r="AM33045" s="121"/>
      <c r="AO33045" s="46"/>
    </row>
    <row r="33046" spans="1:41" s="60" customFormat="1" hidden="1" x14ac:dyDescent="0.35">
      <c r="A33046" s="46"/>
      <c r="H33046" s="103"/>
      <c r="AD33046" s="99"/>
      <c r="AF33046" s="46"/>
      <c r="AM33046" s="121"/>
      <c r="AO33046" s="46"/>
    </row>
    <row r="33047" spans="1:41" s="60" customFormat="1" hidden="1" x14ac:dyDescent="0.35">
      <c r="A33047" s="46"/>
      <c r="H33047" s="103"/>
      <c r="AD33047" s="99"/>
      <c r="AF33047" s="46"/>
      <c r="AM33047" s="121"/>
      <c r="AO33047" s="46"/>
    </row>
    <row r="33048" spans="1:41" s="60" customFormat="1" hidden="1" x14ac:dyDescent="0.35">
      <c r="A33048" s="46"/>
      <c r="H33048" s="103"/>
      <c r="AD33048" s="99"/>
      <c r="AF33048" s="46"/>
      <c r="AM33048" s="121"/>
      <c r="AO33048" s="46"/>
    </row>
    <row r="33049" spans="1:41" s="60" customFormat="1" hidden="1" x14ac:dyDescent="0.35">
      <c r="A33049" s="46"/>
      <c r="H33049" s="103"/>
      <c r="AD33049" s="99"/>
      <c r="AF33049" s="46"/>
      <c r="AM33049" s="121"/>
      <c r="AO33049" s="46"/>
    </row>
    <row r="33050" spans="1:41" s="60" customFormat="1" hidden="1" x14ac:dyDescent="0.35">
      <c r="A33050" s="46"/>
      <c r="H33050" s="103"/>
      <c r="AD33050" s="99"/>
      <c r="AF33050" s="46"/>
      <c r="AM33050" s="121"/>
      <c r="AO33050" s="46"/>
    </row>
    <row r="33051" spans="1:41" s="60" customFormat="1" hidden="1" x14ac:dyDescent="0.35">
      <c r="A33051" s="46"/>
      <c r="H33051" s="103"/>
      <c r="AD33051" s="99"/>
      <c r="AF33051" s="46"/>
      <c r="AM33051" s="121"/>
      <c r="AO33051" s="46"/>
    </row>
    <row r="33052" spans="1:41" s="60" customFormat="1" hidden="1" x14ac:dyDescent="0.35">
      <c r="A33052" s="46"/>
      <c r="H33052" s="103"/>
      <c r="AD33052" s="99"/>
      <c r="AF33052" s="46"/>
      <c r="AM33052" s="121"/>
      <c r="AO33052" s="46"/>
    </row>
    <row r="33053" spans="1:41" s="60" customFormat="1" hidden="1" x14ac:dyDescent="0.35">
      <c r="A33053" s="46"/>
      <c r="H33053" s="103"/>
      <c r="AD33053" s="99"/>
      <c r="AF33053" s="46"/>
      <c r="AM33053" s="121"/>
      <c r="AO33053" s="46"/>
    </row>
    <row r="33054" spans="1:41" s="60" customFormat="1" hidden="1" x14ac:dyDescent="0.35">
      <c r="A33054" s="46"/>
      <c r="H33054" s="103"/>
      <c r="AD33054" s="99"/>
      <c r="AF33054" s="46"/>
      <c r="AM33054" s="121"/>
      <c r="AO33054" s="46"/>
    </row>
    <row r="33055" spans="1:41" s="60" customFormat="1" hidden="1" x14ac:dyDescent="0.35">
      <c r="A33055" s="46"/>
      <c r="H33055" s="103"/>
      <c r="AD33055" s="99"/>
      <c r="AF33055" s="46"/>
      <c r="AM33055" s="121"/>
      <c r="AO33055" s="46"/>
    </row>
    <row r="33056" spans="1:41" s="60" customFormat="1" hidden="1" x14ac:dyDescent="0.35">
      <c r="A33056" s="46"/>
      <c r="H33056" s="103"/>
      <c r="AD33056" s="99"/>
      <c r="AF33056" s="46"/>
      <c r="AM33056" s="121"/>
      <c r="AO33056" s="46"/>
    </row>
    <row r="33057" spans="1:41" s="60" customFormat="1" hidden="1" x14ac:dyDescent="0.35">
      <c r="A33057" s="46"/>
      <c r="H33057" s="103"/>
      <c r="AD33057" s="99"/>
      <c r="AF33057" s="46"/>
      <c r="AM33057" s="121"/>
      <c r="AO33057" s="46"/>
    </row>
    <row r="33058" spans="1:41" s="60" customFormat="1" hidden="1" x14ac:dyDescent="0.35">
      <c r="A33058" s="46"/>
      <c r="H33058" s="103"/>
      <c r="AD33058" s="99"/>
      <c r="AF33058" s="46"/>
      <c r="AM33058" s="121"/>
      <c r="AO33058" s="46"/>
    </row>
    <row r="33059" spans="1:41" s="60" customFormat="1" hidden="1" x14ac:dyDescent="0.35">
      <c r="A33059" s="46"/>
      <c r="H33059" s="103"/>
      <c r="AD33059" s="99"/>
      <c r="AF33059" s="46"/>
      <c r="AM33059" s="121"/>
      <c r="AO33059" s="46"/>
    </row>
    <row r="33060" spans="1:41" s="60" customFormat="1" hidden="1" x14ac:dyDescent="0.35">
      <c r="A33060" s="46"/>
      <c r="H33060" s="103"/>
      <c r="AD33060" s="99"/>
      <c r="AF33060" s="46"/>
      <c r="AM33060" s="121"/>
      <c r="AO33060" s="46"/>
    </row>
    <row r="33061" spans="1:41" s="60" customFormat="1" hidden="1" x14ac:dyDescent="0.35">
      <c r="A33061" s="46"/>
      <c r="H33061" s="103"/>
      <c r="AD33061" s="99"/>
      <c r="AF33061" s="46"/>
      <c r="AM33061" s="121"/>
      <c r="AO33061" s="46"/>
    </row>
    <row r="33062" spans="1:41" s="60" customFormat="1" hidden="1" x14ac:dyDescent="0.35">
      <c r="A33062" s="46"/>
      <c r="H33062" s="103"/>
      <c r="AD33062" s="99"/>
      <c r="AF33062" s="46"/>
      <c r="AM33062" s="121"/>
      <c r="AO33062" s="46"/>
    </row>
    <row r="33063" spans="1:41" s="60" customFormat="1" hidden="1" x14ac:dyDescent="0.35">
      <c r="A33063" s="46"/>
      <c r="H33063" s="103"/>
      <c r="AD33063" s="99"/>
      <c r="AF33063" s="46"/>
      <c r="AM33063" s="121"/>
      <c r="AO33063" s="46"/>
    </row>
    <row r="33064" spans="1:41" s="60" customFormat="1" hidden="1" x14ac:dyDescent="0.35">
      <c r="A33064" s="46"/>
      <c r="H33064" s="103"/>
      <c r="AD33064" s="99"/>
      <c r="AF33064" s="46"/>
      <c r="AM33064" s="121"/>
      <c r="AO33064" s="46"/>
    </row>
    <row r="33065" spans="1:41" s="60" customFormat="1" hidden="1" x14ac:dyDescent="0.35">
      <c r="A33065" s="46"/>
      <c r="H33065" s="103"/>
      <c r="AD33065" s="99"/>
      <c r="AF33065" s="46"/>
      <c r="AM33065" s="121"/>
      <c r="AO33065" s="46"/>
    </row>
    <row r="33066" spans="1:41" s="60" customFormat="1" hidden="1" x14ac:dyDescent="0.35">
      <c r="A33066" s="46"/>
      <c r="H33066" s="103"/>
      <c r="AD33066" s="99"/>
      <c r="AF33066" s="46"/>
      <c r="AM33066" s="121"/>
      <c r="AO33066" s="46"/>
    </row>
    <row r="33067" spans="1:41" s="60" customFormat="1" hidden="1" x14ac:dyDescent="0.35">
      <c r="A33067" s="46"/>
      <c r="H33067" s="103"/>
      <c r="AD33067" s="99"/>
      <c r="AF33067" s="46"/>
      <c r="AM33067" s="121"/>
      <c r="AO33067" s="46"/>
    </row>
    <row r="33068" spans="1:41" s="60" customFormat="1" hidden="1" x14ac:dyDescent="0.35">
      <c r="A33068" s="46"/>
      <c r="H33068" s="103"/>
      <c r="AD33068" s="99"/>
      <c r="AF33068" s="46"/>
      <c r="AM33068" s="121"/>
      <c r="AO33068" s="46"/>
    </row>
    <row r="33069" spans="1:41" s="60" customFormat="1" hidden="1" x14ac:dyDescent="0.35">
      <c r="A33069" s="46"/>
      <c r="H33069" s="103"/>
      <c r="AD33069" s="99"/>
      <c r="AF33069" s="46"/>
      <c r="AM33069" s="121"/>
      <c r="AO33069" s="46"/>
    </row>
    <row r="33070" spans="1:41" s="60" customFormat="1" hidden="1" x14ac:dyDescent="0.35">
      <c r="A33070" s="46"/>
      <c r="H33070" s="103"/>
      <c r="AD33070" s="99"/>
      <c r="AF33070" s="46"/>
      <c r="AM33070" s="121"/>
      <c r="AO33070" s="46"/>
    </row>
    <row r="33071" spans="1:41" s="60" customFormat="1" hidden="1" x14ac:dyDescent="0.35">
      <c r="A33071" s="46"/>
      <c r="H33071" s="103"/>
      <c r="AD33071" s="99"/>
      <c r="AF33071" s="46"/>
      <c r="AM33071" s="121"/>
      <c r="AO33071" s="46"/>
    </row>
    <row r="33072" spans="1:41" s="60" customFormat="1" hidden="1" x14ac:dyDescent="0.35">
      <c r="A33072" s="46"/>
      <c r="H33072" s="103"/>
      <c r="AD33072" s="99"/>
      <c r="AF33072" s="46"/>
      <c r="AM33072" s="121"/>
      <c r="AO33072" s="46"/>
    </row>
    <row r="33073" spans="1:41" s="60" customFormat="1" hidden="1" x14ac:dyDescent="0.35">
      <c r="A33073" s="46"/>
      <c r="H33073" s="103"/>
      <c r="AD33073" s="99"/>
      <c r="AF33073" s="46"/>
      <c r="AM33073" s="121"/>
      <c r="AO33073" s="46"/>
    </row>
    <row r="33074" spans="1:41" s="60" customFormat="1" hidden="1" x14ac:dyDescent="0.35">
      <c r="A33074" s="46"/>
      <c r="H33074" s="103"/>
      <c r="AD33074" s="99"/>
      <c r="AF33074" s="46"/>
      <c r="AM33074" s="121"/>
      <c r="AO33074" s="46"/>
    </row>
    <row r="33075" spans="1:41" s="60" customFormat="1" hidden="1" x14ac:dyDescent="0.35">
      <c r="A33075" s="46"/>
      <c r="H33075" s="103"/>
      <c r="AD33075" s="99"/>
      <c r="AF33075" s="46"/>
      <c r="AM33075" s="121"/>
      <c r="AO33075" s="46"/>
    </row>
    <row r="33076" spans="1:41" s="60" customFormat="1" hidden="1" x14ac:dyDescent="0.35">
      <c r="A33076" s="46"/>
      <c r="H33076" s="103"/>
      <c r="AD33076" s="99"/>
      <c r="AF33076" s="46"/>
      <c r="AM33076" s="121"/>
      <c r="AO33076" s="46"/>
    </row>
    <row r="33077" spans="1:41" s="60" customFormat="1" hidden="1" x14ac:dyDescent="0.35">
      <c r="A33077" s="46"/>
      <c r="H33077" s="103"/>
      <c r="AD33077" s="99"/>
      <c r="AF33077" s="46"/>
      <c r="AM33077" s="121"/>
      <c r="AO33077" s="46"/>
    </row>
    <row r="33078" spans="1:41" s="60" customFormat="1" hidden="1" x14ac:dyDescent="0.35">
      <c r="A33078" s="46"/>
      <c r="H33078" s="103"/>
      <c r="AD33078" s="99"/>
      <c r="AF33078" s="46"/>
      <c r="AM33078" s="121"/>
      <c r="AO33078" s="46"/>
    </row>
    <row r="33079" spans="1:41" s="60" customFormat="1" hidden="1" x14ac:dyDescent="0.35">
      <c r="A33079" s="46"/>
      <c r="H33079" s="103"/>
      <c r="AD33079" s="99"/>
      <c r="AF33079" s="46"/>
      <c r="AM33079" s="121"/>
      <c r="AO33079" s="46"/>
    </row>
    <row r="33080" spans="1:41" s="60" customFormat="1" hidden="1" x14ac:dyDescent="0.35">
      <c r="A33080" s="46"/>
      <c r="H33080" s="103"/>
      <c r="AD33080" s="99"/>
      <c r="AF33080" s="46"/>
      <c r="AM33080" s="121"/>
      <c r="AO33080" s="46"/>
    </row>
    <row r="33081" spans="1:41" s="60" customFormat="1" hidden="1" x14ac:dyDescent="0.35">
      <c r="A33081" s="46"/>
      <c r="H33081" s="103"/>
      <c r="AD33081" s="99"/>
      <c r="AF33081" s="46"/>
      <c r="AM33081" s="121"/>
      <c r="AO33081" s="46"/>
    </row>
    <row r="33082" spans="1:41" s="60" customFormat="1" hidden="1" x14ac:dyDescent="0.35">
      <c r="A33082" s="46"/>
      <c r="H33082" s="103"/>
      <c r="AD33082" s="99"/>
      <c r="AF33082" s="46"/>
      <c r="AM33082" s="121"/>
      <c r="AO33082" s="46"/>
    </row>
    <row r="33083" spans="1:41" s="60" customFormat="1" hidden="1" x14ac:dyDescent="0.35">
      <c r="A33083" s="46"/>
      <c r="H33083" s="103"/>
      <c r="AD33083" s="99"/>
      <c r="AF33083" s="46"/>
      <c r="AM33083" s="121"/>
      <c r="AO33083" s="46"/>
    </row>
    <row r="33084" spans="1:41" s="60" customFormat="1" hidden="1" x14ac:dyDescent="0.35">
      <c r="A33084" s="46"/>
      <c r="H33084" s="103"/>
      <c r="AD33084" s="99"/>
      <c r="AF33084" s="46"/>
      <c r="AM33084" s="121"/>
      <c r="AO33084" s="46"/>
    </row>
    <row r="33085" spans="1:41" s="60" customFormat="1" hidden="1" x14ac:dyDescent="0.35">
      <c r="A33085" s="46"/>
      <c r="H33085" s="103"/>
      <c r="AD33085" s="99"/>
      <c r="AF33085" s="46"/>
      <c r="AM33085" s="121"/>
      <c r="AO33085" s="46"/>
    </row>
    <row r="33086" spans="1:41" s="60" customFormat="1" hidden="1" x14ac:dyDescent="0.35">
      <c r="A33086" s="46"/>
      <c r="H33086" s="103"/>
      <c r="AD33086" s="99"/>
      <c r="AF33086" s="46"/>
      <c r="AM33086" s="121"/>
      <c r="AO33086" s="46"/>
    </row>
    <row r="33087" spans="1:41" s="60" customFormat="1" hidden="1" x14ac:dyDescent="0.35">
      <c r="A33087" s="46"/>
      <c r="H33087" s="103"/>
      <c r="AD33087" s="99"/>
      <c r="AF33087" s="46"/>
      <c r="AM33087" s="121"/>
      <c r="AO33087" s="46"/>
    </row>
    <row r="33088" spans="1:41" s="60" customFormat="1" hidden="1" x14ac:dyDescent="0.35">
      <c r="A33088" s="46"/>
      <c r="H33088" s="103"/>
      <c r="AD33088" s="99"/>
      <c r="AF33088" s="46"/>
      <c r="AM33088" s="121"/>
      <c r="AO33088" s="46"/>
    </row>
    <row r="33089" spans="1:41" s="60" customFormat="1" hidden="1" x14ac:dyDescent="0.35">
      <c r="A33089" s="46"/>
      <c r="H33089" s="103"/>
      <c r="AD33089" s="99"/>
      <c r="AF33089" s="46"/>
      <c r="AM33089" s="121"/>
      <c r="AO33089" s="46"/>
    </row>
    <row r="33090" spans="1:41" s="60" customFormat="1" hidden="1" x14ac:dyDescent="0.35">
      <c r="A33090" s="46"/>
      <c r="H33090" s="103"/>
      <c r="AD33090" s="99"/>
      <c r="AF33090" s="46"/>
      <c r="AM33090" s="121"/>
      <c r="AO33090" s="46"/>
    </row>
    <row r="33091" spans="1:41" s="60" customFormat="1" hidden="1" x14ac:dyDescent="0.35">
      <c r="A33091" s="46"/>
      <c r="H33091" s="103"/>
      <c r="AD33091" s="99"/>
      <c r="AF33091" s="46"/>
      <c r="AM33091" s="121"/>
      <c r="AO33091" s="46"/>
    </row>
    <row r="33092" spans="1:41" s="60" customFormat="1" hidden="1" x14ac:dyDescent="0.35">
      <c r="A33092" s="46"/>
      <c r="H33092" s="103"/>
      <c r="AD33092" s="99"/>
      <c r="AF33092" s="46"/>
      <c r="AM33092" s="121"/>
      <c r="AO33092" s="46"/>
    </row>
    <row r="33093" spans="1:41" s="60" customFormat="1" hidden="1" x14ac:dyDescent="0.35">
      <c r="A33093" s="46"/>
      <c r="H33093" s="103"/>
      <c r="AD33093" s="99"/>
      <c r="AF33093" s="46"/>
      <c r="AM33093" s="121"/>
      <c r="AO33093" s="46"/>
    </row>
    <row r="33094" spans="1:41" s="60" customFormat="1" hidden="1" x14ac:dyDescent="0.35">
      <c r="A33094" s="46"/>
      <c r="H33094" s="103"/>
      <c r="AD33094" s="99"/>
      <c r="AF33094" s="46"/>
      <c r="AM33094" s="121"/>
      <c r="AO33094" s="46"/>
    </row>
    <row r="33095" spans="1:41" s="60" customFormat="1" hidden="1" x14ac:dyDescent="0.35">
      <c r="A33095" s="46"/>
      <c r="H33095" s="103"/>
      <c r="AD33095" s="99"/>
      <c r="AF33095" s="46"/>
      <c r="AM33095" s="121"/>
      <c r="AO33095" s="46"/>
    </row>
    <row r="33096" spans="1:41" s="60" customFormat="1" hidden="1" x14ac:dyDescent="0.35">
      <c r="A33096" s="46"/>
      <c r="H33096" s="103"/>
      <c r="AD33096" s="99"/>
      <c r="AF33096" s="46"/>
      <c r="AM33096" s="121"/>
      <c r="AO33096" s="46"/>
    </row>
    <row r="33097" spans="1:41" s="60" customFormat="1" hidden="1" x14ac:dyDescent="0.35">
      <c r="A33097" s="46"/>
      <c r="H33097" s="103"/>
      <c r="AD33097" s="99"/>
      <c r="AF33097" s="46"/>
      <c r="AM33097" s="121"/>
      <c r="AO33097" s="46"/>
    </row>
    <row r="33098" spans="1:41" s="60" customFormat="1" hidden="1" x14ac:dyDescent="0.35">
      <c r="A33098" s="46"/>
      <c r="H33098" s="103"/>
      <c r="AD33098" s="99"/>
      <c r="AF33098" s="46"/>
      <c r="AM33098" s="121"/>
      <c r="AO33098" s="46"/>
    </row>
    <row r="33099" spans="1:41" s="60" customFormat="1" hidden="1" x14ac:dyDescent="0.35">
      <c r="A33099" s="46"/>
      <c r="H33099" s="103"/>
      <c r="AD33099" s="99"/>
      <c r="AF33099" s="46"/>
      <c r="AM33099" s="121"/>
      <c r="AO33099" s="46"/>
    </row>
    <row r="33100" spans="1:41" s="60" customFormat="1" hidden="1" x14ac:dyDescent="0.35">
      <c r="A33100" s="46"/>
      <c r="H33100" s="103"/>
      <c r="AD33100" s="99"/>
      <c r="AF33100" s="46"/>
      <c r="AM33100" s="121"/>
      <c r="AO33100" s="46"/>
    </row>
    <row r="33101" spans="1:41" s="60" customFormat="1" hidden="1" x14ac:dyDescent="0.35">
      <c r="A33101" s="46"/>
      <c r="H33101" s="103"/>
      <c r="AD33101" s="99"/>
      <c r="AF33101" s="46"/>
      <c r="AM33101" s="121"/>
      <c r="AO33101" s="46"/>
    </row>
    <row r="33102" spans="1:41" s="60" customFormat="1" hidden="1" x14ac:dyDescent="0.35">
      <c r="A33102" s="46"/>
      <c r="H33102" s="103"/>
      <c r="AD33102" s="99"/>
      <c r="AF33102" s="46"/>
      <c r="AM33102" s="121"/>
      <c r="AO33102" s="46"/>
    </row>
    <row r="33103" spans="1:41" s="60" customFormat="1" hidden="1" x14ac:dyDescent="0.35">
      <c r="A33103" s="46"/>
      <c r="H33103" s="103"/>
      <c r="AD33103" s="99"/>
      <c r="AF33103" s="46"/>
      <c r="AM33103" s="121"/>
      <c r="AO33103" s="46"/>
    </row>
    <row r="33104" spans="1:41" s="60" customFormat="1" hidden="1" x14ac:dyDescent="0.35">
      <c r="A33104" s="46"/>
      <c r="H33104" s="103"/>
      <c r="AD33104" s="99"/>
      <c r="AF33104" s="46"/>
      <c r="AM33104" s="121"/>
      <c r="AO33104" s="46"/>
    </row>
    <row r="33105" spans="1:41" s="60" customFormat="1" hidden="1" x14ac:dyDescent="0.35">
      <c r="A33105" s="46"/>
      <c r="H33105" s="103"/>
      <c r="AD33105" s="99"/>
      <c r="AF33105" s="46"/>
      <c r="AM33105" s="121"/>
      <c r="AO33105" s="46"/>
    </row>
    <row r="33106" spans="1:41" s="60" customFormat="1" hidden="1" x14ac:dyDescent="0.35">
      <c r="A33106" s="46"/>
      <c r="H33106" s="103"/>
      <c r="AD33106" s="99"/>
      <c r="AF33106" s="46"/>
      <c r="AM33106" s="121"/>
      <c r="AO33106" s="46"/>
    </row>
    <row r="33107" spans="1:41" s="60" customFormat="1" hidden="1" x14ac:dyDescent="0.35">
      <c r="A33107" s="46"/>
      <c r="H33107" s="103"/>
      <c r="AD33107" s="99"/>
      <c r="AF33107" s="46"/>
      <c r="AM33107" s="121"/>
      <c r="AO33107" s="46"/>
    </row>
    <row r="33108" spans="1:41" s="60" customFormat="1" hidden="1" x14ac:dyDescent="0.35">
      <c r="A33108" s="46"/>
      <c r="H33108" s="103"/>
      <c r="AD33108" s="99"/>
      <c r="AF33108" s="46"/>
      <c r="AM33108" s="121"/>
      <c r="AO33108" s="46"/>
    </row>
    <row r="33109" spans="1:41" s="60" customFormat="1" hidden="1" x14ac:dyDescent="0.35">
      <c r="A33109" s="46"/>
      <c r="H33109" s="103"/>
      <c r="AD33109" s="99"/>
      <c r="AF33109" s="46"/>
      <c r="AM33109" s="121"/>
      <c r="AO33109" s="46"/>
    </row>
    <row r="33110" spans="1:41" s="60" customFormat="1" hidden="1" x14ac:dyDescent="0.35">
      <c r="A33110" s="46"/>
      <c r="H33110" s="103"/>
      <c r="AD33110" s="99"/>
      <c r="AF33110" s="46"/>
      <c r="AM33110" s="121"/>
      <c r="AO33110" s="46"/>
    </row>
    <row r="33111" spans="1:41" s="60" customFormat="1" hidden="1" x14ac:dyDescent="0.35">
      <c r="A33111" s="46"/>
      <c r="H33111" s="103"/>
      <c r="AD33111" s="99"/>
      <c r="AF33111" s="46"/>
      <c r="AM33111" s="121"/>
      <c r="AO33111" s="46"/>
    </row>
    <row r="33112" spans="1:41" s="60" customFormat="1" hidden="1" x14ac:dyDescent="0.35">
      <c r="A33112" s="46"/>
      <c r="H33112" s="103"/>
      <c r="AD33112" s="99"/>
      <c r="AF33112" s="46"/>
      <c r="AM33112" s="121"/>
      <c r="AO33112" s="46"/>
    </row>
    <row r="33113" spans="1:41" s="60" customFormat="1" hidden="1" x14ac:dyDescent="0.35">
      <c r="A33113" s="46"/>
      <c r="H33113" s="103"/>
      <c r="AD33113" s="99"/>
      <c r="AF33113" s="46"/>
      <c r="AM33113" s="121"/>
      <c r="AO33113" s="46"/>
    </row>
    <row r="33114" spans="1:41" s="60" customFormat="1" hidden="1" x14ac:dyDescent="0.35">
      <c r="A33114" s="46"/>
      <c r="H33114" s="103"/>
      <c r="AD33114" s="99"/>
      <c r="AF33114" s="46"/>
      <c r="AM33114" s="121"/>
      <c r="AO33114" s="46"/>
    </row>
    <row r="33115" spans="1:41" s="60" customFormat="1" hidden="1" x14ac:dyDescent="0.35">
      <c r="A33115" s="46"/>
      <c r="H33115" s="103"/>
      <c r="AD33115" s="99"/>
      <c r="AF33115" s="46"/>
      <c r="AM33115" s="121"/>
      <c r="AO33115" s="46"/>
    </row>
    <row r="33116" spans="1:41" s="60" customFormat="1" hidden="1" x14ac:dyDescent="0.35">
      <c r="A33116" s="46"/>
      <c r="H33116" s="103"/>
      <c r="AD33116" s="99"/>
      <c r="AF33116" s="46"/>
      <c r="AM33116" s="121"/>
      <c r="AO33116" s="46"/>
    </row>
    <row r="33117" spans="1:41" s="60" customFormat="1" hidden="1" x14ac:dyDescent="0.35">
      <c r="A33117" s="46"/>
      <c r="H33117" s="103"/>
      <c r="AD33117" s="99"/>
      <c r="AF33117" s="46"/>
      <c r="AM33117" s="121"/>
      <c r="AO33117" s="46"/>
    </row>
    <row r="33118" spans="1:41" s="60" customFormat="1" hidden="1" x14ac:dyDescent="0.35">
      <c r="A33118" s="46"/>
      <c r="H33118" s="103"/>
      <c r="AD33118" s="99"/>
      <c r="AF33118" s="46"/>
      <c r="AM33118" s="121"/>
      <c r="AO33118" s="46"/>
    </row>
    <row r="33119" spans="1:41" s="60" customFormat="1" hidden="1" x14ac:dyDescent="0.35">
      <c r="A33119" s="46"/>
      <c r="H33119" s="103"/>
      <c r="AD33119" s="99"/>
      <c r="AF33119" s="46"/>
      <c r="AM33119" s="121"/>
      <c r="AO33119" s="46"/>
    </row>
    <row r="33120" spans="1:41" s="60" customFormat="1" hidden="1" x14ac:dyDescent="0.35">
      <c r="A33120" s="46"/>
      <c r="H33120" s="103"/>
      <c r="AD33120" s="99"/>
      <c r="AF33120" s="46"/>
      <c r="AM33120" s="121"/>
      <c r="AO33120" s="46"/>
    </row>
    <row r="33121" spans="1:41" s="60" customFormat="1" hidden="1" x14ac:dyDescent="0.35">
      <c r="A33121" s="46"/>
      <c r="H33121" s="103"/>
      <c r="AD33121" s="99"/>
      <c r="AF33121" s="46"/>
      <c r="AM33121" s="121"/>
      <c r="AO33121" s="46"/>
    </row>
    <row r="33122" spans="1:41" s="60" customFormat="1" hidden="1" x14ac:dyDescent="0.35">
      <c r="A33122" s="46"/>
      <c r="H33122" s="103"/>
      <c r="AD33122" s="99"/>
      <c r="AF33122" s="46"/>
      <c r="AM33122" s="121"/>
      <c r="AO33122" s="46"/>
    </row>
    <row r="33123" spans="1:41" s="60" customFormat="1" hidden="1" x14ac:dyDescent="0.35">
      <c r="A33123" s="46"/>
      <c r="H33123" s="103"/>
      <c r="AD33123" s="99"/>
      <c r="AF33123" s="46"/>
      <c r="AM33123" s="121"/>
      <c r="AO33123" s="46"/>
    </row>
    <row r="33124" spans="1:41" s="60" customFormat="1" hidden="1" x14ac:dyDescent="0.35">
      <c r="A33124" s="46"/>
      <c r="H33124" s="103"/>
      <c r="AD33124" s="99"/>
      <c r="AF33124" s="46"/>
      <c r="AM33124" s="121"/>
      <c r="AO33124" s="46"/>
    </row>
    <row r="33125" spans="1:41" s="60" customFormat="1" hidden="1" x14ac:dyDescent="0.35">
      <c r="A33125" s="46"/>
      <c r="H33125" s="103"/>
      <c r="AD33125" s="99"/>
      <c r="AF33125" s="46"/>
      <c r="AM33125" s="121"/>
      <c r="AO33125" s="46"/>
    </row>
    <row r="33126" spans="1:41" s="60" customFormat="1" hidden="1" x14ac:dyDescent="0.35">
      <c r="A33126" s="46"/>
      <c r="H33126" s="103"/>
      <c r="AD33126" s="99"/>
      <c r="AF33126" s="46"/>
      <c r="AM33126" s="121"/>
      <c r="AO33126" s="46"/>
    </row>
    <row r="33127" spans="1:41" s="60" customFormat="1" hidden="1" x14ac:dyDescent="0.35">
      <c r="A33127" s="46"/>
      <c r="H33127" s="103"/>
      <c r="AD33127" s="99"/>
      <c r="AF33127" s="46"/>
      <c r="AM33127" s="121"/>
      <c r="AO33127" s="46"/>
    </row>
    <row r="33128" spans="1:41" s="60" customFormat="1" hidden="1" x14ac:dyDescent="0.35">
      <c r="A33128" s="46"/>
      <c r="H33128" s="103"/>
      <c r="AD33128" s="99"/>
      <c r="AF33128" s="46"/>
      <c r="AM33128" s="121"/>
      <c r="AO33128" s="46"/>
    </row>
    <row r="33129" spans="1:41" s="60" customFormat="1" hidden="1" x14ac:dyDescent="0.35">
      <c r="A33129" s="46"/>
      <c r="H33129" s="103"/>
      <c r="AD33129" s="99"/>
      <c r="AF33129" s="46"/>
      <c r="AM33129" s="121"/>
      <c r="AO33129" s="46"/>
    </row>
    <row r="33130" spans="1:41" s="60" customFormat="1" hidden="1" x14ac:dyDescent="0.35">
      <c r="A33130" s="46"/>
      <c r="H33130" s="103"/>
      <c r="AD33130" s="99"/>
      <c r="AF33130" s="46"/>
      <c r="AM33130" s="121"/>
      <c r="AO33130" s="46"/>
    </row>
    <row r="33131" spans="1:41" s="60" customFormat="1" hidden="1" x14ac:dyDescent="0.35">
      <c r="A33131" s="46"/>
      <c r="H33131" s="103"/>
      <c r="AD33131" s="99"/>
      <c r="AF33131" s="46"/>
      <c r="AM33131" s="121"/>
      <c r="AO33131" s="46"/>
    </row>
    <row r="33132" spans="1:41" s="60" customFormat="1" hidden="1" x14ac:dyDescent="0.35">
      <c r="A33132" s="46"/>
      <c r="H33132" s="103"/>
      <c r="AD33132" s="99"/>
      <c r="AF33132" s="46"/>
      <c r="AM33132" s="121"/>
      <c r="AO33132" s="46"/>
    </row>
    <row r="33133" spans="1:41" s="60" customFormat="1" hidden="1" x14ac:dyDescent="0.35">
      <c r="A33133" s="46"/>
      <c r="H33133" s="103"/>
      <c r="AD33133" s="99"/>
      <c r="AF33133" s="46"/>
      <c r="AM33133" s="121"/>
      <c r="AO33133" s="46"/>
    </row>
    <row r="33134" spans="1:41" s="60" customFormat="1" hidden="1" x14ac:dyDescent="0.35">
      <c r="A33134" s="46"/>
      <c r="H33134" s="103"/>
      <c r="AD33134" s="99"/>
      <c r="AF33134" s="46"/>
      <c r="AM33134" s="121"/>
      <c r="AO33134" s="46"/>
    </row>
    <row r="33135" spans="1:41" s="60" customFormat="1" hidden="1" x14ac:dyDescent="0.35">
      <c r="A33135" s="46"/>
      <c r="H33135" s="103"/>
      <c r="AD33135" s="99"/>
      <c r="AF33135" s="46"/>
      <c r="AM33135" s="121"/>
      <c r="AO33135" s="46"/>
    </row>
    <row r="33136" spans="1:41" s="60" customFormat="1" hidden="1" x14ac:dyDescent="0.35">
      <c r="A33136" s="46"/>
      <c r="H33136" s="103"/>
      <c r="AD33136" s="99"/>
      <c r="AF33136" s="46"/>
      <c r="AM33136" s="121"/>
      <c r="AO33136" s="46"/>
    </row>
    <row r="33137" spans="1:41" s="60" customFormat="1" hidden="1" x14ac:dyDescent="0.35">
      <c r="A33137" s="46"/>
      <c r="H33137" s="103"/>
      <c r="AD33137" s="99"/>
      <c r="AF33137" s="46"/>
      <c r="AM33137" s="121"/>
      <c r="AO33137" s="46"/>
    </row>
    <row r="33138" spans="1:41" s="60" customFormat="1" hidden="1" x14ac:dyDescent="0.35">
      <c r="A33138" s="46"/>
      <c r="H33138" s="103"/>
      <c r="AD33138" s="99"/>
      <c r="AF33138" s="46"/>
      <c r="AM33138" s="121"/>
      <c r="AO33138" s="46"/>
    </row>
    <row r="33139" spans="1:41" s="60" customFormat="1" hidden="1" x14ac:dyDescent="0.35">
      <c r="A33139" s="46"/>
      <c r="H33139" s="103"/>
      <c r="AD33139" s="99"/>
      <c r="AF33139" s="46"/>
      <c r="AM33139" s="121"/>
      <c r="AO33139" s="46"/>
    </row>
    <row r="33140" spans="1:41" s="60" customFormat="1" hidden="1" x14ac:dyDescent="0.35">
      <c r="A33140" s="46"/>
      <c r="H33140" s="103"/>
      <c r="AD33140" s="99"/>
      <c r="AF33140" s="46"/>
      <c r="AM33140" s="121"/>
      <c r="AO33140" s="46"/>
    </row>
    <row r="33141" spans="1:41" s="60" customFormat="1" hidden="1" x14ac:dyDescent="0.35">
      <c r="A33141" s="46"/>
      <c r="H33141" s="103"/>
      <c r="AD33141" s="99"/>
      <c r="AF33141" s="46"/>
      <c r="AM33141" s="121"/>
      <c r="AO33141" s="46"/>
    </row>
    <row r="33142" spans="1:41" s="60" customFormat="1" hidden="1" x14ac:dyDescent="0.35">
      <c r="A33142" s="46"/>
      <c r="H33142" s="103"/>
      <c r="AD33142" s="99"/>
      <c r="AF33142" s="46"/>
      <c r="AM33142" s="121"/>
      <c r="AO33142" s="46"/>
    </row>
    <row r="33143" spans="1:41" s="60" customFormat="1" hidden="1" x14ac:dyDescent="0.35">
      <c r="A33143" s="46"/>
      <c r="H33143" s="103"/>
      <c r="AD33143" s="99"/>
      <c r="AF33143" s="46"/>
      <c r="AM33143" s="121"/>
      <c r="AO33143" s="46"/>
    </row>
    <row r="33144" spans="1:41" s="60" customFormat="1" hidden="1" x14ac:dyDescent="0.35">
      <c r="A33144" s="46"/>
      <c r="H33144" s="103"/>
      <c r="AD33144" s="99"/>
      <c r="AF33144" s="46"/>
      <c r="AM33144" s="121"/>
      <c r="AO33144" s="46"/>
    </row>
    <row r="33145" spans="1:41" s="60" customFormat="1" hidden="1" x14ac:dyDescent="0.35">
      <c r="A33145" s="46"/>
      <c r="H33145" s="103"/>
      <c r="AD33145" s="99"/>
      <c r="AF33145" s="46"/>
      <c r="AM33145" s="121"/>
      <c r="AO33145" s="46"/>
    </row>
    <row r="33146" spans="1:41" s="60" customFormat="1" hidden="1" x14ac:dyDescent="0.35">
      <c r="A33146" s="46"/>
      <c r="H33146" s="103"/>
      <c r="AD33146" s="99"/>
      <c r="AF33146" s="46"/>
      <c r="AM33146" s="121"/>
      <c r="AO33146" s="46"/>
    </row>
    <row r="33147" spans="1:41" s="60" customFormat="1" hidden="1" x14ac:dyDescent="0.35">
      <c r="A33147" s="46"/>
      <c r="H33147" s="103"/>
      <c r="AD33147" s="99"/>
      <c r="AF33147" s="46"/>
      <c r="AM33147" s="121"/>
      <c r="AO33147" s="46"/>
    </row>
    <row r="33148" spans="1:41" s="60" customFormat="1" hidden="1" x14ac:dyDescent="0.35">
      <c r="A33148" s="46"/>
      <c r="H33148" s="103"/>
      <c r="AD33148" s="99"/>
      <c r="AF33148" s="46"/>
      <c r="AM33148" s="121"/>
      <c r="AO33148" s="46"/>
    </row>
    <row r="33149" spans="1:41" s="60" customFormat="1" hidden="1" x14ac:dyDescent="0.35">
      <c r="A33149" s="46"/>
      <c r="H33149" s="103"/>
      <c r="AD33149" s="99"/>
      <c r="AF33149" s="46"/>
      <c r="AM33149" s="121"/>
      <c r="AO33149" s="46"/>
    </row>
    <row r="33150" spans="1:41" s="60" customFormat="1" hidden="1" x14ac:dyDescent="0.35">
      <c r="A33150" s="46"/>
      <c r="H33150" s="103"/>
      <c r="AD33150" s="99"/>
      <c r="AF33150" s="46"/>
      <c r="AM33150" s="121"/>
      <c r="AO33150" s="46"/>
    </row>
    <row r="33151" spans="1:41" s="60" customFormat="1" hidden="1" x14ac:dyDescent="0.35">
      <c r="A33151" s="46"/>
      <c r="H33151" s="103"/>
      <c r="AD33151" s="99"/>
      <c r="AF33151" s="46"/>
      <c r="AM33151" s="121"/>
      <c r="AO33151" s="46"/>
    </row>
    <row r="33152" spans="1:41" s="60" customFormat="1" hidden="1" x14ac:dyDescent="0.35">
      <c r="A33152" s="46"/>
      <c r="H33152" s="103"/>
      <c r="AD33152" s="99"/>
      <c r="AF33152" s="46"/>
      <c r="AM33152" s="121"/>
      <c r="AO33152" s="46"/>
    </row>
    <row r="33153" spans="1:41" s="60" customFormat="1" hidden="1" x14ac:dyDescent="0.35">
      <c r="A33153" s="46"/>
      <c r="H33153" s="103"/>
      <c r="AD33153" s="99"/>
      <c r="AF33153" s="46"/>
      <c r="AM33153" s="121"/>
      <c r="AO33153" s="46"/>
    </row>
    <row r="33154" spans="1:41" s="60" customFormat="1" hidden="1" x14ac:dyDescent="0.35">
      <c r="A33154" s="46"/>
      <c r="H33154" s="103"/>
      <c r="AD33154" s="99"/>
      <c r="AF33154" s="46"/>
      <c r="AM33154" s="121"/>
      <c r="AO33154" s="46"/>
    </row>
    <row r="33155" spans="1:41" s="60" customFormat="1" hidden="1" x14ac:dyDescent="0.35">
      <c r="A33155" s="46"/>
      <c r="H33155" s="103"/>
      <c r="AD33155" s="99"/>
      <c r="AF33155" s="46"/>
      <c r="AM33155" s="121"/>
      <c r="AO33155" s="46"/>
    </row>
    <row r="33156" spans="1:41" s="60" customFormat="1" hidden="1" x14ac:dyDescent="0.35">
      <c r="A33156" s="46"/>
      <c r="H33156" s="103"/>
      <c r="AD33156" s="99"/>
      <c r="AF33156" s="46"/>
      <c r="AM33156" s="121"/>
      <c r="AO33156" s="46"/>
    </row>
    <row r="33157" spans="1:41" s="60" customFormat="1" hidden="1" x14ac:dyDescent="0.35">
      <c r="A33157" s="46"/>
      <c r="H33157" s="103"/>
      <c r="AD33157" s="99"/>
      <c r="AF33157" s="46"/>
      <c r="AM33157" s="121"/>
      <c r="AO33157" s="46"/>
    </row>
    <row r="33158" spans="1:41" s="60" customFormat="1" hidden="1" x14ac:dyDescent="0.35">
      <c r="A33158" s="46"/>
      <c r="H33158" s="103"/>
      <c r="AD33158" s="99"/>
      <c r="AF33158" s="46"/>
      <c r="AM33158" s="121"/>
      <c r="AO33158" s="46"/>
    </row>
    <row r="33159" spans="1:41" s="60" customFormat="1" hidden="1" x14ac:dyDescent="0.35">
      <c r="A33159" s="46"/>
      <c r="H33159" s="103"/>
      <c r="AD33159" s="99"/>
      <c r="AF33159" s="46"/>
      <c r="AM33159" s="121"/>
      <c r="AO33159" s="46"/>
    </row>
    <row r="33160" spans="1:41" s="60" customFormat="1" hidden="1" x14ac:dyDescent="0.35">
      <c r="A33160" s="46"/>
      <c r="H33160" s="103"/>
      <c r="AD33160" s="99"/>
      <c r="AF33160" s="46"/>
      <c r="AM33160" s="121"/>
      <c r="AO33160" s="46"/>
    </row>
    <row r="33161" spans="1:41" s="60" customFormat="1" hidden="1" x14ac:dyDescent="0.35">
      <c r="A33161" s="46"/>
      <c r="H33161" s="103"/>
      <c r="AD33161" s="99"/>
      <c r="AF33161" s="46"/>
      <c r="AM33161" s="121"/>
      <c r="AO33161" s="46"/>
    </row>
    <row r="33162" spans="1:41" s="60" customFormat="1" hidden="1" x14ac:dyDescent="0.35">
      <c r="A33162" s="46"/>
      <c r="H33162" s="103"/>
      <c r="AD33162" s="99"/>
      <c r="AF33162" s="46"/>
      <c r="AM33162" s="121"/>
      <c r="AO33162" s="46"/>
    </row>
    <row r="33163" spans="1:41" s="60" customFormat="1" hidden="1" x14ac:dyDescent="0.35">
      <c r="A33163" s="46"/>
      <c r="H33163" s="103"/>
      <c r="AD33163" s="99"/>
      <c r="AF33163" s="46"/>
      <c r="AM33163" s="121"/>
      <c r="AO33163" s="46"/>
    </row>
    <row r="33164" spans="1:41" s="60" customFormat="1" hidden="1" x14ac:dyDescent="0.35">
      <c r="A33164" s="46"/>
      <c r="H33164" s="103"/>
      <c r="AD33164" s="99"/>
      <c r="AF33164" s="46"/>
      <c r="AM33164" s="121"/>
      <c r="AO33164" s="46"/>
    </row>
    <row r="33165" spans="1:41" s="60" customFormat="1" hidden="1" x14ac:dyDescent="0.35">
      <c r="A33165" s="46"/>
      <c r="H33165" s="103"/>
      <c r="AD33165" s="99"/>
      <c r="AF33165" s="46"/>
      <c r="AM33165" s="121"/>
      <c r="AO33165" s="46"/>
    </row>
    <row r="33166" spans="1:41" s="60" customFormat="1" hidden="1" x14ac:dyDescent="0.35">
      <c r="A33166" s="46"/>
      <c r="H33166" s="103"/>
      <c r="AD33166" s="99"/>
      <c r="AF33166" s="46"/>
      <c r="AM33166" s="121"/>
      <c r="AO33166" s="46"/>
    </row>
    <row r="33167" spans="1:41" s="60" customFormat="1" hidden="1" x14ac:dyDescent="0.35">
      <c r="A33167" s="46"/>
      <c r="H33167" s="103"/>
      <c r="AD33167" s="99"/>
      <c r="AF33167" s="46"/>
      <c r="AM33167" s="121"/>
      <c r="AO33167" s="46"/>
    </row>
    <row r="33168" spans="1:41" s="60" customFormat="1" hidden="1" x14ac:dyDescent="0.35">
      <c r="A33168" s="46"/>
      <c r="H33168" s="103"/>
      <c r="AD33168" s="99"/>
      <c r="AF33168" s="46"/>
      <c r="AM33168" s="121"/>
      <c r="AO33168" s="46"/>
    </row>
    <row r="33169" spans="1:41" s="60" customFormat="1" hidden="1" x14ac:dyDescent="0.35">
      <c r="A33169" s="46"/>
      <c r="H33169" s="103"/>
      <c r="AD33169" s="99"/>
      <c r="AF33169" s="46"/>
      <c r="AM33169" s="121"/>
      <c r="AO33169" s="46"/>
    </row>
    <row r="33170" spans="1:41" s="60" customFormat="1" hidden="1" x14ac:dyDescent="0.35">
      <c r="A33170" s="46"/>
      <c r="H33170" s="103"/>
      <c r="AD33170" s="99"/>
      <c r="AF33170" s="46"/>
      <c r="AM33170" s="121"/>
      <c r="AO33170" s="46"/>
    </row>
    <row r="33171" spans="1:41" s="60" customFormat="1" hidden="1" x14ac:dyDescent="0.35">
      <c r="A33171" s="46"/>
      <c r="H33171" s="103"/>
      <c r="AD33171" s="99"/>
      <c r="AF33171" s="46"/>
      <c r="AM33171" s="121"/>
      <c r="AO33171" s="46"/>
    </row>
    <row r="33172" spans="1:41" s="60" customFormat="1" hidden="1" x14ac:dyDescent="0.35">
      <c r="A33172" s="46"/>
      <c r="H33172" s="103"/>
      <c r="AD33172" s="99"/>
      <c r="AF33172" s="46"/>
      <c r="AM33172" s="121"/>
      <c r="AO33172" s="46"/>
    </row>
    <row r="33173" spans="1:41" s="60" customFormat="1" hidden="1" x14ac:dyDescent="0.35">
      <c r="A33173" s="46"/>
      <c r="H33173" s="103"/>
      <c r="AD33173" s="99"/>
      <c r="AF33173" s="46"/>
      <c r="AM33173" s="121"/>
      <c r="AO33173" s="46"/>
    </row>
    <row r="33174" spans="1:41" s="60" customFormat="1" hidden="1" x14ac:dyDescent="0.35">
      <c r="A33174" s="46"/>
      <c r="H33174" s="103"/>
      <c r="AD33174" s="99"/>
      <c r="AF33174" s="46"/>
      <c r="AM33174" s="121"/>
      <c r="AO33174" s="46"/>
    </row>
    <row r="33175" spans="1:41" s="60" customFormat="1" hidden="1" x14ac:dyDescent="0.35">
      <c r="A33175" s="46"/>
      <c r="H33175" s="103"/>
      <c r="AD33175" s="99"/>
      <c r="AF33175" s="46"/>
      <c r="AM33175" s="121"/>
      <c r="AO33175" s="46"/>
    </row>
    <row r="33176" spans="1:41" s="60" customFormat="1" hidden="1" x14ac:dyDescent="0.35">
      <c r="A33176" s="46"/>
      <c r="H33176" s="103"/>
      <c r="AD33176" s="99"/>
      <c r="AF33176" s="46"/>
      <c r="AM33176" s="121"/>
      <c r="AO33176" s="46"/>
    </row>
    <row r="33177" spans="1:41" s="60" customFormat="1" hidden="1" x14ac:dyDescent="0.35">
      <c r="A33177" s="46"/>
      <c r="H33177" s="103"/>
      <c r="AD33177" s="99"/>
      <c r="AF33177" s="46"/>
      <c r="AM33177" s="121"/>
      <c r="AO33177" s="46"/>
    </row>
    <row r="33178" spans="1:41" s="60" customFormat="1" hidden="1" x14ac:dyDescent="0.35">
      <c r="A33178" s="46"/>
      <c r="H33178" s="103"/>
      <c r="AD33178" s="99"/>
      <c r="AF33178" s="46"/>
      <c r="AM33178" s="121"/>
      <c r="AO33178" s="46"/>
    </row>
    <row r="33179" spans="1:41" s="60" customFormat="1" hidden="1" x14ac:dyDescent="0.35">
      <c r="A33179" s="46"/>
      <c r="H33179" s="103"/>
      <c r="AD33179" s="99"/>
      <c r="AF33179" s="46"/>
      <c r="AM33179" s="121"/>
      <c r="AO33179" s="46"/>
    </row>
    <row r="33180" spans="1:41" s="60" customFormat="1" hidden="1" x14ac:dyDescent="0.35">
      <c r="A33180" s="46"/>
      <c r="H33180" s="103"/>
      <c r="AD33180" s="99"/>
      <c r="AF33180" s="46"/>
      <c r="AM33180" s="121"/>
      <c r="AO33180" s="46"/>
    </row>
    <row r="33181" spans="1:41" s="60" customFormat="1" hidden="1" x14ac:dyDescent="0.35">
      <c r="A33181" s="46"/>
      <c r="H33181" s="103"/>
      <c r="AD33181" s="99"/>
      <c r="AF33181" s="46"/>
      <c r="AM33181" s="121"/>
      <c r="AO33181" s="46"/>
    </row>
    <row r="33182" spans="1:41" s="60" customFormat="1" hidden="1" x14ac:dyDescent="0.35">
      <c r="A33182" s="46"/>
      <c r="H33182" s="103"/>
      <c r="AD33182" s="99"/>
      <c r="AF33182" s="46"/>
      <c r="AM33182" s="121"/>
      <c r="AO33182" s="46"/>
    </row>
    <row r="33183" spans="1:41" s="60" customFormat="1" hidden="1" x14ac:dyDescent="0.35">
      <c r="A33183" s="46"/>
      <c r="H33183" s="103"/>
      <c r="AD33183" s="99"/>
      <c r="AF33183" s="46"/>
      <c r="AM33183" s="121"/>
      <c r="AO33183" s="46"/>
    </row>
    <row r="33184" spans="1:41" s="60" customFormat="1" hidden="1" x14ac:dyDescent="0.35">
      <c r="A33184" s="46"/>
      <c r="H33184" s="103"/>
      <c r="AD33184" s="99"/>
      <c r="AF33184" s="46"/>
      <c r="AM33184" s="121"/>
      <c r="AO33184" s="46"/>
    </row>
    <row r="33185" spans="1:41" s="60" customFormat="1" hidden="1" x14ac:dyDescent="0.35">
      <c r="A33185" s="46"/>
      <c r="H33185" s="103"/>
      <c r="AD33185" s="99"/>
      <c r="AF33185" s="46"/>
      <c r="AM33185" s="121"/>
      <c r="AO33185" s="46"/>
    </row>
    <row r="33186" spans="1:41" s="60" customFormat="1" hidden="1" x14ac:dyDescent="0.35">
      <c r="A33186" s="46"/>
      <c r="H33186" s="103"/>
      <c r="AD33186" s="99"/>
      <c r="AF33186" s="46"/>
      <c r="AM33186" s="121"/>
      <c r="AO33186" s="46"/>
    </row>
    <row r="33187" spans="1:41" s="60" customFormat="1" hidden="1" x14ac:dyDescent="0.35">
      <c r="A33187" s="46"/>
      <c r="H33187" s="103"/>
      <c r="AD33187" s="99"/>
      <c r="AF33187" s="46"/>
      <c r="AM33187" s="121"/>
      <c r="AO33187" s="46"/>
    </row>
    <row r="33188" spans="1:41" s="60" customFormat="1" hidden="1" x14ac:dyDescent="0.35">
      <c r="A33188" s="46"/>
      <c r="H33188" s="103"/>
      <c r="AD33188" s="99"/>
      <c r="AF33188" s="46"/>
      <c r="AM33188" s="121"/>
      <c r="AO33188" s="46"/>
    </row>
    <row r="33189" spans="1:41" s="60" customFormat="1" hidden="1" x14ac:dyDescent="0.35">
      <c r="A33189" s="46"/>
      <c r="H33189" s="103"/>
      <c r="AD33189" s="99"/>
      <c r="AF33189" s="46"/>
      <c r="AM33189" s="121"/>
      <c r="AO33189" s="46"/>
    </row>
    <row r="33190" spans="1:41" s="60" customFormat="1" hidden="1" x14ac:dyDescent="0.35">
      <c r="A33190" s="46"/>
      <c r="H33190" s="103"/>
      <c r="AD33190" s="99"/>
      <c r="AF33190" s="46"/>
      <c r="AM33190" s="121"/>
      <c r="AO33190" s="46"/>
    </row>
    <row r="33191" spans="1:41" s="60" customFormat="1" hidden="1" x14ac:dyDescent="0.35">
      <c r="A33191" s="46"/>
      <c r="H33191" s="103"/>
      <c r="AD33191" s="99"/>
      <c r="AF33191" s="46"/>
      <c r="AM33191" s="121"/>
      <c r="AO33191" s="46"/>
    </row>
    <row r="33192" spans="1:41" s="60" customFormat="1" hidden="1" x14ac:dyDescent="0.35">
      <c r="A33192" s="46"/>
      <c r="H33192" s="103"/>
      <c r="AD33192" s="99"/>
      <c r="AF33192" s="46"/>
      <c r="AM33192" s="121"/>
      <c r="AO33192" s="46"/>
    </row>
    <row r="33193" spans="1:41" s="60" customFormat="1" hidden="1" x14ac:dyDescent="0.35">
      <c r="A33193" s="46"/>
      <c r="H33193" s="103"/>
      <c r="AD33193" s="99"/>
      <c r="AF33193" s="46"/>
      <c r="AM33193" s="121"/>
      <c r="AO33193" s="46"/>
    </row>
    <row r="33194" spans="1:41" s="60" customFormat="1" hidden="1" x14ac:dyDescent="0.35">
      <c r="A33194" s="46"/>
      <c r="H33194" s="103"/>
      <c r="AD33194" s="99"/>
      <c r="AF33194" s="46"/>
      <c r="AM33194" s="121"/>
      <c r="AO33194" s="46"/>
    </row>
    <row r="33195" spans="1:41" s="60" customFormat="1" hidden="1" x14ac:dyDescent="0.35">
      <c r="A33195" s="46"/>
      <c r="H33195" s="103"/>
      <c r="AD33195" s="99"/>
      <c r="AF33195" s="46"/>
      <c r="AM33195" s="121"/>
      <c r="AO33195" s="46"/>
    </row>
    <row r="33196" spans="1:41" s="60" customFormat="1" hidden="1" x14ac:dyDescent="0.35">
      <c r="A33196" s="46"/>
      <c r="H33196" s="103"/>
      <c r="AD33196" s="99"/>
      <c r="AF33196" s="46"/>
      <c r="AM33196" s="121"/>
      <c r="AO33196" s="46"/>
    </row>
    <row r="33197" spans="1:41" s="60" customFormat="1" hidden="1" x14ac:dyDescent="0.35">
      <c r="A33197" s="46"/>
      <c r="H33197" s="103"/>
      <c r="AD33197" s="99"/>
      <c r="AF33197" s="46"/>
      <c r="AM33197" s="121"/>
      <c r="AO33197" s="46"/>
    </row>
    <row r="33198" spans="1:41" s="60" customFormat="1" hidden="1" x14ac:dyDescent="0.35">
      <c r="A33198" s="46"/>
      <c r="H33198" s="103"/>
      <c r="AD33198" s="99"/>
      <c r="AF33198" s="46"/>
      <c r="AM33198" s="121"/>
      <c r="AO33198" s="46"/>
    </row>
    <row r="33199" spans="1:41" s="60" customFormat="1" hidden="1" x14ac:dyDescent="0.35">
      <c r="A33199" s="46"/>
      <c r="H33199" s="103"/>
      <c r="AD33199" s="99"/>
      <c r="AF33199" s="46"/>
      <c r="AM33199" s="121"/>
      <c r="AO33199" s="46"/>
    </row>
    <row r="33200" spans="1:41" s="60" customFormat="1" hidden="1" x14ac:dyDescent="0.35">
      <c r="A33200" s="46"/>
      <c r="H33200" s="103"/>
      <c r="AD33200" s="99"/>
      <c r="AF33200" s="46"/>
      <c r="AM33200" s="121"/>
      <c r="AO33200" s="46"/>
    </row>
    <row r="33201" spans="1:41" s="60" customFormat="1" hidden="1" x14ac:dyDescent="0.35">
      <c r="A33201" s="46"/>
      <c r="H33201" s="103"/>
      <c r="AD33201" s="99"/>
      <c r="AF33201" s="46"/>
      <c r="AM33201" s="121"/>
      <c r="AO33201" s="46"/>
    </row>
    <row r="33202" spans="1:41" s="60" customFormat="1" hidden="1" x14ac:dyDescent="0.35">
      <c r="A33202" s="46"/>
      <c r="H33202" s="103"/>
      <c r="AD33202" s="99"/>
      <c r="AF33202" s="46"/>
      <c r="AM33202" s="121"/>
      <c r="AO33202" s="46"/>
    </row>
    <row r="33203" spans="1:41" s="60" customFormat="1" hidden="1" x14ac:dyDescent="0.35">
      <c r="A33203" s="46"/>
      <c r="H33203" s="103"/>
      <c r="AD33203" s="99"/>
      <c r="AF33203" s="46"/>
      <c r="AM33203" s="121"/>
      <c r="AO33203" s="46"/>
    </row>
    <row r="33204" spans="1:41" s="60" customFormat="1" hidden="1" x14ac:dyDescent="0.35">
      <c r="A33204" s="46"/>
      <c r="H33204" s="103"/>
      <c r="AD33204" s="99"/>
      <c r="AF33204" s="46"/>
      <c r="AM33204" s="121"/>
      <c r="AO33204" s="46"/>
    </row>
    <row r="33205" spans="1:41" s="60" customFormat="1" hidden="1" x14ac:dyDescent="0.35">
      <c r="A33205" s="46"/>
      <c r="H33205" s="103"/>
      <c r="AD33205" s="99"/>
      <c r="AF33205" s="46"/>
      <c r="AM33205" s="121"/>
      <c r="AO33205" s="46"/>
    </row>
    <row r="33206" spans="1:41" s="60" customFormat="1" hidden="1" x14ac:dyDescent="0.35">
      <c r="A33206" s="46"/>
      <c r="H33206" s="103"/>
      <c r="AD33206" s="99"/>
      <c r="AF33206" s="46"/>
      <c r="AM33206" s="121"/>
      <c r="AO33206" s="46"/>
    </row>
    <row r="33207" spans="1:41" s="60" customFormat="1" hidden="1" x14ac:dyDescent="0.35">
      <c r="A33207" s="46"/>
      <c r="H33207" s="103"/>
      <c r="AD33207" s="99"/>
      <c r="AF33207" s="46"/>
      <c r="AM33207" s="121"/>
      <c r="AO33207" s="46"/>
    </row>
    <row r="33208" spans="1:41" s="60" customFormat="1" hidden="1" x14ac:dyDescent="0.35">
      <c r="A33208" s="46"/>
      <c r="H33208" s="103"/>
      <c r="AD33208" s="99"/>
      <c r="AF33208" s="46"/>
      <c r="AM33208" s="121"/>
      <c r="AO33208" s="46"/>
    </row>
    <row r="33209" spans="1:41" s="60" customFormat="1" hidden="1" x14ac:dyDescent="0.35">
      <c r="A33209" s="46"/>
      <c r="H33209" s="103"/>
      <c r="AD33209" s="99"/>
      <c r="AF33209" s="46"/>
      <c r="AM33209" s="121"/>
      <c r="AO33209" s="46"/>
    </row>
    <row r="33210" spans="1:41" s="60" customFormat="1" hidden="1" x14ac:dyDescent="0.35">
      <c r="A33210" s="46"/>
      <c r="H33210" s="103"/>
      <c r="AD33210" s="99"/>
      <c r="AF33210" s="46"/>
      <c r="AM33210" s="121"/>
      <c r="AO33210" s="46"/>
    </row>
    <row r="33211" spans="1:41" s="60" customFormat="1" hidden="1" x14ac:dyDescent="0.35">
      <c r="A33211" s="46"/>
      <c r="H33211" s="103"/>
      <c r="AD33211" s="99"/>
      <c r="AF33211" s="46"/>
      <c r="AM33211" s="121"/>
      <c r="AO33211" s="46"/>
    </row>
    <row r="33212" spans="1:41" s="60" customFormat="1" hidden="1" x14ac:dyDescent="0.35">
      <c r="A33212" s="46"/>
      <c r="H33212" s="103"/>
      <c r="AD33212" s="99"/>
      <c r="AF33212" s="46"/>
      <c r="AM33212" s="121"/>
      <c r="AO33212" s="46"/>
    </row>
    <row r="33213" spans="1:41" s="60" customFormat="1" hidden="1" x14ac:dyDescent="0.35">
      <c r="A33213" s="46"/>
      <c r="H33213" s="103"/>
      <c r="AD33213" s="99"/>
      <c r="AF33213" s="46"/>
      <c r="AM33213" s="121"/>
      <c r="AO33213" s="46"/>
    </row>
    <row r="33214" spans="1:41" s="60" customFormat="1" hidden="1" x14ac:dyDescent="0.35">
      <c r="A33214" s="46"/>
      <c r="H33214" s="103"/>
      <c r="AD33214" s="99"/>
      <c r="AF33214" s="46"/>
      <c r="AM33214" s="121"/>
      <c r="AO33214" s="46"/>
    </row>
    <row r="33215" spans="1:41" s="60" customFormat="1" hidden="1" x14ac:dyDescent="0.35">
      <c r="A33215" s="46"/>
      <c r="H33215" s="103"/>
      <c r="AD33215" s="99"/>
      <c r="AF33215" s="46"/>
      <c r="AM33215" s="121"/>
      <c r="AO33215" s="46"/>
    </row>
    <row r="33216" spans="1:41" s="60" customFormat="1" hidden="1" x14ac:dyDescent="0.35">
      <c r="A33216" s="46"/>
      <c r="H33216" s="103"/>
      <c r="AD33216" s="99"/>
      <c r="AF33216" s="46"/>
      <c r="AM33216" s="121"/>
      <c r="AO33216" s="46"/>
    </row>
    <row r="33217" spans="1:41" s="60" customFormat="1" hidden="1" x14ac:dyDescent="0.35">
      <c r="A33217" s="46"/>
      <c r="H33217" s="103"/>
      <c r="AD33217" s="99"/>
      <c r="AF33217" s="46"/>
      <c r="AM33217" s="121"/>
      <c r="AO33217" s="46"/>
    </row>
    <row r="33218" spans="1:41" s="60" customFormat="1" hidden="1" x14ac:dyDescent="0.35">
      <c r="A33218" s="46"/>
      <c r="H33218" s="103"/>
      <c r="AD33218" s="99"/>
      <c r="AF33218" s="46"/>
      <c r="AM33218" s="121"/>
      <c r="AO33218" s="46"/>
    </row>
    <row r="33219" spans="1:41" s="60" customFormat="1" hidden="1" x14ac:dyDescent="0.35">
      <c r="A33219" s="46"/>
      <c r="H33219" s="103"/>
      <c r="AD33219" s="99"/>
      <c r="AF33219" s="46"/>
      <c r="AM33219" s="121"/>
      <c r="AO33219" s="46"/>
    </row>
    <row r="33220" spans="1:41" s="60" customFormat="1" hidden="1" x14ac:dyDescent="0.35">
      <c r="A33220" s="46"/>
      <c r="H33220" s="103"/>
      <c r="AD33220" s="99"/>
      <c r="AF33220" s="46"/>
      <c r="AM33220" s="121"/>
      <c r="AO33220" s="46"/>
    </row>
    <row r="33221" spans="1:41" s="60" customFormat="1" hidden="1" x14ac:dyDescent="0.35">
      <c r="A33221" s="46"/>
      <c r="H33221" s="103"/>
      <c r="AD33221" s="99"/>
      <c r="AF33221" s="46"/>
      <c r="AM33221" s="121"/>
      <c r="AO33221" s="46"/>
    </row>
    <row r="33222" spans="1:41" s="60" customFormat="1" hidden="1" x14ac:dyDescent="0.35">
      <c r="A33222" s="46"/>
      <c r="H33222" s="103"/>
      <c r="AD33222" s="99"/>
      <c r="AF33222" s="46"/>
      <c r="AM33222" s="121"/>
      <c r="AO33222" s="46"/>
    </row>
    <row r="33223" spans="1:41" s="60" customFormat="1" hidden="1" x14ac:dyDescent="0.35">
      <c r="A33223" s="46"/>
      <c r="H33223" s="103"/>
      <c r="AD33223" s="99"/>
      <c r="AF33223" s="46"/>
      <c r="AM33223" s="121"/>
      <c r="AO33223" s="46"/>
    </row>
    <row r="33224" spans="1:41" s="60" customFormat="1" hidden="1" x14ac:dyDescent="0.35">
      <c r="A33224" s="46"/>
      <c r="H33224" s="103"/>
      <c r="AD33224" s="99"/>
      <c r="AF33224" s="46"/>
      <c r="AM33224" s="121"/>
      <c r="AO33224" s="46"/>
    </row>
    <row r="33225" spans="1:41" s="60" customFormat="1" hidden="1" x14ac:dyDescent="0.35">
      <c r="A33225" s="46"/>
      <c r="H33225" s="103"/>
      <c r="AD33225" s="99"/>
      <c r="AF33225" s="46"/>
      <c r="AM33225" s="121"/>
      <c r="AO33225" s="46"/>
    </row>
    <row r="33226" spans="1:41" s="60" customFormat="1" hidden="1" x14ac:dyDescent="0.35">
      <c r="A33226" s="46"/>
      <c r="H33226" s="103"/>
      <c r="AD33226" s="99"/>
      <c r="AF33226" s="46"/>
      <c r="AM33226" s="121"/>
      <c r="AO33226" s="46"/>
    </row>
    <row r="33227" spans="1:41" s="60" customFormat="1" hidden="1" x14ac:dyDescent="0.35">
      <c r="A33227" s="46"/>
      <c r="H33227" s="103"/>
      <c r="AD33227" s="99"/>
      <c r="AF33227" s="46"/>
      <c r="AM33227" s="121"/>
      <c r="AO33227" s="46"/>
    </row>
    <row r="33228" spans="1:41" s="60" customFormat="1" hidden="1" x14ac:dyDescent="0.35">
      <c r="A33228" s="46"/>
      <c r="H33228" s="103"/>
      <c r="AD33228" s="99"/>
      <c r="AF33228" s="46"/>
      <c r="AM33228" s="121"/>
      <c r="AO33228" s="46"/>
    </row>
    <row r="33229" spans="1:41" s="60" customFormat="1" hidden="1" x14ac:dyDescent="0.35">
      <c r="A33229" s="46"/>
      <c r="H33229" s="103"/>
      <c r="AD33229" s="99"/>
      <c r="AF33229" s="46"/>
      <c r="AM33229" s="121"/>
      <c r="AO33229" s="46"/>
    </row>
    <row r="33230" spans="1:41" s="60" customFormat="1" hidden="1" x14ac:dyDescent="0.35">
      <c r="A33230" s="46"/>
      <c r="H33230" s="103"/>
      <c r="AD33230" s="99"/>
      <c r="AF33230" s="46"/>
      <c r="AM33230" s="121"/>
      <c r="AO33230" s="46"/>
    </row>
    <row r="33231" spans="1:41" s="60" customFormat="1" hidden="1" x14ac:dyDescent="0.35">
      <c r="A33231" s="46"/>
      <c r="H33231" s="103"/>
      <c r="AD33231" s="99"/>
      <c r="AF33231" s="46"/>
      <c r="AM33231" s="121"/>
      <c r="AO33231" s="46"/>
    </row>
    <row r="33232" spans="1:41" s="60" customFormat="1" hidden="1" x14ac:dyDescent="0.35">
      <c r="A33232" s="46"/>
      <c r="H33232" s="103"/>
      <c r="AD33232" s="99"/>
      <c r="AF33232" s="46"/>
      <c r="AM33232" s="121"/>
      <c r="AO33232" s="46"/>
    </row>
    <row r="33233" spans="1:41" s="60" customFormat="1" hidden="1" x14ac:dyDescent="0.35">
      <c r="A33233" s="46"/>
      <c r="H33233" s="103"/>
      <c r="AD33233" s="99"/>
      <c r="AF33233" s="46"/>
      <c r="AM33233" s="121"/>
      <c r="AO33233" s="46"/>
    </row>
    <row r="33234" spans="1:41" s="60" customFormat="1" hidden="1" x14ac:dyDescent="0.35">
      <c r="A33234" s="46"/>
      <c r="H33234" s="103"/>
      <c r="AD33234" s="99"/>
      <c r="AF33234" s="46"/>
      <c r="AM33234" s="121"/>
      <c r="AO33234" s="46"/>
    </row>
    <row r="33235" spans="1:41" s="60" customFormat="1" hidden="1" x14ac:dyDescent="0.35">
      <c r="A33235" s="46"/>
      <c r="H33235" s="103"/>
      <c r="AD33235" s="99"/>
      <c r="AF33235" s="46"/>
      <c r="AM33235" s="121"/>
      <c r="AO33235" s="46"/>
    </row>
    <row r="33236" spans="1:41" s="60" customFormat="1" hidden="1" x14ac:dyDescent="0.35">
      <c r="A33236" s="46"/>
      <c r="H33236" s="103"/>
      <c r="AD33236" s="99"/>
      <c r="AF33236" s="46"/>
      <c r="AM33236" s="121"/>
      <c r="AO33236" s="46"/>
    </row>
    <row r="33237" spans="1:41" s="60" customFormat="1" hidden="1" x14ac:dyDescent="0.35">
      <c r="A33237" s="46"/>
      <c r="H33237" s="103"/>
      <c r="AD33237" s="99"/>
      <c r="AF33237" s="46"/>
      <c r="AM33237" s="121"/>
      <c r="AO33237" s="46"/>
    </row>
    <row r="33238" spans="1:41" s="60" customFormat="1" hidden="1" x14ac:dyDescent="0.35">
      <c r="A33238" s="46"/>
      <c r="H33238" s="103"/>
      <c r="AD33238" s="99"/>
      <c r="AF33238" s="46"/>
      <c r="AM33238" s="121"/>
      <c r="AO33238" s="46"/>
    </row>
    <row r="33239" spans="1:41" s="60" customFormat="1" hidden="1" x14ac:dyDescent="0.35">
      <c r="A33239" s="46"/>
      <c r="H33239" s="103"/>
      <c r="AD33239" s="99"/>
      <c r="AF33239" s="46"/>
      <c r="AM33239" s="121"/>
      <c r="AO33239" s="46"/>
    </row>
    <row r="33240" spans="1:41" s="60" customFormat="1" hidden="1" x14ac:dyDescent="0.35">
      <c r="A33240" s="46"/>
      <c r="H33240" s="103"/>
      <c r="AD33240" s="99"/>
      <c r="AF33240" s="46"/>
      <c r="AM33240" s="121"/>
      <c r="AO33240" s="46"/>
    </row>
    <row r="33241" spans="1:41" s="60" customFormat="1" hidden="1" x14ac:dyDescent="0.35">
      <c r="A33241" s="46"/>
      <c r="H33241" s="103"/>
      <c r="AD33241" s="99"/>
      <c r="AF33241" s="46"/>
      <c r="AM33241" s="121"/>
      <c r="AO33241" s="46"/>
    </row>
    <row r="33242" spans="1:41" s="60" customFormat="1" hidden="1" x14ac:dyDescent="0.35">
      <c r="A33242" s="46"/>
      <c r="H33242" s="103"/>
      <c r="AD33242" s="99"/>
      <c r="AF33242" s="46"/>
      <c r="AM33242" s="121"/>
      <c r="AO33242" s="46"/>
    </row>
    <row r="33243" spans="1:41" s="60" customFormat="1" hidden="1" x14ac:dyDescent="0.35">
      <c r="A33243" s="46"/>
      <c r="H33243" s="103"/>
      <c r="AD33243" s="99"/>
      <c r="AF33243" s="46"/>
      <c r="AM33243" s="121"/>
      <c r="AO33243" s="46"/>
    </row>
    <row r="33244" spans="1:41" s="60" customFormat="1" hidden="1" x14ac:dyDescent="0.35">
      <c r="A33244" s="46"/>
      <c r="H33244" s="103"/>
      <c r="AD33244" s="99"/>
      <c r="AF33244" s="46"/>
      <c r="AM33244" s="121"/>
      <c r="AO33244" s="46"/>
    </row>
    <row r="33245" spans="1:41" s="60" customFormat="1" hidden="1" x14ac:dyDescent="0.35">
      <c r="A33245" s="46"/>
      <c r="H33245" s="103"/>
      <c r="AD33245" s="99"/>
      <c r="AF33245" s="46"/>
      <c r="AM33245" s="121"/>
      <c r="AO33245" s="46"/>
    </row>
    <row r="33246" spans="1:41" s="60" customFormat="1" hidden="1" x14ac:dyDescent="0.35">
      <c r="A33246" s="46"/>
      <c r="H33246" s="103"/>
      <c r="AD33246" s="99"/>
      <c r="AF33246" s="46"/>
      <c r="AM33246" s="121"/>
      <c r="AO33246" s="46"/>
    </row>
    <row r="33247" spans="1:41" s="60" customFormat="1" hidden="1" x14ac:dyDescent="0.35">
      <c r="A33247" s="46"/>
      <c r="H33247" s="103"/>
      <c r="AD33247" s="99"/>
      <c r="AF33247" s="46"/>
      <c r="AM33247" s="121"/>
      <c r="AO33247" s="46"/>
    </row>
    <row r="33248" spans="1:41" s="60" customFormat="1" hidden="1" x14ac:dyDescent="0.35">
      <c r="A33248" s="46"/>
      <c r="H33248" s="103"/>
      <c r="AD33248" s="99"/>
      <c r="AF33248" s="46"/>
      <c r="AM33248" s="121"/>
      <c r="AO33248" s="46"/>
    </row>
    <row r="33249" spans="1:41" s="60" customFormat="1" hidden="1" x14ac:dyDescent="0.35">
      <c r="A33249" s="46"/>
      <c r="H33249" s="103"/>
      <c r="AD33249" s="99"/>
      <c r="AF33249" s="46"/>
      <c r="AM33249" s="121"/>
      <c r="AO33249" s="46"/>
    </row>
    <row r="33250" spans="1:41" s="60" customFormat="1" hidden="1" x14ac:dyDescent="0.35">
      <c r="A33250" s="46"/>
      <c r="H33250" s="103"/>
      <c r="AD33250" s="99"/>
      <c r="AF33250" s="46"/>
      <c r="AM33250" s="121"/>
      <c r="AO33250" s="46"/>
    </row>
    <row r="33251" spans="1:41" s="60" customFormat="1" hidden="1" x14ac:dyDescent="0.35">
      <c r="A33251" s="46"/>
      <c r="H33251" s="103"/>
      <c r="AD33251" s="99"/>
      <c r="AF33251" s="46"/>
      <c r="AM33251" s="121"/>
      <c r="AO33251" s="46"/>
    </row>
    <row r="33252" spans="1:41" s="60" customFormat="1" hidden="1" x14ac:dyDescent="0.35">
      <c r="A33252" s="46"/>
      <c r="H33252" s="103"/>
      <c r="AD33252" s="99"/>
      <c r="AF33252" s="46"/>
      <c r="AM33252" s="121"/>
      <c r="AO33252" s="46"/>
    </row>
    <row r="33253" spans="1:41" s="60" customFormat="1" hidden="1" x14ac:dyDescent="0.35">
      <c r="A33253" s="46"/>
      <c r="H33253" s="103"/>
      <c r="AD33253" s="99"/>
      <c r="AF33253" s="46"/>
      <c r="AM33253" s="121"/>
      <c r="AO33253" s="46"/>
    </row>
    <row r="33254" spans="1:41" s="60" customFormat="1" hidden="1" x14ac:dyDescent="0.35">
      <c r="A33254" s="46"/>
      <c r="H33254" s="103"/>
      <c r="AD33254" s="99"/>
      <c r="AF33254" s="46"/>
      <c r="AM33254" s="121"/>
      <c r="AO33254" s="46"/>
    </row>
    <row r="33255" spans="1:41" s="60" customFormat="1" hidden="1" x14ac:dyDescent="0.35">
      <c r="A33255" s="46"/>
      <c r="H33255" s="103"/>
      <c r="AD33255" s="99"/>
      <c r="AF33255" s="46"/>
      <c r="AM33255" s="121"/>
      <c r="AO33255" s="46"/>
    </row>
    <row r="33256" spans="1:41" s="60" customFormat="1" hidden="1" x14ac:dyDescent="0.35">
      <c r="A33256" s="46"/>
      <c r="H33256" s="103"/>
      <c r="AD33256" s="99"/>
      <c r="AF33256" s="46"/>
      <c r="AM33256" s="121"/>
      <c r="AO33256" s="46"/>
    </row>
    <row r="33257" spans="1:41" s="60" customFormat="1" hidden="1" x14ac:dyDescent="0.35">
      <c r="A33257" s="46"/>
      <c r="H33257" s="103"/>
      <c r="AD33257" s="99"/>
      <c r="AF33257" s="46"/>
      <c r="AM33257" s="121"/>
      <c r="AO33257" s="46"/>
    </row>
    <row r="33258" spans="1:41" s="60" customFormat="1" hidden="1" x14ac:dyDescent="0.35">
      <c r="A33258" s="46"/>
      <c r="H33258" s="103"/>
      <c r="AD33258" s="99"/>
      <c r="AF33258" s="46"/>
      <c r="AM33258" s="121"/>
      <c r="AO33258" s="46"/>
    </row>
    <row r="33259" spans="1:41" s="60" customFormat="1" hidden="1" x14ac:dyDescent="0.35">
      <c r="A33259" s="46"/>
      <c r="H33259" s="103"/>
      <c r="AD33259" s="99"/>
      <c r="AF33259" s="46"/>
      <c r="AM33259" s="121"/>
      <c r="AO33259" s="46"/>
    </row>
    <row r="33260" spans="1:41" s="60" customFormat="1" hidden="1" x14ac:dyDescent="0.35">
      <c r="A33260" s="46"/>
      <c r="H33260" s="103"/>
      <c r="AD33260" s="99"/>
      <c r="AF33260" s="46"/>
      <c r="AM33260" s="121"/>
      <c r="AO33260" s="46"/>
    </row>
    <row r="33261" spans="1:41" s="60" customFormat="1" hidden="1" x14ac:dyDescent="0.35">
      <c r="A33261" s="46"/>
      <c r="H33261" s="103"/>
      <c r="AD33261" s="99"/>
      <c r="AF33261" s="46"/>
      <c r="AM33261" s="121"/>
      <c r="AO33261" s="46"/>
    </row>
    <row r="33262" spans="1:41" s="60" customFormat="1" hidden="1" x14ac:dyDescent="0.35">
      <c r="A33262" s="46"/>
      <c r="H33262" s="103"/>
      <c r="AD33262" s="99"/>
      <c r="AF33262" s="46"/>
      <c r="AM33262" s="121"/>
      <c r="AO33262" s="46"/>
    </row>
    <row r="33263" spans="1:41" s="60" customFormat="1" hidden="1" x14ac:dyDescent="0.35">
      <c r="A33263" s="46"/>
      <c r="H33263" s="103"/>
      <c r="AD33263" s="99"/>
      <c r="AF33263" s="46"/>
      <c r="AM33263" s="121"/>
      <c r="AO33263" s="46"/>
    </row>
    <row r="33264" spans="1:41" s="60" customFormat="1" hidden="1" x14ac:dyDescent="0.35">
      <c r="A33264" s="46"/>
      <c r="H33264" s="103"/>
      <c r="AD33264" s="99"/>
      <c r="AF33264" s="46"/>
      <c r="AM33264" s="121"/>
      <c r="AO33264" s="46"/>
    </row>
    <row r="33265" spans="1:41" s="60" customFormat="1" hidden="1" x14ac:dyDescent="0.35">
      <c r="A33265" s="46"/>
      <c r="H33265" s="103"/>
      <c r="AD33265" s="99"/>
      <c r="AF33265" s="46"/>
      <c r="AM33265" s="121"/>
      <c r="AO33265" s="46"/>
    </row>
    <row r="33266" spans="1:41" s="60" customFormat="1" hidden="1" x14ac:dyDescent="0.35">
      <c r="A33266" s="46"/>
      <c r="H33266" s="103"/>
      <c r="AD33266" s="99"/>
      <c r="AF33266" s="46"/>
      <c r="AM33266" s="121"/>
      <c r="AO33266" s="46"/>
    </row>
    <row r="33267" spans="1:41" s="60" customFormat="1" hidden="1" x14ac:dyDescent="0.35">
      <c r="A33267" s="46"/>
      <c r="H33267" s="103"/>
      <c r="AD33267" s="99"/>
      <c r="AF33267" s="46"/>
      <c r="AM33267" s="121"/>
      <c r="AO33267" s="46"/>
    </row>
    <row r="33268" spans="1:41" s="60" customFormat="1" hidden="1" x14ac:dyDescent="0.35">
      <c r="A33268" s="46"/>
      <c r="H33268" s="103"/>
      <c r="AD33268" s="99"/>
      <c r="AF33268" s="46"/>
      <c r="AM33268" s="121"/>
      <c r="AO33268" s="46"/>
    </row>
    <row r="33269" spans="1:41" s="60" customFormat="1" hidden="1" x14ac:dyDescent="0.35">
      <c r="A33269" s="46"/>
      <c r="H33269" s="103"/>
      <c r="AD33269" s="99"/>
      <c r="AF33269" s="46"/>
      <c r="AM33269" s="121"/>
      <c r="AO33269" s="46"/>
    </row>
    <row r="33270" spans="1:41" s="60" customFormat="1" hidden="1" x14ac:dyDescent="0.35">
      <c r="A33270" s="46"/>
      <c r="H33270" s="103"/>
      <c r="AD33270" s="99"/>
      <c r="AF33270" s="46"/>
      <c r="AM33270" s="121"/>
      <c r="AO33270" s="46"/>
    </row>
    <row r="33271" spans="1:41" s="60" customFormat="1" hidden="1" x14ac:dyDescent="0.35">
      <c r="A33271" s="46"/>
      <c r="H33271" s="103"/>
      <c r="AD33271" s="99"/>
      <c r="AF33271" s="46"/>
      <c r="AM33271" s="121"/>
      <c r="AO33271" s="46"/>
    </row>
    <row r="33272" spans="1:41" s="60" customFormat="1" hidden="1" x14ac:dyDescent="0.35">
      <c r="A33272" s="46"/>
      <c r="H33272" s="103"/>
      <c r="AD33272" s="99"/>
      <c r="AF33272" s="46"/>
      <c r="AM33272" s="121"/>
      <c r="AO33272" s="46"/>
    </row>
    <row r="33273" spans="1:41" s="60" customFormat="1" hidden="1" x14ac:dyDescent="0.35">
      <c r="A33273" s="46"/>
      <c r="H33273" s="103"/>
      <c r="AD33273" s="99"/>
      <c r="AF33273" s="46"/>
      <c r="AM33273" s="121"/>
      <c r="AO33273" s="46"/>
    </row>
    <row r="33274" spans="1:41" s="60" customFormat="1" hidden="1" x14ac:dyDescent="0.35">
      <c r="A33274" s="46"/>
      <c r="H33274" s="103"/>
      <c r="AD33274" s="99"/>
      <c r="AF33274" s="46"/>
      <c r="AM33274" s="121"/>
      <c r="AO33274" s="46"/>
    </row>
    <row r="33275" spans="1:41" s="60" customFormat="1" hidden="1" x14ac:dyDescent="0.35">
      <c r="A33275" s="46"/>
      <c r="H33275" s="103"/>
      <c r="AD33275" s="99"/>
      <c r="AF33275" s="46"/>
      <c r="AM33275" s="121"/>
      <c r="AO33275" s="46"/>
    </row>
    <row r="33276" spans="1:41" s="60" customFormat="1" hidden="1" x14ac:dyDescent="0.35">
      <c r="A33276" s="46"/>
      <c r="H33276" s="103"/>
      <c r="AD33276" s="99"/>
      <c r="AF33276" s="46"/>
      <c r="AM33276" s="121"/>
      <c r="AO33276" s="46"/>
    </row>
    <row r="33277" spans="1:41" s="60" customFormat="1" hidden="1" x14ac:dyDescent="0.35">
      <c r="A33277" s="46"/>
      <c r="H33277" s="103"/>
      <c r="AD33277" s="99"/>
      <c r="AF33277" s="46"/>
      <c r="AM33277" s="121"/>
      <c r="AO33277" s="46"/>
    </row>
    <row r="33278" spans="1:41" s="60" customFormat="1" hidden="1" x14ac:dyDescent="0.35">
      <c r="A33278" s="46"/>
      <c r="H33278" s="103"/>
      <c r="AD33278" s="99"/>
      <c r="AF33278" s="46"/>
      <c r="AM33278" s="121"/>
      <c r="AO33278" s="46"/>
    </row>
    <row r="33279" spans="1:41" s="60" customFormat="1" hidden="1" x14ac:dyDescent="0.35">
      <c r="A33279" s="46"/>
      <c r="H33279" s="103"/>
      <c r="AD33279" s="99"/>
      <c r="AF33279" s="46"/>
      <c r="AM33279" s="121"/>
      <c r="AO33279" s="46"/>
    </row>
    <row r="33280" spans="1:41" s="60" customFormat="1" hidden="1" x14ac:dyDescent="0.35">
      <c r="A33280" s="46"/>
      <c r="H33280" s="103"/>
      <c r="AD33280" s="99"/>
      <c r="AF33280" s="46"/>
      <c r="AM33280" s="121"/>
      <c r="AO33280" s="46"/>
    </row>
    <row r="33281" spans="1:41" s="60" customFormat="1" hidden="1" x14ac:dyDescent="0.35">
      <c r="A33281" s="46"/>
      <c r="H33281" s="103"/>
      <c r="AD33281" s="99"/>
      <c r="AF33281" s="46"/>
      <c r="AM33281" s="121"/>
      <c r="AO33281" s="46"/>
    </row>
    <row r="33282" spans="1:41" s="60" customFormat="1" hidden="1" x14ac:dyDescent="0.35">
      <c r="A33282" s="46"/>
      <c r="H33282" s="103"/>
      <c r="AD33282" s="99"/>
      <c r="AF33282" s="46"/>
      <c r="AM33282" s="121"/>
      <c r="AO33282" s="46"/>
    </row>
    <row r="33283" spans="1:41" s="60" customFormat="1" hidden="1" x14ac:dyDescent="0.35">
      <c r="A33283" s="46"/>
      <c r="H33283" s="103"/>
      <c r="AD33283" s="99"/>
      <c r="AF33283" s="46"/>
      <c r="AM33283" s="121"/>
      <c r="AO33283" s="46"/>
    </row>
    <row r="33284" spans="1:41" s="60" customFormat="1" hidden="1" x14ac:dyDescent="0.35">
      <c r="A33284" s="46"/>
      <c r="H33284" s="103"/>
      <c r="AD33284" s="99"/>
      <c r="AF33284" s="46"/>
      <c r="AM33284" s="121"/>
      <c r="AO33284" s="46"/>
    </row>
    <row r="33285" spans="1:41" s="60" customFormat="1" hidden="1" x14ac:dyDescent="0.35">
      <c r="A33285" s="46"/>
      <c r="H33285" s="103"/>
      <c r="AD33285" s="99"/>
      <c r="AF33285" s="46"/>
      <c r="AM33285" s="121"/>
      <c r="AO33285" s="46"/>
    </row>
    <row r="33286" spans="1:41" s="60" customFormat="1" hidden="1" x14ac:dyDescent="0.35">
      <c r="A33286" s="46"/>
      <c r="H33286" s="103"/>
      <c r="AD33286" s="99"/>
      <c r="AF33286" s="46"/>
      <c r="AM33286" s="121"/>
      <c r="AO33286" s="46"/>
    </row>
    <row r="33287" spans="1:41" s="60" customFormat="1" hidden="1" x14ac:dyDescent="0.35">
      <c r="A33287" s="46"/>
      <c r="H33287" s="103"/>
      <c r="AD33287" s="99"/>
      <c r="AF33287" s="46"/>
      <c r="AM33287" s="121"/>
      <c r="AO33287" s="46"/>
    </row>
    <row r="33288" spans="1:41" s="60" customFormat="1" hidden="1" x14ac:dyDescent="0.35">
      <c r="A33288" s="46"/>
      <c r="H33288" s="103"/>
      <c r="AD33288" s="99"/>
      <c r="AF33288" s="46"/>
      <c r="AM33288" s="121"/>
      <c r="AO33288" s="46"/>
    </row>
    <row r="33289" spans="1:41" s="60" customFormat="1" hidden="1" x14ac:dyDescent="0.35">
      <c r="A33289" s="46"/>
      <c r="H33289" s="103"/>
      <c r="AD33289" s="99"/>
      <c r="AF33289" s="46"/>
      <c r="AM33289" s="121"/>
      <c r="AO33289" s="46"/>
    </row>
    <row r="33290" spans="1:41" s="60" customFormat="1" hidden="1" x14ac:dyDescent="0.35">
      <c r="A33290" s="46"/>
      <c r="H33290" s="103"/>
      <c r="AD33290" s="99"/>
      <c r="AF33290" s="46"/>
      <c r="AM33290" s="121"/>
      <c r="AO33290" s="46"/>
    </row>
    <row r="33291" spans="1:41" s="60" customFormat="1" hidden="1" x14ac:dyDescent="0.35">
      <c r="A33291" s="46"/>
      <c r="H33291" s="103"/>
      <c r="AD33291" s="99"/>
      <c r="AF33291" s="46"/>
      <c r="AM33291" s="121"/>
      <c r="AO33291" s="46"/>
    </row>
    <row r="33292" spans="1:41" s="60" customFormat="1" hidden="1" x14ac:dyDescent="0.35">
      <c r="A33292" s="46"/>
      <c r="H33292" s="103"/>
      <c r="AD33292" s="99"/>
      <c r="AF33292" s="46"/>
      <c r="AM33292" s="121"/>
      <c r="AO33292" s="46"/>
    </row>
    <row r="33293" spans="1:41" s="60" customFormat="1" hidden="1" x14ac:dyDescent="0.35">
      <c r="A33293" s="46"/>
      <c r="H33293" s="103"/>
      <c r="AD33293" s="99"/>
      <c r="AF33293" s="46"/>
      <c r="AM33293" s="121"/>
      <c r="AO33293" s="46"/>
    </row>
    <row r="33294" spans="1:41" s="60" customFormat="1" hidden="1" x14ac:dyDescent="0.35">
      <c r="A33294" s="46"/>
      <c r="H33294" s="103"/>
      <c r="AD33294" s="99"/>
      <c r="AF33294" s="46"/>
      <c r="AM33294" s="121"/>
      <c r="AO33294" s="46"/>
    </row>
    <row r="33295" spans="1:41" s="60" customFormat="1" hidden="1" x14ac:dyDescent="0.35">
      <c r="A33295" s="46"/>
      <c r="H33295" s="103"/>
      <c r="AD33295" s="99"/>
      <c r="AF33295" s="46"/>
      <c r="AM33295" s="121"/>
      <c r="AO33295" s="46"/>
    </row>
    <row r="33296" spans="1:41" s="60" customFormat="1" hidden="1" x14ac:dyDescent="0.35">
      <c r="A33296" s="46"/>
      <c r="H33296" s="103"/>
      <c r="AD33296" s="99"/>
      <c r="AF33296" s="46"/>
      <c r="AM33296" s="121"/>
      <c r="AO33296" s="46"/>
    </row>
    <row r="33297" spans="1:41" s="60" customFormat="1" hidden="1" x14ac:dyDescent="0.35">
      <c r="A33297" s="46"/>
      <c r="H33297" s="103"/>
      <c r="AD33297" s="99"/>
      <c r="AF33297" s="46"/>
      <c r="AM33297" s="121"/>
      <c r="AO33297" s="46"/>
    </row>
    <row r="33298" spans="1:41" s="60" customFormat="1" hidden="1" x14ac:dyDescent="0.35">
      <c r="A33298" s="46"/>
      <c r="H33298" s="103"/>
      <c r="AD33298" s="99"/>
      <c r="AF33298" s="46"/>
      <c r="AM33298" s="121"/>
      <c r="AO33298" s="46"/>
    </row>
    <row r="33299" spans="1:41" s="60" customFormat="1" hidden="1" x14ac:dyDescent="0.35">
      <c r="A33299" s="46"/>
      <c r="H33299" s="103"/>
      <c r="AD33299" s="99"/>
      <c r="AF33299" s="46"/>
      <c r="AM33299" s="121"/>
      <c r="AO33299" s="46"/>
    </row>
    <row r="33300" spans="1:41" s="60" customFormat="1" hidden="1" x14ac:dyDescent="0.35">
      <c r="A33300" s="46"/>
      <c r="H33300" s="103"/>
      <c r="AD33300" s="99"/>
      <c r="AF33300" s="46"/>
      <c r="AM33300" s="121"/>
      <c r="AO33300" s="46"/>
    </row>
    <row r="33301" spans="1:41" s="60" customFormat="1" hidden="1" x14ac:dyDescent="0.35">
      <c r="A33301" s="46"/>
      <c r="H33301" s="103"/>
      <c r="AD33301" s="99"/>
      <c r="AF33301" s="46"/>
      <c r="AM33301" s="121"/>
      <c r="AO33301" s="46"/>
    </row>
    <row r="33302" spans="1:41" s="60" customFormat="1" hidden="1" x14ac:dyDescent="0.35">
      <c r="A33302" s="46"/>
      <c r="H33302" s="103"/>
      <c r="AD33302" s="99"/>
      <c r="AF33302" s="46"/>
      <c r="AM33302" s="121"/>
      <c r="AO33302" s="46"/>
    </row>
    <row r="33303" spans="1:41" s="60" customFormat="1" hidden="1" x14ac:dyDescent="0.35">
      <c r="A33303" s="46"/>
      <c r="H33303" s="103"/>
      <c r="AD33303" s="99"/>
      <c r="AF33303" s="46"/>
      <c r="AM33303" s="121"/>
      <c r="AO33303" s="46"/>
    </row>
    <row r="33304" spans="1:41" s="60" customFormat="1" hidden="1" x14ac:dyDescent="0.35">
      <c r="A33304" s="46"/>
      <c r="H33304" s="103"/>
      <c r="AD33304" s="99"/>
      <c r="AF33304" s="46"/>
      <c r="AM33304" s="121"/>
      <c r="AO33304" s="46"/>
    </row>
    <row r="33305" spans="1:41" s="60" customFormat="1" hidden="1" x14ac:dyDescent="0.35">
      <c r="A33305" s="46"/>
      <c r="H33305" s="103"/>
      <c r="AD33305" s="99"/>
      <c r="AF33305" s="46"/>
      <c r="AM33305" s="121"/>
      <c r="AO33305" s="46"/>
    </row>
    <row r="33306" spans="1:41" s="60" customFormat="1" hidden="1" x14ac:dyDescent="0.35">
      <c r="A33306" s="46"/>
      <c r="H33306" s="103"/>
      <c r="AD33306" s="99"/>
      <c r="AF33306" s="46"/>
      <c r="AM33306" s="121"/>
      <c r="AO33306" s="46"/>
    </row>
    <row r="33307" spans="1:41" s="60" customFormat="1" hidden="1" x14ac:dyDescent="0.35">
      <c r="A33307" s="46"/>
      <c r="H33307" s="103"/>
      <c r="AD33307" s="99"/>
      <c r="AF33307" s="46"/>
      <c r="AM33307" s="121"/>
      <c r="AO33307" s="46"/>
    </row>
    <row r="33308" spans="1:41" s="60" customFormat="1" hidden="1" x14ac:dyDescent="0.35">
      <c r="A33308" s="46"/>
      <c r="H33308" s="103"/>
      <c r="AD33308" s="99"/>
      <c r="AF33308" s="46"/>
      <c r="AM33308" s="121"/>
      <c r="AO33308" s="46"/>
    </row>
    <row r="33309" spans="1:41" s="60" customFormat="1" hidden="1" x14ac:dyDescent="0.35">
      <c r="A33309" s="46"/>
      <c r="H33309" s="103"/>
      <c r="AD33309" s="99"/>
      <c r="AF33309" s="46"/>
      <c r="AM33309" s="121"/>
      <c r="AO33309" s="46"/>
    </row>
    <row r="33310" spans="1:41" s="60" customFormat="1" hidden="1" x14ac:dyDescent="0.35">
      <c r="A33310" s="46"/>
      <c r="H33310" s="103"/>
      <c r="AD33310" s="99"/>
      <c r="AF33310" s="46"/>
      <c r="AM33310" s="121"/>
      <c r="AO33310" s="46"/>
    </row>
    <row r="33311" spans="1:41" s="60" customFormat="1" hidden="1" x14ac:dyDescent="0.35">
      <c r="A33311" s="46"/>
      <c r="H33311" s="103"/>
      <c r="AD33311" s="99"/>
      <c r="AF33311" s="46"/>
      <c r="AM33311" s="121"/>
      <c r="AO33311" s="46"/>
    </row>
    <row r="33312" spans="1:41" s="60" customFormat="1" hidden="1" x14ac:dyDescent="0.35">
      <c r="A33312" s="46"/>
      <c r="H33312" s="103"/>
      <c r="AD33312" s="99"/>
      <c r="AF33312" s="46"/>
      <c r="AM33312" s="121"/>
      <c r="AO33312" s="46"/>
    </row>
    <row r="33313" spans="1:41" s="60" customFormat="1" hidden="1" x14ac:dyDescent="0.35">
      <c r="A33313" s="46"/>
      <c r="H33313" s="103"/>
      <c r="AD33313" s="99"/>
      <c r="AF33313" s="46"/>
      <c r="AM33313" s="121"/>
      <c r="AO33313" s="46"/>
    </row>
    <row r="33314" spans="1:41" s="60" customFormat="1" hidden="1" x14ac:dyDescent="0.35">
      <c r="A33314" s="46"/>
      <c r="H33314" s="103"/>
      <c r="AD33314" s="99"/>
      <c r="AF33314" s="46"/>
      <c r="AM33314" s="121"/>
      <c r="AO33314" s="46"/>
    </row>
    <row r="33315" spans="1:41" s="60" customFormat="1" hidden="1" x14ac:dyDescent="0.35">
      <c r="A33315" s="46"/>
      <c r="H33315" s="103"/>
      <c r="AD33315" s="99"/>
      <c r="AF33315" s="46"/>
      <c r="AM33315" s="121"/>
      <c r="AO33315" s="46"/>
    </row>
    <row r="33316" spans="1:41" s="60" customFormat="1" hidden="1" x14ac:dyDescent="0.35">
      <c r="A33316" s="46"/>
      <c r="H33316" s="103"/>
      <c r="AD33316" s="99"/>
      <c r="AF33316" s="46"/>
      <c r="AM33316" s="121"/>
      <c r="AO33316" s="46"/>
    </row>
    <row r="33317" spans="1:41" s="60" customFormat="1" hidden="1" x14ac:dyDescent="0.35">
      <c r="A33317" s="46"/>
      <c r="H33317" s="103"/>
      <c r="AD33317" s="99"/>
      <c r="AF33317" s="46"/>
      <c r="AM33317" s="121"/>
      <c r="AO33317" s="46"/>
    </row>
    <row r="33318" spans="1:41" s="60" customFormat="1" hidden="1" x14ac:dyDescent="0.35">
      <c r="A33318" s="46"/>
      <c r="H33318" s="103"/>
      <c r="AD33318" s="99"/>
      <c r="AF33318" s="46"/>
      <c r="AM33318" s="121"/>
      <c r="AO33318" s="46"/>
    </row>
    <row r="33319" spans="1:41" s="60" customFormat="1" hidden="1" x14ac:dyDescent="0.35">
      <c r="A33319" s="46"/>
      <c r="H33319" s="103"/>
      <c r="AD33319" s="99"/>
      <c r="AF33319" s="46"/>
      <c r="AM33319" s="121"/>
      <c r="AO33319" s="46"/>
    </row>
    <row r="33320" spans="1:41" s="60" customFormat="1" hidden="1" x14ac:dyDescent="0.35">
      <c r="A33320" s="46"/>
      <c r="H33320" s="103"/>
      <c r="AD33320" s="99"/>
      <c r="AF33320" s="46"/>
      <c r="AM33320" s="121"/>
      <c r="AO33320" s="46"/>
    </row>
    <row r="33321" spans="1:41" s="60" customFormat="1" hidden="1" x14ac:dyDescent="0.35">
      <c r="A33321" s="46"/>
      <c r="H33321" s="103"/>
      <c r="AD33321" s="99"/>
      <c r="AF33321" s="46"/>
      <c r="AM33321" s="121"/>
      <c r="AO33321" s="46"/>
    </row>
    <row r="33322" spans="1:41" s="60" customFormat="1" hidden="1" x14ac:dyDescent="0.35">
      <c r="A33322" s="46"/>
      <c r="H33322" s="103"/>
      <c r="AD33322" s="99"/>
      <c r="AF33322" s="46"/>
      <c r="AM33322" s="121"/>
      <c r="AO33322" s="46"/>
    </row>
    <row r="33323" spans="1:41" s="60" customFormat="1" hidden="1" x14ac:dyDescent="0.35">
      <c r="A33323" s="46"/>
      <c r="H33323" s="103"/>
      <c r="AD33323" s="99"/>
      <c r="AF33323" s="46"/>
      <c r="AM33323" s="121"/>
      <c r="AO33323" s="46"/>
    </row>
    <row r="33324" spans="1:41" s="60" customFormat="1" hidden="1" x14ac:dyDescent="0.35">
      <c r="A33324" s="46"/>
      <c r="H33324" s="103"/>
      <c r="AD33324" s="99"/>
      <c r="AF33324" s="46"/>
      <c r="AM33324" s="121"/>
      <c r="AO33324" s="46"/>
    </row>
    <row r="33325" spans="1:41" s="60" customFormat="1" hidden="1" x14ac:dyDescent="0.35">
      <c r="A33325" s="46"/>
      <c r="H33325" s="103"/>
      <c r="AD33325" s="99"/>
      <c r="AF33325" s="46"/>
      <c r="AM33325" s="121"/>
      <c r="AO33325" s="46"/>
    </row>
    <row r="33326" spans="1:41" s="60" customFormat="1" hidden="1" x14ac:dyDescent="0.35">
      <c r="A33326" s="46"/>
      <c r="H33326" s="103"/>
      <c r="AD33326" s="99"/>
      <c r="AF33326" s="46"/>
      <c r="AM33326" s="121"/>
      <c r="AO33326" s="46"/>
    </row>
    <row r="33327" spans="1:41" s="60" customFormat="1" hidden="1" x14ac:dyDescent="0.35">
      <c r="A33327" s="46"/>
      <c r="H33327" s="103"/>
      <c r="AD33327" s="99"/>
      <c r="AF33327" s="46"/>
      <c r="AM33327" s="121"/>
      <c r="AO33327" s="46"/>
    </row>
    <row r="33328" spans="1:41" s="60" customFormat="1" hidden="1" x14ac:dyDescent="0.35">
      <c r="A33328" s="46"/>
      <c r="H33328" s="103"/>
      <c r="AD33328" s="99"/>
      <c r="AF33328" s="46"/>
      <c r="AM33328" s="121"/>
      <c r="AO33328" s="46"/>
    </row>
    <row r="33329" spans="1:41" s="60" customFormat="1" hidden="1" x14ac:dyDescent="0.35">
      <c r="A33329" s="46"/>
      <c r="H33329" s="103"/>
      <c r="AD33329" s="99"/>
      <c r="AF33329" s="46"/>
      <c r="AM33329" s="121"/>
      <c r="AO33329" s="46"/>
    </row>
    <row r="33330" spans="1:41" s="60" customFormat="1" hidden="1" x14ac:dyDescent="0.35">
      <c r="A33330" s="46"/>
      <c r="H33330" s="103"/>
      <c r="AD33330" s="99"/>
      <c r="AF33330" s="46"/>
      <c r="AM33330" s="121"/>
      <c r="AO33330" s="46"/>
    </row>
    <row r="33331" spans="1:41" s="60" customFormat="1" hidden="1" x14ac:dyDescent="0.35">
      <c r="A33331" s="46"/>
      <c r="H33331" s="103"/>
      <c r="AD33331" s="99"/>
      <c r="AF33331" s="46"/>
      <c r="AM33331" s="121"/>
      <c r="AO33331" s="46"/>
    </row>
    <row r="33332" spans="1:41" s="60" customFormat="1" hidden="1" x14ac:dyDescent="0.35">
      <c r="A33332" s="46"/>
      <c r="H33332" s="103"/>
      <c r="AD33332" s="99"/>
      <c r="AF33332" s="46"/>
      <c r="AM33332" s="121"/>
      <c r="AO33332" s="46"/>
    </row>
    <row r="33333" spans="1:41" s="60" customFormat="1" hidden="1" x14ac:dyDescent="0.35">
      <c r="A33333" s="46"/>
      <c r="H33333" s="103"/>
      <c r="AD33333" s="99"/>
      <c r="AF33333" s="46"/>
      <c r="AM33333" s="121"/>
      <c r="AO33333" s="46"/>
    </row>
    <row r="33334" spans="1:41" s="60" customFormat="1" hidden="1" x14ac:dyDescent="0.35">
      <c r="A33334" s="46"/>
      <c r="H33334" s="103"/>
      <c r="AD33334" s="99"/>
      <c r="AF33334" s="46"/>
      <c r="AM33334" s="121"/>
      <c r="AO33334" s="46"/>
    </row>
    <row r="33335" spans="1:41" s="60" customFormat="1" hidden="1" x14ac:dyDescent="0.35">
      <c r="A33335" s="46"/>
      <c r="H33335" s="103"/>
      <c r="AD33335" s="99"/>
      <c r="AF33335" s="46"/>
      <c r="AM33335" s="121"/>
      <c r="AO33335" s="46"/>
    </row>
    <row r="33336" spans="1:41" s="60" customFormat="1" hidden="1" x14ac:dyDescent="0.35">
      <c r="A33336" s="46"/>
      <c r="H33336" s="103"/>
      <c r="AD33336" s="99"/>
      <c r="AF33336" s="46"/>
      <c r="AM33336" s="121"/>
      <c r="AO33336" s="46"/>
    </row>
    <row r="33337" spans="1:41" s="60" customFormat="1" hidden="1" x14ac:dyDescent="0.35">
      <c r="A33337" s="46"/>
      <c r="H33337" s="103"/>
      <c r="AD33337" s="99"/>
      <c r="AF33337" s="46"/>
      <c r="AM33337" s="121"/>
      <c r="AO33337" s="46"/>
    </row>
    <row r="33338" spans="1:41" s="60" customFormat="1" hidden="1" x14ac:dyDescent="0.35">
      <c r="A33338" s="46"/>
      <c r="H33338" s="103"/>
      <c r="AD33338" s="99"/>
      <c r="AF33338" s="46"/>
      <c r="AM33338" s="121"/>
      <c r="AO33338" s="46"/>
    </row>
    <row r="33339" spans="1:41" s="60" customFormat="1" hidden="1" x14ac:dyDescent="0.35">
      <c r="A33339" s="46"/>
      <c r="H33339" s="103"/>
      <c r="AD33339" s="99"/>
      <c r="AF33339" s="46"/>
      <c r="AM33339" s="121"/>
      <c r="AO33339" s="46"/>
    </row>
    <row r="33340" spans="1:41" s="60" customFormat="1" hidden="1" x14ac:dyDescent="0.35">
      <c r="A33340" s="46"/>
      <c r="H33340" s="103"/>
      <c r="AD33340" s="99"/>
      <c r="AF33340" s="46"/>
      <c r="AM33340" s="121"/>
      <c r="AO33340" s="46"/>
    </row>
    <row r="33341" spans="1:41" s="60" customFormat="1" hidden="1" x14ac:dyDescent="0.35">
      <c r="A33341" s="46"/>
      <c r="H33341" s="103"/>
      <c r="AD33341" s="99"/>
      <c r="AF33341" s="46"/>
      <c r="AM33341" s="121"/>
      <c r="AO33341" s="46"/>
    </row>
    <row r="33342" spans="1:41" s="60" customFormat="1" hidden="1" x14ac:dyDescent="0.35">
      <c r="A33342" s="46"/>
      <c r="H33342" s="103"/>
      <c r="AD33342" s="99"/>
      <c r="AF33342" s="46"/>
      <c r="AM33342" s="121"/>
      <c r="AO33342" s="46"/>
    </row>
    <row r="33343" spans="1:41" s="60" customFormat="1" hidden="1" x14ac:dyDescent="0.35">
      <c r="A33343" s="46"/>
      <c r="H33343" s="103"/>
      <c r="AD33343" s="99"/>
      <c r="AF33343" s="46"/>
      <c r="AM33343" s="121"/>
      <c r="AO33343" s="46"/>
    </row>
    <row r="33344" spans="1:41" s="60" customFormat="1" hidden="1" x14ac:dyDescent="0.35">
      <c r="A33344" s="46"/>
      <c r="H33344" s="103"/>
      <c r="AD33344" s="99"/>
      <c r="AF33344" s="46"/>
      <c r="AM33344" s="121"/>
      <c r="AO33344" s="46"/>
    </row>
    <row r="33345" spans="1:41" s="60" customFormat="1" hidden="1" x14ac:dyDescent="0.35">
      <c r="A33345" s="46"/>
      <c r="H33345" s="103"/>
      <c r="AD33345" s="99"/>
      <c r="AF33345" s="46"/>
      <c r="AM33345" s="121"/>
      <c r="AO33345" s="46"/>
    </row>
    <row r="33346" spans="1:41" s="60" customFormat="1" hidden="1" x14ac:dyDescent="0.35">
      <c r="A33346" s="46"/>
      <c r="H33346" s="103"/>
      <c r="AD33346" s="99"/>
      <c r="AF33346" s="46"/>
      <c r="AM33346" s="121"/>
      <c r="AO33346" s="46"/>
    </row>
    <row r="33347" spans="1:41" s="60" customFormat="1" hidden="1" x14ac:dyDescent="0.35">
      <c r="A33347" s="46"/>
      <c r="H33347" s="103"/>
      <c r="AD33347" s="99"/>
      <c r="AF33347" s="46"/>
      <c r="AM33347" s="121"/>
      <c r="AO33347" s="46"/>
    </row>
    <row r="33348" spans="1:41" s="60" customFormat="1" hidden="1" x14ac:dyDescent="0.35">
      <c r="A33348" s="46"/>
      <c r="H33348" s="103"/>
      <c r="AD33348" s="99"/>
      <c r="AF33348" s="46"/>
      <c r="AM33348" s="121"/>
      <c r="AO33348" s="46"/>
    </row>
    <row r="33349" spans="1:41" s="60" customFormat="1" hidden="1" x14ac:dyDescent="0.35">
      <c r="A33349" s="46"/>
      <c r="H33349" s="103"/>
      <c r="AD33349" s="99"/>
      <c r="AF33349" s="46"/>
      <c r="AM33349" s="121"/>
      <c r="AO33349" s="46"/>
    </row>
    <row r="33350" spans="1:41" s="60" customFormat="1" hidden="1" x14ac:dyDescent="0.35">
      <c r="A33350" s="46"/>
      <c r="H33350" s="103"/>
      <c r="AD33350" s="99"/>
      <c r="AF33350" s="46"/>
      <c r="AM33350" s="121"/>
      <c r="AO33350" s="46"/>
    </row>
    <row r="33351" spans="1:41" s="60" customFormat="1" hidden="1" x14ac:dyDescent="0.35">
      <c r="A33351" s="46"/>
      <c r="H33351" s="103"/>
      <c r="AD33351" s="99"/>
      <c r="AF33351" s="46"/>
      <c r="AM33351" s="121"/>
      <c r="AO33351" s="46"/>
    </row>
    <row r="33352" spans="1:41" s="60" customFormat="1" hidden="1" x14ac:dyDescent="0.35">
      <c r="A33352" s="46"/>
      <c r="H33352" s="103"/>
      <c r="AD33352" s="99"/>
      <c r="AF33352" s="46"/>
      <c r="AM33352" s="121"/>
      <c r="AO33352" s="46"/>
    </row>
    <row r="33353" spans="1:41" s="60" customFormat="1" hidden="1" x14ac:dyDescent="0.35">
      <c r="A33353" s="46"/>
      <c r="H33353" s="103"/>
      <c r="AD33353" s="99"/>
      <c r="AF33353" s="46"/>
      <c r="AM33353" s="121"/>
      <c r="AO33353" s="46"/>
    </row>
    <row r="33354" spans="1:41" s="60" customFormat="1" hidden="1" x14ac:dyDescent="0.35">
      <c r="A33354" s="46"/>
      <c r="H33354" s="103"/>
      <c r="AD33354" s="99"/>
      <c r="AF33354" s="46"/>
      <c r="AM33354" s="121"/>
      <c r="AO33354" s="46"/>
    </row>
    <row r="33355" spans="1:41" s="60" customFormat="1" hidden="1" x14ac:dyDescent="0.35">
      <c r="A33355" s="46"/>
      <c r="H33355" s="103"/>
      <c r="AD33355" s="99"/>
      <c r="AF33355" s="46"/>
      <c r="AM33355" s="121"/>
      <c r="AO33355" s="46"/>
    </row>
    <row r="33356" spans="1:41" s="60" customFormat="1" hidden="1" x14ac:dyDescent="0.35">
      <c r="A33356" s="46"/>
      <c r="H33356" s="103"/>
      <c r="AD33356" s="99"/>
      <c r="AF33356" s="46"/>
      <c r="AM33356" s="121"/>
      <c r="AO33356" s="46"/>
    </row>
    <row r="33357" spans="1:41" s="60" customFormat="1" hidden="1" x14ac:dyDescent="0.35">
      <c r="A33357" s="46"/>
      <c r="H33357" s="103"/>
      <c r="AD33357" s="99"/>
      <c r="AF33357" s="46"/>
      <c r="AM33357" s="121"/>
      <c r="AO33357" s="46"/>
    </row>
    <row r="33358" spans="1:41" s="60" customFormat="1" hidden="1" x14ac:dyDescent="0.35">
      <c r="A33358" s="46"/>
      <c r="H33358" s="103"/>
      <c r="AD33358" s="99"/>
      <c r="AF33358" s="46"/>
      <c r="AM33358" s="121"/>
      <c r="AO33358" s="46"/>
    </row>
    <row r="33359" spans="1:41" s="60" customFormat="1" hidden="1" x14ac:dyDescent="0.35">
      <c r="A33359" s="46"/>
      <c r="H33359" s="103"/>
      <c r="AD33359" s="99"/>
      <c r="AF33359" s="46"/>
      <c r="AM33359" s="121"/>
      <c r="AO33359" s="46"/>
    </row>
    <row r="33360" spans="1:41" s="60" customFormat="1" hidden="1" x14ac:dyDescent="0.35">
      <c r="A33360" s="46"/>
      <c r="H33360" s="103"/>
      <c r="AD33360" s="99"/>
      <c r="AF33360" s="46"/>
      <c r="AM33360" s="121"/>
      <c r="AO33360" s="46"/>
    </row>
    <row r="33361" spans="1:41" s="60" customFormat="1" hidden="1" x14ac:dyDescent="0.35">
      <c r="A33361" s="46"/>
      <c r="H33361" s="103"/>
      <c r="AD33361" s="99"/>
      <c r="AF33361" s="46"/>
      <c r="AM33361" s="121"/>
      <c r="AO33361" s="46"/>
    </row>
    <row r="33362" spans="1:41" s="60" customFormat="1" hidden="1" x14ac:dyDescent="0.35">
      <c r="A33362" s="46"/>
      <c r="H33362" s="103"/>
      <c r="AD33362" s="99"/>
      <c r="AF33362" s="46"/>
      <c r="AM33362" s="121"/>
      <c r="AO33362" s="46"/>
    </row>
    <row r="33363" spans="1:41" s="60" customFormat="1" hidden="1" x14ac:dyDescent="0.35">
      <c r="A33363" s="46"/>
      <c r="H33363" s="103"/>
      <c r="AD33363" s="99"/>
      <c r="AF33363" s="46"/>
      <c r="AM33363" s="121"/>
      <c r="AO33363" s="46"/>
    </row>
    <row r="33364" spans="1:41" s="60" customFormat="1" hidden="1" x14ac:dyDescent="0.35">
      <c r="A33364" s="46"/>
      <c r="H33364" s="103"/>
      <c r="AD33364" s="99"/>
      <c r="AF33364" s="46"/>
      <c r="AM33364" s="121"/>
      <c r="AO33364" s="46"/>
    </row>
    <row r="33365" spans="1:41" s="60" customFormat="1" hidden="1" x14ac:dyDescent="0.35">
      <c r="A33365" s="46"/>
      <c r="H33365" s="103"/>
      <c r="AD33365" s="99"/>
      <c r="AF33365" s="46"/>
      <c r="AM33365" s="121"/>
      <c r="AO33365" s="46"/>
    </row>
    <row r="33366" spans="1:41" s="60" customFormat="1" hidden="1" x14ac:dyDescent="0.35">
      <c r="A33366" s="46"/>
      <c r="H33366" s="103"/>
      <c r="AD33366" s="99"/>
      <c r="AF33366" s="46"/>
      <c r="AM33366" s="121"/>
      <c r="AO33366" s="46"/>
    </row>
    <row r="33367" spans="1:41" s="60" customFormat="1" hidden="1" x14ac:dyDescent="0.35">
      <c r="A33367" s="46"/>
      <c r="H33367" s="103"/>
      <c r="AD33367" s="99"/>
      <c r="AF33367" s="46"/>
      <c r="AM33367" s="121"/>
      <c r="AO33367" s="46"/>
    </row>
    <row r="33368" spans="1:41" s="60" customFormat="1" hidden="1" x14ac:dyDescent="0.35">
      <c r="A33368" s="46"/>
      <c r="H33368" s="103"/>
      <c r="AD33368" s="99"/>
      <c r="AF33368" s="46"/>
      <c r="AM33368" s="121"/>
      <c r="AO33368" s="46"/>
    </row>
    <row r="33369" spans="1:41" s="60" customFormat="1" hidden="1" x14ac:dyDescent="0.35">
      <c r="A33369" s="46"/>
      <c r="H33369" s="103"/>
      <c r="AD33369" s="99"/>
      <c r="AF33369" s="46"/>
      <c r="AM33369" s="121"/>
      <c r="AO33369" s="46"/>
    </row>
    <row r="33370" spans="1:41" s="60" customFormat="1" hidden="1" x14ac:dyDescent="0.35">
      <c r="A33370" s="46"/>
      <c r="H33370" s="103"/>
      <c r="AD33370" s="99"/>
      <c r="AF33370" s="46"/>
      <c r="AM33370" s="121"/>
      <c r="AO33370" s="46"/>
    </row>
    <row r="33371" spans="1:41" s="60" customFormat="1" hidden="1" x14ac:dyDescent="0.35">
      <c r="A33371" s="46"/>
      <c r="H33371" s="103"/>
      <c r="AD33371" s="99"/>
      <c r="AF33371" s="46"/>
      <c r="AM33371" s="121"/>
      <c r="AO33371" s="46"/>
    </row>
    <row r="33372" spans="1:41" s="60" customFormat="1" hidden="1" x14ac:dyDescent="0.35">
      <c r="A33372" s="46"/>
      <c r="H33372" s="103"/>
      <c r="AD33372" s="99"/>
      <c r="AF33372" s="46"/>
      <c r="AM33372" s="121"/>
      <c r="AO33372" s="46"/>
    </row>
    <row r="33373" spans="1:41" s="60" customFormat="1" hidden="1" x14ac:dyDescent="0.35">
      <c r="A33373" s="46"/>
      <c r="H33373" s="103"/>
      <c r="AD33373" s="99"/>
      <c r="AF33373" s="46"/>
      <c r="AM33373" s="121"/>
      <c r="AO33373" s="46"/>
    </row>
    <row r="33374" spans="1:41" s="60" customFormat="1" hidden="1" x14ac:dyDescent="0.35">
      <c r="A33374" s="46"/>
      <c r="H33374" s="103"/>
      <c r="AD33374" s="99"/>
      <c r="AF33374" s="46"/>
      <c r="AM33374" s="121"/>
      <c r="AO33374" s="46"/>
    </row>
    <row r="33375" spans="1:41" s="60" customFormat="1" hidden="1" x14ac:dyDescent="0.35">
      <c r="A33375" s="46"/>
      <c r="H33375" s="103"/>
      <c r="AD33375" s="99"/>
      <c r="AF33375" s="46"/>
      <c r="AM33375" s="121"/>
      <c r="AO33375" s="46"/>
    </row>
    <row r="33376" spans="1:41" s="60" customFormat="1" hidden="1" x14ac:dyDescent="0.35">
      <c r="A33376" s="46"/>
      <c r="H33376" s="103"/>
      <c r="AD33376" s="99"/>
      <c r="AF33376" s="46"/>
      <c r="AM33376" s="121"/>
      <c r="AO33376" s="46"/>
    </row>
    <row r="33377" spans="1:41" s="60" customFormat="1" hidden="1" x14ac:dyDescent="0.35">
      <c r="A33377" s="46"/>
      <c r="H33377" s="103"/>
      <c r="AD33377" s="99"/>
      <c r="AF33377" s="46"/>
      <c r="AM33377" s="121"/>
      <c r="AO33377" s="46"/>
    </row>
    <row r="33378" spans="1:41" s="60" customFormat="1" hidden="1" x14ac:dyDescent="0.35">
      <c r="A33378" s="46"/>
      <c r="H33378" s="103"/>
      <c r="AD33378" s="99"/>
      <c r="AF33378" s="46"/>
      <c r="AM33378" s="121"/>
      <c r="AO33378" s="46"/>
    </row>
    <row r="33379" spans="1:41" s="60" customFormat="1" hidden="1" x14ac:dyDescent="0.35">
      <c r="A33379" s="46"/>
      <c r="H33379" s="103"/>
      <c r="AD33379" s="99"/>
      <c r="AF33379" s="46"/>
      <c r="AM33379" s="121"/>
      <c r="AO33379" s="46"/>
    </row>
    <row r="33380" spans="1:41" s="60" customFormat="1" hidden="1" x14ac:dyDescent="0.35">
      <c r="A33380" s="46"/>
      <c r="H33380" s="103"/>
      <c r="AD33380" s="99"/>
      <c r="AF33380" s="46"/>
      <c r="AM33380" s="121"/>
      <c r="AO33380" s="46"/>
    </row>
    <row r="33381" spans="1:41" s="60" customFormat="1" hidden="1" x14ac:dyDescent="0.35">
      <c r="A33381" s="46"/>
      <c r="H33381" s="103"/>
      <c r="AD33381" s="99"/>
      <c r="AF33381" s="46"/>
      <c r="AM33381" s="121"/>
      <c r="AO33381" s="46"/>
    </row>
    <row r="33382" spans="1:41" s="60" customFormat="1" hidden="1" x14ac:dyDescent="0.35">
      <c r="A33382" s="46"/>
      <c r="H33382" s="103"/>
      <c r="AD33382" s="99"/>
      <c r="AF33382" s="46"/>
      <c r="AM33382" s="121"/>
      <c r="AO33382" s="46"/>
    </row>
    <row r="33383" spans="1:41" s="60" customFormat="1" hidden="1" x14ac:dyDescent="0.35">
      <c r="A33383" s="46"/>
      <c r="H33383" s="103"/>
      <c r="AD33383" s="99"/>
      <c r="AF33383" s="46"/>
      <c r="AM33383" s="121"/>
      <c r="AO33383" s="46"/>
    </row>
    <row r="33384" spans="1:41" s="60" customFormat="1" hidden="1" x14ac:dyDescent="0.35">
      <c r="A33384" s="46"/>
      <c r="H33384" s="103"/>
      <c r="AD33384" s="99"/>
      <c r="AF33384" s="46"/>
      <c r="AM33384" s="121"/>
      <c r="AO33384" s="46"/>
    </row>
    <row r="33385" spans="1:41" s="60" customFormat="1" hidden="1" x14ac:dyDescent="0.35">
      <c r="A33385" s="46"/>
      <c r="H33385" s="103"/>
      <c r="AD33385" s="99"/>
      <c r="AF33385" s="46"/>
      <c r="AM33385" s="121"/>
      <c r="AO33385" s="46"/>
    </row>
    <row r="33386" spans="1:41" s="60" customFormat="1" hidden="1" x14ac:dyDescent="0.35">
      <c r="A33386" s="46"/>
      <c r="H33386" s="103"/>
      <c r="AD33386" s="99"/>
      <c r="AF33386" s="46"/>
      <c r="AM33386" s="121"/>
      <c r="AO33386" s="46"/>
    </row>
    <row r="33387" spans="1:41" s="60" customFormat="1" hidden="1" x14ac:dyDescent="0.35">
      <c r="A33387" s="46"/>
      <c r="H33387" s="103"/>
      <c r="AD33387" s="99"/>
      <c r="AF33387" s="46"/>
      <c r="AM33387" s="121"/>
      <c r="AO33387" s="46"/>
    </row>
    <row r="33388" spans="1:41" s="60" customFormat="1" hidden="1" x14ac:dyDescent="0.35">
      <c r="A33388" s="46"/>
      <c r="H33388" s="103"/>
      <c r="AD33388" s="99"/>
      <c r="AF33388" s="46"/>
      <c r="AM33388" s="121"/>
      <c r="AO33388" s="46"/>
    </row>
    <row r="33389" spans="1:41" s="60" customFormat="1" hidden="1" x14ac:dyDescent="0.35">
      <c r="A33389" s="46"/>
      <c r="H33389" s="103"/>
      <c r="AD33389" s="99"/>
      <c r="AF33389" s="46"/>
      <c r="AM33389" s="121"/>
      <c r="AO33389" s="46"/>
    </row>
    <row r="33390" spans="1:41" s="60" customFormat="1" hidden="1" x14ac:dyDescent="0.35">
      <c r="A33390" s="46"/>
      <c r="H33390" s="103"/>
      <c r="AD33390" s="99"/>
      <c r="AF33390" s="46"/>
      <c r="AM33390" s="121"/>
      <c r="AO33390" s="46"/>
    </row>
    <row r="33391" spans="1:41" s="60" customFormat="1" hidden="1" x14ac:dyDescent="0.35">
      <c r="A33391" s="46"/>
      <c r="H33391" s="103"/>
      <c r="AD33391" s="99"/>
      <c r="AF33391" s="46"/>
      <c r="AM33391" s="121"/>
      <c r="AO33391" s="46"/>
    </row>
    <row r="33392" spans="1:41" s="60" customFormat="1" hidden="1" x14ac:dyDescent="0.35">
      <c r="A33392" s="46"/>
      <c r="H33392" s="103"/>
      <c r="AD33392" s="99"/>
      <c r="AF33392" s="46"/>
      <c r="AM33392" s="121"/>
      <c r="AO33392" s="46"/>
    </row>
    <row r="33393" spans="1:41" s="60" customFormat="1" hidden="1" x14ac:dyDescent="0.35">
      <c r="A33393" s="46"/>
      <c r="H33393" s="103"/>
      <c r="AD33393" s="99"/>
      <c r="AF33393" s="46"/>
      <c r="AM33393" s="121"/>
      <c r="AO33393" s="46"/>
    </row>
    <row r="33394" spans="1:41" s="60" customFormat="1" hidden="1" x14ac:dyDescent="0.35">
      <c r="A33394" s="46"/>
      <c r="H33394" s="103"/>
      <c r="AD33394" s="99"/>
      <c r="AF33394" s="46"/>
      <c r="AM33394" s="121"/>
      <c r="AO33394" s="46"/>
    </row>
    <row r="33395" spans="1:41" s="60" customFormat="1" hidden="1" x14ac:dyDescent="0.35">
      <c r="A33395" s="46"/>
      <c r="H33395" s="103"/>
      <c r="AD33395" s="99"/>
      <c r="AF33395" s="46"/>
      <c r="AM33395" s="121"/>
      <c r="AO33395" s="46"/>
    </row>
    <row r="33396" spans="1:41" s="60" customFormat="1" hidden="1" x14ac:dyDescent="0.35">
      <c r="A33396" s="46"/>
      <c r="H33396" s="103"/>
      <c r="AD33396" s="99"/>
      <c r="AF33396" s="46"/>
      <c r="AM33396" s="121"/>
      <c r="AO33396" s="46"/>
    </row>
    <row r="33397" spans="1:41" s="60" customFormat="1" hidden="1" x14ac:dyDescent="0.35">
      <c r="A33397" s="46"/>
      <c r="H33397" s="103"/>
      <c r="AD33397" s="99"/>
      <c r="AF33397" s="46"/>
      <c r="AM33397" s="121"/>
      <c r="AO33397" s="46"/>
    </row>
    <row r="33398" spans="1:41" s="60" customFormat="1" hidden="1" x14ac:dyDescent="0.35">
      <c r="A33398" s="46"/>
      <c r="H33398" s="103"/>
      <c r="AD33398" s="99"/>
      <c r="AF33398" s="46"/>
      <c r="AM33398" s="121"/>
      <c r="AO33398" s="46"/>
    </row>
    <row r="33399" spans="1:41" s="60" customFormat="1" hidden="1" x14ac:dyDescent="0.35">
      <c r="A33399" s="46"/>
      <c r="H33399" s="103"/>
      <c r="AD33399" s="99"/>
      <c r="AF33399" s="46"/>
      <c r="AM33399" s="121"/>
      <c r="AO33399" s="46"/>
    </row>
    <row r="33400" spans="1:41" s="60" customFormat="1" hidden="1" x14ac:dyDescent="0.35">
      <c r="A33400" s="46"/>
      <c r="H33400" s="103"/>
      <c r="AD33400" s="99"/>
      <c r="AF33400" s="46"/>
      <c r="AM33400" s="121"/>
      <c r="AO33400" s="46"/>
    </row>
    <row r="33401" spans="1:41" s="60" customFormat="1" hidden="1" x14ac:dyDescent="0.35">
      <c r="A33401" s="46"/>
      <c r="H33401" s="103"/>
      <c r="AD33401" s="99"/>
      <c r="AF33401" s="46"/>
      <c r="AM33401" s="121"/>
      <c r="AO33401" s="46"/>
    </row>
    <row r="33402" spans="1:41" s="60" customFormat="1" hidden="1" x14ac:dyDescent="0.35">
      <c r="A33402" s="46"/>
      <c r="H33402" s="103"/>
      <c r="AD33402" s="99"/>
      <c r="AF33402" s="46"/>
      <c r="AM33402" s="121"/>
      <c r="AO33402" s="46"/>
    </row>
    <row r="33403" spans="1:41" s="60" customFormat="1" hidden="1" x14ac:dyDescent="0.35">
      <c r="A33403" s="46"/>
      <c r="H33403" s="103"/>
      <c r="AD33403" s="99"/>
      <c r="AF33403" s="46"/>
      <c r="AM33403" s="121"/>
      <c r="AO33403" s="46"/>
    </row>
    <row r="33404" spans="1:41" s="60" customFormat="1" hidden="1" x14ac:dyDescent="0.35">
      <c r="A33404" s="46"/>
      <c r="H33404" s="103"/>
      <c r="AD33404" s="99"/>
      <c r="AF33404" s="46"/>
      <c r="AM33404" s="121"/>
      <c r="AO33404" s="46"/>
    </row>
    <row r="33405" spans="1:41" s="60" customFormat="1" hidden="1" x14ac:dyDescent="0.35">
      <c r="A33405" s="46"/>
      <c r="H33405" s="103"/>
      <c r="AD33405" s="99"/>
      <c r="AF33405" s="46"/>
      <c r="AM33405" s="121"/>
      <c r="AO33405" s="46"/>
    </row>
    <row r="33406" spans="1:41" s="60" customFormat="1" hidden="1" x14ac:dyDescent="0.35">
      <c r="A33406" s="46"/>
      <c r="H33406" s="103"/>
      <c r="AD33406" s="99"/>
      <c r="AF33406" s="46"/>
      <c r="AM33406" s="121"/>
      <c r="AO33406" s="46"/>
    </row>
    <row r="33407" spans="1:41" s="60" customFormat="1" hidden="1" x14ac:dyDescent="0.35">
      <c r="A33407" s="46"/>
      <c r="H33407" s="103"/>
      <c r="AD33407" s="99"/>
      <c r="AF33407" s="46"/>
      <c r="AM33407" s="121"/>
      <c r="AO33407" s="46"/>
    </row>
    <row r="33408" spans="1:41" s="60" customFormat="1" hidden="1" x14ac:dyDescent="0.35">
      <c r="A33408" s="46"/>
      <c r="H33408" s="103"/>
      <c r="AD33408" s="99"/>
      <c r="AF33408" s="46"/>
      <c r="AM33408" s="121"/>
      <c r="AO33408" s="46"/>
    </row>
    <row r="33409" spans="1:41" s="60" customFormat="1" hidden="1" x14ac:dyDescent="0.35">
      <c r="A33409" s="46"/>
      <c r="H33409" s="103"/>
      <c r="AD33409" s="99"/>
      <c r="AF33409" s="46"/>
      <c r="AM33409" s="121"/>
      <c r="AO33409" s="46"/>
    </row>
    <row r="33410" spans="1:41" s="60" customFormat="1" hidden="1" x14ac:dyDescent="0.35">
      <c r="A33410" s="46"/>
      <c r="H33410" s="103"/>
      <c r="AD33410" s="99"/>
      <c r="AF33410" s="46"/>
      <c r="AM33410" s="121"/>
      <c r="AO33410" s="46"/>
    </row>
    <row r="33411" spans="1:41" s="60" customFormat="1" hidden="1" x14ac:dyDescent="0.35">
      <c r="A33411" s="46"/>
      <c r="H33411" s="103"/>
      <c r="AD33411" s="99"/>
      <c r="AF33411" s="46"/>
      <c r="AM33411" s="121"/>
      <c r="AO33411" s="46"/>
    </row>
    <row r="33412" spans="1:41" s="60" customFormat="1" hidden="1" x14ac:dyDescent="0.35">
      <c r="A33412" s="46"/>
      <c r="H33412" s="103"/>
      <c r="AD33412" s="99"/>
      <c r="AF33412" s="46"/>
      <c r="AM33412" s="121"/>
      <c r="AO33412" s="46"/>
    </row>
    <row r="33413" spans="1:41" s="60" customFormat="1" hidden="1" x14ac:dyDescent="0.35">
      <c r="A33413" s="46"/>
      <c r="H33413" s="103"/>
      <c r="AD33413" s="99"/>
      <c r="AF33413" s="46"/>
      <c r="AM33413" s="121"/>
      <c r="AO33413" s="46"/>
    </row>
    <row r="33414" spans="1:41" s="60" customFormat="1" hidden="1" x14ac:dyDescent="0.35">
      <c r="A33414" s="46"/>
      <c r="H33414" s="103"/>
      <c r="AD33414" s="99"/>
      <c r="AF33414" s="46"/>
      <c r="AM33414" s="121"/>
      <c r="AO33414" s="46"/>
    </row>
    <row r="33415" spans="1:41" s="60" customFormat="1" hidden="1" x14ac:dyDescent="0.35">
      <c r="A33415" s="46"/>
      <c r="H33415" s="103"/>
      <c r="AD33415" s="99"/>
      <c r="AF33415" s="46"/>
      <c r="AM33415" s="121"/>
      <c r="AO33415" s="46"/>
    </row>
    <row r="33416" spans="1:41" s="60" customFormat="1" hidden="1" x14ac:dyDescent="0.35">
      <c r="A33416" s="46"/>
      <c r="H33416" s="103"/>
      <c r="AD33416" s="99"/>
      <c r="AF33416" s="46"/>
      <c r="AM33416" s="121"/>
      <c r="AO33416" s="46"/>
    </row>
    <row r="33417" spans="1:41" s="60" customFormat="1" hidden="1" x14ac:dyDescent="0.35">
      <c r="A33417" s="46"/>
      <c r="H33417" s="103"/>
      <c r="AD33417" s="99"/>
      <c r="AF33417" s="46"/>
      <c r="AM33417" s="121"/>
      <c r="AO33417" s="46"/>
    </row>
    <row r="33418" spans="1:41" s="60" customFormat="1" hidden="1" x14ac:dyDescent="0.35">
      <c r="A33418" s="46"/>
      <c r="H33418" s="103"/>
      <c r="AD33418" s="99"/>
      <c r="AF33418" s="46"/>
      <c r="AM33418" s="121"/>
      <c r="AO33418" s="46"/>
    </row>
    <row r="33419" spans="1:41" s="60" customFormat="1" hidden="1" x14ac:dyDescent="0.35">
      <c r="A33419" s="46"/>
      <c r="H33419" s="103"/>
      <c r="AD33419" s="99"/>
      <c r="AF33419" s="46"/>
      <c r="AM33419" s="121"/>
      <c r="AO33419" s="46"/>
    </row>
    <row r="33420" spans="1:41" s="60" customFormat="1" hidden="1" x14ac:dyDescent="0.35">
      <c r="A33420" s="46"/>
      <c r="H33420" s="103"/>
      <c r="AD33420" s="99"/>
      <c r="AF33420" s="46"/>
      <c r="AM33420" s="121"/>
      <c r="AO33420" s="46"/>
    </row>
    <row r="33421" spans="1:41" s="60" customFormat="1" hidden="1" x14ac:dyDescent="0.35">
      <c r="A33421" s="46"/>
      <c r="H33421" s="103"/>
      <c r="AD33421" s="99"/>
      <c r="AF33421" s="46"/>
      <c r="AM33421" s="121"/>
      <c r="AO33421" s="46"/>
    </row>
    <row r="33422" spans="1:41" s="60" customFormat="1" hidden="1" x14ac:dyDescent="0.35">
      <c r="A33422" s="46"/>
      <c r="H33422" s="103"/>
      <c r="AD33422" s="99"/>
      <c r="AF33422" s="46"/>
      <c r="AM33422" s="121"/>
      <c r="AO33422" s="46"/>
    </row>
    <row r="33423" spans="1:41" s="60" customFormat="1" hidden="1" x14ac:dyDescent="0.35">
      <c r="A33423" s="46"/>
      <c r="H33423" s="103"/>
      <c r="AD33423" s="99"/>
      <c r="AF33423" s="46"/>
      <c r="AM33423" s="121"/>
      <c r="AO33423" s="46"/>
    </row>
    <row r="33424" spans="1:41" s="60" customFormat="1" hidden="1" x14ac:dyDescent="0.35">
      <c r="A33424" s="46"/>
      <c r="H33424" s="103"/>
      <c r="AD33424" s="99"/>
      <c r="AF33424" s="46"/>
      <c r="AM33424" s="121"/>
      <c r="AO33424" s="46"/>
    </row>
    <row r="33425" spans="1:41" s="60" customFormat="1" hidden="1" x14ac:dyDescent="0.35">
      <c r="A33425" s="46"/>
      <c r="H33425" s="103"/>
      <c r="AD33425" s="99"/>
      <c r="AF33425" s="46"/>
      <c r="AM33425" s="121"/>
      <c r="AO33425" s="46"/>
    </row>
    <row r="33426" spans="1:41" s="60" customFormat="1" hidden="1" x14ac:dyDescent="0.35">
      <c r="A33426" s="46"/>
      <c r="H33426" s="103"/>
      <c r="AD33426" s="99"/>
      <c r="AF33426" s="46"/>
      <c r="AM33426" s="121"/>
      <c r="AO33426" s="46"/>
    </row>
    <row r="33427" spans="1:41" s="60" customFormat="1" hidden="1" x14ac:dyDescent="0.35">
      <c r="A33427" s="46"/>
      <c r="H33427" s="103"/>
      <c r="AD33427" s="99"/>
      <c r="AF33427" s="46"/>
      <c r="AM33427" s="121"/>
      <c r="AO33427" s="46"/>
    </row>
    <row r="33428" spans="1:41" s="60" customFormat="1" hidden="1" x14ac:dyDescent="0.35">
      <c r="A33428" s="46"/>
      <c r="H33428" s="103"/>
      <c r="AD33428" s="99"/>
      <c r="AF33428" s="46"/>
      <c r="AM33428" s="121"/>
      <c r="AO33428" s="46"/>
    </row>
    <row r="33429" spans="1:41" s="60" customFormat="1" hidden="1" x14ac:dyDescent="0.35">
      <c r="A33429" s="46"/>
      <c r="H33429" s="103"/>
      <c r="AD33429" s="99"/>
      <c r="AF33429" s="46"/>
      <c r="AM33429" s="121"/>
      <c r="AO33429" s="46"/>
    </row>
    <row r="33430" spans="1:41" s="60" customFormat="1" hidden="1" x14ac:dyDescent="0.35">
      <c r="A33430" s="46"/>
      <c r="H33430" s="103"/>
      <c r="AD33430" s="99"/>
      <c r="AF33430" s="46"/>
      <c r="AM33430" s="121"/>
      <c r="AO33430" s="46"/>
    </row>
    <row r="33431" spans="1:41" s="60" customFormat="1" hidden="1" x14ac:dyDescent="0.35">
      <c r="A33431" s="46"/>
      <c r="H33431" s="103"/>
      <c r="AD33431" s="99"/>
      <c r="AF33431" s="46"/>
      <c r="AM33431" s="121"/>
      <c r="AO33431" s="46"/>
    </row>
    <row r="33432" spans="1:41" s="60" customFormat="1" hidden="1" x14ac:dyDescent="0.35">
      <c r="A33432" s="46"/>
      <c r="H33432" s="103"/>
      <c r="AD33432" s="99"/>
      <c r="AF33432" s="46"/>
      <c r="AM33432" s="121"/>
      <c r="AO33432" s="46"/>
    </row>
    <row r="33433" spans="1:41" s="60" customFormat="1" hidden="1" x14ac:dyDescent="0.35">
      <c r="A33433" s="46"/>
      <c r="H33433" s="103"/>
      <c r="AD33433" s="99"/>
      <c r="AF33433" s="46"/>
      <c r="AM33433" s="121"/>
      <c r="AO33433" s="46"/>
    </row>
    <row r="33434" spans="1:41" s="60" customFormat="1" hidden="1" x14ac:dyDescent="0.35">
      <c r="A33434" s="46"/>
      <c r="H33434" s="103"/>
      <c r="AD33434" s="99"/>
      <c r="AF33434" s="46"/>
      <c r="AM33434" s="121"/>
      <c r="AO33434" s="46"/>
    </row>
    <row r="33435" spans="1:41" s="60" customFormat="1" hidden="1" x14ac:dyDescent="0.35">
      <c r="A33435" s="46"/>
      <c r="H33435" s="103"/>
      <c r="AD33435" s="99"/>
      <c r="AF33435" s="46"/>
      <c r="AM33435" s="121"/>
      <c r="AO33435" s="46"/>
    </row>
    <row r="33436" spans="1:41" s="60" customFormat="1" hidden="1" x14ac:dyDescent="0.35">
      <c r="A33436" s="46"/>
      <c r="H33436" s="103"/>
      <c r="AD33436" s="99"/>
      <c r="AF33436" s="46"/>
      <c r="AM33436" s="121"/>
      <c r="AO33436" s="46"/>
    </row>
    <row r="33437" spans="1:41" s="60" customFormat="1" hidden="1" x14ac:dyDescent="0.35">
      <c r="A33437" s="46"/>
      <c r="H33437" s="103"/>
      <c r="AD33437" s="99"/>
      <c r="AF33437" s="46"/>
      <c r="AM33437" s="121"/>
      <c r="AO33437" s="46"/>
    </row>
    <row r="33438" spans="1:41" s="60" customFormat="1" hidden="1" x14ac:dyDescent="0.35">
      <c r="A33438" s="46"/>
      <c r="H33438" s="103"/>
      <c r="AD33438" s="99"/>
      <c r="AF33438" s="46"/>
      <c r="AM33438" s="121"/>
      <c r="AO33438" s="46"/>
    </row>
    <row r="33439" spans="1:41" s="60" customFormat="1" hidden="1" x14ac:dyDescent="0.35">
      <c r="A33439" s="46"/>
      <c r="H33439" s="103"/>
      <c r="AD33439" s="99"/>
      <c r="AF33439" s="46"/>
      <c r="AM33439" s="121"/>
      <c r="AO33439" s="46"/>
    </row>
    <row r="33440" spans="1:41" s="60" customFormat="1" hidden="1" x14ac:dyDescent="0.35">
      <c r="A33440" s="46"/>
      <c r="H33440" s="103"/>
      <c r="AD33440" s="99"/>
      <c r="AF33440" s="46"/>
      <c r="AM33440" s="121"/>
      <c r="AO33440" s="46"/>
    </row>
    <row r="33441" spans="1:41" s="60" customFormat="1" hidden="1" x14ac:dyDescent="0.35">
      <c r="A33441" s="46"/>
      <c r="H33441" s="103"/>
      <c r="AD33441" s="99"/>
      <c r="AF33441" s="46"/>
      <c r="AM33441" s="121"/>
      <c r="AO33441" s="46"/>
    </row>
    <row r="33442" spans="1:41" s="60" customFormat="1" hidden="1" x14ac:dyDescent="0.35">
      <c r="A33442" s="46"/>
      <c r="H33442" s="103"/>
      <c r="AD33442" s="99"/>
      <c r="AF33442" s="46"/>
      <c r="AM33442" s="121"/>
      <c r="AO33442" s="46"/>
    </row>
    <row r="33443" spans="1:41" s="60" customFormat="1" hidden="1" x14ac:dyDescent="0.35">
      <c r="A33443" s="46"/>
      <c r="H33443" s="103"/>
      <c r="AD33443" s="99"/>
      <c r="AF33443" s="46"/>
      <c r="AM33443" s="121"/>
      <c r="AO33443" s="46"/>
    </row>
    <row r="33444" spans="1:41" s="60" customFormat="1" hidden="1" x14ac:dyDescent="0.35">
      <c r="A33444" s="46"/>
      <c r="H33444" s="103"/>
      <c r="AD33444" s="99"/>
      <c r="AF33444" s="46"/>
      <c r="AM33444" s="121"/>
      <c r="AO33444" s="46"/>
    </row>
    <row r="33445" spans="1:41" s="60" customFormat="1" hidden="1" x14ac:dyDescent="0.35">
      <c r="A33445" s="46"/>
      <c r="H33445" s="103"/>
      <c r="AD33445" s="99"/>
      <c r="AF33445" s="46"/>
      <c r="AM33445" s="121"/>
      <c r="AO33445" s="46"/>
    </row>
    <row r="33446" spans="1:41" s="60" customFormat="1" hidden="1" x14ac:dyDescent="0.35">
      <c r="A33446" s="46"/>
      <c r="H33446" s="103"/>
      <c r="AD33446" s="99"/>
      <c r="AF33446" s="46"/>
      <c r="AM33446" s="121"/>
      <c r="AO33446" s="46"/>
    </row>
    <row r="33447" spans="1:41" s="60" customFormat="1" hidden="1" x14ac:dyDescent="0.35">
      <c r="A33447" s="46"/>
      <c r="H33447" s="103"/>
      <c r="AD33447" s="99"/>
      <c r="AF33447" s="46"/>
      <c r="AM33447" s="121"/>
      <c r="AO33447" s="46"/>
    </row>
    <row r="33448" spans="1:41" s="60" customFormat="1" hidden="1" x14ac:dyDescent="0.35">
      <c r="A33448" s="46"/>
      <c r="H33448" s="103"/>
      <c r="AD33448" s="99"/>
      <c r="AF33448" s="46"/>
      <c r="AM33448" s="121"/>
      <c r="AO33448" s="46"/>
    </row>
    <row r="33449" spans="1:41" s="60" customFormat="1" hidden="1" x14ac:dyDescent="0.35">
      <c r="A33449" s="46"/>
      <c r="H33449" s="103"/>
      <c r="AD33449" s="99"/>
      <c r="AF33449" s="46"/>
      <c r="AM33449" s="121"/>
      <c r="AO33449" s="46"/>
    </row>
    <row r="33450" spans="1:41" s="60" customFormat="1" hidden="1" x14ac:dyDescent="0.35">
      <c r="A33450" s="46"/>
      <c r="H33450" s="103"/>
      <c r="AD33450" s="99"/>
      <c r="AF33450" s="46"/>
      <c r="AM33450" s="121"/>
      <c r="AO33450" s="46"/>
    </row>
    <row r="33451" spans="1:41" s="60" customFormat="1" hidden="1" x14ac:dyDescent="0.35">
      <c r="A33451" s="46"/>
      <c r="H33451" s="103"/>
      <c r="AD33451" s="99"/>
      <c r="AF33451" s="46"/>
      <c r="AM33451" s="121"/>
      <c r="AO33451" s="46"/>
    </row>
    <row r="33452" spans="1:41" s="60" customFormat="1" hidden="1" x14ac:dyDescent="0.35">
      <c r="A33452" s="46"/>
      <c r="H33452" s="103"/>
      <c r="AD33452" s="99"/>
      <c r="AF33452" s="46"/>
      <c r="AM33452" s="121"/>
      <c r="AO33452" s="46"/>
    </row>
    <row r="33453" spans="1:41" s="60" customFormat="1" hidden="1" x14ac:dyDescent="0.35">
      <c r="A33453" s="46"/>
      <c r="H33453" s="103"/>
      <c r="AD33453" s="99"/>
      <c r="AF33453" s="46"/>
      <c r="AM33453" s="121"/>
      <c r="AO33453" s="46"/>
    </row>
    <row r="33454" spans="1:41" s="60" customFormat="1" hidden="1" x14ac:dyDescent="0.35">
      <c r="A33454" s="46"/>
      <c r="H33454" s="103"/>
      <c r="AD33454" s="99"/>
      <c r="AF33454" s="46"/>
      <c r="AM33454" s="121"/>
      <c r="AO33454" s="46"/>
    </row>
    <row r="33455" spans="1:41" s="60" customFormat="1" hidden="1" x14ac:dyDescent="0.35">
      <c r="A33455" s="46"/>
      <c r="H33455" s="103"/>
      <c r="AD33455" s="99"/>
      <c r="AF33455" s="46"/>
      <c r="AM33455" s="121"/>
      <c r="AO33455" s="46"/>
    </row>
    <row r="33456" spans="1:41" s="60" customFormat="1" hidden="1" x14ac:dyDescent="0.35">
      <c r="A33456" s="46"/>
      <c r="H33456" s="103"/>
      <c r="AD33456" s="99"/>
      <c r="AF33456" s="46"/>
      <c r="AM33456" s="121"/>
      <c r="AO33456" s="46"/>
    </row>
    <row r="33457" spans="1:41" s="60" customFormat="1" hidden="1" x14ac:dyDescent="0.35">
      <c r="A33457" s="46"/>
      <c r="H33457" s="103"/>
      <c r="AD33457" s="99"/>
      <c r="AF33457" s="46"/>
      <c r="AM33457" s="121"/>
      <c r="AO33457" s="46"/>
    </row>
    <row r="33458" spans="1:41" s="60" customFormat="1" hidden="1" x14ac:dyDescent="0.35">
      <c r="A33458" s="46"/>
      <c r="H33458" s="103"/>
      <c r="AD33458" s="99"/>
      <c r="AF33458" s="46"/>
      <c r="AM33458" s="121"/>
      <c r="AO33458" s="46"/>
    </row>
    <row r="33459" spans="1:41" s="60" customFormat="1" hidden="1" x14ac:dyDescent="0.35">
      <c r="A33459" s="46"/>
      <c r="H33459" s="103"/>
      <c r="AD33459" s="99"/>
      <c r="AF33459" s="46"/>
      <c r="AM33459" s="121"/>
      <c r="AO33459" s="46"/>
    </row>
    <row r="33460" spans="1:41" s="60" customFormat="1" hidden="1" x14ac:dyDescent="0.35">
      <c r="A33460" s="46"/>
      <c r="H33460" s="103"/>
      <c r="AD33460" s="99"/>
      <c r="AF33460" s="46"/>
      <c r="AM33460" s="121"/>
      <c r="AO33460" s="46"/>
    </row>
    <row r="33461" spans="1:41" s="60" customFormat="1" hidden="1" x14ac:dyDescent="0.35">
      <c r="A33461" s="46"/>
      <c r="H33461" s="103"/>
      <c r="AD33461" s="99"/>
      <c r="AF33461" s="46"/>
      <c r="AM33461" s="121"/>
      <c r="AO33461" s="46"/>
    </row>
    <row r="33462" spans="1:41" s="60" customFormat="1" hidden="1" x14ac:dyDescent="0.35">
      <c r="A33462" s="46"/>
      <c r="H33462" s="103"/>
      <c r="AD33462" s="99"/>
      <c r="AF33462" s="46"/>
      <c r="AM33462" s="121"/>
      <c r="AO33462" s="46"/>
    </row>
    <row r="33463" spans="1:41" s="60" customFormat="1" hidden="1" x14ac:dyDescent="0.35">
      <c r="A33463" s="46"/>
      <c r="H33463" s="103"/>
      <c r="AD33463" s="99"/>
      <c r="AF33463" s="46"/>
      <c r="AM33463" s="121"/>
      <c r="AO33463" s="46"/>
    </row>
    <row r="33464" spans="1:41" s="60" customFormat="1" hidden="1" x14ac:dyDescent="0.35">
      <c r="A33464" s="46"/>
      <c r="H33464" s="103"/>
      <c r="AD33464" s="99"/>
      <c r="AF33464" s="46"/>
      <c r="AM33464" s="121"/>
      <c r="AO33464" s="46"/>
    </row>
    <row r="33465" spans="1:41" s="60" customFormat="1" hidden="1" x14ac:dyDescent="0.35">
      <c r="A33465" s="46"/>
      <c r="H33465" s="103"/>
      <c r="AD33465" s="99"/>
      <c r="AF33465" s="46"/>
      <c r="AM33465" s="121"/>
      <c r="AO33465" s="46"/>
    </row>
    <row r="33466" spans="1:41" s="60" customFormat="1" hidden="1" x14ac:dyDescent="0.35">
      <c r="A33466" s="46"/>
      <c r="H33466" s="103"/>
      <c r="AD33466" s="99"/>
      <c r="AF33466" s="46"/>
      <c r="AM33466" s="121"/>
      <c r="AO33466" s="46"/>
    </row>
    <row r="33467" spans="1:41" s="60" customFormat="1" hidden="1" x14ac:dyDescent="0.35">
      <c r="A33467" s="46"/>
      <c r="H33467" s="103"/>
      <c r="AD33467" s="99"/>
      <c r="AF33467" s="46"/>
      <c r="AM33467" s="121"/>
      <c r="AO33467" s="46"/>
    </row>
    <row r="33468" spans="1:41" s="60" customFormat="1" hidden="1" x14ac:dyDescent="0.35">
      <c r="A33468" s="46"/>
      <c r="H33468" s="103"/>
      <c r="AD33468" s="99"/>
      <c r="AF33468" s="46"/>
      <c r="AM33468" s="121"/>
      <c r="AO33468" s="46"/>
    </row>
    <row r="33469" spans="1:41" s="60" customFormat="1" hidden="1" x14ac:dyDescent="0.35">
      <c r="A33469" s="46"/>
      <c r="H33469" s="103"/>
      <c r="AD33469" s="99"/>
      <c r="AF33469" s="46"/>
      <c r="AM33469" s="121"/>
      <c r="AO33469" s="46"/>
    </row>
    <row r="33470" spans="1:41" s="60" customFormat="1" hidden="1" x14ac:dyDescent="0.35">
      <c r="A33470" s="46"/>
      <c r="H33470" s="103"/>
      <c r="AD33470" s="99"/>
      <c r="AF33470" s="46"/>
      <c r="AM33470" s="121"/>
      <c r="AO33470" s="46"/>
    </row>
    <row r="33471" spans="1:41" s="60" customFormat="1" hidden="1" x14ac:dyDescent="0.35">
      <c r="A33471" s="46"/>
      <c r="H33471" s="103"/>
      <c r="AD33471" s="99"/>
      <c r="AF33471" s="46"/>
      <c r="AM33471" s="121"/>
      <c r="AO33471" s="46"/>
    </row>
    <row r="33472" spans="1:41" s="60" customFormat="1" hidden="1" x14ac:dyDescent="0.35">
      <c r="A33472" s="46"/>
      <c r="H33472" s="103"/>
      <c r="AD33472" s="99"/>
      <c r="AF33472" s="46"/>
      <c r="AM33472" s="121"/>
      <c r="AO33472" s="46"/>
    </row>
    <row r="33473" spans="1:41" s="60" customFormat="1" hidden="1" x14ac:dyDescent="0.35">
      <c r="A33473" s="46"/>
      <c r="H33473" s="103"/>
      <c r="AD33473" s="99"/>
      <c r="AF33473" s="46"/>
      <c r="AM33473" s="121"/>
      <c r="AO33473" s="46"/>
    </row>
    <row r="33474" spans="1:41" s="60" customFormat="1" hidden="1" x14ac:dyDescent="0.35">
      <c r="A33474" s="46"/>
      <c r="H33474" s="103"/>
      <c r="AD33474" s="99"/>
      <c r="AF33474" s="46"/>
      <c r="AM33474" s="121"/>
      <c r="AO33474" s="46"/>
    </row>
    <row r="33475" spans="1:41" s="60" customFormat="1" hidden="1" x14ac:dyDescent="0.35">
      <c r="A33475" s="46"/>
      <c r="H33475" s="103"/>
      <c r="AD33475" s="99"/>
      <c r="AF33475" s="46"/>
      <c r="AM33475" s="121"/>
      <c r="AO33475" s="46"/>
    </row>
    <row r="33476" spans="1:41" s="60" customFormat="1" hidden="1" x14ac:dyDescent="0.35">
      <c r="A33476" s="46"/>
      <c r="H33476" s="103"/>
      <c r="AD33476" s="99"/>
      <c r="AF33476" s="46"/>
      <c r="AM33476" s="121"/>
      <c r="AO33476" s="46"/>
    </row>
    <row r="33477" spans="1:41" s="60" customFormat="1" hidden="1" x14ac:dyDescent="0.35">
      <c r="A33477" s="46"/>
      <c r="H33477" s="103"/>
      <c r="AD33477" s="99"/>
      <c r="AF33477" s="46"/>
      <c r="AM33477" s="121"/>
      <c r="AO33477" s="46"/>
    </row>
    <row r="33478" spans="1:41" s="60" customFormat="1" hidden="1" x14ac:dyDescent="0.35">
      <c r="A33478" s="46"/>
      <c r="H33478" s="103"/>
      <c r="AD33478" s="99"/>
      <c r="AF33478" s="46"/>
      <c r="AM33478" s="121"/>
      <c r="AO33478" s="46"/>
    </row>
    <row r="33479" spans="1:41" s="60" customFormat="1" hidden="1" x14ac:dyDescent="0.35">
      <c r="A33479" s="46"/>
      <c r="H33479" s="103"/>
      <c r="AD33479" s="99"/>
      <c r="AF33479" s="46"/>
      <c r="AM33479" s="121"/>
      <c r="AO33479" s="46"/>
    </row>
    <row r="33480" spans="1:41" s="60" customFormat="1" hidden="1" x14ac:dyDescent="0.35">
      <c r="A33480" s="46"/>
      <c r="H33480" s="103"/>
      <c r="AD33480" s="99"/>
      <c r="AF33480" s="46"/>
      <c r="AM33480" s="121"/>
      <c r="AO33480" s="46"/>
    </row>
    <row r="33481" spans="1:41" s="60" customFormat="1" hidden="1" x14ac:dyDescent="0.35">
      <c r="A33481" s="46"/>
      <c r="H33481" s="103"/>
      <c r="AD33481" s="99"/>
      <c r="AF33481" s="46"/>
      <c r="AM33481" s="121"/>
      <c r="AO33481" s="46"/>
    </row>
    <row r="33482" spans="1:41" s="60" customFormat="1" hidden="1" x14ac:dyDescent="0.35">
      <c r="A33482" s="46"/>
      <c r="H33482" s="103"/>
      <c r="AD33482" s="99"/>
      <c r="AF33482" s="46"/>
      <c r="AM33482" s="121"/>
      <c r="AO33482" s="46"/>
    </row>
    <row r="33483" spans="1:41" s="60" customFormat="1" hidden="1" x14ac:dyDescent="0.35">
      <c r="A33483" s="46"/>
      <c r="H33483" s="103"/>
      <c r="AD33483" s="99"/>
      <c r="AF33483" s="46"/>
      <c r="AM33483" s="121"/>
      <c r="AO33483" s="46"/>
    </row>
    <row r="33484" spans="1:41" s="60" customFormat="1" hidden="1" x14ac:dyDescent="0.35">
      <c r="A33484" s="46"/>
      <c r="H33484" s="103"/>
      <c r="AD33484" s="99"/>
      <c r="AF33484" s="46"/>
      <c r="AM33484" s="121"/>
      <c r="AO33484" s="46"/>
    </row>
    <row r="33485" spans="1:41" s="60" customFormat="1" hidden="1" x14ac:dyDescent="0.35">
      <c r="A33485" s="46"/>
      <c r="H33485" s="103"/>
      <c r="AD33485" s="99"/>
      <c r="AF33485" s="46"/>
      <c r="AM33485" s="121"/>
      <c r="AO33485" s="46"/>
    </row>
    <row r="33486" spans="1:41" s="60" customFormat="1" hidden="1" x14ac:dyDescent="0.35">
      <c r="A33486" s="46"/>
      <c r="H33486" s="103"/>
      <c r="AD33486" s="99"/>
      <c r="AF33486" s="46"/>
      <c r="AM33486" s="121"/>
      <c r="AO33486" s="46"/>
    </row>
    <row r="33487" spans="1:41" s="60" customFormat="1" hidden="1" x14ac:dyDescent="0.35">
      <c r="A33487" s="46"/>
      <c r="H33487" s="103"/>
      <c r="AD33487" s="99"/>
      <c r="AF33487" s="46"/>
      <c r="AM33487" s="121"/>
      <c r="AO33487" s="46"/>
    </row>
    <row r="33488" spans="1:41" s="60" customFormat="1" hidden="1" x14ac:dyDescent="0.35">
      <c r="A33488" s="46"/>
      <c r="H33488" s="103"/>
      <c r="AD33488" s="99"/>
      <c r="AF33488" s="46"/>
      <c r="AM33488" s="121"/>
      <c r="AO33488" s="46"/>
    </row>
    <row r="33489" spans="1:41" s="60" customFormat="1" hidden="1" x14ac:dyDescent="0.35">
      <c r="A33489" s="46"/>
      <c r="H33489" s="103"/>
      <c r="AD33489" s="99"/>
      <c r="AF33489" s="46"/>
      <c r="AM33489" s="121"/>
      <c r="AO33489" s="46"/>
    </row>
    <row r="33490" spans="1:41" s="60" customFormat="1" hidden="1" x14ac:dyDescent="0.35">
      <c r="A33490" s="46"/>
      <c r="H33490" s="103"/>
      <c r="AD33490" s="99"/>
      <c r="AF33490" s="46"/>
      <c r="AM33490" s="121"/>
      <c r="AO33490" s="46"/>
    </row>
    <row r="33491" spans="1:41" s="60" customFormat="1" hidden="1" x14ac:dyDescent="0.35">
      <c r="A33491" s="46"/>
      <c r="H33491" s="103"/>
      <c r="AD33491" s="99"/>
      <c r="AF33491" s="46"/>
      <c r="AM33491" s="121"/>
      <c r="AO33491" s="46"/>
    </row>
    <row r="33492" spans="1:41" s="60" customFormat="1" hidden="1" x14ac:dyDescent="0.35">
      <c r="A33492" s="46"/>
      <c r="H33492" s="103"/>
      <c r="AD33492" s="99"/>
      <c r="AF33492" s="46"/>
      <c r="AM33492" s="121"/>
      <c r="AO33492" s="46"/>
    </row>
    <row r="33493" spans="1:41" s="60" customFormat="1" hidden="1" x14ac:dyDescent="0.35">
      <c r="A33493" s="46"/>
      <c r="H33493" s="103"/>
      <c r="AD33493" s="99"/>
      <c r="AF33493" s="46"/>
      <c r="AM33493" s="121"/>
      <c r="AO33493" s="46"/>
    </row>
    <row r="33494" spans="1:41" s="60" customFormat="1" hidden="1" x14ac:dyDescent="0.35">
      <c r="A33494" s="46"/>
      <c r="H33494" s="103"/>
      <c r="AD33494" s="99"/>
      <c r="AF33494" s="46"/>
      <c r="AM33494" s="121"/>
      <c r="AO33494" s="46"/>
    </row>
    <row r="33495" spans="1:41" s="60" customFormat="1" hidden="1" x14ac:dyDescent="0.35">
      <c r="A33495" s="46"/>
      <c r="H33495" s="103"/>
      <c r="AD33495" s="99"/>
      <c r="AF33495" s="46"/>
      <c r="AM33495" s="121"/>
      <c r="AO33495" s="46"/>
    </row>
    <row r="33496" spans="1:41" s="60" customFormat="1" hidden="1" x14ac:dyDescent="0.35">
      <c r="A33496" s="46"/>
      <c r="H33496" s="103"/>
      <c r="AD33496" s="99"/>
      <c r="AF33496" s="46"/>
      <c r="AM33496" s="121"/>
      <c r="AO33496" s="46"/>
    </row>
    <row r="33497" spans="1:41" s="60" customFormat="1" hidden="1" x14ac:dyDescent="0.35">
      <c r="A33497" s="46"/>
      <c r="H33497" s="103"/>
      <c r="AD33497" s="99"/>
      <c r="AF33497" s="46"/>
      <c r="AM33497" s="121"/>
      <c r="AO33497" s="46"/>
    </row>
    <row r="33498" spans="1:41" s="60" customFormat="1" hidden="1" x14ac:dyDescent="0.35">
      <c r="A33498" s="46"/>
      <c r="H33498" s="103"/>
      <c r="AD33498" s="99"/>
      <c r="AF33498" s="46"/>
      <c r="AM33498" s="121"/>
      <c r="AO33498" s="46"/>
    </row>
    <row r="33499" spans="1:41" s="60" customFormat="1" hidden="1" x14ac:dyDescent="0.35">
      <c r="A33499" s="46"/>
      <c r="H33499" s="103"/>
      <c r="AD33499" s="99"/>
      <c r="AF33499" s="46"/>
      <c r="AM33499" s="121"/>
      <c r="AO33499" s="46"/>
    </row>
    <row r="33500" spans="1:41" s="60" customFormat="1" hidden="1" x14ac:dyDescent="0.35">
      <c r="A33500" s="46"/>
      <c r="H33500" s="103"/>
      <c r="AD33500" s="99"/>
      <c r="AF33500" s="46"/>
      <c r="AM33500" s="121"/>
      <c r="AO33500" s="46"/>
    </row>
    <row r="33501" spans="1:41" s="60" customFormat="1" hidden="1" x14ac:dyDescent="0.35">
      <c r="A33501" s="46"/>
      <c r="H33501" s="103"/>
      <c r="AD33501" s="99"/>
      <c r="AF33501" s="46"/>
      <c r="AM33501" s="121"/>
      <c r="AO33501" s="46"/>
    </row>
    <row r="33502" spans="1:41" s="60" customFormat="1" hidden="1" x14ac:dyDescent="0.35">
      <c r="A33502" s="46"/>
      <c r="H33502" s="103"/>
      <c r="AD33502" s="99"/>
      <c r="AF33502" s="46"/>
      <c r="AM33502" s="121"/>
      <c r="AO33502" s="46"/>
    </row>
    <row r="33503" spans="1:41" s="60" customFormat="1" hidden="1" x14ac:dyDescent="0.35">
      <c r="A33503" s="46"/>
      <c r="H33503" s="103"/>
      <c r="AD33503" s="99"/>
      <c r="AF33503" s="46"/>
      <c r="AM33503" s="121"/>
      <c r="AO33503" s="46"/>
    </row>
    <row r="33504" spans="1:41" s="60" customFormat="1" hidden="1" x14ac:dyDescent="0.35">
      <c r="A33504" s="46"/>
      <c r="H33504" s="103"/>
      <c r="AD33504" s="99"/>
      <c r="AF33504" s="46"/>
      <c r="AM33504" s="121"/>
      <c r="AO33504" s="46"/>
    </row>
    <row r="33505" spans="1:41" s="60" customFormat="1" hidden="1" x14ac:dyDescent="0.35">
      <c r="A33505" s="46"/>
      <c r="H33505" s="103"/>
      <c r="AD33505" s="99"/>
      <c r="AF33505" s="46"/>
      <c r="AM33505" s="121"/>
      <c r="AO33505" s="46"/>
    </row>
    <row r="33506" spans="1:41" s="60" customFormat="1" hidden="1" x14ac:dyDescent="0.35">
      <c r="A33506" s="46"/>
      <c r="H33506" s="103"/>
      <c r="AD33506" s="99"/>
      <c r="AF33506" s="46"/>
      <c r="AM33506" s="121"/>
      <c r="AO33506" s="46"/>
    </row>
    <row r="33507" spans="1:41" s="60" customFormat="1" hidden="1" x14ac:dyDescent="0.35">
      <c r="A33507" s="46"/>
      <c r="H33507" s="103"/>
      <c r="AD33507" s="99"/>
      <c r="AF33507" s="46"/>
      <c r="AM33507" s="121"/>
      <c r="AO33507" s="46"/>
    </row>
    <row r="33508" spans="1:41" s="60" customFormat="1" hidden="1" x14ac:dyDescent="0.35">
      <c r="A33508" s="46"/>
      <c r="H33508" s="103"/>
      <c r="AD33508" s="99"/>
      <c r="AF33508" s="46"/>
      <c r="AM33508" s="121"/>
      <c r="AO33508" s="46"/>
    </row>
    <row r="33509" spans="1:41" s="60" customFormat="1" hidden="1" x14ac:dyDescent="0.35">
      <c r="A33509" s="46"/>
      <c r="H33509" s="103"/>
      <c r="AD33509" s="99"/>
      <c r="AF33509" s="46"/>
      <c r="AM33509" s="121"/>
      <c r="AO33509" s="46"/>
    </row>
    <row r="33510" spans="1:41" s="60" customFormat="1" hidden="1" x14ac:dyDescent="0.35">
      <c r="A33510" s="46"/>
      <c r="H33510" s="103"/>
      <c r="AD33510" s="99"/>
      <c r="AF33510" s="46"/>
      <c r="AM33510" s="121"/>
      <c r="AO33510" s="46"/>
    </row>
    <row r="33511" spans="1:41" s="60" customFormat="1" hidden="1" x14ac:dyDescent="0.35">
      <c r="A33511" s="46"/>
      <c r="H33511" s="103"/>
      <c r="AD33511" s="99"/>
      <c r="AF33511" s="46"/>
      <c r="AM33511" s="121"/>
      <c r="AO33511" s="46"/>
    </row>
    <row r="33512" spans="1:41" s="60" customFormat="1" hidden="1" x14ac:dyDescent="0.35">
      <c r="A33512" s="46"/>
      <c r="H33512" s="103"/>
      <c r="AD33512" s="99"/>
      <c r="AF33512" s="46"/>
      <c r="AM33512" s="121"/>
      <c r="AO33512" s="46"/>
    </row>
    <row r="33513" spans="1:41" s="60" customFormat="1" hidden="1" x14ac:dyDescent="0.35">
      <c r="A33513" s="46"/>
      <c r="H33513" s="103"/>
      <c r="AD33513" s="99"/>
      <c r="AF33513" s="46"/>
      <c r="AM33513" s="121"/>
      <c r="AO33513" s="46"/>
    </row>
    <row r="33514" spans="1:41" s="60" customFormat="1" hidden="1" x14ac:dyDescent="0.35">
      <c r="A33514" s="46"/>
      <c r="H33514" s="103"/>
      <c r="AD33514" s="99"/>
      <c r="AF33514" s="46"/>
      <c r="AM33514" s="121"/>
      <c r="AO33514" s="46"/>
    </row>
    <row r="33515" spans="1:41" s="60" customFormat="1" hidden="1" x14ac:dyDescent="0.35">
      <c r="A33515" s="46"/>
      <c r="H33515" s="103"/>
      <c r="AD33515" s="99"/>
      <c r="AF33515" s="46"/>
      <c r="AM33515" s="121"/>
      <c r="AO33515" s="46"/>
    </row>
    <row r="33516" spans="1:41" s="60" customFormat="1" hidden="1" x14ac:dyDescent="0.35">
      <c r="A33516" s="46"/>
      <c r="H33516" s="103"/>
      <c r="AD33516" s="99"/>
      <c r="AF33516" s="46"/>
      <c r="AM33516" s="121"/>
      <c r="AO33516" s="46"/>
    </row>
    <row r="33517" spans="1:41" s="60" customFormat="1" hidden="1" x14ac:dyDescent="0.35">
      <c r="A33517" s="46"/>
      <c r="H33517" s="103"/>
      <c r="AD33517" s="99"/>
      <c r="AF33517" s="46"/>
      <c r="AM33517" s="121"/>
      <c r="AO33517" s="46"/>
    </row>
    <row r="33518" spans="1:41" s="60" customFormat="1" hidden="1" x14ac:dyDescent="0.35">
      <c r="A33518" s="46"/>
      <c r="H33518" s="103"/>
      <c r="AD33518" s="99"/>
      <c r="AF33518" s="46"/>
      <c r="AM33518" s="121"/>
      <c r="AO33518" s="46"/>
    </row>
    <row r="33519" spans="1:41" s="60" customFormat="1" hidden="1" x14ac:dyDescent="0.35">
      <c r="A33519" s="46"/>
      <c r="H33519" s="103"/>
      <c r="AD33519" s="99"/>
      <c r="AF33519" s="46"/>
      <c r="AM33519" s="121"/>
      <c r="AO33519" s="46"/>
    </row>
    <row r="33520" spans="1:41" s="60" customFormat="1" hidden="1" x14ac:dyDescent="0.35">
      <c r="A33520" s="46"/>
      <c r="H33520" s="103"/>
      <c r="AD33520" s="99"/>
      <c r="AF33520" s="46"/>
      <c r="AM33520" s="121"/>
      <c r="AO33520" s="46"/>
    </row>
    <row r="33521" spans="1:41" s="60" customFormat="1" hidden="1" x14ac:dyDescent="0.35">
      <c r="A33521" s="46"/>
      <c r="H33521" s="103"/>
      <c r="AD33521" s="99"/>
      <c r="AF33521" s="46"/>
      <c r="AM33521" s="121"/>
      <c r="AO33521" s="46"/>
    </row>
    <row r="33522" spans="1:41" s="60" customFormat="1" hidden="1" x14ac:dyDescent="0.35">
      <c r="A33522" s="46"/>
      <c r="H33522" s="103"/>
      <c r="AD33522" s="99"/>
      <c r="AF33522" s="46"/>
      <c r="AM33522" s="121"/>
      <c r="AO33522" s="46"/>
    </row>
    <row r="33523" spans="1:41" s="60" customFormat="1" hidden="1" x14ac:dyDescent="0.35">
      <c r="A33523" s="46"/>
      <c r="H33523" s="103"/>
      <c r="AD33523" s="99"/>
      <c r="AF33523" s="46"/>
      <c r="AM33523" s="121"/>
      <c r="AO33523" s="46"/>
    </row>
    <row r="33524" spans="1:41" s="60" customFormat="1" hidden="1" x14ac:dyDescent="0.35">
      <c r="A33524" s="46"/>
      <c r="H33524" s="103"/>
      <c r="AD33524" s="99"/>
      <c r="AF33524" s="46"/>
      <c r="AM33524" s="121"/>
      <c r="AO33524" s="46"/>
    </row>
    <row r="33525" spans="1:41" s="60" customFormat="1" hidden="1" x14ac:dyDescent="0.35">
      <c r="A33525" s="46"/>
      <c r="H33525" s="103"/>
      <c r="AD33525" s="99"/>
      <c r="AF33525" s="46"/>
      <c r="AM33525" s="121"/>
      <c r="AO33525" s="46"/>
    </row>
    <row r="33526" spans="1:41" s="60" customFormat="1" hidden="1" x14ac:dyDescent="0.35">
      <c r="A33526" s="46"/>
      <c r="H33526" s="103"/>
      <c r="AD33526" s="99"/>
      <c r="AF33526" s="46"/>
      <c r="AM33526" s="121"/>
      <c r="AO33526" s="46"/>
    </row>
    <row r="33527" spans="1:41" s="60" customFormat="1" hidden="1" x14ac:dyDescent="0.35">
      <c r="A33527" s="46"/>
      <c r="H33527" s="103"/>
      <c r="AD33527" s="99"/>
      <c r="AF33527" s="46"/>
      <c r="AM33527" s="121"/>
      <c r="AO33527" s="46"/>
    </row>
    <row r="33528" spans="1:41" s="60" customFormat="1" hidden="1" x14ac:dyDescent="0.35">
      <c r="A33528" s="46"/>
      <c r="H33528" s="103"/>
      <c r="AD33528" s="99"/>
      <c r="AF33528" s="46"/>
      <c r="AM33528" s="121"/>
      <c r="AO33528" s="46"/>
    </row>
    <row r="33529" spans="1:41" s="60" customFormat="1" hidden="1" x14ac:dyDescent="0.35">
      <c r="A33529" s="46"/>
      <c r="H33529" s="103"/>
      <c r="AD33529" s="99"/>
      <c r="AF33529" s="46"/>
      <c r="AM33529" s="121"/>
      <c r="AO33529" s="46"/>
    </row>
    <row r="33530" spans="1:41" s="60" customFormat="1" hidden="1" x14ac:dyDescent="0.35">
      <c r="A33530" s="46"/>
      <c r="H33530" s="103"/>
      <c r="AD33530" s="99"/>
      <c r="AF33530" s="46"/>
      <c r="AM33530" s="121"/>
      <c r="AO33530" s="46"/>
    </row>
    <row r="33531" spans="1:41" s="60" customFormat="1" hidden="1" x14ac:dyDescent="0.35">
      <c r="A33531" s="46"/>
      <c r="H33531" s="103"/>
      <c r="AD33531" s="99"/>
      <c r="AF33531" s="46"/>
      <c r="AM33531" s="121"/>
      <c r="AO33531" s="46"/>
    </row>
    <row r="33532" spans="1:41" s="60" customFormat="1" hidden="1" x14ac:dyDescent="0.35">
      <c r="A33532" s="46"/>
      <c r="H33532" s="103"/>
      <c r="AD33532" s="99"/>
      <c r="AF33532" s="46"/>
      <c r="AM33532" s="121"/>
      <c r="AO33532" s="46"/>
    </row>
    <row r="33533" spans="1:41" s="60" customFormat="1" hidden="1" x14ac:dyDescent="0.35">
      <c r="A33533" s="46"/>
      <c r="H33533" s="103"/>
      <c r="AD33533" s="99"/>
      <c r="AF33533" s="46"/>
      <c r="AM33533" s="121"/>
      <c r="AO33533" s="46"/>
    </row>
    <row r="33534" spans="1:41" s="60" customFormat="1" hidden="1" x14ac:dyDescent="0.35">
      <c r="A33534" s="46"/>
      <c r="H33534" s="103"/>
      <c r="AD33534" s="99"/>
      <c r="AF33534" s="46"/>
      <c r="AM33534" s="121"/>
      <c r="AO33534" s="46"/>
    </row>
    <row r="33535" spans="1:41" s="60" customFormat="1" hidden="1" x14ac:dyDescent="0.35">
      <c r="A33535" s="46"/>
      <c r="H33535" s="103"/>
      <c r="AD33535" s="99"/>
      <c r="AF33535" s="46"/>
      <c r="AM33535" s="121"/>
      <c r="AO33535" s="46"/>
    </row>
    <row r="33536" spans="1:41" s="60" customFormat="1" hidden="1" x14ac:dyDescent="0.35">
      <c r="A33536" s="46"/>
      <c r="H33536" s="103"/>
      <c r="AD33536" s="99"/>
      <c r="AF33536" s="46"/>
      <c r="AM33536" s="121"/>
      <c r="AO33536" s="46"/>
    </row>
    <row r="33537" spans="1:41" s="60" customFormat="1" hidden="1" x14ac:dyDescent="0.35">
      <c r="A33537" s="46"/>
      <c r="H33537" s="103"/>
      <c r="AD33537" s="99"/>
      <c r="AF33537" s="46"/>
      <c r="AM33537" s="121"/>
      <c r="AO33537" s="46"/>
    </row>
    <row r="33538" spans="1:41" s="60" customFormat="1" hidden="1" x14ac:dyDescent="0.35">
      <c r="A33538" s="46"/>
      <c r="H33538" s="103"/>
      <c r="AD33538" s="99"/>
      <c r="AF33538" s="46"/>
      <c r="AM33538" s="121"/>
      <c r="AO33538" s="46"/>
    </row>
    <row r="33539" spans="1:41" s="60" customFormat="1" hidden="1" x14ac:dyDescent="0.35">
      <c r="A33539" s="46"/>
      <c r="H33539" s="103"/>
      <c r="AD33539" s="99"/>
      <c r="AF33539" s="46"/>
      <c r="AM33539" s="121"/>
      <c r="AO33539" s="46"/>
    </row>
    <row r="33540" spans="1:41" s="60" customFormat="1" hidden="1" x14ac:dyDescent="0.35">
      <c r="A33540" s="46"/>
      <c r="H33540" s="103"/>
      <c r="AD33540" s="99"/>
      <c r="AF33540" s="46"/>
      <c r="AM33540" s="121"/>
      <c r="AO33540" s="46"/>
    </row>
    <row r="33541" spans="1:41" s="60" customFormat="1" hidden="1" x14ac:dyDescent="0.35">
      <c r="A33541" s="46"/>
      <c r="H33541" s="103"/>
      <c r="AD33541" s="99"/>
      <c r="AF33541" s="46"/>
      <c r="AM33541" s="121"/>
      <c r="AO33541" s="46"/>
    </row>
    <row r="33542" spans="1:41" s="60" customFormat="1" hidden="1" x14ac:dyDescent="0.35">
      <c r="A33542" s="46"/>
      <c r="H33542" s="103"/>
      <c r="AD33542" s="99"/>
      <c r="AF33542" s="46"/>
      <c r="AM33542" s="121"/>
      <c r="AO33542" s="46"/>
    </row>
    <row r="33543" spans="1:41" s="60" customFormat="1" hidden="1" x14ac:dyDescent="0.35">
      <c r="A33543" s="46"/>
      <c r="H33543" s="103"/>
      <c r="AD33543" s="99"/>
      <c r="AF33543" s="46"/>
      <c r="AM33543" s="121"/>
      <c r="AO33543" s="46"/>
    </row>
    <row r="33544" spans="1:41" s="60" customFormat="1" hidden="1" x14ac:dyDescent="0.35">
      <c r="A33544" s="46"/>
      <c r="H33544" s="103"/>
      <c r="AD33544" s="99"/>
      <c r="AF33544" s="46"/>
      <c r="AM33544" s="121"/>
      <c r="AO33544" s="46"/>
    </row>
    <row r="33545" spans="1:41" s="60" customFormat="1" hidden="1" x14ac:dyDescent="0.35">
      <c r="A33545" s="46"/>
      <c r="H33545" s="103"/>
      <c r="AD33545" s="99"/>
      <c r="AF33545" s="46"/>
      <c r="AM33545" s="121"/>
      <c r="AO33545" s="46"/>
    </row>
    <row r="33546" spans="1:41" s="60" customFormat="1" hidden="1" x14ac:dyDescent="0.35">
      <c r="A33546" s="46"/>
      <c r="H33546" s="103"/>
      <c r="AD33546" s="99"/>
      <c r="AF33546" s="46"/>
      <c r="AM33546" s="121"/>
      <c r="AO33546" s="46"/>
    </row>
    <row r="33547" spans="1:41" s="60" customFormat="1" hidden="1" x14ac:dyDescent="0.35">
      <c r="A33547" s="46"/>
      <c r="H33547" s="103"/>
      <c r="AD33547" s="99"/>
      <c r="AF33547" s="46"/>
      <c r="AM33547" s="121"/>
      <c r="AO33547" s="46"/>
    </row>
    <row r="33548" spans="1:41" s="60" customFormat="1" hidden="1" x14ac:dyDescent="0.35">
      <c r="A33548" s="46"/>
      <c r="H33548" s="103"/>
      <c r="AD33548" s="99"/>
      <c r="AF33548" s="46"/>
      <c r="AM33548" s="121"/>
      <c r="AO33548" s="46"/>
    </row>
    <row r="33549" spans="1:41" s="60" customFormat="1" hidden="1" x14ac:dyDescent="0.35">
      <c r="A33549" s="46"/>
      <c r="H33549" s="103"/>
      <c r="AD33549" s="99"/>
      <c r="AF33549" s="46"/>
      <c r="AM33549" s="121"/>
      <c r="AO33549" s="46"/>
    </row>
    <row r="33550" spans="1:41" s="60" customFormat="1" hidden="1" x14ac:dyDescent="0.35">
      <c r="A33550" s="46"/>
      <c r="H33550" s="103"/>
      <c r="AD33550" s="99"/>
      <c r="AF33550" s="46"/>
      <c r="AM33550" s="121"/>
      <c r="AO33550" s="46"/>
    </row>
    <row r="33551" spans="1:41" s="60" customFormat="1" hidden="1" x14ac:dyDescent="0.35">
      <c r="A33551" s="46"/>
      <c r="H33551" s="103"/>
      <c r="AD33551" s="99"/>
      <c r="AF33551" s="46"/>
      <c r="AM33551" s="121"/>
      <c r="AO33551" s="46"/>
    </row>
    <row r="33552" spans="1:41" s="60" customFormat="1" hidden="1" x14ac:dyDescent="0.35">
      <c r="A33552" s="46"/>
      <c r="H33552" s="103"/>
      <c r="AD33552" s="99"/>
      <c r="AF33552" s="46"/>
      <c r="AM33552" s="121"/>
      <c r="AO33552" s="46"/>
    </row>
    <row r="33553" spans="1:41" s="60" customFormat="1" hidden="1" x14ac:dyDescent="0.35">
      <c r="A33553" s="46"/>
      <c r="H33553" s="103"/>
      <c r="AD33553" s="99"/>
      <c r="AF33553" s="46"/>
      <c r="AM33553" s="121"/>
      <c r="AO33553" s="46"/>
    </row>
    <row r="33554" spans="1:41" s="60" customFormat="1" hidden="1" x14ac:dyDescent="0.35">
      <c r="A33554" s="46"/>
      <c r="H33554" s="103"/>
      <c r="AD33554" s="99"/>
      <c r="AF33554" s="46"/>
      <c r="AM33554" s="121"/>
      <c r="AO33554" s="46"/>
    </row>
    <row r="33555" spans="1:41" s="60" customFormat="1" hidden="1" x14ac:dyDescent="0.35">
      <c r="A33555" s="46"/>
      <c r="H33555" s="103"/>
      <c r="AD33555" s="99"/>
      <c r="AF33555" s="46"/>
      <c r="AM33555" s="121"/>
      <c r="AO33555" s="46"/>
    </row>
    <row r="33556" spans="1:41" s="60" customFormat="1" hidden="1" x14ac:dyDescent="0.35">
      <c r="A33556" s="46"/>
      <c r="H33556" s="103"/>
      <c r="AD33556" s="99"/>
      <c r="AF33556" s="46"/>
      <c r="AM33556" s="121"/>
      <c r="AO33556" s="46"/>
    </row>
    <row r="33557" spans="1:41" s="60" customFormat="1" hidden="1" x14ac:dyDescent="0.35">
      <c r="A33557" s="46"/>
      <c r="H33557" s="103"/>
      <c r="AD33557" s="99"/>
      <c r="AF33557" s="46"/>
      <c r="AM33557" s="121"/>
      <c r="AO33557" s="46"/>
    </row>
    <row r="33558" spans="1:41" s="60" customFormat="1" hidden="1" x14ac:dyDescent="0.35">
      <c r="A33558" s="46"/>
      <c r="H33558" s="103"/>
      <c r="AD33558" s="99"/>
      <c r="AF33558" s="46"/>
      <c r="AM33558" s="121"/>
      <c r="AO33558" s="46"/>
    </row>
    <row r="33559" spans="1:41" s="60" customFormat="1" hidden="1" x14ac:dyDescent="0.35">
      <c r="A33559" s="46"/>
      <c r="H33559" s="103"/>
      <c r="AD33559" s="99"/>
      <c r="AF33559" s="46"/>
      <c r="AM33559" s="121"/>
      <c r="AO33559" s="46"/>
    </row>
    <row r="33560" spans="1:41" s="60" customFormat="1" hidden="1" x14ac:dyDescent="0.35">
      <c r="A33560" s="46"/>
      <c r="H33560" s="103"/>
      <c r="AD33560" s="99"/>
      <c r="AF33560" s="46"/>
      <c r="AM33560" s="121"/>
      <c r="AO33560" s="46"/>
    </row>
    <row r="33561" spans="1:41" s="60" customFormat="1" hidden="1" x14ac:dyDescent="0.35">
      <c r="A33561" s="46"/>
      <c r="H33561" s="103"/>
      <c r="AD33561" s="99"/>
      <c r="AF33561" s="46"/>
      <c r="AM33561" s="121"/>
      <c r="AO33561" s="46"/>
    </row>
    <row r="33562" spans="1:41" s="60" customFormat="1" hidden="1" x14ac:dyDescent="0.35">
      <c r="A33562" s="46"/>
      <c r="H33562" s="103"/>
      <c r="AD33562" s="99"/>
      <c r="AF33562" s="46"/>
      <c r="AM33562" s="121"/>
      <c r="AO33562" s="46"/>
    </row>
    <row r="33563" spans="1:41" s="60" customFormat="1" hidden="1" x14ac:dyDescent="0.35">
      <c r="A33563" s="46"/>
      <c r="H33563" s="103"/>
      <c r="AD33563" s="99"/>
      <c r="AF33563" s="46"/>
      <c r="AM33563" s="121"/>
      <c r="AO33563" s="46"/>
    </row>
    <row r="33564" spans="1:41" s="60" customFormat="1" hidden="1" x14ac:dyDescent="0.35">
      <c r="A33564" s="46"/>
      <c r="H33564" s="103"/>
      <c r="AD33564" s="99"/>
      <c r="AF33564" s="46"/>
      <c r="AM33564" s="121"/>
      <c r="AO33564" s="46"/>
    </row>
    <row r="33565" spans="1:41" s="60" customFormat="1" hidden="1" x14ac:dyDescent="0.35">
      <c r="A33565" s="46"/>
      <c r="H33565" s="103"/>
      <c r="AD33565" s="99"/>
      <c r="AF33565" s="46"/>
      <c r="AM33565" s="121"/>
      <c r="AO33565" s="46"/>
    </row>
    <row r="33566" spans="1:41" s="60" customFormat="1" hidden="1" x14ac:dyDescent="0.35">
      <c r="A33566" s="46"/>
      <c r="H33566" s="103"/>
      <c r="AD33566" s="99"/>
      <c r="AF33566" s="46"/>
      <c r="AM33566" s="121"/>
      <c r="AO33566" s="46"/>
    </row>
    <row r="33567" spans="1:41" s="60" customFormat="1" hidden="1" x14ac:dyDescent="0.35">
      <c r="A33567" s="46"/>
      <c r="H33567" s="103"/>
      <c r="AD33567" s="99"/>
      <c r="AF33567" s="46"/>
      <c r="AM33567" s="121"/>
      <c r="AO33567" s="46"/>
    </row>
    <row r="33568" spans="1:41" s="60" customFormat="1" hidden="1" x14ac:dyDescent="0.35">
      <c r="A33568" s="46"/>
      <c r="H33568" s="103"/>
      <c r="AD33568" s="99"/>
      <c r="AF33568" s="46"/>
      <c r="AM33568" s="121"/>
      <c r="AO33568" s="46"/>
    </row>
    <row r="33569" spans="1:41" s="60" customFormat="1" hidden="1" x14ac:dyDescent="0.35">
      <c r="A33569" s="46"/>
      <c r="H33569" s="103"/>
      <c r="AD33569" s="99"/>
      <c r="AF33569" s="46"/>
      <c r="AM33569" s="121"/>
      <c r="AO33569" s="46"/>
    </row>
    <row r="33570" spans="1:41" s="60" customFormat="1" hidden="1" x14ac:dyDescent="0.35">
      <c r="A33570" s="46"/>
      <c r="H33570" s="103"/>
      <c r="AD33570" s="99"/>
      <c r="AF33570" s="46"/>
      <c r="AM33570" s="121"/>
      <c r="AO33570" s="46"/>
    </row>
    <row r="33571" spans="1:41" s="60" customFormat="1" hidden="1" x14ac:dyDescent="0.35">
      <c r="A33571" s="46"/>
      <c r="H33571" s="103"/>
      <c r="AD33571" s="99"/>
      <c r="AF33571" s="46"/>
      <c r="AM33571" s="121"/>
      <c r="AO33571" s="46"/>
    </row>
    <row r="33572" spans="1:41" s="60" customFormat="1" hidden="1" x14ac:dyDescent="0.35">
      <c r="A33572" s="46"/>
      <c r="H33572" s="103"/>
      <c r="AD33572" s="99"/>
      <c r="AF33572" s="46"/>
      <c r="AM33572" s="121"/>
      <c r="AO33572" s="46"/>
    </row>
    <row r="33573" spans="1:41" s="60" customFormat="1" hidden="1" x14ac:dyDescent="0.35">
      <c r="A33573" s="46"/>
      <c r="H33573" s="103"/>
      <c r="AD33573" s="99"/>
      <c r="AF33573" s="46"/>
      <c r="AM33573" s="121"/>
      <c r="AO33573" s="46"/>
    </row>
    <row r="33574" spans="1:41" s="60" customFormat="1" hidden="1" x14ac:dyDescent="0.35">
      <c r="A33574" s="46"/>
      <c r="H33574" s="103"/>
      <c r="AD33574" s="99"/>
      <c r="AF33574" s="46"/>
      <c r="AM33574" s="121"/>
      <c r="AO33574" s="46"/>
    </row>
    <row r="33575" spans="1:41" s="60" customFormat="1" hidden="1" x14ac:dyDescent="0.35">
      <c r="A33575" s="46"/>
      <c r="H33575" s="103"/>
      <c r="AD33575" s="99"/>
      <c r="AF33575" s="46"/>
      <c r="AM33575" s="121"/>
      <c r="AO33575" s="46"/>
    </row>
    <row r="33576" spans="1:41" s="60" customFormat="1" hidden="1" x14ac:dyDescent="0.35">
      <c r="A33576" s="46"/>
      <c r="H33576" s="103"/>
      <c r="AD33576" s="99"/>
      <c r="AF33576" s="46"/>
      <c r="AM33576" s="121"/>
      <c r="AO33576" s="46"/>
    </row>
    <row r="33577" spans="1:41" s="60" customFormat="1" hidden="1" x14ac:dyDescent="0.35">
      <c r="A33577" s="46"/>
      <c r="H33577" s="103"/>
      <c r="AD33577" s="99"/>
      <c r="AF33577" s="46"/>
      <c r="AM33577" s="121"/>
      <c r="AO33577" s="46"/>
    </row>
    <row r="33578" spans="1:41" s="60" customFormat="1" hidden="1" x14ac:dyDescent="0.35">
      <c r="A33578" s="46"/>
      <c r="H33578" s="103"/>
      <c r="AD33578" s="99"/>
      <c r="AF33578" s="46"/>
      <c r="AM33578" s="121"/>
      <c r="AO33578" s="46"/>
    </row>
    <row r="33579" spans="1:41" s="60" customFormat="1" hidden="1" x14ac:dyDescent="0.35">
      <c r="A33579" s="46"/>
      <c r="H33579" s="103"/>
      <c r="AD33579" s="99"/>
      <c r="AF33579" s="46"/>
      <c r="AM33579" s="121"/>
      <c r="AO33579" s="46"/>
    </row>
    <row r="33580" spans="1:41" s="60" customFormat="1" hidden="1" x14ac:dyDescent="0.35">
      <c r="A33580" s="46"/>
      <c r="H33580" s="103"/>
      <c r="AD33580" s="99"/>
      <c r="AF33580" s="46"/>
      <c r="AM33580" s="121"/>
      <c r="AO33580" s="46"/>
    </row>
    <row r="33581" spans="1:41" s="60" customFormat="1" hidden="1" x14ac:dyDescent="0.35">
      <c r="A33581" s="46"/>
      <c r="H33581" s="103"/>
      <c r="AD33581" s="99"/>
      <c r="AF33581" s="46"/>
      <c r="AM33581" s="121"/>
      <c r="AO33581" s="46"/>
    </row>
    <row r="33582" spans="1:41" s="60" customFormat="1" hidden="1" x14ac:dyDescent="0.35">
      <c r="A33582" s="46"/>
      <c r="H33582" s="103"/>
      <c r="AD33582" s="99"/>
      <c r="AF33582" s="46"/>
      <c r="AM33582" s="121"/>
      <c r="AO33582" s="46"/>
    </row>
    <row r="33583" spans="1:41" s="60" customFormat="1" hidden="1" x14ac:dyDescent="0.35">
      <c r="A33583" s="46"/>
      <c r="H33583" s="103"/>
      <c r="AD33583" s="99"/>
      <c r="AF33583" s="46"/>
      <c r="AM33583" s="121"/>
      <c r="AO33583" s="46"/>
    </row>
    <row r="33584" spans="1:41" s="60" customFormat="1" hidden="1" x14ac:dyDescent="0.35">
      <c r="A33584" s="46"/>
      <c r="H33584" s="103"/>
      <c r="AD33584" s="99"/>
      <c r="AF33584" s="46"/>
      <c r="AM33584" s="121"/>
      <c r="AO33584" s="46"/>
    </row>
    <row r="33585" spans="1:41" s="60" customFormat="1" hidden="1" x14ac:dyDescent="0.35">
      <c r="A33585" s="46"/>
      <c r="H33585" s="103"/>
      <c r="AD33585" s="99"/>
      <c r="AF33585" s="46"/>
      <c r="AM33585" s="121"/>
      <c r="AO33585" s="46"/>
    </row>
    <row r="33586" spans="1:41" s="60" customFormat="1" hidden="1" x14ac:dyDescent="0.35">
      <c r="A33586" s="46"/>
      <c r="H33586" s="103"/>
      <c r="AD33586" s="99"/>
      <c r="AF33586" s="46"/>
      <c r="AM33586" s="121"/>
      <c r="AO33586" s="46"/>
    </row>
    <row r="33587" spans="1:41" s="60" customFormat="1" hidden="1" x14ac:dyDescent="0.35">
      <c r="A33587" s="46"/>
      <c r="H33587" s="103"/>
      <c r="AD33587" s="99"/>
      <c r="AF33587" s="46"/>
      <c r="AM33587" s="121"/>
      <c r="AO33587" s="46"/>
    </row>
    <row r="33588" spans="1:41" s="60" customFormat="1" hidden="1" x14ac:dyDescent="0.35">
      <c r="A33588" s="46"/>
      <c r="H33588" s="103"/>
      <c r="AD33588" s="99"/>
      <c r="AF33588" s="46"/>
      <c r="AM33588" s="121"/>
      <c r="AO33588" s="46"/>
    </row>
    <row r="33589" spans="1:41" s="60" customFormat="1" hidden="1" x14ac:dyDescent="0.35">
      <c r="A33589" s="46"/>
      <c r="H33589" s="103"/>
      <c r="AD33589" s="99"/>
      <c r="AF33589" s="46"/>
      <c r="AM33589" s="121"/>
      <c r="AO33589" s="46"/>
    </row>
    <row r="33590" spans="1:41" s="60" customFormat="1" hidden="1" x14ac:dyDescent="0.35">
      <c r="A33590" s="46"/>
      <c r="H33590" s="103"/>
      <c r="AD33590" s="99"/>
      <c r="AF33590" s="46"/>
      <c r="AM33590" s="121"/>
      <c r="AO33590" s="46"/>
    </row>
    <row r="33591" spans="1:41" s="60" customFormat="1" hidden="1" x14ac:dyDescent="0.35">
      <c r="A33591" s="46"/>
      <c r="H33591" s="103"/>
      <c r="AD33591" s="99"/>
      <c r="AF33591" s="46"/>
      <c r="AM33591" s="121"/>
      <c r="AO33591" s="46"/>
    </row>
    <row r="33592" spans="1:41" s="60" customFormat="1" hidden="1" x14ac:dyDescent="0.35">
      <c r="A33592" s="46"/>
      <c r="H33592" s="103"/>
      <c r="AD33592" s="99"/>
      <c r="AF33592" s="46"/>
      <c r="AM33592" s="121"/>
      <c r="AO33592" s="46"/>
    </row>
    <row r="33593" spans="1:41" s="60" customFormat="1" hidden="1" x14ac:dyDescent="0.35">
      <c r="A33593" s="46"/>
      <c r="H33593" s="103"/>
      <c r="AD33593" s="99"/>
      <c r="AF33593" s="46"/>
      <c r="AM33593" s="121"/>
      <c r="AO33593" s="46"/>
    </row>
    <row r="33594" spans="1:41" s="60" customFormat="1" hidden="1" x14ac:dyDescent="0.35">
      <c r="A33594" s="46"/>
      <c r="H33594" s="103"/>
      <c r="AD33594" s="99"/>
      <c r="AF33594" s="46"/>
      <c r="AM33594" s="121"/>
      <c r="AO33594" s="46"/>
    </row>
    <row r="33595" spans="1:41" s="60" customFormat="1" hidden="1" x14ac:dyDescent="0.35">
      <c r="A33595" s="46"/>
      <c r="H33595" s="103"/>
      <c r="AD33595" s="99"/>
      <c r="AF33595" s="46"/>
      <c r="AM33595" s="121"/>
      <c r="AO33595" s="46"/>
    </row>
    <row r="33596" spans="1:41" s="60" customFormat="1" hidden="1" x14ac:dyDescent="0.35">
      <c r="A33596" s="46"/>
      <c r="H33596" s="103"/>
      <c r="AD33596" s="99"/>
      <c r="AF33596" s="46"/>
      <c r="AM33596" s="121"/>
      <c r="AO33596" s="46"/>
    </row>
    <row r="33597" spans="1:41" s="60" customFormat="1" hidden="1" x14ac:dyDescent="0.35">
      <c r="A33597" s="46"/>
      <c r="H33597" s="103"/>
      <c r="AD33597" s="99"/>
      <c r="AF33597" s="46"/>
      <c r="AM33597" s="121"/>
      <c r="AO33597" s="46"/>
    </row>
    <row r="33598" spans="1:41" s="60" customFormat="1" hidden="1" x14ac:dyDescent="0.35">
      <c r="A33598" s="46"/>
      <c r="H33598" s="103"/>
      <c r="AD33598" s="99"/>
      <c r="AF33598" s="46"/>
      <c r="AM33598" s="121"/>
      <c r="AO33598" s="46"/>
    </row>
    <row r="33599" spans="1:41" s="60" customFormat="1" hidden="1" x14ac:dyDescent="0.35">
      <c r="A33599" s="46"/>
      <c r="H33599" s="103"/>
      <c r="AD33599" s="99"/>
      <c r="AF33599" s="46"/>
      <c r="AM33599" s="121"/>
      <c r="AO33599" s="46"/>
    </row>
    <row r="33600" spans="1:41" s="60" customFormat="1" hidden="1" x14ac:dyDescent="0.35">
      <c r="A33600" s="46"/>
      <c r="H33600" s="103"/>
      <c r="AD33600" s="99"/>
      <c r="AF33600" s="46"/>
      <c r="AM33600" s="121"/>
      <c r="AO33600" s="46"/>
    </row>
    <row r="33601" spans="1:41" s="60" customFormat="1" hidden="1" x14ac:dyDescent="0.35">
      <c r="A33601" s="46"/>
      <c r="H33601" s="103"/>
      <c r="AD33601" s="99"/>
      <c r="AF33601" s="46"/>
      <c r="AM33601" s="121"/>
      <c r="AO33601" s="46"/>
    </row>
    <row r="33602" spans="1:41" s="60" customFormat="1" hidden="1" x14ac:dyDescent="0.35">
      <c r="A33602" s="46"/>
      <c r="H33602" s="103"/>
      <c r="AD33602" s="99"/>
      <c r="AF33602" s="46"/>
      <c r="AM33602" s="121"/>
      <c r="AO33602" s="46"/>
    </row>
    <row r="33603" spans="1:41" s="60" customFormat="1" hidden="1" x14ac:dyDescent="0.35">
      <c r="A33603" s="46"/>
      <c r="H33603" s="103"/>
      <c r="AD33603" s="99"/>
      <c r="AF33603" s="46"/>
      <c r="AM33603" s="121"/>
      <c r="AO33603" s="46"/>
    </row>
    <row r="33604" spans="1:41" s="60" customFormat="1" hidden="1" x14ac:dyDescent="0.35">
      <c r="A33604" s="46"/>
      <c r="H33604" s="103"/>
      <c r="AD33604" s="99"/>
      <c r="AF33604" s="46"/>
      <c r="AM33604" s="121"/>
      <c r="AO33604" s="46"/>
    </row>
    <row r="33605" spans="1:41" s="60" customFormat="1" hidden="1" x14ac:dyDescent="0.35">
      <c r="A33605" s="46"/>
      <c r="H33605" s="103"/>
      <c r="AD33605" s="99"/>
      <c r="AF33605" s="46"/>
      <c r="AM33605" s="121"/>
      <c r="AO33605" s="46"/>
    </row>
    <row r="33606" spans="1:41" s="60" customFormat="1" hidden="1" x14ac:dyDescent="0.35">
      <c r="A33606" s="46"/>
      <c r="H33606" s="103"/>
      <c r="AD33606" s="99"/>
      <c r="AF33606" s="46"/>
      <c r="AM33606" s="121"/>
      <c r="AO33606" s="46"/>
    </row>
    <row r="33607" spans="1:41" s="60" customFormat="1" hidden="1" x14ac:dyDescent="0.35">
      <c r="A33607" s="46"/>
      <c r="H33607" s="103"/>
      <c r="AD33607" s="99"/>
      <c r="AF33607" s="46"/>
      <c r="AM33607" s="121"/>
      <c r="AO33607" s="46"/>
    </row>
    <row r="33608" spans="1:41" s="60" customFormat="1" hidden="1" x14ac:dyDescent="0.35">
      <c r="A33608" s="46"/>
      <c r="H33608" s="103"/>
      <c r="AD33608" s="99"/>
      <c r="AF33608" s="46"/>
      <c r="AM33608" s="121"/>
      <c r="AO33608" s="46"/>
    </row>
    <row r="33609" spans="1:41" s="60" customFormat="1" hidden="1" x14ac:dyDescent="0.35">
      <c r="A33609" s="46"/>
      <c r="H33609" s="103"/>
      <c r="AD33609" s="99"/>
      <c r="AF33609" s="46"/>
      <c r="AM33609" s="121"/>
      <c r="AO33609" s="46"/>
    </row>
    <row r="33610" spans="1:41" s="60" customFormat="1" hidden="1" x14ac:dyDescent="0.35">
      <c r="A33610" s="46"/>
      <c r="H33610" s="103"/>
      <c r="AD33610" s="99"/>
      <c r="AF33610" s="46"/>
      <c r="AM33610" s="121"/>
      <c r="AO33610" s="46"/>
    </row>
    <row r="33611" spans="1:41" s="60" customFormat="1" hidden="1" x14ac:dyDescent="0.35">
      <c r="A33611" s="46"/>
      <c r="H33611" s="103"/>
      <c r="AD33611" s="99"/>
      <c r="AF33611" s="46"/>
      <c r="AM33611" s="121"/>
      <c r="AO33611" s="46"/>
    </row>
    <row r="33612" spans="1:41" s="60" customFormat="1" hidden="1" x14ac:dyDescent="0.35">
      <c r="A33612" s="46"/>
      <c r="H33612" s="103"/>
      <c r="AD33612" s="99"/>
      <c r="AF33612" s="46"/>
      <c r="AM33612" s="121"/>
      <c r="AO33612" s="46"/>
    </row>
    <row r="33613" spans="1:41" s="60" customFormat="1" hidden="1" x14ac:dyDescent="0.35">
      <c r="A33613" s="46"/>
      <c r="H33613" s="103"/>
      <c r="AD33613" s="99"/>
      <c r="AF33613" s="46"/>
      <c r="AM33613" s="121"/>
      <c r="AO33613" s="46"/>
    </row>
    <row r="33614" spans="1:41" s="60" customFormat="1" hidden="1" x14ac:dyDescent="0.35">
      <c r="A33614" s="46"/>
      <c r="H33614" s="103"/>
      <c r="AD33614" s="99"/>
      <c r="AF33614" s="46"/>
      <c r="AM33614" s="121"/>
      <c r="AO33614" s="46"/>
    </row>
    <row r="33615" spans="1:41" s="60" customFormat="1" hidden="1" x14ac:dyDescent="0.35">
      <c r="A33615" s="46"/>
      <c r="H33615" s="103"/>
      <c r="AD33615" s="99"/>
      <c r="AF33615" s="46"/>
      <c r="AM33615" s="121"/>
      <c r="AO33615" s="46"/>
    </row>
    <row r="33616" spans="1:41" s="60" customFormat="1" hidden="1" x14ac:dyDescent="0.35">
      <c r="A33616" s="46"/>
      <c r="H33616" s="103"/>
      <c r="AD33616" s="99"/>
      <c r="AF33616" s="46"/>
      <c r="AM33616" s="121"/>
      <c r="AO33616" s="46"/>
    </row>
    <row r="33617" spans="1:41" s="60" customFormat="1" hidden="1" x14ac:dyDescent="0.35">
      <c r="A33617" s="46"/>
      <c r="H33617" s="103"/>
      <c r="AD33617" s="99"/>
      <c r="AF33617" s="46"/>
      <c r="AM33617" s="121"/>
      <c r="AO33617" s="46"/>
    </row>
    <row r="33618" spans="1:41" s="60" customFormat="1" hidden="1" x14ac:dyDescent="0.35">
      <c r="A33618" s="46"/>
      <c r="H33618" s="103"/>
      <c r="AD33618" s="99"/>
      <c r="AF33618" s="46"/>
      <c r="AM33618" s="121"/>
      <c r="AO33618" s="46"/>
    </row>
    <row r="33619" spans="1:41" s="60" customFormat="1" hidden="1" x14ac:dyDescent="0.35">
      <c r="A33619" s="46"/>
      <c r="H33619" s="103"/>
      <c r="AD33619" s="99"/>
      <c r="AF33619" s="46"/>
      <c r="AM33619" s="121"/>
      <c r="AO33619" s="46"/>
    </row>
    <row r="33620" spans="1:41" s="60" customFormat="1" hidden="1" x14ac:dyDescent="0.35">
      <c r="A33620" s="46"/>
      <c r="H33620" s="103"/>
      <c r="AD33620" s="99"/>
      <c r="AF33620" s="46"/>
      <c r="AM33620" s="121"/>
      <c r="AO33620" s="46"/>
    </row>
    <row r="33621" spans="1:41" s="60" customFormat="1" hidden="1" x14ac:dyDescent="0.35">
      <c r="A33621" s="46"/>
      <c r="H33621" s="103"/>
      <c r="AD33621" s="99"/>
      <c r="AF33621" s="46"/>
      <c r="AM33621" s="121"/>
      <c r="AO33621" s="46"/>
    </row>
    <row r="33622" spans="1:41" s="60" customFormat="1" hidden="1" x14ac:dyDescent="0.35">
      <c r="A33622" s="46"/>
      <c r="H33622" s="103"/>
      <c r="AD33622" s="99"/>
      <c r="AF33622" s="46"/>
      <c r="AM33622" s="121"/>
      <c r="AO33622" s="46"/>
    </row>
    <row r="33623" spans="1:41" s="60" customFormat="1" hidden="1" x14ac:dyDescent="0.35">
      <c r="A33623" s="46"/>
      <c r="H33623" s="103"/>
      <c r="AD33623" s="99"/>
      <c r="AF33623" s="46"/>
      <c r="AM33623" s="121"/>
      <c r="AO33623" s="46"/>
    </row>
    <row r="33624" spans="1:41" s="60" customFormat="1" hidden="1" x14ac:dyDescent="0.35">
      <c r="A33624" s="46"/>
      <c r="H33624" s="103"/>
      <c r="AD33624" s="99"/>
      <c r="AF33624" s="46"/>
      <c r="AM33624" s="121"/>
      <c r="AO33624" s="46"/>
    </row>
    <row r="33625" spans="1:41" s="60" customFormat="1" hidden="1" x14ac:dyDescent="0.35">
      <c r="A33625" s="46"/>
      <c r="H33625" s="103"/>
      <c r="AD33625" s="99"/>
      <c r="AF33625" s="46"/>
      <c r="AM33625" s="121"/>
      <c r="AO33625" s="46"/>
    </row>
    <row r="33626" spans="1:41" s="60" customFormat="1" hidden="1" x14ac:dyDescent="0.35">
      <c r="A33626" s="46"/>
      <c r="H33626" s="103"/>
      <c r="AD33626" s="99"/>
      <c r="AF33626" s="46"/>
      <c r="AM33626" s="121"/>
      <c r="AO33626" s="46"/>
    </row>
    <row r="33627" spans="1:41" s="60" customFormat="1" hidden="1" x14ac:dyDescent="0.35">
      <c r="A33627" s="46"/>
      <c r="H33627" s="103"/>
      <c r="AD33627" s="99"/>
      <c r="AF33627" s="46"/>
      <c r="AM33627" s="121"/>
      <c r="AO33627" s="46"/>
    </row>
    <row r="33628" spans="1:41" s="60" customFormat="1" hidden="1" x14ac:dyDescent="0.35">
      <c r="A33628" s="46"/>
      <c r="H33628" s="103"/>
      <c r="AD33628" s="99"/>
      <c r="AF33628" s="46"/>
      <c r="AM33628" s="121"/>
      <c r="AO33628" s="46"/>
    </row>
    <row r="33629" spans="1:41" s="60" customFormat="1" hidden="1" x14ac:dyDescent="0.35">
      <c r="A33629" s="46"/>
      <c r="H33629" s="103"/>
      <c r="AD33629" s="99"/>
      <c r="AF33629" s="46"/>
      <c r="AM33629" s="121"/>
      <c r="AO33629" s="46"/>
    </row>
    <row r="33630" spans="1:41" s="60" customFormat="1" hidden="1" x14ac:dyDescent="0.35">
      <c r="A33630" s="46"/>
      <c r="H33630" s="103"/>
      <c r="AD33630" s="99"/>
      <c r="AF33630" s="46"/>
      <c r="AM33630" s="121"/>
      <c r="AO33630" s="46"/>
    </row>
    <row r="33631" spans="1:41" s="60" customFormat="1" hidden="1" x14ac:dyDescent="0.35">
      <c r="A33631" s="46"/>
      <c r="H33631" s="103"/>
      <c r="AD33631" s="99"/>
      <c r="AF33631" s="46"/>
      <c r="AM33631" s="121"/>
      <c r="AO33631" s="46"/>
    </row>
    <row r="33632" spans="1:41" s="60" customFormat="1" hidden="1" x14ac:dyDescent="0.35">
      <c r="A33632" s="46"/>
      <c r="H33632" s="103"/>
      <c r="AD33632" s="99"/>
      <c r="AF33632" s="46"/>
      <c r="AM33632" s="121"/>
      <c r="AO33632" s="46"/>
    </row>
    <row r="33633" spans="1:41" s="60" customFormat="1" hidden="1" x14ac:dyDescent="0.35">
      <c r="A33633" s="46"/>
      <c r="H33633" s="103"/>
      <c r="AD33633" s="99"/>
      <c r="AF33633" s="46"/>
      <c r="AM33633" s="121"/>
      <c r="AO33633" s="46"/>
    </row>
    <row r="33634" spans="1:41" s="60" customFormat="1" hidden="1" x14ac:dyDescent="0.35">
      <c r="A33634" s="46"/>
      <c r="H33634" s="103"/>
      <c r="AD33634" s="99"/>
      <c r="AF33634" s="46"/>
      <c r="AM33634" s="121"/>
      <c r="AO33634" s="46"/>
    </row>
    <row r="33635" spans="1:41" s="60" customFormat="1" hidden="1" x14ac:dyDescent="0.35">
      <c r="A33635" s="46"/>
      <c r="H33635" s="103"/>
      <c r="AD33635" s="99"/>
      <c r="AF33635" s="46"/>
      <c r="AM33635" s="121"/>
      <c r="AO33635" s="46"/>
    </row>
    <row r="33636" spans="1:41" s="60" customFormat="1" hidden="1" x14ac:dyDescent="0.35">
      <c r="A33636" s="46"/>
      <c r="H33636" s="103"/>
      <c r="AD33636" s="99"/>
      <c r="AF33636" s="46"/>
      <c r="AM33636" s="121"/>
      <c r="AO33636" s="46"/>
    </row>
    <row r="33637" spans="1:41" s="60" customFormat="1" hidden="1" x14ac:dyDescent="0.35">
      <c r="A33637" s="46"/>
      <c r="H33637" s="103"/>
      <c r="AD33637" s="99"/>
      <c r="AF33637" s="46"/>
      <c r="AM33637" s="121"/>
      <c r="AO33637" s="46"/>
    </row>
    <row r="33638" spans="1:41" s="60" customFormat="1" hidden="1" x14ac:dyDescent="0.35">
      <c r="A33638" s="46"/>
      <c r="H33638" s="103"/>
      <c r="AD33638" s="99"/>
      <c r="AF33638" s="46"/>
      <c r="AM33638" s="121"/>
      <c r="AO33638" s="46"/>
    </row>
    <row r="33639" spans="1:41" s="60" customFormat="1" hidden="1" x14ac:dyDescent="0.35">
      <c r="A33639" s="46"/>
      <c r="H33639" s="103"/>
      <c r="AD33639" s="99"/>
      <c r="AF33639" s="46"/>
      <c r="AM33639" s="121"/>
      <c r="AO33639" s="46"/>
    </row>
    <row r="33640" spans="1:41" s="60" customFormat="1" hidden="1" x14ac:dyDescent="0.35">
      <c r="A33640" s="46"/>
      <c r="H33640" s="103"/>
      <c r="AD33640" s="99"/>
      <c r="AF33640" s="46"/>
      <c r="AM33640" s="121"/>
      <c r="AO33640" s="46"/>
    </row>
    <row r="33641" spans="1:41" s="60" customFormat="1" hidden="1" x14ac:dyDescent="0.35">
      <c r="A33641" s="46"/>
      <c r="H33641" s="103"/>
      <c r="AD33641" s="99"/>
      <c r="AF33641" s="46"/>
      <c r="AM33641" s="121"/>
      <c r="AO33641" s="46"/>
    </row>
    <row r="33642" spans="1:41" s="60" customFormat="1" hidden="1" x14ac:dyDescent="0.35">
      <c r="A33642" s="46"/>
      <c r="H33642" s="103"/>
      <c r="AD33642" s="99"/>
      <c r="AF33642" s="46"/>
      <c r="AM33642" s="121"/>
      <c r="AO33642" s="46"/>
    </row>
    <row r="33643" spans="1:41" s="60" customFormat="1" hidden="1" x14ac:dyDescent="0.35">
      <c r="A33643" s="46"/>
      <c r="H33643" s="103"/>
      <c r="AD33643" s="99"/>
      <c r="AF33643" s="46"/>
      <c r="AM33643" s="121"/>
      <c r="AO33643" s="46"/>
    </row>
    <row r="33644" spans="1:41" s="60" customFormat="1" hidden="1" x14ac:dyDescent="0.35">
      <c r="A33644" s="46"/>
      <c r="H33644" s="103"/>
      <c r="AD33644" s="99"/>
      <c r="AF33644" s="46"/>
      <c r="AM33644" s="121"/>
      <c r="AO33644" s="46"/>
    </row>
    <row r="33645" spans="1:41" s="60" customFormat="1" hidden="1" x14ac:dyDescent="0.35">
      <c r="A33645" s="46"/>
      <c r="H33645" s="103"/>
      <c r="AD33645" s="99"/>
      <c r="AF33645" s="46"/>
      <c r="AM33645" s="121"/>
      <c r="AO33645" s="46"/>
    </row>
    <row r="33646" spans="1:41" s="60" customFormat="1" hidden="1" x14ac:dyDescent="0.35">
      <c r="A33646" s="46"/>
      <c r="H33646" s="103"/>
      <c r="AD33646" s="99"/>
      <c r="AF33646" s="46"/>
      <c r="AM33646" s="121"/>
      <c r="AO33646" s="46"/>
    </row>
    <row r="33647" spans="1:41" s="60" customFormat="1" hidden="1" x14ac:dyDescent="0.35">
      <c r="A33647" s="46"/>
      <c r="H33647" s="103"/>
      <c r="AD33647" s="99"/>
      <c r="AF33647" s="46"/>
      <c r="AM33647" s="121"/>
      <c r="AO33647" s="46"/>
    </row>
    <row r="33648" spans="1:41" s="60" customFormat="1" hidden="1" x14ac:dyDescent="0.35">
      <c r="A33648" s="46"/>
      <c r="H33648" s="103"/>
      <c r="AD33648" s="99"/>
      <c r="AF33648" s="46"/>
      <c r="AM33648" s="121"/>
      <c r="AO33648" s="46"/>
    </row>
    <row r="33649" spans="1:41" s="60" customFormat="1" hidden="1" x14ac:dyDescent="0.35">
      <c r="A33649" s="46"/>
      <c r="H33649" s="103"/>
      <c r="AD33649" s="99"/>
      <c r="AF33649" s="46"/>
      <c r="AM33649" s="121"/>
      <c r="AO33649" s="46"/>
    </row>
    <row r="33650" spans="1:41" s="60" customFormat="1" hidden="1" x14ac:dyDescent="0.35">
      <c r="A33650" s="46"/>
      <c r="H33650" s="103"/>
      <c r="AD33650" s="99"/>
      <c r="AF33650" s="46"/>
      <c r="AM33650" s="121"/>
      <c r="AO33650" s="46"/>
    </row>
    <row r="33651" spans="1:41" s="60" customFormat="1" hidden="1" x14ac:dyDescent="0.35">
      <c r="A33651" s="46"/>
      <c r="H33651" s="103"/>
      <c r="AD33651" s="99"/>
      <c r="AF33651" s="46"/>
      <c r="AM33651" s="121"/>
      <c r="AO33651" s="46"/>
    </row>
    <row r="33652" spans="1:41" s="60" customFormat="1" hidden="1" x14ac:dyDescent="0.35">
      <c r="A33652" s="46"/>
      <c r="H33652" s="103"/>
      <c r="AD33652" s="99"/>
      <c r="AF33652" s="46"/>
      <c r="AM33652" s="121"/>
      <c r="AO33652" s="46"/>
    </row>
    <row r="33653" spans="1:41" s="60" customFormat="1" hidden="1" x14ac:dyDescent="0.35">
      <c r="A33653" s="46"/>
      <c r="H33653" s="103"/>
      <c r="AD33653" s="99"/>
      <c r="AF33653" s="46"/>
      <c r="AM33653" s="121"/>
      <c r="AO33653" s="46"/>
    </row>
    <row r="33654" spans="1:41" s="60" customFormat="1" hidden="1" x14ac:dyDescent="0.35">
      <c r="A33654" s="46"/>
      <c r="H33654" s="103"/>
      <c r="AD33654" s="99"/>
      <c r="AF33654" s="46"/>
      <c r="AM33654" s="121"/>
      <c r="AO33654" s="46"/>
    </row>
    <row r="33655" spans="1:41" s="60" customFormat="1" hidden="1" x14ac:dyDescent="0.35">
      <c r="A33655" s="46"/>
      <c r="H33655" s="103"/>
      <c r="AD33655" s="99"/>
      <c r="AF33655" s="46"/>
      <c r="AM33655" s="121"/>
      <c r="AO33655" s="46"/>
    </row>
    <row r="33656" spans="1:41" s="60" customFormat="1" hidden="1" x14ac:dyDescent="0.35">
      <c r="A33656" s="46"/>
      <c r="H33656" s="103"/>
      <c r="AD33656" s="99"/>
      <c r="AF33656" s="46"/>
      <c r="AM33656" s="121"/>
      <c r="AO33656" s="46"/>
    </row>
    <row r="33657" spans="1:41" s="60" customFormat="1" hidden="1" x14ac:dyDescent="0.35">
      <c r="A33657" s="46"/>
      <c r="H33657" s="103"/>
      <c r="AD33657" s="99"/>
      <c r="AF33657" s="46"/>
      <c r="AM33657" s="121"/>
      <c r="AO33657" s="46"/>
    </row>
    <row r="33658" spans="1:41" s="60" customFormat="1" hidden="1" x14ac:dyDescent="0.35">
      <c r="A33658" s="46"/>
      <c r="H33658" s="103"/>
      <c r="AD33658" s="99"/>
      <c r="AF33658" s="46"/>
      <c r="AM33658" s="121"/>
      <c r="AO33658" s="46"/>
    </row>
    <row r="33659" spans="1:41" s="60" customFormat="1" hidden="1" x14ac:dyDescent="0.35">
      <c r="A33659" s="46"/>
      <c r="H33659" s="103"/>
      <c r="AD33659" s="99"/>
      <c r="AF33659" s="46"/>
      <c r="AM33659" s="121"/>
      <c r="AO33659" s="46"/>
    </row>
    <row r="33660" spans="1:41" s="60" customFormat="1" hidden="1" x14ac:dyDescent="0.35">
      <c r="A33660" s="46"/>
      <c r="H33660" s="103"/>
      <c r="AD33660" s="99"/>
      <c r="AF33660" s="46"/>
      <c r="AM33660" s="121"/>
      <c r="AO33660" s="46"/>
    </row>
    <row r="33661" spans="1:41" s="60" customFormat="1" hidden="1" x14ac:dyDescent="0.35">
      <c r="A33661" s="46"/>
      <c r="H33661" s="103"/>
      <c r="AD33661" s="99"/>
      <c r="AF33661" s="46"/>
      <c r="AM33661" s="121"/>
      <c r="AO33661" s="46"/>
    </row>
    <row r="33662" spans="1:41" s="60" customFormat="1" hidden="1" x14ac:dyDescent="0.35">
      <c r="A33662" s="46"/>
      <c r="H33662" s="103"/>
      <c r="AD33662" s="99"/>
      <c r="AF33662" s="46"/>
      <c r="AM33662" s="121"/>
      <c r="AO33662" s="46"/>
    </row>
    <row r="33663" spans="1:41" s="60" customFormat="1" hidden="1" x14ac:dyDescent="0.35">
      <c r="A33663" s="46"/>
      <c r="H33663" s="103"/>
      <c r="AD33663" s="99"/>
      <c r="AF33663" s="46"/>
      <c r="AM33663" s="121"/>
      <c r="AO33663" s="46"/>
    </row>
    <row r="33664" spans="1:41" s="60" customFormat="1" hidden="1" x14ac:dyDescent="0.35">
      <c r="A33664" s="46"/>
      <c r="H33664" s="103"/>
      <c r="AD33664" s="99"/>
      <c r="AF33664" s="46"/>
      <c r="AM33664" s="121"/>
      <c r="AO33664" s="46"/>
    </row>
    <row r="33665" spans="1:41" s="60" customFormat="1" hidden="1" x14ac:dyDescent="0.35">
      <c r="A33665" s="46"/>
      <c r="H33665" s="103"/>
      <c r="AD33665" s="99"/>
      <c r="AF33665" s="46"/>
      <c r="AM33665" s="121"/>
      <c r="AO33665" s="46"/>
    </row>
    <row r="33666" spans="1:41" s="60" customFormat="1" hidden="1" x14ac:dyDescent="0.35">
      <c r="A33666" s="46"/>
      <c r="H33666" s="103"/>
      <c r="AD33666" s="99"/>
      <c r="AF33666" s="46"/>
      <c r="AM33666" s="121"/>
      <c r="AO33666" s="46"/>
    </row>
    <row r="33667" spans="1:41" s="60" customFormat="1" hidden="1" x14ac:dyDescent="0.35">
      <c r="A33667" s="46"/>
      <c r="H33667" s="103"/>
      <c r="AD33667" s="99"/>
      <c r="AF33667" s="46"/>
      <c r="AM33667" s="121"/>
      <c r="AO33667" s="46"/>
    </row>
    <row r="33668" spans="1:41" s="60" customFormat="1" hidden="1" x14ac:dyDescent="0.35">
      <c r="A33668" s="46"/>
      <c r="H33668" s="103"/>
      <c r="AD33668" s="99"/>
      <c r="AF33668" s="46"/>
      <c r="AM33668" s="121"/>
      <c r="AO33668" s="46"/>
    </row>
    <row r="33669" spans="1:41" s="60" customFormat="1" hidden="1" x14ac:dyDescent="0.35">
      <c r="A33669" s="46"/>
      <c r="H33669" s="103"/>
      <c r="AD33669" s="99"/>
      <c r="AF33669" s="46"/>
      <c r="AM33669" s="121"/>
      <c r="AO33669" s="46"/>
    </row>
    <row r="33670" spans="1:41" s="60" customFormat="1" hidden="1" x14ac:dyDescent="0.35">
      <c r="A33670" s="46"/>
      <c r="H33670" s="103"/>
      <c r="AD33670" s="99"/>
      <c r="AF33670" s="46"/>
      <c r="AM33670" s="121"/>
      <c r="AO33670" s="46"/>
    </row>
    <row r="33671" spans="1:41" s="60" customFormat="1" hidden="1" x14ac:dyDescent="0.35">
      <c r="A33671" s="46"/>
      <c r="H33671" s="103"/>
      <c r="AD33671" s="99"/>
      <c r="AF33671" s="46"/>
      <c r="AM33671" s="121"/>
      <c r="AO33671" s="46"/>
    </row>
    <row r="33672" spans="1:41" s="60" customFormat="1" hidden="1" x14ac:dyDescent="0.35">
      <c r="A33672" s="46"/>
      <c r="H33672" s="103"/>
      <c r="AD33672" s="99"/>
      <c r="AF33672" s="46"/>
      <c r="AM33672" s="121"/>
      <c r="AO33672" s="46"/>
    </row>
    <row r="33673" spans="1:41" s="60" customFormat="1" hidden="1" x14ac:dyDescent="0.35">
      <c r="A33673" s="46"/>
      <c r="H33673" s="103"/>
      <c r="AD33673" s="99"/>
      <c r="AF33673" s="46"/>
      <c r="AM33673" s="121"/>
      <c r="AO33673" s="46"/>
    </row>
    <row r="33674" spans="1:41" s="60" customFormat="1" hidden="1" x14ac:dyDescent="0.35">
      <c r="A33674" s="46"/>
      <c r="H33674" s="103"/>
      <c r="AD33674" s="99"/>
      <c r="AF33674" s="46"/>
      <c r="AM33674" s="121"/>
      <c r="AO33674" s="46"/>
    </row>
    <row r="33675" spans="1:41" s="60" customFormat="1" hidden="1" x14ac:dyDescent="0.35">
      <c r="A33675" s="46"/>
      <c r="H33675" s="103"/>
      <c r="AD33675" s="99"/>
      <c r="AF33675" s="46"/>
      <c r="AM33675" s="121"/>
      <c r="AO33675" s="46"/>
    </row>
    <row r="33676" spans="1:41" s="60" customFormat="1" hidden="1" x14ac:dyDescent="0.35">
      <c r="A33676" s="46"/>
      <c r="H33676" s="103"/>
      <c r="AD33676" s="99"/>
      <c r="AF33676" s="46"/>
      <c r="AM33676" s="121"/>
      <c r="AO33676" s="46"/>
    </row>
    <row r="33677" spans="1:41" s="60" customFormat="1" hidden="1" x14ac:dyDescent="0.35">
      <c r="A33677" s="46"/>
      <c r="H33677" s="103"/>
      <c r="AD33677" s="99"/>
      <c r="AF33677" s="46"/>
      <c r="AM33677" s="121"/>
      <c r="AO33677" s="46"/>
    </row>
    <row r="33678" spans="1:41" s="60" customFormat="1" hidden="1" x14ac:dyDescent="0.35">
      <c r="A33678" s="46"/>
      <c r="H33678" s="103"/>
      <c r="AD33678" s="99"/>
      <c r="AF33678" s="46"/>
      <c r="AM33678" s="121"/>
      <c r="AO33678" s="46"/>
    </row>
    <row r="33679" spans="1:41" s="60" customFormat="1" hidden="1" x14ac:dyDescent="0.35">
      <c r="A33679" s="46"/>
      <c r="H33679" s="103"/>
      <c r="AD33679" s="99"/>
      <c r="AF33679" s="46"/>
      <c r="AM33679" s="121"/>
      <c r="AO33679" s="46"/>
    </row>
    <row r="33680" spans="1:41" s="60" customFormat="1" hidden="1" x14ac:dyDescent="0.35">
      <c r="A33680" s="46"/>
      <c r="H33680" s="103"/>
      <c r="AD33680" s="99"/>
      <c r="AF33680" s="46"/>
      <c r="AM33680" s="121"/>
      <c r="AO33680" s="46"/>
    </row>
    <row r="33681" spans="1:41" s="60" customFormat="1" hidden="1" x14ac:dyDescent="0.35">
      <c r="A33681" s="46"/>
      <c r="H33681" s="103"/>
      <c r="AD33681" s="99"/>
      <c r="AF33681" s="46"/>
      <c r="AM33681" s="121"/>
      <c r="AO33681" s="46"/>
    </row>
    <row r="33682" spans="1:41" s="60" customFormat="1" hidden="1" x14ac:dyDescent="0.35">
      <c r="A33682" s="46"/>
      <c r="H33682" s="103"/>
      <c r="AD33682" s="99"/>
      <c r="AF33682" s="46"/>
      <c r="AM33682" s="121"/>
      <c r="AO33682" s="46"/>
    </row>
    <row r="33683" spans="1:41" s="60" customFormat="1" hidden="1" x14ac:dyDescent="0.35">
      <c r="A33683" s="46"/>
      <c r="H33683" s="103"/>
      <c r="AD33683" s="99"/>
      <c r="AF33683" s="46"/>
      <c r="AM33683" s="121"/>
      <c r="AO33683" s="46"/>
    </row>
    <row r="33684" spans="1:41" s="60" customFormat="1" hidden="1" x14ac:dyDescent="0.35">
      <c r="A33684" s="46"/>
      <c r="H33684" s="103"/>
      <c r="AD33684" s="99"/>
      <c r="AF33684" s="46"/>
      <c r="AM33684" s="121"/>
      <c r="AO33684" s="46"/>
    </row>
    <row r="33685" spans="1:41" s="60" customFormat="1" hidden="1" x14ac:dyDescent="0.35">
      <c r="A33685" s="46"/>
      <c r="H33685" s="103"/>
      <c r="AD33685" s="99"/>
      <c r="AF33685" s="46"/>
      <c r="AM33685" s="121"/>
      <c r="AO33685" s="46"/>
    </row>
    <row r="33686" spans="1:41" s="60" customFormat="1" hidden="1" x14ac:dyDescent="0.35">
      <c r="A33686" s="46"/>
      <c r="H33686" s="103"/>
      <c r="AD33686" s="99"/>
      <c r="AF33686" s="46"/>
      <c r="AM33686" s="121"/>
      <c r="AO33686" s="46"/>
    </row>
    <row r="33687" spans="1:41" s="60" customFormat="1" hidden="1" x14ac:dyDescent="0.35">
      <c r="A33687" s="46"/>
      <c r="H33687" s="103"/>
      <c r="AD33687" s="99"/>
      <c r="AF33687" s="46"/>
      <c r="AM33687" s="121"/>
      <c r="AO33687" s="46"/>
    </row>
    <row r="33688" spans="1:41" s="60" customFormat="1" hidden="1" x14ac:dyDescent="0.35">
      <c r="A33688" s="46"/>
      <c r="H33688" s="103"/>
      <c r="AD33688" s="99"/>
      <c r="AF33688" s="46"/>
      <c r="AM33688" s="121"/>
      <c r="AO33688" s="46"/>
    </row>
    <row r="33689" spans="1:41" s="60" customFormat="1" hidden="1" x14ac:dyDescent="0.35">
      <c r="A33689" s="46"/>
      <c r="H33689" s="103"/>
      <c r="AD33689" s="99"/>
      <c r="AF33689" s="46"/>
      <c r="AM33689" s="121"/>
      <c r="AO33689" s="46"/>
    </row>
    <row r="33690" spans="1:41" s="60" customFormat="1" hidden="1" x14ac:dyDescent="0.35">
      <c r="A33690" s="46"/>
      <c r="H33690" s="103"/>
      <c r="AD33690" s="99"/>
      <c r="AF33690" s="46"/>
      <c r="AM33690" s="121"/>
      <c r="AO33690" s="46"/>
    </row>
    <row r="33691" spans="1:41" s="60" customFormat="1" hidden="1" x14ac:dyDescent="0.35">
      <c r="A33691" s="46"/>
      <c r="H33691" s="103"/>
      <c r="AD33691" s="99"/>
      <c r="AF33691" s="46"/>
      <c r="AM33691" s="121"/>
      <c r="AO33691" s="46"/>
    </row>
    <row r="33692" spans="1:41" s="60" customFormat="1" hidden="1" x14ac:dyDescent="0.35">
      <c r="A33692" s="46"/>
      <c r="H33692" s="103"/>
      <c r="AD33692" s="99"/>
      <c r="AF33692" s="46"/>
      <c r="AM33692" s="121"/>
      <c r="AO33692" s="46"/>
    </row>
    <row r="33693" spans="1:41" s="60" customFormat="1" hidden="1" x14ac:dyDescent="0.35">
      <c r="A33693" s="46"/>
      <c r="H33693" s="103"/>
      <c r="AD33693" s="99"/>
      <c r="AF33693" s="46"/>
      <c r="AM33693" s="121"/>
      <c r="AO33693" s="46"/>
    </row>
    <row r="33694" spans="1:41" s="60" customFormat="1" hidden="1" x14ac:dyDescent="0.35">
      <c r="A33694" s="46"/>
      <c r="H33694" s="103"/>
      <c r="AD33694" s="99"/>
      <c r="AF33694" s="46"/>
      <c r="AM33694" s="121"/>
      <c r="AO33694" s="46"/>
    </row>
    <row r="33695" spans="1:41" s="60" customFormat="1" hidden="1" x14ac:dyDescent="0.35">
      <c r="A33695" s="46"/>
      <c r="H33695" s="103"/>
      <c r="AD33695" s="99"/>
      <c r="AF33695" s="46"/>
      <c r="AM33695" s="121"/>
      <c r="AO33695" s="46"/>
    </row>
    <row r="33696" spans="1:41" s="60" customFormat="1" hidden="1" x14ac:dyDescent="0.35">
      <c r="A33696" s="46"/>
      <c r="H33696" s="103"/>
      <c r="AD33696" s="99"/>
      <c r="AF33696" s="46"/>
      <c r="AM33696" s="121"/>
      <c r="AO33696" s="46"/>
    </row>
    <row r="33697" spans="1:41" s="60" customFormat="1" hidden="1" x14ac:dyDescent="0.35">
      <c r="A33697" s="46"/>
      <c r="H33697" s="103"/>
      <c r="AD33697" s="99"/>
      <c r="AF33697" s="46"/>
      <c r="AM33697" s="121"/>
      <c r="AO33697" s="46"/>
    </row>
    <row r="33698" spans="1:41" s="60" customFormat="1" hidden="1" x14ac:dyDescent="0.35">
      <c r="A33698" s="46"/>
      <c r="H33698" s="103"/>
      <c r="AD33698" s="99"/>
      <c r="AF33698" s="46"/>
      <c r="AM33698" s="121"/>
      <c r="AO33698" s="46"/>
    </row>
    <row r="33699" spans="1:41" s="60" customFormat="1" hidden="1" x14ac:dyDescent="0.35">
      <c r="A33699" s="46"/>
      <c r="H33699" s="103"/>
      <c r="AD33699" s="99"/>
      <c r="AF33699" s="46"/>
      <c r="AM33699" s="121"/>
      <c r="AO33699" s="46"/>
    </row>
    <row r="33700" spans="1:41" s="60" customFormat="1" hidden="1" x14ac:dyDescent="0.35">
      <c r="A33700" s="46"/>
      <c r="H33700" s="103"/>
      <c r="AD33700" s="99"/>
      <c r="AF33700" s="46"/>
      <c r="AM33700" s="121"/>
      <c r="AO33700" s="46"/>
    </row>
    <row r="33701" spans="1:41" s="60" customFormat="1" hidden="1" x14ac:dyDescent="0.35">
      <c r="A33701" s="46"/>
      <c r="H33701" s="103"/>
      <c r="AD33701" s="99"/>
      <c r="AF33701" s="46"/>
      <c r="AM33701" s="121"/>
      <c r="AO33701" s="46"/>
    </row>
    <row r="33702" spans="1:41" s="60" customFormat="1" hidden="1" x14ac:dyDescent="0.35">
      <c r="A33702" s="46"/>
      <c r="H33702" s="103"/>
      <c r="AD33702" s="99"/>
      <c r="AF33702" s="46"/>
      <c r="AM33702" s="121"/>
      <c r="AO33702" s="46"/>
    </row>
    <row r="33703" spans="1:41" s="60" customFormat="1" hidden="1" x14ac:dyDescent="0.35">
      <c r="A33703" s="46"/>
      <c r="H33703" s="103"/>
      <c r="AD33703" s="99"/>
      <c r="AF33703" s="46"/>
      <c r="AM33703" s="121"/>
      <c r="AO33703" s="46"/>
    </row>
    <row r="33704" spans="1:41" s="60" customFormat="1" hidden="1" x14ac:dyDescent="0.35">
      <c r="A33704" s="46"/>
      <c r="H33704" s="103"/>
      <c r="AD33704" s="99"/>
      <c r="AF33704" s="46"/>
      <c r="AM33704" s="121"/>
      <c r="AO33704" s="46"/>
    </row>
    <row r="33705" spans="1:41" s="60" customFormat="1" hidden="1" x14ac:dyDescent="0.35">
      <c r="A33705" s="46"/>
      <c r="H33705" s="103"/>
      <c r="AD33705" s="99"/>
      <c r="AF33705" s="46"/>
      <c r="AM33705" s="121"/>
      <c r="AO33705" s="46"/>
    </row>
    <row r="33706" spans="1:41" s="60" customFormat="1" hidden="1" x14ac:dyDescent="0.35">
      <c r="A33706" s="46"/>
      <c r="H33706" s="103"/>
      <c r="AD33706" s="99"/>
      <c r="AF33706" s="46"/>
      <c r="AM33706" s="121"/>
      <c r="AO33706" s="46"/>
    </row>
    <row r="33707" spans="1:41" s="60" customFormat="1" hidden="1" x14ac:dyDescent="0.35">
      <c r="A33707" s="46"/>
      <c r="H33707" s="103"/>
      <c r="AD33707" s="99"/>
      <c r="AF33707" s="46"/>
      <c r="AM33707" s="121"/>
      <c r="AO33707" s="46"/>
    </row>
    <row r="33708" spans="1:41" s="60" customFormat="1" hidden="1" x14ac:dyDescent="0.35">
      <c r="A33708" s="46"/>
      <c r="H33708" s="103"/>
      <c r="AD33708" s="99"/>
      <c r="AF33708" s="46"/>
      <c r="AM33708" s="121"/>
      <c r="AO33708" s="46"/>
    </row>
    <row r="33709" spans="1:41" s="60" customFormat="1" hidden="1" x14ac:dyDescent="0.35">
      <c r="A33709" s="46"/>
      <c r="H33709" s="103"/>
      <c r="AD33709" s="99"/>
      <c r="AF33709" s="46"/>
      <c r="AM33709" s="121"/>
      <c r="AO33709" s="46"/>
    </row>
    <row r="33710" spans="1:41" s="60" customFormat="1" hidden="1" x14ac:dyDescent="0.35">
      <c r="A33710" s="46"/>
      <c r="H33710" s="103"/>
      <c r="AD33710" s="99"/>
      <c r="AF33710" s="46"/>
      <c r="AM33710" s="121"/>
      <c r="AO33710" s="46"/>
    </row>
    <row r="33711" spans="1:41" s="60" customFormat="1" hidden="1" x14ac:dyDescent="0.35">
      <c r="A33711" s="46"/>
      <c r="H33711" s="103"/>
      <c r="AD33711" s="99"/>
      <c r="AF33711" s="46"/>
      <c r="AM33711" s="121"/>
      <c r="AO33711" s="46"/>
    </row>
    <row r="33712" spans="1:41" s="60" customFormat="1" hidden="1" x14ac:dyDescent="0.35">
      <c r="A33712" s="46"/>
      <c r="H33712" s="103"/>
      <c r="AD33712" s="99"/>
      <c r="AF33712" s="46"/>
      <c r="AM33712" s="121"/>
      <c r="AO33712" s="46"/>
    </row>
    <row r="33713" spans="1:41" s="60" customFormat="1" hidden="1" x14ac:dyDescent="0.35">
      <c r="A33713" s="46"/>
      <c r="H33713" s="103"/>
      <c r="AD33713" s="99"/>
      <c r="AF33713" s="46"/>
      <c r="AM33713" s="121"/>
      <c r="AO33713" s="46"/>
    </row>
    <row r="33714" spans="1:41" s="60" customFormat="1" hidden="1" x14ac:dyDescent="0.35">
      <c r="A33714" s="46"/>
      <c r="H33714" s="103"/>
      <c r="AD33714" s="99"/>
      <c r="AF33714" s="46"/>
      <c r="AM33714" s="121"/>
      <c r="AO33714" s="46"/>
    </row>
    <row r="33715" spans="1:41" s="60" customFormat="1" hidden="1" x14ac:dyDescent="0.35">
      <c r="A33715" s="46"/>
      <c r="H33715" s="103"/>
      <c r="AD33715" s="99"/>
      <c r="AF33715" s="46"/>
      <c r="AM33715" s="121"/>
      <c r="AO33715" s="46"/>
    </row>
    <row r="33716" spans="1:41" s="60" customFormat="1" hidden="1" x14ac:dyDescent="0.35">
      <c r="A33716" s="46"/>
      <c r="H33716" s="103"/>
      <c r="AD33716" s="99"/>
      <c r="AF33716" s="46"/>
      <c r="AM33716" s="121"/>
      <c r="AO33716" s="46"/>
    </row>
    <row r="33717" spans="1:41" s="60" customFormat="1" hidden="1" x14ac:dyDescent="0.35">
      <c r="A33717" s="46"/>
      <c r="H33717" s="103"/>
      <c r="AD33717" s="99"/>
      <c r="AF33717" s="46"/>
      <c r="AM33717" s="121"/>
      <c r="AO33717" s="46"/>
    </row>
    <row r="33718" spans="1:41" s="60" customFormat="1" hidden="1" x14ac:dyDescent="0.35">
      <c r="A33718" s="46"/>
      <c r="H33718" s="103"/>
      <c r="AD33718" s="99"/>
      <c r="AF33718" s="46"/>
      <c r="AM33718" s="121"/>
      <c r="AO33718" s="46"/>
    </row>
    <row r="33719" spans="1:41" s="60" customFormat="1" hidden="1" x14ac:dyDescent="0.35">
      <c r="A33719" s="46"/>
      <c r="H33719" s="103"/>
      <c r="AD33719" s="99"/>
      <c r="AF33719" s="46"/>
      <c r="AM33719" s="121"/>
      <c r="AO33719" s="46"/>
    </row>
    <row r="33720" spans="1:41" s="60" customFormat="1" hidden="1" x14ac:dyDescent="0.35">
      <c r="A33720" s="46"/>
      <c r="H33720" s="103"/>
      <c r="AD33720" s="99"/>
      <c r="AF33720" s="46"/>
      <c r="AM33720" s="121"/>
      <c r="AO33720" s="46"/>
    </row>
    <row r="33721" spans="1:41" s="60" customFormat="1" hidden="1" x14ac:dyDescent="0.35">
      <c r="A33721" s="46"/>
      <c r="H33721" s="103"/>
      <c r="AD33721" s="99"/>
      <c r="AF33721" s="46"/>
      <c r="AM33721" s="121"/>
      <c r="AO33721" s="46"/>
    </row>
    <row r="33722" spans="1:41" s="60" customFormat="1" hidden="1" x14ac:dyDescent="0.35">
      <c r="A33722" s="46"/>
      <c r="H33722" s="103"/>
      <c r="AD33722" s="99"/>
      <c r="AF33722" s="46"/>
      <c r="AM33722" s="121"/>
      <c r="AO33722" s="46"/>
    </row>
    <row r="33723" spans="1:41" s="60" customFormat="1" hidden="1" x14ac:dyDescent="0.35">
      <c r="A33723" s="46"/>
      <c r="H33723" s="103"/>
      <c r="AD33723" s="99"/>
      <c r="AF33723" s="46"/>
      <c r="AM33723" s="121"/>
      <c r="AO33723" s="46"/>
    </row>
    <row r="33724" spans="1:41" s="60" customFormat="1" hidden="1" x14ac:dyDescent="0.35">
      <c r="A33724" s="46"/>
      <c r="H33724" s="103"/>
      <c r="AD33724" s="99"/>
      <c r="AF33724" s="46"/>
      <c r="AM33724" s="121"/>
      <c r="AO33724" s="46"/>
    </row>
    <row r="33725" spans="1:41" s="60" customFormat="1" hidden="1" x14ac:dyDescent="0.35">
      <c r="A33725" s="46"/>
      <c r="H33725" s="103"/>
      <c r="AD33725" s="99"/>
      <c r="AF33725" s="46"/>
      <c r="AM33725" s="121"/>
      <c r="AO33725" s="46"/>
    </row>
    <row r="33726" spans="1:41" s="60" customFormat="1" hidden="1" x14ac:dyDescent="0.35">
      <c r="A33726" s="46"/>
      <c r="H33726" s="103"/>
      <c r="AD33726" s="99"/>
      <c r="AF33726" s="46"/>
      <c r="AM33726" s="121"/>
      <c r="AO33726" s="46"/>
    </row>
    <row r="33727" spans="1:41" s="60" customFormat="1" hidden="1" x14ac:dyDescent="0.35">
      <c r="A33727" s="46"/>
      <c r="H33727" s="103"/>
      <c r="AD33727" s="99"/>
      <c r="AF33727" s="46"/>
      <c r="AM33727" s="121"/>
      <c r="AO33727" s="46"/>
    </row>
    <row r="33728" spans="1:41" s="60" customFormat="1" hidden="1" x14ac:dyDescent="0.35">
      <c r="A33728" s="46"/>
      <c r="H33728" s="103"/>
      <c r="AD33728" s="99"/>
      <c r="AF33728" s="46"/>
      <c r="AM33728" s="121"/>
      <c r="AO33728" s="46"/>
    </row>
    <row r="33729" spans="1:41" s="60" customFormat="1" hidden="1" x14ac:dyDescent="0.35">
      <c r="A33729" s="46"/>
      <c r="H33729" s="103"/>
      <c r="AD33729" s="99"/>
      <c r="AF33729" s="46"/>
      <c r="AM33729" s="121"/>
      <c r="AO33729" s="46"/>
    </row>
    <row r="33730" spans="1:41" s="60" customFormat="1" hidden="1" x14ac:dyDescent="0.35">
      <c r="A33730" s="46"/>
      <c r="H33730" s="103"/>
      <c r="AD33730" s="99"/>
      <c r="AF33730" s="46"/>
      <c r="AM33730" s="121"/>
      <c r="AO33730" s="46"/>
    </row>
    <row r="33731" spans="1:41" s="60" customFormat="1" hidden="1" x14ac:dyDescent="0.35">
      <c r="A33731" s="46"/>
      <c r="H33731" s="103"/>
      <c r="AD33731" s="99"/>
      <c r="AF33731" s="46"/>
      <c r="AM33731" s="121"/>
      <c r="AO33731" s="46"/>
    </row>
    <row r="33732" spans="1:41" s="60" customFormat="1" hidden="1" x14ac:dyDescent="0.35">
      <c r="A33732" s="46"/>
      <c r="H33732" s="103"/>
      <c r="AD33732" s="99"/>
      <c r="AF33732" s="46"/>
      <c r="AM33732" s="121"/>
      <c r="AO33732" s="46"/>
    </row>
    <row r="33733" spans="1:41" s="60" customFormat="1" hidden="1" x14ac:dyDescent="0.35">
      <c r="A33733" s="46"/>
      <c r="H33733" s="103"/>
      <c r="AD33733" s="99"/>
      <c r="AF33733" s="46"/>
      <c r="AM33733" s="121"/>
      <c r="AO33733" s="46"/>
    </row>
    <row r="33734" spans="1:41" s="60" customFormat="1" hidden="1" x14ac:dyDescent="0.35">
      <c r="A33734" s="46"/>
      <c r="H33734" s="103"/>
      <c r="AD33734" s="99"/>
      <c r="AF33734" s="46"/>
      <c r="AM33734" s="121"/>
      <c r="AO33734" s="46"/>
    </row>
    <row r="33735" spans="1:41" s="60" customFormat="1" hidden="1" x14ac:dyDescent="0.35">
      <c r="A33735" s="46"/>
      <c r="H33735" s="103"/>
      <c r="AD33735" s="99"/>
      <c r="AF33735" s="46"/>
      <c r="AM33735" s="121"/>
      <c r="AO33735" s="46"/>
    </row>
    <row r="33736" spans="1:41" s="60" customFormat="1" hidden="1" x14ac:dyDescent="0.35">
      <c r="A33736" s="46"/>
      <c r="H33736" s="103"/>
      <c r="AD33736" s="99"/>
      <c r="AF33736" s="46"/>
      <c r="AM33736" s="121"/>
      <c r="AO33736" s="46"/>
    </row>
    <row r="33737" spans="1:41" s="60" customFormat="1" hidden="1" x14ac:dyDescent="0.35">
      <c r="A33737" s="46"/>
      <c r="H33737" s="103"/>
      <c r="AD33737" s="99"/>
      <c r="AF33737" s="46"/>
      <c r="AM33737" s="121"/>
      <c r="AO33737" s="46"/>
    </row>
    <row r="33738" spans="1:41" s="60" customFormat="1" hidden="1" x14ac:dyDescent="0.35">
      <c r="A33738" s="46"/>
      <c r="H33738" s="103"/>
      <c r="AD33738" s="99"/>
      <c r="AF33738" s="46"/>
      <c r="AM33738" s="121"/>
      <c r="AO33738" s="46"/>
    </row>
    <row r="33739" spans="1:41" s="60" customFormat="1" hidden="1" x14ac:dyDescent="0.35">
      <c r="A33739" s="46"/>
      <c r="H33739" s="103"/>
      <c r="AD33739" s="99"/>
      <c r="AF33739" s="46"/>
      <c r="AM33739" s="121"/>
      <c r="AO33739" s="46"/>
    </row>
    <row r="33740" spans="1:41" s="60" customFormat="1" hidden="1" x14ac:dyDescent="0.35">
      <c r="A33740" s="46"/>
      <c r="H33740" s="103"/>
      <c r="AD33740" s="99"/>
      <c r="AF33740" s="46"/>
      <c r="AM33740" s="121"/>
      <c r="AO33740" s="46"/>
    </row>
    <row r="33741" spans="1:41" s="60" customFormat="1" hidden="1" x14ac:dyDescent="0.35">
      <c r="A33741" s="46"/>
      <c r="H33741" s="103"/>
      <c r="AD33741" s="99"/>
      <c r="AF33741" s="46"/>
      <c r="AM33741" s="121"/>
      <c r="AO33741" s="46"/>
    </row>
    <row r="33742" spans="1:41" s="60" customFormat="1" hidden="1" x14ac:dyDescent="0.35">
      <c r="A33742" s="46"/>
      <c r="H33742" s="103"/>
      <c r="AD33742" s="99"/>
      <c r="AF33742" s="46"/>
      <c r="AM33742" s="121"/>
      <c r="AO33742" s="46"/>
    </row>
    <row r="33743" spans="1:41" s="60" customFormat="1" hidden="1" x14ac:dyDescent="0.35">
      <c r="A33743" s="46"/>
      <c r="H33743" s="103"/>
      <c r="AD33743" s="99"/>
      <c r="AF33743" s="46"/>
      <c r="AM33743" s="121"/>
      <c r="AO33743" s="46"/>
    </row>
    <row r="33744" spans="1:41" s="60" customFormat="1" hidden="1" x14ac:dyDescent="0.35">
      <c r="A33744" s="46"/>
      <c r="H33744" s="103"/>
      <c r="AD33744" s="99"/>
      <c r="AF33744" s="46"/>
      <c r="AM33744" s="121"/>
      <c r="AO33744" s="46"/>
    </row>
    <row r="33745" spans="1:41" s="60" customFormat="1" hidden="1" x14ac:dyDescent="0.35">
      <c r="A33745" s="46"/>
      <c r="H33745" s="103"/>
      <c r="AD33745" s="99"/>
      <c r="AF33745" s="46"/>
      <c r="AM33745" s="121"/>
      <c r="AO33745" s="46"/>
    </row>
    <row r="33746" spans="1:41" s="60" customFormat="1" hidden="1" x14ac:dyDescent="0.35">
      <c r="A33746" s="46"/>
      <c r="H33746" s="103"/>
      <c r="AD33746" s="99"/>
      <c r="AF33746" s="46"/>
      <c r="AM33746" s="121"/>
      <c r="AO33746" s="46"/>
    </row>
    <row r="33747" spans="1:41" s="60" customFormat="1" hidden="1" x14ac:dyDescent="0.35">
      <c r="A33747" s="46"/>
      <c r="H33747" s="103"/>
      <c r="AD33747" s="99"/>
      <c r="AF33747" s="46"/>
      <c r="AM33747" s="121"/>
      <c r="AO33747" s="46"/>
    </row>
    <row r="33748" spans="1:41" s="60" customFormat="1" hidden="1" x14ac:dyDescent="0.35">
      <c r="A33748" s="46"/>
      <c r="H33748" s="103"/>
      <c r="AD33748" s="99"/>
      <c r="AF33748" s="46"/>
      <c r="AM33748" s="121"/>
      <c r="AO33748" s="46"/>
    </row>
    <row r="33749" spans="1:41" s="60" customFormat="1" hidden="1" x14ac:dyDescent="0.35">
      <c r="A33749" s="46"/>
      <c r="H33749" s="103"/>
      <c r="AD33749" s="99"/>
      <c r="AF33749" s="46"/>
      <c r="AM33749" s="121"/>
      <c r="AO33749" s="46"/>
    </row>
    <row r="33750" spans="1:41" s="60" customFormat="1" hidden="1" x14ac:dyDescent="0.35">
      <c r="A33750" s="46"/>
      <c r="H33750" s="103"/>
      <c r="AD33750" s="99"/>
      <c r="AF33750" s="46"/>
      <c r="AM33750" s="121"/>
      <c r="AO33750" s="46"/>
    </row>
    <row r="33751" spans="1:41" s="60" customFormat="1" hidden="1" x14ac:dyDescent="0.35">
      <c r="A33751" s="46"/>
      <c r="H33751" s="103"/>
      <c r="AD33751" s="99"/>
      <c r="AF33751" s="46"/>
      <c r="AM33751" s="121"/>
      <c r="AO33751" s="46"/>
    </row>
    <row r="33752" spans="1:41" s="60" customFormat="1" hidden="1" x14ac:dyDescent="0.35">
      <c r="A33752" s="46"/>
      <c r="H33752" s="103"/>
      <c r="AD33752" s="99"/>
      <c r="AF33752" s="46"/>
      <c r="AM33752" s="121"/>
      <c r="AO33752" s="46"/>
    </row>
    <row r="33753" spans="1:41" s="60" customFormat="1" hidden="1" x14ac:dyDescent="0.35">
      <c r="A33753" s="46"/>
      <c r="H33753" s="103"/>
      <c r="AD33753" s="99"/>
      <c r="AF33753" s="46"/>
      <c r="AM33753" s="121"/>
      <c r="AO33753" s="46"/>
    </row>
    <row r="33754" spans="1:41" s="60" customFormat="1" hidden="1" x14ac:dyDescent="0.35">
      <c r="A33754" s="46"/>
      <c r="H33754" s="103"/>
      <c r="AD33754" s="99"/>
      <c r="AF33754" s="46"/>
      <c r="AM33754" s="121"/>
      <c r="AO33754" s="46"/>
    </row>
    <row r="33755" spans="1:41" s="60" customFormat="1" hidden="1" x14ac:dyDescent="0.35">
      <c r="A33755" s="46"/>
      <c r="H33755" s="103"/>
      <c r="AD33755" s="99"/>
      <c r="AF33755" s="46"/>
      <c r="AM33755" s="121"/>
      <c r="AO33755" s="46"/>
    </row>
    <row r="33756" spans="1:41" s="60" customFormat="1" hidden="1" x14ac:dyDescent="0.35">
      <c r="A33756" s="46"/>
      <c r="H33756" s="103"/>
      <c r="AD33756" s="99"/>
      <c r="AF33756" s="46"/>
      <c r="AM33756" s="121"/>
      <c r="AO33756" s="46"/>
    </row>
    <row r="33757" spans="1:41" s="60" customFormat="1" hidden="1" x14ac:dyDescent="0.35">
      <c r="A33757" s="46"/>
      <c r="H33757" s="103"/>
      <c r="AD33757" s="99"/>
      <c r="AF33757" s="46"/>
      <c r="AM33757" s="121"/>
      <c r="AO33757" s="46"/>
    </row>
    <row r="33758" spans="1:41" s="60" customFormat="1" hidden="1" x14ac:dyDescent="0.35">
      <c r="A33758" s="46"/>
      <c r="H33758" s="103"/>
      <c r="AD33758" s="99"/>
      <c r="AF33758" s="46"/>
      <c r="AM33758" s="121"/>
      <c r="AO33758" s="46"/>
    </row>
    <row r="33759" spans="1:41" s="60" customFormat="1" hidden="1" x14ac:dyDescent="0.35">
      <c r="A33759" s="46"/>
      <c r="H33759" s="103"/>
      <c r="AD33759" s="99"/>
      <c r="AF33759" s="46"/>
      <c r="AM33759" s="121"/>
      <c r="AO33759" s="46"/>
    </row>
    <row r="33760" spans="1:41" s="60" customFormat="1" hidden="1" x14ac:dyDescent="0.35">
      <c r="A33760" s="46"/>
      <c r="H33760" s="103"/>
      <c r="AD33760" s="99"/>
      <c r="AF33760" s="46"/>
      <c r="AM33760" s="121"/>
      <c r="AO33760" s="46"/>
    </row>
    <row r="33761" spans="1:41" s="60" customFormat="1" hidden="1" x14ac:dyDescent="0.35">
      <c r="A33761" s="46"/>
      <c r="H33761" s="103"/>
      <c r="AD33761" s="99"/>
      <c r="AF33761" s="46"/>
      <c r="AM33761" s="121"/>
      <c r="AO33761" s="46"/>
    </row>
    <row r="33762" spans="1:41" s="60" customFormat="1" hidden="1" x14ac:dyDescent="0.35">
      <c r="A33762" s="46"/>
      <c r="H33762" s="103"/>
      <c r="AD33762" s="99"/>
      <c r="AF33762" s="46"/>
      <c r="AM33762" s="121"/>
      <c r="AO33762" s="46"/>
    </row>
    <row r="33763" spans="1:41" s="60" customFormat="1" hidden="1" x14ac:dyDescent="0.35">
      <c r="A33763" s="46"/>
      <c r="H33763" s="103"/>
      <c r="AD33763" s="99"/>
      <c r="AF33763" s="46"/>
      <c r="AM33763" s="121"/>
      <c r="AO33763" s="46"/>
    </row>
    <row r="33764" spans="1:41" s="60" customFormat="1" hidden="1" x14ac:dyDescent="0.35">
      <c r="A33764" s="46"/>
      <c r="H33764" s="103"/>
      <c r="AD33764" s="99"/>
      <c r="AF33764" s="46"/>
      <c r="AM33764" s="121"/>
      <c r="AO33764" s="46"/>
    </row>
    <row r="33765" spans="1:41" s="60" customFormat="1" hidden="1" x14ac:dyDescent="0.35">
      <c r="A33765" s="46"/>
      <c r="H33765" s="103"/>
      <c r="AD33765" s="99"/>
      <c r="AF33765" s="46"/>
      <c r="AM33765" s="121"/>
      <c r="AO33765" s="46"/>
    </row>
    <row r="33766" spans="1:41" s="60" customFormat="1" hidden="1" x14ac:dyDescent="0.35">
      <c r="A33766" s="46"/>
      <c r="H33766" s="103"/>
      <c r="AD33766" s="99"/>
      <c r="AF33766" s="46"/>
      <c r="AM33766" s="121"/>
      <c r="AO33766" s="46"/>
    </row>
    <row r="33767" spans="1:41" s="60" customFormat="1" hidden="1" x14ac:dyDescent="0.35">
      <c r="A33767" s="46"/>
      <c r="H33767" s="103"/>
      <c r="AD33767" s="99"/>
      <c r="AF33767" s="46"/>
      <c r="AM33767" s="121"/>
      <c r="AO33767" s="46"/>
    </row>
    <row r="33768" spans="1:41" s="60" customFormat="1" hidden="1" x14ac:dyDescent="0.35">
      <c r="A33768" s="46"/>
      <c r="H33768" s="103"/>
      <c r="AD33768" s="99"/>
      <c r="AF33768" s="46"/>
      <c r="AM33768" s="121"/>
      <c r="AO33768" s="46"/>
    </row>
    <row r="33769" spans="1:41" s="60" customFormat="1" hidden="1" x14ac:dyDescent="0.35">
      <c r="A33769" s="46"/>
      <c r="H33769" s="103"/>
      <c r="AD33769" s="99"/>
      <c r="AF33769" s="46"/>
      <c r="AM33769" s="121"/>
      <c r="AO33769" s="46"/>
    </row>
    <row r="33770" spans="1:41" s="60" customFormat="1" hidden="1" x14ac:dyDescent="0.35">
      <c r="A33770" s="46"/>
      <c r="H33770" s="103"/>
      <c r="AD33770" s="99"/>
      <c r="AF33770" s="46"/>
      <c r="AM33770" s="121"/>
      <c r="AO33770" s="46"/>
    </row>
    <row r="33771" spans="1:41" s="60" customFormat="1" hidden="1" x14ac:dyDescent="0.35">
      <c r="A33771" s="46"/>
      <c r="H33771" s="103"/>
      <c r="AD33771" s="99"/>
      <c r="AF33771" s="46"/>
      <c r="AM33771" s="121"/>
      <c r="AO33771" s="46"/>
    </row>
    <row r="33772" spans="1:41" s="60" customFormat="1" hidden="1" x14ac:dyDescent="0.35">
      <c r="A33772" s="46"/>
      <c r="H33772" s="103"/>
      <c r="AD33772" s="99"/>
      <c r="AF33772" s="46"/>
      <c r="AM33772" s="121"/>
      <c r="AO33772" s="46"/>
    </row>
    <row r="33773" spans="1:41" s="60" customFormat="1" hidden="1" x14ac:dyDescent="0.35">
      <c r="A33773" s="46"/>
      <c r="H33773" s="103"/>
      <c r="AD33773" s="99"/>
      <c r="AF33773" s="46"/>
      <c r="AM33773" s="121"/>
      <c r="AO33773" s="46"/>
    </row>
    <row r="33774" spans="1:41" s="60" customFormat="1" hidden="1" x14ac:dyDescent="0.35">
      <c r="A33774" s="46"/>
      <c r="H33774" s="103"/>
      <c r="AD33774" s="99"/>
      <c r="AF33774" s="46"/>
      <c r="AM33774" s="121"/>
      <c r="AO33774" s="46"/>
    </row>
    <row r="33775" spans="1:41" s="60" customFormat="1" hidden="1" x14ac:dyDescent="0.35">
      <c r="A33775" s="46"/>
      <c r="H33775" s="103"/>
      <c r="AD33775" s="99"/>
      <c r="AF33775" s="46"/>
      <c r="AM33775" s="121"/>
      <c r="AO33775" s="46"/>
    </row>
    <row r="33776" spans="1:41" s="60" customFormat="1" hidden="1" x14ac:dyDescent="0.35">
      <c r="A33776" s="46"/>
      <c r="H33776" s="103"/>
      <c r="AD33776" s="99"/>
      <c r="AF33776" s="46"/>
      <c r="AM33776" s="121"/>
      <c r="AO33776" s="46"/>
    </row>
    <row r="33777" spans="1:41" s="60" customFormat="1" hidden="1" x14ac:dyDescent="0.35">
      <c r="A33777" s="46"/>
      <c r="H33777" s="103"/>
      <c r="AD33777" s="99"/>
      <c r="AF33777" s="46"/>
      <c r="AM33777" s="121"/>
      <c r="AO33777" s="46"/>
    </row>
    <row r="33778" spans="1:41" s="60" customFormat="1" hidden="1" x14ac:dyDescent="0.35">
      <c r="A33778" s="46"/>
      <c r="H33778" s="103"/>
      <c r="AD33778" s="99"/>
      <c r="AF33778" s="46"/>
      <c r="AM33778" s="121"/>
      <c r="AO33778" s="46"/>
    </row>
    <row r="33779" spans="1:41" s="60" customFormat="1" hidden="1" x14ac:dyDescent="0.35">
      <c r="A33779" s="46"/>
      <c r="H33779" s="103"/>
      <c r="AD33779" s="99"/>
      <c r="AF33779" s="46"/>
      <c r="AM33779" s="121"/>
      <c r="AO33779" s="46"/>
    </row>
    <row r="33780" spans="1:41" s="60" customFormat="1" hidden="1" x14ac:dyDescent="0.35">
      <c r="A33780" s="46"/>
      <c r="H33780" s="103"/>
      <c r="AD33780" s="99"/>
      <c r="AF33780" s="46"/>
      <c r="AM33780" s="121"/>
      <c r="AO33780" s="46"/>
    </row>
    <row r="33781" spans="1:41" s="60" customFormat="1" hidden="1" x14ac:dyDescent="0.35">
      <c r="A33781" s="46"/>
      <c r="H33781" s="103"/>
      <c r="AD33781" s="99"/>
      <c r="AF33781" s="46"/>
      <c r="AM33781" s="121"/>
      <c r="AO33781" s="46"/>
    </row>
    <row r="33782" spans="1:41" s="60" customFormat="1" hidden="1" x14ac:dyDescent="0.35">
      <c r="A33782" s="46"/>
      <c r="H33782" s="103"/>
      <c r="AD33782" s="99"/>
      <c r="AF33782" s="46"/>
      <c r="AM33782" s="121"/>
      <c r="AO33782" s="46"/>
    </row>
    <row r="33783" spans="1:41" s="60" customFormat="1" hidden="1" x14ac:dyDescent="0.35">
      <c r="A33783" s="46"/>
      <c r="H33783" s="103"/>
      <c r="AD33783" s="99"/>
      <c r="AF33783" s="46"/>
      <c r="AM33783" s="121"/>
      <c r="AO33783" s="46"/>
    </row>
    <row r="33784" spans="1:41" s="60" customFormat="1" hidden="1" x14ac:dyDescent="0.35">
      <c r="A33784" s="46"/>
      <c r="H33784" s="103"/>
      <c r="AD33784" s="99"/>
      <c r="AF33784" s="46"/>
      <c r="AM33784" s="121"/>
      <c r="AO33784" s="46"/>
    </row>
    <row r="33785" spans="1:41" s="60" customFormat="1" hidden="1" x14ac:dyDescent="0.35">
      <c r="A33785" s="46"/>
      <c r="H33785" s="103"/>
      <c r="AD33785" s="99"/>
      <c r="AF33785" s="46"/>
      <c r="AM33785" s="121"/>
      <c r="AO33785" s="46"/>
    </row>
    <row r="33786" spans="1:41" s="60" customFormat="1" hidden="1" x14ac:dyDescent="0.35">
      <c r="A33786" s="46"/>
      <c r="H33786" s="103"/>
      <c r="AD33786" s="99"/>
      <c r="AF33786" s="46"/>
      <c r="AM33786" s="121"/>
      <c r="AO33786" s="46"/>
    </row>
    <row r="33787" spans="1:41" s="60" customFormat="1" hidden="1" x14ac:dyDescent="0.35">
      <c r="A33787" s="46"/>
      <c r="H33787" s="103"/>
      <c r="AD33787" s="99"/>
      <c r="AF33787" s="46"/>
      <c r="AM33787" s="121"/>
      <c r="AO33787" s="46"/>
    </row>
    <row r="33788" spans="1:41" s="60" customFormat="1" hidden="1" x14ac:dyDescent="0.35">
      <c r="A33788" s="46"/>
      <c r="H33788" s="103"/>
      <c r="AD33788" s="99"/>
      <c r="AF33788" s="46"/>
      <c r="AM33788" s="121"/>
      <c r="AO33788" s="46"/>
    </row>
    <row r="33789" spans="1:41" s="60" customFormat="1" hidden="1" x14ac:dyDescent="0.35">
      <c r="A33789" s="46"/>
      <c r="H33789" s="103"/>
      <c r="AD33789" s="99"/>
      <c r="AF33789" s="46"/>
      <c r="AM33789" s="121"/>
      <c r="AO33789" s="46"/>
    </row>
    <row r="33790" spans="1:41" s="60" customFormat="1" hidden="1" x14ac:dyDescent="0.35">
      <c r="A33790" s="46"/>
      <c r="H33790" s="103"/>
      <c r="AD33790" s="99"/>
      <c r="AF33790" s="46"/>
      <c r="AM33790" s="121"/>
      <c r="AO33790" s="46"/>
    </row>
    <row r="33791" spans="1:41" s="60" customFormat="1" hidden="1" x14ac:dyDescent="0.35">
      <c r="A33791" s="46"/>
      <c r="H33791" s="103"/>
      <c r="AD33791" s="99"/>
      <c r="AF33791" s="46"/>
      <c r="AM33791" s="121"/>
      <c r="AO33791" s="46"/>
    </row>
    <row r="33792" spans="1:41" s="60" customFormat="1" hidden="1" x14ac:dyDescent="0.35">
      <c r="A33792" s="46"/>
      <c r="H33792" s="103"/>
      <c r="AD33792" s="99"/>
      <c r="AF33792" s="46"/>
      <c r="AM33792" s="121"/>
      <c r="AO33792" s="46"/>
    </row>
    <row r="33793" spans="1:41" s="60" customFormat="1" hidden="1" x14ac:dyDescent="0.35">
      <c r="A33793" s="46"/>
      <c r="H33793" s="103"/>
      <c r="AD33793" s="99"/>
      <c r="AF33793" s="46"/>
      <c r="AM33793" s="121"/>
      <c r="AO33793" s="46"/>
    </row>
    <row r="33794" spans="1:41" s="60" customFormat="1" hidden="1" x14ac:dyDescent="0.35">
      <c r="A33794" s="46"/>
      <c r="H33794" s="103"/>
      <c r="AD33794" s="99"/>
      <c r="AF33794" s="46"/>
      <c r="AM33794" s="121"/>
      <c r="AO33794" s="46"/>
    </row>
    <row r="33795" spans="1:41" s="60" customFormat="1" hidden="1" x14ac:dyDescent="0.35">
      <c r="A33795" s="46"/>
      <c r="H33795" s="103"/>
      <c r="AD33795" s="99"/>
      <c r="AF33795" s="46"/>
      <c r="AM33795" s="121"/>
      <c r="AO33795" s="46"/>
    </row>
    <row r="33796" spans="1:41" s="60" customFormat="1" hidden="1" x14ac:dyDescent="0.35">
      <c r="A33796" s="46"/>
      <c r="H33796" s="103"/>
      <c r="AD33796" s="99"/>
      <c r="AF33796" s="46"/>
      <c r="AM33796" s="121"/>
      <c r="AO33796" s="46"/>
    </row>
    <row r="33797" spans="1:41" s="60" customFormat="1" hidden="1" x14ac:dyDescent="0.35">
      <c r="A33797" s="46"/>
      <c r="H33797" s="103"/>
      <c r="AD33797" s="99"/>
      <c r="AF33797" s="46"/>
      <c r="AM33797" s="121"/>
      <c r="AO33797" s="46"/>
    </row>
    <row r="33798" spans="1:41" s="60" customFormat="1" hidden="1" x14ac:dyDescent="0.35">
      <c r="A33798" s="46"/>
      <c r="H33798" s="103"/>
      <c r="AD33798" s="99"/>
      <c r="AF33798" s="46"/>
      <c r="AM33798" s="121"/>
      <c r="AO33798" s="46"/>
    </row>
    <row r="33799" spans="1:41" s="60" customFormat="1" hidden="1" x14ac:dyDescent="0.35">
      <c r="A33799" s="46"/>
      <c r="H33799" s="103"/>
      <c r="AD33799" s="99"/>
      <c r="AF33799" s="46"/>
      <c r="AM33799" s="121"/>
      <c r="AO33799" s="46"/>
    </row>
    <row r="33800" spans="1:41" s="60" customFormat="1" hidden="1" x14ac:dyDescent="0.35">
      <c r="A33800" s="46"/>
      <c r="H33800" s="103"/>
      <c r="AD33800" s="99"/>
      <c r="AF33800" s="46"/>
      <c r="AM33800" s="121"/>
      <c r="AO33800" s="46"/>
    </row>
    <row r="33801" spans="1:41" s="60" customFormat="1" hidden="1" x14ac:dyDescent="0.35">
      <c r="A33801" s="46"/>
      <c r="H33801" s="103"/>
      <c r="AD33801" s="99"/>
      <c r="AF33801" s="46"/>
      <c r="AM33801" s="121"/>
      <c r="AO33801" s="46"/>
    </row>
    <row r="33802" spans="1:41" s="60" customFormat="1" hidden="1" x14ac:dyDescent="0.35">
      <c r="A33802" s="46"/>
      <c r="H33802" s="103"/>
      <c r="AD33802" s="99"/>
      <c r="AF33802" s="46"/>
      <c r="AM33802" s="121"/>
      <c r="AO33802" s="46"/>
    </row>
    <row r="33803" spans="1:41" s="60" customFormat="1" hidden="1" x14ac:dyDescent="0.35">
      <c r="A33803" s="46"/>
      <c r="H33803" s="103"/>
      <c r="AD33803" s="99"/>
      <c r="AF33803" s="46"/>
      <c r="AM33803" s="121"/>
      <c r="AO33803" s="46"/>
    </row>
    <row r="33804" spans="1:41" s="60" customFormat="1" hidden="1" x14ac:dyDescent="0.35">
      <c r="A33804" s="46"/>
      <c r="H33804" s="103"/>
      <c r="AD33804" s="99"/>
      <c r="AF33804" s="46"/>
      <c r="AM33804" s="121"/>
      <c r="AO33804" s="46"/>
    </row>
    <row r="33805" spans="1:41" s="60" customFormat="1" hidden="1" x14ac:dyDescent="0.35">
      <c r="A33805" s="46"/>
      <c r="H33805" s="103"/>
      <c r="AD33805" s="99"/>
      <c r="AF33805" s="46"/>
      <c r="AM33805" s="121"/>
      <c r="AO33805" s="46"/>
    </row>
    <row r="33806" spans="1:41" s="60" customFormat="1" hidden="1" x14ac:dyDescent="0.35">
      <c r="A33806" s="46"/>
      <c r="H33806" s="103"/>
      <c r="AD33806" s="99"/>
      <c r="AF33806" s="46"/>
      <c r="AM33806" s="121"/>
      <c r="AO33806" s="46"/>
    </row>
    <row r="33807" spans="1:41" s="60" customFormat="1" hidden="1" x14ac:dyDescent="0.35">
      <c r="A33807" s="46"/>
      <c r="H33807" s="103"/>
      <c r="AD33807" s="99"/>
      <c r="AF33807" s="46"/>
      <c r="AM33807" s="121"/>
      <c r="AO33807" s="46"/>
    </row>
    <row r="33808" spans="1:41" s="60" customFormat="1" hidden="1" x14ac:dyDescent="0.35">
      <c r="A33808" s="46"/>
      <c r="H33808" s="103"/>
      <c r="AD33808" s="99"/>
      <c r="AF33808" s="46"/>
      <c r="AM33808" s="121"/>
      <c r="AO33808" s="46"/>
    </row>
    <row r="33809" spans="1:41" s="60" customFormat="1" hidden="1" x14ac:dyDescent="0.35">
      <c r="A33809" s="46"/>
      <c r="H33809" s="103"/>
      <c r="AD33809" s="99"/>
      <c r="AF33809" s="46"/>
      <c r="AM33809" s="121"/>
      <c r="AO33809" s="46"/>
    </row>
    <row r="33810" spans="1:41" s="60" customFormat="1" hidden="1" x14ac:dyDescent="0.35">
      <c r="A33810" s="46"/>
      <c r="H33810" s="103"/>
      <c r="AD33810" s="99"/>
      <c r="AF33810" s="46"/>
      <c r="AM33810" s="121"/>
      <c r="AO33810" s="46"/>
    </row>
    <row r="33811" spans="1:41" s="60" customFormat="1" hidden="1" x14ac:dyDescent="0.35">
      <c r="A33811" s="46"/>
      <c r="H33811" s="103"/>
      <c r="AD33811" s="99"/>
      <c r="AF33811" s="46"/>
      <c r="AM33811" s="121"/>
      <c r="AO33811" s="46"/>
    </row>
    <row r="33812" spans="1:41" s="60" customFormat="1" hidden="1" x14ac:dyDescent="0.35">
      <c r="A33812" s="46"/>
      <c r="H33812" s="103"/>
      <c r="AD33812" s="99"/>
      <c r="AF33812" s="46"/>
      <c r="AM33812" s="121"/>
      <c r="AO33812" s="46"/>
    </row>
    <row r="33813" spans="1:41" s="60" customFormat="1" hidden="1" x14ac:dyDescent="0.35">
      <c r="A33813" s="46"/>
      <c r="H33813" s="103"/>
      <c r="AD33813" s="99"/>
      <c r="AF33813" s="46"/>
      <c r="AM33813" s="121"/>
      <c r="AO33813" s="46"/>
    </row>
    <row r="33814" spans="1:41" s="60" customFormat="1" hidden="1" x14ac:dyDescent="0.35">
      <c r="A33814" s="46"/>
      <c r="H33814" s="103"/>
      <c r="AD33814" s="99"/>
      <c r="AF33814" s="46"/>
      <c r="AM33814" s="121"/>
      <c r="AO33814" s="46"/>
    </row>
    <row r="33815" spans="1:41" s="60" customFormat="1" hidden="1" x14ac:dyDescent="0.35">
      <c r="A33815" s="46"/>
      <c r="H33815" s="103"/>
      <c r="AD33815" s="99"/>
      <c r="AF33815" s="46"/>
      <c r="AM33815" s="121"/>
      <c r="AO33815" s="46"/>
    </row>
    <row r="33816" spans="1:41" s="60" customFormat="1" hidden="1" x14ac:dyDescent="0.35">
      <c r="A33816" s="46"/>
      <c r="H33816" s="103"/>
      <c r="AD33816" s="99"/>
      <c r="AF33816" s="46"/>
      <c r="AM33816" s="121"/>
      <c r="AO33816" s="46"/>
    </row>
    <row r="33817" spans="1:41" s="60" customFormat="1" hidden="1" x14ac:dyDescent="0.35">
      <c r="A33817" s="46"/>
      <c r="H33817" s="103"/>
      <c r="AD33817" s="99"/>
      <c r="AF33817" s="46"/>
      <c r="AM33817" s="121"/>
      <c r="AO33817" s="46"/>
    </row>
    <row r="33818" spans="1:41" s="60" customFormat="1" hidden="1" x14ac:dyDescent="0.35">
      <c r="A33818" s="46"/>
      <c r="H33818" s="103"/>
      <c r="AD33818" s="99"/>
      <c r="AF33818" s="46"/>
      <c r="AM33818" s="121"/>
      <c r="AO33818" s="46"/>
    </row>
    <row r="33819" spans="1:41" s="60" customFormat="1" hidden="1" x14ac:dyDescent="0.35">
      <c r="A33819" s="46"/>
      <c r="H33819" s="103"/>
      <c r="AD33819" s="99"/>
      <c r="AF33819" s="46"/>
      <c r="AM33819" s="121"/>
      <c r="AO33819" s="46"/>
    </row>
    <row r="33820" spans="1:41" s="60" customFormat="1" hidden="1" x14ac:dyDescent="0.35">
      <c r="A33820" s="46"/>
      <c r="H33820" s="103"/>
      <c r="AD33820" s="99"/>
      <c r="AF33820" s="46"/>
      <c r="AM33820" s="121"/>
      <c r="AO33820" s="46"/>
    </row>
    <row r="33821" spans="1:41" s="60" customFormat="1" hidden="1" x14ac:dyDescent="0.35">
      <c r="A33821" s="46"/>
      <c r="H33821" s="103"/>
      <c r="AD33821" s="99"/>
      <c r="AF33821" s="46"/>
      <c r="AM33821" s="121"/>
      <c r="AO33821" s="46"/>
    </row>
    <row r="33822" spans="1:41" s="60" customFormat="1" hidden="1" x14ac:dyDescent="0.35">
      <c r="A33822" s="46"/>
      <c r="H33822" s="103"/>
      <c r="AD33822" s="99"/>
      <c r="AF33822" s="46"/>
      <c r="AM33822" s="121"/>
      <c r="AO33822" s="46"/>
    </row>
    <row r="33823" spans="1:41" s="60" customFormat="1" hidden="1" x14ac:dyDescent="0.35">
      <c r="A33823" s="46"/>
      <c r="H33823" s="103"/>
      <c r="AD33823" s="99"/>
      <c r="AF33823" s="46"/>
      <c r="AM33823" s="121"/>
      <c r="AO33823" s="46"/>
    </row>
    <row r="33824" spans="1:41" s="60" customFormat="1" hidden="1" x14ac:dyDescent="0.35">
      <c r="A33824" s="46"/>
      <c r="H33824" s="103"/>
      <c r="AD33824" s="99"/>
      <c r="AF33824" s="46"/>
      <c r="AM33824" s="121"/>
      <c r="AO33824" s="46"/>
    </row>
    <row r="33825" spans="1:41" s="60" customFormat="1" hidden="1" x14ac:dyDescent="0.35">
      <c r="A33825" s="46"/>
      <c r="H33825" s="103"/>
      <c r="AD33825" s="99"/>
      <c r="AF33825" s="46"/>
      <c r="AM33825" s="121"/>
      <c r="AO33825" s="46"/>
    </row>
    <row r="33826" spans="1:41" s="60" customFormat="1" hidden="1" x14ac:dyDescent="0.35">
      <c r="A33826" s="46"/>
      <c r="H33826" s="103"/>
      <c r="AD33826" s="99"/>
      <c r="AF33826" s="46"/>
      <c r="AM33826" s="121"/>
      <c r="AO33826" s="46"/>
    </row>
    <row r="33827" spans="1:41" s="60" customFormat="1" hidden="1" x14ac:dyDescent="0.35">
      <c r="A33827" s="46"/>
      <c r="H33827" s="103"/>
      <c r="AD33827" s="99"/>
      <c r="AF33827" s="46"/>
      <c r="AM33827" s="121"/>
      <c r="AO33827" s="46"/>
    </row>
    <row r="33828" spans="1:41" s="60" customFormat="1" hidden="1" x14ac:dyDescent="0.35">
      <c r="A33828" s="46"/>
      <c r="H33828" s="103"/>
      <c r="AD33828" s="99"/>
      <c r="AF33828" s="46"/>
      <c r="AM33828" s="121"/>
      <c r="AO33828" s="46"/>
    </row>
    <row r="33829" spans="1:41" s="60" customFormat="1" hidden="1" x14ac:dyDescent="0.35">
      <c r="A33829" s="46"/>
      <c r="H33829" s="103"/>
      <c r="AD33829" s="99"/>
      <c r="AF33829" s="46"/>
      <c r="AM33829" s="121"/>
      <c r="AO33829" s="46"/>
    </row>
    <row r="33830" spans="1:41" s="60" customFormat="1" hidden="1" x14ac:dyDescent="0.35">
      <c r="A33830" s="46"/>
      <c r="H33830" s="103"/>
      <c r="AD33830" s="99"/>
      <c r="AF33830" s="46"/>
      <c r="AM33830" s="121"/>
      <c r="AO33830" s="46"/>
    </row>
    <row r="33831" spans="1:41" s="60" customFormat="1" hidden="1" x14ac:dyDescent="0.35">
      <c r="A33831" s="46"/>
      <c r="H33831" s="103"/>
      <c r="AD33831" s="99"/>
      <c r="AF33831" s="46"/>
      <c r="AM33831" s="121"/>
      <c r="AO33831" s="46"/>
    </row>
    <row r="33832" spans="1:41" s="60" customFormat="1" hidden="1" x14ac:dyDescent="0.35">
      <c r="A33832" s="46"/>
      <c r="H33832" s="103"/>
      <c r="AD33832" s="99"/>
      <c r="AF33832" s="46"/>
      <c r="AM33832" s="121"/>
      <c r="AO33832" s="46"/>
    </row>
    <row r="33833" spans="1:41" s="60" customFormat="1" hidden="1" x14ac:dyDescent="0.35">
      <c r="A33833" s="46"/>
      <c r="H33833" s="103"/>
      <c r="AD33833" s="99"/>
      <c r="AF33833" s="46"/>
      <c r="AM33833" s="121"/>
      <c r="AO33833" s="46"/>
    </row>
    <row r="33834" spans="1:41" s="60" customFormat="1" hidden="1" x14ac:dyDescent="0.35">
      <c r="A33834" s="46"/>
      <c r="H33834" s="103"/>
      <c r="AD33834" s="99"/>
      <c r="AF33834" s="46"/>
      <c r="AM33834" s="121"/>
      <c r="AO33834" s="46"/>
    </row>
    <row r="33835" spans="1:41" s="60" customFormat="1" hidden="1" x14ac:dyDescent="0.35">
      <c r="A33835" s="46"/>
      <c r="H33835" s="103"/>
      <c r="AD33835" s="99"/>
      <c r="AF33835" s="46"/>
      <c r="AM33835" s="121"/>
      <c r="AO33835" s="46"/>
    </row>
    <row r="33836" spans="1:41" s="60" customFormat="1" hidden="1" x14ac:dyDescent="0.35">
      <c r="A33836" s="46"/>
      <c r="H33836" s="103"/>
      <c r="AD33836" s="99"/>
      <c r="AF33836" s="46"/>
      <c r="AM33836" s="121"/>
      <c r="AO33836" s="46"/>
    </row>
    <row r="33837" spans="1:41" s="60" customFormat="1" hidden="1" x14ac:dyDescent="0.35">
      <c r="A33837" s="46"/>
      <c r="H33837" s="103"/>
      <c r="AD33837" s="99"/>
      <c r="AF33837" s="46"/>
      <c r="AM33837" s="121"/>
      <c r="AO33837" s="46"/>
    </row>
    <row r="33838" spans="1:41" s="60" customFormat="1" hidden="1" x14ac:dyDescent="0.35">
      <c r="A33838" s="46"/>
      <c r="H33838" s="103"/>
      <c r="AD33838" s="99"/>
      <c r="AF33838" s="46"/>
      <c r="AM33838" s="121"/>
      <c r="AO33838" s="46"/>
    </row>
    <row r="33839" spans="1:41" s="60" customFormat="1" hidden="1" x14ac:dyDescent="0.35">
      <c r="A33839" s="46"/>
      <c r="H33839" s="103"/>
      <c r="AD33839" s="99"/>
      <c r="AF33839" s="46"/>
      <c r="AM33839" s="121"/>
      <c r="AO33839" s="46"/>
    </row>
    <row r="33840" spans="1:41" s="60" customFormat="1" hidden="1" x14ac:dyDescent="0.35">
      <c r="A33840" s="46"/>
      <c r="H33840" s="103"/>
      <c r="AD33840" s="99"/>
      <c r="AF33840" s="46"/>
      <c r="AM33840" s="121"/>
      <c r="AO33840" s="46"/>
    </row>
    <row r="33841" spans="1:41" s="60" customFormat="1" hidden="1" x14ac:dyDescent="0.35">
      <c r="A33841" s="46"/>
      <c r="H33841" s="103"/>
      <c r="AD33841" s="99"/>
      <c r="AF33841" s="46"/>
      <c r="AM33841" s="121"/>
      <c r="AO33841" s="46"/>
    </row>
    <row r="33842" spans="1:41" s="60" customFormat="1" hidden="1" x14ac:dyDescent="0.35">
      <c r="A33842" s="46"/>
      <c r="H33842" s="103"/>
      <c r="AD33842" s="99"/>
      <c r="AF33842" s="46"/>
      <c r="AM33842" s="121"/>
      <c r="AO33842" s="46"/>
    </row>
    <row r="33843" spans="1:41" s="60" customFormat="1" hidden="1" x14ac:dyDescent="0.35">
      <c r="A33843" s="46"/>
      <c r="H33843" s="103"/>
      <c r="AD33843" s="99"/>
      <c r="AF33843" s="46"/>
      <c r="AM33843" s="121"/>
      <c r="AO33843" s="46"/>
    </row>
    <row r="33844" spans="1:41" s="60" customFormat="1" hidden="1" x14ac:dyDescent="0.35">
      <c r="A33844" s="46"/>
      <c r="H33844" s="103"/>
      <c r="AD33844" s="99"/>
      <c r="AF33844" s="46"/>
      <c r="AM33844" s="121"/>
      <c r="AO33844" s="46"/>
    </row>
    <row r="33845" spans="1:41" s="60" customFormat="1" hidden="1" x14ac:dyDescent="0.35">
      <c r="A33845" s="46"/>
      <c r="H33845" s="103"/>
      <c r="AD33845" s="99"/>
      <c r="AF33845" s="46"/>
      <c r="AM33845" s="121"/>
      <c r="AO33845" s="46"/>
    </row>
    <row r="33846" spans="1:41" s="60" customFormat="1" hidden="1" x14ac:dyDescent="0.35">
      <c r="A33846" s="46"/>
      <c r="H33846" s="103"/>
      <c r="AD33846" s="99"/>
      <c r="AF33846" s="46"/>
      <c r="AM33846" s="121"/>
      <c r="AO33846" s="46"/>
    </row>
    <row r="33847" spans="1:41" s="60" customFormat="1" hidden="1" x14ac:dyDescent="0.35">
      <c r="A33847" s="46"/>
      <c r="H33847" s="103"/>
      <c r="AD33847" s="99"/>
      <c r="AF33847" s="46"/>
      <c r="AM33847" s="121"/>
      <c r="AO33847" s="46"/>
    </row>
    <row r="33848" spans="1:41" s="60" customFormat="1" hidden="1" x14ac:dyDescent="0.35">
      <c r="A33848" s="46"/>
      <c r="H33848" s="103"/>
      <c r="AD33848" s="99"/>
      <c r="AF33848" s="46"/>
      <c r="AM33848" s="121"/>
      <c r="AO33848" s="46"/>
    </row>
    <row r="33849" spans="1:41" s="60" customFormat="1" hidden="1" x14ac:dyDescent="0.35">
      <c r="A33849" s="46"/>
      <c r="H33849" s="103"/>
      <c r="AD33849" s="99"/>
      <c r="AF33849" s="46"/>
      <c r="AM33849" s="121"/>
      <c r="AO33849" s="46"/>
    </row>
    <row r="33850" spans="1:41" s="60" customFormat="1" hidden="1" x14ac:dyDescent="0.35">
      <c r="A33850" s="46"/>
      <c r="H33850" s="103"/>
      <c r="AD33850" s="99"/>
      <c r="AF33850" s="46"/>
      <c r="AM33850" s="121"/>
      <c r="AO33850" s="46"/>
    </row>
    <row r="33851" spans="1:41" s="60" customFormat="1" hidden="1" x14ac:dyDescent="0.35">
      <c r="A33851" s="46"/>
      <c r="H33851" s="103"/>
      <c r="AD33851" s="99"/>
      <c r="AF33851" s="46"/>
      <c r="AM33851" s="121"/>
      <c r="AO33851" s="46"/>
    </row>
    <row r="33852" spans="1:41" s="60" customFormat="1" hidden="1" x14ac:dyDescent="0.35">
      <c r="A33852" s="46"/>
      <c r="H33852" s="103"/>
      <c r="AD33852" s="99"/>
      <c r="AF33852" s="46"/>
      <c r="AM33852" s="121"/>
      <c r="AO33852" s="46"/>
    </row>
    <row r="33853" spans="1:41" s="60" customFormat="1" hidden="1" x14ac:dyDescent="0.35">
      <c r="A33853" s="46"/>
      <c r="H33853" s="103"/>
      <c r="AD33853" s="99"/>
      <c r="AF33853" s="46"/>
      <c r="AM33853" s="121"/>
      <c r="AO33853" s="46"/>
    </row>
    <row r="33854" spans="1:41" s="60" customFormat="1" hidden="1" x14ac:dyDescent="0.35">
      <c r="A33854" s="46"/>
      <c r="H33854" s="103"/>
      <c r="AD33854" s="99"/>
      <c r="AF33854" s="46"/>
      <c r="AM33854" s="121"/>
      <c r="AO33854" s="46"/>
    </row>
    <row r="33855" spans="1:41" s="60" customFormat="1" hidden="1" x14ac:dyDescent="0.35">
      <c r="A33855" s="46"/>
      <c r="H33855" s="103"/>
      <c r="AD33855" s="99"/>
      <c r="AF33855" s="46"/>
      <c r="AM33855" s="121"/>
      <c r="AO33855" s="46"/>
    </row>
    <row r="33856" spans="1:41" s="60" customFormat="1" hidden="1" x14ac:dyDescent="0.35">
      <c r="A33856" s="46"/>
      <c r="H33856" s="103"/>
      <c r="AD33856" s="99"/>
      <c r="AF33856" s="46"/>
      <c r="AM33856" s="121"/>
      <c r="AO33856" s="46"/>
    </row>
    <row r="33857" spans="1:41" s="60" customFormat="1" hidden="1" x14ac:dyDescent="0.35">
      <c r="A33857" s="46"/>
      <c r="H33857" s="103"/>
      <c r="AD33857" s="99"/>
      <c r="AF33857" s="46"/>
      <c r="AM33857" s="121"/>
      <c r="AO33857" s="46"/>
    </row>
    <row r="33858" spans="1:41" s="60" customFormat="1" hidden="1" x14ac:dyDescent="0.35">
      <c r="A33858" s="46"/>
      <c r="H33858" s="103"/>
      <c r="AD33858" s="99"/>
      <c r="AF33858" s="46"/>
      <c r="AM33858" s="121"/>
      <c r="AO33858" s="46"/>
    </row>
    <row r="33859" spans="1:41" s="60" customFormat="1" hidden="1" x14ac:dyDescent="0.35">
      <c r="A33859" s="46"/>
      <c r="H33859" s="103"/>
      <c r="AD33859" s="99"/>
      <c r="AF33859" s="46"/>
      <c r="AM33859" s="121"/>
      <c r="AO33859" s="46"/>
    </row>
    <row r="33860" spans="1:41" s="60" customFormat="1" hidden="1" x14ac:dyDescent="0.35">
      <c r="A33860" s="46"/>
      <c r="H33860" s="103"/>
      <c r="AD33860" s="99"/>
      <c r="AF33860" s="46"/>
      <c r="AM33860" s="121"/>
      <c r="AO33860" s="46"/>
    </row>
    <row r="33861" spans="1:41" s="60" customFormat="1" hidden="1" x14ac:dyDescent="0.35">
      <c r="A33861" s="46"/>
      <c r="H33861" s="103"/>
      <c r="AD33861" s="99"/>
      <c r="AF33861" s="46"/>
      <c r="AM33861" s="121"/>
      <c r="AO33861" s="46"/>
    </row>
    <row r="33862" spans="1:41" s="60" customFormat="1" hidden="1" x14ac:dyDescent="0.35">
      <c r="A33862" s="46"/>
      <c r="H33862" s="103"/>
      <c r="AD33862" s="99"/>
      <c r="AF33862" s="46"/>
      <c r="AM33862" s="121"/>
      <c r="AO33862" s="46"/>
    </row>
    <row r="33863" spans="1:41" s="60" customFormat="1" hidden="1" x14ac:dyDescent="0.35">
      <c r="A33863" s="46"/>
      <c r="H33863" s="103"/>
      <c r="AD33863" s="99"/>
      <c r="AF33863" s="46"/>
      <c r="AM33863" s="121"/>
      <c r="AO33863" s="46"/>
    </row>
    <row r="33864" spans="1:41" s="60" customFormat="1" hidden="1" x14ac:dyDescent="0.35">
      <c r="A33864" s="46"/>
      <c r="H33864" s="103"/>
      <c r="AD33864" s="99"/>
      <c r="AF33864" s="46"/>
      <c r="AM33864" s="121"/>
      <c r="AO33864" s="46"/>
    </row>
    <row r="33865" spans="1:41" s="60" customFormat="1" hidden="1" x14ac:dyDescent="0.35">
      <c r="A33865" s="46"/>
      <c r="H33865" s="103"/>
      <c r="AD33865" s="99"/>
      <c r="AF33865" s="46"/>
      <c r="AM33865" s="121"/>
      <c r="AO33865" s="46"/>
    </row>
    <row r="33866" spans="1:41" s="60" customFormat="1" hidden="1" x14ac:dyDescent="0.35">
      <c r="A33866" s="46"/>
      <c r="H33866" s="103"/>
      <c r="AD33866" s="99"/>
      <c r="AF33866" s="46"/>
      <c r="AM33866" s="121"/>
      <c r="AO33866" s="46"/>
    </row>
    <row r="33867" spans="1:41" s="60" customFormat="1" hidden="1" x14ac:dyDescent="0.35">
      <c r="A33867" s="46"/>
      <c r="H33867" s="103"/>
      <c r="AD33867" s="99"/>
      <c r="AF33867" s="46"/>
      <c r="AM33867" s="121"/>
      <c r="AO33867" s="46"/>
    </row>
    <row r="33868" spans="1:41" s="60" customFormat="1" hidden="1" x14ac:dyDescent="0.35">
      <c r="A33868" s="46"/>
      <c r="H33868" s="103"/>
      <c r="AD33868" s="99"/>
      <c r="AF33868" s="46"/>
      <c r="AM33868" s="121"/>
      <c r="AO33868" s="46"/>
    </row>
    <row r="33869" spans="1:41" s="60" customFormat="1" hidden="1" x14ac:dyDescent="0.35">
      <c r="A33869" s="46"/>
      <c r="H33869" s="103"/>
      <c r="AD33869" s="99"/>
      <c r="AF33869" s="46"/>
      <c r="AM33869" s="121"/>
      <c r="AO33869" s="46"/>
    </row>
    <row r="33870" spans="1:41" s="60" customFormat="1" hidden="1" x14ac:dyDescent="0.35">
      <c r="A33870" s="46"/>
      <c r="H33870" s="103"/>
      <c r="AD33870" s="99"/>
      <c r="AF33870" s="46"/>
      <c r="AM33870" s="121"/>
      <c r="AO33870" s="46"/>
    </row>
    <row r="33871" spans="1:41" s="60" customFormat="1" hidden="1" x14ac:dyDescent="0.35">
      <c r="A33871" s="46"/>
      <c r="H33871" s="103"/>
      <c r="AD33871" s="99"/>
      <c r="AF33871" s="46"/>
      <c r="AM33871" s="121"/>
      <c r="AO33871" s="46"/>
    </row>
    <row r="33872" spans="1:41" s="60" customFormat="1" hidden="1" x14ac:dyDescent="0.35">
      <c r="A33872" s="46"/>
      <c r="H33872" s="103"/>
      <c r="AD33872" s="99"/>
      <c r="AF33872" s="46"/>
      <c r="AM33872" s="121"/>
      <c r="AO33872" s="46"/>
    </row>
    <row r="33873" spans="1:41" s="60" customFormat="1" hidden="1" x14ac:dyDescent="0.35">
      <c r="A33873" s="46"/>
      <c r="H33873" s="103"/>
      <c r="AD33873" s="99"/>
      <c r="AF33873" s="46"/>
      <c r="AM33873" s="121"/>
      <c r="AO33873" s="46"/>
    </row>
    <row r="33874" spans="1:41" s="60" customFormat="1" hidden="1" x14ac:dyDescent="0.35">
      <c r="A33874" s="46"/>
      <c r="H33874" s="103"/>
      <c r="AD33874" s="99"/>
      <c r="AF33874" s="46"/>
      <c r="AM33874" s="121"/>
      <c r="AO33874" s="46"/>
    </row>
    <row r="33875" spans="1:41" s="60" customFormat="1" hidden="1" x14ac:dyDescent="0.35">
      <c r="A33875" s="46"/>
      <c r="H33875" s="103"/>
      <c r="AD33875" s="99"/>
      <c r="AF33875" s="46"/>
      <c r="AM33875" s="121"/>
      <c r="AO33875" s="46"/>
    </row>
    <row r="33876" spans="1:41" s="60" customFormat="1" hidden="1" x14ac:dyDescent="0.35">
      <c r="A33876" s="46"/>
      <c r="H33876" s="103"/>
      <c r="AD33876" s="99"/>
      <c r="AF33876" s="46"/>
      <c r="AM33876" s="121"/>
      <c r="AO33876" s="46"/>
    </row>
    <row r="33877" spans="1:41" s="60" customFormat="1" hidden="1" x14ac:dyDescent="0.35">
      <c r="A33877" s="46"/>
      <c r="H33877" s="103"/>
      <c r="AD33877" s="99"/>
      <c r="AF33877" s="46"/>
      <c r="AM33877" s="121"/>
      <c r="AO33877" s="46"/>
    </row>
    <row r="33878" spans="1:41" s="60" customFormat="1" hidden="1" x14ac:dyDescent="0.35">
      <c r="A33878" s="46"/>
      <c r="H33878" s="103"/>
      <c r="AD33878" s="99"/>
      <c r="AF33878" s="46"/>
      <c r="AM33878" s="121"/>
      <c r="AO33878" s="46"/>
    </row>
    <row r="33879" spans="1:41" s="60" customFormat="1" hidden="1" x14ac:dyDescent="0.35">
      <c r="A33879" s="46"/>
      <c r="H33879" s="103"/>
      <c r="AD33879" s="99"/>
      <c r="AF33879" s="46"/>
      <c r="AM33879" s="121"/>
      <c r="AO33879" s="46"/>
    </row>
    <row r="33880" spans="1:41" s="60" customFormat="1" hidden="1" x14ac:dyDescent="0.35">
      <c r="A33880" s="46"/>
      <c r="H33880" s="103"/>
      <c r="AD33880" s="99"/>
      <c r="AF33880" s="46"/>
      <c r="AM33880" s="121"/>
      <c r="AO33880" s="46"/>
    </row>
    <row r="33881" spans="1:41" s="60" customFormat="1" hidden="1" x14ac:dyDescent="0.35">
      <c r="A33881" s="46"/>
      <c r="H33881" s="103"/>
      <c r="AD33881" s="99"/>
      <c r="AF33881" s="46"/>
      <c r="AM33881" s="121"/>
      <c r="AO33881" s="46"/>
    </row>
    <row r="33882" spans="1:41" s="60" customFormat="1" hidden="1" x14ac:dyDescent="0.35">
      <c r="A33882" s="46"/>
      <c r="H33882" s="103"/>
      <c r="AD33882" s="99"/>
      <c r="AF33882" s="46"/>
      <c r="AM33882" s="121"/>
      <c r="AO33882" s="46"/>
    </row>
    <row r="33883" spans="1:41" s="60" customFormat="1" hidden="1" x14ac:dyDescent="0.35">
      <c r="A33883" s="46"/>
      <c r="H33883" s="103"/>
      <c r="AD33883" s="99"/>
      <c r="AF33883" s="46"/>
      <c r="AM33883" s="121"/>
      <c r="AO33883" s="46"/>
    </row>
    <row r="33884" spans="1:41" s="60" customFormat="1" hidden="1" x14ac:dyDescent="0.35">
      <c r="A33884" s="46"/>
      <c r="H33884" s="103"/>
      <c r="AD33884" s="99"/>
      <c r="AF33884" s="46"/>
      <c r="AM33884" s="121"/>
      <c r="AO33884" s="46"/>
    </row>
    <row r="33885" spans="1:41" s="60" customFormat="1" hidden="1" x14ac:dyDescent="0.35">
      <c r="A33885" s="46"/>
      <c r="H33885" s="103"/>
      <c r="AD33885" s="99"/>
      <c r="AF33885" s="46"/>
      <c r="AM33885" s="121"/>
      <c r="AO33885" s="46"/>
    </row>
    <row r="33886" spans="1:41" s="60" customFormat="1" hidden="1" x14ac:dyDescent="0.35">
      <c r="A33886" s="46"/>
      <c r="H33886" s="103"/>
      <c r="AD33886" s="99"/>
      <c r="AF33886" s="46"/>
      <c r="AM33886" s="121"/>
      <c r="AO33886" s="46"/>
    </row>
    <row r="33887" spans="1:41" s="60" customFormat="1" hidden="1" x14ac:dyDescent="0.35">
      <c r="A33887" s="46"/>
      <c r="H33887" s="103"/>
      <c r="AD33887" s="99"/>
      <c r="AF33887" s="46"/>
      <c r="AM33887" s="121"/>
      <c r="AO33887" s="46"/>
    </row>
    <row r="33888" spans="1:41" s="60" customFormat="1" hidden="1" x14ac:dyDescent="0.35">
      <c r="A33888" s="46"/>
      <c r="H33888" s="103"/>
      <c r="AD33888" s="99"/>
      <c r="AF33888" s="46"/>
      <c r="AM33888" s="121"/>
      <c r="AO33888" s="46"/>
    </row>
    <row r="33889" spans="1:41" s="60" customFormat="1" hidden="1" x14ac:dyDescent="0.35">
      <c r="A33889" s="46"/>
      <c r="H33889" s="103"/>
      <c r="AD33889" s="99"/>
      <c r="AF33889" s="46"/>
      <c r="AM33889" s="121"/>
      <c r="AO33889" s="46"/>
    </row>
    <row r="33890" spans="1:41" s="60" customFormat="1" hidden="1" x14ac:dyDescent="0.35">
      <c r="A33890" s="46"/>
      <c r="H33890" s="103"/>
      <c r="AD33890" s="99"/>
      <c r="AF33890" s="46"/>
      <c r="AM33890" s="121"/>
      <c r="AO33890" s="46"/>
    </row>
    <row r="33891" spans="1:41" s="60" customFormat="1" hidden="1" x14ac:dyDescent="0.35">
      <c r="A33891" s="46"/>
      <c r="H33891" s="103"/>
      <c r="AD33891" s="99"/>
      <c r="AF33891" s="46"/>
      <c r="AM33891" s="121"/>
      <c r="AO33891" s="46"/>
    </row>
    <row r="33892" spans="1:41" s="60" customFormat="1" hidden="1" x14ac:dyDescent="0.35">
      <c r="A33892" s="46"/>
      <c r="H33892" s="103"/>
      <c r="AD33892" s="99"/>
      <c r="AF33892" s="46"/>
      <c r="AM33892" s="121"/>
      <c r="AO33892" s="46"/>
    </row>
    <row r="33893" spans="1:41" s="60" customFormat="1" hidden="1" x14ac:dyDescent="0.35">
      <c r="A33893" s="46"/>
      <c r="H33893" s="103"/>
      <c r="AD33893" s="99"/>
      <c r="AF33893" s="46"/>
      <c r="AM33893" s="121"/>
      <c r="AO33893" s="46"/>
    </row>
    <row r="33894" spans="1:41" s="60" customFormat="1" hidden="1" x14ac:dyDescent="0.35">
      <c r="A33894" s="46"/>
      <c r="H33894" s="103"/>
      <c r="AD33894" s="99"/>
      <c r="AF33894" s="46"/>
      <c r="AM33894" s="121"/>
      <c r="AO33894" s="46"/>
    </row>
    <row r="33895" spans="1:41" s="60" customFormat="1" hidden="1" x14ac:dyDescent="0.35">
      <c r="A33895" s="46"/>
      <c r="H33895" s="103"/>
      <c r="AD33895" s="99"/>
      <c r="AF33895" s="46"/>
      <c r="AM33895" s="121"/>
      <c r="AO33895" s="46"/>
    </row>
    <row r="33896" spans="1:41" s="60" customFormat="1" hidden="1" x14ac:dyDescent="0.35">
      <c r="A33896" s="46"/>
      <c r="H33896" s="103"/>
      <c r="AD33896" s="99"/>
      <c r="AF33896" s="46"/>
      <c r="AM33896" s="121"/>
      <c r="AO33896" s="46"/>
    </row>
    <row r="33897" spans="1:41" s="60" customFormat="1" hidden="1" x14ac:dyDescent="0.35">
      <c r="A33897" s="46"/>
      <c r="H33897" s="103"/>
      <c r="AD33897" s="99"/>
      <c r="AF33897" s="46"/>
      <c r="AM33897" s="121"/>
      <c r="AO33897" s="46"/>
    </row>
    <row r="33898" spans="1:41" s="60" customFormat="1" hidden="1" x14ac:dyDescent="0.35">
      <c r="A33898" s="46"/>
      <c r="H33898" s="103"/>
      <c r="AD33898" s="99"/>
      <c r="AF33898" s="46"/>
      <c r="AM33898" s="121"/>
      <c r="AO33898" s="46"/>
    </row>
    <row r="33899" spans="1:41" s="60" customFormat="1" hidden="1" x14ac:dyDescent="0.35">
      <c r="A33899" s="46"/>
      <c r="H33899" s="103"/>
      <c r="AD33899" s="99"/>
      <c r="AF33899" s="46"/>
      <c r="AM33899" s="121"/>
      <c r="AO33899" s="46"/>
    </row>
    <row r="33900" spans="1:41" s="60" customFormat="1" hidden="1" x14ac:dyDescent="0.35">
      <c r="A33900" s="46"/>
      <c r="H33900" s="103"/>
      <c r="AD33900" s="99"/>
      <c r="AF33900" s="46"/>
      <c r="AM33900" s="121"/>
      <c r="AO33900" s="46"/>
    </row>
    <row r="33901" spans="1:41" s="60" customFormat="1" hidden="1" x14ac:dyDescent="0.35">
      <c r="A33901" s="46"/>
      <c r="H33901" s="103"/>
      <c r="AD33901" s="99"/>
      <c r="AF33901" s="46"/>
      <c r="AM33901" s="121"/>
      <c r="AO33901" s="46"/>
    </row>
    <row r="33902" spans="1:41" s="60" customFormat="1" hidden="1" x14ac:dyDescent="0.35">
      <c r="A33902" s="46"/>
      <c r="H33902" s="103"/>
      <c r="AD33902" s="99"/>
      <c r="AF33902" s="46"/>
      <c r="AM33902" s="121"/>
      <c r="AO33902" s="46"/>
    </row>
    <row r="33903" spans="1:41" s="60" customFormat="1" hidden="1" x14ac:dyDescent="0.35">
      <c r="A33903" s="46"/>
      <c r="H33903" s="103"/>
      <c r="AD33903" s="99"/>
      <c r="AF33903" s="46"/>
      <c r="AM33903" s="121"/>
      <c r="AO33903" s="46"/>
    </row>
    <row r="33904" spans="1:41" s="60" customFormat="1" hidden="1" x14ac:dyDescent="0.35">
      <c r="A33904" s="46"/>
      <c r="H33904" s="103"/>
      <c r="AD33904" s="99"/>
      <c r="AF33904" s="46"/>
      <c r="AM33904" s="121"/>
      <c r="AO33904" s="46"/>
    </row>
    <row r="33905" spans="1:41" s="60" customFormat="1" hidden="1" x14ac:dyDescent="0.35">
      <c r="A33905" s="46"/>
      <c r="H33905" s="103"/>
      <c r="AD33905" s="99"/>
      <c r="AF33905" s="46"/>
      <c r="AM33905" s="121"/>
      <c r="AO33905" s="46"/>
    </row>
    <row r="33906" spans="1:41" s="60" customFormat="1" hidden="1" x14ac:dyDescent="0.35">
      <c r="A33906" s="46"/>
      <c r="H33906" s="103"/>
      <c r="AD33906" s="99"/>
      <c r="AF33906" s="46"/>
      <c r="AM33906" s="121"/>
      <c r="AO33906" s="46"/>
    </row>
    <row r="33907" spans="1:41" s="60" customFormat="1" hidden="1" x14ac:dyDescent="0.35">
      <c r="A33907" s="46"/>
      <c r="H33907" s="103"/>
      <c r="AD33907" s="99"/>
      <c r="AF33907" s="46"/>
      <c r="AM33907" s="121"/>
      <c r="AO33907" s="46"/>
    </row>
    <row r="33908" spans="1:41" s="60" customFormat="1" hidden="1" x14ac:dyDescent="0.35">
      <c r="A33908" s="46"/>
      <c r="H33908" s="103"/>
      <c r="AD33908" s="99"/>
      <c r="AF33908" s="46"/>
      <c r="AM33908" s="121"/>
      <c r="AO33908" s="46"/>
    </row>
    <row r="33909" spans="1:41" s="60" customFormat="1" hidden="1" x14ac:dyDescent="0.35">
      <c r="A33909" s="46"/>
      <c r="H33909" s="103"/>
      <c r="AD33909" s="99"/>
      <c r="AF33909" s="46"/>
      <c r="AM33909" s="121"/>
      <c r="AO33909" s="46"/>
    </row>
    <row r="33910" spans="1:41" s="60" customFormat="1" hidden="1" x14ac:dyDescent="0.35">
      <c r="A33910" s="46"/>
      <c r="H33910" s="103"/>
      <c r="AD33910" s="99"/>
      <c r="AF33910" s="46"/>
      <c r="AM33910" s="121"/>
      <c r="AO33910" s="46"/>
    </row>
    <row r="33911" spans="1:41" s="60" customFormat="1" hidden="1" x14ac:dyDescent="0.35">
      <c r="A33911" s="46"/>
      <c r="H33911" s="103"/>
      <c r="AD33911" s="99"/>
      <c r="AF33911" s="46"/>
      <c r="AM33911" s="121"/>
      <c r="AO33911" s="46"/>
    </row>
    <row r="33912" spans="1:41" s="60" customFormat="1" hidden="1" x14ac:dyDescent="0.35">
      <c r="A33912" s="46"/>
      <c r="H33912" s="103"/>
      <c r="AD33912" s="99"/>
      <c r="AF33912" s="46"/>
      <c r="AM33912" s="121"/>
      <c r="AO33912" s="46"/>
    </row>
    <row r="33913" spans="1:41" s="60" customFormat="1" hidden="1" x14ac:dyDescent="0.35">
      <c r="A33913" s="46"/>
      <c r="H33913" s="103"/>
      <c r="AD33913" s="99"/>
      <c r="AF33913" s="46"/>
      <c r="AM33913" s="121"/>
      <c r="AO33913" s="46"/>
    </row>
    <row r="33914" spans="1:41" s="60" customFormat="1" hidden="1" x14ac:dyDescent="0.35">
      <c r="A33914" s="46"/>
      <c r="H33914" s="103"/>
      <c r="AD33914" s="99"/>
      <c r="AF33914" s="46"/>
      <c r="AM33914" s="121"/>
      <c r="AO33914" s="46"/>
    </row>
    <row r="33915" spans="1:41" s="60" customFormat="1" hidden="1" x14ac:dyDescent="0.35">
      <c r="A33915" s="46"/>
      <c r="H33915" s="103"/>
      <c r="AD33915" s="99"/>
      <c r="AF33915" s="46"/>
      <c r="AM33915" s="121"/>
      <c r="AO33915" s="46"/>
    </row>
    <row r="33916" spans="1:41" s="60" customFormat="1" hidden="1" x14ac:dyDescent="0.35">
      <c r="A33916" s="46"/>
      <c r="H33916" s="103"/>
      <c r="AD33916" s="99"/>
      <c r="AF33916" s="46"/>
      <c r="AM33916" s="121"/>
      <c r="AO33916" s="46"/>
    </row>
    <row r="33917" spans="1:41" s="60" customFormat="1" hidden="1" x14ac:dyDescent="0.35">
      <c r="A33917" s="46"/>
      <c r="H33917" s="103"/>
      <c r="AD33917" s="99"/>
      <c r="AF33917" s="46"/>
      <c r="AM33917" s="121"/>
      <c r="AO33917" s="46"/>
    </row>
    <row r="33918" spans="1:41" s="60" customFormat="1" hidden="1" x14ac:dyDescent="0.35">
      <c r="A33918" s="46"/>
      <c r="H33918" s="103"/>
      <c r="AD33918" s="99"/>
      <c r="AF33918" s="46"/>
      <c r="AM33918" s="121"/>
      <c r="AO33918" s="46"/>
    </row>
    <row r="33919" spans="1:41" s="60" customFormat="1" hidden="1" x14ac:dyDescent="0.35">
      <c r="A33919" s="46"/>
      <c r="H33919" s="103"/>
      <c r="AD33919" s="99"/>
      <c r="AF33919" s="46"/>
      <c r="AM33919" s="121"/>
      <c r="AO33919" s="46"/>
    </row>
    <row r="33920" spans="1:41" s="60" customFormat="1" hidden="1" x14ac:dyDescent="0.35">
      <c r="A33920" s="46"/>
      <c r="H33920" s="103"/>
      <c r="AD33920" s="99"/>
      <c r="AF33920" s="46"/>
      <c r="AM33920" s="121"/>
      <c r="AO33920" s="46"/>
    </row>
    <row r="33921" spans="1:41" s="60" customFormat="1" hidden="1" x14ac:dyDescent="0.35">
      <c r="A33921" s="46"/>
      <c r="H33921" s="103"/>
      <c r="AD33921" s="99"/>
      <c r="AF33921" s="46"/>
      <c r="AM33921" s="121"/>
      <c r="AO33921" s="46"/>
    </row>
    <row r="33922" spans="1:41" s="60" customFormat="1" hidden="1" x14ac:dyDescent="0.35">
      <c r="A33922" s="46"/>
      <c r="H33922" s="103"/>
      <c r="AD33922" s="99"/>
      <c r="AF33922" s="46"/>
      <c r="AM33922" s="121"/>
      <c r="AO33922" s="46"/>
    </row>
    <row r="33923" spans="1:41" s="60" customFormat="1" hidden="1" x14ac:dyDescent="0.35">
      <c r="A33923" s="46"/>
      <c r="H33923" s="103"/>
      <c r="AD33923" s="99"/>
      <c r="AF33923" s="46"/>
      <c r="AM33923" s="121"/>
      <c r="AO33923" s="46"/>
    </row>
    <row r="33924" spans="1:41" s="60" customFormat="1" hidden="1" x14ac:dyDescent="0.35">
      <c r="A33924" s="46"/>
      <c r="H33924" s="103"/>
      <c r="AD33924" s="99"/>
      <c r="AF33924" s="46"/>
      <c r="AM33924" s="121"/>
      <c r="AO33924" s="46"/>
    </row>
    <row r="33925" spans="1:41" s="60" customFormat="1" hidden="1" x14ac:dyDescent="0.35">
      <c r="A33925" s="46"/>
      <c r="H33925" s="103"/>
      <c r="AD33925" s="99"/>
      <c r="AF33925" s="46"/>
      <c r="AM33925" s="121"/>
      <c r="AO33925" s="46"/>
    </row>
    <row r="33926" spans="1:41" s="60" customFormat="1" hidden="1" x14ac:dyDescent="0.35">
      <c r="A33926" s="46"/>
      <c r="H33926" s="103"/>
      <c r="AD33926" s="99"/>
      <c r="AF33926" s="46"/>
      <c r="AM33926" s="121"/>
      <c r="AO33926" s="46"/>
    </row>
    <row r="33927" spans="1:41" s="60" customFormat="1" hidden="1" x14ac:dyDescent="0.35">
      <c r="A33927" s="46"/>
      <c r="H33927" s="103"/>
      <c r="AD33927" s="99"/>
      <c r="AF33927" s="46"/>
      <c r="AM33927" s="121"/>
      <c r="AO33927" s="46"/>
    </row>
    <row r="33928" spans="1:41" s="60" customFormat="1" hidden="1" x14ac:dyDescent="0.35">
      <c r="A33928" s="46"/>
      <c r="H33928" s="103"/>
      <c r="AD33928" s="99"/>
      <c r="AF33928" s="46"/>
      <c r="AM33928" s="121"/>
      <c r="AO33928" s="46"/>
    </row>
    <row r="33929" spans="1:41" s="60" customFormat="1" hidden="1" x14ac:dyDescent="0.35">
      <c r="A33929" s="46"/>
      <c r="H33929" s="103"/>
      <c r="AD33929" s="99"/>
      <c r="AF33929" s="46"/>
      <c r="AM33929" s="121"/>
      <c r="AO33929" s="46"/>
    </row>
    <row r="33930" spans="1:41" s="60" customFormat="1" hidden="1" x14ac:dyDescent="0.35">
      <c r="A33930" s="46"/>
      <c r="H33930" s="103"/>
      <c r="AD33930" s="99"/>
      <c r="AF33930" s="46"/>
      <c r="AM33930" s="121"/>
      <c r="AO33930" s="46"/>
    </row>
    <row r="33931" spans="1:41" s="60" customFormat="1" hidden="1" x14ac:dyDescent="0.35">
      <c r="A33931" s="46"/>
      <c r="H33931" s="103"/>
      <c r="AD33931" s="99"/>
      <c r="AF33931" s="46"/>
      <c r="AM33931" s="121"/>
      <c r="AO33931" s="46"/>
    </row>
    <row r="33932" spans="1:41" s="60" customFormat="1" hidden="1" x14ac:dyDescent="0.35">
      <c r="A33932" s="46"/>
      <c r="H33932" s="103"/>
      <c r="AD33932" s="99"/>
      <c r="AF33932" s="46"/>
      <c r="AM33932" s="121"/>
      <c r="AO33932" s="46"/>
    </row>
    <row r="33933" spans="1:41" s="60" customFormat="1" hidden="1" x14ac:dyDescent="0.35">
      <c r="A33933" s="46"/>
      <c r="H33933" s="103"/>
      <c r="AD33933" s="99"/>
      <c r="AF33933" s="46"/>
      <c r="AM33933" s="121"/>
      <c r="AO33933" s="46"/>
    </row>
    <row r="33934" spans="1:41" s="60" customFormat="1" hidden="1" x14ac:dyDescent="0.35">
      <c r="A33934" s="46"/>
      <c r="H33934" s="103"/>
      <c r="AD33934" s="99"/>
      <c r="AF33934" s="46"/>
      <c r="AM33934" s="121"/>
      <c r="AO33934" s="46"/>
    </row>
    <row r="33935" spans="1:41" s="60" customFormat="1" hidden="1" x14ac:dyDescent="0.35">
      <c r="A33935" s="46"/>
      <c r="H33935" s="103"/>
      <c r="AD33935" s="99"/>
      <c r="AF33935" s="46"/>
      <c r="AM33935" s="121"/>
      <c r="AO33935" s="46"/>
    </row>
    <row r="33936" spans="1:41" s="60" customFormat="1" hidden="1" x14ac:dyDescent="0.35">
      <c r="A33936" s="46"/>
      <c r="H33936" s="103"/>
      <c r="AD33936" s="99"/>
      <c r="AF33936" s="46"/>
      <c r="AM33936" s="121"/>
      <c r="AO33936" s="46"/>
    </row>
    <row r="33937" spans="1:41" s="60" customFormat="1" hidden="1" x14ac:dyDescent="0.35">
      <c r="A33937" s="46"/>
      <c r="H33937" s="103"/>
      <c r="AD33937" s="99"/>
      <c r="AF33937" s="46"/>
      <c r="AM33937" s="121"/>
      <c r="AO33937" s="46"/>
    </row>
    <row r="33938" spans="1:41" s="60" customFormat="1" hidden="1" x14ac:dyDescent="0.35">
      <c r="A33938" s="46"/>
      <c r="H33938" s="103"/>
      <c r="AD33938" s="99"/>
      <c r="AF33938" s="46"/>
      <c r="AM33938" s="121"/>
      <c r="AO33938" s="46"/>
    </row>
    <row r="33939" spans="1:41" s="60" customFormat="1" hidden="1" x14ac:dyDescent="0.35">
      <c r="A33939" s="46"/>
      <c r="H33939" s="103"/>
      <c r="AD33939" s="99"/>
      <c r="AF33939" s="46"/>
      <c r="AM33939" s="121"/>
      <c r="AO33939" s="46"/>
    </row>
    <row r="33940" spans="1:41" s="60" customFormat="1" hidden="1" x14ac:dyDescent="0.35">
      <c r="A33940" s="46"/>
      <c r="H33940" s="103"/>
      <c r="AD33940" s="99"/>
      <c r="AF33940" s="46"/>
      <c r="AM33940" s="121"/>
      <c r="AO33940" s="46"/>
    </row>
    <row r="33941" spans="1:41" s="60" customFormat="1" hidden="1" x14ac:dyDescent="0.35">
      <c r="A33941" s="46"/>
      <c r="H33941" s="103"/>
      <c r="AD33941" s="99"/>
      <c r="AF33941" s="46"/>
      <c r="AM33941" s="121"/>
      <c r="AO33941" s="46"/>
    </row>
    <row r="33942" spans="1:41" s="60" customFormat="1" hidden="1" x14ac:dyDescent="0.35">
      <c r="A33942" s="46"/>
      <c r="H33942" s="103"/>
      <c r="AD33942" s="99"/>
      <c r="AF33942" s="46"/>
      <c r="AM33942" s="121"/>
      <c r="AO33942" s="46"/>
    </row>
    <row r="33943" spans="1:41" s="60" customFormat="1" hidden="1" x14ac:dyDescent="0.35">
      <c r="A33943" s="46"/>
      <c r="H33943" s="103"/>
      <c r="AD33943" s="99"/>
      <c r="AF33943" s="46"/>
      <c r="AM33943" s="121"/>
      <c r="AO33943" s="46"/>
    </row>
    <row r="33944" spans="1:41" s="60" customFormat="1" hidden="1" x14ac:dyDescent="0.35">
      <c r="A33944" s="46"/>
      <c r="H33944" s="103"/>
      <c r="AD33944" s="99"/>
      <c r="AF33944" s="46"/>
      <c r="AM33944" s="121"/>
      <c r="AO33944" s="46"/>
    </row>
    <row r="33945" spans="1:41" s="60" customFormat="1" hidden="1" x14ac:dyDescent="0.35">
      <c r="A33945" s="46"/>
      <c r="H33945" s="103"/>
      <c r="AD33945" s="99"/>
      <c r="AF33945" s="46"/>
      <c r="AM33945" s="121"/>
      <c r="AO33945" s="46"/>
    </row>
    <row r="33946" spans="1:41" s="60" customFormat="1" hidden="1" x14ac:dyDescent="0.35">
      <c r="A33946" s="46"/>
      <c r="H33946" s="103"/>
      <c r="AD33946" s="99"/>
      <c r="AF33946" s="46"/>
      <c r="AM33946" s="121"/>
      <c r="AO33946" s="46"/>
    </row>
    <row r="33947" spans="1:41" s="60" customFormat="1" hidden="1" x14ac:dyDescent="0.35">
      <c r="A33947" s="46"/>
      <c r="H33947" s="103"/>
      <c r="AD33947" s="99"/>
      <c r="AF33947" s="46"/>
      <c r="AM33947" s="121"/>
      <c r="AO33947" s="46"/>
    </row>
    <row r="33948" spans="1:41" s="60" customFormat="1" hidden="1" x14ac:dyDescent="0.35">
      <c r="A33948" s="46"/>
      <c r="H33948" s="103"/>
      <c r="AD33948" s="99"/>
      <c r="AF33948" s="46"/>
      <c r="AM33948" s="121"/>
      <c r="AO33948" s="46"/>
    </row>
    <row r="33949" spans="1:41" s="60" customFormat="1" hidden="1" x14ac:dyDescent="0.35">
      <c r="A33949" s="46"/>
      <c r="H33949" s="103"/>
      <c r="AD33949" s="99"/>
      <c r="AF33949" s="46"/>
      <c r="AM33949" s="121"/>
      <c r="AO33949" s="46"/>
    </row>
    <row r="33950" spans="1:41" s="60" customFormat="1" hidden="1" x14ac:dyDescent="0.35">
      <c r="A33950" s="46"/>
      <c r="H33950" s="103"/>
      <c r="AD33950" s="99"/>
      <c r="AF33950" s="46"/>
      <c r="AM33950" s="121"/>
      <c r="AO33950" s="46"/>
    </row>
    <row r="33951" spans="1:41" s="60" customFormat="1" hidden="1" x14ac:dyDescent="0.35">
      <c r="A33951" s="46"/>
      <c r="H33951" s="103"/>
      <c r="AD33951" s="99"/>
      <c r="AF33951" s="46"/>
      <c r="AM33951" s="121"/>
      <c r="AO33951" s="46"/>
    </row>
    <row r="33952" spans="1:41" s="60" customFormat="1" hidden="1" x14ac:dyDescent="0.35">
      <c r="A33952" s="46"/>
      <c r="H33952" s="103"/>
      <c r="AD33952" s="99"/>
      <c r="AF33952" s="46"/>
      <c r="AM33952" s="121"/>
      <c r="AO33952" s="46"/>
    </row>
    <row r="33953" spans="1:41" s="60" customFormat="1" hidden="1" x14ac:dyDescent="0.35">
      <c r="A33953" s="46"/>
      <c r="H33953" s="103"/>
      <c r="AD33953" s="99"/>
      <c r="AF33953" s="46"/>
      <c r="AM33953" s="121"/>
      <c r="AO33953" s="46"/>
    </row>
    <row r="33954" spans="1:41" s="60" customFormat="1" hidden="1" x14ac:dyDescent="0.35">
      <c r="A33954" s="46"/>
      <c r="H33954" s="103"/>
      <c r="AD33954" s="99"/>
      <c r="AF33954" s="46"/>
      <c r="AM33954" s="121"/>
      <c r="AO33954" s="46"/>
    </row>
    <row r="33955" spans="1:41" s="60" customFormat="1" hidden="1" x14ac:dyDescent="0.35">
      <c r="A33955" s="46"/>
      <c r="H33955" s="103"/>
      <c r="AD33955" s="99"/>
      <c r="AF33955" s="46"/>
      <c r="AM33955" s="121"/>
      <c r="AO33955" s="46"/>
    </row>
    <row r="33956" spans="1:41" s="60" customFormat="1" hidden="1" x14ac:dyDescent="0.35">
      <c r="A33956" s="46"/>
      <c r="H33956" s="103"/>
      <c r="AD33956" s="99"/>
      <c r="AF33956" s="46"/>
      <c r="AM33956" s="121"/>
      <c r="AO33956" s="46"/>
    </row>
    <row r="33957" spans="1:41" s="60" customFormat="1" hidden="1" x14ac:dyDescent="0.35">
      <c r="A33957" s="46"/>
      <c r="H33957" s="103"/>
      <c r="AD33957" s="99"/>
      <c r="AF33957" s="46"/>
      <c r="AM33957" s="121"/>
      <c r="AO33957" s="46"/>
    </row>
    <row r="33958" spans="1:41" s="60" customFormat="1" hidden="1" x14ac:dyDescent="0.35">
      <c r="A33958" s="46"/>
      <c r="H33958" s="103"/>
      <c r="AD33958" s="99"/>
      <c r="AF33958" s="46"/>
      <c r="AM33958" s="121"/>
      <c r="AO33958" s="46"/>
    </row>
    <row r="33959" spans="1:41" s="60" customFormat="1" hidden="1" x14ac:dyDescent="0.35">
      <c r="A33959" s="46"/>
      <c r="H33959" s="103"/>
      <c r="AD33959" s="99"/>
      <c r="AF33959" s="46"/>
      <c r="AM33959" s="121"/>
      <c r="AO33959" s="46"/>
    </row>
    <row r="33960" spans="1:41" s="60" customFormat="1" hidden="1" x14ac:dyDescent="0.35">
      <c r="A33960" s="46"/>
      <c r="H33960" s="103"/>
      <c r="AD33960" s="99"/>
      <c r="AF33960" s="46"/>
      <c r="AM33960" s="121"/>
      <c r="AO33960" s="46"/>
    </row>
    <row r="33961" spans="1:41" s="60" customFormat="1" hidden="1" x14ac:dyDescent="0.35">
      <c r="A33961" s="46"/>
      <c r="H33961" s="103"/>
      <c r="AD33961" s="99"/>
      <c r="AF33961" s="46"/>
      <c r="AM33961" s="121"/>
      <c r="AO33961" s="46"/>
    </row>
    <row r="33962" spans="1:41" s="60" customFormat="1" hidden="1" x14ac:dyDescent="0.35">
      <c r="A33962" s="46"/>
      <c r="H33962" s="103"/>
      <c r="AD33962" s="99"/>
      <c r="AF33962" s="46"/>
      <c r="AM33962" s="121"/>
      <c r="AO33962" s="46"/>
    </row>
    <row r="33963" spans="1:41" s="60" customFormat="1" hidden="1" x14ac:dyDescent="0.35">
      <c r="A33963" s="46"/>
      <c r="H33963" s="103"/>
      <c r="AD33963" s="99"/>
      <c r="AF33963" s="46"/>
      <c r="AM33963" s="121"/>
      <c r="AO33963" s="46"/>
    </row>
    <row r="33964" spans="1:41" s="60" customFormat="1" hidden="1" x14ac:dyDescent="0.35">
      <c r="A33964" s="46"/>
      <c r="H33964" s="103"/>
      <c r="AD33964" s="99"/>
      <c r="AF33964" s="46"/>
      <c r="AM33964" s="121"/>
      <c r="AO33964" s="46"/>
    </row>
    <row r="33965" spans="1:41" s="60" customFormat="1" hidden="1" x14ac:dyDescent="0.35">
      <c r="A33965" s="46"/>
      <c r="H33965" s="103"/>
      <c r="AD33965" s="99"/>
      <c r="AF33965" s="46"/>
      <c r="AM33965" s="121"/>
      <c r="AO33965" s="46"/>
    </row>
    <row r="33966" spans="1:41" s="60" customFormat="1" hidden="1" x14ac:dyDescent="0.35">
      <c r="A33966" s="46"/>
      <c r="H33966" s="103"/>
      <c r="AD33966" s="99"/>
      <c r="AF33966" s="46"/>
      <c r="AM33966" s="121"/>
      <c r="AO33966" s="46"/>
    </row>
    <row r="33967" spans="1:41" s="60" customFormat="1" hidden="1" x14ac:dyDescent="0.35">
      <c r="A33967" s="46"/>
      <c r="H33967" s="103"/>
      <c r="AD33967" s="99"/>
      <c r="AF33967" s="46"/>
      <c r="AM33967" s="121"/>
      <c r="AO33967" s="46"/>
    </row>
    <row r="33968" spans="1:41" s="60" customFormat="1" hidden="1" x14ac:dyDescent="0.35">
      <c r="A33968" s="46"/>
      <c r="H33968" s="103"/>
      <c r="AD33968" s="99"/>
      <c r="AF33968" s="46"/>
      <c r="AM33968" s="121"/>
      <c r="AO33968" s="46"/>
    </row>
    <row r="33969" spans="1:41" s="60" customFormat="1" hidden="1" x14ac:dyDescent="0.35">
      <c r="A33969" s="46"/>
      <c r="H33969" s="103"/>
      <c r="AD33969" s="99"/>
      <c r="AF33969" s="46"/>
      <c r="AM33969" s="121"/>
      <c r="AO33969" s="46"/>
    </row>
    <row r="33970" spans="1:41" s="60" customFormat="1" hidden="1" x14ac:dyDescent="0.35">
      <c r="A33970" s="46"/>
      <c r="H33970" s="103"/>
      <c r="AD33970" s="99"/>
      <c r="AF33970" s="46"/>
      <c r="AM33970" s="121"/>
      <c r="AO33970" s="46"/>
    </row>
    <row r="33971" spans="1:41" s="60" customFormat="1" hidden="1" x14ac:dyDescent="0.35">
      <c r="A33971" s="46"/>
      <c r="H33971" s="103"/>
      <c r="AD33971" s="99"/>
      <c r="AF33971" s="46"/>
      <c r="AM33971" s="121"/>
      <c r="AO33971" s="46"/>
    </row>
    <row r="33972" spans="1:41" s="60" customFormat="1" hidden="1" x14ac:dyDescent="0.35">
      <c r="A33972" s="46"/>
      <c r="H33972" s="103"/>
      <c r="AD33972" s="99"/>
      <c r="AF33972" s="46"/>
      <c r="AM33972" s="121"/>
      <c r="AO33972" s="46"/>
    </row>
    <row r="33973" spans="1:41" s="60" customFormat="1" hidden="1" x14ac:dyDescent="0.35">
      <c r="A33973" s="46"/>
      <c r="H33973" s="103"/>
      <c r="AD33973" s="99"/>
      <c r="AF33973" s="46"/>
      <c r="AM33973" s="121"/>
      <c r="AO33973" s="46"/>
    </row>
    <row r="33974" spans="1:41" s="60" customFormat="1" hidden="1" x14ac:dyDescent="0.35">
      <c r="A33974" s="46"/>
      <c r="H33974" s="103"/>
      <c r="AD33974" s="99"/>
      <c r="AF33974" s="46"/>
      <c r="AM33974" s="121"/>
      <c r="AO33974" s="46"/>
    </row>
    <row r="33975" spans="1:41" s="60" customFormat="1" hidden="1" x14ac:dyDescent="0.35">
      <c r="A33975" s="46"/>
      <c r="H33975" s="103"/>
      <c r="AD33975" s="99"/>
      <c r="AF33975" s="46"/>
      <c r="AM33975" s="121"/>
      <c r="AO33975" s="46"/>
    </row>
    <row r="33976" spans="1:41" s="60" customFormat="1" hidden="1" x14ac:dyDescent="0.35">
      <c r="A33976" s="46"/>
      <c r="H33976" s="103"/>
      <c r="AD33976" s="99"/>
      <c r="AF33976" s="46"/>
      <c r="AM33976" s="121"/>
      <c r="AO33976" s="46"/>
    </row>
    <row r="33977" spans="1:41" s="60" customFormat="1" hidden="1" x14ac:dyDescent="0.35">
      <c r="A33977" s="46"/>
      <c r="H33977" s="103"/>
      <c r="AD33977" s="99"/>
      <c r="AF33977" s="46"/>
      <c r="AM33977" s="121"/>
      <c r="AO33977" s="46"/>
    </row>
    <row r="33978" spans="1:41" s="60" customFormat="1" hidden="1" x14ac:dyDescent="0.35">
      <c r="A33978" s="46"/>
      <c r="H33978" s="103"/>
      <c r="AD33978" s="99"/>
      <c r="AF33978" s="46"/>
      <c r="AM33978" s="121"/>
      <c r="AO33978" s="46"/>
    </row>
    <row r="33979" spans="1:41" s="60" customFormat="1" hidden="1" x14ac:dyDescent="0.35">
      <c r="A33979" s="46"/>
      <c r="H33979" s="103"/>
      <c r="AD33979" s="99"/>
      <c r="AF33979" s="46"/>
      <c r="AM33979" s="121"/>
      <c r="AO33979" s="46"/>
    </row>
    <row r="33980" spans="1:41" s="60" customFormat="1" hidden="1" x14ac:dyDescent="0.35">
      <c r="A33980" s="46"/>
      <c r="H33980" s="103"/>
      <c r="AD33980" s="99"/>
      <c r="AF33980" s="46"/>
      <c r="AM33980" s="121"/>
      <c r="AO33980" s="46"/>
    </row>
    <row r="33981" spans="1:41" s="60" customFormat="1" hidden="1" x14ac:dyDescent="0.35">
      <c r="A33981" s="46"/>
      <c r="H33981" s="103"/>
      <c r="AD33981" s="99"/>
      <c r="AF33981" s="46"/>
      <c r="AM33981" s="121"/>
      <c r="AO33981" s="46"/>
    </row>
    <row r="33982" spans="1:41" s="60" customFormat="1" hidden="1" x14ac:dyDescent="0.35">
      <c r="A33982" s="46"/>
      <c r="H33982" s="103"/>
      <c r="AD33982" s="99"/>
      <c r="AF33982" s="46"/>
      <c r="AM33982" s="121"/>
      <c r="AO33982" s="46"/>
    </row>
    <row r="33983" spans="1:41" s="60" customFormat="1" hidden="1" x14ac:dyDescent="0.35">
      <c r="A33983" s="46"/>
      <c r="H33983" s="103"/>
      <c r="AD33983" s="99"/>
      <c r="AF33983" s="46"/>
      <c r="AM33983" s="121"/>
      <c r="AO33983" s="46"/>
    </row>
    <row r="33984" spans="1:41" s="60" customFormat="1" hidden="1" x14ac:dyDescent="0.35">
      <c r="A33984" s="46"/>
      <c r="H33984" s="103"/>
      <c r="AD33984" s="99"/>
      <c r="AF33984" s="46"/>
      <c r="AM33984" s="121"/>
      <c r="AO33984" s="46"/>
    </row>
    <row r="33985" spans="1:41" s="60" customFormat="1" hidden="1" x14ac:dyDescent="0.35">
      <c r="A33985" s="46"/>
      <c r="H33985" s="103"/>
      <c r="AD33985" s="99"/>
      <c r="AF33985" s="46"/>
      <c r="AM33985" s="121"/>
      <c r="AO33985" s="46"/>
    </row>
    <row r="33986" spans="1:41" s="60" customFormat="1" hidden="1" x14ac:dyDescent="0.35">
      <c r="A33986" s="46"/>
      <c r="H33986" s="103"/>
      <c r="AD33986" s="99"/>
      <c r="AF33986" s="46"/>
      <c r="AM33986" s="121"/>
      <c r="AO33986" s="46"/>
    </row>
    <row r="33987" spans="1:41" s="60" customFormat="1" hidden="1" x14ac:dyDescent="0.35">
      <c r="A33987" s="46"/>
      <c r="H33987" s="103"/>
      <c r="AD33987" s="99"/>
      <c r="AF33987" s="46"/>
      <c r="AM33987" s="121"/>
      <c r="AO33987" s="46"/>
    </row>
    <row r="33988" spans="1:41" s="60" customFormat="1" hidden="1" x14ac:dyDescent="0.35">
      <c r="A33988" s="46"/>
      <c r="H33988" s="103"/>
      <c r="AD33988" s="99"/>
      <c r="AF33988" s="46"/>
      <c r="AM33988" s="121"/>
      <c r="AO33988" s="46"/>
    </row>
    <row r="33989" spans="1:41" s="60" customFormat="1" hidden="1" x14ac:dyDescent="0.35">
      <c r="A33989" s="46"/>
      <c r="H33989" s="103"/>
      <c r="AD33989" s="99"/>
      <c r="AF33989" s="46"/>
      <c r="AM33989" s="121"/>
      <c r="AO33989" s="46"/>
    </row>
    <row r="33990" spans="1:41" s="60" customFormat="1" hidden="1" x14ac:dyDescent="0.35">
      <c r="A33990" s="46"/>
      <c r="H33990" s="103"/>
      <c r="AD33990" s="99"/>
      <c r="AF33990" s="46"/>
      <c r="AM33990" s="121"/>
      <c r="AO33990" s="46"/>
    </row>
    <row r="33991" spans="1:41" s="60" customFormat="1" hidden="1" x14ac:dyDescent="0.35">
      <c r="A33991" s="46"/>
      <c r="H33991" s="103"/>
      <c r="AD33991" s="99"/>
      <c r="AF33991" s="46"/>
      <c r="AM33991" s="121"/>
      <c r="AO33991" s="46"/>
    </row>
    <row r="33992" spans="1:41" s="60" customFormat="1" hidden="1" x14ac:dyDescent="0.35">
      <c r="A33992" s="46"/>
      <c r="H33992" s="103"/>
      <c r="AD33992" s="99"/>
      <c r="AF33992" s="46"/>
      <c r="AM33992" s="121"/>
      <c r="AO33992" s="46"/>
    </row>
    <row r="33993" spans="1:41" s="60" customFormat="1" hidden="1" x14ac:dyDescent="0.35">
      <c r="A33993" s="46"/>
      <c r="H33993" s="103"/>
      <c r="AD33993" s="99"/>
      <c r="AF33993" s="46"/>
      <c r="AM33993" s="121"/>
      <c r="AO33993" s="46"/>
    </row>
    <row r="33994" spans="1:41" s="60" customFormat="1" hidden="1" x14ac:dyDescent="0.35">
      <c r="A33994" s="46"/>
      <c r="H33994" s="103"/>
      <c r="AD33994" s="99"/>
      <c r="AF33994" s="46"/>
      <c r="AM33994" s="121"/>
      <c r="AO33994" s="46"/>
    </row>
    <row r="33995" spans="1:41" s="60" customFormat="1" hidden="1" x14ac:dyDescent="0.35">
      <c r="A33995" s="46"/>
      <c r="H33995" s="103"/>
      <c r="AD33995" s="99"/>
      <c r="AF33995" s="46"/>
      <c r="AM33995" s="121"/>
      <c r="AO33995" s="46"/>
    </row>
    <row r="33996" spans="1:41" s="60" customFormat="1" hidden="1" x14ac:dyDescent="0.35">
      <c r="A33996" s="46"/>
      <c r="H33996" s="103"/>
      <c r="AD33996" s="99"/>
      <c r="AF33996" s="46"/>
      <c r="AM33996" s="121"/>
      <c r="AO33996" s="46"/>
    </row>
    <row r="33997" spans="1:41" s="60" customFormat="1" hidden="1" x14ac:dyDescent="0.35">
      <c r="A33997" s="46"/>
      <c r="H33997" s="103"/>
      <c r="AD33997" s="99"/>
      <c r="AF33997" s="46"/>
      <c r="AM33997" s="121"/>
      <c r="AO33997" s="46"/>
    </row>
    <row r="33998" spans="1:41" s="60" customFormat="1" hidden="1" x14ac:dyDescent="0.35">
      <c r="A33998" s="46"/>
      <c r="H33998" s="103"/>
      <c r="AD33998" s="99"/>
      <c r="AF33998" s="46"/>
      <c r="AM33998" s="121"/>
      <c r="AO33998" s="46"/>
    </row>
    <row r="33999" spans="1:41" s="60" customFormat="1" hidden="1" x14ac:dyDescent="0.35">
      <c r="A33999" s="46"/>
      <c r="H33999" s="103"/>
      <c r="AD33999" s="99"/>
      <c r="AF33999" s="46"/>
      <c r="AM33999" s="121"/>
      <c r="AO33999" s="46"/>
    </row>
    <row r="34000" spans="1:41" s="60" customFormat="1" hidden="1" x14ac:dyDescent="0.35">
      <c r="A34000" s="46"/>
      <c r="H34000" s="103"/>
      <c r="AD34000" s="99"/>
      <c r="AF34000" s="46"/>
      <c r="AM34000" s="121"/>
      <c r="AO34000" s="46"/>
    </row>
    <row r="34001" spans="1:41" s="60" customFormat="1" hidden="1" x14ac:dyDescent="0.35">
      <c r="A34001" s="46"/>
      <c r="H34001" s="103"/>
      <c r="AD34001" s="99"/>
      <c r="AF34001" s="46"/>
      <c r="AM34001" s="121"/>
      <c r="AO34001" s="46"/>
    </row>
    <row r="34002" spans="1:41" s="60" customFormat="1" hidden="1" x14ac:dyDescent="0.35">
      <c r="A34002" s="46"/>
      <c r="H34002" s="103"/>
      <c r="AD34002" s="99"/>
      <c r="AF34002" s="46"/>
      <c r="AM34002" s="121"/>
      <c r="AO34002" s="46"/>
    </row>
    <row r="34003" spans="1:41" s="60" customFormat="1" hidden="1" x14ac:dyDescent="0.35">
      <c r="A34003" s="46"/>
      <c r="H34003" s="103"/>
      <c r="AD34003" s="99"/>
      <c r="AF34003" s="46"/>
      <c r="AM34003" s="121"/>
      <c r="AO34003" s="46"/>
    </row>
    <row r="34004" spans="1:41" s="60" customFormat="1" hidden="1" x14ac:dyDescent="0.35">
      <c r="A34004" s="46"/>
      <c r="H34004" s="103"/>
      <c r="AD34004" s="99"/>
      <c r="AF34004" s="46"/>
      <c r="AM34004" s="121"/>
      <c r="AO34004" s="46"/>
    </row>
    <row r="34005" spans="1:41" s="60" customFormat="1" hidden="1" x14ac:dyDescent="0.35">
      <c r="A34005" s="46"/>
      <c r="H34005" s="103"/>
      <c r="AD34005" s="99"/>
      <c r="AF34005" s="46"/>
      <c r="AM34005" s="121"/>
      <c r="AO34005" s="46"/>
    </row>
    <row r="34006" spans="1:41" s="60" customFormat="1" hidden="1" x14ac:dyDescent="0.35">
      <c r="A34006" s="46"/>
      <c r="H34006" s="103"/>
      <c r="AD34006" s="99"/>
      <c r="AF34006" s="46"/>
      <c r="AM34006" s="121"/>
      <c r="AO34006" s="46"/>
    </row>
    <row r="34007" spans="1:41" s="60" customFormat="1" hidden="1" x14ac:dyDescent="0.35">
      <c r="A34007" s="46"/>
      <c r="H34007" s="103"/>
      <c r="AD34007" s="99"/>
      <c r="AF34007" s="46"/>
      <c r="AM34007" s="121"/>
      <c r="AO34007" s="46"/>
    </row>
    <row r="34008" spans="1:41" s="60" customFormat="1" hidden="1" x14ac:dyDescent="0.35">
      <c r="A34008" s="46"/>
      <c r="H34008" s="103"/>
      <c r="AD34008" s="99"/>
      <c r="AF34008" s="46"/>
      <c r="AM34008" s="121"/>
      <c r="AO34008" s="46"/>
    </row>
    <row r="34009" spans="1:41" s="60" customFormat="1" hidden="1" x14ac:dyDescent="0.35">
      <c r="A34009" s="46"/>
      <c r="H34009" s="103"/>
      <c r="AD34009" s="99"/>
      <c r="AF34009" s="46"/>
      <c r="AM34009" s="121"/>
      <c r="AO34009" s="46"/>
    </row>
    <row r="34010" spans="1:41" s="60" customFormat="1" hidden="1" x14ac:dyDescent="0.35">
      <c r="A34010" s="46"/>
      <c r="H34010" s="103"/>
      <c r="AD34010" s="99"/>
      <c r="AF34010" s="46"/>
      <c r="AM34010" s="121"/>
      <c r="AO34010" s="46"/>
    </row>
    <row r="34011" spans="1:41" s="60" customFormat="1" hidden="1" x14ac:dyDescent="0.35">
      <c r="A34011" s="46"/>
      <c r="H34011" s="103"/>
      <c r="AD34011" s="99"/>
      <c r="AF34011" s="46"/>
      <c r="AM34011" s="121"/>
      <c r="AO34011" s="46"/>
    </row>
    <row r="34012" spans="1:41" s="60" customFormat="1" hidden="1" x14ac:dyDescent="0.35">
      <c r="A34012" s="46"/>
      <c r="H34012" s="103"/>
      <c r="AD34012" s="99"/>
      <c r="AF34012" s="46"/>
      <c r="AM34012" s="121"/>
      <c r="AO34012" s="46"/>
    </row>
    <row r="34013" spans="1:41" s="60" customFormat="1" hidden="1" x14ac:dyDescent="0.35">
      <c r="A34013" s="46"/>
      <c r="H34013" s="103"/>
      <c r="AD34013" s="99"/>
      <c r="AF34013" s="46"/>
      <c r="AM34013" s="121"/>
      <c r="AO34013" s="46"/>
    </row>
    <row r="34014" spans="1:41" s="60" customFormat="1" hidden="1" x14ac:dyDescent="0.35">
      <c r="A34014" s="46"/>
      <c r="H34014" s="103"/>
      <c r="AD34014" s="99"/>
      <c r="AF34014" s="46"/>
      <c r="AM34014" s="121"/>
      <c r="AO34014" s="46"/>
    </row>
    <row r="34015" spans="1:41" s="60" customFormat="1" hidden="1" x14ac:dyDescent="0.35">
      <c r="A34015" s="46"/>
      <c r="H34015" s="103"/>
      <c r="AD34015" s="99"/>
      <c r="AF34015" s="46"/>
      <c r="AM34015" s="121"/>
      <c r="AO34015" s="46"/>
    </row>
    <row r="34016" spans="1:41" s="60" customFormat="1" hidden="1" x14ac:dyDescent="0.35">
      <c r="A34016" s="46"/>
      <c r="H34016" s="103"/>
      <c r="AD34016" s="99"/>
      <c r="AF34016" s="46"/>
      <c r="AM34016" s="121"/>
      <c r="AO34016" s="46"/>
    </row>
    <row r="34017" spans="1:41" s="60" customFormat="1" hidden="1" x14ac:dyDescent="0.35">
      <c r="A34017" s="46"/>
      <c r="H34017" s="103"/>
      <c r="AD34017" s="99"/>
      <c r="AF34017" s="46"/>
      <c r="AM34017" s="121"/>
      <c r="AO34017" s="46"/>
    </row>
    <row r="34018" spans="1:41" s="60" customFormat="1" hidden="1" x14ac:dyDescent="0.35">
      <c r="A34018" s="46"/>
      <c r="H34018" s="103"/>
      <c r="AD34018" s="99"/>
      <c r="AF34018" s="46"/>
      <c r="AM34018" s="121"/>
      <c r="AO34018" s="46"/>
    </row>
    <row r="34019" spans="1:41" s="60" customFormat="1" hidden="1" x14ac:dyDescent="0.35">
      <c r="A34019" s="46"/>
      <c r="H34019" s="103"/>
      <c r="AD34019" s="99"/>
      <c r="AF34019" s="46"/>
      <c r="AM34019" s="121"/>
      <c r="AO34019" s="46"/>
    </row>
    <row r="34020" spans="1:41" s="60" customFormat="1" hidden="1" x14ac:dyDescent="0.35">
      <c r="A34020" s="46"/>
      <c r="H34020" s="103"/>
      <c r="AD34020" s="99"/>
      <c r="AF34020" s="46"/>
      <c r="AM34020" s="121"/>
      <c r="AO34020" s="46"/>
    </row>
    <row r="34021" spans="1:41" s="60" customFormat="1" hidden="1" x14ac:dyDescent="0.35">
      <c r="A34021" s="46"/>
      <c r="H34021" s="103"/>
      <c r="AD34021" s="99"/>
      <c r="AF34021" s="46"/>
      <c r="AM34021" s="121"/>
      <c r="AO34021" s="46"/>
    </row>
    <row r="34022" spans="1:41" s="60" customFormat="1" hidden="1" x14ac:dyDescent="0.35">
      <c r="A34022" s="46"/>
      <c r="H34022" s="103"/>
      <c r="AD34022" s="99"/>
      <c r="AF34022" s="46"/>
      <c r="AM34022" s="121"/>
      <c r="AO34022" s="46"/>
    </row>
    <row r="34023" spans="1:41" s="60" customFormat="1" hidden="1" x14ac:dyDescent="0.35">
      <c r="A34023" s="46"/>
      <c r="H34023" s="103"/>
      <c r="AD34023" s="99"/>
      <c r="AF34023" s="46"/>
      <c r="AM34023" s="121"/>
      <c r="AO34023" s="46"/>
    </row>
    <row r="34024" spans="1:41" s="60" customFormat="1" hidden="1" x14ac:dyDescent="0.35">
      <c r="A34024" s="46"/>
      <c r="H34024" s="103"/>
      <c r="AD34024" s="99"/>
      <c r="AF34024" s="46"/>
      <c r="AM34024" s="121"/>
      <c r="AO34024" s="46"/>
    </row>
    <row r="34025" spans="1:41" s="60" customFormat="1" hidden="1" x14ac:dyDescent="0.35">
      <c r="A34025" s="46"/>
      <c r="H34025" s="103"/>
      <c r="AD34025" s="99"/>
      <c r="AF34025" s="46"/>
      <c r="AM34025" s="121"/>
      <c r="AO34025" s="46"/>
    </row>
    <row r="34026" spans="1:41" s="60" customFormat="1" hidden="1" x14ac:dyDescent="0.35">
      <c r="A34026" s="46"/>
      <c r="H34026" s="103"/>
      <c r="AD34026" s="99"/>
      <c r="AF34026" s="46"/>
      <c r="AM34026" s="121"/>
      <c r="AO34026" s="46"/>
    </row>
    <row r="34027" spans="1:41" s="60" customFormat="1" hidden="1" x14ac:dyDescent="0.35">
      <c r="A34027" s="46"/>
      <c r="H34027" s="103"/>
      <c r="AD34027" s="99"/>
      <c r="AF34027" s="46"/>
      <c r="AM34027" s="121"/>
      <c r="AO34027" s="46"/>
    </row>
    <row r="34028" spans="1:41" s="60" customFormat="1" hidden="1" x14ac:dyDescent="0.35">
      <c r="A34028" s="46"/>
      <c r="H34028" s="103"/>
      <c r="AD34028" s="99"/>
      <c r="AF34028" s="46"/>
      <c r="AM34028" s="121"/>
      <c r="AO34028" s="46"/>
    </row>
    <row r="34029" spans="1:41" s="60" customFormat="1" hidden="1" x14ac:dyDescent="0.35">
      <c r="A34029" s="46"/>
      <c r="H34029" s="103"/>
      <c r="AD34029" s="99"/>
      <c r="AF34029" s="46"/>
      <c r="AM34029" s="121"/>
      <c r="AO34029" s="46"/>
    </row>
    <row r="34030" spans="1:41" s="60" customFormat="1" hidden="1" x14ac:dyDescent="0.35">
      <c r="A34030" s="46"/>
      <c r="H34030" s="103"/>
      <c r="AD34030" s="99"/>
      <c r="AF34030" s="46"/>
      <c r="AM34030" s="121"/>
      <c r="AO34030" s="46"/>
    </row>
    <row r="34031" spans="1:41" s="60" customFormat="1" hidden="1" x14ac:dyDescent="0.35">
      <c r="A34031" s="46"/>
      <c r="H34031" s="103"/>
      <c r="AD34031" s="99"/>
      <c r="AF34031" s="46"/>
      <c r="AM34031" s="121"/>
      <c r="AO34031" s="46"/>
    </row>
    <row r="34032" spans="1:41" s="60" customFormat="1" hidden="1" x14ac:dyDescent="0.35">
      <c r="A34032" s="46"/>
      <c r="H34032" s="103"/>
      <c r="AD34032" s="99"/>
      <c r="AF34032" s="46"/>
      <c r="AM34032" s="121"/>
      <c r="AO34032" s="46"/>
    </row>
    <row r="34033" spans="1:41" s="60" customFormat="1" hidden="1" x14ac:dyDescent="0.35">
      <c r="A34033" s="46"/>
      <c r="H34033" s="103"/>
      <c r="AD34033" s="99"/>
      <c r="AF34033" s="46"/>
      <c r="AM34033" s="121"/>
      <c r="AO34033" s="46"/>
    </row>
    <row r="34034" spans="1:41" s="60" customFormat="1" hidden="1" x14ac:dyDescent="0.35">
      <c r="A34034" s="46"/>
      <c r="H34034" s="103"/>
      <c r="AD34034" s="99"/>
      <c r="AF34034" s="46"/>
      <c r="AM34034" s="121"/>
      <c r="AO34034" s="46"/>
    </row>
    <row r="34035" spans="1:41" s="60" customFormat="1" hidden="1" x14ac:dyDescent="0.35">
      <c r="A34035" s="46"/>
      <c r="H34035" s="103"/>
      <c r="AD34035" s="99"/>
      <c r="AF34035" s="46"/>
      <c r="AM34035" s="121"/>
      <c r="AO34035" s="46"/>
    </row>
    <row r="34036" spans="1:41" s="60" customFormat="1" hidden="1" x14ac:dyDescent="0.35">
      <c r="A34036" s="46"/>
      <c r="H34036" s="103"/>
      <c r="AD34036" s="99"/>
      <c r="AF34036" s="46"/>
      <c r="AM34036" s="121"/>
      <c r="AO34036" s="46"/>
    </row>
    <row r="34037" spans="1:41" s="60" customFormat="1" hidden="1" x14ac:dyDescent="0.35">
      <c r="A34037" s="46"/>
      <c r="H34037" s="103"/>
      <c r="AD34037" s="99"/>
      <c r="AF34037" s="46"/>
      <c r="AM34037" s="121"/>
      <c r="AO34037" s="46"/>
    </row>
    <row r="34038" spans="1:41" s="60" customFormat="1" hidden="1" x14ac:dyDescent="0.35">
      <c r="A34038" s="46"/>
      <c r="H34038" s="103"/>
      <c r="AD34038" s="99"/>
      <c r="AF34038" s="46"/>
      <c r="AM34038" s="121"/>
      <c r="AO34038" s="46"/>
    </row>
    <row r="34039" spans="1:41" s="60" customFormat="1" hidden="1" x14ac:dyDescent="0.35">
      <c r="A34039" s="46"/>
      <c r="H34039" s="103"/>
      <c r="AD34039" s="99"/>
      <c r="AF34039" s="46"/>
      <c r="AM34039" s="121"/>
      <c r="AO34039" s="46"/>
    </row>
    <row r="34040" spans="1:41" s="60" customFormat="1" hidden="1" x14ac:dyDescent="0.35">
      <c r="A34040" s="46"/>
      <c r="H34040" s="103"/>
      <c r="AD34040" s="99"/>
      <c r="AF34040" s="46"/>
      <c r="AM34040" s="121"/>
      <c r="AO34040" s="46"/>
    </row>
    <row r="34041" spans="1:41" s="60" customFormat="1" hidden="1" x14ac:dyDescent="0.35">
      <c r="A34041" s="46"/>
      <c r="H34041" s="103"/>
      <c r="AD34041" s="99"/>
      <c r="AF34041" s="46"/>
      <c r="AM34041" s="121"/>
      <c r="AO34041" s="46"/>
    </row>
    <row r="34042" spans="1:41" s="60" customFormat="1" hidden="1" x14ac:dyDescent="0.35">
      <c r="A34042" s="46"/>
      <c r="H34042" s="103"/>
      <c r="AD34042" s="99"/>
      <c r="AF34042" s="46"/>
      <c r="AM34042" s="121"/>
      <c r="AO34042" s="46"/>
    </row>
    <row r="34043" spans="1:41" s="60" customFormat="1" hidden="1" x14ac:dyDescent="0.35">
      <c r="A34043" s="46"/>
      <c r="H34043" s="103"/>
      <c r="AD34043" s="99"/>
      <c r="AF34043" s="46"/>
      <c r="AM34043" s="121"/>
      <c r="AO34043" s="46"/>
    </row>
    <row r="34044" spans="1:41" s="60" customFormat="1" hidden="1" x14ac:dyDescent="0.35">
      <c r="A34044" s="46"/>
      <c r="H34044" s="103"/>
      <c r="AD34044" s="99"/>
      <c r="AF34044" s="46"/>
      <c r="AM34044" s="121"/>
      <c r="AO34044" s="46"/>
    </row>
    <row r="34045" spans="1:41" s="60" customFormat="1" hidden="1" x14ac:dyDescent="0.35">
      <c r="A34045" s="46"/>
      <c r="H34045" s="103"/>
      <c r="AD34045" s="99"/>
      <c r="AF34045" s="46"/>
      <c r="AM34045" s="121"/>
      <c r="AO34045" s="46"/>
    </row>
    <row r="34046" spans="1:41" s="60" customFormat="1" hidden="1" x14ac:dyDescent="0.35">
      <c r="A34046" s="46"/>
      <c r="H34046" s="103"/>
      <c r="AD34046" s="99"/>
      <c r="AF34046" s="46"/>
      <c r="AM34046" s="121"/>
      <c r="AO34046" s="46"/>
    </row>
    <row r="34047" spans="1:41" s="60" customFormat="1" hidden="1" x14ac:dyDescent="0.35">
      <c r="A34047" s="46"/>
      <c r="H34047" s="103"/>
      <c r="AD34047" s="99"/>
      <c r="AF34047" s="46"/>
      <c r="AM34047" s="121"/>
      <c r="AO34047" s="46"/>
    </row>
    <row r="34048" spans="1:41" s="60" customFormat="1" hidden="1" x14ac:dyDescent="0.35">
      <c r="A34048" s="46"/>
      <c r="H34048" s="103"/>
      <c r="AD34048" s="99"/>
      <c r="AF34048" s="46"/>
      <c r="AM34048" s="121"/>
      <c r="AO34048" s="46"/>
    </row>
    <row r="34049" spans="1:41" s="60" customFormat="1" hidden="1" x14ac:dyDescent="0.35">
      <c r="A34049" s="46"/>
      <c r="H34049" s="103"/>
      <c r="AD34049" s="99"/>
      <c r="AF34049" s="46"/>
      <c r="AM34049" s="121"/>
      <c r="AO34049" s="46"/>
    </row>
    <row r="34050" spans="1:41" s="60" customFormat="1" hidden="1" x14ac:dyDescent="0.35">
      <c r="A34050" s="46"/>
      <c r="H34050" s="103"/>
      <c r="AD34050" s="99"/>
      <c r="AF34050" s="46"/>
      <c r="AM34050" s="121"/>
      <c r="AO34050" s="46"/>
    </row>
    <row r="34051" spans="1:41" s="60" customFormat="1" hidden="1" x14ac:dyDescent="0.35">
      <c r="A34051" s="46"/>
      <c r="H34051" s="103"/>
      <c r="AD34051" s="99"/>
      <c r="AF34051" s="46"/>
      <c r="AM34051" s="121"/>
      <c r="AO34051" s="46"/>
    </row>
    <row r="34052" spans="1:41" s="60" customFormat="1" hidden="1" x14ac:dyDescent="0.35">
      <c r="A34052" s="46"/>
      <c r="H34052" s="103"/>
      <c r="AD34052" s="99"/>
      <c r="AF34052" s="46"/>
      <c r="AM34052" s="121"/>
      <c r="AO34052" s="46"/>
    </row>
    <row r="34053" spans="1:41" s="60" customFormat="1" hidden="1" x14ac:dyDescent="0.35">
      <c r="A34053" s="46"/>
      <c r="H34053" s="103"/>
      <c r="AD34053" s="99"/>
      <c r="AF34053" s="46"/>
      <c r="AM34053" s="121"/>
      <c r="AO34053" s="46"/>
    </row>
    <row r="34054" spans="1:41" s="60" customFormat="1" hidden="1" x14ac:dyDescent="0.35">
      <c r="A34054" s="46"/>
      <c r="H34054" s="103"/>
      <c r="AD34054" s="99"/>
      <c r="AF34054" s="46"/>
      <c r="AM34054" s="121"/>
      <c r="AO34054" s="46"/>
    </row>
    <row r="34055" spans="1:41" s="60" customFormat="1" hidden="1" x14ac:dyDescent="0.35">
      <c r="A34055" s="46"/>
      <c r="H34055" s="103"/>
      <c r="AD34055" s="99"/>
      <c r="AF34055" s="46"/>
      <c r="AM34055" s="121"/>
      <c r="AO34055" s="46"/>
    </row>
    <row r="34056" spans="1:41" s="60" customFormat="1" hidden="1" x14ac:dyDescent="0.35">
      <c r="A34056" s="46"/>
      <c r="H34056" s="103"/>
      <c r="AD34056" s="99"/>
      <c r="AF34056" s="46"/>
      <c r="AM34056" s="121"/>
      <c r="AO34056" s="46"/>
    </row>
    <row r="34057" spans="1:41" s="60" customFormat="1" hidden="1" x14ac:dyDescent="0.35">
      <c r="A34057" s="46"/>
      <c r="H34057" s="103"/>
      <c r="AD34057" s="99"/>
      <c r="AF34057" s="46"/>
      <c r="AM34057" s="121"/>
      <c r="AO34057" s="46"/>
    </row>
    <row r="34058" spans="1:41" s="60" customFormat="1" hidden="1" x14ac:dyDescent="0.35">
      <c r="A34058" s="46"/>
      <c r="H34058" s="103"/>
      <c r="AD34058" s="99"/>
      <c r="AF34058" s="46"/>
      <c r="AM34058" s="121"/>
      <c r="AO34058" s="46"/>
    </row>
    <row r="34059" spans="1:41" s="60" customFormat="1" hidden="1" x14ac:dyDescent="0.35">
      <c r="A34059" s="46"/>
      <c r="H34059" s="103"/>
      <c r="AD34059" s="99"/>
      <c r="AF34059" s="46"/>
      <c r="AM34059" s="121"/>
      <c r="AO34059" s="46"/>
    </row>
    <row r="34060" spans="1:41" s="60" customFormat="1" hidden="1" x14ac:dyDescent="0.35">
      <c r="A34060" s="46"/>
      <c r="H34060" s="103"/>
      <c r="AD34060" s="99"/>
      <c r="AF34060" s="46"/>
      <c r="AM34060" s="121"/>
      <c r="AO34060" s="46"/>
    </row>
    <row r="34061" spans="1:41" s="60" customFormat="1" hidden="1" x14ac:dyDescent="0.35">
      <c r="A34061" s="46"/>
      <c r="H34061" s="103"/>
      <c r="AD34061" s="99"/>
      <c r="AF34061" s="46"/>
      <c r="AM34061" s="121"/>
      <c r="AO34061" s="46"/>
    </row>
    <row r="34062" spans="1:41" s="60" customFormat="1" hidden="1" x14ac:dyDescent="0.35">
      <c r="A34062" s="46"/>
      <c r="H34062" s="103"/>
      <c r="AD34062" s="99"/>
      <c r="AF34062" s="46"/>
      <c r="AM34062" s="121"/>
      <c r="AO34062" s="46"/>
    </row>
    <row r="34063" spans="1:41" s="60" customFormat="1" hidden="1" x14ac:dyDescent="0.35">
      <c r="A34063" s="46"/>
      <c r="H34063" s="103"/>
      <c r="AD34063" s="99"/>
      <c r="AF34063" s="46"/>
      <c r="AM34063" s="121"/>
      <c r="AO34063" s="46"/>
    </row>
    <row r="34064" spans="1:41" s="60" customFormat="1" hidden="1" x14ac:dyDescent="0.35">
      <c r="A34064" s="46"/>
      <c r="H34064" s="103"/>
      <c r="AD34064" s="99"/>
      <c r="AF34064" s="46"/>
      <c r="AM34064" s="121"/>
      <c r="AO34064" s="46"/>
    </row>
    <row r="34065" spans="1:41" s="60" customFormat="1" hidden="1" x14ac:dyDescent="0.35">
      <c r="A34065" s="46"/>
      <c r="H34065" s="103"/>
      <c r="AD34065" s="99"/>
      <c r="AF34065" s="46"/>
      <c r="AM34065" s="121"/>
      <c r="AO34065" s="46"/>
    </row>
    <row r="34066" spans="1:41" s="60" customFormat="1" hidden="1" x14ac:dyDescent="0.35">
      <c r="A34066" s="46"/>
      <c r="H34066" s="103"/>
      <c r="AD34066" s="99"/>
      <c r="AF34066" s="46"/>
      <c r="AM34066" s="121"/>
      <c r="AO34066" s="46"/>
    </row>
    <row r="34067" spans="1:41" s="60" customFormat="1" hidden="1" x14ac:dyDescent="0.35">
      <c r="A34067" s="46"/>
      <c r="H34067" s="103"/>
      <c r="AD34067" s="99"/>
      <c r="AF34067" s="46"/>
      <c r="AM34067" s="121"/>
      <c r="AO34067" s="46"/>
    </row>
    <row r="34068" spans="1:41" s="60" customFormat="1" hidden="1" x14ac:dyDescent="0.35">
      <c r="A34068" s="46"/>
      <c r="H34068" s="103"/>
      <c r="AD34068" s="99"/>
      <c r="AF34068" s="46"/>
      <c r="AM34068" s="121"/>
      <c r="AO34068" s="46"/>
    </row>
    <row r="34069" spans="1:41" s="60" customFormat="1" hidden="1" x14ac:dyDescent="0.35">
      <c r="A34069" s="46"/>
      <c r="H34069" s="103"/>
      <c r="AD34069" s="99"/>
      <c r="AF34069" s="46"/>
      <c r="AM34069" s="121"/>
      <c r="AO34069" s="46"/>
    </row>
    <row r="34070" spans="1:41" s="60" customFormat="1" hidden="1" x14ac:dyDescent="0.35">
      <c r="A34070" s="46"/>
      <c r="H34070" s="103"/>
      <c r="AD34070" s="99"/>
      <c r="AF34070" s="46"/>
      <c r="AM34070" s="121"/>
      <c r="AO34070" s="46"/>
    </row>
    <row r="34071" spans="1:41" s="60" customFormat="1" hidden="1" x14ac:dyDescent="0.35">
      <c r="A34071" s="46"/>
      <c r="H34071" s="103"/>
      <c r="AD34071" s="99"/>
      <c r="AF34071" s="46"/>
      <c r="AM34071" s="121"/>
      <c r="AO34071" s="46"/>
    </row>
    <row r="34072" spans="1:41" s="60" customFormat="1" hidden="1" x14ac:dyDescent="0.35">
      <c r="A34072" s="46"/>
      <c r="H34072" s="103"/>
      <c r="AD34072" s="99"/>
      <c r="AF34072" s="46"/>
      <c r="AM34072" s="121"/>
      <c r="AO34072" s="46"/>
    </row>
    <row r="34073" spans="1:41" s="60" customFormat="1" hidden="1" x14ac:dyDescent="0.35">
      <c r="A34073" s="46"/>
      <c r="H34073" s="103"/>
      <c r="AD34073" s="99"/>
      <c r="AF34073" s="46"/>
      <c r="AM34073" s="121"/>
      <c r="AO34073" s="46"/>
    </row>
    <row r="34074" spans="1:41" s="60" customFormat="1" hidden="1" x14ac:dyDescent="0.35">
      <c r="A34074" s="46"/>
      <c r="H34074" s="103"/>
      <c r="AD34074" s="99"/>
      <c r="AF34074" s="46"/>
      <c r="AM34074" s="121"/>
      <c r="AO34074" s="46"/>
    </row>
    <row r="34075" spans="1:41" s="60" customFormat="1" hidden="1" x14ac:dyDescent="0.35">
      <c r="A34075" s="46"/>
      <c r="H34075" s="103"/>
      <c r="AD34075" s="99"/>
      <c r="AF34075" s="46"/>
      <c r="AM34075" s="121"/>
      <c r="AO34075" s="46"/>
    </row>
    <row r="34076" spans="1:41" s="60" customFormat="1" hidden="1" x14ac:dyDescent="0.35">
      <c r="A34076" s="46"/>
      <c r="H34076" s="103"/>
      <c r="AD34076" s="99"/>
      <c r="AF34076" s="46"/>
      <c r="AM34076" s="121"/>
      <c r="AO34076" s="46"/>
    </row>
    <row r="34077" spans="1:41" s="60" customFormat="1" hidden="1" x14ac:dyDescent="0.35">
      <c r="A34077" s="46"/>
      <c r="H34077" s="103"/>
      <c r="AD34077" s="99"/>
      <c r="AF34077" s="46"/>
      <c r="AM34077" s="121"/>
      <c r="AO34077" s="46"/>
    </row>
    <row r="34078" spans="1:41" s="60" customFormat="1" hidden="1" x14ac:dyDescent="0.35">
      <c r="A34078" s="46"/>
      <c r="H34078" s="103"/>
      <c r="AD34078" s="99"/>
      <c r="AF34078" s="46"/>
      <c r="AM34078" s="121"/>
      <c r="AO34078" s="46"/>
    </row>
    <row r="34079" spans="1:41" s="60" customFormat="1" hidden="1" x14ac:dyDescent="0.35">
      <c r="A34079" s="46"/>
      <c r="H34079" s="103"/>
      <c r="AD34079" s="99"/>
      <c r="AF34079" s="46"/>
      <c r="AM34079" s="121"/>
      <c r="AO34079" s="46"/>
    </row>
    <row r="34080" spans="1:41" s="60" customFormat="1" hidden="1" x14ac:dyDescent="0.35">
      <c r="A34080" s="46"/>
      <c r="H34080" s="103"/>
      <c r="AD34080" s="99"/>
      <c r="AF34080" s="46"/>
      <c r="AM34080" s="121"/>
      <c r="AO34080" s="46"/>
    </row>
    <row r="34081" spans="1:41" s="60" customFormat="1" hidden="1" x14ac:dyDescent="0.35">
      <c r="A34081" s="46"/>
      <c r="H34081" s="103"/>
      <c r="AD34081" s="99"/>
      <c r="AF34081" s="46"/>
      <c r="AM34081" s="121"/>
      <c r="AO34081" s="46"/>
    </row>
    <row r="34082" spans="1:41" s="60" customFormat="1" hidden="1" x14ac:dyDescent="0.35">
      <c r="A34082" s="46"/>
      <c r="H34082" s="103"/>
      <c r="AD34082" s="99"/>
      <c r="AF34082" s="46"/>
      <c r="AM34082" s="121"/>
      <c r="AO34082" s="46"/>
    </row>
    <row r="34083" spans="1:41" s="60" customFormat="1" hidden="1" x14ac:dyDescent="0.35">
      <c r="A34083" s="46"/>
      <c r="H34083" s="103"/>
      <c r="AD34083" s="99"/>
      <c r="AF34083" s="46"/>
      <c r="AM34083" s="121"/>
      <c r="AO34083" s="46"/>
    </row>
    <row r="34084" spans="1:41" s="60" customFormat="1" hidden="1" x14ac:dyDescent="0.35">
      <c r="A34084" s="46"/>
      <c r="H34084" s="103"/>
      <c r="AD34084" s="99"/>
      <c r="AF34084" s="46"/>
      <c r="AM34084" s="121"/>
      <c r="AO34084" s="46"/>
    </row>
    <row r="34085" spans="1:41" s="60" customFormat="1" hidden="1" x14ac:dyDescent="0.35">
      <c r="A34085" s="46"/>
      <c r="H34085" s="103"/>
      <c r="AD34085" s="99"/>
      <c r="AF34085" s="46"/>
      <c r="AM34085" s="121"/>
      <c r="AO34085" s="46"/>
    </row>
    <row r="34086" spans="1:41" s="60" customFormat="1" hidden="1" x14ac:dyDescent="0.35">
      <c r="A34086" s="46"/>
      <c r="H34086" s="103"/>
      <c r="AD34086" s="99"/>
      <c r="AF34086" s="46"/>
      <c r="AM34086" s="121"/>
      <c r="AO34086" s="46"/>
    </row>
    <row r="34087" spans="1:41" s="60" customFormat="1" hidden="1" x14ac:dyDescent="0.35">
      <c r="A34087" s="46"/>
      <c r="H34087" s="103"/>
      <c r="AD34087" s="99"/>
      <c r="AF34087" s="46"/>
      <c r="AM34087" s="121"/>
      <c r="AO34087" s="46"/>
    </row>
    <row r="34088" spans="1:41" s="60" customFormat="1" hidden="1" x14ac:dyDescent="0.35">
      <c r="A34088" s="46"/>
      <c r="H34088" s="103"/>
      <c r="AD34088" s="99"/>
      <c r="AF34088" s="46"/>
      <c r="AM34088" s="121"/>
      <c r="AO34088" s="46"/>
    </row>
    <row r="34089" spans="1:41" s="60" customFormat="1" hidden="1" x14ac:dyDescent="0.35">
      <c r="A34089" s="46"/>
      <c r="H34089" s="103"/>
      <c r="AD34089" s="99"/>
      <c r="AF34089" s="46"/>
      <c r="AM34089" s="121"/>
      <c r="AO34089" s="46"/>
    </row>
    <row r="34090" spans="1:41" s="60" customFormat="1" hidden="1" x14ac:dyDescent="0.35">
      <c r="A34090" s="46"/>
      <c r="H34090" s="103"/>
      <c r="AD34090" s="99"/>
      <c r="AF34090" s="46"/>
      <c r="AM34090" s="121"/>
      <c r="AO34090" s="46"/>
    </row>
    <row r="34091" spans="1:41" s="60" customFormat="1" hidden="1" x14ac:dyDescent="0.35">
      <c r="A34091" s="46"/>
      <c r="H34091" s="103"/>
      <c r="AD34091" s="99"/>
      <c r="AF34091" s="46"/>
      <c r="AM34091" s="121"/>
      <c r="AO34091" s="46"/>
    </row>
    <row r="34092" spans="1:41" s="60" customFormat="1" hidden="1" x14ac:dyDescent="0.35">
      <c r="A34092" s="46"/>
      <c r="H34092" s="103"/>
      <c r="AD34092" s="99"/>
      <c r="AF34092" s="46"/>
      <c r="AM34092" s="121"/>
      <c r="AO34092" s="46"/>
    </row>
    <row r="34093" spans="1:41" s="60" customFormat="1" hidden="1" x14ac:dyDescent="0.35">
      <c r="A34093" s="46"/>
      <c r="H34093" s="103"/>
      <c r="AD34093" s="99"/>
      <c r="AF34093" s="46"/>
      <c r="AM34093" s="121"/>
      <c r="AO34093" s="46"/>
    </row>
    <row r="34094" spans="1:41" s="60" customFormat="1" hidden="1" x14ac:dyDescent="0.35">
      <c r="A34094" s="46"/>
      <c r="H34094" s="103"/>
      <c r="AD34094" s="99"/>
      <c r="AF34094" s="46"/>
      <c r="AM34094" s="121"/>
      <c r="AO34094" s="46"/>
    </row>
    <row r="34095" spans="1:41" s="60" customFormat="1" hidden="1" x14ac:dyDescent="0.35">
      <c r="A34095" s="46"/>
      <c r="H34095" s="103"/>
      <c r="AD34095" s="99"/>
      <c r="AF34095" s="46"/>
      <c r="AM34095" s="121"/>
      <c r="AO34095" s="46"/>
    </row>
    <row r="34096" spans="1:41" s="60" customFormat="1" hidden="1" x14ac:dyDescent="0.35">
      <c r="A34096" s="46"/>
      <c r="H34096" s="103"/>
      <c r="AD34096" s="99"/>
      <c r="AF34096" s="46"/>
      <c r="AM34096" s="121"/>
      <c r="AO34096" s="46"/>
    </row>
    <row r="34097" spans="1:41" s="60" customFormat="1" hidden="1" x14ac:dyDescent="0.35">
      <c r="A34097" s="46"/>
      <c r="H34097" s="103"/>
      <c r="AD34097" s="99"/>
      <c r="AF34097" s="46"/>
      <c r="AM34097" s="121"/>
      <c r="AO34097" s="46"/>
    </row>
    <row r="34098" spans="1:41" s="60" customFormat="1" hidden="1" x14ac:dyDescent="0.35">
      <c r="A34098" s="46"/>
      <c r="H34098" s="103"/>
      <c r="AD34098" s="99"/>
      <c r="AF34098" s="46"/>
      <c r="AM34098" s="121"/>
      <c r="AO34098" s="46"/>
    </row>
    <row r="34099" spans="1:41" s="60" customFormat="1" hidden="1" x14ac:dyDescent="0.35">
      <c r="A34099" s="46"/>
      <c r="H34099" s="103"/>
      <c r="AD34099" s="99"/>
      <c r="AF34099" s="46"/>
      <c r="AM34099" s="121"/>
      <c r="AO34099" s="46"/>
    </row>
    <row r="34100" spans="1:41" s="60" customFormat="1" hidden="1" x14ac:dyDescent="0.35">
      <c r="A34100" s="46"/>
      <c r="H34100" s="103"/>
      <c r="AD34100" s="99"/>
      <c r="AF34100" s="46"/>
      <c r="AM34100" s="121"/>
      <c r="AO34100" s="46"/>
    </row>
    <row r="34101" spans="1:41" s="60" customFormat="1" hidden="1" x14ac:dyDescent="0.35">
      <c r="A34101" s="46"/>
      <c r="H34101" s="103"/>
      <c r="AD34101" s="99"/>
      <c r="AF34101" s="46"/>
      <c r="AM34101" s="121"/>
      <c r="AO34101" s="46"/>
    </row>
    <row r="34102" spans="1:41" s="60" customFormat="1" hidden="1" x14ac:dyDescent="0.35">
      <c r="A34102" s="46"/>
      <c r="H34102" s="103"/>
      <c r="AD34102" s="99"/>
      <c r="AF34102" s="46"/>
      <c r="AM34102" s="121"/>
      <c r="AO34102" s="46"/>
    </row>
    <row r="34103" spans="1:41" s="60" customFormat="1" hidden="1" x14ac:dyDescent="0.35">
      <c r="A34103" s="46"/>
      <c r="H34103" s="103"/>
      <c r="AD34103" s="99"/>
      <c r="AF34103" s="46"/>
      <c r="AM34103" s="121"/>
      <c r="AO34103" s="46"/>
    </row>
    <row r="34104" spans="1:41" s="60" customFormat="1" hidden="1" x14ac:dyDescent="0.35">
      <c r="A34104" s="46"/>
      <c r="H34104" s="103"/>
      <c r="AD34104" s="99"/>
      <c r="AF34104" s="46"/>
      <c r="AM34104" s="121"/>
      <c r="AO34104" s="46"/>
    </row>
    <row r="34105" spans="1:41" s="60" customFormat="1" hidden="1" x14ac:dyDescent="0.35">
      <c r="A34105" s="46"/>
      <c r="H34105" s="103"/>
      <c r="AD34105" s="99"/>
      <c r="AF34105" s="46"/>
      <c r="AM34105" s="121"/>
      <c r="AO34105" s="46"/>
    </row>
    <row r="34106" spans="1:41" s="60" customFormat="1" hidden="1" x14ac:dyDescent="0.35">
      <c r="A34106" s="46"/>
      <c r="H34106" s="103"/>
      <c r="AD34106" s="99"/>
      <c r="AF34106" s="46"/>
      <c r="AM34106" s="121"/>
      <c r="AO34106" s="46"/>
    </row>
    <row r="34107" spans="1:41" s="60" customFormat="1" hidden="1" x14ac:dyDescent="0.35">
      <c r="A34107" s="46"/>
      <c r="H34107" s="103"/>
      <c r="AD34107" s="99"/>
      <c r="AF34107" s="46"/>
      <c r="AM34107" s="121"/>
      <c r="AO34107" s="46"/>
    </row>
    <row r="34108" spans="1:41" s="60" customFormat="1" hidden="1" x14ac:dyDescent="0.35">
      <c r="A34108" s="46"/>
      <c r="H34108" s="103"/>
      <c r="AD34108" s="99"/>
      <c r="AF34108" s="46"/>
      <c r="AM34108" s="121"/>
      <c r="AO34108" s="46"/>
    </row>
    <row r="34109" spans="1:41" s="60" customFormat="1" hidden="1" x14ac:dyDescent="0.35">
      <c r="A34109" s="46"/>
      <c r="H34109" s="103"/>
      <c r="AD34109" s="99"/>
      <c r="AF34109" s="46"/>
      <c r="AM34109" s="121"/>
      <c r="AO34109" s="46"/>
    </row>
    <row r="34110" spans="1:41" s="60" customFormat="1" hidden="1" x14ac:dyDescent="0.35">
      <c r="A34110" s="46"/>
      <c r="H34110" s="103"/>
      <c r="AD34110" s="99"/>
      <c r="AF34110" s="46"/>
      <c r="AM34110" s="121"/>
      <c r="AO34110" s="46"/>
    </row>
    <row r="34111" spans="1:41" s="60" customFormat="1" hidden="1" x14ac:dyDescent="0.35">
      <c r="A34111" s="46"/>
      <c r="H34111" s="103"/>
      <c r="AD34111" s="99"/>
      <c r="AF34111" s="46"/>
      <c r="AM34111" s="121"/>
      <c r="AO34111" s="46"/>
    </row>
    <row r="34112" spans="1:41" s="60" customFormat="1" hidden="1" x14ac:dyDescent="0.35">
      <c r="A34112" s="46"/>
      <c r="H34112" s="103"/>
      <c r="AD34112" s="99"/>
      <c r="AF34112" s="46"/>
      <c r="AM34112" s="121"/>
      <c r="AO34112" s="46"/>
    </row>
    <row r="34113" spans="1:41" s="60" customFormat="1" hidden="1" x14ac:dyDescent="0.35">
      <c r="A34113" s="46"/>
      <c r="H34113" s="103"/>
      <c r="AD34113" s="99"/>
      <c r="AF34113" s="46"/>
      <c r="AM34113" s="121"/>
      <c r="AO34113" s="46"/>
    </row>
    <row r="34114" spans="1:41" s="60" customFormat="1" hidden="1" x14ac:dyDescent="0.35">
      <c r="A34114" s="46"/>
      <c r="H34114" s="103"/>
      <c r="AD34114" s="99"/>
      <c r="AF34114" s="46"/>
      <c r="AM34114" s="121"/>
      <c r="AO34114" s="46"/>
    </row>
    <row r="34115" spans="1:41" s="60" customFormat="1" hidden="1" x14ac:dyDescent="0.35">
      <c r="A34115" s="46"/>
      <c r="H34115" s="103"/>
      <c r="AD34115" s="99"/>
      <c r="AF34115" s="46"/>
      <c r="AM34115" s="121"/>
      <c r="AO34115" s="46"/>
    </row>
    <row r="34116" spans="1:41" s="60" customFormat="1" hidden="1" x14ac:dyDescent="0.35">
      <c r="A34116" s="46"/>
      <c r="H34116" s="103"/>
      <c r="AD34116" s="99"/>
      <c r="AF34116" s="46"/>
      <c r="AM34116" s="121"/>
      <c r="AO34116" s="46"/>
    </row>
    <row r="34117" spans="1:41" s="60" customFormat="1" hidden="1" x14ac:dyDescent="0.35">
      <c r="A34117" s="46"/>
      <c r="H34117" s="103"/>
      <c r="AD34117" s="99"/>
      <c r="AF34117" s="46"/>
      <c r="AM34117" s="121"/>
      <c r="AO34117" s="46"/>
    </row>
    <row r="34118" spans="1:41" s="60" customFormat="1" hidden="1" x14ac:dyDescent="0.35">
      <c r="A34118" s="46"/>
      <c r="H34118" s="103"/>
      <c r="AD34118" s="99"/>
      <c r="AF34118" s="46"/>
      <c r="AM34118" s="121"/>
      <c r="AO34118" s="46"/>
    </row>
    <row r="34119" spans="1:41" s="60" customFormat="1" hidden="1" x14ac:dyDescent="0.35">
      <c r="A34119" s="46"/>
      <c r="H34119" s="103"/>
      <c r="AD34119" s="99"/>
      <c r="AF34119" s="46"/>
      <c r="AM34119" s="121"/>
      <c r="AO34119" s="46"/>
    </row>
    <row r="34120" spans="1:41" s="60" customFormat="1" hidden="1" x14ac:dyDescent="0.35">
      <c r="A34120" s="46"/>
      <c r="H34120" s="103"/>
      <c r="AD34120" s="99"/>
      <c r="AF34120" s="46"/>
      <c r="AM34120" s="121"/>
      <c r="AO34120" s="46"/>
    </row>
    <row r="34121" spans="1:41" s="60" customFormat="1" hidden="1" x14ac:dyDescent="0.35">
      <c r="A34121" s="46"/>
      <c r="H34121" s="103"/>
      <c r="AD34121" s="99"/>
      <c r="AF34121" s="46"/>
      <c r="AM34121" s="121"/>
      <c r="AO34121" s="46"/>
    </row>
    <row r="34122" spans="1:41" s="60" customFormat="1" hidden="1" x14ac:dyDescent="0.35">
      <c r="A34122" s="46"/>
      <c r="H34122" s="103"/>
      <c r="AD34122" s="99"/>
      <c r="AF34122" s="46"/>
      <c r="AM34122" s="121"/>
      <c r="AO34122" s="46"/>
    </row>
    <row r="34123" spans="1:41" s="60" customFormat="1" hidden="1" x14ac:dyDescent="0.35">
      <c r="A34123" s="46"/>
      <c r="H34123" s="103"/>
      <c r="AD34123" s="99"/>
      <c r="AF34123" s="46"/>
      <c r="AM34123" s="121"/>
      <c r="AO34123" s="46"/>
    </row>
    <row r="34124" spans="1:41" s="60" customFormat="1" hidden="1" x14ac:dyDescent="0.35">
      <c r="A34124" s="46"/>
      <c r="H34124" s="103"/>
      <c r="AD34124" s="99"/>
      <c r="AF34124" s="46"/>
      <c r="AM34124" s="121"/>
      <c r="AO34124" s="46"/>
    </row>
    <row r="34125" spans="1:41" s="60" customFormat="1" hidden="1" x14ac:dyDescent="0.35">
      <c r="A34125" s="46"/>
      <c r="H34125" s="103"/>
      <c r="AD34125" s="99"/>
      <c r="AF34125" s="46"/>
      <c r="AM34125" s="121"/>
      <c r="AO34125" s="46"/>
    </row>
    <row r="34126" spans="1:41" s="60" customFormat="1" hidden="1" x14ac:dyDescent="0.35">
      <c r="A34126" s="46"/>
      <c r="H34126" s="103"/>
      <c r="AD34126" s="99"/>
      <c r="AF34126" s="46"/>
      <c r="AM34126" s="121"/>
      <c r="AO34126" s="46"/>
    </row>
    <row r="34127" spans="1:41" s="60" customFormat="1" hidden="1" x14ac:dyDescent="0.35">
      <c r="A34127" s="46"/>
      <c r="H34127" s="103"/>
      <c r="AD34127" s="99"/>
      <c r="AF34127" s="46"/>
      <c r="AM34127" s="121"/>
      <c r="AO34127" s="46"/>
    </row>
    <row r="34128" spans="1:41" s="60" customFormat="1" hidden="1" x14ac:dyDescent="0.35">
      <c r="A34128" s="46"/>
      <c r="H34128" s="103"/>
      <c r="AD34128" s="99"/>
      <c r="AF34128" s="46"/>
      <c r="AM34128" s="121"/>
      <c r="AO34128" s="46"/>
    </row>
    <row r="34129" spans="1:41" s="60" customFormat="1" hidden="1" x14ac:dyDescent="0.35">
      <c r="A34129" s="46"/>
      <c r="H34129" s="103"/>
      <c r="AD34129" s="99"/>
      <c r="AF34129" s="46"/>
      <c r="AM34129" s="121"/>
      <c r="AO34129" s="46"/>
    </row>
    <row r="34130" spans="1:41" s="60" customFormat="1" hidden="1" x14ac:dyDescent="0.35">
      <c r="A34130" s="46"/>
      <c r="H34130" s="103"/>
      <c r="AD34130" s="99"/>
      <c r="AF34130" s="46"/>
      <c r="AM34130" s="121"/>
      <c r="AO34130" s="46"/>
    </row>
    <row r="34131" spans="1:41" s="60" customFormat="1" hidden="1" x14ac:dyDescent="0.35">
      <c r="A34131" s="46"/>
      <c r="H34131" s="103"/>
      <c r="AD34131" s="99"/>
      <c r="AF34131" s="46"/>
      <c r="AM34131" s="121"/>
      <c r="AO34131" s="46"/>
    </row>
    <row r="34132" spans="1:41" s="60" customFormat="1" hidden="1" x14ac:dyDescent="0.35">
      <c r="A34132" s="46"/>
      <c r="H34132" s="103"/>
      <c r="AD34132" s="99"/>
      <c r="AF34132" s="46"/>
      <c r="AM34132" s="121"/>
      <c r="AO34132" s="46"/>
    </row>
    <row r="34133" spans="1:41" s="60" customFormat="1" hidden="1" x14ac:dyDescent="0.35">
      <c r="A34133" s="46"/>
      <c r="H34133" s="103"/>
      <c r="AD34133" s="99"/>
      <c r="AF34133" s="46"/>
      <c r="AM34133" s="121"/>
      <c r="AO34133" s="46"/>
    </row>
    <row r="34134" spans="1:41" s="60" customFormat="1" hidden="1" x14ac:dyDescent="0.35">
      <c r="A34134" s="46"/>
      <c r="H34134" s="103"/>
      <c r="AD34134" s="99"/>
      <c r="AF34134" s="46"/>
      <c r="AM34134" s="121"/>
      <c r="AO34134" s="46"/>
    </row>
    <row r="34135" spans="1:41" s="60" customFormat="1" hidden="1" x14ac:dyDescent="0.35">
      <c r="A34135" s="46"/>
      <c r="H34135" s="103"/>
      <c r="AD34135" s="99"/>
      <c r="AF34135" s="46"/>
      <c r="AM34135" s="121"/>
      <c r="AO34135" s="46"/>
    </row>
    <row r="34136" spans="1:41" s="60" customFormat="1" hidden="1" x14ac:dyDescent="0.35">
      <c r="A34136" s="46"/>
      <c r="H34136" s="103"/>
      <c r="AD34136" s="99"/>
      <c r="AF34136" s="46"/>
      <c r="AM34136" s="121"/>
      <c r="AO34136" s="46"/>
    </row>
    <row r="34137" spans="1:41" s="60" customFormat="1" hidden="1" x14ac:dyDescent="0.35">
      <c r="A34137" s="46"/>
      <c r="H34137" s="103"/>
      <c r="AD34137" s="99"/>
      <c r="AF34137" s="46"/>
      <c r="AM34137" s="121"/>
      <c r="AO34137" s="46"/>
    </row>
    <row r="34138" spans="1:41" s="60" customFormat="1" hidden="1" x14ac:dyDescent="0.35">
      <c r="A34138" s="46"/>
      <c r="H34138" s="103"/>
      <c r="AD34138" s="99"/>
      <c r="AF34138" s="46"/>
      <c r="AM34138" s="121"/>
      <c r="AO34138" s="46"/>
    </row>
    <row r="34139" spans="1:41" s="60" customFormat="1" hidden="1" x14ac:dyDescent="0.35">
      <c r="A34139" s="46"/>
      <c r="H34139" s="103"/>
      <c r="AD34139" s="99"/>
      <c r="AF34139" s="46"/>
      <c r="AM34139" s="121"/>
      <c r="AO34139" s="46"/>
    </row>
    <row r="34140" spans="1:41" s="60" customFormat="1" hidden="1" x14ac:dyDescent="0.35">
      <c r="A34140" s="46"/>
      <c r="H34140" s="103"/>
      <c r="AD34140" s="99"/>
      <c r="AF34140" s="46"/>
      <c r="AM34140" s="121"/>
      <c r="AO34140" s="46"/>
    </row>
    <row r="34141" spans="1:41" s="60" customFormat="1" hidden="1" x14ac:dyDescent="0.35">
      <c r="A34141" s="46"/>
      <c r="H34141" s="103"/>
      <c r="AD34141" s="99"/>
      <c r="AF34141" s="46"/>
      <c r="AM34141" s="121"/>
      <c r="AO34141" s="46"/>
    </row>
    <row r="34142" spans="1:41" s="60" customFormat="1" hidden="1" x14ac:dyDescent="0.35">
      <c r="A34142" s="46"/>
      <c r="H34142" s="103"/>
      <c r="AD34142" s="99"/>
      <c r="AF34142" s="46"/>
      <c r="AM34142" s="121"/>
      <c r="AO34142" s="46"/>
    </row>
    <row r="34143" spans="1:41" s="60" customFormat="1" hidden="1" x14ac:dyDescent="0.35">
      <c r="A34143" s="46"/>
      <c r="H34143" s="103"/>
      <c r="AD34143" s="99"/>
      <c r="AF34143" s="46"/>
      <c r="AM34143" s="121"/>
      <c r="AO34143" s="46"/>
    </row>
    <row r="34144" spans="1:41" s="60" customFormat="1" hidden="1" x14ac:dyDescent="0.35">
      <c r="A34144" s="46"/>
      <c r="H34144" s="103"/>
      <c r="AD34144" s="99"/>
      <c r="AF34144" s="46"/>
      <c r="AM34144" s="121"/>
      <c r="AO34144" s="46"/>
    </row>
    <row r="34145" spans="1:41" s="60" customFormat="1" hidden="1" x14ac:dyDescent="0.35">
      <c r="A34145" s="46"/>
      <c r="H34145" s="103"/>
      <c r="AD34145" s="99"/>
      <c r="AF34145" s="46"/>
      <c r="AM34145" s="121"/>
      <c r="AO34145" s="46"/>
    </row>
    <row r="34146" spans="1:41" s="60" customFormat="1" hidden="1" x14ac:dyDescent="0.35">
      <c r="A34146" s="46"/>
      <c r="H34146" s="103"/>
      <c r="AD34146" s="99"/>
      <c r="AF34146" s="46"/>
      <c r="AM34146" s="121"/>
      <c r="AO34146" s="46"/>
    </row>
    <row r="34147" spans="1:41" s="60" customFormat="1" hidden="1" x14ac:dyDescent="0.35">
      <c r="A34147" s="46"/>
      <c r="H34147" s="103"/>
      <c r="AD34147" s="99"/>
      <c r="AF34147" s="46"/>
      <c r="AM34147" s="121"/>
      <c r="AO34147" s="46"/>
    </row>
    <row r="34148" spans="1:41" s="60" customFormat="1" hidden="1" x14ac:dyDescent="0.35">
      <c r="A34148" s="46"/>
      <c r="H34148" s="103"/>
      <c r="AD34148" s="99"/>
      <c r="AF34148" s="46"/>
      <c r="AM34148" s="121"/>
      <c r="AO34148" s="46"/>
    </row>
    <row r="34149" spans="1:41" s="60" customFormat="1" hidden="1" x14ac:dyDescent="0.35">
      <c r="A34149" s="46"/>
      <c r="H34149" s="103"/>
      <c r="AD34149" s="99"/>
      <c r="AF34149" s="46"/>
      <c r="AM34149" s="121"/>
      <c r="AO34149" s="46"/>
    </row>
    <row r="34150" spans="1:41" s="60" customFormat="1" hidden="1" x14ac:dyDescent="0.35">
      <c r="A34150" s="46"/>
      <c r="H34150" s="103"/>
      <c r="AD34150" s="99"/>
      <c r="AF34150" s="46"/>
      <c r="AM34150" s="121"/>
      <c r="AO34150" s="46"/>
    </row>
    <row r="34151" spans="1:41" s="60" customFormat="1" hidden="1" x14ac:dyDescent="0.35">
      <c r="A34151" s="46"/>
      <c r="H34151" s="103"/>
      <c r="AD34151" s="99"/>
      <c r="AF34151" s="46"/>
      <c r="AM34151" s="121"/>
      <c r="AO34151" s="46"/>
    </row>
    <row r="34152" spans="1:41" s="60" customFormat="1" hidden="1" x14ac:dyDescent="0.35">
      <c r="A34152" s="46"/>
      <c r="H34152" s="103"/>
      <c r="AD34152" s="99"/>
      <c r="AF34152" s="46"/>
      <c r="AM34152" s="121"/>
      <c r="AO34152" s="46"/>
    </row>
    <row r="34153" spans="1:41" s="60" customFormat="1" hidden="1" x14ac:dyDescent="0.35">
      <c r="A34153" s="46"/>
      <c r="H34153" s="103"/>
      <c r="AD34153" s="99"/>
      <c r="AF34153" s="46"/>
      <c r="AM34153" s="121"/>
      <c r="AO34153" s="46"/>
    </row>
    <row r="34154" spans="1:41" s="60" customFormat="1" hidden="1" x14ac:dyDescent="0.35">
      <c r="A34154" s="46"/>
      <c r="H34154" s="103"/>
      <c r="AD34154" s="99"/>
      <c r="AF34154" s="46"/>
      <c r="AM34154" s="121"/>
      <c r="AO34154" s="46"/>
    </row>
    <row r="34155" spans="1:41" s="60" customFormat="1" hidden="1" x14ac:dyDescent="0.35">
      <c r="A34155" s="46"/>
      <c r="H34155" s="103"/>
      <c r="AD34155" s="99"/>
      <c r="AF34155" s="46"/>
      <c r="AM34155" s="121"/>
      <c r="AO34155" s="46"/>
    </row>
    <row r="34156" spans="1:41" s="60" customFormat="1" hidden="1" x14ac:dyDescent="0.35">
      <c r="A34156" s="46"/>
      <c r="H34156" s="103"/>
      <c r="AD34156" s="99"/>
      <c r="AF34156" s="46"/>
      <c r="AM34156" s="121"/>
      <c r="AO34156" s="46"/>
    </row>
    <row r="34157" spans="1:41" s="60" customFormat="1" hidden="1" x14ac:dyDescent="0.35">
      <c r="A34157" s="46"/>
      <c r="H34157" s="103"/>
      <c r="AD34157" s="99"/>
      <c r="AF34157" s="46"/>
      <c r="AM34157" s="121"/>
      <c r="AO34157" s="46"/>
    </row>
    <row r="34158" spans="1:41" s="60" customFormat="1" hidden="1" x14ac:dyDescent="0.35">
      <c r="A34158" s="46"/>
      <c r="H34158" s="103"/>
      <c r="AD34158" s="99"/>
      <c r="AF34158" s="46"/>
      <c r="AM34158" s="121"/>
      <c r="AO34158" s="46"/>
    </row>
    <row r="34159" spans="1:41" s="60" customFormat="1" hidden="1" x14ac:dyDescent="0.35">
      <c r="A34159" s="46"/>
      <c r="H34159" s="103"/>
      <c r="AD34159" s="99"/>
      <c r="AF34159" s="46"/>
      <c r="AM34159" s="121"/>
      <c r="AO34159" s="46"/>
    </row>
    <row r="34160" spans="1:41" s="60" customFormat="1" hidden="1" x14ac:dyDescent="0.35">
      <c r="A34160" s="46"/>
      <c r="H34160" s="103"/>
      <c r="AD34160" s="99"/>
      <c r="AF34160" s="46"/>
      <c r="AM34160" s="121"/>
      <c r="AO34160" s="46"/>
    </row>
    <row r="34161" spans="1:41" s="60" customFormat="1" hidden="1" x14ac:dyDescent="0.35">
      <c r="A34161" s="46"/>
      <c r="H34161" s="103"/>
      <c r="AD34161" s="99"/>
      <c r="AF34161" s="46"/>
      <c r="AM34161" s="121"/>
      <c r="AO34161" s="46"/>
    </row>
    <row r="34162" spans="1:41" s="60" customFormat="1" hidden="1" x14ac:dyDescent="0.35">
      <c r="A34162" s="46"/>
      <c r="H34162" s="103"/>
      <c r="AD34162" s="99"/>
      <c r="AF34162" s="46"/>
      <c r="AM34162" s="121"/>
      <c r="AO34162" s="46"/>
    </row>
    <row r="34163" spans="1:41" s="60" customFormat="1" hidden="1" x14ac:dyDescent="0.35">
      <c r="A34163" s="46"/>
      <c r="H34163" s="103"/>
      <c r="AD34163" s="99"/>
      <c r="AF34163" s="46"/>
      <c r="AM34163" s="121"/>
      <c r="AO34163" s="46"/>
    </row>
    <row r="34164" spans="1:41" s="60" customFormat="1" hidden="1" x14ac:dyDescent="0.35">
      <c r="A34164" s="46"/>
      <c r="H34164" s="103"/>
      <c r="AD34164" s="99"/>
      <c r="AF34164" s="46"/>
      <c r="AM34164" s="121"/>
      <c r="AO34164" s="46"/>
    </row>
    <row r="34165" spans="1:41" s="60" customFormat="1" hidden="1" x14ac:dyDescent="0.35">
      <c r="A34165" s="46"/>
      <c r="H34165" s="103"/>
      <c r="AD34165" s="99"/>
      <c r="AF34165" s="46"/>
      <c r="AM34165" s="121"/>
      <c r="AO34165" s="46"/>
    </row>
    <row r="34166" spans="1:41" s="60" customFormat="1" hidden="1" x14ac:dyDescent="0.35">
      <c r="A34166" s="46"/>
      <c r="H34166" s="103"/>
      <c r="AD34166" s="99"/>
      <c r="AF34166" s="46"/>
      <c r="AM34166" s="121"/>
      <c r="AO34166" s="46"/>
    </row>
    <row r="34167" spans="1:41" s="60" customFormat="1" hidden="1" x14ac:dyDescent="0.35">
      <c r="A34167" s="46"/>
      <c r="H34167" s="103"/>
      <c r="AD34167" s="99"/>
      <c r="AF34167" s="46"/>
      <c r="AM34167" s="121"/>
      <c r="AO34167" s="46"/>
    </row>
    <row r="34168" spans="1:41" s="60" customFormat="1" hidden="1" x14ac:dyDescent="0.35">
      <c r="A34168" s="46"/>
      <c r="H34168" s="103"/>
      <c r="AD34168" s="99"/>
      <c r="AF34168" s="46"/>
      <c r="AM34168" s="121"/>
      <c r="AO34168" s="46"/>
    </row>
    <row r="34169" spans="1:41" s="60" customFormat="1" hidden="1" x14ac:dyDescent="0.35">
      <c r="A34169" s="46"/>
      <c r="H34169" s="103"/>
      <c r="AD34169" s="99"/>
      <c r="AF34169" s="46"/>
      <c r="AM34169" s="121"/>
      <c r="AO34169" s="46"/>
    </row>
    <row r="34170" spans="1:41" s="60" customFormat="1" hidden="1" x14ac:dyDescent="0.35">
      <c r="A34170" s="46"/>
      <c r="H34170" s="103"/>
      <c r="AD34170" s="99"/>
      <c r="AF34170" s="46"/>
      <c r="AM34170" s="121"/>
      <c r="AO34170" s="46"/>
    </row>
    <row r="34171" spans="1:41" s="60" customFormat="1" hidden="1" x14ac:dyDescent="0.35">
      <c r="A34171" s="46"/>
      <c r="H34171" s="103"/>
      <c r="AD34171" s="99"/>
      <c r="AF34171" s="46"/>
      <c r="AM34171" s="121"/>
      <c r="AO34171" s="46"/>
    </row>
    <row r="34172" spans="1:41" s="60" customFormat="1" hidden="1" x14ac:dyDescent="0.35">
      <c r="A34172" s="46"/>
      <c r="H34172" s="103"/>
      <c r="AD34172" s="99"/>
      <c r="AF34172" s="46"/>
      <c r="AM34172" s="121"/>
      <c r="AO34172" s="46"/>
    </row>
    <row r="34173" spans="1:41" s="60" customFormat="1" hidden="1" x14ac:dyDescent="0.35">
      <c r="A34173" s="46"/>
      <c r="H34173" s="103"/>
      <c r="AD34173" s="99"/>
      <c r="AF34173" s="46"/>
      <c r="AM34173" s="121"/>
      <c r="AO34173" s="46"/>
    </row>
    <row r="34174" spans="1:41" s="60" customFormat="1" hidden="1" x14ac:dyDescent="0.35">
      <c r="A34174" s="46"/>
      <c r="H34174" s="103"/>
      <c r="AD34174" s="99"/>
      <c r="AF34174" s="46"/>
      <c r="AM34174" s="121"/>
      <c r="AO34174" s="46"/>
    </row>
    <row r="34175" spans="1:41" s="60" customFormat="1" hidden="1" x14ac:dyDescent="0.35">
      <c r="A34175" s="46"/>
      <c r="H34175" s="103"/>
      <c r="AD34175" s="99"/>
      <c r="AF34175" s="46"/>
      <c r="AM34175" s="121"/>
      <c r="AO34175" s="46"/>
    </row>
    <row r="34176" spans="1:41" s="60" customFormat="1" hidden="1" x14ac:dyDescent="0.35">
      <c r="A34176" s="46"/>
      <c r="H34176" s="103"/>
      <c r="AD34176" s="99"/>
      <c r="AF34176" s="46"/>
      <c r="AM34176" s="121"/>
      <c r="AO34176" s="46"/>
    </row>
    <row r="34177" spans="1:41" s="60" customFormat="1" hidden="1" x14ac:dyDescent="0.35">
      <c r="A34177" s="46"/>
      <c r="H34177" s="103"/>
      <c r="AD34177" s="99"/>
      <c r="AF34177" s="46"/>
      <c r="AM34177" s="121"/>
      <c r="AO34177" s="46"/>
    </row>
    <row r="34178" spans="1:41" s="60" customFormat="1" hidden="1" x14ac:dyDescent="0.35">
      <c r="A34178" s="46"/>
      <c r="H34178" s="103"/>
      <c r="AD34178" s="99"/>
      <c r="AF34178" s="46"/>
      <c r="AM34178" s="121"/>
      <c r="AO34178" s="46"/>
    </row>
    <row r="34179" spans="1:41" s="60" customFormat="1" hidden="1" x14ac:dyDescent="0.35">
      <c r="A34179" s="46"/>
      <c r="H34179" s="103"/>
      <c r="AD34179" s="99"/>
      <c r="AF34179" s="46"/>
      <c r="AM34179" s="121"/>
      <c r="AO34179" s="46"/>
    </row>
    <row r="34180" spans="1:41" s="60" customFormat="1" hidden="1" x14ac:dyDescent="0.35">
      <c r="A34180" s="46"/>
      <c r="H34180" s="103"/>
      <c r="AD34180" s="99"/>
      <c r="AF34180" s="46"/>
      <c r="AM34180" s="121"/>
      <c r="AO34180" s="46"/>
    </row>
    <row r="34181" spans="1:41" s="60" customFormat="1" hidden="1" x14ac:dyDescent="0.35">
      <c r="A34181" s="46"/>
      <c r="H34181" s="103"/>
      <c r="AD34181" s="99"/>
      <c r="AF34181" s="46"/>
      <c r="AM34181" s="121"/>
      <c r="AO34181" s="46"/>
    </row>
    <row r="34182" spans="1:41" s="60" customFormat="1" hidden="1" x14ac:dyDescent="0.35">
      <c r="A34182" s="46"/>
      <c r="H34182" s="103"/>
      <c r="AD34182" s="99"/>
      <c r="AF34182" s="46"/>
      <c r="AM34182" s="121"/>
      <c r="AO34182" s="46"/>
    </row>
    <row r="34183" spans="1:41" s="60" customFormat="1" hidden="1" x14ac:dyDescent="0.35">
      <c r="A34183" s="46"/>
      <c r="H34183" s="103"/>
      <c r="AD34183" s="99"/>
      <c r="AF34183" s="46"/>
      <c r="AM34183" s="121"/>
      <c r="AO34183" s="46"/>
    </row>
    <row r="34184" spans="1:41" s="60" customFormat="1" hidden="1" x14ac:dyDescent="0.35">
      <c r="A34184" s="46"/>
      <c r="H34184" s="103"/>
      <c r="AD34184" s="99"/>
      <c r="AF34184" s="46"/>
      <c r="AM34184" s="121"/>
      <c r="AO34184" s="46"/>
    </row>
    <row r="34185" spans="1:41" s="60" customFormat="1" hidden="1" x14ac:dyDescent="0.35">
      <c r="A34185" s="46"/>
      <c r="H34185" s="103"/>
      <c r="AD34185" s="99"/>
      <c r="AF34185" s="46"/>
      <c r="AM34185" s="121"/>
      <c r="AO34185" s="46"/>
    </row>
    <row r="34186" spans="1:41" s="60" customFormat="1" hidden="1" x14ac:dyDescent="0.35">
      <c r="A34186" s="46"/>
      <c r="H34186" s="103"/>
      <c r="AD34186" s="99"/>
      <c r="AF34186" s="46"/>
      <c r="AM34186" s="121"/>
      <c r="AO34186" s="46"/>
    </row>
    <row r="34187" spans="1:41" s="60" customFormat="1" hidden="1" x14ac:dyDescent="0.35">
      <c r="A34187" s="46"/>
      <c r="H34187" s="103"/>
      <c r="AD34187" s="99"/>
      <c r="AF34187" s="46"/>
      <c r="AM34187" s="121"/>
      <c r="AO34187" s="46"/>
    </row>
    <row r="34188" spans="1:41" s="60" customFormat="1" hidden="1" x14ac:dyDescent="0.35">
      <c r="A34188" s="46"/>
      <c r="H34188" s="103"/>
      <c r="AD34188" s="99"/>
      <c r="AF34188" s="46"/>
      <c r="AM34188" s="121"/>
      <c r="AO34188" s="46"/>
    </row>
    <row r="34189" spans="1:41" s="60" customFormat="1" hidden="1" x14ac:dyDescent="0.35">
      <c r="A34189" s="46"/>
      <c r="H34189" s="103"/>
      <c r="AD34189" s="99"/>
      <c r="AF34189" s="46"/>
      <c r="AM34189" s="121"/>
      <c r="AO34189" s="46"/>
    </row>
    <row r="34190" spans="1:41" s="60" customFormat="1" hidden="1" x14ac:dyDescent="0.35">
      <c r="A34190" s="46"/>
      <c r="H34190" s="103"/>
      <c r="AD34190" s="99"/>
      <c r="AF34190" s="46"/>
      <c r="AM34190" s="121"/>
      <c r="AO34190" s="46"/>
    </row>
    <row r="34191" spans="1:41" s="60" customFormat="1" hidden="1" x14ac:dyDescent="0.35">
      <c r="A34191" s="46"/>
      <c r="H34191" s="103"/>
      <c r="AD34191" s="99"/>
      <c r="AF34191" s="46"/>
      <c r="AM34191" s="121"/>
      <c r="AO34191" s="46"/>
    </row>
    <row r="34192" spans="1:41" s="60" customFormat="1" hidden="1" x14ac:dyDescent="0.35">
      <c r="A34192" s="46"/>
      <c r="H34192" s="103"/>
      <c r="AD34192" s="99"/>
      <c r="AF34192" s="46"/>
      <c r="AM34192" s="121"/>
      <c r="AO34192" s="46"/>
    </row>
    <row r="34193" spans="1:41" s="60" customFormat="1" hidden="1" x14ac:dyDescent="0.35">
      <c r="A34193" s="46"/>
      <c r="H34193" s="103"/>
      <c r="AD34193" s="99"/>
      <c r="AF34193" s="46"/>
      <c r="AM34193" s="121"/>
      <c r="AO34193" s="46"/>
    </row>
    <row r="34194" spans="1:41" s="60" customFormat="1" hidden="1" x14ac:dyDescent="0.35">
      <c r="A34194" s="46"/>
      <c r="H34194" s="103"/>
      <c r="AD34194" s="99"/>
      <c r="AF34194" s="46"/>
      <c r="AM34194" s="121"/>
      <c r="AO34194" s="46"/>
    </row>
    <row r="34195" spans="1:41" s="60" customFormat="1" hidden="1" x14ac:dyDescent="0.35">
      <c r="A34195" s="46"/>
      <c r="H34195" s="103"/>
      <c r="AD34195" s="99"/>
      <c r="AF34195" s="46"/>
      <c r="AM34195" s="121"/>
      <c r="AO34195" s="46"/>
    </row>
    <row r="34196" spans="1:41" s="60" customFormat="1" hidden="1" x14ac:dyDescent="0.35">
      <c r="A34196" s="46"/>
      <c r="H34196" s="103"/>
      <c r="AD34196" s="99"/>
      <c r="AF34196" s="46"/>
      <c r="AM34196" s="121"/>
      <c r="AO34196" s="46"/>
    </row>
    <row r="34197" spans="1:41" s="60" customFormat="1" hidden="1" x14ac:dyDescent="0.35">
      <c r="A34197" s="46"/>
      <c r="H34197" s="103"/>
      <c r="AD34197" s="99"/>
      <c r="AF34197" s="46"/>
      <c r="AM34197" s="121"/>
      <c r="AO34197" s="46"/>
    </row>
    <row r="34198" spans="1:41" s="60" customFormat="1" hidden="1" x14ac:dyDescent="0.35">
      <c r="A34198" s="46"/>
      <c r="H34198" s="103"/>
      <c r="AD34198" s="99"/>
      <c r="AF34198" s="46"/>
      <c r="AM34198" s="121"/>
      <c r="AO34198" s="46"/>
    </row>
    <row r="34199" spans="1:41" s="60" customFormat="1" hidden="1" x14ac:dyDescent="0.35">
      <c r="A34199" s="46"/>
      <c r="H34199" s="103"/>
      <c r="AD34199" s="99"/>
      <c r="AF34199" s="46"/>
      <c r="AM34199" s="121"/>
      <c r="AO34199" s="46"/>
    </row>
    <row r="34200" spans="1:41" s="60" customFormat="1" hidden="1" x14ac:dyDescent="0.35">
      <c r="A34200" s="46"/>
      <c r="H34200" s="103"/>
      <c r="AD34200" s="99"/>
      <c r="AF34200" s="46"/>
      <c r="AM34200" s="121"/>
      <c r="AO34200" s="46"/>
    </row>
    <row r="34201" spans="1:41" s="60" customFormat="1" hidden="1" x14ac:dyDescent="0.35">
      <c r="A34201" s="46"/>
      <c r="H34201" s="103"/>
      <c r="AD34201" s="99"/>
      <c r="AF34201" s="46"/>
      <c r="AM34201" s="121"/>
      <c r="AO34201" s="46"/>
    </row>
    <row r="34202" spans="1:41" s="60" customFormat="1" hidden="1" x14ac:dyDescent="0.35">
      <c r="A34202" s="46"/>
      <c r="H34202" s="103"/>
      <c r="AD34202" s="99"/>
      <c r="AF34202" s="46"/>
      <c r="AM34202" s="121"/>
      <c r="AO34202" s="46"/>
    </row>
    <row r="34203" spans="1:41" s="60" customFormat="1" hidden="1" x14ac:dyDescent="0.35">
      <c r="A34203" s="46"/>
      <c r="H34203" s="103"/>
      <c r="AD34203" s="99"/>
      <c r="AF34203" s="46"/>
      <c r="AM34203" s="121"/>
      <c r="AO34203" s="46"/>
    </row>
    <row r="34204" spans="1:41" s="60" customFormat="1" hidden="1" x14ac:dyDescent="0.35">
      <c r="A34204" s="46"/>
      <c r="H34204" s="103"/>
      <c r="AD34204" s="99"/>
      <c r="AF34204" s="46"/>
      <c r="AM34204" s="121"/>
      <c r="AO34204" s="46"/>
    </row>
    <row r="34205" spans="1:41" s="60" customFormat="1" hidden="1" x14ac:dyDescent="0.35">
      <c r="A34205" s="46"/>
      <c r="H34205" s="103"/>
      <c r="AD34205" s="99"/>
      <c r="AF34205" s="46"/>
      <c r="AM34205" s="121"/>
      <c r="AO34205" s="46"/>
    </row>
    <row r="34206" spans="1:41" s="60" customFormat="1" hidden="1" x14ac:dyDescent="0.35">
      <c r="A34206" s="46"/>
      <c r="H34206" s="103"/>
      <c r="AD34206" s="99"/>
      <c r="AF34206" s="46"/>
      <c r="AM34206" s="121"/>
      <c r="AO34206" s="46"/>
    </row>
    <row r="34207" spans="1:41" s="60" customFormat="1" hidden="1" x14ac:dyDescent="0.35">
      <c r="A34207" s="46"/>
      <c r="H34207" s="103"/>
      <c r="AD34207" s="99"/>
      <c r="AF34207" s="46"/>
      <c r="AM34207" s="121"/>
      <c r="AO34207" s="46"/>
    </row>
    <row r="34208" spans="1:41" s="60" customFormat="1" hidden="1" x14ac:dyDescent="0.35">
      <c r="A34208" s="46"/>
      <c r="H34208" s="103"/>
      <c r="AD34208" s="99"/>
      <c r="AF34208" s="46"/>
      <c r="AM34208" s="121"/>
      <c r="AO34208" s="46"/>
    </row>
    <row r="34209" spans="1:41" s="60" customFormat="1" hidden="1" x14ac:dyDescent="0.35">
      <c r="A34209" s="46"/>
      <c r="H34209" s="103"/>
      <c r="AD34209" s="99"/>
      <c r="AF34209" s="46"/>
      <c r="AM34209" s="121"/>
      <c r="AO34209" s="46"/>
    </row>
    <row r="34210" spans="1:41" s="60" customFormat="1" hidden="1" x14ac:dyDescent="0.35">
      <c r="A34210" s="46"/>
      <c r="H34210" s="103"/>
      <c r="AD34210" s="99"/>
      <c r="AF34210" s="46"/>
      <c r="AM34210" s="121"/>
      <c r="AO34210" s="46"/>
    </row>
    <row r="34211" spans="1:41" s="60" customFormat="1" hidden="1" x14ac:dyDescent="0.35">
      <c r="A34211" s="46"/>
      <c r="H34211" s="103"/>
      <c r="AD34211" s="99"/>
      <c r="AF34211" s="46"/>
      <c r="AM34211" s="121"/>
      <c r="AO34211" s="46"/>
    </row>
    <row r="34212" spans="1:41" s="60" customFormat="1" hidden="1" x14ac:dyDescent="0.35">
      <c r="A34212" s="46"/>
      <c r="H34212" s="103"/>
      <c r="AD34212" s="99"/>
      <c r="AF34212" s="46"/>
      <c r="AM34212" s="121"/>
      <c r="AO34212" s="46"/>
    </row>
    <row r="34213" spans="1:41" s="60" customFormat="1" hidden="1" x14ac:dyDescent="0.35">
      <c r="A34213" s="46"/>
      <c r="H34213" s="103"/>
      <c r="AD34213" s="99"/>
      <c r="AF34213" s="46"/>
      <c r="AM34213" s="121"/>
      <c r="AO34213" s="46"/>
    </row>
    <row r="34214" spans="1:41" s="60" customFormat="1" hidden="1" x14ac:dyDescent="0.35">
      <c r="A34214" s="46"/>
      <c r="H34214" s="103"/>
      <c r="AD34214" s="99"/>
      <c r="AF34214" s="46"/>
      <c r="AM34214" s="121"/>
      <c r="AO34214" s="46"/>
    </row>
    <row r="34215" spans="1:41" s="60" customFormat="1" hidden="1" x14ac:dyDescent="0.35">
      <c r="A34215" s="46"/>
      <c r="H34215" s="103"/>
      <c r="AD34215" s="99"/>
      <c r="AF34215" s="46"/>
      <c r="AM34215" s="121"/>
      <c r="AO34215" s="46"/>
    </row>
    <row r="34216" spans="1:41" s="60" customFormat="1" hidden="1" x14ac:dyDescent="0.35">
      <c r="A34216" s="46"/>
      <c r="H34216" s="103"/>
      <c r="AD34216" s="99"/>
      <c r="AF34216" s="46"/>
      <c r="AM34216" s="121"/>
      <c r="AO34216" s="46"/>
    </row>
    <row r="34217" spans="1:41" s="60" customFormat="1" hidden="1" x14ac:dyDescent="0.35">
      <c r="A34217" s="46"/>
      <c r="H34217" s="103"/>
      <c r="AD34217" s="99"/>
      <c r="AF34217" s="46"/>
      <c r="AM34217" s="121"/>
      <c r="AO34217" s="46"/>
    </row>
    <row r="34218" spans="1:41" s="60" customFormat="1" hidden="1" x14ac:dyDescent="0.35">
      <c r="A34218" s="46"/>
      <c r="H34218" s="103"/>
      <c r="AD34218" s="99"/>
      <c r="AF34218" s="46"/>
      <c r="AM34218" s="121"/>
      <c r="AO34218" s="46"/>
    </row>
    <row r="34219" spans="1:41" s="60" customFormat="1" hidden="1" x14ac:dyDescent="0.35">
      <c r="A34219" s="46"/>
      <c r="H34219" s="103"/>
      <c r="AD34219" s="99"/>
      <c r="AF34219" s="46"/>
      <c r="AM34219" s="121"/>
      <c r="AO34219" s="46"/>
    </row>
    <row r="34220" spans="1:41" s="60" customFormat="1" hidden="1" x14ac:dyDescent="0.35">
      <c r="A34220" s="46"/>
      <c r="H34220" s="103"/>
      <c r="AD34220" s="99"/>
      <c r="AF34220" s="46"/>
      <c r="AM34220" s="121"/>
      <c r="AO34220" s="46"/>
    </row>
    <row r="34221" spans="1:41" s="60" customFormat="1" hidden="1" x14ac:dyDescent="0.35">
      <c r="A34221" s="46"/>
      <c r="H34221" s="103"/>
      <c r="AD34221" s="99"/>
      <c r="AF34221" s="46"/>
      <c r="AM34221" s="121"/>
      <c r="AO34221" s="46"/>
    </row>
    <row r="34222" spans="1:41" s="60" customFormat="1" hidden="1" x14ac:dyDescent="0.35">
      <c r="A34222" s="46"/>
      <c r="H34222" s="103"/>
      <c r="AD34222" s="99"/>
      <c r="AF34222" s="46"/>
      <c r="AM34222" s="121"/>
      <c r="AO34222" s="46"/>
    </row>
    <row r="34223" spans="1:41" s="60" customFormat="1" hidden="1" x14ac:dyDescent="0.35">
      <c r="A34223" s="46"/>
      <c r="H34223" s="103"/>
      <c r="AD34223" s="99"/>
      <c r="AF34223" s="46"/>
      <c r="AM34223" s="121"/>
      <c r="AO34223" s="46"/>
    </row>
    <row r="34224" spans="1:41" s="60" customFormat="1" hidden="1" x14ac:dyDescent="0.35">
      <c r="A34224" s="46"/>
      <c r="H34224" s="103"/>
      <c r="AD34224" s="99"/>
      <c r="AF34224" s="46"/>
      <c r="AM34224" s="121"/>
      <c r="AO34224" s="46"/>
    </row>
    <row r="34225" spans="1:41" s="60" customFormat="1" hidden="1" x14ac:dyDescent="0.35">
      <c r="A34225" s="46"/>
      <c r="H34225" s="103"/>
      <c r="AD34225" s="99"/>
      <c r="AF34225" s="46"/>
      <c r="AM34225" s="121"/>
      <c r="AO34225" s="46"/>
    </row>
    <row r="34226" spans="1:41" s="60" customFormat="1" hidden="1" x14ac:dyDescent="0.35">
      <c r="A34226" s="46"/>
      <c r="H34226" s="103"/>
      <c r="AD34226" s="99"/>
      <c r="AF34226" s="46"/>
      <c r="AM34226" s="121"/>
      <c r="AO34226" s="46"/>
    </row>
    <row r="34227" spans="1:41" s="60" customFormat="1" hidden="1" x14ac:dyDescent="0.35">
      <c r="A34227" s="46"/>
      <c r="H34227" s="103"/>
      <c r="AD34227" s="99"/>
      <c r="AF34227" s="46"/>
      <c r="AM34227" s="121"/>
      <c r="AO34227" s="46"/>
    </row>
    <row r="34228" spans="1:41" s="60" customFormat="1" hidden="1" x14ac:dyDescent="0.35">
      <c r="A34228" s="46"/>
      <c r="H34228" s="103"/>
      <c r="AD34228" s="99"/>
      <c r="AF34228" s="46"/>
      <c r="AM34228" s="121"/>
      <c r="AO34228" s="46"/>
    </row>
    <row r="34229" spans="1:41" s="60" customFormat="1" hidden="1" x14ac:dyDescent="0.35">
      <c r="A34229" s="46"/>
      <c r="H34229" s="103"/>
      <c r="AD34229" s="99"/>
      <c r="AF34229" s="46"/>
      <c r="AM34229" s="121"/>
      <c r="AO34229" s="46"/>
    </row>
    <row r="34230" spans="1:41" s="60" customFormat="1" hidden="1" x14ac:dyDescent="0.35">
      <c r="A34230" s="46"/>
      <c r="H34230" s="103"/>
      <c r="AD34230" s="99"/>
      <c r="AF34230" s="46"/>
      <c r="AM34230" s="121"/>
      <c r="AO34230" s="46"/>
    </row>
    <row r="34231" spans="1:41" s="60" customFormat="1" hidden="1" x14ac:dyDescent="0.35">
      <c r="A34231" s="46"/>
      <c r="H34231" s="103"/>
      <c r="AD34231" s="99"/>
      <c r="AF34231" s="46"/>
      <c r="AM34231" s="121"/>
      <c r="AO34231" s="46"/>
    </row>
    <row r="34232" spans="1:41" s="60" customFormat="1" hidden="1" x14ac:dyDescent="0.35">
      <c r="A34232" s="46"/>
      <c r="H34232" s="103"/>
      <c r="AD34232" s="99"/>
      <c r="AF34232" s="46"/>
      <c r="AM34232" s="121"/>
      <c r="AO34232" s="46"/>
    </row>
    <row r="34233" spans="1:41" s="60" customFormat="1" hidden="1" x14ac:dyDescent="0.35">
      <c r="A34233" s="46"/>
      <c r="H34233" s="103"/>
      <c r="AD34233" s="99"/>
      <c r="AF34233" s="46"/>
      <c r="AM34233" s="121"/>
      <c r="AO34233" s="46"/>
    </row>
    <row r="34234" spans="1:41" s="60" customFormat="1" hidden="1" x14ac:dyDescent="0.35">
      <c r="A34234" s="46"/>
      <c r="H34234" s="103"/>
      <c r="AD34234" s="99"/>
      <c r="AF34234" s="46"/>
      <c r="AM34234" s="121"/>
      <c r="AO34234" s="46"/>
    </row>
    <row r="34235" spans="1:41" s="60" customFormat="1" hidden="1" x14ac:dyDescent="0.35">
      <c r="A34235" s="46"/>
      <c r="H34235" s="103"/>
      <c r="AD34235" s="99"/>
      <c r="AF34235" s="46"/>
      <c r="AM34235" s="121"/>
      <c r="AO34235" s="46"/>
    </row>
    <row r="34236" spans="1:41" s="60" customFormat="1" hidden="1" x14ac:dyDescent="0.35">
      <c r="A34236" s="46"/>
      <c r="H34236" s="103"/>
      <c r="AD34236" s="99"/>
      <c r="AF34236" s="46"/>
      <c r="AM34236" s="121"/>
      <c r="AO34236" s="46"/>
    </row>
    <row r="34237" spans="1:41" s="60" customFormat="1" hidden="1" x14ac:dyDescent="0.35">
      <c r="A34237" s="46"/>
      <c r="H34237" s="103"/>
      <c r="AD34237" s="99"/>
      <c r="AF34237" s="46"/>
      <c r="AM34237" s="121"/>
      <c r="AO34237" s="46"/>
    </row>
    <row r="34238" spans="1:41" s="60" customFormat="1" hidden="1" x14ac:dyDescent="0.35">
      <c r="A34238" s="46"/>
      <c r="H34238" s="103"/>
      <c r="AD34238" s="99"/>
      <c r="AF34238" s="46"/>
      <c r="AM34238" s="121"/>
      <c r="AO34238" s="46"/>
    </row>
    <row r="34239" spans="1:41" s="60" customFormat="1" hidden="1" x14ac:dyDescent="0.35">
      <c r="A34239" s="46"/>
      <c r="H34239" s="103"/>
      <c r="AD34239" s="99"/>
      <c r="AF34239" s="46"/>
      <c r="AM34239" s="121"/>
      <c r="AO34239" s="46"/>
    </row>
    <row r="34240" spans="1:41" s="60" customFormat="1" hidden="1" x14ac:dyDescent="0.35">
      <c r="A34240" s="46"/>
      <c r="H34240" s="103"/>
      <c r="AD34240" s="99"/>
      <c r="AF34240" s="46"/>
      <c r="AM34240" s="121"/>
      <c r="AO34240" s="46"/>
    </row>
    <row r="34241" spans="1:41" s="60" customFormat="1" hidden="1" x14ac:dyDescent="0.35">
      <c r="A34241" s="46"/>
      <c r="H34241" s="103"/>
      <c r="AD34241" s="99"/>
      <c r="AF34241" s="46"/>
      <c r="AM34241" s="121"/>
      <c r="AO34241" s="46"/>
    </row>
    <row r="34242" spans="1:41" s="60" customFormat="1" hidden="1" x14ac:dyDescent="0.35">
      <c r="A34242" s="46"/>
      <c r="H34242" s="103"/>
      <c r="AD34242" s="99"/>
      <c r="AF34242" s="46"/>
      <c r="AM34242" s="121"/>
      <c r="AO34242" s="46"/>
    </row>
    <row r="34243" spans="1:41" s="60" customFormat="1" hidden="1" x14ac:dyDescent="0.35">
      <c r="A34243" s="46"/>
      <c r="H34243" s="103"/>
      <c r="AD34243" s="99"/>
      <c r="AF34243" s="46"/>
      <c r="AM34243" s="121"/>
      <c r="AO34243" s="46"/>
    </row>
    <row r="34244" spans="1:41" s="60" customFormat="1" hidden="1" x14ac:dyDescent="0.35">
      <c r="A34244" s="46"/>
      <c r="H34244" s="103"/>
      <c r="AD34244" s="99"/>
      <c r="AF34244" s="46"/>
      <c r="AM34244" s="121"/>
      <c r="AO34244" s="46"/>
    </row>
    <row r="34245" spans="1:41" s="60" customFormat="1" hidden="1" x14ac:dyDescent="0.35">
      <c r="A34245" s="46"/>
      <c r="H34245" s="103"/>
      <c r="AD34245" s="99"/>
      <c r="AF34245" s="46"/>
      <c r="AM34245" s="121"/>
      <c r="AO34245" s="46"/>
    </row>
    <row r="34246" spans="1:41" s="60" customFormat="1" hidden="1" x14ac:dyDescent="0.35">
      <c r="A34246" s="46"/>
      <c r="H34246" s="103"/>
      <c r="AD34246" s="99"/>
      <c r="AF34246" s="46"/>
      <c r="AM34246" s="121"/>
      <c r="AO34246" s="46"/>
    </row>
    <row r="34247" spans="1:41" s="60" customFormat="1" hidden="1" x14ac:dyDescent="0.35">
      <c r="A34247" s="46"/>
      <c r="H34247" s="103"/>
      <c r="AD34247" s="99"/>
      <c r="AF34247" s="46"/>
      <c r="AM34247" s="121"/>
      <c r="AO34247" s="46"/>
    </row>
    <row r="34248" spans="1:41" s="60" customFormat="1" hidden="1" x14ac:dyDescent="0.35">
      <c r="A34248" s="46"/>
      <c r="H34248" s="103"/>
      <c r="AD34248" s="99"/>
      <c r="AF34248" s="46"/>
      <c r="AM34248" s="121"/>
      <c r="AO34248" s="46"/>
    </row>
    <row r="34249" spans="1:41" s="60" customFormat="1" hidden="1" x14ac:dyDescent="0.35">
      <c r="A34249" s="46"/>
      <c r="H34249" s="103"/>
      <c r="AD34249" s="99"/>
      <c r="AF34249" s="46"/>
      <c r="AM34249" s="121"/>
      <c r="AO34249" s="46"/>
    </row>
    <row r="34250" spans="1:41" s="60" customFormat="1" hidden="1" x14ac:dyDescent="0.35">
      <c r="A34250" s="46"/>
      <c r="H34250" s="103"/>
      <c r="AD34250" s="99"/>
      <c r="AF34250" s="46"/>
      <c r="AM34250" s="121"/>
      <c r="AO34250" s="46"/>
    </row>
    <row r="34251" spans="1:41" s="60" customFormat="1" hidden="1" x14ac:dyDescent="0.35">
      <c r="A34251" s="46"/>
      <c r="H34251" s="103"/>
      <c r="AD34251" s="99"/>
      <c r="AF34251" s="46"/>
      <c r="AM34251" s="121"/>
      <c r="AO34251" s="46"/>
    </row>
    <row r="34252" spans="1:41" s="60" customFormat="1" hidden="1" x14ac:dyDescent="0.35">
      <c r="A34252" s="46"/>
      <c r="H34252" s="103"/>
      <c r="AD34252" s="99"/>
      <c r="AF34252" s="46"/>
      <c r="AM34252" s="121"/>
      <c r="AO34252" s="46"/>
    </row>
    <row r="34253" spans="1:41" s="60" customFormat="1" hidden="1" x14ac:dyDescent="0.35">
      <c r="A34253" s="46"/>
      <c r="H34253" s="103"/>
      <c r="AD34253" s="99"/>
      <c r="AF34253" s="46"/>
      <c r="AM34253" s="121"/>
      <c r="AO34253" s="46"/>
    </row>
    <row r="34254" spans="1:41" s="60" customFormat="1" hidden="1" x14ac:dyDescent="0.35">
      <c r="A34254" s="46"/>
      <c r="H34254" s="103"/>
      <c r="AD34254" s="99"/>
      <c r="AF34254" s="46"/>
      <c r="AM34254" s="121"/>
      <c r="AO34254" s="46"/>
    </row>
    <row r="34255" spans="1:41" s="60" customFormat="1" hidden="1" x14ac:dyDescent="0.35">
      <c r="A34255" s="46"/>
      <c r="H34255" s="103"/>
      <c r="AD34255" s="99"/>
      <c r="AF34255" s="46"/>
      <c r="AM34255" s="121"/>
      <c r="AO34255" s="46"/>
    </row>
    <row r="34256" spans="1:41" s="60" customFormat="1" hidden="1" x14ac:dyDescent="0.35">
      <c r="A34256" s="46"/>
      <c r="H34256" s="103"/>
      <c r="AD34256" s="99"/>
      <c r="AF34256" s="46"/>
      <c r="AM34256" s="121"/>
      <c r="AO34256" s="46"/>
    </row>
    <row r="34257" spans="1:41" s="60" customFormat="1" hidden="1" x14ac:dyDescent="0.35">
      <c r="A34257" s="46"/>
      <c r="H34257" s="103"/>
      <c r="AD34257" s="99"/>
      <c r="AF34257" s="46"/>
      <c r="AM34257" s="121"/>
      <c r="AO34257" s="46"/>
    </row>
    <row r="34258" spans="1:41" s="60" customFormat="1" hidden="1" x14ac:dyDescent="0.35">
      <c r="A34258" s="46"/>
      <c r="H34258" s="103"/>
      <c r="AD34258" s="99"/>
      <c r="AF34258" s="46"/>
      <c r="AM34258" s="121"/>
      <c r="AO34258" s="46"/>
    </row>
    <row r="34259" spans="1:41" s="60" customFormat="1" hidden="1" x14ac:dyDescent="0.35">
      <c r="A34259" s="46"/>
      <c r="H34259" s="103"/>
      <c r="AD34259" s="99"/>
      <c r="AF34259" s="46"/>
      <c r="AM34259" s="121"/>
      <c r="AO34259" s="46"/>
    </row>
    <row r="34260" spans="1:41" s="60" customFormat="1" hidden="1" x14ac:dyDescent="0.35">
      <c r="A34260" s="46"/>
      <c r="H34260" s="103"/>
      <c r="AD34260" s="99"/>
      <c r="AF34260" s="46"/>
      <c r="AM34260" s="121"/>
      <c r="AO34260" s="46"/>
    </row>
    <row r="34261" spans="1:41" s="60" customFormat="1" hidden="1" x14ac:dyDescent="0.35">
      <c r="A34261" s="46"/>
      <c r="H34261" s="103"/>
      <c r="AD34261" s="99"/>
      <c r="AF34261" s="46"/>
      <c r="AM34261" s="121"/>
      <c r="AO34261" s="46"/>
    </row>
    <row r="34262" spans="1:41" s="60" customFormat="1" hidden="1" x14ac:dyDescent="0.35">
      <c r="A34262" s="46"/>
      <c r="H34262" s="103"/>
      <c r="AD34262" s="99"/>
      <c r="AF34262" s="46"/>
      <c r="AM34262" s="121"/>
      <c r="AO34262" s="46"/>
    </row>
    <row r="34263" spans="1:41" s="60" customFormat="1" hidden="1" x14ac:dyDescent="0.35">
      <c r="A34263" s="46"/>
      <c r="H34263" s="103"/>
      <c r="AD34263" s="99"/>
      <c r="AF34263" s="46"/>
      <c r="AM34263" s="121"/>
      <c r="AO34263" s="46"/>
    </row>
    <row r="34264" spans="1:41" s="60" customFormat="1" hidden="1" x14ac:dyDescent="0.35">
      <c r="A34264" s="46"/>
      <c r="H34264" s="103"/>
      <c r="AD34264" s="99"/>
      <c r="AF34264" s="46"/>
      <c r="AM34264" s="121"/>
      <c r="AO34264" s="46"/>
    </row>
    <row r="34265" spans="1:41" s="60" customFormat="1" hidden="1" x14ac:dyDescent="0.35">
      <c r="A34265" s="46"/>
      <c r="H34265" s="103"/>
      <c r="AD34265" s="99"/>
      <c r="AF34265" s="46"/>
      <c r="AM34265" s="121"/>
      <c r="AO34265" s="46"/>
    </row>
    <row r="34266" spans="1:41" s="60" customFormat="1" hidden="1" x14ac:dyDescent="0.35">
      <c r="A34266" s="46"/>
      <c r="H34266" s="103"/>
      <c r="AD34266" s="99"/>
      <c r="AF34266" s="46"/>
      <c r="AM34266" s="121"/>
      <c r="AO34266" s="46"/>
    </row>
    <row r="34267" spans="1:41" s="60" customFormat="1" hidden="1" x14ac:dyDescent="0.35">
      <c r="A34267" s="46"/>
      <c r="H34267" s="103"/>
      <c r="AD34267" s="99"/>
      <c r="AF34267" s="46"/>
      <c r="AM34267" s="121"/>
      <c r="AO34267" s="46"/>
    </row>
    <row r="34268" spans="1:41" s="60" customFormat="1" hidden="1" x14ac:dyDescent="0.35">
      <c r="A34268" s="46"/>
      <c r="H34268" s="103"/>
      <c r="AD34268" s="99"/>
      <c r="AF34268" s="46"/>
      <c r="AM34268" s="121"/>
      <c r="AO34268" s="46"/>
    </row>
    <row r="34269" spans="1:41" s="60" customFormat="1" hidden="1" x14ac:dyDescent="0.35">
      <c r="A34269" s="46"/>
      <c r="H34269" s="103"/>
      <c r="AD34269" s="99"/>
      <c r="AF34269" s="46"/>
      <c r="AM34269" s="121"/>
      <c r="AO34269" s="46"/>
    </row>
    <row r="34270" spans="1:41" s="60" customFormat="1" hidden="1" x14ac:dyDescent="0.35">
      <c r="A34270" s="46"/>
      <c r="H34270" s="103"/>
      <c r="AD34270" s="99"/>
      <c r="AF34270" s="46"/>
      <c r="AM34270" s="121"/>
      <c r="AO34270" s="46"/>
    </row>
    <row r="34271" spans="1:41" s="60" customFormat="1" hidden="1" x14ac:dyDescent="0.35">
      <c r="A34271" s="46"/>
      <c r="H34271" s="103"/>
      <c r="AD34271" s="99"/>
      <c r="AF34271" s="46"/>
      <c r="AM34271" s="121"/>
      <c r="AO34271" s="46"/>
    </row>
    <row r="34272" spans="1:41" s="60" customFormat="1" hidden="1" x14ac:dyDescent="0.35">
      <c r="A34272" s="46"/>
      <c r="H34272" s="103"/>
      <c r="AD34272" s="99"/>
      <c r="AF34272" s="46"/>
      <c r="AM34272" s="121"/>
      <c r="AO34272" s="46"/>
    </row>
    <row r="34273" spans="1:41" s="60" customFormat="1" hidden="1" x14ac:dyDescent="0.35">
      <c r="A34273" s="46"/>
      <c r="H34273" s="103"/>
      <c r="AD34273" s="99"/>
      <c r="AF34273" s="46"/>
      <c r="AM34273" s="121"/>
      <c r="AO34273" s="46"/>
    </row>
    <row r="34274" spans="1:41" s="60" customFormat="1" hidden="1" x14ac:dyDescent="0.35">
      <c r="A34274" s="46"/>
      <c r="H34274" s="103"/>
      <c r="AD34274" s="99"/>
      <c r="AF34274" s="46"/>
      <c r="AM34274" s="121"/>
      <c r="AO34274" s="46"/>
    </row>
    <row r="34275" spans="1:41" s="60" customFormat="1" hidden="1" x14ac:dyDescent="0.35">
      <c r="A34275" s="46"/>
      <c r="H34275" s="103"/>
      <c r="AD34275" s="99"/>
      <c r="AF34275" s="46"/>
      <c r="AM34275" s="121"/>
      <c r="AO34275" s="46"/>
    </row>
    <row r="34276" spans="1:41" s="60" customFormat="1" hidden="1" x14ac:dyDescent="0.35">
      <c r="A34276" s="46"/>
      <c r="H34276" s="103"/>
      <c r="AD34276" s="99"/>
      <c r="AF34276" s="46"/>
      <c r="AM34276" s="121"/>
      <c r="AO34276" s="46"/>
    </row>
    <row r="34277" spans="1:41" s="60" customFormat="1" hidden="1" x14ac:dyDescent="0.35">
      <c r="A34277" s="46"/>
      <c r="H34277" s="103"/>
      <c r="AD34277" s="99"/>
      <c r="AF34277" s="46"/>
      <c r="AM34277" s="121"/>
      <c r="AO34277" s="46"/>
    </row>
    <row r="34278" spans="1:41" s="60" customFormat="1" hidden="1" x14ac:dyDescent="0.35">
      <c r="A34278" s="46"/>
      <c r="H34278" s="103"/>
      <c r="AD34278" s="99"/>
      <c r="AF34278" s="46"/>
      <c r="AM34278" s="121"/>
      <c r="AO34278" s="46"/>
    </row>
    <row r="34279" spans="1:41" s="60" customFormat="1" hidden="1" x14ac:dyDescent="0.35">
      <c r="A34279" s="46"/>
      <c r="H34279" s="103"/>
      <c r="AD34279" s="99"/>
      <c r="AF34279" s="46"/>
      <c r="AM34279" s="121"/>
      <c r="AO34279" s="46"/>
    </row>
    <row r="34280" spans="1:41" s="60" customFormat="1" hidden="1" x14ac:dyDescent="0.35">
      <c r="A34280" s="46"/>
      <c r="H34280" s="103"/>
      <c r="AD34280" s="99"/>
      <c r="AF34280" s="46"/>
      <c r="AM34280" s="121"/>
      <c r="AO34280" s="46"/>
    </row>
    <row r="34281" spans="1:41" s="60" customFormat="1" hidden="1" x14ac:dyDescent="0.35">
      <c r="A34281" s="46"/>
      <c r="H34281" s="103"/>
      <c r="AD34281" s="99"/>
      <c r="AF34281" s="46"/>
      <c r="AM34281" s="121"/>
      <c r="AO34281" s="46"/>
    </row>
    <row r="34282" spans="1:41" s="60" customFormat="1" hidden="1" x14ac:dyDescent="0.35">
      <c r="A34282" s="46"/>
      <c r="H34282" s="103"/>
      <c r="AD34282" s="99"/>
      <c r="AF34282" s="46"/>
      <c r="AM34282" s="121"/>
      <c r="AO34282" s="46"/>
    </row>
    <row r="34283" spans="1:41" s="60" customFormat="1" hidden="1" x14ac:dyDescent="0.35">
      <c r="A34283" s="46"/>
      <c r="H34283" s="103"/>
      <c r="AD34283" s="99"/>
      <c r="AF34283" s="46"/>
      <c r="AM34283" s="121"/>
      <c r="AO34283" s="46"/>
    </row>
    <row r="34284" spans="1:41" s="60" customFormat="1" hidden="1" x14ac:dyDescent="0.35">
      <c r="A34284" s="46"/>
      <c r="H34284" s="103"/>
      <c r="AD34284" s="99"/>
      <c r="AF34284" s="46"/>
      <c r="AM34284" s="121"/>
      <c r="AO34284" s="46"/>
    </row>
    <row r="34285" spans="1:41" s="60" customFormat="1" hidden="1" x14ac:dyDescent="0.35">
      <c r="A34285" s="46"/>
      <c r="H34285" s="103"/>
      <c r="AD34285" s="99"/>
      <c r="AF34285" s="46"/>
      <c r="AM34285" s="121"/>
      <c r="AO34285" s="46"/>
    </row>
    <row r="34286" spans="1:41" s="60" customFormat="1" hidden="1" x14ac:dyDescent="0.35">
      <c r="A34286" s="46"/>
      <c r="H34286" s="103"/>
      <c r="AD34286" s="99"/>
      <c r="AF34286" s="46"/>
      <c r="AM34286" s="121"/>
      <c r="AO34286" s="46"/>
    </row>
    <row r="34287" spans="1:41" s="60" customFormat="1" hidden="1" x14ac:dyDescent="0.35">
      <c r="A34287" s="46"/>
      <c r="H34287" s="103"/>
      <c r="AD34287" s="99"/>
      <c r="AF34287" s="46"/>
      <c r="AM34287" s="121"/>
      <c r="AO34287" s="46"/>
    </row>
    <row r="34288" spans="1:41" s="60" customFormat="1" hidden="1" x14ac:dyDescent="0.35">
      <c r="A34288" s="46"/>
      <c r="H34288" s="103"/>
      <c r="AD34288" s="99"/>
      <c r="AF34288" s="46"/>
      <c r="AM34288" s="121"/>
      <c r="AO34288" s="46"/>
    </row>
    <row r="34289" spans="1:41" s="60" customFormat="1" hidden="1" x14ac:dyDescent="0.35">
      <c r="A34289" s="46"/>
      <c r="H34289" s="103"/>
      <c r="AD34289" s="99"/>
      <c r="AF34289" s="46"/>
      <c r="AM34289" s="121"/>
      <c r="AO34289" s="46"/>
    </row>
    <row r="34290" spans="1:41" s="60" customFormat="1" hidden="1" x14ac:dyDescent="0.35">
      <c r="A34290" s="46"/>
      <c r="H34290" s="103"/>
      <c r="AD34290" s="99"/>
      <c r="AF34290" s="46"/>
      <c r="AM34290" s="121"/>
      <c r="AO34290" s="46"/>
    </row>
    <row r="34291" spans="1:41" s="60" customFormat="1" hidden="1" x14ac:dyDescent="0.35">
      <c r="A34291" s="46"/>
      <c r="H34291" s="103"/>
      <c r="AD34291" s="99"/>
      <c r="AF34291" s="46"/>
      <c r="AM34291" s="121"/>
      <c r="AO34291" s="46"/>
    </row>
    <row r="34292" spans="1:41" s="60" customFormat="1" hidden="1" x14ac:dyDescent="0.35">
      <c r="A34292" s="46"/>
      <c r="H34292" s="103"/>
      <c r="AD34292" s="99"/>
      <c r="AF34292" s="46"/>
      <c r="AM34292" s="121"/>
      <c r="AO34292" s="46"/>
    </row>
    <row r="34293" spans="1:41" s="60" customFormat="1" hidden="1" x14ac:dyDescent="0.35">
      <c r="A34293" s="46"/>
      <c r="H34293" s="103"/>
      <c r="AD34293" s="99"/>
      <c r="AF34293" s="46"/>
      <c r="AM34293" s="121"/>
      <c r="AO34293" s="46"/>
    </row>
    <row r="34294" spans="1:41" s="60" customFormat="1" hidden="1" x14ac:dyDescent="0.35">
      <c r="A34294" s="46"/>
      <c r="H34294" s="103"/>
      <c r="AD34294" s="99"/>
      <c r="AF34294" s="46"/>
      <c r="AM34294" s="121"/>
      <c r="AO34294" s="46"/>
    </row>
    <row r="34295" spans="1:41" s="60" customFormat="1" hidden="1" x14ac:dyDescent="0.35">
      <c r="A34295" s="46"/>
      <c r="H34295" s="103"/>
      <c r="AD34295" s="99"/>
      <c r="AF34295" s="46"/>
      <c r="AM34295" s="121"/>
      <c r="AO34295" s="46"/>
    </row>
    <row r="34296" spans="1:41" s="60" customFormat="1" hidden="1" x14ac:dyDescent="0.35">
      <c r="A34296" s="46"/>
      <c r="H34296" s="103"/>
      <c r="AD34296" s="99"/>
      <c r="AF34296" s="46"/>
      <c r="AM34296" s="121"/>
      <c r="AO34296" s="46"/>
    </row>
    <row r="34297" spans="1:41" s="60" customFormat="1" hidden="1" x14ac:dyDescent="0.35">
      <c r="A34297" s="46"/>
      <c r="H34297" s="103"/>
      <c r="AD34297" s="99"/>
      <c r="AF34297" s="46"/>
      <c r="AM34297" s="121"/>
      <c r="AO34297" s="46"/>
    </row>
    <row r="34298" spans="1:41" s="60" customFormat="1" hidden="1" x14ac:dyDescent="0.35">
      <c r="A34298" s="46"/>
      <c r="H34298" s="103"/>
      <c r="AD34298" s="99"/>
      <c r="AF34298" s="46"/>
      <c r="AM34298" s="121"/>
      <c r="AO34298" s="46"/>
    </row>
    <row r="34299" spans="1:41" s="60" customFormat="1" hidden="1" x14ac:dyDescent="0.35">
      <c r="A34299" s="46"/>
      <c r="H34299" s="103"/>
      <c r="AD34299" s="99"/>
      <c r="AF34299" s="46"/>
      <c r="AM34299" s="121"/>
      <c r="AO34299" s="46"/>
    </row>
    <row r="34300" spans="1:41" s="60" customFormat="1" hidden="1" x14ac:dyDescent="0.35">
      <c r="A34300" s="46"/>
      <c r="H34300" s="103"/>
      <c r="AD34300" s="99"/>
      <c r="AF34300" s="46"/>
      <c r="AM34300" s="121"/>
      <c r="AO34300" s="46"/>
    </row>
    <row r="34301" spans="1:41" s="60" customFormat="1" hidden="1" x14ac:dyDescent="0.35">
      <c r="A34301" s="46"/>
      <c r="H34301" s="103"/>
      <c r="AD34301" s="99"/>
      <c r="AF34301" s="46"/>
      <c r="AM34301" s="121"/>
      <c r="AO34301" s="46"/>
    </row>
    <row r="34302" spans="1:41" s="60" customFormat="1" hidden="1" x14ac:dyDescent="0.35">
      <c r="A34302" s="46"/>
      <c r="H34302" s="103"/>
      <c r="AD34302" s="99"/>
      <c r="AF34302" s="46"/>
      <c r="AM34302" s="121"/>
      <c r="AO34302" s="46"/>
    </row>
    <row r="34303" spans="1:41" s="60" customFormat="1" hidden="1" x14ac:dyDescent="0.35">
      <c r="A34303" s="46"/>
      <c r="H34303" s="103"/>
      <c r="AD34303" s="99"/>
      <c r="AF34303" s="46"/>
      <c r="AM34303" s="121"/>
      <c r="AO34303" s="46"/>
    </row>
    <row r="34304" spans="1:41" s="60" customFormat="1" hidden="1" x14ac:dyDescent="0.35">
      <c r="A34304" s="46"/>
      <c r="H34304" s="103"/>
      <c r="AD34304" s="99"/>
      <c r="AF34304" s="46"/>
      <c r="AM34304" s="121"/>
      <c r="AO34304" s="46"/>
    </row>
    <row r="34305" spans="1:41" s="60" customFormat="1" hidden="1" x14ac:dyDescent="0.35">
      <c r="A34305" s="46"/>
      <c r="H34305" s="103"/>
      <c r="AD34305" s="99"/>
      <c r="AF34305" s="46"/>
      <c r="AM34305" s="121"/>
      <c r="AO34305" s="46"/>
    </row>
    <row r="34306" spans="1:41" s="60" customFormat="1" hidden="1" x14ac:dyDescent="0.35">
      <c r="A34306" s="46"/>
      <c r="H34306" s="103"/>
      <c r="AD34306" s="99"/>
      <c r="AF34306" s="46"/>
      <c r="AM34306" s="121"/>
      <c r="AO34306" s="46"/>
    </row>
    <row r="34307" spans="1:41" s="60" customFormat="1" hidden="1" x14ac:dyDescent="0.35">
      <c r="A34307" s="46"/>
      <c r="H34307" s="103"/>
      <c r="AD34307" s="99"/>
      <c r="AF34307" s="46"/>
      <c r="AM34307" s="121"/>
      <c r="AO34307" s="46"/>
    </row>
    <row r="34308" spans="1:41" s="60" customFormat="1" hidden="1" x14ac:dyDescent="0.35">
      <c r="A34308" s="46"/>
      <c r="H34308" s="103"/>
      <c r="AD34308" s="99"/>
      <c r="AF34308" s="46"/>
      <c r="AM34308" s="121"/>
      <c r="AO34308" s="46"/>
    </row>
    <row r="34309" spans="1:41" s="60" customFormat="1" hidden="1" x14ac:dyDescent="0.35">
      <c r="A34309" s="46"/>
      <c r="H34309" s="103"/>
      <c r="AD34309" s="99"/>
      <c r="AF34309" s="46"/>
      <c r="AM34309" s="121"/>
      <c r="AO34309" s="46"/>
    </row>
    <row r="34310" spans="1:41" s="60" customFormat="1" hidden="1" x14ac:dyDescent="0.35">
      <c r="A34310" s="46"/>
      <c r="H34310" s="103"/>
      <c r="AD34310" s="99"/>
      <c r="AF34310" s="46"/>
      <c r="AM34310" s="121"/>
      <c r="AO34310" s="46"/>
    </row>
    <row r="34311" spans="1:41" s="60" customFormat="1" hidden="1" x14ac:dyDescent="0.35">
      <c r="A34311" s="46"/>
      <c r="H34311" s="103"/>
      <c r="AD34311" s="99"/>
      <c r="AF34311" s="46"/>
      <c r="AM34311" s="121"/>
      <c r="AO34311" s="46"/>
    </row>
    <row r="34312" spans="1:41" s="60" customFormat="1" hidden="1" x14ac:dyDescent="0.35">
      <c r="A34312" s="46"/>
      <c r="H34312" s="103"/>
      <c r="AD34312" s="99"/>
      <c r="AF34312" s="46"/>
      <c r="AM34312" s="121"/>
      <c r="AO34312" s="46"/>
    </row>
    <row r="34313" spans="1:41" s="60" customFormat="1" hidden="1" x14ac:dyDescent="0.35">
      <c r="A34313" s="46"/>
      <c r="H34313" s="103"/>
      <c r="AD34313" s="99"/>
      <c r="AF34313" s="46"/>
      <c r="AM34313" s="121"/>
      <c r="AO34313" s="46"/>
    </row>
    <row r="34314" spans="1:41" s="60" customFormat="1" hidden="1" x14ac:dyDescent="0.35">
      <c r="A34314" s="46"/>
      <c r="H34314" s="103"/>
      <c r="AD34314" s="99"/>
      <c r="AF34314" s="46"/>
      <c r="AM34314" s="121"/>
      <c r="AO34314" s="46"/>
    </row>
    <row r="34315" spans="1:41" s="60" customFormat="1" hidden="1" x14ac:dyDescent="0.35">
      <c r="A34315" s="46"/>
      <c r="H34315" s="103"/>
      <c r="AD34315" s="99"/>
      <c r="AF34315" s="46"/>
      <c r="AM34315" s="121"/>
      <c r="AO34315" s="46"/>
    </row>
    <row r="34316" spans="1:41" s="60" customFormat="1" hidden="1" x14ac:dyDescent="0.35">
      <c r="A34316" s="46"/>
      <c r="H34316" s="103"/>
      <c r="AD34316" s="99"/>
      <c r="AF34316" s="46"/>
      <c r="AM34316" s="121"/>
      <c r="AO34316" s="46"/>
    </row>
    <row r="34317" spans="1:41" s="60" customFormat="1" hidden="1" x14ac:dyDescent="0.35">
      <c r="A34317" s="46"/>
      <c r="H34317" s="103"/>
      <c r="AD34317" s="99"/>
      <c r="AF34317" s="46"/>
      <c r="AM34317" s="121"/>
      <c r="AO34317" s="46"/>
    </row>
    <row r="34318" spans="1:41" s="60" customFormat="1" hidden="1" x14ac:dyDescent="0.35">
      <c r="A34318" s="46"/>
      <c r="H34318" s="103"/>
      <c r="AD34318" s="99"/>
      <c r="AF34318" s="46"/>
      <c r="AM34318" s="121"/>
      <c r="AO34318" s="46"/>
    </row>
    <row r="34319" spans="1:41" s="60" customFormat="1" hidden="1" x14ac:dyDescent="0.35">
      <c r="A34319" s="46"/>
      <c r="H34319" s="103"/>
      <c r="AD34319" s="99"/>
      <c r="AF34319" s="46"/>
      <c r="AM34319" s="121"/>
      <c r="AO34319" s="46"/>
    </row>
    <row r="34320" spans="1:41" s="60" customFormat="1" hidden="1" x14ac:dyDescent="0.35">
      <c r="A34320" s="46"/>
      <c r="H34320" s="103"/>
      <c r="AD34320" s="99"/>
      <c r="AF34320" s="46"/>
      <c r="AM34320" s="121"/>
      <c r="AO34320" s="46"/>
    </row>
    <row r="34321" spans="1:41" s="60" customFormat="1" hidden="1" x14ac:dyDescent="0.35">
      <c r="A34321" s="46"/>
      <c r="H34321" s="103"/>
      <c r="AD34321" s="99"/>
      <c r="AF34321" s="46"/>
      <c r="AM34321" s="121"/>
      <c r="AO34321" s="46"/>
    </row>
    <row r="34322" spans="1:41" s="60" customFormat="1" hidden="1" x14ac:dyDescent="0.35">
      <c r="A34322" s="46"/>
      <c r="H34322" s="103"/>
      <c r="AD34322" s="99"/>
      <c r="AF34322" s="46"/>
      <c r="AM34322" s="121"/>
      <c r="AO34322" s="46"/>
    </row>
    <row r="34323" spans="1:41" s="60" customFormat="1" hidden="1" x14ac:dyDescent="0.35">
      <c r="A34323" s="46"/>
      <c r="H34323" s="103"/>
      <c r="AD34323" s="99"/>
      <c r="AF34323" s="46"/>
      <c r="AM34323" s="121"/>
      <c r="AO34323" s="46"/>
    </row>
    <row r="34324" spans="1:41" s="60" customFormat="1" hidden="1" x14ac:dyDescent="0.35">
      <c r="A34324" s="46"/>
      <c r="H34324" s="103"/>
      <c r="AD34324" s="99"/>
      <c r="AF34324" s="46"/>
      <c r="AM34324" s="121"/>
      <c r="AO34324" s="46"/>
    </row>
    <row r="34325" spans="1:41" s="60" customFormat="1" hidden="1" x14ac:dyDescent="0.35">
      <c r="A34325" s="46"/>
      <c r="H34325" s="103"/>
      <c r="AD34325" s="99"/>
      <c r="AF34325" s="46"/>
      <c r="AM34325" s="121"/>
      <c r="AO34325" s="46"/>
    </row>
    <row r="34326" spans="1:41" s="60" customFormat="1" hidden="1" x14ac:dyDescent="0.35">
      <c r="A34326" s="46"/>
      <c r="H34326" s="103"/>
      <c r="AD34326" s="99"/>
      <c r="AF34326" s="46"/>
      <c r="AM34326" s="121"/>
      <c r="AO34326" s="46"/>
    </row>
    <row r="34327" spans="1:41" s="60" customFormat="1" hidden="1" x14ac:dyDescent="0.35">
      <c r="A34327" s="46"/>
      <c r="H34327" s="103"/>
      <c r="AD34327" s="99"/>
      <c r="AF34327" s="46"/>
      <c r="AM34327" s="121"/>
      <c r="AO34327" s="46"/>
    </row>
    <row r="34328" spans="1:41" s="60" customFormat="1" hidden="1" x14ac:dyDescent="0.35">
      <c r="A34328" s="46"/>
      <c r="H34328" s="103"/>
      <c r="AD34328" s="99"/>
      <c r="AF34328" s="46"/>
      <c r="AM34328" s="121"/>
      <c r="AO34328" s="46"/>
    </row>
    <row r="34329" spans="1:41" s="60" customFormat="1" hidden="1" x14ac:dyDescent="0.35">
      <c r="A34329" s="46"/>
      <c r="H34329" s="103"/>
      <c r="AD34329" s="99"/>
      <c r="AF34329" s="46"/>
      <c r="AM34329" s="121"/>
      <c r="AO34329" s="46"/>
    </row>
    <row r="34330" spans="1:41" s="60" customFormat="1" hidden="1" x14ac:dyDescent="0.35">
      <c r="A34330" s="46"/>
      <c r="H34330" s="103"/>
      <c r="AD34330" s="99"/>
      <c r="AF34330" s="46"/>
      <c r="AM34330" s="121"/>
      <c r="AO34330" s="46"/>
    </row>
    <row r="34331" spans="1:41" s="60" customFormat="1" hidden="1" x14ac:dyDescent="0.35">
      <c r="A34331" s="46"/>
      <c r="H34331" s="103"/>
      <c r="AD34331" s="99"/>
      <c r="AF34331" s="46"/>
      <c r="AM34331" s="121"/>
      <c r="AO34331" s="46"/>
    </row>
    <row r="34332" spans="1:41" s="60" customFormat="1" hidden="1" x14ac:dyDescent="0.35">
      <c r="A34332" s="46"/>
      <c r="H34332" s="103"/>
      <c r="AD34332" s="99"/>
      <c r="AF34332" s="46"/>
      <c r="AM34332" s="121"/>
      <c r="AO34332" s="46"/>
    </row>
    <row r="34333" spans="1:41" s="60" customFormat="1" hidden="1" x14ac:dyDescent="0.35">
      <c r="A34333" s="46"/>
      <c r="H34333" s="103"/>
      <c r="AD34333" s="99"/>
      <c r="AF34333" s="46"/>
      <c r="AM34333" s="121"/>
      <c r="AO34333" s="46"/>
    </row>
    <row r="34334" spans="1:41" s="60" customFormat="1" hidden="1" x14ac:dyDescent="0.35">
      <c r="A34334" s="46"/>
      <c r="H34334" s="103"/>
      <c r="AD34334" s="99"/>
      <c r="AF34334" s="46"/>
      <c r="AM34334" s="121"/>
      <c r="AO34334" s="46"/>
    </row>
    <row r="34335" spans="1:41" s="60" customFormat="1" hidden="1" x14ac:dyDescent="0.35">
      <c r="A34335" s="46"/>
      <c r="H34335" s="103"/>
      <c r="AD34335" s="99"/>
      <c r="AF34335" s="46"/>
      <c r="AM34335" s="121"/>
      <c r="AO34335" s="46"/>
    </row>
    <row r="34336" spans="1:41" s="60" customFormat="1" hidden="1" x14ac:dyDescent="0.35">
      <c r="A34336" s="46"/>
      <c r="H34336" s="103"/>
      <c r="AD34336" s="99"/>
      <c r="AF34336" s="46"/>
      <c r="AM34336" s="121"/>
      <c r="AO34336" s="46"/>
    </row>
    <row r="34337" spans="1:41" s="60" customFormat="1" hidden="1" x14ac:dyDescent="0.35">
      <c r="A34337" s="46"/>
      <c r="H34337" s="103"/>
      <c r="AD34337" s="99"/>
      <c r="AF34337" s="46"/>
      <c r="AM34337" s="121"/>
      <c r="AO34337" s="46"/>
    </row>
    <row r="34338" spans="1:41" s="60" customFormat="1" hidden="1" x14ac:dyDescent="0.35">
      <c r="A34338" s="46"/>
      <c r="H34338" s="103"/>
      <c r="AD34338" s="99"/>
      <c r="AF34338" s="46"/>
      <c r="AM34338" s="121"/>
      <c r="AO34338" s="46"/>
    </row>
    <row r="34339" spans="1:41" s="60" customFormat="1" hidden="1" x14ac:dyDescent="0.35">
      <c r="A34339" s="46"/>
      <c r="H34339" s="103"/>
      <c r="AD34339" s="99"/>
      <c r="AF34339" s="46"/>
      <c r="AM34339" s="121"/>
      <c r="AO34339" s="46"/>
    </row>
    <row r="34340" spans="1:41" s="60" customFormat="1" hidden="1" x14ac:dyDescent="0.35">
      <c r="A34340" s="46"/>
      <c r="H34340" s="103"/>
      <c r="AD34340" s="99"/>
      <c r="AF34340" s="46"/>
      <c r="AM34340" s="121"/>
      <c r="AO34340" s="46"/>
    </row>
    <row r="34341" spans="1:41" s="60" customFormat="1" hidden="1" x14ac:dyDescent="0.35">
      <c r="A34341" s="46"/>
      <c r="H34341" s="103"/>
      <c r="AD34341" s="99"/>
      <c r="AF34341" s="46"/>
      <c r="AM34341" s="121"/>
      <c r="AO34341" s="46"/>
    </row>
    <row r="34342" spans="1:41" s="60" customFormat="1" hidden="1" x14ac:dyDescent="0.35">
      <c r="A34342" s="46"/>
      <c r="H34342" s="103"/>
      <c r="AD34342" s="99"/>
      <c r="AF34342" s="46"/>
      <c r="AM34342" s="121"/>
      <c r="AO34342" s="46"/>
    </row>
    <row r="34343" spans="1:41" s="60" customFormat="1" hidden="1" x14ac:dyDescent="0.35">
      <c r="A34343" s="46"/>
      <c r="H34343" s="103"/>
      <c r="AD34343" s="99"/>
      <c r="AF34343" s="46"/>
      <c r="AM34343" s="121"/>
      <c r="AO34343" s="46"/>
    </row>
    <row r="34344" spans="1:41" s="60" customFormat="1" hidden="1" x14ac:dyDescent="0.35">
      <c r="A34344" s="46"/>
      <c r="H34344" s="103"/>
      <c r="AD34344" s="99"/>
      <c r="AF34344" s="46"/>
      <c r="AM34344" s="121"/>
      <c r="AO34344" s="46"/>
    </row>
    <row r="34345" spans="1:41" s="60" customFormat="1" hidden="1" x14ac:dyDescent="0.35">
      <c r="A34345" s="46"/>
      <c r="H34345" s="103"/>
      <c r="AD34345" s="99"/>
      <c r="AF34345" s="46"/>
      <c r="AM34345" s="121"/>
      <c r="AO34345" s="46"/>
    </row>
    <row r="34346" spans="1:41" s="60" customFormat="1" hidden="1" x14ac:dyDescent="0.35">
      <c r="A34346" s="46"/>
      <c r="H34346" s="103"/>
      <c r="AD34346" s="99"/>
      <c r="AF34346" s="46"/>
      <c r="AM34346" s="121"/>
      <c r="AO34346" s="46"/>
    </row>
    <row r="34347" spans="1:41" s="60" customFormat="1" hidden="1" x14ac:dyDescent="0.35">
      <c r="A34347" s="46"/>
      <c r="H34347" s="103"/>
      <c r="AD34347" s="99"/>
      <c r="AF34347" s="46"/>
      <c r="AM34347" s="121"/>
      <c r="AO34347" s="46"/>
    </row>
    <row r="34348" spans="1:41" s="60" customFormat="1" hidden="1" x14ac:dyDescent="0.35">
      <c r="A34348" s="46"/>
      <c r="H34348" s="103"/>
      <c r="AD34348" s="99"/>
      <c r="AF34348" s="46"/>
      <c r="AM34348" s="121"/>
      <c r="AO34348" s="46"/>
    </row>
    <row r="34349" spans="1:41" s="60" customFormat="1" hidden="1" x14ac:dyDescent="0.35">
      <c r="A34349" s="46"/>
      <c r="H34349" s="103"/>
      <c r="AD34349" s="99"/>
      <c r="AF34349" s="46"/>
      <c r="AM34349" s="121"/>
      <c r="AO34349" s="46"/>
    </row>
    <row r="34350" spans="1:41" s="60" customFormat="1" hidden="1" x14ac:dyDescent="0.35">
      <c r="A34350" s="46"/>
      <c r="H34350" s="103"/>
      <c r="AD34350" s="99"/>
      <c r="AF34350" s="46"/>
      <c r="AM34350" s="121"/>
      <c r="AO34350" s="46"/>
    </row>
    <row r="34351" spans="1:41" s="60" customFormat="1" hidden="1" x14ac:dyDescent="0.35">
      <c r="A34351" s="46"/>
      <c r="H34351" s="103"/>
      <c r="AD34351" s="99"/>
      <c r="AF34351" s="46"/>
      <c r="AM34351" s="121"/>
      <c r="AO34351" s="46"/>
    </row>
    <row r="34352" spans="1:41" s="60" customFormat="1" hidden="1" x14ac:dyDescent="0.35">
      <c r="A34352" s="46"/>
      <c r="H34352" s="103"/>
      <c r="AD34352" s="99"/>
      <c r="AF34352" s="46"/>
      <c r="AM34352" s="121"/>
      <c r="AO34352" s="46"/>
    </row>
    <row r="34353" spans="1:41" s="60" customFormat="1" hidden="1" x14ac:dyDescent="0.35">
      <c r="A34353" s="46"/>
      <c r="H34353" s="103"/>
      <c r="AD34353" s="99"/>
      <c r="AF34353" s="46"/>
      <c r="AM34353" s="121"/>
      <c r="AO34353" s="46"/>
    </row>
    <row r="34354" spans="1:41" s="60" customFormat="1" hidden="1" x14ac:dyDescent="0.35">
      <c r="A34354" s="46"/>
      <c r="H34354" s="103"/>
      <c r="AD34354" s="99"/>
      <c r="AF34354" s="46"/>
      <c r="AM34354" s="121"/>
      <c r="AO34354" s="46"/>
    </row>
    <row r="34355" spans="1:41" s="60" customFormat="1" hidden="1" x14ac:dyDescent="0.35">
      <c r="A34355" s="46"/>
      <c r="H34355" s="103"/>
      <c r="AD34355" s="99"/>
      <c r="AF34355" s="46"/>
      <c r="AM34355" s="121"/>
      <c r="AO34355" s="46"/>
    </row>
    <row r="34356" spans="1:41" s="60" customFormat="1" hidden="1" x14ac:dyDescent="0.35">
      <c r="A34356" s="46"/>
      <c r="H34356" s="103"/>
      <c r="AD34356" s="99"/>
      <c r="AF34356" s="46"/>
      <c r="AM34356" s="121"/>
      <c r="AO34356" s="46"/>
    </row>
    <row r="34357" spans="1:41" s="60" customFormat="1" hidden="1" x14ac:dyDescent="0.35">
      <c r="A34357" s="46"/>
      <c r="H34357" s="103"/>
      <c r="AD34357" s="99"/>
      <c r="AF34357" s="46"/>
      <c r="AM34357" s="121"/>
      <c r="AO34357" s="46"/>
    </row>
    <row r="34358" spans="1:41" s="60" customFormat="1" hidden="1" x14ac:dyDescent="0.35">
      <c r="A34358" s="46"/>
      <c r="H34358" s="103"/>
      <c r="AD34358" s="99"/>
      <c r="AF34358" s="46"/>
      <c r="AM34358" s="121"/>
      <c r="AO34358" s="46"/>
    </row>
    <row r="34359" spans="1:41" s="60" customFormat="1" hidden="1" x14ac:dyDescent="0.35">
      <c r="A34359" s="46"/>
      <c r="H34359" s="103"/>
      <c r="AD34359" s="99"/>
      <c r="AF34359" s="46"/>
      <c r="AM34359" s="121"/>
      <c r="AO34359" s="46"/>
    </row>
    <row r="34360" spans="1:41" s="60" customFormat="1" hidden="1" x14ac:dyDescent="0.35">
      <c r="A34360" s="46"/>
      <c r="H34360" s="103"/>
      <c r="AD34360" s="99"/>
      <c r="AF34360" s="46"/>
      <c r="AM34360" s="121"/>
      <c r="AO34360" s="46"/>
    </row>
    <row r="34361" spans="1:41" s="60" customFormat="1" hidden="1" x14ac:dyDescent="0.35">
      <c r="A34361" s="46"/>
      <c r="H34361" s="103"/>
      <c r="AD34361" s="99"/>
      <c r="AF34361" s="46"/>
      <c r="AM34361" s="121"/>
      <c r="AO34361" s="46"/>
    </row>
    <row r="34362" spans="1:41" s="60" customFormat="1" hidden="1" x14ac:dyDescent="0.35">
      <c r="A34362" s="46"/>
      <c r="H34362" s="103"/>
      <c r="AD34362" s="99"/>
      <c r="AF34362" s="46"/>
      <c r="AM34362" s="121"/>
      <c r="AO34362" s="46"/>
    </row>
    <row r="34363" spans="1:41" s="60" customFormat="1" hidden="1" x14ac:dyDescent="0.35">
      <c r="A34363" s="46"/>
      <c r="H34363" s="103"/>
      <c r="AD34363" s="99"/>
      <c r="AF34363" s="46"/>
      <c r="AM34363" s="121"/>
      <c r="AO34363" s="46"/>
    </row>
    <row r="34364" spans="1:41" s="60" customFormat="1" hidden="1" x14ac:dyDescent="0.35">
      <c r="A34364" s="46"/>
      <c r="H34364" s="103"/>
      <c r="AD34364" s="99"/>
      <c r="AF34364" s="46"/>
      <c r="AM34364" s="121"/>
      <c r="AO34364" s="46"/>
    </row>
    <row r="34365" spans="1:41" s="60" customFormat="1" hidden="1" x14ac:dyDescent="0.35">
      <c r="A34365" s="46"/>
      <c r="H34365" s="103"/>
      <c r="AD34365" s="99"/>
      <c r="AF34365" s="46"/>
      <c r="AM34365" s="121"/>
      <c r="AO34365" s="46"/>
    </row>
    <row r="34366" spans="1:41" s="60" customFormat="1" hidden="1" x14ac:dyDescent="0.35">
      <c r="A34366" s="46"/>
      <c r="H34366" s="103"/>
      <c r="AD34366" s="99"/>
      <c r="AF34366" s="46"/>
      <c r="AM34366" s="121"/>
      <c r="AO34366" s="46"/>
    </row>
    <row r="34367" spans="1:41" s="60" customFormat="1" hidden="1" x14ac:dyDescent="0.35">
      <c r="A34367" s="46"/>
      <c r="H34367" s="103"/>
      <c r="AD34367" s="99"/>
      <c r="AF34367" s="46"/>
      <c r="AM34367" s="121"/>
      <c r="AO34367" s="46"/>
    </row>
    <row r="34368" spans="1:41" s="60" customFormat="1" hidden="1" x14ac:dyDescent="0.35">
      <c r="A34368" s="46"/>
      <c r="H34368" s="103"/>
      <c r="AD34368" s="99"/>
      <c r="AF34368" s="46"/>
      <c r="AM34368" s="121"/>
      <c r="AO34368" s="46"/>
    </row>
    <row r="34369" spans="1:41" s="60" customFormat="1" hidden="1" x14ac:dyDescent="0.35">
      <c r="A34369" s="46"/>
      <c r="H34369" s="103"/>
      <c r="AD34369" s="99"/>
      <c r="AF34369" s="46"/>
      <c r="AM34369" s="121"/>
      <c r="AO34369" s="46"/>
    </row>
    <row r="34370" spans="1:41" s="60" customFormat="1" hidden="1" x14ac:dyDescent="0.35">
      <c r="A34370" s="46"/>
      <c r="H34370" s="103"/>
      <c r="AD34370" s="99"/>
      <c r="AF34370" s="46"/>
      <c r="AM34370" s="121"/>
      <c r="AO34370" s="46"/>
    </row>
    <row r="34371" spans="1:41" s="60" customFormat="1" hidden="1" x14ac:dyDescent="0.35">
      <c r="A34371" s="46"/>
      <c r="H34371" s="103"/>
      <c r="AD34371" s="99"/>
      <c r="AF34371" s="46"/>
      <c r="AM34371" s="121"/>
      <c r="AO34371" s="46"/>
    </row>
    <row r="34372" spans="1:41" s="60" customFormat="1" hidden="1" x14ac:dyDescent="0.35">
      <c r="A34372" s="46"/>
      <c r="H34372" s="103"/>
      <c r="AD34372" s="99"/>
      <c r="AF34372" s="46"/>
      <c r="AM34372" s="121"/>
      <c r="AO34372" s="46"/>
    </row>
    <row r="34373" spans="1:41" s="60" customFormat="1" hidden="1" x14ac:dyDescent="0.35">
      <c r="A34373" s="46"/>
      <c r="H34373" s="103"/>
      <c r="AD34373" s="99"/>
      <c r="AF34373" s="46"/>
      <c r="AM34373" s="121"/>
      <c r="AO34373" s="46"/>
    </row>
    <row r="34374" spans="1:41" s="60" customFormat="1" hidden="1" x14ac:dyDescent="0.35">
      <c r="A34374" s="46"/>
      <c r="H34374" s="103"/>
      <c r="AD34374" s="99"/>
      <c r="AF34374" s="46"/>
      <c r="AM34374" s="121"/>
      <c r="AO34374" s="46"/>
    </row>
    <row r="34375" spans="1:41" s="60" customFormat="1" hidden="1" x14ac:dyDescent="0.35">
      <c r="A34375" s="46"/>
      <c r="H34375" s="103"/>
      <c r="AD34375" s="99"/>
      <c r="AF34375" s="46"/>
      <c r="AM34375" s="121"/>
      <c r="AO34375" s="46"/>
    </row>
    <row r="34376" spans="1:41" s="60" customFormat="1" hidden="1" x14ac:dyDescent="0.35">
      <c r="A34376" s="46"/>
      <c r="H34376" s="103"/>
      <c r="AD34376" s="99"/>
      <c r="AF34376" s="46"/>
      <c r="AM34376" s="121"/>
      <c r="AO34376" s="46"/>
    </row>
    <row r="34377" spans="1:41" s="60" customFormat="1" hidden="1" x14ac:dyDescent="0.35">
      <c r="A34377" s="46"/>
      <c r="H34377" s="103"/>
      <c r="AD34377" s="99"/>
      <c r="AF34377" s="46"/>
      <c r="AM34377" s="121"/>
      <c r="AO34377" s="46"/>
    </row>
    <row r="34378" spans="1:41" s="60" customFormat="1" hidden="1" x14ac:dyDescent="0.35">
      <c r="A34378" s="46"/>
      <c r="H34378" s="103"/>
      <c r="AD34378" s="99"/>
      <c r="AF34378" s="46"/>
      <c r="AM34378" s="121"/>
      <c r="AO34378" s="46"/>
    </row>
    <row r="34379" spans="1:41" s="60" customFormat="1" hidden="1" x14ac:dyDescent="0.35">
      <c r="A34379" s="46"/>
      <c r="H34379" s="103"/>
      <c r="AD34379" s="99"/>
      <c r="AF34379" s="46"/>
      <c r="AM34379" s="121"/>
      <c r="AO34379" s="46"/>
    </row>
    <row r="34380" spans="1:41" s="60" customFormat="1" hidden="1" x14ac:dyDescent="0.35">
      <c r="A34380" s="46"/>
      <c r="H34380" s="103"/>
      <c r="AD34380" s="99"/>
      <c r="AF34380" s="46"/>
      <c r="AM34380" s="121"/>
      <c r="AO34380" s="46"/>
    </row>
    <row r="34381" spans="1:41" s="60" customFormat="1" hidden="1" x14ac:dyDescent="0.35">
      <c r="A34381" s="46"/>
      <c r="H34381" s="103"/>
      <c r="AD34381" s="99"/>
      <c r="AF34381" s="46"/>
      <c r="AM34381" s="121"/>
      <c r="AO34381" s="46"/>
    </row>
    <row r="34382" spans="1:41" s="60" customFormat="1" hidden="1" x14ac:dyDescent="0.35">
      <c r="A34382" s="46"/>
      <c r="H34382" s="103"/>
      <c r="AD34382" s="99"/>
      <c r="AF34382" s="46"/>
      <c r="AM34382" s="121"/>
      <c r="AO34382" s="46"/>
    </row>
    <row r="34383" spans="1:41" s="60" customFormat="1" hidden="1" x14ac:dyDescent="0.35">
      <c r="A34383" s="46"/>
      <c r="H34383" s="103"/>
      <c r="AD34383" s="99"/>
      <c r="AF34383" s="46"/>
      <c r="AM34383" s="121"/>
      <c r="AO34383" s="46"/>
    </row>
    <row r="34384" spans="1:41" s="60" customFormat="1" hidden="1" x14ac:dyDescent="0.35">
      <c r="A34384" s="46"/>
      <c r="H34384" s="103"/>
      <c r="AD34384" s="99"/>
      <c r="AF34384" s="46"/>
      <c r="AM34384" s="121"/>
      <c r="AO34384" s="46"/>
    </row>
    <row r="34385" spans="1:41" s="60" customFormat="1" hidden="1" x14ac:dyDescent="0.35">
      <c r="A34385" s="46"/>
      <c r="H34385" s="103"/>
      <c r="AD34385" s="99"/>
      <c r="AF34385" s="46"/>
      <c r="AM34385" s="121"/>
      <c r="AO34385" s="46"/>
    </row>
    <row r="34386" spans="1:41" s="60" customFormat="1" hidden="1" x14ac:dyDescent="0.35">
      <c r="A34386" s="46"/>
      <c r="H34386" s="103"/>
      <c r="AD34386" s="99"/>
      <c r="AF34386" s="46"/>
      <c r="AM34386" s="121"/>
      <c r="AO34386" s="46"/>
    </row>
    <row r="34387" spans="1:41" s="60" customFormat="1" hidden="1" x14ac:dyDescent="0.35">
      <c r="A34387" s="46"/>
      <c r="H34387" s="103"/>
      <c r="AD34387" s="99"/>
      <c r="AF34387" s="46"/>
      <c r="AM34387" s="121"/>
      <c r="AO34387" s="46"/>
    </row>
    <row r="34388" spans="1:41" s="60" customFormat="1" hidden="1" x14ac:dyDescent="0.35">
      <c r="A34388" s="46"/>
      <c r="H34388" s="103"/>
      <c r="AD34388" s="99"/>
      <c r="AF34388" s="46"/>
      <c r="AM34388" s="121"/>
      <c r="AO34388" s="46"/>
    </row>
    <row r="34389" spans="1:41" s="60" customFormat="1" hidden="1" x14ac:dyDescent="0.35">
      <c r="A34389" s="46"/>
      <c r="H34389" s="103"/>
      <c r="AD34389" s="99"/>
      <c r="AF34389" s="46"/>
      <c r="AM34389" s="121"/>
      <c r="AO34389" s="46"/>
    </row>
    <row r="34390" spans="1:41" s="60" customFormat="1" hidden="1" x14ac:dyDescent="0.35">
      <c r="A34390" s="46"/>
      <c r="H34390" s="103"/>
      <c r="AD34390" s="99"/>
      <c r="AF34390" s="46"/>
      <c r="AM34390" s="121"/>
      <c r="AO34390" s="46"/>
    </row>
    <row r="34391" spans="1:41" s="60" customFormat="1" hidden="1" x14ac:dyDescent="0.35">
      <c r="A34391" s="46"/>
      <c r="H34391" s="103"/>
      <c r="AD34391" s="99"/>
      <c r="AF34391" s="46"/>
      <c r="AM34391" s="121"/>
      <c r="AO34391" s="46"/>
    </row>
    <row r="34392" spans="1:41" s="60" customFormat="1" hidden="1" x14ac:dyDescent="0.35">
      <c r="A34392" s="46"/>
      <c r="H34392" s="103"/>
      <c r="AD34392" s="99"/>
      <c r="AF34392" s="46"/>
      <c r="AM34392" s="121"/>
      <c r="AO34392" s="46"/>
    </row>
    <row r="34393" spans="1:41" s="60" customFormat="1" hidden="1" x14ac:dyDescent="0.35">
      <c r="A34393" s="46"/>
      <c r="H34393" s="103"/>
      <c r="AD34393" s="99"/>
      <c r="AF34393" s="46"/>
      <c r="AM34393" s="121"/>
      <c r="AO34393" s="46"/>
    </row>
    <row r="34394" spans="1:41" s="60" customFormat="1" hidden="1" x14ac:dyDescent="0.35">
      <c r="A34394" s="46"/>
      <c r="H34394" s="103"/>
      <c r="AD34394" s="99"/>
      <c r="AF34394" s="46"/>
      <c r="AM34394" s="121"/>
      <c r="AO34394" s="46"/>
    </row>
    <row r="34395" spans="1:41" s="60" customFormat="1" hidden="1" x14ac:dyDescent="0.35">
      <c r="A34395" s="46"/>
      <c r="H34395" s="103"/>
      <c r="AD34395" s="99"/>
      <c r="AF34395" s="46"/>
      <c r="AM34395" s="121"/>
      <c r="AO34395" s="46"/>
    </row>
    <row r="34396" spans="1:41" s="60" customFormat="1" hidden="1" x14ac:dyDescent="0.35">
      <c r="A34396" s="46"/>
      <c r="H34396" s="103"/>
      <c r="AD34396" s="99"/>
      <c r="AF34396" s="46"/>
      <c r="AM34396" s="121"/>
      <c r="AO34396" s="46"/>
    </row>
    <row r="34397" spans="1:41" s="60" customFormat="1" hidden="1" x14ac:dyDescent="0.35">
      <c r="A34397" s="46"/>
      <c r="H34397" s="103"/>
      <c r="AD34397" s="99"/>
      <c r="AF34397" s="46"/>
      <c r="AM34397" s="121"/>
      <c r="AO34397" s="46"/>
    </row>
    <row r="34398" spans="1:41" s="60" customFormat="1" hidden="1" x14ac:dyDescent="0.35">
      <c r="A34398" s="46"/>
      <c r="H34398" s="103"/>
      <c r="AD34398" s="99"/>
      <c r="AF34398" s="46"/>
      <c r="AM34398" s="121"/>
      <c r="AO34398" s="46"/>
    </row>
    <row r="34399" spans="1:41" s="60" customFormat="1" hidden="1" x14ac:dyDescent="0.35">
      <c r="A34399" s="46"/>
      <c r="H34399" s="103"/>
      <c r="AD34399" s="99"/>
      <c r="AF34399" s="46"/>
      <c r="AM34399" s="121"/>
      <c r="AO34399" s="46"/>
    </row>
    <row r="34400" spans="1:41" s="60" customFormat="1" hidden="1" x14ac:dyDescent="0.35">
      <c r="A34400" s="46"/>
      <c r="H34400" s="103"/>
      <c r="AD34400" s="99"/>
      <c r="AF34400" s="46"/>
      <c r="AM34400" s="121"/>
      <c r="AO34400" s="46"/>
    </row>
    <row r="34401" spans="1:41" s="60" customFormat="1" hidden="1" x14ac:dyDescent="0.35">
      <c r="A34401" s="46"/>
      <c r="H34401" s="103"/>
      <c r="AD34401" s="99"/>
      <c r="AF34401" s="46"/>
      <c r="AM34401" s="121"/>
      <c r="AO34401" s="46"/>
    </row>
    <row r="34402" spans="1:41" s="60" customFormat="1" hidden="1" x14ac:dyDescent="0.35">
      <c r="A34402" s="46"/>
      <c r="H34402" s="103"/>
      <c r="AD34402" s="99"/>
      <c r="AF34402" s="46"/>
      <c r="AM34402" s="121"/>
      <c r="AO34402" s="46"/>
    </row>
    <row r="34403" spans="1:41" s="60" customFormat="1" hidden="1" x14ac:dyDescent="0.35">
      <c r="A34403" s="46"/>
      <c r="H34403" s="103"/>
      <c r="AD34403" s="99"/>
      <c r="AF34403" s="46"/>
      <c r="AM34403" s="121"/>
      <c r="AO34403" s="46"/>
    </row>
    <row r="34404" spans="1:41" s="60" customFormat="1" hidden="1" x14ac:dyDescent="0.35">
      <c r="A34404" s="46"/>
      <c r="H34404" s="103"/>
      <c r="AD34404" s="99"/>
      <c r="AF34404" s="46"/>
      <c r="AM34404" s="121"/>
      <c r="AO34404" s="46"/>
    </row>
    <row r="34405" spans="1:41" s="60" customFormat="1" hidden="1" x14ac:dyDescent="0.35">
      <c r="A34405" s="46"/>
      <c r="H34405" s="103"/>
      <c r="AD34405" s="99"/>
      <c r="AF34405" s="46"/>
      <c r="AM34405" s="121"/>
      <c r="AO34405" s="46"/>
    </row>
    <row r="34406" spans="1:41" s="60" customFormat="1" hidden="1" x14ac:dyDescent="0.35">
      <c r="A34406" s="46"/>
      <c r="H34406" s="103"/>
      <c r="AD34406" s="99"/>
      <c r="AF34406" s="46"/>
      <c r="AM34406" s="121"/>
      <c r="AO34406" s="46"/>
    </row>
    <row r="34407" spans="1:41" s="60" customFormat="1" hidden="1" x14ac:dyDescent="0.35">
      <c r="A34407" s="46"/>
      <c r="H34407" s="103"/>
      <c r="AD34407" s="99"/>
      <c r="AF34407" s="46"/>
      <c r="AM34407" s="121"/>
      <c r="AO34407" s="46"/>
    </row>
    <row r="34408" spans="1:41" s="60" customFormat="1" hidden="1" x14ac:dyDescent="0.35">
      <c r="A34408" s="46"/>
      <c r="H34408" s="103"/>
      <c r="AD34408" s="99"/>
      <c r="AF34408" s="46"/>
      <c r="AM34408" s="121"/>
      <c r="AO34408" s="46"/>
    </row>
    <row r="34409" spans="1:41" s="60" customFormat="1" hidden="1" x14ac:dyDescent="0.35">
      <c r="A34409" s="46"/>
      <c r="H34409" s="103"/>
      <c r="AD34409" s="99"/>
      <c r="AF34409" s="46"/>
      <c r="AM34409" s="121"/>
      <c r="AO34409" s="46"/>
    </row>
    <row r="34410" spans="1:41" s="60" customFormat="1" hidden="1" x14ac:dyDescent="0.35">
      <c r="A34410" s="46"/>
      <c r="H34410" s="103"/>
      <c r="AD34410" s="99"/>
      <c r="AF34410" s="46"/>
      <c r="AM34410" s="121"/>
      <c r="AO34410" s="46"/>
    </row>
    <row r="34411" spans="1:41" s="60" customFormat="1" hidden="1" x14ac:dyDescent="0.35">
      <c r="A34411" s="46"/>
      <c r="H34411" s="103"/>
      <c r="AD34411" s="99"/>
      <c r="AF34411" s="46"/>
      <c r="AM34411" s="121"/>
      <c r="AO34411" s="46"/>
    </row>
    <row r="34412" spans="1:41" s="60" customFormat="1" hidden="1" x14ac:dyDescent="0.35">
      <c r="A34412" s="46"/>
      <c r="H34412" s="103"/>
      <c r="AD34412" s="99"/>
      <c r="AF34412" s="46"/>
      <c r="AM34412" s="121"/>
      <c r="AO34412" s="46"/>
    </row>
    <row r="34413" spans="1:41" s="60" customFormat="1" hidden="1" x14ac:dyDescent="0.35">
      <c r="A34413" s="46"/>
      <c r="H34413" s="103"/>
      <c r="AD34413" s="99"/>
      <c r="AF34413" s="46"/>
      <c r="AM34413" s="121"/>
      <c r="AO34413" s="46"/>
    </row>
    <row r="34414" spans="1:41" s="60" customFormat="1" hidden="1" x14ac:dyDescent="0.35">
      <c r="A34414" s="46"/>
      <c r="H34414" s="103"/>
      <c r="AD34414" s="99"/>
      <c r="AF34414" s="46"/>
      <c r="AM34414" s="121"/>
      <c r="AO34414" s="46"/>
    </row>
    <row r="34415" spans="1:41" s="60" customFormat="1" hidden="1" x14ac:dyDescent="0.35">
      <c r="A34415" s="46"/>
      <c r="H34415" s="103"/>
      <c r="AD34415" s="99"/>
      <c r="AF34415" s="46"/>
      <c r="AM34415" s="121"/>
      <c r="AO34415" s="46"/>
    </row>
    <row r="34416" spans="1:41" s="60" customFormat="1" hidden="1" x14ac:dyDescent="0.35">
      <c r="A34416" s="46"/>
      <c r="H34416" s="103"/>
      <c r="AD34416" s="99"/>
      <c r="AF34416" s="46"/>
      <c r="AM34416" s="121"/>
      <c r="AO34416" s="46"/>
    </row>
    <row r="34417" spans="1:41" s="60" customFormat="1" hidden="1" x14ac:dyDescent="0.35">
      <c r="A34417" s="46"/>
      <c r="H34417" s="103"/>
      <c r="AD34417" s="99"/>
      <c r="AF34417" s="46"/>
      <c r="AM34417" s="121"/>
      <c r="AO34417" s="46"/>
    </row>
    <row r="34418" spans="1:41" s="60" customFormat="1" hidden="1" x14ac:dyDescent="0.35">
      <c r="A34418" s="46"/>
      <c r="H34418" s="103"/>
      <c r="AD34418" s="99"/>
      <c r="AF34418" s="46"/>
      <c r="AM34418" s="121"/>
      <c r="AO34418" s="46"/>
    </row>
    <row r="34419" spans="1:41" s="60" customFormat="1" hidden="1" x14ac:dyDescent="0.35">
      <c r="A34419" s="46"/>
      <c r="H34419" s="103"/>
      <c r="AD34419" s="99"/>
      <c r="AF34419" s="46"/>
      <c r="AM34419" s="121"/>
      <c r="AO34419" s="46"/>
    </row>
    <row r="34420" spans="1:41" s="60" customFormat="1" hidden="1" x14ac:dyDescent="0.35">
      <c r="A34420" s="46"/>
      <c r="H34420" s="103"/>
      <c r="AD34420" s="99"/>
      <c r="AF34420" s="46"/>
      <c r="AM34420" s="121"/>
      <c r="AO34420" s="46"/>
    </row>
    <row r="34421" spans="1:41" s="60" customFormat="1" hidden="1" x14ac:dyDescent="0.35">
      <c r="A34421" s="46"/>
      <c r="H34421" s="103"/>
      <c r="AD34421" s="99"/>
      <c r="AF34421" s="46"/>
      <c r="AM34421" s="121"/>
      <c r="AO34421" s="46"/>
    </row>
    <row r="34422" spans="1:41" s="60" customFormat="1" hidden="1" x14ac:dyDescent="0.35">
      <c r="A34422" s="46"/>
      <c r="H34422" s="103"/>
      <c r="AD34422" s="99"/>
      <c r="AF34422" s="46"/>
      <c r="AM34422" s="121"/>
      <c r="AO34422" s="46"/>
    </row>
    <row r="34423" spans="1:41" s="60" customFormat="1" hidden="1" x14ac:dyDescent="0.35">
      <c r="A34423" s="46"/>
      <c r="H34423" s="103"/>
      <c r="AD34423" s="99"/>
      <c r="AF34423" s="46"/>
      <c r="AM34423" s="121"/>
      <c r="AO34423" s="46"/>
    </row>
    <row r="34424" spans="1:41" s="60" customFormat="1" hidden="1" x14ac:dyDescent="0.35">
      <c r="A34424" s="46"/>
      <c r="H34424" s="103"/>
      <c r="AD34424" s="99"/>
      <c r="AF34424" s="46"/>
      <c r="AM34424" s="121"/>
      <c r="AO34424" s="46"/>
    </row>
    <row r="34425" spans="1:41" s="60" customFormat="1" hidden="1" x14ac:dyDescent="0.35">
      <c r="A34425" s="46"/>
      <c r="H34425" s="103"/>
      <c r="AD34425" s="99"/>
      <c r="AF34425" s="46"/>
      <c r="AM34425" s="121"/>
      <c r="AO34425" s="46"/>
    </row>
    <row r="34426" spans="1:41" s="60" customFormat="1" hidden="1" x14ac:dyDescent="0.35">
      <c r="A34426" s="46"/>
      <c r="H34426" s="103"/>
      <c r="AD34426" s="99"/>
      <c r="AF34426" s="46"/>
      <c r="AM34426" s="121"/>
      <c r="AO34426" s="46"/>
    </row>
    <row r="34427" spans="1:41" s="60" customFormat="1" hidden="1" x14ac:dyDescent="0.35">
      <c r="A34427" s="46"/>
      <c r="H34427" s="103"/>
      <c r="AD34427" s="99"/>
      <c r="AF34427" s="46"/>
      <c r="AM34427" s="121"/>
      <c r="AO34427" s="46"/>
    </row>
    <row r="34428" spans="1:41" s="60" customFormat="1" hidden="1" x14ac:dyDescent="0.35">
      <c r="A34428" s="46"/>
      <c r="H34428" s="103"/>
      <c r="AD34428" s="99"/>
      <c r="AF34428" s="46"/>
      <c r="AM34428" s="121"/>
      <c r="AO34428" s="46"/>
    </row>
    <row r="34429" spans="1:41" s="60" customFormat="1" hidden="1" x14ac:dyDescent="0.35">
      <c r="A34429" s="46"/>
      <c r="H34429" s="103"/>
      <c r="AD34429" s="99"/>
      <c r="AF34429" s="46"/>
      <c r="AM34429" s="121"/>
      <c r="AO34429" s="46"/>
    </row>
    <row r="34430" spans="1:41" s="60" customFormat="1" hidden="1" x14ac:dyDescent="0.35">
      <c r="A34430" s="46"/>
      <c r="H34430" s="103"/>
      <c r="AD34430" s="99"/>
      <c r="AF34430" s="46"/>
      <c r="AM34430" s="121"/>
      <c r="AO34430" s="46"/>
    </row>
    <row r="34431" spans="1:41" s="60" customFormat="1" hidden="1" x14ac:dyDescent="0.35">
      <c r="A34431" s="46"/>
      <c r="H34431" s="103"/>
      <c r="AD34431" s="99"/>
      <c r="AF34431" s="46"/>
      <c r="AM34431" s="121"/>
      <c r="AO34431" s="46"/>
    </row>
    <row r="34432" spans="1:41" s="60" customFormat="1" hidden="1" x14ac:dyDescent="0.35">
      <c r="A34432" s="46"/>
      <c r="H34432" s="103"/>
      <c r="AD34432" s="99"/>
      <c r="AF34432" s="46"/>
      <c r="AM34432" s="121"/>
      <c r="AO34432" s="46"/>
    </row>
    <row r="34433" spans="1:41" s="60" customFormat="1" hidden="1" x14ac:dyDescent="0.35">
      <c r="A34433" s="46"/>
      <c r="H34433" s="103"/>
      <c r="AD34433" s="99"/>
      <c r="AF34433" s="46"/>
      <c r="AM34433" s="121"/>
      <c r="AO34433" s="46"/>
    </row>
    <row r="34434" spans="1:41" s="60" customFormat="1" hidden="1" x14ac:dyDescent="0.35">
      <c r="A34434" s="46"/>
      <c r="H34434" s="103"/>
      <c r="AD34434" s="99"/>
      <c r="AF34434" s="46"/>
      <c r="AM34434" s="121"/>
      <c r="AO34434" s="46"/>
    </row>
    <row r="34435" spans="1:41" s="60" customFormat="1" hidden="1" x14ac:dyDescent="0.35">
      <c r="A34435" s="46"/>
      <c r="H34435" s="103"/>
      <c r="AD34435" s="99"/>
      <c r="AF34435" s="46"/>
      <c r="AM34435" s="121"/>
      <c r="AO34435" s="46"/>
    </row>
    <row r="34436" spans="1:41" s="60" customFormat="1" hidden="1" x14ac:dyDescent="0.35">
      <c r="A34436" s="46"/>
      <c r="H34436" s="103"/>
      <c r="AD34436" s="99"/>
      <c r="AF34436" s="46"/>
      <c r="AM34436" s="121"/>
      <c r="AO34436" s="46"/>
    </row>
    <row r="34437" spans="1:41" s="60" customFormat="1" hidden="1" x14ac:dyDescent="0.35">
      <c r="A34437" s="46"/>
      <c r="H34437" s="103"/>
      <c r="AD34437" s="99"/>
      <c r="AF34437" s="46"/>
      <c r="AM34437" s="121"/>
      <c r="AO34437" s="46"/>
    </row>
    <row r="34438" spans="1:41" s="60" customFormat="1" hidden="1" x14ac:dyDescent="0.35">
      <c r="A34438" s="46"/>
      <c r="H34438" s="103"/>
      <c r="AD34438" s="99"/>
      <c r="AF34438" s="46"/>
      <c r="AM34438" s="121"/>
      <c r="AO34438" s="46"/>
    </row>
    <row r="34439" spans="1:41" s="60" customFormat="1" hidden="1" x14ac:dyDescent="0.35">
      <c r="A34439" s="46"/>
      <c r="H34439" s="103"/>
      <c r="AD34439" s="99"/>
      <c r="AF34439" s="46"/>
      <c r="AM34439" s="121"/>
      <c r="AO34439" s="46"/>
    </row>
    <row r="34440" spans="1:41" s="60" customFormat="1" hidden="1" x14ac:dyDescent="0.35">
      <c r="A34440" s="46"/>
      <c r="H34440" s="103"/>
      <c r="AD34440" s="99"/>
      <c r="AF34440" s="46"/>
      <c r="AM34440" s="121"/>
      <c r="AO34440" s="46"/>
    </row>
    <row r="34441" spans="1:41" s="60" customFormat="1" hidden="1" x14ac:dyDescent="0.35">
      <c r="A34441" s="46"/>
      <c r="H34441" s="103"/>
      <c r="AD34441" s="99"/>
      <c r="AF34441" s="46"/>
      <c r="AM34441" s="121"/>
      <c r="AO34441" s="46"/>
    </row>
    <row r="34442" spans="1:41" s="60" customFormat="1" hidden="1" x14ac:dyDescent="0.35">
      <c r="A34442" s="46"/>
      <c r="H34442" s="103"/>
      <c r="AD34442" s="99"/>
      <c r="AF34442" s="46"/>
      <c r="AM34442" s="121"/>
      <c r="AO34442" s="46"/>
    </row>
    <row r="34443" spans="1:41" s="60" customFormat="1" hidden="1" x14ac:dyDescent="0.35">
      <c r="A34443" s="46"/>
      <c r="H34443" s="103"/>
      <c r="AD34443" s="99"/>
      <c r="AF34443" s="46"/>
      <c r="AM34443" s="121"/>
      <c r="AO34443" s="46"/>
    </row>
    <row r="34444" spans="1:41" s="60" customFormat="1" hidden="1" x14ac:dyDescent="0.35">
      <c r="A34444" s="46"/>
      <c r="H34444" s="103"/>
      <c r="AD34444" s="99"/>
      <c r="AF34444" s="46"/>
      <c r="AM34444" s="121"/>
      <c r="AO34444" s="46"/>
    </row>
    <row r="34445" spans="1:41" s="60" customFormat="1" hidden="1" x14ac:dyDescent="0.35">
      <c r="A34445" s="46"/>
      <c r="H34445" s="103"/>
      <c r="AD34445" s="99"/>
      <c r="AF34445" s="46"/>
      <c r="AM34445" s="121"/>
      <c r="AO34445" s="46"/>
    </row>
    <row r="34446" spans="1:41" s="60" customFormat="1" hidden="1" x14ac:dyDescent="0.35">
      <c r="A34446" s="46"/>
      <c r="H34446" s="103"/>
      <c r="AD34446" s="99"/>
      <c r="AF34446" s="46"/>
      <c r="AM34446" s="121"/>
      <c r="AO34446" s="46"/>
    </row>
    <row r="34447" spans="1:41" s="60" customFormat="1" hidden="1" x14ac:dyDescent="0.35">
      <c r="A34447" s="46"/>
      <c r="H34447" s="103"/>
      <c r="AD34447" s="99"/>
      <c r="AF34447" s="46"/>
      <c r="AM34447" s="121"/>
      <c r="AO34447" s="46"/>
    </row>
    <row r="34448" spans="1:41" s="60" customFormat="1" hidden="1" x14ac:dyDescent="0.35">
      <c r="A34448" s="46"/>
      <c r="H34448" s="103"/>
      <c r="AD34448" s="99"/>
      <c r="AF34448" s="46"/>
      <c r="AM34448" s="121"/>
      <c r="AO34448" s="46"/>
    </row>
    <row r="34449" spans="1:41" s="60" customFormat="1" hidden="1" x14ac:dyDescent="0.35">
      <c r="A34449" s="46"/>
      <c r="H34449" s="103"/>
      <c r="AD34449" s="99"/>
      <c r="AF34449" s="46"/>
      <c r="AM34449" s="121"/>
      <c r="AO34449" s="46"/>
    </row>
    <row r="34450" spans="1:41" s="60" customFormat="1" hidden="1" x14ac:dyDescent="0.35">
      <c r="A34450" s="46"/>
      <c r="H34450" s="103"/>
      <c r="AD34450" s="99"/>
      <c r="AF34450" s="46"/>
      <c r="AM34450" s="121"/>
      <c r="AO34450" s="46"/>
    </row>
    <row r="34451" spans="1:41" s="60" customFormat="1" hidden="1" x14ac:dyDescent="0.35">
      <c r="A34451" s="46"/>
      <c r="H34451" s="103"/>
      <c r="AD34451" s="99"/>
      <c r="AF34451" s="46"/>
      <c r="AM34451" s="121"/>
      <c r="AO34451" s="46"/>
    </row>
    <row r="34452" spans="1:41" s="60" customFormat="1" hidden="1" x14ac:dyDescent="0.35">
      <c r="A34452" s="46"/>
      <c r="H34452" s="103"/>
      <c r="AD34452" s="99"/>
      <c r="AF34452" s="46"/>
      <c r="AM34452" s="121"/>
      <c r="AO34452" s="46"/>
    </row>
    <row r="34453" spans="1:41" s="60" customFormat="1" hidden="1" x14ac:dyDescent="0.35">
      <c r="A34453" s="46"/>
      <c r="H34453" s="103"/>
      <c r="AD34453" s="99"/>
      <c r="AF34453" s="46"/>
      <c r="AM34453" s="121"/>
      <c r="AO34453" s="46"/>
    </row>
    <row r="34454" spans="1:41" s="60" customFormat="1" hidden="1" x14ac:dyDescent="0.35">
      <c r="A34454" s="46"/>
      <c r="H34454" s="103"/>
      <c r="AD34454" s="99"/>
      <c r="AF34454" s="46"/>
      <c r="AM34454" s="121"/>
      <c r="AO34454" s="46"/>
    </row>
    <row r="34455" spans="1:41" s="60" customFormat="1" hidden="1" x14ac:dyDescent="0.35">
      <c r="A34455" s="46"/>
      <c r="H34455" s="103"/>
      <c r="AD34455" s="99"/>
      <c r="AF34455" s="46"/>
      <c r="AM34455" s="121"/>
      <c r="AO34455" s="46"/>
    </row>
    <row r="34456" spans="1:41" s="60" customFormat="1" hidden="1" x14ac:dyDescent="0.35">
      <c r="A34456" s="46"/>
      <c r="H34456" s="103"/>
      <c r="AD34456" s="99"/>
      <c r="AF34456" s="46"/>
      <c r="AM34456" s="121"/>
      <c r="AO34456" s="46"/>
    </row>
    <row r="34457" spans="1:41" s="60" customFormat="1" hidden="1" x14ac:dyDescent="0.35">
      <c r="A34457" s="46"/>
      <c r="H34457" s="103"/>
      <c r="AD34457" s="99"/>
      <c r="AF34457" s="46"/>
      <c r="AM34457" s="121"/>
      <c r="AO34457" s="46"/>
    </row>
    <row r="34458" spans="1:41" s="60" customFormat="1" hidden="1" x14ac:dyDescent="0.35">
      <c r="A34458" s="46"/>
      <c r="H34458" s="103"/>
      <c r="AD34458" s="99"/>
      <c r="AF34458" s="46"/>
      <c r="AM34458" s="121"/>
      <c r="AO34458" s="46"/>
    </row>
    <row r="34459" spans="1:41" s="60" customFormat="1" hidden="1" x14ac:dyDescent="0.35">
      <c r="A34459" s="46"/>
      <c r="H34459" s="103"/>
      <c r="AD34459" s="99"/>
      <c r="AF34459" s="46"/>
      <c r="AM34459" s="121"/>
      <c r="AO34459" s="46"/>
    </row>
    <row r="34460" spans="1:41" s="60" customFormat="1" hidden="1" x14ac:dyDescent="0.35">
      <c r="A34460" s="46"/>
      <c r="H34460" s="103"/>
      <c r="AD34460" s="99"/>
      <c r="AF34460" s="46"/>
      <c r="AM34460" s="121"/>
      <c r="AO34460" s="46"/>
    </row>
    <row r="34461" spans="1:41" s="60" customFormat="1" hidden="1" x14ac:dyDescent="0.35">
      <c r="A34461" s="46"/>
      <c r="H34461" s="103"/>
      <c r="AD34461" s="99"/>
      <c r="AF34461" s="46"/>
      <c r="AM34461" s="121"/>
      <c r="AO34461" s="46"/>
    </row>
    <row r="34462" spans="1:41" s="60" customFormat="1" hidden="1" x14ac:dyDescent="0.35">
      <c r="A34462" s="46"/>
      <c r="H34462" s="103"/>
      <c r="AD34462" s="99"/>
      <c r="AF34462" s="46"/>
      <c r="AM34462" s="121"/>
      <c r="AO34462" s="46"/>
    </row>
    <row r="34463" spans="1:41" s="60" customFormat="1" hidden="1" x14ac:dyDescent="0.35">
      <c r="A34463" s="46"/>
      <c r="H34463" s="103"/>
      <c r="AD34463" s="99"/>
      <c r="AF34463" s="46"/>
      <c r="AM34463" s="121"/>
      <c r="AO34463" s="46"/>
    </row>
    <row r="34464" spans="1:41" s="60" customFormat="1" hidden="1" x14ac:dyDescent="0.35">
      <c r="A34464" s="46"/>
      <c r="H34464" s="103"/>
      <c r="AD34464" s="99"/>
      <c r="AF34464" s="46"/>
      <c r="AM34464" s="121"/>
      <c r="AO34464" s="46"/>
    </row>
    <row r="34465" spans="1:41" s="60" customFormat="1" hidden="1" x14ac:dyDescent="0.35">
      <c r="A34465" s="46"/>
      <c r="H34465" s="103"/>
      <c r="AD34465" s="99"/>
      <c r="AF34465" s="46"/>
      <c r="AM34465" s="121"/>
      <c r="AO34465" s="46"/>
    </row>
    <row r="34466" spans="1:41" s="60" customFormat="1" hidden="1" x14ac:dyDescent="0.35">
      <c r="A34466" s="46"/>
      <c r="H34466" s="103"/>
      <c r="AD34466" s="99"/>
      <c r="AF34466" s="46"/>
      <c r="AM34466" s="121"/>
      <c r="AO34466" s="46"/>
    </row>
    <row r="34467" spans="1:41" s="60" customFormat="1" hidden="1" x14ac:dyDescent="0.35">
      <c r="A34467" s="46"/>
      <c r="H34467" s="103"/>
      <c r="AD34467" s="99"/>
      <c r="AF34467" s="46"/>
      <c r="AM34467" s="121"/>
      <c r="AO34467" s="46"/>
    </row>
    <row r="34468" spans="1:41" s="60" customFormat="1" hidden="1" x14ac:dyDescent="0.35">
      <c r="A34468" s="46"/>
      <c r="H34468" s="103"/>
      <c r="AD34468" s="99"/>
      <c r="AF34468" s="46"/>
      <c r="AM34468" s="121"/>
      <c r="AO34468" s="46"/>
    </row>
    <row r="34469" spans="1:41" s="60" customFormat="1" hidden="1" x14ac:dyDescent="0.35">
      <c r="A34469" s="46"/>
      <c r="H34469" s="103"/>
      <c r="AD34469" s="99"/>
      <c r="AF34469" s="46"/>
      <c r="AM34469" s="121"/>
      <c r="AO34469" s="46"/>
    </row>
    <row r="34470" spans="1:41" s="60" customFormat="1" hidden="1" x14ac:dyDescent="0.35">
      <c r="A34470" s="46"/>
      <c r="H34470" s="103"/>
      <c r="AD34470" s="99"/>
      <c r="AF34470" s="46"/>
      <c r="AM34470" s="121"/>
      <c r="AO34470" s="46"/>
    </row>
    <row r="34471" spans="1:41" s="60" customFormat="1" hidden="1" x14ac:dyDescent="0.35">
      <c r="A34471" s="46"/>
      <c r="H34471" s="103"/>
      <c r="AD34471" s="99"/>
      <c r="AF34471" s="46"/>
      <c r="AM34471" s="121"/>
      <c r="AO34471" s="46"/>
    </row>
    <row r="34472" spans="1:41" s="60" customFormat="1" hidden="1" x14ac:dyDescent="0.35">
      <c r="A34472" s="46"/>
      <c r="H34472" s="103"/>
      <c r="AD34472" s="99"/>
      <c r="AF34472" s="46"/>
      <c r="AM34472" s="121"/>
      <c r="AO34472" s="46"/>
    </row>
    <row r="34473" spans="1:41" s="60" customFormat="1" hidden="1" x14ac:dyDescent="0.35">
      <c r="A34473" s="46"/>
      <c r="H34473" s="103"/>
      <c r="AD34473" s="99"/>
      <c r="AF34473" s="46"/>
      <c r="AM34473" s="121"/>
      <c r="AO34473" s="46"/>
    </row>
    <row r="34474" spans="1:41" s="60" customFormat="1" hidden="1" x14ac:dyDescent="0.35">
      <c r="A34474" s="46"/>
      <c r="H34474" s="103"/>
      <c r="AD34474" s="99"/>
      <c r="AF34474" s="46"/>
      <c r="AM34474" s="121"/>
      <c r="AO34474" s="46"/>
    </row>
    <row r="34475" spans="1:41" s="60" customFormat="1" hidden="1" x14ac:dyDescent="0.35">
      <c r="A34475" s="46"/>
      <c r="H34475" s="103"/>
      <c r="AD34475" s="99"/>
      <c r="AF34475" s="46"/>
      <c r="AM34475" s="121"/>
      <c r="AO34475" s="46"/>
    </row>
    <row r="34476" spans="1:41" s="60" customFormat="1" hidden="1" x14ac:dyDescent="0.35">
      <c r="A34476" s="46"/>
      <c r="H34476" s="103"/>
      <c r="AD34476" s="99"/>
      <c r="AF34476" s="46"/>
      <c r="AM34476" s="121"/>
      <c r="AO34476" s="46"/>
    </row>
    <row r="34477" spans="1:41" s="60" customFormat="1" hidden="1" x14ac:dyDescent="0.35">
      <c r="A34477" s="46"/>
      <c r="H34477" s="103"/>
      <c r="AD34477" s="99"/>
      <c r="AF34477" s="46"/>
      <c r="AM34477" s="121"/>
      <c r="AO34477" s="46"/>
    </row>
    <row r="34478" spans="1:41" s="60" customFormat="1" hidden="1" x14ac:dyDescent="0.35">
      <c r="A34478" s="46"/>
      <c r="H34478" s="103"/>
      <c r="AD34478" s="99"/>
      <c r="AF34478" s="46"/>
      <c r="AM34478" s="121"/>
      <c r="AO34478" s="46"/>
    </row>
    <row r="34479" spans="1:41" s="60" customFormat="1" hidden="1" x14ac:dyDescent="0.35">
      <c r="A34479" s="46"/>
      <c r="H34479" s="103"/>
      <c r="AD34479" s="99"/>
      <c r="AF34479" s="46"/>
      <c r="AM34479" s="121"/>
      <c r="AO34479" s="46"/>
    </row>
    <row r="34480" spans="1:41" s="60" customFormat="1" hidden="1" x14ac:dyDescent="0.35">
      <c r="A34480" s="46"/>
      <c r="H34480" s="103"/>
      <c r="AD34480" s="99"/>
      <c r="AF34480" s="46"/>
      <c r="AM34480" s="121"/>
      <c r="AO34480" s="46"/>
    </row>
    <row r="34481" spans="1:41" s="60" customFormat="1" hidden="1" x14ac:dyDescent="0.35">
      <c r="A34481" s="46"/>
      <c r="H34481" s="103"/>
      <c r="AD34481" s="99"/>
      <c r="AF34481" s="46"/>
      <c r="AM34481" s="121"/>
      <c r="AO34481" s="46"/>
    </row>
    <row r="34482" spans="1:41" s="60" customFormat="1" hidden="1" x14ac:dyDescent="0.35">
      <c r="A34482" s="46"/>
      <c r="H34482" s="103"/>
      <c r="AD34482" s="99"/>
      <c r="AF34482" s="46"/>
      <c r="AM34482" s="121"/>
      <c r="AO34482" s="46"/>
    </row>
    <row r="34483" spans="1:41" s="60" customFormat="1" hidden="1" x14ac:dyDescent="0.35">
      <c r="A34483" s="46"/>
      <c r="H34483" s="103"/>
      <c r="AD34483" s="99"/>
      <c r="AF34483" s="46"/>
      <c r="AM34483" s="121"/>
      <c r="AO34483" s="46"/>
    </row>
    <row r="34484" spans="1:41" s="60" customFormat="1" hidden="1" x14ac:dyDescent="0.35">
      <c r="A34484" s="46"/>
      <c r="H34484" s="103"/>
      <c r="AD34484" s="99"/>
      <c r="AF34484" s="46"/>
      <c r="AM34484" s="121"/>
      <c r="AO34484" s="46"/>
    </row>
    <row r="34485" spans="1:41" s="60" customFormat="1" hidden="1" x14ac:dyDescent="0.35">
      <c r="A34485" s="46"/>
      <c r="H34485" s="103"/>
      <c r="AD34485" s="99"/>
      <c r="AF34485" s="46"/>
      <c r="AM34485" s="121"/>
      <c r="AO34485" s="46"/>
    </row>
    <row r="34486" spans="1:41" s="60" customFormat="1" hidden="1" x14ac:dyDescent="0.35">
      <c r="A34486" s="46"/>
      <c r="H34486" s="103"/>
      <c r="AD34486" s="99"/>
      <c r="AF34486" s="46"/>
      <c r="AM34486" s="121"/>
      <c r="AO34486" s="46"/>
    </row>
    <row r="34487" spans="1:41" s="60" customFormat="1" hidden="1" x14ac:dyDescent="0.35">
      <c r="A34487" s="46"/>
      <c r="H34487" s="103"/>
      <c r="AD34487" s="99"/>
      <c r="AF34487" s="46"/>
      <c r="AM34487" s="121"/>
      <c r="AO34487" s="46"/>
    </row>
    <row r="34488" spans="1:41" s="60" customFormat="1" hidden="1" x14ac:dyDescent="0.35">
      <c r="A34488" s="46"/>
      <c r="H34488" s="103"/>
      <c r="AD34488" s="99"/>
      <c r="AF34488" s="46"/>
      <c r="AM34488" s="121"/>
      <c r="AO34488" s="46"/>
    </row>
    <row r="34489" spans="1:41" s="60" customFormat="1" hidden="1" x14ac:dyDescent="0.35">
      <c r="A34489" s="46"/>
      <c r="H34489" s="103"/>
      <c r="AD34489" s="99"/>
      <c r="AF34489" s="46"/>
      <c r="AM34489" s="121"/>
      <c r="AO34489" s="46"/>
    </row>
    <row r="34490" spans="1:41" s="60" customFormat="1" hidden="1" x14ac:dyDescent="0.35">
      <c r="A34490" s="46"/>
      <c r="H34490" s="103"/>
      <c r="AD34490" s="99"/>
      <c r="AF34490" s="46"/>
      <c r="AM34490" s="121"/>
      <c r="AO34490" s="46"/>
    </row>
    <row r="34491" spans="1:41" s="60" customFormat="1" hidden="1" x14ac:dyDescent="0.35">
      <c r="A34491" s="46"/>
      <c r="H34491" s="103"/>
      <c r="AD34491" s="99"/>
      <c r="AF34491" s="46"/>
      <c r="AM34491" s="121"/>
      <c r="AO34491" s="46"/>
    </row>
    <row r="34492" spans="1:41" s="60" customFormat="1" hidden="1" x14ac:dyDescent="0.35">
      <c r="A34492" s="46"/>
      <c r="H34492" s="103"/>
      <c r="AD34492" s="99"/>
      <c r="AF34492" s="46"/>
      <c r="AM34492" s="121"/>
      <c r="AO34492" s="46"/>
    </row>
    <row r="34493" spans="1:41" s="60" customFormat="1" hidden="1" x14ac:dyDescent="0.35">
      <c r="A34493" s="46"/>
      <c r="H34493" s="103"/>
      <c r="AD34493" s="99"/>
      <c r="AF34493" s="46"/>
      <c r="AM34493" s="121"/>
      <c r="AO34493" s="46"/>
    </row>
    <row r="34494" spans="1:41" s="60" customFormat="1" hidden="1" x14ac:dyDescent="0.35">
      <c r="A34494" s="46"/>
      <c r="H34494" s="103"/>
      <c r="AD34494" s="99"/>
      <c r="AF34494" s="46"/>
      <c r="AM34494" s="121"/>
      <c r="AO34494" s="46"/>
    </row>
    <row r="34495" spans="1:41" s="60" customFormat="1" hidden="1" x14ac:dyDescent="0.35">
      <c r="A34495" s="46"/>
      <c r="H34495" s="103"/>
      <c r="AD34495" s="99"/>
      <c r="AF34495" s="46"/>
      <c r="AM34495" s="121"/>
      <c r="AO34495" s="46"/>
    </row>
    <row r="34496" spans="1:41" s="60" customFormat="1" hidden="1" x14ac:dyDescent="0.35">
      <c r="A34496" s="46"/>
      <c r="H34496" s="103"/>
      <c r="AD34496" s="99"/>
      <c r="AF34496" s="46"/>
      <c r="AM34496" s="121"/>
      <c r="AO34496" s="46"/>
    </row>
    <row r="34497" spans="1:41" s="60" customFormat="1" hidden="1" x14ac:dyDescent="0.35">
      <c r="A34497" s="46"/>
      <c r="H34497" s="103"/>
      <c r="AD34497" s="99"/>
      <c r="AF34497" s="46"/>
      <c r="AM34497" s="121"/>
      <c r="AO34497" s="46"/>
    </row>
    <row r="34498" spans="1:41" s="60" customFormat="1" hidden="1" x14ac:dyDescent="0.35">
      <c r="A34498" s="46"/>
      <c r="H34498" s="103"/>
      <c r="AD34498" s="99"/>
      <c r="AF34498" s="46"/>
      <c r="AM34498" s="121"/>
      <c r="AO34498" s="46"/>
    </row>
    <row r="34499" spans="1:41" s="60" customFormat="1" hidden="1" x14ac:dyDescent="0.35">
      <c r="A34499" s="46"/>
      <c r="H34499" s="103"/>
      <c r="AD34499" s="99"/>
      <c r="AF34499" s="46"/>
      <c r="AM34499" s="121"/>
      <c r="AO34499" s="46"/>
    </row>
    <row r="34500" spans="1:41" s="60" customFormat="1" hidden="1" x14ac:dyDescent="0.35">
      <c r="A34500" s="46"/>
      <c r="H34500" s="103"/>
      <c r="AD34500" s="99"/>
      <c r="AF34500" s="46"/>
      <c r="AM34500" s="121"/>
      <c r="AO34500" s="46"/>
    </row>
    <row r="34501" spans="1:41" s="60" customFormat="1" hidden="1" x14ac:dyDescent="0.35">
      <c r="A34501" s="46"/>
      <c r="H34501" s="103"/>
      <c r="AD34501" s="99"/>
      <c r="AF34501" s="46"/>
      <c r="AM34501" s="121"/>
      <c r="AO34501" s="46"/>
    </row>
    <row r="34502" spans="1:41" s="60" customFormat="1" hidden="1" x14ac:dyDescent="0.35">
      <c r="A34502" s="46"/>
      <c r="H34502" s="103"/>
      <c r="AD34502" s="99"/>
      <c r="AF34502" s="46"/>
      <c r="AM34502" s="121"/>
      <c r="AO34502" s="46"/>
    </row>
    <row r="34503" spans="1:41" s="60" customFormat="1" hidden="1" x14ac:dyDescent="0.35">
      <c r="A34503" s="46"/>
      <c r="H34503" s="103"/>
      <c r="AD34503" s="99"/>
      <c r="AF34503" s="46"/>
      <c r="AM34503" s="121"/>
      <c r="AO34503" s="46"/>
    </row>
    <row r="34504" spans="1:41" s="60" customFormat="1" hidden="1" x14ac:dyDescent="0.35">
      <c r="A34504" s="46"/>
      <c r="H34504" s="103"/>
      <c r="AD34504" s="99"/>
      <c r="AF34504" s="46"/>
      <c r="AM34504" s="121"/>
      <c r="AO34504" s="46"/>
    </row>
    <row r="34505" spans="1:41" s="60" customFormat="1" hidden="1" x14ac:dyDescent="0.35">
      <c r="A34505" s="46"/>
      <c r="H34505" s="103"/>
      <c r="AD34505" s="99"/>
      <c r="AF34505" s="46"/>
      <c r="AM34505" s="121"/>
      <c r="AO34505" s="46"/>
    </row>
    <row r="34506" spans="1:41" s="60" customFormat="1" hidden="1" x14ac:dyDescent="0.35">
      <c r="A34506" s="46"/>
      <c r="H34506" s="103"/>
      <c r="AD34506" s="99"/>
      <c r="AF34506" s="46"/>
      <c r="AM34506" s="121"/>
      <c r="AO34506" s="46"/>
    </row>
    <row r="34507" spans="1:41" s="60" customFormat="1" hidden="1" x14ac:dyDescent="0.35">
      <c r="A34507" s="46"/>
      <c r="H34507" s="103"/>
      <c r="AD34507" s="99"/>
      <c r="AF34507" s="46"/>
      <c r="AM34507" s="121"/>
      <c r="AO34507" s="46"/>
    </row>
    <row r="34508" spans="1:41" s="60" customFormat="1" hidden="1" x14ac:dyDescent="0.35">
      <c r="A34508" s="46"/>
      <c r="H34508" s="103"/>
      <c r="AD34508" s="99"/>
      <c r="AF34508" s="46"/>
      <c r="AM34508" s="121"/>
      <c r="AO34508" s="46"/>
    </row>
    <row r="34509" spans="1:41" s="60" customFormat="1" hidden="1" x14ac:dyDescent="0.35">
      <c r="A34509" s="46"/>
      <c r="H34509" s="103"/>
      <c r="AD34509" s="99"/>
      <c r="AF34509" s="46"/>
      <c r="AM34509" s="121"/>
      <c r="AO34509" s="46"/>
    </row>
    <row r="34510" spans="1:41" s="60" customFormat="1" hidden="1" x14ac:dyDescent="0.35">
      <c r="A34510" s="46"/>
      <c r="H34510" s="103"/>
      <c r="AD34510" s="99"/>
      <c r="AF34510" s="46"/>
      <c r="AM34510" s="121"/>
      <c r="AO34510" s="46"/>
    </row>
    <row r="34511" spans="1:41" s="60" customFormat="1" hidden="1" x14ac:dyDescent="0.35">
      <c r="A34511" s="46"/>
      <c r="H34511" s="103"/>
      <c r="AD34511" s="99"/>
      <c r="AF34511" s="46"/>
      <c r="AM34511" s="121"/>
      <c r="AO34511" s="46"/>
    </row>
    <row r="34512" spans="1:41" s="60" customFormat="1" hidden="1" x14ac:dyDescent="0.35">
      <c r="A34512" s="46"/>
      <c r="H34512" s="103"/>
      <c r="AD34512" s="99"/>
      <c r="AF34512" s="46"/>
      <c r="AM34512" s="121"/>
      <c r="AO34512" s="46"/>
    </row>
    <row r="34513" spans="1:41" s="60" customFormat="1" hidden="1" x14ac:dyDescent="0.35">
      <c r="A34513" s="46"/>
      <c r="H34513" s="103"/>
      <c r="AD34513" s="99"/>
      <c r="AF34513" s="46"/>
      <c r="AM34513" s="121"/>
      <c r="AO34513" s="46"/>
    </row>
    <row r="34514" spans="1:41" s="60" customFormat="1" hidden="1" x14ac:dyDescent="0.35">
      <c r="A34514" s="46"/>
      <c r="H34514" s="103"/>
      <c r="AD34514" s="99"/>
      <c r="AF34514" s="46"/>
      <c r="AM34514" s="121"/>
      <c r="AO34514" s="46"/>
    </row>
    <row r="34515" spans="1:41" s="60" customFormat="1" hidden="1" x14ac:dyDescent="0.35">
      <c r="A34515" s="46"/>
      <c r="H34515" s="103"/>
      <c r="AD34515" s="99"/>
      <c r="AF34515" s="46"/>
      <c r="AM34515" s="121"/>
      <c r="AO34515" s="46"/>
    </row>
    <row r="34516" spans="1:41" s="60" customFormat="1" hidden="1" x14ac:dyDescent="0.35">
      <c r="A34516" s="46"/>
      <c r="H34516" s="103"/>
      <c r="AD34516" s="99"/>
      <c r="AF34516" s="46"/>
      <c r="AM34516" s="121"/>
      <c r="AO34516" s="46"/>
    </row>
    <row r="34517" spans="1:41" s="60" customFormat="1" hidden="1" x14ac:dyDescent="0.35">
      <c r="A34517" s="46"/>
      <c r="H34517" s="103"/>
      <c r="AD34517" s="99"/>
      <c r="AF34517" s="46"/>
      <c r="AM34517" s="121"/>
      <c r="AO34517" s="46"/>
    </row>
    <row r="34518" spans="1:41" s="60" customFormat="1" hidden="1" x14ac:dyDescent="0.35">
      <c r="A34518" s="46"/>
      <c r="H34518" s="103"/>
      <c r="AD34518" s="99"/>
      <c r="AF34518" s="46"/>
      <c r="AM34518" s="121"/>
      <c r="AO34518" s="46"/>
    </row>
    <row r="34519" spans="1:41" s="60" customFormat="1" hidden="1" x14ac:dyDescent="0.35">
      <c r="A34519" s="46"/>
      <c r="H34519" s="103"/>
      <c r="AD34519" s="99"/>
      <c r="AF34519" s="46"/>
      <c r="AM34519" s="121"/>
      <c r="AO34519" s="46"/>
    </row>
    <row r="34520" spans="1:41" s="60" customFormat="1" hidden="1" x14ac:dyDescent="0.35">
      <c r="A34520" s="46"/>
      <c r="H34520" s="103"/>
      <c r="AD34520" s="99"/>
      <c r="AF34520" s="46"/>
      <c r="AM34520" s="121"/>
      <c r="AO34520" s="46"/>
    </row>
    <row r="34521" spans="1:41" s="60" customFormat="1" hidden="1" x14ac:dyDescent="0.35">
      <c r="A34521" s="46"/>
      <c r="H34521" s="103"/>
      <c r="AD34521" s="99"/>
      <c r="AF34521" s="46"/>
      <c r="AM34521" s="121"/>
      <c r="AO34521" s="46"/>
    </row>
    <row r="34522" spans="1:41" s="60" customFormat="1" hidden="1" x14ac:dyDescent="0.35">
      <c r="A34522" s="46"/>
      <c r="H34522" s="103"/>
      <c r="AD34522" s="99"/>
      <c r="AF34522" s="46"/>
      <c r="AM34522" s="121"/>
      <c r="AO34522" s="46"/>
    </row>
    <row r="34523" spans="1:41" s="60" customFormat="1" hidden="1" x14ac:dyDescent="0.35">
      <c r="A34523" s="46"/>
      <c r="H34523" s="103"/>
      <c r="AD34523" s="99"/>
      <c r="AF34523" s="46"/>
      <c r="AM34523" s="121"/>
      <c r="AO34523" s="46"/>
    </row>
    <row r="34524" spans="1:41" s="60" customFormat="1" hidden="1" x14ac:dyDescent="0.35">
      <c r="A34524" s="46"/>
      <c r="H34524" s="103"/>
      <c r="AD34524" s="99"/>
      <c r="AF34524" s="46"/>
      <c r="AM34524" s="121"/>
      <c r="AO34524" s="46"/>
    </row>
    <row r="34525" spans="1:41" s="60" customFormat="1" hidden="1" x14ac:dyDescent="0.35">
      <c r="A34525" s="46"/>
      <c r="H34525" s="103"/>
      <c r="AD34525" s="99"/>
      <c r="AF34525" s="46"/>
      <c r="AM34525" s="121"/>
      <c r="AO34525" s="46"/>
    </row>
    <row r="34526" spans="1:41" s="60" customFormat="1" hidden="1" x14ac:dyDescent="0.35">
      <c r="A34526" s="46"/>
      <c r="H34526" s="103"/>
      <c r="AD34526" s="99"/>
      <c r="AF34526" s="46"/>
      <c r="AM34526" s="121"/>
      <c r="AO34526" s="46"/>
    </row>
    <row r="34527" spans="1:41" s="60" customFormat="1" hidden="1" x14ac:dyDescent="0.35">
      <c r="A34527" s="46"/>
      <c r="H34527" s="103"/>
      <c r="AD34527" s="99"/>
      <c r="AF34527" s="46"/>
      <c r="AM34527" s="121"/>
      <c r="AO34527" s="46"/>
    </row>
    <row r="34528" spans="1:41" s="60" customFormat="1" hidden="1" x14ac:dyDescent="0.35">
      <c r="A34528" s="46"/>
      <c r="H34528" s="103"/>
      <c r="AD34528" s="99"/>
      <c r="AF34528" s="46"/>
      <c r="AM34528" s="121"/>
      <c r="AO34528" s="46"/>
    </row>
    <row r="34529" spans="1:41" s="60" customFormat="1" hidden="1" x14ac:dyDescent="0.35">
      <c r="A34529" s="46"/>
      <c r="H34529" s="103"/>
      <c r="AD34529" s="99"/>
      <c r="AF34529" s="46"/>
      <c r="AM34529" s="121"/>
      <c r="AO34529" s="46"/>
    </row>
    <row r="34530" spans="1:41" s="60" customFormat="1" hidden="1" x14ac:dyDescent="0.35">
      <c r="A34530" s="46"/>
      <c r="H34530" s="103"/>
      <c r="AD34530" s="99"/>
      <c r="AF34530" s="46"/>
      <c r="AM34530" s="121"/>
      <c r="AO34530" s="46"/>
    </row>
    <row r="34531" spans="1:41" s="60" customFormat="1" hidden="1" x14ac:dyDescent="0.35">
      <c r="A34531" s="46"/>
      <c r="H34531" s="103"/>
      <c r="AD34531" s="99"/>
      <c r="AF34531" s="46"/>
      <c r="AM34531" s="121"/>
      <c r="AO34531" s="46"/>
    </row>
    <row r="34532" spans="1:41" s="60" customFormat="1" hidden="1" x14ac:dyDescent="0.35">
      <c r="A34532" s="46"/>
      <c r="H34532" s="103"/>
      <c r="AD34532" s="99"/>
      <c r="AF34532" s="46"/>
      <c r="AM34532" s="121"/>
      <c r="AO34532" s="46"/>
    </row>
    <row r="34533" spans="1:41" s="60" customFormat="1" hidden="1" x14ac:dyDescent="0.35">
      <c r="A34533" s="46"/>
      <c r="H34533" s="103"/>
      <c r="AD34533" s="99"/>
      <c r="AF34533" s="46"/>
      <c r="AM34533" s="121"/>
      <c r="AO34533" s="46"/>
    </row>
    <row r="34534" spans="1:41" s="60" customFormat="1" hidden="1" x14ac:dyDescent="0.35">
      <c r="A34534" s="46"/>
      <c r="H34534" s="103"/>
      <c r="AD34534" s="99"/>
      <c r="AF34534" s="46"/>
      <c r="AM34534" s="121"/>
      <c r="AO34534" s="46"/>
    </row>
    <row r="34535" spans="1:41" s="60" customFormat="1" hidden="1" x14ac:dyDescent="0.35">
      <c r="A34535" s="46"/>
      <c r="H34535" s="103"/>
      <c r="AD34535" s="99"/>
      <c r="AF34535" s="46"/>
      <c r="AM34535" s="121"/>
      <c r="AO34535" s="46"/>
    </row>
    <row r="34536" spans="1:41" s="60" customFormat="1" hidden="1" x14ac:dyDescent="0.35">
      <c r="A34536" s="46"/>
      <c r="H34536" s="103"/>
      <c r="AD34536" s="99"/>
      <c r="AF34536" s="46"/>
      <c r="AM34536" s="121"/>
      <c r="AO34536" s="46"/>
    </row>
    <row r="34537" spans="1:41" s="60" customFormat="1" hidden="1" x14ac:dyDescent="0.35">
      <c r="A34537" s="46"/>
      <c r="H34537" s="103"/>
      <c r="AD34537" s="99"/>
      <c r="AF34537" s="46"/>
      <c r="AM34537" s="121"/>
      <c r="AO34537" s="46"/>
    </row>
    <row r="34538" spans="1:41" s="60" customFormat="1" hidden="1" x14ac:dyDescent="0.35">
      <c r="A34538" s="46"/>
      <c r="H34538" s="103"/>
      <c r="AD34538" s="99"/>
      <c r="AF34538" s="46"/>
      <c r="AM34538" s="121"/>
      <c r="AO34538" s="46"/>
    </row>
    <row r="34539" spans="1:41" s="60" customFormat="1" hidden="1" x14ac:dyDescent="0.35">
      <c r="A34539" s="46"/>
      <c r="H34539" s="103"/>
      <c r="AD34539" s="99"/>
      <c r="AF34539" s="46"/>
      <c r="AM34539" s="121"/>
      <c r="AO34539" s="46"/>
    </row>
    <row r="34540" spans="1:41" s="60" customFormat="1" hidden="1" x14ac:dyDescent="0.35">
      <c r="A34540" s="46"/>
      <c r="H34540" s="103"/>
      <c r="AD34540" s="99"/>
      <c r="AF34540" s="46"/>
      <c r="AM34540" s="121"/>
      <c r="AO34540" s="46"/>
    </row>
    <row r="34541" spans="1:41" s="60" customFormat="1" hidden="1" x14ac:dyDescent="0.35">
      <c r="A34541" s="46"/>
      <c r="H34541" s="103"/>
      <c r="AD34541" s="99"/>
      <c r="AF34541" s="46"/>
      <c r="AM34541" s="121"/>
      <c r="AO34541" s="46"/>
    </row>
    <row r="34542" spans="1:41" s="60" customFormat="1" hidden="1" x14ac:dyDescent="0.35">
      <c r="A34542" s="46"/>
      <c r="H34542" s="103"/>
      <c r="AD34542" s="99"/>
      <c r="AF34542" s="46"/>
      <c r="AM34542" s="121"/>
      <c r="AO34542" s="46"/>
    </row>
    <row r="34543" spans="1:41" s="60" customFormat="1" hidden="1" x14ac:dyDescent="0.35">
      <c r="A34543" s="46"/>
      <c r="H34543" s="103"/>
      <c r="AD34543" s="99"/>
      <c r="AF34543" s="46"/>
      <c r="AM34543" s="121"/>
      <c r="AO34543" s="46"/>
    </row>
    <row r="34544" spans="1:41" s="60" customFormat="1" hidden="1" x14ac:dyDescent="0.35">
      <c r="A34544" s="46"/>
      <c r="H34544" s="103"/>
      <c r="AD34544" s="99"/>
      <c r="AF34544" s="46"/>
      <c r="AM34544" s="121"/>
      <c r="AO34544" s="46"/>
    </row>
    <row r="34545" spans="1:41" s="60" customFormat="1" hidden="1" x14ac:dyDescent="0.35">
      <c r="A34545" s="46"/>
      <c r="H34545" s="103"/>
      <c r="AD34545" s="99"/>
      <c r="AF34545" s="46"/>
      <c r="AM34545" s="121"/>
      <c r="AO34545" s="46"/>
    </row>
    <row r="34546" spans="1:41" s="60" customFormat="1" hidden="1" x14ac:dyDescent="0.35">
      <c r="A34546" s="46"/>
      <c r="H34546" s="103"/>
      <c r="AD34546" s="99"/>
      <c r="AF34546" s="46"/>
      <c r="AM34546" s="121"/>
      <c r="AO34546" s="46"/>
    </row>
    <row r="34547" spans="1:41" s="60" customFormat="1" hidden="1" x14ac:dyDescent="0.35">
      <c r="A34547" s="46"/>
      <c r="H34547" s="103"/>
      <c r="AD34547" s="99"/>
      <c r="AF34547" s="46"/>
      <c r="AM34547" s="121"/>
      <c r="AO34547" s="46"/>
    </row>
    <row r="34548" spans="1:41" s="60" customFormat="1" hidden="1" x14ac:dyDescent="0.35">
      <c r="A34548" s="46"/>
      <c r="H34548" s="103"/>
      <c r="AD34548" s="99"/>
      <c r="AF34548" s="46"/>
      <c r="AM34548" s="121"/>
      <c r="AO34548" s="46"/>
    </row>
    <row r="34549" spans="1:41" s="60" customFormat="1" hidden="1" x14ac:dyDescent="0.35">
      <c r="A34549" s="46"/>
      <c r="H34549" s="103"/>
      <c r="AD34549" s="99"/>
      <c r="AF34549" s="46"/>
      <c r="AM34549" s="121"/>
      <c r="AO34549" s="46"/>
    </row>
    <row r="34550" spans="1:41" s="60" customFormat="1" hidden="1" x14ac:dyDescent="0.35">
      <c r="A34550" s="46"/>
      <c r="H34550" s="103"/>
      <c r="AD34550" s="99"/>
      <c r="AF34550" s="46"/>
      <c r="AM34550" s="121"/>
      <c r="AO34550" s="46"/>
    </row>
    <row r="34551" spans="1:41" s="60" customFormat="1" hidden="1" x14ac:dyDescent="0.35">
      <c r="A34551" s="46"/>
      <c r="H34551" s="103"/>
      <c r="AD34551" s="99"/>
      <c r="AF34551" s="46"/>
      <c r="AM34551" s="121"/>
      <c r="AO34551" s="46"/>
    </row>
    <row r="34552" spans="1:41" s="60" customFormat="1" hidden="1" x14ac:dyDescent="0.35">
      <c r="A34552" s="46"/>
      <c r="H34552" s="103"/>
      <c r="AD34552" s="99"/>
      <c r="AF34552" s="46"/>
      <c r="AM34552" s="121"/>
      <c r="AO34552" s="46"/>
    </row>
    <row r="34553" spans="1:41" s="60" customFormat="1" hidden="1" x14ac:dyDescent="0.35">
      <c r="A34553" s="46"/>
      <c r="H34553" s="103"/>
      <c r="AD34553" s="99"/>
      <c r="AF34553" s="46"/>
      <c r="AM34553" s="121"/>
      <c r="AO34553" s="46"/>
    </row>
    <row r="34554" spans="1:41" s="60" customFormat="1" hidden="1" x14ac:dyDescent="0.35">
      <c r="A34554" s="46"/>
      <c r="H34554" s="103"/>
      <c r="AD34554" s="99"/>
      <c r="AF34554" s="46"/>
      <c r="AM34554" s="121"/>
      <c r="AO34554" s="46"/>
    </row>
    <row r="34555" spans="1:41" s="60" customFormat="1" hidden="1" x14ac:dyDescent="0.35">
      <c r="A34555" s="46"/>
      <c r="H34555" s="103"/>
      <c r="AD34555" s="99"/>
      <c r="AF34555" s="46"/>
      <c r="AM34555" s="121"/>
      <c r="AO34555" s="46"/>
    </row>
    <row r="34556" spans="1:41" s="60" customFormat="1" hidden="1" x14ac:dyDescent="0.35">
      <c r="A34556" s="46"/>
      <c r="H34556" s="103"/>
      <c r="AD34556" s="99"/>
      <c r="AF34556" s="46"/>
      <c r="AM34556" s="121"/>
      <c r="AO34556" s="46"/>
    </row>
    <row r="34557" spans="1:41" s="60" customFormat="1" hidden="1" x14ac:dyDescent="0.35">
      <c r="A34557" s="46"/>
      <c r="H34557" s="103"/>
      <c r="AD34557" s="99"/>
      <c r="AF34557" s="46"/>
      <c r="AM34557" s="121"/>
      <c r="AO34557" s="46"/>
    </row>
    <row r="34558" spans="1:41" s="60" customFormat="1" hidden="1" x14ac:dyDescent="0.35">
      <c r="A34558" s="46"/>
      <c r="H34558" s="103"/>
      <c r="AD34558" s="99"/>
      <c r="AF34558" s="46"/>
      <c r="AM34558" s="121"/>
      <c r="AO34558" s="46"/>
    </row>
    <row r="34559" spans="1:41" s="60" customFormat="1" hidden="1" x14ac:dyDescent="0.35">
      <c r="A34559" s="46"/>
      <c r="H34559" s="103"/>
      <c r="AD34559" s="99"/>
      <c r="AF34559" s="46"/>
      <c r="AM34559" s="121"/>
      <c r="AO34559" s="46"/>
    </row>
    <row r="34560" spans="1:41" s="60" customFormat="1" hidden="1" x14ac:dyDescent="0.35">
      <c r="A34560" s="46"/>
      <c r="H34560" s="103"/>
      <c r="AD34560" s="99"/>
      <c r="AF34560" s="46"/>
      <c r="AM34560" s="121"/>
      <c r="AO34560" s="46"/>
    </row>
    <row r="34561" spans="1:41" s="60" customFormat="1" hidden="1" x14ac:dyDescent="0.35">
      <c r="A34561" s="46"/>
      <c r="H34561" s="103"/>
      <c r="AD34561" s="99"/>
      <c r="AF34561" s="46"/>
      <c r="AM34561" s="121"/>
      <c r="AO34561" s="46"/>
    </row>
    <row r="34562" spans="1:41" s="60" customFormat="1" hidden="1" x14ac:dyDescent="0.35">
      <c r="A34562" s="46"/>
      <c r="H34562" s="103"/>
      <c r="AD34562" s="99"/>
      <c r="AF34562" s="46"/>
      <c r="AM34562" s="121"/>
      <c r="AO34562" s="46"/>
    </row>
    <row r="34563" spans="1:41" s="60" customFormat="1" hidden="1" x14ac:dyDescent="0.35">
      <c r="A34563" s="46"/>
      <c r="H34563" s="103"/>
      <c r="AD34563" s="99"/>
      <c r="AF34563" s="46"/>
      <c r="AM34563" s="121"/>
      <c r="AO34563" s="46"/>
    </row>
    <row r="34564" spans="1:41" s="60" customFormat="1" hidden="1" x14ac:dyDescent="0.35">
      <c r="A34564" s="46"/>
      <c r="H34564" s="103"/>
      <c r="AD34564" s="99"/>
      <c r="AF34564" s="46"/>
      <c r="AM34564" s="121"/>
      <c r="AO34564" s="46"/>
    </row>
    <row r="34565" spans="1:41" s="60" customFormat="1" hidden="1" x14ac:dyDescent="0.35">
      <c r="A34565" s="46"/>
      <c r="H34565" s="103"/>
      <c r="AD34565" s="99"/>
      <c r="AF34565" s="46"/>
      <c r="AM34565" s="121"/>
      <c r="AO34565" s="46"/>
    </row>
    <row r="34566" spans="1:41" s="60" customFormat="1" hidden="1" x14ac:dyDescent="0.35">
      <c r="A34566" s="46"/>
      <c r="H34566" s="103"/>
      <c r="AD34566" s="99"/>
      <c r="AF34566" s="46"/>
      <c r="AM34566" s="121"/>
      <c r="AO34566" s="46"/>
    </row>
    <row r="34567" spans="1:41" s="60" customFormat="1" hidden="1" x14ac:dyDescent="0.35">
      <c r="A34567" s="46"/>
      <c r="H34567" s="103"/>
      <c r="AD34567" s="99"/>
      <c r="AF34567" s="46"/>
      <c r="AM34567" s="121"/>
      <c r="AO34567" s="46"/>
    </row>
    <row r="34568" spans="1:41" s="60" customFormat="1" hidden="1" x14ac:dyDescent="0.35">
      <c r="A34568" s="46"/>
      <c r="H34568" s="103"/>
      <c r="AD34568" s="99"/>
      <c r="AF34568" s="46"/>
      <c r="AM34568" s="121"/>
      <c r="AO34568" s="46"/>
    </row>
    <row r="34569" spans="1:41" s="60" customFormat="1" hidden="1" x14ac:dyDescent="0.35">
      <c r="A34569" s="46"/>
      <c r="H34569" s="103"/>
      <c r="AD34569" s="99"/>
      <c r="AF34569" s="46"/>
      <c r="AM34569" s="121"/>
      <c r="AO34569" s="46"/>
    </row>
    <row r="34570" spans="1:41" s="60" customFormat="1" hidden="1" x14ac:dyDescent="0.35">
      <c r="A34570" s="46"/>
      <c r="H34570" s="103"/>
      <c r="AD34570" s="99"/>
      <c r="AF34570" s="46"/>
      <c r="AM34570" s="121"/>
      <c r="AO34570" s="46"/>
    </row>
    <row r="34571" spans="1:41" s="60" customFormat="1" hidden="1" x14ac:dyDescent="0.35">
      <c r="A34571" s="46"/>
      <c r="H34571" s="103"/>
      <c r="AD34571" s="99"/>
      <c r="AF34571" s="46"/>
      <c r="AM34571" s="121"/>
      <c r="AO34571" s="46"/>
    </row>
    <row r="34572" spans="1:41" s="60" customFormat="1" hidden="1" x14ac:dyDescent="0.35">
      <c r="A34572" s="46"/>
      <c r="H34572" s="103"/>
      <c r="AD34572" s="99"/>
      <c r="AF34572" s="46"/>
      <c r="AM34572" s="121"/>
      <c r="AO34572" s="46"/>
    </row>
    <row r="34573" spans="1:41" s="60" customFormat="1" hidden="1" x14ac:dyDescent="0.35">
      <c r="A34573" s="46"/>
      <c r="H34573" s="103"/>
      <c r="AD34573" s="99"/>
      <c r="AF34573" s="46"/>
      <c r="AM34573" s="121"/>
      <c r="AO34573" s="46"/>
    </row>
    <row r="34574" spans="1:41" s="60" customFormat="1" hidden="1" x14ac:dyDescent="0.35">
      <c r="A34574" s="46"/>
      <c r="H34574" s="103"/>
      <c r="AD34574" s="99"/>
      <c r="AF34574" s="46"/>
      <c r="AM34574" s="121"/>
      <c r="AO34574" s="46"/>
    </row>
    <row r="34575" spans="1:41" s="60" customFormat="1" hidden="1" x14ac:dyDescent="0.35">
      <c r="A34575" s="46"/>
      <c r="H34575" s="103"/>
      <c r="AD34575" s="99"/>
      <c r="AF34575" s="46"/>
      <c r="AM34575" s="121"/>
      <c r="AO34575" s="46"/>
    </row>
    <row r="34576" spans="1:41" s="60" customFormat="1" hidden="1" x14ac:dyDescent="0.35">
      <c r="A34576" s="46"/>
      <c r="H34576" s="103"/>
      <c r="AD34576" s="99"/>
      <c r="AF34576" s="46"/>
      <c r="AM34576" s="121"/>
      <c r="AO34576" s="46"/>
    </row>
    <row r="34577" spans="1:41" s="60" customFormat="1" hidden="1" x14ac:dyDescent="0.35">
      <c r="A34577" s="46"/>
      <c r="H34577" s="103"/>
      <c r="AD34577" s="99"/>
      <c r="AF34577" s="46"/>
      <c r="AM34577" s="121"/>
      <c r="AO34577" s="46"/>
    </row>
    <row r="34578" spans="1:41" s="60" customFormat="1" hidden="1" x14ac:dyDescent="0.35">
      <c r="A34578" s="46"/>
      <c r="H34578" s="103"/>
      <c r="AD34578" s="99"/>
      <c r="AF34578" s="46"/>
      <c r="AM34578" s="121"/>
      <c r="AO34578" s="46"/>
    </row>
    <row r="34579" spans="1:41" s="60" customFormat="1" hidden="1" x14ac:dyDescent="0.35">
      <c r="A34579" s="46"/>
      <c r="H34579" s="103"/>
      <c r="AD34579" s="99"/>
      <c r="AF34579" s="46"/>
      <c r="AM34579" s="121"/>
      <c r="AO34579" s="46"/>
    </row>
    <row r="34580" spans="1:41" s="60" customFormat="1" hidden="1" x14ac:dyDescent="0.35">
      <c r="A34580" s="46"/>
      <c r="H34580" s="103"/>
      <c r="AD34580" s="99"/>
      <c r="AF34580" s="46"/>
      <c r="AM34580" s="121"/>
      <c r="AO34580" s="46"/>
    </row>
    <row r="34581" spans="1:41" s="60" customFormat="1" hidden="1" x14ac:dyDescent="0.35">
      <c r="A34581" s="46"/>
      <c r="H34581" s="103"/>
      <c r="AD34581" s="99"/>
      <c r="AF34581" s="46"/>
      <c r="AM34581" s="121"/>
      <c r="AO34581" s="46"/>
    </row>
    <row r="34582" spans="1:41" s="60" customFormat="1" hidden="1" x14ac:dyDescent="0.35">
      <c r="A34582" s="46"/>
      <c r="H34582" s="103"/>
      <c r="AD34582" s="99"/>
      <c r="AF34582" s="46"/>
      <c r="AM34582" s="121"/>
      <c r="AO34582" s="46"/>
    </row>
    <row r="34583" spans="1:41" s="60" customFormat="1" hidden="1" x14ac:dyDescent="0.35">
      <c r="A34583" s="46"/>
      <c r="H34583" s="103"/>
      <c r="AD34583" s="99"/>
      <c r="AF34583" s="46"/>
      <c r="AM34583" s="121"/>
      <c r="AO34583" s="46"/>
    </row>
    <row r="34584" spans="1:41" s="60" customFormat="1" hidden="1" x14ac:dyDescent="0.35">
      <c r="A34584" s="46"/>
      <c r="H34584" s="103"/>
      <c r="AD34584" s="99"/>
      <c r="AF34584" s="46"/>
      <c r="AM34584" s="121"/>
      <c r="AO34584" s="46"/>
    </row>
    <row r="34585" spans="1:41" s="60" customFormat="1" hidden="1" x14ac:dyDescent="0.35">
      <c r="A34585" s="46"/>
      <c r="H34585" s="103"/>
      <c r="AD34585" s="99"/>
      <c r="AF34585" s="46"/>
      <c r="AM34585" s="121"/>
      <c r="AO34585" s="46"/>
    </row>
    <row r="34586" spans="1:41" s="60" customFormat="1" hidden="1" x14ac:dyDescent="0.35">
      <c r="A34586" s="46"/>
      <c r="H34586" s="103"/>
      <c r="AD34586" s="99"/>
      <c r="AF34586" s="46"/>
      <c r="AM34586" s="121"/>
      <c r="AO34586" s="46"/>
    </row>
    <row r="34587" spans="1:41" s="60" customFormat="1" hidden="1" x14ac:dyDescent="0.35">
      <c r="A34587" s="46"/>
      <c r="H34587" s="103"/>
      <c r="AD34587" s="99"/>
      <c r="AF34587" s="46"/>
      <c r="AM34587" s="121"/>
      <c r="AO34587" s="46"/>
    </row>
    <row r="34588" spans="1:41" s="60" customFormat="1" hidden="1" x14ac:dyDescent="0.35">
      <c r="A34588" s="46"/>
      <c r="H34588" s="103"/>
      <c r="AD34588" s="99"/>
      <c r="AF34588" s="46"/>
      <c r="AM34588" s="121"/>
      <c r="AO34588" s="46"/>
    </row>
    <row r="34589" spans="1:41" s="60" customFormat="1" hidden="1" x14ac:dyDescent="0.35">
      <c r="A34589" s="46"/>
      <c r="H34589" s="103"/>
      <c r="AD34589" s="99"/>
      <c r="AF34589" s="46"/>
      <c r="AM34589" s="121"/>
      <c r="AO34589" s="46"/>
    </row>
    <row r="34590" spans="1:41" s="60" customFormat="1" hidden="1" x14ac:dyDescent="0.35">
      <c r="A34590" s="46"/>
      <c r="H34590" s="103"/>
      <c r="AD34590" s="99"/>
      <c r="AF34590" s="46"/>
      <c r="AM34590" s="121"/>
      <c r="AO34590" s="46"/>
    </row>
    <row r="34591" spans="1:41" s="60" customFormat="1" hidden="1" x14ac:dyDescent="0.35">
      <c r="A34591" s="46"/>
      <c r="H34591" s="103"/>
      <c r="AD34591" s="99"/>
      <c r="AF34591" s="46"/>
      <c r="AM34591" s="121"/>
      <c r="AO34591" s="46"/>
    </row>
    <row r="34592" spans="1:41" s="60" customFormat="1" hidden="1" x14ac:dyDescent="0.35">
      <c r="A34592" s="46"/>
      <c r="H34592" s="103"/>
      <c r="AD34592" s="99"/>
      <c r="AF34592" s="46"/>
      <c r="AM34592" s="121"/>
      <c r="AO34592" s="46"/>
    </row>
    <row r="34593" spans="1:41" s="60" customFormat="1" hidden="1" x14ac:dyDescent="0.35">
      <c r="A34593" s="46"/>
      <c r="H34593" s="103"/>
      <c r="AD34593" s="99"/>
      <c r="AF34593" s="46"/>
      <c r="AM34593" s="121"/>
      <c r="AO34593" s="46"/>
    </row>
    <row r="34594" spans="1:41" s="60" customFormat="1" hidden="1" x14ac:dyDescent="0.35">
      <c r="A34594" s="46"/>
      <c r="H34594" s="103"/>
      <c r="AD34594" s="99"/>
      <c r="AF34594" s="46"/>
      <c r="AM34594" s="121"/>
      <c r="AO34594" s="46"/>
    </row>
    <row r="34595" spans="1:41" s="60" customFormat="1" hidden="1" x14ac:dyDescent="0.35">
      <c r="A34595" s="46"/>
      <c r="H34595" s="103"/>
      <c r="AD34595" s="99"/>
      <c r="AF34595" s="46"/>
      <c r="AM34595" s="121"/>
      <c r="AO34595" s="46"/>
    </row>
    <row r="34596" spans="1:41" s="60" customFormat="1" hidden="1" x14ac:dyDescent="0.35">
      <c r="A34596" s="46"/>
      <c r="H34596" s="103"/>
      <c r="AD34596" s="99"/>
      <c r="AF34596" s="46"/>
      <c r="AM34596" s="121"/>
      <c r="AO34596" s="46"/>
    </row>
    <row r="34597" spans="1:41" s="60" customFormat="1" hidden="1" x14ac:dyDescent="0.35">
      <c r="A34597" s="46"/>
      <c r="H34597" s="103"/>
      <c r="AD34597" s="99"/>
      <c r="AF34597" s="46"/>
      <c r="AM34597" s="121"/>
      <c r="AO34597" s="46"/>
    </row>
    <row r="34598" spans="1:41" s="60" customFormat="1" hidden="1" x14ac:dyDescent="0.35">
      <c r="A34598" s="46"/>
      <c r="H34598" s="103"/>
      <c r="AD34598" s="99"/>
      <c r="AF34598" s="46"/>
      <c r="AM34598" s="121"/>
      <c r="AO34598" s="46"/>
    </row>
    <row r="34599" spans="1:41" s="60" customFormat="1" hidden="1" x14ac:dyDescent="0.35">
      <c r="A34599" s="46"/>
      <c r="H34599" s="103"/>
      <c r="AD34599" s="99"/>
      <c r="AF34599" s="46"/>
      <c r="AM34599" s="121"/>
      <c r="AO34599" s="46"/>
    </row>
    <row r="34600" spans="1:41" s="60" customFormat="1" hidden="1" x14ac:dyDescent="0.35">
      <c r="A34600" s="46"/>
      <c r="H34600" s="103"/>
      <c r="AD34600" s="99"/>
      <c r="AF34600" s="46"/>
      <c r="AM34600" s="121"/>
      <c r="AO34600" s="46"/>
    </row>
    <row r="34601" spans="1:41" s="60" customFormat="1" hidden="1" x14ac:dyDescent="0.35">
      <c r="A34601" s="46"/>
      <c r="H34601" s="103"/>
      <c r="AD34601" s="99"/>
      <c r="AF34601" s="46"/>
      <c r="AM34601" s="121"/>
      <c r="AO34601" s="46"/>
    </row>
    <row r="34602" spans="1:41" s="60" customFormat="1" hidden="1" x14ac:dyDescent="0.35">
      <c r="A34602" s="46"/>
      <c r="H34602" s="103"/>
      <c r="AD34602" s="99"/>
      <c r="AF34602" s="46"/>
      <c r="AM34602" s="121"/>
      <c r="AO34602" s="46"/>
    </row>
    <row r="34603" spans="1:41" s="60" customFormat="1" hidden="1" x14ac:dyDescent="0.35">
      <c r="A34603" s="46"/>
      <c r="H34603" s="103"/>
      <c r="AD34603" s="99"/>
      <c r="AF34603" s="46"/>
      <c r="AM34603" s="121"/>
      <c r="AO34603" s="46"/>
    </row>
    <row r="34604" spans="1:41" s="60" customFormat="1" hidden="1" x14ac:dyDescent="0.35">
      <c r="A34604" s="46"/>
      <c r="H34604" s="103"/>
      <c r="AD34604" s="99"/>
      <c r="AF34604" s="46"/>
      <c r="AM34604" s="121"/>
      <c r="AO34604" s="46"/>
    </row>
    <row r="34605" spans="1:41" s="60" customFormat="1" hidden="1" x14ac:dyDescent="0.35">
      <c r="A34605" s="46"/>
      <c r="H34605" s="103"/>
      <c r="AD34605" s="99"/>
      <c r="AF34605" s="46"/>
      <c r="AM34605" s="121"/>
      <c r="AO34605" s="46"/>
    </row>
    <row r="34606" spans="1:41" s="60" customFormat="1" hidden="1" x14ac:dyDescent="0.35">
      <c r="A34606" s="46"/>
      <c r="H34606" s="103"/>
      <c r="AD34606" s="99"/>
      <c r="AF34606" s="46"/>
      <c r="AM34606" s="121"/>
      <c r="AO34606" s="46"/>
    </row>
    <row r="34607" spans="1:41" s="60" customFormat="1" hidden="1" x14ac:dyDescent="0.35">
      <c r="A34607" s="46"/>
      <c r="H34607" s="103"/>
      <c r="AD34607" s="99"/>
      <c r="AF34607" s="46"/>
      <c r="AM34607" s="121"/>
      <c r="AO34607" s="46"/>
    </row>
    <row r="34608" spans="1:41" s="60" customFormat="1" hidden="1" x14ac:dyDescent="0.35">
      <c r="A34608" s="46"/>
      <c r="H34608" s="103"/>
      <c r="AD34608" s="99"/>
      <c r="AF34608" s="46"/>
      <c r="AM34608" s="121"/>
      <c r="AO34608" s="46"/>
    </row>
    <row r="34609" spans="1:41" s="60" customFormat="1" hidden="1" x14ac:dyDescent="0.35">
      <c r="A34609" s="46"/>
      <c r="H34609" s="103"/>
      <c r="AD34609" s="99"/>
      <c r="AF34609" s="46"/>
      <c r="AM34609" s="121"/>
      <c r="AO34609" s="46"/>
    </row>
    <row r="34610" spans="1:41" s="60" customFormat="1" hidden="1" x14ac:dyDescent="0.35">
      <c r="A34610" s="46"/>
      <c r="H34610" s="103"/>
      <c r="AD34610" s="99"/>
      <c r="AF34610" s="46"/>
      <c r="AM34610" s="121"/>
      <c r="AO34610" s="46"/>
    </row>
    <row r="34611" spans="1:41" s="60" customFormat="1" hidden="1" x14ac:dyDescent="0.35">
      <c r="A34611" s="46"/>
      <c r="H34611" s="103"/>
      <c r="AD34611" s="99"/>
      <c r="AF34611" s="46"/>
      <c r="AM34611" s="121"/>
      <c r="AO34611" s="46"/>
    </row>
    <row r="34612" spans="1:41" s="60" customFormat="1" hidden="1" x14ac:dyDescent="0.35">
      <c r="A34612" s="46"/>
      <c r="H34612" s="103"/>
      <c r="AD34612" s="99"/>
      <c r="AF34612" s="46"/>
      <c r="AM34612" s="121"/>
      <c r="AO34612" s="46"/>
    </row>
    <row r="34613" spans="1:41" s="60" customFormat="1" hidden="1" x14ac:dyDescent="0.35">
      <c r="A34613" s="46"/>
      <c r="H34613" s="103"/>
      <c r="AD34613" s="99"/>
      <c r="AF34613" s="46"/>
      <c r="AM34613" s="121"/>
      <c r="AO34613" s="46"/>
    </row>
    <row r="34614" spans="1:41" s="60" customFormat="1" hidden="1" x14ac:dyDescent="0.35">
      <c r="A34614" s="46"/>
      <c r="H34614" s="103"/>
      <c r="AD34614" s="99"/>
      <c r="AF34614" s="46"/>
      <c r="AM34614" s="121"/>
      <c r="AO34614" s="46"/>
    </row>
    <row r="34615" spans="1:41" s="60" customFormat="1" hidden="1" x14ac:dyDescent="0.35">
      <c r="A34615" s="46"/>
      <c r="H34615" s="103"/>
      <c r="AD34615" s="99"/>
      <c r="AF34615" s="46"/>
      <c r="AM34615" s="121"/>
      <c r="AO34615" s="46"/>
    </row>
    <row r="34616" spans="1:41" s="60" customFormat="1" hidden="1" x14ac:dyDescent="0.35">
      <c r="A34616" s="46"/>
      <c r="H34616" s="103"/>
      <c r="AD34616" s="99"/>
      <c r="AF34616" s="46"/>
      <c r="AM34616" s="121"/>
      <c r="AO34616" s="46"/>
    </row>
    <row r="34617" spans="1:41" s="60" customFormat="1" hidden="1" x14ac:dyDescent="0.35">
      <c r="A34617" s="46"/>
      <c r="H34617" s="103"/>
      <c r="AD34617" s="99"/>
      <c r="AF34617" s="46"/>
      <c r="AM34617" s="121"/>
      <c r="AO34617" s="46"/>
    </row>
    <row r="34618" spans="1:41" s="60" customFormat="1" hidden="1" x14ac:dyDescent="0.35">
      <c r="A34618" s="46"/>
      <c r="H34618" s="103"/>
      <c r="AD34618" s="99"/>
      <c r="AF34618" s="46"/>
      <c r="AM34618" s="121"/>
      <c r="AO34618" s="46"/>
    </row>
    <row r="34619" spans="1:41" s="60" customFormat="1" hidden="1" x14ac:dyDescent="0.35">
      <c r="A34619" s="46"/>
      <c r="H34619" s="103"/>
      <c r="AD34619" s="99"/>
      <c r="AF34619" s="46"/>
      <c r="AM34619" s="121"/>
      <c r="AO34619" s="46"/>
    </row>
    <row r="34620" spans="1:41" s="60" customFormat="1" hidden="1" x14ac:dyDescent="0.35">
      <c r="A34620" s="46"/>
      <c r="H34620" s="103"/>
      <c r="AD34620" s="99"/>
      <c r="AF34620" s="46"/>
      <c r="AM34620" s="121"/>
      <c r="AO34620" s="46"/>
    </row>
    <row r="34621" spans="1:41" s="60" customFormat="1" hidden="1" x14ac:dyDescent="0.35">
      <c r="A34621" s="46"/>
      <c r="H34621" s="103"/>
      <c r="AD34621" s="99"/>
      <c r="AF34621" s="46"/>
      <c r="AM34621" s="121"/>
      <c r="AO34621" s="46"/>
    </row>
    <row r="34622" spans="1:41" s="60" customFormat="1" hidden="1" x14ac:dyDescent="0.35">
      <c r="A34622" s="46"/>
      <c r="H34622" s="103"/>
      <c r="AD34622" s="99"/>
      <c r="AF34622" s="46"/>
      <c r="AM34622" s="121"/>
      <c r="AO34622" s="46"/>
    </row>
    <row r="34623" spans="1:41" s="60" customFormat="1" hidden="1" x14ac:dyDescent="0.35">
      <c r="A34623" s="46"/>
      <c r="H34623" s="103"/>
      <c r="AD34623" s="99"/>
      <c r="AF34623" s="46"/>
      <c r="AM34623" s="121"/>
      <c r="AO34623" s="46"/>
    </row>
    <row r="34624" spans="1:41" s="60" customFormat="1" hidden="1" x14ac:dyDescent="0.35">
      <c r="A34624" s="46"/>
      <c r="H34624" s="103"/>
      <c r="AD34624" s="99"/>
      <c r="AF34624" s="46"/>
      <c r="AM34624" s="121"/>
      <c r="AO34624" s="46"/>
    </row>
    <row r="34625" spans="1:41" s="60" customFormat="1" hidden="1" x14ac:dyDescent="0.35">
      <c r="A34625" s="46"/>
      <c r="H34625" s="103"/>
      <c r="AD34625" s="99"/>
      <c r="AF34625" s="46"/>
      <c r="AM34625" s="121"/>
      <c r="AO34625" s="46"/>
    </row>
    <row r="34626" spans="1:41" s="60" customFormat="1" hidden="1" x14ac:dyDescent="0.35">
      <c r="A34626" s="46"/>
      <c r="H34626" s="103"/>
      <c r="AD34626" s="99"/>
      <c r="AF34626" s="46"/>
      <c r="AM34626" s="121"/>
      <c r="AO34626" s="46"/>
    </row>
    <row r="34627" spans="1:41" s="60" customFormat="1" hidden="1" x14ac:dyDescent="0.35">
      <c r="A34627" s="46"/>
      <c r="H34627" s="103"/>
      <c r="AD34627" s="99"/>
      <c r="AF34627" s="46"/>
      <c r="AM34627" s="121"/>
      <c r="AO34627" s="46"/>
    </row>
    <row r="34628" spans="1:41" s="60" customFormat="1" hidden="1" x14ac:dyDescent="0.35">
      <c r="A34628" s="46"/>
      <c r="H34628" s="103"/>
      <c r="AD34628" s="99"/>
      <c r="AF34628" s="46"/>
      <c r="AM34628" s="121"/>
      <c r="AO34628" s="46"/>
    </row>
    <row r="34629" spans="1:41" s="60" customFormat="1" hidden="1" x14ac:dyDescent="0.35">
      <c r="A34629" s="46"/>
      <c r="H34629" s="103"/>
      <c r="AD34629" s="99"/>
      <c r="AF34629" s="46"/>
      <c r="AM34629" s="121"/>
      <c r="AO34629" s="46"/>
    </row>
    <row r="34630" spans="1:41" s="60" customFormat="1" hidden="1" x14ac:dyDescent="0.35">
      <c r="A34630" s="46"/>
      <c r="H34630" s="103"/>
      <c r="AD34630" s="99"/>
      <c r="AF34630" s="46"/>
      <c r="AM34630" s="121"/>
      <c r="AO34630" s="46"/>
    </row>
    <row r="34631" spans="1:41" s="60" customFormat="1" hidden="1" x14ac:dyDescent="0.35">
      <c r="A34631" s="46"/>
      <c r="H34631" s="103"/>
      <c r="AD34631" s="99"/>
      <c r="AF34631" s="46"/>
      <c r="AM34631" s="121"/>
      <c r="AO34631" s="46"/>
    </row>
    <row r="34632" spans="1:41" s="60" customFormat="1" hidden="1" x14ac:dyDescent="0.35">
      <c r="A34632" s="46"/>
      <c r="H34632" s="103"/>
      <c r="AD34632" s="99"/>
      <c r="AF34632" s="46"/>
      <c r="AM34632" s="121"/>
      <c r="AO34632" s="46"/>
    </row>
    <row r="34633" spans="1:41" s="60" customFormat="1" hidden="1" x14ac:dyDescent="0.35">
      <c r="A34633" s="46"/>
      <c r="H34633" s="103"/>
      <c r="AD34633" s="99"/>
      <c r="AF34633" s="46"/>
      <c r="AM34633" s="121"/>
      <c r="AO34633" s="46"/>
    </row>
    <row r="34634" spans="1:41" s="60" customFormat="1" hidden="1" x14ac:dyDescent="0.35">
      <c r="A34634" s="46"/>
      <c r="H34634" s="103"/>
      <c r="AD34634" s="99"/>
      <c r="AF34634" s="46"/>
      <c r="AM34634" s="121"/>
      <c r="AO34634" s="46"/>
    </row>
    <row r="34635" spans="1:41" s="60" customFormat="1" hidden="1" x14ac:dyDescent="0.35">
      <c r="A34635" s="46"/>
      <c r="H34635" s="103"/>
      <c r="AD34635" s="99"/>
      <c r="AF34635" s="46"/>
      <c r="AM34635" s="121"/>
      <c r="AO34635" s="46"/>
    </row>
    <row r="34636" spans="1:41" s="60" customFormat="1" hidden="1" x14ac:dyDescent="0.35">
      <c r="A34636" s="46"/>
      <c r="H34636" s="103"/>
      <c r="AD34636" s="99"/>
      <c r="AF34636" s="46"/>
      <c r="AM34636" s="121"/>
      <c r="AO34636" s="46"/>
    </row>
    <row r="34637" spans="1:41" s="60" customFormat="1" hidden="1" x14ac:dyDescent="0.35">
      <c r="A34637" s="46"/>
      <c r="H34637" s="103"/>
      <c r="AD34637" s="99"/>
      <c r="AF34637" s="46"/>
      <c r="AM34637" s="121"/>
      <c r="AO34637" s="46"/>
    </row>
    <row r="34638" spans="1:41" s="60" customFormat="1" hidden="1" x14ac:dyDescent="0.35">
      <c r="A34638" s="46"/>
      <c r="H34638" s="103"/>
      <c r="AD34638" s="99"/>
      <c r="AF34638" s="46"/>
      <c r="AM34638" s="121"/>
      <c r="AO34638" s="46"/>
    </row>
    <row r="34639" spans="1:41" s="60" customFormat="1" hidden="1" x14ac:dyDescent="0.35">
      <c r="A34639" s="46"/>
      <c r="H34639" s="103"/>
      <c r="AD34639" s="99"/>
      <c r="AF34639" s="46"/>
      <c r="AM34639" s="121"/>
      <c r="AO34639" s="46"/>
    </row>
    <row r="34640" spans="1:41" s="60" customFormat="1" hidden="1" x14ac:dyDescent="0.35">
      <c r="A34640" s="46"/>
      <c r="H34640" s="103"/>
      <c r="AD34640" s="99"/>
      <c r="AF34640" s="46"/>
      <c r="AM34640" s="121"/>
      <c r="AO34640" s="46"/>
    </row>
    <row r="34641" spans="1:41" s="60" customFormat="1" hidden="1" x14ac:dyDescent="0.35">
      <c r="A34641" s="46"/>
      <c r="H34641" s="103"/>
      <c r="AD34641" s="99"/>
      <c r="AF34641" s="46"/>
      <c r="AM34641" s="121"/>
      <c r="AO34641" s="46"/>
    </row>
    <row r="34642" spans="1:41" s="60" customFormat="1" hidden="1" x14ac:dyDescent="0.35">
      <c r="A34642" s="46"/>
      <c r="H34642" s="103"/>
      <c r="AD34642" s="99"/>
      <c r="AF34642" s="46"/>
      <c r="AM34642" s="121"/>
      <c r="AO34642" s="46"/>
    </row>
    <row r="34643" spans="1:41" s="60" customFormat="1" hidden="1" x14ac:dyDescent="0.35">
      <c r="A34643" s="46"/>
      <c r="H34643" s="103"/>
      <c r="AD34643" s="99"/>
      <c r="AF34643" s="46"/>
      <c r="AM34643" s="121"/>
      <c r="AO34643" s="46"/>
    </row>
    <row r="34644" spans="1:41" s="60" customFormat="1" hidden="1" x14ac:dyDescent="0.35">
      <c r="A34644" s="46"/>
      <c r="H34644" s="103"/>
      <c r="AD34644" s="99"/>
      <c r="AF34644" s="46"/>
      <c r="AM34644" s="121"/>
      <c r="AO34644" s="46"/>
    </row>
    <row r="34645" spans="1:41" s="60" customFormat="1" hidden="1" x14ac:dyDescent="0.35">
      <c r="A34645" s="46"/>
      <c r="H34645" s="103"/>
      <c r="AD34645" s="99"/>
      <c r="AF34645" s="46"/>
      <c r="AM34645" s="121"/>
      <c r="AO34645" s="46"/>
    </row>
    <row r="34646" spans="1:41" s="60" customFormat="1" hidden="1" x14ac:dyDescent="0.35">
      <c r="A34646" s="46"/>
      <c r="H34646" s="103"/>
      <c r="AD34646" s="99"/>
      <c r="AF34646" s="46"/>
      <c r="AM34646" s="121"/>
      <c r="AO34646" s="46"/>
    </row>
    <row r="34647" spans="1:41" s="60" customFormat="1" hidden="1" x14ac:dyDescent="0.35">
      <c r="A34647" s="46"/>
      <c r="H34647" s="103"/>
      <c r="AD34647" s="99"/>
      <c r="AF34647" s="46"/>
      <c r="AM34647" s="121"/>
      <c r="AO34647" s="46"/>
    </row>
    <row r="34648" spans="1:41" s="60" customFormat="1" hidden="1" x14ac:dyDescent="0.35">
      <c r="A34648" s="46"/>
      <c r="H34648" s="103"/>
      <c r="AD34648" s="99"/>
      <c r="AF34648" s="46"/>
      <c r="AM34648" s="121"/>
      <c r="AO34648" s="46"/>
    </row>
    <row r="34649" spans="1:41" s="60" customFormat="1" hidden="1" x14ac:dyDescent="0.35">
      <c r="A34649" s="46"/>
      <c r="H34649" s="103"/>
      <c r="AD34649" s="99"/>
      <c r="AF34649" s="46"/>
      <c r="AM34649" s="121"/>
      <c r="AO34649" s="46"/>
    </row>
    <row r="34650" spans="1:41" s="60" customFormat="1" hidden="1" x14ac:dyDescent="0.35">
      <c r="A34650" s="46"/>
      <c r="H34650" s="103"/>
      <c r="AD34650" s="99"/>
      <c r="AF34650" s="46"/>
      <c r="AM34650" s="121"/>
      <c r="AO34650" s="46"/>
    </row>
    <row r="34651" spans="1:41" s="60" customFormat="1" hidden="1" x14ac:dyDescent="0.35">
      <c r="A34651" s="46"/>
      <c r="H34651" s="103"/>
      <c r="AD34651" s="99"/>
      <c r="AF34651" s="46"/>
      <c r="AM34651" s="121"/>
      <c r="AO34651" s="46"/>
    </row>
    <row r="34652" spans="1:41" s="60" customFormat="1" hidden="1" x14ac:dyDescent="0.35">
      <c r="A34652" s="46"/>
      <c r="H34652" s="103"/>
      <c r="AD34652" s="99"/>
      <c r="AF34652" s="46"/>
      <c r="AM34652" s="121"/>
      <c r="AO34652" s="46"/>
    </row>
    <row r="34653" spans="1:41" s="60" customFormat="1" hidden="1" x14ac:dyDescent="0.35">
      <c r="A34653" s="46"/>
      <c r="H34653" s="103"/>
      <c r="AD34653" s="99"/>
      <c r="AF34653" s="46"/>
      <c r="AM34653" s="121"/>
      <c r="AO34653" s="46"/>
    </row>
    <row r="34654" spans="1:41" s="60" customFormat="1" hidden="1" x14ac:dyDescent="0.35">
      <c r="A34654" s="46"/>
      <c r="H34654" s="103"/>
      <c r="AD34654" s="99"/>
      <c r="AF34654" s="46"/>
      <c r="AM34654" s="121"/>
      <c r="AO34654" s="46"/>
    </row>
    <row r="34655" spans="1:41" s="60" customFormat="1" hidden="1" x14ac:dyDescent="0.35">
      <c r="A34655" s="46"/>
      <c r="H34655" s="103"/>
      <c r="AD34655" s="99"/>
      <c r="AF34655" s="46"/>
      <c r="AM34655" s="121"/>
      <c r="AO34655" s="46"/>
    </row>
    <row r="34656" spans="1:41" s="60" customFormat="1" hidden="1" x14ac:dyDescent="0.35">
      <c r="A34656" s="46"/>
      <c r="H34656" s="103"/>
      <c r="AD34656" s="99"/>
      <c r="AF34656" s="46"/>
      <c r="AM34656" s="121"/>
      <c r="AO34656" s="46"/>
    </row>
    <row r="34657" spans="1:41" s="60" customFormat="1" hidden="1" x14ac:dyDescent="0.35">
      <c r="A34657" s="46"/>
      <c r="H34657" s="103"/>
      <c r="AD34657" s="99"/>
      <c r="AF34657" s="46"/>
      <c r="AM34657" s="121"/>
      <c r="AO34657" s="46"/>
    </row>
    <row r="34658" spans="1:41" s="60" customFormat="1" hidden="1" x14ac:dyDescent="0.35">
      <c r="A34658" s="46"/>
      <c r="H34658" s="103"/>
      <c r="AD34658" s="99"/>
      <c r="AF34658" s="46"/>
      <c r="AM34658" s="121"/>
      <c r="AO34658" s="46"/>
    </row>
    <row r="34659" spans="1:41" s="60" customFormat="1" hidden="1" x14ac:dyDescent="0.35">
      <c r="A34659" s="46"/>
      <c r="H34659" s="103"/>
      <c r="AD34659" s="99"/>
      <c r="AF34659" s="46"/>
      <c r="AM34659" s="121"/>
      <c r="AO34659" s="46"/>
    </row>
    <row r="34660" spans="1:41" s="60" customFormat="1" hidden="1" x14ac:dyDescent="0.35">
      <c r="A34660" s="46"/>
      <c r="H34660" s="103"/>
      <c r="AD34660" s="99"/>
      <c r="AF34660" s="46"/>
      <c r="AM34660" s="121"/>
      <c r="AO34660" s="46"/>
    </row>
    <row r="34661" spans="1:41" s="60" customFormat="1" hidden="1" x14ac:dyDescent="0.35">
      <c r="A34661" s="46"/>
      <c r="H34661" s="103"/>
      <c r="AD34661" s="99"/>
      <c r="AF34661" s="46"/>
      <c r="AM34661" s="121"/>
      <c r="AO34661" s="46"/>
    </row>
    <row r="34662" spans="1:41" s="60" customFormat="1" hidden="1" x14ac:dyDescent="0.35">
      <c r="A34662" s="46"/>
      <c r="H34662" s="103"/>
      <c r="AD34662" s="99"/>
      <c r="AF34662" s="46"/>
      <c r="AM34662" s="121"/>
      <c r="AO34662" s="46"/>
    </row>
    <row r="34663" spans="1:41" s="60" customFormat="1" hidden="1" x14ac:dyDescent="0.35">
      <c r="A34663" s="46"/>
      <c r="H34663" s="103"/>
      <c r="AD34663" s="99"/>
      <c r="AF34663" s="46"/>
      <c r="AM34663" s="121"/>
      <c r="AO34663" s="46"/>
    </row>
    <row r="34664" spans="1:41" s="60" customFormat="1" hidden="1" x14ac:dyDescent="0.35">
      <c r="A34664" s="46"/>
      <c r="H34664" s="103"/>
      <c r="AD34664" s="99"/>
      <c r="AF34664" s="46"/>
      <c r="AM34664" s="121"/>
      <c r="AO34664" s="46"/>
    </row>
    <row r="34665" spans="1:41" s="60" customFormat="1" hidden="1" x14ac:dyDescent="0.35">
      <c r="A34665" s="46"/>
      <c r="H34665" s="103"/>
      <c r="AD34665" s="99"/>
      <c r="AF34665" s="46"/>
      <c r="AM34665" s="121"/>
      <c r="AO34665" s="46"/>
    </row>
    <row r="34666" spans="1:41" s="60" customFormat="1" hidden="1" x14ac:dyDescent="0.35">
      <c r="A34666" s="46"/>
      <c r="H34666" s="103"/>
      <c r="AD34666" s="99"/>
      <c r="AF34666" s="46"/>
      <c r="AM34666" s="121"/>
      <c r="AO34666" s="46"/>
    </row>
    <row r="34667" spans="1:41" s="60" customFormat="1" hidden="1" x14ac:dyDescent="0.35">
      <c r="A34667" s="46"/>
      <c r="H34667" s="103"/>
      <c r="AD34667" s="99"/>
      <c r="AF34667" s="46"/>
      <c r="AM34667" s="121"/>
      <c r="AO34667" s="46"/>
    </row>
    <row r="34668" spans="1:41" s="60" customFormat="1" hidden="1" x14ac:dyDescent="0.35">
      <c r="A34668" s="46"/>
      <c r="H34668" s="103"/>
      <c r="AD34668" s="99"/>
      <c r="AF34668" s="46"/>
      <c r="AM34668" s="121"/>
      <c r="AO34668" s="46"/>
    </row>
    <row r="34669" spans="1:41" s="60" customFormat="1" hidden="1" x14ac:dyDescent="0.35">
      <c r="A34669" s="46"/>
      <c r="H34669" s="103"/>
      <c r="AD34669" s="99"/>
      <c r="AF34669" s="46"/>
      <c r="AM34669" s="121"/>
      <c r="AO34669" s="46"/>
    </row>
    <row r="34670" spans="1:41" s="60" customFormat="1" hidden="1" x14ac:dyDescent="0.35">
      <c r="A34670" s="46"/>
      <c r="H34670" s="103"/>
      <c r="AD34670" s="99"/>
      <c r="AF34670" s="46"/>
      <c r="AM34670" s="121"/>
      <c r="AO34670" s="46"/>
    </row>
    <row r="34671" spans="1:41" s="60" customFormat="1" hidden="1" x14ac:dyDescent="0.35">
      <c r="A34671" s="46"/>
      <c r="H34671" s="103"/>
      <c r="AD34671" s="99"/>
      <c r="AF34671" s="46"/>
      <c r="AM34671" s="121"/>
      <c r="AO34671" s="46"/>
    </row>
    <row r="34672" spans="1:41" s="60" customFormat="1" hidden="1" x14ac:dyDescent="0.35">
      <c r="A34672" s="46"/>
      <c r="H34672" s="103"/>
      <c r="AD34672" s="99"/>
      <c r="AF34672" s="46"/>
      <c r="AM34672" s="121"/>
      <c r="AO34672" s="46"/>
    </row>
    <row r="34673" spans="1:41" s="60" customFormat="1" hidden="1" x14ac:dyDescent="0.35">
      <c r="A34673" s="46"/>
      <c r="H34673" s="103"/>
      <c r="AD34673" s="99"/>
      <c r="AF34673" s="46"/>
      <c r="AM34673" s="121"/>
      <c r="AO34673" s="46"/>
    </row>
    <row r="34674" spans="1:41" s="60" customFormat="1" hidden="1" x14ac:dyDescent="0.35">
      <c r="A34674" s="46"/>
      <c r="H34674" s="103"/>
      <c r="AD34674" s="99"/>
      <c r="AF34674" s="46"/>
      <c r="AM34674" s="121"/>
      <c r="AO34674" s="46"/>
    </row>
    <row r="34675" spans="1:41" s="60" customFormat="1" hidden="1" x14ac:dyDescent="0.35">
      <c r="A34675" s="46"/>
      <c r="H34675" s="103"/>
      <c r="AD34675" s="99"/>
      <c r="AF34675" s="46"/>
      <c r="AM34675" s="121"/>
      <c r="AO34675" s="46"/>
    </row>
    <row r="34676" spans="1:41" s="60" customFormat="1" hidden="1" x14ac:dyDescent="0.35">
      <c r="A34676" s="46"/>
      <c r="H34676" s="103"/>
      <c r="AD34676" s="99"/>
      <c r="AF34676" s="46"/>
      <c r="AM34676" s="121"/>
      <c r="AO34676" s="46"/>
    </row>
    <row r="34677" spans="1:41" s="60" customFormat="1" hidden="1" x14ac:dyDescent="0.35">
      <c r="A34677" s="46"/>
      <c r="H34677" s="103"/>
      <c r="AD34677" s="99"/>
      <c r="AF34677" s="46"/>
      <c r="AM34677" s="121"/>
      <c r="AO34677" s="46"/>
    </row>
    <row r="34678" spans="1:41" s="60" customFormat="1" hidden="1" x14ac:dyDescent="0.35">
      <c r="A34678" s="46"/>
      <c r="H34678" s="103"/>
      <c r="AD34678" s="99"/>
      <c r="AF34678" s="46"/>
      <c r="AM34678" s="121"/>
      <c r="AO34678" s="46"/>
    </row>
    <row r="34679" spans="1:41" s="60" customFormat="1" hidden="1" x14ac:dyDescent="0.35">
      <c r="A34679" s="46"/>
      <c r="H34679" s="103"/>
      <c r="AD34679" s="99"/>
      <c r="AF34679" s="46"/>
      <c r="AM34679" s="121"/>
      <c r="AO34679" s="46"/>
    </row>
    <row r="34680" spans="1:41" s="60" customFormat="1" hidden="1" x14ac:dyDescent="0.35">
      <c r="A34680" s="46"/>
      <c r="H34680" s="103"/>
      <c r="AD34680" s="99"/>
      <c r="AF34680" s="46"/>
      <c r="AM34680" s="121"/>
      <c r="AO34680" s="46"/>
    </row>
    <row r="34681" spans="1:41" s="60" customFormat="1" hidden="1" x14ac:dyDescent="0.35">
      <c r="A34681" s="46"/>
      <c r="H34681" s="103"/>
      <c r="AD34681" s="99"/>
      <c r="AF34681" s="46"/>
      <c r="AM34681" s="121"/>
      <c r="AO34681" s="46"/>
    </row>
    <row r="34682" spans="1:41" s="60" customFormat="1" hidden="1" x14ac:dyDescent="0.35">
      <c r="A34682" s="46"/>
      <c r="H34682" s="103"/>
      <c r="AD34682" s="99"/>
      <c r="AF34682" s="46"/>
      <c r="AM34682" s="121"/>
      <c r="AO34682" s="46"/>
    </row>
    <row r="34683" spans="1:41" s="60" customFormat="1" hidden="1" x14ac:dyDescent="0.35">
      <c r="A34683" s="46"/>
      <c r="H34683" s="103"/>
      <c r="AD34683" s="99"/>
      <c r="AF34683" s="46"/>
      <c r="AM34683" s="121"/>
      <c r="AO34683" s="46"/>
    </row>
    <row r="34684" spans="1:41" s="60" customFormat="1" hidden="1" x14ac:dyDescent="0.35">
      <c r="A34684" s="46"/>
      <c r="H34684" s="103"/>
      <c r="AD34684" s="99"/>
      <c r="AF34684" s="46"/>
      <c r="AM34684" s="121"/>
      <c r="AO34684" s="46"/>
    </row>
    <row r="34685" spans="1:41" s="60" customFormat="1" hidden="1" x14ac:dyDescent="0.35">
      <c r="A34685" s="46"/>
      <c r="H34685" s="103"/>
      <c r="AD34685" s="99"/>
      <c r="AF34685" s="46"/>
      <c r="AM34685" s="121"/>
      <c r="AO34685" s="46"/>
    </row>
    <row r="34686" spans="1:41" s="60" customFormat="1" hidden="1" x14ac:dyDescent="0.35">
      <c r="A34686" s="46"/>
      <c r="H34686" s="103"/>
      <c r="AD34686" s="99"/>
      <c r="AF34686" s="46"/>
      <c r="AM34686" s="121"/>
      <c r="AO34686" s="46"/>
    </row>
    <row r="34687" spans="1:41" s="60" customFormat="1" hidden="1" x14ac:dyDescent="0.35">
      <c r="A34687" s="46"/>
      <c r="H34687" s="103"/>
      <c r="AD34687" s="99"/>
      <c r="AF34687" s="46"/>
      <c r="AM34687" s="121"/>
      <c r="AO34687" s="46"/>
    </row>
    <row r="34688" spans="1:41" s="60" customFormat="1" hidden="1" x14ac:dyDescent="0.35">
      <c r="A34688" s="46"/>
      <c r="H34688" s="103"/>
      <c r="AD34688" s="99"/>
      <c r="AF34688" s="46"/>
      <c r="AM34688" s="121"/>
      <c r="AO34688" s="46"/>
    </row>
    <row r="34689" spans="1:41" s="60" customFormat="1" hidden="1" x14ac:dyDescent="0.35">
      <c r="A34689" s="46"/>
      <c r="H34689" s="103"/>
      <c r="AD34689" s="99"/>
      <c r="AF34689" s="46"/>
      <c r="AM34689" s="121"/>
      <c r="AO34689" s="46"/>
    </row>
    <row r="34690" spans="1:41" s="60" customFormat="1" hidden="1" x14ac:dyDescent="0.35">
      <c r="A34690" s="46"/>
      <c r="H34690" s="103"/>
      <c r="AD34690" s="99"/>
      <c r="AF34690" s="46"/>
      <c r="AM34690" s="121"/>
      <c r="AO34690" s="46"/>
    </row>
    <row r="34691" spans="1:41" s="60" customFormat="1" hidden="1" x14ac:dyDescent="0.35">
      <c r="A34691" s="46"/>
      <c r="H34691" s="103"/>
      <c r="AD34691" s="99"/>
      <c r="AF34691" s="46"/>
      <c r="AM34691" s="121"/>
      <c r="AO34691" s="46"/>
    </row>
    <row r="34692" spans="1:41" s="60" customFormat="1" hidden="1" x14ac:dyDescent="0.35">
      <c r="A34692" s="46"/>
      <c r="H34692" s="103"/>
      <c r="AD34692" s="99"/>
      <c r="AF34692" s="46"/>
      <c r="AM34692" s="121"/>
      <c r="AO34692" s="46"/>
    </row>
    <row r="34693" spans="1:41" s="60" customFormat="1" hidden="1" x14ac:dyDescent="0.35">
      <c r="A34693" s="46"/>
      <c r="H34693" s="103"/>
      <c r="AD34693" s="99"/>
      <c r="AF34693" s="46"/>
      <c r="AM34693" s="121"/>
      <c r="AO34693" s="46"/>
    </row>
    <row r="34694" spans="1:41" s="60" customFormat="1" hidden="1" x14ac:dyDescent="0.35">
      <c r="A34694" s="46"/>
      <c r="H34694" s="103"/>
      <c r="AD34694" s="99"/>
      <c r="AF34694" s="46"/>
      <c r="AM34694" s="121"/>
      <c r="AO34694" s="46"/>
    </row>
    <row r="34695" spans="1:41" s="60" customFormat="1" hidden="1" x14ac:dyDescent="0.35">
      <c r="A34695" s="46"/>
      <c r="H34695" s="103"/>
      <c r="AD34695" s="99"/>
      <c r="AF34695" s="46"/>
      <c r="AM34695" s="121"/>
      <c r="AO34695" s="46"/>
    </row>
    <row r="34696" spans="1:41" s="60" customFormat="1" hidden="1" x14ac:dyDescent="0.35">
      <c r="A34696" s="46"/>
      <c r="H34696" s="103"/>
      <c r="AD34696" s="99"/>
      <c r="AF34696" s="46"/>
      <c r="AM34696" s="121"/>
      <c r="AO34696" s="46"/>
    </row>
    <row r="34697" spans="1:41" s="60" customFormat="1" hidden="1" x14ac:dyDescent="0.35">
      <c r="A34697" s="46"/>
      <c r="H34697" s="103"/>
      <c r="AD34697" s="99"/>
      <c r="AF34697" s="46"/>
      <c r="AM34697" s="121"/>
      <c r="AO34697" s="46"/>
    </row>
    <row r="34698" spans="1:41" s="60" customFormat="1" hidden="1" x14ac:dyDescent="0.35">
      <c r="A34698" s="46"/>
      <c r="H34698" s="103"/>
      <c r="AD34698" s="99"/>
      <c r="AF34698" s="46"/>
      <c r="AM34698" s="121"/>
      <c r="AO34698" s="46"/>
    </row>
    <row r="34699" spans="1:41" s="60" customFormat="1" hidden="1" x14ac:dyDescent="0.35">
      <c r="A34699" s="46"/>
      <c r="H34699" s="103"/>
      <c r="AD34699" s="99"/>
      <c r="AF34699" s="46"/>
      <c r="AM34699" s="121"/>
      <c r="AO34699" s="46"/>
    </row>
    <row r="34700" spans="1:41" s="60" customFormat="1" hidden="1" x14ac:dyDescent="0.35">
      <c r="A34700" s="46"/>
      <c r="H34700" s="103"/>
      <c r="AD34700" s="99"/>
      <c r="AF34700" s="46"/>
      <c r="AM34700" s="121"/>
      <c r="AO34700" s="46"/>
    </row>
    <row r="34701" spans="1:41" s="60" customFormat="1" hidden="1" x14ac:dyDescent="0.35">
      <c r="A34701" s="46"/>
      <c r="H34701" s="103"/>
      <c r="AD34701" s="99"/>
      <c r="AF34701" s="46"/>
      <c r="AM34701" s="121"/>
      <c r="AO34701" s="46"/>
    </row>
    <row r="34702" spans="1:41" s="60" customFormat="1" hidden="1" x14ac:dyDescent="0.35">
      <c r="A34702" s="46"/>
      <c r="H34702" s="103"/>
      <c r="AD34702" s="99"/>
      <c r="AF34702" s="46"/>
      <c r="AM34702" s="121"/>
      <c r="AO34702" s="46"/>
    </row>
    <row r="34703" spans="1:41" s="60" customFormat="1" hidden="1" x14ac:dyDescent="0.35">
      <c r="A34703" s="46"/>
      <c r="H34703" s="103"/>
      <c r="AD34703" s="99"/>
      <c r="AF34703" s="46"/>
      <c r="AM34703" s="121"/>
      <c r="AO34703" s="46"/>
    </row>
    <row r="34704" spans="1:41" s="60" customFormat="1" hidden="1" x14ac:dyDescent="0.35">
      <c r="A34704" s="46"/>
      <c r="H34704" s="103"/>
      <c r="AD34704" s="99"/>
      <c r="AF34704" s="46"/>
      <c r="AM34704" s="121"/>
      <c r="AO34704" s="46"/>
    </row>
    <row r="34705" spans="1:41" s="60" customFormat="1" hidden="1" x14ac:dyDescent="0.35">
      <c r="A34705" s="46"/>
      <c r="H34705" s="103"/>
      <c r="AD34705" s="99"/>
      <c r="AF34705" s="46"/>
      <c r="AM34705" s="121"/>
      <c r="AO34705" s="46"/>
    </row>
    <row r="34706" spans="1:41" s="60" customFormat="1" hidden="1" x14ac:dyDescent="0.35">
      <c r="A34706" s="46"/>
      <c r="H34706" s="103"/>
      <c r="AD34706" s="99"/>
      <c r="AF34706" s="46"/>
      <c r="AM34706" s="121"/>
      <c r="AO34706" s="46"/>
    </row>
    <row r="34707" spans="1:41" s="60" customFormat="1" hidden="1" x14ac:dyDescent="0.35">
      <c r="A34707" s="46"/>
      <c r="H34707" s="103"/>
      <c r="AD34707" s="99"/>
      <c r="AF34707" s="46"/>
      <c r="AM34707" s="121"/>
      <c r="AO34707" s="46"/>
    </row>
    <row r="34708" spans="1:41" s="60" customFormat="1" hidden="1" x14ac:dyDescent="0.35">
      <c r="A34708" s="46"/>
      <c r="H34708" s="103"/>
      <c r="AD34708" s="99"/>
      <c r="AF34708" s="46"/>
      <c r="AM34708" s="121"/>
      <c r="AO34708" s="46"/>
    </row>
    <row r="34709" spans="1:41" s="60" customFormat="1" hidden="1" x14ac:dyDescent="0.35">
      <c r="A34709" s="46"/>
      <c r="H34709" s="103"/>
      <c r="AD34709" s="99"/>
      <c r="AF34709" s="46"/>
      <c r="AM34709" s="121"/>
      <c r="AO34709" s="46"/>
    </row>
    <row r="34710" spans="1:41" s="60" customFormat="1" hidden="1" x14ac:dyDescent="0.35">
      <c r="A34710" s="46"/>
      <c r="H34710" s="103"/>
      <c r="AD34710" s="99"/>
      <c r="AF34710" s="46"/>
      <c r="AM34710" s="121"/>
      <c r="AO34710" s="46"/>
    </row>
    <row r="34711" spans="1:41" s="60" customFormat="1" hidden="1" x14ac:dyDescent="0.35">
      <c r="A34711" s="46"/>
      <c r="H34711" s="103"/>
      <c r="AD34711" s="99"/>
      <c r="AF34711" s="46"/>
      <c r="AM34711" s="121"/>
      <c r="AO34711" s="46"/>
    </row>
    <row r="34712" spans="1:41" s="60" customFormat="1" hidden="1" x14ac:dyDescent="0.35">
      <c r="A34712" s="46"/>
      <c r="H34712" s="103"/>
      <c r="AD34712" s="99"/>
      <c r="AF34712" s="46"/>
      <c r="AM34712" s="121"/>
      <c r="AO34712" s="46"/>
    </row>
    <row r="34713" spans="1:41" s="60" customFormat="1" hidden="1" x14ac:dyDescent="0.35">
      <c r="A34713" s="46"/>
      <c r="H34713" s="103"/>
      <c r="AD34713" s="99"/>
      <c r="AF34713" s="46"/>
      <c r="AM34713" s="121"/>
      <c r="AO34713" s="46"/>
    </row>
    <row r="34714" spans="1:41" s="60" customFormat="1" hidden="1" x14ac:dyDescent="0.35">
      <c r="A34714" s="46"/>
      <c r="H34714" s="103"/>
      <c r="AD34714" s="99"/>
      <c r="AF34714" s="46"/>
      <c r="AM34714" s="121"/>
      <c r="AO34714" s="46"/>
    </row>
    <row r="34715" spans="1:41" s="60" customFormat="1" hidden="1" x14ac:dyDescent="0.35">
      <c r="A34715" s="46"/>
      <c r="H34715" s="103"/>
      <c r="AD34715" s="99"/>
      <c r="AF34715" s="46"/>
      <c r="AM34715" s="121"/>
      <c r="AO34715" s="46"/>
    </row>
    <row r="34716" spans="1:41" s="60" customFormat="1" hidden="1" x14ac:dyDescent="0.35">
      <c r="A34716" s="46"/>
      <c r="H34716" s="103"/>
      <c r="AD34716" s="99"/>
      <c r="AF34716" s="46"/>
      <c r="AM34716" s="121"/>
      <c r="AO34716" s="46"/>
    </row>
    <row r="34717" spans="1:41" s="60" customFormat="1" hidden="1" x14ac:dyDescent="0.35">
      <c r="A34717" s="46"/>
      <c r="H34717" s="103"/>
      <c r="AD34717" s="99"/>
      <c r="AF34717" s="46"/>
      <c r="AM34717" s="121"/>
      <c r="AO34717" s="46"/>
    </row>
    <row r="34718" spans="1:41" s="60" customFormat="1" hidden="1" x14ac:dyDescent="0.35">
      <c r="A34718" s="46"/>
      <c r="H34718" s="103"/>
      <c r="AD34718" s="99"/>
      <c r="AF34718" s="46"/>
      <c r="AM34718" s="121"/>
      <c r="AO34718" s="46"/>
    </row>
    <row r="34719" spans="1:41" s="60" customFormat="1" hidden="1" x14ac:dyDescent="0.35">
      <c r="A34719" s="46"/>
      <c r="H34719" s="103"/>
      <c r="AD34719" s="99"/>
      <c r="AF34719" s="46"/>
      <c r="AM34719" s="121"/>
      <c r="AO34719" s="46"/>
    </row>
    <row r="34720" spans="1:41" s="60" customFormat="1" hidden="1" x14ac:dyDescent="0.35">
      <c r="A34720" s="46"/>
      <c r="H34720" s="103"/>
      <c r="AD34720" s="99"/>
      <c r="AF34720" s="46"/>
      <c r="AM34720" s="121"/>
      <c r="AO34720" s="46"/>
    </row>
    <row r="34721" spans="1:41" s="60" customFormat="1" hidden="1" x14ac:dyDescent="0.35">
      <c r="A34721" s="46"/>
      <c r="H34721" s="103"/>
      <c r="AD34721" s="99"/>
      <c r="AF34721" s="46"/>
      <c r="AM34721" s="121"/>
      <c r="AO34721" s="46"/>
    </row>
    <row r="34722" spans="1:41" s="60" customFormat="1" hidden="1" x14ac:dyDescent="0.35">
      <c r="A34722" s="46"/>
      <c r="H34722" s="103"/>
      <c r="AD34722" s="99"/>
      <c r="AF34722" s="46"/>
      <c r="AM34722" s="121"/>
      <c r="AO34722" s="46"/>
    </row>
    <row r="34723" spans="1:41" s="60" customFormat="1" hidden="1" x14ac:dyDescent="0.35">
      <c r="A34723" s="46"/>
      <c r="H34723" s="103"/>
      <c r="AD34723" s="99"/>
      <c r="AF34723" s="46"/>
      <c r="AM34723" s="121"/>
      <c r="AO34723" s="46"/>
    </row>
    <row r="34724" spans="1:41" s="60" customFormat="1" hidden="1" x14ac:dyDescent="0.35">
      <c r="A34724" s="46"/>
      <c r="H34724" s="103"/>
      <c r="AD34724" s="99"/>
      <c r="AF34724" s="46"/>
      <c r="AM34724" s="121"/>
      <c r="AO34724" s="46"/>
    </row>
    <row r="34725" spans="1:41" s="60" customFormat="1" hidden="1" x14ac:dyDescent="0.35">
      <c r="A34725" s="46"/>
      <c r="H34725" s="103"/>
      <c r="AD34725" s="99"/>
      <c r="AF34725" s="46"/>
      <c r="AM34725" s="121"/>
      <c r="AO34725" s="46"/>
    </row>
    <row r="34726" spans="1:41" s="60" customFormat="1" hidden="1" x14ac:dyDescent="0.35">
      <c r="A34726" s="46"/>
      <c r="H34726" s="103"/>
      <c r="AD34726" s="99"/>
      <c r="AF34726" s="46"/>
      <c r="AM34726" s="121"/>
      <c r="AO34726" s="46"/>
    </row>
    <row r="34727" spans="1:41" s="60" customFormat="1" hidden="1" x14ac:dyDescent="0.35">
      <c r="A34727" s="46"/>
      <c r="H34727" s="103"/>
      <c r="AD34727" s="99"/>
      <c r="AF34727" s="46"/>
      <c r="AM34727" s="121"/>
      <c r="AO34727" s="46"/>
    </row>
    <row r="34728" spans="1:41" s="60" customFormat="1" hidden="1" x14ac:dyDescent="0.35">
      <c r="A34728" s="46"/>
      <c r="H34728" s="103"/>
      <c r="AD34728" s="99"/>
      <c r="AF34728" s="46"/>
      <c r="AM34728" s="121"/>
      <c r="AO34728" s="46"/>
    </row>
    <row r="34729" spans="1:41" s="60" customFormat="1" hidden="1" x14ac:dyDescent="0.35">
      <c r="A34729" s="46"/>
      <c r="H34729" s="103"/>
      <c r="AD34729" s="99"/>
      <c r="AF34729" s="46"/>
      <c r="AM34729" s="121"/>
      <c r="AO34729" s="46"/>
    </row>
    <row r="34730" spans="1:41" s="60" customFormat="1" hidden="1" x14ac:dyDescent="0.35">
      <c r="A34730" s="46"/>
      <c r="H34730" s="103"/>
      <c r="AD34730" s="99"/>
      <c r="AF34730" s="46"/>
      <c r="AM34730" s="121"/>
      <c r="AO34730" s="46"/>
    </row>
    <row r="34731" spans="1:41" s="60" customFormat="1" hidden="1" x14ac:dyDescent="0.35">
      <c r="A34731" s="46"/>
      <c r="H34731" s="103"/>
      <c r="AD34731" s="99"/>
      <c r="AF34731" s="46"/>
      <c r="AM34731" s="121"/>
      <c r="AO34731" s="46"/>
    </row>
    <row r="34732" spans="1:41" s="60" customFormat="1" hidden="1" x14ac:dyDescent="0.35">
      <c r="A34732" s="46"/>
      <c r="H34732" s="103"/>
      <c r="AD34732" s="99"/>
      <c r="AF34732" s="46"/>
      <c r="AM34732" s="121"/>
      <c r="AO34732" s="46"/>
    </row>
    <row r="34733" spans="1:41" s="60" customFormat="1" hidden="1" x14ac:dyDescent="0.35">
      <c r="A34733" s="46"/>
      <c r="H34733" s="103"/>
      <c r="AD34733" s="99"/>
      <c r="AF34733" s="46"/>
      <c r="AM34733" s="121"/>
      <c r="AO34733" s="46"/>
    </row>
    <row r="34734" spans="1:41" s="60" customFormat="1" hidden="1" x14ac:dyDescent="0.35">
      <c r="A34734" s="46"/>
      <c r="H34734" s="103"/>
      <c r="AD34734" s="99"/>
      <c r="AF34734" s="46"/>
      <c r="AM34734" s="121"/>
      <c r="AO34734" s="46"/>
    </row>
    <row r="34735" spans="1:41" s="60" customFormat="1" hidden="1" x14ac:dyDescent="0.35">
      <c r="A34735" s="46"/>
      <c r="H34735" s="103"/>
      <c r="AD34735" s="99"/>
      <c r="AF34735" s="46"/>
      <c r="AM34735" s="121"/>
      <c r="AO34735" s="46"/>
    </row>
    <row r="34736" spans="1:41" s="60" customFormat="1" hidden="1" x14ac:dyDescent="0.35">
      <c r="A34736" s="46"/>
      <c r="H34736" s="103"/>
      <c r="AD34736" s="99"/>
      <c r="AF34736" s="46"/>
      <c r="AM34736" s="121"/>
      <c r="AO34736" s="46"/>
    </row>
    <row r="34737" spans="1:41" s="60" customFormat="1" hidden="1" x14ac:dyDescent="0.35">
      <c r="A34737" s="46"/>
      <c r="H34737" s="103"/>
      <c r="AD34737" s="99"/>
      <c r="AF34737" s="46"/>
      <c r="AM34737" s="121"/>
      <c r="AO34737" s="46"/>
    </row>
    <row r="34738" spans="1:41" s="60" customFormat="1" hidden="1" x14ac:dyDescent="0.35">
      <c r="A34738" s="46"/>
      <c r="H34738" s="103"/>
      <c r="AD34738" s="99"/>
      <c r="AF34738" s="46"/>
      <c r="AM34738" s="121"/>
      <c r="AO34738" s="46"/>
    </row>
    <row r="34739" spans="1:41" s="60" customFormat="1" hidden="1" x14ac:dyDescent="0.35">
      <c r="A34739" s="46"/>
      <c r="H34739" s="103"/>
      <c r="AD34739" s="99"/>
      <c r="AF34739" s="46"/>
      <c r="AM34739" s="121"/>
      <c r="AO34739" s="46"/>
    </row>
    <row r="34740" spans="1:41" s="60" customFormat="1" hidden="1" x14ac:dyDescent="0.35">
      <c r="A34740" s="46"/>
      <c r="H34740" s="103"/>
      <c r="AD34740" s="99"/>
      <c r="AF34740" s="46"/>
      <c r="AM34740" s="121"/>
      <c r="AO34740" s="46"/>
    </row>
    <row r="34741" spans="1:41" s="60" customFormat="1" hidden="1" x14ac:dyDescent="0.35">
      <c r="A34741" s="46"/>
      <c r="H34741" s="103"/>
      <c r="AD34741" s="99"/>
      <c r="AF34741" s="46"/>
      <c r="AM34741" s="121"/>
      <c r="AO34741" s="46"/>
    </row>
    <row r="34742" spans="1:41" s="60" customFormat="1" hidden="1" x14ac:dyDescent="0.35">
      <c r="A34742" s="46"/>
      <c r="H34742" s="103"/>
      <c r="AD34742" s="99"/>
      <c r="AF34742" s="46"/>
      <c r="AM34742" s="121"/>
      <c r="AO34742" s="46"/>
    </row>
    <row r="34743" spans="1:41" s="60" customFormat="1" hidden="1" x14ac:dyDescent="0.35">
      <c r="A34743" s="46"/>
      <c r="H34743" s="103"/>
      <c r="AD34743" s="99"/>
      <c r="AF34743" s="46"/>
      <c r="AM34743" s="121"/>
      <c r="AO34743" s="46"/>
    </row>
    <row r="34744" spans="1:41" s="60" customFormat="1" hidden="1" x14ac:dyDescent="0.35">
      <c r="A34744" s="46"/>
      <c r="H34744" s="103"/>
      <c r="AD34744" s="99"/>
      <c r="AF34744" s="46"/>
      <c r="AM34744" s="121"/>
      <c r="AO34744" s="46"/>
    </row>
    <row r="34745" spans="1:41" s="60" customFormat="1" hidden="1" x14ac:dyDescent="0.35">
      <c r="A34745" s="46"/>
      <c r="H34745" s="103"/>
      <c r="AD34745" s="99"/>
      <c r="AF34745" s="46"/>
      <c r="AM34745" s="121"/>
      <c r="AO34745" s="46"/>
    </row>
    <row r="34746" spans="1:41" s="60" customFormat="1" hidden="1" x14ac:dyDescent="0.35">
      <c r="A34746" s="46"/>
      <c r="H34746" s="103"/>
      <c r="AD34746" s="99"/>
      <c r="AF34746" s="46"/>
      <c r="AM34746" s="121"/>
      <c r="AO34746" s="46"/>
    </row>
    <row r="34747" spans="1:41" s="60" customFormat="1" hidden="1" x14ac:dyDescent="0.35">
      <c r="A34747" s="46"/>
      <c r="H34747" s="103"/>
      <c r="AD34747" s="99"/>
      <c r="AF34747" s="46"/>
      <c r="AM34747" s="121"/>
      <c r="AO34747" s="46"/>
    </row>
    <row r="34748" spans="1:41" s="60" customFormat="1" hidden="1" x14ac:dyDescent="0.35">
      <c r="A34748" s="46"/>
      <c r="H34748" s="103"/>
      <c r="AD34748" s="99"/>
      <c r="AF34748" s="46"/>
      <c r="AM34748" s="121"/>
      <c r="AO34748" s="46"/>
    </row>
    <row r="34749" spans="1:41" s="60" customFormat="1" hidden="1" x14ac:dyDescent="0.35">
      <c r="A34749" s="46"/>
      <c r="H34749" s="103"/>
      <c r="AD34749" s="99"/>
      <c r="AF34749" s="46"/>
      <c r="AM34749" s="121"/>
      <c r="AO34749" s="46"/>
    </row>
    <row r="34750" spans="1:41" s="60" customFormat="1" hidden="1" x14ac:dyDescent="0.35">
      <c r="A34750" s="46"/>
      <c r="H34750" s="103"/>
      <c r="AD34750" s="99"/>
      <c r="AF34750" s="46"/>
      <c r="AM34750" s="121"/>
      <c r="AO34750" s="46"/>
    </row>
    <row r="34751" spans="1:41" s="60" customFormat="1" hidden="1" x14ac:dyDescent="0.35">
      <c r="A34751" s="46"/>
      <c r="H34751" s="103"/>
      <c r="AD34751" s="99"/>
      <c r="AF34751" s="46"/>
      <c r="AM34751" s="121"/>
      <c r="AO34751" s="46"/>
    </row>
    <row r="34752" spans="1:41" s="60" customFormat="1" hidden="1" x14ac:dyDescent="0.35">
      <c r="A34752" s="46"/>
      <c r="H34752" s="103"/>
      <c r="AD34752" s="99"/>
      <c r="AF34752" s="46"/>
      <c r="AM34752" s="121"/>
      <c r="AO34752" s="46"/>
    </row>
    <row r="34753" spans="1:41" s="60" customFormat="1" hidden="1" x14ac:dyDescent="0.35">
      <c r="A34753" s="46"/>
      <c r="H34753" s="103"/>
      <c r="AD34753" s="99"/>
      <c r="AF34753" s="46"/>
      <c r="AM34753" s="121"/>
      <c r="AO34753" s="46"/>
    </row>
    <row r="34754" spans="1:41" s="60" customFormat="1" hidden="1" x14ac:dyDescent="0.35">
      <c r="A34754" s="46"/>
      <c r="H34754" s="103"/>
      <c r="AD34754" s="99"/>
      <c r="AF34754" s="46"/>
      <c r="AM34754" s="121"/>
      <c r="AO34754" s="46"/>
    </row>
    <row r="34755" spans="1:41" s="60" customFormat="1" hidden="1" x14ac:dyDescent="0.35">
      <c r="A34755" s="46"/>
      <c r="H34755" s="103"/>
      <c r="AD34755" s="99"/>
      <c r="AF34755" s="46"/>
      <c r="AM34755" s="121"/>
      <c r="AO34755" s="46"/>
    </row>
    <row r="34756" spans="1:41" s="60" customFormat="1" hidden="1" x14ac:dyDescent="0.35">
      <c r="A34756" s="46"/>
      <c r="H34756" s="103"/>
      <c r="AD34756" s="99"/>
      <c r="AF34756" s="46"/>
      <c r="AM34756" s="121"/>
      <c r="AO34756" s="46"/>
    </row>
    <row r="34757" spans="1:41" s="60" customFormat="1" hidden="1" x14ac:dyDescent="0.35">
      <c r="A34757" s="46"/>
      <c r="H34757" s="103"/>
      <c r="AD34757" s="99"/>
      <c r="AF34757" s="46"/>
      <c r="AM34757" s="121"/>
      <c r="AO34757" s="46"/>
    </row>
    <row r="34758" spans="1:41" s="60" customFormat="1" hidden="1" x14ac:dyDescent="0.35">
      <c r="A34758" s="46"/>
      <c r="H34758" s="103"/>
      <c r="AD34758" s="99"/>
      <c r="AF34758" s="46"/>
      <c r="AM34758" s="121"/>
      <c r="AO34758" s="46"/>
    </row>
    <row r="34759" spans="1:41" s="60" customFormat="1" hidden="1" x14ac:dyDescent="0.35">
      <c r="A34759" s="46"/>
      <c r="H34759" s="103"/>
      <c r="AD34759" s="99"/>
      <c r="AF34759" s="46"/>
      <c r="AM34759" s="121"/>
      <c r="AO34759" s="46"/>
    </row>
    <row r="34760" spans="1:41" s="60" customFormat="1" hidden="1" x14ac:dyDescent="0.35">
      <c r="A34760" s="46"/>
      <c r="H34760" s="103"/>
      <c r="AD34760" s="99"/>
      <c r="AF34760" s="46"/>
      <c r="AM34760" s="121"/>
      <c r="AO34760" s="46"/>
    </row>
    <row r="34761" spans="1:41" s="60" customFormat="1" hidden="1" x14ac:dyDescent="0.35">
      <c r="A34761" s="46"/>
      <c r="H34761" s="103"/>
      <c r="AD34761" s="99"/>
      <c r="AF34761" s="46"/>
      <c r="AM34761" s="121"/>
      <c r="AO34761" s="46"/>
    </row>
    <row r="34762" spans="1:41" s="60" customFormat="1" hidden="1" x14ac:dyDescent="0.35">
      <c r="A34762" s="46"/>
      <c r="H34762" s="103"/>
      <c r="AD34762" s="99"/>
      <c r="AF34762" s="46"/>
      <c r="AM34762" s="121"/>
      <c r="AO34762" s="46"/>
    </row>
    <row r="34763" spans="1:41" s="60" customFormat="1" hidden="1" x14ac:dyDescent="0.35">
      <c r="A34763" s="46"/>
      <c r="H34763" s="103"/>
      <c r="AD34763" s="99"/>
      <c r="AF34763" s="46"/>
      <c r="AM34763" s="121"/>
      <c r="AO34763" s="46"/>
    </row>
    <row r="34764" spans="1:41" s="60" customFormat="1" hidden="1" x14ac:dyDescent="0.35">
      <c r="A34764" s="46"/>
      <c r="H34764" s="103"/>
      <c r="AD34764" s="99"/>
      <c r="AF34764" s="46"/>
      <c r="AM34764" s="121"/>
      <c r="AO34764" s="46"/>
    </row>
    <row r="34765" spans="1:41" s="60" customFormat="1" hidden="1" x14ac:dyDescent="0.35">
      <c r="A34765" s="46"/>
      <c r="H34765" s="103"/>
      <c r="AD34765" s="99"/>
      <c r="AF34765" s="46"/>
      <c r="AM34765" s="121"/>
      <c r="AO34765" s="46"/>
    </row>
    <row r="34766" spans="1:41" s="60" customFormat="1" hidden="1" x14ac:dyDescent="0.35">
      <c r="A34766" s="46"/>
      <c r="H34766" s="103"/>
      <c r="AD34766" s="99"/>
      <c r="AF34766" s="46"/>
      <c r="AM34766" s="121"/>
      <c r="AO34766" s="46"/>
    </row>
    <row r="34767" spans="1:41" s="60" customFormat="1" hidden="1" x14ac:dyDescent="0.35">
      <c r="A34767" s="46"/>
      <c r="H34767" s="103"/>
      <c r="AD34767" s="99"/>
      <c r="AF34767" s="46"/>
      <c r="AM34767" s="121"/>
      <c r="AO34767" s="46"/>
    </row>
    <row r="34768" spans="1:41" s="60" customFormat="1" hidden="1" x14ac:dyDescent="0.35">
      <c r="A34768" s="46"/>
      <c r="H34768" s="103"/>
      <c r="AD34768" s="99"/>
      <c r="AF34768" s="46"/>
      <c r="AM34768" s="121"/>
      <c r="AO34768" s="46"/>
    </row>
    <row r="34769" spans="1:41" s="60" customFormat="1" hidden="1" x14ac:dyDescent="0.35">
      <c r="A34769" s="46"/>
      <c r="H34769" s="103"/>
      <c r="AD34769" s="99"/>
      <c r="AF34769" s="46"/>
      <c r="AM34769" s="121"/>
      <c r="AO34769" s="46"/>
    </row>
    <row r="34770" spans="1:41" s="60" customFormat="1" hidden="1" x14ac:dyDescent="0.35">
      <c r="A34770" s="46"/>
      <c r="H34770" s="103"/>
      <c r="AD34770" s="99"/>
      <c r="AF34770" s="46"/>
      <c r="AM34770" s="121"/>
      <c r="AO34770" s="46"/>
    </row>
    <row r="34771" spans="1:41" s="60" customFormat="1" hidden="1" x14ac:dyDescent="0.35">
      <c r="A34771" s="46"/>
      <c r="H34771" s="103"/>
      <c r="AD34771" s="99"/>
      <c r="AF34771" s="46"/>
      <c r="AM34771" s="121"/>
      <c r="AO34771" s="46"/>
    </row>
    <row r="34772" spans="1:41" s="60" customFormat="1" hidden="1" x14ac:dyDescent="0.35">
      <c r="A34772" s="46"/>
      <c r="H34772" s="103"/>
      <c r="AD34772" s="99"/>
      <c r="AF34772" s="46"/>
      <c r="AM34772" s="121"/>
      <c r="AO34772" s="46"/>
    </row>
    <row r="34773" spans="1:41" s="60" customFormat="1" hidden="1" x14ac:dyDescent="0.35">
      <c r="A34773" s="46"/>
      <c r="H34773" s="103"/>
      <c r="AD34773" s="99"/>
      <c r="AF34773" s="46"/>
      <c r="AM34773" s="121"/>
      <c r="AO34773" s="46"/>
    </row>
    <row r="34774" spans="1:41" s="60" customFormat="1" hidden="1" x14ac:dyDescent="0.35">
      <c r="A34774" s="46"/>
      <c r="H34774" s="103"/>
      <c r="AD34774" s="99"/>
      <c r="AF34774" s="46"/>
      <c r="AM34774" s="121"/>
      <c r="AO34774" s="46"/>
    </row>
    <row r="34775" spans="1:41" s="60" customFormat="1" hidden="1" x14ac:dyDescent="0.35">
      <c r="A34775" s="46"/>
      <c r="H34775" s="103"/>
      <c r="AD34775" s="99"/>
      <c r="AF34775" s="46"/>
      <c r="AM34775" s="121"/>
      <c r="AO34775" s="46"/>
    </row>
    <row r="34776" spans="1:41" s="60" customFormat="1" hidden="1" x14ac:dyDescent="0.35">
      <c r="A34776" s="46"/>
      <c r="H34776" s="103"/>
      <c r="AD34776" s="99"/>
      <c r="AF34776" s="46"/>
      <c r="AM34776" s="121"/>
      <c r="AO34776" s="46"/>
    </row>
    <row r="34777" spans="1:41" s="60" customFormat="1" hidden="1" x14ac:dyDescent="0.35">
      <c r="A34777" s="46"/>
      <c r="H34777" s="103"/>
      <c r="AD34777" s="99"/>
      <c r="AF34777" s="46"/>
      <c r="AM34777" s="121"/>
      <c r="AO34777" s="46"/>
    </row>
    <row r="34778" spans="1:41" s="60" customFormat="1" hidden="1" x14ac:dyDescent="0.35">
      <c r="A34778" s="46"/>
      <c r="H34778" s="103"/>
      <c r="AD34778" s="99"/>
      <c r="AF34778" s="46"/>
      <c r="AM34778" s="121"/>
      <c r="AO34778" s="46"/>
    </row>
    <row r="34779" spans="1:41" s="60" customFormat="1" hidden="1" x14ac:dyDescent="0.35">
      <c r="A34779" s="46"/>
      <c r="H34779" s="103"/>
      <c r="AD34779" s="99"/>
      <c r="AF34779" s="46"/>
      <c r="AM34779" s="121"/>
      <c r="AO34779" s="46"/>
    </row>
    <row r="34780" spans="1:41" s="60" customFormat="1" hidden="1" x14ac:dyDescent="0.35">
      <c r="A34780" s="46"/>
      <c r="H34780" s="103"/>
      <c r="AD34780" s="99"/>
      <c r="AF34780" s="46"/>
      <c r="AM34780" s="121"/>
      <c r="AO34780" s="46"/>
    </row>
    <row r="34781" spans="1:41" s="60" customFormat="1" hidden="1" x14ac:dyDescent="0.35">
      <c r="A34781" s="46"/>
      <c r="H34781" s="103"/>
      <c r="AD34781" s="99"/>
      <c r="AF34781" s="46"/>
      <c r="AM34781" s="121"/>
      <c r="AO34781" s="46"/>
    </row>
    <row r="34782" spans="1:41" s="60" customFormat="1" hidden="1" x14ac:dyDescent="0.35">
      <c r="A34782" s="46"/>
      <c r="H34782" s="103"/>
      <c r="AD34782" s="99"/>
      <c r="AF34782" s="46"/>
      <c r="AM34782" s="121"/>
      <c r="AO34782" s="46"/>
    </row>
    <row r="34783" spans="1:41" s="60" customFormat="1" hidden="1" x14ac:dyDescent="0.35">
      <c r="A34783" s="46"/>
      <c r="H34783" s="103"/>
      <c r="AD34783" s="99"/>
      <c r="AF34783" s="46"/>
      <c r="AM34783" s="121"/>
      <c r="AO34783" s="46"/>
    </row>
    <row r="34784" spans="1:41" s="60" customFormat="1" hidden="1" x14ac:dyDescent="0.35">
      <c r="A34784" s="46"/>
      <c r="H34784" s="103"/>
      <c r="AD34784" s="99"/>
      <c r="AF34784" s="46"/>
      <c r="AM34784" s="121"/>
      <c r="AO34784" s="46"/>
    </row>
    <row r="34785" spans="1:41" s="60" customFormat="1" hidden="1" x14ac:dyDescent="0.35">
      <c r="A34785" s="46"/>
      <c r="H34785" s="103"/>
      <c r="AD34785" s="99"/>
      <c r="AF34785" s="46"/>
      <c r="AM34785" s="121"/>
      <c r="AO34785" s="46"/>
    </row>
    <row r="34786" spans="1:41" s="60" customFormat="1" hidden="1" x14ac:dyDescent="0.35">
      <c r="A34786" s="46"/>
      <c r="H34786" s="103"/>
      <c r="AD34786" s="99"/>
      <c r="AF34786" s="46"/>
      <c r="AM34786" s="121"/>
      <c r="AO34786" s="46"/>
    </row>
    <row r="34787" spans="1:41" s="60" customFormat="1" hidden="1" x14ac:dyDescent="0.35">
      <c r="A34787" s="46"/>
      <c r="H34787" s="103"/>
      <c r="AD34787" s="99"/>
      <c r="AF34787" s="46"/>
      <c r="AM34787" s="121"/>
      <c r="AO34787" s="46"/>
    </row>
    <row r="34788" spans="1:41" s="60" customFormat="1" hidden="1" x14ac:dyDescent="0.35">
      <c r="A34788" s="46"/>
      <c r="H34788" s="103"/>
      <c r="AD34788" s="99"/>
      <c r="AF34788" s="46"/>
      <c r="AM34788" s="121"/>
      <c r="AO34788" s="46"/>
    </row>
    <row r="34789" spans="1:41" s="60" customFormat="1" hidden="1" x14ac:dyDescent="0.35">
      <c r="A34789" s="46"/>
      <c r="H34789" s="103"/>
      <c r="AD34789" s="99"/>
      <c r="AF34789" s="46"/>
      <c r="AM34789" s="121"/>
      <c r="AO34789" s="46"/>
    </row>
    <row r="34790" spans="1:41" s="60" customFormat="1" hidden="1" x14ac:dyDescent="0.35">
      <c r="A34790" s="46"/>
      <c r="H34790" s="103"/>
      <c r="AD34790" s="99"/>
      <c r="AF34790" s="46"/>
      <c r="AM34790" s="121"/>
      <c r="AO34790" s="46"/>
    </row>
    <row r="34791" spans="1:41" s="60" customFormat="1" hidden="1" x14ac:dyDescent="0.35">
      <c r="A34791" s="46"/>
      <c r="H34791" s="103"/>
      <c r="AD34791" s="99"/>
      <c r="AF34791" s="46"/>
      <c r="AM34791" s="121"/>
      <c r="AO34791" s="46"/>
    </row>
    <row r="34792" spans="1:41" s="60" customFormat="1" hidden="1" x14ac:dyDescent="0.35">
      <c r="A34792" s="46"/>
      <c r="H34792" s="103"/>
      <c r="AD34792" s="99"/>
      <c r="AF34792" s="46"/>
      <c r="AM34792" s="121"/>
      <c r="AO34792" s="46"/>
    </row>
    <row r="34793" spans="1:41" s="60" customFormat="1" hidden="1" x14ac:dyDescent="0.35">
      <c r="A34793" s="46"/>
      <c r="H34793" s="103"/>
      <c r="AD34793" s="99"/>
      <c r="AF34793" s="46"/>
      <c r="AM34793" s="121"/>
      <c r="AO34793" s="46"/>
    </row>
    <row r="34794" spans="1:41" s="60" customFormat="1" hidden="1" x14ac:dyDescent="0.35">
      <c r="A34794" s="46"/>
      <c r="H34794" s="103"/>
      <c r="AD34794" s="99"/>
      <c r="AF34794" s="46"/>
      <c r="AM34794" s="121"/>
      <c r="AO34794" s="46"/>
    </row>
    <row r="34795" spans="1:41" s="60" customFormat="1" hidden="1" x14ac:dyDescent="0.35">
      <c r="A34795" s="46"/>
      <c r="H34795" s="103"/>
      <c r="AD34795" s="99"/>
      <c r="AF34795" s="46"/>
      <c r="AM34795" s="121"/>
      <c r="AO34795" s="46"/>
    </row>
    <row r="34796" spans="1:41" s="60" customFormat="1" hidden="1" x14ac:dyDescent="0.35">
      <c r="A34796" s="46"/>
      <c r="H34796" s="103"/>
      <c r="AD34796" s="99"/>
      <c r="AF34796" s="46"/>
      <c r="AM34796" s="121"/>
      <c r="AO34796" s="46"/>
    </row>
    <row r="34797" spans="1:41" s="60" customFormat="1" hidden="1" x14ac:dyDescent="0.35">
      <c r="A34797" s="46"/>
      <c r="H34797" s="103"/>
      <c r="AD34797" s="99"/>
      <c r="AF34797" s="46"/>
      <c r="AM34797" s="121"/>
      <c r="AO34797" s="46"/>
    </row>
    <row r="34798" spans="1:41" s="60" customFormat="1" hidden="1" x14ac:dyDescent="0.35">
      <c r="A34798" s="46"/>
      <c r="H34798" s="103"/>
      <c r="AD34798" s="99"/>
      <c r="AF34798" s="46"/>
      <c r="AM34798" s="121"/>
      <c r="AO34798" s="46"/>
    </row>
    <row r="34799" spans="1:41" s="60" customFormat="1" hidden="1" x14ac:dyDescent="0.35">
      <c r="A34799" s="46"/>
      <c r="H34799" s="103"/>
      <c r="AD34799" s="99"/>
      <c r="AF34799" s="46"/>
      <c r="AM34799" s="121"/>
      <c r="AO34799" s="46"/>
    </row>
    <row r="34800" spans="1:41" s="60" customFormat="1" hidden="1" x14ac:dyDescent="0.35">
      <c r="A34800" s="46"/>
      <c r="H34800" s="103"/>
      <c r="AD34800" s="99"/>
      <c r="AF34800" s="46"/>
      <c r="AM34800" s="121"/>
      <c r="AO34800" s="46"/>
    </row>
    <row r="34801" spans="1:41" s="60" customFormat="1" hidden="1" x14ac:dyDescent="0.35">
      <c r="A34801" s="46"/>
      <c r="H34801" s="103"/>
      <c r="AD34801" s="99"/>
      <c r="AF34801" s="46"/>
      <c r="AM34801" s="121"/>
      <c r="AO34801" s="46"/>
    </row>
    <row r="34802" spans="1:41" s="60" customFormat="1" hidden="1" x14ac:dyDescent="0.35">
      <c r="A34802" s="46"/>
      <c r="H34802" s="103"/>
      <c r="AD34802" s="99"/>
      <c r="AF34802" s="46"/>
      <c r="AM34802" s="121"/>
      <c r="AO34802" s="46"/>
    </row>
    <row r="34803" spans="1:41" s="60" customFormat="1" hidden="1" x14ac:dyDescent="0.35">
      <c r="A34803" s="46"/>
      <c r="H34803" s="103"/>
      <c r="AD34803" s="99"/>
      <c r="AF34803" s="46"/>
      <c r="AM34803" s="121"/>
      <c r="AO34803" s="46"/>
    </row>
    <row r="34804" spans="1:41" s="60" customFormat="1" hidden="1" x14ac:dyDescent="0.35">
      <c r="A34804" s="46"/>
      <c r="H34804" s="103"/>
      <c r="AD34804" s="99"/>
      <c r="AF34804" s="46"/>
      <c r="AM34804" s="121"/>
      <c r="AO34804" s="46"/>
    </row>
    <row r="34805" spans="1:41" s="60" customFormat="1" hidden="1" x14ac:dyDescent="0.35">
      <c r="A34805" s="46"/>
      <c r="H34805" s="103"/>
      <c r="AD34805" s="99"/>
      <c r="AF34805" s="46"/>
      <c r="AM34805" s="121"/>
      <c r="AO34805" s="46"/>
    </row>
    <row r="34806" spans="1:41" s="60" customFormat="1" hidden="1" x14ac:dyDescent="0.35">
      <c r="A34806" s="46"/>
      <c r="H34806" s="103"/>
      <c r="AD34806" s="99"/>
      <c r="AF34806" s="46"/>
      <c r="AM34806" s="121"/>
      <c r="AO34806" s="46"/>
    </row>
    <row r="34807" spans="1:41" s="60" customFormat="1" hidden="1" x14ac:dyDescent="0.35">
      <c r="A34807" s="46"/>
      <c r="H34807" s="103"/>
      <c r="AD34807" s="99"/>
      <c r="AF34807" s="46"/>
      <c r="AM34807" s="121"/>
      <c r="AO34807" s="46"/>
    </row>
    <row r="34808" spans="1:41" s="60" customFormat="1" hidden="1" x14ac:dyDescent="0.35">
      <c r="A34808" s="46"/>
      <c r="H34808" s="103"/>
      <c r="AD34808" s="99"/>
      <c r="AF34808" s="46"/>
      <c r="AM34808" s="121"/>
      <c r="AO34808" s="46"/>
    </row>
    <row r="34809" spans="1:41" s="60" customFormat="1" hidden="1" x14ac:dyDescent="0.35">
      <c r="A34809" s="46"/>
      <c r="H34809" s="103"/>
      <c r="AD34809" s="99"/>
      <c r="AF34809" s="46"/>
      <c r="AM34809" s="121"/>
      <c r="AO34809" s="46"/>
    </row>
    <row r="34810" spans="1:41" s="60" customFormat="1" hidden="1" x14ac:dyDescent="0.35">
      <c r="A34810" s="46"/>
      <c r="H34810" s="103"/>
      <c r="AD34810" s="99"/>
      <c r="AF34810" s="46"/>
      <c r="AM34810" s="121"/>
      <c r="AO34810" s="46"/>
    </row>
    <row r="34811" spans="1:41" s="60" customFormat="1" hidden="1" x14ac:dyDescent="0.35">
      <c r="A34811" s="46"/>
      <c r="H34811" s="103"/>
      <c r="AD34811" s="99"/>
      <c r="AF34811" s="46"/>
      <c r="AM34811" s="121"/>
      <c r="AO34811" s="46"/>
    </row>
    <row r="34812" spans="1:41" s="60" customFormat="1" hidden="1" x14ac:dyDescent="0.35">
      <c r="A34812" s="46"/>
      <c r="H34812" s="103"/>
      <c r="AD34812" s="99"/>
      <c r="AF34812" s="46"/>
      <c r="AM34812" s="121"/>
      <c r="AO34812" s="46"/>
    </row>
    <row r="34813" spans="1:41" s="60" customFormat="1" hidden="1" x14ac:dyDescent="0.35">
      <c r="A34813" s="46"/>
      <c r="H34813" s="103"/>
      <c r="AD34813" s="99"/>
      <c r="AF34813" s="46"/>
      <c r="AM34813" s="121"/>
      <c r="AO34813" s="46"/>
    </row>
    <row r="34814" spans="1:41" s="60" customFormat="1" hidden="1" x14ac:dyDescent="0.35">
      <c r="A34814" s="46"/>
      <c r="H34814" s="103"/>
      <c r="AD34814" s="99"/>
      <c r="AF34814" s="46"/>
      <c r="AM34814" s="121"/>
      <c r="AO34814" s="46"/>
    </row>
    <row r="34815" spans="1:41" s="60" customFormat="1" hidden="1" x14ac:dyDescent="0.35">
      <c r="A34815" s="46"/>
      <c r="H34815" s="103"/>
      <c r="AD34815" s="99"/>
      <c r="AF34815" s="46"/>
      <c r="AM34815" s="121"/>
      <c r="AO34815" s="46"/>
    </row>
    <row r="34816" spans="1:41" s="60" customFormat="1" hidden="1" x14ac:dyDescent="0.35">
      <c r="A34816" s="46"/>
      <c r="H34816" s="103"/>
      <c r="AD34816" s="99"/>
      <c r="AF34816" s="46"/>
      <c r="AM34816" s="121"/>
      <c r="AO34816" s="46"/>
    </row>
    <row r="34817" spans="1:41" s="60" customFormat="1" hidden="1" x14ac:dyDescent="0.35">
      <c r="A34817" s="46"/>
      <c r="H34817" s="103"/>
      <c r="AD34817" s="99"/>
      <c r="AF34817" s="46"/>
      <c r="AM34817" s="121"/>
      <c r="AO34817" s="46"/>
    </row>
    <row r="34818" spans="1:41" s="60" customFormat="1" hidden="1" x14ac:dyDescent="0.35">
      <c r="A34818" s="46"/>
      <c r="H34818" s="103"/>
      <c r="AD34818" s="99"/>
      <c r="AF34818" s="46"/>
      <c r="AM34818" s="121"/>
      <c r="AO34818" s="46"/>
    </row>
    <row r="34819" spans="1:41" s="60" customFormat="1" hidden="1" x14ac:dyDescent="0.35">
      <c r="A34819" s="46"/>
      <c r="H34819" s="103"/>
      <c r="AD34819" s="99"/>
      <c r="AF34819" s="46"/>
      <c r="AM34819" s="121"/>
      <c r="AO34819" s="46"/>
    </row>
    <row r="34820" spans="1:41" s="60" customFormat="1" hidden="1" x14ac:dyDescent="0.35">
      <c r="A34820" s="46"/>
      <c r="H34820" s="103"/>
      <c r="AD34820" s="99"/>
      <c r="AF34820" s="46"/>
      <c r="AM34820" s="121"/>
      <c r="AO34820" s="46"/>
    </row>
    <row r="34821" spans="1:41" s="60" customFormat="1" hidden="1" x14ac:dyDescent="0.35">
      <c r="A34821" s="46"/>
      <c r="H34821" s="103"/>
      <c r="AD34821" s="99"/>
      <c r="AF34821" s="46"/>
      <c r="AM34821" s="121"/>
      <c r="AO34821" s="46"/>
    </row>
    <row r="34822" spans="1:41" s="60" customFormat="1" hidden="1" x14ac:dyDescent="0.35">
      <c r="A34822" s="46"/>
      <c r="H34822" s="103"/>
      <c r="AD34822" s="99"/>
      <c r="AF34822" s="46"/>
      <c r="AM34822" s="121"/>
      <c r="AO34822" s="46"/>
    </row>
    <row r="34823" spans="1:41" s="60" customFormat="1" hidden="1" x14ac:dyDescent="0.35">
      <c r="A34823" s="46"/>
      <c r="H34823" s="103"/>
      <c r="AD34823" s="99"/>
      <c r="AF34823" s="46"/>
      <c r="AM34823" s="121"/>
      <c r="AO34823" s="46"/>
    </row>
    <row r="34824" spans="1:41" s="60" customFormat="1" hidden="1" x14ac:dyDescent="0.35">
      <c r="A34824" s="46"/>
      <c r="H34824" s="103"/>
      <c r="AD34824" s="99"/>
      <c r="AF34824" s="46"/>
      <c r="AM34824" s="121"/>
      <c r="AO34824" s="46"/>
    </row>
    <row r="34825" spans="1:41" s="60" customFormat="1" hidden="1" x14ac:dyDescent="0.35">
      <c r="A34825" s="46"/>
      <c r="H34825" s="103"/>
      <c r="AD34825" s="99"/>
      <c r="AF34825" s="46"/>
      <c r="AM34825" s="121"/>
      <c r="AO34825" s="46"/>
    </row>
    <row r="34826" spans="1:41" s="60" customFormat="1" hidden="1" x14ac:dyDescent="0.35">
      <c r="A34826" s="46"/>
      <c r="H34826" s="103"/>
      <c r="AD34826" s="99"/>
      <c r="AF34826" s="46"/>
      <c r="AM34826" s="121"/>
      <c r="AO34826" s="46"/>
    </row>
    <row r="34827" spans="1:41" s="60" customFormat="1" hidden="1" x14ac:dyDescent="0.35">
      <c r="A34827" s="46"/>
      <c r="H34827" s="103"/>
      <c r="AD34827" s="99"/>
      <c r="AF34827" s="46"/>
      <c r="AM34827" s="121"/>
      <c r="AO34827" s="46"/>
    </row>
    <row r="34828" spans="1:41" s="60" customFormat="1" hidden="1" x14ac:dyDescent="0.35">
      <c r="A34828" s="46"/>
      <c r="H34828" s="103"/>
      <c r="AD34828" s="99"/>
      <c r="AF34828" s="46"/>
      <c r="AM34828" s="121"/>
      <c r="AO34828" s="46"/>
    </row>
    <row r="34829" spans="1:41" s="60" customFormat="1" hidden="1" x14ac:dyDescent="0.35">
      <c r="A34829" s="46"/>
      <c r="H34829" s="103"/>
      <c r="AD34829" s="99"/>
      <c r="AF34829" s="46"/>
      <c r="AM34829" s="121"/>
      <c r="AO34829" s="46"/>
    </row>
    <row r="34830" spans="1:41" s="60" customFormat="1" hidden="1" x14ac:dyDescent="0.35">
      <c r="A34830" s="46"/>
      <c r="H34830" s="103"/>
      <c r="AD34830" s="99"/>
      <c r="AF34830" s="46"/>
      <c r="AM34830" s="121"/>
      <c r="AO34830" s="46"/>
    </row>
    <row r="34831" spans="1:41" s="60" customFormat="1" hidden="1" x14ac:dyDescent="0.35">
      <c r="A34831" s="46"/>
      <c r="H34831" s="103"/>
      <c r="AD34831" s="99"/>
      <c r="AF34831" s="46"/>
      <c r="AM34831" s="121"/>
      <c r="AO34831" s="46"/>
    </row>
    <row r="34832" spans="1:41" s="60" customFormat="1" hidden="1" x14ac:dyDescent="0.35">
      <c r="A34832" s="46"/>
      <c r="H34832" s="103"/>
      <c r="AD34832" s="99"/>
      <c r="AF34832" s="46"/>
      <c r="AM34832" s="121"/>
      <c r="AO34832" s="46"/>
    </row>
    <row r="34833" spans="1:41" s="60" customFormat="1" hidden="1" x14ac:dyDescent="0.35">
      <c r="A34833" s="46"/>
      <c r="H34833" s="103"/>
      <c r="AD34833" s="99"/>
      <c r="AF34833" s="46"/>
      <c r="AM34833" s="121"/>
      <c r="AO34833" s="46"/>
    </row>
    <row r="34834" spans="1:41" s="60" customFormat="1" hidden="1" x14ac:dyDescent="0.35">
      <c r="A34834" s="46"/>
      <c r="H34834" s="103"/>
      <c r="AD34834" s="99"/>
      <c r="AF34834" s="46"/>
      <c r="AM34834" s="121"/>
      <c r="AO34834" s="46"/>
    </row>
    <row r="34835" spans="1:41" s="60" customFormat="1" hidden="1" x14ac:dyDescent="0.35">
      <c r="A34835" s="46"/>
      <c r="H34835" s="103"/>
      <c r="AD34835" s="99"/>
      <c r="AF34835" s="46"/>
      <c r="AM34835" s="121"/>
      <c r="AO34835" s="46"/>
    </row>
    <row r="34836" spans="1:41" s="60" customFormat="1" hidden="1" x14ac:dyDescent="0.35">
      <c r="A34836" s="46"/>
      <c r="H34836" s="103"/>
      <c r="AD34836" s="99"/>
      <c r="AF34836" s="46"/>
      <c r="AM34836" s="121"/>
      <c r="AO34836" s="46"/>
    </row>
    <row r="34837" spans="1:41" s="60" customFormat="1" hidden="1" x14ac:dyDescent="0.35">
      <c r="A34837" s="46"/>
      <c r="H34837" s="103"/>
      <c r="AD34837" s="99"/>
      <c r="AF34837" s="46"/>
      <c r="AM34837" s="121"/>
      <c r="AO34837" s="46"/>
    </row>
    <row r="34838" spans="1:41" s="60" customFormat="1" hidden="1" x14ac:dyDescent="0.35">
      <c r="A34838" s="46"/>
      <c r="H34838" s="103"/>
      <c r="AD34838" s="99"/>
      <c r="AF34838" s="46"/>
      <c r="AM34838" s="121"/>
      <c r="AO34838" s="46"/>
    </row>
    <row r="34839" spans="1:41" s="60" customFormat="1" hidden="1" x14ac:dyDescent="0.35">
      <c r="A34839" s="46"/>
      <c r="H34839" s="103"/>
      <c r="AD34839" s="99"/>
      <c r="AF34839" s="46"/>
      <c r="AM34839" s="121"/>
      <c r="AO34839" s="46"/>
    </row>
    <row r="34840" spans="1:41" s="60" customFormat="1" hidden="1" x14ac:dyDescent="0.35">
      <c r="A34840" s="46"/>
      <c r="H34840" s="103"/>
      <c r="AD34840" s="99"/>
      <c r="AF34840" s="46"/>
      <c r="AM34840" s="121"/>
      <c r="AO34840" s="46"/>
    </row>
    <row r="34841" spans="1:41" s="60" customFormat="1" hidden="1" x14ac:dyDescent="0.35">
      <c r="A34841" s="46"/>
      <c r="H34841" s="103"/>
      <c r="AD34841" s="99"/>
      <c r="AF34841" s="46"/>
      <c r="AM34841" s="121"/>
      <c r="AO34841" s="46"/>
    </row>
    <row r="34842" spans="1:41" s="60" customFormat="1" hidden="1" x14ac:dyDescent="0.35">
      <c r="A34842" s="46"/>
      <c r="H34842" s="103"/>
      <c r="AD34842" s="99"/>
      <c r="AF34842" s="46"/>
      <c r="AM34842" s="121"/>
      <c r="AO34842" s="46"/>
    </row>
    <row r="34843" spans="1:41" s="60" customFormat="1" hidden="1" x14ac:dyDescent="0.35">
      <c r="A34843" s="46"/>
      <c r="H34843" s="103"/>
      <c r="AD34843" s="99"/>
      <c r="AF34843" s="46"/>
      <c r="AM34843" s="121"/>
      <c r="AO34843" s="46"/>
    </row>
    <row r="34844" spans="1:41" s="60" customFormat="1" hidden="1" x14ac:dyDescent="0.35">
      <c r="A34844" s="46"/>
      <c r="H34844" s="103"/>
      <c r="AD34844" s="99"/>
      <c r="AF34844" s="46"/>
      <c r="AM34844" s="121"/>
      <c r="AO34844" s="46"/>
    </row>
    <row r="34845" spans="1:41" s="60" customFormat="1" hidden="1" x14ac:dyDescent="0.35">
      <c r="A34845" s="46"/>
      <c r="H34845" s="103"/>
      <c r="AD34845" s="99"/>
      <c r="AF34845" s="46"/>
      <c r="AM34845" s="121"/>
      <c r="AO34845" s="46"/>
    </row>
    <row r="34846" spans="1:41" s="60" customFormat="1" hidden="1" x14ac:dyDescent="0.35">
      <c r="A34846" s="46"/>
      <c r="H34846" s="103"/>
      <c r="AD34846" s="99"/>
      <c r="AF34846" s="46"/>
      <c r="AM34846" s="121"/>
      <c r="AO34846" s="46"/>
    </row>
    <row r="34847" spans="1:41" s="60" customFormat="1" hidden="1" x14ac:dyDescent="0.35">
      <c r="A34847" s="46"/>
      <c r="H34847" s="103"/>
      <c r="AD34847" s="99"/>
      <c r="AF34847" s="46"/>
      <c r="AM34847" s="121"/>
      <c r="AO34847" s="46"/>
    </row>
    <row r="34848" spans="1:41" s="60" customFormat="1" hidden="1" x14ac:dyDescent="0.35">
      <c r="A34848" s="46"/>
      <c r="H34848" s="103"/>
      <c r="AD34848" s="99"/>
      <c r="AF34848" s="46"/>
      <c r="AM34848" s="121"/>
      <c r="AO34848" s="46"/>
    </row>
    <row r="34849" spans="1:41" s="60" customFormat="1" hidden="1" x14ac:dyDescent="0.35">
      <c r="A34849" s="46"/>
      <c r="H34849" s="103"/>
      <c r="AD34849" s="99"/>
      <c r="AF34849" s="46"/>
      <c r="AM34849" s="121"/>
      <c r="AO34849" s="46"/>
    </row>
    <row r="34850" spans="1:41" s="60" customFormat="1" hidden="1" x14ac:dyDescent="0.35">
      <c r="A34850" s="46"/>
      <c r="H34850" s="103"/>
      <c r="AD34850" s="99"/>
      <c r="AF34850" s="46"/>
      <c r="AM34850" s="121"/>
      <c r="AO34850" s="46"/>
    </row>
    <row r="34851" spans="1:41" s="60" customFormat="1" hidden="1" x14ac:dyDescent="0.35">
      <c r="A34851" s="46"/>
      <c r="H34851" s="103"/>
      <c r="AD34851" s="99"/>
      <c r="AF34851" s="46"/>
      <c r="AM34851" s="121"/>
      <c r="AO34851" s="46"/>
    </row>
    <row r="34852" spans="1:41" s="60" customFormat="1" hidden="1" x14ac:dyDescent="0.35">
      <c r="A34852" s="46"/>
      <c r="H34852" s="103"/>
      <c r="AD34852" s="99"/>
      <c r="AF34852" s="46"/>
      <c r="AM34852" s="121"/>
      <c r="AO34852" s="46"/>
    </row>
    <row r="34853" spans="1:41" s="60" customFormat="1" hidden="1" x14ac:dyDescent="0.35">
      <c r="A34853" s="46"/>
      <c r="H34853" s="103"/>
      <c r="AD34853" s="99"/>
      <c r="AF34853" s="46"/>
      <c r="AM34853" s="121"/>
      <c r="AO34853" s="46"/>
    </row>
    <row r="34854" spans="1:41" s="60" customFormat="1" hidden="1" x14ac:dyDescent="0.35">
      <c r="A34854" s="46"/>
      <c r="H34854" s="103"/>
      <c r="AD34854" s="99"/>
      <c r="AF34854" s="46"/>
      <c r="AM34854" s="121"/>
      <c r="AO34854" s="46"/>
    </row>
    <row r="34855" spans="1:41" s="60" customFormat="1" hidden="1" x14ac:dyDescent="0.35">
      <c r="A34855" s="46"/>
      <c r="H34855" s="103"/>
      <c r="AD34855" s="99"/>
      <c r="AF34855" s="46"/>
      <c r="AM34855" s="121"/>
      <c r="AO34855" s="46"/>
    </row>
    <row r="34856" spans="1:41" s="60" customFormat="1" hidden="1" x14ac:dyDescent="0.35">
      <c r="A34856" s="46"/>
      <c r="H34856" s="103"/>
      <c r="AD34856" s="99"/>
      <c r="AF34856" s="46"/>
      <c r="AM34856" s="121"/>
      <c r="AO34856" s="46"/>
    </row>
    <row r="34857" spans="1:41" s="60" customFormat="1" hidden="1" x14ac:dyDescent="0.35">
      <c r="A34857" s="46"/>
      <c r="H34857" s="103"/>
      <c r="AD34857" s="99"/>
      <c r="AF34857" s="46"/>
      <c r="AM34857" s="121"/>
      <c r="AO34857" s="46"/>
    </row>
    <row r="34858" spans="1:41" s="60" customFormat="1" hidden="1" x14ac:dyDescent="0.35">
      <c r="A34858" s="46"/>
      <c r="H34858" s="103"/>
      <c r="AD34858" s="99"/>
      <c r="AF34858" s="46"/>
      <c r="AM34858" s="121"/>
      <c r="AO34858" s="46"/>
    </row>
    <row r="34859" spans="1:41" s="60" customFormat="1" hidden="1" x14ac:dyDescent="0.35">
      <c r="A34859" s="46"/>
      <c r="H34859" s="103"/>
      <c r="AD34859" s="99"/>
      <c r="AF34859" s="46"/>
      <c r="AM34859" s="121"/>
      <c r="AO34859" s="46"/>
    </row>
    <row r="34860" spans="1:41" s="60" customFormat="1" hidden="1" x14ac:dyDescent="0.35">
      <c r="A34860" s="46"/>
      <c r="H34860" s="103"/>
      <c r="AD34860" s="99"/>
      <c r="AF34860" s="46"/>
      <c r="AM34860" s="121"/>
      <c r="AO34860" s="46"/>
    </row>
    <row r="34861" spans="1:41" s="60" customFormat="1" hidden="1" x14ac:dyDescent="0.35">
      <c r="A34861" s="46"/>
      <c r="H34861" s="103"/>
      <c r="AD34861" s="99"/>
      <c r="AF34861" s="46"/>
      <c r="AM34861" s="121"/>
      <c r="AO34861" s="46"/>
    </row>
    <row r="34862" spans="1:41" s="60" customFormat="1" hidden="1" x14ac:dyDescent="0.35">
      <c r="A34862" s="46"/>
      <c r="H34862" s="103"/>
      <c r="AD34862" s="99"/>
      <c r="AF34862" s="46"/>
      <c r="AM34862" s="121"/>
      <c r="AO34862" s="46"/>
    </row>
    <row r="34863" spans="1:41" s="60" customFormat="1" hidden="1" x14ac:dyDescent="0.35">
      <c r="A34863" s="46"/>
      <c r="H34863" s="103"/>
      <c r="AD34863" s="99"/>
      <c r="AF34863" s="46"/>
      <c r="AM34863" s="121"/>
      <c r="AO34863" s="46"/>
    </row>
    <row r="34864" spans="1:41" s="60" customFormat="1" hidden="1" x14ac:dyDescent="0.35">
      <c r="A34864" s="46"/>
      <c r="H34864" s="103"/>
      <c r="AD34864" s="99"/>
      <c r="AF34864" s="46"/>
      <c r="AM34864" s="121"/>
      <c r="AO34864" s="46"/>
    </row>
    <row r="34865" spans="1:41" s="60" customFormat="1" hidden="1" x14ac:dyDescent="0.35">
      <c r="A34865" s="46"/>
      <c r="H34865" s="103"/>
      <c r="AD34865" s="99"/>
      <c r="AF34865" s="46"/>
      <c r="AM34865" s="121"/>
      <c r="AO34865" s="46"/>
    </row>
    <row r="34866" spans="1:41" s="60" customFormat="1" hidden="1" x14ac:dyDescent="0.35">
      <c r="A34866" s="46"/>
      <c r="H34866" s="103"/>
      <c r="AD34866" s="99"/>
      <c r="AF34866" s="46"/>
      <c r="AM34866" s="121"/>
      <c r="AO34866" s="46"/>
    </row>
    <row r="34867" spans="1:41" s="60" customFormat="1" hidden="1" x14ac:dyDescent="0.35">
      <c r="A34867" s="46"/>
      <c r="H34867" s="103"/>
      <c r="AD34867" s="99"/>
      <c r="AF34867" s="46"/>
      <c r="AM34867" s="121"/>
      <c r="AO34867" s="46"/>
    </row>
    <row r="34868" spans="1:41" s="60" customFormat="1" hidden="1" x14ac:dyDescent="0.35">
      <c r="A34868" s="46"/>
      <c r="H34868" s="103"/>
      <c r="AD34868" s="99"/>
      <c r="AF34868" s="46"/>
      <c r="AM34868" s="121"/>
      <c r="AO34868" s="46"/>
    </row>
    <row r="34869" spans="1:41" s="60" customFormat="1" hidden="1" x14ac:dyDescent="0.35">
      <c r="A34869" s="46"/>
      <c r="H34869" s="103"/>
      <c r="AD34869" s="99"/>
      <c r="AF34869" s="46"/>
      <c r="AM34869" s="121"/>
      <c r="AO34869" s="46"/>
    </row>
    <row r="34870" spans="1:41" s="60" customFormat="1" hidden="1" x14ac:dyDescent="0.35">
      <c r="A34870" s="46"/>
      <c r="H34870" s="103"/>
      <c r="AD34870" s="99"/>
      <c r="AF34870" s="46"/>
      <c r="AM34870" s="121"/>
      <c r="AO34870" s="46"/>
    </row>
    <row r="34871" spans="1:41" s="60" customFormat="1" hidden="1" x14ac:dyDescent="0.35">
      <c r="A34871" s="46"/>
      <c r="H34871" s="103"/>
      <c r="AD34871" s="99"/>
      <c r="AF34871" s="46"/>
      <c r="AM34871" s="121"/>
      <c r="AO34871" s="46"/>
    </row>
    <row r="34872" spans="1:41" s="60" customFormat="1" hidden="1" x14ac:dyDescent="0.35">
      <c r="A34872" s="46"/>
      <c r="H34872" s="103"/>
      <c r="AD34872" s="99"/>
      <c r="AF34872" s="46"/>
      <c r="AM34872" s="121"/>
      <c r="AO34872" s="46"/>
    </row>
    <row r="34873" spans="1:41" s="60" customFormat="1" hidden="1" x14ac:dyDescent="0.35">
      <c r="A34873" s="46"/>
      <c r="H34873" s="103"/>
      <c r="AD34873" s="99"/>
      <c r="AF34873" s="46"/>
      <c r="AM34873" s="121"/>
      <c r="AO34873" s="46"/>
    </row>
    <row r="34874" spans="1:41" s="60" customFormat="1" hidden="1" x14ac:dyDescent="0.35">
      <c r="A34874" s="46"/>
      <c r="H34874" s="103"/>
      <c r="AD34874" s="99"/>
      <c r="AF34874" s="46"/>
      <c r="AM34874" s="121"/>
      <c r="AO34874" s="46"/>
    </row>
    <row r="34875" spans="1:41" s="60" customFormat="1" hidden="1" x14ac:dyDescent="0.35">
      <c r="A34875" s="46"/>
      <c r="H34875" s="103"/>
      <c r="AD34875" s="99"/>
      <c r="AF34875" s="46"/>
      <c r="AM34875" s="121"/>
      <c r="AO34875" s="46"/>
    </row>
    <row r="34876" spans="1:41" s="60" customFormat="1" hidden="1" x14ac:dyDescent="0.35">
      <c r="A34876" s="46"/>
      <c r="H34876" s="103"/>
      <c r="AD34876" s="99"/>
      <c r="AF34876" s="46"/>
      <c r="AM34876" s="121"/>
      <c r="AO34876" s="46"/>
    </row>
    <row r="34877" spans="1:41" s="60" customFormat="1" hidden="1" x14ac:dyDescent="0.35">
      <c r="A34877" s="46"/>
      <c r="H34877" s="103"/>
      <c r="AD34877" s="99"/>
      <c r="AF34877" s="46"/>
      <c r="AM34877" s="121"/>
      <c r="AO34877" s="46"/>
    </row>
    <row r="34878" spans="1:41" s="60" customFormat="1" hidden="1" x14ac:dyDescent="0.35">
      <c r="A34878" s="46"/>
      <c r="H34878" s="103"/>
      <c r="AD34878" s="99"/>
      <c r="AF34878" s="46"/>
      <c r="AM34878" s="121"/>
      <c r="AO34878" s="46"/>
    </row>
    <row r="34879" spans="1:41" s="60" customFormat="1" hidden="1" x14ac:dyDescent="0.35">
      <c r="A34879" s="46"/>
      <c r="H34879" s="103"/>
      <c r="AD34879" s="99"/>
      <c r="AF34879" s="46"/>
      <c r="AM34879" s="121"/>
      <c r="AO34879" s="46"/>
    </row>
    <row r="34880" spans="1:41" s="60" customFormat="1" hidden="1" x14ac:dyDescent="0.35">
      <c r="A34880" s="46"/>
      <c r="H34880" s="103"/>
      <c r="AD34880" s="99"/>
      <c r="AF34880" s="46"/>
      <c r="AM34880" s="121"/>
      <c r="AO34880" s="46"/>
    </row>
    <row r="34881" spans="1:41" s="60" customFormat="1" hidden="1" x14ac:dyDescent="0.35">
      <c r="A34881" s="46"/>
      <c r="H34881" s="103"/>
      <c r="AD34881" s="99"/>
      <c r="AF34881" s="46"/>
      <c r="AM34881" s="121"/>
      <c r="AO34881" s="46"/>
    </row>
    <row r="34882" spans="1:41" s="60" customFormat="1" hidden="1" x14ac:dyDescent="0.35">
      <c r="A34882" s="46"/>
      <c r="H34882" s="103"/>
      <c r="AD34882" s="99"/>
      <c r="AF34882" s="46"/>
      <c r="AM34882" s="121"/>
      <c r="AO34882" s="46"/>
    </row>
    <row r="34883" spans="1:41" s="60" customFormat="1" hidden="1" x14ac:dyDescent="0.35">
      <c r="A34883" s="46"/>
      <c r="H34883" s="103"/>
      <c r="AD34883" s="99"/>
      <c r="AF34883" s="46"/>
      <c r="AM34883" s="121"/>
      <c r="AO34883" s="46"/>
    </row>
    <row r="34884" spans="1:41" s="60" customFormat="1" hidden="1" x14ac:dyDescent="0.35">
      <c r="A34884" s="46"/>
      <c r="H34884" s="103"/>
      <c r="AD34884" s="99"/>
      <c r="AF34884" s="46"/>
      <c r="AM34884" s="121"/>
      <c r="AO34884" s="46"/>
    </row>
    <row r="34885" spans="1:41" s="60" customFormat="1" hidden="1" x14ac:dyDescent="0.35">
      <c r="A34885" s="46"/>
      <c r="H34885" s="103"/>
      <c r="AD34885" s="99"/>
      <c r="AF34885" s="46"/>
      <c r="AM34885" s="121"/>
      <c r="AO34885" s="46"/>
    </row>
    <row r="34886" spans="1:41" s="60" customFormat="1" hidden="1" x14ac:dyDescent="0.35">
      <c r="A34886" s="46"/>
      <c r="H34886" s="103"/>
      <c r="AD34886" s="99"/>
      <c r="AF34886" s="46"/>
      <c r="AM34886" s="121"/>
      <c r="AO34886" s="46"/>
    </row>
    <row r="34887" spans="1:41" s="60" customFormat="1" hidden="1" x14ac:dyDescent="0.35">
      <c r="A34887" s="46"/>
      <c r="H34887" s="103"/>
      <c r="AD34887" s="99"/>
      <c r="AF34887" s="46"/>
      <c r="AM34887" s="121"/>
      <c r="AO34887" s="46"/>
    </row>
    <row r="34888" spans="1:41" s="60" customFormat="1" hidden="1" x14ac:dyDescent="0.35">
      <c r="A34888" s="46"/>
      <c r="H34888" s="103"/>
      <c r="AD34888" s="99"/>
      <c r="AF34888" s="46"/>
      <c r="AM34888" s="121"/>
      <c r="AO34888" s="46"/>
    </row>
    <row r="34889" spans="1:41" s="60" customFormat="1" hidden="1" x14ac:dyDescent="0.35">
      <c r="A34889" s="46"/>
      <c r="H34889" s="103"/>
      <c r="AD34889" s="99"/>
      <c r="AF34889" s="46"/>
      <c r="AM34889" s="121"/>
      <c r="AO34889" s="46"/>
    </row>
    <row r="34890" spans="1:41" s="60" customFormat="1" hidden="1" x14ac:dyDescent="0.35">
      <c r="A34890" s="46"/>
      <c r="H34890" s="103"/>
      <c r="AD34890" s="99"/>
      <c r="AF34890" s="46"/>
      <c r="AM34890" s="121"/>
      <c r="AO34890" s="46"/>
    </row>
    <row r="34891" spans="1:41" s="60" customFormat="1" hidden="1" x14ac:dyDescent="0.35">
      <c r="A34891" s="46"/>
      <c r="H34891" s="103"/>
      <c r="AD34891" s="99"/>
      <c r="AF34891" s="46"/>
      <c r="AM34891" s="121"/>
      <c r="AO34891" s="46"/>
    </row>
    <row r="34892" spans="1:41" s="60" customFormat="1" hidden="1" x14ac:dyDescent="0.35">
      <c r="A34892" s="46"/>
      <c r="H34892" s="103"/>
      <c r="AD34892" s="99"/>
      <c r="AF34892" s="46"/>
      <c r="AM34892" s="121"/>
      <c r="AO34892" s="46"/>
    </row>
    <row r="34893" spans="1:41" s="60" customFormat="1" hidden="1" x14ac:dyDescent="0.35">
      <c r="A34893" s="46"/>
      <c r="H34893" s="103"/>
      <c r="AD34893" s="99"/>
      <c r="AF34893" s="46"/>
      <c r="AM34893" s="121"/>
      <c r="AO34893" s="46"/>
    </row>
    <row r="34894" spans="1:41" s="60" customFormat="1" hidden="1" x14ac:dyDescent="0.35">
      <c r="A34894" s="46"/>
      <c r="H34894" s="103"/>
      <c r="AD34894" s="99"/>
      <c r="AF34894" s="46"/>
      <c r="AM34894" s="121"/>
      <c r="AO34894" s="46"/>
    </row>
    <row r="34895" spans="1:41" s="60" customFormat="1" hidden="1" x14ac:dyDescent="0.35">
      <c r="A34895" s="46"/>
      <c r="H34895" s="103"/>
      <c r="AD34895" s="99"/>
      <c r="AF34895" s="46"/>
      <c r="AM34895" s="121"/>
      <c r="AO34895" s="46"/>
    </row>
    <row r="34896" spans="1:41" s="60" customFormat="1" hidden="1" x14ac:dyDescent="0.35">
      <c r="A34896" s="46"/>
      <c r="H34896" s="103"/>
      <c r="AD34896" s="99"/>
      <c r="AF34896" s="46"/>
      <c r="AM34896" s="121"/>
      <c r="AO34896" s="46"/>
    </row>
    <row r="34897" spans="1:41" s="60" customFormat="1" hidden="1" x14ac:dyDescent="0.35">
      <c r="A34897" s="46"/>
      <c r="H34897" s="103"/>
      <c r="AD34897" s="99"/>
      <c r="AF34897" s="46"/>
      <c r="AM34897" s="121"/>
      <c r="AO34897" s="46"/>
    </row>
    <row r="34898" spans="1:41" s="60" customFormat="1" hidden="1" x14ac:dyDescent="0.35">
      <c r="A34898" s="46"/>
      <c r="H34898" s="103"/>
      <c r="AD34898" s="99"/>
      <c r="AF34898" s="46"/>
      <c r="AM34898" s="121"/>
      <c r="AO34898" s="46"/>
    </row>
    <row r="34899" spans="1:41" s="60" customFormat="1" hidden="1" x14ac:dyDescent="0.35">
      <c r="A34899" s="46"/>
      <c r="H34899" s="103"/>
      <c r="AD34899" s="99"/>
      <c r="AF34899" s="46"/>
      <c r="AM34899" s="121"/>
      <c r="AO34899" s="46"/>
    </row>
    <row r="34900" spans="1:41" s="60" customFormat="1" hidden="1" x14ac:dyDescent="0.35">
      <c r="A34900" s="46"/>
      <c r="H34900" s="103"/>
      <c r="AD34900" s="99"/>
      <c r="AF34900" s="46"/>
      <c r="AM34900" s="121"/>
      <c r="AO34900" s="46"/>
    </row>
    <row r="34901" spans="1:41" s="60" customFormat="1" hidden="1" x14ac:dyDescent="0.35">
      <c r="A34901" s="46"/>
      <c r="H34901" s="103"/>
      <c r="AD34901" s="99"/>
      <c r="AF34901" s="46"/>
      <c r="AM34901" s="121"/>
      <c r="AO34901" s="46"/>
    </row>
    <row r="34902" spans="1:41" s="60" customFormat="1" hidden="1" x14ac:dyDescent="0.35">
      <c r="A34902" s="46"/>
      <c r="H34902" s="103"/>
      <c r="AD34902" s="99"/>
      <c r="AF34902" s="46"/>
      <c r="AM34902" s="121"/>
      <c r="AO34902" s="46"/>
    </row>
    <row r="34903" spans="1:41" s="60" customFormat="1" hidden="1" x14ac:dyDescent="0.35">
      <c r="A34903" s="46"/>
      <c r="H34903" s="103"/>
      <c r="AD34903" s="99"/>
      <c r="AF34903" s="46"/>
      <c r="AM34903" s="121"/>
      <c r="AO34903" s="46"/>
    </row>
    <row r="34904" spans="1:41" s="60" customFormat="1" hidden="1" x14ac:dyDescent="0.35">
      <c r="A34904" s="46"/>
      <c r="H34904" s="103"/>
      <c r="AD34904" s="99"/>
      <c r="AF34904" s="46"/>
      <c r="AM34904" s="121"/>
      <c r="AO34904" s="46"/>
    </row>
    <row r="34905" spans="1:41" s="60" customFormat="1" hidden="1" x14ac:dyDescent="0.35">
      <c r="A34905" s="46"/>
      <c r="H34905" s="103"/>
      <c r="AD34905" s="99"/>
      <c r="AF34905" s="46"/>
      <c r="AM34905" s="121"/>
      <c r="AO34905" s="46"/>
    </row>
    <row r="34906" spans="1:41" s="60" customFormat="1" hidden="1" x14ac:dyDescent="0.35">
      <c r="A34906" s="46"/>
      <c r="H34906" s="103"/>
      <c r="AD34906" s="99"/>
      <c r="AF34906" s="46"/>
      <c r="AM34906" s="121"/>
      <c r="AO34906" s="46"/>
    </row>
    <row r="34907" spans="1:41" s="60" customFormat="1" hidden="1" x14ac:dyDescent="0.35">
      <c r="A34907" s="46"/>
      <c r="H34907" s="103"/>
      <c r="AD34907" s="99"/>
      <c r="AF34907" s="46"/>
      <c r="AM34907" s="121"/>
      <c r="AO34907" s="46"/>
    </row>
    <row r="34908" spans="1:41" s="60" customFormat="1" hidden="1" x14ac:dyDescent="0.35">
      <c r="A34908" s="46"/>
      <c r="H34908" s="103"/>
      <c r="AD34908" s="99"/>
      <c r="AF34908" s="46"/>
      <c r="AM34908" s="121"/>
      <c r="AO34908" s="46"/>
    </row>
    <row r="34909" spans="1:41" s="60" customFormat="1" hidden="1" x14ac:dyDescent="0.35">
      <c r="A34909" s="46"/>
      <c r="H34909" s="103"/>
      <c r="AD34909" s="99"/>
      <c r="AF34909" s="46"/>
      <c r="AM34909" s="121"/>
      <c r="AO34909" s="46"/>
    </row>
    <row r="34910" spans="1:41" s="60" customFormat="1" hidden="1" x14ac:dyDescent="0.35">
      <c r="A34910" s="46"/>
      <c r="H34910" s="103"/>
      <c r="AD34910" s="99"/>
      <c r="AF34910" s="46"/>
      <c r="AM34910" s="121"/>
      <c r="AO34910" s="46"/>
    </row>
    <row r="34911" spans="1:41" s="60" customFormat="1" hidden="1" x14ac:dyDescent="0.35">
      <c r="A34911" s="46"/>
      <c r="H34911" s="103"/>
      <c r="AD34911" s="99"/>
      <c r="AF34911" s="46"/>
      <c r="AM34911" s="121"/>
      <c r="AO34911" s="46"/>
    </row>
    <row r="34912" spans="1:41" s="60" customFormat="1" hidden="1" x14ac:dyDescent="0.35">
      <c r="A34912" s="46"/>
      <c r="H34912" s="103"/>
      <c r="AD34912" s="99"/>
      <c r="AF34912" s="46"/>
      <c r="AM34912" s="121"/>
      <c r="AO34912" s="46"/>
    </row>
    <row r="34913" spans="1:41" s="60" customFormat="1" hidden="1" x14ac:dyDescent="0.35">
      <c r="A34913" s="46"/>
      <c r="H34913" s="103"/>
      <c r="AD34913" s="99"/>
      <c r="AF34913" s="46"/>
      <c r="AM34913" s="121"/>
      <c r="AO34913" s="46"/>
    </row>
    <row r="34914" spans="1:41" s="60" customFormat="1" hidden="1" x14ac:dyDescent="0.35">
      <c r="A34914" s="46"/>
      <c r="H34914" s="103"/>
      <c r="AD34914" s="99"/>
      <c r="AF34914" s="46"/>
      <c r="AM34914" s="121"/>
      <c r="AO34914" s="46"/>
    </row>
    <row r="34915" spans="1:41" s="60" customFormat="1" hidden="1" x14ac:dyDescent="0.35">
      <c r="A34915" s="46"/>
      <c r="H34915" s="103"/>
      <c r="AD34915" s="99"/>
      <c r="AF34915" s="46"/>
      <c r="AM34915" s="121"/>
      <c r="AO34915" s="46"/>
    </row>
    <row r="34916" spans="1:41" s="60" customFormat="1" hidden="1" x14ac:dyDescent="0.35">
      <c r="A34916" s="46"/>
      <c r="H34916" s="103"/>
      <c r="AD34916" s="99"/>
      <c r="AF34916" s="46"/>
      <c r="AM34916" s="121"/>
      <c r="AO34916" s="46"/>
    </row>
    <row r="34917" spans="1:41" s="60" customFormat="1" hidden="1" x14ac:dyDescent="0.35">
      <c r="A34917" s="46"/>
      <c r="H34917" s="103"/>
      <c r="AD34917" s="99"/>
      <c r="AF34917" s="46"/>
      <c r="AM34917" s="121"/>
      <c r="AO34917" s="46"/>
    </row>
    <row r="34918" spans="1:41" s="60" customFormat="1" hidden="1" x14ac:dyDescent="0.35">
      <c r="A34918" s="46"/>
      <c r="H34918" s="103"/>
      <c r="AD34918" s="99"/>
      <c r="AF34918" s="46"/>
      <c r="AM34918" s="121"/>
      <c r="AO34918" s="46"/>
    </row>
    <row r="34919" spans="1:41" s="60" customFormat="1" hidden="1" x14ac:dyDescent="0.35">
      <c r="A34919" s="46"/>
      <c r="H34919" s="103"/>
      <c r="AD34919" s="99"/>
      <c r="AF34919" s="46"/>
      <c r="AM34919" s="121"/>
      <c r="AO34919" s="46"/>
    </row>
    <row r="34920" spans="1:41" s="60" customFormat="1" hidden="1" x14ac:dyDescent="0.35">
      <c r="A34920" s="46"/>
      <c r="H34920" s="103"/>
      <c r="AD34920" s="99"/>
      <c r="AF34920" s="46"/>
      <c r="AM34920" s="121"/>
      <c r="AO34920" s="46"/>
    </row>
    <row r="34921" spans="1:41" s="60" customFormat="1" hidden="1" x14ac:dyDescent="0.35">
      <c r="A34921" s="46"/>
      <c r="H34921" s="103"/>
      <c r="AD34921" s="99"/>
      <c r="AF34921" s="46"/>
      <c r="AM34921" s="121"/>
      <c r="AO34921" s="46"/>
    </row>
    <row r="34922" spans="1:41" s="60" customFormat="1" hidden="1" x14ac:dyDescent="0.35">
      <c r="A34922" s="46"/>
      <c r="H34922" s="103"/>
      <c r="AD34922" s="99"/>
      <c r="AF34922" s="46"/>
      <c r="AM34922" s="121"/>
      <c r="AO34922" s="46"/>
    </row>
    <row r="34923" spans="1:41" s="60" customFormat="1" hidden="1" x14ac:dyDescent="0.35">
      <c r="A34923" s="46"/>
      <c r="H34923" s="103"/>
      <c r="AD34923" s="99"/>
      <c r="AF34923" s="46"/>
      <c r="AM34923" s="121"/>
      <c r="AO34923" s="46"/>
    </row>
    <row r="34924" spans="1:41" s="60" customFormat="1" hidden="1" x14ac:dyDescent="0.35">
      <c r="A34924" s="46"/>
      <c r="H34924" s="103"/>
      <c r="AD34924" s="99"/>
      <c r="AF34924" s="46"/>
      <c r="AM34924" s="121"/>
      <c r="AO34924" s="46"/>
    </row>
    <row r="34925" spans="1:41" s="60" customFormat="1" hidden="1" x14ac:dyDescent="0.35">
      <c r="A34925" s="46"/>
      <c r="H34925" s="103"/>
      <c r="AD34925" s="99"/>
      <c r="AF34925" s="46"/>
      <c r="AM34925" s="121"/>
      <c r="AO34925" s="46"/>
    </row>
    <row r="34926" spans="1:41" s="60" customFormat="1" hidden="1" x14ac:dyDescent="0.35">
      <c r="A34926" s="46"/>
      <c r="H34926" s="103"/>
      <c r="AD34926" s="99"/>
      <c r="AF34926" s="46"/>
      <c r="AM34926" s="121"/>
      <c r="AO34926" s="46"/>
    </row>
    <row r="34927" spans="1:41" s="60" customFormat="1" hidden="1" x14ac:dyDescent="0.35">
      <c r="A34927" s="46"/>
      <c r="H34927" s="103"/>
      <c r="AD34927" s="99"/>
      <c r="AF34927" s="46"/>
      <c r="AM34927" s="121"/>
      <c r="AO34927" s="46"/>
    </row>
    <row r="34928" spans="1:41" s="60" customFormat="1" hidden="1" x14ac:dyDescent="0.35">
      <c r="A34928" s="46"/>
      <c r="H34928" s="103"/>
      <c r="AD34928" s="99"/>
      <c r="AF34928" s="46"/>
      <c r="AM34928" s="121"/>
      <c r="AO34928" s="46"/>
    </row>
    <row r="34929" spans="1:41" s="60" customFormat="1" hidden="1" x14ac:dyDescent="0.35">
      <c r="A34929" s="46"/>
      <c r="H34929" s="103"/>
      <c r="AD34929" s="99"/>
      <c r="AF34929" s="46"/>
      <c r="AM34929" s="121"/>
      <c r="AO34929" s="46"/>
    </row>
    <row r="34930" spans="1:41" s="60" customFormat="1" hidden="1" x14ac:dyDescent="0.35">
      <c r="A34930" s="46"/>
      <c r="H34930" s="103"/>
      <c r="AD34930" s="99"/>
      <c r="AF34930" s="46"/>
      <c r="AM34930" s="121"/>
      <c r="AO34930" s="46"/>
    </row>
    <row r="34931" spans="1:41" s="60" customFormat="1" hidden="1" x14ac:dyDescent="0.35">
      <c r="A34931" s="46"/>
      <c r="H34931" s="103"/>
      <c r="AD34931" s="99"/>
      <c r="AF34931" s="46"/>
      <c r="AM34931" s="121"/>
      <c r="AO34931" s="46"/>
    </row>
    <row r="34932" spans="1:41" s="60" customFormat="1" hidden="1" x14ac:dyDescent="0.35">
      <c r="A34932" s="46"/>
      <c r="H34932" s="103"/>
      <c r="AD34932" s="99"/>
      <c r="AF34932" s="46"/>
      <c r="AM34932" s="121"/>
      <c r="AO34932" s="46"/>
    </row>
    <row r="34933" spans="1:41" s="60" customFormat="1" hidden="1" x14ac:dyDescent="0.35">
      <c r="A34933" s="46"/>
      <c r="H34933" s="103"/>
      <c r="AD34933" s="99"/>
      <c r="AF34933" s="46"/>
      <c r="AM34933" s="121"/>
      <c r="AO34933" s="46"/>
    </row>
    <row r="34934" spans="1:41" s="60" customFormat="1" hidden="1" x14ac:dyDescent="0.35">
      <c r="A34934" s="46"/>
      <c r="H34934" s="103"/>
      <c r="AD34934" s="99"/>
      <c r="AF34934" s="46"/>
      <c r="AM34934" s="121"/>
      <c r="AO34934" s="46"/>
    </row>
    <row r="34935" spans="1:41" s="60" customFormat="1" hidden="1" x14ac:dyDescent="0.35">
      <c r="A34935" s="46"/>
      <c r="H34935" s="103"/>
      <c r="AD34935" s="99"/>
      <c r="AF34935" s="46"/>
      <c r="AM34935" s="121"/>
      <c r="AO34935" s="46"/>
    </row>
    <row r="34936" spans="1:41" s="60" customFormat="1" hidden="1" x14ac:dyDescent="0.35">
      <c r="A34936" s="46"/>
      <c r="H34936" s="103"/>
      <c r="AD34936" s="99"/>
      <c r="AF34936" s="46"/>
      <c r="AM34936" s="121"/>
      <c r="AO34936" s="46"/>
    </row>
    <row r="34937" spans="1:41" s="60" customFormat="1" hidden="1" x14ac:dyDescent="0.35">
      <c r="A34937" s="46"/>
      <c r="H34937" s="103"/>
      <c r="AD34937" s="99"/>
      <c r="AF34937" s="46"/>
      <c r="AM34937" s="121"/>
      <c r="AO34937" s="46"/>
    </row>
    <row r="34938" spans="1:41" s="60" customFormat="1" hidden="1" x14ac:dyDescent="0.35">
      <c r="A34938" s="46"/>
      <c r="H34938" s="103"/>
      <c r="AD34938" s="99"/>
      <c r="AF34938" s="46"/>
      <c r="AM34938" s="121"/>
      <c r="AO34938" s="46"/>
    </row>
    <row r="34939" spans="1:41" s="60" customFormat="1" hidden="1" x14ac:dyDescent="0.35">
      <c r="A34939" s="46"/>
      <c r="H34939" s="103"/>
      <c r="AD34939" s="99"/>
      <c r="AF34939" s="46"/>
      <c r="AM34939" s="121"/>
      <c r="AO34939" s="46"/>
    </row>
    <row r="34940" spans="1:41" s="60" customFormat="1" hidden="1" x14ac:dyDescent="0.35">
      <c r="A34940" s="46"/>
      <c r="H34940" s="103"/>
      <c r="AD34940" s="99"/>
      <c r="AF34940" s="46"/>
      <c r="AM34940" s="121"/>
      <c r="AO34940" s="46"/>
    </row>
    <row r="34941" spans="1:41" s="60" customFormat="1" hidden="1" x14ac:dyDescent="0.35">
      <c r="A34941" s="46"/>
      <c r="H34941" s="103"/>
      <c r="AD34941" s="99"/>
      <c r="AF34941" s="46"/>
      <c r="AM34941" s="121"/>
      <c r="AO34941" s="46"/>
    </row>
    <row r="34942" spans="1:41" s="60" customFormat="1" hidden="1" x14ac:dyDescent="0.35">
      <c r="A34942" s="46"/>
      <c r="H34942" s="103"/>
      <c r="AD34942" s="99"/>
      <c r="AF34942" s="46"/>
      <c r="AM34942" s="121"/>
      <c r="AO34942" s="46"/>
    </row>
    <row r="34943" spans="1:41" s="60" customFormat="1" hidden="1" x14ac:dyDescent="0.35">
      <c r="A34943" s="46"/>
      <c r="H34943" s="103"/>
      <c r="AD34943" s="99"/>
      <c r="AF34943" s="46"/>
      <c r="AM34943" s="121"/>
      <c r="AO34943" s="46"/>
    </row>
    <row r="34944" spans="1:41" s="60" customFormat="1" hidden="1" x14ac:dyDescent="0.35">
      <c r="A34944" s="46"/>
      <c r="H34944" s="103"/>
      <c r="AD34944" s="99"/>
      <c r="AF34944" s="46"/>
      <c r="AM34944" s="121"/>
      <c r="AO34944" s="46"/>
    </row>
    <row r="34945" spans="1:41" s="60" customFormat="1" hidden="1" x14ac:dyDescent="0.35">
      <c r="A34945" s="46"/>
      <c r="H34945" s="103"/>
      <c r="AD34945" s="99"/>
      <c r="AF34945" s="46"/>
      <c r="AM34945" s="121"/>
      <c r="AO34945" s="46"/>
    </row>
    <row r="34946" spans="1:41" s="60" customFormat="1" hidden="1" x14ac:dyDescent="0.35">
      <c r="A34946" s="46"/>
      <c r="H34946" s="103"/>
      <c r="AD34946" s="99"/>
      <c r="AF34946" s="46"/>
      <c r="AM34946" s="121"/>
      <c r="AO34946" s="46"/>
    </row>
    <row r="34947" spans="1:41" s="60" customFormat="1" hidden="1" x14ac:dyDescent="0.35">
      <c r="A34947" s="46"/>
      <c r="H34947" s="103"/>
      <c r="AD34947" s="99"/>
      <c r="AF34947" s="46"/>
      <c r="AM34947" s="121"/>
      <c r="AO34947" s="46"/>
    </row>
    <row r="34948" spans="1:41" s="60" customFormat="1" hidden="1" x14ac:dyDescent="0.35">
      <c r="A34948" s="46"/>
      <c r="H34948" s="103"/>
      <c r="AD34948" s="99"/>
      <c r="AF34948" s="46"/>
      <c r="AM34948" s="121"/>
      <c r="AO34948" s="46"/>
    </row>
    <row r="34949" spans="1:41" s="60" customFormat="1" hidden="1" x14ac:dyDescent="0.35">
      <c r="A34949" s="46"/>
      <c r="H34949" s="103"/>
      <c r="AD34949" s="99"/>
      <c r="AF34949" s="46"/>
      <c r="AM34949" s="121"/>
      <c r="AO34949" s="46"/>
    </row>
    <row r="34950" spans="1:41" s="60" customFormat="1" hidden="1" x14ac:dyDescent="0.35">
      <c r="A34950" s="46"/>
      <c r="H34950" s="103"/>
      <c r="AD34950" s="99"/>
      <c r="AF34950" s="46"/>
      <c r="AM34950" s="121"/>
      <c r="AO34950" s="46"/>
    </row>
    <row r="34951" spans="1:41" s="60" customFormat="1" hidden="1" x14ac:dyDescent="0.35">
      <c r="A34951" s="46"/>
      <c r="H34951" s="103"/>
      <c r="AD34951" s="99"/>
      <c r="AF34951" s="46"/>
      <c r="AM34951" s="121"/>
      <c r="AO34951" s="46"/>
    </row>
    <row r="34952" spans="1:41" s="60" customFormat="1" hidden="1" x14ac:dyDescent="0.35">
      <c r="A34952" s="46"/>
      <c r="H34952" s="103"/>
      <c r="AD34952" s="99"/>
      <c r="AF34952" s="46"/>
      <c r="AM34952" s="121"/>
      <c r="AO34952" s="46"/>
    </row>
    <row r="34953" spans="1:41" s="60" customFormat="1" hidden="1" x14ac:dyDescent="0.35">
      <c r="A34953" s="46"/>
      <c r="H34953" s="103"/>
      <c r="AD34953" s="99"/>
      <c r="AF34953" s="46"/>
      <c r="AM34953" s="121"/>
      <c r="AO34953" s="46"/>
    </row>
    <row r="34954" spans="1:41" s="60" customFormat="1" hidden="1" x14ac:dyDescent="0.35">
      <c r="A34954" s="46"/>
      <c r="H34954" s="103"/>
      <c r="AD34954" s="99"/>
      <c r="AF34954" s="46"/>
      <c r="AM34954" s="121"/>
      <c r="AO34954" s="46"/>
    </row>
    <row r="34955" spans="1:41" s="60" customFormat="1" hidden="1" x14ac:dyDescent="0.35">
      <c r="A34955" s="46"/>
      <c r="H34955" s="103"/>
      <c r="AD34955" s="99"/>
      <c r="AF34955" s="46"/>
      <c r="AM34955" s="121"/>
      <c r="AO34955" s="46"/>
    </row>
    <row r="34956" spans="1:41" s="60" customFormat="1" hidden="1" x14ac:dyDescent="0.35">
      <c r="A34956" s="46"/>
      <c r="H34956" s="103"/>
      <c r="AD34956" s="99"/>
      <c r="AF34956" s="46"/>
      <c r="AM34956" s="121"/>
      <c r="AO34956" s="46"/>
    </row>
    <row r="34957" spans="1:41" s="60" customFormat="1" hidden="1" x14ac:dyDescent="0.35">
      <c r="A34957" s="46"/>
      <c r="H34957" s="103"/>
      <c r="AD34957" s="99"/>
      <c r="AF34957" s="46"/>
      <c r="AM34957" s="121"/>
      <c r="AO34957" s="46"/>
    </row>
    <row r="34958" spans="1:41" s="60" customFormat="1" hidden="1" x14ac:dyDescent="0.35">
      <c r="A34958" s="46"/>
      <c r="H34958" s="103"/>
      <c r="AD34958" s="99"/>
      <c r="AF34958" s="46"/>
      <c r="AM34958" s="121"/>
      <c r="AO34958" s="46"/>
    </row>
    <row r="34959" spans="1:41" s="60" customFormat="1" hidden="1" x14ac:dyDescent="0.35">
      <c r="A34959" s="46"/>
      <c r="H34959" s="103"/>
      <c r="AD34959" s="99"/>
      <c r="AF34959" s="46"/>
      <c r="AM34959" s="121"/>
      <c r="AO34959" s="46"/>
    </row>
    <row r="34960" spans="1:41" s="60" customFormat="1" hidden="1" x14ac:dyDescent="0.35">
      <c r="A34960" s="46"/>
      <c r="H34960" s="103"/>
      <c r="AD34960" s="99"/>
      <c r="AF34960" s="46"/>
      <c r="AM34960" s="121"/>
      <c r="AO34960" s="46"/>
    </row>
    <row r="34961" spans="1:41" s="60" customFormat="1" hidden="1" x14ac:dyDescent="0.35">
      <c r="A34961" s="46"/>
      <c r="H34961" s="103"/>
      <c r="AD34961" s="99"/>
      <c r="AF34961" s="46"/>
      <c r="AM34961" s="121"/>
      <c r="AO34961" s="46"/>
    </row>
    <row r="34962" spans="1:41" s="60" customFormat="1" hidden="1" x14ac:dyDescent="0.35">
      <c r="A34962" s="46"/>
      <c r="H34962" s="103"/>
      <c r="AD34962" s="99"/>
      <c r="AF34962" s="46"/>
      <c r="AM34962" s="121"/>
      <c r="AO34962" s="46"/>
    </row>
    <row r="34963" spans="1:41" s="60" customFormat="1" hidden="1" x14ac:dyDescent="0.35">
      <c r="A34963" s="46"/>
      <c r="H34963" s="103"/>
      <c r="AD34963" s="99"/>
      <c r="AF34963" s="46"/>
      <c r="AM34963" s="121"/>
      <c r="AO34963" s="46"/>
    </row>
    <row r="34964" spans="1:41" s="60" customFormat="1" hidden="1" x14ac:dyDescent="0.35">
      <c r="A34964" s="46"/>
      <c r="H34964" s="103"/>
      <c r="AD34964" s="99"/>
      <c r="AF34964" s="46"/>
      <c r="AM34964" s="121"/>
      <c r="AO34964" s="46"/>
    </row>
    <row r="34965" spans="1:41" s="60" customFormat="1" hidden="1" x14ac:dyDescent="0.35">
      <c r="A34965" s="46"/>
      <c r="H34965" s="103"/>
      <c r="AD34965" s="99"/>
      <c r="AF34965" s="46"/>
      <c r="AM34965" s="121"/>
      <c r="AO34965" s="46"/>
    </row>
    <row r="34966" spans="1:41" s="60" customFormat="1" hidden="1" x14ac:dyDescent="0.35">
      <c r="A34966" s="46"/>
      <c r="H34966" s="103"/>
      <c r="AD34966" s="99"/>
      <c r="AF34966" s="46"/>
      <c r="AM34966" s="121"/>
      <c r="AO34966" s="46"/>
    </row>
    <row r="34967" spans="1:41" s="60" customFormat="1" hidden="1" x14ac:dyDescent="0.35">
      <c r="A34967" s="46"/>
      <c r="H34967" s="103"/>
      <c r="AD34967" s="99"/>
      <c r="AF34967" s="46"/>
      <c r="AM34967" s="121"/>
      <c r="AO34967" s="46"/>
    </row>
    <row r="34968" spans="1:41" s="60" customFormat="1" hidden="1" x14ac:dyDescent="0.35">
      <c r="A34968" s="46"/>
      <c r="H34968" s="103"/>
      <c r="AD34968" s="99"/>
      <c r="AF34968" s="46"/>
      <c r="AM34968" s="121"/>
      <c r="AO34968" s="46"/>
    </row>
    <row r="34969" spans="1:41" s="60" customFormat="1" hidden="1" x14ac:dyDescent="0.35">
      <c r="A34969" s="46"/>
      <c r="H34969" s="103"/>
      <c r="AD34969" s="99"/>
      <c r="AF34969" s="46"/>
      <c r="AM34969" s="121"/>
      <c r="AO34969" s="46"/>
    </row>
    <row r="34970" spans="1:41" s="60" customFormat="1" hidden="1" x14ac:dyDescent="0.35">
      <c r="A34970" s="46"/>
      <c r="H34970" s="103"/>
      <c r="AD34970" s="99"/>
      <c r="AF34970" s="46"/>
      <c r="AM34970" s="121"/>
      <c r="AO34970" s="46"/>
    </row>
    <row r="34971" spans="1:41" s="60" customFormat="1" hidden="1" x14ac:dyDescent="0.35">
      <c r="A34971" s="46"/>
      <c r="H34971" s="103"/>
      <c r="AD34971" s="99"/>
      <c r="AF34971" s="46"/>
      <c r="AM34971" s="121"/>
      <c r="AO34971" s="46"/>
    </row>
    <row r="34972" spans="1:41" s="60" customFormat="1" hidden="1" x14ac:dyDescent="0.35">
      <c r="A34972" s="46"/>
      <c r="H34972" s="103"/>
      <c r="AD34972" s="99"/>
      <c r="AF34972" s="46"/>
      <c r="AM34972" s="121"/>
      <c r="AO34972" s="46"/>
    </row>
    <row r="34973" spans="1:41" s="60" customFormat="1" hidden="1" x14ac:dyDescent="0.35">
      <c r="A34973" s="46"/>
      <c r="H34973" s="103"/>
      <c r="AD34973" s="99"/>
      <c r="AF34973" s="46"/>
      <c r="AM34973" s="121"/>
      <c r="AO34973" s="46"/>
    </row>
    <row r="34974" spans="1:41" s="60" customFormat="1" hidden="1" x14ac:dyDescent="0.35">
      <c r="A34974" s="46"/>
      <c r="H34974" s="103"/>
      <c r="AD34974" s="99"/>
      <c r="AF34974" s="46"/>
      <c r="AM34974" s="121"/>
      <c r="AO34974" s="46"/>
    </row>
    <row r="34975" spans="1:41" s="60" customFormat="1" hidden="1" x14ac:dyDescent="0.35">
      <c r="A34975" s="46"/>
      <c r="H34975" s="103"/>
      <c r="AD34975" s="99"/>
      <c r="AF34975" s="46"/>
      <c r="AM34975" s="121"/>
      <c r="AO34975" s="46"/>
    </row>
    <row r="34976" spans="1:41" s="60" customFormat="1" hidden="1" x14ac:dyDescent="0.35">
      <c r="A34976" s="46"/>
      <c r="H34976" s="103"/>
      <c r="AD34976" s="99"/>
      <c r="AF34976" s="46"/>
      <c r="AM34976" s="121"/>
      <c r="AO34976" s="46"/>
    </row>
    <row r="34977" spans="1:41" s="60" customFormat="1" hidden="1" x14ac:dyDescent="0.35">
      <c r="A34977" s="46"/>
      <c r="H34977" s="103"/>
      <c r="AD34977" s="99"/>
      <c r="AF34977" s="46"/>
      <c r="AM34977" s="121"/>
      <c r="AO34977" s="46"/>
    </row>
    <row r="34978" spans="1:41" s="60" customFormat="1" hidden="1" x14ac:dyDescent="0.35">
      <c r="A34978" s="46"/>
      <c r="H34978" s="103"/>
      <c r="AD34978" s="99"/>
      <c r="AF34978" s="46"/>
      <c r="AM34978" s="121"/>
      <c r="AO34978" s="46"/>
    </row>
    <row r="34979" spans="1:41" s="60" customFormat="1" hidden="1" x14ac:dyDescent="0.35">
      <c r="A34979" s="46"/>
      <c r="H34979" s="103"/>
      <c r="AD34979" s="99"/>
      <c r="AF34979" s="46"/>
      <c r="AM34979" s="121"/>
      <c r="AO34979" s="46"/>
    </row>
    <row r="34980" spans="1:41" s="60" customFormat="1" hidden="1" x14ac:dyDescent="0.35">
      <c r="A34980" s="46"/>
      <c r="H34980" s="103"/>
      <c r="AD34980" s="99"/>
      <c r="AF34980" s="46"/>
      <c r="AM34980" s="121"/>
      <c r="AO34980" s="46"/>
    </row>
    <row r="34981" spans="1:41" s="60" customFormat="1" hidden="1" x14ac:dyDescent="0.35">
      <c r="A34981" s="46"/>
      <c r="H34981" s="103"/>
      <c r="AD34981" s="99"/>
      <c r="AF34981" s="46"/>
      <c r="AM34981" s="121"/>
      <c r="AO34981" s="46"/>
    </row>
    <row r="34982" spans="1:41" s="60" customFormat="1" hidden="1" x14ac:dyDescent="0.35">
      <c r="A34982" s="46"/>
      <c r="H34982" s="103"/>
      <c r="AD34982" s="99"/>
      <c r="AF34982" s="46"/>
      <c r="AM34982" s="121"/>
      <c r="AO34982" s="46"/>
    </row>
    <row r="34983" spans="1:41" s="60" customFormat="1" hidden="1" x14ac:dyDescent="0.35">
      <c r="A34983" s="46"/>
      <c r="H34983" s="103"/>
      <c r="AD34983" s="99"/>
      <c r="AF34983" s="46"/>
      <c r="AM34983" s="121"/>
      <c r="AO34983" s="46"/>
    </row>
    <row r="34984" spans="1:41" s="60" customFormat="1" hidden="1" x14ac:dyDescent="0.35">
      <c r="A34984" s="46"/>
      <c r="H34984" s="103"/>
      <c r="AD34984" s="99"/>
      <c r="AF34984" s="46"/>
      <c r="AM34984" s="121"/>
      <c r="AO34984" s="46"/>
    </row>
    <row r="34985" spans="1:41" s="60" customFormat="1" hidden="1" x14ac:dyDescent="0.35">
      <c r="A34985" s="46"/>
      <c r="H34985" s="103"/>
      <c r="AD34985" s="99"/>
      <c r="AF34985" s="46"/>
      <c r="AM34985" s="121"/>
      <c r="AO34985" s="46"/>
    </row>
    <row r="34986" spans="1:41" s="60" customFormat="1" hidden="1" x14ac:dyDescent="0.35">
      <c r="A34986" s="46"/>
      <c r="H34986" s="103"/>
      <c r="AD34986" s="99"/>
      <c r="AF34986" s="46"/>
      <c r="AM34986" s="121"/>
      <c r="AO34986" s="46"/>
    </row>
    <row r="34987" spans="1:41" s="60" customFormat="1" hidden="1" x14ac:dyDescent="0.35">
      <c r="A34987" s="46"/>
      <c r="H34987" s="103"/>
      <c r="AD34987" s="99"/>
      <c r="AF34987" s="46"/>
      <c r="AM34987" s="121"/>
      <c r="AO34987" s="46"/>
    </row>
    <row r="34988" spans="1:41" s="60" customFormat="1" hidden="1" x14ac:dyDescent="0.35">
      <c r="A34988" s="46"/>
      <c r="H34988" s="103"/>
      <c r="AD34988" s="99"/>
      <c r="AF34988" s="46"/>
      <c r="AM34988" s="121"/>
      <c r="AO34988" s="46"/>
    </row>
    <row r="34989" spans="1:41" s="60" customFormat="1" hidden="1" x14ac:dyDescent="0.35">
      <c r="A34989" s="46"/>
      <c r="H34989" s="103"/>
      <c r="AD34989" s="99"/>
      <c r="AF34989" s="46"/>
      <c r="AM34989" s="121"/>
      <c r="AO34989" s="46"/>
    </row>
    <row r="34990" spans="1:41" s="60" customFormat="1" hidden="1" x14ac:dyDescent="0.35">
      <c r="A34990" s="46"/>
      <c r="H34990" s="103"/>
      <c r="AD34990" s="99"/>
      <c r="AF34990" s="46"/>
      <c r="AM34990" s="121"/>
      <c r="AO34990" s="46"/>
    </row>
    <row r="34991" spans="1:41" s="60" customFormat="1" hidden="1" x14ac:dyDescent="0.35">
      <c r="A34991" s="46"/>
      <c r="H34991" s="103"/>
      <c r="AD34991" s="99"/>
      <c r="AF34991" s="46"/>
      <c r="AM34991" s="121"/>
      <c r="AO34991" s="46"/>
    </row>
    <row r="34992" spans="1:41" s="60" customFormat="1" hidden="1" x14ac:dyDescent="0.35">
      <c r="A34992" s="46"/>
      <c r="H34992" s="103"/>
      <c r="AD34992" s="99"/>
      <c r="AF34992" s="46"/>
      <c r="AM34992" s="121"/>
      <c r="AO34992" s="46"/>
    </row>
    <row r="34993" spans="1:41" s="60" customFormat="1" hidden="1" x14ac:dyDescent="0.35">
      <c r="A34993" s="46"/>
      <c r="H34993" s="103"/>
      <c r="AD34993" s="99"/>
      <c r="AF34993" s="46"/>
      <c r="AM34993" s="121"/>
      <c r="AO34993" s="46"/>
    </row>
    <row r="34994" spans="1:41" s="60" customFormat="1" hidden="1" x14ac:dyDescent="0.35">
      <c r="A34994" s="46"/>
      <c r="H34994" s="103"/>
      <c r="AD34994" s="99"/>
      <c r="AF34994" s="46"/>
      <c r="AM34994" s="121"/>
      <c r="AO34994" s="46"/>
    </row>
    <row r="34995" spans="1:41" s="60" customFormat="1" hidden="1" x14ac:dyDescent="0.35">
      <c r="A34995" s="46"/>
      <c r="H34995" s="103"/>
      <c r="AD34995" s="99"/>
      <c r="AF34995" s="46"/>
      <c r="AM34995" s="121"/>
      <c r="AO34995" s="46"/>
    </row>
    <row r="34996" spans="1:41" s="60" customFormat="1" hidden="1" x14ac:dyDescent="0.35">
      <c r="A34996" s="46"/>
      <c r="H34996" s="103"/>
      <c r="AD34996" s="99"/>
      <c r="AF34996" s="46"/>
      <c r="AM34996" s="121"/>
      <c r="AO34996" s="46"/>
    </row>
    <row r="34997" spans="1:41" s="60" customFormat="1" hidden="1" x14ac:dyDescent="0.35">
      <c r="A34997" s="46"/>
      <c r="H34997" s="103"/>
      <c r="AD34997" s="99"/>
      <c r="AF34997" s="46"/>
      <c r="AM34997" s="121"/>
      <c r="AO34997" s="46"/>
    </row>
    <row r="34998" spans="1:41" s="60" customFormat="1" hidden="1" x14ac:dyDescent="0.35">
      <c r="A34998" s="46"/>
      <c r="H34998" s="103"/>
      <c r="AD34998" s="99"/>
      <c r="AF34998" s="46"/>
      <c r="AM34998" s="121"/>
      <c r="AO34998" s="46"/>
    </row>
    <row r="34999" spans="1:41" s="60" customFormat="1" hidden="1" x14ac:dyDescent="0.35">
      <c r="A34999" s="46"/>
      <c r="H34999" s="103"/>
      <c r="AD34999" s="99"/>
      <c r="AF34999" s="46"/>
      <c r="AM34999" s="121"/>
      <c r="AO34999" s="46"/>
    </row>
    <row r="35000" spans="1:41" s="60" customFormat="1" hidden="1" x14ac:dyDescent="0.35">
      <c r="A35000" s="46"/>
      <c r="H35000" s="103"/>
      <c r="AD35000" s="99"/>
      <c r="AF35000" s="46"/>
      <c r="AM35000" s="121"/>
      <c r="AO35000" s="46"/>
    </row>
    <row r="35001" spans="1:41" s="60" customFormat="1" hidden="1" x14ac:dyDescent="0.35">
      <c r="A35001" s="46"/>
      <c r="H35001" s="103"/>
      <c r="AD35001" s="99"/>
      <c r="AF35001" s="46"/>
      <c r="AM35001" s="121"/>
      <c r="AO35001" s="46"/>
    </row>
    <row r="35002" spans="1:41" s="60" customFormat="1" hidden="1" x14ac:dyDescent="0.35">
      <c r="A35002" s="46"/>
      <c r="H35002" s="103"/>
      <c r="AD35002" s="99"/>
      <c r="AF35002" s="46"/>
      <c r="AM35002" s="121"/>
      <c r="AO35002" s="46"/>
    </row>
    <row r="35003" spans="1:41" s="60" customFormat="1" hidden="1" x14ac:dyDescent="0.35">
      <c r="A35003" s="46"/>
      <c r="H35003" s="103"/>
      <c r="AD35003" s="99"/>
      <c r="AF35003" s="46"/>
      <c r="AM35003" s="121"/>
      <c r="AO35003" s="46"/>
    </row>
    <row r="35004" spans="1:41" s="60" customFormat="1" hidden="1" x14ac:dyDescent="0.35">
      <c r="A35004" s="46"/>
      <c r="H35004" s="103"/>
      <c r="AD35004" s="99"/>
      <c r="AF35004" s="46"/>
      <c r="AM35004" s="121"/>
      <c r="AO35004" s="46"/>
    </row>
    <row r="35005" spans="1:41" s="60" customFormat="1" hidden="1" x14ac:dyDescent="0.35">
      <c r="A35005" s="46"/>
      <c r="H35005" s="103"/>
      <c r="AD35005" s="99"/>
      <c r="AF35005" s="46"/>
      <c r="AM35005" s="121"/>
      <c r="AO35005" s="46"/>
    </row>
    <row r="35006" spans="1:41" s="60" customFormat="1" hidden="1" x14ac:dyDescent="0.35">
      <c r="A35006" s="46"/>
      <c r="H35006" s="103"/>
      <c r="AD35006" s="99"/>
      <c r="AF35006" s="46"/>
      <c r="AM35006" s="121"/>
      <c r="AO35006" s="46"/>
    </row>
    <row r="35007" spans="1:41" s="60" customFormat="1" hidden="1" x14ac:dyDescent="0.35">
      <c r="A35007" s="46"/>
      <c r="H35007" s="103"/>
      <c r="AD35007" s="99"/>
      <c r="AF35007" s="46"/>
      <c r="AM35007" s="121"/>
      <c r="AO35007" s="46"/>
    </row>
    <row r="35008" spans="1:41" s="60" customFormat="1" hidden="1" x14ac:dyDescent="0.35">
      <c r="A35008" s="46"/>
      <c r="H35008" s="103"/>
      <c r="AD35008" s="99"/>
      <c r="AF35008" s="46"/>
      <c r="AM35008" s="121"/>
      <c r="AO35008" s="46"/>
    </row>
    <row r="35009" spans="1:41" s="60" customFormat="1" hidden="1" x14ac:dyDescent="0.35">
      <c r="A35009" s="46"/>
      <c r="H35009" s="103"/>
      <c r="AD35009" s="99"/>
      <c r="AF35009" s="46"/>
      <c r="AM35009" s="121"/>
      <c r="AO35009" s="46"/>
    </row>
    <row r="35010" spans="1:41" s="60" customFormat="1" hidden="1" x14ac:dyDescent="0.35">
      <c r="A35010" s="46"/>
      <c r="H35010" s="103"/>
      <c r="AD35010" s="99"/>
      <c r="AF35010" s="46"/>
      <c r="AM35010" s="121"/>
      <c r="AO35010" s="46"/>
    </row>
    <row r="35011" spans="1:41" s="60" customFormat="1" hidden="1" x14ac:dyDescent="0.35">
      <c r="A35011" s="46"/>
      <c r="H35011" s="103"/>
      <c r="AD35011" s="99"/>
      <c r="AF35011" s="46"/>
      <c r="AM35011" s="121"/>
      <c r="AO35011" s="46"/>
    </row>
    <row r="35012" spans="1:41" s="60" customFormat="1" hidden="1" x14ac:dyDescent="0.35">
      <c r="A35012" s="46"/>
      <c r="H35012" s="103"/>
      <c r="AD35012" s="99"/>
      <c r="AF35012" s="46"/>
      <c r="AM35012" s="121"/>
      <c r="AO35012" s="46"/>
    </row>
    <row r="35013" spans="1:41" s="60" customFormat="1" hidden="1" x14ac:dyDescent="0.35">
      <c r="A35013" s="46"/>
      <c r="H35013" s="103"/>
      <c r="AD35013" s="99"/>
      <c r="AF35013" s="46"/>
      <c r="AM35013" s="121"/>
      <c r="AO35013" s="46"/>
    </row>
    <row r="35014" spans="1:41" s="60" customFormat="1" hidden="1" x14ac:dyDescent="0.35">
      <c r="A35014" s="46"/>
      <c r="H35014" s="103"/>
      <c r="AD35014" s="99"/>
      <c r="AF35014" s="46"/>
      <c r="AM35014" s="121"/>
      <c r="AO35014" s="46"/>
    </row>
    <row r="35015" spans="1:41" s="60" customFormat="1" hidden="1" x14ac:dyDescent="0.35">
      <c r="A35015" s="46"/>
      <c r="H35015" s="103"/>
      <c r="AD35015" s="99"/>
      <c r="AF35015" s="46"/>
      <c r="AM35015" s="121"/>
      <c r="AO35015" s="46"/>
    </row>
    <row r="35016" spans="1:41" s="60" customFormat="1" hidden="1" x14ac:dyDescent="0.35">
      <c r="A35016" s="46"/>
      <c r="H35016" s="103"/>
      <c r="AD35016" s="99"/>
      <c r="AF35016" s="46"/>
      <c r="AM35016" s="121"/>
      <c r="AO35016" s="46"/>
    </row>
    <row r="35017" spans="1:41" s="60" customFormat="1" hidden="1" x14ac:dyDescent="0.35">
      <c r="A35017" s="46"/>
      <c r="H35017" s="103"/>
      <c r="AD35017" s="99"/>
      <c r="AF35017" s="46"/>
      <c r="AM35017" s="121"/>
      <c r="AO35017" s="46"/>
    </row>
    <row r="35018" spans="1:41" s="60" customFormat="1" hidden="1" x14ac:dyDescent="0.35">
      <c r="A35018" s="46"/>
      <c r="H35018" s="103"/>
      <c r="AD35018" s="99"/>
      <c r="AF35018" s="46"/>
      <c r="AM35018" s="121"/>
      <c r="AO35018" s="46"/>
    </row>
    <row r="35019" spans="1:41" s="60" customFormat="1" hidden="1" x14ac:dyDescent="0.35">
      <c r="A35019" s="46"/>
      <c r="H35019" s="103"/>
      <c r="AD35019" s="99"/>
      <c r="AF35019" s="46"/>
      <c r="AM35019" s="121"/>
      <c r="AO35019" s="46"/>
    </row>
    <row r="35020" spans="1:41" s="60" customFormat="1" hidden="1" x14ac:dyDescent="0.35">
      <c r="A35020" s="46"/>
      <c r="H35020" s="103"/>
      <c r="AD35020" s="99"/>
      <c r="AF35020" s="46"/>
      <c r="AM35020" s="121"/>
      <c r="AO35020" s="46"/>
    </row>
    <row r="35021" spans="1:41" s="60" customFormat="1" hidden="1" x14ac:dyDescent="0.35">
      <c r="A35021" s="46"/>
      <c r="H35021" s="103"/>
      <c r="AD35021" s="99"/>
      <c r="AF35021" s="46"/>
      <c r="AM35021" s="121"/>
      <c r="AO35021" s="46"/>
    </row>
    <row r="35022" spans="1:41" s="60" customFormat="1" hidden="1" x14ac:dyDescent="0.35">
      <c r="A35022" s="46"/>
      <c r="H35022" s="103"/>
      <c r="AD35022" s="99"/>
      <c r="AF35022" s="46"/>
      <c r="AM35022" s="121"/>
      <c r="AO35022" s="46"/>
    </row>
    <row r="35023" spans="1:41" s="60" customFormat="1" hidden="1" x14ac:dyDescent="0.35">
      <c r="A35023" s="46"/>
      <c r="H35023" s="103"/>
      <c r="AD35023" s="99"/>
      <c r="AF35023" s="46"/>
      <c r="AM35023" s="121"/>
      <c r="AO35023" s="46"/>
    </row>
    <row r="35024" spans="1:41" s="60" customFormat="1" hidden="1" x14ac:dyDescent="0.35">
      <c r="A35024" s="46"/>
      <c r="H35024" s="103"/>
      <c r="AD35024" s="99"/>
      <c r="AF35024" s="46"/>
      <c r="AM35024" s="121"/>
      <c r="AO35024" s="46"/>
    </row>
    <row r="35025" spans="1:41" s="60" customFormat="1" hidden="1" x14ac:dyDescent="0.35">
      <c r="A35025" s="46"/>
      <c r="H35025" s="103"/>
      <c r="AD35025" s="99"/>
      <c r="AF35025" s="46"/>
      <c r="AM35025" s="121"/>
      <c r="AO35025" s="46"/>
    </row>
    <row r="35026" spans="1:41" s="60" customFormat="1" hidden="1" x14ac:dyDescent="0.35">
      <c r="A35026" s="46"/>
      <c r="H35026" s="103"/>
      <c r="AD35026" s="99"/>
      <c r="AF35026" s="46"/>
      <c r="AM35026" s="121"/>
      <c r="AO35026" s="46"/>
    </row>
    <row r="35027" spans="1:41" s="60" customFormat="1" hidden="1" x14ac:dyDescent="0.35">
      <c r="A35027" s="46"/>
      <c r="H35027" s="103"/>
      <c r="AD35027" s="99"/>
      <c r="AF35027" s="46"/>
      <c r="AM35027" s="121"/>
      <c r="AO35027" s="46"/>
    </row>
    <row r="35028" spans="1:41" s="60" customFormat="1" hidden="1" x14ac:dyDescent="0.35">
      <c r="A35028" s="46"/>
      <c r="H35028" s="103"/>
      <c r="AD35028" s="99"/>
      <c r="AF35028" s="46"/>
      <c r="AM35028" s="121"/>
      <c r="AO35028" s="46"/>
    </row>
    <row r="35029" spans="1:41" s="60" customFormat="1" hidden="1" x14ac:dyDescent="0.35">
      <c r="A35029" s="46"/>
      <c r="H35029" s="103"/>
      <c r="AD35029" s="99"/>
      <c r="AF35029" s="46"/>
      <c r="AM35029" s="121"/>
      <c r="AO35029" s="46"/>
    </row>
    <row r="35030" spans="1:41" s="60" customFormat="1" hidden="1" x14ac:dyDescent="0.35">
      <c r="A35030" s="46"/>
      <c r="H35030" s="103"/>
      <c r="AD35030" s="99"/>
      <c r="AF35030" s="46"/>
      <c r="AM35030" s="121"/>
      <c r="AO35030" s="46"/>
    </row>
    <row r="35031" spans="1:41" s="60" customFormat="1" hidden="1" x14ac:dyDescent="0.35">
      <c r="A35031" s="46"/>
      <c r="H35031" s="103"/>
      <c r="AD35031" s="99"/>
      <c r="AF35031" s="46"/>
      <c r="AM35031" s="121"/>
      <c r="AO35031" s="46"/>
    </row>
    <row r="35032" spans="1:41" s="60" customFormat="1" hidden="1" x14ac:dyDescent="0.35">
      <c r="A35032" s="46"/>
      <c r="H35032" s="103"/>
      <c r="AD35032" s="99"/>
      <c r="AF35032" s="46"/>
      <c r="AM35032" s="121"/>
      <c r="AO35032" s="46"/>
    </row>
    <row r="35033" spans="1:41" s="60" customFormat="1" hidden="1" x14ac:dyDescent="0.35">
      <c r="A35033" s="46"/>
      <c r="H35033" s="103"/>
      <c r="AD35033" s="99"/>
      <c r="AF35033" s="46"/>
      <c r="AM35033" s="121"/>
      <c r="AO35033" s="46"/>
    </row>
    <row r="35034" spans="1:41" s="60" customFormat="1" hidden="1" x14ac:dyDescent="0.35">
      <c r="A35034" s="46"/>
      <c r="H35034" s="103"/>
      <c r="AD35034" s="99"/>
      <c r="AF35034" s="46"/>
      <c r="AM35034" s="121"/>
      <c r="AO35034" s="46"/>
    </row>
    <row r="35035" spans="1:41" s="60" customFormat="1" hidden="1" x14ac:dyDescent="0.35">
      <c r="A35035" s="46"/>
      <c r="H35035" s="103"/>
      <c r="AD35035" s="99"/>
      <c r="AF35035" s="46"/>
      <c r="AM35035" s="121"/>
      <c r="AO35035" s="46"/>
    </row>
    <row r="35036" spans="1:41" s="60" customFormat="1" hidden="1" x14ac:dyDescent="0.35">
      <c r="A35036" s="46"/>
      <c r="H35036" s="103"/>
      <c r="AD35036" s="99"/>
      <c r="AF35036" s="46"/>
      <c r="AM35036" s="121"/>
      <c r="AO35036" s="46"/>
    </row>
    <row r="35037" spans="1:41" s="60" customFormat="1" hidden="1" x14ac:dyDescent="0.35">
      <c r="A35037" s="46"/>
      <c r="H35037" s="103"/>
      <c r="AD35037" s="99"/>
      <c r="AF35037" s="46"/>
      <c r="AM35037" s="121"/>
      <c r="AO35037" s="46"/>
    </row>
    <row r="35038" spans="1:41" s="60" customFormat="1" hidden="1" x14ac:dyDescent="0.35">
      <c r="A35038" s="46"/>
      <c r="H35038" s="103"/>
      <c r="AD35038" s="99"/>
      <c r="AF35038" s="46"/>
      <c r="AM35038" s="121"/>
      <c r="AO35038" s="46"/>
    </row>
    <row r="35039" spans="1:41" s="60" customFormat="1" hidden="1" x14ac:dyDescent="0.35">
      <c r="A35039" s="46"/>
      <c r="H35039" s="103"/>
      <c r="AD35039" s="99"/>
      <c r="AF35039" s="46"/>
      <c r="AM35039" s="121"/>
      <c r="AO35039" s="46"/>
    </row>
    <row r="35040" spans="1:41" s="60" customFormat="1" hidden="1" x14ac:dyDescent="0.35">
      <c r="A35040" s="46"/>
      <c r="H35040" s="103"/>
      <c r="AD35040" s="99"/>
      <c r="AF35040" s="46"/>
      <c r="AM35040" s="121"/>
      <c r="AO35040" s="46"/>
    </row>
    <row r="35041" spans="1:41" s="60" customFormat="1" hidden="1" x14ac:dyDescent="0.35">
      <c r="A35041" s="46"/>
      <c r="H35041" s="103"/>
      <c r="AD35041" s="99"/>
      <c r="AF35041" s="46"/>
      <c r="AM35041" s="121"/>
      <c r="AO35041" s="46"/>
    </row>
    <row r="35042" spans="1:41" s="60" customFormat="1" hidden="1" x14ac:dyDescent="0.35">
      <c r="A35042" s="46"/>
      <c r="H35042" s="103"/>
      <c r="AD35042" s="99"/>
      <c r="AF35042" s="46"/>
      <c r="AM35042" s="121"/>
      <c r="AO35042" s="46"/>
    </row>
    <row r="35043" spans="1:41" s="60" customFormat="1" hidden="1" x14ac:dyDescent="0.35">
      <c r="A35043" s="46"/>
      <c r="H35043" s="103"/>
      <c r="AD35043" s="99"/>
      <c r="AF35043" s="46"/>
      <c r="AM35043" s="121"/>
      <c r="AO35043" s="46"/>
    </row>
    <row r="35044" spans="1:41" s="60" customFormat="1" hidden="1" x14ac:dyDescent="0.35">
      <c r="A35044" s="46"/>
      <c r="H35044" s="103"/>
      <c r="AD35044" s="99"/>
      <c r="AF35044" s="46"/>
      <c r="AM35044" s="121"/>
      <c r="AO35044" s="46"/>
    </row>
    <row r="35045" spans="1:41" s="60" customFormat="1" hidden="1" x14ac:dyDescent="0.35">
      <c r="A35045" s="46"/>
      <c r="H35045" s="103"/>
      <c r="AD35045" s="99"/>
      <c r="AF35045" s="46"/>
      <c r="AM35045" s="121"/>
      <c r="AO35045" s="46"/>
    </row>
    <row r="35046" spans="1:41" s="60" customFormat="1" hidden="1" x14ac:dyDescent="0.35">
      <c r="A35046" s="46"/>
      <c r="H35046" s="103"/>
      <c r="AD35046" s="99"/>
      <c r="AF35046" s="46"/>
      <c r="AM35046" s="121"/>
      <c r="AO35046" s="46"/>
    </row>
    <row r="35047" spans="1:41" s="60" customFormat="1" hidden="1" x14ac:dyDescent="0.35">
      <c r="A35047" s="46"/>
      <c r="H35047" s="103"/>
      <c r="AD35047" s="99"/>
      <c r="AF35047" s="46"/>
      <c r="AM35047" s="121"/>
      <c r="AO35047" s="46"/>
    </row>
    <row r="35048" spans="1:41" s="60" customFormat="1" hidden="1" x14ac:dyDescent="0.35">
      <c r="A35048" s="46"/>
      <c r="H35048" s="103"/>
      <c r="AD35048" s="99"/>
      <c r="AF35048" s="46"/>
      <c r="AM35048" s="121"/>
      <c r="AO35048" s="46"/>
    </row>
    <row r="35049" spans="1:41" s="60" customFormat="1" hidden="1" x14ac:dyDescent="0.35">
      <c r="A35049" s="46"/>
      <c r="H35049" s="103"/>
      <c r="AD35049" s="99"/>
      <c r="AF35049" s="46"/>
      <c r="AM35049" s="121"/>
      <c r="AO35049" s="46"/>
    </row>
    <row r="35050" spans="1:41" s="60" customFormat="1" hidden="1" x14ac:dyDescent="0.35">
      <c r="A35050" s="46"/>
      <c r="H35050" s="103"/>
      <c r="AD35050" s="99"/>
      <c r="AF35050" s="46"/>
      <c r="AM35050" s="121"/>
      <c r="AO35050" s="46"/>
    </row>
    <row r="35051" spans="1:41" s="60" customFormat="1" hidden="1" x14ac:dyDescent="0.35">
      <c r="A35051" s="46"/>
      <c r="H35051" s="103"/>
      <c r="AD35051" s="99"/>
      <c r="AF35051" s="46"/>
      <c r="AM35051" s="121"/>
      <c r="AO35051" s="46"/>
    </row>
    <row r="35052" spans="1:41" s="60" customFormat="1" hidden="1" x14ac:dyDescent="0.35">
      <c r="A35052" s="46"/>
      <c r="H35052" s="103"/>
      <c r="AD35052" s="99"/>
      <c r="AF35052" s="46"/>
      <c r="AM35052" s="121"/>
      <c r="AO35052" s="46"/>
    </row>
    <row r="35053" spans="1:41" s="60" customFormat="1" hidden="1" x14ac:dyDescent="0.35">
      <c r="A35053" s="46"/>
      <c r="H35053" s="103"/>
      <c r="AD35053" s="99"/>
      <c r="AF35053" s="46"/>
      <c r="AM35053" s="121"/>
      <c r="AO35053" s="46"/>
    </row>
    <row r="35054" spans="1:41" s="60" customFormat="1" hidden="1" x14ac:dyDescent="0.35">
      <c r="A35054" s="46"/>
      <c r="H35054" s="103"/>
      <c r="AD35054" s="99"/>
      <c r="AF35054" s="46"/>
      <c r="AM35054" s="121"/>
      <c r="AO35054" s="46"/>
    </row>
    <row r="35055" spans="1:41" s="60" customFormat="1" hidden="1" x14ac:dyDescent="0.35">
      <c r="A35055" s="46"/>
      <c r="H35055" s="103"/>
      <c r="AD35055" s="99"/>
      <c r="AF35055" s="46"/>
      <c r="AM35055" s="121"/>
      <c r="AO35055" s="46"/>
    </row>
    <row r="35056" spans="1:41" s="60" customFormat="1" hidden="1" x14ac:dyDescent="0.35">
      <c r="A35056" s="46"/>
      <c r="H35056" s="103"/>
      <c r="AD35056" s="99"/>
      <c r="AF35056" s="46"/>
      <c r="AM35056" s="121"/>
      <c r="AO35056" s="46"/>
    </row>
    <row r="35057" spans="1:41" s="60" customFormat="1" hidden="1" x14ac:dyDescent="0.35">
      <c r="A35057" s="46"/>
      <c r="H35057" s="103"/>
      <c r="AD35057" s="99"/>
      <c r="AF35057" s="46"/>
      <c r="AM35057" s="121"/>
      <c r="AO35057" s="46"/>
    </row>
    <row r="35058" spans="1:41" s="60" customFormat="1" hidden="1" x14ac:dyDescent="0.35">
      <c r="A35058" s="46"/>
      <c r="H35058" s="103"/>
      <c r="AD35058" s="99"/>
      <c r="AF35058" s="46"/>
      <c r="AM35058" s="121"/>
      <c r="AO35058" s="46"/>
    </row>
    <row r="35059" spans="1:41" s="60" customFormat="1" hidden="1" x14ac:dyDescent="0.35">
      <c r="A35059" s="46"/>
      <c r="H35059" s="103"/>
      <c r="AD35059" s="99"/>
      <c r="AF35059" s="46"/>
      <c r="AM35059" s="121"/>
      <c r="AO35059" s="46"/>
    </row>
    <row r="35060" spans="1:41" s="60" customFormat="1" hidden="1" x14ac:dyDescent="0.35">
      <c r="A35060" s="46"/>
      <c r="H35060" s="103"/>
      <c r="AD35060" s="99"/>
      <c r="AF35060" s="46"/>
      <c r="AM35060" s="121"/>
      <c r="AO35060" s="46"/>
    </row>
    <row r="35061" spans="1:41" s="60" customFormat="1" hidden="1" x14ac:dyDescent="0.35">
      <c r="A35061" s="46"/>
      <c r="H35061" s="103"/>
      <c r="AD35061" s="99"/>
      <c r="AF35061" s="46"/>
      <c r="AM35061" s="121"/>
      <c r="AO35061" s="46"/>
    </row>
    <row r="35062" spans="1:41" s="60" customFormat="1" hidden="1" x14ac:dyDescent="0.35">
      <c r="A35062" s="46"/>
      <c r="H35062" s="103"/>
      <c r="AD35062" s="99"/>
      <c r="AF35062" s="46"/>
      <c r="AM35062" s="121"/>
      <c r="AO35062" s="46"/>
    </row>
    <row r="35063" spans="1:41" s="60" customFormat="1" hidden="1" x14ac:dyDescent="0.35">
      <c r="A35063" s="46"/>
      <c r="H35063" s="103"/>
      <c r="AD35063" s="99"/>
      <c r="AF35063" s="46"/>
      <c r="AM35063" s="121"/>
      <c r="AO35063" s="46"/>
    </row>
    <row r="35064" spans="1:41" s="60" customFormat="1" hidden="1" x14ac:dyDescent="0.35">
      <c r="A35064" s="46"/>
      <c r="H35064" s="103"/>
      <c r="AD35064" s="99"/>
      <c r="AF35064" s="46"/>
      <c r="AM35064" s="121"/>
      <c r="AO35064" s="46"/>
    </row>
    <row r="35065" spans="1:41" s="60" customFormat="1" hidden="1" x14ac:dyDescent="0.35">
      <c r="A35065" s="46"/>
      <c r="H35065" s="103"/>
      <c r="AD35065" s="99"/>
      <c r="AF35065" s="46"/>
      <c r="AM35065" s="121"/>
      <c r="AO35065" s="46"/>
    </row>
    <row r="35066" spans="1:41" s="60" customFormat="1" hidden="1" x14ac:dyDescent="0.35">
      <c r="A35066" s="46"/>
      <c r="H35066" s="103"/>
      <c r="AD35066" s="99"/>
      <c r="AF35066" s="46"/>
      <c r="AM35066" s="121"/>
      <c r="AO35066" s="46"/>
    </row>
    <row r="35067" spans="1:41" s="60" customFormat="1" hidden="1" x14ac:dyDescent="0.35">
      <c r="A35067" s="46"/>
      <c r="H35067" s="103"/>
      <c r="AD35067" s="99"/>
      <c r="AF35067" s="46"/>
      <c r="AM35067" s="121"/>
      <c r="AO35067" s="46"/>
    </row>
    <row r="35068" spans="1:41" s="60" customFormat="1" hidden="1" x14ac:dyDescent="0.35">
      <c r="A35068" s="46"/>
      <c r="H35068" s="103"/>
      <c r="AD35068" s="99"/>
      <c r="AF35068" s="46"/>
      <c r="AM35068" s="121"/>
      <c r="AO35068" s="46"/>
    </row>
    <row r="35069" spans="1:41" s="60" customFormat="1" hidden="1" x14ac:dyDescent="0.35">
      <c r="A35069" s="46"/>
      <c r="H35069" s="103"/>
      <c r="AD35069" s="99"/>
      <c r="AF35069" s="46"/>
      <c r="AM35069" s="121"/>
      <c r="AO35069" s="46"/>
    </row>
    <row r="35070" spans="1:41" s="60" customFormat="1" hidden="1" x14ac:dyDescent="0.35">
      <c r="A35070" s="46"/>
      <c r="H35070" s="103"/>
      <c r="AD35070" s="99"/>
      <c r="AF35070" s="46"/>
      <c r="AM35070" s="121"/>
      <c r="AO35070" s="46"/>
    </row>
    <row r="35071" spans="1:41" s="60" customFormat="1" hidden="1" x14ac:dyDescent="0.35">
      <c r="A35071" s="46"/>
      <c r="H35071" s="103"/>
      <c r="AD35071" s="99"/>
      <c r="AF35071" s="46"/>
      <c r="AM35071" s="121"/>
      <c r="AO35071" s="46"/>
    </row>
    <row r="35072" spans="1:41" s="60" customFormat="1" hidden="1" x14ac:dyDescent="0.35">
      <c r="A35072" s="46"/>
      <c r="H35072" s="103"/>
      <c r="AD35072" s="99"/>
      <c r="AF35072" s="46"/>
      <c r="AM35072" s="121"/>
      <c r="AO35072" s="46"/>
    </row>
    <row r="35073" spans="1:41" s="60" customFormat="1" hidden="1" x14ac:dyDescent="0.35">
      <c r="A35073" s="46"/>
      <c r="H35073" s="103"/>
      <c r="AD35073" s="99"/>
      <c r="AF35073" s="46"/>
      <c r="AM35073" s="121"/>
      <c r="AO35073" s="46"/>
    </row>
    <row r="35074" spans="1:41" s="60" customFormat="1" hidden="1" x14ac:dyDescent="0.35">
      <c r="A35074" s="46"/>
      <c r="H35074" s="103"/>
      <c r="AD35074" s="99"/>
      <c r="AF35074" s="46"/>
      <c r="AM35074" s="121"/>
      <c r="AO35074" s="46"/>
    </row>
    <row r="35075" spans="1:41" s="60" customFormat="1" hidden="1" x14ac:dyDescent="0.35">
      <c r="A35075" s="46"/>
      <c r="H35075" s="103"/>
      <c r="AD35075" s="99"/>
      <c r="AF35075" s="46"/>
      <c r="AM35075" s="121"/>
      <c r="AO35075" s="46"/>
    </row>
    <row r="35076" spans="1:41" s="60" customFormat="1" hidden="1" x14ac:dyDescent="0.35">
      <c r="A35076" s="46"/>
      <c r="H35076" s="103"/>
      <c r="AD35076" s="99"/>
      <c r="AF35076" s="46"/>
      <c r="AM35076" s="121"/>
      <c r="AO35076" s="46"/>
    </row>
    <row r="35077" spans="1:41" s="60" customFormat="1" hidden="1" x14ac:dyDescent="0.35">
      <c r="A35077" s="46"/>
      <c r="H35077" s="103"/>
      <c r="AD35077" s="99"/>
      <c r="AF35077" s="46"/>
      <c r="AM35077" s="121"/>
      <c r="AO35077" s="46"/>
    </row>
    <row r="35078" spans="1:41" s="60" customFormat="1" hidden="1" x14ac:dyDescent="0.35">
      <c r="A35078" s="46"/>
      <c r="H35078" s="103"/>
      <c r="AD35078" s="99"/>
      <c r="AF35078" s="46"/>
      <c r="AM35078" s="121"/>
      <c r="AO35078" s="46"/>
    </row>
    <row r="35079" spans="1:41" s="60" customFormat="1" hidden="1" x14ac:dyDescent="0.35">
      <c r="A35079" s="46"/>
      <c r="H35079" s="103"/>
      <c r="AD35079" s="99"/>
      <c r="AF35079" s="46"/>
      <c r="AM35079" s="121"/>
      <c r="AO35079" s="46"/>
    </row>
    <row r="35080" spans="1:41" s="60" customFormat="1" hidden="1" x14ac:dyDescent="0.35">
      <c r="A35080" s="46"/>
      <c r="H35080" s="103"/>
      <c r="AD35080" s="99"/>
      <c r="AF35080" s="46"/>
      <c r="AM35080" s="121"/>
      <c r="AO35080" s="46"/>
    </row>
    <row r="35081" spans="1:41" s="60" customFormat="1" hidden="1" x14ac:dyDescent="0.35">
      <c r="A35081" s="46"/>
      <c r="H35081" s="103"/>
      <c r="AD35081" s="99"/>
      <c r="AF35081" s="46"/>
      <c r="AM35081" s="121"/>
      <c r="AO35081" s="46"/>
    </row>
    <row r="35082" spans="1:41" s="60" customFormat="1" hidden="1" x14ac:dyDescent="0.35">
      <c r="A35082" s="46"/>
      <c r="H35082" s="103"/>
      <c r="AD35082" s="99"/>
      <c r="AF35082" s="46"/>
      <c r="AM35082" s="121"/>
      <c r="AO35082" s="46"/>
    </row>
    <row r="35083" spans="1:41" s="60" customFormat="1" hidden="1" x14ac:dyDescent="0.35">
      <c r="A35083" s="46"/>
      <c r="H35083" s="103"/>
      <c r="AD35083" s="99"/>
      <c r="AF35083" s="46"/>
      <c r="AM35083" s="121"/>
      <c r="AO35083" s="46"/>
    </row>
    <row r="35084" spans="1:41" s="60" customFormat="1" hidden="1" x14ac:dyDescent="0.35">
      <c r="A35084" s="46"/>
      <c r="H35084" s="103"/>
      <c r="AD35084" s="99"/>
      <c r="AF35084" s="46"/>
      <c r="AM35084" s="121"/>
      <c r="AO35084" s="46"/>
    </row>
    <row r="35085" spans="1:41" s="60" customFormat="1" hidden="1" x14ac:dyDescent="0.35">
      <c r="A35085" s="46"/>
      <c r="H35085" s="103"/>
      <c r="AD35085" s="99"/>
      <c r="AF35085" s="46"/>
      <c r="AM35085" s="121"/>
      <c r="AO35085" s="46"/>
    </row>
    <row r="35086" spans="1:41" s="60" customFormat="1" hidden="1" x14ac:dyDescent="0.35">
      <c r="A35086" s="46"/>
      <c r="H35086" s="103"/>
      <c r="AD35086" s="99"/>
      <c r="AF35086" s="46"/>
      <c r="AM35086" s="121"/>
      <c r="AO35086" s="46"/>
    </row>
    <row r="35087" spans="1:41" s="60" customFormat="1" hidden="1" x14ac:dyDescent="0.35">
      <c r="A35087" s="46"/>
      <c r="H35087" s="103"/>
      <c r="AD35087" s="99"/>
      <c r="AF35087" s="46"/>
      <c r="AM35087" s="121"/>
      <c r="AO35087" s="46"/>
    </row>
    <row r="35088" spans="1:41" s="60" customFormat="1" hidden="1" x14ac:dyDescent="0.35">
      <c r="A35088" s="46"/>
      <c r="H35088" s="103"/>
      <c r="AD35088" s="99"/>
      <c r="AF35088" s="46"/>
      <c r="AM35088" s="121"/>
      <c r="AO35088" s="46"/>
    </row>
    <row r="35089" spans="1:41" s="60" customFormat="1" hidden="1" x14ac:dyDescent="0.35">
      <c r="A35089" s="46"/>
      <c r="H35089" s="103"/>
      <c r="AD35089" s="99"/>
      <c r="AF35089" s="46"/>
      <c r="AM35089" s="121"/>
      <c r="AO35089" s="46"/>
    </row>
    <row r="35090" spans="1:41" s="60" customFormat="1" hidden="1" x14ac:dyDescent="0.35">
      <c r="A35090" s="46"/>
      <c r="H35090" s="103"/>
      <c r="AD35090" s="99"/>
      <c r="AF35090" s="46"/>
      <c r="AM35090" s="121"/>
      <c r="AO35090" s="46"/>
    </row>
    <row r="35091" spans="1:41" s="60" customFormat="1" hidden="1" x14ac:dyDescent="0.35">
      <c r="A35091" s="46"/>
      <c r="H35091" s="103"/>
      <c r="AD35091" s="99"/>
      <c r="AF35091" s="46"/>
      <c r="AM35091" s="121"/>
      <c r="AO35091" s="46"/>
    </row>
    <row r="35092" spans="1:41" s="60" customFormat="1" hidden="1" x14ac:dyDescent="0.35">
      <c r="A35092" s="46"/>
      <c r="H35092" s="103"/>
      <c r="AD35092" s="99"/>
      <c r="AF35092" s="46"/>
      <c r="AM35092" s="121"/>
      <c r="AO35092" s="46"/>
    </row>
    <row r="35093" spans="1:41" s="60" customFormat="1" hidden="1" x14ac:dyDescent="0.35">
      <c r="A35093" s="46"/>
      <c r="H35093" s="103"/>
      <c r="AD35093" s="99"/>
      <c r="AF35093" s="46"/>
      <c r="AM35093" s="121"/>
      <c r="AO35093" s="46"/>
    </row>
    <row r="35094" spans="1:41" s="60" customFormat="1" hidden="1" x14ac:dyDescent="0.35">
      <c r="A35094" s="46"/>
      <c r="H35094" s="103"/>
      <c r="AD35094" s="99"/>
      <c r="AF35094" s="46"/>
      <c r="AM35094" s="121"/>
      <c r="AO35094" s="46"/>
    </row>
    <row r="35095" spans="1:41" s="60" customFormat="1" hidden="1" x14ac:dyDescent="0.35">
      <c r="A35095" s="46"/>
      <c r="H35095" s="103"/>
      <c r="AD35095" s="99"/>
      <c r="AF35095" s="46"/>
      <c r="AM35095" s="121"/>
      <c r="AO35095" s="46"/>
    </row>
    <row r="35096" spans="1:41" s="60" customFormat="1" hidden="1" x14ac:dyDescent="0.35">
      <c r="A35096" s="46"/>
      <c r="H35096" s="103"/>
      <c r="AD35096" s="99"/>
      <c r="AF35096" s="46"/>
      <c r="AM35096" s="121"/>
      <c r="AO35096" s="46"/>
    </row>
    <row r="35097" spans="1:41" s="60" customFormat="1" hidden="1" x14ac:dyDescent="0.35">
      <c r="A35097" s="46"/>
      <c r="H35097" s="103"/>
      <c r="AD35097" s="99"/>
      <c r="AF35097" s="46"/>
      <c r="AM35097" s="121"/>
      <c r="AO35097" s="46"/>
    </row>
    <row r="35098" spans="1:41" s="60" customFormat="1" hidden="1" x14ac:dyDescent="0.35">
      <c r="A35098" s="46"/>
      <c r="H35098" s="103"/>
      <c r="AD35098" s="99"/>
      <c r="AF35098" s="46"/>
      <c r="AM35098" s="121"/>
      <c r="AO35098" s="46"/>
    </row>
    <row r="35099" spans="1:41" s="60" customFormat="1" hidden="1" x14ac:dyDescent="0.35">
      <c r="A35099" s="46"/>
      <c r="H35099" s="103"/>
      <c r="AD35099" s="99"/>
      <c r="AF35099" s="46"/>
      <c r="AM35099" s="121"/>
      <c r="AO35099" s="46"/>
    </row>
    <row r="35100" spans="1:41" s="60" customFormat="1" hidden="1" x14ac:dyDescent="0.35">
      <c r="A35100" s="46"/>
      <c r="H35100" s="103"/>
      <c r="AD35100" s="99"/>
      <c r="AF35100" s="46"/>
      <c r="AM35100" s="121"/>
      <c r="AO35100" s="46"/>
    </row>
    <row r="35101" spans="1:41" s="60" customFormat="1" hidden="1" x14ac:dyDescent="0.35">
      <c r="A35101" s="46"/>
      <c r="H35101" s="103"/>
      <c r="AD35101" s="99"/>
      <c r="AF35101" s="46"/>
      <c r="AM35101" s="121"/>
      <c r="AO35101" s="46"/>
    </row>
    <row r="35102" spans="1:41" s="60" customFormat="1" hidden="1" x14ac:dyDescent="0.35">
      <c r="A35102" s="46"/>
      <c r="H35102" s="103"/>
      <c r="AD35102" s="99"/>
      <c r="AF35102" s="46"/>
      <c r="AM35102" s="121"/>
      <c r="AO35102" s="46"/>
    </row>
    <row r="35103" spans="1:41" s="60" customFormat="1" hidden="1" x14ac:dyDescent="0.35">
      <c r="A35103" s="46"/>
      <c r="H35103" s="103"/>
      <c r="AD35103" s="99"/>
      <c r="AF35103" s="46"/>
      <c r="AM35103" s="121"/>
      <c r="AO35103" s="46"/>
    </row>
    <row r="35104" spans="1:41" s="60" customFormat="1" hidden="1" x14ac:dyDescent="0.35">
      <c r="A35104" s="46"/>
      <c r="H35104" s="103"/>
      <c r="AD35104" s="99"/>
      <c r="AF35104" s="46"/>
      <c r="AM35104" s="121"/>
      <c r="AO35104" s="46"/>
    </row>
    <row r="35105" spans="1:41" s="60" customFormat="1" hidden="1" x14ac:dyDescent="0.35">
      <c r="A35105" s="46"/>
      <c r="H35105" s="103"/>
      <c r="AD35105" s="99"/>
      <c r="AF35105" s="46"/>
      <c r="AM35105" s="121"/>
      <c r="AO35105" s="46"/>
    </row>
    <row r="35106" spans="1:41" s="60" customFormat="1" hidden="1" x14ac:dyDescent="0.35">
      <c r="A35106" s="46"/>
      <c r="H35106" s="103"/>
      <c r="AD35106" s="99"/>
      <c r="AF35106" s="46"/>
      <c r="AM35106" s="121"/>
      <c r="AO35106" s="46"/>
    </row>
    <row r="35107" spans="1:41" s="60" customFormat="1" hidden="1" x14ac:dyDescent="0.35">
      <c r="A35107" s="46"/>
      <c r="H35107" s="103"/>
      <c r="AD35107" s="99"/>
      <c r="AF35107" s="46"/>
      <c r="AM35107" s="121"/>
      <c r="AO35107" s="46"/>
    </row>
    <row r="35108" spans="1:41" s="60" customFormat="1" hidden="1" x14ac:dyDescent="0.35">
      <c r="A35108" s="46"/>
      <c r="H35108" s="103"/>
      <c r="AD35108" s="99"/>
      <c r="AF35108" s="46"/>
      <c r="AM35108" s="121"/>
      <c r="AO35108" s="46"/>
    </row>
    <row r="35109" spans="1:41" s="60" customFormat="1" hidden="1" x14ac:dyDescent="0.35">
      <c r="A35109" s="46"/>
      <c r="H35109" s="103"/>
      <c r="AD35109" s="99"/>
      <c r="AF35109" s="46"/>
      <c r="AM35109" s="121"/>
      <c r="AO35109" s="46"/>
    </row>
    <row r="35110" spans="1:41" s="60" customFormat="1" hidden="1" x14ac:dyDescent="0.35">
      <c r="A35110" s="46"/>
      <c r="H35110" s="103"/>
      <c r="AD35110" s="99"/>
      <c r="AF35110" s="46"/>
      <c r="AM35110" s="121"/>
      <c r="AO35110" s="46"/>
    </row>
    <row r="35111" spans="1:41" s="60" customFormat="1" hidden="1" x14ac:dyDescent="0.35">
      <c r="A35111" s="46"/>
      <c r="H35111" s="103"/>
      <c r="AD35111" s="99"/>
      <c r="AF35111" s="46"/>
      <c r="AM35111" s="121"/>
      <c r="AO35111" s="46"/>
    </row>
    <row r="35112" spans="1:41" s="60" customFormat="1" hidden="1" x14ac:dyDescent="0.35">
      <c r="A35112" s="46"/>
      <c r="H35112" s="103"/>
      <c r="AD35112" s="99"/>
      <c r="AF35112" s="46"/>
      <c r="AM35112" s="121"/>
      <c r="AO35112" s="46"/>
    </row>
    <row r="35113" spans="1:41" s="60" customFormat="1" hidden="1" x14ac:dyDescent="0.35">
      <c r="A35113" s="46"/>
      <c r="H35113" s="103"/>
      <c r="AD35113" s="99"/>
      <c r="AF35113" s="46"/>
      <c r="AM35113" s="121"/>
      <c r="AO35113" s="46"/>
    </row>
    <row r="35114" spans="1:41" s="60" customFormat="1" hidden="1" x14ac:dyDescent="0.35">
      <c r="A35114" s="46"/>
      <c r="H35114" s="103"/>
      <c r="AD35114" s="99"/>
      <c r="AF35114" s="46"/>
      <c r="AM35114" s="121"/>
      <c r="AO35114" s="46"/>
    </row>
    <row r="35115" spans="1:41" s="60" customFormat="1" hidden="1" x14ac:dyDescent="0.35">
      <c r="A35115" s="46"/>
      <c r="H35115" s="103"/>
      <c r="AD35115" s="99"/>
      <c r="AF35115" s="46"/>
      <c r="AM35115" s="121"/>
      <c r="AO35115" s="46"/>
    </row>
    <row r="35116" spans="1:41" s="60" customFormat="1" hidden="1" x14ac:dyDescent="0.35">
      <c r="A35116" s="46"/>
      <c r="H35116" s="103"/>
      <c r="AD35116" s="99"/>
      <c r="AF35116" s="46"/>
      <c r="AM35116" s="121"/>
      <c r="AO35116" s="46"/>
    </row>
    <row r="35117" spans="1:41" s="60" customFormat="1" hidden="1" x14ac:dyDescent="0.35">
      <c r="A35117" s="46"/>
      <c r="H35117" s="103"/>
      <c r="AD35117" s="99"/>
      <c r="AF35117" s="46"/>
      <c r="AM35117" s="121"/>
      <c r="AO35117" s="46"/>
    </row>
    <row r="35118" spans="1:41" s="60" customFormat="1" hidden="1" x14ac:dyDescent="0.35">
      <c r="A35118" s="46"/>
      <c r="H35118" s="103"/>
      <c r="AD35118" s="99"/>
      <c r="AF35118" s="46"/>
      <c r="AM35118" s="121"/>
      <c r="AO35118" s="46"/>
    </row>
    <row r="35119" spans="1:41" s="60" customFormat="1" hidden="1" x14ac:dyDescent="0.35">
      <c r="A35119" s="46"/>
      <c r="H35119" s="103"/>
      <c r="AD35119" s="99"/>
      <c r="AF35119" s="46"/>
      <c r="AM35119" s="121"/>
      <c r="AO35119" s="46"/>
    </row>
    <row r="35120" spans="1:41" s="60" customFormat="1" hidden="1" x14ac:dyDescent="0.35">
      <c r="A35120" s="46"/>
      <c r="H35120" s="103"/>
      <c r="AD35120" s="99"/>
      <c r="AF35120" s="46"/>
      <c r="AM35120" s="121"/>
      <c r="AO35120" s="46"/>
    </row>
    <row r="35121" spans="1:41" s="60" customFormat="1" hidden="1" x14ac:dyDescent="0.35">
      <c r="A35121" s="46"/>
      <c r="H35121" s="103"/>
      <c r="AD35121" s="99"/>
      <c r="AF35121" s="46"/>
      <c r="AM35121" s="121"/>
      <c r="AO35121" s="46"/>
    </row>
    <row r="35122" spans="1:41" s="60" customFormat="1" hidden="1" x14ac:dyDescent="0.35">
      <c r="A35122" s="46"/>
      <c r="H35122" s="103"/>
      <c r="AD35122" s="99"/>
      <c r="AF35122" s="46"/>
      <c r="AM35122" s="121"/>
      <c r="AO35122" s="46"/>
    </row>
    <row r="35123" spans="1:41" s="60" customFormat="1" hidden="1" x14ac:dyDescent="0.35">
      <c r="A35123" s="46"/>
      <c r="H35123" s="103"/>
      <c r="AD35123" s="99"/>
      <c r="AF35123" s="46"/>
      <c r="AM35123" s="121"/>
      <c r="AO35123" s="46"/>
    </row>
    <row r="35124" spans="1:41" s="60" customFormat="1" hidden="1" x14ac:dyDescent="0.35">
      <c r="A35124" s="46"/>
      <c r="H35124" s="103"/>
      <c r="AD35124" s="99"/>
      <c r="AF35124" s="46"/>
      <c r="AM35124" s="121"/>
      <c r="AO35124" s="46"/>
    </row>
    <row r="35125" spans="1:41" s="60" customFormat="1" hidden="1" x14ac:dyDescent="0.35">
      <c r="A35125" s="46"/>
      <c r="H35125" s="103"/>
      <c r="AD35125" s="99"/>
      <c r="AF35125" s="46"/>
      <c r="AM35125" s="121"/>
      <c r="AO35125" s="46"/>
    </row>
    <row r="35126" spans="1:41" s="60" customFormat="1" hidden="1" x14ac:dyDescent="0.35">
      <c r="A35126" s="46"/>
      <c r="H35126" s="103"/>
      <c r="AD35126" s="99"/>
      <c r="AF35126" s="46"/>
      <c r="AM35126" s="121"/>
      <c r="AO35126" s="46"/>
    </row>
    <row r="35127" spans="1:41" s="60" customFormat="1" hidden="1" x14ac:dyDescent="0.35">
      <c r="A35127" s="46"/>
      <c r="H35127" s="103"/>
      <c r="AD35127" s="99"/>
      <c r="AF35127" s="46"/>
      <c r="AM35127" s="121"/>
      <c r="AO35127" s="46"/>
    </row>
    <row r="35128" spans="1:41" s="60" customFormat="1" hidden="1" x14ac:dyDescent="0.35">
      <c r="A35128" s="46"/>
      <c r="H35128" s="103"/>
      <c r="AD35128" s="99"/>
      <c r="AF35128" s="46"/>
      <c r="AM35128" s="121"/>
      <c r="AO35128" s="46"/>
    </row>
    <row r="35129" spans="1:41" s="60" customFormat="1" hidden="1" x14ac:dyDescent="0.35">
      <c r="A35129" s="46"/>
      <c r="H35129" s="103"/>
      <c r="AD35129" s="99"/>
      <c r="AF35129" s="46"/>
      <c r="AM35129" s="121"/>
      <c r="AO35129" s="46"/>
    </row>
    <row r="35130" spans="1:41" s="60" customFormat="1" hidden="1" x14ac:dyDescent="0.35">
      <c r="A35130" s="46"/>
      <c r="H35130" s="103"/>
      <c r="AD35130" s="99"/>
      <c r="AF35130" s="46"/>
      <c r="AM35130" s="121"/>
      <c r="AO35130" s="46"/>
    </row>
    <row r="35131" spans="1:41" s="60" customFormat="1" hidden="1" x14ac:dyDescent="0.35">
      <c r="A35131" s="46"/>
      <c r="H35131" s="103"/>
      <c r="AD35131" s="99"/>
      <c r="AF35131" s="46"/>
      <c r="AM35131" s="121"/>
      <c r="AO35131" s="46"/>
    </row>
    <row r="35132" spans="1:41" s="60" customFormat="1" hidden="1" x14ac:dyDescent="0.35">
      <c r="A35132" s="46"/>
      <c r="H35132" s="103"/>
      <c r="AD35132" s="99"/>
      <c r="AF35132" s="46"/>
      <c r="AM35132" s="121"/>
      <c r="AO35132" s="46"/>
    </row>
    <row r="35133" spans="1:41" s="60" customFormat="1" hidden="1" x14ac:dyDescent="0.35">
      <c r="A35133" s="46"/>
      <c r="H35133" s="103"/>
      <c r="AD35133" s="99"/>
      <c r="AF35133" s="46"/>
      <c r="AM35133" s="121"/>
      <c r="AO35133" s="46"/>
    </row>
    <row r="35134" spans="1:41" s="60" customFormat="1" hidden="1" x14ac:dyDescent="0.35">
      <c r="A35134" s="46"/>
      <c r="H35134" s="103"/>
      <c r="AD35134" s="99"/>
      <c r="AF35134" s="46"/>
      <c r="AM35134" s="121"/>
      <c r="AO35134" s="46"/>
    </row>
    <row r="35135" spans="1:41" s="60" customFormat="1" hidden="1" x14ac:dyDescent="0.35">
      <c r="A35135" s="46"/>
      <c r="H35135" s="103"/>
      <c r="AD35135" s="99"/>
      <c r="AF35135" s="46"/>
      <c r="AM35135" s="121"/>
      <c r="AO35135" s="46"/>
    </row>
    <row r="35136" spans="1:41" s="60" customFormat="1" hidden="1" x14ac:dyDescent="0.35">
      <c r="A35136" s="46"/>
      <c r="H35136" s="103"/>
      <c r="AD35136" s="99"/>
      <c r="AF35136" s="46"/>
      <c r="AM35136" s="121"/>
      <c r="AO35136" s="46"/>
    </row>
    <row r="35137" spans="1:41" s="60" customFormat="1" hidden="1" x14ac:dyDescent="0.35">
      <c r="A35137" s="46"/>
      <c r="H35137" s="103"/>
      <c r="AD35137" s="99"/>
      <c r="AF35137" s="46"/>
      <c r="AM35137" s="121"/>
      <c r="AO35137" s="46"/>
    </row>
    <row r="35138" spans="1:41" s="60" customFormat="1" hidden="1" x14ac:dyDescent="0.35">
      <c r="A35138" s="46"/>
      <c r="H35138" s="103"/>
      <c r="AD35138" s="99"/>
      <c r="AF35138" s="46"/>
      <c r="AM35138" s="121"/>
      <c r="AO35138" s="46"/>
    </row>
    <row r="35139" spans="1:41" s="60" customFormat="1" hidden="1" x14ac:dyDescent="0.35">
      <c r="A35139" s="46"/>
      <c r="H35139" s="103"/>
      <c r="AD35139" s="99"/>
      <c r="AF35139" s="46"/>
      <c r="AM35139" s="121"/>
      <c r="AO35139" s="46"/>
    </row>
    <row r="35140" spans="1:41" s="60" customFormat="1" hidden="1" x14ac:dyDescent="0.35">
      <c r="A35140" s="46"/>
      <c r="H35140" s="103"/>
      <c r="AD35140" s="99"/>
      <c r="AF35140" s="46"/>
      <c r="AM35140" s="121"/>
      <c r="AO35140" s="46"/>
    </row>
    <row r="35141" spans="1:41" s="60" customFormat="1" hidden="1" x14ac:dyDescent="0.35">
      <c r="A35141" s="46"/>
      <c r="H35141" s="103"/>
      <c r="AD35141" s="99"/>
      <c r="AF35141" s="46"/>
      <c r="AM35141" s="121"/>
      <c r="AO35141" s="46"/>
    </row>
    <row r="35142" spans="1:41" s="60" customFormat="1" hidden="1" x14ac:dyDescent="0.35">
      <c r="A35142" s="46"/>
      <c r="H35142" s="103"/>
      <c r="AD35142" s="99"/>
      <c r="AF35142" s="46"/>
      <c r="AM35142" s="121"/>
      <c r="AO35142" s="46"/>
    </row>
    <row r="35143" spans="1:41" s="60" customFormat="1" hidden="1" x14ac:dyDescent="0.35">
      <c r="A35143" s="46"/>
      <c r="H35143" s="103"/>
      <c r="AD35143" s="99"/>
      <c r="AF35143" s="46"/>
      <c r="AM35143" s="121"/>
      <c r="AO35143" s="46"/>
    </row>
    <row r="35144" spans="1:41" s="60" customFormat="1" hidden="1" x14ac:dyDescent="0.35">
      <c r="A35144" s="46"/>
      <c r="H35144" s="103"/>
      <c r="AD35144" s="99"/>
      <c r="AF35144" s="46"/>
      <c r="AM35144" s="121"/>
      <c r="AO35144" s="46"/>
    </row>
    <row r="35145" spans="1:41" s="60" customFormat="1" hidden="1" x14ac:dyDescent="0.35">
      <c r="A35145" s="46"/>
      <c r="H35145" s="103"/>
      <c r="AD35145" s="99"/>
      <c r="AF35145" s="46"/>
      <c r="AM35145" s="121"/>
      <c r="AO35145" s="46"/>
    </row>
    <row r="35146" spans="1:41" s="60" customFormat="1" hidden="1" x14ac:dyDescent="0.35">
      <c r="A35146" s="46"/>
      <c r="H35146" s="103"/>
      <c r="AD35146" s="99"/>
      <c r="AF35146" s="46"/>
      <c r="AM35146" s="121"/>
      <c r="AO35146" s="46"/>
    </row>
    <row r="35147" spans="1:41" s="60" customFormat="1" hidden="1" x14ac:dyDescent="0.35">
      <c r="A35147" s="46"/>
      <c r="H35147" s="103"/>
      <c r="AD35147" s="99"/>
      <c r="AF35147" s="46"/>
      <c r="AM35147" s="121"/>
      <c r="AO35147" s="46"/>
    </row>
    <row r="35148" spans="1:41" s="60" customFormat="1" hidden="1" x14ac:dyDescent="0.35">
      <c r="A35148" s="46"/>
      <c r="H35148" s="103"/>
      <c r="AD35148" s="99"/>
      <c r="AF35148" s="46"/>
      <c r="AM35148" s="121"/>
      <c r="AO35148" s="46"/>
    </row>
    <row r="35149" spans="1:41" s="60" customFormat="1" hidden="1" x14ac:dyDescent="0.35">
      <c r="A35149" s="46"/>
      <c r="H35149" s="103"/>
      <c r="AD35149" s="99"/>
      <c r="AF35149" s="46"/>
      <c r="AM35149" s="121"/>
      <c r="AO35149" s="46"/>
    </row>
    <row r="35150" spans="1:41" s="60" customFormat="1" hidden="1" x14ac:dyDescent="0.35">
      <c r="A35150" s="46"/>
      <c r="H35150" s="103"/>
      <c r="AD35150" s="99"/>
      <c r="AF35150" s="46"/>
      <c r="AM35150" s="121"/>
      <c r="AO35150" s="46"/>
    </row>
    <row r="35151" spans="1:41" s="60" customFormat="1" hidden="1" x14ac:dyDescent="0.35">
      <c r="A35151" s="46"/>
      <c r="H35151" s="103"/>
      <c r="AD35151" s="99"/>
      <c r="AF35151" s="46"/>
      <c r="AM35151" s="121"/>
      <c r="AO35151" s="46"/>
    </row>
    <row r="35152" spans="1:41" s="60" customFormat="1" hidden="1" x14ac:dyDescent="0.35">
      <c r="A35152" s="46"/>
      <c r="H35152" s="103"/>
      <c r="AD35152" s="99"/>
      <c r="AF35152" s="46"/>
      <c r="AM35152" s="121"/>
      <c r="AO35152" s="46"/>
    </row>
    <row r="35153" spans="1:41" s="60" customFormat="1" hidden="1" x14ac:dyDescent="0.35">
      <c r="A35153" s="46"/>
      <c r="H35153" s="103"/>
      <c r="AD35153" s="99"/>
      <c r="AF35153" s="46"/>
      <c r="AM35153" s="121"/>
      <c r="AO35153" s="46"/>
    </row>
    <row r="35154" spans="1:41" s="60" customFormat="1" hidden="1" x14ac:dyDescent="0.35">
      <c r="A35154" s="46"/>
      <c r="H35154" s="103"/>
      <c r="AD35154" s="99"/>
      <c r="AF35154" s="46"/>
      <c r="AM35154" s="121"/>
      <c r="AO35154" s="46"/>
    </row>
    <row r="35155" spans="1:41" s="60" customFormat="1" hidden="1" x14ac:dyDescent="0.35">
      <c r="A35155" s="46"/>
      <c r="H35155" s="103"/>
      <c r="AD35155" s="99"/>
      <c r="AF35155" s="46"/>
      <c r="AM35155" s="121"/>
      <c r="AO35155" s="46"/>
    </row>
    <row r="35156" spans="1:41" s="60" customFormat="1" hidden="1" x14ac:dyDescent="0.35">
      <c r="A35156" s="46"/>
      <c r="H35156" s="103"/>
      <c r="AD35156" s="99"/>
      <c r="AF35156" s="46"/>
      <c r="AM35156" s="121"/>
      <c r="AO35156" s="46"/>
    </row>
    <row r="35157" spans="1:41" s="60" customFormat="1" hidden="1" x14ac:dyDescent="0.35">
      <c r="A35157" s="46"/>
      <c r="H35157" s="103"/>
      <c r="AD35157" s="99"/>
      <c r="AF35157" s="46"/>
      <c r="AM35157" s="121"/>
      <c r="AO35157" s="46"/>
    </row>
    <row r="35158" spans="1:41" s="60" customFormat="1" hidden="1" x14ac:dyDescent="0.35">
      <c r="A35158" s="46"/>
      <c r="H35158" s="103"/>
      <c r="AD35158" s="99"/>
      <c r="AF35158" s="46"/>
      <c r="AM35158" s="121"/>
      <c r="AO35158" s="46"/>
    </row>
    <row r="35159" spans="1:41" s="60" customFormat="1" hidden="1" x14ac:dyDescent="0.35">
      <c r="A35159" s="46"/>
      <c r="H35159" s="103"/>
      <c r="AD35159" s="99"/>
      <c r="AF35159" s="46"/>
      <c r="AM35159" s="121"/>
      <c r="AO35159" s="46"/>
    </row>
    <row r="35160" spans="1:41" s="60" customFormat="1" hidden="1" x14ac:dyDescent="0.35">
      <c r="A35160" s="46"/>
      <c r="H35160" s="103"/>
      <c r="AD35160" s="99"/>
      <c r="AF35160" s="46"/>
      <c r="AM35160" s="121"/>
      <c r="AO35160" s="46"/>
    </row>
    <row r="35161" spans="1:41" s="60" customFormat="1" hidden="1" x14ac:dyDescent="0.35">
      <c r="A35161" s="46"/>
      <c r="H35161" s="103"/>
      <c r="AD35161" s="99"/>
      <c r="AF35161" s="46"/>
      <c r="AM35161" s="121"/>
      <c r="AO35161" s="46"/>
    </row>
    <row r="35162" spans="1:41" s="60" customFormat="1" hidden="1" x14ac:dyDescent="0.35">
      <c r="A35162" s="46"/>
      <c r="H35162" s="103"/>
      <c r="AD35162" s="99"/>
      <c r="AF35162" s="46"/>
      <c r="AM35162" s="121"/>
      <c r="AO35162" s="46"/>
    </row>
    <row r="35163" spans="1:41" s="60" customFormat="1" hidden="1" x14ac:dyDescent="0.35">
      <c r="A35163" s="46"/>
      <c r="H35163" s="103"/>
      <c r="AD35163" s="99"/>
      <c r="AF35163" s="46"/>
      <c r="AM35163" s="121"/>
      <c r="AO35163" s="46"/>
    </row>
    <row r="35164" spans="1:41" s="60" customFormat="1" hidden="1" x14ac:dyDescent="0.35">
      <c r="A35164" s="46"/>
      <c r="H35164" s="103"/>
      <c r="AD35164" s="99"/>
      <c r="AF35164" s="46"/>
      <c r="AM35164" s="121"/>
      <c r="AO35164" s="46"/>
    </row>
    <row r="35165" spans="1:41" s="60" customFormat="1" hidden="1" x14ac:dyDescent="0.35">
      <c r="A35165" s="46"/>
      <c r="H35165" s="103"/>
      <c r="AD35165" s="99"/>
      <c r="AF35165" s="46"/>
      <c r="AM35165" s="121"/>
      <c r="AO35165" s="46"/>
    </row>
    <row r="35166" spans="1:41" s="60" customFormat="1" hidden="1" x14ac:dyDescent="0.35">
      <c r="A35166" s="46"/>
      <c r="H35166" s="103"/>
      <c r="AD35166" s="99"/>
      <c r="AF35166" s="46"/>
      <c r="AM35166" s="121"/>
      <c r="AO35166" s="46"/>
    </row>
    <row r="35167" spans="1:41" s="60" customFormat="1" hidden="1" x14ac:dyDescent="0.35">
      <c r="A35167" s="46"/>
      <c r="H35167" s="103"/>
      <c r="AD35167" s="99"/>
      <c r="AF35167" s="46"/>
      <c r="AM35167" s="121"/>
      <c r="AO35167" s="46"/>
    </row>
    <row r="35168" spans="1:41" s="60" customFormat="1" hidden="1" x14ac:dyDescent="0.35">
      <c r="A35168" s="46"/>
      <c r="H35168" s="103"/>
      <c r="AD35168" s="99"/>
      <c r="AF35168" s="46"/>
      <c r="AM35168" s="121"/>
      <c r="AO35168" s="46"/>
    </row>
    <row r="35169" spans="1:41" s="60" customFormat="1" hidden="1" x14ac:dyDescent="0.35">
      <c r="A35169" s="46"/>
      <c r="H35169" s="103"/>
      <c r="AD35169" s="99"/>
      <c r="AF35169" s="46"/>
      <c r="AM35169" s="121"/>
      <c r="AO35169" s="46"/>
    </row>
    <row r="35170" spans="1:41" s="60" customFormat="1" hidden="1" x14ac:dyDescent="0.35">
      <c r="A35170" s="46"/>
      <c r="H35170" s="103"/>
      <c r="AD35170" s="99"/>
      <c r="AF35170" s="46"/>
      <c r="AM35170" s="121"/>
      <c r="AO35170" s="46"/>
    </row>
    <row r="35171" spans="1:41" s="60" customFormat="1" hidden="1" x14ac:dyDescent="0.35">
      <c r="A35171" s="46"/>
      <c r="H35171" s="103"/>
      <c r="AD35171" s="99"/>
      <c r="AF35171" s="46"/>
      <c r="AM35171" s="121"/>
      <c r="AO35171" s="46"/>
    </row>
    <row r="35172" spans="1:41" s="60" customFormat="1" hidden="1" x14ac:dyDescent="0.35">
      <c r="A35172" s="46"/>
      <c r="H35172" s="103"/>
      <c r="AD35172" s="99"/>
      <c r="AF35172" s="46"/>
      <c r="AM35172" s="121"/>
      <c r="AO35172" s="46"/>
    </row>
    <row r="35173" spans="1:41" s="60" customFormat="1" hidden="1" x14ac:dyDescent="0.35">
      <c r="A35173" s="46"/>
      <c r="H35173" s="103"/>
      <c r="AD35173" s="99"/>
      <c r="AF35173" s="46"/>
      <c r="AM35173" s="121"/>
      <c r="AO35173" s="46"/>
    </row>
    <row r="35174" spans="1:41" s="60" customFormat="1" hidden="1" x14ac:dyDescent="0.35">
      <c r="A35174" s="46"/>
      <c r="H35174" s="103"/>
      <c r="AD35174" s="99"/>
      <c r="AF35174" s="46"/>
      <c r="AM35174" s="121"/>
      <c r="AO35174" s="46"/>
    </row>
    <row r="35175" spans="1:41" s="60" customFormat="1" hidden="1" x14ac:dyDescent="0.35">
      <c r="A35175" s="46"/>
      <c r="H35175" s="103"/>
      <c r="AD35175" s="99"/>
      <c r="AF35175" s="46"/>
      <c r="AM35175" s="121"/>
      <c r="AO35175" s="46"/>
    </row>
    <row r="35176" spans="1:41" s="60" customFormat="1" hidden="1" x14ac:dyDescent="0.35">
      <c r="A35176" s="46"/>
      <c r="H35176" s="103"/>
      <c r="AD35176" s="99"/>
      <c r="AF35176" s="46"/>
      <c r="AM35176" s="121"/>
      <c r="AO35176" s="46"/>
    </row>
    <row r="35177" spans="1:41" s="60" customFormat="1" hidden="1" x14ac:dyDescent="0.35">
      <c r="A35177" s="46"/>
      <c r="H35177" s="103"/>
      <c r="AD35177" s="99"/>
      <c r="AF35177" s="46"/>
      <c r="AM35177" s="121"/>
      <c r="AO35177" s="46"/>
    </row>
    <row r="35178" spans="1:41" s="60" customFormat="1" hidden="1" x14ac:dyDescent="0.35">
      <c r="A35178" s="46"/>
      <c r="H35178" s="103"/>
      <c r="AD35178" s="99"/>
      <c r="AF35178" s="46"/>
      <c r="AM35178" s="121"/>
      <c r="AO35178" s="46"/>
    </row>
    <row r="35179" spans="1:41" s="60" customFormat="1" hidden="1" x14ac:dyDescent="0.35">
      <c r="A35179" s="46"/>
      <c r="H35179" s="103"/>
      <c r="AD35179" s="99"/>
      <c r="AF35179" s="46"/>
      <c r="AM35179" s="121"/>
      <c r="AO35179" s="46"/>
    </row>
    <row r="35180" spans="1:41" s="60" customFormat="1" hidden="1" x14ac:dyDescent="0.35">
      <c r="A35180" s="46"/>
      <c r="H35180" s="103"/>
      <c r="AD35180" s="99"/>
      <c r="AF35180" s="46"/>
      <c r="AM35180" s="121"/>
      <c r="AO35180" s="46"/>
    </row>
    <row r="35181" spans="1:41" s="60" customFormat="1" hidden="1" x14ac:dyDescent="0.35">
      <c r="A35181" s="46"/>
      <c r="H35181" s="103"/>
      <c r="AD35181" s="99"/>
      <c r="AF35181" s="46"/>
      <c r="AM35181" s="121"/>
      <c r="AO35181" s="46"/>
    </row>
    <row r="35182" spans="1:41" s="60" customFormat="1" hidden="1" x14ac:dyDescent="0.35">
      <c r="A35182" s="46"/>
      <c r="H35182" s="103"/>
      <c r="AD35182" s="99"/>
      <c r="AF35182" s="46"/>
      <c r="AM35182" s="121"/>
      <c r="AO35182" s="46"/>
    </row>
    <row r="35183" spans="1:41" s="60" customFormat="1" hidden="1" x14ac:dyDescent="0.35">
      <c r="A35183" s="46"/>
      <c r="H35183" s="103"/>
      <c r="AD35183" s="99"/>
      <c r="AF35183" s="46"/>
      <c r="AM35183" s="121"/>
      <c r="AO35183" s="46"/>
    </row>
    <row r="35184" spans="1:41" s="60" customFormat="1" hidden="1" x14ac:dyDescent="0.35">
      <c r="A35184" s="46"/>
      <c r="H35184" s="103"/>
      <c r="AD35184" s="99"/>
      <c r="AF35184" s="46"/>
      <c r="AM35184" s="121"/>
      <c r="AO35184" s="46"/>
    </row>
    <row r="35185" spans="1:41" s="60" customFormat="1" hidden="1" x14ac:dyDescent="0.35">
      <c r="A35185" s="46"/>
      <c r="H35185" s="103"/>
      <c r="AD35185" s="99"/>
      <c r="AF35185" s="46"/>
      <c r="AM35185" s="121"/>
      <c r="AO35185" s="46"/>
    </row>
    <row r="35186" spans="1:41" s="60" customFormat="1" hidden="1" x14ac:dyDescent="0.35">
      <c r="A35186" s="46"/>
      <c r="H35186" s="103"/>
      <c r="AD35186" s="99"/>
      <c r="AF35186" s="46"/>
      <c r="AM35186" s="121"/>
      <c r="AO35186" s="46"/>
    </row>
    <row r="35187" spans="1:41" s="60" customFormat="1" hidden="1" x14ac:dyDescent="0.35">
      <c r="A35187" s="46"/>
      <c r="H35187" s="103"/>
      <c r="AD35187" s="99"/>
      <c r="AF35187" s="46"/>
      <c r="AM35187" s="121"/>
      <c r="AO35187" s="46"/>
    </row>
    <row r="35188" spans="1:41" s="60" customFormat="1" hidden="1" x14ac:dyDescent="0.35">
      <c r="A35188" s="46"/>
      <c r="H35188" s="103"/>
      <c r="AD35188" s="99"/>
      <c r="AF35188" s="46"/>
      <c r="AM35188" s="121"/>
      <c r="AO35188" s="46"/>
    </row>
    <row r="35189" spans="1:41" s="60" customFormat="1" hidden="1" x14ac:dyDescent="0.35">
      <c r="A35189" s="46"/>
      <c r="H35189" s="103"/>
      <c r="AD35189" s="99"/>
      <c r="AF35189" s="46"/>
      <c r="AM35189" s="121"/>
      <c r="AO35189" s="46"/>
    </row>
    <row r="35190" spans="1:41" s="60" customFormat="1" hidden="1" x14ac:dyDescent="0.35">
      <c r="A35190" s="46"/>
      <c r="H35190" s="103"/>
      <c r="AD35190" s="99"/>
      <c r="AF35190" s="46"/>
      <c r="AM35190" s="121"/>
      <c r="AO35190" s="46"/>
    </row>
    <row r="35191" spans="1:41" s="60" customFormat="1" hidden="1" x14ac:dyDescent="0.35">
      <c r="A35191" s="46"/>
      <c r="H35191" s="103"/>
      <c r="AD35191" s="99"/>
      <c r="AF35191" s="46"/>
      <c r="AM35191" s="121"/>
      <c r="AO35191" s="46"/>
    </row>
    <row r="35192" spans="1:41" s="60" customFormat="1" hidden="1" x14ac:dyDescent="0.35">
      <c r="A35192" s="46"/>
      <c r="H35192" s="103"/>
      <c r="AD35192" s="99"/>
      <c r="AF35192" s="46"/>
      <c r="AM35192" s="121"/>
      <c r="AO35192" s="46"/>
    </row>
    <row r="35193" spans="1:41" s="60" customFormat="1" hidden="1" x14ac:dyDescent="0.35">
      <c r="A35193" s="46"/>
      <c r="H35193" s="103"/>
      <c r="AD35193" s="99"/>
      <c r="AF35193" s="46"/>
      <c r="AM35193" s="121"/>
      <c r="AO35193" s="46"/>
    </row>
    <row r="35194" spans="1:41" s="60" customFormat="1" hidden="1" x14ac:dyDescent="0.35">
      <c r="A35194" s="46"/>
      <c r="H35194" s="103"/>
      <c r="AD35194" s="99"/>
      <c r="AF35194" s="46"/>
      <c r="AM35194" s="121"/>
      <c r="AO35194" s="46"/>
    </row>
    <row r="35195" spans="1:41" s="60" customFormat="1" hidden="1" x14ac:dyDescent="0.35">
      <c r="A35195" s="46"/>
      <c r="H35195" s="103"/>
      <c r="AD35195" s="99"/>
      <c r="AF35195" s="46"/>
      <c r="AM35195" s="121"/>
      <c r="AO35195" s="46"/>
    </row>
    <row r="35196" spans="1:41" s="60" customFormat="1" hidden="1" x14ac:dyDescent="0.35">
      <c r="A35196" s="46"/>
      <c r="H35196" s="103"/>
      <c r="AD35196" s="99"/>
      <c r="AF35196" s="46"/>
      <c r="AM35196" s="121"/>
      <c r="AO35196" s="46"/>
    </row>
    <row r="35197" spans="1:41" s="60" customFormat="1" hidden="1" x14ac:dyDescent="0.35">
      <c r="A35197" s="46"/>
      <c r="H35197" s="103"/>
      <c r="AD35197" s="99"/>
      <c r="AF35197" s="46"/>
      <c r="AM35197" s="121"/>
      <c r="AO35197" s="46"/>
    </row>
    <row r="35198" spans="1:41" s="60" customFormat="1" hidden="1" x14ac:dyDescent="0.35">
      <c r="A35198" s="46"/>
      <c r="H35198" s="103"/>
      <c r="AD35198" s="99"/>
      <c r="AF35198" s="46"/>
      <c r="AM35198" s="121"/>
      <c r="AO35198" s="46"/>
    </row>
    <row r="35199" spans="1:41" s="60" customFormat="1" hidden="1" x14ac:dyDescent="0.35">
      <c r="A35199" s="46"/>
      <c r="H35199" s="103"/>
      <c r="AD35199" s="99"/>
      <c r="AF35199" s="46"/>
      <c r="AM35199" s="121"/>
      <c r="AO35199" s="46"/>
    </row>
    <row r="35200" spans="1:41" s="60" customFormat="1" hidden="1" x14ac:dyDescent="0.35">
      <c r="A35200" s="46"/>
      <c r="H35200" s="103"/>
      <c r="AD35200" s="99"/>
      <c r="AF35200" s="46"/>
      <c r="AM35200" s="121"/>
      <c r="AO35200" s="46"/>
    </row>
    <row r="35201" spans="1:41" s="60" customFormat="1" hidden="1" x14ac:dyDescent="0.35">
      <c r="A35201" s="46"/>
      <c r="H35201" s="103"/>
      <c r="AD35201" s="99"/>
      <c r="AF35201" s="46"/>
      <c r="AM35201" s="121"/>
      <c r="AO35201" s="46"/>
    </row>
    <row r="35202" spans="1:41" s="60" customFormat="1" hidden="1" x14ac:dyDescent="0.35">
      <c r="A35202" s="46"/>
      <c r="H35202" s="103"/>
      <c r="AD35202" s="99"/>
      <c r="AF35202" s="46"/>
      <c r="AM35202" s="121"/>
      <c r="AO35202" s="46"/>
    </row>
    <row r="35203" spans="1:41" s="60" customFormat="1" hidden="1" x14ac:dyDescent="0.35">
      <c r="A35203" s="46"/>
      <c r="H35203" s="103"/>
      <c r="AD35203" s="99"/>
      <c r="AF35203" s="46"/>
      <c r="AM35203" s="121"/>
      <c r="AO35203" s="46"/>
    </row>
    <row r="35204" spans="1:41" s="60" customFormat="1" hidden="1" x14ac:dyDescent="0.35">
      <c r="A35204" s="46"/>
      <c r="H35204" s="103"/>
      <c r="AD35204" s="99"/>
      <c r="AF35204" s="46"/>
      <c r="AM35204" s="121"/>
      <c r="AO35204" s="46"/>
    </row>
    <row r="35205" spans="1:41" s="60" customFormat="1" hidden="1" x14ac:dyDescent="0.35">
      <c r="A35205" s="46"/>
      <c r="H35205" s="103"/>
      <c r="AD35205" s="99"/>
      <c r="AF35205" s="46"/>
      <c r="AM35205" s="121"/>
      <c r="AO35205" s="46"/>
    </row>
    <row r="35206" spans="1:41" s="60" customFormat="1" hidden="1" x14ac:dyDescent="0.35">
      <c r="A35206" s="46"/>
      <c r="H35206" s="103"/>
      <c r="AD35206" s="99"/>
      <c r="AF35206" s="46"/>
      <c r="AM35206" s="121"/>
      <c r="AO35206" s="46"/>
    </row>
    <row r="35207" spans="1:41" s="60" customFormat="1" hidden="1" x14ac:dyDescent="0.35">
      <c r="A35207" s="46"/>
      <c r="H35207" s="103"/>
      <c r="AD35207" s="99"/>
      <c r="AF35207" s="46"/>
      <c r="AM35207" s="121"/>
      <c r="AO35207" s="46"/>
    </row>
    <row r="35208" spans="1:41" s="60" customFormat="1" hidden="1" x14ac:dyDescent="0.35">
      <c r="A35208" s="46"/>
      <c r="H35208" s="103"/>
      <c r="AD35208" s="99"/>
      <c r="AF35208" s="46"/>
      <c r="AM35208" s="121"/>
      <c r="AO35208" s="46"/>
    </row>
    <row r="35209" spans="1:41" s="60" customFormat="1" hidden="1" x14ac:dyDescent="0.35">
      <c r="A35209" s="46"/>
      <c r="H35209" s="103"/>
      <c r="AD35209" s="99"/>
      <c r="AF35209" s="46"/>
      <c r="AM35209" s="121"/>
      <c r="AO35209" s="46"/>
    </row>
    <row r="35210" spans="1:41" s="60" customFormat="1" hidden="1" x14ac:dyDescent="0.35">
      <c r="A35210" s="46"/>
      <c r="H35210" s="103"/>
      <c r="AD35210" s="99"/>
      <c r="AF35210" s="46"/>
      <c r="AM35210" s="121"/>
      <c r="AO35210" s="46"/>
    </row>
    <row r="35211" spans="1:41" s="60" customFormat="1" hidden="1" x14ac:dyDescent="0.35">
      <c r="A35211" s="46"/>
      <c r="H35211" s="103"/>
      <c r="AD35211" s="99"/>
      <c r="AF35211" s="46"/>
      <c r="AM35211" s="121"/>
      <c r="AO35211" s="46"/>
    </row>
    <row r="35212" spans="1:41" s="60" customFormat="1" hidden="1" x14ac:dyDescent="0.35">
      <c r="A35212" s="46"/>
      <c r="H35212" s="103"/>
      <c r="AD35212" s="99"/>
      <c r="AF35212" s="46"/>
      <c r="AM35212" s="121"/>
      <c r="AO35212" s="46"/>
    </row>
    <row r="35213" spans="1:41" s="60" customFormat="1" hidden="1" x14ac:dyDescent="0.35">
      <c r="A35213" s="46"/>
      <c r="H35213" s="103"/>
      <c r="AD35213" s="99"/>
      <c r="AF35213" s="46"/>
      <c r="AM35213" s="121"/>
      <c r="AO35213" s="46"/>
    </row>
    <row r="35214" spans="1:41" s="60" customFormat="1" hidden="1" x14ac:dyDescent="0.35">
      <c r="A35214" s="46"/>
      <c r="H35214" s="103"/>
      <c r="AD35214" s="99"/>
      <c r="AF35214" s="46"/>
      <c r="AM35214" s="121"/>
      <c r="AO35214" s="46"/>
    </row>
    <row r="35215" spans="1:41" s="60" customFormat="1" hidden="1" x14ac:dyDescent="0.35">
      <c r="A35215" s="46"/>
      <c r="H35215" s="103"/>
      <c r="AD35215" s="99"/>
      <c r="AF35215" s="46"/>
      <c r="AM35215" s="121"/>
      <c r="AO35215" s="46"/>
    </row>
    <row r="35216" spans="1:41" s="60" customFormat="1" hidden="1" x14ac:dyDescent="0.35">
      <c r="A35216" s="46"/>
      <c r="H35216" s="103"/>
      <c r="AD35216" s="99"/>
      <c r="AF35216" s="46"/>
      <c r="AM35216" s="121"/>
      <c r="AO35216" s="46"/>
    </row>
    <row r="35217" spans="1:41" s="60" customFormat="1" hidden="1" x14ac:dyDescent="0.35">
      <c r="A35217" s="46"/>
      <c r="H35217" s="103"/>
      <c r="AD35217" s="99"/>
      <c r="AF35217" s="46"/>
      <c r="AM35217" s="121"/>
      <c r="AO35217" s="46"/>
    </row>
    <row r="35218" spans="1:41" s="60" customFormat="1" hidden="1" x14ac:dyDescent="0.35">
      <c r="A35218" s="46"/>
      <c r="H35218" s="103"/>
      <c r="AD35218" s="99"/>
      <c r="AF35218" s="46"/>
      <c r="AM35218" s="121"/>
      <c r="AO35218" s="46"/>
    </row>
    <row r="35219" spans="1:41" s="60" customFormat="1" hidden="1" x14ac:dyDescent="0.35">
      <c r="A35219" s="46"/>
      <c r="H35219" s="103"/>
      <c r="AD35219" s="99"/>
      <c r="AF35219" s="46"/>
      <c r="AM35219" s="121"/>
      <c r="AO35219" s="46"/>
    </row>
    <row r="35220" spans="1:41" s="60" customFormat="1" hidden="1" x14ac:dyDescent="0.35">
      <c r="A35220" s="46"/>
      <c r="H35220" s="103"/>
      <c r="AD35220" s="99"/>
      <c r="AF35220" s="46"/>
      <c r="AM35220" s="121"/>
      <c r="AO35220" s="46"/>
    </row>
    <row r="35221" spans="1:41" s="60" customFormat="1" hidden="1" x14ac:dyDescent="0.35">
      <c r="A35221" s="46"/>
      <c r="H35221" s="103"/>
      <c r="AD35221" s="99"/>
      <c r="AF35221" s="46"/>
      <c r="AM35221" s="121"/>
      <c r="AO35221" s="46"/>
    </row>
    <row r="35222" spans="1:41" s="60" customFormat="1" hidden="1" x14ac:dyDescent="0.35">
      <c r="A35222" s="46"/>
      <c r="H35222" s="103"/>
      <c r="AD35222" s="99"/>
      <c r="AF35222" s="46"/>
      <c r="AM35222" s="121"/>
      <c r="AO35222" s="46"/>
    </row>
    <row r="35223" spans="1:41" s="60" customFormat="1" hidden="1" x14ac:dyDescent="0.35">
      <c r="A35223" s="46"/>
      <c r="H35223" s="103"/>
      <c r="AD35223" s="99"/>
      <c r="AF35223" s="46"/>
      <c r="AM35223" s="121"/>
      <c r="AO35223" s="46"/>
    </row>
    <row r="35224" spans="1:41" s="60" customFormat="1" hidden="1" x14ac:dyDescent="0.35">
      <c r="A35224" s="46"/>
      <c r="H35224" s="103"/>
      <c r="AD35224" s="99"/>
      <c r="AF35224" s="46"/>
      <c r="AM35224" s="121"/>
      <c r="AO35224" s="46"/>
    </row>
    <row r="35225" spans="1:41" s="60" customFormat="1" hidden="1" x14ac:dyDescent="0.35">
      <c r="A35225" s="46"/>
      <c r="H35225" s="103"/>
      <c r="AD35225" s="99"/>
      <c r="AF35225" s="46"/>
      <c r="AM35225" s="121"/>
      <c r="AO35225" s="46"/>
    </row>
    <row r="35226" spans="1:41" s="60" customFormat="1" hidden="1" x14ac:dyDescent="0.35">
      <c r="A35226" s="46"/>
      <c r="H35226" s="103"/>
      <c r="AD35226" s="99"/>
      <c r="AF35226" s="46"/>
      <c r="AM35226" s="121"/>
      <c r="AO35226" s="46"/>
    </row>
    <row r="35227" spans="1:41" s="60" customFormat="1" hidden="1" x14ac:dyDescent="0.35">
      <c r="A35227" s="46"/>
      <c r="H35227" s="103"/>
      <c r="AD35227" s="99"/>
      <c r="AF35227" s="46"/>
      <c r="AM35227" s="121"/>
      <c r="AO35227" s="46"/>
    </row>
    <row r="35228" spans="1:41" s="60" customFormat="1" hidden="1" x14ac:dyDescent="0.35">
      <c r="A35228" s="46"/>
      <c r="H35228" s="103"/>
      <c r="AD35228" s="99"/>
      <c r="AF35228" s="46"/>
      <c r="AM35228" s="121"/>
      <c r="AO35228" s="46"/>
    </row>
    <row r="35229" spans="1:41" s="60" customFormat="1" hidden="1" x14ac:dyDescent="0.35">
      <c r="A35229" s="46"/>
      <c r="H35229" s="103"/>
      <c r="AD35229" s="99"/>
      <c r="AF35229" s="46"/>
      <c r="AM35229" s="121"/>
      <c r="AO35229" s="46"/>
    </row>
    <row r="35230" spans="1:41" s="60" customFormat="1" hidden="1" x14ac:dyDescent="0.35">
      <c r="A35230" s="46"/>
      <c r="H35230" s="103"/>
      <c r="AD35230" s="99"/>
      <c r="AF35230" s="46"/>
      <c r="AM35230" s="121"/>
      <c r="AO35230" s="46"/>
    </row>
    <row r="35231" spans="1:41" s="60" customFormat="1" hidden="1" x14ac:dyDescent="0.35">
      <c r="A35231" s="46"/>
      <c r="H35231" s="103"/>
      <c r="AD35231" s="99"/>
      <c r="AF35231" s="46"/>
      <c r="AM35231" s="121"/>
      <c r="AO35231" s="46"/>
    </row>
    <row r="35232" spans="1:41" s="60" customFormat="1" hidden="1" x14ac:dyDescent="0.35">
      <c r="A35232" s="46"/>
      <c r="H35232" s="103"/>
      <c r="AD35232" s="99"/>
      <c r="AF35232" s="46"/>
      <c r="AM35232" s="121"/>
      <c r="AO35232" s="46"/>
    </row>
    <row r="35233" spans="1:41" s="60" customFormat="1" hidden="1" x14ac:dyDescent="0.35">
      <c r="A35233" s="46"/>
      <c r="H35233" s="103"/>
      <c r="AD35233" s="99"/>
      <c r="AF35233" s="46"/>
      <c r="AM35233" s="121"/>
      <c r="AO35233" s="46"/>
    </row>
    <row r="35234" spans="1:41" s="60" customFormat="1" hidden="1" x14ac:dyDescent="0.35">
      <c r="A35234" s="46"/>
      <c r="H35234" s="103"/>
      <c r="AD35234" s="99"/>
      <c r="AF35234" s="46"/>
      <c r="AM35234" s="121"/>
      <c r="AO35234" s="46"/>
    </row>
    <row r="35235" spans="1:41" s="60" customFormat="1" hidden="1" x14ac:dyDescent="0.35">
      <c r="A35235" s="46"/>
      <c r="H35235" s="103"/>
      <c r="AD35235" s="99"/>
      <c r="AF35235" s="46"/>
      <c r="AM35235" s="121"/>
      <c r="AO35235" s="46"/>
    </row>
    <row r="35236" spans="1:41" s="60" customFormat="1" hidden="1" x14ac:dyDescent="0.35">
      <c r="A35236" s="46"/>
      <c r="H35236" s="103"/>
      <c r="AD35236" s="99"/>
      <c r="AF35236" s="46"/>
      <c r="AM35236" s="121"/>
      <c r="AO35236" s="46"/>
    </row>
    <row r="35237" spans="1:41" s="60" customFormat="1" hidden="1" x14ac:dyDescent="0.35">
      <c r="A35237" s="46"/>
      <c r="H35237" s="103"/>
      <c r="AD35237" s="99"/>
      <c r="AF35237" s="46"/>
      <c r="AM35237" s="121"/>
      <c r="AO35237" s="46"/>
    </row>
    <row r="35238" spans="1:41" s="60" customFormat="1" hidden="1" x14ac:dyDescent="0.35">
      <c r="A35238" s="46"/>
      <c r="H35238" s="103"/>
      <c r="AD35238" s="99"/>
      <c r="AF35238" s="46"/>
      <c r="AM35238" s="121"/>
      <c r="AO35238" s="46"/>
    </row>
    <row r="35239" spans="1:41" s="60" customFormat="1" hidden="1" x14ac:dyDescent="0.35">
      <c r="A35239" s="46"/>
      <c r="H35239" s="103"/>
      <c r="AD35239" s="99"/>
      <c r="AF35239" s="46"/>
      <c r="AM35239" s="121"/>
      <c r="AO35239" s="46"/>
    </row>
    <row r="35240" spans="1:41" s="60" customFormat="1" hidden="1" x14ac:dyDescent="0.35">
      <c r="A35240" s="46"/>
      <c r="H35240" s="103"/>
      <c r="AD35240" s="99"/>
      <c r="AF35240" s="46"/>
      <c r="AM35240" s="121"/>
      <c r="AO35240" s="46"/>
    </row>
    <row r="35241" spans="1:41" s="60" customFormat="1" hidden="1" x14ac:dyDescent="0.35">
      <c r="A35241" s="46"/>
      <c r="H35241" s="103"/>
      <c r="AD35241" s="99"/>
      <c r="AF35241" s="46"/>
      <c r="AM35241" s="121"/>
      <c r="AO35241" s="46"/>
    </row>
    <row r="35242" spans="1:41" s="60" customFormat="1" hidden="1" x14ac:dyDescent="0.35">
      <c r="A35242" s="46"/>
      <c r="H35242" s="103"/>
      <c r="AD35242" s="99"/>
      <c r="AF35242" s="46"/>
      <c r="AM35242" s="121"/>
      <c r="AO35242" s="46"/>
    </row>
    <row r="35243" spans="1:41" s="60" customFormat="1" hidden="1" x14ac:dyDescent="0.35">
      <c r="A35243" s="46"/>
      <c r="H35243" s="103"/>
      <c r="AD35243" s="99"/>
      <c r="AF35243" s="46"/>
      <c r="AM35243" s="121"/>
      <c r="AO35243" s="46"/>
    </row>
    <row r="35244" spans="1:41" s="60" customFormat="1" hidden="1" x14ac:dyDescent="0.35">
      <c r="A35244" s="46"/>
      <c r="H35244" s="103"/>
      <c r="AD35244" s="99"/>
      <c r="AF35244" s="46"/>
      <c r="AM35244" s="121"/>
      <c r="AO35244" s="46"/>
    </row>
    <row r="35245" spans="1:41" s="60" customFormat="1" hidden="1" x14ac:dyDescent="0.35">
      <c r="A35245" s="46"/>
      <c r="H35245" s="103"/>
      <c r="AD35245" s="99"/>
      <c r="AF35245" s="46"/>
      <c r="AM35245" s="121"/>
      <c r="AO35245" s="46"/>
    </row>
    <row r="35246" spans="1:41" s="60" customFormat="1" hidden="1" x14ac:dyDescent="0.35">
      <c r="A35246" s="46"/>
      <c r="H35246" s="103"/>
      <c r="AD35246" s="99"/>
      <c r="AF35246" s="46"/>
      <c r="AM35246" s="121"/>
      <c r="AO35246" s="46"/>
    </row>
    <row r="35247" spans="1:41" s="60" customFormat="1" hidden="1" x14ac:dyDescent="0.35">
      <c r="A35247" s="46"/>
      <c r="H35247" s="103"/>
      <c r="AD35247" s="99"/>
      <c r="AF35247" s="46"/>
      <c r="AM35247" s="121"/>
      <c r="AO35247" s="46"/>
    </row>
    <row r="35248" spans="1:41" s="60" customFormat="1" hidden="1" x14ac:dyDescent="0.35">
      <c r="A35248" s="46"/>
      <c r="H35248" s="103"/>
      <c r="AD35248" s="99"/>
      <c r="AF35248" s="46"/>
      <c r="AM35248" s="121"/>
      <c r="AO35248" s="46"/>
    </row>
    <row r="35249" spans="1:41" s="60" customFormat="1" hidden="1" x14ac:dyDescent="0.35">
      <c r="A35249" s="46"/>
      <c r="H35249" s="103"/>
      <c r="AD35249" s="99"/>
      <c r="AF35249" s="46"/>
      <c r="AM35249" s="121"/>
      <c r="AO35249" s="46"/>
    </row>
    <row r="35250" spans="1:41" s="60" customFormat="1" hidden="1" x14ac:dyDescent="0.35">
      <c r="A35250" s="46"/>
      <c r="H35250" s="103"/>
      <c r="AD35250" s="99"/>
      <c r="AF35250" s="46"/>
      <c r="AM35250" s="121"/>
      <c r="AO35250" s="46"/>
    </row>
    <row r="35251" spans="1:41" s="60" customFormat="1" hidden="1" x14ac:dyDescent="0.35">
      <c r="A35251" s="46"/>
      <c r="H35251" s="103"/>
      <c r="AD35251" s="99"/>
      <c r="AF35251" s="46"/>
      <c r="AM35251" s="121"/>
      <c r="AO35251" s="46"/>
    </row>
    <row r="35252" spans="1:41" s="60" customFormat="1" hidden="1" x14ac:dyDescent="0.35">
      <c r="A35252" s="46"/>
      <c r="H35252" s="103"/>
      <c r="AD35252" s="99"/>
      <c r="AF35252" s="46"/>
      <c r="AM35252" s="121"/>
      <c r="AO35252" s="46"/>
    </row>
    <row r="35253" spans="1:41" s="60" customFormat="1" hidden="1" x14ac:dyDescent="0.35">
      <c r="A35253" s="46"/>
      <c r="H35253" s="103"/>
      <c r="AD35253" s="99"/>
      <c r="AF35253" s="46"/>
      <c r="AM35253" s="121"/>
      <c r="AO35253" s="46"/>
    </row>
    <row r="35254" spans="1:41" s="60" customFormat="1" hidden="1" x14ac:dyDescent="0.35">
      <c r="A35254" s="46"/>
      <c r="H35254" s="103"/>
      <c r="AD35254" s="99"/>
      <c r="AF35254" s="46"/>
      <c r="AM35254" s="121"/>
      <c r="AO35254" s="46"/>
    </row>
    <row r="35255" spans="1:41" s="60" customFormat="1" hidden="1" x14ac:dyDescent="0.35">
      <c r="A35255" s="46"/>
      <c r="H35255" s="103"/>
      <c r="AD35255" s="99"/>
      <c r="AF35255" s="46"/>
      <c r="AM35255" s="121"/>
      <c r="AO35255" s="46"/>
    </row>
    <row r="35256" spans="1:41" s="60" customFormat="1" hidden="1" x14ac:dyDescent="0.35">
      <c r="A35256" s="46"/>
      <c r="H35256" s="103"/>
      <c r="AD35256" s="99"/>
      <c r="AF35256" s="46"/>
      <c r="AM35256" s="121"/>
      <c r="AO35256" s="46"/>
    </row>
    <row r="35257" spans="1:41" s="60" customFormat="1" hidden="1" x14ac:dyDescent="0.35">
      <c r="A35257" s="46"/>
      <c r="H35257" s="103"/>
      <c r="AD35257" s="99"/>
      <c r="AF35257" s="46"/>
      <c r="AM35257" s="121"/>
      <c r="AO35257" s="46"/>
    </row>
    <row r="35258" spans="1:41" s="60" customFormat="1" hidden="1" x14ac:dyDescent="0.35">
      <c r="A35258" s="46"/>
      <c r="H35258" s="103"/>
      <c r="AD35258" s="99"/>
      <c r="AF35258" s="46"/>
      <c r="AM35258" s="121"/>
      <c r="AO35258" s="46"/>
    </row>
    <row r="35259" spans="1:41" s="60" customFormat="1" hidden="1" x14ac:dyDescent="0.35">
      <c r="A35259" s="46"/>
      <c r="H35259" s="103"/>
      <c r="AD35259" s="99"/>
      <c r="AF35259" s="46"/>
      <c r="AM35259" s="121"/>
      <c r="AO35259" s="46"/>
    </row>
    <row r="35260" spans="1:41" s="60" customFormat="1" hidden="1" x14ac:dyDescent="0.35">
      <c r="A35260" s="46"/>
      <c r="H35260" s="103"/>
      <c r="AD35260" s="99"/>
      <c r="AF35260" s="46"/>
      <c r="AM35260" s="121"/>
      <c r="AO35260" s="46"/>
    </row>
    <row r="35261" spans="1:41" s="60" customFormat="1" hidden="1" x14ac:dyDescent="0.35">
      <c r="A35261" s="46"/>
      <c r="H35261" s="103"/>
      <c r="AD35261" s="99"/>
      <c r="AF35261" s="46"/>
      <c r="AM35261" s="121"/>
      <c r="AO35261" s="46"/>
    </row>
    <row r="35262" spans="1:41" s="60" customFormat="1" hidden="1" x14ac:dyDescent="0.35">
      <c r="A35262" s="46"/>
      <c r="H35262" s="103"/>
      <c r="AD35262" s="99"/>
      <c r="AF35262" s="46"/>
      <c r="AM35262" s="121"/>
      <c r="AO35262" s="46"/>
    </row>
    <row r="35263" spans="1:41" s="60" customFormat="1" hidden="1" x14ac:dyDescent="0.35">
      <c r="A35263" s="46"/>
      <c r="H35263" s="103"/>
      <c r="AD35263" s="99"/>
      <c r="AF35263" s="46"/>
      <c r="AM35263" s="121"/>
      <c r="AO35263" s="46"/>
    </row>
    <row r="35264" spans="1:41" s="60" customFormat="1" hidden="1" x14ac:dyDescent="0.35">
      <c r="A35264" s="46"/>
      <c r="H35264" s="103"/>
      <c r="AD35264" s="99"/>
      <c r="AF35264" s="46"/>
      <c r="AM35264" s="121"/>
      <c r="AO35264" s="46"/>
    </row>
    <row r="35265" spans="1:41" s="60" customFormat="1" hidden="1" x14ac:dyDescent="0.35">
      <c r="A35265" s="46"/>
      <c r="H35265" s="103"/>
      <c r="AD35265" s="99"/>
      <c r="AF35265" s="46"/>
      <c r="AM35265" s="121"/>
      <c r="AO35265" s="46"/>
    </row>
    <row r="35266" spans="1:41" s="60" customFormat="1" hidden="1" x14ac:dyDescent="0.35">
      <c r="A35266" s="46"/>
      <c r="H35266" s="103"/>
      <c r="AD35266" s="99"/>
      <c r="AF35266" s="46"/>
      <c r="AM35266" s="121"/>
      <c r="AO35266" s="46"/>
    </row>
    <row r="35267" spans="1:41" s="60" customFormat="1" hidden="1" x14ac:dyDescent="0.35">
      <c r="A35267" s="46"/>
      <c r="H35267" s="103"/>
      <c r="AD35267" s="99"/>
      <c r="AF35267" s="46"/>
      <c r="AM35267" s="121"/>
      <c r="AO35267" s="46"/>
    </row>
    <row r="35268" spans="1:41" s="60" customFormat="1" hidden="1" x14ac:dyDescent="0.35">
      <c r="A35268" s="46"/>
      <c r="H35268" s="103"/>
      <c r="AD35268" s="99"/>
      <c r="AF35268" s="46"/>
      <c r="AM35268" s="121"/>
      <c r="AO35268" s="46"/>
    </row>
    <row r="35269" spans="1:41" s="60" customFormat="1" hidden="1" x14ac:dyDescent="0.35">
      <c r="A35269" s="46"/>
      <c r="H35269" s="103"/>
      <c r="AD35269" s="99"/>
      <c r="AF35269" s="46"/>
      <c r="AM35269" s="121"/>
      <c r="AO35269" s="46"/>
    </row>
    <row r="35270" spans="1:41" s="60" customFormat="1" hidden="1" x14ac:dyDescent="0.35">
      <c r="A35270" s="46"/>
      <c r="H35270" s="103"/>
      <c r="AD35270" s="99"/>
      <c r="AF35270" s="46"/>
      <c r="AM35270" s="121"/>
      <c r="AO35270" s="46"/>
    </row>
    <row r="35271" spans="1:41" s="60" customFormat="1" hidden="1" x14ac:dyDescent="0.35">
      <c r="A35271" s="46"/>
      <c r="H35271" s="103"/>
      <c r="AD35271" s="99"/>
      <c r="AF35271" s="46"/>
      <c r="AM35271" s="121"/>
      <c r="AO35271" s="46"/>
    </row>
    <row r="35272" spans="1:41" s="60" customFormat="1" hidden="1" x14ac:dyDescent="0.35">
      <c r="A35272" s="46"/>
      <c r="H35272" s="103"/>
      <c r="AD35272" s="99"/>
      <c r="AF35272" s="46"/>
      <c r="AM35272" s="121"/>
      <c r="AO35272" s="46"/>
    </row>
    <row r="35273" spans="1:41" s="60" customFormat="1" hidden="1" x14ac:dyDescent="0.35">
      <c r="A35273" s="46"/>
      <c r="H35273" s="103"/>
      <c r="AD35273" s="99"/>
      <c r="AF35273" s="46"/>
      <c r="AM35273" s="121"/>
      <c r="AO35273" s="46"/>
    </row>
    <row r="35274" spans="1:41" s="60" customFormat="1" hidden="1" x14ac:dyDescent="0.35">
      <c r="A35274" s="46"/>
      <c r="H35274" s="103"/>
      <c r="AD35274" s="99"/>
      <c r="AF35274" s="46"/>
      <c r="AM35274" s="121"/>
      <c r="AO35274" s="46"/>
    </row>
    <row r="35275" spans="1:41" s="60" customFormat="1" hidden="1" x14ac:dyDescent="0.35">
      <c r="A35275" s="46"/>
      <c r="H35275" s="103"/>
      <c r="AD35275" s="99"/>
      <c r="AF35275" s="46"/>
      <c r="AM35275" s="121"/>
      <c r="AO35275" s="46"/>
    </row>
    <row r="35276" spans="1:41" s="60" customFormat="1" hidden="1" x14ac:dyDescent="0.35">
      <c r="A35276" s="46"/>
      <c r="H35276" s="103"/>
      <c r="AD35276" s="99"/>
      <c r="AF35276" s="46"/>
      <c r="AM35276" s="121"/>
      <c r="AO35276" s="46"/>
    </row>
    <row r="35277" spans="1:41" s="60" customFormat="1" hidden="1" x14ac:dyDescent="0.35">
      <c r="A35277" s="46"/>
      <c r="H35277" s="103"/>
      <c r="AD35277" s="99"/>
      <c r="AF35277" s="46"/>
      <c r="AM35277" s="121"/>
      <c r="AO35277" s="46"/>
    </row>
    <row r="35278" spans="1:41" s="60" customFormat="1" hidden="1" x14ac:dyDescent="0.35">
      <c r="A35278" s="46"/>
      <c r="H35278" s="103"/>
      <c r="AD35278" s="99"/>
      <c r="AF35278" s="46"/>
      <c r="AM35278" s="121"/>
      <c r="AO35278" s="46"/>
    </row>
    <row r="35279" spans="1:41" s="60" customFormat="1" hidden="1" x14ac:dyDescent="0.35">
      <c r="A35279" s="46"/>
      <c r="H35279" s="103"/>
      <c r="AD35279" s="99"/>
      <c r="AF35279" s="46"/>
      <c r="AM35279" s="121"/>
      <c r="AO35279" s="46"/>
    </row>
    <row r="35280" spans="1:41" s="60" customFormat="1" hidden="1" x14ac:dyDescent="0.35">
      <c r="A35280" s="46"/>
      <c r="H35280" s="103"/>
      <c r="AD35280" s="99"/>
      <c r="AF35280" s="46"/>
      <c r="AM35280" s="121"/>
      <c r="AO35280" s="46"/>
    </row>
    <row r="35281" spans="1:41" s="60" customFormat="1" hidden="1" x14ac:dyDescent="0.35">
      <c r="A35281" s="46"/>
      <c r="H35281" s="103"/>
      <c r="AD35281" s="99"/>
      <c r="AF35281" s="46"/>
      <c r="AM35281" s="121"/>
      <c r="AO35281" s="46"/>
    </row>
    <row r="35282" spans="1:41" s="60" customFormat="1" hidden="1" x14ac:dyDescent="0.35">
      <c r="A35282" s="46"/>
      <c r="H35282" s="103"/>
      <c r="AD35282" s="99"/>
      <c r="AF35282" s="46"/>
      <c r="AM35282" s="121"/>
      <c r="AO35282" s="46"/>
    </row>
    <row r="35283" spans="1:41" s="60" customFormat="1" hidden="1" x14ac:dyDescent="0.35">
      <c r="A35283" s="46"/>
      <c r="H35283" s="103"/>
      <c r="AD35283" s="99"/>
      <c r="AF35283" s="46"/>
      <c r="AM35283" s="121"/>
      <c r="AO35283" s="46"/>
    </row>
    <row r="35284" spans="1:41" s="60" customFormat="1" hidden="1" x14ac:dyDescent="0.35">
      <c r="A35284" s="46"/>
      <c r="H35284" s="103"/>
      <c r="AD35284" s="99"/>
      <c r="AF35284" s="46"/>
      <c r="AM35284" s="121"/>
      <c r="AO35284" s="46"/>
    </row>
    <row r="35285" spans="1:41" s="60" customFormat="1" hidden="1" x14ac:dyDescent="0.35">
      <c r="A35285" s="46"/>
      <c r="H35285" s="103"/>
      <c r="AD35285" s="99"/>
      <c r="AF35285" s="46"/>
      <c r="AM35285" s="121"/>
      <c r="AO35285" s="46"/>
    </row>
    <row r="35286" spans="1:41" s="60" customFormat="1" hidden="1" x14ac:dyDescent="0.35">
      <c r="A35286" s="46"/>
      <c r="H35286" s="103"/>
      <c r="AD35286" s="99"/>
      <c r="AF35286" s="46"/>
      <c r="AM35286" s="121"/>
      <c r="AO35286" s="46"/>
    </row>
    <row r="35287" spans="1:41" s="60" customFormat="1" hidden="1" x14ac:dyDescent="0.35">
      <c r="A35287" s="46"/>
      <c r="H35287" s="103"/>
      <c r="AD35287" s="99"/>
      <c r="AF35287" s="46"/>
      <c r="AM35287" s="121"/>
      <c r="AO35287" s="46"/>
    </row>
    <row r="35288" spans="1:41" s="60" customFormat="1" hidden="1" x14ac:dyDescent="0.35">
      <c r="A35288" s="46"/>
      <c r="H35288" s="103"/>
      <c r="AD35288" s="99"/>
      <c r="AF35288" s="46"/>
      <c r="AM35288" s="121"/>
      <c r="AO35288" s="46"/>
    </row>
    <row r="35289" spans="1:41" s="60" customFormat="1" hidden="1" x14ac:dyDescent="0.35">
      <c r="A35289" s="46"/>
      <c r="H35289" s="103"/>
      <c r="AD35289" s="99"/>
      <c r="AF35289" s="46"/>
      <c r="AM35289" s="121"/>
      <c r="AO35289" s="46"/>
    </row>
    <row r="35290" spans="1:41" s="60" customFormat="1" hidden="1" x14ac:dyDescent="0.35">
      <c r="A35290" s="46"/>
      <c r="H35290" s="103"/>
      <c r="AD35290" s="99"/>
      <c r="AF35290" s="46"/>
      <c r="AM35290" s="121"/>
      <c r="AO35290" s="46"/>
    </row>
    <row r="35291" spans="1:41" s="60" customFormat="1" hidden="1" x14ac:dyDescent="0.35">
      <c r="A35291" s="46"/>
      <c r="H35291" s="103"/>
      <c r="AD35291" s="99"/>
      <c r="AF35291" s="46"/>
      <c r="AM35291" s="121"/>
      <c r="AO35291" s="46"/>
    </row>
    <row r="35292" spans="1:41" s="60" customFormat="1" hidden="1" x14ac:dyDescent="0.35">
      <c r="A35292" s="46"/>
      <c r="H35292" s="103"/>
      <c r="AD35292" s="99"/>
      <c r="AF35292" s="46"/>
      <c r="AM35292" s="121"/>
      <c r="AO35292" s="46"/>
    </row>
    <row r="35293" spans="1:41" s="60" customFormat="1" hidden="1" x14ac:dyDescent="0.35">
      <c r="A35293" s="46"/>
      <c r="H35293" s="103"/>
      <c r="AD35293" s="99"/>
      <c r="AF35293" s="46"/>
      <c r="AM35293" s="121"/>
      <c r="AO35293" s="46"/>
    </row>
    <row r="35294" spans="1:41" s="60" customFormat="1" hidden="1" x14ac:dyDescent="0.35">
      <c r="A35294" s="46"/>
      <c r="H35294" s="103"/>
      <c r="AD35294" s="99"/>
      <c r="AF35294" s="46"/>
      <c r="AM35294" s="121"/>
      <c r="AO35294" s="46"/>
    </row>
    <row r="35295" spans="1:41" s="60" customFormat="1" hidden="1" x14ac:dyDescent="0.35">
      <c r="A35295" s="46"/>
      <c r="H35295" s="103"/>
      <c r="AD35295" s="99"/>
      <c r="AF35295" s="46"/>
      <c r="AM35295" s="121"/>
      <c r="AO35295" s="46"/>
    </row>
    <row r="35296" spans="1:41" s="60" customFormat="1" hidden="1" x14ac:dyDescent="0.35">
      <c r="A35296" s="46"/>
      <c r="H35296" s="103"/>
      <c r="AD35296" s="99"/>
      <c r="AF35296" s="46"/>
      <c r="AM35296" s="121"/>
      <c r="AO35296" s="46"/>
    </row>
    <row r="35297" spans="1:41" s="60" customFormat="1" hidden="1" x14ac:dyDescent="0.35">
      <c r="A35297" s="46"/>
      <c r="H35297" s="103"/>
      <c r="AD35297" s="99"/>
      <c r="AF35297" s="46"/>
      <c r="AM35297" s="121"/>
      <c r="AO35297" s="46"/>
    </row>
    <row r="35298" spans="1:41" s="60" customFormat="1" hidden="1" x14ac:dyDescent="0.35">
      <c r="A35298" s="46"/>
      <c r="H35298" s="103"/>
      <c r="AD35298" s="99"/>
      <c r="AF35298" s="46"/>
      <c r="AM35298" s="121"/>
      <c r="AO35298" s="46"/>
    </row>
    <row r="35299" spans="1:41" s="60" customFormat="1" hidden="1" x14ac:dyDescent="0.35">
      <c r="A35299" s="46"/>
      <c r="H35299" s="103"/>
      <c r="AD35299" s="99"/>
      <c r="AF35299" s="46"/>
      <c r="AM35299" s="121"/>
      <c r="AO35299" s="46"/>
    </row>
    <row r="35300" spans="1:41" s="60" customFormat="1" hidden="1" x14ac:dyDescent="0.35">
      <c r="A35300" s="46"/>
      <c r="H35300" s="103"/>
      <c r="AD35300" s="99"/>
      <c r="AF35300" s="46"/>
      <c r="AM35300" s="121"/>
      <c r="AO35300" s="46"/>
    </row>
    <row r="35301" spans="1:41" s="60" customFormat="1" hidden="1" x14ac:dyDescent="0.35">
      <c r="A35301" s="46"/>
      <c r="H35301" s="103"/>
      <c r="AD35301" s="99"/>
      <c r="AF35301" s="46"/>
      <c r="AM35301" s="121"/>
      <c r="AO35301" s="46"/>
    </row>
    <row r="35302" spans="1:41" s="60" customFormat="1" hidden="1" x14ac:dyDescent="0.35">
      <c r="A35302" s="46"/>
      <c r="H35302" s="103"/>
      <c r="AD35302" s="99"/>
      <c r="AF35302" s="46"/>
      <c r="AM35302" s="121"/>
      <c r="AO35302" s="46"/>
    </row>
    <row r="35303" spans="1:41" s="60" customFormat="1" hidden="1" x14ac:dyDescent="0.35">
      <c r="A35303" s="46"/>
      <c r="H35303" s="103"/>
      <c r="AD35303" s="99"/>
      <c r="AF35303" s="46"/>
      <c r="AM35303" s="121"/>
      <c r="AO35303" s="46"/>
    </row>
    <row r="35304" spans="1:41" s="60" customFormat="1" hidden="1" x14ac:dyDescent="0.35">
      <c r="A35304" s="46"/>
      <c r="H35304" s="103"/>
      <c r="AD35304" s="99"/>
      <c r="AF35304" s="46"/>
      <c r="AM35304" s="121"/>
      <c r="AO35304" s="46"/>
    </row>
    <row r="35305" spans="1:41" s="60" customFormat="1" hidden="1" x14ac:dyDescent="0.35">
      <c r="A35305" s="46"/>
      <c r="H35305" s="103"/>
      <c r="AD35305" s="99"/>
      <c r="AF35305" s="46"/>
      <c r="AM35305" s="121"/>
      <c r="AO35305" s="46"/>
    </row>
    <row r="35306" spans="1:41" s="60" customFormat="1" hidden="1" x14ac:dyDescent="0.35">
      <c r="A35306" s="46"/>
      <c r="H35306" s="103"/>
      <c r="AD35306" s="99"/>
      <c r="AF35306" s="46"/>
      <c r="AM35306" s="121"/>
      <c r="AO35306" s="46"/>
    </row>
    <row r="35307" spans="1:41" s="60" customFormat="1" hidden="1" x14ac:dyDescent="0.35">
      <c r="A35307" s="46"/>
      <c r="H35307" s="103"/>
      <c r="AD35307" s="99"/>
      <c r="AF35307" s="46"/>
      <c r="AM35307" s="121"/>
      <c r="AO35307" s="46"/>
    </row>
    <row r="35308" spans="1:41" s="60" customFormat="1" hidden="1" x14ac:dyDescent="0.35">
      <c r="A35308" s="46"/>
      <c r="H35308" s="103"/>
      <c r="AD35308" s="99"/>
      <c r="AF35308" s="46"/>
      <c r="AM35308" s="121"/>
      <c r="AO35308" s="46"/>
    </row>
    <row r="35309" spans="1:41" s="60" customFormat="1" hidden="1" x14ac:dyDescent="0.35">
      <c r="A35309" s="46"/>
      <c r="H35309" s="103"/>
      <c r="AD35309" s="99"/>
      <c r="AF35309" s="46"/>
      <c r="AM35309" s="121"/>
      <c r="AO35309" s="46"/>
    </row>
    <row r="35310" spans="1:41" s="60" customFormat="1" hidden="1" x14ac:dyDescent="0.35">
      <c r="A35310" s="46"/>
      <c r="H35310" s="103"/>
      <c r="AD35310" s="99"/>
      <c r="AF35310" s="46"/>
      <c r="AM35310" s="121"/>
      <c r="AO35310" s="46"/>
    </row>
    <row r="35311" spans="1:41" s="60" customFormat="1" hidden="1" x14ac:dyDescent="0.35">
      <c r="A35311" s="46"/>
      <c r="H35311" s="103"/>
      <c r="AD35311" s="99"/>
      <c r="AF35311" s="46"/>
      <c r="AM35311" s="121"/>
      <c r="AO35311" s="46"/>
    </row>
    <row r="35312" spans="1:41" s="60" customFormat="1" hidden="1" x14ac:dyDescent="0.35">
      <c r="A35312" s="46"/>
      <c r="H35312" s="103"/>
      <c r="AD35312" s="99"/>
      <c r="AF35312" s="46"/>
      <c r="AM35312" s="121"/>
      <c r="AO35312" s="46"/>
    </row>
    <row r="35313" spans="1:41" s="60" customFormat="1" hidden="1" x14ac:dyDescent="0.35">
      <c r="A35313" s="46"/>
      <c r="H35313" s="103"/>
      <c r="AD35313" s="99"/>
      <c r="AF35313" s="46"/>
      <c r="AM35313" s="121"/>
      <c r="AO35313" s="46"/>
    </row>
    <row r="35314" spans="1:41" s="60" customFormat="1" hidden="1" x14ac:dyDescent="0.35">
      <c r="A35314" s="46"/>
      <c r="H35314" s="103"/>
      <c r="AD35314" s="99"/>
      <c r="AF35314" s="46"/>
      <c r="AM35314" s="121"/>
      <c r="AO35314" s="46"/>
    </row>
    <row r="35315" spans="1:41" s="60" customFormat="1" hidden="1" x14ac:dyDescent="0.35">
      <c r="A35315" s="46"/>
      <c r="H35315" s="103"/>
      <c r="AD35315" s="99"/>
      <c r="AF35315" s="46"/>
      <c r="AM35315" s="121"/>
      <c r="AO35315" s="46"/>
    </row>
    <row r="35316" spans="1:41" s="60" customFormat="1" hidden="1" x14ac:dyDescent="0.35">
      <c r="A35316" s="46"/>
      <c r="H35316" s="103"/>
      <c r="AD35316" s="99"/>
      <c r="AF35316" s="46"/>
      <c r="AM35316" s="121"/>
      <c r="AO35316" s="46"/>
    </row>
    <row r="35317" spans="1:41" s="60" customFormat="1" hidden="1" x14ac:dyDescent="0.35">
      <c r="A35317" s="46"/>
      <c r="H35317" s="103"/>
      <c r="AD35317" s="99"/>
      <c r="AF35317" s="46"/>
      <c r="AM35317" s="121"/>
      <c r="AO35317" s="46"/>
    </row>
    <row r="35318" spans="1:41" s="60" customFormat="1" hidden="1" x14ac:dyDescent="0.35">
      <c r="A35318" s="46"/>
      <c r="H35318" s="103"/>
      <c r="AD35318" s="99"/>
      <c r="AF35318" s="46"/>
      <c r="AM35318" s="121"/>
      <c r="AO35318" s="46"/>
    </row>
    <row r="35319" spans="1:41" s="60" customFormat="1" hidden="1" x14ac:dyDescent="0.35">
      <c r="A35319" s="46"/>
      <c r="H35319" s="103"/>
      <c r="AD35319" s="99"/>
      <c r="AF35319" s="46"/>
      <c r="AM35319" s="121"/>
      <c r="AO35319" s="46"/>
    </row>
    <row r="35320" spans="1:41" s="60" customFormat="1" hidden="1" x14ac:dyDescent="0.35">
      <c r="A35320" s="46"/>
      <c r="H35320" s="103"/>
      <c r="AD35320" s="99"/>
      <c r="AF35320" s="46"/>
      <c r="AM35320" s="121"/>
      <c r="AO35320" s="46"/>
    </row>
    <row r="35321" spans="1:41" s="60" customFormat="1" hidden="1" x14ac:dyDescent="0.35">
      <c r="A35321" s="46"/>
      <c r="H35321" s="103"/>
      <c r="AD35321" s="99"/>
      <c r="AF35321" s="46"/>
      <c r="AM35321" s="121"/>
      <c r="AO35321" s="46"/>
    </row>
    <row r="35322" spans="1:41" s="60" customFormat="1" hidden="1" x14ac:dyDescent="0.35">
      <c r="A35322" s="46"/>
      <c r="H35322" s="103"/>
      <c r="AD35322" s="99"/>
      <c r="AF35322" s="46"/>
      <c r="AM35322" s="121"/>
      <c r="AO35322" s="46"/>
    </row>
    <row r="35323" spans="1:41" s="60" customFormat="1" hidden="1" x14ac:dyDescent="0.35">
      <c r="A35323" s="46"/>
      <c r="H35323" s="103"/>
      <c r="AD35323" s="99"/>
      <c r="AF35323" s="46"/>
      <c r="AM35323" s="121"/>
      <c r="AO35323" s="46"/>
    </row>
    <row r="35324" spans="1:41" s="60" customFormat="1" hidden="1" x14ac:dyDescent="0.35">
      <c r="A35324" s="46"/>
      <c r="H35324" s="103"/>
      <c r="AD35324" s="99"/>
      <c r="AF35324" s="46"/>
      <c r="AM35324" s="121"/>
      <c r="AO35324" s="46"/>
    </row>
    <row r="35325" spans="1:41" s="60" customFormat="1" hidden="1" x14ac:dyDescent="0.35">
      <c r="A35325" s="46"/>
      <c r="H35325" s="103"/>
      <c r="AD35325" s="99"/>
      <c r="AF35325" s="46"/>
      <c r="AM35325" s="121"/>
      <c r="AO35325" s="46"/>
    </row>
    <row r="35326" spans="1:41" s="60" customFormat="1" hidden="1" x14ac:dyDescent="0.35">
      <c r="A35326" s="46"/>
      <c r="H35326" s="103"/>
      <c r="AD35326" s="99"/>
      <c r="AF35326" s="46"/>
      <c r="AM35326" s="121"/>
      <c r="AO35326" s="46"/>
    </row>
    <row r="35327" spans="1:41" s="60" customFormat="1" hidden="1" x14ac:dyDescent="0.35">
      <c r="A35327" s="46"/>
      <c r="H35327" s="103"/>
      <c r="AD35327" s="99"/>
      <c r="AF35327" s="46"/>
      <c r="AM35327" s="121"/>
      <c r="AO35327" s="46"/>
    </row>
    <row r="35328" spans="1:41" s="60" customFormat="1" hidden="1" x14ac:dyDescent="0.35">
      <c r="A35328" s="46"/>
      <c r="H35328" s="103"/>
      <c r="AD35328" s="99"/>
      <c r="AF35328" s="46"/>
      <c r="AM35328" s="121"/>
      <c r="AO35328" s="46"/>
    </row>
    <row r="35329" spans="1:41" s="60" customFormat="1" hidden="1" x14ac:dyDescent="0.35">
      <c r="A35329" s="46"/>
      <c r="H35329" s="103"/>
      <c r="AD35329" s="99"/>
      <c r="AF35329" s="46"/>
      <c r="AM35329" s="121"/>
      <c r="AO35329" s="46"/>
    </row>
    <row r="35330" spans="1:41" s="60" customFormat="1" hidden="1" x14ac:dyDescent="0.35">
      <c r="A35330" s="46"/>
      <c r="H35330" s="103"/>
      <c r="AD35330" s="99"/>
      <c r="AF35330" s="46"/>
      <c r="AM35330" s="121"/>
      <c r="AO35330" s="46"/>
    </row>
    <row r="35331" spans="1:41" s="60" customFormat="1" hidden="1" x14ac:dyDescent="0.35">
      <c r="A35331" s="46"/>
      <c r="H35331" s="103"/>
      <c r="AD35331" s="99"/>
      <c r="AF35331" s="46"/>
      <c r="AM35331" s="121"/>
      <c r="AO35331" s="46"/>
    </row>
    <row r="35332" spans="1:41" s="60" customFormat="1" hidden="1" x14ac:dyDescent="0.35">
      <c r="A35332" s="46"/>
      <c r="H35332" s="103"/>
      <c r="AD35332" s="99"/>
      <c r="AF35332" s="46"/>
      <c r="AM35332" s="121"/>
      <c r="AO35332" s="46"/>
    </row>
    <row r="35333" spans="1:41" s="60" customFormat="1" hidden="1" x14ac:dyDescent="0.35">
      <c r="A35333" s="46"/>
      <c r="H35333" s="103"/>
      <c r="AD35333" s="99"/>
      <c r="AF35333" s="46"/>
      <c r="AM35333" s="121"/>
      <c r="AO35333" s="46"/>
    </row>
    <row r="35334" spans="1:41" s="60" customFormat="1" hidden="1" x14ac:dyDescent="0.35">
      <c r="A35334" s="46"/>
      <c r="H35334" s="103"/>
      <c r="AD35334" s="99"/>
      <c r="AF35334" s="46"/>
      <c r="AM35334" s="121"/>
      <c r="AO35334" s="46"/>
    </row>
    <row r="35335" spans="1:41" s="60" customFormat="1" hidden="1" x14ac:dyDescent="0.35">
      <c r="A35335" s="46"/>
      <c r="H35335" s="103"/>
      <c r="AD35335" s="99"/>
      <c r="AF35335" s="46"/>
      <c r="AM35335" s="121"/>
      <c r="AO35335" s="46"/>
    </row>
    <row r="35336" spans="1:41" s="60" customFormat="1" hidden="1" x14ac:dyDescent="0.35">
      <c r="A35336" s="46"/>
      <c r="H35336" s="103"/>
      <c r="AD35336" s="99"/>
      <c r="AF35336" s="46"/>
      <c r="AM35336" s="121"/>
      <c r="AO35336" s="46"/>
    </row>
    <row r="35337" spans="1:41" s="60" customFormat="1" hidden="1" x14ac:dyDescent="0.35">
      <c r="A35337" s="46"/>
      <c r="H35337" s="103"/>
      <c r="AD35337" s="99"/>
      <c r="AF35337" s="46"/>
      <c r="AM35337" s="121"/>
      <c r="AO35337" s="46"/>
    </row>
    <row r="35338" spans="1:41" s="60" customFormat="1" hidden="1" x14ac:dyDescent="0.35">
      <c r="A35338" s="46"/>
      <c r="H35338" s="103"/>
      <c r="AD35338" s="99"/>
      <c r="AF35338" s="46"/>
      <c r="AM35338" s="121"/>
      <c r="AO35338" s="46"/>
    </row>
    <row r="35339" spans="1:41" s="60" customFormat="1" hidden="1" x14ac:dyDescent="0.35">
      <c r="A35339" s="46"/>
      <c r="H35339" s="103"/>
      <c r="AD35339" s="99"/>
      <c r="AF35339" s="46"/>
      <c r="AM35339" s="121"/>
      <c r="AO35339" s="46"/>
    </row>
    <row r="35340" spans="1:41" s="60" customFormat="1" hidden="1" x14ac:dyDescent="0.35">
      <c r="A35340" s="46"/>
      <c r="H35340" s="103"/>
      <c r="AD35340" s="99"/>
      <c r="AF35340" s="46"/>
      <c r="AM35340" s="121"/>
      <c r="AO35340" s="46"/>
    </row>
    <row r="35341" spans="1:41" s="60" customFormat="1" hidden="1" x14ac:dyDescent="0.35">
      <c r="A35341" s="46"/>
      <c r="H35341" s="103"/>
      <c r="AD35341" s="99"/>
      <c r="AF35341" s="46"/>
      <c r="AM35341" s="121"/>
      <c r="AO35341" s="46"/>
    </row>
    <row r="35342" spans="1:41" s="60" customFormat="1" hidden="1" x14ac:dyDescent="0.35">
      <c r="A35342" s="46"/>
      <c r="H35342" s="103"/>
      <c r="AD35342" s="99"/>
      <c r="AF35342" s="46"/>
      <c r="AM35342" s="121"/>
      <c r="AO35342" s="46"/>
    </row>
    <row r="35343" spans="1:41" s="60" customFormat="1" hidden="1" x14ac:dyDescent="0.35">
      <c r="A35343" s="46"/>
      <c r="H35343" s="103"/>
      <c r="AD35343" s="99"/>
      <c r="AF35343" s="46"/>
      <c r="AM35343" s="121"/>
      <c r="AO35343" s="46"/>
    </row>
    <row r="35344" spans="1:41" s="60" customFormat="1" hidden="1" x14ac:dyDescent="0.35">
      <c r="A35344" s="46"/>
      <c r="H35344" s="103"/>
      <c r="AD35344" s="99"/>
      <c r="AF35344" s="46"/>
      <c r="AM35344" s="121"/>
      <c r="AO35344" s="46"/>
    </row>
    <row r="35345" spans="1:41" s="60" customFormat="1" hidden="1" x14ac:dyDescent="0.35">
      <c r="A35345" s="46"/>
      <c r="H35345" s="103"/>
      <c r="AD35345" s="99"/>
      <c r="AF35345" s="46"/>
      <c r="AM35345" s="121"/>
      <c r="AO35345" s="46"/>
    </row>
    <row r="35346" spans="1:41" s="60" customFormat="1" hidden="1" x14ac:dyDescent="0.35">
      <c r="A35346" s="46"/>
      <c r="H35346" s="103"/>
      <c r="AD35346" s="99"/>
      <c r="AF35346" s="46"/>
      <c r="AM35346" s="121"/>
      <c r="AO35346" s="46"/>
    </row>
    <row r="35347" spans="1:41" s="60" customFormat="1" hidden="1" x14ac:dyDescent="0.35">
      <c r="A35347" s="46"/>
      <c r="H35347" s="103"/>
      <c r="AD35347" s="99"/>
      <c r="AF35347" s="46"/>
      <c r="AM35347" s="121"/>
      <c r="AO35347" s="46"/>
    </row>
    <row r="35348" spans="1:41" s="60" customFormat="1" hidden="1" x14ac:dyDescent="0.35">
      <c r="A35348" s="46"/>
      <c r="H35348" s="103"/>
      <c r="AD35348" s="99"/>
      <c r="AF35348" s="46"/>
      <c r="AM35348" s="121"/>
      <c r="AO35348" s="46"/>
    </row>
    <row r="35349" spans="1:41" s="60" customFormat="1" hidden="1" x14ac:dyDescent="0.35">
      <c r="A35349" s="46"/>
      <c r="H35349" s="103"/>
      <c r="AD35349" s="99"/>
      <c r="AF35349" s="46"/>
      <c r="AM35349" s="121"/>
      <c r="AO35349" s="46"/>
    </row>
    <row r="35350" spans="1:41" s="60" customFormat="1" hidden="1" x14ac:dyDescent="0.35">
      <c r="A35350" s="46"/>
      <c r="H35350" s="103"/>
      <c r="AD35350" s="99"/>
      <c r="AF35350" s="46"/>
      <c r="AM35350" s="121"/>
      <c r="AO35350" s="46"/>
    </row>
    <row r="35351" spans="1:41" s="60" customFormat="1" hidden="1" x14ac:dyDescent="0.35">
      <c r="A35351" s="46"/>
      <c r="H35351" s="103"/>
      <c r="AD35351" s="99"/>
      <c r="AF35351" s="46"/>
      <c r="AM35351" s="121"/>
      <c r="AO35351" s="46"/>
    </row>
    <row r="35352" spans="1:41" s="60" customFormat="1" hidden="1" x14ac:dyDescent="0.35">
      <c r="A35352" s="46"/>
      <c r="H35352" s="103"/>
      <c r="AD35352" s="99"/>
      <c r="AF35352" s="46"/>
      <c r="AM35352" s="121"/>
      <c r="AO35352" s="46"/>
    </row>
    <row r="35353" spans="1:41" s="60" customFormat="1" hidden="1" x14ac:dyDescent="0.35">
      <c r="A35353" s="46"/>
      <c r="H35353" s="103"/>
      <c r="AD35353" s="99"/>
      <c r="AF35353" s="46"/>
      <c r="AM35353" s="121"/>
      <c r="AO35353" s="46"/>
    </row>
    <row r="35354" spans="1:41" s="60" customFormat="1" hidden="1" x14ac:dyDescent="0.35">
      <c r="A35354" s="46"/>
      <c r="H35354" s="103"/>
      <c r="AD35354" s="99"/>
      <c r="AF35354" s="46"/>
      <c r="AM35354" s="121"/>
      <c r="AO35354" s="46"/>
    </row>
    <row r="35355" spans="1:41" s="60" customFormat="1" hidden="1" x14ac:dyDescent="0.35">
      <c r="A35355" s="46"/>
      <c r="H35355" s="103"/>
      <c r="AD35355" s="99"/>
      <c r="AF35355" s="46"/>
      <c r="AM35355" s="121"/>
      <c r="AO35355" s="46"/>
    </row>
    <row r="35356" spans="1:41" s="60" customFormat="1" hidden="1" x14ac:dyDescent="0.35">
      <c r="A35356" s="46"/>
      <c r="H35356" s="103"/>
      <c r="AD35356" s="99"/>
      <c r="AF35356" s="46"/>
      <c r="AM35356" s="121"/>
      <c r="AO35356" s="46"/>
    </row>
    <row r="35357" spans="1:41" s="60" customFormat="1" hidden="1" x14ac:dyDescent="0.35">
      <c r="A35357" s="46"/>
      <c r="H35357" s="103"/>
      <c r="AD35357" s="99"/>
      <c r="AF35357" s="46"/>
      <c r="AM35357" s="121"/>
      <c r="AO35357" s="46"/>
    </row>
    <row r="35358" spans="1:41" s="60" customFormat="1" hidden="1" x14ac:dyDescent="0.35">
      <c r="A35358" s="46"/>
      <c r="H35358" s="103"/>
      <c r="AD35358" s="99"/>
      <c r="AF35358" s="46"/>
      <c r="AM35358" s="121"/>
      <c r="AO35358" s="46"/>
    </row>
    <row r="35359" spans="1:41" s="60" customFormat="1" hidden="1" x14ac:dyDescent="0.35">
      <c r="A35359" s="46"/>
      <c r="H35359" s="103"/>
      <c r="AD35359" s="99"/>
      <c r="AF35359" s="46"/>
      <c r="AM35359" s="121"/>
      <c r="AO35359" s="46"/>
    </row>
    <row r="35360" spans="1:41" s="60" customFormat="1" hidden="1" x14ac:dyDescent="0.35">
      <c r="A35360" s="46"/>
      <c r="H35360" s="103"/>
      <c r="AD35360" s="99"/>
      <c r="AF35360" s="46"/>
      <c r="AM35360" s="121"/>
      <c r="AO35360" s="46"/>
    </row>
    <row r="35361" spans="1:41" s="60" customFormat="1" hidden="1" x14ac:dyDescent="0.35">
      <c r="A35361" s="46"/>
      <c r="H35361" s="103"/>
      <c r="AD35361" s="99"/>
      <c r="AF35361" s="46"/>
      <c r="AM35361" s="121"/>
      <c r="AO35361" s="46"/>
    </row>
    <row r="35362" spans="1:41" s="60" customFormat="1" hidden="1" x14ac:dyDescent="0.35">
      <c r="A35362" s="46"/>
      <c r="H35362" s="103"/>
      <c r="AD35362" s="99"/>
      <c r="AF35362" s="46"/>
      <c r="AM35362" s="121"/>
      <c r="AO35362" s="46"/>
    </row>
    <row r="35363" spans="1:41" s="60" customFormat="1" hidden="1" x14ac:dyDescent="0.35">
      <c r="A35363" s="46"/>
      <c r="H35363" s="103"/>
      <c r="AD35363" s="99"/>
      <c r="AF35363" s="46"/>
      <c r="AM35363" s="121"/>
      <c r="AO35363" s="46"/>
    </row>
    <row r="35364" spans="1:41" s="60" customFormat="1" hidden="1" x14ac:dyDescent="0.35">
      <c r="A35364" s="46"/>
      <c r="H35364" s="103"/>
      <c r="AD35364" s="99"/>
      <c r="AF35364" s="46"/>
      <c r="AM35364" s="121"/>
      <c r="AO35364" s="46"/>
    </row>
    <row r="35365" spans="1:41" s="60" customFormat="1" hidden="1" x14ac:dyDescent="0.35">
      <c r="A35365" s="46"/>
      <c r="H35365" s="103"/>
      <c r="AD35365" s="99"/>
      <c r="AF35365" s="46"/>
      <c r="AM35365" s="121"/>
      <c r="AO35365" s="46"/>
    </row>
    <row r="35366" spans="1:41" s="60" customFormat="1" hidden="1" x14ac:dyDescent="0.35">
      <c r="A35366" s="46"/>
      <c r="H35366" s="103"/>
      <c r="AD35366" s="99"/>
      <c r="AF35366" s="46"/>
      <c r="AM35366" s="121"/>
      <c r="AO35366" s="46"/>
    </row>
    <row r="35367" spans="1:41" s="60" customFormat="1" hidden="1" x14ac:dyDescent="0.35">
      <c r="A35367" s="46"/>
      <c r="H35367" s="103"/>
      <c r="AD35367" s="99"/>
      <c r="AF35367" s="46"/>
      <c r="AM35367" s="121"/>
      <c r="AO35367" s="46"/>
    </row>
    <row r="35368" spans="1:41" s="60" customFormat="1" hidden="1" x14ac:dyDescent="0.35">
      <c r="A35368" s="46"/>
      <c r="H35368" s="103"/>
      <c r="AD35368" s="99"/>
      <c r="AF35368" s="46"/>
      <c r="AM35368" s="121"/>
      <c r="AO35368" s="46"/>
    </row>
    <row r="35369" spans="1:41" s="60" customFormat="1" hidden="1" x14ac:dyDescent="0.35">
      <c r="A35369" s="46"/>
      <c r="H35369" s="103"/>
      <c r="AD35369" s="99"/>
      <c r="AF35369" s="46"/>
      <c r="AM35369" s="121"/>
      <c r="AO35369" s="46"/>
    </row>
    <row r="35370" spans="1:41" s="60" customFormat="1" hidden="1" x14ac:dyDescent="0.35">
      <c r="A35370" s="46"/>
      <c r="H35370" s="103"/>
      <c r="AD35370" s="99"/>
      <c r="AF35370" s="46"/>
      <c r="AM35370" s="121"/>
      <c r="AO35370" s="46"/>
    </row>
    <row r="35371" spans="1:41" s="60" customFormat="1" hidden="1" x14ac:dyDescent="0.35">
      <c r="A35371" s="46"/>
      <c r="H35371" s="103"/>
      <c r="AD35371" s="99"/>
      <c r="AF35371" s="46"/>
      <c r="AM35371" s="121"/>
      <c r="AO35371" s="46"/>
    </row>
    <row r="35372" spans="1:41" s="60" customFormat="1" hidden="1" x14ac:dyDescent="0.35">
      <c r="A35372" s="46"/>
      <c r="H35372" s="103"/>
      <c r="AD35372" s="99"/>
      <c r="AF35372" s="46"/>
      <c r="AM35372" s="121"/>
      <c r="AO35372" s="46"/>
    </row>
    <row r="35373" spans="1:41" s="60" customFormat="1" hidden="1" x14ac:dyDescent="0.35">
      <c r="A35373" s="46"/>
      <c r="H35373" s="103"/>
      <c r="AD35373" s="99"/>
      <c r="AF35373" s="46"/>
      <c r="AM35373" s="121"/>
      <c r="AO35373" s="46"/>
    </row>
    <row r="35374" spans="1:41" s="60" customFormat="1" hidden="1" x14ac:dyDescent="0.35">
      <c r="A35374" s="46"/>
      <c r="H35374" s="103"/>
      <c r="AD35374" s="99"/>
      <c r="AF35374" s="46"/>
      <c r="AM35374" s="121"/>
      <c r="AO35374" s="46"/>
    </row>
    <row r="35375" spans="1:41" s="60" customFormat="1" hidden="1" x14ac:dyDescent="0.35">
      <c r="A35375" s="46"/>
      <c r="H35375" s="103"/>
      <c r="AD35375" s="99"/>
      <c r="AF35375" s="46"/>
      <c r="AM35375" s="121"/>
      <c r="AO35375" s="46"/>
    </row>
    <row r="35376" spans="1:41" s="60" customFormat="1" hidden="1" x14ac:dyDescent="0.35">
      <c r="A35376" s="46"/>
      <c r="H35376" s="103"/>
      <c r="AD35376" s="99"/>
      <c r="AF35376" s="46"/>
      <c r="AM35376" s="121"/>
      <c r="AO35376" s="46"/>
    </row>
    <row r="35377" spans="1:41" s="60" customFormat="1" hidden="1" x14ac:dyDescent="0.35">
      <c r="A35377" s="46"/>
      <c r="H35377" s="103"/>
      <c r="AD35377" s="99"/>
      <c r="AF35377" s="46"/>
      <c r="AM35377" s="121"/>
      <c r="AO35377" s="46"/>
    </row>
    <row r="35378" spans="1:41" s="60" customFormat="1" hidden="1" x14ac:dyDescent="0.35">
      <c r="A35378" s="46"/>
      <c r="H35378" s="103"/>
      <c r="AD35378" s="99"/>
      <c r="AF35378" s="46"/>
      <c r="AM35378" s="121"/>
      <c r="AO35378" s="46"/>
    </row>
    <row r="35379" spans="1:41" s="60" customFormat="1" hidden="1" x14ac:dyDescent="0.35">
      <c r="A35379" s="46"/>
      <c r="H35379" s="103"/>
      <c r="AD35379" s="99"/>
      <c r="AF35379" s="46"/>
      <c r="AM35379" s="121"/>
      <c r="AO35379" s="46"/>
    </row>
    <row r="35380" spans="1:41" s="60" customFormat="1" hidden="1" x14ac:dyDescent="0.35">
      <c r="A35380" s="46"/>
      <c r="H35380" s="103"/>
      <c r="AD35380" s="99"/>
      <c r="AF35380" s="46"/>
      <c r="AM35380" s="121"/>
      <c r="AO35380" s="46"/>
    </row>
    <row r="35381" spans="1:41" s="60" customFormat="1" hidden="1" x14ac:dyDescent="0.35">
      <c r="A35381" s="46"/>
      <c r="H35381" s="103"/>
      <c r="AD35381" s="99"/>
      <c r="AF35381" s="46"/>
      <c r="AM35381" s="121"/>
      <c r="AO35381" s="46"/>
    </row>
    <row r="35382" spans="1:41" s="60" customFormat="1" hidden="1" x14ac:dyDescent="0.35">
      <c r="A35382" s="46"/>
      <c r="H35382" s="103"/>
      <c r="AD35382" s="99"/>
      <c r="AF35382" s="46"/>
      <c r="AM35382" s="121"/>
      <c r="AO35382" s="46"/>
    </row>
    <row r="35383" spans="1:41" s="60" customFormat="1" hidden="1" x14ac:dyDescent="0.35">
      <c r="A35383" s="46"/>
      <c r="H35383" s="103"/>
      <c r="AD35383" s="99"/>
      <c r="AF35383" s="46"/>
      <c r="AM35383" s="121"/>
      <c r="AO35383" s="46"/>
    </row>
    <row r="35384" spans="1:41" s="60" customFormat="1" hidden="1" x14ac:dyDescent="0.35">
      <c r="A35384" s="46"/>
      <c r="H35384" s="103"/>
      <c r="AD35384" s="99"/>
      <c r="AF35384" s="46"/>
      <c r="AM35384" s="121"/>
      <c r="AO35384" s="46"/>
    </row>
    <row r="35385" spans="1:41" s="60" customFormat="1" hidden="1" x14ac:dyDescent="0.35">
      <c r="A35385" s="46"/>
      <c r="H35385" s="103"/>
      <c r="AD35385" s="99"/>
      <c r="AF35385" s="46"/>
      <c r="AM35385" s="121"/>
      <c r="AO35385" s="46"/>
    </row>
    <row r="35386" spans="1:41" s="60" customFormat="1" hidden="1" x14ac:dyDescent="0.35">
      <c r="A35386" s="46"/>
      <c r="H35386" s="103"/>
      <c r="AD35386" s="99"/>
      <c r="AF35386" s="46"/>
      <c r="AM35386" s="121"/>
      <c r="AO35386" s="46"/>
    </row>
    <row r="35387" spans="1:41" s="60" customFormat="1" hidden="1" x14ac:dyDescent="0.35">
      <c r="A35387" s="46"/>
      <c r="H35387" s="103"/>
      <c r="AD35387" s="99"/>
      <c r="AF35387" s="46"/>
      <c r="AM35387" s="121"/>
      <c r="AO35387" s="46"/>
    </row>
    <row r="35388" spans="1:41" s="60" customFormat="1" hidden="1" x14ac:dyDescent="0.35">
      <c r="A35388" s="46"/>
      <c r="H35388" s="103"/>
      <c r="AD35388" s="99"/>
      <c r="AF35388" s="46"/>
      <c r="AM35388" s="121"/>
      <c r="AO35388" s="46"/>
    </row>
    <row r="35389" spans="1:41" s="60" customFormat="1" hidden="1" x14ac:dyDescent="0.35">
      <c r="A35389" s="46"/>
      <c r="H35389" s="103"/>
      <c r="AD35389" s="99"/>
      <c r="AF35389" s="46"/>
      <c r="AM35389" s="121"/>
      <c r="AO35389" s="46"/>
    </row>
    <row r="35390" spans="1:41" s="60" customFormat="1" hidden="1" x14ac:dyDescent="0.35">
      <c r="A35390" s="46"/>
      <c r="H35390" s="103"/>
      <c r="AD35390" s="99"/>
      <c r="AF35390" s="46"/>
      <c r="AM35390" s="121"/>
      <c r="AO35390" s="46"/>
    </row>
    <row r="35391" spans="1:41" s="60" customFormat="1" hidden="1" x14ac:dyDescent="0.35">
      <c r="A35391" s="46"/>
      <c r="H35391" s="103"/>
      <c r="AD35391" s="99"/>
      <c r="AF35391" s="46"/>
      <c r="AM35391" s="121"/>
      <c r="AO35391" s="46"/>
    </row>
    <row r="35392" spans="1:41" s="60" customFormat="1" hidden="1" x14ac:dyDescent="0.35">
      <c r="A35392" s="46"/>
      <c r="H35392" s="103"/>
      <c r="AD35392" s="99"/>
      <c r="AF35392" s="46"/>
      <c r="AM35392" s="121"/>
      <c r="AO35392" s="46"/>
    </row>
    <row r="35393" spans="1:41" s="60" customFormat="1" hidden="1" x14ac:dyDescent="0.35">
      <c r="A35393" s="46"/>
      <c r="H35393" s="103"/>
      <c r="AD35393" s="99"/>
      <c r="AF35393" s="46"/>
      <c r="AM35393" s="121"/>
      <c r="AO35393" s="46"/>
    </row>
    <row r="35394" spans="1:41" s="60" customFormat="1" hidden="1" x14ac:dyDescent="0.35">
      <c r="A35394" s="46"/>
      <c r="H35394" s="103"/>
      <c r="AD35394" s="99"/>
      <c r="AF35394" s="46"/>
      <c r="AM35394" s="121"/>
      <c r="AO35394" s="46"/>
    </row>
    <row r="35395" spans="1:41" s="60" customFormat="1" hidden="1" x14ac:dyDescent="0.35">
      <c r="A35395" s="46"/>
      <c r="H35395" s="103"/>
      <c r="AD35395" s="99"/>
      <c r="AF35395" s="46"/>
      <c r="AM35395" s="121"/>
      <c r="AO35395" s="46"/>
    </row>
    <row r="35396" spans="1:41" s="60" customFormat="1" hidden="1" x14ac:dyDescent="0.35">
      <c r="A35396" s="46"/>
      <c r="H35396" s="103"/>
      <c r="AD35396" s="99"/>
      <c r="AF35396" s="46"/>
      <c r="AM35396" s="121"/>
      <c r="AO35396" s="46"/>
    </row>
    <row r="35397" spans="1:41" s="60" customFormat="1" hidden="1" x14ac:dyDescent="0.35">
      <c r="A35397" s="46"/>
      <c r="H35397" s="103"/>
      <c r="AD35397" s="99"/>
      <c r="AF35397" s="46"/>
      <c r="AM35397" s="121"/>
      <c r="AO35397" s="46"/>
    </row>
    <row r="35398" spans="1:41" s="60" customFormat="1" hidden="1" x14ac:dyDescent="0.35">
      <c r="A35398" s="46"/>
      <c r="H35398" s="103"/>
      <c r="AD35398" s="99"/>
      <c r="AF35398" s="46"/>
      <c r="AM35398" s="121"/>
      <c r="AO35398" s="46"/>
    </row>
    <row r="35399" spans="1:41" s="60" customFormat="1" hidden="1" x14ac:dyDescent="0.35">
      <c r="A35399" s="46"/>
      <c r="H35399" s="103"/>
      <c r="AD35399" s="99"/>
      <c r="AF35399" s="46"/>
      <c r="AM35399" s="121"/>
      <c r="AO35399" s="46"/>
    </row>
    <row r="35400" spans="1:41" s="60" customFormat="1" hidden="1" x14ac:dyDescent="0.35">
      <c r="A35400" s="46"/>
      <c r="H35400" s="103"/>
      <c r="AD35400" s="99"/>
      <c r="AF35400" s="46"/>
      <c r="AM35400" s="121"/>
      <c r="AO35400" s="46"/>
    </row>
    <row r="35401" spans="1:41" s="60" customFormat="1" hidden="1" x14ac:dyDescent="0.35">
      <c r="A35401" s="46"/>
      <c r="H35401" s="103"/>
      <c r="AD35401" s="99"/>
      <c r="AF35401" s="46"/>
      <c r="AM35401" s="121"/>
      <c r="AO35401" s="46"/>
    </row>
    <row r="35402" spans="1:41" s="60" customFormat="1" hidden="1" x14ac:dyDescent="0.35">
      <c r="A35402" s="46"/>
      <c r="H35402" s="103"/>
      <c r="AD35402" s="99"/>
      <c r="AF35402" s="46"/>
      <c r="AM35402" s="121"/>
      <c r="AO35402" s="46"/>
    </row>
    <row r="35403" spans="1:41" s="60" customFormat="1" hidden="1" x14ac:dyDescent="0.35">
      <c r="A35403" s="46"/>
      <c r="H35403" s="103"/>
      <c r="AD35403" s="99"/>
      <c r="AF35403" s="46"/>
      <c r="AM35403" s="121"/>
      <c r="AO35403" s="46"/>
    </row>
    <row r="35404" spans="1:41" s="60" customFormat="1" hidden="1" x14ac:dyDescent="0.35">
      <c r="A35404" s="46"/>
      <c r="H35404" s="103"/>
      <c r="AD35404" s="99"/>
      <c r="AF35404" s="46"/>
      <c r="AM35404" s="121"/>
      <c r="AO35404" s="46"/>
    </row>
    <row r="35405" spans="1:41" s="60" customFormat="1" hidden="1" x14ac:dyDescent="0.35">
      <c r="A35405" s="46"/>
      <c r="H35405" s="103"/>
      <c r="AD35405" s="99"/>
      <c r="AF35405" s="46"/>
      <c r="AM35405" s="121"/>
      <c r="AO35405" s="46"/>
    </row>
    <row r="35406" spans="1:41" s="60" customFormat="1" hidden="1" x14ac:dyDescent="0.35">
      <c r="A35406" s="46"/>
      <c r="H35406" s="103"/>
      <c r="AD35406" s="99"/>
      <c r="AF35406" s="46"/>
      <c r="AM35406" s="121"/>
      <c r="AO35406" s="46"/>
    </row>
    <row r="35407" spans="1:41" s="60" customFormat="1" hidden="1" x14ac:dyDescent="0.35">
      <c r="A35407" s="46"/>
      <c r="H35407" s="103"/>
      <c r="AD35407" s="99"/>
      <c r="AF35407" s="46"/>
      <c r="AM35407" s="121"/>
      <c r="AO35407" s="46"/>
    </row>
    <row r="35408" spans="1:41" s="60" customFormat="1" hidden="1" x14ac:dyDescent="0.35">
      <c r="A35408" s="46"/>
      <c r="H35408" s="103"/>
      <c r="AD35408" s="99"/>
      <c r="AF35408" s="46"/>
      <c r="AM35408" s="121"/>
      <c r="AO35408" s="46"/>
    </row>
    <row r="35409" spans="1:41" s="60" customFormat="1" hidden="1" x14ac:dyDescent="0.35">
      <c r="A35409" s="46"/>
      <c r="H35409" s="103"/>
      <c r="AD35409" s="99"/>
      <c r="AF35409" s="46"/>
      <c r="AM35409" s="121"/>
      <c r="AO35409" s="46"/>
    </row>
    <row r="35410" spans="1:41" s="60" customFormat="1" hidden="1" x14ac:dyDescent="0.35">
      <c r="A35410" s="46"/>
      <c r="H35410" s="103"/>
      <c r="AD35410" s="99"/>
      <c r="AF35410" s="46"/>
      <c r="AM35410" s="121"/>
      <c r="AO35410" s="46"/>
    </row>
    <row r="35411" spans="1:41" s="60" customFormat="1" hidden="1" x14ac:dyDescent="0.35">
      <c r="A35411" s="46"/>
      <c r="H35411" s="103"/>
      <c r="AD35411" s="99"/>
      <c r="AF35411" s="46"/>
      <c r="AM35411" s="121"/>
      <c r="AO35411" s="46"/>
    </row>
    <row r="35412" spans="1:41" s="60" customFormat="1" hidden="1" x14ac:dyDescent="0.35">
      <c r="A35412" s="46"/>
      <c r="H35412" s="103"/>
      <c r="AD35412" s="99"/>
      <c r="AF35412" s="46"/>
      <c r="AM35412" s="121"/>
      <c r="AO35412" s="46"/>
    </row>
    <row r="35413" spans="1:41" s="60" customFormat="1" hidden="1" x14ac:dyDescent="0.35">
      <c r="A35413" s="46"/>
      <c r="H35413" s="103"/>
      <c r="AD35413" s="99"/>
      <c r="AF35413" s="46"/>
      <c r="AM35413" s="121"/>
      <c r="AO35413" s="46"/>
    </row>
    <row r="35414" spans="1:41" s="60" customFormat="1" hidden="1" x14ac:dyDescent="0.35">
      <c r="A35414" s="46"/>
      <c r="H35414" s="103"/>
      <c r="AD35414" s="99"/>
      <c r="AF35414" s="46"/>
      <c r="AM35414" s="121"/>
      <c r="AO35414" s="46"/>
    </row>
    <row r="35415" spans="1:41" s="60" customFormat="1" hidden="1" x14ac:dyDescent="0.35">
      <c r="A35415" s="46"/>
      <c r="H35415" s="103"/>
      <c r="AD35415" s="99"/>
      <c r="AF35415" s="46"/>
      <c r="AM35415" s="121"/>
      <c r="AO35415" s="46"/>
    </row>
    <row r="35416" spans="1:41" s="60" customFormat="1" hidden="1" x14ac:dyDescent="0.35">
      <c r="A35416" s="46"/>
      <c r="H35416" s="103"/>
      <c r="AD35416" s="99"/>
      <c r="AF35416" s="46"/>
      <c r="AM35416" s="121"/>
      <c r="AO35416" s="46"/>
    </row>
    <row r="35417" spans="1:41" s="60" customFormat="1" hidden="1" x14ac:dyDescent="0.35">
      <c r="A35417" s="46"/>
      <c r="H35417" s="103"/>
      <c r="AD35417" s="99"/>
      <c r="AF35417" s="46"/>
      <c r="AM35417" s="121"/>
      <c r="AO35417" s="46"/>
    </row>
    <row r="35418" spans="1:41" s="60" customFormat="1" hidden="1" x14ac:dyDescent="0.35">
      <c r="A35418" s="46"/>
      <c r="H35418" s="103"/>
      <c r="AD35418" s="99"/>
      <c r="AF35418" s="46"/>
      <c r="AM35418" s="121"/>
      <c r="AO35418" s="46"/>
    </row>
    <row r="35419" spans="1:41" s="60" customFormat="1" hidden="1" x14ac:dyDescent="0.35">
      <c r="A35419" s="46"/>
      <c r="H35419" s="103"/>
      <c r="AD35419" s="99"/>
      <c r="AF35419" s="46"/>
      <c r="AM35419" s="121"/>
      <c r="AO35419" s="46"/>
    </row>
    <row r="35420" spans="1:41" s="60" customFormat="1" hidden="1" x14ac:dyDescent="0.35">
      <c r="A35420" s="46"/>
      <c r="H35420" s="103"/>
      <c r="AD35420" s="99"/>
      <c r="AF35420" s="46"/>
      <c r="AM35420" s="121"/>
      <c r="AO35420" s="46"/>
    </row>
    <row r="35421" spans="1:41" s="60" customFormat="1" hidden="1" x14ac:dyDescent="0.35">
      <c r="A35421" s="46"/>
      <c r="H35421" s="103"/>
      <c r="AD35421" s="99"/>
      <c r="AF35421" s="46"/>
      <c r="AM35421" s="121"/>
      <c r="AO35421" s="46"/>
    </row>
    <row r="35422" spans="1:41" s="60" customFormat="1" hidden="1" x14ac:dyDescent="0.35">
      <c r="A35422" s="46"/>
      <c r="H35422" s="103"/>
      <c r="AD35422" s="99"/>
      <c r="AF35422" s="46"/>
      <c r="AM35422" s="121"/>
      <c r="AO35422" s="46"/>
    </row>
    <row r="35423" spans="1:41" s="60" customFormat="1" hidden="1" x14ac:dyDescent="0.35">
      <c r="A35423" s="46"/>
      <c r="H35423" s="103"/>
      <c r="AD35423" s="99"/>
      <c r="AF35423" s="46"/>
      <c r="AM35423" s="121"/>
      <c r="AO35423" s="46"/>
    </row>
    <row r="35424" spans="1:41" s="60" customFormat="1" hidden="1" x14ac:dyDescent="0.35">
      <c r="A35424" s="46"/>
      <c r="H35424" s="103"/>
      <c r="AD35424" s="99"/>
      <c r="AF35424" s="46"/>
      <c r="AM35424" s="121"/>
      <c r="AO35424" s="46"/>
    </row>
    <row r="35425" spans="1:41" s="60" customFormat="1" hidden="1" x14ac:dyDescent="0.35">
      <c r="A35425" s="46"/>
      <c r="H35425" s="103"/>
      <c r="AD35425" s="99"/>
      <c r="AF35425" s="46"/>
      <c r="AM35425" s="121"/>
      <c r="AO35425" s="46"/>
    </row>
    <row r="35426" spans="1:41" s="60" customFormat="1" hidden="1" x14ac:dyDescent="0.35">
      <c r="A35426" s="46"/>
      <c r="H35426" s="103"/>
      <c r="AD35426" s="99"/>
      <c r="AF35426" s="46"/>
      <c r="AM35426" s="121"/>
      <c r="AO35426" s="46"/>
    </row>
    <row r="35427" spans="1:41" s="60" customFormat="1" hidden="1" x14ac:dyDescent="0.35">
      <c r="A35427" s="46"/>
      <c r="H35427" s="103"/>
      <c r="AD35427" s="99"/>
      <c r="AF35427" s="46"/>
      <c r="AM35427" s="121"/>
      <c r="AO35427" s="46"/>
    </row>
    <row r="35428" spans="1:41" s="60" customFormat="1" hidden="1" x14ac:dyDescent="0.35">
      <c r="A35428" s="46"/>
      <c r="H35428" s="103"/>
      <c r="AD35428" s="99"/>
      <c r="AF35428" s="46"/>
      <c r="AM35428" s="121"/>
      <c r="AO35428" s="46"/>
    </row>
    <row r="35429" spans="1:41" s="60" customFormat="1" hidden="1" x14ac:dyDescent="0.35">
      <c r="A35429" s="46"/>
      <c r="H35429" s="103"/>
      <c r="AD35429" s="99"/>
      <c r="AF35429" s="46"/>
      <c r="AM35429" s="121"/>
      <c r="AO35429" s="46"/>
    </row>
    <row r="35430" spans="1:41" s="60" customFormat="1" hidden="1" x14ac:dyDescent="0.35">
      <c r="A35430" s="46"/>
      <c r="H35430" s="103"/>
      <c r="AD35430" s="99"/>
      <c r="AF35430" s="46"/>
      <c r="AM35430" s="121"/>
      <c r="AO35430" s="46"/>
    </row>
    <row r="35431" spans="1:41" s="60" customFormat="1" hidden="1" x14ac:dyDescent="0.35">
      <c r="A35431" s="46"/>
      <c r="H35431" s="103"/>
      <c r="AD35431" s="99"/>
      <c r="AF35431" s="46"/>
      <c r="AM35431" s="121"/>
      <c r="AO35431" s="46"/>
    </row>
    <row r="35432" spans="1:41" s="60" customFormat="1" hidden="1" x14ac:dyDescent="0.35">
      <c r="A35432" s="46"/>
      <c r="H35432" s="103"/>
      <c r="AD35432" s="99"/>
      <c r="AF35432" s="46"/>
      <c r="AM35432" s="121"/>
      <c r="AO35432" s="46"/>
    </row>
    <row r="35433" spans="1:41" s="60" customFormat="1" hidden="1" x14ac:dyDescent="0.35">
      <c r="A35433" s="46"/>
      <c r="H35433" s="103"/>
      <c r="AD35433" s="99"/>
      <c r="AF35433" s="46"/>
      <c r="AM35433" s="121"/>
      <c r="AO35433" s="46"/>
    </row>
    <row r="35434" spans="1:41" s="60" customFormat="1" hidden="1" x14ac:dyDescent="0.35">
      <c r="A35434" s="46"/>
      <c r="H35434" s="103"/>
      <c r="AD35434" s="99"/>
      <c r="AF35434" s="46"/>
      <c r="AM35434" s="121"/>
      <c r="AO35434" s="46"/>
    </row>
    <row r="35435" spans="1:41" s="60" customFormat="1" hidden="1" x14ac:dyDescent="0.35">
      <c r="A35435" s="46"/>
      <c r="H35435" s="103"/>
      <c r="AD35435" s="99"/>
      <c r="AF35435" s="46"/>
      <c r="AM35435" s="121"/>
      <c r="AO35435" s="46"/>
    </row>
    <row r="35436" spans="1:41" s="60" customFormat="1" hidden="1" x14ac:dyDescent="0.35">
      <c r="A35436" s="46"/>
      <c r="H35436" s="103"/>
      <c r="AD35436" s="99"/>
      <c r="AF35436" s="46"/>
      <c r="AM35436" s="121"/>
      <c r="AO35436" s="46"/>
    </row>
    <row r="35437" spans="1:41" s="60" customFormat="1" hidden="1" x14ac:dyDescent="0.35">
      <c r="A35437" s="46"/>
      <c r="H35437" s="103"/>
      <c r="AD35437" s="99"/>
      <c r="AF35437" s="46"/>
      <c r="AM35437" s="121"/>
      <c r="AO35437" s="46"/>
    </row>
    <row r="35438" spans="1:41" s="60" customFormat="1" hidden="1" x14ac:dyDescent="0.35">
      <c r="A35438" s="46"/>
      <c r="H35438" s="103"/>
      <c r="AD35438" s="99"/>
      <c r="AF35438" s="46"/>
      <c r="AM35438" s="121"/>
      <c r="AO35438" s="46"/>
    </row>
    <row r="35439" spans="1:41" s="60" customFormat="1" hidden="1" x14ac:dyDescent="0.35">
      <c r="A35439" s="46"/>
      <c r="H35439" s="103"/>
      <c r="AD35439" s="99"/>
      <c r="AF35439" s="46"/>
      <c r="AM35439" s="121"/>
      <c r="AO35439" s="46"/>
    </row>
    <row r="35440" spans="1:41" s="60" customFormat="1" hidden="1" x14ac:dyDescent="0.35">
      <c r="A35440" s="46"/>
      <c r="H35440" s="103"/>
      <c r="AD35440" s="99"/>
      <c r="AF35440" s="46"/>
      <c r="AM35440" s="121"/>
      <c r="AO35440" s="46"/>
    </row>
    <row r="35441" spans="1:41" s="60" customFormat="1" hidden="1" x14ac:dyDescent="0.35">
      <c r="A35441" s="46"/>
      <c r="H35441" s="103"/>
      <c r="AD35441" s="99"/>
      <c r="AF35441" s="46"/>
      <c r="AM35441" s="121"/>
      <c r="AO35441" s="46"/>
    </row>
    <row r="35442" spans="1:41" s="60" customFormat="1" hidden="1" x14ac:dyDescent="0.35">
      <c r="A35442" s="46"/>
      <c r="H35442" s="103"/>
      <c r="AD35442" s="99"/>
      <c r="AF35442" s="46"/>
      <c r="AM35442" s="121"/>
      <c r="AO35442" s="46"/>
    </row>
    <row r="35443" spans="1:41" s="60" customFormat="1" hidden="1" x14ac:dyDescent="0.35">
      <c r="A35443" s="46"/>
      <c r="H35443" s="103"/>
      <c r="AD35443" s="99"/>
      <c r="AF35443" s="46"/>
      <c r="AM35443" s="121"/>
      <c r="AO35443" s="46"/>
    </row>
    <row r="35444" spans="1:41" s="60" customFormat="1" hidden="1" x14ac:dyDescent="0.35">
      <c r="A35444" s="46"/>
      <c r="H35444" s="103"/>
      <c r="AD35444" s="99"/>
      <c r="AF35444" s="46"/>
      <c r="AM35444" s="121"/>
      <c r="AO35444" s="46"/>
    </row>
    <row r="35445" spans="1:41" s="60" customFormat="1" hidden="1" x14ac:dyDescent="0.35">
      <c r="A35445" s="46"/>
      <c r="H35445" s="103"/>
      <c r="AD35445" s="99"/>
      <c r="AF35445" s="46"/>
      <c r="AM35445" s="121"/>
      <c r="AO35445" s="46"/>
    </row>
    <row r="35446" spans="1:41" s="60" customFormat="1" hidden="1" x14ac:dyDescent="0.35">
      <c r="A35446" s="46"/>
      <c r="H35446" s="103"/>
      <c r="AD35446" s="99"/>
      <c r="AF35446" s="46"/>
      <c r="AM35446" s="121"/>
      <c r="AO35446" s="46"/>
    </row>
    <row r="35447" spans="1:41" s="60" customFormat="1" hidden="1" x14ac:dyDescent="0.35">
      <c r="A35447" s="46"/>
      <c r="H35447" s="103"/>
      <c r="AD35447" s="99"/>
      <c r="AF35447" s="46"/>
      <c r="AM35447" s="121"/>
      <c r="AO35447" s="46"/>
    </row>
    <row r="35448" spans="1:41" s="60" customFormat="1" hidden="1" x14ac:dyDescent="0.35">
      <c r="A35448" s="46"/>
      <c r="H35448" s="103"/>
      <c r="AD35448" s="99"/>
      <c r="AF35448" s="46"/>
      <c r="AM35448" s="121"/>
      <c r="AO35448" s="46"/>
    </row>
    <row r="35449" spans="1:41" s="60" customFormat="1" hidden="1" x14ac:dyDescent="0.35">
      <c r="A35449" s="46"/>
      <c r="H35449" s="103"/>
      <c r="AD35449" s="99"/>
      <c r="AF35449" s="46"/>
      <c r="AM35449" s="121"/>
      <c r="AO35449" s="46"/>
    </row>
    <row r="35450" spans="1:41" s="60" customFormat="1" hidden="1" x14ac:dyDescent="0.35">
      <c r="A35450" s="46"/>
      <c r="H35450" s="103"/>
      <c r="AD35450" s="99"/>
      <c r="AF35450" s="46"/>
      <c r="AM35450" s="121"/>
      <c r="AO35450" s="46"/>
    </row>
    <row r="35451" spans="1:41" s="60" customFormat="1" hidden="1" x14ac:dyDescent="0.35">
      <c r="A35451" s="46"/>
      <c r="H35451" s="103"/>
      <c r="AD35451" s="99"/>
      <c r="AF35451" s="46"/>
      <c r="AM35451" s="121"/>
      <c r="AO35451" s="46"/>
    </row>
    <row r="35452" spans="1:41" s="60" customFormat="1" hidden="1" x14ac:dyDescent="0.35">
      <c r="A35452" s="46"/>
      <c r="H35452" s="103"/>
      <c r="AD35452" s="99"/>
      <c r="AF35452" s="46"/>
      <c r="AM35452" s="121"/>
      <c r="AO35452" s="46"/>
    </row>
    <row r="35453" spans="1:41" s="60" customFormat="1" hidden="1" x14ac:dyDescent="0.35">
      <c r="A35453" s="46"/>
      <c r="H35453" s="103"/>
      <c r="AD35453" s="99"/>
      <c r="AF35453" s="46"/>
      <c r="AM35453" s="121"/>
      <c r="AO35453" s="46"/>
    </row>
    <row r="35454" spans="1:41" s="60" customFormat="1" hidden="1" x14ac:dyDescent="0.35">
      <c r="A35454" s="46"/>
      <c r="H35454" s="103"/>
      <c r="AD35454" s="99"/>
      <c r="AF35454" s="46"/>
      <c r="AM35454" s="121"/>
      <c r="AO35454" s="46"/>
    </row>
    <row r="35455" spans="1:41" s="60" customFormat="1" hidden="1" x14ac:dyDescent="0.35">
      <c r="A35455" s="46"/>
      <c r="H35455" s="103"/>
      <c r="AD35455" s="99"/>
      <c r="AF35455" s="46"/>
      <c r="AM35455" s="121"/>
      <c r="AO35455" s="46"/>
    </row>
    <row r="35456" spans="1:41" s="60" customFormat="1" hidden="1" x14ac:dyDescent="0.35">
      <c r="A35456" s="46"/>
      <c r="H35456" s="103"/>
      <c r="AD35456" s="99"/>
      <c r="AF35456" s="46"/>
      <c r="AM35456" s="121"/>
      <c r="AO35456" s="46"/>
    </row>
    <row r="35457" spans="1:41" s="60" customFormat="1" hidden="1" x14ac:dyDescent="0.35">
      <c r="A35457" s="46"/>
      <c r="H35457" s="103"/>
      <c r="AD35457" s="99"/>
      <c r="AF35457" s="46"/>
      <c r="AM35457" s="121"/>
      <c r="AO35457" s="46"/>
    </row>
    <row r="35458" spans="1:41" s="60" customFormat="1" hidden="1" x14ac:dyDescent="0.35">
      <c r="A35458" s="46"/>
      <c r="H35458" s="103"/>
      <c r="AD35458" s="99"/>
      <c r="AF35458" s="46"/>
      <c r="AM35458" s="121"/>
      <c r="AO35458" s="46"/>
    </row>
    <row r="35459" spans="1:41" s="60" customFormat="1" hidden="1" x14ac:dyDescent="0.35">
      <c r="A35459" s="46"/>
      <c r="H35459" s="103"/>
      <c r="AD35459" s="99"/>
      <c r="AF35459" s="46"/>
      <c r="AM35459" s="121"/>
      <c r="AO35459" s="46"/>
    </row>
    <row r="35460" spans="1:41" s="60" customFormat="1" hidden="1" x14ac:dyDescent="0.35">
      <c r="A35460" s="46"/>
      <c r="H35460" s="103"/>
      <c r="AD35460" s="99"/>
      <c r="AF35460" s="46"/>
      <c r="AM35460" s="121"/>
      <c r="AO35460" s="46"/>
    </row>
    <row r="35461" spans="1:41" s="60" customFormat="1" hidden="1" x14ac:dyDescent="0.35">
      <c r="A35461" s="46"/>
      <c r="H35461" s="103"/>
      <c r="AD35461" s="99"/>
      <c r="AF35461" s="46"/>
      <c r="AM35461" s="121"/>
      <c r="AO35461" s="46"/>
    </row>
    <row r="35462" spans="1:41" s="60" customFormat="1" hidden="1" x14ac:dyDescent="0.35">
      <c r="A35462" s="46"/>
      <c r="H35462" s="103"/>
      <c r="AD35462" s="99"/>
      <c r="AF35462" s="46"/>
      <c r="AM35462" s="121"/>
      <c r="AO35462" s="46"/>
    </row>
    <row r="35463" spans="1:41" s="60" customFormat="1" hidden="1" x14ac:dyDescent="0.35">
      <c r="A35463" s="46"/>
      <c r="H35463" s="103"/>
      <c r="AD35463" s="99"/>
      <c r="AF35463" s="46"/>
      <c r="AM35463" s="121"/>
      <c r="AO35463" s="46"/>
    </row>
    <row r="35464" spans="1:41" s="60" customFormat="1" hidden="1" x14ac:dyDescent="0.35">
      <c r="A35464" s="46"/>
      <c r="H35464" s="103"/>
      <c r="AD35464" s="99"/>
      <c r="AF35464" s="46"/>
      <c r="AM35464" s="121"/>
      <c r="AO35464" s="46"/>
    </row>
    <row r="35465" spans="1:41" s="60" customFormat="1" hidden="1" x14ac:dyDescent="0.35">
      <c r="A35465" s="46"/>
      <c r="H35465" s="103"/>
      <c r="AD35465" s="99"/>
      <c r="AF35465" s="46"/>
      <c r="AM35465" s="121"/>
      <c r="AO35465" s="46"/>
    </row>
    <row r="35466" spans="1:41" s="60" customFormat="1" hidden="1" x14ac:dyDescent="0.35">
      <c r="A35466" s="46"/>
      <c r="H35466" s="103"/>
      <c r="AD35466" s="99"/>
      <c r="AF35466" s="46"/>
      <c r="AM35466" s="121"/>
      <c r="AO35466" s="46"/>
    </row>
    <row r="35467" spans="1:41" s="60" customFormat="1" hidden="1" x14ac:dyDescent="0.35">
      <c r="A35467" s="46"/>
      <c r="H35467" s="103"/>
      <c r="AD35467" s="99"/>
      <c r="AF35467" s="46"/>
      <c r="AM35467" s="121"/>
      <c r="AO35467" s="46"/>
    </row>
    <row r="35468" spans="1:41" s="60" customFormat="1" hidden="1" x14ac:dyDescent="0.35">
      <c r="A35468" s="46"/>
      <c r="H35468" s="103"/>
      <c r="AD35468" s="99"/>
      <c r="AF35468" s="46"/>
      <c r="AM35468" s="121"/>
      <c r="AO35468" s="46"/>
    </row>
    <row r="35469" spans="1:41" s="60" customFormat="1" hidden="1" x14ac:dyDescent="0.35">
      <c r="A35469" s="46"/>
      <c r="H35469" s="103"/>
      <c r="AD35469" s="99"/>
      <c r="AF35469" s="46"/>
      <c r="AM35469" s="121"/>
      <c r="AO35469" s="46"/>
    </row>
    <row r="35470" spans="1:41" s="60" customFormat="1" hidden="1" x14ac:dyDescent="0.35">
      <c r="A35470" s="46"/>
      <c r="H35470" s="103"/>
      <c r="AD35470" s="99"/>
      <c r="AF35470" s="46"/>
      <c r="AM35470" s="121"/>
      <c r="AO35470" s="46"/>
    </row>
    <row r="35471" spans="1:41" s="60" customFormat="1" hidden="1" x14ac:dyDescent="0.35">
      <c r="A35471" s="46"/>
      <c r="H35471" s="103"/>
      <c r="AD35471" s="99"/>
      <c r="AF35471" s="46"/>
      <c r="AM35471" s="121"/>
      <c r="AO35471" s="46"/>
    </row>
    <row r="35472" spans="1:41" s="60" customFormat="1" hidden="1" x14ac:dyDescent="0.35">
      <c r="A35472" s="46"/>
      <c r="H35472" s="103"/>
      <c r="AD35472" s="99"/>
      <c r="AF35472" s="46"/>
      <c r="AM35472" s="121"/>
      <c r="AO35472" s="46"/>
    </row>
    <row r="35473" spans="1:41" s="60" customFormat="1" hidden="1" x14ac:dyDescent="0.35">
      <c r="A35473" s="46"/>
      <c r="H35473" s="103"/>
      <c r="AD35473" s="99"/>
      <c r="AF35473" s="46"/>
      <c r="AM35473" s="121"/>
      <c r="AO35473" s="46"/>
    </row>
    <row r="35474" spans="1:41" s="60" customFormat="1" hidden="1" x14ac:dyDescent="0.35">
      <c r="A35474" s="46"/>
      <c r="H35474" s="103"/>
      <c r="AD35474" s="99"/>
      <c r="AF35474" s="46"/>
      <c r="AM35474" s="121"/>
      <c r="AO35474" s="46"/>
    </row>
    <row r="35475" spans="1:41" s="60" customFormat="1" hidden="1" x14ac:dyDescent="0.35">
      <c r="A35475" s="46"/>
      <c r="H35475" s="103"/>
      <c r="AD35475" s="99"/>
      <c r="AF35475" s="46"/>
      <c r="AM35475" s="121"/>
      <c r="AO35475" s="46"/>
    </row>
    <row r="35476" spans="1:41" s="60" customFormat="1" hidden="1" x14ac:dyDescent="0.35">
      <c r="A35476" s="46"/>
      <c r="H35476" s="103"/>
      <c r="AD35476" s="99"/>
      <c r="AF35476" s="46"/>
      <c r="AM35476" s="121"/>
      <c r="AO35476" s="46"/>
    </row>
    <row r="35477" spans="1:41" s="60" customFormat="1" hidden="1" x14ac:dyDescent="0.35">
      <c r="A35477" s="46"/>
      <c r="H35477" s="103"/>
      <c r="AD35477" s="99"/>
      <c r="AF35477" s="46"/>
      <c r="AM35477" s="121"/>
      <c r="AO35477" s="46"/>
    </row>
    <row r="35478" spans="1:41" s="60" customFormat="1" hidden="1" x14ac:dyDescent="0.35">
      <c r="A35478" s="46"/>
      <c r="H35478" s="103"/>
      <c r="AD35478" s="99"/>
      <c r="AF35478" s="46"/>
      <c r="AM35478" s="121"/>
      <c r="AO35478" s="46"/>
    </row>
    <row r="35479" spans="1:41" s="60" customFormat="1" hidden="1" x14ac:dyDescent="0.35">
      <c r="A35479" s="46"/>
      <c r="H35479" s="103"/>
      <c r="AD35479" s="99"/>
      <c r="AF35479" s="46"/>
      <c r="AM35479" s="121"/>
      <c r="AO35479" s="46"/>
    </row>
    <row r="35480" spans="1:41" s="60" customFormat="1" hidden="1" x14ac:dyDescent="0.35">
      <c r="A35480" s="46"/>
      <c r="H35480" s="103"/>
      <c r="AD35480" s="99"/>
      <c r="AF35480" s="46"/>
      <c r="AM35480" s="121"/>
      <c r="AO35480" s="46"/>
    </row>
    <row r="35481" spans="1:41" s="60" customFormat="1" hidden="1" x14ac:dyDescent="0.35">
      <c r="A35481" s="46"/>
      <c r="H35481" s="103"/>
      <c r="AD35481" s="99"/>
      <c r="AF35481" s="46"/>
      <c r="AM35481" s="121"/>
      <c r="AO35481" s="46"/>
    </row>
    <row r="35482" spans="1:41" s="60" customFormat="1" hidden="1" x14ac:dyDescent="0.35">
      <c r="A35482" s="46"/>
      <c r="H35482" s="103"/>
      <c r="AD35482" s="99"/>
      <c r="AF35482" s="46"/>
      <c r="AM35482" s="121"/>
      <c r="AO35482" s="46"/>
    </row>
    <row r="35483" spans="1:41" s="60" customFormat="1" hidden="1" x14ac:dyDescent="0.35">
      <c r="A35483" s="46"/>
      <c r="H35483" s="103"/>
      <c r="AD35483" s="99"/>
      <c r="AF35483" s="46"/>
      <c r="AM35483" s="121"/>
      <c r="AO35483" s="46"/>
    </row>
    <row r="35484" spans="1:41" s="60" customFormat="1" hidden="1" x14ac:dyDescent="0.35">
      <c r="A35484" s="46"/>
      <c r="H35484" s="103"/>
      <c r="AD35484" s="99"/>
      <c r="AF35484" s="46"/>
      <c r="AM35484" s="121"/>
      <c r="AO35484" s="46"/>
    </row>
    <row r="35485" spans="1:41" s="60" customFormat="1" hidden="1" x14ac:dyDescent="0.35">
      <c r="A35485" s="46"/>
      <c r="H35485" s="103"/>
      <c r="AD35485" s="99"/>
      <c r="AF35485" s="46"/>
      <c r="AM35485" s="121"/>
      <c r="AO35485" s="46"/>
    </row>
    <row r="35486" spans="1:41" s="60" customFormat="1" hidden="1" x14ac:dyDescent="0.35">
      <c r="A35486" s="46"/>
      <c r="H35486" s="103"/>
      <c r="AD35486" s="99"/>
      <c r="AF35486" s="46"/>
      <c r="AM35486" s="121"/>
      <c r="AO35486" s="46"/>
    </row>
    <row r="35487" spans="1:41" s="60" customFormat="1" hidden="1" x14ac:dyDescent="0.35">
      <c r="A35487" s="46"/>
      <c r="H35487" s="103"/>
      <c r="AD35487" s="99"/>
      <c r="AF35487" s="46"/>
      <c r="AM35487" s="121"/>
      <c r="AO35487" s="46"/>
    </row>
    <row r="35488" spans="1:41" s="60" customFormat="1" hidden="1" x14ac:dyDescent="0.35">
      <c r="A35488" s="46"/>
      <c r="H35488" s="103"/>
      <c r="AD35488" s="99"/>
      <c r="AF35488" s="46"/>
      <c r="AM35488" s="121"/>
      <c r="AO35488" s="46"/>
    </row>
    <row r="35489" spans="1:41" s="60" customFormat="1" hidden="1" x14ac:dyDescent="0.35">
      <c r="A35489" s="46"/>
      <c r="H35489" s="103"/>
      <c r="AD35489" s="99"/>
      <c r="AF35489" s="46"/>
      <c r="AM35489" s="121"/>
      <c r="AO35489" s="46"/>
    </row>
    <row r="35490" spans="1:41" s="60" customFormat="1" hidden="1" x14ac:dyDescent="0.35">
      <c r="A35490" s="46"/>
      <c r="H35490" s="103"/>
      <c r="AD35490" s="99"/>
      <c r="AF35490" s="46"/>
      <c r="AM35490" s="121"/>
      <c r="AO35490" s="46"/>
    </row>
    <row r="35491" spans="1:41" s="60" customFormat="1" hidden="1" x14ac:dyDescent="0.35">
      <c r="A35491" s="46"/>
      <c r="H35491" s="103"/>
      <c r="AD35491" s="99"/>
      <c r="AF35491" s="46"/>
      <c r="AM35491" s="121"/>
      <c r="AO35491" s="46"/>
    </row>
    <row r="35492" spans="1:41" s="60" customFormat="1" hidden="1" x14ac:dyDescent="0.35">
      <c r="A35492" s="46"/>
      <c r="H35492" s="103"/>
      <c r="AD35492" s="99"/>
      <c r="AF35492" s="46"/>
      <c r="AM35492" s="121"/>
      <c r="AO35492" s="46"/>
    </row>
    <row r="35493" spans="1:41" s="60" customFormat="1" hidden="1" x14ac:dyDescent="0.35">
      <c r="A35493" s="46"/>
      <c r="H35493" s="103"/>
      <c r="AD35493" s="99"/>
      <c r="AF35493" s="46"/>
      <c r="AM35493" s="121"/>
      <c r="AO35493" s="46"/>
    </row>
    <row r="35494" spans="1:41" s="60" customFormat="1" hidden="1" x14ac:dyDescent="0.35">
      <c r="A35494" s="46"/>
      <c r="H35494" s="103"/>
      <c r="AD35494" s="99"/>
      <c r="AF35494" s="46"/>
      <c r="AM35494" s="121"/>
      <c r="AO35494" s="46"/>
    </row>
    <row r="35495" spans="1:41" s="60" customFormat="1" hidden="1" x14ac:dyDescent="0.35">
      <c r="A35495" s="46"/>
      <c r="H35495" s="103"/>
      <c r="AD35495" s="99"/>
      <c r="AF35495" s="46"/>
      <c r="AM35495" s="121"/>
      <c r="AO35495" s="46"/>
    </row>
    <row r="35496" spans="1:41" s="60" customFormat="1" hidden="1" x14ac:dyDescent="0.35">
      <c r="A35496" s="46"/>
      <c r="H35496" s="103"/>
      <c r="AD35496" s="99"/>
      <c r="AF35496" s="46"/>
      <c r="AM35496" s="121"/>
      <c r="AO35496" s="46"/>
    </row>
    <row r="35497" spans="1:41" s="60" customFormat="1" hidden="1" x14ac:dyDescent="0.35">
      <c r="A35497" s="46"/>
      <c r="H35497" s="103"/>
      <c r="AD35497" s="99"/>
      <c r="AF35497" s="46"/>
      <c r="AM35497" s="121"/>
      <c r="AO35497" s="46"/>
    </row>
    <row r="35498" spans="1:41" s="60" customFormat="1" hidden="1" x14ac:dyDescent="0.35">
      <c r="A35498" s="46"/>
      <c r="H35498" s="103"/>
      <c r="AD35498" s="99"/>
      <c r="AF35498" s="46"/>
      <c r="AM35498" s="121"/>
      <c r="AO35498" s="46"/>
    </row>
    <row r="35499" spans="1:41" s="60" customFormat="1" hidden="1" x14ac:dyDescent="0.35">
      <c r="A35499" s="46"/>
      <c r="H35499" s="103"/>
      <c r="AD35499" s="99"/>
      <c r="AF35499" s="46"/>
      <c r="AM35499" s="121"/>
      <c r="AO35499" s="46"/>
    </row>
    <row r="35500" spans="1:41" s="60" customFormat="1" hidden="1" x14ac:dyDescent="0.35">
      <c r="A35500" s="46"/>
      <c r="H35500" s="103"/>
      <c r="AD35500" s="99"/>
      <c r="AF35500" s="46"/>
      <c r="AM35500" s="121"/>
      <c r="AO35500" s="46"/>
    </row>
    <row r="35501" spans="1:41" s="60" customFormat="1" hidden="1" x14ac:dyDescent="0.35">
      <c r="A35501" s="46"/>
      <c r="H35501" s="103"/>
      <c r="AD35501" s="99"/>
      <c r="AF35501" s="46"/>
      <c r="AM35501" s="121"/>
      <c r="AO35501" s="46"/>
    </row>
    <row r="35502" spans="1:41" s="60" customFormat="1" hidden="1" x14ac:dyDescent="0.35">
      <c r="A35502" s="46"/>
      <c r="H35502" s="103"/>
      <c r="AD35502" s="99"/>
      <c r="AF35502" s="46"/>
      <c r="AM35502" s="121"/>
      <c r="AO35502" s="46"/>
    </row>
    <row r="35503" spans="1:41" s="60" customFormat="1" hidden="1" x14ac:dyDescent="0.35">
      <c r="A35503" s="46"/>
      <c r="H35503" s="103"/>
      <c r="AD35503" s="99"/>
      <c r="AF35503" s="46"/>
      <c r="AM35503" s="121"/>
      <c r="AO35503" s="46"/>
    </row>
    <row r="35504" spans="1:41" s="60" customFormat="1" hidden="1" x14ac:dyDescent="0.35">
      <c r="A35504" s="46"/>
      <c r="H35504" s="103"/>
      <c r="AD35504" s="99"/>
      <c r="AF35504" s="46"/>
      <c r="AM35504" s="121"/>
      <c r="AO35504" s="46"/>
    </row>
    <row r="35505" spans="1:41" s="60" customFormat="1" hidden="1" x14ac:dyDescent="0.35">
      <c r="A35505" s="46"/>
      <c r="H35505" s="103"/>
      <c r="AD35505" s="99"/>
      <c r="AF35505" s="46"/>
      <c r="AM35505" s="121"/>
      <c r="AO35505" s="46"/>
    </row>
    <row r="35506" spans="1:41" s="60" customFormat="1" hidden="1" x14ac:dyDescent="0.35">
      <c r="A35506" s="46"/>
      <c r="H35506" s="103"/>
      <c r="AD35506" s="99"/>
      <c r="AF35506" s="46"/>
      <c r="AM35506" s="121"/>
      <c r="AO35506" s="46"/>
    </row>
    <row r="35507" spans="1:41" s="60" customFormat="1" hidden="1" x14ac:dyDescent="0.35">
      <c r="A35507" s="46"/>
      <c r="H35507" s="103"/>
      <c r="AD35507" s="99"/>
      <c r="AF35507" s="46"/>
      <c r="AM35507" s="121"/>
      <c r="AO35507" s="46"/>
    </row>
    <row r="35508" spans="1:41" s="60" customFormat="1" hidden="1" x14ac:dyDescent="0.35">
      <c r="A35508" s="46"/>
      <c r="H35508" s="103"/>
      <c r="AD35508" s="99"/>
      <c r="AF35508" s="46"/>
      <c r="AM35508" s="121"/>
      <c r="AO35508" s="46"/>
    </row>
    <row r="35509" spans="1:41" s="60" customFormat="1" hidden="1" x14ac:dyDescent="0.35">
      <c r="A35509" s="46"/>
      <c r="H35509" s="103"/>
      <c r="AD35509" s="99"/>
      <c r="AF35509" s="46"/>
      <c r="AM35509" s="121"/>
      <c r="AO35509" s="46"/>
    </row>
    <row r="35510" spans="1:41" s="60" customFormat="1" hidden="1" x14ac:dyDescent="0.35">
      <c r="A35510" s="46"/>
      <c r="H35510" s="103"/>
      <c r="AD35510" s="99"/>
      <c r="AF35510" s="46"/>
      <c r="AM35510" s="121"/>
      <c r="AO35510" s="46"/>
    </row>
    <row r="35511" spans="1:41" s="60" customFormat="1" hidden="1" x14ac:dyDescent="0.35">
      <c r="A35511" s="46"/>
      <c r="H35511" s="103"/>
      <c r="AD35511" s="99"/>
      <c r="AF35511" s="46"/>
      <c r="AM35511" s="121"/>
      <c r="AO35511" s="46"/>
    </row>
    <row r="35512" spans="1:41" s="60" customFormat="1" hidden="1" x14ac:dyDescent="0.35">
      <c r="A35512" s="46"/>
      <c r="H35512" s="103"/>
      <c r="AD35512" s="99"/>
      <c r="AF35512" s="46"/>
      <c r="AM35512" s="121"/>
      <c r="AO35512" s="46"/>
    </row>
    <row r="35513" spans="1:41" s="60" customFormat="1" hidden="1" x14ac:dyDescent="0.35">
      <c r="A35513" s="46"/>
      <c r="H35513" s="103"/>
      <c r="AD35513" s="99"/>
      <c r="AF35513" s="46"/>
      <c r="AM35513" s="121"/>
      <c r="AO35513" s="46"/>
    </row>
    <row r="35514" spans="1:41" s="60" customFormat="1" hidden="1" x14ac:dyDescent="0.35">
      <c r="A35514" s="46"/>
      <c r="H35514" s="103"/>
      <c r="AD35514" s="99"/>
      <c r="AF35514" s="46"/>
      <c r="AM35514" s="121"/>
      <c r="AO35514" s="46"/>
    </row>
    <row r="35515" spans="1:41" s="60" customFormat="1" hidden="1" x14ac:dyDescent="0.35">
      <c r="A35515" s="46"/>
      <c r="H35515" s="103"/>
      <c r="AD35515" s="99"/>
      <c r="AF35515" s="46"/>
      <c r="AM35515" s="121"/>
      <c r="AO35515" s="46"/>
    </row>
    <row r="35516" spans="1:41" s="60" customFormat="1" hidden="1" x14ac:dyDescent="0.35">
      <c r="A35516" s="46"/>
      <c r="H35516" s="103"/>
      <c r="AD35516" s="99"/>
      <c r="AF35516" s="46"/>
      <c r="AM35516" s="121"/>
      <c r="AO35516" s="46"/>
    </row>
    <row r="35517" spans="1:41" s="60" customFormat="1" hidden="1" x14ac:dyDescent="0.35">
      <c r="A35517" s="46"/>
      <c r="H35517" s="103"/>
      <c r="AD35517" s="99"/>
      <c r="AF35517" s="46"/>
      <c r="AM35517" s="121"/>
      <c r="AO35517" s="46"/>
    </row>
    <row r="35518" spans="1:41" s="60" customFormat="1" hidden="1" x14ac:dyDescent="0.35">
      <c r="A35518" s="46"/>
      <c r="H35518" s="103"/>
      <c r="AD35518" s="99"/>
      <c r="AF35518" s="46"/>
      <c r="AM35518" s="121"/>
      <c r="AO35518" s="46"/>
    </row>
    <row r="35519" spans="1:41" s="60" customFormat="1" hidden="1" x14ac:dyDescent="0.35">
      <c r="A35519" s="46"/>
      <c r="H35519" s="103"/>
      <c r="AD35519" s="99"/>
      <c r="AF35519" s="46"/>
      <c r="AM35519" s="121"/>
      <c r="AO35519" s="46"/>
    </row>
    <row r="35520" spans="1:41" s="60" customFormat="1" hidden="1" x14ac:dyDescent="0.35">
      <c r="A35520" s="46"/>
      <c r="H35520" s="103"/>
      <c r="AD35520" s="99"/>
      <c r="AF35520" s="46"/>
      <c r="AM35520" s="121"/>
      <c r="AO35520" s="46"/>
    </row>
    <row r="35521" spans="1:41" s="60" customFormat="1" hidden="1" x14ac:dyDescent="0.35">
      <c r="A35521" s="46"/>
      <c r="H35521" s="103"/>
      <c r="AD35521" s="99"/>
      <c r="AF35521" s="46"/>
      <c r="AM35521" s="121"/>
      <c r="AO35521" s="46"/>
    </row>
    <row r="35522" spans="1:41" s="60" customFormat="1" hidden="1" x14ac:dyDescent="0.35">
      <c r="A35522" s="46"/>
      <c r="H35522" s="103"/>
      <c r="AD35522" s="99"/>
      <c r="AF35522" s="46"/>
      <c r="AM35522" s="121"/>
      <c r="AO35522" s="46"/>
    </row>
    <row r="35523" spans="1:41" s="60" customFormat="1" hidden="1" x14ac:dyDescent="0.35">
      <c r="A35523" s="46"/>
      <c r="H35523" s="103"/>
      <c r="AD35523" s="99"/>
      <c r="AF35523" s="46"/>
      <c r="AM35523" s="121"/>
      <c r="AO35523" s="46"/>
    </row>
    <row r="35524" spans="1:41" s="60" customFormat="1" hidden="1" x14ac:dyDescent="0.35">
      <c r="A35524" s="46"/>
      <c r="H35524" s="103"/>
      <c r="AD35524" s="99"/>
      <c r="AF35524" s="46"/>
      <c r="AM35524" s="121"/>
      <c r="AO35524" s="46"/>
    </row>
    <row r="35525" spans="1:41" s="60" customFormat="1" hidden="1" x14ac:dyDescent="0.35">
      <c r="A35525" s="46"/>
      <c r="H35525" s="103"/>
      <c r="AD35525" s="99"/>
      <c r="AF35525" s="46"/>
      <c r="AM35525" s="121"/>
      <c r="AO35525" s="46"/>
    </row>
    <row r="35526" spans="1:41" s="60" customFormat="1" hidden="1" x14ac:dyDescent="0.35">
      <c r="A35526" s="46"/>
      <c r="H35526" s="103"/>
      <c r="AD35526" s="99"/>
      <c r="AF35526" s="46"/>
      <c r="AM35526" s="121"/>
      <c r="AO35526" s="46"/>
    </row>
    <row r="35527" spans="1:41" s="60" customFormat="1" hidden="1" x14ac:dyDescent="0.35">
      <c r="A35527" s="46"/>
      <c r="H35527" s="103"/>
      <c r="AD35527" s="99"/>
      <c r="AF35527" s="46"/>
      <c r="AM35527" s="121"/>
      <c r="AO35527" s="46"/>
    </row>
    <row r="35528" spans="1:41" s="60" customFormat="1" hidden="1" x14ac:dyDescent="0.35">
      <c r="A35528" s="46"/>
      <c r="H35528" s="103"/>
      <c r="AD35528" s="99"/>
      <c r="AF35528" s="46"/>
      <c r="AM35528" s="121"/>
      <c r="AO35528" s="46"/>
    </row>
    <row r="35529" spans="1:41" s="60" customFormat="1" hidden="1" x14ac:dyDescent="0.35">
      <c r="A35529" s="46"/>
      <c r="H35529" s="103"/>
      <c r="AD35529" s="99"/>
      <c r="AF35529" s="46"/>
      <c r="AM35529" s="121"/>
      <c r="AO35529" s="46"/>
    </row>
    <row r="35530" spans="1:41" s="60" customFormat="1" hidden="1" x14ac:dyDescent="0.35">
      <c r="A35530" s="46"/>
      <c r="H35530" s="103"/>
      <c r="AD35530" s="99"/>
      <c r="AF35530" s="46"/>
      <c r="AM35530" s="121"/>
      <c r="AO35530" s="46"/>
    </row>
    <row r="35531" spans="1:41" s="60" customFormat="1" hidden="1" x14ac:dyDescent="0.35">
      <c r="A35531" s="46"/>
      <c r="H35531" s="103"/>
      <c r="AD35531" s="99"/>
      <c r="AF35531" s="46"/>
      <c r="AM35531" s="121"/>
      <c r="AO35531" s="46"/>
    </row>
    <row r="35532" spans="1:41" s="60" customFormat="1" hidden="1" x14ac:dyDescent="0.35">
      <c r="A35532" s="46"/>
      <c r="H35532" s="103"/>
      <c r="AD35532" s="99"/>
      <c r="AF35532" s="46"/>
      <c r="AM35532" s="121"/>
      <c r="AO35532" s="46"/>
    </row>
    <row r="35533" spans="1:41" s="60" customFormat="1" hidden="1" x14ac:dyDescent="0.35">
      <c r="A35533" s="46"/>
      <c r="H35533" s="103"/>
      <c r="AD35533" s="99"/>
      <c r="AF35533" s="46"/>
      <c r="AM35533" s="121"/>
      <c r="AO35533" s="46"/>
    </row>
    <row r="35534" spans="1:41" s="60" customFormat="1" hidden="1" x14ac:dyDescent="0.35">
      <c r="A35534" s="46"/>
      <c r="H35534" s="103"/>
      <c r="AD35534" s="99"/>
      <c r="AF35534" s="46"/>
      <c r="AM35534" s="121"/>
      <c r="AO35534" s="46"/>
    </row>
    <row r="35535" spans="1:41" s="60" customFormat="1" hidden="1" x14ac:dyDescent="0.35">
      <c r="A35535" s="46"/>
      <c r="H35535" s="103"/>
      <c r="AD35535" s="99"/>
      <c r="AF35535" s="46"/>
      <c r="AM35535" s="121"/>
      <c r="AO35535" s="46"/>
    </row>
    <row r="35536" spans="1:41" s="60" customFormat="1" hidden="1" x14ac:dyDescent="0.35">
      <c r="A35536" s="46"/>
      <c r="H35536" s="103"/>
      <c r="AD35536" s="99"/>
      <c r="AF35536" s="46"/>
      <c r="AM35536" s="121"/>
      <c r="AO35536" s="46"/>
    </row>
    <row r="35537" spans="1:41" s="60" customFormat="1" hidden="1" x14ac:dyDescent="0.35">
      <c r="A35537" s="46"/>
      <c r="H35537" s="103"/>
      <c r="AD35537" s="99"/>
      <c r="AF35537" s="46"/>
      <c r="AM35537" s="121"/>
      <c r="AO35537" s="46"/>
    </row>
    <row r="35538" spans="1:41" s="60" customFormat="1" hidden="1" x14ac:dyDescent="0.35">
      <c r="A35538" s="46"/>
      <c r="H35538" s="103"/>
      <c r="AD35538" s="99"/>
      <c r="AF35538" s="46"/>
      <c r="AM35538" s="121"/>
      <c r="AO35538" s="46"/>
    </row>
    <row r="35539" spans="1:41" s="60" customFormat="1" hidden="1" x14ac:dyDescent="0.35">
      <c r="A35539" s="46"/>
      <c r="H35539" s="103"/>
      <c r="AD35539" s="99"/>
      <c r="AF35539" s="46"/>
      <c r="AM35539" s="121"/>
      <c r="AO35539" s="46"/>
    </row>
    <row r="35540" spans="1:41" s="60" customFormat="1" hidden="1" x14ac:dyDescent="0.35">
      <c r="A35540" s="46"/>
      <c r="H35540" s="103"/>
      <c r="AD35540" s="99"/>
      <c r="AF35540" s="46"/>
      <c r="AM35540" s="121"/>
      <c r="AO35540" s="46"/>
    </row>
    <row r="35541" spans="1:41" s="60" customFormat="1" hidden="1" x14ac:dyDescent="0.35">
      <c r="A35541" s="46"/>
      <c r="H35541" s="103"/>
      <c r="AD35541" s="99"/>
      <c r="AF35541" s="46"/>
      <c r="AM35541" s="121"/>
      <c r="AO35541" s="46"/>
    </row>
    <row r="35542" spans="1:41" s="60" customFormat="1" hidden="1" x14ac:dyDescent="0.35">
      <c r="A35542" s="46"/>
      <c r="H35542" s="103"/>
      <c r="AD35542" s="99"/>
      <c r="AF35542" s="46"/>
      <c r="AM35542" s="121"/>
      <c r="AO35542" s="46"/>
    </row>
    <row r="35543" spans="1:41" s="60" customFormat="1" hidden="1" x14ac:dyDescent="0.35">
      <c r="A35543" s="46"/>
      <c r="H35543" s="103"/>
      <c r="AD35543" s="99"/>
      <c r="AF35543" s="46"/>
      <c r="AM35543" s="121"/>
      <c r="AO35543" s="46"/>
    </row>
    <row r="35544" spans="1:41" s="60" customFormat="1" hidden="1" x14ac:dyDescent="0.35">
      <c r="A35544" s="46"/>
      <c r="H35544" s="103"/>
      <c r="AD35544" s="99"/>
      <c r="AF35544" s="46"/>
      <c r="AM35544" s="121"/>
      <c r="AO35544" s="46"/>
    </row>
    <row r="35545" spans="1:41" s="60" customFormat="1" hidden="1" x14ac:dyDescent="0.35">
      <c r="A35545" s="46"/>
      <c r="H35545" s="103"/>
      <c r="AD35545" s="99"/>
      <c r="AF35545" s="46"/>
      <c r="AM35545" s="121"/>
      <c r="AO35545" s="46"/>
    </row>
    <row r="35546" spans="1:41" s="60" customFormat="1" hidden="1" x14ac:dyDescent="0.35">
      <c r="A35546" s="46"/>
      <c r="H35546" s="103"/>
      <c r="AD35546" s="99"/>
      <c r="AF35546" s="46"/>
      <c r="AM35546" s="121"/>
      <c r="AO35546" s="46"/>
    </row>
    <row r="35547" spans="1:41" s="60" customFormat="1" hidden="1" x14ac:dyDescent="0.35">
      <c r="A35547" s="46"/>
      <c r="H35547" s="103"/>
      <c r="AD35547" s="99"/>
      <c r="AF35547" s="46"/>
      <c r="AM35547" s="121"/>
      <c r="AO35547" s="46"/>
    </row>
    <row r="35548" spans="1:41" s="60" customFormat="1" hidden="1" x14ac:dyDescent="0.35">
      <c r="A35548" s="46"/>
      <c r="H35548" s="103"/>
      <c r="AD35548" s="99"/>
      <c r="AF35548" s="46"/>
      <c r="AM35548" s="121"/>
      <c r="AO35548" s="46"/>
    </row>
    <row r="35549" spans="1:41" s="60" customFormat="1" hidden="1" x14ac:dyDescent="0.35">
      <c r="A35549" s="46"/>
      <c r="H35549" s="103"/>
      <c r="AD35549" s="99"/>
      <c r="AF35549" s="46"/>
      <c r="AM35549" s="121"/>
      <c r="AO35549" s="46"/>
    </row>
    <row r="35550" spans="1:41" s="60" customFormat="1" hidden="1" x14ac:dyDescent="0.35">
      <c r="A35550" s="46"/>
      <c r="H35550" s="103"/>
      <c r="AD35550" s="99"/>
      <c r="AF35550" s="46"/>
      <c r="AM35550" s="121"/>
      <c r="AO35550" s="46"/>
    </row>
    <row r="35551" spans="1:41" s="60" customFormat="1" hidden="1" x14ac:dyDescent="0.35">
      <c r="A35551" s="46"/>
      <c r="H35551" s="103"/>
      <c r="AD35551" s="99"/>
      <c r="AF35551" s="46"/>
      <c r="AM35551" s="121"/>
      <c r="AO35551" s="46"/>
    </row>
    <row r="35552" spans="1:41" s="60" customFormat="1" hidden="1" x14ac:dyDescent="0.35">
      <c r="A35552" s="46"/>
      <c r="H35552" s="103"/>
      <c r="AD35552" s="99"/>
      <c r="AF35552" s="46"/>
      <c r="AM35552" s="121"/>
      <c r="AO35552" s="46"/>
    </row>
    <row r="35553" spans="1:41" s="60" customFormat="1" hidden="1" x14ac:dyDescent="0.35">
      <c r="A35553" s="46"/>
      <c r="H35553" s="103"/>
      <c r="AD35553" s="99"/>
      <c r="AF35553" s="46"/>
      <c r="AM35553" s="121"/>
      <c r="AO35553" s="46"/>
    </row>
    <row r="35554" spans="1:41" s="60" customFormat="1" hidden="1" x14ac:dyDescent="0.35">
      <c r="A35554" s="46"/>
      <c r="H35554" s="103"/>
      <c r="AD35554" s="99"/>
      <c r="AF35554" s="46"/>
      <c r="AM35554" s="121"/>
      <c r="AO35554" s="46"/>
    </row>
    <row r="35555" spans="1:41" s="60" customFormat="1" hidden="1" x14ac:dyDescent="0.35">
      <c r="A35555" s="46"/>
      <c r="H35555" s="103"/>
      <c r="AD35555" s="99"/>
      <c r="AF35555" s="46"/>
      <c r="AM35555" s="121"/>
      <c r="AO35555" s="46"/>
    </row>
    <row r="35556" spans="1:41" s="60" customFormat="1" hidden="1" x14ac:dyDescent="0.35">
      <c r="A35556" s="46"/>
      <c r="H35556" s="103"/>
      <c r="AD35556" s="99"/>
      <c r="AF35556" s="46"/>
      <c r="AM35556" s="121"/>
      <c r="AO35556" s="46"/>
    </row>
    <row r="35557" spans="1:41" s="60" customFormat="1" hidden="1" x14ac:dyDescent="0.35">
      <c r="A35557" s="46"/>
      <c r="H35557" s="103"/>
      <c r="AD35557" s="99"/>
      <c r="AF35557" s="46"/>
      <c r="AM35557" s="121"/>
      <c r="AO35557" s="46"/>
    </row>
    <row r="35558" spans="1:41" s="60" customFormat="1" hidden="1" x14ac:dyDescent="0.35">
      <c r="A35558" s="46"/>
      <c r="H35558" s="103"/>
      <c r="AD35558" s="99"/>
      <c r="AF35558" s="46"/>
      <c r="AM35558" s="121"/>
      <c r="AO35558" s="46"/>
    </row>
    <row r="35559" spans="1:41" s="60" customFormat="1" hidden="1" x14ac:dyDescent="0.35">
      <c r="A35559" s="46"/>
      <c r="H35559" s="103"/>
      <c r="AD35559" s="99"/>
      <c r="AF35559" s="46"/>
      <c r="AM35559" s="121"/>
      <c r="AO35559" s="46"/>
    </row>
    <row r="35560" spans="1:41" s="60" customFormat="1" hidden="1" x14ac:dyDescent="0.35">
      <c r="A35560" s="46"/>
      <c r="H35560" s="103"/>
      <c r="AD35560" s="99"/>
      <c r="AF35560" s="46"/>
      <c r="AM35560" s="121"/>
      <c r="AO35560" s="46"/>
    </row>
    <row r="35561" spans="1:41" s="60" customFormat="1" hidden="1" x14ac:dyDescent="0.35">
      <c r="A35561" s="46"/>
      <c r="H35561" s="103"/>
      <c r="AD35561" s="99"/>
      <c r="AF35561" s="46"/>
      <c r="AM35561" s="121"/>
      <c r="AO35561" s="46"/>
    </row>
    <row r="35562" spans="1:41" s="60" customFormat="1" hidden="1" x14ac:dyDescent="0.35">
      <c r="A35562" s="46"/>
      <c r="H35562" s="103"/>
      <c r="AD35562" s="99"/>
      <c r="AF35562" s="46"/>
      <c r="AM35562" s="121"/>
      <c r="AO35562" s="46"/>
    </row>
    <row r="35563" spans="1:41" s="60" customFormat="1" hidden="1" x14ac:dyDescent="0.35">
      <c r="A35563" s="46"/>
      <c r="H35563" s="103"/>
      <c r="AD35563" s="99"/>
      <c r="AF35563" s="46"/>
      <c r="AM35563" s="121"/>
      <c r="AO35563" s="46"/>
    </row>
    <row r="35564" spans="1:41" s="60" customFormat="1" hidden="1" x14ac:dyDescent="0.35">
      <c r="A35564" s="46"/>
      <c r="H35564" s="103"/>
      <c r="AD35564" s="99"/>
      <c r="AF35564" s="46"/>
      <c r="AM35564" s="121"/>
      <c r="AO35564" s="46"/>
    </row>
    <row r="35565" spans="1:41" s="60" customFormat="1" hidden="1" x14ac:dyDescent="0.35">
      <c r="A35565" s="46"/>
      <c r="H35565" s="103"/>
      <c r="AD35565" s="99"/>
      <c r="AF35565" s="46"/>
      <c r="AM35565" s="121"/>
      <c r="AO35565" s="46"/>
    </row>
    <row r="35566" spans="1:41" s="60" customFormat="1" hidden="1" x14ac:dyDescent="0.35">
      <c r="A35566" s="46"/>
      <c r="H35566" s="103"/>
      <c r="AD35566" s="99"/>
      <c r="AF35566" s="46"/>
      <c r="AM35566" s="121"/>
      <c r="AO35566" s="46"/>
    </row>
    <row r="35567" spans="1:41" s="60" customFormat="1" hidden="1" x14ac:dyDescent="0.35">
      <c r="A35567" s="46"/>
      <c r="H35567" s="103"/>
      <c r="AD35567" s="99"/>
      <c r="AF35567" s="46"/>
      <c r="AM35567" s="121"/>
      <c r="AO35567" s="46"/>
    </row>
    <row r="35568" spans="1:41" s="60" customFormat="1" hidden="1" x14ac:dyDescent="0.35">
      <c r="A35568" s="46"/>
      <c r="H35568" s="103"/>
      <c r="AD35568" s="99"/>
      <c r="AF35568" s="46"/>
      <c r="AM35568" s="121"/>
      <c r="AO35568" s="46"/>
    </row>
    <row r="35569" spans="1:41" s="60" customFormat="1" hidden="1" x14ac:dyDescent="0.35">
      <c r="A35569" s="46"/>
      <c r="H35569" s="103"/>
      <c r="AD35569" s="99"/>
      <c r="AF35569" s="46"/>
      <c r="AM35569" s="121"/>
      <c r="AO35569" s="46"/>
    </row>
    <row r="35570" spans="1:41" s="60" customFormat="1" hidden="1" x14ac:dyDescent="0.35">
      <c r="A35570" s="46"/>
      <c r="H35570" s="103"/>
      <c r="AD35570" s="99"/>
      <c r="AF35570" s="46"/>
      <c r="AM35570" s="121"/>
      <c r="AO35570" s="46"/>
    </row>
    <row r="35571" spans="1:41" s="60" customFormat="1" hidden="1" x14ac:dyDescent="0.35">
      <c r="A35571" s="46"/>
      <c r="H35571" s="103"/>
      <c r="AD35571" s="99"/>
      <c r="AF35571" s="46"/>
      <c r="AM35571" s="121"/>
      <c r="AO35571" s="46"/>
    </row>
    <row r="35572" spans="1:41" s="60" customFormat="1" hidden="1" x14ac:dyDescent="0.35">
      <c r="A35572" s="46"/>
      <c r="H35572" s="103"/>
      <c r="AD35572" s="99"/>
      <c r="AF35572" s="46"/>
      <c r="AM35572" s="121"/>
      <c r="AO35572" s="46"/>
    </row>
    <row r="35573" spans="1:41" s="60" customFormat="1" hidden="1" x14ac:dyDescent="0.35">
      <c r="A35573" s="46"/>
      <c r="H35573" s="103"/>
      <c r="AD35573" s="99"/>
      <c r="AF35573" s="46"/>
      <c r="AM35573" s="121"/>
      <c r="AO35573" s="46"/>
    </row>
    <row r="35574" spans="1:41" s="60" customFormat="1" hidden="1" x14ac:dyDescent="0.35">
      <c r="A35574" s="46"/>
      <c r="H35574" s="103"/>
      <c r="AD35574" s="99"/>
      <c r="AF35574" s="46"/>
      <c r="AM35574" s="121"/>
      <c r="AO35574" s="46"/>
    </row>
    <row r="35575" spans="1:41" s="60" customFormat="1" hidden="1" x14ac:dyDescent="0.35">
      <c r="A35575" s="46"/>
      <c r="H35575" s="103"/>
      <c r="AD35575" s="99"/>
      <c r="AF35575" s="46"/>
      <c r="AM35575" s="121"/>
      <c r="AO35575" s="46"/>
    </row>
    <row r="35576" spans="1:41" s="60" customFormat="1" hidden="1" x14ac:dyDescent="0.35">
      <c r="A35576" s="46"/>
      <c r="H35576" s="103"/>
      <c r="AD35576" s="99"/>
      <c r="AF35576" s="46"/>
      <c r="AM35576" s="121"/>
      <c r="AO35576" s="46"/>
    </row>
    <row r="35577" spans="1:41" s="60" customFormat="1" hidden="1" x14ac:dyDescent="0.35">
      <c r="A35577" s="46"/>
      <c r="H35577" s="103"/>
      <c r="AD35577" s="99"/>
      <c r="AF35577" s="46"/>
      <c r="AM35577" s="121"/>
      <c r="AO35577" s="46"/>
    </row>
    <row r="35578" spans="1:41" s="60" customFormat="1" hidden="1" x14ac:dyDescent="0.35">
      <c r="A35578" s="46"/>
      <c r="H35578" s="103"/>
      <c r="AD35578" s="99"/>
      <c r="AF35578" s="46"/>
      <c r="AM35578" s="121"/>
      <c r="AO35578" s="46"/>
    </row>
    <row r="35579" spans="1:41" s="60" customFormat="1" hidden="1" x14ac:dyDescent="0.35">
      <c r="A35579" s="46"/>
      <c r="H35579" s="103"/>
      <c r="AD35579" s="99"/>
      <c r="AF35579" s="46"/>
      <c r="AM35579" s="121"/>
      <c r="AO35579" s="46"/>
    </row>
    <row r="35580" spans="1:41" s="60" customFormat="1" hidden="1" x14ac:dyDescent="0.35">
      <c r="A35580" s="46"/>
      <c r="H35580" s="103"/>
      <c r="AD35580" s="99"/>
      <c r="AF35580" s="46"/>
      <c r="AM35580" s="121"/>
      <c r="AO35580" s="46"/>
    </row>
    <row r="35581" spans="1:41" s="60" customFormat="1" hidden="1" x14ac:dyDescent="0.35">
      <c r="A35581" s="46"/>
      <c r="H35581" s="103"/>
      <c r="AD35581" s="99"/>
      <c r="AF35581" s="46"/>
      <c r="AM35581" s="121"/>
      <c r="AO35581" s="46"/>
    </row>
    <row r="35582" spans="1:41" s="60" customFormat="1" hidden="1" x14ac:dyDescent="0.35">
      <c r="A35582" s="46"/>
      <c r="H35582" s="103"/>
      <c r="AD35582" s="99"/>
      <c r="AF35582" s="46"/>
      <c r="AM35582" s="121"/>
      <c r="AO35582" s="46"/>
    </row>
    <row r="35583" spans="1:41" s="60" customFormat="1" hidden="1" x14ac:dyDescent="0.35">
      <c r="A35583" s="46"/>
      <c r="H35583" s="103"/>
      <c r="AD35583" s="99"/>
      <c r="AF35583" s="46"/>
      <c r="AM35583" s="121"/>
      <c r="AO35583" s="46"/>
    </row>
    <row r="35584" spans="1:41" s="60" customFormat="1" hidden="1" x14ac:dyDescent="0.35">
      <c r="A35584" s="46"/>
      <c r="H35584" s="103"/>
      <c r="AD35584" s="99"/>
      <c r="AF35584" s="46"/>
      <c r="AM35584" s="121"/>
      <c r="AO35584" s="46"/>
    </row>
    <row r="35585" spans="1:41" s="60" customFormat="1" hidden="1" x14ac:dyDescent="0.35">
      <c r="A35585" s="46"/>
      <c r="H35585" s="103"/>
      <c r="AD35585" s="99"/>
      <c r="AF35585" s="46"/>
      <c r="AM35585" s="121"/>
      <c r="AO35585" s="46"/>
    </row>
    <row r="35586" spans="1:41" s="60" customFormat="1" hidden="1" x14ac:dyDescent="0.35">
      <c r="A35586" s="46"/>
      <c r="H35586" s="103"/>
      <c r="AD35586" s="99"/>
      <c r="AF35586" s="46"/>
      <c r="AM35586" s="121"/>
      <c r="AO35586" s="46"/>
    </row>
    <row r="35587" spans="1:41" s="60" customFormat="1" hidden="1" x14ac:dyDescent="0.35">
      <c r="A35587" s="46"/>
      <c r="H35587" s="103"/>
      <c r="AD35587" s="99"/>
      <c r="AF35587" s="46"/>
      <c r="AM35587" s="121"/>
      <c r="AO35587" s="46"/>
    </row>
    <row r="35588" spans="1:41" s="60" customFormat="1" hidden="1" x14ac:dyDescent="0.35">
      <c r="A35588" s="46"/>
      <c r="H35588" s="103"/>
      <c r="AD35588" s="99"/>
      <c r="AF35588" s="46"/>
      <c r="AM35588" s="121"/>
      <c r="AO35588" s="46"/>
    </row>
    <row r="35589" spans="1:41" s="60" customFormat="1" hidden="1" x14ac:dyDescent="0.35">
      <c r="A35589" s="46"/>
      <c r="H35589" s="103"/>
      <c r="AD35589" s="99"/>
      <c r="AF35589" s="46"/>
      <c r="AM35589" s="121"/>
      <c r="AO35589" s="46"/>
    </row>
    <row r="35590" spans="1:41" s="60" customFormat="1" hidden="1" x14ac:dyDescent="0.35">
      <c r="A35590" s="46"/>
      <c r="H35590" s="103"/>
      <c r="AD35590" s="99"/>
      <c r="AF35590" s="46"/>
      <c r="AM35590" s="121"/>
      <c r="AO35590" s="46"/>
    </row>
    <row r="35591" spans="1:41" s="60" customFormat="1" hidden="1" x14ac:dyDescent="0.35">
      <c r="A35591" s="46"/>
      <c r="H35591" s="103"/>
      <c r="AD35591" s="99"/>
      <c r="AF35591" s="46"/>
      <c r="AM35591" s="121"/>
      <c r="AO35591" s="46"/>
    </row>
    <row r="35592" spans="1:41" s="60" customFormat="1" hidden="1" x14ac:dyDescent="0.35">
      <c r="A35592" s="46"/>
      <c r="H35592" s="103"/>
      <c r="AD35592" s="99"/>
      <c r="AF35592" s="46"/>
      <c r="AM35592" s="121"/>
      <c r="AO35592" s="46"/>
    </row>
    <row r="35593" spans="1:41" s="60" customFormat="1" hidden="1" x14ac:dyDescent="0.35">
      <c r="A35593" s="46"/>
      <c r="H35593" s="103"/>
      <c r="AD35593" s="99"/>
      <c r="AF35593" s="46"/>
      <c r="AM35593" s="121"/>
      <c r="AO35593" s="46"/>
    </row>
    <row r="35594" spans="1:41" s="60" customFormat="1" hidden="1" x14ac:dyDescent="0.35">
      <c r="A35594" s="46"/>
      <c r="H35594" s="103"/>
      <c r="AD35594" s="99"/>
      <c r="AF35594" s="46"/>
      <c r="AM35594" s="121"/>
      <c r="AO35594" s="46"/>
    </row>
    <row r="35595" spans="1:41" s="60" customFormat="1" hidden="1" x14ac:dyDescent="0.35">
      <c r="A35595" s="46"/>
      <c r="H35595" s="103"/>
      <c r="AD35595" s="99"/>
      <c r="AF35595" s="46"/>
      <c r="AM35595" s="121"/>
      <c r="AO35595" s="46"/>
    </row>
    <row r="35596" spans="1:41" s="60" customFormat="1" hidden="1" x14ac:dyDescent="0.35">
      <c r="A35596" s="46"/>
      <c r="H35596" s="103"/>
      <c r="AD35596" s="99"/>
      <c r="AF35596" s="46"/>
      <c r="AM35596" s="121"/>
      <c r="AO35596" s="46"/>
    </row>
    <row r="35597" spans="1:41" s="60" customFormat="1" hidden="1" x14ac:dyDescent="0.35">
      <c r="A35597" s="46"/>
      <c r="H35597" s="103"/>
      <c r="AD35597" s="99"/>
      <c r="AF35597" s="46"/>
      <c r="AM35597" s="121"/>
      <c r="AO35597" s="46"/>
    </row>
    <row r="35598" spans="1:41" s="60" customFormat="1" hidden="1" x14ac:dyDescent="0.35">
      <c r="A35598" s="46"/>
      <c r="H35598" s="103"/>
      <c r="AD35598" s="99"/>
      <c r="AF35598" s="46"/>
      <c r="AM35598" s="121"/>
      <c r="AO35598" s="46"/>
    </row>
    <row r="35599" spans="1:41" s="60" customFormat="1" hidden="1" x14ac:dyDescent="0.35">
      <c r="A35599" s="46"/>
      <c r="H35599" s="103"/>
      <c r="AD35599" s="99"/>
      <c r="AF35599" s="46"/>
      <c r="AM35599" s="121"/>
      <c r="AO35599" s="46"/>
    </row>
    <row r="35600" spans="1:41" s="60" customFormat="1" hidden="1" x14ac:dyDescent="0.35">
      <c r="A35600" s="46"/>
      <c r="H35600" s="103"/>
      <c r="AD35600" s="99"/>
      <c r="AF35600" s="46"/>
      <c r="AM35600" s="121"/>
      <c r="AO35600" s="46"/>
    </row>
    <row r="35601" spans="1:41" s="60" customFormat="1" hidden="1" x14ac:dyDescent="0.35">
      <c r="A35601" s="46"/>
      <c r="H35601" s="103"/>
      <c r="AD35601" s="99"/>
      <c r="AF35601" s="46"/>
      <c r="AM35601" s="121"/>
      <c r="AO35601" s="46"/>
    </row>
    <row r="35602" spans="1:41" s="60" customFormat="1" hidden="1" x14ac:dyDescent="0.35">
      <c r="A35602" s="46"/>
      <c r="H35602" s="103"/>
      <c r="AD35602" s="99"/>
      <c r="AF35602" s="46"/>
      <c r="AM35602" s="121"/>
      <c r="AO35602" s="46"/>
    </row>
    <row r="35603" spans="1:41" s="60" customFormat="1" hidden="1" x14ac:dyDescent="0.35">
      <c r="A35603" s="46"/>
      <c r="H35603" s="103"/>
      <c r="AD35603" s="99"/>
      <c r="AF35603" s="46"/>
      <c r="AM35603" s="121"/>
      <c r="AO35603" s="46"/>
    </row>
    <row r="35604" spans="1:41" s="60" customFormat="1" hidden="1" x14ac:dyDescent="0.35">
      <c r="A35604" s="46"/>
      <c r="H35604" s="103"/>
      <c r="AD35604" s="99"/>
      <c r="AF35604" s="46"/>
      <c r="AM35604" s="121"/>
      <c r="AO35604" s="46"/>
    </row>
    <row r="35605" spans="1:41" s="60" customFormat="1" hidden="1" x14ac:dyDescent="0.35">
      <c r="A35605" s="46"/>
      <c r="H35605" s="103"/>
      <c r="AD35605" s="99"/>
      <c r="AF35605" s="46"/>
      <c r="AM35605" s="121"/>
      <c r="AO35605" s="46"/>
    </row>
    <row r="35606" spans="1:41" s="60" customFormat="1" hidden="1" x14ac:dyDescent="0.35">
      <c r="A35606" s="46"/>
      <c r="H35606" s="103"/>
      <c r="AD35606" s="99"/>
      <c r="AF35606" s="46"/>
      <c r="AM35606" s="121"/>
      <c r="AO35606" s="46"/>
    </row>
    <row r="35607" spans="1:41" s="60" customFormat="1" hidden="1" x14ac:dyDescent="0.35">
      <c r="A35607" s="46"/>
      <c r="H35607" s="103"/>
      <c r="AD35607" s="99"/>
      <c r="AF35607" s="46"/>
      <c r="AM35607" s="121"/>
      <c r="AO35607" s="46"/>
    </row>
    <row r="35608" spans="1:41" s="60" customFormat="1" hidden="1" x14ac:dyDescent="0.35">
      <c r="A35608" s="46"/>
      <c r="H35608" s="103"/>
      <c r="AD35608" s="99"/>
      <c r="AF35608" s="46"/>
      <c r="AM35608" s="121"/>
      <c r="AO35608" s="46"/>
    </row>
    <row r="35609" spans="1:41" s="60" customFormat="1" hidden="1" x14ac:dyDescent="0.35">
      <c r="A35609" s="46"/>
      <c r="H35609" s="103"/>
      <c r="AD35609" s="99"/>
      <c r="AF35609" s="46"/>
      <c r="AM35609" s="121"/>
      <c r="AO35609" s="46"/>
    </row>
    <row r="35610" spans="1:41" s="60" customFormat="1" hidden="1" x14ac:dyDescent="0.35">
      <c r="A35610" s="46"/>
      <c r="H35610" s="103"/>
      <c r="AD35610" s="99"/>
      <c r="AF35610" s="46"/>
      <c r="AM35610" s="121"/>
      <c r="AO35610" s="46"/>
    </row>
    <row r="35611" spans="1:41" s="60" customFormat="1" hidden="1" x14ac:dyDescent="0.35">
      <c r="A35611" s="46"/>
      <c r="H35611" s="103"/>
      <c r="AD35611" s="99"/>
      <c r="AF35611" s="46"/>
      <c r="AM35611" s="121"/>
      <c r="AO35611" s="46"/>
    </row>
    <row r="35612" spans="1:41" s="60" customFormat="1" hidden="1" x14ac:dyDescent="0.35">
      <c r="A35612" s="46"/>
      <c r="H35612" s="103"/>
      <c r="AD35612" s="99"/>
      <c r="AF35612" s="46"/>
      <c r="AM35612" s="121"/>
      <c r="AO35612" s="46"/>
    </row>
    <row r="35613" spans="1:41" s="60" customFormat="1" hidden="1" x14ac:dyDescent="0.35">
      <c r="A35613" s="46"/>
      <c r="H35613" s="103"/>
      <c r="AD35613" s="99"/>
      <c r="AF35613" s="46"/>
      <c r="AM35613" s="121"/>
      <c r="AO35613" s="46"/>
    </row>
    <row r="35614" spans="1:41" s="60" customFormat="1" hidden="1" x14ac:dyDescent="0.35">
      <c r="A35614" s="46"/>
      <c r="H35614" s="103"/>
      <c r="AD35614" s="99"/>
      <c r="AF35614" s="46"/>
      <c r="AM35614" s="121"/>
      <c r="AO35614" s="46"/>
    </row>
    <row r="35615" spans="1:41" s="60" customFormat="1" hidden="1" x14ac:dyDescent="0.35">
      <c r="A35615" s="46"/>
      <c r="H35615" s="103"/>
      <c r="AD35615" s="99"/>
      <c r="AF35615" s="46"/>
      <c r="AM35615" s="121"/>
      <c r="AO35615" s="46"/>
    </row>
    <row r="35616" spans="1:41" s="60" customFormat="1" hidden="1" x14ac:dyDescent="0.35">
      <c r="A35616" s="46"/>
      <c r="H35616" s="103"/>
      <c r="AD35616" s="99"/>
      <c r="AF35616" s="46"/>
      <c r="AM35616" s="121"/>
      <c r="AO35616" s="46"/>
    </row>
    <row r="35617" spans="1:41" s="60" customFormat="1" hidden="1" x14ac:dyDescent="0.35">
      <c r="A35617" s="46"/>
      <c r="H35617" s="103"/>
      <c r="AD35617" s="99"/>
      <c r="AF35617" s="46"/>
      <c r="AM35617" s="121"/>
      <c r="AO35617" s="46"/>
    </row>
    <row r="35618" spans="1:41" s="60" customFormat="1" hidden="1" x14ac:dyDescent="0.35">
      <c r="A35618" s="46"/>
      <c r="H35618" s="103"/>
      <c r="AD35618" s="99"/>
      <c r="AF35618" s="46"/>
      <c r="AM35618" s="121"/>
      <c r="AO35618" s="46"/>
    </row>
    <row r="35619" spans="1:41" s="60" customFormat="1" hidden="1" x14ac:dyDescent="0.35">
      <c r="A35619" s="46"/>
      <c r="H35619" s="103"/>
      <c r="AD35619" s="99"/>
      <c r="AF35619" s="46"/>
      <c r="AM35619" s="121"/>
      <c r="AO35619" s="46"/>
    </row>
    <row r="35620" spans="1:41" s="60" customFormat="1" hidden="1" x14ac:dyDescent="0.35">
      <c r="A35620" s="46"/>
      <c r="H35620" s="103"/>
      <c r="AD35620" s="99"/>
      <c r="AF35620" s="46"/>
      <c r="AM35620" s="121"/>
      <c r="AO35620" s="46"/>
    </row>
    <row r="35621" spans="1:41" s="60" customFormat="1" hidden="1" x14ac:dyDescent="0.35">
      <c r="A35621" s="46"/>
      <c r="H35621" s="103"/>
      <c r="AD35621" s="99"/>
      <c r="AF35621" s="46"/>
      <c r="AM35621" s="121"/>
      <c r="AO35621" s="46"/>
    </row>
    <row r="35622" spans="1:41" s="60" customFormat="1" hidden="1" x14ac:dyDescent="0.35">
      <c r="A35622" s="46"/>
      <c r="H35622" s="103"/>
      <c r="AD35622" s="99"/>
      <c r="AF35622" s="46"/>
      <c r="AM35622" s="121"/>
      <c r="AO35622" s="46"/>
    </row>
    <row r="35623" spans="1:41" s="60" customFormat="1" hidden="1" x14ac:dyDescent="0.35">
      <c r="A35623" s="46"/>
      <c r="H35623" s="103"/>
      <c r="AD35623" s="99"/>
      <c r="AF35623" s="46"/>
      <c r="AM35623" s="121"/>
      <c r="AO35623" s="46"/>
    </row>
    <row r="35624" spans="1:41" s="60" customFormat="1" hidden="1" x14ac:dyDescent="0.35">
      <c r="A35624" s="46"/>
      <c r="H35624" s="103"/>
      <c r="AD35624" s="99"/>
      <c r="AF35624" s="46"/>
      <c r="AM35624" s="121"/>
      <c r="AO35624" s="46"/>
    </row>
    <row r="35625" spans="1:41" s="60" customFormat="1" hidden="1" x14ac:dyDescent="0.35">
      <c r="A35625" s="46"/>
      <c r="H35625" s="103"/>
      <c r="AD35625" s="99"/>
      <c r="AF35625" s="46"/>
      <c r="AM35625" s="121"/>
      <c r="AO35625" s="46"/>
    </row>
    <row r="35626" spans="1:41" s="60" customFormat="1" hidden="1" x14ac:dyDescent="0.35">
      <c r="A35626" s="46"/>
      <c r="H35626" s="103"/>
      <c r="AD35626" s="99"/>
      <c r="AF35626" s="46"/>
      <c r="AM35626" s="121"/>
      <c r="AO35626" s="46"/>
    </row>
    <row r="35627" spans="1:41" s="60" customFormat="1" hidden="1" x14ac:dyDescent="0.35">
      <c r="A35627" s="46"/>
      <c r="H35627" s="103"/>
      <c r="AD35627" s="99"/>
      <c r="AF35627" s="46"/>
      <c r="AM35627" s="121"/>
      <c r="AO35627" s="46"/>
    </row>
    <row r="35628" spans="1:41" s="60" customFormat="1" hidden="1" x14ac:dyDescent="0.35">
      <c r="A35628" s="46"/>
      <c r="H35628" s="103"/>
      <c r="AD35628" s="99"/>
      <c r="AF35628" s="46"/>
      <c r="AM35628" s="121"/>
      <c r="AO35628" s="46"/>
    </row>
    <row r="35629" spans="1:41" s="60" customFormat="1" hidden="1" x14ac:dyDescent="0.35">
      <c r="A35629" s="46"/>
      <c r="H35629" s="103"/>
      <c r="AD35629" s="99"/>
      <c r="AF35629" s="46"/>
      <c r="AM35629" s="121"/>
      <c r="AO35629" s="46"/>
    </row>
    <row r="35630" spans="1:41" s="60" customFormat="1" hidden="1" x14ac:dyDescent="0.35">
      <c r="A35630" s="46"/>
      <c r="H35630" s="103"/>
      <c r="AD35630" s="99"/>
      <c r="AF35630" s="46"/>
      <c r="AM35630" s="121"/>
      <c r="AO35630" s="46"/>
    </row>
    <row r="35631" spans="1:41" s="60" customFormat="1" hidden="1" x14ac:dyDescent="0.35">
      <c r="A35631" s="46"/>
      <c r="H35631" s="103"/>
      <c r="AD35631" s="99"/>
      <c r="AF35631" s="46"/>
      <c r="AM35631" s="121"/>
      <c r="AO35631" s="46"/>
    </row>
    <row r="35632" spans="1:41" s="60" customFormat="1" hidden="1" x14ac:dyDescent="0.35">
      <c r="A35632" s="46"/>
      <c r="H35632" s="103"/>
      <c r="AD35632" s="99"/>
      <c r="AF35632" s="46"/>
      <c r="AM35632" s="121"/>
      <c r="AO35632" s="46"/>
    </row>
    <row r="35633" spans="1:41" s="60" customFormat="1" hidden="1" x14ac:dyDescent="0.35">
      <c r="A35633" s="46"/>
      <c r="H35633" s="103"/>
      <c r="AD35633" s="99"/>
      <c r="AF35633" s="46"/>
      <c r="AM35633" s="121"/>
      <c r="AO35633" s="46"/>
    </row>
    <row r="35634" spans="1:41" s="60" customFormat="1" hidden="1" x14ac:dyDescent="0.35">
      <c r="A35634" s="46"/>
      <c r="H35634" s="103"/>
      <c r="AD35634" s="99"/>
      <c r="AF35634" s="46"/>
      <c r="AM35634" s="121"/>
      <c r="AO35634" s="46"/>
    </row>
    <row r="35635" spans="1:41" s="60" customFormat="1" hidden="1" x14ac:dyDescent="0.35">
      <c r="A35635" s="46"/>
      <c r="H35635" s="103"/>
      <c r="AD35635" s="99"/>
      <c r="AF35635" s="46"/>
      <c r="AM35635" s="121"/>
      <c r="AO35635" s="46"/>
    </row>
    <row r="35636" spans="1:41" s="60" customFormat="1" hidden="1" x14ac:dyDescent="0.35">
      <c r="A35636" s="46"/>
      <c r="H35636" s="103"/>
      <c r="AD35636" s="99"/>
      <c r="AF35636" s="46"/>
      <c r="AM35636" s="121"/>
      <c r="AO35636" s="46"/>
    </row>
    <row r="35637" spans="1:41" s="60" customFormat="1" hidden="1" x14ac:dyDescent="0.35">
      <c r="A35637" s="46"/>
      <c r="H35637" s="103"/>
      <c r="AD35637" s="99"/>
      <c r="AF35637" s="46"/>
      <c r="AM35637" s="121"/>
      <c r="AO35637" s="46"/>
    </row>
    <row r="35638" spans="1:41" s="60" customFormat="1" hidden="1" x14ac:dyDescent="0.35">
      <c r="A35638" s="46"/>
      <c r="H35638" s="103"/>
      <c r="AD35638" s="99"/>
      <c r="AF35638" s="46"/>
      <c r="AM35638" s="121"/>
      <c r="AO35638" s="46"/>
    </row>
    <row r="35639" spans="1:41" s="60" customFormat="1" hidden="1" x14ac:dyDescent="0.35">
      <c r="A35639" s="46"/>
      <c r="H35639" s="103"/>
      <c r="AD35639" s="99"/>
      <c r="AF35639" s="46"/>
      <c r="AM35639" s="121"/>
      <c r="AO35639" s="46"/>
    </row>
    <row r="35640" spans="1:41" s="60" customFormat="1" hidden="1" x14ac:dyDescent="0.35">
      <c r="A35640" s="46"/>
      <c r="H35640" s="103"/>
      <c r="AD35640" s="99"/>
      <c r="AF35640" s="46"/>
      <c r="AM35640" s="121"/>
      <c r="AO35640" s="46"/>
    </row>
    <row r="35641" spans="1:41" s="60" customFormat="1" hidden="1" x14ac:dyDescent="0.35">
      <c r="A35641" s="46"/>
      <c r="H35641" s="103"/>
      <c r="AD35641" s="99"/>
      <c r="AF35641" s="46"/>
      <c r="AM35641" s="121"/>
      <c r="AO35641" s="46"/>
    </row>
    <row r="35642" spans="1:41" s="60" customFormat="1" hidden="1" x14ac:dyDescent="0.35">
      <c r="A35642" s="46"/>
      <c r="H35642" s="103"/>
      <c r="AD35642" s="99"/>
      <c r="AF35642" s="46"/>
      <c r="AM35642" s="121"/>
      <c r="AO35642" s="46"/>
    </row>
    <row r="35643" spans="1:41" s="60" customFormat="1" hidden="1" x14ac:dyDescent="0.35">
      <c r="A35643" s="46"/>
      <c r="H35643" s="103"/>
      <c r="AD35643" s="99"/>
      <c r="AF35643" s="46"/>
      <c r="AM35643" s="121"/>
      <c r="AO35643" s="46"/>
    </row>
    <row r="35644" spans="1:41" s="60" customFormat="1" hidden="1" x14ac:dyDescent="0.35">
      <c r="A35644" s="46"/>
      <c r="H35644" s="103"/>
      <c r="AD35644" s="99"/>
      <c r="AF35644" s="46"/>
      <c r="AM35644" s="121"/>
      <c r="AO35644" s="46"/>
    </row>
    <row r="35645" spans="1:41" s="60" customFormat="1" hidden="1" x14ac:dyDescent="0.35">
      <c r="A35645" s="46"/>
      <c r="H35645" s="103"/>
      <c r="AD35645" s="99"/>
      <c r="AF35645" s="46"/>
      <c r="AM35645" s="121"/>
      <c r="AO35645" s="46"/>
    </row>
    <row r="35646" spans="1:41" s="60" customFormat="1" hidden="1" x14ac:dyDescent="0.35">
      <c r="A35646" s="46"/>
      <c r="H35646" s="103"/>
      <c r="AD35646" s="99"/>
      <c r="AF35646" s="46"/>
      <c r="AM35646" s="121"/>
      <c r="AO35646" s="46"/>
    </row>
    <row r="35647" spans="1:41" s="60" customFormat="1" hidden="1" x14ac:dyDescent="0.35">
      <c r="A35647" s="46"/>
      <c r="H35647" s="103"/>
      <c r="AD35647" s="99"/>
      <c r="AF35647" s="46"/>
      <c r="AM35647" s="121"/>
      <c r="AO35647" s="46"/>
    </row>
    <row r="35648" spans="1:41" s="60" customFormat="1" hidden="1" x14ac:dyDescent="0.35">
      <c r="A35648" s="46"/>
      <c r="H35648" s="103"/>
      <c r="AD35648" s="99"/>
      <c r="AF35648" s="46"/>
      <c r="AM35648" s="121"/>
      <c r="AO35648" s="46"/>
    </row>
    <row r="35649" spans="1:41" s="60" customFormat="1" hidden="1" x14ac:dyDescent="0.35">
      <c r="A35649" s="46"/>
      <c r="H35649" s="103"/>
      <c r="AD35649" s="99"/>
      <c r="AF35649" s="46"/>
      <c r="AM35649" s="121"/>
      <c r="AO35649" s="46"/>
    </row>
    <row r="35650" spans="1:41" s="60" customFormat="1" hidden="1" x14ac:dyDescent="0.35">
      <c r="A35650" s="46"/>
      <c r="H35650" s="103"/>
      <c r="AD35650" s="99"/>
      <c r="AF35650" s="46"/>
      <c r="AM35650" s="121"/>
      <c r="AO35650" s="46"/>
    </row>
    <row r="35651" spans="1:41" s="60" customFormat="1" hidden="1" x14ac:dyDescent="0.35">
      <c r="A35651" s="46"/>
      <c r="H35651" s="103"/>
      <c r="AD35651" s="99"/>
      <c r="AF35651" s="46"/>
      <c r="AM35651" s="121"/>
      <c r="AO35651" s="46"/>
    </row>
    <row r="35652" spans="1:41" s="60" customFormat="1" hidden="1" x14ac:dyDescent="0.35">
      <c r="A35652" s="46"/>
      <c r="H35652" s="103"/>
      <c r="AD35652" s="99"/>
      <c r="AF35652" s="46"/>
      <c r="AM35652" s="121"/>
      <c r="AO35652" s="46"/>
    </row>
    <row r="35653" spans="1:41" s="60" customFormat="1" hidden="1" x14ac:dyDescent="0.35">
      <c r="A35653" s="46"/>
      <c r="H35653" s="103"/>
      <c r="AD35653" s="99"/>
      <c r="AF35653" s="46"/>
      <c r="AM35653" s="121"/>
      <c r="AO35653" s="46"/>
    </row>
    <row r="35654" spans="1:41" s="60" customFormat="1" hidden="1" x14ac:dyDescent="0.35">
      <c r="A35654" s="46"/>
      <c r="H35654" s="103"/>
      <c r="AD35654" s="99"/>
      <c r="AF35654" s="46"/>
      <c r="AM35654" s="121"/>
      <c r="AO35654" s="46"/>
    </row>
    <row r="35655" spans="1:41" s="60" customFormat="1" hidden="1" x14ac:dyDescent="0.35">
      <c r="A35655" s="46"/>
      <c r="H35655" s="103"/>
      <c r="AD35655" s="99"/>
      <c r="AF35655" s="46"/>
      <c r="AM35655" s="121"/>
      <c r="AO35655" s="46"/>
    </row>
    <row r="35656" spans="1:41" s="60" customFormat="1" hidden="1" x14ac:dyDescent="0.35">
      <c r="A35656" s="46"/>
      <c r="H35656" s="103"/>
      <c r="AD35656" s="99"/>
      <c r="AF35656" s="46"/>
      <c r="AM35656" s="121"/>
      <c r="AO35656" s="46"/>
    </row>
    <row r="35657" spans="1:41" s="60" customFormat="1" hidden="1" x14ac:dyDescent="0.35">
      <c r="A35657" s="46"/>
      <c r="H35657" s="103"/>
      <c r="AD35657" s="99"/>
      <c r="AF35657" s="46"/>
      <c r="AM35657" s="121"/>
      <c r="AO35657" s="46"/>
    </row>
    <row r="35658" spans="1:41" s="60" customFormat="1" hidden="1" x14ac:dyDescent="0.35">
      <c r="A35658" s="46"/>
      <c r="H35658" s="103"/>
      <c r="AD35658" s="99"/>
      <c r="AF35658" s="46"/>
      <c r="AM35658" s="121"/>
      <c r="AO35658" s="46"/>
    </row>
    <row r="35659" spans="1:41" s="60" customFormat="1" hidden="1" x14ac:dyDescent="0.35">
      <c r="A35659" s="46"/>
      <c r="H35659" s="103"/>
      <c r="AD35659" s="99"/>
      <c r="AF35659" s="46"/>
      <c r="AM35659" s="121"/>
      <c r="AO35659" s="46"/>
    </row>
    <row r="35660" spans="1:41" s="60" customFormat="1" hidden="1" x14ac:dyDescent="0.35">
      <c r="A35660" s="46"/>
      <c r="H35660" s="103"/>
      <c r="AD35660" s="99"/>
      <c r="AF35660" s="46"/>
      <c r="AM35660" s="121"/>
      <c r="AO35660" s="46"/>
    </row>
    <row r="35661" spans="1:41" s="60" customFormat="1" hidden="1" x14ac:dyDescent="0.35">
      <c r="A35661" s="46"/>
      <c r="H35661" s="103"/>
      <c r="AD35661" s="99"/>
      <c r="AF35661" s="46"/>
      <c r="AM35661" s="121"/>
      <c r="AO35661" s="46"/>
    </row>
    <row r="35662" spans="1:41" s="60" customFormat="1" hidden="1" x14ac:dyDescent="0.35">
      <c r="A35662" s="46"/>
      <c r="H35662" s="103"/>
      <c r="AD35662" s="99"/>
      <c r="AF35662" s="46"/>
      <c r="AM35662" s="121"/>
      <c r="AO35662" s="46"/>
    </row>
    <row r="35663" spans="1:41" s="60" customFormat="1" hidden="1" x14ac:dyDescent="0.35">
      <c r="A35663" s="46"/>
      <c r="H35663" s="103"/>
      <c r="AD35663" s="99"/>
      <c r="AF35663" s="46"/>
      <c r="AM35663" s="121"/>
      <c r="AO35663" s="46"/>
    </row>
    <row r="35664" spans="1:41" s="60" customFormat="1" hidden="1" x14ac:dyDescent="0.35">
      <c r="A35664" s="46"/>
      <c r="H35664" s="103"/>
      <c r="AD35664" s="99"/>
      <c r="AF35664" s="46"/>
      <c r="AM35664" s="121"/>
      <c r="AO35664" s="46"/>
    </row>
    <row r="35665" spans="1:41" s="60" customFormat="1" hidden="1" x14ac:dyDescent="0.35">
      <c r="A35665" s="46"/>
      <c r="H35665" s="103"/>
      <c r="AD35665" s="99"/>
      <c r="AF35665" s="46"/>
      <c r="AM35665" s="121"/>
      <c r="AO35665" s="46"/>
    </row>
    <row r="35666" spans="1:41" s="60" customFormat="1" hidden="1" x14ac:dyDescent="0.35">
      <c r="A35666" s="46"/>
      <c r="H35666" s="103"/>
      <c r="AD35666" s="99"/>
      <c r="AF35666" s="46"/>
      <c r="AM35666" s="121"/>
      <c r="AO35666" s="46"/>
    </row>
    <row r="35667" spans="1:41" s="60" customFormat="1" hidden="1" x14ac:dyDescent="0.35">
      <c r="A35667" s="46"/>
      <c r="H35667" s="103"/>
      <c r="AD35667" s="99"/>
      <c r="AF35667" s="46"/>
      <c r="AM35667" s="121"/>
      <c r="AO35667" s="46"/>
    </row>
    <row r="35668" spans="1:41" s="60" customFormat="1" hidden="1" x14ac:dyDescent="0.35">
      <c r="A35668" s="46"/>
      <c r="H35668" s="103"/>
      <c r="AD35668" s="99"/>
      <c r="AF35668" s="46"/>
      <c r="AM35668" s="121"/>
      <c r="AO35668" s="46"/>
    </row>
    <row r="35669" spans="1:41" s="60" customFormat="1" hidden="1" x14ac:dyDescent="0.35">
      <c r="A35669" s="46"/>
      <c r="H35669" s="103"/>
      <c r="AD35669" s="99"/>
      <c r="AF35669" s="46"/>
      <c r="AM35669" s="121"/>
      <c r="AO35669" s="46"/>
    </row>
    <row r="35670" spans="1:41" s="60" customFormat="1" hidden="1" x14ac:dyDescent="0.35">
      <c r="A35670" s="46"/>
      <c r="H35670" s="103"/>
      <c r="AD35670" s="99"/>
      <c r="AF35670" s="46"/>
      <c r="AM35670" s="121"/>
      <c r="AO35670" s="46"/>
    </row>
    <row r="35671" spans="1:41" s="60" customFormat="1" hidden="1" x14ac:dyDescent="0.35">
      <c r="A35671" s="46"/>
      <c r="H35671" s="103"/>
      <c r="AD35671" s="99"/>
      <c r="AF35671" s="46"/>
      <c r="AM35671" s="121"/>
      <c r="AO35671" s="46"/>
    </row>
    <row r="35672" spans="1:41" s="60" customFormat="1" hidden="1" x14ac:dyDescent="0.35">
      <c r="A35672" s="46"/>
      <c r="H35672" s="103"/>
      <c r="AD35672" s="99"/>
      <c r="AF35672" s="46"/>
      <c r="AM35672" s="121"/>
      <c r="AO35672" s="46"/>
    </row>
    <row r="35673" spans="1:41" s="60" customFormat="1" hidden="1" x14ac:dyDescent="0.35">
      <c r="A35673" s="46"/>
      <c r="H35673" s="103"/>
      <c r="AD35673" s="99"/>
      <c r="AF35673" s="46"/>
      <c r="AM35673" s="121"/>
      <c r="AO35673" s="46"/>
    </row>
    <row r="35674" spans="1:41" s="60" customFormat="1" hidden="1" x14ac:dyDescent="0.35">
      <c r="A35674" s="46"/>
      <c r="H35674" s="103"/>
      <c r="AD35674" s="99"/>
      <c r="AF35674" s="46"/>
      <c r="AM35674" s="121"/>
      <c r="AO35674" s="46"/>
    </row>
    <row r="35675" spans="1:41" s="60" customFormat="1" hidden="1" x14ac:dyDescent="0.35">
      <c r="A35675" s="46"/>
      <c r="H35675" s="103"/>
      <c r="AD35675" s="99"/>
      <c r="AF35675" s="46"/>
      <c r="AM35675" s="121"/>
      <c r="AO35675" s="46"/>
    </row>
    <row r="35676" spans="1:41" s="60" customFormat="1" hidden="1" x14ac:dyDescent="0.35">
      <c r="A35676" s="46"/>
      <c r="H35676" s="103"/>
      <c r="AD35676" s="99"/>
      <c r="AF35676" s="46"/>
      <c r="AM35676" s="121"/>
      <c r="AO35676" s="46"/>
    </row>
    <row r="35677" spans="1:41" s="60" customFormat="1" hidden="1" x14ac:dyDescent="0.35">
      <c r="A35677" s="46"/>
      <c r="H35677" s="103"/>
      <c r="AD35677" s="99"/>
      <c r="AF35677" s="46"/>
      <c r="AM35677" s="121"/>
      <c r="AO35677" s="46"/>
    </row>
    <row r="35678" spans="1:41" s="60" customFormat="1" hidden="1" x14ac:dyDescent="0.35">
      <c r="A35678" s="46"/>
      <c r="H35678" s="103"/>
      <c r="AD35678" s="99"/>
      <c r="AF35678" s="46"/>
      <c r="AM35678" s="121"/>
      <c r="AO35678" s="46"/>
    </row>
    <row r="35679" spans="1:41" s="60" customFormat="1" hidden="1" x14ac:dyDescent="0.35">
      <c r="A35679" s="46"/>
      <c r="H35679" s="103"/>
      <c r="AD35679" s="99"/>
      <c r="AF35679" s="46"/>
      <c r="AM35679" s="121"/>
      <c r="AO35679" s="46"/>
    </row>
    <row r="35680" spans="1:41" s="60" customFormat="1" hidden="1" x14ac:dyDescent="0.35">
      <c r="A35680" s="46"/>
      <c r="H35680" s="103"/>
      <c r="AD35680" s="99"/>
      <c r="AF35680" s="46"/>
      <c r="AM35680" s="121"/>
      <c r="AO35680" s="46"/>
    </row>
    <row r="35681" spans="1:41" s="60" customFormat="1" hidden="1" x14ac:dyDescent="0.35">
      <c r="A35681" s="46"/>
      <c r="H35681" s="103"/>
      <c r="AD35681" s="99"/>
      <c r="AF35681" s="46"/>
      <c r="AM35681" s="121"/>
      <c r="AO35681" s="46"/>
    </row>
    <row r="35682" spans="1:41" s="60" customFormat="1" hidden="1" x14ac:dyDescent="0.35">
      <c r="A35682" s="46"/>
      <c r="H35682" s="103"/>
      <c r="AD35682" s="99"/>
      <c r="AF35682" s="46"/>
      <c r="AM35682" s="121"/>
      <c r="AO35682" s="46"/>
    </row>
    <row r="35683" spans="1:41" s="60" customFormat="1" hidden="1" x14ac:dyDescent="0.35">
      <c r="A35683" s="46"/>
      <c r="H35683" s="103"/>
      <c r="AD35683" s="99"/>
      <c r="AF35683" s="46"/>
      <c r="AM35683" s="121"/>
      <c r="AO35683" s="46"/>
    </row>
    <row r="35684" spans="1:41" s="60" customFormat="1" hidden="1" x14ac:dyDescent="0.35">
      <c r="A35684" s="46"/>
      <c r="H35684" s="103"/>
      <c r="AD35684" s="99"/>
      <c r="AF35684" s="46"/>
      <c r="AM35684" s="121"/>
      <c r="AO35684" s="46"/>
    </row>
    <row r="35685" spans="1:41" s="60" customFormat="1" hidden="1" x14ac:dyDescent="0.35">
      <c r="A35685" s="46"/>
      <c r="H35685" s="103"/>
      <c r="AD35685" s="99"/>
      <c r="AF35685" s="46"/>
      <c r="AM35685" s="121"/>
      <c r="AO35685" s="46"/>
    </row>
    <row r="35686" spans="1:41" s="60" customFormat="1" hidden="1" x14ac:dyDescent="0.35">
      <c r="A35686" s="46"/>
      <c r="H35686" s="103"/>
      <c r="AD35686" s="99"/>
      <c r="AF35686" s="46"/>
      <c r="AM35686" s="121"/>
      <c r="AO35686" s="46"/>
    </row>
    <row r="35687" spans="1:41" s="60" customFormat="1" hidden="1" x14ac:dyDescent="0.35">
      <c r="A35687" s="46"/>
      <c r="H35687" s="103"/>
      <c r="AD35687" s="99"/>
      <c r="AF35687" s="46"/>
      <c r="AM35687" s="121"/>
      <c r="AO35687" s="46"/>
    </row>
    <row r="35688" spans="1:41" s="60" customFormat="1" hidden="1" x14ac:dyDescent="0.35">
      <c r="A35688" s="46"/>
      <c r="H35688" s="103"/>
      <c r="AD35688" s="99"/>
      <c r="AF35688" s="46"/>
      <c r="AM35688" s="121"/>
      <c r="AO35688" s="46"/>
    </row>
    <row r="35689" spans="1:41" s="60" customFormat="1" hidden="1" x14ac:dyDescent="0.35">
      <c r="A35689" s="46"/>
      <c r="H35689" s="103"/>
      <c r="AD35689" s="99"/>
      <c r="AF35689" s="46"/>
      <c r="AM35689" s="121"/>
      <c r="AO35689" s="46"/>
    </row>
    <row r="35690" spans="1:41" s="60" customFormat="1" hidden="1" x14ac:dyDescent="0.35">
      <c r="A35690" s="46"/>
      <c r="H35690" s="103"/>
      <c r="AD35690" s="99"/>
      <c r="AF35690" s="46"/>
      <c r="AM35690" s="121"/>
      <c r="AO35690" s="46"/>
    </row>
    <row r="35691" spans="1:41" s="60" customFormat="1" hidden="1" x14ac:dyDescent="0.35">
      <c r="A35691" s="46"/>
      <c r="H35691" s="103"/>
      <c r="AD35691" s="99"/>
      <c r="AF35691" s="46"/>
      <c r="AM35691" s="121"/>
      <c r="AO35691" s="46"/>
    </row>
    <row r="35692" spans="1:41" s="60" customFormat="1" hidden="1" x14ac:dyDescent="0.35">
      <c r="A35692" s="46"/>
      <c r="H35692" s="103"/>
      <c r="AD35692" s="99"/>
      <c r="AF35692" s="46"/>
      <c r="AM35692" s="121"/>
      <c r="AO35692" s="46"/>
    </row>
    <row r="35693" spans="1:41" s="60" customFormat="1" hidden="1" x14ac:dyDescent="0.35">
      <c r="A35693" s="46"/>
      <c r="H35693" s="103"/>
      <c r="AD35693" s="99"/>
      <c r="AF35693" s="46"/>
      <c r="AM35693" s="121"/>
      <c r="AO35693" s="46"/>
    </row>
    <row r="35694" spans="1:41" s="60" customFormat="1" hidden="1" x14ac:dyDescent="0.35">
      <c r="A35694" s="46"/>
      <c r="H35694" s="103"/>
      <c r="AD35694" s="99"/>
      <c r="AF35694" s="46"/>
      <c r="AM35694" s="121"/>
      <c r="AO35694" s="46"/>
    </row>
    <row r="35695" spans="1:41" s="60" customFormat="1" hidden="1" x14ac:dyDescent="0.35">
      <c r="A35695" s="46"/>
      <c r="H35695" s="103"/>
      <c r="AD35695" s="99"/>
      <c r="AF35695" s="46"/>
      <c r="AM35695" s="121"/>
      <c r="AO35695" s="46"/>
    </row>
    <row r="35696" spans="1:41" s="60" customFormat="1" hidden="1" x14ac:dyDescent="0.35">
      <c r="A35696" s="46"/>
      <c r="H35696" s="103"/>
      <c r="AD35696" s="99"/>
      <c r="AF35696" s="46"/>
      <c r="AM35696" s="121"/>
      <c r="AO35696" s="46"/>
    </row>
    <row r="35697" spans="1:41" s="60" customFormat="1" hidden="1" x14ac:dyDescent="0.35">
      <c r="A35697" s="46"/>
      <c r="H35697" s="103"/>
      <c r="AD35697" s="99"/>
      <c r="AF35697" s="46"/>
      <c r="AM35697" s="121"/>
      <c r="AO35697" s="46"/>
    </row>
    <row r="35698" spans="1:41" s="60" customFormat="1" hidden="1" x14ac:dyDescent="0.35">
      <c r="A35698" s="46"/>
      <c r="H35698" s="103"/>
      <c r="AD35698" s="99"/>
      <c r="AF35698" s="46"/>
      <c r="AM35698" s="121"/>
      <c r="AO35698" s="46"/>
    </row>
    <row r="35699" spans="1:41" s="60" customFormat="1" hidden="1" x14ac:dyDescent="0.35">
      <c r="A35699" s="46"/>
      <c r="H35699" s="103"/>
      <c r="AD35699" s="99"/>
      <c r="AF35699" s="46"/>
      <c r="AM35699" s="121"/>
      <c r="AO35699" s="46"/>
    </row>
    <row r="35700" spans="1:41" s="60" customFormat="1" hidden="1" x14ac:dyDescent="0.35">
      <c r="A35700" s="46"/>
      <c r="H35700" s="103"/>
      <c r="AD35700" s="99"/>
      <c r="AF35700" s="46"/>
      <c r="AM35700" s="121"/>
      <c r="AO35700" s="46"/>
    </row>
    <row r="35701" spans="1:41" s="60" customFormat="1" hidden="1" x14ac:dyDescent="0.35">
      <c r="A35701" s="46"/>
      <c r="H35701" s="103"/>
      <c r="AD35701" s="99"/>
      <c r="AF35701" s="46"/>
      <c r="AM35701" s="121"/>
      <c r="AO35701" s="46"/>
    </row>
    <row r="35702" spans="1:41" s="60" customFormat="1" hidden="1" x14ac:dyDescent="0.35">
      <c r="A35702" s="46"/>
      <c r="H35702" s="103"/>
      <c r="AD35702" s="99"/>
      <c r="AF35702" s="46"/>
      <c r="AM35702" s="121"/>
      <c r="AO35702" s="46"/>
    </row>
    <row r="35703" spans="1:41" s="60" customFormat="1" hidden="1" x14ac:dyDescent="0.35">
      <c r="A35703" s="46"/>
      <c r="H35703" s="103"/>
      <c r="AD35703" s="99"/>
      <c r="AF35703" s="46"/>
      <c r="AM35703" s="121"/>
      <c r="AO35703" s="46"/>
    </row>
    <row r="35704" spans="1:41" s="60" customFormat="1" hidden="1" x14ac:dyDescent="0.35">
      <c r="A35704" s="46"/>
      <c r="H35704" s="103"/>
      <c r="AD35704" s="99"/>
      <c r="AF35704" s="46"/>
      <c r="AM35704" s="121"/>
      <c r="AO35704" s="46"/>
    </row>
    <row r="35705" spans="1:41" s="60" customFormat="1" hidden="1" x14ac:dyDescent="0.35">
      <c r="A35705" s="46"/>
      <c r="H35705" s="103"/>
      <c r="AD35705" s="99"/>
      <c r="AF35705" s="46"/>
      <c r="AM35705" s="121"/>
      <c r="AO35705" s="46"/>
    </row>
    <row r="35706" spans="1:41" s="60" customFormat="1" hidden="1" x14ac:dyDescent="0.35">
      <c r="A35706" s="46"/>
      <c r="H35706" s="103"/>
      <c r="AD35706" s="99"/>
      <c r="AF35706" s="46"/>
      <c r="AM35706" s="121"/>
      <c r="AO35706" s="46"/>
    </row>
    <row r="35707" spans="1:41" s="60" customFormat="1" hidden="1" x14ac:dyDescent="0.35">
      <c r="A35707" s="46"/>
      <c r="H35707" s="103"/>
      <c r="AD35707" s="99"/>
      <c r="AF35707" s="46"/>
      <c r="AM35707" s="121"/>
      <c r="AO35707" s="46"/>
    </row>
    <row r="35708" spans="1:41" s="60" customFormat="1" hidden="1" x14ac:dyDescent="0.35">
      <c r="A35708" s="46"/>
      <c r="H35708" s="103"/>
      <c r="AD35708" s="99"/>
      <c r="AF35708" s="46"/>
      <c r="AM35708" s="121"/>
      <c r="AO35708" s="46"/>
    </row>
    <row r="35709" spans="1:41" s="60" customFormat="1" hidden="1" x14ac:dyDescent="0.35">
      <c r="A35709" s="46"/>
      <c r="H35709" s="103"/>
      <c r="AD35709" s="99"/>
      <c r="AF35709" s="46"/>
      <c r="AM35709" s="121"/>
      <c r="AO35709" s="46"/>
    </row>
    <row r="35710" spans="1:41" s="60" customFormat="1" hidden="1" x14ac:dyDescent="0.35">
      <c r="A35710" s="46"/>
      <c r="H35710" s="103"/>
      <c r="AD35710" s="99"/>
      <c r="AF35710" s="46"/>
      <c r="AM35710" s="121"/>
      <c r="AO35710" s="46"/>
    </row>
    <row r="35711" spans="1:41" s="60" customFormat="1" hidden="1" x14ac:dyDescent="0.35">
      <c r="A35711" s="46"/>
      <c r="H35711" s="103"/>
      <c r="AD35711" s="99"/>
      <c r="AF35711" s="46"/>
      <c r="AM35711" s="121"/>
      <c r="AO35711" s="46"/>
    </row>
    <row r="35712" spans="1:41" s="60" customFormat="1" hidden="1" x14ac:dyDescent="0.35">
      <c r="A35712" s="46"/>
      <c r="H35712" s="103"/>
      <c r="AD35712" s="99"/>
      <c r="AF35712" s="46"/>
      <c r="AM35712" s="121"/>
      <c r="AO35712" s="46"/>
    </row>
    <row r="35713" spans="1:41" s="60" customFormat="1" hidden="1" x14ac:dyDescent="0.35">
      <c r="A35713" s="46"/>
      <c r="H35713" s="103"/>
      <c r="AD35713" s="99"/>
      <c r="AF35713" s="46"/>
      <c r="AM35713" s="121"/>
      <c r="AO35713" s="46"/>
    </row>
    <row r="35714" spans="1:41" s="60" customFormat="1" hidden="1" x14ac:dyDescent="0.35">
      <c r="A35714" s="46"/>
      <c r="H35714" s="103"/>
      <c r="AD35714" s="99"/>
      <c r="AF35714" s="46"/>
      <c r="AM35714" s="121"/>
      <c r="AO35714" s="46"/>
    </row>
    <row r="35715" spans="1:41" s="60" customFormat="1" hidden="1" x14ac:dyDescent="0.35">
      <c r="A35715" s="46"/>
      <c r="H35715" s="103"/>
      <c r="AD35715" s="99"/>
      <c r="AF35715" s="46"/>
      <c r="AM35715" s="121"/>
      <c r="AO35715" s="46"/>
    </row>
    <row r="35716" spans="1:41" s="60" customFormat="1" hidden="1" x14ac:dyDescent="0.35">
      <c r="A35716" s="46"/>
      <c r="H35716" s="103"/>
      <c r="AD35716" s="99"/>
      <c r="AF35716" s="46"/>
      <c r="AM35716" s="121"/>
      <c r="AO35716" s="46"/>
    </row>
    <row r="35717" spans="1:41" s="60" customFormat="1" hidden="1" x14ac:dyDescent="0.35">
      <c r="A35717" s="46"/>
      <c r="H35717" s="103"/>
      <c r="AD35717" s="99"/>
      <c r="AF35717" s="46"/>
      <c r="AM35717" s="121"/>
      <c r="AO35717" s="46"/>
    </row>
    <row r="35718" spans="1:41" s="60" customFormat="1" hidden="1" x14ac:dyDescent="0.35">
      <c r="A35718" s="46"/>
      <c r="H35718" s="103"/>
      <c r="AD35718" s="99"/>
      <c r="AF35718" s="46"/>
      <c r="AM35718" s="121"/>
      <c r="AO35718" s="46"/>
    </row>
    <row r="35719" spans="1:41" s="60" customFormat="1" hidden="1" x14ac:dyDescent="0.35">
      <c r="A35719" s="46"/>
      <c r="H35719" s="103"/>
      <c r="AD35719" s="99"/>
      <c r="AF35719" s="46"/>
      <c r="AM35719" s="121"/>
      <c r="AO35719" s="46"/>
    </row>
    <row r="35720" spans="1:41" s="60" customFormat="1" hidden="1" x14ac:dyDescent="0.35">
      <c r="A35720" s="46"/>
      <c r="H35720" s="103"/>
      <c r="AD35720" s="99"/>
      <c r="AF35720" s="46"/>
      <c r="AM35720" s="121"/>
      <c r="AO35720" s="46"/>
    </row>
    <row r="35721" spans="1:41" s="60" customFormat="1" hidden="1" x14ac:dyDescent="0.35">
      <c r="A35721" s="46"/>
      <c r="H35721" s="103"/>
      <c r="AD35721" s="99"/>
      <c r="AF35721" s="46"/>
      <c r="AM35721" s="121"/>
      <c r="AO35721" s="46"/>
    </row>
    <row r="35722" spans="1:41" s="60" customFormat="1" hidden="1" x14ac:dyDescent="0.35">
      <c r="A35722" s="46"/>
      <c r="H35722" s="103"/>
      <c r="AD35722" s="99"/>
      <c r="AF35722" s="46"/>
      <c r="AM35722" s="121"/>
      <c r="AO35722" s="46"/>
    </row>
    <row r="35723" spans="1:41" s="60" customFormat="1" hidden="1" x14ac:dyDescent="0.35">
      <c r="A35723" s="46"/>
      <c r="H35723" s="103"/>
      <c r="AD35723" s="99"/>
      <c r="AF35723" s="46"/>
      <c r="AM35723" s="121"/>
      <c r="AO35723" s="46"/>
    </row>
    <row r="35724" spans="1:41" s="60" customFormat="1" hidden="1" x14ac:dyDescent="0.35">
      <c r="A35724" s="46"/>
      <c r="H35724" s="103"/>
      <c r="AD35724" s="99"/>
      <c r="AF35724" s="46"/>
      <c r="AM35724" s="121"/>
      <c r="AO35724" s="46"/>
    </row>
    <row r="35725" spans="1:41" s="60" customFormat="1" hidden="1" x14ac:dyDescent="0.35">
      <c r="A35725" s="46"/>
      <c r="H35725" s="103"/>
      <c r="AD35725" s="99"/>
      <c r="AF35725" s="46"/>
      <c r="AM35725" s="121"/>
      <c r="AO35725" s="46"/>
    </row>
    <row r="35726" spans="1:41" s="60" customFormat="1" hidden="1" x14ac:dyDescent="0.35">
      <c r="A35726" s="46"/>
      <c r="H35726" s="103"/>
      <c r="AD35726" s="99"/>
      <c r="AF35726" s="46"/>
      <c r="AM35726" s="121"/>
      <c r="AO35726" s="46"/>
    </row>
    <row r="35727" spans="1:41" s="60" customFormat="1" hidden="1" x14ac:dyDescent="0.35">
      <c r="A35727" s="46"/>
      <c r="H35727" s="103"/>
      <c r="AD35727" s="99"/>
      <c r="AF35727" s="46"/>
      <c r="AM35727" s="121"/>
      <c r="AO35727" s="46"/>
    </row>
    <row r="35728" spans="1:41" s="60" customFormat="1" hidden="1" x14ac:dyDescent="0.35">
      <c r="A35728" s="46"/>
      <c r="H35728" s="103"/>
      <c r="AD35728" s="99"/>
      <c r="AF35728" s="46"/>
      <c r="AM35728" s="121"/>
      <c r="AO35728" s="46"/>
    </row>
    <row r="35729" spans="1:41" s="60" customFormat="1" hidden="1" x14ac:dyDescent="0.35">
      <c r="A35729" s="46"/>
      <c r="H35729" s="103"/>
      <c r="AD35729" s="99"/>
      <c r="AF35729" s="46"/>
      <c r="AM35729" s="121"/>
      <c r="AO35729" s="46"/>
    </row>
    <row r="35730" spans="1:41" s="60" customFormat="1" hidden="1" x14ac:dyDescent="0.35">
      <c r="A35730" s="46"/>
      <c r="H35730" s="103"/>
      <c r="AD35730" s="99"/>
      <c r="AF35730" s="46"/>
      <c r="AM35730" s="121"/>
      <c r="AO35730" s="46"/>
    </row>
    <row r="35731" spans="1:41" s="60" customFormat="1" hidden="1" x14ac:dyDescent="0.35">
      <c r="A35731" s="46"/>
      <c r="H35731" s="103"/>
      <c r="AD35731" s="99"/>
      <c r="AF35731" s="46"/>
      <c r="AM35731" s="121"/>
      <c r="AO35731" s="46"/>
    </row>
    <row r="35732" spans="1:41" s="60" customFormat="1" hidden="1" x14ac:dyDescent="0.35">
      <c r="A35732" s="46"/>
      <c r="H35732" s="103"/>
      <c r="AD35732" s="99"/>
      <c r="AF35732" s="46"/>
      <c r="AM35732" s="121"/>
      <c r="AO35732" s="46"/>
    </row>
    <row r="35733" spans="1:41" s="60" customFormat="1" hidden="1" x14ac:dyDescent="0.35">
      <c r="A35733" s="46"/>
      <c r="H35733" s="103"/>
      <c r="AD35733" s="99"/>
      <c r="AF35733" s="46"/>
      <c r="AM35733" s="121"/>
      <c r="AO35733" s="46"/>
    </row>
    <row r="35734" spans="1:41" s="60" customFormat="1" hidden="1" x14ac:dyDescent="0.35">
      <c r="A35734" s="46"/>
      <c r="H35734" s="103"/>
      <c r="AD35734" s="99"/>
      <c r="AF35734" s="46"/>
      <c r="AM35734" s="121"/>
      <c r="AO35734" s="46"/>
    </row>
    <row r="35735" spans="1:41" s="60" customFormat="1" hidden="1" x14ac:dyDescent="0.35">
      <c r="A35735" s="46"/>
      <c r="H35735" s="103"/>
      <c r="AD35735" s="99"/>
      <c r="AF35735" s="46"/>
      <c r="AM35735" s="121"/>
      <c r="AO35735" s="46"/>
    </row>
    <row r="35736" spans="1:41" s="60" customFormat="1" hidden="1" x14ac:dyDescent="0.35">
      <c r="A35736" s="46"/>
      <c r="H35736" s="103"/>
      <c r="AD35736" s="99"/>
      <c r="AF35736" s="46"/>
      <c r="AM35736" s="121"/>
      <c r="AO35736" s="46"/>
    </row>
    <row r="35737" spans="1:41" s="60" customFormat="1" hidden="1" x14ac:dyDescent="0.35">
      <c r="A35737" s="46"/>
      <c r="H35737" s="103"/>
      <c r="AD35737" s="99"/>
      <c r="AF35737" s="46"/>
      <c r="AM35737" s="121"/>
      <c r="AO35737" s="46"/>
    </row>
    <row r="35738" spans="1:41" s="60" customFormat="1" hidden="1" x14ac:dyDescent="0.35">
      <c r="A35738" s="46"/>
      <c r="H35738" s="103"/>
      <c r="AD35738" s="99"/>
      <c r="AF35738" s="46"/>
      <c r="AM35738" s="121"/>
      <c r="AO35738" s="46"/>
    </row>
    <row r="35739" spans="1:41" s="60" customFormat="1" hidden="1" x14ac:dyDescent="0.35">
      <c r="A35739" s="46"/>
      <c r="H35739" s="103"/>
      <c r="AD35739" s="99"/>
      <c r="AF35739" s="46"/>
      <c r="AM35739" s="121"/>
      <c r="AO35739" s="46"/>
    </row>
    <row r="35740" spans="1:41" s="60" customFormat="1" hidden="1" x14ac:dyDescent="0.35">
      <c r="A35740" s="46"/>
      <c r="H35740" s="103"/>
      <c r="AD35740" s="99"/>
      <c r="AF35740" s="46"/>
      <c r="AM35740" s="121"/>
      <c r="AO35740" s="46"/>
    </row>
    <row r="35741" spans="1:41" s="60" customFormat="1" hidden="1" x14ac:dyDescent="0.35">
      <c r="A35741" s="46"/>
      <c r="H35741" s="103"/>
      <c r="AD35741" s="99"/>
      <c r="AF35741" s="46"/>
      <c r="AM35741" s="121"/>
      <c r="AO35741" s="46"/>
    </row>
    <row r="35742" spans="1:41" s="60" customFormat="1" hidden="1" x14ac:dyDescent="0.35">
      <c r="A35742" s="46"/>
      <c r="H35742" s="103"/>
      <c r="AD35742" s="99"/>
      <c r="AF35742" s="46"/>
      <c r="AM35742" s="121"/>
      <c r="AO35742" s="46"/>
    </row>
    <row r="35743" spans="1:41" s="60" customFormat="1" hidden="1" x14ac:dyDescent="0.35">
      <c r="A35743" s="46"/>
      <c r="H35743" s="103"/>
      <c r="AD35743" s="99"/>
      <c r="AF35743" s="46"/>
      <c r="AM35743" s="121"/>
      <c r="AO35743" s="46"/>
    </row>
    <row r="35744" spans="1:41" s="60" customFormat="1" hidden="1" x14ac:dyDescent="0.35">
      <c r="A35744" s="46"/>
      <c r="H35744" s="103"/>
      <c r="AD35744" s="99"/>
      <c r="AF35744" s="46"/>
      <c r="AM35744" s="121"/>
      <c r="AO35744" s="46"/>
    </row>
    <row r="35745" spans="1:41" s="60" customFormat="1" hidden="1" x14ac:dyDescent="0.35">
      <c r="A35745" s="46"/>
      <c r="H35745" s="103"/>
      <c r="AD35745" s="99"/>
      <c r="AF35745" s="46"/>
      <c r="AM35745" s="121"/>
      <c r="AO35745" s="46"/>
    </row>
    <row r="35746" spans="1:41" s="60" customFormat="1" hidden="1" x14ac:dyDescent="0.35">
      <c r="A35746" s="46"/>
      <c r="H35746" s="103"/>
      <c r="AD35746" s="99"/>
      <c r="AF35746" s="46"/>
      <c r="AM35746" s="121"/>
      <c r="AO35746" s="46"/>
    </row>
    <row r="35747" spans="1:41" s="60" customFormat="1" hidden="1" x14ac:dyDescent="0.35">
      <c r="A35747" s="46"/>
      <c r="H35747" s="103"/>
      <c r="AD35747" s="99"/>
      <c r="AF35747" s="46"/>
      <c r="AM35747" s="121"/>
      <c r="AO35747" s="46"/>
    </row>
    <row r="35748" spans="1:41" s="60" customFormat="1" hidden="1" x14ac:dyDescent="0.35">
      <c r="A35748" s="46"/>
      <c r="H35748" s="103"/>
      <c r="AD35748" s="99"/>
      <c r="AF35748" s="46"/>
      <c r="AM35748" s="121"/>
      <c r="AO35748" s="46"/>
    </row>
    <row r="35749" spans="1:41" s="60" customFormat="1" hidden="1" x14ac:dyDescent="0.35">
      <c r="A35749" s="46"/>
      <c r="H35749" s="103"/>
      <c r="AD35749" s="99"/>
      <c r="AF35749" s="46"/>
      <c r="AM35749" s="121"/>
      <c r="AO35749" s="46"/>
    </row>
    <row r="35750" spans="1:41" s="60" customFormat="1" hidden="1" x14ac:dyDescent="0.35">
      <c r="A35750" s="46"/>
      <c r="H35750" s="103"/>
      <c r="AD35750" s="99"/>
      <c r="AF35750" s="46"/>
      <c r="AM35750" s="121"/>
      <c r="AO35750" s="46"/>
    </row>
    <row r="35751" spans="1:41" s="60" customFormat="1" hidden="1" x14ac:dyDescent="0.35">
      <c r="A35751" s="46"/>
      <c r="H35751" s="103"/>
      <c r="AD35751" s="99"/>
      <c r="AF35751" s="46"/>
      <c r="AM35751" s="121"/>
      <c r="AO35751" s="46"/>
    </row>
    <row r="35752" spans="1:41" s="60" customFormat="1" hidden="1" x14ac:dyDescent="0.35">
      <c r="A35752" s="46"/>
      <c r="H35752" s="103"/>
      <c r="AD35752" s="99"/>
      <c r="AF35752" s="46"/>
      <c r="AM35752" s="121"/>
      <c r="AO35752" s="46"/>
    </row>
    <row r="35753" spans="1:41" s="60" customFormat="1" hidden="1" x14ac:dyDescent="0.35">
      <c r="A35753" s="46"/>
      <c r="H35753" s="103"/>
      <c r="AD35753" s="99"/>
      <c r="AF35753" s="46"/>
      <c r="AM35753" s="121"/>
      <c r="AO35753" s="46"/>
    </row>
    <row r="35754" spans="1:41" s="60" customFormat="1" hidden="1" x14ac:dyDescent="0.35">
      <c r="A35754" s="46"/>
      <c r="H35754" s="103"/>
      <c r="AD35754" s="99"/>
      <c r="AF35754" s="46"/>
      <c r="AM35754" s="121"/>
      <c r="AO35754" s="46"/>
    </row>
    <row r="35755" spans="1:41" s="60" customFormat="1" hidden="1" x14ac:dyDescent="0.35">
      <c r="A35755" s="46"/>
      <c r="H35755" s="103"/>
      <c r="AD35755" s="99"/>
      <c r="AF35755" s="46"/>
      <c r="AM35755" s="121"/>
      <c r="AO35755" s="46"/>
    </row>
    <row r="35756" spans="1:41" s="60" customFormat="1" hidden="1" x14ac:dyDescent="0.35">
      <c r="A35756" s="46"/>
      <c r="H35756" s="103"/>
      <c r="AD35756" s="99"/>
      <c r="AF35756" s="46"/>
      <c r="AM35756" s="121"/>
      <c r="AO35756" s="46"/>
    </row>
    <row r="35757" spans="1:41" s="60" customFormat="1" hidden="1" x14ac:dyDescent="0.35">
      <c r="A35757" s="46"/>
      <c r="H35757" s="103"/>
      <c r="AD35757" s="99"/>
      <c r="AF35757" s="46"/>
      <c r="AM35757" s="121"/>
      <c r="AO35757" s="46"/>
    </row>
    <row r="35758" spans="1:41" s="60" customFormat="1" hidden="1" x14ac:dyDescent="0.35">
      <c r="A35758" s="46"/>
      <c r="H35758" s="103"/>
      <c r="AD35758" s="99"/>
      <c r="AF35758" s="46"/>
      <c r="AM35758" s="121"/>
      <c r="AO35758" s="46"/>
    </row>
    <row r="35759" spans="1:41" s="60" customFormat="1" hidden="1" x14ac:dyDescent="0.35">
      <c r="A35759" s="46"/>
      <c r="H35759" s="103"/>
      <c r="AD35759" s="99"/>
      <c r="AF35759" s="46"/>
      <c r="AM35759" s="121"/>
      <c r="AO35759" s="46"/>
    </row>
    <row r="35760" spans="1:41" s="60" customFormat="1" hidden="1" x14ac:dyDescent="0.35">
      <c r="A35760" s="46"/>
      <c r="H35760" s="103"/>
      <c r="AD35760" s="99"/>
      <c r="AF35760" s="46"/>
      <c r="AM35760" s="121"/>
      <c r="AO35760" s="46"/>
    </row>
    <row r="35761" spans="1:41" s="60" customFormat="1" hidden="1" x14ac:dyDescent="0.35">
      <c r="A35761" s="46"/>
      <c r="H35761" s="103"/>
      <c r="AD35761" s="99"/>
      <c r="AF35761" s="46"/>
      <c r="AM35761" s="121"/>
      <c r="AO35761" s="46"/>
    </row>
    <row r="35762" spans="1:41" s="60" customFormat="1" hidden="1" x14ac:dyDescent="0.35">
      <c r="A35762" s="46"/>
      <c r="H35762" s="103"/>
      <c r="AD35762" s="99"/>
      <c r="AF35762" s="46"/>
      <c r="AM35762" s="121"/>
      <c r="AO35762" s="46"/>
    </row>
    <row r="35763" spans="1:41" s="60" customFormat="1" hidden="1" x14ac:dyDescent="0.35">
      <c r="A35763" s="46"/>
      <c r="H35763" s="103"/>
      <c r="AD35763" s="99"/>
      <c r="AF35763" s="46"/>
      <c r="AM35763" s="121"/>
      <c r="AO35763" s="46"/>
    </row>
    <row r="35764" spans="1:41" s="60" customFormat="1" hidden="1" x14ac:dyDescent="0.35">
      <c r="A35764" s="46"/>
      <c r="H35764" s="103"/>
      <c r="AD35764" s="99"/>
      <c r="AF35764" s="46"/>
      <c r="AM35764" s="121"/>
      <c r="AO35764" s="46"/>
    </row>
    <row r="35765" spans="1:41" s="60" customFormat="1" hidden="1" x14ac:dyDescent="0.35">
      <c r="A35765" s="46"/>
      <c r="H35765" s="103"/>
      <c r="AD35765" s="99"/>
      <c r="AF35765" s="46"/>
      <c r="AM35765" s="121"/>
      <c r="AO35765" s="46"/>
    </row>
    <row r="35766" spans="1:41" s="60" customFormat="1" hidden="1" x14ac:dyDescent="0.35">
      <c r="A35766" s="46"/>
      <c r="H35766" s="103"/>
      <c r="AD35766" s="99"/>
      <c r="AF35766" s="46"/>
      <c r="AM35766" s="121"/>
      <c r="AO35766" s="46"/>
    </row>
    <row r="35767" spans="1:41" s="60" customFormat="1" hidden="1" x14ac:dyDescent="0.35">
      <c r="A35767" s="46"/>
      <c r="H35767" s="103"/>
      <c r="AD35767" s="99"/>
      <c r="AF35767" s="46"/>
      <c r="AM35767" s="121"/>
      <c r="AO35767" s="46"/>
    </row>
    <row r="35768" spans="1:41" s="60" customFormat="1" hidden="1" x14ac:dyDescent="0.35">
      <c r="A35768" s="46"/>
      <c r="H35768" s="103"/>
      <c r="AD35768" s="99"/>
      <c r="AF35768" s="46"/>
      <c r="AM35768" s="121"/>
      <c r="AO35768" s="46"/>
    </row>
    <row r="35769" spans="1:41" s="60" customFormat="1" hidden="1" x14ac:dyDescent="0.35">
      <c r="A35769" s="46"/>
      <c r="H35769" s="103"/>
      <c r="AD35769" s="99"/>
      <c r="AF35769" s="46"/>
      <c r="AM35769" s="121"/>
      <c r="AO35769" s="46"/>
    </row>
    <row r="35770" spans="1:41" s="60" customFormat="1" hidden="1" x14ac:dyDescent="0.35">
      <c r="A35770" s="46"/>
      <c r="H35770" s="103"/>
      <c r="AD35770" s="99"/>
      <c r="AF35770" s="46"/>
      <c r="AM35770" s="121"/>
      <c r="AO35770" s="46"/>
    </row>
    <row r="35771" spans="1:41" s="60" customFormat="1" hidden="1" x14ac:dyDescent="0.35">
      <c r="A35771" s="46"/>
      <c r="H35771" s="103"/>
      <c r="AD35771" s="99"/>
      <c r="AF35771" s="46"/>
      <c r="AM35771" s="121"/>
      <c r="AO35771" s="46"/>
    </row>
    <row r="35772" spans="1:41" s="60" customFormat="1" hidden="1" x14ac:dyDescent="0.35">
      <c r="A35772" s="46"/>
      <c r="H35772" s="103"/>
      <c r="AD35772" s="99"/>
      <c r="AF35772" s="46"/>
      <c r="AM35772" s="121"/>
      <c r="AO35772" s="46"/>
    </row>
    <row r="35773" spans="1:41" s="60" customFormat="1" hidden="1" x14ac:dyDescent="0.35">
      <c r="A35773" s="46"/>
      <c r="H35773" s="103"/>
      <c r="AD35773" s="99"/>
      <c r="AF35773" s="46"/>
      <c r="AM35773" s="121"/>
      <c r="AO35773" s="46"/>
    </row>
    <row r="35774" spans="1:41" s="60" customFormat="1" hidden="1" x14ac:dyDescent="0.35">
      <c r="A35774" s="46"/>
      <c r="H35774" s="103"/>
      <c r="AD35774" s="99"/>
      <c r="AF35774" s="46"/>
      <c r="AM35774" s="121"/>
      <c r="AO35774" s="46"/>
    </row>
    <row r="35775" spans="1:41" s="60" customFormat="1" hidden="1" x14ac:dyDescent="0.35">
      <c r="A35775" s="46"/>
      <c r="H35775" s="103"/>
      <c r="AD35775" s="99"/>
      <c r="AF35775" s="46"/>
      <c r="AM35775" s="121"/>
      <c r="AO35775" s="46"/>
    </row>
    <row r="35776" spans="1:41" s="60" customFormat="1" hidden="1" x14ac:dyDescent="0.35">
      <c r="A35776" s="46"/>
      <c r="H35776" s="103"/>
      <c r="AD35776" s="99"/>
      <c r="AF35776" s="46"/>
      <c r="AM35776" s="121"/>
      <c r="AO35776" s="46"/>
    </row>
    <row r="35777" spans="1:41" s="60" customFormat="1" hidden="1" x14ac:dyDescent="0.35">
      <c r="A35777" s="46"/>
      <c r="H35777" s="103"/>
      <c r="AD35777" s="99"/>
      <c r="AF35777" s="46"/>
      <c r="AM35777" s="121"/>
      <c r="AO35777" s="46"/>
    </row>
    <row r="35778" spans="1:41" s="60" customFormat="1" hidden="1" x14ac:dyDescent="0.35">
      <c r="A35778" s="46"/>
      <c r="H35778" s="103"/>
      <c r="AD35778" s="99"/>
      <c r="AF35778" s="46"/>
      <c r="AM35778" s="121"/>
      <c r="AO35778" s="46"/>
    </row>
    <row r="35779" spans="1:41" s="60" customFormat="1" hidden="1" x14ac:dyDescent="0.35">
      <c r="A35779" s="46"/>
      <c r="H35779" s="103"/>
      <c r="AD35779" s="99"/>
      <c r="AF35779" s="46"/>
      <c r="AM35779" s="121"/>
      <c r="AO35779" s="46"/>
    </row>
    <row r="35780" spans="1:41" s="60" customFormat="1" hidden="1" x14ac:dyDescent="0.35">
      <c r="A35780" s="46"/>
      <c r="H35780" s="103"/>
      <c r="AD35780" s="99"/>
      <c r="AF35780" s="46"/>
      <c r="AM35780" s="121"/>
      <c r="AO35780" s="46"/>
    </row>
    <row r="35781" spans="1:41" s="60" customFormat="1" hidden="1" x14ac:dyDescent="0.35">
      <c r="A35781" s="46"/>
      <c r="H35781" s="103"/>
      <c r="AD35781" s="99"/>
      <c r="AF35781" s="46"/>
      <c r="AM35781" s="121"/>
      <c r="AO35781" s="46"/>
    </row>
    <row r="35782" spans="1:41" s="60" customFormat="1" hidden="1" x14ac:dyDescent="0.35">
      <c r="A35782" s="46"/>
      <c r="H35782" s="103"/>
      <c r="AD35782" s="99"/>
      <c r="AF35782" s="46"/>
      <c r="AM35782" s="121"/>
      <c r="AO35782" s="46"/>
    </row>
    <row r="35783" spans="1:41" s="60" customFormat="1" hidden="1" x14ac:dyDescent="0.35">
      <c r="A35783" s="46"/>
      <c r="H35783" s="103"/>
      <c r="AD35783" s="99"/>
      <c r="AF35783" s="46"/>
      <c r="AM35783" s="121"/>
      <c r="AO35783" s="46"/>
    </row>
    <row r="35784" spans="1:41" s="60" customFormat="1" hidden="1" x14ac:dyDescent="0.35">
      <c r="A35784" s="46"/>
      <c r="H35784" s="103"/>
      <c r="AD35784" s="99"/>
      <c r="AF35784" s="46"/>
      <c r="AM35784" s="121"/>
      <c r="AO35784" s="46"/>
    </row>
    <row r="35785" spans="1:41" s="60" customFormat="1" hidden="1" x14ac:dyDescent="0.35">
      <c r="A35785" s="46"/>
      <c r="H35785" s="103"/>
      <c r="AD35785" s="99"/>
      <c r="AF35785" s="46"/>
      <c r="AM35785" s="121"/>
      <c r="AO35785" s="46"/>
    </row>
    <row r="35786" spans="1:41" s="60" customFormat="1" hidden="1" x14ac:dyDescent="0.35">
      <c r="A35786" s="46"/>
      <c r="H35786" s="103"/>
      <c r="AD35786" s="99"/>
      <c r="AF35786" s="46"/>
      <c r="AM35786" s="121"/>
      <c r="AO35786" s="46"/>
    </row>
    <row r="35787" spans="1:41" s="60" customFormat="1" hidden="1" x14ac:dyDescent="0.35">
      <c r="A35787" s="46"/>
      <c r="H35787" s="103"/>
      <c r="AD35787" s="99"/>
      <c r="AF35787" s="46"/>
      <c r="AM35787" s="121"/>
      <c r="AO35787" s="46"/>
    </row>
    <row r="35788" spans="1:41" s="60" customFormat="1" hidden="1" x14ac:dyDescent="0.35">
      <c r="A35788" s="46"/>
      <c r="H35788" s="103"/>
      <c r="AD35788" s="99"/>
      <c r="AF35788" s="46"/>
      <c r="AM35788" s="121"/>
      <c r="AO35788" s="46"/>
    </row>
    <row r="35789" spans="1:41" s="60" customFormat="1" hidden="1" x14ac:dyDescent="0.35">
      <c r="A35789" s="46"/>
      <c r="H35789" s="103"/>
      <c r="AD35789" s="99"/>
      <c r="AF35789" s="46"/>
      <c r="AM35789" s="121"/>
      <c r="AO35789" s="46"/>
    </row>
    <row r="35790" spans="1:41" s="60" customFormat="1" hidden="1" x14ac:dyDescent="0.35">
      <c r="A35790" s="46"/>
      <c r="H35790" s="103"/>
      <c r="AD35790" s="99"/>
      <c r="AF35790" s="46"/>
      <c r="AM35790" s="121"/>
      <c r="AO35790" s="46"/>
    </row>
    <row r="35791" spans="1:41" s="60" customFormat="1" hidden="1" x14ac:dyDescent="0.35">
      <c r="A35791" s="46"/>
      <c r="H35791" s="103"/>
      <c r="AD35791" s="99"/>
      <c r="AF35791" s="46"/>
      <c r="AM35791" s="121"/>
      <c r="AO35791" s="46"/>
    </row>
    <row r="35792" spans="1:41" s="60" customFormat="1" hidden="1" x14ac:dyDescent="0.35">
      <c r="A35792" s="46"/>
      <c r="H35792" s="103"/>
      <c r="AD35792" s="99"/>
      <c r="AF35792" s="46"/>
      <c r="AM35792" s="121"/>
      <c r="AO35792" s="46"/>
    </row>
    <row r="35793" spans="1:41" s="60" customFormat="1" hidden="1" x14ac:dyDescent="0.35">
      <c r="A35793" s="46"/>
      <c r="H35793" s="103"/>
      <c r="AD35793" s="99"/>
      <c r="AF35793" s="46"/>
      <c r="AM35793" s="121"/>
      <c r="AO35793" s="46"/>
    </row>
    <row r="35794" spans="1:41" s="60" customFormat="1" hidden="1" x14ac:dyDescent="0.35">
      <c r="A35794" s="46"/>
      <c r="H35794" s="103"/>
      <c r="AD35794" s="99"/>
      <c r="AF35794" s="46"/>
      <c r="AM35794" s="121"/>
      <c r="AO35794" s="46"/>
    </row>
    <row r="35795" spans="1:41" s="60" customFormat="1" hidden="1" x14ac:dyDescent="0.35">
      <c r="A35795" s="46"/>
      <c r="H35795" s="103"/>
      <c r="AD35795" s="99"/>
      <c r="AF35795" s="46"/>
      <c r="AM35795" s="121"/>
      <c r="AO35795" s="46"/>
    </row>
    <row r="35796" spans="1:41" s="60" customFormat="1" hidden="1" x14ac:dyDescent="0.35">
      <c r="A35796" s="46"/>
      <c r="H35796" s="103"/>
      <c r="AD35796" s="99"/>
      <c r="AF35796" s="46"/>
      <c r="AM35796" s="121"/>
      <c r="AO35796" s="46"/>
    </row>
    <row r="35797" spans="1:41" s="60" customFormat="1" hidden="1" x14ac:dyDescent="0.35">
      <c r="A35797" s="46"/>
      <c r="H35797" s="103"/>
      <c r="AD35797" s="99"/>
      <c r="AF35797" s="46"/>
      <c r="AM35797" s="121"/>
      <c r="AO35797" s="46"/>
    </row>
    <row r="35798" spans="1:41" s="60" customFormat="1" hidden="1" x14ac:dyDescent="0.35">
      <c r="A35798" s="46"/>
      <c r="H35798" s="103"/>
      <c r="AD35798" s="99"/>
      <c r="AF35798" s="46"/>
      <c r="AM35798" s="121"/>
      <c r="AO35798" s="46"/>
    </row>
    <row r="35799" spans="1:41" s="60" customFormat="1" hidden="1" x14ac:dyDescent="0.35">
      <c r="A35799" s="46"/>
      <c r="H35799" s="103"/>
      <c r="AD35799" s="99"/>
      <c r="AF35799" s="46"/>
      <c r="AM35799" s="121"/>
      <c r="AO35799" s="46"/>
    </row>
    <row r="35800" spans="1:41" s="60" customFormat="1" hidden="1" x14ac:dyDescent="0.35">
      <c r="A35800" s="46"/>
      <c r="H35800" s="103"/>
      <c r="AD35800" s="99"/>
      <c r="AF35800" s="46"/>
      <c r="AM35800" s="121"/>
      <c r="AO35800" s="46"/>
    </row>
    <row r="35801" spans="1:41" s="60" customFormat="1" hidden="1" x14ac:dyDescent="0.35">
      <c r="A35801" s="46"/>
      <c r="H35801" s="103"/>
      <c r="AD35801" s="99"/>
      <c r="AF35801" s="46"/>
      <c r="AM35801" s="121"/>
      <c r="AO35801" s="46"/>
    </row>
    <row r="35802" spans="1:41" s="60" customFormat="1" hidden="1" x14ac:dyDescent="0.35">
      <c r="A35802" s="46"/>
      <c r="H35802" s="103"/>
      <c r="AD35802" s="99"/>
      <c r="AF35802" s="46"/>
      <c r="AM35802" s="121"/>
      <c r="AO35802" s="46"/>
    </row>
    <row r="35803" spans="1:41" s="60" customFormat="1" hidden="1" x14ac:dyDescent="0.35">
      <c r="A35803" s="46"/>
      <c r="H35803" s="103"/>
      <c r="AD35803" s="99"/>
      <c r="AF35803" s="46"/>
      <c r="AM35803" s="121"/>
      <c r="AO35803" s="46"/>
    </row>
    <row r="35804" spans="1:41" s="60" customFormat="1" hidden="1" x14ac:dyDescent="0.35">
      <c r="A35804" s="46"/>
      <c r="H35804" s="103"/>
      <c r="AD35804" s="99"/>
      <c r="AF35804" s="46"/>
      <c r="AM35804" s="121"/>
      <c r="AO35804" s="46"/>
    </row>
    <row r="35805" spans="1:41" s="60" customFormat="1" hidden="1" x14ac:dyDescent="0.35">
      <c r="A35805" s="46"/>
      <c r="H35805" s="103"/>
      <c r="AD35805" s="99"/>
      <c r="AF35805" s="46"/>
      <c r="AM35805" s="121"/>
      <c r="AO35805" s="46"/>
    </row>
    <row r="35806" spans="1:41" s="60" customFormat="1" hidden="1" x14ac:dyDescent="0.35">
      <c r="A35806" s="46"/>
      <c r="H35806" s="103"/>
      <c r="AD35806" s="99"/>
      <c r="AF35806" s="46"/>
      <c r="AM35806" s="121"/>
      <c r="AO35806" s="46"/>
    </row>
    <row r="35807" spans="1:41" s="60" customFormat="1" hidden="1" x14ac:dyDescent="0.35">
      <c r="A35807" s="46"/>
      <c r="H35807" s="103"/>
      <c r="AD35807" s="99"/>
      <c r="AF35807" s="46"/>
      <c r="AM35807" s="121"/>
      <c r="AO35807" s="46"/>
    </row>
    <row r="35808" spans="1:41" s="60" customFormat="1" hidden="1" x14ac:dyDescent="0.35">
      <c r="A35808" s="46"/>
      <c r="H35808" s="103"/>
      <c r="AD35808" s="99"/>
      <c r="AF35808" s="46"/>
      <c r="AM35808" s="121"/>
      <c r="AO35808" s="46"/>
    </row>
    <row r="35809" spans="1:41" s="60" customFormat="1" hidden="1" x14ac:dyDescent="0.35">
      <c r="A35809" s="46"/>
      <c r="H35809" s="103"/>
      <c r="AD35809" s="99"/>
      <c r="AF35809" s="46"/>
      <c r="AM35809" s="121"/>
      <c r="AO35809" s="46"/>
    </row>
    <row r="35810" spans="1:41" s="60" customFormat="1" hidden="1" x14ac:dyDescent="0.35">
      <c r="A35810" s="46"/>
      <c r="H35810" s="103"/>
      <c r="AD35810" s="99"/>
      <c r="AF35810" s="46"/>
      <c r="AM35810" s="121"/>
      <c r="AO35810" s="46"/>
    </row>
    <row r="35811" spans="1:41" s="60" customFormat="1" hidden="1" x14ac:dyDescent="0.35">
      <c r="A35811" s="46"/>
      <c r="H35811" s="103"/>
      <c r="AD35811" s="99"/>
      <c r="AF35811" s="46"/>
      <c r="AM35811" s="121"/>
      <c r="AO35811" s="46"/>
    </row>
    <row r="35812" spans="1:41" s="60" customFormat="1" hidden="1" x14ac:dyDescent="0.35">
      <c r="A35812" s="46"/>
      <c r="H35812" s="103"/>
      <c r="AD35812" s="99"/>
      <c r="AF35812" s="46"/>
      <c r="AM35812" s="121"/>
      <c r="AO35812" s="46"/>
    </row>
    <row r="35813" spans="1:41" s="60" customFormat="1" hidden="1" x14ac:dyDescent="0.35">
      <c r="A35813" s="46"/>
      <c r="H35813" s="103"/>
      <c r="AD35813" s="99"/>
      <c r="AF35813" s="46"/>
      <c r="AM35813" s="121"/>
      <c r="AO35813" s="46"/>
    </row>
    <row r="35814" spans="1:41" s="60" customFormat="1" hidden="1" x14ac:dyDescent="0.35">
      <c r="A35814" s="46"/>
      <c r="H35814" s="103"/>
      <c r="AD35814" s="99"/>
      <c r="AF35814" s="46"/>
      <c r="AM35814" s="121"/>
      <c r="AO35814" s="46"/>
    </row>
    <row r="35815" spans="1:41" s="60" customFormat="1" hidden="1" x14ac:dyDescent="0.35">
      <c r="A35815" s="46"/>
      <c r="H35815" s="103"/>
      <c r="AD35815" s="99"/>
      <c r="AF35815" s="46"/>
      <c r="AM35815" s="121"/>
      <c r="AO35815" s="46"/>
    </row>
    <row r="35816" spans="1:41" s="60" customFormat="1" hidden="1" x14ac:dyDescent="0.35">
      <c r="A35816" s="46"/>
      <c r="H35816" s="103"/>
      <c r="AD35816" s="99"/>
      <c r="AF35816" s="46"/>
      <c r="AM35816" s="121"/>
      <c r="AO35816" s="46"/>
    </row>
    <row r="35817" spans="1:41" s="60" customFormat="1" hidden="1" x14ac:dyDescent="0.35">
      <c r="A35817" s="46"/>
      <c r="H35817" s="103"/>
      <c r="AD35817" s="99"/>
      <c r="AF35817" s="46"/>
      <c r="AM35817" s="121"/>
      <c r="AO35817" s="46"/>
    </row>
    <row r="35818" spans="1:41" s="60" customFormat="1" hidden="1" x14ac:dyDescent="0.35">
      <c r="A35818" s="46"/>
      <c r="H35818" s="103"/>
      <c r="AD35818" s="99"/>
      <c r="AF35818" s="46"/>
      <c r="AM35818" s="121"/>
      <c r="AO35818" s="46"/>
    </row>
    <row r="35819" spans="1:41" s="60" customFormat="1" hidden="1" x14ac:dyDescent="0.35">
      <c r="A35819" s="46"/>
      <c r="H35819" s="103"/>
      <c r="AD35819" s="99"/>
      <c r="AF35819" s="46"/>
      <c r="AM35819" s="121"/>
      <c r="AO35819" s="46"/>
    </row>
    <row r="35820" spans="1:41" s="60" customFormat="1" hidden="1" x14ac:dyDescent="0.35">
      <c r="A35820" s="46"/>
      <c r="H35820" s="103"/>
      <c r="AD35820" s="99"/>
      <c r="AF35820" s="46"/>
      <c r="AM35820" s="121"/>
      <c r="AO35820" s="46"/>
    </row>
    <row r="35821" spans="1:41" s="60" customFormat="1" hidden="1" x14ac:dyDescent="0.35">
      <c r="A35821" s="46"/>
      <c r="H35821" s="103"/>
      <c r="AD35821" s="99"/>
      <c r="AF35821" s="46"/>
      <c r="AM35821" s="121"/>
      <c r="AO35821" s="46"/>
    </row>
    <row r="35822" spans="1:41" s="60" customFormat="1" hidden="1" x14ac:dyDescent="0.35">
      <c r="A35822" s="46"/>
      <c r="H35822" s="103"/>
      <c r="AD35822" s="99"/>
      <c r="AF35822" s="46"/>
      <c r="AM35822" s="121"/>
      <c r="AO35822" s="46"/>
    </row>
    <row r="35823" spans="1:41" s="60" customFormat="1" hidden="1" x14ac:dyDescent="0.35">
      <c r="A35823" s="46"/>
      <c r="H35823" s="103"/>
      <c r="AD35823" s="99"/>
      <c r="AF35823" s="46"/>
      <c r="AM35823" s="121"/>
      <c r="AO35823" s="46"/>
    </row>
    <row r="35824" spans="1:41" s="60" customFormat="1" hidden="1" x14ac:dyDescent="0.35">
      <c r="A35824" s="46"/>
      <c r="H35824" s="103"/>
      <c r="AD35824" s="99"/>
      <c r="AF35824" s="46"/>
      <c r="AM35824" s="121"/>
      <c r="AO35824" s="46"/>
    </row>
    <row r="35825" spans="1:41" s="60" customFormat="1" hidden="1" x14ac:dyDescent="0.35">
      <c r="A35825" s="46"/>
      <c r="H35825" s="103"/>
      <c r="AD35825" s="99"/>
      <c r="AF35825" s="46"/>
      <c r="AM35825" s="121"/>
      <c r="AO35825" s="46"/>
    </row>
    <row r="35826" spans="1:41" s="60" customFormat="1" hidden="1" x14ac:dyDescent="0.35">
      <c r="A35826" s="46"/>
      <c r="H35826" s="103"/>
      <c r="AD35826" s="99"/>
      <c r="AF35826" s="46"/>
      <c r="AM35826" s="121"/>
      <c r="AO35826" s="46"/>
    </row>
    <row r="35827" spans="1:41" s="60" customFormat="1" hidden="1" x14ac:dyDescent="0.35">
      <c r="A35827" s="46"/>
      <c r="H35827" s="103"/>
      <c r="AD35827" s="99"/>
      <c r="AF35827" s="46"/>
      <c r="AM35827" s="121"/>
      <c r="AO35827" s="46"/>
    </row>
    <row r="35828" spans="1:41" s="60" customFormat="1" hidden="1" x14ac:dyDescent="0.35">
      <c r="A35828" s="46"/>
      <c r="H35828" s="103"/>
      <c r="AD35828" s="99"/>
      <c r="AF35828" s="46"/>
      <c r="AM35828" s="121"/>
      <c r="AO35828" s="46"/>
    </row>
    <row r="35829" spans="1:41" s="60" customFormat="1" hidden="1" x14ac:dyDescent="0.35">
      <c r="A35829" s="46"/>
      <c r="H35829" s="103"/>
      <c r="AD35829" s="99"/>
      <c r="AF35829" s="46"/>
      <c r="AM35829" s="121"/>
      <c r="AO35829" s="46"/>
    </row>
    <row r="35830" spans="1:41" s="60" customFormat="1" hidden="1" x14ac:dyDescent="0.35">
      <c r="A35830" s="46"/>
      <c r="H35830" s="103"/>
      <c r="AD35830" s="99"/>
      <c r="AF35830" s="46"/>
      <c r="AM35830" s="121"/>
      <c r="AO35830" s="46"/>
    </row>
    <row r="35831" spans="1:41" s="60" customFormat="1" hidden="1" x14ac:dyDescent="0.35">
      <c r="A35831" s="46"/>
      <c r="H35831" s="103"/>
      <c r="AD35831" s="99"/>
      <c r="AF35831" s="46"/>
      <c r="AM35831" s="121"/>
      <c r="AO35831" s="46"/>
    </row>
    <row r="35832" spans="1:41" s="60" customFormat="1" hidden="1" x14ac:dyDescent="0.35">
      <c r="A35832" s="46"/>
      <c r="H35832" s="103"/>
      <c r="AD35832" s="99"/>
      <c r="AF35832" s="46"/>
      <c r="AM35832" s="121"/>
      <c r="AO35832" s="46"/>
    </row>
    <row r="35833" spans="1:41" s="60" customFormat="1" hidden="1" x14ac:dyDescent="0.35">
      <c r="A35833" s="46"/>
      <c r="H35833" s="103"/>
      <c r="AD35833" s="99"/>
      <c r="AF35833" s="46"/>
      <c r="AM35833" s="121"/>
      <c r="AO35833" s="46"/>
    </row>
    <row r="35834" spans="1:41" s="60" customFormat="1" hidden="1" x14ac:dyDescent="0.35">
      <c r="A35834" s="46"/>
      <c r="H35834" s="103"/>
      <c r="AD35834" s="99"/>
      <c r="AF35834" s="46"/>
      <c r="AM35834" s="121"/>
      <c r="AO35834" s="46"/>
    </row>
    <row r="35835" spans="1:41" s="60" customFormat="1" hidden="1" x14ac:dyDescent="0.35">
      <c r="A35835" s="46"/>
      <c r="H35835" s="103"/>
      <c r="AD35835" s="99"/>
      <c r="AF35835" s="46"/>
      <c r="AM35835" s="121"/>
      <c r="AO35835" s="46"/>
    </row>
    <row r="35836" spans="1:41" s="60" customFormat="1" hidden="1" x14ac:dyDescent="0.35">
      <c r="A35836" s="46"/>
      <c r="H35836" s="103"/>
      <c r="AD35836" s="99"/>
      <c r="AF35836" s="46"/>
      <c r="AM35836" s="121"/>
      <c r="AO35836" s="46"/>
    </row>
    <row r="35837" spans="1:41" s="60" customFormat="1" hidden="1" x14ac:dyDescent="0.35">
      <c r="A35837" s="46"/>
      <c r="H35837" s="103"/>
      <c r="AD35837" s="99"/>
      <c r="AF35837" s="46"/>
      <c r="AM35837" s="121"/>
      <c r="AO35837" s="46"/>
    </row>
    <row r="35838" spans="1:41" s="60" customFormat="1" hidden="1" x14ac:dyDescent="0.35">
      <c r="A35838" s="46"/>
      <c r="H35838" s="103"/>
      <c r="AD35838" s="99"/>
      <c r="AF35838" s="46"/>
      <c r="AM35838" s="121"/>
      <c r="AO35838" s="46"/>
    </row>
    <row r="35839" spans="1:41" s="60" customFormat="1" hidden="1" x14ac:dyDescent="0.35">
      <c r="A35839" s="46"/>
      <c r="H35839" s="103"/>
      <c r="AD35839" s="99"/>
      <c r="AF35839" s="46"/>
      <c r="AM35839" s="121"/>
      <c r="AO35839" s="46"/>
    </row>
    <row r="35840" spans="1:41" s="60" customFormat="1" hidden="1" x14ac:dyDescent="0.35">
      <c r="A35840" s="46"/>
      <c r="H35840" s="103"/>
      <c r="AD35840" s="99"/>
      <c r="AF35840" s="46"/>
      <c r="AM35840" s="121"/>
      <c r="AO35840" s="46"/>
    </row>
    <row r="35841" spans="1:41" s="60" customFormat="1" hidden="1" x14ac:dyDescent="0.35">
      <c r="A35841" s="46"/>
      <c r="H35841" s="103"/>
      <c r="AD35841" s="99"/>
      <c r="AF35841" s="46"/>
      <c r="AM35841" s="121"/>
      <c r="AO35841" s="46"/>
    </row>
    <row r="35842" spans="1:41" s="60" customFormat="1" hidden="1" x14ac:dyDescent="0.35">
      <c r="A35842" s="46"/>
      <c r="H35842" s="103"/>
      <c r="AD35842" s="99"/>
      <c r="AF35842" s="46"/>
      <c r="AM35842" s="121"/>
      <c r="AO35842" s="46"/>
    </row>
    <row r="35843" spans="1:41" s="60" customFormat="1" hidden="1" x14ac:dyDescent="0.35">
      <c r="A35843" s="46"/>
      <c r="H35843" s="103"/>
      <c r="AD35843" s="99"/>
      <c r="AF35843" s="46"/>
      <c r="AM35843" s="121"/>
      <c r="AO35843" s="46"/>
    </row>
    <row r="35844" spans="1:41" s="60" customFormat="1" hidden="1" x14ac:dyDescent="0.35">
      <c r="A35844" s="46"/>
      <c r="H35844" s="103"/>
      <c r="AD35844" s="99"/>
      <c r="AF35844" s="46"/>
      <c r="AM35844" s="121"/>
      <c r="AO35844" s="46"/>
    </row>
    <row r="35845" spans="1:41" s="60" customFormat="1" hidden="1" x14ac:dyDescent="0.35">
      <c r="A35845" s="46"/>
      <c r="H35845" s="103"/>
      <c r="AD35845" s="99"/>
      <c r="AF35845" s="46"/>
      <c r="AM35845" s="121"/>
      <c r="AO35845" s="46"/>
    </row>
    <row r="35846" spans="1:41" s="60" customFormat="1" hidden="1" x14ac:dyDescent="0.35">
      <c r="A35846" s="46"/>
      <c r="H35846" s="103"/>
      <c r="AD35846" s="99"/>
      <c r="AF35846" s="46"/>
      <c r="AM35846" s="121"/>
      <c r="AO35846" s="46"/>
    </row>
    <row r="35847" spans="1:41" s="60" customFormat="1" hidden="1" x14ac:dyDescent="0.35">
      <c r="A35847" s="46"/>
      <c r="H35847" s="103"/>
      <c r="AD35847" s="99"/>
      <c r="AF35847" s="46"/>
      <c r="AM35847" s="121"/>
      <c r="AO35847" s="46"/>
    </row>
    <row r="35848" spans="1:41" s="60" customFormat="1" hidden="1" x14ac:dyDescent="0.35">
      <c r="A35848" s="46"/>
      <c r="H35848" s="103"/>
      <c r="AD35848" s="99"/>
      <c r="AF35848" s="46"/>
      <c r="AM35848" s="121"/>
      <c r="AO35848" s="46"/>
    </row>
    <row r="35849" spans="1:41" s="60" customFormat="1" hidden="1" x14ac:dyDescent="0.35">
      <c r="A35849" s="46"/>
      <c r="H35849" s="103"/>
      <c r="AD35849" s="99"/>
      <c r="AF35849" s="46"/>
      <c r="AM35849" s="121"/>
      <c r="AO35849" s="46"/>
    </row>
    <row r="35850" spans="1:41" s="60" customFormat="1" hidden="1" x14ac:dyDescent="0.35">
      <c r="A35850" s="46"/>
      <c r="H35850" s="103"/>
      <c r="AD35850" s="99"/>
      <c r="AF35850" s="46"/>
      <c r="AM35850" s="121"/>
      <c r="AO35850" s="46"/>
    </row>
    <row r="35851" spans="1:41" s="60" customFormat="1" hidden="1" x14ac:dyDescent="0.35">
      <c r="A35851" s="46"/>
      <c r="H35851" s="103"/>
      <c r="AD35851" s="99"/>
      <c r="AF35851" s="46"/>
      <c r="AM35851" s="121"/>
      <c r="AO35851" s="46"/>
    </row>
    <row r="35852" spans="1:41" s="60" customFormat="1" hidden="1" x14ac:dyDescent="0.35">
      <c r="A35852" s="46"/>
      <c r="H35852" s="103"/>
      <c r="AD35852" s="99"/>
      <c r="AF35852" s="46"/>
      <c r="AM35852" s="121"/>
      <c r="AO35852" s="46"/>
    </row>
    <row r="35853" spans="1:41" s="60" customFormat="1" hidden="1" x14ac:dyDescent="0.35">
      <c r="A35853" s="46"/>
      <c r="H35853" s="103"/>
      <c r="AD35853" s="99"/>
      <c r="AF35853" s="46"/>
      <c r="AM35853" s="121"/>
      <c r="AO35853" s="46"/>
    </row>
    <row r="35854" spans="1:41" s="60" customFormat="1" hidden="1" x14ac:dyDescent="0.35">
      <c r="A35854" s="46"/>
      <c r="H35854" s="103"/>
      <c r="AD35854" s="99"/>
      <c r="AF35854" s="46"/>
      <c r="AM35854" s="121"/>
      <c r="AO35854" s="46"/>
    </row>
    <row r="35855" spans="1:41" s="60" customFormat="1" hidden="1" x14ac:dyDescent="0.35">
      <c r="A35855" s="46"/>
      <c r="H35855" s="103"/>
      <c r="AD35855" s="99"/>
      <c r="AF35855" s="46"/>
      <c r="AM35855" s="121"/>
      <c r="AO35855" s="46"/>
    </row>
    <row r="35856" spans="1:41" s="60" customFormat="1" hidden="1" x14ac:dyDescent="0.35">
      <c r="A35856" s="46"/>
      <c r="H35856" s="103"/>
      <c r="AD35856" s="99"/>
      <c r="AF35856" s="46"/>
      <c r="AM35856" s="121"/>
      <c r="AO35856" s="46"/>
    </row>
    <row r="35857" spans="1:41" s="60" customFormat="1" hidden="1" x14ac:dyDescent="0.35">
      <c r="A35857" s="46"/>
      <c r="H35857" s="103"/>
      <c r="AD35857" s="99"/>
      <c r="AF35857" s="46"/>
      <c r="AM35857" s="121"/>
      <c r="AO35857" s="46"/>
    </row>
    <row r="35858" spans="1:41" s="60" customFormat="1" hidden="1" x14ac:dyDescent="0.35">
      <c r="A35858" s="46"/>
      <c r="H35858" s="103"/>
      <c r="AD35858" s="99"/>
      <c r="AF35858" s="46"/>
      <c r="AM35858" s="121"/>
      <c r="AO35858" s="46"/>
    </row>
    <row r="35859" spans="1:41" s="60" customFormat="1" hidden="1" x14ac:dyDescent="0.35">
      <c r="A35859" s="46"/>
      <c r="H35859" s="103"/>
      <c r="AD35859" s="99"/>
      <c r="AF35859" s="46"/>
      <c r="AM35859" s="121"/>
      <c r="AO35859" s="46"/>
    </row>
    <row r="35860" spans="1:41" s="60" customFormat="1" hidden="1" x14ac:dyDescent="0.35">
      <c r="A35860" s="46"/>
      <c r="H35860" s="103"/>
      <c r="AD35860" s="99"/>
      <c r="AF35860" s="46"/>
      <c r="AM35860" s="121"/>
      <c r="AO35860" s="46"/>
    </row>
    <row r="35861" spans="1:41" s="60" customFormat="1" hidden="1" x14ac:dyDescent="0.35">
      <c r="A35861" s="46"/>
      <c r="H35861" s="103"/>
      <c r="AD35861" s="99"/>
      <c r="AF35861" s="46"/>
      <c r="AM35861" s="121"/>
      <c r="AO35861" s="46"/>
    </row>
    <row r="35862" spans="1:41" s="60" customFormat="1" hidden="1" x14ac:dyDescent="0.35">
      <c r="A35862" s="46"/>
      <c r="H35862" s="103"/>
      <c r="AD35862" s="99"/>
      <c r="AF35862" s="46"/>
      <c r="AM35862" s="121"/>
      <c r="AO35862" s="46"/>
    </row>
    <row r="35863" spans="1:41" s="60" customFormat="1" hidden="1" x14ac:dyDescent="0.35">
      <c r="A35863" s="46"/>
      <c r="H35863" s="103"/>
      <c r="AD35863" s="99"/>
      <c r="AF35863" s="46"/>
      <c r="AM35863" s="121"/>
      <c r="AO35863" s="46"/>
    </row>
    <row r="35864" spans="1:41" s="60" customFormat="1" hidden="1" x14ac:dyDescent="0.35">
      <c r="A35864" s="46"/>
      <c r="H35864" s="103"/>
      <c r="AD35864" s="99"/>
      <c r="AF35864" s="46"/>
      <c r="AM35864" s="121"/>
      <c r="AO35864" s="46"/>
    </row>
    <row r="35865" spans="1:41" s="60" customFormat="1" hidden="1" x14ac:dyDescent="0.35">
      <c r="A35865" s="46"/>
      <c r="H35865" s="103"/>
      <c r="AD35865" s="99"/>
      <c r="AF35865" s="46"/>
      <c r="AM35865" s="121"/>
      <c r="AO35865" s="46"/>
    </row>
    <row r="35866" spans="1:41" s="60" customFormat="1" hidden="1" x14ac:dyDescent="0.35">
      <c r="A35866" s="46"/>
      <c r="H35866" s="103"/>
      <c r="AD35866" s="99"/>
      <c r="AF35866" s="46"/>
      <c r="AM35866" s="121"/>
      <c r="AO35866" s="46"/>
    </row>
    <row r="35867" spans="1:41" s="60" customFormat="1" hidden="1" x14ac:dyDescent="0.35">
      <c r="A35867" s="46"/>
      <c r="H35867" s="103"/>
      <c r="AD35867" s="99"/>
      <c r="AF35867" s="46"/>
      <c r="AM35867" s="121"/>
      <c r="AO35867" s="46"/>
    </row>
    <row r="35868" spans="1:41" s="60" customFormat="1" hidden="1" x14ac:dyDescent="0.35">
      <c r="A35868" s="46"/>
      <c r="H35868" s="103"/>
      <c r="AD35868" s="99"/>
      <c r="AF35868" s="46"/>
      <c r="AM35868" s="121"/>
      <c r="AO35868" s="46"/>
    </row>
    <row r="35869" spans="1:41" s="60" customFormat="1" hidden="1" x14ac:dyDescent="0.35">
      <c r="A35869" s="46"/>
      <c r="H35869" s="103"/>
      <c r="AD35869" s="99"/>
      <c r="AF35869" s="46"/>
      <c r="AM35869" s="121"/>
      <c r="AO35869" s="46"/>
    </row>
    <row r="35870" spans="1:41" s="60" customFormat="1" hidden="1" x14ac:dyDescent="0.35">
      <c r="A35870" s="46"/>
      <c r="H35870" s="103"/>
      <c r="AD35870" s="99"/>
      <c r="AF35870" s="46"/>
      <c r="AM35870" s="121"/>
      <c r="AO35870" s="46"/>
    </row>
    <row r="35871" spans="1:41" s="60" customFormat="1" hidden="1" x14ac:dyDescent="0.35">
      <c r="A35871" s="46"/>
      <c r="H35871" s="103"/>
      <c r="AD35871" s="99"/>
      <c r="AF35871" s="46"/>
      <c r="AM35871" s="121"/>
      <c r="AO35871" s="46"/>
    </row>
    <row r="35872" spans="1:41" s="60" customFormat="1" hidden="1" x14ac:dyDescent="0.35">
      <c r="A35872" s="46"/>
      <c r="H35872" s="103"/>
      <c r="AD35872" s="99"/>
      <c r="AF35872" s="46"/>
      <c r="AM35872" s="121"/>
      <c r="AO35872" s="46"/>
    </row>
    <row r="35873" spans="1:41" s="60" customFormat="1" hidden="1" x14ac:dyDescent="0.35">
      <c r="A35873" s="46"/>
      <c r="H35873" s="103"/>
      <c r="AD35873" s="99"/>
      <c r="AF35873" s="46"/>
      <c r="AM35873" s="121"/>
      <c r="AO35873" s="46"/>
    </row>
    <row r="35874" spans="1:41" s="60" customFormat="1" hidden="1" x14ac:dyDescent="0.35">
      <c r="A35874" s="46"/>
      <c r="H35874" s="103"/>
      <c r="AD35874" s="99"/>
      <c r="AF35874" s="46"/>
      <c r="AM35874" s="121"/>
      <c r="AO35874" s="46"/>
    </row>
    <row r="35875" spans="1:41" s="60" customFormat="1" hidden="1" x14ac:dyDescent="0.35">
      <c r="A35875" s="46"/>
      <c r="H35875" s="103"/>
      <c r="AD35875" s="99"/>
      <c r="AF35875" s="46"/>
      <c r="AM35875" s="121"/>
      <c r="AO35875" s="46"/>
    </row>
    <row r="35876" spans="1:41" s="60" customFormat="1" hidden="1" x14ac:dyDescent="0.35">
      <c r="A35876" s="46"/>
      <c r="H35876" s="103"/>
      <c r="AD35876" s="99"/>
      <c r="AF35876" s="46"/>
      <c r="AM35876" s="121"/>
      <c r="AO35876" s="46"/>
    </row>
    <row r="35877" spans="1:41" s="60" customFormat="1" hidden="1" x14ac:dyDescent="0.35">
      <c r="A35877" s="46"/>
      <c r="H35877" s="103"/>
      <c r="AD35877" s="99"/>
      <c r="AF35877" s="46"/>
      <c r="AM35877" s="121"/>
      <c r="AO35877" s="46"/>
    </row>
    <row r="35878" spans="1:41" s="60" customFormat="1" hidden="1" x14ac:dyDescent="0.35">
      <c r="A35878" s="46"/>
      <c r="H35878" s="103"/>
      <c r="AD35878" s="99"/>
      <c r="AF35878" s="46"/>
      <c r="AM35878" s="121"/>
      <c r="AO35878" s="46"/>
    </row>
    <row r="35879" spans="1:41" s="60" customFormat="1" hidden="1" x14ac:dyDescent="0.35">
      <c r="A35879" s="46"/>
      <c r="H35879" s="103"/>
      <c r="AD35879" s="99"/>
      <c r="AF35879" s="46"/>
      <c r="AM35879" s="121"/>
      <c r="AO35879" s="46"/>
    </row>
    <row r="35880" spans="1:41" s="60" customFormat="1" hidden="1" x14ac:dyDescent="0.35">
      <c r="A35880" s="46"/>
      <c r="H35880" s="103"/>
      <c r="AD35880" s="99"/>
      <c r="AF35880" s="46"/>
      <c r="AM35880" s="121"/>
      <c r="AO35880" s="46"/>
    </row>
    <row r="35881" spans="1:41" s="60" customFormat="1" hidden="1" x14ac:dyDescent="0.35">
      <c r="A35881" s="46"/>
      <c r="H35881" s="103"/>
      <c r="AD35881" s="99"/>
      <c r="AF35881" s="46"/>
      <c r="AM35881" s="121"/>
      <c r="AO35881" s="46"/>
    </row>
    <row r="35882" spans="1:41" s="60" customFormat="1" hidden="1" x14ac:dyDescent="0.35">
      <c r="A35882" s="46"/>
      <c r="H35882" s="103"/>
      <c r="AD35882" s="99"/>
      <c r="AF35882" s="46"/>
      <c r="AM35882" s="121"/>
      <c r="AO35882" s="46"/>
    </row>
    <row r="35883" spans="1:41" s="60" customFormat="1" hidden="1" x14ac:dyDescent="0.35">
      <c r="A35883" s="46"/>
      <c r="H35883" s="103"/>
      <c r="AD35883" s="99"/>
      <c r="AF35883" s="46"/>
      <c r="AM35883" s="121"/>
      <c r="AO35883" s="46"/>
    </row>
    <row r="35884" spans="1:41" s="60" customFormat="1" hidden="1" x14ac:dyDescent="0.35">
      <c r="A35884" s="46"/>
      <c r="H35884" s="103"/>
      <c r="AD35884" s="99"/>
      <c r="AF35884" s="46"/>
      <c r="AM35884" s="121"/>
      <c r="AO35884" s="46"/>
    </row>
    <row r="35885" spans="1:41" s="60" customFormat="1" hidden="1" x14ac:dyDescent="0.35">
      <c r="A35885" s="46"/>
      <c r="H35885" s="103"/>
      <c r="AD35885" s="99"/>
      <c r="AF35885" s="46"/>
      <c r="AM35885" s="121"/>
      <c r="AO35885" s="46"/>
    </row>
    <row r="35886" spans="1:41" s="60" customFormat="1" hidden="1" x14ac:dyDescent="0.35">
      <c r="A35886" s="46"/>
      <c r="H35886" s="103"/>
      <c r="AD35886" s="99"/>
      <c r="AF35886" s="46"/>
      <c r="AM35886" s="121"/>
      <c r="AO35886" s="46"/>
    </row>
    <row r="35887" spans="1:41" s="60" customFormat="1" hidden="1" x14ac:dyDescent="0.35">
      <c r="A35887" s="46"/>
      <c r="H35887" s="103"/>
      <c r="AD35887" s="99"/>
      <c r="AF35887" s="46"/>
      <c r="AM35887" s="121"/>
      <c r="AO35887" s="46"/>
    </row>
    <row r="35888" spans="1:41" s="60" customFormat="1" hidden="1" x14ac:dyDescent="0.35">
      <c r="A35888" s="46"/>
      <c r="H35888" s="103"/>
      <c r="AD35888" s="99"/>
      <c r="AF35888" s="46"/>
      <c r="AM35888" s="121"/>
      <c r="AO35888" s="46"/>
    </row>
    <row r="35889" spans="1:41" s="60" customFormat="1" hidden="1" x14ac:dyDescent="0.35">
      <c r="A35889" s="46"/>
      <c r="H35889" s="103"/>
      <c r="AD35889" s="99"/>
      <c r="AF35889" s="46"/>
      <c r="AM35889" s="121"/>
      <c r="AO35889" s="46"/>
    </row>
    <row r="35890" spans="1:41" s="60" customFormat="1" hidden="1" x14ac:dyDescent="0.35">
      <c r="A35890" s="46"/>
      <c r="H35890" s="103"/>
      <c r="AD35890" s="99"/>
      <c r="AF35890" s="46"/>
      <c r="AM35890" s="121"/>
      <c r="AO35890" s="46"/>
    </row>
    <row r="35891" spans="1:41" s="60" customFormat="1" hidden="1" x14ac:dyDescent="0.35">
      <c r="A35891" s="46"/>
      <c r="H35891" s="103"/>
      <c r="AD35891" s="99"/>
      <c r="AF35891" s="46"/>
      <c r="AM35891" s="121"/>
      <c r="AO35891" s="46"/>
    </row>
    <row r="35892" spans="1:41" s="60" customFormat="1" hidden="1" x14ac:dyDescent="0.35">
      <c r="A35892" s="46"/>
      <c r="H35892" s="103"/>
      <c r="AD35892" s="99"/>
      <c r="AF35892" s="46"/>
      <c r="AM35892" s="121"/>
      <c r="AO35892" s="46"/>
    </row>
    <row r="35893" spans="1:41" s="60" customFormat="1" hidden="1" x14ac:dyDescent="0.35">
      <c r="A35893" s="46"/>
      <c r="H35893" s="103"/>
      <c r="AD35893" s="99"/>
      <c r="AF35893" s="46"/>
      <c r="AM35893" s="121"/>
      <c r="AO35893" s="46"/>
    </row>
    <row r="35894" spans="1:41" s="60" customFormat="1" hidden="1" x14ac:dyDescent="0.35">
      <c r="A35894" s="46"/>
      <c r="H35894" s="103"/>
      <c r="AD35894" s="99"/>
      <c r="AF35894" s="46"/>
      <c r="AM35894" s="121"/>
      <c r="AO35894" s="46"/>
    </row>
    <row r="35895" spans="1:41" s="60" customFormat="1" hidden="1" x14ac:dyDescent="0.35">
      <c r="A35895" s="46"/>
      <c r="H35895" s="103"/>
      <c r="AD35895" s="99"/>
      <c r="AF35895" s="46"/>
      <c r="AM35895" s="121"/>
      <c r="AO35895" s="46"/>
    </row>
    <row r="35896" spans="1:41" s="60" customFormat="1" hidden="1" x14ac:dyDescent="0.35">
      <c r="A35896" s="46"/>
      <c r="H35896" s="103"/>
      <c r="AD35896" s="99"/>
      <c r="AF35896" s="46"/>
      <c r="AM35896" s="121"/>
      <c r="AO35896" s="46"/>
    </row>
    <row r="35897" spans="1:41" s="60" customFormat="1" hidden="1" x14ac:dyDescent="0.35">
      <c r="A35897" s="46"/>
      <c r="H35897" s="103"/>
      <c r="AD35897" s="99"/>
      <c r="AF35897" s="46"/>
      <c r="AM35897" s="121"/>
      <c r="AO35897" s="46"/>
    </row>
    <row r="35898" spans="1:41" s="60" customFormat="1" hidden="1" x14ac:dyDescent="0.35">
      <c r="A35898" s="46"/>
      <c r="H35898" s="103"/>
      <c r="AD35898" s="99"/>
      <c r="AF35898" s="46"/>
      <c r="AM35898" s="121"/>
      <c r="AO35898" s="46"/>
    </row>
    <row r="35899" spans="1:41" s="60" customFormat="1" hidden="1" x14ac:dyDescent="0.35">
      <c r="A35899" s="46"/>
      <c r="H35899" s="103"/>
      <c r="AD35899" s="99"/>
      <c r="AF35899" s="46"/>
      <c r="AM35899" s="121"/>
      <c r="AO35899" s="46"/>
    </row>
    <row r="35900" spans="1:41" s="60" customFormat="1" hidden="1" x14ac:dyDescent="0.35">
      <c r="A35900" s="46"/>
      <c r="H35900" s="103"/>
      <c r="AD35900" s="99"/>
      <c r="AF35900" s="46"/>
      <c r="AM35900" s="121"/>
      <c r="AO35900" s="46"/>
    </row>
    <row r="35901" spans="1:41" s="60" customFormat="1" hidden="1" x14ac:dyDescent="0.35">
      <c r="A35901" s="46"/>
      <c r="H35901" s="103"/>
      <c r="AD35901" s="99"/>
      <c r="AF35901" s="46"/>
      <c r="AM35901" s="121"/>
      <c r="AO35901" s="46"/>
    </row>
    <row r="35902" spans="1:41" s="60" customFormat="1" hidden="1" x14ac:dyDescent="0.35">
      <c r="A35902" s="46"/>
      <c r="H35902" s="103"/>
      <c r="AD35902" s="99"/>
      <c r="AF35902" s="46"/>
      <c r="AM35902" s="121"/>
      <c r="AO35902" s="46"/>
    </row>
    <row r="35903" spans="1:41" s="60" customFormat="1" hidden="1" x14ac:dyDescent="0.35">
      <c r="A35903" s="46"/>
      <c r="H35903" s="103"/>
      <c r="AD35903" s="99"/>
      <c r="AF35903" s="46"/>
      <c r="AM35903" s="121"/>
      <c r="AO35903" s="46"/>
    </row>
    <row r="35904" spans="1:41" s="60" customFormat="1" hidden="1" x14ac:dyDescent="0.35">
      <c r="A35904" s="46"/>
      <c r="H35904" s="103"/>
      <c r="AD35904" s="99"/>
      <c r="AF35904" s="46"/>
      <c r="AM35904" s="121"/>
      <c r="AO35904" s="46"/>
    </row>
    <row r="35905" spans="1:41" s="60" customFormat="1" hidden="1" x14ac:dyDescent="0.35">
      <c r="A35905" s="46"/>
      <c r="H35905" s="103"/>
      <c r="AD35905" s="99"/>
      <c r="AF35905" s="46"/>
      <c r="AM35905" s="121"/>
      <c r="AO35905" s="46"/>
    </row>
    <row r="35906" spans="1:41" s="60" customFormat="1" hidden="1" x14ac:dyDescent="0.35">
      <c r="A35906" s="46"/>
      <c r="H35906" s="103"/>
      <c r="AD35906" s="99"/>
      <c r="AF35906" s="46"/>
      <c r="AM35906" s="121"/>
      <c r="AO35906" s="46"/>
    </row>
    <row r="35907" spans="1:41" s="60" customFormat="1" hidden="1" x14ac:dyDescent="0.35">
      <c r="A35907" s="46"/>
      <c r="H35907" s="103"/>
      <c r="AD35907" s="99"/>
      <c r="AF35907" s="46"/>
      <c r="AM35907" s="121"/>
      <c r="AO35907" s="46"/>
    </row>
    <row r="35908" spans="1:41" s="60" customFormat="1" hidden="1" x14ac:dyDescent="0.35">
      <c r="A35908" s="46"/>
      <c r="H35908" s="103"/>
      <c r="AD35908" s="99"/>
      <c r="AF35908" s="46"/>
      <c r="AM35908" s="121"/>
      <c r="AO35908" s="46"/>
    </row>
    <row r="35909" spans="1:41" s="60" customFormat="1" hidden="1" x14ac:dyDescent="0.35">
      <c r="A35909" s="46"/>
      <c r="H35909" s="103"/>
      <c r="AD35909" s="99"/>
      <c r="AF35909" s="46"/>
      <c r="AM35909" s="121"/>
      <c r="AO35909" s="46"/>
    </row>
    <row r="35910" spans="1:41" s="60" customFormat="1" hidden="1" x14ac:dyDescent="0.35">
      <c r="A35910" s="46"/>
      <c r="H35910" s="103"/>
      <c r="AD35910" s="99"/>
      <c r="AF35910" s="46"/>
      <c r="AM35910" s="121"/>
      <c r="AO35910" s="46"/>
    </row>
    <row r="35911" spans="1:41" s="60" customFormat="1" hidden="1" x14ac:dyDescent="0.35">
      <c r="A35911" s="46"/>
      <c r="H35911" s="103"/>
      <c r="AD35911" s="99"/>
      <c r="AF35911" s="46"/>
      <c r="AM35911" s="121"/>
      <c r="AO35911" s="46"/>
    </row>
    <row r="35912" spans="1:41" s="60" customFormat="1" hidden="1" x14ac:dyDescent="0.35">
      <c r="A35912" s="46"/>
      <c r="H35912" s="103"/>
      <c r="AD35912" s="99"/>
      <c r="AF35912" s="46"/>
      <c r="AM35912" s="121"/>
      <c r="AO35912" s="46"/>
    </row>
    <row r="35913" spans="1:41" s="60" customFormat="1" hidden="1" x14ac:dyDescent="0.35">
      <c r="A35913" s="46"/>
      <c r="H35913" s="103"/>
      <c r="AD35913" s="99"/>
      <c r="AF35913" s="46"/>
      <c r="AM35913" s="121"/>
      <c r="AO35913" s="46"/>
    </row>
    <row r="35914" spans="1:41" s="60" customFormat="1" hidden="1" x14ac:dyDescent="0.35">
      <c r="A35914" s="46"/>
      <c r="H35914" s="103"/>
      <c r="AD35914" s="99"/>
      <c r="AF35914" s="46"/>
      <c r="AM35914" s="121"/>
      <c r="AO35914" s="46"/>
    </row>
    <row r="35915" spans="1:41" s="60" customFormat="1" hidden="1" x14ac:dyDescent="0.35">
      <c r="A35915" s="46"/>
      <c r="H35915" s="103"/>
      <c r="AD35915" s="99"/>
      <c r="AF35915" s="46"/>
      <c r="AM35915" s="121"/>
      <c r="AO35915" s="46"/>
    </row>
    <row r="35916" spans="1:41" s="60" customFormat="1" hidden="1" x14ac:dyDescent="0.35">
      <c r="A35916" s="46"/>
      <c r="H35916" s="103"/>
      <c r="AD35916" s="99"/>
      <c r="AF35916" s="46"/>
      <c r="AM35916" s="121"/>
      <c r="AO35916" s="46"/>
    </row>
    <row r="35917" spans="1:41" s="60" customFormat="1" hidden="1" x14ac:dyDescent="0.35">
      <c r="A35917" s="46"/>
      <c r="H35917" s="103"/>
      <c r="AD35917" s="99"/>
      <c r="AF35917" s="46"/>
      <c r="AM35917" s="121"/>
      <c r="AO35917" s="46"/>
    </row>
    <row r="35918" spans="1:41" s="60" customFormat="1" hidden="1" x14ac:dyDescent="0.35">
      <c r="A35918" s="46"/>
      <c r="H35918" s="103"/>
      <c r="AD35918" s="99"/>
      <c r="AF35918" s="46"/>
      <c r="AM35918" s="121"/>
      <c r="AO35918" s="46"/>
    </row>
    <row r="35919" spans="1:41" s="60" customFormat="1" hidden="1" x14ac:dyDescent="0.35">
      <c r="A35919" s="46"/>
      <c r="H35919" s="103"/>
      <c r="AD35919" s="99"/>
      <c r="AF35919" s="46"/>
      <c r="AM35919" s="121"/>
      <c r="AO35919" s="46"/>
    </row>
    <row r="35920" spans="1:41" s="60" customFormat="1" hidden="1" x14ac:dyDescent="0.35">
      <c r="A35920" s="46"/>
      <c r="H35920" s="103"/>
      <c r="AD35920" s="99"/>
      <c r="AF35920" s="46"/>
      <c r="AM35920" s="121"/>
      <c r="AO35920" s="46"/>
    </row>
    <row r="35921" spans="1:41" s="60" customFormat="1" hidden="1" x14ac:dyDescent="0.35">
      <c r="A35921" s="46"/>
      <c r="H35921" s="103"/>
      <c r="AD35921" s="99"/>
      <c r="AF35921" s="46"/>
      <c r="AM35921" s="121"/>
      <c r="AO35921" s="46"/>
    </row>
    <row r="35922" spans="1:41" s="60" customFormat="1" hidden="1" x14ac:dyDescent="0.35">
      <c r="A35922" s="46"/>
      <c r="H35922" s="103"/>
      <c r="AD35922" s="99"/>
      <c r="AF35922" s="46"/>
      <c r="AM35922" s="121"/>
      <c r="AO35922" s="46"/>
    </row>
    <row r="35923" spans="1:41" s="60" customFormat="1" hidden="1" x14ac:dyDescent="0.35">
      <c r="A35923" s="46"/>
      <c r="H35923" s="103"/>
      <c r="AD35923" s="99"/>
      <c r="AF35923" s="46"/>
      <c r="AM35923" s="121"/>
      <c r="AO35923" s="46"/>
    </row>
    <row r="35924" spans="1:41" s="60" customFormat="1" hidden="1" x14ac:dyDescent="0.35">
      <c r="A35924" s="46"/>
      <c r="H35924" s="103"/>
      <c r="AD35924" s="99"/>
      <c r="AF35924" s="46"/>
      <c r="AM35924" s="121"/>
      <c r="AO35924" s="46"/>
    </row>
    <row r="35925" spans="1:41" s="60" customFormat="1" hidden="1" x14ac:dyDescent="0.35">
      <c r="A35925" s="46"/>
      <c r="H35925" s="103"/>
      <c r="AD35925" s="99"/>
      <c r="AF35925" s="46"/>
      <c r="AM35925" s="121"/>
      <c r="AO35925" s="46"/>
    </row>
    <row r="35926" spans="1:41" s="60" customFormat="1" hidden="1" x14ac:dyDescent="0.35">
      <c r="A35926" s="46"/>
      <c r="H35926" s="103"/>
      <c r="AD35926" s="99"/>
      <c r="AF35926" s="46"/>
      <c r="AM35926" s="121"/>
      <c r="AO35926" s="46"/>
    </row>
    <row r="35927" spans="1:41" s="60" customFormat="1" hidden="1" x14ac:dyDescent="0.35">
      <c r="A35927" s="46"/>
      <c r="H35927" s="103"/>
      <c r="AD35927" s="99"/>
      <c r="AF35927" s="46"/>
      <c r="AM35927" s="121"/>
      <c r="AO35927" s="46"/>
    </row>
    <row r="35928" spans="1:41" s="60" customFormat="1" hidden="1" x14ac:dyDescent="0.35">
      <c r="A35928" s="46"/>
      <c r="H35928" s="103"/>
      <c r="AD35928" s="99"/>
      <c r="AF35928" s="46"/>
      <c r="AM35928" s="121"/>
      <c r="AO35928" s="46"/>
    </row>
    <row r="35929" spans="1:41" s="60" customFormat="1" hidden="1" x14ac:dyDescent="0.35">
      <c r="A35929" s="46"/>
      <c r="H35929" s="103"/>
      <c r="AD35929" s="99"/>
      <c r="AF35929" s="46"/>
      <c r="AM35929" s="121"/>
      <c r="AO35929" s="46"/>
    </row>
    <row r="35930" spans="1:41" s="60" customFormat="1" hidden="1" x14ac:dyDescent="0.35">
      <c r="A35930" s="46"/>
      <c r="H35930" s="103"/>
      <c r="AD35930" s="99"/>
      <c r="AF35930" s="46"/>
      <c r="AM35930" s="121"/>
      <c r="AO35930" s="46"/>
    </row>
    <row r="35931" spans="1:41" s="60" customFormat="1" hidden="1" x14ac:dyDescent="0.35">
      <c r="A35931" s="46"/>
      <c r="H35931" s="103"/>
      <c r="AD35931" s="99"/>
      <c r="AF35931" s="46"/>
      <c r="AM35931" s="121"/>
      <c r="AO35931" s="46"/>
    </row>
    <row r="35932" spans="1:41" s="60" customFormat="1" hidden="1" x14ac:dyDescent="0.35">
      <c r="A35932" s="46"/>
      <c r="H35932" s="103"/>
      <c r="AD35932" s="99"/>
      <c r="AF35932" s="46"/>
      <c r="AM35932" s="121"/>
      <c r="AO35932" s="46"/>
    </row>
    <row r="35933" spans="1:41" s="60" customFormat="1" hidden="1" x14ac:dyDescent="0.35">
      <c r="A35933" s="46"/>
      <c r="H35933" s="103"/>
      <c r="AD35933" s="99"/>
      <c r="AF35933" s="46"/>
      <c r="AM35933" s="121"/>
      <c r="AO35933" s="46"/>
    </row>
    <row r="35934" spans="1:41" s="60" customFormat="1" hidden="1" x14ac:dyDescent="0.35">
      <c r="A35934" s="46"/>
      <c r="H35934" s="103"/>
      <c r="AD35934" s="99"/>
      <c r="AF35934" s="46"/>
      <c r="AM35934" s="121"/>
      <c r="AO35934" s="46"/>
    </row>
    <row r="35935" spans="1:41" s="60" customFormat="1" hidden="1" x14ac:dyDescent="0.35">
      <c r="A35935" s="46"/>
      <c r="H35935" s="103"/>
      <c r="AD35935" s="99"/>
      <c r="AF35935" s="46"/>
      <c r="AM35935" s="121"/>
      <c r="AO35935" s="46"/>
    </row>
    <row r="35936" spans="1:41" s="60" customFormat="1" hidden="1" x14ac:dyDescent="0.35">
      <c r="A35936" s="46"/>
      <c r="H35936" s="103"/>
      <c r="AD35936" s="99"/>
      <c r="AF35936" s="46"/>
      <c r="AM35936" s="121"/>
      <c r="AO35936" s="46"/>
    </row>
    <row r="35937" spans="1:41" s="60" customFormat="1" hidden="1" x14ac:dyDescent="0.35">
      <c r="A35937" s="46"/>
      <c r="H35937" s="103"/>
      <c r="AD35937" s="99"/>
      <c r="AF35937" s="46"/>
      <c r="AM35937" s="121"/>
      <c r="AO35937" s="46"/>
    </row>
    <row r="35938" spans="1:41" s="60" customFormat="1" hidden="1" x14ac:dyDescent="0.35">
      <c r="A35938" s="46"/>
      <c r="H35938" s="103"/>
      <c r="AD35938" s="99"/>
      <c r="AF35938" s="46"/>
      <c r="AM35938" s="121"/>
      <c r="AO35938" s="46"/>
    </row>
    <row r="35939" spans="1:41" s="60" customFormat="1" hidden="1" x14ac:dyDescent="0.35">
      <c r="A35939" s="46"/>
      <c r="H35939" s="103"/>
      <c r="AD35939" s="99"/>
      <c r="AF35939" s="46"/>
      <c r="AM35939" s="121"/>
      <c r="AO35939" s="46"/>
    </row>
    <row r="35940" spans="1:41" s="60" customFormat="1" hidden="1" x14ac:dyDescent="0.35">
      <c r="A35940" s="46"/>
      <c r="H35940" s="103"/>
      <c r="AD35940" s="99"/>
      <c r="AF35940" s="46"/>
      <c r="AM35940" s="121"/>
      <c r="AO35940" s="46"/>
    </row>
    <row r="35941" spans="1:41" s="60" customFormat="1" hidden="1" x14ac:dyDescent="0.35">
      <c r="A35941" s="46"/>
      <c r="H35941" s="103"/>
      <c r="AD35941" s="99"/>
      <c r="AF35941" s="46"/>
      <c r="AM35941" s="121"/>
      <c r="AO35941" s="46"/>
    </row>
    <row r="35942" spans="1:41" s="60" customFormat="1" hidden="1" x14ac:dyDescent="0.35">
      <c r="A35942" s="46"/>
      <c r="H35942" s="103"/>
      <c r="AD35942" s="99"/>
      <c r="AF35942" s="46"/>
      <c r="AM35942" s="121"/>
      <c r="AO35942" s="46"/>
    </row>
    <row r="35943" spans="1:41" s="60" customFormat="1" hidden="1" x14ac:dyDescent="0.35">
      <c r="A35943" s="46"/>
      <c r="H35943" s="103"/>
      <c r="AD35943" s="99"/>
      <c r="AF35943" s="46"/>
      <c r="AM35943" s="121"/>
      <c r="AO35943" s="46"/>
    </row>
    <row r="35944" spans="1:41" s="60" customFormat="1" hidden="1" x14ac:dyDescent="0.35">
      <c r="A35944" s="46"/>
      <c r="H35944" s="103"/>
      <c r="AD35944" s="99"/>
      <c r="AF35944" s="46"/>
      <c r="AM35944" s="121"/>
      <c r="AO35944" s="46"/>
    </row>
    <row r="35945" spans="1:41" s="60" customFormat="1" hidden="1" x14ac:dyDescent="0.35">
      <c r="A35945" s="46"/>
      <c r="H35945" s="103"/>
      <c r="AD35945" s="99"/>
      <c r="AF35945" s="46"/>
      <c r="AM35945" s="121"/>
      <c r="AO35945" s="46"/>
    </row>
    <row r="35946" spans="1:41" s="60" customFormat="1" hidden="1" x14ac:dyDescent="0.35">
      <c r="A35946" s="46"/>
      <c r="H35946" s="103"/>
      <c r="AD35946" s="99"/>
      <c r="AF35946" s="46"/>
      <c r="AM35946" s="121"/>
      <c r="AO35946" s="46"/>
    </row>
    <row r="35947" spans="1:41" s="60" customFormat="1" hidden="1" x14ac:dyDescent="0.35">
      <c r="A35947" s="46"/>
      <c r="H35947" s="103"/>
      <c r="AD35947" s="99"/>
      <c r="AF35947" s="46"/>
      <c r="AM35947" s="121"/>
      <c r="AO35947" s="46"/>
    </row>
    <row r="35948" spans="1:41" s="60" customFormat="1" hidden="1" x14ac:dyDescent="0.35">
      <c r="A35948" s="46"/>
      <c r="H35948" s="103"/>
      <c r="AD35948" s="99"/>
      <c r="AF35948" s="46"/>
      <c r="AM35948" s="121"/>
      <c r="AO35948" s="46"/>
    </row>
    <row r="35949" spans="1:41" s="60" customFormat="1" hidden="1" x14ac:dyDescent="0.35">
      <c r="A35949" s="46"/>
      <c r="H35949" s="103"/>
      <c r="AD35949" s="99"/>
      <c r="AF35949" s="46"/>
      <c r="AM35949" s="121"/>
      <c r="AO35949" s="46"/>
    </row>
    <row r="35950" spans="1:41" s="60" customFormat="1" hidden="1" x14ac:dyDescent="0.35">
      <c r="A35950" s="46"/>
      <c r="H35950" s="103"/>
      <c r="AD35950" s="99"/>
      <c r="AF35950" s="46"/>
      <c r="AM35950" s="121"/>
      <c r="AO35950" s="46"/>
    </row>
    <row r="35951" spans="1:41" s="60" customFormat="1" hidden="1" x14ac:dyDescent="0.35">
      <c r="A35951" s="46"/>
      <c r="H35951" s="103"/>
      <c r="AD35951" s="99"/>
      <c r="AF35951" s="46"/>
      <c r="AM35951" s="121"/>
      <c r="AO35951" s="46"/>
    </row>
    <row r="35952" spans="1:41" s="60" customFormat="1" hidden="1" x14ac:dyDescent="0.35">
      <c r="A35952" s="46"/>
      <c r="H35952" s="103"/>
      <c r="AD35952" s="99"/>
      <c r="AF35952" s="46"/>
      <c r="AM35952" s="121"/>
      <c r="AO35952" s="46"/>
    </row>
    <row r="35953" spans="1:41" s="60" customFormat="1" hidden="1" x14ac:dyDescent="0.35">
      <c r="A35953" s="46"/>
      <c r="H35953" s="103"/>
      <c r="AD35953" s="99"/>
      <c r="AF35953" s="46"/>
      <c r="AM35953" s="121"/>
      <c r="AO35953" s="46"/>
    </row>
    <row r="35954" spans="1:41" s="60" customFormat="1" hidden="1" x14ac:dyDescent="0.35">
      <c r="A35954" s="46"/>
      <c r="H35954" s="103"/>
      <c r="AD35954" s="99"/>
      <c r="AF35954" s="46"/>
      <c r="AM35954" s="121"/>
      <c r="AO35954" s="46"/>
    </row>
    <row r="35955" spans="1:41" s="60" customFormat="1" hidden="1" x14ac:dyDescent="0.35">
      <c r="A35955" s="46"/>
      <c r="H35955" s="103"/>
      <c r="AD35955" s="99"/>
      <c r="AF35955" s="46"/>
      <c r="AM35955" s="121"/>
      <c r="AO35955" s="46"/>
    </row>
    <row r="35956" spans="1:41" s="60" customFormat="1" hidden="1" x14ac:dyDescent="0.35">
      <c r="A35956" s="46"/>
      <c r="H35956" s="103"/>
      <c r="AD35956" s="99"/>
      <c r="AF35956" s="46"/>
      <c r="AM35956" s="121"/>
      <c r="AO35956" s="46"/>
    </row>
    <row r="35957" spans="1:41" s="60" customFormat="1" hidden="1" x14ac:dyDescent="0.35">
      <c r="A35957" s="46"/>
      <c r="H35957" s="103"/>
      <c r="AD35957" s="99"/>
      <c r="AF35957" s="46"/>
      <c r="AM35957" s="121"/>
      <c r="AO35957" s="46"/>
    </row>
    <row r="35958" spans="1:41" s="60" customFormat="1" hidden="1" x14ac:dyDescent="0.35">
      <c r="A35958" s="46"/>
      <c r="H35958" s="103"/>
      <c r="AD35958" s="99"/>
      <c r="AF35958" s="46"/>
      <c r="AM35958" s="121"/>
      <c r="AO35958" s="46"/>
    </row>
    <row r="35959" spans="1:41" s="60" customFormat="1" hidden="1" x14ac:dyDescent="0.35">
      <c r="A35959" s="46"/>
      <c r="H35959" s="103"/>
      <c r="AD35959" s="99"/>
      <c r="AF35959" s="46"/>
      <c r="AM35959" s="121"/>
      <c r="AO35959" s="46"/>
    </row>
    <row r="35960" spans="1:41" s="60" customFormat="1" hidden="1" x14ac:dyDescent="0.35">
      <c r="A35960" s="46"/>
      <c r="H35960" s="103"/>
      <c r="AD35960" s="99"/>
      <c r="AF35960" s="46"/>
      <c r="AM35960" s="121"/>
      <c r="AO35960" s="46"/>
    </row>
    <row r="35961" spans="1:41" s="60" customFormat="1" hidden="1" x14ac:dyDescent="0.35">
      <c r="A35961" s="46"/>
      <c r="H35961" s="103"/>
      <c r="AD35961" s="99"/>
      <c r="AF35961" s="46"/>
      <c r="AM35961" s="121"/>
      <c r="AO35961" s="46"/>
    </row>
    <row r="35962" spans="1:41" s="60" customFormat="1" hidden="1" x14ac:dyDescent="0.35">
      <c r="A35962" s="46"/>
      <c r="H35962" s="103"/>
      <c r="AD35962" s="99"/>
      <c r="AF35962" s="46"/>
      <c r="AM35962" s="121"/>
      <c r="AO35962" s="46"/>
    </row>
    <row r="35963" spans="1:41" s="60" customFormat="1" hidden="1" x14ac:dyDescent="0.35">
      <c r="A35963" s="46"/>
      <c r="H35963" s="103"/>
      <c r="AD35963" s="99"/>
      <c r="AF35963" s="46"/>
      <c r="AM35963" s="121"/>
      <c r="AO35963" s="46"/>
    </row>
    <row r="35964" spans="1:41" s="60" customFormat="1" hidden="1" x14ac:dyDescent="0.35">
      <c r="A35964" s="46"/>
      <c r="H35964" s="103"/>
      <c r="AD35964" s="99"/>
      <c r="AF35964" s="46"/>
      <c r="AM35964" s="121"/>
      <c r="AO35964" s="46"/>
    </row>
    <row r="35965" spans="1:41" s="60" customFormat="1" hidden="1" x14ac:dyDescent="0.35">
      <c r="A35965" s="46"/>
      <c r="H35965" s="103"/>
      <c r="AD35965" s="99"/>
      <c r="AF35965" s="46"/>
      <c r="AM35965" s="121"/>
      <c r="AO35965" s="46"/>
    </row>
    <row r="35966" spans="1:41" s="60" customFormat="1" hidden="1" x14ac:dyDescent="0.35">
      <c r="A35966" s="46"/>
      <c r="H35966" s="103"/>
      <c r="AD35966" s="99"/>
      <c r="AF35966" s="46"/>
      <c r="AM35966" s="121"/>
      <c r="AO35966" s="46"/>
    </row>
    <row r="35967" spans="1:41" s="60" customFormat="1" hidden="1" x14ac:dyDescent="0.35">
      <c r="A35967" s="46"/>
      <c r="H35967" s="103"/>
      <c r="AD35967" s="99"/>
      <c r="AF35967" s="46"/>
      <c r="AM35967" s="121"/>
      <c r="AO35967" s="46"/>
    </row>
    <row r="35968" spans="1:41" s="60" customFormat="1" hidden="1" x14ac:dyDescent="0.35">
      <c r="A35968" s="46"/>
      <c r="H35968" s="103"/>
      <c r="AD35968" s="99"/>
      <c r="AF35968" s="46"/>
      <c r="AM35968" s="121"/>
      <c r="AO35968" s="46"/>
    </row>
    <row r="35969" spans="1:41" s="60" customFormat="1" hidden="1" x14ac:dyDescent="0.35">
      <c r="A35969" s="46"/>
      <c r="H35969" s="103"/>
      <c r="AD35969" s="99"/>
      <c r="AF35969" s="46"/>
      <c r="AM35969" s="121"/>
      <c r="AO35969" s="46"/>
    </row>
    <row r="35970" spans="1:41" s="60" customFormat="1" hidden="1" x14ac:dyDescent="0.35">
      <c r="A35970" s="46"/>
      <c r="H35970" s="103"/>
      <c r="AD35970" s="99"/>
      <c r="AF35970" s="46"/>
      <c r="AM35970" s="121"/>
      <c r="AO35970" s="46"/>
    </row>
    <row r="35971" spans="1:41" s="60" customFormat="1" hidden="1" x14ac:dyDescent="0.35">
      <c r="A35971" s="46"/>
      <c r="H35971" s="103"/>
      <c r="AD35971" s="99"/>
      <c r="AF35971" s="46"/>
      <c r="AM35971" s="121"/>
      <c r="AO35971" s="46"/>
    </row>
    <row r="35972" spans="1:41" s="60" customFormat="1" hidden="1" x14ac:dyDescent="0.35">
      <c r="A35972" s="46"/>
      <c r="H35972" s="103"/>
      <c r="AD35972" s="99"/>
      <c r="AF35972" s="46"/>
      <c r="AM35972" s="121"/>
      <c r="AO35972" s="46"/>
    </row>
    <row r="35973" spans="1:41" s="60" customFormat="1" hidden="1" x14ac:dyDescent="0.35">
      <c r="A35973" s="46"/>
      <c r="H35973" s="103"/>
      <c r="AD35973" s="99"/>
      <c r="AF35973" s="46"/>
      <c r="AM35973" s="121"/>
      <c r="AO35973" s="46"/>
    </row>
    <row r="35974" spans="1:41" s="60" customFormat="1" hidden="1" x14ac:dyDescent="0.35">
      <c r="A35974" s="46"/>
      <c r="H35974" s="103"/>
      <c r="AD35974" s="99"/>
      <c r="AF35974" s="46"/>
      <c r="AM35974" s="121"/>
      <c r="AO35974" s="46"/>
    </row>
    <row r="35975" spans="1:41" s="60" customFormat="1" hidden="1" x14ac:dyDescent="0.35">
      <c r="A35975" s="46"/>
      <c r="H35975" s="103"/>
      <c r="AD35975" s="99"/>
      <c r="AF35975" s="46"/>
      <c r="AM35975" s="121"/>
      <c r="AO35975" s="46"/>
    </row>
    <row r="35976" spans="1:41" s="60" customFormat="1" hidden="1" x14ac:dyDescent="0.35">
      <c r="A35976" s="46"/>
      <c r="H35976" s="103"/>
      <c r="AD35976" s="99"/>
      <c r="AF35976" s="46"/>
      <c r="AM35976" s="121"/>
      <c r="AO35976" s="46"/>
    </row>
    <row r="35977" spans="1:41" s="60" customFormat="1" hidden="1" x14ac:dyDescent="0.35">
      <c r="A35977" s="46"/>
      <c r="H35977" s="103"/>
      <c r="AD35977" s="99"/>
      <c r="AF35977" s="46"/>
      <c r="AM35977" s="121"/>
      <c r="AO35977" s="46"/>
    </row>
    <row r="35978" spans="1:41" s="60" customFormat="1" hidden="1" x14ac:dyDescent="0.35">
      <c r="A35978" s="46"/>
      <c r="H35978" s="103"/>
      <c r="AD35978" s="99"/>
      <c r="AF35978" s="46"/>
      <c r="AM35978" s="121"/>
      <c r="AO35978" s="46"/>
    </row>
    <row r="35979" spans="1:41" s="60" customFormat="1" hidden="1" x14ac:dyDescent="0.35">
      <c r="A35979" s="46"/>
      <c r="H35979" s="103"/>
      <c r="AD35979" s="99"/>
      <c r="AF35979" s="46"/>
      <c r="AM35979" s="121"/>
      <c r="AO35979" s="46"/>
    </row>
    <row r="35980" spans="1:41" s="60" customFormat="1" hidden="1" x14ac:dyDescent="0.35">
      <c r="A35980" s="46"/>
      <c r="H35980" s="103"/>
      <c r="AD35980" s="99"/>
      <c r="AF35980" s="46"/>
      <c r="AM35980" s="121"/>
      <c r="AO35980" s="46"/>
    </row>
    <row r="35981" spans="1:41" s="60" customFormat="1" hidden="1" x14ac:dyDescent="0.35">
      <c r="A35981" s="46"/>
      <c r="H35981" s="103"/>
      <c r="AD35981" s="99"/>
      <c r="AF35981" s="46"/>
      <c r="AM35981" s="121"/>
      <c r="AO35981" s="46"/>
    </row>
    <row r="35982" spans="1:41" s="60" customFormat="1" hidden="1" x14ac:dyDescent="0.35">
      <c r="A35982" s="46"/>
      <c r="H35982" s="103"/>
      <c r="AD35982" s="99"/>
      <c r="AF35982" s="46"/>
      <c r="AM35982" s="121"/>
      <c r="AO35982" s="46"/>
    </row>
    <row r="35983" spans="1:41" s="60" customFormat="1" hidden="1" x14ac:dyDescent="0.35">
      <c r="A35983" s="46"/>
      <c r="H35983" s="103"/>
      <c r="AD35983" s="99"/>
      <c r="AF35983" s="46"/>
      <c r="AM35983" s="121"/>
      <c r="AO35983" s="46"/>
    </row>
    <row r="35984" spans="1:41" s="60" customFormat="1" hidden="1" x14ac:dyDescent="0.35">
      <c r="A35984" s="46"/>
      <c r="H35984" s="103"/>
      <c r="AD35984" s="99"/>
      <c r="AF35984" s="46"/>
      <c r="AM35984" s="121"/>
      <c r="AO35984" s="46"/>
    </row>
    <row r="35985" spans="1:41" s="60" customFormat="1" hidden="1" x14ac:dyDescent="0.35">
      <c r="A35985" s="46"/>
      <c r="H35985" s="103"/>
      <c r="AD35985" s="99"/>
      <c r="AF35985" s="46"/>
      <c r="AM35985" s="121"/>
      <c r="AO35985" s="46"/>
    </row>
    <row r="35986" spans="1:41" s="60" customFormat="1" hidden="1" x14ac:dyDescent="0.35">
      <c r="A35986" s="46"/>
      <c r="H35986" s="103"/>
      <c r="AD35986" s="99"/>
      <c r="AF35986" s="46"/>
      <c r="AM35986" s="121"/>
      <c r="AO35986" s="46"/>
    </row>
    <row r="35987" spans="1:41" s="60" customFormat="1" hidden="1" x14ac:dyDescent="0.35">
      <c r="A35987" s="46"/>
      <c r="H35987" s="103"/>
      <c r="AD35987" s="99"/>
      <c r="AF35987" s="46"/>
      <c r="AM35987" s="121"/>
      <c r="AO35987" s="46"/>
    </row>
    <row r="35988" spans="1:41" s="60" customFormat="1" hidden="1" x14ac:dyDescent="0.35">
      <c r="A35988" s="46"/>
      <c r="H35988" s="103"/>
      <c r="AD35988" s="99"/>
      <c r="AF35988" s="46"/>
      <c r="AM35988" s="121"/>
      <c r="AO35988" s="46"/>
    </row>
    <row r="35989" spans="1:41" s="60" customFormat="1" hidden="1" x14ac:dyDescent="0.35">
      <c r="A35989" s="46"/>
      <c r="H35989" s="103"/>
      <c r="AD35989" s="99"/>
      <c r="AF35989" s="46"/>
      <c r="AM35989" s="121"/>
      <c r="AO35989" s="46"/>
    </row>
    <row r="35990" spans="1:41" s="60" customFormat="1" hidden="1" x14ac:dyDescent="0.35">
      <c r="A35990" s="46"/>
      <c r="H35990" s="103"/>
      <c r="AD35990" s="99"/>
      <c r="AF35990" s="46"/>
      <c r="AM35990" s="121"/>
      <c r="AO35990" s="46"/>
    </row>
    <row r="35991" spans="1:41" s="60" customFormat="1" hidden="1" x14ac:dyDescent="0.35">
      <c r="A35991" s="46"/>
      <c r="H35991" s="103"/>
      <c r="AD35991" s="99"/>
      <c r="AF35991" s="46"/>
      <c r="AM35991" s="121"/>
      <c r="AO35991" s="46"/>
    </row>
    <row r="35992" spans="1:41" s="60" customFormat="1" hidden="1" x14ac:dyDescent="0.35">
      <c r="A35992" s="46"/>
      <c r="H35992" s="103"/>
      <c r="AD35992" s="99"/>
      <c r="AF35992" s="46"/>
      <c r="AM35992" s="121"/>
      <c r="AO35992" s="46"/>
    </row>
    <row r="35993" spans="1:41" s="60" customFormat="1" hidden="1" x14ac:dyDescent="0.35">
      <c r="A35993" s="46"/>
      <c r="H35993" s="103"/>
      <c r="AD35993" s="99"/>
      <c r="AF35993" s="46"/>
      <c r="AM35993" s="121"/>
      <c r="AO35993" s="46"/>
    </row>
    <row r="35994" spans="1:41" s="60" customFormat="1" hidden="1" x14ac:dyDescent="0.35">
      <c r="A35994" s="46"/>
      <c r="H35994" s="103"/>
      <c r="AD35994" s="99"/>
      <c r="AF35994" s="46"/>
      <c r="AM35994" s="121"/>
      <c r="AO35994" s="46"/>
    </row>
    <row r="35995" spans="1:41" s="60" customFormat="1" hidden="1" x14ac:dyDescent="0.35">
      <c r="A35995" s="46"/>
      <c r="H35995" s="103"/>
      <c r="AD35995" s="99"/>
      <c r="AF35995" s="46"/>
      <c r="AM35995" s="121"/>
      <c r="AO35995" s="46"/>
    </row>
    <row r="35996" spans="1:41" s="60" customFormat="1" hidden="1" x14ac:dyDescent="0.35">
      <c r="A35996" s="46"/>
      <c r="H35996" s="103"/>
      <c r="AD35996" s="99"/>
      <c r="AF35996" s="46"/>
      <c r="AM35996" s="121"/>
      <c r="AO35996" s="46"/>
    </row>
    <row r="35997" spans="1:41" s="60" customFormat="1" hidden="1" x14ac:dyDescent="0.35">
      <c r="A35997" s="46"/>
      <c r="H35997" s="103"/>
      <c r="AD35997" s="99"/>
      <c r="AF35997" s="46"/>
      <c r="AM35997" s="121"/>
      <c r="AO35997" s="46"/>
    </row>
    <row r="35998" spans="1:41" s="60" customFormat="1" hidden="1" x14ac:dyDescent="0.35">
      <c r="A35998" s="46"/>
      <c r="H35998" s="103"/>
      <c r="AD35998" s="99"/>
      <c r="AF35998" s="46"/>
      <c r="AM35998" s="121"/>
      <c r="AO35998" s="46"/>
    </row>
    <row r="35999" spans="1:41" s="60" customFormat="1" hidden="1" x14ac:dyDescent="0.35">
      <c r="A35999" s="46"/>
      <c r="H35999" s="103"/>
      <c r="AD35999" s="99"/>
      <c r="AF35999" s="46"/>
      <c r="AM35999" s="121"/>
      <c r="AO35999" s="46"/>
    </row>
    <row r="36000" spans="1:41" s="60" customFormat="1" hidden="1" x14ac:dyDescent="0.35">
      <c r="A36000" s="46"/>
      <c r="H36000" s="103"/>
      <c r="AD36000" s="99"/>
      <c r="AF36000" s="46"/>
      <c r="AM36000" s="121"/>
      <c r="AO36000" s="46"/>
    </row>
    <row r="36001" spans="1:41" s="60" customFormat="1" hidden="1" x14ac:dyDescent="0.35">
      <c r="A36001" s="46"/>
      <c r="H36001" s="103"/>
      <c r="AD36001" s="99"/>
      <c r="AF36001" s="46"/>
      <c r="AM36001" s="121"/>
      <c r="AO36001" s="46"/>
    </row>
    <row r="36002" spans="1:41" s="60" customFormat="1" hidden="1" x14ac:dyDescent="0.35">
      <c r="A36002" s="46"/>
      <c r="H36002" s="103"/>
      <c r="AD36002" s="99"/>
      <c r="AF36002" s="46"/>
      <c r="AM36002" s="121"/>
      <c r="AO36002" s="46"/>
    </row>
    <row r="36003" spans="1:41" s="60" customFormat="1" hidden="1" x14ac:dyDescent="0.35">
      <c r="A36003" s="46"/>
      <c r="H36003" s="103"/>
      <c r="AD36003" s="99"/>
      <c r="AF36003" s="46"/>
      <c r="AM36003" s="121"/>
      <c r="AO36003" s="46"/>
    </row>
    <row r="36004" spans="1:41" s="60" customFormat="1" hidden="1" x14ac:dyDescent="0.35">
      <c r="A36004" s="46"/>
      <c r="H36004" s="103"/>
      <c r="AD36004" s="99"/>
      <c r="AF36004" s="46"/>
      <c r="AM36004" s="121"/>
      <c r="AO36004" s="46"/>
    </row>
    <row r="36005" spans="1:41" s="60" customFormat="1" hidden="1" x14ac:dyDescent="0.35">
      <c r="A36005" s="46"/>
      <c r="H36005" s="103"/>
      <c r="AD36005" s="99"/>
      <c r="AF36005" s="46"/>
      <c r="AM36005" s="121"/>
      <c r="AO36005" s="46"/>
    </row>
    <row r="36006" spans="1:41" s="60" customFormat="1" hidden="1" x14ac:dyDescent="0.35">
      <c r="A36006" s="46"/>
      <c r="H36006" s="103"/>
      <c r="AD36006" s="99"/>
      <c r="AF36006" s="46"/>
      <c r="AM36006" s="121"/>
      <c r="AO36006" s="46"/>
    </row>
    <row r="36007" spans="1:41" s="60" customFormat="1" hidden="1" x14ac:dyDescent="0.35">
      <c r="A36007" s="46"/>
      <c r="H36007" s="103"/>
      <c r="AD36007" s="99"/>
      <c r="AF36007" s="46"/>
      <c r="AM36007" s="121"/>
      <c r="AO36007" s="46"/>
    </row>
    <row r="36008" spans="1:41" s="60" customFormat="1" hidden="1" x14ac:dyDescent="0.35">
      <c r="A36008" s="46"/>
      <c r="H36008" s="103"/>
      <c r="AD36008" s="99"/>
      <c r="AF36008" s="46"/>
      <c r="AM36008" s="121"/>
      <c r="AO36008" s="46"/>
    </row>
    <row r="36009" spans="1:41" s="60" customFormat="1" hidden="1" x14ac:dyDescent="0.35">
      <c r="A36009" s="46"/>
      <c r="H36009" s="103"/>
      <c r="AD36009" s="99"/>
      <c r="AF36009" s="46"/>
      <c r="AM36009" s="121"/>
      <c r="AO36009" s="46"/>
    </row>
    <row r="36010" spans="1:41" s="60" customFormat="1" hidden="1" x14ac:dyDescent="0.35">
      <c r="A36010" s="46"/>
      <c r="H36010" s="103"/>
      <c r="AD36010" s="99"/>
      <c r="AF36010" s="46"/>
      <c r="AM36010" s="121"/>
      <c r="AO36010" s="46"/>
    </row>
    <row r="36011" spans="1:41" s="60" customFormat="1" hidden="1" x14ac:dyDescent="0.35">
      <c r="A36011" s="46"/>
      <c r="H36011" s="103"/>
      <c r="AD36011" s="99"/>
      <c r="AF36011" s="46"/>
      <c r="AM36011" s="121"/>
      <c r="AO36011" s="46"/>
    </row>
    <row r="36012" spans="1:41" s="60" customFormat="1" hidden="1" x14ac:dyDescent="0.35">
      <c r="A36012" s="46"/>
      <c r="H36012" s="103"/>
      <c r="AD36012" s="99"/>
      <c r="AF36012" s="46"/>
      <c r="AM36012" s="121"/>
      <c r="AO36012" s="46"/>
    </row>
    <row r="36013" spans="1:41" s="60" customFormat="1" hidden="1" x14ac:dyDescent="0.35">
      <c r="A36013" s="46"/>
      <c r="H36013" s="103"/>
      <c r="AD36013" s="99"/>
      <c r="AF36013" s="46"/>
      <c r="AM36013" s="121"/>
      <c r="AO36013" s="46"/>
    </row>
    <row r="36014" spans="1:41" s="60" customFormat="1" hidden="1" x14ac:dyDescent="0.35">
      <c r="A36014" s="46"/>
      <c r="H36014" s="103"/>
      <c r="AD36014" s="99"/>
      <c r="AF36014" s="46"/>
      <c r="AM36014" s="121"/>
      <c r="AO36014" s="46"/>
    </row>
    <row r="36015" spans="1:41" s="60" customFormat="1" hidden="1" x14ac:dyDescent="0.35">
      <c r="A36015" s="46"/>
      <c r="H36015" s="103"/>
      <c r="AD36015" s="99"/>
      <c r="AF36015" s="46"/>
      <c r="AM36015" s="121"/>
      <c r="AO36015" s="46"/>
    </row>
    <row r="36016" spans="1:41" s="60" customFormat="1" hidden="1" x14ac:dyDescent="0.35">
      <c r="A36016" s="46"/>
      <c r="H36016" s="103"/>
      <c r="AD36016" s="99"/>
      <c r="AF36016" s="46"/>
      <c r="AM36016" s="121"/>
      <c r="AO36016" s="46"/>
    </row>
    <row r="36017" spans="1:41" s="60" customFormat="1" hidden="1" x14ac:dyDescent="0.35">
      <c r="A36017" s="46"/>
      <c r="H36017" s="103"/>
      <c r="AD36017" s="99"/>
      <c r="AF36017" s="46"/>
      <c r="AM36017" s="121"/>
      <c r="AO36017" s="46"/>
    </row>
    <row r="36018" spans="1:41" s="60" customFormat="1" hidden="1" x14ac:dyDescent="0.35">
      <c r="A36018" s="46"/>
      <c r="H36018" s="103"/>
      <c r="AD36018" s="99"/>
      <c r="AF36018" s="46"/>
      <c r="AM36018" s="121"/>
      <c r="AO36018" s="46"/>
    </row>
    <row r="36019" spans="1:41" s="60" customFormat="1" hidden="1" x14ac:dyDescent="0.35">
      <c r="A36019" s="46"/>
      <c r="H36019" s="103"/>
      <c r="AD36019" s="99"/>
      <c r="AF36019" s="46"/>
      <c r="AM36019" s="121"/>
      <c r="AO36019" s="46"/>
    </row>
    <row r="36020" spans="1:41" s="60" customFormat="1" hidden="1" x14ac:dyDescent="0.35">
      <c r="A36020" s="46"/>
      <c r="H36020" s="103"/>
      <c r="AD36020" s="99"/>
      <c r="AF36020" s="46"/>
      <c r="AM36020" s="121"/>
      <c r="AO36020" s="46"/>
    </row>
    <row r="36021" spans="1:41" s="60" customFormat="1" hidden="1" x14ac:dyDescent="0.35">
      <c r="A36021" s="46"/>
      <c r="H36021" s="103"/>
      <c r="AD36021" s="99"/>
      <c r="AF36021" s="46"/>
      <c r="AM36021" s="121"/>
      <c r="AO36021" s="46"/>
    </row>
    <row r="36022" spans="1:41" s="60" customFormat="1" hidden="1" x14ac:dyDescent="0.35">
      <c r="A36022" s="46"/>
      <c r="H36022" s="103"/>
      <c r="AD36022" s="99"/>
      <c r="AF36022" s="46"/>
      <c r="AM36022" s="121"/>
      <c r="AO36022" s="46"/>
    </row>
    <row r="36023" spans="1:41" s="60" customFormat="1" hidden="1" x14ac:dyDescent="0.35">
      <c r="A36023" s="46"/>
      <c r="H36023" s="103"/>
      <c r="AD36023" s="99"/>
      <c r="AF36023" s="46"/>
      <c r="AM36023" s="121"/>
      <c r="AO36023" s="46"/>
    </row>
    <row r="36024" spans="1:41" s="60" customFormat="1" hidden="1" x14ac:dyDescent="0.35">
      <c r="A36024" s="46"/>
      <c r="H36024" s="103"/>
      <c r="AD36024" s="99"/>
      <c r="AF36024" s="46"/>
      <c r="AM36024" s="121"/>
      <c r="AO36024" s="46"/>
    </row>
    <row r="36025" spans="1:41" s="60" customFormat="1" hidden="1" x14ac:dyDescent="0.35">
      <c r="A36025" s="46"/>
      <c r="H36025" s="103"/>
      <c r="AD36025" s="99"/>
      <c r="AF36025" s="46"/>
      <c r="AM36025" s="121"/>
      <c r="AO36025" s="46"/>
    </row>
    <row r="36026" spans="1:41" s="60" customFormat="1" hidden="1" x14ac:dyDescent="0.35">
      <c r="A36026" s="46"/>
      <c r="H36026" s="103"/>
      <c r="AD36026" s="99"/>
      <c r="AF36026" s="46"/>
      <c r="AM36026" s="121"/>
      <c r="AO36026" s="46"/>
    </row>
    <row r="36027" spans="1:41" s="60" customFormat="1" hidden="1" x14ac:dyDescent="0.35">
      <c r="A36027" s="46"/>
      <c r="H36027" s="103"/>
      <c r="AD36027" s="99"/>
      <c r="AF36027" s="46"/>
      <c r="AM36027" s="121"/>
      <c r="AO36027" s="46"/>
    </row>
    <row r="36028" spans="1:41" s="60" customFormat="1" hidden="1" x14ac:dyDescent="0.35">
      <c r="A36028" s="46"/>
      <c r="H36028" s="103"/>
      <c r="AD36028" s="99"/>
      <c r="AF36028" s="46"/>
      <c r="AM36028" s="121"/>
      <c r="AO36028" s="46"/>
    </row>
    <row r="36029" spans="1:41" s="60" customFormat="1" hidden="1" x14ac:dyDescent="0.35">
      <c r="A36029" s="46"/>
      <c r="H36029" s="103"/>
      <c r="AD36029" s="99"/>
      <c r="AF36029" s="46"/>
      <c r="AM36029" s="121"/>
      <c r="AO36029" s="46"/>
    </row>
    <row r="36030" spans="1:41" s="60" customFormat="1" hidden="1" x14ac:dyDescent="0.35">
      <c r="A36030" s="46"/>
      <c r="H36030" s="103"/>
      <c r="AD36030" s="99"/>
      <c r="AF36030" s="46"/>
      <c r="AM36030" s="121"/>
      <c r="AO36030" s="46"/>
    </row>
    <row r="36031" spans="1:41" s="60" customFormat="1" hidden="1" x14ac:dyDescent="0.35">
      <c r="A36031" s="46"/>
      <c r="H36031" s="103"/>
      <c r="AD36031" s="99"/>
      <c r="AF36031" s="46"/>
      <c r="AM36031" s="121"/>
      <c r="AO36031" s="46"/>
    </row>
    <row r="36032" spans="1:41" s="60" customFormat="1" hidden="1" x14ac:dyDescent="0.35">
      <c r="A36032" s="46"/>
      <c r="H36032" s="103"/>
      <c r="AD36032" s="99"/>
      <c r="AF36032" s="46"/>
      <c r="AM36032" s="121"/>
      <c r="AO36032" s="46"/>
    </row>
    <row r="36033" spans="1:41" s="60" customFormat="1" hidden="1" x14ac:dyDescent="0.35">
      <c r="A36033" s="46"/>
      <c r="H36033" s="103"/>
      <c r="AD36033" s="99"/>
      <c r="AF36033" s="46"/>
      <c r="AM36033" s="121"/>
      <c r="AO36033" s="46"/>
    </row>
    <row r="36034" spans="1:41" s="60" customFormat="1" hidden="1" x14ac:dyDescent="0.35">
      <c r="A36034" s="46"/>
      <c r="H36034" s="103"/>
      <c r="AD36034" s="99"/>
      <c r="AF36034" s="46"/>
      <c r="AM36034" s="121"/>
      <c r="AO36034" s="46"/>
    </row>
    <row r="36035" spans="1:41" s="60" customFormat="1" hidden="1" x14ac:dyDescent="0.35">
      <c r="A36035" s="46"/>
      <c r="H36035" s="103"/>
      <c r="AD36035" s="99"/>
      <c r="AF36035" s="46"/>
      <c r="AM36035" s="121"/>
      <c r="AO36035" s="46"/>
    </row>
    <row r="36036" spans="1:41" s="60" customFormat="1" hidden="1" x14ac:dyDescent="0.35">
      <c r="A36036" s="46"/>
      <c r="H36036" s="103"/>
      <c r="AD36036" s="99"/>
      <c r="AF36036" s="46"/>
      <c r="AM36036" s="121"/>
      <c r="AO36036" s="46"/>
    </row>
    <row r="36037" spans="1:41" s="60" customFormat="1" hidden="1" x14ac:dyDescent="0.35">
      <c r="A36037" s="46"/>
      <c r="H36037" s="103"/>
      <c r="AD36037" s="99"/>
      <c r="AF36037" s="46"/>
      <c r="AM36037" s="121"/>
      <c r="AO36037" s="46"/>
    </row>
    <row r="36038" spans="1:41" s="60" customFormat="1" hidden="1" x14ac:dyDescent="0.35">
      <c r="A36038" s="46"/>
      <c r="H36038" s="103"/>
      <c r="AD36038" s="99"/>
      <c r="AF36038" s="46"/>
      <c r="AM36038" s="121"/>
      <c r="AO36038" s="46"/>
    </row>
    <row r="36039" spans="1:41" s="60" customFormat="1" hidden="1" x14ac:dyDescent="0.35">
      <c r="A36039" s="46"/>
      <c r="H36039" s="103"/>
      <c r="AD36039" s="99"/>
      <c r="AF36039" s="46"/>
      <c r="AM36039" s="121"/>
      <c r="AO36039" s="46"/>
    </row>
    <row r="36040" spans="1:41" s="60" customFormat="1" hidden="1" x14ac:dyDescent="0.35">
      <c r="A36040" s="46"/>
      <c r="H36040" s="103"/>
      <c r="AD36040" s="99"/>
      <c r="AF36040" s="46"/>
      <c r="AM36040" s="121"/>
      <c r="AO36040" s="46"/>
    </row>
    <row r="36041" spans="1:41" s="60" customFormat="1" hidden="1" x14ac:dyDescent="0.35">
      <c r="A36041" s="46"/>
      <c r="H36041" s="103"/>
      <c r="AD36041" s="99"/>
      <c r="AF36041" s="46"/>
      <c r="AM36041" s="121"/>
      <c r="AO36041" s="46"/>
    </row>
    <row r="36042" spans="1:41" s="60" customFormat="1" hidden="1" x14ac:dyDescent="0.35">
      <c r="A36042" s="46"/>
      <c r="H36042" s="103"/>
      <c r="AD36042" s="99"/>
      <c r="AF36042" s="46"/>
      <c r="AM36042" s="121"/>
      <c r="AO36042" s="46"/>
    </row>
    <row r="36043" spans="1:41" s="60" customFormat="1" hidden="1" x14ac:dyDescent="0.35">
      <c r="A36043" s="46"/>
      <c r="H36043" s="103"/>
      <c r="AD36043" s="99"/>
      <c r="AF36043" s="46"/>
      <c r="AM36043" s="121"/>
      <c r="AO36043" s="46"/>
    </row>
    <row r="36044" spans="1:41" s="60" customFormat="1" hidden="1" x14ac:dyDescent="0.35">
      <c r="A36044" s="46"/>
      <c r="H36044" s="103"/>
      <c r="AD36044" s="99"/>
      <c r="AF36044" s="46"/>
      <c r="AM36044" s="121"/>
      <c r="AO36044" s="46"/>
    </row>
    <row r="36045" spans="1:41" s="60" customFormat="1" hidden="1" x14ac:dyDescent="0.35">
      <c r="A36045" s="46"/>
      <c r="H36045" s="103"/>
      <c r="AD36045" s="99"/>
      <c r="AF36045" s="46"/>
      <c r="AM36045" s="121"/>
      <c r="AO36045" s="46"/>
    </row>
    <row r="36046" spans="1:41" s="60" customFormat="1" hidden="1" x14ac:dyDescent="0.35">
      <c r="A36046" s="46"/>
      <c r="H36046" s="103"/>
      <c r="AD36046" s="99"/>
      <c r="AF36046" s="46"/>
      <c r="AM36046" s="121"/>
      <c r="AO36046" s="46"/>
    </row>
    <row r="36047" spans="1:41" s="60" customFormat="1" hidden="1" x14ac:dyDescent="0.35">
      <c r="A36047" s="46"/>
      <c r="H36047" s="103"/>
      <c r="AD36047" s="99"/>
      <c r="AF36047" s="46"/>
      <c r="AM36047" s="121"/>
      <c r="AO36047" s="46"/>
    </row>
    <row r="36048" spans="1:41" s="60" customFormat="1" hidden="1" x14ac:dyDescent="0.35">
      <c r="A36048" s="46"/>
      <c r="H36048" s="103"/>
      <c r="AD36048" s="99"/>
      <c r="AF36048" s="46"/>
      <c r="AM36048" s="121"/>
      <c r="AO36048" s="46"/>
    </row>
    <row r="36049" spans="1:41" s="60" customFormat="1" hidden="1" x14ac:dyDescent="0.35">
      <c r="A36049" s="46"/>
      <c r="H36049" s="103"/>
      <c r="AD36049" s="99"/>
      <c r="AF36049" s="46"/>
      <c r="AM36049" s="121"/>
      <c r="AO36049" s="46"/>
    </row>
    <row r="36050" spans="1:41" s="60" customFormat="1" hidden="1" x14ac:dyDescent="0.35">
      <c r="A36050" s="46"/>
      <c r="H36050" s="103"/>
      <c r="AD36050" s="99"/>
      <c r="AF36050" s="46"/>
      <c r="AM36050" s="121"/>
      <c r="AO36050" s="46"/>
    </row>
    <row r="36051" spans="1:41" s="60" customFormat="1" hidden="1" x14ac:dyDescent="0.35">
      <c r="A36051" s="46"/>
      <c r="H36051" s="103"/>
      <c r="AD36051" s="99"/>
      <c r="AF36051" s="46"/>
      <c r="AM36051" s="121"/>
      <c r="AO36051" s="46"/>
    </row>
    <row r="36052" spans="1:41" s="60" customFormat="1" hidden="1" x14ac:dyDescent="0.35">
      <c r="A36052" s="46"/>
      <c r="H36052" s="103"/>
      <c r="AD36052" s="99"/>
      <c r="AF36052" s="46"/>
      <c r="AM36052" s="121"/>
      <c r="AO36052" s="46"/>
    </row>
    <row r="36053" spans="1:41" s="60" customFormat="1" hidden="1" x14ac:dyDescent="0.35">
      <c r="A36053" s="46"/>
      <c r="H36053" s="103"/>
      <c r="AD36053" s="99"/>
      <c r="AF36053" s="46"/>
      <c r="AM36053" s="121"/>
      <c r="AO36053" s="46"/>
    </row>
    <row r="36054" spans="1:41" s="60" customFormat="1" hidden="1" x14ac:dyDescent="0.35">
      <c r="A36054" s="46"/>
      <c r="H36054" s="103"/>
      <c r="AD36054" s="99"/>
      <c r="AF36054" s="46"/>
      <c r="AM36054" s="121"/>
      <c r="AO36054" s="46"/>
    </row>
    <row r="36055" spans="1:41" s="60" customFormat="1" hidden="1" x14ac:dyDescent="0.35">
      <c r="A36055" s="46"/>
      <c r="H36055" s="103"/>
      <c r="AD36055" s="99"/>
      <c r="AF36055" s="46"/>
      <c r="AM36055" s="121"/>
      <c r="AO36055" s="46"/>
    </row>
    <row r="36056" spans="1:41" s="60" customFormat="1" hidden="1" x14ac:dyDescent="0.35">
      <c r="A36056" s="46"/>
      <c r="H36056" s="103"/>
      <c r="AD36056" s="99"/>
      <c r="AF36056" s="46"/>
      <c r="AM36056" s="121"/>
      <c r="AO36056" s="46"/>
    </row>
    <row r="36057" spans="1:41" s="60" customFormat="1" hidden="1" x14ac:dyDescent="0.35">
      <c r="A36057" s="46"/>
      <c r="H36057" s="103"/>
      <c r="AD36057" s="99"/>
      <c r="AF36057" s="46"/>
      <c r="AM36057" s="121"/>
      <c r="AO36057" s="46"/>
    </row>
    <row r="36058" spans="1:41" s="60" customFormat="1" hidden="1" x14ac:dyDescent="0.35">
      <c r="A36058" s="46"/>
      <c r="H36058" s="103"/>
      <c r="AD36058" s="99"/>
      <c r="AF36058" s="46"/>
      <c r="AM36058" s="121"/>
      <c r="AO36058" s="46"/>
    </row>
    <row r="36059" spans="1:41" s="60" customFormat="1" hidden="1" x14ac:dyDescent="0.35">
      <c r="A36059" s="46"/>
      <c r="H36059" s="103"/>
      <c r="AD36059" s="99"/>
      <c r="AF36059" s="46"/>
      <c r="AM36059" s="121"/>
      <c r="AO36059" s="46"/>
    </row>
    <row r="36060" spans="1:41" s="60" customFormat="1" hidden="1" x14ac:dyDescent="0.35">
      <c r="A36060" s="46"/>
      <c r="H36060" s="103"/>
      <c r="AD36060" s="99"/>
      <c r="AF36060" s="46"/>
      <c r="AM36060" s="121"/>
      <c r="AO36060" s="46"/>
    </row>
    <row r="36061" spans="1:41" s="60" customFormat="1" hidden="1" x14ac:dyDescent="0.35">
      <c r="A36061" s="46"/>
      <c r="H36061" s="103"/>
      <c r="AD36061" s="99"/>
      <c r="AF36061" s="46"/>
      <c r="AM36061" s="121"/>
      <c r="AO36061" s="46"/>
    </row>
    <row r="36062" spans="1:41" s="60" customFormat="1" hidden="1" x14ac:dyDescent="0.35">
      <c r="A36062" s="46"/>
      <c r="H36062" s="103"/>
      <c r="AD36062" s="99"/>
      <c r="AF36062" s="46"/>
      <c r="AM36062" s="121"/>
      <c r="AO36062" s="46"/>
    </row>
    <row r="36063" spans="1:41" s="60" customFormat="1" hidden="1" x14ac:dyDescent="0.35">
      <c r="A36063" s="46"/>
      <c r="H36063" s="103"/>
      <c r="AD36063" s="99"/>
      <c r="AF36063" s="46"/>
      <c r="AM36063" s="121"/>
      <c r="AO36063" s="46"/>
    </row>
    <row r="36064" spans="1:41" s="60" customFormat="1" hidden="1" x14ac:dyDescent="0.35">
      <c r="A36064" s="46"/>
      <c r="H36064" s="103"/>
      <c r="AD36064" s="99"/>
      <c r="AF36064" s="46"/>
      <c r="AM36064" s="121"/>
      <c r="AO36064" s="46"/>
    </row>
    <row r="36065" spans="1:41" s="60" customFormat="1" hidden="1" x14ac:dyDescent="0.35">
      <c r="A36065" s="46"/>
      <c r="H36065" s="103"/>
      <c r="AD36065" s="99"/>
      <c r="AF36065" s="46"/>
      <c r="AM36065" s="121"/>
      <c r="AO36065" s="46"/>
    </row>
    <row r="36066" spans="1:41" s="60" customFormat="1" hidden="1" x14ac:dyDescent="0.35">
      <c r="A36066" s="46"/>
      <c r="H36066" s="103"/>
      <c r="AD36066" s="99"/>
      <c r="AF36066" s="46"/>
      <c r="AM36066" s="121"/>
      <c r="AO36066" s="46"/>
    </row>
    <row r="36067" spans="1:41" s="60" customFormat="1" hidden="1" x14ac:dyDescent="0.35">
      <c r="A36067" s="46"/>
      <c r="H36067" s="103"/>
      <c r="AD36067" s="99"/>
      <c r="AF36067" s="46"/>
      <c r="AM36067" s="121"/>
      <c r="AO36067" s="46"/>
    </row>
    <row r="36068" spans="1:41" s="60" customFormat="1" hidden="1" x14ac:dyDescent="0.35">
      <c r="A36068" s="46"/>
      <c r="H36068" s="103"/>
      <c r="AD36068" s="99"/>
      <c r="AF36068" s="46"/>
      <c r="AM36068" s="121"/>
      <c r="AO36068" s="46"/>
    </row>
    <row r="36069" spans="1:41" s="60" customFormat="1" hidden="1" x14ac:dyDescent="0.35">
      <c r="A36069" s="46"/>
      <c r="H36069" s="103"/>
      <c r="AD36069" s="99"/>
      <c r="AF36069" s="46"/>
      <c r="AM36069" s="121"/>
      <c r="AO36069" s="46"/>
    </row>
    <row r="36070" spans="1:41" s="60" customFormat="1" hidden="1" x14ac:dyDescent="0.35">
      <c r="A36070" s="46"/>
      <c r="H36070" s="103"/>
      <c r="AD36070" s="99"/>
      <c r="AF36070" s="46"/>
      <c r="AM36070" s="121"/>
      <c r="AO36070" s="46"/>
    </row>
    <row r="36071" spans="1:41" s="60" customFormat="1" hidden="1" x14ac:dyDescent="0.35">
      <c r="A36071" s="46"/>
      <c r="H36071" s="103"/>
      <c r="AD36071" s="99"/>
      <c r="AF36071" s="46"/>
      <c r="AM36071" s="121"/>
      <c r="AO36071" s="46"/>
    </row>
    <row r="36072" spans="1:41" s="60" customFormat="1" hidden="1" x14ac:dyDescent="0.35">
      <c r="A36072" s="46"/>
      <c r="H36072" s="103"/>
      <c r="AD36072" s="99"/>
      <c r="AF36072" s="46"/>
      <c r="AM36072" s="121"/>
      <c r="AO36072" s="46"/>
    </row>
    <row r="36073" spans="1:41" s="60" customFormat="1" hidden="1" x14ac:dyDescent="0.35">
      <c r="A36073" s="46"/>
      <c r="H36073" s="103"/>
      <c r="AD36073" s="99"/>
      <c r="AF36073" s="46"/>
      <c r="AM36073" s="121"/>
      <c r="AO36073" s="46"/>
    </row>
    <row r="36074" spans="1:41" s="60" customFormat="1" hidden="1" x14ac:dyDescent="0.35">
      <c r="A36074" s="46"/>
      <c r="H36074" s="103"/>
      <c r="AD36074" s="99"/>
      <c r="AF36074" s="46"/>
      <c r="AM36074" s="121"/>
      <c r="AO36074" s="46"/>
    </row>
    <row r="36075" spans="1:41" s="60" customFormat="1" hidden="1" x14ac:dyDescent="0.35">
      <c r="A36075" s="46"/>
      <c r="H36075" s="103"/>
      <c r="AD36075" s="99"/>
      <c r="AF36075" s="46"/>
      <c r="AM36075" s="121"/>
      <c r="AO36075" s="46"/>
    </row>
    <row r="36076" spans="1:41" s="60" customFormat="1" hidden="1" x14ac:dyDescent="0.35">
      <c r="A36076" s="46"/>
      <c r="H36076" s="103"/>
      <c r="AD36076" s="99"/>
      <c r="AF36076" s="46"/>
      <c r="AM36076" s="121"/>
      <c r="AO36076" s="46"/>
    </row>
    <row r="36077" spans="1:41" s="60" customFormat="1" hidden="1" x14ac:dyDescent="0.35">
      <c r="A36077" s="46"/>
      <c r="H36077" s="103"/>
      <c r="AD36077" s="99"/>
      <c r="AF36077" s="46"/>
      <c r="AM36077" s="121"/>
      <c r="AO36077" s="46"/>
    </row>
    <row r="36078" spans="1:41" s="60" customFormat="1" hidden="1" x14ac:dyDescent="0.35">
      <c r="A36078" s="46"/>
      <c r="H36078" s="103"/>
      <c r="AD36078" s="99"/>
      <c r="AF36078" s="46"/>
      <c r="AM36078" s="121"/>
      <c r="AO36078" s="46"/>
    </row>
    <row r="36079" spans="1:41" s="60" customFormat="1" hidden="1" x14ac:dyDescent="0.35">
      <c r="A36079" s="46"/>
      <c r="H36079" s="103"/>
      <c r="AD36079" s="99"/>
      <c r="AF36079" s="46"/>
      <c r="AM36079" s="121"/>
      <c r="AO36079" s="46"/>
    </row>
    <row r="36080" spans="1:41" s="60" customFormat="1" hidden="1" x14ac:dyDescent="0.35">
      <c r="A36080" s="46"/>
      <c r="H36080" s="103"/>
      <c r="AD36080" s="99"/>
      <c r="AF36080" s="46"/>
      <c r="AM36080" s="121"/>
      <c r="AO36080" s="46"/>
    </row>
    <row r="36081" spans="1:41" s="60" customFormat="1" hidden="1" x14ac:dyDescent="0.35">
      <c r="A36081" s="46"/>
      <c r="H36081" s="103"/>
      <c r="AD36081" s="99"/>
      <c r="AF36081" s="46"/>
      <c r="AM36081" s="121"/>
      <c r="AO36081" s="46"/>
    </row>
    <row r="36082" spans="1:41" s="60" customFormat="1" hidden="1" x14ac:dyDescent="0.35">
      <c r="A36082" s="46"/>
      <c r="H36082" s="103"/>
      <c r="AD36082" s="99"/>
      <c r="AF36082" s="46"/>
      <c r="AM36082" s="121"/>
      <c r="AO36082" s="46"/>
    </row>
    <row r="36083" spans="1:41" s="60" customFormat="1" hidden="1" x14ac:dyDescent="0.35">
      <c r="A36083" s="46"/>
      <c r="H36083" s="103"/>
      <c r="AD36083" s="99"/>
      <c r="AF36083" s="46"/>
      <c r="AM36083" s="121"/>
      <c r="AO36083" s="46"/>
    </row>
    <row r="36084" spans="1:41" s="60" customFormat="1" hidden="1" x14ac:dyDescent="0.35">
      <c r="A36084" s="46"/>
      <c r="H36084" s="103"/>
      <c r="AD36084" s="99"/>
      <c r="AF36084" s="46"/>
      <c r="AM36084" s="121"/>
      <c r="AO36084" s="46"/>
    </row>
    <row r="36085" spans="1:41" s="60" customFormat="1" hidden="1" x14ac:dyDescent="0.35">
      <c r="A36085" s="46"/>
      <c r="H36085" s="103"/>
      <c r="AD36085" s="99"/>
      <c r="AF36085" s="46"/>
      <c r="AM36085" s="121"/>
      <c r="AO36085" s="46"/>
    </row>
    <row r="36086" spans="1:41" s="60" customFormat="1" hidden="1" x14ac:dyDescent="0.35">
      <c r="A36086" s="46"/>
      <c r="H36086" s="103"/>
      <c r="AD36086" s="99"/>
      <c r="AF36086" s="46"/>
      <c r="AM36086" s="121"/>
      <c r="AO36086" s="46"/>
    </row>
    <row r="36087" spans="1:41" s="60" customFormat="1" hidden="1" x14ac:dyDescent="0.35">
      <c r="A36087" s="46"/>
      <c r="H36087" s="103"/>
      <c r="AD36087" s="99"/>
      <c r="AF36087" s="46"/>
      <c r="AM36087" s="121"/>
      <c r="AO36087" s="46"/>
    </row>
    <row r="36088" spans="1:41" s="60" customFormat="1" hidden="1" x14ac:dyDescent="0.35">
      <c r="A36088" s="46"/>
      <c r="H36088" s="103"/>
      <c r="AD36088" s="99"/>
      <c r="AF36088" s="46"/>
      <c r="AM36088" s="121"/>
      <c r="AO36088" s="46"/>
    </row>
    <row r="36089" spans="1:41" s="60" customFormat="1" hidden="1" x14ac:dyDescent="0.35">
      <c r="A36089" s="46"/>
      <c r="H36089" s="103"/>
      <c r="AD36089" s="99"/>
      <c r="AF36089" s="46"/>
      <c r="AM36089" s="121"/>
      <c r="AO36089" s="46"/>
    </row>
    <row r="36090" spans="1:41" s="60" customFormat="1" hidden="1" x14ac:dyDescent="0.35">
      <c r="A36090" s="46"/>
      <c r="H36090" s="103"/>
      <c r="AD36090" s="99"/>
      <c r="AF36090" s="46"/>
      <c r="AM36090" s="121"/>
      <c r="AO36090" s="46"/>
    </row>
    <row r="36091" spans="1:41" s="60" customFormat="1" hidden="1" x14ac:dyDescent="0.35">
      <c r="A36091" s="46"/>
      <c r="H36091" s="103"/>
      <c r="AD36091" s="99"/>
      <c r="AF36091" s="46"/>
      <c r="AM36091" s="121"/>
      <c r="AO36091" s="46"/>
    </row>
    <row r="36092" spans="1:41" s="60" customFormat="1" hidden="1" x14ac:dyDescent="0.35">
      <c r="A36092" s="46"/>
      <c r="H36092" s="103"/>
      <c r="AD36092" s="99"/>
      <c r="AF36092" s="46"/>
      <c r="AM36092" s="121"/>
      <c r="AO36092" s="46"/>
    </row>
    <row r="36093" spans="1:41" s="60" customFormat="1" hidden="1" x14ac:dyDescent="0.35">
      <c r="A36093" s="46"/>
      <c r="H36093" s="103"/>
      <c r="AD36093" s="99"/>
      <c r="AF36093" s="46"/>
      <c r="AM36093" s="121"/>
      <c r="AO36093" s="46"/>
    </row>
    <row r="36094" spans="1:41" s="60" customFormat="1" hidden="1" x14ac:dyDescent="0.35">
      <c r="A36094" s="46"/>
      <c r="H36094" s="103"/>
      <c r="AD36094" s="99"/>
      <c r="AF36094" s="46"/>
      <c r="AM36094" s="121"/>
      <c r="AO36094" s="46"/>
    </row>
    <row r="36095" spans="1:41" s="60" customFormat="1" hidden="1" x14ac:dyDescent="0.35">
      <c r="A36095" s="46"/>
      <c r="H36095" s="103"/>
      <c r="AD36095" s="99"/>
      <c r="AF36095" s="46"/>
      <c r="AM36095" s="121"/>
      <c r="AO36095" s="46"/>
    </row>
    <row r="36096" spans="1:41" s="60" customFormat="1" hidden="1" x14ac:dyDescent="0.35">
      <c r="A36096" s="46"/>
      <c r="H36096" s="103"/>
      <c r="AD36096" s="99"/>
      <c r="AF36096" s="46"/>
      <c r="AM36096" s="121"/>
      <c r="AO36096" s="46"/>
    </row>
    <row r="36097" spans="1:41" s="60" customFormat="1" hidden="1" x14ac:dyDescent="0.35">
      <c r="A36097" s="46"/>
      <c r="H36097" s="103"/>
      <c r="AD36097" s="99"/>
      <c r="AF36097" s="46"/>
      <c r="AM36097" s="121"/>
      <c r="AO36097" s="46"/>
    </row>
    <row r="36098" spans="1:41" s="60" customFormat="1" hidden="1" x14ac:dyDescent="0.35">
      <c r="A36098" s="46"/>
      <c r="H36098" s="103"/>
      <c r="AD36098" s="99"/>
      <c r="AF36098" s="46"/>
      <c r="AM36098" s="121"/>
      <c r="AO36098" s="46"/>
    </row>
    <row r="36099" spans="1:41" s="60" customFormat="1" hidden="1" x14ac:dyDescent="0.35">
      <c r="A36099" s="46"/>
      <c r="H36099" s="103"/>
      <c r="AD36099" s="99"/>
      <c r="AF36099" s="46"/>
      <c r="AM36099" s="121"/>
      <c r="AO36099" s="46"/>
    </row>
    <row r="36100" spans="1:41" s="60" customFormat="1" hidden="1" x14ac:dyDescent="0.35">
      <c r="A36100" s="46"/>
      <c r="H36100" s="103"/>
      <c r="AD36100" s="99"/>
      <c r="AF36100" s="46"/>
      <c r="AM36100" s="121"/>
      <c r="AO36100" s="46"/>
    </row>
    <row r="36101" spans="1:41" s="60" customFormat="1" hidden="1" x14ac:dyDescent="0.35">
      <c r="A36101" s="46"/>
      <c r="H36101" s="103"/>
      <c r="AD36101" s="99"/>
      <c r="AF36101" s="46"/>
      <c r="AM36101" s="121"/>
      <c r="AO36101" s="46"/>
    </row>
    <row r="36102" spans="1:41" s="60" customFormat="1" hidden="1" x14ac:dyDescent="0.35">
      <c r="A36102" s="46"/>
      <c r="H36102" s="103"/>
      <c r="AD36102" s="99"/>
      <c r="AF36102" s="46"/>
      <c r="AM36102" s="121"/>
      <c r="AO36102" s="46"/>
    </row>
    <row r="36103" spans="1:41" s="60" customFormat="1" hidden="1" x14ac:dyDescent="0.35">
      <c r="A36103" s="46"/>
      <c r="H36103" s="103"/>
      <c r="AD36103" s="99"/>
      <c r="AF36103" s="46"/>
      <c r="AM36103" s="121"/>
      <c r="AO36103" s="46"/>
    </row>
    <row r="36104" spans="1:41" s="60" customFormat="1" hidden="1" x14ac:dyDescent="0.35">
      <c r="A36104" s="46"/>
      <c r="H36104" s="103"/>
      <c r="AD36104" s="99"/>
      <c r="AF36104" s="46"/>
      <c r="AM36104" s="121"/>
      <c r="AO36104" s="46"/>
    </row>
    <row r="36105" spans="1:41" s="60" customFormat="1" hidden="1" x14ac:dyDescent="0.35">
      <c r="A36105" s="46"/>
      <c r="H36105" s="103"/>
      <c r="AD36105" s="99"/>
      <c r="AF36105" s="46"/>
      <c r="AM36105" s="121"/>
      <c r="AO36105" s="46"/>
    </row>
    <row r="36106" spans="1:41" s="60" customFormat="1" hidden="1" x14ac:dyDescent="0.35">
      <c r="A36106" s="46"/>
      <c r="H36106" s="103"/>
      <c r="AD36106" s="99"/>
      <c r="AF36106" s="46"/>
      <c r="AM36106" s="121"/>
      <c r="AO36106" s="46"/>
    </row>
    <row r="36107" spans="1:41" s="60" customFormat="1" hidden="1" x14ac:dyDescent="0.35">
      <c r="A36107" s="46"/>
      <c r="H36107" s="103"/>
      <c r="AD36107" s="99"/>
      <c r="AF36107" s="46"/>
      <c r="AM36107" s="121"/>
      <c r="AO36107" s="46"/>
    </row>
    <row r="36108" spans="1:41" s="60" customFormat="1" hidden="1" x14ac:dyDescent="0.35">
      <c r="A36108" s="46"/>
      <c r="H36108" s="103"/>
      <c r="AD36108" s="99"/>
      <c r="AF36108" s="46"/>
      <c r="AM36108" s="121"/>
      <c r="AO36108" s="46"/>
    </row>
    <row r="36109" spans="1:41" s="60" customFormat="1" hidden="1" x14ac:dyDescent="0.35">
      <c r="A36109" s="46"/>
      <c r="H36109" s="103"/>
      <c r="AD36109" s="99"/>
      <c r="AF36109" s="46"/>
      <c r="AM36109" s="121"/>
      <c r="AO36109" s="46"/>
    </row>
    <row r="36110" spans="1:41" s="60" customFormat="1" hidden="1" x14ac:dyDescent="0.35">
      <c r="A36110" s="46"/>
      <c r="H36110" s="103"/>
      <c r="AD36110" s="99"/>
      <c r="AF36110" s="46"/>
      <c r="AM36110" s="121"/>
      <c r="AO36110" s="46"/>
    </row>
    <row r="36111" spans="1:41" s="60" customFormat="1" hidden="1" x14ac:dyDescent="0.35">
      <c r="A36111" s="46"/>
      <c r="H36111" s="103"/>
      <c r="AD36111" s="99"/>
      <c r="AF36111" s="46"/>
      <c r="AM36111" s="121"/>
      <c r="AO36111" s="46"/>
    </row>
    <row r="36112" spans="1:41" s="60" customFormat="1" hidden="1" x14ac:dyDescent="0.35">
      <c r="A36112" s="46"/>
      <c r="H36112" s="103"/>
      <c r="AD36112" s="99"/>
      <c r="AF36112" s="46"/>
      <c r="AM36112" s="121"/>
      <c r="AO36112" s="46"/>
    </row>
    <row r="36113" spans="1:41" s="60" customFormat="1" hidden="1" x14ac:dyDescent="0.35">
      <c r="A36113" s="46"/>
      <c r="H36113" s="103"/>
      <c r="AD36113" s="99"/>
      <c r="AF36113" s="46"/>
      <c r="AM36113" s="121"/>
      <c r="AO36113" s="46"/>
    </row>
    <row r="36114" spans="1:41" s="60" customFormat="1" hidden="1" x14ac:dyDescent="0.35">
      <c r="A36114" s="46"/>
      <c r="H36114" s="103"/>
      <c r="AD36114" s="99"/>
      <c r="AF36114" s="46"/>
      <c r="AM36114" s="121"/>
      <c r="AO36114" s="46"/>
    </row>
    <row r="36115" spans="1:41" s="60" customFormat="1" hidden="1" x14ac:dyDescent="0.35">
      <c r="A36115" s="46"/>
      <c r="H36115" s="103"/>
      <c r="AD36115" s="99"/>
      <c r="AF36115" s="46"/>
      <c r="AM36115" s="121"/>
      <c r="AO36115" s="46"/>
    </row>
    <row r="36116" spans="1:41" s="60" customFormat="1" hidden="1" x14ac:dyDescent="0.35">
      <c r="A36116" s="46"/>
      <c r="H36116" s="103"/>
      <c r="AD36116" s="99"/>
      <c r="AF36116" s="46"/>
      <c r="AM36116" s="121"/>
      <c r="AO36116" s="46"/>
    </row>
    <row r="36117" spans="1:41" s="60" customFormat="1" hidden="1" x14ac:dyDescent="0.35">
      <c r="A36117" s="46"/>
      <c r="H36117" s="103"/>
      <c r="AD36117" s="99"/>
      <c r="AF36117" s="46"/>
      <c r="AM36117" s="121"/>
      <c r="AO36117" s="46"/>
    </row>
    <row r="36118" spans="1:41" s="60" customFormat="1" hidden="1" x14ac:dyDescent="0.35">
      <c r="A36118" s="46"/>
      <c r="H36118" s="103"/>
      <c r="AD36118" s="99"/>
      <c r="AF36118" s="46"/>
      <c r="AM36118" s="121"/>
      <c r="AO36118" s="46"/>
    </row>
    <row r="36119" spans="1:41" s="60" customFormat="1" hidden="1" x14ac:dyDescent="0.35">
      <c r="A36119" s="46"/>
      <c r="H36119" s="103"/>
      <c r="AD36119" s="99"/>
      <c r="AF36119" s="46"/>
      <c r="AM36119" s="121"/>
      <c r="AO36119" s="46"/>
    </row>
    <row r="36120" spans="1:41" s="60" customFormat="1" hidden="1" x14ac:dyDescent="0.35">
      <c r="A36120" s="46"/>
      <c r="H36120" s="103"/>
      <c r="AD36120" s="99"/>
      <c r="AF36120" s="46"/>
      <c r="AM36120" s="121"/>
      <c r="AO36120" s="46"/>
    </row>
    <row r="36121" spans="1:41" s="60" customFormat="1" hidden="1" x14ac:dyDescent="0.35">
      <c r="A36121" s="46"/>
      <c r="H36121" s="103"/>
      <c r="AD36121" s="99"/>
      <c r="AF36121" s="46"/>
      <c r="AM36121" s="121"/>
      <c r="AO36121" s="46"/>
    </row>
    <row r="36122" spans="1:41" s="60" customFormat="1" hidden="1" x14ac:dyDescent="0.35">
      <c r="A36122" s="46"/>
      <c r="H36122" s="103"/>
      <c r="AD36122" s="99"/>
      <c r="AF36122" s="46"/>
      <c r="AM36122" s="121"/>
      <c r="AO36122" s="46"/>
    </row>
    <row r="36123" spans="1:41" s="60" customFormat="1" hidden="1" x14ac:dyDescent="0.35">
      <c r="A36123" s="46"/>
      <c r="H36123" s="103"/>
      <c r="AD36123" s="99"/>
      <c r="AF36123" s="46"/>
      <c r="AM36123" s="121"/>
      <c r="AO36123" s="46"/>
    </row>
    <row r="36124" spans="1:41" s="60" customFormat="1" hidden="1" x14ac:dyDescent="0.35">
      <c r="A36124" s="46"/>
      <c r="H36124" s="103"/>
      <c r="AD36124" s="99"/>
      <c r="AF36124" s="46"/>
      <c r="AM36124" s="121"/>
      <c r="AO36124" s="46"/>
    </row>
    <row r="36125" spans="1:41" s="60" customFormat="1" hidden="1" x14ac:dyDescent="0.35">
      <c r="A36125" s="46"/>
      <c r="H36125" s="103"/>
      <c r="AD36125" s="99"/>
      <c r="AF36125" s="46"/>
      <c r="AM36125" s="121"/>
      <c r="AO36125" s="46"/>
    </row>
    <row r="36126" spans="1:41" s="60" customFormat="1" hidden="1" x14ac:dyDescent="0.35">
      <c r="A36126" s="46"/>
      <c r="H36126" s="103"/>
      <c r="AD36126" s="99"/>
      <c r="AF36126" s="46"/>
      <c r="AM36126" s="121"/>
      <c r="AO36126" s="46"/>
    </row>
    <row r="36127" spans="1:41" s="60" customFormat="1" hidden="1" x14ac:dyDescent="0.35">
      <c r="A36127" s="46"/>
      <c r="H36127" s="103"/>
      <c r="AD36127" s="99"/>
      <c r="AF36127" s="46"/>
      <c r="AM36127" s="121"/>
      <c r="AO36127" s="46"/>
    </row>
    <row r="36128" spans="1:41" s="60" customFormat="1" hidden="1" x14ac:dyDescent="0.35">
      <c r="A36128" s="46"/>
      <c r="H36128" s="103"/>
      <c r="AD36128" s="99"/>
      <c r="AF36128" s="46"/>
      <c r="AM36128" s="121"/>
      <c r="AO36128" s="46"/>
    </row>
    <row r="36129" spans="1:41" s="60" customFormat="1" hidden="1" x14ac:dyDescent="0.35">
      <c r="A36129" s="46"/>
      <c r="H36129" s="103"/>
      <c r="AD36129" s="99"/>
      <c r="AF36129" s="46"/>
      <c r="AM36129" s="121"/>
      <c r="AO36129" s="46"/>
    </row>
    <row r="36130" spans="1:41" s="60" customFormat="1" hidden="1" x14ac:dyDescent="0.35">
      <c r="A36130" s="46"/>
      <c r="H36130" s="103"/>
      <c r="AD36130" s="99"/>
      <c r="AF36130" s="46"/>
      <c r="AM36130" s="121"/>
      <c r="AO36130" s="46"/>
    </row>
    <row r="36131" spans="1:41" s="60" customFormat="1" hidden="1" x14ac:dyDescent="0.35">
      <c r="A36131" s="46"/>
      <c r="H36131" s="103"/>
      <c r="AD36131" s="99"/>
      <c r="AF36131" s="46"/>
      <c r="AM36131" s="121"/>
      <c r="AO36131" s="46"/>
    </row>
    <row r="36132" spans="1:41" s="60" customFormat="1" hidden="1" x14ac:dyDescent="0.35">
      <c r="A36132" s="46"/>
      <c r="H36132" s="103"/>
      <c r="AD36132" s="99"/>
      <c r="AF36132" s="46"/>
      <c r="AM36132" s="121"/>
      <c r="AO36132" s="46"/>
    </row>
    <row r="36133" spans="1:41" s="60" customFormat="1" hidden="1" x14ac:dyDescent="0.35">
      <c r="A36133" s="46"/>
      <c r="H36133" s="103"/>
      <c r="AD36133" s="99"/>
      <c r="AF36133" s="46"/>
      <c r="AM36133" s="121"/>
      <c r="AO36133" s="46"/>
    </row>
    <row r="36134" spans="1:41" s="60" customFormat="1" hidden="1" x14ac:dyDescent="0.35">
      <c r="A36134" s="46"/>
      <c r="H36134" s="103"/>
      <c r="AD36134" s="99"/>
      <c r="AF36134" s="46"/>
      <c r="AM36134" s="121"/>
      <c r="AO36134" s="46"/>
    </row>
    <row r="36135" spans="1:41" s="60" customFormat="1" hidden="1" x14ac:dyDescent="0.35">
      <c r="A36135" s="46"/>
      <c r="H36135" s="103"/>
      <c r="AD36135" s="99"/>
      <c r="AF36135" s="46"/>
      <c r="AM36135" s="121"/>
      <c r="AO36135" s="46"/>
    </row>
    <row r="36136" spans="1:41" s="60" customFormat="1" hidden="1" x14ac:dyDescent="0.35">
      <c r="A36136" s="46"/>
      <c r="H36136" s="103"/>
      <c r="AD36136" s="99"/>
      <c r="AF36136" s="46"/>
      <c r="AM36136" s="121"/>
      <c r="AO36136" s="46"/>
    </row>
    <row r="36137" spans="1:41" s="60" customFormat="1" hidden="1" x14ac:dyDescent="0.35">
      <c r="A36137" s="46"/>
      <c r="H36137" s="103"/>
      <c r="AD36137" s="99"/>
      <c r="AF36137" s="46"/>
      <c r="AM36137" s="121"/>
      <c r="AO36137" s="46"/>
    </row>
    <row r="36138" spans="1:41" s="60" customFormat="1" hidden="1" x14ac:dyDescent="0.35">
      <c r="A36138" s="46"/>
      <c r="H36138" s="103"/>
      <c r="AD36138" s="99"/>
      <c r="AF36138" s="46"/>
      <c r="AM36138" s="121"/>
      <c r="AO36138" s="46"/>
    </row>
    <row r="36139" spans="1:41" s="60" customFormat="1" hidden="1" x14ac:dyDescent="0.35">
      <c r="A36139" s="46"/>
      <c r="H36139" s="103"/>
      <c r="AD36139" s="99"/>
      <c r="AF36139" s="46"/>
      <c r="AM36139" s="121"/>
      <c r="AO36139" s="46"/>
    </row>
    <row r="36140" spans="1:41" s="60" customFormat="1" hidden="1" x14ac:dyDescent="0.35">
      <c r="A36140" s="46"/>
      <c r="H36140" s="103"/>
      <c r="AD36140" s="99"/>
      <c r="AF36140" s="46"/>
      <c r="AM36140" s="121"/>
      <c r="AO36140" s="46"/>
    </row>
    <row r="36141" spans="1:41" s="60" customFormat="1" hidden="1" x14ac:dyDescent="0.35">
      <c r="A36141" s="46"/>
      <c r="H36141" s="103"/>
      <c r="AD36141" s="99"/>
      <c r="AF36141" s="46"/>
      <c r="AM36141" s="121"/>
      <c r="AO36141" s="46"/>
    </row>
    <row r="36142" spans="1:41" s="60" customFormat="1" hidden="1" x14ac:dyDescent="0.35">
      <c r="A36142" s="46"/>
      <c r="H36142" s="103"/>
      <c r="AD36142" s="99"/>
      <c r="AF36142" s="46"/>
      <c r="AM36142" s="121"/>
      <c r="AO36142" s="46"/>
    </row>
    <row r="36143" spans="1:41" s="60" customFormat="1" hidden="1" x14ac:dyDescent="0.35">
      <c r="A36143" s="46"/>
      <c r="H36143" s="103"/>
      <c r="AD36143" s="99"/>
      <c r="AF36143" s="46"/>
      <c r="AM36143" s="121"/>
      <c r="AO36143" s="46"/>
    </row>
    <row r="36144" spans="1:41" s="60" customFormat="1" hidden="1" x14ac:dyDescent="0.35">
      <c r="A36144" s="46"/>
      <c r="H36144" s="103"/>
      <c r="AD36144" s="99"/>
      <c r="AF36144" s="46"/>
      <c r="AM36144" s="121"/>
      <c r="AO36144" s="46"/>
    </row>
    <row r="36145" spans="1:41" s="60" customFormat="1" hidden="1" x14ac:dyDescent="0.35">
      <c r="A36145" s="46"/>
      <c r="H36145" s="103"/>
      <c r="AD36145" s="99"/>
      <c r="AF36145" s="46"/>
      <c r="AM36145" s="121"/>
      <c r="AO36145" s="46"/>
    </row>
    <row r="36146" spans="1:41" s="60" customFormat="1" hidden="1" x14ac:dyDescent="0.35">
      <c r="A36146" s="46"/>
      <c r="H36146" s="103"/>
      <c r="AD36146" s="99"/>
      <c r="AF36146" s="46"/>
      <c r="AM36146" s="121"/>
      <c r="AO36146" s="46"/>
    </row>
    <row r="36147" spans="1:41" s="60" customFormat="1" hidden="1" x14ac:dyDescent="0.35">
      <c r="A36147" s="46"/>
      <c r="H36147" s="103"/>
      <c r="AD36147" s="99"/>
      <c r="AF36147" s="46"/>
      <c r="AM36147" s="121"/>
      <c r="AO36147" s="46"/>
    </row>
    <row r="36148" spans="1:41" s="60" customFormat="1" hidden="1" x14ac:dyDescent="0.35">
      <c r="A36148" s="46"/>
      <c r="H36148" s="103"/>
      <c r="AD36148" s="99"/>
      <c r="AF36148" s="46"/>
      <c r="AM36148" s="121"/>
      <c r="AO36148" s="46"/>
    </row>
    <row r="36149" spans="1:41" s="60" customFormat="1" hidden="1" x14ac:dyDescent="0.35">
      <c r="A36149" s="46"/>
      <c r="H36149" s="103"/>
      <c r="AD36149" s="99"/>
      <c r="AF36149" s="46"/>
      <c r="AM36149" s="121"/>
      <c r="AO36149" s="46"/>
    </row>
    <row r="36150" spans="1:41" s="60" customFormat="1" hidden="1" x14ac:dyDescent="0.35">
      <c r="A36150" s="46"/>
      <c r="H36150" s="103"/>
      <c r="AD36150" s="99"/>
      <c r="AF36150" s="46"/>
      <c r="AM36150" s="121"/>
      <c r="AO36150" s="46"/>
    </row>
    <row r="36151" spans="1:41" s="60" customFormat="1" hidden="1" x14ac:dyDescent="0.35">
      <c r="A36151" s="46"/>
      <c r="H36151" s="103"/>
      <c r="AD36151" s="99"/>
      <c r="AF36151" s="46"/>
      <c r="AM36151" s="121"/>
      <c r="AO36151" s="46"/>
    </row>
    <row r="36152" spans="1:41" s="60" customFormat="1" hidden="1" x14ac:dyDescent="0.35">
      <c r="A36152" s="46"/>
      <c r="H36152" s="103"/>
      <c r="AD36152" s="99"/>
      <c r="AF36152" s="46"/>
      <c r="AM36152" s="121"/>
      <c r="AO36152" s="46"/>
    </row>
    <row r="36153" spans="1:41" s="60" customFormat="1" hidden="1" x14ac:dyDescent="0.35">
      <c r="A36153" s="46"/>
      <c r="H36153" s="103"/>
      <c r="AD36153" s="99"/>
      <c r="AF36153" s="46"/>
      <c r="AM36153" s="121"/>
      <c r="AO36153" s="46"/>
    </row>
    <row r="36154" spans="1:41" s="60" customFormat="1" hidden="1" x14ac:dyDescent="0.35">
      <c r="A36154" s="46"/>
      <c r="H36154" s="103"/>
      <c r="AD36154" s="99"/>
      <c r="AF36154" s="46"/>
      <c r="AM36154" s="121"/>
      <c r="AO36154" s="46"/>
    </row>
    <row r="36155" spans="1:41" s="60" customFormat="1" hidden="1" x14ac:dyDescent="0.35">
      <c r="A36155" s="46"/>
      <c r="H36155" s="103"/>
      <c r="AD36155" s="99"/>
      <c r="AF36155" s="46"/>
      <c r="AM36155" s="121"/>
      <c r="AO36155" s="46"/>
    </row>
    <row r="36156" spans="1:41" s="60" customFormat="1" hidden="1" x14ac:dyDescent="0.35">
      <c r="A36156" s="46"/>
      <c r="H36156" s="103"/>
      <c r="AD36156" s="99"/>
      <c r="AF36156" s="46"/>
      <c r="AM36156" s="121"/>
      <c r="AO36156" s="46"/>
    </row>
    <row r="36157" spans="1:41" s="60" customFormat="1" hidden="1" x14ac:dyDescent="0.35">
      <c r="A36157" s="46"/>
      <c r="H36157" s="103"/>
      <c r="AD36157" s="99"/>
      <c r="AF36157" s="46"/>
      <c r="AM36157" s="121"/>
      <c r="AO36157" s="46"/>
    </row>
    <row r="36158" spans="1:41" s="60" customFormat="1" hidden="1" x14ac:dyDescent="0.35">
      <c r="A36158" s="46"/>
      <c r="H36158" s="103"/>
      <c r="AD36158" s="99"/>
      <c r="AF36158" s="46"/>
      <c r="AM36158" s="121"/>
      <c r="AO36158" s="46"/>
    </row>
    <row r="36159" spans="1:41" s="60" customFormat="1" hidden="1" x14ac:dyDescent="0.35">
      <c r="A36159" s="46"/>
      <c r="H36159" s="103"/>
      <c r="AD36159" s="99"/>
      <c r="AF36159" s="46"/>
      <c r="AM36159" s="121"/>
      <c r="AO36159" s="46"/>
    </row>
    <row r="36160" spans="1:41" s="60" customFormat="1" hidden="1" x14ac:dyDescent="0.35">
      <c r="A36160" s="46"/>
      <c r="H36160" s="103"/>
      <c r="AD36160" s="99"/>
      <c r="AF36160" s="46"/>
      <c r="AM36160" s="121"/>
      <c r="AO36160" s="46"/>
    </row>
    <row r="36161" spans="1:41" s="60" customFormat="1" hidden="1" x14ac:dyDescent="0.35">
      <c r="A36161" s="46"/>
      <c r="H36161" s="103"/>
      <c r="AD36161" s="99"/>
      <c r="AF36161" s="46"/>
      <c r="AM36161" s="121"/>
      <c r="AO36161" s="46"/>
    </row>
    <row r="36162" spans="1:41" s="60" customFormat="1" hidden="1" x14ac:dyDescent="0.35">
      <c r="A36162" s="46"/>
      <c r="H36162" s="103"/>
      <c r="AD36162" s="99"/>
      <c r="AF36162" s="46"/>
      <c r="AM36162" s="121"/>
      <c r="AO36162" s="46"/>
    </row>
    <row r="36163" spans="1:41" s="60" customFormat="1" hidden="1" x14ac:dyDescent="0.35">
      <c r="A36163" s="46"/>
      <c r="H36163" s="103"/>
      <c r="AD36163" s="99"/>
      <c r="AF36163" s="46"/>
      <c r="AM36163" s="121"/>
      <c r="AO36163" s="46"/>
    </row>
    <row r="36164" spans="1:41" s="60" customFormat="1" hidden="1" x14ac:dyDescent="0.35">
      <c r="A36164" s="46"/>
      <c r="H36164" s="103"/>
      <c r="AD36164" s="99"/>
      <c r="AF36164" s="46"/>
      <c r="AM36164" s="121"/>
      <c r="AO36164" s="46"/>
    </row>
    <row r="36165" spans="1:41" s="60" customFormat="1" hidden="1" x14ac:dyDescent="0.35">
      <c r="A36165" s="46"/>
      <c r="H36165" s="103"/>
      <c r="AD36165" s="99"/>
      <c r="AF36165" s="46"/>
      <c r="AM36165" s="121"/>
      <c r="AO36165" s="46"/>
    </row>
    <row r="36166" spans="1:41" s="60" customFormat="1" hidden="1" x14ac:dyDescent="0.35">
      <c r="A36166" s="46"/>
      <c r="H36166" s="103"/>
      <c r="AD36166" s="99"/>
      <c r="AF36166" s="46"/>
      <c r="AM36166" s="121"/>
      <c r="AO36166" s="46"/>
    </row>
    <row r="36167" spans="1:41" s="60" customFormat="1" hidden="1" x14ac:dyDescent="0.35">
      <c r="A36167" s="46"/>
      <c r="H36167" s="103"/>
      <c r="AD36167" s="99"/>
      <c r="AF36167" s="46"/>
      <c r="AM36167" s="121"/>
      <c r="AO36167" s="46"/>
    </row>
    <row r="36168" spans="1:41" s="60" customFormat="1" hidden="1" x14ac:dyDescent="0.35">
      <c r="A36168" s="46"/>
      <c r="H36168" s="103"/>
      <c r="AD36168" s="99"/>
      <c r="AF36168" s="46"/>
      <c r="AM36168" s="121"/>
      <c r="AO36168" s="46"/>
    </row>
    <row r="36169" spans="1:41" s="60" customFormat="1" hidden="1" x14ac:dyDescent="0.35">
      <c r="A36169" s="46"/>
      <c r="H36169" s="103"/>
      <c r="AD36169" s="99"/>
      <c r="AF36169" s="46"/>
      <c r="AM36169" s="121"/>
      <c r="AO36169" s="46"/>
    </row>
    <row r="36170" spans="1:41" s="60" customFormat="1" hidden="1" x14ac:dyDescent="0.35">
      <c r="A36170" s="46"/>
      <c r="H36170" s="103"/>
      <c r="AD36170" s="99"/>
      <c r="AF36170" s="46"/>
      <c r="AM36170" s="121"/>
      <c r="AO36170" s="46"/>
    </row>
    <row r="36171" spans="1:41" s="60" customFormat="1" hidden="1" x14ac:dyDescent="0.35">
      <c r="A36171" s="46"/>
      <c r="H36171" s="103"/>
      <c r="AD36171" s="99"/>
      <c r="AF36171" s="46"/>
      <c r="AM36171" s="121"/>
      <c r="AO36171" s="46"/>
    </row>
    <row r="36172" spans="1:41" s="60" customFormat="1" hidden="1" x14ac:dyDescent="0.35">
      <c r="A36172" s="46"/>
      <c r="H36172" s="103"/>
      <c r="AD36172" s="99"/>
      <c r="AF36172" s="46"/>
      <c r="AM36172" s="121"/>
      <c r="AO36172" s="46"/>
    </row>
    <row r="36173" spans="1:41" s="60" customFormat="1" hidden="1" x14ac:dyDescent="0.35">
      <c r="A36173" s="46"/>
      <c r="H36173" s="103"/>
      <c r="AD36173" s="99"/>
      <c r="AF36173" s="46"/>
      <c r="AM36173" s="121"/>
      <c r="AO36173" s="46"/>
    </row>
    <row r="36174" spans="1:41" s="60" customFormat="1" hidden="1" x14ac:dyDescent="0.35">
      <c r="A36174" s="46"/>
      <c r="H36174" s="103"/>
      <c r="AD36174" s="99"/>
      <c r="AF36174" s="46"/>
      <c r="AM36174" s="121"/>
      <c r="AO36174" s="46"/>
    </row>
    <row r="36175" spans="1:41" s="60" customFormat="1" hidden="1" x14ac:dyDescent="0.35">
      <c r="A36175" s="46"/>
      <c r="H36175" s="103"/>
      <c r="AD36175" s="99"/>
      <c r="AF36175" s="46"/>
      <c r="AM36175" s="121"/>
      <c r="AO36175" s="46"/>
    </row>
    <row r="36176" spans="1:41" s="60" customFormat="1" hidden="1" x14ac:dyDescent="0.35">
      <c r="A36176" s="46"/>
      <c r="H36176" s="103"/>
      <c r="AD36176" s="99"/>
      <c r="AF36176" s="46"/>
      <c r="AM36176" s="121"/>
      <c r="AO36176" s="46"/>
    </row>
    <row r="36177" spans="1:41" s="60" customFormat="1" hidden="1" x14ac:dyDescent="0.35">
      <c r="A36177" s="46"/>
      <c r="H36177" s="103"/>
      <c r="AD36177" s="99"/>
      <c r="AF36177" s="46"/>
      <c r="AM36177" s="121"/>
      <c r="AO36177" s="46"/>
    </row>
    <row r="36178" spans="1:41" s="60" customFormat="1" hidden="1" x14ac:dyDescent="0.35">
      <c r="A36178" s="46"/>
      <c r="H36178" s="103"/>
      <c r="AD36178" s="99"/>
      <c r="AF36178" s="46"/>
      <c r="AM36178" s="121"/>
      <c r="AO36178" s="46"/>
    </row>
    <row r="36179" spans="1:41" s="60" customFormat="1" hidden="1" x14ac:dyDescent="0.35">
      <c r="A36179" s="46"/>
      <c r="H36179" s="103"/>
      <c r="AD36179" s="99"/>
      <c r="AF36179" s="46"/>
      <c r="AM36179" s="121"/>
      <c r="AO36179" s="46"/>
    </row>
    <row r="36180" spans="1:41" s="60" customFormat="1" hidden="1" x14ac:dyDescent="0.35">
      <c r="A36180" s="46"/>
      <c r="H36180" s="103"/>
      <c r="AD36180" s="99"/>
      <c r="AF36180" s="46"/>
      <c r="AM36180" s="121"/>
      <c r="AO36180" s="46"/>
    </row>
    <row r="36181" spans="1:41" s="60" customFormat="1" hidden="1" x14ac:dyDescent="0.35">
      <c r="A36181" s="46"/>
      <c r="H36181" s="103"/>
      <c r="AD36181" s="99"/>
      <c r="AF36181" s="46"/>
      <c r="AM36181" s="121"/>
      <c r="AO36181" s="46"/>
    </row>
    <row r="36182" spans="1:41" s="60" customFormat="1" hidden="1" x14ac:dyDescent="0.35">
      <c r="A36182" s="46"/>
      <c r="H36182" s="103"/>
      <c r="AD36182" s="99"/>
      <c r="AF36182" s="46"/>
      <c r="AM36182" s="121"/>
      <c r="AO36182" s="46"/>
    </row>
    <row r="36183" spans="1:41" s="60" customFormat="1" hidden="1" x14ac:dyDescent="0.35">
      <c r="A36183" s="46"/>
      <c r="H36183" s="103"/>
      <c r="AD36183" s="99"/>
      <c r="AF36183" s="46"/>
      <c r="AM36183" s="121"/>
      <c r="AO36183" s="46"/>
    </row>
    <row r="36184" spans="1:41" s="60" customFormat="1" hidden="1" x14ac:dyDescent="0.35">
      <c r="A36184" s="46"/>
      <c r="H36184" s="103"/>
      <c r="AD36184" s="99"/>
      <c r="AF36184" s="46"/>
      <c r="AM36184" s="121"/>
      <c r="AO36184" s="46"/>
    </row>
    <row r="36185" spans="1:41" s="60" customFormat="1" hidden="1" x14ac:dyDescent="0.35">
      <c r="A36185" s="46"/>
      <c r="H36185" s="103"/>
      <c r="AD36185" s="99"/>
      <c r="AF36185" s="46"/>
      <c r="AM36185" s="121"/>
      <c r="AO36185" s="46"/>
    </row>
    <row r="36186" spans="1:41" s="60" customFormat="1" hidden="1" x14ac:dyDescent="0.35">
      <c r="A36186" s="46"/>
      <c r="H36186" s="103"/>
      <c r="AD36186" s="99"/>
      <c r="AF36186" s="46"/>
      <c r="AM36186" s="121"/>
      <c r="AO36186" s="46"/>
    </row>
    <row r="36187" spans="1:41" s="60" customFormat="1" hidden="1" x14ac:dyDescent="0.35">
      <c r="A36187" s="46"/>
      <c r="H36187" s="103"/>
      <c r="AD36187" s="99"/>
      <c r="AF36187" s="46"/>
      <c r="AM36187" s="121"/>
      <c r="AO36187" s="46"/>
    </row>
    <row r="36188" spans="1:41" s="60" customFormat="1" hidden="1" x14ac:dyDescent="0.35">
      <c r="A36188" s="46"/>
      <c r="H36188" s="103"/>
      <c r="AD36188" s="99"/>
      <c r="AF36188" s="46"/>
      <c r="AM36188" s="121"/>
      <c r="AO36188" s="46"/>
    </row>
    <row r="36189" spans="1:41" s="60" customFormat="1" hidden="1" x14ac:dyDescent="0.35">
      <c r="A36189" s="46"/>
      <c r="H36189" s="103"/>
      <c r="AD36189" s="99"/>
      <c r="AF36189" s="46"/>
      <c r="AM36189" s="121"/>
      <c r="AO36189" s="46"/>
    </row>
    <row r="36190" spans="1:41" s="60" customFormat="1" hidden="1" x14ac:dyDescent="0.35">
      <c r="A36190" s="46"/>
      <c r="H36190" s="103"/>
      <c r="AD36190" s="99"/>
      <c r="AF36190" s="46"/>
      <c r="AM36190" s="121"/>
      <c r="AO36190" s="46"/>
    </row>
    <row r="36191" spans="1:41" s="60" customFormat="1" hidden="1" x14ac:dyDescent="0.35">
      <c r="A36191" s="46"/>
      <c r="H36191" s="103"/>
      <c r="AD36191" s="99"/>
      <c r="AF36191" s="46"/>
      <c r="AM36191" s="121"/>
      <c r="AO36191" s="46"/>
    </row>
    <row r="36192" spans="1:41" s="60" customFormat="1" hidden="1" x14ac:dyDescent="0.35">
      <c r="A36192" s="46"/>
      <c r="H36192" s="103"/>
      <c r="AD36192" s="99"/>
      <c r="AF36192" s="46"/>
      <c r="AM36192" s="121"/>
      <c r="AO36192" s="46"/>
    </row>
    <row r="36193" spans="1:41" s="60" customFormat="1" hidden="1" x14ac:dyDescent="0.35">
      <c r="A36193" s="46"/>
      <c r="H36193" s="103"/>
      <c r="AD36193" s="99"/>
      <c r="AF36193" s="46"/>
      <c r="AM36193" s="121"/>
      <c r="AO36193" s="46"/>
    </row>
    <row r="36194" spans="1:41" s="60" customFormat="1" hidden="1" x14ac:dyDescent="0.35">
      <c r="A36194" s="46"/>
      <c r="H36194" s="103"/>
      <c r="AD36194" s="99"/>
      <c r="AF36194" s="46"/>
      <c r="AM36194" s="121"/>
      <c r="AO36194" s="46"/>
    </row>
    <row r="36195" spans="1:41" s="60" customFormat="1" hidden="1" x14ac:dyDescent="0.35">
      <c r="A36195" s="46"/>
      <c r="H36195" s="103"/>
      <c r="AD36195" s="99"/>
      <c r="AF36195" s="46"/>
      <c r="AM36195" s="121"/>
      <c r="AO36195" s="46"/>
    </row>
    <row r="36196" spans="1:41" s="60" customFormat="1" hidden="1" x14ac:dyDescent="0.35">
      <c r="A36196" s="46"/>
      <c r="H36196" s="103"/>
      <c r="AD36196" s="99"/>
      <c r="AF36196" s="46"/>
      <c r="AM36196" s="121"/>
      <c r="AO36196" s="46"/>
    </row>
    <row r="36197" spans="1:41" s="60" customFormat="1" hidden="1" x14ac:dyDescent="0.35">
      <c r="A36197" s="46"/>
      <c r="H36197" s="103"/>
      <c r="AD36197" s="99"/>
      <c r="AF36197" s="46"/>
      <c r="AM36197" s="121"/>
      <c r="AO36197" s="46"/>
    </row>
    <row r="36198" spans="1:41" s="60" customFormat="1" hidden="1" x14ac:dyDescent="0.35">
      <c r="A36198" s="46"/>
      <c r="H36198" s="103"/>
      <c r="AD36198" s="99"/>
      <c r="AF36198" s="46"/>
      <c r="AM36198" s="121"/>
      <c r="AO36198" s="46"/>
    </row>
    <row r="36199" spans="1:41" s="60" customFormat="1" hidden="1" x14ac:dyDescent="0.35">
      <c r="A36199" s="46"/>
      <c r="H36199" s="103"/>
      <c r="AD36199" s="99"/>
      <c r="AF36199" s="46"/>
      <c r="AM36199" s="121"/>
      <c r="AO36199" s="46"/>
    </row>
    <row r="36200" spans="1:41" s="60" customFormat="1" hidden="1" x14ac:dyDescent="0.35">
      <c r="A36200" s="46"/>
      <c r="H36200" s="103"/>
      <c r="AD36200" s="99"/>
      <c r="AF36200" s="46"/>
      <c r="AM36200" s="121"/>
      <c r="AO36200" s="46"/>
    </row>
    <row r="36201" spans="1:41" s="60" customFormat="1" hidden="1" x14ac:dyDescent="0.35">
      <c r="A36201" s="46"/>
      <c r="H36201" s="103"/>
      <c r="AD36201" s="99"/>
      <c r="AF36201" s="46"/>
      <c r="AM36201" s="121"/>
      <c r="AO36201" s="46"/>
    </row>
    <row r="36202" spans="1:41" s="60" customFormat="1" hidden="1" x14ac:dyDescent="0.35">
      <c r="A36202" s="46"/>
      <c r="H36202" s="103"/>
      <c r="AD36202" s="99"/>
      <c r="AF36202" s="46"/>
      <c r="AM36202" s="121"/>
      <c r="AO36202" s="46"/>
    </row>
    <row r="36203" spans="1:41" s="60" customFormat="1" hidden="1" x14ac:dyDescent="0.35">
      <c r="A36203" s="46"/>
      <c r="H36203" s="103"/>
      <c r="AD36203" s="99"/>
      <c r="AF36203" s="46"/>
      <c r="AM36203" s="121"/>
      <c r="AO36203" s="46"/>
    </row>
    <row r="36204" spans="1:41" s="60" customFormat="1" hidden="1" x14ac:dyDescent="0.35">
      <c r="A36204" s="46"/>
      <c r="H36204" s="103"/>
      <c r="AD36204" s="99"/>
      <c r="AF36204" s="46"/>
      <c r="AM36204" s="121"/>
      <c r="AO36204" s="46"/>
    </row>
    <row r="36205" spans="1:41" s="60" customFormat="1" hidden="1" x14ac:dyDescent="0.35">
      <c r="A36205" s="46"/>
      <c r="H36205" s="103"/>
      <c r="AD36205" s="99"/>
      <c r="AF36205" s="46"/>
      <c r="AM36205" s="121"/>
      <c r="AO36205" s="46"/>
    </row>
    <row r="36206" spans="1:41" s="60" customFormat="1" hidden="1" x14ac:dyDescent="0.35">
      <c r="A36206" s="46"/>
      <c r="H36206" s="103"/>
      <c r="AD36206" s="99"/>
      <c r="AF36206" s="46"/>
      <c r="AM36206" s="121"/>
      <c r="AO36206" s="46"/>
    </row>
    <row r="36207" spans="1:41" s="60" customFormat="1" hidden="1" x14ac:dyDescent="0.35">
      <c r="A36207" s="46"/>
      <c r="H36207" s="103"/>
      <c r="AD36207" s="99"/>
      <c r="AF36207" s="46"/>
      <c r="AM36207" s="121"/>
      <c r="AO36207" s="46"/>
    </row>
    <row r="36208" spans="1:41" s="60" customFormat="1" hidden="1" x14ac:dyDescent="0.35">
      <c r="A36208" s="46"/>
      <c r="H36208" s="103"/>
      <c r="AD36208" s="99"/>
      <c r="AF36208" s="46"/>
      <c r="AM36208" s="121"/>
      <c r="AO36208" s="46"/>
    </row>
    <row r="36209" spans="1:41" s="60" customFormat="1" hidden="1" x14ac:dyDescent="0.35">
      <c r="A36209" s="46"/>
      <c r="H36209" s="103"/>
      <c r="AD36209" s="99"/>
      <c r="AF36209" s="46"/>
      <c r="AM36209" s="121"/>
      <c r="AO36209" s="46"/>
    </row>
    <row r="36210" spans="1:41" s="60" customFormat="1" hidden="1" x14ac:dyDescent="0.35">
      <c r="A36210" s="46"/>
      <c r="H36210" s="103"/>
      <c r="AD36210" s="99"/>
      <c r="AF36210" s="46"/>
      <c r="AM36210" s="121"/>
      <c r="AO36210" s="46"/>
    </row>
    <row r="36211" spans="1:41" s="60" customFormat="1" hidden="1" x14ac:dyDescent="0.35">
      <c r="A36211" s="46"/>
      <c r="H36211" s="103"/>
      <c r="AD36211" s="99"/>
      <c r="AF36211" s="46"/>
      <c r="AM36211" s="121"/>
      <c r="AO36211" s="46"/>
    </row>
    <row r="36212" spans="1:41" s="60" customFormat="1" hidden="1" x14ac:dyDescent="0.35">
      <c r="A36212" s="46"/>
      <c r="H36212" s="103"/>
      <c r="AD36212" s="99"/>
      <c r="AF36212" s="46"/>
      <c r="AM36212" s="121"/>
      <c r="AO36212" s="46"/>
    </row>
    <row r="36213" spans="1:41" s="60" customFormat="1" hidden="1" x14ac:dyDescent="0.35">
      <c r="A36213" s="46"/>
      <c r="H36213" s="103"/>
      <c r="AD36213" s="99"/>
      <c r="AF36213" s="46"/>
      <c r="AM36213" s="121"/>
      <c r="AO36213" s="46"/>
    </row>
    <row r="36214" spans="1:41" s="60" customFormat="1" hidden="1" x14ac:dyDescent="0.35">
      <c r="A36214" s="46"/>
      <c r="H36214" s="103"/>
      <c r="AD36214" s="99"/>
      <c r="AF36214" s="46"/>
      <c r="AM36214" s="121"/>
      <c r="AO36214" s="46"/>
    </row>
    <row r="36215" spans="1:41" s="60" customFormat="1" hidden="1" x14ac:dyDescent="0.35">
      <c r="A36215" s="46"/>
      <c r="H36215" s="103"/>
      <c r="AD36215" s="99"/>
      <c r="AF36215" s="46"/>
      <c r="AM36215" s="121"/>
      <c r="AO36215" s="46"/>
    </row>
    <row r="36216" spans="1:41" s="60" customFormat="1" hidden="1" x14ac:dyDescent="0.35">
      <c r="A36216" s="46"/>
      <c r="H36216" s="103"/>
      <c r="AD36216" s="99"/>
      <c r="AF36216" s="46"/>
      <c r="AM36216" s="121"/>
      <c r="AO36216" s="46"/>
    </row>
    <row r="36217" spans="1:41" s="60" customFormat="1" hidden="1" x14ac:dyDescent="0.35">
      <c r="A36217" s="46"/>
      <c r="H36217" s="103"/>
      <c r="AD36217" s="99"/>
      <c r="AF36217" s="46"/>
      <c r="AM36217" s="121"/>
      <c r="AO36217" s="46"/>
    </row>
    <row r="36218" spans="1:41" s="60" customFormat="1" hidden="1" x14ac:dyDescent="0.35">
      <c r="A36218" s="46"/>
      <c r="H36218" s="103"/>
      <c r="AD36218" s="99"/>
      <c r="AF36218" s="46"/>
      <c r="AM36218" s="121"/>
      <c r="AO36218" s="46"/>
    </row>
    <row r="36219" spans="1:41" s="60" customFormat="1" hidden="1" x14ac:dyDescent="0.35">
      <c r="A36219" s="46"/>
      <c r="H36219" s="103"/>
      <c r="AD36219" s="99"/>
      <c r="AF36219" s="46"/>
      <c r="AM36219" s="121"/>
      <c r="AO36219" s="46"/>
    </row>
    <row r="36220" spans="1:41" s="60" customFormat="1" hidden="1" x14ac:dyDescent="0.35">
      <c r="A36220" s="46"/>
      <c r="H36220" s="103"/>
      <c r="AD36220" s="99"/>
      <c r="AF36220" s="46"/>
      <c r="AM36220" s="121"/>
      <c r="AO36220" s="46"/>
    </row>
    <row r="36221" spans="1:41" s="60" customFormat="1" hidden="1" x14ac:dyDescent="0.35">
      <c r="A36221" s="46"/>
      <c r="H36221" s="103"/>
      <c r="AD36221" s="99"/>
      <c r="AF36221" s="46"/>
      <c r="AM36221" s="121"/>
      <c r="AO36221" s="46"/>
    </row>
    <row r="36222" spans="1:41" s="60" customFormat="1" hidden="1" x14ac:dyDescent="0.35">
      <c r="A36222" s="46"/>
      <c r="H36222" s="103"/>
      <c r="AD36222" s="99"/>
      <c r="AF36222" s="46"/>
      <c r="AM36222" s="121"/>
      <c r="AO36222" s="46"/>
    </row>
    <row r="36223" spans="1:41" s="60" customFormat="1" hidden="1" x14ac:dyDescent="0.35">
      <c r="A36223" s="46"/>
      <c r="H36223" s="103"/>
      <c r="AD36223" s="99"/>
      <c r="AF36223" s="46"/>
      <c r="AM36223" s="121"/>
      <c r="AO36223" s="46"/>
    </row>
    <row r="36224" spans="1:41" s="60" customFormat="1" hidden="1" x14ac:dyDescent="0.35">
      <c r="A36224" s="46"/>
      <c r="H36224" s="103"/>
      <c r="AD36224" s="99"/>
      <c r="AF36224" s="46"/>
      <c r="AM36224" s="121"/>
      <c r="AO36224" s="46"/>
    </row>
    <row r="36225" spans="1:41" s="60" customFormat="1" hidden="1" x14ac:dyDescent="0.35">
      <c r="A36225" s="46"/>
      <c r="H36225" s="103"/>
      <c r="AD36225" s="99"/>
      <c r="AF36225" s="46"/>
      <c r="AM36225" s="121"/>
      <c r="AO36225" s="46"/>
    </row>
    <row r="36226" spans="1:41" s="60" customFormat="1" hidden="1" x14ac:dyDescent="0.35">
      <c r="A36226" s="46"/>
      <c r="H36226" s="103"/>
      <c r="AD36226" s="99"/>
      <c r="AF36226" s="46"/>
      <c r="AM36226" s="121"/>
      <c r="AO36226" s="46"/>
    </row>
    <row r="36227" spans="1:41" s="60" customFormat="1" hidden="1" x14ac:dyDescent="0.35">
      <c r="A36227" s="46"/>
      <c r="H36227" s="103"/>
      <c r="AD36227" s="99"/>
      <c r="AF36227" s="46"/>
      <c r="AM36227" s="121"/>
      <c r="AO36227" s="46"/>
    </row>
    <row r="36228" spans="1:41" s="60" customFormat="1" hidden="1" x14ac:dyDescent="0.35">
      <c r="A36228" s="46"/>
      <c r="H36228" s="103"/>
      <c r="AD36228" s="99"/>
      <c r="AF36228" s="46"/>
      <c r="AM36228" s="121"/>
      <c r="AO36228" s="46"/>
    </row>
    <row r="36229" spans="1:41" s="60" customFormat="1" hidden="1" x14ac:dyDescent="0.35">
      <c r="A36229" s="46"/>
      <c r="H36229" s="103"/>
      <c r="AD36229" s="99"/>
      <c r="AF36229" s="46"/>
      <c r="AM36229" s="121"/>
      <c r="AO36229" s="46"/>
    </row>
    <row r="36230" spans="1:41" s="60" customFormat="1" hidden="1" x14ac:dyDescent="0.35">
      <c r="A36230" s="46"/>
      <c r="H36230" s="103"/>
      <c r="AD36230" s="99"/>
      <c r="AF36230" s="46"/>
      <c r="AM36230" s="121"/>
      <c r="AO36230" s="46"/>
    </row>
    <row r="36231" spans="1:41" s="60" customFormat="1" hidden="1" x14ac:dyDescent="0.35">
      <c r="A36231" s="46"/>
      <c r="H36231" s="103"/>
      <c r="AD36231" s="99"/>
      <c r="AF36231" s="46"/>
      <c r="AM36231" s="121"/>
      <c r="AO36231" s="46"/>
    </row>
    <row r="36232" spans="1:41" s="60" customFormat="1" hidden="1" x14ac:dyDescent="0.35">
      <c r="A36232" s="46"/>
      <c r="H36232" s="103"/>
      <c r="AD36232" s="99"/>
      <c r="AF36232" s="46"/>
      <c r="AM36232" s="121"/>
      <c r="AO36232" s="46"/>
    </row>
    <row r="36233" spans="1:41" s="60" customFormat="1" hidden="1" x14ac:dyDescent="0.35">
      <c r="A36233" s="46"/>
      <c r="H36233" s="103"/>
      <c r="AD36233" s="99"/>
      <c r="AF36233" s="46"/>
      <c r="AM36233" s="121"/>
      <c r="AO36233" s="46"/>
    </row>
    <row r="36234" spans="1:41" s="60" customFormat="1" hidden="1" x14ac:dyDescent="0.35">
      <c r="A36234" s="46"/>
      <c r="H36234" s="103"/>
      <c r="AD36234" s="99"/>
      <c r="AF36234" s="46"/>
      <c r="AM36234" s="121"/>
      <c r="AO36234" s="46"/>
    </row>
    <row r="36235" spans="1:41" s="60" customFormat="1" hidden="1" x14ac:dyDescent="0.35">
      <c r="A36235" s="46"/>
      <c r="H36235" s="103"/>
      <c r="AD36235" s="99"/>
      <c r="AF36235" s="46"/>
      <c r="AM36235" s="121"/>
      <c r="AO36235" s="46"/>
    </row>
    <row r="36236" spans="1:41" s="60" customFormat="1" hidden="1" x14ac:dyDescent="0.35">
      <c r="A36236" s="46"/>
      <c r="H36236" s="103"/>
      <c r="AD36236" s="99"/>
      <c r="AF36236" s="46"/>
      <c r="AM36236" s="121"/>
      <c r="AO36236" s="46"/>
    </row>
    <row r="36237" spans="1:41" s="60" customFormat="1" hidden="1" x14ac:dyDescent="0.35">
      <c r="A36237" s="46"/>
      <c r="H36237" s="103"/>
      <c r="AD36237" s="99"/>
      <c r="AF36237" s="46"/>
      <c r="AM36237" s="121"/>
      <c r="AO36237" s="46"/>
    </row>
    <row r="36238" spans="1:41" s="60" customFormat="1" hidden="1" x14ac:dyDescent="0.35">
      <c r="A36238" s="46"/>
      <c r="H36238" s="103"/>
      <c r="AD36238" s="99"/>
      <c r="AF36238" s="46"/>
      <c r="AM36238" s="121"/>
      <c r="AO36238" s="46"/>
    </row>
    <row r="36239" spans="1:41" s="60" customFormat="1" hidden="1" x14ac:dyDescent="0.35">
      <c r="A36239" s="46"/>
      <c r="H36239" s="103"/>
      <c r="AD36239" s="99"/>
      <c r="AF36239" s="46"/>
      <c r="AM36239" s="121"/>
      <c r="AO36239" s="46"/>
    </row>
    <row r="36240" spans="1:41" s="60" customFormat="1" hidden="1" x14ac:dyDescent="0.35">
      <c r="A36240" s="46"/>
      <c r="H36240" s="103"/>
      <c r="AD36240" s="99"/>
      <c r="AF36240" s="46"/>
      <c r="AM36240" s="121"/>
      <c r="AO36240" s="46"/>
    </row>
    <row r="36241" spans="1:41" s="60" customFormat="1" hidden="1" x14ac:dyDescent="0.35">
      <c r="A36241" s="46"/>
      <c r="H36241" s="103"/>
      <c r="AD36241" s="99"/>
      <c r="AF36241" s="46"/>
      <c r="AM36241" s="121"/>
      <c r="AO36241" s="46"/>
    </row>
    <row r="36242" spans="1:41" s="60" customFormat="1" hidden="1" x14ac:dyDescent="0.35">
      <c r="A36242" s="46"/>
      <c r="H36242" s="103"/>
      <c r="AD36242" s="99"/>
      <c r="AF36242" s="46"/>
      <c r="AM36242" s="121"/>
      <c r="AO36242" s="46"/>
    </row>
    <row r="36243" spans="1:41" s="60" customFormat="1" hidden="1" x14ac:dyDescent="0.35">
      <c r="A36243" s="46"/>
      <c r="H36243" s="103"/>
      <c r="AD36243" s="99"/>
      <c r="AF36243" s="46"/>
      <c r="AM36243" s="121"/>
      <c r="AO36243" s="46"/>
    </row>
    <row r="36244" spans="1:41" s="60" customFormat="1" hidden="1" x14ac:dyDescent="0.35">
      <c r="A36244" s="46"/>
      <c r="H36244" s="103"/>
      <c r="AD36244" s="99"/>
      <c r="AF36244" s="46"/>
      <c r="AM36244" s="121"/>
      <c r="AO36244" s="46"/>
    </row>
    <row r="36245" spans="1:41" s="60" customFormat="1" hidden="1" x14ac:dyDescent="0.35">
      <c r="A36245" s="46"/>
      <c r="H36245" s="103"/>
      <c r="AD36245" s="99"/>
      <c r="AF36245" s="46"/>
      <c r="AM36245" s="121"/>
      <c r="AO36245" s="46"/>
    </row>
    <row r="36246" spans="1:41" s="60" customFormat="1" hidden="1" x14ac:dyDescent="0.35">
      <c r="A36246" s="46"/>
      <c r="H36246" s="103"/>
      <c r="AD36246" s="99"/>
      <c r="AF36246" s="46"/>
      <c r="AM36246" s="121"/>
      <c r="AO36246" s="46"/>
    </row>
    <row r="36247" spans="1:41" s="60" customFormat="1" hidden="1" x14ac:dyDescent="0.35">
      <c r="A36247" s="46"/>
      <c r="H36247" s="103"/>
      <c r="AD36247" s="99"/>
      <c r="AF36247" s="46"/>
      <c r="AM36247" s="121"/>
      <c r="AO36247" s="46"/>
    </row>
    <row r="36248" spans="1:41" s="60" customFormat="1" hidden="1" x14ac:dyDescent="0.35">
      <c r="A36248" s="46"/>
      <c r="H36248" s="103"/>
      <c r="AD36248" s="99"/>
      <c r="AF36248" s="46"/>
      <c r="AM36248" s="121"/>
      <c r="AO36248" s="46"/>
    </row>
    <row r="36249" spans="1:41" s="60" customFormat="1" hidden="1" x14ac:dyDescent="0.35">
      <c r="A36249" s="46"/>
      <c r="H36249" s="103"/>
      <c r="AD36249" s="99"/>
      <c r="AF36249" s="46"/>
      <c r="AM36249" s="121"/>
      <c r="AO36249" s="46"/>
    </row>
    <row r="36250" spans="1:41" s="60" customFormat="1" hidden="1" x14ac:dyDescent="0.35">
      <c r="A36250" s="46"/>
      <c r="H36250" s="103"/>
      <c r="AD36250" s="99"/>
      <c r="AF36250" s="46"/>
      <c r="AM36250" s="121"/>
      <c r="AO36250" s="46"/>
    </row>
    <row r="36251" spans="1:41" s="60" customFormat="1" hidden="1" x14ac:dyDescent="0.35">
      <c r="A36251" s="46"/>
      <c r="H36251" s="103"/>
      <c r="AD36251" s="99"/>
      <c r="AF36251" s="46"/>
      <c r="AM36251" s="121"/>
      <c r="AO36251" s="46"/>
    </row>
    <row r="36252" spans="1:41" s="60" customFormat="1" hidden="1" x14ac:dyDescent="0.35">
      <c r="A36252" s="46"/>
      <c r="H36252" s="103"/>
      <c r="AD36252" s="99"/>
      <c r="AF36252" s="46"/>
      <c r="AM36252" s="121"/>
      <c r="AO36252" s="46"/>
    </row>
    <row r="36253" spans="1:41" s="60" customFormat="1" hidden="1" x14ac:dyDescent="0.35">
      <c r="A36253" s="46"/>
      <c r="H36253" s="103"/>
      <c r="AD36253" s="99"/>
      <c r="AF36253" s="46"/>
      <c r="AM36253" s="121"/>
      <c r="AO36253" s="46"/>
    </row>
    <row r="36254" spans="1:41" s="60" customFormat="1" hidden="1" x14ac:dyDescent="0.35">
      <c r="A36254" s="46"/>
      <c r="H36254" s="103"/>
      <c r="AD36254" s="99"/>
      <c r="AF36254" s="46"/>
      <c r="AM36254" s="121"/>
      <c r="AO36254" s="46"/>
    </row>
    <row r="36255" spans="1:41" s="60" customFormat="1" hidden="1" x14ac:dyDescent="0.35">
      <c r="A36255" s="46"/>
      <c r="H36255" s="103"/>
      <c r="AD36255" s="99"/>
      <c r="AF36255" s="46"/>
      <c r="AM36255" s="121"/>
      <c r="AO36255" s="46"/>
    </row>
    <row r="36256" spans="1:41" s="60" customFormat="1" hidden="1" x14ac:dyDescent="0.35">
      <c r="A36256" s="46"/>
      <c r="H36256" s="103"/>
      <c r="AD36256" s="99"/>
      <c r="AF36256" s="46"/>
      <c r="AM36256" s="121"/>
      <c r="AO36256" s="46"/>
    </row>
    <row r="36257" spans="1:41" s="60" customFormat="1" hidden="1" x14ac:dyDescent="0.35">
      <c r="A36257" s="46"/>
      <c r="H36257" s="103"/>
      <c r="AD36257" s="99"/>
      <c r="AF36257" s="46"/>
      <c r="AM36257" s="121"/>
      <c r="AO36257" s="46"/>
    </row>
    <row r="36258" spans="1:41" s="60" customFormat="1" hidden="1" x14ac:dyDescent="0.35">
      <c r="A36258" s="46"/>
      <c r="H36258" s="103"/>
      <c r="AD36258" s="99"/>
      <c r="AF36258" s="46"/>
      <c r="AM36258" s="121"/>
      <c r="AO36258" s="46"/>
    </row>
    <row r="36259" spans="1:41" s="60" customFormat="1" hidden="1" x14ac:dyDescent="0.35">
      <c r="A36259" s="46"/>
      <c r="H36259" s="103"/>
      <c r="AD36259" s="99"/>
      <c r="AF36259" s="46"/>
      <c r="AM36259" s="121"/>
      <c r="AO36259" s="46"/>
    </row>
    <row r="36260" spans="1:41" s="60" customFormat="1" hidden="1" x14ac:dyDescent="0.35">
      <c r="A36260" s="46"/>
      <c r="H36260" s="103"/>
      <c r="AD36260" s="99"/>
      <c r="AF36260" s="46"/>
      <c r="AM36260" s="121"/>
      <c r="AO36260" s="46"/>
    </row>
    <row r="36261" spans="1:41" s="60" customFormat="1" hidden="1" x14ac:dyDescent="0.35">
      <c r="A36261" s="46"/>
      <c r="H36261" s="103"/>
      <c r="AD36261" s="99"/>
      <c r="AF36261" s="46"/>
      <c r="AM36261" s="121"/>
      <c r="AO36261" s="46"/>
    </row>
    <row r="36262" spans="1:41" s="60" customFormat="1" hidden="1" x14ac:dyDescent="0.35">
      <c r="A36262" s="46"/>
      <c r="H36262" s="103"/>
      <c r="AD36262" s="99"/>
      <c r="AF36262" s="46"/>
      <c r="AM36262" s="121"/>
      <c r="AO36262" s="46"/>
    </row>
    <row r="36263" spans="1:41" s="60" customFormat="1" hidden="1" x14ac:dyDescent="0.35">
      <c r="A36263" s="46"/>
      <c r="H36263" s="103"/>
      <c r="AD36263" s="99"/>
      <c r="AF36263" s="46"/>
      <c r="AM36263" s="121"/>
      <c r="AO36263" s="46"/>
    </row>
    <row r="36264" spans="1:41" s="60" customFormat="1" hidden="1" x14ac:dyDescent="0.35">
      <c r="A36264" s="46"/>
      <c r="H36264" s="103"/>
      <c r="AD36264" s="99"/>
      <c r="AF36264" s="46"/>
      <c r="AM36264" s="121"/>
      <c r="AO36264" s="46"/>
    </row>
    <row r="36265" spans="1:41" s="60" customFormat="1" hidden="1" x14ac:dyDescent="0.35">
      <c r="A36265" s="46"/>
      <c r="H36265" s="103"/>
      <c r="AD36265" s="99"/>
      <c r="AF36265" s="46"/>
      <c r="AM36265" s="121"/>
      <c r="AO36265" s="46"/>
    </row>
    <row r="36266" spans="1:41" s="60" customFormat="1" hidden="1" x14ac:dyDescent="0.35">
      <c r="A36266" s="46"/>
      <c r="H36266" s="103"/>
      <c r="AD36266" s="99"/>
      <c r="AF36266" s="46"/>
      <c r="AM36266" s="121"/>
      <c r="AO36266" s="46"/>
    </row>
    <row r="36267" spans="1:41" s="60" customFormat="1" hidden="1" x14ac:dyDescent="0.35">
      <c r="A36267" s="46"/>
      <c r="H36267" s="103"/>
      <c r="AD36267" s="99"/>
      <c r="AF36267" s="46"/>
      <c r="AM36267" s="121"/>
      <c r="AO36267" s="46"/>
    </row>
    <row r="36268" spans="1:41" s="60" customFormat="1" hidden="1" x14ac:dyDescent="0.35">
      <c r="A36268" s="46"/>
      <c r="H36268" s="103"/>
      <c r="AD36268" s="99"/>
      <c r="AF36268" s="46"/>
      <c r="AM36268" s="121"/>
      <c r="AO36268" s="46"/>
    </row>
    <row r="36269" spans="1:41" s="60" customFormat="1" hidden="1" x14ac:dyDescent="0.35">
      <c r="A36269" s="46"/>
      <c r="H36269" s="103"/>
      <c r="AD36269" s="99"/>
      <c r="AF36269" s="46"/>
      <c r="AM36269" s="121"/>
      <c r="AO36269" s="46"/>
    </row>
    <row r="36270" spans="1:41" s="60" customFormat="1" hidden="1" x14ac:dyDescent="0.35">
      <c r="A36270" s="46"/>
      <c r="H36270" s="103"/>
      <c r="AD36270" s="99"/>
      <c r="AF36270" s="46"/>
      <c r="AM36270" s="121"/>
      <c r="AO36270" s="46"/>
    </row>
    <row r="36271" spans="1:41" s="60" customFormat="1" hidden="1" x14ac:dyDescent="0.35">
      <c r="A36271" s="46"/>
      <c r="H36271" s="103"/>
      <c r="AD36271" s="99"/>
      <c r="AF36271" s="46"/>
      <c r="AM36271" s="121"/>
      <c r="AO36271" s="46"/>
    </row>
    <row r="36272" spans="1:41" s="60" customFormat="1" hidden="1" x14ac:dyDescent="0.35">
      <c r="A36272" s="46"/>
      <c r="H36272" s="103"/>
      <c r="AD36272" s="99"/>
      <c r="AF36272" s="46"/>
      <c r="AM36272" s="121"/>
      <c r="AO36272" s="46"/>
    </row>
    <row r="36273" spans="1:41" s="60" customFormat="1" hidden="1" x14ac:dyDescent="0.35">
      <c r="A36273" s="46"/>
      <c r="H36273" s="103"/>
      <c r="AD36273" s="99"/>
      <c r="AF36273" s="46"/>
      <c r="AM36273" s="121"/>
      <c r="AO36273" s="46"/>
    </row>
    <row r="36274" spans="1:41" s="60" customFormat="1" hidden="1" x14ac:dyDescent="0.35">
      <c r="A36274" s="46"/>
      <c r="H36274" s="103"/>
      <c r="AD36274" s="99"/>
      <c r="AF36274" s="46"/>
      <c r="AM36274" s="121"/>
      <c r="AO36274" s="46"/>
    </row>
    <row r="36275" spans="1:41" s="60" customFormat="1" hidden="1" x14ac:dyDescent="0.35">
      <c r="A36275" s="46"/>
      <c r="H36275" s="103"/>
      <c r="AD36275" s="99"/>
      <c r="AF36275" s="46"/>
      <c r="AM36275" s="121"/>
      <c r="AO36275" s="46"/>
    </row>
    <row r="36276" spans="1:41" s="60" customFormat="1" hidden="1" x14ac:dyDescent="0.35">
      <c r="A36276" s="46"/>
      <c r="H36276" s="103"/>
      <c r="AD36276" s="99"/>
      <c r="AF36276" s="46"/>
      <c r="AM36276" s="121"/>
      <c r="AO36276" s="46"/>
    </row>
    <row r="36277" spans="1:41" s="60" customFormat="1" hidden="1" x14ac:dyDescent="0.35">
      <c r="A36277" s="46"/>
      <c r="H36277" s="103"/>
      <c r="AD36277" s="99"/>
      <c r="AF36277" s="46"/>
      <c r="AM36277" s="121"/>
      <c r="AO36277" s="46"/>
    </row>
    <row r="36278" spans="1:41" s="60" customFormat="1" hidden="1" x14ac:dyDescent="0.35">
      <c r="A36278" s="46"/>
      <c r="H36278" s="103"/>
      <c r="AD36278" s="99"/>
      <c r="AF36278" s="46"/>
      <c r="AM36278" s="121"/>
      <c r="AO36278" s="46"/>
    </row>
    <row r="36279" spans="1:41" s="60" customFormat="1" hidden="1" x14ac:dyDescent="0.35">
      <c r="A36279" s="46"/>
      <c r="H36279" s="103"/>
      <c r="AD36279" s="99"/>
      <c r="AF36279" s="46"/>
      <c r="AM36279" s="121"/>
      <c r="AO36279" s="46"/>
    </row>
    <row r="36280" spans="1:41" s="60" customFormat="1" hidden="1" x14ac:dyDescent="0.35">
      <c r="A36280" s="46"/>
      <c r="H36280" s="103"/>
      <c r="AD36280" s="99"/>
      <c r="AF36280" s="46"/>
      <c r="AM36280" s="121"/>
      <c r="AO36280" s="46"/>
    </row>
    <row r="36281" spans="1:41" s="60" customFormat="1" hidden="1" x14ac:dyDescent="0.35">
      <c r="A36281" s="46"/>
      <c r="H36281" s="103"/>
      <c r="AD36281" s="99"/>
      <c r="AF36281" s="46"/>
      <c r="AM36281" s="121"/>
      <c r="AO36281" s="46"/>
    </row>
    <row r="36282" spans="1:41" s="60" customFormat="1" hidden="1" x14ac:dyDescent="0.35">
      <c r="A36282" s="46"/>
      <c r="H36282" s="103"/>
      <c r="AD36282" s="99"/>
      <c r="AF36282" s="46"/>
      <c r="AM36282" s="121"/>
      <c r="AO36282" s="46"/>
    </row>
    <row r="36283" spans="1:41" s="60" customFormat="1" hidden="1" x14ac:dyDescent="0.35">
      <c r="A36283" s="46"/>
      <c r="H36283" s="103"/>
      <c r="AD36283" s="99"/>
      <c r="AF36283" s="46"/>
      <c r="AM36283" s="121"/>
      <c r="AO36283" s="46"/>
    </row>
    <row r="36284" spans="1:41" s="60" customFormat="1" hidden="1" x14ac:dyDescent="0.35">
      <c r="A36284" s="46"/>
      <c r="H36284" s="103"/>
      <c r="AD36284" s="99"/>
      <c r="AF36284" s="46"/>
      <c r="AM36284" s="121"/>
      <c r="AO36284" s="46"/>
    </row>
    <row r="36285" spans="1:41" s="60" customFormat="1" hidden="1" x14ac:dyDescent="0.35">
      <c r="A36285" s="46"/>
      <c r="H36285" s="103"/>
      <c r="AD36285" s="99"/>
      <c r="AF36285" s="46"/>
      <c r="AM36285" s="121"/>
      <c r="AO36285" s="46"/>
    </row>
    <row r="36286" spans="1:41" s="60" customFormat="1" hidden="1" x14ac:dyDescent="0.35">
      <c r="A36286" s="46"/>
      <c r="H36286" s="103"/>
      <c r="AD36286" s="99"/>
      <c r="AF36286" s="46"/>
      <c r="AM36286" s="121"/>
      <c r="AO36286" s="46"/>
    </row>
    <row r="36287" spans="1:41" s="60" customFormat="1" hidden="1" x14ac:dyDescent="0.35">
      <c r="A36287" s="46"/>
      <c r="H36287" s="103"/>
      <c r="AD36287" s="99"/>
      <c r="AF36287" s="46"/>
      <c r="AM36287" s="121"/>
      <c r="AO36287" s="46"/>
    </row>
    <row r="36288" spans="1:41" s="60" customFormat="1" hidden="1" x14ac:dyDescent="0.35">
      <c r="A36288" s="46"/>
      <c r="H36288" s="103"/>
      <c r="AD36288" s="99"/>
      <c r="AF36288" s="46"/>
      <c r="AM36288" s="121"/>
      <c r="AO36288" s="46"/>
    </row>
    <row r="36289" spans="1:41" s="60" customFormat="1" hidden="1" x14ac:dyDescent="0.35">
      <c r="A36289" s="46"/>
      <c r="H36289" s="103"/>
      <c r="AD36289" s="99"/>
      <c r="AF36289" s="46"/>
      <c r="AM36289" s="121"/>
      <c r="AO36289" s="46"/>
    </row>
    <row r="36290" spans="1:41" s="60" customFormat="1" hidden="1" x14ac:dyDescent="0.35">
      <c r="A36290" s="46"/>
      <c r="H36290" s="103"/>
      <c r="AD36290" s="99"/>
      <c r="AF36290" s="46"/>
      <c r="AM36290" s="121"/>
      <c r="AO36290" s="46"/>
    </row>
    <row r="36291" spans="1:41" s="60" customFormat="1" hidden="1" x14ac:dyDescent="0.35">
      <c r="A36291" s="46"/>
      <c r="H36291" s="103"/>
      <c r="AD36291" s="99"/>
      <c r="AF36291" s="46"/>
      <c r="AM36291" s="121"/>
      <c r="AO36291" s="46"/>
    </row>
    <row r="36292" spans="1:41" s="60" customFormat="1" hidden="1" x14ac:dyDescent="0.35">
      <c r="A36292" s="46"/>
      <c r="H36292" s="103"/>
      <c r="AD36292" s="99"/>
      <c r="AF36292" s="46"/>
      <c r="AM36292" s="121"/>
      <c r="AO36292" s="46"/>
    </row>
    <row r="36293" spans="1:41" s="60" customFormat="1" hidden="1" x14ac:dyDescent="0.35">
      <c r="A36293" s="46"/>
      <c r="H36293" s="103"/>
      <c r="AD36293" s="99"/>
      <c r="AF36293" s="46"/>
      <c r="AM36293" s="121"/>
      <c r="AO36293" s="46"/>
    </row>
    <row r="36294" spans="1:41" s="60" customFormat="1" hidden="1" x14ac:dyDescent="0.35">
      <c r="A36294" s="46"/>
      <c r="H36294" s="103"/>
      <c r="AD36294" s="99"/>
      <c r="AF36294" s="46"/>
      <c r="AM36294" s="121"/>
      <c r="AO36294" s="46"/>
    </row>
    <row r="36295" spans="1:41" s="60" customFormat="1" hidden="1" x14ac:dyDescent="0.35">
      <c r="A36295" s="46"/>
      <c r="H36295" s="103"/>
      <c r="AD36295" s="99"/>
      <c r="AF36295" s="46"/>
      <c r="AM36295" s="121"/>
      <c r="AO36295" s="46"/>
    </row>
    <row r="36296" spans="1:41" s="60" customFormat="1" hidden="1" x14ac:dyDescent="0.35">
      <c r="A36296" s="46"/>
      <c r="H36296" s="103"/>
      <c r="AD36296" s="99"/>
      <c r="AF36296" s="46"/>
      <c r="AM36296" s="121"/>
      <c r="AO36296" s="46"/>
    </row>
    <row r="36297" spans="1:41" s="60" customFormat="1" hidden="1" x14ac:dyDescent="0.35">
      <c r="A36297" s="46"/>
      <c r="H36297" s="103"/>
      <c r="AD36297" s="99"/>
      <c r="AF36297" s="46"/>
      <c r="AM36297" s="121"/>
      <c r="AO36297" s="46"/>
    </row>
    <row r="36298" spans="1:41" s="60" customFormat="1" hidden="1" x14ac:dyDescent="0.35">
      <c r="A36298" s="46"/>
      <c r="H36298" s="103"/>
      <c r="AD36298" s="99"/>
      <c r="AF36298" s="46"/>
      <c r="AM36298" s="121"/>
      <c r="AO36298" s="46"/>
    </row>
    <row r="36299" spans="1:41" s="60" customFormat="1" hidden="1" x14ac:dyDescent="0.35">
      <c r="A36299" s="46"/>
      <c r="H36299" s="103"/>
      <c r="AD36299" s="99"/>
      <c r="AF36299" s="46"/>
      <c r="AM36299" s="121"/>
      <c r="AO36299" s="46"/>
    </row>
    <row r="36300" spans="1:41" s="60" customFormat="1" hidden="1" x14ac:dyDescent="0.35">
      <c r="A36300" s="46"/>
      <c r="H36300" s="103"/>
      <c r="AD36300" s="99"/>
      <c r="AF36300" s="46"/>
      <c r="AM36300" s="121"/>
      <c r="AO36300" s="46"/>
    </row>
    <row r="36301" spans="1:41" s="60" customFormat="1" hidden="1" x14ac:dyDescent="0.35">
      <c r="A36301" s="46"/>
      <c r="H36301" s="103"/>
      <c r="AD36301" s="99"/>
      <c r="AF36301" s="46"/>
      <c r="AM36301" s="121"/>
      <c r="AO36301" s="46"/>
    </row>
    <row r="36302" spans="1:41" s="60" customFormat="1" hidden="1" x14ac:dyDescent="0.35">
      <c r="A36302" s="46"/>
      <c r="H36302" s="103"/>
      <c r="AD36302" s="99"/>
      <c r="AF36302" s="46"/>
      <c r="AM36302" s="121"/>
      <c r="AO36302" s="46"/>
    </row>
    <row r="36303" spans="1:41" s="60" customFormat="1" hidden="1" x14ac:dyDescent="0.35">
      <c r="A36303" s="46"/>
      <c r="H36303" s="103"/>
      <c r="AD36303" s="99"/>
      <c r="AF36303" s="46"/>
      <c r="AM36303" s="121"/>
      <c r="AO36303" s="46"/>
    </row>
    <row r="36304" spans="1:41" s="60" customFormat="1" hidden="1" x14ac:dyDescent="0.35">
      <c r="A36304" s="46"/>
      <c r="H36304" s="103"/>
      <c r="AD36304" s="99"/>
      <c r="AF36304" s="46"/>
      <c r="AM36304" s="121"/>
      <c r="AO36304" s="46"/>
    </row>
    <row r="36305" spans="1:41" s="60" customFormat="1" hidden="1" x14ac:dyDescent="0.35">
      <c r="A36305" s="46"/>
      <c r="H36305" s="103"/>
      <c r="AD36305" s="99"/>
      <c r="AF36305" s="46"/>
      <c r="AM36305" s="121"/>
      <c r="AO36305" s="46"/>
    </row>
    <row r="36306" spans="1:41" s="60" customFormat="1" hidden="1" x14ac:dyDescent="0.35">
      <c r="A36306" s="46"/>
      <c r="H36306" s="103"/>
      <c r="AD36306" s="99"/>
      <c r="AF36306" s="46"/>
      <c r="AM36306" s="121"/>
      <c r="AO36306" s="46"/>
    </row>
    <row r="36307" spans="1:41" s="60" customFormat="1" hidden="1" x14ac:dyDescent="0.35">
      <c r="A36307" s="46"/>
      <c r="H36307" s="103"/>
      <c r="AD36307" s="99"/>
      <c r="AF36307" s="46"/>
      <c r="AM36307" s="121"/>
      <c r="AO36307" s="46"/>
    </row>
    <row r="36308" spans="1:41" s="60" customFormat="1" hidden="1" x14ac:dyDescent="0.35">
      <c r="A36308" s="46"/>
      <c r="H36308" s="103"/>
      <c r="AD36308" s="99"/>
      <c r="AF36308" s="46"/>
      <c r="AM36308" s="121"/>
      <c r="AO36308" s="46"/>
    </row>
    <row r="36309" spans="1:41" s="60" customFormat="1" hidden="1" x14ac:dyDescent="0.35">
      <c r="A36309" s="46"/>
      <c r="H36309" s="103"/>
      <c r="AD36309" s="99"/>
      <c r="AF36309" s="46"/>
      <c r="AM36309" s="121"/>
      <c r="AO36309" s="46"/>
    </row>
    <row r="36310" spans="1:41" s="60" customFormat="1" hidden="1" x14ac:dyDescent="0.35">
      <c r="A36310" s="46"/>
      <c r="H36310" s="103"/>
      <c r="AD36310" s="99"/>
      <c r="AF36310" s="46"/>
      <c r="AM36310" s="121"/>
      <c r="AO36310" s="46"/>
    </row>
    <row r="36311" spans="1:41" s="60" customFormat="1" hidden="1" x14ac:dyDescent="0.35">
      <c r="A36311" s="46"/>
      <c r="H36311" s="103"/>
      <c r="AD36311" s="99"/>
      <c r="AF36311" s="46"/>
      <c r="AM36311" s="121"/>
      <c r="AO36311" s="46"/>
    </row>
    <row r="36312" spans="1:41" s="60" customFormat="1" hidden="1" x14ac:dyDescent="0.35">
      <c r="A36312" s="46"/>
      <c r="H36312" s="103"/>
      <c r="AD36312" s="99"/>
      <c r="AF36312" s="46"/>
      <c r="AM36312" s="121"/>
      <c r="AO36312" s="46"/>
    </row>
    <row r="36313" spans="1:41" s="60" customFormat="1" hidden="1" x14ac:dyDescent="0.35">
      <c r="A36313" s="46"/>
      <c r="H36313" s="103"/>
      <c r="AD36313" s="99"/>
      <c r="AF36313" s="46"/>
      <c r="AM36313" s="121"/>
      <c r="AO36313" s="46"/>
    </row>
    <row r="36314" spans="1:41" s="60" customFormat="1" hidden="1" x14ac:dyDescent="0.35">
      <c r="A36314" s="46"/>
      <c r="H36314" s="103"/>
      <c r="AD36314" s="99"/>
      <c r="AF36314" s="46"/>
      <c r="AM36314" s="121"/>
      <c r="AO36314" s="46"/>
    </row>
    <row r="36315" spans="1:41" s="60" customFormat="1" hidden="1" x14ac:dyDescent="0.35">
      <c r="A36315" s="46"/>
      <c r="H36315" s="103"/>
      <c r="AD36315" s="99"/>
      <c r="AF36315" s="46"/>
      <c r="AM36315" s="121"/>
      <c r="AO36315" s="46"/>
    </row>
    <row r="36316" spans="1:41" s="60" customFormat="1" hidden="1" x14ac:dyDescent="0.35">
      <c r="A36316" s="46"/>
      <c r="H36316" s="103"/>
      <c r="AD36316" s="99"/>
      <c r="AF36316" s="46"/>
      <c r="AM36316" s="121"/>
      <c r="AO36316" s="46"/>
    </row>
    <row r="36317" spans="1:41" s="60" customFormat="1" hidden="1" x14ac:dyDescent="0.35">
      <c r="A36317" s="46"/>
      <c r="H36317" s="103"/>
      <c r="AD36317" s="99"/>
      <c r="AF36317" s="46"/>
      <c r="AM36317" s="121"/>
      <c r="AO36317" s="46"/>
    </row>
    <row r="36318" spans="1:41" s="60" customFormat="1" hidden="1" x14ac:dyDescent="0.35">
      <c r="A36318" s="46"/>
      <c r="H36318" s="103"/>
      <c r="AD36318" s="99"/>
      <c r="AF36318" s="46"/>
      <c r="AM36318" s="121"/>
      <c r="AO36318" s="46"/>
    </row>
    <row r="36319" spans="1:41" s="60" customFormat="1" hidden="1" x14ac:dyDescent="0.35">
      <c r="A36319" s="46"/>
      <c r="H36319" s="103"/>
      <c r="AD36319" s="99"/>
      <c r="AF36319" s="46"/>
      <c r="AM36319" s="121"/>
      <c r="AO36319" s="46"/>
    </row>
    <row r="36320" spans="1:41" s="60" customFormat="1" hidden="1" x14ac:dyDescent="0.35">
      <c r="A36320" s="46"/>
      <c r="H36320" s="103"/>
      <c r="AD36320" s="99"/>
      <c r="AF36320" s="46"/>
      <c r="AM36320" s="121"/>
      <c r="AO36320" s="46"/>
    </row>
    <row r="36321" spans="1:41" s="60" customFormat="1" hidden="1" x14ac:dyDescent="0.35">
      <c r="A36321" s="46"/>
      <c r="H36321" s="103"/>
      <c r="AD36321" s="99"/>
      <c r="AF36321" s="46"/>
      <c r="AM36321" s="121"/>
      <c r="AO36321" s="46"/>
    </row>
    <row r="36322" spans="1:41" s="60" customFormat="1" hidden="1" x14ac:dyDescent="0.35">
      <c r="A36322" s="46"/>
      <c r="H36322" s="103"/>
      <c r="AD36322" s="99"/>
      <c r="AF36322" s="46"/>
      <c r="AM36322" s="121"/>
      <c r="AO36322" s="46"/>
    </row>
    <row r="36323" spans="1:41" s="60" customFormat="1" hidden="1" x14ac:dyDescent="0.35">
      <c r="A36323" s="46"/>
      <c r="H36323" s="103"/>
      <c r="AD36323" s="99"/>
      <c r="AF36323" s="46"/>
      <c r="AM36323" s="121"/>
      <c r="AO36323" s="46"/>
    </row>
    <row r="36324" spans="1:41" s="60" customFormat="1" hidden="1" x14ac:dyDescent="0.35">
      <c r="A36324" s="46"/>
      <c r="H36324" s="103"/>
      <c r="AD36324" s="99"/>
      <c r="AF36324" s="46"/>
      <c r="AM36324" s="121"/>
      <c r="AO36324" s="46"/>
    </row>
    <row r="36325" spans="1:41" s="60" customFormat="1" hidden="1" x14ac:dyDescent="0.35">
      <c r="A36325" s="46"/>
      <c r="H36325" s="103"/>
      <c r="AD36325" s="99"/>
      <c r="AF36325" s="46"/>
      <c r="AM36325" s="121"/>
      <c r="AO36325" s="46"/>
    </row>
    <row r="36326" spans="1:41" s="60" customFormat="1" hidden="1" x14ac:dyDescent="0.35">
      <c r="A36326" s="46"/>
      <c r="H36326" s="103"/>
      <c r="AD36326" s="99"/>
      <c r="AF36326" s="46"/>
      <c r="AM36326" s="121"/>
      <c r="AO36326" s="46"/>
    </row>
    <row r="36327" spans="1:41" s="60" customFormat="1" hidden="1" x14ac:dyDescent="0.35">
      <c r="A36327" s="46"/>
      <c r="H36327" s="103"/>
      <c r="AD36327" s="99"/>
      <c r="AF36327" s="46"/>
      <c r="AM36327" s="121"/>
      <c r="AO36327" s="46"/>
    </row>
    <row r="36328" spans="1:41" s="60" customFormat="1" hidden="1" x14ac:dyDescent="0.35">
      <c r="A36328" s="46"/>
      <c r="H36328" s="103"/>
      <c r="AD36328" s="99"/>
      <c r="AF36328" s="46"/>
      <c r="AM36328" s="121"/>
      <c r="AO36328" s="46"/>
    </row>
    <row r="36329" spans="1:41" s="60" customFormat="1" hidden="1" x14ac:dyDescent="0.35">
      <c r="A36329" s="46"/>
      <c r="H36329" s="103"/>
      <c r="AD36329" s="99"/>
      <c r="AF36329" s="46"/>
      <c r="AM36329" s="121"/>
      <c r="AO36329" s="46"/>
    </row>
    <row r="36330" spans="1:41" s="60" customFormat="1" hidden="1" x14ac:dyDescent="0.35">
      <c r="A36330" s="46"/>
      <c r="H36330" s="103"/>
      <c r="AD36330" s="99"/>
      <c r="AF36330" s="46"/>
      <c r="AM36330" s="121"/>
      <c r="AO36330" s="46"/>
    </row>
    <row r="36331" spans="1:41" s="60" customFormat="1" hidden="1" x14ac:dyDescent="0.35">
      <c r="A36331" s="46"/>
      <c r="H36331" s="103"/>
      <c r="AD36331" s="99"/>
      <c r="AF36331" s="46"/>
      <c r="AM36331" s="121"/>
      <c r="AO36331" s="46"/>
    </row>
    <row r="36332" spans="1:41" s="60" customFormat="1" hidden="1" x14ac:dyDescent="0.35">
      <c r="A36332" s="46"/>
      <c r="H36332" s="103"/>
      <c r="AD36332" s="99"/>
      <c r="AF36332" s="46"/>
      <c r="AM36332" s="121"/>
      <c r="AO36332" s="46"/>
    </row>
    <row r="36333" spans="1:41" s="60" customFormat="1" hidden="1" x14ac:dyDescent="0.35">
      <c r="A36333" s="46"/>
      <c r="H36333" s="103"/>
      <c r="AD36333" s="99"/>
      <c r="AF36333" s="46"/>
      <c r="AM36333" s="121"/>
      <c r="AO36333" s="46"/>
    </row>
    <row r="36334" spans="1:41" s="60" customFormat="1" hidden="1" x14ac:dyDescent="0.35">
      <c r="A36334" s="46"/>
      <c r="H36334" s="103"/>
      <c r="AD36334" s="99"/>
      <c r="AF36334" s="46"/>
      <c r="AM36334" s="121"/>
      <c r="AO36334" s="46"/>
    </row>
    <row r="36335" spans="1:41" s="60" customFormat="1" hidden="1" x14ac:dyDescent="0.35">
      <c r="A36335" s="46"/>
      <c r="H36335" s="103"/>
      <c r="AD36335" s="99"/>
      <c r="AF36335" s="46"/>
      <c r="AM36335" s="121"/>
      <c r="AO36335" s="46"/>
    </row>
    <row r="36336" spans="1:41" s="60" customFormat="1" hidden="1" x14ac:dyDescent="0.35">
      <c r="A36336" s="46"/>
      <c r="H36336" s="103"/>
      <c r="AD36336" s="99"/>
      <c r="AF36336" s="46"/>
      <c r="AM36336" s="121"/>
      <c r="AO36336" s="46"/>
    </row>
    <row r="36337" spans="1:41" s="60" customFormat="1" hidden="1" x14ac:dyDescent="0.35">
      <c r="A36337" s="46"/>
      <c r="H36337" s="103"/>
      <c r="AD36337" s="99"/>
      <c r="AF36337" s="46"/>
      <c r="AM36337" s="121"/>
      <c r="AO36337" s="46"/>
    </row>
    <row r="36338" spans="1:41" s="60" customFormat="1" hidden="1" x14ac:dyDescent="0.35">
      <c r="A36338" s="46"/>
      <c r="H36338" s="103"/>
      <c r="AD36338" s="99"/>
      <c r="AF36338" s="46"/>
      <c r="AM36338" s="121"/>
      <c r="AO36338" s="46"/>
    </row>
    <row r="36339" spans="1:41" s="60" customFormat="1" hidden="1" x14ac:dyDescent="0.35">
      <c r="A36339" s="46"/>
      <c r="H36339" s="103"/>
      <c r="AD36339" s="99"/>
      <c r="AF36339" s="46"/>
      <c r="AM36339" s="121"/>
      <c r="AO36339" s="46"/>
    </row>
    <row r="36340" spans="1:41" s="60" customFormat="1" hidden="1" x14ac:dyDescent="0.35">
      <c r="A36340" s="46"/>
      <c r="H36340" s="103"/>
      <c r="AD36340" s="99"/>
      <c r="AF36340" s="46"/>
      <c r="AM36340" s="121"/>
      <c r="AO36340" s="46"/>
    </row>
    <row r="36341" spans="1:41" s="60" customFormat="1" hidden="1" x14ac:dyDescent="0.35">
      <c r="A36341" s="46"/>
      <c r="H36341" s="103"/>
      <c r="AD36341" s="99"/>
      <c r="AF36341" s="46"/>
      <c r="AM36341" s="121"/>
      <c r="AO36341" s="46"/>
    </row>
    <row r="36342" spans="1:41" s="60" customFormat="1" hidden="1" x14ac:dyDescent="0.35">
      <c r="A36342" s="46"/>
      <c r="H36342" s="103"/>
      <c r="AD36342" s="99"/>
      <c r="AF36342" s="46"/>
      <c r="AM36342" s="121"/>
      <c r="AO36342" s="46"/>
    </row>
    <row r="36343" spans="1:41" s="60" customFormat="1" hidden="1" x14ac:dyDescent="0.35">
      <c r="A36343" s="46"/>
      <c r="H36343" s="103"/>
      <c r="AD36343" s="99"/>
      <c r="AF36343" s="46"/>
      <c r="AM36343" s="121"/>
      <c r="AO36343" s="46"/>
    </row>
    <row r="36344" spans="1:41" s="60" customFormat="1" hidden="1" x14ac:dyDescent="0.35">
      <c r="A36344" s="46"/>
      <c r="H36344" s="103"/>
      <c r="AD36344" s="99"/>
      <c r="AF36344" s="46"/>
      <c r="AM36344" s="121"/>
      <c r="AO36344" s="46"/>
    </row>
    <row r="36345" spans="1:41" s="60" customFormat="1" hidden="1" x14ac:dyDescent="0.35">
      <c r="A36345" s="46"/>
      <c r="H36345" s="103"/>
      <c r="AD36345" s="99"/>
      <c r="AF36345" s="46"/>
      <c r="AM36345" s="121"/>
      <c r="AO36345" s="46"/>
    </row>
    <row r="36346" spans="1:41" s="60" customFormat="1" hidden="1" x14ac:dyDescent="0.35">
      <c r="A36346" s="46"/>
      <c r="H36346" s="103"/>
      <c r="AD36346" s="99"/>
      <c r="AF36346" s="46"/>
      <c r="AM36346" s="121"/>
      <c r="AO36346" s="46"/>
    </row>
    <row r="36347" spans="1:41" s="60" customFormat="1" hidden="1" x14ac:dyDescent="0.35">
      <c r="A36347" s="46"/>
      <c r="H36347" s="103"/>
      <c r="AD36347" s="99"/>
      <c r="AF36347" s="46"/>
      <c r="AM36347" s="121"/>
      <c r="AO36347" s="46"/>
    </row>
    <row r="36348" spans="1:41" s="60" customFormat="1" hidden="1" x14ac:dyDescent="0.35">
      <c r="A36348" s="46"/>
      <c r="H36348" s="103"/>
      <c r="AD36348" s="99"/>
      <c r="AF36348" s="46"/>
      <c r="AM36348" s="121"/>
      <c r="AO36348" s="46"/>
    </row>
    <row r="36349" spans="1:41" s="60" customFormat="1" hidden="1" x14ac:dyDescent="0.35">
      <c r="A36349" s="46"/>
      <c r="H36349" s="103"/>
      <c r="AD36349" s="99"/>
      <c r="AF36349" s="46"/>
      <c r="AM36349" s="121"/>
      <c r="AO36349" s="46"/>
    </row>
    <row r="36350" spans="1:41" s="60" customFormat="1" hidden="1" x14ac:dyDescent="0.35">
      <c r="A36350" s="46"/>
      <c r="H36350" s="103"/>
      <c r="AD36350" s="99"/>
      <c r="AF36350" s="46"/>
      <c r="AM36350" s="121"/>
      <c r="AO36350" s="46"/>
    </row>
    <row r="36351" spans="1:41" s="60" customFormat="1" hidden="1" x14ac:dyDescent="0.35">
      <c r="A36351" s="46"/>
      <c r="H36351" s="103"/>
      <c r="AD36351" s="99"/>
      <c r="AF36351" s="46"/>
      <c r="AM36351" s="121"/>
      <c r="AO36351" s="46"/>
    </row>
    <row r="36352" spans="1:41" s="60" customFormat="1" hidden="1" x14ac:dyDescent="0.35">
      <c r="A36352" s="46"/>
      <c r="H36352" s="103"/>
      <c r="AD36352" s="99"/>
      <c r="AF36352" s="46"/>
      <c r="AM36352" s="121"/>
      <c r="AO36352" s="46"/>
    </row>
    <row r="36353" spans="1:41" s="60" customFormat="1" hidden="1" x14ac:dyDescent="0.35">
      <c r="A36353" s="46"/>
      <c r="H36353" s="103"/>
      <c r="AD36353" s="99"/>
      <c r="AF36353" s="46"/>
      <c r="AM36353" s="121"/>
      <c r="AO36353" s="46"/>
    </row>
    <row r="36354" spans="1:41" s="60" customFormat="1" hidden="1" x14ac:dyDescent="0.35">
      <c r="A36354" s="46"/>
      <c r="H36354" s="103"/>
      <c r="AD36354" s="99"/>
      <c r="AF36354" s="46"/>
      <c r="AM36354" s="121"/>
      <c r="AO36354" s="46"/>
    </row>
    <row r="36355" spans="1:41" s="60" customFormat="1" hidden="1" x14ac:dyDescent="0.35">
      <c r="A36355" s="46"/>
      <c r="H36355" s="103"/>
      <c r="AD36355" s="99"/>
      <c r="AF36355" s="46"/>
      <c r="AM36355" s="121"/>
      <c r="AO36355" s="46"/>
    </row>
    <row r="36356" spans="1:41" s="60" customFormat="1" hidden="1" x14ac:dyDescent="0.35">
      <c r="A36356" s="46"/>
      <c r="H36356" s="103"/>
      <c r="AD36356" s="99"/>
      <c r="AF36356" s="46"/>
      <c r="AM36356" s="121"/>
      <c r="AO36356" s="46"/>
    </row>
    <row r="36357" spans="1:41" s="60" customFormat="1" hidden="1" x14ac:dyDescent="0.35">
      <c r="A36357" s="46"/>
      <c r="H36357" s="103"/>
      <c r="AD36357" s="99"/>
      <c r="AF36357" s="46"/>
      <c r="AM36357" s="121"/>
      <c r="AO36357" s="46"/>
    </row>
    <row r="36358" spans="1:41" s="60" customFormat="1" hidden="1" x14ac:dyDescent="0.35">
      <c r="A36358" s="46"/>
      <c r="H36358" s="103"/>
      <c r="AD36358" s="99"/>
      <c r="AF36358" s="46"/>
      <c r="AM36358" s="121"/>
      <c r="AO36358" s="46"/>
    </row>
    <row r="36359" spans="1:41" s="60" customFormat="1" hidden="1" x14ac:dyDescent="0.35">
      <c r="A36359" s="46"/>
      <c r="H36359" s="103"/>
      <c r="AD36359" s="99"/>
      <c r="AF36359" s="46"/>
      <c r="AM36359" s="121"/>
      <c r="AO36359" s="46"/>
    </row>
    <row r="36360" spans="1:41" s="60" customFormat="1" hidden="1" x14ac:dyDescent="0.35">
      <c r="A36360" s="46"/>
      <c r="H36360" s="103"/>
      <c r="AD36360" s="99"/>
      <c r="AF36360" s="46"/>
      <c r="AM36360" s="121"/>
      <c r="AO36360" s="46"/>
    </row>
    <row r="36361" spans="1:41" s="60" customFormat="1" hidden="1" x14ac:dyDescent="0.35">
      <c r="A36361" s="46"/>
      <c r="H36361" s="103"/>
      <c r="AD36361" s="99"/>
      <c r="AF36361" s="46"/>
      <c r="AM36361" s="121"/>
      <c r="AO36361" s="46"/>
    </row>
    <row r="36362" spans="1:41" s="60" customFormat="1" hidden="1" x14ac:dyDescent="0.35">
      <c r="A36362" s="46"/>
      <c r="H36362" s="103"/>
      <c r="AD36362" s="99"/>
      <c r="AF36362" s="46"/>
      <c r="AM36362" s="121"/>
      <c r="AO36362" s="46"/>
    </row>
    <row r="36363" spans="1:41" s="60" customFormat="1" hidden="1" x14ac:dyDescent="0.35">
      <c r="A36363" s="46"/>
      <c r="H36363" s="103"/>
      <c r="AD36363" s="99"/>
      <c r="AF36363" s="46"/>
      <c r="AM36363" s="121"/>
      <c r="AO36363" s="46"/>
    </row>
    <row r="36364" spans="1:41" s="60" customFormat="1" hidden="1" x14ac:dyDescent="0.35">
      <c r="A36364" s="46"/>
      <c r="H36364" s="103"/>
      <c r="AD36364" s="99"/>
      <c r="AF36364" s="46"/>
      <c r="AM36364" s="121"/>
      <c r="AO36364" s="46"/>
    </row>
    <row r="36365" spans="1:41" s="60" customFormat="1" hidden="1" x14ac:dyDescent="0.35">
      <c r="A36365" s="46"/>
      <c r="H36365" s="103"/>
      <c r="AD36365" s="99"/>
      <c r="AF36365" s="46"/>
      <c r="AM36365" s="121"/>
      <c r="AO36365" s="46"/>
    </row>
    <row r="36366" spans="1:41" s="60" customFormat="1" hidden="1" x14ac:dyDescent="0.35">
      <c r="A36366" s="46"/>
      <c r="H36366" s="103"/>
      <c r="AD36366" s="99"/>
      <c r="AF36366" s="46"/>
      <c r="AM36366" s="121"/>
      <c r="AO36366" s="46"/>
    </row>
    <row r="36367" spans="1:41" s="60" customFormat="1" hidden="1" x14ac:dyDescent="0.35">
      <c r="A36367" s="46"/>
      <c r="H36367" s="103"/>
      <c r="AD36367" s="99"/>
      <c r="AF36367" s="46"/>
      <c r="AM36367" s="121"/>
      <c r="AO36367" s="46"/>
    </row>
    <row r="36368" spans="1:41" s="60" customFormat="1" hidden="1" x14ac:dyDescent="0.35">
      <c r="A36368" s="46"/>
      <c r="H36368" s="103"/>
      <c r="AD36368" s="99"/>
      <c r="AF36368" s="46"/>
      <c r="AM36368" s="121"/>
      <c r="AO36368" s="46"/>
    </row>
    <row r="36369" spans="1:41" s="60" customFormat="1" hidden="1" x14ac:dyDescent="0.35">
      <c r="A36369" s="46"/>
      <c r="H36369" s="103"/>
      <c r="AD36369" s="99"/>
      <c r="AF36369" s="46"/>
      <c r="AM36369" s="121"/>
      <c r="AO36369" s="46"/>
    </row>
    <row r="36370" spans="1:41" s="60" customFormat="1" hidden="1" x14ac:dyDescent="0.35">
      <c r="A36370" s="46"/>
      <c r="H36370" s="103"/>
      <c r="AD36370" s="99"/>
      <c r="AF36370" s="46"/>
      <c r="AM36370" s="121"/>
      <c r="AO36370" s="46"/>
    </row>
    <row r="36371" spans="1:41" s="60" customFormat="1" hidden="1" x14ac:dyDescent="0.35">
      <c r="A36371" s="46"/>
      <c r="H36371" s="103"/>
      <c r="AD36371" s="99"/>
      <c r="AF36371" s="46"/>
      <c r="AM36371" s="121"/>
      <c r="AO36371" s="46"/>
    </row>
    <row r="36372" spans="1:41" s="60" customFormat="1" hidden="1" x14ac:dyDescent="0.35">
      <c r="A36372" s="46"/>
      <c r="H36372" s="103"/>
      <c r="AD36372" s="99"/>
      <c r="AF36372" s="46"/>
      <c r="AM36372" s="121"/>
      <c r="AO36372" s="46"/>
    </row>
    <row r="36373" spans="1:41" s="60" customFormat="1" hidden="1" x14ac:dyDescent="0.35">
      <c r="A36373" s="46"/>
      <c r="H36373" s="103"/>
      <c r="AD36373" s="99"/>
      <c r="AF36373" s="46"/>
      <c r="AM36373" s="121"/>
      <c r="AO36373" s="46"/>
    </row>
    <row r="36374" spans="1:41" s="60" customFormat="1" hidden="1" x14ac:dyDescent="0.35">
      <c r="A36374" s="46"/>
      <c r="H36374" s="103"/>
      <c r="AD36374" s="99"/>
      <c r="AF36374" s="46"/>
      <c r="AM36374" s="121"/>
      <c r="AO36374" s="46"/>
    </row>
    <row r="36375" spans="1:41" s="60" customFormat="1" hidden="1" x14ac:dyDescent="0.35">
      <c r="A36375" s="46"/>
      <c r="H36375" s="103"/>
      <c r="AD36375" s="99"/>
      <c r="AF36375" s="46"/>
      <c r="AM36375" s="121"/>
      <c r="AO36375" s="46"/>
    </row>
    <row r="36376" spans="1:41" s="60" customFormat="1" hidden="1" x14ac:dyDescent="0.35">
      <c r="A36376" s="46"/>
      <c r="H36376" s="103"/>
      <c r="AD36376" s="99"/>
      <c r="AF36376" s="46"/>
      <c r="AM36376" s="121"/>
      <c r="AO36376" s="46"/>
    </row>
    <row r="36377" spans="1:41" s="60" customFormat="1" hidden="1" x14ac:dyDescent="0.35">
      <c r="A36377" s="46"/>
      <c r="H36377" s="103"/>
      <c r="AD36377" s="99"/>
      <c r="AF36377" s="46"/>
      <c r="AM36377" s="121"/>
      <c r="AO36377" s="46"/>
    </row>
    <row r="36378" spans="1:41" s="60" customFormat="1" hidden="1" x14ac:dyDescent="0.35">
      <c r="A36378" s="46"/>
      <c r="H36378" s="103"/>
      <c r="AD36378" s="99"/>
      <c r="AF36378" s="46"/>
      <c r="AM36378" s="121"/>
      <c r="AO36378" s="46"/>
    </row>
    <row r="36379" spans="1:41" s="60" customFormat="1" hidden="1" x14ac:dyDescent="0.35">
      <c r="A36379" s="46"/>
      <c r="H36379" s="103"/>
      <c r="AD36379" s="99"/>
      <c r="AF36379" s="46"/>
      <c r="AM36379" s="121"/>
      <c r="AO36379" s="46"/>
    </row>
    <row r="36380" spans="1:41" s="60" customFormat="1" hidden="1" x14ac:dyDescent="0.35">
      <c r="A36380" s="46"/>
      <c r="H36380" s="103"/>
      <c r="AD36380" s="99"/>
      <c r="AF36380" s="46"/>
      <c r="AM36380" s="121"/>
      <c r="AO36380" s="46"/>
    </row>
    <row r="36381" spans="1:41" s="60" customFormat="1" hidden="1" x14ac:dyDescent="0.35">
      <c r="A36381" s="46"/>
      <c r="H36381" s="103"/>
      <c r="AD36381" s="99"/>
      <c r="AF36381" s="46"/>
      <c r="AM36381" s="121"/>
      <c r="AO36381" s="46"/>
    </row>
    <row r="36382" spans="1:41" s="60" customFormat="1" hidden="1" x14ac:dyDescent="0.35">
      <c r="A36382" s="46"/>
      <c r="H36382" s="103"/>
      <c r="AD36382" s="99"/>
      <c r="AF36382" s="46"/>
      <c r="AM36382" s="121"/>
      <c r="AO36382" s="46"/>
    </row>
    <row r="36383" spans="1:41" s="60" customFormat="1" hidden="1" x14ac:dyDescent="0.35">
      <c r="A36383" s="46"/>
      <c r="H36383" s="103"/>
      <c r="AD36383" s="99"/>
      <c r="AF36383" s="46"/>
      <c r="AM36383" s="121"/>
      <c r="AO36383" s="46"/>
    </row>
    <row r="36384" spans="1:41" s="60" customFormat="1" hidden="1" x14ac:dyDescent="0.35">
      <c r="A36384" s="46"/>
      <c r="H36384" s="103"/>
      <c r="AD36384" s="99"/>
      <c r="AF36384" s="46"/>
      <c r="AM36384" s="121"/>
      <c r="AO36384" s="46"/>
    </row>
    <row r="36385" spans="1:41" s="60" customFormat="1" hidden="1" x14ac:dyDescent="0.35">
      <c r="A36385" s="46"/>
      <c r="H36385" s="103"/>
      <c r="AD36385" s="99"/>
      <c r="AF36385" s="46"/>
      <c r="AM36385" s="121"/>
      <c r="AO36385" s="46"/>
    </row>
    <row r="36386" spans="1:41" s="60" customFormat="1" hidden="1" x14ac:dyDescent="0.35">
      <c r="A36386" s="46"/>
      <c r="H36386" s="103"/>
      <c r="AD36386" s="99"/>
      <c r="AF36386" s="46"/>
      <c r="AM36386" s="121"/>
      <c r="AO36386" s="46"/>
    </row>
    <row r="36387" spans="1:41" s="60" customFormat="1" hidden="1" x14ac:dyDescent="0.35">
      <c r="A36387" s="46"/>
      <c r="H36387" s="103"/>
      <c r="AD36387" s="99"/>
      <c r="AF36387" s="46"/>
      <c r="AM36387" s="121"/>
      <c r="AO36387" s="46"/>
    </row>
    <row r="36388" spans="1:41" s="60" customFormat="1" hidden="1" x14ac:dyDescent="0.35">
      <c r="A36388" s="46"/>
      <c r="H36388" s="103"/>
      <c r="AD36388" s="99"/>
      <c r="AF36388" s="46"/>
      <c r="AM36388" s="121"/>
      <c r="AO36388" s="46"/>
    </row>
    <row r="36389" spans="1:41" s="60" customFormat="1" hidden="1" x14ac:dyDescent="0.35">
      <c r="A36389" s="46"/>
      <c r="H36389" s="103"/>
      <c r="AD36389" s="99"/>
      <c r="AF36389" s="46"/>
      <c r="AM36389" s="121"/>
      <c r="AO36389" s="46"/>
    </row>
    <row r="36390" spans="1:41" s="60" customFormat="1" hidden="1" x14ac:dyDescent="0.35">
      <c r="A36390" s="46"/>
      <c r="H36390" s="103"/>
      <c r="AD36390" s="99"/>
      <c r="AF36390" s="46"/>
      <c r="AM36390" s="121"/>
      <c r="AO36390" s="46"/>
    </row>
    <row r="36391" spans="1:41" s="60" customFormat="1" hidden="1" x14ac:dyDescent="0.35">
      <c r="A36391" s="46"/>
      <c r="H36391" s="103"/>
      <c r="AD36391" s="99"/>
      <c r="AF36391" s="46"/>
      <c r="AM36391" s="121"/>
      <c r="AO36391" s="46"/>
    </row>
    <row r="36392" spans="1:41" s="60" customFormat="1" hidden="1" x14ac:dyDescent="0.35">
      <c r="A36392" s="46"/>
      <c r="H36392" s="103"/>
      <c r="AD36392" s="99"/>
      <c r="AF36392" s="46"/>
      <c r="AM36392" s="121"/>
      <c r="AO36392" s="46"/>
    </row>
    <row r="36393" spans="1:41" s="60" customFormat="1" hidden="1" x14ac:dyDescent="0.35">
      <c r="A36393" s="46"/>
      <c r="H36393" s="103"/>
      <c r="AD36393" s="99"/>
      <c r="AF36393" s="46"/>
      <c r="AM36393" s="121"/>
      <c r="AO36393" s="46"/>
    </row>
    <row r="36394" spans="1:41" s="60" customFormat="1" hidden="1" x14ac:dyDescent="0.35">
      <c r="A36394" s="46"/>
      <c r="H36394" s="103"/>
      <c r="AD36394" s="99"/>
      <c r="AF36394" s="46"/>
      <c r="AM36394" s="121"/>
      <c r="AO36394" s="46"/>
    </row>
    <row r="36395" spans="1:41" s="60" customFormat="1" hidden="1" x14ac:dyDescent="0.35">
      <c r="A36395" s="46"/>
      <c r="H36395" s="103"/>
      <c r="AD36395" s="99"/>
      <c r="AF36395" s="46"/>
      <c r="AM36395" s="121"/>
      <c r="AO36395" s="46"/>
    </row>
    <row r="36396" spans="1:41" s="60" customFormat="1" hidden="1" x14ac:dyDescent="0.35">
      <c r="A36396" s="46"/>
      <c r="H36396" s="103"/>
      <c r="AD36396" s="99"/>
      <c r="AF36396" s="46"/>
      <c r="AM36396" s="121"/>
      <c r="AO36396" s="46"/>
    </row>
    <row r="36397" spans="1:41" s="60" customFormat="1" hidden="1" x14ac:dyDescent="0.35">
      <c r="A36397" s="46"/>
      <c r="H36397" s="103"/>
      <c r="AD36397" s="99"/>
      <c r="AF36397" s="46"/>
      <c r="AM36397" s="121"/>
      <c r="AO36397" s="46"/>
    </row>
    <row r="36398" spans="1:41" s="60" customFormat="1" hidden="1" x14ac:dyDescent="0.35">
      <c r="A36398" s="46"/>
      <c r="H36398" s="103"/>
      <c r="AD36398" s="99"/>
      <c r="AF36398" s="46"/>
      <c r="AM36398" s="121"/>
      <c r="AO36398" s="46"/>
    </row>
    <row r="36399" spans="1:41" s="60" customFormat="1" hidden="1" x14ac:dyDescent="0.35">
      <c r="A36399" s="46"/>
      <c r="H36399" s="103"/>
      <c r="AD36399" s="99"/>
      <c r="AF36399" s="46"/>
      <c r="AM36399" s="121"/>
      <c r="AO36399" s="46"/>
    </row>
    <row r="36400" spans="1:41" s="60" customFormat="1" hidden="1" x14ac:dyDescent="0.35">
      <c r="A36400" s="46"/>
      <c r="H36400" s="103"/>
      <c r="AD36400" s="99"/>
      <c r="AF36400" s="46"/>
      <c r="AM36400" s="121"/>
      <c r="AO36400" s="46"/>
    </row>
    <row r="36401" spans="1:41" s="60" customFormat="1" hidden="1" x14ac:dyDescent="0.35">
      <c r="A36401" s="46"/>
      <c r="H36401" s="103"/>
      <c r="AD36401" s="99"/>
      <c r="AF36401" s="46"/>
      <c r="AM36401" s="121"/>
      <c r="AO36401" s="46"/>
    </row>
    <row r="36402" spans="1:41" s="60" customFormat="1" hidden="1" x14ac:dyDescent="0.35">
      <c r="A36402" s="46"/>
      <c r="H36402" s="103"/>
      <c r="AD36402" s="99"/>
      <c r="AF36402" s="46"/>
      <c r="AM36402" s="121"/>
      <c r="AO36402" s="46"/>
    </row>
    <row r="36403" spans="1:41" s="60" customFormat="1" hidden="1" x14ac:dyDescent="0.35">
      <c r="A36403" s="46"/>
      <c r="H36403" s="103"/>
      <c r="AD36403" s="99"/>
      <c r="AF36403" s="46"/>
      <c r="AM36403" s="121"/>
      <c r="AO36403" s="46"/>
    </row>
    <row r="36404" spans="1:41" s="60" customFormat="1" hidden="1" x14ac:dyDescent="0.35">
      <c r="A36404" s="46"/>
      <c r="H36404" s="103"/>
      <c r="AD36404" s="99"/>
      <c r="AF36404" s="46"/>
      <c r="AM36404" s="121"/>
      <c r="AO36404" s="46"/>
    </row>
    <row r="36405" spans="1:41" s="60" customFormat="1" hidden="1" x14ac:dyDescent="0.35">
      <c r="A36405" s="46"/>
      <c r="H36405" s="103"/>
      <c r="AD36405" s="99"/>
      <c r="AF36405" s="46"/>
      <c r="AM36405" s="121"/>
      <c r="AO36405" s="46"/>
    </row>
    <row r="36406" spans="1:41" s="60" customFormat="1" hidden="1" x14ac:dyDescent="0.35">
      <c r="A36406" s="46"/>
      <c r="H36406" s="103"/>
      <c r="AD36406" s="99"/>
      <c r="AF36406" s="46"/>
      <c r="AM36406" s="121"/>
      <c r="AO36406" s="46"/>
    </row>
    <row r="36407" spans="1:41" s="60" customFormat="1" hidden="1" x14ac:dyDescent="0.35">
      <c r="A36407" s="46"/>
      <c r="H36407" s="103"/>
      <c r="AD36407" s="99"/>
      <c r="AF36407" s="46"/>
      <c r="AM36407" s="121"/>
      <c r="AO36407" s="46"/>
    </row>
    <row r="36408" spans="1:41" s="60" customFormat="1" hidden="1" x14ac:dyDescent="0.35">
      <c r="A36408" s="46"/>
      <c r="H36408" s="103"/>
      <c r="AD36408" s="99"/>
      <c r="AF36408" s="46"/>
      <c r="AM36408" s="121"/>
      <c r="AO36408" s="46"/>
    </row>
    <row r="36409" spans="1:41" s="60" customFormat="1" hidden="1" x14ac:dyDescent="0.35">
      <c r="A36409" s="46"/>
      <c r="H36409" s="103"/>
      <c r="AD36409" s="99"/>
      <c r="AF36409" s="46"/>
      <c r="AM36409" s="121"/>
      <c r="AO36409" s="46"/>
    </row>
    <row r="36410" spans="1:41" s="60" customFormat="1" hidden="1" x14ac:dyDescent="0.35">
      <c r="A36410" s="46"/>
      <c r="H36410" s="103"/>
      <c r="AD36410" s="99"/>
      <c r="AF36410" s="46"/>
      <c r="AM36410" s="121"/>
      <c r="AO36410" s="46"/>
    </row>
    <row r="36411" spans="1:41" s="60" customFormat="1" hidden="1" x14ac:dyDescent="0.35">
      <c r="A36411" s="46"/>
      <c r="H36411" s="103"/>
      <c r="AD36411" s="99"/>
      <c r="AF36411" s="46"/>
      <c r="AM36411" s="121"/>
      <c r="AO36411" s="46"/>
    </row>
    <row r="36412" spans="1:41" s="60" customFormat="1" hidden="1" x14ac:dyDescent="0.35">
      <c r="A36412" s="46"/>
      <c r="H36412" s="103"/>
      <c r="AD36412" s="99"/>
      <c r="AF36412" s="46"/>
      <c r="AM36412" s="121"/>
      <c r="AO36412" s="46"/>
    </row>
    <row r="36413" spans="1:41" s="60" customFormat="1" hidden="1" x14ac:dyDescent="0.35">
      <c r="A36413" s="46"/>
      <c r="H36413" s="103"/>
      <c r="AD36413" s="99"/>
      <c r="AF36413" s="46"/>
      <c r="AM36413" s="121"/>
      <c r="AO36413" s="46"/>
    </row>
    <row r="36414" spans="1:41" s="60" customFormat="1" hidden="1" x14ac:dyDescent="0.35">
      <c r="A36414" s="46"/>
      <c r="H36414" s="103"/>
      <c r="AD36414" s="99"/>
      <c r="AF36414" s="46"/>
      <c r="AM36414" s="121"/>
      <c r="AO36414" s="46"/>
    </row>
    <row r="36415" spans="1:41" s="60" customFormat="1" hidden="1" x14ac:dyDescent="0.35">
      <c r="A36415" s="46"/>
      <c r="H36415" s="103"/>
      <c r="AD36415" s="99"/>
      <c r="AF36415" s="46"/>
      <c r="AM36415" s="121"/>
      <c r="AO36415" s="46"/>
    </row>
    <row r="36416" spans="1:41" s="60" customFormat="1" hidden="1" x14ac:dyDescent="0.35">
      <c r="A36416" s="46"/>
      <c r="H36416" s="103"/>
      <c r="AD36416" s="99"/>
      <c r="AF36416" s="46"/>
      <c r="AM36416" s="121"/>
      <c r="AO36416" s="46"/>
    </row>
    <row r="36417" spans="1:41" s="60" customFormat="1" hidden="1" x14ac:dyDescent="0.35">
      <c r="A36417" s="46"/>
      <c r="H36417" s="103"/>
      <c r="AD36417" s="99"/>
      <c r="AF36417" s="46"/>
      <c r="AM36417" s="121"/>
      <c r="AO36417" s="46"/>
    </row>
    <row r="36418" spans="1:41" s="60" customFormat="1" hidden="1" x14ac:dyDescent="0.35">
      <c r="A36418" s="46"/>
      <c r="H36418" s="103"/>
      <c r="AD36418" s="99"/>
      <c r="AF36418" s="46"/>
      <c r="AM36418" s="121"/>
      <c r="AO36418" s="46"/>
    </row>
    <row r="36419" spans="1:41" s="60" customFormat="1" hidden="1" x14ac:dyDescent="0.35">
      <c r="A36419" s="46"/>
      <c r="H36419" s="103"/>
      <c r="AD36419" s="99"/>
      <c r="AF36419" s="46"/>
      <c r="AM36419" s="121"/>
      <c r="AO36419" s="46"/>
    </row>
    <row r="36420" spans="1:41" s="60" customFormat="1" hidden="1" x14ac:dyDescent="0.35">
      <c r="A36420" s="46"/>
      <c r="H36420" s="103"/>
      <c r="AD36420" s="99"/>
      <c r="AF36420" s="46"/>
      <c r="AM36420" s="121"/>
      <c r="AO36420" s="46"/>
    </row>
    <row r="36421" spans="1:41" s="60" customFormat="1" hidden="1" x14ac:dyDescent="0.35">
      <c r="A36421" s="46"/>
      <c r="H36421" s="103"/>
      <c r="AD36421" s="99"/>
      <c r="AF36421" s="46"/>
      <c r="AM36421" s="121"/>
      <c r="AO36421" s="46"/>
    </row>
    <row r="36422" spans="1:41" s="60" customFormat="1" hidden="1" x14ac:dyDescent="0.35">
      <c r="A36422" s="46"/>
      <c r="H36422" s="103"/>
      <c r="AD36422" s="99"/>
      <c r="AF36422" s="46"/>
      <c r="AM36422" s="121"/>
      <c r="AO36422" s="46"/>
    </row>
    <row r="36423" spans="1:41" s="60" customFormat="1" hidden="1" x14ac:dyDescent="0.35">
      <c r="A36423" s="46"/>
      <c r="H36423" s="103"/>
      <c r="AD36423" s="99"/>
      <c r="AF36423" s="46"/>
      <c r="AM36423" s="121"/>
      <c r="AO36423" s="46"/>
    </row>
    <row r="36424" spans="1:41" s="60" customFormat="1" hidden="1" x14ac:dyDescent="0.35">
      <c r="A36424" s="46"/>
      <c r="H36424" s="103"/>
      <c r="AD36424" s="99"/>
      <c r="AF36424" s="46"/>
      <c r="AM36424" s="121"/>
      <c r="AO36424" s="46"/>
    </row>
    <row r="36425" spans="1:41" s="60" customFormat="1" hidden="1" x14ac:dyDescent="0.35">
      <c r="A36425" s="46"/>
      <c r="H36425" s="103"/>
      <c r="AD36425" s="99"/>
      <c r="AF36425" s="46"/>
      <c r="AM36425" s="121"/>
      <c r="AO36425" s="46"/>
    </row>
    <row r="36426" spans="1:41" s="60" customFormat="1" hidden="1" x14ac:dyDescent="0.35">
      <c r="A36426" s="46"/>
      <c r="H36426" s="103"/>
      <c r="AD36426" s="99"/>
      <c r="AF36426" s="46"/>
      <c r="AM36426" s="121"/>
      <c r="AO36426" s="46"/>
    </row>
    <row r="36427" spans="1:41" s="60" customFormat="1" hidden="1" x14ac:dyDescent="0.35">
      <c r="A36427" s="46"/>
      <c r="H36427" s="103"/>
      <c r="AD36427" s="99"/>
      <c r="AF36427" s="46"/>
      <c r="AM36427" s="121"/>
      <c r="AO36427" s="46"/>
    </row>
    <row r="36428" spans="1:41" s="60" customFormat="1" hidden="1" x14ac:dyDescent="0.35">
      <c r="A36428" s="46"/>
      <c r="H36428" s="103"/>
      <c r="AD36428" s="99"/>
      <c r="AF36428" s="46"/>
      <c r="AM36428" s="121"/>
      <c r="AO36428" s="46"/>
    </row>
    <row r="36429" spans="1:41" s="60" customFormat="1" hidden="1" x14ac:dyDescent="0.35">
      <c r="A36429" s="46"/>
      <c r="H36429" s="103"/>
      <c r="AD36429" s="99"/>
      <c r="AF36429" s="46"/>
      <c r="AM36429" s="121"/>
      <c r="AO36429" s="46"/>
    </row>
    <row r="36430" spans="1:41" s="60" customFormat="1" hidden="1" x14ac:dyDescent="0.35">
      <c r="A36430" s="46"/>
      <c r="H36430" s="103"/>
      <c r="AD36430" s="99"/>
      <c r="AF36430" s="46"/>
      <c r="AM36430" s="121"/>
      <c r="AO36430" s="46"/>
    </row>
    <row r="36431" spans="1:41" s="60" customFormat="1" hidden="1" x14ac:dyDescent="0.35">
      <c r="A36431" s="46"/>
      <c r="H36431" s="103"/>
      <c r="AD36431" s="99"/>
      <c r="AF36431" s="46"/>
      <c r="AM36431" s="121"/>
      <c r="AO36431" s="46"/>
    </row>
    <row r="36432" spans="1:41" s="60" customFormat="1" hidden="1" x14ac:dyDescent="0.35">
      <c r="A36432" s="46"/>
      <c r="H36432" s="103"/>
      <c r="AD36432" s="99"/>
      <c r="AF36432" s="46"/>
      <c r="AM36432" s="121"/>
      <c r="AO36432" s="46"/>
    </row>
    <row r="36433" spans="1:41" s="60" customFormat="1" hidden="1" x14ac:dyDescent="0.35">
      <c r="A36433" s="46"/>
      <c r="H36433" s="103"/>
      <c r="AD36433" s="99"/>
      <c r="AF36433" s="46"/>
      <c r="AM36433" s="121"/>
      <c r="AO36433" s="46"/>
    </row>
    <row r="36434" spans="1:41" s="60" customFormat="1" hidden="1" x14ac:dyDescent="0.35">
      <c r="A36434" s="46"/>
      <c r="H36434" s="103"/>
      <c r="AD36434" s="99"/>
      <c r="AF36434" s="46"/>
      <c r="AM36434" s="121"/>
      <c r="AO36434" s="46"/>
    </row>
    <row r="36435" spans="1:41" s="60" customFormat="1" hidden="1" x14ac:dyDescent="0.35">
      <c r="A36435" s="46"/>
      <c r="H36435" s="103"/>
      <c r="AD36435" s="99"/>
      <c r="AF36435" s="46"/>
      <c r="AM36435" s="121"/>
      <c r="AO36435" s="46"/>
    </row>
    <row r="36436" spans="1:41" s="60" customFormat="1" hidden="1" x14ac:dyDescent="0.35">
      <c r="A36436" s="46"/>
      <c r="H36436" s="103"/>
      <c r="AD36436" s="99"/>
      <c r="AF36436" s="46"/>
      <c r="AM36436" s="121"/>
      <c r="AO36436" s="46"/>
    </row>
    <row r="36437" spans="1:41" s="60" customFormat="1" hidden="1" x14ac:dyDescent="0.35">
      <c r="A36437" s="46"/>
      <c r="H36437" s="103"/>
      <c r="AD36437" s="99"/>
      <c r="AF36437" s="46"/>
      <c r="AM36437" s="121"/>
      <c r="AO36437" s="46"/>
    </row>
    <row r="36438" spans="1:41" s="60" customFormat="1" hidden="1" x14ac:dyDescent="0.35">
      <c r="A36438" s="46"/>
      <c r="H36438" s="103"/>
      <c r="AD36438" s="99"/>
      <c r="AF36438" s="46"/>
      <c r="AM36438" s="121"/>
      <c r="AO36438" s="46"/>
    </row>
    <row r="36439" spans="1:41" s="60" customFormat="1" hidden="1" x14ac:dyDescent="0.35">
      <c r="A36439" s="46"/>
      <c r="H36439" s="103"/>
      <c r="AD36439" s="99"/>
      <c r="AF36439" s="46"/>
      <c r="AM36439" s="121"/>
      <c r="AO36439" s="46"/>
    </row>
    <row r="36440" spans="1:41" s="60" customFormat="1" hidden="1" x14ac:dyDescent="0.35">
      <c r="A36440" s="46"/>
      <c r="H36440" s="103"/>
      <c r="AD36440" s="99"/>
      <c r="AF36440" s="46"/>
      <c r="AM36440" s="121"/>
      <c r="AO36440" s="46"/>
    </row>
    <row r="36441" spans="1:41" s="60" customFormat="1" hidden="1" x14ac:dyDescent="0.35">
      <c r="A36441" s="46"/>
      <c r="H36441" s="103"/>
      <c r="AD36441" s="99"/>
      <c r="AF36441" s="46"/>
      <c r="AM36441" s="121"/>
      <c r="AO36441" s="46"/>
    </row>
    <row r="36442" spans="1:41" s="60" customFormat="1" hidden="1" x14ac:dyDescent="0.35">
      <c r="A36442" s="46"/>
      <c r="H36442" s="103"/>
      <c r="AD36442" s="99"/>
      <c r="AF36442" s="46"/>
      <c r="AM36442" s="121"/>
      <c r="AO36442" s="46"/>
    </row>
    <row r="36443" spans="1:41" s="60" customFormat="1" hidden="1" x14ac:dyDescent="0.35">
      <c r="A36443" s="46"/>
      <c r="H36443" s="103"/>
      <c r="AD36443" s="99"/>
      <c r="AF36443" s="46"/>
      <c r="AM36443" s="121"/>
      <c r="AO36443" s="46"/>
    </row>
    <row r="36444" spans="1:41" s="60" customFormat="1" hidden="1" x14ac:dyDescent="0.35">
      <c r="A36444" s="46"/>
      <c r="H36444" s="103"/>
      <c r="AD36444" s="99"/>
      <c r="AF36444" s="46"/>
      <c r="AM36444" s="121"/>
      <c r="AO36444" s="46"/>
    </row>
    <row r="36445" spans="1:41" s="60" customFormat="1" hidden="1" x14ac:dyDescent="0.35">
      <c r="A36445" s="46"/>
      <c r="H36445" s="103"/>
      <c r="AD36445" s="99"/>
      <c r="AF36445" s="46"/>
      <c r="AM36445" s="121"/>
      <c r="AO36445" s="46"/>
    </row>
    <row r="36446" spans="1:41" s="60" customFormat="1" hidden="1" x14ac:dyDescent="0.35">
      <c r="A36446" s="46"/>
      <c r="H36446" s="103"/>
      <c r="AD36446" s="99"/>
      <c r="AF36446" s="46"/>
      <c r="AM36446" s="121"/>
      <c r="AO36446" s="46"/>
    </row>
    <row r="36447" spans="1:41" s="60" customFormat="1" hidden="1" x14ac:dyDescent="0.35">
      <c r="A36447" s="46"/>
      <c r="H36447" s="103"/>
      <c r="AD36447" s="99"/>
      <c r="AF36447" s="46"/>
      <c r="AM36447" s="121"/>
      <c r="AO36447" s="46"/>
    </row>
    <row r="36448" spans="1:41" s="60" customFormat="1" hidden="1" x14ac:dyDescent="0.35">
      <c r="A36448" s="46"/>
      <c r="H36448" s="103"/>
      <c r="AD36448" s="99"/>
      <c r="AF36448" s="46"/>
      <c r="AM36448" s="121"/>
      <c r="AO36448" s="46"/>
    </row>
    <row r="36449" spans="1:41" s="60" customFormat="1" hidden="1" x14ac:dyDescent="0.35">
      <c r="A36449" s="46"/>
      <c r="H36449" s="103"/>
      <c r="AD36449" s="99"/>
      <c r="AF36449" s="46"/>
      <c r="AM36449" s="121"/>
      <c r="AO36449" s="46"/>
    </row>
    <row r="36450" spans="1:41" s="60" customFormat="1" hidden="1" x14ac:dyDescent="0.35">
      <c r="A36450" s="46"/>
      <c r="H36450" s="103"/>
      <c r="AD36450" s="99"/>
      <c r="AF36450" s="46"/>
      <c r="AM36450" s="121"/>
      <c r="AO36450" s="46"/>
    </row>
    <row r="36451" spans="1:41" s="60" customFormat="1" hidden="1" x14ac:dyDescent="0.35">
      <c r="A36451" s="46"/>
      <c r="H36451" s="103"/>
      <c r="AD36451" s="99"/>
      <c r="AF36451" s="46"/>
      <c r="AM36451" s="121"/>
      <c r="AO36451" s="46"/>
    </row>
    <row r="36452" spans="1:41" s="60" customFormat="1" hidden="1" x14ac:dyDescent="0.35">
      <c r="A36452" s="46"/>
      <c r="H36452" s="103"/>
      <c r="AD36452" s="99"/>
      <c r="AF36452" s="46"/>
      <c r="AM36452" s="121"/>
      <c r="AO36452" s="46"/>
    </row>
    <row r="36453" spans="1:41" s="60" customFormat="1" hidden="1" x14ac:dyDescent="0.35">
      <c r="A36453" s="46"/>
      <c r="H36453" s="103"/>
      <c r="AD36453" s="99"/>
      <c r="AF36453" s="46"/>
      <c r="AM36453" s="121"/>
      <c r="AO36453" s="46"/>
    </row>
    <row r="36454" spans="1:41" s="60" customFormat="1" hidden="1" x14ac:dyDescent="0.35">
      <c r="A36454" s="46"/>
      <c r="H36454" s="103"/>
      <c r="AD36454" s="99"/>
      <c r="AF36454" s="46"/>
      <c r="AM36454" s="121"/>
      <c r="AO36454" s="46"/>
    </row>
    <row r="36455" spans="1:41" s="60" customFormat="1" hidden="1" x14ac:dyDescent="0.35">
      <c r="A36455" s="46"/>
      <c r="H36455" s="103"/>
      <c r="AD36455" s="99"/>
      <c r="AF36455" s="46"/>
      <c r="AM36455" s="121"/>
      <c r="AO36455" s="46"/>
    </row>
    <row r="36456" spans="1:41" s="60" customFormat="1" hidden="1" x14ac:dyDescent="0.35">
      <c r="A36456" s="46"/>
      <c r="H36456" s="103"/>
      <c r="AD36456" s="99"/>
      <c r="AF36456" s="46"/>
      <c r="AM36456" s="121"/>
      <c r="AO36456" s="46"/>
    </row>
    <row r="36457" spans="1:41" s="60" customFormat="1" hidden="1" x14ac:dyDescent="0.35">
      <c r="A36457" s="46"/>
      <c r="H36457" s="103"/>
      <c r="AD36457" s="99"/>
      <c r="AF36457" s="46"/>
      <c r="AM36457" s="121"/>
      <c r="AO36457" s="46"/>
    </row>
    <row r="36458" spans="1:41" s="60" customFormat="1" hidden="1" x14ac:dyDescent="0.35">
      <c r="A36458" s="46"/>
      <c r="H36458" s="103"/>
      <c r="AD36458" s="99"/>
      <c r="AF36458" s="46"/>
      <c r="AM36458" s="121"/>
      <c r="AO36458" s="46"/>
    </row>
    <row r="36459" spans="1:41" s="60" customFormat="1" hidden="1" x14ac:dyDescent="0.35">
      <c r="A36459" s="46"/>
      <c r="H36459" s="103"/>
      <c r="AD36459" s="99"/>
      <c r="AF36459" s="46"/>
      <c r="AM36459" s="121"/>
      <c r="AO36459" s="46"/>
    </row>
    <row r="36460" spans="1:41" s="60" customFormat="1" hidden="1" x14ac:dyDescent="0.35">
      <c r="A36460" s="46"/>
      <c r="H36460" s="103"/>
      <c r="AD36460" s="99"/>
      <c r="AF36460" s="46"/>
      <c r="AM36460" s="121"/>
      <c r="AO36460" s="46"/>
    </row>
    <row r="36461" spans="1:41" s="60" customFormat="1" hidden="1" x14ac:dyDescent="0.35">
      <c r="A36461" s="46"/>
      <c r="H36461" s="103"/>
      <c r="AD36461" s="99"/>
      <c r="AF36461" s="46"/>
      <c r="AM36461" s="121"/>
      <c r="AO36461" s="46"/>
    </row>
    <row r="36462" spans="1:41" s="60" customFormat="1" hidden="1" x14ac:dyDescent="0.35">
      <c r="A36462" s="46"/>
      <c r="H36462" s="103"/>
      <c r="AD36462" s="99"/>
      <c r="AF36462" s="46"/>
      <c r="AM36462" s="121"/>
      <c r="AO36462" s="46"/>
    </row>
    <row r="36463" spans="1:41" s="60" customFormat="1" hidden="1" x14ac:dyDescent="0.35">
      <c r="A36463" s="46"/>
      <c r="H36463" s="103"/>
      <c r="AD36463" s="99"/>
      <c r="AF36463" s="46"/>
      <c r="AM36463" s="121"/>
      <c r="AO36463" s="46"/>
    </row>
    <row r="36464" spans="1:41" s="60" customFormat="1" hidden="1" x14ac:dyDescent="0.35">
      <c r="A36464" s="46"/>
      <c r="H36464" s="103"/>
      <c r="AD36464" s="99"/>
      <c r="AF36464" s="46"/>
      <c r="AM36464" s="121"/>
      <c r="AO36464" s="46"/>
    </row>
    <row r="36465" spans="1:41" s="60" customFormat="1" hidden="1" x14ac:dyDescent="0.35">
      <c r="A36465" s="46"/>
      <c r="H36465" s="103"/>
      <c r="AD36465" s="99"/>
      <c r="AF36465" s="46"/>
      <c r="AM36465" s="121"/>
      <c r="AO36465" s="46"/>
    </row>
    <row r="36466" spans="1:41" s="60" customFormat="1" hidden="1" x14ac:dyDescent="0.35">
      <c r="A36466" s="46"/>
      <c r="H36466" s="103"/>
      <c r="AD36466" s="99"/>
      <c r="AF36466" s="46"/>
      <c r="AM36466" s="121"/>
      <c r="AO36466" s="46"/>
    </row>
    <row r="36467" spans="1:41" s="60" customFormat="1" hidden="1" x14ac:dyDescent="0.35">
      <c r="A36467" s="46"/>
      <c r="H36467" s="103"/>
      <c r="AD36467" s="99"/>
      <c r="AF36467" s="46"/>
      <c r="AM36467" s="121"/>
      <c r="AO36467" s="46"/>
    </row>
    <row r="36468" spans="1:41" s="60" customFormat="1" hidden="1" x14ac:dyDescent="0.35">
      <c r="A36468" s="46"/>
      <c r="H36468" s="103"/>
      <c r="AD36468" s="99"/>
      <c r="AF36468" s="46"/>
      <c r="AM36468" s="121"/>
      <c r="AO36468" s="46"/>
    </row>
    <row r="36469" spans="1:41" s="60" customFormat="1" hidden="1" x14ac:dyDescent="0.35">
      <c r="A36469" s="46"/>
      <c r="H36469" s="103"/>
      <c r="AD36469" s="99"/>
      <c r="AF36469" s="46"/>
      <c r="AM36469" s="121"/>
      <c r="AO36469" s="46"/>
    </row>
    <row r="36470" spans="1:41" s="60" customFormat="1" hidden="1" x14ac:dyDescent="0.35">
      <c r="A36470" s="46"/>
      <c r="H36470" s="103"/>
      <c r="AD36470" s="99"/>
      <c r="AF36470" s="46"/>
      <c r="AM36470" s="121"/>
      <c r="AO36470" s="46"/>
    </row>
    <row r="36471" spans="1:41" s="60" customFormat="1" hidden="1" x14ac:dyDescent="0.35">
      <c r="A36471" s="46"/>
      <c r="H36471" s="103"/>
      <c r="AD36471" s="99"/>
      <c r="AF36471" s="46"/>
      <c r="AM36471" s="121"/>
      <c r="AO36471" s="46"/>
    </row>
    <row r="36472" spans="1:41" s="60" customFormat="1" hidden="1" x14ac:dyDescent="0.35">
      <c r="A36472" s="46"/>
      <c r="H36472" s="103"/>
      <c r="AD36472" s="99"/>
      <c r="AF36472" s="46"/>
      <c r="AM36472" s="121"/>
      <c r="AO36472" s="46"/>
    </row>
    <row r="36473" spans="1:41" s="60" customFormat="1" hidden="1" x14ac:dyDescent="0.35">
      <c r="A36473" s="46"/>
      <c r="H36473" s="103"/>
      <c r="AD36473" s="99"/>
      <c r="AF36473" s="46"/>
      <c r="AM36473" s="121"/>
      <c r="AO36473" s="46"/>
    </row>
    <row r="36474" spans="1:41" s="60" customFormat="1" hidden="1" x14ac:dyDescent="0.35">
      <c r="A36474" s="46"/>
      <c r="H36474" s="103"/>
      <c r="AD36474" s="99"/>
      <c r="AF36474" s="46"/>
      <c r="AM36474" s="121"/>
      <c r="AO36474" s="46"/>
    </row>
    <row r="36475" spans="1:41" s="60" customFormat="1" hidden="1" x14ac:dyDescent="0.35">
      <c r="A36475" s="46"/>
      <c r="H36475" s="103"/>
      <c r="AD36475" s="99"/>
      <c r="AF36475" s="46"/>
      <c r="AM36475" s="121"/>
      <c r="AO36475" s="46"/>
    </row>
    <row r="36476" spans="1:41" s="60" customFormat="1" hidden="1" x14ac:dyDescent="0.35">
      <c r="A36476" s="46"/>
      <c r="H36476" s="103"/>
      <c r="AD36476" s="99"/>
      <c r="AF36476" s="46"/>
      <c r="AM36476" s="121"/>
      <c r="AO36476" s="46"/>
    </row>
    <row r="36477" spans="1:41" s="60" customFormat="1" hidden="1" x14ac:dyDescent="0.35">
      <c r="A36477" s="46"/>
      <c r="H36477" s="103"/>
      <c r="AD36477" s="99"/>
      <c r="AF36477" s="46"/>
      <c r="AM36477" s="121"/>
      <c r="AO36477" s="46"/>
    </row>
    <row r="36478" spans="1:41" s="60" customFormat="1" hidden="1" x14ac:dyDescent="0.35">
      <c r="A36478" s="46"/>
      <c r="H36478" s="103"/>
      <c r="AD36478" s="99"/>
      <c r="AF36478" s="46"/>
      <c r="AM36478" s="121"/>
      <c r="AO36478" s="46"/>
    </row>
    <row r="36479" spans="1:41" s="60" customFormat="1" hidden="1" x14ac:dyDescent="0.35">
      <c r="A36479" s="46"/>
      <c r="H36479" s="103"/>
      <c r="AD36479" s="99"/>
      <c r="AF36479" s="46"/>
      <c r="AM36479" s="121"/>
      <c r="AO36479" s="46"/>
    </row>
    <row r="36480" spans="1:41" s="60" customFormat="1" hidden="1" x14ac:dyDescent="0.35">
      <c r="A36480" s="46"/>
      <c r="H36480" s="103"/>
      <c r="AD36480" s="99"/>
      <c r="AF36480" s="46"/>
      <c r="AM36480" s="121"/>
      <c r="AO36480" s="46"/>
    </row>
    <row r="36481" spans="1:41" s="60" customFormat="1" hidden="1" x14ac:dyDescent="0.35">
      <c r="A36481" s="46"/>
      <c r="H36481" s="103"/>
      <c r="AD36481" s="99"/>
      <c r="AF36481" s="46"/>
      <c r="AM36481" s="121"/>
      <c r="AO36481" s="46"/>
    </row>
    <row r="36482" spans="1:41" s="60" customFormat="1" hidden="1" x14ac:dyDescent="0.35">
      <c r="A36482" s="46"/>
      <c r="H36482" s="103"/>
      <c r="AD36482" s="99"/>
      <c r="AF36482" s="46"/>
      <c r="AM36482" s="121"/>
      <c r="AO36482" s="46"/>
    </row>
    <row r="36483" spans="1:41" s="60" customFormat="1" hidden="1" x14ac:dyDescent="0.35">
      <c r="A36483" s="46"/>
      <c r="H36483" s="103"/>
      <c r="AD36483" s="99"/>
      <c r="AF36483" s="46"/>
      <c r="AM36483" s="121"/>
      <c r="AO36483" s="46"/>
    </row>
    <row r="36484" spans="1:41" s="60" customFormat="1" hidden="1" x14ac:dyDescent="0.35">
      <c r="A36484" s="46"/>
      <c r="H36484" s="103"/>
      <c r="AD36484" s="99"/>
      <c r="AF36484" s="46"/>
      <c r="AM36484" s="121"/>
      <c r="AO36484" s="46"/>
    </row>
    <row r="36485" spans="1:41" s="60" customFormat="1" hidden="1" x14ac:dyDescent="0.35">
      <c r="A36485" s="46"/>
      <c r="H36485" s="103"/>
      <c r="AD36485" s="99"/>
      <c r="AF36485" s="46"/>
      <c r="AM36485" s="121"/>
      <c r="AO36485" s="46"/>
    </row>
    <row r="36486" spans="1:41" s="60" customFormat="1" hidden="1" x14ac:dyDescent="0.35">
      <c r="A36486" s="46"/>
      <c r="H36486" s="103"/>
      <c r="AD36486" s="99"/>
      <c r="AF36486" s="46"/>
      <c r="AM36486" s="121"/>
      <c r="AO36486" s="46"/>
    </row>
    <row r="36487" spans="1:41" s="60" customFormat="1" hidden="1" x14ac:dyDescent="0.35">
      <c r="A36487" s="46"/>
      <c r="H36487" s="103"/>
      <c r="AD36487" s="99"/>
      <c r="AF36487" s="46"/>
      <c r="AM36487" s="121"/>
      <c r="AO36487" s="46"/>
    </row>
    <row r="36488" spans="1:41" s="60" customFormat="1" hidden="1" x14ac:dyDescent="0.35">
      <c r="A36488" s="46"/>
      <c r="H36488" s="103"/>
      <c r="AD36488" s="99"/>
      <c r="AF36488" s="46"/>
      <c r="AM36488" s="121"/>
      <c r="AO36488" s="46"/>
    </row>
    <row r="36489" spans="1:41" s="60" customFormat="1" hidden="1" x14ac:dyDescent="0.35">
      <c r="A36489" s="46"/>
      <c r="H36489" s="103"/>
      <c r="AD36489" s="99"/>
      <c r="AF36489" s="46"/>
      <c r="AM36489" s="121"/>
      <c r="AO36489" s="46"/>
    </row>
    <row r="36490" spans="1:41" s="60" customFormat="1" hidden="1" x14ac:dyDescent="0.35">
      <c r="A36490" s="46"/>
      <c r="H36490" s="103"/>
      <c r="AD36490" s="99"/>
      <c r="AF36490" s="46"/>
      <c r="AM36490" s="121"/>
      <c r="AO36490" s="46"/>
    </row>
    <row r="36491" spans="1:41" s="60" customFormat="1" hidden="1" x14ac:dyDescent="0.35">
      <c r="A36491" s="46"/>
      <c r="H36491" s="103"/>
      <c r="AD36491" s="99"/>
      <c r="AF36491" s="46"/>
      <c r="AM36491" s="121"/>
      <c r="AO36491" s="46"/>
    </row>
    <row r="36492" spans="1:41" s="60" customFormat="1" hidden="1" x14ac:dyDescent="0.35">
      <c r="A36492" s="46"/>
      <c r="H36492" s="103"/>
      <c r="AD36492" s="99"/>
      <c r="AF36492" s="46"/>
      <c r="AM36492" s="121"/>
      <c r="AO36492" s="46"/>
    </row>
    <row r="36493" spans="1:41" s="60" customFormat="1" hidden="1" x14ac:dyDescent="0.35">
      <c r="A36493" s="46"/>
      <c r="H36493" s="103"/>
      <c r="AD36493" s="99"/>
      <c r="AF36493" s="46"/>
      <c r="AM36493" s="121"/>
      <c r="AO36493" s="46"/>
    </row>
    <row r="36494" spans="1:41" s="60" customFormat="1" hidden="1" x14ac:dyDescent="0.35">
      <c r="A36494" s="46"/>
      <c r="H36494" s="103"/>
      <c r="AD36494" s="99"/>
      <c r="AF36494" s="46"/>
      <c r="AM36494" s="121"/>
      <c r="AO36494" s="46"/>
    </row>
    <row r="36495" spans="1:41" s="60" customFormat="1" hidden="1" x14ac:dyDescent="0.35">
      <c r="A36495" s="46"/>
      <c r="H36495" s="103"/>
      <c r="AD36495" s="99"/>
      <c r="AF36495" s="46"/>
      <c r="AM36495" s="121"/>
      <c r="AO36495" s="46"/>
    </row>
    <row r="36496" spans="1:41" s="60" customFormat="1" hidden="1" x14ac:dyDescent="0.35">
      <c r="A36496" s="46"/>
      <c r="H36496" s="103"/>
      <c r="AD36496" s="99"/>
      <c r="AF36496" s="46"/>
      <c r="AM36496" s="121"/>
      <c r="AO36496" s="46"/>
    </row>
    <row r="36497" spans="1:41" s="60" customFormat="1" hidden="1" x14ac:dyDescent="0.35">
      <c r="A36497" s="46"/>
      <c r="H36497" s="103"/>
      <c r="AD36497" s="99"/>
      <c r="AF36497" s="46"/>
      <c r="AM36497" s="121"/>
      <c r="AO36497" s="46"/>
    </row>
    <row r="36498" spans="1:41" s="60" customFormat="1" hidden="1" x14ac:dyDescent="0.35">
      <c r="A36498" s="46"/>
      <c r="H36498" s="103"/>
      <c r="AD36498" s="99"/>
      <c r="AF36498" s="46"/>
      <c r="AM36498" s="121"/>
      <c r="AO36498" s="46"/>
    </row>
    <row r="36499" spans="1:41" s="60" customFormat="1" hidden="1" x14ac:dyDescent="0.35">
      <c r="A36499" s="46"/>
      <c r="H36499" s="103"/>
      <c r="AD36499" s="99"/>
      <c r="AF36499" s="46"/>
      <c r="AM36499" s="121"/>
      <c r="AO36499" s="46"/>
    </row>
    <row r="36500" spans="1:41" s="60" customFormat="1" hidden="1" x14ac:dyDescent="0.35">
      <c r="A36500" s="46"/>
      <c r="H36500" s="103"/>
      <c r="AD36500" s="99"/>
      <c r="AF36500" s="46"/>
      <c r="AM36500" s="121"/>
      <c r="AO36500" s="46"/>
    </row>
    <row r="36501" spans="1:41" s="60" customFormat="1" hidden="1" x14ac:dyDescent="0.35">
      <c r="A36501" s="46"/>
      <c r="H36501" s="103"/>
      <c r="AD36501" s="99"/>
      <c r="AF36501" s="46"/>
      <c r="AM36501" s="121"/>
      <c r="AO36501" s="46"/>
    </row>
    <row r="36502" spans="1:41" s="60" customFormat="1" hidden="1" x14ac:dyDescent="0.35">
      <c r="A36502" s="46"/>
      <c r="H36502" s="103"/>
      <c r="AD36502" s="99"/>
      <c r="AF36502" s="46"/>
      <c r="AM36502" s="121"/>
      <c r="AO36502" s="46"/>
    </row>
    <row r="36503" spans="1:41" s="60" customFormat="1" hidden="1" x14ac:dyDescent="0.35">
      <c r="A36503" s="46"/>
      <c r="H36503" s="103"/>
      <c r="AD36503" s="99"/>
      <c r="AF36503" s="46"/>
      <c r="AM36503" s="121"/>
      <c r="AO36503" s="46"/>
    </row>
    <row r="36504" spans="1:41" s="60" customFormat="1" hidden="1" x14ac:dyDescent="0.35">
      <c r="A36504" s="46"/>
      <c r="H36504" s="103"/>
      <c r="AD36504" s="99"/>
      <c r="AF36504" s="46"/>
      <c r="AM36504" s="121"/>
      <c r="AO36504" s="46"/>
    </row>
    <row r="36505" spans="1:41" s="60" customFormat="1" hidden="1" x14ac:dyDescent="0.35">
      <c r="A36505" s="46"/>
      <c r="H36505" s="103"/>
      <c r="AD36505" s="99"/>
      <c r="AF36505" s="46"/>
      <c r="AM36505" s="121"/>
      <c r="AO36505" s="46"/>
    </row>
    <row r="36506" spans="1:41" s="60" customFormat="1" hidden="1" x14ac:dyDescent="0.35">
      <c r="A36506" s="46"/>
      <c r="H36506" s="103"/>
      <c r="AD36506" s="99"/>
      <c r="AF36506" s="46"/>
      <c r="AM36506" s="121"/>
      <c r="AO36506" s="46"/>
    </row>
    <row r="36507" spans="1:41" s="60" customFormat="1" hidden="1" x14ac:dyDescent="0.35">
      <c r="A36507" s="46"/>
      <c r="H36507" s="103"/>
      <c r="AD36507" s="99"/>
      <c r="AF36507" s="46"/>
      <c r="AM36507" s="121"/>
      <c r="AO36507" s="46"/>
    </row>
    <row r="36508" spans="1:41" s="60" customFormat="1" hidden="1" x14ac:dyDescent="0.35">
      <c r="A36508" s="46"/>
      <c r="H36508" s="103"/>
      <c r="AD36508" s="99"/>
      <c r="AF36508" s="46"/>
      <c r="AM36508" s="121"/>
      <c r="AO36508" s="46"/>
    </row>
    <row r="36509" spans="1:41" s="60" customFormat="1" hidden="1" x14ac:dyDescent="0.35">
      <c r="A36509" s="46"/>
      <c r="H36509" s="103"/>
      <c r="AD36509" s="99"/>
      <c r="AF36509" s="46"/>
      <c r="AM36509" s="121"/>
      <c r="AO36509" s="46"/>
    </row>
    <row r="36510" spans="1:41" s="60" customFormat="1" hidden="1" x14ac:dyDescent="0.35">
      <c r="A36510" s="46"/>
      <c r="H36510" s="103"/>
      <c r="AD36510" s="99"/>
      <c r="AF36510" s="46"/>
      <c r="AM36510" s="121"/>
      <c r="AO36510" s="46"/>
    </row>
    <row r="36511" spans="1:41" s="60" customFormat="1" hidden="1" x14ac:dyDescent="0.35">
      <c r="A36511" s="46"/>
      <c r="H36511" s="103"/>
      <c r="AD36511" s="99"/>
      <c r="AF36511" s="46"/>
      <c r="AM36511" s="121"/>
      <c r="AO36511" s="46"/>
    </row>
    <row r="36512" spans="1:41" s="60" customFormat="1" hidden="1" x14ac:dyDescent="0.35">
      <c r="A36512" s="46"/>
      <c r="H36512" s="103"/>
      <c r="AD36512" s="99"/>
      <c r="AF36512" s="46"/>
      <c r="AM36512" s="121"/>
      <c r="AO36512" s="46"/>
    </row>
    <row r="36513" spans="1:41" s="60" customFormat="1" hidden="1" x14ac:dyDescent="0.35">
      <c r="A36513" s="46"/>
      <c r="H36513" s="103"/>
      <c r="AD36513" s="99"/>
      <c r="AF36513" s="46"/>
      <c r="AM36513" s="121"/>
      <c r="AO36513" s="46"/>
    </row>
    <row r="36514" spans="1:41" s="60" customFormat="1" hidden="1" x14ac:dyDescent="0.35">
      <c r="A36514" s="46"/>
      <c r="H36514" s="103"/>
      <c r="AD36514" s="99"/>
      <c r="AF36514" s="46"/>
      <c r="AM36514" s="121"/>
      <c r="AO36514" s="46"/>
    </row>
    <row r="36515" spans="1:41" s="60" customFormat="1" hidden="1" x14ac:dyDescent="0.35">
      <c r="A36515" s="46"/>
      <c r="H36515" s="103"/>
      <c r="AD36515" s="99"/>
      <c r="AF36515" s="46"/>
      <c r="AM36515" s="121"/>
      <c r="AO36515" s="46"/>
    </row>
    <row r="36516" spans="1:41" s="60" customFormat="1" hidden="1" x14ac:dyDescent="0.35">
      <c r="A36516" s="46"/>
      <c r="H36516" s="103"/>
      <c r="AD36516" s="99"/>
      <c r="AF36516" s="46"/>
      <c r="AM36516" s="121"/>
      <c r="AO36516" s="46"/>
    </row>
    <row r="36517" spans="1:41" s="60" customFormat="1" hidden="1" x14ac:dyDescent="0.35">
      <c r="A36517" s="46"/>
      <c r="H36517" s="103"/>
      <c r="AD36517" s="99"/>
      <c r="AF36517" s="46"/>
      <c r="AM36517" s="121"/>
      <c r="AO36517" s="46"/>
    </row>
    <row r="36518" spans="1:41" s="60" customFormat="1" hidden="1" x14ac:dyDescent="0.35">
      <c r="A36518" s="46"/>
      <c r="H36518" s="103"/>
      <c r="AD36518" s="99"/>
      <c r="AF36518" s="46"/>
      <c r="AM36518" s="121"/>
      <c r="AO36518" s="46"/>
    </row>
    <row r="36519" spans="1:41" s="60" customFormat="1" hidden="1" x14ac:dyDescent="0.35">
      <c r="A36519" s="46"/>
      <c r="H36519" s="103"/>
      <c r="AD36519" s="99"/>
      <c r="AF36519" s="46"/>
      <c r="AM36519" s="121"/>
      <c r="AO36519" s="46"/>
    </row>
    <row r="36520" spans="1:41" s="60" customFormat="1" hidden="1" x14ac:dyDescent="0.35">
      <c r="A36520" s="46"/>
      <c r="H36520" s="103"/>
      <c r="AD36520" s="99"/>
      <c r="AF36520" s="46"/>
      <c r="AM36520" s="121"/>
      <c r="AO36520" s="46"/>
    </row>
    <row r="36521" spans="1:41" s="60" customFormat="1" hidden="1" x14ac:dyDescent="0.35">
      <c r="A36521" s="46"/>
      <c r="H36521" s="103"/>
      <c r="AD36521" s="99"/>
      <c r="AF36521" s="46"/>
      <c r="AM36521" s="121"/>
      <c r="AO36521" s="46"/>
    </row>
    <row r="36522" spans="1:41" s="60" customFormat="1" hidden="1" x14ac:dyDescent="0.35">
      <c r="A36522" s="46"/>
      <c r="H36522" s="103"/>
      <c r="AD36522" s="99"/>
      <c r="AF36522" s="46"/>
      <c r="AM36522" s="121"/>
      <c r="AO36522" s="46"/>
    </row>
    <row r="36523" spans="1:41" s="60" customFormat="1" hidden="1" x14ac:dyDescent="0.35">
      <c r="A36523" s="46"/>
      <c r="H36523" s="103"/>
      <c r="AD36523" s="99"/>
      <c r="AF36523" s="46"/>
      <c r="AM36523" s="121"/>
      <c r="AO36523" s="46"/>
    </row>
    <row r="36524" spans="1:41" s="60" customFormat="1" hidden="1" x14ac:dyDescent="0.35">
      <c r="A36524" s="46"/>
      <c r="H36524" s="103"/>
      <c r="AD36524" s="99"/>
      <c r="AF36524" s="46"/>
      <c r="AM36524" s="121"/>
      <c r="AO36524" s="46"/>
    </row>
    <row r="36525" spans="1:41" s="60" customFormat="1" hidden="1" x14ac:dyDescent="0.35">
      <c r="A36525" s="46"/>
      <c r="H36525" s="103"/>
      <c r="AD36525" s="99"/>
      <c r="AF36525" s="46"/>
      <c r="AM36525" s="121"/>
      <c r="AO36525" s="46"/>
    </row>
    <row r="36526" spans="1:41" s="60" customFormat="1" hidden="1" x14ac:dyDescent="0.35">
      <c r="A36526" s="46"/>
      <c r="H36526" s="103"/>
      <c r="AD36526" s="99"/>
      <c r="AF36526" s="46"/>
      <c r="AM36526" s="121"/>
      <c r="AO36526" s="46"/>
    </row>
    <row r="36527" spans="1:41" s="60" customFormat="1" hidden="1" x14ac:dyDescent="0.35">
      <c r="A36527" s="46"/>
      <c r="H36527" s="103"/>
      <c r="AD36527" s="99"/>
      <c r="AF36527" s="46"/>
      <c r="AM36527" s="121"/>
      <c r="AO36527" s="46"/>
    </row>
    <row r="36528" spans="1:41" s="60" customFormat="1" hidden="1" x14ac:dyDescent="0.35">
      <c r="A36528" s="46"/>
      <c r="H36528" s="103"/>
      <c r="AD36528" s="99"/>
      <c r="AF36528" s="46"/>
      <c r="AM36528" s="121"/>
      <c r="AO36528" s="46"/>
    </row>
    <row r="36529" spans="1:41" s="60" customFormat="1" hidden="1" x14ac:dyDescent="0.35">
      <c r="A36529" s="46"/>
      <c r="H36529" s="103"/>
      <c r="AD36529" s="99"/>
      <c r="AF36529" s="46"/>
      <c r="AM36529" s="121"/>
      <c r="AO36529" s="46"/>
    </row>
    <row r="36530" spans="1:41" s="60" customFormat="1" hidden="1" x14ac:dyDescent="0.35">
      <c r="A36530" s="46"/>
      <c r="H36530" s="103"/>
      <c r="AD36530" s="99"/>
      <c r="AF36530" s="46"/>
      <c r="AM36530" s="121"/>
      <c r="AO36530" s="46"/>
    </row>
    <row r="36531" spans="1:41" s="60" customFormat="1" hidden="1" x14ac:dyDescent="0.35">
      <c r="A36531" s="46"/>
      <c r="H36531" s="103"/>
      <c r="AD36531" s="99"/>
      <c r="AF36531" s="46"/>
      <c r="AM36531" s="121"/>
      <c r="AO36531" s="46"/>
    </row>
    <row r="36532" spans="1:41" s="60" customFormat="1" hidden="1" x14ac:dyDescent="0.35">
      <c r="A36532" s="46"/>
      <c r="H36532" s="103"/>
      <c r="AD36532" s="99"/>
      <c r="AF36532" s="46"/>
      <c r="AM36532" s="121"/>
      <c r="AO36532" s="46"/>
    </row>
    <row r="36533" spans="1:41" s="60" customFormat="1" hidden="1" x14ac:dyDescent="0.35">
      <c r="A36533" s="46"/>
      <c r="H36533" s="103"/>
      <c r="AD36533" s="99"/>
      <c r="AF36533" s="46"/>
      <c r="AM36533" s="121"/>
      <c r="AO36533" s="46"/>
    </row>
    <row r="36534" spans="1:41" s="60" customFormat="1" hidden="1" x14ac:dyDescent="0.35">
      <c r="A36534" s="46"/>
      <c r="H36534" s="103"/>
      <c r="AD36534" s="99"/>
      <c r="AF36534" s="46"/>
      <c r="AM36534" s="121"/>
      <c r="AO36534" s="46"/>
    </row>
    <row r="36535" spans="1:41" s="60" customFormat="1" hidden="1" x14ac:dyDescent="0.35">
      <c r="A36535" s="46"/>
      <c r="H36535" s="103"/>
      <c r="AD36535" s="99"/>
      <c r="AF36535" s="46"/>
      <c r="AM36535" s="121"/>
      <c r="AO36535" s="46"/>
    </row>
    <row r="36536" spans="1:41" s="60" customFormat="1" hidden="1" x14ac:dyDescent="0.35">
      <c r="A36536" s="46"/>
      <c r="H36536" s="103"/>
      <c r="AD36536" s="99"/>
      <c r="AF36536" s="46"/>
      <c r="AM36536" s="121"/>
      <c r="AO36536" s="46"/>
    </row>
    <row r="36537" spans="1:41" s="60" customFormat="1" hidden="1" x14ac:dyDescent="0.35">
      <c r="A36537" s="46"/>
      <c r="H36537" s="103"/>
      <c r="AD36537" s="99"/>
      <c r="AF36537" s="46"/>
      <c r="AM36537" s="121"/>
      <c r="AO36537" s="46"/>
    </row>
    <row r="36538" spans="1:41" s="60" customFormat="1" hidden="1" x14ac:dyDescent="0.35">
      <c r="A36538" s="46"/>
      <c r="H36538" s="103"/>
      <c r="AD36538" s="99"/>
      <c r="AF36538" s="46"/>
      <c r="AM36538" s="121"/>
      <c r="AO36538" s="46"/>
    </row>
    <row r="36539" spans="1:41" s="60" customFormat="1" hidden="1" x14ac:dyDescent="0.35">
      <c r="A36539" s="46"/>
      <c r="H36539" s="103"/>
      <c r="AD36539" s="99"/>
      <c r="AF36539" s="46"/>
      <c r="AM36539" s="121"/>
      <c r="AO36539" s="46"/>
    </row>
    <row r="36540" spans="1:41" s="60" customFormat="1" hidden="1" x14ac:dyDescent="0.35">
      <c r="A36540" s="46"/>
      <c r="H36540" s="103"/>
      <c r="AD36540" s="99"/>
      <c r="AF36540" s="46"/>
      <c r="AM36540" s="121"/>
      <c r="AO36540" s="46"/>
    </row>
    <row r="36541" spans="1:41" s="60" customFormat="1" hidden="1" x14ac:dyDescent="0.35">
      <c r="A36541" s="46"/>
      <c r="H36541" s="103"/>
      <c r="AD36541" s="99"/>
      <c r="AF36541" s="46"/>
      <c r="AM36541" s="121"/>
      <c r="AO36541" s="46"/>
    </row>
    <row r="36542" spans="1:41" s="60" customFormat="1" hidden="1" x14ac:dyDescent="0.35">
      <c r="A36542" s="46"/>
      <c r="H36542" s="103"/>
      <c r="AD36542" s="99"/>
      <c r="AF36542" s="46"/>
      <c r="AM36542" s="121"/>
      <c r="AO36542" s="46"/>
    </row>
    <row r="36543" spans="1:41" s="60" customFormat="1" hidden="1" x14ac:dyDescent="0.35">
      <c r="A36543" s="46"/>
      <c r="H36543" s="103"/>
      <c r="AD36543" s="99"/>
      <c r="AF36543" s="46"/>
      <c r="AM36543" s="121"/>
      <c r="AO36543" s="46"/>
    </row>
    <row r="36544" spans="1:41" s="60" customFormat="1" hidden="1" x14ac:dyDescent="0.35">
      <c r="A36544" s="46"/>
      <c r="H36544" s="103"/>
      <c r="AD36544" s="99"/>
      <c r="AF36544" s="46"/>
      <c r="AM36544" s="121"/>
      <c r="AO36544" s="46"/>
    </row>
    <row r="36545" spans="1:41" s="60" customFormat="1" hidden="1" x14ac:dyDescent="0.35">
      <c r="A36545" s="46"/>
      <c r="H36545" s="103"/>
      <c r="AD36545" s="99"/>
      <c r="AF36545" s="46"/>
      <c r="AM36545" s="121"/>
      <c r="AO36545" s="46"/>
    </row>
    <row r="36546" spans="1:41" s="60" customFormat="1" hidden="1" x14ac:dyDescent="0.35">
      <c r="A36546" s="46"/>
      <c r="H36546" s="103"/>
      <c r="AD36546" s="99"/>
      <c r="AF36546" s="46"/>
      <c r="AM36546" s="121"/>
      <c r="AO36546" s="46"/>
    </row>
    <row r="36547" spans="1:41" s="60" customFormat="1" hidden="1" x14ac:dyDescent="0.35">
      <c r="A36547" s="46"/>
      <c r="H36547" s="103"/>
      <c r="AD36547" s="99"/>
      <c r="AF36547" s="46"/>
      <c r="AM36547" s="121"/>
      <c r="AO36547" s="46"/>
    </row>
    <row r="36548" spans="1:41" s="60" customFormat="1" hidden="1" x14ac:dyDescent="0.35">
      <c r="A36548" s="46"/>
      <c r="H36548" s="103"/>
      <c r="AD36548" s="99"/>
      <c r="AF36548" s="46"/>
      <c r="AM36548" s="121"/>
      <c r="AO36548" s="46"/>
    </row>
    <row r="36549" spans="1:41" s="60" customFormat="1" hidden="1" x14ac:dyDescent="0.35">
      <c r="A36549" s="46"/>
      <c r="H36549" s="103"/>
      <c r="AD36549" s="99"/>
      <c r="AF36549" s="46"/>
      <c r="AM36549" s="121"/>
      <c r="AO36549" s="46"/>
    </row>
    <row r="36550" spans="1:41" s="60" customFormat="1" hidden="1" x14ac:dyDescent="0.35">
      <c r="A36550" s="46"/>
      <c r="H36550" s="103"/>
      <c r="AD36550" s="99"/>
      <c r="AF36550" s="46"/>
      <c r="AM36550" s="121"/>
      <c r="AO36550" s="46"/>
    </row>
    <row r="36551" spans="1:41" s="60" customFormat="1" hidden="1" x14ac:dyDescent="0.35">
      <c r="A36551" s="46"/>
      <c r="H36551" s="103"/>
      <c r="AD36551" s="99"/>
      <c r="AF36551" s="46"/>
      <c r="AM36551" s="121"/>
      <c r="AO36551" s="46"/>
    </row>
    <row r="36552" spans="1:41" s="60" customFormat="1" hidden="1" x14ac:dyDescent="0.35">
      <c r="A36552" s="46"/>
      <c r="H36552" s="103"/>
      <c r="AD36552" s="99"/>
      <c r="AF36552" s="46"/>
      <c r="AM36552" s="121"/>
      <c r="AO36552" s="46"/>
    </row>
    <row r="36553" spans="1:41" s="60" customFormat="1" hidden="1" x14ac:dyDescent="0.35">
      <c r="A36553" s="46"/>
      <c r="H36553" s="103"/>
      <c r="AD36553" s="99"/>
      <c r="AF36553" s="46"/>
      <c r="AM36553" s="121"/>
      <c r="AO36553" s="46"/>
    </row>
    <row r="36554" spans="1:41" s="60" customFormat="1" hidden="1" x14ac:dyDescent="0.35">
      <c r="A36554" s="46"/>
      <c r="H36554" s="103"/>
      <c r="AD36554" s="99"/>
      <c r="AF36554" s="46"/>
      <c r="AM36554" s="121"/>
      <c r="AO36554" s="46"/>
    </row>
    <row r="36555" spans="1:41" s="60" customFormat="1" hidden="1" x14ac:dyDescent="0.35">
      <c r="A36555" s="46"/>
      <c r="H36555" s="103"/>
      <c r="AD36555" s="99"/>
      <c r="AF36555" s="46"/>
      <c r="AM36555" s="121"/>
      <c r="AO36555" s="46"/>
    </row>
    <row r="36556" spans="1:41" s="60" customFormat="1" hidden="1" x14ac:dyDescent="0.35">
      <c r="A36556" s="46"/>
      <c r="H36556" s="103"/>
      <c r="AD36556" s="99"/>
      <c r="AF36556" s="46"/>
      <c r="AM36556" s="121"/>
      <c r="AO36556" s="46"/>
    </row>
    <row r="36557" spans="1:41" s="60" customFormat="1" hidden="1" x14ac:dyDescent="0.35">
      <c r="A36557" s="46"/>
      <c r="H36557" s="103"/>
      <c r="AD36557" s="99"/>
      <c r="AF36557" s="46"/>
      <c r="AM36557" s="121"/>
      <c r="AO36557" s="46"/>
    </row>
    <row r="36558" spans="1:41" s="60" customFormat="1" hidden="1" x14ac:dyDescent="0.35">
      <c r="A36558" s="46"/>
      <c r="H36558" s="103"/>
      <c r="AD36558" s="99"/>
      <c r="AF36558" s="46"/>
      <c r="AM36558" s="121"/>
      <c r="AO36558" s="46"/>
    </row>
    <row r="36559" spans="1:41" s="60" customFormat="1" hidden="1" x14ac:dyDescent="0.35">
      <c r="A36559" s="46"/>
      <c r="H36559" s="103"/>
      <c r="AD36559" s="99"/>
      <c r="AF36559" s="46"/>
      <c r="AM36559" s="121"/>
      <c r="AO36559" s="46"/>
    </row>
    <row r="36560" spans="1:41" s="60" customFormat="1" hidden="1" x14ac:dyDescent="0.35">
      <c r="A36560" s="46"/>
      <c r="H36560" s="103"/>
      <c r="AD36560" s="99"/>
      <c r="AF36560" s="46"/>
      <c r="AM36560" s="121"/>
      <c r="AO36560" s="46"/>
    </row>
    <row r="36561" spans="1:41" s="60" customFormat="1" hidden="1" x14ac:dyDescent="0.35">
      <c r="A36561" s="46"/>
      <c r="H36561" s="103"/>
      <c r="AD36561" s="99"/>
      <c r="AF36561" s="46"/>
      <c r="AM36561" s="121"/>
      <c r="AO36561" s="46"/>
    </row>
    <row r="36562" spans="1:41" s="60" customFormat="1" hidden="1" x14ac:dyDescent="0.35">
      <c r="A36562" s="46"/>
      <c r="H36562" s="103"/>
      <c r="AD36562" s="99"/>
      <c r="AF36562" s="46"/>
      <c r="AM36562" s="121"/>
      <c r="AO36562" s="46"/>
    </row>
    <row r="36563" spans="1:41" s="60" customFormat="1" hidden="1" x14ac:dyDescent="0.35">
      <c r="A36563" s="46"/>
      <c r="H36563" s="103"/>
      <c r="AD36563" s="99"/>
      <c r="AF36563" s="46"/>
      <c r="AM36563" s="121"/>
      <c r="AO36563" s="46"/>
    </row>
    <row r="36564" spans="1:41" s="60" customFormat="1" hidden="1" x14ac:dyDescent="0.35">
      <c r="A36564" s="46"/>
      <c r="H36564" s="103"/>
      <c r="AD36564" s="99"/>
      <c r="AF36564" s="46"/>
      <c r="AM36564" s="121"/>
      <c r="AO36564" s="46"/>
    </row>
    <row r="36565" spans="1:41" s="60" customFormat="1" hidden="1" x14ac:dyDescent="0.35">
      <c r="A36565" s="46"/>
      <c r="H36565" s="103"/>
      <c r="AD36565" s="99"/>
      <c r="AF36565" s="46"/>
      <c r="AM36565" s="121"/>
      <c r="AO36565" s="46"/>
    </row>
    <row r="36566" spans="1:41" s="60" customFormat="1" hidden="1" x14ac:dyDescent="0.35">
      <c r="A36566" s="46"/>
      <c r="H36566" s="103"/>
      <c r="AD36566" s="99"/>
      <c r="AF36566" s="46"/>
      <c r="AM36566" s="121"/>
      <c r="AO36566" s="46"/>
    </row>
    <row r="36567" spans="1:41" s="60" customFormat="1" hidden="1" x14ac:dyDescent="0.35">
      <c r="A36567" s="46"/>
      <c r="H36567" s="103"/>
      <c r="AD36567" s="99"/>
      <c r="AF36567" s="46"/>
      <c r="AM36567" s="121"/>
      <c r="AO36567" s="46"/>
    </row>
    <row r="36568" spans="1:41" s="60" customFormat="1" hidden="1" x14ac:dyDescent="0.35">
      <c r="A36568" s="46"/>
      <c r="H36568" s="103"/>
      <c r="AD36568" s="99"/>
      <c r="AF36568" s="46"/>
      <c r="AM36568" s="121"/>
      <c r="AO36568" s="46"/>
    </row>
    <row r="36569" spans="1:41" s="60" customFormat="1" hidden="1" x14ac:dyDescent="0.35">
      <c r="A36569" s="46"/>
      <c r="H36569" s="103"/>
      <c r="AD36569" s="99"/>
      <c r="AF36569" s="46"/>
      <c r="AM36569" s="121"/>
      <c r="AO36569" s="46"/>
    </row>
    <row r="36570" spans="1:41" s="60" customFormat="1" hidden="1" x14ac:dyDescent="0.35">
      <c r="A36570" s="46"/>
      <c r="H36570" s="103"/>
      <c r="AD36570" s="99"/>
      <c r="AF36570" s="46"/>
      <c r="AM36570" s="121"/>
      <c r="AO36570" s="46"/>
    </row>
    <row r="36571" spans="1:41" s="60" customFormat="1" hidden="1" x14ac:dyDescent="0.35">
      <c r="A36571" s="46"/>
      <c r="H36571" s="103"/>
      <c r="AD36571" s="99"/>
      <c r="AF36571" s="46"/>
      <c r="AM36571" s="121"/>
      <c r="AO36571" s="46"/>
    </row>
    <row r="36572" spans="1:41" s="60" customFormat="1" hidden="1" x14ac:dyDescent="0.35">
      <c r="A36572" s="46"/>
      <c r="H36572" s="103"/>
      <c r="AD36572" s="99"/>
      <c r="AF36572" s="46"/>
      <c r="AM36572" s="121"/>
      <c r="AO36572" s="46"/>
    </row>
    <row r="36573" spans="1:41" s="60" customFormat="1" hidden="1" x14ac:dyDescent="0.35">
      <c r="A36573" s="46"/>
      <c r="H36573" s="103"/>
      <c r="AD36573" s="99"/>
      <c r="AF36573" s="46"/>
      <c r="AM36573" s="121"/>
      <c r="AO36573" s="46"/>
    </row>
    <row r="36574" spans="1:41" s="60" customFormat="1" hidden="1" x14ac:dyDescent="0.35">
      <c r="A36574" s="46"/>
      <c r="H36574" s="103"/>
      <c r="AD36574" s="99"/>
      <c r="AF36574" s="46"/>
      <c r="AM36574" s="121"/>
      <c r="AO36574" s="46"/>
    </row>
    <row r="36575" spans="1:41" s="60" customFormat="1" hidden="1" x14ac:dyDescent="0.35">
      <c r="A36575" s="46"/>
      <c r="H36575" s="103"/>
      <c r="AD36575" s="99"/>
      <c r="AF36575" s="46"/>
      <c r="AM36575" s="121"/>
      <c r="AO36575" s="46"/>
    </row>
    <row r="36576" spans="1:41" s="60" customFormat="1" hidden="1" x14ac:dyDescent="0.35">
      <c r="A36576" s="46"/>
      <c r="H36576" s="103"/>
      <c r="AD36576" s="99"/>
      <c r="AF36576" s="46"/>
      <c r="AM36576" s="121"/>
      <c r="AO36576" s="46"/>
    </row>
    <row r="36577" spans="1:41" s="60" customFormat="1" hidden="1" x14ac:dyDescent="0.35">
      <c r="A36577" s="46"/>
      <c r="H36577" s="103"/>
      <c r="AD36577" s="99"/>
      <c r="AF36577" s="46"/>
      <c r="AM36577" s="121"/>
      <c r="AO36577" s="46"/>
    </row>
    <row r="36578" spans="1:41" s="60" customFormat="1" hidden="1" x14ac:dyDescent="0.35">
      <c r="A36578" s="46"/>
      <c r="H36578" s="103"/>
      <c r="AD36578" s="99"/>
      <c r="AF36578" s="46"/>
      <c r="AM36578" s="121"/>
      <c r="AO36578" s="46"/>
    </row>
    <row r="36579" spans="1:41" s="60" customFormat="1" hidden="1" x14ac:dyDescent="0.35">
      <c r="A36579" s="46"/>
      <c r="H36579" s="103"/>
      <c r="AD36579" s="99"/>
      <c r="AF36579" s="46"/>
      <c r="AM36579" s="121"/>
      <c r="AO36579" s="46"/>
    </row>
    <row r="36580" spans="1:41" s="60" customFormat="1" hidden="1" x14ac:dyDescent="0.35">
      <c r="A36580" s="46"/>
      <c r="H36580" s="103"/>
      <c r="AD36580" s="99"/>
      <c r="AF36580" s="46"/>
      <c r="AM36580" s="121"/>
      <c r="AO36580" s="46"/>
    </row>
    <row r="36581" spans="1:41" s="60" customFormat="1" hidden="1" x14ac:dyDescent="0.35">
      <c r="A36581" s="46"/>
      <c r="H36581" s="103"/>
      <c r="AD36581" s="99"/>
      <c r="AF36581" s="46"/>
      <c r="AM36581" s="121"/>
      <c r="AO36581" s="46"/>
    </row>
    <row r="36582" spans="1:41" s="60" customFormat="1" hidden="1" x14ac:dyDescent="0.35">
      <c r="A36582" s="46"/>
      <c r="H36582" s="103"/>
      <c r="AD36582" s="99"/>
      <c r="AF36582" s="46"/>
      <c r="AM36582" s="121"/>
      <c r="AO36582" s="46"/>
    </row>
    <row r="36583" spans="1:41" s="60" customFormat="1" hidden="1" x14ac:dyDescent="0.35">
      <c r="A36583" s="46"/>
      <c r="H36583" s="103"/>
      <c r="AD36583" s="99"/>
      <c r="AF36583" s="46"/>
      <c r="AM36583" s="121"/>
      <c r="AO36583" s="46"/>
    </row>
    <row r="36584" spans="1:41" s="60" customFormat="1" hidden="1" x14ac:dyDescent="0.35">
      <c r="A36584" s="46"/>
      <c r="H36584" s="103"/>
      <c r="AD36584" s="99"/>
      <c r="AF36584" s="46"/>
      <c r="AM36584" s="121"/>
      <c r="AO36584" s="46"/>
    </row>
    <row r="36585" spans="1:41" s="60" customFormat="1" hidden="1" x14ac:dyDescent="0.35">
      <c r="A36585" s="46"/>
      <c r="H36585" s="103"/>
      <c r="AD36585" s="99"/>
      <c r="AF36585" s="46"/>
      <c r="AM36585" s="121"/>
      <c r="AO36585" s="46"/>
    </row>
    <row r="36586" spans="1:41" s="60" customFormat="1" hidden="1" x14ac:dyDescent="0.35">
      <c r="A36586" s="46"/>
      <c r="H36586" s="103"/>
      <c r="AD36586" s="99"/>
      <c r="AF36586" s="46"/>
      <c r="AM36586" s="121"/>
      <c r="AO36586" s="46"/>
    </row>
    <row r="36587" spans="1:41" s="60" customFormat="1" hidden="1" x14ac:dyDescent="0.35">
      <c r="A36587" s="46"/>
      <c r="H36587" s="103"/>
      <c r="AD36587" s="99"/>
      <c r="AF36587" s="46"/>
      <c r="AM36587" s="121"/>
      <c r="AO36587" s="46"/>
    </row>
    <row r="36588" spans="1:41" s="60" customFormat="1" hidden="1" x14ac:dyDescent="0.35">
      <c r="A36588" s="46"/>
      <c r="H36588" s="103"/>
      <c r="AD36588" s="99"/>
      <c r="AF36588" s="46"/>
      <c r="AM36588" s="121"/>
      <c r="AO36588" s="46"/>
    </row>
    <row r="36589" spans="1:41" s="60" customFormat="1" hidden="1" x14ac:dyDescent="0.35">
      <c r="A36589" s="46"/>
      <c r="H36589" s="103"/>
      <c r="AD36589" s="99"/>
      <c r="AF36589" s="46"/>
      <c r="AM36589" s="121"/>
      <c r="AO36589" s="46"/>
    </row>
    <row r="36590" spans="1:41" s="60" customFormat="1" hidden="1" x14ac:dyDescent="0.35">
      <c r="A36590" s="46"/>
      <c r="H36590" s="103"/>
      <c r="AD36590" s="99"/>
      <c r="AF36590" s="46"/>
      <c r="AM36590" s="121"/>
      <c r="AO36590" s="46"/>
    </row>
    <row r="36591" spans="1:41" s="60" customFormat="1" hidden="1" x14ac:dyDescent="0.35">
      <c r="A36591" s="46"/>
      <c r="H36591" s="103"/>
      <c r="AD36591" s="99"/>
      <c r="AF36591" s="46"/>
      <c r="AM36591" s="121"/>
      <c r="AO36591" s="46"/>
    </row>
    <row r="36592" spans="1:41" s="60" customFormat="1" hidden="1" x14ac:dyDescent="0.35">
      <c r="A36592" s="46"/>
      <c r="H36592" s="103"/>
      <c r="AD36592" s="99"/>
      <c r="AF36592" s="46"/>
      <c r="AM36592" s="121"/>
      <c r="AO36592" s="46"/>
    </row>
    <row r="36593" spans="1:41" s="60" customFormat="1" hidden="1" x14ac:dyDescent="0.35">
      <c r="A36593" s="46"/>
      <c r="H36593" s="103"/>
      <c r="AD36593" s="99"/>
      <c r="AF36593" s="46"/>
      <c r="AM36593" s="121"/>
      <c r="AO36593" s="46"/>
    </row>
    <row r="36594" spans="1:41" s="60" customFormat="1" hidden="1" x14ac:dyDescent="0.35">
      <c r="A36594" s="46"/>
      <c r="H36594" s="103"/>
      <c r="AD36594" s="99"/>
      <c r="AF36594" s="46"/>
      <c r="AM36594" s="121"/>
      <c r="AO36594" s="46"/>
    </row>
    <row r="36595" spans="1:41" s="60" customFormat="1" hidden="1" x14ac:dyDescent="0.35">
      <c r="A36595" s="46"/>
      <c r="H36595" s="103"/>
      <c r="AD36595" s="99"/>
      <c r="AF36595" s="46"/>
      <c r="AM36595" s="121"/>
      <c r="AO36595" s="46"/>
    </row>
    <row r="36596" spans="1:41" s="60" customFormat="1" hidden="1" x14ac:dyDescent="0.35">
      <c r="A36596" s="46"/>
      <c r="H36596" s="103"/>
      <c r="AD36596" s="99"/>
      <c r="AF36596" s="46"/>
      <c r="AM36596" s="121"/>
      <c r="AO36596" s="46"/>
    </row>
    <row r="36597" spans="1:41" s="60" customFormat="1" hidden="1" x14ac:dyDescent="0.35">
      <c r="A36597" s="46"/>
      <c r="H36597" s="103"/>
      <c r="AD36597" s="99"/>
      <c r="AF36597" s="46"/>
      <c r="AM36597" s="121"/>
      <c r="AO36597" s="46"/>
    </row>
    <row r="36598" spans="1:41" s="60" customFormat="1" hidden="1" x14ac:dyDescent="0.35">
      <c r="A36598" s="46"/>
      <c r="H36598" s="103"/>
      <c r="AD36598" s="99"/>
      <c r="AF36598" s="46"/>
      <c r="AM36598" s="121"/>
      <c r="AO36598" s="46"/>
    </row>
    <row r="36599" spans="1:41" s="60" customFormat="1" hidden="1" x14ac:dyDescent="0.35">
      <c r="A36599" s="46"/>
      <c r="H36599" s="103"/>
      <c r="AD36599" s="99"/>
      <c r="AF36599" s="46"/>
      <c r="AM36599" s="121"/>
      <c r="AO36599" s="46"/>
    </row>
    <row r="36600" spans="1:41" s="60" customFormat="1" hidden="1" x14ac:dyDescent="0.35">
      <c r="A36600" s="46"/>
      <c r="H36600" s="103"/>
      <c r="AD36600" s="99"/>
      <c r="AF36600" s="46"/>
      <c r="AM36600" s="121"/>
      <c r="AO36600" s="46"/>
    </row>
    <row r="36601" spans="1:41" s="60" customFormat="1" hidden="1" x14ac:dyDescent="0.35">
      <c r="A36601" s="46"/>
      <c r="H36601" s="103"/>
      <c r="AD36601" s="99"/>
      <c r="AF36601" s="46"/>
      <c r="AM36601" s="121"/>
      <c r="AO36601" s="46"/>
    </row>
    <row r="36602" spans="1:41" s="60" customFormat="1" hidden="1" x14ac:dyDescent="0.35">
      <c r="A36602" s="46"/>
      <c r="H36602" s="103"/>
      <c r="AD36602" s="99"/>
      <c r="AF36602" s="46"/>
      <c r="AM36602" s="121"/>
      <c r="AO36602" s="46"/>
    </row>
    <row r="36603" spans="1:41" s="60" customFormat="1" hidden="1" x14ac:dyDescent="0.35">
      <c r="A36603" s="46"/>
      <c r="H36603" s="103"/>
      <c r="AD36603" s="99"/>
      <c r="AF36603" s="46"/>
      <c r="AM36603" s="121"/>
      <c r="AO36603" s="46"/>
    </row>
    <row r="36604" spans="1:41" s="60" customFormat="1" hidden="1" x14ac:dyDescent="0.35">
      <c r="A36604" s="46"/>
      <c r="H36604" s="103"/>
      <c r="AD36604" s="99"/>
      <c r="AF36604" s="46"/>
      <c r="AM36604" s="121"/>
      <c r="AO36604" s="46"/>
    </row>
    <row r="36605" spans="1:41" s="60" customFormat="1" hidden="1" x14ac:dyDescent="0.35">
      <c r="A36605" s="46"/>
      <c r="H36605" s="103"/>
      <c r="AD36605" s="99"/>
      <c r="AF36605" s="46"/>
      <c r="AM36605" s="121"/>
      <c r="AO36605" s="46"/>
    </row>
    <row r="36606" spans="1:41" s="60" customFormat="1" hidden="1" x14ac:dyDescent="0.35">
      <c r="A36606" s="46"/>
      <c r="H36606" s="103"/>
      <c r="AD36606" s="99"/>
      <c r="AF36606" s="46"/>
      <c r="AM36606" s="121"/>
      <c r="AO36606" s="46"/>
    </row>
    <row r="36607" spans="1:41" s="60" customFormat="1" hidden="1" x14ac:dyDescent="0.35">
      <c r="A36607" s="46"/>
      <c r="H36607" s="103"/>
      <c r="AD36607" s="99"/>
      <c r="AF36607" s="46"/>
      <c r="AM36607" s="121"/>
      <c r="AO36607" s="46"/>
    </row>
    <row r="36608" spans="1:41" s="60" customFormat="1" hidden="1" x14ac:dyDescent="0.35">
      <c r="A36608" s="46"/>
      <c r="H36608" s="103"/>
      <c r="AD36608" s="99"/>
      <c r="AF36608" s="46"/>
      <c r="AM36608" s="121"/>
      <c r="AO36608" s="46"/>
    </row>
    <row r="36609" spans="1:41" s="60" customFormat="1" hidden="1" x14ac:dyDescent="0.35">
      <c r="A36609" s="46"/>
      <c r="H36609" s="103"/>
      <c r="AD36609" s="99"/>
      <c r="AF36609" s="46"/>
      <c r="AM36609" s="121"/>
      <c r="AO36609" s="46"/>
    </row>
    <row r="36610" spans="1:41" s="60" customFormat="1" hidden="1" x14ac:dyDescent="0.35">
      <c r="A36610" s="46"/>
      <c r="H36610" s="103"/>
      <c r="AD36610" s="99"/>
      <c r="AF36610" s="46"/>
      <c r="AM36610" s="121"/>
      <c r="AO36610" s="46"/>
    </row>
    <row r="36611" spans="1:41" s="60" customFormat="1" hidden="1" x14ac:dyDescent="0.35">
      <c r="A36611" s="46"/>
      <c r="H36611" s="103"/>
      <c r="AD36611" s="99"/>
      <c r="AF36611" s="46"/>
      <c r="AM36611" s="121"/>
      <c r="AO36611" s="46"/>
    </row>
    <row r="36612" spans="1:41" s="60" customFormat="1" hidden="1" x14ac:dyDescent="0.35">
      <c r="A36612" s="46"/>
      <c r="H36612" s="103"/>
      <c r="AD36612" s="99"/>
      <c r="AF36612" s="46"/>
      <c r="AM36612" s="121"/>
      <c r="AO36612" s="46"/>
    </row>
    <row r="36613" spans="1:41" s="60" customFormat="1" hidden="1" x14ac:dyDescent="0.35">
      <c r="A36613" s="46"/>
      <c r="H36613" s="103"/>
      <c r="AD36613" s="99"/>
      <c r="AF36613" s="46"/>
      <c r="AM36613" s="121"/>
      <c r="AO36613" s="46"/>
    </row>
    <row r="36614" spans="1:41" s="60" customFormat="1" hidden="1" x14ac:dyDescent="0.35">
      <c r="A36614" s="46"/>
      <c r="H36614" s="103"/>
      <c r="AD36614" s="99"/>
      <c r="AF36614" s="46"/>
      <c r="AM36614" s="121"/>
      <c r="AO36614" s="46"/>
    </row>
    <row r="36615" spans="1:41" s="60" customFormat="1" hidden="1" x14ac:dyDescent="0.35">
      <c r="A36615" s="46"/>
      <c r="H36615" s="103"/>
      <c r="AD36615" s="99"/>
      <c r="AF36615" s="46"/>
      <c r="AM36615" s="121"/>
      <c r="AO36615" s="46"/>
    </row>
    <row r="36616" spans="1:41" s="60" customFormat="1" hidden="1" x14ac:dyDescent="0.35">
      <c r="A36616" s="46"/>
      <c r="H36616" s="103"/>
      <c r="AD36616" s="99"/>
      <c r="AF36616" s="46"/>
      <c r="AM36616" s="121"/>
      <c r="AO36616" s="46"/>
    </row>
    <row r="36617" spans="1:41" s="60" customFormat="1" hidden="1" x14ac:dyDescent="0.35">
      <c r="A36617" s="46"/>
      <c r="H36617" s="103"/>
      <c r="AD36617" s="99"/>
      <c r="AF36617" s="46"/>
      <c r="AM36617" s="121"/>
      <c r="AO36617" s="46"/>
    </row>
    <row r="36618" spans="1:41" s="60" customFormat="1" hidden="1" x14ac:dyDescent="0.35">
      <c r="A36618" s="46"/>
      <c r="H36618" s="103"/>
      <c r="AD36618" s="99"/>
      <c r="AF36618" s="46"/>
      <c r="AM36618" s="121"/>
      <c r="AO36618" s="46"/>
    </row>
    <row r="36619" spans="1:41" s="60" customFormat="1" hidden="1" x14ac:dyDescent="0.35">
      <c r="A36619" s="46"/>
      <c r="H36619" s="103"/>
      <c r="AD36619" s="99"/>
      <c r="AF36619" s="46"/>
      <c r="AM36619" s="121"/>
      <c r="AO36619" s="46"/>
    </row>
    <row r="36620" spans="1:41" s="60" customFormat="1" hidden="1" x14ac:dyDescent="0.35">
      <c r="A36620" s="46"/>
      <c r="H36620" s="103"/>
      <c r="AD36620" s="99"/>
      <c r="AF36620" s="46"/>
      <c r="AM36620" s="121"/>
      <c r="AO36620" s="46"/>
    </row>
    <row r="36621" spans="1:41" s="60" customFormat="1" hidden="1" x14ac:dyDescent="0.35">
      <c r="A36621" s="46"/>
      <c r="H36621" s="103"/>
      <c r="AD36621" s="99"/>
      <c r="AF36621" s="46"/>
      <c r="AM36621" s="121"/>
      <c r="AO36621" s="46"/>
    </row>
    <row r="36622" spans="1:41" s="60" customFormat="1" hidden="1" x14ac:dyDescent="0.35">
      <c r="A36622" s="46"/>
      <c r="H36622" s="103"/>
      <c r="AD36622" s="99"/>
      <c r="AF36622" s="46"/>
      <c r="AM36622" s="121"/>
      <c r="AO36622" s="46"/>
    </row>
    <row r="36623" spans="1:41" s="60" customFormat="1" hidden="1" x14ac:dyDescent="0.35">
      <c r="A36623" s="46"/>
      <c r="H36623" s="103"/>
      <c r="AD36623" s="99"/>
      <c r="AF36623" s="46"/>
      <c r="AM36623" s="121"/>
      <c r="AO36623" s="46"/>
    </row>
    <row r="36624" spans="1:41" s="60" customFormat="1" hidden="1" x14ac:dyDescent="0.35">
      <c r="A36624" s="46"/>
      <c r="H36624" s="103"/>
      <c r="AD36624" s="99"/>
      <c r="AF36624" s="46"/>
      <c r="AM36624" s="121"/>
      <c r="AO36624" s="46"/>
    </row>
    <row r="36625" spans="1:41" s="60" customFormat="1" hidden="1" x14ac:dyDescent="0.35">
      <c r="A36625" s="46"/>
      <c r="H36625" s="103"/>
      <c r="AD36625" s="99"/>
      <c r="AF36625" s="46"/>
      <c r="AM36625" s="121"/>
      <c r="AO36625" s="46"/>
    </row>
    <row r="36626" spans="1:41" s="60" customFormat="1" hidden="1" x14ac:dyDescent="0.35">
      <c r="A36626" s="46"/>
      <c r="H36626" s="103"/>
      <c r="AD36626" s="99"/>
      <c r="AF36626" s="46"/>
      <c r="AM36626" s="121"/>
      <c r="AO36626" s="46"/>
    </row>
    <row r="36627" spans="1:41" s="60" customFormat="1" hidden="1" x14ac:dyDescent="0.35">
      <c r="A36627" s="46"/>
      <c r="H36627" s="103"/>
      <c r="AD36627" s="99"/>
      <c r="AF36627" s="46"/>
      <c r="AM36627" s="121"/>
      <c r="AO36627" s="46"/>
    </row>
    <row r="36628" spans="1:41" s="60" customFormat="1" hidden="1" x14ac:dyDescent="0.35">
      <c r="A36628" s="46"/>
      <c r="H36628" s="103"/>
      <c r="AD36628" s="99"/>
      <c r="AF36628" s="46"/>
      <c r="AM36628" s="121"/>
      <c r="AO36628" s="46"/>
    </row>
    <row r="36629" spans="1:41" s="60" customFormat="1" hidden="1" x14ac:dyDescent="0.35">
      <c r="A36629" s="46"/>
      <c r="H36629" s="103"/>
      <c r="AD36629" s="99"/>
      <c r="AF36629" s="46"/>
      <c r="AM36629" s="121"/>
      <c r="AO36629" s="46"/>
    </row>
    <row r="36630" spans="1:41" s="60" customFormat="1" hidden="1" x14ac:dyDescent="0.35">
      <c r="A36630" s="46"/>
      <c r="H36630" s="103"/>
      <c r="AD36630" s="99"/>
      <c r="AF36630" s="46"/>
      <c r="AM36630" s="121"/>
      <c r="AO36630" s="46"/>
    </row>
    <row r="36631" spans="1:41" s="60" customFormat="1" hidden="1" x14ac:dyDescent="0.35">
      <c r="A36631" s="46"/>
      <c r="H36631" s="103"/>
      <c r="AD36631" s="99"/>
      <c r="AF36631" s="46"/>
      <c r="AM36631" s="121"/>
      <c r="AO36631" s="46"/>
    </row>
    <row r="36632" spans="1:41" s="60" customFormat="1" hidden="1" x14ac:dyDescent="0.35">
      <c r="A36632" s="46"/>
      <c r="H36632" s="103"/>
      <c r="AD36632" s="99"/>
      <c r="AF36632" s="46"/>
      <c r="AM36632" s="121"/>
      <c r="AO36632" s="46"/>
    </row>
    <row r="36633" spans="1:41" s="60" customFormat="1" hidden="1" x14ac:dyDescent="0.35">
      <c r="A36633" s="46"/>
      <c r="H36633" s="103"/>
      <c r="AD36633" s="99"/>
      <c r="AF36633" s="46"/>
      <c r="AM36633" s="121"/>
      <c r="AO36633" s="46"/>
    </row>
    <row r="36634" spans="1:41" s="60" customFormat="1" hidden="1" x14ac:dyDescent="0.35">
      <c r="A36634" s="46"/>
      <c r="H36634" s="103"/>
      <c r="AD36634" s="99"/>
      <c r="AF36634" s="46"/>
      <c r="AM36634" s="121"/>
      <c r="AO36634" s="46"/>
    </row>
    <row r="36635" spans="1:41" s="60" customFormat="1" hidden="1" x14ac:dyDescent="0.35">
      <c r="A36635" s="46"/>
      <c r="H36635" s="103"/>
      <c r="AD36635" s="99"/>
      <c r="AF36635" s="46"/>
      <c r="AM36635" s="121"/>
      <c r="AO36635" s="46"/>
    </row>
    <row r="36636" spans="1:41" s="60" customFormat="1" hidden="1" x14ac:dyDescent="0.35">
      <c r="A36636" s="46"/>
      <c r="H36636" s="103"/>
      <c r="AD36636" s="99"/>
      <c r="AF36636" s="46"/>
      <c r="AM36636" s="121"/>
      <c r="AO36636" s="46"/>
    </row>
    <row r="36637" spans="1:41" s="60" customFormat="1" hidden="1" x14ac:dyDescent="0.35">
      <c r="A36637" s="46"/>
      <c r="H36637" s="103"/>
      <c r="AD36637" s="99"/>
      <c r="AF36637" s="46"/>
      <c r="AM36637" s="121"/>
      <c r="AO36637" s="46"/>
    </row>
    <row r="36638" spans="1:41" s="60" customFormat="1" hidden="1" x14ac:dyDescent="0.35">
      <c r="A36638" s="46"/>
      <c r="H36638" s="103"/>
      <c r="AD36638" s="99"/>
      <c r="AF36638" s="46"/>
      <c r="AM36638" s="121"/>
      <c r="AO36638" s="46"/>
    </row>
    <row r="36639" spans="1:41" s="60" customFormat="1" hidden="1" x14ac:dyDescent="0.35">
      <c r="A36639" s="46"/>
      <c r="H36639" s="103"/>
      <c r="AD36639" s="99"/>
      <c r="AF36639" s="46"/>
      <c r="AM36639" s="121"/>
      <c r="AO36639" s="46"/>
    </row>
    <row r="36640" spans="1:41" s="60" customFormat="1" hidden="1" x14ac:dyDescent="0.35">
      <c r="A36640" s="46"/>
      <c r="H36640" s="103"/>
      <c r="AD36640" s="99"/>
      <c r="AF36640" s="46"/>
      <c r="AM36640" s="121"/>
      <c r="AO36640" s="46"/>
    </row>
    <row r="36641" spans="1:41" s="60" customFormat="1" hidden="1" x14ac:dyDescent="0.35">
      <c r="A36641" s="46"/>
      <c r="H36641" s="103"/>
      <c r="AD36641" s="99"/>
      <c r="AF36641" s="46"/>
      <c r="AM36641" s="121"/>
      <c r="AO36641" s="46"/>
    </row>
    <row r="36642" spans="1:41" s="60" customFormat="1" hidden="1" x14ac:dyDescent="0.35">
      <c r="A36642" s="46"/>
      <c r="H36642" s="103"/>
      <c r="AD36642" s="99"/>
      <c r="AF36642" s="46"/>
      <c r="AM36642" s="121"/>
      <c r="AO36642" s="46"/>
    </row>
    <row r="36643" spans="1:41" s="60" customFormat="1" hidden="1" x14ac:dyDescent="0.35">
      <c r="A36643" s="46"/>
      <c r="H36643" s="103"/>
      <c r="AD36643" s="99"/>
      <c r="AF36643" s="46"/>
      <c r="AM36643" s="121"/>
      <c r="AO36643" s="46"/>
    </row>
    <row r="36644" spans="1:41" s="60" customFormat="1" hidden="1" x14ac:dyDescent="0.35">
      <c r="A36644" s="46"/>
      <c r="H36644" s="103"/>
      <c r="AD36644" s="99"/>
      <c r="AF36644" s="46"/>
      <c r="AM36644" s="121"/>
      <c r="AO36644" s="46"/>
    </row>
    <row r="36645" spans="1:41" s="60" customFormat="1" hidden="1" x14ac:dyDescent="0.35">
      <c r="A36645" s="46"/>
      <c r="H36645" s="103"/>
      <c r="AD36645" s="99"/>
      <c r="AF36645" s="46"/>
      <c r="AM36645" s="121"/>
      <c r="AO36645" s="46"/>
    </row>
    <row r="36646" spans="1:41" s="60" customFormat="1" hidden="1" x14ac:dyDescent="0.35">
      <c r="A36646" s="46"/>
      <c r="H36646" s="103"/>
      <c r="AD36646" s="99"/>
      <c r="AF36646" s="46"/>
      <c r="AM36646" s="121"/>
      <c r="AO36646" s="46"/>
    </row>
    <row r="36647" spans="1:41" s="60" customFormat="1" hidden="1" x14ac:dyDescent="0.35">
      <c r="A36647" s="46"/>
      <c r="H36647" s="103"/>
      <c r="AD36647" s="99"/>
      <c r="AF36647" s="46"/>
      <c r="AM36647" s="121"/>
      <c r="AO36647" s="46"/>
    </row>
    <row r="36648" spans="1:41" s="60" customFormat="1" hidden="1" x14ac:dyDescent="0.35">
      <c r="A36648" s="46"/>
      <c r="H36648" s="103"/>
      <c r="AD36648" s="99"/>
      <c r="AF36648" s="46"/>
      <c r="AM36648" s="121"/>
      <c r="AO36648" s="46"/>
    </row>
    <row r="36649" spans="1:41" s="60" customFormat="1" hidden="1" x14ac:dyDescent="0.35">
      <c r="A36649" s="46"/>
      <c r="H36649" s="103"/>
      <c r="AD36649" s="99"/>
      <c r="AF36649" s="46"/>
      <c r="AM36649" s="121"/>
      <c r="AO36649" s="46"/>
    </row>
    <row r="36650" spans="1:41" s="60" customFormat="1" hidden="1" x14ac:dyDescent="0.35">
      <c r="A36650" s="46"/>
      <c r="H36650" s="103"/>
      <c r="AD36650" s="99"/>
      <c r="AF36650" s="46"/>
      <c r="AM36650" s="121"/>
      <c r="AO36650" s="46"/>
    </row>
    <row r="36651" spans="1:41" s="60" customFormat="1" hidden="1" x14ac:dyDescent="0.35">
      <c r="A36651" s="46"/>
      <c r="H36651" s="103"/>
      <c r="AD36651" s="99"/>
      <c r="AF36651" s="46"/>
      <c r="AM36651" s="121"/>
      <c r="AO36651" s="46"/>
    </row>
    <row r="36652" spans="1:41" s="60" customFormat="1" hidden="1" x14ac:dyDescent="0.35">
      <c r="A36652" s="46"/>
      <c r="H36652" s="103"/>
      <c r="AD36652" s="99"/>
      <c r="AF36652" s="46"/>
      <c r="AM36652" s="121"/>
      <c r="AO36652" s="46"/>
    </row>
    <row r="36653" spans="1:41" s="60" customFormat="1" hidden="1" x14ac:dyDescent="0.35">
      <c r="A36653" s="46"/>
      <c r="H36653" s="103"/>
      <c r="AD36653" s="99"/>
      <c r="AF36653" s="46"/>
      <c r="AM36653" s="121"/>
      <c r="AO36653" s="46"/>
    </row>
    <row r="36654" spans="1:41" s="60" customFormat="1" hidden="1" x14ac:dyDescent="0.35">
      <c r="A36654" s="46"/>
      <c r="H36654" s="103"/>
      <c r="AD36654" s="99"/>
      <c r="AF36654" s="46"/>
      <c r="AM36654" s="121"/>
      <c r="AO36654" s="46"/>
    </row>
    <row r="36655" spans="1:41" s="60" customFormat="1" hidden="1" x14ac:dyDescent="0.35">
      <c r="A36655" s="46"/>
      <c r="H36655" s="103"/>
      <c r="AD36655" s="99"/>
      <c r="AF36655" s="46"/>
      <c r="AM36655" s="121"/>
      <c r="AO36655" s="46"/>
    </row>
    <row r="36656" spans="1:41" s="60" customFormat="1" hidden="1" x14ac:dyDescent="0.35">
      <c r="A36656" s="46"/>
      <c r="H36656" s="103"/>
      <c r="AD36656" s="99"/>
      <c r="AF36656" s="46"/>
      <c r="AM36656" s="121"/>
      <c r="AO36656" s="46"/>
    </row>
    <row r="36657" spans="1:41" s="60" customFormat="1" hidden="1" x14ac:dyDescent="0.35">
      <c r="A36657" s="46"/>
      <c r="H36657" s="103"/>
      <c r="AD36657" s="99"/>
      <c r="AF36657" s="46"/>
      <c r="AM36657" s="121"/>
      <c r="AO36657" s="46"/>
    </row>
    <row r="36658" spans="1:41" s="60" customFormat="1" hidden="1" x14ac:dyDescent="0.35">
      <c r="A36658" s="46"/>
      <c r="H36658" s="103"/>
      <c r="AD36658" s="99"/>
      <c r="AF36658" s="46"/>
      <c r="AM36658" s="121"/>
      <c r="AO36658" s="46"/>
    </row>
    <row r="36659" spans="1:41" s="60" customFormat="1" hidden="1" x14ac:dyDescent="0.35">
      <c r="A36659" s="46"/>
      <c r="H36659" s="103"/>
      <c r="AD36659" s="99"/>
      <c r="AF36659" s="46"/>
      <c r="AM36659" s="121"/>
      <c r="AO36659" s="46"/>
    </row>
    <row r="36660" spans="1:41" s="60" customFormat="1" hidden="1" x14ac:dyDescent="0.35">
      <c r="A36660" s="46"/>
      <c r="H36660" s="103"/>
      <c r="AD36660" s="99"/>
      <c r="AF36660" s="46"/>
      <c r="AM36660" s="121"/>
      <c r="AO36660" s="46"/>
    </row>
    <row r="36661" spans="1:41" s="60" customFormat="1" hidden="1" x14ac:dyDescent="0.35">
      <c r="A36661" s="46"/>
      <c r="H36661" s="103"/>
      <c r="AD36661" s="99"/>
      <c r="AF36661" s="46"/>
      <c r="AM36661" s="121"/>
      <c r="AO36661" s="46"/>
    </row>
    <row r="36662" spans="1:41" s="60" customFormat="1" hidden="1" x14ac:dyDescent="0.35">
      <c r="A36662" s="46"/>
      <c r="H36662" s="103"/>
      <c r="AD36662" s="99"/>
      <c r="AF36662" s="46"/>
      <c r="AM36662" s="121"/>
      <c r="AO36662" s="46"/>
    </row>
    <row r="36663" spans="1:41" s="60" customFormat="1" hidden="1" x14ac:dyDescent="0.35">
      <c r="A36663" s="46"/>
      <c r="H36663" s="103"/>
      <c r="AD36663" s="99"/>
      <c r="AF36663" s="46"/>
      <c r="AM36663" s="121"/>
      <c r="AO36663" s="46"/>
    </row>
    <row r="36664" spans="1:41" s="60" customFormat="1" hidden="1" x14ac:dyDescent="0.35">
      <c r="A36664" s="46"/>
      <c r="H36664" s="103"/>
      <c r="AD36664" s="99"/>
      <c r="AF36664" s="46"/>
      <c r="AM36664" s="121"/>
      <c r="AO36664" s="46"/>
    </row>
    <row r="36665" spans="1:41" s="60" customFormat="1" hidden="1" x14ac:dyDescent="0.35">
      <c r="A36665" s="46"/>
      <c r="H36665" s="103"/>
      <c r="AD36665" s="99"/>
      <c r="AF36665" s="46"/>
      <c r="AM36665" s="121"/>
      <c r="AO36665" s="46"/>
    </row>
    <row r="36666" spans="1:41" s="60" customFormat="1" hidden="1" x14ac:dyDescent="0.35">
      <c r="A36666" s="46"/>
      <c r="H36666" s="103"/>
      <c r="AD36666" s="99"/>
      <c r="AF36666" s="46"/>
      <c r="AM36666" s="121"/>
      <c r="AO36666" s="46"/>
    </row>
    <row r="36667" spans="1:41" s="60" customFormat="1" hidden="1" x14ac:dyDescent="0.35">
      <c r="A36667" s="46"/>
      <c r="H36667" s="103"/>
      <c r="AD36667" s="99"/>
      <c r="AF36667" s="46"/>
      <c r="AM36667" s="121"/>
      <c r="AO36667" s="46"/>
    </row>
    <row r="36668" spans="1:41" s="60" customFormat="1" hidden="1" x14ac:dyDescent="0.35">
      <c r="A36668" s="46"/>
      <c r="H36668" s="103"/>
      <c r="AD36668" s="99"/>
      <c r="AF36668" s="46"/>
      <c r="AM36668" s="121"/>
      <c r="AO36668" s="46"/>
    </row>
    <row r="36669" spans="1:41" s="60" customFormat="1" hidden="1" x14ac:dyDescent="0.35">
      <c r="A36669" s="46"/>
      <c r="H36669" s="103"/>
      <c r="AD36669" s="99"/>
      <c r="AF36669" s="46"/>
      <c r="AM36669" s="121"/>
      <c r="AO36669" s="46"/>
    </row>
    <row r="36670" spans="1:41" s="60" customFormat="1" hidden="1" x14ac:dyDescent="0.35">
      <c r="A36670" s="46"/>
      <c r="H36670" s="103"/>
      <c r="AD36670" s="99"/>
      <c r="AF36670" s="46"/>
      <c r="AM36670" s="121"/>
      <c r="AO36670" s="46"/>
    </row>
    <row r="36671" spans="1:41" s="60" customFormat="1" hidden="1" x14ac:dyDescent="0.35">
      <c r="A36671" s="46"/>
      <c r="H36671" s="103"/>
      <c r="AD36671" s="99"/>
      <c r="AF36671" s="46"/>
      <c r="AM36671" s="121"/>
      <c r="AO36671" s="46"/>
    </row>
    <row r="36672" spans="1:41" s="60" customFormat="1" hidden="1" x14ac:dyDescent="0.35">
      <c r="A36672" s="46"/>
      <c r="H36672" s="103"/>
      <c r="AD36672" s="99"/>
      <c r="AF36672" s="46"/>
      <c r="AM36672" s="121"/>
      <c r="AO36672" s="46"/>
    </row>
    <row r="36673" spans="1:41" s="60" customFormat="1" hidden="1" x14ac:dyDescent="0.35">
      <c r="A36673" s="46"/>
      <c r="H36673" s="103"/>
      <c r="AD36673" s="99"/>
      <c r="AF36673" s="46"/>
      <c r="AM36673" s="121"/>
      <c r="AO36673" s="46"/>
    </row>
    <row r="36674" spans="1:41" s="60" customFormat="1" hidden="1" x14ac:dyDescent="0.35">
      <c r="A36674" s="46"/>
      <c r="H36674" s="103"/>
      <c r="AD36674" s="99"/>
      <c r="AF36674" s="46"/>
      <c r="AM36674" s="121"/>
      <c r="AO36674" s="46"/>
    </row>
    <row r="36675" spans="1:41" s="60" customFormat="1" hidden="1" x14ac:dyDescent="0.35">
      <c r="A36675" s="46"/>
      <c r="H36675" s="103"/>
      <c r="AD36675" s="99"/>
      <c r="AF36675" s="46"/>
      <c r="AM36675" s="121"/>
      <c r="AO36675" s="46"/>
    </row>
    <row r="36676" spans="1:41" s="60" customFormat="1" hidden="1" x14ac:dyDescent="0.35">
      <c r="A36676" s="46"/>
      <c r="H36676" s="103"/>
      <c r="AD36676" s="99"/>
      <c r="AF36676" s="46"/>
      <c r="AM36676" s="121"/>
      <c r="AO36676" s="46"/>
    </row>
    <row r="36677" spans="1:41" s="60" customFormat="1" hidden="1" x14ac:dyDescent="0.35">
      <c r="A36677" s="46"/>
      <c r="H36677" s="103"/>
      <c r="AD36677" s="99"/>
      <c r="AF36677" s="46"/>
      <c r="AM36677" s="121"/>
      <c r="AO36677" s="46"/>
    </row>
    <row r="36678" spans="1:41" s="60" customFormat="1" hidden="1" x14ac:dyDescent="0.35">
      <c r="A36678" s="46"/>
      <c r="H36678" s="103"/>
      <c r="AD36678" s="99"/>
      <c r="AF36678" s="46"/>
      <c r="AM36678" s="121"/>
      <c r="AO36678" s="46"/>
    </row>
    <row r="36679" spans="1:41" s="60" customFormat="1" hidden="1" x14ac:dyDescent="0.35">
      <c r="A36679" s="46"/>
      <c r="H36679" s="103"/>
      <c r="AD36679" s="99"/>
      <c r="AF36679" s="46"/>
      <c r="AM36679" s="121"/>
      <c r="AO36679" s="46"/>
    </row>
    <row r="36680" spans="1:41" s="60" customFormat="1" hidden="1" x14ac:dyDescent="0.35">
      <c r="A36680" s="46"/>
      <c r="H36680" s="103"/>
      <c r="AD36680" s="99"/>
      <c r="AF36680" s="46"/>
      <c r="AM36680" s="121"/>
      <c r="AO36680" s="46"/>
    </row>
    <row r="36681" spans="1:41" s="60" customFormat="1" hidden="1" x14ac:dyDescent="0.35">
      <c r="A36681" s="46"/>
      <c r="H36681" s="103"/>
      <c r="AD36681" s="99"/>
      <c r="AF36681" s="46"/>
      <c r="AM36681" s="121"/>
      <c r="AO36681" s="46"/>
    </row>
    <row r="36682" spans="1:41" s="60" customFormat="1" hidden="1" x14ac:dyDescent="0.35">
      <c r="A36682" s="46"/>
      <c r="H36682" s="103"/>
      <c r="AD36682" s="99"/>
      <c r="AF36682" s="46"/>
      <c r="AM36682" s="121"/>
      <c r="AO36682" s="46"/>
    </row>
    <row r="36683" spans="1:41" s="60" customFormat="1" hidden="1" x14ac:dyDescent="0.35">
      <c r="A36683" s="46"/>
      <c r="H36683" s="103"/>
      <c r="AD36683" s="99"/>
      <c r="AF36683" s="46"/>
      <c r="AM36683" s="121"/>
      <c r="AO36683" s="46"/>
    </row>
    <row r="36684" spans="1:41" s="60" customFormat="1" hidden="1" x14ac:dyDescent="0.35">
      <c r="A36684" s="46"/>
      <c r="H36684" s="103"/>
      <c r="AD36684" s="99"/>
      <c r="AF36684" s="46"/>
      <c r="AM36684" s="121"/>
      <c r="AO36684" s="46"/>
    </row>
    <row r="36685" spans="1:41" s="60" customFormat="1" hidden="1" x14ac:dyDescent="0.35">
      <c r="A36685" s="46"/>
      <c r="H36685" s="103"/>
      <c r="AD36685" s="99"/>
      <c r="AF36685" s="46"/>
      <c r="AM36685" s="121"/>
      <c r="AO36685" s="46"/>
    </row>
    <row r="36686" spans="1:41" s="60" customFormat="1" hidden="1" x14ac:dyDescent="0.35">
      <c r="A36686" s="46"/>
      <c r="H36686" s="103"/>
      <c r="AD36686" s="99"/>
      <c r="AF36686" s="46"/>
      <c r="AM36686" s="121"/>
      <c r="AO36686" s="46"/>
    </row>
    <row r="36687" spans="1:41" s="60" customFormat="1" hidden="1" x14ac:dyDescent="0.35">
      <c r="A36687" s="46"/>
      <c r="H36687" s="103"/>
      <c r="AD36687" s="99"/>
      <c r="AF36687" s="46"/>
      <c r="AM36687" s="121"/>
      <c r="AO36687" s="46"/>
    </row>
    <row r="36688" spans="1:41" s="60" customFormat="1" hidden="1" x14ac:dyDescent="0.35">
      <c r="A36688" s="46"/>
      <c r="H36688" s="103"/>
      <c r="AD36688" s="99"/>
      <c r="AF36688" s="46"/>
      <c r="AM36688" s="121"/>
      <c r="AO36688" s="46"/>
    </row>
    <row r="36689" spans="1:41" s="60" customFormat="1" hidden="1" x14ac:dyDescent="0.35">
      <c r="A36689" s="46"/>
      <c r="H36689" s="103"/>
      <c r="AD36689" s="99"/>
      <c r="AF36689" s="46"/>
      <c r="AM36689" s="121"/>
      <c r="AO36689" s="46"/>
    </row>
    <row r="36690" spans="1:41" s="60" customFormat="1" hidden="1" x14ac:dyDescent="0.35">
      <c r="A36690" s="46"/>
      <c r="H36690" s="103"/>
      <c r="AD36690" s="99"/>
      <c r="AF36690" s="46"/>
      <c r="AM36690" s="121"/>
      <c r="AO36690" s="46"/>
    </row>
    <row r="36691" spans="1:41" s="60" customFormat="1" hidden="1" x14ac:dyDescent="0.35">
      <c r="A36691" s="46"/>
      <c r="H36691" s="103"/>
      <c r="AD36691" s="99"/>
      <c r="AF36691" s="46"/>
      <c r="AM36691" s="121"/>
      <c r="AO36691" s="46"/>
    </row>
    <row r="36692" spans="1:41" s="60" customFormat="1" hidden="1" x14ac:dyDescent="0.35">
      <c r="A36692" s="46"/>
      <c r="H36692" s="103"/>
      <c r="AD36692" s="99"/>
      <c r="AF36692" s="46"/>
      <c r="AM36692" s="121"/>
      <c r="AO36692" s="46"/>
    </row>
    <row r="36693" spans="1:41" s="60" customFormat="1" hidden="1" x14ac:dyDescent="0.35">
      <c r="A36693" s="46"/>
      <c r="H36693" s="103"/>
      <c r="AD36693" s="99"/>
      <c r="AF36693" s="46"/>
      <c r="AM36693" s="121"/>
      <c r="AO36693" s="46"/>
    </row>
    <row r="36694" spans="1:41" s="60" customFormat="1" hidden="1" x14ac:dyDescent="0.35">
      <c r="A36694" s="46"/>
      <c r="H36694" s="103"/>
      <c r="AD36694" s="99"/>
      <c r="AF36694" s="46"/>
      <c r="AM36694" s="121"/>
      <c r="AO36694" s="46"/>
    </row>
    <row r="36695" spans="1:41" s="60" customFormat="1" hidden="1" x14ac:dyDescent="0.35">
      <c r="A36695" s="46"/>
      <c r="H36695" s="103"/>
      <c r="AD36695" s="99"/>
      <c r="AF36695" s="46"/>
      <c r="AM36695" s="121"/>
      <c r="AO36695" s="46"/>
    </row>
    <row r="36696" spans="1:41" s="60" customFormat="1" hidden="1" x14ac:dyDescent="0.35">
      <c r="A36696" s="46"/>
      <c r="H36696" s="103"/>
      <c r="AD36696" s="99"/>
      <c r="AF36696" s="46"/>
      <c r="AM36696" s="121"/>
      <c r="AO36696" s="46"/>
    </row>
    <row r="36697" spans="1:41" s="60" customFormat="1" hidden="1" x14ac:dyDescent="0.35">
      <c r="A36697" s="46"/>
      <c r="H36697" s="103"/>
      <c r="AD36697" s="99"/>
      <c r="AF36697" s="46"/>
      <c r="AM36697" s="121"/>
      <c r="AO36697" s="46"/>
    </row>
    <row r="36698" spans="1:41" s="60" customFormat="1" hidden="1" x14ac:dyDescent="0.35">
      <c r="A36698" s="46"/>
      <c r="H36698" s="103"/>
      <c r="AD36698" s="99"/>
      <c r="AF36698" s="46"/>
      <c r="AM36698" s="121"/>
      <c r="AO36698" s="46"/>
    </row>
    <row r="36699" spans="1:41" s="60" customFormat="1" hidden="1" x14ac:dyDescent="0.35">
      <c r="A36699" s="46"/>
      <c r="H36699" s="103"/>
      <c r="AD36699" s="99"/>
      <c r="AF36699" s="46"/>
      <c r="AM36699" s="121"/>
      <c r="AO36699" s="46"/>
    </row>
    <row r="36700" spans="1:41" s="60" customFormat="1" hidden="1" x14ac:dyDescent="0.35">
      <c r="A36700" s="46"/>
      <c r="H36700" s="103"/>
      <c r="AD36700" s="99"/>
      <c r="AF36700" s="46"/>
      <c r="AM36700" s="121"/>
      <c r="AO36700" s="46"/>
    </row>
    <row r="36701" spans="1:41" s="60" customFormat="1" hidden="1" x14ac:dyDescent="0.35">
      <c r="A36701" s="46"/>
      <c r="H36701" s="103"/>
      <c r="AD36701" s="99"/>
      <c r="AF36701" s="46"/>
      <c r="AM36701" s="121"/>
      <c r="AO36701" s="46"/>
    </row>
    <row r="36702" spans="1:41" s="60" customFormat="1" hidden="1" x14ac:dyDescent="0.35">
      <c r="A36702" s="46"/>
      <c r="H36702" s="103"/>
      <c r="AD36702" s="99"/>
      <c r="AF36702" s="46"/>
      <c r="AM36702" s="121"/>
      <c r="AO36702" s="46"/>
    </row>
    <row r="36703" spans="1:41" s="60" customFormat="1" hidden="1" x14ac:dyDescent="0.35">
      <c r="A36703" s="46"/>
      <c r="H36703" s="103"/>
      <c r="AD36703" s="99"/>
      <c r="AF36703" s="46"/>
      <c r="AM36703" s="121"/>
      <c r="AO36703" s="46"/>
    </row>
    <row r="36704" spans="1:41" s="60" customFormat="1" hidden="1" x14ac:dyDescent="0.35">
      <c r="A36704" s="46"/>
      <c r="H36704" s="103"/>
      <c r="AD36704" s="99"/>
      <c r="AF36704" s="46"/>
      <c r="AM36704" s="121"/>
      <c r="AO36704" s="46"/>
    </row>
    <row r="36705" spans="1:41" s="60" customFormat="1" hidden="1" x14ac:dyDescent="0.35">
      <c r="A36705" s="46"/>
      <c r="H36705" s="103"/>
      <c r="AD36705" s="99"/>
      <c r="AF36705" s="46"/>
      <c r="AM36705" s="121"/>
      <c r="AO36705" s="46"/>
    </row>
    <row r="36706" spans="1:41" s="60" customFormat="1" hidden="1" x14ac:dyDescent="0.35">
      <c r="A36706" s="46"/>
      <c r="H36706" s="103"/>
      <c r="AD36706" s="99"/>
      <c r="AF36706" s="46"/>
      <c r="AM36706" s="121"/>
      <c r="AO36706" s="46"/>
    </row>
    <row r="36707" spans="1:41" s="60" customFormat="1" hidden="1" x14ac:dyDescent="0.35">
      <c r="A36707" s="46"/>
      <c r="H36707" s="103"/>
      <c r="AD36707" s="99"/>
      <c r="AF36707" s="46"/>
      <c r="AM36707" s="121"/>
      <c r="AO36707" s="46"/>
    </row>
    <row r="36708" spans="1:41" s="60" customFormat="1" hidden="1" x14ac:dyDescent="0.35">
      <c r="A36708" s="46"/>
      <c r="H36708" s="103"/>
      <c r="AD36708" s="99"/>
      <c r="AF36708" s="46"/>
      <c r="AM36708" s="121"/>
      <c r="AO36708" s="46"/>
    </row>
    <row r="36709" spans="1:41" s="60" customFormat="1" hidden="1" x14ac:dyDescent="0.35">
      <c r="A36709" s="46"/>
      <c r="H36709" s="103"/>
      <c r="AD36709" s="99"/>
      <c r="AF36709" s="46"/>
      <c r="AM36709" s="121"/>
      <c r="AO36709" s="46"/>
    </row>
    <row r="36710" spans="1:41" s="60" customFormat="1" hidden="1" x14ac:dyDescent="0.35">
      <c r="A36710" s="46"/>
      <c r="H36710" s="103"/>
      <c r="AD36710" s="99"/>
      <c r="AF36710" s="46"/>
      <c r="AM36710" s="121"/>
      <c r="AO36710" s="46"/>
    </row>
    <row r="36711" spans="1:41" s="60" customFormat="1" hidden="1" x14ac:dyDescent="0.35">
      <c r="A36711" s="46"/>
      <c r="H36711" s="103"/>
      <c r="AD36711" s="99"/>
      <c r="AF36711" s="46"/>
      <c r="AM36711" s="121"/>
      <c r="AO36711" s="46"/>
    </row>
    <row r="36712" spans="1:41" s="60" customFormat="1" hidden="1" x14ac:dyDescent="0.35">
      <c r="A36712" s="46"/>
      <c r="H36712" s="103"/>
      <c r="AD36712" s="99"/>
      <c r="AF36712" s="46"/>
      <c r="AM36712" s="121"/>
      <c r="AO36712" s="46"/>
    </row>
    <row r="36713" spans="1:41" s="60" customFormat="1" hidden="1" x14ac:dyDescent="0.35">
      <c r="A36713" s="46"/>
      <c r="H36713" s="103"/>
      <c r="AD36713" s="99"/>
      <c r="AF36713" s="46"/>
      <c r="AM36713" s="121"/>
      <c r="AO36713" s="46"/>
    </row>
    <row r="36714" spans="1:41" s="60" customFormat="1" hidden="1" x14ac:dyDescent="0.35">
      <c r="A36714" s="46"/>
      <c r="H36714" s="103"/>
      <c r="AD36714" s="99"/>
      <c r="AF36714" s="46"/>
      <c r="AM36714" s="121"/>
      <c r="AO36714" s="46"/>
    </row>
    <row r="36715" spans="1:41" s="60" customFormat="1" hidden="1" x14ac:dyDescent="0.35">
      <c r="A36715" s="46"/>
      <c r="H36715" s="103"/>
      <c r="AD36715" s="99"/>
      <c r="AF36715" s="46"/>
      <c r="AM36715" s="121"/>
      <c r="AO36715" s="46"/>
    </row>
    <row r="36716" spans="1:41" s="60" customFormat="1" hidden="1" x14ac:dyDescent="0.35">
      <c r="A36716" s="46"/>
      <c r="H36716" s="103"/>
      <c r="AD36716" s="99"/>
      <c r="AF36716" s="46"/>
      <c r="AM36716" s="121"/>
      <c r="AO36716" s="46"/>
    </row>
    <row r="36717" spans="1:41" s="60" customFormat="1" hidden="1" x14ac:dyDescent="0.35">
      <c r="A36717" s="46"/>
      <c r="H36717" s="103"/>
      <c r="AD36717" s="99"/>
      <c r="AF36717" s="46"/>
      <c r="AM36717" s="121"/>
      <c r="AO36717" s="46"/>
    </row>
    <row r="36718" spans="1:41" s="60" customFormat="1" hidden="1" x14ac:dyDescent="0.35">
      <c r="A36718" s="46"/>
      <c r="H36718" s="103"/>
      <c r="AD36718" s="99"/>
      <c r="AF36718" s="46"/>
      <c r="AM36718" s="121"/>
      <c r="AO36718" s="46"/>
    </row>
    <row r="36719" spans="1:41" s="60" customFormat="1" hidden="1" x14ac:dyDescent="0.35">
      <c r="A36719" s="46"/>
      <c r="H36719" s="103"/>
      <c r="AD36719" s="99"/>
      <c r="AF36719" s="46"/>
      <c r="AM36719" s="121"/>
      <c r="AO36719" s="46"/>
    </row>
    <row r="36720" spans="1:41" s="60" customFormat="1" hidden="1" x14ac:dyDescent="0.35">
      <c r="A36720" s="46"/>
      <c r="H36720" s="103"/>
      <c r="AD36720" s="99"/>
      <c r="AF36720" s="46"/>
      <c r="AM36720" s="121"/>
      <c r="AO36720" s="46"/>
    </row>
    <row r="36721" spans="1:41" s="60" customFormat="1" hidden="1" x14ac:dyDescent="0.35">
      <c r="A36721" s="46"/>
      <c r="H36721" s="103"/>
      <c r="AD36721" s="99"/>
      <c r="AF36721" s="46"/>
      <c r="AM36721" s="121"/>
      <c r="AO36721" s="46"/>
    </row>
    <row r="36722" spans="1:41" s="60" customFormat="1" hidden="1" x14ac:dyDescent="0.35">
      <c r="A36722" s="46"/>
      <c r="H36722" s="103"/>
      <c r="AD36722" s="99"/>
      <c r="AF36722" s="46"/>
      <c r="AM36722" s="121"/>
      <c r="AO36722" s="46"/>
    </row>
    <row r="36723" spans="1:41" s="60" customFormat="1" hidden="1" x14ac:dyDescent="0.35">
      <c r="A36723" s="46"/>
      <c r="H36723" s="103"/>
      <c r="AD36723" s="99"/>
      <c r="AF36723" s="46"/>
      <c r="AM36723" s="121"/>
      <c r="AO36723" s="46"/>
    </row>
    <row r="36724" spans="1:41" s="60" customFormat="1" hidden="1" x14ac:dyDescent="0.35">
      <c r="A36724" s="46"/>
      <c r="H36724" s="103"/>
      <c r="AD36724" s="99"/>
      <c r="AF36724" s="46"/>
      <c r="AM36724" s="121"/>
      <c r="AO36724" s="46"/>
    </row>
    <row r="36725" spans="1:41" s="60" customFormat="1" hidden="1" x14ac:dyDescent="0.35">
      <c r="A36725" s="46"/>
      <c r="H36725" s="103"/>
      <c r="AD36725" s="99"/>
      <c r="AF36725" s="46"/>
      <c r="AM36725" s="121"/>
      <c r="AO36725" s="46"/>
    </row>
    <row r="36726" spans="1:41" s="60" customFormat="1" hidden="1" x14ac:dyDescent="0.35">
      <c r="A36726" s="46"/>
      <c r="H36726" s="103"/>
      <c r="AD36726" s="99"/>
      <c r="AF36726" s="46"/>
      <c r="AM36726" s="121"/>
      <c r="AO36726" s="46"/>
    </row>
    <row r="36727" spans="1:41" s="60" customFormat="1" hidden="1" x14ac:dyDescent="0.35">
      <c r="A36727" s="46"/>
      <c r="H36727" s="103"/>
      <c r="AD36727" s="99"/>
      <c r="AF36727" s="46"/>
      <c r="AM36727" s="121"/>
      <c r="AO36727" s="46"/>
    </row>
    <row r="36728" spans="1:41" s="60" customFormat="1" hidden="1" x14ac:dyDescent="0.35">
      <c r="A36728" s="46"/>
      <c r="H36728" s="103"/>
      <c r="AD36728" s="99"/>
      <c r="AF36728" s="46"/>
      <c r="AM36728" s="121"/>
      <c r="AO36728" s="46"/>
    </row>
    <row r="36729" spans="1:41" s="60" customFormat="1" hidden="1" x14ac:dyDescent="0.35">
      <c r="A36729" s="46"/>
      <c r="H36729" s="103"/>
      <c r="AD36729" s="99"/>
      <c r="AF36729" s="46"/>
      <c r="AM36729" s="121"/>
      <c r="AO36729" s="46"/>
    </row>
    <row r="36730" spans="1:41" s="60" customFormat="1" hidden="1" x14ac:dyDescent="0.35">
      <c r="A36730" s="46"/>
      <c r="H36730" s="103"/>
      <c r="AD36730" s="99"/>
      <c r="AF36730" s="46"/>
      <c r="AM36730" s="121"/>
      <c r="AO36730" s="46"/>
    </row>
    <row r="36731" spans="1:41" s="60" customFormat="1" hidden="1" x14ac:dyDescent="0.35">
      <c r="A36731" s="46"/>
      <c r="H36731" s="103"/>
      <c r="AD36731" s="99"/>
      <c r="AF36731" s="46"/>
      <c r="AM36731" s="121"/>
      <c r="AO36731" s="46"/>
    </row>
    <row r="36732" spans="1:41" s="60" customFormat="1" hidden="1" x14ac:dyDescent="0.35">
      <c r="A36732" s="46"/>
      <c r="H36732" s="103"/>
      <c r="AD36732" s="99"/>
      <c r="AF36732" s="46"/>
      <c r="AM36732" s="121"/>
      <c r="AO36732" s="46"/>
    </row>
    <row r="36733" spans="1:41" s="60" customFormat="1" hidden="1" x14ac:dyDescent="0.35">
      <c r="A36733" s="46"/>
      <c r="H36733" s="103"/>
      <c r="AD36733" s="99"/>
      <c r="AF36733" s="46"/>
      <c r="AM36733" s="121"/>
      <c r="AO36733" s="46"/>
    </row>
    <row r="36734" spans="1:41" s="60" customFormat="1" hidden="1" x14ac:dyDescent="0.35">
      <c r="A36734" s="46"/>
      <c r="H36734" s="103"/>
      <c r="AD36734" s="99"/>
      <c r="AF36734" s="46"/>
      <c r="AM36734" s="121"/>
      <c r="AO36734" s="46"/>
    </row>
    <row r="36735" spans="1:41" s="60" customFormat="1" hidden="1" x14ac:dyDescent="0.35">
      <c r="A36735" s="46"/>
      <c r="H36735" s="103"/>
      <c r="AD36735" s="99"/>
      <c r="AF36735" s="46"/>
      <c r="AM36735" s="121"/>
      <c r="AO36735" s="46"/>
    </row>
    <row r="36736" spans="1:41" s="60" customFormat="1" hidden="1" x14ac:dyDescent="0.35">
      <c r="A36736" s="46"/>
      <c r="H36736" s="103"/>
      <c r="AD36736" s="99"/>
      <c r="AF36736" s="46"/>
      <c r="AM36736" s="121"/>
      <c r="AO36736" s="46"/>
    </row>
    <row r="36737" spans="1:41" s="60" customFormat="1" hidden="1" x14ac:dyDescent="0.35">
      <c r="A36737" s="46"/>
      <c r="H36737" s="103"/>
      <c r="AD36737" s="99"/>
      <c r="AF36737" s="46"/>
      <c r="AM36737" s="121"/>
      <c r="AO36737" s="46"/>
    </row>
    <row r="36738" spans="1:41" s="60" customFormat="1" hidden="1" x14ac:dyDescent="0.35">
      <c r="A36738" s="46"/>
      <c r="H36738" s="103"/>
      <c r="AD36738" s="99"/>
      <c r="AF36738" s="46"/>
      <c r="AM36738" s="121"/>
      <c r="AO36738" s="46"/>
    </row>
    <row r="36739" spans="1:41" s="60" customFormat="1" hidden="1" x14ac:dyDescent="0.35">
      <c r="A36739" s="46"/>
      <c r="H36739" s="103"/>
      <c r="AD36739" s="99"/>
      <c r="AF36739" s="46"/>
      <c r="AM36739" s="121"/>
      <c r="AO36739" s="46"/>
    </row>
    <row r="36740" spans="1:41" s="60" customFormat="1" hidden="1" x14ac:dyDescent="0.35">
      <c r="A36740" s="46"/>
      <c r="H36740" s="103"/>
      <c r="AD36740" s="99"/>
      <c r="AF36740" s="46"/>
      <c r="AM36740" s="121"/>
      <c r="AO36740" s="46"/>
    </row>
    <row r="36741" spans="1:41" s="60" customFormat="1" hidden="1" x14ac:dyDescent="0.35">
      <c r="A36741" s="46"/>
      <c r="H36741" s="103"/>
      <c r="AD36741" s="99"/>
      <c r="AF36741" s="46"/>
      <c r="AM36741" s="121"/>
      <c r="AO36741" s="46"/>
    </row>
    <row r="36742" spans="1:41" s="60" customFormat="1" hidden="1" x14ac:dyDescent="0.35">
      <c r="A36742" s="46"/>
      <c r="H36742" s="103"/>
      <c r="AD36742" s="99"/>
      <c r="AF36742" s="46"/>
      <c r="AM36742" s="121"/>
      <c r="AO36742" s="46"/>
    </row>
    <row r="36743" spans="1:41" s="60" customFormat="1" hidden="1" x14ac:dyDescent="0.35">
      <c r="A36743" s="46"/>
      <c r="H36743" s="103"/>
      <c r="AD36743" s="99"/>
      <c r="AF36743" s="46"/>
      <c r="AM36743" s="121"/>
      <c r="AO36743" s="46"/>
    </row>
    <row r="36744" spans="1:41" s="60" customFormat="1" hidden="1" x14ac:dyDescent="0.35">
      <c r="A36744" s="46"/>
      <c r="H36744" s="103"/>
      <c r="AD36744" s="99"/>
      <c r="AF36744" s="46"/>
      <c r="AM36744" s="121"/>
      <c r="AO36744" s="46"/>
    </row>
    <row r="36745" spans="1:41" s="60" customFormat="1" hidden="1" x14ac:dyDescent="0.35">
      <c r="A36745" s="46"/>
      <c r="H36745" s="103"/>
      <c r="AD36745" s="99"/>
      <c r="AF36745" s="46"/>
      <c r="AM36745" s="121"/>
      <c r="AO36745" s="46"/>
    </row>
    <row r="36746" spans="1:41" s="60" customFormat="1" hidden="1" x14ac:dyDescent="0.35">
      <c r="A36746" s="46"/>
      <c r="H36746" s="103"/>
      <c r="AD36746" s="99"/>
      <c r="AF36746" s="46"/>
      <c r="AM36746" s="121"/>
      <c r="AO36746" s="46"/>
    </row>
    <row r="36747" spans="1:41" s="60" customFormat="1" hidden="1" x14ac:dyDescent="0.35">
      <c r="A36747" s="46"/>
      <c r="H36747" s="103"/>
      <c r="AD36747" s="99"/>
      <c r="AF36747" s="46"/>
      <c r="AM36747" s="121"/>
      <c r="AO36747" s="46"/>
    </row>
    <row r="36748" spans="1:41" s="60" customFormat="1" hidden="1" x14ac:dyDescent="0.35">
      <c r="A36748" s="46"/>
      <c r="H36748" s="103"/>
      <c r="AD36748" s="99"/>
      <c r="AF36748" s="46"/>
      <c r="AM36748" s="121"/>
      <c r="AO36748" s="46"/>
    </row>
    <row r="36749" spans="1:41" s="60" customFormat="1" hidden="1" x14ac:dyDescent="0.35">
      <c r="A36749" s="46"/>
      <c r="H36749" s="103"/>
      <c r="AD36749" s="99"/>
      <c r="AF36749" s="46"/>
      <c r="AM36749" s="121"/>
      <c r="AO36749" s="46"/>
    </row>
    <row r="36750" spans="1:41" s="60" customFormat="1" hidden="1" x14ac:dyDescent="0.35">
      <c r="A36750" s="46"/>
      <c r="H36750" s="103"/>
      <c r="AD36750" s="99"/>
      <c r="AF36750" s="46"/>
      <c r="AM36750" s="121"/>
      <c r="AO36750" s="46"/>
    </row>
    <row r="36751" spans="1:41" s="60" customFormat="1" hidden="1" x14ac:dyDescent="0.35">
      <c r="A36751" s="46"/>
      <c r="H36751" s="103"/>
      <c r="AD36751" s="99"/>
      <c r="AF36751" s="46"/>
      <c r="AM36751" s="121"/>
      <c r="AO36751" s="46"/>
    </row>
    <row r="36752" spans="1:41" s="60" customFormat="1" hidden="1" x14ac:dyDescent="0.35">
      <c r="A36752" s="46"/>
      <c r="H36752" s="103"/>
      <c r="AD36752" s="99"/>
      <c r="AF36752" s="46"/>
      <c r="AM36752" s="121"/>
      <c r="AO36752" s="46"/>
    </row>
    <row r="36753" spans="1:41" s="60" customFormat="1" hidden="1" x14ac:dyDescent="0.35">
      <c r="A36753" s="46"/>
      <c r="H36753" s="103"/>
      <c r="AD36753" s="99"/>
      <c r="AF36753" s="46"/>
      <c r="AM36753" s="121"/>
      <c r="AO36753" s="46"/>
    </row>
    <row r="36754" spans="1:41" s="60" customFormat="1" hidden="1" x14ac:dyDescent="0.35">
      <c r="A36754" s="46"/>
      <c r="H36754" s="103"/>
      <c r="AD36754" s="99"/>
      <c r="AF36754" s="46"/>
      <c r="AM36754" s="121"/>
      <c r="AO36754" s="46"/>
    </row>
    <row r="36755" spans="1:41" s="60" customFormat="1" hidden="1" x14ac:dyDescent="0.35">
      <c r="A36755" s="46"/>
      <c r="H36755" s="103"/>
      <c r="AD36755" s="99"/>
      <c r="AF36755" s="46"/>
      <c r="AM36755" s="121"/>
      <c r="AO36755" s="46"/>
    </row>
    <row r="36756" spans="1:41" s="60" customFormat="1" hidden="1" x14ac:dyDescent="0.35">
      <c r="A36756" s="46"/>
      <c r="H36756" s="103"/>
      <c r="AD36756" s="99"/>
      <c r="AF36756" s="46"/>
      <c r="AM36756" s="121"/>
      <c r="AO36756" s="46"/>
    </row>
    <row r="36757" spans="1:41" s="60" customFormat="1" hidden="1" x14ac:dyDescent="0.35">
      <c r="A36757" s="46"/>
      <c r="H36757" s="103"/>
      <c r="AD36757" s="99"/>
      <c r="AF36757" s="46"/>
      <c r="AM36757" s="121"/>
      <c r="AO36757" s="46"/>
    </row>
    <row r="36758" spans="1:41" s="60" customFormat="1" hidden="1" x14ac:dyDescent="0.35">
      <c r="A36758" s="46"/>
      <c r="H36758" s="103"/>
      <c r="AD36758" s="99"/>
      <c r="AF36758" s="46"/>
      <c r="AM36758" s="121"/>
      <c r="AO36758" s="46"/>
    </row>
    <row r="36759" spans="1:41" s="60" customFormat="1" hidden="1" x14ac:dyDescent="0.35">
      <c r="A36759" s="46"/>
      <c r="H36759" s="103"/>
      <c r="AD36759" s="99"/>
      <c r="AF36759" s="46"/>
      <c r="AM36759" s="121"/>
      <c r="AO36759" s="46"/>
    </row>
    <row r="36760" spans="1:41" s="60" customFormat="1" hidden="1" x14ac:dyDescent="0.35">
      <c r="A36760" s="46"/>
      <c r="H36760" s="103"/>
      <c r="AD36760" s="99"/>
      <c r="AF36760" s="46"/>
      <c r="AM36760" s="121"/>
      <c r="AO36760" s="46"/>
    </row>
    <row r="36761" spans="1:41" s="60" customFormat="1" hidden="1" x14ac:dyDescent="0.35">
      <c r="A36761" s="46"/>
      <c r="H36761" s="103"/>
      <c r="AD36761" s="99"/>
      <c r="AF36761" s="46"/>
      <c r="AM36761" s="121"/>
      <c r="AO36761" s="46"/>
    </row>
    <row r="36762" spans="1:41" s="60" customFormat="1" hidden="1" x14ac:dyDescent="0.35">
      <c r="A36762" s="46"/>
      <c r="H36762" s="103"/>
      <c r="AD36762" s="99"/>
      <c r="AF36762" s="46"/>
      <c r="AM36762" s="121"/>
      <c r="AO36762" s="46"/>
    </row>
    <row r="36763" spans="1:41" s="60" customFormat="1" hidden="1" x14ac:dyDescent="0.35">
      <c r="A36763" s="46"/>
      <c r="H36763" s="103"/>
      <c r="AD36763" s="99"/>
      <c r="AF36763" s="46"/>
      <c r="AM36763" s="121"/>
      <c r="AO36763" s="46"/>
    </row>
    <row r="36764" spans="1:41" s="60" customFormat="1" hidden="1" x14ac:dyDescent="0.35">
      <c r="A36764" s="46"/>
      <c r="H36764" s="103"/>
      <c r="AD36764" s="99"/>
      <c r="AF36764" s="46"/>
      <c r="AM36764" s="121"/>
      <c r="AO36764" s="46"/>
    </row>
    <row r="36765" spans="1:41" s="60" customFormat="1" hidden="1" x14ac:dyDescent="0.35">
      <c r="A36765" s="46"/>
      <c r="H36765" s="103"/>
      <c r="AD36765" s="99"/>
      <c r="AF36765" s="46"/>
      <c r="AM36765" s="121"/>
      <c r="AO36765" s="46"/>
    </row>
    <row r="36766" spans="1:41" s="60" customFormat="1" hidden="1" x14ac:dyDescent="0.35">
      <c r="A36766" s="46"/>
      <c r="H36766" s="103"/>
      <c r="AD36766" s="99"/>
      <c r="AF36766" s="46"/>
      <c r="AM36766" s="121"/>
      <c r="AO36766" s="46"/>
    </row>
    <row r="36767" spans="1:41" s="60" customFormat="1" hidden="1" x14ac:dyDescent="0.35">
      <c r="A36767" s="46"/>
      <c r="H36767" s="103"/>
      <c r="AD36767" s="99"/>
      <c r="AF36767" s="46"/>
      <c r="AM36767" s="121"/>
      <c r="AO36767" s="46"/>
    </row>
    <row r="36768" spans="1:41" s="60" customFormat="1" hidden="1" x14ac:dyDescent="0.35">
      <c r="A36768" s="46"/>
      <c r="H36768" s="103"/>
      <c r="AD36768" s="99"/>
      <c r="AF36768" s="46"/>
      <c r="AM36768" s="121"/>
      <c r="AO36768" s="46"/>
    </row>
    <row r="36769" spans="1:41" s="60" customFormat="1" hidden="1" x14ac:dyDescent="0.35">
      <c r="A36769" s="46"/>
      <c r="H36769" s="103"/>
      <c r="AD36769" s="99"/>
      <c r="AF36769" s="46"/>
      <c r="AM36769" s="121"/>
      <c r="AO36769" s="46"/>
    </row>
    <row r="36770" spans="1:41" s="60" customFormat="1" hidden="1" x14ac:dyDescent="0.35">
      <c r="A36770" s="46"/>
      <c r="H36770" s="103"/>
      <c r="AD36770" s="99"/>
      <c r="AF36770" s="46"/>
      <c r="AM36770" s="121"/>
      <c r="AO36770" s="46"/>
    </row>
    <row r="36771" spans="1:41" s="60" customFormat="1" hidden="1" x14ac:dyDescent="0.35">
      <c r="A36771" s="46"/>
      <c r="H36771" s="103"/>
      <c r="AD36771" s="99"/>
      <c r="AF36771" s="46"/>
      <c r="AM36771" s="121"/>
      <c r="AO36771" s="46"/>
    </row>
    <row r="36772" spans="1:41" s="60" customFormat="1" hidden="1" x14ac:dyDescent="0.35">
      <c r="A36772" s="46"/>
      <c r="H36772" s="103"/>
      <c r="AD36772" s="99"/>
      <c r="AF36772" s="46"/>
      <c r="AM36772" s="121"/>
      <c r="AO36772" s="46"/>
    </row>
    <row r="36773" spans="1:41" s="60" customFormat="1" hidden="1" x14ac:dyDescent="0.35">
      <c r="A36773" s="46"/>
      <c r="H36773" s="103"/>
      <c r="AD36773" s="99"/>
      <c r="AF36773" s="46"/>
      <c r="AM36773" s="121"/>
      <c r="AO36773" s="46"/>
    </row>
    <row r="36774" spans="1:41" s="60" customFormat="1" hidden="1" x14ac:dyDescent="0.35">
      <c r="A36774" s="46"/>
      <c r="H36774" s="103"/>
      <c r="AD36774" s="99"/>
      <c r="AF36774" s="46"/>
      <c r="AM36774" s="121"/>
      <c r="AO36774" s="46"/>
    </row>
    <row r="36775" spans="1:41" s="60" customFormat="1" hidden="1" x14ac:dyDescent="0.35">
      <c r="A36775" s="46"/>
      <c r="H36775" s="103"/>
      <c r="AD36775" s="99"/>
      <c r="AF36775" s="46"/>
      <c r="AM36775" s="121"/>
      <c r="AO36775" s="46"/>
    </row>
    <row r="36776" spans="1:41" s="60" customFormat="1" hidden="1" x14ac:dyDescent="0.35">
      <c r="A36776" s="46"/>
      <c r="H36776" s="103"/>
      <c r="AD36776" s="99"/>
      <c r="AF36776" s="46"/>
      <c r="AM36776" s="121"/>
      <c r="AO36776" s="46"/>
    </row>
    <row r="36777" spans="1:41" s="60" customFormat="1" hidden="1" x14ac:dyDescent="0.35">
      <c r="A36777" s="46"/>
      <c r="H36777" s="103"/>
      <c r="AD36777" s="99"/>
      <c r="AF36777" s="46"/>
      <c r="AM36777" s="121"/>
      <c r="AO36777" s="46"/>
    </row>
    <row r="36778" spans="1:41" s="60" customFormat="1" hidden="1" x14ac:dyDescent="0.35">
      <c r="A36778" s="46"/>
      <c r="H36778" s="103"/>
      <c r="AD36778" s="99"/>
      <c r="AF36778" s="46"/>
      <c r="AM36778" s="121"/>
      <c r="AO36778" s="46"/>
    </row>
    <row r="36779" spans="1:41" s="60" customFormat="1" hidden="1" x14ac:dyDescent="0.35">
      <c r="A36779" s="46"/>
      <c r="H36779" s="103"/>
      <c r="AD36779" s="99"/>
      <c r="AF36779" s="46"/>
      <c r="AM36779" s="121"/>
      <c r="AO36779" s="46"/>
    </row>
    <row r="36780" spans="1:41" s="60" customFormat="1" hidden="1" x14ac:dyDescent="0.35">
      <c r="A36780" s="46"/>
      <c r="H36780" s="103"/>
      <c r="AD36780" s="99"/>
      <c r="AF36780" s="46"/>
      <c r="AM36780" s="121"/>
      <c r="AO36780" s="46"/>
    </row>
    <row r="36781" spans="1:41" s="60" customFormat="1" hidden="1" x14ac:dyDescent="0.35">
      <c r="A36781" s="46"/>
      <c r="H36781" s="103"/>
      <c r="AD36781" s="99"/>
      <c r="AF36781" s="46"/>
      <c r="AM36781" s="121"/>
      <c r="AO36781" s="46"/>
    </row>
    <row r="36782" spans="1:41" s="60" customFormat="1" hidden="1" x14ac:dyDescent="0.35">
      <c r="A36782" s="46"/>
      <c r="H36782" s="103"/>
      <c r="AD36782" s="99"/>
      <c r="AF36782" s="46"/>
      <c r="AM36782" s="121"/>
      <c r="AO36782" s="46"/>
    </row>
    <row r="36783" spans="1:41" s="60" customFormat="1" hidden="1" x14ac:dyDescent="0.35">
      <c r="A36783" s="46"/>
      <c r="H36783" s="103"/>
      <c r="AD36783" s="99"/>
      <c r="AF36783" s="46"/>
      <c r="AM36783" s="121"/>
      <c r="AO36783" s="46"/>
    </row>
    <row r="36784" spans="1:41" s="60" customFormat="1" hidden="1" x14ac:dyDescent="0.35">
      <c r="A36784" s="46"/>
      <c r="H36784" s="103"/>
      <c r="AD36784" s="99"/>
      <c r="AF36784" s="46"/>
      <c r="AM36784" s="121"/>
      <c r="AO36784" s="46"/>
    </row>
    <row r="36785" spans="1:41" s="60" customFormat="1" hidden="1" x14ac:dyDescent="0.35">
      <c r="A36785" s="46"/>
      <c r="H36785" s="103"/>
      <c r="AD36785" s="99"/>
      <c r="AF36785" s="46"/>
      <c r="AM36785" s="121"/>
      <c r="AO36785" s="46"/>
    </row>
    <row r="36786" spans="1:41" s="60" customFormat="1" hidden="1" x14ac:dyDescent="0.35">
      <c r="A36786" s="46"/>
      <c r="H36786" s="103"/>
      <c r="AD36786" s="99"/>
      <c r="AF36786" s="46"/>
      <c r="AM36786" s="121"/>
      <c r="AO36786" s="46"/>
    </row>
    <row r="36787" spans="1:41" s="60" customFormat="1" hidden="1" x14ac:dyDescent="0.35">
      <c r="A36787" s="46"/>
      <c r="H36787" s="103"/>
      <c r="AD36787" s="99"/>
      <c r="AF36787" s="46"/>
      <c r="AM36787" s="121"/>
      <c r="AO36787" s="46"/>
    </row>
    <row r="36788" spans="1:41" s="60" customFormat="1" hidden="1" x14ac:dyDescent="0.35">
      <c r="A36788" s="46"/>
      <c r="H36788" s="103"/>
      <c r="AD36788" s="99"/>
      <c r="AF36788" s="46"/>
      <c r="AM36788" s="121"/>
      <c r="AO36788" s="46"/>
    </row>
    <row r="36789" spans="1:41" s="60" customFormat="1" hidden="1" x14ac:dyDescent="0.35">
      <c r="A36789" s="46"/>
      <c r="H36789" s="103"/>
      <c r="AD36789" s="99"/>
      <c r="AF36789" s="46"/>
      <c r="AM36789" s="121"/>
      <c r="AO36789" s="46"/>
    </row>
    <row r="36790" spans="1:41" s="60" customFormat="1" hidden="1" x14ac:dyDescent="0.35">
      <c r="A36790" s="46"/>
      <c r="H36790" s="103"/>
      <c r="AD36790" s="99"/>
      <c r="AF36790" s="46"/>
      <c r="AM36790" s="121"/>
      <c r="AO36790" s="46"/>
    </row>
    <row r="36791" spans="1:41" s="60" customFormat="1" hidden="1" x14ac:dyDescent="0.35">
      <c r="A36791" s="46"/>
      <c r="H36791" s="103"/>
      <c r="AD36791" s="99"/>
      <c r="AF36791" s="46"/>
      <c r="AM36791" s="121"/>
      <c r="AO36791" s="46"/>
    </row>
    <row r="36792" spans="1:41" s="60" customFormat="1" hidden="1" x14ac:dyDescent="0.35">
      <c r="A36792" s="46"/>
      <c r="H36792" s="103"/>
      <c r="AD36792" s="99"/>
      <c r="AF36792" s="46"/>
      <c r="AM36792" s="121"/>
      <c r="AO36792" s="46"/>
    </row>
    <row r="36793" spans="1:41" s="60" customFormat="1" hidden="1" x14ac:dyDescent="0.35">
      <c r="A36793" s="46"/>
      <c r="H36793" s="103"/>
      <c r="AD36793" s="99"/>
      <c r="AF36793" s="46"/>
      <c r="AM36793" s="121"/>
      <c r="AO36793" s="46"/>
    </row>
    <row r="36794" spans="1:41" s="60" customFormat="1" hidden="1" x14ac:dyDescent="0.35">
      <c r="A36794" s="46"/>
      <c r="H36794" s="103"/>
      <c r="AD36794" s="99"/>
      <c r="AF36794" s="46"/>
      <c r="AM36794" s="121"/>
      <c r="AO36794" s="46"/>
    </row>
    <row r="36795" spans="1:41" s="60" customFormat="1" hidden="1" x14ac:dyDescent="0.35">
      <c r="A36795" s="46"/>
      <c r="H36795" s="103"/>
      <c r="AD36795" s="99"/>
      <c r="AF36795" s="46"/>
      <c r="AM36795" s="121"/>
      <c r="AO36795" s="46"/>
    </row>
    <row r="36796" spans="1:41" s="60" customFormat="1" hidden="1" x14ac:dyDescent="0.35">
      <c r="A36796" s="46"/>
      <c r="H36796" s="103"/>
      <c r="AD36796" s="99"/>
      <c r="AF36796" s="46"/>
      <c r="AM36796" s="121"/>
      <c r="AO36796" s="46"/>
    </row>
    <row r="36797" spans="1:41" s="60" customFormat="1" hidden="1" x14ac:dyDescent="0.35">
      <c r="A36797" s="46"/>
      <c r="H36797" s="103"/>
      <c r="AD36797" s="99"/>
      <c r="AF36797" s="46"/>
      <c r="AM36797" s="121"/>
      <c r="AO36797" s="46"/>
    </row>
    <row r="36798" spans="1:41" s="60" customFormat="1" hidden="1" x14ac:dyDescent="0.35">
      <c r="A36798" s="46"/>
      <c r="H36798" s="103"/>
      <c r="AD36798" s="99"/>
      <c r="AF36798" s="46"/>
      <c r="AM36798" s="121"/>
      <c r="AO36798" s="46"/>
    </row>
    <row r="36799" spans="1:41" s="60" customFormat="1" hidden="1" x14ac:dyDescent="0.35">
      <c r="A36799" s="46"/>
      <c r="H36799" s="103"/>
      <c r="AD36799" s="99"/>
      <c r="AF36799" s="46"/>
      <c r="AM36799" s="121"/>
      <c r="AO36799" s="46"/>
    </row>
    <row r="36800" spans="1:41" s="60" customFormat="1" hidden="1" x14ac:dyDescent="0.35">
      <c r="A36800" s="46"/>
      <c r="H36800" s="103"/>
      <c r="AD36800" s="99"/>
      <c r="AF36800" s="46"/>
      <c r="AM36800" s="121"/>
      <c r="AO36800" s="46"/>
    </row>
    <row r="36801" spans="1:41" s="60" customFormat="1" hidden="1" x14ac:dyDescent="0.35">
      <c r="A36801" s="46"/>
      <c r="H36801" s="103"/>
      <c r="AD36801" s="99"/>
      <c r="AF36801" s="46"/>
      <c r="AM36801" s="121"/>
      <c r="AO36801" s="46"/>
    </row>
    <row r="36802" spans="1:41" s="60" customFormat="1" hidden="1" x14ac:dyDescent="0.35">
      <c r="A36802" s="46"/>
      <c r="H36802" s="103"/>
      <c r="AD36802" s="99"/>
      <c r="AF36802" s="46"/>
      <c r="AM36802" s="121"/>
      <c r="AO36802" s="46"/>
    </row>
    <row r="36803" spans="1:41" s="60" customFormat="1" hidden="1" x14ac:dyDescent="0.35">
      <c r="A36803" s="46"/>
      <c r="H36803" s="103"/>
      <c r="AD36803" s="99"/>
      <c r="AF36803" s="46"/>
      <c r="AM36803" s="121"/>
      <c r="AO36803" s="46"/>
    </row>
    <row r="36804" spans="1:41" s="60" customFormat="1" hidden="1" x14ac:dyDescent="0.35">
      <c r="A36804" s="46"/>
      <c r="H36804" s="103"/>
      <c r="AD36804" s="99"/>
      <c r="AF36804" s="46"/>
      <c r="AM36804" s="121"/>
      <c r="AO36804" s="46"/>
    </row>
    <row r="36805" spans="1:41" s="60" customFormat="1" hidden="1" x14ac:dyDescent="0.35">
      <c r="A36805" s="46"/>
      <c r="H36805" s="103"/>
      <c r="AD36805" s="99"/>
      <c r="AF36805" s="46"/>
      <c r="AM36805" s="121"/>
      <c r="AO36805" s="46"/>
    </row>
    <row r="36806" spans="1:41" s="60" customFormat="1" hidden="1" x14ac:dyDescent="0.35">
      <c r="A36806" s="46"/>
      <c r="H36806" s="103"/>
      <c r="AD36806" s="99"/>
      <c r="AF36806" s="46"/>
      <c r="AM36806" s="121"/>
      <c r="AO36806" s="46"/>
    </row>
    <row r="36807" spans="1:41" s="60" customFormat="1" hidden="1" x14ac:dyDescent="0.35">
      <c r="A36807" s="46"/>
      <c r="H36807" s="103"/>
      <c r="AD36807" s="99"/>
      <c r="AF36807" s="46"/>
      <c r="AM36807" s="121"/>
      <c r="AO36807" s="46"/>
    </row>
    <row r="36808" spans="1:41" s="60" customFormat="1" hidden="1" x14ac:dyDescent="0.35">
      <c r="A36808" s="46"/>
      <c r="H36808" s="103"/>
      <c r="AD36808" s="99"/>
      <c r="AF36808" s="46"/>
      <c r="AM36808" s="121"/>
      <c r="AO36808" s="46"/>
    </row>
    <row r="36809" spans="1:41" s="60" customFormat="1" hidden="1" x14ac:dyDescent="0.35">
      <c r="A36809" s="46"/>
      <c r="H36809" s="103"/>
      <c r="AD36809" s="99"/>
      <c r="AF36809" s="46"/>
      <c r="AM36809" s="121"/>
      <c r="AO36809" s="46"/>
    </row>
    <row r="36810" spans="1:41" s="60" customFormat="1" hidden="1" x14ac:dyDescent="0.35">
      <c r="A36810" s="46"/>
      <c r="H36810" s="103"/>
      <c r="AD36810" s="99"/>
      <c r="AF36810" s="46"/>
      <c r="AM36810" s="121"/>
      <c r="AO36810" s="46"/>
    </row>
    <row r="36811" spans="1:41" s="60" customFormat="1" hidden="1" x14ac:dyDescent="0.35">
      <c r="A36811" s="46"/>
      <c r="H36811" s="103"/>
      <c r="AD36811" s="99"/>
      <c r="AF36811" s="46"/>
      <c r="AM36811" s="121"/>
      <c r="AO36811" s="46"/>
    </row>
    <row r="36812" spans="1:41" s="60" customFormat="1" hidden="1" x14ac:dyDescent="0.35">
      <c r="A36812" s="46"/>
      <c r="H36812" s="103"/>
      <c r="AD36812" s="99"/>
      <c r="AF36812" s="46"/>
      <c r="AM36812" s="121"/>
      <c r="AO36812" s="46"/>
    </row>
    <row r="36813" spans="1:41" s="60" customFormat="1" hidden="1" x14ac:dyDescent="0.35">
      <c r="A36813" s="46"/>
      <c r="H36813" s="103"/>
      <c r="AD36813" s="99"/>
      <c r="AF36813" s="46"/>
      <c r="AM36813" s="121"/>
      <c r="AO36813" s="46"/>
    </row>
    <row r="36814" spans="1:41" s="60" customFormat="1" hidden="1" x14ac:dyDescent="0.35">
      <c r="A36814" s="46"/>
      <c r="H36814" s="103"/>
      <c r="AD36814" s="99"/>
      <c r="AF36814" s="46"/>
      <c r="AM36814" s="121"/>
      <c r="AO36814" s="46"/>
    </row>
    <row r="36815" spans="1:41" s="60" customFormat="1" hidden="1" x14ac:dyDescent="0.35">
      <c r="A36815" s="46"/>
      <c r="H36815" s="103"/>
      <c r="AD36815" s="99"/>
      <c r="AF36815" s="46"/>
      <c r="AM36815" s="121"/>
      <c r="AO36815" s="46"/>
    </row>
    <row r="36816" spans="1:41" s="60" customFormat="1" hidden="1" x14ac:dyDescent="0.35">
      <c r="A36816" s="46"/>
      <c r="H36816" s="103"/>
      <c r="AD36816" s="99"/>
      <c r="AF36816" s="46"/>
      <c r="AM36816" s="121"/>
      <c r="AO36816" s="46"/>
    </row>
    <row r="36817" spans="1:41" s="60" customFormat="1" hidden="1" x14ac:dyDescent="0.35">
      <c r="A36817" s="46"/>
      <c r="H36817" s="103"/>
      <c r="AD36817" s="99"/>
      <c r="AF36817" s="46"/>
      <c r="AM36817" s="121"/>
      <c r="AO36817" s="46"/>
    </row>
    <row r="36818" spans="1:41" s="60" customFormat="1" hidden="1" x14ac:dyDescent="0.35">
      <c r="A36818" s="46"/>
      <c r="H36818" s="103"/>
      <c r="AD36818" s="99"/>
      <c r="AF36818" s="46"/>
      <c r="AM36818" s="121"/>
      <c r="AO36818" s="46"/>
    </row>
    <row r="36819" spans="1:41" s="60" customFormat="1" hidden="1" x14ac:dyDescent="0.35">
      <c r="A36819" s="46"/>
      <c r="H36819" s="103"/>
      <c r="AD36819" s="99"/>
      <c r="AF36819" s="46"/>
      <c r="AM36819" s="121"/>
      <c r="AO36819" s="46"/>
    </row>
    <row r="36820" spans="1:41" s="60" customFormat="1" hidden="1" x14ac:dyDescent="0.35">
      <c r="A36820" s="46"/>
      <c r="H36820" s="103"/>
      <c r="AD36820" s="99"/>
      <c r="AF36820" s="46"/>
      <c r="AM36820" s="121"/>
      <c r="AO36820" s="46"/>
    </row>
    <row r="36821" spans="1:41" s="60" customFormat="1" hidden="1" x14ac:dyDescent="0.35">
      <c r="A36821" s="46"/>
      <c r="H36821" s="103"/>
      <c r="AD36821" s="99"/>
      <c r="AF36821" s="46"/>
      <c r="AM36821" s="121"/>
      <c r="AO36821" s="46"/>
    </row>
    <row r="36822" spans="1:41" s="60" customFormat="1" hidden="1" x14ac:dyDescent="0.35">
      <c r="A36822" s="46"/>
      <c r="H36822" s="103"/>
      <c r="AD36822" s="99"/>
      <c r="AF36822" s="46"/>
      <c r="AM36822" s="121"/>
      <c r="AO36822" s="46"/>
    </row>
    <row r="36823" spans="1:41" s="60" customFormat="1" hidden="1" x14ac:dyDescent="0.35">
      <c r="A36823" s="46"/>
      <c r="H36823" s="103"/>
      <c r="AD36823" s="99"/>
      <c r="AF36823" s="46"/>
      <c r="AM36823" s="121"/>
      <c r="AO36823" s="46"/>
    </row>
    <row r="36824" spans="1:41" s="60" customFormat="1" hidden="1" x14ac:dyDescent="0.35">
      <c r="A36824" s="46"/>
      <c r="H36824" s="103"/>
      <c r="AD36824" s="99"/>
      <c r="AF36824" s="46"/>
      <c r="AM36824" s="121"/>
      <c r="AO36824" s="46"/>
    </row>
    <row r="36825" spans="1:41" s="60" customFormat="1" hidden="1" x14ac:dyDescent="0.35">
      <c r="A36825" s="46"/>
      <c r="H36825" s="103"/>
      <c r="AD36825" s="99"/>
      <c r="AF36825" s="46"/>
      <c r="AM36825" s="121"/>
      <c r="AO36825" s="46"/>
    </row>
    <row r="36826" spans="1:41" s="60" customFormat="1" hidden="1" x14ac:dyDescent="0.35">
      <c r="A36826" s="46"/>
      <c r="H36826" s="103"/>
      <c r="AD36826" s="99"/>
      <c r="AF36826" s="46"/>
      <c r="AM36826" s="121"/>
      <c r="AO36826" s="46"/>
    </row>
    <row r="36827" spans="1:41" s="60" customFormat="1" hidden="1" x14ac:dyDescent="0.35">
      <c r="A36827" s="46"/>
      <c r="H36827" s="103"/>
      <c r="AD36827" s="99"/>
      <c r="AF36827" s="46"/>
      <c r="AM36827" s="121"/>
      <c r="AO36827" s="46"/>
    </row>
    <row r="36828" spans="1:41" s="60" customFormat="1" hidden="1" x14ac:dyDescent="0.35">
      <c r="A36828" s="46"/>
      <c r="H36828" s="103"/>
      <c r="AD36828" s="99"/>
      <c r="AF36828" s="46"/>
      <c r="AM36828" s="121"/>
      <c r="AO36828" s="46"/>
    </row>
    <row r="36829" spans="1:41" s="60" customFormat="1" hidden="1" x14ac:dyDescent="0.35">
      <c r="A36829" s="46"/>
      <c r="H36829" s="103"/>
      <c r="AD36829" s="99"/>
      <c r="AF36829" s="46"/>
      <c r="AM36829" s="121"/>
      <c r="AO36829" s="46"/>
    </row>
    <row r="36830" spans="1:41" s="60" customFormat="1" hidden="1" x14ac:dyDescent="0.35">
      <c r="A36830" s="46"/>
      <c r="H36830" s="103"/>
      <c r="AD36830" s="99"/>
      <c r="AF36830" s="46"/>
      <c r="AM36830" s="121"/>
      <c r="AO36830" s="46"/>
    </row>
    <row r="36831" spans="1:41" s="60" customFormat="1" hidden="1" x14ac:dyDescent="0.35">
      <c r="A36831" s="46"/>
      <c r="H36831" s="103"/>
      <c r="AD36831" s="99"/>
      <c r="AF36831" s="46"/>
      <c r="AM36831" s="121"/>
      <c r="AO36831" s="46"/>
    </row>
    <row r="36832" spans="1:41" s="60" customFormat="1" hidden="1" x14ac:dyDescent="0.35">
      <c r="A36832" s="46"/>
      <c r="H36832" s="103"/>
      <c r="AD36832" s="99"/>
      <c r="AF36832" s="46"/>
      <c r="AM36832" s="121"/>
      <c r="AO36832" s="46"/>
    </row>
    <row r="36833" spans="1:41" s="60" customFormat="1" hidden="1" x14ac:dyDescent="0.35">
      <c r="A36833" s="46"/>
      <c r="H36833" s="103"/>
      <c r="AD36833" s="99"/>
      <c r="AF36833" s="46"/>
      <c r="AM36833" s="121"/>
      <c r="AO36833" s="46"/>
    </row>
    <row r="36834" spans="1:41" s="60" customFormat="1" hidden="1" x14ac:dyDescent="0.35">
      <c r="A36834" s="46"/>
      <c r="H36834" s="103"/>
      <c r="AD36834" s="99"/>
      <c r="AF36834" s="46"/>
      <c r="AM36834" s="121"/>
      <c r="AO36834" s="46"/>
    </row>
    <row r="36835" spans="1:41" s="60" customFormat="1" hidden="1" x14ac:dyDescent="0.35">
      <c r="A36835" s="46"/>
      <c r="H36835" s="103"/>
      <c r="AD36835" s="99"/>
      <c r="AF36835" s="46"/>
      <c r="AM36835" s="121"/>
      <c r="AO36835" s="46"/>
    </row>
    <row r="36836" spans="1:41" s="60" customFormat="1" hidden="1" x14ac:dyDescent="0.35">
      <c r="A36836" s="46"/>
      <c r="H36836" s="103"/>
      <c r="AD36836" s="99"/>
      <c r="AF36836" s="46"/>
      <c r="AM36836" s="121"/>
      <c r="AO36836" s="46"/>
    </row>
    <row r="36837" spans="1:41" s="60" customFormat="1" hidden="1" x14ac:dyDescent="0.35">
      <c r="A36837" s="46"/>
      <c r="H36837" s="103"/>
      <c r="AD36837" s="99"/>
      <c r="AF36837" s="46"/>
      <c r="AM36837" s="121"/>
      <c r="AO36837" s="46"/>
    </row>
    <row r="36838" spans="1:41" s="60" customFormat="1" hidden="1" x14ac:dyDescent="0.35">
      <c r="A36838" s="46"/>
      <c r="H36838" s="103"/>
      <c r="AD36838" s="99"/>
      <c r="AF36838" s="46"/>
      <c r="AM36838" s="121"/>
      <c r="AO36838" s="46"/>
    </row>
    <row r="36839" spans="1:41" s="60" customFormat="1" hidden="1" x14ac:dyDescent="0.35">
      <c r="A36839" s="46"/>
      <c r="H36839" s="103"/>
      <c r="AD36839" s="99"/>
      <c r="AF36839" s="46"/>
      <c r="AM36839" s="121"/>
      <c r="AO36839" s="46"/>
    </row>
    <row r="36840" spans="1:41" s="60" customFormat="1" hidden="1" x14ac:dyDescent="0.35">
      <c r="A36840" s="46"/>
      <c r="H36840" s="103"/>
      <c r="AD36840" s="99"/>
      <c r="AF36840" s="46"/>
      <c r="AM36840" s="121"/>
      <c r="AO36840" s="46"/>
    </row>
    <row r="36841" spans="1:41" s="60" customFormat="1" hidden="1" x14ac:dyDescent="0.35">
      <c r="A36841" s="46"/>
      <c r="H36841" s="103"/>
      <c r="AD36841" s="99"/>
      <c r="AF36841" s="46"/>
      <c r="AM36841" s="121"/>
      <c r="AO36841" s="46"/>
    </row>
    <row r="36842" spans="1:41" s="60" customFormat="1" hidden="1" x14ac:dyDescent="0.35">
      <c r="A36842" s="46"/>
      <c r="H36842" s="103"/>
      <c r="AD36842" s="99"/>
      <c r="AF36842" s="46"/>
      <c r="AM36842" s="121"/>
      <c r="AO36842" s="46"/>
    </row>
    <row r="36843" spans="1:41" s="60" customFormat="1" hidden="1" x14ac:dyDescent="0.35">
      <c r="A36843" s="46"/>
      <c r="H36843" s="103"/>
      <c r="AD36843" s="99"/>
      <c r="AF36843" s="46"/>
      <c r="AM36843" s="121"/>
      <c r="AO36843" s="46"/>
    </row>
    <row r="36844" spans="1:41" s="60" customFormat="1" hidden="1" x14ac:dyDescent="0.35">
      <c r="A36844" s="46"/>
      <c r="H36844" s="103"/>
      <c r="AD36844" s="99"/>
      <c r="AF36844" s="46"/>
      <c r="AM36844" s="121"/>
      <c r="AO36844" s="46"/>
    </row>
    <row r="36845" spans="1:41" s="60" customFormat="1" hidden="1" x14ac:dyDescent="0.35">
      <c r="A36845" s="46"/>
      <c r="H36845" s="103"/>
      <c r="AD36845" s="99"/>
      <c r="AF36845" s="46"/>
      <c r="AM36845" s="121"/>
      <c r="AO36845" s="46"/>
    </row>
    <row r="36846" spans="1:41" s="60" customFormat="1" hidden="1" x14ac:dyDescent="0.35">
      <c r="A36846" s="46"/>
      <c r="H36846" s="103"/>
      <c r="AD36846" s="99"/>
      <c r="AF36846" s="46"/>
      <c r="AM36846" s="121"/>
      <c r="AO36846" s="46"/>
    </row>
    <row r="36847" spans="1:41" s="60" customFormat="1" hidden="1" x14ac:dyDescent="0.35">
      <c r="A36847" s="46"/>
      <c r="H36847" s="103"/>
      <c r="AD36847" s="99"/>
      <c r="AF36847" s="46"/>
      <c r="AM36847" s="121"/>
      <c r="AO36847" s="46"/>
    </row>
    <row r="36848" spans="1:41" s="60" customFormat="1" hidden="1" x14ac:dyDescent="0.35">
      <c r="A36848" s="46"/>
      <c r="H36848" s="103"/>
      <c r="AD36848" s="99"/>
      <c r="AF36848" s="46"/>
      <c r="AM36848" s="121"/>
      <c r="AO36848" s="46"/>
    </row>
    <row r="36849" spans="1:41" s="60" customFormat="1" hidden="1" x14ac:dyDescent="0.35">
      <c r="A36849" s="46"/>
      <c r="H36849" s="103"/>
      <c r="AD36849" s="99"/>
      <c r="AF36849" s="46"/>
      <c r="AM36849" s="121"/>
      <c r="AO36849" s="46"/>
    </row>
    <row r="36850" spans="1:41" s="60" customFormat="1" hidden="1" x14ac:dyDescent="0.35">
      <c r="A36850" s="46"/>
      <c r="H36850" s="103"/>
      <c r="AD36850" s="99"/>
      <c r="AF36850" s="46"/>
      <c r="AM36850" s="121"/>
      <c r="AO36850" s="46"/>
    </row>
    <row r="36851" spans="1:41" s="60" customFormat="1" hidden="1" x14ac:dyDescent="0.35">
      <c r="A36851" s="46"/>
      <c r="H36851" s="103"/>
      <c r="AD36851" s="99"/>
      <c r="AF36851" s="46"/>
      <c r="AM36851" s="121"/>
      <c r="AO36851" s="46"/>
    </row>
    <row r="36852" spans="1:41" s="60" customFormat="1" hidden="1" x14ac:dyDescent="0.35">
      <c r="A36852" s="46"/>
      <c r="H36852" s="103"/>
      <c r="AD36852" s="99"/>
      <c r="AF36852" s="46"/>
      <c r="AM36852" s="121"/>
      <c r="AO36852" s="46"/>
    </row>
    <row r="36853" spans="1:41" s="60" customFormat="1" hidden="1" x14ac:dyDescent="0.35">
      <c r="A36853" s="46"/>
      <c r="H36853" s="103"/>
      <c r="AD36853" s="99"/>
      <c r="AF36853" s="46"/>
      <c r="AM36853" s="121"/>
      <c r="AO36853" s="46"/>
    </row>
    <row r="36854" spans="1:41" s="60" customFormat="1" hidden="1" x14ac:dyDescent="0.35">
      <c r="A36854" s="46"/>
      <c r="H36854" s="103"/>
      <c r="AD36854" s="99"/>
      <c r="AF36854" s="46"/>
      <c r="AM36854" s="121"/>
      <c r="AO36854" s="46"/>
    </row>
    <row r="36855" spans="1:41" s="60" customFormat="1" hidden="1" x14ac:dyDescent="0.35">
      <c r="A36855" s="46"/>
      <c r="H36855" s="103"/>
      <c r="AD36855" s="99"/>
      <c r="AF36855" s="46"/>
      <c r="AM36855" s="121"/>
      <c r="AO36855" s="46"/>
    </row>
    <row r="36856" spans="1:41" s="60" customFormat="1" hidden="1" x14ac:dyDescent="0.35">
      <c r="A36856" s="46"/>
      <c r="H36856" s="103"/>
      <c r="AD36856" s="99"/>
      <c r="AF36856" s="46"/>
      <c r="AM36856" s="121"/>
      <c r="AO36856" s="46"/>
    </row>
    <row r="36857" spans="1:41" s="60" customFormat="1" hidden="1" x14ac:dyDescent="0.35">
      <c r="A36857" s="46"/>
      <c r="H36857" s="103"/>
      <c r="AD36857" s="99"/>
      <c r="AF36857" s="46"/>
      <c r="AM36857" s="121"/>
      <c r="AO36857" s="46"/>
    </row>
    <row r="36858" spans="1:41" s="60" customFormat="1" hidden="1" x14ac:dyDescent="0.35">
      <c r="A36858" s="46"/>
      <c r="H36858" s="103"/>
      <c r="AD36858" s="99"/>
      <c r="AF36858" s="46"/>
      <c r="AM36858" s="121"/>
      <c r="AO36858" s="46"/>
    </row>
    <row r="36859" spans="1:41" s="60" customFormat="1" hidden="1" x14ac:dyDescent="0.35">
      <c r="A36859" s="46"/>
      <c r="H36859" s="103"/>
      <c r="AD36859" s="99"/>
      <c r="AF36859" s="46"/>
      <c r="AM36859" s="121"/>
      <c r="AO36859" s="46"/>
    </row>
    <row r="36860" spans="1:41" s="60" customFormat="1" hidden="1" x14ac:dyDescent="0.35">
      <c r="A36860" s="46"/>
      <c r="H36860" s="103"/>
      <c r="AD36860" s="99"/>
      <c r="AF36860" s="46"/>
      <c r="AM36860" s="121"/>
      <c r="AO36860" s="46"/>
    </row>
    <row r="36861" spans="1:41" s="60" customFormat="1" hidden="1" x14ac:dyDescent="0.35">
      <c r="A36861" s="46"/>
      <c r="H36861" s="103"/>
      <c r="AD36861" s="99"/>
      <c r="AF36861" s="46"/>
      <c r="AM36861" s="121"/>
      <c r="AO36861" s="46"/>
    </row>
    <row r="36862" spans="1:41" s="60" customFormat="1" hidden="1" x14ac:dyDescent="0.35">
      <c r="A36862" s="46"/>
      <c r="H36862" s="103"/>
      <c r="AD36862" s="99"/>
      <c r="AF36862" s="46"/>
      <c r="AM36862" s="121"/>
      <c r="AO36862" s="46"/>
    </row>
    <row r="36863" spans="1:41" s="60" customFormat="1" hidden="1" x14ac:dyDescent="0.35">
      <c r="A36863" s="46"/>
      <c r="H36863" s="103"/>
      <c r="AD36863" s="99"/>
      <c r="AF36863" s="46"/>
      <c r="AM36863" s="121"/>
      <c r="AO36863" s="46"/>
    </row>
    <row r="36864" spans="1:41" s="60" customFormat="1" hidden="1" x14ac:dyDescent="0.35">
      <c r="A36864" s="46"/>
      <c r="H36864" s="103"/>
      <c r="AD36864" s="99"/>
      <c r="AF36864" s="46"/>
      <c r="AM36864" s="121"/>
      <c r="AO36864" s="46"/>
    </row>
    <row r="36865" spans="1:41" s="60" customFormat="1" hidden="1" x14ac:dyDescent="0.35">
      <c r="A36865" s="46"/>
      <c r="H36865" s="103"/>
      <c r="AD36865" s="99"/>
      <c r="AF36865" s="46"/>
      <c r="AM36865" s="121"/>
      <c r="AO36865" s="46"/>
    </row>
    <row r="36866" spans="1:41" s="60" customFormat="1" hidden="1" x14ac:dyDescent="0.35">
      <c r="A36866" s="46"/>
      <c r="H36866" s="103"/>
      <c r="AD36866" s="99"/>
      <c r="AF36866" s="46"/>
      <c r="AM36866" s="121"/>
      <c r="AO36866" s="46"/>
    </row>
    <row r="36867" spans="1:41" s="60" customFormat="1" hidden="1" x14ac:dyDescent="0.35">
      <c r="A36867" s="46"/>
      <c r="H36867" s="103"/>
      <c r="AD36867" s="99"/>
      <c r="AF36867" s="46"/>
      <c r="AM36867" s="121"/>
      <c r="AO36867" s="46"/>
    </row>
    <row r="36868" spans="1:41" s="60" customFormat="1" hidden="1" x14ac:dyDescent="0.35">
      <c r="A36868" s="46"/>
      <c r="H36868" s="103"/>
      <c r="AD36868" s="99"/>
      <c r="AF36868" s="46"/>
      <c r="AM36868" s="121"/>
      <c r="AO36868" s="46"/>
    </row>
    <row r="36869" spans="1:41" s="60" customFormat="1" hidden="1" x14ac:dyDescent="0.35">
      <c r="A36869" s="46"/>
      <c r="H36869" s="103"/>
      <c r="AD36869" s="99"/>
      <c r="AF36869" s="46"/>
      <c r="AM36869" s="121"/>
      <c r="AO36869" s="46"/>
    </row>
    <row r="36870" spans="1:41" s="60" customFormat="1" hidden="1" x14ac:dyDescent="0.35">
      <c r="A36870" s="46"/>
      <c r="H36870" s="103"/>
      <c r="AD36870" s="99"/>
      <c r="AF36870" s="46"/>
      <c r="AM36870" s="121"/>
      <c r="AO36870" s="46"/>
    </row>
    <row r="36871" spans="1:41" s="60" customFormat="1" hidden="1" x14ac:dyDescent="0.35">
      <c r="A36871" s="46"/>
      <c r="H36871" s="103"/>
      <c r="AD36871" s="99"/>
      <c r="AF36871" s="46"/>
      <c r="AM36871" s="121"/>
      <c r="AO36871" s="46"/>
    </row>
    <row r="36872" spans="1:41" s="60" customFormat="1" hidden="1" x14ac:dyDescent="0.35">
      <c r="A36872" s="46"/>
      <c r="H36872" s="103"/>
      <c r="AD36872" s="99"/>
      <c r="AF36872" s="46"/>
      <c r="AM36872" s="121"/>
      <c r="AO36872" s="46"/>
    </row>
    <row r="36873" spans="1:41" s="60" customFormat="1" hidden="1" x14ac:dyDescent="0.35">
      <c r="A36873" s="46"/>
      <c r="H36873" s="103"/>
      <c r="AD36873" s="99"/>
      <c r="AF36873" s="46"/>
      <c r="AM36873" s="121"/>
      <c r="AO36873" s="46"/>
    </row>
    <row r="36874" spans="1:41" s="60" customFormat="1" hidden="1" x14ac:dyDescent="0.35">
      <c r="A36874" s="46"/>
      <c r="H36874" s="103"/>
      <c r="AD36874" s="99"/>
      <c r="AF36874" s="46"/>
      <c r="AM36874" s="121"/>
      <c r="AO36874" s="46"/>
    </row>
    <row r="36875" spans="1:41" s="60" customFormat="1" hidden="1" x14ac:dyDescent="0.35">
      <c r="A36875" s="46"/>
      <c r="H36875" s="103"/>
      <c r="AD36875" s="99"/>
      <c r="AF36875" s="46"/>
      <c r="AM36875" s="121"/>
      <c r="AO36875" s="46"/>
    </row>
    <row r="36876" spans="1:41" s="60" customFormat="1" hidden="1" x14ac:dyDescent="0.35">
      <c r="A36876" s="46"/>
      <c r="H36876" s="103"/>
      <c r="AD36876" s="99"/>
      <c r="AF36876" s="46"/>
      <c r="AM36876" s="121"/>
      <c r="AO36876" s="46"/>
    </row>
    <row r="36877" spans="1:41" s="60" customFormat="1" hidden="1" x14ac:dyDescent="0.35">
      <c r="A36877" s="46"/>
      <c r="H36877" s="103"/>
      <c r="AD36877" s="99"/>
      <c r="AF36877" s="46"/>
      <c r="AM36877" s="121"/>
      <c r="AO36877" s="46"/>
    </row>
    <row r="36878" spans="1:41" s="60" customFormat="1" hidden="1" x14ac:dyDescent="0.35">
      <c r="A36878" s="46"/>
      <c r="H36878" s="103"/>
      <c r="AD36878" s="99"/>
      <c r="AF36878" s="46"/>
      <c r="AM36878" s="121"/>
      <c r="AO36878" s="46"/>
    </row>
    <row r="36879" spans="1:41" s="60" customFormat="1" hidden="1" x14ac:dyDescent="0.35">
      <c r="A36879" s="46"/>
      <c r="H36879" s="103"/>
      <c r="AD36879" s="99"/>
      <c r="AF36879" s="46"/>
      <c r="AM36879" s="121"/>
      <c r="AO36879" s="46"/>
    </row>
    <row r="36880" spans="1:41" s="60" customFormat="1" hidden="1" x14ac:dyDescent="0.35">
      <c r="A36880" s="46"/>
      <c r="H36880" s="103"/>
      <c r="AD36880" s="99"/>
      <c r="AF36880" s="46"/>
      <c r="AM36880" s="121"/>
      <c r="AO36880" s="46"/>
    </row>
    <row r="36881" spans="1:41" s="60" customFormat="1" hidden="1" x14ac:dyDescent="0.35">
      <c r="A36881" s="46"/>
      <c r="H36881" s="103"/>
      <c r="AD36881" s="99"/>
      <c r="AF36881" s="46"/>
      <c r="AM36881" s="121"/>
      <c r="AO36881" s="46"/>
    </row>
    <row r="36882" spans="1:41" s="60" customFormat="1" hidden="1" x14ac:dyDescent="0.35">
      <c r="A36882" s="46"/>
      <c r="H36882" s="103"/>
      <c r="AD36882" s="99"/>
      <c r="AF36882" s="46"/>
      <c r="AM36882" s="121"/>
      <c r="AO36882" s="46"/>
    </row>
    <row r="36883" spans="1:41" s="60" customFormat="1" hidden="1" x14ac:dyDescent="0.35">
      <c r="A36883" s="46"/>
      <c r="H36883" s="103"/>
      <c r="AD36883" s="99"/>
      <c r="AF36883" s="46"/>
      <c r="AM36883" s="121"/>
      <c r="AO36883" s="46"/>
    </row>
    <row r="36884" spans="1:41" s="60" customFormat="1" hidden="1" x14ac:dyDescent="0.35">
      <c r="A36884" s="46"/>
      <c r="H36884" s="103"/>
      <c r="AD36884" s="99"/>
      <c r="AF36884" s="46"/>
      <c r="AM36884" s="121"/>
      <c r="AO36884" s="46"/>
    </row>
    <row r="36885" spans="1:41" s="60" customFormat="1" hidden="1" x14ac:dyDescent="0.35">
      <c r="A36885" s="46"/>
      <c r="H36885" s="103"/>
      <c r="AD36885" s="99"/>
      <c r="AF36885" s="46"/>
      <c r="AM36885" s="121"/>
      <c r="AO36885" s="46"/>
    </row>
    <row r="36886" spans="1:41" s="60" customFormat="1" hidden="1" x14ac:dyDescent="0.35">
      <c r="A36886" s="46"/>
      <c r="H36886" s="103"/>
      <c r="AD36886" s="99"/>
      <c r="AF36886" s="46"/>
      <c r="AM36886" s="121"/>
      <c r="AO36886" s="46"/>
    </row>
    <row r="36887" spans="1:41" s="60" customFormat="1" hidden="1" x14ac:dyDescent="0.35">
      <c r="A36887" s="46"/>
      <c r="H36887" s="103"/>
      <c r="AD36887" s="99"/>
      <c r="AF36887" s="46"/>
      <c r="AM36887" s="121"/>
      <c r="AO36887" s="46"/>
    </row>
    <row r="36888" spans="1:41" s="60" customFormat="1" hidden="1" x14ac:dyDescent="0.35">
      <c r="A36888" s="46"/>
      <c r="H36888" s="103"/>
      <c r="AD36888" s="99"/>
      <c r="AF36888" s="46"/>
      <c r="AM36888" s="121"/>
      <c r="AO36888" s="46"/>
    </row>
    <row r="36889" spans="1:41" s="60" customFormat="1" hidden="1" x14ac:dyDescent="0.35">
      <c r="A36889" s="46"/>
      <c r="H36889" s="103"/>
      <c r="AD36889" s="99"/>
      <c r="AF36889" s="46"/>
      <c r="AM36889" s="121"/>
      <c r="AO36889" s="46"/>
    </row>
    <row r="36890" spans="1:41" s="60" customFormat="1" hidden="1" x14ac:dyDescent="0.35">
      <c r="A36890" s="46"/>
      <c r="H36890" s="103"/>
      <c r="AD36890" s="99"/>
      <c r="AF36890" s="46"/>
      <c r="AM36890" s="121"/>
      <c r="AO36890" s="46"/>
    </row>
    <row r="36891" spans="1:41" s="60" customFormat="1" hidden="1" x14ac:dyDescent="0.35">
      <c r="A36891" s="46"/>
      <c r="H36891" s="103"/>
      <c r="AD36891" s="99"/>
      <c r="AF36891" s="46"/>
      <c r="AM36891" s="121"/>
      <c r="AO36891" s="46"/>
    </row>
    <row r="36892" spans="1:41" s="60" customFormat="1" hidden="1" x14ac:dyDescent="0.35">
      <c r="A36892" s="46"/>
      <c r="H36892" s="103"/>
      <c r="AD36892" s="99"/>
      <c r="AF36892" s="46"/>
      <c r="AM36892" s="121"/>
      <c r="AO36892" s="46"/>
    </row>
    <row r="36893" spans="1:41" s="60" customFormat="1" hidden="1" x14ac:dyDescent="0.35">
      <c r="A36893" s="46"/>
      <c r="H36893" s="103"/>
      <c r="AD36893" s="99"/>
      <c r="AF36893" s="46"/>
      <c r="AM36893" s="121"/>
      <c r="AO36893" s="46"/>
    </row>
    <row r="36894" spans="1:41" s="60" customFormat="1" hidden="1" x14ac:dyDescent="0.35">
      <c r="A36894" s="46"/>
      <c r="H36894" s="103"/>
      <c r="AD36894" s="99"/>
      <c r="AF36894" s="46"/>
      <c r="AM36894" s="121"/>
      <c r="AO36894" s="46"/>
    </row>
    <row r="36895" spans="1:41" s="60" customFormat="1" hidden="1" x14ac:dyDescent="0.35">
      <c r="A36895" s="46"/>
      <c r="H36895" s="103"/>
      <c r="AD36895" s="99"/>
      <c r="AF36895" s="46"/>
      <c r="AM36895" s="121"/>
      <c r="AO36895" s="46"/>
    </row>
    <row r="36896" spans="1:41" s="60" customFormat="1" hidden="1" x14ac:dyDescent="0.35">
      <c r="A36896" s="46"/>
      <c r="H36896" s="103"/>
      <c r="AD36896" s="99"/>
      <c r="AF36896" s="46"/>
      <c r="AM36896" s="121"/>
      <c r="AO36896" s="46"/>
    </row>
    <row r="36897" spans="1:41" s="60" customFormat="1" hidden="1" x14ac:dyDescent="0.35">
      <c r="A36897" s="46"/>
      <c r="H36897" s="103"/>
      <c r="AD36897" s="99"/>
      <c r="AF36897" s="46"/>
      <c r="AM36897" s="121"/>
      <c r="AO36897" s="46"/>
    </row>
    <row r="36898" spans="1:41" s="60" customFormat="1" hidden="1" x14ac:dyDescent="0.35">
      <c r="A36898" s="46"/>
      <c r="H36898" s="103"/>
      <c r="AD36898" s="99"/>
      <c r="AF36898" s="46"/>
      <c r="AM36898" s="121"/>
      <c r="AO36898" s="46"/>
    </row>
    <row r="36899" spans="1:41" s="60" customFormat="1" hidden="1" x14ac:dyDescent="0.35">
      <c r="A36899" s="46"/>
      <c r="H36899" s="103"/>
      <c r="AD36899" s="99"/>
      <c r="AF36899" s="46"/>
      <c r="AM36899" s="121"/>
      <c r="AO36899" s="46"/>
    </row>
    <row r="36900" spans="1:41" s="60" customFormat="1" hidden="1" x14ac:dyDescent="0.35">
      <c r="A36900" s="46"/>
      <c r="H36900" s="103"/>
      <c r="AD36900" s="99"/>
      <c r="AF36900" s="46"/>
      <c r="AM36900" s="121"/>
      <c r="AO36900" s="46"/>
    </row>
    <row r="36901" spans="1:41" s="60" customFormat="1" hidden="1" x14ac:dyDescent="0.35">
      <c r="A36901" s="46"/>
      <c r="H36901" s="103"/>
      <c r="AD36901" s="99"/>
      <c r="AF36901" s="46"/>
      <c r="AM36901" s="121"/>
      <c r="AO36901" s="46"/>
    </row>
    <row r="36902" spans="1:41" s="60" customFormat="1" hidden="1" x14ac:dyDescent="0.35">
      <c r="A36902" s="46"/>
      <c r="H36902" s="103"/>
      <c r="AD36902" s="99"/>
      <c r="AF36902" s="46"/>
      <c r="AM36902" s="121"/>
      <c r="AO36902" s="46"/>
    </row>
    <row r="36903" spans="1:41" s="60" customFormat="1" hidden="1" x14ac:dyDescent="0.35">
      <c r="A36903" s="46"/>
      <c r="H36903" s="103"/>
      <c r="AD36903" s="99"/>
      <c r="AF36903" s="46"/>
      <c r="AM36903" s="121"/>
      <c r="AO36903" s="46"/>
    </row>
    <row r="36904" spans="1:41" s="60" customFormat="1" hidden="1" x14ac:dyDescent="0.35">
      <c r="A36904" s="46"/>
      <c r="H36904" s="103"/>
      <c r="AD36904" s="99"/>
      <c r="AF36904" s="46"/>
      <c r="AM36904" s="121"/>
      <c r="AO36904" s="46"/>
    </row>
    <row r="36905" spans="1:41" s="60" customFormat="1" hidden="1" x14ac:dyDescent="0.35">
      <c r="A36905" s="46"/>
      <c r="H36905" s="103"/>
      <c r="AD36905" s="99"/>
      <c r="AF36905" s="46"/>
      <c r="AM36905" s="121"/>
      <c r="AO36905" s="46"/>
    </row>
    <row r="36906" spans="1:41" s="60" customFormat="1" hidden="1" x14ac:dyDescent="0.35">
      <c r="A36906" s="46"/>
      <c r="H36906" s="103"/>
      <c r="AD36906" s="99"/>
      <c r="AF36906" s="46"/>
      <c r="AM36906" s="121"/>
      <c r="AO36906" s="46"/>
    </row>
    <row r="36907" spans="1:41" s="60" customFormat="1" hidden="1" x14ac:dyDescent="0.35">
      <c r="A36907" s="46"/>
      <c r="H36907" s="103"/>
      <c r="AD36907" s="99"/>
      <c r="AF36907" s="46"/>
      <c r="AM36907" s="121"/>
      <c r="AO36907" s="46"/>
    </row>
    <row r="36908" spans="1:41" s="60" customFormat="1" hidden="1" x14ac:dyDescent="0.35">
      <c r="A36908" s="46"/>
      <c r="H36908" s="103"/>
      <c r="AD36908" s="99"/>
      <c r="AF36908" s="46"/>
      <c r="AM36908" s="121"/>
      <c r="AO36908" s="46"/>
    </row>
    <row r="36909" spans="1:41" s="60" customFormat="1" hidden="1" x14ac:dyDescent="0.35">
      <c r="A36909" s="46"/>
      <c r="H36909" s="103"/>
      <c r="AD36909" s="99"/>
      <c r="AF36909" s="46"/>
      <c r="AM36909" s="121"/>
      <c r="AO36909" s="46"/>
    </row>
    <row r="36910" spans="1:41" s="60" customFormat="1" hidden="1" x14ac:dyDescent="0.35">
      <c r="A36910" s="46"/>
      <c r="H36910" s="103"/>
      <c r="AD36910" s="99"/>
      <c r="AF36910" s="46"/>
      <c r="AM36910" s="121"/>
      <c r="AO36910" s="46"/>
    </row>
    <row r="36911" spans="1:41" s="60" customFormat="1" hidden="1" x14ac:dyDescent="0.35">
      <c r="A36911" s="46"/>
      <c r="H36911" s="103"/>
      <c r="AD36911" s="99"/>
      <c r="AF36911" s="46"/>
      <c r="AM36911" s="121"/>
      <c r="AO36911" s="46"/>
    </row>
    <row r="36912" spans="1:41" s="60" customFormat="1" hidden="1" x14ac:dyDescent="0.35">
      <c r="A36912" s="46"/>
      <c r="H36912" s="103"/>
      <c r="AD36912" s="99"/>
      <c r="AF36912" s="46"/>
      <c r="AM36912" s="121"/>
      <c r="AO36912" s="46"/>
    </row>
    <row r="36913" spans="1:41" s="60" customFormat="1" hidden="1" x14ac:dyDescent="0.35">
      <c r="A36913" s="46"/>
      <c r="H36913" s="103"/>
      <c r="AD36913" s="99"/>
      <c r="AF36913" s="46"/>
      <c r="AM36913" s="121"/>
      <c r="AO36913" s="46"/>
    </row>
    <row r="36914" spans="1:41" s="60" customFormat="1" hidden="1" x14ac:dyDescent="0.35">
      <c r="A36914" s="46"/>
      <c r="H36914" s="103"/>
      <c r="AD36914" s="99"/>
      <c r="AF36914" s="46"/>
      <c r="AM36914" s="121"/>
      <c r="AO36914" s="46"/>
    </row>
    <row r="36915" spans="1:41" s="60" customFormat="1" hidden="1" x14ac:dyDescent="0.35">
      <c r="A36915" s="46"/>
      <c r="H36915" s="103"/>
      <c r="AD36915" s="99"/>
      <c r="AF36915" s="46"/>
      <c r="AM36915" s="121"/>
      <c r="AO36915" s="46"/>
    </row>
    <row r="36916" spans="1:41" s="60" customFormat="1" hidden="1" x14ac:dyDescent="0.35">
      <c r="A36916" s="46"/>
      <c r="H36916" s="103"/>
      <c r="AD36916" s="99"/>
      <c r="AF36916" s="46"/>
      <c r="AM36916" s="121"/>
      <c r="AO36916" s="46"/>
    </row>
    <row r="36917" spans="1:41" s="60" customFormat="1" hidden="1" x14ac:dyDescent="0.35">
      <c r="A36917" s="46"/>
      <c r="H36917" s="103"/>
      <c r="AD36917" s="99"/>
      <c r="AF36917" s="46"/>
      <c r="AM36917" s="121"/>
      <c r="AO36917" s="46"/>
    </row>
    <row r="36918" spans="1:41" s="60" customFormat="1" hidden="1" x14ac:dyDescent="0.35">
      <c r="A36918" s="46"/>
      <c r="H36918" s="103"/>
      <c r="AD36918" s="99"/>
      <c r="AF36918" s="46"/>
      <c r="AM36918" s="121"/>
      <c r="AO36918" s="46"/>
    </row>
    <row r="36919" spans="1:41" s="60" customFormat="1" hidden="1" x14ac:dyDescent="0.35">
      <c r="A36919" s="46"/>
      <c r="H36919" s="103"/>
      <c r="AD36919" s="99"/>
      <c r="AF36919" s="46"/>
      <c r="AM36919" s="121"/>
      <c r="AO36919" s="46"/>
    </row>
    <row r="36920" spans="1:41" s="60" customFormat="1" hidden="1" x14ac:dyDescent="0.35">
      <c r="A36920" s="46"/>
      <c r="H36920" s="103"/>
      <c r="AD36920" s="99"/>
      <c r="AF36920" s="46"/>
      <c r="AM36920" s="121"/>
      <c r="AO36920" s="46"/>
    </row>
    <row r="36921" spans="1:41" s="60" customFormat="1" hidden="1" x14ac:dyDescent="0.35">
      <c r="A36921" s="46"/>
      <c r="H36921" s="103"/>
      <c r="AD36921" s="99"/>
      <c r="AF36921" s="46"/>
      <c r="AM36921" s="121"/>
      <c r="AO36921" s="46"/>
    </row>
    <row r="36922" spans="1:41" s="60" customFormat="1" hidden="1" x14ac:dyDescent="0.35">
      <c r="A36922" s="46"/>
      <c r="H36922" s="103"/>
      <c r="AD36922" s="99"/>
      <c r="AF36922" s="46"/>
      <c r="AM36922" s="121"/>
      <c r="AO36922" s="46"/>
    </row>
    <row r="36923" spans="1:41" s="60" customFormat="1" hidden="1" x14ac:dyDescent="0.35">
      <c r="A36923" s="46"/>
      <c r="H36923" s="103"/>
      <c r="AD36923" s="99"/>
      <c r="AF36923" s="46"/>
      <c r="AM36923" s="121"/>
      <c r="AO36923" s="46"/>
    </row>
    <row r="36924" spans="1:41" s="60" customFormat="1" hidden="1" x14ac:dyDescent="0.35">
      <c r="A36924" s="46"/>
      <c r="H36924" s="103"/>
      <c r="AD36924" s="99"/>
      <c r="AF36924" s="46"/>
      <c r="AM36924" s="121"/>
      <c r="AO36924" s="46"/>
    </row>
    <row r="36925" spans="1:41" s="60" customFormat="1" hidden="1" x14ac:dyDescent="0.35">
      <c r="A36925" s="46"/>
      <c r="H36925" s="103"/>
      <c r="AD36925" s="99"/>
      <c r="AF36925" s="46"/>
      <c r="AM36925" s="121"/>
      <c r="AO36925" s="46"/>
    </row>
    <row r="36926" spans="1:41" s="60" customFormat="1" hidden="1" x14ac:dyDescent="0.35">
      <c r="A36926" s="46"/>
      <c r="H36926" s="103"/>
      <c r="AD36926" s="99"/>
      <c r="AF36926" s="46"/>
      <c r="AM36926" s="121"/>
      <c r="AO36926" s="46"/>
    </row>
    <row r="36927" spans="1:41" s="60" customFormat="1" hidden="1" x14ac:dyDescent="0.35">
      <c r="A36927" s="46"/>
      <c r="H36927" s="103"/>
      <c r="AD36927" s="99"/>
      <c r="AF36927" s="46"/>
      <c r="AM36927" s="121"/>
      <c r="AO36927" s="46"/>
    </row>
    <row r="36928" spans="1:41" s="60" customFormat="1" hidden="1" x14ac:dyDescent="0.35">
      <c r="A36928" s="46"/>
      <c r="H36928" s="103"/>
      <c r="AD36928" s="99"/>
      <c r="AF36928" s="46"/>
      <c r="AM36928" s="121"/>
      <c r="AO36928" s="46"/>
    </row>
    <row r="36929" spans="1:41" s="60" customFormat="1" hidden="1" x14ac:dyDescent="0.35">
      <c r="A36929" s="46"/>
      <c r="H36929" s="103"/>
      <c r="AD36929" s="99"/>
      <c r="AF36929" s="46"/>
      <c r="AM36929" s="121"/>
      <c r="AO36929" s="46"/>
    </row>
    <row r="36930" spans="1:41" s="60" customFormat="1" hidden="1" x14ac:dyDescent="0.35">
      <c r="A36930" s="46"/>
      <c r="H36930" s="103"/>
      <c r="AD36930" s="99"/>
      <c r="AF36930" s="46"/>
      <c r="AM36930" s="121"/>
      <c r="AO36930" s="46"/>
    </row>
    <row r="36931" spans="1:41" s="60" customFormat="1" hidden="1" x14ac:dyDescent="0.35">
      <c r="A36931" s="46"/>
      <c r="H36931" s="103"/>
      <c r="AD36931" s="99"/>
      <c r="AF36931" s="46"/>
      <c r="AM36931" s="121"/>
      <c r="AO36931" s="46"/>
    </row>
    <row r="36932" spans="1:41" s="60" customFormat="1" hidden="1" x14ac:dyDescent="0.35">
      <c r="A36932" s="46"/>
      <c r="H36932" s="103"/>
      <c r="AD36932" s="99"/>
      <c r="AF36932" s="46"/>
      <c r="AM36932" s="121"/>
      <c r="AO36932" s="46"/>
    </row>
    <row r="36933" spans="1:41" s="60" customFormat="1" hidden="1" x14ac:dyDescent="0.35">
      <c r="A36933" s="46"/>
      <c r="H36933" s="103"/>
      <c r="AD36933" s="99"/>
      <c r="AF36933" s="46"/>
      <c r="AM36933" s="121"/>
      <c r="AO36933" s="46"/>
    </row>
    <row r="36934" spans="1:41" s="60" customFormat="1" hidden="1" x14ac:dyDescent="0.35">
      <c r="A36934" s="46"/>
      <c r="H36934" s="103"/>
      <c r="AD36934" s="99"/>
      <c r="AF36934" s="46"/>
      <c r="AM36934" s="121"/>
      <c r="AO36934" s="46"/>
    </row>
    <row r="36935" spans="1:41" s="60" customFormat="1" hidden="1" x14ac:dyDescent="0.35">
      <c r="A36935" s="46"/>
      <c r="H36935" s="103"/>
      <c r="AD36935" s="99"/>
      <c r="AF36935" s="46"/>
      <c r="AM36935" s="121"/>
      <c r="AO36935" s="46"/>
    </row>
    <row r="36936" spans="1:41" s="60" customFormat="1" hidden="1" x14ac:dyDescent="0.35">
      <c r="A36936" s="46"/>
      <c r="H36936" s="103"/>
      <c r="AD36936" s="99"/>
      <c r="AF36936" s="46"/>
      <c r="AM36936" s="121"/>
      <c r="AO36936" s="46"/>
    </row>
    <row r="36937" spans="1:41" s="60" customFormat="1" hidden="1" x14ac:dyDescent="0.35">
      <c r="A36937" s="46"/>
      <c r="H36937" s="103"/>
      <c r="AD36937" s="99"/>
      <c r="AF36937" s="46"/>
      <c r="AM36937" s="121"/>
      <c r="AO36937" s="46"/>
    </row>
    <row r="36938" spans="1:41" s="60" customFormat="1" hidden="1" x14ac:dyDescent="0.35">
      <c r="A36938" s="46"/>
      <c r="H36938" s="103"/>
      <c r="AD36938" s="99"/>
      <c r="AF36938" s="46"/>
      <c r="AM36938" s="121"/>
      <c r="AO36938" s="46"/>
    </row>
    <row r="36939" spans="1:41" s="60" customFormat="1" hidden="1" x14ac:dyDescent="0.35">
      <c r="A36939" s="46"/>
      <c r="H36939" s="103"/>
      <c r="AD36939" s="99"/>
      <c r="AF36939" s="46"/>
      <c r="AM36939" s="121"/>
      <c r="AO36939" s="46"/>
    </row>
    <row r="36940" spans="1:41" s="60" customFormat="1" hidden="1" x14ac:dyDescent="0.35">
      <c r="A36940" s="46"/>
      <c r="H36940" s="103"/>
      <c r="AD36940" s="99"/>
      <c r="AF36940" s="46"/>
      <c r="AM36940" s="121"/>
      <c r="AO36940" s="46"/>
    </row>
    <row r="36941" spans="1:41" s="60" customFormat="1" hidden="1" x14ac:dyDescent="0.35">
      <c r="A36941" s="46"/>
      <c r="H36941" s="103"/>
      <c r="AD36941" s="99"/>
      <c r="AF36941" s="46"/>
      <c r="AM36941" s="121"/>
      <c r="AO36941" s="46"/>
    </row>
    <row r="36942" spans="1:41" s="60" customFormat="1" hidden="1" x14ac:dyDescent="0.35">
      <c r="A36942" s="46"/>
      <c r="H36942" s="103"/>
      <c r="AD36942" s="99"/>
      <c r="AF36942" s="46"/>
      <c r="AM36942" s="121"/>
      <c r="AO36942" s="46"/>
    </row>
    <row r="36943" spans="1:41" s="60" customFormat="1" hidden="1" x14ac:dyDescent="0.35">
      <c r="A36943" s="46"/>
      <c r="H36943" s="103"/>
      <c r="AD36943" s="99"/>
      <c r="AF36943" s="46"/>
      <c r="AM36943" s="121"/>
      <c r="AO36943" s="46"/>
    </row>
    <row r="36944" spans="1:41" s="60" customFormat="1" hidden="1" x14ac:dyDescent="0.35">
      <c r="A36944" s="46"/>
      <c r="H36944" s="103"/>
      <c r="AD36944" s="99"/>
      <c r="AF36944" s="46"/>
      <c r="AM36944" s="121"/>
      <c r="AO36944" s="46"/>
    </row>
    <row r="36945" spans="1:41" s="60" customFormat="1" hidden="1" x14ac:dyDescent="0.35">
      <c r="A36945" s="46"/>
      <c r="H36945" s="103"/>
      <c r="AD36945" s="99"/>
      <c r="AF36945" s="46"/>
      <c r="AM36945" s="121"/>
      <c r="AO36945" s="46"/>
    </row>
    <row r="36946" spans="1:41" s="60" customFormat="1" hidden="1" x14ac:dyDescent="0.35">
      <c r="A36946" s="46"/>
      <c r="H36946" s="103"/>
      <c r="AD36946" s="99"/>
      <c r="AF36946" s="46"/>
      <c r="AM36946" s="121"/>
      <c r="AO36946" s="46"/>
    </row>
    <row r="36947" spans="1:41" s="60" customFormat="1" hidden="1" x14ac:dyDescent="0.35">
      <c r="A36947" s="46"/>
      <c r="H36947" s="103"/>
      <c r="AD36947" s="99"/>
      <c r="AF36947" s="46"/>
      <c r="AM36947" s="121"/>
      <c r="AO36947" s="46"/>
    </row>
    <row r="36948" spans="1:41" s="60" customFormat="1" hidden="1" x14ac:dyDescent="0.35">
      <c r="A36948" s="46"/>
      <c r="H36948" s="103"/>
      <c r="AD36948" s="99"/>
      <c r="AF36948" s="46"/>
      <c r="AM36948" s="121"/>
      <c r="AO36948" s="46"/>
    </row>
    <row r="36949" spans="1:41" s="60" customFormat="1" hidden="1" x14ac:dyDescent="0.35">
      <c r="A36949" s="46"/>
      <c r="H36949" s="103"/>
      <c r="AD36949" s="99"/>
      <c r="AF36949" s="46"/>
      <c r="AM36949" s="121"/>
      <c r="AO36949" s="46"/>
    </row>
    <row r="36950" spans="1:41" s="60" customFormat="1" hidden="1" x14ac:dyDescent="0.35">
      <c r="A36950" s="46"/>
      <c r="H36950" s="103"/>
      <c r="AD36950" s="99"/>
      <c r="AF36950" s="46"/>
      <c r="AM36950" s="121"/>
      <c r="AO36950" s="46"/>
    </row>
    <row r="36951" spans="1:41" s="60" customFormat="1" hidden="1" x14ac:dyDescent="0.35">
      <c r="A36951" s="46"/>
      <c r="H36951" s="103"/>
      <c r="AD36951" s="99"/>
      <c r="AF36951" s="46"/>
      <c r="AM36951" s="121"/>
      <c r="AO36951" s="46"/>
    </row>
    <row r="36952" spans="1:41" s="60" customFormat="1" hidden="1" x14ac:dyDescent="0.35">
      <c r="A36952" s="46"/>
      <c r="H36952" s="103"/>
      <c r="AD36952" s="99"/>
      <c r="AF36952" s="46"/>
      <c r="AM36952" s="121"/>
      <c r="AO36952" s="46"/>
    </row>
    <row r="36953" spans="1:41" s="60" customFormat="1" hidden="1" x14ac:dyDescent="0.35">
      <c r="A36953" s="46"/>
      <c r="H36953" s="103"/>
      <c r="AD36953" s="99"/>
      <c r="AF36953" s="46"/>
      <c r="AM36953" s="121"/>
      <c r="AO36953" s="46"/>
    </row>
    <row r="36954" spans="1:41" s="60" customFormat="1" hidden="1" x14ac:dyDescent="0.35">
      <c r="A36954" s="46"/>
      <c r="H36954" s="103"/>
      <c r="AD36954" s="99"/>
      <c r="AF36954" s="46"/>
      <c r="AM36954" s="121"/>
      <c r="AO36954" s="46"/>
    </row>
    <row r="36955" spans="1:41" s="60" customFormat="1" hidden="1" x14ac:dyDescent="0.35">
      <c r="A36955" s="46"/>
      <c r="H36955" s="103"/>
      <c r="AD36955" s="99"/>
      <c r="AF36955" s="46"/>
      <c r="AM36955" s="121"/>
      <c r="AO36955" s="46"/>
    </row>
    <row r="36956" spans="1:41" s="60" customFormat="1" hidden="1" x14ac:dyDescent="0.35">
      <c r="A36956" s="46"/>
      <c r="H36956" s="103"/>
      <c r="AD36956" s="99"/>
      <c r="AF36956" s="46"/>
      <c r="AM36956" s="121"/>
      <c r="AO36956" s="46"/>
    </row>
    <row r="36957" spans="1:41" s="60" customFormat="1" hidden="1" x14ac:dyDescent="0.35">
      <c r="A36957" s="46"/>
      <c r="H36957" s="103"/>
      <c r="AD36957" s="99"/>
      <c r="AF36957" s="46"/>
      <c r="AM36957" s="121"/>
      <c r="AO36957" s="46"/>
    </row>
    <row r="36958" spans="1:41" s="60" customFormat="1" hidden="1" x14ac:dyDescent="0.35">
      <c r="A36958" s="46"/>
      <c r="H36958" s="103"/>
      <c r="AD36958" s="99"/>
      <c r="AF36958" s="46"/>
      <c r="AM36958" s="121"/>
      <c r="AO36958" s="46"/>
    </row>
    <row r="36959" spans="1:41" s="60" customFormat="1" hidden="1" x14ac:dyDescent="0.35">
      <c r="A36959" s="46"/>
      <c r="H36959" s="103"/>
      <c r="AD36959" s="99"/>
      <c r="AF36959" s="46"/>
      <c r="AM36959" s="121"/>
      <c r="AO36959" s="46"/>
    </row>
    <row r="36960" spans="1:41" s="60" customFormat="1" hidden="1" x14ac:dyDescent="0.35">
      <c r="A36960" s="46"/>
      <c r="H36960" s="103"/>
      <c r="AD36960" s="99"/>
      <c r="AF36960" s="46"/>
      <c r="AM36960" s="121"/>
      <c r="AO36960" s="46"/>
    </row>
    <row r="36961" spans="1:41" s="60" customFormat="1" hidden="1" x14ac:dyDescent="0.35">
      <c r="A36961" s="46"/>
      <c r="H36961" s="103"/>
      <c r="AD36961" s="99"/>
      <c r="AF36961" s="46"/>
      <c r="AM36961" s="121"/>
      <c r="AO36961" s="46"/>
    </row>
    <row r="36962" spans="1:41" s="60" customFormat="1" hidden="1" x14ac:dyDescent="0.35">
      <c r="A36962" s="46"/>
      <c r="H36962" s="103"/>
      <c r="AD36962" s="99"/>
      <c r="AF36962" s="46"/>
      <c r="AM36962" s="121"/>
      <c r="AO36962" s="46"/>
    </row>
    <row r="36963" spans="1:41" s="60" customFormat="1" hidden="1" x14ac:dyDescent="0.35">
      <c r="A36963" s="46"/>
      <c r="H36963" s="103"/>
      <c r="AD36963" s="99"/>
      <c r="AF36963" s="46"/>
      <c r="AM36963" s="121"/>
      <c r="AO36963" s="46"/>
    </row>
    <row r="36964" spans="1:41" s="60" customFormat="1" hidden="1" x14ac:dyDescent="0.35">
      <c r="A36964" s="46"/>
      <c r="H36964" s="103"/>
      <c r="AD36964" s="99"/>
      <c r="AF36964" s="46"/>
      <c r="AM36964" s="121"/>
      <c r="AO36964" s="46"/>
    </row>
    <row r="36965" spans="1:41" s="60" customFormat="1" hidden="1" x14ac:dyDescent="0.35">
      <c r="A36965" s="46"/>
      <c r="H36965" s="103"/>
      <c r="AD36965" s="99"/>
      <c r="AF36965" s="46"/>
      <c r="AM36965" s="121"/>
      <c r="AO36965" s="46"/>
    </row>
    <row r="36966" spans="1:41" s="60" customFormat="1" hidden="1" x14ac:dyDescent="0.35">
      <c r="A36966" s="46"/>
      <c r="H36966" s="103"/>
      <c r="AD36966" s="99"/>
      <c r="AF36966" s="46"/>
      <c r="AM36966" s="121"/>
      <c r="AO36966" s="46"/>
    </row>
    <row r="36967" spans="1:41" s="60" customFormat="1" hidden="1" x14ac:dyDescent="0.35">
      <c r="A36967" s="46"/>
      <c r="H36967" s="103"/>
      <c r="AD36967" s="99"/>
      <c r="AF36967" s="46"/>
      <c r="AM36967" s="121"/>
      <c r="AO36967" s="46"/>
    </row>
    <row r="36968" spans="1:41" s="60" customFormat="1" hidden="1" x14ac:dyDescent="0.35">
      <c r="A36968" s="46"/>
      <c r="H36968" s="103"/>
      <c r="AD36968" s="99"/>
      <c r="AF36968" s="46"/>
      <c r="AM36968" s="121"/>
      <c r="AO36968" s="46"/>
    </row>
    <row r="36969" spans="1:41" s="60" customFormat="1" hidden="1" x14ac:dyDescent="0.35">
      <c r="A36969" s="46"/>
      <c r="H36969" s="103"/>
      <c r="AD36969" s="99"/>
      <c r="AF36969" s="46"/>
      <c r="AM36969" s="121"/>
      <c r="AO36969" s="46"/>
    </row>
    <row r="36970" spans="1:41" s="60" customFormat="1" hidden="1" x14ac:dyDescent="0.35">
      <c r="A36970" s="46"/>
      <c r="H36970" s="103"/>
      <c r="AD36970" s="99"/>
      <c r="AF36970" s="46"/>
      <c r="AM36970" s="121"/>
      <c r="AO36970" s="46"/>
    </row>
    <row r="36971" spans="1:41" s="60" customFormat="1" hidden="1" x14ac:dyDescent="0.35">
      <c r="A36971" s="46"/>
      <c r="H36971" s="103"/>
      <c r="AD36971" s="99"/>
      <c r="AF36971" s="46"/>
      <c r="AM36971" s="121"/>
      <c r="AO36971" s="46"/>
    </row>
    <row r="36972" spans="1:41" s="60" customFormat="1" hidden="1" x14ac:dyDescent="0.35">
      <c r="A36972" s="46"/>
      <c r="H36972" s="103"/>
      <c r="AD36972" s="99"/>
      <c r="AF36972" s="46"/>
      <c r="AM36972" s="121"/>
      <c r="AO36972" s="46"/>
    </row>
    <row r="36973" spans="1:41" s="60" customFormat="1" hidden="1" x14ac:dyDescent="0.35">
      <c r="A36973" s="46"/>
      <c r="H36973" s="103"/>
      <c r="AD36973" s="99"/>
      <c r="AF36973" s="46"/>
      <c r="AM36973" s="121"/>
      <c r="AO36973" s="46"/>
    </row>
    <row r="36974" spans="1:41" s="60" customFormat="1" hidden="1" x14ac:dyDescent="0.35">
      <c r="A36974" s="46"/>
      <c r="H36974" s="103"/>
      <c r="AD36974" s="99"/>
      <c r="AF36974" s="46"/>
      <c r="AM36974" s="121"/>
      <c r="AO36974" s="46"/>
    </row>
    <row r="36975" spans="1:41" s="60" customFormat="1" hidden="1" x14ac:dyDescent="0.35">
      <c r="A36975" s="46"/>
      <c r="H36975" s="103"/>
      <c r="AD36975" s="99"/>
      <c r="AF36975" s="46"/>
      <c r="AM36975" s="121"/>
      <c r="AO36975" s="46"/>
    </row>
    <row r="36976" spans="1:41" s="60" customFormat="1" hidden="1" x14ac:dyDescent="0.35">
      <c r="A36976" s="46"/>
      <c r="H36976" s="103"/>
      <c r="AD36976" s="99"/>
      <c r="AF36976" s="46"/>
      <c r="AM36976" s="121"/>
      <c r="AO36976" s="46"/>
    </row>
    <row r="36977" spans="1:41" s="60" customFormat="1" hidden="1" x14ac:dyDescent="0.35">
      <c r="A36977" s="46"/>
      <c r="H36977" s="103"/>
      <c r="AD36977" s="99"/>
      <c r="AF36977" s="46"/>
      <c r="AM36977" s="121"/>
      <c r="AO36977" s="46"/>
    </row>
    <row r="36978" spans="1:41" s="60" customFormat="1" hidden="1" x14ac:dyDescent="0.35">
      <c r="A36978" s="46"/>
      <c r="H36978" s="103"/>
      <c r="AD36978" s="99"/>
      <c r="AF36978" s="46"/>
      <c r="AM36978" s="121"/>
      <c r="AO36978" s="46"/>
    </row>
    <row r="36979" spans="1:41" s="60" customFormat="1" hidden="1" x14ac:dyDescent="0.35">
      <c r="A36979" s="46"/>
      <c r="H36979" s="103"/>
      <c r="AD36979" s="99"/>
      <c r="AF36979" s="46"/>
      <c r="AM36979" s="121"/>
      <c r="AO36979" s="46"/>
    </row>
    <row r="36980" spans="1:41" s="60" customFormat="1" hidden="1" x14ac:dyDescent="0.35">
      <c r="A36980" s="46"/>
      <c r="H36980" s="103"/>
      <c r="AD36980" s="99"/>
      <c r="AF36980" s="46"/>
      <c r="AM36980" s="121"/>
      <c r="AO36980" s="46"/>
    </row>
    <row r="36981" spans="1:41" s="60" customFormat="1" hidden="1" x14ac:dyDescent="0.35">
      <c r="A36981" s="46"/>
      <c r="H36981" s="103"/>
      <c r="AD36981" s="99"/>
      <c r="AF36981" s="46"/>
      <c r="AM36981" s="121"/>
      <c r="AO36981" s="46"/>
    </row>
    <row r="36982" spans="1:41" s="60" customFormat="1" hidden="1" x14ac:dyDescent="0.35">
      <c r="A36982" s="46"/>
      <c r="H36982" s="103"/>
      <c r="AD36982" s="99"/>
      <c r="AF36982" s="46"/>
      <c r="AM36982" s="121"/>
      <c r="AO36982" s="46"/>
    </row>
    <row r="36983" spans="1:41" s="60" customFormat="1" hidden="1" x14ac:dyDescent="0.35">
      <c r="A36983" s="46"/>
      <c r="H36983" s="103"/>
      <c r="AD36983" s="99"/>
      <c r="AF36983" s="46"/>
      <c r="AM36983" s="121"/>
      <c r="AO36983" s="46"/>
    </row>
    <row r="36984" spans="1:41" s="60" customFormat="1" hidden="1" x14ac:dyDescent="0.35">
      <c r="A36984" s="46"/>
      <c r="H36984" s="103"/>
      <c r="AD36984" s="99"/>
      <c r="AF36984" s="46"/>
      <c r="AM36984" s="121"/>
      <c r="AO36984" s="46"/>
    </row>
    <row r="36985" spans="1:41" s="60" customFormat="1" hidden="1" x14ac:dyDescent="0.35">
      <c r="A36985" s="46"/>
      <c r="H36985" s="103"/>
      <c r="AD36985" s="99"/>
      <c r="AF36985" s="46"/>
      <c r="AM36985" s="121"/>
      <c r="AO36985" s="46"/>
    </row>
    <row r="36986" spans="1:41" s="60" customFormat="1" hidden="1" x14ac:dyDescent="0.35">
      <c r="A36986" s="46"/>
      <c r="H36986" s="103"/>
      <c r="AD36986" s="99"/>
      <c r="AF36986" s="46"/>
      <c r="AM36986" s="121"/>
      <c r="AO36986" s="46"/>
    </row>
    <row r="36987" spans="1:41" s="60" customFormat="1" hidden="1" x14ac:dyDescent="0.35">
      <c r="A36987" s="46"/>
      <c r="H36987" s="103"/>
      <c r="AD36987" s="99"/>
      <c r="AF36987" s="46"/>
      <c r="AM36987" s="121"/>
      <c r="AO36987" s="46"/>
    </row>
    <row r="36988" spans="1:41" s="60" customFormat="1" hidden="1" x14ac:dyDescent="0.35">
      <c r="A36988" s="46"/>
      <c r="H36988" s="103"/>
      <c r="AD36988" s="99"/>
      <c r="AF36988" s="46"/>
      <c r="AM36988" s="121"/>
      <c r="AO36988" s="46"/>
    </row>
    <row r="36989" spans="1:41" s="60" customFormat="1" hidden="1" x14ac:dyDescent="0.35">
      <c r="A36989" s="46"/>
      <c r="H36989" s="103"/>
      <c r="AD36989" s="99"/>
      <c r="AF36989" s="46"/>
      <c r="AM36989" s="121"/>
      <c r="AO36989" s="46"/>
    </row>
    <row r="36990" spans="1:41" s="60" customFormat="1" hidden="1" x14ac:dyDescent="0.35">
      <c r="A36990" s="46"/>
      <c r="H36990" s="103"/>
      <c r="AD36990" s="99"/>
      <c r="AF36990" s="46"/>
      <c r="AM36990" s="121"/>
      <c r="AO36990" s="46"/>
    </row>
    <row r="36991" spans="1:41" s="60" customFormat="1" hidden="1" x14ac:dyDescent="0.35">
      <c r="A36991" s="46"/>
      <c r="H36991" s="103"/>
      <c r="AD36991" s="99"/>
      <c r="AF36991" s="46"/>
      <c r="AM36991" s="121"/>
      <c r="AO36991" s="46"/>
    </row>
    <row r="36992" spans="1:41" s="60" customFormat="1" hidden="1" x14ac:dyDescent="0.35">
      <c r="A36992" s="46"/>
      <c r="H36992" s="103"/>
      <c r="AD36992" s="99"/>
      <c r="AF36992" s="46"/>
      <c r="AM36992" s="121"/>
      <c r="AO36992" s="46"/>
    </row>
    <row r="36993" spans="1:41" s="60" customFormat="1" hidden="1" x14ac:dyDescent="0.35">
      <c r="A36993" s="46"/>
      <c r="H36993" s="103"/>
      <c r="AD36993" s="99"/>
      <c r="AF36993" s="46"/>
      <c r="AM36993" s="121"/>
      <c r="AO36993" s="46"/>
    </row>
    <row r="36994" spans="1:41" s="60" customFormat="1" hidden="1" x14ac:dyDescent="0.35">
      <c r="A36994" s="46"/>
      <c r="H36994" s="103"/>
      <c r="AD36994" s="99"/>
      <c r="AF36994" s="46"/>
      <c r="AM36994" s="121"/>
      <c r="AO36994" s="46"/>
    </row>
    <row r="36995" spans="1:41" s="60" customFormat="1" hidden="1" x14ac:dyDescent="0.35">
      <c r="A36995" s="46"/>
      <c r="H36995" s="103"/>
      <c r="AD36995" s="99"/>
      <c r="AF36995" s="46"/>
      <c r="AM36995" s="121"/>
      <c r="AO36995" s="46"/>
    </row>
    <row r="36996" spans="1:41" s="60" customFormat="1" hidden="1" x14ac:dyDescent="0.35">
      <c r="A36996" s="46"/>
      <c r="H36996" s="103"/>
      <c r="AD36996" s="99"/>
      <c r="AF36996" s="46"/>
      <c r="AM36996" s="121"/>
      <c r="AO36996" s="46"/>
    </row>
    <row r="36997" spans="1:41" s="60" customFormat="1" hidden="1" x14ac:dyDescent="0.35">
      <c r="A36997" s="46"/>
      <c r="H36997" s="103"/>
      <c r="AD36997" s="99"/>
      <c r="AF36997" s="46"/>
      <c r="AM36997" s="121"/>
      <c r="AO36997" s="46"/>
    </row>
    <row r="36998" spans="1:41" s="60" customFormat="1" hidden="1" x14ac:dyDescent="0.35">
      <c r="A36998" s="46"/>
      <c r="H36998" s="103"/>
      <c r="AD36998" s="99"/>
      <c r="AF36998" s="46"/>
      <c r="AM36998" s="121"/>
      <c r="AO36998" s="46"/>
    </row>
    <row r="36999" spans="1:41" s="60" customFormat="1" hidden="1" x14ac:dyDescent="0.35">
      <c r="A36999" s="46"/>
      <c r="H36999" s="103"/>
      <c r="AD36999" s="99"/>
      <c r="AF36999" s="46"/>
      <c r="AM36999" s="121"/>
      <c r="AO36999" s="46"/>
    </row>
    <row r="37000" spans="1:41" s="60" customFormat="1" hidden="1" x14ac:dyDescent="0.35">
      <c r="A37000" s="46"/>
      <c r="H37000" s="103"/>
      <c r="AD37000" s="99"/>
      <c r="AF37000" s="46"/>
      <c r="AM37000" s="121"/>
      <c r="AO37000" s="46"/>
    </row>
    <row r="37001" spans="1:41" s="60" customFormat="1" hidden="1" x14ac:dyDescent="0.35">
      <c r="A37001" s="46"/>
      <c r="H37001" s="103"/>
      <c r="AD37001" s="99"/>
      <c r="AF37001" s="46"/>
      <c r="AM37001" s="121"/>
      <c r="AO37001" s="46"/>
    </row>
    <row r="37002" spans="1:41" s="60" customFormat="1" hidden="1" x14ac:dyDescent="0.35">
      <c r="A37002" s="46"/>
      <c r="H37002" s="103"/>
      <c r="AD37002" s="99"/>
      <c r="AF37002" s="46"/>
      <c r="AM37002" s="121"/>
      <c r="AO37002" s="46"/>
    </row>
    <row r="37003" spans="1:41" s="60" customFormat="1" hidden="1" x14ac:dyDescent="0.35">
      <c r="A37003" s="46"/>
      <c r="H37003" s="103"/>
      <c r="AD37003" s="99"/>
      <c r="AF37003" s="46"/>
      <c r="AM37003" s="121"/>
      <c r="AO37003" s="46"/>
    </row>
    <row r="37004" spans="1:41" s="60" customFormat="1" hidden="1" x14ac:dyDescent="0.35">
      <c r="A37004" s="46"/>
      <c r="H37004" s="103"/>
      <c r="AD37004" s="99"/>
      <c r="AF37004" s="46"/>
      <c r="AM37004" s="121"/>
      <c r="AO37004" s="46"/>
    </row>
    <row r="37005" spans="1:41" s="60" customFormat="1" hidden="1" x14ac:dyDescent="0.35">
      <c r="A37005" s="46"/>
      <c r="H37005" s="103"/>
      <c r="AD37005" s="99"/>
      <c r="AF37005" s="46"/>
      <c r="AM37005" s="121"/>
      <c r="AO37005" s="46"/>
    </row>
    <row r="37006" spans="1:41" s="60" customFormat="1" hidden="1" x14ac:dyDescent="0.35">
      <c r="A37006" s="46"/>
      <c r="H37006" s="103"/>
      <c r="AD37006" s="99"/>
      <c r="AF37006" s="46"/>
      <c r="AM37006" s="121"/>
      <c r="AO37006" s="46"/>
    </row>
    <row r="37007" spans="1:41" s="60" customFormat="1" hidden="1" x14ac:dyDescent="0.35">
      <c r="A37007" s="46"/>
      <c r="H37007" s="103"/>
      <c r="AD37007" s="99"/>
      <c r="AF37007" s="46"/>
      <c r="AM37007" s="121"/>
      <c r="AO37007" s="46"/>
    </row>
    <row r="37008" spans="1:41" s="60" customFormat="1" hidden="1" x14ac:dyDescent="0.35">
      <c r="A37008" s="46"/>
      <c r="H37008" s="103"/>
      <c r="AD37008" s="99"/>
      <c r="AF37008" s="46"/>
      <c r="AM37008" s="121"/>
      <c r="AO37008" s="46"/>
    </row>
    <row r="37009" spans="1:41" s="60" customFormat="1" hidden="1" x14ac:dyDescent="0.35">
      <c r="A37009" s="46"/>
      <c r="H37009" s="103"/>
      <c r="AD37009" s="99"/>
      <c r="AF37009" s="46"/>
      <c r="AM37009" s="121"/>
      <c r="AO37009" s="46"/>
    </row>
    <row r="37010" spans="1:41" s="60" customFormat="1" hidden="1" x14ac:dyDescent="0.35">
      <c r="A37010" s="46"/>
      <c r="H37010" s="103"/>
      <c r="AD37010" s="99"/>
      <c r="AF37010" s="46"/>
      <c r="AM37010" s="121"/>
      <c r="AO37010" s="46"/>
    </row>
    <row r="37011" spans="1:41" s="60" customFormat="1" hidden="1" x14ac:dyDescent="0.35">
      <c r="A37011" s="46"/>
      <c r="H37011" s="103"/>
      <c r="AD37011" s="99"/>
      <c r="AF37011" s="46"/>
      <c r="AM37011" s="121"/>
      <c r="AO37011" s="46"/>
    </row>
    <row r="37012" spans="1:41" s="60" customFormat="1" hidden="1" x14ac:dyDescent="0.35">
      <c r="A37012" s="46"/>
      <c r="H37012" s="103"/>
      <c r="AD37012" s="99"/>
      <c r="AF37012" s="46"/>
      <c r="AM37012" s="121"/>
      <c r="AO37012" s="46"/>
    </row>
    <row r="37013" spans="1:41" s="60" customFormat="1" hidden="1" x14ac:dyDescent="0.35">
      <c r="A37013" s="46"/>
      <c r="H37013" s="103"/>
      <c r="AD37013" s="99"/>
      <c r="AF37013" s="46"/>
      <c r="AM37013" s="121"/>
      <c r="AO37013" s="46"/>
    </row>
    <row r="37014" spans="1:41" s="60" customFormat="1" hidden="1" x14ac:dyDescent="0.35">
      <c r="A37014" s="46"/>
      <c r="H37014" s="103"/>
      <c r="AD37014" s="99"/>
      <c r="AF37014" s="46"/>
      <c r="AM37014" s="121"/>
      <c r="AO37014" s="46"/>
    </row>
    <row r="37015" spans="1:41" s="60" customFormat="1" hidden="1" x14ac:dyDescent="0.35">
      <c r="A37015" s="46"/>
      <c r="H37015" s="103"/>
      <c r="AD37015" s="99"/>
      <c r="AF37015" s="46"/>
      <c r="AM37015" s="121"/>
      <c r="AO37015" s="46"/>
    </row>
    <row r="37016" spans="1:41" s="60" customFormat="1" hidden="1" x14ac:dyDescent="0.35">
      <c r="A37016" s="46"/>
      <c r="H37016" s="103"/>
      <c r="AD37016" s="99"/>
      <c r="AF37016" s="46"/>
      <c r="AM37016" s="121"/>
      <c r="AO37016" s="46"/>
    </row>
    <row r="37017" spans="1:41" s="60" customFormat="1" hidden="1" x14ac:dyDescent="0.35">
      <c r="A37017" s="46"/>
      <c r="H37017" s="103"/>
      <c r="AD37017" s="99"/>
      <c r="AF37017" s="46"/>
      <c r="AM37017" s="121"/>
      <c r="AO37017" s="46"/>
    </row>
    <row r="37018" spans="1:41" s="60" customFormat="1" hidden="1" x14ac:dyDescent="0.35">
      <c r="A37018" s="46"/>
      <c r="H37018" s="103"/>
      <c r="AD37018" s="99"/>
      <c r="AF37018" s="46"/>
      <c r="AM37018" s="121"/>
      <c r="AO37018" s="46"/>
    </row>
    <row r="37019" spans="1:41" s="60" customFormat="1" hidden="1" x14ac:dyDescent="0.35">
      <c r="A37019" s="46"/>
      <c r="H37019" s="103"/>
      <c r="AD37019" s="99"/>
      <c r="AF37019" s="46"/>
      <c r="AM37019" s="121"/>
      <c r="AO37019" s="46"/>
    </row>
    <row r="37020" spans="1:41" s="60" customFormat="1" hidden="1" x14ac:dyDescent="0.35">
      <c r="A37020" s="46"/>
      <c r="H37020" s="103"/>
      <c r="AD37020" s="99"/>
      <c r="AF37020" s="46"/>
      <c r="AM37020" s="121"/>
      <c r="AO37020" s="46"/>
    </row>
    <row r="37021" spans="1:41" s="60" customFormat="1" hidden="1" x14ac:dyDescent="0.35">
      <c r="A37021" s="46"/>
      <c r="H37021" s="103"/>
      <c r="AD37021" s="99"/>
      <c r="AF37021" s="46"/>
      <c r="AM37021" s="121"/>
      <c r="AO37021" s="46"/>
    </row>
    <row r="37022" spans="1:41" s="60" customFormat="1" hidden="1" x14ac:dyDescent="0.35">
      <c r="A37022" s="46"/>
      <c r="H37022" s="103"/>
      <c r="AD37022" s="99"/>
      <c r="AF37022" s="46"/>
      <c r="AM37022" s="121"/>
      <c r="AO37022" s="46"/>
    </row>
    <row r="37023" spans="1:41" s="60" customFormat="1" hidden="1" x14ac:dyDescent="0.35">
      <c r="A37023" s="46"/>
      <c r="H37023" s="103"/>
      <c r="AD37023" s="99"/>
      <c r="AF37023" s="46"/>
      <c r="AM37023" s="121"/>
      <c r="AO37023" s="46"/>
    </row>
    <row r="37024" spans="1:41" s="60" customFormat="1" hidden="1" x14ac:dyDescent="0.35">
      <c r="A37024" s="46"/>
      <c r="H37024" s="103"/>
      <c r="AD37024" s="99"/>
      <c r="AF37024" s="46"/>
      <c r="AM37024" s="121"/>
      <c r="AO37024" s="46"/>
    </row>
    <row r="37025" spans="1:41" s="60" customFormat="1" hidden="1" x14ac:dyDescent="0.35">
      <c r="A37025" s="46"/>
      <c r="H37025" s="103"/>
      <c r="AD37025" s="99"/>
      <c r="AF37025" s="46"/>
      <c r="AM37025" s="121"/>
      <c r="AO37025" s="46"/>
    </row>
    <row r="37026" spans="1:41" s="60" customFormat="1" hidden="1" x14ac:dyDescent="0.35">
      <c r="A37026" s="46"/>
      <c r="H37026" s="103"/>
      <c r="AD37026" s="99"/>
      <c r="AF37026" s="46"/>
      <c r="AM37026" s="121"/>
      <c r="AO37026" s="46"/>
    </row>
    <row r="37027" spans="1:41" s="60" customFormat="1" hidden="1" x14ac:dyDescent="0.35">
      <c r="A37027" s="46"/>
      <c r="H37027" s="103"/>
      <c r="AD37027" s="99"/>
      <c r="AF37027" s="46"/>
      <c r="AM37027" s="121"/>
      <c r="AO37027" s="46"/>
    </row>
    <row r="37028" spans="1:41" s="60" customFormat="1" hidden="1" x14ac:dyDescent="0.35">
      <c r="A37028" s="46"/>
      <c r="H37028" s="103"/>
      <c r="AD37028" s="99"/>
      <c r="AF37028" s="46"/>
      <c r="AM37028" s="121"/>
      <c r="AO37028" s="46"/>
    </row>
    <row r="37029" spans="1:41" s="60" customFormat="1" hidden="1" x14ac:dyDescent="0.35">
      <c r="A37029" s="46"/>
      <c r="H37029" s="103"/>
      <c r="AD37029" s="99"/>
      <c r="AF37029" s="46"/>
      <c r="AM37029" s="121"/>
      <c r="AO37029" s="46"/>
    </row>
    <row r="37030" spans="1:41" s="60" customFormat="1" hidden="1" x14ac:dyDescent="0.35">
      <c r="A37030" s="46"/>
      <c r="H37030" s="103"/>
      <c r="AD37030" s="99"/>
      <c r="AF37030" s="46"/>
      <c r="AM37030" s="121"/>
      <c r="AO37030" s="46"/>
    </row>
    <row r="37031" spans="1:41" s="60" customFormat="1" hidden="1" x14ac:dyDescent="0.35">
      <c r="A37031" s="46"/>
      <c r="H37031" s="103"/>
      <c r="AD37031" s="99"/>
      <c r="AF37031" s="46"/>
      <c r="AM37031" s="121"/>
      <c r="AO37031" s="46"/>
    </row>
    <row r="37032" spans="1:41" s="60" customFormat="1" hidden="1" x14ac:dyDescent="0.35">
      <c r="A37032" s="46"/>
      <c r="H37032" s="103"/>
      <c r="AD37032" s="99"/>
      <c r="AF37032" s="46"/>
      <c r="AM37032" s="121"/>
      <c r="AO37032" s="46"/>
    </row>
    <row r="37033" spans="1:41" s="60" customFormat="1" hidden="1" x14ac:dyDescent="0.35">
      <c r="A37033" s="46"/>
      <c r="H37033" s="103"/>
      <c r="AD37033" s="99"/>
      <c r="AF37033" s="46"/>
      <c r="AM37033" s="121"/>
      <c r="AO37033" s="46"/>
    </row>
    <row r="37034" spans="1:41" s="60" customFormat="1" hidden="1" x14ac:dyDescent="0.35">
      <c r="A37034" s="46"/>
      <c r="H37034" s="103"/>
      <c r="AD37034" s="99"/>
      <c r="AF37034" s="46"/>
      <c r="AM37034" s="121"/>
      <c r="AO37034" s="46"/>
    </row>
    <row r="37035" spans="1:41" s="60" customFormat="1" hidden="1" x14ac:dyDescent="0.35">
      <c r="A37035" s="46"/>
      <c r="H37035" s="103"/>
      <c r="AD37035" s="99"/>
      <c r="AF37035" s="46"/>
      <c r="AM37035" s="121"/>
      <c r="AO37035" s="46"/>
    </row>
    <row r="37036" spans="1:41" s="60" customFormat="1" hidden="1" x14ac:dyDescent="0.35">
      <c r="A37036" s="46"/>
      <c r="H37036" s="103"/>
      <c r="AD37036" s="99"/>
      <c r="AF37036" s="46"/>
      <c r="AM37036" s="121"/>
      <c r="AO37036" s="46"/>
    </row>
    <row r="37037" spans="1:41" s="60" customFormat="1" hidden="1" x14ac:dyDescent="0.35">
      <c r="A37037" s="46"/>
      <c r="H37037" s="103"/>
      <c r="AD37037" s="99"/>
      <c r="AF37037" s="46"/>
      <c r="AM37037" s="121"/>
      <c r="AO37037" s="46"/>
    </row>
    <row r="37038" spans="1:41" s="60" customFormat="1" hidden="1" x14ac:dyDescent="0.35">
      <c r="A37038" s="46"/>
      <c r="H37038" s="103"/>
      <c r="AD37038" s="99"/>
      <c r="AF37038" s="46"/>
      <c r="AM37038" s="121"/>
      <c r="AO37038" s="46"/>
    </row>
    <row r="37039" spans="1:41" s="60" customFormat="1" hidden="1" x14ac:dyDescent="0.35">
      <c r="A37039" s="46"/>
      <c r="H37039" s="103"/>
      <c r="AD37039" s="99"/>
      <c r="AF37039" s="46"/>
      <c r="AM37039" s="121"/>
      <c r="AO37039" s="46"/>
    </row>
    <row r="37040" spans="1:41" s="60" customFormat="1" hidden="1" x14ac:dyDescent="0.35">
      <c r="A37040" s="46"/>
      <c r="H37040" s="103"/>
      <c r="AD37040" s="99"/>
      <c r="AF37040" s="46"/>
      <c r="AM37040" s="121"/>
      <c r="AO37040" s="46"/>
    </row>
    <row r="37041" spans="1:41" s="60" customFormat="1" hidden="1" x14ac:dyDescent="0.35">
      <c r="A37041" s="46"/>
      <c r="H37041" s="103"/>
      <c r="AD37041" s="99"/>
      <c r="AF37041" s="46"/>
      <c r="AM37041" s="121"/>
      <c r="AO37041" s="46"/>
    </row>
    <row r="37042" spans="1:41" s="60" customFormat="1" hidden="1" x14ac:dyDescent="0.35">
      <c r="A37042" s="46"/>
      <c r="H37042" s="103"/>
      <c r="AD37042" s="99"/>
      <c r="AF37042" s="46"/>
      <c r="AM37042" s="121"/>
      <c r="AO37042" s="46"/>
    </row>
    <row r="37043" spans="1:41" s="60" customFormat="1" hidden="1" x14ac:dyDescent="0.35">
      <c r="A37043" s="46"/>
      <c r="H37043" s="103"/>
      <c r="AD37043" s="99"/>
      <c r="AF37043" s="46"/>
      <c r="AM37043" s="121"/>
      <c r="AO37043" s="46"/>
    </row>
    <row r="37044" spans="1:41" s="60" customFormat="1" hidden="1" x14ac:dyDescent="0.35">
      <c r="A37044" s="46"/>
      <c r="H37044" s="103"/>
      <c r="AD37044" s="99"/>
      <c r="AF37044" s="46"/>
      <c r="AM37044" s="121"/>
      <c r="AO37044" s="46"/>
    </row>
    <row r="37045" spans="1:41" s="60" customFormat="1" hidden="1" x14ac:dyDescent="0.35">
      <c r="A37045" s="46"/>
      <c r="H37045" s="103"/>
      <c r="AD37045" s="99"/>
      <c r="AF37045" s="46"/>
      <c r="AM37045" s="121"/>
      <c r="AO37045" s="46"/>
    </row>
    <row r="37046" spans="1:41" s="60" customFormat="1" hidden="1" x14ac:dyDescent="0.35">
      <c r="A37046" s="46"/>
      <c r="H37046" s="103"/>
      <c r="AD37046" s="99"/>
      <c r="AF37046" s="46"/>
      <c r="AM37046" s="121"/>
      <c r="AO37046" s="46"/>
    </row>
    <row r="37047" spans="1:41" s="60" customFormat="1" hidden="1" x14ac:dyDescent="0.35">
      <c r="A37047" s="46"/>
      <c r="H37047" s="103"/>
      <c r="AD37047" s="99"/>
      <c r="AF37047" s="46"/>
      <c r="AM37047" s="121"/>
      <c r="AO37047" s="46"/>
    </row>
    <row r="37048" spans="1:41" s="60" customFormat="1" hidden="1" x14ac:dyDescent="0.35">
      <c r="A37048" s="46"/>
      <c r="H37048" s="103"/>
      <c r="AD37048" s="99"/>
      <c r="AF37048" s="46"/>
      <c r="AM37048" s="121"/>
      <c r="AO37048" s="46"/>
    </row>
    <row r="37049" spans="1:41" s="60" customFormat="1" hidden="1" x14ac:dyDescent="0.35">
      <c r="A37049" s="46"/>
      <c r="H37049" s="103"/>
      <c r="AD37049" s="99"/>
      <c r="AF37049" s="46"/>
      <c r="AM37049" s="121"/>
      <c r="AO37049" s="46"/>
    </row>
    <row r="37050" spans="1:41" s="60" customFormat="1" hidden="1" x14ac:dyDescent="0.35">
      <c r="A37050" s="46"/>
      <c r="H37050" s="103"/>
      <c r="AD37050" s="99"/>
      <c r="AF37050" s="46"/>
      <c r="AM37050" s="121"/>
      <c r="AO37050" s="46"/>
    </row>
    <row r="37051" spans="1:41" s="60" customFormat="1" hidden="1" x14ac:dyDescent="0.35">
      <c r="A37051" s="46"/>
      <c r="H37051" s="103"/>
      <c r="AD37051" s="99"/>
      <c r="AF37051" s="46"/>
      <c r="AM37051" s="121"/>
      <c r="AO37051" s="46"/>
    </row>
    <row r="37052" spans="1:41" s="60" customFormat="1" hidden="1" x14ac:dyDescent="0.35">
      <c r="A37052" s="46"/>
      <c r="H37052" s="103"/>
      <c r="AD37052" s="99"/>
      <c r="AF37052" s="46"/>
      <c r="AM37052" s="121"/>
      <c r="AO37052" s="46"/>
    </row>
    <row r="37053" spans="1:41" s="60" customFormat="1" hidden="1" x14ac:dyDescent="0.35">
      <c r="A37053" s="46"/>
      <c r="H37053" s="103"/>
      <c r="AD37053" s="99"/>
      <c r="AF37053" s="46"/>
      <c r="AM37053" s="121"/>
      <c r="AO37053" s="46"/>
    </row>
    <row r="37054" spans="1:41" s="60" customFormat="1" hidden="1" x14ac:dyDescent="0.35">
      <c r="A37054" s="46"/>
      <c r="H37054" s="103"/>
      <c r="AD37054" s="99"/>
      <c r="AF37054" s="46"/>
      <c r="AM37054" s="121"/>
      <c r="AO37054" s="46"/>
    </row>
    <row r="37055" spans="1:41" s="60" customFormat="1" hidden="1" x14ac:dyDescent="0.35">
      <c r="A37055" s="46"/>
      <c r="H37055" s="103"/>
      <c r="AD37055" s="99"/>
      <c r="AF37055" s="46"/>
      <c r="AM37055" s="121"/>
      <c r="AO37055" s="46"/>
    </row>
    <row r="37056" spans="1:41" s="60" customFormat="1" hidden="1" x14ac:dyDescent="0.35">
      <c r="A37056" s="46"/>
      <c r="H37056" s="103"/>
      <c r="AD37056" s="99"/>
      <c r="AF37056" s="46"/>
      <c r="AM37056" s="121"/>
      <c r="AO37056" s="46"/>
    </row>
    <row r="37057" spans="1:41" s="60" customFormat="1" hidden="1" x14ac:dyDescent="0.35">
      <c r="A37057" s="46"/>
      <c r="H37057" s="103"/>
      <c r="AD37057" s="99"/>
      <c r="AF37057" s="46"/>
      <c r="AM37057" s="121"/>
      <c r="AO37057" s="46"/>
    </row>
    <row r="37058" spans="1:41" s="60" customFormat="1" hidden="1" x14ac:dyDescent="0.35">
      <c r="A37058" s="46"/>
      <c r="H37058" s="103"/>
      <c r="AD37058" s="99"/>
      <c r="AF37058" s="46"/>
      <c r="AM37058" s="121"/>
      <c r="AO37058" s="46"/>
    </row>
    <row r="37059" spans="1:41" s="60" customFormat="1" hidden="1" x14ac:dyDescent="0.35">
      <c r="A37059" s="46"/>
      <c r="H37059" s="103"/>
      <c r="AD37059" s="99"/>
      <c r="AF37059" s="46"/>
      <c r="AM37059" s="121"/>
      <c r="AO37059" s="46"/>
    </row>
    <row r="37060" spans="1:41" s="60" customFormat="1" hidden="1" x14ac:dyDescent="0.35">
      <c r="A37060" s="46"/>
      <c r="H37060" s="103"/>
      <c r="AD37060" s="99"/>
      <c r="AF37060" s="46"/>
      <c r="AM37060" s="121"/>
      <c r="AO37060" s="46"/>
    </row>
    <row r="37061" spans="1:41" s="60" customFormat="1" hidden="1" x14ac:dyDescent="0.35">
      <c r="A37061" s="46"/>
      <c r="H37061" s="103"/>
      <c r="AD37061" s="99"/>
      <c r="AF37061" s="46"/>
      <c r="AM37061" s="121"/>
      <c r="AO37061" s="46"/>
    </row>
    <row r="37062" spans="1:41" s="60" customFormat="1" hidden="1" x14ac:dyDescent="0.35">
      <c r="A37062" s="46"/>
      <c r="H37062" s="103"/>
      <c r="AD37062" s="99"/>
      <c r="AF37062" s="46"/>
      <c r="AM37062" s="121"/>
      <c r="AO37062" s="46"/>
    </row>
    <row r="37063" spans="1:41" s="60" customFormat="1" hidden="1" x14ac:dyDescent="0.35">
      <c r="A37063" s="46"/>
      <c r="H37063" s="103"/>
      <c r="AD37063" s="99"/>
      <c r="AF37063" s="46"/>
      <c r="AM37063" s="121"/>
      <c r="AO37063" s="46"/>
    </row>
    <row r="37064" spans="1:41" s="60" customFormat="1" hidden="1" x14ac:dyDescent="0.35">
      <c r="A37064" s="46"/>
      <c r="H37064" s="103"/>
      <c r="AD37064" s="99"/>
      <c r="AF37064" s="46"/>
      <c r="AM37064" s="121"/>
      <c r="AO37064" s="46"/>
    </row>
    <row r="37065" spans="1:41" s="60" customFormat="1" hidden="1" x14ac:dyDescent="0.35">
      <c r="A37065" s="46"/>
      <c r="H37065" s="103"/>
      <c r="AD37065" s="99"/>
      <c r="AF37065" s="46"/>
      <c r="AM37065" s="121"/>
      <c r="AO37065" s="46"/>
    </row>
    <row r="37066" spans="1:41" s="60" customFormat="1" hidden="1" x14ac:dyDescent="0.35">
      <c r="A37066" s="46"/>
      <c r="H37066" s="103"/>
      <c r="AD37066" s="99"/>
      <c r="AF37066" s="46"/>
      <c r="AM37066" s="121"/>
      <c r="AO37066" s="46"/>
    </row>
    <row r="37067" spans="1:41" s="60" customFormat="1" hidden="1" x14ac:dyDescent="0.35">
      <c r="A37067" s="46"/>
      <c r="H37067" s="103"/>
      <c r="AD37067" s="99"/>
      <c r="AF37067" s="46"/>
      <c r="AM37067" s="121"/>
      <c r="AO37067" s="46"/>
    </row>
    <row r="37068" spans="1:41" s="60" customFormat="1" hidden="1" x14ac:dyDescent="0.35">
      <c r="A37068" s="46"/>
      <c r="H37068" s="103"/>
      <c r="AD37068" s="99"/>
      <c r="AF37068" s="46"/>
      <c r="AM37068" s="121"/>
      <c r="AO37068" s="46"/>
    </row>
    <row r="37069" spans="1:41" s="60" customFormat="1" hidden="1" x14ac:dyDescent="0.35">
      <c r="A37069" s="46"/>
      <c r="H37069" s="103"/>
      <c r="AD37069" s="99"/>
      <c r="AF37069" s="46"/>
      <c r="AM37069" s="121"/>
      <c r="AO37069" s="46"/>
    </row>
    <row r="37070" spans="1:41" s="60" customFormat="1" hidden="1" x14ac:dyDescent="0.35">
      <c r="A37070" s="46"/>
      <c r="H37070" s="103"/>
      <c r="AD37070" s="99"/>
      <c r="AF37070" s="46"/>
      <c r="AM37070" s="121"/>
      <c r="AO37070" s="46"/>
    </row>
    <row r="37071" spans="1:41" s="60" customFormat="1" hidden="1" x14ac:dyDescent="0.35">
      <c r="A37071" s="46"/>
      <c r="H37071" s="103"/>
      <c r="AD37071" s="99"/>
      <c r="AF37071" s="46"/>
      <c r="AM37071" s="121"/>
      <c r="AO37071" s="46"/>
    </row>
    <row r="37072" spans="1:41" s="60" customFormat="1" hidden="1" x14ac:dyDescent="0.35">
      <c r="A37072" s="46"/>
      <c r="H37072" s="103"/>
      <c r="AD37072" s="99"/>
      <c r="AF37072" s="46"/>
      <c r="AM37072" s="121"/>
      <c r="AO37072" s="46"/>
    </row>
    <row r="37073" spans="1:41" s="60" customFormat="1" hidden="1" x14ac:dyDescent="0.35">
      <c r="A37073" s="46"/>
      <c r="H37073" s="103"/>
      <c r="AD37073" s="99"/>
      <c r="AF37073" s="46"/>
      <c r="AM37073" s="121"/>
      <c r="AO37073" s="46"/>
    </row>
    <row r="37074" spans="1:41" s="60" customFormat="1" hidden="1" x14ac:dyDescent="0.35">
      <c r="A37074" s="46"/>
      <c r="H37074" s="103"/>
      <c r="AD37074" s="99"/>
      <c r="AF37074" s="46"/>
      <c r="AM37074" s="121"/>
      <c r="AO37074" s="46"/>
    </row>
    <row r="37075" spans="1:41" s="60" customFormat="1" hidden="1" x14ac:dyDescent="0.35">
      <c r="A37075" s="46"/>
      <c r="H37075" s="103"/>
      <c r="AD37075" s="99"/>
      <c r="AF37075" s="46"/>
      <c r="AM37075" s="121"/>
      <c r="AO37075" s="46"/>
    </row>
    <row r="37076" spans="1:41" s="60" customFormat="1" hidden="1" x14ac:dyDescent="0.35">
      <c r="A37076" s="46"/>
      <c r="H37076" s="103"/>
      <c r="AD37076" s="99"/>
      <c r="AF37076" s="46"/>
      <c r="AM37076" s="121"/>
      <c r="AO37076" s="46"/>
    </row>
    <row r="37077" spans="1:41" s="60" customFormat="1" hidden="1" x14ac:dyDescent="0.35">
      <c r="A37077" s="46"/>
      <c r="H37077" s="103"/>
      <c r="AD37077" s="99"/>
      <c r="AF37077" s="46"/>
      <c r="AM37077" s="121"/>
      <c r="AO37077" s="46"/>
    </row>
    <row r="37078" spans="1:41" s="60" customFormat="1" hidden="1" x14ac:dyDescent="0.35">
      <c r="A37078" s="46"/>
      <c r="H37078" s="103"/>
      <c r="AD37078" s="99"/>
      <c r="AF37078" s="46"/>
      <c r="AM37078" s="121"/>
      <c r="AO37078" s="46"/>
    </row>
    <row r="37079" spans="1:41" s="60" customFormat="1" hidden="1" x14ac:dyDescent="0.35">
      <c r="A37079" s="46"/>
      <c r="H37079" s="103"/>
      <c r="AD37079" s="99"/>
      <c r="AF37079" s="46"/>
      <c r="AM37079" s="121"/>
      <c r="AO37079" s="46"/>
    </row>
    <row r="37080" spans="1:41" s="60" customFormat="1" hidden="1" x14ac:dyDescent="0.35">
      <c r="A37080" s="46"/>
      <c r="H37080" s="103"/>
      <c r="AD37080" s="99"/>
      <c r="AF37080" s="46"/>
      <c r="AM37080" s="121"/>
      <c r="AO37080" s="46"/>
    </row>
    <row r="37081" spans="1:41" s="60" customFormat="1" hidden="1" x14ac:dyDescent="0.35">
      <c r="A37081" s="46"/>
      <c r="H37081" s="103"/>
      <c r="AD37081" s="99"/>
      <c r="AF37081" s="46"/>
      <c r="AM37081" s="121"/>
      <c r="AO37081" s="46"/>
    </row>
    <row r="37082" spans="1:41" s="60" customFormat="1" hidden="1" x14ac:dyDescent="0.35">
      <c r="A37082" s="46"/>
      <c r="H37082" s="103"/>
      <c r="AD37082" s="99"/>
      <c r="AF37082" s="46"/>
      <c r="AM37082" s="121"/>
      <c r="AO37082" s="46"/>
    </row>
    <row r="37083" spans="1:41" s="60" customFormat="1" hidden="1" x14ac:dyDescent="0.35">
      <c r="A37083" s="46"/>
      <c r="H37083" s="103"/>
      <c r="AD37083" s="99"/>
      <c r="AF37083" s="46"/>
      <c r="AM37083" s="121"/>
      <c r="AO37083" s="46"/>
    </row>
    <row r="37084" spans="1:41" s="60" customFormat="1" hidden="1" x14ac:dyDescent="0.35">
      <c r="A37084" s="46"/>
      <c r="H37084" s="103"/>
      <c r="AD37084" s="99"/>
      <c r="AF37084" s="46"/>
      <c r="AM37084" s="121"/>
      <c r="AO37084" s="46"/>
    </row>
    <row r="37085" spans="1:41" s="60" customFormat="1" hidden="1" x14ac:dyDescent="0.35">
      <c r="A37085" s="46"/>
      <c r="H37085" s="103"/>
      <c r="AD37085" s="99"/>
      <c r="AF37085" s="46"/>
      <c r="AM37085" s="121"/>
      <c r="AO37085" s="46"/>
    </row>
    <row r="37086" spans="1:41" s="60" customFormat="1" hidden="1" x14ac:dyDescent="0.35">
      <c r="A37086" s="46"/>
      <c r="H37086" s="103"/>
      <c r="AD37086" s="99"/>
      <c r="AF37086" s="46"/>
      <c r="AM37086" s="121"/>
      <c r="AO37086" s="46"/>
    </row>
    <row r="37087" spans="1:41" s="60" customFormat="1" hidden="1" x14ac:dyDescent="0.35">
      <c r="A37087" s="46"/>
      <c r="H37087" s="103"/>
      <c r="AD37087" s="99"/>
      <c r="AF37087" s="46"/>
      <c r="AM37087" s="121"/>
      <c r="AO37087" s="46"/>
    </row>
    <row r="37088" spans="1:41" s="60" customFormat="1" hidden="1" x14ac:dyDescent="0.35">
      <c r="A37088" s="46"/>
      <c r="H37088" s="103"/>
      <c r="AD37088" s="99"/>
      <c r="AF37088" s="46"/>
      <c r="AM37088" s="121"/>
      <c r="AO37088" s="46"/>
    </row>
    <row r="37089" spans="1:41" s="60" customFormat="1" hidden="1" x14ac:dyDescent="0.35">
      <c r="A37089" s="46"/>
      <c r="H37089" s="103"/>
      <c r="AD37089" s="99"/>
      <c r="AF37089" s="46"/>
      <c r="AM37089" s="121"/>
      <c r="AO37089" s="46"/>
    </row>
    <row r="37090" spans="1:41" s="60" customFormat="1" hidden="1" x14ac:dyDescent="0.35">
      <c r="A37090" s="46"/>
      <c r="H37090" s="103"/>
      <c r="AD37090" s="99"/>
      <c r="AF37090" s="46"/>
      <c r="AM37090" s="121"/>
      <c r="AO37090" s="46"/>
    </row>
    <row r="37091" spans="1:41" s="60" customFormat="1" hidden="1" x14ac:dyDescent="0.35">
      <c r="A37091" s="46"/>
      <c r="H37091" s="103"/>
      <c r="AD37091" s="99"/>
      <c r="AF37091" s="46"/>
      <c r="AM37091" s="121"/>
      <c r="AO37091" s="46"/>
    </row>
    <row r="37092" spans="1:41" s="60" customFormat="1" hidden="1" x14ac:dyDescent="0.35">
      <c r="A37092" s="46"/>
      <c r="H37092" s="103"/>
      <c r="AD37092" s="99"/>
      <c r="AF37092" s="46"/>
      <c r="AM37092" s="121"/>
      <c r="AO37092" s="46"/>
    </row>
    <row r="37093" spans="1:41" s="60" customFormat="1" hidden="1" x14ac:dyDescent="0.35">
      <c r="A37093" s="46"/>
      <c r="H37093" s="103"/>
      <c r="AD37093" s="99"/>
      <c r="AF37093" s="46"/>
      <c r="AM37093" s="121"/>
      <c r="AO37093" s="46"/>
    </row>
    <row r="37094" spans="1:41" s="60" customFormat="1" hidden="1" x14ac:dyDescent="0.35">
      <c r="A37094" s="46"/>
      <c r="H37094" s="103"/>
      <c r="AD37094" s="99"/>
      <c r="AF37094" s="46"/>
      <c r="AM37094" s="121"/>
      <c r="AO37094" s="46"/>
    </row>
    <row r="37095" spans="1:41" s="60" customFormat="1" hidden="1" x14ac:dyDescent="0.35">
      <c r="A37095" s="46"/>
      <c r="H37095" s="103"/>
      <c r="AD37095" s="99"/>
      <c r="AF37095" s="46"/>
      <c r="AM37095" s="121"/>
      <c r="AO37095" s="46"/>
    </row>
    <row r="37096" spans="1:41" s="60" customFormat="1" hidden="1" x14ac:dyDescent="0.35">
      <c r="A37096" s="46"/>
      <c r="H37096" s="103"/>
      <c r="AD37096" s="99"/>
      <c r="AF37096" s="46"/>
      <c r="AM37096" s="121"/>
      <c r="AO37096" s="46"/>
    </row>
    <row r="37097" spans="1:41" s="60" customFormat="1" hidden="1" x14ac:dyDescent="0.35">
      <c r="A37097" s="46"/>
      <c r="H37097" s="103"/>
      <c r="AD37097" s="99"/>
      <c r="AF37097" s="46"/>
      <c r="AM37097" s="121"/>
      <c r="AO37097" s="46"/>
    </row>
    <row r="37098" spans="1:41" s="60" customFormat="1" hidden="1" x14ac:dyDescent="0.35">
      <c r="A37098" s="46"/>
      <c r="H37098" s="103"/>
      <c r="AD37098" s="99"/>
      <c r="AF37098" s="46"/>
      <c r="AM37098" s="121"/>
      <c r="AO37098" s="46"/>
    </row>
    <row r="37099" spans="1:41" s="60" customFormat="1" hidden="1" x14ac:dyDescent="0.35">
      <c r="A37099" s="46"/>
      <c r="H37099" s="103"/>
      <c r="AD37099" s="99"/>
      <c r="AF37099" s="46"/>
      <c r="AM37099" s="121"/>
      <c r="AO37099" s="46"/>
    </row>
    <row r="37100" spans="1:41" s="60" customFormat="1" hidden="1" x14ac:dyDescent="0.35">
      <c r="A37100" s="46"/>
      <c r="H37100" s="103"/>
      <c r="AD37100" s="99"/>
      <c r="AF37100" s="46"/>
      <c r="AM37100" s="121"/>
      <c r="AO37100" s="46"/>
    </row>
    <row r="37101" spans="1:41" s="60" customFormat="1" hidden="1" x14ac:dyDescent="0.35">
      <c r="A37101" s="46"/>
      <c r="H37101" s="103"/>
      <c r="AD37101" s="99"/>
      <c r="AF37101" s="46"/>
      <c r="AM37101" s="121"/>
      <c r="AO37101" s="46"/>
    </row>
    <row r="37102" spans="1:41" s="60" customFormat="1" hidden="1" x14ac:dyDescent="0.35">
      <c r="A37102" s="46"/>
      <c r="H37102" s="103"/>
      <c r="AD37102" s="99"/>
      <c r="AF37102" s="46"/>
      <c r="AM37102" s="121"/>
      <c r="AO37102" s="46"/>
    </row>
    <row r="37103" spans="1:41" s="60" customFormat="1" hidden="1" x14ac:dyDescent="0.35">
      <c r="A37103" s="46"/>
      <c r="H37103" s="103"/>
      <c r="AD37103" s="99"/>
      <c r="AF37103" s="46"/>
      <c r="AM37103" s="121"/>
      <c r="AO37103" s="46"/>
    </row>
    <row r="37104" spans="1:41" s="60" customFormat="1" hidden="1" x14ac:dyDescent="0.35">
      <c r="A37104" s="46"/>
      <c r="H37104" s="103"/>
      <c r="AD37104" s="99"/>
      <c r="AF37104" s="46"/>
      <c r="AM37104" s="121"/>
      <c r="AO37104" s="46"/>
    </row>
    <row r="37105" spans="1:41" s="60" customFormat="1" hidden="1" x14ac:dyDescent="0.35">
      <c r="A37105" s="46"/>
      <c r="H37105" s="103"/>
      <c r="AD37105" s="99"/>
      <c r="AF37105" s="46"/>
      <c r="AM37105" s="121"/>
      <c r="AO37105" s="46"/>
    </row>
    <row r="37106" spans="1:41" s="60" customFormat="1" hidden="1" x14ac:dyDescent="0.35">
      <c r="A37106" s="46"/>
      <c r="H37106" s="103"/>
      <c r="AD37106" s="99"/>
      <c r="AF37106" s="46"/>
      <c r="AM37106" s="121"/>
      <c r="AO37106" s="46"/>
    </row>
    <row r="37107" spans="1:41" s="60" customFormat="1" hidden="1" x14ac:dyDescent="0.35">
      <c r="A37107" s="46"/>
      <c r="H37107" s="103"/>
      <c r="AD37107" s="99"/>
      <c r="AF37107" s="46"/>
      <c r="AM37107" s="121"/>
      <c r="AO37107" s="46"/>
    </row>
    <row r="37108" spans="1:41" s="60" customFormat="1" hidden="1" x14ac:dyDescent="0.35">
      <c r="A37108" s="46"/>
      <c r="H37108" s="103"/>
      <c r="AD37108" s="99"/>
      <c r="AF37108" s="46"/>
      <c r="AM37108" s="121"/>
      <c r="AO37108" s="46"/>
    </row>
    <row r="37109" spans="1:41" s="60" customFormat="1" hidden="1" x14ac:dyDescent="0.35">
      <c r="A37109" s="46"/>
      <c r="H37109" s="103"/>
      <c r="AD37109" s="99"/>
      <c r="AF37109" s="46"/>
      <c r="AM37109" s="121"/>
      <c r="AO37109" s="46"/>
    </row>
    <row r="37110" spans="1:41" s="60" customFormat="1" hidden="1" x14ac:dyDescent="0.35">
      <c r="A37110" s="46"/>
      <c r="H37110" s="103"/>
      <c r="AD37110" s="99"/>
      <c r="AF37110" s="46"/>
      <c r="AM37110" s="121"/>
      <c r="AO37110" s="46"/>
    </row>
    <row r="37111" spans="1:41" s="60" customFormat="1" hidden="1" x14ac:dyDescent="0.35">
      <c r="A37111" s="46"/>
      <c r="H37111" s="103"/>
      <c r="AD37111" s="99"/>
      <c r="AF37111" s="46"/>
      <c r="AM37111" s="121"/>
      <c r="AO37111" s="46"/>
    </row>
    <row r="37112" spans="1:41" s="60" customFormat="1" hidden="1" x14ac:dyDescent="0.35">
      <c r="A37112" s="46"/>
      <c r="H37112" s="103"/>
      <c r="AD37112" s="99"/>
      <c r="AF37112" s="46"/>
      <c r="AM37112" s="121"/>
      <c r="AO37112" s="46"/>
    </row>
    <row r="37113" spans="1:41" s="60" customFormat="1" hidden="1" x14ac:dyDescent="0.35">
      <c r="A37113" s="46"/>
      <c r="H37113" s="103"/>
      <c r="AD37113" s="99"/>
      <c r="AF37113" s="46"/>
      <c r="AM37113" s="121"/>
      <c r="AO37113" s="46"/>
    </row>
    <row r="37114" spans="1:41" s="60" customFormat="1" hidden="1" x14ac:dyDescent="0.35">
      <c r="A37114" s="46"/>
      <c r="H37114" s="103"/>
      <c r="AD37114" s="99"/>
      <c r="AF37114" s="46"/>
      <c r="AM37114" s="121"/>
      <c r="AO37114" s="46"/>
    </row>
    <row r="37115" spans="1:41" s="60" customFormat="1" hidden="1" x14ac:dyDescent="0.35">
      <c r="A37115" s="46"/>
      <c r="H37115" s="103"/>
      <c r="AD37115" s="99"/>
      <c r="AF37115" s="46"/>
      <c r="AM37115" s="121"/>
      <c r="AO37115" s="46"/>
    </row>
    <row r="37116" spans="1:41" s="60" customFormat="1" hidden="1" x14ac:dyDescent="0.35">
      <c r="A37116" s="46"/>
      <c r="H37116" s="103"/>
      <c r="AD37116" s="99"/>
      <c r="AF37116" s="46"/>
      <c r="AM37116" s="121"/>
      <c r="AO37116" s="46"/>
    </row>
    <row r="37117" spans="1:41" s="60" customFormat="1" hidden="1" x14ac:dyDescent="0.35">
      <c r="A37117" s="46"/>
      <c r="H37117" s="103"/>
      <c r="AD37117" s="99"/>
      <c r="AF37117" s="46"/>
      <c r="AM37117" s="121"/>
      <c r="AO37117" s="46"/>
    </row>
    <row r="37118" spans="1:41" s="60" customFormat="1" hidden="1" x14ac:dyDescent="0.35">
      <c r="A37118" s="46"/>
      <c r="H37118" s="103"/>
      <c r="AD37118" s="99"/>
      <c r="AF37118" s="46"/>
      <c r="AM37118" s="121"/>
      <c r="AO37118" s="46"/>
    </row>
    <row r="37119" spans="1:41" s="60" customFormat="1" hidden="1" x14ac:dyDescent="0.35">
      <c r="A37119" s="46"/>
      <c r="H37119" s="103"/>
      <c r="AD37119" s="99"/>
      <c r="AF37119" s="46"/>
      <c r="AM37119" s="121"/>
      <c r="AO37119" s="46"/>
    </row>
    <row r="37120" spans="1:41" s="60" customFormat="1" hidden="1" x14ac:dyDescent="0.35">
      <c r="A37120" s="46"/>
      <c r="H37120" s="103"/>
      <c r="AD37120" s="99"/>
      <c r="AF37120" s="46"/>
      <c r="AM37120" s="121"/>
      <c r="AO37120" s="46"/>
    </row>
    <row r="37121" spans="1:41" s="60" customFormat="1" hidden="1" x14ac:dyDescent="0.35">
      <c r="A37121" s="46"/>
      <c r="H37121" s="103"/>
      <c r="AD37121" s="99"/>
      <c r="AF37121" s="46"/>
      <c r="AM37121" s="121"/>
      <c r="AO37121" s="46"/>
    </row>
    <row r="37122" spans="1:41" s="60" customFormat="1" hidden="1" x14ac:dyDescent="0.35">
      <c r="A37122" s="46"/>
      <c r="H37122" s="103"/>
      <c r="AD37122" s="99"/>
      <c r="AF37122" s="46"/>
      <c r="AM37122" s="121"/>
      <c r="AO37122" s="46"/>
    </row>
    <row r="37123" spans="1:41" s="60" customFormat="1" hidden="1" x14ac:dyDescent="0.35">
      <c r="A37123" s="46"/>
      <c r="H37123" s="103"/>
      <c r="AD37123" s="99"/>
      <c r="AF37123" s="46"/>
      <c r="AM37123" s="121"/>
      <c r="AO37123" s="46"/>
    </row>
    <row r="37124" spans="1:41" s="60" customFormat="1" hidden="1" x14ac:dyDescent="0.35">
      <c r="A37124" s="46"/>
      <c r="H37124" s="103"/>
      <c r="AD37124" s="99"/>
      <c r="AF37124" s="46"/>
      <c r="AM37124" s="121"/>
      <c r="AO37124" s="46"/>
    </row>
    <row r="37125" spans="1:41" s="60" customFormat="1" hidden="1" x14ac:dyDescent="0.35">
      <c r="A37125" s="46"/>
      <c r="H37125" s="103"/>
      <c r="AD37125" s="99"/>
      <c r="AF37125" s="46"/>
      <c r="AM37125" s="121"/>
      <c r="AO37125" s="46"/>
    </row>
    <row r="37126" spans="1:41" s="60" customFormat="1" hidden="1" x14ac:dyDescent="0.35">
      <c r="A37126" s="46"/>
      <c r="H37126" s="103"/>
      <c r="AD37126" s="99"/>
      <c r="AF37126" s="46"/>
      <c r="AM37126" s="121"/>
      <c r="AO37126" s="46"/>
    </row>
    <row r="37127" spans="1:41" s="60" customFormat="1" hidden="1" x14ac:dyDescent="0.35">
      <c r="A37127" s="46"/>
      <c r="H37127" s="103"/>
      <c r="AD37127" s="99"/>
      <c r="AF37127" s="46"/>
      <c r="AM37127" s="121"/>
      <c r="AO37127" s="46"/>
    </row>
    <row r="37128" spans="1:41" s="60" customFormat="1" hidden="1" x14ac:dyDescent="0.35">
      <c r="A37128" s="46"/>
      <c r="H37128" s="103"/>
      <c r="AD37128" s="99"/>
      <c r="AF37128" s="46"/>
      <c r="AM37128" s="121"/>
      <c r="AO37128" s="46"/>
    </row>
    <row r="37129" spans="1:41" s="60" customFormat="1" hidden="1" x14ac:dyDescent="0.35">
      <c r="A37129" s="46"/>
      <c r="H37129" s="103"/>
      <c r="AD37129" s="99"/>
      <c r="AF37129" s="46"/>
      <c r="AM37129" s="121"/>
      <c r="AO37129" s="46"/>
    </row>
    <row r="37130" spans="1:41" s="60" customFormat="1" hidden="1" x14ac:dyDescent="0.35">
      <c r="A37130" s="46"/>
      <c r="H37130" s="103"/>
      <c r="AD37130" s="99"/>
      <c r="AF37130" s="46"/>
      <c r="AM37130" s="121"/>
      <c r="AO37130" s="46"/>
    </row>
    <row r="37131" spans="1:41" s="60" customFormat="1" hidden="1" x14ac:dyDescent="0.35">
      <c r="A37131" s="46"/>
      <c r="H37131" s="103"/>
      <c r="AD37131" s="99"/>
      <c r="AF37131" s="46"/>
      <c r="AM37131" s="121"/>
      <c r="AO37131" s="46"/>
    </row>
    <row r="37132" spans="1:41" s="60" customFormat="1" hidden="1" x14ac:dyDescent="0.35">
      <c r="A37132" s="46"/>
      <c r="H37132" s="103"/>
      <c r="AD37132" s="99"/>
      <c r="AF37132" s="46"/>
      <c r="AM37132" s="121"/>
      <c r="AO37132" s="46"/>
    </row>
    <row r="37133" spans="1:41" s="60" customFormat="1" hidden="1" x14ac:dyDescent="0.35">
      <c r="A37133" s="46"/>
      <c r="H37133" s="103"/>
      <c r="AD37133" s="99"/>
      <c r="AF37133" s="46"/>
      <c r="AM37133" s="121"/>
      <c r="AO37133" s="46"/>
    </row>
    <row r="37134" spans="1:41" s="60" customFormat="1" hidden="1" x14ac:dyDescent="0.35">
      <c r="A37134" s="46"/>
      <c r="H37134" s="103"/>
      <c r="AD37134" s="99"/>
      <c r="AF37134" s="46"/>
      <c r="AM37134" s="121"/>
      <c r="AO37134" s="46"/>
    </row>
    <row r="37135" spans="1:41" s="60" customFormat="1" hidden="1" x14ac:dyDescent="0.35">
      <c r="A37135" s="46"/>
      <c r="H37135" s="103"/>
      <c r="AD37135" s="99"/>
      <c r="AF37135" s="46"/>
      <c r="AM37135" s="121"/>
      <c r="AO37135" s="46"/>
    </row>
    <row r="37136" spans="1:41" s="60" customFormat="1" hidden="1" x14ac:dyDescent="0.35">
      <c r="A37136" s="46"/>
      <c r="H37136" s="103"/>
      <c r="AD37136" s="99"/>
      <c r="AF37136" s="46"/>
      <c r="AM37136" s="121"/>
      <c r="AO37136" s="46"/>
    </row>
    <row r="37137" spans="1:41" s="60" customFormat="1" hidden="1" x14ac:dyDescent="0.35">
      <c r="A37137" s="46"/>
      <c r="H37137" s="103"/>
      <c r="AD37137" s="99"/>
      <c r="AF37137" s="46"/>
      <c r="AM37137" s="121"/>
      <c r="AO37137" s="46"/>
    </row>
    <row r="37138" spans="1:41" s="60" customFormat="1" hidden="1" x14ac:dyDescent="0.35">
      <c r="A37138" s="46"/>
      <c r="H37138" s="103"/>
      <c r="AD37138" s="99"/>
      <c r="AF37138" s="46"/>
      <c r="AM37138" s="121"/>
      <c r="AO37138" s="46"/>
    </row>
    <row r="37139" spans="1:41" s="60" customFormat="1" hidden="1" x14ac:dyDescent="0.35">
      <c r="A37139" s="46"/>
      <c r="H37139" s="103"/>
      <c r="AD37139" s="99"/>
      <c r="AF37139" s="46"/>
      <c r="AM37139" s="121"/>
      <c r="AO37139" s="46"/>
    </row>
    <row r="37140" spans="1:41" s="60" customFormat="1" hidden="1" x14ac:dyDescent="0.35">
      <c r="A37140" s="46"/>
      <c r="H37140" s="103"/>
      <c r="AD37140" s="99"/>
      <c r="AF37140" s="46"/>
      <c r="AM37140" s="121"/>
      <c r="AO37140" s="46"/>
    </row>
    <row r="37141" spans="1:41" s="60" customFormat="1" hidden="1" x14ac:dyDescent="0.35">
      <c r="A37141" s="46"/>
      <c r="H37141" s="103"/>
      <c r="AD37141" s="99"/>
      <c r="AF37141" s="46"/>
      <c r="AM37141" s="121"/>
      <c r="AO37141" s="46"/>
    </row>
    <row r="37142" spans="1:41" s="60" customFormat="1" hidden="1" x14ac:dyDescent="0.35">
      <c r="A37142" s="46"/>
      <c r="H37142" s="103"/>
      <c r="AD37142" s="99"/>
      <c r="AF37142" s="46"/>
      <c r="AM37142" s="121"/>
      <c r="AO37142" s="46"/>
    </row>
    <row r="37143" spans="1:41" s="60" customFormat="1" hidden="1" x14ac:dyDescent="0.35">
      <c r="A37143" s="46"/>
      <c r="H37143" s="103"/>
      <c r="AD37143" s="99"/>
      <c r="AF37143" s="46"/>
      <c r="AM37143" s="121"/>
      <c r="AO37143" s="46"/>
    </row>
    <row r="37144" spans="1:41" s="60" customFormat="1" hidden="1" x14ac:dyDescent="0.35">
      <c r="A37144" s="46"/>
      <c r="H37144" s="103"/>
      <c r="AD37144" s="99"/>
      <c r="AF37144" s="46"/>
      <c r="AM37144" s="121"/>
      <c r="AO37144" s="46"/>
    </row>
    <row r="37145" spans="1:41" s="60" customFormat="1" hidden="1" x14ac:dyDescent="0.35">
      <c r="A37145" s="46"/>
      <c r="H37145" s="103"/>
      <c r="AD37145" s="99"/>
      <c r="AF37145" s="46"/>
      <c r="AM37145" s="121"/>
      <c r="AO37145" s="46"/>
    </row>
    <row r="37146" spans="1:41" s="60" customFormat="1" hidden="1" x14ac:dyDescent="0.35">
      <c r="A37146" s="46"/>
      <c r="H37146" s="103"/>
      <c r="AD37146" s="99"/>
      <c r="AF37146" s="46"/>
      <c r="AM37146" s="121"/>
      <c r="AO37146" s="46"/>
    </row>
    <row r="37147" spans="1:41" s="60" customFormat="1" hidden="1" x14ac:dyDescent="0.35">
      <c r="A37147" s="46"/>
      <c r="H37147" s="103"/>
      <c r="AD37147" s="99"/>
      <c r="AF37147" s="46"/>
      <c r="AM37147" s="121"/>
      <c r="AO37147" s="46"/>
    </row>
    <row r="37148" spans="1:41" s="60" customFormat="1" hidden="1" x14ac:dyDescent="0.35">
      <c r="A37148" s="46"/>
      <c r="H37148" s="103"/>
      <c r="AD37148" s="99"/>
      <c r="AF37148" s="46"/>
      <c r="AM37148" s="121"/>
      <c r="AO37148" s="46"/>
    </row>
    <row r="37149" spans="1:41" s="60" customFormat="1" hidden="1" x14ac:dyDescent="0.35">
      <c r="A37149" s="46"/>
      <c r="H37149" s="103"/>
      <c r="AD37149" s="99"/>
      <c r="AF37149" s="46"/>
      <c r="AM37149" s="121"/>
      <c r="AO37149" s="46"/>
    </row>
    <row r="37150" spans="1:41" s="60" customFormat="1" hidden="1" x14ac:dyDescent="0.35">
      <c r="A37150" s="46"/>
      <c r="H37150" s="103"/>
      <c r="AD37150" s="99"/>
      <c r="AF37150" s="46"/>
      <c r="AM37150" s="121"/>
      <c r="AO37150" s="46"/>
    </row>
    <row r="37151" spans="1:41" s="60" customFormat="1" hidden="1" x14ac:dyDescent="0.35">
      <c r="A37151" s="46"/>
      <c r="H37151" s="103"/>
      <c r="AD37151" s="99"/>
      <c r="AF37151" s="46"/>
      <c r="AM37151" s="121"/>
      <c r="AO37151" s="46"/>
    </row>
    <row r="37152" spans="1:41" s="60" customFormat="1" hidden="1" x14ac:dyDescent="0.35">
      <c r="A37152" s="46"/>
      <c r="H37152" s="103"/>
      <c r="AD37152" s="99"/>
      <c r="AF37152" s="46"/>
      <c r="AM37152" s="121"/>
      <c r="AO37152" s="46"/>
    </row>
    <row r="37153" spans="1:41" s="60" customFormat="1" hidden="1" x14ac:dyDescent="0.35">
      <c r="A37153" s="46"/>
      <c r="H37153" s="103"/>
      <c r="AD37153" s="99"/>
      <c r="AF37153" s="46"/>
      <c r="AM37153" s="121"/>
      <c r="AO37153" s="46"/>
    </row>
    <row r="37154" spans="1:41" s="60" customFormat="1" hidden="1" x14ac:dyDescent="0.35">
      <c r="A37154" s="46"/>
      <c r="H37154" s="103"/>
      <c r="AD37154" s="99"/>
      <c r="AF37154" s="46"/>
      <c r="AM37154" s="121"/>
      <c r="AO37154" s="46"/>
    </row>
    <row r="37155" spans="1:41" s="60" customFormat="1" hidden="1" x14ac:dyDescent="0.35">
      <c r="A37155" s="46"/>
      <c r="H37155" s="103"/>
      <c r="AD37155" s="99"/>
      <c r="AF37155" s="46"/>
      <c r="AM37155" s="121"/>
      <c r="AO37155" s="46"/>
    </row>
    <row r="37156" spans="1:41" s="60" customFormat="1" hidden="1" x14ac:dyDescent="0.35">
      <c r="A37156" s="46"/>
      <c r="H37156" s="103"/>
      <c r="AD37156" s="99"/>
      <c r="AF37156" s="46"/>
      <c r="AM37156" s="121"/>
      <c r="AO37156" s="46"/>
    </row>
    <row r="37157" spans="1:41" s="60" customFormat="1" hidden="1" x14ac:dyDescent="0.35">
      <c r="A37157" s="46"/>
      <c r="H37157" s="103"/>
      <c r="AD37157" s="99"/>
      <c r="AF37157" s="46"/>
      <c r="AM37157" s="121"/>
      <c r="AO37157" s="46"/>
    </row>
    <row r="37158" spans="1:41" s="60" customFormat="1" hidden="1" x14ac:dyDescent="0.35">
      <c r="A37158" s="46"/>
      <c r="H37158" s="103"/>
      <c r="AD37158" s="99"/>
      <c r="AF37158" s="46"/>
      <c r="AM37158" s="121"/>
      <c r="AO37158" s="46"/>
    </row>
    <row r="37159" spans="1:41" s="60" customFormat="1" hidden="1" x14ac:dyDescent="0.35">
      <c r="A37159" s="46"/>
      <c r="H37159" s="103"/>
      <c r="AD37159" s="99"/>
      <c r="AF37159" s="46"/>
      <c r="AM37159" s="121"/>
      <c r="AO37159" s="46"/>
    </row>
    <row r="37160" spans="1:41" s="60" customFormat="1" hidden="1" x14ac:dyDescent="0.35">
      <c r="A37160" s="46"/>
      <c r="H37160" s="103"/>
      <c r="AD37160" s="99"/>
      <c r="AF37160" s="46"/>
      <c r="AM37160" s="121"/>
      <c r="AO37160" s="46"/>
    </row>
    <row r="37161" spans="1:41" s="60" customFormat="1" hidden="1" x14ac:dyDescent="0.35">
      <c r="A37161" s="46"/>
      <c r="H37161" s="103"/>
      <c r="AD37161" s="99"/>
      <c r="AF37161" s="46"/>
      <c r="AM37161" s="121"/>
      <c r="AO37161" s="46"/>
    </row>
    <row r="37162" spans="1:41" s="60" customFormat="1" hidden="1" x14ac:dyDescent="0.35">
      <c r="A37162" s="46"/>
      <c r="H37162" s="103"/>
      <c r="AD37162" s="99"/>
      <c r="AF37162" s="46"/>
      <c r="AM37162" s="121"/>
      <c r="AO37162" s="46"/>
    </row>
    <row r="37163" spans="1:41" s="60" customFormat="1" hidden="1" x14ac:dyDescent="0.35">
      <c r="A37163" s="46"/>
      <c r="H37163" s="103"/>
      <c r="AD37163" s="99"/>
      <c r="AF37163" s="46"/>
      <c r="AM37163" s="121"/>
      <c r="AO37163" s="46"/>
    </row>
    <row r="37164" spans="1:41" s="60" customFormat="1" hidden="1" x14ac:dyDescent="0.35">
      <c r="A37164" s="46"/>
      <c r="H37164" s="103"/>
      <c r="AD37164" s="99"/>
      <c r="AF37164" s="46"/>
      <c r="AM37164" s="121"/>
      <c r="AO37164" s="46"/>
    </row>
    <row r="37165" spans="1:41" s="60" customFormat="1" hidden="1" x14ac:dyDescent="0.35">
      <c r="A37165" s="46"/>
      <c r="H37165" s="103"/>
      <c r="AD37165" s="99"/>
      <c r="AF37165" s="46"/>
      <c r="AM37165" s="121"/>
      <c r="AO37165" s="46"/>
    </row>
    <row r="37166" spans="1:41" s="60" customFormat="1" hidden="1" x14ac:dyDescent="0.35">
      <c r="A37166" s="46"/>
      <c r="H37166" s="103"/>
      <c r="AD37166" s="99"/>
      <c r="AF37166" s="46"/>
      <c r="AM37166" s="121"/>
      <c r="AO37166" s="46"/>
    </row>
    <row r="37167" spans="1:41" s="60" customFormat="1" hidden="1" x14ac:dyDescent="0.35">
      <c r="A37167" s="46"/>
      <c r="H37167" s="103"/>
      <c r="AD37167" s="99"/>
      <c r="AF37167" s="46"/>
      <c r="AM37167" s="121"/>
      <c r="AO37167" s="46"/>
    </row>
    <row r="37168" spans="1:41" s="60" customFormat="1" hidden="1" x14ac:dyDescent="0.35">
      <c r="A37168" s="46"/>
      <c r="H37168" s="103"/>
      <c r="AD37168" s="99"/>
      <c r="AF37168" s="46"/>
      <c r="AM37168" s="121"/>
      <c r="AO37168" s="46"/>
    </row>
    <row r="37169" spans="1:41" s="60" customFormat="1" hidden="1" x14ac:dyDescent="0.35">
      <c r="A37169" s="46"/>
      <c r="H37169" s="103"/>
      <c r="AD37169" s="99"/>
      <c r="AF37169" s="46"/>
      <c r="AM37169" s="121"/>
      <c r="AO37169" s="46"/>
    </row>
    <row r="37170" spans="1:41" s="60" customFormat="1" hidden="1" x14ac:dyDescent="0.35">
      <c r="A37170" s="46"/>
      <c r="H37170" s="103"/>
      <c r="AD37170" s="99"/>
      <c r="AF37170" s="46"/>
      <c r="AM37170" s="121"/>
      <c r="AO37170" s="46"/>
    </row>
    <row r="37171" spans="1:41" s="60" customFormat="1" hidden="1" x14ac:dyDescent="0.35">
      <c r="A37171" s="46"/>
      <c r="H37171" s="103"/>
      <c r="AD37171" s="99"/>
      <c r="AF37171" s="46"/>
      <c r="AM37171" s="121"/>
      <c r="AO37171" s="46"/>
    </row>
    <row r="37172" spans="1:41" s="60" customFormat="1" hidden="1" x14ac:dyDescent="0.35">
      <c r="A37172" s="46"/>
      <c r="H37172" s="103"/>
      <c r="AD37172" s="99"/>
      <c r="AF37172" s="46"/>
      <c r="AM37172" s="121"/>
      <c r="AO37172" s="46"/>
    </row>
    <row r="37173" spans="1:41" s="60" customFormat="1" hidden="1" x14ac:dyDescent="0.35">
      <c r="A37173" s="46"/>
      <c r="H37173" s="103"/>
      <c r="AD37173" s="99"/>
      <c r="AF37173" s="46"/>
      <c r="AM37173" s="121"/>
      <c r="AO37173" s="46"/>
    </row>
    <row r="37174" spans="1:41" s="60" customFormat="1" hidden="1" x14ac:dyDescent="0.35">
      <c r="A37174" s="46"/>
      <c r="H37174" s="103"/>
      <c r="AD37174" s="99"/>
      <c r="AF37174" s="46"/>
      <c r="AM37174" s="121"/>
      <c r="AO37174" s="46"/>
    </row>
    <row r="37175" spans="1:41" s="60" customFormat="1" hidden="1" x14ac:dyDescent="0.35">
      <c r="A37175" s="46"/>
      <c r="H37175" s="103"/>
      <c r="AD37175" s="99"/>
      <c r="AF37175" s="46"/>
      <c r="AM37175" s="121"/>
      <c r="AO37175" s="46"/>
    </row>
    <row r="37176" spans="1:41" s="60" customFormat="1" hidden="1" x14ac:dyDescent="0.35">
      <c r="A37176" s="46"/>
      <c r="H37176" s="103"/>
      <c r="AD37176" s="99"/>
      <c r="AF37176" s="46"/>
      <c r="AM37176" s="121"/>
      <c r="AO37176" s="46"/>
    </row>
    <row r="37177" spans="1:41" s="60" customFormat="1" hidden="1" x14ac:dyDescent="0.35">
      <c r="A37177" s="46"/>
      <c r="H37177" s="103"/>
      <c r="AD37177" s="99"/>
      <c r="AF37177" s="46"/>
      <c r="AM37177" s="121"/>
      <c r="AO37177" s="46"/>
    </row>
    <row r="37178" spans="1:41" s="60" customFormat="1" hidden="1" x14ac:dyDescent="0.35">
      <c r="A37178" s="46"/>
      <c r="H37178" s="103"/>
      <c r="AD37178" s="99"/>
      <c r="AF37178" s="46"/>
      <c r="AM37178" s="121"/>
      <c r="AO37178" s="46"/>
    </row>
    <row r="37179" spans="1:41" s="60" customFormat="1" hidden="1" x14ac:dyDescent="0.35">
      <c r="A37179" s="46"/>
      <c r="H37179" s="103"/>
      <c r="AD37179" s="99"/>
      <c r="AF37179" s="46"/>
      <c r="AM37179" s="121"/>
      <c r="AO37179" s="46"/>
    </row>
    <row r="37180" spans="1:41" s="60" customFormat="1" hidden="1" x14ac:dyDescent="0.35">
      <c r="A37180" s="46"/>
      <c r="H37180" s="103"/>
      <c r="AD37180" s="99"/>
      <c r="AF37180" s="46"/>
      <c r="AM37180" s="121"/>
      <c r="AO37180" s="46"/>
    </row>
    <row r="37181" spans="1:41" s="60" customFormat="1" hidden="1" x14ac:dyDescent="0.35">
      <c r="A37181" s="46"/>
      <c r="H37181" s="103"/>
      <c r="AD37181" s="99"/>
      <c r="AF37181" s="46"/>
      <c r="AM37181" s="121"/>
      <c r="AO37181" s="46"/>
    </row>
    <row r="37182" spans="1:41" s="60" customFormat="1" hidden="1" x14ac:dyDescent="0.35">
      <c r="A37182" s="46"/>
      <c r="H37182" s="103"/>
      <c r="AD37182" s="99"/>
      <c r="AF37182" s="46"/>
      <c r="AM37182" s="121"/>
      <c r="AO37182" s="46"/>
    </row>
    <row r="37183" spans="1:41" s="60" customFormat="1" hidden="1" x14ac:dyDescent="0.35">
      <c r="A37183" s="46"/>
      <c r="H37183" s="103"/>
      <c r="AD37183" s="99"/>
      <c r="AF37183" s="46"/>
      <c r="AM37183" s="121"/>
      <c r="AO37183" s="46"/>
    </row>
    <row r="37184" spans="1:41" s="60" customFormat="1" hidden="1" x14ac:dyDescent="0.35">
      <c r="A37184" s="46"/>
      <c r="H37184" s="103"/>
      <c r="AD37184" s="99"/>
      <c r="AF37184" s="46"/>
      <c r="AM37184" s="121"/>
      <c r="AO37184" s="46"/>
    </row>
    <row r="37185" spans="1:41" s="60" customFormat="1" hidden="1" x14ac:dyDescent="0.35">
      <c r="A37185" s="46"/>
      <c r="H37185" s="103"/>
      <c r="AD37185" s="99"/>
      <c r="AF37185" s="46"/>
      <c r="AM37185" s="121"/>
      <c r="AO37185" s="46"/>
    </row>
    <row r="37186" spans="1:41" s="60" customFormat="1" hidden="1" x14ac:dyDescent="0.35">
      <c r="A37186" s="46"/>
      <c r="H37186" s="103"/>
      <c r="AD37186" s="99"/>
      <c r="AF37186" s="46"/>
      <c r="AM37186" s="121"/>
      <c r="AO37186" s="46"/>
    </row>
    <row r="37187" spans="1:41" s="60" customFormat="1" hidden="1" x14ac:dyDescent="0.35">
      <c r="A37187" s="46"/>
      <c r="H37187" s="103"/>
      <c r="AD37187" s="99"/>
      <c r="AF37187" s="46"/>
      <c r="AM37187" s="121"/>
      <c r="AO37187" s="46"/>
    </row>
    <row r="37188" spans="1:41" s="60" customFormat="1" hidden="1" x14ac:dyDescent="0.35">
      <c r="A37188" s="46"/>
      <c r="H37188" s="103"/>
      <c r="AD37188" s="99"/>
      <c r="AF37188" s="46"/>
      <c r="AM37188" s="121"/>
      <c r="AO37188" s="46"/>
    </row>
    <row r="37189" spans="1:41" s="60" customFormat="1" hidden="1" x14ac:dyDescent="0.35">
      <c r="A37189" s="46"/>
      <c r="H37189" s="103"/>
      <c r="AD37189" s="99"/>
      <c r="AF37189" s="46"/>
      <c r="AM37189" s="121"/>
      <c r="AO37189" s="46"/>
    </row>
    <row r="37190" spans="1:41" s="60" customFormat="1" hidden="1" x14ac:dyDescent="0.35">
      <c r="A37190" s="46"/>
      <c r="H37190" s="103"/>
      <c r="AD37190" s="99"/>
      <c r="AF37190" s="46"/>
      <c r="AM37190" s="121"/>
      <c r="AO37190" s="46"/>
    </row>
    <row r="37191" spans="1:41" s="60" customFormat="1" hidden="1" x14ac:dyDescent="0.35">
      <c r="A37191" s="46"/>
      <c r="H37191" s="103"/>
      <c r="AD37191" s="99"/>
      <c r="AF37191" s="46"/>
      <c r="AM37191" s="121"/>
      <c r="AO37191" s="46"/>
    </row>
    <row r="37192" spans="1:41" s="60" customFormat="1" hidden="1" x14ac:dyDescent="0.35">
      <c r="A37192" s="46"/>
      <c r="H37192" s="103"/>
      <c r="AD37192" s="99"/>
      <c r="AF37192" s="46"/>
      <c r="AM37192" s="121"/>
      <c r="AO37192" s="46"/>
    </row>
    <row r="37193" spans="1:41" s="60" customFormat="1" hidden="1" x14ac:dyDescent="0.35">
      <c r="A37193" s="46"/>
      <c r="H37193" s="103"/>
      <c r="AD37193" s="99"/>
      <c r="AF37193" s="46"/>
      <c r="AM37193" s="121"/>
      <c r="AO37193" s="46"/>
    </row>
    <row r="37194" spans="1:41" s="60" customFormat="1" hidden="1" x14ac:dyDescent="0.35">
      <c r="A37194" s="46"/>
      <c r="H37194" s="103"/>
      <c r="AD37194" s="99"/>
      <c r="AF37194" s="46"/>
      <c r="AM37194" s="121"/>
      <c r="AO37194" s="46"/>
    </row>
    <row r="37195" spans="1:41" s="60" customFormat="1" hidden="1" x14ac:dyDescent="0.35">
      <c r="A37195" s="46"/>
      <c r="H37195" s="103"/>
      <c r="AD37195" s="99"/>
      <c r="AF37195" s="46"/>
      <c r="AM37195" s="121"/>
      <c r="AO37195" s="46"/>
    </row>
    <row r="37196" spans="1:41" s="60" customFormat="1" hidden="1" x14ac:dyDescent="0.35">
      <c r="A37196" s="46"/>
      <c r="H37196" s="103"/>
      <c r="AD37196" s="99"/>
      <c r="AF37196" s="46"/>
      <c r="AM37196" s="121"/>
      <c r="AO37196" s="46"/>
    </row>
    <row r="37197" spans="1:41" s="60" customFormat="1" hidden="1" x14ac:dyDescent="0.35">
      <c r="A37197" s="46"/>
      <c r="H37197" s="103"/>
      <c r="AD37197" s="99"/>
      <c r="AF37197" s="46"/>
      <c r="AM37197" s="121"/>
      <c r="AO37197" s="46"/>
    </row>
    <row r="37198" spans="1:41" s="60" customFormat="1" hidden="1" x14ac:dyDescent="0.35">
      <c r="A37198" s="46"/>
      <c r="H37198" s="103"/>
      <c r="AD37198" s="99"/>
      <c r="AF37198" s="46"/>
      <c r="AM37198" s="121"/>
      <c r="AO37198" s="46"/>
    </row>
    <row r="37199" spans="1:41" s="60" customFormat="1" hidden="1" x14ac:dyDescent="0.35">
      <c r="A37199" s="46"/>
      <c r="H37199" s="103"/>
      <c r="AD37199" s="99"/>
      <c r="AF37199" s="46"/>
      <c r="AM37199" s="121"/>
      <c r="AO37199" s="46"/>
    </row>
    <row r="37200" spans="1:41" s="60" customFormat="1" hidden="1" x14ac:dyDescent="0.35">
      <c r="A37200" s="46"/>
      <c r="H37200" s="103"/>
      <c r="AD37200" s="99"/>
      <c r="AF37200" s="46"/>
      <c r="AM37200" s="121"/>
      <c r="AO37200" s="46"/>
    </row>
    <row r="37201" spans="1:41" s="60" customFormat="1" hidden="1" x14ac:dyDescent="0.35">
      <c r="A37201" s="46"/>
      <c r="H37201" s="103"/>
      <c r="AD37201" s="99"/>
      <c r="AF37201" s="46"/>
      <c r="AM37201" s="121"/>
      <c r="AO37201" s="46"/>
    </row>
    <row r="37202" spans="1:41" s="60" customFormat="1" hidden="1" x14ac:dyDescent="0.35">
      <c r="A37202" s="46"/>
      <c r="H37202" s="103"/>
      <c r="AD37202" s="99"/>
      <c r="AF37202" s="46"/>
      <c r="AM37202" s="121"/>
      <c r="AO37202" s="46"/>
    </row>
    <row r="37203" spans="1:41" s="60" customFormat="1" hidden="1" x14ac:dyDescent="0.35">
      <c r="A37203" s="46"/>
      <c r="H37203" s="103"/>
      <c r="AD37203" s="99"/>
      <c r="AF37203" s="46"/>
      <c r="AM37203" s="121"/>
      <c r="AO37203" s="46"/>
    </row>
    <row r="37204" spans="1:41" s="60" customFormat="1" hidden="1" x14ac:dyDescent="0.35">
      <c r="A37204" s="46"/>
      <c r="H37204" s="103"/>
      <c r="AD37204" s="99"/>
      <c r="AF37204" s="46"/>
      <c r="AM37204" s="121"/>
      <c r="AO37204" s="46"/>
    </row>
    <row r="37205" spans="1:41" s="60" customFormat="1" hidden="1" x14ac:dyDescent="0.35">
      <c r="A37205" s="46"/>
      <c r="H37205" s="103"/>
      <c r="AD37205" s="99"/>
      <c r="AF37205" s="46"/>
      <c r="AM37205" s="121"/>
      <c r="AO37205" s="46"/>
    </row>
    <row r="37206" spans="1:41" s="60" customFormat="1" hidden="1" x14ac:dyDescent="0.35">
      <c r="A37206" s="46"/>
      <c r="H37206" s="103"/>
      <c r="AD37206" s="99"/>
      <c r="AF37206" s="46"/>
      <c r="AM37206" s="121"/>
      <c r="AO37206" s="46"/>
    </row>
    <row r="37207" spans="1:41" s="60" customFormat="1" hidden="1" x14ac:dyDescent="0.35">
      <c r="A37207" s="46"/>
      <c r="H37207" s="103"/>
      <c r="AD37207" s="99"/>
      <c r="AF37207" s="46"/>
      <c r="AM37207" s="121"/>
      <c r="AO37207" s="46"/>
    </row>
    <row r="37208" spans="1:41" s="60" customFormat="1" hidden="1" x14ac:dyDescent="0.35">
      <c r="A37208" s="46"/>
      <c r="H37208" s="103"/>
      <c r="AD37208" s="99"/>
      <c r="AF37208" s="46"/>
      <c r="AM37208" s="121"/>
      <c r="AO37208" s="46"/>
    </row>
    <row r="37209" spans="1:41" s="60" customFormat="1" hidden="1" x14ac:dyDescent="0.35">
      <c r="A37209" s="46"/>
      <c r="H37209" s="103"/>
      <c r="AD37209" s="99"/>
      <c r="AF37209" s="46"/>
      <c r="AM37209" s="121"/>
      <c r="AO37209" s="46"/>
    </row>
    <row r="37210" spans="1:41" s="60" customFormat="1" hidden="1" x14ac:dyDescent="0.35">
      <c r="A37210" s="46"/>
      <c r="H37210" s="103"/>
      <c r="AD37210" s="99"/>
      <c r="AF37210" s="46"/>
      <c r="AM37210" s="121"/>
      <c r="AO37210" s="46"/>
    </row>
    <row r="37211" spans="1:41" s="60" customFormat="1" hidden="1" x14ac:dyDescent="0.35">
      <c r="A37211" s="46"/>
      <c r="H37211" s="103"/>
      <c r="AD37211" s="99"/>
      <c r="AF37211" s="46"/>
      <c r="AM37211" s="121"/>
      <c r="AO37211" s="46"/>
    </row>
    <row r="37212" spans="1:41" s="60" customFormat="1" hidden="1" x14ac:dyDescent="0.35">
      <c r="A37212" s="46"/>
      <c r="H37212" s="103"/>
      <c r="AD37212" s="99"/>
      <c r="AF37212" s="46"/>
      <c r="AM37212" s="121"/>
      <c r="AO37212" s="46"/>
    </row>
    <row r="37213" spans="1:41" s="60" customFormat="1" hidden="1" x14ac:dyDescent="0.35">
      <c r="A37213" s="46"/>
      <c r="H37213" s="103"/>
      <c r="AD37213" s="99"/>
      <c r="AF37213" s="46"/>
      <c r="AM37213" s="121"/>
      <c r="AO37213" s="46"/>
    </row>
    <row r="37214" spans="1:41" s="60" customFormat="1" hidden="1" x14ac:dyDescent="0.35">
      <c r="A37214" s="46"/>
      <c r="H37214" s="103"/>
      <c r="AD37214" s="99"/>
      <c r="AF37214" s="46"/>
      <c r="AM37214" s="121"/>
      <c r="AO37214" s="46"/>
    </row>
    <row r="37215" spans="1:41" s="60" customFormat="1" hidden="1" x14ac:dyDescent="0.35">
      <c r="A37215" s="46"/>
      <c r="H37215" s="103"/>
      <c r="AD37215" s="99"/>
      <c r="AF37215" s="46"/>
      <c r="AM37215" s="121"/>
      <c r="AO37215" s="46"/>
    </row>
    <row r="37216" spans="1:41" s="60" customFormat="1" hidden="1" x14ac:dyDescent="0.35">
      <c r="A37216" s="46"/>
      <c r="H37216" s="103"/>
      <c r="AD37216" s="99"/>
      <c r="AF37216" s="46"/>
      <c r="AM37216" s="121"/>
      <c r="AO37216" s="46"/>
    </row>
    <row r="37217" spans="1:41" s="60" customFormat="1" hidden="1" x14ac:dyDescent="0.35">
      <c r="A37217" s="46"/>
      <c r="H37217" s="103"/>
      <c r="AD37217" s="99"/>
      <c r="AF37217" s="46"/>
      <c r="AM37217" s="121"/>
      <c r="AO37217" s="46"/>
    </row>
    <row r="37218" spans="1:41" s="60" customFormat="1" hidden="1" x14ac:dyDescent="0.35">
      <c r="A37218" s="46"/>
      <c r="H37218" s="103"/>
      <c r="AD37218" s="99"/>
      <c r="AF37218" s="46"/>
      <c r="AM37218" s="121"/>
      <c r="AO37218" s="46"/>
    </row>
    <row r="37219" spans="1:41" s="60" customFormat="1" hidden="1" x14ac:dyDescent="0.35">
      <c r="A37219" s="46"/>
      <c r="H37219" s="103"/>
      <c r="AD37219" s="99"/>
      <c r="AF37219" s="46"/>
      <c r="AM37219" s="121"/>
      <c r="AO37219" s="46"/>
    </row>
    <row r="37220" spans="1:41" s="60" customFormat="1" hidden="1" x14ac:dyDescent="0.35">
      <c r="A37220" s="46"/>
      <c r="H37220" s="103"/>
      <c r="AD37220" s="99"/>
      <c r="AF37220" s="46"/>
      <c r="AM37220" s="121"/>
      <c r="AO37220" s="46"/>
    </row>
    <row r="37221" spans="1:41" s="60" customFormat="1" hidden="1" x14ac:dyDescent="0.35">
      <c r="A37221" s="46"/>
      <c r="H37221" s="103"/>
      <c r="AD37221" s="99"/>
      <c r="AF37221" s="46"/>
      <c r="AM37221" s="121"/>
      <c r="AO37221" s="46"/>
    </row>
    <row r="37222" spans="1:41" s="60" customFormat="1" hidden="1" x14ac:dyDescent="0.35">
      <c r="A37222" s="46"/>
      <c r="H37222" s="103"/>
      <c r="AD37222" s="99"/>
      <c r="AF37222" s="46"/>
      <c r="AM37222" s="121"/>
      <c r="AO37222" s="46"/>
    </row>
    <row r="37223" spans="1:41" s="60" customFormat="1" hidden="1" x14ac:dyDescent="0.35">
      <c r="A37223" s="46"/>
      <c r="H37223" s="103"/>
      <c r="AD37223" s="99"/>
      <c r="AF37223" s="46"/>
      <c r="AM37223" s="121"/>
      <c r="AO37223" s="46"/>
    </row>
    <row r="37224" spans="1:41" s="60" customFormat="1" hidden="1" x14ac:dyDescent="0.35">
      <c r="A37224" s="46"/>
      <c r="H37224" s="103"/>
      <c r="AD37224" s="99"/>
      <c r="AF37224" s="46"/>
      <c r="AM37224" s="121"/>
      <c r="AO37224" s="46"/>
    </row>
    <row r="37225" spans="1:41" s="60" customFormat="1" hidden="1" x14ac:dyDescent="0.35">
      <c r="A37225" s="46"/>
      <c r="H37225" s="103"/>
      <c r="AD37225" s="99"/>
      <c r="AF37225" s="46"/>
      <c r="AM37225" s="121"/>
      <c r="AO37225" s="46"/>
    </row>
    <row r="37226" spans="1:41" s="60" customFormat="1" hidden="1" x14ac:dyDescent="0.35">
      <c r="A37226" s="46"/>
      <c r="H37226" s="103"/>
      <c r="AD37226" s="99"/>
      <c r="AF37226" s="46"/>
      <c r="AM37226" s="121"/>
      <c r="AO37226" s="46"/>
    </row>
    <row r="37227" spans="1:41" s="60" customFormat="1" hidden="1" x14ac:dyDescent="0.35">
      <c r="A37227" s="46"/>
      <c r="H37227" s="103"/>
      <c r="AD37227" s="99"/>
      <c r="AF37227" s="46"/>
      <c r="AM37227" s="121"/>
      <c r="AO37227" s="46"/>
    </row>
    <row r="37228" spans="1:41" s="60" customFormat="1" hidden="1" x14ac:dyDescent="0.35">
      <c r="A37228" s="46"/>
      <c r="H37228" s="103"/>
      <c r="AD37228" s="99"/>
      <c r="AF37228" s="46"/>
      <c r="AM37228" s="121"/>
      <c r="AO37228" s="46"/>
    </row>
    <row r="37229" spans="1:41" s="60" customFormat="1" hidden="1" x14ac:dyDescent="0.35">
      <c r="A37229" s="46"/>
      <c r="H37229" s="103"/>
      <c r="AD37229" s="99"/>
      <c r="AF37229" s="46"/>
      <c r="AM37229" s="121"/>
      <c r="AO37229" s="46"/>
    </row>
    <row r="37230" spans="1:41" s="60" customFormat="1" hidden="1" x14ac:dyDescent="0.35">
      <c r="A37230" s="46"/>
      <c r="H37230" s="103"/>
      <c r="AD37230" s="99"/>
      <c r="AF37230" s="46"/>
      <c r="AM37230" s="121"/>
      <c r="AO37230" s="46"/>
    </row>
    <row r="37231" spans="1:41" s="60" customFormat="1" hidden="1" x14ac:dyDescent="0.35">
      <c r="A37231" s="46"/>
      <c r="H37231" s="103"/>
      <c r="AD37231" s="99"/>
      <c r="AF37231" s="46"/>
      <c r="AM37231" s="121"/>
      <c r="AO37231" s="46"/>
    </row>
    <row r="37232" spans="1:41" s="60" customFormat="1" hidden="1" x14ac:dyDescent="0.35">
      <c r="A37232" s="46"/>
      <c r="H37232" s="103"/>
      <c r="AD37232" s="99"/>
      <c r="AF37232" s="46"/>
      <c r="AM37232" s="121"/>
      <c r="AO37232" s="46"/>
    </row>
    <row r="37233" spans="1:41" s="60" customFormat="1" hidden="1" x14ac:dyDescent="0.35">
      <c r="A37233" s="46"/>
      <c r="H37233" s="103"/>
      <c r="AD37233" s="99"/>
      <c r="AF37233" s="46"/>
      <c r="AM37233" s="121"/>
      <c r="AO37233" s="46"/>
    </row>
    <row r="37234" spans="1:41" s="60" customFormat="1" hidden="1" x14ac:dyDescent="0.35">
      <c r="A37234" s="46"/>
      <c r="H37234" s="103"/>
      <c r="AD37234" s="99"/>
      <c r="AF37234" s="46"/>
      <c r="AM37234" s="121"/>
      <c r="AO37234" s="46"/>
    </row>
    <row r="37235" spans="1:41" s="60" customFormat="1" hidden="1" x14ac:dyDescent="0.35">
      <c r="A37235" s="46"/>
      <c r="H37235" s="103"/>
      <c r="AD37235" s="99"/>
      <c r="AF37235" s="46"/>
      <c r="AM37235" s="121"/>
      <c r="AO37235" s="46"/>
    </row>
    <row r="37236" spans="1:41" s="60" customFormat="1" hidden="1" x14ac:dyDescent="0.35">
      <c r="A37236" s="46"/>
      <c r="H37236" s="103"/>
      <c r="AD37236" s="99"/>
      <c r="AF37236" s="46"/>
      <c r="AM37236" s="121"/>
      <c r="AO37236" s="46"/>
    </row>
    <row r="37237" spans="1:41" s="60" customFormat="1" hidden="1" x14ac:dyDescent="0.35">
      <c r="A37237" s="46"/>
      <c r="H37237" s="103"/>
      <c r="AD37237" s="99"/>
      <c r="AF37237" s="46"/>
      <c r="AM37237" s="121"/>
      <c r="AO37237" s="46"/>
    </row>
    <row r="37238" spans="1:41" s="60" customFormat="1" hidden="1" x14ac:dyDescent="0.35">
      <c r="A37238" s="46"/>
      <c r="H37238" s="103"/>
      <c r="AD37238" s="99"/>
      <c r="AF37238" s="46"/>
      <c r="AM37238" s="121"/>
      <c r="AO37238" s="46"/>
    </row>
    <row r="37239" spans="1:41" s="60" customFormat="1" hidden="1" x14ac:dyDescent="0.35">
      <c r="A37239" s="46"/>
      <c r="H37239" s="103"/>
      <c r="AD37239" s="99"/>
      <c r="AF37239" s="46"/>
      <c r="AM37239" s="121"/>
      <c r="AO37239" s="46"/>
    </row>
    <row r="37240" spans="1:41" s="60" customFormat="1" hidden="1" x14ac:dyDescent="0.35">
      <c r="A37240" s="46"/>
      <c r="H37240" s="103"/>
      <c r="AD37240" s="99"/>
      <c r="AF37240" s="46"/>
      <c r="AM37240" s="121"/>
      <c r="AO37240" s="46"/>
    </row>
    <row r="37241" spans="1:41" s="60" customFormat="1" hidden="1" x14ac:dyDescent="0.35">
      <c r="A37241" s="46"/>
      <c r="H37241" s="103"/>
      <c r="AD37241" s="99"/>
      <c r="AF37241" s="46"/>
      <c r="AM37241" s="121"/>
      <c r="AO37241" s="46"/>
    </row>
    <row r="37242" spans="1:41" s="60" customFormat="1" hidden="1" x14ac:dyDescent="0.35">
      <c r="A37242" s="46"/>
      <c r="H37242" s="103"/>
      <c r="AD37242" s="99"/>
      <c r="AF37242" s="46"/>
      <c r="AM37242" s="121"/>
      <c r="AO37242" s="46"/>
    </row>
    <row r="37243" spans="1:41" s="60" customFormat="1" hidden="1" x14ac:dyDescent="0.35">
      <c r="A37243" s="46"/>
      <c r="H37243" s="103"/>
      <c r="AD37243" s="99"/>
      <c r="AF37243" s="46"/>
      <c r="AM37243" s="121"/>
      <c r="AO37243" s="46"/>
    </row>
    <row r="37244" spans="1:41" s="60" customFormat="1" hidden="1" x14ac:dyDescent="0.35">
      <c r="A37244" s="46"/>
      <c r="H37244" s="103"/>
      <c r="AD37244" s="99"/>
      <c r="AF37244" s="46"/>
      <c r="AM37244" s="121"/>
      <c r="AO37244" s="46"/>
    </row>
    <row r="37245" spans="1:41" s="60" customFormat="1" hidden="1" x14ac:dyDescent="0.35">
      <c r="A37245" s="46"/>
      <c r="H37245" s="103"/>
      <c r="AD37245" s="99"/>
      <c r="AF37245" s="46"/>
      <c r="AM37245" s="121"/>
      <c r="AO37245" s="46"/>
    </row>
    <row r="37246" spans="1:41" s="60" customFormat="1" hidden="1" x14ac:dyDescent="0.35">
      <c r="A37246" s="46"/>
      <c r="H37246" s="103"/>
      <c r="AD37246" s="99"/>
      <c r="AF37246" s="46"/>
      <c r="AM37246" s="121"/>
      <c r="AO37246" s="46"/>
    </row>
    <row r="37247" spans="1:41" s="60" customFormat="1" hidden="1" x14ac:dyDescent="0.35">
      <c r="A37247" s="46"/>
      <c r="H37247" s="103"/>
      <c r="AD37247" s="99"/>
      <c r="AF37247" s="46"/>
      <c r="AM37247" s="121"/>
      <c r="AO37247" s="46"/>
    </row>
    <row r="37248" spans="1:41" s="60" customFormat="1" hidden="1" x14ac:dyDescent="0.35">
      <c r="A37248" s="46"/>
      <c r="H37248" s="103"/>
      <c r="AD37248" s="99"/>
      <c r="AF37248" s="46"/>
      <c r="AM37248" s="121"/>
      <c r="AO37248" s="46"/>
    </row>
    <row r="37249" spans="1:41" s="60" customFormat="1" hidden="1" x14ac:dyDescent="0.35">
      <c r="A37249" s="46"/>
      <c r="H37249" s="103"/>
      <c r="AD37249" s="99"/>
      <c r="AF37249" s="46"/>
      <c r="AM37249" s="121"/>
      <c r="AO37249" s="46"/>
    </row>
    <row r="37250" spans="1:41" s="60" customFormat="1" hidden="1" x14ac:dyDescent="0.35">
      <c r="A37250" s="46"/>
      <c r="H37250" s="103"/>
      <c r="AD37250" s="99"/>
      <c r="AF37250" s="46"/>
      <c r="AM37250" s="121"/>
      <c r="AO37250" s="46"/>
    </row>
    <row r="37251" spans="1:41" s="60" customFormat="1" hidden="1" x14ac:dyDescent="0.35">
      <c r="A37251" s="46"/>
      <c r="H37251" s="103"/>
      <c r="AD37251" s="99"/>
      <c r="AF37251" s="46"/>
      <c r="AM37251" s="121"/>
      <c r="AO37251" s="46"/>
    </row>
    <row r="37252" spans="1:41" s="60" customFormat="1" hidden="1" x14ac:dyDescent="0.35">
      <c r="A37252" s="46"/>
      <c r="H37252" s="103"/>
      <c r="AD37252" s="99"/>
      <c r="AF37252" s="46"/>
      <c r="AM37252" s="121"/>
      <c r="AO37252" s="46"/>
    </row>
    <row r="37253" spans="1:41" s="60" customFormat="1" hidden="1" x14ac:dyDescent="0.35">
      <c r="A37253" s="46"/>
      <c r="H37253" s="103"/>
      <c r="AD37253" s="99"/>
      <c r="AF37253" s="46"/>
      <c r="AM37253" s="121"/>
      <c r="AO37253" s="46"/>
    </row>
    <row r="37254" spans="1:41" s="60" customFormat="1" hidden="1" x14ac:dyDescent="0.35">
      <c r="A37254" s="46"/>
      <c r="H37254" s="103"/>
      <c r="AD37254" s="99"/>
      <c r="AF37254" s="46"/>
      <c r="AM37254" s="121"/>
      <c r="AO37254" s="46"/>
    </row>
    <row r="37255" spans="1:41" s="60" customFormat="1" hidden="1" x14ac:dyDescent="0.35">
      <c r="A37255" s="46"/>
      <c r="H37255" s="103"/>
      <c r="AD37255" s="99"/>
      <c r="AF37255" s="46"/>
      <c r="AM37255" s="121"/>
      <c r="AO37255" s="46"/>
    </row>
    <row r="37256" spans="1:41" s="60" customFormat="1" hidden="1" x14ac:dyDescent="0.35">
      <c r="A37256" s="46"/>
      <c r="H37256" s="103"/>
      <c r="AD37256" s="99"/>
      <c r="AF37256" s="46"/>
      <c r="AM37256" s="121"/>
      <c r="AO37256" s="46"/>
    </row>
    <row r="37257" spans="1:41" s="60" customFormat="1" hidden="1" x14ac:dyDescent="0.35">
      <c r="A37257" s="46"/>
      <c r="H37257" s="103"/>
      <c r="AD37257" s="99"/>
      <c r="AF37257" s="46"/>
      <c r="AM37257" s="121"/>
      <c r="AO37257" s="46"/>
    </row>
    <row r="37258" spans="1:41" s="60" customFormat="1" hidden="1" x14ac:dyDescent="0.35">
      <c r="A37258" s="46"/>
      <c r="H37258" s="103"/>
      <c r="AD37258" s="99"/>
      <c r="AF37258" s="46"/>
      <c r="AM37258" s="121"/>
      <c r="AO37258" s="46"/>
    </row>
    <row r="37259" spans="1:41" s="60" customFormat="1" hidden="1" x14ac:dyDescent="0.35">
      <c r="A37259" s="46"/>
      <c r="H37259" s="103"/>
      <c r="AD37259" s="99"/>
      <c r="AF37259" s="46"/>
      <c r="AM37259" s="121"/>
      <c r="AO37259" s="46"/>
    </row>
    <row r="37260" spans="1:41" s="60" customFormat="1" hidden="1" x14ac:dyDescent="0.35">
      <c r="A37260" s="46"/>
      <c r="H37260" s="103"/>
      <c r="AD37260" s="99"/>
      <c r="AF37260" s="46"/>
      <c r="AM37260" s="121"/>
      <c r="AO37260" s="46"/>
    </row>
    <row r="37261" spans="1:41" s="60" customFormat="1" hidden="1" x14ac:dyDescent="0.35">
      <c r="A37261" s="46"/>
      <c r="H37261" s="103"/>
      <c r="AD37261" s="99"/>
      <c r="AF37261" s="46"/>
      <c r="AM37261" s="121"/>
      <c r="AO37261" s="46"/>
    </row>
    <row r="37262" spans="1:41" s="60" customFormat="1" hidden="1" x14ac:dyDescent="0.35">
      <c r="A37262" s="46"/>
      <c r="H37262" s="103"/>
      <c r="AD37262" s="99"/>
      <c r="AF37262" s="46"/>
      <c r="AM37262" s="121"/>
      <c r="AO37262" s="46"/>
    </row>
    <row r="37263" spans="1:41" s="60" customFormat="1" hidden="1" x14ac:dyDescent="0.35">
      <c r="A37263" s="46"/>
      <c r="H37263" s="103"/>
      <c r="AD37263" s="99"/>
      <c r="AF37263" s="46"/>
      <c r="AM37263" s="121"/>
      <c r="AO37263" s="46"/>
    </row>
    <row r="37264" spans="1:41" s="60" customFormat="1" hidden="1" x14ac:dyDescent="0.35">
      <c r="A37264" s="46"/>
      <c r="H37264" s="103"/>
      <c r="AD37264" s="99"/>
      <c r="AF37264" s="46"/>
      <c r="AM37264" s="121"/>
      <c r="AO37264" s="46"/>
    </row>
    <row r="37265" spans="1:41" s="60" customFormat="1" hidden="1" x14ac:dyDescent="0.35">
      <c r="A37265" s="46"/>
      <c r="H37265" s="103"/>
      <c r="AD37265" s="99"/>
      <c r="AF37265" s="46"/>
      <c r="AM37265" s="121"/>
      <c r="AO37265" s="46"/>
    </row>
    <row r="37266" spans="1:41" s="60" customFormat="1" hidden="1" x14ac:dyDescent="0.35">
      <c r="A37266" s="46"/>
      <c r="H37266" s="103"/>
      <c r="AD37266" s="99"/>
      <c r="AF37266" s="46"/>
      <c r="AM37266" s="121"/>
      <c r="AO37266" s="46"/>
    </row>
    <row r="37267" spans="1:41" s="60" customFormat="1" hidden="1" x14ac:dyDescent="0.35">
      <c r="A37267" s="46"/>
      <c r="H37267" s="103"/>
      <c r="AD37267" s="99"/>
      <c r="AF37267" s="46"/>
      <c r="AM37267" s="121"/>
      <c r="AO37267" s="46"/>
    </row>
    <row r="37268" spans="1:41" s="60" customFormat="1" hidden="1" x14ac:dyDescent="0.35">
      <c r="A37268" s="46"/>
      <c r="H37268" s="103"/>
      <c r="AD37268" s="99"/>
      <c r="AF37268" s="46"/>
      <c r="AM37268" s="121"/>
      <c r="AO37268" s="46"/>
    </row>
    <row r="37269" spans="1:41" s="60" customFormat="1" hidden="1" x14ac:dyDescent="0.35">
      <c r="A37269" s="46"/>
      <c r="H37269" s="103"/>
      <c r="AD37269" s="99"/>
      <c r="AF37269" s="46"/>
      <c r="AM37269" s="121"/>
      <c r="AO37269" s="46"/>
    </row>
    <row r="37270" spans="1:41" s="60" customFormat="1" hidden="1" x14ac:dyDescent="0.35">
      <c r="A37270" s="46"/>
      <c r="H37270" s="103"/>
      <c r="AD37270" s="99"/>
      <c r="AF37270" s="46"/>
      <c r="AM37270" s="121"/>
      <c r="AO37270" s="46"/>
    </row>
    <row r="37271" spans="1:41" s="60" customFormat="1" hidden="1" x14ac:dyDescent="0.35">
      <c r="A37271" s="46"/>
      <c r="H37271" s="103"/>
      <c r="AD37271" s="99"/>
      <c r="AF37271" s="46"/>
      <c r="AM37271" s="121"/>
      <c r="AO37271" s="46"/>
    </row>
    <row r="37272" spans="1:41" s="60" customFormat="1" hidden="1" x14ac:dyDescent="0.35">
      <c r="A37272" s="46"/>
      <c r="H37272" s="103"/>
      <c r="AD37272" s="99"/>
      <c r="AF37272" s="46"/>
      <c r="AM37272" s="121"/>
      <c r="AO37272" s="46"/>
    </row>
    <row r="37273" spans="1:41" s="60" customFormat="1" hidden="1" x14ac:dyDescent="0.35">
      <c r="A37273" s="46"/>
      <c r="H37273" s="103"/>
      <c r="AD37273" s="99"/>
      <c r="AF37273" s="46"/>
      <c r="AM37273" s="121"/>
      <c r="AO37273" s="46"/>
    </row>
    <row r="37274" spans="1:41" s="60" customFormat="1" hidden="1" x14ac:dyDescent="0.35">
      <c r="A37274" s="46"/>
      <c r="H37274" s="103"/>
      <c r="AD37274" s="99"/>
      <c r="AF37274" s="46"/>
      <c r="AM37274" s="121"/>
      <c r="AO37274" s="46"/>
    </row>
    <row r="37275" spans="1:41" s="60" customFormat="1" hidden="1" x14ac:dyDescent="0.35">
      <c r="A37275" s="46"/>
      <c r="H37275" s="103"/>
      <c r="AD37275" s="99"/>
      <c r="AF37275" s="46"/>
      <c r="AM37275" s="121"/>
      <c r="AO37275" s="46"/>
    </row>
    <row r="37276" spans="1:41" s="60" customFormat="1" hidden="1" x14ac:dyDescent="0.35">
      <c r="A37276" s="46"/>
      <c r="H37276" s="103"/>
      <c r="AD37276" s="99"/>
      <c r="AF37276" s="46"/>
      <c r="AM37276" s="121"/>
      <c r="AO37276" s="46"/>
    </row>
    <row r="37277" spans="1:41" s="60" customFormat="1" hidden="1" x14ac:dyDescent="0.35">
      <c r="A37277" s="46"/>
      <c r="H37277" s="103"/>
      <c r="AD37277" s="99"/>
      <c r="AF37277" s="46"/>
      <c r="AM37277" s="121"/>
      <c r="AO37277" s="46"/>
    </row>
    <row r="37278" spans="1:41" s="60" customFormat="1" hidden="1" x14ac:dyDescent="0.35">
      <c r="A37278" s="46"/>
      <c r="H37278" s="103"/>
      <c r="AD37278" s="99"/>
      <c r="AF37278" s="46"/>
      <c r="AM37278" s="121"/>
      <c r="AO37278" s="46"/>
    </row>
    <row r="37279" spans="1:41" s="60" customFormat="1" hidden="1" x14ac:dyDescent="0.35">
      <c r="A37279" s="46"/>
      <c r="H37279" s="103"/>
      <c r="AD37279" s="99"/>
      <c r="AF37279" s="46"/>
      <c r="AM37279" s="121"/>
      <c r="AO37279" s="46"/>
    </row>
    <row r="37280" spans="1:41" s="60" customFormat="1" hidden="1" x14ac:dyDescent="0.35">
      <c r="A37280" s="46"/>
      <c r="H37280" s="103"/>
      <c r="AD37280" s="99"/>
      <c r="AF37280" s="46"/>
      <c r="AM37280" s="121"/>
      <c r="AO37280" s="46"/>
    </row>
    <row r="37281" spans="1:41" s="60" customFormat="1" hidden="1" x14ac:dyDescent="0.35">
      <c r="A37281" s="46"/>
      <c r="H37281" s="103"/>
      <c r="AD37281" s="99"/>
      <c r="AF37281" s="46"/>
      <c r="AM37281" s="121"/>
      <c r="AO37281" s="46"/>
    </row>
    <row r="37282" spans="1:41" s="60" customFormat="1" hidden="1" x14ac:dyDescent="0.35">
      <c r="A37282" s="46"/>
      <c r="H37282" s="103"/>
      <c r="AD37282" s="99"/>
      <c r="AF37282" s="46"/>
      <c r="AM37282" s="121"/>
      <c r="AO37282" s="46"/>
    </row>
    <row r="37283" spans="1:41" s="60" customFormat="1" hidden="1" x14ac:dyDescent="0.35">
      <c r="A37283" s="46"/>
      <c r="H37283" s="103"/>
      <c r="AD37283" s="99"/>
      <c r="AF37283" s="46"/>
      <c r="AM37283" s="121"/>
      <c r="AO37283" s="46"/>
    </row>
    <row r="37284" spans="1:41" s="60" customFormat="1" hidden="1" x14ac:dyDescent="0.35">
      <c r="A37284" s="46"/>
      <c r="H37284" s="103"/>
      <c r="AD37284" s="99"/>
      <c r="AF37284" s="46"/>
      <c r="AM37284" s="121"/>
      <c r="AO37284" s="46"/>
    </row>
    <row r="37285" spans="1:41" s="60" customFormat="1" hidden="1" x14ac:dyDescent="0.35">
      <c r="A37285" s="46"/>
      <c r="H37285" s="103"/>
      <c r="AD37285" s="99"/>
      <c r="AF37285" s="46"/>
      <c r="AM37285" s="121"/>
      <c r="AO37285" s="46"/>
    </row>
    <row r="37286" spans="1:41" s="60" customFormat="1" hidden="1" x14ac:dyDescent="0.35">
      <c r="A37286" s="46"/>
      <c r="H37286" s="103"/>
      <c r="AD37286" s="99"/>
      <c r="AF37286" s="46"/>
      <c r="AM37286" s="121"/>
      <c r="AO37286" s="46"/>
    </row>
    <row r="37287" spans="1:41" s="60" customFormat="1" hidden="1" x14ac:dyDescent="0.35">
      <c r="A37287" s="46"/>
      <c r="H37287" s="103"/>
      <c r="AD37287" s="99"/>
      <c r="AF37287" s="46"/>
      <c r="AM37287" s="121"/>
      <c r="AO37287" s="46"/>
    </row>
    <row r="37288" spans="1:41" s="60" customFormat="1" hidden="1" x14ac:dyDescent="0.35">
      <c r="A37288" s="46"/>
      <c r="H37288" s="103"/>
      <c r="AD37288" s="99"/>
      <c r="AF37288" s="46"/>
      <c r="AM37288" s="121"/>
      <c r="AO37288" s="46"/>
    </row>
    <row r="37289" spans="1:41" s="60" customFormat="1" hidden="1" x14ac:dyDescent="0.35">
      <c r="A37289" s="46"/>
      <c r="H37289" s="103"/>
      <c r="AD37289" s="99"/>
      <c r="AF37289" s="46"/>
      <c r="AM37289" s="121"/>
      <c r="AO37289" s="46"/>
    </row>
    <row r="37290" spans="1:41" s="60" customFormat="1" hidden="1" x14ac:dyDescent="0.35">
      <c r="A37290" s="46"/>
      <c r="H37290" s="103"/>
      <c r="AD37290" s="99"/>
      <c r="AF37290" s="46"/>
      <c r="AM37290" s="121"/>
      <c r="AO37290" s="46"/>
    </row>
    <row r="37291" spans="1:41" s="60" customFormat="1" hidden="1" x14ac:dyDescent="0.35">
      <c r="A37291" s="46"/>
      <c r="H37291" s="103"/>
      <c r="AD37291" s="99"/>
      <c r="AF37291" s="46"/>
      <c r="AM37291" s="121"/>
      <c r="AO37291" s="46"/>
    </row>
    <row r="37292" spans="1:41" s="60" customFormat="1" hidden="1" x14ac:dyDescent="0.35">
      <c r="A37292" s="46"/>
      <c r="H37292" s="103"/>
      <c r="AD37292" s="99"/>
      <c r="AF37292" s="46"/>
      <c r="AM37292" s="121"/>
      <c r="AO37292" s="46"/>
    </row>
    <row r="37293" spans="1:41" s="60" customFormat="1" hidden="1" x14ac:dyDescent="0.35">
      <c r="A37293" s="46"/>
      <c r="H37293" s="103"/>
      <c r="AD37293" s="99"/>
      <c r="AF37293" s="46"/>
      <c r="AM37293" s="121"/>
      <c r="AO37293" s="46"/>
    </row>
    <row r="37294" spans="1:41" s="60" customFormat="1" hidden="1" x14ac:dyDescent="0.35">
      <c r="A37294" s="46"/>
      <c r="H37294" s="103"/>
      <c r="AD37294" s="99"/>
      <c r="AF37294" s="46"/>
      <c r="AM37294" s="121"/>
      <c r="AO37294" s="46"/>
    </row>
    <row r="37295" spans="1:41" s="60" customFormat="1" hidden="1" x14ac:dyDescent="0.35">
      <c r="A37295" s="46"/>
      <c r="H37295" s="103"/>
      <c r="AD37295" s="99"/>
      <c r="AF37295" s="46"/>
      <c r="AM37295" s="121"/>
      <c r="AO37295" s="46"/>
    </row>
    <row r="37296" spans="1:41" s="60" customFormat="1" hidden="1" x14ac:dyDescent="0.35">
      <c r="A37296" s="46"/>
      <c r="H37296" s="103"/>
      <c r="AD37296" s="99"/>
      <c r="AF37296" s="46"/>
      <c r="AM37296" s="121"/>
      <c r="AO37296" s="46"/>
    </row>
    <row r="37297" spans="1:41" s="60" customFormat="1" hidden="1" x14ac:dyDescent="0.35">
      <c r="A37297" s="46"/>
      <c r="H37297" s="103"/>
      <c r="AD37297" s="99"/>
      <c r="AF37297" s="46"/>
      <c r="AM37297" s="121"/>
      <c r="AO37297" s="46"/>
    </row>
    <row r="37298" spans="1:41" s="60" customFormat="1" hidden="1" x14ac:dyDescent="0.35">
      <c r="A37298" s="46"/>
      <c r="H37298" s="103"/>
      <c r="AD37298" s="99"/>
      <c r="AF37298" s="46"/>
      <c r="AM37298" s="121"/>
      <c r="AO37298" s="46"/>
    </row>
    <row r="37299" spans="1:41" s="60" customFormat="1" hidden="1" x14ac:dyDescent="0.35">
      <c r="A37299" s="46"/>
      <c r="H37299" s="103"/>
      <c r="AD37299" s="99"/>
      <c r="AF37299" s="46"/>
      <c r="AM37299" s="121"/>
      <c r="AO37299" s="46"/>
    </row>
    <row r="37300" spans="1:41" s="60" customFormat="1" hidden="1" x14ac:dyDescent="0.35">
      <c r="A37300" s="46"/>
      <c r="H37300" s="103"/>
      <c r="AD37300" s="99"/>
      <c r="AF37300" s="46"/>
      <c r="AM37300" s="121"/>
      <c r="AO37300" s="46"/>
    </row>
    <row r="37301" spans="1:41" s="60" customFormat="1" hidden="1" x14ac:dyDescent="0.35">
      <c r="A37301" s="46"/>
      <c r="H37301" s="103"/>
      <c r="AD37301" s="99"/>
      <c r="AF37301" s="46"/>
      <c r="AM37301" s="121"/>
      <c r="AO37301" s="46"/>
    </row>
    <row r="37302" spans="1:41" s="60" customFormat="1" hidden="1" x14ac:dyDescent="0.35">
      <c r="A37302" s="46"/>
      <c r="H37302" s="103"/>
      <c r="AD37302" s="99"/>
      <c r="AF37302" s="46"/>
      <c r="AM37302" s="121"/>
      <c r="AO37302" s="46"/>
    </row>
    <row r="37303" spans="1:41" s="60" customFormat="1" hidden="1" x14ac:dyDescent="0.35">
      <c r="A37303" s="46"/>
      <c r="H37303" s="103"/>
      <c r="AD37303" s="99"/>
      <c r="AF37303" s="46"/>
      <c r="AM37303" s="121"/>
      <c r="AO37303" s="46"/>
    </row>
    <row r="37304" spans="1:41" s="60" customFormat="1" hidden="1" x14ac:dyDescent="0.35">
      <c r="A37304" s="46"/>
      <c r="H37304" s="103"/>
      <c r="AD37304" s="99"/>
      <c r="AF37304" s="46"/>
      <c r="AM37304" s="121"/>
      <c r="AO37304" s="46"/>
    </row>
    <row r="37305" spans="1:41" s="60" customFormat="1" hidden="1" x14ac:dyDescent="0.35">
      <c r="A37305" s="46"/>
      <c r="H37305" s="103"/>
      <c r="AD37305" s="99"/>
      <c r="AF37305" s="46"/>
      <c r="AM37305" s="121"/>
      <c r="AO37305" s="46"/>
    </row>
    <row r="37306" spans="1:41" s="60" customFormat="1" hidden="1" x14ac:dyDescent="0.35">
      <c r="A37306" s="46"/>
      <c r="H37306" s="103"/>
      <c r="AD37306" s="99"/>
      <c r="AF37306" s="46"/>
      <c r="AM37306" s="121"/>
      <c r="AO37306" s="46"/>
    </row>
    <row r="37307" spans="1:41" s="60" customFormat="1" hidden="1" x14ac:dyDescent="0.35">
      <c r="A37307" s="46"/>
      <c r="H37307" s="103"/>
      <c r="AD37307" s="99"/>
      <c r="AF37307" s="46"/>
      <c r="AM37307" s="121"/>
      <c r="AO37307" s="46"/>
    </row>
    <row r="37308" spans="1:41" s="60" customFormat="1" hidden="1" x14ac:dyDescent="0.35">
      <c r="A37308" s="46"/>
      <c r="H37308" s="103"/>
      <c r="AD37308" s="99"/>
      <c r="AF37308" s="46"/>
      <c r="AM37308" s="121"/>
      <c r="AO37308" s="46"/>
    </row>
    <row r="37309" spans="1:41" s="60" customFormat="1" hidden="1" x14ac:dyDescent="0.35">
      <c r="A37309" s="46"/>
      <c r="H37309" s="103"/>
      <c r="AD37309" s="99"/>
      <c r="AF37309" s="46"/>
      <c r="AM37309" s="121"/>
      <c r="AO37309" s="46"/>
    </row>
    <row r="37310" spans="1:41" s="60" customFormat="1" hidden="1" x14ac:dyDescent="0.35">
      <c r="A37310" s="46"/>
      <c r="H37310" s="103"/>
      <c r="AD37310" s="99"/>
      <c r="AF37310" s="46"/>
      <c r="AM37310" s="121"/>
      <c r="AO37310" s="46"/>
    </row>
    <row r="37311" spans="1:41" s="60" customFormat="1" hidden="1" x14ac:dyDescent="0.35">
      <c r="A37311" s="46"/>
      <c r="H37311" s="103"/>
      <c r="AD37311" s="99"/>
      <c r="AF37311" s="46"/>
      <c r="AM37311" s="121"/>
      <c r="AO37311" s="46"/>
    </row>
    <row r="37312" spans="1:41" s="60" customFormat="1" hidden="1" x14ac:dyDescent="0.35">
      <c r="A37312" s="46"/>
      <c r="H37312" s="103"/>
      <c r="AD37312" s="99"/>
      <c r="AF37312" s="46"/>
      <c r="AM37312" s="121"/>
      <c r="AO37312" s="46"/>
    </row>
    <row r="37313" spans="1:41" s="60" customFormat="1" hidden="1" x14ac:dyDescent="0.35">
      <c r="A37313" s="46"/>
      <c r="H37313" s="103"/>
      <c r="AD37313" s="99"/>
      <c r="AF37313" s="46"/>
      <c r="AM37313" s="121"/>
      <c r="AO37313" s="46"/>
    </row>
    <row r="37314" spans="1:41" s="60" customFormat="1" hidden="1" x14ac:dyDescent="0.35">
      <c r="A37314" s="46"/>
      <c r="H37314" s="103"/>
      <c r="AD37314" s="99"/>
      <c r="AF37314" s="46"/>
      <c r="AM37314" s="121"/>
      <c r="AO37314" s="46"/>
    </row>
    <row r="37315" spans="1:41" s="60" customFormat="1" hidden="1" x14ac:dyDescent="0.35">
      <c r="A37315" s="46"/>
      <c r="H37315" s="103"/>
      <c r="AD37315" s="99"/>
      <c r="AF37315" s="46"/>
      <c r="AM37315" s="121"/>
      <c r="AO37315" s="46"/>
    </row>
    <row r="37316" spans="1:41" s="60" customFormat="1" hidden="1" x14ac:dyDescent="0.35">
      <c r="A37316" s="46"/>
      <c r="H37316" s="103"/>
      <c r="AD37316" s="99"/>
      <c r="AF37316" s="46"/>
      <c r="AM37316" s="121"/>
      <c r="AO37316" s="46"/>
    </row>
    <row r="37317" spans="1:41" s="60" customFormat="1" hidden="1" x14ac:dyDescent="0.35">
      <c r="A37317" s="46"/>
      <c r="H37317" s="103"/>
      <c r="AD37317" s="99"/>
      <c r="AF37317" s="46"/>
      <c r="AM37317" s="121"/>
      <c r="AO37317" s="46"/>
    </row>
    <row r="37318" spans="1:41" s="60" customFormat="1" hidden="1" x14ac:dyDescent="0.35">
      <c r="A37318" s="46"/>
      <c r="H37318" s="103"/>
      <c r="AD37318" s="99"/>
      <c r="AF37318" s="46"/>
      <c r="AM37318" s="121"/>
      <c r="AO37318" s="46"/>
    </row>
    <row r="37319" spans="1:41" s="60" customFormat="1" hidden="1" x14ac:dyDescent="0.35">
      <c r="A37319" s="46"/>
      <c r="H37319" s="103"/>
      <c r="AD37319" s="99"/>
      <c r="AF37319" s="46"/>
      <c r="AM37319" s="121"/>
      <c r="AO37319" s="46"/>
    </row>
    <row r="37320" spans="1:41" s="60" customFormat="1" hidden="1" x14ac:dyDescent="0.35">
      <c r="A37320" s="46"/>
      <c r="H37320" s="103"/>
      <c r="AD37320" s="99"/>
      <c r="AF37320" s="46"/>
      <c r="AM37320" s="121"/>
      <c r="AO37320" s="46"/>
    </row>
    <row r="37321" spans="1:41" s="60" customFormat="1" hidden="1" x14ac:dyDescent="0.35">
      <c r="A37321" s="46"/>
      <c r="H37321" s="103"/>
      <c r="AD37321" s="99"/>
      <c r="AF37321" s="46"/>
      <c r="AM37321" s="121"/>
      <c r="AO37321" s="46"/>
    </row>
    <row r="37322" spans="1:41" s="60" customFormat="1" hidden="1" x14ac:dyDescent="0.35">
      <c r="A37322" s="46"/>
      <c r="H37322" s="103"/>
      <c r="AD37322" s="99"/>
      <c r="AF37322" s="46"/>
      <c r="AM37322" s="121"/>
      <c r="AO37322" s="46"/>
    </row>
    <row r="37323" spans="1:41" s="60" customFormat="1" hidden="1" x14ac:dyDescent="0.35">
      <c r="A37323" s="46"/>
      <c r="H37323" s="103"/>
      <c r="AD37323" s="99"/>
      <c r="AF37323" s="46"/>
      <c r="AM37323" s="121"/>
      <c r="AO37323" s="46"/>
    </row>
    <row r="37324" spans="1:41" s="60" customFormat="1" hidden="1" x14ac:dyDescent="0.35">
      <c r="A37324" s="46"/>
      <c r="H37324" s="103"/>
      <c r="AD37324" s="99"/>
      <c r="AF37324" s="46"/>
      <c r="AM37324" s="121"/>
      <c r="AO37324" s="46"/>
    </row>
    <row r="37325" spans="1:41" s="60" customFormat="1" hidden="1" x14ac:dyDescent="0.35">
      <c r="A37325" s="46"/>
      <c r="H37325" s="103"/>
      <c r="AD37325" s="99"/>
      <c r="AF37325" s="46"/>
      <c r="AM37325" s="121"/>
      <c r="AO37325" s="46"/>
    </row>
    <row r="37326" spans="1:41" s="60" customFormat="1" hidden="1" x14ac:dyDescent="0.35">
      <c r="A37326" s="46"/>
      <c r="H37326" s="103"/>
      <c r="AD37326" s="99"/>
      <c r="AF37326" s="46"/>
      <c r="AM37326" s="121"/>
      <c r="AO37326" s="46"/>
    </row>
    <row r="37327" spans="1:41" s="60" customFormat="1" hidden="1" x14ac:dyDescent="0.35">
      <c r="A37327" s="46"/>
      <c r="H37327" s="103"/>
      <c r="AD37327" s="99"/>
      <c r="AF37327" s="46"/>
      <c r="AM37327" s="121"/>
      <c r="AO37327" s="46"/>
    </row>
    <row r="37328" spans="1:41" s="60" customFormat="1" hidden="1" x14ac:dyDescent="0.35">
      <c r="A37328" s="46"/>
      <c r="H37328" s="103"/>
      <c r="AD37328" s="99"/>
      <c r="AF37328" s="46"/>
      <c r="AM37328" s="121"/>
      <c r="AO37328" s="46"/>
    </row>
    <row r="37329" spans="1:41" s="60" customFormat="1" hidden="1" x14ac:dyDescent="0.35">
      <c r="A37329" s="46"/>
      <c r="H37329" s="103"/>
      <c r="AD37329" s="99"/>
      <c r="AF37329" s="46"/>
      <c r="AM37329" s="121"/>
      <c r="AO37329" s="46"/>
    </row>
    <row r="37330" spans="1:41" s="60" customFormat="1" hidden="1" x14ac:dyDescent="0.35">
      <c r="A37330" s="46"/>
      <c r="H37330" s="103"/>
      <c r="AD37330" s="99"/>
      <c r="AF37330" s="46"/>
      <c r="AM37330" s="121"/>
      <c r="AO37330" s="46"/>
    </row>
    <row r="37331" spans="1:41" s="60" customFormat="1" hidden="1" x14ac:dyDescent="0.35">
      <c r="A37331" s="46"/>
      <c r="H37331" s="103"/>
      <c r="AD37331" s="99"/>
      <c r="AF37331" s="46"/>
      <c r="AM37331" s="121"/>
      <c r="AO37331" s="46"/>
    </row>
    <row r="37332" spans="1:41" s="60" customFormat="1" hidden="1" x14ac:dyDescent="0.35">
      <c r="A37332" s="46"/>
      <c r="H37332" s="103"/>
      <c r="AD37332" s="99"/>
      <c r="AF37332" s="46"/>
      <c r="AM37332" s="121"/>
      <c r="AO37332" s="46"/>
    </row>
    <row r="37333" spans="1:41" s="60" customFormat="1" hidden="1" x14ac:dyDescent="0.35">
      <c r="A37333" s="46"/>
      <c r="H37333" s="103"/>
      <c r="AD37333" s="99"/>
      <c r="AF37333" s="46"/>
      <c r="AM37333" s="121"/>
      <c r="AO37333" s="46"/>
    </row>
    <row r="37334" spans="1:41" s="60" customFormat="1" hidden="1" x14ac:dyDescent="0.35">
      <c r="A37334" s="46"/>
      <c r="H37334" s="103"/>
      <c r="AD37334" s="99"/>
      <c r="AF37334" s="46"/>
      <c r="AM37334" s="121"/>
      <c r="AO37334" s="46"/>
    </row>
    <row r="37335" spans="1:41" s="60" customFormat="1" hidden="1" x14ac:dyDescent="0.35">
      <c r="A37335" s="46"/>
      <c r="H37335" s="103"/>
      <c r="AD37335" s="99"/>
      <c r="AF37335" s="46"/>
      <c r="AM37335" s="121"/>
      <c r="AO37335" s="46"/>
    </row>
    <row r="37336" spans="1:41" s="60" customFormat="1" hidden="1" x14ac:dyDescent="0.35">
      <c r="A37336" s="46"/>
      <c r="H37336" s="103"/>
      <c r="AD37336" s="99"/>
      <c r="AF37336" s="46"/>
      <c r="AM37336" s="121"/>
      <c r="AO37336" s="46"/>
    </row>
    <row r="37337" spans="1:41" s="60" customFormat="1" hidden="1" x14ac:dyDescent="0.35">
      <c r="A37337" s="46"/>
      <c r="H37337" s="103"/>
      <c r="AD37337" s="99"/>
      <c r="AF37337" s="46"/>
      <c r="AM37337" s="121"/>
      <c r="AO37337" s="46"/>
    </row>
    <row r="37338" spans="1:41" s="60" customFormat="1" hidden="1" x14ac:dyDescent="0.35">
      <c r="A37338" s="46"/>
      <c r="H37338" s="103"/>
      <c r="AD37338" s="99"/>
      <c r="AF37338" s="46"/>
      <c r="AM37338" s="121"/>
      <c r="AO37338" s="46"/>
    </row>
    <row r="37339" spans="1:41" s="60" customFormat="1" hidden="1" x14ac:dyDescent="0.35">
      <c r="A37339" s="46"/>
      <c r="H37339" s="103"/>
      <c r="AD37339" s="99"/>
      <c r="AF37339" s="46"/>
      <c r="AM37339" s="121"/>
      <c r="AO37339" s="46"/>
    </row>
    <row r="37340" spans="1:41" s="60" customFormat="1" hidden="1" x14ac:dyDescent="0.35">
      <c r="A37340" s="46"/>
      <c r="H37340" s="103"/>
      <c r="AD37340" s="99"/>
      <c r="AF37340" s="46"/>
      <c r="AM37340" s="121"/>
      <c r="AO37340" s="46"/>
    </row>
    <row r="37341" spans="1:41" s="60" customFormat="1" hidden="1" x14ac:dyDescent="0.35">
      <c r="A37341" s="46"/>
      <c r="H37341" s="103"/>
      <c r="AD37341" s="99"/>
      <c r="AF37341" s="46"/>
      <c r="AM37341" s="121"/>
      <c r="AO37341" s="46"/>
    </row>
    <row r="37342" spans="1:41" s="60" customFormat="1" hidden="1" x14ac:dyDescent="0.35">
      <c r="A37342" s="46"/>
      <c r="H37342" s="103"/>
      <c r="AD37342" s="99"/>
      <c r="AF37342" s="46"/>
      <c r="AM37342" s="121"/>
      <c r="AO37342" s="46"/>
    </row>
    <row r="37343" spans="1:41" s="60" customFormat="1" hidden="1" x14ac:dyDescent="0.35">
      <c r="A37343" s="46"/>
      <c r="H37343" s="103"/>
      <c r="AD37343" s="99"/>
      <c r="AF37343" s="46"/>
      <c r="AM37343" s="121"/>
      <c r="AO37343" s="46"/>
    </row>
    <row r="37344" spans="1:41" s="60" customFormat="1" hidden="1" x14ac:dyDescent="0.35">
      <c r="A37344" s="46"/>
      <c r="H37344" s="103"/>
      <c r="AD37344" s="99"/>
      <c r="AF37344" s="46"/>
      <c r="AM37344" s="121"/>
      <c r="AO37344" s="46"/>
    </row>
    <row r="37345" spans="1:41" s="60" customFormat="1" hidden="1" x14ac:dyDescent="0.35">
      <c r="A37345" s="46"/>
      <c r="H37345" s="103"/>
      <c r="AD37345" s="99"/>
      <c r="AF37345" s="46"/>
      <c r="AM37345" s="121"/>
      <c r="AO37345" s="46"/>
    </row>
    <row r="37346" spans="1:41" s="60" customFormat="1" hidden="1" x14ac:dyDescent="0.35">
      <c r="A37346" s="46"/>
      <c r="H37346" s="103"/>
      <c r="AD37346" s="99"/>
      <c r="AF37346" s="46"/>
      <c r="AM37346" s="121"/>
      <c r="AO37346" s="46"/>
    </row>
    <row r="37347" spans="1:41" s="60" customFormat="1" hidden="1" x14ac:dyDescent="0.35">
      <c r="A37347" s="46"/>
      <c r="H37347" s="103"/>
      <c r="AD37347" s="99"/>
      <c r="AF37347" s="46"/>
      <c r="AM37347" s="121"/>
      <c r="AO37347" s="46"/>
    </row>
    <row r="37348" spans="1:41" s="60" customFormat="1" hidden="1" x14ac:dyDescent="0.35">
      <c r="A37348" s="46"/>
      <c r="H37348" s="103"/>
      <c r="AD37348" s="99"/>
      <c r="AF37348" s="46"/>
      <c r="AM37348" s="121"/>
      <c r="AO37348" s="46"/>
    </row>
    <row r="37349" spans="1:41" s="60" customFormat="1" hidden="1" x14ac:dyDescent="0.35">
      <c r="A37349" s="46"/>
      <c r="H37349" s="103"/>
      <c r="AD37349" s="99"/>
      <c r="AF37349" s="46"/>
      <c r="AM37349" s="121"/>
      <c r="AO37349" s="46"/>
    </row>
    <row r="37350" spans="1:41" s="60" customFormat="1" hidden="1" x14ac:dyDescent="0.35">
      <c r="A37350" s="46"/>
      <c r="H37350" s="103"/>
      <c r="AD37350" s="99"/>
      <c r="AF37350" s="46"/>
      <c r="AM37350" s="121"/>
      <c r="AO37350" s="46"/>
    </row>
    <row r="37351" spans="1:41" s="60" customFormat="1" hidden="1" x14ac:dyDescent="0.35">
      <c r="A37351" s="46"/>
      <c r="H37351" s="103"/>
      <c r="AD37351" s="99"/>
      <c r="AF37351" s="46"/>
      <c r="AM37351" s="121"/>
      <c r="AO37351" s="46"/>
    </row>
    <row r="37352" spans="1:41" s="60" customFormat="1" hidden="1" x14ac:dyDescent="0.35">
      <c r="A37352" s="46"/>
      <c r="H37352" s="103"/>
      <c r="AD37352" s="99"/>
      <c r="AF37352" s="46"/>
      <c r="AM37352" s="121"/>
      <c r="AO37352" s="46"/>
    </row>
    <row r="37353" spans="1:41" s="60" customFormat="1" hidden="1" x14ac:dyDescent="0.35">
      <c r="A37353" s="46"/>
      <c r="H37353" s="103"/>
      <c r="AD37353" s="99"/>
      <c r="AF37353" s="46"/>
      <c r="AM37353" s="121"/>
      <c r="AO37353" s="46"/>
    </row>
    <row r="37354" spans="1:41" s="60" customFormat="1" hidden="1" x14ac:dyDescent="0.35">
      <c r="A37354" s="46"/>
      <c r="H37354" s="103"/>
      <c r="AD37354" s="99"/>
      <c r="AF37354" s="46"/>
      <c r="AM37354" s="121"/>
      <c r="AO37354" s="46"/>
    </row>
    <row r="37355" spans="1:41" s="60" customFormat="1" hidden="1" x14ac:dyDescent="0.35">
      <c r="A37355" s="46"/>
      <c r="H37355" s="103"/>
      <c r="AD37355" s="99"/>
      <c r="AF37355" s="46"/>
      <c r="AM37355" s="121"/>
      <c r="AO37355" s="46"/>
    </row>
    <row r="37356" spans="1:41" s="60" customFormat="1" hidden="1" x14ac:dyDescent="0.35">
      <c r="A37356" s="46"/>
      <c r="H37356" s="103"/>
      <c r="AD37356" s="99"/>
      <c r="AF37356" s="46"/>
      <c r="AM37356" s="121"/>
      <c r="AO37356" s="46"/>
    </row>
    <row r="37357" spans="1:41" s="60" customFormat="1" hidden="1" x14ac:dyDescent="0.35">
      <c r="A37357" s="46"/>
      <c r="H37357" s="103"/>
      <c r="AD37357" s="99"/>
      <c r="AF37357" s="46"/>
      <c r="AM37357" s="121"/>
      <c r="AO37357" s="46"/>
    </row>
    <row r="37358" spans="1:41" s="60" customFormat="1" hidden="1" x14ac:dyDescent="0.35">
      <c r="A37358" s="46"/>
      <c r="H37358" s="103"/>
      <c r="AD37358" s="99"/>
      <c r="AF37358" s="46"/>
      <c r="AM37358" s="121"/>
      <c r="AO37358" s="46"/>
    </row>
    <row r="37359" spans="1:41" s="60" customFormat="1" hidden="1" x14ac:dyDescent="0.35">
      <c r="A37359" s="46"/>
      <c r="H37359" s="103"/>
      <c r="AD37359" s="99"/>
      <c r="AF37359" s="46"/>
      <c r="AM37359" s="121"/>
      <c r="AO37359" s="46"/>
    </row>
    <row r="37360" spans="1:41" s="60" customFormat="1" hidden="1" x14ac:dyDescent="0.35">
      <c r="A37360" s="46"/>
      <c r="H37360" s="103"/>
      <c r="AD37360" s="99"/>
      <c r="AF37360" s="46"/>
      <c r="AM37360" s="121"/>
      <c r="AO37360" s="46"/>
    </row>
    <row r="37361" spans="1:41" s="60" customFormat="1" hidden="1" x14ac:dyDescent="0.35">
      <c r="A37361" s="46"/>
      <c r="H37361" s="103"/>
      <c r="AD37361" s="99"/>
      <c r="AF37361" s="46"/>
      <c r="AM37361" s="121"/>
      <c r="AO37361" s="46"/>
    </row>
    <row r="37362" spans="1:41" s="60" customFormat="1" hidden="1" x14ac:dyDescent="0.35">
      <c r="A37362" s="46"/>
      <c r="H37362" s="103"/>
      <c r="AD37362" s="99"/>
      <c r="AF37362" s="46"/>
      <c r="AM37362" s="121"/>
      <c r="AO37362" s="46"/>
    </row>
    <row r="37363" spans="1:41" s="60" customFormat="1" hidden="1" x14ac:dyDescent="0.35">
      <c r="A37363" s="46"/>
      <c r="H37363" s="103"/>
      <c r="AD37363" s="99"/>
      <c r="AF37363" s="46"/>
      <c r="AM37363" s="121"/>
      <c r="AO37363" s="46"/>
    </row>
    <row r="37364" spans="1:41" s="60" customFormat="1" hidden="1" x14ac:dyDescent="0.35">
      <c r="A37364" s="46"/>
      <c r="H37364" s="103"/>
      <c r="AD37364" s="99"/>
      <c r="AF37364" s="46"/>
      <c r="AM37364" s="121"/>
      <c r="AO37364" s="46"/>
    </row>
    <row r="37365" spans="1:41" s="60" customFormat="1" hidden="1" x14ac:dyDescent="0.35">
      <c r="A37365" s="46"/>
      <c r="H37365" s="103"/>
      <c r="AD37365" s="99"/>
      <c r="AF37365" s="46"/>
      <c r="AM37365" s="121"/>
      <c r="AO37365" s="46"/>
    </row>
    <row r="37366" spans="1:41" s="60" customFormat="1" hidden="1" x14ac:dyDescent="0.35">
      <c r="A37366" s="46"/>
      <c r="H37366" s="103"/>
      <c r="AD37366" s="99"/>
      <c r="AF37366" s="46"/>
      <c r="AM37366" s="121"/>
      <c r="AO37366" s="46"/>
    </row>
    <row r="37367" spans="1:41" s="60" customFormat="1" hidden="1" x14ac:dyDescent="0.35">
      <c r="A37367" s="46"/>
      <c r="H37367" s="103"/>
      <c r="AD37367" s="99"/>
      <c r="AF37367" s="46"/>
      <c r="AM37367" s="121"/>
      <c r="AO37367" s="46"/>
    </row>
    <row r="37368" spans="1:41" s="60" customFormat="1" hidden="1" x14ac:dyDescent="0.35">
      <c r="A37368" s="46"/>
      <c r="H37368" s="103"/>
      <c r="AD37368" s="99"/>
      <c r="AF37368" s="46"/>
      <c r="AM37368" s="121"/>
      <c r="AO37368" s="46"/>
    </row>
    <row r="37369" spans="1:41" s="60" customFormat="1" hidden="1" x14ac:dyDescent="0.35">
      <c r="A37369" s="46"/>
      <c r="H37369" s="103"/>
      <c r="AD37369" s="99"/>
      <c r="AF37369" s="46"/>
      <c r="AM37369" s="121"/>
      <c r="AO37369" s="46"/>
    </row>
    <row r="37370" spans="1:41" s="60" customFormat="1" hidden="1" x14ac:dyDescent="0.35">
      <c r="A37370" s="46"/>
      <c r="H37370" s="103"/>
      <c r="AD37370" s="99"/>
      <c r="AF37370" s="46"/>
      <c r="AM37370" s="121"/>
      <c r="AO37370" s="46"/>
    </row>
    <row r="37371" spans="1:41" s="60" customFormat="1" hidden="1" x14ac:dyDescent="0.35">
      <c r="A37371" s="46"/>
      <c r="H37371" s="103"/>
      <c r="AD37371" s="99"/>
      <c r="AF37371" s="46"/>
      <c r="AM37371" s="121"/>
      <c r="AO37371" s="46"/>
    </row>
    <row r="37372" spans="1:41" s="60" customFormat="1" hidden="1" x14ac:dyDescent="0.35">
      <c r="A37372" s="46"/>
      <c r="H37372" s="103"/>
      <c r="AD37372" s="99"/>
      <c r="AF37372" s="46"/>
      <c r="AM37372" s="121"/>
      <c r="AO37372" s="46"/>
    </row>
    <row r="37373" spans="1:41" s="60" customFormat="1" hidden="1" x14ac:dyDescent="0.35">
      <c r="A37373" s="46"/>
      <c r="H37373" s="103"/>
      <c r="AD37373" s="99"/>
      <c r="AF37373" s="46"/>
      <c r="AM37373" s="121"/>
      <c r="AO37373" s="46"/>
    </row>
    <row r="37374" spans="1:41" s="60" customFormat="1" hidden="1" x14ac:dyDescent="0.35">
      <c r="A37374" s="46"/>
      <c r="H37374" s="103"/>
      <c r="AD37374" s="99"/>
      <c r="AF37374" s="46"/>
      <c r="AM37374" s="121"/>
      <c r="AO37374" s="46"/>
    </row>
    <row r="37375" spans="1:41" s="60" customFormat="1" hidden="1" x14ac:dyDescent="0.35">
      <c r="A37375" s="46"/>
      <c r="H37375" s="103"/>
      <c r="AD37375" s="99"/>
      <c r="AF37375" s="46"/>
      <c r="AM37375" s="121"/>
      <c r="AO37375" s="46"/>
    </row>
    <row r="37376" spans="1:41" s="60" customFormat="1" hidden="1" x14ac:dyDescent="0.35">
      <c r="A37376" s="46"/>
      <c r="H37376" s="103"/>
      <c r="AD37376" s="99"/>
      <c r="AF37376" s="46"/>
      <c r="AM37376" s="121"/>
      <c r="AO37376" s="46"/>
    </row>
    <row r="37377" spans="1:41" s="60" customFormat="1" hidden="1" x14ac:dyDescent="0.35">
      <c r="A37377" s="46"/>
      <c r="H37377" s="103"/>
      <c r="AD37377" s="99"/>
      <c r="AF37377" s="46"/>
      <c r="AM37377" s="121"/>
      <c r="AO37377" s="46"/>
    </row>
    <row r="37378" spans="1:41" s="60" customFormat="1" hidden="1" x14ac:dyDescent="0.35">
      <c r="A37378" s="46"/>
      <c r="H37378" s="103"/>
      <c r="AD37378" s="99"/>
      <c r="AF37378" s="46"/>
      <c r="AM37378" s="121"/>
      <c r="AO37378" s="46"/>
    </row>
    <row r="37379" spans="1:41" s="60" customFormat="1" hidden="1" x14ac:dyDescent="0.35">
      <c r="A37379" s="46"/>
      <c r="H37379" s="103"/>
      <c r="AD37379" s="99"/>
      <c r="AF37379" s="46"/>
      <c r="AM37379" s="121"/>
      <c r="AO37379" s="46"/>
    </row>
    <row r="37380" spans="1:41" s="60" customFormat="1" hidden="1" x14ac:dyDescent="0.35">
      <c r="A37380" s="46"/>
      <c r="H37380" s="103"/>
      <c r="AD37380" s="99"/>
      <c r="AF37380" s="46"/>
      <c r="AM37380" s="121"/>
      <c r="AO37380" s="46"/>
    </row>
    <row r="37381" spans="1:41" s="60" customFormat="1" hidden="1" x14ac:dyDescent="0.35">
      <c r="A37381" s="46"/>
      <c r="H37381" s="103"/>
      <c r="AD37381" s="99"/>
      <c r="AF37381" s="46"/>
      <c r="AM37381" s="121"/>
      <c r="AO37381" s="46"/>
    </row>
    <row r="37382" spans="1:41" s="60" customFormat="1" hidden="1" x14ac:dyDescent="0.35">
      <c r="A37382" s="46"/>
      <c r="H37382" s="103"/>
      <c r="AD37382" s="99"/>
      <c r="AF37382" s="46"/>
      <c r="AM37382" s="121"/>
      <c r="AO37382" s="46"/>
    </row>
    <row r="37383" spans="1:41" s="60" customFormat="1" hidden="1" x14ac:dyDescent="0.35">
      <c r="A37383" s="46"/>
      <c r="H37383" s="103"/>
      <c r="AD37383" s="99"/>
      <c r="AF37383" s="46"/>
      <c r="AM37383" s="121"/>
      <c r="AO37383" s="46"/>
    </row>
    <row r="37384" spans="1:41" s="60" customFormat="1" hidden="1" x14ac:dyDescent="0.35">
      <c r="A37384" s="46"/>
      <c r="H37384" s="103"/>
      <c r="AD37384" s="99"/>
      <c r="AF37384" s="46"/>
      <c r="AM37384" s="121"/>
      <c r="AO37384" s="46"/>
    </row>
    <row r="37385" spans="1:41" s="60" customFormat="1" hidden="1" x14ac:dyDescent="0.35">
      <c r="A37385" s="46"/>
      <c r="H37385" s="103"/>
      <c r="AD37385" s="99"/>
      <c r="AF37385" s="46"/>
      <c r="AM37385" s="121"/>
      <c r="AO37385" s="46"/>
    </row>
    <row r="37386" spans="1:41" s="60" customFormat="1" hidden="1" x14ac:dyDescent="0.35">
      <c r="A37386" s="46"/>
      <c r="H37386" s="103"/>
      <c r="AD37386" s="99"/>
      <c r="AF37386" s="46"/>
      <c r="AM37386" s="121"/>
      <c r="AO37386" s="46"/>
    </row>
    <row r="37387" spans="1:41" s="60" customFormat="1" hidden="1" x14ac:dyDescent="0.35">
      <c r="A37387" s="46"/>
      <c r="H37387" s="103"/>
      <c r="AD37387" s="99"/>
      <c r="AF37387" s="46"/>
      <c r="AM37387" s="121"/>
      <c r="AO37387" s="46"/>
    </row>
    <row r="37388" spans="1:41" s="60" customFormat="1" hidden="1" x14ac:dyDescent="0.35">
      <c r="A37388" s="46"/>
      <c r="H37388" s="103"/>
      <c r="AD37388" s="99"/>
      <c r="AF37388" s="46"/>
      <c r="AM37388" s="121"/>
      <c r="AO37388" s="46"/>
    </row>
    <row r="37389" spans="1:41" s="60" customFormat="1" hidden="1" x14ac:dyDescent="0.35">
      <c r="A37389" s="46"/>
      <c r="H37389" s="103"/>
      <c r="AD37389" s="99"/>
      <c r="AF37389" s="46"/>
      <c r="AM37389" s="121"/>
      <c r="AO37389" s="46"/>
    </row>
    <row r="37390" spans="1:41" s="60" customFormat="1" hidden="1" x14ac:dyDescent="0.35">
      <c r="A37390" s="46"/>
      <c r="H37390" s="103"/>
      <c r="AD37390" s="99"/>
      <c r="AF37390" s="46"/>
      <c r="AM37390" s="121"/>
      <c r="AO37390" s="46"/>
    </row>
    <row r="37391" spans="1:41" s="60" customFormat="1" hidden="1" x14ac:dyDescent="0.35">
      <c r="A37391" s="46"/>
      <c r="H37391" s="103"/>
      <c r="AD37391" s="99"/>
      <c r="AF37391" s="46"/>
      <c r="AM37391" s="121"/>
      <c r="AO37391" s="46"/>
    </row>
    <row r="37392" spans="1:41" s="60" customFormat="1" hidden="1" x14ac:dyDescent="0.35">
      <c r="A37392" s="46"/>
      <c r="H37392" s="103"/>
      <c r="AD37392" s="99"/>
      <c r="AF37392" s="46"/>
      <c r="AM37392" s="121"/>
      <c r="AO37392" s="46"/>
    </row>
    <row r="37393" spans="1:41" s="60" customFormat="1" hidden="1" x14ac:dyDescent="0.35">
      <c r="A37393" s="46"/>
      <c r="H37393" s="103"/>
      <c r="AD37393" s="99"/>
      <c r="AF37393" s="46"/>
      <c r="AM37393" s="121"/>
      <c r="AO37393" s="46"/>
    </row>
    <row r="37394" spans="1:41" s="60" customFormat="1" hidden="1" x14ac:dyDescent="0.35">
      <c r="A37394" s="46"/>
      <c r="H37394" s="103"/>
      <c r="AD37394" s="99"/>
      <c r="AF37394" s="46"/>
      <c r="AM37394" s="121"/>
      <c r="AO37394" s="46"/>
    </row>
    <row r="37395" spans="1:41" s="60" customFormat="1" hidden="1" x14ac:dyDescent="0.35">
      <c r="A37395" s="46"/>
      <c r="H37395" s="103"/>
      <c r="AD37395" s="99"/>
      <c r="AF37395" s="46"/>
      <c r="AM37395" s="121"/>
      <c r="AO37395" s="46"/>
    </row>
    <row r="37396" spans="1:41" s="60" customFormat="1" hidden="1" x14ac:dyDescent="0.35">
      <c r="A37396" s="46"/>
      <c r="H37396" s="103"/>
      <c r="AD37396" s="99"/>
      <c r="AF37396" s="46"/>
      <c r="AM37396" s="121"/>
      <c r="AO37396" s="46"/>
    </row>
    <row r="37397" spans="1:41" s="60" customFormat="1" hidden="1" x14ac:dyDescent="0.35">
      <c r="A37397" s="46"/>
      <c r="H37397" s="103"/>
      <c r="AD37397" s="99"/>
      <c r="AF37397" s="46"/>
      <c r="AM37397" s="121"/>
      <c r="AO37397" s="46"/>
    </row>
    <row r="37398" spans="1:41" s="60" customFormat="1" hidden="1" x14ac:dyDescent="0.35">
      <c r="A37398" s="46"/>
      <c r="H37398" s="103"/>
      <c r="AD37398" s="99"/>
      <c r="AF37398" s="46"/>
      <c r="AM37398" s="121"/>
      <c r="AO37398" s="46"/>
    </row>
    <row r="37399" spans="1:41" s="60" customFormat="1" hidden="1" x14ac:dyDescent="0.35">
      <c r="A37399" s="46"/>
      <c r="H37399" s="103"/>
      <c r="AD37399" s="99"/>
      <c r="AF37399" s="46"/>
      <c r="AM37399" s="121"/>
      <c r="AO37399" s="46"/>
    </row>
    <row r="37400" spans="1:41" s="60" customFormat="1" hidden="1" x14ac:dyDescent="0.35">
      <c r="A37400" s="46"/>
      <c r="H37400" s="103"/>
      <c r="AD37400" s="99"/>
      <c r="AF37400" s="46"/>
      <c r="AM37400" s="121"/>
      <c r="AO37400" s="46"/>
    </row>
    <row r="37401" spans="1:41" s="60" customFormat="1" hidden="1" x14ac:dyDescent="0.35">
      <c r="A37401" s="46"/>
      <c r="H37401" s="103"/>
      <c r="AD37401" s="99"/>
      <c r="AF37401" s="46"/>
      <c r="AM37401" s="121"/>
      <c r="AO37401" s="46"/>
    </row>
    <row r="37402" spans="1:41" s="60" customFormat="1" hidden="1" x14ac:dyDescent="0.35">
      <c r="A37402" s="46"/>
      <c r="H37402" s="103"/>
      <c r="AD37402" s="99"/>
      <c r="AF37402" s="46"/>
      <c r="AM37402" s="121"/>
      <c r="AO37402" s="46"/>
    </row>
    <row r="37403" spans="1:41" s="60" customFormat="1" hidden="1" x14ac:dyDescent="0.35">
      <c r="A37403" s="46"/>
      <c r="H37403" s="103"/>
      <c r="AD37403" s="99"/>
      <c r="AF37403" s="46"/>
      <c r="AM37403" s="121"/>
      <c r="AO37403" s="46"/>
    </row>
    <row r="37404" spans="1:41" s="60" customFormat="1" hidden="1" x14ac:dyDescent="0.35">
      <c r="A37404" s="46"/>
      <c r="H37404" s="103"/>
      <c r="AD37404" s="99"/>
      <c r="AF37404" s="46"/>
      <c r="AM37404" s="121"/>
      <c r="AO37404" s="46"/>
    </row>
    <row r="37405" spans="1:41" s="60" customFormat="1" hidden="1" x14ac:dyDescent="0.35">
      <c r="A37405" s="46"/>
      <c r="H37405" s="103"/>
      <c r="AD37405" s="99"/>
      <c r="AF37405" s="46"/>
      <c r="AM37405" s="121"/>
      <c r="AO37405" s="46"/>
    </row>
    <row r="37406" spans="1:41" s="60" customFormat="1" hidden="1" x14ac:dyDescent="0.35">
      <c r="A37406" s="46"/>
      <c r="H37406" s="103"/>
      <c r="AD37406" s="99"/>
      <c r="AF37406" s="46"/>
      <c r="AM37406" s="121"/>
      <c r="AO37406" s="46"/>
    </row>
    <row r="37407" spans="1:41" s="60" customFormat="1" hidden="1" x14ac:dyDescent="0.35">
      <c r="A37407" s="46"/>
      <c r="H37407" s="103"/>
      <c r="AD37407" s="99"/>
      <c r="AF37407" s="46"/>
      <c r="AM37407" s="121"/>
      <c r="AO37407" s="46"/>
    </row>
    <row r="37408" spans="1:41" s="60" customFormat="1" hidden="1" x14ac:dyDescent="0.35">
      <c r="A37408" s="46"/>
      <c r="H37408" s="103"/>
      <c r="AD37408" s="99"/>
      <c r="AF37408" s="46"/>
      <c r="AM37408" s="121"/>
      <c r="AO37408" s="46"/>
    </row>
    <row r="37409" spans="1:41" s="60" customFormat="1" hidden="1" x14ac:dyDescent="0.35">
      <c r="A37409" s="46"/>
      <c r="H37409" s="103"/>
      <c r="AD37409" s="99"/>
      <c r="AF37409" s="46"/>
      <c r="AM37409" s="121"/>
      <c r="AO37409" s="46"/>
    </row>
    <row r="37410" spans="1:41" s="60" customFormat="1" hidden="1" x14ac:dyDescent="0.35">
      <c r="A37410" s="46"/>
      <c r="H37410" s="103"/>
      <c r="AD37410" s="99"/>
      <c r="AF37410" s="46"/>
      <c r="AM37410" s="121"/>
      <c r="AO37410" s="46"/>
    </row>
    <row r="37411" spans="1:41" s="60" customFormat="1" hidden="1" x14ac:dyDescent="0.35">
      <c r="A37411" s="46"/>
      <c r="H37411" s="103"/>
      <c r="AD37411" s="99"/>
      <c r="AF37411" s="46"/>
      <c r="AM37411" s="121"/>
      <c r="AO37411" s="46"/>
    </row>
    <row r="37412" spans="1:41" s="60" customFormat="1" hidden="1" x14ac:dyDescent="0.35">
      <c r="A37412" s="46"/>
      <c r="H37412" s="103"/>
      <c r="AD37412" s="99"/>
      <c r="AF37412" s="46"/>
      <c r="AM37412" s="121"/>
      <c r="AO37412" s="46"/>
    </row>
    <row r="37413" spans="1:41" s="60" customFormat="1" hidden="1" x14ac:dyDescent="0.35">
      <c r="A37413" s="46"/>
      <c r="H37413" s="103"/>
      <c r="AD37413" s="99"/>
      <c r="AF37413" s="46"/>
      <c r="AM37413" s="121"/>
      <c r="AO37413" s="46"/>
    </row>
    <row r="37414" spans="1:41" s="60" customFormat="1" hidden="1" x14ac:dyDescent="0.35">
      <c r="A37414" s="46"/>
      <c r="H37414" s="103"/>
      <c r="AD37414" s="99"/>
      <c r="AF37414" s="46"/>
      <c r="AM37414" s="121"/>
      <c r="AO37414" s="46"/>
    </row>
    <row r="37415" spans="1:41" s="60" customFormat="1" hidden="1" x14ac:dyDescent="0.35">
      <c r="A37415" s="46"/>
      <c r="H37415" s="103"/>
      <c r="AD37415" s="99"/>
      <c r="AF37415" s="46"/>
      <c r="AM37415" s="121"/>
      <c r="AO37415" s="46"/>
    </row>
    <row r="37416" spans="1:41" s="60" customFormat="1" hidden="1" x14ac:dyDescent="0.35">
      <c r="A37416" s="46"/>
      <c r="H37416" s="103"/>
      <c r="AD37416" s="99"/>
      <c r="AF37416" s="46"/>
      <c r="AM37416" s="121"/>
      <c r="AO37416" s="46"/>
    </row>
    <row r="37417" spans="1:41" s="60" customFormat="1" hidden="1" x14ac:dyDescent="0.35">
      <c r="A37417" s="46"/>
      <c r="H37417" s="103"/>
      <c r="AD37417" s="99"/>
      <c r="AF37417" s="46"/>
      <c r="AM37417" s="121"/>
      <c r="AO37417" s="46"/>
    </row>
    <row r="37418" spans="1:41" s="60" customFormat="1" hidden="1" x14ac:dyDescent="0.35">
      <c r="A37418" s="46"/>
      <c r="H37418" s="103"/>
      <c r="AD37418" s="99"/>
      <c r="AF37418" s="46"/>
      <c r="AM37418" s="121"/>
      <c r="AO37418" s="46"/>
    </row>
    <row r="37419" spans="1:41" s="60" customFormat="1" hidden="1" x14ac:dyDescent="0.35">
      <c r="A37419" s="46"/>
      <c r="H37419" s="103"/>
      <c r="AD37419" s="99"/>
      <c r="AF37419" s="46"/>
      <c r="AM37419" s="121"/>
      <c r="AO37419" s="46"/>
    </row>
    <row r="37420" spans="1:41" s="60" customFormat="1" hidden="1" x14ac:dyDescent="0.35">
      <c r="A37420" s="46"/>
      <c r="H37420" s="103"/>
      <c r="AD37420" s="99"/>
      <c r="AF37420" s="46"/>
      <c r="AM37420" s="121"/>
      <c r="AO37420" s="46"/>
    </row>
    <row r="37421" spans="1:41" s="60" customFormat="1" hidden="1" x14ac:dyDescent="0.35">
      <c r="A37421" s="46"/>
      <c r="H37421" s="103"/>
      <c r="AD37421" s="99"/>
      <c r="AF37421" s="46"/>
      <c r="AM37421" s="121"/>
      <c r="AO37421" s="46"/>
    </row>
    <row r="37422" spans="1:41" s="60" customFormat="1" hidden="1" x14ac:dyDescent="0.35">
      <c r="A37422" s="46"/>
      <c r="H37422" s="103"/>
      <c r="AD37422" s="99"/>
      <c r="AF37422" s="46"/>
      <c r="AM37422" s="121"/>
      <c r="AO37422" s="46"/>
    </row>
    <row r="37423" spans="1:41" s="60" customFormat="1" hidden="1" x14ac:dyDescent="0.35">
      <c r="A37423" s="46"/>
      <c r="H37423" s="103"/>
      <c r="AD37423" s="99"/>
      <c r="AF37423" s="46"/>
      <c r="AM37423" s="121"/>
      <c r="AO37423" s="46"/>
    </row>
    <row r="37424" spans="1:41" s="60" customFormat="1" hidden="1" x14ac:dyDescent="0.35">
      <c r="A37424" s="46"/>
      <c r="H37424" s="103"/>
      <c r="AD37424" s="99"/>
      <c r="AF37424" s="46"/>
      <c r="AM37424" s="121"/>
      <c r="AO37424" s="46"/>
    </row>
    <row r="37425" spans="1:41" s="60" customFormat="1" hidden="1" x14ac:dyDescent="0.35">
      <c r="A37425" s="46"/>
      <c r="H37425" s="103"/>
      <c r="AD37425" s="99"/>
      <c r="AF37425" s="46"/>
      <c r="AM37425" s="121"/>
      <c r="AO37425" s="46"/>
    </row>
    <row r="37426" spans="1:41" s="60" customFormat="1" hidden="1" x14ac:dyDescent="0.35">
      <c r="A37426" s="46"/>
      <c r="H37426" s="103"/>
      <c r="AD37426" s="99"/>
      <c r="AF37426" s="46"/>
      <c r="AM37426" s="121"/>
      <c r="AO37426" s="46"/>
    </row>
    <row r="37427" spans="1:41" s="60" customFormat="1" hidden="1" x14ac:dyDescent="0.35">
      <c r="A37427" s="46"/>
      <c r="H37427" s="103"/>
      <c r="AD37427" s="99"/>
      <c r="AF37427" s="46"/>
      <c r="AM37427" s="121"/>
      <c r="AO37427" s="46"/>
    </row>
    <row r="37428" spans="1:41" s="60" customFormat="1" hidden="1" x14ac:dyDescent="0.35">
      <c r="A37428" s="46"/>
      <c r="H37428" s="103"/>
      <c r="AD37428" s="99"/>
      <c r="AF37428" s="46"/>
      <c r="AM37428" s="121"/>
      <c r="AO37428" s="46"/>
    </row>
    <row r="37429" spans="1:41" s="60" customFormat="1" hidden="1" x14ac:dyDescent="0.35">
      <c r="A37429" s="46"/>
      <c r="H37429" s="103"/>
      <c r="AD37429" s="99"/>
      <c r="AF37429" s="46"/>
      <c r="AM37429" s="121"/>
      <c r="AO37429" s="46"/>
    </row>
    <row r="37430" spans="1:41" s="60" customFormat="1" hidden="1" x14ac:dyDescent="0.35">
      <c r="A37430" s="46"/>
      <c r="H37430" s="103"/>
      <c r="AD37430" s="99"/>
      <c r="AF37430" s="46"/>
      <c r="AM37430" s="121"/>
      <c r="AO37430" s="46"/>
    </row>
    <row r="37431" spans="1:41" s="60" customFormat="1" hidden="1" x14ac:dyDescent="0.35">
      <c r="A37431" s="46"/>
      <c r="H37431" s="103"/>
      <c r="AD37431" s="99"/>
      <c r="AF37431" s="46"/>
      <c r="AM37431" s="121"/>
      <c r="AO37431" s="46"/>
    </row>
    <row r="37432" spans="1:41" s="60" customFormat="1" hidden="1" x14ac:dyDescent="0.35">
      <c r="A37432" s="46"/>
      <c r="H37432" s="103"/>
      <c r="AD37432" s="99"/>
      <c r="AF37432" s="46"/>
      <c r="AM37432" s="121"/>
      <c r="AO37432" s="46"/>
    </row>
    <row r="37433" spans="1:41" s="60" customFormat="1" hidden="1" x14ac:dyDescent="0.35">
      <c r="A37433" s="46"/>
      <c r="H37433" s="103"/>
      <c r="AD37433" s="99"/>
      <c r="AF37433" s="46"/>
      <c r="AM37433" s="121"/>
      <c r="AO37433" s="46"/>
    </row>
    <row r="37434" spans="1:41" s="60" customFormat="1" hidden="1" x14ac:dyDescent="0.35">
      <c r="A37434" s="46"/>
      <c r="H37434" s="103"/>
      <c r="AD37434" s="99"/>
      <c r="AF37434" s="46"/>
      <c r="AM37434" s="121"/>
      <c r="AO37434" s="46"/>
    </row>
    <row r="37435" spans="1:41" s="60" customFormat="1" hidden="1" x14ac:dyDescent="0.35">
      <c r="A37435" s="46"/>
      <c r="H37435" s="103"/>
      <c r="AD37435" s="99"/>
      <c r="AF37435" s="46"/>
      <c r="AM37435" s="121"/>
      <c r="AO37435" s="46"/>
    </row>
    <row r="37436" spans="1:41" s="60" customFormat="1" hidden="1" x14ac:dyDescent="0.35">
      <c r="A37436" s="46"/>
      <c r="H37436" s="103"/>
      <c r="AD37436" s="99"/>
      <c r="AF37436" s="46"/>
      <c r="AM37436" s="121"/>
      <c r="AO37436" s="46"/>
    </row>
    <row r="37437" spans="1:41" s="60" customFormat="1" hidden="1" x14ac:dyDescent="0.35">
      <c r="A37437" s="46"/>
      <c r="H37437" s="103"/>
      <c r="AD37437" s="99"/>
      <c r="AF37437" s="46"/>
      <c r="AM37437" s="121"/>
      <c r="AO37437" s="46"/>
    </row>
    <row r="37438" spans="1:41" s="60" customFormat="1" hidden="1" x14ac:dyDescent="0.35">
      <c r="A37438" s="46"/>
      <c r="H37438" s="103"/>
      <c r="AD37438" s="99"/>
      <c r="AF37438" s="46"/>
      <c r="AM37438" s="121"/>
      <c r="AO37438" s="46"/>
    </row>
    <row r="37439" spans="1:41" s="60" customFormat="1" hidden="1" x14ac:dyDescent="0.35">
      <c r="A37439" s="46"/>
      <c r="H37439" s="103"/>
      <c r="AD37439" s="99"/>
      <c r="AF37439" s="46"/>
      <c r="AM37439" s="121"/>
      <c r="AO37439" s="46"/>
    </row>
    <row r="37440" spans="1:41" s="60" customFormat="1" hidden="1" x14ac:dyDescent="0.35">
      <c r="A37440" s="46"/>
      <c r="H37440" s="103"/>
      <c r="AD37440" s="99"/>
      <c r="AF37440" s="46"/>
      <c r="AM37440" s="121"/>
      <c r="AO37440" s="46"/>
    </row>
    <row r="37441" spans="1:41" s="60" customFormat="1" hidden="1" x14ac:dyDescent="0.35">
      <c r="A37441" s="46"/>
      <c r="H37441" s="103"/>
      <c r="AD37441" s="99"/>
      <c r="AF37441" s="46"/>
      <c r="AM37441" s="121"/>
      <c r="AO37441" s="46"/>
    </row>
    <row r="37442" spans="1:41" s="60" customFormat="1" hidden="1" x14ac:dyDescent="0.35">
      <c r="A37442" s="46"/>
      <c r="H37442" s="103"/>
      <c r="AD37442" s="99"/>
      <c r="AF37442" s="46"/>
      <c r="AM37442" s="121"/>
      <c r="AO37442" s="46"/>
    </row>
    <row r="37443" spans="1:41" s="60" customFormat="1" hidden="1" x14ac:dyDescent="0.35">
      <c r="A37443" s="46"/>
      <c r="H37443" s="103"/>
      <c r="AD37443" s="99"/>
      <c r="AF37443" s="46"/>
      <c r="AM37443" s="121"/>
      <c r="AO37443" s="46"/>
    </row>
    <row r="37444" spans="1:41" s="60" customFormat="1" hidden="1" x14ac:dyDescent="0.35">
      <c r="A37444" s="46"/>
      <c r="H37444" s="103"/>
      <c r="AD37444" s="99"/>
      <c r="AF37444" s="46"/>
      <c r="AM37444" s="121"/>
      <c r="AO37444" s="46"/>
    </row>
    <row r="37445" spans="1:41" s="60" customFormat="1" hidden="1" x14ac:dyDescent="0.35">
      <c r="A37445" s="46"/>
      <c r="H37445" s="103"/>
      <c r="AD37445" s="99"/>
      <c r="AF37445" s="46"/>
      <c r="AM37445" s="121"/>
      <c r="AO37445" s="46"/>
    </row>
    <row r="37446" spans="1:41" s="60" customFormat="1" hidden="1" x14ac:dyDescent="0.35">
      <c r="A37446" s="46"/>
      <c r="H37446" s="103"/>
      <c r="AD37446" s="99"/>
      <c r="AF37446" s="46"/>
      <c r="AM37446" s="121"/>
      <c r="AO37446" s="46"/>
    </row>
    <row r="37447" spans="1:41" s="60" customFormat="1" hidden="1" x14ac:dyDescent="0.35">
      <c r="A37447" s="46"/>
      <c r="H37447" s="103"/>
      <c r="AD37447" s="99"/>
      <c r="AF37447" s="46"/>
      <c r="AM37447" s="121"/>
      <c r="AO37447" s="46"/>
    </row>
    <row r="37448" spans="1:41" s="60" customFormat="1" hidden="1" x14ac:dyDescent="0.35">
      <c r="A37448" s="46"/>
      <c r="H37448" s="103"/>
      <c r="AD37448" s="99"/>
      <c r="AF37448" s="46"/>
      <c r="AM37448" s="121"/>
      <c r="AO37448" s="46"/>
    </row>
    <row r="37449" spans="1:41" s="60" customFormat="1" hidden="1" x14ac:dyDescent="0.35">
      <c r="A37449" s="46"/>
      <c r="H37449" s="103"/>
      <c r="AD37449" s="99"/>
      <c r="AF37449" s="46"/>
      <c r="AM37449" s="121"/>
      <c r="AO37449" s="46"/>
    </row>
    <row r="37450" spans="1:41" s="60" customFormat="1" hidden="1" x14ac:dyDescent="0.35">
      <c r="A37450" s="46"/>
      <c r="H37450" s="103"/>
      <c r="AD37450" s="99"/>
      <c r="AF37450" s="46"/>
      <c r="AM37450" s="121"/>
      <c r="AO37450" s="46"/>
    </row>
    <row r="37451" spans="1:41" s="60" customFormat="1" hidden="1" x14ac:dyDescent="0.35">
      <c r="A37451" s="46"/>
      <c r="H37451" s="103"/>
      <c r="AD37451" s="99"/>
      <c r="AF37451" s="46"/>
      <c r="AM37451" s="121"/>
      <c r="AO37451" s="46"/>
    </row>
    <row r="37452" spans="1:41" s="60" customFormat="1" hidden="1" x14ac:dyDescent="0.35">
      <c r="A37452" s="46"/>
      <c r="H37452" s="103"/>
      <c r="AD37452" s="99"/>
      <c r="AF37452" s="46"/>
      <c r="AM37452" s="121"/>
      <c r="AO37452" s="46"/>
    </row>
    <row r="37453" spans="1:41" s="60" customFormat="1" hidden="1" x14ac:dyDescent="0.35">
      <c r="A37453" s="46"/>
      <c r="H37453" s="103"/>
      <c r="AD37453" s="99"/>
      <c r="AF37453" s="46"/>
      <c r="AM37453" s="121"/>
      <c r="AO37453" s="46"/>
    </row>
    <row r="37454" spans="1:41" s="60" customFormat="1" hidden="1" x14ac:dyDescent="0.35">
      <c r="A37454" s="46"/>
      <c r="H37454" s="103"/>
      <c r="AD37454" s="99"/>
      <c r="AF37454" s="46"/>
      <c r="AM37454" s="121"/>
      <c r="AO37454" s="46"/>
    </row>
    <row r="37455" spans="1:41" s="60" customFormat="1" hidden="1" x14ac:dyDescent="0.35">
      <c r="A37455" s="46"/>
      <c r="H37455" s="103"/>
      <c r="AD37455" s="99"/>
      <c r="AF37455" s="46"/>
      <c r="AM37455" s="121"/>
      <c r="AO37455" s="46"/>
    </row>
    <row r="37456" spans="1:41" s="60" customFormat="1" hidden="1" x14ac:dyDescent="0.35">
      <c r="A37456" s="46"/>
      <c r="H37456" s="103"/>
      <c r="AD37456" s="99"/>
      <c r="AF37456" s="46"/>
      <c r="AM37456" s="121"/>
      <c r="AO37456" s="46"/>
    </row>
    <row r="37457" spans="1:41" s="60" customFormat="1" hidden="1" x14ac:dyDescent="0.35">
      <c r="A37457" s="46"/>
      <c r="H37457" s="103"/>
      <c r="AD37457" s="99"/>
      <c r="AF37457" s="46"/>
      <c r="AM37457" s="121"/>
      <c r="AO37457" s="46"/>
    </row>
    <row r="37458" spans="1:41" s="60" customFormat="1" hidden="1" x14ac:dyDescent="0.35">
      <c r="A37458" s="46"/>
      <c r="H37458" s="103"/>
      <c r="AD37458" s="99"/>
      <c r="AF37458" s="46"/>
      <c r="AM37458" s="121"/>
      <c r="AO37458" s="46"/>
    </row>
    <row r="37459" spans="1:41" s="60" customFormat="1" hidden="1" x14ac:dyDescent="0.35">
      <c r="A37459" s="46"/>
      <c r="H37459" s="103"/>
      <c r="AD37459" s="99"/>
      <c r="AF37459" s="46"/>
      <c r="AM37459" s="121"/>
      <c r="AO37459" s="46"/>
    </row>
    <row r="37460" spans="1:41" s="60" customFormat="1" hidden="1" x14ac:dyDescent="0.35">
      <c r="A37460" s="46"/>
      <c r="H37460" s="103"/>
      <c r="AD37460" s="99"/>
      <c r="AF37460" s="46"/>
      <c r="AM37460" s="121"/>
      <c r="AO37460" s="46"/>
    </row>
    <row r="37461" spans="1:41" s="60" customFormat="1" hidden="1" x14ac:dyDescent="0.35">
      <c r="A37461" s="46"/>
      <c r="H37461" s="103"/>
      <c r="AD37461" s="99"/>
      <c r="AF37461" s="46"/>
      <c r="AM37461" s="121"/>
      <c r="AO37461" s="46"/>
    </row>
    <row r="37462" spans="1:41" s="60" customFormat="1" hidden="1" x14ac:dyDescent="0.35">
      <c r="A37462" s="46"/>
      <c r="H37462" s="103"/>
      <c r="AD37462" s="99"/>
      <c r="AF37462" s="46"/>
      <c r="AM37462" s="121"/>
      <c r="AO37462" s="46"/>
    </row>
    <row r="37463" spans="1:41" s="60" customFormat="1" hidden="1" x14ac:dyDescent="0.35">
      <c r="A37463" s="46"/>
      <c r="H37463" s="103"/>
      <c r="AD37463" s="99"/>
      <c r="AF37463" s="46"/>
      <c r="AM37463" s="121"/>
      <c r="AO37463" s="46"/>
    </row>
    <row r="37464" spans="1:41" s="60" customFormat="1" hidden="1" x14ac:dyDescent="0.35">
      <c r="A37464" s="46"/>
      <c r="H37464" s="103"/>
      <c r="AD37464" s="99"/>
      <c r="AF37464" s="46"/>
      <c r="AM37464" s="121"/>
      <c r="AO37464" s="46"/>
    </row>
    <row r="37465" spans="1:41" s="60" customFormat="1" hidden="1" x14ac:dyDescent="0.35">
      <c r="A37465" s="46"/>
      <c r="H37465" s="103"/>
      <c r="AD37465" s="99"/>
      <c r="AF37465" s="46"/>
      <c r="AM37465" s="121"/>
      <c r="AO37465" s="46"/>
    </row>
    <row r="37466" spans="1:41" s="60" customFormat="1" hidden="1" x14ac:dyDescent="0.35">
      <c r="A37466" s="46"/>
      <c r="H37466" s="103"/>
      <c r="AD37466" s="99"/>
      <c r="AF37466" s="46"/>
      <c r="AM37466" s="121"/>
      <c r="AO37466" s="46"/>
    </row>
    <row r="37467" spans="1:41" s="60" customFormat="1" hidden="1" x14ac:dyDescent="0.35">
      <c r="A37467" s="46"/>
      <c r="H37467" s="103"/>
      <c r="AD37467" s="99"/>
      <c r="AF37467" s="46"/>
      <c r="AM37467" s="121"/>
      <c r="AO37467" s="46"/>
    </row>
    <row r="37468" spans="1:41" s="60" customFormat="1" hidden="1" x14ac:dyDescent="0.35">
      <c r="A37468" s="46"/>
      <c r="H37468" s="103"/>
      <c r="AD37468" s="99"/>
      <c r="AF37468" s="46"/>
      <c r="AM37468" s="121"/>
      <c r="AO37468" s="46"/>
    </row>
    <row r="37469" spans="1:41" s="60" customFormat="1" hidden="1" x14ac:dyDescent="0.35">
      <c r="A37469" s="46"/>
      <c r="H37469" s="103"/>
      <c r="AD37469" s="99"/>
      <c r="AF37469" s="46"/>
      <c r="AM37469" s="121"/>
      <c r="AO37469" s="46"/>
    </row>
    <row r="37470" spans="1:41" s="60" customFormat="1" hidden="1" x14ac:dyDescent="0.35">
      <c r="A37470" s="46"/>
      <c r="H37470" s="103"/>
      <c r="AD37470" s="99"/>
      <c r="AF37470" s="46"/>
      <c r="AM37470" s="121"/>
      <c r="AO37470" s="46"/>
    </row>
    <row r="37471" spans="1:41" s="60" customFormat="1" hidden="1" x14ac:dyDescent="0.35">
      <c r="A37471" s="46"/>
      <c r="H37471" s="103"/>
      <c r="AD37471" s="99"/>
      <c r="AF37471" s="46"/>
      <c r="AM37471" s="121"/>
      <c r="AO37471" s="46"/>
    </row>
    <row r="37472" spans="1:41" s="60" customFormat="1" hidden="1" x14ac:dyDescent="0.35">
      <c r="A37472" s="46"/>
      <c r="H37472" s="103"/>
      <c r="AD37472" s="99"/>
      <c r="AF37472" s="46"/>
      <c r="AM37472" s="121"/>
      <c r="AO37472" s="46"/>
    </row>
    <row r="37473" spans="1:41" s="60" customFormat="1" hidden="1" x14ac:dyDescent="0.35">
      <c r="A37473" s="46"/>
      <c r="H37473" s="103"/>
      <c r="AD37473" s="99"/>
      <c r="AF37473" s="46"/>
      <c r="AM37473" s="121"/>
      <c r="AO37473" s="46"/>
    </row>
    <row r="37474" spans="1:41" s="60" customFormat="1" hidden="1" x14ac:dyDescent="0.35">
      <c r="A37474" s="46"/>
      <c r="H37474" s="103"/>
      <c r="AD37474" s="99"/>
      <c r="AF37474" s="46"/>
      <c r="AM37474" s="121"/>
      <c r="AO37474" s="46"/>
    </row>
    <row r="37475" spans="1:41" s="60" customFormat="1" hidden="1" x14ac:dyDescent="0.35">
      <c r="A37475" s="46"/>
      <c r="H37475" s="103"/>
      <c r="AD37475" s="99"/>
      <c r="AF37475" s="46"/>
      <c r="AM37475" s="121"/>
      <c r="AO37475" s="46"/>
    </row>
    <row r="37476" spans="1:41" s="60" customFormat="1" hidden="1" x14ac:dyDescent="0.35">
      <c r="A37476" s="46"/>
      <c r="H37476" s="103"/>
      <c r="AD37476" s="99"/>
      <c r="AF37476" s="46"/>
      <c r="AM37476" s="121"/>
      <c r="AO37476" s="46"/>
    </row>
    <row r="37477" spans="1:41" s="60" customFormat="1" hidden="1" x14ac:dyDescent="0.35">
      <c r="A37477" s="46"/>
      <c r="H37477" s="103"/>
      <c r="AD37477" s="99"/>
      <c r="AF37477" s="46"/>
      <c r="AM37477" s="121"/>
      <c r="AO37477" s="46"/>
    </row>
    <row r="37478" spans="1:41" s="60" customFormat="1" hidden="1" x14ac:dyDescent="0.35">
      <c r="A37478" s="46"/>
      <c r="H37478" s="103"/>
      <c r="AD37478" s="99"/>
      <c r="AF37478" s="46"/>
      <c r="AM37478" s="121"/>
      <c r="AO37478" s="46"/>
    </row>
    <row r="37479" spans="1:41" s="60" customFormat="1" hidden="1" x14ac:dyDescent="0.35">
      <c r="A37479" s="46"/>
      <c r="H37479" s="103"/>
      <c r="AD37479" s="99"/>
      <c r="AF37479" s="46"/>
      <c r="AM37479" s="121"/>
      <c r="AO37479" s="46"/>
    </row>
    <row r="37480" spans="1:41" s="60" customFormat="1" hidden="1" x14ac:dyDescent="0.35">
      <c r="A37480" s="46"/>
      <c r="H37480" s="103"/>
      <c r="AD37480" s="99"/>
      <c r="AF37480" s="46"/>
      <c r="AM37480" s="121"/>
      <c r="AO37480" s="46"/>
    </row>
    <row r="37481" spans="1:41" s="60" customFormat="1" hidden="1" x14ac:dyDescent="0.35">
      <c r="A37481" s="46"/>
      <c r="H37481" s="103"/>
      <c r="AD37481" s="99"/>
      <c r="AF37481" s="46"/>
      <c r="AM37481" s="121"/>
      <c r="AO37481" s="46"/>
    </row>
    <row r="37482" spans="1:41" s="60" customFormat="1" hidden="1" x14ac:dyDescent="0.35">
      <c r="A37482" s="46"/>
      <c r="H37482" s="103"/>
      <c r="AD37482" s="99"/>
      <c r="AF37482" s="46"/>
      <c r="AM37482" s="121"/>
      <c r="AO37482" s="46"/>
    </row>
    <row r="37483" spans="1:41" s="60" customFormat="1" hidden="1" x14ac:dyDescent="0.35">
      <c r="A37483" s="46"/>
      <c r="H37483" s="103"/>
      <c r="AD37483" s="99"/>
      <c r="AF37483" s="46"/>
      <c r="AM37483" s="121"/>
      <c r="AO37483" s="46"/>
    </row>
    <row r="37484" spans="1:41" s="60" customFormat="1" hidden="1" x14ac:dyDescent="0.35">
      <c r="A37484" s="46"/>
      <c r="H37484" s="103"/>
      <c r="AD37484" s="99"/>
      <c r="AF37484" s="46"/>
      <c r="AM37484" s="121"/>
      <c r="AO37484" s="46"/>
    </row>
    <row r="37485" spans="1:41" s="60" customFormat="1" hidden="1" x14ac:dyDescent="0.35">
      <c r="A37485" s="46"/>
      <c r="H37485" s="103"/>
      <c r="AD37485" s="99"/>
      <c r="AF37485" s="46"/>
      <c r="AM37485" s="121"/>
      <c r="AO37485" s="46"/>
    </row>
    <row r="37486" spans="1:41" s="60" customFormat="1" hidden="1" x14ac:dyDescent="0.35">
      <c r="A37486" s="46"/>
      <c r="H37486" s="103"/>
      <c r="AD37486" s="99"/>
      <c r="AF37486" s="46"/>
      <c r="AM37486" s="121"/>
      <c r="AO37486" s="46"/>
    </row>
    <row r="37487" spans="1:41" s="60" customFormat="1" hidden="1" x14ac:dyDescent="0.35">
      <c r="A37487" s="46"/>
      <c r="H37487" s="103"/>
      <c r="AD37487" s="99"/>
      <c r="AF37487" s="46"/>
      <c r="AM37487" s="121"/>
      <c r="AO37487" s="46"/>
    </row>
    <row r="37488" spans="1:41" s="60" customFormat="1" hidden="1" x14ac:dyDescent="0.35">
      <c r="A37488" s="46"/>
      <c r="H37488" s="103"/>
      <c r="AD37488" s="99"/>
      <c r="AF37488" s="46"/>
      <c r="AM37488" s="121"/>
      <c r="AO37488" s="46"/>
    </row>
    <row r="37489" spans="1:41" s="60" customFormat="1" hidden="1" x14ac:dyDescent="0.35">
      <c r="A37489" s="46"/>
      <c r="H37489" s="103"/>
      <c r="AD37489" s="99"/>
      <c r="AF37489" s="46"/>
      <c r="AM37489" s="121"/>
      <c r="AO37489" s="46"/>
    </row>
    <row r="37490" spans="1:41" s="60" customFormat="1" hidden="1" x14ac:dyDescent="0.35">
      <c r="A37490" s="46"/>
      <c r="H37490" s="103"/>
      <c r="AD37490" s="99"/>
      <c r="AF37490" s="46"/>
      <c r="AM37490" s="121"/>
      <c r="AO37490" s="46"/>
    </row>
    <row r="37491" spans="1:41" s="60" customFormat="1" hidden="1" x14ac:dyDescent="0.35">
      <c r="A37491" s="46"/>
      <c r="H37491" s="103"/>
      <c r="AD37491" s="99"/>
      <c r="AF37491" s="46"/>
      <c r="AM37491" s="121"/>
      <c r="AO37491" s="46"/>
    </row>
    <row r="37492" spans="1:41" s="60" customFormat="1" hidden="1" x14ac:dyDescent="0.35">
      <c r="A37492" s="46"/>
      <c r="H37492" s="103"/>
      <c r="AD37492" s="99"/>
      <c r="AF37492" s="46"/>
      <c r="AM37492" s="121"/>
      <c r="AO37492" s="46"/>
    </row>
    <row r="37493" spans="1:41" s="60" customFormat="1" hidden="1" x14ac:dyDescent="0.35">
      <c r="A37493" s="46"/>
      <c r="H37493" s="103"/>
      <c r="AD37493" s="99"/>
      <c r="AF37493" s="46"/>
      <c r="AM37493" s="121"/>
      <c r="AO37493" s="46"/>
    </row>
    <row r="37494" spans="1:41" s="60" customFormat="1" hidden="1" x14ac:dyDescent="0.35">
      <c r="A37494" s="46"/>
      <c r="H37494" s="103"/>
      <c r="AD37494" s="99"/>
      <c r="AF37494" s="46"/>
      <c r="AM37494" s="121"/>
      <c r="AO37494" s="46"/>
    </row>
    <row r="37495" spans="1:41" s="60" customFormat="1" hidden="1" x14ac:dyDescent="0.35">
      <c r="A37495" s="46"/>
      <c r="H37495" s="103"/>
      <c r="AD37495" s="99"/>
      <c r="AF37495" s="46"/>
      <c r="AM37495" s="121"/>
      <c r="AO37495" s="46"/>
    </row>
    <row r="37496" spans="1:41" s="60" customFormat="1" hidden="1" x14ac:dyDescent="0.35">
      <c r="A37496" s="46"/>
      <c r="H37496" s="103"/>
      <c r="AD37496" s="99"/>
      <c r="AF37496" s="46"/>
      <c r="AM37496" s="121"/>
      <c r="AO37496" s="46"/>
    </row>
    <row r="37497" spans="1:41" s="60" customFormat="1" hidden="1" x14ac:dyDescent="0.35">
      <c r="A37497" s="46"/>
      <c r="H37497" s="103"/>
      <c r="AD37497" s="99"/>
      <c r="AF37497" s="46"/>
      <c r="AM37497" s="121"/>
      <c r="AO37497" s="46"/>
    </row>
    <row r="37498" spans="1:41" s="60" customFormat="1" hidden="1" x14ac:dyDescent="0.35">
      <c r="A37498" s="46"/>
      <c r="H37498" s="103"/>
      <c r="AD37498" s="99"/>
      <c r="AF37498" s="46"/>
      <c r="AM37498" s="121"/>
      <c r="AO37498" s="46"/>
    </row>
    <row r="37499" spans="1:41" s="60" customFormat="1" hidden="1" x14ac:dyDescent="0.35">
      <c r="A37499" s="46"/>
      <c r="H37499" s="103"/>
      <c r="AD37499" s="99"/>
      <c r="AF37499" s="46"/>
      <c r="AM37499" s="121"/>
      <c r="AO37499" s="46"/>
    </row>
    <row r="37500" spans="1:41" s="60" customFormat="1" hidden="1" x14ac:dyDescent="0.35">
      <c r="A37500" s="46"/>
      <c r="H37500" s="103"/>
      <c r="AD37500" s="99"/>
      <c r="AF37500" s="46"/>
      <c r="AM37500" s="121"/>
      <c r="AO37500" s="46"/>
    </row>
    <row r="37501" spans="1:41" s="60" customFormat="1" hidden="1" x14ac:dyDescent="0.35">
      <c r="A37501" s="46"/>
      <c r="H37501" s="103"/>
      <c r="AD37501" s="99"/>
      <c r="AF37501" s="46"/>
      <c r="AM37501" s="121"/>
      <c r="AO37501" s="46"/>
    </row>
    <row r="37502" spans="1:41" s="60" customFormat="1" hidden="1" x14ac:dyDescent="0.35">
      <c r="A37502" s="46"/>
      <c r="H37502" s="103"/>
      <c r="AD37502" s="99"/>
      <c r="AF37502" s="46"/>
      <c r="AM37502" s="121"/>
      <c r="AO37502" s="46"/>
    </row>
    <row r="37503" spans="1:41" s="60" customFormat="1" hidden="1" x14ac:dyDescent="0.35">
      <c r="A37503" s="46"/>
      <c r="H37503" s="103"/>
      <c r="AD37503" s="99"/>
      <c r="AF37503" s="46"/>
      <c r="AM37503" s="121"/>
      <c r="AO37503" s="46"/>
    </row>
    <row r="37504" spans="1:41" s="60" customFormat="1" hidden="1" x14ac:dyDescent="0.35">
      <c r="A37504" s="46"/>
      <c r="H37504" s="103"/>
      <c r="AD37504" s="99"/>
      <c r="AF37504" s="46"/>
      <c r="AM37504" s="121"/>
      <c r="AO37504" s="46"/>
    </row>
    <row r="37505" spans="1:41" s="60" customFormat="1" hidden="1" x14ac:dyDescent="0.35">
      <c r="A37505" s="46"/>
      <c r="H37505" s="103"/>
      <c r="AD37505" s="99"/>
      <c r="AF37505" s="46"/>
      <c r="AM37505" s="121"/>
      <c r="AO37505" s="46"/>
    </row>
    <row r="37506" spans="1:41" s="60" customFormat="1" hidden="1" x14ac:dyDescent="0.35">
      <c r="A37506" s="46"/>
      <c r="H37506" s="103"/>
      <c r="AD37506" s="99"/>
      <c r="AF37506" s="46"/>
      <c r="AM37506" s="121"/>
      <c r="AO37506" s="46"/>
    </row>
    <row r="37507" spans="1:41" s="60" customFormat="1" hidden="1" x14ac:dyDescent="0.35">
      <c r="A37507" s="46"/>
      <c r="H37507" s="103"/>
      <c r="AD37507" s="99"/>
      <c r="AF37507" s="46"/>
      <c r="AM37507" s="121"/>
      <c r="AO37507" s="46"/>
    </row>
    <row r="37508" spans="1:41" s="60" customFormat="1" hidden="1" x14ac:dyDescent="0.35">
      <c r="A37508" s="46"/>
      <c r="H37508" s="103"/>
      <c r="AD37508" s="99"/>
      <c r="AF37508" s="46"/>
      <c r="AM37508" s="121"/>
      <c r="AO37508" s="46"/>
    </row>
    <row r="37509" spans="1:41" s="60" customFormat="1" hidden="1" x14ac:dyDescent="0.35">
      <c r="A37509" s="46"/>
      <c r="H37509" s="103"/>
      <c r="AD37509" s="99"/>
      <c r="AF37509" s="46"/>
      <c r="AM37509" s="121"/>
      <c r="AO37509" s="46"/>
    </row>
    <row r="37510" spans="1:41" s="60" customFormat="1" hidden="1" x14ac:dyDescent="0.35">
      <c r="A37510" s="46"/>
      <c r="H37510" s="103"/>
      <c r="AD37510" s="99"/>
      <c r="AF37510" s="46"/>
      <c r="AM37510" s="121"/>
      <c r="AO37510" s="46"/>
    </row>
    <row r="37511" spans="1:41" s="60" customFormat="1" hidden="1" x14ac:dyDescent="0.35">
      <c r="A37511" s="46"/>
      <c r="H37511" s="103"/>
      <c r="AD37511" s="99"/>
      <c r="AF37511" s="46"/>
      <c r="AM37511" s="121"/>
      <c r="AO37511" s="46"/>
    </row>
    <row r="37512" spans="1:41" s="60" customFormat="1" hidden="1" x14ac:dyDescent="0.35">
      <c r="A37512" s="46"/>
      <c r="H37512" s="103"/>
      <c r="AD37512" s="99"/>
      <c r="AF37512" s="46"/>
      <c r="AM37512" s="121"/>
      <c r="AO37512" s="46"/>
    </row>
    <row r="37513" spans="1:41" s="60" customFormat="1" hidden="1" x14ac:dyDescent="0.35">
      <c r="A37513" s="46"/>
      <c r="H37513" s="103"/>
      <c r="AD37513" s="99"/>
      <c r="AF37513" s="46"/>
      <c r="AM37513" s="121"/>
      <c r="AO37513" s="46"/>
    </row>
    <row r="37514" spans="1:41" s="60" customFormat="1" hidden="1" x14ac:dyDescent="0.35">
      <c r="A37514" s="46"/>
      <c r="H37514" s="103"/>
      <c r="AD37514" s="99"/>
      <c r="AF37514" s="46"/>
      <c r="AM37514" s="121"/>
      <c r="AO37514" s="46"/>
    </row>
    <row r="37515" spans="1:41" s="60" customFormat="1" hidden="1" x14ac:dyDescent="0.35">
      <c r="A37515" s="46"/>
      <c r="H37515" s="103"/>
      <c r="AD37515" s="99"/>
      <c r="AF37515" s="46"/>
      <c r="AM37515" s="121"/>
      <c r="AO37515" s="46"/>
    </row>
    <row r="37516" spans="1:41" s="60" customFormat="1" hidden="1" x14ac:dyDescent="0.35">
      <c r="A37516" s="46"/>
      <c r="H37516" s="103"/>
      <c r="AD37516" s="99"/>
      <c r="AF37516" s="46"/>
      <c r="AM37516" s="121"/>
      <c r="AO37516" s="46"/>
    </row>
    <row r="37517" spans="1:41" s="60" customFormat="1" hidden="1" x14ac:dyDescent="0.35">
      <c r="A37517" s="46"/>
      <c r="H37517" s="103"/>
      <c r="AD37517" s="99"/>
      <c r="AF37517" s="46"/>
      <c r="AM37517" s="121"/>
      <c r="AO37517" s="46"/>
    </row>
    <row r="37518" spans="1:41" s="60" customFormat="1" hidden="1" x14ac:dyDescent="0.35">
      <c r="A37518" s="46"/>
      <c r="H37518" s="103"/>
      <c r="AD37518" s="99"/>
      <c r="AF37518" s="46"/>
      <c r="AM37518" s="121"/>
      <c r="AO37518" s="46"/>
    </row>
    <row r="37519" spans="1:41" s="60" customFormat="1" hidden="1" x14ac:dyDescent="0.35">
      <c r="A37519" s="46"/>
      <c r="H37519" s="103"/>
      <c r="AD37519" s="99"/>
      <c r="AF37519" s="46"/>
      <c r="AM37519" s="121"/>
      <c r="AO37519" s="46"/>
    </row>
    <row r="37520" spans="1:41" s="60" customFormat="1" hidden="1" x14ac:dyDescent="0.35">
      <c r="A37520" s="46"/>
      <c r="H37520" s="103"/>
      <c r="AD37520" s="99"/>
      <c r="AF37520" s="46"/>
      <c r="AM37520" s="121"/>
      <c r="AO37520" s="46"/>
    </row>
    <row r="37521" spans="1:41" s="60" customFormat="1" hidden="1" x14ac:dyDescent="0.35">
      <c r="A37521" s="46"/>
      <c r="H37521" s="103"/>
      <c r="AD37521" s="99"/>
      <c r="AF37521" s="46"/>
      <c r="AM37521" s="121"/>
      <c r="AO37521" s="46"/>
    </row>
    <row r="37522" spans="1:41" s="60" customFormat="1" hidden="1" x14ac:dyDescent="0.35">
      <c r="A37522" s="46"/>
      <c r="H37522" s="103"/>
      <c r="AD37522" s="99"/>
      <c r="AF37522" s="46"/>
      <c r="AM37522" s="121"/>
      <c r="AO37522" s="46"/>
    </row>
    <row r="37523" spans="1:41" s="60" customFormat="1" hidden="1" x14ac:dyDescent="0.35">
      <c r="A37523" s="46"/>
      <c r="H37523" s="103"/>
      <c r="AD37523" s="99"/>
      <c r="AF37523" s="46"/>
      <c r="AM37523" s="121"/>
      <c r="AO37523" s="46"/>
    </row>
    <row r="37524" spans="1:41" s="60" customFormat="1" hidden="1" x14ac:dyDescent="0.35">
      <c r="A37524" s="46"/>
      <c r="H37524" s="103"/>
      <c r="AD37524" s="99"/>
      <c r="AF37524" s="46"/>
      <c r="AM37524" s="121"/>
      <c r="AO37524" s="46"/>
    </row>
    <row r="37525" spans="1:41" s="60" customFormat="1" hidden="1" x14ac:dyDescent="0.35">
      <c r="A37525" s="46"/>
      <c r="H37525" s="103"/>
      <c r="AD37525" s="99"/>
      <c r="AF37525" s="46"/>
      <c r="AM37525" s="121"/>
      <c r="AO37525" s="46"/>
    </row>
    <row r="37526" spans="1:41" s="60" customFormat="1" hidden="1" x14ac:dyDescent="0.35">
      <c r="A37526" s="46"/>
      <c r="H37526" s="103"/>
      <c r="AD37526" s="99"/>
      <c r="AF37526" s="46"/>
      <c r="AM37526" s="121"/>
      <c r="AO37526" s="46"/>
    </row>
    <row r="37527" spans="1:41" s="60" customFormat="1" hidden="1" x14ac:dyDescent="0.35">
      <c r="A37527" s="46"/>
      <c r="H37527" s="103"/>
      <c r="AD37527" s="99"/>
      <c r="AF37527" s="46"/>
      <c r="AM37527" s="121"/>
      <c r="AO37527" s="46"/>
    </row>
    <row r="37528" spans="1:41" s="60" customFormat="1" hidden="1" x14ac:dyDescent="0.35">
      <c r="A37528" s="46"/>
      <c r="H37528" s="103"/>
      <c r="AD37528" s="99"/>
      <c r="AF37528" s="46"/>
      <c r="AM37528" s="121"/>
      <c r="AO37528" s="46"/>
    </row>
    <row r="37529" spans="1:41" s="60" customFormat="1" hidden="1" x14ac:dyDescent="0.35">
      <c r="A37529" s="46"/>
      <c r="H37529" s="103"/>
      <c r="AD37529" s="99"/>
      <c r="AF37529" s="46"/>
      <c r="AM37529" s="121"/>
      <c r="AO37529" s="46"/>
    </row>
    <row r="37530" spans="1:41" s="60" customFormat="1" hidden="1" x14ac:dyDescent="0.35">
      <c r="A37530" s="46"/>
      <c r="H37530" s="103"/>
      <c r="AD37530" s="99"/>
      <c r="AF37530" s="46"/>
      <c r="AM37530" s="121"/>
      <c r="AO37530" s="46"/>
    </row>
    <row r="37531" spans="1:41" s="60" customFormat="1" hidden="1" x14ac:dyDescent="0.35">
      <c r="A37531" s="46"/>
      <c r="H37531" s="103"/>
      <c r="AD37531" s="99"/>
      <c r="AF37531" s="46"/>
      <c r="AM37531" s="121"/>
      <c r="AO37531" s="46"/>
    </row>
    <row r="37532" spans="1:41" s="60" customFormat="1" hidden="1" x14ac:dyDescent="0.35">
      <c r="A37532" s="46"/>
      <c r="H37532" s="103"/>
      <c r="AD37532" s="99"/>
      <c r="AF37532" s="46"/>
      <c r="AM37532" s="121"/>
      <c r="AO37532" s="46"/>
    </row>
    <row r="37533" spans="1:41" s="60" customFormat="1" hidden="1" x14ac:dyDescent="0.35">
      <c r="A37533" s="46"/>
      <c r="H37533" s="103"/>
      <c r="AD37533" s="99"/>
      <c r="AF37533" s="46"/>
      <c r="AM37533" s="121"/>
      <c r="AO37533" s="46"/>
    </row>
    <row r="37534" spans="1:41" s="60" customFormat="1" hidden="1" x14ac:dyDescent="0.35">
      <c r="A37534" s="46"/>
      <c r="H37534" s="103"/>
      <c r="AD37534" s="99"/>
      <c r="AF37534" s="46"/>
      <c r="AM37534" s="121"/>
      <c r="AO37534" s="46"/>
    </row>
    <row r="37535" spans="1:41" s="60" customFormat="1" hidden="1" x14ac:dyDescent="0.35">
      <c r="A37535" s="46"/>
      <c r="H37535" s="103"/>
      <c r="AD37535" s="99"/>
      <c r="AF37535" s="46"/>
      <c r="AM37535" s="121"/>
      <c r="AO37535" s="46"/>
    </row>
    <row r="37536" spans="1:41" s="60" customFormat="1" hidden="1" x14ac:dyDescent="0.35">
      <c r="A37536" s="46"/>
      <c r="H37536" s="103"/>
      <c r="AD37536" s="99"/>
      <c r="AF37536" s="46"/>
      <c r="AM37536" s="121"/>
      <c r="AO37536" s="46"/>
    </row>
    <row r="37537" spans="1:41" s="60" customFormat="1" hidden="1" x14ac:dyDescent="0.35">
      <c r="A37537" s="46"/>
      <c r="H37537" s="103"/>
      <c r="AD37537" s="99"/>
      <c r="AF37537" s="46"/>
      <c r="AM37537" s="121"/>
      <c r="AO37537" s="46"/>
    </row>
    <row r="37538" spans="1:41" s="60" customFormat="1" hidden="1" x14ac:dyDescent="0.35">
      <c r="A37538" s="46"/>
      <c r="H37538" s="103"/>
      <c r="AD37538" s="99"/>
      <c r="AF37538" s="46"/>
      <c r="AM37538" s="121"/>
      <c r="AO37538" s="46"/>
    </row>
    <row r="37539" spans="1:41" s="60" customFormat="1" hidden="1" x14ac:dyDescent="0.35">
      <c r="A37539" s="46"/>
      <c r="H37539" s="103"/>
      <c r="AD37539" s="99"/>
      <c r="AF37539" s="46"/>
      <c r="AM37539" s="121"/>
      <c r="AO37539" s="46"/>
    </row>
    <row r="37540" spans="1:41" s="60" customFormat="1" hidden="1" x14ac:dyDescent="0.35">
      <c r="A37540" s="46"/>
      <c r="H37540" s="103"/>
      <c r="AD37540" s="99"/>
      <c r="AF37540" s="46"/>
      <c r="AM37540" s="121"/>
      <c r="AO37540" s="46"/>
    </row>
    <row r="37541" spans="1:41" s="60" customFormat="1" hidden="1" x14ac:dyDescent="0.35">
      <c r="A37541" s="46"/>
      <c r="H37541" s="103"/>
      <c r="AD37541" s="99"/>
      <c r="AF37541" s="46"/>
      <c r="AM37541" s="121"/>
      <c r="AO37541" s="46"/>
    </row>
    <row r="37542" spans="1:41" s="60" customFormat="1" hidden="1" x14ac:dyDescent="0.35">
      <c r="A37542" s="46"/>
      <c r="H37542" s="103"/>
      <c r="AD37542" s="99"/>
      <c r="AF37542" s="46"/>
      <c r="AM37542" s="121"/>
      <c r="AO37542" s="46"/>
    </row>
    <row r="37543" spans="1:41" s="60" customFormat="1" hidden="1" x14ac:dyDescent="0.35">
      <c r="A37543" s="46"/>
      <c r="H37543" s="103"/>
      <c r="AD37543" s="99"/>
      <c r="AF37543" s="46"/>
      <c r="AM37543" s="121"/>
      <c r="AO37543" s="46"/>
    </row>
    <row r="37544" spans="1:41" s="60" customFormat="1" hidden="1" x14ac:dyDescent="0.35">
      <c r="A37544" s="46"/>
      <c r="H37544" s="103"/>
      <c r="AD37544" s="99"/>
      <c r="AF37544" s="46"/>
      <c r="AM37544" s="121"/>
      <c r="AO37544" s="46"/>
    </row>
    <row r="37545" spans="1:41" s="60" customFormat="1" hidden="1" x14ac:dyDescent="0.35">
      <c r="A37545" s="46"/>
      <c r="H37545" s="103"/>
      <c r="AD37545" s="99"/>
      <c r="AF37545" s="46"/>
      <c r="AM37545" s="121"/>
      <c r="AO37545" s="46"/>
    </row>
    <row r="37546" spans="1:41" s="60" customFormat="1" hidden="1" x14ac:dyDescent="0.35">
      <c r="A37546" s="46"/>
      <c r="H37546" s="103"/>
      <c r="AD37546" s="99"/>
      <c r="AF37546" s="46"/>
      <c r="AM37546" s="121"/>
      <c r="AO37546" s="46"/>
    </row>
    <row r="37547" spans="1:41" s="60" customFormat="1" hidden="1" x14ac:dyDescent="0.35">
      <c r="A37547" s="46"/>
      <c r="H37547" s="103"/>
      <c r="AD37547" s="99"/>
      <c r="AF37547" s="46"/>
      <c r="AM37547" s="121"/>
      <c r="AO37547" s="46"/>
    </row>
    <row r="37548" spans="1:41" s="60" customFormat="1" hidden="1" x14ac:dyDescent="0.35">
      <c r="A37548" s="46"/>
      <c r="H37548" s="103"/>
      <c r="AD37548" s="99"/>
      <c r="AF37548" s="46"/>
      <c r="AM37548" s="121"/>
      <c r="AO37548" s="46"/>
    </row>
    <row r="37549" spans="1:41" s="60" customFormat="1" hidden="1" x14ac:dyDescent="0.35">
      <c r="A37549" s="46"/>
      <c r="H37549" s="103"/>
      <c r="AD37549" s="99"/>
      <c r="AF37549" s="46"/>
      <c r="AM37549" s="121"/>
      <c r="AO37549" s="46"/>
    </row>
    <row r="37550" spans="1:41" s="60" customFormat="1" hidden="1" x14ac:dyDescent="0.35">
      <c r="A37550" s="46"/>
      <c r="H37550" s="103"/>
      <c r="AD37550" s="99"/>
      <c r="AF37550" s="46"/>
      <c r="AM37550" s="121"/>
      <c r="AO37550" s="46"/>
    </row>
    <row r="37551" spans="1:41" s="60" customFormat="1" hidden="1" x14ac:dyDescent="0.35">
      <c r="A37551" s="46"/>
      <c r="H37551" s="103"/>
      <c r="AD37551" s="99"/>
      <c r="AF37551" s="46"/>
      <c r="AM37551" s="121"/>
      <c r="AO37551" s="46"/>
    </row>
    <row r="37552" spans="1:41" s="60" customFormat="1" hidden="1" x14ac:dyDescent="0.35">
      <c r="A37552" s="46"/>
      <c r="H37552" s="103"/>
      <c r="AD37552" s="99"/>
      <c r="AF37552" s="46"/>
      <c r="AM37552" s="121"/>
      <c r="AO37552" s="46"/>
    </row>
    <row r="37553" spans="1:41" s="60" customFormat="1" hidden="1" x14ac:dyDescent="0.35">
      <c r="A37553" s="46"/>
      <c r="H37553" s="103"/>
      <c r="AD37553" s="99"/>
      <c r="AF37553" s="46"/>
      <c r="AM37553" s="121"/>
      <c r="AO37553" s="46"/>
    </row>
    <row r="37554" spans="1:41" s="60" customFormat="1" hidden="1" x14ac:dyDescent="0.35">
      <c r="A37554" s="46"/>
      <c r="H37554" s="103"/>
      <c r="AD37554" s="99"/>
      <c r="AF37554" s="46"/>
      <c r="AM37554" s="121"/>
      <c r="AO37554" s="46"/>
    </row>
    <row r="37555" spans="1:41" s="60" customFormat="1" hidden="1" x14ac:dyDescent="0.35">
      <c r="A37555" s="46"/>
      <c r="H37555" s="103"/>
      <c r="AD37555" s="99"/>
      <c r="AF37555" s="46"/>
      <c r="AM37555" s="121"/>
      <c r="AO37555" s="46"/>
    </row>
    <row r="37556" spans="1:41" s="60" customFormat="1" hidden="1" x14ac:dyDescent="0.35">
      <c r="A37556" s="46"/>
      <c r="H37556" s="103"/>
      <c r="AD37556" s="99"/>
      <c r="AF37556" s="46"/>
      <c r="AM37556" s="121"/>
      <c r="AO37556" s="46"/>
    </row>
    <row r="37557" spans="1:41" s="60" customFormat="1" hidden="1" x14ac:dyDescent="0.35">
      <c r="A37557" s="46"/>
      <c r="H37557" s="103"/>
      <c r="AD37557" s="99"/>
      <c r="AF37557" s="46"/>
      <c r="AM37557" s="121"/>
      <c r="AO37557" s="46"/>
    </row>
    <row r="37558" spans="1:41" s="60" customFormat="1" hidden="1" x14ac:dyDescent="0.35">
      <c r="A37558" s="46"/>
      <c r="H37558" s="103"/>
      <c r="AD37558" s="99"/>
      <c r="AF37558" s="46"/>
      <c r="AM37558" s="121"/>
      <c r="AO37558" s="46"/>
    </row>
    <row r="37559" spans="1:41" s="60" customFormat="1" hidden="1" x14ac:dyDescent="0.35">
      <c r="A37559" s="46"/>
      <c r="H37559" s="103"/>
      <c r="AD37559" s="99"/>
      <c r="AF37559" s="46"/>
      <c r="AM37559" s="121"/>
      <c r="AO37559" s="46"/>
    </row>
    <row r="37560" spans="1:41" s="60" customFormat="1" hidden="1" x14ac:dyDescent="0.35">
      <c r="A37560" s="46"/>
      <c r="H37560" s="103"/>
      <c r="AD37560" s="99"/>
      <c r="AF37560" s="46"/>
      <c r="AM37560" s="121"/>
      <c r="AO37560" s="46"/>
    </row>
    <row r="37561" spans="1:41" s="60" customFormat="1" hidden="1" x14ac:dyDescent="0.35">
      <c r="A37561" s="46"/>
      <c r="H37561" s="103"/>
      <c r="AD37561" s="99"/>
      <c r="AF37561" s="46"/>
      <c r="AM37561" s="121"/>
      <c r="AO37561" s="46"/>
    </row>
    <row r="37562" spans="1:41" s="60" customFormat="1" hidden="1" x14ac:dyDescent="0.35">
      <c r="A37562" s="46"/>
      <c r="H37562" s="103"/>
      <c r="AD37562" s="99"/>
      <c r="AF37562" s="46"/>
      <c r="AM37562" s="121"/>
      <c r="AO37562" s="46"/>
    </row>
    <row r="37563" spans="1:41" s="60" customFormat="1" hidden="1" x14ac:dyDescent="0.35">
      <c r="A37563" s="46"/>
      <c r="H37563" s="103"/>
      <c r="AD37563" s="99"/>
      <c r="AF37563" s="46"/>
      <c r="AM37563" s="121"/>
      <c r="AO37563" s="46"/>
    </row>
    <row r="37564" spans="1:41" s="60" customFormat="1" hidden="1" x14ac:dyDescent="0.35">
      <c r="A37564" s="46"/>
      <c r="H37564" s="103"/>
      <c r="AD37564" s="99"/>
      <c r="AF37564" s="46"/>
      <c r="AM37564" s="121"/>
      <c r="AO37564" s="46"/>
    </row>
    <row r="37565" spans="1:41" s="60" customFormat="1" hidden="1" x14ac:dyDescent="0.35">
      <c r="A37565" s="46"/>
      <c r="H37565" s="103"/>
      <c r="AD37565" s="99"/>
      <c r="AF37565" s="46"/>
      <c r="AM37565" s="121"/>
      <c r="AO37565" s="46"/>
    </row>
    <row r="37566" spans="1:41" s="60" customFormat="1" hidden="1" x14ac:dyDescent="0.35">
      <c r="A37566" s="46"/>
      <c r="H37566" s="103"/>
      <c r="AD37566" s="99"/>
      <c r="AF37566" s="46"/>
      <c r="AM37566" s="121"/>
      <c r="AO37566" s="46"/>
    </row>
    <row r="37567" spans="1:41" s="60" customFormat="1" hidden="1" x14ac:dyDescent="0.35">
      <c r="A37567" s="46"/>
      <c r="H37567" s="103"/>
      <c r="AD37567" s="99"/>
      <c r="AF37567" s="46"/>
      <c r="AM37567" s="121"/>
      <c r="AO37567" s="46"/>
    </row>
    <row r="37568" spans="1:41" s="60" customFormat="1" hidden="1" x14ac:dyDescent="0.35">
      <c r="A37568" s="46"/>
      <c r="H37568" s="103"/>
      <c r="AD37568" s="99"/>
      <c r="AF37568" s="46"/>
      <c r="AM37568" s="121"/>
      <c r="AO37568" s="46"/>
    </row>
    <row r="37569" spans="1:41" s="60" customFormat="1" hidden="1" x14ac:dyDescent="0.35">
      <c r="A37569" s="46"/>
      <c r="H37569" s="103"/>
      <c r="AD37569" s="99"/>
      <c r="AF37569" s="46"/>
      <c r="AM37569" s="121"/>
      <c r="AO37569" s="46"/>
    </row>
    <row r="37570" spans="1:41" s="60" customFormat="1" hidden="1" x14ac:dyDescent="0.35">
      <c r="A37570" s="46"/>
      <c r="H37570" s="103"/>
      <c r="AD37570" s="99"/>
      <c r="AF37570" s="46"/>
      <c r="AM37570" s="121"/>
      <c r="AO37570" s="46"/>
    </row>
    <row r="37571" spans="1:41" s="60" customFormat="1" hidden="1" x14ac:dyDescent="0.35">
      <c r="A37571" s="46"/>
      <c r="H37571" s="103"/>
      <c r="AD37571" s="99"/>
      <c r="AF37571" s="46"/>
      <c r="AM37571" s="121"/>
      <c r="AO37571" s="46"/>
    </row>
    <row r="37572" spans="1:41" s="60" customFormat="1" hidden="1" x14ac:dyDescent="0.35">
      <c r="A37572" s="46"/>
      <c r="H37572" s="103"/>
      <c r="AD37572" s="99"/>
      <c r="AF37572" s="46"/>
      <c r="AM37572" s="121"/>
      <c r="AO37572" s="46"/>
    </row>
    <row r="37573" spans="1:41" s="60" customFormat="1" hidden="1" x14ac:dyDescent="0.35">
      <c r="A37573" s="46"/>
      <c r="H37573" s="103"/>
      <c r="AD37573" s="99"/>
      <c r="AF37573" s="46"/>
      <c r="AM37573" s="121"/>
      <c r="AO37573" s="46"/>
    </row>
    <row r="37574" spans="1:41" s="60" customFormat="1" hidden="1" x14ac:dyDescent="0.35">
      <c r="A37574" s="46"/>
      <c r="H37574" s="103"/>
      <c r="AD37574" s="99"/>
      <c r="AF37574" s="46"/>
      <c r="AM37574" s="121"/>
      <c r="AO37574" s="46"/>
    </row>
    <row r="37575" spans="1:41" s="60" customFormat="1" hidden="1" x14ac:dyDescent="0.35">
      <c r="A37575" s="46"/>
      <c r="H37575" s="103"/>
      <c r="AD37575" s="99"/>
      <c r="AF37575" s="46"/>
      <c r="AM37575" s="121"/>
      <c r="AO37575" s="46"/>
    </row>
    <row r="37576" spans="1:41" s="60" customFormat="1" hidden="1" x14ac:dyDescent="0.35">
      <c r="A37576" s="46"/>
      <c r="H37576" s="103"/>
      <c r="AD37576" s="99"/>
      <c r="AF37576" s="46"/>
      <c r="AM37576" s="121"/>
      <c r="AO37576" s="46"/>
    </row>
    <row r="37577" spans="1:41" s="60" customFormat="1" hidden="1" x14ac:dyDescent="0.35">
      <c r="A37577" s="46"/>
      <c r="H37577" s="103"/>
      <c r="AD37577" s="99"/>
      <c r="AF37577" s="46"/>
      <c r="AM37577" s="121"/>
      <c r="AO37577" s="46"/>
    </row>
    <row r="37578" spans="1:41" s="60" customFormat="1" hidden="1" x14ac:dyDescent="0.35">
      <c r="A37578" s="46"/>
      <c r="H37578" s="103"/>
      <c r="AD37578" s="99"/>
      <c r="AF37578" s="46"/>
      <c r="AM37578" s="121"/>
      <c r="AO37578" s="46"/>
    </row>
    <row r="37579" spans="1:41" s="60" customFormat="1" hidden="1" x14ac:dyDescent="0.35">
      <c r="A37579" s="46"/>
      <c r="H37579" s="103"/>
      <c r="AD37579" s="99"/>
      <c r="AF37579" s="46"/>
      <c r="AM37579" s="121"/>
      <c r="AO37579" s="46"/>
    </row>
    <row r="37580" spans="1:41" s="60" customFormat="1" hidden="1" x14ac:dyDescent="0.35">
      <c r="A37580" s="46"/>
      <c r="H37580" s="103"/>
      <c r="AD37580" s="99"/>
      <c r="AF37580" s="46"/>
      <c r="AM37580" s="121"/>
      <c r="AO37580" s="46"/>
    </row>
    <row r="37581" spans="1:41" s="60" customFormat="1" hidden="1" x14ac:dyDescent="0.35">
      <c r="A37581" s="46"/>
      <c r="H37581" s="103"/>
      <c r="AD37581" s="99"/>
      <c r="AF37581" s="46"/>
      <c r="AM37581" s="121"/>
      <c r="AO37581" s="46"/>
    </row>
    <row r="37582" spans="1:41" s="60" customFormat="1" hidden="1" x14ac:dyDescent="0.35">
      <c r="A37582" s="46"/>
      <c r="H37582" s="103"/>
      <c r="AD37582" s="99"/>
      <c r="AF37582" s="46"/>
      <c r="AM37582" s="121"/>
      <c r="AO37582" s="46"/>
    </row>
    <row r="37583" spans="1:41" s="60" customFormat="1" hidden="1" x14ac:dyDescent="0.35">
      <c r="A37583" s="46"/>
      <c r="H37583" s="103"/>
      <c r="AD37583" s="99"/>
      <c r="AF37583" s="46"/>
      <c r="AM37583" s="121"/>
      <c r="AO37583" s="46"/>
    </row>
    <row r="37584" spans="1:41" s="60" customFormat="1" hidden="1" x14ac:dyDescent="0.35">
      <c r="A37584" s="46"/>
      <c r="H37584" s="103"/>
      <c r="AD37584" s="99"/>
      <c r="AF37584" s="46"/>
      <c r="AM37584" s="121"/>
      <c r="AO37584" s="46"/>
    </row>
    <row r="37585" spans="1:41" s="60" customFormat="1" hidden="1" x14ac:dyDescent="0.35">
      <c r="A37585" s="46"/>
      <c r="H37585" s="103"/>
      <c r="AD37585" s="99"/>
      <c r="AF37585" s="46"/>
      <c r="AM37585" s="121"/>
      <c r="AO37585" s="46"/>
    </row>
    <row r="37586" spans="1:41" s="60" customFormat="1" hidden="1" x14ac:dyDescent="0.35">
      <c r="A37586" s="46"/>
      <c r="H37586" s="103"/>
      <c r="AD37586" s="99"/>
      <c r="AF37586" s="46"/>
      <c r="AM37586" s="121"/>
      <c r="AO37586" s="46"/>
    </row>
    <row r="37587" spans="1:41" s="60" customFormat="1" hidden="1" x14ac:dyDescent="0.35">
      <c r="A37587" s="46"/>
      <c r="H37587" s="103"/>
      <c r="AD37587" s="99"/>
      <c r="AF37587" s="46"/>
      <c r="AM37587" s="121"/>
      <c r="AO37587" s="46"/>
    </row>
    <row r="37588" spans="1:41" s="60" customFormat="1" hidden="1" x14ac:dyDescent="0.35">
      <c r="A37588" s="46"/>
      <c r="H37588" s="103"/>
      <c r="AD37588" s="99"/>
      <c r="AF37588" s="46"/>
      <c r="AM37588" s="121"/>
      <c r="AO37588" s="46"/>
    </row>
    <row r="37589" spans="1:41" s="60" customFormat="1" hidden="1" x14ac:dyDescent="0.35">
      <c r="A37589" s="46"/>
      <c r="H37589" s="103"/>
      <c r="AD37589" s="99"/>
      <c r="AF37589" s="46"/>
      <c r="AM37589" s="121"/>
      <c r="AO37589" s="46"/>
    </row>
    <row r="37590" spans="1:41" s="60" customFormat="1" hidden="1" x14ac:dyDescent="0.35">
      <c r="A37590" s="46"/>
      <c r="H37590" s="103"/>
      <c r="AD37590" s="99"/>
      <c r="AF37590" s="46"/>
      <c r="AM37590" s="121"/>
      <c r="AO37590" s="46"/>
    </row>
    <row r="37591" spans="1:41" s="60" customFormat="1" hidden="1" x14ac:dyDescent="0.35">
      <c r="A37591" s="46"/>
      <c r="H37591" s="103"/>
      <c r="AD37591" s="99"/>
      <c r="AF37591" s="46"/>
      <c r="AM37591" s="121"/>
      <c r="AO37591" s="46"/>
    </row>
    <row r="37592" spans="1:41" s="60" customFormat="1" hidden="1" x14ac:dyDescent="0.35">
      <c r="A37592" s="46"/>
      <c r="H37592" s="103"/>
      <c r="AD37592" s="99"/>
      <c r="AF37592" s="46"/>
      <c r="AM37592" s="121"/>
      <c r="AO37592" s="46"/>
    </row>
    <row r="37593" spans="1:41" s="60" customFormat="1" hidden="1" x14ac:dyDescent="0.35">
      <c r="A37593" s="46"/>
      <c r="H37593" s="103"/>
      <c r="AD37593" s="99"/>
      <c r="AF37593" s="46"/>
      <c r="AM37593" s="121"/>
      <c r="AO37593" s="46"/>
    </row>
    <row r="37594" spans="1:41" s="60" customFormat="1" hidden="1" x14ac:dyDescent="0.35">
      <c r="A37594" s="46"/>
      <c r="H37594" s="103"/>
      <c r="AD37594" s="99"/>
      <c r="AF37594" s="46"/>
      <c r="AM37594" s="121"/>
      <c r="AO37594" s="46"/>
    </row>
    <row r="37595" spans="1:41" s="60" customFormat="1" hidden="1" x14ac:dyDescent="0.35">
      <c r="A37595" s="46"/>
      <c r="H37595" s="103"/>
      <c r="AD37595" s="99"/>
      <c r="AF37595" s="46"/>
      <c r="AM37595" s="121"/>
      <c r="AO37595" s="46"/>
    </row>
    <row r="37596" spans="1:41" s="60" customFormat="1" hidden="1" x14ac:dyDescent="0.35">
      <c r="A37596" s="46"/>
      <c r="H37596" s="103"/>
      <c r="AD37596" s="99"/>
      <c r="AF37596" s="46"/>
      <c r="AM37596" s="121"/>
      <c r="AO37596" s="46"/>
    </row>
    <row r="37597" spans="1:41" s="60" customFormat="1" hidden="1" x14ac:dyDescent="0.35">
      <c r="A37597" s="46"/>
      <c r="H37597" s="103"/>
      <c r="AD37597" s="99"/>
      <c r="AF37597" s="46"/>
      <c r="AM37597" s="121"/>
      <c r="AO37597" s="46"/>
    </row>
    <row r="37598" spans="1:41" s="60" customFormat="1" hidden="1" x14ac:dyDescent="0.35">
      <c r="A37598" s="46"/>
      <c r="H37598" s="103"/>
      <c r="AD37598" s="99"/>
      <c r="AF37598" s="46"/>
      <c r="AM37598" s="121"/>
      <c r="AO37598" s="46"/>
    </row>
    <row r="37599" spans="1:41" s="60" customFormat="1" hidden="1" x14ac:dyDescent="0.35">
      <c r="A37599" s="46"/>
      <c r="H37599" s="103"/>
      <c r="AD37599" s="99"/>
      <c r="AF37599" s="46"/>
      <c r="AM37599" s="121"/>
      <c r="AO37599" s="46"/>
    </row>
    <row r="37600" spans="1:41" s="60" customFormat="1" hidden="1" x14ac:dyDescent="0.35">
      <c r="A37600" s="46"/>
      <c r="H37600" s="103"/>
      <c r="AD37600" s="99"/>
      <c r="AF37600" s="46"/>
      <c r="AM37600" s="121"/>
      <c r="AO37600" s="46"/>
    </row>
    <row r="37601" spans="1:41" s="60" customFormat="1" hidden="1" x14ac:dyDescent="0.35">
      <c r="A37601" s="46"/>
      <c r="H37601" s="103"/>
      <c r="AD37601" s="99"/>
      <c r="AF37601" s="46"/>
      <c r="AM37601" s="121"/>
      <c r="AO37601" s="46"/>
    </row>
    <row r="37602" spans="1:41" s="60" customFormat="1" hidden="1" x14ac:dyDescent="0.35">
      <c r="A37602" s="46"/>
      <c r="H37602" s="103"/>
      <c r="AD37602" s="99"/>
      <c r="AF37602" s="46"/>
      <c r="AM37602" s="121"/>
      <c r="AO37602" s="46"/>
    </row>
    <row r="37603" spans="1:41" s="60" customFormat="1" hidden="1" x14ac:dyDescent="0.35">
      <c r="A37603" s="46"/>
      <c r="H37603" s="103"/>
      <c r="AD37603" s="99"/>
      <c r="AF37603" s="46"/>
      <c r="AM37603" s="121"/>
      <c r="AO37603" s="46"/>
    </row>
    <row r="37604" spans="1:41" s="60" customFormat="1" hidden="1" x14ac:dyDescent="0.35">
      <c r="A37604" s="46"/>
      <c r="H37604" s="103"/>
      <c r="AD37604" s="99"/>
      <c r="AF37604" s="46"/>
      <c r="AM37604" s="121"/>
      <c r="AO37604" s="46"/>
    </row>
    <row r="37605" spans="1:41" s="60" customFormat="1" hidden="1" x14ac:dyDescent="0.35">
      <c r="A37605" s="46"/>
      <c r="H37605" s="103"/>
      <c r="AD37605" s="99"/>
      <c r="AF37605" s="46"/>
      <c r="AM37605" s="121"/>
      <c r="AO37605" s="46"/>
    </row>
    <row r="37606" spans="1:41" s="60" customFormat="1" hidden="1" x14ac:dyDescent="0.35">
      <c r="A37606" s="46"/>
      <c r="H37606" s="103"/>
      <c r="AD37606" s="99"/>
      <c r="AF37606" s="46"/>
      <c r="AM37606" s="121"/>
      <c r="AO37606" s="46"/>
    </row>
    <row r="37607" spans="1:41" s="60" customFormat="1" hidden="1" x14ac:dyDescent="0.35">
      <c r="A37607" s="46"/>
      <c r="H37607" s="103"/>
      <c r="AD37607" s="99"/>
      <c r="AF37607" s="46"/>
      <c r="AM37607" s="121"/>
      <c r="AO37607" s="46"/>
    </row>
    <row r="37608" spans="1:41" s="60" customFormat="1" hidden="1" x14ac:dyDescent="0.35">
      <c r="A37608" s="46"/>
      <c r="H37608" s="103"/>
      <c r="AD37608" s="99"/>
      <c r="AF37608" s="46"/>
      <c r="AM37608" s="121"/>
      <c r="AO37608" s="46"/>
    </row>
    <row r="37609" spans="1:41" s="60" customFormat="1" hidden="1" x14ac:dyDescent="0.35">
      <c r="A37609" s="46"/>
      <c r="H37609" s="103"/>
      <c r="AD37609" s="99"/>
      <c r="AF37609" s="46"/>
      <c r="AM37609" s="121"/>
      <c r="AO37609" s="46"/>
    </row>
    <row r="37610" spans="1:41" s="60" customFormat="1" hidden="1" x14ac:dyDescent="0.35">
      <c r="A37610" s="46"/>
      <c r="H37610" s="103"/>
      <c r="AD37610" s="99"/>
      <c r="AF37610" s="46"/>
      <c r="AM37610" s="121"/>
      <c r="AO37610" s="46"/>
    </row>
    <row r="37611" spans="1:41" s="60" customFormat="1" hidden="1" x14ac:dyDescent="0.35">
      <c r="A37611" s="46"/>
      <c r="H37611" s="103"/>
      <c r="AD37611" s="99"/>
      <c r="AF37611" s="46"/>
      <c r="AM37611" s="121"/>
      <c r="AO37611" s="46"/>
    </row>
    <row r="37612" spans="1:41" s="60" customFormat="1" hidden="1" x14ac:dyDescent="0.35">
      <c r="A37612" s="46"/>
      <c r="H37612" s="103"/>
      <c r="AD37612" s="99"/>
      <c r="AF37612" s="46"/>
      <c r="AM37612" s="121"/>
      <c r="AO37612" s="46"/>
    </row>
    <row r="37613" spans="1:41" s="60" customFormat="1" hidden="1" x14ac:dyDescent="0.35">
      <c r="A37613" s="46"/>
      <c r="H37613" s="103"/>
      <c r="AD37613" s="99"/>
      <c r="AF37613" s="46"/>
      <c r="AM37613" s="121"/>
      <c r="AO37613" s="46"/>
    </row>
    <row r="37614" spans="1:41" s="60" customFormat="1" hidden="1" x14ac:dyDescent="0.35">
      <c r="A37614" s="46"/>
      <c r="H37614" s="103"/>
      <c r="AD37614" s="99"/>
      <c r="AF37614" s="46"/>
      <c r="AM37614" s="121"/>
      <c r="AO37614" s="46"/>
    </row>
    <row r="37615" spans="1:41" s="60" customFormat="1" hidden="1" x14ac:dyDescent="0.35">
      <c r="A37615" s="46"/>
      <c r="H37615" s="103"/>
      <c r="AD37615" s="99"/>
      <c r="AF37615" s="46"/>
      <c r="AM37615" s="121"/>
      <c r="AO37615" s="46"/>
    </row>
    <row r="37616" spans="1:41" s="60" customFormat="1" hidden="1" x14ac:dyDescent="0.35">
      <c r="A37616" s="46"/>
      <c r="H37616" s="103"/>
      <c r="AD37616" s="99"/>
      <c r="AF37616" s="46"/>
      <c r="AM37616" s="121"/>
      <c r="AO37616" s="46"/>
    </row>
    <row r="37617" spans="1:41" s="60" customFormat="1" hidden="1" x14ac:dyDescent="0.35">
      <c r="A37617" s="46"/>
      <c r="H37617" s="103"/>
      <c r="AD37617" s="99"/>
      <c r="AF37617" s="46"/>
      <c r="AM37617" s="121"/>
      <c r="AO37617" s="46"/>
    </row>
    <row r="37618" spans="1:41" s="60" customFormat="1" hidden="1" x14ac:dyDescent="0.35">
      <c r="A37618" s="46"/>
      <c r="H37618" s="103"/>
      <c r="AD37618" s="99"/>
      <c r="AF37618" s="46"/>
      <c r="AM37618" s="121"/>
      <c r="AO37618" s="46"/>
    </row>
    <row r="37619" spans="1:41" s="60" customFormat="1" hidden="1" x14ac:dyDescent="0.35">
      <c r="A37619" s="46"/>
      <c r="H37619" s="103"/>
      <c r="AD37619" s="99"/>
      <c r="AF37619" s="46"/>
      <c r="AM37619" s="121"/>
      <c r="AO37619" s="46"/>
    </row>
    <row r="37620" spans="1:41" s="60" customFormat="1" hidden="1" x14ac:dyDescent="0.35">
      <c r="A37620" s="46"/>
      <c r="H37620" s="103"/>
      <c r="AD37620" s="99"/>
      <c r="AF37620" s="46"/>
      <c r="AM37620" s="121"/>
      <c r="AO37620" s="46"/>
    </row>
    <row r="37621" spans="1:41" s="60" customFormat="1" hidden="1" x14ac:dyDescent="0.35">
      <c r="A37621" s="46"/>
      <c r="H37621" s="103"/>
      <c r="AD37621" s="99"/>
      <c r="AF37621" s="46"/>
      <c r="AM37621" s="121"/>
      <c r="AO37621" s="46"/>
    </row>
    <row r="37622" spans="1:41" s="60" customFormat="1" hidden="1" x14ac:dyDescent="0.35">
      <c r="A37622" s="46"/>
      <c r="H37622" s="103"/>
      <c r="AD37622" s="99"/>
      <c r="AF37622" s="46"/>
      <c r="AM37622" s="121"/>
      <c r="AO37622" s="46"/>
    </row>
    <row r="37623" spans="1:41" s="60" customFormat="1" hidden="1" x14ac:dyDescent="0.35">
      <c r="A37623" s="46"/>
      <c r="H37623" s="103"/>
      <c r="AD37623" s="99"/>
      <c r="AF37623" s="46"/>
      <c r="AM37623" s="121"/>
      <c r="AO37623" s="46"/>
    </row>
    <row r="37624" spans="1:41" s="60" customFormat="1" hidden="1" x14ac:dyDescent="0.35">
      <c r="A37624" s="46"/>
      <c r="H37624" s="103"/>
      <c r="AD37624" s="99"/>
      <c r="AF37624" s="46"/>
      <c r="AM37624" s="121"/>
      <c r="AO37624" s="46"/>
    </row>
    <row r="37625" spans="1:41" s="60" customFormat="1" hidden="1" x14ac:dyDescent="0.35">
      <c r="A37625" s="46"/>
      <c r="H37625" s="103"/>
      <c r="AD37625" s="99"/>
      <c r="AF37625" s="46"/>
      <c r="AM37625" s="121"/>
      <c r="AO37625" s="46"/>
    </row>
    <row r="37626" spans="1:41" s="60" customFormat="1" hidden="1" x14ac:dyDescent="0.35">
      <c r="A37626" s="46"/>
      <c r="H37626" s="103"/>
      <c r="AD37626" s="99"/>
      <c r="AF37626" s="46"/>
      <c r="AM37626" s="121"/>
      <c r="AO37626" s="46"/>
    </row>
    <row r="37627" spans="1:41" s="60" customFormat="1" hidden="1" x14ac:dyDescent="0.35">
      <c r="A37627" s="46"/>
      <c r="H37627" s="103"/>
      <c r="AD37627" s="99"/>
      <c r="AF37627" s="46"/>
      <c r="AM37627" s="121"/>
      <c r="AO37627" s="46"/>
    </row>
    <row r="37628" spans="1:41" s="60" customFormat="1" hidden="1" x14ac:dyDescent="0.35">
      <c r="A37628" s="46"/>
      <c r="H37628" s="103"/>
      <c r="AD37628" s="99"/>
      <c r="AF37628" s="46"/>
      <c r="AM37628" s="121"/>
      <c r="AO37628" s="46"/>
    </row>
    <row r="37629" spans="1:41" s="60" customFormat="1" hidden="1" x14ac:dyDescent="0.35">
      <c r="A37629" s="46"/>
      <c r="H37629" s="103"/>
      <c r="AD37629" s="99"/>
      <c r="AF37629" s="46"/>
      <c r="AM37629" s="121"/>
      <c r="AO37629" s="46"/>
    </row>
    <row r="37630" spans="1:41" s="60" customFormat="1" hidden="1" x14ac:dyDescent="0.35">
      <c r="A37630" s="46"/>
      <c r="H37630" s="103"/>
      <c r="AD37630" s="99"/>
      <c r="AF37630" s="46"/>
      <c r="AM37630" s="121"/>
      <c r="AO37630" s="46"/>
    </row>
    <row r="37631" spans="1:41" s="60" customFormat="1" hidden="1" x14ac:dyDescent="0.35">
      <c r="A37631" s="46"/>
      <c r="H37631" s="103"/>
      <c r="AD37631" s="99"/>
      <c r="AF37631" s="46"/>
      <c r="AM37631" s="121"/>
      <c r="AO37631" s="46"/>
    </row>
    <row r="37632" spans="1:41" s="60" customFormat="1" hidden="1" x14ac:dyDescent="0.35">
      <c r="A37632" s="46"/>
      <c r="H37632" s="103"/>
      <c r="AD37632" s="99"/>
      <c r="AF37632" s="46"/>
      <c r="AM37632" s="121"/>
      <c r="AO37632" s="46"/>
    </row>
    <row r="37633" spans="1:41" s="60" customFormat="1" hidden="1" x14ac:dyDescent="0.35">
      <c r="A37633" s="46"/>
      <c r="H37633" s="103"/>
      <c r="AD37633" s="99"/>
      <c r="AF37633" s="46"/>
      <c r="AM37633" s="121"/>
      <c r="AO37633" s="46"/>
    </row>
    <row r="37634" spans="1:41" s="60" customFormat="1" hidden="1" x14ac:dyDescent="0.35">
      <c r="A37634" s="46"/>
      <c r="H37634" s="103"/>
      <c r="AD37634" s="99"/>
      <c r="AF37634" s="46"/>
      <c r="AM37634" s="121"/>
      <c r="AO37634" s="46"/>
    </row>
    <row r="37635" spans="1:41" s="60" customFormat="1" hidden="1" x14ac:dyDescent="0.35">
      <c r="A37635" s="46"/>
      <c r="H37635" s="103"/>
      <c r="AD37635" s="99"/>
      <c r="AF37635" s="46"/>
      <c r="AM37635" s="121"/>
      <c r="AO37635" s="46"/>
    </row>
    <row r="37636" spans="1:41" s="60" customFormat="1" hidden="1" x14ac:dyDescent="0.35">
      <c r="A37636" s="46"/>
      <c r="H37636" s="103"/>
      <c r="AD37636" s="99"/>
      <c r="AF37636" s="46"/>
      <c r="AM37636" s="121"/>
      <c r="AO37636" s="46"/>
    </row>
    <row r="37637" spans="1:41" s="60" customFormat="1" hidden="1" x14ac:dyDescent="0.35">
      <c r="A37637" s="46"/>
      <c r="H37637" s="103"/>
      <c r="AD37637" s="99"/>
      <c r="AF37637" s="46"/>
      <c r="AM37637" s="121"/>
      <c r="AO37637" s="46"/>
    </row>
    <row r="37638" spans="1:41" s="60" customFormat="1" hidden="1" x14ac:dyDescent="0.35">
      <c r="A37638" s="46"/>
      <c r="H37638" s="103"/>
      <c r="AD37638" s="99"/>
      <c r="AF37638" s="46"/>
      <c r="AM37638" s="121"/>
      <c r="AO37638" s="46"/>
    </row>
    <row r="37639" spans="1:41" s="60" customFormat="1" hidden="1" x14ac:dyDescent="0.35">
      <c r="A37639" s="46"/>
      <c r="H37639" s="103"/>
      <c r="AD37639" s="99"/>
      <c r="AF37639" s="46"/>
      <c r="AM37639" s="121"/>
      <c r="AO37639" s="46"/>
    </row>
    <row r="37640" spans="1:41" s="60" customFormat="1" hidden="1" x14ac:dyDescent="0.35">
      <c r="A37640" s="46"/>
      <c r="H37640" s="103"/>
      <c r="AD37640" s="99"/>
      <c r="AF37640" s="46"/>
      <c r="AM37640" s="121"/>
      <c r="AO37640" s="46"/>
    </row>
    <row r="37641" spans="1:41" s="60" customFormat="1" hidden="1" x14ac:dyDescent="0.35">
      <c r="A37641" s="46"/>
      <c r="H37641" s="103"/>
      <c r="AD37641" s="99"/>
      <c r="AF37641" s="46"/>
      <c r="AM37641" s="121"/>
      <c r="AO37641" s="46"/>
    </row>
    <row r="37642" spans="1:41" s="60" customFormat="1" hidden="1" x14ac:dyDescent="0.35">
      <c r="A37642" s="46"/>
      <c r="H37642" s="103"/>
      <c r="AD37642" s="99"/>
      <c r="AF37642" s="46"/>
      <c r="AM37642" s="121"/>
      <c r="AO37642" s="46"/>
    </row>
    <row r="37643" spans="1:41" s="60" customFormat="1" hidden="1" x14ac:dyDescent="0.35">
      <c r="A37643" s="46"/>
      <c r="H37643" s="103"/>
      <c r="AD37643" s="99"/>
      <c r="AF37643" s="46"/>
      <c r="AM37643" s="121"/>
      <c r="AO37643" s="46"/>
    </row>
    <row r="37644" spans="1:41" s="60" customFormat="1" hidden="1" x14ac:dyDescent="0.35">
      <c r="A37644" s="46"/>
      <c r="H37644" s="103"/>
      <c r="AD37644" s="99"/>
      <c r="AF37644" s="46"/>
      <c r="AM37644" s="121"/>
      <c r="AO37644" s="46"/>
    </row>
    <row r="37645" spans="1:41" s="60" customFormat="1" hidden="1" x14ac:dyDescent="0.35">
      <c r="A37645" s="46"/>
      <c r="H37645" s="103"/>
      <c r="AD37645" s="99"/>
      <c r="AF37645" s="46"/>
      <c r="AM37645" s="121"/>
      <c r="AO37645" s="46"/>
    </row>
    <row r="37646" spans="1:41" s="60" customFormat="1" hidden="1" x14ac:dyDescent="0.35">
      <c r="A37646" s="46"/>
      <c r="H37646" s="103"/>
      <c r="AD37646" s="99"/>
      <c r="AF37646" s="46"/>
      <c r="AM37646" s="121"/>
      <c r="AO37646" s="46"/>
    </row>
    <row r="37647" spans="1:41" s="60" customFormat="1" hidden="1" x14ac:dyDescent="0.35">
      <c r="A37647" s="46"/>
      <c r="H37647" s="103"/>
      <c r="AD37647" s="99"/>
      <c r="AF37647" s="46"/>
      <c r="AM37647" s="121"/>
      <c r="AO37647" s="46"/>
    </row>
    <row r="37648" spans="1:41" s="60" customFormat="1" hidden="1" x14ac:dyDescent="0.35">
      <c r="A37648" s="46"/>
      <c r="H37648" s="103"/>
      <c r="AD37648" s="99"/>
      <c r="AF37648" s="46"/>
      <c r="AM37648" s="121"/>
      <c r="AO37648" s="46"/>
    </row>
    <row r="37649" spans="1:41" s="60" customFormat="1" hidden="1" x14ac:dyDescent="0.35">
      <c r="A37649" s="46"/>
      <c r="H37649" s="103"/>
      <c r="AD37649" s="99"/>
      <c r="AF37649" s="46"/>
      <c r="AM37649" s="121"/>
      <c r="AO37649" s="46"/>
    </row>
    <row r="37650" spans="1:41" s="60" customFormat="1" hidden="1" x14ac:dyDescent="0.35">
      <c r="A37650" s="46"/>
      <c r="H37650" s="103"/>
      <c r="AD37650" s="99"/>
      <c r="AF37650" s="46"/>
      <c r="AM37650" s="121"/>
      <c r="AO37650" s="46"/>
    </row>
    <row r="37651" spans="1:41" s="60" customFormat="1" hidden="1" x14ac:dyDescent="0.35">
      <c r="A37651" s="46"/>
      <c r="H37651" s="103"/>
      <c r="AD37651" s="99"/>
      <c r="AF37651" s="46"/>
      <c r="AM37651" s="121"/>
      <c r="AO37651" s="46"/>
    </row>
    <row r="37652" spans="1:41" s="60" customFormat="1" hidden="1" x14ac:dyDescent="0.35">
      <c r="A37652" s="46"/>
      <c r="H37652" s="103"/>
      <c r="AD37652" s="99"/>
      <c r="AF37652" s="46"/>
      <c r="AM37652" s="121"/>
      <c r="AO37652" s="46"/>
    </row>
    <row r="37653" spans="1:41" s="60" customFormat="1" hidden="1" x14ac:dyDescent="0.35">
      <c r="A37653" s="46"/>
      <c r="H37653" s="103"/>
      <c r="AD37653" s="99"/>
      <c r="AF37653" s="46"/>
      <c r="AM37653" s="121"/>
      <c r="AO37653" s="46"/>
    </row>
    <row r="37654" spans="1:41" s="60" customFormat="1" hidden="1" x14ac:dyDescent="0.35">
      <c r="A37654" s="46"/>
      <c r="H37654" s="103"/>
      <c r="AD37654" s="99"/>
      <c r="AF37654" s="46"/>
      <c r="AM37654" s="121"/>
      <c r="AO37654" s="46"/>
    </row>
    <row r="37655" spans="1:41" s="60" customFormat="1" hidden="1" x14ac:dyDescent="0.35">
      <c r="A37655" s="46"/>
      <c r="H37655" s="103"/>
      <c r="AD37655" s="99"/>
      <c r="AF37655" s="46"/>
      <c r="AM37655" s="121"/>
      <c r="AO37655" s="46"/>
    </row>
    <row r="37656" spans="1:41" s="60" customFormat="1" hidden="1" x14ac:dyDescent="0.35">
      <c r="A37656" s="46"/>
      <c r="H37656" s="103"/>
      <c r="AD37656" s="99"/>
      <c r="AF37656" s="46"/>
      <c r="AM37656" s="121"/>
      <c r="AO37656" s="46"/>
    </row>
    <row r="37657" spans="1:41" s="60" customFormat="1" hidden="1" x14ac:dyDescent="0.35">
      <c r="A37657" s="46"/>
      <c r="H37657" s="103"/>
      <c r="AD37657" s="99"/>
      <c r="AF37657" s="46"/>
      <c r="AM37657" s="121"/>
      <c r="AO37657" s="46"/>
    </row>
    <row r="37658" spans="1:41" s="60" customFormat="1" hidden="1" x14ac:dyDescent="0.35">
      <c r="A37658" s="46"/>
      <c r="H37658" s="103"/>
      <c r="AD37658" s="99"/>
      <c r="AF37658" s="46"/>
      <c r="AM37658" s="121"/>
      <c r="AO37658" s="46"/>
    </row>
    <row r="37659" spans="1:41" s="60" customFormat="1" hidden="1" x14ac:dyDescent="0.35">
      <c r="A37659" s="46"/>
      <c r="H37659" s="103"/>
      <c r="AD37659" s="99"/>
      <c r="AF37659" s="46"/>
      <c r="AM37659" s="121"/>
      <c r="AO37659" s="46"/>
    </row>
    <row r="37660" spans="1:41" s="60" customFormat="1" hidden="1" x14ac:dyDescent="0.35">
      <c r="A37660" s="46"/>
      <c r="H37660" s="103"/>
      <c r="AD37660" s="99"/>
      <c r="AF37660" s="46"/>
      <c r="AM37660" s="121"/>
      <c r="AO37660" s="46"/>
    </row>
    <row r="37661" spans="1:41" s="60" customFormat="1" hidden="1" x14ac:dyDescent="0.35">
      <c r="A37661" s="46"/>
      <c r="H37661" s="103"/>
      <c r="AD37661" s="99"/>
      <c r="AF37661" s="46"/>
      <c r="AM37661" s="121"/>
      <c r="AO37661" s="46"/>
    </row>
    <row r="37662" spans="1:41" s="60" customFormat="1" hidden="1" x14ac:dyDescent="0.35">
      <c r="A37662" s="46"/>
      <c r="H37662" s="103"/>
      <c r="AD37662" s="99"/>
      <c r="AF37662" s="46"/>
      <c r="AM37662" s="121"/>
      <c r="AO37662" s="46"/>
    </row>
    <row r="37663" spans="1:41" s="60" customFormat="1" hidden="1" x14ac:dyDescent="0.35">
      <c r="A37663" s="46"/>
      <c r="H37663" s="103"/>
      <c r="AD37663" s="99"/>
      <c r="AF37663" s="46"/>
      <c r="AM37663" s="121"/>
      <c r="AO37663" s="46"/>
    </row>
    <row r="37664" spans="1:41" s="60" customFormat="1" hidden="1" x14ac:dyDescent="0.35">
      <c r="A37664" s="46"/>
      <c r="H37664" s="103"/>
      <c r="AD37664" s="99"/>
      <c r="AF37664" s="46"/>
      <c r="AM37664" s="121"/>
      <c r="AO37664" s="46"/>
    </row>
    <row r="37665" spans="1:41" s="60" customFormat="1" hidden="1" x14ac:dyDescent="0.35">
      <c r="A37665" s="46"/>
      <c r="H37665" s="103"/>
      <c r="AD37665" s="99"/>
      <c r="AF37665" s="46"/>
      <c r="AM37665" s="121"/>
      <c r="AO37665" s="46"/>
    </row>
    <row r="37666" spans="1:41" s="60" customFormat="1" hidden="1" x14ac:dyDescent="0.35">
      <c r="A37666" s="46"/>
      <c r="H37666" s="103"/>
      <c r="AD37666" s="99"/>
      <c r="AF37666" s="46"/>
      <c r="AM37666" s="121"/>
      <c r="AO37666" s="46"/>
    </row>
    <row r="37667" spans="1:41" s="60" customFormat="1" hidden="1" x14ac:dyDescent="0.35">
      <c r="A37667" s="46"/>
      <c r="H37667" s="103"/>
      <c r="AD37667" s="99"/>
      <c r="AF37667" s="46"/>
      <c r="AM37667" s="121"/>
      <c r="AO37667" s="46"/>
    </row>
    <row r="37668" spans="1:41" s="60" customFormat="1" hidden="1" x14ac:dyDescent="0.35">
      <c r="A37668" s="46"/>
      <c r="H37668" s="103"/>
      <c r="AD37668" s="99"/>
      <c r="AF37668" s="46"/>
      <c r="AM37668" s="121"/>
      <c r="AO37668" s="46"/>
    </row>
    <row r="37669" spans="1:41" s="60" customFormat="1" hidden="1" x14ac:dyDescent="0.35">
      <c r="A37669" s="46"/>
      <c r="H37669" s="103"/>
      <c r="AD37669" s="99"/>
      <c r="AF37669" s="46"/>
      <c r="AM37669" s="121"/>
      <c r="AO37669" s="46"/>
    </row>
    <row r="37670" spans="1:41" s="60" customFormat="1" hidden="1" x14ac:dyDescent="0.35">
      <c r="A37670" s="46"/>
      <c r="H37670" s="103"/>
      <c r="AD37670" s="99"/>
      <c r="AF37670" s="46"/>
      <c r="AM37670" s="121"/>
      <c r="AO37670" s="46"/>
    </row>
    <row r="37671" spans="1:41" s="60" customFormat="1" hidden="1" x14ac:dyDescent="0.35">
      <c r="A37671" s="46"/>
      <c r="H37671" s="103"/>
      <c r="AD37671" s="99"/>
      <c r="AF37671" s="46"/>
      <c r="AM37671" s="121"/>
      <c r="AO37671" s="46"/>
    </row>
    <row r="37672" spans="1:41" s="60" customFormat="1" hidden="1" x14ac:dyDescent="0.35">
      <c r="A37672" s="46"/>
      <c r="H37672" s="103"/>
      <c r="AD37672" s="99"/>
      <c r="AF37672" s="46"/>
      <c r="AM37672" s="121"/>
      <c r="AO37672" s="46"/>
    </row>
    <row r="37673" spans="1:41" s="60" customFormat="1" hidden="1" x14ac:dyDescent="0.35">
      <c r="A37673" s="46"/>
      <c r="H37673" s="103"/>
      <c r="AD37673" s="99"/>
      <c r="AF37673" s="46"/>
      <c r="AM37673" s="121"/>
      <c r="AO37673" s="46"/>
    </row>
    <row r="37674" spans="1:41" s="60" customFormat="1" hidden="1" x14ac:dyDescent="0.35">
      <c r="A37674" s="46"/>
      <c r="H37674" s="103"/>
      <c r="AD37674" s="99"/>
      <c r="AF37674" s="46"/>
      <c r="AM37674" s="121"/>
      <c r="AO37674" s="46"/>
    </row>
    <row r="37675" spans="1:41" s="60" customFormat="1" hidden="1" x14ac:dyDescent="0.35">
      <c r="A37675" s="46"/>
      <c r="H37675" s="103"/>
      <c r="AD37675" s="99"/>
      <c r="AF37675" s="46"/>
      <c r="AM37675" s="121"/>
      <c r="AO37675" s="46"/>
    </row>
    <row r="37676" spans="1:41" s="60" customFormat="1" hidden="1" x14ac:dyDescent="0.35">
      <c r="A37676" s="46"/>
      <c r="H37676" s="103"/>
      <c r="AD37676" s="99"/>
      <c r="AF37676" s="46"/>
      <c r="AM37676" s="121"/>
      <c r="AO37676" s="46"/>
    </row>
    <row r="37677" spans="1:41" s="60" customFormat="1" hidden="1" x14ac:dyDescent="0.35">
      <c r="A37677" s="46"/>
      <c r="H37677" s="103"/>
      <c r="AD37677" s="99"/>
      <c r="AF37677" s="46"/>
      <c r="AM37677" s="121"/>
      <c r="AO37677" s="46"/>
    </row>
    <row r="37678" spans="1:41" s="60" customFormat="1" hidden="1" x14ac:dyDescent="0.35">
      <c r="A37678" s="46"/>
      <c r="H37678" s="103"/>
      <c r="AD37678" s="99"/>
      <c r="AF37678" s="46"/>
      <c r="AM37678" s="121"/>
      <c r="AO37678" s="46"/>
    </row>
    <row r="37679" spans="1:41" s="60" customFormat="1" hidden="1" x14ac:dyDescent="0.35">
      <c r="A37679" s="46"/>
      <c r="H37679" s="103"/>
      <c r="AD37679" s="99"/>
      <c r="AF37679" s="46"/>
      <c r="AM37679" s="121"/>
      <c r="AO37679" s="46"/>
    </row>
    <row r="37680" spans="1:41" s="60" customFormat="1" hidden="1" x14ac:dyDescent="0.35">
      <c r="A37680" s="46"/>
      <c r="H37680" s="103"/>
      <c r="AD37680" s="99"/>
      <c r="AF37680" s="46"/>
      <c r="AM37680" s="121"/>
      <c r="AO37680" s="46"/>
    </row>
    <row r="37681" spans="1:41" s="60" customFormat="1" hidden="1" x14ac:dyDescent="0.35">
      <c r="A37681" s="46"/>
      <c r="H37681" s="103"/>
      <c r="AD37681" s="99"/>
      <c r="AF37681" s="46"/>
      <c r="AM37681" s="121"/>
      <c r="AO37681" s="46"/>
    </row>
    <row r="37682" spans="1:41" s="60" customFormat="1" hidden="1" x14ac:dyDescent="0.35">
      <c r="A37682" s="46"/>
      <c r="H37682" s="103"/>
      <c r="AD37682" s="99"/>
      <c r="AF37682" s="46"/>
      <c r="AM37682" s="121"/>
      <c r="AO37682" s="46"/>
    </row>
    <row r="37683" spans="1:41" s="60" customFormat="1" hidden="1" x14ac:dyDescent="0.35">
      <c r="A37683" s="46"/>
      <c r="H37683" s="103"/>
      <c r="AD37683" s="99"/>
      <c r="AF37683" s="46"/>
      <c r="AM37683" s="121"/>
      <c r="AO37683" s="46"/>
    </row>
    <row r="37684" spans="1:41" s="60" customFormat="1" hidden="1" x14ac:dyDescent="0.35">
      <c r="A37684" s="46"/>
      <c r="H37684" s="103"/>
      <c r="AD37684" s="99"/>
      <c r="AF37684" s="46"/>
      <c r="AM37684" s="121"/>
      <c r="AO37684" s="46"/>
    </row>
    <row r="37685" spans="1:41" s="60" customFormat="1" hidden="1" x14ac:dyDescent="0.35">
      <c r="A37685" s="46"/>
      <c r="H37685" s="103"/>
      <c r="AD37685" s="99"/>
      <c r="AF37685" s="46"/>
      <c r="AM37685" s="121"/>
      <c r="AO37685" s="46"/>
    </row>
    <row r="37686" spans="1:41" s="60" customFormat="1" hidden="1" x14ac:dyDescent="0.35">
      <c r="A37686" s="46"/>
      <c r="H37686" s="103"/>
      <c r="AD37686" s="99"/>
      <c r="AF37686" s="46"/>
      <c r="AM37686" s="121"/>
      <c r="AO37686" s="46"/>
    </row>
    <row r="37687" spans="1:41" s="60" customFormat="1" hidden="1" x14ac:dyDescent="0.35">
      <c r="A37687" s="46"/>
      <c r="H37687" s="103"/>
      <c r="AD37687" s="99"/>
      <c r="AF37687" s="46"/>
      <c r="AM37687" s="121"/>
      <c r="AO37687" s="46"/>
    </row>
    <row r="37688" spans="1:41" s="60" customFormat="1" hidden="1" x14ac:dyDescent="0.35">
      <c r="A37688" s="46"/>
      <c r="H37688" s="103"/>
      <c r="AD37688" s="99"/>
      <c r="AF37688" s="46"/>
      <c r="AM37688" s="121"/>
      <c r="AO37688" s="46"/>
    </row>
    <row r="37689" spans="1:41" s="60" customFormat="1" hidden="1" x14ac:dyDescent="0.35">
      <c r="A37689" s="46"/>
      <c r="H37689" s="103"/>
      <c r="AD37689" s="99"/>
      <c r="AF37689" s="46"/>
      <c r="AM37689" s="121"/>
      <c r="AO37689" s="46"/>
    </row>
    <row r="37690" spans="1:41" s="60" customFormat="1" hidden="1" x14ac:dyDescent="0.35">
      <c r="A37690" s="46"/>
      <c r="H37690" s="103"/>
      <c r="AD37690" s="99"/>
      <c r="AF37690" s="46"/>
      <c r="AM37690" s="121"/>
      <c r="AO37690" s="46"/>
    </row>
    <row r="37691" spans="1:41" s="60" customFormat="1" hidden="1" x14ac:dyDescent="0.35">
      <c r="A37691" s="46"/>
      <c r="H37691" s="103"/>
      <c r="AD37691" s="99"/>
      <c r="AF37691" s="46"/>
      <c r="AM37691" s="121"/>
      <c r="AO37691" s="46"/>
    </row>
    <row r="37692" spans="1:41" s="60" customFormat="1" hidden="1" x14ac:dyDescent="0.35">
      <c r="A37692" s="46"/>
      <c r="H37692" s="103"/>
      <c r="AD37692" s="99"/>
      <c r="AF37692" s="46"/>
      <c r="AM37692" s="121"/>
      <c r="AO37692" s="46"/>
    </row>
    <row r="37693" spans="1:41" s="60" customFormat="1" hidden="1" x14ac:dyDescent="0.35">
      <c r="A37693" s="46"/>
      <c r="H37693" s="103"/>
      <c r="AD37693" s="99"/>
      <c r="AF37693" s="46"/>
      <c r="AM37693" s="121"/>
      <c r="AO37693" s="46"/>
    </row>
    <row r="37694" spans="1:41" s="60" customFormat="1" hidden="1" x14ac:dyDescent="0.35">
      <c r="A37694" s="46"/>
      <c r="H37694" s="103"/>
      <c r="AD37694" s="99"/>
      <c r="AF37694" s="46"/>
      <c r="AM37694" s="121"/>
      <c r="AO37694" s="46"/>
    </row>
    <row r="37695" spans="1:41" s="60" customFormat="1" hidden="1" x14ac:dyDescent="0.35">
      <c r="A37695" s="46"/>
      <c r="H37695" s="103"/>
      <c r="AD37695" s="99"/>
      <c r="AF37695" s="46"/>
      <c r="AM37695" s="121"/>
      <c r="AO37695" s="46"/>
    </row>
    <row r="37696" spans="1:41" s="60" customFormat="1" hidden="1" x14ac:dyDescent="0.35">
      <c r="A37696" s="46"/>
      <c r="H37696" s="103"/>
      <c r="AD37696" s="99"/>
      <c r="AF37696" s="46"/>
      <c r="AM37696" s="121"/>
      <c r="AO37696" s="46"/>
    </row>
    <row r="37697" spans="1:41" s="60" customFormat="1" hidden="1" x14ac:dyDescent="0.35">
      <c r="A37697" s="46"/>
      <c r="H37697" s="103"/>
      <c r="AD37697" s="99"/>
      <c r="AF37697" s="46"/>
      <c r="AM37697" s="121"/>
      <c r="AO37697" s="46"/>
    </row>
    <row r="37698" spans="1:41" s="60" customFormat="1" hidden="1" x14ac:dyDescent="0.35">
      <c r="A37698" s="46"/>
      <c r="H37698" s="103"/>
      <c r="AD37698" s="99"/>
      <c r="AF37698" s="46"/>
      <c r="AM37698" s="121"/>
      <c r="AO37698" s="46"/>
    </row>
    <row r="37699" spans="1:41" s="60" customFormat="1" hidden="1" x14ac:dyDescent="0.35">
      <c r="A37699" s="46"/>
      <c r="H37699" s="103"/>
      <c r="AD37699" s="99"/>
      <c r="AF37699" s="46"/>
      <c r="AM37699" s="121"/>
      <c r="AO37699" s="46"/>
    </row>
    <row r="37700" spans="1:41" s="60" customFormat="1" hidden="1" x14ac:dyDescent="0.35">
      <c r="A37700" s="46"/>
      <c r="H37700" s="103"/>
      <c r="AD37700" s="99"/>
      <c r="AF37700" s="46"/>
      <c r="AM37700" s="121"/>
      <c r="AO37700" s="46"/>
    </row>
    <row r="37701" spans="1:41" s="60" customFormat="1" hidden="1" x14ac:dyDescent="0.35">
      <c r="A37701" s="46"/>
      <c r="H37701" s="103"/>
      <c r="AD37701" s="99"/>
      <c r="AF37701" s="46"/>
      <c r="AM37701" s="121"/>
      <c r="AO37701" s="46"/>
    </row>
    <row r="37702" spans="1:41" s="60" customFormat="1" hidden="1" x14ac:dyDescent="0.35">
      <c r="A37702" s="46"/>
      <c r="H37702" s="103"/>
      <c r="AD37702" s="99"/>
      <c r="AF37702" s="46"/>
      <c r="AM37702" s="121"/>
      <c r="AO37702" s="46"/>
    </row>
    <row r="37703" spans="1:41" s="60" customFormat="1" hidden="1" x14ac:dyDescent="0.35">
      <c r="A37703" s="46"/>
      <c r="H37703" s="103"/>
      <c r="AD37703" s="99"/>
      <c r="AF37703" s="46"/>
      <c r="AM37703" s="121"/>
      <c r="AO37703" s="46"/>
    </row>
    <row r="37704" spans="1:41" s="60" customFormat="1" hidden="1" x14ac:dyDescent="0.35">
      <c r="A37704" s="46"/>
      <c r="H37704" s="103"/>
      <c r="AD37704" s="99"/>
      <c r="AF37704" s="46"/>
      <c r="AM37704" s="121"/>
      <c r="AO37704" s="46"/>
    </row>
    <row r="37705" spans="1:41" s="60" customFormat="1" hidden="1" x14ac:dyDescent="0.35">
      <c r="A37705" s="46"/>
      <c r="H37705" s="103"/>
      <c r="AD37705" s="99"/>
      <c r="AF37705" s="46"/>
      <c r="AM37705" s="121"/>
      <c r="AO37705" s="46"/>
    </row>
    <row r="37706" spans="1:41" s="60" customFormat="1" hidden="1" x14ac:dyDescent="0.35">
      <c r="A37706" s="46"/>
      <c r="H37706" s="103"/>
      <c r="AD37706" s="99"/>
      <c r="AF37706" s="46"/>
      <c r="AM37706" s="121"/>
      <c r="AO37706" s="46"/>
    </row>
    <row r="37707" spans="1:41" s="60" customFormat="1" hidden="1" x14ac:dyDescent="0.35">
      <c r="A37707" s="46"/>
      <c r="H37707" s="103"/>
      <c r="AD37707" s="99"/>
      <c r="AF37707" s="46"/>
      <c r="AM37707" s="121"/>
      <c r="AO37707" s="46"/>
    </row>
    <row r="37708" spans="1:41" s="60" customFormat="1" hidden="1" x14ac:dyDescent="0.35">
      <c r="A37708" s="46"/>
      <c r="H37708" s="103"/>
      <c r="AD37708" s="99"/>
      <c r="AF37708" s="46"/>
      <c r="AM37708" s="121"/>
      <c r="AO37708" s="46"/>
    </row>
    <row r="37709" spans="1:41" s="60" customFormat="1" hidden="1" x14ac:dyDescent="0.35">
      <c r="A37709" s="46"/>
      <c r="H37709" s="103"/>
      <c r="AD37709" s="99"/>
      <c r="AF37709" s="46"/>
      <c r="AM37709" s="121"/>
      <c r="AO37709" s="46"/>
    </row>
    <row r="37710" spans="1:41" s="60" customFormat="1" hidden="1" x14ac:dyDescent="0.35">
      <c r="A37710" s="46"/>
      <c r="H37710" s="103"/>
      <c r="AD37710" s="99"/>
      <c r="AF37710" s="46"/>
      <c r="AM37710" s="121"/>
      <c r="AO37710" s="46"/>
    </row>
    <row r="37711" spans="1:41" s="60" customFormat="1" hidden="1" x14ac:dyDescent="0.35">
      <c r="A37711" s="46"/>
      <c r="H37711" s="103"/>
      <c r="AD37711" s="99"/>
      <c r="AF37711" s="46"/>
      <c r="AM37711" s="121"/>
      <c r="AO37711" s="46"/>
    </row>
    <row r="37712" spans="1:41" s="60" customFormat="1" hidden="1" x14ac:dyDescent="0.35">
      <c r="A37712" s="46"/>
      <c r="H37712" s="103"/>
      <c r="AD37712" s="99"/>
      <c r="AF37712" s="46"/>
      <c r="AM37712" s="121"/>
      <c r="AO37712" s="46"/>
    </row>
    <row r="37713" spans="1:41" s="60" customFormat="1" hidden="1" x14ac:dyDescent="0.35">
      <c r="A37713" s="46"/>
      <c r="H37713" s="103"/>
      <c r="AD37713" s="99"/>
      <c r="AF37713" s="46"/>
      <c r="AM37713" s="121"/>
      <c r="AO37713" s="46"/>
    </row>
    <row r="37714" spans="1:41" s="60" customFormat="1" hidden="1" x14ac:dyDescent="0.35">
      <c r="A37714" s="46"/>
      <c r="H37714" s="103"/>
      <c r="AD37714" s="99"/>
      <c r="AF37714" s="46"/>
      <c r="AM37714" s="121"/>
      <c r="AO37714" s="46"/>
    </row>
    <row r="37715" spans="1:41" s="60" customFormat="1" hidden="1" x14ac:dyDescent="0.35">
      <c r="A37715" s="46"/>
      <c r="H37715" s="103"/>
      <c r="AD37715" s="99"/>
      <c r="AF37715" s="46"/>
      <c r="AM37715" s="121"/>
      <c r="AO37715" s="46"/>
    </row>
    <row r="37716" spans="1:41" s="60" customFormat="1" hidden="1" x14ac:dyDescent="0.35">
      <c r="A37716" s="46"/>
      <c r="H37716" s="103"/>
      <c r="AD37716" s="99"/>
      <c r="AF37716" s="46"/>
      <c r="AM37716" s="121"/>
      <c r="AO37716" s="46"/>
    </row>
    <row r="37717" spans="1:41" s="60" customFormat="1" hidden="1" x14ac:dyDescent="0.35">
      <c r="A37717" s="46"/>
      <c r="H37717" s="103"/>
      <c r="AD37717" s="99"/>
      <c r="AF37717" s="46"/>
      <c r="AM37717" s="121"/>
      <c r="AO37717" s="46"/>
    </row>
    <row r="37718" spans="1:41" s="60" customFormat="1" hidden="1" x14ac:dyDescent="0.35">
      <c r="A37718" s="46"/>
      <c r="H37718" s="103"/>
      <c r="AD37718" s="99"/>
      <c r="AF37718" s="46"/>
      <c r="AM37718" s="121"/>
      <c r="AO37718" s="46"/>
    </row>
    <row r="37719" spans="1:41" s="60" customFormat="1" hidden="1" x14ac:dyDescent="0.35">
      <c r="A37719" s="46"/>
      <c r="H37719" s="103"/>
      <c r="AD37719" s="99"/>
      <c r="AF37719" s="46"/>
      <c r="AM37719" s="121"/>
      <c r="AO37719" s="46"/>
    </row>
    <row r="37720" spans="1:41" s="60" customFormat="1" hidden="1" x14ac:dyDescent="0.35">
      <c r="A37720" s="46"/>
      <c r="H37720" s="103"/>
      <c r="AD37720" s="99"/>
      <c r="AF37720" s="46"/>
      <c r="AM37720" s="121"/>
      <c r="AO37720" s="46"/>
    </row>
    <row r="37721" spans="1:41" s="60" customFormat="1" hidden="1" x14ac:dyDescent="0.35">
      <c r="A37721" s="46"/>
      <c r="H37721" s="103"/>
      <c r="AD37721" s="99"/>
      <c r="AF37721" s="46"/>
      <c r="AM37721" s="121"/>
      <c r="AO37721" s="46"/>
    </row>
    <row r="37722" spans="1:41" s="60" customFormat="1" hidden="1" x14ac:dyDescent="0.35">
      <c r="A37722" s="46"/>
      <c r="H37722" s="103"/>
      <c r="AD37722" s="99"/>
      <c r="AF37722" s="46"/>
      <c r="AM37722" s="121"/>
      <c r="AO37722" s="46"/>
    </row>
    <row r="37723" spans="1:41" s="60" customFormat="1" hidden="1" x14ac:dyDescent="0.35">
      <c r="A37723" s="46"/>
      <c r="H37723" s="103"/>
      <c r="AD37723" s="99"/>
      <c r="AF37723" s="46"/>
      <c r="AM37723" s="121"/>
      <c r="AO37723" s="46"/>
    </row>
    <row r="37724" spans="1:41" s="60" customFormat="1" hidden="1" x14ac:dyDescent="0.35">
      <c r="A37724" s="46"/>
      <c r="H37724" s="103"/>
      <c r="AD37724" s="99"/>
      <c r="AF37724" s="46"/>
      <c r="AM37724" s="121"/>
      <c r="AO37724" s="46"/>
    </row>
    <row r="37725" spans="1:41" s="60" customFormat="1" hidden="1" x14ac:dyDescent="0.35">
      <c r="A37725" s="46"/>
      <c r="H37725" s="103"/>
      <c r="AD37725" s="99"/>
      <c r="AF37725" s="46"/>
      <c r="AM37725" s="121"/>
      <c r="AO37725" s="46"/>
    </row>
    <row r="37726" spans="1:41" s="60" customFormat="1" hidden="1" x14ac:dyDescent="0.35">
      <c r="A37726" s="46"/>
      <c r="H37726" s="103"/>
      <c r="AD37726" s="99"/>
      <c r="AF37726" s="46"/>
      <c r="AM37726" s="121"/>
      <c r="AO37726" s="46"/>
    </row>
    <row r="37727" spans="1:41" s="60" customFormat="1" hidden="1" x14ac:dyDescent="0.35">
      <c r="A37727" s="46"/>
      <c r="H37727" s="103"/>
      <c r="AD37727" s="99"/>
      <c r="AF37727" s="46"/>
      <c r="AM37727" s="121"/>
      <c r="AO37727" s="46"/>
    </row>
    <row r="37728" spans="1:41" s="60" customFormat="1" hidden="1" x14ac:dyDescent="0.35">
      <c r="A37728" s="46"/>
      <c r="H37728" s="103"/>
      <c r="AD37728" s="99"/>
      <c r="AF37728" s="46"/>
      <c r="AM37728" s="121"/>
      <c r="AO37728" s="46"/>
    </row>
    <row r="37729" spans="1:41" s="60" customFormat="1" hidden="1" x14ac:dyDescent="0.35">
      <c r="A37729" s="46"/>
      <c r="H37729" s="103"/>
      <c r="AD37729" s="99"/>
      <c r="AF37729" s="46"/>
      <c r="AM37729" s="121"/>
      <c r="AO37729" s="46"/>
    </row>
    <row r="37730" spans="1:41" s="60" customFormat="1" hidden="1" x14ac:dyDescent="0.35">
      <c r="A37730" s="46"/>
      <c r="H37730" s="103"/>
      <c r="AD37730" s="99"/>
      <c r="AF37730" s="46"/>
      <c r="AM37730" s="121"/>
      <c r="AO37730" s="46"/>
    </row>
    <row r="37731" spans="1:41" s="60" customFormat="1" hidden="1" x14ac:dyDescent="0.35">
      <c r="A37731" s="46"/>
      <c r="H37731" s="103"/>
      <c r="AD37731" s="99"/>
      <c r="AF37731" s="46"/>
      <c r="AM37731" s="121"/>
      <c r="AO37731" s="46"/>
    </row>
    <row r="37732" spans="1:41" s="60" customFormat="1" hidden="1" x14ac:dyDescent="0.35">
      <c r="A37732" s="46"/>
      <c r="H37732" s="103"/>
      <c r="AD37732" s="99"/>
      <c r="AF37732" s="46"/>
      <c r="AM37732" s="121"/>
      <c r="AO37732" s="46"/>
    </row>
    <row r="37733" spans="1:41" s="60" customFormat="1" hidden="1" x14ac:dyDescent="0.35">
      <c r="A37733" s="46"/>
      <c r="H37733" s="103"/>
      <c r="AD37733" s="99"/>
      <c r="AF37733" s="46"/>
      <c r="AM37733" s="121"/>
      <c r="AO37733" s="46"/>
    </row>
    <row r="37734" spans="1:41" s="60" customFormat="1" hidden="1" x14ac:dyDescent="0.35">
      <c r="A37734" s="46"/>
      <c r="H37734" s="103"/>
      <c r="AD37734" s="99"/>
      <c r="AF37734" s="46"/>
      <c r="AM37734" s="121"/>
      <c r="AO37734" s="46"/>
    </row>
    <row r="37735" spans="1:41" s="60" customFormat="1" hidden="1" x14ac:dyDescent="0.35">
      <c r="A37735" s="46"/>
      <c r="H37735" s="103"/>
      <c r="AD37735" s="99"/>
      <c r="AF37735" s="46"/>
      <c r="AM37735" s="121"/>
      <c r="AO37735" s="46"/>
    </row>
    <row r="37736" spans="1:41" s="60" customFormat="1" hidden="1" x14ac:dyDescent="0.35">
      <c r="A37736" s="46"/>
      <c r="H37736" s="103"/>
      <c r="AD37736" s="99"/>
      <c r="AF37736" s="46"/>
      <c r="AM37736" s="121"/>
      <c r="AO37736" s="46"/>
    </row>
    <row r="37737" spans="1:41" s="60" customFormat="1" hidden="1" x14ac:dyDescent="0.35">
      <c r="A37737" s="46"/>
      <c r="H37737" s="103"/>
      <c r="AD37737" s="99"/>
      <c r="AF37737" s="46"/>
      <c r="AM37737" s="121"/>
      <c r="AO37737" s="46"/>
    </row>
    <row r="37738" spans="1:41" s="60" customFormat="1" hidden="1" x14ac:dyDescent="0.35">
      <c r="A37738" s="46"/>
      <c r="H37738" s="103"/>
      <c r="AD37738" s="99"/>
      <c r="AF37738" s="46"/>
      <c r="AM37738" s="121"/>
      <c r="AO37738" s="46"/>
    </row>
    <row r="37739" spans="1:41" s="60" customFormat="1" hidden="1" x14ac:dyDescent="0.35">
      <c r="A37739" s="46"/>
      <c r="H37739" s="103"/>
      <c r="AD37739" s="99"/>
      <c r="AF37739" s="46"/>
      <c r="AM37739" s="121"/>
      <c r="AO37739" s="46"/>
    </row>
    <row r="37740" spans="1:41" s="60" customFormat="1" hidden="1" x14ac:dyDescent="0.35">
      <c r="A37740" s="46"/>
      <c r="H37740" s="103"/>
      <c r="AD37740" s="99"/>
      <c r="AF37740" s="46"/>
      <c r="AM37740" s="121"/>
      <c r="AO37740" s="46"/>
    </row>
    <row r="37741" spans="1:41" s="60" customFormat="1" hidden="1" x14ac:dyDescent="0.35">
      <c r="A37741" s="46"/>
      <c r="H37741" s="103"/>
      <c r="AD37741" s="99"/>
      <c r="AF37741" s="46"/>
      <c r="AM37741" s="121"/>
      <c r="AO37741" s="46"/>
    </row>
    <row r="37742" spans="1:41" s="60" customFormat="1" hidden="1" x14ac:dyDescent="0.35">
      <c r="A37742" s="46"/>
      <c r="H37742" s="103"/>
      <c r="AD37742" s="99"/>
      <c r="AF37742" s="46"/>
      <c r="AM37742" s="121"/>
      <c r="AO37742" s="46"/>
    </row>
    <row r="37743" spans="1:41" s="60" customFormat="1" hidden="1" x14ac:dyDescent="0.35">
      <c r="A37743" s="46"/>
      <c r="H37743" s="103"/>
      <c r="AD37743" s="99"/>
      <c r="AF37743" s="46"/>
      <c r="AM37743" s="121"/>
      <c r="AO37743" s="46"/>
    </row>
    <row r="37744" spans="1:41" s="60" customFormat="1" hidden="1" x14ac:dyDescent="0.35">
      <c r="A37744" s="46"/>
      <c r="H37744" s="103"/>
      <c r="AD37744" s="99"/>
      <c r="AF37744" s="46"/>
      <c r="AM37744" s="121"/>
      <c r="AO37744" s="46"/>
    </row>
    <row r="37745" spans="1:41" s="60" customFormat="1" hidden="1" x14ac:dyDescent="0.35">
      <c r="A37745" s="46"/>
      <c r="H37745" s="103"/>
      <c r="AD37745" s="99"/>
      <c r="AF37745" s="46"/>
      <c r="AM37745" s="121"/>
      <c r="AO37745" s="46"/>
    </row>
    <row r="37746" spans="1:41" s="60" customFormat="1" hidden="1" x14ac:dyDescent="0.35">
      <c r="A37746" s="46"/>
      <c r="H37746" s="103"/>
      <c r="AD37746" s="99"/>
      <c r="AF37746" s="46"/>
      <c r="AM37746" s="121"/>
      <c r="AO37746" s="46"/>
    </row>
    <row r="37747" spans="1:41" s="60" customFormat="1" hidden="1" x14ac:dyDescent="0.35">
      <c r="A37747" s="46"/>
      <c r="H37747" s="103"/>
      <c r="AD37747" s="99"/>
      <c r="AF37747" s="46"/>
      <c r="AM37747" s="121"/>
      <c r="AO37747" s="46"/>
    </row>
    <row r="37748" spans="1:41" s="60" customFormat="1" hidden="1" x14ac:dyDescent="0.35">
      <c r="A37748" s="46"/>
      <c r="H37748" s="103"/>
      <c r="AD37748" s="99"/>
      <c r="AF37748" s="46"/>
      <c r="AM37748" s="121"/>
      <c r="AO37748" s="46"/>
    </row>
    <row r="37749" spans="1:41" s="60" customFormat="1" hidden="1" x14ac:dyDescent="0.35">
      <c r="A37749" s="46"/>
      <c r="H37749" s="103"/>
      <c r="AD37749" s="99"/>
      <c r="AF37749" s="46"/>
      <c r="AM37749" s="121"/>
      <c r="AO37749" s="46"/>
    </row>
    <row r="37750" spans="1:41" s="60" customFormat="1" hidden="1" x14ac:dyDescent="0.35">
      <c r="A37750" s="46"/>
      <c r="H37750" s="103"/>
      <c r="AD37750" s="99"/>
      <c r="AF37750" s="46"/>
      <c r="AM37750" s="121"/>
      <c r="AO37750" s="46"/>
    </row>
    <row r="37751" spans="1:41" s="60" customFormat="1" hidden="1" x14ac:dyDescent="0.35">
      <c r="A37751" s="46"/>
      <c r="H37751" s="103"/>
      <c r="AD37751" s="99"/>
      <c r="AF37751" s="46"/>
      <c r="AM37751" s="121"/>
      <c r="AO37751" s="46"/>
    </row>
    <row r="37752" spans="1:41" s="60" customFormat="1" hidden="1" x14ac:dyDescent="0.35">
      <c r="A37752" s="46"/>
      <c r="H37752" s="103"/>
      <c r="AD37752" s="99"/>
      <c r="AF37752" s="46"/>
      <c r="AM37752" s="121"/>
      <c r="AO37752" s="46"/>
    </row>
    <row r="37753" spans="1:41" s="60" customFormat="1" hidden="1" x14ac:dyDescent="0.35">
      <c r="A37753" s="46"/>
      <c r="H37753" s="103"/>
      <c r="AD37753" s="99"/>
      <c r="AF37753" s="46"/>
      <c r="AM37753" s="121"/>
      <c r="AO37753" s="46"/>
    </row>
    <row r="37754" spans="1:41" s="60" customFormat="1" hidden="1" x14ac:dyDescent="0.35">
      <c r="A37754" s="46"/>
      <c r="H37754" s="103"/>
      <c r="AD37754" s="99"/>
      <c r="AF37754" s="46"/>
      <c r="AM37754" s="121"/>
      <c r="AO37754" s="46"/>
    </row>
    <row r="37755" spans="1:41" s="60" customFormat="1" hidden="1" x14ac:dyDescent="0.35">
      <c r="A37755" s="46"/>
      <c r="H37755" s="103"/>
      <c r="AD37755" s="99"/>
      <c r="AF37755" s="46"/>
      <c r="AM37755" s="121"/>
      <c r="AO37755" s="46"/>
    </row>
    <row r="37756" spans="1:41" s="60" customFormat="1" hidden="1" x14ac:dyDescent="0.35">
      <c r="A37756" s="46"/>
      <c r="H37756" s="103"/>
      <c r="AD37756" s="99"/>
      <c r="AF37756" s="46"/>
      <c r="AM37756" s="121"/>
      <c r="AO37756" s="46"/>
    </row>
    <row r="37757" spans="1:41" s="60" customFormat="1" hidden="1" x14ac:dyDescent="0.35">
      <c r="A37757" s="46"/>
      <c r="H37757" s="103"/>
      <c r="AD37757" s="99"/>
      <c r="AF37757" s="46"/>
      <c r="AM37757" s="121"/>
      <c r="AO37757" s="46"/>
    </row>
    <row r="37758" spans="1:41" s="60" customFormat="1" hidden="1" x14ac:dyDescent="0.35">
      <c r="A37758" s="46"/>
      <c r="H37758" s="103"/>
      <c r="AD37758" s="99"/>
      <c r="AF37758" s="46"/>
      <c r="AM37758" s="121"/>
      <c r="AO37758" s="46"/>
    </row>
    <row r="37759" spans="1:41" s="60" customFormat="1" hidden="1" x14ac:dyDescent="0.35">
      <c r="A37759" s="46"/>
      <c r="H37759" s="103"/>
      <c r="AD37759" s="99"/>
      <c r="AF37759" s="46"/>
      <c r="AM37759" s="121"/>
      <c r="AO37759" s="46"/>
    </row>
    <row r="37760" spans="1:41" s="60" customFormat="1" hidden="1" x14ac:dyDescent="0.35">
      <c r="A37760" s="46"/>
      <c r="H37760" s="103"/>
      <c r="AD37760" s="99"/>
      <c r="AF37760" s="46"/>
      <c r="AM37760" s="121"/>
      <c r="AO37760" s="46"/>
    </row>
    <row r="37761" spans="1:41" s="60" customFormat="1" hidden="1" x14ac:dyDescent="0.35">
      <c r="A37761" s="46"/>
      <c r="H37761" s="103"/>
      <c r="AD37761" s="99"/>
      <c r="AF37761" s="46"/>
      <c r="AM37761" s="121"/>
      <c r="AO37761" s="46"/>
    </row>
    <row r="37762" spans="1:41" s="60" customFormat="1" hidden="1" x14ac:dyDescent="0.35">
      <c r="A37762" s="46"/>
      <c r="H37762" s="103"/>
      <c r="AD37762" s="99"/>
      <c r="AF37762" s="46"/>
      <c r="AM37762" s="121"/>
      <c r="AO37762" s="46"/>
    </row>
    <row r="37763" spans="1:41" s="60" customFormat="1" hidden="1" x14ac:dyDescent="0.35">
      <c r="A37763" s="46"/>
      <c r="H37763" s="103"/>
      <c r="AD37763" s="99"/>
      <c r="AF37763" s="46"/>
      <c r="AM37763" s="121"/>
      <c r="AO37763" s="46"/>
    </row>
    <row r="37764" spans="1:41" s="60" customFormat="1" hidden="1" x14ac:dyDescent="0.35">
      <c r="A37764" s="46"/>
      <c r="H37764" s="103"/>
      <c r="AD37764" s="99"/>
      <c r="AF37764" s="46"/>
      <c r="AM37764" s="121"/>
      <c r="AO37764" s="46"/>
    </row>
    <row r="37765" spans="1:41" s="60" customFormat="1" hidden="1" x14ac:dyDescent="0.35">
      <c r="A37765" s="46"/>
      <c r="H37765" s="103"/>
      <c r="AD37765" s="99"/>
      <c r="AF37765" s="46"/>
      <c r="AM37765" s="121"/>
      <c r="AO37765" s="46"/>
    </row>
    <row r="37766" spans="1:41" s="60" customFormat="1" hidden="1" x14ac:dyDescent="0.35">
      <c r="A37766" s="46"/>
      <c r="H37766" s="103"/>
      <c r="AD37766" s="99"/>
      <c r="AF37766" s="46"/>
      <c r="AM37766" s="121"/>
      <c r="AO37766" s="46"/>
    </row>
    <row r="37767" spans="1:41" s="60" customFormat="1" hidden="1" x14ac:dyDescent="0.35">
      <c r="A37767" s="46"/>
      <c r="H37767" s="103"/>
      <c r="AD37767" s="99"/>
      <c r="AF37767" s="46"/>
      <c r="AM37767" s="121"/>
      <c r="AO37767" s="46"/>
    </row>
    <row r="37768" spans="1:41" s="60" customFormat="1" hidden="1" x14ac:dyDescent="0.35">
      <c r="A37768" s="46"/>
      <c r="H37768" s="103"/>
      <c r="AD37768" s="99"/>
      <c r="AF37768" s="46"/>
      <c r="AM37768" s="121"/>
      <c r="AO37768" s="46"/>
    </row>
    <row r="37769" spans="1:41" s="60" customFormat="1" hidden="1" x14ac:dyDescent="0.35">
      <c r="A37769" s="46"/>
      <c r="H37769" s="103"/>
      <c r="AD37769" s="99"/>
      <c r="AF37769" s="46"/>
      <c r="AM37769" s="121"/>
      <c r="AO37769" s="46"/>
    </row>
    <row r="37770" spans="1:41" s="60" customFormat="1" hidden="1" x14ac:dyDescent="0.35">
      <c r="A37770" s="46"/>
      <c r="H37770" s="103"/>
      <c r="AD37770" s="99"/>
      <c r="AF37770" s="46"/>
      <c r="AM37770" s="121"/>
      <c r="AO37770" s="46"/>
    </row>
    <row r="37771" spans="1:41" s="60" customFormat="1" hidden="1" x14ac:dyDescent="0.35">
      <c r="A37771" s="46"/>
      <c r="H37771" s="103"/>
      <c r="AD37771" s="99"/>
      <c r="AF37771" s="46"/>
      <c r="AM37771" s="121"/>
      <c r="AO37771" s="46"/>
    </row>
    <row r="37772" spans="1:41" s="60" customFormat="1" hidden="1" x14ac:dyDescent="0.35">
      <c r="A37772" s="46"/>
      <c r="H37772" s="103"/>
      <c r="AD37772" s="99"/>
      <c r="AF37772" s="46"/>
      <c r="AM37772" s="121"/>
      <c r="AO37772" s="46"/>
    </row>
    <row r="37773" spans="1:41" s="60" customFormat="1" hidden="1" x14ac:dyDescent="0.35">
      <c r="A37773" s="46"/>
      <c r="H37773" s="103"/>
      <c r="AD37773" s="99"/>
      <c r="AF37773" s="46"/>
      <c r="AM37773" s="121"/>
      <c r="AO37773" s="46"/>
    </row>
    <row r="37774" spans="1:41" s="60" customFormat="1" hidden="1" x14ac:dyDescent="0.35">
      <c r="A37774" s="46"/>
      <c r="H37774" s="103"/>
      <c r="AD37774" s="99"/>
      <c r="AF37774" s="46"/>
      <c r="AM37774" s="121"/>
      <c r="AO37774" s="46"/>
    </row>
    <row r="37775" spans="1:41" s="60" customFormat="1" hidden="1" x14ac:dyDescent="0.35">
      <c r="A37775" s="46"/>
      <c r="H37775" s="103"/>
      <c r="AD37775" s="99"/>
      <c r="AF37775" s="46"/>
      <c r="AM37775" s="121"/>
      <c r="AO37775" s="46"/>
    </row>
    <row r="37776" spans="1:41" s="60" customFormat="1" hidden="1" x14ac:dyDescent="0.35">
      <c r="A37776" s="46"/>
      <c r="H37776" s="103"/>
      <c r="AD37776" s="99"/>
      <c r="AF37776" s="46"/>
      <c r="AM37776" s="121"/>
      <c r="AO37776" s="46"/>
    </row>
    <row r="37777" spans="1:41" s="60" customFormat="1" hidden="1" x14ac:dyDescent="0.35">
      <c r="A37777" s="46"/>
      <c r="H37777" s="103"/>
      <c r="AD37777" s="99"/>
      <c r="AF37777" s="46"/>
      <c r="AM37777" s="121"/>
      <c r="AO37777" s="46"/>
    </row>
    <row r="37778" spans="1:41" s="60" customFormat="1" hidden="1" x14ac:dyDescent="0.35">
      <c r="A37778" s="46"/>
      <c r="H37778" s="103"/>
      <c r="AD37778" s="99"/>
      <c r="AF37778" s="46"/>
      <c r="AM37778" s="121"/>
      <c r="AO37778" s="46"/>
    </row>
    <row r="37779" spans="1:41" s="60" customFormat="1" hidden="1" x14ac:dyDescent="0.35">
      <c r="A37779" s="46"/>
      <c r="H37779" s="103"/>
      <c r="AD37779" s="99"/>
      <c r="AF37779" s="46"/>
      <c r="AM37779" s="121"/>
      <c r="AO37779" s="46"/>
    </row>
    <row r="37780" spans="1:41" s="60" customFormat="1" hidden="1" x14ac:dyDescent="0.35">
      <c r="A37780" s="46"/>
      <c r="H37780" s="103"/>
      <c r="AD37780" s="99"/>
      <c r="AF37780" s="46"/>
      <c r="AM37780" s="121"/>
      <c r="AO37780" s="46"/>
    </row>
    <row r="37781" spans="1:41" s="60" customFormat="1" hidden="1" x14ac:dyDescent="0.35">
      <c r="A37781" s="46"/>
      <c r="H37781" s="103"/>
      <c r="AD37781" s="99"/>
      <c r="AF37781" s="46"/>
      <c r="AM37781" s="121"/>
      <c r="AO37781" s="46"/>
    </row>
    <row r="37782" spans="1:41" s="60" customFormat="1" hidden="1" x14ac:dyDescent="0.35">
      <c r="A37782" s="46"/>
      <c r="H37782" s="103"/>
      <c r="AD37782" s="99"/>
      <c r="AF37782" s="46"/>
      <c r="AM37782" s="121"/>
      <c r="AO37782" s="46"/>
    </row>
    <row r="37783" spans="1:41" s="60" customFormat="1" hidden="1" x14ac:dyDescent="0.35">
      <c r="A37783" s="46"/>
      <c r="H37783" s="103"/>
      <c r="AD37783" s="99"/>
      <c r="AF37783" s="46"/>
      <c r="AM37783" s="121"/>
      <c r="AO37783" s="46"/>
    </row>
    <row r="37784" spans="1:41" s="60" customFormat="1" hidden="1" x14ac:dyDescent="0.35">
      <c r="A37784" s="46"/>
      <c r="H37784" s="103"/>
      <c r="AD37784" s="99"/>
      <c r="AF37784" s="46"/>
      <c r="AM37784" s="121"/>
      <c r="AO37784" s="46"/>
    </row>
    <row r="37785" spans="1:41" s="60" customFormat="1" hidden="1" x14ac:dyDescent="0.35">
      <c r="A37785" s="46"/>
      <c r="H37785" s="103"/>
      <c r="AD37785" s="99"/>
      <c r="AF37785" s="46"/>
      <c r="AM37785" s="121"/>
      <c r="AO37785" s="46"/>
    </row>
    <row r="37786" spans="1:41" s="60" customFormat="1" hidden="1" x14ac:dyDescent="0.35">
      <c r="A37786" s="46"/>
      <c r="H37786" s="103"/>
      <c r="AD37786" s="99"/>
      <c r="AF37786" s="46"/>
      <c r="AM37786" s="121"/>
      <c r="AO37786" s="46"/>
    </row>
    <row r="37787" spans="1:41" s="60" customFormat="1" hidden="1" x14ac:dyDescent="0.35">
      <c r="A37787" s="46"/>
      <c r="H37787" s="103"/>
      <c r="AD37787" s="99"/>
      <c r="AF37787" s="46"/>
      <c r="AM37787" s="121"/>
      <c r="AO37787" s="46"/>
    </row>
    <row r="37788" spans="1:41" s="60" customFormat="1" hidden="1" x14ac:dyDescent="0.35">
      <c r="A37788" s="46"/>
      <c r="H37788" s="103"/>
      <c r="AD37788" s="99"/>
      <c r="AF37788" s="46"/>
      <c r="AM37788" s="121"/>
      <c r="AO37788" s="46"/>
    </row>
    <row r="37789" spans="1:41" s="60" customFormat="1" hidden="1" x14ac:dyDescent="0.35">
      <c r="A37789" s="46"/>
      <c r="H37789" s="103"/>
      <c r="AD37789" s="99"/>
      <c r="AF37789" s="46"/>
      <c r="AM37789" s="121"/>
      <c r="AO37789" s="46"/>
    </row>
    <row r="37790" spans="1:41" s="60" customFormat="1" hidden="1" x14ac:dyDescent="0.35">
      <c r="A37790" s="46"/>
      <c r="H37790" s="103"/>
      <c r="AD37790" s="99"/>
      <c r="AF37790" s="46"/>
      <c r="AM37790" s="121"/>
      <c r="AO37790" s="46"/>
    </row>
    <row r="37791" spans="1:41" s="60" customFormat="1" hidden="1" x14ac:dyDescent="0.35">
      <c r="A37791" s="46"/>
      <c r="H37791" s="103"/>
      <c r="AD37791" s="99"/>
      <c r="AF37791" s="46"/>
      <c r="AM37791" s="121"/>
      <c r="AO37791" s="46"/>
    </row>
    <row r="37792" spans="1:41" s="60" customFormat="1" hidden="1" x14ac:dyDescent="0.35">
      <c r="A37792" s="46"/>
      <c r="H37792" s="103"/>
      <c r="AD37792" s="99"/>
      <c r="AF37792" s="46"/>
      <c r="AM37792" s="121"/>
      <c r="AO37792" s="46"/>
    </row>
    <row r="37793" spans="1:41" s="60" customFormat="1" hidden="1" x14ac:dyDescent="0.35">
      <c r="A37793" s="46"/>
      <c r="H37793" s="103"/>
      <c r="AD37793" s="99"/>
      <c r="AF37793" s="46"/>
      <c r="AM37793" s="121"/>
      <c r="AO37793" s="46"/>
    </row>
    <row r="37794" spans="1:41" s="60" customFormat="1" hidden="1" x14ac:dyDescent="0.35">
      <c r="A37794" s="46"/>
      <c r="H37794" s="103"/>
      <c r="AD37794" s="99"/>
      <c r="AF37794" s="46"/>
      <c r="AM37794" s="121"/>
      <c r="AO37794" s="46"/>
    </row>
    <row r="37795" spans="1:41" s="60" customFormat="1" hidden="1" x14ac:dyDescent="0.35">
      <c r="A37795" s="46"/>
      <c r="H37795" s="103"/>
      <c r="AD37795" s="99"/>
      <c r="AF37795" s="46"/>
      <c r="AM37795" s="121"/>
      <c r="AO37795" s="46"/>
    </row>
    <row r="37796" spans="1:41" s="60" customFormat="1" hidden="1" x14ac:dyDescent="0.35">
      <c r="A37796" s="46"/>
      <c r="H37796" s="103"/>
      <c r="AD37796" s="99"/>
      <c r="AF37796" s="46"/>
      <c r="AM37796" s="121"/>
      <c r="AO37796" s="46"/>
    </row>
    <row r="37797" spans="1:41" s="60" customFormat="1" hidden="1" x14ac:dyDescent="0.35">
      <c r="A37797" s="46"/>
      <c r="H37797" s="103"/>
      <c r="AD37797" s="99"/>
      <c r="AF37797" s="46"/>
      <c r="AM37797" s="121"/>
      <c r="AO37797" s="46"/>
    </row>
    <row r="37798" spans="1:41" s="60" customFormat="1" hidden="1" x14ac:dyDescent="0.35">
      <c r="A37798" s="46"/>
      <c r="H37798" s="103"/>
      <c r="AD37798" s="99"/>
      <c r="AF37798" s="46"/>
      <c r="AM37798" s="121"/>
      <c r="AO37798" s="46"/>
    </row>
    <row r="37799" spans="1:41" s="60" customFormat="1" hidden="1" x14ac:dyDescent="0.35">
      <c r="A37799" s="46"/>
      <c r="H37799" s="103"/>
      <c r="AD37799" s="99"/>
      <c r="AF37799" s="46"/>
      <c r="AM37799" s="121"/>
      <c r="AO37799" s="46"/>
    </row>
    <row r="37800" spans="1:41" s="60" customFormat="1" hidden="1" x14ac:dyDescent="0.35">
      <c r="A37800" s="46"/>
      <c r="H37800" s="103"/>
      <c r="AD37800" s="99"/>
      <c r="AF37800" s="46"/>
      <c r="AM37800" s="121"/>
      <c r="AO37800" s="46"/>
    </row>
    <row r="37801" spans="1:41" s="60" customFormat="1" hidden="1" x14ac:dyDescent="0.35">
      <c r="A37801" s="46"/>
      <c r="H37801" s="103"/>
      <c r="AD37801" s="99"/>
      <c r="AF37801" s="46"/>
      <c r="AM37801" s="121"/>
      <c r="AO37801" s="46"/>
    </row>
    <row r="37802" spans="1:41" s="60" customFormat="1" hidden="1" x14ac:dyDescent="0.35">
      <c r="A37802" s="46"/>
      <c r="H37802" s="103"/>
      <c r="AD37802" s="99"/>
      <c r="AF37802" s="46"/>
      <c r="AM37802" s="121"/>
      <c r="AO37802" s="46"/>
    </row>
    <row r="37803" spans="1:41" s="60" customFormat="1" hidden="1" x14ac:dyDescent="0.35">
      <c r="A37803" s="46"/>
      <c r="H37803" s="103"/>
      <c r="AD37803" s="99"/>
      <c r="AF37803" s="46"/>
      <c r="AM37803" s="121"/>
      <c r="AO37803" s="46"/>
    </row>
    <row r="37804" spans="1:41" s="60" customFormat="1" hidden="1" x14ac:dyDescent="0.35">
      <c r="A37804" s="46"/>
      <c r="H37804" s="103"/>
      <c r="AD37804" s="99"/>
      <c r="AF37804" s="46"/>
      <c r="AM37804" s="121"/>
      <c r="AO37804" s="46"/>
    </row>
    <row r="37805" spans="1:41" s="60" customFormat="1" hidden="1" x14ac:dyDescent="0.35">
      <c r="A37805" s="46"/>
      <c r="H37805" s="103"/>
      <c r="AD37805" s="99"/>
      <c r="AF37805" s="46"/>
      <c r="AM37805" s="121"/>
      <c r="AO37805" s="46"/>
    </row>
    <row r="37806" spans="1:41" s="60" customFormat="1" hidden="1" x14ac:dyDescent="0.35">
      <c r="A37806" s="46"/>
      <c r="H37806" s="103"/>
      <c r="AD37806" s="99"/>
      <c r="AF37806" s="46"/>
      <c r="AM37806" s="121"/>
      <c r="AO37806" s="46"/>
    </row>
    <row r="37807" spans="1:41" s="60" customFormat="1" hidden="1" x14ac:dyDescent="0.35">
      <c r="A37807" s="46"/>
      <c r="H37807" s="103"/>
      <c r="AD37807" s="99"/>
      <c r="AF37807" s="46"/>
      <c r="AM37807" s="121"/>
      <c r="AO37807" s="46"/>
    </row>
    <row r="37808" spans="1:41" s="60" customFormat="1" hidden="1" x14ac:dyDescent="0.35">
      <c r="A37808" s="46"/>
      <c r="H37808" s="103"/>
      <c r="AD37808" s="99"/>
      <c r="AF37808" s="46"/>
      <c r="AM37808" s="121"/>
      <c r="AO37808" s="46"/>
    </row>
    <row r="37809" spans="1:41" s="60" customFormat="1" hidden="1" x14ac:dyDescent="0.35">
      <c r="A37809" s="46"/>
      <c r="H37809" s="103"/>
      <c r="AD37809" s="99"/>
      <c r="AF37809" s="46"/>
      <c r="AM37809" s="121"/>
      <c r="AO37809" s="46"/>
    </row>
    <row r="37810" spans="1:41" s="60" customFormat="1" hidden="1" x14ac:dyDescent="0.35">
      <c r="A37810" s="46"/>
      <c r="H37810" s="103"/>
      <c r="AD37810" s="99"/>
      <c r="AF37810" s="46"/>
      <c r="AM37810" s="121"/>
      <c r="AO37810" s="46"/>
    </row>
    <row r="37811" spans="1:41" s="60" customFormat="1" hidden="1" x14ac:dyDescent="0.35">
      <c r="A37811" s="46"/>
      <c r="H37811" s="103"/>
      <c r="AD37811" s="99"/>
      <c r="AF37811" s="46"/>
      <c r="AM37811" s="121"/>
      <c r="AO37811" s="46"/>
    </row>
    <row r="37812" spans="1:41" s="60" customFormat="1" hidden="1" x14ac:dyDescent="0.35">
      <c r="A37812" s="46"/>
      <c r="H37812" s="103"/>
      <c r="AD37812" s="99"/>
      <c r="AF37812" s="46"/>
      <c r="AM37812" s="121"/>
      <c r="AO37812" s="46"/>
    </row>
    <row r="37813" spans="1:41" s="60" customFormat="1" hidden="1" x14ac:dyDescent="0.35">
      <c r="A37813" s="46"/>
      <c r="H37813" s="103"/>
      <c r="AD37813" s="99"/>
      <c r="AF37813" s="46"/>
      <c r="AM37813" s="121"/>
      <c r="AO37813" s="46"/>
    </row>
    <row r="37814" spans="1:41" s="60" customFormat="1" hidden="1" x14ac:dyDescent="0.35">
      <c r="A37814" s="46"/>
      <c r="H37814" s="103"/>
      <c r="AD37814" s="99"/>
      <c r="AF37814" s="46"/>
      <c r="AM37814" s="121"/>
      <c r="AO37814" s="46"/>
    </row>
    <row r="37815" spans="1:41" s="60" customFormat="1" hidden="1" x14ac:dyDescent="0.35">
      <c r="A37815" s="46"/>
      <c r="H37815" s="103"/>
      <c r="AD37815" s="99"/>
      <c r="AF37815" s="46"/>
      <c r="AM37815" s="121"/>
      <c r="AO37815" s="46"/>
    </row>
    <row r="37816" spans="1:41" s="60" customFormat="1" hidden="1" x14ac:dyDescent="0.35">
      <c r="A37816" s="46"/>
      <c r="H37816" s="103"/>
      <c r="AD37816" s="99"/>
      <c r="AF37816" s="46"/>
      <c r="AM37816" s="121"/>
      <c r="AO37816" s="46"/>
    </row>
    <row r="37817" spans="1:41" s="60" customFormat="1" hidden="1" x14ac:dyDescent="0.35">
      <c r="A37817" s="46"/>
      <c r="H37817" s="103"/>
      <c r="AD37817" s="99"/>
      <c r="AF37817" s="46"/>
      <c r="AM37817" s="121"/>
      <c r="AO37817" s="46"/>
    </row>
    <row r="37818" spans="1:41" s="60" customFormat="1" hidden="1" x14ac:dyDescent="0.35">
      <c r="A37818" s="46"/>
      <c r="H37818" s="103"/>
      <c r="AD37818" s="99"/>
      <c r="AF37818" s="46"/>
      <c r="AM37818" s="121"/>
      <c r="AO37818" s="46"/>
    </row>
    <row r="37819" spans="1:41" s="60" customFormat="1" hidden="1" x14ac:dyDescent="0.35">
      <c r="A37819" s="46"/>
      <c r="H37819" s="103"/>
      <c r="AD37819" s="99"/>
      <c r="AF37819" s="46"/>
      <c r="AM37819" s="121"/>
      <c r="AO37819" s="46"/>
    </row>
    <row r="37820" spans="1:41" s="60" customFormat="1" hidden="1" x14ac:dyDescent="0.35">
      <c r="A37820" s="46"/>
      <c r="H37820" s="103"/>
      <c r="AD37820" s="99"/>
      <c r="AF37820" s="46"/>
      <c r="AM37820" s="121"/>
      <c r="AO37820" s="46"/>
    </row>
    <row r="37821" spans="1:41" s="60" customFormat="1" hidden="1" x14ac:dyDescent="0.35">
      <c r="A37821" s="46"/>
      <c r="H37821" s="103"/>
      <c r="AD37821" s="99"/>
      <c r="AF37821" s="46"/>
      <c r="AM37821" s="121"/>
      <c r="AO37821" s="46"/>
    </row>
    <row r="37822" spans="1:41" s="60" customFormat="1" hidden="1" x14ac:dyDescent="0.35">
      <c r="A37822" s="46"/>
      <c r="H37822" s="103"/>
      <c r="AD37822" s="99"/>
      <c r="AF37822" s="46"/>
      <c r="AM37822" s="121"/>
      <c r="AO37822" s="46"/>
    </row>
    <row r="37823" spans="1:41" s="60" customFormat="1" hidden="1" x14ac:dyDescent="0.35">
      <c r="A37823" s="46"/>
      <c r="H37823" s="103"/>
      <c r="AD37823" s="99"/>
      <c r="AF37823" s="46"/>
      <c r="AM37823" s="121"/>
      <c r="AO37823" s="46"/>
    </row>
    <row r="37824" spans="1:41" s="60" customFormat="1" hidden="1" x14ac:dyDescent="0.35">
      <c r="A37824" s="46"/>
      <c r="H37824" s="103"/>
      <c r="AD37824" s="99"/>
      <c r="AF37824" s="46"/>
      <c r="AM37824" s="121"/>
      <c r="AO37824" s="46"/>
    </row>
    <row r="37825" spans="1:41" s="60" customFormat="1" hidden="1" x14ac:dyDescent="0.35">
      <c r="A37825" s="46"/>
      <c r="H37825" s="103"/>
      <c r="AD37825" s="99"/>
      <c r="AF37825" s="46"/>
      <c r="AM37825" s="121"/>
      <c r="AO37825" s="46"/>
    </row>
    <row r="37826" spans="1:41" s="60" customFormat="1" hidden="1" x14ac:dyDescent="0.35">
      <c r="A37826" s="46"/>
      <c r="H37826" s="103"/>
      <c r="AD37826" s="99"/>
      <c r="AF37826" s="46"/>
      <c r="AM37826" s="121"/>
      <c r="AO37826" s="46"/>
    </row>
    <row r="37827" spans="1:41" s="60" customFormat="1" hidden="1" x14ac:dyDescent="0.35">
      <c r="A37827" s="46"/>
      <c r="H37827" s="103"/>
      <c r="AD37827" s="99"/>
      <c r="AF37827" s="46"/>
      <c r="AM37827" s="121"/>
      <c r="AO37827" s="46"/>
    </row>
    <row r="37828" spans="1:41" s="60" customFormat="1" hidden="1" x14ac:dyDescent="0.35">
      <c r="A37828" s="46"/>
      <c r="H37828" s="103"/>
      <c r="AD37828" s="99"/>
      <c r="AF37828" s="46"/>
      <c r="AM37828" s="121"/>
      <c r="AO37828" s="46"/>
    </row>
    <row r="37829" spans="1:41" s="60" customFormat="1" hidden="1" x14ac:dyDescent="0.35">
      <c r="A37829" s="46"/>
      <c r="H37829" s="103"/>
      <c r="AD37829" s="99"/>
      <c r="AF37829" s="46"/>
      <c r="AM37829" s="121"/>
      <c r="AO37829" s="46"/>
    </row>
    <row r="37830" spans="1:41" s="60" customFormat="1" hidden="1" x14ac:dyDescent="0.35">
      <c r="A37830" s="46"/>
      <c r="H37830" s="103"/>
      <c r="AD37830" s="99"/>
      <c r="AF37830" s="46"/>
      <c r="AM37830" s="121"/>
      <c r="AO37830" s="46"/>
    </row>
    <row r="37831" spans="1:41" s="60" customFormat="1" hidden="1" x14ac:dyDescent="0.35">
      <c r="A37831" s="46"/>
      <c r="H37831" s="103"/>
      <c r="AD37831" s="99"/>
      <c r="AF37831" s="46"/>
      <c r="AM37831" s="121"/>
      <c r="AO37831" s="46"/>
    </row>
    <row r="37832" spans="1:41" s="60" customFormat="1" hidden="1" x14ac:dyDescent="0.35">
      <c r="A37832" s="46"/>
      <c r="H37832" s="103"/>
      <c r="AD37832" s="99"/>
      <c r="AF37832" s="46"/>
      <c r="AM37832" s="121"/>
      <c r="AO37832" s="46"/>
    </row>
    <row r="37833" spans="1:41" s="60" customFormat="1" hidden="1" x14ac:dyDescent="0.35">
      <c r="A37833" s="46"/>
      <c r="H37833" s="103"/>
      <c r="AD37833" s="99"/>
      <c r="AF37833" s="46"/>
      <c r="AM37833" s="121"/>
      <c r="AO37833" s="46"/>
    </row>
    <row r="37834" spans="1:41" s="60" customFormat="1" hidden="1" x14ac:dyDescent="0.35">
      <c r="A37834" s="46"/>
      <c r="H37834" s="103"/>
      <c r="AD37834" s="99"/>
      <c r="AF37834" s="46"/>
      <c r="AM37834" s="121"/>
      <c r="AO37834" s="46"/>
    </row>
    <row r="37835" spans="1:41" s="60" customFormat="1" hidden="1" x14ac:dyDescent="0.35">
      <c r="A37835" s="46"/>
      <c r="H37835" s="103"/>
      <c r="AD37835" s="99"/>
      <c r="AF37835" s="46"/>
      <c r="AM37835" s="121"/>
      <c r="AO37835" s="46"/>
    </row>
    <row r="37836" spans="1:41" s="60" customFormat="1" hidden="1" x14ac:dyDescent="0.35">
      <c r="A37836" s="46"/>
      <c r="H37836" s="103"/>
      <c r="AD37836" s="99"/>
      <c r="AF37836" s="46"/>
      <c r="AM37836" s="121"/>
      <c r="AO37836" s="46"/>
    </row>
    <row r="37837" spans="1:41" s="60" customFormat="1" hidden="1" x14ac:dyDescent="0.35">
      <c r="A37837" s="46"/>
      <c r="H37837" s="103"/>
      <c r="AD37837" s="99"/>
      <c r="AF37837" s="46"/>
      <c r="AM37837" s="121"/>
      <c r="AO37837" s="46"/>
    </row>
    <row r="37838" spans="1:41" s="60" customFormat="1" hidden="1" x14ac:dyDescent="0.35">
      <c r="A37838" s="46"/>
      <c r="H37838" s="103"/>
      <c r="AD37838" s="99"/>
      <c r="AF37838" s="46"/>
      <c r="AM37838" s="121"/>
      <c r="AO37838" s="46"/>
    </row>
    <row r="37839" spans="1:41" s="60" customFormat="1" hidden="1" x14ac:dyDescent="0.35">
      <c r="A37839" s="46"/>
      <c r="H37839" s="103"/>
      <c r="AD37839" s="99"/>
      <c r="AF37839" s="46"/>
      <c r="AM37839" s="121"/>
      <c r="AO37839" s="46"/>
    </row>
    <row r="37840" spans="1:41" s="60" customFormat="1" hidden="1" x14ac:dyDescent="0.35">
      <c r="A37840" s="46"/>
      <c r="H37840" s="103"/>
      <c r="AD37840" s="99"/>
      <c r="AF37840" s="46"/>
      <c r="AM37840" s="121"/>
      <c r="AO37840" s="46"/>
    </row>
    <row r="37841" spans="1:41" s="60" customFormat="1" hidden="1" x14ac:dyDescent="0.35">
      <c r="A37841" s="46"/>
      <c r="H37841" s="103"/>
      <c r="AD37841" s="99"/>
      <c r="AF37841" s="46"/>
      <c r="AM37841" s="121"/>
      <c r="AO37841" s="46"/>
    </row>
    <row r="37842" spans="1:41" s="60" customFormat="1" hidden="1" x14ac:dyDescent="0.35">
      <c r="A37842" s="46"/>
      <c r="H37842" s="103"/>
      <c r="AD37842" s="99"/>
      <c r="AF37842" s="46"/>
      <c r="AM37842" s="121"/>
      <c r="AO37842" s="46"/>
    </row>
    <row r="37843" spans="1:41" s="60" customFormat="1" hidden="1" x14ac:dyDescent="0.35">
      <c r="A37843" s="46"/>
      <c r="H37843" s="103"/>
      <c r="AD37843" s="99"/>
      <c r="AF37843" s="46"/>
      <c r="AM37843" s="121"/>
      <c r="AO37843" s="46"/>
    </row>
    <row r="37844" spans="1:41" s="60" customFormat="1" hidden="1" x14ac:dyDescent="0.35">
      <c r="A37844" s="46"/>
      <c r="H37844" s="103"/>
      <c r="AD37844" s="99"/>
      <c r="AF37844" s="46"/>
      <c r="AM37844" s="121"/>
      <c r="AO37844" s="46"/>
    </row>
    <row r="37845" spans="1:41" s="60" customFormat="1" hidden="1" x14ac:dyDescent="0.35">
      <c r="A37845" s="46"/>
      <c r="H37845" s="103"/>
      <c r="AD37845" s="99"/>
      <c r="AF37845" s="46"/>
      <c r="AM37845" s="121"/>
      <c r="AO37845" s="46"/>
    </row>
    <row r="37846" spans="1:41" s="60" customFormat="1" hidden="1" x14ac:dyDescent="0.35">
      <c r="A37846" s="46"/>
      <c r="H37846" s="103"/>
      <c r="AD37846" s="99"/>
      <c r="AF37846" s="46"/>
      <c r="AM37846" s="121"/>
      <c r="AO37846" s="46"/>
    </row>
    <row r="37847" spans="1:41" s="60" customFormat="1" hidden="1" x14ac:dyDescent="0.35">
      <c r="A37847" s="46"/>
      <c r="H37847" s="103"/>
      <c r="AD37847" s="99"/>
      <c r="AF37847" s="46"/>
      <c r="AM37847" s="121"/>
      <c r="AO37847" s="46"/>
    </row>
    <row r="37848" spans="1:41" s="60" customFormat="1" hidden="1" x14ac:dyDescent="0.35">
      <c r="A37848" s="46"/>
      <c r="H37848" s="103"/>
      <c r="AD37848" s="99"/>
      <c r="AF37848" s="46"/>
      <c r="AM37848" s="121"/>
      <c r="AO37848" s="46"/>
    </row>
    <row r="37849" spans="1:41" s="60" customFormat="1" hidden="1" x14ac:dyDescent="0.35">
      <c r="A37849" s="46"/>
      <c r="H37849" s="103"/>
      <c r="AD37849" s="99"/>
      <c r="AF37849" s="46"/>
      <c r="AM37849" s="121"/>
      <c r="AO37849" s="46"/>
    </row>
    <row r="37850" spans="1:41" s="60" customFormat="1" hidden="1" x14ac:dyDescent="0.35">
      <c r="A37850" s="46"/>
      <c r="H37850" s="103"/>
      <c r="AD37850" s="99"/>
      <c r="AF37850" s="46"/>
      <c r="AM37850" s="121"/>
      <c r="AO37850" s="46"/>
    </row>
    <row r="37851" spans="1:41" s="60" customFormat="1" hidden="1" x14ac:dyDescent="0.35">
      <c r="A37851" s="46"/>
      <c r="H37851" s="103"/>
      <c r="AD37851" s="99"/>
      <c r="AF37851" s="46"/>
      <c r="AM37851" s="121"/>
      <c r="AO37851" s="46"/>
    </row>
    <row r="37852" spans="1:41" s="60" customFormat="1" hidden="1" x14ac:dyDescent="0.35">
      <c r="A37852" s="46"/>
      <c r="H37852" s="103"/>
      <c r="AD37852" s="99"/>
      <c r="AF37852" s="46"/>
      <c r="AM37852" s="121"/>
      <c r="AO37852" s="46"/>
    </row>
    <row r="37853" spans="1:41" s="60" customFormat="1" hidden="1" x14ac:dyDescent="0.35">
      <c r="A37853" s="46"/>
      <c r="H37853" s="103"/>
      <c r="AD37853" s="99"/>
      <c r="AF37853" s="46"/>
      <c r="AM37853" s="121"/>
      <c r="AO37853" s="46"/>
    </row>
    <row r="37854" spans="1:41" s="60" customFormat="1" hidden="1" x14ac:dyDescent="0.35">
      <c r="A37854" s="46"/>
      <c r="H37854" s="103"/>
      <c r="AD37854" s="99"/>
      <c r="AF37854" s="46"/>
      <c r="AM37854" s="121"/>
      <c r="AO37854" s="46"/>
    </row>
    <row r="37855" spans="1:41" s="60" customFormat="1" hidden="1" x14ac:dyDescent="0.35">
      <c r="A37855" s="46"/>
      <c r="H37855" s="103"/>
      <c r="AD37855" s="99"/>
      <c r="AF37855" s="46"/>
      <c r="AM37855" s="121"/>
      <c r="AO37855" s="46"/>
    </row>
    <row r="37856" spans="1:41" s="60" customFormat="1" hidden="1" x14ac:dyDescent="0.35">
      <c r="A37856" s="46"/>
      <c r="H37856" s="103"/>
      <c r="AD37856" s="99"/>
      <c r="AF37856" s="46"/>
      <c r="AM37856" s="121"/>
      <c r="AO37856" s="46"/>
    </row>
    <row r="37857" spans="1:41" s="60" customFormat="1" hidden="1" x14ac:dyDescent="0.35">
      <c r="A37857" s="46"/>
      <c r="H37857" s="103"/>
      <c r="AD37857" s="99"/>
      <c r="AF37857" s="46"/>
      <c r="AM37857" s="121"/>
      <c r="AO37857" s="46"/>
    </row>
    <row r="37858" spans="1:41" s="60" customFormat="1" hidden="1" x14ac:dyDescent="0.35">
      <c r="A37858" s="46"/>
      <c r="H37858" s="103"/>
      <c r="AD37858" s="99"/>
      <c r="AF37858" s="46"/>
      <c r="AM37858" s="121"/>
      <c r="AO37858" s="46"/>
    </row>
    <row r="37859" spans="1:41" s="60" customFormat="1" hidden="1" x14ac:dyDescent="0.35">
      <c r="A37859" s="46"/>
      <c r="H37859" s="103"/>
      <c r="AD37859" s="99"/>
      <c r="AF37859" s="46"/>
      <c r="AM37859" s="121"/>
      <c r="AO37859" s="46"/>
    </row>
    <row r="37860" spans="1:41" s="60" customFormat="1" hidden="1" x14ac:dyDescent="0.35">
      <c r="A37860" s="46"/>
      <c r="H37860" s="103"/>
      <c r="AD37860" s="99"/>
      <c r="AF37860" s="46"/>
      <c r="AM37860" s="121"/>
      <c r="AO37860" s="46"/>
    </row>
    <row r="37861" spans="1:41" s="60" customFormat="1" hidden="1" x14ac:dyDescent="0.35">
      <c r="A37861" s="46"/>
      <c r="H37861" s="103"/>
      <c r="AD37861" s="99"/>
      <c r="AF37861" s="46"/>
      <c r="AM37861" s="121"/>
      <c r="AO37861" s="46"/>
    </row>
    <row r="37862" spans="1:41" s="60" customFormat="1" hidden="1" x14ac:dyDescent="0.35">
      <c r="A37862" s="46"/>
      <c r="H37862" s="103"/>
      <c r="AD37862" s="99"/>
      <c r="AF37862" s="46"/>
      <c r="AM37862" s="121"/>
      <c r="AO37862" s="46"/>
    </row>
    <row r="37863" spans="1:41" s="60" customFormat="1" hidden="1" x14ac:dyDescent="0.35">
      <c r="A37863" s="46"/>
      <c r="H37863" s="103"/>
      <c r="AD37863" s="99"/>
      <c r="AF37863" s="46"/>
      <c r="AM37863" s="121"/>
      <c r="AO37863" s="46"/>
    </row>
    <row r="37864" spans="1:41" s="60" customFormat="1" hidden="1" x14ac:dyDescent="0.35">
      <c r="A37864" s="46"/>
      <c r="H37864" s="103"/>
      <c r="AD37864" s="99"/>
      <c r="AF37864" s="46"/>
      <c r="AM37864" s="121"/>
      <c r="AO37864" s="46"/>
    </row>
    <row r="37865" spans="1:41" s="60" customFormat="1" hidden="1" x14ac:dyDescent="0.35">
      <c r="A37865" s="46"/>
      <c r="H37865" s="103"/>
      <c r="AD37865" s="99"/>
      <c r="AF37865" s="46"/>
      <c r="AM37865" s="121"/>
      <c r="AO37865" s="46"/>
    </row>
    <row r="37866" spans="1:41" s="60" customFormat="1" hidden="1" x14ac:dyDescent="0.35">
      <c r="A37866" s="46"/>
      <c r="H37866" s="103"/>
      <c r="AD37866" s="99"/>
      <c r="AF37866" s="46"/>
      <c r="AM37866" s="121"/>
      <c r="AO37866" s="46"/>
    </row>
    <row r="37867" spans="1:41" s="60" customFormat="1" hidden="1" x14ac:dyDescent="0.35">
      <c r="A37867" s="46"/>
      <c r="H37867" s="103"/>
      <c r="AD37867" s="99"/>
      <c r="AF37867" s="46"/>
      <c r="AM37867" s="121"/>
      <c r="AO37867" s="46"/>
    </row>
    <row r="37868" spans="1:41" s="60" customFormat="1" hidden="1" x14ac:dyDescent="0.35">
      <c r="A37868" s="46"/>
      <c r="H37868" s="103"/>
      <c r="AD37868" s="99"/>
      <c r="AF37868" s="46"/>
      <c r="AM37868" s="121"/>
      <c r="AO37868" s="46"/>
    </row>
    <row r="37869" spans="1:41" s="60" customFormat="1" hidden="1" x14ac:dyDescent="0.35">
      <c r="A37869" s="46"/>
      <c r="H37869" s="103"/>
      <c r="AD37869" s="99"/>
      <c r="AF37869" s="46"/>
      <c r="AM37869" s="121"/>
      <c r="AO37869" s="46"/>
    </row>
    <row r="37870" spans="1:41" s="60" customFormat="1" hidden="1" x14ac:dyDescent="0.35">
      <c r="A37870" s="46"/>
      <c r="H37870" s="103"/>
      <c r="AD37870" s="99"/>
      <c r="AF37870" s="46"/>
      <c r="AM37870" s="121"/>
      <c r="AO37870" s="46"/>
    </row>
    <row r="37871" spans="1:41" s="60" customFormat="1" hidden="1" x14ac:dyDescent="0.35">
      <c r="A37871" s="46"/>
      <c r="H37871" s="103"/>
      <c r="AD37871" s="99"/>
      <c r="AF37871" s="46"/>
      <c r="AM37871" s="121"/>
      <c r="AO37871" s="46"/>
    </row>
    <row r="37872" spans="1:41" s="60" customFormat="1" hidden="1" x14ac:dyDescent="0.35">
      <c r="A37872" s="46"/>
      <c r="H37872" s="103"/>
      <c r="AD37872" s="99"/>
      <c r="AF37872" s="46"/>
      <c r="AM37872" s="121"/>
      <c r="AO37872" s="46"/>
    </row>
    <row r="37873" spans="1:41" s="60" customFormat="1" hidden="1" x14ac:dyDescent="0.35">
      <c r="A37873" s="46"/>
      <c r="H37873" s="103"/>
      <c r="AD37873" s="99"/>
      <c r="AF37873" s="46"/>
      <c r="AM37873" s="121"/>
      <c r="AO37873" s="46"/>
    </row>
    <row r="37874" spans="1:41" s="60" customFormat="1" hidden="1" x14ac:dyDescent="0.35">
      <c r="A37874" s="46"/>
      <c r="H37874" s="103"/>
      <c r="AD37874" s="99"/>
      <c r="AF37874" s="46"/>
      <c r="AM37874" s="121"/>
      <c r="AO37874" s="46"/>
    </row>
    <row r="37875" spans="1:41" s="60" customFormat="1" hidden="1" x14ac:dyDescent="0.35">
      <c r="A37875" s="46"/>
      <c r="H37875" s="103"/>
      <c r="AD37875" s="99"/>
      <c r="AF37875" s="46"/>
      <c r="AM37875" s="121"/>
      <c r="AO37875" s="46"/>
    </row>
    <row r="37876" spans="1:41" s="60" customFormat="1" hidden="1" x14ac:dyDescent="0.35">
      <c r="A37876" s="46"/>
      <c r="H37876" s="103"/>
      <c r="AD37876" s="99"/>
      <c r="AF37876" s="46"/>
      <c r="AM37876" s="121"/>
      <c r="AO37876" s="46"/>
    </row>
    <row r="37877" spans="1:41" s="60" customFormat="1" hidden="1" x14ac:dyDescent="0.35">
      <c r="A37877" s="46"/>
      <c r="H37877" s="103"/>
      <c r="AD37877" s="99"/>
      <c r="AF37877" s="46"/>
      <c r="AM37877" s="121"/>
      <c r="AO37877" s="46"/>
    </row>
    <row r="37878" spans="1:41" s="60" customFormat="1" hidden="1" x14ac:dyDescent="0.35">
      <c r="A37878" s="46"/>
      <c r="H37878" s="103"/>
      <c r="AD37878" s="99"/>
      <c r="AF37878" s="46"/>
      <c r="AM37878" s="121"/>
      <c r="AO37878" s="46"/>
    </row>
    <row r="37879" spans="1:41" s="60" customFormat="1" hidden="1" x14ac:dyDescent="0.35">
      <c r="A37879" s="46"/>
      <c r="H37879" s="103"/>
      <c r="AD37879" s="99"/>
      <c r="AF37879" s="46"/>
      <c r="AM37879" s="121"/>
      <c r="AO37879" s="46"/>
    </row>
    <row r="37880" spans="1:41" s="60" customFormat="1" hidden="1" x14ac:dyDescent="0.35">
      <c r="A37880" s="46"/>
      <c r="H37880" s="103"/>
      <c r="AD37880" s="99"/>
      <c r="AF37880" s="46"/>
      <c r="AM37880" s="121"/>
      <c r="AO37880" s="46"/>
    </row>
    <row r="37881" spans="1:41" s="60" customFormat="1" hidden="1" x14ac:dyDescent="0.35">
      <c r="A37881" s="46"/>
      <c r="H37881" s="103"/>
      <c r="AD37881" s="99"/>
      <c r="AF37881" s="46"/>
      <c r="AM37881" s="121"/>
      <c r="AO37881" s="46"/>
    </row>
    <row r="37882" spans="1:41" s="60" customFormat="1" hidden="1" x14ac:dyDescent="0.35">
      <c r="A37882" s="46"/>
      <c r="H37882" s="103"/>
      <c r="AD37882" s="99"/>
      <c r="AF37882" s="46"/>
      <c r="AM37882" s="121"/>
      <c r="AO37882" s="46"/>
    </row>
    <row r="37883" spans="1:41" s="60" customFormat="1" hidden="1" x14ac:dyDescent="0.35">
      <c r="A37883" s="46"/>
      <c r="H37883" s="103"/>
      <c r="AD37883" s="99"/>
      <c r="AF37883" s="46"/>
      <c r="AM37883" s="121"/>
      <c r="AO37883" s="46"/>
    </row>
    <row r="37884" spans="1:41" s="60" customFormat="1" hidden="1" x14ac:dyDescent="0.35">
      <c r="A37884" s="46"/>
      <c r="H37884" s="103"/>
      <c r="AD37884" s="99"/>
      <c r="AF37884" s="46"/>
      <c r="AM37884" s="121"/>
      <c r="AO37884" s="46"/>
    </row>
    <row r="37885" spans="1:41" s="60" customFormat="1" hidden="1" x14ac:dyDescent="0.35">
      <c r="A37885" s="46"/>
      <c r="H37885" s="103"/>
      <c r="AD37885" s="99"/>
      <c r="AF37885" s="46"/>
      <c r="AM37885" s="121"/>
      <c r="AO37885" s="46"/>
    </row>
    <row r="37886" spans="1:41" s="60" customFormat="1" hidden="1" x14ac:dyDescent="0.35">
      <c r="A37886" s="46"/>
      <c r="H37886" s="103"/>
      <c r="AD37886" s="99"/>
      <c r="AF37886" s="46"/>
      <c r="AM37886" s="121"/>
      <c r="AO37886" s="46"/>
    </row>
    <row r="37887" spans="1:41" s="60" customFormat="1" hidden="1" x14ac:dyDescent="0.35">
      <c r="A37887" s="46"/>
      <c r="H37887" s="103"/>
      <c r="AD37887" s="99"/>
      <c r="AF37887" s="46"/>
      <c r="AM37887" s="121"/>
      <c r="AO37887" s="46"/>
    </row>
    <row r="37888" spans="1:41" s="60" customFormat="1" hidden="1" x14ac:dyDescent="0.35">
      <c r="A37888" s="46"/>
      <c r="H37888" s="103"/>
      <c r="AD37888" s="99"/>
      <c r="AF37888" s="46"/>
      <c r="AM37888" s="121"/>
      <c r="AO37888" s="46"/>
    </row>
    <row r="37889" spans="1:41" s="60" customFormat="1" hidden="1" x14ac:dyDescent="0.35">
      <c r="A37889" s="46"/>
      <c r="H37889" s="103"/>
      <c r="AD37889" s="99"/>
      <c r="AF37889" s="46"/>
      <c r="AM37889" s="121"/>
      <c r="AO37889" s="46"/>
    </row>
    <row r="37890" spans="1:41" s="60" customFormat="1" hidden="1" x14ac:dyDescent="0.35">
      <c r="A37890" s="46"/>
      <c r="H37890" s="103"/>
      <c r="AD37890" s="99"/>
      <c r="AF37890" s="46"/>
      <c r="AM37890" s="121"/>
      <c r="AO37890" s="46"/>
    </row>
    <row r="37891" spans="1:41" s="60" customFormat="1" hidden="1" x14ac:dyDescent="0.35">
      <c r="A37891" s="46"/>
      <c r="H37891" s="103"/>
      <c r="AD37891" s="99"/>
      <c r="AF37891" s="46"/>
      <c r="AM37891" s="121"/>
      <c r="AO37891" s="46"/>
    </row>
    <row r="37892" spans="1:41" s="60" customFormat="1" hidden="1" x14ac:dyDescent="0.35">
      <c r="A37892" s="46"/>
      <c r="H37892" s="103"/>
      <c r="AD37892" s="99"/>
      <c r="AF37892" s="46"/>
      <c r="AM37892" s="121"/>
      <c r="AO37892" s="46"/>
    </row>
    <row r="37893" spans="1:41" s="60" customFormat="1" hidden="1" x14ac:dyDescent="0.35">
      <c r="A37893" s="46"/>
      <c r="H37893" s="103"/>
      <c r="AD37893" s="99"/>
      <c r="AF37893" s="46"/>
      <c r="AM37893" s="121"/>
      <c r="AO37893" s="46"/>
    </row>
    <row r="37894" spans="1:41" s="60" customFormat="1" hidden="1" x14ac:dyDescent="0.35">
      <c r="A37894" s="46"/>
      <c r="H37894" s="103"/>
      <c r="AD37894" s="99"/>
      <c r="AF37894" s="46"/>
      <c r="AM37894" s="121"/>
      <c r="AO37894" s="46"/>
    </row>
    <row r="37895" spans="1:41" s="60" customFormat="1" hidden="1" x14ac:dyDescent="0.35">
      <c r="A37895" s="46"/>
      <c r="H37895" s="103"/>
      <c r="AD37895" s="99"/>
      <c r="AF37895" s="46"/>
      <c r="AM37895" s="121"/>
      <c r="AO37895" s="46"/>
    </row>
    <row r="37896" spans="1:41" s="60" customFormat="1" hidden="1" x14ac:dyDescent="0.35">
      <c r="A37896" s="46"/>
      <c r="H37896" s="103"/>
      <c r="AD37896" s="99"/>
      <c r="AF37896" s="46"/>
      <c r="AM37896" s="121"/>
      <c r="AO37896" s="46"/>
    </row>
    <row r="37897" spans="1:41" s="60" customFormat="1" hidden="1" x14ac:dyDescent="0.35">
      <c r="A37897" s="46"/>
      <c r="H37897" s="103"/>
      <c r="AD37897" s="99"/>
      <c r="AF37897" s="46"/>
      <c r="AM37897" s="121"/>
      <c r="AO37897" s="46"/>
    </row>
    <row r="37898" spans="1:41" s="60" customFormat="1" hidden="1" x14ac:dyDescent="0.35">
      <c r="A37898" s="46"/>
      <c r="H37898" s="103"/>
      <c r="AD37898" s="99"/>
      <c r="AF37898" s="46"/>
      <c r="AM37898" s="121"/>
      <c r="AO37898" s="46"/>
    </row>
    <row r="37899" spans="1:41" s="60" customFormat="1" hidden="1" x14ac:dyDescent="0.35">
      <c r="A37899" s="46"/>
      <c r="H37899" s="103"/>
      <c r="AD37899" s="99"/>
      <c r="AF37899" s="46"/>
      <c r="AM37899" s="121"/>
      <c r="AO37899" s="46"/>
    </row>
    <row r="37900" spans="1:41" s="60" customFormat="1" hidden="1" x14ac:dyDescent="0.35">
      <c r="A37900" s="46"/>
      <c r="H37900" s="103"/>
      <c r="AD37900" s="99"/>
      <c r="AF37900" s="46"/>
      <c r="AM37900" s="121"/>
      <c r="AO37900" s="46"/>
    </row>
    <row r="37901" spans="1:41" s="60" customFormat="1" hidden="1" x14ac:dyDescent="0.35">
      <c r="A37901" s="46"/>
      <c r="H37901" s="103"/>
      <c r="AD37901" s="99"/>
      <c r="AF37901" s="46"/>
      <c r="AM37901" s="121"/>
      <c r="AO37901" s="46"/>
    </row>
    <row r="37902" spans="1:41" s="60" customFormat="1" hidden="1" x14ac:dyDescent="0.35">
      <c r="A37902" s="46"/>
      <c r="H37902" s="103"/>
      <c r="AD37902" s="99"/>
      <c r="AF37902" s="46"/>
      <c r="AM37902" s="121"/>
      <c r="AO37902" s="46"/>
    </row>
    <row r="37903" spans="1:41" s="60" customFormat="1" hidden="1" x14ac:dyDescent="0.35">
      <c r="A37903" s="46"/>
      <c r="H37903" s="103"/>
      <c r="AD37903" s="99"/>
      <c r="AF37903" s="46"/>
      <c r="AM37903" s="121"/>
      <c r="AO37903" s="46"/>
    </row>
    <row r="37904" spans="1:41" s="60" customFormat="1" hidden="1" x14ac:dyDescent="0.35">
      <c r="A37904" s="46"/>
      <c r="H37904" s="103"/>
      <c r="AD37904" s="99"/>
      <c r="AF37904" s="46"/>
      <c r="AM37904" s="121"/>
      <c r="AO37904" s="46"/>
    </row>
    <row r="37905" spans="1:41" s="60" customFormat="1" hidden="1" x14ac:dyDescent="0.35">
      <c r="A37905" s="46"/>
      <c r="H37905" s="103"/>
      <c r="AD37905" s="99"/>
      <c r="AF37905" s="46"/>
      <c r="AM37905" s="121"/>
      <c r="AO37905" s="46"/>
    </row>
    <row r="37906" spans="1:41" s="60" customFormat="1" hidden="1" x14ac:dyDescent="0.35">
      <c r="A37906" s="46"/>
      <c r="H37906" s="103"/>
      <c r="AD37906" s="99"/>
      <c r="AF37906" s="46"/>
      <c r="AM37906" s="121"/>
      <c r="AO37906" s="46"/>
    </row>
    <row r="37907" spans="1:41" s="60" customFormat="1" hidden="1" x14ac:dyDescent="0.35">
      <c r="A37907" s="46"/>
      <c r="H37907" s="103"/>
      <c r="AD37907" s="99"/>
      <c r="AF37907" s="46"/>
      <c r="AM37907" s="121"/>
      <c r="AO37907" s="46"/>
    </row>
    <row r="37908" spans="1:41" s="60" customFormat="1" hidden="1" x14ac:dyDescent="0.35">
      <c r="A37908" s="46"/>
      <c r="H37908" s="103"/>
      <c r="AD37908" s="99"/>
      <c r="AF37908" s="46"/>
      <c r="AM37908" s="121"/>
      <c r="AO37908" s="46"/>
    </row>
    <row r="37909" spans="1:41" s="60" customFormat="1" hidden="1" x14ac:dyDescent="0.35">
      <c r="A37909" s="46"/>
      <c r="H37909" s="103"/>
      <c r="AD37909" s="99"/>
      <c r="AF37909" s="46"/>
      <c r="AM37909" s="121"/>
      <c r="AO37909" s="46"/>
    </row>
    <row r="37910" spans="1:41" s="60" customFormat="1" hidden="1" x14ac:dyDescent="0.35">
      <c r="A37910" s="46"/>
      <c r="H37910" s="103"/>
      <c r="AD37910" s="99"/>
      <c r="AF37910" s="46"/>
      <c r="AM37910" s="121"/>
      <c r="AO37910" s="46"/>
    </row>
    <row r="37911" spans="1:41" s="60" customFormat="1" hidden="1" x14ac:dyDescent="0.35">
      <c r="A37911" s="46"/>
      <c r="H37911" s="103"/>
      <c r="AD37911" s="99"/>
      <c r="AF37911" s="46"/>
      <c r="AM37911" s="121"/>
      <c r="AO37911" s="46"/>
    </row>
    <row r="37912" spans="1:41" s="60" customFormat="1" hidden="1" x14ac:dyDescent="0.35">
      <c r="A37912" s="46"/>
      <c r="H37912" s="103"/>
      <c r="AD37912" s="99"/>
      <c r="AF37912" s="46"/>
      <c r="AM37912" s="121"/>
      <c r="AO37912" s="46"/>
    </row>
    <row r="37913" spans="1:41" s="60" customFormat="1" hidden="1" x14ac:dyDescent="0.35">
      <c r="A37913" s="46"/>
      <c r="H37913" s="103"/>
      <c r="AD37913" s="99"/>
      <c r="AF37913" s="46"/>
      <c r="AM37913" s="121"/>
      <c r="AO37913" s="46"/>
    </row>
    <row r="37914" spans="1:41" s="60" customFormat="1" hidden="1" x14ac:dyDescent="0.35">
      <c r="A37914" s="46"/>
      <c r="H37914" s="103"/>
      <c r="AD37914" s="99"/>
      <c r="AF37914" s="46"/>
      <c r="AM37914" s="121"/>
      <c r="AO37914" s="46"/>
    </row>
    <row r="37915" spans="1:41" s="60" customFormat="1" hidden="1" x14ac:dyDescent="0.35">
      <c r="A37915" s="46"/>
      <c r="H37915" s="103"/>
      <c r="AD37915" s="99"/>
      <c r="AF37915" s="46"/>
      <c r="AM37915" s="121"/>
      <c r="AO37915" s="46"/>
    </row>
    <row r="37916" spans="1:41" s="60" customFormat="1" hidden="1" x14ac:dyDescent="0.35">
      <c r="A37916" s="46"/>
      <c r="H37916" s="103"/>
      <c r="AD37916" s="99"/>
      <c r="AF37916" s="46"/>
      <c r="AM37916" s="121"/>
      <c r="AO37916" s="46"/>
    </row>
    <row r="37917" spans="1:41" s="60" customFormat="1" hidden="1" x14ac:dyDescent="0.35">
      <c r="A37917" s="46"/>
      <c r="H37917" s="103"/>
      <c r="AD37917" s="99"/>
      <c r="AF37917" s="46"/>
      <c r="AM37917" s="121"/>
      <c r="AO37917" s="46"/>
    </row>
    <row r="37918" spans="1:41" s="60" customFormat="1" hidden="1" x14ac:dyDescent="0.35">
      <c r="A37918" s="46"/>
      <c r="H37918" s="103"/>
      <c r="AD37918" s="99"/>
      <c r="AF37918" s="46"/>
      <c r="AM37918" s="121"/>
      <c r="AO37918" s="46"/>
    </row>
    <row r="37919" spans="1:41" s="60" customFormat="1" hidden="1" x14ac:dyDescent="0.35">
      <c r="A37919" s="46"/>
      <c r="H37919" s="103"/>
      <c r="AD37919" s="99"/>
      <c r="AF37919" s="46"/>
      <c r="AM37919" s="121"/>
      <c r="AO37919" s="46"/>
    </row>
    <row r="37920" spans="1:41" s="60" customFormat="1" hidden="1" x14ac:dyDescent="0.35">
      <c r="A37920" s="46"/>
      <c r="H37920" s="103"/>
      <c r="AD37920" s="99"/>
      <c r="AF37920" s="46"/>
      <c r="AM37920" s="121"/>
      <c r="AO37920" s="46"/>
    </row>
    <row r="37921" spans="1:41" s="60" customFormat="1" hidden="1" x14ac:dyDescent="0.35">
      <c r="A37921" s="46"/>
      <c r="H37921" s="103"/>
      <c r="AD37921" s="99"/>
      <c r="AF37921" s="46"/>
      <c r="AM37921" s="121"/>
      <c r="AO37921" s="46"/>
    </row>
    <row r="37922" spans="1:41" s="60" customFormat="1" hidden="1" x14ac:dyDescent="0.35">
      <c r="A37922" s="46"/>
      <c r="H37922" s="103"/>
      <c r="AD37922" s="99"/>
      <c r="AF37922" s="46"/>
      <c r="AM37922" s="121"/>
      <c r="AO37922" s="46"/>
    </row>
    <row r="37923" spans="1:41" s="60" customFormat="1" hidden="1" x14ac:dyDescent="0.35">
      <c r="A37923" s="46"/>
      <c r="H37923" s="103"/>
      <c r="AD37923" s="99"/>
      <c r="AF37923" s="46"/>
      <c r="AM37923" s="121"/>
      <c r="AO37923" s="46"/>
    </row>
    <row r="37924" spans="1:41" s="60" customFormat="1" hidden="1" x14ac:dyDescent="0.35">
      <c r="A37924" s="46"/>
      <c r="H37924" s="103"/>
      <c r="AD37924" s="99"/>
      <c r="AF37924" s="46"/>
      <c r="AM37924" s="121"/>
      <c r="AO37924" s="46"/>
    </row>
    <row r="37925" spans="1:41" s="60" customFormat="1" hidden="1" x14ac:dyDescent="0.35">
      <c r="A37925" s="46"/>
      <c r="H37925" s="103"/>
      <c r="AD37925" s="99"/>
      <c r="AF37925" s="46"/>
      <c r="AM37925" s="121"/>
      <c r="AO37925" s="46"/>
    </row>
    <row r="37926" spans="1:41" s="60" customFormat="1" hidden="1" x14ac:dyDescent="0.35">
      <c r="A37926" s="46"/>
      <c r="H37926" s="103"/>
      <c r="AD37926" s="99"/>
      <c r="AF37926" s="46"/>
      <c r="AM37926" s="121"/>
      <c r="AO37926" s="46"/>
    </row>
    <row r="37927" spans="1:41" s="60" customFormat="1" hidden="1" x14ac:dyDescent="0.35">
      <c r="A37927" s="46"/>
      <c r="H37927" s="103"/>
      <c r="AD37927" s="99"/>
      <c r="AF37927" s="46"/>
      <c r="AM37927" s="121"/>
      <c r="AO37927" s="46"/>
    </row>
    <row r="37928" spans="1:41" s="60" customFormat="1" hidden="1" x14ac:dyDescent="0.35">
      <c r="A37928" s="46"/>
      <c r="H37928" s="103"/>
      <c r="AD37928" s="99"/>
      <c r="AF37928" s="46"/>
      <c r="AM37928" s="121"/>
      <c r="AO37928" s="46"/>
    </row>
    <row r="37929" spans="1:41" s="60" customFormat="1" hidden="1" x14ac:dyDescent="0.35">
      <c r="A37929" s="46"/>
      <c r="H37929" s="103"/>
      <c r="AD37929" s="99"/>
      <c r="AF37929" s="46"/>
      <c r="AM37929" s="121"/>
      <c r="AO37929" s="46"/>
    </row>
    <row r="37930" spans="1:41" s="60" customFormat="1" hidden="1" x14ac:dyDescent="0.35">
      <c r="A37930" s="46"/>
      <c r="H37930" s="103"/>
      <c r="AD37930" s="99"/>
      <c r="AF37930" s="46"/>
      <c r="AM37930" s="121"/>
      <c r="AO37930" s="46"/>
    </row>
    <row r="37931" spans="1:41" s="60" customFormat="1" hidden="1" x14ac:dyDescent="0.35">
      <c r="A37931" s="46"/>
      <c r="H37931" s="103"/>
      <c r="AD37931" s="99"/>
      <c r="AF37931" s="46"/>
      <c r="AM37931" s="121"/>
      <c r="AO37931" s="46"/>
    </row>
    <row r="37932" spans="1:41" s="60" customFormat="1" hidden="1" x14ac:dyDescent="0.35">
      <c r="A37932" s="46"/>
      <c r="H37932" s="103"/>
      <c r="AD37932" s="99"/>
      <c r="AF37932" s="46"/>
      <c r="AM37932" s="121"/>
      <c r="AO37932" s="46"/>
    </row>
    <row r="37933" spans="1:41" s="60" customFormat="1" hidden="1" x14ac:dyDescent="0.35">
      <c r="A37933" s="46"/>
      <c r="H37933" s="103"/>
      <c r="AD37933" s="99"/>
      <c r="AF37933" s="46"/>
      <c r="AM37933" s="121"/>
      <c r="AO37933" s="46"/>
    </row>
    <row r="37934" spans="1:41" s="60" customFormat="1" hidden="1" x14ac:dyDescent="0.35">
      <c r="A37934" s="46"/>
      <c r="H37934" s="103"/>
      <c r="AD37934" s="99"/>
      <c r="AF37934" s="46"/>
      <c r="AM37934" s="121"/>
      <c r="AO37934" s="46"/>
    </row>
    <row r="37935" spans="1:41" s="60" customFormat="1" hidden="1" x14ac:dyDescent="0.35">
      <c r="A37935" s="46"/>
      <c r="H37935" s="103"/>
      <c r="AD37935" s="99"/>
      <c r="AF37935" s="46"/>
      <c r="AM37935" s="121"/>
      <c r="AO37935" s="46"/>
    </row>
    <row r="37936" spans="1:41" s="60" customFormat="1" hidden="1" x14ac:dyDescent="0.35">
      <c r="A37936" s="46"/>
      <c r="H37936" s="103"/>
      <c r="AD37936" s="99"/>
      <c r="AF37936" s="46"/>
      <c r="AM37936" s="121"/>
      <c r="AO37936" s="46"/>
    </row>
    <row r="37937" spans="1:41" s="60" customFormat="1" hidden="1" x14ac:dyDescent="0.35">
      <c r="A37937" s="46"/>
      <c r="H37937" s="103"/>
      <c r="AD37937" s="99"/>
      <c r="AF37937" s="46"/>
      <c r="AM37937" s="121"/>
      <c r="AO37937" s="46"/>
    </row>
    <row r="37938" spans="1:41" s="60" customFormat="1" hidden="1" x14ac:dyDescent="0.35">
      <c r="A37938" s="46"/>
      <c r="H37938" s="103"/>
      <c r="AD37938" s="99"/>
      <c r="AF37938" s="46"/>
      <c r="AM37938" s="121"/>
      <c r="AO37938" s="46"/>
    </row>
    <row r="37939" spans="1:41" s="60" customFormat="1" hidden="1" x14ac:dyDescent="0.35">
      <c r="A37939" s="46"/>
      <c r="H37939" s="103"/>
      <c r="AD37939" s="99"/>
      <c r="AF37939" s="46"/>
      <c r="AM37939" s="121"/>
      <c r="AO37939" s="46"/>
    </row>
    <row r="37940" spans="1:41" s="60" customFormat="1" hidden="1" x14ac:dyDescent="0.35">
      <c r="A37940" s="46"/>
      <c r="H37940" s="103"/>
      <c r="AD37940" s="99"/>
      <c r="AF37940" s="46"/>
      <c r="AM37940" s="121"/>
      <c r="AO37940" s="46"/>
    </row>
    <row r="37941" spans="1:41" s="60" customFormat="1" hidden="1" x14ac:dyDescent="0.35">
      <c r="A37941" s="46"/>
      <c r="H37941" s="103"/>
      <c r="AD37941" s="99"/>
      <c r="AF37941" s="46"/>
      <c r="AM37941" s="121"/>
      <c r="AO37941" s="46"/>
    </row>
    <row r="37942" spans="1:41" s="60" customFormat="1" hidden="1" x14ac:dyDescent="0.35">
      <c r="A37942" s="46"/>
      <c r="H37942" s="103"/>
      <c r="AD37942" s="99"/>
      <c r="AF37942" s="46"/>
      <c r="AM37942" s="121"/>
      <c r="AO37942" s="46"/>
    </row>
    <row r="37943" spans="1:41" s="60" customFormat="1" hidden="1" x14ac:dyDescent="0.35">
      <c r="A37943" s="46"/>
      <c r="H37943" s="103"/>
      <c r="AD37943" s="99"/>
      <c r="AF37943" s="46"/>
      <c r="AM37943" s="121"/>
      <c r="AO37943" s="46"/>
    </row>
    <row r="37944" spans="1:41" s="60" customFormat="1" hidden="1" x14ac:dyDescent="0.35">
      <c r="A37944" s="46"/>
      <c r="H37944" s="103"/>
      <c r="AD37944" s="99"/>
      <c r="AF37944" s="46"/>
      <c r="AM37944" s="121"/>
      <c r="AO37944" s="46"/>
    </row>
    <row r="37945" spans="1:41" s="60" customFormat="1" hidden="1" x14ac:dyDescent="0.35">
      <c r="A37945" s="46"/>
      <c r="H37945" s="103"/>
      <c r="AD37945" s="99"/>
      <c r="AF37945" s="46"/>
      <c r="AM37945" s="121"/>
      <c r="AO37945" s="46"/>
    </row>
    <row r="37946" spans="1:41" s="60" customFormat="1" hidden="1" x14ac:dyDescent="0.35">
      <c r="A37946" s="46"/>
      <c r="H37946" s="103"/>
      <c r="AD37946" s="99"/>
      <c r="AF37946" s="46"/>
      <c r="AM37946" s="121"/>
      <c r="AO37946" s="46"/>
    </row>
    <row r="37947" spans="1:41" s="60" customFormat="1" hidden="1" x14ac:dyDescent="0.35">
      <c r="A37947" s="46"/>
      <c r="H37947" s="103"/>
      <c r="AD37947" s="99"/>
      <c r="AF37947" s="46"/>
      <c r="AM37947" s="121"/>
      <c r="AO37947" s="46"/>
    </row>
    <row r="37948" spans="1:41" s="60" customFormat="1" hidden="1" x14ac:dyDescent="0.35">
      <c r="A37948" s="46"/>
      <c r="H37948" s="103"/>
      <c r="AD37948" s="99"/>
      <c r="AF37948" s="46"/>
      <c r="AM37948" s="121"/>
      <c r="AO37948" s="46"/>
    </row>
    <row r="37949" spans="1:41" s="60" customFormat="1" hidden="1" x14ac:dyDescent="0.35">
      <c r="A37949" s="46"/>
      <c r="H37949" s="103"/>
      <c r="AD37949" s="99"/>
      <c r="AF37949" s="46"/>
      <c r="AM37949" s="121"/>
      <c r="AO37949" s="46"/>
    </row>
    <row r="37950" spans="1:41" s="60" customFormat="1" hidden="1" x14ac:dyDescent="0.35">
      <c r="A37950" s="46"/>
      <c r="H37950" s="103"/>
      <c r="AD37950" s="99"/>
      <c r="AF37950" s="46"/>
      <c r="AM37950" s="121"/>
      <c r="AO37950" s="46"/>
    </row>
    <row r="37951" spans="1:41" s="60" customFormat="1" hidden="1" x14ac:dyDescent="0.35">
      <c r="A37951" s="46"/>
      <c r="H37951" s="103"/>
      <c r="AD37951" s="99"/>
      <c r="AF37951" s="46"/>
      <c r="AM37951" s="121"/>
      <c r="AO37951" s="46"/>
    </row>
    <row r="37952" spans="1:41" s="60" customFormat="1" hidden="1" x14ac:dyDescent="0.35">
      <c r="A37952" s="46"/>
      <c r="H37952" s="103"/>
      <c r="AD37952" s="99"/>
      <c r="AF37952" s="46"/>
      <c r="AM37952" s="121"/>
      <c r="AO37952" s="46"/>
    </row>
    <row r="37953" spans="1:41" s="60" customFormat="1" hidden="1" x14ac:dyDescent="0.35">
      <c r="A37953" s="46"/>
      <c r="H37953" s="103"/>
      <c r="AD37953" s="99"/>
      <c r="AF37953" s="46"/>
      <c r="AM37953" s="121"/>
      <c r="AO37953" s="46"/>
    </row>
    <row r="37954" spans="1:41" s="60" customFormat="1" hidden="1" x14ac:dyDescent="0.35">
      <c r="A37954" s="46"/>
      <c r="H37954" s="103"/>
      <c r="AD37954" s="99"/>
      <c r="AF37954" s="46"/>
      <c r="AM37954" s="121"/>
      <c r="AO37954" s="46"/>
    </row>
    <row r="37955" spans="1:41" s="60" customFormat="1" hidden="1" x14ac:dyDescent="0.35">
      <c r="A37955" s="46"/>
      <c r="H37955" s="103"/>
      <c r="AD37955" s="99"/>
      <c r="AF37955" s="46"/>
      <c r="AM37955" s="121"/>
      <c r="AO37955" s="46"/>
    </row>
    <row r="37956" spans="1:41" s="60" customFormat="1" hidden="1" x14ac:dyDescent="0.35">
      <c r="A37956" s="46"/>
      <c r="H37956" s="103"/>
      <c r="AD37956" s="99"/>
      <c r="AF37956" s="46"/>
      <c r="AM37956" s="121"/>
      <c r="AO37956" s="46"/>
    </row>
    <row r="37957" spans="1:41" s="60" customFormat="1" hidden="1" x14ac:dyDescent="0.35">
      <c r="A37957" s="46"/>
      <c r="H37957" s="103"/>
      <c r="AD37957" s="99"/>
      <c r="AF37957" s="46"/>
      <c r="AM37957" s="121"/>
      <c r="AO37957" s="46"/>
    </row>
    <row r="37958" spans="1:41" s="60" customFormat="1" hidden="1" x14ac:dyDescent="0.35">
      <c r="A37958" s="46"/>
      <c r="H37958" s="103"/>
      <c r="AD37958" s="99"/>
      <c r="AF37958" s="46"/>
      <c r="AM37958" s="121"/>
      <c r="AO37958" s="46"/>
    </row>
    <row r="37959" spans="1:41" s="60" customFormat="1" hidden="1" x14ac:dyDescent="0.35">
      <c r="A37959" s="46"/>
      <c r="H37959" s="103"/>
      <c r="AD37959" s="99"/>
      <c r="AF37959" s="46"/>
      <c r="AM37959" s="121"/>
      <c r="AO37959" s="46"/>
    </row>
    <row r="37960" spans="1:41" s="60" customFormat="1" hidden="1" x14ac:dyDescent="0.35">
      <c r="A37960" s="46"/>
      <c r="H37960" s="103"/>
      <c r="AD37960" s="99"/>
      <c r="AF37960" s="46"/>
      <c r="AM37960" s="121"/>
      <c r="AO37960" s="46"/>
    </row>
    <row r="37961" spans="1:41" s="60" customFormat="1" hidden="1" x14ac:dyDescent="0.35">
      <c r="A37961" s="46"/>
      <c r="H37961" s="103"/>
      <c r="AD37961" s="99"/>
      <c r="AF37961" s="46"/>
      <c r="AM37961" s="121"/>
      <c r="AO37961" s="46"/>
    </row>
    <row r="37962" spans="1:41" s="60" customFormat="1" hidden="1" x14ac:dyDescent="0.35">
      <c r="A37962" s="46"/>
      <c r="H37962" s="103"/>
      <c r="AD37962" s="99"/>
      <c r="AF37962" s="46"/>
      <c r="AM37962" s="121"/>
      <c r="AO37962" s="46"/>
    </row>
    <row r="37963" spans="1:41" s="60" customFormat="1" hidden="1" x14ac:dyDescent="0.35">
      <c r="A37963" s="46"/>
      <c r="H37963" s="103"/>
      <c r="AD37963" s="99"/>
      <c r="AF37963" s="46"/>
      <c r="AM37963" s="121"/>
      <c r="AO37963" s="46"/>
    </row>
    <row r="37964" spans="1:41" s="60" customFormat="1" hidden="1" x14ac:dyDescent="0.35">
      <c r="A37964" s="46"/>
      <c r="H37964" s="103"/>
      <c r="AD37964" s="99"/>
      <c r="AF37964" s="46"/>
      <c r="AM37964" s="121"/>
      <c r="AO37964" s="46"/>
    </row>
    <row r="37965" spans="1:41" s="60" customFormat="1" hidden="1" x14ac:dyDescent="0.35">
      <c r="A37965" s="46"/>
      <c r="H37965" s="103"/>
      <c r="AD37965" s="99"/>
      <c r="AF37965" s="46"/>
      <c r="AM37965" s="121"/>
      <c r="AO37965" s="46"/>
    </row>
    <row r="37966" spans="1:41" s="60" customFormat="1" hidden="1" x14ac:dyDescent="0.35">
      <c r="A37966" s="46"/>
      <c r="H37966" s="103"/>
      <c r="AD37966" s="99"/>
      <c r="AF37966" s="46"/>
      <c r="AM37966" s="121"/>
      <c r="AO37966" s="46"/>
    </row>
    <row r="37967" spans="1:41" s="60" customFormat="1" hidden="1" x14ac:dyDescent="0.35">
      <c r="A37967" s="46"/>
      <c r="H37967" s="103"/>
      <c r="AD37967" s="99"/>
      <c r="AF37967" s="46"/>
      <c r="AM37967" s="121"/>
      <c r="AO37967" s="46"/>
    </row>
    <row r="37968" spans="1:41" s="60" customFormat="1" hidden="1" x14ac:dyDescent="0.35">
      <c r="A37968" s="46"/>
      <c r="H37968" s="103"/>
      <c r="AD37968" s="99"/>
      <c r="AF37968" s="46"/>
      <c r="AM37968" s="121"/>
      <c r="AO37968" s="46"/>
    </row>
    <row r="37969" spans="1:41" s="60" customFormat="1" hidden="1" x14ac:dyDescent="0.35">
      <c r="A37969" s="46"/>
      <c r="H37969" s="103"/>
      <c r="AD37969" s="99"/>
      <c r="AF37969" s="46"/>
      <c r="AM37969" s="121"/>
      <c r="AO37969" s="46"/>
    </row>
    <row r="37970" spans="1:41" s="60" customFormat="1" hidden="1" x14ac:dyDescent="0.35">
      <c r="A37970" s="46"/>
      <c r="H37970" s="103"/>
      <c r="AD37970" s="99"/>
      <c r="AF37970" s="46"/>
      <c r="AM37970" s="121"/>
      <c r="AO37970" s="46"/>
    </row>
    <row r="37971" spans="1:41" s="60" customFormat="1" hidden="1" x14ac:dyDescent="0.35">
      <c r="A37971" s="46"/>
      <c r="H37971" s="103"/>
      <c r="AD37971" s="99"/>
      <c r="AF37971" s="46"/>
      <c r="AM37971" s="121"/>
      <c r="AO37971" s="46"/>
    </row>
    <row r="37972" spans="1:41" s="60" customFormat="1" hidden="1" x14ac:dyDescent="0.35">
      <c r="A37972" s="46"/>
      <c r="H37972" s="103"/>
      <c r="AD37972" s="99"/>
      <c r="AF37972" s="46"/>
      <c r="AM37972" s="121"/>
      <c r="AO37972" s="46"/>
    </row>
    <row r="37973" spans="1:41" s="60" customFormat="1" hidden="1" x14ac:dyDescent="0.35">
      <c r="A37973" s="46"/>
      <c r="H37973" s="103"/>
      <c r="AD37973" s="99"/>
      <c r="AF37973" s="46"/>
      <c r="AM37973" s="121"/>
      <c r="AO37973" s="46"/>
    </row>
    <row r="37974" spans="1:41" s="60" customFormat="1" hidden="1" x14ac:dyDescent="0.35">
      <c r="A37974" s="46"/>
      <c r="H37974" s="103"/>
      <c r="AD37974" s="99"/>
      <c r="AF37974" s="46"/>
      <c r="AM37974" s="121"/>
      <c r="AO37974" s="46"/>
    </row>
    <row r="37975" spans="1:41" s="60" customFormat="1" hidden="1" x14ac:dyDescent="0.35">
      <c r="A37975" s="46"/>
      <c r="H37975" s="103"/>
      <c r="AD37975" s="99"/>
      <c r="AF37975" s="46"/>
      <c r="AM37975" s="121"/>
      <c r="AO37975" s="46"/>
    </row>
    <row r="37976" spans="1:41" s="60" customFormat="1" hidden="1" x14ac:dyDescent="0.35">
      <c r="A37976" s="46"/>
      <c r="H37976" s="103"/>
      <c r="AD37976" s="99"/>
      <c r="AF37976" s="46"/>
      <c r="AM37976" s="121"/>
      <c r="AO37976" s="46"/>
    </row>
    <row r="37977" spans="1:41" s="60" customFormat="1" hidden="1" x14ac:dyDescent="0.35">
      <c r="A37977" s="46"/>
      <c r="H37977" s="103"/>
      <c r="AD37977" s="99"/>
      <c r="AF37977" s="46"/>
      <c r="AM37977" s="121"/>
      <c r="AO37977" s="46"/>
    </row>
    <row r="37978" spans="1:41" s="60" customFormat="1" hidden="1" x14ac:dyDescent="0.35">
      <c r="A37978" s="46"/>
      <c r="H37978" s="103"/>
      <c r="AD37978" s="99"/>
      <c r="AF37978" s="46"/>
      <c r="AM37978" s="121"/>
      <c r="AO37978" s="46"/>
    </row>
    <row r="37979" spans="1:41" s="60" customFormat="1" hidden="1" x14ac:dyDescent="0.35">
      <c r="A37979" s="46"/>
      <c r="H37979" s="103"/>
      <c r="AD37979" s="99"/>
      <c r="AF37979" s="46"/>
      <c r="AM37979" s="121"/>
      <c r="AO37979" s="46"/>
    </row>
    <row r="37980" spans="1:41" s="60" customFormat="1" hidden="1" x14ac:dyDescent="0.35">
      <c r="A37980" s="46"/>
      <c r="H37980" s="103"/>
      <c r="AD37980" s="99"/>
      <c r="AF37980" s="46"/>
      <c r="AM37980" s="121"/>
      <c r="AO37980" s="46"/>
    </row>
    <row r="37981" spans="1:41" s="60" customFormat="1" hidden="1" x14ac:dyDescent="0.35">
      <c r="A37981" s="46"/>
      <c r="H37981" s="103"/>
      <c r="AD37981" s="99"/>
      <c r="AF37981" s="46"/>
      <c r="AM37981" s="121"/>
      <c r="AO37981" s="46"/>
    </row>
    <row r="37982" spans="1:41" s="60" customFormat="1" hidden="1" x14ac:dyDescent="0.35">
      <c r="A37982" s="46"/>
      <c r="H37982" s="103"/>
      <c r="AD37982" s="99"/>
      <c r="AF37982" s="46"/>
      <c r="AM37982" s="121"/>
      <c r="AO37982" s="46"/>
    </row>
    <row r="37983" spans="1:41" s="60" customFormat="1" hidden="1" x14ac:dyDescent="0.35">
      <c r="A37983" s="46"/>
      <c r="H37983" s="103"/>
      <c r="AD37983" s="99"/>
      <c r="AF37983" s="46"/>
      <c r="AM37983" s="121"/>
      <c r="AO37983" s="46"/>
    </row>
    <row r="37984" spans="1:41" s="60" customFormat="1" hidden="1" x14ac:dyDescent="0.35">
      <c r="A37984" s="46"/>
      <c r="H37984" s="103"/>
      <c r="AD37984" s="99"/>
      <c r="AF37984" s="46"/>
      <c r="AM37984" s="121"/>
      <c r="AO37984" s="46"/>
    </row>
    <row r="37985" spans="1:41" s="60" customFormat="1" hidden="1" x14ac:dyDescent="0.35">
      <c r="A37985" s="46"/>
      <c r="H37985" s="103"/>
      <c r="AD37985" s="99"/>
      <c r="AF37985" s="46"/>
      <c r="AM37985" s="121"/>
      <c r="AO37985" s="46"/>
    </row>
    <row r="37986" spans="1:41" s="60" customFormat="1" hidden="1" x14ac:dyDescent="0.35">
      <c r="A37986" s="46"/>
      <c r="H37986" s="103"/>
      <c r="AD37986" s="99"/>
      <c r="AF37986" s="46"/>
      <c r="AM37986" s="121"/>
      <c r="AO37986" s="46"/>
    </row>
    <row r="37987" spans="1:41" s="60" customFormat="1" hidden="1" x14ac:dyDescent="0.35">
      <c r="A37987" s="46"/>
      <c r="H37987" s="103"/>
      <c r="AD37987" s="99"/>
      <c r="AF37987" s="46"/>
      <c r="AM37987" s="121"/>
      <c r="AO37987" s="46"/>
    </row>
    <row r="37988" spans="1:41" s="60" customFormat="1" hidden="1" x14ac:dyDescent="0.35">
      <c r="A37988" s="46"/>
      <c r="H37988" s="103"/>
      <c r="AD37988" s="99"/>
      <c r="AF37988" s="46"/>
      <c r="AM37988" s="121"/>
      <c r="AO37988" s="46"/>
    </row>
    <row r="37989" spans="1:41" s="60" customFormat="1" hidden="1" x14ac:dyDescent="0.35">
      <c r="A37989" s="46"/>
      <c r="H37989" s="103"/>
      <c r="AD37989" s="99"/>
      <c r="AF37989" s="46"/>
      <c r="AM37989" s="121"/>
      <c r="AO37989" s="46"/>
    </row>
    <row r="37990" spans="1:41" s="60" customFormat="1" hidden="1" x14ac:dyDescent="0.35">
      <c r="A37990" s="46"/>
      <c r="H37990" s="103"/>
      <c r="AD37990" s="99"/>
      <c r="AF37990" s="46"/>
      <c r="AM37990" s="121"/>
      <c r="AO37990" s="46"/>
    </row>
    <row r="37991" spans="1:41" s="60" customFormat="1" hidden="1" x14ac:dyDescent="0.35">
      <c r="A37991" s="46"/>
      <c r="H37991" s="103"/>
      <c r="AD37991" s="99"/>
      <c r="AF37991" s="46"/>
      <c r="AM37991" s="121"/>
      <c r="AO37991" s="46"/>
    </row>
    <row r="37992" spans="1:41" s="60" customFormat="1" hidden="1" x14ac:dyDescent="0.35">
      <c r="A37992" s="46"/>
      <c r="H37992" s="103"/>
      <c r="AD37992" s="99"/>
      <c r="AF37992" s="46"/>
      <c r="AM37992" s="121"/>
      <c r="AO37992" s="46"/>
    </row>
    <row r="37993" spans="1:41" s="60" customFormat="1" hidden="1" x14ac:dyDescent="0.35">
      <c r="A37993" s="46"/>
      <c r="H37993" s="103"/>
      <c r="AD37993" s="99"/>
      <c r="AF37993" s="46"/>
      <c r="AM37993" s="121"/>
      <c r="AO37993" s="46"/>
    </row>
    <row r="37994" spans="1:41" s="60" customFormat="1" hidden="1" x14ac:dyDescent="0.35">
      <c r="A37994" s="46"/>
      <c r="H37994" s="103"/>
      <c r="AD37994" s="99"/>
      <c r="AF37994" s="46"/>
      <c r="AM37994" s="121"/>
      <c r="AO37994" s="46"/>
    </row>
    <row r="37995" spans="1:41" s="60" customFormat="1" hidden="1" x14ac:dyDescent="0.35">
      <c r="A37995" s="46"/>
      <c r="H37995" s="103"/>
      <c r="AD37995" s="99"/>
      <c r="AF37995" s="46"/>
      <c r="AM37995" s="121"/>
      <c r="AO37995" s="46"/>
    </row>
    <row r="37996" spans="1:41" s="60" customFormat="1" hidden="1" x14ac:dyDescent="0.35">
      <c r="A37996" s="46"/>
      <c r="H37996" s="103"/>
      <c r="AD37996" s="99"/>
      <c r="AF37996" s="46"/>
      <c r="AM37996" s="121"/>
      <c r="AO37996" s="46"/>
    </row>
    <row r="37997" spans="1:41" s="60" customFormat="1" hidden="1" x14ac:dyDescent="0.35">
      <c r="A37997" s="46"/>
      <c r="H37997" s="103"/>
      <c r="AD37997" s="99"/>
      <c r="AF37997" s="46"/>
      <c r="AM37997" s="121"/>
      <c r="AO37997" s="46"/>
    </row>
    <row r="37998" spans="1:41" s="60" customFormat="1" hidden="1" x14ac:dyDescent="0.35">
      <c r="A37998" s="46"/>
      <c r="H37998" s="103"/>
      <c r="AD37998" s="99"/>
      <c r="AF37998" s="46"/>
      <c r="AM37998" s="121"/>
      <c r="AO37998" s="46"/>
    </row>
    <row r="37999" spans="1:41" s="60" customFormat="1" hidden="1" x14ac:dyDescent="0.35">
      <c r="A37999" s="46"/>
      <c r="H37999" s="103"/>
      <c r="AD37999" s="99"/>
      <c r="AF37999" s="46"/>
      <c r="AM37999" s="121"/>
      <c r="AO37999" s="46"/>
    </row>
    <row r="38000" spans="1:41" s="60" customFormat="1" hidden="1" x14ac:dyDescent="0.35">
      <c r="A38000" s="46"/>
      <c r="H38000" s="103"/>
      <c r="AD38000" s="99"/>
      <c r="AF38000" s="46"/>
      <c r="AM38000" s="121"/>
      <c r="AO38000" s="46"/>
    </row>
    <row r="38001" spans="1:41" s="60" customFormat="1" hidden="1" x14ac:dyDescent="0.35">
      <c r="A38001" s="46"/>
      <c r="H38001" s="103"/>
      <c r="AD38001" s="99"/>
      <c r="AF38001" s="46"/>
      <c r="AM38001" s="121"/>
      <c r="AO38001" s="46"/>
    </row>
    <row r="38002" spans="1:41" s="60" customFormat="1" hidden="1" x14ac:dyDescent="0.35">
      <c r="A38002" s="46"/>
      <c r="H38002" s="103"/>
      <c r="AD38002" s="99"/>
      <c r="AF38002" s="46"/>
      <c r="AM38002" s="121"/>
      <c r="AO38002" s="46"/>
    </row>
    <row r="38003" spans="1:41" s="60" customFormat="1" hidden="1" x14ac:dyDescent="0.35">
      <c r="A38003" s="46"/>
      <c r="H38003" s="103"/>
      <c r="AD38003" s="99"/>
      <c r="AF38003" s="46"/>
      <c r="AM38003" s="121"/>
      <c r="AO38003" s="46"/>
    </row>
    <row r="38004" spans="1:41" s="60" customFormat="1" hidden="1" x14ac:dyDescent="0.35">
      <c r="A38004" s="46"/>
      <c r="H38004" s="103"/>
      <c r="AD38004" s="99"/>
      <c r="AF38004" s="46"/>
      <c r="AM38004" s="121"/>
      <c r="AO38004" s="46"/>
    </row>
    <row r="38005" spans="1:41" s="60" customFormat="1" hidden="1" x14ac:dyDescent="0.35">
      <c r="A38005" s="46"/>
      <c r="H38005" s="103"/>
      <c r="AD38005" s="99"/>
      <c r="AF38005" s="46"/>
      <c r="AM38005" s="121"/>
      <c r="AO38005" s="46"/>
    </row>
    <row r="38006" spans="1:41" s="60" customFormat="1" hidden="1" x14ac:dyDescent="0.35">
      <c r="A38006" s="46"/>
      <c r="H38006" s="103"/>
      <c r="AD38006" s="99"/>
      <c r="AF38006" s="46"/>
      <c r="AM38006" s="121"/>
      <c r="AO38006" s="46"/>
    </row>
    <row r="38007" spans="1:41" s="60" customFormat="1" hidden="1" x14ac:dyDescent="0.35">
      <c r="A38007" s="46"/>
      <c r="H38007" s="103"/>
      <c r="AD38007" s="99"/>
      <c r="AF38007" s="46"/>
      <c r="AM38007" s="121"/>
      <c r="AO38007" s="46"/>
    </row>
    <row r="38008" spans="1:41" s="60" customFormat="1" hidden="1" x14ac:dyDescent="0.35">
      <c r="A38008" s="46"/>
      <c r="H38008" s="103"/>
      <c r="AD38008" s="99"/>
      <c r="AF38008" s="46"/>
      <c r="AM38008" s="121"/>
      <c r="AO38008" s="46"/>
    </row>
    <row r="38009" spans="1:41" s="60" customFormat="1" hidden="1" x14ac:dyDescent="0.35">
      <c r="A38009" s="46"/>
      <c r="H38009" s="103"/>
      <c r="AD38009" s="99"/>
      <c r="AF38009" s="46"/>
      <c r="AM38009" s="121"/>
      <c r="AO38009" s="46"/>
    </row>
    <row r="38010" spans="1:41" s="60" customFormat="1" hidden="1" x14ac:dyDescent="0.35">
      <c r="A38010" s="46"/>
      <c r="H38010" s="103"/>
      <c r="AD38010" s="99"/>
      <c r="AF38010" s="46"/>
      <c r="AM38010" s="121"/>
      <c r="AO38010" s="46"/>
    </row>
    <row r="38011" spans="1:41" s="60" customFormat="1" hidden="1" x14ac:dyDescent="0.35">
      <c r="A38011" s="46"/>
      <c r="H38011" s="103"/>
      <c r="AD38011" s="99"/>
      <c r="AF38011" s="46"/>
      <c r="AM38011" s="121"/>
      <c r="AO38011" s="46"/>
    </row>
    <row r="38012" spans="1:41" s="60" customFormat="1" hidden="1" x14ac:dyDescent="0.35">
      <c r="A38012" s="46"/>
      <c r="H38012" s="103"/>
      <c r="AD38012" s="99"/>
      <c r="AF38012" s="46"/>
      <c r="AM38012" s="121"/>
      <c r="AO38012" s="46"/>
    </row>
    <row r="38013" spans="1:41" s="60" customFormat="1" hidden="1" x14ac:dyDescent="0.35">
      <c r="A38013" s="46"/>
      <c r="H38013" s="103"/>
      <c r="AD38013" s="99"/>
      <c r="AF38013" s="46"/>
      <c r="AM38013" s="121"/>
      <c r="AO38013" s="46"/>
    </row>
    <row r="38014" spans="1:41" s="60" customFormat="1" hidden="1" x14ac:dyDescent="0.35">
      <c r="A38014" s="46"/>
      <c r="H38014" s="103"/>
      <c r="AD38014" s="99"/>
      <c r="AF38014" s="46"/>
      <c r="AM38014" s="121"/>
      <c r="AO38014" s="46"/>
    </row>
    <row r="38015" spans="1:41" s="60" customFormat="1" hidden="1" x14ac:dyDescent="0.35">
      <c r="A38015" s="46"/>
      <c r="H38015" s="103"/>
      <c r="AD38015" s="99"/>
      <c r="AF38015" s="46"/>
      <c r="AM38015" s="121"/>
      <c r="AO38015" s="46"/>
    </row>
    <row r="38016" spans="1:41" s="60" customFormat="1" hidden="1" x14ac:dyDescent="0.35">
      <c r="A38016" s="46"/>
      <c r="H38016" s="103"/>
      <c r="AD38016" s="99"/>
      <c r="AF38016" s="46"/>
      <c r="AM38016" s="121"/>
      <c r="AO38016" s="46"/>
    </row>
    <row r="38017" spans="1:41" s="60" customFormat="1" hidden="1" x14ac:dyDescent="0.35">
      <c r="A38017" s="46"/>
      <c r="H38017" s="103"/>
      <c r="AD38017" s="99"/>
      <c r="AF38017" s="46"/>
      <c r="AM38017" s="121"/>
      <c r="AO38017" s="46"/>
    </row>
    <row r="38018" spans="1:41" s="60" customFormat="1" hidden="1" x14ac:dyDescent="0.35">
      <c r="A38018" s="46"/>
      <c r="H38018" s="103"/>
      <c r="AD38018" s="99"/>
      <c r="AF38018" s="46"/>
      <c r="AM38018" s="121"/>
      <c r="AO38018" s="46"/>
    </row>
    <row r="38019" spans="1:41" s="60" customFormat="1" hidden="1" x14ac:dyDescent="0.35">
      <c r="A38019" s="46"/>
      <c r="H38019" s="103"/>
      <c r="AD38019" s="99"/>
      <c r="AF38019" s="46"/>
      <c r="AM38019" s="121"/>
      <c r="AO38019" s="46"/>
    </row>
    <row r="38020" spans="1:41" s="60" customFormat="1" hidden="1" x14ac:dyDescent="0.35">
      <c r="A38020" s="46"/>
      <c r="H38020" s="103"/>
      <c r="AD38020" s="99"/>
      <c r="AF38020" s="46"/>
      <c r="AM38020" s="121"/>
      <c r="AO38020" s="46"/>
    </row>
    <row r="38021" spans="1:41" s="60" customFormat="1" hidden="1" x14ac:dyDescent="0.35">
      <c r="A38021" s="46"/>
      <c r="H38021" s="103"/>
      <c r="AD38021" s="99"/>
      <c r="AF38021" s="46"/>
      <c r="AM38021" s="121"/>
      <c r="AO38021" s="46"/>
    </row>
    <row r="38022" spans="1:41" s="60" customFormat="1" hidden="1" x14ac:dyDescent="0.35">
      <c r="A38022" s="46"/>
      <c r="H38022" s="103"/>
      <c r="AD38022" s="99"/>
      <c r="AF38022" s="46"/>
      <c r="AM38022" s="121"/>
      <c r="AO38022" s="46"/>
    </row>
    <row r="38023" spans="1:41" s="60" customFormat="1" hidden="1" x14ac:dyDescent="0.35">
      <c r="A38023" s="46"/>
      <c r="H38023" s="103"/>
      <c r="AD38023" s="99"/>
      <c r="AF38023" s="46"/>
      <c r="AM38023" s="121"/>
      <c r="AO38023" s="46"/>
    </row>
    <row r="38024" spans="1:41" s="60" customFormat="1" hidden="1" x14ac:dyDescent="0.35">
      <c r="A38024" s="46"/>
      <c r="H38024" s="103"/>
      <c r="AD38024" s="99"/>
      <c r="AF38024" s="46"/>
      <c r="AM38024" s="121"/>
      <c r="AO38024" s="46"/>
    </row>
    <row r="38025" spans="1:41" s="60" customFormat="1" hidden="1" x14ac:dyDescent="0.35">
      <c r="A38025" s="46"/>
      <c r="H38025" s="103"/>
      <c r="AD38025" s="99"/>
      <c r="AF38025" s="46"/>
      <c r="AM38025" s="121"/>
      <c r="AO38025" s="46"/>
    </row>
    <row r="38026" spans="1:41" s="60" customFormat="1" hidden="1" x14ac:dyDescent="0.35">
      <c r="A38026" s="46"/>
      <c r="H38026" s="103"/>
      <c r="AD38026" s="99"/>
      <c r="AF38026" s="46"/>
      <c r="AM38026" s="121"/>
      <c r="AO38026" s="46"/>
    </row>
    <row r="38027" spans="1:41" s="60" customFormat="1" hidden="1" x14ac:dyDescent="0.35">
      <c r="A38027" s="46"/>
      <c r="H38027" s="103"/>
      <c r="AD38027" s="99"/>
      <c r="AF38027" s="46"/>
      <c r="AM38027" s="121"/>
      <c r="AO38027" s="46"/>
    </row>
    <row r="38028" spans="1:41" s="60" customFormat="1" hidden="1" x14ac:dyDescent="0.35">
      <c r="A38028" s="46"/>
      <c r="H38028" s="103"/>
      <c r="AD38028" s="99"/>
      <c r="AF38028" s="46"/>
      <c r="AM38028" s="121"/>
      <c r="AO38028" s="46"/>
    </row>
    <row r="38029" spans="1:41" s="60" customFormat="1" hidden="1" x14ac:dyDescent="0.35">
      <c r="A38029" s="46"/>
      <c r="H38029" s="103"/>
      <c r="AD38029" s="99"/>
      <c r="AF38029" s="46"/>
      <c r="AM38029" s="121"/>
      <c r="AO38029" s="46"/>
    </row>
    <row r="38030" spans="1:41" s="60" customFormat="1" hidden="1" x14ac:dyDescent="0.35">
      <c r="A38030" s="46"/>
      <c r="H38030" s="103"/>
      <c r="AD38030" s="99"/>
      <c r="AF38030" s="46"/>
      <c r="AM38030" s="121"/>
      <c r="AO38030" s="46"/>
    </row>
    <row r="38031" spans="1:41" s="60" customFormat="1" hidden="1" x14ac:dyDescent="0.35">
      <c r="A38031" s="46"/>
      <c r="H38031" s="103"/>
      <c r="AD38031" s="99"/>
      <c r="AF38031" s="46"/>
      <c r="AM38031" s="121"/>
      <c r="AO38031" s="46"/>
    </row>
    <row r="38032" spans="1:41" s="60" customFormat="1" hidden="1" x14ac:dyDescent="0.35">
      <c r="A38032" s="46"/>
      <c r="H38032" s="103"/>
      <c r="AD38032" s="99"/>
      <c r="AF38032" s="46"/>
      <c r="AM38032" s="121"/>
      <c r="AO38032" s="46"/>
    </row>
    <row r="38033" spans="1:41" s="60" customFormat="1" hidden="1" x14ac:dyDescent="0.35">
      <c r="A38033" s="46"/>
      <c r="H38033" s="103"/>
      <c r="AD38033" s="99"/>
      <c r="AF38033" s="46"/>
      <c r="AM38033" s="121"/>
      <c r="AO38033" s="46"/>
    </row>
    <row r="38034" spans="1:41" s="60" customFormat="1" hidden="1" x14ac:dyDescent="0.35">
      <c r="A38034" s="46"/>
      <c r="H38034" s="103"/>
      <c r="AD38034" s="99"/>
      <c r="AF38034" s="46"/>
      <c r="AM38034" s="121"/>
      <c r="AO38034" s="46"/>
    </row>
    <row r="38035" spans="1:41" s="60" customFormat="1" hidden="1" x14ac:dyDescent="0.35">
      <c r="A38035" s="46"/>
      <c r="H38035" s="103"/>
      <c r="AD38035" s="99"/>
      <c r="AF38035" s="46"/>
      <c r="AM38035" s="121"/>
      <c r="AO38035" s="46"/>
    </row>
    <row r="38036" spans="1:41" s="60" customFormat="1" hidden="1" x14ac:dyDescent="0.35">
      <c r="A38036" s="46"/>
      <c r="H38036" s="103"/>
      <c r="AD38036" s="99"/>
      <c r="AF38036" s="46"/>
      <c r="AM38036" s="121"/>
      <c r="AO38036" s="46"/>
    </row>
    <row r="38037" spans="1:41" s="60" customFormat="1" hidden="1" x14ac:dyDescent="0.35">
      <c r="A38037" s="46"/>
      <c r="H38037" s="103"/>
      <c r="AD38037" s="99"/>
      <c r="AF38037" s="46"/>
      <c r="AM38037" s="121"/>
      <c r="AO38037" s="46"/>
    </row>
    <row r="38038" spans="1:41" s="60" customFormat="1" hidden="1" x14ac:dyDescent="0.35">
      <c r="A38038" s="46"/>
      <c r="H38038" s="103"/>
      <c r="AD38038" s="99"/>
      <c r="AF38038" s="46"/>
      <c r="AM38038" s="121"/>
      <c r="AO38038" s="46"/>
    </row>
    <row r="38039" spans="1:41" s="60" customFormat="1" hidden="1" x14ac:dyDescent="0.35">
      <c r="A38039" s="46"/>
      <c r="H38039" s="103"/>
      <c r="AD38039" s="99"/>
      <c r="AF38039" s="46"/>
      <c r="AM38039" s="121"/>
      <c r="AO38039" s="46"/>
    </row>
    <row r="38040" spans="1:41" s="60" customFormat="1" hidden="1" x14ac:dyDescent="0.35">
      <c r="A38040" s="46"/>
      <c r="H38040" s="103"/>
      <c r="AD38040" s="99"/>
      <c r="AF38040" s="46"/>
      <c r="AM38040" s="121"/>
      <c r="AO38040" s="46"/>
    </row>
    <row r="38041" spans="1:41" s="60" customFormat="1" hidden="1" x14ac:dyDescent="0.35">
      <c r="A38041" s="46"/>
      <c r="H38041" s="103"/>
      <c r="AD38041" s="99"/>
      <c r="AF38041" s="46"/>
      <c r="AM38041" s="121"/>
      <c r="AO38041" s="46"/>
    </row>
    <row r="38042" spans="1:41" s="60" customFormat="1" hidden="1" x14ac:dyDescent="0.35">
      <c r="A38042" s="46"/>
      <c r="H38042" s="103"/>
      <c r="AD38042" s="99"/>
      <c r="AF38042" s="46"/>
      <c r="AM38042" s="121"/>
      <c r="AO38042" s="46"/>
    </row>
    <row r="38043" spans="1:41" s="60" customFormat="1" hidden="1" x14ac:dyDescent="0.35">
      <c r="A38043" s="46"/>
      <c r="H38043" s="103"/>
      <c r="AD38043" s="99"/>
      <c r="AF38043" s="46"/>
      <c r="AM38043" s="121"/>
      <c r="AO38043" s="46"/>
    </row>
    <row r="38044" spans="1:41" s="60" customFormat="1" hidden="1" x14ac:dyDescent="0.35">
      <c r="A38044" s="46"/>
      <c r="H38044" s="103"/>
      <c r="AD38044" s="99"/>
      <c r="AF38044" s="46"/>
      <c r="AM38044" s="121"/>
      <c r="AO38044" s="46"/>
    </row>
    <row r="38045" spans="1:41" s="60" customFormat="1" hidden="1" x14ac:dyDescent="0.35">
      <c r="A38045" s="46"/>
      <c r="H38045" s="103"/>
      <c r="AD38045" s="99"/>
      <c r="AF38045" s="46"/>
      <c r="AM38045" s="121"/>
      <c r="AO38045" s="46"/>
    </row>
    <row r="38046" spans="1:41" s="60" customFormat="1" hidden="1" x14ac:dyDescent="0.35">
      <c r="A38046" s="46"/>
      <c r="H38046" s="103"/>
      <c r="AD38046" s="99"/>
      <c r="AF38046" s="46"/>
      <c r="AM38046" s="121"/>
      <c r="AO38046" s="46"/>
    </row>
    <row r="38047" spans="1:41" s="60" customFormat="1" hidden="1" x14ac:dyDescent="0.35">
      <c r="A38047" s="46"/>
      <c r="H38047" s="103"/>
      <c r="AD38047" s="99"/>
      <c r="AF38047" s="46"/>
      <c r="AM38047" s="121"/>
      <c r="AO38047" s="46"/>
    </row>
    <row r="38048" spans="1:41" s="60" customFormat="1" hidden="1" x14ac:dyDescent="0.35">
      <c r="A38048" s="46"/>
      <c r="H38048" s="103"/>
      <c r="AD38048" s="99"/>
      <c r="AF38048" s="46"/>
      <c r="AM38048" s="121"/>
      <c r="AO38048" s="46"/>
    </row>
    <row r="38049" spans="1:41" s="60" customFormat="1" hidden="1" x14ac:dyDescent="0.35">
      <c r="A38049" s="46"/>
      <c r="H38049" s="103"/>
      <c r="AD38049" s="99"/>
      <c r="AF38049" s="46"/>
      <c r="AM38049" s="121"/>
      <c r="AO38049" s="46"/>
    </row>
    <row r="38050" spans="1:41" s="60" customFormat="1" hidden="1" x14ac:dyDescent="0.35">
      <c r="A38050" s="46"/>
      <c r="H38050" s="103"/>
      <c r="AD38050" s="99"/>
      <c r="AF38050" s="46"/>
      <c r="AM38050" s="121"/>
      <c r="AO38050" s="46"/>
    </row>
    <row r="38051" spans="1:41" s="60" customFormat="1" hidden="1" x14ac:dyDescent="0.35">
      <c r="A38051" s="46"/>
      <c r="H38051" s="103"/>
      <c r="AD38051" s="99"/>
      <c r="AF38051" s="46"/>
      <c r="AM38051" s="121"/>
      <c r="AO38051" s="46"/>
    </row>
    <row r="38052" spans="1:41" s="60" customFormat="1" hidden="1" x14ac:dyDescent="0.35">
      <c r="A38052" s="46"/>
      <c r="H38052" s="103"/>
      <c r="AD38052" s="99"/>
      <c r="AF38052" s="46"/>
      <c r="AM38052" s="121"/>
      <c r="AO38052" s="46"/>
    </row>
    <row r="38053" spans="1:41" s="60" customFormat="1" hidden="1" x14ac:dyDescent="0.35">
      <c r="A38053" s="46"/>
      <c r="H38053" s="103"/>
      <c r="AD38053" s="99"/>
      <c r="AF38053" s="46"/>
      <c r="AM38053" s="121"/>
      <c r="AO38053" s="46"/>
    </row>
    <row r="38054" spans="1:41" s="60" customFormat="1" hidden="1" x14ac:dyDescent="0.35">
      <c r="A38054" s="46"/>
      <c r="H38054" s="103"/>
      <c r="AD38054" s="99"/>
      <c r="AF38054" s="46"/>
      <c r="AM38054" s="121"/>
      <c r="AO38054" s="46"/>
    </row>
    <row r="38055" spans="1:41" s="60" customFormat="1" hidden="1" x14ac:dyDescent="0.35">
      <c r="A38055" s="46"/>
      <c r="H38055" s="103"/>
      <c r="AD38055" s="99"/>
      <c r="AF38055" s="46"/>
      <c r="AM38055" s="121"/>
      <c r="AO38055" s="46"/>
    </row>
    <row r="38056" spans="1:41" s="60" customFormat="1" hidden="1" x14ac:dyDescent="0.35">
      <c r="A38056" s="46"/>
      <c r="H38056" s="103"/>
      <c r="AD38056" s="99"/>
      <c r="AF38056" s="46"/>
      <c r="AM38056" s="121"/>
      <c r="AO38056" s="46"/>
    </row>
    <row r="38057" spans="1:41" s="60" customFormat="1" hidden="1" x14ac:dyDescent="0.35">
      <c r="A38057" s="46"/>
      <c r="H38057" s="103"/>
      <c r="AD38057" s="99"/>
      <c r="AF38057" s="46"/>
      <c r="AM38057" s="121"/>
      <c r="AO38057" s="46"/>
    </row>
    <row r="38058" spans="1:41" s="60" customFormat="1" hidden="1" x14ac:dyDescent="0.35">
      <c r="A38058" s="46"/>
      <c r="H38058" s="103"/>
      <c r="AD38058" s="99"/>
      <c r="AF38058" s="46"/>
      <c r="AM38058" s="121"/>
      <c r="AO38058" s="46"/>
    </row>
    <row r="38059" spans="1:41" s="60" customFormat="1" hidden="1" x14ac:dyDescent="0.35">
      <c r="A38059" s="46"/>
      <c r="H38059" s="103"/>
      <c r="AD38059" s="99"/>
      <c r="AF38059" s="46"/>
      <c r="AM38059" s="121"/>
      <c r="AO38059" s="46"/>
    </row>
    <row r="38060" spans="1:41" s="60" customFormat="1" hidden="1" x14ac:dyDescent="0.35">
      <c r="A38060" s="46"/>
      <c r="H38060" s="103"/>
      <c r="AD38060" s="99"/>
      <c r="AF38060" s="46"/>
      <c r="AM38060" s="121"/>
      <c r="AO38060" s="46"/>
    </row>
    <row r="38061" spans="1:41" s="60" customFormat="1" hidden="1" x14ac:dyDescent="0.35">
      <c r="A38061" s="46"/>
      <c r="H38061" s="103"/>
      <c r="AD38061" s="99"/>
      <c r="AF38061" s="46"/>
      <c r="AM38061" s="121"/>
      <c r="AO38061" s="46"/>
    </row>
    <row r="38062" spans="1:41" s="60" customFormat="1" hidden="1" x14ac:dyDescent="0.35">
      <c r="A38062" s="46"/>
      <c r="H38062" s="103"/>
      <c r="AD38062" s="99"/>
      <c r="AF38062" s="46"/>
      <c r="AM38062" s="121"/>
      <c r="AO38062" s="46"/>
    </row>
    <row r="38063" spans="1:41" s="60" customFormat="1" hidden="1" x14ac:dyDescent="0.35">
      <c r="A38063" s="46"/>
      <c r="H38063" s="103"/>
      <c r="AD38063" s="99"/>
      <c r="AF38063" s="46"/>
      <c r="AM38063" s="121"/>
      <c r="AO38063" s="46"/>
    </row>
    <row r="38064" spans="1:41" s="60" customFormat="1" hidden="1" x14ac:dyDescent="0.35">
      <c r="A38064" s="46"/>
      <c r="H38064" s="103"/>
      <c r="AD38064" s="99"/>
      <c r="AF38064" s="46"/>
      <c r="AM38064" s="121"/>
      <c r="AO38064" s="46"/>
    </row>
    <row r="38065" spans="1:41" s="60" customFormat="1" hidden="1" x14ac:dyDescent="0.35">
      <c r="A38065" s="46"/>
      <c r="H38065" s="103"/>
      <c r="AD38065" s="99"/>
      <c r="AF38065" s="46"/>
      <c r="AM38065" s="121"/>
      <c r="AO38065" s="46"/>
    </row>
    <row r="38066" spans="1:41" s="60" customFormat="1" hidden="1" x14ac:dyDescent="0.35">
      <c r="A38066" s="46"/>
      <c r="H38066" s="103"/>
      <c r="AD38066" s="99"/>
      <c r="AF38066" s="46"/>
      <c r="AM38066" s="121"/>
      <c r="AO38066" s="46"/>
    </row>
    <row r="38067" spans="1:41" s="60" customFormat="1" hidden="1" x14ac:dyDescent="0.35">
      <c r="A38067" s="46"/>
      <c r="H38067" s="103"/>
      <c r="AD38067" s="99"/>
      <c r="AF38067" s="46"/>
      <c r="AM38067" s="121"/>
      <c r="AO38067" s="46"/>
    </row>
    <row r="38068" spans="1:41" s="60" customFormat="1" hidden="1" x14ac:dyDescent="0.35">
      <c r="A38068" s="46"/>
      <c r="H38068" s="103"/>
      <c r="AD38068" s="99"/>
      <c r="AF38068" s="46"/>
      <c r="AM38068" s="121"/>
      <c r="AO38068" s="46"/>
    </row>
    <row r="38069" spans="1:41" s="60" customFormat="1" hidden="1" x14ac:dyDescent="0.35">
      <c r="A38069" s="46"/>
      <c r="H38069" s="103"/>
      <c r="AD38069" s="99"/>
      <c r="AF38069" s="46"/>
      <c r="AM38069" s="121"/>
      <c r="AO38069" s="46"/>
    </row>
    <row r="38070" spans="1:41" s="60" customFormat="1" hidden="1" x14ac:dyDescent="0.35">
      <c r="A38070" s="46"/>
      <c r="H38070" s="103"/>
      <c r="AD38070" s="99"/>
      <c r="AF38070" s="46"/>
      <c r="AM38070" s="121"/>
      <c r="AO38070" s="46"/>
    </row>
    <row r="38071" spans="1:41" s="60" customFormat="1" hidden="1" x14ac:dyDescent="0.35">
      <c r="A38071" s="46"/>
      <c r="H38071" s="103"/>
      <c r="AD38071" s="99"/>
      <c r="AF38071" s="46"/>
      <c r="AM38071" s="121"/>
      <c r="AO38071" s="46"/>
    </row>
    <row r="38072" spans="1:41" s="60" customFormat="1" hidden="1" x14ac:dyDescent="0.35">
      <c r="A38072" s="46"/>
      <c r="H38072" s="103"/>
      <c r="AD38072" s="99"/>
      <c r="AF38072" s="46"/>
      <c r="AM38072" s="121"/>
      <c r="AO38072" s="46"/>
    </row>
    <row r="38073" spans="1:41" s="60" customFormat="1" hidden="1" x14ac:dyDescent="0.35">
      <c r="A38073" s="46"/>
      <c r="H38073" s="103"/>
      <c r="AD38073" s="99"/>
      <c r="AF38073" s="46"/>
      <c r="AM38073" s="121"/>
      <c r="AO38073" s="46"/>
    </row>
    <row r="38074" spans="1:41" s="60" customFormat="1" hidden="1" x14ac:dyDescent="0.35">
      <c r="A38074" s="46"/>
      <c r="H38074" s="103"/>
      <c r="AD38074" s="99"/>
      <c r="AF38074" s="46"/>
      <c r="AM38074" s="121"/>
      <c r="AO38074" s="46"/>
    </row>
    <row r="38075" spans="1:41" s="60" customFormat="1" hidden="1" x14ac:dyDescent="0.35">
      <c r="A38075" s="46"/>
      <c r="H38075" s="103"/>
      <c r="AD38075" s="99"/>
      <c r="AF38075" s="46"/>
      <c r="AM38075" s="121"/>
      <c r="AO38075" s="46"/>
    </row>
    <row r="38076" spans="1:41" s="60" customFormat="1" hidden="1" x14ac:dyDescent="0.35">
      <c r="A38076" s="46"/>
      <c r="H38076" s="103"/>
      <c r="AD38076" s="99"/>
      <c r="AF38076" s="46"/>
      <c r="AM38076" s="121"/>
      <c r="AO38076" s="46"/>
    </row>
    <row r="38077" spans="1:41" s="60" customFormat="1" hidden="1" x14ac:dyDescent="0.35">
      <c r="A38077" s="46"/>
      <c r="H38077" s="103"/>
      <c r="AD38077" s="99"/>
      <c r="AF38077" s="46"/>
      <c r="AM38077" s="121"/>
      <c r="AO38077" s="46"/>
    </row>
    <row r="38078" spans="1:41" s="60" customFormat="1" hidden="1" x14ac:dyDescent="0.35">
      <c r="A38078" s="46"/>
      <c r="H38078" s="103"/>
      <c r="AD38078" s="99"/>
      <c r="AF38078" s="46"/>
      <c r="AM38078" s="121"/>
      <c r="AO38078" s="46"/>
    </row>
    <row r="38079" spans="1:41" s="60" customFormat="1" hidden="1" x14ac:dyDescent="0.35">
      <c r="A38079" s="46"/>
      <c r="H38079" s="103"/>
      <c r="AD38079" s="99"/>
      <c r="AF38079" s="46"/>
      <c r="AM38079" s="121"/>
      <c r="AO38079" s="46"/>
    </row>
    <row r="38080" spans="1:41" s="60" customFormat="1" hidden="1" x14ac:dyDescent="0.35">
      <c r="A38080" s="46"/>
      <c r="H38080" s="103"/>
      <c r="AD38080" s="99"/>
      <c r="AF38080" s="46"/>
      <c r="AM38080" s="121"/>
      <c r="AO38080" s="46"/>
    </row>
    <row r="38081" spans="1:41" s="60" customFormat="1" hidden="1" x14ac:dyDescent="0.35">
      <c r="A38081" s="46"/>
      <c r="H38081" s="103"/>
      <c r="AD38081" s="99"/>
      <c r="AF38081" s="46"/>
      <c r="AM38081" s="121"/>
      <c r="AO38081" s="46"/>
    </row>
    <row r="38082" spans="1:41" s="60" customFormat="1" hidden="1" x14ac:dyDescent="0.35">
      <c r="A38082" s="46"/>
      <c r="H38082" s="103"/>
      <c r="AD38082" s="99"/>
      <c r="AF38082" s="46"/>
      <c r="AM38082" s="121"/>
      <c r="AO38082" s="46"/>
    </row>
    <row r="38083" spans="1:41" s="60" customFormat="1" hidden="1" x14ac:dyDescent="0.35">
      <c r="A38083" s="46"/>
      <c r="H38083" s="103"/>
      <c r="AD38083" s="99"/>
      <c r="AF38083" s="46"/>
      <c r="AM38083" s="121"/>
      <c r="AO38083" s="46"/>
    </row>
    <row r="38084" spans="1:41" s="60" customFormat="1" hidden="1" x14ac:dyDescent="0.35">
      <c r="A38084" s="46"/>
      <c r="H38084" s="103"/>
      <c r="AD38084" s="99"/>
      <c r="AF38084" s="46"/>
      <c r="AM38084" s="121"/>
      <c r="AO38084" s="46"/>
    </row>
    <row r="38085" spans="1:41" s="60" customFormat="1" hidden="1" x14ac:dyDescent="0.35">
      <c r="A38085" s="46"/>
      <c r="H38085" s="103"/>
      <c r="AD38085" s="99"/>
      <c r="AF38085" s="46"/>
      <c r="AM38085" s="121"/>
      <c r="AO38085" s="46"/>
    </row>
    <row r="38086" spans="1:41" s="60" customFormat="1" hidden="1" x14ac:dyDescent="0.35">
      <c r="A38086" s="46"/>
      <c r="H38086" s="103"/>
      <c r="AD38086" s="99"/>
      <c r="AF38086" s="46"/>
      <c r="AM38086" s="121"/>
      <c r="AO38086" s="46"/>
    </row>
    <row r="38087" spans="1:41" s="60" customFormat="1" hidden="1" x14ac:dyDescent="0.35">
      <c r="A38087" s="46"/>
      <c r="H38087" s="103"/>
      <c r="AD38087" s="99"/>
      <c r="AF38087" s="46"/>
      <c r="AM38087" s="121"/>
      <c r="AO38087" s="46"/>
    </row>
    <row r="38088" spans="1:41" s="60" customFormat="1" hidden="1" x14ac:dyDescent="0.35">
      <c r="A38088" s="46"/>
      <c r="H38088" s="103"/>
      <c r="AD38088" s="99"/>
      <c r="AF38088" s="46"/>
      <c r="AM38088" s="121"/>
      <c r="AO38088" s="46"/>
    </row>
    <row r="38089" spans="1:41" s="60" customFormat="1" hidden="1" x14ac:dyDescent="0.35">
      <c r="A38089" s="46"/>
      <c r="H38089" s="103"/>
      <c r="AD38089" s="99"/>
      <c r="AF38089" s="46"/>
      <c r="AM38089" s="121"/>
      <c r="AO38089" s="46"/>
    </row>
    <row r="38090" spans="1:41" s="60" customFormat="1" hidden="1" x14ac:dyDescent="0.35">
      <c r="A38090" s="46"/>
      <c r="H38090" s="103"/>
      <c r="AD38090" s="99"/>
      <c r="AF38090" s="46"/>
      <c r="AM38090" s="121"/>
      <c r="AO38090" s="46"/>
    </row>
    <row r="38091" spans="1:41" s="60" customFormat="1" hidden="1" x14ac:dyDescent="0.35">
      <c r="A38091" s="46"/>
      <c r="H38091" s="103"/>
      <c r="AD38091" s="99"/>
      <c r="AF38091" s="46"/>
      <c r="AM38091" s="121"/>
      <c r="AO38091" s="46"/>
    </row>
    <row r="38092" spans="1:41" s="60" customFormat="1" hidden="1" x14ac:dyDescent="0.35">
      <c r="A38092" s="46"/>
      <c r="H38092" s="103"/>
      <c r="AD38092" s="99"/>
      <c r="AF38092" s="46"/>
      <c r="AM38092" s="121"/>
      <c r="AO38092" s="46"/>
    </row>
    <row r="38093" spans="1:41" s="60" customFormat="1" hidden="1" x14ac:dyDescent="0.35">
      <c r="A38093" s="46"/>
      <c r="H38093" s="103"/>
      <c r="AD38093" s="99"/>
      <c r="AF38093" s="46"/>
      <c r="AM38093" s="121"/>
      <c r="AO38093" s="46"/>
    </row>
    <row r="38094" spans="1:41" s="60" customFormat="1" hidden="1" x14ac:dyDescent="0.35">
      <c r="A38094" s="46"/>
      <c r="H38094" s="103"/>
      <c r="AD38094" s="99"/>
      <c r="AF38094" s="46"/>
      <c r="AM38094" s="121"/>
      <c r="AO38094" s="46"/>
    </row>
    <row r="38095" spans="1:41" s="60" customFormat="1" hidden="1" x14ac:dyDescent="0.35">
      <c r="A38095" s="46"/>
      <c r="H38095" s="103"/>
      <c r="AD38095" s="99"/>
      <c r="AF38095" s="46"/>
      <c r="AM38095" s="121"/>
      <c r="AO38095" s="46"/>
    </row>
    <row r="38096" spans="1:41" s="60" customFormat="1" hidden="1" x14ac:dyDescent="0.35">
      <c r="A38096" s="46"/>
      <c r="H38096" s="103"/>
      <c r="AD38096" s="99"/>
      <c r="AF38096" s="46"/>
      <c r="AM38096" s="121"/>
      <c r="AO38096" s="46"/>
    </row>
    <row r="38097" spans="1:41" s="60" customFormat="1" hidden="1" x14ac:dyDescent="0.35">
      <c r="A38097" s="46"/>
      <c r="H38097" s="103"/>
      <c r="AD38097" s="99"/>
      <c r="AF38097" s="46"/>
      <c r="AM38097" s="121"/>
      <c r="AO38097" s="46"/>
    </row>
    <row r="38098" spans="1:41" s="60" customFormat="1" hidden="1" x14ac:dyDescent="0.35">
      <c r="A38098" s="46"/>
      <c r="H38098" s="103"/>
      <c r="AD38098" s="99"/>
      <c r="AF38098" s="46"/>
      <c r="AM38098" s="121"/>
      <c r="AO38098" s="46"/>
    </row>
    <row r="38099" spans="1:41" s="60" customFormat="1" hidden="1" x14ac:dyDescent="0.35">
      <c r="A38099" s="46"/>
      <c r="H38099" s="103"/>
      <c r="AD38099" s="99"/>
      <c r="AF38099" s="46"/>
      <c r="AM38099" s="121"/>
      <c r="AO38099" s="46"/>
    </row>
    <row r="38100" spans="1:41" s="60" customFormat="1" hidden="1" x14ac:dyDescent="0.35">
      <c r="A38100" s="46"/>
      <c r="H38100" s="103"/>
      <c r="AD38100" s="99"/>
      <c r="AF38100" s="46"/>
      <c r="AM38100" s="121"/>
      <c r="AO38100" s="46"/>
    </row>
    <row r="38101" spans="1:41" s="60" customFormat="1" hidden="1" x14ac:dyDescent="0.35">
      <c r="A38101" s="46"/>
      <c r="H38101" s="103"/>
      <c r="AD38101" s="99"/>
      <c r="AF38101" s="46"/>
      <c r="AM38101" s="121"/>
      <c r="AO38101" s="46"/>
    </row>
    <row r="38102" spans="1:41" s="60" customFormat="1" hidden="1" x14ac:dyDescent="0.35">
      <c r="A38102" s="46"/>
      <c r="H38102" s="103"/>
      <c r="AD38102" s="99"/>
      <c r="AF38102" s="46"/>
      <c r="AM38102" s="121"/>
      <c r="AO38102" s="46"/>
    </row>
    <row r="38103" spans="1:41" s="60" customFormat="1" hidden="1" x14ac:dyDescent="0.35">
      <c r="A38103" s="46"/>
      <c r="H38103" s="103"/>
      <c r="AD38103" s="99"/>
      <c r="AF38103" s="46"/>
      <c r="AM38103" s="121"/>
      <c r="AO38103" s="46"/>
    </row>
    <row r="38104" spans="1:41" s="60" customFormat="1" hidden="1" x14ac:dyDescent="0.35">
      <c r="A38104" s="46"/>
      <c r="H38104" s="103"/>
      <c r="AD38104" s="99"/>
      <c r="AF38104" s="46"/>
      <c r="AM38104" s="121"/>
      <c r="AO38104" s="46"/>
    </row>
    <row r="38105" spans="1:41" s="60" customFormat="1" hidden="1" x14ac:dyDescent="0.35">
      <c r="A38105" s="46"/>
      <c r="H38105" s="103"/>
      <c r="AD38105" s="99"/>
      <c r="AF38105" s="46"/>
      <c r="AM38105" s="121"/>
      <c r="AO38105" s="46"/>
    </row>
    <row r="38106" spans="1:41" s="60" customFormat="1" hidden="1" x14ac:dyDescent="0.35">
      <c r="A38106" s="46"/>
      <c r="H38106" s="103"/>
      <c r="AD38106" s="99"/>
      <c r="AF38106" s="46"/>
      <c r="AM38106" s="121"/>
      <c r="AO38106" s="46"/>
    </row>
    <row r="38107" spans="1:41" s="60" customFormat="1" hidden="1" x14ac:dyDescent="0.35">
      <c r="A38107" s="46"/>
      <c r="H38107" s="103"/>
      <c r="AD38107" s="99"/>
      <c r="AF38107" s="46"/>
      <c r="AM38107" s="121"/>
      <c r="AO38107" s="46"/>
    </row>
    <row r="38108" spans="1:41" s="60" customFormat="1" hidden="1" x14ac:dyDescent="0.35">
      <c r="A38108" s="46"/>
      <c r="H38108" s="103"/>
      <c r="AD38108" s="99"/>
      <c r="AF38108" s="46"/>
      <c r="AM38108" s="121"/>
      <c r="AO38108" s="46"/>
    </row>
    <row r="38109" spans="1:41" s="60" customFormat="1" hidden="1" x14ac:dyDescent="0.35">
      <c r="A38109" s="46"/>
      <c r="H38109" s="103"/>
      <c r="AD38109" s="99"/>
      <c r="AF38109" s="46"/>
      <c r="AM38109" s="121"/>
      <c r="AO38109" s="46"/>
    </row>
    <row r="38110" spans="1:41" s="60" customFormat="1" hidden="1" x14ac:dyDescent="0.35">
      <c r="A38110" s="46"/>
      <c r="H38110" s="103"/>
      <c r="AD38110" s="99"/>
      <c r="AF38110" s="46"/>
      <c r="AM38110" s="121"/>
      <c r="AO38110" s="46"/>
    </row>
    <row r="38111" spans="1:41" s="60" customFormat="1" hidden="1" x14ac:dyDescent="0.35">
      <c r="A38111" s="46"/>
      <c r="H38111" s="103"/>
      <c r="AD38111" s="99"/>
      <c r="AF38111" s="46"/>
      <c r="AM38111" s="121"/>
      <c r="AO38111" s="46"/>
    </row>
    <row r="38112" spans="1:41" s="60" customFormat="1" hidden="1" x14ac:dyDescent="0.35">
      <c r="A38112" s="46"/>
      <c r="H38112" s="103"/>
      <c r="AD38112" s="99"/>
      <c r="AF38112" s="46"/>
      <c r="AM38112" s="121"/>
      <c r="AO38112" s="46"/>
    </row>
    <row r="38113" spans="1:41" s="60" customFormat="1" hidden="1" x14ac:dyDescent="0.35">
      <c r="A38113" s="46"/>
      <c r="H38113" s="103"/>
      <c r="AD38113" s="99"/>
      <c r="AF38113" s="46"/>
      <c r="AM38113" s="121"/>
      <c r="AO38113" s="46"/>
    </row>
    <row r="38114" spans="1:41" s="60" customFormat="1" hidden="1" x14ac:dyDescent="0.35">
      <c r="A38114" s="46"/>
      <c r="H38114" s="103"/>
      <c r="AD38114" s="99"/>
      <c r="AF38114" s="46"/>
      <c r="AM38114" s="121"/>
      <c r="AO38114" s="46"/>
    </row>
    <row r="38115" spans="1:41" s="60" customFormat="1" hidden="1" x14ac:dyDescent="0.35">
      <c r="A38115" s="46"/>
      <c r="H38115" s="103"/>
      <c r="AD38115" s="99"/>
      <c r="AF38115" s="46"/>
      <c r="AM38115" s="121"/>
      <c r="AO38115" s="46"/>
    </row>
    <row r="38116" spans="1:41" s="60" customFormat="1" hidden="1" x14ac:dyDescent="0.35">
      <c r="A38116" s="46"/>
      <c r="H38116" s="103"/>
      <c r="AD38116" s="99"/>
      <c r="AF38116" s="46"/>
      <c r="AM38116" s="121"/>
      <c r="AO38116" s="46"/>
    </row>
    <row r="38117" spans="1:41" s="60" customFormat="1" hidden="1" x14ac:dyDescent="0.35">
      <c r="A38117" s="46"/>
      <c r="H38117" s="103"/>
      <c r="AD38117" s="99"/>
      <c r="AF38117" s="46"/>
      <c r="AM38117" s="121"/>
      <c r="AO38117" s="46"/>
    </row>
    <row r="38118" spans="1:41" s="60" customFormat="1" hidden="1" x14ac:dyDescent="0.35">
      <c r="A38118" s="46"/>
      <c r="H38118" s="103"/>
      <c r="AD38118" s="99"/>
      <c r="AF38118" s="46"/>
      <c r="AM38118" s="121"/>
      <c r="AO38118" s="46"/>
    </row>
    <row r="38119" spans="1:41" s="60" customFormat="1" hidden="1" x14ac:dyDescent="0.35">
      <c r="A38119" s="46"/>
      <c r="H38119" s="103"/>
      <c r="AD38119" s="99"/>
      <c r="AF38119" s="46"/>
      <c r="AM38119" s="121"/>
      <c r="AO38119" s="46"/>
    </row>
    <row r="38120" spans="1:41" s="60" customFormat="1" hidden="1" x14ac:dyDescent="0.35">
      <c r="A38120" s="46"/>
      <c r="H38120" s="103"/>
      <c r="AD38120" s="99"/>
      <c r="AF38120" s="46"/>
      <c r="AM38120" s="121"/>
      <c r="AO38120" s="46"/>
    </row>
    <row r="38121" spans="1:41" s="60" customFormat="1" hidden="1" x14ac:dyDescent="0.35">
      <c r="A38121" s="46"/>
      <c r="H38121" s="103"/>
      <c r="AD38121" s="99"/>
      <c r="AF38121" s="46"/>
      <c r="AM38121" s="121"/>
      <c r="AO38121" s="46"/>
    </row>
    <row r="38122" spans="1:41" s="60" customFormat="1" hidden="1" x14ac:dyDescent="0.35">
      <c r="A38122" s="46"/>
      <c r="H38122" s="103"/>
      <c r="AD38122" s="99"/>
      <c r="AF38122" s="46"/>
      <c r="AM38122" s="121"/>
      <c r="AO38122" s="46"/>
    </row>
    <row r="38123" spans="1:41" s="60" customFormat="1" hidden="1" x14ac:dyDescent="0.35">
      <c r="A38123" s="46"/>
      <c r="H38123" s="103"/>
      <c r="AD38123" s="99"/>
      <c r="AF38123" s="46"/>
      <c r="AM38123" s="121"/>
      <c r="AO38123" s="46"/>
    </row>
    <row r="38124" spans="1:41" s="60" customFormat="1" hidden="1" x14ac:dyDescent="0.35">
      <c r="A38124" s="46"/>
      <c r="H38124" s="103"/>
      <c r="AD38124" s="99"/>
      <c r="AF38124" s="46"/>
      <c r="AM38124" s="121"/>
      <c r="AO38124" s="46"/>
    </row>
    <row r="38125" spans="1:41" s="60" customFormat="1" hidden="1" x14ac:dyDescent="0.35">
      <c r="A38125" s="46"/>
      <c r="H38125" s="103"/>
      <c r="AD38125" s="99"/>
      <c r="AF38125" s="46"/>
      <c r="AM38125" s="121"/>
      <c r="AO38125" s="46"/>
    </row>
    <row r="38126" spans="1:41" s="60" customFormat="1" hidden="1" x14ac:dyDescent="0.35">
      <c r="A38126" s="46"/>
      <c r="H38126" s="103"/>
      <c r="AD38126" s="99"/>
      <c r="AF38126" s="46"/>
      <c r="AM38126" s="121"/>
      <c r="AO38126" s="46"/>
    </row>
    <row r="38127" spans="1:41" s="60" customFormat="1" hidden="1" x14ac:dyDescent="0.35">
      <c r="A38127" s="46"/>
      <c r="H38127" s="103"/>
      <c r="AD38127" s="99"/>
      <c r="AF38127" s="46"/>
      <c r="AM38127" s="121"/>
      <c r="AO38127" s="46"/>
    </row>
    <row r="38128" spans="1:41" s="60" customFormat="1" hidden="1" x14ac:dyDescent="0.35">
      <c r="A38128" s="46"/>
      <c r="H38128" s="103"/>
      <c r="AD38128" s="99"/>
      <c r="AF38128" s="46"/>
      <c r="AM38128" s="121"/>
      <c r="AO38128" s="46"/>
    </row>
    <row r="38129" spans="1:41" s="60" customFormat="1" hidden="1" x14ac:dyDescent="0.35">
      <c r="A38129" s="46"/>
      <c r="H38129" s="103"/>
      <c r="AD38129" s="99"/>
      <c r="AF38129" s="46"/>
      <c r="AM38129" s="121"/>
      <c r="AO38129" s="46"/>
    </row>
    <row r="38130" spans="1:41" s="60" customFormat="1" hidden="1" x14ac:dyDescent="0.35">
      <c r="A38130" s="46"/>
      <c r="H38130" s="103"/>
      <c r="AD38130" s="99"/>
      <c r="AF38130" s="46"/>
      <c r="AM38130" s="121"/>
      <c r="AO38130" s="46"/>
    </row>
    <row r="38131" spans="1:41" s="60" customFormat="1" hidden="1" x14ac:dyDescent="0.35">
      <c r="A38131" s="46"/>
      <c r="H38131" s="103"/>
      <c r="AD38131" s="99"/>
      <c r="AF38131" s="46"/>
      <c r="AM38131" s="121"/>
      <c r="AO38131" s="46"/>
    </row>
    <row r="38132" spans="1:41" s="60" customFormat="1" hidden="1" x14ac:dyDescent="0.35">
      <c r="A38132" s="46"/>
      <c r="H38132" s="103"/>
      <c r="AD38132" s="99"/>
      <c r="AF38132" s="46"/>
      <c r="AM38132" s="121"/>
      <c r="AO38132" s="46"/>
    </row>
    <row r="38133" spans="1:41" s="60" customFormat="1" hidden="1" x14ac:dyDescent="0.35">
      <c r="A38133" s="46"/>
      <c r="H38133" s="103"/>
      <c r="AD38133" s="99"/>
      <c r="AF38133" s="46"/>
      <c r="AM38133" s="121"/>
      <c r="AO38133" s="46"/>
    </row>
    <row r="38134" spans="1:41" s="60" customFormat="1" hidden="1" x14ac:dyDescent="0.35">
      <c r="A38134" s="46"/>
      <c r="H38134" s="103"/>
      <c r="AD38134" s="99"/>
      <c r="AF38134" s="46"/>
      <c r="AM38134" s="121"/>
      <c r="AO38134" s="46"/>
    </row>
    <row r="38135" spans="1:41" s="60" customFormat="1" hidden="1" x14ac:dyDescent="0.35">
      <c r="A38135" s="46"/>
      <c r="H38135" s="103"/>
      <c r="AD38135" s="99"/>
      <c r="AF38135" s="46"/>
      <c r="AM38135" s="121"/>
      <c r="AO38135" s="46"/>
    </row>
    <row r="38136" spans="1:41" s="60" customFormat="1" hidden="1" x14ac:dyDescent="0.35">
      <c r="A38136" s="46"/>
      <c r="H38136" s="103"/>
      <c r="AD38136" s="99"/>
      <c r="AF38136" s="46"/>
      <c r="AM38136" s="121"/>
      <c r="AO38136" s="46"/>
    </row>
    <row r="38137" spans="1:41" s="60" customFormat="1" hidden="1" x14ac:dyDescent="0.35">
      <c r="A38137" s="46"/>
      <c r="H38137" s="103"/>
      <c r="AD38137" s="99"/>
      <c r="AF38137" s="46"/>
      <c r="AM38137" s="121"/>
      <c r="AO38137" s="46"/>
    </row>
    <row r="38138" spans="1:41" s="60" customFormat="1" hidden="1" x14ac:dyDescent="0.35">
      <c r="A38138" s="46"/>
      <c r="H38138" s="103"/>
      <c r="AD38138" s="99"/>
      <c r="AF38138" s="46"/>
      <c r="AM38138" s="121"/>
      <c r="AO38138" s="46"/>
    </row>
    <row r="38139" spans="1:41" s="60" customFormat="1" hidden="1" x14ac:dyDescent="0.35">
      <c r="A38139" s="46"/>
      <c r="H38139" s="103"/>
      <c r="AD38139" s="99"/>
      <c r="AF38139" s="46"/>
      <c r="AM38139" s="121"/>
      <c r="AO38139" s="46"/>
    </row>
    <row r="38140" spans="1:41" s="60" customFormat="1" hidden="1" x14ac:dyDescent="0.35">
      <c r="A38140" s="46"/>
      <c r="H38140" s="103"/>
      <c r="AD38140" s="99"/>
      <c r="AF38140" s="46"/>
      <c r="AM38140" s="121"/>
      <c r="AO38140" s="46"/>
    </row>
    <row r="38141" spans="1:41" s="60" customFormat="1" hidden="1" x14ac:dyDescent="0.35">
      <c r="A38141" s="46"/>
      <c r="H38141" s="103"/>
      <c r="AD38141" s="99"/>
      <c r="AF38141" s="46"/>
      <c r="AM38141" s="121"/>
      <c r="AO38141" s="46"/>
    </row>
    <row r="38142" spans="1:41" s="60" customFormat="1" hidden="1" x14ac:dyDescent="0.35">
      <c r="A38142" s="46"/>
      <c r="H38142" s="103"/>
      <c r="AD38142" s="99"/>
      <c r="AF38142" s="46"/>
      <c r="AM38142" s="121"/>
      <c r="AO38142" s="46"/>
    </row>
    <row r="38143" spans="1:41" s="60" customFormat="1" hidden="1" x14ac:dyDescent="0.35">
      <c r="A38143" s="46"/>
      <c r="H38143" s="103"/>
      <c r="AD38143" s="99"/>
      <c r="AF38143" s="46"/>
      <c r="AM38143" s="121"/>
      <c r="AO38143" s="46"/>
    </row>
    <row r="38144" spans="1:41" s="60" customFormat="1" hidden="1" x14ac:dyDescent="0.35">
      <c r="A38144" s="46"/>
      <c r="H38144" s="103"/>
      <c r="AD38144" s="99"/>
      <c r="AF38144" s="46"/>
      <c r="AM38144" s="121"/>
      <c r="AO38144" s="46"/>
    </row>
    <row r="38145" spans="1:41" s="60" customFormat="1" hidden="1" x14ac:dyDescent="0.35">
      <c r="A38145" s="46"/>
      <c r="H38145" s="103"/>
      <c r="AD38145" s="99"/>
      <c r="AF38145" s="46"/>
      <c r="AM38145" s="121"/>
      <c r="AO38145" s="46"/>
    </row>
    <row r="38146" spans="1:41" s="60" customFormat="1" hidden="1" x14ac:dyDescent="0.35">
      <c r="A38146" s="46"/>
      <c r="H38146" s="103"/>
      <c r="AD38146" s="99"/>
      <c r="AF38146" s="46"/>
      <c r="AM38146" s="121"/>
      <c r="AO38146" s="46"/>
    </row>
    <row r="38147" spans="1:41" s="60" customFormat="1" hidden="1" x14ac:dyDescent="0.35">
      <c r="A38147" s="46"/>
      <c r="H38147" s="103"/>
      <c r="AD38147" s="99"/>
      <c r="AF38147" s="46"/>
      <c r="AM38147" s="121"/>
      <c r="AO38147" s="46"/>
    </row>
    <row r="38148" spans="1:41" s="60" customFormat="1" hidden="1" x14ac:dyDescent="0.35">
      <c r="A38148" s="46"/>
      <c r="H38148" s="103"/>
      <c r="AD38148" s="99"/>
      <c r="AF38148" s="46"/>
      <c r="AM38148" s="121"/>
      <c r="AO38148" s="46"/>
    </row>
    <row r="38149" spans="1:41" s="60" customFormat="1" hidden="1" x14ac:dyDescent="0.35">
      <c r="A38149" s="46"/>
      <c r="H38149" s="103"/>
      <c r="AD38149" s="99"/>
      <c r="AF38149" s="46"/>
      <c r="AM38149" s="121"/>
      <c r="AO38149" s="46"/>
    </row>
    <row r="38150" spans="1:41" s="60" customFormat="1" hidden="1" x14ac:dyDescent="0.35">
      <c r="A38150" s="46"/>
      <c r="H38150" s="103"/>
      <c r="AD38150" s="99"/>
      <c r="AF38150" s="46"/>
      <c r="AM38150" s="121"/>
      <c r="AO38150" s="46"/>
    </row>
    <row r="38151" spans="1:41" s="60" customFormat="1" hidden="1" x14ac:dyDescent="0.35">
      <c r="A38151" s="46"/>
      <c r="H38151" s="103"/>
      <c r="AD38151" s="99"/>
      <c r="AF38151" s="46"/>
      <c r="AM38151" s="121"/>
      <c r="AO38151" s="46"/>
    </row>
    <row r="38152" spans="1:41" s="60" customFormat="1" hidden="1" x14ac:dyDescent="0.35">
      <c r="A38152" s="46"/>
      <c r="H38152" s="103"/>
      <c r="AD38152" s="99"/>
      <c r="AF38152" s="46"/>
      <c r="AM38152" s="121"/>
      <c r="AO38152" s="46"/>
    </row>
    <row r="38153" spans="1:41" s="60" customFormat="1" hidden="1" x14ac:dyDescent="0.35">
      <c r="A38153" s="46"/>
      <c r="H38153" s="103"/>
      <c r="AD38153" s="99"/>
      <c r="AF38153" s="46"/>
      <c r="AM38153" s="121"/>
      <c r="AO38153" s="46"/>
    </row>
    <row r="38154" spans="1:41" s="60" customFormat="1" hidden="1" x14ac:dyDescent="0.35">
      <c r="A38154" s="46"/>
      <c r="H38154" s="103"/>
      <c r="AD38154" s="99"/>
      <c r="AF38154" s="46"/>
      <c r="AM38154" s="121"/>
      <c r="AO38154" s="46"/>
    </row>
    <row r="38155" spans="1:41" s="60" customFormat="1" hidden="1" x14ac:dyDescent="0.35">
      <c r="A38155" s="46"/>
      <c r="H38155" s="103"/>
      <c r="AD38155" s="99"/>
      <c r="AF38155" s="46"/>
      <c r="AM38155" s="121"/>
      <c r="AO38155" s="46"/>
    </row>
    <row r="38156" spans="1:41" s="60" customFormat="1" hidden="1" x14ac:dyDescent="0.35">
      <c r="A38156" s="46"/>
      <c r="H38156" s="103"/>
      <c r="AD38156" s="99"/>
      <c r="AF38156" s="46"/>
      <c r="AM38156" s="121"/>
      <c r="AO38156" s="46"/>
    </row>
    <row r="38157" spans="1:41" s="60" customFormat="1" hidden="1" x14ac:dyDescent="0.35">
      <c r="A38157" s="46"/>
      <c r="H38157" s="103"/>
      <c r="AD38157" s="99"/>
      <c r="AF38157" s="46"/>
      <c r="AM38157" s="121"/>
      <c r="AO38157" s="46"/>
    </row>
    <row r="38158" spans="1:41" s="60" customFormat="1" hidden="1" x14ac:dyDescent="0.35">
      <c r="A38158" s="46"/>
      <c r="H38158" s="103"/>
      <c r="AD38158" s="99"/>
      <c r="AF38158" s="46"/>
      <c r="AM38158" s="121"/>
      <c r="AO38158" s="46"/>
    </row>
    <row r="38159" spans="1:41" s="60" customFormat="1" hidden="1" x14ac:dyDescent="0.35">
      <c r="A38159" s="46"/>
      <c r="H38159" s="103"/>
      <c r="AD38159" s="99"/>
      <c r="AF38159" s="46"/>
      <c r="AM38159" s="121"/>
      <c r="AO38159" s="46"/>
    </row>
    <row r="38160" spans="1:41" s="60" customFormat="1" hidden="1" x14ac:dyDescent="0.35">
      <c r="A38160" s="46"/>
      <c r="H38160" s="103"/>
      <c r="AD38160" s="99"/>
      <c r="AF38160" s="46"/>
      <c r="AM38160" s="121"/>
      <c r="AO38160" s="46"/>
    </row>
    <row r="38161" spans="1:41" s="60" customFormat="1" hidden="1" x14ac:dyDescent="0.35">
      <c r="A38161" s="46"/>
      <c r="H38161" s="103"/>
      <c r="AD38161" s="99"/>
      <c r="AF38161" s="46"/>
      <c r="AM38161" s="121"/>
      <c r="AO38161" s="46"/>
    </row>
    <row r="38162" spans="1:41" s="60" customFormat="1" hidden="1" x14ac:dyDescent="0.35">
      <c r="A38162" s="46"/>
      <c r="H38162" s="103"/>
      <c r="AD38162" s="99"/>
      <c r="AF38162" s="46"/>
      <c r="AM38162" s="121"/>
      <c r="AO38162" s="46"/>
    </row>
    <row r="38163" spans="1:41" s="60" customFormat="1" hidden="1" x14ac:dyDescent="0.35">
      <c r="A38163" s="46"/>
      <c r="H38163" s="103"/>
      <c r="AD38163" s="99"/>
      <c r="AF38163" s="46"/>
      <c r="AM38163" s="121"/>
      <c r="AO38163" s="46"/>
    </row>
    <row r="38164" spans="1:41" s="60" customFormat="1" hidden="1" x14ac:dyDescent="0.35">
      <c r="A38164" s="46"/>
      <c r="H38164" s="103"/>
      <c r="AD38164" s="99"/>
      <c r="AF38164" s="46"/>
      <c r="AM38164" s="121"/>
      <c r="AO38164" s="46"/>
    </row>
    <row r="38165" spans="1:41" s="60" customFormat="1" hidden="1" x14ac:dyDescent="0.35">
      <c r="A38165" s="46"/>
      <c r="H38165" s="103"/>
      <c r="AD38165" s="99"/>
      <c r="AF38165" s="46"/>
      <c r="AM38165" s="121"/>
      <c r="AO38165" s="46"/>
    </row>
    <row r="38166" spans="1:41" s="60" customFormat="1" hidden="1" x14ac:dyDescent="0.35">
      <c r="A38166" s="46"/>
      <c r="H38166" s="103"/>
      <c r="AD38166" s="99"/>
      <c r="AF38166" s="46"/>
      <c r="AM38166" s="121"/>
      <c r="AO38166" s="46"/>
    </row>
    <row r="38167" spans="1:41" s="60" customFormat="1" hidden="1" x14ac:dyDescent="0.35">
      <c r="A38167" s="46"/>
      <c r="H38167" s="103"/>
      <c r="AD38167" s="99"/>
      <c r="AF38167" s="46"/>
      <c r="AM38167" s="121"/>
      <c r="AO38167" s="46"/>
    </row>
    <row r="38168" spans="1:41" s="60" customFormat="1" hidden="1" x14ac:dyDescent="0.35">
      <c r="A38168" s="46"/>
      <c r="H38168" s="103"/>
      <c r="AD38168" s="99"/>
      <c r="AF38168" s="46"/>
      <c r="AM38168" s="121"/>
      <c r="AO38168" s="46"/>
    </row>
    <row r="38169" spans="1:41" s="60" customFormat="1" hidden="1" x14ac:dyDescent="0.35">
      <c r="A38169" s="46"/>
      <c r="H38169" s="103"/>
      <c r="AD38169" s="99"/>
      <c r="AF38169" s="46"/>
      <c r="AM38169" s="121"/>
      <c r="AO38169" s="46"/>
    </row>
    <row r="38170" spans="1:41" s="60" customFormat="1" hidden="1" x14ac:dyDescent="0.35">
      <c r="A38170" s="46"/>
      <c r="H38170" s="103"/>
      <c r="AD38170" s="99"/>
      <c r="AF38170" s="46"/>
      <c r="AM38170" s="121"/>
      <c r="AO38170" s="46"/>
    </row>
    <row r="38171" spans="1:41" s="60" customFormat="1" hidden="1" x14ac:dyDescent="0.35">
      <c r="A38171" s="46"/>
      <c r="H38171" s="103"/>
      <c r="AD38171" s="99"/>
      <c r="AF38171" s="46"/>
      <c r="AM38171" s="121"/>
      <c r="AO38171" s="46"/>
    </row>
    <row r="38172" spans="1:41" s="60" customFormat="1" hidden="1" x14ac:dyDescent="0.35">
      <c r="A38172" s="46"/>
      <c r="H38172" s="103"/>
      <c r="AD38172" s="99"/>
      <c r="AF38172" s="46"/>
      <c r="AM38172" s="121"/>
      <c r="AO38172" s="46"/>
    </row>
    <row r="38173" spans="1:41" s="60" customFormat="1" hidden="1" x14ac:dyDescent="0.35">
      <c r="A38173" s="46"/>
      <c r="H38173" s="103"/>
      <c r="AD38173" s="99"/>
      <c r="AF38173" s="46"/>
      <c r="AM38173" s="121"/>
      <c r="AO38173" s="46"/>
    </row>
    <row r="38174" spans="1:41" s="60" customFormat="1" hidden="1" x14ac:dyDescent="0.35">
      <c r="A38174" s="46"/>
      <c r="H38174" s="103"/>
      <c r="AD38174" s="99"/>
      <c r="AF38174" s="46"/>
      <c r="AM38174" s="121"/>
      <c r="AO38174" s="46"/>
    </row>
    <row r="38175" spans="1:41" s="60" customFormat="1" hidden="1" x14ac:dyDescent="0.35">
      <c r="A38175" s="46"/>
      <c r="H38175" s="103"/>
      <c r="AD38175" s="99"/>
      <c r="AF38175" s="46"/>
      <c r="AM38175" s="121"/>
      <c r="AO38175" s="46"/>
    </row>
    <row r="38176" spans="1:41" s="60" customFormat="1" hidden="1" x14ac:dyDescent="0.35">
      <c r="A38176" s="46"/>
      <c r="H38176" s="103"/>
      <c r="AD38176" s="99"/>
      <c r="AF38176" s="46"/>
      <c r="AM38176" s="121"/>
      <c r="AO38176" s="46"/>
    </row>
    <row r="38177" spans="1:41" s="60" customFormat="1" hidden="1" x14ac:dyDescent="0.35">
      <c r="A38177" s="46"/>
      <c r="H38177" s="103"/>
      <c r="AD38177" s="99"/>
      <c r="AF38177" s="46"/>
      <c r="AM38177" s="121"/>
      <c r="AO38177" s="46"/>
    </row>
    <row r="38178" spans="1:41" s="60" customFormat="1" hidden="1" x14ac:dyDescent="0.35">
      <c r="A38178" s="46"/>
      <c r="H38178" s="103"/>
      <c r="AD38178" s="99"/>
      <c r="AF38178" s="46"/>
      <c r="AM38178" s="121"/>
      <c r="AO38178" s="46"/>
    </row>
    <row r="38179" spans="1:41" s="60" customFormat="1" hidden="1" x14ac:dyDescent="0.35">
      <c r="A38179" s="46"/>
      <c r="H38179" s="103"/>
      <c r="AD38179" s="99"/>
      <c r="AF38179" s="46"/>
      <c r="AM38179" s="121"/>
      <c r="AO38179" s="46"/>
    </row>
    <row r="38180" spans="1:41" s="60" customFormat="1" hidden="1" x14ac:dyDescent="0.35">
      <c r="A38180" s="46"/>
      <c r="H38180" s="103"/>
      <c r="AD38180" s="99"/>
      <c r="AF38180" s="46"/>
      <c r="AM38180" s="121"/>
      <c r="AO38180" s="46"/>
    </row>
    <row r="38181" spans="1:41" s="60" customFormat="1" hidden="1" x14ac:dyDescent="0.35">
      <c r="A38181" s="46"/>
      <c r="H38181" s="103"/>
      <c r="AD38181" s="99"/>
      <c r="AF38181" s="46"/>
      <c r="AM38181" s="121"/>
      <c r="AO38181" s="46"/>
    </row>
    <row r="38182" spans="1:41" s="60" customFormat="1" hidden="1" x14ac:dyDescent="0.35">
      <c r="A38182" s="46"/>
      <c r="H38182" s="103"/>
      <c r="AD38182" s="99"/>
      <c r="AF38182" s="46"/>
      <c r="AM38182" s="121"/>
      <c r="AO38182" s="46"/>
    </row>
    <row r="38183" spans="1:41" s="60" customFormat="1" hidden="1" x14ac:dyDescent="0.35">
      <c r="A38183" s="46"/>
      <c r="H38183" s="103"/>
      <c r="AD38183" s="99"/>
      <c r="AF38183" s="46"/>
      <c r="AM38183" s="121"/>
      <c r="AO38183" s="46"/>
    </row>
    <row r="38184" spans="1:41" s="60" customFormat="1" hidden="1" x14ac:dyDescent="0.35">
      <c r="A38184" s="46"/>
      <c r="H38184" s="103"/>
      <c r="AD38184" s="99"/>
      <c r="AF38184" s="46"/>
      <c r="AM38184" s="121"/>
      <c r="AO38184" s="46"/>
    </row>
    <row r="38185" spans="1:41" s="60" customFormat="1" hidden="1" x14ac:dyDescent="0.35">
      <c r="A38185" s="46"/>
      <c r="H38185" s="103"/>
      <c r="AD38185" s="99"/>
      <c r="AF38185" s="46"/>
      <c r="AM38185" s="121"/>
      <c r="AO38185" s="46"/>
    </row>
    <row r="38186" spans="1:41" s="60" customFormat="1" hidden="1" x14ac:dyDescent="0.35">
      <c r="A38186" s="46"/>
      <c r="H38186" s="103"/>
      <c r="AD38186" s="99"/>
      <c r="AF38186" s="46"/>
      <c r="AM38186" s="121"/>
      <c r="AO38186" s="46"/>
    </row>
    <row r="38187" spans="1:41" s="60" customFormat="1" hidden="1" x14ac:dyDescent="0.35">
      <c r="A38187" s="46"/>
      <c r="H38187" s="103"/>
      <c r="AD38187" s="99"/>
      <c r="AF38187" s="46"/>
      <c r="AM38187" s="121"/>
      <c r="AO38187" s="46"/>
    </row>
    <row r="38188" spans="1:41" s="60" customFormat="1" hidden="1" x14ac:dyDescent="0.35">
      <c r="A38188" s="46"/>
      <c r="H38188" s="103"/>
      <c r="AD38188" s="99"/>
      <c r="AF38188" s="46"/>
      <c r="AM38188" s="121"/>
      <c r="AO38188" s="46"/>
    </row>
    <row r="38189" spans="1:41" s="60" customFormat="1" hidden="1" x14ac:dyDescent="0.35">
      <c r="A38189" s="46"/>
      <c r="H38189" s="103"/>
      <c r="AD38189" s="99"/>
      <c r="AF38189" s="46"/>
      <c r="AM38189" s="121"/>
      <c r="AO38189" s="46"/>
    </row>
    <row r="38190" spans="1:41" s="60" customFormat="1" hidden="1" x14ac:dyDescent="0.35">
      <c r="A38190" s="46"/>
      <c r="H38190" s="103"/>
      <c r="AD38190" s="99"/>
      <c r="AF38190" s="46"/>
      <c r="AM38190" s="121"/>
      <c r="AO38190" s="46"/>
    </row>
    <row r="38191" spans="1:41" s="60" customFormat="1" hidden="1" x14ac:dyDescent="0.35">
      <c r="A38191" s="46"/>
      <c r="H38191" s="103"/>
      <c r="AD38191" s="99"/>
      <c r="AF38191" s="46"/>
      <c r="AM38191" s="121"/>
      <c r="AO38191" s="46"/>
    </row>
    <row r="38192" spans="1:41" s="60" customFormat="1" hidden="1" x14ac:dyDescent="0.35">
      <c r="A38192" s="46"/>
      <c r="H38192" s="103"/>
      <c r="AD38192" s="99"/>
      <c r="AF38192" s="46"/>
      <c r="AM38192" s="121"/>
      <c r="AO38192" s="46"/>
    </row>
    <row r="38193" spans="1:41" s="60" customFormat="1" hidden="1" x14ac:dyDescent="0.35">
      <c r="A38193" s="46"/>
      <c r="H38193" s="103"/>
      <c r="AD38193" s="99"/>
      <c r="AF38193" s="46"/>
      <c r="AM38193" s="121"/>
      <c r="AO38193" s="46"/>
    </row>
    <row r="38194" spans="1:41" s="60" customFormat="1" hidden="1" x14ac:dyDescent="0.35">
      <c r="A38194" s="46"/>
      <c r="H38194" s="103"/>
      <c r="AD38194" s="99"/>
      <c r="AF38194" s="46"/>
      <c r="AM38194" s="121"/>
      <c r="AO38194" s="46"/>
    </row>
    <row r="38195" spans="1:41" s="60" customFormat="1" hidden="1" x14ac:dyDescent="0.35">
      <c r="A38195" s="46"/>
      <c r="H38195" s="103"/>
      <c r="AD38195" s="99"/>
      <c r="AF38195" s="46"/>
      <c r="AM38195" s="121"/>
      <c r="AO38195" s="46"/>
    </row>
    <row r="38196" spans="1:41" s="60" customFormat="1" hidden="1" x14ac:dyDescent="0.35">
      <c r="A38196" s="46"/>
      <c r="H38196" s="103"/>
      <c r="AD38196" s="99"/>
      <c r="AF38196" s="46"/>
      <c r="AM38196" s="121"/>
      <c r="AO38196" s="46"/>
    </row>
    <row r="38197" spans="1:41" s="60" customFormat="1" hidden="1" x14ac:dyDescent="0.35">
      <c r="A38197" s="46"/>
      <c r="H38197" s="103"/>
      <c r="AD38197" s="99"/>
      <c r="AF38197" s="46"/>
      <c r="AM38197" s="121"/>
      <c r="AO38197" s="46"/>
    </row>
    <row r="38198" spans="1:41" s="60" customFormat="1" hidden="1" x14ac:dyDescent="0.35">
      <c r="A38198" s="46"/>
      <c r="H38198" s="103"/>
      <c r="AD38198" s="99"/>
      <c r="AF38198" s="46"/>
      <c r="AM38198" s="121"/>
      <c r="AO38198" s="46"/>
    </row>
    <row r="38199" spans="1:41" s="60" customFormat="1" hidden="1" x14ac:dyDescent="0.35">
      <c r="A38199" s="46"/>
      <c r="H38199" s="103"/>
      <c r="AD38199" s="99"/>
      <c r="AF38199" s="46"/>
      <c r="AM38199" s="121"/>
      <c r="AO38199" s="46"/>
    </row>
    <row r="38200" spans="1:41" s="60" customFormat="1" hidden="1" x14ac:dyDescent="0.35">
      <c r="A38200" s="46"/>
      <c r="H38200" s="103"/>
      <c r="AD38200" s="99"/>
      <c r="AF38200" s="46"/>
      <c r="AM38200" s="121"/>
      <c r="AO38200" s="46"/>
    </row>
    <row r="38201" spans="1:41" s="60" customFormat="1" hidden="1" x14ac:dyDescent="0.35">
      <c r="A38201" s="46"/>
      <c r="H38201" s="103"/>
      <c r="AD38201" s="99"/>
      <c r="AF38201" s="46"/>
      <c r="AM38201" s="121"/>
      <c r="AO38201" s="46"/>
    </row>
    <row r="38202" spans="1:41" s="60" customFormat="1" hidden="1" x14ac:dyDescent="0.35">
      <c r="A38202" s="46"/>
      <c r="H38202" s="103"/>
      <c r="AD38202" s="99"/>
      <c r="AF38202" s="46"/>
      <c r="AM38202" s="121"/>
      <c r="AO38202" s="46"/>
    </row>
    <row r="38203" spans="1:41" s="60" customFormat="1" hidden="1" x14ac:dyDescent="0.35">
      <c r="A38203" s="46"/>
      <c r="H38203" s="103"/>
      <c r="AD38203" s="99"/>
      <c r="AF38203" s="46"/>
      <c r="AM38203" s="121"/>
      <c r="AO38203" s="46"/>
    </row>
    <row r="38204" spans="1:41" s="60" customFormat="1" hidden="1" x14ac:dyDescent="0.35">
      <c r="A38204" s="46"/>
      <c r="H38204" s="103"/>
      <c r="AD38204" s="99"/>
      <c r="AF38204" s="46"/>
      <c r="AM38204" s="121"/>
      <c r="AO38204" s="46"/>
    </row>
    <row r="38205" spans="1:41" s="60" customFormat="1" hidden="1" x14ac:dyDescent="0.35">
      <c r="A38205" s="46"/>
      <c r="H38205" s="103"/>
      <c r="AD38205" s="99"/>
      <c r="AF38205" s="46"/>
      <c r="AM38205" s="121"/>
      <c r="AO38205" s="46"/>
    </row>
    <row r="38206" spans="1:41" s="60" customFormat="1" hidden="1" x14ac:dyDescent="0.35">
      <c r="A38206" s="46"/>
      <c r="H38206" s="103"/>
      <c r="AD38206" s="99"/>
      <c r="AF38206" s="46"/>
      <c r="AM38206" s="121"/>
      <c r="AO38206" s="46"/>
    </row>
    <row r="38207" spans="1:41" s="60" customFormat="1" hidden="1" x14ac:dyDescent="0.35">
      <c r="A38207" s="46"/>
      <c r="H38207" s="103"/>
      <c r="AD38207" s="99"/>
      <c r="AF38207" s="46"/>
      <c r="AM38207" s="121"/>
      <c r="AO38207" s="46"/>
    </row>
    <row r="38208" spans="1:41" s="60" customFormat="1" hidden="1" x14ac:dyDescent="0.35">
      <c r="A38208" s="46"/>
      <c r="H38208" s="103"/>
      <c r="AD38208" s="99"/>
      <c r="AF38208" s="46"/>
      <c r="AM38208" s="121"/>
      <c r="AO38208" s="46"/>
    </row>
    <row r="38209" spans="1:41" s="60" customFormat="1" hidden="1" x14ac:dyDescent="0.35">
      <c r="A38209" s="46"/>
      <c r="H38209" s="103"/>
      <c r="AD38209" s="99"/>
      <c r="AF38209" s="46"/>
      <c r="AM38209" s="121"/>
      <c r="AO38209" s="46"/>
    </row>
    <row r="38210" spans="1:41" s="60" customFormat="1" hidden="1" x14ac:dyDescent="0.35">
      <c r="A38210" s="46"/>
      <c r="H38210" s="103"/>
      <c r="AD38210" s="99"/>
      <c r="AF38210" s="46"/>
      <c r="AM38210" s="121"/>
      <c r="AO38210" s="46"/>
    </row>
    <row r="38211" spans="1:41" s="60" customFormat="1" hidden="1" x14ac:dyDescent="0.35">
      <c r="A38211" s="46"/>
      <c r="H38211" s="103"/>
      <c r="AD38211" s="99"/>
      <c r="AF38211" s="46"/>
      <c r="AM38211" s="121"/>
      <c r="AO38211" s="46"/>
    </row>
    <row r="38212" spans="1:41" s="60" customFormat="1" hidden="1" x14ac:dyDescent="0.35">
      <c r="A38212" s="46"/>
      <c r="H38212" s="103"/>
      <c r="AD38212" s="99"/>
      <c r="AF38212" s="46"/>
      <c r="AM38212" s="121"/>
      <c r="AO38212" s="46"/>
    </row>
    <row r="38213" spans="1:41" s="60" customFormat="1" hidden="1" x14ac:dyDescent="0.35">
      <c r="A38213" s="46"/>
      <c r="H38213" s="103"/>
      <c r="AD38213" s="99"/>
      <c r="AF38213" s="46"/>
      <c r="AM38213" s="121"/>
      <c r="AO38213" s="46"/>
    </row>
    <row r="38214" spans="1:41" s="60" customFormat="1" hidden="1" x14ac:dyDescent="0.35">
      <c r="A38214" s="46"/>
      <c r="H38214" s="103"/>
      <c r="AD38214" s="99"/>
      <c r="AF38214" s="46"/>
      <c r="AM38214" s="121"/>
      <c r="AO38214" s="46"/>
    </row>
    <row r="38215" spans="1:41" s="60" customFormat="1" hidden="1" x14ac:dyDescent="0.35">
      <c r="A38215" s="46"/>
      <c r="H38215" s="103"/>
      <c r="AD38215" s="99"/>
      <c r="AF38215" s="46"/>
      <c r="AM38215" s="121"/>
      <c r="AO38215" s="46"/>
    </row>
    <row r="38216" spans="1:41" s="60" customFormat="1" hidden="1" x14ac:dyDescent="0.35">
      <c r="A38216" s="46"/>
      <c r="H38216" s="103"/>
      <c r="AD38216" s="99"/>
      <c r="AF38216" s="46"/>
      <c r="AM38216" s="121"/>
      <c r="AO38216" s="46"/>
    </row>
    <row r="38217" spans="1:41" s="60" customFormat="1" hidden="1" x14ac:dyDescent="0.35">
      <c r="A38217" s="46"/>
      <c r="H38217" s="103"/>
      <c r="AD38217" s="99"/>
      <c r="AF38217" s="46"/>
      <c r="AM38217" s="121"/>
      <c r="AO38217" s="46"/>
    </row>
    <row r="38218" spans="1:41" s="60" customFormat="1" hidden="1" x14ac:dyDescent="0.35">
      <c r="A38218" s="46"/>
      <c r="H38218" s="103"/>
      <c r="AD38218" s="99"/>
      <c r="AF38218" s="46"/>
      <c r="AM38218" s="121"/>
      <c r="AO38218" s="46"/>
    </row>
    <row r="38219" spans="1:41" s="60" customFormat="1" hidden="1" x14ac:dyDescent="0.35">
      <c r="A38219" s="46"/>
      <c r="H38219" s="103"/>
      <c r="AD38219" s="99"/>
      <c r="AF38219" s="46"/>
      <c r="AM38219" s="121"/>
      <c r="AO38219" s="46"/>
    </row>
    <row r="38220" spans="1:41" s="60" customFormat="1" hidden="1" x14ac:dyDescent="0.35">
      <c r="A38220" s="46"/>
      <c r="H38220" s="103"/>
      <c r="AD38220" s="99"/>
      <c r="AF38220" s="46"/>
      <c r="AM38220" s="121"/>
      <c r="AO38220" s="46"/>
    </row>
    <row r="38221" spans="1:41" s="60" customFormat="1" hidden="1" x14ac:dyDescent="0.35">
      <c r="A38221" s="46"/>
      <c r="H38221" s="103"/>
      <c r="AD38221" s="99"/>
      <c r="AF38221" s="46"/>
      <c r="AM38221" s="121"/>
      <c r="AO38221" s="46"/>
    </row>
    <row r="38222" spans="1:41" s="60" customFormat="1" hidden="1" x14ac:dyDescent="0.35">
      <c r="A38222" s="46"/>
      <c r="H38222" s="103"/>
      <c r="AD38222" s="99"/>
      <c r="AF38222" s="46"/>
      <c r="AM38222" s="121"/>
      <c r="AO38222" s="46"/>
    </row>
    <row r="38223" spans="1:41" s="60" customFormat="1" hidden="1" x14ac:dyDescent="0.35">
      <c r="A38223" s="46"/>
      <c r="H38223" s="103"/>
      <c r="AD38223" s="99"/>
      <c r="AF38223" s="46"/>
      <c r="AM38223" s="121"/>
      <c r="AO38223" s="46"/>
    </row>
    <row r="38224" spans="1:41" s="60" customFormat="1" hidden="1" x14ac:dyDescent="0.35">
      <c r="A38224" s="46"/>
      <c r="H38224" s="103"/>
      <c r="AD38224" s="99"/>
      <c r="AF38224" s="46"/>
      <c r="AM38224" s="121"/>
      <c r="AO38224" s="46"/>
    </row>
    <row r="38225" spans="1:41" s="60" customFormat="1" hidden="1" x14ac:dyDescent="0.35">
      <c r="A38225" s="46"/>
      <c r="H38225" s="103"/>
      <c r="AD38225" s="99"/>
      <c r="AF38225" s="46"/>
      <c r="AM38225" s="121"/>
      <c r="AO38225" s="46"/>
    </row>
    <row r="38226" spans="1:41" s="60" customFormat="1" hidden="1" x14ac:dyDescent="0.35">
      <c r="A38226" s="46"/>
      <c r="H38226" s="103"/>
      <c r="AD38226" s="99"/>
      <c r="AF38226" s="46"/>
      <c r="AM38226" s="121"/>
      <c r="AO38226" s="46"/>
    </row>
    <row r="38227" spans="1:41" s="60" customFormat="1" hidden="1" x14ac:dyDescent="0.35">
      <c r="A38227" s="46"/>
      <c r="H38227" s="103"/>
      <c r="AD38227" s="99"/>
      <c r="AF38227" s="46"/>
      <c r="AM38227" s="121"/>
      <c r="AO38227" s="46"/>
    </row>
    <row r="38228" spans="1:41" s="60" customFormat="1" hidden="1" x14ac:dyDescent="0.35">
      <c r="A38228" s="46"/>
      <c r="H38228" s="103"/>
      <c r="AD38228" s="99"/>
      <c r="AF38228" s="46"/>
      <c r="AM38228" s="121"/>
      <c r="AO38228" s="46"/>
    </row>
    <row r="38229" spans="1:41" s="60" customFormat="1" hidden="1" x14ac:dyDescent="0.35">
      <c r="A38229" s="46"/>
      <c r="H38229" s="103"/>
      <c r="AD38229" s="99"/>
      <c r="AF38229" s="46"/>
      <c r="AM38229" s="121"/>
      <c r="AO38229" s="46"/>
    </row>
    <row r="38230" spans="1:41" s="60" customFormat="1" hidden="1" x14ac:dyDescent="0.35">
      <c r="A38230" s="46"/>
      <c r="H38230" s="103"/>
      <c r="AD38230" s="99"/>
      <c r="AF38230" s="46"/>
      <c r="AM38230" s="121"/>
      <c r="AO38230" s="46"/>
    </row>
    <row r="38231" spans="1:41" s="60" customFormat="1" hidden="1" x14ac:dyDescent="0.35">
      <c r="A38231" s="46"/>
      <c r="H38231" s="103"/>
      <c r="AD38231" s="99"/>
      <c r="AF38231" s="46"/>
      <c r="AM38231" s="121"/>
      <c r="AO38231" s="46"/>
    </row>
    <row r="38232" spans="1:41" s="60" customFormat="1" hidden="1" x14ac:dyDescent="0.35">
      <c r="A38232" s="46"/>
      <c r="H38232" s="103"/>
      <c r="AD38232" s="99"/>
      <c r="AF38232" s="46"/>
      <c r="AM38232" s="121"/>
      <c r="AO38232" s="46"/>
    </row>
    <row r="38233" spans="1:41" s="60" customFormat="1" hidden="1" x14ac:dyDescent="0.35">
      <c r="A38233" s="46"/>
      <c r="H38233" s="103"/>
      <c r="AD38233" s="99"/>
      <c r="AF38233" s="46"/>
      <c r="AM38233" s="121"/>
      <c r="AO38233" s="46"/>
    </row>
    <row r="38234" spans="1:41" s="60" customFormat="1" hidden="1" x14ac:dyDescent="0.35">
      <c r="A38234" s="46"/>
      <c r="H38234" s="103"/>
      <c r="AD38234" s="99"/>
      <c r="AF38234" s="46"/>
      <c r="AM38234" s="121"/>
      <c r="AO38234" s="46"/>
    </row>
    <row r="38235" spans="1:41" s="60" customFormat="1" hidden="1" x14ac:dyDescent="0.35">
      <c r="A38235" s="46"/>
      <c r="H38235" s="103"/>
      <c r="AD38235" s="99"/>
      <c r="AF38235" s="46"/>
      <c r="AM38235" s="121"/>
      <c r="AO38235" s="46"/>
    </row>
    <row r="38236" spans="1:41" s="60" customFormat="1" hidden="1" x14ac:dyDescent="0.35">
      <c r="A38236" s="46"/>
      <c r="H38236" s="103"/>
      <c r="AD38236" s="99"/>
      <c r="AF38236" s="46"/>
      <c r="AM38236" s="121"/>
      <c r="AO38236" s="46"/>
    </row>
    <row r="38237" spans="1:41" s="60" customFormat="1" hidden="1" x14ac:dyDescent="0.35">
      <c r="A38237" s="46"/>
      <c r="H38237" s="103"/>
      <c r="AD38237" s="99"/>
      <c r="AF38237" s="46"/>
      <c r="AM38237" s="121"/>
      <c r="AO38237" s="46"/>
    </row>
    <row r="38238" spans="1:41" s="60" customFormat="1" hidden="1" x14ac:dyDescent="0.35">
      <c r="A38238" s="46"/>
      <c r="H38238" s="103"/>
      <c r="AD38238" s="99"/>
      <c r="AF38238" s="46"/>
      <c r="AM38238" s="121"/>
      <c r="AO38238" s="46"/>
    </row>
    <row r="38239" spans="1:41" s="60" customFormat="1" hidden="1" x14ac:dyDescent="0.35">
      <c r="A38239" s="46"/>
      <c r="H38239" s="103"/>
      <c r="AD38239" s="99"/>
      <c r="AF38239" s="46"/>
      <c r="AM38239" s="121"/>
      <c r="AO38239" s="46"/>
    </row>
    <row r="38240" spans="1:41" s="60" customFormat="1" hidden="1" x14ac:dyDescent="0.35">
      <c r="A38240" s="46"/>
      <c r="H38240" s="103"/>
      <c r="AD38240" s="99"/>
      <c r="AF38240" s="46"/>
      <c r="AM38240" s="121"/>
      <c r="AO38240" s="46"/>
    </row>
    <row r="38241" spans="1:41" s="60" customFormat="1" hidden="1" x14ac:dyDescent="0.35">
      <c r="A38241" s="46"/>
      <c r="H38241" s="103"/>
      <c r="AD38241" s="99"/>
      <c r="AF38241" s="46"/>
      <c r="AM38241" s="121"/>
      <c r="AO38241" s="46"/>
    </row>
    <row r="38242" spans="1:41" s="60" customFormat="1" hidden="1" x14ac:dyDescent="0.35">
      <c r="A38242" s="46"/>
      <c r="H38242" s="103"/>
      <c r="AD38242" s="99"/>
      <c r="AF38242" s="46"/>
      <c r="AM38242" s="121"/>
      <c r="AO38242" s="46"/>
    </row>
    <row r="38243" spans="1:41" s="60" customFormat="1" hidden="1" x14ac:dyDescent="0.35">
      <c r="A38243" s="46"/>
      <c r="H38243" s="103"/>
      <c r="AD38243" s="99"/>
      <c r="AF38243" s="46"/>
      <c r="AM38243" s="121"/>
      <c r="AO38243" s="46"/>
    </row>
    <row r="38244" spans="1:41" s="60" customFormat="1" hidden="1" x14ac:dyDescent="0.35">
      <c r="A38244" s="46"/>
      <c r="H38244" s="103"/>
      <c r="AD38244" s="99"/>
      <c r="AF38244" s="46"/>
      <c r="AM38244" s="121"/>
      <c r="AO38244" s="46"/>
    </row>
    <row r="38245" spans="1:41" s="60" customFormat="1" hidden="1" x14ac:dyDescent="0.35">
      <c r="A38245" s="46"/>
      <c r="H38245" s="103"/>
      <c r="AD38245" s="99"/>
      <c r="AF38245" s="46"/>
      <c r="AM38245" s="121"/>
      <c r="AO38245" s="46"/>
    </row>
    <row r="38246" spans="1:41" s="60" customFormat="1" hidden="1" x14ac:dyDescent="0.35">
      <c r="A38246" s="46"/>
      <c r="H38246" s="103"/>
      <c r="AD38246" s="99"/>
      <c r="AF38246" s="46"/>
      <c r="AM38246" s="121"/>
      <c r="AO38246" s="46"/>
    </row>
    <row r="38247" spans="1:41" s="60" customFormat="1" hidden="1" x14ac:dyDescent="0.35">
      <c r="A38247" s="46"/>
      <c r="H38247" s="103"/>
      <c r="AD38247" s="99"/>
      <c r="AF38247" s="46"/>
      <c r="AM38247" s="121"/>
      <c r="AO38247" s="46"/>
    </row>
    <row r="38248" spans="1:41" s="60" customFormat="1" hidden="1" x14ac:dyDescent="0.35">
      <c r="A38248" s="46"/>
      <c r="H38248" s="103"/>
      <c r="AD38248" s="99"/>
      <c r="AF38248" s="46"/>
      <c r="AM38248" s="121"/>
      <c r="AO38248" s="46"/>
    </row>
    <row r="38249" spans="1:41" s="60" customFormat="1" hidden="1" x14ac:dyDescent="0.35">
      <c r="A38249" s="46"/>
      <c r="H38249" s="103"/>
      <c r="AD38249" s="99"/>
      <c r="AF38249" s="46"/>
      <c r="AM38249" s="121"/>
      <c r="AO38249" s="46"/>
    </row>
    <row r="38250" spans="1:41" s="60" customFormat="1" hidden="1" x14ac:dyDescent="0.35">
      <c r="A38250" s="46"/>
      <c r="H38250" s="103"/>
      <c r="AD38250" s="99"/>
      <c r="AF38250" s="46"/>
      <c r="AM38250" s="121"/>
      <c r="AO38250" s="46"/>
    </row>
    <row r="38251" spans="1:41" s="60" customFormat="1" hidden="1" x14ac:dyDescent="0.35">
      <c r="A38251" s="46"/>
      <c r="H38251" s="103"/>
      <c r="AD38251" s="99"/>
      <c r="AF38251" s="46"/>
      <c r="AM38251" s="121"/>
      <c r="AO38251" s="46"/>
    </row>
    <row r="38252" spans="1:41" s="60" customFormat="1" hidden="1" x14ac:dyDescent="0.35">
      <c r="A38252" s="46"/>
      <c r="H38252" s="103"/>
      <c r="AD38252" s="99"/>
      <c r="AF38252" s="46"/>
      <c r="AM38252" s="121"/>
      <c r="AO38252" s="46"/>
    </row>
    <row r="38253" spans="1:41" s="60" customFormat="1" hidden="1" x14ac:dyDescent="0.35">
      <c r="A38253" s="46"/>
      <c r="H38253" s="103"/>
      <c r="AD38253" s="99"/>
      <c r="AF38253" s="46"/>
      <c r="AM38253" s="121"/>
      <c r="AO38253" s="46"/>
    </row>
    <row r="38254" spans="1:41" s="60" customFormat="1" hidden="1" x14ac:dyDescent="0.35">
      <c r="A38254" s="46"/>
      <c r="H38254" s="103"/>
      <c r="AD38254" s="99"/>
      <c r="AF38254" s="46"/>
      <c r="AM38254" s="121"/>
      <c r="AO38254" s="46"/>
    </row>
    <row r="38255" spans="1:41" s="60" customFormat="1" hidden="1" x14ac:dyDescent="0.35">
      <c r="A38255" s="46"/>
      <c r="H38255" s="103"/>
      <c r="AD38255" s="99"/>
      <c r="AF38255" s="46"/>
      <c r="AM38255" s="121"/>
      <c r="AO38255" s="46"/>
    </row>
    <row r="38256" spans="1:41" s="60" customFormat="1" hidden="1" x14ac:dyDescent="0.35">
      <c r="A38256" s="46"/>
      <c r="H38256" s="103"/>
      <c r="AD38256" s="99"/>
      <c r="AF38256" s="46"/>
      <c r="AM38256" s="121"/>
      <c r="AO38256" s="46"/>
    </row>
    <row r="38257" spans="1:41" s="60" customFormat="1" hidden="1" x14ac:dyDescent="0.35">
      <c r="A38257" s="46"/>
      <c r="H38257" s="103"/>
      <c r="AD38257" s="99"/>
      <c r="AF38257" s="46"/>
      <c r="AM38257" s="121"/>
      <c r="AO38257" s="46"/>
    </row>
    <row r="38258" spans="1:41" s="60" customFormat="1" hidden="1" x14ac:dyDescent="0.35">
      <c r="A38258" s="46"/>
      <c r="H38258" s="103"/>
      <c r="AD38258" s="99"/>
      <c r="AF38258" s="46"/>
      <c r="AM38258" s="121"/>
      <c r="AO38258" s="46"/>
    </row>
    <row r="38259" spans="1:41" s="60" customFormat="1" hidden="1" x14ac:dyDescent="0.35">
      <c r="A38259" s="46"/>
      <c r="H38259" s="103"/>
      <c r="AD38259" s="99"/>
      <c r="AF38259" s="46"/>
      <c r="AM38259" s="121"/>
      <c r="AO38259" s="46"/>
    </row>
    <row r="38260" spans="1:41" s="60" customFormat="1" hidden="1" x14ac:dyDescent="0.35">
      <c r="A38260" s="46"/>
      <c r="H38260" s="103"/>
      <c r="AD38260" s="99"/>
      <c r="AF38260" s="46"/>
      <c r="AM38260" s="121"/>
      <c r="AO38260" s="46"/>
    </row>
    <row r="38261" spans="1:41" s="60" customFormat="1" hidden="1" x14ac:dyDescent="0.35">
      <c r="A38261" s="46"/>
      <c r="H38261" s="103"/>
      <c r="AD38261" s="99"/>
      <c r="AF38261" s="46"/>
      <c r="AM38261" s="121"/>
      <c r="AO38261" s="46"/>
    </row>
    <row r="38262" spans="1:41" s="60" customFormat="1" hidden="1" x14ac:dyDescent="0.35">
      <c r="A38262" s="46"/>
      <c r="H38262" s="103"/>
      <c r="AD38262" s="99"/>
      <c r="AF38262" s="46"/>
      <c r="AM38262" s="121"/>
      <c r="AO38262" s="46"/>
    </row>
    <row r="38263" spans="1:41" s="60" customFormat="1" hidden="1" x14ac:dyDescent="0.35">
      <c r="A38263" s="46"/>
      <c r="H38263" s="103"/>
      <c r="AD38263" s="99"/>
      <c r="AF38263" s="46"/>
      <c r="AM38263" s="121"/>
      <c r="AO38263" s="46"/>
    </row>
    <row r="38264" spans="1:41" s="60" customFormat="1" hidden="1" x14ac:dyDescent="0.35">
      <c r="A38264" s="46"/>
      <c r="H38264" s="103"/>
      <c r="AD38264" s="99"/>
      <c r="AF38264" s="46"/>
      <c r="AM38264" s="121"/>
      <c r="AO38264" s="46"/>
    </row>
    <row r="38265" spans="1:41" s="60" customFormat="1" hidden="1" x14ac:dyDescent="0.35">
      <c r="A38265" s="46"/>
      <c r="H38265" s="103"/>
      <c r="AD38265" s="99"/>
      <c r="AF38265" s="46"/>
      <c r="AM38265" s="121"/>
      <c r="AO38265" s="46"/>
    </row>
    <row r="38266" spans="1:41" s="60" customFormat="1" hidden="1" x14ac:dyDescent="0.35">
      <c r="A38266" s="46"/>
      <c r="H38266" s="103"/>
      <c r="AD38266" s="99"/>
      <c r="AF38266" s="46"/>
      <c r="AM38266" s="121"/>
      <c r="AO38266" s="46"/>
    </row>
    <row r="38267" spans="1:41" s="60" customFormat="1" hidden="1" x14ac:dyDescent="0.35">
      <c r="A38267" s="46"/>
      <c r="H38267" s="103"/>
      <c r="AD38267" s="99"/>
      <c r="AF38267" s="46"/>
      <c r="AM38267" s="121"/>
      <c r="AO38267" s="46"/>
    </row>
    <row r="38268" spans="1:41" s="60" customFormat="1" hidden="1" x14ac:dyDescent="0.35">
      <c r="A38268" s="46"/>
      <c r="H38268" s="103"/>
      <c r="AD38268" s="99"/>
      <c r="AF38268" s="46"/>
      <c r="AM38268" s="121"/>
      <c r="AO38268" s="46"/>
    </row>
    <row r="38269" spans="1:41" s="60" customFormat="1" hidden="1" x14ac:dyDescent="0.35">
      <c r="A38269" s="46"/>
      <c r="H38269" s="103"/>
      <c r="AD38269" s="99"/>
      <c r="AF38269" s="46"/>
      <c r="AM38269" s="121"/>
      <c r="AO38269" s="46"/>
    </row>
    <row r="38270" spans="1:41" s="60" customFormat="1" hidden="1" x14ac:dyDescent="0.35">
      <c r="A38270" s="46"/>
      <c r="H38270" s="103"/>
      <c r="AD38270" s="99"/>
      <c r="AF38270" s="46"/>
      <c r="AM38270" s="121"/>
      <c r="AO38270" s="46"/>
    </row>
    <row r="38271" spans="1:41" s="60" customFormat="1" hidden="1" x14ac:dyDescent="0.35">
      <c r="A38271" s="46"/>
      <c r="H38271" s="103"/>
      <c r="AD38271" s="99"/>
      <c r="AF38271" s="46"/>
      <c r="AM38271" s="121"/>
      <c r="AO38271" s="46"/>
    </row>
    <row r="38272" spans="1:41" s="60" customFormat="1" hidden="1" x14ac:dyDescent="0.35">
      <c r="A38272" s="46"/>
      <c r="H38272" s="103"/>
      <c r="AD38272" s="99"/>
      <c r="AF38272" s="46"/>
      <c r="AM38272" s="121"/>
      <c r="AO38272" s="46"/>
    </row>
    <row r="38273" spans="1:41" s="60" customFormat="1" hidden="1" x14ac:dyDescent="0.35">
      <c r="A38273" s="46"/>
      <c r="H38273" s="103"/>
      <c r="AD38273" s="99"/>
      <c r="AF38273" s="46"/>
      <c r="AM38273" s="121"/>
      <c r="AO38273" s="46"/>
    </row>
    <row r="38274" spans="1:41" s="60" customFormat="1" hidden="1" x14ac:dyDescent="0.35">
      <c r="A38274" s="46"/>
      <c r="H38274" s="103"/>
      <c r="AD38274" s="99"/>
      <c r="AF38274" s="46"/>
      <c r="AM38274" s="121"/>
      <c r="AO38274" s="46"/>
    </row>
    <row r="38275" spans="1:41" s="60" customFormat="1" hidden="1" x14ac:dyDescent="0.35">
      <c r="A38275" s="46"/>
      <c r="H38275" s="103"/>
      <c r="AD38275" s="99"/>
      <c r="AF38275" s="46"/>
      <c r="AM38275" s="121"/>
      <c r="AO38275" s="46"/>
    </row>
    <row r="38276" spans="1:41" s="60" customFormat="1" hidden="1" x14ac:dyDescent="0.35">
      <c r="A38276" s="46"/>
      <c r="H38276" s="103"/>
      <c r="AD38276" s="99"/>
      <c r="AF38276" s="46"/>
      <c r="AM38276" s="121"/>
      <c r="AO38276" s="46"/>
    </row>
    <row r="38277" spans="1:41" s="60" customFormat="1" hidden="1" x14ac:dyDescent="0.35">
      <c r="A38277" s="46"/>
      <c r="H38277" s="103"/>
      <c r="AD38277" s="99"/>
      <c r="AF38277" s="46"/>
      <c r="AM38277" s="121"/>
      <c r="AO38277" s="46"/>
    </row>
    <row r="38278" spans="1:41" s="60" customFormat="1" hidden="1" x14ac:dyDescent="0.35">
      <c r="A38278" s="46"/>
      <c r="H38278" s="103"/>
      <c r="AD38278" s="99"/>
      <c r="AF38278" s="46"/>
      <c r="AM38278" s="121"/>
      <c r="AO38278" s="46"/>
    </row>
    <row r="38279" spans="1:41" s="60" customFormat="1" hidden="1" x14ac:dyDescent="0.35">
      <c r="A38279" s="46"/>
      <c r="H38279" s="103"/>
      <c r="AD38279" s="99"/>
      <c r="AF38279" s="46"/>
      <c r="AM38279" s="121"/>
      <c r="AO38279" s="46"/>
    </row>
    <row r="38280" spans="1:41" s="60" customFormat="1" hidden="1" x14ac:dyDescent="0.35">
      <c r="A38280" s="46"/>
      <c r="H38280" s="103"/>
      <c r="AD38280" s="99"/>
      <c r="AF38280" s="46"/>
      <c r="AM38280" s="121"/>
      <c r="AO38280" s="46"/>
    </row>
    <row r="38281" spans="1:41" s="60" customFormat="1" hidden="1" x14ac:dyDescent="0.35">
      <c r="A38281" s="46"/>
      <c r="H38281" s="103"/>
      <c r="AD38281" s="99"/>
      <c r="AF38281" s="46"/>
      <c r="AM38281" s="121"/>
      <c r="AO38281" s="46"/>
    </row>
    <row r="38282" spans="1:41" s="60" customFormat="1" hidden="1" x14ac:dyDescent="0.35">
      <c r="A38282" s="46"/>
      <c r="H38282" s="103"/>
      <c r="AD38282" s="99"/>
      <c r="AF38282" s="46"/>
      <c r="AM38282" s="121"/>
      <c r="AO38282" s="46"/>
    </row>
    <row r="38283" spans="1:41" s="60" customFormat="1" hidden="1" x14ac:dyDescent="0.35">
      <c r="A38283" s="46"/>
      <c r="H38283" s="103"/>
      <c r="AD38283" s="99"/>
      <c r="AF38283" s="46"/>
      <c r="AM38283" s="121"/>
      <c r="AO38283" s="46"/>
    </row>
    <row r="38284" spans="1:41" s="60" customFormat="1" hidden="1" x14ac:dyDescent="0.35">
      <c r="A38284" s="46"/>
      <c r="H38284" s="103"/>
      <c r="AD38284" s="99"/>
      <c r="AF38284" s="46"/>
      <c r="AM38284" s="121"/>
      <c r="AO38284" s="46"/>
    </row>
    <row r="38285" spans="1:41" s="60" customFormat="1" hidden="1" x14ac:dyDescent="0.35">
      <c r="A38285" s="46"/>
      <c r="H38285" s="103"/>
      <c r="AD38285" s="99"/>
      <c r="AF38285" s="46"/>
      <c r="AM38285" s="121"/>
      <c r="AO38285" s="46"/>
    </row>
    <row r="38286" spans="1:41" s="60" customFormat="1" hidden="1" x14ac:dyDescent="0.35">
      <c r="A38286" s="46"/>
      <c r="H38286" s="103"/>
      <c r="AD38286" s="99"/>
      <c r="AF38286" s="46"/>
      <c r="AM38286" s="121"/>
      <c r="AO38286" s="46"/>
    </row>
    <row r="38287" spans="1:41" s="60" customFormat="1" hidden="1" x14ac:dyDescent="0.35">
      <c r="A38287" s="46"/>
      <c r="H38287" s="103"/>
      <c r="AD38287" s="99"/>
      <c r="AF38287" s="46"/>
      <c r="AM38287" s="121"/>
      <c r="AO38287" s="46"/>
    </row>
    <row r="38288" spans="1:41" s="60" customFormat="1" hidden="1" x14ac:dyDescent="0.35">
      <c r="A38288" s="46"/>
      <c r="H38288" s="103"/>
      <c r="AD38288" s="99"/>
      <c r="AF38288" s="46"/>
      <c r="AM38288" s="121"/>
      <c r="AO38288" s="46"/>
    </row>
    <row r="38289" spans="1:41" s="60" customFormat="1" hidden="1" x14ac:dyDescent="0.35">
      <c r="A38289" s="46"/>
      <c r="H38289" s="103"/>
      <c r="AD38289" s="99"/>
      <c r="AF38289" s="46"/>
      <c r="AM38289" s="121"/>
      <c r="AO38289" s="46"/>
    </row>
    <row r="38290" spans="1:41" s="60" customFormat="1" hidden="1" x14ac:dyDescent="0.35">
      <c r="A38290" s="46"/>
      <c r="H38290" s="103"/>
      <c r="AD38290" s="99"/>
      <c r="AF38290" s="46"/>
      <c r="AM38290" s="121"/>
      <c r="AO38290" s="46"/>
    </row>
    <row r="38291" spans="1:41" s="60" customFormat="1" hidden="1" x14ac:dyDescent="0.35">
      <c r="A38291" s="46"/>
      <c r="H38291" s="103"/>
      <c r="AD38291" s="99"/>
      <c r="AF38291" s="46"/>
      <c r="AM38291" s="121"/>
      <c r="AO38291" s="46"/>
    </row>
    <row r="38292" spans="1:41" s="60" customFormat="1" hidden="1" x14ac:dyDescent="0.35">
      <c r="A38292" s="46"/>
      <c r="H38292" s="103"/>
      <c r="AD38292" s="99"/>
      <c r="AF38292" s="46"/>
      <c r="AM38292" s="121"/>
      <c r="AO38292" s="46"/>
    </row>
    <row r="38293" spans="1:41" s="60" customFormat="1" hidden="1" x14ac:dyDescent="0.35">
      <c r="A38293" s="46"/>
      <c r="H38293" s="103"/>
      <c r="AD38293" s="99"/>
      <c r="AF38293" s="46"/>
      <c r="AM38293" s="121"/>
      <c r="AO38293" s="46"/>
    </row>
    <row r="38294" spans="1:41" s="60" customFormat="1" hidden="1" x14ac:dyDescent="0.35">
      <c r="A38294" s="46"/>
      <c r="H38294" s="103"/>
      <c r="AD38294" s="99"/>
      <c r="AF38294" s="46"/>
      <c r="AM38294" s="121"/>
      <c r="AO38294" s="46"/>
    </row>
    <row r="38295" spans="1:41" s="60" customFormat="1" hidden="1" x14ac:dyDescent="0.35">
      <c r="A38295" s="46"/>
      <c r="H38295" s="103"/>
      <c r="AD38295" s="99"/>
      <c r="AF38295" s="46"/>
      <c r="AM38295" s="121"/>
      <c r="AO38295" s="46"/>
    </row>
    <row r="38296" spans="1:41" s="60" customFormat="1" hidden="1" x14ac:dyDescent="0.35">
      <c r="A38296" s="46"/>
      <c r="H38296" s="103"/>
      <c r="AD38296" s="99"/>
      <c r="AF38296" s="46"/>
      <c r="AM38296" s="121"/>
      <c r="AO38296" s="46"/>
    </row>
    <row r="38297" spans="1:41" s="60" customFormat="1" hidden="1" x14ac:dyDescent="0.35">
      <c r="A38297" s="46"/>
      <c r="H38297" s="103"/>
      <c r="AD38297" s="99"/>
      <c r="AF38297" s="46"/>
      <c r="AM38297" s="121"/>
      <c r="AO38297" s="46"/>
    </row>
    <row r="38298" spans="1:41" s="60" customFormat="1" hidden="1" x14ac:dyDescent="0.35">
      <c r="A38298" s="46"/>
      <c r="H38298" s="103"/>
      <c r="AD38298" s="99"/>
      <c r="AF38298" s="46"/>
      <c r="AM38298" s="121"/>
      <c r="AO38298" s="46"/>
    </row>
    <row r="38299" spans="1:41" s="60" customFormat="1" hidden="1" x14ac:dyDescent="0.35">
      <c r="A38299" s="46"/>
      <c r="H38299" s="103"/>
      <c r="AD38299" s="99"/>
      <c r="AF38299" s="46"/>
      <c r="AM38299" s="121"/>
      <c r="AO38299" s="46"/>
    </row>
    <row r="38300" spans="1:41" s="60" customFormat="1" hidden="1" x14ac:dyDescent="0.35">
      <c r="A38300" s="46"/>
      <c r="H38300" s="103"/>
      <c r="AD38300" s="99"/>
      <c r="AF38300" s="46"/>
      <c r="AM38300" s="121"/>
      <c r="AO38300" s="46"/>
    </row>
    <row r="38301" spans="1:41" s="60" customFormat="1" hidden="1" x14ac:dyDescent="0.35">
      <c r="A38301" s="46"/>
      <c r="H38301" s="103"/>
      <c r="AD38301" s="99"/>
      <c r="AF38301" s="46"/>
      <c r="AM38301" s="121"/>
      <c r="AO38301" s="46"/>
    </row>
    <row r="38302" spans="1:41" s="60" customFormat="1" hidden="1" x14ac:dyDescent="0.35">
      <c r="A38302" s="46"/>
      <c r="H38302" s="103"/>
      <c r="AD38302" s="99"/>
      <c r="AF38302" s="46"/>
      <c r="AM38302" s="121"/>
      <c r="AO38302" s="46"/>
    </row>
    <row r="38303" spans="1:41" s="60" customFormat="1" hidden="1" x14ac:dyDescent="0.35">
      <c r="A38303" s="46"/>
      <c r="H38303" s="103"/>
      <c r="AD38303" s="99"/>
      <c r="AF38303" s="46"/>
      <c r="AM38303" s="121"/>
      <c r="AO38303" s="46"/>
    </row>
    <row r="38304" spans="1:41" s="60" customFormat="1" hidden="1" x14ac:dyDescent="0.35">
      <c r="A38304" s="46"/>
      <c r="H38304" s="103"/>
      <c r="AD38304" s="99"/>
      <c r="AF38304" s="46"/>
      <c r="AM38304" s="121"/>
      <c r="AO38304" s="46"/>
    </row>
    <row r="38305" spans="1:41" s="60" customFormat="1" hidden="1" x14ac:dyDescent="0.35">
      <c r="A38305" s="46"/>
      <c r="H38305" s="103"/>
      <c r="AD38305" s="99"/>
      <c r="AF38305" s="46"/>
      <c r="AM38305" s="121"/>
      <c r="AO38305" s="46"/>
    </row>
    <row r="38306" spans="1:41" s="60" customFormat="1" hidden="1" x14ac:dyDescent="0.35">
      <c r="A38306" s="46"/>
      <c r="H38306" s="103"/>
      <c r="AD38306" s="99"/>
      <c r="AF38306" s="46"/>
      <c r="AM38306" s="121"/>
      <c r="AO38306" s="46"/>
    </row>
    <row r="38307" spans="1:41" s="60" customFormat="1" hidden="1" x14ac:dyDescent="0.35">
      <c r="A38307" s="46"/>
      <c r="H38307" s="103"/>
      <c r="AD38307" s="99"/>
      <c r="AF38307" s="46"/>
      <c r="AM38307" s="121"/>
      <c r="AO38307" s="46"/>
    </row>
    <row r="38308" spans="1:41" s="60" customFormat="1" hidden="1" x14ac:dyDescent="0.35">
      <c r="A38308" s="46"/>
      <c r="H38308" s="103"/>
      <c r="AD38308" s="99"/>
      <c r="AF38308" s="46"/>
      <c r="AM38308" s="121"/>
      <c r="AO38308" s="46"/>
    </row>
    <row r="38309" spans="1:41" s="60" customFormat="1" hidden="1" x14ac:dyDescent="0.35">
      <c r="A38309" s="46"/>
      <c r="H38309" s="103"/>
      <c r="AD38309" s="99"/>
      <c r="AF38309" s="46"/>
      <c r="AM38309" s="121"/>
      <c r="AO38309" s="46"/>
    </row>
    <row r="38310" spans="1:41" s="60" customFormat="1" hidden="1" x14ac:dyDescent="0.35">
      <c r="A38310" s="46"/>
      <c r="H38310" s="103"/>
      <c r="AD38310" s="99"/>
      <c r="AF38310" s="46"/>
      <c r="AM38310" s="121"/>
      <c r="AO38310" s="46"/>
    </row>
    <row r="38311" spans="1:41" s="60" customFormat="1" hidden="1" x14ac:dyDescent="0.35">
      <c r="A38311" s="46"/>
      <c r="H38311" s="103"/>
      <c r="AD38311" s="99"/>
      <c r="AF38311" s="46"/>
      <c r="AM38311" s="121"/>
      <c r="AO38311" s="46"/>
    </row>
    <row r="38312" spans="1:41" s="60" customFormat="1" hidden="1" x14ac:dyDescent="0.35">
      <c r="A38312" s="46"/>
      <c r="H38312" s="103"/>
      <c r="AD38312" s="99"/>
      <c r="AF38312" s="46"/>
      <c r="AM38312" s="121"/>
      <c r="AO38312" s="46"/>
    </row>
    <row r="38313" spans="1:41" s="60" customFormat="1" hidden="1" x14ac:dyDescent="0.35">
      <c r="A38313" s="46"/>
      <c r="H38313" s="103"/>
      <c r="AD38313" s="99"/>
      <c r="AF38313" s="46"/>
      <c r="AM38313" s="121"/>
      <c r="AO38313" s="46"/>
    </row>
    <row r="38314" spans="1:41" s="60" customFormat="1" hidden="1" x14ac:dyDescent="0.35">
      <c r="A38314" s="46"/>
      <c r="H38314" s="103"/>
      <c r="AD38314" s="99"/>
      <c r="AF38314" s="46"/>
      <c r="AM38314" s="121"/>
      <c r="AO38314" s="46"/>
    </row>
    <row r="38315" spans="1:41" s="60" customFormat="1" hidden="1" x14ac:dyDescent="0.35">
      <c r="A38315" s="46"/>
      <c r="H38315" s="103"/>
      <c r="AD38315" s="99"/>
      <c r="AF38315" s="46"/>
      <c r="AM38315" s="121"/>
      <c r="AO38315" s="46"/>
    </row>
    <row r="38316" spans="1:41" s="60" customFormat="1" hidden="1" x14ac:dyDescent="0.35">
      <c r="A38316" s="46"/>
      <c r="H38316" s="103"/>
      <c r="AD38316" s="99"/>
      <c r="AF38316" s="46"/>
      <c r="AM38316" s="121"/>
      <c r="AO38316" s="46"/>
    </row>
    <row r="38317" spans="1:41" s="60" customFormat="1" hidden="1" x14ac:dyDescent="0.35">
      <c r="A38317" s="46"/>
      <c r="H38317" s="103"/>
      <c r="AD38317" s="99"/>
      <c r="AF38317" s="46"/>
      <c r="AM38317" s="121"/>
      <c r="AO38317" s="46"/>
    </row>
    <row r="38318" spans="1:41" s="60" customFormat="1" hidden="1" x14ac:dyDescent="0.35">
      <c r="A38318" s="46"/>
      <c r="H38318" s="103"/>
      <c r="AD38318" s="99"/>
      <c r="AF38318" s="46"/>
      <c r="AM38318" s="121"/>
      <c r="AO38318" s="46"/>
    </row>
    <row r="38319" spans="1:41" s="60" customFormat="1" hidden="1" x14ac:dyDescent="0.35">
      <c r="A38319" s="46"/>
      <c r="H38319" s="103"/>
      <c r="AD38319" s="99"/>
      <c r="AF38319" s="46"/>
      <c r="AM38319" s="121"/>
      <c r="AO38319" s="46"/>
    </row>
    <row r="38320" spans="1:41" s="60" customFormat="1" hidden="1" x14ac:dyDescent="0.35">
      <c r="A38320" s="46"/>
      <c r="H38320" s="103"/>
      <c r="AD38320" s="99"/>
      <c r="AF38320" s="46"/>
      <c r="AM38320" s="121"/>
      <c r="AO38320" s="46"/>
    </row>
    <row r="38321" spans="1:41" s="60" customFormat="1" hidden="1" x14ac:dyDescent="0.35">
      <c r="A38321" s="46"/>
      <c r="H38321" s="103"/>
      <c r="AD38321" s="99"/>
      <c r="AF38321" s="46"/>
      <c r="AM38321" s="121"/>
      <c r="AO38321" s="46"/>
    </row>
    <row r="38322" spans="1:41" s="60" customFormat="1" hidden="1" x14ac:dyDescent="0.35">
      <c r="A38322" s="46"/>
      <c r="H38322" s="103"/>
      <c r="AD38322" s="99"/>
      <c r="AF38322" s="46"/>
      <c r="AM38322" s="121"/>
      <c r="AO38322" s="46"/>
    </row>
    <row r="38323" spans="1:41" s="60" customFormat="1" hidden="1" x14ac:dyDescent="0.35">
      <c r="A38323" s="46"/>
      <c r="H38323" s="103"/>
      <c r="AD38323" s="99"/>
      <c r="AF38323" s="46"/>
      <c r="AM38323" s="121"/>
      <c r="AO38323" s="46"/>
    </row>
    <row r="38324" spans="1:41" s="60" customFormat="1" hidden="1" x14ac:dyDescent="0.35">
      <c r="A38324" s="46"/>
      <c r="H38324" s="103"/>
      <c r="AD38324" s="99"/>
      <c r="AF38324" s="46"/>
      <c r="AM38324" s="121"/>
      <c r="AO38324" s="46"/>
    </row>
    <row r="38325" spans="1:41" s="60" customFormat="1" hidden="1" x14ac:dyDescent="0.35">
      <c r="A38325" s="46"/>
      <c r="H38325" s="103"/>
      <c r="AD38325" s="99"/>
      <c r="AF38325" s="46"/>
      <c r="AM38325" s="121"/>
      <c r="AO38325" s="46"/>
    </row>
    <row r="38326" spans="1:41" s="60" customFormat="1" hidden="1" x14ac:dyDescent="0.35">
      <c r="A38326" s="46"/>
      <c r="H38326" s="103"/>
      <c r="AD38326" s="99"/>
      <c r="AF38326" s="46"/>
      <c r="AM38326" s="121"/>
      <c r="AO38326" s="46"/>
    </row>
    <row r="38327" spans="1:41" s="60" customFormat="1" hidden="1" x14ac:dyDescent="0.35">
      <c r="A38327" s="46"/>
      <c r="H38327" s="103"/>
      <c r="AD38327" s="99"/>
      <c r="AF38327" s="46"/>
      <c r="AM38327" s="121"/>
      <c r="AO38327" s="46"/>
    </row>
    <row r="38328" spans="1:41" s="60" customFormat="1" hidden="1" x14ac:dyDescent="0.35">
      <c r="A38328" s="46"/>
      <c r="H38328" s="103"/>
      <c r="AD38328" s="99"/>
      <c r="AF38328" s="46"/>
      <c r="AM38328" s="121"/>
      <c r="AO38328" s="46"/>
    </row>
    <row r="38329" spans="1:41" s="60" customFormat="1" hidden="1" x14ac:dyDescent="0.35">
      <c r="A38329" s="46"/>
      <c r="H38329" s="103"/>
      <c r="AD38329" s="99"/>
      <c r="AF38329" s="46"/>
      <c r="AM38329" s="121"/>
      <c r="AO38329" s="46"/>
    </row>
    <row r="38330" spans="1:41" s="60" customFormat="1" hidden="1" x14ac:dyDescent="0.35">
      <c r="A38330" s="46"/>
      <c r="H38330" s="103"/>
      <c r="AD38330" s="99"/>
      <c r="AF38330" s="46"/>
      <c r="AM38330" s="121"/>
      <c r="AO38330" s="46"/>
    </row>
    <row r="38331" spans="1:41" s="60" customFormat="1" hidden="1" x14ac:dyDescent="0.35">
      <c r="A38331" s="46"/>
      <c r="H38331" s="103"/>
      <c r="AD38331" s="99"/>
      <c r="AF38331" s="46"/>
      <c r="AM38331" s="121"/>
      <c r="AO38331" s="46"/>
    </row>
    <row r="38332" spans="1:41" s="60" customFormat="1" hidden="1" x14ac:dyDescent="0.35">
      <c r="A38332" s="46"/>
      <c r="H38332" s="103"/>
      <c r="AD38332" s="99"/>
      <c r="AF38332" s="46"/>
      <c r="AM38332" s="121"/>
      <c r="AO38332" s="46"/>
    </row>
    <row r="38333" spans="1:41" s="60" customFormat="1" hidden="1" x14ac:dyDescent="0.35">
      <c r="A38333" s="46"/>
      <c r="H38333" s="103"/>
      <c r="AD38333" s="99"/>
      <c r="AF38333" s="46"/>
      <c r="AM38333" s="121"/>
      <c r="AO38333" s="46"/>
    </row>
    <row r="38334" spans="1:41" s="60" customFormat="1" hidden="1" x14ac:dyDescent="0.35">
      <c r="A38334" s="46"/>
      <c r="H38334" s="103"/>
      <c r="AD38334" s="99"/>
      <c r="AF38334" s="46"/>
      <c r="AM38334" s="121"/>
      <c r="AO38334" s="46"/>
    </row>
    <row r="38335" spans="1:41" s="60" customFormat="1" hidden="1" x14ac:dyDescent="0.35">
      <c r="A38335" s="46"/>
      <c r="H38335" s="103"/>
      <c r="AD38335" s="99"/>
      <c r="AF38335" s="46"/>
      <c r="AM38335" s="121"/>
      <c r="AO38335" s="46"/>
    </row>
    <row r="38336" spans="1:41" s="60" customFormat="1" hidden="1" x14ac:dyDescent="0.35">
      <c r="A38336" s="46"/>
      <c r="H38336" s="103"/>
      <c r="AD38336" s="99"/>
      <c r="AF38336" s="46"/>
      <c r="AM38336" s="121"/>
      <c r="AO38336" s="46"/>
    </row>
    <row r="38337" spans="1:41" s="60" customFormat="1" hidden="1" x14ac:dyDescent="0.35">
      <c r="A38337" s="46"/>
      <c r="H38337" s="103"/>
      <c r="AD38337" s="99"/>
      <c r="AF38337" s="46"/>
      <c r="AM38337" s="121"/>
      <c r="AO38337" s="46"/>
    </row>
    <row r="38338" spans="1:41" s="60" customFormat="1" hidden="1" x14ac:dyDescent="0.35">
      <c r="A38338" s="46"/>
      <c r="H38338" s="103"/>
      <c r="AD38338" s="99"/>
      <c r="AF38338" s="46"/>
      <c r="AM38338" s="121"/>
      <c r="AO38338" s="46"/>
    </row>
    <row r="38339" spans="1:41" s="60" customFormat="1" hidden="1" x14ac:dyDescent="0.35">
      <c r="A38339" s="46"/>
      <c r="H38339" s="103"/>
      <c r="AD38339" s="99"/>
      <c r="AF38339" s="46"/>
      <c r="AM38339" s="121"/>
      <c r="AO38339" s="46"/>
    </row>
    <row r="38340" spans="1:41" s="60" customFormat="1" hidden="1" x14ac:dyDescent="0.35">
      <c r="A38340" s="46"/>
      <c r="H38340" s="103"/>
      <c r="AD38340" s="99"/>
      <c r="AF38340" s="46"/>
      <c r="AM38340" s="121"/>
      <c r="AO38340" s="46"/>
    </row>
    <row r="38341" spans="1:41" s="60" customFormat="1" hidden="1" x14ac:dyDescent="0.35">
      <c r="A38341" s="46"/>
      <c r="H38341" s="103"/>
      <c r="AD38341" s="99"/>
      <c r="AF38341" s="46"/>
      <c r="AM38341" s="121"/>
      <c r="AO38341" s="46"/>
    </row>
    <row r="38342" spans="1:41" s="60" customFormat="1" hidden="1" x14ac:dyDescent="0.35">
      <c r="A38342" s="46"/>
      <c r="H38342" s="103"/>
      <c r="AD38342" s="99"/>
      <c r="AF38342" s="46"/>
      <c r="AM38342" s="121"/>
      <c r="AO38342" s="46"/>
    </row>
    <row r="38343" spans="1:41" s="60" customFormat="1" hidden="1" x14ac:dyDescent="0.35">
      <c r="A38343" s="46"/>
      <c r="H38343" s="103"/>
      <c r="AD38343" s="99"/>
      <c r="AF38343" s="46"/>
      <c r="AM38343" s="121"/>
      <c r="AO38343" s="46"/>
    </row>
    <row r="38344" spans="1:41" s="60" customFormat="1" hidden="1" x14ac:dyDescent="0.35">
      <c r="A38344" s="46"/>
      <c r="H38344" s="103"/>
      <c r="AD38344" s="99"/>
      <c r="AF38344" s="46"/>
      <c r="AM38344" s="121"/>
      <c r="AO38344" s="46"/>
    </row>
    <row r="38345" spans="1:41" s="60" customFormat="1" hidden="1" x14ac:dyDescent="0.35">
      <c r="A38345" s="46"/>
      <c r="H38345" s="103"/>
      <c r="AD38345" s="99"/>
      <c r="AF38345" s="46"/>
      <c r="AM38345" s="121"/>
      <c r="AO38345" s="46"/>
    </row>
    <row r="38346" spans="1:41" s="60" customFormat="1" hidden="1" x14ac:dyDescent="0.35">
      <c r="A38346" s="46"/>
      <c r="H38346" s="103"/>
      <c r="AD38346" s="99"/>
      <c r="AF38346" s="46"/>
      <c r="AM38346" s="121"/>
      <c r="AO38346" s="46"/>
    </row>
    <row r="38347" spans="1:41" s="60" customFormat="1" hidden="1" x14ac:dyDescent="0.35">
      <c r="A38347" s="46"/>
      <c r="H38347" s="103"/>
      <c r="AD38347" s="99"/>
      <c r="AF38347" s="46"/>
      <c r="AM38347" s="121"/>
      <c r="AO38347" s="46"/>
    </row>
    <row r="38348" spans="1:41" s="60" customFormat="1" hidden="1" x14ac:dyDescent="0.35">
      <c r="A38348" s="46"/>
      <c r="H38348" s="103"/>
      <c r="AD38348" s="99"/>
      <c r="AF38348" s="46"/>
      <c r="AM38348" s="121"/>
      <c r="AO38348" s="46"/>
    </row>
    <row r="38349" spans="1:41" s="60" customFormat="1" hidden="1" x14ac:dyDescent="0.35">
      <c r="A38349" s="46"/>
      <c r="H38349" s="103"/>
      <c r="AD38349" s="99"/>
      <c r="AF38349" s="46"/>
      <c r="AM38349" s="121"/>
      <c r="AO38349" s="46"/>
    </row>
    <row r="38350" spans="1:41" s="60" customFormat="1" hidden="1" x14ac:dyDescent="0.35">
      <c r="A38350" s="46"/>
      <c r="H38350" s="103"/>
      <c r="AD38350" s="99"/>
      <c r="AF38350" s="46"/>
      <c r="AM38350" s="121"/>
      <c r="AO38350" s="46"/>
    </row>
    <row r="38351" spans="1:41" s="60" customFormat="1" hidden="1" x14ac:dyDescent="0.35">
      <c r="A38351" s="46"/>
      <c r="H38351" s="103"/>
      <c r="AD38351" s="99"/>
      <c r="AF38351" s="46"/>
      <c r="AM38351" s="121"/>
      <c r="AO38351" s="46"/>
    </row>
    <row r="38352" spans="1:41" s="60" customFormat="1" hidden="1" x14ac:dyDescent="0.35">
      <c r="A38352" s="46"/>
      <c r="H38352" s="103"/>
      <c r="AD38352" s="99"/>
      <c r="AF38352" s="46"/>
      <c r="AM38352" s="121"/>
      <c r="AO38352" s="46"/>
    </row>
    <row r="38353" spans="1:41" s="60" customFormat="1" hidden="1" x14ac:dyDescent="0.35">
      <c r="A38353" s="46"/>
      <c r="H38353" s="103"/>
      <c r="AD38353" s="99"/>
      <c r="AF38353" s="46"/>
      <c r="AM38353" s="121"/>
      <c r="AO38353" s="46"/>
    </row>
    <row r="38354" spans="1:41" s="60" customFormat="1" hidden="1" x14ac:dyDescent="0.35">
      <c r="A38354" s="46"/>
      <c r="H38354" s="103"/>
      <c r="AD38354" s="99"/>
      <c r="AF38354" s="46"/>
      <c r="AM38354" s="121"/>
      <c r="AO38354" s="46"/>
    </row>
    <row r="38355" spans="1:41" s="60" customFormat="1" hidden="1" x14ac:dyDescent="0.35">
      <c r="A38355" s="46"/>
      <c r="H38355" s="103"/>
      <c r="AD38355" s="99"/>
      <c r="AF38355" s="46"/>
      <c r="AM38355" s="121"/>
      <c r="AO38355" s="46"/>
    </row>
    <row r="38356" spans="1:41" s="60" customFormat="1" hidden="1" x14ac:dyDescent="0.35">
      <c r="A38356" s="46"/>
      <c r="H38356" s="103"/>
      <c r="AD38356" s="99"/>
      <c r="AF38356" s="46"/>
      <c r="AM38356" s="121"/>
      <c r="AO38356" s="46"/>
    </row>
    <row r="38357" spans="1:41" s="60" customFormat="1" hidden="1" x14ac:dyDescent="0.35">
      <c r="A38357" s="46"/>
      <c r="H38357" s="103"/>
      <c r="AD38357" s="99"/>
      <c r="AF38357" s="46"/>
      <c r="AM38357" s="121"/>
      <c r="AO38357" s="46"/>
    </row>
    <row r="38358" spans="1:41" s="60" customFormat="1" hidden="1" x14ac:dyDescent="0.35">
      <c r="A38358" s="46"/>
      <c r="H38358" s="103"/>
      <c r="AD38358" s="99"/>
      <c r="AF38358" s="46"/>
      <c r="AM38358" s="121"/>
      <c r="AO38358" s="46"/>
    </row>
    <row r="38359" spans="1:41" s="60" customFormat="1" hidden="1" x14ac:dyDescent="0.35">
      <c r="A38359" s="46"/>
      <c r="H38359" s="103"/>
      <c r="AD38359" s="99"/>
      <c r="AF38359" s="46"/>
      <c r="AM38359" s="121"/>
      <c r="AO38359" s="46"/>
    </row>
    <row r="38360" spans="1:41" s="60" customFormat="1" hidden="1" x14ac:dyDescent="0.35">
      <c r="A38360" s="46"/>
      <c r="H38360" s="103"/>
      <c r="AD38360" s="99"/>
      <c r="AF38360" s="46"/>
      <c r="AM38360" s="121"/>
      <c r="AO38360" s="46"/>
    </row>
    <row r="38361" spans="1:41" s="60" customFormat="1" hidden="1" x14ac:dyDescent="0.35">
      <c r="A38361" s="46"/>
      <c r="H38361" s="103"/>
      <c r="AD38361" s="99"/>
      <c r="AF38361" s="46"/>
      <c r="AM38361" s="121"/>
      <c r="AO38361" s="46"/>
    </row>
    <row r="38362" spans="1:41" s="60" customFormat="1" hidden="1" x14ac:dyDescent="0.35">
      <c r="A38362" s="46"/>
      <c r="H38362" s="103"/>
      <c r="AD38362" s="99"/>
      <c r="AF38362" s="46"/>
      <c r="AM38362" s="121"/>
      <c r="AO38362" s="46"/>
    </row>
    <row r="38363" spans="1:41" s="60" customFormat="1" hidden="1" x14ac:dyDescent="0.35">
      <c r="A38363" s="46"/>
      <c r="H38363" s="103"/>
      <c r="AD38363" s="99"/>
      <c r="AF38363" s="46"/>
      <c r="AM38363" s="121"/>
      <c r="AO38363" s="46"/>
    </row>
    <row r="38364" spans="1:41" s="60" customFormat="1" hidden="1" x14ac:dyDescent="0.35">
      <c r="A38364" s="46"/>
      <c r="H38364" s="103"/>
      <c r="AD38364" s="99"/>
      <c r="AF38364" s="46"/>
      <c r="AM38364" s="121"/>
      <c r="AO38364" s="46"/>
    </row>
    <row r="38365" spans="1:41" s="60" customFormat="1" hidden="1" x14ac:dyDescent="0.35">
      <c r="A38365" s="46"/>
      <c r="H38365" s="103"/>
      <c r="AD38365" s="99"/>
      <c r="AF38365" s="46"/>
      <c r="AM38365" s="121"/>
      <c r="AO38365" s="46"/>
    </row>
    <row r="38366" spans="1:41" s="60" customFormat="1" hidden="1" x14ac:dyDescent="0.35">
      <c r="A38366" s="46"/>
      <c r="H38366" s="103"/>
      <c r="AD38366" s="99"/>
      <c r="AF38366" s="46"/>
      <c r="AM38366" s="121"/>
      <c r="AO38366" s="46"/>
    </row>
    <row r="38367" spans="1:41" s="60" customFormat="1" hidden="1" x14ac:dyDescent="0.35">
      <c r="A38367" s="46"/>
      <c r="H38367" s="103"/>
      <c r="AD38367" s="99"/>
      <c r="AF38367" s="46"/>
      <c r="AM38367" s="121"/>
      <c r="AO38367" s="46"/>
    </row>
    <row r="38368" spans="1:41" s="60" customFormat="1" hidden="1" x14ac:dyDescent="0.35">
      <c r="A38368" s="46"/>
      <c r="H38368" s="103"/>
      <c r="AD38368" s="99"/>
      <c r="AF38368" s="46"/>
      <c r="AM38368" s="121"/>
      <c r="AO38368" s="46"/>
    </row>
    <row r="38369" spans="1:41" s="60" customFormat="1" hidden="1" x14ac:dyDescent="0.35">
      <c r="A38369" s="46"/>
      <c r="H38369" s="103"/>
      <c r="AD38369" s="99"/>
      <c r="AF38369" s="46"/>
      <c r="AM38369" s="121"/>
      <c r="AO38369" s="46"/>
    </row>
    <row r="38370" spans="1:41" s="60" customFormat="1" hidden="1" x14ac:dyDescent="0.35">
      <c r="A38370" s="46"/>
      <c r="H38370" s="103"/>
      <c r="AD38370" s="99"/>
      <c r="AF38370" s="46"/>
      <c r="AM38370" s="121"/>
      <c r="AO38370" s="46"/>
    </row>
    <row r="38371" spans="1:41" s="60" customFormat="1" hidden="1" x14ac:dyDescent="0.35">
      <c r="A38371" s="46"/>
      <c r="H38371" s="103"/>
      <c r="AD38371" s="99"/>
      <c r="AF38371" s="46"/>
      <c r="AM38371" s="121"/>
      <c r="AO38371" s="46"/>
    </row>
    <row r="38372" spans="1:41" s="60" customFormat="1" hidden="1" x14ac:dyDescent="0.35">
      <c r="A38372" s="46"/>
      <c r="H38372" s="103"/>
      <c r="AD38372" s="99"/>
      <c r="AF38372" s="46"/>
      <c r="AM38372" s="121"/>
      <c r="AO38372" s="46"/>
    </row>
    <row r="38373" spans="1:41" s="60" customFormat="1" hidden="1" x14ac:dyDescent="0.35">
      <c r="A38373" s="46"/>
      <c r="H38373" s="103"/>
      <c r="AD38373" s="99"/>
      <c r="AF38373" s="46"/>
      <c r="AM38373" s="121"/>
      <c r="AO38373" s="46"/>
    </row>
    <row r="38374" spans="1:41" s="60" customFormat="1" hidden="1" x14ac:dyDescent="0.35">
      <c r="A38374" s="46"/>
      <c r="H38374" s="103"/>
      <c r="AD38374" s="99"/>
      <c r="AF38374" s="46"/>
      <c r="AM38374" s="121"/>
      <c r="AO38374" s="46"/>
    </row>
    <row r="38375" spans="1:41" s="60" customFormat="1" hidden="1" x14ac:dyDescent="0.35">
      <c r="A38375" s="46"/>
      <c r="H38375" s="103"/>
      <c r="AD38375" s="99"/>
      <c r="AF38375" s="46"/>
      <c r="AM38375" s="121"/>
      <c r="AO38375" s="46"/>
    </row>
    <row r="38376" spans="1:41" s="60" customFormat="1" hidden="1" x14ac:dyDescent="0.35">
      <c r="A38376" s="46"/>
      <c r="H38376" s="103"/>
      <c r="AD38376" s="99"/>
      <c r="AF38376" s="46"/>
      <c r="AM38376" s="121"/>
      <c r="AO38376" s="46"/>
    </row>
    <row r="38377" spans="1:41" s="60" customFormat="1" hidden="1" x14ac:dyDescent="0.35">
      <c r="A38377" s="46"/>
      <c r="H38377" s="103"/>
      <c r="AD38377" s="99"/>
      <c r="AF38377" s="46"/>
      <c r="AM38377" s="121"/>
      <c r="AO38377" s="46"/>
    </row>
    <row r="38378" spans="1:41" s="60" customFormat="1" hidden="1" x14ac:dyDescent="0.35">
      <c r="A38378" s="46"/>
      <c r="H38378" s="103"/>
      <c r="AD38378" s="99"/>
      <c r="AF38378" s="46"/>
      <c r="AM38378" s="121"/>
      <c r="AO38378" s="46"/>
    </row>
    <row r="38379" spans="1:41" s="60" customFormat="1" hidden="1" x14ac:dyDescent="0.35">
      <c r="A38379" s="46"/>
      <c r="H38379" s="103"/>
      <c r="AD38379" s="99"/>
      <c r="AF38379" s="46"/>
      <c r="AM38379" s="121"/>
      <c r="AO38379" s="46"/>
    </row>
    <row r="38380" spans="1:41" s="60" customFormat="1" hidden="1" x14ac:dyDescent="0.35">
      <c r="A38380" s="46"/>
      <c r="H38380" s="103"/>
      <c r="AD38380" s="99"/>
      <c r="AF38380" s="46"/>
      <c r="AM38380" s="121"/>
      <c r="AO38380" s="46"/>
    </row>
    <row r="38381" spans="1:41" s="60" customFormat="1" hidden="1" x14ac:dyDescent="0.35">
      <c r="A38381" s="46"/>
      <c r="H38381" s="103"/>
      <c r="AD38381" s="99"/>
      <c r="AF38381" s="46"/>
      <c r="AM38381" s="121"/>
      <c r="AO38381" s="46"/>
    </row>
    <row r="38382" spans="1:41" s="60" customFormat="1" hidden="1" x14ac:dyDescent="0.35">
      <c r="A38382" s="46"/>
      <c r="H38382" s="103"/>
      <c r="AD38382" s="99"/>
      <c r="AF38382" s="46"/>
      <c r="AM38382" s="121"/>
      <c r="AO38382" s="46"/>
    </row>
    <row r="38383" spans="1:41" s="60" customFormat="1" hidden="1" x14ac:dyDescent="0.35">
      <c r="A38383" s="46"/>
      <c r="H38383" s="103"/>
      <c r="AD38383" s="99"/>
      <c r="AF38383" s="46"/>
      <c r="AM38383" s="121"/>
      <c r="AO38383" s="46"/>
    </row>
    <row r="38384" spans="1:41" s="60" customFormat="1" hidden="1" x14ac:dyDescent="0.35">
      <c r="A38384" s="46"/>
      <c r="H38384" s="103"/>
      <c r="AD38384" s="99"/>
      <c r="AF38384" s="46"/>
      <c r="AM38384" s="121"/>
      <c r="AO38384" s="46"/>
    </row>
    <row r="38385" spans="1:41" s="60" customFormat="1" hidden="1" x14ac:dyDescent="0.35">
      <c r="A38385" s="46"/>
      <c r="H38385" s="103"/>
      <c r="AD38385" s="99"/>
      <c r="AF38385" s="46"/>
      <c r="AM38385" s="121"/>
      <c r="AO38385" s="46"/>
    </row>
    <row r="38386" spans="1:41" s="60" customFormat="1" hidden="1" x14ac:dyDescent="0.35">
      <c r="A38386" s="46"/>
      <c r="H38386" s="103"/>
      <c r="AD38386" s="99"/>
      <c r="AF38386" s="46"/>
      <c r="AM38386" s="121"/>
      <c r="AO38386" s="46"/>
    </row>
    <row r="38387" spans="1:41" s="60" customFormat="1" hidden="1" x14ac:dyDescent="0.35">
      <c r="A38387" s="46"/>
      <c r="H38387" s="103"/>
      <c r="AD38387" s="99"/>
      <c r="AF38387" s="46"/>
      <c r="AM38387" s="121"/>
      <c r="AO38387" s="46"/>
    </row>
    <row r="38388" spans="1:41" s="60" customFormat="1" hidden="1" x14ac:dyDescent="0.35">
      <c r="A38388" s="46"/>
      <c r="H38388" s="103"/>
      <c r="AD38388" s="99"/>
      <c r="AF38388" s="46"/>
      <c r="AM38388" s="121"/>
      <c r="AO38388" s="46"/>
    </row>
    <row r="38389" spans="1:41" s="60" customFormat="1" hidden="1" x14ac:dyDescent="0.35">
      <c r="A38389" s="46"/>
      <c r="H38389" s="103"/>
      <c r="AD38389" s="99"/>
      <c r="AF38389" s="46"/>
      <c r="AM38389" s="121"/>
      <c r="AO38389" s="46"/>
    </row>
    <row r="38390" spans="1:41" s="60" customFormat="1" hidden="1" x14ac:dyDescent="0.35">
      <c r="A38390" s="46"/>
      <c r="H38390" s="103"/>
      <c r="AD38390" s="99"/>
      <c r="AF38390" s="46"/>
      <c r="AM38390" s="121"/>
      <c r="AO38390" s="46"/>
    </row>
    <row r="38391" spans="1:41" s="60" customFormat="1" hidden="1" x14ac:dyDescent="0.35">
      <c r="A38391" s="46"/>
      <c r="H38391" s="103"/>
      <c r="AD38391" s="99"/>
      <c r="AF38391" s="46"/>
      <c r="AM38391" s="121"/>
      <c r="AO38391" s="46"/>
    </row>
    <row r="38392" spans="1:41" s="60" customFormat="1" hidden="1" x14ac:dyDescent="0.35">
      <c r="A38392" s="46"/>
      <c r="H38392" s="103"/>
      <c r="AD38392" s="99"/>
      <c r="AF38392" s="46"/>
      <c r="AM38392" s="121"/>
      <c r="AO38392" s="46"/>
    </row>
    <row r="38393" spans="1:41" s="60" customFormat="1" hidden="1" x14ac:dyDescent="0.35">
      <c r="A38393" s="46"/>
      <c r="H38393" s="103"/>
      <c r="AD38393" s="99"/>
      <c r="AF38393" s="46"/>
      <c r="AM38393" s="121"/>
      <c r="AO38393" s="46"/>
    </row>
    <row r="38394" spans="1:41" s="60" customFormat="1" hidden="1" x14ac:dyDescent="0.35">
      <c r="A38394" s="46"/>
      <c r="H38394" s="103"/>
      <c r="AD38394" s="99"/>
      <c r="AF38394" s="46"/>
      <c r="AM38394" s="121"/>
      <c r="AO38394" s="46"/>
    </row>
    <row r="38395" spans="1:41" s="60" customFormat="1" hidden="1" x14ac:dyDescent="0.35">
      <c r="A38395" s="46"/>
      <c r="H38395" s="103"/>
      <c r="AD38395" s="99"/>
      <c r="AF38395" s="46"/>
      <c r="AM38395" s="121"/>
      <c r="AO38395" s="46"/>
    </row>
    <row r="38396" spans="1:41" s="60" customFormat="1" hidden="1" x14ac:dyDescent="0.35">
      <c r="A38396" s="46"/>
      <c r="H38396" s="103"/>
      <c r="AD38396" s="99"/>
      <c r="AF38396" s="46"/>
      <c r="AM38396" s="121"/>
      <c r="AO38396" s="46"/>
    </row>
    <row r="38397" spans="1:41" s="60" customFormat="1" hidden="1" x14ac:dyDescent="0.35">
      <c r="A38397" s="46"/>
      <c r="H38397" s="103"/>
      <c r="AD38397" s="99"/>
      <c r="AF38397" s="46"/>
      <c r="AM38397" s="121"/>
      <c r="AO38397" s="46"/>
    </row>
    <row r="38398" spans="1:41" s="60" customFormat="1" hidden="1" x14ac:dyDescent="0.35">
      <c r="A38398" s="46"/>
      <c r="H38398" s="103"/>
      <c r="AD38398" s="99"/>
      <c r="AF38398" s="46"/>
      <c r="AM38398" s="121"/>
      <c r="AO38398" s="46"/>
    </row>
    <row r="38399" spans="1:41" s="60" customFormat="1" hidden="1" x14ac:dyDescent="0.35">
      <c r="A38399" s="46"/>
      <c r="H38399" s="103"/>
      <c r="AD38399" s="99"/>
      <c r="AF38399" s="46"/>
      <c r="AM38399" s="121"/>
      <c r="AO38399" s="46"/>
    </row>
    <row r="38400" spans="1:41" s="60" customFormat="1" hidden="1" x14ac:dyDescent="0.35">
      <c r="A38400" s="46"/>
      <c r="H38400" s="103"/>
      <c r="AD38400" s="99"/>
      <c r="AF38400" s="46"/>
      <c r="AM38400" s="121"/>
      <c r="AO38400" s="46"/>
    </row>
    <row r="38401" spans="1:41" s="60" customFormat="1" hidden="1" x14ac:dyDescent="0.35">
      <c r="A38401" s="46"/>
      <c r="H38401" s="103"/>
      <c r="AD38401" s="99"/>
      <c r="AF38401" s="46"/>
      <c r="AM38401" s="121"/>
      <c r="AO38401" s="46"/>
    </row>
    <row r="38402" spans="1:41" s="60" customFormat="1" hidden="1" x14ac:dyDescent="0.35">
      <c r="A38402" s="46"/>
      <c r="H38402" s="103"/>
      <c r="AD38402" s="99"/>
      <c r="AF38402" s="46"/>
      <c r="AM38402" s="121"/>
      <c r="AO38402" s="46"/>
    </row>
    <row r="38403" spans="1:41" s="60" customFormat="1" hidden="1" x14ac:dyDescent="0.35">
      <c r="A38403" s="46"/>
      <c r="H38403" s="103"/>
      <c r="AD38403" s="99"/>
      <c r="AF38403" s="46"/>
      <c r="AM38403" s="121"/>
      <c r="AO38403" s="46"/>
    </row>
    <row r="38404" spans="1:41" s="60" customFormat="1" hidden="1" x14ac:dyDescent="0.35">
      <c r="A38404" s="46"/>
      <c r="H38404" s="103"/>
      <c r="AD38404" s="99"/>
      <c r="AF38404" s="46"/>
      <c r="AM38404" s="121"/>
      <c r="AO38404" s="46"/>
    </row>
    <row r="38405" spans="1:41" s="60" customFormat="1" hidden="1" x14ac:dyDescent="0.35">
      <c r="A38405" s="46"/>
      <c r="H38405" s="103"/>
      <c r="AD38405" s="99"/>
      <c r="AF38405" s="46"/>
      <c r="AM38405" s="121"/>
      <c r="AO38405" s="46"/>
    </row>
    <row r="38406" spans="1:41" s="60" customFormat="1" hidden="1" x14ac:dyDescent="0.35">
      <c r="A38406" s="46"/>
      <c r="H38406" s="103"/>
      <c r="AD38406" s="99"/>
      <c r="AF38406" s="46"/>
      <c r="AM38406" s="121"/>
      <c r="AO38406" s="46"/>
    </row>
    <row r="38407" spans="1:41" s="60" customFormat="1" hidden="1" x14ac:dyDescent="0.35">
      <c r="A38407" s="46"/>
      <c r="H38407" s="103"/>
      <c r="AD38407" s="99"/>
      <c r="AF38407" s="46"/>
      <c r="AM38407" s="121"/>
      <c r="AO38407" s="46"/>
    </row>
    <row r="38408" spans="1:41" s="60" customFormat="1" hidden="1" x14ac:dyDescent="0.35">
      <c r="A38408" s="46"/>
      <c r="H38408" s="103"/>
      <c r="AD38408" s="99"/>
      <c r="AF38408" s="46"/>
      <c r="AM38408" s="121"/>
      <c r="AO38408" s="46"/>
    </row>
    <row r="38409" spans="1:41" s="60" customFormat="1" hidden="1" x14ac:dyDescent="0.35">
      <c r="A38409" s="46"/>
      <c r="H38409" s="103"/>
      <c r="AD38409" s="99"/>
      <c r="AF38409" s="46"/>
      <c r="AM38409" s="121"/>
      <c r="AO38409" s="46"/>
    </row>
    <row r="38410" spans="1:41" s="60" customFormat="1" hidden="1" x14ac:dyDescent="0.35">
      <c r="A38410" s="46"/>
      <c r="H38410" s="103"/>
      <c r="AD38410" s="99"/>
      <c r="AF38410" s="46"/>
      <c r="AM38410" s="121"/>
      <c r="AO38410" s="46"/>
    </row>
    <row r="38411" spans="1:41" s="60" customFormat="1" hidden="1" x14ac:dyDescent="0.35">
      <c r="A38411" s="46"/>
      <c r="H38411" s="103"/>
      <c r="AD38411" s="99"/>
      <c r="AF38411" s="46"/>
      <c r="AM38411" s="121"/>
      <c r="AO38411" s="46"/>
    </row>
    <row r="38412" spans="1:41" s="60" customFormat="1" hidden="1" x14ac:dyDescent="0.35">
      <c r="A38412" s="46"/>
      <c r="H38412" s="103"/>
      <c r="AD38412" s="99"/>
      <c r="AF38412" s="46"/>
      <c r="AM38412" s="121"/>
      <c r="AO38412" s="46"/>
    </row>
    <row r="38413" spans="1:41" s="60" customFormat="1" hidden="1" x14ac:dyDescent="0.35">
      <c r="A38413" s="46"/>
      <c r="H38413" s="103"/>
      <c r="AD38413" s="99"/>
      <c r="AF38413" s="46"/>
      <c r="AM38413" s="121"/>
      <c r="AO38413" s="46"/>
    </row>
    <row r="38414" spans="1:41" s="60" customFormat="1" hidden="1" x14ac:dyDescent="0.35">
      <c r="A38414" s="46"/>
      <c r="H38414" s="103"/>
      <c r="AD38414" s="99"/>
      <c r="AF38414" s="46"/>
      <c r="AM38414" s="121"/>
      <c r="AO38414" s="46"/>
    </row>
    <row r="38415" spans="1:41" s="60" customFormat="1" hidden="1" x14ac:dyDescent="0.35">
      <c r="A38415" s="46"/>
      <c r="H38415" s="103"/>
      <c r="AD38415" s="99"/>
      <c r="AF38415" s="46"/>
      <c r="AM38415" s="121"/>
      <c r="AO38415" s="46"/>
    </row>
    <row r="38416" spans="1:41" s="60" customFormat="1" hidden="1" x14ac:dyDescent="0.35">
      <c r="A38416" s="46"/>
      <c r="H38416" s="103"/>
      <c r="AD38416" s="99"/>
      <c r="AF38416" s="46"/>
      <c r="AM38416" s="121"/>
      <c r="AO38416" s="46"/>
    </row>
    <row r="38417" spans="1:41" s="60" customFormat="1" hidden="1" x14ac:dyDescent="0.35">
      <c r="A38417" s="46"/>
      <c r="H38417" s="103"/>
      <c r="AD38417" s="99"/>
      <c r="AF38417" s="46"/>
      <c r="AM38417" s="121"/>
      <c r="AO38417" s="46"/>
    </row>
    <row r="38418" spans="1:41" s="60" customFormat="1" hidden="1" x14ac:dyDescent="0.35">
      <c r="A38418" s="46"/>
      <c r="H38418" s="103"/>
      <c r="AD38418" s="99"/>
      <c r="AF38418" s="46"/>
      <c r="AM38418" s="121"/>
      <c r="AO38418" s="46"/>
    </row>
    <row r="38419" spans="1:41" s="60" customFormat="1" hidden="1" x14ac:dyDescent="0.35">
      <c r="A38419" s="46"/>
      <c r="H38419" s="103"/>
      <c r="AD38419" s="99"/>
      <c r="AF38419" s="46"/>
      <c r="AM38419" s="121"/>
      <c r="AO38419" s="46"/>
    </row>
    <row r="38420" spans="1:41" s="60" customFormat="1" hidden="1" x14ac:dyDescent="0.35">
      <c r="A38420" s="46"/>
      <c r="H38420" s="103"/>
      <c r="AD38420" s="99"/>
      <c r="AF38420" s="46"/>
      <c r="AM38420" s="121"/>
      <c r="AO38420" s="46"/>
    </row>
    <row r="38421" spans="1:41" s="60" customFormat="1" hidden="1" x14ac:dyDescent="0.35">
      <c r="A38421" s="46"/>
      <c r="H38421" s="103"/>
      <c r="AD38421" s="99"/>
      <c r="AF38421" s="46"/>
      <c r="AM38421" s="121"/>
      <c r="AO38421" s="46"/>
    </row>
    <row r="38422" spans="1:41" s="60" customFormat="1" hidden="1" x14ac:dyDescent="0.35">
      <c r="A38422" s="46"/>
      <c r="H38422" s="103"/>
      <c r="AD38422" s="99"/>
      <c r="AF38422" s="46"/>
      <c r="AM38422" s="121"/>
      <c r="AO38422" s="46"/>
    </row>
    <row r="38423" spans="1:41" s="60" customFormat="1" hidden="1" x14ac:dyDescent="0.35">
      <c r="A38423" s="46"/>
      <c r="H38423" s="103"/>
      <c r="AD38423" s="99"/>
      <c r="AF38423" s="46"/>
      <c r="AM38423" s="121"/>
      <c r="AO38423" s="46"/>
    </row>
    <row r="38424" spans="1:41" s="60" customFormat="1" hidden="1" x14ac:dyDescent="0.35">
      <c r="A38424" s="46"/>
      <c r="H38424" s="103"/>
      <c r="AD38424" s="99"/>
      <c r="AF38424" s="46"/>
      <c r="AM38424" s="121"/>
      <c r="AO38424" s="46"/>
    </row>
    <row r="38425" spans="1:41" s="60" customFormat="1" hidden="1" x14ac:dyDescent="0.35">
      <c r="A38425" s="46"/>
      <c r="H38425" s="103"/>
      <c r="AD38425" s="99"/>
      <c r="AF38425" s="46"/>
      <c r="AM38425" s="121"/>
      <c r="AO38425" s="46"/>
    </row>
    <row r="38426" spans="1:41" s="60" customFormat="1" hidden="1" x14ac:dyDescent="0.35">
      <c r="A38426" s="46"/>
      <c r="H38426" s="103"/>
      <c r="AD38426" s="99"/>
      <c r="AF38426" s="46"/>
      <c r="AM38426" s="121"/>
      <c r="AO38426" s="46"/>
    </row>
    <row r="38427" spans="1:41" s="60" customFormat="1" hidden="1" x14ac:dyDescent="0.35">
      <c r="A38427" s="46"/>
      <c r="H38427" s="103"/>
      <c r="AD38427" s="99"/>
      <c r="AF38427" s="46"/>
      <c r="AM38427" s="121"/>
      <c r="AO38427" s="46"/>
    </row>
    <row r="38428" spans="1:41" s="60" customFormat="1" hidden="1" x14ac:dyDescent="0.35">
      <c r="A38428" s="46"/>
      <c r="H38428" s="103"/>
      <c r="AD38428" s="99"/>
      <c r="AF38428" s="46"/>
      <c r="AM38428" s="121"/>
      <c r="AO38428" s="46"/>
    </row>
    <row r="38429" spans="1:41" s="60" customFormat="1" hidden="1" x14ac:dyDescent="0.35">
      <c r="A38429" s="46"/>
      <c r="H38429" s="103"/>
      <c r="AD38429" s="99"/>
      <c r="AF38429" s="46"/>
      <c r="AM38429" s="121"/>
      <c r="AO38429" s="46"/>
    </row>
    <row r="38430" spans="1:41" s="60" customFormat="1" hidden="1" x14ac:dyDescent="0.35">
      <c r="A38430" s="46"/>
      <c r="H38430" s="103"/>
      <c r="AD38430" s="99"/>
      <c r="AF38430" s="46"/>
      <c r="AM38430" s="121"/>
      <c r="AO38430" s="46"/>
    </row>
    <row r="38431" spans="1:41" s="60" customFormat="1" hidden="1" x14ac:dyDescent="0.35">
      <c r="A38431" s="46"/>
      <c r="H38431" s="103"/>
      <c r="AD38431" s="99"/>
      <c r="AF38431" s="46"/>
      <c r="AM38431" s="121"/>
      <c r="AO38431" s="46"/>
    </row>
    <row r="38432" spans="1:41" s="60" customFormat="1" hidden="1" x14ac:dyDescent="0.35">
      <c r="A38432" s="46"/>
      <c r="H38432" s="103"/>
      <c r="AD38432" s="99"/>
      <c r="AF38432" s="46"/>
      <c r="AM38432" s="121"/>
      <c r="AO38432" s="46"/>
    </row>
    <row r="38433" spans="1:41" s="60" customFormat="1" hidden="1" x14ac:dyDescent="0.35">
      <c r="A38433" s="46"/>
      <c r="H38433" s="103"/>
      <c r="AD38433" s="99"/>
      <c r="AF38433" s="46"/>
      <c r="AM38433" s="121"/>
      <c r="AO38433" s="46"/>
    </row>
    <row r="38434" spans="1:41" s="60" customFormat="1" hidden="1" x14ac:dyDescent="0.35">
      <c r="A38434" s="46"/>
      <c r="H38434" s="103"/>
      <c r="AD38434" s="99"/>
      <c r="AF38434" s="46"/>
      <c r="AM38434" s="121"/>
      <c r="AO38434" s="46"/>
    </row>
    <row r="38435" spans="1:41" s="60" customFormat="1" hidden="1" x14ac:dyDescent="0.35">
      <c r="A38435" s="46"/>
      <c r="H38435" s="103"/>
      <c r="AD38435" s="99"/>
      <c r="AF38435" s="46"/>
      <c r="AM38435" s="121"/>
      <c r="AO38435" s="46"/>
    </row>
    <row r="38436" spans="1:41" s="60" customFormat="1" hidden="1" x14ac:dyDescent="0.35">
      <c r="A38436" s="46"/>
      <c r="H38436" s="103"/>
      <c r="AD38436" s="99"/>
      <c r="AF38436" s="46"/>
      <c r="AM38436" s="121"/>
      <c r="AO38436" s="46"/>
    </row>
    <row r="38437" spans="1:41" s="60" customFormat="1" hidden="1" x14ac:dyDescent="0.35">
      <c r="A38437" s="46"/>
      <c r="H38437" s="103"/>
      <c r="AD38437" s="99"/>
      <c r="AF38437" s="46"/>
      <c r="AM38437" s="121"/>
      <c r="AO38437" s="46"/>
    </row>
    <row r="38438" spans="1:41" s="60" customFormat="1" hidden="1" x14ac:dyDescent="0.35">
      <c r="A38438" s="46"/>
      <c r="H38438" s="103"/>
      <c r="AD38438" s="99"/>
      <c r="AF38438" s="46"/>
      <c r="AM38438" s="121"/>
      <c r="AO38438" s="46"/>
    </row>
    <row r="38439" spans="1:41" s="60" customFormat="1" hidden="1" x14ac:dyDescent="0.35">
      <c r="A38439" s="46"/>
      <c r="H38439" s="103"/>
      <c r="AD38439" s="99"/>
      <c r="AF38439" s="46"/>
      <c r="AM38439" s="121"/>
      <c r="AO38439" s="46"/>
    </row>
    <row r="38440" spans="1:41" s="60" customFormat="1" hidden="1" x14ac:dyDescent="0.35">
      <c r="A38440" s="46"/>
      <c r="H38440" s="103"/>
      <c r="AD38440" s="99"/>
      <c r="AF38440" s="46"/>
      <c r="AM38440" s="121"/>
      <c r="AO38440" s="46"/>
    </row>
    <row r="38441" spans="1:41" s="60" customFormat="1" hidden="1" x14ac:dyDescent="0.35">
      <c r="A38441" s="46"/>
      <c r="H38441" s="103"/>
      <c r="AD38441" s="99"/>
      <c r="AF38441" s="46"/>
      <c r="AM38441" s="121"/>
      <c r="AO38441" s="46"/>
    </row>
    <row r="38442" spans="1:41" s="60" customFormat="1" hidden="1" x14ac:dyDescent="0.35">
      <c r="A38442" s="46"/>
      <c r="H38442" s="103"/>
      <c r="AD38442" s="99"/>
      <c r="AF38442" s="46"/>
      <c r="AM38442" s="121"/>
      <c r="AO38442" s="46"/>
    </row>
    <row r="38443" spans="1:41" s="60" customFormat="1" hidden="1" x14ac:dyDescent="0.35">
      <c r="A38443" s="46"/>
      <c r="H38443" s="103"/>
      <c r="AD38443" s="99"/>
      <c r="AF38443" s="46"/>
      <c r="AM38443" s="121"/>
      <c r="AO38443" s="46"/>
    </row>
    <row r="38444" spans="1:41" s="60" customFormat="1" hidden="1" x14ac:dyDescent="0.35">
      <c r="A38444" s="46"/>
      <c r="H38444" s="103"/>
      <c r="AD38444" s="99"/>
      <c r="AF38444" s="46"/>
      <c r="AM38444" s="121"/>
      <c r="AO38444" s="46"/>
    </row>
    <row r="38445" spans="1:41" s="60" customFormat="1" hidden="1" x14ac:dyDescent="0.35">
      <c r="A38445" s="46"/>
      <c r="H38445" s="103"/>
      <c r="AD38445" s="99"/>
      <c r="AF38445" s="46"/>
      <c r="AM38445" s="121"/>
      <c r="AO38445" s="46"/>
    </row>
    <row r="38446" spans="1:41" s="60" customFormat="1" hidden="1" x14ac:dyDescent="0.35">
      <c r="A38446" s="46"/>
      <c r="H38446" s="103"/>
      <c r="AD38446" s="99"/>
      <c r="AF38446" s="46"/>
      <c r="AM38446" s="121"/>
      <c r="AO38446" s="46"/>
    </row>
    <row r="38447" spans="1:41" s="60" customFormat="1" hidden="1" x14ac:dyDescent="0.35">
      <c r="A38447" s="46"/>
      <c r="H38447" s="103"/>
      <c r="AD38447" s="99"/>
      <c r="AF38447" s="46"/>
      <c r="AM38447" s="121"/>
      <c r="AO38447" s="46"/>
    </row>
    <row r="38448" spans="1:41" s="60" customFormat="1" hidden="1" x14ac:dyDescent="0.35">
      <c r="A38448" s="46"/>
      <c r="H38448" s="103"/>
      <c r="AD38448" s="99"/>
      <c r="AF38448" s="46"/>
      <c r="AM38448" s="121"/>
      <c r="AO38448" s="46"/>
    </row>
    <row r="38449" spans="1:41" s="60" customFormat="1" hidden="1" x14ac:dyDescent="0.35">
      <c r="A38449" s="46"/>
      <c r="H38449" s="103"/>
      <c r="AD38449" s="99"/>
      <c r="AF38449" s="46"/>
      <c r="AM38449" s="121"/>
      <c r="AO38449" s="46"/>
    </row>
    <row r="38450" spans="1:41" s="60" customFormat="1" hidden="1" x14ac:dyDescent="0.35">
      <c r="A38450" s="46"/>
      <c r="H38450" s="103"/>
      <c r="AD38450" s="99"/>
      <c r="AF38450" s="46"/>
      <c r="AM38450" s="121"/>
      <c r="AO38450" s="46"/>
    </row>
    <row r="38451" spans="1:41" s="60" customFormat="1" hidden="1" x14ac:dyDescent="0.35">
      <c r="A38451" s="46"/>
      <c r="H38451" s="103"/>
      <c r="AD38451" s="99"/>
      <c r="AF38451" s="46"/>
      <c r="AM38451" s="121"/>
      <c r="AO38451" s="46"/>
    </row>
    <row r="38452" spans="1:41" s="60" customFormat="1" hidden="1" x14ac:dyDescent="0.35">
      <c r="A38452" s="46"/>
      <c r="H38452" s="103"/>
      <c r="AD38452" s="99"/>
      <c r="AF38452" s="46"/>
      <c r="AM38452" s="121"/>
      <c r="AO38452" s="46"/>
    </row>
    <row r="38453" spans="1:41" s="60" customFormat="1" hidden="1" x14ac:dyDescent="0.35">
      <c r="A38453" s="46"/>
      <c r="H38453" s="103"/>
      <c r="AD38453" s="99"/>
      <c r="AF38453" s="46"/>
      <c r="AM38453" s="121"/>
      <c r="AO38453" s="46"/>
    </row>
    <row r="38454" spans="1:41" s="60" customFormat="1" hidden="1" x14ac:dyDescent="0.35">
      <c r="A38454" s="46"/>
      <c r="H38454" s="103"/>
      <c r="AD38454" s="99"/>
      <c r="AF38454" s="46"/>
      <c r="AM38454" s="121"/>
      <c r="AO38454" s="46"/>
    </row>
    <row r="38455" spans="1:41" s="60" customFormat="1" hidden="1" x14ac:dyDescent="0.35">
      <c r="A38455" s="46"/>
      <c r="H38455" s="103"/>
      <c r="AD38455" s="99"/>
      <c r="AF38455" s="46"/>
      <c r="AM38455" s="121"/>
      <c r="AO38455" s="46"/>
    </row>
    <row r="38456" spans="1:41" s="60" customFormat="1" hidden="1" x14ac:dyDescent="0.35">
      <c r="A38456" s="46"/>
      <c r="H38456" s="103"/>
      <c r="AD38456" s="99"/>
      <c r="AF38456" s="46"/>
      <c r="AM38456" s="121"/>
      <c r="AO38456" s="46"/>
    </row>
    <row r="38457" spans="1:41" s="60" customFormat="1" hidden="1" x14ac:dyDescent="0.35">
      <c r="A38457" s="46"/>
      <c r="H38457" s="103"/>
      <c r="AD38457" s="99"/>
      <c r="AF38457" s="46"/>
      <c r="AM38457" s="121"/>
      <c r="AO38457" s="46"/>
    </row>
    <row r="38458" spans="1:41" s="60" customFormat="1" hidden="1" x14ac:dyDescent="0.35">
      <c r="A38458" s="46"/>
      <c r="H38458" s="103"/>
      <c r="AD38458" s="99"/>
      <c r="AF38458" s="46"/>
      <c r="AM38458" s="121"/>
      <c r="AO38458" s="46"/>
    </row>
    <row r="38459" spans="1:41" s="60" customFormat="1" hidden="1" x14ac:dyDescent="0.35">
      <c r="A38459" s="46"/>
      <c r="H38459" s="103"/>
      <c r="AD38459" s="99"/>
      <c r="AF38459" s="46"/>
      <c r="AM38459" s="121"/>
      <c r="AO38459" s="46"/>
    </row>
    <row r="38460" spans="1:41" s="60" customFormat="1" hidden="1" x14ac:dyDescent="0.35">
      <c r="A38460" s="46"/>
      <c r="H38460" s="103"/>
      <c r="AD38460" s="99"/>
      <c r="AF38460" s="46"/>
      <c r="AM38460" s="121"/>
      <c r="AO38460" s="46"/>
    </row>
    <row r="38461" spans="1:41" s="60" customFormat="1" hidden="1" x14ac:dyDescent="0.35">
      <c r="A38461" s="46"/>
      <c r="H38461" s="103"/>
      <c r="AD38461" s="99"/>
      <c r="AF38461" s="46"/>
      <c r="AM38461" s="121"/>
      <c r="AO38461" s="46"/>
    </row>
    <row r="38462" spans="1:41" s="60" customFormat="1" hidden="1" x14ac:dyDescent="0.35">
      <c r="A38462" s="46"/>
      <c r="H38462" s="103"/>
      <c r="AD38462" s="99"/>
      <c r="AF38462" s="46"/>
      <c r="AM38462" s="121"/>
      <c r="AO38462" s="46"/>
    </row>
    <row r="38463" spans="1:41" s="60" customFormat="1" hidden="1" x14ac:dyDescent="0.35">
      <c r="A38463" s="46"/>
      <c r="H38463" s="103"/>
      <c r="AD38463" s="99"/>
      <c r="AF38463" s="46"/>
      <c r="AM38463" s="121"/>
      <c r="AO38463" s="46"/>
    </row>
    <row r="38464" spans="1:41" s="60" customFormat="1" hidden="1" x14ac:dyDescent="0.35">
      <c r="A38464" s="46"/>
      <c r="H38464" s="103"/>
      <c r="AD38464" s="99"/>
      <c r="AF38464" s="46"/>
      <c r="AM38464" s="121"/>
      <c r="AO38464" s="46"/>
    </row>
    <row r="38465" spans="1:41" s="60" customFormat="1" hidden="1" x14ac:dyDescent="0.35">
      <c r="A38465" s="46"/>
      <c r="H38465" s="103"/>
      <c r="AD38465" s="99"/>
      <c r="AF38465" s="46"/>
      <c r="AM38465" s="121"/>
      <c r="AO38465" s="46"/>
    </row>
    <row r="38466" spans="1:41" s="60" customFormat="1" hidden="1" x14ac:dyDescent="0.35">
      <c r="A38466" s="46"/>
      <c r="H38466" s="103"/>
      <c r="AD38466" s="99"/>
      <c r="AF38466" s="46"/>
      <c r="AM38466" s="121"/>
      <c r="AO38466" s="46"/>
    </row>
    <row r="38467" spans="1:41" s="60" customFormat="1" hidden="1" x14ac:dyDescent="0.35">
      <c r="A38467" s="46"/>
      <c r="H38467" s="103"/>
      <c r="AD38467" s="99"/>
      <c r="AF38467" s="46"/>
      <c r="AM38467" s="121"/>
      <c r="AO38467" s="46"/>
    </row>
    <row r="38468" spans="1:41" s="60" customFormat="1" hidden="1" x14ac:dyDescent="0.35">
      <c r="A38468" s="46"/>
      <c r="H38468" s="103"/>
      <c r="AD38468" s="99"/>
      <c r="AF38468" s="46"/>
      <c r="AM38468" s="121"/>
      <c r="AO38468" s="46"/>
    </row>
    <row r="38469" spans="1:41" s="60" customFormat="1" hidden="1" x14ac:dyDescent="0.35">
      <c r="A38469" s="46"/>
      <c r="H38469" s="103"/>
      <c r="AD38469" s="99"/>
      <c r="AF38469" s="46"/>
      <c r="AM38469" s="121"/>
      <c r="AO38469" s="46"/>
    </row>
    <row r="38470" spans="1:41" s="60" customFormat="1" hidden="1" x14ac:dyDescent="0.35">
      <c r="A38470" s="46"/>
      <c r="H38470" s="103"/>
      <c r="AD38470" s="99"/>
      <c r="AF38470" s="46"/>
      <c r="AM38470" s="121"/>
      <c r="AO38470" s="46"/>
    </row>
    <row r="38471" spans="1:41" s="60" customFormat="1" hidden="1" x14ac:dyDescent="0.35">
      <c r="A38471" s="46"/>
      <c r="H38471" s="103"/>
      <c r="AD38471" s="99"/>
      <c r="AF38471" s="46"/>
      <c r="AM38471" s="121"/>
      <c r="AO38471" s="46"/>
    </row>
    <row r="38472" spans="1:41" s="60" customFormat="1" hidden="1" x14ac:dyDescent="0.35">
      <c r="A38472" s="46"/>
      <c r="H38472" s="103"/>
      <c r="AD38472" s="99"/>
      <c r="AF38472" s="46"/>
      <c r="AM38472" s="121"/>
      <c r="AO38472" s="46"/>
    </row>
    <row r="38473" spans="1:41" s="60" customFormat="1" hidden="1" x14ac:dyDescent="0.35">
      <c r="A38473" s="46"/>
      <c r="H38473" s="103"/>
      <c r="AD38473" s="99"/>
      <c r="AF38473" s="46"/>
      <c r="AM38473" s="121"/>
      <c r="AO38473" s="46"/>
    </row>
    <row r="38474" spans="1:41" s="60" customFormat="1" hidden="1" x14ac:dyDescent="0.35">
      <c r="A38474" s="46"/>
      <c r="H38474" s="103"/>
      <c r="AD38474" s="99"/>
      <c r="AF38474" s="46"/>
      <c r="AM38474" s="121"/>
      <c r="AO38474" s="46"/>
    </row>
    <row r="38475" spans="1:41" s="60" customFormat="1" hidden="1" x14ac:dyDescent="0.35">
      <c r="A38475" s="46"/>
      <c r="H38475" s="103"/>
      <c r="AD38475" s="99"/>
      <c r="AF38475" s="46"/>
      <c r="AM38475" s="121"/>
      <c r="AO38475" s="46"/>
    </row>
    <row r="38476" spans="1:41" s="60" customFormat="1" hidden="1" x14ac:dyDescent="0.35">
      <c r="A38476" s="46"/>
      <c r="H38476" s="103"/>
      <c r="AD38476" s="99"/>
      <c r="AF38476" s="46"/>
      <c r="AM38476" s="121"/>
      <c r="AO38476" s="46"/>
    </row>
    <row r="38477" spans="1:41" s="60" customFormat="1" hidden="1" x14ac:dyDescent="0.35">
      <c r="A38477" s="46"/>
      <c r="H38477" s="103"/>
      <c r="AD38477" s="99"/>
      <c r="AF38477" s="46"/>
      <c r="AM38477" s="121"/>
      <c r="AO38477" s="46"/>
    </row>
    <row r="38478" spans="1:41" s="60" customFormat="1" hidden="1" x14ac:dyDescent="0.35">
      <c r="A38478" s="46"/>
      <c r="H38478" s="103"/>
      <c r="AD38478" s="99"/>
      <c r="AF38478" s="46"/>
      <c r="AM38478" s="121"/>
      <c r="AO38478" s="46"/>
    </row>
    <row r="38479" spans="1:41" s="60" customFormat="1" hidden="1" x14ac:dyDescent="0.35">
      <c r="A38479" s="46"/>
      <c r="H38479" s="103"/>
      <c r="AD38479" s="99"/>
      <c r="AF38479" s="46"/>
      <c r="AM38479" s="121"/>
      <c r="AO38479" s="46"/>
    </row>
    <row r="38480" spans="1:41" s="60" customFormat="1" hidden="1" x14ac:dyDescent="0.35">
      <c r="A38480" s="46"/>
      <c r="H38480" s="103"/>
      <c r="AD38480" s="99"/>
      <c r="AF38480" s="46"/>
      <c r="AM38480" s="121"/>
      <c r="AO38480" s="46"/>
    </row>
    <row r="38481" spans="1:41" s="60" customFormat="1" hidden="1" x14ac:dyDescent="0.35">
      <c r="A38481" s="46"/>
      <c r="H38481" s="103"/>
      <c r="AD38481" s="99"/>
      <c r="AF38481" s="46"/>
      <c r="AM38481" s="121"/>
      <c r="AO38481" s="46"/>
    </row>
    <row r="38482" spans="1:41" s="60" customFormat="1" hidden="1" x14ac:dyDescent="0.35">
      <c r="A38482" s="46"/>
      <c r="H38482" s="103"/>
      <c r="AD38482" s="99"/>
      <c r="AF38482" s="46"/>
      <c r="AM38482" s="121"/>
      <c r="AO38482" s="46"/>
    </row>
    <row r="38483" spans="1:41" s="60" customFormat="1" hidden="1" x14ac:dyDescent="0.35">
      <c r="A38483" s="46"/>
      <c r="H38483" s="103"/>
      <c r="AD38483" s="99"/>
      <c r="AF38483" s="46"/>
      <c r="AM38483" s="121"/>
      <c r="AO38483" s="46"/>
    </row>
    <row r="38484" spans="1:41" s="60" customFormat="1" hidden="1" x14ac:dyDescent="0.35">
      <c r="A38484" s="46"/>
      <c r="H38484" s="103"/>
      <c r="AD38484" s="99"/>
      <c r="AF38484" s="46"/>
      <c r="AM38484" s="121"/>
      <c r="AO38484" s="46"/>
    </row>
    <row r="38485" spans="1:41" s="60" customFormat="1" hidden="1" x14ac:dyDescent="0.35">
      <c r="A38485" s="46"/>
      <c r="H38485" s="103"/>
      <c r="AD38485" s="99"/>
      <c r="AF38485" s="46"/>
      <c r="AM38485" s="121"/>
      <c r="AO38485" s="46"/>
    </row>
    <row r="38486" spans="1:41" s="60" customFormat="1" hidden="1" x14ac:dyDescent="0.35">
      <c r="A38486" s="46"/>
      <c r="H38486" s="103"/>
      <c r="AD38486" s="99"/>
      <c r="AF38486" s="46"/>
      <c r="AM38486" s="121"/>
      <c r="AO38486" s="46"/>
    </row>
    <row r="38487" spans="1:41" s="60" customFormat="1" hidden="1" x14ac:dyDescent="0.35">
      <c r="A38487" s="46"/>
      <c r="H38487" s="103"/>
      <c r="AD38487" s="99"/>
      <c r="AF38487" s="46"/>
      <c r="AM38487" s="121"/>
      <c r="AO38487" s="46"/>
    </row>
    <row r="38488" spans="1:41" s="60" customFormat="1" hidden="1" x14ac:dyDescent="0.35">
      <c r="A38488" s="46"/>
      <c r="H38488" s="103"/>
      <c r="AD38488" s="99"/>
      <c r="AF38488" s="46"/>
      <c r="AM38488" s="121"/>
      <c r="AO38488" s="46"/>
    </row>
    <row r="38489" spans="1:41" s="60" customFormat="1" hidden="1" x14ac:dyDescent="0.35">
      <c r="A38489" s="46"/>
      <c r="H38489" s="103"/>
      <c r="AD38489" s="99"/>
      <c r="AF38489" s="46"/>
      <c r="AM38489" s="121"/>
      <c r="AO38489" s="46"/>
    </row>
    <row r="38490" spans="1:41" s="60" customFormat="1" hidden="1" x14ac:dyDescent="0.35">
      <c r="A38490" s="46"/>
      <c r="H38490" s="103"/>
      <c r="AD38490" s="99"/>
      <c r="AF38490" s="46"/>
      <c r="AM38490" s="121"/>
      <c r="AO38490" s="46"/>
    </row>
    <row r="38491" spans="1:41" s="60" customFormat="1" hidden="1" x14ac:dyDescent="0.35">
      <c r="A38491" s="46"/>
      <c r="H38491" s="103"/>
      <c r="AD38491" s="99"/>
      <c r="AF38491" s="46"/>
      <c r="AM38491" s="121"/>
      <c r="AO38491" s="46"/>
    </row>
    <row r="38492" spans="1:41" s="60" customFormat="1" hidden="1" x14ac:dyDescent="0.35">
      <c r="A38492" s="46"/>
      <c r="H38492" s="103"/>
      <c r="AD38492" s="99"/>
      <c r="AF38492" s="46"/>
      <c r="AM38492" s="121"/>
      <c r="AO38492" s="46"/>
    </row>
    <row r="38493" spans="1:41" s="60" customFormat="1" hidden="1" x14ac:dyDescent="0.35">
      <c r="A38493" s="46"/>
      <c r="H38493" s="103"/>
      <c r="AD38493" s="99"/>
      <c r="AF38493" s="46"/>
      <c r="AM38493" s="121"/>
      <c r="AO38493" s="46"/>
    </row>
    <row r="38494" spans="1:41" s="60" customFormat="1" hidden="1" x14ac:dyDescent="0.35">
      <c r="A38494" s="46"/>
      <c r="H38494" s="103"/>
      <c r="AD38494" s="99"/>
      <c r="AF38494" s="46"/>
      <c r="AM38494" s="121"/>
      <c r="AO38494" s="46"/>
    </row>
    <row r="38495" spans="1:41" s="60" customFormat="1" hidden="1" x14ac:dyDescent="0.35">
      <c r="A38495" s="46"/>
      <c r="H38495" s="103"/>
      <c r="AD38495" s="99"/>
      <c r="AF38495" s="46"/>
      <c r="AM38495" s="121"/>
      <c r="AO38495" s="46"/>
    </row>
    <row r="38496" spans="1:41" s="60" customFormat="1" hidden="1" x14ac:dyDescent="0.35">
      <c r="A38496" s="46"/>
      <c r="H38496" s="103"/>
      <c r="AD38496" s="99"/>
      <c r="AF38496" s="46"/>
      <c r="AM38496" s="121"/>
      <c r="AO38496" s="46"/>
    </row>
    <row r="38497" spans="1:41" s="60" customFormat="1" hidden="1" x14ac:dyDescent="0.35">
      <c r="A38497" s="46"/>
      <c r="H38497" s="103"/>
      <c r="AD38497" s="99"/>
      <c r="AF38497" s="46"/>
      <c r="AM38497" s="121"/>
      <c r="AO38497" s="46"/>
    </row>
    <row r="38498" spans="1:41" s="60" customFormat="1" hidden="1" x14ac:dyDescent="0.35">
      <c r="A38498" s="46"/>
      <c r="H38498" s="103"/>
      <c r="AD38498" s="99"/>
      <c r="AF38498" s="46"/>
      <c r="AM38498" s="121"/>
      <c r="AO38498" s="46"/>
    </row>
    <row r="38499" spans="1:41" s="60" customFormat="1" hidden="1" x14ac:dyDescent="0.35">
      <c r="A38499" s="46"/>
      <c r="H38499" s="103"/>
      <c r="AD38499" s="99"/>
      <c r="AF38499" s="46"/>
      <c r="AM38499" s="121"/>
      <c r="AO38499" s="46"/>
    </row>
    <row r="38500" spans="1:41" s="60" customFormat="1" hidden="1" x14ac:dyDescent="0.35">
      <c r="A38500" s="46"/>
      <c r="H38500" s="103"/>
      <c r="AD38500" s="99"/>
      <c r="AF38500" s="46"/>
      <c r="AM38500" s="121"/>
      <c r="AO38500" s="46"/>
    </row>
    <row r="38501" spans="1:41" s="60" customFormat="1" hidden="1" x14ac:dyDescent="0.35">
      <c r="A38501" s="46"/>
      <c r="H38501" s="103"/>
      <c r="AD38501" s="99"/>
      <c r="AF38501" s="46"/>
      <c r="AM38501" s="121"/>
      <c r="AO38501" s="46"/>
    </row>
    <row r="38502" spans="1:41" s="60" customFormat="1" hidden="1" x14ac:dyDescent="0.35">
      <c r="A38502" s="46"/>
      <c r="H38502" s="103"/>
      <c r="AD38502" s="99"/>
      <c r="AF38502" s="46"/>
      <c r="AM38502" s="121"/>
      <c r="AO38502" s="46"/>
    </row>
    <row r="38503" spans="1:41" s="60" customFormat="1" hidden="1" x14ac:dyDescent="0.35">
      <c r="A38503" s="46"/>
      <c r="H38503" s="103"/>
      <c r="AD38503" s="99"/>
      <c r="AF38503" s="46"/>
      <c r="AM38503" s="121"/>
      <c r="AO38503" s="46"/>
    </row>
    <row r="38504" spans="1:41" s="60" customFormat="1" hidden="1" x14ac:dyDescent="0.35">
      <c r="A38504" s="46"/>
      <c r="H38504" s="103"/>
      <c r="AD38504" s="99"/>
      <c r="AF38504" s="46"/>
      <c r="AM38504" s="121"/>
      <c r="AO38504" s="46"/>
    </row>
    <row r="38505" spans="1:41" s="60" customFormat="1" hidden="1" x14ac:dyDescent="0.35">
      <c r="A38505" s="46"/>
      <c r="H38505" s="103"/>
      <c r="AD38505" s="99"/>
      <c r="AF38505" s="46"/>
      <c r="AM38505" s="121"/>
      <c r="AO38505" s="46"/>
    </row>
    <row r="38506" spans="1:41" s="60" customFormat="1" hidden="1" x14ac:dyDescent="0.35">
      <c r="A38506" s="46"/>
      <c r="H38506" s="103"/>
      <c r="AD38506" s="99"/>
      <c r="AF38506" s="46"/>
      <c r="AM38506" s="121"/>
      <c r="AO38506" s="46"/>
    </row>
    <row r="38507" spans="1:41" s="60" customFormat="1" hidden="1" x14ac:dyDescent="0.35">
      <c r="A38507" s="46"/>
      <c r="H38507" s="103"/>
      <c r="AD38507" s="99"/>
      <c r="AF38507" s="46"/>
      <c r="AM38507" s="121"/>
      <c r="AO38507" s="46"/>
    </row>
    <row r="38508" spans="1:41" s="60" customFormat="1" hidden="1" x14ac:dyDescent="0.35">
      <c r="A38508" s="46"/>
      <c r="H38508" s="103"/>
      <c r="AD38508" s="99"/>
      <c r="AF38508" s="46"/>
      <c r="AM38508" s="121"/>
      <c r="AO38508" s="46"/>
    </row>
    <row r="38509" spans="1:41" s="60" customFormat="1" hidden="1" x14ac:dyDescent="0.35">
      <c r="A38509" s="46"/>
      <c r="H38509" s="103"/>
      <c r="AD38509" s="99"/>
      <c r="AF38509" s="46"/>
      <c r="AM38509" s="121"/>
      <c r="AO38509" s="46"/>
    </row>
    <row r="38510" spans="1:41" s="60" customFormat="1" hidden="1" x14ac:dyDescent="0.35">
      <c r="A38510" s="46"/>
      <c r="H38510" s="103"/>
      <c r="AD38510" s="99"/>
      <c r="AF38510" s="46"/>
      <c r="AM38510" s="121"/>
      <c r="AO38510" s="46"/>
    </row>
    <row r="38511" spans="1:41" s="60" customFormat="1" hidden="1" x14ac:dyDescent="0.35">
      <c r="A38511" s="46"/>
      <c r="H38511" s="103"/>
      <c r="AD38511" s="99"/>
      <c r="AF38511" s="46"/>
      <c r="AM38511" s="121"/>
      <c r="AO38511" s="46"/>
    </row>
    <row r="38512" spans="1:41" s="60" customFormat="1" hidden="1" x14ac:dyDescent="0.35">
      <c r="A38512" s="46"/>
      <c r="H38512" s="103"/>
      <c r="AD38512" s="99"/>
      <c r="AF38512" s="46"/>
      <c r="AM38512" s="121"/>
      <c r="AO38512" s="46"/>
    </row>
    <row r="38513" spans="1:41" s="60" customFormat="1" hidden="1" x14ac:dyDescent="0.35">
      <c r="A38513" s="46"/>
      <c r="H38513" s="103"/>
      <c r="AD38513" s="99"/>
      <c r="AF38513" s="46"/>
      <c r="AM38513" s="121"/>
      <c r="AO38513" s="46"/>
    </row>
    <row r="38514" spans="1:41" s="60" customFormat="1" hidden="1" x14ac:dyDescent="0.35">
      <c r="A38514" s="46"/>
      <c r="H38514" s="103"/>
      <c r="AD38514" s="99"/>
      <c r="AF38514" s="46"/>
      <c r="AM38514" s="121"/>
      <c r="AO38514" s="46"/>
    </row>
    <row r="38515" spans="1:41" s="60" customFormat="1" hidden="1" x14ac:dyDescent="0.35">
      <c r="A38515" s="46"/>
      <c r="H38515" s="103"/>
      <c r="AD38515" s="99"/>
      <c r="AF38515" s="46"/>
      <c r="AM38515" s="121"/>
      <c r="AO38515" s="46"/>
    </row>
    <row r="38516" spans="1:41" s="60" customFormat="1" hidden="1" x14ac:dyDescent="0.35">
      <c r="A38516" s="46"/>
      <c r="H38516" s="103"/>
      <c r="AD38516" s="99"/>
      <c r="AF38516" s="46"/>
      <c r="AM38516" s="121"/>
      <c r="AO38516" s="46"/>
    </row>
    <row r="38517" spans="1:41" s="60" customFormat="1" hidden="1" x14ac:dyDescent="0.35">
      <c r="A38517" s="46"/>
      <c r="H38517" s="103"/>
      <c r="AD38517" s="99"/>
      <c r="AF38517" s="46"/>
      <c r="AM38517" s="121"/>
      <c r="AO38517" s="46"/>
    </row>
    <row r="38518" spans="1:41" s="60" customFormat="1" hidden="1" x14ac:dyDescent="0.35">
      <c r="A38518" s="46"/>
      <c r="H38518" s="103"/>
      <c r="AD38518" s="99"/>
      <c r="AF38518" s="46"/>
      <c r="AM38518" s="121"/>
      <c r="AO38518" s="46"/>
    </row>
    <row r="38519" spans="1:41" s="60" customFormat="1" hidden="1" x14ac:dyDescent="0.35">
      <c r="A38519" s="46"/>
      <c r="H38519" s="103"/>
      <c r="AD38519" s="99"/>
      <c r="AF38519" s="46"/>
      <c r="AM38519" s="121"/>
      <c r="AO38519" s="46"/>
    </row>
    <row r="38520" spans="1:41" s="60" customFormat="1" hidden="1" x14ac:dyDescent="0.35">
      <c r="A38520" s="46"/>
      <c r="H38520" s="103"/>
      <c r="AD38520" s="99"/>
      <c r="AF38520" s="46"/>
      <c r="AM38520" s="121"/>
      <c r="AO38520" s="46"/>
    </row>
    <row r="38521" spans="1:41" s="60" customFormat="1" hidden="1" x14ac:dyDescent="0.35">
      <c r="A38521" s="46"/>
      <c r="H38521" s="103"/>
      <c r="AD38521" s="99"/>
      <c r="AF38521" s="46"/>
      <c r="AM38521" s="121"/>
      <c r="AO38521" s="46"/>
    </row>
    <row r="38522" spans="1:41" s="60" customFormat="1" hidden="1" x14ac:dyDescent="0.35">
      <c r="A38522" s="46"/>
      <c r="H38522" s="103"/>
      <c r="AD38522" s="99"/>
      <c r="AF38522" s="46"/>
      <c r="AM38522" s="121"/>
      <c r="AO38522" s="46"/>
    </row>
    <row r="38523" spans="1:41" s="60" customFormat="1" hidden="1" x14ac:dyDescent="0.35">
      <c r="A38523" s="46"/>
      <c r="H38523" s="103"/>
      <c r="AD38523" s="99"/>
      <c r="AF38523" s="46"/>
      <c r="AM38523" s="121"/>
      <c r="AO38523" s="46"/>
    </row>
    <row r="38524" spans="1:41" s="60" customFormat="1" hidden="1" x14ac:dyDescent="0.35">
      <c r="A38524" s="46"/>
      <c r="H38524" s="103"/>
      <c r="AD38524" s="99"/>
      <c r="AF38524" s="46"/>
      <c r="AM38524" s="121"/>
      <c r="AO38524" s="46"/>
    </row>
    <row r="38525" spans="1:41" s="60" customFormat="1" hidden="1" x14ac:dyDescent="0.35">
      <c r="A38525" s="46"/>
      <c r="H38525" s="103"/>
      <c r="AD38525" s="99"/>
      <c r="AF38525" s="46"/>
      <c r="AM38525" s="121"/>
      <c r="AO38525" s="46"/>
    </row>
    <row r="38526" spans="1:41" s="60" customFormat="1" hidden="1" x14ac:dyDescent="0.35">
      <c r="A38526" s="46"/>
      <c r="H38526" s="103"/>
      <c r="AD38526" s="99"/>
      <c r="AF38526" s="46"/>
      <c r="AM38526" s="121"/>
      <c r="AO38526" s="46"/>
    </row>
    <row r="38527" spans="1:41" s="60" customFormat="1" hidden="1" x14ac:dyDescent="0.35">
      <c r="A38527" s="46"/>
      <c r="H38527" s="103"/>
      <c r="AD38527" s="99"/>
      <c r="AF38527" s="46"/>
      <c r="AM38527" s="121"/>
      <c r="AO38527" s="46"/>
    </row>
    <row r="38528" spans="1:41" s="60" customFormat="1" hidden="1" x14ac:dyDescent="0.35">
      <c r="A38528" s="46"/>
      <c r="H38528" s="103"/>
      <c r="AD38528" s="99"/>
      <c r="AF38528" s="46"/>
      <c r="AM38528" s="121"/>
      <c r="AO38528" s="46"/>
    </row>
    <row r="38529" spans="1:41" s="60" customFormat="1" hidden="1" x14ac:dyDescent="0.35">
      <c r="A38529" s="46"/>
      <c r="H38529" s="103"/>
      <c r="AD38529" s="99"/>
      <c r="AF38529" s="46"/>
      <c r="AM38529" s="121"/>
      <c r="AO38529" s="46"/>
    </row>
    <row r="38530" spans="1:41" s="60" customFormat="1" hidden="1" x14ac:dyDescent="0.35">
      <c r="A38530" s="46"/>
      <c r="H38530" s="103"/>
      <c r="AD38530" s="99"/>
      <c r="AF38530" s="46"/>
      <c r="AM38530" s="121"/>
      <c r="AO38530" s="46"/>
    </row>
    <row r="38531" spans="1:41" s="60" customFormat="1" hidden="1" x14ac:dyDescent="0.35">
      <c r="A38531" s="46"/>
      <c r="H38531" s="103"/>
      <c r="AD38531" s="99"/>
      <c r="AF38531" s="46"/>
      <c r="AM38531" s="121"/>
      <c r="AO38531" s="46"/>
    </row>
    <row r="38532" spans="1:41" s="60" customFormat="1" hidden="1" x14ac:dyDescent="0.35">
      <c r="A38532" s="46"/>
      <c r="H38532" s="103"/>
      <c r="AD38532" s="99"/>
      <c r="AF38532" s="46"/>
      <c r="AM38532" s="121"/>
      <c r="AO38532" s="46"/>
    </row>
    <row r="38533" spans="1:41" s="60" customFormat="1" hidden="1" x14ac:dyDescent="0.35">
      <c r="A38533" s="46"/>
      <c r="H38533" s="103"/>
      <c r="AD38533" s="99"/>
      <c r="AF38533" s="46"/>
      <c r="AM38533" s="121"/>
      <c r="AO38533" s="46"/>
    </row>
    <row r="38534" spans="1:41" s="60" customFormat="1" hidden="1" x14ac:dyDescent="0.35">
      <c r="A38534" s="46"/>
      <c r="H38534" s="103"/>
      <c r="AD38534" s="99"/>
      <c r="AF38534" s="46"/>
      <c r="AM38534" s="121"/>
      <c r="AO38534" s="46"/>
    </row>
    <row r="38535" spans="1:41" s="60" customFormat="1" hidden="1" x14ac:dyDescent="0.35">
      <c r="A38535" s="46"/>
      <c r="H38535" s="103"/>
      <c r="AD38535" s="99"/>
      <c r="AF38535" s="46"/>
      <c r="AM38535" s="121"/>
      <c r="AO38535" s="46"/>
    </row>
    <row r="38536" spans="1:41" s="60" customFormat="1" hidden="1" x14ac:dyDescent="0.35">
      <c r="A38536" s="46"/>
      <c r="H38536" s="103"/>
      <c r="AD38536" s="99"/>
      <c r="AF38536" s="46"/>
      <c r="AM38536" s="121"/>
      <c r="AO38536" s="46"/>
    </row>
    <row r="38537" spans="1:41" s="60" customFormat="1" hidden="1" x14ac:dyDescent="0.35">
      <c r="A38537" s="46"/>
      <c r="H38537" s="103"/>
      <c r="AD38537" s="99"/>
      <c r="AF38537" s="46"/>
      <c r="AM38537" s="121"/>
      <c r="AO38537" s="46"/>
    </row>
    <row r="38538" spans="1:41" s="60" customFormat="1" hidden="1" x14ac:dyDescent="0.35">
      <c r="A38538" s="46"/>
      <c r="H38538" s="103"/>
      <c r="AD38538" s="99"/>
      <c r="AF38538" s="46"/>
      <c r="AM38538" s="121"/>
      <c r="AO38538" s="46"/>
    </row>
    <row r="38539" spans="1:41" s="60" customFormat="1" hidden="1" x14ac:dyDescent="0.35">
      <c r="A38539" s="46"/>
      <c r="H38539" s="103"/>
      <c r="AD38539" s="99"/>
      <c r="AF38539" s="46"/>
      <c r="AM38539" s="121"/>
      <c r="AO38539" s="46"/>
    </row>
    <row r="38540" spans="1:41" s="60" customFormat="1" hidden="1" x14ac:dyDescent="0.35">
      <c r="A38540" s="46"/>
      <c r="H38540" s="103"/>
      <c r="AD38540" s="99"/>
      <c r="AF38540" s="46"/>
      <c r="AM38540" s="121"/>
      <c r="AO38540" s="46"/>
    </row>
    <row r="38541" spans="1:41" s="60" customFormat="1" hidden="1" x14ac:dyDescent="0.35">
      <c r="A38541" s="46"/>
      <c r="H38541" s="103"/>
      <c r="AD38541" s="99"/>
      <c r="AF38541" s="46"/>
      <c r="AM38541" s="121"/>
      <c r="AO38541" s="46"/>
    </row>
    <row r="38542" spans="1:41" s="60" customFormat="1" hidden="1" x14ac:dyDescent="0.35">
      <c r="A38542" s="46"/>
      <c r="H38542" s="103"/>
      <c r="AD38542" s="99"/>
      <c r="AF38542" s="46"/>
      <c r="AM38542" s="121"/>
      <c r="AO38542" s="46"/>
    </row>
    <row r="38543" spans="1:41" s="60" customFormat="1" hidden="1" x14ac:dyDescent="0.35">
      <c r="A38543" s="46"/>
      <c r="H38543" s="103"/>
      <c r="AD38543" s="99"/>
      <c r="AF38543" s="46"/>
      <c r="AM38543" s="121"/>
      <c r="AO38543" s="46"/>
    </row>
    <row r="38544" spans="1:41" s="60" customFormat="1" hidden="1" x14ac:dyDescent="0.35">
      <c r="A38544" s="46"/>
      <c r="H38544" s="103"/>
      <c r="AD38544" s="99"/>
      <c r="AF38544" s="46"/>
      <c r="AM38544" s="121"/>
      <c r="AO38544" s="46"/>
    </row>
    <row r="38545" spans="1:41" s="60" customFormat="1" hidden="1" x14ac:dyDescent="0.35">
      <c r="A38545" s="46"/>
      <c r="H38545" s="103"/>
      <c r="AD38545" s="99"/>
      <c r="AF38545" s="46"/>
      <c r="AM38545" s="121"/>
      <c r="AO38545" s="46"/>
    </row>
    <row r="38546" spans="1:41" s="60" customFormat="1" hidden="1" x14ac:dyDescent="0.35">
      <c r="A38546" s="46"/>
      <c r="H38546" s="103"/>
      <c r="AD38546" s="99"/>
      <c r="AF38546" s="46"/>
      <c r="AM38546" s="121"/>
      <c r="AO38546" s="46"/>
    </row>
    <row r="38547" spans="1:41" s="60" customFormat="1" hidden="1" x14ac:dyDescent="0.35">
      <c r="A38547" s="46"/>
      <c r="H38547" s="103"/>
      <c r="AD38547" s="99"/>
      <c r="AF38547" s="46"/>
      <c r="AM38547" s="121"/>
      <c r="AO38547" s="46"/>
    </row>
    <row r="38548" spans="1:41" s="60" customFormat="1" hidden="1" x14ac:dyDescent="0.35">
      <c r="A38548" s="46"/>
      <c r="H38548" s="103"/>
      <c r="AD38548" s="99"/>
      <c r="AF38548" s="46"/>
      <c r="AM38548" s="121"/>
      <c r="AO38548" s="46"/>
    </row>
    <row r="38549" spans="1:41" s="60" customFormat="1" hidden="1" x14ac:dyDescent="0.35">
      <c r="A38549" s="46"/>
      <c r="H38549" s="103"/>
      <c r="AD38549" s="99"/>
      <c r="AF38549" s="46"/>
      <c r="AM38549" s="121"/>
      <c r="AO38549" s="46"/>
    </row>
    <row r="38550" spans="1:41" s="60" customFormat="1" hidden="1" x14ac:dyDescent="0.35">
      <c r="A38550" s="46"/>
      <c r="H38550" s="103"/>
      <c r="AD38550" s="99"/>
      <c r="AF38550" s="46"/>
      <c r="AM38550" s="121"/>
      <c r="AO38550" s="46"/>
    </row>
    <row r="38551" spans="1:41" s="60" customFormat="1" hidden="1" x14ac:dyDescent="0.35">
      <c r="A38551" s="46"/>
      <c r="H38551" s="103"/>
      <c r="AD38551" s="99"/>
      <c r="AF38551" s="46"/>
      <c r="AM38551" s="121"/>
      <c r="AO38551" s="46"/>
    </row>
    <row r="38552" spans="1:41" s="60" customFormat="1" hidden="1" x14ac:dyDescent="0.35">
      <c r="A38552" s="46"/>
      <c r="H38552" s="103"/>
      <c r="AD38552" s="99"/>
      <c r="AF38552" s="46"/>
      <c r="AM38552" s="121"/>
      <c r="AO38552" s="46"/>
    </row>
    <row r="38553" spans="1:41" s="60" customFormat="1" hidden="1" x14ac:dyDescent="0.35">
      <c r="A38553" s="46"/>
      <c r="H38553" s="103"/>
      <c r="AD38553" s="99"/>
      <c r="AF38553" s="46"/>
      <c r="AM38553" s="121"/>
      <c r="AO38553" s="46"/>
    </row>
    <row r="38554" spans="1:41" s="60" customFormat="1" hidden="1" x14ac:dyDescent="0.35">
      <c r="A38554" s="46"/>
      <c r="H38554" s="103"/>
      <c r="AD38554" s="99"/>
      <c r="AF38554" s="46"/>
      <c r="AM38554" s="121"/>
      <c r="AO38554" s="46"/>
    </row>
    <row r="38555" spans="1:41" s="60" customFormat="1" hidden="1" x14ac:dyDescent="0.35">
      <c r="A38555" s="46"/>
      <c r="H38555" s="103"/>
      <c r="AD38555" s="99"/>
      <c r="AF38555" s="46"/>
      <c r="AM38555" s="121"/>
      <c r="AO38555" s="46"/>
    </row>
    <row r="38556" spans="1:41" s="60" customFormat="1" hidden="1" x14ac:dyDescent="0.35">
      <c r="A38556" s="46"/>
      <c r="H38556" s="103"/>
      <c r="AD38556" s="99"/>
      <c r="AF38556" s="46"/>
      <c r="AM38556" s="121"/>
      <c r="AO38556" s="46"/>
    </row>
    <row r="38557" spans="1:41" s="60" customFormat="1" hidden="1" x14ac:dyDescent="0.35">
      <c r="A38557" s="46"/>
      <c r="H38557" s="103"/>
      <c r="AD38557" s="99"/>
      <c r="AF38557" s="46"/>
      <c r="AM38557" s="121"/>
      <c r="AO38557" s="46"/>
    </row>
    <row r="38558" spans="1:41" s="60" customFormat="1" hidden="1" x14ac:dyDescent="0.35">
      <c r="A38558" s="46"/>
      <c r="H38558" s="103"/>
      <c r="AD38558" s="99"/>
      <c r="AF38558" s="46"/>
      <c r="AM38558" s="121"/>
      <c r="AO38558" s="46"/>
    </row>
    <row r="38559" spans="1:41" s="60" customFormat="1" hidden="1" x14ac:dyDescent="0.35">
      <c r="A38559" s="46"/>
      <c r="H38559" s="103"/>
      <c r="AD38559" s="99"/>
      <c r="AF38559" s="46"/>
      <c r="AM38559" s="121"/>
      <c r="AO38559" s="46"/>
    </row>
    <row r="38560" spans="1:41" s="60" customFormat="1" hidden="1" x14ac:dyDescent="0.35">
      <c r="A38560" s="46"/>
      <c r="H38560" s="103"/>
      <c r="AD38560" s="99"/>
      <c r="AF38560" s="46"/>
      <c r="AM38560" s="121"/>
      <c r="AO38560" s="46"/>
    </row>
    <row r="38561" spans="1:41" s="60" customFormat="1" hidden="1" x14ac:dyDescent="0.35">
      <c r="A38561" s="46"/>
      <c r="H38561" s="103"/>
      <c r="AD38561" s="99"/>
      <c r="AF38561" s="46"/>
      <c r="AM38561" s="121"/>
      <c r="AO38561" s="46"/>
    </row>
    <row r="38562" spans="1:41" s="60" customFormat="1" hidden="1" x14ac:dyDescent="0.35">
      <c r="A38562" s="46"/>
      <c r="H38562" s="103"/>
      <c r="AD38562" s="99"/>
      <c r="AF38562" s="46"/>
      <c r="AM38562" s="121"/>
      <c r="AO38562" s="46"/>
    </row>
    <row r="38563" spans="1:41" s="60" customFormat="1" hidden="1" x14ac:dyDescent="0.35">
      <c r="A38563" s="46"/>
      <c r="H38563" s="103"/>
      <c r="AD38563" s="99"/>
      <c r="AF38563" s="46"/>
      <c r="AM38563" s="121"/>
      <c r="AO38563" s="46"/>
    </row>
    <row r="38564" spans="1:41" s="60" customFormat="1" hidden="1" x14ac:dyDescent="0.35">
      <c r="A38564" s="46"/>
      <c r="H38564" s="103"/>
      <c r="AD38564" s="99"/>
      <c r="AF38564" s="46"/>
      <c r="AM38564" s="121"/>
      <c r="AO38564" s="46"/>
    </row>
    <row r="38565" spans="1:41" s="60" customFormat="1" hidden="1" x14ac:dyDescent="0.35">
      <c r="A38565" s="46"/>
      <c r="H38565" s="103"/>
      <c r="AD38565" s="99"/>
      <c r="AF38565" s="46"/>
      <c r="AM38565" s="121"/>
      <c r="AO38565" s="46"/>
    </row>
    <row r="38566" spans="1:41" s="60" customFormat="1" hidden="1" x14ac:dyDescent="0.35">
      <c r="A38566" s="46"/>
      <c r="H38566" s="103"/>
      <c r="AD38566" s="99"/>
      <c r="AF38566" s="46"/>
      <c r="AM38566" s="121"/>
      <c r="AO38566" s="46"/>
    </row>
    <row r="38567" spans="1:41" s="60" customFormat="1" hidden="1" x14ac:dyDescent="0.35">
      <c r="A38567" s="46"/>
      <c r="H38567" s="103"/>
      <c r="AD38567" s="99"/>
      <c r="AF38567" s="46"/>
      <c r="AM38567" s="121"/>
      <c r="AO38567" s="46"/>
    </row>
    <row r="38568" spans="1:41" s="60" customFormat="1" hidden="1" x14ac:dyDescent="0.35">
      <c r="A38568" s="46"/>
      <c r="H38568" s="103"/>
      <c r="AD38568" s="99"/>
      <c r="AF38568" s="46"/>
      <c r="AM38568" s="121"/>
      <c r="AO38568" s="46"/>
    </row>
    <row r="38569" spans="1:41" s="60" customFormat="1" hidden="1" x14ac:dyDescent="0.35">
      <c r="A38569" s="46"/>
      <c r="H38569" s="103"/>
      <c r="AD38569" s="99"/>
      <c r="AF38569" s="46"/>
      <c r="AM38569" s="121"/>
      <c r="AO38569" s="46"/>
    </row>
    <row r="38570" spans="1:41" s="60" customFormat="1" hidden="1" x14ac:dyDescent="0.35">
      <c r="A38570" s="46"/>
      <c r="H38570" s="103"/>
      <c r="AD38570" s="99"/>
      <c r="AF38570" s="46"/>
      <c r="AM38570" s="121"/>
      <c r="AO38570" s="46"/>
    </row>
    <row r="38571" spans="1:41" s="60" customFormat="1" hidden="1" x14ac:dyDescent="0.35">
      <c r="A38571" s="46"/>
      <c r="H38571" s="103"/>
      <c r="AD38571" s="99"/>
      <c r="AF38571" s="46"/>
      <c r="AM38571" s="121"/>
      <c r="AO38571" s="46"/>
    </row>
    <row r="38572" spans="1:41" s="60" customFormat="1" hidden="1" x14ac:dyDescent="0.35">
      <c r="A38572" s="46"/>
      <c r="H38572" s="103"/>
      <c r="AD38572" s="99"/>
      <c r="AF38572" s="46"/>
      <c r="AM38572" s="121"/>
      <c r="AO38572" s="46"/>
    </row>
    <row r="38573" spans="1:41" s="60" customFormat="1" hidden="1" x14ac:dyDescent="0.35">
      <c r="A38573" s="46"/>
      <c r="H38573" s="103"/>
      <c r="AD38573" s="99"/>
      <c r="AF38573" s="46"/>
      <c r="AM38573" s="121"/>
      <c r="AO38573" s="46"/>
    </row>
    <row r="38574" spans="1:41" s="60" customFormat="1" hidden="1" x14ac:dyDescent="0.35">
      <c r="A38574" s="46"/>
      <c r="H38574" s="103"/>
      <c r="AD38574" s="99"/>
      <c r="AF38574" s="46"/>
      <c r="AM38574" s="121"/>
      <c r="AO38574" s="46"/>
    </row>
    <row r="38575" spans="1:41" s="60" customFormat="1" hidden="1" x14ac:dyDescent="0.35">
      <c r="A38575" s="46"/>
      <c r="H38575" s="103"/>
      <c r="AD38575" s="99"/>
      <c r="AF38575" s="46"/>
      <c r="AM38575" s="121"/>
      <c r="AO38575" s="46"/>
    </row>
    <row r="38576" spans="1:41" s="60" customFormat="1" hidden="1" x14ac:dyDescent="0.35">
      <c r="A38576" s="46"/>
      <c r="H38576" s="103"/>
      <c r="AD38576" s="99"/>
      <c r="AF38576" s="46"/>
      <c r="AM38576" s="121"/>
      <c r="AO38576" s="46"/>
    </row>
    <row r="38577" spans="1:41" s="60" customFormat="1" hidden="1" x14ac:dyDescent="0.35">
      <c r="A38577" s="46"/>
      <c r="H38577" s="103"/>
      <c r="AD38577" s="99"/>
      <c r="AF38577" s="46"/>
      <c r="AM38577" s="121"/>
      <c r="AO38577" s="46"/>
    </row>
    <row r="38578" spans="1:41" s="60" customFormat="1" hidden="1" x14ac:dyDescent="0.35">
      <c r="A38578" s="46"/>
      <c r="H38578" s="103"/>
      <c r="AD38578" s="99"/>
      <c r="AF38578" s="46"/>
      <c r="AM38578" s="121"/>
      <c r="AO38578" s="46"/>
    </row>
    <row r="38579" spans="1:41" s="60" customFormat="1" hidden="1" x14ac:dyDescent="0.35">
      <c r="A38579" s="46"/>
      <c r="H38579" s="103"/>
      <c r="AD38579" s="99"/>
      <c r="AF38579" s="46"/>
      <c r="AM38579" s="121"/>
      <c r="AO38579" s="46"/>
    </row>
    <row r="38580" spans="1:41" s="60" customFormat="1" hidden="1" x14ac:dyDescent="0.35">
      <c r="A38580" s="46"/>
      <c r="H38580" s="103"/>
      <c r="AD38580" s="99"/>
      <c r="AF38580" s="46"/>
      <c r="AM38580" s="121"/>
      <c r="AO38580" s="46"/>
    </row>
    <row r="38581" spans="1:41" s="60" customFormat="1" hidden="1" x14ac:dyDescent="0.35">
      <c r="A38581" s="46"/>
      <c r="H38581" s="103"/>
      <c r="AD38581" s="99"/>
      <c r="AF38581" s="46"/>
      <c r="AM38581" s="121"/>
      <c r="AO38581" s="46"/>
    </row>
    <row r="38582" spans="1:41" s="60" customFormat="1" hidden="1" x14ac:dyDescent="0.35">
      <c r="A38582" s="46"/>
      <c r="H38582" s="103"/>
      <c r="AD38582" s="99"/>
      <c r="AF38582" s="46"/>
      <c r="AM38582" s="121"/>
      <c r="AO38582" s="46"/>
    </row>
    <row r="38583" spans="1:41" s="60" customFormat="1" hidden="1" x14ac:dyDescent="0.35">
      <c r="A38583" s="46"/>
      <c r="H38583" s="103"/>
      <c r="AD38583" s="99"/>
      <c r="AF38583" s="46"/>
      <c r="AM38583" s="121"/>
      <c r="AO38583" s="46"/>
    </row>
    <row r="38584" spans="1:41" s="60" customFormat="1" hidden="1" x14ac:dyDescent="0.35">
      <c r="A38584" s="46"/>
      <c r="H38584" s="103"/>
      <c r="AD38584" s="99"/>
      <c r="AF38584" s="46"/>
      <c r="AM38584" s="121"/>
      <c r="AO38584" s="46"/>
    </row>
    <row r="38585" spans="1:41" s="60" customFormat="1" hidden="1" x14ac:dyDescent="0.35">
      <c r="A38585" s="46"/>
      <c r="H38585" s="103"/>
      <c r="AD38585" s="99"/>
      <c r="AF38585" s="46"/>
      <c r="AM38585" s="121"/>
      <c r="AO38585" s="46"/>
    </row>
    <row r="38586" spans="1:41" s="60" customFormat="1" hidden="1" x14ac:dyDescent="0.35">
      <c r="A38586" s="46"/>
      <c r="H38586" s="103"/>
      <c r="AD38586" s="99"/>
      <c r="AF38586" s="46"/>
      <c r="AM38586" s="121"/>
      <c r="AO38586" s="46"/>
    </row>
    <row r="38587" spans="1:41" s="60" customFormat="1" hidden="1" x14ac:dyDescent="0.35">
      <c r="A38587" s="46"/>
      <c r="H38587" s="103"/>
      <c r="AD38587" s="99"/>
      <c r="AF38587" s="46"/>
      <c r="AM38587" s="121"/>
      <c r="AO38587" s="46"/>
    </row>
    <row r="38588" spans="1:41" s="60" customFormat="1" hidden="1" x14ac:dyDescent="0.35">
      <c r="A38588" s="46"/>
      <c r="H38588" s="103"/>
      <c r="AD38588" s="99"/>
      <c r="AF38588" s="46"/>
      <c r="AM38588" s="121"/>
      <c r="AO38588" s="46"/>
    </row>
    <row r="38589" spans="1:41" s="60" customFormat="1" hidden="1" x14ac:dyDescent="0.35">
      <c r="A38589" s="46"/>
      <c r="H38589" s="103"/>
      <c r="AD38589" s="99"/>
      <c r="AF38589" s="46"/>
      <c r="AM38589" s="121"/>
      <c r="AO38589" s="46"/>
    </row>
    <row r="38590" spans="1:41" s="60" customFormat="1" hidden="1" x14ac:dyDescent="0.35">
      <c r="A38590" s="46"/>
      <c r="H38590" s="103"/>
      <c r="AD38590" s="99"/>
      <c r="AF38590" s="46"/>
      <c r="AM38590" s="121"/>
      <c r="AO38590" s="46"/>
    </row>
    <row r="38591" spans="1:41" s="60" customFormat="1" hidden="1" x14ac:dyDescent="0.35">
      <c r="A38591" s="46"/>
      <c r="H38591" s="103"/>
      <c r="AD38591" s="99"/>
      <c r="AF38591" s="46"/>
      <c r="AM38591" s="121"/>
      <c r="AO38591" s="46"/>
    </row>
    <row r="38592" spans="1:41" s="60" customFormat="1" hidden="1" x14ac:dyDescent="0.35">
      <c r="A38592" s="46"/>
      <c r="H38592" s="103"/>
      <c r="AD38592" s="99"/>
      <c r="AF38592" s="46"/>
      <c r="AM38592" s="121"/>
      <c r="AO38592" s="46"/>
    </row>
    <row r="38593" spans="1:41" s="60" customFormat="1" hidden="1" x14ac:dyDescent="0.35">
      <c r="A38593" s="46"/>
      <c r="H38593" s="103"/>
      <c r="AD38593" s="99"/>
      <c r="AF38593" s="46"/>
      <c r="AM38593" s="121"/>
      <c r="AO38593" s="46"/>
    </row>
    <row r="38594" spans="1:41" s="60" customFormat="1" hidden="1" x14ac:dyDescent="0.35">
      <c r="A38594" s="46"/>
      <c r="H38594" s="103"/>
      <c r="AD38594" s="99"/>
      <c r="AF38594" s="46"/>
      <c r="AM38594" s="121"/>
      <c r="AO38594" s="46"/>
    </row>
    <row r="38595" spans="1:41" s="60" customFormat="1" hidden="1" x14ac:dyDescent="0.35">
      <c r="A38595" s="46"/>
      <c r="H38595" s="103"/>
      <c r="AD38595" s="99"/>
      <c r="AF38595" s="46"/>
      <c r="AM38595" s="121"/>
      <c r="AO38595" s="46"/>
    </row>
    <row r="38596" spans="1:41" s="60" customFormat="1" hidden="1" x14ac:dyDescent="0.35">
      <c r="A38596" s="46"/>
      <c r="H38596" s="103"/>
      <c r="AD38596" s="99"/>
      <c r="AF38596" s="46"/>
      <c r="AM38596" s="121"/>
      <c r="AO38596" s="46"/>
    </row>
    <row r="38597" spans="1:41" s="60" customFormat="1" hidden="1" x14ac:dyDescent="0.35">
      <c r="A38597" s="46"/>
      <c r="H38597" s="103"/>
      <c r="AD38597" s="99"/>
      <c r="AF38597" s="46"/>
      <c r="AM38597" s="121"/>
      <c r="AO38597" s="46"/>
    </row>
    <row r="38598" spans="1:41" s="60" customFormat="1" hidden="1" x14ac:dyDescent="0.35">
      <c r="A38598" s="46"/>
      <c r="H38598" s="103"/>
      <c r="AD38598" s="99"/>
      <c r="AF38598" s="46"/>
      <c r="AM38598" s="121"/>
      <c r="AO38598" s="46"/>
    </row>
    <row r="38599" spans="1:41" s="60" customFormat="1" hidden="1" x14ac:dyDescent="0.35">
      <c r="A38599" s="46"/>
      <c r="H38599" s="103"/>
      <c r="AD38599" s="99"/>
      <c r="AF38599" s="46"/>
      <c r="AM38599" s="121"/>
      <c r="AO38599" s="46"/>
    </row>
    <row r="38600" spans="1:41" s="60" customFormat="1" hidden="1" x14ac:dyDescent="0.35">
      <c r="A38600" s="46"/>
      <c r="H38600" s="103"/>
      <c r="AD38600" s="99"/>
      <c r="AF38600" s="46"/>
      <c r="AM38600" s="121"/>
      <c r="AO38600" s="46"/>
    </row>
    <row r="38601" spans="1:41" s="60" customFormat="1" hidden="1" x14ac:dyDescent="0.35">
      <c r="A38601" s="46"/>
      <c r="H38601" s="103"/>
      <c r="AD38601" s="99"/>
      <c r="AF38601" s="46"/>
      <c r="AM38601" s="121"/>
      <c r="AO38601" s="46"/>
    </row>
    <row r="38602" spans="1:41" s="60" customFormat="1" hidden="1" x14ac:dyDescent="0.35">
      <c r="A38602" s="46"/>
      <c r="H38602" s="103"/>
      <c r="AD38602" s="99"/>
      <c r="AF38602" s="46"/>
      <c r="AM38602" s="121"/>
      <c r="AO38602" s="46"/>
    </row>
    <row r="38603" spans="1:41" s="60" customFormat="1" hidden="1" x14ac:dyDescent="0.35">
      <c r="A38603" s="46"/>
      <c r="H38603" s="103"/>
      <c r="AD38603" s="99"/>
      <c r="AF38603" s="46"/>
      <c r="AM38603" s="121"/>
      <c r="AO38603" s="46"/>
    </row>
    <row r="38604" spans="1:41" s="60" customFormat="1" hidden="1" x14ac:dyDescent="0.35">
      <c r="A38604" s="46"/>
      <c r="H38604" s="103"/>
      <c r="AD38604" s="99"/>
      <c r="AF38604" s="46"/>
      <c r="AM38604" s="121"/>
      <c r="AO38604" s="46"/>
    </row>
    <row r="38605" spans="1:41" s="60" customFormat="1" hidden="1" x14ac:dyDescent="0.35">
      <c r="A38605" s="46"/>
      <c r="H38605" s="103"/>
      <c r="AD38605" s="99"/>
      <c r="AF38605" s="46"/>
      <c r="AM38605" s="121"/>
      <c r="AO38605" s="46"/>
    </row>
    <row r="38606" spans="1:41" s="60" customFormat="1" hidden="1" x14ac:dyDescent="0.35">
      <c r="A38606" s="46"/>
      <c r="H38606" s="103"/>
      <c r="AD38606" s="99"/>
      <c r="AF38606" s="46"/>
      <c r="AM38606" s="121"/>
      <c r="AO38606" s="46"/>
    </row>
    <row r="38607" spans="1:41" s="60" customFormat="1" hidden="1" x14ac:dyDescent="0.35">
      <c r="A38607" s="46"/>
      <c r="H38607" s="103"/>
      <c r="AD38607" s="99"/>
      <c r="AF38607" s="46"/>
      <c r="AM38607" s="121"/>
      <c r="AO38607" s="46"/>
    </row>
    <row r="38608" spans="1:41" s="60" customFormat="1" hidden="1" x14ac:dyDescent="0.35">
      <c r="A38608" s="46"/>
      <c r="H38608" s="103"/>
      <c r="AD38608" s="99"/>
      <c r="AF38608" s="46"/>
      <c r="AM38608" s="121"/>
      <c r="AO38608" s="46"/>
    </row>
    <row r="38609" spans="1:41" s="60" customFormat="1" hidden="1" x14ac:dyDescent="0.35">
      <c r="A38609" s="46"/>
      <c r="H38609" s="103"/>
      <c r="AD38609" s="99"/>
      <c r="AF38609" s="46"/>
      <c r="AM38609" s="121"/>
      <c r="AO38609" s="46"/>
    </row>
    <row r="38610" spans="1:41" s="60" customFormat="1" hidden="1" x14ac:dyDescent="0.35">
      <c r="A38610" s="46"/>
      <c r="H38610" s="103"/>
      <c r="AD38610" s="99"/>
      <c r="AF38610" s="46"/>
      <c r="AM38610" s="121"/>
      <c r="AO38610" s="46"/>
    </row>
    <row r="38611" spans="1:41" s="60" customFormat="1" hidden="1" x14ac:dyDescent="0.35">
      <c r="A38611" s="46"/>
      <c r="H38611" s="103"/>
      <c r="AD38611" s="99"/>
      <c r="AF38611" s="46"/>
      <c r="AM38611" s="121"/>
      <c r="AO38611" s="46"/>
    </row>
    <row r="38612" spans="1:41" s="60" customFormat="1" hidden="1" x14ac:dyDescent="0.35">
      <c r="A38612" s="46"/>
      <c r="H38612" s="103"/>
      <c r="AD38612" s="99"/>
      <c r="AF38612" s="46"/>
      <c r="AM38612" s="121"/>
      <c r="AO38612" s="46"/>
    </row>
    <row r="38613" spans="1:41" s="60" customFormat="1" hidden="1" x14ac:dyDescent="0.35">
      <c r="A38613" s="46"/>
      <c r="H38613" s="103"/>
      <c r="AD38613" s="99"/>
      <c r="AF38613" s="46"/>
      <c r="AM38613" s="121"/>
      <c r="AO38613" s="46"/>
    </row>
    <row r="38614" spans="1:41" s="60" customFormat="1" hidden="1" x14ac:dyDescent="0.35">
      <c r="A38614" s="46"/>
      <c r="H38614" s="103"/>
      <c r="AD38614" s="99"/>
      <c r="AF38614" s="46"/>
      <c r="AM38614" s="121"/>
      <c r="AO38614" s="46"/>
    </row>
    <row r="38615" spans="1:41" s="60" customFormat="1" hidden="1" x14ac:dyDescent="0.35">
      <c r="A38615" s="46"/>
      <c r="H38615" s="103"/>
      <c r="AD38615" s="99"/>
      <c r="AF38615" s="46"/>
      <c r="AM38615" s="121"/>
      <c r="AO38615" s="46"/>
    </row>
    <row r="38616" spans="1:41" s="60" customFormat="1" hidden="1" x14ac:dyDescent="0.35">
      <c r="A38616" s="46"/>
      <c r="H38616" s="103"/>
      <c r="AD38616" s="99"/>
      <c r="AF38616" s="46"/>
      <c r="AM38616" s="121"/>
      <c r="AO38616" s="46"/>
    </row>
    <row r="38617" spans="1:41" s="60" customFormat="1" hidden="1" x14ac:dyDescent="0.35">
      <c r="A38617" s="46"/>
      <c r="H38617" s="103"/>
      <c r="AD38617" s="99"/>
      <c r="AF38617" s="46"/>
      <c r="AM38617" s="121"/>
      <c r="AO38617" s="46"/>
    </row>
    <row r="38618" spans="1:41" s="60" customFormat="1" hidden="1" x14ac:dyDescent="0.35">
      <c r="A38618" s="46"/>
      <c r="H38618" s="103"/>
      <c r="AD38618" s="99"/>
      <c r="AF38618" s="46"/>
      <c r="AM38618" s="121"/>
      <c r="AO38618" s="46"/>
    </row>
    <row r="38619" spans="1:41" s="60" customFormat="1" hidden="1" x14ac:dyDescent="0.35">
      <c r="A38619" s="46"/>
      <c r="H38619" s="103"/>
      <c r="AD38619" s="99"/>
      <c r="AF38619" s="46"/>
      <c r="AM38619" s="121"/>
      <c r="AO38619" s="46"/>
    </row>
    <row r="38620" spans="1:41" s="60" customFormat="1" hidden="1" x14ac:dyDescent="0.35">
      <c r="A38620" s="46"/>
      <c r="H38620" s="103"/>
      <c r="AD38620" s="99"/>
      <c r="AF38620" s="46"/>
      <c r="AM38620" s="121"/>
      <c r="AO38620" s="46"/>
    </row>
    <row r="38621" spans="1:41" s="60" customFormat="1" hidden="1" x14ac:dyDescent="0.35">
      <c r="A38621" s="46"/>
      <c r="H38621" s="103"/>
      <c r="AD38621" s="99"/>
      <c r="AF38621" s="46"/>
      <c r="AM38621" s="121"/>
      <c r="AO38621" s="46"/>
    </row>
    <row r="38622" spans="1:41" s="60" customFormat="1" hidden="1" x14ac:dyDescent="0.35">
      <c r="A38622" s="46"/>
      <c r="H38622" s="103"/>
      <c r="AD38622" s="99"/>
      <c r="AF38622" s="46"/>
      <c r="AM38622" s="121"/>
      <c r="AO38622" s="46"/>
    </row>
    <row r="38623" spans="1:41" s="60" customFormat="1" hidden="1" x14ac:dyDescent="0.35">
      <c r="A38623" s="46"/>
      <c r="H38623" s="103"/>
      <c r="AD38623" s="99"/>
      <c r="AF38623" s="46"/>
      <c r="AM38623" s="121"/>
      <c r="AO38623" s="46"/>
    </row>
    <row r="38624" spans="1:41" s="60" customFormat="1" hidden="1" x14ac:dyDescent="0.35">
      <c r="A38624" s="46"/>
      <c r="H38624" s="103"/>
      <c r="AD38624" s="99"/>
      <c r="AF38624" s="46"/>
      <c r="AM38624" s="121"/>
      <c r="AO38624" s="46"/>
    </row>
    <row r="38625" spans="1:41" s="60" customFormat="1" hidden="1" x14ac:dyDescent="0.35">
      <c r="A38625" s="46"/>
      <c r="H38625" s="103"/>
      <c r="AD38625" s="99"/>
      <c r="AF38625" s="46"/>
      <c r="AM38625" s="121"/>
      <c r="AO38625" s="46"/>
    </row>
    <row r="38626" spans="1:41" s="60" customFormat="1" hidden="1" x14ac:dyDescent="0.35">
      <c r="A38626" s="46"/>
      <c r="H38626" s="103"/>
      <c r="AD38626" s="99"/>
      <c r="AF38626" s="46"/>
      <c r="AM38626" s="121"/>
      <c r="AO38626" s="46"/>
    </row>
    <row r="38627" spans="1:41" s="60" customFormat="1" hidden="1" x14ac:dyDescent="0.35">
      <c r="A38627" s="46"/>
      <c r="H38627" s="103"/>
      <c r="AD38627" s="99"/>
      <c r="AF38627" s="46"/>
      <c r="AM38627" s="121"/>
      <c r="AO38627" s="46"/>
    </row>
    <row r="38628" spans="1:41" s="60" customFormat="1" hidden="1" x14ac:dyDescent="0.35">
      <c r="A38628" s="46"/>
      <c r="H38628" s="103"/>
      <c r="AD38628" s="99"/>
      <c r="AF38628" s="46"/>
      <c r="AM38628" s="121"/>
      <c r="AO38628" s="46"/>
    </row>
    <row r="38629" spans="1:41" s="60" customFormat="1" hidden="1" x14ac:dyDescent="0.35">
      <c r="A38629" s="46"/>
      <c r="H38629" s="103"/>
      <c r="AD38629" s="99"/>
      <c r="AF38629" s="46"/>
      <c r="AM38629" s="121"/>
      <c r="AO38629" s="46"/>
    </row>
    <row r="38630" spans="1:41" s="60" customFormat="1" hidden="1" x14ac:dyDescent="0.35">
      <c r="A38630" s="46"/>
      <c r="H38630" s="103"/>
      <c r="AD38630" s="99"/>
      <c r="AF38630" s="46"/>
      <c r="AM38630" s="121"/>
      <c r="AO38630" s="46"/>
    </row>
    <row r="38631" spans="1:41" s="60" customFormat="1" hidden="1" x14ac:dyDescent="0.35">
      <c r="A38631" s="46"/>
      <c r="H38631" s="103"/>
      <c r="AD38631" s="99"/>
      <c r="AF38631" s="46"/>
      <c r="AM38631" s="121"/>
      <c r="AO38631" s="46"/>
    </row>
    <row r="38632" spans="1:41" s="60" customFormat="1" hidden="1" x14ac:dyDescent="0.35">
      <c r="A38632" s="46"/>
      <c r="H38632" s="103"/>
      <c r="AD38632" s="99"/>
      <c r="AF38632" s="46"/>
      <c r="AM38632" s="121"/>
      <c r="AO38632" s="46"/>
    </row>
    <row r="38633" spans="1:41" s="60" customFormat="1" hidden="1" x14ac:dyDescent="0.35">
      <c r="A38633" s="46"/>
      <c r="H38633" s="103"/>
      <c r="AD38633" s="99"/>
      <c r="AF38633" s="46"/>
      <c r="AM38633" s="121"/>
      <c r="AO38633" s="46"/>
    </row>
    <row r="38634" spans="1:41" s="60" customFormat="1" hidden="1" x14ac:dyDescent="0.35">
      <c r="A38634" s="46"/>
      <c r="H38634" s="103"/>
      <c r="AD38634" s="99"/>
      <c r="AF38634" s="46"/>
      <c r="AM38634" s="121"/>
      <c r="AO38634" s="46"/>
    </row>
    <row r="38635" spans="1:41" s="60" customFormat="1" hidden="1" x14ac:dyDescent="0.35">
      <c r="A38635" s="46"/>
      <c r="H38635" s="103"/>
      <c r="AD38635" s="99"/>
      <c r="AF38635" s="46"/>
      <c r="AM38635" s="121"/>
      <c r="AO38635" s="46"/>
    </row>
    <row r="38636" spans="1:41" s="60" customFormat="1" hidden="1" x14ac:dyDescent="0.35">
      <c r="A38636" s="46"/>
      <c r="H38636" s="103"/>
      <c r="AD38636" s="99"/>
      <c r="AF38636" s="46"/>
      <c r="AM38636" s="121"/>
      <c r="AO38636" s="46"/>
    </row>
    <row r="38637" spans="1:41" s="60" customFormat="1" hidden="1" x14ac:dyDescent="0.35">
      <c r="A38637" s="46"/>
      <c r="H38637" s="103"/>
      <c r="AD38637" s="99"/>
      <c r="AF38637" s="46"/>
      <c r="AM38637" s="121"/>
      <c r="AO38637" s="46"/>
    </row>
    <row r="38638" spans="1:41" s="60" customFormat="1" hidden="1" x14ac:dyDescent="0.35">
      <c r="A38638" s="46"/>
      <c r="H38638" s="103"/>
      <c r="AD38638" s="99"/>
      <c r="AF38638" s="46"/>
      <c r="AM38638" s="121"/>
      <c r="AO38638" s="46"/>
    </row>
    <row r="38639" spans="1:41" s="60" customFormat="1" hidden="1" x14ac:dyDescent="0.35">
      <c r="A38639" s="46"/>
      <c r="H38639" s="103"/>
      <c r="AD38639" s="99"/>
      <c r="AF38639" s="46"/>
      <c r="AM38639" s="121"/>
      <c r="AO38639" s="46"/>
    </row>
    <row r="38640" spans="1:41" s="60" customFormat="1" hidden="1" x14ac:dyDescent="0.35">
      <c r="A38640" s="46"/>
      <c r="H38640" s="103"/>
      <c r="AD38640" s="99"/>
      <c r="AF38640" s="46"/>
      <c r="AM38640" s="121"/>
      <c r="AO38640" s="46"/>
    </row>
    <row r="38641" spans="1:41" s="60" customFormat="1" hidden="1" x14ac:dyDescent="0.35">
      <c r="A38641" s="46"/>
      <c r="H38641" s="103"/>
      <c r="AD38641" s="99"/>
      <c r="AF38641" s="46"/>
      <c r="AM38641" s="121"/>
      <c r="AO38641" s="46"/>
    </row>
    <row r="38642" spans="1:41" s="60" customFormat="1" hidden="1" x14ac:dyDescent="0.35">
      <c r="A38642" s="46"/>
      <c r="H38642" s="103"/>
      <c r="AD38642" s="99"/>
      <c r="AF38642" s="46"/>
      <c r="AM38642" s="121"/>
      <c r="AO38642" s="46"/>
    </row>
    <row r="38643" spans="1:41" s="60" customFormat="1" hidden="1" x14ac:dyDescent="0.35">
      <c r="A38643" s="46"/>
      <c r="H38643" s="103"/>
      <c r="AD38643" s="99"/>
      <c r="AF38643" s="46"/>
      <c r="AM38643" s="121"/>
      <c r="AO38643" s="46"/>
    </row>
    <row r="38644" spans="1:41" s="60" customFormat="1" hidden="1" x14ac:dyDescent="0.35">
      <c r="A38644" s="46"/>
      <c r="H38644" s="103"/>
      <c r="AD38644" s="99"/>
      <c r="AF38644" s="46"/>
      <c r="AM38644" s="121"/>
      <c r="AO38644" s="46"/>
    </row>
    <row r="38645" spans="1:41" s="60" customFormat="1" hidden="1" x14ac:dyDescent="0.35">
      <c r="A38645" s="46"/>
      <c r="H38645" s="103"/>
      <c r="AD38645" s="99"/>
      <c r="AF38645" s="46"/>
      <c r="AM38645" s="121"/>
      <c r="AO38645" s="46"/>
    </row>
    <row r="38646" spans="1:41" s="60" customFormat="1" hidden="1" x14ac:dyDescent="0.35">
      <c r="A38646" s="46"/>
      <c r="H38646" s="103"/>
      <c r="AD38646" s="99"/>
      <c r="AF38646" s="46"/>
      <c r="AM38646" s="121"/>
      <c r="AO38646" s="46"/>
    </row>
    <row r="38647" spans="1:41" s="60" customFormat="1" hidden="1" x14ac:dyDescent="0.35">
      <c r="A38647" s="46"/>
      <c r="H38647" s="103"/>
      <c r="AD38647" s="99"/>
      <c r="AF38647" s="46"/>
      <c r="AM38647" s="121"/>
      <c r="AO38647" s="46"/>
    </row>
    <row r="38648" spans="1:41" s="60" customFormat="1" hidden="1" x14ac:dyDescent="0.35">
      <c r="A38648" s="46"/>
      <c r="H38648" s="103"/>
      <c r="AD38648" s="99"/>
      <c r="AF38648" s="46"/>
      <c r="AM38648" s="121"/>
      <c r="AO38648" s="46"/>
    </row>
    <row r="38649" spans="1:41" s="60" customFormat="1" hidden="1" x14ac:dyDescent="0.35">
      <c r="A38649" s="46"/>
      <c r="H38649" s="103"/>
      <c r="AD38649" s="99"/>
      <c r="AF38649" s="46"/>
      <c r="AM38649" s="121"/>
      <c r="AO38649" s="46"/>
    </row>
    <row r="38650" spans="1:41" s="60" customFormat="1" hidden="1" x14ac:dyDescent="0.35">
      <c r="A38650" s="46"/>
      <c r="H38650" s="103"/>
      <c r="AD38650" s="99"/>
      <c r="AF38650" s="46"/>
      <c r="AM38650" s="121"/>
      <c r="AO38650" s="46"/>
    </row>
    <row r="38651" spans="1:41" s="60" customFormat="1" hidden="1" x14ac:dyDescent="0.35">
      <c r="A38651" s="46"/>
      <c r="H38651" s="103"/>
      <c r="AD38651" s="99"/>
      <c r="AF38651" s="46"/>
      <c r="AM38651" s="121"/>
      <c r="AO38651" s="46"/>
    </row>
    <row r="38652" spans="1:41" s="60" customFormat="1" hidden="1" x14ac:dyDescent="0.35">
      <c r="A38652" s="46"/>
      <c r="H38652" s="103"/>
      <c r="AD38652" s="99"/>
      <c r="AF38652" s="46"/>
      <c r="AM38652" s="121"/>
      <c r="AO38652" s="46"/>
    </row>
    <row r="38653" spans="1:41" s="60" customFormat="1" hidden="1" x14ac:dyDescent="0.35">
      <c r="A38653" s="46"/>
      <c r="H38653" s="103"/>
      <c r="AD38653" s="99"/>
      <c r="AF38653" s="46"/>
      <c r="AM38653" s="121"/>
      <c r="AO38653" s="46"/>
    </row>
    <row r="38654" spans="1:41" s="60" customFormat="1" hidden="1" x14ac:dyDescent="0.35">
      <c r="A38654" s="46"/>
      <c r="H38654" s="103"/>
      <c r="AD38654" s="99"/>
      <c r="AF38654" s="46"/>
      <c r="AM38654" s="121"/>
      <c r="AO38654" s="46"/>
    </row>
    <row r="38655" spans="1:41" s="60" customFormat="1" hidden="1" x14ac:dyDescent="0.35">
      <c r="A38655" s="46"/>
      <c r="H38655" s="103"/>
      <c r="AD38655" s="99"/>
      <c r="AF38655" s="46"/>
      <c r="AM38655" s="121"/>
      <c r="AO38655" s="46"/>
    </row>
    <row r="38656" spans="1:41" s="60" customFormat="1" hidden="1" x14ac:dyDescent="0.35">
      <c r="A38656" s="46"/>
      <c r="H38656" s="103"/>
      <c r="AD38656" s="99"/>
      <c r="AF38656" s="46"/>
      <c r="AM38656" s="121"/>
      <c r="AO38656" s="46"/>
    </row>
    <row r="38657" spans="1:41" s="60" customFormat="1" hidden="1" x14ac:dyDescent="0.35">
      <c r="A38657" s="46"/>
      <c r="H38657" s="103"/>
      <c r="AD38657" s="99"/>
      <c r="AF38657" s="46"/>
      <c r="AM38657" s="121"/>
      <c r="AO38657" s="46"/>
    </row>
    <row r="38658" spans="1:41" s="60" customFormat="1" hidden="1" x14ac:dyDescent="0.35">
      <c r="A38658" s="46"/>
      <c r="H38658" s="103"/>
      <c r="AD38658" s="99"/>
      <c r="AF38658" s="46"/>
      <c r="AM38658" s="121"/>
      <c r="AO38658" s="46"/>
    </row>
    <row r="38659" spans="1:41" s="60" customFormat="1" hidden="1" x14ac:dyDescent="0.35">
      <c r="A38659" s="46"/>
      <c r="H38659" s="103"/>
      <c r="AD38659" s="99"/>
      <c r="AF38659" s="46"/>
      <c r="AM38659" s="121"/>
      <c r="AO38659" s="46"/>
    </row>
    <row r="38660" spans="1:41" s="60" customFormat="1" hidden="1" x14ac:dyDescent="0.35">
      <c r="A38660" s="46"/>
      <c r="H38660" s="103"/>
      <c r="AD38660" s="99"/>
      <c r="AF38660" s="46"/>
      <c r="AM38660" s="121"/>
      <c r="AO38660" s="46"/>
    </row>
    <row r="38661" spans="1:41" s="60" customFormat="1" hidden="1" x14ac:dyDescent="0.35">
      <c r="A38661" s="46"/>
      <c r="H38661" s="103"/>
      <c r="AD38661" s="99"/>
      <c r="AF38661" s="46"/>
      <c r="AM38661" s="121"/>
      <c r="AO38661" s="46"/>
    </row>
    <row r="38662" spans="1:41" s="60" customFormat="1" hidden="1" x14ac:dyDescent="0.35">
      <c r="A38662" s="46"/>
      <c r="H38662" s="103"/>
      <c r="AD38662" s="99"/>
      <c r="AF38662" s="46"/>
      <c r="AM38662" s="121"/>
      <c r="AO38662" s="46"/>
    </row>
    <row r="38663" spans="1:41" s="60" customFormat="1" hidden="1" x14ac:dyDescent="0.35">
      <c r="A38663" s="46"/>
      <c r="H38663" s="103"/>
      <c r="AD38663" s="99"/>
      <c r="AF38663" s="46"/>
      <c r="AM38663" s="121"/>
      <c r="AO38663" s="46"/>
    </row>
    <row r="38664" spans="1:41" s="60" customFormat="1" hidden="1" x14ac:dyDescent="0.35">
      <c r="A38664" s="46"/>
      <c r="H38664" s="103"/>
      <c r="AD38664" s="99"/>
      <c r="AF38664" s="46"/>
      <c r="AM38664" s="121"/>
      <c r="AO38664" s="46"/>
    </row>
    <row r="38665" spans="1:41" s="60" customFormat="1" hidden="1" x14ac:dyDescent="0.35">
      <c r="A38665" s="46"/>
      <c r="H38665" s="103"/>
      <c r="AD38665" s="99"/>
      <c r="AF38665" s="46"/>
      <c r="AM38665" s="121"/>
      <c r="AO38665" s="46"/>
    </row>
    <row r="38666" spans="1:41" s="60" customFormat="1" hidden="1" x14ac:dyDescent="0.35">
      <c r="A38666" s="46"/>
      <c r="H38666" s="103"/>
      <c r="AD38666" s="99"/>
      <c r="AF38666" s="46"/>
      <c r="AM38666" s="121"/>
      <c r="AO38666" s="46"/>
    </row>
    <row r="38667" spans="1:41" s="60" customFormat="1" hidden="1" x14ac:dyDescent="0.35">
      <c r="A38667" s="46"/>
      <c r="H38667" s="103"/>
      <c r="AD38667" s="99"/>
      <c r="AF38667" s="46"/>
      <c r="AM38667" s="121"/>
      <c r="AO38667" s="46"/>
    </row>
    <row r="38668" spans="1:41" s="60" customFormat="1" hidden="1" x14ac:dyDescent="0.35">
      <c r="A38668" s="46"/>
      <c r="H38668" s="103"/>
      <c r="AD38668" s="99"/>
      <c r="AF38668" s="46"/>
      <c r="AM38668" s="121"/>
      <c r="AO38668" s="46"/>
    </row>
    <row r="38669" spans="1:41" s="60" customFormat="1" hidden="1" x14ac:dyDescent="0.35">
      <c r="A38669" s="46"/>
      <c r="H38669" s="103"/>
      <c r="AD38669" s="99"/>
      <c r="AF38669" s="46"/>
      <c r="AM38669" s="121"/>
      <c r="AO38669" s="46"/>
    </row>
    <row r="38670" spans="1:41" s="60" customFormat="1" hidden="1" x14ac:dyDescent="0.35">
      <c r="A38670" s="46"/>
      <c r="H38670" s="103"/>
      <c r="AD38670" s="99"/>
      <c r="AF38670" s="46"/>
      <c r="AM38670" s="121"/>
      <c r="AO38670" s="46"/>
    </row>
    <row r="38671" spans="1:41" s="60" customFormat="1" hidden="1" x14ac:dyDescent="0.35">
      <c r="A38671" s="46"/>
      <c r="H38671" s="103"/>
      <c r="AD38671" s="99"/>
      <c r="AF38671" s="46"/>
      <c r="AM38671" s="121"/>
      <c r="AO38671" s="46"/>
    </row>
    <row r="38672" spans="1:41" s="60" customFormat="1" hidden="1" x14ac:dyDescent="0.35">
      <c r="A38672" s="46"/>
      <c r="H38672" s="103"/>
      <c r="AD38672" s="99"/>
      <c r="AF38672" s="46"/>
      <c r="AM38672" s="121"/>
      <c r="AO38672" s="46"/>
    </row>
    <row r="38673" spans="1:41" s="60" customFormat="1" hidden="1" x14ac:dyDescent="0.35">
      <c r="A38673" s="46"/>
      <c r="H38673" s="103"/>
      <c r="AD38673" s="99"/>
      <c r="AF38673" s="46"/>
      <c r="AM38673" s="121"/>
      <c r="AO38673" s="46"/>
    </row>
    <row r="38674" spans="1:41" s="60" customFormat="1" hidden="1" x14ac:dyDescent="0.35">
      <c r="A38674" s="46"/>
      <c r="H38674" s="103"/>
      <c r="AD38674" s="99"/>
      <c r="AF38674" s="46"/>
      <c r="AM38674" s="121"/>
      <c r="AO38674" s="46"/>
    </row>
    <row r="38675" spans="1:41" s="60" customFormat="1" hidden="1" x14ac:dyDescent="0.35">
      <c r="A38675" s="46"/>
      <c r="H38675" s="103"/>
      <c r="AD38675" s="99"/>
      <c r="AF38675" s="46"/>
      <c r="AM38675" s="121"/>
      <c r="AO38675" s="46"/>
    </row>
    <row r="38676" spans="1:41" s="60" customFormat="1" hidden="1" x14ac:dyDescent="0.35">
      <c r="A38676" s="46"/>
      <c r="H38676" s="103"/>
      <c r="AD38676" s="99"/>
      <c r="AF38676" s="46"/>
      <c r="AM38676" s="121"/>
      <c r="AO38676" s="46"/>
    </row>
    <row r="38677" spans="1:41" s="60" customFormat="1" hidden="1" x14ac:dyDescent="0.35">
      <c r="A38677" s="46"/>
      <c r="H38677" s="103"/>
      <c r="AD38677" s="99"/>
      <c r="AF38677" s="46"/>
      <c r="AM38677" s="121"/>
      <c r="AO38677" s="46"/>
    </row>
    <row r="38678" spans="1:41" s="60" customFormat="1" hidden="1" x14ac:dyDescent="0.35">
      <c r="A38678" s="46"/>
      <c r="H38678" s="103"/>
      <c r="AD38678" s="99"/>
      <c r="AF38678" s="46"/>
      <c r="AM38678" s="121"/>
      <c r="AO38678" s="46"/>
    </row>
    <row r="38679" spans="1:41" s="60" customFormat="1" hidden="1" x14ac:dyDescent="0.35">
      <c r="A38679" s="46"/>
      <c r="H38679" s="103"/>
      <c r="AD38679" s="99"/>
      <c r="AF38679" s="46"/>
      <c r="AM38679" s="121"/>
      <c r="AO38679" s="46"/>
    </row>
    <row r="38680" spans="1:41" s="60" customFormat="1" hidden="1" x14ac:dyDescent="0.35">
      <c r="A38680" s="46"/>
      <c r="H38680" s="103"/>
      <c r="AD38680" s="99"/>
      <c r="AF38680" s="46"/>
      <c r="AM38680" s="121"/>
      <c r="AO38680" s="46"/>
    </row>
    <row r="38681" spans="1:41" s="60" customFormat="1" hidden="1" x14ac:dyDescent="0.35">
      <c r="A38681" s="46"/>
      <c r="H38681" s="103"/>
      <c r="AD38681" s="99"/>
      <c r="AF38681" s="46"/>
      <c r="AM38681" s="121"/>
      <c r="AO38681" s="46"/>
    </row>
    <row r="38682" spans="1:41" s="60" customFormat="1" hidden="1" x14ac:dyDescent="0.35">
      <c r="A38682" s="46"/>
      <c r="H38682" s="103"/>
      <c r="AD38682" s="99"/>
      <c r="AF38682" s="46"/>
      <c r="AM38682" s="121"/>
      <c r="AO38682" s="46"/>
    </row>
    <row r="38683" spans="1:41" s="60" customFormat="1" hidden="1" x14ac:dyDescent="0.35">
      <c r="A38683" s="46"/>
      <c r="H38683" s="103"/>
      <c r="AD38683" s="99"/>
      <c r="AF38683" s="46"/>
      <c r="AM38683" s="121"/>
      <c r="AO38683" s="46"/>
    </row>
    <row r="38684" spans="1:41" s="60" customFormat="1" hidden="1" x14ac:dyDescent="0.35">
      <c r="A38684" s="46"/>
      <c r="H38684" s="103"/>
      <c r="AD38684" s="99"/>
      <c r="AF38684" s="46"/>
      <c r="AM38684" s="121"/>
      <c r="AO38684" s="46"/>
    </row>
    <row r="38685" spans="1:41" s="60" customFormat="1" hidden="1" x14ac:dyDescent="0.35">
      <c r="A38685" s="46"/>
      <c r="H38685" s="103"/>
      <c r="AD38685" s="99"/>
      <c r="AF38685" s="46"/>
      <c r="AM38685" s="121"/>
      <c r="AO38685" s="46"/>
    </row>
    <row r="38686" spans="1:41" s="60" customFormat="1" hidden="1" x14ac:dyDescent="0.35">
      <c r="A38686" s="46"/>
      <c r="H38686" s="103"/>
      <c r="AD38686" s="99"/>
      <c r="AF38686" s="46"/>
      <c r="AM38686" s="121"/>
      <c r="AO38686" s="46"/>
    </row>
    <row r="38687" spans="1:41" s="60" customFormat="1" hidden="1" x14ac:dyDescent="0.35">
      <c r="A38687" s="46"/>
      <c r="H38687" s="103"/>
      <c r="AD38687" s="99"/>
      <c r="AF38687" s="46"/>
      <c r="AM38687" s="121"/>
      <c r="AO38687" s="46"/>
    </row>
    <row r="38688" spans="1:41" s="60" customFormat="1" hidden="1" x14ac:dyDescent="0.35">
      <c r="A38688" s="46"/>
      <c r="H38688" s="103"/>
      <c r="AD38688" s="99"/>
      <c r="AF38688" s="46"/>
      <c r="AM38688" s="121"/>
      <c r="AO38688" s="46"/>
    </row>
    <row r="38689" spans="1:41" s="60" customFormat="1" hidden="1" x14ac:dyDescent="0.35">
      <c r="A38689" s="46"/>
      <c r="H38689" s="103"/>
      <c r="AD38689" s="99"/>
      <c r="AF38689" s="46"/>
      <c r="AM38689" s="121"/>
      <c r="AO38689" s="46"/>
    </row>
    <row r="38690" spans="1:41" s="60" customFormat="1" hidden="1" x14ac:dyDescent="0.35">
      <c r="A38690" s="46"/>
      <c r="H38690" s="103"/>
      <c r="AD38690" s="99"/>
      <c r="AF38690" s="46"/>
      <c r="AM38690" s="121"/>
      <c r="AO38690" s="46"/>
    </row>
    <row r="38691" spans="1:41" s="60" customFormat="1" hidden="1" x14ac:dyDescent="0.35">
      <c r="A38691" s="46"/>
      <c r="H38691" s="103"/>
      <c r="AD38691" s="99"/>
      <c r="AF38691" s="46"/>
      <c r="AM38691" s="121"/>
      <c r="AO38691" s="46"/>
    </row>
    <row r="38692" spans="1:41" s="60" customFormat="1" hidden="1" x14ac:dyDescent="0.35">
      <c r="A38692" s="46"/>
      <c r="H38692" s="103"/>
      <c r="AD38692" s="99"/>
      <c r="AF38692" s="46"/>
      <c r="AM38692" s="121"/>
      <c r="AO38692" s="46"/>
    </row>
    <row r="38693" spans="1:41" s="60" customFormat="1" hidden="1" x14ac:dyDescent="0.35">
      <c r="A38693" s="46"/>
      <c r="H38693" s="103"/>
      <c r="AD38693" s="99"/>
      <c r="AF38693" s="46"/>
      <c r="AM38693" s="121"/>
      <c r="AO38693" s="46"/>
    </row>
    <row r="38694" spans="1:41" s="60" customFormat="1" hidden="1" x14ac:dyDescent="0.35">
      <c r="A38694" s="46"/>
      <c r="H38694" s="103"/>
      <c r="AD38694" s="99"/>
      <c r="AF38694" s="46"/>
      <c r="AM38694" s="121"/>
      <c r="AO38694" s="46"/>
    </row>
    <row r="38695" spans="1:41" s="60" customFormat="1" hidden="1" x14ac:dyDescent="0.35">
      <c r="A38695" s="46"/>
      <c r="H38695" s="103"/>
      <c r="AD38695" s="99"/>
      <c r="AF38695" s="46"/>
      <c r="AM38695" s="121"/>
      <c r="AO38695" s="46"/>
    </row>
    <row r="38696" spans="1:41" s="60" customFormat="1" hidden="1" x14ac:dyDescent="0.35">
      <c r="A38696" s="46"/>
      <c r="H38696" s="103"/>
      <c r="AD38696" s="99"/>
      <c r="AF38696" s="46"/>
      <c r="AM38696" s="121"/>
      <c r="AO38696" s="46"/>
    </row>
    <row r="38697" spans="1:41" s="60" customFormat="1" hidden="1" x14ac:dyDescent="0.35">
      <c r="A38697" s="46"/>
      <c r="H38697" s="103"/>
      <c r="AD38697" s="99"/>
      <c r="AF38697" s="46"/>
      <c r="AM38697" s="121"/>
      <c r="AO38697" s="46"/>
    </row>
    <row r="38698" spans="1:41" s="60" customFormat="1" hidden="1" x14ac:dyDescent="0.35">
      <c r="A38698" s="46"/>
      <c r="H38698" s="103"/>
      <c r="AD38698" s="99"/>
      <c r="AF38698" s="46"/>
      <c r="AM38698" s="121"/>
      <c r="AO38698" s="46"/>
    </row>
    <row r="38699" spans="1:41" s="60" customFormat="1" hidden="1" x14ac:dyDescent="0.35">
      <c r="A38699" s="46"/>
      <c r="H38699" s="103"/>
      <c r="AD38699" s="99"/>
      <c r="AF38699" s="46"/>
      <c r="AM38699" s="121"/>
      <c r="AO38699" s="46"/>
    </row>
    <row r="38700" spans="1:41" s="60" customFormat="1" hidden="1" x14ac:dyDescent="0.35">
      <c r="A38700" s="46"/>
      <c r="H38700" s="103"/>
      <c r="AD38700" s="99"/>
      <c r="AF38700" s="46"/>
      <c r="AM38700" s="121"/>
      <c r="AO38700" s="46"/>
    </row>
    <row r="38701" spans="1:41" s="60" customFormat="1" hidden="1" x14ac:dyDescent="0.35">
      <c r="A38701" s="46"/>
      <c r="H38701" s="103"/>
      <c r="AD38701" s="99"/>
      <c r="AF38701" s="46"/>
      <c r="AM38701" s="121"/>
      <c r="AO38701" s="46"/>
    </row>
    <row r="38702" spans="1:41" s="60" customFormat="1" hidden="1" x14ac:dyDescent="0.35">
      <c r="A38702" s="46"/>
      <c r="H38702" s="103"/>
      <c r="AD38702" s="99"/>
      <c r="AF38702" s="46"/>
      <c r="AM38702" s="121"/>
      <c r="AO38702" s="46"/>
    </row>
    <row r="38703" spans="1:41" s="60" customFormat="1" hidden="1" x14ac:dyDescent="0.35">
      <c r="A38703" s="46"/>
      <c r="H38703" s="103"/>
      <c r="AD38703" s="99"/>
      <c r="AF38703" s="46"/>
      <c r="AM38703" s="121"/>
      <c r="AO38703" s="46"/>
    </row>
    <row r="38704" spans="1:41" s="60" customFormat="1" hidden="1" x14ac:dyDescent="0.35">
      <c r="A38704" s="46"/>
      <c r="H38704" s="103"/>
      <c r="AD38704" s="99"/>
      <c r="AF38704" s="46"/>
      <c r="AM38704" s="121"/>
      <c r="AO38704" s="46"/>
    </row>
    <row r="38705" spans="1:41" s="60" customFormat="1" hidden="1" x14ac:dyDescent="0.35">
      <c r="A38705" s="46"/>
      <c r="H38705" s="103"/>
      <c r="AD38705" s="99"/>
      <c r="AF38705" s="46"/>
      <c r="AM38705" s="121"/>
      <c r="AO38705" s="46"/>
    </row>
    <row r="38706" spans="1:41" s="60" customFormat="1" hidden="1" x14ac:dyDescent="0.35">
      <c r="A38706" s="46"/>
      <c r="H38706" s="103"/>
      <c r="AD38706" s="99"/>
      <c r="AF38706" s="46"/>
      <c r="AM38706" s="121"/>
      <c r="AO38706" s="46"/>
    </row>
    <row r="38707" spans="1:41" s="60" customFormat="1" hidden="1" x14ac:dyDescent="0.35">
      <c r="A38707" s="46"/>
      <c r="H38707" s="103"/>
      <c r="AD38707" s="99"/>
      <c r="AF38707" s="46"/>
      <c r="AM38707" s="121"/>
      <c r="AO38707" s="46"/>
    </row>
    <row r="38708" spans="1:41" s="60" customFormat="1" hidden="1" x14ac:dyDescent="0.35">
      <c r="A38708" s="46"/>
      <c r="H38708" s="103"/>
      <c r="AD38708" s="99"/>
      <c r="AF38708" s="46"/>
      <c r="AM38708" s="121"/>
      <c r="AO38708" s="46"/>
    </row>
    <row r="38709" spans="1:41" s="60" customFormat="1" hidden="1" x14ac:dyDescent="0.35">
      <c r="A38709" s="46"/>
      <c r="H38709" s="103"/>
      <c r="AD38709" s="99"/>
      <c r="AF38709" s="46"/>
      <c r="AM38709" s="121"/>
      <c r="AO38709" s="46"/>
    </row>
    <row r="38710" spans="1:41" s="60" customFormat="1" hidden="1" x14ac:dyDescent="0.35">
      <c r="A38710" s="46"/>
      <c r="H38710" s="103"/>
      <c r="AD38710" s="99"/>
      <c r="AF38710" s="46"/>
      <c r="AM38710" s="121"/>
      <c r="AO38710" s="46"/>
    </row>
    <row r="38711" spans="1:41" s="60" customFormat="1" hidden="1" x14ac:dyDescent="0.35">
      <c r="A38711" s="46"/>
      <c r="H38711" s="103"/>
      <c r="AD38711" s="99"/>
      <c r="AF38711" s="46"/>
      <c r="AM38711" s="121"/>
      <c r="AO38711" s="46"/>
    </row>
    <row r="38712" spans="1:41" s="60" customFormat="1" hidden="1" x14ac:dyDescent="0.35">
      <c r="A38712" s="46"/>
      <c r="H38712" s="103"/>
      <c r="AD38712" s="99"/>
      <c r="AF38712" s="46"/>
      <c r="AM38712" s="121"/>
      <c r="AO38712" s="46"/>
    </row>
    <row r="38713" spans="1:41" s="60" customFormat="1" hidden="1" x14ac:dyDescent="0.35">
      <c r="A38713" s="46"/>
      <c r="H38713" s="103"/>
      <c r="AD38713" s="99"/>
      <c r="AF38713" s="46"/>
      <c r="AM38713" s="121"/>
      <c r="AO38713" s="46"/>
    </row>
    <row r="38714" spans="1:41" s="60" customFormat="1" hidden="1" x14ac:dyDescent="0.35">
      <c r="A38714" s="46"/>
      <c r="H38714" s="103"/>
      <c r="AD38714" s="99"/>
      <c r="AF38714" s="46"/>
      <c r="AM38714" s="121"/>
      <c r="AO38714" s="46"/>
    </row>
    <row r="38715" spans="1:41" s="60" customFormat="1" hidden="1" x14ac:dyDescent="0.35">
      <c r="A38715" s="46"/>
      <c r="H38715" s="103"/>
      <c r="AD38715" s="99"/>
      <c r="AF38715" s="46"/>
      <c r="AM38715" s="121"/>
      <c r="AO38715" s="46"/>
    </row>
    <row r="38716" spans="1:41" s="60" customFormat="1" hidden="1" x14ac:dyDescent="0.35">
      <c r="A38716" s="46"/>
      <c r="H38716" s="103"/>
      <c r="AD38716" s="99"/>
      <c r="AF38716" s="46"/>
      <c r="AM38716" s="121"/>
      <c r="AO38716" s="46"/>
    </row>
    <row r="38717" spans="1:41" s="60" customFormat="1" hidden="1" x14ac:dyDescent="0.35">
      <c r="A38717" s="46"/>
      <c r="H38717" s="103"/>
      <c r="AD38717" s="99"/>
      <c r="AF38717" s="46"/>
      <c r="AM38717" s="121"/>
      <c r="AO38717" s="46"/>
    </row>
    <row r="38718" spans="1:41" s="60" customFormat="1" hidden="1" x14ac:dyDescent="0.35">
      <c r="A38718" s="46"/>
      <c r="H38718" s="103"/>
      <c r="AD38718" s="99"/>
      <c r="AF38718" s="46"/>
      <c r="AM38718" s="121"/>
      <c r="AO38718" s="46"/>
    </row>
    <row r="38719" spans="1:41" s="60" customFormat="1" hidden="1" x14ac:dyDescent="0.35">
      <c r="A38719" s="46"/>
      <c r="H38719" s="103"/>
      <c r="AD38719" s="99"/>
      <c r="AF38719" s="46"/>
      <c r="AM38719" s="121"/>
      <c r="AO38719" s="46"/>
    </row>
    <row r="38720" spans="1:41" s="60" customFormat="1" hidden="1" x14ac:dyDescent="0.35">
      <c r="A38720" s="46"/>
      <c r="H38720" s="103"/>
      <c r="AD38720" s="99"/>
      <c r="AF38720" s="46"/>
      <c r="AM38720" s="121"/>
      <c r="AO38720" s="46"/>
    </row>
    <row r="38721" spans="1:41" s="60" customFormat="1" hidden="1" x14ac:dyDescent="0.35">
      <c r="A38721" s="46"/>
      <c r="H38721" s="103"/>
      <c r="AD38721" s="99"/>
      <c r="AF38721" s="46"/>
      <c r="AM38721" s="121"/>
      <c r="AO38721" s="46"/>
    </row>
    <row r="38722" spans="1:41" s="60" customFormat="1" hidden="1" x14ac:dyDescent="0.35">
      <c r="A38722" s="46"/>
      <c r="H38722" s="103"/>
      <c r="AD38722" s="99"/>
      <c r="AF38722" s="46"/>
      <c r="AM38722" s="121"/>
      <c r="AO38722" s="46"/>
    </row>
    <row r="38723" spans="1:41" s="60" customFormat="1" hidden="1" x14ac:dyDescent="0.35">
      <c r="A38723" s="46"/>
      <c r="H38723" s="103"/>
      <c r="AD38723" s="99"/>
      <c r="AF38723" s="46"/>
      <c r="AM38723" s="121"/>
      <c r="AO38723" s="46"/>
    </row>
    <row r="38724" spans="1:41" s="60" customFormat="1" hidden="1" x14ac:dyDescent="0.35">
      <c r="A38724" s="46"/>
      <c r="H38724" s="103"/>
      <c r="AD38724" s="99"/>
      <c r="AF38724" s="46"/>
      <c r="AM38724" s="121"/>
      <c r="AO38724" s="46"/>
    </row>
    <row r="38725" spans="1:41" s="60" customFormat="1" hidden="1" x14ac:dyDescent="0.35">
      <c r="A38725" s="46"/>
      <c r="H38725" s="103"/>
      <c r="AD38725" s="99"/>
      <c r="AF38725" s="46"/>
      <c r="AM38725" s="121"/>
      <c r="AO38725" s="46"/>
    </row>
    <row r="38726" spans="1:41" s="60" customFormat="1" hidden="1" x14ac:dyDescent="0.35">
      <c r="A38726" s="46"/>
      <c r="H38726" s="103"/>
      <c r="AD38726" s="99"/>
      <c r="AF38726" s="46"/>
      <c r="AM38726" s="121"/>
      <c r="AO38726" s="46"/>
    </row>
    <row r="38727" spans="1:41" s="60" customFormat="1" hidden="1" x14ac:dyDescent="0.35">
      <c r="A38727" s="46"/>
      <c r="H38727" s="103"/>
      <c r="AD38727" s="99"/>
      <c r="AF38727" s="46"/>
      <c r="AM38727" s="121"/>
      <c r="AO38727" s="46"/>
    </row>
    <row r="38728" spans="1:41" s="60" customFormat="1" hidden="1" x14ac:dyDescent="0.35">
      <c r="A38728" s="46"/>
      <c r="H38728" s="103"/>
      <c r="AD38728" s="99"/>
      <c r="AF38728" s="46"/>
      <c r="AM38728" s="121"/>
      <c r="AO38728" s="46"/>
    </row>
    <row r="38729" spans="1:41" s="60" customFormat="1" hidden="1" x14ac:dyDescent="0.35">
      <c r="A38729" s="46"/>
      <c r="H38729" s="103"/>
      <c r="AD38729" s="99"/>
      <c r="AF38729" s="46"/>
      <c r="AM38729" s="121"/>
      <c r="AO38729" s="46"/>
    </row>
    <row r="38730" spans="1:41" s="60" customFormat="1" hidden="1" x14ac:dyDescent="0.35">
      <c r="A38730" s="46"/>
      <c r="H38730" s="103"/>
      <c r="AD38730" s="99"/>
      <c r="AF38730" s="46"/>
      <c r="AM38730" s="121"/>
      <c r="AO38730" s="46"/>
    </row>
    <row r="38731" spans="1:41" s="60" customFormat="1" hidden="1" x14ac:dyDescent="0.35">
      <c r="A38731" s="46"/>
      <c r="H38731" s="103"/>
      <c r="AD38731" s="99"/>
      <c r="AF38731" s="46"/>
      <c r="AM38731" s="121"/>
      <c r="AO38731" s="46"/>
    </row>
    <row r="38732" spans="1:41" s="60" customFormat="1" hidden="1" x14ac:dyDescent="0.35">
      <c r="A38732" s="46"/>
      <c r="H38732" s="103"/>
      <c r="AD38732" s="99"/>
      <c r="AF38732" s="46"/>
      <c r="AM38732" s="121"/>
      <c r="AO38732" s="46"/>
    </row>
    <row r="38733" spans="1:41" s="60" customFormat="1" hidden="1" x14ac:dyDescent="0.35">
      <c r="A38733" s="46"/>
      <c r="H38733" s="103"/>
      <c r="AD38733" s="99"/>
      <c r="AF38733" s="46"/>
      <c r="AM38733" s="121"/>
      <c r="AO38733" s="46"/>
    </row>
    <row r="38734" spans="1:41" s="60" customFormat="1" hidden="1" x14ac:dyDescent="0.35">
      <c r="A38734" s="46"/>
      <c r="H38734" s="103"/>
      <c r="AD38734" s="99"/>
      <c r="AF38734" s="46"/>
      <c r="AM38734" s="121"/>
      <c r="AO38734" s="46"/>
    </row>
    <row r="38735" spans="1:41" s="60" customFormat="1" hidden="1" x14ac:dyDescent="0.35">
      <c r="A38735" s="46"/>
      <c r="H38735" s="103"/>
      <c r="AD38735" s="99"/>
      <c r="AF38735" s="46"/>
      <c r="AM38735" s="121"/>
      <c r="AO38735" s="46"/>
    </row>
    <row r="38736" spans="1:41" s="60" customFormat="1" hidden="1" x14ac:dyDescent="0.35">
      <c r="A38736" s="46"/>
      <c r="H38736" s="103"/>
      <c r="AD38736" s="99"/>
      <c r="AF38736" s="46"/>
      <c r="AM38736" s="121"/>
      <c r="AO38736" s="46"/>
    </row>
    <row r="38737" spans="1:41" s="60" customFormat="1" hidden="1" x14ac:dyDescent="0.35">
      <c r="A38737" s="46"/>
      <c r="H38737" s="103"/>
      <c r="AD38737" s="99"/>
      <c r="AF38737" s="46"/>
      <c r="AM38737" s="121"/>
      <c r="AO38737" s="46"/>
    </row>
    <row r="38738" spans="1:41" s="60" customFormat="1" hidden="1" x14ac:dyDescent="0.35">
      <c r="A38738" s="46"/>
      <c r="H38738" s="103"/>
      <c r="AD38738" s="99"/>
      <c r="AF38738" s="46"/>
      <c r="AM38738" s="121"/>
      <c r="AO38738" s="46"/>
    </row>
    <row r="38739" spans="1:41" s="60" customFormat="1" hidden="1" x14ac:dyDescent="0.35">
      <c r="A38739" s="46"/>
      <c r="H38739" s="103"/>
      <c r="AD38739" s="99"/>
      <c r="AF38739" s="46"/>
      <c r="AM38739" s="121"/>
      <c r="AO38739" s="46"/>
    </row>
    <row r="38740" spans="1:41" s="60" customFormat="1" hidden="1" x14ac:dyDescent="0.35">
      <c r="A38740" s="46"/>
      <c r="H38740" s="103"/>
      <c r="AD38740" s="99"/>
      <c r="AF38740" s="46"/>
      <c r="AM38740" s="121"/>
      <c r="AO38740" s="46"/>
    </row>
    <row r="38741" spans="1:41" s="60" customFormat="1" hidden="1" x14ac:dyDescent="0.35">
      <c r="A38741" s="46"/>
      <c r="H38741" s="103"/>
      <c r="AD38741" s="99"/>
      <c r="AF38741" s="46"/>
      <c r="AM38741" s="121"/>
      <c r="AO38741" s="46"/>
    </row>
    <row r="38742" spans="1:41" s="60" customFormat="1" hidden="1" x14ac:dyDescent="0.35">
      <c r="A38742" s="46"/>
      <c r="H38742" s="103"/>
      <c r="AD38742" s="99"/>
      <c r="AF38742" s="46"/>
      <c r="AM38742" s="121"/>
      <c r="AO38742" s="46"/>
    </row>
    <row r="38743" spans="1:41" s="60" customFormat="1" hidden="1" x14ac:dyDescent="0.35">
      <c r="A38743" s="46"/>
      <c r="H38743" s="103"/>
      <c r="AD38743" s="99"/>
      <c r="AF38743" s="46"/>
      <c r="AM38743" s="121"/>
      <c r="AO38743" s="46"/>
    </row>
    <row r="38744" spans="1:41" s="60" customFormat="1" hidden="1" x14ac:dyDescent="0.35">
      <c r="A38744" s="46"/>
      <c r="H38744" s="103"/>
      <c r="AD38744" s="99"/>
      <c r="AF38744" s="46"/>
      <c r="AM38744" s="121"/>
      <c r="AO38744" s="46"/>
    </row>
    <row r="38745" spans="1:41" s="60" customFormat="1" hidden="1" x14ac:dyDescent="0.35">
      <c r="A38745" s="46"/>
      <c r="H38745" s="103"/>
      <c r="AD38745" s="99"/>
      <c r="AF38745" s="46"/>
      <c r="AM38745" s="121"/>
      <c r="AO38745" s="46"/>
    </row>
    <row r="38746" spans="1:41" s="60" customFormat="1" hidden="1" x14ac:dyDescent="0.35">
      <c r="A38746" s="46"/>
      <c r="H38746" s="103"/>
      <c r="AD38746" s="99"/>
      <c r="AF38746" s="46"/>
      <c r="AM38746" s="121"/>
      <c r="AO38746" s="46"/>
    </row>
    <row r="38747" spans="1:41" s="60" customFormat="1" hidden="1" x14ac:dyDescent="0.35">
      <c r="A38747" s="46"/>
      <c r="H38747" s="103"/>
      <c r="AD38747" s="99"/>
      <c r="AF38747" s="46"/>
      <c r="AM38747" s="121"/>
      <c r="AO38747" s="46"/>
    </row>
    <row r="38748" spans="1:41" s="60" customFormat="1" hidden="1" x14ac:dyDescent="0.35">
      <c r="A38748" s="46"/>
      <c r="H38748" s="103"/>
      <c r="AD38748" s="99"/>
      <c r="AF38748" s="46"/>
      <c r="AM38748" s="121"/>
      <c r="AO38748" s="46"/>
    </row>
    <row r="38749" spans="1:41" s="60" customFormat="1" hidden="1" x14ac:dyDescent="0.35">
      <c r="A38749" s="46"/>
      <c r="H38749" s="103"/>
      <c r="AD38749" s="99"/>
      <c r="AF38749" s="46"/>
      <c r="AM38749" s="121"/>
      <c r="AO38749" s="46"/>
    </row>
    <row r="38750" spans="1:41" s="60" customFormat="1" hidden="1" x14ac:dyDescent="0.35">
      <c r="A38750" s="46"/>
      <c r="H38750" s="103"/>
      <c r="AD38750" s="99"/>
      <c r="AF38750" s="46"/>
      <c r="AM38750" s="121"/>
      <c r="AO38750" s="46"/>
    </row>
    <row r="38751" spans="1:41" s="60" customFormat="1" hidden="1" x14ac:dyDescent="0.35">
      <c r="A38751" s="46"/>
      <c r="H38751" s="103"/>
      <c r="AD38751" s="99"/>
      <c r="AF38751" s="46"/>
      <c r="AM38751" s="121"/>
      <c r="AO38751" s="46"/>
    </row>
    <row r="38752" spans="1:41" s="60" customFormat="1" hidden="1" x14ac:dyDescent="0.35">
      <c r="A38752" s="46"/>
      <c r="H38752" s="103"/>
      <c r="AD38752" s="99"/>
      <c r="AF38752" s="46"/>
      <c r="AM38752" s="121"/>
      <c r="AO38752" s="46"/>
    </row>
    <row r="38753" spans="1:41" s="60" customFormat="1" hidden="1" x14ac:dyDescent="0.35">
      <c r="A38753" s="46"/>
      <c r="H38753" s="103"/>
      <c r="AD38753" s="99"/>
      <c r="AF38753" s="46"/>
      <c r="AM38753" s="121"/>
      <c r="AO38753" s="46"/>
    </row>
    <row r="38754" spans="1:41" s="60" customFormat="1" hidden="1" x14ac:dyDescent="0.35">
      <c r="A38754" s="46"/>
      <c r="H38754" s="103"/>
      <c r="AD38754" s="99"/>
      <c r="AF38754" s="46"/>
      <c r="AM38754" s="121"/>
      <c r="AO38754" s="46"/>
    </row>
    <row r="38755" spans="1:41" s="60" customFormat="1" hidden="1" x14ac:dyDescent="0.35">
      <c r="A38755" s="46"/>
      <c r="H38755" s="103"/>
      <c r="AD38755" s="99"/>
      <c r="AF38755" s="46"/>
      <c r="AM38755" s="121"/>
      <c r="AO38755" s="46"/>
    </row>
    <row r="38756" spans="1:41" s="60" customFormat="1" hidden="1" x14ac:dyDescent="0.35">
      <c r="A38756" s="46"/>
      <c r="H38756" s="103"/>
      <c r="AD38756" s="99"/>
      <c r="AF38756" s="46"/>
      <c r="AM38756" s="121"/>
      <c r="AO38756" s="46"/>
    </row>
    <row r="38757" spans="1:41" s="60" customFormat="1" hidden="1" x14ac:dyDescent="0.35">
      <c r="A38757" s="46"/>
      <c r="H38757" s="103"/>
      <c r="AD38757" s="99"/>
      <c r="AF38757" s="46"/>
      <c r="AM38757" s="121"/>
      <c r="AO38757" s="46"/>
    </row>
    <row r="38758" spans="1:41" s="60" customFormat="1" hidden="1" x14ac:dyDescent="0.35">
      <c r="A38758" s="46"/>
      <c r="H38758" s="103"/>
      <c r="AD38758" s="99"/>
      <c r="AF38758" s="46"/>
      <c r="AM38758" s="121"/>
      <c r="AO38758" s="46"/>
    </row>
    <row r="38759" spans="1:41" s="60" customFormat="1" hidden="1" x14ac:dyDescent="0.35">
      <c r="A38759" s="46"/>
      <c r="H38759" s="103"/>
      <c r="AD38759" s="99"/>
      <c r="AF38759" s="46"/>
      <c r="AM38759" s="121"/>
      <c r="AO38759" s="46"/>
    </row>
    <row r="38760" spans="1:41" s="60" customFormat="1" hidden="1" x14ac:dyDescent="0.35">
      <c r="A38760" s="46"/>
      <c r="H38760" s="103"/>
      <c r="AD38760" s="99"/>
      <c r="AF38760" s="46"/>
      <c r="AM38760" s="121"/>
      <c r="AO38760" s="46"/>
    </row>
    <row r="38761" spans="1:41" s="60" customFormat="1" hidden="1" x14ac:dyDescent="0.35">
      <c r="A38761" s="46"/>
      <c r="H38761" s="103"/>
      <c r="AD38761" s="99"/>
      <c r="AF38761" s="46"/>
      <c r="AM38761" s="121"/>
      <c r="AO38761" s="46"/>
    </row>
    <row r="38762" spans="1:41" s="60" customFormat="1" hidden="1" x14ac:dyDescent="0.35">
      <c r="A38762" s="46"/>
      <c r="H38762" s="103"/>
      <c r="AD38762" s="99"/>
      <c r="AF38762" s="46"/>
      <c r="AM38762" s="121"/>
      <c r="AO38762" s="46"/>
    </row>
    <row r="38763" spans="1:41" s="60" customFormat="1" hidden="1" x14ac:dyDescent="0.35">
      <c r="A38763" s="46"/>
      <c r="H38763" s="103"/>
      <c r="AD38763" s="99"/>
      <c r="AF38763" s="46"/>
      <c r="AM38763" s="121"/>
      <c r="AO38763" s="46"/>
    </row>
    <row r="38764" spans="1:41" s="60" customFormat="1" hidden="1" x14ac:dyDescent="0.35">
      <c r="A38764" s="46"/>
      <c r="H38764" s="103"/>
      <c r="AD38764" s="99"/>
      <c r="AF38764" s="46"/>
      <c r="AM38764" s="121"/>
      <c r="AO38764" s="46"/>
    </row>
    <row r="38765" spans="1:41" s="60" customFormat="1" hidden="1" x14ac:dyDescent="0.35">
      <c r="A38765" s="46"/>
      <c r="H38765" s="103"/>
      <c r="AD38765" s="99"/>
      <c r="AF38765" s="46"/>
      <c r="AM38765" s="121"/>
      <c r="AO38765" s="46"/>
    </row>
    <row r="38766" spans="1:41" s="60" customFormat="1" hidden="1" x14ac:dyDescent="0.35">
      <c r="A38766" s="46"/>
      <c r="H38766" s="103"/>
      <c r="AD38766" s="99"/>
      <c r="AF38766" s="46"/>
      <c r="AM38766" s="121"/>
      <c r="AO38766" s="46"/>
    </row>
    <row r="38767" spans="1:41" s="60" customFormat="1" hidden="1" x14ac:dyDescent="0.35">
      <c r="A38767" s="46"/>
      <c r="H38767" s="103"/>
      <c r="AD38767" s="99"/>
      <c r="AF38767" s="46"/>
      <c r="AM38767" s="121"/>
      <c r="AO38767" s="46"/>
    </row>
    <row r="38768" spans="1:41" s="60" customFormat="1" hidden="1" x14ac:dyDescent="0.35">
      <c r="A38768" s="46"/>
      <c r="H38768" s="103"/>
      <c r="AD38768" s="99"/>
      <c r="AF38768" s="46"/>
      <c r="AM38768" s="121"/>
      <c r="AO38768" s="46"/>
    </row>
    <row r="38769" spans="1:41" s="60" customFormat="1" hidden="1" x14ac:dyDescent="0.35">
      <c r="A38769" s="46"/>
      <c r="H38769" s="103"/>
      <c r="AD38769" s="99"/>
      <c r="AF38769" s="46"/>
      <c r="AM38769" s="121"/>
      <c r="AO38769" s="46"/>
    </row>
    <row r="38770" spans="1:41" s="60" customFormat="1" hidden="1" x14ac:dyDescent="0.35">
      <c r="A38770" s="46"/>
      <c r="H38770" s="103"/>
      <c r="AD38770" s="99"/>
      <c r="AF38770" s="46"/>
      <c r="AM38770" s="121"/>
      <c r="AO38770" s="46"/>
    </row>
    <row r="38771" spans="1:41" s="60" customFormat="1" hidden="1" x14ac:dyDescent="0.35">
      <c r="A38771" s="46"/>
      <c r="H38771" s="103"/>
      <c r="AD38771" s="99"/>
      <c r="AF38771" s="46"/>
      <c r="AM38771" s="121"/>
      <c r="AO38771" s="46"/>
    </row>
    <row r="38772" spans="1:41" s="60" customFormat="1" hidden="1" x14ac:dyDescent="0.35">
      <c r="A38772" s="46"/>
      <c r="H38772" s="103"/>
      <c r="AD38772" s="99"/>
      <c r="AF38772" s="46"/>
      <c r="AM38772" s="121"/>
      <c r="AO38772" s="46"/>
    </row>
    <row r="38773" spans="1:41" s="60" customFormat="1" hidden="1" x14ac:dyDescent="0.35">
      <c r="A38773" s="46"/>
      <c r="H38773" s="103"/>
      <c r="AD38773" s="99"/>
      <c r="AF38773" s="46"/>
      <c r="AM38773" s="121"/>
      <c r="AO38773" s="46"/>
    </row>
    <row r="38774" spans="1:41" s="60" customFormat="1" hidden="1" x14ac:dyDescent="0.35">
      <c r="A38774" s="46"/>
      <c r="H38774" s="103"/>
      <c r="AD38774" s="99"/>
      <c r="AF38774" s="46"/>
      <c r="AM38774" s="121"/>
      <c r="AO38774" s="46"/>
    </row>
    <row r="38775" spans="1:41" s="60" customFormat="1" hidden="1" x14ac:dyDescent="0.35">
      <c r="A38775" s="46"/>
      <c r="H38775" s="103"/>
      <c r="AD38775" s="99"/>
      <c r="AF38775" s="46"/>
      <c r="AM38775" s="121"/>
      <c r="AO38775" s="46"/>
    </row>
    <row r="38776" spans="1:41" s="60" customFormat="1" hidden="1" x14ac:dyDescent="0.35">
      <c r="A38776" s="46"/>
      <c r="H38776" s="103"/>
      <c r="AD38776" s="99"/>
      <c r="AF38776" s="46"/>
      <c r="AM38776" s="121"/>
      <c r="AO38776" s="46"/>
    </row>
    <row r="38777" spans="1:41" s="60" customFormat="1" hidden="1" x14ac:dyDescent="0.35">
      <c r="A38777" s="46"/>
      <c r="H38777" s="103"/>
      <c r="AD38777" s="99"/>
      <c r="AF38777" s="46"/>
      <c r="AM38777" s="121"/>
      <c r="AO38777" s="46"/>
    </row>
    <row r="38778" spans="1:41" s="60" customFormat="1" hidden="1" x14ac:dyDescent="0.35">
      <c r="A38778" s="46"/>
      <c r="H38778" s="103"/>
      <c r="AD38778" s="99"/>
      <c r="AF38778" s="46"/>
      <c r="AM38778" s="121"/>
      <c r="AO38778" s="46"/>
    </row>
    <row r="38779" spans="1:41" s="60" customFormat="1" hidden="1" x14ac:dyDescent="0.35">
      <c r="A38779" s="46"/>
      <c r="H38779" s="103"/>
      <c r="AD38779" s="99"/>
      <c r="AF38779" s="46"/>
      <c r="AM38779" s="121"/>
      <c r="AO38779" s="46"/>
    </row>
    <row r="38780" spans="1:41" s="60" customFormat="1" hidden="1" x14ac:dyDescent="0.35">
      <c r="A38780" s="46"/>
      <c r="H38780" s="103"/>
      <c r="AD38780" s="99"/>
      <c r="AF38780" s="46"/>
      <c r="AM38780" s="121"/>
      <c r="AO38780" s="46"/>
    </row>
    <row r="38781" spans="1:41" s="60" customFormat="1" hidden="1" x14ac:dyDescent="0.35">
      <c r="A38781" s="46"/>
      <c r="H38781" s="103"/>
      <c r="AD38781" s="99"/>
      <c r="AF38781" s="46"/>
      <c r="AM38781" s="121"/>
      <c r="AO38781" s="46"/>
    </row>
    <row r="38782" spans="1:41" s="60" customFormat="1" hidden="1" x14ac:dyDescent="0.35">
      <c r="A38782" s="46"/>
      <c r="H38782" s="103"/>
      <c r="AD38782" s="99"/>
      <c r="AF38782" s="46"/>
      <c r="AM38782" s="121"/>
      <c r="AO38782" s="46"/>
    </row>
    <row r="38783" spans="1:41" s="60" customFormat="1" hidden="1" x14ac:dyDescent="0.35">
      <c r="A38783" s="46"/>
      <c r="H38783" s="103"/>
      <c r="AD38783" s="99"/>
      <c r="AF38783" s="46"/>
      <c r="AM38783" s="121"/>
      <c r="AO38783" s="46"/>
    </row>
    <row r="38784" spans="1:41" s="60" customFormat="1" hidden="1" x14ac:dyDescent="0.35">
      <c r="A38784" s="46"/>
      <c r="H38784" s="103"/>
      <c r="AD38784" s="99"/>
      <c r="AF38784" s="46"/>
      <c r="AM38784" s="121"/>
      <c r="AO38784" s="46"/>
    </row>
    <row r="38785" spans="1:41" s="60" customFormat="1" hidden="1" x14ac:dyDescent="0.35">
      <c r="A38785" s="46"/>
      <c r="H38785" s="103"/>
      <c r="AD38785" s="99"/>
      <c r="AF38785" s="46"/>
      <c r="AM38785" s="121"/>
      <c r="AO38785" s="46"/>
    </row>
    <row r="38786" spans="1:41" s="60" customFormat="1" hidden="1" x14ac:dyDescent="0.35">
      <c r="A38786" s="46"/>
      <c r="H38786" s="103"/>
      <c r="AD38786" s="99"/>
      <c r="AF38786" s="46"/>
      <c r="AM38786" s="121"/>
      <c r="AO38786" s="46"/>
    </row>
    <row r="38787" spans="1:41" s="60" customFormat="1" hidden="1" x14ac:dyDescent="0.35">
      <c r="A38787" s="46"/>
      <c r="H38787" s="103"/>
      <c r="AD38787" s="99"/>
      <c r="AF38787" s="46"/>
      <c r="AM38787" s="121"/>
      <c r="AO38787" s="46"/>
    </row>
    <row r="38788" spans="1:41" s="60" customFormat="1" hidden="1" x14ac:dyDescent="0.35">
      <c r="A38788" s="46"/>
      <c r="H38788" s="103"/>
      <c r="AD38788" s="99"/>
      <c r="AF38788" s="46"/>
      <c r="AM38788" s="121"/>
      <c r="AO38788" s="46"/>
    </row>
    <row r="38789" spans="1:41" s="60" customFormat="1" hidden="1" x14ac:dyDescent="0.35">
      <c r="A38789" s="46"/>
      <c r="H38789" s="103"/>
      <c r="AD38789" s="99"/>
      <c r="AF38789" s="46"/>
      <c r="AM38789" s="121"/>
      <c r="AO38789" s="46"/>
    </row>
    <row r="38790" spans="1:41" s="60" customFormat="1" hidden="1" x14ac:dyDescent="0.35">
      <c r="A38790" s="46"/>
      <c r="H38790" s="103"/>
      <c r="AD38790" s="99"/>
      <c r="AF38790" s="46"/>
      <c r="AM38790" s="121"/>
      <c r="AO38790" s="46"/>
    </row>
    <row r="38791" spans="1:41" s="60" customFormat="1" hidden="1" x14ac:dyDescent="0.35">
      <c r="A38791" s="46"/>
      <c r="H38791" s="103"/>
      <c r="AD38791" s="99"/>
      <c r="AF38791" s="46"/>
      <c r="AM38791" s="121"/>
      <c r="AO38791" s="46"/>
    </row>
    <row r="38792" spans="1:41" s="60" customFormat="1" hidden="1" x14ac:dyDescent="0.35">
      <c r="A38792" s="46"/>
      <c r="H38792" s="103"/>
      <c r="AD38792" s="99"/>
      <c r="AF38792" s="46"/>
      <c r="AM38792" s="121"/>
      <c r="AO38792" s="46"/>
    </row>
    <row r="38793" spans="1:41" s="60" customFormat="1" hidden="1" x14ac:dyDescent="0.35">
      <c r="A38793" s="46"/>
      <c r="H38793" s="103"/>
      <c r="AD38793" s="99"/>
      <c r="AF38793" s="46"/>
      <c r="AM38793" s="121"/>
      <c r="AO38793" s="46"/>
    </row>
    <row r="38794" spans="1:41" s="60" customFormat="1" hidden="1" x14ac:dyDescent="0.35">
      <c r="A38794" s="46"/>
      <c r="H38794" s="103"/>
      <c r="AD38794" s="99"/>
      <c r="AF38794" s="46"/>
      <c r="AM38794" s="121"/>
      <c r="AO38794" s="46"/>
    </row>
    <row r="38795" spans="1:41" s="60" customFormat="1" hidden="1" x14ac:dyDescent="0.35">
      <c r="A38795" s="46"/>
      <c r="H38795" s="103"/>
      <c r="AD38795" s="99"/>
      <c r="AF38795" s="46"/>
      <c r="AM38795" s="121"/>
      <c r="AO38795" s="46"/>
    </row>
    <row r="38796" spans="1:41" s="60" customFormat="1" hidden="1" x14ac:dyDescent="0.35">
      <c r="A38796" s="46"/>
      <c r="H38796" s="103"/>
      <c r="AD38796" s="99"/>
      <c r="AF38796" s="46"/>
      <c r="AM38796" s="121"/>
      <c r="AO38796" s="46"/>
    </row>
    <row r="38797" spans="1:41" s="60" customFormat="1" hidden="1" x14ac:dyDescent="0.35">
      <c r="A38797" s="46"/>
      <c r="H38797" s="103"/>
      <c r="AD38797" s="99"/>
      <c r="AF38797" s="46"/>
      <c r="AM38797" s="121"/>
      <c r="AO38797" s="46"/>
    </row>
    <row r="38798" spans="1:41" s="60" customFormat="1" hidden="1" x14ac:dyDescent="0.35">
      <c r="A38798" s="46"/>
      <c r="H38798" s="103"/>
      <c r="AD38798" s="99"/>
      <c r="AF38798" s="46"/>
      <c r="AM38798" s="121"/>
      <c r="AO38798" s="46"/>
    </row>
    <row r="38799" spans="1:41" s="60" customFormat="1" hidden="1" x14ac:dyDescent="0.35">
      <c r="A38799" s="46"/>
      <c r="H38799" s="103"/>
      <c r="AD38799" s="99"/>
      <c r="AF38799" s="46"/>
      <c r="AM38799" s="121"/>
      <c r="AO38799" s="46"/>
    </row>
    <row r="38800" spans="1:41" s="60" customFormat="1" hidden="1" x14ac:dyDescent="0.35">
      <c r="A38800" s="46"/>
      <c r="H38800" s="103"/>
      <c r="AD38800" s="99"/>
      <c r="AF38800" s="46"/>
      <c r="AM38800" s="121"/>
      <c r="AO38800" s="46"/>
    </row>
    <row r="38801" spans="1:41" s="60" customFormat="1" hidden="1" x14ac:dyDescent="0.35">
      <c r="A38801" s="46"/>
      <c r="H38801" s="103"/>
      <c r="AD38801" s="99"/>
      <c r="AF38801" s="46"/>
      <c r="AM38801" s="121"/>
      <c r="AO38801" s="46"/>
    </row>
    <row r="38802" spans="1:41" s="60" customFormat="1" hidden="1" x14ac:dyDescent="0.35">
      <c r="A38802" s="46"/>
      <c r="H38802" s="103"/>
      <c r="AD38802" s="99"/>
      <c r="AF38802" s="46"/>
      <c r="AM38802" s="121"/>
      <c r="AO38802" s="46"/>
    </row>
    <row r="38803" spans="1:41" s="60" customFormat="1" hidden="1" x14ac:dyDescent="0.35">
      <c r="A38803" s="46"/>
      <c r="H38803" s="103"/>
      <c r="AD38803" s="99"/>
      <c r="AF38803" s="46"/>
      <c r="AM38803" s="121"/>
      <c r="AO38803" s="46"/>
    </row>
    <row r="38804" spans="1:41" s="60" customFormat="1" hidden="1" x14ac:dyDescent="0.35">
      <c r="A38804" s="46"/>
      <c r="H38804" s="103"/>
      <c r="AD38804" s="99"/>
      <c r="AF38804" s="46"/>
      <c r="AM38804" s="121"/>
      <c r="AO38804" s="46"/>
    </row>
    <row r="38805" spans="1:41" s="60" customFormat="1" hidden="1" x14ac:dyDescent="0.35">
      <c r="A38805" s="46"/>
      <c r="H38805" s="103"/>
      <c r="AD38805" s="99"/>
      <c r="AF38805" s="46"/>
      <c r="AM38805" s="121"/>
      <c r="AO38805" s="46"/>
    </row>
    <row r="38806" spans="1:41" s="60" customFormat="1" hidden="1" x14ac:dyDescent="0.35">
      <c r="A38806" s="46"/>
      <c r="H38806" s="103"/>
      <c r="AD38806" s="99"/>
      <c r="AF38806" s="46"/>
      <c r="AM38806" s="121"/>
      <c r="AO38806" s="46"/>
    </row>
    <row r="38807" spans="1:41" s="60" customFormat="1" hidden="1" x14ac:dyDescent="0.35">
      <c r="A38807" s="46"/>
      <c r="H38807" s="103"/>
      <c r="AD38807" s="99"/>
      <c r="AF38807" s="46"/>
      <c r="AM38807" s="121"/>
      <c r="AO38807" s="46"/>
    </row>
    <row r="38808" spans="1:41" s="60" customFormat="1" hidden="1" x14ac:dyDescent="0.35">
      <c r="A38808" s="46"/>
      <c r="H38808" s="103"/>
      <c r="AD38808" s="99"/>
      <c r="AF38808" s="46"/>
      <c r="AM38808" s="121"/>
      <c r="AO38808" s="46"/>
    </row>
    <row r="38809" spans="1:41" s="60" customFormat="1" hidden="1" x14ac:dyDescent="0.35">
      <c r="A38809" s="46"/>
      <c r="H38809" s="103"/>
      <c r="AD38809" s="99"/>
      <c r="AF38809" s="46"/>
      <c r="AM38809" s="121"/>
      <c r="AO38809" s="46"/>
    </row>
    <row r="38810" spans="1:41" s="60" customFormat="1" hidden="1" x14ac:dyDescent="0.35">
      <c r="A38810" s="46"/>
      <c r="H38810" s="103"/>
      <c r="AD38810" s="99"/>
      <c r="AF38810" s="46"/>
      <c r="AM38810" s="121"/>
      <c r="AO38810" s="46"/>
    </row>
    <row r="38811" spans="1:41" s="60" customFormat="1" hidden="1" x14ac:dyDescent="0.35">
      <c r="A38811" s="46"/>
      <c r="H38811" s="103"/>
      <c r="AD38811" s="99"/>
      <c r="AF38811" s="46"/>
      <c r="AM38811" s="121"/>
      <c r="AO38811" s="46"/>
    </row>
    <row r="38812" spans="1:41" s="60" customFormat="1" hidden="1" x14ac:dyDescent="0.35">
      <c r="A38812" s="46"/>
      <c r="H38812" s="103"/>
      <c r="AD38812" s="99"/>
      <c r="AF38812" s="46"/>
      <c r="AM38812" s="121"/>
      <c r="AO38812" s="46"/>
    </row>
    <row r="38813" spans="1:41" s="60" customFormat="1" hidden="1" x14ac:dyDescent="0.35">
      <c r="A38813" s="46"/>
      <c r="H38813" s="103"/>
      <c r="AD38813" s="99"/>
      <c r="AF38813" s="46"/>
      <c r="AM38813" s="121"/>
      <c r="AO38813" s="46"/>
    </row>
    <row r="38814" spans="1:41" s="60" customFormat="1" hidden="1" x14ac:dyDescent="0.35">
      <c r="A38814" s="46"/>
      <c r="H38814" s="103"/>
      <c r="AD38814" s="99"/>
      <c r="AF38814" s="46"/>
      <c r="AM38814" s="121"/>
      <c r="AO38814" s="46"/>
    </row>
    <row r="38815" spans="1:41" s="60" customFormat="1" hidden="1" x14ac:dyDescent="0.35">
      <c r="A38815" s="46"/>
      <c r="H38815" s="103"/>
      <c r="AD38815" s="99"/>
      <c r="AF38815" s="46"/>
      <c r="AM38815" s="121"/>
      <c r="AO38815" s="46"/>
    </row>
    <row r="38816" spans="1:41" s="60" customFormat="1" hidden="1" x14ac:dyDescent="0.35">
      <c r="A38816" s="46"/>
      <c r="H38816" s="103"/>
      <c r="AD38816" s="99"/>
      <c r="AF38816" s="46"/>
      <c r="AM38816" s="121"/>
      <c r="AO38816" s="46"/>
    </row>
    <row r="38817" spans="1:41" s="60" customFormat="1" hidden="1" x14ac:dyDescent="0.35">
      <c r="A38817" s="46"/>
      <c r="H38817" s="103"/>
      <c r="AD38817" s="99"/>
      <c r="AF38817" s="46"/>
      <c r="AM38817" s="121"/>
      <c r="AO38817" s="46"/>
    </row>
    <row r="38818" spans="1:41" s="60" customFormat="1" hidden="1" x14ac:dyDescent="0.35">
      <c r="A38818" s="46"/>
      <c r="H38818" s="103"/>
      <c r="AD38818" s="99"/>
      <c r="AF38818" s="46"/>
      <c r="AM38818" s="121"/>
      <c r="AO38818" s="46"/>
    </row>
    <row r="38819" spans="1:41" s="60" customFormat="1" hidden="1" x14ac:dyDescent="0.35">
      <c r="A38819" s="46"/>
      <c r="H38819" s="103"/>
      <c r="AD38819" s="99"/>
      <c r="AF38819" s="46"/>
      <c r="AM38819" s="121"/>
      <c r="AO38819" s="46"/>
    </row>
    <row r="38820" spans="1:41" s="60" customFormat="1" hidden="1" x14ac:dyDescent="0.35">
      <c r="A38820" s="46"/>
      <c r="H38820" s="103"/>
      <c r="AD38820" s="99"/>
      <c r="AF38820" s="46"/>
      <c r="AM38820" s="121"/>
      <c r="AO38820" s="46"/>
    </row>
    <row r="38821" spans="1:41" s="60" customFormat="1" hidden="1" x14ac:dyDescent="0.35">
      <c r="A38821" s="46"/>
      <c r="H38821" s="103"/>
      <c r="AD38821" s="99"/>
      <c r="AF38821" s="46"/>
      <c r="AM38821" s="121"/>
      <c r="AO38821" s="46"/>
    </row>
    <row r="38822" spans="1:41" s="60" customFormat="1" hidden="1" x14ac:dyDescent="0.35">
      <c r="A38822" s="46"/>
      <c r="H38822" s="103"/>
      <c r="AD38822" s="99"/>
      <c r="AF38822" s="46"/>
      <c r="AM38822" s="121"/>
      <c r="AO38822" s="46"/>
    </row>
    <row r="38823" spans="1:41" s="60" customFormat="1" hidden="1" x14ac:dyDescent="0.35">
      <c r="A38823" s="46"/>
      <c r="H38823" s="103"/>
      <c r="AD38823" s="99"/>
      <c r="AF38823" s="46"/>
      <c r="AM38823" s="121"/>
      <c r="AO38823" s="46"/>
    </row>
    <row r="38824" spans="1:41" s="60" customFormat="1" hidden="1" x14ac:dyDescent="0.35">
      <c r="A38824" s="46"/>
      <c r="H38824" s="103"/>
      <c r="AD38824" s="99"/>
      <c r="AF38824" s="46"/>
      <c r="AM38824" s="121"/>
      <c r="AO38824" s="46"/>
    </row>
    <row r="38825" spans="1:41" s="60" customFormat="1" hidden="1" x14ac:dyDescent="0.35">
      <c r="A38825" s="46"/>
      <c r="H38825" s="103"/>
      <c r="AD38825" s="99"/>
      <c r="AF38825" s="46"/>
      <c r="AM38825" s="121"/>
      <c r="AO38825" s="46"/>
    </row>
    <row r="38826" spans="1:41" s="60" customFormat="1" hidden="1" x14ac:dyDescent="0.35">
      <c r="A38826" s="46"/>
      <c r="H38826" s="103"/>
      <c r="AD38826" s="99"/>
      <c r="AF38826" s="46"/>
      <c r="AM38826" s="121"/>
      <c r="AO38826" s="46"/>
    </row>
    <row r="38827" spans="1:41" s="60" customFormat="1" hidden="1" x14ac:dyDescent="0.35">
      <c r="A38827" s="46"/>
      <c r="H38827" s="103"/>
      <c r="AD38827" s="99"/>
      <c r="AF38827" s="46"/>
      <c r="AM38827" s="121"/>
      <c r="AO38827" s="46"/>
    </row>
    <row r="38828" spans="1:41" s="60" customFormat="1" hidden="1" x14ac:dyDescent="0.35">
      <c r="A38828" s="46"/>
      <c r="H38828" s="103"/>
      <c r="AD38828" s="99"/>
      <c r="AF38828" s="46"/>
      <c r="AM38828" s="121"/>
      <c r="AO38828" s="46"/>
    </row>
    <row r="38829" spans="1:41" s="60" customFormat="1" hidden="1" x14ac:dyDescent="0.35">
      <c r="A38829" s="46"/>
      <c r="H38829" s="103"/>
      <c r="AD38829" s="99"/>
      <c r="AF38829" s="46"/>
      <c r="AM38829" s="121"/>
      <c r="AO38829" s="46"/>
    </row>
    <row r="38830" spans="1:41" s="60" customFormat="1" hidden="1" x14ac:dyDescent="0.35">
      <c r="A38830" s="46"/>
      <c r="H38830" s="103"/>
      <c r="AD38830" s="99"/>
      <c r="AF38830" s="46"/>
      <c r="AM38830" s="121"/>
      <c r="AO38830" s="46"/>
    </row>
    <row r="38831" spans="1:41" s="60" customFormat="1" hidden="1" x14ac:dyDescent="0.35">
      <c r="A38831" s="46"/>
      <c r="H38831" s="103"/>
      <c r="AD38831" s="99"/>
      <c r="AF38831" s="46"/>
      <c r="AM38831" s="121"/>
      <c r="AO38831" s="46"/>
    </row>
    <row r="38832" spans="1:41" s="60" customFormat="1" hidden="1" x14ac:dyDescent="0.35">
      <c r="A38832" s="46"/>
      <c r="H38832" s="103"/>
      <c r="AD38832" s="99"/>
      <c r="AF38832" s="46"/>
      <c r="AM38832" s="121"/>
      <c r="AO38832" s="46"/>
    </row>
    <row r="38833" spans="1:41" s="60" customFormat="1" hidden="1" x14ac:dyDescent="0.35">
      <c r="A38833" s="46"/>
      <c r="H38833" s="103"/>
      <c r="AD38833" s="99"/>
      <c r="AF38833" s="46"/>
      <c r="AM38833" s="121"/>
      <c r="AO38833" s="46"/>
    </row>
    <row r="38834" spans="1:41" s="60" customFormat="1" hidden="1" x14ac:dyDescent="0.35">
      <c r="A38834" s="46"/>
      <c r="H38834" s="103"/>
      <c r="AD38834" s="99"/>
      <c r="AF38834" s="46"/>
      <c r="AM38834" s="121"/>
      <c r="AO38834" s="46"/>
    </row>
    <row r="38835" spans="1:41" s="60" customFormat="1" hidden="1" x14ac:dyDescent="0.35">
      <c r="A38835" s="46"/>
      <c r="H38835" s="103"/>
      <c r="AD38835" s="99"/>
      <c r="AF38835" s="46"/>
      <c r="AM38835" s="121"/>
      <c r="AO38835" s="46"/>
    </row>
    <row r="38836" spans="1:41" s="60" customFormat="1" hidden="1" x14ac:dyDescent="0.35">
      <c r="A38836" s="46"/>
      <c r="H38836" s="103"/>
      <c r="AD38836" s="99"/>
      <c r="AF38836" s="46"/>
      <c r="AM38836" s="121"/>
      <c r="AO38836" s="46"/>
    </row>
    <row r="38837" spans="1:41" s="60" customFormat="1" hidden="1" x14ac:dyDescent="0.35">
      <c r="A38837" s="46"/>
      <c r="H38837" s="103"/>
      <c r="AD38837" s="99"/>
      <c r="AF38837" s="46"/>
      <c r="AM38837" s="121"/>
      <c r="AO38837" s="46"/>
    </row>
    <row r="38838" spans="1:41" s="60" customFormat="1" hidden="1" x14ac:dyDescent="0.35">
      <c r="A38838" s="46"/>
      <c r="H38838" s="103"/>
      <c r="AD38838" s="99"/>
      <c r="AF38838" s="46"/>
      <c r="AM38838" s="121"/>
      <c r="AO38838" s="46"/>
    </row>
    <row r="38839" spans="1:41" s="60" customFormat="1" hidden="1" x14ac:dyDescent="0.35">
      <c r="A38839" s="46"/>
      <c r="H38839" s="103"/>
      <c r="AD38839" s="99"/>
      <c r="AF38839" s="46"/>
      <c r="AM38839" s="121"/>
      <c r="AO38839" s="46"/>
    </row>
    <row r="38840" spans="1:41" s="60" customFormat="1" hidden="1" x14ac:dyDescent="0.35">
      <c r="A38840" s="46"/>
      <c r="H38840" s="103"/>
      <c r="AD38840" s="99"/>
      <c r="AF38840" s="46"/>
      <c r="AM38840" s="121"/>
      <c r="AO38840" s="46"/>
    </row>
    <row r="38841" spans="1:41" s="60" customFormat="1" hidden="1" x14ac:dyDescent="0.35">
      <c r="A38841" s="46"/>
      <c r="H38841" s="103"/>
      <c r="AD38841" s="99"/>
      <c r="AF38841" s="46"/>
      <c r="AM38841" s="121"/>
      <c r="AO38841" s="46"/>
    </row>
    <row r="38842" spans="1:41" s="60" customFormat="1" hidden="1" x14ac:dyDescent="0.35">
      <c r="A38842" s="46"/>
      <c r="H38842" s="103"/>
      <c r="AD38842" s="99"/>
      <c r="AF38842" s="46"/>
      <c r="AM38842" s="121"/>
      <c r="AO38842" s="46"/>
    </row>
    <row r="38843" spans="1:41" s="60" customFormat="1" hidden="1" x14ac:dyDescent="0.35">
      <c r="A38843" s="46"/>
      <c r="H38843" s="103"/>
      <c r="AD38843" s="99"/>
      <c r="AF38843" s="46"/>
      <c r="AM38843" s="121"/>
      <c r="AO38843" s="46"/>
    </row>
    <row r="38844" spans="1:41" s="60" customFormat="1" hidden="1" x14ac:dyDescent="0.35">
      <c r="A38844" s="46"/>
      <c r="H38844" s="103"/>
      <c r="AD38844" s="99"/>
      <c r="AF38844" s="46"/>
      <c r="AM38844" s="121"/>
      <c r="AO38844" s="46"/>
    </row>
    <row r="38845" spans="1:41" s="60" customFormat="1" hidden="1" x14ac:dyDescent="0.35">
      <c r="A38845" s="46"/>
      <c r="H38845" s="103"/>
      <c r="AD38845" s="99"/>
      <c r="AF38845" s="46"/>
      <c r="AM38845" s="121"/>
      <c r="AO38845" s="46"/>
    </row>
    <row r="38846" spans="1:41" s="60" customFormat="1" hidden="1" x14ac:dyDescent="0.35">
      <c r="A38846" s="46"/>
      <c r="H38846" s="103"/>
      <c r="AD38846" s="99"/>
      <c r="AF38846" s="46"/>
      <c r="AM38846" s="121"/>
      <c r="AO38846" s="46"/>
    </row>
    <row r="38847" spans="1:41" s="60" customFormat="1" hidden="1" x14ac:dyDescent="0.35">
      <c r="A38847" s="46"/>
      <c r="H38847" s="103"/>
      <c r="AD38847" s="99"/>
      <c r="AF38847" s="46"/>
      <c r="AM38847" s="121"/>
      <c r="AO38847" s="46"/>
    </row>
    <row r="38848" spans="1:41" s="60" customFormat="1" hidden="1" x14ac:dyDescent="0.35">
      <c r="A38848" s="46"/>
      <c r="H38848" s="103"/>
      <c r="AD38848" s="99"/>
      <c r="AF38848" s="46"/>
      <c r="AM38848" s="121"/>
      <c r="AO38848" s="46"/>
    </row>
    <row r="38849" spans="1:41" s="60" customFormat="1" hidden="1" x14ac:dyDescent="0.35">
      <c r="A38849" s="46"/>
      <c r="H38849" s="103"/>
      <c r="AD38849" s="99"/>
      <c r="AF38849" s="46"/>
      <c r="AM38849" s="121"/>
      <c r="AO38849" s="46"/>
    </row>
    <row r="38850" spans="1:41" s="60" customFormat="1" hidden="1" x14ac:dyDescent="0.35">
      <c r="A38850" s="46"/>
      <c r="H38850" s="103"/>
      <c r="AD38850" s="99"/>
      <c r="AF38850" s="46"/>
      <c r="AM38850" s="121"/>
      <c r="AO38850" s="46"/>
    </row>
    <row r="38851" spans="1:41" s="60" customFormat="1" hidden="1" x14ac:dyDescent="0.35">
      <c r="A38851" s="46"/>
      <c r="H38851" s="103"/>
      <c r="AD38851" s="99"/>
      <c r="AF38851" s="46"/>
      <c r="AM38851" s="121"/>
      <c r="AO38851" s="46"/>
    </row>
    <row r="38852" spans="1:41" s="60" customFormat="1" hidden="1" x14ac:dyDescent="0.35">
      <c r="A38852" s="46"/>
      <c r="H38852" s="103"/>
      <c r="AD38852" s="99"/>
      <c r="AF38852" s="46"/>
      <c r="AM38852" s="121"/>
      <c r="AO38852" s="46"/>
    </row>
    <row r="38853" spans="1:41" s="60" customFormat="1" hidden="1" x14ac:dyDescent="0.35">
      <c r="A38853" s="46"/>
      <c r="H38853" s="103"/>
      <c r="AD38853" s="99"/>
      <c r="AF38853" s="46"/>
      <c r="AM38853" s="121"/>
      <c r="AO38853" s="46"/>
    </row>
    <row r="38854" spans="1:41" s="60" customFormat="1" hidden="1" x14ac:dyDescent="0.35">
      <c r="A38854" s="46"/>
      <c r="H38854" s="103"/>
      <c r="AD38854" s="99"/>
      <c r="AF38854" s="46"/>
      <c r="AM38854" s="121"/>
      <c r="AO38854" s="46"/>
    </row>
    <row r="38855" spans="1:41" s="60" customFormat="1" hidden="1" x14ac:dyDescent="0.35">
      <c r="A38855" s="46"/>
      <c r="H38855" s="103"/>
      <c r="AD38855" s="99"/>
      <c r="AF38855" s="46"/>
      <c r="AM38855" s="121"/>
      <c r="AO38855" s="46"/>
    </row>
    <row r="38856" spans="1:41" s="60" customFormat="1" hidden="1" x14ac:dyDescent="0.35">
      <c r="A38856" s="46"/>
      <c r="H38856" s="103"/>
      <c r="AD38856" s="99"/>
      <c r="AF38856" s="46"/>
      <c r="AM38856" s="121"/>
      <c r="AO38856" s="46"/>
    </row>
    <row r="38857" spans="1:41" s="60" customFormat="1" hidden="1" x14ac:dyDescent="0.35">
      <c r="A38857" s="46"/>
      <c r="H38857" s="103"/>
      <c r="AD38857" s="99"/>
      <c r="AF38857" s="46"/>
      <c r="AM38857" s="121"/>
      <c r="AO38857" s="46"/>
    </row>
    <row r="38858" spans="1:41" s="60" customFormat="1" hidden="1" x14ac:dyDescent="0.35">
      <c r="A38858" s="46"/>
      <c r="H38858" s="103"/>
      <c r="AD38858" s="99"/>
      <c r="AF38858" s="46"/>
      <c r="AM38858" s="121"/>
      <c r="AO38858" s="46"/>
    </row>
    <row r="38859" spans="1:41" s="60" customFormat="1" hidden="1" x14ac:dyDescent="0.35">
      <c r="A38859" s="46"/>
      <c r="H38859" s="103"/>
      <c r="AD38859" s="99"/>
      <c r="AF38859" s="46"/>
      <c r="AM38859" s="121"/>
      <c r="AO38859" s="46"/>
    </row>
    <row r="38860" spans="1:41" s="60" customFormat="1" hidden="1" x14ac:dyDescent="0.35">
      <c r="A38860" s="46"/>
      <c r="H38860" s="103"/>
      <c r="AD38860" s="99"/>
      <c r="AF38860" s="46"/>
      <c r="AM38860" s="121"/>
      <c r="AO38860" s="46"/>
    </row>
    <row r="38861" spans="1:41" s="60" customFormat="1" hidden="1" x14ac:dyDescent="0.35">
      <c r="A38861" s="46"/>
      <c r="H38861" s="103"/>
      <c r="AD38861" s="99"/>
      <c r="AF38861" s="46"/>
      <c r="AM38861" s="121"/>
      <c r="AO38861" s="46"/>
    </row>
    <row r="38862" spans="1:41" s="60" customFormat="1" hidden="1" x14ac:dyDescent="0.35">
      <c r="A38862" s="46"/>
      <c r="H38862" s="103"/>
      <c r="AD38862" s="99"/>
      <c r="AF38862" s="46"/>
      <c r="AM38862" s="121"/>
      <c r="AO38862" s="46"/>
    </row>
    <row r="38863" spans="1:41" s="60" customFormat="1" hidden="1" x14ac:dyDescent="0.35">
      <c r="A38863" s="46"/>
      <c r="H38863" s="103"/>
      <c r="AD38863" s="99"/>
      <c r="AF38863" s="46"/>
      <c r="AM38863" s="121"/>
      <c r="AO38863" s="46"/>
    </row>
    <row r="38864" spans="1:41" s="60" customFormat="1" hidden="1" x14ac:dyDescent="0.35">
      <c r="A38864" s="46"/>
      <c r="H38864" s="103"/>
      <c r="AD38864" s="99"/>
      <c r="AF38864" s="46"/>
      <c r="AM38864" s="121"/>
      <c r="AO38864" s="46"/>
    </row>
    <row r="38865" spans="1:41" s="60" customFormat="1" hidden="1" x14ac:dyDescent="0.35">
      <c r="A38865" s="46"/>
      <c r="H38865" s="103"/>
      <c r="AD38865" s="99"/>
      <c r="AF38865" s="46"/>
      <c r="AM38865" s="121"/>
      <c r="AO38865" s="46"/>
    </row>
    <row r="38866" spans="1:41" s="60" customFormat="1" hidden="1" x14ac:dyDescent="0.35">
      <c r="A38866" s="46"/>
      <c r="H38866" s="103"/>
      <c r="AD38866" s="99"/>
      <c r="AF38866" s="46"/>
      <c r="AM38866" s="121"/>
      <c r="AO38866" s="46"/>
    </row>
    <row r="38867" spans="1:41" s="60" customFormat="1" hidden="1" x14ac:dyDescent="0.35">
      <c r="A38867" s="46"/>
      <c r="H38867" s="103"/>
      <c r="AD38867" s="99"/>
      <c r="AF38867" s="46"/>
      <c r="AM38867" s="121"/>
      <c r="AO38867" s="46"/>
    </row>
    <row r="38868" spans="1:41" s="60" customFormat="1" hidden="1" x14ac:dyDescent="0.35">
      <c r="A38868" s="46"/>
      <c r="H38868" s="103"/>
      <c r="AD38868" s="99"/>
      <c r="AF38868" s="46"/>
      <c r="AM38868" s="121"/>
      <c r="AO38868" s="46"/>
    </row>
    <row r="38869" spans="1:41" s="60" customFormat="1" hidden="1" x14ac:dyDescent="0.35">
      <c r="A38869" s="46"/>
      <c r="H38869" s="103"/>
      <c r="AD38869" s="99"/>
      <c r="AF38869" s="46"/>
      <c r="AM38869" s="121"/>
      <c r="AO38869" s="46"/>
    </row>
    <row r="38870" spans="1:41" s="60" customFormat="1" hidden="1" x14ac:dyDescent="0.35">
      <c r="A38870" s="46"/>
      <c r="H38870" s="103"/>
      <c r="AD38870" s="99"/>
      <c r="AF38870" s="46"/>
      <c r="AM38870" s="121"/>
      <c r="AO38870" s="46"/>
    </row>
    <row r="38871" spans="1:41" s="60" customFormat="1" hidden="1" x14ac:dyDescent="0.35">
      <c r="A38871" s="46"/>
      <c r="H38871" s="103"/>
      <c r="AD38871" s="99"/>
      <c r="AF38871" s="46"/>
      <c r="AM38871" s="121"/>
      <c r="AO38871" s="46"/>
    </row>
    <row r="38872" spans="1:41" s="60" customFormat="1" hidden="1" x14ac:dyDescent="0.35">
      <c r="A38872" s="46"/>
      <c r="H38872" s="103"/>
      <c r="AD38872" s="99"/>
      <c r="AF38872" s="46"/>
      <c r="AM38872" s="121"/>
      <c r="AO38872" s="46"/>
    </row>
    <row r="38873" spans="1:41" s="60" customFormat="1" hidden="1" x14ac:dyDescent="0.35">
      <c r="A38873" s="46"/>
      <c r="H38873" s="103"/>
      <c r="AD38873" s="99"/>
      <c r="AF38873" s="46"/>
      <c r="AM38873" s="121"/>
      <c r="AO38873" s="46"/>
    </row>
    <row r="38874" spans="1:41" s="60" customFormat="1" hidden="1" x14ac:dyDescent="0.35">
      <c r="A38874" s="46"/>
      <c r="H38874" s="103"/>
      <c r="AD38874" s="99"/>
      <c r="AF38874" s="46"/>
      <c r="AM38874" s="121"/>
      <c r="AO38874" s="46"/>
    </row>
    <row r="38875" spans="1:41" s="60" customFormat="1" hidden="1" x14ac:dyDescent="0.35">
      <c r="A38875" s="46"/>
      <c r="H38875" s="103"/>
      <c r="AD38875" s="99"/>
      <c r="AF38875" s="46"/>
      <c r="AM38875" s="121"/>
      <c r="AO38875" s="46"/>
    </row>
    <row r="38876" spans="1:41" s="60" customFormat="1" hidden="1" x14ac:dyDescent="0.35">
      <c r="A38876" s="46"/>
      <c r="H38876" s="103"/>
      <c r="AD38876" s="99"/>
      <c r="AF38876" s="46"/>
      <c r="AM38876" s="121"/>
      <c r="AO38876" s="46"/>
    </row>
    <row r="38877" spans="1:41" s="60" customFormat="1" hidden="1" x14ac:dyDescent="0.35">
      <c r="A38877" s="46"/>
      <c r="H38877" s="103"/>
      <c r="AD38877" s="99"/>
      <c r="AF38877" s="46"/>
      <c r="AM38877" s="121"/>
      <c r="AO38877" s="46"/>
    </row>
    <row r="38878" spans="1:41" s="60" customFormat="1" hidden="1" x14ac:dyDescent="0.35">
      <c r="A38878" s="46"/>
      <c r="H38878" s="103"/>
      <c r="AD38878" s="99"/>
      <c r="AF38878" s="46"/>
      <c r="AM38878" s="121"/>
      <c r="AO38878" s="46"/>
    </row>
    <row r="38879" spans="1:41" s="60" customFormat="1" hidden="1" x14ac:dyDescent="0.35">
      <c r="A38879" s="46"/>
      <c r="H38879" s="103"/>
      <c r="AD38879" s="99"/>
      <c r="AF38879" s="46"/>
      <c r="AM38879" s="121"/>
      <c r="AO38879" s="46"/>
    </row>
    <row r="38880" spans="1:41" s="60" customFormat="1" hidden="1" x14ac:dyDescent="0.35">
      <c r="A38880" s="46"/>
      <c r="H38880" s="103"/>
      <c r="AD38880" s="99"/>
      <c r="AF38880" s="46"/>
      <c r="AM38880" s="121"/>
      <c r="AO38880" s="46"/>
    </row>
    <row r="38881" spans="1:41" s="60" customFormat="1" hidden="1" x14ac:dyDescent="0.35">
      <c r="A38881" s="46"/>
      <c r="H38881" s="103"/>
      <c r="AD38881" s="99"/>
      <c r="AF38881" s="46"/>
      <c r="AM38881" s="121"/>
      <c r="AO38881" s="46"/>
    </row>
    <row r="38882" spans="1:41" s="60" customFormat="1" hidden="1" x14ac:dyDescent="0.35">
      <c r="A38882" s="46"/>
      <c r="H38882" s="103"/>
      <c r="AD38882" s="99"/>
      <c r="AF38882" s="46"/>
      <c r="AM38882" s="121"/>
      <c r="AO38882" s="46"/>
    </row>
    <row r="38883" spans="1:41" s="60" customFormat="1" hidden="1" x14ac:dyDescent="0.35">
      <c r="A38883" s="46"/>
      <c r="H38883" s="103"/>
      <c r="AD38883" s="99"/>
      <c r="AF38883" s="46"/>
      <c r="AM38883" s="121"/>
      <c r="AO38883" s="46"/>
    </row>
    <row r="38884" spans="1:41" s="60" customFormat="1" hidden="1" x14ac:dyDescent="0.35">
      <c r="A38884" s="46"/>
      <c r="H38884" s="103"/>
      <c r="AD38884" s="99"/>
      <c r="AF38884" s="46"/>
      <c r="AM38884" s="121"/>
      <c r="AO38884" s="46"/>
    </row>
    <row r="38885" spans="1:41" s="60" customFormat="1" hidden="1" x14ac:dyDescent="0.35">
      <c r="A38885" s="46"/>
      <c r="H38885" s="103"/>
      <c r="AD38885" s="99"/>
      <c r="AF38885" s="46"/>
      <c r="AM38885" s="121"/>
      <c r="AO38885" s="46"/>
    </row>
    <row r="38886" spans="1:41" s="60" customFormat="1" hidden="1" x14ac:dyDescent="0.35">
      <c r="A38886" s="46"/>
      <c r="H38886" s="103"/>
      <c r="AD38886" s="99"/>
      <c r="AF38886" s="46"/>
      <c r="AM38886" s="121"/>
      <c r="AO38886" s="46"/>
    </row>
    <row r="38887" spans="1:41" s="60" customFormat="1" hidden="1" x14ac:dyDescent="0.35">
      <c r="A38887" s="46"/>
      <c r="H38887" s="103"/>
      <c r="AD38887" s="99"/>
      <c r="AF38887" s="46"/>
      <c r="AM38887" s="121"/>
      <c r="AO38887" s="46"/>
    </row>
    <row r="38888" spans="1:41" s="60" customFormat="1" hidden="1" x14ac:dyDescent="0.35">
      <c r="A38888" s="46"/>
      <c r="H38888" s="103"/>
      <c r="AD38888" s="99"/>
      <c r="AF38888" s="46"/>
      <c r="AM38888" s="121"/>
      <c r="AO38888" s="46"/>
    </row>
    <row r="38889" spans="1:41" s="60" customFormat="1" hidden="1" x14ac:dyDescent="0.35">
      <c r="A38889" s="46"/>
      <c r="H38889" s="103"/>
      <c r="AD38889" s="99"/>
      <c r="AF38889" s="46"/>
      <c r="AM38889" s="121"/>
      <c r="AO38889" s="46"/>
    </row>
    <row r="38890" spans="1:41" s="60" customFormat="1" hidden="1" x14ac:dyDescent="0.35">
      <c r="A38890" s="46"/>
      <c r="H38890" s="103"/>
      <c r="AD38890" s="99"/>
      <c r="AF38890" s="46"/>
      <c r="AM38890" s="121"/>
      <c r="AO38890" s="46"/>
    </row>
    <row r="38891" spans="1:41" s="60" customFormat="1" hidden="1" x14ac:dyDescent="0.35">
      <c r="A38891" s="46"/>
      <c r="H38891" s="103"/>
      <c r="AD38891" s="99"/>
      <c r="AF38891" s="46"/>
      <c r="AM38891" s="121"/>
      <c r="AO38891" s="46"/>
    </row>
    <row r="38892" spans="1:41" s="60" customFormat="1" hidden="1" x14ac:dyDescent="0.35">
      <c r="A38892" s="46"/>
      <c r="H38892" s="103"/>
      <c r="AD38892" s="99"/>
      <c r="AF38892" s="46"/>
      <c r="AM38892" s="121"/>
      <c r="AO38892" s="46"/>
    </row>
    <row r="38893" spans="1:41" s="60" customFormat="1" hidden="1" x14ac:dyDescent="0.35">
      <c r="A38893" s="46"/>
      <c r="H38893" s="103"/>
      <c r="AD38893" s="99"/>
      <c r="AF38893" s="46"/>
      <c r="AM38893" s="121"/>
      <c r="AO38893" s="46"/>
    </row>
    <row r="38894" spans="1:41" s="60" customFormat="1" hidden="1" x14ac:dyDescent="0.35">
      <c r="A38894" s="46"/>
      <c r="H38894" s="103"/>
      <c r="AD38894" s="99"/>
      <c r="AF38894" s="46"/>
      <c r="AM38894" s="121"/>
      <c r="AO38894" s="46"/>
    </row>
    <row r="38895" spans="1:41" s="60" customFormat="1" hidden="1" x14ac:dyDescent="0.35">
      <c r="A38895" s="46"/>
      <c r="H38895" s="103"/>
      <c r="AD38895" s="99"/>
      <c r="AF38895" s="46"/>
      <c r="AM38895" s="121"/>
      <c r="AO38895" s="46"/>
    </row>
    <row r="38896" spans="1:41" s="60" customFormat="1" hidden="1" x14ac:dyDescent="0.35">
      <c r="A38896" s="46"/>
      <c r="H38896" s="103"/>
      <c r="AD38896" s="99"/>
      <c r="AF38896" s="46"/>
      <c r="AM38896" s="121"/>
      <c r="AO38896" s="46"/>
    </row>
    <row r="38897" spans="1:41" s="60" customFormat="1" hidden="1" x14ac:dyDescent="0.35">
      <c r="A38897" s="46"/>
      <c r="H38897" s="103"/>
      <c r="AD38897" s="99"/>
      <c r="AF38897" s="46"/>
      <c r="AM38897" s="121"/>
      <c r="AO38897" s="46"/>
    </row>
    <row r="38898" spans="1:41" s="60" customFormat="1" hidden="1" x14ac:dyDescent="0.35">
      <c r="A38898" s="46"/>
      <c r="H38898" s="103"/>
      <c r="AD38898" s="99"/>
      <c r="AF38898" s="46"/>
      <c r="AM38898" s="121"/>
      <c r="AO38898" s="46"/>
    </row>
    <row r="38899" spans="1:41" s="60" customFormat="1" hidden="1" x14ac:dyDescent="0.35">
      <c r="A38899" s="46"/>
      <c r="H38899" s="103"/>
      <c r="AD38899" s="99"/>
      <c r="AF38899" s="46"/>
      <c r="AM38899" s="121"/>
      <c r="AO38899" s="46"/>
    </row>
    <row r="38900" spans="1:41" s="60" customFormat="1" hidden="1" x14ac:dyDescent="0.35">
      <c r="A38900" s="46"/>
      <c r="H38900" s="103"/>
      <c r="AD38900" s="99"/>
      <c r="AF38900" s="46"/>
      <c r="AM38900" s="121"/>
      <c r="AO38900" s="46"/>
    </row>
    <row r="38901" spans="1:41" s="60" customFormat="1" hidden="1" x14ac:dyDescent="0.35">
      <c r="A38901" s="46"/>
      <c r="H38901" s="103"/>
      <c r="AD38901" s="99"/>
      <c r="AF38901" s="46"/>
      <c r="AM38901" s="121"/>
      <c r="AO38901" s="46"/>
    </row>
    <row r="38902" spans="1:41" s="60" customFormat="1" hidden="1" x14ac:dyDescent="0.35">
      <c r="A38902" s="46"/>
      <c r="H38902" s="103"/>
      <c r="AD38902" s="99"/>
      <c r="AF38902" s="46"/>
      <c r="AM38902" s="121"/>
      <c r="AO38902" s="46"/>
    </row>
    <row r="38903" spans="1:41" s="60" customFormat="1" hidden="1" x14ac:dyDescent="0.35">
      <c r="A38903" s="46"/>
      <c r="H38903" s="103"/>
      <c r="AD38903" s="99"/>
      <c r="AF38903" s="46"/>
      <c r="AM38903" s="121"/>
      <c r="AO38903" s="46"/>
    </row>
    <row r="38904" spans="1:41" s="60" customFormat="1" hidden="1" x14ac:dyDescent="0.35">
      <c r="A38904" s="46"/>
      <c r="H38904" s="103"/>
      <c r="AD38904" s="99"/>
      <c r="AF38904" s="46"/>
      <c r="AM38904" s="121"/>
      <c r="AO38904" s="46"/>
    </row>
    <row r="38905" spans="1:41" s="60" customFormat="1" hidden="1" x14ac:dyDescent="0.35">
      <c r="A38905" s="46"/>
      <c r="H38905" s="103"/>
      <c r="AD38905" s="99"/>
      <c r="AF38905" s="46"/>
      <c r="AM38905" s="121"/>
      <c r="AO38905" s="46"/>
    </row>
    <row r="38906" spans="1:41" s="60" customFormat="1" hidden="1" x14ac:dyDescent="0.35">
      <c r="A38906" s="46"/>
      <c r="H38906" s="103"/>
      <c r="AD38906" s="99"/>
      <c r="AF38906" s="46"/>
      <c r="AM38906" s="121"/>
      <c r="AO38906" s="46"/>
    </row>
    <row r="38907" spans="1:41" s="60" customFormat="1" hidden="1" x14ac:dyDescent="0.35">
      <c r="A38907" s="46"/>
      <c r="H38907" s="103"/>
      <c r="AD38907" s="99"/>
      <c r="AF38907" s="46"/>
      <c r="AM38907" s="121"/>
      <c r="AO38907" s="46"/>
    </row>
    <row r="38908" spans="1:41" s="60" customFormat="1" hidden="1" x14ac:dyDescent="0.35">
      <c r="A38908" s="46"/>
      <c r="H38908" s="103"/>
      <c r="AD38908" s="99"/>
      <c r="AF38908" s="46"/>
      <c r="AM38908" s="121"/>
      <c r="AO38908" s="46"/>
    </row>
    <row r="38909" spans="1:41" s="60" customFormat="1" hidden="1" x14ac:dyDescent="0.35">
      <c r="A38909" s="46"/>
      <c r="H38909" s="103"/>
      <c r="AD38909" s="99"/>
      <c r="AF38909" s="46"/>
      <c r="AM38909" s="121"/>
      <c r="AO38909" s="46"/>
    </row>
    <row r="38910" spans="1:41" s="60" customFormat="1" hidden="1" x14ac:dyDescent="0.35">
      <c r="A38910" s="46"/>
      <c r="H38910" s="103"/>
      <c r="AD38910" s="99"/>
      <c r="AF38910" s="46"/>
      <c r="AM38910" s="121"/>
      <c r="AO38910" s="46"/>
    </row>
    <row r="38911" spans="1:41" s="60" customFormat="1" hidden="1" x14ac:dyDescent="0.35">
      <c r="A38911" s="46"/>
      <c r="H38911" s="103"/>
      <c r="AD38911" s="99"/>
      <c r="AF38911" s="46"/>
      <c r="AM38911" s="121"/>
      <c r="AO38911" s="46"/>
    </row>
    <row r="38912" spans="1:41" s="60" customFormat="1" hidden="1" x14ac:dyDescent="0.35">
      <c r="A38912" s="46"/>
      <c r="H38912" s="103"/>
      <c r="AD38912" s="99"/>
      <c r="AF38912" s="46"/>
      <c r="AM38912" s="121"/>
      <c r="AO38912" s="46"/>
    </row>
    <row r="38913" spans="1:41" s="60" customFormat="1" hidden="1" x14ac:dyDescent="0.35">
      <c r="A38913" s="46"/>
      <c r="H38913" s="103"/>
      <c r="AD38913" s="99"/>
      <c r="AF38913" s="46"/>
      <c r="AM38913" s="121"/>
      <c r="AO38913" s="46"/>
    </row>
    <row r="38914" spans="1:41" s="60" customFormat="1" hidden="1" x14ac:dyDescent="0.35">
      <c r="A38914" s="46"/>
      <c r="H38914" s="103"/>
      <c r="AD38914" s="99"/>
      <c r="AF38914" s="46"/>
      <c r="AM38914" s="121"/>
      <c r="AO38914" s="46"/>
    </row>
    <row r="38915" spans="1:41" s="60" customFormat="1" hidden="1" x14ac:dyDescent="0.35">
      <c r="A38915" s="46"/>
      <c r="H38915" s="103"/>
      <c r="AD38915" s="99"/>
      <c r="AF38915" s="46"/>
      <c r="AM38915" s="121"/>
      <c r="AO38915" s="46"/>
    </row>
    <row r="38916" spans="1:41" s="60" customFormat="1" hidden="1" x14ac:dyDescent="0.35">
      <c r="A38916" s="46"/>
      <c r="H38916" s="103"/>
      <c r="AD38916" s="99"/>
      <c r="AF38916" s="46"/>
      <c r="AM38916" s="121"/>
      <c r="AO38916" s="46"/>
    </row>
    <row r="38917" spans="1:41" s="60" customFormat="1" hidden="1" x14ac:dyDescent="0.35">
      <c r="A38917" s="46"/>
      <c r="H38917" s="103"/>
      <c r="AD38917" s="99"/>
      <c r="AF38917" s="46"/>
      <c r="AM38917" s="121"/>
      <c r="AO38917" s="46"/>
    </row>
    <row r="38918" spans="1:41" s="60" customFormat="1" hidden="1" x14ac:dyDescent="0.35">
      <c r="A38918" s="46"/>
      <c r="H38918" s="103"/>
      <c r="AD38918" s="99"/>
      <c r="AF38918" s="46"/>
      <c r="AM38918" s="121"/>
      <c r="AO38918" s="46"/>
    </row>
    <row r="38919" spans="1:41" s="60" customFormat="1" hidden="1" x14ac:dyDescent="0.35">
      <c r="A38919" s="46"/>
      <c r="H38919" s="103"/>
      <c r="AD38919" s="99"/>
      <c r="AF38919" s="46"/>
      <c r="AM38919" s="121"/>
      <c r="AO38919" s="46"/>
    </row>
    <row r="38920" spans="1:41" s="60" customFormat="1" hidden="1" x14ac:dyDescent="0.35">
      <c r="A38920" s="46"/>
      <c r="H38920" s="103"/>
      <c r="AD38920" s="99"/>
      <c r="AF38920" s="46"/>
      <c r="AM38920" s="121"/>
      <c r="AO38920" s="46"/>
    </row>
    <row r="38921" spans="1:41" s="60" customFormat="1" hidden="1" x14ac:dyDescent="0.35">
      <c r="A38921" s="46"/>
      <c r="H38921" s="103"/>
      <c r="AD38921" s="99"/>
      <c r="AF38921" s="46"/>
      <c r="AM38921" s="121"/>
      <c r="AO38921" s="46"/>
    </row>
    <row r="38922" spans="1:41" s="60" customFormat="1" hidden="1" x14ac:dyDescent="0.35">
      <c r="A38922" s="46"/>
      <c r="H38922" s="103"/>
      <c r="AD38922" s="99"/>
      <c r="AF38922" s="46"/>
      <c r="AM38922" s="121"/>
      <c r="AO38922" s="46"/>
    </row>
    <row r="38923" spans="1:41" s="60" customFormat="1" hidden="1" x14ac:dyDescent="0.35">
      <c r="A38923" s="46"/>
      <c r="H38923" s="103"/>
      <c r="AD38923" s="99"/>
      <c r="AF38923" s="46"/>
      <c r="AM38923" s="121"/>
      <c r="AO38923" s="46"/>
    </row>
    <row r="38924" spans="1:41" s="60" customFormat="1" hidden="1" x14ac:dyDescent="0.35">
      <c r="A38924" s="46"/>
      <c r="H38924" s="103"/>
      <c r="AD38924" s="99"/>
      <c r="AF38924" s="46"/>
      <c r="AM38924" s="121"/>
      <c r="AO38924" s="46"/>
    </row>
    <row r="38925" spans="1:41" s="60" customFormat="1" hidden="1" x14ac:dyDescent="0.35">
      <c r="A38925" s="46"/>
      <c r="H38925" s="103"/>
      <c r="AD38925" s="99"/>
      <c r="AF38925" s="46"/>
      <c r="AM38925" s="121"/>
      <c r="AO38925" s="46"/>
    </row>
    <row r="38926" spans="1:41" s="60" customFormat="1" hidden="1" x14ac:dyDescent="0.35">
      <c r="A38926" s="46"/>
      <c r="H38926" s="103"/>
      <c r="AD38926" s="99"/>
      <c r="AF38926" s="46"/>
      <c r="AM38926" s="121"/>
      <c r="AO38926" s="46"/>
    </row>
    <row r="38927" spans="1:41" s="60" customFormat="1" hidden="1" x14ac:dyDescent="0.35">
      <c r="A38927" s="46"/>
      <c r="H38927" s="103"/>
      <c r="AD38927" s="99"/>
      <c r="AF38927" s="46"/>
      <c r="AM38927" s="121"/>
      <c r="AO38927" s="46"/>
    </row>
    <row r="38928" spans="1:41" s="60" customFormat="1" hidden="1" x14ac:dyDescent="0.35">
      <c r="A38928" s="46"/>
      <c r="H38928" s="103"/>
      <c r="AD38928" s="99"/>
      <c r="AF38928" s="46"/>
      <c r="AM38928" s="121"/>
      <c r="AO38928" s="46"/>
    </row>
    <row r="38929" spans="1:41" s="60" customFormat="1" hidden="1" x14ac:dyDescent="0.35">
      <c r="A38929" s="46"/>
      <c r="H38929" s="103"/>
      <c r="AD38929" s="99"/>
      <c r="AF38929" s="46"/>
      <c r="AM38929" s="121"/>
      <c r="AO38929" s="46"/>
    </row>
    <row r="38930" spans="1:41" s="60" customFormat="1" hidden="1" x14ac:dyDescent="0.35">
      <c r="A38930" s="46"/>
      <c r="H38930" s="103"/>
      <c r="AD38930" s="99"/>
      <c r="AF38930" s="46"/>
      <c r="AM38930" s="121"/>
      <c r="AO38930" s="46"/>
    </row>
    <row r="38931" spans="1:41" s="60" customFormat="1" hidden="1" x14ac:dyDescent="0.35">
      <c r="A38931" s="46"/>
      <c r="H38931" s="103"/>
      <c r="AD38931" s="99"/>
      <c r="AF38931" s="46"/>
      <c r="AM38931" s="121"/>
      <c r="AO38931" s="46"/>
    </row>
    <row r="38932" spans="1:41" s="60" customFormat="1" hidden="1" x14ac:dyDescent="0.35">
      <c r="A38932" s="46"/>
      <c r="H38932" s="103"/>
      <c r="AD38932" s="99"/>
      <c r="AF38932" s="46"/>
      <c r="AM38932" s="121"/>
      <c r="AO38932" s="46"/>
    </row>
    <row r="38933" spans="1:41" s="60" customFormat="1" hidden="1" x14ac:dyDescent="0.35">
      <c r="A38933" s="46"/>
      <c r="H38933" s="103"/>
      <c r="AD38933" s="99"/>
      <c r="AF38933" s="46"/>
      <c r="AM38933" s="121"/>
      <c r="AO38933" s="46"/>
    </row>
    <row r="38934" spans="1:41" s="60" customFormat="1" hidden="1" x14ac:dyDescent="0.35">
      <c r="A38934" s="46"/>
      <c r="H38934" s="103"/>
      <c r="AD38934" s="99"/>
      <c r="AF38934" s="46"/>
      <c r="AM38934" s="121"/>
      <c r="AO38934" s="46"/>
    </row>
    <row r="38935" spans="1:41" s="60" customFormat="1" hidden="1" x14ac:dyDescent="0.35">
      <c r="A38935" s="46"/>
      <c r="H38935" s="103"/>
      <c r="AD38935" s="99"/>
      <c r="AF38935" s="46"/>
      <c r="AM38935" s="121"/>
      <c r="AO38935" s="46"/>
    </row>
    <row r="38936" spans="1:41" s="60" customFormat="1" hidden="1" x14ac:dyDescent="0.35">
      <c r="A38936" s="46"/>
      <c r="H38936" s="103"/>
      <c r="AD38936" s="99"/>
      <c r="AF38936" s="46"/>
      <c r="AM38936" s="121"/>
      <c r="AO38936" s="46"/>
    </row>
    <row r="38937" spans="1:41" s="60" customFormat="1" hidden="1" x14ac:dyDescent="0.35">
      <c r="A38937" s="46"/>
      <c r="H38937" s="103"/>
      <c r="AD38937" s="99"/>
      <c r="AF38937" s="46"/>
      <c r="AM38937" s="121"/>
      <c r="AO38937" s="46"/>
    </row>
    <row r="38938" spans="1:41" s="60" customFormat="1" hidden="1" x14ac:dyDescent="0.35">
      <c r="A38938" s="46"/>
      <c r="H38938" s="103"/>
      <c r="AD38938" s="99"/>
      <c r="AF38938" s="46"/>
      <c r="AM38938" s="121"/>
      <c r="AO38938" s="46"/>
    </row>
    <row r="38939" spans="1:41" s="60" customFormat="1" hidden="1" x14ac:dyDescent="0.35">
      <c r="A38939" s="46"/>
      <c r="H38939" s="103"/>
      <c r="AD38939" s="99"/>
      <c r="AF38939" s="46"/>
      <c r="AM38939" s="121"/>
      <c r="AO38939" s="46"/>
    </row>
    <row r="38940" spans="1:41" s="60" customFormat="1" hidden="1" x14ac:dyDescent="0.35">
      <c r="A38940" s="46"/>
      <c r="H38940" s="103"/>
      <c r="AD38940" s="99"/>
      <c r="AF38940" s="46"/>
      <c r="AM38940" s="121"/>
      <c r="AO38940" s="46"/>
    </row>
    <row r="38941" spans="1:41" s="60" customFormat="1" hidden="1" x14ac:dyDescent="0.35">
      <c r="A38941" s="46"/>
      <c r="H38941" s="103"/>
      <c r="AD38941" s="99"/>
      <c r="AF38941" s="46"/>
      <c r="AM38941" s="121"/>
      <c r="AO38941" s="46"/>
    </row>
    <row r="38942" spans="1:41" s="60" customFormat="1" hidden="1" x14ac:dyDescent="0.35">
      <c r="A38942" s="46"/>
      <c r="H38942" s="103"/>
      <c r="AD38942" s="99"/>
      <c r="AF38942" s="46"/>
      <c r="AM38942" s="121"/>
      <c r="AO38942" s="46"/>
    </row>
    <row r="38943" spans="1:41" s="60" customFormat="1" hidden="1" x14ac:dyDescent="0.35">
      <c r="A38943" s="46"/>
      <c r="H38943" s="103"/>
      <c r="AD38943" s="99"/>
      <c r="AF38943" s="46"/>
      <c r="AM38943" s="121"/>
      <c r="AO38943" s="46"/>
    </row>
    <row r="38944" spans="1:41" s="60" customFormat="1" hidden="1" x14ac:dyDescent="0.35">
      <c r="A38944" s="46"/>
      <c r="H38944" s="103"/>
      <c r="AD38944" s="99"/>
      <c r="AF38944" s="46"/>
      <c r="AM38944" s="121"/>
      <c r="AO38944" s="46"/>
    </row>
    <row r="38945" spans="1:41" s="60" customFormat="1" hidden="1" x14ac:dyDescent="0.35">
      <c r="A38945" s="46"/>
      <c r="H38945" s="103"/>
      <c r="AD38945" s="99"/>
      <c r="AF38945" s="46"/>
      <c r="AM38945" s="121"/>
      <c r="AO38945" s="46"/>
    </row>
    <row r="38946" spans="1:41" s="60" customFormat="1" hidden="1" x14ac:dyDescent="0.35">
      <c r="A38946" s="46"/>
      <c r="H38946" s="103"/>
      <c r="AD38946" s="99"/>
      <c r="AF38946" s="46"/>
      <c r="AM38946" s="121"/>
      <c r="AO38946" s="46"/>
    </row>
    <row r="38947" spans="1:41" s="60" customFormat="1" hidden="1" x14ac:dyDescent="0.35">
      <c r="A38947" s="46"/>
      <c r="H38947" s="103"/>
      <c r="AD38947" s="99"/>
      <c r="AF38947" s="46"/>
      <c r="AM38947" s="121"/>
      <c r="AO38947" s="46"/>
    </row>
    <row r="38948" spans="1:41" s="60" customFormat="1" hidden="1" x14ac:dyDescent="0.35">
      <c r="A38948" s="46"/>
      <c r="H38948" s="103"/>
      <c r="AD38948" s="99"/>
      <c r="AF38948" s="46"/>
      <c r="AM38948" s="121"/>
      <c r="AO38948" s="46"/>
    </row>
    <row r="38949" spans="1:41" s="60" customFormat="1" hidden="1" x14ac:dyDescent="0.35">
      <c r="A38949" s="46"/>
      <c r="H38949" s="103"/>
      <c r="AD38949" s="99"/>
      <c r="AF38949" s="46"/>
      <c r="AM38949" s="121"/>
      <c r="AO38949" s="46"/>
    </row>
    <row r="38950" spans="1:41" s="60" customFormat="1" hidden="1" x14ac:dyDescent="0.35">
      <c r="A38950" s="46"/>
      <c r="H38950" s="103"/>
      <c r="AD38950" s="99"/>
      <c r="AF38950" s="46"/>
      <c r="AM38950" s="121"/>
      <c r="AO38950" s="46"/>
    </row>
    <row r="38951" spans="1:41" s="60" customFormat="1" hidden="1" x14ac:dyDescent="0.35">
      <c r="A38951" s="46"/>
      <c r="H38951" s="103"/>
      <c r="AD38951" s="99"/>
      <c r="AF38951" s="46"/>
      <c r="AM38951" s="121"/>
      <c r="AO38951" s="46"/>
    </row>
    <row r="38952" spans="1:41" s="60" customFormat="1" hidden="1" x14ac:dyDescent="0.35">
      <c r="A38952" s="46"/>
      <c r="H38952" s="103"/>
      <c r="AD38952" s="99"/>
      <c r="AF38952" s="46"/>
      <c r="AM38952" s="121"/>
      <c r="AO38952" s="46"/>
    </row>
    <row r="38953" spans="1:41" s="60" customFormat="1" hidden="1" x14ac:dyDescent="0.35">
      <c r="A38953" s="46"/>
      <c r="H38953" s="103"/>
      <c r="AD38953" s="99"/>
      <c r="AF38953" s="46"/>
      <c r="AM38953" s="121"/>
      <c r="AO38953" s="46"/>
    </row>
    <row r="38954" spans="1:41" s="60" customFormat="1" hidden="1" x14ac:dyDescent="0.35">
      <c r="A38954" s="46"/>
      <c r="H38954" s="103"/>
      <c r="AD38954" s="99"/>
      <c r="AF38954" s="46"/>
      <c r="AM38954" s="121"/>
      <c r="AO38954" s="46"/>
    </row>
    <row r="38955" spans="1:41" s="60" customFormat="1" hidden="1" x14ac:dyDescent="0.35">
      <c r="A38955" s="46"/>
      <c r="H38955" s="103"/>
      <c r="AD38955" s="99"/>
      <c r="AF38955" s="46"/>
      <c r="AM38955" s="121"/>
      <c r="AO38955" s="46"/>
    </row>
    <row r="38956" spans="1:41" s="60" customFormat="1" hidden="1" x14ac:dyDescent="0.35">
      <c r="A38956" s="46"/>
      <c r="H38956" s="103"/>
      <c r="AD38956" s="99"/>
      <c r="AF38956" s="46"/>
      <c r="AM38956" s="121"/>
      <c r="AO38956" s="46"/>
    </row>
    <row r="38957" spans="1:41" s="60" customFormat="1" hidden="1" x14ac:dyDescent="0.35">
      <c r="A38957" s="46"/>
      <c r="H38957" s="103"/>
      <c r="AD38957" s="99"/>
      <c r="AF38957" s="46"/>
      <c r="AM38957" s="121"/>
      <c r="AO38957" s="46"/>
    </row>
    <row r="38958" spans="1:41" s="60" customFormat="1" hidden="1" x14ac:dyDescent="0.35">
      <c r="A38958" s="46"/>
      <c r="H38958" s="103"/>
      <c r="AD38958" s="99"/>
      <c r="AF38958" s="46"/>
      <c r="AM38958" s="121"/>
      <c r="AO38958" s="46"/>
    </row>
    <row r="38959" spans="1:41" s="60" customFormat="1" hidden="1" x14ac:dyDescent="0.35">
      <c r="A38959" s="46"/>
      <c r="H38959" s="103"/>
      <c r="AD38959" s="99"/>
      <c r="AF38959" s="46"/>
      <c r="AM38959" s="121"/>
      <c r="AO38959" s="46"/>
    </row>
    <row r="38960" spans="1:41" s="60" customFormat="1" hidden="1" x14ac:dyDescent="0.35">
      <c r="A38960" s="46"/>
      <c r="H38960" s="103"/>
      <c r="AD38960" s="99"/>
      <c r="AF38960" s="46"/>
      <c r="AM38960" s="121"/>
      <c r="AO38960" s="46"/>
    </row>
    <row r="38961" spans="1:41" s="60" customFormat="1" hidden="1" x14ac:dyDescent="0.35">
      <c r="A38961" s="46"/>
      <c r="H38961" s="103"/>
      <c r="AD38961" s="99"/>
      <c r="AF38961" s="46"/>
      <c r="AM38961" s="121"/>
      <c r="AO38961" s="46"/>
    </row>
    <row r="38962" spans="1:41" s="60" customFormat="1" hidden="1" x14ac:dyDescent="0.35">
      <c r="A38962" s="46"/>
      <c r="H38962" s="103"/>
      <c r="AD38962" s="99"/>
      <c r="AF38962" s="46"/>
      <c r="AM38962" s="121"/>
      <c r="AO38962" s="46"/>
    </row>
    <row r="38963" spans="1:41" s="60" customFormat="1" hidden="1" x14ac:dyDescent="0.35">
      <c r="A38963" s="46"/>
      <c r="H38963" s="103"/>
      <c r="AD38963" s="99"/>
      <c r="AF38963" s="46"/>
      <c r="AM38963" s="121"/>
      <c r="AO38963" s="46"/>
    </row>
    <row r="38964" spans="1:41" s="60" customFormat="1" hidden="1" x14ac:dyDescent="0.35">
      <c r="A38964" s="46"/>
      <c r="H38964" s="103"/>
      <c r="AD38964" s="99"/>
      <c r="AF38964" s="46"/>
      <c r="AM38964" s="121"/>
      <c r="AO38964" s="46"/>
    </row>
    <row r="38965" spans="1:41" s="60" customFormat="1" hidden="1" x14ac:dyDescent="0.35">
      <c r="A38965" s="46"/>
      <c r="H38965" s="103"/>
      <c r="AD38965" s="99"/>
      <c r="AF38965" s="46"/>
      <c r="AM38965" s="121"/>
      <c r="AO38965" s="46"/>
    </row>
    <row r="38966" spans="1:41" s="60" customFormat="1" hidden="1" x14ac:dyDescent="0.35">
      <c r="A38966" s="46"/>
      <c r="H38966" s="103"/>
      <c r="AD38966" s="99"/>
      <c r="AF38966" s="46"/>
      <c r="AM38966" s="121"/>
      <c r="AO38966" s="46"/>
    </row>
    <row r="38967" spans="1:41" s="60" customFormat="1" hidden="1" x14ac:dyDescent="0.35">
      <c r="A38967" s="46"/>
      <c r="H38967" s="103"/>
      <c r="AD38967" s="99"/>
      <c r="AF38967" s="46"/>
      <c r="AM38967" s="121"/>
      <c r="AO38967" s="46"/>
    </row>
    <row r="38968" spans="1:41" s="60" customFormat="1" hidden="1" x14ac:dyDescent="0.35">
      <c r="A38968" s="46"/>
      <c r="H38968" s="103"/>
      <c r="AD38968" s="99"/>
      <c r="AF38968" s="46"/>
      <c r="AM38968" s="121"/>
      <c r="AO38968" s="46"/>
    </row>
    <row r="38969" spans="1:41" s="60" customFormat="1" hidden="1" x14ac:dyDescent="0.35">
      <c r="A38969" s="46"/>
      <c r="H38969" s="103"/>
      <c r="AD38969" s="99"/>
      <c r="AF38969" s="46"/>
      <c r="AM38969" s="121"/>
      <c r="AO38969" s="46"/>
    </row>
    <row r="38970" spans="1:41" s="60" customFormat="1" hidden="1" x14ac:dyDescent="0.35">
      <c r="A38970" s="46"/>
      <c r="H38970" s="103"/>
      <c r="AD38970" s="99"/>
      <c r="AF38970" s="46"/>
      <c r="AM38970" s="121"/>
      <c r="AO38970" s="46"/>
    </row>
    <row r="38971" spans="1:41" s="60" customFormat="1" hidden="1" x14ac:dyDescent="0.35">
      <c r="A38971" s="46"/>
      <c r="H38971" s="103"/>
      <c r="AD38971" s="99"/>
      <c r="AF38971" s="46"/>
      <c r="AM38971" s="121"/>
      <c r="AO38971" s="46"/>
    </row>
    <row r="38972" spans="1:41" s="60" customFormat="1" hidden="1" x14ac:dyDescent="0.35">
      <c r="A38972" s="46"/>
      <c r="H38972" s="103"/>
      <c r="AD38972" s="99"/>
      <c r="AF38972" s="46"/>
      <c r="AM38972" s="121"/>
      <c r="AO38972" s="46"/>
    </row>
    <row r="38973" spans="1:41" s="60" customFormat="1" hidden="1" x14ac:dyDescent="0.35">
      <c r="A38973" s="46"/>
      <c r="H38973" s="103"/>
      <c r="AD38973" s="99"/>
      <c r="AF38973" s="46"/>
      <c r="AM38973" s="121"/>
      <c r="AO38973" s="46"/>
    </row>
    <row r="38974" spans="1:41" s="60" customFormat="1" hidden="1" x14ac:dyDescent="0.35">
      <c r="A38974" s="46"/>
      <c r="H38974" s="103"/>
      <c r="AD38974" s="99"/>
      <c r="AF38974" s="46"/>
      <c r="AM38974" s="121"/>
      <c r="AO38974" s="46"/>
    </row>
    <row r="38975" spans="1:41" s="60" customFormat="1" hidden="1" x14ac:dyDescent="0.35">
      <c r="A38975" s="46"/>
      <c r="H38975" s="103"/>
      <c r="AD38975" s="99"/>
      <c r="AF38975" s="46"/>
      <c r="AM38975" s="121"/>
      <c r="AO38975" s="46"/>
    </row>
    <row r="38976" spans="1:41" s="60" customFormat="1" hidden="1" x14ac:dyDescent="0.35">
      <c r="A38976" s="46"/>
      <c r="H38976" s="103"/>
      <c r="AD38976" s="99"/>
      <c r="AF38976" s="46"/>
      <c r="AM38976" s="121"/>
      <c r="AO38976" s="46"/>
    </row>
    <row r="38977" spans="1:41" s="60" customFormat="1" hidden="1" x14ac:dyDescent="0.35">
      <c r="A38977" s="46"/>
      <c r="H38977" s="103"/>
      <c r="AD38977" s="99"/>
      <c r="AF38977" s="46"/>
      <c r="AM38977" s="121"/>
      <c r="AO38977" s="46"/>
    </row>
    <row r="38978" spans="1:41" s="60" customFormat="1" hidden="1" x14ac:dyDescent="0.35">
      <c r="A38978" s="46"/>
      <c r="H38978" s="103"/>
      <c r="AD38978" s="99"/>
      <c r="AF38978" s="46"/>
      <c r="AM38978" s="121"/>
      <c r="AO38978" s="46"/>
    </row>
    <row r="38979" spans="1:41" s="60" customFormat="1" hidden="1" x14ac:dyDescent="0.35">
      <c r="A38979" s="46"/>
      <c r="H38979" s="103"/>
      <c r="AD38979" s="99"/>
      <c r="AF38979" s="46"/>
      <c r="AM38979" s="121"/>
      <c r="AO38979" s="46"/>
    </row>
    <row r="38980" spans="1:41" s="60" customFormat="1" hidden="1" x14ac:dyDescent="0.35">
      <c r="A38980" s="46"/>
      <c r="H38980" s="103"/>
      <c r="AD38980" s="99"/>
      <c r="AF38980" s="46"/>
      <c r="AM38980" s="121"/>
      <c r="AO38980" s="46"/>
    </row>
    <row r="38981" spans="1:41" s="60" customFormat="1" hidden="1" x14ac:dyDescent="0.35">
      <c r="A38981" s="46"/>
      <c r="H38981" s="103"/>
      <c r="AD38981" s="99"/>
      <c r="AF38981" s="46"/>
      <c r="AM38981" s="121"/>
      <c r="AO38981" s="46"/>
    </row>
    <row r="38982" spans="1:41" s="60" customFormat="1" hidden="1" x14ac:dyDescent="0.35">
      <c r="A38982" s="46"/>
      <c r="H38982" s="103"/>
      <c r="AD38982" s="99"/>
      <c r="AF38982" s="46"/>
      <c r="AM38982" s="121"/>
      <c r="AO38982" s="46"/>
    </row>
    <row r="38983" spans="1:41" s="60" customFormat="1" hidden="1" x14ac:dyDescent="0.35">
      <c r="A38983" s="46"/>
      <c r="H38983" s="103"/>
      <c r="AD38983" s="99"/>
      <c r="AF38983" s="46"/>
      <c r="AM38983" s="121"/>
      <c r="AO38983" s="46"/>
    </row>
    <row r="38984" spans="1:41" s="60" customFormat="1" hidden="1" x14ac:dyDescent="0.35">
      <c r="A38984" s="46"/>
      <c r="H38984" s="103"/>
      <c r="AD38984" s="99"/>
      <c r="AF38984" s="46"/>
      <c r="AM38984" s="121"/>
      <c r="AO38984" s="46"/>
    </row>
    <row r="38985" spans="1:41" s="60" customFormat="1" hidden="1" x14ac:dyDescent="0.35">
      <c r="A38985" s="46"/>
      <c r="H38985" s="103"/>
      <c r="AD38985" s="99"/>
      <c r="AF38985" s="46"/>
      <c r="AM38985" s="121"/>
      <c r="AO38985" s="46"/>
    </row>
    <row r="38986" spans="1:41" s="60" customFormat="1" hidden="1" x14ac:dyDescent="0.35">
      <c r="A38986" s="46"/>
      <c r="H38986" s="103"/>
      <c r="AD38986" s="99"/>
      <c r="AF38986" s="46"/>
      <c r="AM38986" s="121"/>
      <c r="AO38986" s="46"/>
    </row>
    <row r="38987" spans="1:41" s="60" customFormat="1" hidden="1" x14ac:dyDescent="0.35">
      <c r="A38987" s="46"/>
      <c r="H38987" s="103"/>
      <c r="AD38987" s="99"/>
      <c r="AF38987" s="46"/>
      <c r="AM38987" s="121"/>
      <c r="AO38987" s="46"/>
    </row>
    <row r="38988" spans="1:41" s="60" customFormat="1" hidden="1" x14ac:dyDescent="0.35">
      <c r="A38988" s="46"/>
      <c r="H38988" s="103"/>
      <c r="AD38988" s="99"/>
      <c r="AF38988" s="46"/>
      <c r="AM38988" s="121"/>
      <c r="AO38988" s="46"/>
    </row>
    <row r="38989" spans="1:41" s="60" customFormat="1" hidden="1" x14ac:dyDescent="0.35">
      <c r="A38989" s="46"/>
      <c r="H38989" s="103"/>
      <c r="AD38989" s="99"/>
      <c r="AF38989" s="46"/>
      <c r="AM38989" s="121"/>
      <c r="AO38989" s="46"/>
    </row>
    <row r="38990" spans="1:41" s="60" customFormat="1" hidden="1" x14ac:dyDescent="0.35">
      <c r="A38990" s="46"/>
      <c r="H38990" s="103"/>
      <c r="AD38990" s="99"/>
      <c r="AF38990" s="46"/>
      <c r="AM38990" s="121"/>
      <c r="AO38990" s="46"/>
    </row>
    <row r="38991" spans="1:41" s="60" customFormat="1" hidden="1" x14ac:dyDescent="0.35">
      <c r="A38991" s="46"/>
      <c r="H38991" s="103"/>
      <c r="AD38991" s="99"/>
      <c r="AF38991" s="46"/>
      <c r="AM38991" s="121"/>
      <c r="AO38991" s="46"/>
    </row>
    <row r="38992" spans="1:41" s="60" customFormat="1" hidden="1" x14ac:dyDescent="0.35">
      <c r="A38992" s="46"/>
      <c r="H38992" s="103"/>
      <c r="AD38992" s="99"/>
      <c r="AF38992" s="46"/>
      <c r="AM38992" s="121"/>
      <c r="AO38992" s="46"/>
    </row>
    <row r="38993" spans="1:41" s="60" customFormat="1" hidden="1" x14ac:dyDescent="0.35">
      <c r="A38993" s="46"/>
      <c r="H38993" s="103"/>
      <c r="AD38993" s="99"/>
      <c r="AF38993" s="46"/>
      <c r="AM38993" s="121"/>
      <c r="AO38993" s="46"/>
    </row>
    <row r="38994" spans="1:41" s="60" customFormat="1" hidden="1" x14ac:dyDescent="0.35">
      <c r="A38994" s="46"/>
      <c r="H38994" s="103"/>
      <c r="AD38994" s="99"/>
      <c r="AF38994" s="46"/>
      <c r="AM38994" s="121"/>
      <c r="AO38994" s="46"/>
    </row>
    <row r="38995" spans="1:41" s="60" customFormat="1" hidden="1" x14ac:dyDescent="0.35">
      <c r="A38995" s="46"/>
      <c r="H38995" s="103"/>
      <c r="AD38995" s="99"/>
      <c r="AF38995" s="46"/>
      <c r="AM38995" s="121"/>
      <c r="AO38995" s="46"/>
    </row>
    <row r="38996" spans="1:41" s="60" customFormat="1" hidden="1" x14ac:dyDescent="0.35">
      <c r="A38996" s="46"/>
      <c r="H38996" s="103"/>
      <c r="AD38996" s="99"/>
      <c r="AF38996" s="46"/>
      <c r="AM38996" s="121"/>
      <c r="AO38996" s="46"/>
    </row>
    <row r="38997" spans="1:41" s="60" customFormat="1" hidden="1" x14ac:dyDescent="0.35">
      <c r="A38997" s="46"/>
      <c r="H38997" s="103"/>
      <c r="AD38997" s="99"/>
      <c r="AF38997" s="46"/>
      <c r="AM38997" s="121"/>
      <c r="AO38997" s="46"/>
    </row>
    <row r="38998" spans="1:41" s="60" customFormat="1" hidden="1" x14ac:dyDescent="0.35">
      <c r="A38998" s="46"/>
      <c r="H38998" s="103"/>
      <c r="AD38998" s="99"/>
      <c r="AF38998" s="46"/>
      <c r="AM38998" s="121"/>
      <c r="AO38998" s="46"/>
    </row>
    <row r="38999" spans="1:41" s="60" customFormat="1" hidden="1" x14ac:dyDescent="0.35">
      <c r="A38999" s="46"/>
      <c r="H38999" s="103"/>
      <c r="AD38999" s="99"/>
      <c r="AF38999" s="46"/>
      <c r="AM38999" s="121"/>
      <c r="AO38999" s="46"/>
    </row>
    <row r="39000" spans="1:41" s="60" customFormat="1" hidden="1" x14ac:dyDescent="0.35">
      <c r="A39000" s="46"/>
      <c r="H39000" s="103"/>
      <c r="AD39000" s="99"/>
      <c r="AF39000" s="46"/>
      <c r="AM39000" s="121"/>
      <c r="AO39000" s="46"/>
    </row>
    <row r="39001" spans="1:41" s="60" customFormat="1" hidden="1" x14ac:dyDescent="0.35">
      <c r="A39001" s="46"/>
      <c r="H39001" s="103"/>
      <c r="AD39001" s="99"/>
      <c r="AF39001" s="46"/>
      <c r="AM39001" s="121"/>
      <c r="AO39001" s="46"/>
    </row>
    <row r="39002" spans="1:41" s="60" customFormat="1" hidden="1" x14ac:dyDescent="0.35">
      <c r="A39002" s="46"/>
      <c r="H39002" s="103"/>
      <c r="AD39002" s="99"/>
      <c r="AF39002" s="46"/>
      <c r="AM39002" s="121"/>
      <c r="AO39002" s="46"/>
    </row>
    <row r="39003" spans="1:41" s="60" customFormat="1" hidden="1" x14ac:dyDescent="0.35">
      <c r="A39003" s="46"/>
      <c r="H39003" s="103"/>
      <c r="AD39003" s="99"/>
      <c r="AF39003" s="46"/>
      <c r="AM39003" s="121"/>
      <c r="AO39003" s="46"/>
    </row>
    <row r="39004" spans="1:41" s="60" customFormat="1" hidden="1" x14ac:dyDescent="0.35">
      <c r="A39004" s="46"/>
      <c r="H39004" s="103"/>
      <c r="AD39004" s="99"/>
      <c r="AF39004" s="46"/>
      <c r="AM39004" s="121"/>
      <c r="AO39004" s="46"/>
    </row>
    <row r="39005" spans="1:41" s="60" customFormat="1" hidden="1" x14ac:dyDescent="0.35">
      <c r="A39005" s="46"/>
      <c r="H39005" s="103"/>
      <c r="AD39005" s="99"/>
      <c r="AF39005" s="46"/>
      <c r="AM39005" s="121"/>
      <c r="AO39005" s="46"/>
    </row>
    <row r="39006" spans="1:41" s="60" customFormat="1" hidden="1" x14ac:dyDescent="0.35">
      <c r="A39006" s="46"/>
      <c r="H39006" s="103"/>
      <c r="AD39006" s="99"/>
      <c r="AF39006" s="46"/>
      <c r="AM39006" s="121"/>
      <c r="AO39006" s="46"/>
    </row>
    <row r="39007" spans="1:41" s="60" customFormat="1" hidden="1" x14ac:dyDescent="0.35">
      <c r="A39007" s="46"/>
      <c r="H39007" s="103"/>
      <c r="AD39007" s="99"/>
      <c r="AF39007" s="46"/>
      <c r="AM39007" s="121"/>
      <c r="AO39007" s="46"/>
    </row>
    <row r="39008" spans="1:41" s="60" customFormat="1" hidden="1" x14ac:dyDescent="0.35">
      <c r="A39008" s="46"/>
      <c r="H39008" s="103"/>
      <c r="AD39008" s="99"/>
      <c r="AF39008" s="46"/>
      <c r="AM39008" s="121"/>
      <c r="AO39008" s="46"/>
    </row>
    <row r="39009" spans="1:41" s="60" customFormat="1" hidden="1" x14ac:dyDescent="0.35">
      <c r="A39009" s="46"/>
      <c r="H39009" s="103"/>
      <c r="AD39009" s="99"/>
      <c r="AF39009" s="46"/>
      <c r="AM39009" s="121"/>
      <c r="AO39009" s="46"/>
    </row>
    <row r="39010" spans="1:41" s="60" customFormat="1" hidden="1" x14ac:dyDescent="0.35">
      <c r="A39010" s="46"/>
      <c r="H39010" s="103"/>
      <c r="AD39010" s="99"/>
      <c r="AF39010" s="46"/>
      <c r="AM39010" s="121"/>
      <c r="AO39010" s="46"/>
    </row>
    <row r="39011" spans="1:41" s="60" customFormat="1" hidden="1" x14ac:dyDescent="0.35">
      <c r="A39011" s="46"/>
      <c r="H39011" s="103"/>
      <c r="AD39011" s="99"/>
      <c r="AF39011" s="46"/>
      <c r="AM39011" s="121"/>
      <c r="AO39011" s="46"/>
    </row>
    <row r="39012" spans="1:41" s="60" customFormat="1" hidden="1" x14ac:dyDescent="0.35">
      <c r="A39012" s="46"/>
      <c r="H39012" s="103"/>
      <c r="AD39012" s="99"/>
      <c r="AF39012" s="46"/>
      <c r="AM39012" s="121"/>
      <c r="AO39012" s="46"/>
    </row>
    <row r="39013" spans="1:41" s="60" customFormat="1" hidden="1" x14ac:dyDescent="0.35">
      <c r="A39013" s="46"/>
      <c r="H39013" s="103"/>
      <c r="AD39013" s="99"/>
      <c r="AF39013" s="46"/>
      <c r="AM39013" s="121"/>
      <c r="AO39013" s="46"/>
    </row>
    <row r="39014" spans="1:41" s="60" customFormat="1" hidden="1" x14ac:dyDescent="0.35">
      <c r="A39014" s="46"/>
      <c r="H39014" s="103"/>
      <c r="AD39014" s="99"/>
      <c r="AF39014" s="46"/>
      <c r="AM39014" s="121"/>
      <c r="AO39014" s="46"/>
    </row>
    <row r="39015" spans="1:41" s="60" customFormat="1" hidden="1" x14ac:dyDescent="0.35">
      <c r="A39015" s="46"/>
      <c r="H39015" s="103"/>
      <c r="AD39015" s="99"/>
      <c r="AF39015" s="46"/>
      <c r="AM39015" s="121"/>
      <c r="AO39015" s="46"/>
    </row>
    <row r="39016" spans="1:41" s="60" customFormat="1" hidden="1" x14ac:dyDescent="0.35">
      <c r="A39016" s="46"/>
      <c r="H39016" s="103"/>
      <c r="AD39016" s="99"/>
      <c r="AF39016" s="46"/>
      <c r="AM39016" s="121"/>
      <c r="AO39016" s="46"/>
    </row>
    <row r="39017" spans="1:41" s="60" customFormat="1" hidden="1" x14ac:dyDescent="0.35">
      <c r="A39017" s="46"/>
      <c r="H39017" s="103"/>
      <c r="AD39017" s="99"/>
      <c r="AF39017" s="46"/>
      <c r="AM39017" s="121"/>
      <c r="AO39017" s="46"/>
    </row>
    <row r="39018" spans="1:41" s="60" customFormat="1" hidden="1" x14ac:dyDescent="0.35">
      <c r="A39018" s="46"/>
      <c r="H39018" s="103"/>
      <c r="AD39018" s="99"/>
      <c r="AF39018" s="46"/>
      <c r="AM39018" s="121"/>
      <c r="AO39018" s="46"/>
    </row>
    <row r="39019" spans="1:41" s="60" customFormat="1" hidden="1" x14ac:dyDescent="0.35">
      <c r="A39019" s="46"/>
      <c r="H39019" s="103"/>
      <c r="AD39019" s="99"/>
      <c r="AF39019" s="46"/>
      <c r="AM39019" s="121"/>
      <c r="AO39019" s="46"/>
    </row>
    <row r="39020" spans="1:41" s="60" customFormat="1" hidden="1" x14ac:dyDescent="0.35">
      <c r="A39020" s="46"/>
      <c r="H39020" s="103"/>
      <c r="AD39020" s="99"/>
      <c r="AF39020" s="46"/>
      <c r="AM39020" s="121"/>
      <c r="AO39020" s="46"/>
    </row>
    <row r="39021" spans="1:41" s="60" customFormat="1" hidden="1" x14ac:dyDescent="0.35">
      <c r="A39021" s="46"/>
      <c r="H39021" s="103"/>
      <c r="AD39021" s="99"/>
      <c r="AF39021" s="46"/>
      <c r="AM39021" s="121"/>
      <c r="AO39021" s="46"/>
    </row>
    <row r="39022" spans="1:41" s="60" customFormat="1" hidden="1" x14ac:dyDescent="0.35">
      <c r="A39022" s="46"/>
      <c r="H39022" s="103"/>
      <c r="AD39022" s="99"/>
      <c r="AF39022" s="46"/>
      <c r="AM39022" s="121"/>
      <c r="AO39022" s="46"/>
    </row>
    <row r="39023" spans="1:41" s="60" customFormat="1" hidden="1" x14ac:dyDescent="0.35">
      <c r="A39023" s="46"/>
      <c r="H39023" s="103"/>
      <c r="AD39023" s="99"/>
      <c r="AF39023" s="46"/>
      <c r="AM39023" s="121"/>
      <c r="AO39023" s="46"/>
    </row>
    <row r="39024" spans="1:41" s="60" customFormat="1" hidden="1" x14ac:dyDescent="0.35">
      <c r="A39024" s="46"/>
      <c r="H39024" s="103"/>
      <c r="AD39024" s="99"/>
      <c r="AF39024" s="46"/>
      <c r="AM39024" s="121"/>
      <c r="AO39024" s="46"/>
    </row>
    <row r="39025" spans="1:41" s="60" customFormat="1" hidden="1" x14ac:dyDescent="0.35">
      <c r="A39025" s="46"/>
      <c r="H39025" s="103"/>
      <c r="AD39025" s="99"/>
      <c r="AF39025" s="46"/>
      <c r="AM39025" s="121"/>
      <c r="AO39025" s="46"/>
    </row>
    <row r="39026" spans="1:41" s="60" customFormat="1" hidden="1" x14ac:dyDescent="0.35">
      <c r="A39026" s="46"/>
      <c r="H39026" s="103"/>
      <c r="AD39026" s="99"/>
      <c r="AF39026" s="46"/>
      <c r="AM39026" s="121"/>
      <c r="AO39026" s="46"/>
    </row>
    <row r="39027" spans="1:41" s="60" customFormat="1" hidden="1" x14ac:dyDescent="0.35">
      <c r="A39027" s="46"/>
      <c r="H39027" s="103"/>
      <c r="AD39027" s="99"/>
      <c r="AF39027" s="46"/>
      <c r="AM39027" s="121"/>
      <c r="AO39027" s="46"/>
    </row>
    <row r="39028" spans="1:41" s="60" customFormat="1" hidden="1" x14ac:dyDescent="0.35">
      <c r="A39028" s="46"/>
      <c r="H39028" s="103"/>
      <c r="AD39028" s="99"/>
      <c r="AF39028" s="46"/>
      <c r="AM39028" s="121"/>
      <c r="AO39028" s="46"/>
    </row>
    <row r="39029" spans="1:41" s="60" customFormat="1" hidden="1" x14ac:dyDescent="0.35">
      <c r="A39029" s="46"/>
      <c r="H39029" s="103"/>
      <c r="AD39029" s="99"/>
      <c r="AF39029" s="46"/>
      <c r="AM39029" s="121"/>
      <c r="AO39029" s="46"/>
    </row>
    <row r="39030" spans="1:41" s="60" customFormat="1" hidden="1" x14ac:dyDescent="0.35">
      <c r="A39030" s="46"/>
      <c r="H39030" s="103"/>
      <c r="AD39030" s="99"/>
      <c r="AF39030" s="46"/>
      <c r="AM39030" s="121"/>
      <c r="AO39030" s="46"/>
    </row>
    <row r="39031" spans="1:41" s="60" customFormat="1" hidden="1" x14ac:dyDescent="0.35">
      <c r="A39031" s="46"/>
      <c r="H39031" s="103"/>
      <c r="AD39031" s="99"/>
      <c r="AF39031" s="46"/>
      <c r="AM39031" s="121"/>
      <c r="AO39031" s="46"/>
    </row>
    <row r="39032" spans="1:41" s="60" customFormat="1" hidden="1" x14ac:dyDescent="0.35">
      <c r="A39032" s="46"/>
      <c r="H39032" s="103"/>
      <c r="AD39032" s="99"/>
      <c r="AF39032" s="46"/>
      <c r="AM39032" s="121"/>
      <c r="AO39032" s="46"/>
    </row>
    <row r="39033" spans="1:41" s="60" customFormat="1" hidden="1" x14ac:dyDescent="0.35">
      <c r="A39033" s="46"/>
      <c r="H39033" s="103"/>
      <c r="AD39033" s="99"/>
      <c r="AF39033" s="46"/>
      <c r="AM39033" s="121"/>
      <c r="AO39033" s="46"/>
    </row>
    <row r="39034" spans="1:41" s="60" customFormat="1" hidden="1" x14ac:dyDescent="0.35">
      <c r="A39034" s="46"/>
      <c r="H39034" s="103"/>
      <c r="AD39034" s="99"/>
      <c r="AF39034" s="46"/>
      <c r="AM39034" s="121"/>
      <c r="AO39034" s="46"/>
    </row>
    <row r="39035" spans="1:41" s="60" customFormat="1" hidden="1" x14ac:dyDescent="0.35">
      <c r="A39035" s="46"/>
      <c r="H39035" s="103"/>
      <c r="AD39035" s="99"/>
      <c r="AF39035" s="46"/>
      <c r="AM39035" s="121"/>
      <c r="AO39035" s="46"/>
    </row>
    <row r="39036" spans="1:41" s="60" customFormat="1" hidden="1" x14ac:dyDescent="0.35">
      <c r="A39036" s="46"/>
      <c r="H39036" s="103"/>
      <c r="AD39036" s="99"/>
      <c r="AF39036" s="46"/>
      <c r="AM39036" s="121"/>
      <c r="AO39036" s="46"/>
    </row>
    <row r="39037" spans="1:41" s="60" customFormat="1" hidden="1" x14ac:dyDescent="0.35">
      <c r="A39037" s="46"/>
      <c r="H39037" s="103"/>
      <c r="AD39037" s="99"/>
      <c r="AF39037" s="46"/>
      <c r="AM39037" s="121"/>
      <c r="AO39037" s="46"/>
    </row>
    <row r="39038" spans="1:41" s="60" customFormat="1" hidden="1" x14ac:dyDescent="0.35">
      <c r="A39038" s="46"/>
      <c r="H39038" s="103"/>
      <c r="AD39038" s="99"/>
      <c r="AF39038" s="46"/>
      <c r="AM39038" s="121"/>
      <c r="AO39038" s="46"/>
    </row>
    <row r="39039" spans="1:41" s="60" customFormat="1" hidden="1" x14ac:dyDescent="0.35">
      <c r="A39039" s="46"/>
      <c r="H39039" s="103"/>
      <c r="AD39039" s="99"/>
      <c r="AF39039" s="46"/>
      <c r="AM39039" s="121"/>
      <c r="AO39039" s="46"/>
    </row>
    <row r="39040" spans="1:41" s="60" customFormat="1" hidden="1" x14ac:dyDescent="0.35">
      <c r="A39040" s="46"/>
      <c r="H39040" s="103"/>
      <c r="AD39040" s="99"/>
      <c r="AF39040" s="46"/>
      <c r="AM39040" s="121"/>
      <c r="AO39040" s="46"/>
    </row>
    <row r="39041" spans="1:41" s="60" customFormat="1" hidden="1" x14ac:dyDescent="0.35">
      <c r="A39041" s="46"/>
      <c r="H39041" s="103"/>
      <c r="AD39041" s="99"/>
      <c r="AF39041" s="46"/>
      <c r="AM39041" s="121"/>
      <c r="AO39041" s="46"/>
    </row>
    <row r="39042" spans="1:41" s="60" customFormat="1" hidden="1" x14ac:dyDescent="0.35">
      <c r="A39042" s="46"/>
      <c r="H39042" s="103"/>
      <c r="AD39042" s="99"/>
      <c r="AF39042" s="46"/>
      <c r="AM39042" s="121"/>
      <c r="AO39042" s="46"/>
    </row>
    <row r="39043" spans="1:41" s="60" customFormat="1" hidden="1" x14ac:dyDescent="0.35">
      <c r="A39043" s="46"/>
      <c r="H39043" s="103"/>
      <c r="AD39043" s="99"/>
      <c r="AF39043" s="46"/>
      <c r="AM39043" s="121"/>
      <c r="AO39043" s="46"/>
    </row>
    <row r="39044" spans="1:41" s="60" customFormat="1" hidden="1" x14ac:dyDescent="0.35">
      <c r="A39044" s="46"/>
      <c r="H39044" s="103"/>
      <c r="AD39044" s="99"/>
      <c r="AF39044" s="46"/>
      <c r="AM39044" s="121"/>
      <c r="AO39044" s="46"/>
    </row>
    <row r="39045" spans="1:41" s="60" customFormat="1" hidden="1" x14ac:dyDescent="0.35">
      <c r="A39045" s="46"/>
      <c r="H39045" s="103"/>
      <c r="AD39045" s="99"/>
      <c r="AF39045" s="46"/>
      <c r="AM39045" s="121"/>
      <c r="AO39045" s="46"/>
    </row>
    <row r="39046" spans="1:41" s="60" customFormat="1" hidden="1" x14ac:dyDescent="0.35">
      <c r="A39046" s="46"/>
      <c r="H39046" s="103"/>
      <c r="AD39046" s="99"/>
      <c r="AF39046" s="46"/>
      <c r="AM39046" s="121"/>
      <c r="AO39046" s="46"/>
    </row>
    <row r="39047" spans="1:41" s="60" customFormat="1" hidden="1" x14ac:dyDescent="0.35">
      <c r="A39047" s="46"/>
      <c r="H39047" s="103"/>
      <c r="AD39047" s="99"/>
      <c r="AF39047" s="46"/>
      <c r="AM39047" s="121"/>
      <c r="AO39047" s="46"/>
    </row>
    <row r="39048" spans="1:41" s="60" customFormat="1" hidden="1" x14ac:dyDescent="0.35">
      <c r="A39048" s="46"/>
      <c r="H39048" s="103"/>
      <c r="AD39048" s="99"/>
      <c r="AF39048" s="46"/>
      <c r="AM39048" s="121"/>
      <c r="AO39048" s="46"/>
    </row>
    <row r="39049" spans="1:41" s="60" customFormat="1" hidden="1" x14ac:dyDescent="0.35">
      <c r="A39049" s="46"/>
      <c r="H39049" s="103"/>
      <c r="AD39049" s="99"/>
      <c r="AF39049" s="46"/>
      <c r="AM39049" s="121"/>
      <c r="AO39049" s="46"/>
    </row>
    <row r="39050" spans="1:41" s="60" customFormat="1" hidden="1" x14ac:dyDescent="0.35">
      <c r="A39050" s="46"/>
      <c r="H39050" s="103"/>
      <c r="AD39050" s="99"/>
      <c r="AF39050" s="46"/>
      <c r="AM39050" s="121"/>
      <c r="AO39050" s="46"/>
    </row>
    <row r="39051" spans="1:41" s="60" customFormat="1" hidden="1" x14ac:dyDescent="0.35">
      <c r="A39051" s="46"/>
      <c r="H39051" s="103"/>
      <c r="AD39051" s="99"/>
      <c r="AF39051" s="46"/>
      <c r="AM39051" s="121"/>
      <c r="AO39051" s="46"/>
    </row>
    <row r="39052" spans="1:41" s="60" customFormat="1" hidden="1" x14ac:dyDescent="0.35">
      <c r="A39052" s="46"/>
      <c r="H39052" s="103"/>
      <c r="AD39052" s="99"/>
      <c r="AF39052" s="46"/>
      <c r="AM39052" s="121"/>
      <c r="AO39052" s="46"/>
    </row>
    <row r="39053" spans="1:41" s="60" customFormat="1" hidden="1" x14ac:dyDescent="0.35">
      <c r="A39053" s="46"/>
      <c r="H39053" s="103"/>
      <c r="AD39053" s="99"/>
      <c r="AF39053" s="46"/>
      <c r="AM39053" s="121"/>
      <c r="AO39053" s="46"/>
    </row>
    <row r="39054" spans="1:41" s="60" customFormat="1" hidden="1" x14ac:dyDescent="0.35">
      <c r="A39054" s="46"/>
      <c r="H39054" s="103"/>
      <c r="AD39054" s="99"/>
      <c r="AF39054" s="46"/>
      <c r="AM39054" s="121"/>
      <c r="AO39054" s="46"/>
    </row>
    <row r="39055" spans="1:41" s="60" customFormat="1" hidden="1" x14ac:dyDescent="0.35">
      <c r="A39055" s="46"/>
      <c r="H39055" s="103"/>
      <c r="AD39055" s="99"/>
      <c r="AF39055" s="46"/>
      <c r="AM39055" s="121"/>
      <c r="AO39055" s="46"/>
    </row>
    <row r="39056" spans="1:41" s="60" customFormat="1" hidden="1" x14ac:dyDescent="0.35">
      <c r="A39056" s="46"/>
      <c r="H39056" s="103"/>
      <c r="AD39056" s="99"/>
      <c r="AF39056" s="46"/>
      <c r="AM39056" s="121"/>
      <c r="AO39056" s="46"/>
    </row>
    <row r="39057" spans="1:41" s="60" customFormat="1" hidden="1" x14ac:dyDescent="0.35">
      <c r="A39057" s="46"/>
      <c r="H39057" s="103"/>
      <c r="AD39057" s="99"/>
      <c r="AF39057" s="46"/>
      <c r="AM39057" s="121"/>
      <c r="AO39057" s="46"/>
    </row>
    <row r="39058" spans="1:41" s="60" customFormat="1" hidden="1" x14ac:dyDescent="0.35">
      <c r="A39058" s="46"/>
      <c r="H39058" s="103"/>
      <c r="AD39058" s="99"/>
      <c r="AF39058" s="46"/>
      <c r="AM39058" s="121"/>
      <c r="AO39058" s="46"/>
    </row>
    <row r="39059" spans="1:41" s="60" customFormat="1" hidden="1" x14ac:dyDescent="0.35">
      <c r="A39059" s="46"/>
      <c r="H39059" s="103"/>
      <c r="AD39059" s="99"/>
      <c r="AF39059" s="46"/>
      <c r="AM39059" s="121"/>
      <c r="AO39059" s="46"/>
    </row>
    <row r="39060" spans="1:41" s="60" customFormat="1" hidden="1" x14ac:dyDescent="0.35">
      <c r="A39060" s="46"/>
      <c r="H39060" s="103"/>
      <c r="AD39060" s="99"/>
      <c r="AF39060" s="46"/>
      <c r="AM39060" s="121"/>
      <c r="AO39060" s="46"/>
    </row>
    <row r="39061" spans="1:41" s="60" customFormat="1" hidden="1" x14ac:dyDescent="0.35">
      <c r="A39061" s="46"/>
      <c r="H39061" s="103"/>
      <c r="AD39061" s="99"/>
      <c r="AF39061" s="46"/>
      <c r="AM39061" s="121"/>
      <c r="AO39061" s="46"/>
    </row>
    <row r="39062" spans="1:41" s="60" customFormat="1" hidden="1" x14ac:dyDescent="0.35">
      <c r="A39062" s="46"/>
      <c r="H39062" s="103"/>
      <c r="AD39062" s="99"/>
      <c r="AF39062" s="46"/>
      <c r="AM39062" s="121"/>
      <c r="AO39062" s="46"/>
    </row>
    <row r="39063" spans="1:41" s="60" customFormat="1" hidden="1" x14ac:dyDescent="0.35">
      <c r="A39063" s="46"/>
      <c r="H39063" s="103"/>
      <c r="AD39063" s="99"/>
      <c r="AF39063" s="46"/>
      <c r="AM39063" s="121"/>
      <c r="AO39063" s="46"/>
    </row>
    <row r="39064" spans="1:41" s="60" customFormat="1" hidden="1" x14ac:dyDescent="0.35">
      <c r="A39064" s="46"/>
      <c r="H39064" s="103"/>
      <c r="AD39064" s="99"/>
      <c r="AF39064" s="46"/>
      <c r="AM39064" s="121"/>
      <c r="AO39064" s="46"/>
    </row>
    <row r="39065" spans="1:41" s="60" customFormat="1" hidden="1" x14ac:dyDescent="0.35">
      <c r="A39065" s="46"/>
      <c r="H39065" s="103"/>
      <c r="AD39065" s="99"/>
      <c r="AF39065" s="46"/>
      <c r="AM39065" s="121"/>
      <c r="AO39065" s="46"/>
    </row>
    <row r="39066" spans="1:41" s="60" customFormat="1" hidden="1" x14ac:dyDescent="0.35">
      <c r="A39066" s="46"/>
      <c r="H39066" s="103"/>
      <c r="AD39066" s="99"/>
      <c r="AF39066" s="46"/>
      <c r="AM39066" s="121"/>
      <c r="AO39066" s="46"/>
    </row>
    <row r="39067" spans="1:41" s="60" customFormat="1" hidden="1" x14ac:dyDescent="0.35">
      <c r="A39067" s="46"/>
      <c r="H39067" s="103"/>
      <c r="AD39067" s="99"/>
      <c r="AF39067" s="46"/>
      <c r="AM39067" s="121"/>
      <c r="AO39067" s="46"/>
    </row>
    <row r="39068" spans="1:41" s="60" customFormat="1" hidden="1" x14ac:dyDescent="0.35">
      <c r="A39068" s="46"/>
      <c r="H39068" s="103"/>
      <c r="AD39068" s="99"/>
      <c r="AF39068" s="46"/>
      <c r="AM39068" s="121"/>
      <c r="AO39068" s="46"/>
    </row>
    <row r="39069" spans="1:41" s="60" customFormat="1" hidden="1" x14ac:dyDescent="0.35">
      <c r="A39069" s="46"/>
      <c r="H39069" s="103"/>
      <c r="AD39069" s="99"/>
      <c r="AF39069" s="46"/>
      <c r="AM39069" s="121"/>
      <c r="AO39069" s="46"/>
    </row>
    <row r="39070" spans="1:41" s="60" customFormat="1" hidden="1" x14ac:dyDescent="0.35">
      <c r="A39070" s="46"/>
      <c r="H39070" s="103"/>
      <c r="AD39070" s="99"/>
      <c r="AF39070" s="46"/>
      <c r="AM39070" s="121"/>
      <c r="AO39070" s="46"/>
    </row>
    <row r="39071" spans="1:41" s="60" customFormat="1" hidden="1" x14ac:dyDescent="0.35">
      <c r="A39071" s="46"/>
      <c r="H39071" s="103"/>
      <c r="AD39071" s="99"/>
      <c r="AF39071" s="46"/>
      <c r="AM39071" s="121"/>
      <c r="AO39071" s="46"/>
    </row>
    <row r="39072" spans="1:41" s="60" customFormat="1" hidden="1" x14ac:dyDescent="0.35">
      <c r="A39072" s="46"/>
      <c r="H39072" s="103"/>
      <c r="AD39072" s="99"/>
      <c r="AF39072" s="46"/>
      <c r="AM39072" s="121"/>
      <c r="AO39072" s="46"/>
    </row>
    <row r="39073" spans="1:41" s="60" customFormat="1" hidden="1" x14ac:dyDescent="0.35">
      <c r="A39073" s="46"/>
      <c r="H39073" s="103"/>
      <c r="AD39073" s="99"/>
      <c r="AF39073" s="46"/>
      <c r="AM39073" s="121"/>
      <c r="AO39073" s="46"/>
    </row>
    <row r="39074" spans="1:41" s="60" customFormat="1" hidden="1" x14ac:dyDescent="0.35">
      <c r="A39074" s="46"/>
      <c r="H39074" s="103"/>
      <c r="AD39074" s="99"/>
      <c r="AF39074" s="46"/>
      <c r="AM39074" s="121"/>
      <c r="AO39074" s="46"/>
    </row>
    <row r="39075" spans="1:41" s="60" customFormat="1" hidden="1" x14ac:dyDescent="0.35">
      <c r="A39075" s="46"/>
      <c r="H39075" s="103"/>
      <c r="AD39075" s="99"/>
      <c r="AF39075" s="46"/>
      <c r="AM39075" s="121"/>
      <c r="AO39075" s="46"/>
    </row>
    <row r="39076" spans="1:41" s="60" customFormat="1" hidden="1" x14ac:dyDescent="0.35">
      <c r="A39076" s="46"/>
      <c r="H39076" s="103"/>
      <c r="AD39076" s="99"/>
      <c r="AF39076" s="46"/>
      <c r="AM39076" s="121"/>
      <c r="AO39076" s="46"/>
    </row>
    <row r="39077" spans="1:41" s="60" customFormat="1" hidden="1" x14ac:dyDescent="0.35">
      <c r="A39077" s="46"/>
      <c r="H39077" s="103"/>
      <c r="AD39077" s="99"/>
      <c r="AF39077" s="46"/>
      <c r="AM39077" s="121"/>
      <c r="AO39077" s="46"/>
    </row>
    <row r="39078" spans="1:41" s="60" customFormat="1" hidden="1" x14ac:dyDescent="0.35">
      <c r="A39078" s="46"/>
      <c r="H39078" s="103"/>
      <c r="AD39078" s="99"/>
      <c r="AF39078" s="46"/>
      <c r="AM39078" s="121"/>
      <c r="AO39078" s="46"/>
    </row>
    <row r="39079" spans="1:41" s="60" customFormat="1" hidden="1" x14ac:dyDescent="0.35">
      <c r="A39079" s="46"/>
      <c r="H39079" s="103"/>
      <c r="AD39079" s="99"/>
      <c r="AF39079" s="46"/>
      <c r="AM39079" s="121"/>
      <c r="AO39079" s="46"/>
    </row>
    <row r="39080" spans="1:41" s="60" customFormat="1" hidden="1" x14ac:dyDescent="0.35">
      <c r="A39080" s="46"/>
      <c r="H39080" s="103"/>
      <c r="AD39080" s="99"/>
      <c r="AF39080" s="46"/>
      <c r="AM39080" s="121"/>
      <c r="AO39080" s="46"/>
    </row>
    <row r="39081" spans="1:41" s="60" customFormat="1" hidden="1" x14ac:dyDescent="0.35">
      <c r="A39081" s="46"/>
      <c r="H39081" s="103"/>
      <c r="AD39081" s="99"/>
      <c r="AF39081" s="46"/>
      <c r="AM39081" s="121"/>
      <c r="AO39081" s="46"/>
    </row>
    <row r="39082" spans="1:41" s="60" customFormat="1" hidden="1" x14ac:dyDescent="0.35">
      <c r="A39082" s="46"/>
      <c r="H39082" s="103"/>
      <c r="AD39082" s="99"/>
      <c r="AF39082" s="46"/>
      <c r="AM39082" s="121"/>
      <c r="AO39082" s="46"/>
    </row>
    <row r="39083" spans="1:41" s="60" customFormat="1" hidden="1" x14ac:dyDescent="0.35">
      <c r="A39083" s="46"/>
      <c r="H39083" s="103"/>
      <c r="AD39083" s="99"/>
      <c r="AF39083" s="46"/>
      <c r="AM39083" s="121"/>
      <c r="AO39083" s="46"/>
    </row>
    <row r="39084" spans="1:41" s="60" customFormat="1" hidden="1" x14ac:dyDescent="0.35">
      <c r="A39084" s="46"/>
      <c r="H39084" s="103"/>
      <c r="AD39084" s="99"/>
      <c r="AF39084" s="46"/>
      <c r="AM39084" s="121"/>
      <c r="AO39084" s="46"/>
    </row>
    <row r="39085" spans="1:41" s="60" customFormat="1" hidden="1" x14ac:dyDescent="0.35">
      <c r="A39085" s="46"/>
      <c r="H39085" s="103"/>
      <c r="AD39085" s="99"/>
      <c r="AF39085" s="46"/>
      <c r="AM39085" s="121"/>
      <c r="AO39085" s="46"/>
    </row>
    <row r="39086" spans="1:41" s="60" customFormat="1" hidden="1" x14ac:dyDescent="0.35">
      <c r="A39086" s="46"/>
      <c r="H39086" s="103"/>
      <c r="AD39086" s="99"/>
      <c r="AF39086" s="46"/>
      <c r="AM39086" s="121"/>
      <c r="AO39086" s="46"/>
    </row>
    <row r="39087" spans="1:41" s="60" customFormat="1" hidden="1" x14ac:dyDescent="0.35">
      <c r="A39087" s="46"/>
      <c r="H39087" s="103"/>
      <c r="AD39087" s="99"/>
      <c r="AF39087" s="46"/>
      <c r="AM39087" s="121"/>
      <c r="AO39087" s="46"/>
    </row>
    <row r="39088" spans="1:41" s="60" customFormat="1" hidden="1" x14ac:dyDescent="0.35">
      <c r="A39088" s="46"/>
      <c r="H39088" s="103"/>
      <c r="AD39088" s="99"/>
      <c r="AF39088" s="46"/>
      <c r="AM39088" s="121"/>
      <c r="AO39088" s="46"/>
    </row>
    <row r="39089" spans="1:41" s="60" customFormat="1" hidden="1" x14ac:dyDescent="0.35">
      <c r="A39089" s="46"/>
      <c r="H39089" s="103"/>
      <c r="AD39089" s="99"/>
      <c r="AF39089" s="46"/>
      <c r="AM39089" s="121"/>
      <c r="AO39089" s="46"/>
    </row>
    <row r="39090" spans="1:41" s="60" customFormat="1" hidden="1" x14ac:dyDescent="0.35">
      <c r="A39090" s="46"/>
      <c r="H39090" s="103"/>
      <c r="AD39090" s="99"/>
      <c r="AF39090" s="46"/>
      <c r="AM39090" s="121"/>
      <c r="AO39090" s="46"/>
    </row>
    <row r="39091" spans="1:41" s="60" customFormat="1" hidden="1" x14ac:dyDescent="0.35">
      <c r="A39091" s="46"/>
      <c r="H39091" s="103"/>
      <c r="AD39091" s="99"/>
      <c r="AF39091" s="46"/>
      <c r="AM39091" s="121"/>
      <c r="AO39091" s="46"/>
    </row>
    <row r="39092" spans="1:41" s="60" customFormat="1" hidden="1" x14ac:dyDescent="0.35">
      <c r="A39092" s="46"/>
      <c r="H39092" s="103"/>
      <c r="AD39092" s="99"/>
      <c r="AF39092" s="46"/>
      <c r="AM39092" s="121"/>
      <c r="AO39092" s="46"/>
    </row>
    <row r="39093" spans="1:41" s="60" customFormat="1" hidden="1" x14ac:dyDescent="0.35">
      <c r="A39093" s="46"/>
      <c r="H39093" s="103"/>
      <c r="AD39093" s="99"/>
      <c r="AF39093" s="46"/>
      <c r="AM39093" s="121"/>
      <c r="AO39093" s="46"/>
    </row>
    <row r="39094" spans="1:41" s="60" customFormat="1" hidden="1" x14ac:dyDescent="0.35">
      <c r="A39094" s="46"/>
      <c r="H39094" s="103"/>
      <c r="AD39094" s="99"/>
      <c r="AF39094" s="46"/>
      <c r="AM39094" s="121"/>
      <c r="AO39094" s="46"/>
    </row>
    <row r="39095" spans="1:41" s="60" customFormat="1" hidden="1" x14ac:dyDescent="0.35">
      <c r="A39095" s="46"/>
      <c r="H39095" s="103"/>
      <c r="AD39095" s="99"/>
      <c r="AF39095" s="46"/>
      <c r="AM39095" s="121"/>
      <c r="AO39095" s="46"/>
    </row>
    <row r="39096" spans="1:41" s="60" customFormat="1" hidden="1" x14ac:dyDescent="0.35">
      <c r="A39096" s="46"/>
      <c r="H39096" s="103"/>
      <c r="AD39096" s="99"/>
      <c r="AF39096" s="46"/>
      <c r="AM39096" s="121"/>
      <c r="AO39096" s="46"/>
    </row>
    <row r="39097" spans="1:41" s="60" customFormat="1" hidden="1" x14ac:dyDescent="0.35">
      <c r="A39097" s="46"/>
      <c r="H39097" s="103"/>
      <c r="AD39097" s="99"/>
      <c r="AF39097" s="46"/>
      <c r="AM39097" s="121"/>
      <c r="AO39097" s="46"/>
    </row>
    <row r="39098" spans="1:41" s="60" customFormat="1" hidden="1" x14ac:dyDescent="0.35">
      <c r="A39098" s="46"/>
      <c r="H39098" s="103"/>
      <c r="AD39098" s="99"/>
      <c r="AF39098" s="46"/>
      <c r="AM39098" s="121"/>
      <c r="AO39098" s="46"/>
    </row>
    <row r="39099" spans="1:41" s="60" customFormat="1" hidden="1" x14ac:dyDescent="0.35">
      <c r="A39099" s="46"/>
      <c r="H39099" s="103"/>
      <c r="AD39099" s="99"/>
      <c r="AF39099" s="46"/>
      <c r="AM39099" s="121"/>
      <c r="AO39099" s="46"/>
    </row>
    <row r="39100" spans="1:41" s="60" customFormat="1" hidden="1" x14ac:dyDescent="0.35">
      <c r="A39100" s="46"/>
      <c r="H39100" s="103"/>
      <c r="AD39100" s="99"/>
      <c r="AF39100" s="46"/>
      <c r="AM39100" s="121"/>
      <c r="AO39100" s="46"/>
    </row>
    <row r="39101" spans="1:41" s="60" customFormat="1" hidden="1" x14ac:dyDescent="0.35">
      <c r="A39101" s="46"/>
      <c r="H39101" s="103"/>
      <c r="AD39101" s="99"/>
      <c r="AF39101" s="46"/>
      <c r="AM39101" s="121"/>
      <c r="AO39101" s="46"/>
    </row>
    <row r="39102" spans="1:41" s="60" customFormat="1" hidden="1" x14ac:dyDescent="0.35">
      <c r="A39102" s="46"/>
      <c r="H39102" s="103"/>
      <c r="AD39102" s="99"/>
      <c r="AF39102" s="46"/>
      <c r="AM39102" s="121"/>
      <c r="AO39102" s="46"/>
    </row>
    <row r="39103" spans="1:41" s="60" customFormat="1" hidden="1" x14ac:dyDescent="0.35">
      <c r="A39103" s="46"/>
      <c r="H39103" s="103"/>
      <c r="AD39103" s="99"/>
      <c r="AF39103" s="46"/>
      <c r="AM39103" s="121"/>
      <c r="AO39103" s="46"/>
    </row>
    <row r="39104" spans="1:41" s="60" customFormat="1" hidden="1" x14ac:dyDescent="0.35">
      <c r="A39104" s="46"/>
      <c r="H39104" s="103"/>
      <c r="AD39104" s="99"/>
      <c r="AF39104" s="46"/>
      <c r="AM39104" s="121"/>
      <c r="AO39104" s="46"/>
    </row>
    <row r="39105" spans="1:41" s="60" customFormat="1" hidden="1" x14ac:dyDescent="0.35">
      <c r="A39105" s="46"/>
      <c r="H39105" s="103"/>
      <c r="AD39105" s="99"/>
      <c r="AF39105" s="46"/>
      <c r="AM39105" s="121"/>
      <c r="AO39105" s="46"/>
    </row>
    <row r="39106" spans="1:41" s="60" customFormat="1" hidden="1" x14ac:dyDescent="0.35">
      <c r="A39106" s="46"/>
      <c r="H39106" s="103"/>
      <c r="AD39106" s="99"/>
      <c r="AF39106" s="46"/>
      <c r="AM39106" s="121"/>
      <c r="AO39106" s="46"/>
    </row>
    <row r="39107" spans="1:41" s="60" customFormat="1" hidden="1" x14ac:dyDescent="0.35">
      <c r="A39107" s="46"/>
      <c r="H39107" s="103"/>
      <c r="AD39107" s="99"/>
      <c r="AF39107" s="46"/>
      <c r="AM39107" s="121"/>
      <c r="AO39107" s="46"/>
    </row>
    <row r="39108" spans="1:41" s="60" customFormat="1" hidden="1" x14ac:dyDescent="0.35">
      <c r="A39108" s="46"/>
      <c r="H39108" s="103"/>
      <c r="AD39108" s="99"/>
      <c r="AF39108" s="46"/>
      <c r="AM39108" s="121"/>
      <c r="AO39108" s="46"/>
    </row>
    <row r="39109" spans="1:41" s="60" customFormat="1" hidden="1" x14ac:dyDescent="0.35">
      <c r="A39109" s="46"/>
      <c r="H39109" s="103"/>
      <c r="AD39109" s="99"/>
      <c r="AF39109" s="46"/>
      <c r="AM39109" s="121"/>
      <c r="AO39109" s="46"/>
    </row>
    <row r="39110" spans="1:41" s="60" customFormat="1" hidden="1" x14ac:dyDescent="0.35">
      <c r="A39110" s="46"/>
      <c r="H39110" s="103"/>
      <c r="AD39110" s="99"/>
      <c r="AF39110" s="46"/>
      <c r="AM39110" s="121"/>
      <c r="AO39110" s="46"/>
    </row>
    <row r="39111" spans="1:41" s="60" customFormat="1" hidden="1" x14ac:dyDescent="0.35">
      <c r="A39111" s="46"/>
      <c r="H39111" s="103"/>
      <c r="AD39111" s="99"/>
      <c r="AF39111" s="46"/>
      <c r="AM39111" s="121"/>
      <c r="AO39111" s="46"/>
    </row>
    <row r="39112" spans="1:41" s="60" customFormat="1" hidden="1" x14ac:dyDescent="0.35">
      <c r="A39112" s="46"/>
      <c r="H39112" s="103"/>
      <c r="AD39112" s="99"/>
      <c r="AF39112" s="46"/>
      <c r="AM39112" s="121"/>
      <c r="AO39112" s="46"/>
    </row>
    <row r="39113" spans="1:41" s="60" customFormat="1" hidden="1" x14ac:dyDescent="0.35">
      <c r="A39113" s="46"/>
      <c r="H39113" s="103"/>
      <c r="AD39113" s="99"/>
      <c r="AF39113" s="46"/>
      <c r="AM39113" s="121"/>
      <c r="AO39113" s="46"/>
    </row>
    <row r="39114" spans="1:41" s="60" customFormat="1" hidden="1" x14ac:dyDescent="0.35">
      <c r="A39114" s="46"/>
      <c r="H39114" s="103"/>
      <c r="AD39114" s="99"/>
      <c r="AF39114" s="46"/>
      <c r="AM39114" s="121"/>
      <c r="AO39114" s="46"/>
    </row>
    <row r="39115" spans="1:41" s="60" customFormat="1" hidden="1" x14ac:dyDescent="0.35">
      <c r="A39115" s="46"/>
      <c r="H39115" s="103"/>
      <c r="AD39115" s="99"/>
      <c r="AF39115" s="46"/>
      <c r="AM39115" s="121"/>
      <c r="AO39115" s="46"/>
    </row>
    <row r="39116" spans="1:41" s="60" customFormat="1" hidden="1" x14ac:dyDescent="0.35">
      <c r="A39116" s="46"/>
      <c r="H39116" s="103"/>
      <c r="AD39116" s="99"/>
      <c r="AF39116" s="46"/>
      <c r="AM39116" s="121"/>
      <c r="AO39116" s="46"/>
    </row>
    <row r="39117" spans="1:41" s="60" customFormat="1" hidden="1" x14ac:dyDescent="0.35">
      <c r="A39117" s="46"/>
      <c r="H39117" s="103"/>
      <c r="AD39117" s="99"/>
      <c r="AF39117" s="46"/>
      <c r="AM39117" s="121"/>
      <c r="AO39117" s="46"/>
    </row>
    <row r="39118" spans="1:41" s="60" customFormat="1" hidden="1" x14ac:dyDescent="0.35">
      <c r="A39118" s="46"/>
      <c r="H39118" s="103"/>
      <c r="AD39118" s="99"/>
      <c r="AF39118" s="46"/>
      <c r="AM39118" s="121"/>
      <c r="AO39118" s="46"/>
    </row>
    <row r="39119" spans="1:41" s="60" customFormat="1" hidden="1" x14ac:dyDescent="0.35">
      <c r="A39119" s="46"/>
      <c r="H39119" s="103"/>
      <c r="AD39119" s="99"/>
      <c r="AF39119" s="46"/>
      <c r="AM39119" s="121"/>
      <c r="AO39119" s="46"/>
    </row>
    <row r="39120" spans="1:41" s="60" customFormat="1" hidden="1" x14ac:dyDescent="0.35">
      <c r="A39120" s="46"/>
      <c r="H39120" s="103"/>
      <c r="AD39120" s="99"/>
      <c r="AF39120" s="46"/>
      <c r="AM39120" s="121"/>
      <c r="AO39120" s="46"/>
    </row>
    <row r="39121" spans="1:41" s="60" customFormat="1" hidden="1" x14ac:dyDescent="0.35">
      <c r="A39121" s="46"/>
      <c r="H39121" s="103"/>
      <c r="AD39121" s="99"/>
      <c r="AF39121" s="46"/>
      <c r="AM39121" s="121"/>
      <c r="AO39121" s="46"/>
    </row>
    <row r="39122" spans="1:41" s="60" customFormat="1" hidden="1" x14ac:dyDescent="0.35">
      <c r="A39122" s="46"/>
      <c r="H39122" s="103"/>
      <c r="AD39122" s="99"/>
      <c r="AF39122" s="46"/>
      <c r="AM39122" s="121"/>
      <c r="AO39122" s="46"/>
    </row>
    <row r="39123" spans="1:41" s="60" customFormat="1" hidden="1" x14ac:dyDescent="0.35">
      <c r="A39123" s="46"/>
      <c r="H39123" s="103"/>
      <c r="AD39123" s="99"/>
      <c r="AF39123" s="46"/>
      <c r="AM39123" s="121"/>
      <c r="AO39123" s="46"/>
    </row>
    <row r="39124" spans="1:41" s="60" customFormat="1" hidden="1" x14ac:dyDescent="0.35">
      <c r="A39124" s="46"/>
      <c r="H39124" s="103"/>
      <c r="AD39124" s="99"/>
      <c r="AF39124" s="46"/>
      <c r="AM39124" s="121"/>
      <c r="AO39124" s="46"/>
    </row>
    <row r="39125" spans="1:41" s="60" customFormat="1" hidden="1" x14ac:dyDescent="0.35">
      <c r="A39125" s="46"/>
      <c r="H39125" s="103"/>
      <c r="AD39125" s="99"/>
      <c r="AF39125" s="46"/>
      <c r="AM39125" s="121"/>
      <c r="AO39125" s="46"/>
    </row>
    <row r="39126" spans="1:41" s="60" customFormat="1" hidden="1" x14ac:dyDescent="0.35">
      <c r="A39126" s="46"/>
      <c r="H39126" s="103"/>
      <c r="AD39126" s="99"/>
      <c r="AF39126" s="46"/>
      <c r="AM39126" s="121"/>
      <c r="AO39126" s="46"/>
    </row>
    <row r="39127" spans="1:41" s="60" customFormat="1" hidden="1" x14ac:dyDescent="0.35">
      <c r="A39127" s="46"/>
      <c r="H39127" s="103"/>
      <c r="AD39127" s="99"/>
      <c r="AF39127" s="46"/>
      <c r="AM39127" s="121"/>
      <c r="AO39127" s="46"/>
    </row>
    <row r="39128" spans="1:41" s="60" customFormat="1" hidden="1" x14ac:dyDescent="0.35">
      <c r="A39128" s="46"/>
      <c r="H39128" s="103"/>
      <c r="AD39128" s="99"/>
      <c r="AF39128" s="46"/>
      <c r="AM39128" s="121"/>
      <c r="AO39128" s="46"/>
    </row>
    <row r="39129" spans="1:41" s="60" customFormat="1" hidden="1" x14ac:dyDescent="0.35">
      <c r="A39129" s="46"/>
      <c r="H39129" s="103"/>
      <c r="AD39129" s="99"/>
      <c r="AF39129" s="46"/>
      <c r="AM39129" s="121"/>
      <c r="AO39129" s="46"/>
    </row>
    <row r="39130" spans="1:41" s="60" customFormat="1" hidden="1" x14ac:dyDescent="0.35">
      <c r="A39130" s="46"/>
      <c r="H39130" s="103"/>
      <c r="AD39130" s="99"/>
      <c r="AF39130" s="46"/>
      <c r="AM39130" s="121"/>
      <c r="AO39130" s="46"/>
    </row>
    <row r="39131" spans="1:41" s="60" customFormat="1" hidden="1" x14ac:dyDescent="0.35">
      <c r="A39131" s="46"/>
      <c r="H39131" s="103"/>
      <c r="AD39131" s="99"/>
      <c r="AF39131" s="46"/>
      <c r="AM39131" s="121"/>
      <c r="AO39131" s="46"/>
    </row>
    <row r="39132" spans="1:41" s="60" customFormat="1" hidden="1" x14ac:dyDescent="0.35">
      <c r="A39132" s="46"/>
      <c r="H39132" s="103"/>
      <c r="AD39132" s="99"/>
      <c r="AF39132" s="46"/>
      <c r="AM39132" s="121"/>
      <c r="AO39132" s="46"/>
    </row>
    <row r="39133" spans="1:41" s="60" customFormat="1" hidden="1" x14ac:dyDescent="0.35">
      <c r="A39133" s="46"/>
      <c r="H39133" s="103"/>
      <c r="AD39133" s="99"/>
      <c r="AF39133" s="46"/>
      <c r="AM39133" s="121"/>
      <c r="AO39133" s="46"/>
    </row>
    <row r="39134" spans="1:41" s="60" customFormat="1" hidden="1" x14ac:dyDescent="0.35">
      <c r="A39134" s="46"/>
      <c r="H39134" s="103"/>
      <c r="AD39134" s="99"/>
      <c r="AF39134" s="46"/>
      <c r="AM39134" s="121"/>
      <c r="AO39134" s="46"/>
    </row>
    <row r="39135" spans="1:41" s="60" customFormat="1" hidden="1" x14ac:dyDescent="0.35">
      <c r="A39135" s="46"/>
      <c r="H39135" s="103"/>
      <c r="AD39135" s="99"/>
      <c r="AF39135" s="46"/>
      <c r="AM39135" s="121"/>
      <c r="AO39135" s="46"/>
    </row>
    <row r="39136" spans="1:41" s="60" customFormat="1" hidden="1" x14ac:dyDescent="0.35">
      <c r="A39136" s="46"/>
      <c r="H39136" s="103"/>
      <c r="AD39136" s="99"/>
      <c r="AF39136" s="46"/>
      <c r="AM39136" s="121"/>
      <c r="AO39136" s="46"/>
    </row>
    <row r="39137" spans="1:41" s="60" customFormat="1" hidden="1" x14ac:dyDescent="0.35">
      <c r="A39137" s="46"/>
      <c r="H39137" s="103"/>
      <c r="AD39137" s="99"/>
      <c r="AF39137" s="46"/>
      <c r="AM39137" s="121"/>
      <c r="AO39137" s="46"/>
    </row>
    <row r="39138" spans="1:41" s="60" customFormat="1" hidden="1" x14ac:dyDescent="0.35">
      <c r="A39138" s="46"/>
      <c r="H39138" s="103"/>
      <c r="AD39138" s="99"/>
      <c r="AF39138" s="46"/>
      <c r="AM39138" s="121"/>
      <c r="AO39138" s="46"/>
    </row>
    <row r="39139" spans="1:41" s="60" customFormat="1" hidden="1" x14ac:dyDescent="0.35">
      <c r="A39139" s="46"/>
      <c r="H39139" s="103"/>
      <c r="AD39139" s="99"/>
      <c r="AF39139" s="46"/>
      <c r="AM39139" s="121"/>
      <c r="AO39139" s="46"/>
    </row>
    <row r="39140" spans="1:41" s="60" customFormat="1" hidden="1" x14ac:dyDescent="0.35">
      <c r="A39140" s="46"/>
      <c r="H39140" s="103"/>
      <c r="AD39140" s="99"/>
      <c r="AF39140" s="46"/>
      <c r="AM39140" s="121"/>
      <c r="AO39140" s="46"/>
    </row>
    <row r="39141" spans="1:41" s="60" customFormat="1" hidden="1" x14ac:dyDescent="0.35">
      <c r="A39141" s="46"/>
      <c r="H39141" s="103"/>
      <c r="AD39141" s="99"/>
      <c r="AF39141" s="46"/>
      <c r="AM39141" s="121"/>
      <c r="AO39141" s="46"/>
    </row>
    <row r="39142" spans="1:41" s="60" customFormat="1" hidden="1" x14ac:dyDescent="0.35">
      <c r="A39142" s="46"/>
      <c r="H39142" s="103"/>
      <c r="AD39142" s="99"/>
      <c r="AF39142" s="46"/>
      <c r="AM39142" s="121"/>
      <c r="AO39142" s="46"/>
    </row>
    <row r="39143" spans="1:41" s="60" customFormat="1" hidden="1" x14ac:dyDescent="0.35">
      <c r="A39143" s="46"/>
      <c r="H39143" s="103"/>
      <c r="AD39143" s="99"/>
      <c r="AF39143" s="46"/>
      <c r="AM39143" s="121"/>
      <c r="AO39143" s="46"/>
    </row>
    <row r="39144" spans="1:41" s="60" customFormat="1" hidden="1" x14ac:dyDescent="0.35">
      <c r="A39144" s="46"/>
      <c r="H39144" s="103"/>
      <c r="AD39144" s="99"/>
      <c r="AF39144" s="46"/>
      <c r="AM39144" s="121"/>
      <c r="AO39144" s="46"/>
    </row>
    <row r="39145" spans="1:41" s="60" customFormat="1" hidden="1" x14ac:dyDescent="0.35">
      <c r="A39145" s="46"/>
      <c r="H39145" s="103"/>
      <c r="AD39145" s="99"/>
      <c r="AF39145" s="46"/>
      <c r="AM39145" s="121"/>
      <c r="AO39145" s="46"/>
    </row>
    <row r="39146" spans="1:41" s="60" customFormat="1" hidden="1" x14ac:dyDescent="0.35">
      <c r="A39146" s="46"/>
      <c r="H39146" s="103"/>
      <c r="AD39146" s="99"/>
      <c r="AF39146" s="46"/>
      <c r="AM39146" s="121"/>
      <c r="AO39146" s="46"/>
    </row>
    <row r="39147" spans="1:41" s="60" customFormat="1" hidden="1" x14ac:dyDescent="0.35">
      <c r="A39147" s="46"/>
      <c r="H39147" s="103"/>
      <c r="AD39147" s="99"/>
      <c r="AF39147" s="46"/>
      <c r="AM39147" s="121"/>
      <c r="AO39147" s="46"/>
    </row>
    <row r="39148" spans="1:41" s="60" customFormat="1" hidden="1" x14ac:dyDescent="0.35">
      <c r="A39148" s="46"/>
      <c r="H39148" s="103"/>
      <c r="AD39148" s="99"/>
      <c r="AF39148" s="46"/>
      <c r="AM39148" s="121"/>
      <c r="AO39148" s="46"/>
    </row>
    <row r="39149" spans="1:41" s="60" customFormat="1" hidden="1" x14ac:dyDescent="0.35">
      <c r="A39149" s="46"/>
      <c r="H39149" s="103"/>
      <c r="AD39149" s="99"/>
      <c r="AF39149" s="46"/>
      <c r="AM39149" s="121"/>
      <c r="AO39149" s="46"/>
    </row>
    <row r="39150" spans="1:41" s="60" customFormat="1" hidden="1" x14ac:dyDescent="0.35">
      <c r="A39150" s="46"/>
      <c r="H39150" s="103"/>
      <c r="AD39150" s="99"/>
      <c r="AF39150" s="46"/>
      <c r="AM39150" s="121"/>
      <c r="AO39150" s="46"/>
    </row>
    <row r="39151" spans="1:41" s="60" customFormat="1" hidden="1" x14ac:dyDescent="0.35">
      <c r="A39151" s="46"/>
      <c r="H39151" s="103"/>
      <c r="AD39151" s="99"/>
      <c r="AF39151" s="46"/>
      <c r="AM39151" s="121"/>
      <c r="AO39151" s="46"/>
    </row>
    <row r="39152" spans="1:41" s="60" customFormat="1" hidden="1" x14ac:dyDescent="0.35">
      <c r="A39152" s="46"/>
      <c r="H39152" s="103"/>
      <c r="AD39152" s="99"/>
      <c r="AF39152" s="46"/>
      <c r="AM39152" s="121"/>
      <c r="AO39152" s="46"/>
    </row>
    <row r="39153" spans="1:41" s="60" customFormat="1" hidden="1" x14ac:dyDescent="0.35">
      <c r="A39153" s="46"/>
      <c r="H39153" s="103"/>
      <c r="AD39153" s="99"/>
      <c r="AF39153" s="46"/>
      <c r="AM39153" s="121"/>
      <c r="AO39153" s="46"/>
    </row>
    <row r="39154" spans="1:41" s="60" customFormat="1" hidden="1" x14ac:dyDescent="0.35">
      <c r="A39154" s="46"/>
      <c r="H39154" s="103"/>
      <c r="AD39154" s="99"/>
      <c r="AF39154" s="46"/>
      <c r="AM39154" s="121"/>
      <c r="AO39154" s="46"/>
    </row>
    <row r="39155" spans="1:41" s="60" customFormat="1" hidden="1" x14ac:dyDescent="0.35">
      <c r="A39155" s="46"/>
      <c r="H39155" s="103"/>
      <c r="AD39155" s="99"/>
      <c r="AF39155" s="46"/>
      <c r="AM39155" s="121"/>
      <c r="AO39155" s="46"/>
    </row>
    <row r="39156" spans="1:41" s="60" customFormat="1" hidden="1" x14ac:dyDescent="0.35">
      <c r="A39156" s="46"/>
      <c r="H39156" s="103"/>
      <c r="AD39156" s="99"/>
      <c r="AF39156" s="46"/>
      <c r="AM39156" s="121"/>
      <c r="AO39156" s="46"/>
    </row>
    <row r="39157" spans="1:41" s="60" customFormat="1" hidden="1" x14ac:dyDescent="0.35">
      <c r="A39157" s="46"/>
      <c r="H39157" s="103"/>
      <c r="AD39157" s="99"/>
      <c r="AF39157" s="46"/>
      <c r="AM39157" s="121"/>
      <c r="AO39157" s="46"/>
    </row>
    <row r="39158" spans="1:41" s="60" customFormat="1" hidden="1" x14ac:dyDescent="0.35">
      <c r="A39158" s="46"/>
      <c r="H39158" s="103"/>
      <c r="AD39158" s="99"/>
      <c r="AF39158" s="46"/>
      <c r="AM39158" s="121"/>
      <c r="AO39158" s="46"/>
    </row>
    <row r="39159" spans="1:41" s="60" customFormat="1" hidden="1" x14ac:dyDescent="0.35">
      <c r="A39159" s="46"/>
      <c r="H39159" s="103"/>
      <c r="AD39159" s="99"/>
      <c r="AF39159" s="46"/>
      <c r="AM39159" s="121"/>
      <c r="AO39159" s="46"/>
    </row>
    <row r="39160" spans="1:41" s="60" customFormat="1" hidden="1" x14ac:dyDescent="0.35">
      <c r="A39160" s="46"/>
      <c r="H39160" s="103"/>
      <c r="AD39160" s="99"/>
      <c r="AF39160" s="46"/>
      <c r="AM39160" s="121"/>
      <c r="AO39160" s="46"/>
    </row>
    <row r="39161" spans="1:41" s="60" customFormat="1" hidden="1" x14ac:dyDescent="0.35">
      <c r="A39161" s="46"/>
      <c r="H39161" s="103"/>
      <c r="AD39161" s="99"/>
      <c r="AF39161" s="46"/>
      <c r="AM39161" s="121"/>
      <c r="AO39161" s="46"/>
    </row>
    <row r="39162" spans="1:41" s="60" customFormat="1" hidden="1" x14ac:dyDescent="0.35">
      <c r="A39162" s="46"/>
      <c r="H39162" s="103"/>
      <c r="AD39162" s="99"/>
      <c r="AF39162" s="46"/>
      <c r="AM39162" s="121"/>
      <c r="AO39162" s="46"/>
    </row>
    <row r="39163" spans="1:41" s="60" customFormat="1" hidden="1" x14ac:dyDescent="0.35">
      <c r="A39163" s="46"/>
      <c r="H39163" s="103"/>
      <c r="AD39163" s="99"/>
      <c r="AF39163" s="46"/>
      <c r="AM39163" s="121"/>
      <c r="AO39163" s="46"/>
    </row>
    <row r="39164" spans="1:41" s="60" customFormat="1" hidden="1" x14ac:dyDescent="0.35">
      <c r="A39164" s="46"/>
      <c r="H39164" s="103"/>
      <c r="AD39164" s="99"/>
      <c r="AF39164" s="46"/>
      <c r="AM39164" s="121"/>
      <c r="AO39164" s="46"/>
    </row>
    <row r="39165" spans="1:41" s="60" customFormat="1" hidden="1" x14ac:dyDescent="0.35">
      <c r="A39165" s="46"/>
      <c r="H39165" s="103"/>
      <c r="AD39165" s="99"/>
      <c r="AF39165" s="46"/>
      <c r="AM39165" s="121"/>
      <c r="AO39165" s="46"/>
    </row>
    <row r="39166" spans="1:41" s="60" customFormat="1" hidden="1" x14ac:dyDescent="0.35">
      <c r="A39166" s="46"/>
      <c r="H39166" s="103"/>
      <c r="AD39166" s="99"/>
      <c r="AF39166" s="46"/>
      <c r="AM39166" s="121"/>
      <c r="AO39166" s="46"/>
    </row>
    <row r="39167" spans="1:41" s="60" customFormat="1" hidden="1" x14ac:dyDescent="0.35">
      <c r="A39167" s="46"/>
      <c r="H39167" s="103"/>
      <c r="AD39167" s="99"/>
      <c r="AF39167" s="46"/>
      <c r="AM39167" s="121"/>
      <c r="AO39167" s="46"/>
    </row>
    <row r="39168" spans="1:41" s="60" customFormat="1" hidden="1" x14ac:dyDescent="0.35">
      <c r="A39168" s="46"/>
      <c r="H39168" s="103"/>
      <c r="AD39168" s="99"/>
      <c r="AF39168" s="46"/>
      <c r="AM39168" s="121"/>
      <c r="AO39168" s="46"/>
    </row>
    <row r="39169" spans="1:41" s="60" customFormat="1" hidden="1" x14ac:dyDescent="0.35">
      <c r="A39169" s="46"/>
      <c r="H39169" s="103"/>
      <c r="AD39169" s="99"/>
      <c r="AF39169" s="46"/>
      <c r="AM39169" s="121"/>
      <c r="AO39169" s="46"/>
    </row>
    <row r="39170" spans="1:41" s="60" customFormat="1" hidden="1" x14ac:dyDescent="0.35">
      <c r="A39170" s="46"/>
      <c r="H39170" s="103"/>
      <c r="AD39170" s="99"/>
      <c r="AF39170" s="46"/>
      <c r="AM39170" s="121"/>
      <c r="AO39170" s="46"/>
    </row>
    <row r="39171" spans="1:41" s="60" customFormat="1" hidden="1" x14ac:dyDescent="0.35">
      <c r="A39171" s="46"/>
      <c r="H39171" s="103"/>
      <c r="AD39171" s="99"/>
      <c r="AF39171" s="46"/>
      <c r="AM39171" s="121"/>
      <c r="AO39171" s="46"/>
    </row>
    <row r="39172" spans="1:41" s="60" customFormat="1" hidden="1" x14ac:dyDescent="0.35">
      <c r="A39172" s="46"/>
      <c r="H39172" s="103"/>
      <c r="AD39172" s="99"/>
      <c r="AF39172" s="46"/>
      <c r="AM39172" s="121"/>
      <c r="AO39172" s="46"/>
    </row>
    <row r="39173" spans="1:41" s="60" customFormat="1" hidden="1" x14ac:dyDescent="0.35">
      <c r="A39173" s="46"/>
      <c r="H39173" s="103"/>
      <c r="AD39173" s="99"/>
      <c r="AF39173" s="46"/>
      <c r="AM39173" s="121"/>
      <c r="AO39173" s="46"/>
    </row>
    <row r="39174" spans="1:41" s="60" customFormat="1" hidden="1" x14ac:dyDescent="0.35">
      <c r="A39174" s="46"/>
      <c r="H39174" s="103"/>
      <c r="AD39174" s="99"/>
      <c r="AF39174" s="46"/>
      <c r="AM39174" s="121"/>
      <c r="AO39174" s="46"/>
    </row>
    <row r="39175" spans="1:41" s="60" customFormat="1" hidden="1" x14ac:dyDescent="0.35">
      <c r="A39175" s="46"/>
      <c r="H39175" s="103"/>
      <c r="AD39175" s="99"/>
      <c r="AF39175" s="46"/>
      <c r="AM39175" s="121"/>
      <c r="AO39175" s="46"/>
    </row>
    <row r="39176" spans="1:41" s="60" customFormat="1" hidden="1" x14ac:dyDescent="0.35">
      <c r="A39176" s="46"/>
      <c r="H39176" s="103"/>
      <c r="AD39176" s="99"/>
      <c r="AF39176" s="46"/>
      <c r="AM39176" s="121"/>
      <c r="AO39176" s="46"/>
    </row>
    <row r="39177" spans="1:41" s="60" customFormat="1" hidden="1" x14ac:dyDescent="0.35">
      <c r="A39177" s="46"/>
      <c r="H39177" s="103"/>
      <c r="AD39177" s="99"/>
      <c r="AF39177" s="46"/>
      <c r="AM39177" s="121"/>
      <c r="AO39177" s="46"/>
    </row>
    <row r="39178" spans="1:41" s="60" customFormat="1" hidden="1" x14ac:dyDescent="0.35">
      <c r="A39178" s="46"/>
      <c r="H39178" s="103"/>
      <c r="AD39178" s="99"/>
      <c r="AF39178" s="46"/>
      <c r="AM39178" s="121"/>
      <c r="AO39178" s="46"/>
    </row>
    <row r="39179" spans="1:41" s="60" customFormat="1" hidden="1" x14ac:dyDescent="0.35">
      <c r="A39179" s="46"/>
      <c r="H39179" s="103"/>
      <c r="AD39179" s="99"/>
      <c r="AF39179" s="46"/>
      <c r="AM39179" s="121"/>
      <c r="AO39179" s="46"/>
    </row>
    <row r="39180" spans="1:41" s="60" customFormat="1" hidden="1" x14ac:dyDescent="0.35">
      <c r="A39180" s="46"/>
      <c r="H39180" s="103"/>
      <c r="AD39180" s="99"/>
      <c r="AF39180" s="46"/>
      <c r="AM39180" s="121"/>
      <c r="AO39180" s="46"/>
    </row>
    <row r="39181" spans="1:41" s="60" customFormat="1" hidden="1" x14ac:dyDescent="0.35">
      <c r="A39181" s="46"/>
      <c r="H39181" s="103"/>
      <c r="AD39181" s="99"/>
      <c r="AF39181" s="46"/>
      <c r="AM39181" s="121"/>
      <c r="AO39181" s="46"/>
    </row>
    <row r="39182" spans="1:41" s="60" customFormat="1" hidden="1" x14ac:dyDescent="0.35">
      <c r="A39182" s="46"/>
      <c r="H39182" s="103"/>
      <c r="AD39182" s="99"/>
      <c r="AF39182" s="46"/>
      <c r="AM39182" s="121"/>
      <c r="AO39182" s="46"/>
    </row>
    <row r="39183" spans="1:41" s="60" customFormat="1" hidden="1" x14ac:dyDescent="0.35">
      <c r="A39183" s="46"/>
      <c r="H39183" s="103"/>
      <c r="AD39183" s="99"/>
      <c r="AF39183" s="46"/>
      <c r="AM39183" s="121"/>
      <c r="AO39183" s="46"/>
    </row>
    <row r="39184" spans="1:41" s="60" customFormat="1" hidden="1" x14ac:dyDescent="0.35">
      <c r="A39184" s="46"/>
      <c r="H39184" s="103"/>
      <c r="AD39184" s="99"/>
      <c r="AF39184" s="46"/>
      <c r="AM39184" s="121"/>
      <c r="AO39184" s="46"/>
    </row>
    <row r="39185" spans="1:41" s="60" customFormat="1" hidden="1" x14ac:dyDescent="0.35">
      <c r="A39185" s="46"/>
      <c r="H39185" s="103"/>
      <c r="AD39185" s="99"/>
      <c r="AF39185" s="46"/>
      <c r="AM39185" s="121"/>
      <c r="AO39185" s="46"/>
    </row>
    <row r="39186" spans="1:41" s="60" customFormat="1" hidden="1" x14ac:dyDescent="0.35">
      <c r="A39186" s="46"/>
      <c r="H39186" s="103"/>
      <c r="AD39186" s="99"/>
      <c r="AF39186" s="46"/>
      <c r="AM39186" s="121"/>
      <c r="AO39186" s="46"/>
    </row>
    <row r="39187" spans="1:41" s="60" customFormat="1" hidden="1" x14ac:dyDescent="0.35">
      <c r="A39187" s="46"/>
      <c r="H39187" s="103"/>
      <c r="AD39187" s="99"/>
      <c r="AF39187" s="46"/>
      <c r="AM39187" s="121"/>
      <c r="AO39187" s="46"/>
    </row>
    <row r="39188" spans="1:41" s="60" customFormat="1" hidden="1" x14ac:dyDescent="0.35">
      <c r="A39188" s="46"/>
      <c r="H39188" s="103"/>
      <c r="AD39188" s="99"/>
      <c r="AF39188" s="46"/>
      <c r="AM39188" s="121"/>
      <c r="AO39188" s="46"/>
    </row>
    <row r="39189" spans="1:41" s="60" customFormat="1" hidden="1" x14ac:dyDescent="0.35">
      <c r="A39189" s="46"/>
      <c r="H39189" s="103"/>
      <c r="AD39189" s="99"/>
      <c r="AF39189" s="46"/>
      <c r="AM39189" s="121"/>
      <c r="AO39189" s="46"/>
    </row>
    <row r="39190" spans="1:41" s="60" customFormat="1" hidden="1" x14ac:dyDescent="0.35">
      <c r="A39190" s="46"/>
      <c r="H39190" s="103"/>
      <c r="AD39190" s="99"/>
      <c r="AF39190" s="46"/>
      <c r="AM39190" s="121"/>
      <c r="AO39190" s="46"/>
    </row>
    <row r="39191" spans="1:41" s="60" customFormat="1" hidden="1" x14ac:dyDescent="0.35">
      <c r="A39191" s="46"/>
      <c r="H39191" s="103"/>
      <c r="AD39191" s="99"/>
      <c r="AF39191" s="46"/>
      <c r="AM39191" s="121"/>
      <c r="AO39191" s="46"/>
    </row>
    <row r="39192" spans="1:41" s="60" customFormat="1" hidden="1" x14ac:dyDescent="0.35">
      <c r="A39192" s="46"/>
      <c r="H39192" s="103"/>
      <c r="AD39192" s="99"/>
      <c r="AF39192" s="46"/>
      <c r="AM39192" s="121"/>
      <c r="AO39192" s="46"/>
    </row>
    <row r="39193" spans="1:41" s="60" customFormat="1" hidden="1" x14ac:dyDescent="0.35">
      <c r="A39193" s="46"/>
      <c r="H39193" s="103"/>
      <c r="AD39193" s="99"/>
      <c r="AF39193" s="46"/>
      <c r="AM39193" s="121"/>
      <c r="AO39193" s="46"/>
    </row>
    <row r="39194" spans="1:41" s="60" customFormat="1" hidden="1" x14ac:dyDescent="0.35">
      <c r="A39194" s="46"/>
      <c r="H39194" s="103"/>
      <c r="AD39194" s="99"/>
      <c r="AF39194" s="46"/>
      <c r="AM39194" s="121"/>
      <c r="AO39194" s="46"/>
    </row>
    <row r="39195" spans="1:41" s="60" customFormat="1" hidden="1" x14ac:dyDescent="0.35">
      <c r="A39195" s="46"/>
      <c r="H39195" s="103"/>
      <c r="AD39195" s="99"/>
      <c r="AF39195" s="46"/>
      <c r="AM39195" s="121"/>
      <c r="AO39195" s="46"/>
    </row>
    <row r="39196" spans="1:41" s="60" customFormat="1" hidden="1" x14ac:dyDescent="0.35">
      <c r="A39196" s="46"/>
      <c r="H39196" s="103"/>
      <c r="AD39196" s="99"/>
      <c r="AF39196" s="46"/>
      <c r="AM39196" s="121"/>
      <c r="AO39196" s="46"/>
    </row>
    <row r="39197" spans="1:41" s="60" customFormat="1" hidden="1" x14ac:dyDescent="0.35">
      <c r="A39197" s="46"/>
      <c r="H39197" s="103"/>
      <c r="AD39197" s="99"/>
      <c r="AF39197" s="46"/>
      <c r="AM39197" s="121"/>
      <c r="AO39197" s="46"/>
    </row>
    <row r="39198" spans="1:41" s="60" customFormat="1" hidden="1" x14ac:dyDescent="0.35">
      <c r="A39198" s="46"/>
      <c r="H39198" s="103"/>
      <c r="AD39198" s="99"/>
      <c r="AF39198" s="46"/>
      <c r="AM39198" s="121"/>
      <c r="AO39198" s="46"/>
    </row>
    <row r="39199" spans="1:41" s="60" customFormat="1" hidden="1" x14ac:dyDescent="0.35">
      <c r="A39199" s="46"/>
      <c r="H39199" s="103"/>
      <c r="AD39199" s="99"/>
      <c r="AF39199" s="46"/>
      <c r="AM39199" s="121"/>
      <c r="AO39199" s="46"/>
    </row>
    <row r="39200" spans="1:41" s="60" customFormat="1" hidden="1" x14ac:dyDescent="0.35">
      <c r="A39200" s="46"/>
      <c r="H39200" s="103"/>
      <c r="AD39200" s="99"/>
      <c r="AF39200" s="46"/>
      <c r="AM39200" s="121"/>
      <c r="AO39200" s="46"/>
    </row>
    <row r="39201" spans="1:41" s="60" customFormat="1" hidden="1" x14ac:dyDescent="0.35">
      <c r="A39201" s="46"/>
      <c r="H39201" s="103"/>
      <c r="AD39201" s="99"/>
      <c r="AF39201" s="46"/>
      <c r="AM39201" s="121"/>
      <c r="AO39201" s="46"/>
    </row>
    <row r="39202" spans="1:41" s="60" customFormat="1" hidden="1" x14ac:dyDescent="0.35">
      <c r="A39202" s="46"/>
      <c r="H39202" s="103"/>
      <c r="AD39202" s="99"/>
      <c r="AF39202" s="46"/>
      <c r="AM39202" s="121"/>
      <c r="AO39202" s="46"/>
    </row>
    <row r="39203" spans="1:41" s="60" customFormat="1" hidden="1" x14ac:dyDescent="0.35">
      <c r="A39203" s="46"/>
      <c r="H39203" s="103"/>
      <c r="AD39203" s="99"/>
      <c r="AF39203" s="46"/>
      <c r="AM39203" s="121"/>
      <c r="AO39203" s="46"/>
    </row>
    <row r="39204" spans="1:41" s="60" customFormat="1" hidden="1" x14ac:dyDescent="0.35">
      <c r="A39204" s="46"/>
      <c r="H39204" s="103"/>
      <c r="AD39204" s="99"/>
      <c r="AF39204" s="46"/>
      <c r="AM39204" s="121"/>
      <c r="AO39204" s="46"/>
    </row>
    <row r="39205" spans="1:41" s="60" customFormat="1" hidden="1" x14ac:dyDescent="0.35">
      <c r="A39205" s="46"/>
      <c r="H39205" s="103"/>
      <c r="AD39205" s="99"/>
      <c r="AF39205" s="46"/>
      <c r="AM39205" s="121"/>
      <c r="AO39205" s="46"/>
    </row>
    <row r="39206" spans="1:41" s="60" customFormat="1" hidden="1" x14ac:dyDescent="0.35">
      <c r="A39206" s="46"/>
      <c r="H39206" s="103"/>
      <c r="AD39206" s="99"/>
      <c r="AF39206" s="46"/>
      <c r="AM39206" s="121"/>
      <c r="AO39206" s="46"/>
    </row>
    <row r="39207" spans="1:41" s="60" customFormat="1" hidden="1" x14ac:dyDescent="0.35">
      <c r="A39207" s="46"/>
      <c r="H39207" s="103"/>
      <c r="AD39207" s="99"/>
      <c r="AF39207" s="46"/>
      <c r="AM39207" s="121"/>
      <c r="AO39207" s="46"/>
    </row>
    <row r="39208" spans="1:41" s="60" customFormat="1" hidden="1" x14ac:dyDescent="0.35">
      <c r="A39208" s="46"/>
      <c r="H39208" s="103"/>
      <c r="AD39208" s="99"/>
      <c r="AF39208" s="46"/>
      <c r="AM39208" s="121"/>
      <c r="AO39208" s="46"/>
    </row>
    <row r="39209" spans="1:41" s="60" customFormat="1" hidden="1" x14ac:dyDescent="0.35">
      <c r="A39209" s="46"/>
      <c r="H39209" s="103"/>
      <c r="AD39209" s="99"/>
      <c r="AF39209" s="46"/>
      <c r="AM39209" s="121"/>
      <c r="AO39209" s="46"/>
    </row>
    <row r="39210" spans="1:41" s="60" customFormat="1" hidden="1" x14ac:dyDescent="0.35">
      <c r="A39210" s="46"/>
      <c r="H39210" s="103"/>
      <c r="AD39210" s="99"/>
      <c r="AF39210" s="46"/>
      <c r="AM39210" s="121"/>
      <c r="AO39210" s="46"/>
    </row>
    <row r="39211" spans="1:41" s="60" customFormat="1" hidden="1" x14ac:dyDescent="0.35">
      <c r="A39211" s="46"/>
      <c r="H39211" s="103"/>
      <c r="AD39211" s="99"/>
      <c r="AF39211" s="46"/>
      <c r="AM39211" s="121"/>
      <c r="AO39211" s="46"/>
    </row>
    <row r="39212" spans="1:41" s="60" customFormat="1" hidden="1" x14ac:dyDescent="0.35">
      <c r="A39212" s="46"/>
      <c r="H39212" s="103"/>
      <c r="AD39212" s="99"/>
      <c r="AF39212" s="46"/>
      <c r="AM39212" s="121"/>
      <c r="AO39212" s="46"/>
    </row>
    <row r="39213" spans="1:41" s="60" customFormat="1" hidden="1" x14ac:dyDescent="0.35">
      <c r="A39213" s="46"/>
      <c r="H39213" s="103"/>
      <c r="AD39213" s="99"/>
      <c r="AF39213" s="46"/>
      <c r="AM39213" s="121"/>
      <c r="AO39213" s="46"/>
    </row>
    <row r="39214" spans="1:41" s="60" customFormat="1" hidden="1" x14ac:dyDescent="0.35">
      <c r="A39214" s="46"/>
      <c r="H39214" s="103"/>
      <c r="AD39214" s="99"/>
      <c r="AF39214" s="46"/>
      <c r="AM39214" s="121"/>
      <c r="AO39214" s="46"/>
    </row>
    <row r="39215" spans="1:41" s="60" customFormat="1" hidden="1" x14ac:dyDescent="0.35">
      <c r="A39215" s="46"/>
      <c r="H39215" s="103"/>
      <c r="AD39215" s="99"/>
      <c r="AF39215" s="46"/>
      <c r="AM39215" s="121"/>
      <c r="AO39215" s="46"/>
    </row>
    <row r="39216" spans="1:41" s="60" customFormat="1" hidden="1" x14ac:dyDescent="0.35">
      <c r="A39216" s="46"/>
      <c r="H39216" s="103"/>
      <c r="AD39216" s="99"/>
      <c r="AF39216" s="46"/>
      <c r="AM39216" s="121"/>
      <c r="AO39216" s="46"/>
    </row>
    <row r="39217" spans="1:41" s="60" customFormat="1" hidden="1" x14ac:dyDescent="0.35">
      <c r="A39217" s="46"/>
      <c r="H39217" s="103"/>
      <c r="AD39217" s="99"/>
      <c r="AF39217" s="46"/>
      <c r="AM39217" s="121"/>
      <c r="AO39217" s="46"/>
    </row>
    <row r="39218" spans="1:41" s="60" customFormat="1" hidden="1" x14ac:dyDescent="0.35">
      <c r="A39218" s="46"/>
      <c r="H39218" s="103"/>
      <c r="AD39218" s="99"/>
      <c r="AF39218" s="46"/>
      <c r="AM39218" s="121"/>
      <c r="AO39218" s="46"/>
    </row>
    <row r="39219" spans="1:41" s="60" customFormat="1" hidden="1" x14ac:dyDescent="0.35">
      <c r="A39219" s="46"/>
      <c r="H39219" s="103"/>
      <c r="AD39219" s="99"/>
      <c r="AF39219" s="46"/>
      <c r="AM39219" s="121"/>
      <c r="AO39219" s="46"/>
    </row>
    <row r="39220" spans="1:41" s="60" customFormat="1" hidden="1" x14ac:dyDescent="0.35">
      <c r="A39220" s="46"/>
      <c r="H39220" s="103"/>
      <c r="AD39220" s="99"/>
      <c r="AF39220" s="46"/>
      <c r="AM39220" s="121"/>
      <c r="AO39220" s="46"/>
    </row>
    <row r="39221" spans="1:41" s="60" customFormat="1" hidden="1" x14ac:dyDescent="0.35">
      <c r="A39221" s="46"/>
      <c r="H39221" s="103"/>
      <c r="AD39221" s="99"/>
      <c r="AF39221" s="46"/>
      <c r="AM39221" s="121"/>
      <c r="AO39221" s="46"/>
    </row>
    <row r="39222" spans="1:41" s="60" customFormat="1" hidden="1" x14ac:dyDescent="0.35">
      <c r="A39222" s="46"/>
      <c r="H39222" s="103"/>
      <c r="AD39222" s="99"/>
      <c r="AF39222" s="46"/>
      <c r="AM39222" s="121"/>
      <c r="AO39222" s="46"/>
    </row>
    <row r="39223" spans="1:41" s="60" customFormat="1" hidden="1" x14ac:dyDescent="0.35">
      <c r="A39223" s="46"/>
      <c r="H39223" s="103"/>
      <c r="AD39223" s="99"/>
      <c r="AF39223" s="46"/>
      <c r="AM39223" s="121"/>
      <c r="AO39223" s="46"/>
    </row>
    <row r="39224" spans="1:41" s="60" customFormat="1" hidden="1" x14ac:dyDescent="0.35">
      <c r="A39224" s="46"/>
      <c r="H39224" s="103"/>
      <c r="AD39224" s="99"/>
      <c r="AF39224" s="46"/>
      <c r="AM39224" s="121"/>
      <c r="AO39224" s="46"/>
    </row>
    <row r="39225" spans="1:41" s="60" customFormat="1" hidden="1" x14ac:dyDescent="0.35">
      <c r="A39225" s="46"/>
      <c r="H39225" s="103"/>
      <c r="AD39225" s="99"/>
      <c r="AF39225" s="46"/>
      <c r="AM39225" s="121"/>
      <c r="AO39225" s="46"/>
    </row>
    <row r="39226" spans="1:41" s="60" customFormat="1" hidden="1" x14ac:dyDescent="0.35">
      <c r="A39226" s="46"/>
      <c r="H39226" s="103"/>
      <c r="AD39226" s="99"/>
      <c r="AF39226" s="46"/>
      <c r="AM39226" s="121"/>
      <c r="AO39226" s="46"/>
    </row>
    <row r="39227" spans="1:41" s="60" customFormat="1" hidden="1" x14ac:dyDescent="0.35">
      <c r="A39227" s="46"/>
      <c r="H39227" s="103"/>
      <c r="AD39227" s="99"/>
      <c r="AF39227" s="46"/>
      <c r="AM39227" s="121"/>
      <c r="AO39227" s="46"/>
    </row>
    <row r="39228" spans="1:41" s="60" customFormat="1" hidden="1" x14ac:dyDescent="0.35">
      <c r="A39228" s="46"/>
      <c r="H39228" s="103"/>
      <c r="AD39228" s="99"/>
      <c r="AF39228" s="46"/>
      <c r="AM39228" s="121"/>
      <c r="AO39228" s="46"/>
    </row>
    <row r="39229" spans="1:41" s="60" customFormat="1" hidden="1" x14ac:dyDescent="0.35">
      <c r="A39229" s="46"/>
      <c r="H39229" s="103"/>
      <c r="AD39229" s="99"/>
      <c r="AF39229" s="46"/>
      <c r="AM39229" s="121"/>
      <c r="AO39229" s="46"/>
    </row>
    <row r="39230" spans="1:41" s="60" customFormat="1" hidden="1" x14ac:dyDescent="0.35">
      <c r="A39230" s="46"/>
      <c r="H39230" s="103"/>
      <c r="AD39230" s="99"/>
      <c r="AF39230" s="46"/>
      <c r="AM39230" s="121"/>
      <c r="AO39230" s="46"/>
    </row>
    <row r="39231" spans="1:41" s="60" customFormat="1" hidden="1" x14ac:dyDescent="0.35">
      <c r="A39231" s="46"/>
      <c r="H39231" s="103"/>
      <c r="AD39231" s="99"/>
      <c r="AF39231" s="46"/>
      <c r="AM39231" s="121"/>
      <c r="AO39231" s="46"/>
    </row>
    <row r="39232" spans="1:41" s="60" customFormat="1" hidden="1" x14ac:dyDescent="0.35">
      <c r="A39232" s="46"/>
      <c r="H39232" s="103"/>
      <c r="AD39232" s="99"/>
      <c r="AF39232" s="46"/>
      <c r="AM39232" s="121"/>
      <c r="AO39232" s="46"/>
    </row>
    <row r="39233" spans="1:41" s="60" customFormat="1" hidden="1" x14ac:dyDescent="0.35">
      <c r="A39233" s="46"/>
      <c r="H39233" s="103"/>
      <c r="AD39233" s="99"/>
      <c r="AF39233" s="46"/>
      <c r="AM39233" s="121"/>
      <c r="AO39233" s="46"/>
    </row>
    <row r="39234" spans="1:41" s="60" customFormat="1" hidden="1" x14ac:dyDescent="0.35">
      <c r="A39234" s="46"/>
      <c r="H39234" s="103"/>
      <c r="AD39234" s="99"/>
      <c r="AF39234" s="46"/>
      <c r="AM39234" s="121"/>
      <c r="AO39234" s="46"/>
    </row>
    <row r="39235" spans="1:41" s="60" customFormat="1" hidden="1" x14ac:dyDescent="0.35">
      <c r="A39235" s="46"/>
      <c r="H39235" s="103"/>
      <c r="AD39235" s="99"/>
      <c r="AF39235" s="46"/>
      <c r="AM39235" s="121"/>
      <c r="AO39235" s="46"/>
    </row>
    <row r="39236" spans="1:41" s="60" customFormat="1" hidden="1" x14ac:dyDescent="0.35">
      <c r="A39236" s="46"/>
      <c r="H39236" s="103"/>
      <c r="AD39236" s="99"/>
      <c r="AF39236" s="46"/>
      <c r="AM39236" s="121"/>
      <c r="AO39236" s="46"/>
    </row>
    <row r="39237" spans="1:41" s="60" customFormat="1" hidden="1" x14ac:dyDescent="0.35">
      <c r="A39237" s="46"/>
      <c r="H39237" s="103"/>
      <c r="AD39237" s="99"/>
      <c r="AF39237" s="46"/>
      <c r="AM39237" s="121"/>
      <c r="AO39237" s="46"/>
    </row>
    <row r="39238" spans="1:41" s="60" customFormat="1" hidden="1" x14ac:dyDescent="0.35">
      <c r="A39238" s="46"/>
      <c r="H39238" s="103"/>
      <c r="AD39238" s="99"/>
      <c r="AF39238" s="46"/>
      <c r="AM39238" s="121"/>
      <c r="AO39238" s="46"/>
    </row>
    <row r="39239" spans="1:41" s="60" customFormat="1" hidden="1" x14ac:dyDescent="0.35">
      <c r="A39239" s="46"/>
      <c r="H39239" s="103"/>
      <c r="AD39239" s="99"/>
      <c r="AF39239" s="46"/>
      <c r="AM39239" s="121"/>
      <c r="AO39239" s="46"/>
    </row>
    <row r="39240" spans="1:41" s="60" customFormat="1" hidden="1" x14ac:dyDescent="0.35">
      <c r="A39240" s="46"/>
      <c r="H39240" s="103"/>
      <c r="AD39240" s="99"/>
      <c r="AF39240" s="46"/>
      <c r="AM39240" s="121"/>
      <c r="AO39240" s="46"/>
    </row>
    <row r="39241" spans="1:41" s="60" customFormat="1" hidden="1" x14ac:dyDescent="0.35">
      <c r="A39241" s="46"/>
      <c r="H39241" s="103"/>
      <c r="AD39241" s="99"/>
      <c r="AF39241" s="46"/>
      <c r="AM39241" s="121"/>
      <c r="AO39241" s="46"/>
    </row>
    <row r="39242" spans="1:41" s="60" customFormat="1" hidden="1" x14ac:dyDescent="0.35">
      <c r="A39242" s="46"/>
      <c r="H39242" s="103"/>
      <c r="AD39242" s="99"/>
      <c r="AF39242" s="46"/>
      <c r="AM39242" s="121"/>
      <c r="AO39242" s="46"/>
    </row>
    <row r="39243" spans="1:41" s="60" customFormat="1" hidden="1" x14ac:dyDescent="0.35">
      <c r="A39243" s="46"/>
      <c r="H39243" s="103"/>
      <c r="AD39243" s="99"/>
      <c r="AF39243" s="46"/>
      <c r="AM39243" s="121"/>
      <c r="AO39243" s="46"/>
    </row>
    <row r="39244" spans="1:41" s="60" customFormat="1" hidden="1" x14ac:dyDescent="0.35">
      <c r="A39244" s="46"/>
      <c r="H39244" s="103"/>
      <c r="AD39244" s="99"/>
      <c r="AF39244" s="46"/>
      <c r="AM39244" s="121"/>
      <c r="AO39244" s="46"/>
    </row>
    <row r="39245" spans="1:41" s="60" customFormat="1" hidden="1" x14ac:dyDescent="0.35">
      <c r="A39245" s="46"/>
      <c r="H39245" s="103"/>
      <c r="AD39245" s="99"/>
      <c r="AF39245" s="46"/>
      <c r="AM39245" s="121"/>
      <c r="AO39245" s="46"/>
    </row>
    <row r="39246" spans="1:41" s="60" customFormat="1" hidden="1" x14ac:dyDescent="0.35">
      <c r="A39246" s="46"/>
      <c r="H39246" s="103"/>
      <c r="AD39246" s="99"/>
      <c r="AF39246" s="46"/>
      <c r="AM39246" s="121"/>
      <c r="AO39246" s="46"/>
    </row>
    <row r="39247" spans="1:41" s="60" customFormat="1" hidden="1" x14ac:dyDescent="0.35">
      <c r="A39247" s="46"/>
      <c r="H39247" s="103"/>
      <c r="AD39247" s="99"/>
      <c r="AF39247" s="46"/>
      <c r="AM39247" s="121"/>
      <c r="AO39247" s="46"/>
    </row>
    <row r="39248" spans="1:41" s="60" customFormat="1" hidden="1" x14ac:dyDescent="0.35">
      <c r="A39248" s="46"/>
      <c r="H39248" s="103"/>
      <c r="AD39248" s="99"/>
      <c r="AF39248" s="46"/>
      <c r="AM39248" s="121"/>
      <c r="AO39248" s="46"/>
    </row>
    <row r="39249" spans="1:41" s="60" customFormat="1" hidden="1" x14ac:dyDescent="0.35">
      <c r="A39249" s="46"/>
      <c r="H39249" s="103"/>
      <c r="AD39249" s="99"/>
      <c r="AF39249" s="46"/>
      <c r="AM39249" s="121"/>
      <c r="AO39249" s="46"/>
    </row>
    <row r="39250" spans="1:41" s="60" customFormat="1" hidden="1" x14ac:dyDescent="0.35">
      <c r="A39250" s="46"/>
      <c r="H39250" s="103"/>
      <c r="AD39250" s="99"/>
      <c r="AF39250" s="46"/>
      <c r="AM39250" s="121"/>
      <c r="AO39250" s="46"/>
    </row>
    <row r="39251" spans="1:41" s="60" customFormat="1" hidden="1" x14ac:dyDescent="0.35">
      <c r="A39251" s="46"/>
      <c r="H39251" s="103"/>
      <c r="AD39251" s="99"/>
      <c r="AF39251" s="46"/>
      <c r="AM39251" s="121"/>
      <c r="AO39251" s="46"/>
    </row>
    <row r="39252" spans="1:41" s="60" customFormat="1" hidden="1" x14ac:dyDescent="0.35">
      <c r="A39252" s="46"/>
      <c r="H39252" s="103"/>
      <c r="AD39252" s="99"/>
      <c r="AF39252" s="46"/>
      <c r="AM39252" s="121"/>
      <c r="AO39252" s="46"/>
    </row>
    <row r="39253" spans="1:41" s="60" customFormat="1" hidden="1" x14ac:dyDescent="0.35">
      <c r="A39253" s="46"/>
      <c r="H39253" s="103"/>
      <c r="AD39253" s="99"/>
      <c r="AF39253" s="46"/>
      <c r="AM39253" s="121"/>
      <c r="AO39253" s="46"/>
    </row>
    <row r="39254" spans="1:41" s="60" customFormat="1" hidden="1" x14ac:dyDescent="0.35">
      <c r="A39254" s="46"/>
      <c r="H39254" s="103"/>
      <c r="AD39254" s="99"/>
      <c r="AF39254" s="46"/>
      <c r="AM39254" s="121"/>
      <c r="AO39254" s="46"/>
    </row>
    <row r="39255" spans="1:41" s="60" customFormat="1" hidden="1" x14ac:dyDescent="0.35">
      <c r="A39255" s="46"/>
      <c r="H39255" s="103"/>
      <c r="AD39255" s="99"/>
      <c r="AF39255" s="46"/>
      <c r="AM39255" s="121"/>
      <c r="AO39255" s="46"/>
    </row>
    <row r="39256" spans="1:41" s="60" customFormat="1" hidden="1" x14ac:dyDescent="0.35">
      <c r="A39256" s="46"/>
      <c r="H39256" s="103"/>
      <c r="AD39256" s="99"/>
      <c r="AF39256" s="46"/>
      <c r="AM39256" s="121"/>
      <c r="AO39256" s="46"/>
    </row>
    <row r="39257" spans="1:41" s="60" customFormat="1" hidden="1" x14ac:dyDescent="0.35">
      <c r="A39257" s="46"/>
      <c r="H39257" s="103"/>
      <c r="AD39257" s="99"/>
      <c r="AF39257" s="46"/>
      <c r="AM39257" s="121"/>
      <c r="AO39257" s="46"/>
    </row>
    <row r="39258" spans="1:41" s="60" customFormat="1" hidden="1" x14ac:dyDescent="0.35">
      <c r="A39258" s="46"/>
      <c r="H39258" s="103"/>
      <c r="AD39258" s="99"/>
      <c r="AF39258" s="46"/>
      <c r="AM39258" s="121"/>
      <c r="AO39258" s="46"/>
    </row>
    <row r="39259" spans="1:41" s="60" customFormat="1" hidden="1" x14ac:dyDescent="0.35">
      <c r="A39259" s="46"/>
      <c r="H39259" s="103"/>
      <c r="AD39259" s="99"/>
      <c r="AF39259" s="46"/>
      <c r="AM39259" s="121"/>
      <c r="AO39259" s="46"/>
    </row>
    <row r="39260" spans="1:41" s="60" customFormat="1" hidden="1" x14ac:dyDescent="0.35">
      <c r="A39260" s="46"/>
      <c r="H39260" s="103"/>
      <c r="AD39260" s="99"/>
      <c r="AF39260" s="46"/>
      <c r="AM39260" s="121"/>
      <c r="AO39260" s="46"/>
    </row>
    <row r="39261" spans="1:41" s="60" customFormat="1" hidden="1" x14ac:dyDescent="0.35">
      <c r="A39261" s="46"/>
      <c r="H39261" s="103"/>
      <c r="AD39261" s="99"/>
      <c r="AF39261" s="46"/>
      <c r="AM39261" s="121"/>
      <c r="AO39261" s="46"/>
    </row>
    <row r="39262" spans="1:41" s="60" customFormat="1" hidden="1" x14ac:dyDescent="0.35">
      <c r="A39262" s="46"/>
      <c r="H39262" s="103"/>
      <c r="AD39262" s="99"/>
      <c r="AF39262" s="46"/>
      <c r="AM39262" s="121"/>
      <c r="AO39262" s="46"/>
    </row>
    <row r="39263" spans="1:41" s="60" customFormat="1" hidden="1" x14ac:dyDescent="0.35">
      <c r="A39263" s="46"/>
      <c r="H39263" s="103"/>
      <c r="AD39263" s="99"/>
      <c r="AF39263" s="46"/>
      <c r="AM39263" s="121"/>
      <c r="AO39263" s="46"/>
    </row>
    <row r="39264" spans="1:41" s="60" customFormat="1" hidden="1" x14ac:dyDescent="0.35">
      <c r="A39264" s="46"/>
      <c r="H39264" s="103"/>
      <c r="AD39264" s="99"/>
      <c r="AF39264" s="46"/>
      <c r="AM39264" s="121"/>
      <c r="AO39264" s="46"/>
    </row>
    <row r="39265" spans="1:41" s="60" customFormat="1" hidden="1" x14ac:dyDescent="0.35">
      <c r="A39265" s="46"/>
      <c r="H39265" s="103"/>
      <c r="AD39265" s="99"/>
      <c r="AF39265" s="46"/>
      <c r="AM39265" s="121"/>
      <c r="AO39265" s="46"/>
    </row>
    <row r="39266" spans="1:41" s="60" customFormat="1" hidden="1" x14ac:dyDescent="0.35">
      <c r="A39266" s="46"/>
      <c r="H39266" s="103"/>
      <c r="AD39266" s="99"/>
      <c r="AF39266" s="46"/>
      <c r="AM39266" s="121"/>
      <c r="AO39266" s="46"/>
    </row>
    <row r="39267" spans="1:41" s="60" customFormat="1" hidden="1" x14ac:dyDescent="0.35">
      <c r="A39267" s="46"/>
      <c r="H39267" s="103"/>
      <c r="AD39267" s="99"/>
      <c r="AF39267" s="46"/>
      <c r="AM39267" s="121"/>
      <c r="AO39267" s="46"/>
    </row>
    <row r="39268" spans="1:41" s="60" customFormat="1" hidden="1" x14ac:dyDescent="0.35">
      <c r="A39268" s="46"/>
      <c r="H39268" s="103"/>
      <c r="AD39268" s="99"/>
      <c r="AF39268" s="46"/>
      <c r="AM39268" s="121"/>
      <c r="AO39268" s="46"/>
    </row>
    <row r="39269" spans="1:41" s="60" customFormat="1" hidden="1" x14ac:dyDescent="0.35">
      <c r="A39269" s="46"/>
      <c r="H39269" s="103"/>
      <c r="AD39269" s="99"/>
      <c r="AF39269" s="46"/>
      <c r="AM39269" s="121"/>
      <c r="AO39269" s="46"/>
    </row>
    <row r="39270" spans="1:41" s="60" customFormat="1" hidden="1" x14ac:dyDescent="0.35">
      <c r="A39270" s="46"/>
      <c r="H39270" s="103"/>
      <c r="AD39270" s="99"/>
      <c r="AF39270" s="46"/>
      <c r="AM39270" s="121"/>
      <c r="AO39270" s="46"/>
    </row>
    <row r="39271" spans="1:41" s="60" customFormat="1" hidden="1" x14ac:dyDescent="0.35">
      <c r="A39271" s="46"/>
      <c r="H39271" s="103"/>
      <c r="AD39271" s="99"/>
      <c r="AF39271" s="46"/>
      <c r="AM39271" s="121"/>
      <c r="AO39271" s="46"/>
    </row>
    <row r="39272" spans="1:41" s="60" customFormat="1" hidden="1" x14ac:dyDescent="0.35">
      <c r="A39272" s="46"/>
      <c r="H39272" s="103"/>
      <c r="AD39272" s="99"/>
      <c r="AF39272" s="46"/>
      <c r="AM39272" s="121"/>
      <c r="AO39272" s="46"/>
    </row>
    <row r="39273" spans="1:41" s="60" customFormat="1" hidden="1" x14ac:dyDescent="0.35">
      <c r="A39273" s="46"/>
      <c r="H39273" s="103"/>
      <c r="AD39273" s="99"/>
      <c r="AF39273" s="46"/>
      <c r="AM39273" s="121"/>
      <c r="AO39273" s="46"/>
    </row>
    <row r="39274" spans="1:41" s="60" customFormat="1" hidden="1" x14ac:dyDescent="0.35">
      <c r="A39274" s="46"/>
      <c r="H39274" s="103"/>
      <c r="AD39274" s="99"/>
      <c r="AF39274" s="46"/>
      <c r="AM39274" s="121"/>
      <c r="AO39274" s="46"/>
    </row>
    <row r="39275" spans="1:41" s="60" customFormat="1" hidden="1" x14ac:dyDescent="0.35">
      <c r="A39275" s="46"/>
      <c r="H39275" s="103"/>
      <c r="AD39275" s="99"/>
      <c r="AF39275" s="46"/>
      <c r="AM39275" s="121"/>
      <c r="AO39275" s="46"/>
    </row>
    <row r="39276" spans="1:41" s="60" customFormat="1" hidden="1" x14ac:dyDescent="0.35">
      <c r="A39276" s="46"/>
      <c r="H39276" s="103"/>
      <c r="AD39276" s="99"/>
      <c r="AF39276" s="46"/>
      <c r="AM39276" s="121"/>
      <c r="AO39276" s="46"/>
    </row>
    <row r="39277" spans="1:41" s="60" customFormat="1" hidden="1" x14ac:dyDescent="0.35">
      <c r="A39277" s="46"/>
      <c r="H39277" s="103"/>
      <c r="AD39277" s="99"/>
      <c r="AF39277" s="46"/>
      <c r="AM39277" s="121"/>
      <c r="AO39277" s="46"/>
    </row>
    <row r="39278" spans="1:41" s="60" customFormat="1" hidden="1" x14ac:dyDescent="0.35">
      <c r="A39278" s="46"/>
      <c r="H39278" s="103"/>
      <c r="AD39278" s="99"/>
      <c r="AF39278" s="46"/>
      <c r="AM39278" s="121"/>
      <c r="AO39278" s="46"/>
    </row>
    <row r="39279" spans="1:41" s="60" customFormat="1" hidden="1" x14ac:dyDescent="0.35">
      <c r="A39279" s="46"/>
      <c r="H39279" s="103"/>
      <c r="AD39279" s="99"/>
      <c r="AF39279" s="46"/>
      <c r="AM39279" s="121"/>
      <c r="AO39279" s="46"/>
    </row>
    <row r="39280" spans="1:41" s="60" customFormat="1" hidden="1" x14ac:dyDescent="0.35">
      <c r="A39280" s="46"/>
      <c r="H39280" s="103"/>
      <c r="AD39280" s="99"/>
      <c r="AF39280" s="46"/>
      <c r="AM39280" s="121"/>
      <c r="AO39280" s="46"/>
    </row>
    <row r="39281" spans="1:41" s="60" customFormat="1" hidden="1" x14ac:dyDescent="0.35">
      <c r="A39281" s="46"/>
      <c r="H39281" s="103"/>
      <c r="AD39281" s="99"/>
      <c r="AF39281" s="46"/>
      <c r="AM39281" s="121"/>
      <c r="AO39281" s="46"/>
    </row>
    <row r="39282" spans="1:41" s="60" customFormat="1" hidden="1" x14ac:dyDescent="0.35">
      <c r="A39282" s="46"/>
      <c r="H39282" s="103"/>
      <c r="AD39282" s="99"/>
      <c r="AF39282" s="46"/>
      <c r="AM39282" s="121"/>
      <c r="AO39282" s="46"/>
    </row>
    <row r="39283" spans="1:41" s="60" customFormat="1" hidden="1" x14ac:dyDescent="0.35">
      <c r="A39283" s="46"/>
      <c r="H39283" s="103"/>
      <c r="AD39283" s="99"/>
      <c r="AF39283" s="46"/>
      <c r="AM39283" s="121"/>
      <c r="AO39283" s="46"/>
    </row>
    <row r="39284" spans="1:41" s="60" customFormat="1" hidden="1" x14ac:dyDescent="0.35">
      <c r="A39284" s="46"/>
      <c r="H39284" s="103"/>
      <c r="AD39284" s="99"/>
      <c r="AF39284" s="46"/>
      <c r="AM39284" s="121"/>
      <c r="AO39284" s="46"/>
    </row>
    <row r="39285" spans="1:41" s="60" customFormat="1" hidden="1" x14ac:dyDescent="0.35">
      <c r="A39285" s="46"/>
      <c r="H39285" s="103"/>
      <c r="AD39285" s="99"/>
      <c r="AF39285" s="46"/>
      <c r="AM39285" s="121"/>
      <c r="AO39285" s="46"/>
    </row>
    <row r="39286" spans="1:41" s="60" customFormat="1" hidden="1" x14ac:dyDescent="0.35">
      <c r="A39286" s="46"/>
      <c r="H39286" s="103"/>
      <c r="AD39286" s="99"/>
      <c r="AF39286" s="46"/>
      <c r="AM39286" s="121"/>
      <c r="AO39286" s="46"/>
    </row>
    <row r="39287" spans="1:41" s="60" customFormat="1" hidden="1" x14ac:dyDescent="0.35">
      <c r="A39287" s="46"/>
      <c r="H39287" s="103"/>
      <c r="AD39287" s="99"/>
      <c r="AF39287" s="46"/>
      <c r="AM39287" s="121"/>
      <c r="AO39287" s="46"/>
    </row>
    <row r="39288" spans="1:41" s="60" customFormat="1" hidden="1" x14ac:dyDescent="0.35">
      <c r="A39288" s="46"/>
      <c r="H39288" s="103"/>
      <c r="AD39288" s="99"/>
      <c r="AF39288" s="46"/>
      <c r="AM39288" s="121"/>
      <c r="AO39288" s="46"/>
    </row>
    <row r="39289" spans="1:41" s="60" customFormat="1" hidden="1" x14ac:dyDescent="0.35">
      <c r="A39289" s="46"/>
      <c r="H39289" s="103"/>
      <c r="AD39289" s="99"/>
      <c r="AF39289" s="46"/>
      <c r="AM39289" s="121"/>
      <c r="AO39289" s="46"/>
    </row>
    <row r="39290" spans="1:41" s="60" customFormat="1" hidden="1" x14ac:dyDescent="0.35">
      <c r="A39290" s="46"/>
      <c r="H39290" s="103"/>
      <c r="AD39290" s="99"/>
      <c r="AF39290" s="46"/>
      <c r="AM39290" s="121"/>
      <c r="AO39290" s="46"/>
    </row>
    <row r="39291" spans="1:41" s="60" customFormat="1" hidden="1" x14ac:dyDescent="0.35">
      <c r="A39291" s="46"/>
      <c r="H39291" s="103"/>
      <c r="AD39291" s="99"/>
      <c r="AF39291" s="46"/>
      <c r="AM39291" s="121"/>
      <c r="AO39291" s="46"/>
    </row>
    <row r="39292" spans="1:41" s="60" customFormat="1" hidden="1" x14ac:dyDescent="0.35">
      <c r="A39292" s="46"/>
      <c r="H39292" s="103"/>
      <c r="AD39292" s="99"/>
      <c r="AF39292" s="46"/>
      <c r="AM39292" s="121"/>
      <c r="AO39292" s="46"/>
    </row>
    <row r="39293" spans="1:41" s="60" customFormat="1" hidden="1" x14ac:dyDescent="0.35">
      <c r="A39293" s="46"/>
      <c r="H39293" s="103"/>
      <c r="AD39293" s="99"/>
      <c r="AF39293" s="46"/>
      <c r="AM39293" s="121"/>
      <c r="AO39293" s="46"/>
    </row>
    <row r="39294" spans="1:41" s="60" customFormat="1" hidden="1" x14ac:dyDescent="0.35">
      <c r="A39294" s="46"/>
      <c r="H39294" s="103"/>
      <c r="AD39294" s="99"/>
      <c r="AF39294" s="46"/>
      <c r="AM39294" s="121"/>
      <c r="AO39294" s="46"/>
    </row>
    <row r="39295" spans="1:41" s="60" customFormat="1" hidden="1" x14ac:dyDescent="0.35">
      <c r="A39295" s="46"/>
      <c r="H39295" s="103"/>
      <c r="AD39295" s="99"/>
      <c r="AF39295" s="46"/>
      <c r="AM39295" s="121"/>
      <c r="AO39295" s="46"/>
    </row>
    <row r="39296" spans="1:41" s="60" customFormat="1" hidden="1" x14ac:dyDescent="0.35">
      <c r="A39296" s="46"/>
      <c r="H39296" s="103"/>
      <c r="AD39296" s="99"/>
      <c r="AF39296" s="46"/>
      <c r="AM39296" s="121"/>
      <c r="AO39296" s="46"/>
    </row>
    <row r="39297" spans="1:41" s="60" customFormat="1" hidden="1" x14ac:dyDescent="0.35">
      <c r="A39297" s="46"/>
      <c r="H39297" s="103"/>
      <c r="AD39297" s="99"/>
      <c r="AF39297" s="46"/>
      <c r="AM39297" s="121"/>
      <c r="AO39297" s="46"/>
    </row>
    <row r="39298" spans="1:41" s="60" customFormat="1" hidden="1" x14ac:dyDescent="0.35">
      <c r="A39298" s="46"/>
      <c r="H39298" s="103"/>
      <c r="AD39298" s="99"/>
      <c r="AF39298" s="46"/>
      <c r="AM39298" s="121"/>
      <c r="AO39298" s="46"/>
    </row>
    <row r="39299" spans="1:41" s="60" customFormat="1" hidden="1" x14ac:dyDescent="0.35">
      <c r="A39299" s="46"/>
      <c r="H39299" s="103"/>
      <c r="AD39299" s="99"/>
      <c r="AF39299" s="46"/>
      <c r="AM39299" s="121"/>
      <c r="AO39299" s="46"/>
    </row>
    <row r="39300" spans="1:41" s="60" customFormat="1" hidden="1" x14ac:dyDescent="0.35">
      <c r="A39300" s="46"/>
      <c r="H39300" s="103"/>
      <c r="AD39300" s="99"/>
      <c r="AF39300" s="46"/>
      <c r="AM39300" s="121"/>
      <c r="AO39300" s="46"/>
    </row>
    <row r="39301" spans="1:41" s="60" customFormat="1" hidden="1" x14ac:dyDescent="0.35">
      <c r="A39301" s="46"/>
      <c r="H39301" s="103"/>
      <c r="AD39301" s="99"/>
      <c r="AF39301" s="46"/>
      <c r="AM39301" s="121"/>
      <c r="AO39301" s="46"/>
    </row>
    <row r="39302" spans="1:41" s="60" customFormat="1" hidden="1" x14ac:dyDescent="0.35">
      <c r="A39302" s="46"/>
      <c r="H39302" s="103"/>
      <c r="AD39302" s="99"/>
      <c r="AF39302" s="46"/>
      <c r="AM39302" s="121"/>
      <c r="AO39302" s="46"/>
    </row>
    <row r="39303" spans="1:41" s="60" customFormat="1" hidden="1" x14ac:dyDescent="0.35">
      <c r="A39303" s="46"/>
      <c r="H39303" s="103"/>
      <c r="AD39303" s="99"/>
      <c r="AF39303" s="46"/>
      <c r="AM39303" s="121"/>
      <c r="AO39303" s="46"/>
    </row>
    <row r="39304" spans="1:41" s="60" customFormat="1" hidden="1" x14ac:dyDescent="0.35">
      <c r="A39304" s="46"/>
      <c r="H39304" s="103"/>
      <c r="AD39304" s="99"/>
      <c r="AF39304" s="46"/>
      <c r="AM39304" s="121"/>
      <c r="AO39304" s="46"/>
    </row>
    <row r="39305" spans="1:41" s="60" customFormat="1" hidden="1" x14ac:dyDescent="0.35">
      <c r="A39305" s="46"/>
      <c r="H39305" s="103"/>
      <c r="AD39305" s="99"/>
      <c r="AF39305" s="46"/>
      <c r="AM39305" s="121"/>
      <c r="AO39305" s="46"/>
    </row>
    <row r="39306" spans="1:41" s="60" customFormat="1" hidden="1" x14ac:dyDescent="0.35">
      <c r="A39306" s="46"/>
      <c r="H39306" s="103"/>
      <c r="AD39306" s="99"/>
      <c r="AF39306" s="46"/>
      <c r="AM39306" s="121"/>
      <c r="AO39306" s="46"/>
    </row>
    <row r="39307" spans="1:41" s="60" customFormat="1" hidden="1" x14ac:dyDescent="0.35">
      <c r="A39307" s="46"/>
      <c r="H39307" s="103"/>
      <c r="AD39307" s="99"/>
      <c r="AF39307" s="46"/>
      <c r="AM39307" s="121"/>
      <c r="AO39307" s="46"/>
    </row>
    <row r="39308" spans="1:41" s="60" customFormat="1" hidden="1" x14ac:dyDescent="0.35">
      <c r="A39308" s="46"/>
      <c r="H39308" s="103"/>
      <c r="AD39308" s="99"/>
      <c r="AF39308" s="46"/>
      <c r="AM39308" s="121"/>
      <c r="AO39308" s="46"/>
    </row>
    <row r="39309" spans="1:41" s="60" customFormat="1" hidden="1" x14ac:dyDescent="0.35">
      <c r="A39309" s="46"/>
      <c r="H39309" s="103"/>
      <c r="AD39309" s="99"/>
      <c r="AF39309" s="46"/>
      <c r="AM39309" s="121"/>
      <c r="AO39309" s="46"/>
    </row>
    <row r="39310" spans="1:41" s="60" customFormat="1" hidden="1" x14ac:dyDescent="0.35">
      <c r="A39310" s="46"/>
      <c r="H39310" s="103"/>
      <c r="AD39310" s="99"/>
      <c r="AF39310" s="46"/>
      <c r="AM39310" s="121"/>
      <c r="AO39310" s="46"/>
    </row>
    <row r="39311" spans="1:41" s="60" customFormat="1" hidden="1" x14ac:dyDescent="0.35">
      <c r="A39311" s="46"/>
      <c r="H39311" s="103"/>
      <c r="AD39311" s="99"/>
      <c r="AF39311" s="46"/>
      <c r="AM39311" s="121"/>
      <c r="AO39311" s="46"/>
    </row>
    <row r="39312" spans="1:41" s="60" customFormat="1" hidden="1" x14ac:dyDescent="0.35">
      <c r="A39312" s="46"/>
      <c r="H39312" s="103"/>
      <c r="AD39312" s="99"/>
      <c r="AF39312" s="46"/>
      <c r="AM39312" s="121"/>
      <c r="AO39312" s="46"/>
    </row>
    <row r="39313" spans="1:41" s="60" customFormat="1" hidden="1" x14ac:dyDescent="0.35">
      <c r="A39313" s="46"/>
      <c r="H39313" s="103"/>
      <c r="AD39313" s="99"/>
      <c r="AF39313" s="46"/>
      <c r="AM39313" s="121"/>
      <c r="AO39313" s="46"/>
    </row>
    <row r="39314" spans="1:41" s="60" customFormat="1" hidden="1" x14ac:dyDescent="0.35">
      <c r="A39314" s="46"/>
      <c r="H39314" s="103"/>
      <c r="AD39314" s="99"/>
      <c r="AF39314" s="46"/>
      <c r="AM39314" s="121"/>
      <c r="AO39314" s="46"/>
    </row>
    <row r="39315" spans="1:41" s="60" customFormat="1" hidden="1" x14ac:dyDescent="0.35">
      <c r="A39315" s="46"/>
      <c r="H39315" s="103"/>
      <c r="AD39315" s="99"/>
      <c r="AF39315" s="46"/>
      <c r="AM39315" s="121"/>
      <c r="AO39315" s="46"/>
    </row>
    <row r="39316" spans="1:41" s="60" customFormat="1" hidden="1" x14ac:dyDescent="0.35">
      <c r="A39316" s="46"/>
      <c r="H39316" s="103"/>
      <c r="AD39316" s="99"/>
      <c r="AF39316" s="46"/>
      <c r="AM39316" s="121"/>
      <c r="AO39316" s="46"/>
    </row>
    <row r="39317" spans="1:41" s="60" customFormat="1" hidden="1" x14ac:dyDescent="0.35">
      <c r="A39317" s="46"/>
      <c r="H39317" s="103"/>
      <c r="AD39317" s="99"/>
      <c r="AF39317" s="46"/>
      <c r="AM39317" s="121"/>
      <c r="AO39317" s="46"/>
    </row>
    <row r="39318" spans="1:41" s="60" customFormat="1" hidden="1" x14ac:dyDescent="0.35">
      <c r="A39318" s="46"/>
      <c r="H39318" s="103"/>
      <c r="AD39318" s="99"/>
      <c r="AF39318" s="46"/>
      <c r="AM39318" s="121"/>
      <c r="AO39318" s="46"/>
    </row>
    <row r="39319" spans="1:41" s="60" customFormat="1" hidden="1" x14ac:dyDescent="0.35">
      <c r="A39319" s="46"/>
      <c r="H39319" s="103"/>
      <c r="AD39319" s="99"/>
      <c r="AF39319" s="46"/>
      <c r="AM39319" s="121"/>
      <c r="AO39319" s="46"/>
    </row>
    <row r="39320" spans="1:41" s="60" customFormat="1" hidden="1" x14ac:dyDescent="0.35">
      <c r="A39320" s="46"/>
      <c r="H39320" s="103"/>
      <c r="AD39320" s="99"/>
      <c r="AF39320" s="46"/>
      <c r="AM39320" s="121"/>
      <c r="AO39320" s="46"/>
    </row>
    <row r="39321" spans="1:41" s="60" customFormat="1" hidden="1" x14ac:dyDescent="0.35">
      <c r="A39321" s="46"/>
      <c r="H39321" s="103"/>
      <c r="AD39321" s="99"/>
      <c r="AF39321" s="46"/>
      <c r="AM39321" s="121"/>
      <c r="AO39321" s="46"/>
    </row>
    <row r="39322" spans="1:41" s="60" customFormat="1" hidden="1" x14ac:dyDescent="0.35">
      <c r="A39322" s="46"/>
      <c r="H39322" s="103"/>
      <c r="AD39322" s="99"/>
      <c r="AF39322" s="46"/>
      <c r="AM39322" s="121"/>
      <c r="AO39322" s="46"/>
    </row>
    <row r="39323" spans="1:41" s="60" customFormat="1" hidden="1" x14ac:dyDescent="0.35">
      <c r="A39323" s="46"/>
      <c r="H39323" s="103"/>
      <c r="AD39323" s="99"/>
      <c r="AF39323" s="46"/>
      <c r="AM39323" s="121"/>
      <c r="AO39323" s="46"/>
    </row>
    <row r="39324" spans="1:41" s="60" customFormat="1" hidden="1" x14ac:dyDescent="0.35">
      <c r="A39324" s="46"/>
      <c r="H39324" s="103"/>
      <c r="AD39324" s="99"/>
      <c r="AF39324" s="46"/>
      <c r="AM39324" s="121"/>
      <c r="AO39324" s="46"/>
    </row>
    <row r="39325" spans="1:41" s="60" customFormat="1" hidden="1" x14ac:dyDescent="0.35">
      <c r="A39325" s="46"/>
      <c r="H39325" s="103"/>
      <c r="AD39325" s="99"/>
      <c r="AF39325" s="46"/>
      <c r="AM39325" s="121"/>
      <c r="AO39325" s="46"/>
    </row>
    <row r="39326" spans="1:41" s="60" customFormat="1" hidden="1" x14ac:dyDescent="0.35">
      <c r="A39326" s="46"/>
      <c r="H39326" s="103"/>
      <c r="AD39326" s="99"/>
      <c r="AF39326" s="46"/>
      <c r="AM39326" s="121"/>
      <c r="AO39326" s="46"/>
    </row>
    <row r="39327" spans="1:41" s="60" customFormat="1" hidden="1" x14ac:dyDescent="0.35">
      <c r="A39327" s="46"/>
      <c r="H39327" s="103"/>
      <c r="AD39327" s="99"/>
      <c r="AF39327" s="46"/>
      <c r="AM39327" s="121"/>
      <c r="AO39327" s="46"/>
    </row>
    <row r="39328" spans="1:41" s="60" customFormat="1" hidden="1" x14ac:dyDescent="0.35">
      <c r="A39328" s="46"/>
      <c r="H39328" s="103"/>
      <c r="AD39328" s="99"/>
      <c r="AF39328" s="46"/>
      <c r="AM39328" s="121"/>
      <c r="AO39328" s="46"/>
    </row>
    <row r="39329" spans="1:41" s="60" customFormat="1" hidden="1" x14ac:dyDescent="0.35">
      <c r="A39329" s="46"/>
      <c r="H39329" s="103"/>
      <c r="AD39329" s="99"/>
      <c r="AF39329" s="46"/>
      <c r="AM39329" s="121"/>
      <c r="AO39329" s="46"/>
    </row>
    <row r="39330" spans="1:41" s="60" customFormat="1" hidden="1" x14ac:dyDescent="0.35">
      <c r="A39330" s="46"/>
      <c r="H39330" s="103"/>
      <c r="AD39330" s="99"/>
      <c r="AF39330" s="46"/>
      <c r="AM39330" s="121"/>
      <c r="AO39330" s="46"/>
    </row>
    <row r="39331" spans="1:41" s="60" customFormat="1" hidden="1" x14ac:dyDescent="0.35">
      <c r="A39331" s="46"/>
      <c r="H39331" s="103"/>
      <c r="AD39331" s="99"/>
      <c r="AF39331" s="46"/>
      <c r="AM39331" s="121"/>
      <c r="AO39331" s="46"/>
    </row>
    <row r="39332" spans="1:41" s="60" customFormat="1" hidden="1" x14ac:dyDescent="0.35">
      <c r="A39332" s="46"/>
      <c r="H39332" s="103"/>
      <c r="AD39332" s="99"/>
      <c r="AF39332" s="46"/>
      <c r="AM39332" s="121"/>
      <c r="AO39332" s="46"/>
    </row>
    <row r="39333" spans="1:41" s="60" customFormat="1" hidden="1" x14ac:dyDescent="0.35">
      <c r="A39333" s="46"/>
      <c r="H39333" s="103"/>
      <c r="AD39333" s="99"/>
      <c r="AF39333" s="46"/>
      <c r="AM39333" s="121"/>
      <c r="AO39333" s="46"/>
    </row>
    <row r="39334" spans="1:41" s="60" customFormat="1" hidden="1" x14ac:dyDescent="0.35">
      <c r="A39334" s="46"/>
      <c r="H39334" s="103"/>
      <c r="AD39334" s="99"/>
      <c r="AF39334" s="46"/>
      <c r="AM39334" s="121"/>
      <c r="AO39334" s="46"/>
    </row>
    <row r="39335" spans="1:41" s="60" customFormat="1" hidden="1" x14ac:dyDescent="0.35">
      <c r="A39335" s="46"/>
      <c r="H39335" s="103"/>
      <c r="AD39335" s="99"/>
      <c r="AF39335" s="46"/>
      <c r="AM39335" s="121"/>
      <c r="AO39335" s="46"/>
    </row>
    <row r="39336" spans="1:41" s="60" customFormat="1" hidden="1" x14ac:dyDescent="0.35">
      <c r="A39336" s="46"/>
      <c r="H39336" s="103"/>
      <c r="AD39336" s="99"/>
      <c r="AF39336" s="46"/>
      <c r="AM39336" s="121"/>
      <c r="AO39336" s="46"/>
    </row>
    <row r="39337" spans="1:41" s="60" customFormat="1" hidden="1" x14ac:dyDescent="0.35">
      <c r="A39337" s="46"/>
      <c r="H39337" s="103"/>
      <c r="AD39337" s="99"/>
      <c r="AF39337" s="46"/>
      <c r="AM39337" s="121"/>
      <c r="AO39337" s="46"/>
    </row>
    <row r="39338" spans="1:41" s="60" customFormat="1" hidden="1" x14ac:dyDescent="0.35">
      <c r="A39338" s="46"/>
      <c r="H39338" s="103"/>
      <c r="AD39338" s="99"/>
      <c r="AF39338" s="46"/>
      <c r="AM39338" s="121"/>
      <c r="AO39338" s="46"/>
    </row>
    <row r="39339" spans="1:41" s="60" customFormat="1" hidden="1" x14ac:dyDescent="0.35">
      <c r="A39339" s="46"/>
      <c r="H39339" s="103"/>
      <c r="AD39339" s="99"/>
      <c r="AF39339" s="46"/>
      <c r="AM39339" s="121"/>
      <c r="AO39339" s="46"/>
    </row>
    <row r="39340" spans="1:41" s="60" customFormat="1" hidden="1" x14ac:dyDescent="0.35">
      <c r="A39340" s="46"/>
      <c r="H39340" s="103"/>
      <c r="AD39340" s="99"/>
      <c r="AF39340" s="46"/>
      <c r="AM39340" s="121"/>
      <c r="AO39340" s="46"/>
    </row>
    <row r="39341" spans="1:41" s="60" customFormat="1" hidden="1" x14ac:dyDescent="0.35">
      <c r="A39341" s="46"/>
      <c r="H39341" s="103"/>
      <c r="AD39341" s="99"/>
      <c r="AF39341" s="46"/>
      <c r="AM39341" s="121"/>
      <c r="AO39341" s="46"/>
    </row>
    <row r="39342" spans="1:41" s="60" customFormat="1" hidden="1" x14ac:dyDescent="0.35">
      <c r="A39342" s="46"/>
      <c r="H39342" s="103"/>
      <c r="AD39342" s="99"/>
      <c r="AF39342" s="46"/>
      <c r="AM39342" s="121"/>
      <c r="AO39342" s="46"/>
    </row>
    <row r="39343" spans="1:41" s="60" customFormat="1" hidden="1" x14ac:dyDescent="0.35">
      <c r="A39343" s="46"/>
      <c r="H39343" s="103"/>
      <c r="AD39343" s="99"/>
      <c r="AF39343" s="46"/>
      <c r="AM39343" s="121"/>
      <c r="AO39343" s="46"/>
    </row>
    <row r="39344" spans="1:41" s="60" customFormat="1" hidden="1" x14ac:dyDescent="0.35">
      <c r="A39344" s="46"/>
      <c r="H39344" s="103"/>
      <c r="AD39344" s="99"/>
      <c r="AF39344" s="46"/>
      <c r="AM39344" s="121"/>
      <c r="AO39344" s="46"/>
    </row>
    <row r="39345" spans="1:41" s="60" customFormat="1" hidden="1" x14ac:dyDescent="0.35">
      <c r="A39345" s="46"/>
      <c r="H39345" s="103"/>
      <c r="AD39345" s="99"/>
      <c r="AF39345" s="46"/>
      <c r="AM39345" s="121"/>
      <c r="AO39345" s="46"/>
    </row>
    <row r="39346" spans="1:41" s="60" customFormat="1" hidden="1" x14ac:dyDescent="0.35">
      <c r="A39346" s="46"/>
      <c r="H39346" s="103"/>
      <c r="AD39346" s="99"/>
      <c r="AF39346" s="46"/>
      <c r="AM39346" s="121"/>
      <c r="AO39346" s="46"/>
    </row>
    <row r="39347" spans="1:41" s="60" customFormat="1" hidden="1" x14ac:dyDescent="0.35">
      <c r="A39347" s="46"/>
      <c r="H39347" s="103"/>
      <c r="AD39347" s="99"/>
      <c r="AF39347" s="46"/>
      <c r="AM39347" s="121"/>
      <c r="AO39347" s="46"/>
    </row>
    <row r="39348" spans="1:41" s="60" customFormat="1" hidden="1" x14ac:dyDescent="0.35">
      <c r="A39348" s="46"/>
      <c r="H39348" s="103"/>
      <c r="AD39348" s="99"/>
      <c r="AF39348" s="46"/>
      <c r="AM39348" s="121"/>
      <c r="AO39348" s="46"/>
    </row>
    <row r="39349" spans="1:41" s="60" customFormat="1" hidden="1" x14ac:dyDescent="0.35">
      <c r="A39349" s="46"/>
      <c r="H39349" s="103"/>
      <c r="AD39349" s="99"/>
      <c r="AF39349" s="46"/>
      <c r="AM39349" s="121"/>
      <c r="AO39349" s="46"/>
    </row>
    <row r="39350" spans="1:41" s="60" customFormat="1" hidden="1" x14ac:dyDescent="0.35">
      <c r="A39350" s="46"/>
      <c r="H39350" s="103"/>
      <c r="AD39350" s="99"/>
      <c r="AF39350" s="46"/>
      <c r="AM39350" s="121"/>
      <c r="AO39350" s="46"/>
    </row>
    <row r="39351" spans="1:41" s="60" customFormat="1" hidden="1" x14ac:dyDescent="0.35">
      <c r="A39351" s="46"/>
      <c r="H39351" s="103"/>
      <c r="AD39351" s="99"/>
      <c r="AF39351" s="46"/>
      <c r="AM39351" s="121"/>
      <c r="AO39351" s="46"/>
    </row>
    <row r="39352" spans="1:41" s="60" customFormat="1" hidden="1" x14ac:dyDescent="0.35">
      <c r="A39352" s="46"/>
      <c r="H39352" s="103"/>
      <c r="AD39352" s="99"/>
      <c r="AF39352" s="46"/>
      <c r="AM39352" s="121"/>
      <c r="AO39352" s="46"/>
    </row>
    <row r="39353" spans="1:41" s="60" customFormat="1" hidden="1" x14ac:dyDescent="0.35">
      <c r="A39353" s="46"/>
      <c r="H39353" s="103"/>
      <c r="AD39353" s="99"/>
      <c r="AF39353" s="46"/>
      <c r="AM39353" s="121"/>
      <c r="AO39353" s="46"/>
    </row>
    <row r="39354" spans="1:41" s="60" customFormat="1" hidden="1" x14ac:dyDescent="0.35">
      <c r="A39354" s="46"/>
      <c r="H39354" s="103"/>
      <c r="AD39354" s="99"/>
      <c r="AF39354" s="46"/>
      <c r="AM39354" s="121"/>
      <c r="AO39354" s="46"/>
    </row>
    <row r="39355" spans="1:41" s="60" customFormat="1" hidden="1" x14ac:dyDescent="0.35">
      <c r="A39355" s="46"/>
      <c r="H39355" s="103"/>
      <c r="AD39355" s="99"/>
      <c r="AF39355" s="46"/>
      <c r="AM39355" s="121"/>
      <c r="AO39355" s="46"/>
    </row>
    <row r="39356" spans="1:41" s="60" customFormat="1" hidden="1" x14ac:dyDescent="0.35">
      <c r="A39356" s="46"/>
      <c r="H39356" s="103"/>
      <c r="AD39356" s="99"/>
      <c r="AF39356" s="46"/>
      <c r="AM39356" s="121"/>
      <c r="AO39356" s="46"/>
    </row>
    <row r="39357" spans="1:41" s="60" customFormat="1" hidden="1" x14ac:dyDescent="0.35">
      <c r="A39357" s="46"/>
      <c r="H39357" s="103"/>
      <c r="AD39357" s="99"/>
      <c r="AF39357" s="46"/>
      <c r="AM39357" s="121"/>
      <c r="AO39357" s="46"/>
    </row>
    <row r="39358" spans="1:41" s="60" customFormat="1" hidden="1" x14ac:dyDescent="0.35">
      <c r="A39358" s="46"/>
      <c r="H39358" s="103"/>
      <c r="AD39358" s="99"/>
      <c r="AF39358" s="46"/>
      <c r="AM39358" s="121"/>
      <c r="AO39358" s="46"/>
    </row>
    <row r="39359" spans="1:41" s="60" customFormat="1" hidden="1" x14ac:dyDescent="0.35">
      <c r="A39359" s="46"/>
      <c r="H39359" s="103"/>
      <c r="AD39359" s="99"/>
      <c r="AF39359" s="46"/>
      <c r="AM39359" s="121"/>
      <c r="AO39359" s="46"/>
    </row>
    <row r="39360" spans="1:41" s="60" customFormat="1" hidden="1" x14ac:dyDescent="0.35">
      <c r="A39360" s="46"/>
      <c r="H39360" s="103"/>
      <c r="AD39360" s="99"/>
      <c r="AF39360" s="46"/>
      <c r="AM39360" s="121"/>
      <c r="AO39360" s="46"/>
    </row>
    <row r="39361" spans="1:41" s="60" customFormat="1" hidden="1" x14ac:dyDescent="0.35">
      <c r="A39361" s="46"/>
      <c r="H39361" s="103"/>
      <c r="AD39361" s="99"/>
      <c r="AF39361" s="46"/>
      <c r="AM39361" s="121"/>
      <c r="AO39361" s="46"/>
    </row>
    <row r="39362" spans="1:41" s="60" customFormat="1" hidden="1" x14ac:dyDescent="0.35">
      <c r="A39362" s="46"/>
      <c r="H39362" s="103"/>
      <c r="AD39362" s="99"/>
      <c r="AF39362" s="46"/>
      <c r="AM39362" s="121"/>
      <c r="AO39362" s="46"/>
    </row>
    <row r="39363" spans="1:41" s="60" customFormat="1" hidden="1" x14ac:dyDescent="0.35">
      <c r="A39363" s="46"/>
      <c r="H39363" s="103"/>
      <c r="AD39363" s="99"/>
      <c r="AF39363" s="46"/>
      <c r="AM39363" s="121"/>
      <c r="AO39363" s="46"/>
    </row>
    <row r="39364" spans="1:41" s="60" customFormat="1" hidden="1" x14ac:dyDescent="0.35">
      <c r="A39364" s="46"/>
      <c r="H39364" s="103"/>
      <c r="AD39364" s="99"/>
      <c r="AF39364" s="46"/>
      <c r="AM39364" s="121"/>
      <c r="AO39364" s="46"/>
    </row>
    <row r="39365" spans="1:41" s="60" customFormat="1" hidden="1" x14ac:dyDescent="0.35">
      <c r="A39365" s="46"/>
      <c r="H39365" s="103"/>
      <c r="AD39365" s="99"/>
      <c r="AF39365" s="46"/>
      <c r="AM39365" s="121"/>
      <c r="AO39365" s="46"/>
    </row>
    <row r="39366" spans="1:41" s="60" customFormat="1" hidden="1" x14ac:dyDescent="0.35">
      <c r="A39366" s="46"/>
      <c r="H39366" s="103"/>
      <c r="AD39366" s="99"/>
      <c r="AF39366" s="46"/>
      <c r="AM39366" s="121"/>
      <c r="AO39366" s="46"/>
    </row>
    <row r="39367" spans="1:41" s="60" customFormat="1" hidden="1" x14ac:dyDescent="0.35">
      <c r="A39367" s="46"/>
      <c r="H39367" s="103"/>
      <c r="AD39367" s="99"/>
      <c r="AF39367" s="46"/>
      <c r="AM39367" s="121"/>
      <c r="AO39367" s="46"/>
    </row>
    <row r="39368" spans="1:41" s="60" customFormat="1" hidden="1" x14ac:dyDescent="0.35">
      <c r="A39368" s="46"/>
      <c r="H39368" s="103"/>
      <c r="AD39368" s="99"/>
      <c r="AF39368" s="46"/>
      <c r="AM39368" s="121"/>
      <c r="AO39368" s="46"/>
    </row>
    <row r="39369" spans="1:41" s="60" customFormat="1" hidden="1" x14ac:dyDescent="0.35">
      <c r="A39369" s="46"/>
      <c r="H39369" s="103"/>
      <c r="AD39369" s="99"/>
      <c r="AF39369" s="46"/>
      <c r="AM39369" s="121"/>
      <c r="AO39369" s="46"/>
    </row>
    <row r="39370" spans="1:41" s="60" customFormat="1" hidden="1" x14ac:dyDescent="0.35">
      <c r="A39370" s="46"/>
      <c r="H39370" s="103"/>
      <c r="AD39370" s="99"/>
      <c r="AF39370" s="46"/>
      <c r="AM39370" s="121"/>
      <c r="AO39370" s="46"/>
    </row>
    <row r="39371" spans="1:41" s="60" customFormat="1" hidden="1" x14ac:dyDescent="0.35">
      <c r="A39371" s="46"/>
      <c r="H39371" s="103"/>
      <c r="AD39371" s="99"/>
      <c r="AF39371" s="46"/>
      <c r="AM39371" s="121"/>
      <c r="AO39371" s="46"/>
    </row>
    <row r="39372" spans="1:41" s="60" customFormat="1" hidden="1" x14ac:dyDescent="0.35">
      <c r="A39372" s="46"/>
      <c r="H39372" s="103"/>
      <c r="AD39372" s="99"/>
      <c r="AF39372" s="46"/>
      <c r="AM39372" s="121"/>
      <c r="AO39372" s="46"/>
    </row>
    <row r="39373" spans="1:41" s="60" customFormat="1" hidden="1" x14ac:dyDescent="0.35">
      <c r="A39373" s="46"/>
      <c r="H39373" s="103"/>
      <c r="AD39373" s="99"/>
      <c r="AF39373" s="46"/>
      <c r="AM39373" s="121"/>
      <c r="AO39373" s="46"/>
    </row>
    <row r="39374" spans="1:41" s="60" customFormat="1" hidden="1" x14ac:dyDescent="0.35">
      <c r="A39374" s="46"/>
      <c r="H39374" s="103"/>
      <c r="AD39374" s="99"/>
      <c r="AF39374" s="46"/>
      <c r="AM39374" s="121"/>
      <c r="AO39374" s="46"/>
    </row>
    <row r="39375" spans="1:41" s="60" customFormat="1" hidden="1" x14ac:dyDescent="0.35">
      <c r="A39375" s="46"/>
      <c r="H39375" s="103"/>
      <c r="AD39375" s="99"/>
      <c r="AF39375" s="46"/>
      <c r="AM39375" s="121"/>
      <c r="AO39375" s="46"/>
    </row>
    <row r="39376" spans="1:41" s="60" customFormat="1" hidden="1" x14ac:dyDescent="0.35">
      <c r="A39376" s="46"/>
      <c r="H39376" s="103"/>
      <c r="AD39376" s="99"/>
      <c r="AF39376" s="46"/>
      <c r="AM39376" s="121"/>
      <c r="AO39376" s="46"/>
    </row>
    <row r="39377" spans="1:41" s="60" customFormat="1" hidden="1" x14ac:dyDescent="0.35">
      <c r="A39377" s="46"/>
      <c r="H39377" s="103"/>
      <c r="AD39377" s="99"/>
      <c r="AF39377" s="46"/>
      <c r="AM39377" s="121"/>
      <c r="AO39377" s="46"/>
    </row>
    <row r="39378" spans="1:41" s="60" customFormat="1" hidden="1" x14ac:dyDescent="0.35">
      <c r="A39378" s="46"/>
      <c r="H39378" s="103"/>
      <c r="AD39378" s="99"/>
      <c r="AF39378" s="46"/>
      <c r="AM39378" s="121"/>
      <c r="AO39378" s="46"/>
    </row>
    <row r="39379" spans="1:41" s="60" customFormat="1" hidden="1" x14ac:dyDescent="0.35">
      <c r="A39379" s="46"/>
      <c r="H39379" s="103"/>
      <c r="AD39379" s="99"/>
      <c r="AF39379" s="46"/>
      <c r="AM39379" s="121"/>
      <c r="AO39379" s="46"/>
    </row>
    <row r="39380" spans="1:41" s="60" customFormat="1" hidden="1" x14ac:dyDescent="0.35">
      <c r="A39380" s="46"/>
      <c r="H39380" s="103"/>
      <c r="AD39380" s="99"/>
      <c r="AF39380" s="46"/>
      <c r="AM39380" s="121"/>
      <c r="AO39380" s="46"/>
    </row>
    <row r="39381" spans="1:41" s="60" customFormat="1" hidden="1" x14ac:dyDescent="0.35">
      <c r="A39381" s="46"/>
      <c r="H39381" s="103"/>
      <c r="AD39381" s="99"/>
      <c r="AF39381" s="46"/>
      <c r="AM39381" s="121"/>
      <c r="AO39381" s="46"/>
    </row>
    <row r="39382" spans="1:41" s="60" customFormat="1" hidden="1" x14ac:dyDescent="0.35">
      <c r="A39382" s="46"/>
      <c r="H39382" s="103"/>
      <c r="AD39382" s="99"/>
      <c r="AF39382" s="46"/>
      <c r="AM39382" s="121"/>
      <c r="AO39382" s="46"/>
    </row>
    <row r="39383" spans="1:41" s="60" customFormat="1" hidden="1" x14ac:dyDescent="0.35">
      <c r="A39383" s="46"/>
      <c r="H39383" s="103"/>
      <c r="AD39383" s="99"/>
      <c r="AF39383" s="46"/>
      <c r="AM39383" s="121"/>
      <c r="AO39383" s="46"/>
    </row>
    <row r="39384" spans="1:41" s="60" customFormat="1" hidden="1" x14ac:dyDescent="0.35">
      <c r="A39384" s="46"/>
      <c r="H39384" s="103"/>
      <c r="AD39384" s="99"/>
      <c r="AF39384" s="46"/>
      <c r="AM39384" s="121"/>
      <c r="AO39384" s="46"/>
    </row>
    <row r="39385" spans="1:41" s="60" customFormat="1" hidden="1" x14ac:dyDescent="0.35">
      <c r="A39385" s="46"/>
      <c r="H39385" s="103"/>
      <c r="AD39385" s="99"/>
      <c r="AF39385" s="46"/>
      <c r="AM39385" s="121"/>
      <c r="AO39385" s="46"/>
    </row>
    <row r="39386" spans="1:41" s="60" customFormat="1" hidden="1" x14ac:dyDescent="0.35">
      <c r="A39386" s="46"/>
      <c r="H39386" s="103"/>
      <c r="AD39386" s="99"/>
      <c r="AF39386" s="46"/>
      <c r="AM39386" s="121"/>
      <c r="AO39386" s="46"/>
    </row>
    <row r="39387" spans="1:41" s="60" customFormat="1" hidden="1" x14ac:dyDescent="0.35">
      <c r="A39387" s="46"/>
      <c r="H39387" s="103"/>
      <c r="AD39387" s="99"/>
      <c r="AF39387" s="46"/>
      <c r="AM39387" s="121"/>
      <c r="AO39387" s="46"/>
    </row>
    <row r="39388" spans="1:41" s="60" customFormat="1" hidden="1" x14ac:dyDescent="0.35">
      <c r="A39388" s="46"/>
      <c r="H39388" s="103"/>
      <c r="AD39388" s="99"/>
      <c r="AF39388" s="46"/>
      <c r="AM39388" s="121"/>
      <c r="AO39388" s="46"/>
    </row>
    <row r="39389" spans="1:41" s="60" customFormat="1" hidden="1" x14ac:dyDescent="0.35">
      <c r="A39389" s="46"/>
      <c r="H39389" s="103"/>
      <c r="AD39389" s="99"/>
      <c r="AF39389" s="46"/>
      <c r="AM39389" s="121"/>
      <c r="AO39389" s="46"/>
    </row>
    <row r="39390" spans="1:41" s="60" customFormat="1" hidden="1" x14ac:dyDescent="0.35">
      <c r="A39390" s="46"/>
      <c r="H39390" s="103"/>
      <c r="AD39390" s="99"/>
      <c r="AF39390" s="46"/>
      <c r="AM39390" s="121"/>
      <c r="AO39390" s="46"/>
    </row>
    <row r="39391" spans="1:41" s="60" customFormat="1" hidden="1" x14ac:dyDescent="0.35">
      <c r="A39391" s="46"/>
      <c r="H39391" s="103"/>
      <c r="AD39391" s="99"/>
      <c r="AF39391" s="46"/>
      <c r="AM39391" s="121"/>
      <c r="AO39391" s="46"/>
    </row>
    <row r="39392" spans="1:41" s="60" customFormat="1" hidden="1" x14ac:dyDescent="0.35">
      <c r="A39392" s="46"/>
      <c r="H39392" s="103"/>
      <c r="AD39392" s="99"/>
      <c r="AF39392" s="46"/>
      <c r="AM39392" s="121"/>
      <c r="AO39392" s="46"/>
    </row>
    <row r="39393" spans="1:41" s="60" customFormat="1" hidden="1" x14ac:dyDescent="0.35">
      <c r="A39393" s="46"/>
      <c r="H39393" s="103"/>
      <c r="AD39393" s="99"/>
      <c r="AF39393" s="46"/>
      <c r="AM39393" s="121"/>
      <c r="AO39393" s="46"/>
    </row>
    <row r="39394" spans="1:41" s="60" customFormat="1" hidden="1" x14ac:dyDescent="0.35">
      <c r="A39394" s="46"/>
      <c r="H39394" s="103"/>
      <c r="AD39394" s="99"/>
      <c r="AF39394" s="46"/>
      <c r="AM39394" s="121"/>
      <c r="AO39394" s="46"/>
    </row>
    <row r="39395" spans="1:41" s="60" customFormat="1" hidden="1" x14ac:dyDescent="0.35">
      <c r="A39395" s="46"/>
      <c r="H39395" s="103"/>
      <c r="AD39395" s="99"/>
      <c r="AF39395" s="46"/>
      <c r="AM39395" s="121"/>
      <c r="AO39395" s="46"/>
    </row>
    <row r="39396" spans="1:41" s="60" customFormat="1" hidden="1" x14ac:dyDescent="0.35">
      <c r="A39396" s="46"/>
      <c r="H39396" s="103"/>
      <c r="AD39396" s="99"/>
      <c r="AF39396" s="46"/>
      <c r="AM39396" s="121"/>
      <c r="AO39396" s="46"/>
    </row>
    <row r="39397" spans="1:41" s="60" customFormat="1" hidden="1" x14ac:dyDescent="0.35">
      <c r="A39397" s="46"/>
      <c r="H39397" s="103"/>
      <c r="AD39397" s="99"/>
      <c r="AF39397" s="46"/>
      <c r="AM39397" s="121"/>
      <c r="AO39397" s="46"/>
    </row>
    <row r="39398" spans="1:41" s="60" customFormat="1" hidden="1" x14ac:dyDescent="0.35">
      <c r="A39398" s="46"/>
      <c r="H39398" s="103"/>
      <c r="AD39398" s="99"/>
      <c r="AF39398" s="46"/>
      <c r="AM39398" s="121"/>
      <c r="AO39398" s="46"/>
    </row>
    <row r="39399" spans="1:41" s="60" customFormat="1" hidden="1" x14ac:dyDescent="0.35">
      <c r="A39399" s="46"/>
      <c r="H39399" s="103"/>
      <c r="AD39399" s="99"/>
      <c r="AF39399" s="46"/>
      <c r="AM39399" s="121"/>
      <c r="AO39399" s="46"/>
    </row>
    <row r="39400" spans="1:41" s="60" customFormat="1" hidden="1" x14ac:dyDescent="0.35">
      <c r="A39400" s="46"/>
      <c r="H39400" s="103"/>
      <c r="AD39400" s="99"/>
      <c r="AF39400" s="46"/>
      <c r="AM39400" s="121"/>
      <c r="AO39400" s="46"/>
    </row>
    <row r="39401" spans="1:41" s="60" customFormat="1" hidden="1" x14ac:dyDescent="0.35">
      <c r="A39401" s="46"/>
      <c r="H39401" s="103"/>
      <c r="AD39401" s="99"/>
      <c r="AF39401" s="46"/>
      <c r="AM39401" s="121"/>
      <c r="AO39401" s="46"/>
    </row>
    <row r="39402" spans="1:41" s="60" customFormat="1" hidden="1" x14ac:dyDescent="0.35">
      <c r="A39402" s="46"/>
      <c r="H39402" s="103"/>
      <c r="AD39402" s="99"/>
      <c r="AF39402" s="46"/>
      <c r="AM39402" s="121"/>
      <c r="AO39402" s="46"/>
    </row>
    <row r="39403" spans="1:41" s="60" customFormat="1" hidden="1" x14ac:dyDescent="0.35">
      <c r="A39403" s="46"/>
      <c r="H39403" s="103"/>
      <c r="AD39403" s="99"/>
      <c r="AF39403" s="46"/>
      <c r="AM39403" s="121"/>
      <c r="AO39403" s="46"/>
    </row>
    <row r="39404" spans="1:41" s="60" customFormat="1" hidden="1" x14ac:dyDescent="0.35">
      <c r="A39404" s="46"/>
      <c r="H39404" s="103"/>
      <c r="AD39404" s="99"/>
      <c r="AF39404" s="46"/>
      <c r="AM39404" s="121"/>
      <c r="AO39404" s="46"/>
    </row>
    <row r="39405" spans="1:41" s="60" customFormat="1" hidden="1" x14ac:dyDescent="0.35">
      <c r="A39405" s="46"/>
      <c r="H39405" s="103"/>
      <c r="AD39405" s="99"/>
      <c r="AF39405" s="46"/>
      <c r="AM39405" s="121"/>
      <c r="AO39405" s="46"/>
    </row>
    <row r="39406" spans="1:41" s="60" customFormat="1" hidden="1" x14ac:dyDescent="0.35">
      <c r="A39406" s="46"/>
      <c r="H39406" s="103"/>
      <c r="AD39406" s="99"/>
      <c r="AF39406" s="46"/>
      <c r="AM39406" s="121"/>
      <c r="AO39406" s="46"/>
    </row>
    <row r="39407" spans="1:41" s="60" customFormat="1" hidden="1" x14ac:dyDescent="0.35">
      <c r="A39407" s="46"/>
      <c r="H39407" s="103"/>
      <c r="AD39407" s="99"/>
      <c r="AF39407" s="46"/>
      <c r="AM39407" s="121"/>
      <c r="AO39407" s="46"/>
    </row>
    <row r="39408" spans="1:41" s="60" customFormat="1" hidden="1" x14ac:dyDescent="0.35">
      <c r="A39408" s="46"/>
      <c r="H39408" s="103"/>
      <c r="AD39408" s="99"/>
      <c r="AF39408" s="46"/>
      <c r="AM39408" s="121"/>
      <c r="AO39408" s="46"/>
    </row>
    <row r="39409" spans="1:41" s="60" customFormat="1" hidden="1" x14ac:dyDescent="0.35">
      <c r="A39409" s="46"/>
      <c r="H39409" s="103"/>
      <c r="AD39409" s="99"/>
      <c r="AF39409" s="46"/>
      <c r="AM39409" s="121"/>
      <c r="AO39409" s="46"/>
    </row>
    <row r="39410" spans="1:41" s="60" customFormat="1" hidden="1" x14ac:dyDescent="0.35">
      <c r="A39410" s="46"/>
      <c r="H39410" s="103"/>
      <c r="AD39410" s="99"/>
      <c r="AF39410" s="46"/>
      <c r="AM39410" s="121"/>
      <c r="AO39410" s="46"/>
    </row>
    <row r="39411" spans="1:41" s="60" customFormat="1" hidden="1" x14ac:dyDescent="0.35">
      <c r="A39411" s="46"/>
      <c r="H39411" s="103"/>
      <c r="AD39411" s="99"/>
      <c r="AF39411" s="46"/>
      <c r="AM39411" s="121"/>
      <c r="AO39411" s="46"/>
    </row>
    <row r="39412" spans="1:41" s="60" customFormat="1" hidden="1" x14ac:dyDescent="0.35">
      <c r="A39412" s="46"/>
      <c r="H39412" s="103"/>
      <c r="AD39412" s="99"/>
      <c r="AF39412" s="46"/>
      <c r="AM39412" s="121"/>
      <c r="AO39412" s="46"/>
    </row>
    <row r="39413" spans="1:41" s="60" customFormat="1" hidden="1" x14ac:dyDescent="0.35">
      <c r="A39413" s="46"/>
      <c r="H39413" s="103"/>
      <c r="AD39413" s="99"/>
      <c r="AF39413" s="46"/>
      <c r="AM39413" s="121"/>
      <c r="AO39413" s="46"/>
    </row>
    <row r="39414" spans="1:41" s="60" customFormat="1" hidden="1" x14ac:dyDescent="0.35">
      <c r="A39414" s="46"/>
      <c r="H39414" s="103"/>
      <c r="AD39414" s="99"/>
      <c r="AF39414" s="46"/>
      <c r="AM39414" s="121"/>
      <c r="AO39414" s="46"/>
    </row>
    <row r="39415" spans="1:41" s="60" customFormat="1" hidden="1" x14ac:dyDescent="0.35">
      <c r="A39415" s="46"/>
      <c r="H39415" s="103"/>
      <c r="AD39415" s="99"/>
      <c r="AF39415" s="46"/>
      <c r="AM39415" s="121"/>
      <c r="AO39415" s="46"/>
    </row>
    <row r="39416" spans="1:41" s="60" customFormat="1" hidden="1" x14ac:dyDescent="0.35">
      <c r="A39416" s="46"/>
      <c r="H39416" s="103"/>
      <c r="AD39416" s="99"/>
      <c r="AF39416" s="46"/>
      <c r="AM39416" s="121"/>
      <c r="AO39416" s="46"/>
    </row>
    <row r="39417" spans="1:41" s="60" customFormat="1" hidden="1" x14ac:dyDescent="0.35">
      <c r="A39417" s="46"/>
      <c r="H39417" s="103"/>
      <c r="AD39417" s="99"/>
      <c r="AF39417" s="46"/>
      <c r="AM39417" s="121"/>
      <c r="AO39417" s="46"/>
    </row>
    <row r="39418" spans="1:41" s="60" customFormat="1" hidden="1" x14ac:dyDescent="0.35">
      <c r="A39418" s="46"/>
      <c r="H39418" s="103"/>
      <c r="AD39418" s="99"/>
      <c r="AF39418" s="46"/>
      <c r="AM39418" s="121"/>
      <c r="AO39418" s="46"/>
    </row>
    <row r="39419" spans="1:41" s="60" customFormat="1" hidden="1" x14ac:dyDescent="0.35">
      <c r="A39419" s="46"/>
      <c r="H39419" s="103"/>
      <c r="AD39419" s="99"/>
      <c r="AF39419" s="46"/>
      <c r="AM39419" s="121"/>
      <c r="AO39419" s="46"/>
    </row>
    <row r="39420" spans="1:41" s="60" customFormat="1" hidden="1" x14ac:dyDescent="0.35">
      <c r="A39420" s="46"/>
      <c r="H39420" s="103"/>
      <c r="AD39420" s="99"/>
      <c r="AF39420" s="46"/>
      <c r="AM39420" s="121"/>
      <c r="AO39420" s="46"/>
    </row>
    <row r="39421" spans="1:41" s="60" customFormat="1" hidden="1" x14ac:dyDescent="0.35">
      <c r="A39421" s="46"/>
      <c r="H39421" s="103"/>
      <c r="AD39421" s="99"/>
      <c r="AF39421" s="46"/>
      <c r="AM39421" s="121"/>
      <c r="AO39421" s="46"/>
    </row>
    <row r="39422" spans="1:41" s="60" customFormat="1" hidden="1" x14ac:dyDescent="0.35">
      <c r="A39422" s="46"/>
      <c r="H39422" s="103"/>
      <c r="AD39422" s="99"/>
      <c r="AF39422" s="46"/>
      <c r="AM39422" s="121"/>
      <c r="AO39422" s="46"/>
    </row>
    <row r="39423" spans="1:41" s="60" customFormat="1" hidden="1" x14ac:dyDescent="0.35">
      <c r="A39423" s="46"/>
      <c r="H39423" s="103"/>
      <c r="AD39423" s="99"/>
      <c r="AF39423" s="46"/>
      <c r="AM39423" s="121"/>
      <c r="AO39423" s="46"/>
    </row>
    <row r="39424" spans="1:41" s="60" customFormat="1" hidden="1" x14ac:dyDescent="0.35">
      <c r="A39424" s="46"/>
      <c r="H39424" s="103"/>
      <c r="AD39424" s="99"/>
      <c r="AF39424" s="46"/>
      <c r="AM39424" s="121"/>
      <c r="AO39424" s="46"/>
    </row>
    <row r="39425" spans="1:41" s="60" customFormat="1" hidden="1" x14ac:dyDescent="0.35">
      <c r="A39425" s="46"/>
      <c r="H39425" s="103"/>
      <c r="AD39425" s="99"/>
      <c r="AF39425" s="46"/>
      <c r="AM39425" s="121"/>
      <c r="AO39425" s="46"/>
    </row>
    <row r="39426" spans="1:41" s="60" customFormat="1" hidden="1" x14ac:dyDescent="0.35">
      <c r="A39426" s="46"/>
      <c r="H39426" s="103"/>
      <c r="AD39426" s="99"/>
      <c r="AF39426" s="46"/>
      <c r="AM39426" s="121"/>
      <c r="AO39426" s="46"/>
    </row>
    <row r="39427" spans="1:41" s="60" customFormat="1" hidden="1" x14ac:dyDescent="0.35">
      <c r="A39427" s="46"/>
      <c r="H39427" s="103"/>
      <c r="AD39427" s="99"/>
      <c r="AF39427" s="46"/>
      <c r="AM39427" s="121"/>
      <c r="AO39427" s="46"/>
    </row>
    <row r="39428" spans="1:41" s="60" customFormat="1" hidden="1" x14ac:dyDescent="0.35">
      <c r="A39428" s="46"/>
      <c r="H39428" s="103"/>
      <c r="AD39428" s="99"/>
      <c r="AF39428" s="46"/>
      <c r="AM39428" s="121"/>
      <c r="AO39428" s="46"/>
    </row>
    <row r="39429" spans="1:41" s="60" customFormat="1" hidden="1" x14ac:dyDescent="0.35">
      <c r="A39429" s="46"/>
      <c r="H39429" s="103"/>
      <c r="AD39429" s="99"/>
      <c r="AF39429" s="46"/>
      <c r="AM39429" s="121"/>
      <c r="AO39429" s="46"/>
    </row>
    <row r="39430" spans="1:41" s="60" customFormat="1" hidden="1" x14ac:dyDescent="0.35">
      <c r="A39430" s="46"/>
      <c r="H39430" s="103"/>
      <c r="AD39430" s="99"/>
      <c r="AF39430" s="46"/>
      <c r="AM39430" s="121"/>
      <c r="AO39430" s="46"/>
    </row>
    <row r="39431" spans="1:41" s="60" customFormat="1" hidden="1" x14ac:dyDescent="0.35">
      <c r="A39431" s="46"/>
      <c r="H39431" s="103"/>
      <c r="AD39431" s="99"/>
      <c r="AF39431" s="46"/>
      <c r="AM39431" s="121"/>
      <c r="AO39431" s="46"/>
    </row>
    <row r="39432" spans="1:41" s="60" customFormat="1" hidden="1" x14ac:dyDescent="0.35">
      <c r="A39432" s="46"/>
      <c r="H39432" s="103"/>
      <c r="AD39432" s="99"/>
      <c r="AF39432" s="46"/>
      <c r="AM39432" s="121"/>
      <c r="AO39432" s="46"/>
    </row>
    <row r="39433" spans="1:41" s="60" customFormat="1" hidden="1" x14ac:dyDescent="0.35">
      <c r="A39433" s="46"/>
      <c r="H39433" s="103"/>
      <c r="AD39433" s="99"/>
      <c r="AF39433" s="46"/>
      <c r="AM39433" s="121"/>
      <c r="AO39433" s="46"/>
    </row>
    <row r="39434" spans="1:41" s="60" customFormat="1" hidden="1" x14ac:dyDescent="0.35">
      <c r="A39434" s="46"/>
      <c r="H39434" s="103"/>
      <c r="AD39434" s="99"/>
      <c r="AF39434" s="46"/>
      <c r="AM39434" s="121"/>
      <c r="AO39434" s="46"/>
    </row>
    <row r="39435" spans="1:41" s="60" customFormat="1" hidden="1" x14ac:dyDescent="0.35">
      <c r="A39435" s="46"/>
      <c r="H39435" s="103"/>
      <c r="AD39435" s="99"/>
      <c r="AF39435" s="46"/>
      <c r="AM39435" s="121"/>
      <c r="AO39435" s="46"/>
    </row>
    <row r="39436" spans="1:41" s="60" customFormat="1" hidden="1" x14ac:dyDescent="0.35">
      <c r="A39436" s="46"/>
      <c r="H39436" s="103"/>
      <c r="AD39436" s="99"/>
      <c r="AF39436" s="46"/>
      <c r="AM39436" s="121"/>
      <c r="AO39436" s="46"/>
    </row>
    <row r="39437" spans="1:41" s="60" customFormat="1" hidden="1" x14ac:dyDescent="0.35">
      <c r="A39437" s="46"/>
      <c r="H39437" s="103"/>
      <c r="AD39437" s="99"/>
      <c r="AF39437" s="46"/>
      <c r="AM39437" s="121"/>
      <c r="AO39437" s="46"/>
    </row>
    <row r="39438" spans="1:41" s="60" customFormat="1" hidden="1" x14ac:dyDescent="0.35">
      <c r="A39438" s="46"/>
      <c r="H39438" s="103"/>
      <c r="AD39438" s="99"/>
      <c r="AF39438" s="46"/>
      <c r="AM39438" s="121"/>
      <c r="AO39438" s="46"/>
    </row>
    <row r="39439" spans="1:41" s="60" customFormat="1" hidden="1" x14ac:dyDescent="0.35">
      <c r="A39439" s="46"/>
      <c r="H39439" s="103"/>
      <c r="AD39439" s="99"/>
      <c r="AF39439" s="46"/>
      <c r="AM39439" s="121"/>
      <c r="AO39439" s="46"/>
    </row>
    <row r="39440" spans="1:41" s="60" customFormat="1" hidden="1" x14ac:dyDescent="0.35">
      <c r="A39440" s="46"/>
      <c r="H39440" s="103"/>
      <c r="AD39440" s="99"/>
      <c r="AF39440" s="46"/>
      <c r="AM39440" s="121"/>
      <c r="AO39440" s="46"/>
    </row>
    <row r="39441" spans="1:41" s="60" customFormat="1" hidden="1" x14ac:dyDescent="0.35">
      <c r="A39441" s="46"/>
      <c r="H39441" s="103"/>
      <c r="AD39441" s="99"/>
      <c r="AF39441" s="46"/>
      <c r="AM39441" s="121"/>
      <c r="AO39441" s="46"/>
    </row>
    <row r="39442" spans="1:41" s="60" customFormat="1" hidden="1" x14ac:dyDescent="0.35">
      <c r="A39442" s="46"/>
      <c r="H39442" s="103"/>
      <c r="AD39442" s="99"/>
      <c r="AF39442" s="46"/>
      <c r="AM39442" s="121"/>
      <c r="AO39442" s="46"/>
    </row>
    <row r="39443" spans="1:41" s="60" customFormat="1" hidden="1" x14ac:dyDescent="0.35">
      <c r="A39443" s="46"/>
      <c r="H39443" s="103"/>
      <c r="AD39443" s="99"/>
      <c r="AF39443" s="46"/>
      <c r="AM39443" s="121"/>
      <c r="AO39443" s="46"/>
    </row>
    <row r="39444" spans="1:41" s="60" customFormat="1" hidden="1" x14ac:dyDescent="0.35">
      <c r="A39444" s="46"/>
      <c r="H39444" s="103"/>
      <c r="AD39444" s="99"/>
      <c r="AF39444" s="46"/>
      <c r="AM39444" s="121"/>
      <c r="AO39444" s="46"/>
    </row>
    <row r="39445" spans="1:41" s="60" customFormat="1" hidden="1" x14ac:dyDescent="0.35">
      <c r="A39445" s="46"/>
      <c r="H39445" s="103"/>
      <c r="AD39445" s="99"/>
      <c r="AF39445" s="46"/>
      <c r="AM39445" s="121"/>
      <c r="AO39445" s="46"/>
    </row>
    <row r="39446" spans="1:41" s="60" customFormat="1" hidden="1" x14ac:dyDescent="0.35">
      <c r="A39446" s="46"/>
      <c r="H39446" s="103"/>
      <c r="AD39446" s="99"/>
      <c r="AF39446" s="46"/>
      <c r="AM39446" s="121"/>
      <c r="AO39446" s="46"/>
    </row>
    <row r="39447" spans="1:41" s="60" customFormat="1" hidden="1" x14ac:dyDescent="0.35">
      <c r="A39447" s="46"/>
      <c r="H39447" s="103"/>
      <c r="AD39447" s="99"/>
      <c r="AF39447" s="46"/>
      <c r="AM39447" s="121"/>
      <c r="AO39447" s="46"/>
    </row>
    <row r="39448" spans="1:41" s="60" customFormat="1" hidden="1" x14ac:dyDescent="0.35">
      <c r="A39448" s="46"/>
      <c r="H39448" s="103"/>
      <c r="AD39448" s="99"/>
      <c r="AF39448" s="46"/>
      <c r="AM39448" s="121"/>
      <c r="AO39448" s="46"/>
    </row>
    <row r="39449" spans="1:41" s="60" customFormat="1" hidden="1" x14ac:dyDescent="0.35">
      <c r="A39449" s="46"/>
      <c r="H39449" s="103"/>
      <c r="AD39449" s="99"/>
      <c r="AF39449" s="46"/>
      <c r="AM39449" s="121"/>
      <c r="AO39449" s="46"/>
    </row>
    <row r="39450" spans="1:41" s="60" customFormat="1" hidden="1" x14ac:dyDescent="0.35">
      <c r="A39450" s="46"/>
      <c r="H39450" s="103"/>
      <c r="AD39450" s="99"/>
      <c r="AF39450" s="46"/>
      <c r="AM39450" s="121"/>
      <c r="AO39450" s="46"/>
    </row>
    <row r="39451" spans="1:41" s="60" customFormat="1" hidden="1" x14ac:dyDescent="0.35">
      <c r="A39451" s="46"/>
      <c r="H39451" s="103"/>
      <c r="AD39451" s="99"/>
      <c r="AF39451" s="46"/>
      <c r="AM39451" s="121"/>
      <c r="AO39451" s="46"/>
    </row>
    <row r="39452" spans="1:41" s="60" customFormat="1" hidden="1" x14ac:dyDescent="0.35">
      <c r="A39452" s="46"/>
      <c r="H39452" s="103"/>
      <c r="AD39452" s="99"/>
      <c r="AF39452" s="46"/>
      <c r="AM39452" s="121"/>
      <c r="AO39452" s="46"/>
    </row>
    <row r="39453" spans="1:41" s="60" customFormat="1" hidden="1" x14ac:dyDescent="0.35">
      <c r="A39453" s="46"/>
      <c r="H39453" s="103"/>
      <c r="AD39453" s="99"/>
      <c r="AF39453" s="46"/>
      <c r="AM39453" s="121"/>
      <c r="AO39453" s="46"/>
    </row>
    <row r="39454" spans="1:41" s="60" customFormat="1" hidden="1" x14ac:dyDescent="0.35">
      <c r="A39454" s="46"/>
      <c r="H39454" s="103"/>
      <c r="AD39454" s="99"/>
      <c r="AF39454" s="46"/>
      <c r="AM39454" s="121"/>
      <c r="AO39454" s="46"/>
    </row>
    <row r="39455" spans="1:41" s="60" customFormat="1" hidden="1" x14ac:dyDescent="0.35">
      <c r="A39455" s="46"/>
      <c r="H39455" s="103"/>
      <c r="AD39455" s="99"/>
      <c r="AF39455" s="46"/>
      <c r="AM39455" s="121"/>
      <c r="AO39455" s="46"/>
    </row>
    <row r="39456" spans="1:41" s="60" customFormat="1" hidden="1" x14ac:dyDescent="0.35">
      <c r="A39456" s="46"/>
      <c r="H39456" s="103"/>
      <c r="AD39456" s="99"/>
      <c r="AF39456" s="46"/>
      <c r="AM39456" s="121"/>
      <c r="AO39456" s="46"/>
    </row>
    <row r="39457" spans="1:41" s="60" customFormat="1" hidden="1" x14ac:dyDescent="0.35">
      <c r="A39457" s="46"/>
      <c r="H39457" s="103"/>
      <c r="AD39457" s="99"/>
      <c r="AF39457" s="46"/>
      <c r="AM39457" s="121"/>
      <c r="AO39457" s="46"/>
    </row>
    <row r="39458" spans="1:41" s="60" customFormat="1" hidden="1" x14ac:dyDescent="0.35">
      <c r="A39458" s="46"/>
      <c r="H39458" s="103"/>
      <c r="AD39458" s="99"/>
      <c r="AF39458" s="46"/>
      <c r="AM39458" s="121"/>
      <c r="AO39458" s="46"/>
    </row>
    <row r="39459" spans="1:41" s="60" customFormat="1" hidden="1" x14ac:dyDescent="0.35">
      <c r="A39459" s="46"/>
      <c r="H39459" s="103"/>
      <c r="AD39459" s="99"/>
      <c r="AF39459" s="46"/>
      <c r="AM39459" s="121"/>
      <c r="AO39459" s="46"/>
    </row>
    <row r="39460" spans="1:41" s="60" customFormat="1" hidden="1" x14ac:dyDescent="0.35">
      <c r="A39460" s="46"/>
      <c r="H39460" s="103"/>
      <c r="AD39460" s="99"/>
      <c r="AF39460" s="46"/>
      <c r="AM39460" s="121"/>
      <c r="AO39460" s="46"/>
    </row>
    <row r="39461" spans="1:41" s="60" customFormat="1" hidden="1" x14ac:dyDescent="0.35">
      <c r="A39461" s="46"/>
      <c r="H39461" s="103"/>
      <c r="AD39461" s="99"/>
      <c r="AF39461" s="46"/>
      <c r="AM39461" s="121"/>
      <c r="AO39461" s="46"/>
    </row>
    <row r="39462" spans="1:41" s="60" customFormat="1" hidden="1" x14ac:dyDescent="0.35">
      <c r="A39462" s="46"/>
      <c r="H39462" s="103"/>
      <c r="AD39462" s="99"/>
      <c r="AF39462" s="46"/>
      <c r="AM39462" s="121"/>
      <c r="AO39462" s="46"/>
    </row>
    <row r="39463" spans="1:41" s="60" customFormat="1" hidden="1" x14ac:dyDescent="0.35">
      <c r="A39463" s="46"/>
      <c r="H39463" s="103"/>
      <c r="AD39463" s="99"/>
      <c r="AF39463" s="46"/>
      <c r="AM39463" s="121"/>
      <c r="AO39463" s="46"/>
    </row>
    <row r="39464" spans="1:41" s="60" customFormat="1" hidden="1" x14ac:dyDescent="0.35">
      <c r="A39464" s="46"/>
      <c r="H39464" s="103"/>
      <c r="AD39464" s="99"/>
      <c r="AF39464" s="46"/>
      <c r="AM39464" s="121"/>
      <c r="AO39464" s="46"/>
    </row>
    <row r="39465" spans="1:41" s="60" customFormat="1" hidden="1" x14ac:dyDescent="0.35">
      <c r="A39465" s="46"/>
      <c r="H39465" s="103"/>
      <c r="AD39465" s="99"/>
      <c r="AF39465" s="46"/>
      <c r="AM39465" s="121"/>
      <c r="AO39465" s="46"/>
    </row>
    <row r="39466" spans="1:41" s="60" customFormat="1" hidden="1" x14ac:dyDescent="0.35">
      <c r="A39466" s="46"/>
      <c r="H39466" s="103"/>
      <c r="AD39466" s="99"/>
      <c r="AF39466" s="46"/>
      <c r="AM39466" s="121"/>
      <c r="AO39466" s="46"/>
    </row>
    <row r="39467" spans="1:41" s="60" customFormat="1" hidden="1" x14ac:dyDescent="0.35">
      <c r="A39467" s="46"/>
      <c r="H39467" s="103"/>
      <c r="AD39467" s="99"/>
      <c r="AF39467" s="46"/>
      <c r="AM39467" s="121"/>
      <c r="AO39467" s="46"/>
    </row>
    <row r="39468" spans="1:41" s="60" customFormat="1" hidden="1" x14ac:dyDescent="0.35">
      <c r="A39468" s="46"/>
      <c r="H39468" s="103"/>
      <c r="AD39468" s="99"/>
      <c r="AF39468" s="46"/>
      <c r="AM39468" s="121"/>
      <c r="AO39468" s="46"/>
    </row>
    <row r="39469" spans="1:41" s="60" customFormat="1" hidden="1" x14ac:dyDescent="0.35">
      <c r="A39469" s="46"/>
      <c r="H39469" s="103"/>
      <c r="AD39469" s="99"/>
      <c r="AF39469" s="46"/>
      <c r="AM39469" s="121"/>
      <c r="AO39469" s="46"/>
    </row>
    <row r="39470" spans="1:41" s="60" customFormat="1" hidden="1" x14ac:dyDescent="0.35">
      <c r="A39470" s="46"/>
      <c r="H39470" s="103"/>
      <c r="AD39470" s="99"/>
      <c r="AF39470" s="46"/>
      <c r="AM39470" s="121"/>
      <c r="AO39470" s="46"/>
    </row>
    <row r="39471" spans="1:41" s="60" customFormat="1" hidden="1" x14ac:dyDescent="0.35">
      <c r="A39471" s="46"/>
      <c r="H39471" s="103"/>
      <c r="AD39471" s="99"/>
      <c r="AF39471" s="46"/>
      <c r="AM39471" s="121"/>
      <c r="AO39471" s="46"/>
    </row>
    <row r="39472" spans="1:41" s="60" customFormat="1" hidden="1" x14ac:dyDescent="0.35">
      <c r="A39472" s="46"/>
      <c r="H39472" s="103"/>
      <c r="AD39472" s="99"/>
      <c r="AF39472" s="46"/>
      <c r="AM39472" s="121"/>
      <c r="AO39472" s="46"/>
    </row>
    <row r="39473" spans="1:41" s="60" customFormat="1" hidden="1" x14ac:dyDescent="0.35">
      <c r="A39473" s="46"/>
      <c r="H39473" s="103"/>
      <c r="AD39473" s="99"/>
      <c r="AF39473" s="46"/>
      <c r="AM39473" s="121"/>
      <c r="AO39473" s="46"/>
    </row>
    <row r="39474" spans="1:41" s="60" customFormat="1" hidden="1" x14ac:dyDescent="0.35">
      <c r="A39474" s="46"/>
      <c r="H39474" s="103"/>
      <c r="AD39474" s="99"/>
      <c r="AF39474" s="46"/>
      <c r="AM39474" s="121"/>
      <c r="AO39474" s="46"/>
    </row>
    <row r="39475" spans="1:41" s="60" customFormat="1" hidden="1" x14ac:dyDescent="0.35">
      <c r="A39475" s="46"/>
      <c r="H39475" s="103"/>
      <c r="AD39475" s="99"/>
      <c r="AF39475" s="46"/>
      <c r="AM39475" s="121"/>
      <c r="AO39475" s="46"/>
    </row>
    <row r="39476" spans="1:41" s="60" customFormat="1" hidden="1" x14ac:dyDescent="0.35">
      <c r="A39476" s="46"/>
      <c r="H39476" s="103"/>
      <c r="AD39476" s="99"/>
      <c r="AF39476" s="46"/>
      <c r="AM39476" s="121"/>
      <c r="AO39476" s="46"/>
    </row>
    <row r="39477" spans="1:41" s="60" customFormat="1" hidden="1" x14ac:dyDescent="0.35">
      <c r="A39477" s="46"/>
      <c r="H39477" s="103"/>
      <c r="AD39477" s="99"/>
      <c r="AF39477" s="46"/>
      <c r="AM39477" s="121"/>
      <c r="AO39477" s="46"/>
    </row>
    <row r="39478" spans="1:41" s="60" customFormat="1" hidden="1" x14ac:dyDescent="0.35">
      <c r="A39478" s="46"/>
      <c r="H39478" s="103"/>
      <c r="AD39478" s="99"/>
      <c r="AF39478" s="46"/>
      <c r="AM39478" s="121"/>
      <c r="AO39478" s="46"/>
    </row>
    <row r="39479" spans="1:41" s="60" customFormat="1" hidden="1" x14ac:dyDescent="0.35">
      <c r="A39479" s="46"/>
      <c r="H39479" s="103"/>
      <c r="AD39479" s="99"/>
      <c r="AF39479" s="46"/>
      <c r="AM39479" s="121"/>
      <c r="AO39479" s="46"/>
    </row>
    <row r="39480" spans="1:41" s="60" customFormat="1" hidden="1" x14ac:dyDescent="0.35">
      <c r="A39480" s="46"/>
      <c r="H39480" s="103"/>
      <c r="AD39480" s="99"/>
      <c r="AF39480" s="46"/>
      <c r="AM39480" s="121"/>
      <c r="AO39480" s="46"/>
    </row>
    <row r="39481" spans="1:41" s="60" customFormat="1" hidden="1" x14ac:dyDescent="0.35">
      <c r="A39481" s="46"/>
      <c r="H39481" s="103"/>
      <c r="AD39481" s="99"/>
      <c r="AF39481" s="46"/>
      <c r="AM39481" s="121"/>
      <c r="AO39481" s="46"/>
    </row>
    <row r="39482" spans="1:41" s="60" customFormat="1" hidden="1" x14ac:dyDescent="0.35">
      <c r="A39482" s="46"/>
      <c r="H39482" s="103"/>
      <c r="AD39482" s="99"/>
      <c r="AF39482" s="46"/>
      <c r="AM39482" s="121"/>
      <c r="AO39482" s="46"/>
    </row>
    <row r="39483" spans="1:41" s="60" customFormat="1" hidden="1" x14ac:dyDescent="0.35">
      <c r="A39483" s="46"/>
      <c r="H39483" s="103"/>
      <c r="AD39483" s="99"/>
      <c r="AF39483" s="46"/>
      <c r="AM39483" s="121"/>
      <c r="AO39483" s="46"/>
    </row>
    <row r="39484" spans="1:41" s="60" customFormat="1" hidden="1" x14ac:dyDescent="0.35">
      <c r="A39484" s="46"/>
      <c r="H39484" s="103"/>
      <c r="AD39484" s="99"/>
      <c r="AF39484" s="46"/>
      <c r="AM39484" s="121"/>
      <c r="AO39484" s="46"/>
    </row>
    <row r="39485" spans="1:41" s="60" customFormat="1" hidden="1" x14ac:dyDescent="0.35">
      <c r="A39485" s="46"/>
      <c r="H39485" s="103"/>
      <c r="AD39485" s="99"/>
      <c r="AF39485" s="46"/>
      <c r="AM39485" s="121"/>
      <c r="AO39485" s="46"/>
    </row>
    <row r="39486" spans="1:41" s="60" customFormat="1" hidden="1" x14ac:dyDescent="0.35">
      <c r="A39486" s="46"/>
      <c r="H39486" s="103"/>
      <c r="AD39486" s="99"/>
      <c r="AF39486" s="46"/>
      <c r="AM39486" s="121"/>
      <c r="AO39486" s="46"/>
    </row>
    <row r="39487" spans="1:41" s="60" customFormat="1" hidden="1" x14ac:dyDescent="0.35">
      <c r="A39487" s="46"/>
      <c r="H39487" s="103"/>
      <c r="AD39487" s="99"/>
      <c r="AF39487" s="46"/>
      <c r="AM39487" s="121"/>
      <c r="AO39487" s="46"/>
    </row>
    <row r="39488" spans="1:41" s="60" customFormat="1" hidden="1" x14ac:dyDescent="0.35">
      <c r="A39488" s="46"/>
      <c r="H39488" s="103"/>
      <c r="AD39488" s="99"/>
      <c r="AF39488" s="46"/>
      <c r="AM39488" s="121"/>
      <c r="AO39488" s="46"/>
    </row>
    <row r="39489" spans="1:41" s="60" customFormat="1" hidden="1" x14ac:dyDescent="0.35">
      <c r="A39489" s="46"/>
      <c r="H39489" s="103"/>
      <c r="AD39489" s="99"/>
      <c r="AF39489" s="46"/>
      <c r="AM39489" s="121"/>
      <c r="AO39489" s="46"/>
    </row>
    <row r="39490" spans="1:41" s="60" customFormat="1" hidden="1" x14ac:dyDescent="0.35">
      <c r="A39490" s="46"/>
      <c r="H39490" s="103"/>
      <c r="AD39490" s="99"/>
      <c r="AF39490" s="46"/>
      <c r="AM39490" s="121"/>
      <c r="AO39490" s="46"/>
    </row>
    <row r="39491" spans="1:41" s="60" customFormat="1" hidden="1" x14ac:dyDescent="0.35">
      <c r="A39491" s="46"/>
      <c r="H39491" s="103"/>
      <c r="AD39491" s="99"/>
      <c r="AF39491" s="46"/>
      <c r="AM39491" s="121"/>
      <c r="AO39491" s="46"/>
    </row>
    <row r="39492" spans="1:41" s="60" customFormat="1" hidden="1" x14ac:dyDescent="0.35">
      <c r="A39492" s="46"/>
      <c r="H39492" s="103"/>
      <c r="AD39492" s="99"/>
      <c r="AF39492" s="46"/>
      <c r="AM39492" s="121"/>
      <c r="AO39492" s="46"/>
    </row>
    <row r="39493" spans="1:41" s="60" customFormat="1" hidden="1" x14ac:dyDescent="0.35">
      <c r="A39493" s="46"/>
      <c r="H39493" s="103"/>
      <c r="AD39493" s="99"/>
      <c r="AF39493" s="46"/>
      <c r="AM39493" s="121"/>
      <c r="AO39493" s="46"/>
    </row>
    <row r="39494" spans="1:41" s="60" customFormat="1" hidden="1" x14ac:dyDescent="0.35">
      <c r="A39494" s="46"/>
      <c r="H39494" s="103"/>
      <c r="AD39494" s="99"/>
      <c r="AF39494" s="46"/>
      <c r="AM39494" s="121"/>
      <c r="AO39494" s="46"/>
    </row>
    <row r="39495" spans="1:41" s="60" customFormat="1" hidden="1" x14ac:dyDescent="0.35">
      <c r="A39495" s="46"/>
      <c r="H39495" s="103"/>
      <c r="AD39495" s="99"/>
      <c r="AF39495" s="46"/>
      <c r="AM39495" s="121"/>
      <c r="AO39495" s="46"/>
    </row>
    <row r="39496" spans="1:41" s="60" customFormat="1" hidden="1" x14ac:dyDescent="0.35">
      <c r="A39496" s="46"/>
      <c r="H39496" s="103"/>
      <c r="AD39496" s="99"/>
      <c r="AF39496" s="46"/>
      <c r="AM39496" s="121"/>
      <c r="AO39496" s="46"/>
    </row>
    <row r="39497" spans="1:41" s="60" customFormat="1" hidden="1" x14ac:dyDescent="0.35">
      <c r="A39497" s="46"/>
      <c r="H39497" s="103"/>
      <c r="AD39497" s="99"/>
      <c r="AF39497" s="46"/>
      <c r="AM39497" s="121"/>
      <c r="AO39497" s="46"/>
    </row>
    <row r="39498" spans="1:41" s="60" customFormat="1" hidden="1" x14ac:dyDescent="0.35">
      <c r="A39498" s="46"/>
      <c r="H39498" s="103"/>
      <c r="AD39498" s="99"/>
      <c r="AF39498" s="46"/>
      <c r="AM39498" s="121"/>
      <c r="AO39498" s="46"/>
    </row>
    <row r="39499" spans="1:41" s="60" customFormat="1" hidden="1" x14ac:dyDescent="0.35">
      <c r="A39499" s="46"/>
      <c r="H39499" s="103"/>
      <c r="AD39499" s="99"/>
      <c r="AF39499" s="46"/>
      <c r="AM39499" s="121"/>
      <c r="AO39499" s="46"/>
    </row>
    <row r="39500" spans="1:41" s="60" customFormat="1" hidden="1" x14ac:dyDescent="0.35">
      <c r="A39500" s="46"/>
      <c r="H39500" s="103"/>
      <c r="AD39500" s="99"/>
      <c r="AF39500" s="46"/>
      <c r="AM39500" s="121"/>
      <c r="AO39500" s="46"/>
    </row>
    <row r="39501" spans="1:41" s="60" customFormat="1" hidden="1" x14ac:dyDescent="0.35">
      <c r="A39501" s="46"/>
      <c r="H39501" s="103"/>
      <c r="AD39501" s="99"/>
      <c r="AF39501" s="46"/>
      <c r="AM39501" s="121"/>
      <c r="AO39501" s="46"/>
    </row>
    <row r="39502" spans="1:41" s="60" customFormat="1" hidden="1" x14ac:dyDescent="0.35">
      <c r="A39502" s="46"/>
      <c r="H39502" s="103"/>
      <c r="AD39502" s="99"/>
      <c r="AF39502" s="46"/>
      <c r="AM39502" s="121"/>
      <c r="AO39502" s="46"/>
    </row>
    <row r="39503" spans="1:41" s="60" customFormat="1" hidden="1" x14ac:dyDescent="0.35">
      <c r="A39503" s="46"/>
      <c r="H39503" s="103"/>
      <c r="AD39503" s="99"/>
      <c r="AF39503" s="46"/>
      <c r="AM39503" s="121"/>
      <c r="AO39503" s="46"/>
    </row>
    <row r="39504" spans="1:41" s="60" customFormat="1" hidden="1" x14ac:dyDescent="0.35">
      <c r="A39504" s="46"/>
      <c r="H39504" s="103"/>
      <c r="AD39504" s="99"/>
      <c r="AF39504" s="46"/>
      <c r="AM39504" s="121"/>
      <c r="AO39504" s="46"/>
    </row>
    <row r="39505" spans="1:41" s="60" customFormat="1" hidden="1" x14ac:dyDescent="0.35">
      <c r="A39505" s="46"/>
      <c r="H39505" s="103"/>
      <c r="AD39505" s="99"/>
      <c r="AF39505" s="46"/>
      <c r="AM39505" s="121"/>
      <c r="AO39505" s="46"/>
    </row>
    <row r="39506" spans="1:41" s="60" customFormat="1" hidden="1" x14ac:dyDescent="0.35">
      <c r="A39506" s="46"/>
      <c r="H39506" s="103"/>
      <c r="AD39506" s="99"/>
      <c r="AF39506" s="46"/>
      <c r="AM39506" s="121"/>
      <c r="AO39506" s="46"/>
    </row>
    <row r="39507" spans="1:41" s="60" customFormat="1" hidden="1" x14ac:dyDescent="0.35">
      <c r="A39507" s="46"/>
      <c r="H39507" s="103"/>
      <c r="AD39507" s="99"/>
      <c r="AF39507" s="46"/>
      <c r="AM39507" s="121"/>
      <c r="AO39507" s="46"/>
    </row>
    <row r="39508" spans="1:41" s="60" customFormat="1" hidden="1" x14ac:dyDescent="0.35">
      <c r="A39508" s="46"/>
      <c r="H39508" s="103"/>
      <c r="AD39508" s="99"/>
      <c r="AF39508" s="46"/>
      <c r="AM39508" s="121"/>
      <c r="AO39508" s="46"/>
    </row>
    <row r="39509" spans="1:41" s="60" customFormat="1" hidden="1" x14ac:dyDescent="0.35">
      <c r="A39509" s="46"/>
      <c r="H39509" s="103"/>
      <c r="AD39509" s="99"/>
      <c r="AF39509" s="46"/>
      <c r="AM39509" s="121"/>
      <c r="AO39509" s="46"/>
    </row>
    <row r="39510" spans="1:41" s="60" customFormat="1" hidden="1" x14ac:dyDescent="0.35">
      <c r="A39510" s="46"/>
      <c r="H39510" s="103"/>
      <c r="AD39510" s="99"/>
      <c r="AF39510" s="46"/>
      <c r="AM39510" s="121"/>
      <c r="AO39510" s="46"/>
    </row>
    <row r="39511" spans="1:41" s="60" customFormat="1" hidden="1" x14ac:dyDescent="0.35">
      <c r="A39511" s="46"/>
      <c r="H39511" s="103"/>
      <c r="AD39511" s="99"/>
      <c r="AF39511" s="46"/>
      <c r="AM39511" s="121"/>
      <c r="AO39511" s="46"/>
    </row>
    <row r="39512" spans="1:41" s="60" customFormat="1" hidden="1" x14ac:dyDescent="0.35">
      <c r="A39512" s="46"/>
      <c r="H39512" s="103"/>
      <c r="AD39512" s="99"/>
      <c r="AF39512" s="46"/>
      <c r="AM39512" s="121"/>
      <c r="AO39512" s="46"/>
    </row>
    <row r="39513" spans="1:41" s="60" customFormat="1" hidden="1" x14ac:dyDescent="0.35">
      <c r="A39513" s="46"/>
      <c r="H39513" s="103"/>
      <c r="AD39513" s="99"/>
      <c r="AF39513" s="46"/>
      <c r="AM39513" s="121"/>
      <c r="AO39513" s="46"/>
    </row>
    <row r="39514" spans="1:41" s="60" customFormat="1" hidden="1" x14ac:dyDescent="0.35">
      <c r="A39514" s="46"/>
      <c r="H39514" s="103"/>
      <c r="AD39514" s="99"/>
      <c r="AF39514" s="46"/>
      <c r="AM39514" s="121"/>
      <c r="AO39514" s="46"/>
    </row>
    <row r="39515" spans="1:41" s="60" customFormat="1" hidden="1" x14ac:dyDescent="0.35">
      <c r="A39515" s="46"/>
      <c r="H39515" s="103"/>
      <c r="AD39515" s="99"/>
      <c r="AF39515" s="46"/>
      <c r="AM39515" s="121"/>
      <c r="AO39515" s="46"/>
    </row>
    <row r="39516" spans="1:41" s="60" customFormat="1" hidden="1" x14ac:dyDescent="0.35">
      <c r="A39516" s="46"/>
      <c r="H39516" s="103"/>
      <c r="AD39516" s="99"/>
      <c r="AF39516" s="46"/>
      <c r="AM39516" s="121"/>
      <c r="AO39516" s="46"/>
    </row>
    <row r="39517" spans="1:41" s="60" customFormat="1" hidden="1" x14ac:dyDescent="0.35">
      <c r="A39517" s="46"/>
      <c r="H39517" s="103"/>
      <c r="AD39517" s="99"/>
      <c r="AF39517" s="46"/>
      <c r="AM39517" s="121"/>
      <c r="AO39517" s="46"/>
    </row>
    <row r="39518" spans="1:41" s="60" customFormat="1" hidden="1" x14ac:dyDescent="0.35">
      <c r="A39518" s="46"/>
      <c r="H39518" s="103"/>
      <c r="AD39518" s="99"/>
      <c r="AF39518" s="46"/>
      <c r="AM39518" s="121"/>
      <c r="AO39518" s="46"/>
    </row>
    <row r="39519" spans="1:41" s="60" customFormat="1" hidden="1" x14ac:dyDescent="0.35">
      <c r="A39519" s="46"/>
      <c r="H39519" s="103"/>
      <c r="AD39519" s="99"/>
      <c r="AF39519" s="46"/>
      <c r="AM39519" s="121"/>
      <c r="AO39519" s="46"/>
    </row>
    <row r="39520" spans="1:41" s="60" customFormat="1" hidden="1" x14ac:dyDescent="0.35">
      <c r="A39520" s="46"/>
      <c r="H39520" s="103"/>
      <c r="AD39520" s="99"/>
      <c r="AF39520" s="46"/>
      <c r="AM39520" s="121"/>
      <c r="AO39520" s="46"/>
    </row>
    <row r="39521" spans="1:41" s="60" customFormat="1" hidden="1" x14ac:dyDescent="0.35">
      <c r="A39521" s="46"/>
      <c r="H39521" s="103"/>
      <c r="AD39521" s="99"/>
      <c r="AF39521" s="46"/>
      <c r="AM39521" s="121"/>
      <c r="AO39521" s="46"/>
    </row>
    <row r="39522" spans="1:41" s="60" customFormat="1" hidden="1" x14ac:dyDescent="0.35">
      <c r="A39522" s="46"/>
      <c r="H39522" s="103"/>
      <c r="AD39522" s="99"/>
      <c r="AF39522" s="46"/>
      <c r="AM39522" s="121"/>
      <c r="AO39522" s="46"/>
    </row>
    <row r="39523" spans="1:41" s="60" customFormat="1" hidden="1" x14ac:dyDescent="0.35">
      <c r="A39523" s="46"/>
      <c r="H39523" s="103"/>
      <c r="AD39523" s="99"/>
      <c r="AF39523" s="46"/>
      <c r="AM39523" s="121"/>
      <c r="AO39523" s="46"/>
    </row>
    <row r="39524" spans="1:41" s="60" customFormat="1" hidden="1" x14ac:dyDescent="0.35">
      <c r="A39524" s="46"/>
      <c r="H39524" s="103"/>
      <c r="AD39524" s="99"/>
      <c r="AF39524" s="46"/>
      <c r="AM39524" s="121"/>
      <c r="AO39524" s="46"/>
    </row>
    <row r="39525" spans="1:41" s="60" customFormat="1" hidden="1" x14ac:dyDescent="0.35">
      <c r="A39525" s="46"/>
      <c r="H39525" s="103"/>
      <c r="AD39525" s="99"/>
      <c r="AF39525" s="46"/>
      <c r="AM39525" s="121"/>
      <c r="AO39525" s="46"/>
    </row>
    <row r="39526" spans="1:41" s="60" customFormat="1" hidden="1" x14ac:dyDescent="0.35">
      <c r="A39526" s="46"/>
      <c r="H39526" s="103"/>
      <c r="AD39526" s="99"/>
      <c r="AF39526" s="46"/>
      <c r="AM39526" s="121"/>
      <c r="AO39526" s="46"/>
    </row>
    <row r="39527" spans="1:41" s="60" customFormat="1" hidden="1" x14ac:dyDescent="0.35">
      <c r="A39527" s="46"/>
      <c r="H39527" s="103"/>
      <c r="AD39527" s="99"/>
      <c r="AF39527" s="46"/>
      <c r="AM39527" s="121"/>
      <c r="AO39527" s="46"/>
    </row>
    <row r="39528" spans="1:41" s="60" customFormat="1" hidden="1" x14ac:dyDescent="0.35">
      <c r="A39528" s="46"/>
      <c r="H39528" s="103"/>
      <c r="AD39528" s="99"/>
      <c r="AF39528" s="46"/>
      <c r="AM39528" s="121"/>
      <c r="AO39528" s="46"/>
    </row>
    <row r="39529" spans="1:41" s="60" customFormat="1" hidden="1" x14ac:dyDescent="0.35">
      <c r="A39529" s="46"/>
      <c r="H39529" s="103"/>
      <c r="AD39529" s="99"/>
      <c r="AF39529" s="46"/>
      <c r="AM39529" s="121"/>
      <c r="AO39529" s="46"/>
    </row>
    <row r="39530" spans="1:41" s="60" customFormat="1" hidden="1" x14ac:dyDescent="0.35">
      <c r="A39530" s="46"/>
      <c r="H39530" s="103"/>
      <c r="AD39530" s="99"/>
      <c r="AF39530" s="46"/>
      <c r="AM39530" s="121"/>
      <c r="AO39530" s="46"/>
    </row>
    <row r="39531" spans="1:41" s="60" customFormat="1" hidden="1" x14ac:dyDescent="0.35">
      <c r="A39531" s="46"/>
      <c r="H39531" s="103"/>
      <c r="AD39531" s="99"/>
      <c r="AF39531" s="46"/>
      <c r="AM39531" s="121"/>
      <c r="AO39531" s="46"/>
    </row>
    <row r="39532" spans="1:41" s="60" customFormat="1" hidden="1" x14ac:dyDescent="0.35">
      <c r="A39532" s="46"/>
      <c r="H39532" s="103"/>
      <c r="AD39532" s="99"/>
      <c r="AF39532" s="46"/>
      <c r="AM39532" s="121"/>
      <c r="AO39532" s="46"/>
    </row>
    <row r="39533" spans="1:41" s="60" customFormat="1" hidden="1" x14ac:dyDescent="0.35">
      <c r="A39533" s="46"/>
      <c r="H39533" s="103"/>
      <c r="AD39533" s="99"/>
      <c r="AF39533" s="46"/>
      <c r="AM39533" s="121"/>
      <c r="AO39533" s="46"/>
    </row>
    <row r="39534" spans="1:41" s="60" customFormat="1" hidden="1" x14ac:dyDescent="0.35">
      <c r="A39534" s="46"/>
      <c r="H39534" s="103"/>
      <c r="AD39534" s="99"/>
      <c r="AF39534" s="46"/>
      <c r="AM39534" s="121"/>
      <c r="AO39534" s="46"/>
    </row>
    <row r="39535" spans="1:41" s="60" customFormat="1" hidden="1" x14ac:dyDescent="0.35">
      <c r="A39535" s="46"/>
      <c r="H39535" s="103"/>
      <c r="AD39535" s="99"/>
      <c r="AF39535" s="46"/>
      <c r="AM39535" s="121"/>
      <c r="AO39535" s="46"/>
    </row>
    <row r="39536" spans="1:41" s="60" customFormat="1" hidden="1" x14ac:dyDescent="0.35">
      <c r="A39536" s="46"/>
      <c r="H39536" s="103"/>
      <c r="AD39536" s="99"/>
      <c r="AF39536" s="46"/>
      <c r="AM39536" s="121"/>
      <c r="AO39536" s="46"/>
    </row>
    <row r="39537" spans="1:41" s="60" customFormat="1" hidden="1" x14ac:dyDescent="0.35">
      <c r="A39537" s="46"/>
      <c r="H39537" s="103"/>
      <c r="AD39537" s="99"/>
      <c r="AF39537" s="46"/>
      <c r="AM39537" s="121"/>
      <c r="AO39537" s="46"/>
    </row>
    <row r="39538" spans="1:41" s="60" customFormat="1" hidden="1" x14ac:dyDescent="0.35">
      <c r="A39538" s="46"/>
      <c r="H39538" s="103"/>
      <c r="AD39538" s="99"/>
      <c r="AF39538" s="46"/>
      <c r="AM39538" s="121"/>
      <c r="AO39538" s="46"/>
    </row>
    <row r="39539" spans="1:41" s="60" customFormat="1" hidden="1" x14ac:dyDescent="0.35">
      <c r="A39539" s="46"/>
      <c r="H39539" s="103"/>
      <c r="AD39539" s="99"/>
      <c r="AF39539" s="46"/>
      <c r="AM39539" s="121"/>
      <c r="AO39539" s="46"/>
    </row>
    <row r="39540" spans="1:41" s="60" customFormat="1" hidden="1" x14ac:dyDescent="0.35">
      <c r="A39540" s="46"/>
      <c r="H39540" s="103"/>
      <c r="AD39540" s="99"/>
      <c r="AF39540" s="46"/>
      <c r="AM39540" s="121"/>
      <c r="AO39540" s="46"/>
    </row>
    <row r="39541" spans="1:41" s="60" customFormat="1" hidden="1" x14ac:dyDescent="0.35">
      <c r="A39541" s="46"/>
      <c r="H39541" s="103"/>
      <c r="AD39541" s="99"/>
      <c r="AF39541" s="46"/>
      <c r="AM39541" s="121"/>
      <c r="AO39541" s="46"/>
    </row>
    <row r="39542" spans="1:41" s="60" customFormat="1" hidden="1" x14ac:dyDescent="0.35">
      <c r="A39542" s="46"/>
      <c r="H39542" s="103"/>
      <c r="AD39542" s="99"/>
      <c r="AF39542" s="46"/>
      <c r="AM39542" s="121"/>
      <c r="AO39542" s="46"/>
    </row>
    <row r="39543" spans="1:41" s="60" customFormat="1" hidden="1" x14ac:dyDescent="0.35">
      <c r="A39543" s="46"/>
      <c r="H39543" s="103"/>
      <c r="AD39543" s="99"/>
      <c r="AF39543" s="46"/>
      <c r="AM39543" s="121"/>
      <c r="AO39543" s="46"/>
    </row>
    <row r="39544" spans="1:41" s="60" customFormat="1" hidden="1" x14ac:dyDescent="0.35">
      <c r="A39544" s="46"/>
      <c r="H39544" s="103"/>
      <c r="AD39544" s="99"/>
      <c r="AF39544" s="46"/>
      <c r="AM39544" s="121"/>
      <c r="AO39544" s="46"/>
    </row>
    <row r="39545" spans="1:41" s="60" customFormat="1" hidden="1" x14ac:dyDescent="0.35">
      <c r="A39545" s="46"/>
      <c r="H39545" s="103"/>
      <c r="AD39545" s="99"/>
      <c r="AF39545" s="46"/>
      <c r="AM39545" s="121"/>
      <c r="AO39545" s="46"/>
    </row>
    <row r="39546" spans="1:41" s="60" customFormat="1" hidden="1" x14ac:dyDescent="0.35">
      <c r="A39546" s="46"/>
      <c r="H39546" s="103"/>
      <c r="AD39546" s="99"/>
      <c r="AF39546" s="46"/>
      <c r="AM39546" s="121"/>
      <c r="AO39546" s="46"/>
    </row>
    <row r="39547" spans="1:41" s="60" customFormat="1" hidden="1" x14ac:dyDescent="0.35">
      <c r="A39547" s="46"/>
      <c r="H39547" s="103"/>
      <c r="AD39547" s="99"/>
      <c r="AF39547" s="46"/>
      <c r="AM39547" s="121"/>
      <c r="AO39547" s="46"/>
    </row>
    <row r="39548" spans="1:41" s="60" customFormat="1" hidden="1" x14ac:dyDescent="0.35">
      <c r="A39548" s="46"/>
      <c r="H39548" s="103"/>
      <c r="AD39548" s="99"/>
      <c r="AF39548" s="46"/>
      <c r="AM39548" s="121"/>
      <c r="AO39548" s="46"/>
    </row>
    <row r="39549" spans="1:41" s="60" customFormat="1" hidden="1" x14ac:dyDescent="0.35">
      <c r="A39549" s="46"/>
      <c r="H39549" s="103"/>
      <c r="AD39549" s="99"/>
      <c r="AF39549" s="46"/>
      <c r="AM39549" s="121"/>
      <c r="AO39549" s="46"/>
    </row>
    <row r="39550" spans="1:41" s="60" customFormat="1" hidden="1" x14ac:dyDescent="0.35">
      <c r="A39550" s="46"/>
      <c r="H39550" s="103"/>
      <c r="AD39550" s="99"/>
      <c r="AF39550" s="46"/>
      <c r="AM39550" s="121"/>
      <c r="AO39550" s="46"/>
    </row>
    <row r="39551" spans="1:41" s="60" customFormat="1" hidden="1" x14ac:dyDescent="0.35">
      <c r="A39551" s="46"/>
      <c r="H39551" s="103"/>
      <c r="AD39551" s="99"/>
      <c r="AF39551" s="46"/>
      <c r="AM39551" s="121"/>
      <c r="AO39551" s="46"/>
    </row>
    <row r="39552" spans="1:41" s="60" customFormat="1" hidden="1" x14ac:dyDescent="0.35">
      <c r="A39552" s="46"/>
      <c r="H39552" s="103"/>
      <c r="AD39552" s="99"/>
      <c r="AF39552" s="46"/>
      <c r="AM39552" s="121"/>
      <c r="AO39552" s="46"/>
    </row>
    <row r="39553" spans="1:41" s="60" customFormat="1" hidden="1" x14ac:dyDescent="0.35">
      <c r="A39553" s="46"/>
      <c r="H39553" s="103"/>
      <c r="AD39553" s="99"/>
      <c r="AF39553" s="46"/>
      <c r="AM39553" s="121"/>
      <c r="AO39553" s="46"/>
    </row>
    <row r="39554" spans="1:41" s="60" customFormat="1" hidden="1" x14ac:dyDescent="0.35">
      <c r="A39554" s="46"/>
      <c r="H39554" s="103"/>
      <c r="AD39554" s="99"/>
      <c r="AF39554" s="46"/>
      <c r="AM39554" s="121"/>
      <c r="AO39554" s="46"/>
    </row>
    <row r="39555" spans="1:41" s="60" customFormat="1" hidden="1" x14ac:dyDescent="0.35">
      <c r="A39555" s="46"/>
      <c r="H39555" s="103"/>
      <c r="AD39555" s="99"/>
      <c r="AF39555" s="46"/>
      <c r="AM39555" s="121"/>
      <c r="AO39555" s="46"/>
    </row>
    <row r="39556" spans="1:41" s="60" customFormat="1" hidden="1" x14ac:dyDescent="0.35">
      <c r="A39556" s="46"/>
      <c r="H39556" s="103"/>
      <c r="AD39556" s="99"/>
      <c r="AF39556" s="46"/>
      <c r="AM39556" s="121"/>
      <c r="AO39556" s="46"/>
    </row>
    <row r="39557" spans="1:41" s="60" customFormat="1" hidden="1" x14ac:dyDescent="0.35">
      <c r="A39557" s="46"/>
      <c r="H39557" s="103"/>
      <c r="AD39557" s="99"/>
      <c r="AF39557" s="46"/>
      <c r="AM39557" s="121"/>
      <c r="AO39557" s="46"/>
    </row>
    <row r="39558" spans="1:41" s="60" customFormat="1" hidden="1" x14ac:dyDescent="0.35">
      <c r="A39558" s="46"/>
      <c r="H39558" s="103"/>
      <c r="AD39558" s="99"/>
      <c r="AF39558" s="46"/>
      <c r="AM39558" s="121"/>
      <c r="AO39558" s="46"/>
    </row>
    <row r="39559" spans="1:41" s="60" customFormat="1" hidden="1" x14ac:dyDescent="0.35">
      <c r="A39559" s="46"/>
      <c r="H39559" s="103"/>
      <c r="AD39559" s="99"/>
      <c r="AF39559" s="46"/>
      <c r="AM39559" s="121"/>
      <c r="AO39559" s="46"/>
    </row>
    <row r="39560" spans="1:41" s="60" customFormat="1" hidden="1" x14ac:dyDescent="0.35">
      <c r="A39560" s="46"/>
      <c r="H39560" s="103"/>
      <c r="AD39560" s="99"/>
      <c r="AF39560" s="46"/>
      <c r="AM39560" s="121"/>
      <c r="AO39560" s="46"/>
    </row>
    <row r="39561" spans="1:41" s="60" customFormat="1" hidden="1" x14ac:dyDescent="0.35">
      <c r="A39561" s="46"/>
      <c r="H39561" s="103"/>
      <c r="AD39561" s="99"/>
      <c r="AF39561" s="46"/>
      <c r="AM39561" s="121"/>
      <c r="AO39561" s="46"/>
    </row>
    <row r="39562" spans="1:41" s="60" customFormat="1" hidden="1" x14ac:dyDescent="0.35">
      <c r="A39562" s="46"/>
      <c r="H39562" s="103"/>
      <c r="AD39562" s="99"/>
      <c r="AF39562" s="46"/>
      <c r="AM39562" s="121"/>
      <c r="AO39562" s="46"/>
    </row>
    <row r="39563" spans="1:41" s="60" customFormat="1" hidden="1" x14ac:dyDescent="0.35">
      <c r="A39563" s="46"/>
      <c r="H39563" s="103"/>
      <c r="AD39563" s="99"/>
      <c r="AF39563" s="46"/>
      <c r="AM39563" s="121"/>
      <c r="AO39563" s="46"/>
    </row>
    <row r="39564" spans="1:41" s="60" customFormat="1" hidden="1" x14ac:dyDescent="0.35">
      <c r="A39564" s="46"/>
      <c r="H39564" s="103"/>
      <c r="AD39564" s="99"/>
      <c r="AF39564" s="46"/>
      <c r="AM39564" s="121"/>
      <c r="AO39564" s="46"/>
    </row>
    <row r="39565" spans="1:41" s="60" customFormat="1" hidden="1" x14ac:dyDescent="0.35">
      <c r="A39565" s="46"/>
      <c r="H39565" s="103"/>
      <c r="AD39565" s="99"/>
      <c r="AF39565" s="46"/>
      <c r="AM39565" s="121"/>
      <c r="AO39565" s="46"/>
    </row>
    <row r="39566" spans="1:41" s="60" customFormat="1" hidden="1" x14ac:dyDescent="0.35">
      <c r="A39566" s="46"/>
      <c r="H39566" s="103"/>
      <c r="AD39566" s="99"/>
      <c r="AF39566" s="46"/>
      <c r="AM39566" s="121"/>
      <c r="AO39566" s="46"/>
    </row>
    <row r="39567" spans="1:41" s="60" customFormat="1" hidden="1" x14ac:dyDescent="0.35">
      <c r="A39567" s="46"/>
      <c r="H39567" s="103"/>
      <c r="AD39567" s="99"/>
      <c r="AF39567" s="46"/>
      <c r="AM39567" s="121"/>
      <c r="AO39567" s="46"/>
    </row>
    <row r="39568" spans="1:41" s="60" customFormat="1" hidden="1" x14ac:dyDescent="0.35">
      <c r="A39568" s="46"/>
      <c r="H39568" s="103"/>
      <c r="AD39568" s="99"/>
      <c r="AF39568" s="46"/>
      <c r="AM39568" s="121"/>
      <c r="AO39568" s="46"/>
    </row>
    <row r="39569" spans="1:41" s="60" customFormat="1" hidden="1" x14ac:dyDescent="0.35">
      <c r="A39569" s="46"/>
      <c r="H39569" s="103"/>
      <c r="AD39569" s="99"/>
      <c r="AF39569" s="46"/>
      <c r="AM39569" s="121"/>
      <c r="AO39569" s="46"/>
    </row>
    <row r="39570" spans="1:41" s="60" customFormat="1" hidden="1" x14ac:dyDescent="0.35">
      <c r="A39570" s="46"/>
      <c r="H39570" s="103"/>
      <c r="AD39570" s="99"/>
      <c r="AF39570" s="46"/>
      <c r="AM39570" s="121"/>
      <c r="AO39570" s="46"/>
    </row>
    <row r="39571" spans="1:41" s="60" customFormat="1" hidden="1" x14ac:dyDescent="0.35">
      <c r="A39571" s="46"/>
      <c r="H39571" s="103"/>
      <c r="AD39571" s="99"/>
      <c r="AF39571" s="46"/>
      <c r="AM39571" s="121"/>
      <c r="AO39571" s="46"/>
    </row>
    <row r="39572" spans="1:41" s="60" customFormat="1" hidden="1" x14ac:dyDescent="0.35">
      <c r="A39572" s="46"/>
      <c r="H39572" s="103"/>
      <c r="AD39572" s="99"/>
      <c r="AF39572" s="46"/>
      <c r="AM39572" s="121"/>
      <c r="AO39572" s="46"/>
    </row>
    <row r="39573" spans="1:41" s="60" customFormat="1" hidden="1" x14ac:dyDescent="0.35">
      <c r="A39573" s="46"/>
      <c r="H39573" s="103"/>
      <c r="AD39573" s="99"/>
      <c r="AF39573" s="46"/>
      <c r="AM39573" s="121"/>
      <c r="AO39573" s="46"/>
    </row>
    <row r="39574" spans="1:41" s="60" customFormat="1" hidden="1" x14ac:dyDescent="0.35">
      <c r="A39574" s="46"/>
      <c r="H39574" s="103"/>
      <c r="AD39574" s="99"/>
      <c r="AF39574" s="46"/>
      <c r="AM39574" s="121"/>
      <c r="AO39574" s="46"/>
    </row>
    <row r="39575" spans="1:41" s="60" customFormat="1" hidden="1" x14ac:dyDescent="0.35">
      <c r="A39575" s="46"/>
      <c r="H39575" s="103"/>
      <c r="AD39575" s="99"/>
      <c r="AF39575" s="46"/>
      <c r="AM39575" s="121"/>
      <c r="AO39575" s="46"/>
    </row>
    <row r="39576" spans="1:41" s="60" customFormat="1" hidden="1" x14ac:dyDescent="0.35">
      <c r="A39576" s="46"/>
      <c r="H39576" s="103"/>
      <c r="AD39576" s="99"/>
      <c r="AF39576" s="46"/>
      <c r="AM39576" s="121"/>
      <c r="AO39576" s="46"/>
    </row>
    <row r="39577" spans="1:41" s="60" customFormat="1" hidden="1" x14ac:dyDescent="0.35">
      <c r="A39577" s="46"/>
      <c r="H39577" s="103"/>
      <c r="AD39577" s="99"/>
      <c r="AF39577" s="46"/>
      <c r="AM39577" s="121"/>
      <c r="AO39577" s="46"/>
    </row>
    <row r="39578" spans="1:41" s="60" customFormat="1" hidden="1" x14ac:dyDescent="0.35">
      <c r="A39578" s="46"/>
      <c r="H39578" s="103"/>
      <c r="AD39578" s="99"/>
      <c r="AF39578" s="46"/>
      <c r="AM39578" s="121"/>
      <c r="AO39578" s="46"/>
    </row>
    <row r="39579" spans="1:41" s="60" customFormat="1" hidden="1" x14ac:dyDescent="0.35">
      <c r="A39579" s="46"/>
      <c r="H39579" s="103"/>
      <c r="AD39579" s="99"/>
      <c r="AF39579" s="46"/>
      <c r="AM39579" s="121"/>
      <c r="AO39579" s="46"/>
    </row>
    <row r="39580" spans="1:41" s="60" customFormat="1" hidden="1" x14ac:dyDescent="0.35">
      <c r="A39580" s="46"/>
      <c r="H39580" s="103"/>
      <c r="AD39580" s="99"/>
      <c r="AF39580" s="46"/>
      <c r="AM39580" s="121"/>
      <c r="AO39580" s="46"/>
    </row>
    <row r="39581" spans="1:41" s="60" customFormat="1" hidden="1" x14ac:dyDescent="0.35">
      <c r="A39581" s="46"/>
      <c r="H39581" s="103"/>
      <c r="AD39581" s="99"/>
      <c r="AF39581" s="46"/>
      <c r="AM39581" s="121"/>
      <c r="AO39581" s="46"/>
    </row>
    <row r="39582" spans="1:41" s="60" customFormat="1" hidden="1" x14ac:dyDescent="0.35">
      <c r="A39582" s="46"/>
      <c r="H39582" s="103"/>
      <c r="AD39582" s="99"/>
      <c r="AF39582" s="46"/>
      <c r="AM39582" s="121"/>
      <c r="AO39582" s="46"/>
    </row>
    <row r="39583" spans="1:41" s="60" customFormat="1" hidden="1" x14ac:dyDescent="0.35">
      <c r="A39583" s="46"/>
      <c r="H39583" s="103"/>
      <c r="AD39583" s="99"/>
      <c r="AF39583" s="46"/>
      <c r="AM39583" s="121"/>
      <c r="AO39583" s="46"/>
    </row>
    <row r="39584" spans="1:41" s="60" customFormat="1" hidden="1" x14ac:dyDescent="0.35">
      <c r="A39584" s="46"/>
      <c r="H39584" s="103"/>
      <c r="AD39584" s="99"/>
      <c r="AF39584" s="46"/>
      <c r="AM39584" s="121"/>
      <c r="AO39584" s="46"/>
    </row>
    <row r="39585" spans="1:41" s="60" customFormat="1" hidden="1" x14ac:dyDescent="0.35">
      <c r="A39585" s="46"/>
      <c r="H39585" s="103"/>
      <c r="AD39585" s="99"/>
      <c r="AF39585" s="46"/>
      <c r="AM39585" s="121"/>
      <c r="AO39585" s="46"/>
    </row>
    <row r="39586" spans="1:41" s="60" customFormat="1" hidden="1" x14ac:dyDescent="0.35">
      <c r="A39586" s="46"/>
      <c r="H39586" s="103"/>
      <c r="AD39586" s="99"/>
      <c r="AF39586" s="46"/>
      <c r="AM39586" s="121"/>
      <c r="AO39586" s="46"/>
    </row>
    <row r="39587" spans="1:41" s="60" customFormat="1" hidden="1" x14ac:dyDescent="0.35">
      <c r="A39587" s="46"/>
      <c r="H39587" s="103"/>
      <c r="AD39587" s="99"/>
      <c r="AF39587" s="46"/>
      <c r="AM39587" s="121"/>
      <c r="AO39587" s="46"/>
    </row>
    <row r="39588" spans="1:41" s="60" customFormat="1" hidden="1" x14ac:dyDescent="0.35">
      <c r="A39588" s="46"/>
      <c r="H39588" s="103"/>
      <c r="AD39588" s="99"/>
      <c r="AF39588" s="46"/>
      <c r="AM39588" s="121"/>
      <c r="AO39588" s="46"/>
    </row>
    <row r="39589" spans="1:41" s="60" customFormat="1" hidden="1" x14ac:dyDescent="0.35">
      <c r="A39589" s="46"/>
      <c r="H39589" s="103"/>
      <c r="AD39589" s="99"/>
      <c r="AF39589" s="46"/>
      <c r="AM39589" s="121"/>
      <c r="AO39589" s="46"/>
    </row>
    <row r="39590" spans="1:41" s="60" customFormat="1" hidden="1" x14ac:dyDescent="0.35">
      <c r="A39590" s="46"/>
      <c r="H39590" s="103"/>
      <c r="AD39590" s="99"/>
      <c r="AF39590" s="46"/>
      <c r="AM39590" s="121"/>
      <c r="AO39590" s="46"/>
    </row>
    <row r="39591" spans="1:41" s="60" customFormat="1" hidden="1" x14ac:dyDescent="0.35">
      <c r="A39591" s="46"/>
      <c r="H39591" s="103"/>
      <c r="AD39591" s="99"/>
      <c r="AF39591" s="46"/>
      <c r="AM39591" s="121"/>
      <c r="AO39591" s="46"/>
    </row>
    <row r="39592" spans="1:41" s="60" customFormat="1" hidden="1" x14ac:dyDescent="0.35">
      <c r="A39592" s="46"/>
      <c r="H39592" s="103"/>
      <c r="AD39592" s="99"/>
      <c r="AF39592" s="46"/>
      <c r="AM39592" s="121"/>
      <c r="AO39592" s="46"/>
    </row>
    <row r="39593" spans="1:41" s="60" customFormat="1" hidden="1" x14ac:dyDescent="0.35">
      <c r="A39593" s="46"/>
      <c r="H39593" s="103"/>
      <c r="AD39593" s="99"/>
      <c r="AF39593" s="46"/>
      <c r="AM39593" s="121"/>
      <c r="AO39593" s="46"/>
    </row>
    <row r="39594" spans="1:41" s="60" customFormat="1" hidden="1" x14ac:dyDescent="0.35">
      <c r="A39594" s="46"/>
      <c r="H39594" s="103"/>
      <c r="AD39594" s="99"/>
      <c r="AF39594" s="46"/>
      <c r="AM39594" s="121"/>
      <c r="AO39594" s="46"/>
    </row>
    <row r="39595" spans="1:41" s="60" customFormat="1" hidden="1" x14ac:dyDescent="0.35">
      <c r="A39595" s="46"/>
      <c r="H39595" s="103"/>
      <c r="AD39595" s="99"/>
      <c r="AF39595" s="46"/>
      <c r="AM39595" s="121"/>
      <c r="AO39595" s="46"/>
    </row>
    <row r="39596" spans="1:41" s="60" customFormat="1" hidden="1" x14ac:dyDescent="0.35">
      <c r="A39596" s="46"/>
      <c r="H39596" s="103"/>
      <c r="AD39596" s="99"/>
      <c r="AF39596" s="46"/>
      <c r="AM39596" s="121"/>
      <c r="AO39596" s="46"/>
    </row>
    <row r="39597" spans="1:41" s="60" customFormat="1" hidden="1" x14ac:dyDescent="0.35">
      <c r="A39597" s="46"/>
      <c r="H39597" s="103"/>
      <c r="AD39597" s="99"/>
      <c r="AF39597" s="46"/>
      <c r="AM39597" s="121"/>
      <c r="AO39597" s="46"/>
    </row>
    <row r="39598" spans="1:41" s="60" customFormat="1" hidden="1" x14ac:dyDescent="0.35">
      <c r="A39598" s="46"/>
      <c r="H39598" s="103"/>
      <c r="AD39598" s="99"/>
      <c r="AF39598" s="46"/>
      <c r="AM39598" s="121"/>
      <c r="AO39598" s="46"/>
    </row>
    <row r="39599" spans="1:41" s="60" customFormat="1" hidden="1" x14ac:dyDescent="0.35">
      <c r="A39599" s="46"/>
      <c r="H39599" s="103"/>
      <c r="AD39599" s="99"/>
      <c r="AF39599" s="46"/>
      <c r="AM39599" s="121"/>
      <c r="AO39599" s="46"/>
    </row>
    <row r="39600" spans="1:41" s="60" customFormat="1" hidden="1" x14ac:dyDescent="0.35">
      <c r="A39600" s="46"/>
      <c r="H39600" s="103"/>
      <c r="AD39600" s="99"/>
      <c r="AF39600" s="46"/>
      <c r="AM39600" s="121"/>
      <c r="AO39600" s="46"/>
    </row>
    <row r="39601" spans="1:41" s="60" customFormat="1" hidden="1" x14ac:dyDescent="0.35">
      <c r="A39601" s="46"/>
      <c r="H39601" s="103"/>
      <c r="AD39601" s="99"/>
      <c r="AF39601" s="46"/>
      <c r="AM39601" s="121"/>
      <c r="AO39601" s="46"/>
    </row>
    <row r="39602" spans="1:41" s="60" customFormat="1" hidden="1" x14ac:dyDescent="0.35">
      <c r="A39602" s="46"/>
      <c r="H39602" s="103"/>
      <c r="AD39602" s="99"/>
      <c r="AF39602" s="46"/>
      <c r="AM39602" s="121"/>
      <c r="AO39602" s="46"/>
    </row>
    <row r="39603" spans="1:41" s="60" customFormat="1" hidden="1" x14ac:dyDescent="0.35">
      <c r="A39603" s="46"/>
      <c r="H39603" s="103"/>
      <c r="AD39603" s="99"/>
      <c r="AF39603" s="46"/>
      <c r="AM39603" s="121"/>
      <c r="AO39603" s="46"/>
    </row>
    <row r="39604" spans="1:41" s="60" customFormat="1" hidden="1" x14ac:dyDescent="0.35">
      <c r="A39604" s="46"/>
      <c r="H39604" s="103"/>
      <c r="AD39604" s="99"/>
      <c r="AF39604" s="46"/>
      <c r="AM39604" s="121"/>
      <c r="AO39604" s="46"/>
    </row>
    <row r="39605" spans="1:41" s="60" customFormat="1" hidden="1" x14ac:dyDescent="0.35">
      <c r="A39605" s="46"/>
      <c r="H39605" s="103"/>
      <c r="AD39605" s="99"/>
      <c r="AF39605" s="46"/>
      <c r="AM39605" s="121"/>
      <c r="AO39605" s="46"/>
    </row>
    <row r="39606" spans="1:41" s="60" customFormat="1" hidden="1" x14ac:dyDescent="0.35">
      <c r="A39606" s="46"/>
      <c r="H39606" s="103"/>
      <c r="AD39606" s="99"/>
      <c r="AF39606" s="46"/>
      <c r="AM39606" s="121"/>
      <c r="AO39606" s="46"/>
    </row>
    <row r="39607" spans="1:41" s="60" customFormat="1" hidden="1" x14ac:dyDescent="0.35">
      <c r="A39607" s="46"/>
      <c r="H39607" s="103"/>
      <c r="AD39607" s="99"/>
      <c r="AF39607" s="46"/>
      <c r="AM39607" s="121"/>
      <c r="AO39607" s="46"/>
    </row>
    <row r="39608" spans="1:41" s="60" customFormat="1" hidden="1" x14ac:dyDescent="0.35">
      <c r="A39608" s="46"/>
      <c r="H39608" s="103"/>
      <c r="AD39608" s="99"/>
      <c r="AF39608" s="46"/>
      <c r="AM39608" s="121"/>
      <c r="AO39608" s="46"/>
    </row>
    <row r="39609" spans="1:41" s="60" customFormat="1" hidden="1" x14ac:dyDescent="0.35">
      <c r="A39609" s="46"/>
      <c r="H39609" s="103"/>
      <c r="AD39609" s="99"/>
      <c r="AF39609" s="46"/>
      <c r="AM39609" s="121"/>
      <c r="AO39609" s="46"/>
    </row>
    <row r="39610" spans="1:41" s="60" customFormat="1" hidden="1" x14ac:dyDescent="0.35">
      <c r="A39610" s="46"/>
      <c r="H39610" s="103"/>
      <c r="AD39610" s="99"/>
      <c r="AF39610" s="46"/>
      <c r="AM39610" s="121"/>
      <c r="AO39610" s="46"/>
    </row>
    <row r="39611" spans="1:41" s="60" customFormat="1" hidden="1" x14ac:dyDescent="0.35">
      <c r="A39611" s="46"/>
      <c r="H39611" s="103"/>
      <c r="AD39611" s="99"/>
      <c r="AF39611" s="46"/>
      <c r="AM39611" s="121"/>
      <c r="AO39611" s="46"/>
    </row>
    <row r="39612" spans="1:41" s="60" customFormat="1" hidden="1" x14ac:dyDescent="0.35">
      <c r="A39612" s="46"/>
      <c r="H39612" s="103"/>
      <c r="AD39612" s="99"/>
      <c r="AF39612" s="46"/>
      <c r="AM39612" s="121"/>
      <c r="AO39612" s="46"/>
    </row>
    <row r="39613" spans="1:41" s="60" customFormat="1" hidden="1" x14ac:dyDescent="0.35">
      <c r="A39613" s="46"/>
      <c r="H39613" s="103"/>
      <c r="AD39613" s="99"/>
      <c r="AF39613" s="46"/>
      <c r="AM39613" s="121"/>
      <c r="AO39613" s="46"/>
    </row>
    <row r="39614" spans="1:41" s="60" customFormat="1" hidden="1" x14ac:dyDescent="0.35">
      <c r="A39614" s="46"/>
      <c r="H39614" s="103"/>
      <c r="AD39614" s="99"/>
      <c r="AF39614" s="46"/>
      <c r="AM39614" s="121"/>
      <c r="AO39614" s="46"/>
    </row>
    <row r="39615" spans="1:41" s="60" customFormat="1" hidden="1" x14ac:dyDescent="0.35">
      <c r="A39615" s="46"/>
      <c r="H39615" s="103"/>
      <c r="AD39615" s="99"/>
      <c r="AF39615" s="46"/>
      <c r="AM39615" s="121"/>
      <c r="AO39615" s="46"/>
    </row>
    <row r="39616" spans="1:41" s="60" customFormat="1" hidden="1" x14ac:dyDescent="0.35">
      <c r="A39616" s="46"/>
      <c r="H39616" s="103"/>
      <c r="AD39616" s="99"/>
      <c r="AF39616" s="46"/>
      <c r="AM39616" s="121"/>
      <c r="AO39616" s="46"/>
    </row>
    <row r="39617" spans="1:41" s="60" customFormat="1" hidden="1" x14ac:dyDescent="0.35">
      <c r="A39617" s="46"/>
      <c r="H39617" s="103"/>
      <c r="AD39617" s="99"/>
      <c r="AF39617" s="46"/>
      <c r="AM39617" s="121"/>
      <c r="AO39617" s="46"/>
    </row>
    <row r="39618" spans="1:41" s="60" customFormat="1" hidden="1" x14ac:dyDescent="0.35">
      <c r="A39618" s="46"/>
      <c r="H39618" s="103"/>
      <c r="AD39618" s="99"/>
      <c r="AF39618" s="46"/>
      <c r="AM39618" s="121"/>
      <c r="AO39618" s="46"/>
    </row>
    <row r="39619" spans="1:41" s="60" customFormat="1" hidden="1" x14ac:dyDescent="0.35">
      <c r="A39619" s="46"/>
      <c r="H39619" s="103"/>
      <c r="AD39619" s="99"/>
      <c r="AF39619" s="46"/>
      <c r="AM39619" s="121"/>
      <c r="AO39619" s="46"/>
    </row>
    <row r="39620" spans="1:41" s="60" customFormat="1" hidden="1" x14ac:dyDescent="0.35">
      <c r="A39620" s="46"/>
      <c r="H39620" s="103"/>
      <c r="AD39620" s="99"/>
      <c r="AF39620" s="46"/>
      <c r="AM39620" s="121"/>
      <c r="AO39620" s="46"/>
    </row>
    <row r="39621" spans="1:41" s="60" customFormat="1" hidden="1" x14ac:dyDescent="0.35">
      <c r="A39621" s="46"/>
      <c r="H39621" s="103"/>
      <c r="AD39621" s="99"/>
      <c r="AF39621" s="46"/>
      <c r="AM39621" s="121"/>
      <c r="AO39621" s="46"/>
    </row>
    <row r="39622" spans="1:41" s="60" customFormat="1" hidden="1" x14ac:dyDescent="0.35">
      <c r="A39622" s="46"/>
      <c r="H39622" s="103"/>
      <c r="AD39622" s="99"/>
      <c r="AF39622" s="46"/>
      <c r="AM39622" s="121"/>
      <c r="AO39622" s="46"/>
    </row>
    <row r="39623" spans="1:41" s="60" customFormat="1" hidden="1" x14ac:dyDescent="0.35">
      <c r="A39623" s="46"/>
      <c r="H39623" s="103"/>
      <c r="AD39623" s="99"/>
      <c r="AF39623" s="46"/>
      <c r="AM39623" s="121"/>
      <c r="AO39623" s="46"/>
    </row>
    <row r="39624" spans="1:41" s="60" customFormat="1" hidden="1" x14ac:dyDescent="0.35">
      <c r="A39624" s="46"/>
      <c r="H39624" s="103"/>
      <c r="AD39624" s="99"/>
      <c r="AF39624" s="46"/>
      <c r="AM39624" s="121"/>
      <c r="AO39624" s="46"/>
    </row>
    <row r="39625" spans="1:41" s="60" customFormat="1" hidden="1" x14ac:dyDescent="0.35">
      <c r="A39625" s="46"/>
      <c r="H39625" s="103"/>
      <c r="AD39625" s="99"/>
      <c r="AF39625" s="46"/>
      <c r="AM39625" s="121"/>
      <c r="AO39625" s="46"/>
    </row>
    <row r="39626" spans="1:41" s="60" customFormat="1" hidden="1" x14ac:dyDescent="0.35">
      <c r="A39626" s="46"/>
      <c r="H39626" s="103"/>
      <c r="AD39626" s="99"/>
      <c r="AF39626" s="46"/>
      <c r="AM39626" s="121"/>
      <c r="AO39626" s="46"/>
    </row>
    <row r="39627" spans="1:41" s="60" customFormat="1" hidden="1" x14ac:dyDescent="0.35">
      <c r="A39627" s="46"/>
      <c r="H39627" s="103"/>
      <c r="AD39627" s="99"/>
      <c r="AF39627" s="46"/>
      <c r="AM39627" s="121"/>
      <c r="AO39627" s="46"/>
    </row>
    <row r="39628" spans="1:41" s="60" customFormat="1" hidden="1" x14ac:dyDescent="0.35">
      <c r="A39628" s="46"/>
      <c r="H39628" s="103"/>
      <c r="AD39628" s="99"/>
      <c r="AF39628" s="46"/>
      <c r="AM39628" s="121"/>
      <c r="AO39628" s="46"/>
    </row>
    <row r="39629" spans="1:41" s="60" customFormat="1" hidden="1" x14ac:dyDescent="0.35">
      <c r="A39629" s="46"/>
      <c r="H39629" s="103"/>
      <c r="AD39629" s="99"/>
      <c r="AF39629" s="46"/>
      <c r="AM39629" s="121"/>
      <c r="AO39629" s="46"/>
    </row>
    <row r="39630" spans="1:41" s="60" customFormat="1" hidden="1" x14ac:dyDescent="0.35">
      <c r="A39630" s="46"/>
      <c r="H39630" s="103"/>
      <c r="AD39630" s="99"/>
      <c r="AF39630" s="46"/>
      <c r="AM39630" s="121"/>
      <c r="AO39630" s="46"/>
    </row>
    <row r="39631" spans="1:41" s="60" customFormat="1" hidden="1" x14ac:dyDescent="0.35">
      <c r="A39631" s="46"/>
      <c r="H39631" s="103"/>
      <c r="AD39631" s="99"/>
      <c r="AF39631" s="46"/>
      <c r="AM39631" s="121"/>
      <c r="AO39631" s="46"/>
    </row>
    <row r="39632" spans="1:41" s="60" customFormat="1" hidden="1" x14ac:dyDescent="0.35">
      <c r="A39632" s="46"/>
      <c r="H39632" s="103"/>
      <c r="AD39632" s="99"/>
      <c r="AF39632" s="46"/>
      <c r="AM39632" s="121"/>
      <c r="AO39632" s="46"/>
    </row>
    <row r="39633" spans="1:41" s="60" customFormat="1" hidden="1" x14ac:dyDescent="0.35">
      <c r="A39633" s="46"/>
      <c r="H39633" s="103"/>
      <c r="AD39633" s="99"/>
      <c r="AF39633" s="46"/>
      <c r="AM39633" s="121"/>
      <c r="AO39633" s="46"/>
    </row>
    <row r="39634" spans="1:41" s="60" customFormat="1" hidden="1" x14ac:dyDescent="0.35">
      <c r="A39634" s="46"/>
      <c r="H39634" s="103"/>
      <c r="AD39634" s="99"/>
      <c r="AF39634" s="46"/>
      <c r="AM39634" s="121"/>
      <c r="AO39634" s="46"/>
    </row>
    <row r="39635" spans="1:41" s="60" customFormat="1" hidden="1" x14ac:dyDescent="0.35">
      <c r="A39635" s="46"/>
      <c r="H39635" s="103"/>
      <c r="AD39635" s="99"/>
      <c r="AF39635" s="46"/>
      <c r="AM39635" s="121"/>
      <c r="AO39635" s="46"/>
    </row>
    <row r="39636" spans="1:41" s="60" customFormat="1" hidden="1" x14ac:dyDescent="0.35">
      <c r="A39636" s="46"/>
      <c r="H39636" s="103"/>
      <c r="AD39636" s="99"/>
      <c r="AF39636" s="46"/>
      <c r="AM39636" s="121"/>
      <c r="AO39636" s="46"/>
    </row>
    <row r="39637" spans="1:41" s="60" customFormat="1" hidden="1" x14ac:dyDescent="0.35">
      <c r="A39637" s="46"/>
      <c r="H39637" s="103"/>
      <c r="AD39637" s="99"/>
      <c r="AF39637" s="46"/>
      <c r="AM39637" s="121"/>
      <c r="AO39637" s="46"/>
    </row>
    <row r="39638" spans="1:41" s="60" customFormat="1" hidden="1" x14ac:dyDescent="0.35">
      <c r="A39638" s="46"/>
      <c r="H39638" s="103"/>
      <c r="AD39638" s="99"/>
      <c r="AF39638" s="46"/>
      <c r="AM39638" s="121"/>
      <c r="AO39638" s="46"/>
    </row>
    <row r="39639" spans="1:41" s="60" customFormat="1" hidden="1" x14ac:dyDescent="0.35">
      <c r="A39639" s="46"/>
      <c r="H39639" s="103"/>
      <c r="AD39639" s="99"/>
      <c r="AF39639" s="46"/>
      <c r="AM39639" s="121"/>
      <c r="AO39639" s="46"/>
    </row>
    <row r="39640" spans="1:41" s="60" customFormat="1" hidden="1" x14ac:dyDescent="0.35">
      <c r="A39640" s="46"/>
      <c r="H39640" s="103"/>
      <c r="AD39640" s="99"/>
      <c r="AF39640" s="46"/>
      <c r="AM39640" s="121"/>
      <c r="AO39640" s="46"/>
    </row>
    <row r="39641" spans="1:41" s="60" customFormat="1" hidden="1" x14ac:dyDescent="0.35">
      <c r="A39641" s="46"/>
      <c r="H39641" s="103"/>
      <c r="AD39641" s="99"/>
      <c r="AF39641" s="46"/>
      <c r="AM39641" s="121"/>
      <c r="AO39641" s="46"/>
    </row>
    <row r="39642" spans="1:41" s="60" customFormat="1" hidden="1" x14ac:dyDescent="0.35">
      <c r="A39642" s="46"/>
      <c r="H39642" s="103"/>
      <c r="AD39642" s="99"/>
      <c r="AF39642" s="46"/>
      <c r="AM39642" s="121"/>
      <c r="AO39642" s="46"/>
    </row>
    <row r="39643" spans="1:41" s="60" customFormat="1" hidden="1" x14ac:dyDescent="0.35">
      <c r="A39643" s="46"/>
      <c r="H39643" s="103"/>
      <c r="AD39643" s="99"/>
      <c r="AF39643" s="46"/>
      <c r="AM39643" s="121"/>
      <c r="AO39643" s="46"/>
    </row>
    <row r="39644" spans="1:41" s="60" customFormat="1" hidden="1" x14ac:dyDescent="0.35">
      <c r="A39644" s="46"/>
      <c r="H39644" s="103"/>
      <c r="AD39644" s="99"/>
      <c r="AF39644" s="46"/>
      <c r="AM39644" s="121"/>
      <c r="AO39644" s="46"/>
    </row>
    <row r="39645" spans="1:41" s="60" customFormat="1" hidden="1" x14ac:dyDescent="0.35">
      <c r="A39645" s="46"/>
      <c r="H39645" s="103"/>
      <c r="AD39645" s="99"/>
      <c r="AF39645" s="46"/>
      <c r="AM39645" s="121"/>
      <c r="AO39645" s="46"/>
    </row>
    <row r="39646" spans="1:41" s="60" customFormat="1" hidden="1" x14ac:dyDescent="0.35">
      <c r="A39646" s="46"/>
      <c r="H39646" s="103"/>
      <c r="AD39646" s="99"/>
      <c r="AF39646" s="46"/>
      <c r="AM39646" s="121"/>
      <c r="AO39646" s="46"/>
    </row>
    <row r="39647" spans="1:41" s="60" customFormat="1" hidden="1" x14ac:dyDescent="0.35">
      <c r="A39647" s="46"/>
      <c r="H39647" s="103"/>
      <c r="AD39647" s="99"/>
      <c r="AF39647" s="46"/>
      <c r="AM39647" s="121"/>
      <c r="AO39647" s="46"/>
    </row>
    <row r="39648" spans="1:41" s="60" customFormat="1" hidden="1" x14ac:dyDescent="0.35">
      <c r="A39648" s="46"/>
      <c r="H39648" s="103"/>
      <c r="AD39648" s="99"/>
      <c r="AF39648" s="46"/>
      <c r="AM39648" s="121"/>
      <c r="AO39648" s="46"/>
    </row>
    <row r="39649" spans="1:41" s="60" customFormat="1" hidden="1" x14ac:dyDescent="0.35">
      <c r="A39649" s="46"/>
      <c r="H39649" s="103"/>
      <c r="AD39649" s="99"/>
      <c r="AF39649" s="46"/>
      <c r="AM39649" s="121"/>
      <c r="AO39649" s="46"/>
    </row>
    <row r="39650" spans="1:41" s="60" customFormat="1" hidden="1" x14ac:dyDescent="0.35">
      <c r="A39650" s="46"/>
      <c r="H39650" s="103"/>
      <c r="AD39650" s="99"/>
      <c r="AF39650" s="46"/>
      <c r="AM39650" s="121"/>
      <c r="AO39650" s="46"/>
    </row>
    <row r="39651" spans="1:41" s="60" customFormat="1" hidden="1" x14ac:dyDescent="0.35">
      <c r="A39651" s="46"/>
      <c r="H39651" s="103"/>
      <c r="AD39651" s="99"/>
      <c r="AF39651" s="46"/>
      <c r="AM39651" s="121"/>
      <c r="AO39651" s="46"/>
    </row>
    <row r="39652" spans="1:41" s="60" customFormat="1" hidden="1" x14ac:dyDescent="0.35">
      <c r="A39652" s="46"/>
      <c r="H39652" s="103"/>
      <c r="AD39652" s="99"/>
      <c r="AF39652" s="46"/>
      <c r="AM39652" s="121"/>
      <c r="AO39652" s="46"/>
    </row>
    <row r="39653" spans="1:41" s="60" customFormat="1" hidden="1" x14ac:dyDescent="0.35">
      <c r="A39653" s="46"/>
      <c r="H39653" s="103"/>
      <c r="AD39653" s="99"/>
      <c r="AF39653" s="46"/>
      <c r="AM39653" s="121"/>
      <c r="AO39653" s="46"/>
    </row>
    <row r="39654" spans="1:41" s="60" customFormat="1" hidden="1" x14ac:dyDescent="0.35">
      <c r="A39654" s="46"/>
      <c r="H39654" s="103"/>
      <c r="AD39654" s="99"/>
      <c r="AF39654" s="46"/>
      <c r="AM39654" s="121"/>
      <c r="AO39654" s="46"/>
    </row>
    <row r="39655" spans="1:41" s="60" customFormat="1" hidden="1" x14ac:dyDescent="0.35">
      <c r="A39655" s="46"/>
      <c r="H39655" s="103"/>
      <c r="AD39655" s="99"/>
      <c r="AF39655" s="46"/>
      <c r="AM39655" s="121"/>
      <c r="AO39655" s="46"/>
    </row>
    <row r="39656" spans="1:41" s="60" customFormat="1" hidden="1" x14ac:dyDescent="0.35">
      <c r="A39656" s="46"/>
      <c r="H39656" s="103"/>
      <c r="AD39656" s="99"/>
      <c r="AF39656" s="46"/>
      <c r="AM39656" s="121"/>
      <c r="AO39656" s="46"/>
    </row>
    <row r="39657" spans="1:41" s="60" customFormat="1" hidden="1" x14ac:dyDescent="0.35">
      <c r="A39657" s="46"/>
      <c r="H39657" s="103"/>
      <c r="AD39657" s="99"/>
      <c r="AF39657" s="46"/>
      <c r="AM39657" s="121"/>
      <c r="AO39657" s="46"/>
    </row>
    <row r="39658" spans="1:41" s="60" customFormat="1" hidden="1" x14ac:dyDescent="0.35">
      <c r="A39658" s="46"/>
      <c r="H39658" s="103"/>
      <c r="AD39658" s="99"/>
      <c r="AF39658" s="46"/>
      <c r="AM39658" s="121"/>
      <c r="AO39658" s="46"/>
    </row>
    <row r="39659" spans="1:41" s="60" customFormat="1" hidden="1" x14ac:dyDescent="0.35">
      <c r="A39659" s="46"/>
      <c r="H39659" s="103"/>
      <c r="AD39659" s="99"/>
      <c r="AF39659" s="46"/>
      <c r="AM39659" s="121"/>
      <c r="AO39659" s="46"/>
    </row>
    <row r="39660" spans="1:41" s="60" customFormat="1" hidden="1" x14ac:dyDescent="0.35">
      <c r="A39660" s="46"/>
      <c r="H39660" s="103"/>
      <c r="AD39660" s="99"/>
      <c r="AF39660" s="46"/>
      <c r="AM39660" s="121"/>
      <c r="AO39660" s="46"/>
    </row>
    <row r="39661" spans="1:41" s="60" customFormat="1" hidden="1" x14ac:dyDescent="0.35">
      <c r="A39661" s="46"/>
      <c r="H39661" s="103"/>
      <c r="AD39661" s="99"/>
      <c r="AF39661" s="46"/>
      <c r="AM39661" s="121"/>
      <c r="AO39661" s="46"/>
    </row>
    <row r="39662" spans="1:41" s="60" customFormat="1" hidden="1" x14ac:dyDescent="0.35">
      <c r="A39662" s="46"/>
      <c r="H39662" s="103"/>
      <c r="AD39662" s="99"/>
      <c r="AF39662" s="46"/>
      <c r="AM39662" s="121"/>
      <c r="AO39662" s="46"/>
    </row>
    <row r="39663" spans="1:41" s="60" customFormat="1" hidden="1" x14ac:dyDescent="0.35">
      <c r="A39663" s="46"/>
      <c r="H39663" s="103"/>
      <c r="AD39663" s="99"/>
      <c r="AF39663" s="46"/>
      <c r="AM39663" s="121"/>
      <c r="AO39663" s="46"/>
    </row>
    <row r="39664" spans="1:41" s="60" customFormat="1" hidden="1" x14ac:dyDescent="0.35">
      <c r="A39664" s="46"/>
      <c r="H39664" s="103"/>
      <c r="AD39664" s="99"/>
      <c r="AF39664" s="46"/>
      <c r="AM39664" s="121"/>
      <c r="AO39664" s="46"/>
    </row>
    <row r="39665" spans="1:41" s="60" customFormat="1" hidden="1" x14ac:dyDescent="0.35">
      <c r="A39665" s="46"/>
      <c r="H39665" s="103"/>
      <c r="AD39665" s="99"/>
      <c r="AF39665" s="46"/>
      <c r="AM39665" s="121"/>
      <c r="AO39665" s="46"/>
    </row>
    <row r="39666" spans="1:41" s="60" customFormat="1" hidden="1" x14ac:dyDescent="0.35">
      <c r="A39666" s="46"/>
      <c r="H39666" s="103"/>
      <c r="AD39666" s="99"/>
      <c r="AF39666" s="46"/>
      <c r="AM39666" s="121"/>
      <c r="AO39666" s="46"/>
    </row>
    <row r="39667" spans="1:41" s="60" customFormat="1" hidden="1" x14ac:dyDescent="0.35">
      <c r="A39667" s="46"/>
      <c r="H39667" s="103"/>
      <c r="AD39667" s="99"/>
      <c r="AF39667" s="46"/>
      <c r="AM39667" s="121"/>
      <c r="AO39667" s="46"/>
    </row>
    <row r="39668" spans="1:41" s="60" customFormat="1" hidden="1" x14ac:dyDescent="0.35">
      <c r="A39668" s="46"/>
      <c r="H39668" s="103"/>
      <c r="AD39668" s="99"/>
      <c r="AF39668" s="46"/>
      <c r="AM39668" s="121"/>
      <c r="AO39668" s="46"/>
    </row>
    <row r="39669" spans="1:41" s="60" customFormat="1" hidden="1" x14ac:dyDescent="0.35">
      <c r="A39669" s="46"/>
      <c r="H39669" s="103"/>
      <c r="AD39669" s="99"/>
      <c r="AF39669" s="46"/>
      <c r="AM39669" s="121"/>
      <c r="AO39669" s="46"/>
    </row>
    <row r="39670" spans="1:41" s="60" customFormat="1" hidden="1" x14ac:dyDescent="0.35">
      <c r="A39670" s="46"/>
      <c r="H39670" s="103"/>
      <c r="AD39670" s="99"/>
      <c r="AF39670" s="46"/>
      <c r="AM39670" s="121"/>
      <c r="AO39670" s="46"/>
    </row>
    <row r="39671" spans="1:41" s="60" customFormat="1" hidden="1" x14ac:dyDescent="0.35">
      <c r="A39671" s="46"/>
      <c r="H39671" s="103"/>
      <c r="AD39671" s="99"/>
      <c r="AF39671" s="46"/>
      <c r="AM39671" s="121"/>
      <c r="AO39671" s="46"/>
    </row>
    <row r="39672" spans="1:41" s="60" customFormat="1" hidden="1" x14ac:dyDescent="0.35">
      <c r="A39672" s="46"/>
      <c r="H39672" s="103"/>
      <c r="AD39672" s="99"/>
      <c r="AF39672" s="46"/>
      <c r="AM39672" s="121"/>
      <c r="AO39672" s="46"/>
    </row>
    <row r="39673" spans="1:41" s="60" customFormat="1" hidden="1" x14ac:dyDescent="0.35">
      <c r="A39673" s="46"/>
      <c r="H39673" s="103"/>
      <c r="AD39673" s="99"/>
      <c r="AF39673" s="46"/>
      <c r="AM39673" s="121"/>
      <c r="AO39673" s="46"/>
    </row>
    <row r="39674" spans="1:41" s="60" customFormat="1" hidden="1" x14ac:dyDescent="0.35">
      <c r="A39674" s="46"/>
      <c r="H39674" s="103"/>
      <c r="AD39674" s="99"/>
      <c r="AF39674" s="46"/>
      <c r="AM39674" s="121"/>
      <c r="AO39674" s="46"/>
    </row>
    <row r="39675" spans="1:41" s="60" customFormat="1" hidden="1" x14ac:dyDescent="0.35">
      <c r="A39675" s="46"/>
      <c r="H39675" s="103"/>
      <c r="AD39675" s="99"/>
      <c r="AF39675" s="46"/>
      <c r="AM39675" s="121"/>
      <c r="AO39675" s="46"/>
    </row>
    <row r="39676" spans="1:41" s="60" customFormat="1" hidden="1" x14ac:dyDescent="0.35">
      <c r="A39676" s="46"/>
      <c r="H39676" s="103"/>
      <c r="AD39676" s="99"/>
      <c r="AF39676" s="46"/>
      <c r="AM39676" s="121"/>
      <c r="AO39676" s="46"/>
    </row>
    <row r="39677" spans="1:41" s="60" customFormat="1" hidden="1" x14ac:dyDescent="0.35">
      <c r="A39677" s="46"/>
      <c r="H39677" s="103"/>
      <c r="AD39677" s="99"/>
      <c r="AF39677" s="46"/>
      <c r="AM39677" s="121"/>
      <c r="AO39677" s="46"/>
    </row>
    <row r="39678" spans="1:41" s="60" customFormat="1" hidden="1" x14ac:dyDescent="0.35">
      <c r="A39678" s="46"/>
      <c r="H39678" s="103"/>
      <c r="AD39678" s="99"/>
      <c r="AF39678" s="46"/>
      <c r="AM39678" s="121"/>
      <c r="AO39678" s="46"/>
    </row>
    <row r="39679" spans="1:41" s="60" customFormat="1" hidden="1" x14ac:dyDescent="0.35">
      <c r="A39679" s="46"/>
      <c r="H39679" s="103"/>
      <c r="AD39679" s="99"/>
      <c r="AF39679" s="46"/>
      <c r="AM39679" s="121"/>
      <c r="AO39679" s="46"/>
    </row>
    <row r="39680" spans="1:41" s="60" customFormat="1" hidden="1" x14ac:dyDescent="0.35">
      <c r="A39680" s="46"/>
      <c r="H39680" s="103"/>
      <c r="AD39680" s="99"/>
      <c r="AF39680" s="46"/>
      <c r="AM39680" s="121"/>
      <c r="AO39680" s="46"/>
    </row>
    <row r="39681" spans="1:41" s="60" customFormat="1" hidden="1" x14ac:dyDescent="0.35">
      <c r="A39681" s="46"/>
      <c r="H39681" s="103"/>
      <c r="AD39681" s="99"/>
      <c r="AF39681" s="46"/>
      <c r="AM39681" s="121"/>
      <c r="AO39681" s="46"/>
    </row>
    <row r="39682" spans="1:41" s="60" customFormat="1" hidden="1" x14ac:dyDescent="0.35">
      <c r="A39682" s="46"/>
      <c r="H39682" s="103"/>
      <c r="AD39682" s="99"/>
      <c r="AF39682" s="46"/>
      <c r="AM39682" s="121"/>
      <c r="AO39682" s="46"/>
    </row>
    <row r="39683" spans="1:41" s="60" customFormat="1" hidden="1" x14ac:dyDescent="0.35">
      <c r="A39683" s="46"/>
      <c r="H39683" s="103"/>
      <c r="AD39683" s="99"/>
      <c r="AF39683" s="46"/>
      <c r="AM39683" s="121"/>
      <c r="AO39683" s="46"/>
    </row>
    <row r="39684" spans="1:41" s="60" customFormat="1" hidden="1" x14ac:dyDescent="0.35">
      <c r="A39684" s="46"/>
      <c r="H39684" s="103"/>
      <c r="AD39684" s="99"/>
      <c r="AF39684" s="46"/>
      <c r="AM39684" s="121"/>
      <c r="AO39684" s="46"/>
    </row>
    <row r="39685" spans="1:41" s="60" customFormat="1" hidden="1" x14ac:dyDescent="0.35">
      <c r="A39685" s="46"/>
      <c r="H39685" s="103"/>
      <c r="AD39685" s="99"/>
      <c r="AF39685" s="46"/>
      <c r="AM39685" s="121"/>
      <c r="AO39685" s="46"/>
    </row>
    <row r="39686" spans="1:41" s="60" customFormat="1" hidden="1" x14ac:dyDescent="0.35">
      <c r="A39686" s="46"/>
      <c r="H39686" s="103"/>
      <c r="AD39686" s="99"/>
      <c r="AF39686" s="46"/>
      <c r="AM39686" s="121"/>
      <c r="AO39686" s="46"/>
    </row>
    <row r="39687" spans="1:41" s="60" customFormat="1" hidden="1" x14ac:dyDescent="0.35">
      <c r="A39687" s="46"/>
      <c r="H39687" s="103"/>
      <c r="AD39687" s="99"/>
      <c r="AF39687" s="46"/>
      <c r="AM39687" s="121"/>
      <c r="AO39687" s="46"/>
    </row>
    <row r="39688" spans="1:41" s="60" customFormat="1" hidden="1" x14ac:dyDescent="0.35">
      <c r="A39688" s="46"/>
      <c r="H39688" s="103"/>
      <c r="AD39688" s="99"/>
      <c r="AF39688" s="46"/>
      <c r="AM39688" s="121"/>
      <c r="AO39688" s="46"/>
    </row>
    <row r="39689" spans="1:41" s="60" customFormat="1" hidden="1" x14ac:dyDescent="0.35">
      <c r="A39689" s="46"/>
      <c r="H39689" s="103"/>
      <c r="AD39689" s="99"/>
      <c r="AF39689" s="46"/>
      <c r="AM39689" s="121"/>
      <c r="AO39689" s="46"/>
    </row>
    <row r="39690" spans="1:41" s="60" customFormat="1" hidden="1" x14ac:dyDescent="0.35">
      <c r="A39690" s="46"/>
      <c r="H39690" s="103"/>
      <c r="AD39690" s="99"/>
      <c r="AF39690" s="46"/>
      <c r="AM39690" s="121"/>
      <c r="AO39690" s="46"/>
    </row>
    <row r="39691" spans="1:41" s="60" customFormat="1" hidden="1" x14ac:dyDescent="0.35">
      <c r="A39691" s="46"/>
      <c r="H39691" s="103"/>
      <c r="AD39691" s="99"/>
      <c r="AF39691" s="46"/>
      <c r="AM39691" s="121"/>
      <c r="AO39691" s="46"/>
    </row>
    <row r="39692" spans="1:41" s="60" customFormat="1" hidden="1" x14ac:dyDescent="0.35">
      <c r="A39692" s="46"/>
      <c r="H39692" s="103"/>
      <c r="AD39692" s="99"/>
      <c r="AF39692" s="46"/>
      <c r="AM39692" s="121"/>
      <c r="AO39692" s="46"/>
    </row>
    <row r="39693" spans="1:41" s="60" customFormat="1" hidden="1" x14ac:dyDescent="0.35">
      <c r="A39693" s="46"/>
      <c r="H39693" s="103"/>
      <c r="AD39693" s="99"/>
      <c r="AF39693" s="46"/>
      <c r="AM39693" s="121"/>
      <c r="AO39693" s="46"/>
    </row>
    <row r="39694" spans="1:41" s="60" customFormat="1" hidden="1" x14ac:dyDescent="0.35">
      <c r="A39694" s="46"/>
      <c r="H39694" s="103"/>
      <c r="AD39694" s="99"/>
      <c r="AF39694" s="46"/>
      <c r="AM39694" s="121"/>
      <c r="AO39694" s="46"/>
    </row>
    <row r="39695" spans="1:41" s="60" customFormat="1" hidden="1" x14ac:dyDescent="0.35">
      <c r="A39695" s="46"/>
      <c r="H39695" s="103"/>
      <c r="AD39695" s="99"/>
      <c r="AF39695" s="46"/>
      <c r="AM39695" s="121"/>
      <c r="AO39695" s="46"/>
    </row>
    <row r="39696" spans="1:41" s="60" customFormat="1" hidden="1" x14ac:dyDescent="0.35">
      <c r="A39696" s="46"/>
      <c r="H39696" s="103"/>
      <c r="AD39696" s="99"/>
      <c r="AF39696" s="46"/>
      <c r="AM39696" s="121"/>
      <c r="AO39696" s="46"/>
    </row>
    <row r="39697" spans="1:41" s="60" customFormat="1" hidden="1" x14ac:dyDescent="0.35">
      <c r="A39697" s="46"/>
      <c r="H39697" s="103"/>
      <c r="AD39697" s="99"/>
      <c r="AF39697" s="46"/>
      <c r="AM39697" s="121"/>
      <c r="AO39697" s="46"/>
    </row>
    <row r="39698" spans="1:41" s="60" customFormat="1" hidden="1" x14ac:dyDescent="0.35">
      <c r="A39698" s="46"/>
      <c r="H39698" s="103"/>
      <c r="AD39698" s="99"/>
      <c r="AF39698" s="46"/>
      <c r="AM39698" s="121"/>
      <c r="AO39698" s="46"/>
    </row>
    <row r="39699" spans="1:41" s="60" customFormat="1" hidden="1" x14ac:dyDescent="0.35">
      <c r="A39699" s="46"/>
      <c r="H39699" s="103"/>
      <c r="AD39699" s="99"/>
      <c r="AF39699" s="46"/>
      <c r="AM39699" s="121"/>
      <c r="AO39699" s="46"/>
    </row>
    <row r="39700" spans="1:41" s="60" customFormat="1" hidden="1" x14ac:dyDescent="0.35">
      <c r="A39700" s="46"/>
      <c r="H39700" s="103"/>
      <c r="AD39700" s="99"/>
      <c r="AF39700" s="46"/>
      <c r="AM39700" s="121"/>
      <c r="AO39700" s="46"/>
    </row>
    <row r="39701" spans="1:41" s="60" customFormat="1" hidden="1" x14ac:dyDescent="0.35">
      <c r="A39701" s="46"/>
      <c r="H39701" s="103"/>
      <c r="AD39701" s="99"/>
      <c r="AF39701" s="46"/>
      <c r="AM39701" s="121"/>
      <c r="AO39701" s="46"/>
    </row>
    <row r="39702" spans="1:41" s="60" customFormat="1" hidden="1" x14ac:dyDescent="0.35">
      <c r="A39702" s="46"/>
      <c r="H39702" s="103"/>
      <c r="AD39702" s="99"/>
      <c r="AF39702" s="46"/>
      <c r="AM39702" s="121"/>
      <c r="AO39702" s="46"/>
    </row>
    <row r="39703" spans="1:41" s="60" customFormat="1" hidden="1" x14ac:dyDescent="0.35">
      <c r="A39703" s="46"/>
      <c r="H39703" s="103"/>
      <c r="AD39703" s="99"/>
      <c r="AF39703" s="46"/>
      <c r="AM39703" s="121"/>
      <c r="AO39703" s="46"/>
    </row>
    <row r="39704" spans="1:41" s="60" customFormat="1" hidden="1" x14ac:dyDescent="0.35">
      <c r="A39704" s="46"/>
      <c r="H39704" s="103"/>
      <c r="AD39704" s="99"/>
      <c r="AF39704" s="46"/>
      <c r="AM39704" s="121"/>
      <c r="AO39704" s="46"/>
    </row>
    <row r="39705" spans="1:41" s="60" customFormat="1" hidden="1" x14ac:dyDescent="0.35">
      <c r="A39705" s="46"/>
      <c r="H39705" s="103"/>
      <c r="AD39705" s="99"/>
      <c r="AF39705" s="46"/>
      <c r="AM39705" s="121"/>
      <c r="AO39705" s="46"/>
    </row>
    <row r="39706" spans="1:41" s="60" customFormat="1" hidden="1" x14ac:dyDescent="0.35">
      <c r="A39706" s="46"/>
      <c r="H39706" s="103"/>
      <c r="AD39706" s="99"/>
      <c r="AF39706" s="46"/>
      <c r="AM39706" s="121"/>
      <c r="AO39706" s="46"/>
    </row>
    <row r="39707" spans="1:41" s="60" customFormat="1" hidden="1" x14ac:dyDescent="0.35">
      <c r="A39707" s="46"/>
      <c r="H39707" s="103"/>
      <c r="AD39707" s="99"/>
      <c r="AF39707" s="46"/>
      <c r="AM39707" s="121"/>
      <c r="AO39707" s="46"/>
    </row>
    <row r="39708" spans="1:41" s="60" customFormat="1" hidden="1" x14ac:dyDescent="0.35">
      <c r="A39708" s="46"/>
      <c r="H39708" s="103"/>
      <c r="AD39708" s="99"/>
      <c r="AF39708" s="46"/>
      <c r="AM39708" s="121"/>
      <c r="AO39708" s="46"/>
    </row>
    <row r="39709" spans="1:41" s="60" customFormat="1" hidden="1" x14ac:dyDescent="0.35">
      <c r="A39709" s="46"/>
      <c r="H39709" s="103"/>
      <c r="AD39709" s="99"/>
      <c r="AF39709" s="46"/>
      <c r="AM39709" s="121"/>
      <c r="AO39709" s="46"/>
    </row>
    <row r="39710" spans="1:41" s="60" customFormat="1" hidden="1" x14ac:dyDescent="0.35">
      <c r="A39710" s="46"/>
      <c r="H39710" s="103"/>
      <c r="AD39710" s="99"/>
      <c r="AF39710" s="46"/>
      <c r="AM39710" s="121"/>
      <c r="AO39710" s="46"/>
    </row>
    <row r="39711" spans="1:41" s="60" customFormat="1" hidden="1" x14ac:dyDescent="0.35">
      <c r="A39711" s="46"/>
      <c r="H39711" s="103"/>
      <c r="AD39711" s="99"/>
      <c r="AF39711" s="46"/>
      <c r="AM39711" s="121"/>
      <c r="AO39711" s="46"/>
    </row>
    <row r="39712" spans="1:41" s="60" customFormat="1" hidden="1" x14ac:dyDescent="0.35">
      <c r="A39712" s="46"/>
      <c r="H39712" s="103"/>
      <c r="AD39712" s="99"/>
      <c r="AF39712" s="46"/>
      <c r="AM39712" s="121"/>
      <c r="AO39712" s="46"/>
    </row>
    <row r="39713" spans="1:41" s="60" customFormat="1" hidden="1" x14ac:dyDescent="0.35">
      <c r="A39713" s="46"/>
      <c r="H39713" s="103"/>
      <c r="AD39713" s="99"/>
      <c r="AF39713" s="46"/>
      <c r="AM39713" s="121"/>
      <c r="AO39713" s="46"/>
    </row>
    <row r="39714" spans="1:41" s="60" customFormat="1" hidden="1" x14ac:dyDescent="0.35">
      <c r="A39714" s="46"/>
      <c r="H39714" s="103"/>
      <c r="AD39714" s="99"/>
      <c r="AF39714" s="46"/>
      <c r="AM39714" s="121"/>
      <c r="AO39714" s="46"/>
    </row>
    <row r="39715" spans="1:41" s="60" customFormat="1" hidden="1" x14ac:dyDescent="0.35">
      <c r="A39715" s="46"/>
      <c r="H39715" s="103"/>
      <c r="AD39715" s="99"/>
      <c r="AF39715" s="46"/>
      <c r="AM39715" s="121"/>
      <c r="AO39715" s="46"/>
    </row>
    <row r="39716" spans="1:41" s="60" customFormat="1" hidden="1" x14ac:dyDescent="0.35">
      <c r="A39716" s="46"/>
      <c r="H39716" s="103"/>
      <c r="AD39716" s="99"/>
      <c r="AF39716" s="46"/>
      <c r="AM39716" s="121"/>
      <c r="AO39716" s="46"/>
    </row>
    <row r="39717" spans="1:41" s="60" customFormat="1" hidden="1" x14ac:dyDescent="0.35">
      <c r="A39717" s="46"/>
      <c r="H39717" s="103"/>
      <c r="AD39717" s="99"/>
      <c r="AF39717" s="46"/>
      <c r="AM39717" s="121"/>
      <c r="AO39717" s="46"/>
    </row>
    <row r="39718" spans="1:41" s="60" customFormat="1" hidden="1" x14ac:dyDescent="0.35">
      <c r="A39718" s="46"/>
      <c r="H39718" s="103"/>
      <c r="AD39718" s="99"/>
      <c r="AF39718" s="46"/>
      <c r="AM39718" s="121"/>
      <c r="AO39718" s="46"/>
    </row>
    <row r="39719" spans="1:41" s="60" customFormat="1" hidden="1" x14ac:dyDescent="0.35">
      <c r="A39719" s="46"/>
      <c r="H39719" s="103"/>
      <c r="AD39719" s="99"/>
      <c r="AF39719" s="46"/>
      <c r="AM39719" s="121"/>
      <c r="AO39719" s="46"/>
    </row>
    <row r="39720" spans="1:41" s="60" customFormat="1" hidden="1" x14ac:dyDescent="0.35">
      <c r="A39720" s="46"/>
      <c r="H39720" s="103"/>
      <c r="AD39720" s="99"/>
      <c r="AF39720" s="46"/>
      <c r="AM39720" s="121"/>
      <c r="AO39720" s="46"/>
    </row>
    <row r="39721" spans="1:41" s="60" customFormat="1" hidden="1" x14ac:dyDescent="0.35">
      <c r="A39721" s="46"/>
      <c r="H39721" s="103"/>
      <c r="AD39721" s="99"/>
      <c r="AF39721" s="46"/>
      <c r="AM39721" s="121"/>
      <c r="AO39721" s="46"/>
    </row>
    <row r="39722" spans="1:41" s="60" customFormat="1" hidden="1" x14ac:dyDescent="0.35">
      <c r="A39722" s="46"/>
      <c r="H39722" s="103"/>
      <c r="AD39722" s="99"/>
      <c r="AF39722" s="46"/>
      <c r="AM39722" s="121"/>
      <c r="AO39722" s="46"/>
    </row>
    <row r="39723" spans="1:41" s="60" customFormat="1" hidden="1" x14ac:dyDescent="0.35">
      <c r="A39723" s="46"/>
      <c r="H39723" s="103"/>
      <c r="AD39723" s="99"/>
      <c r="AF39723" s="46"/>
      <c r="AM39723" s="121"/>
      <c r="AO39723" s="46"/>
    </row>
    <row r="39724" spans="1:41" s="60" customFormat="1" hidden="1" x14ac:dyDescent="0.35">
      <c r="A39724" s="46"/>
      <c r="H39724" s="103"/>
      <c r="AD39724" s="99"/>
      <c r="AF39724" s="46"/>
      <c r="AM39724" s="121"/>
      <c r="AO39724" s="46"/>
    </row>
    <row r="39725" spans="1:41" s="60" customFormat="1" hidden="1" x14ac:dyDescent="0.35">
      <c r="A39725" s="46"/>
      <c r="H39725" s="103"/>
      <c r="AD39725" s="99"/>
      <c r="AF39725" s="46"/>
      <c r="AM39725" s="121"/>
      <c r="AO39725" s="46"/>
    </row>
    <row r="39726" spans="1:41" s="60" customFormat="1" hidden="1" x14ac:dyDescent="0.35">
      <c r="A39726" s="46"/>
      <c r="H39726" s="103"/>
      <c r="AD39726" s="99"/>
      <c r="AF39726" s="46"/>
      <c r="AM39726" s="121"/>
      <c r="AO39726" s="46"/>
    </row>
    <row r="39727" spans="1:41" s="60" customFormat="1" hidden="1" x14ac:dyDescent="0.35">
      <c r="A39727" s="46"/>
      <c r="H39727" s="103"/>
      <c r="AD39727" s="99"/>
      <c r="AF39727" s="46"/>
      <c r="AM39727" s="121"/>
      <c r="AO39727" s="46"/>
    </row>
    <row r="39728" spans="1:41" s="60" customFormat="1" hidden="1" x14ac:dyDescent="0.35">
      <c r="A39728" s="46"/>
      <c r="H39728" s="103"/>
      <c r="AD39728" s="99"/>
      <c r="AF39728" s="46"/>
      <c r="AM39728" s="121"/>
      <c r="AO39728" s="46"/>
    </row>
    <row r="39729" spans="1:41" s="60" customFormat="1" hidden="1" x14ac:dyDescent="0.35">
      <c r="A39729" s="46"/>
      <c r="H39729" s="103"/>
      <c r="AD39729" s="99"/>
      <c r="AF39729" s="46"/>
      <c r="AM39729" s="121"/>
      <c r="AO39729" s="46"/>
    </row>
    <row r="39730" spans="1:41" s="60" customFormat="1" hidden="1" x14ac:dyDescent="0.35">
      <c r="A39730" s="46"/>
      <c r="H39730" s="103"/>
      <c r="AD39730" s="99"/>
      <c r="AF39730" s="46"/>
      <c r="AM39730" s="121"/>
      <c r="AO39730" s="46"/>
    </row>
    <row r="39731" spans="1:41" s="60" customFormat="1" hidden="1" x14ac:dyDescent="0.35">
      <c r="A39731" s="46"/>
      <c r="H39731" s="103"/>
      <c r="AD39731" s="99"/>
      <c r="AF39731" s="46"/>
      <c r="AM39731" s="121"/>
      <c r="AO39731" s="46"/>
    </row>
    <row r="39732" spans="1:41" s="60" customFormat="1" hidden="1" x14ac:dyDescent="0.35">
      <c r="A39732" s="46"/>
      <c r="H39732" s="103"/>
      <c r="AD39732" s="99"/>
      <c r="AF39732" s="46"/>
      <c r="AM39732" s="121"/>
      <c r="AO39732" s="46"/>
    </row>
    <row r="39733" spans="1:41" s="60" customFormat="1" hidden="1" x14ac:dyDescent="0.35">
      <c r="A39733" s="46"/>
      <c r="H39733" s="103"/>
      <c r="AD39733" s="99"/>
      <c r="AF39733" s="46"/>
      <c r="AM39733" s="121"/>
      <c r="AO39733" s="46"/>
    </row>
    <row r="39734" spans="1:41" s="60" customFormat="1" hidden="1" x14ac:dyDescent="0.35">
      <c r="A39734" s="46"/>
      <c r="H39734" s="103"/>
      <c r="AD39734" s="99"/>
      <c r="AF39734" s="46"/>
      <c r="AM39734" s="121"/>
      <c r="AO39734" s="46"/>
    </row>
    <row r="39735" spans="1:41" s="60" customFormat="1" hidden="1" x14ac:dyDescent="0.35">
      <c r="A39735" s="46"/>
      <c r="H39735" s="103"/>
      <c r="AD39735" s="99"/>
      <c r="AF39735" s="46"/>
      <c r="AM39735" s="121"/>
      <c r="AO39735" s="46"/>
    </row>
    <row r="39736" spans="1:41" s="60" customFormat="1" hidden="1" x14ac:dyDescent="0.35">
      <c r="A39736" s="46"/>
      <c r="H39736" s="103"/>
      <c r="AD39736" s="99"/>
      <c r="AF39736" s="46"/>
      <c r="AM39736" s="121"/>
      <c r="AO39736" s="46"/>
    </row>
    <row r="39737" spans="1:41" s="60" customFormat="1" hidden="1" x14ac:dyDescent="0.35">
      <c r="A39737" s="46"/>
      <c r="H39737" s="103"/>
      <c r="AD39737" s="99"/>
      <c r="AF39737" s="46"/>
      <c r="AM39737" s="121"/>
      <c r="AO39737" s="46"/>
    </row>
    <row r="39738" spans="1:41" s="60" customFormat="1" hidden="1" x14ac:dyDescent="0.35">
      <c r="A39738" s="46"/>
      <c r="H39738" s="103"/>
      <c r="AD39738" s="99"/>
      <c r="AF39738" s="46"/>
      <c r="AM39738" s="121"/>
      <c r="AO39738" s="46"/>
    </row>
    <row r="39739" spans="1:41" s="60" customFormat="1" hidden="1" x14ac:dyDescent="0.35">
      <c r="A39739" s="46"/>
      <c r="H39739" s="103"/>
      <c r="AD39739" s="99"/>
      <c r="AF39739" s="46"/>
      <c r="AM39739" s="121"/>
      <c r="AO39739" s="46"/>
    </row>
    <row r="39740" spans="1:41" s="60" customFormat="1" hidden="1" x14ac:dyDescent="0.35">
      <c r="A39740" s="46"/>
      <c r="H39740" s="103"/>
      <c r="AD39740" s="99"/>
      <c r="AF39740" s="46"/>
      <c r="AM39740" s="121"/>
      <c r="AO39740" s="46"/>
    </row>
    <row r="39741" spans="1:41" s="60" customFormat="1" hidden="1" x14ac:dyDescent="0.35">
      <c r="A39741" s="46"/>
      <c r="H39741" s="103"/>
      <c r="AD39741" s="99"/>
      <c r="AF39741" s="46"/>
      <c r="AM39741" s="121"/>
      <c r="AO39741" s="46"/>
    </row>
    <row r="39742" spans="1:41" s="60" customFormat="1" hidden="1" x14ac:dyDescent="0.35">
      <c r="A39742" s="46"/>
      <c r="H39742" s="103"/>
      <c r="AD39742" s="99"/>
      <c r="AF39742" s="46"/>
      <c r="AM39742" s="121"/>
      <c r="AO39742" s="46"/>
    </row>
    <row r="39743" spans="1:41" s="60" customFormat="1" hidden="1" x14ac:dyDescent="0.35">
      <c r="A39743" s="46"/>
      <c r="H39743" s="103"/>
      <c r="AD39743" s="99"/>
      <c r="AF39743" s="46"/>
      <c r="AM39743" s="121"/>
      <c r="AO39743" s="46"/>
    </row>
    <row r="39744" spans="1:41" s="60" customFormat="1" hidden="1" x14ac:dyDescent="0.35">
      <c r="A39744" s="46"/>
      <c r="H39744" s="103"/>
      <c r="AD39744" s="99"/>
      <c r="AF39744" s="46"/>
      <c r="AM39744" s="121"/>
      <c r="AO39744" s="46"/>
    </row>
    <row r="39745" spans="1:41" s="60" customFormat="1" hidden="1" x14ac:dyDescent="0.35">
      <c r="A39745" s="46"/>
      <c r="H39745" s="103"/>
      <c r="AD39745" s="99"/>
      <c r="AF39745" s="46"/>
      <c r="AM39745" s="121"/>
      <c r="AO39745" s="46"/>
    </row>
    <row r="39746" spans="1:41" s="60" customFormat="1" hidden="1" x14ac:dyDescent="0.35">
      <c r="A39746" s="46"/>
      <c r="H39746" s="103"/>
      <c r="AD39746" s="99"/>
      <c r="AF39746" s="46"/>
      <c r="AM39746" s="121"/>
      <c r="AO39746" s="46"/>
    </row>
    <row r="39747" spans="1:41" s="60" customFormat="1" hidden="1" x14ac:dyDescent="0.35">
      <c r="A39747" s="46"/>
      <c r="H39747" s="103"/>
      <c r="AD39747" s="99"/>
      <c r="AF39747" s="46"/>
      <c r="AM39747" s="121"/>
      <c r="AO39747" s="46"/>
    </row>
    <row r="39748" spans="1:41" s="60" customFormat="1" hidden="1" x14ac:dyDescent="0.35">
      <c r="A39748" s="46"/>
      <c r="H39748" s="103"/>
      <c r="AD39748" s="99"/>
      <c r="AF39748" s="46"/>
      <c r="AM39748" s="121"/>
      <c r="AO39748" s="46"/>
    </row>
    <row r="39749" spans="1:41" s="60" customFormat="1" hidden="1" x14ac:dyDescent="0.35">
      <c r="A39749" s="46"/>
      <c r="H39749" s="103"/>
      <c r="AD39749" s="99"/>
      <c r="AF39749" s="46"/>
      <c r="AM39749" s="121"/>
      <c r="AO39749" s="46"/>
    </row>
    <row r="39750" spans="1:41" s="60" customFormat="1" hidden="1" x14ac:dyDescent="0.35">
      <c r="A39750" s="46"/>
      <c r="H39750" s="103"/>
      <c r="AD39750" s="99"/>
      <c r="AF39750" s="46"/>
      <c r="AM39750" s="121"/>
      <c r="AO39750" s="46"/>
    </row>
    <row r="39751" spans="1:41" s="60" customFormat="1" hidden="1" x14ac:dyDescent="0.35">
      <c r="A39751" s="46"/>
      <c r="H39751" s="103"/>
      <c r="AD39751" s="99"/>
      <c r="AF39751" s="46"/>
      <c r="AM39751" s="121"/>
      <c r="AO39751" s="46"/>
    </row>
    <row r="39752" spans="1:41" s="60" customFormat="1" hidden="1" x14ac:dyDescent="0.35">
      <c r="A39752" s="46"/>
      <c r="H39752" s="103"/>
      <c r="AD39752" s="99"/>
      <c r="AF39752" s="46"/>
      <c r="AM39752" s="121"/>
      <c r="AO39752" s="46"/>
    </row>
    <row r="39753" spans="1:41" s="60" customFormat="1" hidden="1" x14ac:dyDescent="0.35">
      <c r="A39753" s="46"/>
      <c r="H39753" s="103"/>
      <c r="AD39753" s="99"/>
      <c r="AF39753" s="46"/>
      <c r="AM39753" s="121"/>
      <c r="AO39753" s="46"/>
    </row>
    <row r="39754" spans="1:41" s="60" customFormat="1" hidden="1" x14ac:dyDescent="0.35">
      <c r="A39754" s="46"/>
      <c r="H39754" s="103"/>
      <c r="AD39754" s="99"/>
      <c r="AF39754" s="46"/>
      <c r="AM39754" s="121"/>
      <c r="AO39754" s="46"/>
    </row>
    <row r="39755" spans="1:41" s="60" customFormat="1" hidden="1" x14ac:dyDescent="0.35">
      <c r="A39755" s="46"/>
      <c r="H39755" s="103"/>
      <c r="AD39755" s="99"/>
      <c r="AF39755" s="46"/>
      <c r="AM39755" s="121"/>
      <c r="AO39755" s="46"/>
    </row>
    <row r="39756" spans="1:41" s="60" customFormat="1" hidden="1" x14ac:dyDescent="0.35">
      <c r="A39756" s="46"/>
      <c r="H39756" s="103"/>
      <c r="AD39756" s="99"/>
      <c r="AF39756" s="46"/>
      <c r="AM39756" s="121"/>
      <c r="AO39756" s="46"/>
    </row>
    <row r="39757" spans="1:41" s="60" customFormat="1" hidden="1" x14ac:dyDescent="0.35">
      <c r="A39757" s="46"/>
      <c r="H39757" s="103"/>
      <c r="AD39757" s="99"/>
      <c r="AF39757" s="46"/>
      <c r="AM39757" s="121"/>
      <c r="AO39757" s="46"/>
    </row>
    <row r="39758" spans="1:41" s="60" customFormat="1" hidden="1" x14ac:dyDescent="0.35">
      <c r="A39758" s="46"/>
      <c r="H39758" s="103"/>
      <c r="AD39758" s="99"/>
      <c r="AF39758" s="46"/>
      <c r="AM39758" s="121"/>
      <c r="AO39758" s="46"/>
    </row>
    <row r="39759" spans="1:41" s="60" customFormat="1" hidden="1" x14ac:dyDescent="0.35">
      <c r="A39759" s="46"/>
      <c r="H39759" s="103"/>
      <c r="AD39759" s="99"/>
      <c r="AF39759" s="46"/>
      <c r="AM39759" s="121"/>
      <c r="AO39759" s="46"/>
    </row>
    <row r="39760" spans="1:41" s="60" customFormat="1" hidden="1" x14ac:dyDescent="0.35">
      <c r="A39760" s="46"/>
      <c r="H39760" s="103"/>
      <c r="AD39760" s="99"/>
      <c r="AF39760" s="46"/>
      <c r="AM39760" s="121"/>
      <c r="AO39760" s="46"/>
    </row>
    <row r="39761" spans="1:41" s="60" customFormat="1" hidden="1" x14ac:dyDescent="0.35">
      <c r="A39761" s="46"/>
      <c r="H39761" s="103"/>
      <c r="AD39761" s="99"/>
      <c r="AF39761" s="46"/>
      <c r="AM39761" s="121"/>
      <c r="AO39761" s="46"/>
    </row>
    <row r="39762" spans="1:41" s="60" customFormat="1" hidden="1" x14ac:dyDescent="0.35">
      <c r="A39762" s="46"/>
      <c r="H39762" s="103"/>
      <c r="AD39762" s="99"/>
      <c r="AF39762" s="46"/>
      <c r="AM39762" s="121"/>
      <c r="AO39762" s="46"/>
    </row>
    <row r="39763" spans="1:41" s="60" customFormat="1" hidden="1" x14ac:dyDescent="0.35">
      <c r="A39763" s="46"/>
      <c r="H39763" s="103"/>
      <c r="AD39763" s="99"/>
      <c r="AF39763" s="46"/>
      <c r="AM39763" s="121"/>
      <c r="AO39763" s="46"/>
    </row>
    <row r="39764" spans="1:41" s="60" customFormat="1" hidden="1" x14ac:dyDescent="0.35">
      <c r="A39764" s="46"/>
      <c r="H39764" s="103"/>
      <c r="AD39764" s="99"/>
      <c r="AF39764" s="46"/>
      <c r="AM39764" s="121"/>
      <c r="AO39764" s="46"/>
    </row>
    <row r="39765" spans="1:41" s="60" customFormat="1" hidden="1" x14ac:dyDescent="0.35">
      <c r="A39765" s="46"/>
      <c r="H39765" s="103"/>
      <c r="AD39765" s="99"/>
      <c r="AF39765" s="46"/>
      <c r="AM39765" s="121"/>
      <c r="AO39765" s="46"/>
    </row>
    <row r="39766" spans="1:41" s="60" customFormat="1" hidden="1" x14ac:dyDescent="0.35">
      <c r="A39766" s="46"/>
      <c r="H39766" s="103"/>
      <c r="AD39766" s="99"/>
      <c r="AF39766" s="46"/>
      <c r="AM39766" s="121"/>
      <c r="AO39766" s="46"/>
    </row>
    <row r="39767" spans="1:41" s="60" customFormat="1" hidden="1" x14ac:dyDescent="0.35">
      <c r="A39767" s="46"/>
      <c r="H39767" s="103"/>
      <c r="AD39767" s="99"/>
      <c r="AF39767" s="46"/>
      <c r="AM39767" s="121"/>
      <c r="AO39767" s="46"/>
    </row>
    <row r="39768" spans="1:41" s="60" customFormat="1" hidden="1" x14ac:dyDescent="0.35">
      <c r="A39768" s="46"/>
      <c r="H39768" s="103"/>
      <c r="AD39768" s="99"/>
      <c r="AF39768" s="46"/>
      <c r="AM39768" s="121"/>
      <c r="AO39768" s="46"/>
    </row>
    <row r="39769" spans="1:41" s="60" customFormat="1" hidden="1" x14ac:dyDescent="0.35">
      <c r="A39769" s="46"/>
      <c r="H39769" s="103"/>
      <c r="AD39769" s="99"/>
      <c r="AF39769" s="46"/>
      <c r="AM39769" s="121"/>
      <c r="AO39769" s="46"/>
    </row>
    <row r="39770" spans="1:41" s="60" customFormat="1" hidden="1" x14ac:dyDescent="0.35">
      <c r="A39770" s="46"/>
      <c r="H39770" s="103"/>
      <c r="AD39770" s="99"/>
      <c r="AF39770" s="46"/>
      <c r="AM39770" s="121"/>
      <c r="AO39770" s="46"/>
    </row>
    <row r="39771" spans="1:41" s="60" customFormat="1" hidden="1" x14ac:dyDescent="0.35">
      <c r="A39771" s="46"/>
      <c r="H39771" s="103"/>
      <c r="AD39771" s="99"/>
      <c r="AF39771" s="46"/>
      <c r="AM39771" s="121"/>
      <c r="AO39771" s="46"/>
    </row>
    <row r="39772" spans="1:41" s="60" customFormat="1" hidden="1" x14ac:dyDescent="0.35">
      <c r="A39772" s="46"/>
      <c r="H39772" s="103"/>
      <c r="AD39772" s="99"/>
      <c r="AF39772" s="46"/>
      <c r="AM39772" s="121"/>
      <c r="AO39772" s="46"/>
    </row>
    <row r="39773" spans="1:41" s="60" customFormat="1" hidden="1" x14ac:dyDescent="0.35">
      <c r="A39773" s="46"/>
      <c r="H39773" s="103"/>
      <c r="AD39773" s="99"/>
      <c r="AF39773" s="46"/>
      <c r="AM39773" s="121"/>
      <c r="AO39773" s="46"/>
    </row>
    <row r="39774" spans="1:41" s="60" customFormat="1" hidden="1" x14ac:dyDescent="0.35">
      <c r="A39774" s="46"/>
      <c r="H39774" s="103"/>
      <c r="AD39774" s="99"/>
      <c r="AF39774" s="46"/>
      <c r="AM39774" s="121"/>
      <c r="AO39774" s="46"/>
    </row>
    <row r="39775" spans="1:41" s="60" customFormat="1" hidden="1" x14ac:dyDescent="0.35">
      <c r="A39775" s="46"/>
      <c r="H39775" s="103"/>
      <c r="AD39775" s="99"/>
      <c r="AF39775" s="46"/>
      <c r="AM39775" s="121"/>
      <c r="AO39775" s="46"/>
    </row>
    <row r="39776" spans="1:41" s="60" customFormat="1" hidden="1" x14ac:dyDescent="0.35">
      <c r="A39776" s="46"/>
      <c r="H39776" s="103"/>
      <c r="AD39776" s="99"/>
      <c r="AF39776" s="46"/>
      <c r="AM39776" s="121"/>
      <c r="AO39776" s="46"/>
    </row>
    <row r="39777" spans="1:41" s="60" customFormat="1" hidden="1" x14ac:dyDescent="0.35">
      <c r="A39777" s="46"/>
      <c r="H39777" s="103"/>
      <c r="AD39777" s="99"/>
      <c r="AF39777" s="46"/>
      <c r="AM39777" s="121"/>
      <c r="AO39777" s="46"/>
    </row>
    <row r="39778" spans="1:41" s="60" customFormat="1" hidden="1" x14ac:dyDescent="0.35">
      <c r="A39778" s="46"/>
      <c r="H39778" s="103"/>
      <c r="AD39778" s="99"/>
      <c r="AF39778" s="46"/>
      <c r="AM39778" s="121"/>
      <c r="AO39778" s="46"/>
    </row>
    <row r="39779" spans="1:41" s="60" customFormat="1" hidden="1" x14ac:dyDescent="0.35">
      <c r="A39779" s="46"/>
      <c r="H39779" s="103"/>
      <c r="AD39779" s="99"/>
      <c r="AF39779" s="46"/>
      <c r="AM39779" s="121"/>
      <c r="AO39779" s="46"/>
    </row>
    <row r="39780" spans="1:41" s="60" customFormat="1" hidden="1" x14ac:dyDescent="0.35">
      <c r="A39780" s="46"/>
      <c r="H39780" s="103"/>
      <c r="AD39780" s="99"/>
      <c r="AF39780" s="46"/>
      <c r="AM39780" s="121"/>
      <c r="AO39780" s="46"/>
    </row>
    <row r="39781" spans="1:41" s="60" customFormat="1" hidden="1" x14ac:dyDescent="0.35">
      <c r="A39781" s="46"/>
      <c r="H39781" s="103"/>
      <c r="AD39781" s="99"/>
      <c r="AF39781" s="46"/>
      <c r="AM39781" s="121"/>
      <c r="AO39781" s="46"/>
    </row>
    <row r="39782" spans="1:41" s="60" customFormat="1" hidden="1" x14ac:dyDescent="0.35">
      <c r="A39782" s="46"/>
      <c r="H39782" s="103"/>
      <c r="AD39782" s="99"/>
      <c r="AF39782" s="46"/>
      <c r="AM39782" s="121"/>
      <c r="AO39782" s="46"/>
    </row>
    <row r="39783" spans="1:41" s="60" customFormat="1" hidden="1" x14ac:dyDescent="0.35">
      <c r="A39783" s="46"/>
      <c r="H39783" s="103"/>
      <c r="AD39783" s="99"/>
      <c r="AF39783" s="46"/>
      <c r="AM39783" s="121"/>
      <c r="AO39783" s="46"/>
    </row>
    <row r="39784" spans="1:41" s="60" customFormat="1" hidden="1" x14ac:dyDescent="0.35">
      <c r="A39784" s="46"/>
      <c r="H39784" s="103"/>
      <c r="AD39784" s="99"/>
      <c r="AF39784" s="46"/>
      <c r="AM39784" s="121"/>
      <c r="AO39784" s="46"/>
    </row>
    <row r="39785" spans="1:41" s="60" customFormat="1" hidden="1" x14ac:dyDescent="0.35">
      <c r="A39785" s="46"/>
      <c r="H39785" s="103"/>
      <c r="AD39785" s="99"/>
      <c r="AF39785" s="46"/>
      <c r="AM39785" s="121"/>
      <c r="AO39785" s="46"/>
    </row>
    <row r="39786" spans="1:41" s="60" customFormat="1" hidden="1" x14ac:dyDescent="0.35">
      <c r="A39786" s="46"/>
      <c r="H39786" s="103"/>
      <c r="AD39786" s="99"/>
      <c r="AF39786" s="46"/>
      <c r="AM39786" s="121"/>
      <c r="AO39786" s="46"/>
    </row>
    <row r="39787" spans="1:41" s="60" customFormat="1" hidden="1" x14ac:dyDescent="0.35">
      <c r="A39787" s="46"/>
      <c r="H39787" s="103"/>
      <c r="AD39787" s="99"/>
      <c r="AF39787" s="46"/>
      <c r="AM39787" s="121"/>
      <c r="AO39787" s="46"/>
    </row>
    <row r="39788" spans="1:41" s="60" customFormat="1" hidden="1" x14ac:dyDescent="0.35">
      <c r="A39788" s="46"/>
      <c r="H39788" s="103"/>
      <c r="AD39788" s="99"/>
      <c r="AF39788" s="46"/>
      <c r="AM39788" s="121"/>
      <c r="AO39788" s="46"/>
    </row>
    <row r="39789" spans="1:41" s="60" customFormat="1" hidden="1" x14ac:dyDescent="0.35">
      <c r="A39789" s="46"/>
      <c r="H39789" s="103"/>
      <c r="AD39789" s="99"/>
      <c r="AF39789" s="46"/>
      <c r="AM39789" s="121"/>
      <c r="AO39789" s="46"/>
    </row>
    <row r="39790" spans="1:41" s="60" customFormat="1" hidden="1" x14ac:dyDescent="0.35">
      <c r="A39790" s="46"/>
      <c r="H39790" s="103"/>
      <c r="AD39790" s="99"/>
      <c r="AF39790" s="46"/>
      <c r="AM39790" s="121"/>
      <c r="AO39790" s="46"/>
    </row>
    <row r="39791" spans="1:41" s="60" customFormat="1" hidden="1" x14ac:dyDescent="0.35">
      <c r="A39791" s="46"/>
      <c r="H39791" s="103"/>
      <c r="AD39791" s="99"/>
      <c r="AF39791" s="46"/>
      <c r="AM39791" s="121"/>
      <c r="AO39791" s="46"/>
    </row>
    <row r="39792" spans="1:41" s="60" customFormat="1" hidden="1" x14ac:dyDescent="0.35">
      <c r="A39792" s="46"/>
      <c r="H39792" s="103"/>
      <c r="AD39792" s="99"/>
      <c r="AF39792" s="46"/>
      <c r="AM39792" s="121"/>
      <c r="AO39792" s="46"/>
    </row>
    <row r="39793" spans="1:41" s="60" customFormat="1" hidden="1" x14ac:dyDescent="0.35">
      <c r="A39793" s="46"/>
      <c r="H39793" s="103"/>
      <c r="AD39793" s="99"/>
      <c r="AF39793" s="46"/>
      <c r="AM39793" s="121"/>
      <c r="AO39793" s="46"/>
    </row>
    <row r="39794" spans="1:41" s="60" customFormat="1" hidden="1" x14ac:dyDescent="0.35">
      <c r="A39794" s="46"/>
      <c r="H39794" s="103"/>
      <c r="AD39794" s="99"/>
      <c r="AF39794" s="46"/>
      <c r="AM39794" s="121"/>
      <c r="AO39794" s="46"/>
    </row>
    <row r="39795" spans="1:41" s="60" customFormat="1" hidden="1" x14ac:dyDescent="0.35">
      <c r="A39795" s="46"/>
      <c r="H39795" s="103"/>
      <c r="AD39795" s="99"/>
      <c r="AF39795" s="46"/>
      <c r="AM39795" s="121"/>
      <c r="AO39795" s="46"/>
    </row>
    <row r="39796" spans="1:41" s="60" customFormat="1" hidden="1" x14ac:dyDescent="0.35">
      <c r="A39796" s="46"/>
      <c r="H39796" s="103"/>
      <c r="AD39796" s="99"/>
      <c r="AF39796" s="46"/>
      <c r="AM39796" s="121"/>
      <c r="AO39796" s="46"/>
    </row>
    <row r="39797" spans="1:41" s="60" customFormat="1" hidden="1" x14ac:dyDescent="0.35">
      <c r="A39797" s="46"/>
      <c r="H39797" s="103"/>
      <c r="AD39797" s="99"/>
      <c r="AF39797" s="46"/>
      <c r="AM39797" s="121"/>
      <c r="AO39797" s="46"/>
    </row>
    <row r="39798" spans="1:41" s="60" customFormat="1" hidden="1" x14ac:dyDescent="0.35">
      <c r="A39798" s="46"/>
      <c r="H39798" s="103"/>
      <c r="AD39798" s="99"/>
      <c r="AF39798" s="46"/>
      <c r="AM39798" s="121"/>
      <c r="AO39798" s="46"/>
    </row>
    <row r="39799" spans="1:41" s="60" customFormat="1" hidden="1" x14ac:dyDescent="0.35">
      <c r="A39799" s="46"/>
      <c r="H39799" s="103"/>
      <c r="AD39799" s="99"/>
      <c r="AF39799" s="46"/>
      <c r="AM39799" s="121"/>
      <c r="AO39799" s="46"/>
    </row>
    <row r="39800" spans="1:41" s="60" customFormat="1" hidden="1" x14ac:dyDescent="0.35">
      <c r="A39800" s="46"/>
      <c r="H39800" s="103"/>
      <c r="AD39800" s="99"/>
      <c r="AF39800" s="46"/>
      <c r="AM39800" s="121"/>
      <c r="AO39800" s="46"/>
    </row>
    <row r="39801" spans="1:41" s="60" customFormat="1" hidden="1" x14ac:dyDescent="0.35">
      <c r="A39801" s="46"/>
      <c r="H39801" s="103"/>
      <c r="AD39801" s="99"/>
      <c r="AF39801" s="46"/>
      <c r="AM39801" s="121"/>
      <c r="AO39801" s="46"/>
    </row>
    <row r="39802" spans="1:41" s="60" customFormat="1" hidden="1" x14ac:dyDescent="0.35">
      <c r="A39802" s="46"/>
      <c r="H39802" s="103"/>
      <c r="AD39802" s="99"/>
      <c r="AF39802" s="46"/>
      <c r="AM39802" s="121"/>
      <c r="AO39802" s="46"/>
    </row>
    <row r="39803" spans="1:41" s="60" customFormat="1" hidden="1" x14ac:dyDescent="0.35">
      <c r="A39803" s="46"/>
      <c r="H39803" s="103"/>
      <c r="AD39803" s="99"/>
      <c r="AF39803" s="46"/>
      <c r="AM39803" s="121"/>
      <c r="AO39803" s="46"/>
    </row>
    <row r="39804" spans="1:41" s="60" customFormat="1" hidden="1" x14ac:dyDescent="0.35">
      <c r="A39804" s="46"/>
      <c r="H39804" s="103"/>
      <c r="AD39804" s="99"/>
      <c r="AF39804" s="46"/>
      <c r="AM39804" s="121"/>
      <c r="AO39804" s="46"/>
    </row>
    <row r="39805" spans="1:41" s="60" customFormat="1" hidden="1" x14ac:dyDescent="0.35">
      <c r="A39805" s="46"/>
      <c r="H39805" s="103"/>
      <c r="AD39805" s="99"/>
      <c r="AF39805" s="46"/>
      <c r="AM39805" s="121"/>
      <c r="AO39805" s="46"/>
    </row>
    <row r="39806" spans="1:41" s="60" customFormat="1" hidden="1" x14ac:dyDescent="0.35">
      <c r="A39806" s="46"/>
      <c r="H39806" s="103"/>
      <c r="AD39806" s="99"/>
      <c r="AF39806" s="46"/>
      <c r="AM39806" s="121"/>
      <c r="AO39806" s="46"/>
    </row>
    <row r="39807" spans="1:41" s="60" customFormat="1" hidden="1" x14ac:dyDescent="0.35">
      <c r="A39807" s="46"/>
      <c r="H39807" s="103"/>
      <c r="AD39807" s="99"/>
      <c r="AF39807" s="46"/>
      <c r="AM39807" s="121"/>
      <c r="AO39807" s="46"/>
    </row>
    <row r="39808" spans="1:41" s="60" customFormat="1" hidden="1" x14ac:dyDescent="0.35">
      <c r="A39808" s="46"/>
      <c r="H39808" s="103"/>
      <c r="AD39808" s="99"/>
      <c r="AF39808" s="46"/>
      <c r="AM39808" s="121"/>
      <c r="AO39808" s="46"/>
    </row>
    <row r="39809" spans="1:41" s="60" customFormat="1" hidden="1" x14ac:dyDescent="0.35">
      <c r="A39809" s="46"/>
      <c r="H39809" s="103"/>
      <c r="AD39809" s="99"/>
      <c r="AF39809" s="46"/>
      <c r="AM39809" s="121"/>
      <c r="AO39809" s="46"/>
    </row>
    <row r="39810" spans="1:41" s="60" customFormat="1" hidden="1" x14ac:dyDescent="0.35">
      <c r="A39810" s="46"/>
      <c r="H39810" s="103"/>
      <c r="AD39810" s="99"/>
      <c r="AF39810" s="46"/>
      <c r="AM39810" s="121"/>
      <c r="AO39810" s="46"/>
    </row>
    <row r="39811" spans="1:41" s="60" customFormat="1" hidden="1" x14ac:dyDescent="0.35">
      <c r="A39811" s="46"/>
      <c r="H39811" s="103"/>
      <c r="AD39811" s="99"/>
      <c r="AF39811" s="46"/>
      <c r="AM39811" s="121"/>
      <c r="AO39811" s="46"/>
    </row>
    <row r="39812" spans="1:41" s="60" customFormat="1" hidden="1" x14ac:dyDescent="0.35">
      <c r="A39812" s="46"/>
      <c r="H39812" s="103"/>
      <c r="AD39812" s="99"/>
      <c r="AF39812" s="46"/>
      <c r="AM39812" s="121"/>
      <c r="AO39812" s="46"/>
    </row>
    <row r="39813" spans="1:41" s="60" customFormat="1" hidden="1" x14ac:dyDescent="0.35">
      <c r="A39813" s="46"/>
      <c r="H39813" s="103"/>
      <c r="AD39813" s="99"/>
      <c r="AF39813" s="46"/>
      <c r="AM39813" s="121"/>
      <c r="AO39813" s="46"/>
    </row>
    <row r="39814" spans="1:41" s="60" customFormat="1" hidden="1" x14ac:dyDescent="0.35">
      <c r="A39814" s="46"/>
      <c r="H39814" s="103"/>
      <c r="AD39814" s="99"/>
      <c r="AF39814" s="46"/>
      <c r="AM39814" s="121"/>
      <c r="AO39814" s="46"/>
    </row>
    <row r="39815" spans="1:41" s="60" customFormat="1" hidden="1" x14ac:dyDescent="0.35">
      <c r="A39815" s="46"/>
      <c r="H39815" s="103"/>
      <c r="AD39815" s="99"/>
      <c r="AF39815" s="46"/>
      <c r="AM39815" s="121"/>
      <c r="AO39815" s="46"/>
    </row>
    <row r="39816" spans="1:41" s="60" customFormat="1" hidden="1" x14ac:dyDescent="0.35">
      <c r="A39816" s="46"/>
      <c r="H39816" s="103"/>
      <c r="AD39816" s="99"/>
      <c r="AF39816" s="46"/>
      <c r="AM39816" s="121"/>
      <c r="AO39816" s="46"/>
    </row>
    <row r="39817" spans="1:41" s="60" customFormat="1" hidden="1" x14ac:dyDescent="0.35">
      <c r="A39817" s="46"/>
      <c r="H39817" s="103"/>
      <c r="AD39817" s="99"/>
      <c r="AF39817" s="46"/>
      <c r="AM39817" s="121"/>
      <c r="AO39817" s="46"/>
    </row>
    <row r="39818" spans="1:41" s="60" customFormat="1" hidden="1" x14ac:dyDescent="0.35">
      <c r="A39818" s="46"/>
      <c r="H39818" s="103"/>
      <c r="AD39818" s="99"/>
      <c r="AF39818" s="46"/>
      <c r="AM39818" s="121"/>
      <c r="AO39818" s="46"/>
    </row>
    <row r="39819" spans="1:41" s="60" customFormat="1" hidden="1" x14ac:dyDescent="0.35">
      <c r="A39819" s="46"/>
      <c r="H39819" s="103"/>
      <c r="AD39819" s="99"/>
      <c r="AF39819" s="46"/>
      <c r="AM39819" s="121"/>
      <c r="AO39819" s="46"/>
    </row>
    <row r="39820" spans="1:41" s="60" customFormat="1" hidden="1" x14ac:dyDescent="0.35">
      <c r="A39820" s="46"/>
      <c r="H39820" s="103"/>
      <c r="AD39820" s="99"/>
      <c r="AF39820" s="46"/>
      <c r="AM39820" s="121"/>
      <c r="AO39820" s="46"/>
    </row>
    <row r="39821" spans="1:41" s="60" customFormat="1" hidden="1" x14ac:dyDescent="0.35">
      <c r="A39821" s="46"/>
      <c r="H39821" s="103"/>
      <c r="AD39821" s="99"/>
      <c r="AF39821" s="46"/>
      <c r="AM39821" s="121"/>
      <c r="AO39821" s="46"/>
    </row>
    <row r="39822" spans="1:41" s="60" customFormat="1" hidden="1" x14ac:dyDescent="0.35">
      <c r="A39822" s="46"/>
      <c r="H39822" s="103"/>
      <c r="AD39822" s="99"/>
      <c r="AF39822" s="46"/>
      <c r="AM39822" s="121"/>
      <c r="AO39822" s="46"/>
    </row>
    <row r="39823" spans="1:41" s="60" customFormat="1" hidden="1" x14ac:dyDescent="0.35">
      <c r="A39823" s="46"/>
      <c r="H39823" s="103"/>
      <c r="AD39823" s="99"/>
      <c r="AF39823" s="46"/>
      <c r="AM39823" s="121"/>
      <c r="AO39823" s="46"/>
    </row>
    <row r="39824" spans="1:41" s="60" customFormat="1" hidden="1" x14ac:dyDescent="0.35">
      <c r="A39824" s="46"/>
      <c r="H39824" s="103"/>
      <c r="AD39824" s="99"/>
      <c r="AF39824" s="46"/>
      <c r="AM39824" s="121"/>
      <c r="AO39824" s="46"/>
    </row>
    <row r="39825" spans="1:41" s="60" customFormat="1" hidden="1" x14ac:dyDescent="0.35">
      <c r="A39825" s="46"/>
      <c r="H39825" s="103"/>
      <c r="AD39825" s="99"/>
      <c r="AF39825" s="46"/>
      <c r="AM39825" s="121"/>
      <c r="AO39825" s="46"/>
    </row>
    <row r="39826" spans="1:41" s="60" customFormat="1" hidden="1" x14ac:dyDescent="0.35">
      <c r="A39826" s="46"/>
      <c r="H39826" s="103"/>
      <c r="AD39826" s="99"/>
      <c r="AF39826" s="46"/>
      <c r="AM39826" s="121"/>
      <c r="AO39826" s="46"/>
    </row>
    <row r="39827" spans="1:41" s="60" customFormat="1" hidden="1" x14ac:dyDescent="0.35">
      <c r="A39827" s="46"/>
      <c r="H39827" s="103"/>
      <c r="AD39827" s="99"/>
      <c r="AF39827" s="46"/>
      <c r="AM39827" s="121"/>
      <c r="AO39827" s="46"/>
    </row>
    <row r="39828" spans="1:41" s="60" customFormat="1" hidden="1" x14ac:dyDescent="0.35">
      <c r="A39828" s="46"/>
      <c r="H39828" s="103"/>
      <c r="AD39828" s="99"/>
      <c r="AF39828" s="46"/>
      <c r="AM39828" s="121"/>
      <c r="AO39828" s="46"/>
    </row>
    <row r="39829" spans="1:41" s="60" customFormat="1" hidden="1" x14ac:dyDescent="0.35">
      <c r="A39829" s="46"/>
      <c r="H39829" s="103"/>
      <c r="AD39829" s="99"/>
      <c r="AF39829" s="46"/>
      <c r="AM39829" s="121"/>
      <c r="AO39829" s="46"/>
    </row>
    <row r="39830" spans="1:41" s="60" customFormat="1" hidden="1" x14ac:dyDescent="0.35">
      <c r="A39830" s="46"/>
      <c r="H39830" s="103"/>
      <c r="AD39830" s="99"/>
      <c r="AF39830" s="46"/>
      <c r="AM39830" s="121"/>
      <c r="AO39830" s="46"/>
    </row>
    <row r="39831" spans="1:41" s="60" customFormat="1" hidden="1" x14ac:dyDescent="0.35">
      <c r="A39831" s="46"/>
      <c r="H39831" s="103"/>
      <c r="AD39831" s="99"/>
      <c r="AF39831" s="46"/>
      <c r="AM39831" s="121"/>
      <c r="AO39831" s="46"/>
    </row>
    <row r="39832" spans="1:41" s="60" customFormat="1" hidden="1" x14ac:dyDescent="0.35">
      <c r="A39832" s="46"/>
      <c r="H39832" s="103"/>
      <c r="AD39832" s="99"/>
      <c r="AF39832" s="46"/>
      <c r="AM39832" s="121"/>
      <c r="AO39832" s="46"/>
    </row>
    <row r="39833" spans="1:41" s="60" customFormat="1" hidden="1" x14ac:dyDescent="0.35">
      <c r="A39833" s="46"/>
      <c r="H39833" s="103"/>
      <c r="AD39833" s="99"/>
      <c r="AF39833" s="46"/>
      <c r="AM39833" s="121"/>
      <c r="AO39833" s="46"/>
    </row>
    <row r="39834" spans="1:41" s="60" customFormat="1" hidden="1" x14ac:dyDescent="0.35">
      <c r="A39834" s="46"/>
      <c r="H39834" s="103"/>
      <c r="AD39834" s="99"/>
      <c r="AF39834" s="46"/>
      <c r="AM39834" s="121"/>
      <c r="AO39834" s="46"/>
    </row>
    <row r="39835" spans="1:41" s="60" customFormat="1" hidden="1" x14ac:dyDescent="0.35">
      <c r="A39835" s="46"/>
      <c r="H39835" s="103"/>
      <c r="AD39835" s="99"/>
      <c r="AF39835" s="46"/>
      <c r="AM39835" s="121"/>
      <c r="AO39835" s="46"/>
    </row>
    <row r="39836" spans="1:41" s="60" customFormat="1" hidden="1" x14ac:dyDescent="0.35">
      <c r="A39836" s="46"/>
      <c r="H39836" s="103"/>
      <c r="AD39836" s="99"/>
      <c r="AF39836" s="46"/>
      <c r="AM39836" s="121"/>
      <c r="AO39836" s="46"/>
    </row>
    <row r="39837" spans="1:41" s="60" customFormat="1" hidden="1" x14ac:dyDescent="0.35">
      <c r="A39837" s="46"/>
      <c r="H39837" s="103"/>
      <c r="AD39837" s="99"/>
      <c r="AF39837" s="46"/>
      <c r="AM39837" s="121"/>
      <c r="AO39837" s="46"/>
    </row>
    <row r="39838" spans="1:41" s="60" customFormat="1" hidden="1" x14ac:dyDescent="0.35">
      <c r="A39838" s="46"/>
      <c r="H39838" s="103"/>
      <c r="AD39838" s="99"/>
      <c r="AF39838" s="46"/>
      <c r="AM39838" s="121"/>
      <c r="AO39838" s="46"/>
    </row>
    <row r="39839" spans="1:41" s="60" customFormat="1" hidden="1" x14ac:dyDescent="0.35">
      <c r="A39839" s="46"/>
      <c r="H39839" s="103"/>
      <c r="AD39839" s="99"/>
      <c r="AF39839" s="46"/>
      <c r="AM39839" s="121"/>
      <c r="AO39839" s="46"/>
    </row>
    <row r="39840" spans="1:41" s="60" customFormat="1" hidden="1" x14ac:dyDescent="0.35">
      <c r="A39840" s="46"/>
      <c r="H39840" s="103"/>
      <c r="AD39840" s="99"/>
      <c r="AF39840" s="46"/>
      <c r="AM39840" s="121"/>
      <c r="AO39840" s="46"/>
    </row>
    <row r="39841" spans="1:41" s="60" customFormat="1" hidden="1" x14ac:dyDescent="0.35">
      <c r="A39841" s="46"/>
      <c r="H39841" s="103"/>
      <c r="AD39841" s="99"/>
      <c r="AF39841" s="46"/>
      <c r="AM39841" s="121"/>
      <c r="AO39841" s="46"/>
    </row>
    <row r="39842" spans="1:41" s="60" customFormat="1" hidden="1" x14ac:dyDescent="0.35">
      <c r="A39842" s="46"/>
      <c r="H39842" s="103"/>
      <c r="AD39842" s="99"/>
      <c r="AF39842" s="46"/>
      <c r="AM39842" s="121"/>
      <c r="AO39842" s="46"/>
    </row>
    <row r="39843" spans="1:41" s="60" customFormat="1" hidden="1" x14ac:dyDescent="0.35">
      <c r="A39843" s="46"/>
      <c r="H39843" s="103"/>
      <c r="AD39843" s="99"/>
      <c r="AF39843" s="46"/>
      <c r="AM39843" s="121"/>
      <c r="AO39843" s="46"/>
    </row>
    <row r="39844" spans="1:41" s="60" customFormat="1" hidden="1" x14ac:dyDescent="0.35">
      <c r="A39844" s="46"/>
      <c r="H39844" s="103"/>
      <c r="AD39844" s="99"/>
      <c r="AF39844" s="46"/>
      <c r="AM39844" s="121"/>
      <c r="AO39844" s="46"/>
    </row>
    <row r="39845" spans="1:41" s="60" customFormat="1" hidden="1" x14ac:dyDescent="0.35">
      <c r="A39845" s="46"/>
      <c r="H39845" s="103"/>
      <c r="AD39845" s="99"/>
      <c r="AF39845" s="46"/>
      <c r="AM39845" s="121"/>
      <c r="AO39845" s="46"/>
    </row>
    <row r="39846" spans="1:41" s="60" customFormat="1" hidden="1" x14ac:dyDescent="0.35">
      <c r="A39846" s="46"/>
      <c r="H39846" s="103"/>
      <c r="AD39846" s="99"/>
      <c r="AF39846" s="46"/>
      <c r="AM39846" s="121"/>
      <c r="AO39846" s="46"/>
    </row>
    <row r="39847" spans="1:41" s="60" customFormat="1" hidden="1" x14ac:dyDescent="0.35">
      <c r="A39847" s="46"/>
      <c r="H39847" s="103"/>
      <c r="AD39847" s="99"/>
      <c r="AF39847" s="46"/>
      <c r="AM39847" s="121"/>
      <c r="AO39847" s="46"/>
    </row>
    <row r="39848" spans="1:41" s="60" customFormat="1" hidden="1" x14ac:dyDescent="0.35">
      <c r="A39848" s="46"/>
      <c r="H39848" s="103"/>
      <c r="AD39848" s="99"/>
      <c r="AF39848" s="46"/>
      <c r="AM39848" s="121"/>
      <c r="AO39848" s="46"/>
    </row>
    <row r="39849" spans="1:41" s="60" customFormat="1" hidden="1" x14ac:dyDescent="0.35">
      <c r="A39849" s="46"/>
      <c r="H39849" s="103"/>
      <c r="AD39849" s="99"/>
      <c r="AF39849" s="46"/>
      <c r="AM39849" s="121"/>
      <c r="AO39849" s="46"/>
    </row>
    <row r="39850" spans="1:41" s="60" customFormat="1" hidden="1" x14ac:dyDescent="0.35">
      <c r="A39850" s="46"/>
      <c r="H39850" s="103"/>
      <c r="AD39850" s="99"/>
      <c r="AF39850" s="46"/>
      <c r="AM39850" s="121"/>
      <c r="AO39850" s="46"/>
    </row>
    <row r="39851" spans="1:41" s="60" customFormat="1" hidden="1" x14ac:dyDescent="0.35">
      <c r="A39851" s="46"/>
      <c r="H39851" s="103"/>
      <c r="AD39851" s="99"/>
      <c r="AF39851" s="46"/>
      <c r="AM39851" s="121"/>
      <c r="AO39851" s="46"/>
    </row>
    <row r="39852" spans="1:41" s="60" customFormat="1" hidden="1" x14ac:dyDescent="0.35">
      <c r="A39852" s="46"/>
      <c r="H39852" s="103"/>
      <c r="AD39852" s="99"/>
      <c r="AF39852" s="46"/>
      <c r="AM39852" s="121"/>
      <c r="AO39852" s="46"/>
    </row>
    <row r="39853" spans="1:41" s="60" customFormat="1" hidden="1" x14ac:dyDescent="0.35">
      <c r="A39853" s="46"/>
      <c r="H39853" s="103"/>
      <c r="AD39853" s="99"/>
      <c r="AF39853" s="46"/>
      <c r="AM39853" s="121"/>
      <c r="AO39853" s="46"/>
    </row>
    <row r="39854" spans="1:41" s="60" customFormat="1" hidden="1" x14ac:dyDescent="0.35">
      <c r="A39854" s="46"/>
      <c r="H39854" s="103"/>
      <c r="AD39854" s="99"/>
      <c r="AF39854" s="46"/>
      <c r="AM39854" s="121"/>
      <c r="AO39854" s="46"/>
    </row>
    <row r="39855" spans="1:41" s="60" customFormat="1" hidden="1" x14ac:dyDescent="0.35">
      <c r="A39855" s="46"/>
      <c r="H39855" s="103"/>
      <c r="AD39855" s="99"/>
      <c r="AF39855" s="46"/>
      <c r="AM39855" s="121"/>
      <c r="AO39855" s="46"/>
    </row>
    <row r="39856" spans="1:41" s="60" customFormat="1" hidden="1" x14ac:dyDescent="0.35">
      <c r="A39856" s="46"/>
      <c r="H39856" s="103"/>
      <c r="AD39856" s="99"/>
      <c r="AF39856" s="46"/>
      <c r="AM39856" s="121"/>
      <c r="AO39856" s="46"/>
    </row>
    <row r="39857" spans="1:41" s="60" customFormat="1" hidden="1" x14ac:dyDescent="0.35">
      <c r="A39857" s="46"/>
      <c r="H39857" s="103"/>
      <c r="AD39857" s="99"/>
      <c r="AF39857" s="46"/>
      <c r="AM39857" s="121"/>
      <c r="AO39857" s="46"/>
    </row>
    <row r="39858" spans="1:41" s="60" customFormat="1" hidden="1" x14ac:dyDescent="0.35">
      <c r="A39858" s="46"/>
      <c r="H39858" s="103"/>
      <c r="AD39858" s="99"/>
      <c r="AF39858" s="46"/>
      <c r="AM39858" s="121"/>
      <c r="AO39858" s="46"/>
    </row>
    <row r="39859" spans="1:41" s="60" customFormat="1" hidden="1" x14ac:dyDescent="0.35">
      <c r="A39859" s="46"/>
      <c r="H39859" s="103"/>
      <c r="AD39859" s="99"/>
      <c r="AF39859" s="46"/>
      <c r="AM39859" s="121"/>
      <c r="AO39859" s="46"/>
    </row>
    <row r="39860" spans="1:41" s="60" customFormat="1" hidden="1" x14ac:dyDescent="0.35">
      <c r="A39860" s="46"/>
      <c r="H39860" s="103"/>
      <c r="AD39860" s="99"/>
      <c r="AF39860" s="46"/>
      <c r="AM39860" s="121"/>
      <c r="AO39860" s="46"/>
    </row>
    <row r="39861" spans="1:41" s="60" customFormat="1" hidden="1" x14ac:dyDescent="0.35">
      <c r="A39861" s="46"/>
      <c r="H39861" s="103"/>
      <c r="AD39861" s="99"/>
      <c r="AF39861" s="46"/>
      <c r="AM39861" s="121"/>
      <c r="AO39861" s="46"/>
    </row>
    <row r="39862" spans="1:41" s="60" customFormat="1" hidden="1" x14ac:dyDescent="0.35">
      <c r="A39862" s="46"/>
      <c r="H39862" s="103"/>
      <c r="AD39862" s="99"/>
      <c r="AF39862" s="46"/>
      <c r="AM39862" s="121"/>
      <c r="AO39862" s="46"/>
    </row>
    <row r="39863" spans="1:41" s="60" customFormat="1" hidden="1" x14ac:dyDescent="0.35">
      <c r="A39863" s="46"/>
      <c r="H39863" s="103"/>
      <c r="AD39863" s="99"/>
      <c r="AF39863" s="46"/>
      <c r="AM39863" s="121"/>
      <c r="AO39863" s="46"/>
    </row>
    <row r="39864" spans="1:41" s="60" customFormat="1" hidden="1" x14ac:dyDescent="0.35">
      <c r="A39864" s="46"/>
      <c r="H39864" s="103"/>
      <c r="AD39864" s="99"/>
      <c r="AF39864" s="46"/>
      <c r="AM39864" s="121"/>
      <c r="AO39864" s="46"/>
    </row>
    <row r="39865" spans="1:41" s="60" customFormat="1" hidden="1" x14ac:dyDescent="0.35">
      <c r="A39865" s="46"/>
      <c r="H39865" s="103"/>
      <c r="AD39865" s="99"/>
      <c r="AF39865" s="46"/>
      <c r="AM39865" s="121"/>
      <c r="AO39865" s="46"/>
    </row>
    <row r="39866" spans="1:41" s="60" customFormat="1" hidden="1" x14ac:dyDescent="0.35">
      <c r="A39866" s="46"/>
      <c r="H39866" s="103"/>
      <c r="AD39866" s="99"/>
      <c r="AF39866" s="46"/>
      <c r="AM39866" s="121"/>
      <c r="AO39866" s="46"/>
    </row>
    <row r="39867" spans="1:41" s="60" customFormat="1" hidden="1" x14ac:dyDescent="0.35">
      <c r="A39867" s="46"/>
      <c r="H39867" s="103"/>
      <c r="AD39867" s="99"/>
      <c r="AF39867" s="46"/>
      <c r="AM39867" s="121"/>
      <c r="AO39867" s="46"/>
    </row>
    <row r="39868" spans="1:41" s="60" customFormat="1" hidden="1" x14ac:dyDescent="0.35">
      <c r="A39868" s="46"/>
      <c r="H39868" s="103"/>
      <c r="AD39868" s="99"/>
      <c r="AF39868" s="46"/>
      <c r="AM39868" s="121"/>
      <c r="AO39868" s="46"/>
    </row>
    <row r="39869" spans="1:41" s="60" customFormat="1" hidden="1" x14ac:dyDescent="0.35">
      <c r="A39869" s="46"/>
      <c r="H39869" s="103"/>
      <c r="AD39869" s="99"/>
      <c r="AF39869" s="46"/>
      <c r="AM39869" s="121"/>
      <c r="AO39869" s="46"/>
    </row>
    <row r="39870" spans="1:41" s="60" customFormat="1" hidden="1" x14ac:dyDescent="0.35">
      <c r="A39870" s="46"/>
      <c r="H39870" s="103"/>
      <c r="AD39870" s="99"/>
      <c r="AF39870" s="46"/>
      <c r="AM39870" s="121"/>
      <c r="AO39870" s="46"/>
    </row>
    <row r="39871" spans="1:41" s="60" customFormat="1" hidden="1" x14ac:dyDescent="0.35">
      <c r="A39871" s="46"/>
      <c r="H39871" s="103"/>
      <c r="AD39871" s="99"/>
      <c r="AF39871" s="46"/>
      <c r="AM39871" s="121"/>
      <c r="AO39871" s="46"/>
    </row>
    <row r="39872" spans="1:41" s="60" customFormat="1" hidden="1" x14ac:dyDescent="0.35">
      <c r="A39872" s="46"/>
      <c r="H39872" s="103"/>
      <c r="AD39872" s="99"/>
      <c r="AF39872" s="46"/>
      <c r="AM39872" s="121"/>
      <c r="AO39872" s="46"/>
    </row>
    <row r="39873" spans="1:41" s="60" customFormat="1" hidden="1" x14ac:dyDescent="0.35">
      <c r="A39873" s="46"/>
      <c r="H39873" s="103"/>
      <c r="AD39873" s="99"/>
      <c r="AF39873" s="46"/>
      <c r="AM39873" s="121"/>
      <c r="AO39873" s="46"/>
    </row>
    <row r="39874" spans="1:41" s="60" customFormat="1" hidden="1" x14ac:dyDescent="0.35">
      <c r="A39874" s="46"/>
      <c r="H39874" s="103"/>
      <c r="AD39874" s="99"/>
      <c r="AF39874" s="46"/>
      <c r="AM39874" s="121"/>
      <c r="AO39874" s="46"/>
    </row>
    <row r="39875" spans="1:41" s="60" customFormat="1" hidden="1" x14ac:dyDescent="0.35">
      <c r="A39875" s="46"/>
      <c r="H39875" s="103"/>
      <c r="AD39875" s="99"/>
      <c r="AF39875" s="46"/>
      <c r="AM39875" s="121"/>
      <c r="AO39875" s="46"/>
    </row>
    <row r="39876" spans="1:41" s="60" customFormat="1" hidden="1" x14ac:dyDescent="0.35">
      <c r="A39876" s="46"/>
      <c r="H39876" s="103"/>
      <c r="AD39876" s="99"/>
      <c r="AF39876" s="46"/>
      <c r="AM39876" s="121"/>
      <c r="AO39876" s="46"/>
    </row>
    <row r="39877" spans="1:41" s="60" customFormat="1" hidden="1" x14ac:dyDescent="0.35">
      <c r="A39877" s="46"/>
      <c r="H39877" s="103"/>
      <c r="AD39877" s="99"/>
      <c r="AF39877" s="46"/>
      <c r="AM39877" s="121"/>
      <c r="AO39877" s="46"/>
    </row>
    <row r="39878" spans="1:41" s="60" customFormat="1" hidden="1" x14ac:dyDescent="0.35">
      <c r="A39878" s="46"/>
      <c r="H39878" s="103"/>
      <c r="AD39878" s="99"/>
      <c r="AF39878" s="46"/>
      <c r="AM39878" s="121"/>
      <c r="AO39878" s="46"/>
    </row>
    <row r="39879" spans="1:41" s="60" customFormat="1" hidden="1" x14ac:dyDescent="0.35">
      <c r="A39879" s="46"/>
      <c r="H39879" s="103"/>
      <c r="AD39879" s="99"/>
      <c r="AF39879" s="46"/>
      <c r="AM39879" s="121"/>
      <c r="AO39879" s="46"/>
    </row>
    <row r="39880" spans="1:41" s="60" customFormat="1" hidden="1" x14ac:dyDescent="0.35">
      <c r="A39880" s="46"/>
      <c r="H39880" s="103"/>
      <c r="AD39880" s="99"/>
      <c r="AF39880" s="46"/>
      <c r="AM39880" s="121"/>
      <c r="AO39880" s="46"/>
    </row>
    <row r="39881" spans="1:41" s="60" customFormat="1" hidden="1" x14ac:dyDescent="0.35">
      <c r="A39881" s="46"/>
      <c r="H39881" s="103"/>
      <c r="AD39881" s="99"/>
      <c r="AF39881" s="46"/>
      <c r="AM39881" s="121"/>
      <c r="AO39881" s="46"/>
    </row>
    <row r="39882" spans="1:41" s="60" customFormat="1" hidden="1" x14ac:dyDescent="0.35">
      <c r="A39882" s="46"/>
      <c r="H39882" s="103"/>
      <c r="AD39882" s="99"/>
      <c r="AF39882" s="46"/>
      <c r="AM39882" s="121"/>
      <c r="AO39882" s="46"/>
    </row>
    <row r="39883" spans="1:41" s="60" customFormat="1" hidden="1" x14ac:dyDescent="0.35">
      <c r="A39883" s="46"/>
      <c r="H39883" s="103"/>
      <c r="AD39883" s="99"/>
      <c r="AF39883" s="46"/>
      <c r="AM39883" s="121"/>
      <c r="AO39883" s="46"/>
    </row>
    <row r="39884" spans="1:41" s="60" customFormat="1" hidden="1" x14ac:dyDescent="0.35">
      <c r="A39884" s="46"/>
      <c r="H39884" s="103"/>
      <c r="AD39884" s="99"/>
      <c r="AF39884" s="46"/>
      <c r="AM39884" s="121"/>
      <c r="AO39884" s="46"/>
    </row>
    <row r="39885" spans="1:41" s="60" customFormat="1" hidden="1" x14ac:dyDescent="0.35">
      <c r="A39885" s="46"/>
      <c r="H39885" s="103"/>
      <c r="AD39885" s="99"/>
      <c r="AF39885" s="46"/>
      <c r="AM39885" s="121"/>
      <c r="AO39885" s="46"/>
    </row>
    <row r="39886" spans="1:41" s="60" customFormat="1" hidden="1" x14ac:dyDescent="0.35">
      <c r="A39886" s="46"/>
      <c r="H39886" s="103"/>
      <c r="AD39886" s="99"/>
      <c r="AF39886" s="46"/>
      <c r="AM39886" s="121"/>
      <c r="AO39886" s="46"/>
    </row>
    <row r="39887" spans="1:41" s="60" customFormat="1" hidden="1" x14ac:dyDescent="0.35">
      <c r="A39887" s="46"/>
      <c r="H39887" s="103"/>
      <c r="AD39887" s="99"/>
      <c r="AF39887" s="46"/>
      <c r="AM39887" s="121"/>
      <c r="AO39887" s="46"/>
    </row>
    <row r="39888" spans="1:41" s="60" customFormat="1" hidden="1" x14ac:dyDescent="0.35">
      <c r="A39888" s="46"/>
      <c r="H39888" s="103"/>
      <c r="AD39888" s="99"/>
      <c r="AF39888" s="46"/>
      <c r="AM39888" s="121"/>
      <c r="AO39888" s="46"/>
    </row>
    <row r="39889" spans="1:41" s="60" customFormat="1" hidden="1" x14ac:dyDescent="0.35">
      <c r="A39889" s="46"/>
      <c r="H39889" s="103"/>
      <c r="AD39889" s="99"/>
      <c r="AF39889" s="46"/>
      <c r="AM39889" s="121"/>
      <c r="AO39889" s="46"/>
    </row>
    <row r="39890" spans="1:41" s="60" customFormat="1" hidden="1" x14ac:dyDescent="0.35">
      <c r="A39890" s="46"/>
      <c r="H39890" s="103"/>
      <c r="AD39890" s="99"/>
      <c r="AF39890" s="46"/>
      <c r="AM39890" s="121"/>
      <c r="AO39890" s="46"/>
    </row>
    <row r="39891" spans="1:41" s="60" customFormat="1" hidden="1" x14ac:dyDescent="0.35">
      <c r="A39891" s="46"/>
      <c r="H39891" s="103"/>
      <c r="AD39891" s="99"/>
      <c r="AF39891" s="46"/>
      <c r="AM39891" s="121"/>
      <c r="AO39891" s="46"/>
    </row>
    <row r="39892" spans="1:41" s="60" customFormat="1" hidden="1" x14ac:dyDescent="0.35">
      <c r="A39892" s="46"/>
      <c r="H39892" s="103"/>
      <c r="AD39892" s="99"/>
      <c r="AF39892" s="46"/>
      <c r="AM39892" s="121"/>
      <c r="AO39892" s="46"/>
    </row>
    <row r="39893" spans="1:41" s="60" customFormat="1" hidden="1" x14ac:dyDescent="0.35">
      <c r="A39893" s="46"/>
      <c r="H39893" s="103"/>
      <c r="AD39893" s="99"/>
      <c r="AF39893" s="46"/>
      <c r="AM39893" s="121"/>
      <c r="AO39893" s="46"/>
    </row>
    <row r="39894" spans="1:41" s="60" customFormat="1" hidden="1" x14ac:dyDescent="0.35">
      <c r="A39894" s="46"/>
      <c r="H39894" s="103"/>
      <c r="AD39894" s="99"/>
      <c r="AF39894" s="46"/>
      <c r="AM39894" s="121"/>
      <c r="AO39894" s="46"/>
    </row>
    <row r="39895" spans="1:41" s="60" customFormat="1" hidden="1" x14ac:dyDescent="0.35">
      <c r="A39895" s="46"/>
      <c r="H39895" s="103"/>
      <c r="AD39895" s="99"/>
      <c r="AF39895" s="46"/>
      <c r="AM39895" s="121"/>
      <c r="AO39895" s="46"/>
    </row>
    <row r="39896" spans="1:41" s="60" customFormat="1" hidden="1" x14ac:dyDescent="0.35">
      <c r="A39896" s="46"/>
      <c r="H39896" s="103"/>
      <c r="AD39896" s="99"/>
      <c r="AF39896" s="46"/>
      <c r="AM39896" s="121"/>
      <c r="AO39896" s="46"/>
    </row>
    <row r="39897" spans="1:41" s="60" customFormat="1" hidden="1" x14ac:dyDescent="0.35">
      <c r="A39897" s="46"/>
      <c r="H39897" s="103"/>
      <c r="AD39897" s="99"/>
      <c r="AF39897" s="46"/>
      <c r="AM39897" s="121"/>
      <c r="AO39897" s="46"/>
    </row>
    <row r="39898" spans="1:41" s="60" customFormat="1" hidden="1" x14ac:dyDescent="0.35">
      <c r="A39898" s="46"/>
      <c r="H39898" s="103"/>
      <c r="AD39898" s="99"/>
      <c r="AF39898" s="46"/>
      <c r="AM39898" s="121"/>
      <c r="AO39898" s="46"/>
    </row>
    <row r="39899" spans="1:41" s="60" customFormat="1" hidden="1" x14ac:dyDescent="0.35">
      <c r="A39899" s="46"/>
      <c r="H39899" s="103"/>
      <c r="AD39899" s="99"/>
      <c r="AF39899" s="46"/>
      <c r="AM39899" s="121"/>
      <c r="AO39899" s="46"/>
    </row>
    <row r="39900" spans="1:41" s="60" customFormat="1" hidden="1" x14ac:dyDescent="0.35">
      <c r="A39900" s="46"/>
      <c r="H39900" s="103"/>
      <c r="AD39900" s="99"/>
      <c r="AF39900" s="46"/>
      <c r="AM39900" s="121"/>
      <c r="AO39900" s="46"/>
    </row>
    <row r="39901" spans="1:41" s="60" customFormat="1" hidden="1" x14ac:dyDescent="0.35">
      <c r="A39901" s="46"/>
      <c r="H39901" s="103"/>
      <c r="AD39901" s="99"/>
      <c r="AF39901" s="46"/>
      <c r="AM39901" s="121"/>
      <c r="AO39901" s="46"/>
    </row>
    <row r="39902" spans="1:41" s="60" customFormat="1" hidden="1" x14ac:dyDescent="0.35">
      <c r="A39902" s="46"/>
      <c r="H39902" s="103"/>
      <c r="AD39902" s="99"/>
      <c r="AF39902" s="46"/>
      <c r="AM39902" s="121"/>
      <c r="AO39902" s="46"/>
    </row>
    <row r="39903" spans="1:41" s="60" customFormat="1" hidden="1" x14ac:dyDescent="0.35">
      <c r="A39903" s="46"/>
      <c r="H39903" s="103"/>
      <c r="AD39903" s="99"/>
      <c r="AF39903" s="46"/>
      <c r="AM39903" s="121"/>
      <c r="AO39903" s="46"/>
    </row>
    <row r="39904" spans="1:41" s="60" customFormat="1" hidden="1" x14ac:dyDescent="0.35">
      <c r="A39904" s="46"/>
      <c r="H39904" s="103"/>
      <c r="AD39904" s="99"/>
      <c r="AF39904" s="46"/>
      <c r="AM39904" s="121"/>
      <c r="AO39904" s="46"/>
    </row>
    <row r="39905" spans="1:41" s="60" customFormat="1" hidden="1" x14ac:dyDescent="0.35">
      <c r="A39905" s="46"/>
      <c r="H39905" s="103"/>
      <c r="AD39905" s="99"/>
      <c r="AF39905" s="46"/>
      <c r="AM39905" s="121"/>
      <c r="AO39905" s="46"/>
    </row>
    <row r="39906" spans="1:41" s="60" customFormat="1" hidden="1" x14ac:dyDescent="0.35">
      <c r="A39906" s="46"/>
      <c r="H39906" s="103"/>
      <c r="AD39906" s="99"/>
      <c r="AF39906" s="46"/>
      <c r="AM39906" s="121"/>
      <c r="AO39906" s="46"/>
    </row>
    <row r="39907" spans="1:41" s="60" customFormat="1" hidden="1" x14ac:dyDescent="0.35">
      <c r="A39907" s="46"/>
      <c r="H39907" s="103"/>
      <c r="AD39907" s="99"/>
      <c r="AF39907" s="46"/>
      <c r="AM39907" s="121"/>
      <c r="AO39907" s="46"/>
    </row>
    <row r="39908" spans="1:41" s="60" customFormat="1" hidden="1" x14ac:dyDescent="0.35">
      <c r="A39908" s="46"/>
      <c r="H39908" s="103"/>
      <c r="AD39908" s="99"/>
      <c r="AF39908" s="46"/>
      <c r="AM39908" s="121"/>
      <c r="AO39908" s="46"/>
    </row>
    <row r="39909" spans="1:41" s="60" customFormat="1" hidden="1" x14ac:dyDescent="0.35">
      <c r="A39909" s="46"/>
      <c r="H39909" s="103"/>
      <c r="AD39909" s="99"/>
      <c r="AF39909" s="46"/>
      <c r="AM39909" s="121"/>
      <c r="AO39909" s="46"/>
    </row>
    <row r="39910" spans="1:41" s="60" customFormat="1" hidden="1" x14ac:dyDescent="0.35">
      <c r="A39910" s="46"/>
      <c r="H39910" s="103"/>
      <c r="AD39910" s="99"/>
      <c r="AF39910" s="46"/>
      <c r="AM39910" s="121"/>
      <c r="AO39910" s="46"/>
    </row>
    <row r="39911" spans="1:41" s="60" customFormat="1" hidden="1" x14ac:dyDescent="0.35">
      <c r="A39911" s="46"/>
      <c r="H39911" s="103"/>
      <c r="AD39911" s="99"/>
      <c r="AF39911" s="46"/>
      <c r="AM39911" s="121"/>
      <c r="AO39911" s="46"/>
    </row>
    <row r="39912" spans="1:41" s="60" customFormat="1" hidden="1" x14ac:dyDescent="0.35">
      <c r="A39912" s="46"/>
      <c r="H39912" s="103"/>
      <c r="AD39912" s="99"/>
      <c r="AF39912" s="46"/>
      <c r="AM39912" s="121"/>
      <c r="AO39912" s="46"/>
    </row>
    <row r="39913" spans="1:41" s="60" customFormat="1" hidden="1" x14ac:dyDescent="0.35">
      <c r="A39913" s="46"/>
      <c r="H39913" s="103"/>
      <c r="AD39913" s="99"/>
      <c r="AF39913" s="46"/>
      <c r="AM39913" s="121"/>
      <c r="AO39913" s="46"/>
    </row>
    <row r="39914" spans="1:41" s="60" customFormat="1" hidden="1" x14ac:dyDescent="0.35">
      <c r="A39914" s="46"/>
      <c r="H39914" s="103"/>
      <c r="AD39914" s="99"/>
      <c r="AF39914" s="46"/>
      <c r="AM39914" s="121"/>
      <c r="AO39914" s="46"/>
    </row>
    <row r="39915" spans="1:41" s="60" customFormat="1" hidden="1" x14ac:dyDescent="0.35">
      <c r="A39915" s="46"/>
      <c r="H39915" s="103"/>
      <c r="AD39915" s="99"/>
      <c r="AF39915" s="46"/>
      <c r="AM39915" s="121"/>
      <c r="AO39915" s="46"/>
    </row>
    <row r="39916" spans="1:41" s="60" customFormat="1" hidden="1" x14ac:dyDescent="0.35">
      <c r="A39916" s="46"/>
      <c r="H39916" s="103"/>
      <c r="AD39916" s="99"/>
      <c r="AF39916" s="46"/>
      <c r="AM39916" s="121"/>
      <c r="AO39916" s="46"/>
    </row>
    <row r="39917" spans="1:41" s="60" customFormat="1" hidden="1" x14ac:dyDescent="0.35">
      <c r="A39917" s="46"/>
      <c r="H39917" s="103"/>
      <c r="AD39917" s="99"/>
      <c r="AF39917" s="46"/>
      <c r="AM39917" s="121"/>
      <c r="AO39917" s="46"/>
    </row>
    <row r="39918" spans="1:41" s="60" customFormat="1" hidden="1" x14ac:dyDescent="0.35">
      <c r="A39918" s="46"/>
      <c r="H39918" s="103"/>
      <c r="AD39918" s="99"/>
      <c r="AF39918" s="46"/>
      <c r="AM39918" s="121"/>
      <c r="AO39918" s="46"/>
    </row>
    <row r="39919" spans="1:41" s="60" customFormat="1" hidden="1" x14ac:dyDescent="0.35">
      <c r="A39919" s="46"/>
      <c r="H39919" s="103"/>
      <c r="AD39919" s="99"/>
      <c r="AF39919" s="46"/>
      <c r="AM39919" s="121"/>
      <c r="AO39919" s="46"/>
    </row>
    <row r="39920" spans="1:41" s="60" customFormat="1" hidden="1" x14ac:dyDescent="0.35">
      <c r="A39920" s="46"/>
      <c r="H39920" s="103"/>
      <c r="AD39920" s="99"/>
      <c r="AF39920" s="46"/>
      <c r="AM39920" s="121"/>
      <c r="AO39920" s="46"/>
    </row>
    <row r="39921" spans="1:41" s="60" customFormat="1" hidden="1" x14ac:dyDescent="0.35">
      <c r="A39921" s="46"/>
      <c r="H39921" s="103"/>
      <c r="AD39921" s="99"/>
      <c r="AF39921" s="46"/>
      <c r="AM39921" s="121"/>
      <c r="AO39921" s="46"/>
    </row>
    <row r="39922" spans="1:41" s="60" customFormat="1" hidden="1" x14ac:dyDescent="0.35">
      <c r="A39922" s="46"/>
      <c r="H39922" s="103"/>
      <c r="AD39922" s="99"/>
      <c r="AF39922" s="46"/>
      <c r="AM39922" s="121"/>
      <c r="AO39922" s="46"/>
    </row>
    <row r="39923" spans="1:41" s="60" customFormat="1" hidden="1" x14ac:dyDescent="0.35">
      <c r="A39923" s="46"/>
      <c r="H39923" s="103"/>
      <c r="AD39923" s="99"/>
      <c r="AF39923" s="46"/>
      <c r="AM39923" s="121"/>
      <c r="AO39923" s="46"/>
    </row>
    <row r="39924" spans="1:41" s="60" customFormat="1" hidden="1" x14ac:dyDescent="0.35">
      <c r="A39924" s="46"/>
      <c r="H39924" s="103"/>
      <c r="AD39924" s="99"/>
      <c r="AF39924" s="46"/>
      <c r="AM39924" s="121"/>
      <c r="AO39924" s="46"/>
    </row>
    <row r="39925" spans="1:41" s="60" customFormat="1" hidden="1" x14ac:dyDescent="0.35">
      <c r="A39925" s="46"/>
      <c r="H39925" s="103"/>
      <c r="AD39925" s="99"/>
      <c r="AF39925" s="46"/>
      <c r="AM39925" s="121"/>
      <c r="AO39925" s="46"/>
    </row>
    <row r="39926" spans="1:41" s="60" customFormat="1" hidden="1" x14ac:dyDescent="0.35">
      <c r="A39926" s="46"/>
      <c r="H39926" s="103"/>
      <c r="AD39926" s="99"/>
      <c r="AF39926" s="46"/>
      <c r="AM39926" s="121"/>
      <c r="AO39926" s="46"/>
    </row>
    <row r="39927" spans="1:41" s="60" customFormat="1" hidden="1" x14ac:dyDescent="0.35">
      <c r="A39927" s="46"/>
      <c r="H39927" s="103"/>
      <c r="AD39927" s="99"/>
      <c r="AF39927" s="46"/>
      <c r="AM39927" s="121"/>
      <c r="AO39927" s="46"/>
    </row>
    <row r="39928" spans="1:41" s="60" customFormat="1" hidden="1" x14ac:dyDescent="0.35">
      <c r="A39928" s="46"/>
      <c r="H39928" s="103"/>
      <c r="AD39928" s="99"/>
      <c r="AF39928" s="46"/>
      <c r="AM39928" s="121"/>
      <c r="AO39928" s="46"/>
    </row>
    <row r="39929" spans="1:41" s="60" customFormat="1" hidden="1" x14ac:dyDescent="0.35">
      <c r="A39929" s="46"/>
      <c r="H39929" s="103"/>
      <c r="AD39929" s="99"/>
      <c r="AF39929" s="46"/>
      <c r="AM39929" s="121"/>
      <c r="AO39929" s="46"/>
    </row>
    <row r="39930" spans="1:41" s="60" customFormat="1" hidden="1" x14ac:dyDescent="0.35">
      <c r="A39930" s="46"/>
      <c r="H39930" s="103"/>
      <c r="AD39930" s="99"/>
      <c r="AF39930" s="46"/>
      <c r="AM39930" s="121"/>
      <c r="AO39930" s="46"/>
    </row>
    <row r="39931" spans="1:41" s="60" customFormat="1" hidden="1" x14ac:dyDescent="0.35">
      <c r="A39931" s="46"/>
      <c r="H39931" s="103"/>
      <c r="AD39931" s="99"/>
      <c r="AF39931" s="46"/>
      <c r="AM39931" s="121"/>
      <c r="AO39931" s="46"/>
    </row>
    <row r="39932" spans="1:41" s="60" customFormat="1" hidden="1" x14ac:dyDescent="0.35">
      <c r="A39932" s="46"/>
      <c r="H39932" s="103"/>
      <c r="AD39932" s="99"/>
      <c r="AF39932" s="46"/>
      <c r="AM39932" s="121"/>
      <c r="AO39932" s="46"/>
    </row>
    <row r="39933" spans="1:41" s="60" customFormat="1" hidden="1" x14ac:dyDescent="0.35">
      <c r="A39933" s="46"/>
      <c r="H39933" s="103"/>
      <c r="AD39933" s="99"/>
      <c r="AF39933" s="46"/>
      <c r="AM39933" s="121"/>
      <c r="AO39933" s="46"/>
    </row>
    <row r="39934" spans="1:41" s="60" customFormat="1" hidden="1" x14ac:dyDescent="0.35">
      <c r="A39934" s="46"/>
      <c r="H39934" s="103"/>
      <c r="AD39934" s="99"/>
      <c r="AF39934" s="46"/>
      <c r="AM39934" s="121"/>
      <c r="AO39934" s="46"/>
    </row>
    <row r="39935" spans="1:41" s="60" customFormat="1" hidden="1" x14ac:dyDescent="0.35">
      <c r="A39935" s="46"/>
      <c r="H39935" s="103"/>
      <c r="AD39935" s="99"/>
      <c r="AF39935" s="46"/>
      <c r="AM39935" s="121"/>
      <c r="AO39935" s="46"/>
    </row>
    <row r="39936" spans="1:41" s="60" customFormat="1" hidden="1" x14ac:dyDescent="0.35">
      <c r="A39936" s="46"/>
      <c r="H39936" s="103"/>
      <c r="AD39936" s="99"/>
      <c r="AF39936" s="46"/>
      <c r="AM39936" s="121"/>
      <c r="AO39936" s="46"/>
    </row>
    <row r="39937" spans="1:41" s="60" customFormat="1" hidden="1" x14ac:dyDescent="0.35">
      <c r="A39937" s="46"/>
      <c r="H39937" s="103"/>
      <c r="AD39937" s="99"/>
      <c r="AF39937" s="46"/>
      <c r="AM39937" s="121"/>
      <c r="AO39937" s="46"/>
    </row>
    <row r="39938" spans="1:41" s="60" customFormat="1" hidden="1" x14ac:dyDescent="0.35">
      <c r="A39938" s="46"/>
      <c r="H39938" s="103"/>
      <c r="AD39938" s="99"/>
      <c r="AF39938" s="46"/>
      <c r="AM39938" s="121"/>
      <c r="AO39938" s="46"/>
    </row>
    <row r="39939" spans="1:41" s="60" customFormat="1" hidden="1" x14ac:dyDescent="0.35">
      <c r="A39939" s="46"/>
      <c r="H39939" s="103"/>
      <c r="AD39939" s="99"/>
      <c r="AF39939" s="46"/>
      <c r="AM39939" s="121"/>
      <c r="AO39939" s="46"/>
    </row>
    <row r="39940" spans="1:41" s="60" customFormat="1" hidden="1" x14ac:dyDescent="0.35">
      <c r="A39940" s="46"/>
      <c r="H39940" s="103"/>
      <c r="AD39940" s="99"/>
      <c r="AF39940" s="46"/>
      <c r="AM39940" s="121"/>
      <c r="AO39940" s="46"/>
    </row>
    <row r="39941" spans="1:41" s="60" customFormat="1" hidden="1" x14ac:dyDescent="0.35">
      <c r="A39941" s="46"/>
      <c r="H39941" s="103"/>
      <c r="AD39941" s="99"/>
      <c r="AF39941" s="46"/>
      <c r="AM39941" s="121"/>
      <c r="AO39941" s="46"/>
    </row>
    <row r="39942" spans="1:41" s="60" customFormat="1" hidden="1" x14ac:dyDescent="0.35">
      <c r="A39942" s="46"/>
      <c r="H39942" s="103"/>
      <c r="AD39942" s="99"/>
      <c r="AF39942" s="46"/>
      <c r="AM39942" s="121"/>
      <c r="AO39942" s="46"/>
    </row>
    <row r="39943" spans="1:41" s="60" customFormat="1" hidden="1" x14ac:dyDescent="0.35">
      <c r="A39943" s="46"/>
      <c r="H39943" s="103"/>
      <c r="AD39943" s="99"/>
      <c r="AF39943" s="46"/>
      <c r="AM39943" s="121"/>
      <c r="AO39943" s="46"/>
    </row>
    <row r="39944" spans="1:41" s="60" customFormat="1" hidden="1" x14ac:dyDescent="0.35">
      <c r="A39944" s="46"/>
      <c r="H39944" s="103"/>
      <c r="AD39944" s="99"/>
      <c r="AF39944" s="46"/>
      <c r="AM39944" s="121"/>
      <c r="AO39944" s="46"/>
    </row>
    <row r="39945" spans="1:41" s="60" customFormat="1" hidden="1" x14ac:dyDescent="0.35">
      <c r="A39945" s="46"/>
      <c r="H39945" s="103"/>
      <c r="AD39945" s="99"/>
      <c r="AF39945" s="46"/>
      <c r="AM39945" s="121"/>
      <c r="AO39945" s="46"/>
    </row>
    <row r="39946" spans="1:41" s="60" customFormat="1" hidden="1" x14ac:dyDescent="0.35">
      <c r="A39946" s="46"/>
      <c r="H39946" s="103"/>
      <c r="AD39946" s="99"/>
      <c r="AF39946" s="46"/>
      <c r="AM39946" s="121"/>
      <c r="AO39946" s="46"/>
    </row>
    <row r="39947" spans="1:41" s="60" customFormat="1" hidden="1" x14ac:dyDescent="0.35">
      <c r="A39947" s="46"/>
      <c r="H39947" s="103"/>
      <c r="AD39947" s="99"/>
      <c r="AF39947" s="46"/>
      <c r="AM39947" s="121"/>
      <c r="AO39947" s="46"/>
    </row>
    <row r="39948" spans="1:41" s="60" customFormat="1" hidden="1" x14ac:dyDescent="0.35">
      <c r="A39948" s="46"/>
      <c r="H39948" s="103"/>
      <c r="AD39948" s="99"/>
      <c r="AF39948" s="46"/>
      <c r="AM39948" s="121"/>
      <c r="AO39948" s="46"/>
    </row>
    <row r="39949" spans="1:41" s="60" customFormat="1" hidden="1" x14ac:dyDescent="0.35">
      <c r="A39949" s="46"/>
      <c r="H39949" s="103"/>
      <c r="AD39949" s="99"/>
      <c r="AF39949" s="46"/>
      <c r="AM39949" s="121"/>
      <c r="AO39949" s="46"/>
    </row>
    <row r="39950" spans="1:41" s="60" customFormat="1" hidden="1" x14ac:dyDescent="0.35">
      <c r="A39950" s="46"/>
      <c r="H39950" s="103"/>
      <c r="AD39950" s="99"/>
      <c r="AF39950" s="46"/>
      <c r="AM39950" s="121"/>
      <c r="AO39950" s="46"/>
    </row>
    <row r="39951" spans="1:41" s="60" customFormat="1" hidden="1" x14ac:dyDescent="0.35">
      <c r="A39951" s="46"/>
      <c r="H39951" s="103"/>
      <c r="AD39951" s="99"/>
      <c r="AF39951" s="46"/>
      <c r="AM39951" s="121"/>
      <c r="AO39951" s="46"/>
    </row>
    <row r="39952" spans="1:41" s="60" customFormat="1" hidden="1" x14ac:dyDescent="0.35">
      <c r="A39952" s="46"/>
      <c r="H39952" s="103"/>
      <c r="AD39952" s="99"/>
      <c r="AF39952" s="46"/>
      <c r="AM39952" s="121"/>
      <c r="AO39952" s="46"/>
    </row>
    <row r="39953" spans="1:41" s="60" customFormat="1" hidden="1" x14ac:dyDescent="0.35">
      <c r="A39953" s="46"/>
      <c r="H39953" s="103"/>
      <c r="AD39953" s="99"/>
      <c r="AF39953" s="46"/>
      <c r="AM39953" s="121"/>
      <c r="AO39953" s="46"/>
    </row>
    <row r="39954" spans="1:41" s="60" customFormat="1" hidden="1" x14ac:dyDescent="0.35">
      <c r="A39954" s="46"/>
      <c r="H39954" s="103"/>
      <c r="AD39954" s="99"/>
      <c r="AF39954" s="46"/>
      <c r="AM39954" s="121"/>
      <c r="AO39954" s="46"/>
    </row>
    <row r="39955" spans="1:41" s="60" customFormat="1" hidden="1" x14ac:dyDescent="0.35">
      <c r="A39955" s="46"/>
      <c r="H39955" s="103"/>
      <c r="AD39955" s="99"/>
      <c r="AF39955" s="46"/>
      <c r="AM39955" s="121"/>
      <c r="AO39955" s="46"/>
    </row>
    <row r="39956" spans="1:41" s="60" customFormat="1" hidden="1" x14ac:dyDescent="0.35">
      <c r="A39956" s="46"/>
      <c r="H39956" s="103"/>
      <c r="AD39956" s="99"/>
      <c r="AF39956" s="46"/>
      <c r="AM39956" s="121"/>
      <c r="AO39956" s="46"/>
    </row>
    <row r="39957" spans="1:41" s="60" customFormat="1" hidden="1" x14ac:dyDescent="0.35">
      <c r="A39957" s="46"/>
      <c r="H39957" s="103"/>
      <c r="AD39957" s="99"/>
      <c r="AF39957" s="46"/>
      <c r="AM39957" s="121"/>
      <c r="AO39957" s="46"/>
    </row>
    <row r="39958" spans="1:41" s="60" customFormat="1" hidden="1" x14ac:dyDescent="0.35">
      <c r="A39958" s="46"/>
      <c r="H39958" s="103"/>
      <c r="AD39958" s="99"/>
      <c r="AF39958" s="46"/>
      <c r="AM39958" s="121"/>
      <c r="AO39958" s="46"/>
    </row>
    <row r="39959" spans="1:41" s="60" customFormat="1" hidden="1" x14ac:dyDescent="0.35">
      <c r="A39959" s="46"/>
      <c r="H39959" s="103"/>
      <c r="AD39959" s="99"/>
      <c r="AF39959" s="46"/>
      <c r="AM39959" s="121"/>
      <c r="AO39959" s="46"/>
    </row>
    <row r="39960" spans="1:41" s="60" customFormat="1" hidden="1" x14ac:dyDescent="0.35">
      <c r="A39960" s="46"/>
      <c r="H39960" s="103"/>
      <c r="AD39960" s="99"/>
      <c r="AF39960" s="46"/>
      <c r="AM39960" s="121"/>
      <c r="AO39960" s="46"/>
    </row>
    <row r="39961" spans="1:41" s="60" customFormat="1" hidden="1" x14ac:dyDescent="0.35">
      <c r="A39961" s="46"/>
      <c r="H39961" s="103"/>
      <c r="AD39961" s="99"/>
      <c r="AF39961" s="46"/>
      <c r="AM39961" s="121"/>
      <c r="AO39961" s="46"/>
    </row>
    <row r="39962" spans="1:41" s="60" customFormat="1" hidden="1" x14ac:dyDescent="0.35">
      <c r="A39962" s="46"/>
      <c r="H39962" s="103"/>
      <c r="AD39962" s="99"/>
      <c r="AF39962" s="46"/>
      <c r="AM39962" s="121"/>
      <c r="AO39962" s="46"/>
    </row>
    <row r="39963" spans="1:41" s="60" customFormat="1" hidden="1" x14ac:dyDescent="0.35">
      <c r="A39963" s="46"/>
      <c r="H39963" s="103"/>
      <c r="AD39963" s="99"/>
      <c r="AF39963" s="46"/>
      <c r="AM39963" s="121"/>
      <c r="AO39963" s="46"/>
    </row>
    <row r="39964" spans="1:41" s="60" customFormat="1" hidden="1" x14ac:dyDescent="0.35">
      <c r="A39964" s="46"/>
      <c r="H39964" s="103"/>
      <c r="AD39964" s="99"/>
      <c r="AF39964" s="46"/>
      <c r="AM39964" s="121"/>
      <c r="AO39964" s="46"/>
    </row>
    <row r="39965" spans="1:41" s="60" customFormat="1" hidden="1" x14ac:dyDescent="0.35">
      <c r="A39965" s="46"/>
      <c r="H39965" s="103"/>
      <c r="AD39965" s="99"/>
      <c r="AF39965" s="46"/>
      <c r="AM39965" s="121"/>
      <c r="AO39965" s="46"/>
    </row>
    <row r="39966" spans="1:41" s="60" customFormat="1" hidden="1" x14ac:dyDescent="0.35">
      <c r="A39966" s="46"/>
      <c r="H39966" s="103"/>
      <c r="AD39966" s="99"/>
      <c r="AF39966" s="46"/>
      <c r="AM39966" s="121"/>
      <c r="AO39966" s="46"/>
    </row>
    <row r="39967" spans="1:41" s="60" customFormat="1" hidden="1" x14ac:dyDescent="0.35">
      <c r="A39967" s="46"/>
      <c r="H39967" s="103"/>
      <c r="AD39967" s="99"/>
      <c r="AF39967" s="46"/>
      <c r="AM39967" s="121"/>
      <c r="AO39967" s="46"/>
    </row>
    <row r="39968" spans="1:41" s="60" customFormat="1" hidden="1" x14ac:dyDescent="0.35">
      <c r="A39968" s="46"/>
      <c r="H39968" s="103"/>
      <c r="AD39968" s="99"/>
      <c r="AF39968" s="46"/>
      <c r="AM39968" s="121"/>
      <c r="AO39968" s="46"/>
    </row>
    <row r="39969" spans="1:41" s="60" customFormat="1" hidden="1" x14ac:dyDescent="0.35">
      <c r="A39969" s="46"/>
      <c r="H39969" s="103"/>
      <c r="AD39969" s="99"/>
      <c r="AF39969" s="46"/>
      <c r="AM39969" s="121"/>
      <c r="AO39969" s="46"/>
    </row>
    <row r="39970" spans="1:41" s="60" customFormat="1" hidden="1" x14ac:dyDescent="0.35">
      <c r="A39970" s="46"/>
      <c r="H39970" s="103"/>
      <c r="AD39970" s="99"/>
      <c r="AF39970" s="46"/>
      <c r="AM39970" s="121"/>
      <c r="AO39970" s="46"/>
    </row>
    <row r="39971" spans="1:41" s="60" customFormat="1" hidden="1" x14ac:dyDescent="0.35">
      <c r="A39971" s="46"/>
      <c r="H39971" s="103"/>
      <c r="AD39971" s="99"/>
      <c r="AF39971" s="46"/>
      <c r="AM39971" s="121"/>
      <c r="AO39971" s="46"/>
    </row>
    <row r="39972" spans="1:41" s="60" customFormat="1" hidden="1" x14ac:dyDescent="0.35">
      <c r="A39972" s="46"/>
      <c r="H39972" s="103"/>
      <c r="AD39972" s="99"/>
      <c r="AF39972" s="46"/>
      <c r="AM39972" s="121"/>
      <c r="AO39972" s="46"/>
    </row>
    <row r="39973" spans="1:41" s="60" customFormat="1" hidden="1" x14ac:dyDescent="0.35">
      <c r="A39973" s="46"/>
      <c r="H39973" s="103"/>
      <c r="AD39973" s="99"/>
      <c r="AF39973" s="46"/>
      <c r="AM39973" s="121"/>
      <c r="AO39973" s="46"/>
    </row>
    <row r="39974" spans="1:41" s="60" customFormat="1" hidden="1" x14ac:dyDescent="0.35">
      <c r="A39974" s="46"/>
      <c r="H39974" s="103"/>
      <c r="AD39974" s="99"/>
      <c r="AF39974" s="46"/>
      <c r="AM39974" s="121"/>
      <c r="AO39974" s="46"/>
    </row>
    <row r="39975" spans="1:41" s="60" customFormat="1" hidden="1" x14ac:dyDescent="0.35">
      <c r="A39975" s="46"/>
      <c r="H39975" s="103"/>
      <c r="AD39975" s="99"/>
      <c r="AF39975" s="46"/>
      <c r="AM39975" s="121"/>
      <c r="AO39975" s="46"/>
    </row>
    <row r="39976" spans="1:41" s="60" customFormat="1" hidden="1" x14ac:dyDescent="0.35">
      <c r="A39976" s="46"/>
      <c r="H39976" s="103"/>
      <c r="AD39976" s="99"/>
      <c r="AF39976" s="46"/>
      <c r="AM39976" s="121"/>
      <c r="AO39976" s="46"/>
    </row>
    <row r="39977" spans="1:41" s="60" customFormat="1" hidden="1" x14ac:dyDescent="0.35">
      <c r="A39977" s="46"/>
      <c r="H39977" s="103"/>
      <c r="AD39977" s="99"/>
      <c r="AF39977" s="46"/>
      <c r="AM39977" s="121"/>
      <c r="AO39977" s="46"/>
    </row>
    <row r="39978" spans="1:41" s="60" customFormat="1" hidden="1" x14ac:dyDescent="0.35">
      <c r="A39978" s="46"/>
      <c r="H39978" s="103"/>
      <c r="AD39978" s="99"/>
      <c r="AF39978" s="46"/>
      <c r="AM39978" s="121"/>
      <c r="AO39978" s="46"/>
    </row>
    <row r="39979" spans="1:41" s="60" customFormat="1" hidden="1" x14ac:dyDescent="0.35">
      <c r="A39979" s="46"/>
      <c r="H39979" s="103"/>
      <c r="AD39979" s="99"/>
      <c r="AF39979" s="46"/>
      <c r="AM39979" s="121"/>
      <c r="AO39979" s="46"/>
    </row>
    <row r="39980" spans="1:41" s="60" customFormat="1" hidden="1" x14ac:dyDescent="0.35">
      <c r="A39980" s="46"/>
      <c r="H39980" s="103"/>
      <c r="AD39980" s="99"/>
      <c r="AF39980" s="46"/>
      <c r="AM39980" s="121"/>
      <c r="AO39980" s="46"/>
    </row>
    <row r="39981" spans="1:41" s="60" customFormat="1" hidden="1" x14ac:dyDescent="0.35">
      <c r="A39981" s="46"/>
      <c r="H39981" s="103"/>
      <c r="AD39981" s="99"/>
      <c r="AF39981" s="46"/>
      <c r="AM39981" s="121"/>
      <c r="AO39981" s="46"/>
    </row>
    <row r="39982" spans="1:41" s="60" customFormat="1" hidden="1" x14ac:dyDescent="0.35">
      <c r="A39982" s="46"/>
      <c r="H39982" s="103"/>
      <c r="AD39982" s="99"/>
      <c r="AF39982" s="46"/>
      <c r="AM39982" s="121"/>
      <c r="AO39982" s="46"/>
    </row>
    <row r="39983" spans="1:41" s="60" customFormat="1" hidden="1" x14ac:dyDescent="0.35">
      <c r="A39983" s="46"/>
      <c r="H39983" s="103"/>
      <c r="AD39983" s="99"/>
      <c r="AF39983" s="46"/>
      <c r="AM39983" s="121"/>
      <c r="AO39983" s="46"/>
    </row>
    <row r="39984" spans="1:41" s="60" customFormat="1" hidden="1" x14ac:dyDescent="0.35">
      <c r="A39984" s="46"/>
      <c r="H39984" s="103"/>
      <c r="AD39984" s="99"/>
      <c r="AF39984" s="46"/>
      <c r="AM39984" s="121"/>
      <c r="AO39984" s="46"/>
    </row>
    <row r="39985" spans="1:41" s="60" customFormat="1" hidden="1" x14ac:dyDescent="0.35">
      <c r="A39985" s="46"/>
      <c r="H39985" s="103"/>
      <c r="AD39985" s="99"/>
      <c r="AF39985" s="46"/>
      <c r="AM39985" s="121"/>
      <c r="AO39985" s="46"/>
    </row>
    <row r="39986" spans="1:41" s="60" customFormat="1" hidden="1" x14ac:dyDescent="0.35">
      <c r="A39986" s="46"/>
      <c r="H39986" s="103"/>
      <c r="AD39986" s="99"/>
      <c r="AF39986" s="46"/>
      <c r="AM39986" s="121"/>
      <c r="AO39986" s="46"/>
    </row>
    <row r="39987" spans="1:41" s="60" customFormat="1" hidden="1" x14ac:dyDescent="0.35">
      <c r="A39987" s="46"/>
      <c r="H39987" s="103"/>
      <c r="AD39987" s="99"/>
      <c r="AF39987" s="46"/>
      <c r="AM39987" s="121"/>
      <c r="AO39987" s="46"/>
    </row>
    <row r="39988" spans="1:41" s="60" customFormat="1" hidden="1" x14ac:dyDescent="0.35">
      <c r="A39988" s="46"/>
      <c r="H39988" s="103"/>
      <c r="AD39988" s="99"/>
      <c r="AF39988" s="46"/>
      <c r="AM39988" s="121"/>
      <c r="AO39988" s="46"/>
    </row>
    <row r="39989" spans="1:41" s="60" customFormat="1" hidden="1" x14ac:dyDescent="0.35">
      <c r="A39989" s="46"/>
      <c r="H39989" s="103"/>
      <c r="AD39989" s="99"/>
      <c r="AF39989" s="46"/>
      <c r="AM39989" s="121"/>
      <c r="AO39989" s="46"/>
    </row>
    <row r="39990" spans="1:41" s="60" customFormat="1" hidden="1" x14ac:dyDescent="0.35">
      <c r="A39990" s="46"/>
      <c r="H39990" s="103"/>
      <c r="AD39990" s="99"/>
      <c r="AF39990" s="46"/>
      <c r="AM39990" s="121"/>
      <c r="AO39990" s="46"/>
    </row>
    <row r="39991" spans="1:41" s="60" customFormat="1" hidden="1" x14ac:dyDescent="0.35">
      <c r="A39991" s="46"/>
      <c r="H39991" s="103"/>
      <c r="AD39991" s="99"/>
      <c r="AF39991" s="46"/>
      <c r="AM39991" s="121"/>
      <c r="AO39991" s="46"/>
    </row>
    <row r="39992" spans="1:41" s="60" customFormat="1" hidden="1" x14ac:dyDescent="0.35">
      <c r="A39992" s="46"/>
      <c r="H39992" s="103"/>
      <c r="AD39992" s="99"/>
      <c r="AF39992" s="46"/>
      <c r="AM39992" s="121"/>
      <c r="AO39992" s="46"/>
    </row>
    <row r="39993" spans="1:41" s="60" customFormat="1" hidden="1" x14ac:dyDescent="0.35">
      <c r="A39993" s="46"/>
      <c r="H39993" s="103"/>
      <c r="AD39993" s="99"/>
      <c r="AF39993" s="46"/>
      <c r="AM39993" s="121"/>
      <c r="AO39993" s="46"/>
    </row>
    <row r="39994" spans="1:41" s="60" customFormat="1" hidden="1" x14ac:dyDescent="0.35">
      <c r="A39994" s="46"/>
      <c r="H39994" s="103"/>
      <c r="AD39994" s="99"/>
      <c r="AF39994" s="46"/>
      <c r="AM39994" s="121"/>
      <c r="AO39994" s="46"/>
    </row>
    <row r="39995" spans="1:41" s="60" customFormat="1" hidden="1" x14ac:dyDescent="0.35">
      <c r="A39995" s="46"/>
      <c r="H39995" s="103"/>
      <c r="AD39995" s="99"/>
      <c r="AF39995" s="46"/>
      <c r="AM39995" s="121"/>
      <c r="AO39995" s="46"/>
    </row>
    <row r="39996" spans="1:41" s="60" customFormat="1" hidden="1" x14ac:dyDescent="0.35">
      <c r="A39996" s="46"/>
      <c r="H39996" s="103"/>
      <c r="AD39996" s="99"/>
      <c r="AF39996" s="46"/>
      <c r="AM39996" s="121"/>
      <c r="AO39996" s="46"/>
    </row>
    <row r="39997" spans="1:41" s="60" customFormat="1" hidden="1" x14ac:dyDescent="0.35">
      <c r="A39997" s="46"/>
      <c r="H39997" s="103"/>
      <c r="AD39997" s="99"/>
      <c r="AF39997" s="46"/>
      <c r="AM39997" s="121"/>
      <c r="AO39997" s="46"/>
    </row>
    <row r="39998" spans="1:41" s="60" customFormat="1" hidden="1" x14ac:dyDescent="0.35">
      <c r="A39998" s="46"/>
      <c r="H39998" s="103"/>
      <c r="AD39998" s="99"/>
      <c r="AF39998" s="46"/>
      <c r="AM39998" s="121"/>
      <c r="AO39998" s="46"/>
    </row>
    <row r="39999" spans="1:41" s="60" customFormat="1" hidden="1" x14ac:dyDescent="0.35">
      <c r="A39999" s="46"/>
      <c r="H39999" s="103"/>
      <c r="AD39999" s="99"/>
      <c r="AF39999" s="46"/>
      <c r="AM39999" s="121"/>
      <c r="AO39999" s="46"/>
    </row>
    <row r="40000" spans="1:41" s="60" customFormat="1" hidden="1" x14ac:dyDescent="0.35">
      <c r="A40000" s="46"/>
      <c r="H40000" s="103"/>
      <c r="AD40000" s="99"/>
      <c r="AF40000" s="46"/>
      <c r="AM40000" s="121"/>
      <c r="AO40000" s="46"/>
    </row>
    <row r="40001" spans="1:41" s="60" customFormat="1" hidden="1" x14ac:dyDescent="0.35">
      <c r="A40001" s="46"/>
      <c r="H40001" s="103"/>
      <c r="AD40001" s="99"/>
      <c r="AF40001" s="46"/>
      <c r="AM40001" s="121"/>
      <c r="AO40001" s="46"/>
    </row>
    <row r="40002" spans="1:41" s="60" customFormat="1" hidden="1" x14ac:dyDescent="0.35">
      <c r="A40002" s="46"/>
      <c r="H40002" s="103"/>
      <c r="AD40002" s="99"/>
      <c r="AF40002" s="46"/>
      <c r="AM40002" s="121"/>
      <c r="AO40002" s="46"/>
    </row>
    <row r="40003" spans="1:41" s="60" customFormat="1" hidden="1" x14ac:dyDescent="0.35">
      <c r="A40003" s="46"/>
      <c r="H40003" s="103"/>
      <c r="AD40003" s="99"/>
      <c r="AF40003" s="46"/>
      <c r="AM40003" s="121"/>
      <c r="AO40003" s="46"/>
    </row>
    <row r="40004" spans="1:41" s="60" customFormat="1" hidden="1" x14ac:dyDescent="0.35">
      <c r="A40004" s="46"/>
      <c r="H40004" s="103"/>
      <c r="AD40004" s="99"/>
      <c r="AF40004" s="46"/>
      <c r="AM40004" s="121"/>
      <c r="AO40004" s="46"/>
    </row>
    <row r="40005" spans="1:41" s="60" customFormat="1" hidden="1" x14ac:dyDescent="0.35">
      <c r="A40005" s="46"/>
      <c r="H40005" s="103"/>
      <c r="AD40005" s="99"/>
      <c r="AF40005" s="46"/>
      <c r="AM40005" s="121"/>
      <c r="AO40005" s="46"/>
    </row>
    <row r="40006" spans="1:41" s="60" customFormat="1" hidden="1" x14ac:dyDescent="0.35">
      <c r="A40006" s="46"/>
      <c r="H40006" s="103"/>
      <c r="AD40006" s="99"/>
      <c r="AF40006" s="46"/>
      <c r="AM40006" s="121"/>
      <c r="AO40006" s="46"/>
    </row>
    <row r="40007" spans="1:41" s="60" customFormat="1" hidden="1" x14ac:dyDescent="0.35">
      <c r="A40007" s="46"/>
      <c r="H40007" s="103"/>
      <c r="AD40007" s="99"/>
      <c r="AF40007" s="46"/>
      <c r="AM40007" s="121"/>
      <c r="AO40007" s="46"/>
    </row>
    <row r="40008" spans="1:41" s="60" customFormat="1" hidden="1" x14ac:dyDescent="0.35">
      <c r="A40008" s="46"/>
      <c r="H40008" s="103"/>
      <c r="AD40008" s="99"/>
      <c r="AF40008" s="46"/>
      <c r="AM40008" s="121"/>
      <c r="AO40008" s="46"/>
    </row>
    <row r="40009" spans="1:41" s="60" customFormat="1" hidden="1" x14ac:dyDescent="0.35">
      <c r="A40009" s="46"/>
      <c r="H40009" s="103"/>
      <c r="AD40009" s="99"/>
      <c r="AF40009" s="46"/>
      <c r="AM40009" s="121"/>
      <c r="AO40009" s="46"/>
    </row>
    <row r="40010" spans="1:41" s="60" customFormat="1" hidden="1" x14ac:dyDescent="0.35">
      <c r="A40010" s="46"/>
      <c r="H40010" s="103"/>
      <c r="AD40010" s="99"/>
      <c r="AF40010" s="46"/>
      <c r="AM40010" s="121"/>
      <c r="AO40010" s="46"/>
    </row>
    <row r="40011" spans="1:41" s="60" customFormat="1" hidden="1" x14ac:dyDescent="0.35">
      <c r="A40011" s="46"/>
      <c r="H40011" s="103"/>
      <c r="AD40011" s="99"/>
      <c r="AF40011" s="46"/>
      <c r="AM40011" s="121"/>
      <c r="AO40011" s="46"/>
    </row>
    <row r="40012" spans="1:41" s="60" customFormat="1" hidden="1" x14ac:dyDescent="0.35">
      <c r="A40012" s="46"/>
      <c r="H40012" s="103"/>
      <c r="AD40012" s="99"/>
      <c r="AF40012" s="46"/>
      <c r="AM40012" s="121"/>
      <c r="AO40012" s="46"/>
    </row>
    <row r="40013" spans="1:41" s="60" customFormat="1" hidden="1" x14ac:dyDescent="0.35">
      <c r="A40013" s="46"/>
      <c r="H40013" s="103"/>
      <c r="AD40013" s="99"/>
      <c r="AF40013" s="46"/>
      <c r="AM40013" s="121"/>
      <c r="AO40013" s="46"/>
    </row>
    <row r="40014" spans="1:41" s="60" customFormat="1" hidden="1" x14ac:dyDescent="0.35">
      <c r="A40014" s="46"/>
      <c r="H40014" s="103"/>
      <c r="AD40014" s="99"/>
      <c r="AF40014" s="46"/>
      <c r="AM40014" s="121"/>
      <c r="AO40014" s="46"/>
    </row>
    <row r="40015" spans="1:41" s="60" customFormat="1" hidden="1" x14ac:dyDescent="0.35">
      <c r="A40015" s="46"/>
      <c r="H40015" s="103"/>
      <c r="AD40015" s="99"/>
      <c r="AF40015" s="46"/>
      <c r="AM40015" s="121"/>
      <c r="AO40015" s="46"/>
    </row>
    <row r="40016" spans="1:41" s="60" customFormat="1" hidden="1" x14ac:dyDescent="0.35">
      <c r="A40016" s="46"/>
      <c r="H40016" s="103"/>
      <c r="AD40016" s="99"/>
      <c r="AF40016" s="46"/>
      <c r="AM40016" s="121"/>
      <c r="AO40016" s="46"/>
    </row>
    <row r="40017" spans="1:41" s="60" customFormat="1" hidden="1" x14ac:dyDescent="0.35">
      <c r="A40017" s="46"/>
      <c r="H40017" s="103"/>
      <c r="AD40017" s="99"/>
      <c r="AF40017" s="46"/>
      <c r="AM40017" s="121"/>
      <c r="AO40017" s="46"/>
    </row>
    <row r="40018" spans="1:41" s="60" customFormat="1" hidden="1" x14ac:dyDescent="0.35">
      <c r="A40018" s="46"/>
      <c r="H40018" s="103"/>
      <c r="AD40018" s="99"/>
      <c r="AF40018" s="46"/>
      <c r="AM40018" s="121"/>
      <c r="AO40018" s="46"/>
    </row>
    <row r="40019" spans="1:41" s="60" customFormat="1" hidden="1" x14ac:dyDescent="0.35">
      <c r="A40019" s="46"/>
      <c r="H40019" s="103"/>
      <c r="AD40019" s="99"/>
      <c r="AF40019" s="46"/>
      <c r="AM40019" s="121"/>
      <c r="AO40019" s="46"/>
    </row>
    <row r="40020" spans="1:41" s="60" customFormat="1" hidden="1" x14ac:dyDescent="0.35">
      <c r="A40020" s="46"/>
      <c r="H40020" s="103"/>
      <c r="AD40020" s="99"/>
      <c r="AF40020" s="46"/>
      <c r="AM40020" s="121"/>
      <c r="AO40020" s="46"/>
    </row>
    <row r="40021" spans="1:41" s="60" customFormat="1" hidden="1" x14ac:dyDescent="0.35">
      <c r="A40021" s="46"/>
      <c r="H40021" s="103"/>
      <c r="AD40021" s="99"/>
      <c r="AF40021" s="46"/>
      <c r="AM40021" s="121"/>
      <c r="AO40021" s="46"/>
    </row>
    <row r="40022" spans="1:41" s="60" customFormat="1" hidden="1" x14ac:dyDescent="0.35">
      <c r="A40022" s="46"/>
      <c r="H40022" s="103"/>
      <c r="AD40022" s="99"/>
      <c r="AF40022" s="46"/>
      <c r="AM40022" s="121"/>
      <c r="AO40022" s="46"/>
    </row>
    <row r="40023" spans="1:41" s="60" customFormat="1" hidden="1" x14ac:dyDescent="0.35">
      <c r="A40023" s="46"/>
      <c r="H40023" s="103"/>
      <c r="AD40023" s="99"/>
      <c r="AF40023" s="46"/>
      <c r="AM40023" s="121"/>
      <c r="AO40023" s="46"/>
    </row>
    <row r="40024" spans="1:41" s="60" customFormat="1" hidden="1" x14ac:dyDescent="0.35">
      <c r="A40024" s="46"/>
      <c r="H40024" s="103"/>
      <c r="AD40024" s="99"/>
      <c r="AF40024" s="46"/>
      <c r="AM40024" s="121"/>
      <c r="AO40024" s="46"/>
    </row>
    <row r="40025" spans="1:41" s="60" customFormat="1" hidden="1" x14ac:dyDescent="0.35">
      <c r="A40025" s="46"/>
      <c r="H40025" s="103"/>
      <c r="AD40025" s="99"/>
      <c r="AF40025" s="46"/>
      <c r="AM40025" s="121"/>
      <c r="AO40025" s="46"/>
    </row>
    <row r="40026" spans="1:41" s="60" customFormat="1" hidden="1" x14ac:dyDescent="0.35">
      <c r="A40026" s="46"/>
      <c r="H40026" s="103"/>
      <c r="AD40026" s="99"/>
      <c r="AF40026" s="46"/>
      <c r="AM40026" s="121"/>
      <c r="AO40026" s="46"/>
    </row>
    <row r="40027" spans="1:41" s="60" customFormat="1" hidden="1" x14ac:dyDescent="0.35">
      <c r="A40027" s="46"/>
      <c r="H40027" s="103"/>
      <c r="AD40027" s="99"/>
      <c r="AF40027" s="46"/>
      <c r="AM40027" s="121"/>
      <c r="AO40027" s="46"/>
    </row>
    <row r="40028" spans="1:41" s="60" customFormat="1" hidden="1" x14ac:dyDescent="0.35">
      <c r="A40028" s="46"/>
      <c r="H40028" s="103"/>
      <c r="AD40028" s="99"/>
      <c r="AF40028" s="46"/>
      <c r="AM40028" s="121"/>
      <c r="AO40028" s="46"/>
    </row>
    <row r="40029" spans="1:41" s="60" customFormat="1" hidden="1" x14ac:dyDescent="0.35">
      <c r="A40029" s="46"/>
      <c r="H40029" s="103"/>
      <c r="AD40029" s="99"/>
      <c r="AF40029" s="46"/>
      <c r="AM40029" s="121"/>
      <c r="AO40029" s="46"/>
    </row>
    <row r="40030" spans="1:41" s="60" customFormat="1" hidden="1" x14ac:dyDescent="0.35">
      <c r="A40030" s="46"/>
      <c r="H40030" s="103"/>
      <c r="AD40030" s="99"/>
      <c r="AF40030" s="46"/>
      <c r="AM40030" s="121"/>
      <c r="AO40030" s="46"/>
    </row>
    <row r="40031" spans="1:41" s="60" customFormat="1" hidden="1" x14ac:dyDescent="0.35">
      <c r="A40031" s="46"/>
      <c r="H40031" s="103"/>
      <c r="AD40031" s="99"/>
      <c r="AF40031" s="46"/>
      <c r="AM40031" s="121"/>
      <c r="AO40031" s="46"/>
    </row>
    <row r="40032" spans="1:41" s="60" customFormat="1" hidden="1" x14ac:dyDescent="0.35">
      <c r="A40032" s="46"/>
      <c r="H40032" s="103"/>
      <c r="AD40032" s="99"/>
      <c r="AF40032" s="46"/>
      <c r="AM40032" s="121"/>
      <c r="AO40032" s="46"/>
    </row>
    <row r="40033" spans="1:41" s="60" customFormat="1" hidden="1" x14ac:dyDescent="0.35">
      <c r="A40033" s="46"/>
      <c r="H40033" s="103"/>
      <c r="AD40033" s="99"/>
      <c r="AF40033" s="46"/>
      <c r="AM40033" s="121"/>
      <c r="AO40033" s="46"/>
    </row>
    <row r="40034" spans="1:41" s="60" customFormat="1" hidden="1" x14ac:dyDescent="0.35">
      <c r="A40034" s="46"/>
      <c r="H40034" s="103"/>
      <c r="AD40034" s="99"/>
      <c r="AF40034" s="46"/>
      <c r="AM40034" s="121"/>
      <c r="AO40034" s="46"/>
    </row>
    <row r="40035" spans="1:41" s="60" customFormat="1" hidden="1" x14ac:dyDescent="0.35">
      <c r="A40035" s="46"/>
      <c r="H40035" s="103"/>
      <c r="AD40035" s="99"/>
      <c r="AF40035" s="46"/>
      <c r="AM40035" s="121"/>
      <c r="AO40035" s="46"/>
    </row>
    <row r="40036" spans="1:41" s="60" customFormat="1" hidden="1" x14ac:dyDescent="0.35">
      <c r="A40036" s="46"/>
      <c r="H40036" s="103"/>
      <c r="AD40036" s="99"/>
      <c r="AF40036" s="46"/>
      <c r="AM40036" s="121"/>
      <c r="AO40036" s="46"/>
    </row>
    <row r="40037" spans="1:41" s="60" customFormat="1" hidden="1" x14ac:dyDescent="0.35">
      <c r="A40037" s="46"/>
      <c r="H40037" s="103"/>
      <c r="AD40037" s="99"/>
      <c r="AF40037" s="46"/>
      <c r="AM40037" s="121"/>
      <c r="AO40037" s="46"/>
    </row>
    <row r="40038" spans="1:41" s="60" customFormat="1" hidden="1" x14ac:dyDescent="0.35">
      <c r="A40038" s="46"/>
      <c r="H40038" s="103"/>
      <c r="AD40038" s="99"/>
      <c r="AF40038" s="46"/>
      <c r="AM40038" s="121"/>
      <c r="AO40038" s="46"/>
    </row>
    <row r="40039" spans="1:41" s="60" customFormat="1" hidden="1" x14ac:dyDescent="0.35">
      <c r="A40039" s="46"/>
      <c r="H40039" s="103"/>
      <c r="AD40039" s="99"/>
      <c r="AF40039" s="46"/>
      <c r="AM40039" s="121"/>
      <c r="AO40039" s="46"/>
    </row>
    <row r="40040" spans="1:41" s="60" customFormat="1" hidden="1" x14ac:dyDescent="0.35">
      <c r="A40040" s="46"/>
      <c r="H40040" s="103"/>
      <c r="AD40040" s="99"/>
      <c r="AF40040" s="46"/>
      <c r="AM40040" s="121"/>
      <c r="AO40040" s="46"/>
    </row>
    <row r="40041" spans="1:41" s="60" customFormat="1" hidden="1" x14ac:dyDescent="0.35">
      <c r="A40041" s="46"/>
      <c r="H40041" s="103"/>
      <c r="AD40041" s="99"/>
      <c r="AF40041" s="46"/>
      <c r="AM40041" s="121"/>
      <c r="AO40041" s="46"/>
    </row>
    <row r="40042" spans="1:41" s="60" customFormat="1" hidden="1" x14ac:dyDescent="0.35">
      <c r="A40042" s="46"/>
      <c r="H40042" s="103"/>
      <c r="AD40042" s="99"/>
      <c r="AF40042" s="46"/>
      <c r="AM40042" s="121"/>
      <c r="AO40042" s="46"/>
    </row>
    <row r="40043" spans="1:41" s="60" customFormat="1" hidden="1" x14ac:dyDescent="0.35">
      <c r="A40043" s="46"/>
      <c r="H40043" s="103"/>
      <c r="AD40043" s="99"/>
      <c r="AF40043" s="46"/>
      <c r="AM40043" s="121"/>
      <c r="AO40043" s="46"/>
    </row>
    <row r="40044" spans="1:41" s="60" customFormat="1" hidden="1" x14ac:dyDescent="0.35">
      <c r="A40044" s="46"/>
      <c r="H40044" s="103"/>
      <c r="AD40044" s="99"/>
      <c r="AF40044" s="46"/>
      <c r="AM40044" s="121"/>
      <c r="AO40044" s="46"/>
    </row>
    <row r="40045" spans="1:41" s="60" customFormat="1" hidden="1" x14ac:dyDescent="0.35">
      <c r="A40045" s="46"/>
      <c r="H40045" s="103"/>
      <c r="AD40045" s="99"/>
      <c r="AF40045" s="46"/>
      <c r="AM40045" s="121"/>
      <c r="AO40045" s="46"/>
    </row>
    <row r="40046" spans="1:41" s="60" customFormat="1" hidden="1" x14ac:dyDescent="0.35">
      <c r="A40046" s="46"/>
      <c r="H40046" s="103"/>
      <c r="AD40046" s="99"/>
      <c r="AF40046" s="46"/>
      <c r="AM40046" s="121"/>
      <c r="AO40046" s="46"/>
    </row>
    <row r="40047" spans="1:41" s="60" customFormat="1" hidden="1" x14ac:dyDescent="0.35">
      <c r="A40047" s="46"/>
      <c r="H40047" s="103"/>
      <c r="AD40047" s="99"/>
      <c r="AF40047" s="46"/>
      <c r="AM40047" s="121"/>
      <c r="AO40047" s="46"/>
    </row>
    <row r="40048" spans="1:41" s="60" customFormat="1" hidden="1" x14ac:dyDescent="0.35">
      <c r="A40048" s="46"/>
      <c r="H40048" s="103"/>
      <c r="AD40048" s="99"/>
      <c r="AF40048" s="46"/>
      <c r="AM40048" s="121"/>
      <c r="AO40048" s="46"/>
    </row>
    <row r="40049" spans="1:41" s="60" customFormat="1" hidden="1" x14ac:dyDescent="0.35">
      <c r="A40049" s="46"/>
      <c r="H40049" s="103"/>
      <c r="AD40049" s="99"/>
      <c r="AF40049" s="46"/>
      <c r="AM40049" s="121"/>
      <c r="AO40049" s="46"/>
    </row>
    <row r="40050" spans="1:41" s="60" customFormat="1" hidden="1" x14ac:dyDescent="0.35">
      <c r="A40050" s="46"/>
      <c r="H40050" s="103"/>
      <c r="AD40050" s="99"/>
      <c r="AF40050" s="46"/>
      <c r="AM40050" s="121"/>
      <c r="AO40050" s="46"/>
    </row>
    <row r="40051" spans="1:41" s="60" customFormat="1" hidden="1" x14ac:dyDescent="0.35">
      <c r="A40051" s="46"/>
      <c r="H40051" s="103"/>
      <c r="AD40051" s="99"/>
      <c r="AF40051" s="46"/>
      <c r="AM40051" s="121"/>
      <c r="AO40051" s="46"/>
    </row>
    <row r="40052" spans="1:41" s="60" customFormat="1" hidden="1" x14ac:dyDescent="0.35">
      <c r="A40052" s="46"/>
      <c r="H40052" s="103"/>
      <c r="AD40052" s="99"/>
      <c r="AF40052" s="46"/>
      <c r="AM40052" s="121"/>
      <c r="AO40052" s="46"/>
    </row>
    <row r="40053" spans="1:41" s="60" customFormat="1" hidden="1" x14ac:dyDescent="0.35">
      <c r="A40053" s="46"/>
      <c r="H40053" s="103"/>
      <c r="AD40053" s="99"/>
      <c r="AF40053" s="46"/>
      <c r="AM40053" s="121"/>
      <c r="AO40053" s="46"/>
    </row>
    <row r="40054" spans="1:41" s="60" customFormat="1" hidden="1" x14ac:dyDescent="0.35">
      <c r="A40054" s="46"/>
      <c r="H40054" s="103"/>
      <c r="AD40054" s="99"/>
      <c r="AF40054" s="46"/>
      <c r="AM40054" s="121"/>
      <c r="AO40054" s="46"/>
    </row>
    <row r="40055" spans="1:41" s="60" customFormat="1" hidden="1" x14ac:dyDescent="0.35">
      <c r="A40055" s="46"/>
      <c r="H40055" s="103"/>
      <c r="AD40055" s="99"/>
      <c r="AF40055" s="46"/>
      <c r="AM40055" s="121"/>
      <c r="AO40055" s="46"/>
    </row>
    <row r="40056" spans="1:41" s="60" customFormat="1" hidden="1" x14ac:dyDescent="0.35">
      <c r="A40056" s="46"/>
      <c r="H40056" s="103"/>
      <c r="AD40056" s="99"/>
      <c r="AF40056" s="46"/>
      <c r="AM40056" s="121"/>
      <c r="AO40056" s="46"/>
    </row>
    <row r="40057" spans="1:41" s="60" customFormat="1" hidden="1" x14ac:dyDescent="0.35">
      <c r="A40057" s="46"/>
      <c r="H40057" s="103"/>
      <c r="AD40057" s="99"/>
      <c r="AF40057" s="46"/>
      <c r="AM40057" s="121"/>
      <c r="AO40057" s="46"/>
    </row>
    <row r="40058" spans="1:41" s="60" customFormat="1" hidden="1" x14ac:dyDescent="0.35">
      <c r="A40058" s="46"/>
      <c r="H40058" s="103"/>
      <c r="AD40058" s="99"/>
      <c r="AF40058" s="46"/>
      <c r="AM40058" s="121"/>
      <c r="AO40058" s="46"/>
    </row>
    <row r="40059" spans="1:41" s="60" customFormat="1" hidden="1" x14ac:dyDescent="0.35">
      <c r="A40059" s="46"/>
      <c r="H40059" s="103"/>
      <c r="AD40059" s="99"/>
      <c r="AF40059" s="46"/>
      <c r="AM40059" s="121"/>
      <c r="AO40059" s="46"/>
    </row>
    <row r="40060" spans="1:41" s="60" customFormat="1" hidden="1" x14ac:dyDescent="0.35">
      <c r="A40060" s="46"/>
      <c r="H40060" s="103"/>
      <c r="AD40060" s="99"/>
      <c r="AF40060" s="46"/>
      <c r="AM40060" s="121"/>
      <c r="AO40060" s="46"/>
    </row>
    <row r="40061" spans="1:41" s="60" customFormat="1" hidden="1" x14ac:dyDescent="0.35">
      <c r="A40061" s="46"/>
      <c r="H40061" s="103"/>
      <c r="AD40061" s="99"/>
      <c r="AF40061" s="46"/>
      <c r="AM40061" s="121"/>
      <c r="AO40061" s="46"/>
    </row>
    <row r="40062" spans="1:41" s="60" customFormat="1" hidden="1" x14ac:dyDescent="0.35">
      <c r="A40062" s="46"/>
      <c r="H40062" s="103"/>
      <c r="AD40062" s="99"/>
      <c r="AF40062" s="46"/>
      <c r="AM40062" s="121"/>
      <c r="AO40062" s="46"/>
    </row>
    <row r="40063" spans="1:41" s="60" customFormat="1" hidden="1" x14ac:dyDescent="0.35">
      <c r="A40063" s="46"/>
      <c r="H40063" s="103"/>
      <c r="AD40063" s="99"/>
      <c r="AF40063" s="46"/>
      <c r="AM40063" s="121"/>
      <c r="AO40063" s="46"/>
    </row>
    <row r="40064" spans="1:41" s="60" customFormat="1" hidden="1" x14ac:dyDescent="0.35">
      <c r="A40064" s="46"/>
      <c r="H40064" s="103"/>
      <c r="AD40064" s="99"/>
      <c r="AF40064" s="46"/>
      <c r="AM40064" s="121"/>
      <c r="AO40064" s="46"/>
    </row>
    <row r="40065" spans="1:41" s="60" customFormat="1" hidden="1" x14ac:dyDescent="0.35">
      <c r="A40065" s="46"/>
      <c r="H40065" s="103"/>
      <c r="AD40065" s="99"/>
      <c r="AF40065" s="46"/>
      <c r="AM40065" s="121"/>
      <c r="AO40065" s="46"/>
    </row>
    <row r="40066" spans="1:41" s="60" customFormat="1" hidden="1" x14ac:dyDescent="0.35">
      <c r="A40066" s="46"/>
      <c r="H40066" s="103"/>
      <c r="AD40066" s="99"/>
      <c r="AF40066" s="46"/>
      <c r="AM40066" s="121"/>
      <c r="AO40066" s="46"/>
    </row>
    <row r="40067" spans="1:41" s="60" customFormat="1" hidden="1" x14ac:dyDescent="0.35">
      <c r="A40067" s="46"/>
      <c r="H40067" s="103"/>
      <c r="AD40067" s="99"/>
      <c r="AF40067" s="46"/>
      <c r="AM40067" s="121"/>
      <c r="AO40067" s="46"/>
    </row>
    <row r="40068" spans="1:41" s="60" customFormat="1" hidden="1" x14ac:dyDescent="0.35">
      <c r="A40068" s="46"/>
      <c r="H40068" s="103"/>
      <c r="AD40068" s="99"/>
      <c r="AF40068" s="46"/>
      <c r="AM40068" s="121"/>
      <c r="AO40068" s="46"/>
    </row>
    <row r="40069" spans="1:41" s="60" customFormat="1" hidden="1" x14ac:dyDescent="0.35">
      <c r="A40069" s="46"/>
      <c r="H40069" s="103"/>
      <c r="AD40069" s="99"/>
      <c r="AF40069" s="46"/>
      <c r="AM40069" s="121"/>
      <c r="AO40069" s="46"/>
    </row>
    <row r="40070" spans="1:41" s="60" customFormat="1" hidden="1" x14ac:dyDescent="0.35">
      <c r="A40070" s="46"/>
      <c r="H40070" s="103"/>
      <c r="AD40070" s="99"/>
      <c r="AF40070" s="46"/>
      <c r="AM40070" s="121"/>
      <c r="AO40070" s="46"/>
    </row>
    <row r="40071" spans="1:41" s="60" customFormat="1" hidden="1" x14ac:dyDescent="0.35">
      <c r="A40071" s="46"/>
      <c r="H40071" s="103"/>
      <c r="AD40071" s="99"/>
      <c r="AF40071" s="46"/>
      <c r="AM40071" s="121"/>
      <c r="AO40071" s="46"/>
    </row>
    <row r="40072" spans="1:41" s="60" customFormat="1" hidden="1" x14ac:dyDescent="0.35">
      <c r="A40072" s="46"/>
      <c r="H40072" s="103"/>
      <c r="AD40072" s="99"/>
      <c r="AF40072" s="46"/>
      <c r="AM40072" s="121"/>
      <c r="AO40072" s="46"/>
    </row>
    <row r="40073" spans="1:41" s="60" customFormat="1" hidden="1" x14ac:dyDescent="0.35">
      <c r="A40073" s="46"/>
      <c r="H40073" s="103"/>
      <c r="AD40073" s="99"/>
      <c r="AF40073" s="46"/>
      <c r="AM40073" s="121"/>
      <c r="AO40073" s="46"/>
    </row>
    <row r="40074" spans="1:41" s="60" customFormat="1" hidden="1" x14ac:dyDescent="0.35">
      <c r="A40074" s="46"/>
      <c r="H40074" s="103"/>
      <c r="AD40074" s="99"/>
      <c r="AF40074" s="46"/>
      <c r="AM40074" s="121"/>
      <c r="AO40074" s="46"/>
    </row>
    <row r="40075" spans="1:41" s="60" customFormat="1" hidden="1" x14ac:dyDescent="0.35">
      <c r="A40075" s="46"/>
      <c r="H40075" s="103"/>
      <c r="AD40075" s="99"/>
      <c r="AF40075" s="46"/>
      <c r="AM40075" s="121"/>
      <c r="AO40075" s="46"/>
    </row>
    <row r="40076" spans="1:41" s="60" customFormat="1" hidden="1" x14ac:dyDescent="0.35">
      <c r="A40076" s="46"/>
      <c r="H40076" s="103"/>
      <c r="AD40076" s="99"/>
      <c r="AF40076" s="46"/>
      <c r="AM40076" s="121"/>
      <c r="AO40076" s="46"/>
    </row>
    <row r="40077" spans="1:41" s="60" customFormat="1" hidden="1" x14ac:dyDescent="0.35">
      <c r="A40077" s="46"/>
      <c r="H40077" s="103"/>
      <c r="AD40077" s="99"/>
      <c r="AF40077" s="46"/>
      <c r="AM40077" s="121"/>
      <c r="AO40077" s="46"/>
    </row>
    <row r="40078" spans="1:41" s="60" customFormat="1" hidden="1" x14ac:dyDescent="0.35">
      <c r="A40078" s="46"/>
      <c r="H40078" s="103"/>
      <c r="AD40078" s="99"/>
      <c r="AF40078" s="46"/>
      <c r="AM40078" s="121"/>
      <c r="AO40078" s="46"/>
    </row>
    <row r="40079" spans="1:41" s="60" customFormat="1" hidden="1" x14ac:dyDescent="0.35">
      <c r="A40079" s="46"/>
      <c r="H40079" s="103"/>
      <c r="AD40079" s="99"/>
      <c r="AF40079" s="46"/>
      <c r="AM40079" s="121"/>
      <c r="AO40079" s="46"/>
    </row>
    <row r="40080" spans="1:41" s="60" customFormat="1" hidden="1" x14ac:dyDescent="0.35">
      <c r="A40080" s="46"/>
      <c r="H40080" s="103"/>
      <c r="AD40080" s="99"/>
      <c r="AF40080" s="46"/>
      <c r="AM40080" s="121"/>
      <c r="AO40080" s="46"/>
    </row>
    <row r="40081" spans="1:41" s="60" customFormat="1" hidden="1" x14ac:dyDescent="0.35">
      <c r="A40081" s="46"/>
      <c r="H40081" s="103"/>
      <c r="AD40081" s="99"/>
      <c r="AF40081" s="46"/>
      <c r="AM40081" s="121"/>
      <c r="AO40081" s="46"/>
    </row>
    <row r="40082" spans="1:41" s="60" customFormat="1" hidden="1" x14ac:dyDescent="0.35">
      <c r="A40082" s="46"/>
      <c r="H40082" s="103"/>
      <c r="AD40082" s="99"/>
      <c r="AF40082" s="46"/>
      <c r="AM40082" s="121"/>
      <c r="AO40082" s="46"/>
    </row>
    <row r="40083" spans="1:41" s="60" customFormat="1" hidden="1" x14ac:dyDescent="0.35">
      <c r="A40083" s="46"/>
      <c r="H40083" s="103"/>
      <c r="AD40083" s="99"/>
      <c r="AF40083" s="46"/>
      <c r="AM40083" s="121"/>
      <c r="AO40083" s="46"/>
    </row>
    <row r="40084" spans="1:41" s="60" customFormat="1" hidden="1" x14ac:dyDescent="0.35">
      <c r="A40084" s="46"/>
      <c r="H40084" s="103"/>
      <c r="AD40084" s="99"/>
      <c r="AF40084" s="46"/>
      <c r="AM40084" s="121"/>
      <c r="AO40084" s="46"/>
    </row>
    <row r="40085" spans="1:41" s="60" customFormat="1" hidden="1" x14ac:dyDescent="0.35">
      <c r="A40085" s="46"/>
      <c r="H40085" s="103"/>
      <c r="AD40085" s="99"/>
      <c r="AF40085" s="46"/>
      <c r="AM40085" s="121"/>
      <c r="AO40085" s="46"/>
    </row>
    <row r="40086" spans="1:41" s="60" customFormat="1" hidden="1" x14ac:dyDescent="0.35">
      <c r="A40086" s="46"/>
      <c r="H40086" s="103"/>
      <c r="AD40086" s="99"/>
      <c r="AF40086" s="46"/>
      <c r="AM40086" s="121"/>
      <c r="AO40086" s="46"/>
    </row>
    <row r="40087" spans="1:41" s="60" customFormat="1" hidden="1" x14ac:dyDescent="0.35">
      <c r="A40087" s="46"/>
      <c r="H40087" s="103"/>
      <c r="AD40087" s="99"/>
      <c r="AF40087" s="46"/>
      <c r="AM40087" s="121"/>
      <c r="AO40087" s="46"/>
    </row>
    <row r="40088" spans="1:41" s="60" customFormat="1" hidden="1" x14ac:dyDescent="0.35">
      <c r="A40088" s="46"/>
      <c r="H40088" s="103"/>
      <c r="AD40088" s="99"/>
      <c r="AF40088" s="46"/>
      <c r="AM40088" s="121"/>
      <c r="AO40088" s="46"/>
    </row>
    <row r="40089" spans="1:41" s="60" customFormat="1" hidden="1" x14ac:dyDescent="0.35">
      <c r="A40089" s="46"/>
      <c r="H40089" s="103"/>
      <c r="AD40089" s="99"/>
      <c r="AF40089" s="46"/>
      <c r="AM40089" s="121"/>
      <c r="AO40089" s="46"/>
    </row>
    <row r="40090" spans="1:41" s="60" customFormat="1" hidden="1" x14ac:dyDescent="0.35">
      <c r="A40090" s="46"/>
      <c r="H40090" s="103"/>
      <c r="AD40090" s="99"/>
      <c r="AF40090" s="46"/>
      <c r="AM40090" s="121"/>
      <c r="AO40090" s="46"/>
    </row>
    <row r="40091" spans="1:41" s="60" customFormat="1" hidden="1" x14ac:dyDescent="0.35">
      <c r="A40091" s="46"/>
      <c r="H40091" s="103"/>
      <c r="AD40091" s="99"/>
      <c r="AF40091" s="46"/>
      <c r="AM40091" s="121"/>
      <c r="AO40091" s="46"/>
    </row>
    <row r="40092" spans="1:41" s="60" customFormat="1" hidden="1" x14ac:dyDescent="0.35">
      <c r="A40092" s="46"/>
      <c r="H40092" s="103"/>
      <c r="AD40092" s="99"/>
      <c r="AF40092" s="46"/>
      <c r="AM40092" s="121"/>
      <c r="AO40092" s="46"/>
    </row>
    <row r="40093" spans="1:41" s="60" customFormat="1" hidden="1" x14ac:dyDescent="0.35">
      <c r="A40093" s="46"/>
      <c r="H40093" s="103"/>
      <c r="AD40093" s="99"/>
      <c r="AF40093" s="46"/>
      <c r="AM40093" s="121"/>
      <c r="AO40093" s="46"/>
    </row>
    <row r="40094" spans="1:41" s="60" customFormat="1" hidden="1" x14ac:dyDescent="0.35">
      <c r="A40094" s="46"/>
      <c r="H40094" s="103"/>
      <c r="AD40094" s="99"/>
      <c r="AF40094" s="46"/>
      <c r="AM40094" s="121"/>
      <c r="AO40094" s="46"/>
    </row>
    <row r="40095" spans="1:41" s="60" customFormat="1" hidden="1" x14ac:dyDescent="0.35">
      <c r="A40095" s="46"/>
      <c r="H40095" s="103"/>
      <c r="AD40095" s="99"/>
      <c r="AF40095" s="46"/>
      <c r="AM40095" s="121"/>
      <c r="AO40095" s="46"/>
    </row>
    <row r="40096" spans="1:41" s="60" customFormat="1" hidden="1" x14ac:dyDescent="0.35">
      <c r="A40096" s="46"/>
      <c r="H40096" s="103"/>
      <c r="AD40096" s="99"/>
      <c r="AF40096" s="46"/>
      <c r="AM40096" s="121"/>
      <c r="AO40096" s="46"/>
    </row>
    <row r="40097" spans="1:41" s="60" customFormat="1" hidden="1" x14ac:dyDescent="0.35">
      <c r="A40097" s="46"/>
      <c r="H40097" s="103"/>
      <c r="AD40097" s="99"/>
      <c r="AF40097" s="46"/>
      <c r="AM40097" s="121"/>
      <c r="AO40097" s="46"/>
    </row>
    <row r="40098" spans="1:41" s="60" customFormat="1" hidden="1" x14ac:dyDescent="0.35">
      <c r="A40098" s="46"/>
      <c r="H40098" s="103"/>
      <c r="AD40098" s="99"/>
      <c r="AF40098" s="46"/>
      <c r="AM40098" s="121"/>
      <c r="AO40098" s="46"/>
    </row>
    <row r="40099" spans="1:41" s="60" customFormat="1" hidden="1" x14ac:dyDescent="0.35">
      <c r="A40099" s="46"/>
      <c r="H40099" s="103"/>
      <c r="AD40099" s="99"/>
      <c r="AF40099" s="46"/>
      <c r="AM40099" s="121"/>
      <c r="AO40099" s="46"/>
    </row>
    <row r="40100" spans="1:41" s="60" customFormat="1" hidden="1" x14ac:dyDescent="0.35">
      <c r="A40100" s="46"/>
      <c r="H40100" s="103"/>
      <c r="AD40100" s="99"/>
      <c r="AF40100" s="46"/>
      <c r="AM40100" s="121"/>
      <c r="AO40100" s="46"/>
    </row>
    <row r="40101" spans="1:41" s="60" customFormat="1" hidden="1" x14ac:dyDescent="0.35">
      <c r="A40101" s="46"/>
      <c r="H40101" s="103"/>
      <c r="AD40101" s="99"/>
      <c r="AF40101" s="46"/>
      <c r="AM40101" s="121"/>
      <c r="AO40101" s="46"/>
    </row>
    <row r="40102" spans="1:41" s="60" customFormat="1" hidden="1" x14ac:dyDescent="0.35">
      <c r="A40102" s="46"/>
      <c r="H40102" s="103"/>
      <c r="AD40102" s="99"/>
      <c r="AF40102" s="46"/>
      <c r="AM40102" s="121"/>
      <c r="AO40102" s="46"/>
    </row>
    <row r="40103" spans="1:41" s="60" customFormat="1" hidden="1" x14ac:dyDescent="0.35">
      <c r="A40103" s="46"/>
      <c r="H40103" s="103"/>
      <c r="AD40103" s="99"/>
      <c r="AF40103" s="46"/>
      <c r="AM40103" s="121"/>
      <c r="AO40103" s="46"/>
    </row>
    <row r="40104" spans="1:41" s="60" customFormat="1" hidden="1" x14ac:dyDescent="0.35">
      <c r="A40104" s="46"/>
      <c r="H40104" s="103"/>
      <c r="AD40104" s="99"/>
      <c r="AF40104" s="46"/>
      <c r="AM40104" s="121"/>
      <c r="AO40104" s="46"/>
    </row>
    <row r="40105" spans="1:41" s="60" customFormat="1" hidden="1" x14ac:dyDescent="0.35">
      <c r="A40105" s="46"/>
      <c r="H40105" s="103"/>
      <c r="AD40105" s="99"/>
      <c r="AF40105" s="46"/>
      <c r="AM40105" s="121"/>
      <c r="AO40105" s="46"/>
    </row>
    <row r="40106" spans="1:41" s="60" customFormat="1" hidden="1" x14ac:dyDescent="0.35">
      <c r="A40106" s="46"/>
      <c r="H40106" s="103"/>
      <c r="AD40106" s="99"/>
      <c r="AF40106" s="46"/>
      <c r="AM40106" s="121"/>
      <c r="AO40106" s="46"/>
    </row>
    <row r="40107" spans="1:41" s="60" customFormat="1" hidden="1" x14ac:dyDescent="0.35">
      <c r="A40107" s="46"/>
      <c r="H40107" s="103"/>
      <c r="AD40107" s="99"/>
      <c r="AF40107" s="46"/>
      <c r="AM40107" s="121"/>
      <c r="AO40107" s="46"/>
    </row>
    <row r="40108" spans="1:41" s="60" customFormat="1" hidden="1" x14ac:dyDescent="0.35">
      <c r="A40108" s="46"/>
      <c r="H40108" s="103"/>
      <c r="AD40108" s="99"/>
      <c r="AF40108" s="46"/>
      <c r="AM40108" s="121"/>
      <c r="AO40108" s="46"/>
    </row>
    <row r="40109" spans="1:41" s="60" customFormat="1" hidden="1" x14ac:dyDescent="0.35">
      <c r="A40109" s="46"/>
      <c r="H40109" s="103"/>
      <c r="AD40109" s="99"/>
      <c r="AF40109" s="46"/>
      <c r="AM40109" s="121"/>
      <c r="AO40109" s="46"/>
    </row>
    <row r="40110" spans="1:41" s="60" customFormat="1" hidden="1" x14ac:dyDescent="0.35">
      <c r="A40110" s="46"/>
      <c r="H40110" s="103"/>
      <c r="AD40110" s="99"/>
      <c r="AF40110" s="46"/>
      <c r="AM40110" s="121"/>
      <c r="AO40110" s="46"/>
    </row>
    <row r="40111" spans="1:41" s="60" customFormat="1" hidden="1" x14ac:dyDescent="0.35">
      <c r="A40111" s="46"/>
      <c r="H40111" s="103"/>
      <c r="AD40111" s="99"/>
      <c r="AF40111" s="46"/>
      <c r="AM40111" s="121"/>
      <c r="AO40111" s="46"/>
    </row>
    <row r="40112" spans="1:41" s="60" customFormat="1" hidden="1" x14ac:dyDescent="0.35">
      <c r="A40112" s="46"/>
      <c r="H40112" s="103"/>
      <c r="AD40112" s="99"/>
      <c r="AF40112" s="46"/>
      <c r="AM40112" s="121"/>
      <c r="AO40112" s="46"/>
    </row>
    <row r="40113" spans="1:41" s="60" customFormat="1" hidden="1" x14ac:dyDescent="0.35">
      <c r="A40113" s="46"/>
      <c r="H40113" s="103"/>
      <c r="AD40113" s="99"/>
      <c r="AF40113" s="46"/>
      <c r="AM40113" s="121"/>
      <c r="AO40113" s="46"/>
    </row>
    <row r="40114" spans="1:41" s="60" customFormat="1" hidden="1" x14ac:dyDescent="0.35">
      <c r="A40114" s="46"/>
      <c r="H40114" s="103"/>
      <c r="AD40114" s="99"/>
      <c r="AF40114" s="46"/>
      <c r="AM40114" s="121"/>
      <c r="AO40114" s="46"/>
    </row>
    <row r="40115" spans="1:41" s="60" customFormat="1" hidden="1" x14ac:dyDescent="0.35">
      <c r="A40115" s="46"/>
      <c r="H40115" s="103"/>
      <c r="AD40115" s="99"/>
      <c r="AF40115" s="46"/>
      <c r="AM40115" s="121"/>
      <c r="AO40115" s="46"/>
    </row>
    <row r="40116" spans="1:41" s="60" customFormat="1" hidden="1" x14ac:dyDescent="0.35">
      <c r="A40116" s="46"/>
      <c r="H40116" s="103"/>
      <c r="AD40116" s="99"/>
      <c r="AF40116" s="46"/>
      <c r="AM40116" s="121"/>
      <c r="AO40116" s="46"/>
    </row>
    <row r="40117" spans="1:41" s="60" customFormat="1" hidden="1" x14ac:dyDescent="0.35">
      <c r="A40117" s="46"/>
      <c r="H40117" s="103"/>
      <c r="AD40117" s="99"/>
      <c r="AF40117" s="46"/>
      <c r="AM40117" s="121"/>
      <c r="AO40117" s="46"/>
    </row>
    <row r="40118" spans="1:41" s="60" customFormat="1" hidden="1" x14ac:dyDescent="0.35">
      <c r="A40118" s="46"/>
      <c r="H40118" s="103"/>
      <c r="AD40118" s="99"/>
      <c r="AF40118" s="46"/>
      <c r="AM40118" s="121"/>
      <c r="AO40118" s="46"/>
    </row>
    <row r="40119" spans="1:41" s="60" customFormat="1" hidden="1" x14ac:dyDescent="0.35">
      <c r="A40119" s="46"/>
      <c r="H40119" s="103"/>
      <c r="AD40119" s="99"/>
      <c r="AF40119" s="46"/>
      <c r="AM40119" s="121"/>
      <c r="AO40119" s="46"/>
    </row>
    <row r="40120" spans="1:41" s="60" customFormat="1" hidden="1" x14ac:dyDescent="0.35">
      <c r="A40120" s="46"/>
      <c r="H40120" s="103"/>
      <c r="AD40120" s="99"/>
      <c r="AF40120" s="46"/>
      <c r="AM40120" s="121"/>
      <c r="AO40120" s="46"/>
    </row>
    <row r="40121" spans="1:41" s="60" customFormat="1" hidden="1" x14ac:dyDescent="0.35">
      <c r="A40121" s="46"/>
      <c r="H40121" s="103"/>
      <c r="AD40121" s="99"/>
      <c r="AF40121" s="46"/>
      <c r="AM40121" s="121"/>
      <c r="AO40121" s="46"/>
    </row>
    <row r="40122" spans="1:41" s="60" customFormat="1" hidden="1" x14ac:dyDescent="0.35">
      <c r="A40122" s="46"/>
      <c r="H40122" s="103"/>
      <c r="AD40122" s="99"/>
      <c r="AF40122" s="46"/>
      <c r="AM40122" s="121"/>
      <c r="AO40122" s="46"/>
    </row>
    <row r="40123" spans="1:41" s="60" customFormat="1" hidden="1" x14ac:dyDescent="0.35">
      <c r="A40123" s="46"/>
      <c r="H40123" s="103"/>
      <c r="AD40123" s="99"/>
      <c r="AF40123" s="46"/>
      <c r="AM40123" s="121"/>
      <c r="AO40123" s="46"/>
    </row>
    <row r="40124" spans="1:41" s="60" customFormat="1" hidden="1" x14ac:dyDescent="0.35">
      <c r="A40124" s="46"/>
      <c r="H40124" s="103"/>
      <c r="AD40124" s="99"/>
      <c r="AF40124" s="46"/>
      <c r="AM40124" s="121"/>
      <c r="AO40124" s="46"/>
    </row>
    <row r="40125" spans="1:41" s="60" customFormat="1" hidden="1" x14ac:dyDescent="0.35">
      <c r="A40125" s="46"/>
      <c r="H40125" s="103"/>
      <c r="AD40125" s="99"/>
      <c r="AF40125" s="46"/>
      <c r="AM40125" s="121"/>
      <c r="AO40125" s="46"/>
    </row>
    <row r="40126" spans="1:41" s="60" customFormat="1" hidden="1" x14ac:dyDescent="0.35">
      <c r="A40126" s="46"/>
      <c r="H40126" s="103"/>
      <c r="AD40126" s="99"/>
      <c r="AF40126" s="46"/>
      <c r="AM40126" s="121"/>
      <c r="AO40126" s="46"/>
    </row>
    <row r="40127" spans="1:41" s="60" customFormat="1" hidden="1" x14ac:dyDescent="0.35">
      <c r="A40127" s="46"/>
      <c r="H40127" s="103"/>
      <c r="AD40127" s="99"/>
      <c r="AF40127" s="46"/>
      <c r="AM40127" s="121"/>
      <c r="AO40127" s="46"/>
    </row>
    <row r="40128" spans="1:41" s="60" customFormat="1" hidden="1" x14ac:dyDescent="0.35">
      <c r="A40128" s="46"/>
      <c r="H40128" s="103"/>
      <c r="AD40128" s="99"/>
      <c r="AF40128" s="46"/>
      <c r="AM40128" s="121"/>
      <c r="AO40128" s="46"/>
    </row>
    <row r="40129" spans="1:41" s="60" customFormat="1" hidden="1" x14ac:dyDescent="0.35">
      <c r="A40129" s="46"/>
      <c r="H40129" s="103"/>
      <c r="AD40129" s="99"/>
      <c r="AF40129" s="46"/>
      <c r="AM40129" s="121"/>
      <c r="AO40129" s="46"/>
    </row>
    <row r="40130" spans="1:41" s="60" customFormat="1" hidden="1" x14ac:dyDescent="0.35">
      <c r="A40130" s="46"/>
      <c r="H40130" s="103"/>
      <c r="AD40130" s="99"/>
      <c r="AF40130" s="46"/>
      <c r="AM40130" s="121"/>
      <c r="AO40130" s="46"/>
    </row>
    <row r="40131" spans="1:41" s="60" customFormat="1" hidden="1" x14ac:dyDescent="0.35">
      <c r="A40131" s="46"/>
      <c r="H40131" s="103"/>
      <c r="AD40131" s="99"/>
      <c r="AF40131" s="46"/>
      <c r="AM40131" s="121"/>
      <c r="AO40131" s="46"/>
    </row>
    <row r="40132" spans="1:41" s="60" customFormat="1" hidden="1" x14ac:dyDescent="0.35">
      <c r="A40132" s="46"/>
      <c r="H40132" s="103"/>
      <c r="AD40132" s="99"/>
      <c r="AF40132" s="46"/>
      <c r="AM40132" s="121"/>
      <c r="AO40132" s="46"/>
    </row>
    <row r="40133" spans="1:41" s="60" customFormat="1" hidden="1" x14ac:dyDescent="0.35">
      <c r="A40133" s="46"/>
      <c r="H40133" s="103"/>
      <c r="AD40133" s="99"/>
      <c r="AF40133" s="46"/>
      <c r="AM40133" s="121"/>
      <c r="AO40133" s="46"/>
    </row>
    <row r="40134" spans="1:41" s="60" customFormat="1" hidden="1" x14ac:dyDescent="0.35">
      <c r="A40134" s="46"/>
      <c r="H40134" s="103"/>
      <c r="AD40134" s="99"/>
      <c r="AF40134" s="46"/>
      <c r="AM40134" s="121"/>
      <c r="AO40134" s="46"/>
    </row>
    <row r="40135" spans="1:41" s="60" customFormat="1" hidden="1" x14ac:dyDescent="0.35">
      <c r="A40135" s="46"/>
      <c r="H40135" s="103"/>
      <c r="AD40135" s="99"/>
      <c r="AF40135" s="46"/>
      <c r="AM40135" s="121"/>
      <c r="AO40135" s="46"/>
    </row>
    <row r="40136" spans="1:41" s="60" customFormat="1" hidden="1" x14ac:dyDescent="0.35">
      <c r="A40136" s="46"/>
      <c r="H40136" s="103"/>
      <c r="AD40136" s="99"/>
      <c r="AF40136" s="46"/>
      <c r="AM40136" s="121"/>
      <c r="AO40136" s="46"/>
    </row>
    <row r="40137" spans="1:41" s="60" customFormat="1" hidden="1" x14ac:dyDescent="0.35">
      <c r="A40137" s="46"/>
      <c r="H40137" s="103"/>
      <c r="AD40137" s="99"/>
      <c r="AF40137" s="46"/>
      <c r="AM40137" s="121"/>
      <c r="AO40137" s="46"/>
    </row>
    <row r="40138" spans="1:41" s="60" customFormat="1" hidden="1" x14ac:dyDescent="0.35">
      <c r="A40138" s="46"/>
      <c r="H40138" s="103"/>
      <c r="AD40138" s="99"/>
      <c r="AF40138" s="46"/>
      <c r="AM40138" s="121"/>
      <c r="AO40138" s="46"/>
    </row>
    <row r="40139" spans="1:41" s="60" customFormat="1" hidden="1" x14ac:dyDescent="0.35">
      <c r="A40139" s="46"/>
      <c r="H40139" s="103"/>
      <c r="AD40139" s="99"/>
      <c r="AF40139" s="46"/>
      <c r="AM40139" s="121"/>
      <c r="AO40139" s="46"/>
    </row>
    <row r="40140" spans="1:41" s="60" customFormat="1" hidden="1" x14ac:dyDescent="0.35">
      <c r="A40140" s="46"/>
      <c r="H40140" s="103"/>
      <c r="AD40140" s="99"/>
      <c r="AF40140" s="46"/>
      <c r="AM40140" s="121"/>
      <c r="AO40140" s="46"/>
    </row>
    <row r="40141" spans="1:41" s="60" customFormat="1" hidden="1" x14ac:dyDescent="0.35">
      <c r="A40141" s="46"/>
      <c r="H40141" s="103"/>
      <c r="AD40141" s="99"/>
      <c r="AF40141" s="46"/>
      <c r="AM40141" s="121"/>
      <c r="AO40141" s="46"/>
    </row>
    <row r="40142" spans="1:41" s="60" customFormat="1" hidden="1" x14ac:dyDescent="0.35">
      <c r="A40142" s="46"/>
      <c r="H40142" s="103"/>
      <c r="AD40142" s="99"/>
      <c r="AF40142" s="46"/>
      <c r="AM40142" s="121"/>
      <c r="AO40142" s="46"/>
    </row>
    <row r="40143" spans="1:41" s="60" customFormat="1" hidden="1" x14ac:dyDescent="0.35">
      <c r="A40143" s="46"/>
      <c r="H40143" s="103"/>
      <c r="AD40143" s="99"/>
      <c r="AF40143" s="46"/>
      <c r="AM40143" s="121"/>
      <c r="AO40143" s="46"/>
    </row>
    <row r="40144" spans="1:41" s="60" customFormat="1" hidden="1" x14ac:dyDescent="0.35">
      <c r="A40144" s="46"/>
      <c r="H40144" s="103"/>
      <c r="AD40144" s="99"/>
      <c r="AF40144" s="46"/>
      <c r="AM40144" s="121"/>
      <c r="AO40144" s="46"/>
    </row>
    <row r="40145" spans="1:41" s="60" customFormat="1" hidden="1" x14ac:dyDescent="0.35">
      <c r="A40145" s="46"/>
      <c r="H40145" s="103"/>
      <c r="AD40145" s="99"/>
      <c r="AF40145" s="46"/>
      <c r="AM40145" s="121"/>
      <c r="AO40145" s="46"/>
    </row>
    <row r="40146" spans="1:41" s="60" customFormat="1" hidden="1" x14ac:dyDescent="0.35">
      <c r="A40146" s="46"/>
      <c r="H40146" s="103"/>
      <c r="AD40146" s="99"/>
      <c r="AF40146" s="46"/>
      <c r="AM40146" s="121"/>
      <c r="AO40146" s="46"/>
    </row>
    <row r="40147" spans="1:41" s="60" customFormat="1" hidden="1" x14ac:dyDescent="0.35">
      <c r="A40147" s="46"/>
      <c r="H40147" s="103"/>
      <c r="AD40147" s="99"/>
      <c r="AF40147" s="46"/>
      <c r="AM40147" s="121"/>
      <c r="AO40147" s="46"/>
    </row>
    <row r="40148" spans="1:41" s="60" customFormat="1" hidden="1" x14ac:dyDescent="0.35">
      <c r="A40148" s="46"/>
      <c r="H40148" s="103"/>
      <c r="AD40148" s="99"/>
      <c r="AF40148" s="46"/>
      <c r="AM40148" s="121"/>
      <c r="AO40148" s="46"/>
    </row>
    <row r="40149" spans="1:41" s="60" customFormat="1" hidden="1" x14ac:dyDescent="0.35">
      <c r="A40149" s="46"/>
      <c r="H40149" s="103"/>
      <c r="AD40149" s="99"/>
      <c r="AF40149" s="46"/>
      <c r="AM40149" s="121"/>
      <c r="AO40149" s="46"/>
    </row>
    <row r="40150" spans="1:41" s="60" customFormat="1" hidden="1" x14ac:dyDescent="0.35">
      <c r="A40150" s="46"/>
      <c r="H40150" s="103"/>
      <c r="AD40150" s="99"/>
      <c r="AF40150" s="46"/>
      <c r="AM40150" s="121"/>
      <c r="AO40150" s="46"/>
    </row>
    <row r="40151" spans="1:41" s="60" customFormat="1" hidden="1" x14ac:dyDescent="0.35">
      <c r="A40151" s="46"/>
      <c r="H40151" s="103"/>
      <c r="AD40151" s="99"/>
      <c r="AF40151" s="46"/>
      <c r="AM40151" s="121"/>
      <c r="AO40151" s="46"/>
    </row>
    <row r="40152" spans="1:41" s="60" customFormat="1" hidden="1" x14ac:dyDescent="0.35">
      <c r="A40152" s="46"/>
      <c r="H40152" s="103"/>
      <c r="AD40152" s="99"/>
      <c r="AF40152" s="46"/>
      <c r="AM40152" s="121"/>
      <c r="AO40152" s="46"/>
    </row>
    <row r="40153" spans="1:41" s="60" customFormat="1" hidden="1" x14ac:dyDescent="0.35">
      <c r="A40153" s="46"/>
      <c r="H40153" s="103"/>
      <c r="AD40153" s="99"/>
      <c r="AF40153" s="46"/>
      <c r="AM40153" s="121"/>
      <c r="AO40153" s="46"/>
    </row>
    <row r="40154" spans="1:41" s="60" customFormat="1" hidden="1" x14ac:dyDescent="0.35">
      <c r="A40154" s="46"/>
      <c r="H40154" s="103"/>
      <c r="AD40154" s="99"/>
      <c r="AF40154" s="46"/>
      <c r="AM40154" s="121"/>
      <c r="AO40154" s="46"/>
    </row>
    <row r="40155" spans="1:41" s="60" customFormat="1" hidden="1" x14ac:dyDescent="0.35">
      <c r="A40155" s="46"/>
      <c r="H40155" s="103"/>
      <c r="AD40155" s="99"/>
      <c r="AF40155" s="46"/>
      <c r="AM40155" s="121"/>
      <c r="AO40155" s="46"/>
    </row>
    <row r="40156" spans="1:41" s="60" customFormat="1" hidden="1" x14ac:dyDescent="0.35">
      <c r="A40156" s="46"/>
      <c r="H40156" s="103"/>
      <c r="AD40156" s="99"/>
      <c r="AF40156" s="46"/>
      <c r="AM40156" s="121"/>
      <c r="AO40156" s="46"/>
    </row>
    <row r="40157" spans="1:41" s="60" customFormat="1" hidden="1" x14ac:dyDescent="0.35">
      <c r="A40157" s="46"/>
      <c r="H40157" s="103"/>
      <c r="AD40157" s="99"/>
      <c r="AF40157" s="46"/>
      <c r="AM40157" s="121"/>
      <c r="AO40157" s="46"/>
    </row>
    <row r="40158" spans="1:41" s="60" customFormat="1" hidden="1" x14ac:dyDescent="0.35">
      <c r="A40158" s="46"/>
      <c r="H40158" s="103"/>
      <c r="AD40158" s="99"/>
      <c r="AF40158" s="46"/>
      <c r="AM40158" s="121"/>
      <c r="AO40158" s="46"/>
    </row>
    <row r="40159" spans="1:41" s="60" customFormat="1" hidden="1" x14ac:dyDescent="0.35">
      <c r="A40159" s="46"/>
      <c r="H40159" s="103"/>
      <c r="AD40159" s="99"/>
      <c r="AF40159" s="46"/>
      <c r="AM40159" s="121"/>
      <c r="AO40159" s="46"/>
    </row>
    <row r="40160" spans="1:41" s="60" customFormat="1" hidden="1" x14ac:dyDescent="0.35">
      <c r="A40160" s="46"/>
      <c r="H40160" s="103"/>
      <c r="AD40160" s="99"/>
      <c r="AF40160" s="46"/>
      <c r="AM40160" s="121"/>
      <c r="AO40160" s="46"/>
    </row>
    <row r="40161" spans="1:41" s="60" customFormat="1" hidden="1" x14ac:dyDescent="0.35">
      <c r="A40161" s="46"/>
      <c r="H40161" s="103"/>
      <c r="AD40161" s="99"/>
      <c r="AF40161" s="46"/>
      <c r="AM40161" s="121"/>
      <c r="AO40161" s="46"/>
    </row>
    <row r="40162" spans="1:41" s="60" customFormat="1" hidden="1" x14ac:dyDescent="0.35">
      <c r="A40162" s="46"/>
      <c r="H40162" s="103"/>
      <c r="AD40162" s="99"/>
      <c r="AF40162" s="46"/>
      <c r="AM40162" s="121"/>
      <c r="AO40162" s="46"/>
    </row>
    <row r="40163" spans="1:41" s="60" customFormat="1" hidden="1" x14ac:dyDescent="0.35">
      <c r="A40163" s="46"/>
      <c r="H40163" s="103"/>
      <c r="AD40163" s="99"/>
      <c r="AF40163" s="46"/>
      <c r="AM40163" s="121"/>
      <c r="AO40163" s="46"/>
    </row>
    <row r="40164" spans="1:41" s="60" customFormat="1" hidden="1" x14ac:dyDescent="0.35">
      <c r="A40164" s="46"/>
      <c r="H40164" s="103"/>
      <c r="AD40164" s="99"/>
      <c r="AF40164" s="46"/>
      <c r="AM40164" s="121"/>
      <c r="AO40164" s="46"/>
    </row>
    <row r="40165" spans="1:41" s="60" customFormat="1" hidden="1" x14ac:dyDescent="0.35">
      <c r="A40165" s="46"/>
      <c r="H40165" s="103"/>
      <c r="AD40165" s="99"/>
      <c r="AF40165" s="46"/>
      <c r="AM40165" s="121"/>
      <c r="AO40165" s="46"/>
    </row>
    <row r="40166" spans="1:41" s="60" customFormat="1" hidden="1" x14ac:dyDescent="0.35">
      <c r="A40166" s="46"/>
      <c r="H40166" s="103"/>
      <c r="AD40166" s="99"/>
      <c r="AF40166" s="46"/>
      <c r="AM40166" s="121"/>
      <c r="AO40166" s="46"/>
    </row>
    <row r="40167" spans="1:41" s="60" customFormat="1" hidden="1" x14ac:dyDescent="0.35">
      <c r="A40167" s="46"/>
      <c r="H40167" s="103"/>
      <c r="AD40167" s="99"/>
      <c r="AF40167" s="46"/>
      <c r="AM40167" s="121"/>
      <c r="AO40167" s="46"/>
    </row>
    <row r="40168" spans="1:41" s="60" customFormat="1" hidden="1" x14ac:dyDescent="0.35">
      <c r="A40168" s="46"/>
      <c r="H40168" s="103"/>
      <c r="AD40168" s="99"/>
      <c r="AF40168" s="46"/>
      <c r="AM40168" s="121"/>
      <c r="AO40168" s="46"/>
    </row>
    <row r="40169" spans="1:41" s="60" customFormat="1" hidden="1" x14ac:dyDescent="0.35">
      <c r="A40169" s="46"/>
      <c r="H40169" s="103"/>
      <c r="AD40169" s="99"/>
      <c r="AF40169" s="46"/>
      <c r="AM40169" s="121"/>
      <c r="AO40169" s="46"/>
    </row>
    <row r="40170" spans="1:41" s="60" customFormat="1" hidden="1" x14ac:dyDescent="0.35">
      <c r="A40170" s="46"/>
      <c r="H40170" s="103"/>
      <c r="AD40170" s="99"/>
      <c r="AF40170" s="46"/>
      <c r="AM40170" s="121"/>
      <c r="AO40170" s="46"/>
    </row>
    <row r="40171" spans="1:41" s="60" customFormat="1" hidden="1" x14ac:dyDescent="0.35">
      <c r="A40171" s="46"/>
      <c r="H40171" s="103"/>
      <c r="AD40171" s="99"/>
      <c r="AF40171" s="46"/>
      <c r="AM40171" s="121"/>
      <c r="AO40171" s="46"/>
    </row>
    <row r="40172" spans="1:41" s="60" customFormat="1" hidden="1" x14ac:dyDescent="0.35">
      <c r="A40172" s="46"/>
      <c r="H40172" s="103"/>
      <c r="AD40172" s="99"/>
      <c r="AF40172" s="46"/>
      <c r="AM40172" s="121"/>
      <c r="AO40172" s="46"/>
    </row>
    <row r="40173" spans="1:41" s="60" customFormat="1" hidden="1" x14ac:dyDescent="0.35">
      <c r="A40173" s="46"/>
      <c r="H40173" s="103"/>
      <c r="AD40173" s="99"/>
      <c r="AF40173" s="46"/>
      <c r="AM40173" s="121"/>
      <c r="AO40173" s="46"/>
    </row>
    <row r="40174" spans="1:41" s="60" customFormat="1" hidden="1" x14ac:dyDescent="0.35">
      <c r="A40174" s="46"/>
      <c r="H40174" s="103"/>
      <c r="AD40174" s="99"/>
      <c r="AF40174" s="46"/>
      <c r="AM40174" s="121"/>
      <c r="AO40174" s="46"/>
    </row>
    <row r="40175" spans="1:41" s="60" customFormat="1" hidden="1" x14ac:dyDescent="0.35">
      <c r="A40175" s="46"/>
      <c r="H40175" s="103"/>
      <c r="AD40175" s="99"/>
      <c r="AF40175" s="46"/>
      <c r="AM40175" s="121"/>
      <c r="AO40175" s="46"/>
    </row>
    <row r="40176" spans="1:41" s="60" customFormat="1" hidden="1" x14ac:dyDescent="0.35">
      <c r="A40176" s="46"/>
      <c r="H40176" s="103"/>
      <c r="AD40176" s="99"/>
      <c r="AF40176" s="46"/>
      <c r="AM40176" s="121"/>
      <c r="AO40176" s="46"/>
    </row>
    <row r="40177" spans="1:41" s="60" customFormat="1" hidden="1" x14ac:dyDescent="0.35">
      <c r="A40177" s="46"/>
      <c r="H40177" s="103"/>
      <c r="AD40177" s="99"/>
      <c r="AF40177" s="46"/>
      <c r="AM40177" s="121"/>
      <c r="AO40177" s="46"/>
    </row>
    <row r="40178" spans="1:41" s="60" customFormat="1" hidden="1" x14ac:dyDescent="0.35">
      <c r="A40178" s="46"/>
      <c r="H40178" s="103"/>
      <c r="AD40178" s="99"/>
      <c r="AF40178" s="46"/>
      <c r="AM40178" s="121"/>
      <c r="AO40178" s="46"/>
    </row>
    <row r="40179" spans="1:41" s="60" customFormat="1" hidden="1" x14ac:dyDescent="0.35">
      <c r="A40179" s="46"/>
      <c r="H40179" s="103"/>
      <c r="AD40179" s="99"/>
      <c r="AF40179" s="46"/>
      <c r="AM40179" s="121"/>
      <c r="AO40179" s="46"/>
    </row>
    <row r="40180" spans="1:41" s="60" customFormat="1" hidden="1" x14ac:dyDescent="0.35">
      <c r="A40180" s="46"/>
      <c r="H40180" s="103"/>
      <c r="AD40180" s="99"/>
      <c r="AF40180" s="46"/>
      <c r="AM40180" s="121"/>
      <c r="AO40180" s="46"/>
    </row>
    <row r="40181" spans="1:41" s="60" customFormat="1" hidden="1" x14ac:dyDescent="0.35">
      <c r="A40181" s="46"/>
      <c r="H40181" s="103"/>
      <c r="AD40181" s="99"/>
      <c r="AF40181" s="46"/>
      <c r="AM40181" s="121"/>
      <c r="AO40181" s="46"/>
    </row>
    <row r="40182" spans="1:41" s="60" customFormat="1" hidden="1" x14ac:dyDescent="0.35">
      <c r="A40182" s="46"/>
      <c r="H40182" s="103"/>
      <c r="AD40182" s="99"/>
      <c r="AF40182" s="46"/>
      <c r="AM40182" s="121"/>
      <c r="AO40182" s="46"/>
    </row>
    <row r="40183" spans="1:41" s="60" customFormat="1" hidden="1" x14ac:dyDescent="0.35">
      <c r="A40183" s="46"/>
      <c r="H40183" s="103"/>
      <c r="AD40183" s="99"/>
      <c r="AF40183" s="46"/>
      <c r="AM40183" s="121"/>
      <c r="AO40183" s="46"/>
    </row>
    <row r="40184" spans="1:41" s="60" customFormat="1" hidden="1" x14ac:dyDescent="0.35">
      <c r="A40184" s="46"/>
      <c r="H40184" s="103"/>
      <c r="AD40184" s="99"/>
      <c r="AF40184" s="46"/>
      <c r="AM40184" s="121"/>
      <c r="AO40184" s="46"/>
    </row>
    <row r="40185" spans="1:41" s="60" customFormat="1" hidden="1" x14ac:dyDescent="0.35">
      <c r="A40185" s="46"/>
      <c r="H40185" s="103"/>
      <c r="AD40185" s="99"/>
      <c r="AF40185" s="46"/>
      <c r="AM40185" s="121"/>
      <c r="AO40185" s="46"/>
    </row>
    <row r="40186" spans="1:41" s="60" customFormat="1" hidden="1" x14ac:dyDescent="0.35">
      <c r="A40186" s="46"/>
      <c r="H40186" s="103"/>
      <c r="AD40186" s="99"/>
      <c r="AF40186" s="46"/>
      <c r="AM40186" s="121"/>
      <c r="AO40186" s="46"/>
    </row>
    <row r="40187" spans="1:41" s="60" customFormat="1" hidden="1" x14ac:dyDescent="0.35">
      <c r="A40187" s="46"/>
      <c r="H40187" s="103"/>
      <c r="AD40187" s="99"/>
      <c r="AF40187" s="46"/>
      <c r="AM40187" s="121"/>
      <c r="AO40187" s="46"/>
    </row>
    <row r="40188" spans="1:41" s="60" customFormat="1" hidden="1" x14ac:dyDescent="0.35">
      <c r="A40188" s="46"/>
      <c r="H40188" s="103"/>
      <c r="AD40188" s="99"/>
      <c r="AF40188" s="46"/>
      <c r="AM40188" s="121"/>
      <c r="AO40188" s="46"/>
    </row>
    <row r="40189" spans="1:41" s="60" customFormat="1" hidden="1" x14ac:dyDescent="0.35">
      <c r="A40189" s="46"/>
      <c r="H40189" s="103"/>
      <c r="AD40189" s="99"/>
      <c r="AF40189" s="46"/>
      <c r="AM40189" s="121"/>
      <c r="AO40189" s="46"/>
    </row>
    <row r="40190" spans="1:41" s="60" customFormat="1" hidden="1" x14ac:dyDescent="0.35">
      <c r="A40190" s="46"/>
      <c r="H40190" s="103"/>
      <c r="AD40190" s="99"/>
      <c r="AF40190" s="46"/>
      <c r="AM40190" s="121"/>
      <c r="AO40190" s="46"/>
    </row>
    <row r="40191" spans="1:41" s="60" customFormat="1" hidden="1" x14ac:dyDescent="0.35">
      <c r="A40191" s="46"/>
      <c r="H40191" s="103"/>
      <c r="AD40191" s="99"/>
      <c r="AF40191" s="46"/>
      <c r="AM40191" s="121"/>
      <c r="AO40191" s="46"/>
    </row>
    <row r="40192" spans="1:41" s="60" customFormat="1" hidden="1" x14ac:dyDescent="0.35">
      <c r="A40192" s="46"/>
      <c r="H40192" s="103"/>
      <c r="AD40192" s="99"/>
      <c r="AF40192" s="46"/>
      <c r="AM40192" s="121"/>
      <c r="AO40192" s="46"/>
    </row>
    <row r="40193" spans="1:41" s="60" customFormat="1" hidden="1" x14ac:dyDescent="0.35">
      <c r="A40193" s="46"/>
      <c r="H40193" s="103"/>
      <c r="AD40193" s="99"/>
      <c r="AF40193" s="46"/>
      <c r="AM40193" s="121"/>
      <c r="AO40193" s="46"/>
    </row>
    <row r="40194" spans="1:41" s="60" customFormat="1" hidden="1" x14ac:dyDescent="0.35">
      <c r="A40194" s="46"/>
      <c r="H40194" s="103"/>
      <c r="AD40194" s="99"/>
      <c r="AF40194" s="46"/>
      <c r="AM40194" s="121"/>
      <c r="AO40194" s="46"/>
    </row>
    <row r="40195" spans="1:41" s="60" customFormat="1" hidden="1" x14ac:dyDescent="0.35">
      <c r="A40195" s="46"/>
      <c r="H40195" s="103"/>
      <c r="AD40195" s="99"/>
      <c r="AF40195" s="46"/>
      <c r="AM40195" s="121"/>
      <c r="AO40195" s="46"/>
    </row>
    <row r="40196" spans="1:41" s="60" customFormat="1" hidden="1" x14ac:dyDescent="0.35">
      <c r="A40196" s="46"/>
      <c r="H40196" s="103"/>
      <c r="AD40196" s="99"/>
      <c r="AF40196" s="46"/>
      <c r="AM40196" s="121"/>
      <c r="AO40196" s="46"/>
    </row>
    <row r="40197" spans="1:41" s="60" customFormat="1" hidden="1" x14ac:dyDescent="0.35">
      <c r="A40197" s="46"/>
      <c r="H40197" s="103"/>
      <c r="AD40197" s="99"/>
      <c r="AF40197" s="46"/>
      <c r="AM40197" s="121"/>
      <c r="AO40197" s="46"/>
    </row>
    <row r="40198" spans="1:41" s="60" customFormat="1" hidden="1" x14ac:dyDescent="0.35">
      <c r="A40198" s="46"/>
      <c r="H40198" s="103"/>
      <c r="AD40198" s="99"/>
      <c r="AF40198" s="46"/>
      <c r="AM40198" s="121"/>
      <c r="AO40198" s="46"/>
    </row>
    <row r="40199" spans="1:41" s="60" customFormat="1" hidden="1" x14ac:dyDescent="0.35">
      <c r="A40199" s="46"/>
      <c r="H40199" s="103"/>
      <c r="AD40199" s="99"/>
      <c r="AF40199" s="46"/>
      <c r="AM40199" s="121"/>
      <c r="AO40199" s="46"/>
    </row>
    <row r="40200" spans="1:41" s="60" customFormat="1" hidden="1" x14ac:dyDescent="0.35">
      <c r="A40200" s="46"/>
      <c r="H40200" s="103"/>
      <c r="AD40200" s="99"/>
      <c r="AF40200" s="46"/>
      <c r="AM40200" s="121"/>
      <c r="AO40200" s="46"/>
    </row>
    <row r="40201" spans="1:41" s="60" customFormat="1" hidden="1" x14ac:dyDescent="0.35">
      <c r="A40201" s="46"/>
      <c r="H40201" s="103"/>
      <c r="AD40201" s="99"/>
      <c r="AF40201" s="46"/>
      <c r="AM40201" s="121"/>
      <c r="AO40201" s="46"/>
    </row>
    <row r="40202" spans="1:41" s="60" customFormat="1" hidden="1" x14ac:dyDescent="0.35">
      <c r="A40202" s="46"/>
      <c r="H40202" s="103"/>
      <c r="AD40202" s="99"/>
      <c r="AF40202" s="46"/>
      <c r="AM40202" s="121"/>
      <c r="AO40202" s="46"/>
    </row>
    <row r="40203" spans="1:41" s="60" customFormat="1" hidden="1" x14ac:dyDescent="0.35">
      <c r="A40203" s="46"/>
      <c r="H40203" s="103"/>
      <c r="AD40203" s="99"/>
      <c r="AF40203" s="46"/>
      <c r="AM40203" s="121"/>
      <c r="AO40203" s="46"/>
    </row>
    <row r="40204" spans="1:41" s="60" customFormat="1" hidden="1" x14ac:dyDescent="0.35">
      <c r="A40204" s="46"/>
      <c r="H40204" s="103"/>
      <c r="AD40204" s="99"/>
      <c r="AF40204" s="46"/>
      <c r="AM40204" s="121"/>
      <c r="AO40204" s="46"/>
    </row>
    <row r="40205" spans="1:41" s="60" customFormat="1" hidden="1" x14ac:dyDescent="0.35">
      <c r="A40205" s="46"/>
      <c r="H40205" s="103"/>
      <c r="AD40205" s="99"/>
      <c r="AF40205" s="46"/>
      <c r="AM40205" s="121"/>
      <c r="AO40205" s="46"/>
    </row>
    <row r="40206" spans="1:41" s="60" customFormat="1" hidden="1" x14ac:dyDescent="0.35">
      <c r="A40206" s="46"/>
      <c r="H40206" s="103"/>
      <c r="AD40206" s="99"/>
      <c r="AF40206" s="46"/>
      <c r="AM40206" s="121"/>
      <c r="AO40206" s="46"/>
    </row>
    <row r="40207" spans="1:41" s="60" customFormat="1" hidden="1" x14ac:dyDescent="0.35">
      <c r="A40207" s="46"/>
      <c r="H40207" s="103"/>
      <c r="AD40207" s="99"/>
      <c r="AF40207" s="46"/>
      <c r="AM40207" s="121"/>
      <c r="AO40207" s="46"/>
    </row>
    <row r="40208" spans="1:41" s="60" customFormat="1" hidden="1" x14ac:dyDescent="0.35">
      <c r="A40208" s="46"/>
      <c r="H40208" s="103"/>
      <c r="AD40208" s="99"/>
      <c r="AF40208" s="46"/>
      <c r="AM40208" s="121"/>
      <c r="AO40208" s="46"/>
    </row>
    <row r="40209" spans="1:41" s="60" customFormat="1" hidden="1" x14ac:dyDescent="0.35">
      <c r="A40209" s="46"/>
      <c r="H40209" s="103"/>
      <c r="AD40209" s="99"/>
      <c r="AF40209" s="46"/>
      <c r="AM40209" s="121"/>
      <c r="AO40209" s="46"/>
    </row>
    <row r="40210" spans="1:41" s="60" customFormat="1" hidden="1" x14ac:dyDescent="0.35">
      <c r="A40210" s="46"/>
      <c r="H40210" s="103"/>
      <c r="AD40210" s="99"/>
      <c r="AF40210" s="46"/>
      <c r="AM40210" s="121"/>
      <c r="AO40210" s="46"/>
    </row>
    <row r="40211" spans="1:41" s="60" customFormat="1" hidden="1" x14ac:dyDescent="0.35">
      <c r="A40211" s="46"/>
      <c r="H40211" s="103"/>
      <c r="AD40211" s="99"/>
      <c r="AF40211" s="46"/>
      <c r="AM40211" s="121"/>
      <c r="AO40211" s="46"/>
    </row>
    <row r="40212" spans="1:41" s="60" customFormat="1" hidden="1" x14ac:dyDescent="0.35">
      <c r="A40212" s="46"/>
      <c r="H40212" s="103"/>
      <c r="AD40212" s="99"/>
      <c r="AF40212" s="46"/>
      <c r="AM40212" s="121"/>
      <c r="AO40212" s="46"/>
    </row>
    <row r="40213" spans="1:41" s="60" customFormat="1" hidden="1" x14ac:dyDescent="0.35">
      <c r="A40213" s="46"/>
      <c r="H40213" s="103"/>
      <c r="AD40213" s="99"/>
      <c r="AF40213" s="46"/>
      <c r="AM40213" s="121"/>
      <c r="AO40213" s="46"/>
    </row>
    <row r="40214" spans="1:41" s="60" customFormat="1" hidden="1" x14ac:dyDescent="0.35">
      <c r="A40214" s="46"/>
      <c r="H40214" s="103"/>
      <c r="AD40214" s="99"/>
      <c r="AF40214" s="46"/>
      <c r="AM40214" s="121"/>
      <c r="AO40214" s="46"/>
    </row>
    <row r="40215" spans="1:41" s="60" customFormat="1" hidden="1" x14ac:dyDescent="0.35">
      <c r="A40215" s="46"/>
      <c r="H40215" s="103"/>
      <c r="AD40215" s="99"/>
      <c r="AF40215" s="46"/>
      <c r="AM40215" s="121"/>
      <c r="AO40215" s="46"/>
    </row>
    <row r="40216" spans="1:41" s="60" customFormat="1" hidden="1" x14ac:dyDescent="0.35">
      <c r="A40216" s="46"/>
      <c r="H40216" s="103"/>
      <c r="AD40216" s="99"/>
      <c r="AF40216" s="46"/>
      <c r="AM40216" s="121"/>
      <c r="AO40216" s="46"/>
    </row>
    <row r="40217" spans="1:41" s="60" customFormat="1" hidden="1" x14ac:dyDescent="0.35">
      <c r="A40217" s="46"/>
      <c r="H40217" s="103"/>
      <c r="AD40217" s="99"/>
      <c r="AF40217" s="46"/>
      <c r="AM40217" s="121"/>
      <c r="AO40217" s="46"/>
    </row>
    <row r="40218" spans="1:41" s="60" customFormat="1" hidden="1" x14ac:dyDescent="0.35">
      <c r="A40218" s="46"/>
      <c r="H40218" s="103"/>
      <c r="AD40218" s="99"/>
      <c r="AF40218" s="46"/>
      <c r="AM40218" s="121"/>
      <c r="AO40218" s="46"/>
    </row>
    <row r="40219" spans="1:41" s="60" customFormat="1" hidden="1" x14ac:dyDescent="0.35">
      <c r="A40219" s="46"/>
      <c r="H40219" s="103"/>
      <c r="AD40219" s="99"/>
      <c r="AF40219" s="46"/>
      <c r="AM40219" s="121"/>
      <c r="AO40219" s="46"/>
    </row>
    <row r="40220" spans="1:41" s="60" customFormat="1" hidden="1" x14ac:dyDescent="0.35">
      <c r="A40220" s="46"/>
      <c r="H40220" s="103"/>
      <c r="AD40220" s="99"/>
      <c r="AF40220" s="46"/>
      <c r="AM40220" s="121"/>
      <c r="AO40220" s="46"/>
    </row>
    <row r="40221" spans="1:41" s="60" customFormat="1" hidden="1" x14ac:dyDescent="0.35">
      <c r="A40221" s="46"/>
      <c r="H40221" s="103"/>
      <c r="AD40221" s="99"/>
      <c r="AF40221" s="46"/>
      <c r="AM40221" s="121"/>
      <c r="AO40221" s="46"/>
    </row>
    <row r="40222" spans="1:41" s="60" customFormat="1" hidden="1" x14ac:dyDescent="0.35">
      <c r="A40222" s="46"/>
      <c r="H40222" s="103"/>
      <c r="AD40222" s="99"/>
      <c r="AF40222" s="46"/>
      <c r="AM40222" s="121"/>
      <c r="AO40222" s="46"/>
    </row>
    <row r="40223" spans="1:41" s="60" customFormat="1" hidden="1" x14ac:dyDescent="0.35">
      <c r="A40223" s="46"/>
      <c r="H40223" s="103"/>
      <c r="AD40223" s="99"/>
      <c r="AF40223" s="46"/>
      <c r="AM40223" s="121"/>
      <c r="AO40223" s="46"/>
    </row>
    <row r="40224" spans="1:41" s="60" customFormat="1" hidden="1" x14ac:dyDescent="0.35">
      <c r="A40224" s="46"/>
      <c r="H40224" s="103"/>
      <c r="AD40224" s="99"/>
      <c r="AF40224" s="46"/>
      <c r="AM40224" s="121"/>
      <c r="AO40224" s="46"/>
    </row>
    <row r="40225" spans="1:41" s="60" customFormat="1" hidden="1" x14ac:dyDescent="0.35">
      <c r="A40225" s="46"/>
      <c r="H40225" s="103"/>
      <c r="AD40225" s="99"/>
      <c r="AF40225" s="46"/>
      <c r="AM40225" s="121"/>
      <c r="AO40225" s="46"/>
    </row>
    <row r="40226" spans="1:41" s="60" customFormat="1" hidden="1" x14ac:dyDescent="0.35">
      <c r="A40226" s="46"/>
      <c r="H40226" s="103"/>
      <c r="AD40226" s="99"/>
      <c r="AF40226" s="46"/>
      <c r="AM40226" s="121"/>
      <c r="AO40226" s="46"/>
    </row>
    <row r="40227" spans="1:41" s="60" customFormat="1" hidden="1" x14ac:dyDescent="0.35">
      <c r="A40227" s="46"/>
      <c r="H40227" s="103"/>
      <c r="AD40227" s="99"/>
      <c r="AF40227" s="46"/>
      <c r="AM40227" s="121"/>
      <c r="AO40227" s="46"/>
    </row>
    <row r="40228" spans="1:41" s="60" customFormat="1" hidden="1" x14ac:dyDescent="0.35">
      <c r="A40228" s="46"/>
      <c r="H40228" s="103"/>
      <c r="AD40228" s="99"/>
      <c r="AF40228" s="46"/>
      <c r="AM40228" s="121"/>
      <c r="AO40228" s="46"/>
    </row>
    <row r="40229" spans="1:41" s="60" customFormat="1" hidden="1" x14ac:dyDescent="0.35">
      <c r="A40229" s="46"/>
      <c r="H40229" s="103"/>
      <c r="AD40229" s="99"/>
      <c r="AF40229" s="46"/>
      <c r="AM40229" s="121"/>
      <c r="AO40229" s="46"/>
    </row>
    <row r="40230" spans="1:41" s="60" customFormat="1" hidden="1" x14ac:dyDescent="0.35">
      <c r="A40230" s="46"/>
      <c r="H40230" s="103"/>
      <c r="AD40230" s="99"/>
      <c r="AF40230" s="46"/>
      <c r="AM40230" s="121"/>
      <c r="AO40230" s="46"/>
    </row>
    <row r="40231" spans="1:41" s="60" customFormat="1" hidden="1" x14ac:dyDescent="0.35">
      <c r="A40231" s="46"/>
      <c r="H40231" s="103"/>
      <c r="AD40231" s="99"/>
      <c r="AF40231" s="46"/>
      <c r="AM40231" s="121"/>
      <c r="AO40231" s="46"/>
    </row>
    <row r="40232" spans="1:41" s="60" customFormat="1" hidden="1" x14ac:dyDescent="0.35">
      <c r="A40232" s="46"/>
      <c r="H40232" s="103"/>
      <c r="AD40232" s="99"/>
      <c r="AF40232" s="46"/>
      <c r="AM40232" s="121"/>
      <c r="AO40232" s="46"/>
    </row>
    <row r="40233" spans="1:41" s="60" customFormat="1" hidden="1" x14ac:dyDescent="0.35">
      <c r="A40233" s="46"/>
      <c r="H40233" s="103"/>
      <c r="AD40233" s="99"/>
      <c r="AF40233" s="46"/>
      <c r="AM40233" s="121"/>
      <c r="AO40233" s="46"/>
    </row>
    <row r="40234" spans="1:41" s="60" customFormat="1" hidden="1" x14ac:dyDescent="0.35">
      <c r="A40234" s="46"/>
      <c r="H40234" s="103"/>
      <c r="AD40234" s="99"/>
      <c r="AF40234" s="46"/>
      <c r="AM40234" s="121"/>
      <c r="AO40234" s="46"/>
    </row>
    <row r="40235" spans="1:41" s="60" customFormat="1" hidden="1" x14ac:dyDescent="0.35">
      <c r="A40235" s="46"/>
      <c r="H40235" s="103"/>
      <c r="AD40235" s="99"/>
      <c r="AF40235" s="46"/>
      <c r="AM40235" s="121"/>
      <c r="AO40235" s="46"/>
    </row>
    <row r="40236" spans="1:41" s="60" customFormat="1" hidden="1" x14ac:dyDescent="0.35">
      <c r="A40236" s="46"/>
      <c r="H40236" s="103"/>
      <c r="AD40236" s="99"/>
      <c r="AF40236" s="46"/>
      <c r="AM40236" s="121"/>
      <c r="AO40236" s="46"/>
    </row>
    <row r="40237" spans="1:41" s="60" customFormat="1" hidden="1" x14ac:dyDescent="0.35">
      <c r="A40237" s="46"/>
      <c r="H40237" s="103"/>
      <c r="AD40237" s="99"/>
      <c r="AF40237" s="46"/>
      <c r="AM40237" s="121"/>
      <c r="AO40237" s="46"/>
    </row>
    <row r="40238" spans="1:41" s="60" customFormat="1" hidden="1" x14ac:dyDescent="0.35">
      <c r="A40238" s="46"/>
      <c r="H40238" s="103"/>
      <c r="AD40238" s="99"/>
      <c r="AF40238" s="46"/>
      <c r="AM40238" s="121"/>
      <c r="AO40238" s="46"/>
    </row>
    <row r="40239" spans="1:41" s="60" customFormat="1" hidden="1" x14ac:dyDescent="0.35">
      <c r="A40239" s="46"/>
      <c r="H40239" s="103"/>
      <c r="AD40239" s="99"/>
      <c r="AF40239" s="46"/>
      <c r="AM40239" s="121"/>
      <c r="AO40239" s="46"/>
    </row>
    <row r="40240" spans="1:41" s="60" customFormat="1" hidden="1" x14ac:dyDescent="0.35">
      <c r="A40240" s="46"/>
      <c r="H40240" s="103"/>
      <c r="AD40240" s="99"/>
      <c r="AF40240" s="46"/>
      <c r="AM40240" s="121"/>
      <c r="AO40240" s="46"/>
    </row>
    <row r="40241" spans="1:41" s="60" customFormat="1" hidden="1" x14ac:dyDescent="0.35">
      <c r="A40241" s="46"/>
      <c r="H40241" s="103"/>
      <c r="AD40241" s="99"/>
      <c r="AF40241" s="46"/>
      <c r="AM40241" s="121"/>
      <c r="AO40241" s="46"/>
    </row>
    <row r="40242" spans="1:41" s="60" customFormat="1" hidden="1" x14ac:dyDescent="0.35">
      <c r="A40242" s="46"/>
      <c r="H40242" s="103"/>
      <c r="AD40242" s="99"/>
      <c r="AF40242" s="46"/>
      <c r="AM40242" s="121"/>
      <c r="AO40242" s="46"/>
    </row>
    <row r="40243" spans="1:41" s="60" customFormat="1" hidden="1" x14ac:dyDescent="0.35">
      <c r="A40243" s="46"/>
      <c r="H40243" s="103"/>
      <c r="AD40243" s="99"/>
      <c r="AF40243" s="46"/>
      <c r="AM40243" s="121"/>
      <c r="AO40243" s="46"/>
    </row>
    <row r="40244" spans="1:41" s="60" customFormat="1" hidden="1" x14ac:dyDescent="0.35">
      <c r="A40244" s="46"/>
      <c r="H40244" s="103"/>
      <c r="AD40244" s="99"/>
      <c r="AF40244" s="46"/>
      <c r="AM40244" s="121"/>
      <c r="AO40244" s="46"/>
    </row>
    <row r="40245" spans="1:41" s="60" customFormat="1" hidden="1" x14ac:dyDescent="0.35">
      <c r="A40245" s="46"/>
      <c r="H40245" s="103"/>
      <c r="AD40245" s="99"/>
      <c r="AF40245" s="46"/>
      <c r="AM40245" s="121"/>
      <c r="AO40245" s="46"/>
    </row>
    <row r="40246" spans="1:41" s="60" customFormat="1" hidden="1" x14ac:dyDescent="0.35">
      <c r="A40246" s="46"/>
      <c r="H40246" s="103"/>
      <c r="AD40246" s="99"/>
      <c r="AF40246" s="46"/>
      <c r="AM40246" s="121"/>
      <c r="AO40246" s="46"/>
    </row>
    <row r="40247" spans="1:41" s="60" customFormat="1" hidden="1" x14ac:dyDescent="0.35">
      <c r="A40247" s="46"/>
      <c r="H40247" s="103"/>
      <c r="AD40247" s="99"/>
      <c r="AF40247" s="46"/>
      <c r="AM40247" s="121"/>
      <c r="AO40247" s="46"/>
    </row>
    <row r="40248" spans="1:41" s="60" customFormat="1" hidden="1" x14ac:dyDescent="0.35">
      <c r="A40248" s="46"/>
      <c r="H40248" s="103"/>
      <c r="AD40248" s="99"/>
      <c r="AF40248" s="46"/>
      <c r="AM40248" s="121"/>
      <c r="AO40248" s="46"/>
    </row>
    <row r="40249" spans="1:41" s="60" customFormat="1" hidden="1" x14ac:dyDescent="0.35">
      <c r="A40249" s="46"/>
      <c r="H40249" s="103"/>
      <c r="AD40249" s="99"/>
      <c r="AF40249" s="46"/>
      <c r="AM40249" s="121"/>
      <c r="AO40249" s="46"/>
    </row>
    <row r="40250" spans="1:41" s="60" customFormat="1" hidden="1" x14ac:dyDescent="0.35">
      <c r="A40250" s="46"/>
      <c r="H40250" s="103"/>
      <c r="AD40250" s="99"/>
      <c r="AF40250" s="46"/>
      <c r="AM40250" s="121"/>
      <c r="AO40250" s="46"/>
    </row>
    <row r="40251" spans="1:41" s="60" customFormat="1" hidden="1" x14ac:dyDescent="0.35">
      <c r="A40251" s="46"/>
      <c r="H40251" s="103"/>
      <c r="AD40251" s="99"/>
      <c r="AF40251" s="46"/>
      <c r="AM40251" s="121"/>
      <c r="AO40251" s="46"/>
    </row>
    <row r="40252" spans="1:41" s="60" customFormat="1" hidden="1" x14ac:dyDescent="0.35">
      <c r="A40252" s="46"/>
      <c r="H40252" s="103"/>
      <c r="AD40252" s="99"/>
      <c r="AF40252" s="46"/>
      <c r="AM40252" s="121"/>
      <c r="AO40252" s="46"/>
    </row>
    <row r="40253" spans="1:41" s="60" customFormat="1" hidden="1" x14ac:dyDescent="0.35">
      <c r="A40253" s="46"/>
      <c r="H40253" s="103"/>
      <c r="AD40253" s="99"/>
      <c r="AF40253" s="46"/>
      <c r="AM40253" s="121"/>
      <c r="AO40253" s="46"/>
    </row>
    <row r="40254" spans="1:41" s="60" customFormat="1" hidden="1" x14ac:dyDescent="0.35">
      <c r="A40254" s="46"/>
      <c r="H40254" s="103"/>
      <c r="AD40254" s="99"/>
      <c r="AF40254" s="46"/>
      <c r="AM40254" s="121"/>
      <c r="AO40254" s="46"/>
    </row>
    <row r="40255" spans="1:41" s="60" customFormat="1" hidden="1" x14ac:dyDescent="0.35">
      <c r="A40255" s="46"/>
      <c r="H40255" s="103"/>
      <c r="AD40255" s="99"/>
      <c r="AF40255" s="46"/>
      <c r="AM40255" s="121"/>
      <c r="AO40255" s="46"/>
    </row>
    <row r="40256" spans="1:41" s="60" customFormat="1" hidden="1" x14ac:dyDescent="0.35">
      <c r="A40256" s="46"/>
      <c r="H40256" s="103"/>
      <c r="AD40256" s="99"/>
      <c r="AF40256" s="46"/>
      <c r="AM40256" s="121"/>
      <c r="AO40256" s="46"/>
    </row>
    <row r="40257" spans="1:41" s="60" customFormat="1" hidden="1" x14ac:dyDescent="0.35">
      <c r="A40257" s="46"/>
      <c r="H40257" s="103"/>
      <c r="AD40257" s="99"/>
      <c r="AF40257" s="46"/>
      <c r="AM40257" s="121"/>
      <c r="AO40257" s="46"/>
    </row>
    <row r="40258" spans="1:41" s="60" customFormat="1" hidden="1" x14ac:dyDescent="0.35">
      <c r="A40258" s="46"/>
      <c r="H40258" s="103"/>
      <c r="AD40258" s="99"/>
      <c r="AF40258" s="46"/>
      <c r="AM40258" s="121"/>
      <c r="AO40258" s="46"/>
    </row>
    <row r="40259" spans="1:41" s="60" customFormat="1" hidden="1" x14ac:dyDescent="0.35">
      <c r="A40259" s="46"/>
      <c r="H40259" s="103"/>
      <c r="AD40259" s="99"/>
      <c r="AF40259" s="46"/>
      <c r="AM40259" s="121"/>
      <c r="AO40259" s="46"/>
    </row>
    <row r="40260" spans="1:41" s="60" customFormat="1" hidden="1" x14ac:dyDescent="0.35">
      <c r="A40260" s="46"/>
      <c r="H40260" s="103"/>
      <c r="AD40260" s="99"/>
      <c r="AF40260" s="46"/>
      <c r="AM40260" s="121"/>
      <c r="AO40260" s="46"/>
    </row>
    <row r="40261" spans="1:41" s="60" customFormat="1" hidden="1" x14ac:dyDescent="0.35">
      <c r="A40261" s="46"/>
      <c r="H40261" s="103"/>
      <c r="AD40261" s="99"/>
      <c r="AF40261" s="46"/>
      <c r="AM40261" s="121"/>
      <c r="AO40261" s="46"/>
    </row>
    <row r="40262" spans="1:41" s="60" customFormat="1" hidden="1" x14ac:dyDescent="0.35">
      <c r="A40262" s="46"/>
      <c r="H40262" s="103"/>
      <c r="AD40262" s="99"/>
      <c r="AF40262" s="46"/>
      <c r="AM40262" s="121"/>
      <c r="AO40262" s="46"/>
    </row>
    <row r="40263" spans="1:41" s="60" customFormat="1" hidden="1" x14ac:dyDescent="0.35">
      <c r="A40263" s="46"/>
      <c r="H40263" s="103"/>
      <c r="AD40263" s="99"/>
      <c r="AF40263" s="46"/>
      <c r="AM40263" s="121"/>
      <c r="AO40263" s="46"/>
    </row>
    <row r="40264" spans="1:41" s="60" customFormat="1" hidden="1" x14ac:dyDescent="0.35">
      <c r="A40264" s="46"/>
      <c r="H40264" s="103"/>
      <c r="AD40264" s="99"/>
      <c r="AF40264" s="46"/>
      <c r="AM40264" s="121"/>
      <c r="AO40264" s="46"/>
    </row>
    <row r="40265" spans="1:41" s="60" customFormat="1" hidden="1" x14ac:dyDescent="0.35">
      <c r="A40265" s="46"/>
      <c r="H40265" s="103"/>
      <c r="AD40265" s="99"/>
      <c r="AF40265" s="46"/>
      <c r="AM40265" s="121"/>
      <c r="AO40265" s="46"/>
    </row>
    <row r="40266" spans="1:41" s="60" customFormat="1" hidden="1" x14ac:dyDescent="0.35">
      <c r="A40266" s="46"/>
      <c r="H40266" s="103"/>
      <c r="AD40266" s="99"/>
      <c r="AF40266" s="46"/>
      <c r="AM40266" s="121"/>
      <c r="AO40266" s="46"/>
    </row>
    <row r="40267" spans="1:41" s="60" customFormat="1" hidden="1" x14ac:dyDescent="0.35">
      <c r="A40267" s="46"/>
      <c r="H40267" s="103"/>
      <c r="AD40267" s="99"/>
      <c r="AF40267" s="46"/>
      <c r="AM40267" s="121"/>
      <c r="AO40267" s="46"/>
    </row>
    <row r="40268" spans="1:41" s="60" customFormat="1" hidden="1" x14ac:dyDescent="0.35">
      <c r="A40268" s="46"/>
      <c r="H40268" s="103"/>
      <c r="AD40268" s="99"/>
      <c r="AF40268" s="46"/>
      <c r="AM40268" s="121"/>
      <c r="AO40268" s="46"/>
    </row>
    <row r="40269" spans="1:41" s="60" customFormat="1" hidden="1" x14ac:dyDescent="0.35">
      <c r="A40269" s="46"/>
      <c r="H40269" s="103"/>
      <c r="AD40269" s="99"/>
      <c r="AF40269" s="46"/>
      <c r="AM40269" s="121"/>
      <c r="AO40269" s="46"/>
    </row>
    <row r="40270" spans="1:41" s="60" customFormat="1" hidden="1" x14ac:dyDescent="0.35">
      <c r="A40270" s="46"/>
      <c r="H40270" s="103"/>
      <c r="AD40270" s="99"/>
      <c r="AF40270" s="46"/>
      <c r="AM40270" s="121"/>
      <c r="AO40270" s="46"/>
    </row>
    <row r="40271" spans="1:41" s="60" customFormat="1" hidden="1" x14ac:dyDescent="0.35">
      <c r="A40271" s="46"/>
      <c r="H40271" s="103"/>
      <c r="AD40271" s="99"/>
      <c r="AF40271" s="46"/>
      <c r="AM40271" s="121"/>
      <c r="AO40271" s="46"/>
    </row>
    <row r="40272" spans="1:41" s="60" customFormat="1" hidden="1" x14ac:dyDescent="0.35">
      <c r="A40272" s="46"/>
      <c r="H40272" s="103"/>
      <c r="AD40272" s="99"/>
      <c r="AF40272" s="46"/>
      <c r="AM40272" s="121"/>
      <c r="AO40272" s="46"/>
    </row>
    <row r="40273" spans="1:41" s="60" customFormat="1" hidden="1" x14ac:dyDescent="0.35">
      <c r="A40273" s="46"/>
      <c r="H40273" s="103"/>
      <c r="AD40273" s="99"/>
      <c r="AF40273" s="46"/>
      <c r="AM40273" s="121"/>
      <c r="AO40273" s="46"/>
    </row>
    <row r="40274" spans="1:41" s="60" customFormat="1" hidden="1" x14ac:dyDescent="0.35">
      <c r="A40274" s="46"/>
      <c r="H40274" s="103"/>
      <c r="AD40274" s="99"/>
      <c r="AF40274" s="46"/>
      <c r="AM40274" s="121"/>
      <c r="AO40274" s="46"/>
    </row>
    <row r="40275" spans="1:41" s="60" customFormat="1" hidden="1" x14ac:dyDescent="0.35">
      <c r="A40275" s="46"/>
      <c r="H40275" s="103"/>
      <c r="AD40275" s="99"/>
      <c r="AF40275" s="46"/>
      <c r="AM40275" s="121"/>
      <c r="AO40275" s="46"/>
    </row>
    <row r="40276" spans="1:41" s="60" customFormat="1" hidden="1" x14ac:dyDescent="0.35">
      <c r="A40276" s="46"/>
      <c r="H40276" s="103"/>
      <c r="AD40276" s="99"/>
      <c r="AF40276" s="46"/>
      <c r="AM40276" s="121"/>
      <c r="AO40276" s="46"/>
    </row>
    <row r="40277" spans="1:41" s="60" customFormat="1" hidden="1" x14ac:dyDescent="0.35">
      <c r="A40277" s="46"/>
      <c r="H40277" s="103"/>
      <c r="AD40277" s="99"/>
      <c r="AF40277" s="46"/>
      <c r="AM40277" s="121"/>
      <c r="AO40277" s="46"/>
    </row>
    <row r="40278" spans="1:41" s="60" customFormat="1" hidden="1" x14ac:dyDescent="0.35">
      <c r="A40278" s="46"/>
      <c r="H40278" s="103"/>
      <c r="AD40278" s="99"/>
      <c r="AF40278" s="46"/>
      <c r="AM40278" s="121"/>
      <c r="AO40278" s="46"/>
    </row>
    <row r="40279" spans="1:41" s="60" customFormat="1" hidden="1" x14ac:dyDescent="0.35">
      <c r="A40279" s="46"/>
      <c r="H40279" s="103"/>
      <c r="AD40279" s="99"/>
      <c r="AF40279" s="46"/>
      <c r="AM40279" s="121"/>
      <c r="AO40279" s="46"/>
    </row>
    <row r="40280" spans="1:41" s="60" customFormat="1" hidden="1" x14ac:dyDescent="0.35">
      <c r="A40280" s="46"/>
      <c r="H40280" s="103"/>
      <c r="AD40280" s="99"/>
      <c r="AF40280" s="46"/>
      <c r="AM40280" s="121"/>
      <c r="AO40280" s="46"/>
    </row>
    <row r="40281" spans="1:41" s="60" customFormat="1" hidden="1" x14ac:dyDescent="0.35">
      <c r="A40281" s="46"/>
      <c r="H40281" s="103"/>
      <c r="AD40281" s="99"/>
      <c r="AF40281" s="46"/>
      <c r="AM40281" s="121"/>
      <c r="AO40281" s="46"/>
    </row>
    <row r="40282" spans="1:41" s="60" customFormat="1" hidden="1" x14ac:dyDescent="0.35">
      <c r="A40282" s="46"/>
      <c r="H40282" s="103"/>
      <c r="AD40282" s="99"/>
      <c r="AF40282" s="46"/>
      <c r="AM40282" s="121"/>
      <c r="AO40282" s="46"/>
    </row>
    <row r="40283" spans="1:41" s="60" customFormat="1" hidden="1" x14ac:dyDescent="0.35">
      <c r="A40283" s="46"/>
      <c r="H40283" s="103"/>
      <c r="AD40283" s="99"/>
      <c r="AF40283" s="46"/>
      <c r="AM40283" s="121"/>
      <c r="AO40283" s="46"/>
    </row>
    <row r="40284" spans="1:41" s="60" customFormat="1" hidden="1" x14ac:dyDescent="0.35">
      <c r="A40284" s="46"/>
      <c r="H40284" s="103"/>
      <c r="AD40284" s="99"/>
      <c r="AF40284" s="46"/>
      <c r="AM40284" s="121"/>
      <c r="AO40284" s="46"/>
    </row>
    <row r="40285" spans="1:41" s="60" customFormat="1" hidden="1" x14ac:dyDescent="0.35">
      <c r="A40285" s="46"/>
      <c r="H40285" s="103"/>
      <c r="AD40285" s="99"/>
      <c r="AF40285" s="46"/>
      <c r="AM40285" s="121"/>
      <c r="AO40285" s="46"/>
    </row>
    <row r="40286" spans="1:41" s="60" customFormat="1" hidden="1" x14ac:dyDescent="0.35">
      <c r="A40286" s="46"/>
      <c r="H40286" s="103"/>
      <c r="AD40286" s="99"/>
      <c r="AF40286" s="46"/>
      <c r="AM40286" s="121"/>
      <c r="AO40286" s="46"/>
    </row>
    <row r="40287" spans="1:41" s="60" customFormat="1" hidden="1" x14ac:dyDescent="0.35">
      <c r="A40287" s="46"/>
      <c r="H40287" s="103"/>
      <c r="AD40287" s="99"/>
      <c r="AF40287" s="46"/>
      <c r="AM40287" s="121"/>
      <c r="AO40287" s="46"/>
    </row>
    <row r="40288" spans="1:41" s="60" customFormat="1" hidden="1" x14ac:dyDescent="0.35">
      <c r="A40288" s="46"/>
      <c r="H40288" s="103"/>
      <c r="AD40288" s="99"/>
      <c r="AF40288" s="46"/>
      <c r="AM40288" s="121"/>
      <c r="AO40288" s="46"/>
    </row>
    <row r="40289" spans="1:41" s="60" customFormat="1" hidden="1" x14ac:dyDescent="0.35">
      <c r="A40289" s="46"/>
      <c r="H40289" s="103"/>
      <c r="AD40289" s="99"/>
      <c r="AF40289" s="46"/>
      <c r="AM40289" s="121"/>
      <c r="AO40289" s="46"/>
    </row>
    <row r="40290" spans="1:41" s="60" customFormat="1" hidden="1" x14ac:dyDescent="0.35">
      <c r="A40290" s="46"/>
      <c r="H40290" s="103"/>
      <c r="AD40290" s="99"/>
      <c r="AF40290" s="46"/>
      <c r="AM40290" s="121"/>
      <c r="AO40290" s="46"/>
    </row>
    <row r="40291" spans="1:41" s="60" customFormat="1" hidden="1" x14ac:dyDescent="0.35">
      <c r="A40291" s="46"/>
      <c r="H40291" s="103"/>
      <c r="AD40291" s="99"/>
      <c r="AF40291" s="46"/>
      <c r="AM40291" s="121"/>
      <c r="AO40291" s="46"/>
    </row>
    <row r="40292" spans="1:41" s="60" customFormat="1" hidden="1" x14ac:dyDescent="0.35">
      <c r="A40292" s="46"/>
      <c r="H40292" s="103"/>
      <c r="AD40292" s="99"/>
      <c r="AF40292" s="46"/>
      <c r="AM40292" s="121"/>
      <c r="AO40292" s="46"/>
    </row>
    <row r="40293" spans="1:41" s="60" customFormat="1" hidden="1" x14ac:dyDescent="0.35">
      <c r="A40293" s="46"/>
      <c r="H40293" s="103"/>
      <c r="AD40293" s="99"/>
      <c r="AF40293" s="46"/>
      <c r="AM40293" s="121"/>
      <c r="AO40293" s="46"/>
    </row>
    <row r="40294" spans="1:41" s="60" customFormat="1" hidden="1" x14ac:dyDescent="0.35">
      <c r="A40294" s="46"/>
      <c r="H40294" s="103"/>
      <c r="AD40294" s="99"/>
      <c r="AF40294" s="46"/>
      <c r="AM40294" s="121"/>
      <c r="AO40294" s="46"/>
    </row>
    <row r="40295" spans="1:41" s="60" customFormat="1" hidden="1" x14ac:dyDescent="0.35">
      <c r="A40295" s="46"/>
      <c r="H40295" s="103"/>
      <c r="AD40295" s="99"/>
      <c r="AF40295" s="46"/>
      <c r="AM40295" s="121"/>
      <c r="AO40295" s="46"/>
    </row>
    <row r="40296" spans="1:41" s="60" customFormat="1" hidden="1" x14ac:dyDescent="0.35">
      <c r="A40296" s="46"/>
      <c r="H40296" s="103"/>
      <c r="AD40296" s="99"/>
      <c r="AF40296" s="46"/>
      <c r="AM40296" s="121"/>
      <c r="AO40296" s="46"/>
    </row>
    <row r="40297" spans="1:41" s="60" customFormat="1" hidden="1" x14ac:dyDescent="0.35">
      <c r="A40297" s="46"/>
      <c r="H40297" s="103"/>
      <c r="AD40297" s="99"/>
      <c r="AF40297" s="46"/>
      <c r="AM40297" s="121"/>
      <c r="AO40297" s="46"/>
    </row>
    <row r="40298" spans="1:41" s="60" customFormat="1" hidden="1" x14ac:dyDescent="0.35">
      <c r="A40298" s="46"/>
      <c r="H40298" s="103"/>
      <c r="AD40298" s="99"/>
      <c r="AF40298" s="46"/>
      <c r="AM40298" s="121"/>
      <c r="AO40298" s="46"/>
    </row>
    <row r="40299" spans="1:41" s="60" customFormat="1" hidden="1" x14ac:dyDescent="0.35">
      <c r="A40299" s="46"/>
      <c r="H40299" s="103"/>
      <c r="AD40299" s="99"/>
      <c r="AF40299" s="46"/>
      <c r="AM40299" s="121"/>
      <c r="AO40299" s="46"/>
    </row>
    <row r="40300" spans="1:41" s="60" customFormat="1" hidden="1" x14ac:dyDescent="0.35">
      <c r="A40300" s="46"/>
      <c r="H40300" s="103"/>
      <c r="AD40300" s="99"/>
      <c r="AF40300" s="46"/>
      <c r="AM40300" s="121"/>
      <c r="AO40300" s="46"/>
    </row>
    <row r="40301" spans="1:41" s="60" customFormat="1" hidden="1" x14ac:dyDescent="0.35">
      <c r="A40301" s="46"/>
      <c r="H40301" s="103"/>
      <c r="AD40301" s="99"/>
      <c r="AF40301" s="46"/>
      <c r="AM40301" s="121"/>
      <c r="AO40301" s="46"/>
    </row>
    <row r="40302" spans="1:41" s="60" customFormat="1" hidden="1" x14ac:dyDescent="0.35">
      <c r="A40302" s="46"/>
      <c r="H40302" s="103"/>
      <c r="AD40302" s="99"/>
      <c r="AF40302" s="46"/>
      <c r="AM40302" s="121"/>
      <c r="AO40302" s="46"/>
    </row>
    <row r="40303" spans="1:41" s="60" customFormat="1" hidden="1" x14ac:dyDescent="0.35">
      <c r="A40303" s="46"/>
      <c r="H40303" s="103"/>
      <c r="AD40303" s="99"/>
      <c r="AF40303" s="46"/>
      <c r="AM40303" s="121"/>
      <c r="AO40303" s="46"/>
    </row>
    <row r="40304" spans="1:41" s="60" customFormat="1" hidden="1" x14ac:dyDescent="0.35">
      <c r="A40304" s="46"/>
      <c r="H40304" s="103"/>
      <c r="AD40304" s="99"/>
      <c r="AF40304" s="46"/>
      <c r="AM40304" s="121"/>
      <c r="AO40304" s="46"/>
    </row>
    <row r="40305" spans="1:41" s="60" customFormat="1" hidden="1" x14ac:dyDescent="0.35">
      <c r="A40305" s="46"/>
      <c r="H40305" s="103"/>
      <c r="AD40305" s="99"/>
      <c r="AF40305" s="46"/>
      <c r="AM40305" s="121"/>
      <c r="AO40305" s="46"/>
    </row>
    <row r="40306" spans="1:41" s="60" customFormat="1" hidden="1" x14ac:dyDescent="0.35">
      <c r="A40306" s="46"/>
      <c r="H40306" s="103"/>
      <c r="AD40306" s="99"/>
      <c r="AF40306" s="46"/>
      <c r="AM40306" s="121"/>
      <c r="AO40306" s="46"/>
    </row>
    <row r="40307" spans="1:41" s="60" customFormat="1" hidden="1" x14ac:dyDescent="0.35">
      <c r="A40307" s="46"/>
      <c r="H40307" s="103"/>
      <c r="AD40307" s="99"/>
      <c r="AF40307" s="46"/>
      <c r="AM40307" s="121"/>
      <c r="AO40307" s="46"/>
    </row>
    <row r="40308" spans="1:41" s="60" customFormat="1" hidden="1" x14ac:dyDescent="0.35">
      <c r="A40308" s="46"/>
      <c r="H40308" s="103"/>
      <c r="AD40308" s="99"/>
      <c r="AF40308" s="46"/>
      <c r="AM40308" s="121"/>
      <c r="AO40308" s="46"/>
    </row>
    <row r="40309" spans="1:41" s="60" customFormat="1" hidden="1" x14ac:dyDescent="0.35">
      <c r="A40309" s="46"/>
      <c r="H40309" s="103"/>
      <c r="AD40309" s="99"/>
      <c r="AF40309" s="46"/>
      <c r="AM40309" s="121"/>
      <c r="AO40309" s="46"/>
    </row>
    <row r="40310" spans="1:41" s="60" customFormat="1" hidden="1" x14ac:dyDescent="0.35">
      <c r="A40310" s="46"/>
      <c r="H40310" s="103"/>
      <c r="AD40310" s="99"/>
      <c r="AF40310" s="46"/>
      <c r="AM40310" s="121"/>
      <c r="AO40310" s="46"/>
    </row>
    <row r="40311" spans="1:41" s="60" customFormat="1" hidden="1" x14ac:dyDescent="0.35">
      <c r="A40311" s="46"/>
      <c r="H40311" s="103"/>
      <c r="AD40311" s="99"/>
      <c r="AF40311" s="46"/>
      <c r="AM40311" s="121"/>
      <c r="AO40311" s="46"/>
    </row>
    <row r="40312" spans="1:41" s="60" customFormat="1" hidden="1" x14ac:dyDescent="0.35">
      <c r="A40312" s="46"/>
      <c r="H40312" s="103"/>
      <c r="AD40312" s="99"/>
      <c r="AF40312" s="46"/>
      <c r="AM40312" s="121"/>
      <c r="AO40312" s="46"/>
    </row>
    <row r="40313" spans="1:41" s="60" customFormat="1" hidden="1" x14ac:dyDescent="0.35">
      <c r="A40313" s="46"/>
      <c r="H40313" s="103"/>
      <c r="AD40313" s="99"/>
      <c r="AF40313" s="46"/>
      <c r="AM40313" s="121"/>
      <c r="AO40313" s="46"/>
    </row>
    <row r="40314" spans="1:41" s="60" customFormat="1" hidden="1" x14ac:dyDescent="0.35">
      <c r="A40314" s="46"/>
      <c r="H40314" s="103"/>
      <c r="AD40314" s="99"/>
      <c r="AF40314" s="46"/>
      <c r="AM40314" s="121"/>
      <c r="AO40314" s="46"/>
    </row>
    <row r="40315" spans="1:41" s="60" customFormat="1" hidden="1" x14ac:dyDescent="0.35">
      <c r="A40315" s="46"/>
      <c r="H40315" s="103"/>
      <c r="AD40315" s="99"/>
      <c r="AF40315" s="46"/>
      <c r="AM40315" s="121"/>
      <c r="AO40315" s="46"/>
    </row>
    <row r="40316" spans="1:41" s="60" customFormat="1" hidden="1" x14ac:dyDescent="0.35">
      <c r="A40316" s="46"/>
      <c r="H40316" s="103"/>
      <c r="AD40316" s="99"/>
      <c r="AF40316" s="46"/>
      <c r="AM40316" s="121"/>
      <c r="AO40316" s="46"/>
    </row>
    <row r="40317" spans="1:41" s="60" customFormat="1" hidden="1" x14ac:dyDescent="0.35">
      <c r="A40317" s="46"/>
      <c r="H40317" s="103"/>
      <c r="AD40317" s="99"/>
      <c r="AF40317" s="46"/>
      <c r="AM40317" s="121"/>
      <c r="AO40317" s="46"/>
    </row>
    <row r="40318" spans="1:41" s="60" customFormat="1" hidden="1" x14ac:dyDescent="0.35">
      <c r="A40318" s="46"/>
      <c r="H40318" s="103"/>
      <c r="AD40318" s="99"/>
      <c r="AF40318" s="46"/>
      <c r="AM40318" s="121"/>
      <c r="AO40318" s="46"/>
    </row>
    <row r="40319" spans="1:41" s="60" customFormat="1" hidden="1" x14ac:dyDescent="0.35">
      <c r="A40319" s="46"/>
      <c r="H40319" s="103"/>
      <c r="AD40319" s="99"/>
      <c r="AF40319" s="46"/>
      <c r="AM40319" s="121"/>
      <c r="AO40319" s="46"/>
    </row>
    <row r="40320" spans="1:41" s="60" customFormat="1" hidden="1" x14ac:dyDescent="0.35">
      <c r="A40320" s="46"/>
      <c r="H40320" s="103"/>
      <c r="AD40320" s="99"/>
      <c r="AF40320" s="46"/>
      <c r="AM40320" s="121"/>
      <c r="AO40320" s="46"/>
    </row>
    <row r="40321" spans="1:41" s="60" customFormat="1" hidden="1" x14ac:dyDescent="0.35">
      <c r="A40321" s="46"/>
      <c r="H40321" s="103"/>
      <c r="AD40321" s="99"/>
      <c r="AF40321" s="46"/>
      <c r="AM40321" s="121"/>
      <c r="AO40321" s="46"/>
    </row>
    <row r="40322" spans="1:41" s="60" customFormat="1" hidden="1" x14ac:dyDescent="0.35">
      <c r="A40322" s="46"/>
      <c r="H40322" s="103"/>
      <c r="AD40322" s="99"/>
      <c r="AF40322" s="46"/>
      <c r="AM40322" s="121"/>
      <c r="AO40322" s="46"/>
    </row>
    <row r="40323" spans="1:41" s="60" customFormat="1" hidden="1" x14ac:dyDescent="0.35">
      <c r="A40323" s="46"/>
      <c r="H40323" s="103"/>
      <c r="AD40323" s="99"/>
      <c r="AF40323" s="46"/>
      <c r="AM40323" s="121"/>
      <c r="AO40323" s="46"/>
    </row>
    <row r="40324" spans="1:41" s="60" customFormat="1" hidden="1" x14ac:dyDescent="0.35">
      <c r="A40324" s="46"/>
      <c r="H40324" s="103"/>
      <c r="AD40324" s="99"/>
      <c r="AF40324" s="46"/>
      <c r="AM40324" s="121"/>
      <c r="AO40324" s="46"/>
    </row>
    <row r="40325" spans="1:41" s="60" customFormat="1" hidden="1" x14ac:dyDescent="0.35">
      <c r="A40325" s="46"/>
      <c r="H40325" s="103"/>
      <c r="AD40325" s="99"/>
      <c r="AF40325" s="46"/>
      <c r="AM40325" s="121"/>
      <c r="AO40325" s="46"/>
    </row>
    <row r="40326" spans="1:41" s="60" customFormat="1" hidden="1" x14ac:dyDescent="0.35">
      <c r="A40326" s="46"/>
      <c r="H40326" s="103"/>
      <c r="AD40326" s="99"/>
      <c r="AF40326" s="46"/>
      <c r="AM40326" s="121"/>
      <c r="AO40326" s="46"/>
    </row>
    <row r="40327" spans="1:41" s="60" customFormat="1" hidden="1" x14ac:dyDescent="0.35">
      <c r="A40327" s="46"/>
      <c r="H40327" s="103"/>
      <c r="AD40327" s="99"/>
      <c r="AF40327" s="46"/>
      <c r="AM40327" s="121"/>
      <c r="AO40327" s="46"/>
    </row>
    <row r="40328" spans="1:41" s="60" customFormat="1" hidden="1" x14ac:dyDescent="0.35">
      <c r="A40328" s="46"/>
      <c r="H40328" s="103"/>
      <c r="AD40328" s="99"/>
      <c r="AF40328" s="46"/>
      <c r="AM40328" s="121"/>
      <c r="AO40328" s="46"/>
    </row>
    <row r="40329" spans="1:41" s="60" customFormat="1" hidden="1" x14ac:dyDescent="0.35">
      <c r="A40329" s="46"/>
      <c r="H40329" s="103"/>
      <c r="AD40329" s="99"/>
      <c r="AF40329" s="46"/>
      <c r="AM40329" s="121"/>
      <c r="AO40329" s="46"/>
    </row>
    <row r="40330" spans="1:41" s="60" customFormat="1" hidden="1" x14ac:dyDescent="0.35">
      <c r="A40330" s="46"/>
      <c r="H40330" s="103"/>
      <c r="AD40330" s="99"/>
      <c r="AF40330" s="46"/>
      <c r="AM40330" s="121"/>
      <c r="AO40330" s="46"/>
    </row>
    <row r="40331" spans="1:41" s="60" customFormat="1" hidden="1" x14ac:dyDescent="0.35">
      <c r="A40331" s="46"/>
      <c r="H40331" s="103"/>
      <c r="AD40331" s="99"/>
      <c r="AF40331" s="46"/>
      <c r="AM40331" s="121"/>
      <c r="AO40331" s="46"/>
    </row>
    <row r="40332" spans="1:41" s="60" customFormat="1" hidden="1" x14ac:dyDescent="0.35">
      <c r="A40332" s="46"/>
      <c r="H40332" s="103"/>
      <c r="AD40332" s="99"/>
      <c r="AF40332" s="46"/>
      <c r="AM40332" s="121"/>
      <c r="AO40332" s="46"/>
    </row>
    <row r="40333" spans="1:41" s="60" customFormat="1" hidden="1" x14ac:dyDescent="0.35">
      <c r="A40333" s="46"/>
      <c r="H40333" s="103"/>
      <c r="AD40333" s="99"/>
      <c r="AF40333" s="46"/>
      <c r="AM40333" s="121"/>
      <c r="AO40333" s="46"/>
    </row>
    <row r="40334" spans="1:41" s="60" customFormat="1" hidden="1" x14ac:dyDescent="0.35">
      <c r="A40334" s="46"/>
      <c r="H40334" s="103"/>
      <c r="AD40334" s="99"/>
      <c r="AF40334" s="46"/>
      <c r="AM40334" s="121"/>
      <c r="AO40334" s="46"/>
    </row>
    <row r="40335" spans="1:41" s="60" customFormat="1" hidden="1" x14ac:dyDescent="0.35">
      <c r="A40335" s="46"/>
      <c r="H40335" s="103"/>
      <c r="AD40335" s="99"/>
      <c r="AF40335" s="46"/>
      <c r="AM40335" s="121"/>
      <c r="AO40335" s="46"/>
    </row>
    <row r="40336" spans="1:41" s="60" customFormat="1" hidden="1" x14ac:dyDescent="0.35">
      <c r="A40336" s="46"/>
      <c r="H40336" s="103"/>
      <c r="AD40336" s="99"/>
      <c r="AF40336" s="46"/>
      <c r="AM40336" s="121"/>
      <c r="AO40336" s="46"/>
    </row>
    <row r="40337" spans="1:41" s="60" customFormat="1" hidden="1" x14ac:dyDescent="0.35">
      <c r="A40337" s="46"/>
      <c r="H40337" s="103"/>
      <c r="AD40337" s="99"/>
      <c r="AF40337" s="46"/>
      <c r="AM40337" s="121"/>
      <c r="AO40337" s="46"/>
    </row>
    <row r="40338" spans="1:41" s="60" customFormat="1" hidden="1" x14ac:dyDescent="0.35">
      <c r="A40338" s="46"/>
      <c r="H40338" s="103"/>
      <c r="AD40338" s="99"/>
      <c r="AF40338" s="46"/>
      <c r="AM40338" s="121"/>
      <c r="AO40338" s="46"/>
    </row>
    <row r="40339" spans="1:41" s="60" customFormat="1" hidden="1" x14ac:dyDescent="0.35">
      <c r="A40339" s="46"/>
      <c r="H40339" s="103"/>
      <c r="AD40339" s="99"/>
      <c r="AF40339" s="46"/>
      <c r="AM40339" s="121"/>
      <c r="AO40339" s="46"/>
    </row>
    <row r="40340" spans="1:41" s="60" customFormat="1" hidden="1" x14ac:dyDescent="0.35">
      <c r="A40340" s="46"/>
      <c r="H40340" s="103"/>
      <c r="AD40340" s="99"/>
      <c r="AF40340" s="46"/>
      <c r="AM40340" s="121"/>
      <c r="AO40340" s="46"/>
    </row>
    <row r="40341" spans="1:41" s="60" customFormat="1" hidden="1" x14ac:dyDescent="0.35">
      <c r="A40341" s="46"/>
      <c r="H40341" s="103"/>
      <c r="AD40341" s="99"/>
      <c r="AF40341" s="46"/>
      <c r="AM40341" s="121"/>
      <c r="AO40341" s="46"/>
    </row>
    <row r="40342" spans="1:41" s="60" customFormat="1" hidden="1" x14ac:dyDescent="0.35">
      <c r="A40342" s="46"/>
      <c r="H40342" s="103"/>
      <c r="AD40342" s="99"/>
      <c r="AF40342" s="46"/>
      <c r="AM40342" s="121"/>
      <c r="AO40342" s="46"/>
    </row>
    <row r="40343" spans="1:41" s="60" customFormat="1" hidden="1" x14ac:dyDescent="0.35">
      <c r="A40343" s="46"/>
      <c r="H40343" s="103"/>
      <c r="AD40343" s="99"/>
      <c r="AF40343" s="46"/>
      <c r="AM40343" s="121"/>
      <c r="AO40343" s="46"/>
    </row>
    <row r="40344" spans="1:41" s="60" customFormat="1" hidden="1" x14ac:dyDescent="0.35">
      <c r="A40344" s="46"/>
      <c r="H40344" s="103"/>
      <c r="AD40344" s="99"/>
      <c r="AF40344" s="46"/>
      <c r="AM40344" s="121"/>
      <c r="AO40344" s="46"/>
    </row>
    <row r="40345" spans="1:41" s="60" customFormat="1" hidden="1" x14ac:dyDescent="0.35">
      <c r="A40345" s="46"/>
      <c r="H40345" s="103"/>
      <c r="AD40345" s="99"/>
      <c r="AF40345" s="46"/>
      <c r="AM40345" s="121"/>
      <c r="AO40345" s="46"/>
    </row>
    <row r="40346" spans="1:41" s="60" customFormat="1" hidden="1" x14ac:dyDescent="0.35">
      <c r="A40346" s="46"/>
      <c r="H40346" s="103"/>
      <c r="AD40346" s="99"/>
      <c r="AF40346" s="46"/>
      <c r="AM40346" s="121"/>
      <c r="AO40346" s="46"/>
    </row>
    <row r="40347" spans="1:41" s="60" customFormat="1" hidden="1" x14ac:dyDescent="0.35">
      <c r="A40347" s="46"/>
      <c r="H40347" s="103"/>
      <c r="AD40347" s="99"/>
      <c r="AF40347" s="46"/>
      <c r="AM40347" s="121"/>
      <c r="AO40347" s="46"/>
    </row>
    <row r="40348" spans="1:41" s="60" customFormat="1" hidden="1" x14ac:dyDescent="0.35">
      <c r="A40348" s="46"/>
      <c r="H40348" s="103"/>
      <c r="AD40348" s="99"/>
      <c r="AF40348" s="46"/>
      <c r="AM40348" s="121"/>
      <c r="AO40348" s="46"/>
    </row>
    <row r="40349" spans="1:41" s="60" customFormat="1" hidden="1" x14ac:dyDescent="0.35">
      <c r="A40349" s="46"/>
      <c r="H40349" s="103"/>
      <c r="AD40349" s="99"/>
      <c r="AF40349" s="46"/>
      <c r="AM40349" s="121"/>
      <c r="AO40349" s="46"/>
    </row>
    <row r="40350" spans="1:41" s="60" customFormat="1" hidden="1" x14ac:dyDescent="0.35">
      <c r="A40350" s="46"/>
      <c r="H40350" s="103"/>
      <c r="AD40350" s="99"/>
      <c r="AF40350" s="46"/>
      <c r="AM40350" s="121"/>
      <c r="AO40350" s="46"/>
    </row>
    <row r="40351" spans="1:41" s="60" customFormat="1" hidden="1" x14ac:dyDescent="0.35">
      <c r="A40351" s="46"/>
      <c r="H40351" s="103"/>
      <c r="AD40351" s="99"/>
      <c r="AF40351" s="46"/>
      <c r="AM40351" s="121"/>
      <c r="AO40351" s="46"/>
    </row>
    <row r="40352" spans="1:41" s="60" customFormat="1" hidden="1" x14ac:dyDescent="0.35">
      <c r="A40352" s="46"/>
      <c r="H40352" s="103"/>
      <c r="AD40352" s="99"/>
      <c r="AF40352" s="46"/>
      <c r="AM40352" s="121"/>
      <c r="AO40352" s="46"/>
    </row>
    <row r="40353" spans="1:41" s="60" customFormat="1" hidden="1" x14ac:dyDescent="0.35">
      <c r="A40353" s="46"/>
      <c r="H40353" s="103"/>
      <c r="AD40353" s="99"/>
      <c r="AF40353" s="46"/>
      <c r="AM40353" s="121"/>
      <c r="AO40353" s="46"/>
    </row>
    <row r="40354" spans="1:41" s="60" customFormat="1" hidden="1" x14ac:dyDescent="0.35">
      <c r="A40354" s="46"/>
      <c r="H40354" s="103"/>
      <c r="AD40354" s="99"/>
      <c r="AF40354" s="46"/>
      <c r="AM40354" s="121"/>
      <c r="AO40354" s="46"/>
    </row>
    <row r="40355" spans="1:41" s="60" customFormat="1" hidden="1" x14ac:dyDescent="0.35">
      <c r="A40355" s="46"/>
      <c r="H40355" s="103"/>
      <c r="AD40355" s="99"/>
      <c r="AF40355" s="46"/>
      <c r="AM40355" s="121"/>
      <c r="AO40355" s="46"/>
    </row>
    <row r="40356" spans="1:41" s="60" customFormat="1" hidden="1" x14ac:dyDescent="0.35">
      <c r="A40356" s="46"/>
      <c r="H40356" s="103"/>
      <c r="AD40356" s="99"/>
      <c r="AF40356" s="46"/>
      <c r="AM40356" s="121"/>
      <c r="AO40356" s="46"/>
    </row>
    <row r="40357" spans="1:41" s="60" customFormat="1" hidden="1" x14ac:dyDescent="0.35">
      <c r="A40357" s="46"/>
      <c r="H40357" s="103"/>
      <c r="AD40357" s="99"/>
      <c r="AF40357" s="46"/>
      <c r="AM40357" s="121"/>
      <c r="AO40357" s="46"/>
    </row>
    <row r="40358" spans="1:41" s="60" customFormat="1" hidden="1" x14ac:dyDescent="0.35">
      <c r="A40358" s="46"/>
      <c r="H40358" s="103"/>
      <c r="AD40358" s="99"/>
      <c r="AF40358" s="46"/>
      <c r="AM40358" s="121"/>
      <c r="AO40358" s="46"/>
    </row>
    <row r="40359" spans="1:41" s="60" customFormat="1" hidden="1" x14ac:dyDescent="0.35">
      <c r="A40359" s="46"/>
      <c r="H40359" s="103"/>
      <c r="AD40359" s="99"/>
      <c r="AF40359" s="46"/>
      <c r="AM40359" s="121"/>
      <c r="AO40359" s="46"/>
    </row>
    <row r="40360" spans="1:41" s="60" customFormat="1" hidden="1" x14ac:dyDescent="0.35">
      <c r="A40360" s="46"/>
      <c r="H40360" s="103"/>
      <c r="AD40360" s="99"/>
      <c r="AF40360" s="46"/>
      <c r="AM40360" s="121"/>
      <c r="AO40360" s="46"/>
    </row>
    <row r="40361" spans="1:41" s="60" customFormat="1" hidden="1" x14ac:dyDescent="0.35">
      <c r="A40361" s="46"/>
      <c r="H40361" s="103"/>
      <c r="AD40361" s="99"/>
      <c r="AF40361" s="46"/>
      <c r="AM40361" s="121"/>
      <c r="AO40361" s="46"/>
    </row>
    <row r="40362" spans="1:41" s="60" customFormat="1" hidden="1" x14ac:dyDescent="0.35">
      <c r="A40362" s="46"/>
      <c r="H40362" s="103"/>
      <c r="AD40362" s="99"/>
      <c r="AF40362" s="46"/>
      <c r="AM40362" s="121"/>
      <c r="AO40362" s="46"/>
    </row>
    <row r="40363" spans="1:41" s="60" customFormat="1" hidden="1" x14ac:dyDescent="0.35">
      <c r="A40363" s="46"/>
      <c r="H40363" s="103"/>
      <c r="AD40363" s="99"/>
      <c r="AF40363" s="46"/>
      <c r="AM40363" s="121"/>
      <c r="AO40363" s="46"/>
    </row>
    <row r="40364" spans="1:41" s="60" customFormat="1" hidden="1" x14ac:dyDescent="0.35">
      <c r="A40364" s="46"/>
      <c r="H40364" s="103"/>
      <c r="AD40364" s="99"/>
      <c r="AF40364" s="46"/>
      <c r="AM40364" s="121"/>
      <c r="AO40364" s="46"/>
    </row>
    <row r="40365" spans="1:41" s="60" customFormat="1" hidden="1" x14ac:dyDescent="0.35">
      <c r="A40365" s="46"/>
      <c r="H40365" s="103"/>
      <c r="AD40365" s="99"/>
      <c r="AF40365" s="46"/>
      <c r="AM40365" s="121"/>
      <c r="AO40365" s="46"/>
    </row>
    <row r="40366" spans="1:41" s="60" customFormat="1" hidden="1" x14ac:dyDescent="0.35">
      <c r="A40366" s="46"/>
      <c r="H40366" s="103"/>
      <c r="AD40366" s="99"/>
      <c r="AF40366" s="46"/>
      <c r="AM40366" s="121"/>
      <c r="AO40366" s="46"/>
    </row>
    <row r="40367" spans="1:41" s="60" customFormat="1" hidden="1" x14ac:dyDescent="0.35">
      <c r="A40367" s="46"/>
      <c r="H40367" s="103"/>
      <c r="AD40367" s="99"/>
      <c r="AF40367" s="46"/>
      <c r="AM40367" s="121"/>
      <c r="AO40367" s="46"/>
    </row>
    <row r="40368" spans="1:41" s="60" customFormat="1" hidden="1" x14ac:dyDescent="0.35">
      <c r="A40368" s="46"/>
      <c r="H40368" s="103"/>
      <c r="AD40368" s="99"/>
      <c r="AF40368" s="46"/>
      <c r="AM40368" s="121"/>
      <c r="AO40368" s="46"/>
    </row>
    <row r="40369" spans="1:41" s="60" customFormat="1" hidden="1" x14ac:dyDescent="0.35">
      <c r="A40369" s="46"/>
      <c r="H40369" s="103"/>
      <c r="AD40369" s="99"/>
      <c r="AF40369" s="46"/>
      <c r="AM40369" s="121"/>
      <c r="AO40369" s="46"/>
    </row>
    <row r="40370" spans="1:41" s="60" customFormat="1" hidden="1" x14ac:dyDescent="0.35">
      <c r="A40370" s="46"/>
      <c r="H40370" s="103"/>
      <c r="AD40370" s="99"/>
      <c r="AF40370" s="46"/>
      <c r="AM40370" s="121"/>
      <c r="AO40370" s="46"/>
    </row>
    <row r="40371" spans="1:41" s="60" customFormat="1" hidden="1" x14ac:dyDescent="0.35">
      <c r="A40371" s="46"/>
      <c r="H40371" s="103"/>
      <c r="AD40371" s="99"/>
      <c r="AF40371" s="46"/>
      <c r="AM40371" s="121"/>
      <c r="AO40371" s="46"/>
    </row>
    <row r="40372" spans="1:41" s="60" customFormat="1" hidden="1" x14ac:dyDescent="0.35">
      <c r="A40372" s="46"/>
      <c r="H40372" s="103"/>
      <c r="AD40372" s="99"/>
      <c r="AF40372" s="46"/>
      <c r="AM40372" s="121"/>
      <c r="AO40372" s="46"/>
    </row>
    <row r="40373" spans="1:41" s="60" customFormat="1" hidden="1" x14ac:dyDescent="0.35">
      <c r="A40373" s="46"/>
      <c r="H40373" s="103"/>
      <c r="AD40373" s="99"/>
      <c r="AF40373" s="46"/>
      <c r="AM40373" s="121"/>
      <c r="AO40373" s="46"/>
    </row>
    <row r="40374" spans="1:41" s="60" customFormat="1" hidden="1" x14ac:dyDescent="0.35">
      <c r="A40374" s="46"/>
      <c r="H40374" s="103"/>
      <c r="AD40374" s="99"/>
      <c r="AF40374" s="46"/>
      <c r="AM40374" s="121"/>
      <c r="AO40374" s="46"/>
    </row>
    <row r="40375" spans="1:41" s="60" customFormat="1" hidden="1" x14ac:dyDescent="0.35">
      <c r="A40375" s="46"/>
      <c r="H40375" s="103"/>
      <c r="AD40375" s="99"/>
      <c r="AF40375" s="46"/>
      <c r="AM40375" s="121"/>
      <c r="AO40375" s="46"/>
    </row>
    <row r="40376" spans="1:41" s="60" customFormat="1" hidden="1" x14ac:dyDescent="0.35">
      <c r="A40376" s="46"/>
      <c r="H40376" s="103"/>
      <c r="AD40376" s="99"/>
      <c r="AF40376" s="46"/>
      <c r="AM40376" s="121"/>
      <c r="AO40376" s="46"/>
    </row>
    <row r="40377" spans="1:41" s="60" customFormat="1" hidden="1" x14ac:dyDescent="0.35">
      <c r="A40377" s="46"/>
      <c r="H40377" s="103"/>
      <c r="AD40377" s="99"/>
      <c r="AF40377" s="46"/>
      <c r="AM40377" s="121"/>
      <c r="AO40377" s="46"/>
    </row>
    <row r="40378" spans="1:41" s="60" customFormat="1" hidden="1" x14ac:dyDescent="0.35">
      <c r="A40378" s="46"/>
      <c r="H40378" s="103"/>
      <c r="AD40378" s="99"/>
      <c r="AF40378" s="46"/>
      <c r="AM40378" s="121"/>
      <c r="AO40378" s="46"/>
    </row>
    <row r="40379" spans="1:41" s="60" customFormat="1" hidden="1" x14ac:dyDescent="0.35">
      <c r="A40379" s="46"/>
      <c r="H40379" s="103"/>
      <c r="AD40379" s="99"/>
      <c r="AF40379" s="46"/>
      <c r="AM40379" s="121"/>
      <c r="AO40379" s="46"/>
    </row>
    <row r="40380" spans="1:41" s="60" customFormat="1" hidden="1" x14ac:dyDescent="0.35">
      <c r="A40380" s="46"/>
      <c r="H40380" s="103"/>
      <c r="AD40380" s="99"/>
      <c r="AF40380" s="46"/>
      <c r="AM40380" s="121"/>
      <c r="AO40380" s="46"/>
    </row>
    <row r="40381" spans="1:41" s="60" customFormat="1" hidden="1" x14ac:dyDescent="0.35">
      <c r="A40381" s="46"/>
      <c r="H40381" s="103"/>
      <c r="AD40381" s="99"/>
      <c r="AF40381" s="46"/>
      <c r="AM40381" s="121"/>
      <c r="AO40381" s="46"/>
    </row>
    <row r="40382" spans="1:41" s="60" customFormat="1" hidden="1" x14ac:dyDescent="0.35">
      <c r="A40382" s="46"/>
      <c r="H40382" s="103"/>
      <c r="AD40382" s="99"/>
      <c r="AF40382" s="46"/>
      <c r="AM40382" s="121"/>
      <c r="AO40382" s="46"/>
    </row>
    <row r="40383" spans="1:41" s="60" customFormat="1" hidden="1" x14ac:dyDescent="0.35">
      <c r="A40383" s="46"/>
      <c r="H40383" s="103"/>
      <c r="AD40383" s="99"/>
      <c r="AF40383" s="46"/>
      <c r="AM40383" s="121"/>
      <c r="AO40383" s="46"/>
    </row>
    <row r="40384" spans="1:41" s="60" customFormat="1" hidden="1" x14ac:dyDescent="0.35">
      <c r="A40384" s="46"/>
      <c r="H40384" s="103"/>
      <c r="AD40384" s="99"/>
      <c r="AF40384" s="46"/>
      <c r="AM40384" s="121"/>
      <c r="AO40384" s="46"/>
    </row>
    <row r="40385" spans="1:41" s="60" customFormat="1" hidden="1" x14ac:dyDescent="0.35">
      <c r="A40385" s="46"/>
      <c r="H40385" s="103"/>
      <c r="AD40385" s="99"/>
      <c r="AF40385" s="46"/>
      <c r="AM40385" s="121"/>
      <c r="AO40385" s="46"/>
    </row>
    <row r="40386" spans="1:41" s="60" customFormat="1" hidden="1" x14ac:dyDescent="0.35">
      <c r="A40386" s="46"/>
      <c r="H40386" s="103"/>
      <c r="AD40386" s="99"/>
      <c r="AF40386" s="46"/>
      <c r="AM40386" s="121"/>
      <c r="AO40386" s="46"/>
    </row>
    <row r="40387" spans="1:41" s="60" customFormat="1" hidden="1" x14ac:dyDescent="0.35">
      <c r="A40387" s="46"/>
      <c r="H40387" s="103"/>
      <c r="AD40387" s="99"/>
      <c r="AF40387" s="46"/>
      <c r="AM40387" s="121"/>
      <c r="AO40387" s="46"/>
    </row>
    <row r="40388" spans="1:41" s="60" customFormat="1" hidden="1" x14ac:dyDescent="0.35">
      <c r="A40388" s="46"/>
      <c r="H40388" s="103"/>
      <c r="AD40388" s="99"/>
      <c r="AF40388" s="46"/>
      <c r="AM40388" s="121"/>
      <c r="AO40388" s="46"/>
    </row>
    <row r="40389" spans="1:41" s="60" customFormat="1" hidden="1" x14ac:dyDescent="0.35">
      <c r="A40389" s="46"/>
      <c r="H40389" s="103"/>
      <c r="AD40389" s="99"/>
      <c r="AF40389" s="46"/>
      <c r="AM40389" s="121"/>
      <c r="AO40389" s="46"/>
    </row>
    <row r="40390" spans="1:41" s="60" customFormat="1" hidden="1" x14ac:dyDescent="0.35">
      <c r="A40390" s="46"/>
      <c r="H40390" s="103"/>
      <c r="AD40390" s="99"/>
      <c r="AF40390" s="46"/>
      <c r="AM40390" s="121"/>
      <c r="AO40390" s="46"/>
    </row>
    <row r="40391" spans="1:41" s="60" customFormat="1" hidden="1" x14ac:dyDescent="0.35">
      <c r="A40391" s="46"/>
      <c r="H40391" s="103"/>
      <c r="AD40391" s="99"/>
      <c r="AF40391" s="46"/>
      <c r="AM40391" s="121"/>
      <c r="AO40391" s="46"/>
    </row>
    <row r="40392" spans="1:41" s="60" customFormat="1" hidden="1" x14ac:dyDescent="0.35">
      <c r="A40392" s="46"/>
      <c r="H40392" s="103"/>
      <c r="AD40392" s="99"/>
      <c r="AF40392" s="46"/>
      <c r="AM40392" s="121"/>
      <c r="AO40392" s="46"/>
    </row>
    <row r="40393" spans="1:41" s="60" customFormat="1" hidden="1" x14ac:dyDescent="0.35">
      <c r="A40393" s="46"/>
      <c r="H40393" s="103"/>
      <c r="AD40393" s="99"/>
      <c r="AF40393" s="46"/>
      <c r="AM40393" s="121"/>
      <c r="AO40393" s="46"/>
    </row>
    <row r="40394" spans="1:41" s="60" customFormat="1" hidden="1" x14ac:dyDescent="0.35">
      <c r="A40394" s="46"/>
      <c r="H40394" s="103"/>
      <c r="AD40394" s="99"/>
      <c r="AF40394" s="46"/>
      <c r="AM40394" s="121"/>
      <c r="AO40394" s="46"/>
    </row>
    <row r="40395" spans="1:41" s="60" customFormat="1" hidden="1" x14ac:dyDescent="0.35">
      <c r="A40395" s="46"/>
      <c r="H40395" s="103"/>
      <c r="AD40395" s="99"/>
      <c r="AF40395" s="46"/>
      <c r="AM40395" s="121"/>
      <c r="AO40395" s="46"/>
    </row>
    <row r="40396" spans="1:41" s="60" customFormat="1" hidden="1" x14ac:dyDescent="0.35">
      <c r="A40396" s="46"/>
      <c r="H40396" s="103"/>
      <c r="AD40396" s="99"/>
      <c r="AF40396" s="46"/>
      <c r="AM40396" s="121"/>
      <c r="AO40396" s="46"/>
    </row>
    <row r="40397" spans="1:41" s="60" customFormat="1" hidden="1" x14ac:dyDescent="0.35">
      <c r="A40397" s="46"/>
      <c r="H40397" s="103"/>
      <c r="AD40397" s="99"/>
      <c r="AF40397" s="46"/>
      <c r="AM40397" s="121"/>
      <c r="AO40397" s="46"/>
    </row>
    <row r="40398" spans="1:41" s="60" customFormat="1" hidden="1" x14ac:dyDescent="0.35">
      <c r="A40398" s="46"/>
      <c r="H40398" s="103"/>
      <c r="AD40398" s="99"/>
      <c r="AF40398" s="46"/>
      <c r="AM40398" s="121"/>
      <c r="AO40398" s="46"/>
    </row>
    <row r="40399" spans="1:41" s="60" customFormat="1" hidden="1" x14ac:dyDescent="0.35">
      <c r="A40399" s="46"/>
      <c r="H40399" s="103"/>
      <c r="AD40399" s="99"/>
      <c r="AF40399" s="46"/>
      <c r="AM40399" s="121"/>
      <c r="AO40399" s="46"/>
    </row>
    <row r="40400" spans="1:41" s="60" customFormat="1" hidden="1" x14ac:dyDescent="0.35">
      <c r="A40400" s="46"/>
      <c r="H40400" s="103"/>
      <c r="AD40400" s="99"/>
      <c r="AF40400" s="46"/>
      <c r="AM40400" s="121"/>
      <c r="AO40400" s="46"/>
    </row>
    <row r="40401" spans="1:41" s="60" customFormat="1" hidden="1" x14ac:dyDescent="0.35">
      <c r="A40401" s="46"/>
      <c r="H40401" s="103"/>
      <c r="AD40401" s="99"/>
      <c r="AF40401" s="46"/>
      <c r="AM40401" s="121"/>
      <c r="AO40401" s="46"/>
    </row>
    <row r="40402" spans="1:41" s="60" customFormat="1" hidden="1" x14ac:dyDescent="0.35">
      <c r="A40402" s="46"/>
      <c r="H40402" s="103"/>
      <c r="AD40402" s="99"/>
      <c r="AF40402" s="46"/>
      <c r="AM40402" s="121"/>
      <c r="AO40402" s="46"/>
    </row>
    <row r="40403" spans="1:41" s="60" customFormat="1" hidden="1" x14ac:dyDescent="0.35">
      <c r="A40403" s="46"/>
      <c r="H40403" s="103"/>
      <c r="AD40403" s="99"/>
      <c r="AF40403" s="46"/>
      <c r="AM40403" s="121"/>
      <c r="AO40403" s="46"/>
    </row>
    <row r="40404" spans="1:41" s="60" customFormat="1" hidden="1" x14ac:dyDescent="0.35">
      <c r="A40404" s="46"/>
      <c r="H40404" s="103"/>
      <c r="AD40404" s="99"/>
      <c r="AF40404" s="46"/>
      <c r="AM40404" s="121"/>
      <c r="AO40404" s="46"/>
    </row>
    <row r="40405" spans="1:41" s="60" customFormat="1" hidden="1" x14ac:dyDescent="0.35">
      <c r="A40405" s="46"/>
      <c r="H40405" s="103"/>
      <c r="AD40405" s="99"/>
      <c r="AF40405" s="46"/>
      <c r="AM40405" s="121"/>
      <c r="AO40405" s="46"/>
    </row>
    <row r="40406" spans="1:41" s="60" customFormat="1" hidden="1" x14ac:dyDescent="0.35">
      <c r="A40406" s="46"/>
      <c r="H40406" s="103"/>
      <c r="AD40406" s="99"/>
      <c r="AF40406" s="46"/>
      <c r="AM40406" s="121"/>
      <c r="AO40406" s="46"/>
    </row>
    <row r="40407" spans="1:41" s="60" customFormat="1" hidden="1" x14ac:dyDescent="0.35">
      <c r="A40407" s="46"/>
      <c r="H40407" s="103"/>
      <c r="AD40407" s="99"/>
      <c r="AF40407" s="46"/>
      <c r="AM40407" s="121"/>
      <c r="AO40407" s="46"/>
    </row>
    <row r="40408" spans="1:41" s="60" customFormat="1" hidden="1" x14ac:dyDescent="0.35">
      <c r="A40408" s="46"/>
      <c r="H40408" s="103"/>
      <c r="AD40408" s="99"/>
      <c r="AF40408" s="46"/>
      <c r="AM40408" s="121"/>
      <c r="AO40408" s="46"/>
    </row>
    <row r="40409" spans="1:41" s="60" customFormat="1" hidden="1" x14ac:dyDescent="0.35">
      <c r="A40409" s="46"/>
      <c r="H40409" s="103"/>
      <c r="AD40409" s="99"/>
      <c r="AF40409" s="46"/>
      <c r="AM40409" s="121"/>
      <c r="AO40409" s="46"/>
    </row>
    <row r="40410" spans="1:41" s="60" customFormat="1" hidden="1" x14ac:dyDescent="0.35">
      <c r="A40410" s="46"/>
      <c r="H40410" s="103"/>
      <c r="AD40410" s="99"/>
      <c r="AF40410" s="46"/>
      <c r="AM40410" s="121"/>
      <c r="AO40410" s="46"/>
    </row>
    <row r="40411" spans="1:41" s="60" customFormat="1" hidden="1" x14ac:dyDescent="0.35">
      <c r="A40411" s="46"/>
      <c r="H40411" s="103"/>
      <c r="AD40411" s="99"/>
      <c r="AF40411" s="46"/>
      <c r="AM40411" s="121"/>
      <c r="AO40411" s="46"/>
    </row>
    <row r="40412" spans="1:41" s="60" customFormat="1" hidden="1" x14ac:dyDescent="0.35">
      <c r="A40412" s="46"/>
      <c r="H40412" s="103"/>
      <c r="AD40412" s="99"/>
      <c r="AF40412" s="46"/>
      <c r="AM40412" s="121"/>
      <c r="AO40412" s="46"/>
    </row>
    <row r="40413" spans="1:41" s="60" customFormat="1" hidden="1" x14ac:dyDescent="0.35">
      <c r="A40413" s="46"/>
      <c r="H40413" s="103"/>
      <c r="AD40413" s="99"/>
      <c r="AF40413" s="46"/>
      <c r="AM40413" s="121"/>
      <c r="AO40413" s="46"/>
    </row>
    <row r="40414" spans="1:41" s="60" customFormat="1" hidden="1" x14ac:dyDescent="0.35">
      <c r="A40414" s="46"/>
      <c r="H40414" s="103"/>
      <c r="AD40414" s="99"/>
      <c r="AF40414" s="46"/>
      <c r="AM40414" s="121"/>
      <c r="AO40414" s="46"/>
    </row>
    <row r="40415" spans="1:41" s="60" customFormat="1" hidden="1" x14ac:dyDescent="0.35">
      <c r="A40415" s="46"/>
      <c r="H40415" s="103"/>
      <c r="AD40415" s="99"/>
      <c r="AF40415" s="46"/>
      <c r="AM40415" s="121"/>
      <c r="AO40415" s="46"/>
    </row>
    <row r="40416" spans="1:41" s="60" customFormat="1" hidden="1" x14ac:dyDescent="0.35">
      <c r="A40416" s="46"/>
      <c r="H40416" s="103"/>
      <c r="AD40416" s="99"/>
      <c r="AF40416" s="46"/>
      <c r="AM40416" s="121"/>
      <c r="AO40416" s="46"/>
    </row>
    <row r="40417" spans="1:41" s="60" customFormat="1" hidden="1" x14ac:dyDescent="0.35">
      <c r="A40417" s="46"/>
      <c r="H40417" s="103"/>
      <c r="AD40417" s="99"/>
      <c r="AF40417" s="46"/>
      <c r="AM40417" s="121"/>
      <c r="AO40417" s="46"/>
    </row>
    <row r="40418" spans="1:41" s="60" customFormat="1" hidden="1" x14ac:dyDescent="0.35">
      <c r="A40418" s="46"/>
      <c r="H40418" s="103"/>
      <c r="AD40418" s="99"/>
      <c r="AF40418" s="46"/>
      <c r="AM40418" s="121"/>
      <c r="AO40418" s="46"/>
    </row>
    <row r="40419" spans="1:41" s="60" customFormat="1" hidden="1" x14ac:dyDescent="0.35">
      <c r="A40419" s="46"/>
      <c r="H40419" s="103"/>
      <c r="AD40419" s="99"/>
      <c r="AF40419" s="46"/>
      <c r="AM40419" s="121"/>
      <c r="AO40419" s="46"/>
    </row>
    <row r="40420" spans="1:41" s="60" customFormat="1" hidden="1" x14ac:dyDescent="0.35">
      <c r="A40420" s="46"/>
      <c r="H40420" s="103"/>
      <c r="AD40420" s="99"/>
      <c r="AF40420" s="46"/>
      <c r="AM40420" s="121"/>
      <c r="AO40420" s="46"/>
    </row>
    <row r="40421" spans="1:41" s="60" customFormat="1" hidden="1" x14ac:dyDescent="0.35">
      <c r="A40421" s="46"/>
      <c r="H40421" s="103"/>
      <c r="AD40421" s="99"/>
      <c r="AF40421" s="46"/>
      <c r="AM40421" s="121"/>
      <c r="AO40421" s="46"/>
    </row>
    <row r="40422" spans="1:41" s="60" customFormat="1" hidden="1" x14ac:dyDescent="0.35">
      <c r="A40422" s="46"/>
      <c r="H40422" s="103"/>
      <c r="AD40422" s="99"/>
      <c r="AF40422" s="46"/>
      <c r="AM40422" s="121"/>
      <c r="AO40422" s="46"/>
    </row>
    <row r="40423" spans="1:41" s="60" customFormat="1" hidden="1" x14ac:dyDescent="0.35">
      <c r="A40423" s="46"/>
      <c r="H40423" s="103"/>
      <c r="AD40423" s="99"/>
      <c r="AF40423" s="46"/>
      <c r="AM40423" s="121"/>
      <c r="AO40423" s="46"/>
    </row>
    <row r="40424" spans="1:41" s="60" customFormat="1" hidden="1" x14ac:dyDescent="0.35">
      <c r="A40424" s="46"/>
      <c r="H40424" s="103"/>
      <c r="AD40424" s="99"/>
      <c r="AF40424" s="46"/>
      <c r="AM40424" s="121"/>
      <c r="AO40424" s="46"/>
    </row>
    <row r="40425" spans="1:41" s="60" customFormat="1" hidden="1" x14ac:dyDescent="0.35">
      <c r="A40425" s="46"/>
      <c r="H40425" s="103"/>
      <c r="AD40425" s="99"/>
      <c r="AF40425" s="46"/>
      <c r="AM40425" s="121"/>
      <c r="AO40425" s="46"/>
    </row>
    <row r="40426" spans="1:41" s="60" customFormat="1" hidden="1" x14ac:dyDescent="0.35">
      <c r="A40426" s="46"/>
      <c r="H40426" s="103"/>
      <c r="AD40426" s="99"/>
      <c r="AF40426" s="46"/>
      <c r="AM40426" s="121"/>
      <c r="AO40426" s="46"/>
    </row>
    <row r="40427" spans="1:41" s="60" customFormat="1" hidden="1" x14ac:dyDescent="0.35">
      <c r="A40427" s="46"/>
      <c r="H40427" s="103"/>
      <c r="AD40427" s="99"/>
      <c r="AF40427" s="46"/>
      <c r="AM40427" s="121"/>
      <c r="AO40427" s="46"/>
    </row>
    <row r="40428" spans="1:41" s="60" customFormat="1" hidden="1" x14ac:dyDescent="0.35">
      <c r="A40428" s="46"/>
      <c r="H40428" s="103"/>
      <c r="AD40428" s="99"/>
      <c r="AF40428" s="46"/>
      <c r="AM40428" s="121"/>
      <c r="AO40428" s="46"/>
    </row>
    <row r="40429" spans="1:41" s="60" customFormat="1" hidden="1" x14ac:dyDescent="0.35">
      <c r="A40429" s="46"/>
      <c r="H40429" s="103"/>
      <c r="AD40429" s="99"/>
      <c r="AF40429" s="46"/>
      <c r="AM40429" s="121"/>
      <c r="AO40429" s="46"/>
    </row>
    <row r="40430" spans="1:41" s="60" customFormat="1" hidden="1" x14ac:dyDescent="0.35">
      <c r="A40430" s="46"/>
      <c r="H40430" s="103"/>
      <c r="AD40430" s="99"/>
      <c r="AF40430" s="46"/>
      <c r="AM40430" s="121"/>
      <c r="AO40430" s="46"/>
    </row>
    <row r="40431" spans="1:41" s="60" customFormat="1" hidden="1" x14ac:dyDescent="0.35">
      <c r="A40431" s="46"/>
      <c r="H40431" s="103"/>
      <c r="AD40431" s="99"/>
      <c r="AF40431" s="46"/>
      <c r="AM40431" s="121"/>
      <c r="AO40431" s="46"/>
    </row>
    <row r="40432" spans="1:41" s="60" customFormat="1" hidden="1" x14ac:dyDescent="0.35">
      <c r="A40432" s="46"/>
      <c r="H40432" s="103"/>
      <c r="AD40432" s="99"/>
      <c r="AF40432" s="46"/>
      <c r="AM40432" s="121"/>
      <c r="AO40432" s="46"/>
    </row>
    <row r="40433" spans="1:41" s="60" customFormat="1" hidden="1" x14ac:dyDescent="0.35">
      <c r="A40433" s="46"/>
      <c r="H40433" s="103"/>
      <c r="AD40433" s="99"/>
      <c r="AF40433" s="46"/>
      <c r="AM40433" s="121"/>
      <c r="AO40433" s="46"/>
    </row>
    <row r="40434" spans="1:41" s="60" customFormat="1" hidden="1" x14ac:dyDescent="0.35">
      <c r="A40434" s="46"/>
      <c r="H40434" s="103"/>
      <c r="AD40434" s="99"/>
      <c r="AF40434" s="46"/>
      <c r="AM40434" s="121"/>
      <c r="AO40434" s="46"/>
    </row>
    <row r="40435" spans="1:41" s="60" customFormat="1" hidden="1" x14ac:dyDescent="0.35">
      <c r="A40435" s="46"/>
      <c r="H40435" s="103"/>
      <c r="AD40435" s="99"/>
      <c r="AF40435" s="46"/>
      <c r="AM40435" s="121"/>
      <c r="AO40435" s="46"/>
    </row>
    <row r="40436" spans="1:41" s="60" customFormat="1" hidden="1" x14ac:dyDescent="0.35">
      <c r="A40436" s="46"/>
      <c r="H40436" s="103"/>
      <c r="AD40436" s="99"/>
      <c r="AF40436" s="46"/>
      <c r="AM40436" s="121"/>
      <c r="AO40436" s="46"/>
    </row>
    <row r="40437" spans="1:41" s="60" customFormat="1" hidden="1" x14ac:dyDescent="0.35">
      <c r="A40437" s="46"/>
      <c r="H40437" s="103"/>
      <c r="AD40437" s="99"/>
      <c r="AF40437" s="46"/>
      <c r="AM40437" s="121"/>
      <c r="AO40437" s="46"/>
    </row>
    <row r="40438" spans="1:41" s="60" customFormat="1" hidden="1" x14ac:dyDescent="0.35">
      <c r="A40438" s="46"/>
      <c r="H40438" s="103"/>
      <c r="AD40438" s="99"/>
      <c r="AF40438" s="46"/>
      <c r="AM40438" s="121"/>
      <c r="AO40438" s="46"/>
    </row>
    <row r="40439" spans="1:41" s="60" customFormat="1" hidden="1" x14ac:dyDescent="0.35">
      <c r="A40439" s="46"/>
      <c r="H40439" s="103"/>
      <c r="AD40439" s="99"/>
      <c r="AF40439" s="46"/>
      <c r="AM40439" s="121"/>
      <c r="AO40439" s="46"/>
    </row>
    <row r="40440" spans="1:41" s="60" customFormat="1" hidden="1" x14ac:dyDescent="0.35">
      <c r="A40440" s="46"/>
      <c r="H40440" s="103"/>
      <c r="AD40440" s="99"/>
      <c r="AF40440" s="46"/>
      <c r="AM40440" s="121"/>
      <c r="AO40440" s="46"/>
    </row>
    <row r="40441" spans="1:41" s="60" customFormat="1" hidden="1" x14ac:dyDescent="0.35">
      <c r="A40441" s="46"/>
      <c r="H40441" s="103"/>
      <c r="AD40441" s="99"/>
      <c r="AF40441" s="46"/>
      <c r="AM40441" s="121"/>
      <c r="AO40441" s="46"/>
    </row>
    <row r="40442" spans="1:41" s="60" customFormat="1" hidden="1" x14ac:dyDescent="0.35">
      <c r="A40442" s="46"/>
      <c r="H40442" s="103"/>
      <c r="AD40442" s="99"/>
      <c r="AF40442" s="46"/>
      <c r="AM40442" s="121"/>
      <c r="AO40442" s="46"/>
    </row>
    <row r="40443" spans="1:41" s="60" customFormat="1" hidden="1" x14ac:dyDescent="0.35">
      <c r="A40443" s="46"/>
      <c r="H40443" s="103"/>
      <c r="AD40443" s="99"/>
      <c r="AF40443" s="46"/>
      <c r="AM40443" s="121"/>
      <c r="AO40443" s="46"/>
    </row>
    <row r="40444" spans="1:41" s="60" customFormat="1" hidden="1" x14ac:dyDescent="0.35">
      <c r="A40444" s="46"/>
      <c r="H40444" s="103"/>
      <c r="AD40444" s="99"/>
      <c r="AF40444" s="46"/>
      <c r="AM40444" s="121"/>
      <c r="AO40444" s="46"/>
    </row>
    <row r="40445" spans="1:41" s="60" customFormat="1" hidden="1" x14ac:dyDescent="0.35">
      <c r="A40445" s="46"/>
      <c r="H40445" s="103"/>
      <c r="AD40445" s="99"/>
      <c r="AF40445" s="46"/>
      <c r="AM40445" s="121"/>
      <c r="AO40445" s="46"/>
    </row>
    <row r="40446" spans="1:41" s="60" customFormat="1" hidden="1" x14ac:dyDescent="0.35">
      <c r="A40446" s="46"/>
      <c r="H40446" s="103"/>
      <c r="AD40446" s="99"/>
      <c r="AF40446" s="46"/>
      <c r="AM40446" s="121"/>
      <c r="AO40446" s="46"/>
    </row>
    <row r="40447" spans="1:41" s="60" customFormat="1" hidden="1" x14ac:dyDescent="0.35">
      <c r="A40447" s="46"/>
      <c r="H40447" s="103"/>
      <c r="AD40447" s="99"/>
      <c r="AF40447" s="46"/>
      <c r="AM40447" s="121"/>
      <c r="AO40447" s="46"/>
    </row>
    <row r="40448" spans="1:41" s="60" customFormat="1" hidden="1" x14ac:dyDescent="0.35">
      <c r="A40448" s="46"/>
      <c r="H40448" s="103"/>
      <c r="AD40448" s="99"/>
      <c r="AF40448" s="46"/>
      <c r="AM40448" s="121"/>
      <c r="AO40448" s="46"/>
    </row>
    <row r="40449" spans="1:41" s="60" customFormat="1" hidden="1" x14ac:dyDescent="0.35">
      <c r="A40449" s="46"/>
      <c r="H40449" s="103"/>
      <c r="AD40449" s="99"/>
      <c r="AF40449" s="46"/>
      <c r="AM40449" s="121"/>
      <c r="AO40449" s="46"/>
    </row>
    <row r="40450" spans="1:41" s="60" customFormat="1" hidden="1" x14ac:dyDescent="0.35">
      <c r="A40450" s="46"/>
      <c r="H40450" s="103"/>
      <c r="AD40450" s="99"/>
      <c r="AF40450" s="46"/>
      <c r="AM40450" s="121"/>
      <c r="AO40450" s="46"/>
    </row>
    <row r="40451" spans="1:41" s="60" customFormat="1" hidden="1" x14ac:dyDescent="0.35">
      <c r="A40451" s="46"/>
      <c r="H40451" s="103"/>
      <c r="AD40451" s="99"/>
      <c r="AF40451" s="46"/>
      <c r="AM40451" s="121"/>
      <c r="AO40451" s="46"/>
    </row>
    <row r="40452" spans="1:41" s="60" customFormat="1" hidden="1" x14ac:dyDescent="0.35">
      <c r="A40452" s="46"/>
      <c r="H40452" s="103"/>
      <c r="AD40452" s="99"/>
      <c r="AF40452" s="46"/>
      <c r="AM40452" s="121"/>
      <c r="AO40452" s="46"/>
    </row>
    <row r="40453" spans="1:41" s="60" customFormat="1" hidden="1" x14ac:dyDescent="0.35">
      <c r="A40453" s="46"/>
      <c r="H40453" s="103"/>
      <c r="AD40453" s="99"/>
      <c r="AF40453" s="46"/>
      <c r="AM40453" s="121"/>
      <c r="AO40453" s="46"/>
    </row>
    <row r="40454" spans="1:41" s="60" customFormat="1" hidden="1" x14ac:dyDescent="0.35">
      <c r="A40454" s="46"/>
      <c r="H40454" s="103"/>
      <c r="AD40454" s="99"/>
      <c r="AF40454" s="46"/>
      <c r="AM40454" s="121"/>
      <c r="AO40454" s="46"/>
    </row>
    <row r="40455" spans="1:41" s="60" customFormat="1" hidden="1" x14ac:dyDescent="0.35">
      <c r="A40455" s="46"/>
      <c r="H40455" s="103"/>
      <c r="AD40455" s="99"/>
      <c r="AF40455" s="46"/>
      <c r="AM40455" s="121"/>
      <c r="AO40455" s="46"/>
    </row>
    <row r="40456" spans="1:41" s="60" customFormat="1" hidden="1" x14ac:dyDescent="0.35">
      <c r="A40456" s="46"/>
      <c r="H40456" s="103"/>
      <c r="AD40456" s="99"/>
      <c r="AF40456" s="46"/>
      <c r="AM40456" s="121"/>
      <c r="AO40456" s="46"/>
    </row>
    <row r="40457" spans="1:41" s="60" customFormat="1" hidden="1" x14ac:dyDescent="0.35">
      <c r="A40457" s="46"/>
      <c r="H40457" s="103"/>
      <c r="AD40457" s="99"/>
      <c r="AF40457" s="46"/>
      <c r="AM40457" s="121"/>
      <c r="AO40457" s="46"/>
    </row>
    <row r="40458" spans="1:41" s="60" customFormat="1" hidden="1" x14ac:dyDescent="0.35">
      <c r="A40458" s="46"/>
      <c r="H40458" s="103"/>
      <c r="AD40458" s="99"/>
      <c r="AF40458" s="46"/>
      <c r="AM40458" s="121"/>
      <c r="AO40458" s="46"/>
    </row>
    <row r="40459" spans="1:41" s="60" customFormat="1" hidden="1" x14ac:dyDescent="0.35">
      <c r="A40459" s="46"/>
      <c r="H40459" s="103"/>
      <c r="AD40459" s="99"/>
      <c r="AF40459" s="46"/>
      <c r="AM40459" s="121"/>
      <c r="AO40459" s="46"/>
    </row>
    <row r="40460" spans="1:41" s="60" customFormat="1" hidden="1" x14ac:dyDescent="0.35">
      <c r="A40460" s="46"/>
      <c r="H40460" s="103"/>
      <c r="AD40460" s="99"/>
      <c r="AF40460" s="46"/>
      <c r="AM40460" s="121"/>
      <c r="AO40460" s="46"/>
    </row>
    <row r="40461" spans="1:41" s="60" customFormat="1" hidden="1" x14ac:dyDescent="0.35">
      <c r="A40461" s="46"/>
      <c r="H40461" s="103"/>
      <c r="AD40461" s="99"/>
      <c r="AF40461" s="46"/>
      <c r="AM40461" s="121"/>
      <c r="AO40461" s="46"/>
    </row>
    <row r="40462" spans="1:41" s="60" customFormat="1" hidden="1" x14ac:dyDescent="0.35">
      <c r="A40462" s="46"/>
      <c r="H40462" s="103"/>
      <c r="AD40462" s="99"/>
      <c r="AF40462" s="46"/>
      <c r="AM40462" s="121"/>
      <c r="AO40462" s="46"/>
    </row>
    <row r="40463" spans="1:41" s="60" customFormat="1" hidden="1" x14ac:dyDescent="0.35">
      <c r="A40463" s="46"/>
      <c r="H40463" s="103"/>
      <c r="AD40463" s="99"/>
      <c r="AF40463" s="46"/>
      <c r="AM40463" s="121"/>
      <c r="AO40463" s="46"/>
    </row>
    <row r="40464" spans="1:41" s="60" customFormat="1" hidden="1" x14ac:dyDescent="0.35">
      <c r="A40464" s="46"/>
      <c r="H40464" s="103"/>
      <c r="AD40464" s="99"/>
      <c r="AF40464" s="46"/>
      <c r="AM40464" s="121"/>
      <c r="AO40464" s="46"/>
    </row>
    <row r="40465" spans="1:41" s="60" customFormat="1" hidden="1" x14ac:dyDescent="0.35">
      <c r="A40465" s="46"/>
      <c r="H40465" s="103"/>
      <c r="AD40465" s="99"/>
      <c r="AF40465" s="46"/>
      <c r="AM40465" s="121"/>
      <c r="AO40465" s="46"/>
    </row>
    <row r="40466" spans="1:41" s="60" customFormat="1" hidden="1" x14ac:dyDescent="0.35">
      <c r="A40466" s="46"/>
      <c r="H40466" s="103"/>
      <c r="AD40466" s="99"/>
      <c r="AF40466" s="46"/>
      <c r="AM40466" s="121"/>
      <c r="AO40466" s="46"/>
    </row>
    <row r="40467" spans="1:41" s="60" customFormat="1" hidden="1" x14ac:dyDescent="0.35">
      <c r="A40467" s="46"/>
      <c r="H40467" s="103"/>
      <c r="AD40467" s="99"/>
      <c r="AF40467" s="46"/>
      <c r="AM40467" s="121"/>
      <c r="AO40467" s="46"/>
    </row>
    <row r="40468" spans="1:41" s="60" customFormat="1" hidden="1" x14ac:dyDescent="0.35">
      <c r="A40468" s="46"/>
      <c r="H40468" s="103"/>
      <c r="AD40468" s="99"/>
      <c r="AF40468" s="46"/>
      <c r="AM40468" s="121"/>
      <c r="AO40468" s="46"/>
    </row>
    <row r="40469" spans="1:41" s="60" customFormat="1" hidden="1" x14ac:dyDescent="0.35">
      <c r="A40469" s="46"/>
      <c r="H40469" s="103"/>
      <c r="AD40469" s="99"/>
      <c r="AF40469" s="46"/>
      <c r="AM40469" s="121"/>
      <c r="AO40469" s="46"/>
    </row>
    <row r="40470" spans="1:41" s="60" customFormat="1" hidden="1" x14ac:dyDescent="0.35">
      <c r="A40470" s="46"/>
      <c r="H40470" s="103"/>
      <c r="AD40470" s="99"/>
      <c r="AF40470" s="46"/>
      <c r="AM40470" s="121"/>
      <c r="AO40470" s="46"/>
    </row>
    <row r="40471" spans="1:41" s="60" customFormat="1" hidden="1" x14ac:dyDescent="0.35">
      <c r="A40471" s="46"/>
      <c r="H40471" s="103"/>
      <c r="AD40471" s="99"/>
      <c r="AF40471" s="46"/>
      <c r="AM40471" s="121"/>
      <c r="AO40471" s="46"/>
    </row>
    <row r="40472" spans="1:41" s="60" customFormat="1" hidden="1" x14ac:dyDescent="0.35">
      <c r="A40472" s="46"/>
      <c r="H40472" s="103"/>
      <c r="AD40472" s="99"/>
      <c r="AF40472" s="46"/>
      <c r="AM40472" s="121"/>
      <c r="AO40472" s="46"/>
    </row>
    <row r="40473" spans="1:41" s="60" customFormat="1" hidden="1" x14ac:dyDescent="0.35">
      <c r="A40473" s="46"/>
      <c r="H40473" s="103"/>
      <c r="AD40473" s="99"/>
      <c r="AF40473" s="46"/>
      <c r="AM40473" s="121"/>
      <c r="AO40473" s="46"/>
    </row>
    <row r="40474" spans="1:41" s="60" customFormat="1" hidden="1" x14ac:dyDescent="0.35">
      <c r="A40474" s="46"/>
      <c r="H40474" s="103"/>
      <c r="AD40474" s="99"/>
      <c r="AF40474" s="46"/>
      <c r="AM40474" s="121"/>
      <c r="AO40474" s="46"/>
    </row>
    <row r="40475" spans="1:41" s="60" customFormat="1" hidden="1" x14ac:dyDescent="0.35">
      <c r="A40475" s="46"/>
      <c r="H40475" s="103"/>
      <c r="AD40475" s="99"/>
      <c r="AF40475" s="46"/>
      <c r="AM40475" s="121"/>
      <c r="AO40475" s="46"/>
    </row>
    <row r="40476" spans="1:41" s="60" customFormat="1" hidden="1" x14ac:dyDescent="0.35">
      <c r="A40476" s="46"/>
      <c r="H40476" s="103"/>
      <c r="AD40476" s="99"/>
      <c r="AF40476" s="46"/>
      <c r="AM40476" s="121"/>
      <c r="AO40476" s="46"/>
    </row>
    <row r="40477" spans="1:41" s="60" customFormat="1" hidden="1" x14ac:dyDescent="0.35">
      <c r="A40477" s="46"/>
      <c r="H40477" s="103"/>
      <c r="AD40477" s="99"/>
      <c r="AF40477" s="46"/>
      <c r="AM40477" s="121"/>
      <c r="AO40477" s="46"/>
    </row>
    <row r="40478" spans="1:41" s="60" customFormat="1" hidden="1" x14ac:dyDescent="0.35">
      <c r="A40478" s="46"/>
      <c r="H40478" s="103"/>
      <c r="AD40478" s="99"/>
      <c r="AF40478" s="46"/>
      <c r="AM40478" s="121"/>
      <c r="AO40478" s="46"/>
    </row>
    <row r="40479" spans="1:41" s="60" customFormat="1" hidden="1" x14ac:dyDescent="0.35">
      <c r="A40479" s="46"/>
      <c r="H40479" s="103"/>
      <c r="AD40479" s="99"/>
      <c r="AF40479" s="46"/>
      <c r="AM40479" s="121"/>
      <c r="AO40479" s="46"/>
    </row>
    <row r="40480" spans="1:41" s="60" customFormat="1" hidden="1" x14ac:dyDescent="0.35">
      <c r="A40480" s="46"/>
      <c r="H40480" s="103"/>
      <c r="AD40480" s="99"/>
      <c r="AF40480" s="46"/>
      <c r="AM40480" s="121"/>
      <c r="AO40480" s="46"/>
    </row>
    <row r="40481" spans="1:41" s="60" customFormat="1" hidden="1" x14ac:dyDescent="0.35">
      <c r="A40481" s="46"/>
      <c r="H40481" s="103"/>
      <c r="AD40481" s="99"/>
      <c r="AF40481" s="46"/>
      <c r="AM40481" s="121"/>
      <c r="AO40481" s="46"/>
    </row>
    <row r="40482" spans="1:41" s="60" customFormat="1" hidden="1" x14ac:dyDescent="0.35">
      <c r="A40482" s="46"/>
      <c r="H40482" s="103"/>
      <c r="AD40482" s="99"/>
      <c r="AF40482" s="46"/>
      <c r="AM40482" s="121"/>
      <c r="AO40482" s="46"/>
    </row>
    <row r="40483" spans="1:41" s="60" customFormat="1" hidden="1" x14ac:dyDescent="0.35">
      <c r="A40483" s="46"/>
      <c r="H40483" s="103"/>
      <c r="AD40483" s="99"/>
      <c r="AF40483" s="46"/>
      <c r="AM40483" s="121"/>
      <c r="AO40483" s="46"/>
    </row>
    <row r="40484" spans="1:41" s="60" customFormat="1" hidden="1" x14ac:dyDescent="0.35">
      <c r="A40484" s="46"/>
      <c r="H40484" s="103"/>
      <c r="AD40484" s="99"/>
      <c r="AF40484" s="46"/>
      <c r="AM40484" s="121"/>
      <c r="AO40484" s="46"/>
    </row>
    <row r="40485" spans="1:41" s="60" customFormat="1" hidden="1" x14ac:dyDescent="0.35">
      <c r="A40485" s="46"/>
      <c r="H40485" s="103"/>
      <c r="AD40485" s="99"/>
      <c r="AF40485" s="46"/>
      <c r="AM40485" s="121"/>
      <c r="AO40485" s="46"/>
    </row>
    <row r="40486" spans="1:41" s="60" customFormat="1" hidden="1" x14ac:dyDescent="0.35">
      <c r="A40486" s="46"/>
      <c r="H40486" s="103"/>
      <c r="AD40486" s="99"/>
      <c r="AF40486" s="46"/>
      <c r="AM40486" s="121"/>
      <c r="AO40486" s="46"/>
    </row>
    <row r="40487" spans="1:41" s="60" customFormat="1" hidden="1" x14ac:dyDescent="0.35">
      <c r="A40487" s="46"/>
      <c r="H40487" s="103"/>
      <c r="AD40487" s="99"/>
      <c r="AF40487" s="46"/>
      <c r="AM40487" s="121"/>
      <c r="AO40487" s="46"/>
    </row>
    <row r="40488" spans="1:41" s="60" customFormat="1" hidden="1" x14ac:dyDescent="0.35">
      <c r="A40488" s="46"/>
      <c r="H40488" s="103"/>
      <c r="AD40488" s="99"/>
      <c r="AF40488" s="46"/>
      <c r="AM40488" s="121"/>
      <c r="AO40488" s="46"/>
    </row>
    <row r="40489" spans="1:41" s="60" customFormat="1" hidden="1" x14ac:dyDescent="0.35">
      <c r="A40489" s="46"/>
      <c r="H40489" s="103"/>
      <c r="AD40489" s="99"/>
      <c r="AF40489" s="46"/>
      <c r="AM40489" s="121"/>
      <c r="AO40489" s="46"/>
    </row>
    <row r="40490" spans="1:41" s="60" customFormat="1" hidden="1" x14ac:dyDescent="0.35">
      <c r="A40490" s="46"/>
      <c r="H40490" s="103"/>
      <c r="AD40490" s="99"/>
      <c r="AF40490" s="46"/>
      <c r="AM40490" s="121"/>
      <c r="AO40490" s="46"/>
    </row>
    <row r="40491" spans="1:41" s="60" customFormat="1" hidden="1" x14ac:dyDescent="0.35">
      <c r="A40491" s="46"/>
      <c r="H40491" s="103"/>
      <c r="AD40491" s="99"/>
      <c r="AF40491" s="46"/>
      <c r="AM40491" s="121"/>
      <c r="AO40491" s="46"/>
    </row>
    <row r="40492" spans="1:41" s="60" customFormat="1" hidden="1" x14ac:dyDescent="0.35">
      <c r="A40492" s="46"/>
      <c r="H40492" s="103"/>
      <c r="AD40492" s="99"/>
      <c r="AF40492" s="46"/>
      <c r="AM40492" s="121"/>
      <c r="AO40492" s="46"/>
    </row>
    <row r="40493" spans="1:41" s="60" customFormat="1" hidden="1" x14ac:dyDescent="0.35">
      <c r="A40493" s="46"/>
      <c r="H40493" s="103"/>
      <c r="AD40493" s="99"/>
      <c r="AF40493" s="46"/>
      <c r="AM40493" s="121"/>
      <c r="AO40493" s="46"/>
    </row>
    <row r="40494" spans="1:41" s="60" customFormat="1" hidden="1" x14ac:dyDescent="0.35">
      <c r="A40494" s="46"/>
      <c r="H40494" s="103"/>
      <c r="AD40494" s="99"/>
      <c r="AF40494" s="46"/>
      <c r="AM40494" s="121"/>
      <c r="AO40494" s="46"/>
    </row>
    <row r="40495" spans="1:41" s="60" customFormat="1" hidden="1" x14ac:dyDescent="0.35">
      <c r="A40495" s="46"/>
      <c r="H40495" s="103"/>
      <c r="AD40495" s="99"/>
      <c r="AF40495" s="46"/>
      <c r="AM40495" s="121"/>
      <c r="AO40495" s="46"/>
    </row>
    <row r="40496" spans="1:41" s="60" customFormat="1" hidden="1" x14ac:dyDescent="0.35">
      <c r="A40496" s="46"/>
      <c r="H40496" s="103"/>
      <c r="AD40496" s="99"/>
      <c r="AF40496" s="46"/>
      <c r="AM40496" s="121"/>
      <c r="AO40496" s="46"/>
    </row>
    <row r="40497" spans="1:41" s="60" customFormat="1" hidden="1" x14ac:dyDescent="0.35">
      <c r="A40497" s="46"/>
      <c r="H40497" s="103"/>
      <c r="AD40497" s="99"/>
      <c r="AF40497" s="46"/>
      <c r="AM40497" s="121"/>
      <c r="AO40497" s="46"/>
    </row>
    <row r="40498" spans="1:41" s="60" customFormat="1" hidden="1" x14ac:dyDescent="0.35">
      <c r="A40498" s="46"/>
      <c r="H40498" s="103"/>
      <c r="AD40498" s="99"/>
      <c r="AF40498" s="46"/>
      <c r="AM40498" s="121"/>
      <c r="AO40498" s="46"/>
    </row>
    <row r="40499" spans="1:41" s="60" customFormat="1" hidden="1" x14ac:dyDescent="0.35">
      <c r="A40499" s="46"/>
      <c r="H40499" s="103"/>
      <c r="AD40499" s="99"/>
      <c r="AF40499" s="46"/>
      <c r="AM40499" s="121"/>
      <c r="AO40499" s="46"/>
    </row>
    <row r="40500" spans="1:41" s="60" customFormat="1" hidden="1" x14ac:dyDescent="0.35">
      <c r="A40500" s="46"/>
      <c r="H40500" s="103"/>
      <c r="AD40500" s="99"/>
      <c r="AF40500" s="46"/>
      <c r="AM40500" s="121"/>
      <c r="AO40500" s="46"/>
    </row>
    <row r="40501" spans="1:41" s="60" customFormat="1" hidden="1" x14ac:dyDescent="0.35">
      <c r="A40501" s="46"/>
      <c r="H40501" s="103"/>
      <c r="AD40501" s="99"/>
      <c r="AF40501" s="46"/>
      <c r="AM40501" s="121"/>
      <c r="AO40501" s="46"/>
    </row>
    <row r="40502" spans="1:41" s="60" customFormat="1" hidden="1" x14ac:dyDescent="0.35">
      <c r="A40502" s="46"/>
      <c r="H40502" s="103"/>
      <c r="AD40502" s="99"/>
      <c r="AF40502" s="46"/>
      <c r="AM40502" s="121"/>
      <c r="AO40502" s="46"/>
    </row>
    <row r="40503" spans="1:41" s="60" customFormat="1" hidden="1" x14ac:dyDescent="0.35">
      <c r="A40503" s="46"/>
      <c r="H40503" s="103"/>
      <c r="AD40503" s="99"/>
      <c r="AF40503" s="46"/>
      <c r="AM40503" s="121"/>
      <c r="AO40503" s="46"/>
    </row>
    <row r="40504" spans="1:41" s="60" customFormat="1" hidden="1" x14ac:dyDescent="0.35">
      <c r="A40504" s="46"/>
      <c r="H40504" s="103"/>
      <c r="AD40504" s="99"/>
      <c r="AF40504" s="46"/>
      <c r="AM40504" s="121"/>
      <c r="AO40504" s="46"/>
    </row>
    <row r="40505" spans="1:41" s="60" customFormat="1" hidden="1" x14ac:dyDescent="0.35">
      <c r="A40505" s="46"/>
      <c r="H40505" s="103"/>
      <c r="AD40505" s="99"/>
      <c r="AF40505" s="46"/>
      <c r="AM40505" s="121"/>
      <c r="AO40505" s="46"/>
    </row>
    <row r="40506" spans="1:41" s="60" customFormat="1" hidden="1" x14ac:dyDescent="0.35">
      <c r="A40506" s="46"/>
      <c r="H40506" s="103"/>
      <c r="AD40506" s="99"/>
      <c r="AF40506" s="46"/>
      <c r="AM40506" s="121"/>
      <c r="AO40506" s="46"/>
    </row>
    <row r="40507" spans="1:41" s="60" customFormat="1" hidden="1" x14ac:dyDescent="0.35">
      <c r="A40507" s="46"/>
      <c r="H40507" s="103"/>
      <c r="AD40507" s="99"/>
      <c r="AF40507" s="46"/>
      <c r="AM40507" s="121"/>
      <c r="AO40507" s="46"/>
    </row>
    <row r="40508" spans="1:41" s="60" customFormat="1" hidden="1" x14ac:dyDescent="0.35">
      <c r="A40508" s="46"/>
      <c r="H40508" s="103"/>
      <c r="AD40508" s="99"/>
      <c r="AF40508" s="46"/>
      <c r="AM40508" s="121"/>
      <c r="AO40508" s="46"/>
    </row>
    <row r="40509" spans="1:41" s="60" customFormat="1" hidden="1" x14ac:dyDescent="0.35">
      <c r="A40509" s="46"/>
      <c r="H40509" s="103"/>
      <c r="AD40509" s="99"/>
      <c r="AF40509" s="46"/>
      <c r="AM40509" s="121"/>
      <c r="AO40509" s="46"/>
    </row>
    <row r="40510" spans="1:41" s="60" customFormat="1" hidden="1" x14ac:dyDescent="0.35">
      <c r="A40510" s="46"/>
      <c r="H40510" s="103"/>
      <c r="AD40510" s="99"/>
      <c r="AF40510" s="46"/>
      <c r="AM40510" s="121"/>
      <c r="AO40510" s="46"/>
    </row>
    <row r="40511" spans="1:41" s="60" customFormat="1" hidden="1" x14ac:dyDescent="0.35">
      <c r="A40511" s="46"/>
      <c r="H40511" s="103"/>
      <c r="AD40511" s="99"/>
      <c r="AF40511" s="46"/>
      <c r="AM40511" s="121"/>
      <c r="AO40511" s="46"/>
    </row>
    <row r="40512" spans="1:41" s="60" customFormat="1" hidden="1" x14ac:dyDescent="0.35">
      <c r="A40512" s="46"/>
      <c r="H40512" s="103"/>
      <c r="AD40512" s="99"/>
      <c r="AF40512" s="46"/>
      <c r="AM40512" s="121"/>
      <c r="AO40512" s="46"/>
    </row>
    <row r="40513" spans="1:41" s="60" customFormat="1" hidden="1" x14ac:dyDescent="0.35">
      <c r="A40513" s="46"/>
      <c r="H40513" s="103"/>
      <c r="AD40513" s="99"/>
      <c r="AF40513" s="46"/>
      <c r="AM40513" s="121"/>
      <c r="AO40513" s="46"/>
    </row>
    <row r="40514" spans="1:41" s="60" customFormat="1" hidden="1" x14ac:dyDescent="0.35">
      <c r="A40514" s="46"/>
      <c r="H40514" s="103"/>
      <c r="AD40514" s="99"/>
      <c r="AF40514" s="46"/>
      <c r="AM40514" s="121"/>
      <c r="AO40514" s="46"/>
    </row>
    <row r="40515" spans="1:41" s="60" customFormat="1" hidden="1" x14ac:dyDescent="0.35">
      <c r="A40515" s="46"/>
      <c r="H40515" s="103"/>
      <c r="AD40515" s="99"/>
      <c r="AF40515" s="46"/>
      <c r="AM40515" s="121"/>
      <c r="AO40515" s="46"/>
    </row>
    <row r="40516" spans="1:41" s="60" customFormat="1" hidden="1" x14ac:dyDescent="0.35">
      <c r="A40516" s="46"/>
      <c r="H40516" s="103"/>
      <c r="AD40516" s="99"/>
      <c r="AF40516" s="46"/>
      <c r="AM40516" s="121"/>
      <c r="AO40516" s="46"/>
    </row>
    <row r="40517" spans="1:41" s="60" customFormat="1" hidden="1" x14ac:dyDescent="0.35">
      <c r="A40517" s="46"/>
      <c r="H40517" s="103"/>
      <c r="AD40517" s="99"/>
      <c r="AF40517" s="46"/>
      <c r="AM40517" s="121"/>
      <c r="AO40517" s="46"/>
    </row>
    <row r="40518" spans="1:41" s="60" customFormat="1" hidden="1" x14ac:dyDescent="0.35">
      <c r="A40518" s="46"/>
      <c r="H40518" s="103"/>
      <c r="AD40518" s="99"/>
      <c r="AF40518" s="46"/>
      <c r="AM40518" s="121"/>
      <c r="AO40518" s="46"/>
    </row>
    <row r="40519" spans="1:41" s="60" customFormat="1" hidden="1" x14ac:dyDescent="0.35">
      <c r="A40519" s="46"/>
      <c r="H40519" s="103"/>
      <c r="AD40519" s="99"/>
      <c r="AF40519" s="46"/>
      <c r="AM40519" s="121"/>
      <c r="AO40519" s="46"/>
    </row>
    <row r="40520" spans="1:41" s="60" customFormat="1" hidden="1" x14ac:dyDescent="0.35">
      <c r="A40520" s="46"/>
      <c r="H40520" s="103"/>
      <c r="AD40520" s="99"/>
      <c r="AF40520" s="46"/>
      <c r="AM40520" s="121"/>
      <c r="AO40520" s="46"/>
    </row>
    <row r="40521" spans="1:41" s="60" customFormat="1" hidden="1" x14ac:dyDescent="0.35">
      <c r="A40521" s="46"/>
      <c r="H40521" s="103"/>
      <c r="AD40521" s="99"/>
      <c r="AF40521" s="46"/>
      <c r="AM40521" s="121"/>
      <c r="AO40521" s="46"/>
    </row>
    <row r="40522" spans="1:41" s="60" customFormat="1" hidden="1" x14ac:dyDescent="0.35">
      <c r="A40522" s="46"/>
      <c r="H40522" s="103"/>
      <c r="AD40522" s="99"/>
      <c r="AF40522" s="46"/>
      <c r="AM40522" s="121"/>
      <c r="AO40522" s="46"/>
    </row>
    <row r="40523" spans="1:41" s="60" customFormat="1" hidden="1" x14ac:dyDescent="0.35">
      <c r="A40523" s="46"/>
      <c r="H40523" s="103"/>
      <c r="AD40523" s="99"/>
      <c r="AF40523" s="46"/>
      <c r="AM40523" s="121"/>
      <c r="AO40523" s="46"/>
    </row>
    <row r="40524" spans="1:41" s="60" customFormat="1" hidden="1" x14ac:dyDescent="0.35">
      <c r="A40524" s="46"/>
      <c r="H40524" s="103"/>
      <c r="AD40524" s="99"/>
      <c r="AF40524" s="46"/>
      <c r="AM40524" s="121"/>
      <c r="AO40524" s="46"/>
    </row>
    <row r="40525" spans="1:41" s="60" customFormat="1" hidden="1" x14ac:dyDescent="0.35">
      <c r="A40525" s="46"/>
      <c r="H40525" s="103"/>
      <c r="AD40525" s="99"/>
      <c r="AF40525" s="46"/>
      <c r="AM40525" s="121"/>
      <c r="AO40525" s="46"/>
    </row>
    <row r="40526" spans="1:41" s="60" customFormat="1" hidden="1" x14ac:dyDescent="0.35">
      <c r="A40526" s="46"/>
      <c r="H40526" s="103"/>
      <c r="AD40526" s="99"/>
      <c r="AF40526" s="46"/>
      <c r="AM40526" s="121"/>
      <c r="AO40526" s="46"/>
    </row>
    <row r="40527" spans="1:41" s="60" customFormat="1" hidden="1" x14ac:dyDescent="0.35">
      <c r="A40527" s="46"/>
      <c r="H40527" s="103"/>
      <c r="AD40527" s="99"/>
      <c r="AF40527" s="46"/>
      <c r="AM40527" s="121"/>
      <c r="AO40527" s="46"/>
    </row>
    <row r="40528" spans="1:41" s="60" customFormat="1" hidden="1" x14ac:dyDescent="0.35">
      <c r="A40528" s="46"/>
      <c r="H40528" s="103"/>
      <c r="AD40528" s="99"/>
      <c r="AF40528" s="46"/>
      <c r="AM40528" s="121"/>
      <c r="AO40528" s="46"/>
    </row>
    <row r="40529" spans="1:41" s="60" customFormat="1" hidden="1" x14ac:dyDescent="0.35">
      <c r="A40529" s="46"/>
      <c r="H40529" s="103"/>
      <c r="AD40529" s="99"/>
      <c r="AF40529" s="46"/>
      <c r="AM40529" s="121"/>
      <c r="AO40529" s="46"/>
    </row>
    <row r="40530" spans="1:41" s="60" customFormat="1" hidden="1" x14ac:dyDescent="0.35">
      <c r="A40530" s="46"/>
      <c r="H40530" s="103"/>
      <c r="AD40530" s="99"/>
      <c r="AF40530" s="46"/>
      <c r="AM40530" s="121"/>
      <c r="AO40530" s="46"/>
    </row>
    <row r="40531" spans="1:41" s="60" customFormat="1" hidden="1" x14ac:dyDescent="0.35">
      <c r="A40531" s="46"/>
      <c r="H40531" s="103"/>
      <c r="AD40531" s="99"/>
      <c r="AF40531" s="46"/>
      <c r="AM40531" s="121"/>
      <c r="AO40531" s="46"/>
    </row>
    <row r="40532" spans="1:41" s="60" customFormat="1" hidden="1" x14ac:dyDescent="0.35">
      <c r="A40532" s="46"/>
      <c r="H40532" s="103"/>
      <c r="AD40532" s="99"/>
      <c r="AF40532" s="46"/>
      <c r="AM40532" s="121"/>
      <c r="AO40532" s="46"/>
    </row>
    <row r="40533" spans="1:41" s="60" customFormat="1" hidden="1" x14ac:dyDescent="0.35">
      <c r="A40533" s="46"/>
      <c r="H40533" s="103"/>
      <c r="AD40533" s="99"/>
      <c r="AF40533" s="46"/>
      <c r="AM40533" s="121"/>
      <c r="AO40533" s="46"/>
    </row>
    <row r="40534" spans="1:41" s="60" customFormat="1" hidden="1" x14ac:dyDescent="0.35">
      <c r="A40534" s="46"/>
      <c r="H40534" s="103"/>
      <c r="AD40534" s="99"/>
      <c r="AF40534" s="46"/>
      <c r="AM40534" s="121"/>
      <c r="AO40534" s="46"/>
    </row>
    <row r="40535" spans="1:41" s="60" customFormat="1" hidden="1" x14ac:dyDescent="0.35">
      <c r="A40535" s="46"/>
      <c r="H40535" s="103"/>
      <c r="AD40535" s="99"/>
      <c r="AF40535" s="46"/>
      <c r="AM40535" s="121"/>
      <c r="AO40535" s="46"/>
    </row>
    <row r="40536" spans="1:41" s="60" customFormat="1" hidden="1" x14ac:dyDescent="0.35">
      <c r="A40536" s="46"/>
      <c r="H40536" s="103"/>
      <c r="AD40536" s="99"/>
      <c r="AF40536" s="46"/>
      <c r="AM40536" s="121"/>
      <c r="AO40536" s="46"/>
    </row>
    <row r="40537" spans="1:41" s="60" customFormat="1" hidden="1" x14ac:dyDescent="0.35">
      <c r="A40537" s="46"/>
      <c r="H40537" s="103"/>
      <c r="AD40537" s="99"/>
      <c r="AF40537" s="46"/>
      <c r="AM40537" s="121"/>
      <c r="AO40537" s="46"/>
    </row>
    <row r="40538" spans="1:41" s="60" customFormat="1" hidden="1" x14ac:dyDescent="0.35">
      <c r="A40538" s="46"/>
      <c r="H40538" s="103"/>
      <c r="AD40538" s="99"/>
      <c r="AF40538" s="46"/>
      <c r="AM40538" s="121"/>
      <c r="AO40538" s="46"/>
    </row>
    <row r="40539" spans="1:41" s="60" customFormat="1" hidden="1" x14ac:dyDescent="0.35">
      <c r="A40539" s="46"/>
      <c r="H40539" s="103"/>
      <c r="AD40539" s="99"/>
      <c r="AF40539" s="46"/>
      <c r="AM40539" s="121"/>
      <c r="AO40539" s="46"/>
    </row>
    <row r="40540" spans="1:41" s="60" customFormat="1" hidden="1" x14ac:dyDescent="0.35">
      <c r="A40540" s="46"/>
      <c r="H40540" s="103"/>
      <c r="AD40540" s="99"/>
      <c r="AF40540" s="46"/>
      <c r="AM40540" s="121"/>
      <c r="AO40540" s="46"/>
    </row>
    <row r="40541" spans="1:41" s="60" customFormat="1" hidden="1" x14ac:dyDescent="0.35">
      <c r="A40541" s="46"/>
      <c r="H40541" s="103"/>
      <c r="AD40541" s="99"/>
      <c r="AF40541" s="46"/>
      <c r="AM40541" s="121"/>
      <c r="AO40541" s="46"/>
    </row>
    <row r="40542" spans="1:41" s="60" customFormat="1" hidden="1" x14ac:dyDescent="0.35">
      <c r="A40542" s="46"/>
      <c r="H40542" s="103"/>
      <c r="AD40542" s="99"/>
      <c r="AF40542" s="46"/>
      <c r="AM40542" s="121"/>
      <c r="AO40542" s="46"/>
    </row>
    <row r="40543" spans="1:41" s="60" customFormat="1" hidden="1" x14ac:dyDescent="0.35">
      <c r="A40543" s="46"/>
      <c r="H40543" s="103"/>
      <c r="AD40543" s="99"/>
      <c r="AF40543" s="46"/>
      <c r="AM40543" s="121"/>
      <c r="AO40543" s="46"/>
    </row>
    <row r="40544" spans="1:41" s="60" customFormat="1" hidden="1" x14ac:dyDescent="0.35">
      <c r="A40544" s="46"/>
      <c r="H40544" s="103"/>
      <c r="AD40544" s="99"/>
      <c r="AF40544" s="46"/>
      <c r="AM40544" s="121"/>
      <c r="AO40544" s="46"/>
    </row>
    <row r="40545" spans="1:41" s="60" customFormat="1" hidden="1" x14ac:dyDescent="0.35">
      <c r="A40545" s="46"/>
      <c r="H40545" s="103"/>
      <c r="AD40545" s="99"/>
      <c r="AF40545" s="46"/>
      <c r="AM40545" s="121"/>
      <c r="AO40545" s="46"/>
    </row>
    <row r="40546" spans="1:41" s="60" customFormat="1" hidden="1" x14ac:dyDescent="0.35">
      <c r="A40546" s="46"/>
      <c r="H40546" s="103"/>
      <c r="AD40546" s="99"/>
      <c r="AF40546" s="46"/>
      <c r="AM40546" s="121"/>
      <c r="AO40546" s="46"/>
    </row>
    <row r="40547" spans="1:41" s="60" customFormat="1" hidden="1" x14ac:dyDescent="0.35">
      <c r="A40547" s="46"/>
      <c r="H40547" s="103"/>
      <c r="AD40547" s="99"/>
      <c r="AF40547" s="46"/>
      <c r="AM40547" s="121"/>
      <c r="AO40547" s="46"/>
    </row>
    <row r="40548" spans="1:41" s="60" customFormat="1" hidden="1" x14ac:dyDescent="0.35">
      <c r="A40548" s="46"/>
      <c r="H40548" s="103"/>
      <c r="AD40548" s="99"/>
      <c r="AF40548" s="46"/>
      <c r="AM40548" s="121"/>
      <c r="AO40548" s="46"/>
    </row>
    <row r="40549" spans="1:41" s="60" customFormat="1" hidden="1" x14ac:dyDescent="0.35">
      <c r="A40549" s="46"/>
      <c r="H40549" s="103"/>
      <c r="AD40549" s="99"/>
      <c r="AF40549" s="46"/>
      <c r="AM40549" s="121"/>
      <c r="AO40549" s="46"/>
    </row>
    <row r="40550" spans="1:41" s="60" customFormat="1" hidden="1" x14ac:dyDescent="0.35">
      <c r="A40550" s="46"/>
      <c r="H40550" s="103"/>
      <c r="AD40550" s="99"/>
      <c r="AF40550" s="46"/>
      <c r="AM40550" s="121"/>
      <c r="AO40550" s="46"/>
    </row>
    <row r="40551" spans="1:41" s="60" customFormat="1" hidden="1" x14ac:dyDescent="0.35">
      <c r="A40551" s="46"/>
      <c r="H40551" s="103"/>
      <c r="AD40551" s="99"/>
      <c r="AF40551" s="46"/>
      <c r="AM40551" s="121"/>
      <c r="AO40551" s="46"/>
    </row>
    <row r="40552" spans="1:41" s="60" customFormat="1" hidden="1" x14ac:dyDescent="0.35">
      <c r="A40552" s="46"/>
      <c r="H40552" s="103"/>
      <c r="AD40552" s="99"/>
      <c r="AF40552" s="46"/>
      <c r="AM40552" s="121"/>
      <c r="AO40552" s="46"/>
    </row>
    <row r="40553" spans="1:41" s="60" customFormat="1" hidden="1" x14ac:dyDescent="0.35">
      <c r="A40553" s="46"/>
      <c r="H40553" s="103"/>
      <c r="AD40553" s="99"/>
      <c r="AF40553" s="46"/>
      <c r="AM40553" s="121"/>
      <c r="AO40553" s="46"/>
    </row>
    <row r="40554" spans="1:41" s="60" customFormat="1" hidden="1" x14ac:dyDescent="0.35">
      <c r="A40554" s="46"/>
      <c r="H40554" s="103"/>
      <c r="AD40554" s="99"/>
      <c r="AF40554" s="46"/>
      <c r="AM40554" s="121"/>
      <c r="AO40554" s="46"/>
    </row>
    <row r="40555" spans="1:41" s="60" customFormat="1" hidden="1" x14ac:dyDescent="0.35">
      <c r="A40555" s="46"/>
      <c r="H40555" s="103"/>
      <c r="AD40555" s="99"/>
      <c r="AF40555" s="46"/>
      <c r="AM40555" s="121"/>
      <c r="AO40555" s="46"/>
    </row>
    <row r="40556" spans="1:41" s="60" customFormat="1" hidden="1" x14ac:dyDescent="0.35">
      <c r="A40556" s="46"/>
      <c r="H40556" s="103"/>
      <c r="AD40556" s="99"/>
      <c r="AF40556" s="46"/>
      <c r="AM40556" s="121"/>
      <c r="AO40556" s="46"/>
    </row>
    <row r="40557" spans="1:41" s="60" customFormat="1" hidden="1" x14ac:dyDescent="0.35">
      <c r="A40557" s="46"/>
      <c r="H40557" s="103"/>
      <c r="AD40557" s="99"/>
      <c r="AF40557" s="46"/>
      <c r="AM40557" s="121"/>
      <c r="AO40557" s="46"/>
    </row>
    <row r="40558" spans="1:41" s="60" customFormat="1" hidden="1" x14ac:dyDescent="0.35">
      <c r="A40558" s="46"/>
      <c r="H40558" s="103"/>
      <c r="AD40558" s="99"/>
      <c r="AF40558" s="46"/>
      <c r="AM40558" s="121"/>
      <c r="AO40558" s="46"/>
    </row>
    <row r="40559" spans="1:41" s="60" customFormat="1" hidden="1" x14ac:dyDescent="0.35">
      <c r="A40559" s="46"/>
      <c r="H40559" s="103"/>
      <c r="AD40559" s="99"/>
      <c r="AF40559" s="46"/>
      <c r="AM40559" s="121"/>
      <c r="AO40559" s="46"/>
    </row>
    <row r="40560" spans="1:41" s="60" customFormat="1" hidden="1" x14ac:dyDescent="0.35">
      <c r="A40560" s="46"/>
      <c r="H40560" s="103"/>
      <c r="AD40560" s="99"/>
      <c r="AF40560" s="46"/>
      <c r="AM40560" s="121"/>
      <c r="AO40560" s="46"/>
    </row>
    <row r="40561" spans="1:41" s="60" customFormat="1" hidden="1" x14ac:dyDescent="0.35">
      <c r="A40561" s="46"/>
      <c r="H40561" s="103"/>
      <c r="AD40561" s="99"/>
      <c r="AF40561" s="46"/>
      <c r="AM40561" s="121"/>
      <c r="AO40561" s="46"/>
    </row>
    <row r="40562" spans="1:41" s="60" customFormat="1" hidden="1" x14ac:dyDescent="0.35">
      <c r="A40562" s="46"/>
      <c r="H40562" s="103"/>
      <c r="AD40562" s="99"/>
      <c r="AF40562" s="46"/>
      <c r="AM40562" s="121"/>
      <c r="AO40562" s="46"/>
    </row>
    <row r="40563" spans="1:41" s="60" customFormat="1" hidden="1" x14ac:dyDescent="0.35">
      <c r="A40563" s="46"/>
      <c r="H40563" s="103"/>
      <c r="AD40563" s="99"/>
      <c r="AF40563" s="46"/>
      <c r="AM40563" s="121"/>
      <c r="AO40563" s="46"/>
    </row>
    <row r="40564" spans="1:41" s="60" customFormat="1" hidden="1" x14ac:dyDescent="0.35">
      <c r="A40564" s="46"/>
      <c r="H40564" s="103"/>
      <c r="AD40564" s="99"/>
      <c r="AF40564" s="46"/>
      <c r="AM40564" s="121"/>
      <c r="AO40564" s="46"/>
    </row>
    <row r="40565" spans="1:41" s="60" customFormat="1" hidden="1" x14ac:dyDescent="0.35">
      <c r="A40565" s="46"/>
      <c r="H40565" s="103"/>
      <c r="AD40565" s="99"/>
      <c r="AF40565" s="46"/>
      <c r="AM40565" s="121"/>
      <c r="AO40565" s="46"/>
    </row>
    <row r="40566" spans="1:41" s="60" customFormat="1" hidden="1" x14ac:dyDescent="0.35">
      <c r="A40566" s="46"/>
      <c r="H40566" s="103"/>
      <c r="AD40566" s="99"/>
      <c r="AF40566" s="46"/>
      <c r="AM40566" s="121"/>
      <c r="AO40566" s="46"/>
    </row>
    <row r="40567" spans="1:41" s="60" customFormat="1" hidden="1" x14ac:dyDescent="0.35">
      <c r="A40567" s="46"/>
      <c r="H40567" s="103"/>
      <c r="AD40567" s="99"/>
      <c r="AF40567" s="46"/>
      <c r="AM40567" s="121"/>
      <c r="AO40567" s="46"/>
    </row>
    <row r="40568" spans="1:41" s="60" customFormat="1" hidden="1" x14ac:dyDescent="0.35">
      <c r="A40568" s="46"/>
      <c r="H40568" s="103"/>
      <c r="AD40568" s="99"/>
      <c r="AF40568" s="46"/>
      <c r="AM40568" s="121"/>
      <c r="AO40568" s="46"/>
    </row>
    <row r="40569" spans="1:41" s="60" customFormat="1" hidden="1" x14ac:dyDescent="0.35">
      <c r="A40569" s="46"/>
      <c r="H40569" s="103"/>
      <c r="AD40569" s="99"/>
      <c r="AF40569" s="46"/>
      <c r="AM40569" s="121"/>
      <c r="AO40569" s="46"/>
    </row>
    <row r="40570" spans="1:41" s="60" customFormat="1" hidden="1" x14ac:dyDescent="0.35">
      <c r="A40570" s="46"/>
      <c r="H40570" s="103"/>
      <c r="AD40570" s="99"/>
      <c r="AF40570" s="46"/>
      <c r="AM40570" s="121"/>
      <c r="AO40570" s="46"/>
    </row>
    <row r="40571" spans="1:41" s="60" customFormat="1" hidden="1" x14ac:dyDescent="0.35">
      <c r="A40571" s="46"/>
      <c r="H40571" s="103"/>
      <c r="AD40571" s="99"/>
      <c r="AF40571" s="46"/>
      <c r="AM40571" s="121"/>
      <c r="AO40571" s="46"/>
    </row>
    <row r="40572" spans="1:41" s="60" customFormat="1" hidden="1" x14ac:dyDescent="0.35">
      <c r="A40572" s="46"/>
      <c r="H40572" s="103"/>
      <c r="AD40572" s="99"/>
      <c r="AF40572" s="46"/>
      <c r="AM40572" s="121"/>
      <c r="AO40572" s="46"/>
    </row>
    <row r="40573" spans="1:41" s="60" customFormat="1" hidden="1" x14ac:dyDescent="0.35">
      <c r="A40573" s="46"/>
      <c r="H40573" s="103"/>
      <c r="AD40573" s="99"/>
      <c r="AF40573" s="46"/>
      <c r="AM40573" s="121"/>
      <c r="AO40573" s="46"/>
    </row>
    <row r="40574" spans="1:41" s="60" customFormat="1" hidden="1" x14ac:dyDescent="0.35">
      <c r="A40574" s="46"/>
      <c r="H40574" s="103"/>
      <c r="AD40574" s="99"/>
      <c r="AF40574" s="46"/>
      <c r="AM40574" s="121"/>
      <c r="AO40574" s="46"/>
    </row>
    <row r="40575" spans="1:41" s="60" customFormat="1" hidden="1" x14ac:dyDescent="0.35">
      <c r="A40575" s="46"/>
      <c r="H40575" s="103"/>
      <c r="AD40575" s="99"/>
      <c r="AF40575" s="46"/>
      <c r="AM40575" s="121"/>
      <c r="AO40575" s="46"/>
    </row>
    <row r="40576" spans="1:41" s="60" customFormat="1" hidden="1" x14ac:dyDescent="0.35">
      <c r="A40576" s="46"/>
      <c r="H40576" s="103"/>
      <c r="AD40576" s="99"/>
      <c r="AF40576" s="46"/>
      <c r="AM40576" s="121"/>
      <c r="AO40576" s="46"/>
    </row>
    <row r="40577" spans="1:41" s="60" customFormat="1" hidden="1" x14ac:dyDescent="0.35">
      <c r="A40577" s="46"/>
      <c r="H40577" s="103"/>
      <c r="AD40577" s="99"/>
      <c r="AF40577" s="46"/>
      <c r="AM40577" s="121"/>
      <c r="AO40577" s="46"/>
    </row>
    <row r="40578" spans="1:41" s="60" customFormat="1" hidden="1" x14ac:dyDescent="0.35">
      <c r="A40578" s="46"/>
      <c r="H40578" s="103"/>
      <c r="AD40578" s="99"/>
      <c r="AF40578" s="46"/>
      <c r="AM40578" s="121"/>
      <c r="AO40578" s="46"/>
    </row>
    <row r="40579" spans="1:41" s="60" customFormat="1" hidden="1" x14ac:dyDescent="0.35">
      <c r="A40579" s="46"/>
      <c r="H40579" s="103"/>
      <c r="AD40579" s="99"/>
      <c r="AF40579" s="46"/>
      <c r="AM40579" s="121"/>
      <c r="AO40579" s="46"/>
    </row>
    <row r="40580" spans="1:41" s="60" customFormat="1" hidden="1" x14ac:dyDescent="0.35">
      <c r="A40580" s="46"/>
      <c r="H40580" s="103"/>
      <c r="AD40580" s="99"/>
      <c r="AF40580" s="46"/>
      <c r="AM40580" s="121"/>
      <c r="AO40580" s="46"/>
    </row>
    <row r="40581" spans="1:41" s="60" customFormat="1" hidden="1" x14ac:dyDescent="0.35">
      <c r="A40581" s="46"/>
      <c r="H40581" s="103"/>
      <c r="AD40581" s="99"/>
      <c r="AF40581" s="46"/>
      <c r="AM40581" s="121"/>
      <c r="AO40581" s="46"/>
    </row>
    <row r="40582" spans="1:41" s="60" customFormat="1" hidden="1" x14ac:dyDescent="0.35">
      <c r="A40582" s="46"/>
      <c r="H40582" s="103"/>
      <c r="AD40582" s="99"/>
      <c r="AF40582" s="46"/>
      <c r="AM40582" s="121"/>
      <c r="AO40582" s="46"/>
    </row>
    <row r="40583" spans="1:41" s="60" customFormat="1" hidden="1" x14ac:dyDescent="0.35">
      <c r="A40583" s="46"/>
      <c r="H40583" s="103"/>
      <c r="AD40583" s="99"/>
      <c r="AF40583" s="46"/>
      <c r="AM40583" s="121"/>
      <c r="AO40583" s="46"/>
    </row>
    <row r="40584" spans="1:41" s="60" customFormat="1" hidden="1" x14ac:dyDescent="0.35">
      <c r="A40584" s="46"/>
      <c r="H40584" s="103"/>
      <c r="AD40584" s="99"/>
      <c r="AF40584" s="46"/>
      <c r="AM40584" s="121"/>
      <c r="AO40584" s="46"/>
    </row>
    <row r="40585" spans="1:41" s="60" customFormat="1" hidden="1" x14ac:dyDescent="0.35">
      <c r="A40585" s="46"/>
      <c r="H40585" s="103"/>
      <c r="AD40585" s="99"/>
      <c r="AF40585" s="46"/>
      <c r="AM40585" s="121"/>
      <c r="AO40585" s="46"/>
    </row>
    <row r="40586" spans="1:41" s="60" customFormat="1" hidden="1" x14ac:dyDescent="0.35">
      <c r="A40586" s="46"/>
      <c r="H40586" s="103"/>
      <c r="AD40586" s="99"/>
      <c r="AF40586" s="46"/>
      <c r="AM40586" s="121"/>
      <c r="AO40586" s="46"/>
    </row>
    <row r="40587" spans="1:41" s="60" customFormat="1" hidden="1" x14ac:dyDescent="0.35">
      <c r="A40587" s="46"/>
      <c r="H40587" s="103"/>
      <c r="AD40587" s="99"/>
      <c r="AF40587" s="46"/>
      <c r="AM40587" s="121"/>
      <c r="AO40587" s="46"/>
    </row>
    <row r="40588" spans="1:41" s="60" customFormat="1" hidden="1" x14ac:dyDescent="0.35">
      <c r="A40588" s="46"/>
      <c r="H40588" s="103"/>
      <c r="AD40588" s="99"/>
      <c r="AF40588" s="46"/>
      <c r="AM40588" s="121"/>
      <c r="AO40588" s="46"/>
    </row>
    <row r="40589" spans="1:41" s="60" customFormat="1" hidden="1" x14ac:dyDescent="0.35">
      <c r="A40589" s="46"/>
      <c r="H40589" s="103"/>
      <c r="AD40589" s="99"/>
      <c r="AF40589" s="46"/>
      <c r="AM40589" s="121"/>
      <c r="AO40589" s="46"/>
    </row>
    <row r="40590" spans="1:41" s="60" customFormat="1" hidden="1" x14ac:dyDescent="0.35">
      <c r="A40590" s="46"/>
      <c r="H40590" s="103"/>
      <c r="AD40590" s="99"/>
      <c r="AF40590" s="46"/>
      <c r="AM40590" s="121"/>
      <c r="AO40590" s="46"/>
    </row>
    <row r="40591" spans="1:41" s="60" customFormat="1" hidden="1" x14ac:dyDescent="0.35">
      <c r="A40591" s="46"/>
      <c r="H40591" s="103"/>
      <c r="AD40591" s="99"/>
      <c r="AF40591" s="46"/>
      <c r="AM40591" s="121"/>
      <c r="AO40591" s="46"/>
    </row>
    <row r="40592" spans="1:41" s="60" customFormat="1" hidden="1" x14ac:dyDescent="0.35">
      <c r="A40592" s="46"/>
      <c r="H40592" s="103"/>
      <c r="AD40592" s="99"/>
      <c r="AF40592" s="46"/>
      <c r="AM40592" s="121"/>
      <c r="AO40592" s="46"/>
    </row>
    <row r="40593" spans="1:41" s="60" customFormat="1" hidden="1" x14ac:dyDescent="0.35">
      <c r="A40593" s="46"/>
      <c r="H40593" s="103"/>
      <c r="AD40593" s="99"/>
      <c r="AF40593" s="46"/>
      <c r="AM40593" s="121"/>
      <c r="AO40593" s="46"/>
    </row>
    <row r="40594" spans="1:41" s="60" customFormat="1" hidden="1" x14ac:dyDescent="0.35">
      <c r="A40594" s="46"/>
      <c r="H40594" s="103"/>
      <c r="AD40594" s="99"/>
      <c r="AF40594" s="46"/>
      <c r="AM40594" s="121"/>
      <c r="AO40594" s="46"/>
    </row>
    <row r="40595" spans="1:41" s="60" customFormat="1" hidden="1" x14ac:dyDescent="0.35">
      <c r="A40595" s="46"/>
      <c r="H40595" s="103"/>
      <c r="AD40595" s="99"/>
      <c r="AF40595" s="46"/>
      <c r="AM40595" s="121"/>
      <c r="AO40595" s="46"/>
    </row>
    <row r="40596" spans="1:41" s="60" customFormat="1" hidden="1" x14ac:dyDescent="0.35">
      <c r="A40596" s="46"/>
      <c r="H40596" s="103"/>
      <c r="AD40596" s="99"/>
      <c r="AF40596" s="46"/>
      <c r="AM40596" s="121"/>
      <c r="AO40596" s="46"/>
    </row>
    <row r="40597" spans="1:41" s="60" customFormat="1" hidden="1" x14ac:dyDescent="0.35">
      <c r="A40597" s="46"/>
      <c r="H40597" s="103"/>
      <c r="AD40597" s="99"/>
      <c r="AF40597" s="46"/>
      <c r="AM40597" s="121"/>
      <c r="AO40597" s="46"/>
    </row>
    <row r="40598" spans="1:41" s="60" customFormat="1" hidden="1" x14ac:dyDescent="0.35">
      <c r="A40598" s="46"/>
      <c r="H40598" s="103"/>
      <c r="AD40598" s="99"/>
      <c r="AF40598" s="46"/>
      <c r="AM40598" s="121"/>
      <c r="AO40598" s="46"/>
    </row>
    <row r="40599" spans="1:41" s="60" customFormat="1" hidden="1" x14ac:dyDescent="0.35">
      <c r="A40599" s="46"/>
      <c r="H40599" s="103"/>
      <c r="AD40599" s="99"/>
      <c r="AF40599" s="46"/>
      <c r="AM40599" s="121"/>
      <c r="AO40599" s="46"/>
    </row>
    <row r="40600" spans="1:41" s="60" customFormat="1" hidden="1" x14ac:dyDescent="0.35">
      <c r="A40600" s="46"/>
      <c r="H40600" s="103"/>
      <c r="AD40600" s="99"/>
      <c r="AF40600" s="46"/>
      <c r="AM40600" s="121"/>
      <c r="AO40600" s="46"/>
    </row>
    <row r="40601" spans="1:41" s="60" customFormat="1" hidden="1" x14ac:dyDescent="0.35">
      <c r="A40601" s="46"/>
      <c r="H40601" s="103"/>
      <c r="AD40601" s="99"/>
      <c r="AF40601" s="46"/>
      <c r="AM40601" s="121"/>
      <c r="AO40601" s="46"/>
    </row>
    <row r="40602" spans="1:41" s="60" customFormat="1" hidden="1" x14ac:dyDescent="0.35">
      <c r="A40602" s="46"/>
      <c r="H40602" s="103"/>
      <c r="AD40602" s="99"/>
      <c r="AF40602" s="46"/>
      <c r="AM40602" s="121"/>
      <c r="AO40602" s="46"/>
    </row>
    <row r="40603" spans="1:41" s="60" customFormat="1" hidden="1" x14ac:dyDescent="0.35">
      <c r="A40603" s="46"/>
      <c r="H40603" s="103"/>
      <c r="AD40603" s="99"/>
      <c r="AF40603" s="46"/>
      <c r="AM40603" s="121"/>
      <c r="AO40603" s="46"/>
    </row>
    <row r="40604" spans="1:41" s="60" customFormat="1" hidden="1" x14ac:dyDescent="0.35">
      <c r="A40604" s="46"/>
      <c r="H40604" s="103"/>
      <c r="AD40604" s="99"/>
      <c r="AF40604" s="46"/>
      <c r="AM40604" s="121"/>
      <c r="AO40604" s="46"/>
    </row>
    <row r="40605" spans="1:41" s="60" customFormat="1" hidden="1" x14ac:dyDescent="0.35">
      <c r="A40605" s="46"/>
      <c r="H40605" s="103"/>
      <c r="AD40605" s="99"/>
      <c r="AF40605" s="46"/>
      <c r="AM40605" s="121"/>
      <c r="AO40605" s="46"/>
    </row>
    <row r="40606" spans="1:41" s="60" customFormat="1" hidden="1" x14ac:dyDescent="0.35">
      <c r="A40606" s="46"/>
      <c r="H40606" s="103"/>
      <c r="AD40606" s="99"/>
      <c r="AF40606" s="46"/>
      <c r="AM40606" s="121"/>
      <c r="AO40606" s="46"/>
    </row>
    <row r="40607" spans="1:41" s="60" customFormat="1" hidden="1" x14ac:dyDescent="0.35">
      <c r="A40607" s="46"/>
      <c r="H40607" s="103"/>
      <c r="AD40607" s="99"/>
      <c r="AF40607" s="46"/>
      <c r="AM40607" s="121"/>
      <c r="AO40607" s="46"/>
    </row>
    <row r="40608" spans="1:41" s="60" customFormat="1" hidden="1" x14ac:dyDescent="0.35">
      <c r="A40608" s="46"/>
      <c r="H40608" s="103"/>
      <c r="AD40608" s="99"/>
      <c r="AF40608" s="46"/>
      <c r="AM40608" s="121"/>
      <c r="AO40608" s="46"/>
    </row>
    <row r="40609" spans="1:41" s="60" customFormat="1" hidden="1" x14ac:dyDescent="0.35">
      <c r="A40609" s="46"/>
      <c r="H40609" s="103"/>
      <c r="AD40609" s="99"/>
      <c r="AF40609" s="46"/>
      <c r="AM40609" s="121"/>
      <c r="AO40609" s="46"/>
    </row>
    <row r="40610" spans="1:41" s="60" customFormat="1" hidden="1" x14ac:dyDescent="0.35">
      <c r="A40610" s="46"/>
      <c r="H40610" s="103"/>
      <c r="AD40610" s="99"/>
      <c r="AF40610" s="46"/>
      <c r="AM40610" s="121"/>
      <c r="AO40610" s="46"/>
    </row>
    <row r="40611" spans="1:41" s="60" customFormat="1" hidden="1" x14ac:dyDescent="0.35">
      <c r="A40611" s="46"/>
      <c r="H40611" s="103"/>
      <c r="AD40611" s="99"/>
      <c r="AF40611" s="46"/>
      <c r="AM40611" s="121"/>
      <c r="AO40611" s="46"/>
    </row>
    <row r="40612" spans="1:41" s="60" customFormat="1" hidden="1" x14ac:dyDescent="0.35">
      <c r="A40612" s="46"/>
      <c r="H40612" s="103"/>
      <c r="AD40612" s="99"/>
      <c r="AF40612" s="46"/>
      <c r="AM40612" s="121"/>
      <c r="AO40612" s="46"/>
    </row>
    <row r="40613" spans="1:41" s="60" customFormat="1" hidden="1" x14ac:dyDescent="0.35">
      <c r="A40613" s="46"/>
      <c r="H40613" s="103"/>
      <c r="AD40613" s="99"/>
      <c r="AF40613" s="46"/>
      <c r="AM40613" s="121"/>
      <c r="AO40613" s="46"/>
    </row>
    <row r="40614" spans="1:41" s="60" customFormat="1" hidden="1" x14ac:dyDescent="0.35">
      <c r="A40614" s="46"/>
      <c r="H40614" s="103"/>
      <c r="AD40614" s="99"/>
      <c r="AF40614" s="46"/>
      <c r="AM40614" s="121"/>
      <c r="AO40614" s="46"/>
    </row>
    <row r="40615" spans="1:41" s="60" customFormat="1" hidden="1" x14ac:dyDescent="0.35">
      <c r="A40615" s="46"/>
      <c r="H40615" s="103"/>
      <c r="AD40615" s="99"/>
      <c r="AF40615" s="46"/>
      <c r="AM40615" s="121"/>
      <c r="AO40615" s="46"/>
    </row>
    <row r="40616" spans="1:41" s="60" customFormat="1" hidden="1" x14ac:dyDescent="0.35">
      <c r="A40616" s="46"/>
      <c r="H40616" s="103"/>
      <c r="AD40616" s="99"/>
      <c r="AF40616" s="46"/>
      <c r="AM40616" s="121"/>
      <c r="AO40616" s="46"/>
    </row>
    <row r="40617" spans="1:41" s="60" customFormat="1" hidden="1" x14ac:dyDescent="0.35">
      <c r="A40617" s="46"/>
      <c r="H40617" s="103"/>
      <c r="AD40617" s="99"/>
      <c r="AF40617" s="46"/>
      <c r="AM40617" s="121"/>
      <c r="AO40617" s="46"/>
    </row>
    <row r="40618" spans="1:41" s="60" customFormat="1" hidden="1" x14ac:dyDescent="0.35">
      <c r="A40618" s="46"/>
      <c r="H40618" s="103"/>
      <c r="AD40618" s="99"/>
      <c r="AF40618" s="46"/>
      <c r="AM40618" s="121"/>
      <c r="AO40618" s="46"/>
    </row>
    <row r="40619" spans="1:41" s="60" customFormat="1" hidden="1" x14ac:dyDescent="0.35">
      <c r="A40619" s="46"/>
      <c r="H40619" s="103"/>
      <c r="AD40619" s="99"/>
      <c r="AF40619" s="46"/>
      <c r="AM40619" s="121"/>
      <c r="AO40619" s="46"/>
    </row>
    <row r="40620" spans="1:41" s="60" customFormat="1" hidden="1" x14ac:dyDescent="0.35">
      <c r="A40620" s="46"/>
      <c r="H40620" s="103"/>
      <c r="AD40620" s="99"/>
      <c r="AF40620" s="46"/>
      <c r="AM40620" s="121"/>
      <c r="AO40620" s="46"/>
    </row>
    <row r="40621" spans="1:41" s="60" customFormat="1" hidden="1" x14ac:dyDescent="0.35">
      <c r="A40621" s="46"/>
      <c r="H40621" s="103"/>
      <c r="AD40621" s="99"/>
      <c r="AF40621" s="46"/>
      <c r="AM40621" s="121"/>
      <c r="AO40621" s="46"/>
    </row>
    <row r="40622" spans="1:41" s="60" customFormat="1" hidden="1" x14ac:dyDescent="0.35">
      <c r="A40622" s="46"/>
      <c r="H40622" s="103"/>
      <c r="AD40622" s="99"/>
      <c r="AF40622" s="46"/>
      <c r="AM40622" s="121"/>
      <c r="AO40622" s="46"/>
    </row>
    <row r="40623" spans="1:41" s="60" customFormat="1" hidden="1" x14ac:dyDescent="0.35">
      <c r="A40623" s="46"/>
      <c r="H40623" s="103"/>
      <c r="AD40623" s="99"/>
      <c r="AF40623" s="46"/>
      <c r="AM40623" s="121"/>
      <c r="AO40623" s="46"/>
    </row>
    <row r="40624" spans="1:41" s="60" customFormat="1" hidden="1" x14ac:dyDescent="0.35">
      <c r="A40624" s="46"/>
      <c r="H40624" s="103"/>
      <c r="AD40624" s="99"/>
      <c r="AF40624" s="46"/>
      <c r="AM40624" s="121"/>
      <c r="AO40624" s="46"/>
    </row>
    <row r="40625" spans="1:41" s="60" customFormat="1" hidden="1" x14ac:dyDescent="0.35">
      <c r="A40625" s="46"/>
      <c r="H40625" s="103"/>
      <c r="AD40625" s="99"/>
      <c r="AF40625" s="46"/>
      <c r="AM40625" s="121"/>
      <c r="AO40625" s="46"/>
    </row>
    <row r="40626" spans="1:41" s="60" customFormat="1" hidden="1" x14ac:dyDescent="0.35">
      <c r="A40626" s="46"/>
      <c r="H40626" s="103"/>
      <c r="AD40626" s="99"/>
      <c r="AF40626" s="46"/>
      <c r="AM40626" s="121"/>
      <c r="AO40626" s="46"/>
    </row>
    <row r="40627" spans="1:41" s="60" customFormat="1" hidden="1" x14ac:dyDescent="0.35">
      <c r="A40627" s="46"/>
      <c r="H40627" s="103"/>
      <c r="AD40627" s="99"/>
      <c r="AF40627" s="46"/>
      <c r="AM40627" s="121"/>
      <c r="AO40627" s="46"/>
    </row>
    <row r="40628" spans="1:41" s="60" customFormat="1" hidden="1" x14ac:dyDescent="0.35">
      <c r="A40628" s="46"/>
      <c r="H40628" s="103"/>
      <c r="AD40628" s="99"/>
      <c r="AF40628" s="46"/>
      <c r="AM40628" s="121"/>
      <c r="AO40628" s="46"/>
    </row>
    <row r="40629" spans="1:41" s="60" customFormat="1" hidden="1" x14ac:dyDescent="0.35">
      <c r="A40629" s="46"/>
      <c r="H40629" s="103"/>
      <c r="AD40629" s="99"/>
      <c r="AF40629" s="46"/>
      <c r="AM40629" s="121"/>
      <c r="AO40629" s="46"/>
    </row>
    <row r="40630" spans="1:41" s="60" customFormat="1" hidden="1" x14ac:dyDescent="0.35">
      <c r="A40630" s="46"/>
      <c r="H40630" s="103"/>
      <c r="AD40630" s="99"/>
      <c r="AF40630" s="46"/>
      <c r="AM40630" s="121"/>
      <c r="AO40630" s="46"/>
    </row>
    <row r="40631" spans="1:41" s="60" customFormat="1" hidden="1" x14ac:dyDescent="0.35">
      <c r="A40631" s="46"/>
      <c r="H40631" s="103"/>
      <c r="AD40631" s="99"/>
      <c r="AF40631" s="46"/>
      <c r="AM40631" s="121"/>
      <c r="AO40631" s="46"/>
    </row>
    <row r="40632" spans="1:41" s="60" customFormat="1" hidden="1" x14ac:dyDescent="0.35">
      <c r="A40632" s="46"/>
      <c r="H40632" s="103"/>
      <c r="AD40632" s="99"/>
      <c r="AF40632" s="46"/>
      <c r="AM40632" s="121"/>
      <c r="AO40632" s="46"/>
    </row>
    <row r="40633" spans="1:41" s="60" customFormat="1" hidden="1" x14ac:dyDescent="0.35">
      <c r="A40633" s="46"/>
      <c r="H40633" s="103"/>
      <c r="AD40633" s="99"/>
      <c r="AF40633" s="46"/>
      <c r="AM40633" s="121"/>
      <c r="AO40633" s="46"/>
    </row>
    <row r="40634" spans="1:41" s="60" customFormat="1" hidden="1" x14ac:dyDescent="0.35">
      <c r="A40634" s="46"/>
      <c r="H40634" s="103"/>
      <c r="AD40634" s="99"/>
      <c r="AF40634" s="46"/>
      <c r="AM40634" s="121"/>
      <c r="AO40634" s="46"/>
    </row>
    <row r="40635" spans="1:41" s="60" customFormat="1" hidden="1" x14ac:dyDescent="0.35">
      <c r="A40635" s="46"/>
      <c r="H40635" s="103"/>
      <c r="AD40635" s="99"/>
      <c r="AF40635" s="46"/>
      <c r="AM40635" s="121"/>
      <c r="AO40635" s="46"/>
    </row>
    <row r="40636" spans="1:41" s="60" customFormat="1" hidden="1" x14ac:dyDescent="0.35">
      <c r="A40636" s="46"/>
      <c r="H40636" s="103"/>
      <c r="AD40636" s="99"/>
      <c r="AF40636" s="46"/>
      <c r="AM40636" s="121"/>
      <c r="AO40636" s="46"/>
    </row>
    <row r="40637" spans="1:41" s="60" customFormat="1" hidden="1" x14ac:dyDescent="0.35">
      <c r="A40637" s="46"/>
      <c r="H40637" s="103"/>
      <c r="AD40637" s="99"/>
      <c r="AF40637" s="46"/>
      <c r="AM40637" s="121"/>
      <c r="AO40637" s="46"/>
    </row>
    <row r="40638" spans="1:41" s="60" customFormat="1" hidden="1" x14ac:dyDescent="0.35">
      <c r="A40638" s="46"/>
      <c r="H40638" s="103"/>
      <c r="AD40638" s="99"/>
      <c r="AF40638" s="46"/>
      <c r="AM40638" s="121"/>
      <c r="AO40638" s="46"/>
    </row>
    <row r="40639" spans="1:41" s="60" customFormat="1" hidden="1" x14ac:dyDescent="0.35">
      <c r="A40639" s="46"/>
      <c r="H40639" s="103"/>
      <c r="AD40639" s="99"/>
      <c r="AF40639" s="46"/>
      <c r="AM40639" s="121"/>
      <c r="AO40639" s="46"/>
    </row>
    <row r="40640" spans="1:41" s="60" customFormat="1" hidden="1" x14ac:dyDescent="0.35">
      <c r="A40640" s="46"/>
      <c r="H40640" s="103"/>
      <c r="AD40640" s="99"/>
      <c r="AF40640" s="46"/>
      <c r="AM40640" s="121"/>
      <c r="AO40640" s="46"/>
    </row>
    <row r="40641" spans="1:41" s="60" customFormat="1" hidden="1" x14ac:dyDescent="0.35">
      <c r="A40641" s="46"/>
      <c r="H40641" s="103"/>
      <c r="AD40641" s="99"/>
      <c r="AF40641" s="46"/>
      <c r="AM40641" s="121"/>
      <c r="AO40641" s="46"/>
    </row>
    <row r="40642" spans="1:41" s="60" customFormat="1" hidden="1" x14ac:dyDescent="0.35">
      <c r="A40642" s="46"/>
      <c r="H40642" s="103"/>
      <c r="AD40642" s="99"/>
      <c r="AF40642" s="46"/>
      <c r="AM40642" s="121"/>
      <c r="AO40642" s="46"/>
    </row>
    <row r="40643" spans="1:41" s="60" customFormat="1" hidden="1" x14ac:dyDescent="0.35">
      <c r="A40643" s="46"/>
      <c r="H40643" s="103"/>
      <c r="AD40643" s="99"/>
      <c r="AF40643" s="46"/>
      <c r="AM40643" s="121"/>
      <c r="AO40643" s="46"/>
    </row>
    <row r="40644" spans="1:41" s="60" customFormat="1" hidden="1" x14ac:dyDescent="0.35">
      <c r="A40644" s="46"/>
      <c r="H40644" s="103"/>
      <c r="AD40644" s="99"/>
      <c r="AF40644" s="46"/>
      <c r="AM40644" s="121"/>
      <c r="AO40644" s="46"/>
    </row>
    <row r="40645" spans="1:41" s="60" customFormat="1" hidden="1" x14ac:dyDescent="0.35">
      <c r="A40645" s="46"/>
      <c r="H40645" s="103"/>
      <c r="AD40645" s="99"/>
      <c r="AF40645" s="46"/>
      <c r="AM40645" s="121"/>
      <c r="AO40645" s="46"/>
    </row>
    <row r="40646" spans="1:41" s="60" customFormat="1" hidden="1" x14ac:dyDescent="0.35">
      <c r="A40646" s="46"/>
      <c r="H40646" s="103"/>
      <c r="AD40646" s="99"/>
      <c r="AF40646" s="46"/>
      <c r="AM40646" s="121"/>
      <c r="AO40646" s="46"/>
    </row>
    <row r="40647" spans="1:41" s="60" customFormat="1" hidden="1" x14ac:dyDescent="0.35">
      <c r="A40647" s="46"/>
      <c r="H40647" s="103"/>
      <c r="AD40647" s="99"/>
      <c r="AF40647" s="46"/>
      <c r="AM40647" s="121"/>
      <c r="AO40647" s="46"/>
    </row>
    <row r="40648" spans="1:41" s="60" customFormat="1" hidden="1" x14ac:dyDescent="0.35">
      <c r="A40648" s="46"/>
      <c r="H40648" s="103"/>
      <c r="AD40648" s="99"/>
      <c r="AF40648" s="46"/>
      <c r="AM40648" s="121"/>
      <c r="AO40648" s="46"/>
    </row>
    <row r="40649" spans="1:41" s="60" customFormat="1" hidden="1" x14ac:dyDescent="0.35">
      <c r="A40649" s="46"/>
      <c r="H40649" s="103"/>
      <c r="AD40649" s="99"/>
      <c r="AF40649" s="46"/>
      <c r="AM40649" s="121"/>
      <c r="AO40649" s="46"/>
    </row>
    <row r="40650" spans="1:41" s="60" customFormat="1" hidden="1" x14ac:dyDescent="0.35">
      <c r="A40650" s="46"/>
      <c r="H40650" s="103"/>
      <c r="AD40650" s="99"/>
      <c r="AF40650" s="46"/>
      <c r="AM40650" s="121"/>
      <c r="AO40650" s="46"/>
    </row>
    <row r="40651" spans="1:41" s="60" customFormat="1" hidden="1" x14ac:dyDescent="0.35">
      <c r="A40651" s="46"/>
      <c r="H40651" s="103"/>
      <c r="AD40651" s="99"/>
      <c r="AF40651" s="46"/>
      <c r="AM40651" s="121"/>
      <c r="AO40651" s="46"/>
    </row>
    <row r="40652" spans="1:41" s="60" customFormat="1" hidden="1" x14ac:dyDescent="0.35">
      <c r="A40652" s="46"/>
      <c r="H40652" s="103"/>
      <c r="AD40652" s="99"/>
      <c r="AF40652" s="46"/>
      <c r="AM40652" s="121"/>
      <c r="AO40652" s="46"/>
    </row>
    <row r="40653" spans="1:41" s="60" customFormat="1" hidden="1" x14ac:dyDescent="0.35">
      <c r="A40653" s="46"/>
      <c r="H40653" s="103"/>
      <c r="AD40653" s="99"/>
      <c r="AF40653" s="46"/>
      <c r="AM40653" s="121"/>
      <c r="AO40653" s="46"/>
    </row>
    <row r="40654" spans="1:41" s="60" customFormat="1" hidden="1" x14ac:dyDescent="0.35">
      <c r="A40654" s="46"/>
      <c r="H40654" s="103"/>
      <c r="AD40654" s="99"/>
      <c r="AF40654" s="46"/>
      <c r="AM40654" s="121"/>
      <c r="AO40654" s="46"/>
    </row>
    <row r="40655" spans="1:41" s="60" customFormat="1" hidden="1" x14ac:dyDescent="0.35">
      <c r="A40655" s="46"/>
      <c r="H40655" s="103"/>
      <c r="AD40655" s="99"/>
      <c r="AF40655" s="46"/>
      <c r="AM40655" s="121"/>
      <c r="AO40655" s="46"/>
    </row>
    <row r="40656" spans="1:41" s="60" customFormat="1" hidden="1" x14ac:dyDescent="0.35">
      <c r="A40656" s="46"/>
      <c r="H40656" s="103"/>
      <c r="AD40656" s="99"/>
      <c r="AF40656" s="46"/>
      <c r="AM40656" s="121"/>
      <c r="AO40656" s="46"/>
    </row>
    <row r="40657" spans="1:41" s="60" customFormat="1" hidden="1" x14ac:dyDescent="0.35">
      <c r="A40657" s="46"/>
      <c r="H40657" s="103"/>
      <c r="AD40657" s="99"/>
      <c r="AF40657" s="46"/>
      <c r="AM40657" s="121"/>
      <c r="AO40657" s="46"/>
    </row>
    <row r="40658" spans="1:41" s="60" customFormat="1" hidden="1" x14ac:dyDescent="0.35">
      <c r="A40658" s="46"/>
      <c r="H40658" s="103"/>
      <c r="AD40658" s="99"/>
      <c r="AF40658" s="46"/>
      <c r="AM40658" s="121"/>
      <c r="AO40658" s="46"/>
    </row>
    <row r="40659" spans="1:41" s="60" customFormat="1" hidden="1" x14ac:dyDescent="0.35">
      <c r="A40659" s="46"/>
      <c r="H40659" s="103"/>
      <c r="AD40659" s="99"/>
      <c r="AF40659" s="46"/>
      <c r="AM40659" s="121"/>
      <c r="AO40659" s="46"/>
    </row>
    <row r="40660" spans="1:41" s="60" customFormat="1" hidden="1" x14ac:dyDescent="0.35">
      <c r="A40660" s="46"/>
      <c r="H40660" s="103"/>
      <c r="AD40660" s="99"/>
      <c r="AF40660" s="46"/>
      <c r="AM40660" s="121"/>
      <c r="AO40660" s="46"/>
    </row>
    <row r="40661" spans="1:41" s="60" customFormat="1" hidden="1" x14ac:dyDescent="0.35">
      <c r="A40661" s="46"/>
      <c r="H40661" s="103"/>
      <c r="AD40661" s="99"/>
      <c r="AF40661" s="46"/>
      <c r="AM40661" s="121"/>
      <c r="AO40661" s="46"/>
    </row>
    <row r="40662" spans="1:41" s="60" customFormat="1" hidden="1" x14ac:dyDescent="0.35">
      <c r="A40662" s="46"/>
      <c r="H40662" s="103"/>
      <c r="AD40662" s="99"/>
      <c r="AF40662" s="46"/>
      <c r="AM40662" s="121"/>
      <c r="AO40662" s="46"/>
    </row>
    <row r="40663" spans="1:41" s="60" customFormat="1" hidden="1" x14ac:dyDescent="0.35">
      <c r="A40663" s="46"/>
      <c r="H40663" s="103"/>
      <c r="AD40663" s="99"/>
      <c r="AF40663" s="46"/>
      <c r="AM40663" s="121"/>
      <c r="AO40663" s="46"/>
    </row>
    <row r="40664" spans="1:41" s="60" customFormat="1" hidden="1" x14ac:dyDescent="0.35">
      <c r="A40664" s="46"/>
      <c r="H40664" s="103"/>
      <c r="AD40664" s="99"/>
      <c r="AF40664" s="46"/>
      <c r="AM40664" s="121"/>
      <c r="AO40664" s="46"/>
    </row>
    <row r="40665" spans="1:41" s="60" customFormat="1" hidden="1" x14ac:dyDescent="0.35">
      <c r="A40665" s="46"/>
      <c r="H40665" s="103"/>
      <c r="AD40665" s="99"/>
      <c r="AF40665" s="46"/>
      <c r="AM40665" s="121"/>
      <c r="AO40665" s="46"/>
    </row>
    <row r="40666" spans="1:41" s="60" customFormat="1" hidden="1" x14ac:dyDescent="0.35">
      <c r="A40666" s="46"/>
      <c r="H40666" s="103"/>
      <c r="AD40666" s="99"/>
      <c r="AF40666" s="46"/>
      <c r="AM40666" s="121"/>
      <c r="AO40666" s="46"/>
    </row>
    <row r="40667" spans="1:41" s="60" customFormat="1" hidden="1" x14ac:dyDescent="0.35">
      <c r="A40667" s="46"/>
      <c r="H40667" s="103"/>
      <c r="AD40667" s="99"/>
      <c r="AF40667" s="46"/>
      <c r="AM40667" s="121"/>
      <c r="AO40667" s="46"/>
    </row>
    <row r="40668" spans="1:41" s="60" customFormat="1" hidden="1" x14ac:dyDescent="0.35">
      <c r="A40668" s="46"/>
      <c r="H40668" s="103"/>
      <c r="AD40668" s="99"/>
      <c r="AF40668" s="46"/>
      <c r="AM40668" s="121"/>
      <c r="AO40668" s="46"/>
    </row>
    <row r="40669" spans="1:41" s="60" customFormat="1" hidden="1" x14ac:dyDescent="0.35">
      <c r="A40669" s="46"/>
      <c r="H40669" s="103"/>
      <c r="AD40669" s="99"/>
      <c r="AF40669" s="46"/>
      <c r="AM40669" s="121"/>
      <c r="AO40669" s="46"/>
    </row>
    <row r="40670" spans="1:41" s="60" customFormat="1" hidden="1" x14ac:dyDescent="0.35">
      <c r="A40670" s="46"/>
      <c r="H40670" s="103"/>
      <c r="AD40670" s="99"/>
      <c r="AF40670" s="46"/>
      <c r="AM40670" s="121"/>
      <c r="AO40670" s="46"/>
    </row>
    <row r="40671" spans="1:41" s="60" customFormat="1" hidden="1" x14ac:dyDescent="0.35">
      <c r="A40671" s="46"/>
      <c r="H40671" s="103"/>
      <c r="AD40671" s="99"/>
      <c r="AF40671" s="46"/>
      <c r="AM40671" s="121"/>
      <c r="AO40671" s="46"/>
    </row>
    <row r="40672" spans="1:41" s="60" customFormat="1" hidden="1" x14ac:dyDescent="0.35">
      <c r="A40672" s="46"/>
      <c r="H40672" s="103"/>
      <c r="AD40672" s="99"/>
      <c r="AF40672" s="46"/>
      <c r="AM40672" s="121"/>
      <c r="AO40672" s="46"/>
    </row>
    <row r="40673" spans="1:41" s="60" customFormat="1" hidden="1" x14ac:dyDescent="0.35">
      <c r="A40673" s="46"/>
      <c r="H40673" s="103"/>
      <c r="AD40673" s="99"/>
      <c r="AF40673" s="46"/>
      <c r="AM40673" s="121"/>
      <c r="AO40673" s="46"/>
    </row>
    <row r="40674" spans="1:41" s="60" customFormat="1" hidden="1" x14ac:dyDescent="0.35">
      <c r="A40674" s="46"/>
      <c r="H40674" s="103"/>
      <c r="AD40674" s="99"/>
      <c r="AF40674" s="46"/>
      <c r="AM40674" s="121"/>
      <c r="AO40674" s="46"/>
    </row>
    <row r="40675" spans="1:41" s="60" customFormat="1" hidden="1" x14ac:dyDescent="0.35">
      <c r="A40675" s="46"/>
      <c r="H40675" s="103"/>
      <c r="AD40675" s="99"/>
      <c r="AF40675" s="46"/>
      <c r="AM40675" s="121"/>
      <c r="AO40675" s="46"/>
    </row>
    <row r="40676" spans="1:41" s="60" customFormat="1" hidden="1" x14ac:dyDescent="0.35">
      <c r="A40676" s="46"/>
      <c r="H40676" s="103"/>
      <c r="AD40676" s="99"/>
      <c r="AF40676" s="46"/>
      <c r="AM40676" s="121"/>
      <c r="AO40676" s="46"/>
    </row>
    <row r="40677" spans="1:41" s="60" customFormat="1" hidden="1" x14ac:dyDescent="0.35">
      <c r="A40677" s="46"/>
      <c r="H40677" s="103"/>
      <c r="AD40677" s="99"/>
      <c r="AF40677" s="46"/>
      <c r="AM40677" s="121"/>
      <c r="AO40677" s="46"/>
    </row>
    <row r="40678" spans="1:41" s="60" customFormat="1" hidden="1" x14ac:dyDescent="0.35">
      <c r="A40678" s="46"/>
      <c r="H40678" s="103"/>
      <c r="AD40678" s="99"/>
      <c r="AF40678" s="46"/>
      <c r="AM40678" s="121"/>
      <c r="AO40678" s="46"/>
    </row>
    <row r="40679" spans="1:41" s="60" customFormat="1" hidden="1" x14ac:dyDescent="0.35">
      <c r="A40679" s="46"/>
      <c r="H40679" s="103"/>
      <c r="AD40679" s="99"/>
      <c r="AF40679" s="46"/>
      <c r="AM40679" s="121"/>
      <c r="AO40679" s="46"/>
    </row>
    <row r="40680" spans="1:41" s="60" customFormat="1" hidden="1" x14ac:dyDescent="0.35">
      <c r="A40680" s="46"/>
      <c r="H40680" s="103"/>
      <c r="AD40680" s="99"/>
      <c r="AF40680" s="46"/>
      <c r="AM40680" s="121"/>
      <c r="AO40680" s="46"/>
    </row>
    <row r="40681" spans="1:41" s="60" customFormat="1" hidden="1" x14ac:dyDescent="0.35">
      <c r="A40681" s="46"/>
      <c r="H40681" s="103"/>
      <c r="AD40681" s="99"/>
      <c r="AF40681" s="46"/>
      <c r="AM40681" s="121"/>
      <c r="AO40681" s="46"/>
    </row>
    <row r="40682" spans="1:41" s="60" customFormat="1" hidden="1" x14ac:dyDescent="0.35">
      <c r="A40682" s="46"/>
      <c r="H40682" s="103"/>
      <c r="AD40682" s="99"/>
      <c r="AF40682" s="46"/>
      <c r="AM40682" s="121"/>
      <c r="AO40682" s="46"/>
    </row>
    <row r="40683" spans="1:41" s="60" customFormat="1" hidden="1" x14ac:dyDescent="0.35">
      <c r="A40683" s="46"/>
      <c r="H40683" s="103"/>
      <c r="AD40683" s="99"/>
      <c r="AF40683" s="46"/>
      <c r="AM40683" s="121"/>
      <c r="AO40683" s="46"/>
    </row>
    <row r="40684" spans="1:41" s="60" customFormat="1" hidden="1" x14ac:dyDescent="0.35">
      <c r="A40684" s="46"/>
      <c r="H40684" s="103"/>
      <c r="AD40684" s="99"/>
      <c r="AF40684" s="46"/>
      <c r="AM40684" s="121"/>
      <c r="AO40684" s="46"/>
    </row>
    <row r="40685" spans="1:41" s="60" customFormat="1" hidden="1" x14ac:dyDescent="0.35">
      <c r="A40685" s="46"/>
      <c r="H40685" s="103"/>
      <c r="AD40685" s="99"/>
      <c r="AF40685" s="46"/>
      <c r="AM40685" s="121"/>
      <c r="AO40685" s="46"/>
    </row>
    <row r="40686" spans="1:41" s="60" customFormat="1" hidden="1" x14ac:dyDescent="0.35">
      <c r="A40686" s="46"/>
      <c r="H40686" s="103"/>
      <c r="AD40686" s="99"/>
      <c r="AF40686" s="46"/>
      <c r="AM40686" s="121"/>
      <c r="AO40686" s="46"/>
    </row>
    <row r="40687" spans="1:41" s="60" customFormat="1" hidden="1" x14ac:dyDescent="0.35">
      <c r="A40687" s="46"/>
      <c r="H40687" s="103"/>
      <c r="AD40687" s="99"/>
      <c r="AF40687" s="46"/>
      <c r="AM40687" s="121"/>
      <c r="AO40687" s="46"/>
    </row>
    <row r="40688" spans="1:41" s="60" customFormat="1" hidden="1" x14ac:dyDescent="0.35">
      <c r="A40688" s="46"/>
      <c r="H40688" s="103"/>
      <c r="AD40688" s="99"/>
      <c r="AF40688" s="46"/>
      <c r="AM40688" s="121"/>
      <c r="AO40688" s="46"/>
    </row>
    <row r="40689" spans="1:41" s="60" customFormat="1" hidden="1" x14ac:dyDescent="0.35">
      <c r="A40689" s="46"/>
      <c r="H40689" s="103"/>
      <c r="AD40689" s="99"/>
      <c r="AF40689" s="46"/>
      <c r="AM40689" s="121"/>
      <c r="AO40689" s="46"/>
    </row>
    <row r="40690" spans="1:41" s="60" customFormat="1" hidden="1" x14ac:dyDescent="0.35">
      <c r="A40690" s="46"/>
      <c r="H40690" s="103"/>
      <c r="AD40690" s="99"/>
      <c r="AF40690" s="46"/>
      <c r="AM40690" s="121"/>
      <c r="AO40690" s="46"/>
    </row>
    <row r="40691" spans="1:41" s="60" customFormat="1" hidden="1" x14ac:dyDescent="0.35">
      <c r="A40691" s="46"/>
      <c r="H40691" s="103"/>
      <c r="AD40691" s="99"/>
      <c r="AF40691" s="46"/>
      <c r="AM40691" s="121"/>
      <c r="AO40691" s="46"/>
    </row>
    <row r="40692" spans="1:41" s="60" customFormat="1" hidden="1" x14ac:dyDescent="0.35">
      <c r="A40692" s="46"/>
      <c r="H40692" s="103"/>
      <c r="AD40692" s="99"/>
      <c r="AF40692" s="46"/>
      <c r="AM40692" s="121"/>
      <c r="AO40692" s="46"/>
    </row>
    <row r="40693" spans="1:41" s="60" customFormat="1" hidden="1" x14ac:dyDescent="0.35">
      <c r="A40693" s="46"/>
      <c r="H40693" s="103"/>
      <c r="AD40693" s="99"/>
      <c r="AF40693" s="46"/>
      <c r="AM40693" s="121"/>
      <c r="AO40693" s="46"/>
    </row>
    <row r="40694" spans="1:41" s="60" customFormat="1" hidden="1" x14ac:dyDescent="0.35">
      <c r="A40694" s="46"/>
      <c r="H40694" s="103"/>
      <c r="AD40694" s="99"/>
      <c r="AF40694" s="46"/>
      <c r="AM40694" s="121"/>
      <c r="AO40694" s="46"/>
    </row>
    <row r="40695" spans="1:41" s="60" customFormat="1" hidden="1" x14ac:dyDescent="0.35">
      <c r="A40695" s="46"/>
      <c r="H40695" s="103"/>
      <c r="AD40695" s="99"/>
      <c r="AF40695" s="46"/>
      <c r="AM40695" s="121"/>
      <c r="AO40695" s="46"/>
    </row>
    <row r="40696" spans="1:41" s="60" customFormat="1" hidden="1" x14ac:dyDescent="0.35">
      <c r="A40696" s="46"/>
      <c r="H40696" s="103"/>
      <c r="AD40696" s="99"/>
      <c r="AF40696" s="46"/>
      <c r="AM40696" s="121"/>
      <c r="AO40696" s="46"/>
    </row>
    <row r="40697" spans="1:41" s="60" customFormat="1" hidden="1" x14ac:dyDescent="0.35">
      <c r="A40697" s="46"/>
      <c r="H40697" s="103"/>
      <c r="AD40697" s="99"/>
      <c r="AF40697" s="46"/>
      <c r="AM40697" s="121"/>
      <c r="AO40697" s="46"/>
    </row>
    <row r="40698" spans="1:41" s="60" customFormat="1" hidden="1" x14ac:dyDescent="0.35">
      <c r="A40698" s="46"/>
      <c r="H40698" s="103"/>
      <c r="AD40698" s="99"/>
      <c r="AF40698" s="46"/>
      <c r="AM40698" s="121"/>
      <c r="AO40698" s="46"/>
    </row>
    <row r="40699" spans="1:41" s="60" customFormat="1" hidden="1" x14ac:dyDescent="0.35">
      <c r="A40699" s="46"/>
      <c r="H40699" s="103"/>
      <c r="AD40699" s="99"/>
      <c r="AF40699" s="46"/>
      <c r="AM40699" s="121"/>
      <c r="AO40699" s="46"/>
    </row>
    <row r="40700" spans="1:41" s="60" customFormat="1" hidden="1" x14ac:dyDescent="0.35">
      <c r="A40700" s="46"/>
      <c r="H40700" s="103"/>
      <c r="AD40700" s="99"/>
      <c r="AF40700" s="46"/>
      <c r="AM40700" s="121"/>
      <c r="AO40700" s="46"/>
    </row>
    <row r="40701" spans="1:41" s="60" customFormat="1" hidden="1" x14ac:dyDescent="0.35">
      <c r="A40701" s="46"/>
      <c r="H40701" s="103"/>
      <c r="AD40701" s="99"/>
      <c r="AF40701" s="46"/>
      <c r="AM40701" s="121"/>
      <c r="AO40701" s="46"/>
    </row>
    <row r="40702" spans="1:41" s="60" customFormat="1" hidden="1" x14ac:dyDescent="0.35">
      <c r="A40702" s="46"/>
      <c r="H40702" s="103"/>
      <c r="AD40702" s="99"/>
      <c r="AF40702" s="46"/>
      <c r="AM40702" s="121"/>
      <c r="AO40702" s="46"/>
    </row>
    <row r="40703" spans="1:41" s="60" customFormat="1" hidden="1" x14ac:dyDescent="0.35">
      <c r="A40703" s="46"/>
      <c r="H40703" s="103"/>
      <c r="AD40703" s="99"/>
      <c r="AF40703" s="46"/>
      <c r="AM40703" s="121"/>
      <c r="AO40703" s="46"/>
    </row>
    <row r="40704" spans="1:41" s="60" customFormat="1" hidden="1" x14ac:dyDescent="0.35">
      <c r="A40704" s="46"/>
      <c r="H40704" s="103"/>
      <c r="AD40704" s="99"/>
      <c r="AF40704" s="46"/>
      <c r="AM40704" s="121"/>
      <c r="AO40704" s="46"/>
    </row>
    <row r="40705" spans="1:41" s="60" customFormat="1" hidden="1" x14ac:dyDescent="0.35">
      <c r="A40705" s="46"/>
      <c r="H40705" s="103"/>
      <c r="AD40705" s="99"/>
      <c r="AF40705" s="46"/>
      <c r="AM40705" s="121"/>
      <c r="AO40705" s="46"/>
    </row>
    <row r="40706" spans="1:41" s="60" customFormat="1" hidden="1" x14ac:dyDescent="0.35">
      <c r="A40706" s="46"/>
      <c r="H40706" s="103"/>
      <c r="AD40706" s="99"/>
      <c r="AF40706" s="46"/>
      <c r="AM40706" s="121"/>
      <c r="AO40706" s="46"/>
    </row>
    <row r="40707" spans="1:41" s="60" customFormat="1" hidden="1" x14ac:dyDescent="0.35">
      <c r="A40707" s="46"/>
      <c r="H40707" s="103"/>
      <c r="AD40707" s="99"/>
      <c r="AF40707" s="46"/>
      <c r="AM40707" s="121"/>
      <c r="AO40707" s="46"/>
    </row>
    <row r="40708" spans="1:41" s="60" customFormat="1" hidden="1" x14ac:dyDescent="0.35">
      <c r="A40708" s="46"/>
      <c r="H40708" s="103"/>
      <c r="AD40708" s="99"/>
      <c r="AF40708" s="46"/>
      <c r="AM40708" s="121"/>
      <c r="AO40708" s="46"/>
    </row>
    <row r="40709" spans="1:41" s="60" customFormat="1" hidden="1" x14ac:dyDescent="0.35">
      <c r="A40709" s="46"/>
      <c r="H40709" s="103"/>
      <c r="AD40709" s="99"/>
      <c r="AF40709" s="46"/>
      <c r="AM40709" s="121"/>
      <c r="AO40709" s="46"/>
    </row>
    <row r="40710" spans="1:41" s="60" customFormat="1" hidden="1" x14ac:dyDescent="0.35">
      <c r="A40710" s="46"/>
      <c r="H40710" s="103"/>
      <c r="AD40710" s="99"/>
      <c r="AF40710" s="46"/>
      <c r="AM40710" s="121"/>
      <c r="AO40710" s="46"/>
    </row>
    <row r="40711" spans="1:41" s="60" customFormat="1" hidden="1" x14ac:dyDescent="0.35">
      <c r="A40711" s="46"/>
      <c r="H40711" s="103"/>
      <c r="AD40711" s="99"/>
      <c r="AF40711" s="46"/>
      <c r="AM40711" s="121"/>
      <c r="AO40711" s="46"/>
    </row>
    <row r="40712" spans="1:41" s="60" customFormat="1" hidden="1" x14ac:dyDescent="0.35">
      <c r="A40712" s="46"/>
      <c r="H40712" s="103"/>
      <c r="AD40712" s="99"/>
      <c r="AF40712" s="46"/>
      <c r="AM40712" s="121"/>
      <c r="AO40712" s="46"/>
    </row>
    <row r="40713" spans="1:41" s="60" customFormat="1" hidden="1" x14ac:dyDescent="0.35">
      <c r="A40713" s="46"/>
      <c r="H40713" s="103"/>
      <c r="AD40713" s="99"/>
      <c r="AF40713" s="46"/>
      <c r="AM40713" s="121"/>
      <c r="AO40713" s="46"/>
    </row>
    <row r="40714" spans="1:41" s="60" customFormat="1" hidden="1" x14ac:dyDescent="0.35">
      <c r="A40714" s="46"/>
      <c r="H40714" s="103"/>
      <c r="AD40714" s="99"/>
      <c r="AF40714" s="46"/>
      <c r="AM40714" s="121"/>
      <c r="AO40714" s="46"/>
    </row>
    <row r="40715" spans="1:41" s="60" customFormat="1" hidden="1" x14ac:dyDescent="0.35">
      <c r="A40715" s="46"/>
      <c r="H40715" s="103"/>
      <c r="AD40715" s="99"/>
      <c r="AF40715" s="46"/>
      <c r="AM40715" s="121"/>
      <c r="AO40715" s="46"/>
    </row>
    <row r="40716" spans="1:41" s="60" customFormat="1" hidden="1" x14ac:dyDescent="0.35">
      <c r="A40716" s="46"/>
      <c r="H40716" s="103"/>
      <c r="AD40716" s="99"/>
      <c r="AF40716" s="46"/>
      <c r="AM40716" s="121"/>
      <c r="AO40716" s="46"/>
    </row>
    <row r="40717" spans="1:41" s="60" customFormat="1" hidden="1" x14ac:dyDescent="0.35">
      <c r="A40717" s="46"/>
      <c r="H40717" s="103"/>
      <c r="AD40717" s="99"/>
      <c r="AF40717" s="46"/>
      <c r="AM40717" s="121"/>
      <c r="AO40717" s="46"/>
    </row>
    <row r="40718" spans="1:41" s="60" customFormat="1" hidden="1" x14ac:dyDescent="0.35">
      <c r="A40718" s="46"/>
      <c r="H40718" s="103"/>
      <c r="AD40718" s="99"/>
      <c r="AF40718" s="46"/>
      <c r="AM40718" s="121"/>
      <c r="AO40718" s="46"/>
    </row>
    <row r="40719" spans="1:41" s="60" customFormat="1" hidden="1" x14ac:dyDescent="0.35">
      <c r="A40719" s="46"/>
      <c r="H40719" s="103"/>
      <c r="AD40719" s="99"/>
      <c r="AF40719" s="46"/>
      <c r="AM40719" s="121"/>
      <c r="AO40719" s="46"/>
    </row>
    <row r="40720" spans="1:41" s="60" customFormat="1" hidden="1" x14ac:dyDescent="0.35">
      <c r="A40720" s="46"/>
      <c r="H40720" s="103"/>
      <c r="AD40720" s="99"/>
      <c r="AF40720" s="46"/>
      <c r="AM40720" s="121"/>
      <c r="AO40720" s="46"/>
    </row>
    <row r="40721" spans="1:41" s="60" customFormat="1" hidden="1" x14ac:dyDescent="0.35">
      <c r="A40721" s="46"/>
      <c r="H40721" s="103"/>
      <c r="AD40721" s="99"/>
      <c r="AF40721" s="46"/>
      <c r="AM40721" s="121"/>
      <c r="AO40721" s="46"/>
    </row>
    <row r="40722" spans="1:41" s="60" customFormat="1" hidden="1" x14ac:dyDescent="0.35">
      <c r="A40722" s="46"/>
      <c r="H40722" s="103"/>
      <c r="AD40722" s="99"/>
      <c r="AF40722" s="46"/>
      <c r="AM40722" s="121"/>
      <c r="AO40722" s="46"/>
    </row>
    <row r="40723" spans="1:41" s="60" customFormat="1" hidden="1" x14ac:dyDescent="0.35">
      <c r="A40723" s="46"/>
      <c r="H40723" s="103"/>
      <c r="AD40723" s="99"/>
      <c r="AF40723" s="46"/>
      <c r="AM40723" s="121"/>
      <c r="AO40723" s="46"/>
    </row>
    <row r="40724" spans="1:41" s="60" customFormat="1" hidden="1" x14ac:dyDescent="0.35">
      <c r="A40724" s="46"/>
      <c r="H40724" s="103"/>
      <c r="AD40724" s="99"/>
      <c r="AF40724" s="46"/>
      <c r="AM40724" s="121"/>
      <c r="AO40724" s="46"/>
    </row>
    <row r="40725" spans="1:41" s="60" customFormat="1" hidden="1" x14ac:dyDescent="0.35">
      <c r="A40725" s="46"/>
      <c r="H40725" s="103"/>
      <c r="AD40725" s="99"/>
      <c r="AF40725" s="46"/>
      <c r="AM40725" s="121"/>
      <c r="AO40725" s="46"/>
    </row>
    <row r="40726" spans="1:41" s="60" customFormat="1" hidden="1" x14ac:dyDescent="0.35">
      <c r="A40726" s="46"/>
      <c r="H40726" s="103"/>
      <c r="AD40726" s="99"/>
      <c r="AF40726" s="46"/>
      <c r="AM40726" s="121"/>
      <c r="AO40726" s="46"/>
    </row>
    <row r="40727" spans="1:41" s="60" customFormat="1" hidden="1" x14ac:dyDescent="0.35">
      <c r="A40727" s="46"/>
      <c r="H40727" s="103"/>
      <c r="AD40727" s="99"/>
      <c r="AF40727" s="46"/>
      <c r="AM40727" s="121"/>
      <c r="AO40727" s="46"/>
    </row>
    <row r="40728" spans="1:41" s="60" customFormat="1" hidden="1" x14ac:dyDescent="0.35">
      <c r="A40728" s="46"/>
      <c r="H40728" s="103"/>
      <c r="AD40728" s="99"/>
      <c r="AF40728" s="46"/>
      <c r="AM40728" s="121"/>
      <c r="AO40728" s="46"/>
    </row>
    <row r="40729" spans="1:41" s="60" customFormat="1" hidden="1" x14ac:dyDescent="0.35">
      <c r="A40729" s="46"/>
      <c r="H40729" s="103"/>
      <c r="AD40729" s="99"/>
      <c r="AF40729" s="46"/>
      <c r="AM40729" s="121"/>
      <c r="AO40729" s="46"/>
    </row>
    <row r="40730" spans="1:41" s="60" customFormat="1" hidden="1" x14ac:dyDescent="0.35">
      <c r="A40730" s="46"/>
      <c r="H40730" s="103"/>
      <c r="AD40730" s="99"/>
      <c r="AF40730" s="46"/>
      <c r="AM40730" s="121"/>
      <c r="AO40730" s="46"/>
    </row>
    <row r="40731" spans="1:41" s="60" customFormat="1" hidden="1" x14ac:dyDescent="0.35">
      <c r="A40731" s="46"/>
      <c r="H40731" s="103"/>
      <c r="AD40731" s="99"/>
      <c r="AF40731" s="46"/>
      <c r="AM40731" s="121"/>
      <c r="AO40731" s="46"/>
    </row>
    <row r="40732" spans="1:41" s="60" customFormat="1" hidden="1" x14ac:dyDescent="0.35">
      <c r="A40732" s="46"/>
      <c r="H40732" s="103"/>
      <c r="AD40732" s="99"/>
      <c r="AF40732" s="46"/>
      <c r="AM40732" s="121"/>
      <c r="AO40732" s="46"/>
    </row>
    <row r="40733" spans="1:41" s="60" customFormat="1" hidden="1" x14ac:dyDescent="0.35">
      <c r="A40733" s="46"/>
      <c r="H40733" s="103"/>
      <c r="AD40733" s="99"/>
      <c r="AF40733" s="46"/>
      <c r="AM40733" s="121"/>
      <c r="AO40733" s="46"/>
    </row>
    <row r="40734" spans="1:41" s="60" customFormat="1" hidden="1" x14ac:dyDescent="0.35">
      <c r="A40734" s="46"/>
      <c r="H40734" s="103"/>
      <c r="AD40734" s="99"/>
      <c r="AF40734" s="46"/>
      <c r="AM40734" s="121"/>
      <c r="AO40734" s="46"/>
    </row>
    <row r="40735" spans="1:41" s="60" customFormat="1" hidden="1" x14ac:dyDescent="0.35">
      <c r="A40735" s="46"/>
      <c r="H40735" s="103"/>
      <c r="AD40735" s="99"/>
      <c r="AF40735" s="46"/>
      <c r="AM40735" s="121"/>
      <c r="AO40735" s="46"/>
    </row>
    <row r="40736" spans="1:41" s="60" customFormat="1" hidden="1" x14ac:dyDescent="0.35">
      <c r="A40736" s="46"/>
      <c r="H40736" s="103"/>
      <c r="AD40736" s="99"/>
      <c r="AF40736" s="46"/>
      <c r="AM40736" s="121"/>
      <c r="AO40736" s="46"/>
    </row>
    <row r="40737" spans="1:41" s="60" customFormat="1" hidden="1" x14ac:dyDescent="0.35">
      <c r="A40737" s="46"/>
      <c r="H40737" s="103"/>
      <c r="AD40737" s="99"/>
      <c r="AF40737" s="46"/>
      <c r="AM40737" s="121"/>
      <c r="AO40737" s="46"/>
    </row>
    <row r="40738" spans="1:41" s="60" customFormat="1" hidden="1" x14ac:dyDescent="0.35">
      <c r="A40738" s="46"/>
      <c r="H40738" s="103"/>
      <c r="AD40738" s="99"/>
      <c r="AF40738" s="46"/>
      <c r="AM40738" s="121"/>
      <c r="AO40738" s="46"/>
    </row>
    <row r="40739" spans="1:41" s="60" customFormat="1" hidden="1" x14ac:dyDescent="0.35">
      <c r="A40739" s="46"/>
      <c r="H40739" s="103"/>
      <c r="AD40739" s="99"/>
      <c r="AF40739" s="46"/>
      <c r="AM40739" s="121"/>
      <c r="AO40739" s="46"/>
    </row>
    <row r="40740" spans="1:41" s="60" customFormat="1" hidden="1" x14ac:dyDescent="0.35">
      <c r="A40740" s="46"/>
      <c r="H40740" s="103"/>
      <c r="AD40740" s="99"/>
      <c r="AF40740" s="46"/>
      <c r="AM40740" s="121"/>
      <c r="AO40740" s="46"/>
    </row>
    <row r="40741" spans="1:41" s="60" customFormat="1" hidden="1" x14ac:dyDescent="0.35">
      <c r="A40741" s="46"/>
      <c r="H40741" s="103"/>
      <c r="AD40741" s="99"/>
      <c r="AF40741" s="46"/>
      <c r="AM40741" s="121"/>
      <c r="AO40741" s="46"/>
    </row>
    <row r="40742" spans="1:41" s="60" customFormat="1" hidden="1" x14ac:dyDescent="0.35">
      <c r="A40742" s="46"/>
      <c r="H40742" s="103"/>
      <c r="AD40742" s="99"/>
      <c r="AF40742" s="46"/>
      <c r="AM40742" s="121"/>
      <c r="AO40742" s="46"/>
    </row>
    <row r="40743" spans="1:41" s="60" customFormat="1" hidden="1" x14ac:dyDescent="0.35">
      <c r="A40743" s="46"/>
      <c r="H40743" s="103"/>
      <c r="AD40743" s="99"/>
      <c r="AF40743" s="46"/>
      <c r="AM40743" s="121"/>
      <c r="AO40743" s="46"/>
    </row>
    <row r="40744" spans="1:41" s="60" customFormat="1" hidden="1" x14ac:dyDescent="0.35">
      <c r="A40744" s="46"/>
      <c r="H40744" s="103"/>
      <c r="AD40744" s="99"/>
      <c r="AF40744" s="46"/>
      <c r="AM40744" s="121"/>
      <c r="AO40744" s="46"/>
    </row>
    <row r="40745" spans="1:41" s="60" customFormat="1" hidden="1" x14ac:dyDescent="0.35">
      <c r="A40745" s="46"/>
      <c r="H40745" s="103"/>
      <c r="AD40745" s="99"/>
      <c r="AF40745" s="46"/>
      <c r="AM40745" s="121"/>
      <c r="AO40745" s="46"/>
    </row>
    <row r="40746" spans="1:41" s="60" customFormat="1" hidden="1" x14ac:dyDescent="0.35">
      <c r="A40746" s="46"/>
      <c r="H40746" s="103"/>
      <c r="AD40746" s="99"/>
      <c r="AF40746" s="46"/>
      <c r="AM40746" s="121"/>
      <c r="AO40746" s="46"/>
    </row>
    <row r="40747" spans="1:41" s="60" customFormat="1" hidden="1" x14ac:dyDescent="0.35">
      <c r="A40747" s="46"/>
      <c r="H40747" s="103"/>
      <c r="AD40747" s="99"/>
      <c r="AF40747" s="46"/>
      <c r="AM40747" s="121"/>
      <c r="AO40747" s="46"/>
    </row>
    <row r="40748" spans="1:41" s="60" customFormat="1" hidden="1" x14ac:dyDescent="0.35">
      <c r="A40748" s="46"/>
      <c r="H40748" s="103"/>
      <c r="AD40748" s="99"/>
      <c r="AF40748" s="46"/>
      <c r="AM40748" s="121"/>
      <c r="AO40748" s="46"/>
    </row>
    <row r="40749" spans="1:41" s="60" customFormat="1" hidden="1" x14ac:dyDescent="0.35">
      <c r="A40749" s="46"/>
      <c r="H40749" s="103"/>
      <c r="AD40749" s="99"/>
      <c r="AF40749" s="46"/>
      <c r="AM40749" s="121"/>
      <c r="AO40749" s="46"/>
    </row>
    <row r="40750" spans="1:41" s="60" customFormat="1" hidden="1" x14ac:dyDescent="0.35">
      <c r="A40750" s="46"/>
      <c r="H40750" s="103"/>
      <c r="AD40750" s="99"/>
      <c r="AF40750" s="46"/>
      <c r="AM40750" s="121"/>
      <c r="AO40750" s="46"/>
    </row>
    <row r="40751" spans="1:41" s="60" customFormat="1" hidden="1" x14ac:dyDescent="0.35">
      <c r="A40751" s="46"/>
      <c r="H40751" s="103"/>
      <c r="AD40751" s="99"/>
      <c r="AF40751" s="46"/>
      <c r="AM40751" s="121"/>
      <c r="AO40751" s="46"/>
    </row>
    <row r="40752" spans="1:41" s="60" customFormat="1" hidden="1" x14ac:dyDescent="0.35">
      <c r="A40752" s="46"/>
      <c r="H40752" s="103"/>
      <c r="AD40752" s="99"/>
      <c r="AF40752" s="46"/>
      <c r="AM40752" s="121"/>
      <c r="AO40752" s="46"/>
    </row>
    <row r="40753" spans="1:41" s="60" customFormat="1" hidden="1" x14ac:dyDescent="0.35">
      <c r="A40753" s="46"/>
      <c r="H40753" s="103"/>
      <c r="AD40753" s="99"/>
      <c r="AF40753" s="46"/>
      <c r="AM40753" s="121"/>
      <c r="AO40753" s="46"/>
    </row>
    <row r="40754" spans="1:41" s="60" customFormat="1" hidden="1" x14ac:dyDescent="0.35">
      <c r="A40754" s="46"/>
      <c r="H40754" s="103"/>
      <c r="AD40754" s="99"/>
      <c r="AF40754" s="46"/>
      <c r="AM40754" s="121"/>
      <c r="AO40754" s="46"/>
    </row>
    <row r="40755" spans="1:41" s="60" customFormat="1" hidden="1" x14ac:dyDescent="0.35">
      <c r="A40755" s="46"/>
      <c r="H40755" s="103"/>
      <c r="AD40755" s="99"/>
      <c r="AF40755" s="46"/>
      <c r="AM40755" s="121"/>
      <c r="AO40755" s="46"/>
    </row>
    <row r="40756" spans="1:41" s="60" customFormat="1" hidden="1" x14ac:dyDescent="0.35">
      <c r="A40756" s="46"/>
      <c r="H40756" s="103"/>
      <c r="AD40756" s="99"/>
      <c r="AF40756" s="46"/>
      <c r="AM40756" s="121"/>
      <c r="AO40756" s="46"/>
    </row>
    <row r="40757" spans="1:41" s="60" customFormat="1" hidden="1" x14ac:dyDescent="0.35">
      <c r="A40757" s="46"/>
      <c r="H40757" s="103"/>
      <c r="AD40757" s="99"/>
      <c r="AF40757" s="46"/>
      <c r="AM40757" s="121"/>
      <c r="AO40757" s="46"/>
    </row>
    <row r="40758" spans="1:41" s="60" customFormat="1" hidden="1" x14ac:dyDescent="0.35">
      <c r="A40758" s="46"/>
      <c r="H40758" s="103"/>
      <c r="AD40758" s="99"/>
      <c r="AF40758" s="46"/>
      <c r="AM40758" s="121"/>
      <c r="AO40758" s="46"/>
    </row>
    <row r="40759" spans="1:41" s="60" customFormat="1" hidden="1" x14ac:dyDescent="0.35">
      <c r="A40759" s="46"/>
      <c r="H40759" s="103"/>
      <c r="AD40759" s="99"/>
      <c r="AF40759" s="46"/>
      <c r="AM40759" s="121"/>
      <c r="AO40759" s="46"/>
    </row>
    <row r="40760" spans="1:41" s="60" customFormat="1" hidden="1" x14ac:dyDescent="0.35">
      <c r="A40760" s="46"/>
      <c r="H40760" s="103"/>
      <c r="AD40760" s="99"/>
      <c r="AF40760" s="46"/>
      <c r="AM40760" s="121"/>
      <c r="AO40760" s="46"/>
    </row>
    <row r="40761" spans="1:41" s="60" customFormat="1" hidden="1" x14ac:dyDescent="0.35">
      <c r="A40761" s="46"/>
      <c r="H40761" s="103"/>
      <c r="AD40761" s="99"/>
      <c r="AF40761" s="46"/>
      <c r="AM40761" s="121"/>
      <c r="AO40761" s="46"/>
    </row>
    <row r="40762" spans="1:41" s="60" customFormat="1" hidden="1" x14ac:dyDescent="0.35">
      <c r="A40762" s="46"/>
      <c r="H40762" s="103"/>
      <c r="AD40762" s="99"/>
      <c r="AF40762" s="46"/>
      <c r="AM40762" s="121"/>
      <c r="AO40762" s="46"/>
    </row>
    <row r="40763" spans="1:41" s="60" customFormat="1" hidden="1" x14ac:dyDescent="0.35">
      <c r="A40763" s="46"/>
      <c r="H40763" s="103"/>
      <c r="AD40763" s="99"/>
      <c r="AF40763" s="46"/>
      <c r="AM40763" s="121"/>
      <c r="AO40763" s="46"/>
    </row>
    <row r="40764" spans="1:41" s="60" customFormat="1" hidden="1" x14ac:dyDescent="0.35">
      <c r="A40764" s="46"/>
      <c r="H40764" s="103"/>
      <c r="AD40764" s="99"/>
      <c r="AF40764" s="46"/>
      <c r="AM40764" s="121"/>
      <c r="AO40764" s="46"/>
    </row>
    <row r="40765" spans="1:41" s="60" customFormat="1" hidden="1" x14ac:dyDescent="0.35">
      <c r="A40765" s="46"/>
      <c r="H40765" s="103"/>
      <c r="AD40765" s="99"/>
      <c r="AF40765" s="46"/>
      <c r="AM40765" s="121"/>
      <c r="AO40765" s="46"/>
    </row>
    <row r="40766" spans="1:41" s="60" customFormat="1" hidden="1" x14ac:dyDescent="0.35">
      <c r="A40766" s="46"/>
      <c r="H40766" s="103"/>
      <c r="AD40766" s="99"/>
      <c r="AF40766" s="46"/>
      <c r="AM40766" s="121"/>
      <c r="AO40766" s="46"/>
    </row>
    <row r="40767" spans="1:41" s="60" customFormat="1" hidden="1" x14ac:dyDescent="0.35">
      <c r="A40767" s="46"/>
      <c r="H40767" s="103"/>
      <c r="AD40767" s="99"/>
      <c r="AF40767" s="46"/>
      <c r="AM40767" s="121"/>
      <c r="AO40767" s="46"/>
    </row>
    <row r="40768" spans="1:41" s="60" customFormat="1" hidden="1" x14ac:dyDescent="0.35">
      <c r="A40768" s="46"/>
      <c r="H40768" s="103"/>
      <c r="AD40768" s="99"/>
      <c r="AF40768" s="46"/>
      <c r="AM40768" s="121"/>
      <c r="AO40768" s="46"/>
    </row>
    <row r="40769" spans="1:41" s="60" customFormat="1" hidden="1" x14ac:dyDescent="0.35">
      <c r="A40769" s="46"/>
      <c r="H40769" s="103"/>
      <c r="AD40769" s="99"/>
      <c r="AF40769" s="46"/>
      <c r="AM40769" s="121"/>
      <c r="AO40769" s="46"/>
    </row>
    <row r="40770" spans="1:41" s="60" customFormat="1" hidden="1" x14ac:dyDescent="0.35">
      <c r="A40770" s="46"/>
      <c r="H40770" s="103"/>
      <c r="AD40770" s="99"/>
      <c r="AF40770" s="46"/>
      <c r="AM40770" s="121"/>
      <c r="AO40770" s="46"/>
    </row>
    <row r="40771" spans="1:41" s="60" customFormat="1" hidden="1" x14ac:dyDescent="0.35">
      <c r="A40771" s="46"/>
      <c r="H40771" s="103"/>
      <c r="AD40771" s="99"/>
      <c r="AF40771" s="46"/>
      <c r="AM40771" s="121"/>
      <c r="AO40771" s="46"/>
    </row>
    <row r="40772" spans="1:41" s="60" customFormat="1" hidden="1" x14ac:dyDescent="0.35">
      <c r="A40772" s="46"/>
      <c r="H40772" s="103"/>
      <c r="AD40772" s="99"/>
      <c r="AF40772" s="46"/>
      <c r="AM40772" s="121"/>
      <c r="AO40772" s="46"/>
    </row>
    <row r="40773" spans="1:41" s="60" customFormat="1" hidden="1" x14ac:dyDescent="0.35">
      <c r="A40773" s="46"/>
      <c r="H40773" s="103"/>
      <c r="AD40773" s="99"/>
      <c r="AF40773" s="46"/>
      <c r="AM40773" s="121"/>
      <c r="AO40773" s="46"/>
    </row>
    <row r="40774" spans="1:41" s="60" customFormat="1" hidden="1" x14ac:dyDescent="0.35">
      <c r="A40774" s="46"/>
      <c r="H40774" s="103"/>
      <c r="AD40774" s="99"/>
      <c r="AF40774" s="46"/>
      <c r="AM40774" s="121"/>
      <c r="AO40774" s="46"/>
    </row>
    <row r="40775" spans="1:41" s="60" customFormat="1" hidden="1" x14ac:dyDescent="0.35">
      <c r="A40775" s="46"/>
      <c r="H40775" s="103"/>
      <c r="AD40775" s="99"/>
      <c r="AF40775" s="46"/>
      <c r="AM40775" s="121"/>
      <c r="AO40775" s="46"/>
    </row>
    <row r="40776" spans="1:41" s="60" customFormat="1" hidden="1" x14ac:dyDescent="0.35">
      <c r="A40776" s="46"/>
      <c r="H40776" s="103"/>
      <c r="AD40776" s="99"/>
      <c r="AF40776" s="46"/>
      <c r="AM40776" s="121"/>
      <c r="AO40776" s="46"/>
    </row>
    <row r="40777" spans="1:41" s="60" customFormat="1" hidden="1" x14ac:dyDescent="0.35">
      <c r="A40777" s="46"/>
      <c r="H40777" s="103"/>
      <c r="AD40777" s="99"/>
      <c r="AF40777" s="46"/>
      <c r="AM40777" s="121"/>
      <c r="AO40777" s="46"/>
    </row>
    <row r="40778" spans="1:41" s="60" customFormat="1" hidden="1" x14ac:dyDescent="0.35">
      <c r="A40778" s="46"/>
      <c r="H40778" s="103"/>
      <c r="AD40778" s="99"/>
      <c r="AF40778" s="46"/>
      <c r="AM40778" s="121"/>
      <c r="AO40778" s="46"/>
    </row>
    <row r="40779" spans="1:41" s="60" customFormat="1" hidden="1" x14ac:dyDescent="0.35">
      <c r="A40779" s="46"/>
      <c r="H40779" s="103"/>
      <c r="AD40779" s="99"/>
      <c r="AF40779" s="46"/>
      <c r="AM40779" s="121"/>
      <c r="AO40779" s="46"/>
    </row>
    <row r="40780" spans="1:41" s="60" customFormat="1" hidden="1" x14ac:dyDescent="0.35">
      <c r="A40780" s="46"/>
      <c r="H40780" s="103"/>
      <c r="AD40780" s="99"/>
      <c r="AF40780" s="46"/>
      <c r="AM40780" s="121"/>
      <c r="AO40780" s="46"/>
    </row>
    <row r="40781" spans="1:41" s="60" customFormat="1" hidden="1" x14ac:dyDescent="0.35">
      <c r="A40781" s="46"/>
      <c r="H40781" s="103"/>
      <c r="AD40781" s="99"/>
      <c r="AF40781" s="46"/>
      <c r="AM40781" s="121"/>
      <c r="AO40781" s="46"/>
    </row>
    <row r="40782" spans="1:41" s="60" customFormat="1" hidden="1" x14ac:dyDescent="0.35">
      <c r="A40782" s="46"/>
      <c r="H40782" s="103"/>
      <c r="AD40782" s="99"/>
      <c r="AF40782" s="46"/>
      <c r="AM40782" s="121"/>
      <c r="AO40782" s="46"/>
    </row>
    <row r="40783" spans="1:41" s="60" customFormat="1" hidden="1" x14ac:dyDescent="0.35">
      <c r="A40783" s="46"/>
      <c r="H40783" s="103"/>
      <c r="AD40783" s="99"/>
      <c r="AF40783" s="46"/>
      <c r="AM40783" s="121"/>
      <c r="AO40783" s="46"/>
    </row>
    <row r="40784" spans="1:41" s="60" customFormat="1" hidden="1" x14ac:dyDescent="0.35">
      <c r="A40784" s="46"/>
      <c r="H40784" s="103"/>
      <c r="AD40784" s="99"/>
      <c r="AF40784" s="46"/>
      <c r="AM40784" s="121"/>
      <c r="AO40784" s="46"/>
    </row>
    <row r="40785" spans="1:41" s="60" customFormat="1" hidden="1" x14ac:dyDescent="0.35">
      <c r="A40785" s="46"/>
      <c r="H40785" s="103"/>
      <c r="AD40785" s="99"/>
      <c r="AF40785" s="46"/>
      <c r="AM40785" s="121"/>
      <c r="AO40785" s="46"/>
    </row>
    <row r="40786" spans="1:41" s="60" customFormat="1" hidden="1" x14ac:dyDescent="0.35">
      <c r="A40786" s="46"/>
      <c r="H40786" s="103"/>
      <c r="AD40786" s="99"/>
      <c r="AF40786" s="46"/>
      <c r="AM40786" s="121"/>
      <c r="AO40786" s="46"/>
    </row>
    <row r="40787" spans="1:41" s="60" customFormat="1" hidden="1" x14ac:dyDescent="0.35">
      <c r="A40787" s="46"/>
      <c r="H40787" s="103"/>
      <c r="AD40787" s="99"/>
      <c r="AF40787" s="46"/>
      <c r="AM40787" s="121"/>
      <c r="AO40787" s="46"/>
    </row>
    <row r="40788" spans="1:41" s="60" customFormat="1" hidden="1" x14ac:dyDescent="0.35">
      <c r="A40788" s="46"/>
      <c r="H40788" s="103"/>
      <c r="AD40788" s="99"/>
      <c r="AF40788" s="46"/>
      <c r="AM40788" s="121"/>
      <c r="AO40788" s="46"/>
    </row>
    <row r="40789" spans="1:41" s="60" customFormat="1" hidden="1" x14ac:dyDescent="0.35">
      <c r="A40789" s="46"/>
      <c r="H40789" s="103"/>
      <c r="AD40789" s="99"/>
      <c r="AF40789" s="46"/>
      <c r="AM40789" s="121"/>
      <c r="AO40789" s="46"/>
    </row>
    <row r="40790" spans="1:41" s="60" customFormat="1" hidden="1" x14ac:dyDescent="0.35">
      <c r="A40790" s="46"/>
      <c r="H40790" s="103"/>
      <c r="AD40790" s="99"/>
      <c r="AF40790" s="46"/>
      <c r="AM40790" s="121"/>
      <c r="AO40790" s="46"/>
    </row>
    <row r="40791" spans="1:41" s="60" customFormat="1" hidden="1" x14ac:dyDescent="0.35">
      <c r="A40791" s="46"/>
      <c r="H40791" s="103"/>
      <c r="AD40791" s="99"/>
      <c r="AF40791" s="46"/>
      <c r="AM40791" s="121"/>
      <c r="AO40791" s="46"/>
    </row>
    <row r="40792" spans="1:41" s="60" customFormat="1" hidden="1" x14ac:dyDescent="0.35">
      <c r="A40792" s="46"/>
      <c r="H40792" s="103"/>
      <c r="AD40792" s="99"/>
      <c r="AF40792" s="46"/>
      <c r="AM40792" s="121"/>
      <c r="AO40792" s="46"/>
    </row>
    <row r="40793" spans="1:41" s="60" customFormat="1" hidden="1" x14ac:dyDescent="0.35">
      <c r="A40793" s="46"/>
      <c r="H40793" s="103"/>
      <c r="AD40793" s="99"/>
      <c r="AF40793" s="46"/>
      <c r="AM40793" s="121"/>
      <c r="AO40793" s="46"/>
    </row>
    <row r="40794" spans="1:41" s="60" customFormat="1" hidden="1" x14ac:dyDescent="0.35">
      <c r="A40794" s="46"/>
      <c r="H40794" s="103"/>
      <c r="AD40794" s="99"/>
      <c r="AF40794" s="46"/>
      <c r="AM40794" s="121"/>
      <c r="AO40794" s="46"/>
    </row>
    <row r="40795" spans="1:41" s="60" customFormat="1" hidden="1" x14ac:dyDescent="0.35">
      <c r="A40795" s="46"/>
      <c r="H40795" s="103"/>
      <c r="AD40795" s="99"/>
      <c r="AF40795" s="46"/>
      <c r="AM40795" s="121"/>
      <c r="AO40795" s="46"/>
    </row>
    <row r="40796" spans="1:41" s="60" customFormat="1" hidden="1" x14ac:dyDescent="0.35">
      <c r="A40796" s="46"/>
      <c r="H40796" s="103"/>
      <c r="AD40796" s="99"/>
      <c r="AF40796" s="46"/>
      <c r="AM40796" s="121"/>
      <c r="AO40796" s="46"/>
    </row>
    <row r="40797" spans="1:41" s="60" customFormat="1" hidden="1" x14ac:dyDescent="0.35">
      <c r="A40797" s="46"/>
      <c r="H40797" s="103"/>
      <c r="AD40797" s="99"/>
      <c r="AF40797" s="46"/>
      <c r="AM40797" s="121"/>
      <c r="AO40797" s="46"/>
    </row>
    <row r="40798" spans="1:41" s="60" customFormat="1" hidden="1" x14ac:dyDescent="0.35">
      <c r="A40798" s="46"/>
      <c r="H40798" s="103"/>
      <c r="AD40798" s="99"/>
      <c r="AF40798" s="46"/>
      <c r="AM40798" s="121"/>
      <c r="AO40798" s="46"/>
    </row>
    <row r="40799" spans="1:41" s="60" customFormat="1" hidden="1" x14ac:dyDescent="0.35">
      <c r="A40799" s="46"/>
      <c r="H40799" s="103"/>
      <c r="AD40799" s="99"/>
      <c r="AF40799" s="46"/>
      <c r="AM40799" s="121"/>
      <c r="AO40799" s="46"/>
    </row>
    <row r="40800" spans="1:41" s="60" customFormat="1" hidden="1" x14ac:dyDescent="0.35">
      <c r="A40800" s="46"/>
      <c r="H40800" s="103"/>
      <c r="AD40800" s="99"/>
      <c r="AF40800" s="46"/>
      <c r="AM40800" s="121"/>
      <c r="AO40800" s="46"/>
    </row>
    <row r="40801" spans="1:41" s="60" customFormat="1" hidden="1" x14ac:dyDescent="0.35">
      <c r="A40801" s="46"/>
      <c r="H40801" s="103"/>
      <c r="AD40801" s="99"/>
      <c r="AF40801" s="46"/>
      <c r="AM40801" s="121"/>
      <c r="AO40801" s="46"/>
    </row>
    <row r="40802" spans="1:41" s="60" customFormat="1" hidden="1" x14ac:dyDescent="0.35">
      <c r="A40802" s="46"/>
      <c r="H40802" s="103"/>
      <c r="AD40802" s="99"/>
      <c r="AF40802" s="46"/>
      <c r="AM40802" s="121"/>
      <c r="AO40802" s="46"/>
    </row>
    <row r="40803" spans="1:41" s="60" customFormat="1" hidden="1" x14ac:dyDescent="0.35">
      <c r="A40803" s="46"/>
      <c r="H40803" s="103"/>
      <c r="AD40803" s="99"/>
      <c r="AF40803" s="46"/>
      <c r="AM40803" s="121"/>
      <c r="AO40803" s="46"/>
    </row>
    <row r="40804" spans="1:41" s="60" customFormat="1" hidden="1" x14ac:dyDescent="0.35">
      <c r="A40804" s="46"/>
      <c r="H40804" s="103"/>
      <c r="AD40804" s="99"/>
      <c r="AF40804" s="46"/>
      <c r="AM40804" s="121"/>
      <c r="AO40804" s="46"/>
    </row>
    <row r="40805" spans="1:41" s="60" customFormat="1" hidden="1" x14ac:dyDescent="0.35">
      <c r="A40805" s="46"/>
      <c r="H40805" s="103"/>
      <c r="AD40805" s="99"/>
      <c r="AF40805" s="46"/>
      <c r="AM40805" s="121"/>
      <c r="AO40805" s="46"/>
    </row>
    <row r="40806" spans="1:41" s="60" customFormat="1" hidden="1" x14ac:dyDescent="0.35">
      <c r="A40806" s="46"/>
      <c r="H40806" s="103"/>
      <c r="AD40806" s="99"/>
      <c r="AF40806" s="46"/>
      <c r="AM40806" s="121"/>
      <c r="AO40806" s="46"/>
    </row>
    <row r="40807" spans="1:41" s="60" customFormat="1" hidden="1" x14ac:dyDescent="0.35">
      <c r="A40807" s="46"/>
      <c r="H40807" s="103"/>
      <c r="AD40807" s="99"/>
      <c r="AF40807" s="46"/>
      <c r="AM40807" s="121"/>
      <c r="AO40807" s="46"/>
    </row>
    <row r="40808" spans="1:41" s="60" customFormat="1" hidden="1" x14ac:dyDescent="0.35">
      <c r="A40808" s="46"/>
      <c r="H40808" s="103"/>
      <c r="AD40808" s="99"/>
      <c r="AF40808" s="46"/>
      <c r="AM40808" s="121"/>
      <c r="AO40808" s="46"/>
    </row>
    <row r="40809" spans="1:41" s="60" customFormat="1" hidden="1" x14ac:dyDescent="0.35">
      <c r="A40809" s="46"/>
      <c r="H40809" s="103"/>
      <c r="AD40809" s="99"/>
      <c r="AF40809" s="46"/>
      <c r="AM40809" s="121"/>
      <c r="AO40809" s="46"/>
    </row>
    <row r="40810" spans="1:41" s="60" customFormat="1" hidden="1" x14ac:dyDescent="0.35">
      <c r="A40810" s="46"/>
      <c r="H40810" s="103"/>
      <c r="AD40810" s="99"/>
      <c r="AF40810" s="46"/>
      <c r="AM40810" s="121"/>
      <c r="AO40810" s="46"/>
    </row>
    <row r="40811" spans="1:41" s="60" customFormat="1" hidden="1" x14ac:dyDescent="0.35">
      <c r="A40811" s="46"/>
      <c r="H40811" s="103"/>
      <c r="AD40811" s="99"/>
      <c r="AF40811" s="46"/>
      <c r="AM40811" s="121"/>
      <c r="AO40811" s="46"/>
    </row>
    <row r="40812" spans="1:41" s="60" customFormat="1" hidden="1" x14ac:dyDescent="0.35">
      <c r="A40812" s="46"/>
      <c r="H40812" s="103"/>
      <c r="AD40812" s="99"/>
      <c r="AF40812" s="46"/>
      <c r="AM40812" s="121"/>
      <c r="AO40812" s="46"/>
    </row>
    <row r="40813" spans="1:41" s="60" customFormat="1" hidden="1" x14ac:dyDescent="0.35">
      <c r="A40813" s="46"/>
      <c r="H40813" s="103"/>
      <c r="AD40813" s="99"/>
      <c r="AF40813" s="46"/>
      <c r="AM40813" s="121"/>
      <c r="AO40813" s="46"/>
    </row>
    <row r="40814" spans="1:41" s="60" customFormat="1" hidden="1" x14ac:dyDescent="0.35">
      <c r="A40814" s="46"/>
      <c r="H40814" s="103"/>
      <c r="AD40814" s="99"/>
      <c r="AF40814" s="46"/>
      <c r="AM40814" s="121"/>
      <c r="AO40814" s="46"/>
    </row>
    <row r="40815" spans="1:41" s="60" customFormat="1" hidden="1" x14ac:dyDescent="0.35">
      <c r="A40815" s="46"/>
      <c r="H40815" s="103"/>
      <c r="AD40815" s="99"/>
      <c r="AF40815" s="46"/>
      <c r="AM40815" s="121"/>
      <c r="AO40815" s="46"/>
    </row>
    <row r="40816" spans="1:41" s="60" customFormat="1" hidden="1" x14ac:dyDescent="0.35">
      <c r="A40816" s="46"/>
      <c r="H40816" s="103"/>
      <c r="AD40816" s="99"/>
      <c r="AF40816" s="46"/>
      <c r="AM40816" s="121"/>
      <c r="AO40816" s="46"/>
    </row>
    <row r="40817" spans="1:41" s="60" customFormat="1" hidden="1" x14ac:dyDescent="0.35">
      <c r="A40817" s="46"/>
      <c r="H40817" s="103"/>
      <c r="AD40817" s="99"/>
      <c r="AF40817" s="46"/>
      <c r="AM40817" s="121"/>
      <c r="AO40817" s="46"/>
    </row>
    <row r="40818" spans="1:41" s="60" customFormat="1" hidden="1" x14ac:dyDescent="0.35">
      <c r="A40818" s="46"/>
      <c r="H40818" s="103"/>
      <c r="AD40818" s="99"/>
      <c r="AF40818" s="46"/>
      <c r="AM40818" s="121"/>
      <c r="AO40818" s="46"/>
    </row>
    <row r="40819" spans="1:41" s="60" customFormat="1" hidden="1" x14ac:dyDescent="0.35">
      <c r="A40819" s="46"/>
      <c r="H40819" s="103"/>
      <c r="AD40819" s="99"/>
      <c r="AF40819" s="46"/>
      <c r="AM40819" s="121"/>
      <c r="AO40819" s="46"/>
    </row>
    <row r="40820" spans="1:41" s="60" customFormat="1" hidden="1" x14ac:dyDescent="0.35">
      <c r="A40820" s="46"/>
      <c r="H40820" s="103"/>
      <c r="AD40820" s="99"/>
      <c r="AF40820" s="46"/>
      <c r="AM40820" s="121"/>
      <c r="AO40820" s="46"/>
    </row>
    <row r="40821" spans="1:41" s="60" customFormat="1" hidden="1" x14ac:dyDescent="0.35">
      <c r="A40821" s="46"/>
      <c r="H40821" s="103"/>
      <c r="AD40821" s="99"/>
      <c r="AF40821" s="46"/>
      <c r="AM40821" s="121"/>
      <c r="AO40821" s="46"/>
    </row>
    <row r="40822" spans="1:41" s="60" customFormat="1" hidden="1" x14ac:dyDescent="0.35">
      <c r="A40822" s="46"/>
      <c r="H40822" s="103"/>
      <c r="AD40822" s="99"/>
      <c r="AF40822" s="46"/>
      <c r="AM40822" s="121"/>
      <c r="AO40822" s="46"/>
    </row>
    <row r="40823" spans="1:41" s="60" customFormat="1" hidden="1" x14ac:dyDescent="0.35">
      <c r="A40823" s="46"/>
      <c r="H40823" s="103"/>
      <c r="AD40823" s="99"/>
      <c r="AF40823" s="46"/>
      <c r="AM40823" s="121"/>
      <c r="AO40823" s="46"/>
    </row>
    <row r="40824" spans="1:41" s="60" customFormat="1" hidden="1" x14ac:dyDescent="0.35">
      <c r="A40824" s="46"/>
      <c r="H40824" s="103"/>
      <c r="AD40824" s="99"/>
      <c r="AF40824" s="46"/>
      <c r="AM40824" s="121"/>
      <c r="AO40824" s="46"/>
    </row>
    <row r="40825" spans="1:41" s="60" customFormat="1" hidden="1" x14ac:dyDescent="0.35">
      <c r="A40825" s="46"/>
      <c r="H40825" s="103"/>
      <c r="AD40825" s="99"/>
      <c r="AF40825" s="46"/>
      <c r="AM40825" s="121"/>
      <c r="AO40825" s="46"/>
    </row>
    <row r="40826" spans="1:41" s="60" customFormat="1" hidden="1" x14ac:dyDescent="0.35">
      <c r="A40826" s="46"/>
      <c r="H40826" s="103"/>
      <c r="AD40826" s="99"/>
      <c r="AF40826" s="46"/>
      <c r="AM40826" s="121"/>
      <c r="AO40826" s="46"/>
    </row>
    <row r="40827" spans="1:41" s="60" customFormat="1" hidden="1" x14ac:dyDescent="0.35">
      <c r="A40827" s="46"/>
      <c r="H40827" s="103"/>
      <c r="AD40827" s="99"/>
      <c r="AF40827" s="46"/>
      <c r="AM40827" s="121"/>
      <c r="AO40827" s="46"/>
    </row>
    <row r="40828" spans="1:41" s="60" customFormat="1" hidden="1" x14ac:dyDescent="0.35">
      <c r="A40828" s="46"/>
      <c r="H40828" s="103"/>
      <c r="AD40828" s="99"/>
      <c r="AF40828" s="46"/>
      <c r="AM40828" s="121"/>
      <c r="AO40828" s="46"/>
    </row>
    <row r="40829" spans="1:41" s="60" customFormat="1" hidden="1" x14ac:dyDescent="0.35">
      <c r="A40829" s="46"/>
      <c r="H40829" s="103"/>
      <c r="AD40829" s="99"/>
      <c r="AF40829" s="46"/>
      <c r="AM40829" s="121"/>
      <c r="AO40829" s="46"/>
    </row>
    <row r="40830" spans="1:41" s="60" customFormat="1" hidden="1" x14ac:dyDescent="0.35">
      <c r="A40830" s="46"/>
      <c r="H40830" s="103"/>
      <c r="AD40830" s="99"/>
      <c r="AF40830" s="46"/>
      <c r="AM40830" s="121"/>
      <c r="AO40830" s="46"/>
    </row>
    <row r="40831" spans="1:41" s="60" customFormat="1" hidden="1" x14ac:dyDescent="0.35">
      <c r="A40831" s="46"/>
      <c r="H40831" s="103"/>
      <c r="AD40831" s="99"/>
      <c r="AF40831" s="46"/>
      <c r="AM40831" s="121"/>
      <c r="AO40831" s="46"/>
    </row>
    <row r="40832" spans="1:41" s="60" customFormat="1" hidden="1" x14ac:dyDescent="0.35">
      <c r="A40832" s="46"/>
      <c r="H40832" s="103"/>
      <c r="AD40832" s="99"/>
      <c r="AF40832" s="46"/>
      <c r="AM40832" s="121"/>
      <c r="AO40832" s="46"/>
    </row>
    <row r="40833" spans="1:41" s="60" customFormat="1" hidden="1" x14ac:dyDescent="0.35">
      <c r="A40833" s="46"/>
      <c r="H40833" s="103"/>
      <c r="AD40833" s="99"/>
      <c r="AF40833" s="46"/>
      <c r="AM40833" s="121"/>
      <c r="AO40833" s="46"/>
    </row>
    <row r="40834" spans="1:41" s="60" customFormat="1" hidden="1" x14ac:dyDescent="0.35">
      <c r="A40834" s="46"/>
      <c r="H40834" s="103"/>
      <c r="AD40834" s="99"/>
      <c r="AF40834" s="46"/>
      <c r="AM40834" s="121"/>
      <c r="AO40834" s="46"/>
    </row>
    <row r="40835" spans="1:41" s="60" customFormat="1" hidden="1" x14ac:dyDescent="0.35">
      <c r="A40835" s="46"/>
      <c r="H40835" s="103"/>
      <c r="AD40835" s="99"/>
      <c r="AF40835" s="46"/>
      <c r="AM40835" s="121"/>
      <c r="AO40835" s="46"/>
    </row>
    <row r="40836" spans="1:41" s="60" customFormat="1" hidden="1" x14ac:dyDescent="0.35">
      <c r="A40836" s="46"/>
      <c r="H40836" s="103"/>
      <c r="AD40836" s="99"/>
      <c r="AF40836" s="46"/>
      <c r="AM40836" s="121"/>
      <c r="AO40836" s="46"/>
    </row>
    <row r="40837" spans="1:41" s="60" customFormat="1" hidden="1" x14ac:dyDescent="0.35">
      <c r="A40837" s="46"/>
      <c r="H40837" s="103"/>
      <c r="AD40837" s="99"/>
      <c r="AF40837" s="46"/>
      <c r="AM40837" s="121"/>
      <c r="AO40837" s="46"/>
    </row>
    <row r="40838" spans="1:41" s="60" customFormat="1" hidden="1" x14ac:dyDescent="0.35">
      <c r="A40838" s="46"/>
      <c r="H40838" s="103"/>
      <c r="AD40838" s="99"/>
      <c r="AF40838" s="46"/>
      <c r="AM40838" s="121"/>
      <c r="AO40838" s="46"/>
    </row>
    <row r="40839" spans="1:41" s="60" customFormat="1" hidden="1" x14ac:dyDescent="0.35">
      <c r="A40839" s="46"/>
      <c r="H40839" s="103"/>
      <c r="AD40839" s="99"/>
      <c r="AF40839" s="46"/>
      <c r="AM40839" s="121"/>
      <c r="AO40839" s="46"/>
    </row>
    <row r="40840" spans="1:41" s="60" customFormat="1" hidden="1" x14ac:dyDescent="0.35">
      <c r="A40840" s="46"/>
      <c r="H40840" s="103"/>
      <c r="AD40840" s="99"/>
      <c r="AF40840" s="46"/>
      <c r="AM40840" s="121"/>
      <c r="AO40840" s="46"/>
    </row>
    <row r="40841" spans="1:41" s="60" customFormat="1" hidden="1" x14ac:dyDescent="0.35">
      <c r="A40841" s="46"/>
      <c r="H40841" s="103"/>
      <c r="AD40841" s="99"/>
      <c r="AF40841" s="46"/>
      <c r="AM40841" s="121"/>
      <c r="AO40841" s="46"/>
    </row>
    <row r="40842" spans="1:41" s="60" customFormat="1" hidden="1" x14ac:dyDescent="0.35">
      <c r="A40842" s="46"/>
      <c r="H40842" s="103"/>
      <c r="AD40842" s="99"/>
      <c r="AF40842" s="46"/>
      <c r="AM40842" s="121"/>
      <c r="AO40842" s="46"/>
    </row>
    <row r="40843" spans="1:41" s="60" customFormat="1" hidden="1" x14ac:dyDescent="0.35">
      <c r="A40843" s="46"/>
      <c r="H40843" s="103"/>
      <c r="AD40843" s="99"/>
      <c r="AF40843" s="46"/>
      <c r="AM40843" s="121"/>
      <c r="AO40843" s="46"/>
    </row>
    <row r="40844" spans="1:41" s="60" customFormat="1" hidden="1" x14ac:dyDescent="0.35">
      <c r="A40844" s="46"/>
      <c r="H40844" s="103"/>
      <c r="AD40844" s="99"/>
      <c r="AF40844" s="46"/>
      <c r="AM40844" s="121"/>
      <c r="AO40844" s="46"/>
    </row>
    <row r="40845" spans="1:41" s="60" customFormat="1" hidden="1" x14ac:dyDescent="0.35">
      <c r="A40845" s="46"/>
      <c r="H40845" s="103"/>
      <c r="AD40845" s="99"/>
      <c r="AF40845" s="46"/>
      <c r="AM40845" s="121"/>
      <c r="AO40845" s="46"/>
    </row>
    <row r="40846" spans="1:41" s="60" customFormat="1" hidden="1" x14ac:dyDescent="0.35">
      <c r="A40846" s="46"/>
      <c r="H40846" s="103"/>
      <c r="AD40846" s="99"/>
      <c r="AF40846" s="46"/>
      <c r="AM40846" s="121"/>
      <c r="AO40846" s="46"/>
    </row>
    <row r="40847" spans="1:41" s="60" customFormat="1" hidden="1" x14ac:dyDescent="0.35">
      <c r="A40847" s="46"/>
      <c r="H40847" s="103"/>
      <c r="AD40847" s="99"/>
      <c r="AF40847" s="46"/>
      <c r="AM40847" s="121"/>
      <c r="AO40847" s="46"/>
    </row>
    <row r="40848" spans="1:41" s="60" customFormat="1" hidden="1" x14ac:dyDescent="0.35">
      <c r="A40848" s="46"/>
      <c r="H40848" s="103"/>
      <c r="AD40848" s="99"/>
      <c r="AF40848" s="46"/>
      <c r="AM40848" s="121"/>
      <c r="AO40848" s="46"/>
    </row>
    <row r="40849" spans="1:41" s="60" customFormat="1" hidden="1" x14ac:dyDescent="0.35">
      <c r="A40849" s="46"/>
      <c r="H40849" s="103"/>
      <c r="AD40849" s="99"/>
      <c r="AF40849" s="46"/>
      <c r="AM40849" s="121"/>
      <c r="AO40849" s="46"/>
    </row>
    <row r="40850" spans="1:41" s="60" customFormat="1" hidden="1" x14ac:dyDescent="0.35">
      <c r="A40850" s="46"/>
      <c r="H40850" s="103"/>
      <c r="AD40850" s="99"/>
      <c r="AF40850" s="46"/>
      <c r="AM40850" s="121"/>
      <c r="AO40850" s="46"/>
    </row>
    <row r="40851" spans="1:41" s="60" customFormat="1" hidden="1" x14ac:dyDescent="0.35">
      <c r="A40851" s="46"/>
      <c r="H40851" s="103"/>
      <c r="AD40851" s="99"/>
      <c r="AF40851" s="46"/>
      <c r="AM40851" s="121"/>
      <c r="AO40851" s="46"/>
    </row>
    <row r="40852" spans="1:41" s="60" customFormat="1" hidden="1" x14ac:dyDescent="0.35">
      <c r="A40852" s="46"/>
      <c r="H40852" s="103"/>
      <c r="AD40852" s="99"/>
      <c r="AF40852" s="46"/>
      <c r="AM40852" s="121"/>
      <c r="AO40852" s="46"/>
    </row>
    <row r="40853" spans="1:41" s="60" customFormat="1" hidden="1" x14ac:dyDescent="0.35">
      <c r="A40853" s="46"/>
      <c r="H40853" s="103"/>
      <c r="AD40853" s="99"/>
      <c r="AF40853" s="46"/>
      <c r="AM40853" s="121"/>
      <c r="AO40853" s="46"/>
    </row>
    <row r="40854" spans="1:41" s="60" customFormat="1" hidden="1" x14ac:dyDescent="0.35">
      <c r="A40854" s="46"/>
      <c r="H40854" s="103"/>
      <c r="AD40854" s="99"/>
      <c r="AF40854" s="46"/>
      <c r="AM40854" s="121"/>
      <c r="AO40854" s="46"/>
    </row>
    <row r="40855" spans="1:41" s="60" customFormat="1" hidden="1" x14ac:dyDescent="0.35">
      <c r="A40855" s="46"/>
      <c r="H40855" s="103"/>
      <c r="AD40855" s="99"/>
      <c r="AF40855" s="46"/>
      <c r="AM40855" s="121"/>
      <c r="AO40855" s="46"/>
    </row>
    <row r="40856" spans="1:41" s="60" customFormat="1" hidden="1" x14ac:dyDescent="0.35">
      <c r="A40856" s="46"/>
      <c r="H40856" s="103"/>
      <c r="AD40856" s="99"/>
      <c r="AF40856" s="46"/>
      <c r="AM40856" s="121"/>
      <c r="AO40856" s="46"/>
    </row>
    <row r="40857" spans="1:41" s="60" customFormat="1" hidden="1" x14ac:dyDescent="0.35">
      <c r="A40857" s="46"/>
      <c r="H40857" s="103"/>
      <c r="AD40857" s="99"/>
      <c r="AF40857" s="46"/>
      <c r="AM40857" s="121"/>
      <c r="AO40857" s="46"/>
    </row>
    <row r="40858" spans="1:41" s="60" customFormat="1" hidden="1" x14ac:dyDescent="0.35">
      <c r="A40858" s="46"/>
      <c r="H40858" s="103"/>
      <c r="AD40858" s="99"/>
      <c r="AF40858" s="46"/>
      <c r="AM40858" s="121"/>
      <c r="AO40858" s="46"/>
    </row>
    <row r="40859" spans="1:41" s="60" customFormat="1" hidden="1" x14ac:dyDescent="0.35">
      <c r="A40859" s="46"/>
      <c r="H40859" s="103"/>
      <c r="AD40859" s="99"/>
      <c r="AF40859" s="46"/>
      <c r="AM40859" s="121"/>
      <c r="AO40859" s="46"/>
    </row>
    <row r="40860" spans="1:41" s="60" customFormat="1" hidden="1" x14ac:dyDescent="0.35">
      <c r="A40860" s="46"/>
      <c r="H40860" s="103"/>
      <c r="AD40860" s="99"/>
      <c r="AF40860" s="46"/>
      <c r="AM40860" s="121"/>
      <c r="AO40860" s="46"/>
    </row>
    <row r="40861" spans="1:41" s="60" customFormat="1" hidden="1" x14ac:dyDescent="0.35">
      <c r="A40861" s="46"/>
      <c r="H40861" s="103"/>
      <c r="AD40861" s="99"/>
      <c r="AF40861" s="46"/>
      <c r="AM40861" s="121"/>
      <c r="AO40861" s="46"/>
    </row>
    <row r="40862" spans="1:41" s="60" customFormat="1" hidden="1" x14ac:dyDescent="0.35">
      <c r="A40862" s="46"/>
      <c r="H40862" s="103"/>
      <c r="AD40862" s="99"/>
      <c r="AF40862" s="46"/>
      <c r="AM40862" s="121"/>
      <c r="AO40862" s="46"/>
    </row>
    <row r="40863" spans="1:41" s="60" customFormat="1" hidden="1" x14ac:dyDescent="0.35">
      <c r="A40863" s="46"/>
      <c r="H40863" s="103"/>
      <c r="AD40863" s="99"/>
      <c r="AF40863" s="46"/>
      <c r="AM40863" s="121"/>
      <c r="AO40863" s="46"/>
    </row>
    <row r="40864" spans="1:41" s="60" customFormat="1" hidden="1" x14ac:dyDescent="0.35">
      <c r="A40864" s="46"/>
      <c r="H40864" s="103"/>
      <c r="AD40864" s="99"/>
      <c r="AF40864" s="46"/>
      <c r="AM40864" s="121"/>
      <c r="AO40864" s="46"/>
    </row>
    <row r="40865" spans="1:41" s="60" customFormat="1" hidden="1" x14ac:dyDescent="0.35">
      <c r="A40865" s="46"/>
      <c r="H40865" s="103"/>
      <c r="AD40865" s="99"/>
      <c r="AF40865" s="46"/>
      <c r="AM40865" s="121"/>
      <c r="AO40865" s="46"/>
    </row>
    <row r="40866" spans="1:41" s="60" customFormat="1" hidden="1" x14ac:dyDescent="0.35">
      <c r="A40866" s="46"/>
      <c r="H40866" s="103"/>
      <c r="AD40866" s="99"/>
      <c r="AF40866" s="46"/>
      <c r="AM40866" s="121"/>
      <c r="AO40866" s="46"/>
    </row>
    <row r="40867" spans="1:41" s="60" customFormat="1" hidden="1" x14ac:dyDescent="0.35">
      <c r="A40867" s="46"/>
      <c r="H40867" s="103"/>
      <c r="AD40867" s="99"/>
      <c r="AF40867" s="46"/>
      <c r="AM40867" s="121"/>
      <c r="AO40867" s="46"/>
    </row>
    <row r="40868" spans="1:41" s="60" customFormat="1" hidden="1" x14ac:dyDescent="0.35">
      <c r="A40868" s="46"/>
      <c r="H40868" s="103"/>
      <c r="AD40868" s="99"/>
      <c r="AF40868" s="46"/>
      <c r="AM40868" s="121"/>
      <c r="AO40868" s="46"/>
    </row>
    <row r="40869" spans="1:41" s="60" customFormat="1" hidden="1" x14ac:dyDescent="0.35">
      <c r="A40869" s="46"/>
      <c r="H40869" s="103"/>
      <c r="AD40869" s="99"/>
      <c r="AF40869" s="46"/>
      <c r="AM40869" s="121"/>
      <c r="AO40869" s="46"/>
    </row>
    <row r="40870" spans="1:41" s="60" customFormat="1" hidden="1" x14ac:dyDescent="0.35">
      <c r="A40870" s="46"/>
      <c r="H40870" s="103"/>
      <c r="AD40870" s="99"/>
      <c r="AF40870" s="46"/>
      <c r="AM40870" s="121"/>
      <c r="AO40870" s="46"/>
    </row>
    <row r="40871" spans="1:41" s="60" customFormat="1" hidden="1" x14ac:dyDescent="0.35">
      <c r="A40871" s="46"/>
      <c r="H40871" s="103"/>
      <c r="AD40871" s="99"/>
      <c r="AF40871" s="46"/>
      <c r="AM40871" s="121"/>
      <c r="AO40871" s="46"/>
    </row>
    <row r="40872" spans="1:41" s="60" customFormat="1" hidden="1" x14ac:dyDescent="0.35">
      <c r="A40872" s="46"/>
      <c r="H40872" s="103"/>
      <c r="AD40872" s="99"/>
      <c r="AF40872" s="46"/>
      <c r="AM40872" s="121"/>
      <c r="AO40872" s="46"/>
    </row>
    <row r="40873" spans="1:41" s="60" customFormat="1" hidden="1" x14ac:dyDescent="0.35">
      <c r="A40873" s="46"/>
      <c r="H40873" s="103"/>
      <c r="AD40873" s="99"/>
      <c r="AF40873" s="46"/>
      <c r="AM40873" s="121"/>
      <c r="AO40873" s="46"/>
    </row>
    <row r="40874" spans="1:41" s="60" customFormat="1" hidden="1" x14ac:dyDescent="0.35">
      <c r="A40874" s="46"/>
      <c r="H40874" s="103"/>
      <c r="AD40874" s="99"/>
      <c r="AF40874" s="46"/>
      <c r="AM40874" s="121"/>
      <c r="AO40874" s="46"/>
    </row>
    <row r="40875" spans="1:41" s="60" customFormat="1" hidden="1" x14ac:dyDescent="0.35">
      <c r="A40875" s="46"/>
      <c r="H40875" s="103"/>
      <c r="AD40875" s="99"/>
      <c r="AF40875" s="46"/>
      <c r="AM40875" s="121"/>
      <c r="AO40875" s="46"/>
    </row>
    <row r="40876" spans="1:41" s="60" customFormat="1" hidden="1" x14ac:dyDescent="0.35">
      <c r="A40876" s="46"/>
      <c r="H40876" s="103"/>
      <c r="AD40876" s="99"/>
      <c r="AF40876" s="46"/>
      <c r="AM40876" s="121"/>
      <c r="AO40876" s="46"/>
    </row>
    <row r="40877" spans="1:41" s="60" customFormat="1" hidden="1" x14ac:dyDescent="0.35">
      <c r="A40877" s="46"/>
      <c r="H40877" s="103"/>
      <c r="AD40877" s="99"/>
      <c r="AF40877" s="46"/>
      <c r="AM40877" s="121"/>
      <c r="AO40877" s="46"/>
    </row>
    <row r="40878" spans="1:41" s="60" customFormat="1" hidden="1" x14ac:dyDescent="0.35">
      <c r="A40878" s="46"/>
      <c r="H40878" s="103"/>
      <c r="AD40878" s="99"/>
      <c r="AF40878" s="46"/>
      <c r="AM40878" s="121"/>
      <c r="AO40878" s="46"/>
    </row>
    <row r="40879" spans="1:41" s="60" customFormat="1" hidden="1" x14ac:dyDescent="0.35">
      <c r="A40879" s="46"/>
      <c r="H40879" s="103"/>
      <c r="AD40879" s="99"/>
      <c r="AF40879" s="46"/>
      <c r="AM40879" s="121"/>
      <c r="AO40879" s="46"/>
    </row>
    <row r="40880" spans="1:41" s="60" customFormat="1" hidden="1" x14ac:dyDescent="0.35">
      <c r="A40880" s="46"/>
      <c r="H40880" s="103"/>
      <c r="AD40880" s="99"/>
      <c r="AF40880" s="46"/>
      <c r="AM40880" s="121"/>
      <c r="AO40880" s="46"/>
    </row>
    <row r="40881" spans="1:41" s="60" customFormat="1" hidden="1" x14ac:dyDescent="0.35">
      <c r="A40881" s="46"/>
      <c r="H40881" s="103"/>
      <c r="AD40881" s="99"/>
      <c r="AF40881" s="46"/>
      <c r="AM40881" s="121"/>
      <c r="AO40881" s="46"/>
    </row>
    <row r="40882" spans="1:41" s="60" customFormat="1" hidden="1" x14ac:dyDescent="0.35">
      <c r="A40882" s="46"/>
      <c r="H40882" s="103"/>
      <c r="AD40882" s="99"/>
      <c r="AF40882" s="46"/>
      <c r="AM40882" s="121"/>
      <c r="AO40882" s="46"/>
    </row>
    <row r="40883" spans="1:41" s="60" customFormat="1" hidden="1" x14ac:dyDescent="0.35">
      <c r="A40883" s="46"/>
      <c r="H40883" s="103"/>
      <c r="AD40883" s="99"/>
      <c r="AF40883" s="46"/>
      <c r="AM40883" s="121"/>
      <c r="AO40883" s="46"/>
    </row>
    <row r="40884" spans="1:41" s="60" customFormat="1" hidden="1" x14ac:dyDescent="0.35">
      <c r="A40884" s="46"/>
      <c r="H40884" s="103"/>
      <c r="AD40884" s="99"/>
      <c r="AF40884" s="46"/>
      <c r="AM40884" s="121"/>
      <c r="AO40884" s="46"/>
    </row>
    <row r="40885" spans="1:41" s="60" customFormat="1" hidden="1" x14ac:dyDescent="0.35">
      <c r="A40885" s="46"/>
      <c r="H40885" s="103"/>
      <c r="AD40885" s="99"/>
      <c r="AF40885" s="46"/>
      <c r="AM40885" s="121"/>
      <c r="AO40885" s="46"/>
    </row>
    <row r="40886" spans="1:41" s="60" customFormat="1" hidden="1" x14ac:dyDescent="0.35">
      <c r="A40886" s="46"/>
      <c r="H40886" s="103"/>
      <c r="AD40886" s="99"/>
      <c r="AF40886" s="46"/>
      <c r="AM40886" s="121"/>
      <c r="AO40886" s="46"/>
    </row>
    <row r="40887" spans="1:41" s="60" customFormat="1" hidden="1" x14ac:dyDescent="0.35">
      <c r="A40887" s="46"/>
      <c r="H40887" s="103"/>
      <c r="AD40887" s="99"/>
      <c r="AF40887" s="46"/>
      <c r="AM40887" s="121"/>
      <c r="AO40887" s="46"/>
    </row>
    <row r="40888" spans="1:41" s="60" customFormat="1" hidden="1" x14ac:dyDescent="0.35">
      <c r="A40888" s="46"/>
      <c r="H40888" s="103"/>
      <c r="AD40888" s="99"/>
      <c r="AF40888" s="46"/>
      <c r="AM40888" s="121"/>
      <c r="AO40888" s="46"/>
    </row>
    <row r="40889" spans="1:41" s="60" customFormat="1" hidden="1" x14ac:dyDescent="0.35">
      <c r="A40889" s="46"/>
      <c r="H40889" s="103"/>
      <c r="AD40889" s="99"/>
      <c r="AF40889" s="46"/>
      <c r="AM40889" s="121"/>
      <c r="AO40889" s="46"/>
    </row>
    <row r="40890" spans="1:41" s="60" customFormat="1" hidden="1" x14ac:dyDescent="0.35">
      <c r="A40890" s="46"/>
      <c r="H40890" s="103"/>
      <c r="AD40890" s="99"/>
      <c r="AF40890" s="46"/>
      <c r="AM40890" s="121"/>
      <c r="AO40890" s="46"/>
    </row>
    <row r="40891" spans="1:41" s="60" customFormat="1" hidden="1" x14ac:dyDescent="0.35">
      <c r="A40891" s="46"/>
      <c r="H40891" s="103"/>
      <c r="AD40891" s="99"/>
      <c r="AF40891" s="46"/>
      <c r="AM40891" s="121"/>
      <c r="AO40891" s="46"/>
    </row>
    <row r="40892" spans="1:41" s="60" customFormat="1" hidden="1" x14ac:dyDescent="0.35">
      <c r="A40892" s="46"/>
      <c r="H40892" s="103"/>
      <c r="AD40892" s="99"/>
      <c r="AF40892" s="46"/>
      <c r="AM40892" s="121"/>
      <c r="AO40892" s="46"/>
    </row>
    <row r="40893" spans="1:41" s="60" customFormat="1" hidden="1" x14ac:dyDescent="0.35">
      <c r="A40893" s="46"/>
      <c r="H40893" s="103"/>
      <c r="AD40893" s="99"/>
      <c r="AF40893" s="46"/>
      <c r="AM40893" s="121"/>
      <c r="AO40893" s="46"/>
    </row>
    <row r="40894" spans="1:41" s="60" customFormat="1" hidden="1" x14ac:dyDescent="0.35">
      <c r="A40894" s="46"/>
      <c r="H40894" s="103"/>
      <c r="AD40894" s="99"/>
      <c r="AF40894" s="46"/>
      <c r="AM40894" s="121"/>
      <c r="AO40894" s="46"/>
    </row>
    <row r="40895" spans="1:41" s="60" customFormat="1" hidden="1" x14ac:dyDescent="0.35">
      <c r="A40895" s="46"/>
      <c r="H40895" s="103"/>
      <c r="AD40895" s="99"/>
      <c r="AF40895" s="46"/>
      <c r="AM40895" s="121"/>
      <c r="AO40895" s="46"/>
    </row>
    <row r="40896" spans="1:41" s="60" customFormat="1" hidden="1" x14ac:dyDescent="0.35">
      <c r="A40896" s="46"/>
      <c r="H40896" s="103"/>
      <c r="AD40896" s="99"/>
      <c r="AF40896" s="46"/>
      <c r="AM40896" s="121"/>
      <c r="AO40896" s="46"/>
    </row>
    <row r="40897" spans="1:41" s="60" customFormat="1" hidden="1" x14ac:dyDescent="0.35">
      <c r="A40897" s="46"/>
      <c r="H40897" s="103"/>
      <c r="AD40897" s="99"/>
      <c r="AF40897" s="46"/>
      <c r="AM40897" s="121"/>
      <c r="AO40897" s="46"/>
    </row>
    <row r="40898" spans="1:41" s="60" customFormat="1" hidden="1" x14ac:dyDescent="0.35">
      <c r="A40898" s="46"/>
      <c r="H40898" s="103"/>
      <c r="AD40898" s="99"/>
      <c r="AF40898" s="46"/>
      <c r="AM40898" s="121"/>
      <c r="AO40898" s="46"/>
    </row>
    <row r="40899" spans="1:41" s="60" customFormat="1" hidden="1" x14ac:dyDescent="0.35">
      <c r="A40899" s="46"/>
      <c r="H40899" s="103"/>
      <c r="AD40899" s="99"/>
      <c r="AF40899" s="46"/>
      <c r="AM40899" s="121"/>
      <c r="AO40899" s="46"/>
    </row>
    <row r="40900" spans="1:41" s="60" customFormat="1" hidden="1" x14ac:dyDescent="0.35">
      <c r="A40900" s="46"/>
      <c r="H40900" s="103"/>
      <c r="AD40900" s="99"/>
      <c r="AF40900" s="46"/>
      <c r="AM40900" s="121"/>
      <c r="AO40900" s="46"/>
    </row>
    <row r="40901" spans="1:41" s="60" customFormat="1" hidden="1" x14ac:dyDescent="0.35">
      <c r="A40901" s="46"/>
      <c r="H40901" s="103"/>
      <c r="AD40901" s="99"/>
      <c r="AF40901" s="46"/>
      <c r="AM40901" s="121"/>
      <c r="AO40901" s="46"/>
    </row>
    <row r="40902" spans="1:41" s="60" customFormat="1" hidden="1" x14ac:dyDescent="0.35">
      <c r="A40902" s="46"/>
      <c r="H40902" s="103"/>
      <c r="AD40902" s="99"/>
      <c r="AF40902" s="46"/>
      <c r="AM40902" s="121"/>
      <c r="AO40902" s="46"/>
    </row>
    <row r="40903" spans="1:41" s="60" customFormat="1" hidden="1" x14ac:dyDescent="0.35">
      <c r="A40903" s="46"/>
      <c r="H40903" s="103"/>
      <c r="AD40903" s="99"/>
      <c r="AF40903" s="46"/>
      <c r="AM40903" s="121"/>
      <c r="AO40903" s="46"/>
    </row>
    <row r="40904" spans="1:41" s="60" customFormat="1" hidden="1" x14ac:dyDescent="0.35">
      <c r="A40904" s="46"/>
      <c r="H40904" s="103"/>
      <c r="AD40904" s="99"/>
      <c r="AF40904" s="46"/>
      <c r="AM40904" s="121"/>
      <c r="AO40904" s="46"/>
    </row>
    <row r="40905" spans="1:41" s="60" customFormat="1" hidden="1" x14ac:dyDescent="0.35">
      <c r="A40905" s="46"/>
      <c r="H40905" s="103"/>
      <c r="AD40905" s="99"/>
      <c r="AF40905" s="46"/>
      <c r="AM40905" s="121"/>
      <c r="AO40905" s="46"/>
    </row>
    <row r="40906" spans="1:41" s="60" customFormat="1" hidden="1" x14ac:dyDescent="0.35">
      <c r="A40906" s="46"/>
      <c r="H40906" s="103"/>
      <c r="AD40906" s="99"/>
      <c r="AF40906" s="46"/>
      <c r="AM40906" s="121"/>
      <c r="AO40906" s="46"/>
    </row>
    <row r="40907" spans="1:41" s="60" customFormat="1" hidden="1" x14ac:dyDescent="0.35">
      <c r="A40907" s="46"/>
      <c r="H40907" s="103"/>
      <c r="AD40907" s="99"/>
      <c r="AF40907" s="46"/>
      <c r="AM40907" s="121"/>
      <c r="AO40907" s="46"/>
    </row>
    <row r="40908" spans="1:41" s="60" customFormat="1" hidden="1" x14ac:dyDescent="0.35">
      <c r="A40908" s="46"/>
      <c r="H40908" s="103"/>
      <c r="AD40908" s="99"/>
      <c r="AF40908" s="46"/>
      <c r="AM40908" s="121"/>
      <c r="AO40908" s="46"/>
    </row>
    <row r="40909" spans="1:41" s="60" customFormat="1" hidden="1" x14ac:dyDescent="0.35">
      <c r="A40909" s="46"/>
      <c r="H40909" s="103"/>
      <c r="AD40909" s="99"/>
      <c r="AF40909" s="46"/>
      <c r="AM40909" s="121"/>
      <c r="AO40909" s="46"/>
    </row>
    <row r="40910" spans="1:41" s="60" customFormat="1" hidden="1" x14ac:dyDescent="0.35">
      <c r="A40910" s="46"/>
      <c r="H40910" s="103"/>
      <c r="AD40910" s="99"/>
      <c r="AF40910" s="46"/>
      <c r="AM40910" s="121"/>
      <c r="AO40910" s="46"/>
    </row>
    <row r="40911" spans="1:41" s="60" customFormat="1" hidden="1" x14ac:dyDescent="0.35">
      <c r="A40911" s="46"/>
      <c r="H40911" s="103"/>
      <c r="AD40911" s="99"/>
      <c r="AF40911" s="46"/>
      <c r="AM40911" s="121"/>
      <c r="AO40911" s="46"/>
    </row>
    <row r="40912" spans="1:41" s="60" customFormat="1" hidden="1" x14ac:dyDescent="0.35">
      <c r="A40912" s="46"/>
      <c r="H40912" s="103"/>
      <c r="AD40912" s="99"/>
      <c r="AF40912" s="46"/>
      <c r="AM40912" s="121"/>
      <c r="AO40912" s="46"/>
    </row>
    <row r="40913" spans="1:41" s="60" customFormat="1" hidden="1" x14ac:dyDescent="0.35">
      <c r="A40913" s="46"/>
      <c r="H40913" s="103"/>
      <c r="AD40913" s="99"/>
      <c r="AF40913" s="46"/>
      <c r="AM40913" s="121"/>
      <c r="AO40913" s="46"/>
    </row>
    <row r="40914" spans="1:41" s="60" customFormat="1" hidden="1" x14ac:dyDescent="0.35">
      <c r="A40914" s="46"/>
      <c r="H40914" s="103"/>
      <c r="AD40914" s="99"/>
      <c r="AF40914" s="46"/>
      <c r="AM40914" s="121"/>
      <c r="AO40914" s="46"/>
    </row>
    <row r="40915" spans="1:41" s="60" customFormat="1" hidden="1" x14ac:dyDescent="0.35">
      <c r="A40915" s="46"/>
      <c r="H40915" s="103"/>
      <c r="AD40915" s="99"/>
      <c r="AF40915" s="46"/>
      <c r="AM40915" s="121"/>
      <c r="AO40915" s="46"/>
    </row>
    <row r="40916" spans="1:41" s="60" customFormat="1" hidden="1" x14ac:dyDescent="0.35">
      <c r="A40916" s="46"/>
      <c r="H40916" s="103"/>
      <c r="AD40916" s="99"/>
      <c r="AF40916" s="46"/>
      <c r="AM40916" s="121"/>
      <c r="AO40916" s="46"/>
    </row>
    <row r="40917" spans="1:41" s="60" customFormat="1" hidden="1" x14ac:dyDescent="0.35">
      <c r="A40917" s="46"/>
      <c r="H40917" s="103"/>
      <c r="AD40917" s="99"/>
      <c r="AF40917" s="46"/>
      <c r="AM40917" s="121"/>
      <c r="AO40917" s="46"/>
    </row>
    <row r="40918" spans="1:41" s="60" customFormat="1" hidden="1" x14ac:dyDescent="0.35">
      <c r="A40918" s="46"/>
      <c r="H40918" s="103"/>
      <c r="AD40918" s="99"/>
      <c r="AF40918" s="46"/>
      <c r="AM40918" s="121"/>
      <c r="AO40918" s="46"/>
    </row>
    <row r="40919" spans="1:41" s="60" customFormat="1" hidden="1" x14ac:dyDescent="0.35">
      <c r="A40919" s="46"/>
      <c r="H40919" s="103"/>
      <c r="AD40919" s="99"/>
      <c r="AF40919" s="46"/>
      <c r="AM40919" s="121"/>
      <c r="AO40919" s="46"/>
    </row>
    <row r="40920" spans="1:41" s="60" customFormat="1" hidden="1" x14ac:dyDescent="0.35">
      <c r="A40920" s="46"/>
      <c r="H40920" s="103"/>
      <c r="AD40920" s="99"/>
      <c r="AF40920" s="46"/>
      <c r="AM40920" s="121"/>
      <c r="AO40920" s="46"/>
    </row>
    <row r="40921" spans="1:41" s="60" customFormat="1" hidden="1" x14ac:dyDescent="0.35">
      <c r="A40921" s="46"/>
      <c r="H40921" s="103"/>
      <c r="AD40921" s="99"/>
      <c r="AF40921" s="46"/>
      <c r="AM40921" s="121"/>
      <c r="AO40921" s="46"/>
    </row>
    <row r="40922" spans="1:41" s="60" customFormat="1" hidden="1" x14ac:dyDescent="0.35">
      <c r="A40922" s="46"/>
      <c r="H40922" s="103"/>
      <c r="AD40922" s="99"/>
      <c r="AF40922" s="46"/>
      <c r="AM40922" s="121"/>
      <c r="AO40922" s="46"/>
    </row>
    <row r="40923" spans="1:41" s="60" customFormat="1" hidden="1" x14ac:dyDescent="0.35">
      <c r="A40923" s="46"/>
      <c r="H40923" s="103"/>
      <c r="AD40923" s="99"/>
      <c r="AF40923" s="46"/>
      <c r="AM40923" s="121"/>
      <c r="AO40923" s="46"/>
    </row>
    <row r="40924" spans="1:41" s="60" customFormat="1" hidden="1" x14ac:dyDescent="0.35">
      <c r="A40924" s="46"/>
      <c r="H40924" s="103"/>
      <c r="AD40924" s="99"/>
      <c r="AF40924" s="46"/>
      <c r="AM40924" s="121"/>
      <c r="AO40924" s="46"/>
    </row>
    <row r="40925" spans="1:41" s="60" customFormat="1" hidden="1" x14ac:dyDescent="0.35">
      <c r="A40925" s="46"/>
      <c r="H40925" s="103"/>
      <c r="AD40925" s="99"/>
      <c r="AF40925" s="46"/>
      <c r="AM40925" s="121"/>
      <c r="AO40925" s="46"/>
    </row>
    <row r="40926" spans="1:41" s="60" customFormat="1" hidden="1" x14ac:dyDescent="0.35">
      <c r="A40926" s="46"/>
      <c r="H40926" s="103"/>
      <c r="AD40926" s="99"/>
      <c r="AF40926" s="46"/>
      <c r="AM40926" s="121"/>
      <c r="AO40926" s="46"/>
    </row>
    <row r="40927" spans="1:41" s="60" customFormat="1" hidden="1" x14ac:dyDescent="0.35">
      <c r="A40927" s="46"/>
      <c r="H40927" s="103"/>
      <c r="AD40927" s="99"/>
      <c r="AF40927" s="46"/>
      <c r="AM40927" s="121"/>
      <c r="AO40927" s="46"/>
    </row>
    <row r="40928" spans="1:41" s="60" customFormat="1" hidden="1" x14ac:dyDescent="0.35">
      <c r="A40928" s="46"/>
      <c r="H40928" s="103"/>
      <c r="AD40928" s="99"/>
      <c r="AF40928" s="46"/>
      <c r="AM40928" s="121"/>
      <c r="AO40928" s="46"/>
    </row>
    <row r="40929" spans="1:41" s="60" customFormat="1" hidden="1" x14ac:dyDescent="0.35">
      <c r="A40929" s="46"/>
      <c r="H40929" s="103"/>
      <c r="AD40929" s="99"/>
      <c r="AF40929" s="46"/>
      <c r="AM40929" s="121"/>
      <c r="AO40929" s="46"/>
    </row>
    <row r="40930" spans="1:41" s="60" customFormat="1" hidden="1" x14ac:dyDescent="0.35">
      <c r="A40930" s="46"/>
      <c r="H40930" s="103"/>
      <c r="AD40930" s="99"/>
      <c r="AF40930" s="46"/>
      <c r="AM40930" s="121"/>
      <c r="AO40930" s="46"/>
    </row>
    <row r="40931" spans="1:41" s="60" customFormat="1" hidden="1" x14ac:dyDescent="0.35">
      <c r="A40931" s="46"/>
      <c r="H40931" s="103"/>
      <c r="AD40931" s="99"/>
      <c r="AF40931" s="46"/>
      <c r="AM40931" s="121"/>
      <c r="AO40931" s="46"/>
    </row>
    <row r="40932" spans="1:41" s="60" customFormat="1" hidden="1" x14ac:dyDescent="0.35">
      <c r="A40932" s="46"/>
      <c r="H40932" s="103"/>
      <c r="AD40932" s="99"/>
      <c r="AF40932" s="46"/>
      <c r="AM40932" s="121"/>
      <c r="AO40932" s="46"/>
    </row>
    <row r="40933" spans="1:41" s="60" customFormat="1" hidden="1" x14ac:dyDescent="0.35">
      <c r="A40933" s="46"/>
      <c r="H40933" s="103"/>
      <c r="AD40933" s="99"/>
      <c r="AF40933" s="46"/>
      <c r="AM40933" s="121"/>
      <c r="AO40933" s="46"/>
    </row>
    <row r="40934" spans="1:41" s="60" customFormat="1" hidden="1" x14ac:dyDescent="0.35">
      <c r="A40934" s="46"/>
      <c r="H40934" s="103"/>
      <c r="AD40934" s="99"/>
      <c r="AF40934" s="46"/>
      <c r="AM40934" s="121"/>
      <c r="AO40934" s="46"/>
    </row>
    <row r="40935" spans="1:41" s="60" customFormat="1" hidden="1" x14ac:dyDescent="0.35">
      <c r="A40935" s="46"/>
      <c r="H40935" s="103"/>
      <c r="AD40935" s="99"/>
      <c r="AF40935" s="46"/>
      <c r="AM40935" s="121"/>
      <c r="AO40935" s="46"/>
    </row>
    <row r="40936" spans="1:41" s="60" customFormat="1" hidden="1" x14ac:dyDescent="0.35">
      <c r="A40936" s="46"/>
      <c r="H40936" s="103"/>
      <c r="AD40936" s="99"/>
      <c r="AF40936" s="46"/>
      <c r="AM40936" s="121"/>
      <c r="AO40936" s="46"/>
    </row>
    <row r="40937" spans="1:41" s="60" customFormat="1" hidden="1" x14ac:dyDescent="0.35">
      <c r="A40937" s="46"/>
      <c r="H40937" s="103"/>
      <c r="AD40937" s="99"/>
      <c r="AF40937" s="46"/>
      <c r="AM40937" s="121"/>
      <c r="AO40937" s="46"/>
    </row>
    <row r="40938" spans="1:41" s="60" customFormat="1" hidden="1" x14ac:dyDescent="0.35">
      <c r="A40938" s="46"/>
      <c r="H40938" s="103"/>
      <c r="AD40938" s="99"/>
      <c r="AF40938" s="46"/>
      <c r="AM40938" s="121"/>
      <c r="AO40938" s="46"/>
    </row>
    <row r="40939" spans="1:41" s="60" customFormat="1" hidden="1" x14ac:dyDescent="0.35">
      <c r="A40939" s="46"/>
      <c r="H40939" s="103"/>
      <c r="AD40939" s="99"/>
      <c r="AF40939" s="46"/>
      <c r="AM40939" s="121"/>
      <c r="AO40939" s="46"/>
    </row>
    <row r="40940" spans="1:41" s="60" customFormat="1" hidden="1" x14ac:dyDescent="0.35">
      <c r="A40940" s="46"/>
      <c r="H40940" s="103"/>
      <c r="AD40940" s="99"/>
      <c r="AF40940" s="46"/>
      <c r="AM40940" s="121"/>
      <c r="AO40940" s="46"/>
    </row>
    <row r="40941" spans="1:41" s="60" customFormat="1" hidden="1" x14ac:dyDescent="0.35">
      <c r="A40941" s="46"/>
      <c r="H40941" s="103"/>
      <c r="AD40941" s="99"/>
      <c r="AF40941" s="46"/>
      <c r="AM40941" s="121"/>
      <c r="AO40941" s="46"/>
    </row>
    <row r="40942" spans="1:41" s="60" customFormat="1" hidden="1" x14ac:dyDescent="0.35">
      <c r="A40942" s="46"/>
      <c r="H40942" s="103"/>
      <c r="AD40942" s="99"/>
      <c r="AF40942" s="46"/>
      <c r="AM40942" s="121"/>
      <c r="AO40942" s="46"/>
    </row>
    <row r="40943" spans="1:41" s="60" customFormat="1" hidden="1" x14ac:dyDescent="0.35">
      <c r="A40943" s="46"/>
      <c r="H40943" s="103"/>
      <c r="AD40943" s="99"/>
      <c r="AF40943" s="46"/>
      <c r="AM40943" s="121"/>
      <c r="AO40943" s="46"/>
    </row>
    <row r="40944" spans="1:41" s="60" customFormat="1" hidden="1" x14ac:dyDescent="0.35">
      <c r="A40944" s="46"/>
      <c r="H40944" s="103"/>
      <c r="AD40944" s="99"/>
      <c r="AF40944" s="46"/>
      <c r="AM40944" s="121"/>
      <c r="AO40944" s="46"/>
    </row>
    <row r="40945" spans="1:41" s="60" customFormat="1" hidden="1" x14ac:dyDescent="0.35">
      <c r="A40945" s="46"/>
      <c r="H40945" s="103"/>
      <c r="AD40945" s="99"/>
      <c r="AF40945" s="46"/>
      <c r="AM40945" s="121"/>
      <c r="AO40945" s="46"/>
    </row>
    <row r="40946" spans="1:41" s="60" customFormat="1" hidden="1" x14ac:dyDescent="0.35">
      <c r="A40946" s="46"/>
      <c r="H40946" s="103"/>
      <c r="AD40946" s="99"/>
      <c r="AF40946" s="46"/>
      <c r="AM40946" s="121"/>
      <c r="AO40946" s="46"/>
    </row>
    <row r="40947" spans="1:41" s="60" customFormat="1" hidden="1" x14ac:dyDescent="0.35">
      <c r="A40947" s="46"/>
      <c r="H40947" s="103"/>
      <c r="AD40947" s="99"/>
      <c r="AF40947" s="46"/>
      <c r="AM40947" s="121"/>
      <c r="AO40947" s="46"/>
    </row>
    <row r="40948" spans="1:41" s="60" customFormat="1" hidden="1" x14ac:dyDescent="0.35">
      <c r="A40948" s="46"/>
      <c r="H40948" s="103"/>
      <c r="AD40948" s="99"/>
      <c r="AF40948" s="46"/>
      <c r="AM40948" s="121"/>
      <c r="AO40948" s="46"/>
    </row>
    <row r="40949" spans="1:41" s="60" customFormat="1" hidden="1" x14ac:dyDescent="0.35">
      <c r="A40949" s="46"/>
      <c r="H40949" s="103"/>
      <c r="AD40949" s="99"/>
      <c r="AF40949" s="46"/>
      <c r="AM40949" s="121"/>
      <c r="AO40949" s="46"/>
    </row>
    <row r="40950" spans="1:41" s="60" customFormat="1" hidden="1" x14ac:dyDescent="0.35">
      <c r="A40950" s="46"/>
      <c r="H40950" s="103"/>
      <c r="AD40950" s="99"/>
      <c r="AF40950" s="46"/>
      <c r="AM40950" s="121"/>
      <c r="AO40950" s="46"/>
    </row>
    <row r="40951" spans="1:41" s="60" customFormat="1" hidden="1" x14ac:dyDescent="0.35">
      <c r="A40951" s="46"/>
      <c r="H40951" s="103"/>
      <c r="AD40951" s="99"/>
      <c r="AF40951" s="46"/>
      <c r="AM40951" s="121"/>
      <c r="AO40951" s="46"/>
    </row>
    <row r="40952" spans="1:41" s="60" customFormat="1" hidden="1" x14ac:dyDescent="0.35">
      <c r="A40952" s="46"/>
      <c r="H40952" s="103"/>
      <c r="AD40952" s="99"/>
      <c r="AF40952" s="46"/>
      <c r="AM40952" s="121"/>
      <c r="AO40952" s="46"/>
    </row>
    <row r="40953" spans="1:41" s="60" customFormat="1" hidden="1" x14ac:dyDescent="0.35">
      <c r="A40953" s="46"/>
      <c r="H40953" s="103"/>
      <c r="AD40953" s="99"/>
      <c r="AF40953" s="46"/>
      <c r="AM40953" s="121"/>
      <c r="AO40953" s="46"/>
    </row>
    <row r="40954" spans="1:41" s="60" customFormat="1" hidden="1" x14ac:dyDescent="0.35">
      <c r="A40954" s="46"/>
      <c r="H40954" s="103"/>
      <c r="AD40954" s="99"/>
      <c r="AF40954" s="46"/>
      <c r="AM40954" s="121"/>
      <c r="AO40954" s="46"/>
    </row>
    <row r="40955" spans="1:41" s="60" customFormat="1" hidden="1" x14ac:dyDescent="0.35">
      <c r="A40955" s="46"/>
      <c r="H40955" s="103"/>
      <c r="AD40955" s="99"/>
      <c r="AF40955" s="46"/>
      <c r="AM40955" s="121"/>
      <c r="AO40955" s="46"/>
    </row>
    <row r="40956" spans="1:41" s="60" customFormat="1" hidden="1" x14ac:dyDescent="0.35">
      <c r="A40956" s="46"/>
      <c r="H40956" s="103"/>
      <c r="AD40956" s="99"/>
      <c r="AF40956" s="46"/>
      <c r="AM40956" s="121"/>
      <c r="AO40956" s="46"/>
    </row>
    <row r="40957" spans="1:41" s="60" customFormat="1" hidden="1" x14ac:dyDescent="0.35">
      <c r="A40957" s="46"/>
      <c r="H40957" s="103"/>
      <c r="AD40957" s="99"/>
      <c r="AF40957" s="46"/>
      <c r="AM40957" s="121"/>
      <c r="AO40957" s="46"/>
    </row>
    <row r="40958" spans="1:41" s="60" customFormat="1" hidden="1" x14ac:dyDescent="0.35">
      <c r="A40958" s="46"/>
      <c r="H40958" s="103"/>
      <c r="AD40958" s="99"/>
      <c r="AF40958" s="46"/>
      <c r="AM40958" s="121"/>
      <c r="AO40958" s="46"/>
    </row>
    <row r="40959" spans="1:41" s="60" customFormat="1" hidden="1" x14ac:dyDescent="0.35">
      <c r="A40959" s="46"/>
      <c r="H40959" s="103"/>
      <c r="AD40959" s="99"/>
      <c r="AF40959" s="46"/>
      <c r="AM40959" s="121"/>
      <c r="AO40959" s="46"/>
    </row>
    <row r="40960" spans="1:41" s="60" customFormat="1" hidden="1" x14ac:dyDescent="0.35">
      <c r="A40960" s="46"/>
      <c r="H40960" s="103"/>
      <c r="AD40960" s="99"/>
      <c r="AF40960" s="46"/>
      <c r="AM40960" s="121"/>
      <c r="AO40960" s="46"/>
    </row>
    <row r="40961" spans="1:41" s="60" customFormat="1" hidden="1" x14ac:dyDescent="0.35">
      <c r="A40961" s="46"/>
      <c r="H40961" s="103"/>
      <c r="AD40961" s="99"/>
      <c r="AF40961" s="46"/>
      <c r="AM40961" s="121"/>
      <c r="AO40961" s="46"/>
    </row>
    <row r="40962" spans="1:41" s="60" customFormat="1" hidden="1" x14ac:dyDescent="0.35">
      <c r="A40962" s="46"/>
      <c r="H40962" s="103"/>
      <c r="AD40962" s="99"/>
      <c r="AF40962" s="46"/>
      <c r="AM40962" s="121"/>
      <c r="AO40962" s="46"/>
    </row>
    <row r="40963" spans="1:41" s="60" customFormat="1" hidden="1" x14ac:dyDescent="0.35">
      <c r="A40963" s="46"/>
      <c r="H40963" s="103"/>
      <c r="AD40963" s="99"/>
      <c r="AF40963" s="46"/>
      <c r="AM40963" s="121"/>
      <c r="AO40963" s="46"/>
    </row>
    <row r="40964" spans="1:41" s="60" customFormat="1" hidden="1" x14ac:dyDescent="0.35">
      <c r="A40964" s="46"/>
      <c r="H40964" s="103"/>
      <c r="AD40964" s="99"/>
      <c r="AF40964" s="46"/>
      <c r="AM40964" s="121"/>
      <c r="AO40964" s="46"/>
    </row>
    <row r="40965" spans="1:41" s="60" customFormat="1" hidden="1" x14ac:dyDescent="0.35">
      <c r="A40965" s="46"/>
      <c r="H40965" s="103"/>
      <c r="AD40965" s="99"/>
      <c r="AF40965" s="46"/>
      <c r="AM40965" s="121"/>
      <c r="AO40965" s="46"/>
    </row>
    <row r="40966" spans="1:41" s="60" customFormat="1" hidden="1" x14ac:dyDescent="0.35">
      <c r="A40966" s="46"/>
      <c r="H40966" s="103"/>
      <c r="AD40966" s="99"/>
      <c r="AF40966" s="46"/>
      <c r="AM40966" s="121"/>
      <c r="AO40966" s="46"/>
    </row>
    <row r="40967" spans="1:41" s="60" customFormat="1" hidden="1" x14ac:dyDescent="0.35">
      <c r="A40967" s="46"/>
      <c r="H40967" s="103"/>
      <c r="AD40967" s="99"/>
      <c r="AF40967" s="46"/>
      <c r="AM40967" s="121"/>
      <c r="AO40967" s="46"/>
    </row>
    <row r="40968" spans="1:41" s="60" customFormat="1" hidden="1" x14ac:dyDescent="0.35">
      <c r="A40968" s="46"/>
      <c r="H40968" s="103"/>
      <c r="AD40968" s="99"/>
      <c r="AF40968" s="46"/>
      <c r="AM40968" s="121"/>
      <c r="AO40968" s="46"/>
    </row>
    <row r="40969" spans="1:41" s="60" customFormat="1" hidden="1" x14ac:dyDescent="0.35">
      <c r="A40969" s="46"/>
      <c r="H40969" s="103"/>
      <c r="AD40969" s="99"/>
      <c r="AF40969" s="46"/>
      <c r="AM40969" s="121"/>
      <c r="AO40969" s="46"/>
    </row>
    <row r="40970" spans="1:41" s="60" customFormat="1" hidden="1" x14ac:dyDescent="0.35">
      <c r="A40970" s="46"/>
      <c r="H40970" s="103"/>
      <c r="AD40970" s="99"/>
      <c r="AF40970" s="46"/>
      <c r="AM40970" s="121"/>
      <c r="AO40970" s="46"/>
    </row>
    <row r="40971" spans="1:41" s="60" customFormat="1" hidden="1" x14ac:dyDescent="0.35">
      <c r="A40971" s="46"/>
      <c r="H40971" s="103"/>
      <c r="AD40971" s="99"/>
      <c r="AF40971" s="46"/>
      <c r="AM40971" s="121"/>
      <c r="AO40971" s="46"/>
    </row>
    <row r="40972" spans="1:41" s="60" customFormat="1" hidden="1" x14ac:dyDescent="0.35">
      <c r="A40972" s="46"/>
      <c r="H40972" s="103"/>
      <c r="AD40972" s="99"/>
      <c r="AF40972" s="46"/>
      <c r="AM40972" s="121"/>
      <c r="AO40972" s="46"/>
    </row>
    <row r="40973" spans="1:41" s="60" customFormat="1" hidden="1" x14ac:dyDescent="0.35">
      <c r="A40973" s="46"/>
      <c r="H40973" s="103"/>
      <c r="AD40973" s="99"/>
      <c r="AF40973" s="46"/>
      <c r="AM40973" s="121"/>
      <c r="AO40973" s="46"/>
    </row>
    <row r="40974" spans="1:41" s="60" customFormat="1" hidden="1" x14ac:dyDescent="0.35">
      <c r="A40974" s="46"/>
      <c r="H40974" s="103"/>
      <c r="AD40974" s="99"/>
      <c r="AF40974" s="46"/>
      <c r="AM40974" s="121"/>
      <c r="AO40974" s="46"/>
    </row>
    <row r="40975" spans="1:41" s="60" customFormat="1" hidden="1" x14ac:dyDescent="0.35">
      <c r="A40975" s="46"/>
      <c r="H40975" s="103"/>
      <c r="AD40975" s="99"/>
      <c r="AF40975" s="46"/>
      <c r="AM40975" s="121"/>
      <c r="AO40975" s="46"/>
    </row>
    <row r="40976" spans="1:41" s="60" customFormat="1" hidden="1" x14ac:dyDescent="0.35">
      <c r="A40976" s="46"/>
      <c r="H40976" s="103"/>
      <c r="AD40976" s="99"/>
      <c r="AF40976" s="46"/>
      <c r="AM40976" s="121"/>
      <c r="AO40976" s="46"/>
    </row>
    <row r="40977" spans="1:41" s="60" customFormat="1" hidden="1" x14ac:dyDescent="0.35">
      <c r="A40977" s="46"/>
      <c r="H40977" s="103"/>
      <c r="AD40977" s="99"/>
      <c r="AF40977" s="46"/>
      <c r="AM40977" s="121"/>
      <c r="AO40977" s="46"/>
    </row>
    <row r="40978" spans="1:41" s="60" customFormat="1" hidden="1" x14ac:dyDescent="0.35">
      <c r="A40978" s="46"/>
      <c r="H40978" s="103"/>
      <c r="AD40978" s="99"/>
      <c r="AF40978" s="46"/>
      <c r="AM40978" s="121"/>
      <c r="AO40978" s="46"/>
    </row>
    <row r="40979" spans="1:41" s="60" customFormat="1" hidden="1" x14ac:dyDescent="0.35">
      <c r="A40979" s="46"/>
      <c r="H40979" s="103"/>
      <c r="AD40979" s="99"/>
      <c r="AF40979" s="46"/>
      <c r="AM40979" s="121"/>
      <c r="AO40979" s="46"/>
    </row>
    <row r="40980" spans="1:41" s="60" customFormat="1" hidden="1" x14ac:dyDescent="0.35">
      <c r="A40980" s="46"/>
      <c r="H40980" s="103"/>
      <c r="AD40980" s="99"/>
      <c r="AF40980" s="46"/>
      <c r="AM40980" s="121"/>
      <c r="AO40980" s="46"/>
    </row>
    <row r="40981" spans="1:41" s="60" customFormat="1" hidden="1" x14ac:dyDescent="0.35">
      <c r="A40981" s="46"/>
      <c r="H40981" s="103"/>
      <c r="AD40981" s="99"/>
      <c r="AF40981" s="46"/>
      <c r="AM40981" s="121"/>
      <c r="AO40981" s="46"/>
    </row>
    <row r="40982" spans="1:41" s="60" customFormat="1" hidden="1" x14ac:dyDescent="0.35">
      <c r="A40982" s="46"/>
      <c r="H40982" s="103"/>
      <c r="AD40982" s="99"/>
      <c r="AF40982" s="46"/>
      <c r="AM40982" s="121"/>
      <c r="AO40982" s="46"/>
    </row>
    <row r="40983" spans="1:41" s="60" customFormat="1" hidden="1" x14ac:dyDescent="0.35">
      <c r="A40983" s="46"/>
      <c r="H40983" s="103"/>
      <c r="AD40983" s="99"/>
      <c r="AF40983" s="46"/>
      <c r="AM40983" s="121"/>
      <c r="AO40983" s="46"/>
    </row>
    <row r="40984" spans="1:41" s="60" customFormat="1" hidden="1" x14ac:dyDescent="0.35">
      <c r="A40984" s="46"/>
      <c r="H40984" s="103"/>
      <c r="AD40984" s="99"/>
      <c r="AF40984" s="46"/>
      <c r="AM40984" s="121"/>
      <c r="AO40984" s="46"/>
    </row>
    <row r="40985" spans="1:41" s="60" customFormat="1" hidden="1" x14ac:dyDescent="0.35">
      <c r="A40985" s="46"/>
      <c r="H40985" s="103"/>
      <c r="AD40985" s="99"/>
      <c r="AF40985" s="46"/>
      <c r="AM40985" s="121"/>
      <c r="AO40985" s="46"/>
    </row>
    <row r="40986" spans="1:41" s="60" customFormat="1" hidden="1" x14ac:dyDescent="0.35">
      <c r="A40986" s="46"/>
      <c r="H40986" s="103"/>
      <c r="AD40986" s="99"/>
      <c r="AF40986" s="46"/>
      <c r="AM40986" s="121"/>
      <c r="AO40986" s="46"/>
    </row>
    <row r="40987" spans="1:41" s="60" customFormat="1" hidden="1" x14ac:dyDescent="0.35">
      <c r="A40987" s="46"/>
      <c r="H40987" s="103"/>
      <c r="AD40987" s="99"/>
      <c r="AF40987" s="46"/>
      <c r="AM40987" s="121"/>
      <c r="AO40987" s="46"/>
    </row>
    <row r="40988" spans="1:41" s="60" customFormat="1" hidden="1" x14ac:dyDescent="0.35">
      <c r="A40988" s="46"/>
      <c r="H40988" s="103"/>
      <c r="AD40988" s="99"/>
      <c r="AF40988" s="46"/>
      <c r="AM40988" s="121"/>
      <c r="AO40988" s="46"/>
    </row>
    <row r="40989" spans="1:41" s="60" customFormat="1" hidden="1" x14ac:dyDescent="0.35">
      <c r="A40989" s="46"/>
      <c r="H40989" s="103"/>
      <c r="AD40989" s="99"/>
      <c r="AF40989" s="46"/>
      <c r="AM40989" s="121"/>
      <c r="AO40989" s="46"/>
    </row>
    <row r="40990" spans="1:41" s="60" customFormat="1" hidden="1" x14ac:dyDescent="0.35">
      <c r="A40990" s="46"/>
      <c r="H40990" s="103"/>
      <c r="AD40990" s="99"/>
      <c r="AF40990" s="46"/>
      <c r="AM40990" s="121"/>
      <c r="AO40990" s="46"/>
    </row>
    <row r="40991" spans="1:41" s="60" customFormat="1" hidden="1" x14ac:dyDescent="0.35">
      <c r="A40991" s="46"/>
      <c r="H40991" s="103"/>
      <c r="AD40991" s="99"/>
      <c r="AF40991" s="46"/>
      <c r="AM40991" s="121"/>
      <c r="AO40991" s="46"/>
    </row>
    <row r="40992" spans="1:41" s="60" customFormat="1" hidden="1" x14ac:dyDescent="0.35">
      <c r="A40992" s="46"/>
      <c r="H40992" s="103"/>
      <c r="AD40992" s="99"/>
      <c r="AF40992" s="46"/>
      <c r="AM40992" s="121"/>
      <c r="AO40992" s="46"/>
    </row>
    <row r="40993" spans="1:41" s="60" customFormat="1" hidden="1" x14ac:dyDescent="0.35">
      <c r="A40993" s="46"/>
      <c r="H40993" s="103"/>
      <c r="AD40993" s="99"/>
      <c r="AF40993" s="46"/>
      <c r="AM40993" s="121"/>
      <c r="AO40993" s="46"/>
    </row>
    <row r="40994" spans="1:41" s="60" customFormat="1" hidden="1" x14ac:dyDescent="0.35">
      <c r="A40994" s="46"/>
      <c r="H40994" s="103"/>
      <c r="AD40994" s="99"/>
      <c r="AF40994" s="46"/>
      <c r="AM40994" s="121"/>
      <c r="AO40994" s="46"/>
    </row>
    <row r="40995" spans="1:41" s="60" customFormat="1" hidden="1" x14ac:dyDescent="0.35">
      <c r="A40995" s="46"/>
      <c r="H40995" s="103"/>
      <c r="AD40995" s="99"/>
      <c r="AF40995" s="46"/>
      <c r="AM40995" s="121"/>
      <c r="AO40995" s="46"/>
    </row>
    <row r="40996" spans="1:41" s="60" customFormat="1" hidden="1" x14ac:dyDescent="0.35">
      <c r="A40996" s="46"/>
      <c r="H40996" s="103"/>
      <c r="AD40996" s="99"/>
      <c r="AF40996" s="46"/>
      <c r="AM40996" s="121"/>
      <c r="AO40996" s="46"/>
    </row>
    <row r="40997" spans="1:41" s="60" customFormat="1" hidden="1" x14ac:dyDescent="0.35">
      <c r="A40997" s="46"/>
      <c r="H40997" s="103"/>
      <c r="AD40997" s="99"/>
      <c r="AF40997" s="46"/>
      <c r="AM40997" s="121"/>
      <c r="AO40997" s="46"/>
    </row>
    <row r="40998" spans="1:41" s="60" customFormat="1" hidden="1" x14ac:dyDescent="0.35">
      <c r="A40998" s="46"/>
      <c r="H40998" s="103"/>
      <c r="AD40998" s="99"/>
      <c r="AF40998" s="46"/>
      <c r="AM40998" s="121"/>
      <c r="AO40998" s="46"/>
    </row>
    <row r="40999" spans="1:41" s="60" customFormat="1" hidden="1" x14ac:dyDescent="0.35">
      <c r="A40999" s="46"/>
      <c r="H40999" s="103"/>
      <c r="AD40999" s="99"/>
      <c r="AF40999" s="46"/>
      <c r="AM40999" s="121"/>
      <c r="AO40999" s="46"/>
    </row>
    <row r="41000" spans="1:41" s="60" customFormat="1" hidden="1" x14ac:dyDescent="0.35">
      <c r="A41000" s="46"/>
      <c r="H41000" s="103"/>
      <c r="AD41000" s="99"/>
      <c r="AF41000" s="46"/>
      <c r="AM41000" s="121"/>
      <c r="AO41000" s="46"/>
    </row>
    <row r="41001" spans="1:41" s="60" customFormat="1" hidden="1" x14ac:dyDescent="0.35">
      <c r="A41001" s="46"/>
      <c r="H41001" s="103"/>
      <c r="AD41001" s="99"/>
      <c r="AF41001" s="46"/>
      <c r="AM41001" s="121"/>
      <c r="AO41001" s="46"/>
    </row>
    <row r="41002" spans="1:41" s="60" customFormat="1" hidden="1" x14ac:dyDescent="0.35">
      <c r="A41002" s="46"/>
      <c r="H41002" s="103"/>
      <c r="AD41002" s="99"/>
      <c r="AF41002" s="46"/>
      <c r="AM41002" s="121"/>
      <c r="AO41002" s="46"/>
    </row>
    <row r="41003" spans="1:41" s="60" customFormat="1" hidden="1" x14ac:dyDescent="0.35">
      <c r="A41003" s="46"/>
      <c r="H41003" s="103"/>
      <c r="AD41003" s="99"/>
      <c r="AF41003" s="46"/>
      <c r="AM41003" s="121"/>
      <c r="AO41003" s="46"/>
    </row>
    <row r="41004" spans="1:41" s="60" customFormat="1" hidden="1" x14ac:dyDescent="0.35">
      <c r="A41004" s="46"/>
      <c r="H41004" s="103"/>
      <c r="AD41004" s="99"/>
      <c r="AF41004" s="46"/>
      <c r="AM41004" s="121"/>
      <c r="AO41004" s="46"/>
    </row>
    <row r="41005" spans="1:41" s="60" customFormat="1" hidden="1" x14ac:dyDescent="0.35">
      <c r="A41005" s="46"/>
      <c r="H41005" s="103"/>
      <c r="AD41005" s="99"/>
      <c r="AF41005" s="46"/>
      <c r="AM41005" s="121"/>
      <c r="AO41005" s="46"/>
    </row>
    <row r="41006" spans="1:41" s="60" customFormat="1" hidden="1" x14ac:dyDescent="0.35">
      <c r="A41006" s="46"/>
      <c r="H41006" s="103"/>
      <c r="AD41006" s="99"/>
      <c r="AF41006" s="46"/>
      <c r="AM41006" s="121"/>
      <c r="AO41006" s="46"/>
    </row>
    <row r="41007" spans="1:41" s="60" customFormat="1" hidden="1" x14ac:dyDescent="0.35">
      <c r="A41007" s="46"/>
      <c r="H41007" s="103"/>
      <c r="AD41007" s="99"/>
      <c r="AF41007" s="46"/>
      <c r="AM41007" s="121"/>
      <c r="AO41007" s="46"/>
    </row>
    <row r="41008" spans="1:41" s="60" customFormat="1" hidden="1" x14ac:dyDescent="0.35">
      <c r="A41008" s="46"/>
      <c r="H41008" s="103"/>
      <c r="AD41008" s="99"/>
      <c r="AF41008" s="46"/>
      <c r="AM41008" s="121"/>
      <c r="AO41008" s="46"/>
    </row>
    <row r="41009" spans="1:41" s="60" customFormat="1" hidden="1" x14ac:dyDescent="0.35">
      <c r="A41009" s="46"/>
      <c r="H41009" s="103"/>
      <c r="AD41009" s="99"/>
      <c r="AF41009" s="46"/>
      <c r="AM41009" s="121"/>
      <c r="AO41009" s="46"/>
    </row>
    <row r="41010" spans="1:41" s="60" customFormat="1" hidden="1" x14ac:dyDescent="0.35">
      <c r="A41010" s="46"/>
      <c r="H41010" s="103"/>
      <c r="AD41010" s="99"/>
      <c r="AF41010" s="46"/>
      <c r="AM41010" s="121"/>
      <c r="AO41010" s="46"/>
    </row>
    <row r="41011" spans="1:41" s="60" customFormat="1" hidden="1" x14ac:dyDescent="0.35">
      <c r="A41011" s="46"/>
      <c r="H41011" s="103"/>
      <c r="AD41011" s="99"/>
      <c r="AF41011" s="46"/>
      <c r="AM41011" s="121"/>
      <c r="AO41011" s="46"/>
    </row>
    <row r="41012" spans="1:41" s="60" customFormat="1" hidden="1" x14ac:dyDescent="0.35">
      <c r="A41012" s="46"/>
      <c r="H41012" s="103"/>
      <c r="AD41012" s="99"/>
      <c r="AF41012" s="46"/>
      <c r="AM41012" s="121"/>
      <c r="AO41012" s="46"/>
    </row>
    <row r="41013" spans="1:41" s="60" customFormat="1" hidden="1" x14ac:dyDescent="0.35">
      <c r="A41013" s="46"/>
      <c r="H41013" s="103"/>
      <c r="AD41013" s="99"/>
      <c r="AF41013" s="46"/>
      <c r="AM41013" s="121"/>
      <c r="AO41013" s="46"/>
    </row>
    <row r="41014" spans="1:41" s="60" customFormat="1" hidden="1" x14ac:dyDescent="0.35">
      <c r="A41014" s="46"/>
      <c r="H41014" s="103"/>
      <c r="AD41014" s="99"/>
      <c r="AF41014" s="46"/>
      <c r="AM41014" s="121"/>
      <c r="AO41014" s="46"/>
    </row>
    <row r="41015" spans="1:41" s="60" customFormat="1" hidden="1" x14ac:dyDescent="0.35">
      <c r="A41015" s="46"/>
      <c r="H41015" s="103"/>
      <c r="AD41015" s="99"/>
      <c r="AF41015" s="46"/>
      <c r="AM41015" s="121"/>
      <c r="AO41015" s="46"/>
    </row>
    <row r="41016" spans="1:41" s="60" customFormat="1" hidden="1" x14ac:dyDescent="0.35">
      <c r="A41016" s="46"/>
      <c r="H41016" s="103"/>
      <c r="AD41016" s="99"/>
      <c r="AF41016" s="46"/>
      <c r="AM41016" s="121"/>
      <c r="AO41016" s="46"/>
    </row>
    <row r="41017" spans="1:41" s="60" customFormat="1" hidden="1" x14ac:dyDescent="0.35">
      <c r="A41017" s="46"/>
      <c r="H41017" s="103"/>
      <c r="AD41017" s="99"/>
      <c r="AF41017" s="46"/>
      <c r="AM41017" s="121"/>
      <c r="AO41017" s="46"/>
    </row>
    <row r="41018" spans="1:41" s="60" customFormat="1" hidden="1" x14ac:dyDescent="0.35">
      <c r="A41018" s="46"/>
      <c r="H41018" s="103"/>
      <c r="AD41018" s="99"/>
      <c r="AF41018" s="46"/>
      <c r="AM41018" s="121"/>
      <c r="AO41018" s="46"/>
    </row>
    <row r="41019" spans="1:41" s="60" customFormat="1" hidden="1" x14ac:dyDescent="0.35">
      <c r="A41019" s="46"/>
      <c r="H41019" s="103"/>
      <c r="AD41019" s="99"/>
      <c r="AF41019" s="46"/>
      <c r="AM41019" s="121"/>
      <c r="AO41019" s="46"/>
    </row>
    <row r="41020" spans="1:41" s="60" customFormat="1" hidden="1" x14ac:dyDescent="0.35">
      <c r="A41020" s="46"/>
      <c r="H41020" s="103"/>
      <c r="AD41020" s="99"/>
      <c r="AF41020" s="46"/>
      <c r="AM41020" s="121"/>
      <c r="AO41020" s="46"/>
    </row>
    <row r="41021" spans="1:41" s="60" customFormat="1" hidden="1" x14ac:dyDescent="0.35">
      <c r="A41021" s="46"/>
      <c r="H41021" s="103"/>
      <c r="AD41021" s="99"/>
      <c r="AF41021" s="46"/>
      <c r="AM41021" s="121"/>
      <c r="AO41021" s="46"/>
    </row>
    <row r="41022" spans="1:41" s="60" customFormat="1" hidden="1" x14ac:dyDescent="0.35">
      <c r="A41022" s="46"/>
      <c r="H41022" s="103"/>
      <c r="AD41022" s="99"/>
      <c r="AF41022" s="46"/>
      <c r="AM41022" s="121"/>
      <c r="AO41022" s="46"/>
    </row>
    <row r="41023" spans="1:41" s="60" customFormat="1" hidden="1" x14ac:dyDescent="0.35">
      <c r="A41023" s="46"/>
      <c r="H41023" s="103"/>
      <c r="AD41023" s="99"/>
      <c r="AF41023" s="46"/>
      <c r="AM41023" s="121"/>
      <c r="AO41023" s="46"/>
    </row>
    <row r="41024" spans="1:41" s="60" customFormat="1" hidden="1" x14ac:dyDescent="0.35">
      <c r="A41024" s="46"/>
      <c r="H41024" s="103"/>
      <c r="AD41024" s="99"/>
      <c r="AF41024" s="46"/>
      <c r="AM41024" s="121"/>
      <c r="AO41024" s="46"/>
    </row>
    <row r="41025" spans="1:41" s="60" customFormat="1" hidden="1" x14ac:dyDescent="0.35">
      <c r="A41025" s="46"/>
      <c r="H41025" s="103"/>
      <c r="AD41025" s="99"/>
      <c r="AF41025" s="46"/>
      <c r="AM41025" s="121"/>
      <c r="AO41025" s="46"/>
    </row>
    <row r="41026" spans="1:41" s="60" customFormat="1" hidden="1" x14ac:dyDescent="0.35">
      <c r="A41026" s="46"/>
      <c r="H41026" s="103"/>
      <c r="AD41026" s="99"/>
      <c r="AF41026" s="46"/>
      <c r="AM41026" s="121"/>
      <c r="AO41026" s="46"/>
    </row>
    <row r="41027" spans="1:41" s="60" customFormat="1" hidden="1" x14ac:dyDescent="0.35">
      <c r="A41027" s="46"/>
      <c r="H41027" s="103"/>
      <c r="AD41027" s="99"/>
      <c r="AF41027" s="46"/>
      <c r="AM41027" s="121"/>
      <c r="AO41027" s="46"/>
    </row>
    <row r="41028" spans="1:41" s="60" customFormat="1" hidden="1" x14ac:dyDescent="0.35">
      <c r="A41028" s="46"/>
      <c r="H41028" s="103"/>
      <c r="AD41028" s="99"/>
      <c r="AF41028" s="46"/>
      <c r="AM41028" s="121"/>
      <c r="AO41028" s="46"/>
    </row>
    <row r="41029" spans="1:41" s="60" customFormat="1" hidden="1" x14ac:dyDescent="0.35">
      <c r="A41029" s="46"/>
      <c r="H41029" s="103"/>
      <c r="AD41029" s="99"/>
      <c r="AF41029" s="46"/>
      <c r="AM41029" s="121"/>
      <c r="AO41029" s="46"/>
    </row>
    <row r="41030" spans="1:41" s="60" customFormat="1" hidden="1" x14ac:dyDescent="0.35">
      <c r="A41030" s="46"/>
      <c r="H41030" s="103"/>
      <c r="AD41030" s="99"/>
      <c r="AF41030" s="46"/>
      <c r="AM41030" s="121"/>
      <c r="AO41030" s="46"/>
    </row>
    <row r="41031" spans="1:41" s="60" customFormat="1" hidden="1" x14ac:dyDescent="0.35">
      <c r="A41031" s="46"/>
      <c r="H41031" s="103"/>
      <c r="AD41031" s="99"/>
      <c r="AF41031" s="46"/>
      <c r="AM41031" s="121"/>
      <c r="AO41031" s="46"/>
    </row>
    <row r="41032" spans="1:41" s="60" customFormat="1" hidden="1" x14ac:dyDescent="0.35">
      <c r="A41032" s="46"/>
      <c r="H41032" s="103"/>
      <c r="AD41032" s="99"/>
      <c r="AF41032" s="46"/>
      <c r="AM41032" s="121"/>
      <c r="AO41032" s="46"/>
    </row>
    <row r="41033" spans="1:41" s="60" customFormat="1" hidden="1" x14ac:dyDescent="0.35">
      <c r="A41033" s="46"/>
      <c r="H41033" s="103"/>
      <c r="AD41033" s="99"/>
      <c r="AF41033" s="46"/>
      <c r="AM41033" s="121"/>
      <c r="AO41033" s="46"/>
    </row>
    <row r="41034" spans="1:41" s="60" customFormat="1" hidden="1" x14ac:dyDescent="0.35">
      <c r="A41034" s="46"/>
      <c r="H41034" s="103"/>
      <c r="AD41034" s="99"/>
      <c r="AF41034" s="46"/>
      <c r="AM41034" s="121"/>
      <c r="AO41034" s="46"/>
    </row>
    <row r="41035" spans="1:41" s="60" customFormat="1" hidden="1" x14ac:dyDescent="0.35">
      <c r="A41035" s="46"/>
      <c r="H41035" s="103"/>
      <c r="AD41035" s="99"/>
      <c r="AF41035" s="46"/>
      <c r="AM41035" s="121"/>
      <c r="AO41035" s="46"/>
    </row>
    <row r="41036" spans="1:41" s="60" customFormat="1" hidden="1" x14ac:dyDescent="0.35">
      <c r="A41036" s="46"/>
      <c r="H41036" s="103"/>
      <c r="AD41036" s="99"/>
      <c r="AF41036" s="46"/>
      <c r="AM41036" s="121"/>
      <c r="AO41036" s="46"/>
    </row>
    <row r="41037" spans="1:41" s="60" customFormat="1" hidden="1" x14ac:dyDescent="0.35">
      <c r="A41037" s="46"/>
      <c r="H41037" s="103"/>
      <c r="AD41037" s="99"/>
      <c r="AF41037" s="46"/>
      <c r="AM41037" s="121"/>
      <c r="AO41037" s="46"/>
    </row>
    <row r="41038" spans="1:41" s="60" customFormat="1" hidden="1" x14ac:dyDescent="0.35">
      <c r="A41038" s="46"/>
      <c r="H41038" s="103"/>
      <c r="AD41038" s="99"/>
      <c r="AF41038" s="46"/>
      <c r="AM41038" s="121"/>
      <c r="AO41038" s="46"/>
    </row>
    <row r="41039" spans="1:41" s="60" customFormat="1" hidden="1" x14ac:dyDescent="0.35">
      <c r="A41039" s="46"/>
      <c r="H41039" s="103"/>
      <c r="AD41039" s="99"/>
      <c r="AF41039" s="46"/>
      <c r="AM41039" s="121"/>
      <c r="AO41039" s="46"/>
    </row>
    <row r="41040" spans="1:41" s="60" customFormat="1" hidden="1" x14ac:dyDescent="0.35">
      <c r="A41040" s="46"/>
      <c r="H41040" s="103"/>
      <c r="AD41040" s="99"/>
      <c r="AF41040" s="46"/>
      <c r="AM41040" s="121"/>
      <c r="AO41040" s="46"/>
    </row>
    <row r="41041" spans="1:41" s="60" customFormat="1" hidden="1" x14ac:dyDescent="0.35">
      <c r="A41041" s="46"/>
      <c r="H41041" s="103"/>
      <c r="AD41041" s="99"/>
      <c r="AF41041" s="46"/>
      <c r="AM41041" s="121"/>
      <c r="AO41041" s="46"/>
    </row>
    <row r="41042" spans="1:41" s="60" customFormat="1" hidden="1" x14ac:dyDescent="0.35">
      <c r="A41042" s="46"/>
      <c r="H41042" s="103"/>
      <c r="AD41042" s="99"/>
      <c r="AF41042" s="46"/>
      <c r="AM41042" s="121"/>
      <c r="AO41042" s="46"/>
    </row>
    <row r="41043" spans="1:41" s="60" customFormat="1" hidden="1" x14ac:dyDescent="0.35">
      <c r="A41043" s="46"/>
      <c r="H41043" s="103"/>
      <c r="AD41043" s="99"/>
      <c r="AF41043" s="46"/>
      <c r="AM41043" s="121"/>
      <c r="AO41043" s="46"/>
    </row>
    <row r="41044" spans="1:41" s="60" customFormat="1" hidden="1" x14ac:dyDescent="0.35">
      <c r="A41044" s="46"/>
      <c r="H41044" s="103"/>
      <c r="AD41044" s="99"/>
      <c r="AF41044" s="46"/>
      <c r="AM41044" s="121"/>
      <c r="AO41044" s="46"/>
    </row>
    <row r="41045" spans="1:41" s="60" customFormat="1" hidden="1" x14ac:dyDescent="0.35">
      <c r="A41045" s="46"/>
      <c r="H41045" s="103"/>
      <c r="AD41045" s="99"/>
      <c r="AF41045" s="46"/>
      <c r="AM41045" s="121"/>
      <c r="AO41045" s="46"/>
    </row>
    <row r="41046" spans="1:41" s="60" customFormat="1" hidden="1" x14ac:dyDescent="0.35">
      <c r="A41046" s="46"/>
      <c r="H41046" s="103"/>
      <c r="AD41046" s="99"/>
      <c r="AF41046" s="46"/>
      <c r="AM41046" s="121"/>
      <c r="AO41046" s="46"/>
    </row>
    <row r="41047" spans="1:41" s="60" customFormat="1" hidden="1" x14ac:dyDescent="0.35">
      <c r="A41047" s="46"/>
      <c r="H41047" s="103"/>
      <c r="AD41047" s="99"/>
      <c r="AF41047" s="46"/>
      <c r="AM41047" s="121"/>
      <c r="AO41047" s="46"/>
    </row>
    <row r="41048" spans="1:41" s="60" customFormat="1" hidden="1" x14ac:dyDescent="0.35">
      <c r="A41048" s="46"/>
      <c r="H41048" s="103"/>
      <c r="AD41048" s="99"/>
      <c r="AF41048" s="46"/>
      <c r="AM41048" s="121"/>
      <c r="AO41048" s="46"/>
    </row>
    <row r="41049" spans="1:41" s="60" customFormat="1" hidden="1" x14ac:dyDescent="0.35">
      <c r="A41049" s="46"/>
      <c r="H41049" s="103"/>
      <c r="AD41049" s="99"/>
      <c r="AF41049" s="46"/>
      <c r="AM41049" s="121"/>
      <c r="AO41049" s="46"/>
    </row>
    <row r="41050" spans="1:41" s="60" customFormat="1" hidden="1" x14ac:dyDescent="0.35">
      <c r="A41050" s="46"/>
      <c r="H41050" s="103"/>
      <c r="AD41050" s="99"/>
      <c r="AF41050" s="46"/>
      <c r="AM41050" s="121"/>
      <c r="AO41050" s="46"/>
    </row>
    <row r="41051" spans="1:41" s="60" customFormat="1" hidden="1" x14ac:dyDescent="0.35">
      <c r="A41051" s="46"/>
      <c r="H41051" s="103"/>
      <c r="AD41051" s="99"/>
      <c r="AF41051" s="46"/>
      <c r="AM41051" s="121"/>
      <c r="AO41051" s="46"/>
    </row>
    <row r="41052" spans="1:41" s="60" customFormat="1" hidden="1" x14ac:dyDescent="0.35">
      <c r="A41052" s="46"/>
      <c r="H41052" s="103"/>
      <c r="AD41052" s="99"/>
      <c r="AF41052" s="46"/>
      <c r="AM41052" s="121"/>
      <c r="AO41052" s="46"/>
    </row>
    <row r="41053" spans="1:41" s="60" customFormat="1" hidden="1" x14ac:dyDescent="0.35">
      <c r="A41053" s="46"/>
      <c r="H41053" s="103"/>
      <c r="AD41053" s="99"/>
      <c r="AF41053" s="46"/>
      <c r="AM41053" s="121"/>
      <c r="AO41053" s="46"/>
    </row>
    <row r="41054" spans="1:41" s="60" customFormat="1" hidden="1" x14ac:dyDescent="0.35">
      <c r="A41054" s="46"/>
      <c r="H41054" s="103"/>
      <c r="AD41054" s="99"/>
      <c r="AF41054" s="46"/>
      <c r="AM41054" s="121"/>
      <c r="AO41054" s="46"/>
    </row>
    <row r="41055" spans="1:41" s="60" customFormat="1" hidden="1" x14ac:dyDescent="0.35">
      <c r="A41055" s="46"/>
      <c r="H41055" s="103"/>
      <c r="AD41055" s="99"/>
      <c r="AF41055" s="46"/>
      <c r="AM41055" s="121"/>
      <c r="AO41055" s="46"/>
    </row>
    <row r="41056" spans="1:41" s="60" customFormat="1" hidden="1" x14ac:dyDescent="0.35">
      <c r="A41056" s="46"/>
      <c r="H41056" s="103"/>
      <c r="AD41056" s="99"/>
      <c r="AF41056" s="46"/>
      <c r="AM41056" s="121"/>
      <c r="AO41056" s="46"/>
    </row>
    <row r="41057" spans="1:41" s="60" customFormat="1" hidden="1" x14ac:dyDescent="0.35">
      <c r="A41057" s="46"/>
      <c r="H41057" s="103"/>
      <c r="AD41057" s="99"/>
      <c r="AF41057" s="46"/>
      <c r="AM41057" s="121"/>
      <c r="AO41057" s="46"/>
    </row>
    <row r="41058" spans="1:41" s="60" customFormat="1" hidden="1" x14ac:dyDescent="0.35">
      <c r="A41058" s="46"/>
      <c r="H41058" s="103"/>
      <c r="AD41058" s="99"/>
      <c r="AF41058" s="46"/>
      <c r="AM41058" s="121"/>
      <c r="AO41058" s="46"/>
    </row>
    <row r="41059" spans="1:41" s="60" customFormat="1" hidden="1" x14ac:dyDescent="0.35">
      <c r="A41059" s="46"/>
      <c r="H41059" s="103"/>
      <c r="AD41059" s="99"/>
      <c r="AF41059" s="46"/>
      <c r="AM41059" s="121"/>
      <c r="AO41059" s="46"/>
    </row>
    <row r="41060" spans="1:41" s="60" customFormat="1" hidden="1" x14ac:dyDescent="0.35">
      <c r="A41060" s="46"/>
      <c r="H41060" s="103"/>
      <c r="AD41060" s="99"/>
      <c r="AF41060" s="46"/>
      <c r="AM41060" s="121"/>
      <c r="AO41060" s="46"/>
    </row>
    <row r="41061" spans="1:41" s="60" customFormat="1" hidden="1" x14ac:dyDescent="0.35">
      <c r="A41061" s="46"/>
      <c r="H41061" s="103"/>
      <c r="AD41061" s="99"/>
      <c r="AF41061" s="46"/>
      <c r="AM41061" s="121"/>
      <c r="AO41061" s="46"/>
    </row>
    <row r="41062" spans="1:41" s="60" customFormat="1" hidden="1" x14ac:dyDescent="0.35">
      <c r="A41062" s="46"/>
      <c r="H41062" s="103"/>
      <c r="AD41062" s="99"/>
      <c r="AF41062" s="46"/>
      <c r="AM41062" s="121"/>
      <c r="AO41062" s="46"/>
    </row>
    <row r="41063" spans="1:41" s="60" customFormat="1" hidden="1" x14ac:dyDescent="0.35">
      <c r="A41063" s="46"/>
      <c r="H41063" s="103"/>
      <c r="AD41063" s="99"/>
      <c r="AF41063" s="46"/>
      <c r="AM41063" s="121"/>
      <c r="AO41063" s="46"/>
    </row>
    <row r="41064" spans="1:41" s="60" customFormat="1" hidden="1" x14ac:dyDescent="0.35">
      <c r="A41064" s="46"/>
      <c r="H41064" s="103"/>
      <c r="AD41064" s="99"/>
      <c r="AF41064" s="46"/>
      <c r="AM41064" s="121"/>
      <c r="AO41064" s="46"/>
    </row>
    <row r="41065" spans="1:41" s="60" customFormat="1" hidden="1" x14ac:dyDescent="0.35">
      <c r="A41065" s="46"/>
      <c r="H41065" s="103"/>
      <c r="AD41065" s="99"/>
      <c r="AF41065" s="46"/>
      <c r="AM41065" s="121"/>
      <c r="AO41065" s="46"/>
    </row>
    <row r="41066" spans="1:41" s="60" customFormat="1" hidden="1" x14ac:dyDescent="0.35">
      <c r="A41066" s="46"/>
      <c r="H41066" s="103"/>
      <c r="AD41066" s="99"/>
      <c r="AF41066" s="46"/>
      <c r="AM41066" s="121"/>
      <c r="AO41066" s="46"/>
    </row>
    <row r="41067" spans="1:41" s="60" customFormat="1" hidden="1" x14ac:dyDescent="0.35">
      <c r="A41067" s="46"/>
      <c r="H41067" s="103"/>
      <c r="AD41067" s="99"/>
      <c r="AF41067" s="46"/>
      <c r="AM41067" s="121"/>
      <c r="AO41067" s="46"/>
    </row>
    <row r="41068" spans="1:41" s="60" customFormat="1" hidden="1" x14ac:dyDescent="0.35">
      <c r="A41068" s="46"/>
      <c r="H41068" s="103"/>
      <c r="AD41068" s="99"/>
      <c r="AF41068" s="46"/>
      <c r="AM41068" s="121"/>
      <c r="AO41068" s="46"/>
    </row>
    <row r="41069" spans="1:41" s="60" customFormat="1" hidden="1" x14ac:dyDescent="0.35">
      <c r="A41069" s="46"/>
      <c r="H41069" s="103"/>
      <c r="AD41069" s="99"/>
      <c r="AF41069" s="46"/>
      <c r="AM41069" s="121"/>
      <c r="AO41069" s="46"/>
    </row>
    <row r="41070" spans="1:41" s="60" customFormat="1" hidden="1" x14ac:dyDescent="0.35">
      <c r="A41070" s="46"/>
      <c r="H41070" s="103"/>
      <c r="AD41070" s="99"/>
      <c r="AF41070" s="46"/>
      <c r="AM41070" s="121"/>
      <c r="AO41070" s="46"/>
    </row>
    <row r="41071" spans="1:41" s="60" customFormat="1" hidden="1" x14ac:dyDescent="0.35">
      <c r="A41071" s="46"/>
      <c r="H41071" s="103"/>
      <c r="AD41071" s="99"/>
      <c r="AF41071" s="46"/>
      <c r="AM41071" s="121"/>
      <c r="AO41071" s="46"/>
    </row>
    <row r="41072" spans="1:41" s="60" customFormat="1" hidden="1" x14ac:dyDescent="0.35">
      <c r="A41072" s="46"/>
      <c r="H41072" s="103"/>
      <c r="AD41072" s="99"/>
      <c r="AF41072" s="46"/>
      <c r="AM41072" s="121"/>
      <c r="AO41072" s="46"/>
    </row>
    <row r="41073" spans="1:41" s="60" customFormat="1" hidden="1" x14ac:dyDescent="0.35">
      <c r="A41073" s="46"/>
      <c r="H41073" s="103"/>
      <c r="AD41073" s="99"/>
      <c r="AF41073" s="46"/>
      <c r="AM41073" s="121"/>
      <c r="AO41073" s="46"/>
    </row>
    <row r="41074" spans="1:41" s="60" customFormat="1" hidden="1" x14ac:dyDescent="0.35">
      <c r="A41074" s="46"/>
      <c r="H41074" s="103"/>
      <c r="AD41074" s="99"/>
      <c r="AF41074" s="46"/>
      <c r="AM41074" s="121"/>
      <c r="AO41074" s="46"/>
    </row>
    <row r="41075" spans="1:41" s="60" customFormat="1" hidden="1" x14ac:dyDescent="0.35">
      <c r="A41075" s="46"/>
      <c r="H41075" s="103"/>
      <c r="AD41075" s="99"/>
      <c r="AF41075" s="46"/>
      <c r="AM41075" s="121"/>
      <c r="AO41075" s="46"/>
    </row>
    <row r="41076" spans="1:41" s="60" customFormat="1" hidden="1" x14ac:dyDescent="0.35">
      <c r="A41076" s="46"/>
      <c r="H41076" s="103"/>
      <c r="AD41076" s="99"/>
      <c r="AF41076" s="46"/>
      <c r="AM41076" s="121"/>
      <c r="AO41076" s="46"/>
    </row>
    <row r="41077" spans="1:41" s="60" customFormat="1" hidden="1" x14ac:dyDescent="0.35">
      <c r="A41077" s="46"/>
      <c r="H41077" s="103"/>
      <c r="AD41077" s="99"/>
      <c r="AF41077" s="46"/>
      <c r="AM41077" s="121"/>
      <c r="AO41077" s="46"/>
    </row>
    <row r="41078" spans="1:41" s="60" customFormat="1" hidden="1" x14ac:dyDescent="0.35">
      <c r="A41078" s="46"/>
      <c r="H41078" s="103"/>
      <c r="AD41078" s="99"/>
      <c r="AF41078" s="46"/>
      <c r="AM41078" s="121"/>
      <c r="AO41078" s="46"/>
    </row>
    <row r="41079" spans="1:41" s="60" customFormat="1" hidden="1" x14ac:dyDescent="0.35">
      <c r="A41079" s="46"/>
      <c r="H41079" s="103"/>
      <c r="AD41079" s="99"/>
      <c r="AF41079" s="46"/>
      <c r="AM41079" s="121"/>
      <c r="AO41079" s="46"/>
    </row>
    <row r="41080" spans="1:41" s="60" customFormat="1" hidden="1" x14ac:dyDescent="0.35">
      <c r="A41080" s="46"/>
      <c r="H41080" s="103"/>
      <c r="AD41080" s="99"/>
      <c r="AF41080" s="46"/>
      <c r="AM41080" s="121"/>
      <c r="AO41080" s="46"/>
    </row>
    <row r="41081" spans="1:41" s="60" customFormat="1" hidden="1" x14ac:dyDescent="0.35">
      <c r="A41081" s="46"/>
      <c r="H41081" s="103"/>
      <c r="AD41081" s="99"/>
      <c r="AF41081" s="46"/>
      <c r="AM41081" s="121"/>
      <c r="AO41081" s="46"/>
    </row>
    <row r="41082" spans="1:41" s="60" customFormat="1" hidden="1" x14ac:dyDescent="0.35">
      <c r="A41082" s="46"/>
      <c r="H41082" s="103"/>
      <c r="AD41082" s="99"/>
      <c r="AF41082" s="46"/>
      <c r="AM41082" s="121"/>
      <c r="AO41082" s="46"/>
    </row>
    <row r="41083" spans="1:41" s="60" customFormat="1" hidden="1" x14ac:dyDescent="0.35">
      <c r="A41083" s="46"/>
      <c r="H41083" s="103"/>
      <c r="AD41083" s="99"/>
      <c r="AF41083" s="46"/>
      <c r="AM41083" s="121"/>
      <c r="AO41083" s="46"/>
    </row>
    <row r="41084" spans="1:41" s="60" customFormat="1" hidden="1" x14ac:dyDescent="0.35">
      <c r="A41084" s="46"/>
      <c r="H41084" s="103"/>
      <c r="AD41084" s="99"/>
      <c r="AF41084" s="46"/>
      <c r="AM41084" s="121"/>
      <c r="AO41084" s="46"/>
    </row>
    <row r="41085" spans="1:41" s="60" customFormat="1" hidden="1" x14ac:dyDescent="0.35">
      <c r="A41085" s="46"/>
      <c r="H41085" s="103"/>
      <c r="AD41085" s="99"/>
      <c r="AF41085" s="46"/>
      <c r="AM41085" s="121"/>
      <c r="AO41085" s="46"/>
    </row>
    <row r="41086" spans="1:41" s="60" customFormat="1" hidden="1" x14ac:dyDescent="0.35">
      <c r="A41086" s="46"/>
      <c r="H41086" s="103"/>
      <c r="AD41086" s="99"/>
      <c r="AF41086" s="46"/>
      <c r="AM41086" s="121"/>
      <c r="AO41086" s="46"/>
    </row>
    <row r="41087" spans="1:41" s="60" customFormat="1" hidden="1" x14ac:dyDescent="0.35">
      <c r="A41087" s="46"/>
      <c r="H41087" s="103"/>
      <c r="AD41087" s="99"/>
      <c r="AF41087" s="46"/>
      <c r="AM41087" s="121"/>
      <c r="AO41087" s="46"/>
    </row>
    <row r="41088" spans="1:41" s="60" customFormat="1" hidden="1" x14ac:dyDescent="0.35">
      <c r="A41088" s="46"/>
      <c r="H41088" s="103"/>
      <c r="AD41088" s="99"/>
      <c r="AF41088" s="46"/>
      <c r="AM41088" s="121"/>
      <c r="AO41088" s="46"/>
    </row>
    <row r="41089" spans="1:41" s="60" customFormat="1" hidden="1" x14ac:dyDescent="0.35">
      <c r="A41089" s="46"/>
      <c r="H41089" s="103"/>
      <c r="AD41089" s="99"/>
      <c r="AF41089" s="46"/>
      <c r="AM41089" s="121"/>
      <c r="AO41089" s="46"/>
    </row>
    <row r="41090" spans="1:41" s="60" customFormat="1" hidden="1" x14ac:dyDescent="0.35">
      <c r="A41090" s="46"/>
      <c r="H41090" s="103"/>
      <c r="AD41090" s="99"/>
      <c r="AF41090" s="46"/>
      <c r="AM41090" s="121"/>
      <c r="AO41090" s="46"/>
    </row>
    <row r="41091" spans="1:41" s="60" customFormat="1" hidden="1" x14ac:dyDescent="0.35">
      <c r="A41091" s="46"/>
      <c r="H41091" s="103"/>
      <c r="AD41091" s="99"/>
      <c r="AF41091" s="46"/>
      <c r="AM41091" s="121"/>
      <c r="AO41091" s="46"/>
    </row>
    <row r="41092" spans="1:41" s="60" customFormat="1" hidden="1" x14ac:dyDescent="0.35">
      <c r="A41092" s="46"/>
      <c r="H41092" s="103"/>
      <c r="AD41092" s="99"/>
      <c r="AF41092" s="46"/>
      <c r="AM41092" s="121"/>
      <c r="AO41092" s="46"/>
    </row>
    <row r="41093" spans="1:41" s="60" customFormat="1" hidden="1" x14ac:dyDescent="0.35">
      <c r="A41093" s="46"/>
      <c r="H41093" s="103"/>
      <c r="AD41093" s="99"/>
      <c r="AF41093" s="46"/>
      <c r="AM41093" s="121"/>
      <c r="AO41093" s="46"/>
    </row>
    <row r="41094" spans="1:41" s="60" customFormat="1" hidden="1" x14ac:dyDescent="0.35">
      <c r="A41094" s="46"/>
      <c r="H41094" s="103"/>
      <c r="AD41094" s="99"/>
      <c r="AF41094" s="46"/>
      <c r="AM41094" s="121"/>
      <c r="AO41094" s="46"/>
    </row>
    <row r="41095" spans="1:41" s="60" customFormat="1" hidden="1" x14ac:dyDescent="0.35">
      <c r="A41095" s="46"/>
      <c r="H41095" s="103"/>
      <c r="AD41095" s="99"/>
      <c r="AF41095" s="46"/>
      <c r="AM41095" s="121"/>
      <c r="AO41095" s="46"/>
    </row>
    <row r="41096" spans="1:41" s="60" customFormat="1" hidden="1" x14ac:dyDescent="0.35">
      <c r="A41096" s="46"/>
      <c r="H41096" s="103"/>
      <c r="AD41096" s="99"/>
      <c r="AF41096" s="46"/>
      <c r="AM41096" s="121"/>
      <c r="AO41096" s="46"/>
    </row>
    <row r="41097" spans="1:41" s="60" customFormat="1" hidden="1" x14ac:dyDescent="0.35">
      <c r="A41097" s="46"/>
      <c r="H41097" s="103"/>
      <c r="AD41097" s="99"/>
      <c r="AF41097" s="46"/>
      <c r="AM41097" s="121"/>
      <c r="AO41097" s="46"/>
    </row>
    <row r="41098" spans="1:41" s="60" customFormat="1" hidden="1" x14ac:dyDescent="0.35">
      <c r="A41098" s="46"/>
      <c r="H41098" s="103"/>
      <c r="AD41098" s="99"/>
      <c r="AF41098" s="46"/>
      <c r="AM41098" s="121"/>
      <c r="AO41098" s="46"/>
    </row>
    <row r="41099" spans="1:41" s="60" customFormat="1" hidden="1" x14ac:dyDescent="0.35">
      <c r="A41099" s="46"/>
      <c r="H41099" s="103"/>
      <c r="AD41099" s="99"/>
      <c r="AF41099" s="46"/>
      <c r="AM41099" s="121"/>
      <c r="AO41099" s="46"/>
    </row>
    <row r="41100" spans="1:41" s="60" customFormat="1" hidden="1" x14ac:dyDescent="0.35">
      <c r="A41100" s="46"/>
      <c r="H41100" s="103"/>
      <c r="AD41100" s="99"/>
      <c r="AF41100" s="46"/>
      <c r="AM41100" s="121"/>
      <c r="AO41100" s="46"/>
    </row>
    <row r="41101" spans="1:41" s="60" customFormat="1" hidden="1" x14ac:dyDescent="0.35">
      <c r="A41101" s="46"/>
      <c r="H41101" s="103"/>
      <c r="AD41101" s="99"/>
      <c r="AF41101" s="46"/>
      <c r="AM41101" s="121"/>
      <c r="AO41101" s="46"/>
    </row>
    <row r="41102" spans="1:41" s="60" customFormat="1" hidden="1" x14ac:dyDescent="0.35">
      <c r="A41102" s="46"/>
      <c r="H41102" s="103"/>
      <c r="AD41102" s="99"/>
      <c r="AF41102" s="46"/>
      <c r="AM41102" s="121"/>
      <c r="AO41102" s="46"/>
    </row>
    <row r="41103" spans="1:41" s="60" customFormat="1" hidden="1" x14ac:dyDescent="0.35">
      <c r="A41103" s="46"/>
      <c r="H41103" s="103"/>
      <c r="AD41103" s="99"/>
      <c r="AF41103" s="46"/>
      <c r="AM41103" s="121"/>
      <c r="AO41103" s="46"/>
    </row>
    <row r="41104" spans="1:41" s="60" customFormat="1" hidden="1" x14ac:dyDescent="0.35">
      <c r="A41104" s="46"/>
      <c r="H41104" s="103"/>
      <c r="AD41104" s="99"/>
      <c r="AF41104" s="46"/>
      <c r="AM41104" s="121"/>
      <c r="AO41104" s="46"/>
    </row>
    <row r="41105" spans="1:41" s="60" customFormat="1" hidden="1" x14ac:dyDescent="0.35">
      <c r="A41105" s="46"/>
      <c r="H41105" s="103"/>
      <c r="AD41105" s="99"/>
      <c r="AF41105" s="46"/>
      <c r="AM41105" s="121"/>
      <c r="AO41105" s="46"/>
    </row>
    <row r="41106" spans="1:41" s="60" customFormat="1" hidden="1" x14ac:dyDescent="0.35">
      <c r="A41106" s="46"/>
      <c r="H41106" s="103"/>
      <c r="AD41106" s="99"/>
      <c r="AF41106" s="46"/>
      <c r="AM41106" s="121"/>
      <c r="AO41106" s="46"/>
    </row>
    <row r="41107" spans="1:41" s="60" customFormat="1" hidden="1" x14ac:dyDescent="0.35">
      <c r="A41107" s="46"/>
      <c r="H41107" s="103"/>
      <c r="AD41107" s="99"/>
      <c r="AF41107" s="46"/>
      <c r="AM41107" s="121"/>
      <c r="AO41107" s="46"/>
    </row>
    <row r="41108" spans="1:41" s="60" customFormat="1" hidden="1" x14ac:dyDescent="0.35">
      <c r="A41108" s="46"/>
      <c r="H41108" s="103"/>
      <c r="AD41108" s="99"/>
      <c r="AF41108" s="46"/>
      <c r="AM41108" s="121"/>
      <c r="AO41108" s="46"/>
    </row>
    <row r="41109" spans="1:41" s="60" customFormat="1" hidden="1" x14ac:dyDescent="0.35">
      <c r="A41109" s="46"/>
      <c r="H41109" s="103"/>
      <c r="AD41109" s="99"/>
      <c r="AF41109" s="46"/>
      <c r="AM41109" s="121"/>
      <c r="AO41109" s="46"/>
    </row>
    <row r="41110" spans="1:41" s="60" customFormat="1" hidden="1" x14ac:dyDescent="0.35">
      <c r="A41110" s="46"/>
      <c r="H41110" s="103"/>
      <c r="AD41110" s="99"/>
      <c r="AF41110" s="46"/>
      <c r="AM41110" s="121"/>
      <c r="AO41110" s="46"/>
    </row>
    <row r="41111" spans="1:41" s="60" customFormat="1" hidden="1" x14ac:dyDescent="0.35">
      <c r="A41111" s="46"/>
      <c r="H41111" s="103"/>
      <c r="AD41111" s="99"/>
      <c r="AF41111" s="46"/>
      <c r="AM41111" s="121"/>
      <c r="AO41111" s="46"/>
    </row>
    <row r="41112" spans="1:41" s="60" customFormat="1" hidden="1" x14ac:dyDescent="0.35">
      <c r="A41112" s="46"/>
      <c r="H41112" s="103"/>
      <c r="AD41112" s="99"/>
      <c r="AF41112" s="46"/>
      <c r="AM41112" s="121"/>
      <c r="AO41112" s="46"/>
    </row>
    <row r="41113" spans="1:41" s="60" customFormat="1" hidden="1" x14ac:dyDescent="0.35">
      <c r="A41113" s="46"/>
      <c r="H41113" s="103"/>
      <c r="AD41113" s="99"/>
      <c r="AF41113" s="46"/>
      <c r="AM41113" s="121"/>
      <c r="AO41113" s="46"/>
    </row>
    <row r="41114" spans="1:41" s="60" customFormat="1" hidden="1" x14ac:dyDescent="0.35">
      <c r="A41114" s="46"/>
      <c r="H41114" s="103"/>
      <c r="AD41114" s="99"/>
      <c r="AF41114" s="46"/>
      <c r="AM41114" s="121"/>
      <c r="AO41114" s="46"/>
    </row>
    <row r="41115" spans="1:41" s="60" customFormat="1" hidden="1" x14ac:dyDescent="0.35">
      <c r="A41115" s="46"/>
      <c r="H41115" s="103"/>
      <c r="AD41115" s="99"/>
      <c r="AF41115" s="46"/>
      <c r="AM41115" s="121"/>
      <c r="AO41115" s="46"/>
    </row>
    <row r="41116" spans="1:41" s="60" customFormat="1" hidden="1" x14ac:dyDescent="0.35">
      <c r="A41116" s="46"/>
      <c r="H41116" s="103"/>
      <c r="AD41116" s="99"/>
      <c r="AF41116" s="46"/>
      <c r="AM41116" s="121"/>
      <c r="AO41116" s="46"/>
    </row>
    <row r="41117" spans="1:41" s="60" customFormat="1" hidden="1" x14ac:dyDescent="0.35">
      <c r="A41117" s="46"/>
      <c r="H41117" s="103"/>
      <c r="AD41117" s="99"/>
      <c r="AF41117" s="46"/>
      <c r="AM41117" s="121"/>
      <c r="AO41117" s="46"/>
    </row>
    <row r="41118" spans="1:41" s="60" customFormat="1" hidden="1" x14ac:dyDescent="0.35">
      <c r="A41118" s="46"/>
      <c r="H41118" s="103"/>
      <c r="AD41118" s="99"/>
      <c r="AF41118" s="46"/>
      <c r="AM41118" s="121"/>
      <c r="AO41118" s="46"/>
    </row>
    <row r="41119" spans="1:41" s="60" customFormat="1" hidden="1" x14ac:dyDescent="0.35">
      <c r="A41119" s="46"/>
      <c r="H41119" s="103"/>
      <c r="AD41119" s="99"/>
      <c r="AF41119" s="46"/>
      <c r="AM41119" s="121"/>
      <c r="AO41119" s="46"/>
    </row>
    <row r="41120" spans="1:41" s="60" customFormat="1" hidden="1" x14ac:dyDescent="0.35">
      <c r="A41120" s="46"/>
      <c r="H41120" s="103"/>
      <c r="AD41120" s="99"/>
      <c r="AF41120" s="46"/>
      <c r="AM41120" s="121"/>
      <c r="AO41120" s="46"/>
    </row>
    <row r="41121" spans="1:41" s="60" customFormat="1" hidden="1" x14ac:dyDescent="0.35">
      <c r="A41121" s="46"/>
      <c r="H41121" s="103"/>
      <c r="AD41121" s="99"/>
      <c r="AF41121" s="46"/>
      <c r="AM41121" s="121"/>
      <c r="AO41121" s="46"/>
    </row>
    <row r="41122" spans="1:41" s="60" customFormat="1" hidden="1" x14ac:dyDescent="0.35">
      <c r="A41122" s="46"/>
      <c r="H41122" s="103"/>
      <c r="AD41122" s="99"/>
      <c r="AF41122" s="46"/>
      <c r="AM41122" s="121"/>
      <c r="AO41122" s="46"/>
    </row>
    <row r="41123" spans="1:41" s="60" customFormat="1" hidden="1" x14ac:dyDescent="0.35">
      <c r="A41123" s="46"/>
      <c r="H41123" s="103"/>
      <c r="AD41123" s="99"/>
      <c r="AF41123" s="46"/>
      <c r="AM41123" s="121"/>
      <c r="AO41123" s="46"/>
    </row>
    <row r="41124" spans="1:41" s="60" customFormat="1" hidden="1" x14ac:dyDescent="0.35">
      <c r="A41124" s="46"/>
      <c r="H41124" s="103"/>
      <c r="AD41124" s="99"/>
      <c r="AF41124" s="46"/>
      <c r="AM41124" s="121"/>
      <c r="AO41124" s="46"/>
    </row>
    <row r="41125" spans="1:41" s="60" customFormat="1" hidden="1" x14ac:dyDescent="0.35">
      <c r="A41125" s="46"/>
      <c r="H41125" s="103"/>
      <c r="AD41125" s="99"/>
      <c r="AF41125" s="46"/>
      <c r="AM41125" s="121"/>
      <c r="AO41125" s="46"/>
    </row>
    <row r="41126" spans="1:41" s="60" customFormat="1" hidden="1" x14ac:dyDescent="0.35">
      <c r="A41126" s="46"/>
      <c r="H41126" s="103"/>
      <c r="AD41126" s="99"/>
      <c r="AF41126" s="46"/>
      <c r="AM41126" s="121"/>
      <c r="AO41126" s="46"/>
    </row>
    <row r="41127" spans="1:41" s="60" customFormat="1" hidden="1" x14ac:dyDescent="0.35">
      <c r="A41127" s="46"/>
      <c r="H41127" s="103"/>
      <c r="AD41127" s="99"/>
      <c r="AF41127" s="46"/>
      <c r="AM41127" s="121"/>
      <c r="AO41127" s="46"/>
    </row>
    <row r="41128" spans="1:41" s="60" customFormat="1" hidden="1" x14ac:dyDescent="0.35">
      <c r="A41128" s="46"/>
      <c r="H41128" s="103"/>
      <c r="AD41128" s="99"/>
      <c r="AF41128" s="46"/>
      <c r="AM41128" s="121"/>
      <c r="AO41128" s="46"/>
    </row>
    <row r="41129" spans="1:41" s="60" customFormat="1" hidden="1" x14ac:dyDescent="0.35">
      <c r="A41129" s="46"/>
      <c r="H41129" s="103"/>
      <c r="AD41129" s="99"/>
      <c r="AF41129" s="46"/>
      <c r="AM41129" s="121"/>
      <c r="AO41129" s="46"/>
    </row>
    <row r="41130" spans="1:41" s="60" customFormat="1" hidden="1" x14ac:dyDescent="0.35">
      <c r="A41130" s="46"/>
      <c r="H41130" s="103"/>
      <c r="AD41130" s="99"/>
      <c r="AF41130" s="46"/>
      <c r="AM41130" s="121"/>
      <c r="AO41130" s="46"/>
    </row>
    <row r="41131" spans="1:41" s="60" customFormat="1" hidden="1" x14ac:dyDescent="0.35">
      <c r="A41131" s="46"/>
      <c r="H41131" s="103"/>
      <c r="AD41131" s="99"/>
      <c r="AF41131" s="46"/>
      <c r="AM41131" s="121"/>
      <c r="AO41131" s="46"/>
    </row>
    <row r="41132" spans="1:41" s="60" customFormat="1" hidden="1" x14ac:dyDescent="0.35">
      <c r="A41132" s="46"/>
      <c r="H41132" s="103"/>
      <c r="AD41132" s="99"/>
      <c r="AF41132" s="46"/>
      <c r="AM41132" s="121"/>
      <c r="AO41132" s="46"/>
    </row>
    <row r="41133" spans="1:41" s="60" customFormat="1" hidden="1" x14ac:dyDescent="0.35">
      <c r="A41133" s="46"/>
      <c r="H41133" s="103"/>
      <c r="AD41133" s="99"/>
      <c r="AF41133" s="46"/>
      <c r="AM41133" s="121"/>
      <c r="AO41133" s="46"/>
    </row>
    <row r="41134" spans="1:41" s="60" customFormat="1" hidden="1" x14ac:dyDescent="0.35">
      <c r="A41134" s="46"/>
      <c r="H41134" s="103"/>
      <c r="AD41134" s="99"/>
      <c r="AF41134" s="46"/>
      <c r="AM41134" s="121"/>
      <c r="AO41134" s="46"/>
    </row>
    <row r="41135" spans="1:41" s="60" customFormat="1" hidden="1" x14ac:dyDescent="0.35">
      <c r="A41135" s="46"/>
      <c r="H41135" s="103"/>
      <c r="AD41135" s="99"/>
      <c r="AF41135" s="46"/>
      <c r="AM41135" s="121"/>
      <c r="AO41135" s="46"/>
    </row>
    <row r="41136" spans="1:41" s="60" customFormat="1" hidden="1" x14ac:dyDescent="0.35">
      <c r="A41136" s="46"/>
      <c r="H41136" s="103"/>
      <c r="AD41136" s="99"/>
      <c r="AF41136" s="46"/>
      <c r="AM41136" s="121"/>
      <c r="AO41136" s="46"/>
    </row>
    <row r="41137" spans="1:41" s="60" customFormat="1" hidden="1" x14ac:dyDescent="0.35">
      <c r="A41137" s="46"/>
      <c r="H41137" s="103"/>
      <c r="AD41137" s="99"/>
      <c r="AF41137" s="46"/>
      <c r="AM41137" s="121"/>
      <c r="AO41137" s="46"/>
    </row>
    <row r="41138" spans="1:41" s="60" customFormat="1" hidden="1" x14ac:dyDescent="0.35">
      <c r="A41138" s="46"/>
      <c r="H41138" s="103"/>
      <c r="AD41138" s="99"/>
      <c r="AF41138" s="46"/>
      <c r="AM41138" s="121"/>
      <c r="AO41138" s="46"/>
    </row>
    <row r="41139" spans="1:41" s="60" customFormat="1" hidden="1" x14ac:dyDescent="0.35">
      <c r="A41139" s="46"/>
      <c r="H41139" s="103"/>
      <c r="AD41139" s="99"/>
      <c r="AF41139" s="46"/>
      <c r="AM41139" s="121"/>
      <c r="AO41139" s="46"/>
    </row>
    <row r="41140" spans="1:41" s="60" customFormat="1" hidden="1" x14ac:dyDescent="0.35">
      <c r="A41140" s="46"/>
      <c r="H41140" s="103"/>
      <c r="AD41140" s="99"/>
      <c r="AF41140" s="46"/>
      <c r="AM41140" s="121"/>
      <c r="AO41140" s="46"/>
    </row>
    <row r="41141" spans="1:41" s="60" customFormat="1" hidden="1" x14ac:dyDescent="0.35">
      <c r="A41141" s="46"/>
      <c r="H41141" s="103"/>
      <c r="AD41141" s="99"/>
      <c r="AF41141" s="46"/>
      <c r="AM41141" s="121"/>
      <c r="AO41141" s="46"/>
    </row>
    <row r="41142" spans="1:41" s="60" customFormat="1" hidden="1" x14ac:dyDescent="0.35">
      <c r="A41142" s="46"/>
      <c r="H41142" s="103"/>
      <c r="AD41142" s="99"/>
      <c r="AF41142" s="46"/>
      <c r="AM41142" s="121"/>
      <c r="AO41142" s="46"/>
    </row>
    <row r="41143" spans="1:41" s="60" customFormat="1" hidden="1" x14ac:dyDescent="0.35">
      <c r="A41143" s="46"/>
      <c r="H41143" s="103"/>
      <c r="AD41143" s="99"/>
      <c r="AF41143" s="46"/>
      <c r="AM41143" s="121"/>
      <c r="AO41143" s="46"/>
    </row>
    <row r="41144" spans="1:41" s="60" customFormat="1" hidden="1" x14ac:dyDescent="0.35">
      <c r="A41144" s="46"/>
      <c r="H41144" s="103"/>
      <c r="AD41144" s="99"/>
      <c r="AF41144" s="46"/>
      <c r="AM41144" s="121"/>
      <c r="AO41144" s="46"/>
    </row>
    <row r="41145" spans="1:41" s="60" customFormat="1" hidden="1" x14ac:dyDescent="0.35">
      <c r="A41145" s="46"/>
      <c r="H41145" s="103"/>
      <c r="AD41145" s="99"/>
      <c r="AF41145" s="46"/>
      <c r="AM41145" s="121"/>
      <c r="AO41145" s="46"/>
    </row>
    <row r="41146" spans="1:41" s="60" customFormat="1" hidden="1" x14ac:dyDescent="0.35">
      <c r="A41146" s="46"/>
      <c r="H41146" s="103"/>
      <c r="AD41146" s="99"/>
      <c r="AF41146" s="46"/>
      <c r="AM41146" s="121"/>
      <c r="AO41146" s="46"/>
    </row>
    <row r="41147" spans="1:41" s="60" customFormat="1" hidden="1" x14ac:dyDescent="0.35">
      <c r="A41147" s="46"/>
      <c r="H41147" s="103"/>
      <c r="AD41147" s="99"/>
      <c r="AF41147" s="46"/>
      <c r="AM41147" s="121"/>
      <c r="AO41147" s="46"/>
    </row>
    <row r="41148" spans="1:41" s="60" customFormat="1" hidden="1" x14ac:dyDescent="0.35">
      <c r="A41148" s="46"/>
      <c r="H41148" s="103"/>
      <c r="AD41148" s="99"/>
      <c r="AF41148" s="46"/>
      <c r="AM41148" s="121"/>
      <c r="AO41148" s="46"/>
    </row>
    <row r="41149" spans="1:41" s="60" customFormat="1" hidden="1" x14ac:dyDescent="0.35">
      <c r="A41149" s="46"/>
      <c r="H41149" s="103"/>
      <c r="AD41149" s="99"/>
      <c r="AF41149" s="46"/>
      <c r="AM41149" s="121"/>
      <c r="AO41149" s="46"/>
    </row>
    <row r="41150" spans="1:41" s="60" customFormat="1" hidden="1" x14ac:dyDescent="0.35">
      <c r="A41150" s="46"/>
      <c r="H41150" s="103"/>
      <c r="AD41150" s="99"/>
      <c r="AF41150" s="46"/>
      <c r="AM41150" s="121"/>
      <c r="AO41150" s="46"/>
    </row>
    <row r="41151" spans="1:41" s="60" customFormat="1" hidden="1" x14ac:dyDescent="0.35">
      <c r="A41151" s="46"/>
      <c r="H41151" s="103"/>
      <c r="AD41151" s="99"/>
      <c r="AF41151" s="46"/>
      <c r="AM41151" s="121"/>
      <c r="AO41151" s="46"/>
    </row>
    <row r="41152" spans="1:41" s="60" customFormat="1" hidden="1" x14ac:dyDescent="0.35">
      <c r="A41152" s="46"/>
      <c r="H41152" s="103"/>
      <c r="AD41152" s="99"/>
      <c r="AF41152" s="46"/>
      <c r="AM41152" s="121"/>
      <c r="AO41152" s="46"/>
    </row>
    <row r="41153" spans="1:41" s="60" customFormat="1" hidden="1" x14ac:dyDescent="0.35">
      <c r="A41153" s="46"/>
      <c r="H41153" s="103"/>
      <c r="AD41153" s="99"/>
      <c r="AF41153" s="46"/>
      <c r="AM41153" s="121"/>
      <c r="AO41153" s="46"/>
    </row>
    <row r="41154" spans="1:41" s="60" customFormat="1" hidden="1" x14ac:dyDescent="0.35">
      <c r="A41154" s="46"/>
      <c r="H41154" s="103"/>
      <c r="AD41154" s="99"/>
      <c r="AF41154" s="46"/>
      <c r="AM41154" s="121"/>
      <c r="AO41154" s="46"/>
    </row>
    <row r="41155" spans="1:41" s="60" customFormat="1" hidden="1" x14ac:dyDescent="0.35">
      <c r="A41155" s="46"/>
      <c r="H41155" s="103"/>
      <c r="AD41155" s="99"/>
      <c r="AF41155" s="46"/>
      <c r="AM41155" s="121"/>
      <c r="AO41155" s="46"/>
    </row>
    <row r="41156" spans="1:41" s="60" customFormat="1" hidden="1" x14ac:dyDescent="0.35">
      <c r="A41156" s="46"/>
      <c r="H41156" s="103"/>
      <c r="AD41156" s="99"/>
      <c r="AF41156" s="46"/>
      <c r="AM41156" s="121"/>
      <c r="AO41156" s="46"/>
    </row>
    <row r="41157" spans="1:41" s="60" customFormat="1" hidden="1" x14ac:dyDescent="0.35">
      <c r="A41157" s="46"/>
      <c r="H41157" s="103"/>
      <c r="AD41157" s="99"/>
      <c r="AF41157" s="46"/>
      <c r="AM41157" s="121"/>
      <c r="AO41157" s="46"/>
    </row>
    <row r="41158" spans="1:41" s="60" customFormat="1" hidden="1" x14ac:dyDescent="0.35">
      <c r="A41158" s="46"/>
      <c r="H41158" s="103"/>
      <c r="AD41158" s="99"/>
      <c r="AF41158" s="46"/>
      <c r="AM41158" s="121"/>
      <c r="AO41158" s="46"/>
    </row>
    <row r="41159" spans="1:41" s="60" customFormat="1" hidden="1" x14ac:dyDescent="0.35">
      <c r="A41159" s="46"/>
      <c r="H41159" s="103"/>
      <c r="AD41159" s="99"/>
      <c r="AF41159" s="46"/>
      <c r="AM41159" s="121"/>
      <c r="AO41159" s="46"/>
    </row>
    <row r="41160" spans="1:41" s="60" customFormat="1" hidden="1" x14ac:dyDescent="0.35">
      <c r="A41160" s="46"/>
      <c r="H41160" s="103"/>
      <c r="AD41160" s="99"/>
      <c r="AF41160" s="46"/>
      <c r="AM41160" s="121"/>
      <c r="AO41160" s="46"/>
    </row>
    <row r="41161" spans="1:41" s="60" customFormat="1" hidden="1" x14ac:dyDescent="0.35">
      <c r="A41161" s="46"/>
      <c r="H41161" s="103"/>
      <c r="AD41161" s="99"/>
      <c r="AF41161" s="46"/>
      <c r="AM41161" s="121"/>
      <c r="AO41161" s="46"/>
    </row>
    <row r="41162" spans="1:41" s="60" customFormat="1" hidden="1" x14ac:dyDescent="0.35">
      <c r="A41162" s="46"/>
      <c r="H41162" s="103"/>
      <c r="AD41162" s="99"/>
      <c r="AF41162" s="46"/>
      <c r="AM41162" s="121"/>
      <c r="AO41162" s="46"/>
    </row>
    <row r="41163" spans="1:41" s="60" customFormat="1" hidden="1" x14ac:dyDescent="0.35">
      <c r="A41163" s="46"/>
      <c r="H41163" s="103"/>
      <c r="AD41163" s="99"/>
      <c r="AF41163" s="46"/>
      <c r="AM41163" s="121"/>
      <c r="AO41163" s="46"/>
    </row>
    <row r="41164" spans="1:41" s="60" customFormat="1" hidden="1" x14ac:dyDescent="0.35">
      <c r="A41164" s="46"/>
      <c r="H41164" s="103"/>
      <c r="AD41164" s="99"/>
      <c r="AF41164" s="46"/>
      <c r="AM41164" s="121"/>
      <c r="AO41164" s="46"/>
    </row>
    <row r="41165" spans="1:41" s="60" customFormat="1" hidden="1" x14ac:dyDescent="0.35">
      <c r="A41165" s="46"/>
      <c r="H41165" s="103"/>
      <c r="AD41165" s="99"/>
      <c r="AF41165" s="46"/>
      <c r="AM41165" s="121"/>
      <c r="AO41165" s="46"/>
    </row>
    <row r="41166" spans="1:41" s="60" customFormat="1" hidden="1" x14ac:dyDescent="0.35">
      <c r="A41166" s="46"/>
      <c r="H41166" s="103"/>
      <c r="AD41166" s="99"/>
      <c r="AF41166" s="46"/>
      <c r="AM41166" s="121"/>
      <c r="AO41166" s="46"/>
    </row>
    <row r="41167" spans="1:41" s="60" customFormat="1" hidden="1" x14ac:dyDescent="0.35">
      <c r="A41167" s="46"/>
      <c r="H41167" s="103"/>
      <c r="AD41167" s="99"/>
      <c r="AF41167" s="46"/>
      <c r="AM41167" s="121"/>
      <c r="AO41167" s="46"/>
    </row>
    <row r="41168" spans="1:41" s="60" customFormat="1" hidden="1" x14ac:dyDescent="0.35">
      <c r="A41168" s="46"/>
      <c r="H41168" s="103"/>
      <c r="AD41168" s="99"/>
      <c r="AF41168" s="46"/>
      <c r="AM41168" s="121"/>
      <c r="AO41168" s="46"/>
    </row>
    <row r="41169" spans="1:41" s="60" customFormat="1" hidden="1" x14ac:dyDescent="0.35">
      <c r="A41169" s="46"/>
      <c r="H41169" s="103"/>
      <c r="AD41169" s="99"/>
      <c r="AF41169" s="46"/>
      <c r="AM41169" s="121"/>
      <c r="AO41169" s="46"/>
    </row>
    <row r="41170" spans="1:41" s="60" customFormat="1" hidden="1" x14ac:dyDescent="0.35">
      <c r="A41170" s="46"/>
      <c r="H41170" s="103"/>
      <c r="AD41170" s="99"/>
      <c r="AF41170" s="46"/>
      <c r="AM41170" s="121"/>
      <c r="AO41170" s="46"/>
    </row>
    <row r="41171" spans="1:41" s="60" customFormat="1" hidden="1" x14ac:dyDescent="0.35">
      <c r="A41171" s="46"/>
      <c r="H41171" s="103"/>
      <c r="AD41171" s="99"/>
      <c r="AF41171" s="46"/>
      <c r="AM41171" s="121"/>
      <c r="AO41171" s="46"/>
    </row>
    <row r="41172" spans="1:41" s="60" customFormat="1" hidden="1" x14ac:dyDescent="0.35">
      <c r="A41172" s="46"/>
      <c r="H41172" s="103"/>
      <c r="AD41172" s="99"/>
      <c r="AF41172" s="46"/>
      <c r="AM41172" s="121"/>
      <c r="AO41172" s="46"/>
    </row>
    <row r="41173" spans="1:41" s="60" customFormat="1" hidden="1" x14ac:dyDescent="0.35">
      <c r="A41173" s="46"/>
      <c r="H41173" s="103"/>
      <c r="AD41173" s="99"/>
      <c r="AF41173" s="46"/>
      <c r="AM41173" s="121"/>
      <c r="AO41173" s="46"/>
    </row>
    <row r="41174" spans="1:41" s="60" customFormat="1" hidden="1" x14ac:dyDescent="0.35">
      <c r="A41174" s="46"/>
      <c r="H41174" s="103"/>
      <c r="AD41174" s="99"/>
      <c r="AF41174" s="46"/>
      <c r="AM41174" s="121"/>
      <c r="AO41174" s="46"/>
    </row>
    <row r="41175" spans="1:41" s="60" customFormat="1" hidden="1" x14ac:dyDescent="0.35">
      <c r="A41175" s="46"/>
      <c r="H41175" s="103"/>
      <c r="AD41175" s="99"/>
      <c r="AF41175" s="46"/>
      <c r="AM41175" s="121"/>
      <c r="AO41175" s="46"/>
    </row>
    <row r="41176" spans="1:41" s="60" customFormat="1" hidden="1" x14ac:dyDescent="0.35">
      <c r="A41176" s="46"/>
      <c r="H41176" s="103"/>
      <c r="AD41176" s="99"/>
      <c r="AF41176" s="46"/>
      <c r="AM41176" s="121"/>
      <c r="AO41176" s="46"/>
    </row>
    <row r="41177" spans="1:41" s="60" customFormat="1" hidden="1" x14ac:dyDescent="0.35">
      <c r="A41177" s="46"/>
      <c r="H41177" s="103"/>
      <c r="AD41177" s="99"/>
      <c r="AF41177" s="46"/>
      <c r="AM41177" s="121"/>
      <c r="AO41177" s="46"/>
    </row>
    <row r="41178" spans="1:41" s="60" customFormat="1" hidden="1" x14ac:dyDescent="0.35">
      <c r="A41178" s="46"/>
      <c r="H41178" s="103"/>
      <c r="AD41178" s="99"/>
      <c r="AF41178" s="46"/>
      <c r="AM41178" s="121"/>
      <c r="AO41178" s="46"/>
    </row>
    <row r="41179" spans="1:41" s="60" customFormat="1" hidden="1" x14ac:dyDescent="0.35">
      <c r="A41179" s="46"/>
      <c r="H41179" s="103"/>
      <c r="AD41179" s="99"/>
      <c r="AF41179" s="46"/>
      <c r="AM41179" s="121"/>
      <c r="AO41179" s="46"/>
    </row>
    <row r="41180" spans="1:41" s="60" customFormat="1" hidden="1" x14ac:dyDescent="0.35">
      <c r="A41180" s="46"/>
      <c r="H41180" s="103"/>
      <c r="AD41180" s="99"/>
      <c r="AF41180" s="46"/>
      <c r="AM41180" s="121"/>
      <c r="AO41180" s="46"/>
    </row>
    <row r="41181" spans="1:41" s="60" customFormat="1" hidden="1" x14ac:dyDescent="0.35">
      <c r="A41181" s="46"/>
      <c r="H41181" s="103"/>
      <c r="AD41181" s="99"/>
      <c r="AF41181" s="46"/>
      <c r="AM41181" s="121"/>
      <c r="AO41181" s="46"/>
    </row>
    <row r="41182" spans="1:41" s="60" customFormat="1" hidden="1" x14ac:dyDescent="0.35">
      <c r="A41182" s="46"/>
      <c r="H41182" s="103"/>
      <c r="AD41182" s="99"/>
      <c r="AF41182" s="46"/>
      <c r="AM41182" s="121"/>
      <c r="AO41182" s="46"/>
    </row>
    <row r="41183" spans="1:41" s="60" customFormat="1" hidden="1" x14ac:dyDescent="0.35">
      <c r="A41183" s="46"/>
      <c r="H41183" s="103"/>
      <c r="AD41183" s="99"/>
      <c r="AF41183" s="46"/>
      <c r="AM41183" s="121"/>
      <c r="AO41183" s="46"/>
    </row>
    <row r="41184" spans="1:41" s="60" customFormat="1" hidden="1" x14ac:dyDescent="0.35">
      <c r="A41184" s="46"/>
      <c r="H41184" s="103"/>
      <c r="AD41184" s="99"/>
      <c r="AF41184" s="46"/>
      <c r="AM41184" s="121"/>
      <c r="AO41184" s="46"/>
    </row>
    <row r="41185" spans="1:41" s="60" customFormat="1" hidden="1" x14ac:dyDescent="0.35">
      <c r="A41185" s="46"/>
      <c r="H41185" s="103"/>
      <c r="AD41185" s="99"/>
      <c r="AF41185" s="46"/>
      <c r="AM41185" s="121"/>
      <c r="AO41185" s="46"/>
    </row>
    <row r="41186" spans="1:41" s="60" customFormat="1" hidden="1" x14ac:dyDescent="0.35">
      <c r="A41186" s="46"/>
      <c r="H41186" s="103"/>
      <c r="AD41186" s="99"/>
      <c r="AF41186" s="46"/>
      <c r="AM41186" s="121"/>
      <c r="AO41186" s="46"/>
    </row>
    <row r="41187" spans="1:41" s="60" customFormat="1" hidden="1" x14ac:dyDescent="0.35">
      <c r="A41187" s="46"/>
      <c r="H41187" s="103"/>
      <c r="AD41187" s="99"/>
      <c r="AF41187" s="46"/>
      <c r="AM41187" s="121"/>
      <c r="AO41187" s="46"/>
    </row>
    <row r="41188" spans="1:41" s="60" customFormat="1" hidden="1" x14ac:dyDescent="0.35">
      <c r="A41188" s="46"/>
      <c r="H41188" s="103"/>
      <c r="AD41188" s="99"/>
      <c r="AF41188" s="46"/>
      <c r="AM41188" s="121"/>
      <c r="AO41188" s="46"/>
    </row>
    <row r="41189" spans="1:41" s="60" customFormat="1" hidden="1" x14ac:dyDescent="0.35">
      <c r="A41189" s="46"/>
      <c r="H41189" s="103"/>
      <c r="AD41189" s="99"/>
      <c r="AF41189" s="46"/>
      <c r="AM41189" s="121"/>
      <c r="AO41189" s="46"/>
    </row>
    <row r="41190" spans="1:41" s="60" customFormat="1" hidden="1" x14ac:dyDescent="0.35">
      <c r="A41190" s="46"/>
      <c r="H41190" s="103"/>
      <c r="AD41190" s="99"/>
      <c r="AF41190" s="46"/>
      <c r="AM41190" s="121"/>
      <c r="AO41190" s="46"/>
    </row>
    <row r="41191" spans="1:41" s="60" customFormat="1" hidden="1" x14ac:dyDescent="0.35">
      <c r="A41191" s="46"/>
      <c r="H41191" s="103"/>
      <c r="AD41191" s="99"/>
      <c r="AF41191" s="46"/>
      <c r="AM41191" s="121"/>
      <c r="AO41191" s="46"/>
    </row>
    <row r="41192" spans="1:41" s="60" customFormat="1" hidden="1" x14ac:dyDescent="0.35">
      <c r="A41192" s="46"/>
      <c r="H41192" s="103"/>
      <c r="AD41192" s="99"/>
      <c r="AF41192" s="46"/>
      <c r="AM41192" s="121"/>
      <c r="AO41192" s="46"/>
    </row>
    <row r="41193" spans="1:41" s="60" customFormat="1" hidden="1" x14ac:dyDescent="0.35">
      <c r="A41193" s="46"/>
      <c r="H41193" s="103"/>
      <c r="AD41193" s="99"/>
      <c r="AF41193" s="46"/>
      <c r="AM41193" s="121"/>
      <c r="AO41193" s="46"/>
    </row>
    <row r="41194" spans="1:41" s="60" customFormat="1" hidden="1" x14ac:dyDescent="0.35">
      <c r="A41194" s="46"/>
      <c r="H41194" s="103"/>
      <c r="AD41194" s="99"/>
      <c r="AF41194" s="46"/>
      <c r="AM41194" s="121"/>
      <c r="AO41194" s="46"/>
    </row>
    <row r="41195" spans="1:41" s="60" customFormat="1" hidden="1" x14ac:dyDescent="0.35">
      <c r="A41195" s="46"/>
      <c r="H41195" s="103"/>
      <c r="AD41195" s="99"/>
      <c r="AF41195" s="46"/>
      <c r="AM41195" s="121"/>
      <c r="AO41195" s="46"/>
    </row>
    <row r="41196" spans="1:41" s="60" customFormat="1" hidden="1" x14ac:dyDescent="0.35">
      <c r="A41196" s="46"/>
      <c r="H41196" s="103"/>
      <c r="AD41196" s="99"/>
      <c r="AF41196" s="46"/>
      <c r="AM41196" s="121"/>
      <c r="AO41196" s="46"/>
    </row>
    <row r="41197" spans="1:41" s="60" customFormat="1" hidden="1" x14ac:dyDescent="0.35">
      <c r="A41197" s="46"/>
      <c r="H41197" s="103"/>
      <c r="AD41197" s="99"/>
      <c r="AF41197" s="46"/>
      <c r="AM41197" s="121"/>
      <c r="AO41197" s="46"/>
    </row>
    <row r="41198" spans="1:41" s="60" customFormat="1" hidden="1" x14ac:dyDescent="0.35">
      <c r="A41198" s="46"/>
      <c r="H41198" s="103"/>
      <c r="AD41198" s="99"/>
      <c r="AF41198" s="46"/>
      <c r="AM41198" s="121"/>
      <c r="AO41198" s="46"/>
    </row>
    <row r="41199" spans="1:41" s="60" customFormat="1" hidden="1" x14ac:dyDescent="0.35">
      <c r="A41199" s="46"/>
      <c r="H41199" s="103"/>
      <c r="AD41199" s="99"/>
      <c r="AF41199" s="46"/>
      <c r="AM41199" s="121"/>
      <c r="AO41199" s="46"/>
    </row>
    <row r="41200" spans="1:41" s="60" customFormat="1" hidden="1" x14ac:dyDescent="0.35">
      <c r="A41200" s="46"/>
      <c r="H41200" s="103"/>
      <c r="AD41200" s="99"/>
      <c r="AF41200" s="46"/>
      <c r="AM41200" s="121"/>
      <c r="AO41200" s="46"/>
    </row>
    <row r="41201" spans="1:41" s="60" customFormat="1" hidden="1" x14ac:dyDescent="0.35">
      <c r="A41201" s="46"/>
      <c r="H41201" s="103"/>
      <c r="AD41201" s="99"/>
      <c r="AF41201" s="46"/>
      <c r="AM41201" s="121"/>
      <c r="AO41201" s="46"/>
    </row>
    <row r="41202" spans="1:41" s="60" customFormat="1" hidden="1" x14ac:dyDescent="0.35">
      <c r="A41202" s="46"/>
      <c r="H41202" s="103"/>
      <c r="AD41202" s="99"/>
      <c r="AF41202" s="46"/>
      <c r="AM41202" s="121"/>
      <c r="AO41202" s="46"/>
    </row>
    <row r="41203" spans="1:41" s="60" customFormat="1" hidden="1" x14ac:dyDescent="0.35">
      <c r="A41203" s="46"/>
      <c r="H41203" s="103"/>
      <c r="AD41203" s="99"/>
      <c r="AF41203" s="46"/>
      <c r="AM41203" s="121"/>
      <c r="AO41203" s="46"/>
    </row>
    <row r="41204" spans="1:41" s="60" customFormat="1" hidden="1" x14ac:dyDescent="0.35">
      <c r="A41204" s="46"/>
      <c r="H41204" s="103"/>
      <c r="AD41204" s="99"/>
      <c r="AF41204" s="46"/>
      <c r="AM41204" s="121"/>
      <c r="AO41204" s="46"/>
    </row>
    <row r="41205" spans="1:41" s="60" customFormat="1" hidden="1" x14ac:dyDescent="0.35">
      <c r="A41205" s="46"/>
      <c r="H41205" s="103"/>
      <c r="AD41205" s="99"/>
      <c r="AF41205" s="46"/>
      <c r="AM41205" s="121"/>
      <c r="AO41205" s="46"/>
    </row>
    <row r="41206" spans="1:41" s="60" customFormat="1" hidden="1" x14ac:dyDescent="0.35">
      <c r="A41206" s="46"/>
      <c r="H41206" s="103"/>
      <c r="AD41206" s="99"/>
      <c r="AF41206" s="46"/>
      <c r="AM41206" s="121"/>
      <c r="AO41206" s="46"/>
    </row>
    <row r="41207" spans="1:41" s="60" customFormat="1" hidden="1" x14ac:dyDescent="0.35">
      <c r="A41207" s="46"/>
      <c r="H41207" s="103"/>
      <c r="AD41207" s="99"/>
      <c r="AF41207" s="46"/>
      <c r="AM41207" s="121"/>
      <c r="AO41207" s="46"/>
    </row>
    <row r="41208" spans="1:41" s="60" customFormat="1" hidden="1" x14ac:dyDescent="0.35">
      <c r="A41208" s="46"/>
      <c r="H41208" s="103"/>
      <c r="AD41208" s="99"/>
      <c r="AF41208" s="46"/>
      <c r="AM41208" s="121"/>
      <c r="AO41208" s="46"/>
    </row>
    <row r="41209" spans="1:41" s="60" customFormat="1" hidden="1" x14ac:dyDescent="0.35">
      <c r="A41209" s="46"/>
      <c r="H41209" s="103"/>
      <c r="AD41209" s="99"/>
      <c r="AF41209" s="46"/>
      <c r="AM41209" s="121"/>
      <c r="AO41209" s="46"/>
    </row>
    <row r="41210" spans="1:41" s="60" customFormat="1" hidden="1" x14ac:dyDescent="0.35">
      <c r="A41210" s="46"/>
      <c r="H41210" s="103"/>
      <c r="AD41210" s="99"/>
      <c r="AF41210" s="46"/>
      <c r="AM41210" s="121"/>
      <c r="AO41210" s="46"/>
    </row>
    <row r="41211" spans="1:41" s="60" customFormat="1" hidden="1" x14ac:dyDescent="0.35">
      <c r="A41211" s="46"/>
      <c r="H41211" s="103"/>
      <c r="AD41211" s="99"/>
      <c r="AF41211" s="46"/>
      <c r="AM41211" s="121"/>
      <c r="AO41211" s="46"/>
    </row>
    <row r="41212" spans="1:41" s="60" customFormat="1" hidden="1" x14ac:dyDescent="0.35">
      <c r="A41212" s="46"/>
      <c r="H41212" s="103"/>
      <c r="AD41212" s="99"/>
      <c r="AF41212" s="46"/>
      <c r="AM41212" s="121"/>
      <c r="AO41212" s="46"/>
    </row>
    <row r="41213" spans="1:41" s="60" customFormat="1" hidden="1" x14ac:dyDescent="0.35">
      <c r="A41213" s="46"/>
      <c r="H41213" s="103"/>
      <c r="AD41213" s="99"/>
      <c r="AF41213" s="46"/>
      <c r="AM41213" s="121"/>
      <c r="AO41213" s="46"/>
    </row>
    <row r="41214" spans="1:41" s="60" customFormat="1" hidden="1" x14ac:dyDescent="0.35">
      <c r="A41214" s="46"/>
      <c r="H41214" s="103"/>
      <c r="AD41214" s="99"/>
      <c r="AF41214" s="46"/>
      <c r="AM41214" s="121"/>
      <c r="AO41214" s="46"/>
    </row>
    <row r="41215" spans="1:41" s="60" customFormat="1" hidden="1" x14ac:dyDescent="0.35">
      <c r="A41215" s="46"/>
      <c r="H41215" s="103"/>
      <c r="AD41215" s="99"/>
      <c r="AF41215" s="46"/>
      <c r="AM41215" s="121"/>
      <c r="AO41215" s="46"/>
    </row>
    <row r="41216" spans="1:41" s="60" customFormat="1" hidden="1" x14ac:dyDescent="0.35">
      <c r="A41216" s="46"/>
      <c r="H41216" s="103"/>
      <c r="AD41216" s="99"/>
      <c r="AF41216" s="46"/>
      <c r="AM41216" s="121"/>
      <c r="AO41216" s="46"/>
    </row>
    <row r="41217" spans="1:41" s="60" customFormat="1" hidden="1" x14ac:dyDescent="0.35">
      <c r="A41217" s="46"/>
      <c r="H41217" s="103"/>
      <c r="AD41217" s="99"/>
      <c r="AF41217" s="46"/>
      <c r="AM41217" s="121"/>
      <c r="AO41217" s="46"/>
    </row>
    <row r="41218" spans="1:41" s="60" customFormat="1" hidden="1" x14ac:dyDescent="0.35">
      <c r="A41218" s="46"/>
      <c r="H41218" s="103"/>
      <c r="AD41218" s="99"/>
      <c r="AF41218" s="46"/>
      <c r="AM41218" s="121"/>
      <c r="AO41218" s="46"/>
    </row>
    <row r="41219" spans="1:41" s="60" customFormat="1" hidden="1" x14ac:dyDescent="0.35">
      <c r="A41219" s="46"/>
      <c r="H41219" s="103"/>
      <c r="AD41219" s="99"/>
      <c r="AF41219" s="46"/>
      <c r="AM41219" s="121"/>
      <c r="AO41219" s="46"/>
    </row>
    <row r="41220" spans="1:41" s="60" customFormat="1" hidden="1" x14ac:dyDescent="0.35">
      <c r="A41220" s="46"/>
      <c r="H41220" s="103"/>
      <c r="AD41220" s="99"/>
      <c r="AF41220" s="46"/>
      <c r="AM41220" s="121"/>
      <c r="AO41220" s="46"/>
    </row>
    <row r="41221" spans="1:41" s="60" customFormat="1" hidden="1" x14ac:dyDescent="0.35">
      <c r="A41221" s="46"/>
      <c r="H41221" s="103"/>
      <c r="AD41221" s="99"/>
      <c r="AF41221" s="46"/>
      <c r="AM41221" s="121"/>
      <c r="AO41221" s="46"/>
    </row>
    <row r="41222" spans="1:41" s="60" customFormat="1" hidden="1" x14ac:dyDescent="0.35">
      <c r="A41222" s="46"/>
      <c r="H41222" s="103"/>
      <c r="AD41222" s="99"/>
      <c r="AF41222" s="46"/>
      <c r="AM41222" s="121"/>
      <c r="AO41222" s="46"/>
    </row>
    <row r="41223" spans="1:41" s="60" customFormat="1" hidden="1" x14ac:dyDescent="0.35">
      <c r="A41223" s="46"/>
      <c r="H41223" s="103"/>
      <c r="AD41223" s="99"/>
      <c r="AF41223" s="46"/>
      <c r="AM41223" s="121"/>
      <c r="AO41223" s="46"/>
    </row>
    <row r="41224" spans="1:41" s="60" customFormat="1" hidden="1" x14ac:dyDescent="0.35">
      <c r="A41224" s="46"/>
      <c r="H41224" s="103"/>
      <c r="AD41224" s="99"/>
      <c r="AF41224" s="46"/>
      <c r="AM41224" s="121"/>
      <c r="AO41224" s="46"/>
    </row>
    <row r="41225" spans="1:41" s="60" customFormat="1" hidden="1" x14ac:dyDescent="0.35">
      <c r="A41225" s="46"/>
      <c r="H41225" s="103"/>
      <c r="AD41225" s="99"/>
      <c r="AF41225" s="46"/>
      <c r="AM41225" s="121"/>
      <c r="AO41225" s="46"/>
    </row>
    <row r="41226" spans="1:41" s="60" customFormat="1" hidden="1" x14ac:dyDescent="0.35">
      <c r="A41226" s="46"/>
      <c r="H41226" s="103"/>
      <c r="AD41226" s="99"/>
      <c r="AF41226" s="46"/>
      <c r="AM41226" s="121"/>
      <c r="AO41226" s="46"/>
    </row>
    <row r="41227" spans="1:41" s="60" customFormat="1" hidden="1" x14ac:dyDescent="0.35">
      <c r="A41227" s="46"/>
      <c r="H41227" s="103"/>
      <c r="AD41227" s="99"/>
      <c r="AF41227" s="46"/>
      <c r="AM41227" s="121"/>
      <c r="AO41227" s="46"/>
    </row>
    <row r="41228" spans="1:41" s="60" customFormat="1" hidden="1" x14ac:dyDescent="0.35">
      <c r="A41228" s="46"/>
      <c r="H41228" s="103"/>
      <c r="AD41228" s="99"/>
      <c r="AF41228" s="46"/>
      <c r="AM41228" s="121"/>
      <c r="AO41228" s="46"/>
    </row>
    <row r="41229" spans="1:41" s="60" customFormat="1" hidden="1" x14ac:dyDescent="0.35">
      <c r="A41229" s="46"/>
      <c r="H41229" s="103"/>
      <c r="AD41229" s="99"/>
      <c r="AF41229" s="46"/>
      <c r="AM41229" s="121"/>
      <c r="AO41229" s="46"/>
    </row>
    <row r="41230" spans="1:41" s="60" customFormat="1" hidden="1" x14ac:dyDescent="0.35">
      <c r="A41230" s="46"/>
      <c r="H41230" s="103"/>
      <c r="AD41230" s="99"/>
      <c r="AF41230" s="46"/>
      <c r="AM41230" s="121"/>
      <c r="AO41230" s="46"/>
    </row>
    <row r="41231" spans="1:41" s="60" customFormat="1" hidden="1" x14ac:dyDescent="0.35">
      <c r="A41231" s="46"/>
      <c r="H41231" s="103"/>
      <c r="AD41231" s="99"/>
      <c r="AF41231" s="46"/>
      <c r="AM41231" s="121"/>
      <c r="AO41231" s="46"/>
    </row>
    <row r="41232" spans="1:41" s="60" customFormat="1" hidden="1" x14ac:dyDescent="0.35">
      <c r="A41232" s="46"/>
      <c r="H41232" s="103"/>
      <c r="AD41232" s="99"/>
      <c r="AF41232" s="46"/>
      <c r="AM41232" s="121"/>
      <c r="AO41232" s="46"/>
    </row>
    <row r="41233" spans="1:41" s="60" customFormat="1" hidden="1" x14ac:dyDescent="0.35">
      <c r="A41233" s="46"/>
      <c r="H41233" s="103"/>
      <c r="AD41233" s="99"/>
      <c r="AF41233" s="46"/>
      <c r="AM41233" s="121"/>
      <c r="AO41233" s="46"/>
    </row>
    <row r="41234" spans="1:41" s="60" customFormat="1" hidden="1" x14ac:dyDescent="0.35">
      <c r="A41234" s="46"/>
      <c r="H41234" s="103"/>
      <c r="AD41234" s="99"/>
      <c r="AF41234" s="46"/>
      <c r="AM41234" s="121"/>
      <c r="AO41234" s="46"/>
    </row>
    <row r="41235" spans="1:41" s="60" customFormat="1" hidden="1" x14ac:dyDescent="0.35">
      <c r="A41235" s="46"/>
      <c r="H41235" s="103"/>
      <c r="AD41235" s="99"/>
      <c r="AF41235" s="46"/>
      <c r="AM41235" s="121"/>
      <c r="AO41235" s="46"/>
    </row>
    <row r="41236" spans="1:41" s="60" customFormat="1" hidden="1" x14ac:dyDescent="0.35">
      <c r="A41236" s="46"/>
      <c r="H41236" s="103"/>
      <c r="AD41236" s="99"/>
      <c r="AF41236" s="46"/>
      <c r="AM41236" s="121"/>
      <c r="AO41236" s="46"/>
    </row>
    <row r="41237" spans="1:41" s="60" customFormat="1" hidden="1" x14ac:dyDescent="0.35">
      <c r="A41237" s="46"/>
      <c r="H41237" s="103"/>
      <c r="AD41237" s="99"/>
      <c r="AF41237" s="46"/>
      <c r="AM41237" s="121"/>
      <c r="AO41237" s="46"/>
    </row>
    <row r="41238" spans="1:41" s="60" customFormat="1" hidden="1" x14ac:dyDescent="0.35">
      <c r="A41238" s="46"/>
      <c r="H41238" s="103"/>
      <c r="AD41238" s="99"/>
      <c r="AF41238" s="46"/>
      <c r="AM41238" s="121"/>
      <c r="AO41238" s="46"/>
    </row>
    <row r="41239" spans="1:41" s="60" customFormat="1" hidden="1" x14ac:dyDescent="0.35">
      <c r="A41239" s="46"/>
      <c r="H41239" s="103"/>
      <c r="AD41239" s="99"/>
      <c r="AF41239" s="46"/>
      <c r="AM41239" s="121"/>
      <c r="AO41239" s="46"/>
    </row>
    <row r="41240" spans="1:41" s="60" customFormat="1" hidden="1" x14ac:dyDescent="0.35">
      <c r="A41240" s="46"/>
      <c r="H41240" s="103"/>
      <c r="AD41240" s="99"/>
      <c r="AF41240" s="46"/>
      <c r="AM41240" s="121"/>
      <c r="AO41240" s="46"/>
    </row>
    <row r="41241" spans="1:41" s="60" customFormat="1" hidden="1" x14ac:dyDescent="0.35">
      <c r="A41241" s="46"/>
      <c r="H41241" s="103"/>
      <c r="AD41241" s="99"/>
      <c r="AF41241" s="46"/>
      <c r="AM41241" s="121"/>
      <c r="AO41241" s="46"/>
    </row>
    <row r="41242" spans="1:41" s="60" customFormat="1" hidden="1" x14ac:dyDescent="0.35">
      <c r="A41242" s="46"/>
      <c r="H41242" s="103"/>
      <c r="AD41242" s="99"/>
      <c r="AF41242" s="46"/>
      <c r="AM41242" s="121"/>
      <c r="AO41242" s="46"/>
    </row>
    <row r="41243" spans="1:41" s="60" customFormat="1" hidden="1" x14ac:dyDescent="0.35">
      <c r="A41243" s="46"/>
      <c r="H41243" s="103"/>
      <c r="AD41243" s="99"/>
      <c r="AF41243" s="46"/>
      <c r="AM41243" s="121"/>
      <c r="AO41243" s="46"/>
    </row>
    <row r="41244" spans="1:41" s="60" customFormat="1" hidden="1" x14ac:dyDescent="0.35">
      <c r="A41244" s="46"/>
      <c r="H41244" s="103"/>
      <c r="AD41244" s="99"/>
      <c r="AF41244" s="46"/>
      <c r="AM41244" s="121"/>
      <c r="AO41244" s="46"/>
    </row>
    <row r="41245" spans="1:41" s="60" customFormat="1" hidden="1" x14ac:dyDescent="0.35">
      <c r="A41245" s="46"/>
      <c r="H41245" s="103"/>
      <c r="AD41245" s="99"/>
      <c r="AF41245" s="46"/>
      <c r="AM41245" s="121"/>
      <c r="AO41245" s="46"/>
    </row>
    <row r="41246" spans="1:41" s="60" customFormat="1" hidden="1" x14ac:dyDescent="0.35">
      <c r="A41246" s="46"/>
      <c r="H41246" s="103"/>
      <c r="AD41246" s="99"/>
      <c r="AF41246" s="46"/>
      <c r="AM41246" s="121"/>
      <c r="AO41246" s="46"/>
    </row>
    <row r="41247" spans="1:41" s="60" customFormat="1" hidden="1" x14ac:dyDescent="0.35">
      <c r="A41247" s="46"/>
      <c r="H41247" s="103"/>
      <c r="AD41247" s="99"/>
      <c r="AF41247" s="46"/>
      <c r="AM41247" s="121"/>
      <c r="AO41247" s="46"/>
    </row>
    <row r="41248" spans="1:41" s="60" customFormat="1" hidden="1" x14ac:dyDescent="0.35">
      <c r="A41248" s="46"/>
      <c r="H41248" s="103"/>
      <c r="AD41248" s="99"/>
      <c r="AF41248" s="46"/>
      <c r="AM41248" s="121"/>
      <c r="AO41248" s="46"/>
    </row>
    <row r="41249" spans="1:41" s="60" customFormat="1" hidden="1" x14ac:dyDescent="0.35">
      <c r="A41249" s="46"/>
      <c r="H41249" s="103"/>
      <c r="AD41249" s="99"/>
      <c r="AF41249" s="46"/>
      <c r="AM41249" s="121"/>
      <c r="AO41249" s="46"/>
    </row>
    <row r="41250" spans="1:41" s="60" customFormat="1" hidden="1" x14ac:dyDescent="0.35">
      <c r="A41250" s="46"/>
      <c r="H41250" s="103"/>
      <c r="AD41250" s="99"/>
      <c r="AF41250" s="46"/>
      <c r="AM41250" s="121"/>
      <c r="AO41250" s="46"/>
    </row>
    <row r="41251" spans="1:41" s="60" customFormat="1" hidden="1" x14ac:dyDescent="0.35">
      <c r="A41251" s="46"/>
      <c r="H41251" s="103"/>
      <c r="AD41251" s="99"/>
      <c r="AF41251" s="46"/>
      <c r="AM41251" s="121"/>
      <c r="AO41251" s="46"/>
    </row>
    <row r="41252" spans="1:41" s="60" customFormat="1" hidden="1" x14ac:dyDescent="0.35">
      <c r="A41252" s="46"/>
      <c r="H41252" s="103"/>
      <c r="AD41252" s="99"/>
      <c r="AF41252" s="46"/>
      <c r="AM41252" s="121"/>
      <c r="AO41252" s="46"/>
    </row>
    <row r="41253" spans="1:41" s="60" customFormat="1" hidden="1" x14ac:dyDescent="0.35">
      <c r="A41253" s="46"/>
      <c r="H41253" s="103"/>
      <c r="AD41253" s="99"/>
      <c r="AF41253" s="46"/>
      <c r="AM41253" s="121"/>
      <c r="AO41253" s="46"/>
    </row>
    <row r="41254" spans="1:41" s="60" customFormat="1" hidden="1" x14ac:dyDescent="0.35">
      <c r="A41254" s="46"/>
      <c r="H41254" s="103"/>
      <c r="AD41254" s="99"/>
      <c r="AF41254" s="46"/>
      <c r="AM41254" s="121"/>
      <c r="AO41254" s="46"/>
    </row>
    <row r="41255" spans="1:41" s="60" customFormat="1" hidden="1" x14ac:dyDescent="0.35">
      <c r="A41255" s="46"/>
      <c r="H41255" s="103"/>
      <c r="AD41255" s="99"/>
      <c r="AF41255" s="46"/>
      <c r="AM41255" s="121"/>
      <c r="AO41255" s="46"/>
    </row>
    <row r="41256" spans="1:41" s="60" customFormat="1" hidden="1" x14ac:dyDescent="0.35">
      <c r="A41256" s="46"/>
      <c r="H41256" s="103"/>
      <c r="AD41256" s="99"/>
      <c r="AF41256" s="46"/>
      <c r="AM41256" s="121"/>
      <c r="AO41256" s="46"/>
    </row>
    <row r="41257" spans="1:41" s="60" customFormat="1" hidden="1" x14ac:dyDescent="0.35">
      <c r="A41257" s="46"/>
      <c r="H41257" s="103"/>
      <c r="AD41257" s="99"/>
      <c r="AF41257" s="46"/>
      <c r="AM41257" s="121"/>
      <c r="AO41257" s="46"/>
    </row>
    <row r="41258" spans="1:41" s="60" customFormat="1" hidden="1" x14ac:dyDescent="0.35">
      <c r="A41258" s="46"/>
      <c r="H41258" s="103"/>
      <c r="AD41258" s="99"/>
      <c r="AF41258" s="46"/>
      <c r="AM41258" s="121"/>
      <c r="AO41258" s="46"/>
    </row>
    <row r="41259" spans="1:41" s="60" customFormat="1" hidden="1" x14ac:dyDescent="0.35">
      <c r="A41259" s="46"/>
      <c r="H41259" s="103"/>
      <c r="AD41259" s="99"/>
      <c r="AF41259" s="46"/>
      <c r="AM41259" s="121"/>
      <c r="AO41259" s="46"/>
    </row>
    <row r="41260" spans="1:41" s="60" customFormat="1" hidden="1" x14ac:dyDescent="0.35">
      <c r="A41260" s="46"/>
      <c r="H41260" s="103"/>
      <c r="AD41260" s="99"/>
      <c r="AF41260" s="46"/>
      <c r="AM41260" s="121"/>
      <c r="AO41260" s="46"/>
    </row>
    <row r="41261" spans="1:41" s="60" customFormat="1" hidden="1" x14ac:dyDescent="0.35">
      <c r="A41261" s="46"/>
      <c r="H41261" s="103"/>
      <c r="AD41261" s="99"/>
      <c r="AF41261" s="46"/>
      <c r="AM41261" s="121"/>
      <c r="AO41261" s="46"/>
    </row>
    <row r="41262" spans="1:41" s="60" customFormat="1" hidden="1" x14ac:dyDescent="0.35">
      <c r="A41262" s="46"/>
      <c r="H41262" s="103"/>
      <c r="AD41262" s="99"/>
      <c r="AF41262" s="46"/>
      <c r="AM41262" s="121"/>
      <c r="AO41262" s="46"/>
    </row>
    <row r="41263" spans="1:41" s="60" customFormat="1" hidden="1" x14ac:dyDescent="0.35">
      <c r="A41263" s="46"/>
      <c r="H41263" s="103"/>
      <c r="AD41263" s="99"/>
      <c r="AF41263" s="46"/>
      <c r="AM41263" s="121"/>
      <c r="AO41263" s="46"/>
    </row>
    <row r="41264" spans="1:41" s="60" customFormat="1" hidden="1" x14ac:dyDescent="0.35">
      <c r="A41264" s="46"/>
      <c r="H41264" s="103"/>
      <c r="AD41264" s="99"/>
      <c r="AF41264" s="46"/>
      <c r="AM41264" s="121"/>
      <c r="AO41264" s="46"/>
    </row>
    <row r="41265" spans="1:41" s="60" customFormat="1" hidden="1" x14ac:dyDescent="0.35">
      <c r="A41265" s="46"/>
      <c r="H41265" s="103"/>
      <c r="AD41265" s="99"/>
      <c r="AF41265" s="46"/>
      <c r="AM41265" s="121"/>
      <c r="AO41265" s="46"/>
    </row>
    <row r="41266" spans="1:41" s="60" customFormat="1" hidden="1" x14ac:dyDescent="0.35">
      <c r="A41266" s="46"/>
      <c r="H41266" s="103"/>
      <c r="AD41266" s="99"/>
      <c r="AF41266" s="46"/>
      <c r="AM41266" s="121"/>
      <c r="AO41266" s="46"/>
    </row>
    <row r="41267" spans="1:41" s="60" customFormat="1" hidden="1" x14ac:dyDescent="0.35">
      <c r="A41267" s="46"/>
      <c r="H41267" s="103"/>
      <c r="AD41267" s="99"/>
      <c r="AF41267" s="46"/>
      <c r="AM41267" s="121"/>
      <c r="AO41267" s="46"/>
    </row>
    <row r="41268" spans="1:41" s="60" customFormat="1" hidden="1" x14ac:dyDescent="0.35">
      <c r="A41268" s="46"/>
      <c r="H41268" s="103"/>
      <c r="AD41268" s="99"/>
      <c r="AF41268" s="46"/>
      <c r="AM41268" s="121"/>
      <c r="AO41268" s="46"/>
    </row>
    <row r="41269" spans="1:41" s="60" customFormat="1" hidden="1" x14ac:dyDescent="0.35">
      <c r="A41269" s="46"/>
      <c r="H41269" s="103"/>
      <c r="AD41269" s="99"/>
      <c r="AF41269" s="46"/>
      <c r="AM41269" s="121"/>
      <c r="AO41269" s="46"/>
    </row>
    <row r="41270" spans="1:41" s="60" customFormat="1" hidden="1" x14ac:dyDescent="0.35">
      <c r="A41270" s="46"/>
      <c r="H41270" s="103"/>
      <c r="AD41270" s="99"/>
      <c r="AF41270" s="46"/>
      <c r="AM41270" s="121"/>
      <c r="AO41270" s="46"/>
    </row>
    <row r="41271" spans="1:41" s="60" customFormat="1" hidden="1" x14ac:dyDescent="0.35">
      <c r="A41271" s="46"/>
      <c r="H41271" s="103"/>
      <c r="AD41271" s="99"/>
      <c r="AF41271" s="46"/>
      <c r="AM41271" s="121"/>
      <c r="AO41271" s="46"/>
    </row>
    <row r="41272" spans="1:41" s="60" customFormat="1" hidden="1" x14ac:dyDescent="0.35">
      <c r="A41272" s="46"/>
      <c r="H41272" s="103"/>
      <c r="AD41272" s="99"/>
      <c r="AF41272" s="46"/>
      <c r="AM41272" s="121"/>
      <c r="AO41272" s="46"/>
    </row>
    <row r="41273" spans="1:41" s="60" customFormat="1" hidden="1" x14ac:dyDescent="0.35">
      <c r="A41273" s="46"/>
      <c r="H41273" s="103"/>
      <c r="AD41273" s="99"/>
      <c r="AF41273" s="46"/>
      <c r="AM41273" s="121"/>
      <c r="AO41273" s="46"/>
    </row>
    <row r="41274" spans="1:41" s="60" customFormat="1" hidden="1" x14ac:dyDescent="0.35">
      <c r="A41274" s="46"/>
      <c r="H41274" s="103"/>
      <c r="AD41274" s="99"/>
      <c r="AF41274" s="46"/>
      <c r="AM41274" s="121"/>
      <c r="AO41274" s="46"/>
    </row>
    <row r="41275" spans="1:41" s="60" customFormat="1" hidden="1" x14ac:dyDescent="0.35">
      <c r="A41275" s="46"/>
      <c r="H41275" s="103"/>
      <c r="AD41275" s="99"/>
      <c r="AF41275" s="46"/>
      <c r="AM41275" s="121"/>
      <c r="AO41275" s="46"/>
    </row>
    <row r="41276" spans="1:41" s="60" customFormat="1" hidden="1" x14ac:dyDescent="0.35">
      <c r="A41276" s="46"/>
      <c r="H41276" s="103"/>
      <c r="AD41276" s="99"/>
      <c r="AF41276" s="46"/>
      <c r="AM41276" s="121"/>
      <c r="AO41276" s="46"/>
    </row>
    <row r="41277" spans="1:41" s="60" customFormat="1" hidden="1" x14ac:dyDescent="0.35">
      <c r="A41277" s="46"/>
      <c r="H41277" s="103"/>
      <c r="AD41277" s="99"/>
      <c r="AF41277" s="46"/>
      <c r="AM41277" s="121"/>
      <c r="AO41277" s="46"/>
    </row>
    <row r="41278" spans="1:41" s="60" customFormat="1" hidden="1" x14ac:dyDescent="0.35">
      <c r="A41278" s="46"/>
      <c r="H41278" s="103"/>
      <c r="AD41278" s="99"/>
      <c r="AF41278" s="46"/>
      <c r="AM41278" s="121"/>
      <c r="AO41278" s="46"/>
    </row>
    <row r="41279" spans="1:41" s="60" customFormat="1" hidden="1" x14ac:dyDescent="0.35">
      <c r="A41279" s="46"/>
      <c r="H41279" s="103"/>
      <c r="AD41279" s="99"/>
      <c r="AF41279" s="46"/>
      <c r="AM41279" s="121"/>
      <c r="AO41279" s="46"/>
    </row>
    <row r="41280" spans="1:41" s="60" customFormat="1" hidden="1" x14ac:dyDescent="0.35">
      <c r="A41280" s="46"/>
      <c r="H41280" s="103"/>
      <c r="AD41280" s="99"/>
      <c r="AF41280" s="46"/>
      <c r="AM41280" s="121"/>
      <c r="AO41280" s="46"/>
    </row>
    <row r="41281" spans="1:41" s="60" customFormat="1" hidden="1" x14ac:dyDescent="0.35">
      <c r="A41281" s="46"/>
      <c r="H41281" s="103"/>
      <c r="AD41281" s="99"/>
      <c r="AF41281" s="46"/>
      <c r="AM41281" s="121"/>
      <c r="AO41281" s="46"/>
    </row>
    <row r="41282" spans="1:41" s="60" customFormat="1" hidden="1" x14ac:dyDescent="0.35">
      <c r="A41282" s="46"/>
      <c r="H41282" s="103"/>
      <c r="AD41282" s="99"/>
      <c r="AF41282" s="46"/>
      <c r="AM41282" s="121"/>
      <c r="AO41282" s="46"/>
    </row>
    <row r="41283" spans="1:41" s="60" customFormat="1" hidden="1" x14ac:dyDescent="0.35">
      <c r="A41283" s="46"/>
      <c r="H41283" s="103"/>
      <c r="AD41283" s="99"/>
      <c r="AF41283" s="46"/>
      <c r="AM41283" s="121"/>
      <c r="AO41283" s="46"/>
    </row>
    <row r="41284" spans="1:41" s="60" customFormat="1" hidden="1" x14ac:dyDescent="0.35">
      <c r="A41284" s="46"/>
      <c r="H41284" s="103"/>
      <c r="AD41284" s="99"/>
      <c r="AF41284" s="46"/>
      <c r="AM41284" s="121"/>
      <c r="AO41284" s="46"/>
    </row>
    <row r="41285" spans="1:41" s="60" customFormat="1" hidden="1" x14ac:dyDescent="0.35">
      <c r="A41285" s="46"/>
      <c r="H41285" s="103"/>
      <c r="AD41285" s="99"/>
      <c r="AF41285" s="46"/>
      <c r="AM41285" s="121"/>
      <c r="AO41285" s="46"/>
    </row>
    <row r="41286" spans="1:41" s="60" customFormat="1" hidden="1" x14ac:dyDescent="0.35">
      <c r="A41286" s="46"/>
      <c r="H41286" s="103"/>
      <c r="AD41286" s="99"/>
      <c r="AF41286" s="46"/>
      <c r="AM41286" s="121"/>
      <c r="AO41286" s="46"/>
    </row>
    <row r="41287" spans="1:41" s="60" customFormat="1" hidden="1" x14ac:dyDescent="0.35">
      <c r="A41287" s="46"/>
      <c r="H41287" s="103"/>
      <c r="AD41287" s="99"/>
      <c r="AF41287" s="46"/>
      <c r="AM41287" s="121"/>
      <c r="AO41287" s="46"/>
    </row>
    <row r="41288" spans="1:41" s="60" customFormat="1" hidden="1" x14ac:dyDescent="0.35">
      <c r="A41288" s="46"/>
      <c r="H41288" s="103"/>
      <c r="AD41288" s="99"/>
      <c r="AF41288" s="46"/>
      <c r="AM41288" s="121"/>
      <c r="AO41288" s="46"/>
    </row>
    <row r="41289" spans="1:41" s="60" customFormat="1" hidden="1" x14ac:dyDescent="0.35">
      <c r="A41289" s="46"/>
      <c r="H41289" s="103"/>
      <c r="AD41289" s="99"/>
      <c r="AF41289" s="46"/>
      <c r="AM41289" s="121"/>
      <c r="AO41289" s="46"/>
    </row>
    <row r="41290" spans="1:41" s="60" customFormat="1" hidden="1" x14ac:dyDescent="0.35">
      <c r="A41290" s="46"/>
      <c r="H41290" s="103"/>
      <c r="AD41290" s="99"/>
      <c r="AF41290" s="46"/>
      <c r="AM41290" s="121"/>
      <c r="AO41290" s="46"/>
    </row>
    <row r="41291" spans="1:41" s="60" customFormat="1" hidden="1" x14ac:dyDescent="0.35">
      <c r="A41291" s="46"/>
      <c r="H41291" s="103"/>
      <c r="AD41291" s="99"/>
      <c r="AF41291" s="46"/>
      <c r="AM41291" s="121"/>
      <c r="AO41291" s="46"/>
    </row>
    <row r="41292" spans="1:41" s="60" customFormat="1" hidden="1" x14ac:dyDescent="0.35">
      <c r="A41292" s="46"/>
      <c r="H41292" s="103"/>
      <c r="AD41292" s="99"/>
      <c r="AF41292" s="46"/>
      <c r="AM41292" s="121"/>
      <c r="AO41292" s="46"/>
    </row>
    <row r="41293" spans="1:41" s="60" customFormat="1" hidden="1" x14ac:dyDescent="0.35">
      <c r="A41293" s="46"/>
      <c r="H41293" s="103"/>
      <c r="AD41293" s="99"/>
      <c r="AF41293" s="46"/>
      <c r="AM41293" s="121"/>
      <c r="AO41293" s="46"/>
    </row>
    <row r="41294" spans="1:41" s="60" customFormat="1" hidden="1" x14ac:dyDescent="0.35">
      <c r="A41294" s="46"/>
      <c r="H41294" s="103"/>
      <c r="AD41294" s="99"/>
      <c r="AF41294" s="46"/>
      <c r="AM41294" s="121"/>
      <c r="AO41294" s="46"/>
    </row>
    <row r="41295" spans="1:41" s="60" customFormat="1" hidden="1" x14ac:dyDescent="0.35">
      <c r="A41295" s="46"/>
      <c r="H41295" s="103"/>
      <c r="AD41295" s="99"/>
      <c r="AF41295" s="46"/>
      <c r="AM41295" s="121"/>
      <c r="AO41295" s="46"/>
    </row>
    <row r="41296" spans="1:41" s="60" customFormat="1" hidden="1" x14ac:dyDescent="0.35">
      <c r="A41296" s="46"/>
      <c r="H41296" s="103"/>
      <c r="AD41296" s="99"/>
      <c r="AF41296" s="46"/>
      <c r="AM41296" s="121"/>
      <c r="AO41296" s="46"/>
    </row>
    <row r="41297" spans="1:41" s="60" customFormat="1" hidden="1" x14ac:dyDescent="0.35">
      <c r="A41297" s="46"/>
      <c r="H41297" s="103"/>
      <c r="AD41297" s="99"/>
      <c r="AF41297" s="46"/>
      <c r="AM41297" s="121"/>
      <c r="AO41297" s="46"/>
    </row>
    <row r="41298" spans="1:41" s="60" customFormat="1" hidden="1" x14ac:dyDescent="0.35">
      <c r="A41298" s="46"/>
      <c r="H41298" s="103"/>
      <c r="AD41298" s="99"/>
      <c r="AF41298" s="46"/>
      <c r="AM41298" s="121"/>
      <c r="AO41298" s="46"/>
    </row>
    <row r="41299" spans="1:41" s="60" customFormat="1" hidden="1" x14ac:dyDescent="0.35">
      <c r="A41299" s="46"/>
      <c r="H41299" s="103"/>
      <c r="AD41299" s="99"/>
      <c r="AF41299" s="46"/>
      <c r="AM41299" s="121"/>
      <c r="AO41299" s="46"/>
    </row>
    <row r="41300" spans="1:41" s="60" customFormat="1" hidden="1" x14ac:dyDescent="0.35">
      <c r="A41300" s="46"/>
      <c r="H41300" s="103"/>
      <c r="AD41300" s="99"/>
      <c r="AF41300" s="46"/>
      <c r="AM41300" s="121"/>
      <c r="AO41300" s="46"/>
    </row>
    <row r="41301" spans="1:41" s="60" customFormat="1" hidden="1" x14ac:dyDescent="0.35">
      <c r="A41301" s="46"/>
      <c r="H41301" s="103"/>
      <c r="AD41301" s="99"/>
      <c r="AF41301" s="46"/>
      <c r="AM41301" s="121"/>
      <c r="AO41301" s="46"/>
    </row>
    <row r="41302" spans="1:41" s="60" customFormat="1" hidden="1" x14ac:dyDescent="0.35">
      <c r="A41302" s="46"/>
      <c r="H41302" s="103"/>
      <c r="AD41302" s="99"/>
      <c r="AF41302" s="46"/>
      <c r="AM41302" s="121"/>
      <c r="AO41302" s="46"/>
    </row>
    <row r="41303" spans="1:41" s="60" customFormat="1" hidden="1" x14ac:dyDescent="0.35">
      <c r="A41303" s="46"/>
      <c r="H41303" s="103"/>
      <c r="AD41303" s="99"/>
      <c r="AF41303" s="46"/>
      <c r="AM41303" s="121"/>
      <c r="AO41303" s="46"/>
    </row>
    <row r="41304" spans="1:41" s="60" customFormat="1" hidden="1" x14ac:dyDescent="0.35">
      <c r="A41304" s="46"/>
      <c r="H41304" s="103"/>
      <c r="AD41304" s="99"/>
      <c r="AF41304" s="46"/>
      <c r="AM41304" s="121"/>
      <c r="AO41304" s="46"/>
    </row>
    <row r="41305" spans="1:41" s="60" customFormat="1" hidden="1" x14ac:dyDescent="0.35">
      <c r="A41305" s="46"/>
      <c r="H41305" s="103"/>
      <c r="AD41305" s="99"/>
      <c r="AF41305" s="46"/>
      <c r="AM41305" s="121"/>
      <c r="AO41305" s="46"/>
    </row>
    <row r="41306" spans="1:41" s="60" customFormat="1" hidden="1" x14ac:dyDescent="0.35">
      <c r="A41306" s="46"/>
      <c r="H41306" s="103"/>
      <c r="AD41306" s="99"/>
      <c r="AF41306" s="46"/>
      <c r="AM41306" s="121"/>
      <c r="AO41306" s="46"/>
    </row>
    <row r="41307" spans="1:41" s="60" customFormat="1" hidden="1" x14ac:dyDescent="0.35">
      <c r="A41307" s="46"/>
      <c r="H41307" s="103"/>
      <c r="AD41307" s="99"/>
      <c r="AF41307" s="46"/>
      <c r="AM41307" s="121"/>
      <c r="AO41307" s="46"/>
    </row>
    <row r="41308" spans="1:41" s="60" customFormat="1" hidden="1" x14ac:dyDescent="0.35">
      <c r="A41308" s="46"/>
      <c r="H41308" s="103"/>
      <c r="AD41308" s="99"/>
      <c r="AF41308" s="46"/>
      <c r="AM41308" s="121"/>
      <c r="AO41308" s="46"/>
    </row>
    <row r="41309" spans="1:41" s="60" customFormat="1" hidden="1" x14ac:dyDescent="0.35">
      <c r="A41309" s="46"/>
      <c r="H41309" s="103"/>
      <c r="AD41309" s="99"/>
      <c r="AF41309" s="46"/>
      <c r="AM41309" s="121"/>
      <c r="AO41309" s="46"/>
    </row>
    <row r="41310" spans="1:41" s="60" customFormat="1" hidden="1" x14ac:dyDescent="0.35">
      <c r="A41310" s="46"/>
      <c r="H41310" s="103"/>
      <c r="AD41310" s="99"/>
      <c r="AF41310" s="46"/>
      <c r="AM41310" s="121"/>
      <c r="AO41310" s="46"/>
    </row>
    <row r="41311" spans="1:41" s="60" customFormat="1" hidden="1" x14ac:dyDescent="0.35">
      <c r="A41311" s="46"/>
      <c r="H41311" s="103"/>
      <c r="AD41311" s="99"/>
      <c r="AF41311" s="46"/>
      <c r="AM41311" s="121"/>
      <c r="AO41311" s="46"/>
    </row>
    <row r="41312" spans="1:41" s="60" customFormat="1" hidden="1" x14ac:dyDescent="0.35">
      <c r="A41312" s="46"/>
      <c r="H41312" s="103"/>
      <c r="AD41312" s="99"/>
      <c r="AF41312" s="46"/>
      <c r="AM41312" s="121"/>
      <c r="AO41312" s="46"/>
    </row>
    <row r="41313" spans="1:41" s="60" customFormat="1" hidden="1" x14ac:dyDescent="0.35">
      <c r="A41313" s="46"/>
      <c r="H41313" s="103"/>
      <c r="AD41313" s="99"/>
      <c r="AF41313" s="46"/>
      <c r="AM41313" s="121"/>
      <c r="AO41313" s="46"/>
    </row>
    <row r="41314" spans="1:41" s="60" customFormat="1" hidden="1" x14ac:dyDescent="0.35">
      <c r="A41314" s="46"/>
      <c r="H41314" s="103"/>
      <c r="AD41314" s="99"/>
      <c r="AF41314" s="46"/>
      <c r="AM41314" s="121"/>
      <c r="AO41314" s="46"/>
    </row>
    <row r="41315" spans="1:41" s="60" customFormat="1" hidden="1" x14ac:dyDescent="0.35">
      <c r="A41315" s="46"/>
      <c r="H41315" s="103"/>
      <c r="AD41315" s="99"/>
      <c r="AF41315" s="46"/>
      <c r="AM41315" s="121"/>
      <c r="AO41315" s="46"/>
    </row>
    <row r="41316" spans="1:41" s="60" customFormat="1" hidden="1" x14ac:dyDescent="0.35">
      <c r="A41316" s="46"/>
      <c r="H41316" s="103"/>
      <c r="AD41316" s="99"/>
      <c r="AF41316" s="46"/>
      <c r="AM41316" s="121"/>
      <c r="AO41316" s="46"/>
    </row>
    <row r="41317" spans="1:41" s="60" customFormat="1" hidden="1" x14ac:dyDescent="0.35">
      <c r="A41317" s="46"/>
      <c r="H41317" s="103"/>
      <c r="AD41317" s="99"/>
      <c r="AF41317" s="46"/>
      <c r="AM41317" s="121"/>
      <c r="AO41317" s="46"/>
    </row>
    <row r="41318" spans="1:41" s="60" customFormat="1" hidden="1" x14ac:dyDescent="0.35">
      <c r="A41318" s="46"/>
      <c r="H41318" s="103"/>
      <c r="AD41318" s="99"/>
      <c r="AF41318" s="46"/>
      <c r="AM41318" s="121"/>
      <c r="AO41318" s="46"/>
    </row>
    <row r="41319" spans="1:41" s="60" customFormat="1" hidden="1" x14ac:dyDescent="0.35">
      <c r="A41319" s="46"/>
      <c r="H41319" s="103"/>
      <c r="AD41319" s="99"/>
      <c r="AF41319" s="46"/>
      <c r="AM41319" s="121"/>
      <c r="AO41319" s="46"/>
    </row>
    <row r="41320" spans="1:41" s="60" customFormat="1" hidden="1" x14ac:dyDescent="0.35">
      <c r="A41320" s="46"/>
      <c r="H41320" s="103"/>
      <c r="AD41320" s="99"/>
      <c r="AF41320" s="46"/>
      <c r="AM41320" s="121"/>
      <c r="AO41320" s="46"/>
    </row>
    <row r="41321" spans="1:41" s="60" customFormat="1" hidden="1" x14ac:dyDescent="0.35">
      <c r="A41321" s="46"/>
      <c r="H41321" s="103"/>
      <c r="AD41321" s="99"/>
      <c r="AF41321" s="46"/>
      <c r="AM41321" s="121"/>
      <c r="AO41321" s="46"/>
    </row>
    <row r="41322" spans="1:41" s="60" customFormat="1" hidden="1" x14ac:dyDescent="0.35">
      <c r="A41322" s="46"/>
      <c r="H41322" s="103"/>
      <c r="AD41322" s="99"/>
      <c r="AF41322" s="46"/>
      <c r="AM41322" s="121"/>
      <c r="AO41322" s="46"/>
    </row>
    <row r="41323" spans="1:41" s="60" customFormat="1" hidden="1" x14ac:dyDescent="0.35">
      <c r="A41323" s="46"/>
      <c r="H41323" s="103"/>
      <c r="AD41323" s="99"/>
      <c r="AF41323" s="46"/>
      <c r="AM41323" s="121"/>
      <c r="AO41323" s="46"/>
    </row>
    <row r="41324" spans="1:41" s="60" customFormat="1" hidden="1" x14ac:dyDescent="0.35">
      <c r="A41324" s="46"/>
      <c r="H41324" s="103"/>
      <c r="AD41324" s="99"/>
      <c r="AF41324" s="46"/>
      <c r="AM41324" s="121"/>
      <c r="AO41324" s="46"/>
    </row>
    <row r="41325" spans="1:41" s="60" customFormat="1" hidden="1" x14ac:dyDescent="0.35">
      <c r="A41325" s="46"/>
      <c r="H41325" s="103"/>
      <c r="AD41325" s="99"/>
      <c r="AF41325" s="46"/>
      <c r="AM41325" s="121"/>
      <c r="AO41325" s="46"/>
    </row>
    <row r="41326" spans="1:41" s="60" customFormat="1" hidden="1" x14ac:dyDescent="0.35">
      <c r="A41326" s="46"/>
      <c r="H41326" s="103"/>
      <c r="AD41326" s="99"/>
      <c r="AF41326" s="46"/>
      <c r="AM41326" s="121"/>
      <c r="AO41326" s="46"/>
    </row>
    <row r="41327" spans="1:41" s="60" customFormat="1" hidden="1" x14ac:dyDescent="0.35">
      <c r="A41327" s="46"/>
      <c r="H41327" s="103"/>
      <c r="AD41327" s="99"/>
      <c r="AF41327" s="46"/>
      <c r="AM41327" s="121"/>
      <c r="AO41327" s="46"/>
    </row>
    <row r="41328" spans="1:41" s="60" customFormat="1" hidden="1" x14ac:dyDescent="0.35">
      <c r="A41328" s="46"/>
      <c r="H41328" s="103"/>
      <c r="AD41328" s="99"/>
      <c r="AF41328" s="46"/>
      <c r="AM41328" s="121"/>
      <c r="AO41328" s="46"/>
    </row>
    <row r="41329" spans="1:41" s="60" customFormat="1" hidden="1" x14ac:dyDescent="0.35">
      <c r="A41329" s="46"/>
      <c r="H41329" s="103"/>
      <c r="AD41329" s="99"/>
      <c r="AF41329" s="46"/>
      <c r="AM41329" s="121"/>
      <c r="AO41329" s="46"/>
    </row>
    <row r="41330" spans="1:41" s="60" customFormat="1" hidden="1" x14ac:dyDescent="0.35">
      <c r="A41330" s="46"/>
      <c r="H41330" s="103"/>
      <c r="AD41330" s="99"/>
      <c r="AF41330" s="46"/>
      <c r="AM41330" s="121"/>
      <c r="AO41330" s="46"/>
    </row>
    <row r="41331" spans="1:41" s="60" customFormat="1" hidden="1" x14ac:dyDescent="0.35">
      <c r="A41331" s="46"/>
      <c r="H41331" s="103"/>
      <c r="AD41331" s="99"/>
      <c r="AF41331" s="46"/>
      <c r="AM41331" s="121"/>
      <c r="AO41331" s="46"/>
    </row>
    <row r="41332" spans="1:41" s="60" customFormat="1" hidden="1" x14ac:dyDescent="0.35">
      <c r="A41332" s="46"/>
      <c r="H41332" s="103"/>
      <c r="AD41332" s="99"/>
      <c r="AF41332" s="46"/>
      <c r="AM41332" s="121"/>
      <c r="AO41332" s="46"/>
    </row>
    <row r="41333" spans="1:41" s="60" customFormat="1" hidden="1" x14ac:dyDescent="0.35">
      <c r="A41333" s="46"/>
      <c r="H41333" s="103"/>
      <c r="AD41333" s="99"/>
      <c r="AF41333" s="46"/>
      <c r="AM41333" s="121"/>
      <c r="AO41333" s="46"/>
    </row>
    <row r="41334" spans="1:41" s="60" customFormat="1" hidden="1" x14ac:dyDescent="0.35">
      <c r="A41334" s="46"/>
      <c r="H41334" s="103"/>
      <c r="AD41334" s="99"/>
      <c r="AF41334" s="46"/>
      <c r="AM41334" s="121"/>
      <c r="AO41334" s="46"/>
    </row>
    <row r="41335" spans="1:41" s="60" customFormat="1" hidden="1" x14ac:dyDescent="0.35">
      <c r="A41335" s="46"/>
      <c r="H41335" s="103"/>
      <c r="AD41335" s="99"/>
      <c r="AF41335" s="46"/>
      <c r="AM41335" s="121"/>
      <c r="AO41335" s="46"/>
    </row>
    <row r="41336" spans="1:41" s="60" customFormat="1" hidden="1" x14ac:dyDescent="0.35">
      <c r="A41336" s="46"/>
      <c r="H41336" s="103"/>
      <c r="AD41336" s="99"/>
      <c r="AF41336" s="46"/>
      <c r="AM41336" s="121"/>
      <c r="AO41336" s="46"/>
    </row>
    <row r="41337" spans="1:41" s="60" customFormat="1" hidden="1" x14ac:dyDescent="0.35">
      <c r="A41337" s="46"/>
      <c r="H41337" s="103"/>
      <c r="AD41337" s="99"/>
      <c r="AF41337" s="46"/>
      <c r="AM41337" s="121"/>
      <c r="AO41337" s="46"/>
    </row>
    <row r="41338" spans="1:41" s="60" customFormat="1" hidden="1" x14ac:dyDescent="0.35">
      <c r="A41338" s="46"/>
      <c r="H41338" s="103"/>
      <c r="AD41338" s="99"/>
      <c r="AF41338" s="46"/>
      <c r="AM41338" s="121"/>
      <c r="AO41338" s="46"/>
    </row>
    <row r="41339" spans="1:41" s="60" customFormat="1" hidden="1" x14ac:dyDescent="0.35">
      <c r="A41339" s="46"/>
      <c r="H41339" s="103"/>
      <c r="AD41339" s="99"/>
      <c r="AF41339" s="46"/>
      <c r="AM41339" s="121"/>
      <c r="AO41339" s="46"/>
    </row>
    <row r="41340" spans="1:41" s="60" customFormat="1" hidden="1" x14ac:dyDescent="0.35">
      <c r="A41340" s="46"/>
      <c r="H41340" s="103"/>
      <c r="AD41340" s="99"/>
      <c r="AF41340" s="46"/>
      <c r="AM41340" s="121"/>
      <c r="AO41340" s="46"/>
    </row>
    <row r="41341" spans="1:41" s="60" customFormat="1" hidden="1" x14ac:dyDescent="0.35">
      <c r="A41341" s="46"/>
      <c r="H41341" s="103"/>
      <c r="AD41341" s="99"/>
      <c r="AF41341" s="46"/>
      <c r="AM41341" s="121"/>
      <c r="AO41341" s="46"/>
    </row>
    <row r="41342" spans="1:41" s="60" customFormat="1" hidden="1" x14ac:dyDescent="0.35">
      <c r="A41342" s="46"/>
      <c r="H41342" s="103"/>
      <c r="AD41342" s="99"/>
      <c r="AF41342" s="46"/>
      <c r="AM41342" s="121"/>
      <c r="AO41342" s="46"/>
    </row>
    <row r="41343" spans="1:41" s="60" customFormat="1" hidden="1" x14ac:dyDescent="0.35">
      <c r="A41343" s="46"/>
      <c r="H41343" s="103"/>
      <c r="AD41343" s="99"/>
      <c r="AF41343" s="46"/>
      <c r="AM41343" s="121"/>
      <c r="AO41343" s="46"/>
    </row>
    <row r="41344" spans="1:41" s="60" customFormat="1" hidden="1" x14ac:dyDescent="0.35">
      <c r="A41344" s="46"/>
      <c r="H41344" s="103"/>
      <c r="AD41344" s="99"/>
      <c r="AF41344" s="46"/>
      <c r="AM41344" s="121"/>
      <c r="AO41344" s="46"/>
    </row>
    <row r="41345" spans="1:41" s="60" customFormat="1" hidden="1" x14ac:dyDescent="0.35">
      <c r="A41345" s="46"/>
      <c r="H41345" s="103"/>
      <c r="AD41345" s="99"/>
      <c r="AF41345" s="46"/>
      <c r="AM41345" s="121"/>
      <c r="AO41345" s="46"/>
    </row>
    <row r="41346" spans="1:41" s="60" customFormat="1" hidden="1" x14ac:dyDescent="0.35">
      <c r="A41346" s="46"/>
      <c r="H41346" s="103"/>
      <c r="AD41346" s="99"/>
      <c r="AF41346" s="46"/>
      <c r="AM41346" s="121"/>
      <c r="AO41346" s="46"/>
    </row>
    <row r="41347" spans="1:41" s="60" customFormat="1" hidden="1" x14ac:dyDescent="0.35">
      <c r="A41347" s="46"/>
      <c r="H41347" s="103"/>
      <c r="AD41347" s="99"/>
      <c r="AF41347" s="46"/>
      <c r="AM41347" s="121"/>
      <c r="AO41347" s="46"/>
    </row>
    <row r="41348" spans="1:41" s="60" customFormat="1" hidden="1" x14ac:dyDescent="0.35">
      <c r="A41348" s="46"/>
      <c r="H41348" s="103"/>
      <c r="AD41348" s="99"/>
      <c r="AF41348" s="46"/>
      <c r="AM41348" s="121"/>
      <c r="AO41348" s="46"/>
    </row>
    <row r="41349" spans="1:41" s="60" customFormat="1" hidden="1" x14ac:dyDescent="0.35">
      <c r="A41349" s="46"/>
      <c r="H41349" s="103"/>
      <c r="AD41349" s="99"/>
      <c r="AF41349" s="46"/>
      <c r="AM41349" s="121"/>
      <c r="AO41349" s="46"/>
    </row>
    <row r="41350" spans="1:41" s="60" customFormat="1" hidden="1" x14ac:dyDescent="0.35">
      <c r="A41350" s="46"/>
      <c r="H41350" s="103"/>
      <c r="AD41350" s="99"/>
      <c r="AF41350" s="46"/>
      <c r="AM41350" s="121"/>
      <c r="AO41350" s="46"/>
    </row>
    <row r="41351" spans="1:41" s="60" customFormat="1" hidden="1" x14ac:dyDescent="0.35">
      <c r="A41351" s="46"/>
      <c r="H41351" s="103"/>
      <c r="AD41351" s="99"/>
      <c r="AF41351" s="46"/>
      <c r="AM41351" s="121"/>
      <c r="AO41351" s="46"/>
    </row>
    <row r="41352" spans="1:41" s="60" customFormat="1" hidden="1" x14ac:dyDescent="0.35">
      <c r="A41352" s="46"/>
      <c r="H41352" s="103"/>
      <c r="AD41352" s="99"/>
      <c r="AF41352" s="46"/>
      <c r="AM41352" s="121"/>
      <c r="AO41352" s="46"/>
    </row>
    <row r="41353" spans="1:41" s="60" customFormat="1" hidden="1" x14ac:dyDescent="0.35">
      <c r="A41353" s="46"/>
      <c r="H41353" s="103"/>
      <c r="AD41353" s="99"/>
      <c r="AF41353" s="46"/>
      <c r="AM41353" s="121"/>
      <c r="AO41353" s="46"/>
    </row>
    <row r="41354" spans="1:41" s="60" customFormat="1" hidden="1" x14ac:dyDescent="0.35">
      <c r="A41354" s="46"/>
      <c r="H41354" s="103"/>
      <c r="AD41354" s="99"/>
      <c r="AF41354" s="46"/>
      <c r="AM41354" s="121"/>
      <c r="AO41354" s="46"/>
    </row>
    <row r="41355" spans="1:41" s="60" customFormat="1" hidden="1" x14ac:dyDescent="0.35">
      <c r="A41355" s="46"/>
      <c r="H41355" s="103"/>
      <c r="AD41355" s="99"/>
      <c r="AF41355" s="46"/>
      <c r="AM41355" s="121"/>
      <c r="AO41355" s="46"/>
    </row>
    <row r="41356" spans="1:41" s="60" customFormat="1" hidden="1" x14ac:dyDescent="0.35">
      <c r="A41356" s="46"/>
      <c r="H41356" s="103"/>
      <c r="AD41356" s="99"/>
      <c r="AF41356" s="46"/>
      <c r="AM41356" s="121"/>
      <c r="AO41356" s="46"/>
    </row>
    <row r="41357" spans="1:41" s="60" customFormat="1" hidden="1" x14ac:dyDescent="0.35">
      <c r="A41357" s="46"/>
      <c r="H41357" s="103"/>
      <c r="AD41357" s="99"/>
      <c r="AF41357" s="46"/>
      <c r="AM41357" s="121"/>
      <c r="AO41357" s="46"/>
    </row>
    <row r="41358" spans="1:41" s="60" customFormat="1" hidden="1" x14ac:dyDescent="0.35">
      <c r="A41358" s="46"/>
      <c r="H41358" s="103"/>
      <c r="AD41358" s="99"/>
      <c r="AF41358" s="46"/>
      <c r="AM41358" s="121"/>
      <c r="AO41358" s="46"/>
    </row>
    <row r="41359" spans="1:41" s="60" customFormat="1" hidden="1" x14ac:dyDescent="0.35">
      <c r="A41359" s="46"/>
      <c r="H41359" s="103"/>
      <c r="AD41359" s="99"/>
      <c r="AF41359" s="46"/>
      <c r="AM41359" s="121"/>
      <c r="AO41359" s="46"/>
    </row>
    <row r="41360" spans="1:41" s="60" customFormat="1" hidden="1" x14ac:dyDescent="0.35">
      <c r="A41360" s="46"/>
      <c r="H41360" s="103"/>
      <c r="AD41360" s="99"/>
      <c r="AF41360" s="46"/>
      <c r="AM41360" s="121"/>
      <c r="AO41360" s="46"/>
    </row>
    <row r="41361" spans="1:41" s="60" customFormat="1" hidden="1" x14ac:dyDescent="0.35">
      <c r="A41361" s="46"/>
      <c r="H41361" s="103"/>
      <c r="AD41361" s="99"/>
      <c r="AF41361" s="46"/>
      <c r="AM41361" s="121"/>
      <c r="AO41361" s="46"/>
    </row>
    <row r="41362" spans="1:41" s="60" customFormat="1" hidden="1" x14ac:dyDescent="0.35">
      <c r="A41362" s="46"/>
      <c r="H41362" s="103"/>
      <c r="AD41362" s="99"/>
      <c r="AF41362" s="46"/>
      <c r="AM41362" s="121"/>
      <c r="AO41362" s="46"/>
    </row>
    <row r="41363" spans="1:41" s="60" customFormat="1" hidden="1" x14ac:dyDescent="0.35">
      <c r="A41363" s="46"/>
      <c r="H41363" s="103"/>
      <c r="AD41363" s="99"/>
      <c r="AF41363" s="46"/>
      <c r="AM41363" s="121"/>
      <c r="AO41363" s="46"/>
    </row>
    <row r="41364" spans="1:41" s="60" customFormat="1" hidden="1" x14ac:dyDescent="0.35">
      <c r="A41364" s="46"/>
      <c r="H41364" s="103"/>
      <c r="AD41364" s="99"/>
      <c r="AF41364" s="46"/>
      <c r="AM41364" s="121"/>
      <c r="AO41364" s="46"/>
    </row>
    <row r="41365" spans="1:41" s="60" customFormat="1" hidden="1" x14ac:dyDescent="0.35">
      <c r="A41365" s="46"/>
      <c r="H41365" s="103"/>
      <c r="AD41365" s="99"/>
      <c r="AF41365" s="46"/>
      <c r="AM41365" s="121"/>
      <c r="AO41365" s="46"/>
    </row>
    <row r="41366" spans="1:41" s="60" customFormat="1" hidden="1" x14ac:dyDescent="0.35">
      <c r="A41366" s="46"/>
      <c r="H41366" s="103"/>
      <c r="AD41366" s="99"/>
      <c r="AF41366" s="46"/>
      <c r="AM41366" s="121"/>
      <c r="AO41366" s="46"/>
    </row>
    <row r="41367" spans="1:41" s="60" customFormat="1" hidden="1" x14ac:dyDescent="0.35">
      <c r="A41367" s="46"/>
      <c r="H41367" s="103"/>
      <c r="AD41367" s="99"/>
      <c r="AF41367" s="46"/>
      <c r="AM41367" s="121"/>
      <c r="AO41367" s="46"/>
    </row>
    <row r="41368" spans="1:41" s="60" customFormat="1" hidden="1" x14ac:dyDescent="0.35">
      <c r="A41368" s="46"/>
      <c r="H41368" s="103"/>
      <c r="AD41368" s="99"/>
      <c r="AF41368" s="46"/>
      <c r="AM41368" s="121"/>
      <c r="AO41368" s="46"/>
    </row>
    <row r="41369" spans="1:41" s="60" customFormat="1" hidden="1" x14ac:dyDescent="0.35">
      <c r="A41369" s="46"/>
      <c r="H41369" s="103"/>
      <c r="AD41369" s="99"/>
      <c r="AF41369" s="46"/>
      <c r="AM41369" s="121"/>
      <c r="AO41369" s="46"/>
    </row>
    <row r="41370" spans="1:41" s="60" customFormat="1" hidden="1" x14ac:dyDescent="0.35">
      <c r="A41370" s="46"/>
      <c r="H41370" s="103"/>
      <c r="AD41370" s="99"/>
      <c r="AF41370" s="46"/>
      <c r="AM41370" s="121"/>
      <c r="AO41370" s="46"/>
    </row>
    <row r="41371" spans="1:41" s="60" customFormat="1" hidden="1" x14ac:dyDescent="0.35">
      <c r="A41371" s="46"/>
      <c r="H41371" s="103"/>
      <c r="AD41371" s="99"/>
      <c r="AF41371" s="46"/>
      <c r="AM41371" s="121"/>
      <c r="AO41371" s="46"/>
    </row>
    <row r="41372" spans="1:41" s="60" customFormat="1" hidden="1" x14ac:dyDescent="0.35">
      <c r="A41372" s="46"/>
      <c r="H41372" s="103"/>
      <c r="AD41372" s="99"/>
      <c r="AF41372" s="46"/>
      <c r="AM41372" s="121"/>
      <c r="AO41372" s="46"/>
    </row>
    <row r="41373" spans="1:41" s="60" customFormat="1" hidden="1" x14ac:dyDescent="0.35">
      <c r="A41373" s="46"/>
      <c r="H41373" s="103"/>
      <c r="AD41373" s="99"/>
      <c r="AF41373" s="46"/>
      <c r="AM41373" s="121"/>
      <c r="AO41373" s="46"/>
    </row>
    <row r="41374" spans="1:41" s="60" customFormat="1" hidden="1" x14ac:dyDescent="0.35">
      <c r="A41374" s="46"/>
      <c r="H41374" s="103"/>
      <c r="AD41374" s="99"/>
      <c r="AF41374" s="46"/>
      <c r="AM41374" s="121"/>
      <c r="AO41374" s="46"/>
    </row>
    <row r="41375" spans="1:41" s="60" customFormat="1" hidden="1" x14ac:dyDescent="0.35">
      <c r="A41375" s="46"/>
      <c r="H41375" s="103"/>
      <c r="AD41375" s="99"/>
      <c r="AF41375" s="46"/>
      <c r="AM41375" s="121"/>
      <c r="AO41375" s="46"/>
    </row>
    <row r="41376" spans="1:41" s="60" customFormat="1" hidden="1" x14ac:dyDescent="0.35">
      <c r="A41376" s="46"/>
      <c r="H41376" s="103"/>
      <c r="AD41376" s="99"/>
      <c r="AF41376" s="46"/>
      <c r="AM41376" s="121"/>
      <c r="AO41376" s="46"/>
    </row>
    <row r="41377" spans="1:41" s="60" customFormat="1" hidden="1" x14ac:dyDescent="0.35">
      <c r="A41377" s="46"/>
      <c r="H41377" s="103"/>
      <c r="AD41377" s="99"/>
      <c r="AF41377" s="46"/>
      <c r="AM41377" s="121"/>
      <c r="AO41377" s="46"/>
    </row>
    <row r="41378" spans="1:41" s="60" customFormat="1" hidden="1" x14ac:dyDescent="0.35">
      <c r="A41378" s="46"/>
      <c r="H41378" s="103"/>
      <c r="AD41378" s="99"/>
      <c r="AF41378" s="46"/>
      <c r="AM41378" s="121"/>
      <c r="AO41378" s="46"/>
    </row>
    <row r="41379" spans="1:41" s="60" customFormat="1" hidden="1" x14ac:dyDescent="0.35">
      <c r="A41379" s="46"/>
      <c r="H41379" s="103"/>
      <c r="AD41379" s="99"/>
      <c r="AF41379" s="46"/>
      <c r="AM41379" s="121"/>
      <c r="AO41379" s="46"/>
    </row>
    <row r="41380" spans="1:41" s="60" customFormat="1" hidden="1" x14ac:dyDescent="0.35">
      <c r="A41380" s="46"/>
      <c r="H41380" s="103"/>
      <c r="AD41380" s="99"/>
      <c r="AF41380" s="46"/>
      <c r="AM41380" s="121"/>
      <c r="AO41380" s="46"/>
    </row>
    <row r="41381" spans="1:41" s="60" customFormat="1" hidden="1" x14ac:dyDescent="0.35">
      <c r="A41381" s="46"/>
      <c r="H41381" s="103"/>
      <c r="AD41381" s="99"/>
      <c r="AF41381" s="46"/>
      <c r="AM41381" s="121"/>
      <c r="AO41381" s="46"/>
    </row>
    <row r="41382" spans="1:41" s="60" customFormat="1" hidden="1" x14ac:dyDescent="0.35">
      <c r="A41382" s="46"/>
      <c r="H41382" s="103"/>
      <c r="AD41382" s="99"/>
      <c r="AF41382" s="46"/>
      <c r="AM41382" s="121"/>
      <c r="AO41382" s="46"/>
    </row>
    <row r="41383" spans="1:41" s="60" customFormat="1" hidden="1" x14ac:dyDescent="0.35">
      <c r="A41383" s="46"/>
      <c r="H41383" s="103"/>
      <c r="AD41383" s="99"/>
      <c r="AF41383" s="46"/>
      <c r="AM41383" s="121"/>
      <c r="AO41383" s="46"/>
    </row>
    <row r="41384" spans="1:41" s="60" customFormat="1" hidden="1" x14ac:dyDescent="0.35">
      <c r="A41384" s="46"/>
      <c r="H41384" s="103"/>
      <c r="AD41384" s="99"/>
      <c r="AF41384" s="46"/>
      <c r="AM41384" s="121"/>
      <c r="AO41384" s="46"/>
    </row>
    <row r="41385" spans="1:41" s="60" customFormat="1" hidden="1" x14ac:dyDescent="0.35">
      <c r="A41385" s="46"/>
      <c r="H41385" s="103"/>
      <c r="AD41385" s="99"/>
      <c r="AF41385" s="46"/>
      <c r="AM41385" s="121"/>
      <c r="AO41385" s="46"/>
    </row>
    <row r="41386" spans="1:41" s="60" customFormat="1" hidden="1" x14ac:dyDescent="0.35">
      <c r="A41386" s="46"/>
      <c r="H41386" s="103"/>
      <c r="AD41386" s="99"/>
      <c r="AF41386" s="46"/>
      <c r="AM41386" s="121"/>
      <c r="AO41386" s="46"/>
    </row>
    <row r="41387" spans="1:41" s="60" customFormat="1" hidden="1" x14ac:dyDescent="0.35">
      <c r="A41387" s="46"/>
      <c r="H41387" s="103"/>
      <c r="AD41387" s="99"/>
      <c r="AF41387" s="46"/>
      <c r="AM41387" s="121"/>
      <c r="AO41387" s="46"/>
    </row>
    <row r="41388" spans="1:41" s="60" customFormat="1" hidden="1" x14ac:dyDescent="0.35">
      <c r="A41388" s="46"/>
      <c r="H41388" s="103"/>
      <c r="AD41388" s="99"/>
      <c r="AF41388" s="46"/>
      <c r="AM41388" s="121"/>
      <c r="AO41388" s="46"/>
    </row>
    <row r="41389" spans="1:41" s="60" customFormat="1" hidden="1" x14ac:dyDescent="0.35">
      <c r="A41389" s="46"/>
      <c r="H41389" s="103"/>
      <c r="AD41389" s="99"/>
      <c r="AF41389" s="46"/>
      <c r="AM41389" s="121"/>
      <c r="AO41389" s="46"/>
    </row>
    <row r="41390" spans="1:41" s="60" customFormat="1" hidden="1" x14ac:dyDescent="0.35">
      <c r="A41390" s="46"/>
      <c r="H41390" s="103"/>
      <c r="AD41390" s="99"/>
      <c r="AF41390" s="46"/>
      <c r="AM41390" s="121"/>
      <c r="AO41390" s="46"/>
    </row>
    <row r="41391" spans="1:41" s="60" customFormat="1" hidden="1" x14ac:dyDescent="0.35">
      <c r="A41391" s="46"/>
      <c r="H41391" s="103"/>
      <c r="AD41391" s="99"/>
      <c r="AF41391" s="46"/>
      <c r="AM41391" s="121"/>
      <c r="AO41391" s="46"/>
    </row>
    <row r="41392" spans="1:41" s="60" customFormat="1" hidden="1" x14ac:dyDescent="0.35">
      <c r="A41392" s="46"/>
      <c r="H41392" s="103"/>
      <c r="AD41392" s="99"/>
      <c r="AF41392" s="46"/>
      <c r="AM41392" s="121"/>
      <c r="AO41392" s="46"/>
    </row>
    <row r="41393" spans="1:41" s="60" customFormat="1" hidden="1" x14ac:dyDescent="0.35">
      <c r="A41393" s="46"/>
      <c r="H41393" s="103"/>
      <c r="AD41393" s="99"/>
      <c r="AF41393" s="46"/>
      <c r="AM41393" s="121"/>
      <c r="AO41393" s="46"/>
    </row>
    <row r="41394" spans="1:41" s="60" customFormat="1" hidden="1" x14ac:dyDescent="0.35">
      <c r="A41394" s="46"/>
      <c r="H41394" s="103"/>
      <c r="AD41394" s="99"/>
      <c r="AF41394" s="46"/>
      <c r="AM41394" s="121"/>
      <c r="AO41394" s="46"/>
    </row>
    <row r="41395" spans="1:41" s="60" customFormat="1" hidden="1" x14ac:dyDescent="0.35">
      <c r="A41395" s="46"/>
      <c r="H41395" s="103"/>
      <c r="AD41395" s="99"/>
      <c r="AF41395" s="46"/>
      <c r="AM41395" s="121"/>
      <c r="AO41395" s="46"/>
    </row>
    <row r="41396" spans="1:41" s="60" customFormat="1" hidden="1" x14ac:dyDescent="0.35">
      <c r="A41396" s="46"/>
      <c r="H41396" s="103"/>
      <c r="AD41396" s="99"/>
      <c r="AF41396" s="46"/>
      <c r="AM41396" s="121"/>
      <c r="AO41396" s="46"/>
    </row>
    <row r="41397" spans="1:41" s="60" customFormat="1" hidden="1" x14ac:dyDescent="0.35">
      <c r="A41397" s="46"/>
      <c r="H41397" s="103"/>
      <c r="AD41397" s="99"/>
      <c r="AF41397" s="46"/>
      <c r="AM41397" s="121"/>
      <c r="AO41397" s="46"/>
    </row>
    <row r="41398" spans="1:41" s="60" customFormat="1" hidden="1" x14ac:dyDescent="0.35">
      <c r="A41398" s="46"/>
      <c r="H41398" s="103"/>
      <c r="AD41398" s="99"/>
      <c r="AF41398" s="46"/>
      <c r="AM41398" s="121"/>
      <c r="AO41398" s="46"/>
    </row>
    <row r="41399" spans="1:41" s="60" customFormat="1" hidden="1" x14ac:dyDescent="0.35">
      <c r="A41399" s="46"/>
      <c r="H41399" s="103"/>
      <c r="AD41399" s="99"/>
      <c r="AF41399" s="46"/>
      <c r="AM41399" s="121"/>
      <c r="AO41399" s="46"/>
    </row>
    <row r="41400" spans="1:41" s="60" customFormat="1" hidden="1" x14ac:dyDescent="0.35">
      <c r="A41400" s="46"/>
      <c r="H41400" s="103"/>
      <c r="AD41400" s="99"/>
      <c r="AF41400" s="46"/>
      <c r="AM41400" s="121"/>
      <c r="AO41400" s="46"/>
    </row>
    <row r="41401" spans="1:41" s="60" customFormat="1" hidden="1" x14ac:dyDescent="0.35">
      <c r="A41401" s="46"/>
      <c r="H41401" s="103"/>
      <c r="AD41401" s="99"/>
      <c r="AF41401" s="46"/>
      <c r="AM41401" s="121"/>
      <c r="AO41401" s="46"/>
    </row>
    <row r="41402" spans="1:41" s="60" customFormat="1" hidden="1" x14ac:dyDescent="0.35">
      <c r="A41402" s="46"/>
      <c r="H41402" s="103"/>
      <c r="AD41402" s="99"/>
      <c r="AF41402" s="46"/>
      <c r="AM41402" s="121"/>
      <c r="AO41402" s="46"/>
    </row>
    <row r="41403" spans="1:41" s="60" customFormat="1" hidden="1" x14ac:dyDescent="0.35">
      <c r="A41403" s="46"/>
      <c r="H41403" s="103"/>
      <c r="AD41403" s="99"/>
      <c r="AF41403" s="46"/>
      <c r="AM41403" s="121"/>
      <c r="AO41403" s="46"/>
    </row>
    <row r="41404" spans="1:41" s="60" customFormat="1" hidden="1" x14ac:dyDescent="0.35">
      <c r="A41404" s="46"/>
      <c r="H41404" s="103"/>
      <c r="AD41404" s="99"/>
      <c r="AF41404" s="46"/>
      <c r="AM41404" s="121"/>
      <c r="AO41404" s="46"/>
    </row>
    <row r="41405" spans="1:41" s="60" customFormat="1" hidden="1" x14ac:dyDescent="0.35">
      <c r="A41405" s="46"/>
      <c r="H41405" s="103"/>
      <c r="AD41405" s="99"/>
      <c r="AF41405" s="46"/>
      <c r="AM41405" s="121"/>
      <c r="AO41405" s="46"/>
    </row>
    <row r="41406" spans="1:41" s="60" customFormat="1" hidden="1" x14ac:dyDescent="0.35">
      <c r="A41406" s="46"/>
      <c r="H41406" s="103"/>
      <c r="AD41406" s="99"/>
      <c r="AF41406" s="46"/>
      <c r="AM41406" s="121"/>
      <c r="AO41406" s="46"/>
    </row>
    <row r="41407" spans="1:41" s="60" customFormat="1" hidden="1" x14ac:dyDescent="0.35">
      <c r="A41407" s="46"/>
      <c r="H41407" s="103"/>
      <c r="AD41407" s="99"/>
      <c r="AF41407" s="46"/>
      <c r="AM41407" s="121"/>
      <c r="AO41407" s="46"/>
    </row>
    <row r="41408" spans="1:41" s="60" customFormat="1" hidden="1" x14ac:dyDescent="0.35">
      <c r="A41408" s="46"/>
      <c r="H41408" s="103"/>
      <c r="AD41408" s="99"/>
      <c r="AF41408" s="46"/>
      <c r="AM41408" s="121"/>
      <c r="AO41408" s="46"/>
    </row>
    <row r="41409" spans="1:41" s="60" customFormat="1" hidden="1" x14ac:dyDescent="0.35">
      <c r="A41409" s="46"/>
      <c r="H41409" s="103"/>
      <c r="AD41409" s="99"/>
      <c r="AF41409" s="46"/>
      <c r="AM41409" s="121"/>
      <c r="AO41409" s="46"/>
    </row>
    <row r="41410" spans="1:41" s="60" customFormat="1" hidden="1" x14ac:dyDescent="0.35">
      <c r="A41410" s="46"/>
      <c r="H41410" s="103"/>
      <c r="AD41410" s="99"/>
      <c r="AF41410" s="46"/>
      <c r="AM41410" s="121"/>
      <c r="AO41410" s="46"/>
    </row>
    <row r="41411" spans="1:41" s="60" customFormat="1" hidden="1" x14ac:dyDescent="0.35">
      <c r="A41411" s="46"/>
      <c r="H41411" s="103"/>
      <c r="AD41411" s="99"/>
      <c r="AF41411" s="46"/>
      <c r="AM41411" s="121"/>
      <c r="AO41411" s="46"/>
    </row>
    <row r="41412" spans="1:41" s="60" customFormat="1" hidden="1" x14ac:dyDescent="0.35">
      <c r="A41412" s="46"/>
      <c r="H41412" s="103"/>
      <c r="AD41412" s="99"/>
      <c r="AF41412" s="46"/>
      <c r="AM41412" s="121"/>
      <c r="AO41412" s="46"/>
    </row>
    <row r="41413" spans="1:41" s="60" customFormat="1" hidden="1" x14ac:dyDescent="0.35">
      <c r="A41413" s="46"/>
      <c r="H41413" s="103"/>
      <c r="AD41413" s="99"/>
      <c r="AF41413" s="46"/>
      <c r="AM41413" s="121"/>
      <c r="AO41413" s="46"/>
    </row>
    <row r="41414" spans="1:41" s="60" customFormat="1" hidden="1" x14ac:dyDescent="0.35">
      <c r="A41414" s="46"/>
      <c r="H41414" s="103"/>
      <c r="AD41414" s="99"/>
      <c r="AF41414" s="46"/>
      <c r="AM41414" s="121"/>
      <c r="AO41414" s="46"/>
    </row>
    <row r="41415" spans="1:41" s="60" customFormat="1" hidden="1" x14ac:dyDescent="0.35">
      <c r="A41415" s="46"/>
      <c r="H41415" s="103"/>
      <c r="AD41415" s="99"/>
      <c r="AF41415" s="46"/>
      <c r="AM41415" s="121"/>
      <c r="AO41415" s="46"/>
    </row>
    <row r="41416" spans="1:41" s="60" customFormat="1" hidden="1" x14ac:dyDescent="0.35">
      <c r="A41416" s="46"/>
      <c r="H41416" s="103"/>
      <c r="AD41416" s="99"/>
      <c r="AF41416" s="46"/>
      <c r="AM41416" s="121"/>
      <c r="AO41416" s="46"/>
    </row>
    <row r="41417" spans="1:41" s="60" customFormat="1" hidden="1" x14ac:dyDescent="0.35">
      <c r="A41417" s="46"/>
      <c r="H41417" s="103"/>
      <c r="AD41417" s="99"/>
      <c r="AF41417" s="46"/>
      <c r="AM41417" s="121"/>
      <c r="AO41417" s="46"/>
    </row>
    <row r="41418" spans="1:41" s="60" customFormat="1" hidden="1" x14ac:dyDescent="0.35">
      <c r="A41418" s="46"/>
      <c r="H41418" s="103"/>
      <c r="AD41418" s="99"/>
      <c r="AF41418" s="46"/>
      <c r="AM41418" s="121"/>
      <c r="AO41418" s="46"/>
    </row>
    <row r="41419" spans="1:41" s="60" customFormat="1" hidden="1" x14ac:dyDescent="0.35">
      <c r="A41419" s="46"/>
      <c r="H41419" s="103"/>
      <c r="AD41419" s="99"/>
      <c r="AF41419" s="46"/>
      <c r="AM41419" s="121"/>
      <c r="AO41419" s="46"/>
    </row>
    <row r="41420" spans="1:41" s="60" customFormat="1" hidden="1" x14ac:dyDescent="0.35">
      <c r="A41420" s="46"/>
      <c r="H41420" s="103"/>
      <c r="AD41420" s="99"/>
      <c r="AF41420" s="46"/>
      <c r="AM41420" s="121"/>
      <c r="AO41420" s="46"/>
    </row>
    <row r="41421" spans="1:41" s="60" customFormat="1" hidden="1" x14ac:dyDescent="0.35">
      <c r="A41421" s="46"/>
      <c r="H41421" s="103"/>
      <c r="AD41421" s="99"/>
      <c r="AF41421" s="46"/>
      <c r="AM41421" s="121"/>
      <c r="AO41421" s="46"/>
    </row>
    <row r="41422" spans="1:41" s="60" customFormat="1" hidden="1" x14ac:dyDescent="0.35">
      <c r="A41422" s="46"/>
      <c r="H41422" s="103"/>
      <c r="AD41422" s="99"/>
      <c r="AF41422" s="46"/>
      <c r="AM41422" s="121"/>
      <c r="AO41422" s="46"/>
    </row>
    <row r="41423" spans="1:41" s="60" customFormat="1" hidden="1" x14ac:dyDescent="0.35">
      <c r="A41423" s="46"/>
      <c r="H41423" s="103"/>
      <c r="AD41423" s="99"/>
      <c r="AF41423" s="46"/>
      <c r="AM41423" s="121"/>
      <c r="AO41423" s="46"/>
    </row>
    <row r="41424" spans="1:41" s="60" customFormat="1" hidden="1" x14ac:dyDescent="0.35">
      <c r="A41424" s="46"/>
      <c r="H41424" s="103"/>
      <c r="AD41424" s="99"/>
      <c r="AF41424" s="46"/>
      <c r="AM41424" s="121"/>
      <c r="AO41424" s="46"/>
    </row>
    <row r="41425" spans="1:41" s="60" customFormat="1" hidden="1" x14ac:dyDescent="0.35">
      <c r="A41425" s="46"/>
      <c r="H41425" s="103"/>
      <c r="AD41425" s="99"/>
      <c r="AF41425" s="46"/>
      <c r="AM41425" s="121"/>
      <c r="AO41425" s="46"/>
    </row>
    <row r="41426" spans="1:41" s="60" customFormat="1" hidden="1" x14ac:dyDescent="0.35">
      <c r="A41426" s="46"/>
      <c r="H41426" s="103"/>
      <c r="AD41426" s="99"/>
      <c r="AF41426" s="46"/>
      <c r="AM41426" s="121"/>
      <c r="AO41426" s="46"/>
    </row>
    <row r="41427" spans="1:41" s="60" customFormat="1" hidden="1" x14ac:dyDescent="0.35">
      <c r="A41427" s="46"/>
      <c r="H41427" s="103"/>
      <c r="AD41427" s="99"/>
      <c r="AF41427" s="46"/>
      <c r="AM41427" s="121"/>
      <c r="AO41427" s="46"/>
    </row>
    <row r="41428" spans="1:41" s="60" customFormat="1" hidden="1" x14ac:dyDescent="0.35">
      <c r="A41428" s="46"/>
      <c r="H41428" s="103"/>
      <c r="AD41428" s="99"/>
      <c r="AF41428" s="46"/>
      <c r="AM41428" s="121"/>
      <c r="AO41428" s="46"/>
    </row>
    <row r="41429" spans="1:41" s="60" customFormat="1" hidden="1" x14ac:dyDescent="0.35">
      <c r="A41429" s="46"/>
      <c r="H41429" s="103"/>
      <c r="AD41429" s="99"/>
      <c r="AF41429" s="46"/>
      <c r="AM41429" s="121"/>
      <c r="AO41429" s="46"/>
    </row>
    <row r="41430" spans="1:41" s="60" customFormat="1" hidden="1" x14ac:dyDescent="0.35">
      <c r="A41430" s="46"/>
      <c r="H41430" s="103"/>
      <c r="AD41430" s="99"/>
      <c r="AF41430" s="46"/>
      <c r="AM41430" s="121"/>
      <c r="AO41430" s="46"/>
    </row>
    <row r="41431" spans="1:41" s="60" customFormat="1" hidden="1" x14ac:dyDescent="0.35">
      <c r="A41431" s="46"/>
      <c r="H41431" s="103"/>
      <c r="AD41431" s="99"/>
      <c r="AF41431" s="46"/>
      <c r="AM41431" s="121"/>
      <c r="AO41431" s="46"/>
    </row>
    <row r="41432" spans="1:41" s="60" customFormat="1" hidden="1" x14ac:dyDescent="0.35">
      <c r="A41432" s="46"/>
      <c r="H41432" s="103"/>
      <c r="AD41432" s="99"/>
      <c r="AF41432" s="46"/>
      <c r="AM41432" s="121"/>
      <c r="AO41432" s="46"/>
    </row>
    <row r="41433" spans="1:41" s="60" customFormat="1" hidden="1" x14ac:dyDescent="0.35">
      <c r="A41433" s="46"/>
      <c r="H41433" s="103"/>
      <c r="AD41433" s="99"/>
      <c r="AF41433" s="46"/>
      <c r="AM41433" s="121"/>
      <c r="AO41433" s="46"/>
    </row>
    <row r="41434" spans="1:41" s="60" customFormat="1" hidden="1" x14ac:dyDescent="0.35">
      <c r="A41434" s="46"/>
      <c r="H41434" s="103"/>
      <c r="AD41434" s="99"/>
      <c r="AF41434" s="46"/>
      <c r="AM41434" s="121"/>
      <c r="AO41434" s="46"/>
    </row>
    <row r="41435" spans="1:41" s="60" customFormat="1" hidden="1" x14ac:dyDescent="0.35">
      <c r="A41435" s="46"/>
      <c r="H41435" s="103"/>
      <c r="AD41435" s="99"/>
      <c r="AF41435" s="46"/>
      <c r="AM41435" s="121"/>
      <c r="AO41435" s="46"/>
    </row>
    <row r="41436" spans="1:41" s="60" customFormat="1" hidden="1" x14ac:dyDescent="0.35">
      <c r="A41436" s="46"/>
      <c r="H41436" s="103"/>
      <c r="AD41436" s="99"/>
      <c r="AF41436" s="46"/>
      <c r="AM41436" s="121"/>
      <c r="AO41436" s="46"/>
    </row>
    <row r="41437" spans="1:41" s="60" customFormat="1" hidden="1" x14ac:dyDescent="0.35">
      <c r="A41437" s="46"/>
      <c r="H41437" s="103"/>
      <c r="AD41437" s="99"/>
      <c r="AF41437" s="46"/>
      <c r="AM41437" s="121"/>
      <c r="AO41437" s="46"/>
    </row>
    <row r="41438" spans="1:41" s="60" customFormat="1" hidden="1" x14ac:dyDescent="0.35">
      <c r="A41438" s="46"/>
      <c r="H41438" s="103"/>
      <c r="AD41438" s="99"/>
      <c r="AF41438" s="46"/>
      <c r="AM41438" s="121"/>
      <c r="AO41438" s="46"/>
    </row>
    <row r="41439" spans="1:41" s="60" customFormat="1" hidden="1" x14ac:dyDescent="0.35">
      <c r="A41439" s="46"/>
      <c r="H41439" s="103"/>
      <c r="AD41439" s="99"/>
      <c r="AF41439" s="46"/>
      <c r="AM41439" s="121"/>
      <c r="AO41439" s="46"/>
    </row>
    <row r="41440" spans="1:41" s="60" customFormat="1" hidden="1" x14ac:dyDescent="0.35">
      <c r="A41440" s="46"/>
      <c r="H41440" s="103"/>
      <c r="AD41440" s="99"/>
      <c r="AF41440" s="46"/>
      <c r="AM41440" s="121"/>
      <c r="AO41440" s="46"/>
    </row>
    <row r="41441" spans="1:41" s="60" customFormat="1" hidden="1" x14ac:dyDescent="0.35">
      <c r="A41441" s="46"/>
      <c r="H41441" s="103"/>
      <c r="AD41441" s="99"/>
      <c r="AF41441" s="46"/>
      <c r="AM41441" s="121"/>
      <c r="AO41441" s="46"/>
    </row>
    <row r="41442" spans="1:41" s="60" customFormat="1" hidden="1" x14ac:dyDescent="0.35">
      <c r="A41442" s="46"/>
      <c r="H41442" s="103"/>
      <c r="AD41442" s="99"/>
      <c r="AF41442" s="46"/>
      <c r="AM41442" s="121"/>
      <c r="AO41442" s="46"/>
    </row>
    <row r="41443" spans="1:41" s="60" customFormat="1" hidden="1" x14ac:dyDescent="0.35">
      <c r="A41443" s="46"/>
      <c r="H41443" s="103"/>
      <c r="AD41443" s="99"/>
      <c r="AF41443" s="46"/>
      <c r="AM41443" s="121"/>
      <c r="AO41443" s="46"/>
    </row>
    <row r="41444" spans="1:41" s="60" customFormat="1" hidden="1" x14ac:dyDescent="0.35">
      <c r="A41444" s="46"/>
      <c r="H41444" s="103"/>
      <c r="AD41444" s="99"/>
      <c r="AF41444" s="46"/>
      <c r="AM41444" s="121"/>
      <c r="AO41444" s="46"/>
    </row>
    <row r="41445" spans="1:41" s="60" customFormat="1" hidden="1" x14ac:dyDescent="0.35">
      <c r="A41445" s="46"/>
      <c r="H41445" s="103"/>
      <c r="AD41445" s="99"/>
      <c r="AF41445" s="46"/>
      <c r="AM41445" s="121"/>
      <c r="AO41445" s="46"/>
    </row>
    <row r="41446" spans="1:41" s="60" customFormat="1" hidden="1" x14ac:dyDescent="0.35">
      <c r="A41446" s="46"/>
      <c r="H41446" s="103"/>
      <c r="AD41446" s="99"/>
      <c r="AF41446" s="46"/>
      <c r="AM41446" s="121"/>
      <c r="AO41446" s="46"/>
    </row>
    <row r="41447" spans="1:41" s="60" customFormat="1" hidden="1" x14ac:dyDescent="0.35">
      <c r="A41447" s="46"/>
      <c r="H41447" s="103"/>
      <c r="AD41447" s="99"/>
      <c r="AF41447" s="46"/>
      <c r="AM41447" s="121"/>
      <c r="AO41447" s="46"/>
    </row>
    <row r="41448" spans="1:41" s="60" customFormat="1" hidden="1" x14ac:dyDescent="0.35">
      <c r="A41448" s="46"/>
      <c r="H41448" s="103"/>
      <c r="AD41448" s="99"/>
      <c r="AF41448" s="46"/>
      <c r="AM41448" s="121"/>
      <c r="AO41448" s="46"/>
    </row>
    <row r="41449" spans="1:41" s="60" customFormat="1" hidden="1" x14ac:dyDescent="0.35">
      <c r="A41449" s="46"/>
      <c r="H41449" s="103"/>
      <c r="AD41449" s="99"/>
      <c r="AF41449" s="46"/>
      <c r="AM41449" s="121"/>
      <c r="AO41449" s="46"/>
    </row>
    <row r="41450" spans="1:41" s="60" customFormat="1" hidden="1" x14ac:dyDescent="0.35">
      <c r="A41450" s="46"/>
      <c r="H41450" s="103"/>
      <c r="AD41450" s="99"/>
      <c r="AF41450" s="46"/>
      <c r="AM41450" s="121"/>
      <c r="AO41450" s="46"/>
    </row>
    <row r="41451" spans="1:41" s="60" customFormat="1" hidden="1" x14ac:dyDescent="0.35">
      <c r="A41451" s="46"/>
      <c r="H41451" s="103"/>
      <c r="AD41451" s="99"/>
      <c r="AF41451" s="46"/>
      <c r="AM41451" s="121"/>
      <c r="AO41451" s="46"/>
    </row>
    <row r="41452" spans="1:41" s="60" customFormat="1" hidden="1" x14ac:dyDescent="0.35">
      <c r="A41452" s="46"/>
      <c r="H41452" s="103"/>
      <c r="AD41452" s="99"/>
      <c r="AF41452" s="46"/>
      <c r="AM41452" s="121"/>
      <c r="AO41452" s="46"/>
    </row>
    <row r="41453" spans="1:41" s="60" customFormat="1" hidden="1" x14ac:dyDescent="0.35">
      <c r="A41453" s="46"/>
      <c r="H41453" s="103"/>
      <c r="AD41453" s="99"/>
      <c r="AF41453" s="46"/>
      <c r="AM41453" s="121"/>
      <c r="AO41453" s="46"/>
    </row>
    <row r="41454" spans="1:41" s="60" customFormat="1" hidden="1" x14ac:dyDescent="0.35">
      <c r="A41454" s="46"/>
      <c r="H41454" s="103"/>
      <c r="AD41454" s="99"/>
      <c r="AF41454" s="46"/>
      <c r="AM41454" s="121"/>
      <c r="AO41454" s="46"/>
    </row>
    <row r="41455" spans="1:41" s="60" customFormat="1" hidden="1" x14ac:dyDescent="0.35">
      <c r="A41455" s="46"/>
      <c r="H41455" s="103"/>
      <c r="AD41455" s="99"/>
      <c r="AF41455" s="46"/>
      <c r="AM41455" s="121"/>
      <c r="AO41455" s="46"/>
    </row>
    <row r="41456" spans="1:41" s="60" customFormat="1" hidden="1" x14ac:dyDescent="0.35">
      <c r="A41456" s="46"/>
      <c r="H41456" s="103"/>
      <c r="AD41456" s="99"/>
      <c r="AF41456" s="46"/>
      <c r="AM41456" s="121"/>
      <c r="AO41456" s="46"/>
    </row>
    <row r="41457" spans="1:41" s="60" customFormat="1" hidden="1" x14ac:dyDescent="0.35">
      <c r="A41457" s="46"/>
      <c r="H41457" s="103"/>
      <c r="AD41457" s="99"/>
      <c r="AF41457" s="46"/>
      <c r="AM41457" s="121"/>
      <c r="AO41457" s="46"/>
    </row>
    <row r="41458" spans="1:41" s="60" customFormat="1" hidden="1" x14ac:dyDescent="0.35">
      <c r="A41458" s="46"/>
      <c r="H41458" s="103"/>
      <c r="AD41458" s="99"/>
      <c r="AF41458" s="46"/>
      <c r="AM41458" s="121"/>
      <c r="AO41458" s="46"/>
    </row>
    <row r="41459" spans="1:41" s="60" customFormat="1" hidden="1" x14ac:dyDescent="0.35">
      <c r="A41459" s="46"/>
      <c r="H41459" s="103"/>
      <c r="AD41459" s="99"/>
      <c r="AF41459" s="46"/>
      <c r="AM41459" s="121"/>
      <c r="AO41459" s="46"/>
    </row>
    <row r="41460" spans="1:41" s="60" customFormat="1" hidden="1" x14ac:dyDescent="0.35">
      <c r="A41460" s="46"/>
      <c r="H41460" s="103"/>
      <c r="AD41460" s="99"/>
      <c r="AF41460" s="46"/>
      <c r="AM41460" s="121"/>
      <c r="AO41460" s="46"/>
    </row>
    <row r="41461" spans="1:41" s="60" customFormat="1" hidden="1" x14ac:dyDescent="0.35">
      <c r="A41461" s="46"/>
      <c r="H41461" s="103"/>
      <c r="AD41461" s="99"/>
      <c r="AF41461" s="46"/>
      <c r="AM41461" s="121"/>
      <c r="AO41461" s="46"/>
    </row>
    <row r="41462" spans="1:41" s="60" customFormat="1" hidden="1" x14ac:dyDescent="0.35">
      <c r="A41462" s="46"/>
      <c r="H41462" s="103"/>
      <c r="AD41462" s="99"/>
      <c r="AF41462" s="46"/>
      <c r="AM41462" s="121"/>
      <c r="AO41462" s="46"/>
    </row>
    <row r="41463" spans="1:41" s="60" customFormat="1" hidden="1" x14ac:dyDescent="0.35">
      <c r="A41463" s="46"/>
      <c r="H41463" s="103"/>
      <c r="AD41463" s="99"/>
      <c r="AF41463" s="46"/>
      <c r="AM41463" s="121"/>
      <c r="AO41463" s="46"/>
    </row>
    <row r="41464" spans="1:41" s="60" customFormat="1" hidden="1" x14ac:dyDescent="0.35">
      <c r="A41464" s="46"/>
      <c r="H41464" s="103"/>
      <c r="AD41464" s="99"/>
      <c r="AF41464" s="46"/>
      <c r="AM41464" s="121"/>
      <c r="AO41464" s="46"/>
    </row>
    <row r="41465" spans="1:41" s="60" customFormat="1" hidden="1" x14ac:dyDescent="0.35">
      <c r="A41465" s="46"/>
      <c r="H41465" s="103"/>
      <c r="AD41465" s="99"/>
      <c r="AF41465" s="46"/>
      <c r="AM41465" s="121"/>
      <c r="AO41465" s="46"/>
    </row>
    <row r="41466" spans="1:41" s="60" customFormat="1" hidden="1" x14ac:dyDescent="0.35">
      <c r="A41466" s="46"/>
      <c r="H41466" s="103"/>
      <c r="AD41466" s="99"/>
      <c r="AF41466" s="46"/>
      <c r="AM41466" s="121"/>
      <c r="AO41466" s="46"/>
    </row>
    <row r="41467" spans="1:41" s="60" customFormat="1" hidden="1" x14ac:dyDescent="0.35">
      <c r="A41467" s="46"/>
      <c r="H41467" s="103"/>
      <c r="AD41467" s="99"/>
      <c r="AF41467" s="46"/>
      <c r="AM41467" s="121"/>
      <c r="AO41467" s="46"/>
    </row>
    <row r="41468" spans="1:41" s="60" customFormat="1" hidden="1" x14ac:dyDescent="0.35">
      <c r="A41468" s="46"/>
      <c r="H41468" s="103"/>
      <c r="AD41468" s="99"/>
      <c r="AF41468" s="46"/>
      <c r="AM41468" s="121"/>
      <c r="AO41468" s="46"/>
    </row>
    <row r="41469" spans="1:41" s="60" customFormat="1" hidden="1" x14ac:dyDescent="0.35">
      <c r="A41469" s="46"/>
      <c r="H41469" s="103"/>
      <c r="AD41469" s="99"/>
      <c r="AF41469" s="46"/>
      <c r="AM41469" s="121"/>
      <c r="AO41469" s="46"/>
    </row>
    <row r="41470" spans="1:41" s="60" customFormat="1" hidden="1" x14ac:dyDescent="0.35">
      <c r="A41470" s="46"/>
      <c r="H41470" s="103"/>
      <c r="AD41470" s="99"/>
      <c r="AF41470" s="46"/>
      <c r="AM41470" s="121"/>
      <c r="AO41470" s="46"/>
    </row>
    <row r="41471" spans="1:41" s="60" customFormat="1" hidden="1" x14ac:dyDescent="0.35">
      <c r="A41471" s="46"/>
      <c r="H41471" s="103"/>
      <c r="AD41471" s="99"/>
      <c r="AF41471" s="46"/>
      <c r="AM41471" s="121"/>
      <c r="AO41471" s="46"/>
    </row>
    <row r="41472" spans="1:41" s="60" customFormat="1" hidden="1" x14ac:dyDescent="0.35">
      <c r="A41472" s="46"/>
      <c r="H41472" s="103"/>
      <c r="AD41472" s="99"/>
      <c r="AF41472" s="46"/>
      <c r="AM41472" s="121"/>
      <c r="AO41472" s="46"/>
    </row>
    <row r="41473" spans="1:41" s="60" customFormat="1" hidden="1" x14ac:dyDescent="0.35">
      <c r="A41473" s="46"/>
      <c r="H41473" s="103"/>
      <c r="AD41473" s="99"/>
      <c r="AF41473" s="46"/>
      <c r="AM41473" s="121"/>
      <c r="AO41473" s="46"/>
    </row>
    <row r="41474" spans="1:41" s="60" customFormat="1" hidden="1" x14ac:dyDescent="0.35">
      <c r="A41474" s="46"/>
      <c r="H41474" s="103"/>
      <c r="AD41474" s="99"/>
      <c r="AF41474" s="46"/>
      <c r="AM41474" s="121"/>
      <c r="AO41474" s="46"/>
    </row>
    <row r="41475" spans="1:41" s="60" customFormat="1" hidden="1" x14ac:dyDescent="0.35">
      <c r="A41475" s="46"/>
      <c r="H41475" s="103"/>
      <c r="AD41475" s="99"/>
      <c r="AF41475" s="46"/>
      <c r="AM41475" s="121"/>
      <c r="AO41475" s="46"/>
    </row>
    <row r="41476" spans="1:41" s="60" customFormat="1" hidden="1" x14ac:dyDescent="0.35">
      <c r="A41476" s="46"/>
      <c r="H41476" s="103"/>
      <c r="AD41476" s="99"/>
      <c r="AF41476" s="46"/>
      <c r="AM41476" s="121"/>
      <c r="AO41476" s="46"/>
    </row>
    <row r="41477" spans="1:41" s="60" customFormat="1" hidden="1" x14ac:dyDescent="0.35">
      <c r="A41477" s="46"/>
      <c r="H41477" s="103"/>
      <c r="AD41477" s="99"/>
      <c r="AF41477" s="46"/>
      <c r="AM41477" s="121"/>
      <c r="AO41477" s="46"/>
    </row>
    <row r="41478" spans="1:41" s="60" customFormat="1" hidden="1" x14ac:dyDescent="0.35">
      <c r="A41478" s="46"/>
      <c r="H41478" s="103"/>
      <c r="AD41478" s="99"/>
      <c r="AF41478" s="46"/>
      <c r="AM41478" s="121"/>
      <c r="AO41478" s="46"/>
    </row>
    <row r="41479" spans="1:41" s="60" customFormat="1" hidden="1" x14ac:dyDescent="0.35">
      <c r="A41479" s="46"/>
      <c r="H41479" s="103"/>
      <c r="AD41479" s="99"/>
      <c r="AF41479" s="46"/>
      <c r="AM41479" s="121"/>
      <c r="AO41479" s="46"/>
    </row>
    <row r="41480" spans="1:41" s="60" customFormat="1" hidden="1" x14ac:dyDescent="0.35">
      <c r="A41480" s="46"/>
      <c r="H41480" s="103"/>
      <c r="AD41480" s="99"/>
      <c r="AF41480" s="46"/>
      <c r="AM41480" s="121"/>
      <c r="AO41480" s="46"/>
    </row>
    <row r="41481" spans="1:41" s="60" customFormat="1" hidden="1" x14ac:dyDescent="0.35">
      <c r="A41481" s="46"/>
      <c r="H41481" s="103"/>
      <c r="AD41481" s="99"/>
      <c r="AF41481" s="46"/>
      <c r="AM41481" s="121"/>
      <c r="AO41481" s="46"/>
    </row>
    <row r="41482" spans="1:41" s="60" customFormat="1" hidden="1" x14ac:dyDescent="0.35">
      <c r="A41482" s="46"/>
      <c r="H41482" s="103"/>
      <c r="AD41482" s="99"/>
      <c r="AF41482" s="46"/>
      <c r="AM41482" s="121"/>
      <c r="AO41482" s="46"/>
    </row>
    <row r="41483" spans="1:41" s="60" customFormat="1" hidden="1" x14ac:dyDescent="0.35">
      <c r="A41483" s="46"/>
      <c r="H41483" s="103"/>
      <c r="AD41483" s="99"/>
      <c r="AF41483" s="46"/>
      <c r="AM41483" s="121"/>
      <c r="AO41483" s="46"/>
    </row>
    <row r="41484" spans="1:41" s="60" customFormat="1" hidden="1" x14ac:dyDescent="0.35">
      <c r="A41484" s="46"/>
      <c r="H41484" s="103"/>
      <c r="AD41484" s="99"/>
      <c r="AF41484" s="46"/>
      <c r="AM41484" s="121"/>
      <c r="AO41484" s="46"/>
    </row>
    <row r="41485" spans="1:41" s="60" customFormat="1" hidden="1" x14ac:dyDescent="0.35">
      <c r="A41485" s="46"/>
      <c r="H41485" s="103"/>
      <c r="AD41485" s="99"/>
      <c r="AF41485" s="46"/>
      <c r="AM41485" s="121"/>
      <c r="AO41485" s="46"/>
    </row>
    <row r="41486" spans="1:41" s="60" customFormat="1" hidden="1" x14ac:dyDescent="0.35">
      <c r="A41486" s="46"/>
      <c r="H41486" s="103"/>
      <c r="AD41486" s="99"/>
      <c r="AF41486" s="46"/>
      <c r="AM41486" s="121"/>
      <c r="AO41486" s="46"/>
    </row>
    <row r="41487" spans="1:41" s="60" customFormat="1" hidden="1" x14ac:dyDescent="0.35">
      <c r="A41487" s="46"/>
      <c r="H41487" s="103"/>
      <c r="AD41487" s="99"/>
      <c r="AF41487" s="46"/>
      <c r="AM41487" s="121"/>
      <c r="AO41487" s="46"/>
    </row>
    <row r="41488" spans="1:41" s="60" customFormat="1" hidden="1" x14ac:dyDescent="0.35">
      <c r="A41488" s="46"/>
      <c r="H41488" s="103"/>
      <c r="AD41488" s="99"/>
      <c r="AF41488" s="46"/>
      <c r="AM41488" s="121"/>
      <c r="AO41488" s="46"/>
    </row>
    <row r="41489" spans="1:41" s="60" customFormat="1" hidden="1" x14ac:dyDescent="0.35">
      <c r="A41489" s="46"/>
      <c r="H41489" s="103"/>
      <c r="AD41489" s="99"/>
      <c r="AF41489" s="46"/>
      <c r="AM41489" s="121"/>
      <c r="AO41489" s="46"/>
    </row>
    <row r="41490" spans="1:41" s="60" customFormat="1" hidden="1" x14ac:dyDescent="0.35">
      <c r="A41490" s="46"/>
      <c r="H41490" s="103"/>
      <c r="AD41490" s="99"/>
      <c r="AF41490" s="46"/>
      <c r="AM41490" s="121"/>
      <c r="AO41490" s="46"/>
    </row>
    <row r="41491" spans="1:41" s="60" customFormat="1" hidden="1" x14ac:dyDescent="0.35">
      <c r="A41491" s="46"/>
      <c r="H41491" s="103"/>
      <c r="AD41491" s="99"/>
      <c r="AF41491" s="46"/>
      <c r="AM41491" s="121"/>
      <c r="AO41491" s="46"/>
    </row>
    <row r="41492" spans="1:41" s="60" customFormat="1" hidden="1" x14ac:dyDescent="0.35">
      <c r="A41492" s="46"/>
      <c r="H41492" s="103"/>
      <c r="AD41492" s="99"/>
      <c r="AF41492" s="46"/>
      <c r="AM41492" s="121"/>
      <c r="AO41492" s="46"/>
    </row>
    <row r="41493" spans="1:41" s="60" customFormat="1" hidden="1" x14ac:dyDescent="0.35">
      <c r="A41493" s="46"/>
      <c r="H41493" s="103"/>
      <c r="AD41493" s="99"/>
      <c r="AF41493" s="46"/>
      <c r="AM41493" s="121"/>
      <c r="AO41493" s="46"/>
    </row>
    <row r="41494" spans="1:41" s="60" customFormat="1" hidden="1" x14ac:dyDescent="0.35">
      <c r="A41494" s="46"/>
      <c r="H41494" s="103"/>
      <c r="AD41494" s="99"/>
      <c r="AF41494" s="46"/>
      <c r="AM41494" s="121"/>
      <c r="AO41494" s="46"/>
    </row>
    <row r="41495" spans="1:41" s="60" customFormat="1" hidden="1" x14ac:dyDescent="0.35">
      <c r="A41495" s="46"/>
      <c r="H41495" s="103"/>
      <c r="AD41495" s="99"/>
      <c r="AF41495" s="46"/>
      <c r="AM41495" s="121"/>
      <c r="AO41495" s="46"/>
    </row>
    <row r="41496" spans="1:41" s="60" customFormat="1" hidden="1" x14ac:dyDescent="0.35">
      <c r="A41496" s="46"/>
      <c r="H41496" s="103"/>
      <c r="AD41496" s="99"/>
      <c r="AF41496" s="46"/>
      <c r="AM41496" s="121"/>
      <c r="AO41496" s="46"/>
    </row>
    <row r="41497" spans="1:41" s="60" customFormat="1" hidden="1" x14ac:dyDescent="0.35">
      <c r="A41497" s="46"/>
      <c r="H41497" s="103"/>
      <c r="AD41497" s="99"/>
      <c r="AF41497" s="46"/>
      <c r="AM41497" s="121"/>
      <c r="AO41497" s="46"/>
    </row>
    <row r="41498" spans="1:41" s="60" customFormat="1" hidden="1" x14ac:dyDescent="0.35">
      <c r="A41498" s="46"/>
      <c r="H41498" s="103"/>
      <c r="AD41498" s="99"/>
      <c r="AF41498" s="46"/>
      <c r="AM41498" s="121"/>
      <c r="AO41498" s="46"/>
    </row>
    <row r="41499" spans="1:41" s="60" customFormat="1" hidden="1" x14ac:dyDescent="0.35">
      <c r="A41499" s="46"/>
      <c r="H41499" s="103"/>
      <c r="AD41499" s="99"/>
      <c r="AF41499" s="46"/>
      <c r="AM41499" s="121"/>
      <c r="AO41499" s="46"/>
    </row>
    <row r="41500" spans="1:41" s="60" customFormat="1" hidden="1" x14ac:dyDescent="0.35">
      <c r="A41500" s="46"/>
      <c r="H41500" s="103"/>
      <c r="AD41500" s="99"/>
      <c r="AF41500" s="46"/>
      <c r="AM41500" s="121"/>
      <c r="AO41500" s="46"/>
    </row>
    <row r="41501" spans="1:41" s="60" customFormat="1" hidden="1" x14ac:dyDescent="0.35">
      <c r="A41501" s="46"/>
      <c r="H41501" s="103"/>
      <c r="AD41501" s="99"/>
      <c r="AF41501" s="46"/>
      <c r="AM41501" s="121"/>
      <c r="AO41501" s="46"/>
    </row>
    <row r="41502" spans="1:41" s="60" customFormat="1" hidden="1" x14ac:dyDescent="0.35">
      <c r="A41502" s="46"/>
      <c r="H41502" s="103"/>
      <c r="AD41502" s="99"/>
      <c r="AF41502" s="46"/>
      <c r="AM41502" s="121"/>
      <c r="AO41502" s="46"/>
    </row>
    <row r="41503" spans="1:41" s="60" customFormat="1" hidden="1" x14ac:dyDescent="0.35">
      <c r="A41503" s="46"/>
      <c r="H41503" s="103"/>
      <c r="AD41503" s="99"/>
      <c r="AF41503" s="46"/>
      <c r="AM41503" s="121"/>
      <c r="AO41503" s="46"/>
    </row>
    <row r="41504" spans="1:41" s="60" customFormat="1" hidden="1" x14ac:dyDescent="0.35">
      <c r="A41504" s="46"/>
      <c r="H41504" s="103"/>
      <c r="AD41504" s="99"/>
      <c r="AF41504" s="46"/>
      <c r="AM41504" s="121"/>
      <c r="AO41504" s="46"/>
    </row>
    <row r="41505" spans="1:41" s="60" customFormat="1" hidden="1" x14ac:dyDescent="0.35">
      <c r="A41505" s="46"/>
      <c r="H41505" s="103"/>
      <c r="AD41505" s="99"/>
      <c r="AF41505" s="46"/>
      <c r="AM41505" s="121"/>
      <c r="AO41505" s="46"/>
    </row>
    <row r="41506" spans="1:41" s="60" customFormat="1" hidden="1" x14ac:dyDescent="0.35">
      <c r="A41506" s="46"/>
      <c r="H41506" s="103"/>
      <c r="AD41506" s="99"/>
      <c r="AF41506" s="46"/>
      <c r="AM41506" s="121"/>
      <c r="AO41506" s="46"/>
    </row>
    <row r="41507" spans="1:41" s="60" customFormat="1" hidden="1" x14ac:dyDescent="0.35">
      <c r="A41507" s="46"/>
      <c r="H41507" s="103"/>
      <c r="AD41507" s="99"/>
      <c r="AF41507" s="46"/>
      <c r="AM41507" s="121"/>
      <c r="AO41507" s="46"/>
    </row>
    <row r="41508" spans="1:41" s="60" customFormat="1" hidden="1" x14ac:dyDescent="0.35">
      <c r="A41508" s="46"/>
      <c r="H41508" s="103"/>
      <c r="AD41508" s="99"/>
      <c r="AF41508" s="46"/>
      <c r="AM41508" s="121"/>
      <c r="AO41508" s="46"/>
    </row>
    <row r="41509" spans="1:41" s="60" customFormat="1" hidden="1" x14ac:dyDescent="0.35">
      <c r="A41509" s="46"/>
      <c r="H41509" s="103"/>
      <c r="AD41509" s="99"/>
      <c r="AF41509" s="46"/>
      <c r="AM41509" s="121"/>
      <c r="AO41509" s="46"/>
    </row>
    <row r="41510" spans="1:41" s="60" customFormat="1" hidden="1" x14ac:dyDescent="0.35">
      <c r="A41510" s="46"/>
      <c r="H41510" s="103"/>
      <c r="AD41510" s="99"/>
      <c r="AF41510" s="46"/>
      <c r="AM41510" s="121"/>
      <c r="AO41510" s="46"/>
    </row>
    <row r="41511" spans="1:41" s="60" customFormat="1" hidden="1" x14ac:dyDescent="0.35">
      <c r="A41511" s="46"/>
      <c r="H41511" s="103"/>
      <c r="AD41511" s="99"/>
      <c r="AF41511" s="46"/>
      <c r="AM41511" s="121"/>
      <c r="AO41511" s="46"/>
    </row>
    <row r="41512" spans="1:41" s="60" customFormat="1" hidden="1" x14ac:dyDescent="0.35">
      <c r="A41512" s="46"/>
      <c r="H41512" s="103"/>
      <c r="AD41512" s="99"/>
      <c r="AF41512" s="46"/>
      <c r="AM41512" s="121"/>
      <c r="AO41512" s="46"/>
    </row>
    <row r="41513" spans="1:41" s="60" customFormat="1" hidden="1" x14ac:dyDescent="0.35">
      <c r="A41513" s="46"/>
      <c r="H41513" s="103"/>
      <c r="AD41513" s="99"/>
      <c r="AF41513" s="46"/>
      <c r="AM41513" s="121"/>
      <c r="AO41513" s="46"/>
    </row>
    <row r="41514" spans="1:41" s="60" customFormat="1" hidden="1" x14ac:dyDescent="0.35">
      <c r="A41514" s="46"/>
      <c r="H41514" s="103"/>
      <c r="AD41514" s="99"/>
      <c r="AF41514" s="46"/>
      <c r="AM41514" s="121"/>
      <c r="AO41514" s="46"/>
    </row>
    <row r="41515" spans="1:41" s="60" customFormat="1" hidden="1" x14ac:dyDescent="0.35">
      <c r="A41515" s="46"/>
      <c r="H41515" s="103"/>
      <c r="AD41515" s="99"/>
      <c r="AF41515" s="46"/>
      <c r="AM41515" s="121"/>
      <c r="AO41515" s="46"/>
    </row>
    <row r="41516" spans="1:41" s="60" customFormat="1" hidden="1" x14ac:dyDescent="0.35">
      <c r="A41516" s="46"/>
      <c r="H41516" s="103"/>
      <c r="AD41516" s="99"/>
      <c r="AF41516" s="46"/>
      <c r="AM41516" s="121"/>
      <c r="AO41516" s="46"/>
    </row>
    <row r="41517" spans="1:41" s="60" customFormat="1" hidden="1" x14ac:dyDescent="0.35">
      <c r="A41517" s="46"/>
      <c r="H41517" s="103"/>
      <c r="AD41517" s="99"/>
      <c r="AF41517" s="46"/>
      <c r="AM41517" s="121"/>
      <c r="AO41517" s="46"/>
    </row>
    <row r="41518" spans="1:41" s="60" customFormat="1" hidden="1" x14ac:dyDescent="0.35">
      <c r="A41518" s="46"/>
      <c r="H41518" s="103"/>
      <c r="AD41518" s="99"/>
      <c r="AF41518" s="46"/>
      <c r="AM41518" s="121"/>
      <c r="AO41518" s="46"/>
    </row>
    <row r="41519" spans="1:41" s="60" customFormat="1" hidden="1" x14ac:dyDescent="0.35">
      <c r="A41519" s="46"/>
      <c r="H41519" s="103"/>
      <c r="AD41519" s="99"/>
      <c r="AF41519" s="46"/>
      <c r="AM41519" s="121"/>
      <c r="AO41519" s="46"/>
    </row>
    <row r="41520" spans="1:41" s="60" customFormat="1" hidden="1" x14ac:dyDescent="0.35">
      <c r="A41520" s="46"/>
      <c r="H41520" s="103"/>
      <c r="AD41520" s="99"/>
      <c r="AF41520" s="46"/>
      <c r="AM41520" s="121"/>
      <c r="AO41520" s="46"/>
    </row>
    <row r="41521" spans="1:41" s="60" customFormat="1" hidden="1" x14ac:dyDescent="0.35">
      <c r="A41521" s="46"/>
      <c r="H41521" s="103"/>
      <c r="AD41521" s="99"/>
      <c r="AF41521" s="46"/>
      <c r="AM41521" s="121"/>
      <c r="AO41521" s="46"/>
    </row>
    <row r="41522" spans="1:41" s="60" customFormat="1" hidden="1" x14ac:dyDescent="0.35">
      <c r="A41522" s="46"/>
      <c r="H41522" s="103"/>
      <c r="AD41522" s="99"/>
      <c r="AF41522" s="46"/>
      <c r="AM41522" s="121"/>
      <c r="AO41522" s="46"/>
    </row>
    <row r="41523" spans="1:41" s="60" customFormat="1" hidden="1" x14ac:dyDescent="0.35">
      <c r="A41523" s="46"/>
      <c r="H41523" s="103"/>
      <c r="AD41523" s="99"/>
      <c r="AF41523" s="46"/>
      <c r="AM41523" s="121"/>
      <c r="AO41523" s="46"/>
    </row>
    <row r="41524" spans="1:41" s="60" customFormat="1" hidden="1" x14ac:dyDescent="0.35">
      <c r="A41524" s="46"/>
      <c r="H41524" s="103"/>
      <c r="AD41524" s="99"/>
      <c r="AF41524" s="46"/>
      <c r="AM41524" s="121"/>
      <c r="AO41524" s="46"/>
    </row>
    <row r="41525" spans="1:41" s="60" customFormat="1" hidden="1" x14ac:dyDescent="0.35">
      <c r="A41525" s="46"/>
      <c r="H41525" s="103"/>
      <c r="AD41525" s="99"/>
      <c r="AF41525" s="46"/>
      <c r="AM41525" s="121"/>
      <c r="AO41525" s="46"/>
    </row>
    <row r="41526" spans="1:41" s="60" customFormat="1" hidden="1" x14ac:dyDescent="0.35">
      <c r="A41526" s="46"/>
      <c r="H41526" s="103"/>
      <c r="AD41526" s="99"/>
      <c r="AF41526" s="46"/>
      <c r="AM41526" s="121"/>
      <c r="AO41526" s="46"/>
    </row>
    <row r="41527" spans="1:41" s="60" customFormat="1" hidden="1" x14ac:dyDescent="0.35">
      <c r="A41527" s="46"/>
      <c r="H41527" s="103"/>
      <c r="AD41527" s="99"/>
      <c r="AF41527" s="46"/>
      <c r="AM41527" s="121"/>
      <c r="AO41527" s="46"/>
    </row>
    <row r="41528" spans="1:41" s="60" customFormat="1" hidden="1" x14ac:dyDescent="0.35">
      <c r="A41528" s="46"/>
      <c r="H41528" s="103"/>
      <c r="AD41528" s="99"/>
      <c r="AF41528" s="46"/>
      <c r="AM41528" s="121"/>
      <c r="AO41528" s="46"/>
    </row>
    <row r="41529" spans="1:41" s="60" customFormat="1" hidden="1" x14ac:dyDescent="0.35">
      <c r="A41529" s="46"/>
      <c r="H41529" s="103"/>
      <c r="AD41529" s="99"/>
      <c r="AF41529" s="46"/>
      <c r="AM41529" s="121"/>
      <c r="AO41529" s="46"/>
    </row>
    <row r="41530" spans="1:41" s="60" customFormat="1" hidden="1" x14ac:dyDescent="0.35">
      <c r="A41530" s="46"/>
      <c r="H41530" s="103"/>
      <c r="AD41530" s="99"/>
      <c r="AF41530" s="46"/>
      <c r="AM41530" s="121"/>
      <c r="AO41530" s="46"/>
    </row>
    <row r="41531" spans="1:41" s="60" customFormat="1" hidden="1" x14ac:dyDescent="0.35">
      <c r="A41531" s="46"/>
      <c r="H41531" s="103"/>
      <c r="AD41531" s="99"/>
      <c r="AF41531" s="46"/>
      <c r="AM41531" s="121"/>
      <c r="AO41531" s="46"/>
    </row>
    <row r="41532" spans="1:41" s="60" customFormat="1" hidden="1" x14ac:dyDescent="0.35">
      <c r="A41532" s="46"/>
      <c r="H41532" s="103"/>
      <c r="AD41532" s="99"/>
      <c r="AF41532" s="46"/>
      <c r="AM41532" s="121"/>
      <c r="AO41532" s="46"/>
    </row>
    <row r="41533" spans="1:41" s="60" customFormat="1" hidden="1" x14ac:dyDescent="0.35">
      <c r="A41533" s="46"/>
      <c r="H41533" s="103"/>
      <c r="AD41533" s="99"/>
      <c r="AF41533" s="46"/>
      <c r="AM41533" s="121"/>
      <c r="AO41533" s="46"/>
    </row>
    <row r="41534" spans="1:41" s="60" customFormat="1" hidden="1" x14ac:dyDescent="0.35">
      <c r="A41534" s="46"/>
      <c r="H41534" s="103"/>
      <c r="AD41534" s="99"/>
      <c r="AF41534" s="46"/>
      <c r="AM41534" s="121"/>
      <c r="AO41534" s="46"/>
    </row>
    <row r="41535" spans="1:41" s="60" customFormat="1" hidden="1" x14ac:dyDescent="0.35">
      <c r="A41535" s="46"/>
      <c r="H41535" s="103"/>
      <c r="AD41535" s="99"/>
      <c r="AF41535" s="46"/>
      <c r="AM41535" s="121"/>
      <c r="AO41535" s="46"/>
    </row>
    <row r="41536" spans="1:41" s="60" customFormat="1" hidden="1" x14ac:dyDescent="0.35">
      <c r="A41536" s="46"/>
      <c r="H41536" s="103"/>
      <c r="AD41536" s="99"/>
      <c r="AF41536" s="46"/>
      <c r="AM41536" s="121"/>
      <c r="AO41536" s="46"/>
    </row>
    <row r="41537" spans="1:41" s="60" customFormat="1" hidden="1" x14ac:dyDescent="0.35">
      <c r="A41537" s="46"/>
      <c r="H41537" s="103"/>
      <c r="AD41537" s="99"/>
      <c r="AF41537" s="46"/>
      <c r="AM41537" s="121"/>
      <c r="AO41537" s="46"/>
    </row>
    <row r="41538" spans="1:41" s="60" customFormat="1" hidden="1" x14ac:dyDescent="0.35">
      <c r="A41538" s="46"/>
      <c r="H41538" s="103"/>
      <c r="AD41538" s="99"/>
      <c r="AF41538" s="46"/>
      <c r="AM41538" s="121"/>
      <c r="AO41538" s="46"/>
    </row>
    <row r="41539" spans="1:41" s="60" customFormat="1" hidden="1" x14ac:dyDescent="0.35">
      <c r="A41539" s="46"/>
      <c r="H41539" s="103"/>
      <c r="AD41539" s="99"/>
      <c r="AF41539" s="46"/>
      <c r="AM41539" s="121"/>
      <c r="AO41539" s="46"/>
    </row>
    <row r="41540" spans="1:41" s="60" customFormat="1" hidden="1" x14ac:dyDescent="0.35">
      <c r="A41540" s="46"/>
      <c r="H41540" s="103"/>
      <c r="AD41540" s="99"/>
      <c r="AF41540" s="46"/>
      <c r="AM41540" s="121"/>
      <c r="AO41540" s="46"/>
    </row>
    <row r="41541" spans="1:41" s="60" customFormat="1" hidden="1" x14ac:dyDescent="0.35">
      <c r="A41541" s="46"/>
      <c r="H41541" s="103"/>
      <c r="AD41541" s="99"/>
      <c r="AF41541" s="46"/>
      <c r="AM41541" s="121"/>
      <c r="AO41541" s="46"/>
    </row>
    <row r="41542" spans="1:41" s="60" customFormat="1" hidden="1" x14ac:dyDescent="0.35">
      <c r="A41542" s="46"/>
      <c r="H41542" s="103"/>
      <c r="AD41542" s="99"/>
      <c r="AF41542" s="46"/>
      <c r="AM41542" s="121"/>
      <c r="AO41542" s="46"/>
    </row>
    <row r="41543" spans="1:41" s="60" customFormat="1" hidden="1" x14ac:dyDescent="0.35">
      <c r="A41543" s="46"/>
      <c r="H41543" s="103"/>
      <c r="AD41543" s="99"/>
      <c r="AF41543" s="46"/>
      <c r="AM41543" s="121"/>
      <c r="AO41543" s="46"/>
    </row>
    <row r="41544" spans="1:41" s="60" customFormat="1" hidden="1" x14ac:dyDescent="0.35">
      <c r="A41544" s="46"/>
      <c r="H41544" s="103"/>
      <c r="AD41544" s="99"/>
      <c r="AF41544" s="46"/>
      <c r="AM41544" s="121"/>
      <c r="AO41544" s="46"/>
    </row>
    <row r="41545" spans="1:41" s="60" customFormat="1" hidden="1" x14ac:dyDescent="0.35">
      <c r="A41545" s="46"/>
      <c r="H41545" s="103"/>
      <c r="AD41545" s="99"/>
      <c r="AF41545" s="46"/>
      <c r="AM41545" s="121"/>
      <c r="AO41545" s="46"/>
    </row>
    <row r="41546" spans="1:41" s="60" customFormat="1" hidden="1" x14ac:dyDescent="0.35">
      <c r="A41546" s="46"/>
      <c r="H41546" s="103"/>
      <c r="AD41546" s="99"/>
      <c r="AF41546" s="46"/>
      <c r="AM41546" s="121"/>
      <c r="AO41546" s="46"/>
    </row>
    <row r="41547" spans="1:41" s="60" customFormat="1" hidden="1" x14ac:dyDescent="0.35">
      <c r="A41547" s="46"/>
      <c r="H41547" s="103"/>
      <c r="AD41547" s="99"/>
      <c r="AF41547" s="46"/>
      <c r="AM41547" s="121"/>
      <c r="AO41547" s="46"/>
    </row>
    <row r="41548" spans="1:41" s="60" customFormat="1" hidden="1" x14ac:dyDescent="0.35">
      <c r="A41548" s="46"/>
      <c r="H41548" s="103"/>
      <c r="AD41548" s="99"/>
      <c r="AF41548" s="46"/>
      <c r="AM41548" s="121"/>
      <c r="AO41548" s="46"/>
    </row>
    <row r="41549" spans="1:41" s="60" customFormat="1" hidden="1" x14ac:dyDescent="0.35">
      <c r="A41549" s="46"/>
      <c r="H41549" s="103"/>
      <c r="AD41549" s="99"/>
      <c r="AF41549" s="46"/>
      <c r="AM41549" s="121"/>
      <c r="AO41549" s="46"/>
    </row>
    <row r="41550" spans="1:41" s="60" customFormat="1" hidden="1" x14ac:dyDescent="0.35">
      <c r="A41550" s="46"/>
      <c r="H41550" s="103"/>
      <c r="AD41550" s="99"/>
      <c r="AF41550" s="46"/>
      <c r="AM41550" s="121"/>
      <c r="AO41550" s="46"/>
    </row>
    <row r="41551" spans="1:41" s="60" customFormat="1" hidden="1" x14ac:dyDescent="0.35">
      <c r="A41551" s="46"/>
      <c r="H41551" s="103"/>
      <c r="AD41551" s="99"/>
      <c r="AF41551" s="46"/>
      <c r="AM41551" s="121"/>
      <c r="AO41551" s="46"/>
    </row>
    <row r="41552" spans="1:41" s="60" customFormat="1" hidden="1" x14ac:dyDescent="0.35">
      <c r="A41552" s="46"/>
      <c r="H41552" s="103"/>
      <c r="AD41552" s="99"/>
      <c r="AF41552" s="46"/>
      <c r="AM41552" s="121"/>
      <c r="AO41552" s="46"/>
    </row>
    <row r="41553" spans="1:41" s="60" customFormat="1" hidden="1" x14ac:dyDescent="0.35">
      <c r="A41553" s="46"/>
      <c r="H41553" s="103"/>
      <c r="AD41553" s="99"/>
      <c r="AF41553" s="46"/>
      <c r="AM41553" s="121"/>
      <c r="AO41553" s="46"/>
    </row>
    <row r="41554" spans="1:41" s="60" customFormat="1" hidden="1" x14ac:dyDescent="0.35">
      <c r="A41554" s="46"/>
      <c r="H41554" s="103"/>
      <c r="AD41554" s="99"/>
      <c r="AF41554" s="46"/>
      <c r="AM41554" s="121"/>
      <c r="AO41554" s="46"/>
    </row>
    <row r="41555" spans="1:41" s="60" customFormat="1" hidden="1" x14ac:dyDescent="0.35">
      <c r="A41555" s="46"/>
      <c r="H41555" s="103"/>
      <c r="AD41555" s="99"/>
      <c r="AF41555" s="46"/>
      <c r="AM41555" s="121"/>
      <c r="AO41555" s="46"/>
    </row>
    <row r="41556" spans="1:41" s="60" customFormat="1" hidden="1" x14ac:dyDescent="0.35">
      <c r="A41556" s="46"/>
      <c r="H41556" s="103"/>
      <c r="AD41556" s="99"/>
      <c r="AF41556" s="46"/>
      <c r="AM41556" s="121"/>
      <c r="AO41556" s="46"/>
    </row>
    <row r="41557" spans="1:41" s="60" customFormat="1" hidden="1" x14ac:dyDescent="0.35">
      <c r="A41557" s="46"/>
      <c r="H41557" s="103"/>
      <c r="AD41557" s="99"/>
      <c r="AF41557" s="46"/>
      <c r="AM41557" s="121"/>
      <c r="AO41557" s="46"/>
    </row>
    <row r="41558" spans="1:41" s="60" customFormat="1" hidden="1" x14ac:dyDescent="0.35">
      <c r="A41558" s="46"/>
      <c r="H41558" s="103"/>
      <c r="AD41558" s="99"/>
      <c r="AF41558" s="46"/>
      <c r="AM41558" s="121"/>
      <c r="AO41558" s="46"/>
    </row>
    <row r="41559" spans="1:41" s="60" customFormat="1" hidden="1" x14ac:dyDescent="0.35">
      <c r="A41559" s="46"/>
      <c r="H41559" s="103"/>
      <c r="AD41559" s="99"/>
      <c r="AF41559" s="46"/>
      <c r="AM41559" s="121"/>
      <c r="AO41559" s="46"/>
    </row>
    <row r="41560" spans="1:41" s="60" customFormat="1" hidden="1" x14ac:dyDescent="0.35">
      <c r="A41560" s="46"/>
      <c r="H41560" s="103"/>
      <c r="AD41560" s="99"/>
      <c r="AF41560" s="46"/>
      <c r="AM41560" s="121"/>
      <c r="AO41560" s="46"/>
    </row>
    <row r="41561" spans="1:41" s="60" customFormat="1" hidden="1" x14ac:dyDescent="0.35">
      <c r="A41561" s="46"/>
      <c r="H41561" s="103"/>
      <c r="AD41561" s="99"/>
      <c r="AF41561" s="46"/>
      <c r="AM41561" s="121"/>
      <c r="AO41561" s="46"/>
    </row>
    <row r="41562" spans="1:41" s="60" customFormat="1" hidden="1" x14ac:dyDescent="0.35">
      <c r="A41562" s="46"/>
      <c r="H41562" s="103"/>
      <c r="AD41562" s="99"/>
      <c r="AF41562" s="46"/>
      <c r="AM41562" s="121"/>
      <c r="AO41562" s="46"/>
    </row>
    <row r="41563" spans="1:41" s="60" customFormat="1" hidden="1" x14ac:dyDescent="0.35">
      <c r="A41563" s="46"/>
      <c r="H41563" s="103"/>
      <c r="AD41563" s="99"/>
      <c r="AF41563" s="46"/>
      <c r="AM41563" s="121"/>
      <c r="AO41563" s="46"/>
    </row>
    <row r="41564" spans="1:41" s="60" customFormat="1" hidden="1" x14ac:dyDescent="0.35">
      <c r="A41564" s="46"/>
      <c r="H41564" s="103"/>
      <c r="AD41564" s="99"/>
      <c r="AF41564" s="46"/>
      <c r="AM41564" s="121"/>
      <c r="AO41564" s="46"/>
    </row>
    <row r="41565" spans="1:41" s="60" customFormat="1" hidden="1" x14ac:dyDescent="0.35">
      <c r="A41565" s="46"/>
      <c r="H41565" s="103"/>
      <c r="AD41565" s="99"/>
      <c r="AF41565" s="46"/>
      <c r="AM41565" s="121"/>
      <c r="AO41565" s="46"/>
    </row>
    <row r="41566" spans="1:41" s="60" customFormat="1" hidden="1" x14ac:dyDescent="0.35">
      <c r="A41566" s="46"/>
      <c r="H41566" s="103"/>
      <c r="AD41566" s="99"/>
      <c r="AF41566" s="46"/>
      <c r="AM41566" s="121"/>
      <c r="AO41566" s="46"/>
    </row>
    <row r="41567" spans="1:41" s="60" customFormat="1" hidden="1" x14ac:dyDescent="0.35">
      <c r="A41567" s="46"/>
      <c r="H41567" s="103"/>
      <c r="AD41567" s="99"/>
      <c r="AF41567" s="46"/>
      <c r="AM41567" s="121"/>
      <c r="AO41567" s="46"/>
    </row>
    <row r="41568" spans="1:41" s="60" customFormat="1" hidden="1" x14ac:dyDescent="0.35">
      <c r="A41568" s="46"/>
      <c r="H41568" s="103"/>
      <c r="AD41568" s="99"/>
      <c r="AF41568" s="46"/>
      <c r="AM41568" s="121"/>
      <c r="AO41568" s="46"/>
    </row>
    <row r="41569" spans="1:41" s="60" customFormat="1" hidden="1" x14ac:dyDescent="0.35">
      <c r="A41569" s="46"/>
      <c r="H41569" s="103"/>
      <c r="AD41569" s="99"/>
      <c r="AF41569" s="46"/>
      <c r="AM41569" s="121"/>
      <c r="AO41569" s="46"/>
    </row>
    <row r="41570" spans="1:41" s="60" customFormat="1" hidden="1" x14ac:dyDescent="0.35">
      <c r="A41570" s="46"/>
      <c r="H41570" s="103"/>
      <c r="AD41570" s="99"/>
      <c r="AF41570" s="46"/>
      <c r="AM41570" s="121"/>
      <c r="AO41570" s="46"/>
    </row>
    <row r="41571" spans="1:41" s="60" customFormat="1" hidden="1" x14ac:dyDescent="0.35">
      <c r="A41571" s="46"/>
      <c r="H41571" s="103"/>
      <c r="AD41571" s="99"/>
      <c r="AF41571" s="46"/>
      <c r="AM41571" s="121"/>
      <c r="AO41571" s="46"/>
    </row>
    <row r="41572" spans="1:41" s="60" customFormat="1" hidden="1" x14ac:dyDescent="0.35">
      <c r="A41572" s="46"/>
      <c r="H41572" s="103"/>
      <c r="AD41572" s="99"/>
      <c r="AF41572" s="46"/>
      <c r="AM41572" s="121"/>
      <c r="AO41572" s="46"/>
    </row>
    <row r="41573" spans="1:41" s="60" customFormat="1" hidden="1" x14ac:dyDescent="0.35">
      <c r="A41573" s="46"/>
      <c r="H41573" s="103"/>
      <c r="AD41573" s="99"/>
      <c r="AF41573" s="46"/>
      <c r="AM41573" s="121"/>
      <c r="AO41573" s="46"/>
    </row>
    <row r="41574" spans="1:41" s="60" customFormat="1" hidden="1" x14ac:dyDescent="0.35">
      <c r="A41574" s="46"/>
      <c r="H41574" s="103"/>
      <c r="AD41574" s="99"/>
      <c r="AF41574" s="46"/>
      <c r="AM41574" s="121"/>
      <c r="AO41574" s="46"/>
    </row>
    <row r="41575" spans="1:41" s="60" customFormat="1" hidden="1" x14ac:dyDescent="0.35">
      <c r="A41575" s="46"/>
      <c r="H41575" s="103"/>
      <c r="AD41575" s="99"/>
      <c r="AF41575" s="46"/>
      <c r="AM41575" s="121"/>
      <c r="AO41575" s="46"/>
    </row>
    <row r="41576" spans="1:41" s="60" customFormat="1" hidden="1" x14ac:dyDescent="0.35">
      <c r="A41576" s="46"/>
      <c r="H41576" s="103"/>
      <c r="AD41576" s="99"/>
      <c r="AF41576" s="46"/>
      <c r="AM41576" s="121"/>
      <c r="AO41576" s="46"/>
    </row>
    <row r="41577" spans="1:41" s="60" customFormat="1" hidden="1" x14ac:dyDescent="0.35">
      <c r="A41577" s="46"/>
      <c r="H41577" s="103"/>
      <c r="AD41577" s="99"/>
      <c r="AF41577" s="46"/>
      <c r="AM41577" s="121"/>
      <c r="AO41577" s="46"/>
    </row>
    <row r="41578" spans="1:41" s="60" customFormat="1" hidden="1" x14ac:dyDescent="0.35">
      <c r="A41578" s="46"/>
      <c r="H41578" s="103"/>
      <c r="AD41578" s="99"/>
      <c r="AF41578" s="46"/>
      <c r="AM41578" s="121"/>
      <c r="AO41578" s="46"/>
    </row>
    <row r="41579" spans="1:41" s="60" customFormat="1" hidden="1" x14ac:dyDescent="0.35">
      <c r="A41579" s="46"/>
      <c r="H41579" s="103"/>
      <c r="AD41579" s="99"/>
      <c r="AF41579" s="46"/>
      <c r="AM41579" s="121"/>
      <c r="AO41579" s="46"/>
    </row>
    <row r="41580" spans="1:41" s="60" customFormat="1" hidden="1" x14ac:dyDescent="0.35">
      <c r="A41580" s="46"/>
      <c r="H41580" s="103"/>
      <c r="AD41580" s="99"/>
      <c r="AF41580" s="46"/>
      <c r="AM41580" s="121"/>
      <c r="AO41580" s="46"/>
    </row>
    <row r="41581" spans="1:41" s="60" customFormat="1" hidden="1" x14ac:dyDescent="0.35">
      <c r="A41581" s="46"/>
      <c r="H41581" s="103"/>
      <c r="AD41581" s="99"/>
      <c r="AF41581" s="46"/>
      <c r="AM41581" s="121"/>
      <c r="AO41581" s="46"/>
    </row>
    <row r="41582" spans="1:41" s="60" customFormat="1" hidden="1" x14ac:dyDescent="0.35">
      <c r="A41582" s="46"/>
      <c r="H41582" s="103"/>
      <c r="AD41582" s="99"/>
      <c r="AF41582" s="46"/>
      <c r="AM41582" s="121"/>
      <c r="AO41582" s="46"/>
    </row>
    <row r="41583" spans="1:41" s="60" customFormat="1" hidden="1" x14ac:dyDescent="0.35">
      <c r="A41583" s="46"/>
      <c r="H41583" s="103"/>
      <c r="AD41583" s="99"/>
      <c r="AF41583" s="46"/>
      <c r="AM41583" s="121"/>
      <c r="AO41583" s="46"/>
    </row>
    <row r="41584" spans="1:41" s="60" customFormat="1" hidden="1" x14ac:dyDescent="0.35">
      <c r="A41584" s="46"/>
      <c r="H41584" s="103"/>
      <c r="AD41584" s="99"/>
      <c r="AF41584" s="46"/>
      <c r="AM41584" s="121"/>
      <c r="AO41584" s="46"/>
    </row>
    <row r="41585" spans="1:41" s="60" customFormat="1" hidden="1" x14ac:dyDescent="0.35">
      <c r="A41585" s="46"/>
      <c r="H41585" s="103"/>
      <c r="AD41585" s="99"/>
      <c r="AF41585" s="46"/>
      <c r="AM41585" s="121"/>
      <c r="AO41585" s="46"/>
    </row>
    <row r="41586" spans="1:41" s="60" customFormat="1" hidden="1" x14ac:dyDescent="0.35">
      <c r="A41586" s="46"/>
      <c r="H41586" s="103"/>
      <c r="AD41586" s="99"/>
      <c r="AF41586" s="46"/>
      <c r="AM41586" s="121"/>
      <c r="AO41586" s="46"/>
    </row>
    <row r="41587" spans="1:41" s="60" customFormat="1" hidden="1" x14ac:dyDescent="0.35">
      <c r="A41587" s="46"/>
      <c r="H41587" s="103"/>
      <c r="AD41587" s="99"/>
      <c r="AF41587" s="46"/>
      <c r="AM41587" s="121"/>
      <c r="AO41587" s="46"/>
    </row>
    <row r="41588" spans="1:41" s="60" customFormat="1" hidden="1" x14ac:dyDescent="0.35">
      <c r="A41588" s="46"/>
      <c r="H41588" s="103"/>
      <c r="AD41588" s="99"/>
      <c r="AF41588" s="46"/>
      <c r="AM41588" s="121"/>
      <c r="AO41588" s="46"/>
    </row>
    <row r="41589" spans="1:41" s="60" customFormat="1" hidden="1" x14ac:dyDescent="0.35">
      <c r="A41589" s="46"/>
      <c r="H41589" s="103"/>
      <c r="AD41589" s="99"/>
      <c r="AF41589" s="46"/>
      <c r="AM41589" s="121"/>
      <c r="AO41589" s="46"/>
    </row>
    <row r="41590" spans="1:41" s="60" customFormat="1" hidden="1" x14ac:dyDescent="0.35">
      <c r="A41590" s="46"/>
      <c r="H41590" s="103"/>
      <c r="AD41590" s="99"/>
      <c r="AF41590" s="46"/>
      <c r="AM41590" s="121"/>
      <c r="AO41590" s="46"/>
    </row>
    <row r="41591" spans="1:41" s="60" customFormat="1" hidden="1" x14ac:dyDescent="0.35">
      <c r="A41591" s="46"/>
      <c r="H41591" s="103"/>
      <c r="AD41591" s="99"/>
      <c r="AF41591" s="46"/>
      <c r="AM41591" s="121"/>
      <c r="AO41591" s="46"/>
    </row>
    <row r="41592" spans="1:41" s="60" customFormat="1" hidden="1" x14ac:dyDescent="0.35">
      <c r="A41592" s="46"/>
      <c r="H41592" s="103"/>
      <c r="AD41592" s="99"/>
      <c r="AF41592" s="46"/>
      <c r="AM41592" s="121"/>
      <c r="AO41592" s="46"/>
    </row>
    <row r="41593" spans="1:41" s="60" customFormat="1" hidden="1" x14ac:dyDescent="0.35">
      <c r="A41593" s="46"/>
      <c r="H41593" s="103"/>
      <c r="AD41593" s="99"/>
      <c r="AF41593" s="46"/>
      <c r="AM41593" s="121"/>
      <c r="AO41593" s="46"/>
    </row>
    <row r="41594" spans="1:41" s="60" customFormat="1" hidden="1" x14ac:dyDescent="0.35">
      <c r="A41594" s="46"/>
      <c r="H41594" s="103"/>
      <c r="AD41594" s="99"/>
      <c r="AF41594" s="46"/>
      <c r="AM41594" s="121"/>
      <c r="AO41594" s="46"/>
    </row>
    <row r="41595" spans="1:41" s="60" customFormat="1" hidden="1" x14ac:dyDescent="0.35">
      <c r="A41595" s="46"/>
      <c r="H41595" s="103"/>
      <c r="AD41595" s="99"/>
      <c r="AF41595" s="46"/>
      <c r="AM41595" s="121"/>
      <c r="AO41595" s="46"/>
    </row>
    <row r="41596" spans="1:41" s="60" customFormat="1" hidden="1" x14ac:dyDescent="0.35">
      <c r="A41596" s="46"/>
      <c r="H41596" s="103"/>
      <c r="AD41596" s="99"/>
      <c r="AF41596" s="46"/>
      <c r="AM41596" s="121"/>
      <c r="AO41596" s="46"/>
    </row>
    <row r="41597" spans="1:41" s="60" customFormat="1" hidden="1" x14ac:dyDescent="0.35">
      <c r="A41597" s="46"/>
      <c r="H41597" s="103"/>
      <c r="AD41597" s="99"/>
      <c r="AF41597" s="46"/>
      <c r="AM41597" s="121"/>
      <c r="AO41597" s="46"/>
    </row>
    <row r="41598" spans="1:41" s="60" customFormat="1" hidden="1" x14ac:dyDescent="0.35">
      <c r="A41598" s="46"/>
      <c r="H41598" s="103"/>
      <c r="AD41598" s="99"/>
      <c r="AF41598" s="46"/>
      <c r="AM41598" s="121"/>
      <c r="AO41598" s="46"/>
    </row>
    <row r="41599" spans="1:41" s="60" customFormat="1" hidden="1" x14ac:dyDescent="0.35">
      <c r="A41599" s="46"/>
      <c r="H41599" s="103"/>
      <c r="AD41599" s="99"/>
      <c r="AF41599" s="46"/>
      <c r="AM41599" s="121"/>
      <c r="AO41599" s="46"/>
    </row>
    <row r="41600" spans="1:41" s="60" customFormat="1" hidden="1" x14ac:dyDescent="0.35">
      <c r="A41600" s="46"/>
      <c r="H41600" s="103"/>
      <c r="AD41600" s="99"/>
      <c r="AF41600" s="46"/>
      <c r="AM41600" s="121"/>
      <c r="AO41600" s="46"/>
    </row>
    <row r="41601" spans="1:41" s="60" customFormat="1" hidden="1" x14ac:dyDescent="0.35">
      <c r="A41601" s="46"/>
      <c r="H41601" s="103"/>
      <c r="AD41601" s="99"/>
      <c r="AF41601" s="46"/>
      <c r="AM41601" s="121"/>
      <c r="AO41601" s="46"/>
    </row>
    <row r="41602" spans="1:41" s="60" customFormat="1" hidden="1" x14ac:dyDescent="0.35">
      <c r="A41602" s="46"/>
      <c r="H41602" s="103"/>
      <c r="AD41602" s="99"/>
      <c r="AF41602" s="46"/>
      <c r="AM41602" s="121"/>
      <c r="AO41602" s="46"/>
    </row>
    <row r="41603" spans="1:41" s="60" customFormat="1" hidden="1" x14ac:dyDescent="0.35">
      <c r="A41603" s="46"/>
      <c r="H41603" s="103"/>
      <c r="AD41603" s="99"/>
      <c r="AF41603" s="46"/>
      <c r="AM41603" s="121"/>
      <c r="AO41603" s="46"/>
    </row>
    <row r="41604" spans="1:41" s="60" customFormat="1" hidden="1" x14ac:dyDescent="0.35">
      <c r="A41604" s="46"/>
      <c r="H41604" s="103"/>
      <c r="AD41604" s="99"/>
      <c r="AF41604" s="46"/>
      <c r="AM41604" s="121"/>
      <c r="AO41604" s="46"/>
    </row>
    <row r="41605" spans="1:41" s="60" customFormat="1" hidden="1" x14ac:dyDescent="0.35">
      <c r="A41605" s="46"/>
      <c r="H41605" s="103"/>
      <c r="AD41605" s="99"/>
      <c r="AF41605" s="46"/>
      <c r="AM41605" s="121"/>
      <c r="AO41605" s="46"/>
    </row>
    <row r="41606" spans="1:41" s="60" customFormat="1" hidden="1" x14ac:dyDescent="0.35">
      <c r="A41606" s="46"/>
      <c r="H41606" s="103"/>
      <c r="AD41606" s="99"/>
      <c r="AF41606" s="46"/>
      <c r="AM41606" s="121"/>
      <c r="AO41606" s="46"/>
    </row>
    <row r="41607" spans="1:41" s="60" customFormat="1" hidden="1" x14ac:dyDescent="0.35">
      <c r="A41607" s="46"/>
      <c r="H41607" s="103"/>
      <c r="AD41607" s="99"/>
      <c r="AF41607" s="46"/>
      <c r="AM41607" s="121"/>
      <c r="AO41607" s="46"/>
    </row>
    <row r="41608" spans="1:41" s="60" customFormat="1" hidden="1" x14ac:dyDescent="0.35">
      <c r="A41608" s="46"/>
      <c r="H41608" s="103"/>
      <c r="AD41608" s="99"/>
      <c r="AF41608" s="46"/>
      <c r="AM41608" s="121"/>
      <c r="AO41608" s="46"/>
    </row>
    <row r="41609" spans="1:41" s="60" customFormat="1" hidden="1" x14ac:dyDescent="0.35">
      <c r="A41609" s="46"/>
      <c r="H41609" s="103"/>
      <c r="AD41609" s="99"/>
      <c r="AF41609" s="46"/>
      <c r="AM41609" s="121"/>
      <c r="AO41609" s="46"/>
    </row>
    <row r="41610" spans="1:41" s="60" customFormat="1" hidden="1" x14ac:dyDescent="0.35">
      <c r="A41610" s="46"/>
      <c r="H41610" s="103"/>
      <c r="AD41610" s="99"/>
      <c r="AF41610" s="46"/>
      <c r="AM41610" s="121"/>
      <c r="AO41610" s="46"/>
    </row>
    <row r="41611" spans="1:41" s="60" customFormat="1" hidden="1" x14ac:dyDescent="0.35">
      <c r="A41611" s="46"/>
      <c r="H41611" s="103"/>
      <c r="AD41611" s="99"/>
      <c r="AF41611" s="46"/>
      <c r="AM41611" s="121"/>
      <c r="AO41611" s="46"/>
    </row>
    <row r="41612" spans="1:41" s="60" customFormat="1" hidden="1" x14ac:dyDescent="0.35">
      <c r="A41612" s="46"/>
      <c r="H41612" s="103"/>
      <c r="AD41612" s="99"/>
      <c r="AF41612" s="46"/>
      <c r="AM41612" s="121"/>
      <c r="AO41612" s="46"/>
    </row>
    <row r="41613" spans="1:41" s="60" customFormat="1" hidden="1" x14ac:dyDescent="0.35">
      <c r="A41613" s="46"/>
      <c r="H41613" s="103"/>
      <c r="AD41613" s="99"/>
      <c r="AF41613" s="46"/>
      <c r="AM41613" s="121"/>
      <c r="AO41613" s="46"/>
    </row>
    <row r="41614" spans="1:41" s="60" customFormat="1" hidden="1" x14ac:dyDescent="0.35">
      <c r="A41614" s="46"/>
      <c r="H41614" s="103"/>
      <c r="AD41614" s="99"/>
      <c r="AF41614" s="46"/>
      <c r="AM41614" s="121"/>
      <c r="AO41614" s="46"/>
    </row>
    <row r="41615" spans="1:41" s="60" customFormat="1" hidden="1" x14ac:dyDescent="0.35">
      <c r="A41615" s="46"/>
      <c r="H41615" s="103"/>
      <c r="AD41615" s="99"/>
      <c r="AF41615" s="46"/>
      <c r="AM41615" s="121"/>
      <c r="AO41615" s="46"/>
    </row>
    <row r="41616" spans="1:41" s="60" customFormat="1" hidden="1" x14ac:dyDescent="0.35">
      <c r="A41616" s="46"/>
      <c r="H41616" s="103"/>
      <c r="AD41616" s="99"/>
      <c r="AF41616" s="46"/>
      <c r="AM41616" s="121"/>
      <c r="AO41616" s="46"/>
    </row>
    <row r="41617" spans="1:41" s="60" customFormat="1" hidden="1" x14ac:dyDescent="0.35">
      <c r="A41617" s="46"/>
      <c r="H41617" s="103"/>
      <c r="AD41617" s="99"/>
      <c r="AF41617" s="46"/>
      <c r="AM41617" s="121"/>
      <c r="AO41617" s="46"/>
    </row>
    <row r="41618" spans="1:41" s="60" customFormat="1" hidden="1" x14ac:dyDescent="0.35">
      <c r="A41618" s="46"/>
      <c r="H41618" s="103"/>
      <c r="AD41618" s="99"/>
      <c r="AF41618" s="46"/>
      <c r="AM41618" s="121"/>
      <c r="AO41618" s="46"/>
    </row>
    <row r="41619" spans="1:41" s="60" customFormat="1" hidden="1" x14ac:dyDescent="0.35">
      <c r="A41619" s="46"/>
      <c r="H41619" s="103"/>
      <c r="AD41619" s="99"/>
      <c r="AF41619" s="46"/>
      <c r="AM41619" s="121"/>
      <c r="AO41619" s="46"/>
    </row>
    <row r="41620" spans="1:41" s="60" customFormat="1" hidden="1" x14ac:dyDescent="0.35">
      <c r="A41620" s="46"/>
      <c r="H41620" s="103"/>
      <c r="AD41620" s="99"/>
      <c r="AF41620" s="46"/>
      <c r="AM41620" s="121"/>
      <c r="AO41620" s="46"/>
    </row>
    <row r="41621" spans="1:41" s="60" customFormat="1" hidden="1" x14ac:dyDescent="0.35">
      <c r="A41621" s="46"/>
      <c r="H41621" s="103"/>
      <c r="AD41621" s="99"/>
      <c r="AF41621" s="46"/>
      <c r="AM41621" s="121"/>
      <c r="AO41621" s="46"/>
    </row>
    <row r="41622" spans="1:41" s="60" customFormat="1" hidden="1" x14ac:dyDescent="0.35">
      <c r="A41622" s="46"/>
      <c r="H41622" s="103"/>
      <c r="AD41622" s="99"/>
      <c r="AF41622" s="46"/>
      <c r="AM41622" s="121"/>
      <c r="AO41622" s="46"/>
    </row>
    <row r="41623" spans="1:41" s="60" customFormat="1" hidden="1" x14ac:dyDescent="0.35">
      <c r="A41623" s="46"/>
      <c r="H41623" s="103"/>
      <c r="AD41623" s="99"/>
      <c r="AF41623" s="46"/>
      <c r="AM41623" s="121"/>
      <c r="AO41623" s="46"/>
    </row>
    <row r="41624" spans="1:41" s="60" customFormat="1" hidden="1" x14ac:dyDescent="0.35">
      <c r="A41624" s="46"/>
      <c r="H41624" s="103"/>
      <c r="AD41624" s="99"/>
      <c r="AF41624" s="46"/>
      <c r="AM41624" s="121"/>
      <c r="AO41624" s="46"/>
    </row>
    <row r="41625" spans="1:41" s="60" customFormat="1" hidden="1" x14ac:dyDescent="0.35">
      <c r="A41625" s="46"/>
      <c r="H41625" s="103"/>
      <c r="AD41625" s="99"/>
      <c r="AF41625" s="46"/>
      <c r="AM41625" s="121"/>
      <c r="AO41625" s="46"/>
    </row>
    <row r="41626" spans="1:41" s="60" customFormat="1" hidden="1" x14ac:dyDescent="0.35">
      <c r="A41626" s="46"/>
      <c r="H41626" s="103"/>
      <c r="AD41626" s="99"/>
      <c r="AF41626" s="46"/>
      <c r="AM41626" s="121"/>
      <c r="AO41626" s="46"/>
    </row>
    <row r="41627" spans="1:41" s="60" customFormat="1" hidden="1" x14ac:dyDescent="0.35">
      <c r="A41627" s="46"/>
      <c r="H41627" s="103"/>
      <c r="AD41627" s="99"/>
      <c r="AF41627" s="46"/>
      <c r="AM41627" s="121"/>
      <c r="AO41627" s="46"/>
    </row>
    <row r="41628" spans="1:41" s="60" customFormat="1" hidden="1" x14ac:dyDescent="0.35">
      <c r="A41628" s="46"/>
      <c r="H41628" s="103"/>
      <c r="AD41628" s="99"/>
      <c r="AF41628" s="46"/>
      <c r="AM41628" s="121"/>
      <c r="AO41628" s="46"/>
    </row>
    <row r="41629" spans="1:41" s="60" customFormat="1" hidden="1" x14ac:dyDescent="0.35">
      <c r="A41629" s="46"/>
      <c r="H41629" s="103"/>
      <c r="AD41629" s="99"/>
      <c r="AF41629" s="46"/>
      <c r="AM41629" s="121"/>
      <c r="AO41629" s="46"/>
    </row>
    <row r="41630" spans="1:41" s="60" customFormat="1" hidden="1" x14ac:dyDescent="0.35">
      <c r="A41630" s="46"/>
      <c r="H41630" s="103"/>
      <c r="AD41630" s="99"/>
      <c r="AF41630" s="46"/>
      <c r="AM41630" s="121"/>
      <c r="AO41630" s="46"/>
    </row>
    <row r="41631" spans="1:41" s="60" customFormat="1" hidden="1" x14ac:dyDescent="0.35">
      <c r="A41631" s="46"/>
      <c r="H41631" s="103"/>
      <c r="AD41631" s="99"/>
      <c r="AF41631" s="46"/>
      <c r="AM41631" s="121"/>
      <c r="AO41631" s="46"/>
    </row>
    <row r="41632" spans="1:41" s="60" customFormat="1" hidden="1" x14ac:dyDescent="0.35">
      <c r="A41632" s="46"/>
      <c r="H41632" s="103"/>
      <c r="AD41632" s="99"/>
      <c r="AF41632" s="46"/>
      <c r="AM41632" s="121"/>
      <c r="AO41632" s="46"/>
    </row>
    <row r="41633" spans="1:41" s="60" customFormat="1" hidden="1" x14ac:dyDescent="0.35">
      <c r="A41633" s="46"/>
      <c r="H41633" s="103"/>
      <c r="AD41633" s="99"/>
      <c r="AF41633" s="46"/>
      <c r="AM41633" s="121"/>
      <c r="AO41633" s="46"/>
    </row>
    <row r="41634" spans="1:41" s="60" customFormat="1" hidden="1" x14ac:dyDescent="0.35">
      <c r="A41634" s="46"/>
      <c r="H41634" s="103"/>
      <c r="AD41634" s="99"/>
      <c r="AF41634" s="46"/>
      <c r="AM41634" s="121"/>
      <c r="AO41634" s="46"/>
    </row>
    <row r="41635" spans="1:41" s="60" customFormat="1" hidden="1" x14ac:dyDescent="0.35">
      <c r="A41635" s="46"/>
      <c r="H41635" s="103"/>
      <c r="AD41635" s="99"/>
      <c r="AF41635" s="46"/>
      <c r="AM41635" s="121"/>
      <c r="AO41635" s="46"/>
    </row>
    <row r="41636" spans="1:41" s="60" customFormat="1" hidden="1" x14ac:dyDescent="0.35">
      <c r="A41636" s="46"/>
      <c r="H41636" s="103"/>
      <c r="AD41636" s="99"/>
      <c r="AF41636" s="46"/>
      <c r="AM41636" s="121"/>
      <c r="AO41636" s="46"/>
    </row>
    <row r="41637" spans="1:41" s="60" customFormat="1" hidden="1" x14ac:dyDescent="0.35">
      <c r="A41637" s="46"/>
      <c r="H41637" s="103"/>
      <c r="AD41637" s="99"/>
      <c r="AF41637" s="46"/>
      <c r="AM41637" s="121"/>
      <c r="AO41637" s="46"/>
    </row>
    <row r="41638" spans="1:41" s="60" customFormat="1" hidden="1" x14ac:dyDescent="0.35">
      <c r="A41638" s="46"/>
      <c r="H41638" s="103"/>
      <c r="AD41638" s="99"/>
      <c r="AF41638" s="46"/>
      <c r="AM41638" s="121"/>
      <c r="AO41638" s="46"/>
    </row>
    <row r="41639" spans="1:41" s="60" customFormat="1" hidden="1" x14ac:dyDescent="0.35">
      <c r="A41639" s="46"/>
      <c r="H41639" s="103"/>
      <c r="AD41639" s="99"/>
      <c r="AF41639" s="46"/>
      <c r="AM41639" s="121"/>
      <c r="AO41639" s="46"/>
    </row>
    <row r="41640" spans="1:41" s="60" customFormat="1" hidden="1" x14ac:dyDescent="0.35">
      <c r="A41640" s="46"/>
      <c r="H41640" s="103"/>
      <c r="AD41640" s="99"/>
      <c r="AF41640" s="46"/>
      <c r="AM41640" s="121"/>
      <c r="AO41640" s="46"/>
    </row>
    <row r="41641" spans="1:41" s="60" customFormat="1" hidden="1" x14ac:dyDescent="0.35">
      <c r="A41641" s="46"/>
      <c r="H41641" s="103"/>
      <c r="AD41641" s="99"/>
      <c r="AF41641" s="46"/>
      <c r="AM41641" s="121"/>
      <c r="AO41641" s="46"/>
    </row>
    <row r="41642" spans="1:41" s="60" customFormat="1" hidden="1" x14ac:dyDescent="0.35">
      <c r="A41642" s="46"/>
      <c r="H41642" s="103"/>
      <c r="AD41642" s="99"/>
      <c r="AF41642" s="46"/>
      <c r="AM41642" s="121"/>
      <c r="AO41642" s="46"/>
    </row>
    <row r="41643" spans="1:41" s="60" customFormat="1" hidden="1" x14ac:dyDescent="0.35">
      <c r="A41643" s="46"/>
      <c r="H41643" s="103"/>
      <c r="AD41643" s="99"/>
      <c r="AF41643" s="46"/>
      <c r="AM41643" s="121"/>
      <c r="AO41643" s="46"/>
    </row>
    <row r="41644" spans="1:41" s="60" customFormat="1" hidden="1" x14ac:dyDescent="0.35">
      <c r="A41644" s="46"/>
      <c r="H41644" s="103"/>
      <c r="AD41644" s="99"/>
      <c r="AF41644" s="46"/>
      <c r="AM41644" s="121"/>
      <c r="AO41644" s="46"/>
    </row>
    <row r="41645" spans="1:41" s="60" customFormat="1" hidden="1" x14ac:dyDescent="0.35">
      <c r="A41645" s="46"/>
      <c r="H41645" s="103"/>
      <c r="AD41645" s="99"/>
      <c r="AF41645" s="46"/>
      <c r="AM41645" s="121"/>
      <c r="AO41645" s="46"/>
    </row>
    <row r="41646" spans="1:41" s="60" customFormat="1" hidden="1" x14ac:dyDescent="0.35">
      <c r="A41646" s="46"/>
      <c r="H41646" s="103"/>
      <c r="AD41646" s="99"/>
      <c r="AF41646" s="46"/>
      <c r="AM41646" s="121"/>
      <c r="AO41646" s="46"/>
    </row>
    <row r="41647" spans="1:41" s="60" customFormat="1" hidden="1" x14ac:dyDescent="0.35">
      <c r="A41647" s="46"/>
      <c r="H41647" s="103"/>
      <c r="AD41647" s="99"/>
      <c r="AF41647" s="46"/>
      <c r="AM41647" s="121"/>
      <c r="AO41647" s="46"/>
    </row>
    <row r="41648" spans="1:41" s="60" customFormat="1" hidden="1" x14ac:dyDescent="0.35">
      <c r="A41648" s="46"/>
      <c r="H41648" s="103"/>
      <c r="AD41648" s="99"/>
      <c r="AF41648" s="46"/>
      <c r="AM41648" s="121"/>
      <c r="AO41648" s="46"/>
    </row>
    <row r="41649" spans="1:41" s="60" customFormat="1" hidden="1" x14ac:dyDescent="0.35">
      <c r="A41649" s="46"/>
      <c r="H41649" s="103"/>
      <c r="AD41649" s="99"/>
      <c r="AF41649" s="46"/>
      <c r="AM41649" s="121"/>
      <c r="AO41649" s="46"/>
    </row>
    <row r="41650" spans="1:41" s="60" customFormat="1" hidden="1" x14ac:dyDescent="0.35">
      <c r="A41650" s="46"/>
      <c r="H41650" s="103"/>
      <c r="AD41650" s="99"/>
      <c r="AF41650" s="46"/>
      <c r="AM41650" s="121"/>
      <c r="AO41650" s="46"/>
    </row>
    <row r="41651" spans="1:41" s="60" customFormat="1" hidden="1" x14ac:dyDescent="0.35">
      <c r="A41651" s="46"/>
      <c r="H41651" s="103"/>
      <c r="AD41651" s="99"/>
      <c r="AF41651" s="46"/>
      <c r="AM41651" s="121"/>
      <c r="AO41651" s="46"/>
    </row>
    <row r="41652" spans="1:41" s="60" customFormat="1" hidden="1" x14ac:dyDescent="0.35">
      <c r="A41652" s="46"/>
      <c r="H41652" s="103"/>
      <c r="AD41652" s="99"/>
      <c r="AF41652" s="46"/>
      <c r="AM41652" s="121"/>
      <c r="AO41652" s="46"/>
    </row>
    <row r="41653" spans="1:41" s="60" customFormat="1" hidden="1" x14ac:dyDescent="0.35">
      <c r="A41653" s="46"/>
      <c r="H41653" s="103"/>
      <c r="AD41653" s="99"/>
      <c r="AF41653" s="46"/>
      <c r="AM41653" s="121"/>
      <c r="AO41653" s="46"/>
    </row>
    <row r="41654" spans="1:41" s="60" customFormat="1" hidden="1" x14ac:dyDescent="0.35">
      <c r="A41654" s="46"/>
      <c r="H41654" s="103"/>
      <c r="AD41654" s="99"/>
      <c r="AF41654" s="46"/>
      <c r="AM41654" s="121"/>
      <c r="AO41654" s="46"/>
    </row>
    <row r="41655" spans="1:41" s="60" customFormat="1" hidden="1" x14ac:dyDescent="0.35">
      <c r="A41655" s="46"/>
      <c r="H41655" s="103"/>
      <c r="AD41655" s="99"/>
      <c r="AF41655" s="46"/>
      <c r="AM41655" s="121"/>
      <c r="AO41655" s="46"/>
    </row>
    <row r="41656" spans="1:41" s="60" customFormat="1" hidden="1" x14ac:dyDescent="0.35">
      <c r="A41656" s="46"/>
      <c r="H41656" s="103"/>
      <c r="AD41656" s="99"/>
      <c r="AF41656" s="46"/>
      <c r="AM41656" s="121"/>
      <c r="AO41656" s="46"/>
    </row>
    <row r="41657" spans="1:41" s="60" customFormat="1" hidden="1" x14ac:dyDescent="0.35">
      <c r="A41657" s="46"/>
      <c r="H41657" s="103"/>
      <c r="AD41657" s="99"/>
      <c r="AF41657" s="46"/>
      <c r="AM41657" s="121"/>
      <c r="AO41657" s="46"/>
    </row>
    <row r="41658" spans="1:41" s="60" customFormat="1" hidden="1" x14ac:dyDescent="0.35">
      <c r="A41658" s="46"/>
      <c r="H41658" s="103"/>
      <c r="AD41658" s="99"/>
      <c r="AF41658" s="46"/>
      <c r="AM41658" s="121"/>
      <c r="AO41658" s="46"/>
    </row>
    <row r="41659" spans="1:41" s="60" customFormat="1" hidden="1" x14ac:dyDescent="0.35">
      <c r="A41659" s="46"/>
      <c r="H41659" s="103"/>
      <c r="AD41659" s="99"/>
      <c r="AF41659" s="46"/>
      <c r="AM41659" s="121"/>
      <c r="AO41659" s="46"/>
    </row>
    <row r="41660" spans="1:41" s="60" customFormat="1" hidden="1" x14ac:dyDescent="0.35">
      <c r="A41660" s="46"/>
      <c r="H41660" s="103"/>
      <c r="AD41660" s="99"/>
      <c r="AF41660" s="46"/>
      <c r="AM41660" s="121"/>
      <c r="AO41660" s="46"/>
    </row>
    <row r="41661" spans="1:41" s="60" customFormat="1" hidden="1" x14ac:dyDescent="0.35">
      <c r="A41661" s="46"/>
      <c r="H41661" s="103"/>
      <c r="AD41661" s="99"/>
      <c r="AF41661" s="46"/>
      <c r="AM41661" s="121"/>
      <c r="AO41661" s="46"/>
    </row>
    <row r="41662" spans="1:41" s="60" customFormat="1" hidden="1" x14ac:dyDescent="0.35">
      <c r="A41662" s="46"/>
      <c r="H41662" s="103"/>
      <c r="AD41662" s="99"/>
      <c r="AF41662" s="46"/>
      <c r="AM41662" s="121"/>
      <c r="AO41662" s="46"/>
    </row>
    <row r="41663" spans="1:41" s="60" customFormat="1" hidden="1" x14ac:dyDescent="0.35">
      <c r="A41663" s="46"/>
      <c r="H41663" s="103"/>
      <c r="AD41663" s="99"/>
      <c r="AF41663" s="46"/>
      <c r="AM41663" s="121"/>
      <c r="AO41663" s="46"/>
    </row>
    <row r="41664" spans="1:41" s="60" customFormat="1" hidden="1" x14ac:dyDescent="0.35">
      <c r="A41664" s="46"/>
      <c r="H41664" s="103"/>
      <c r="AD41664" s="99"/>
      <c r="AF41664" s="46"/>
      <c r="AM41664" s="121"/>
      <c r="AO41664" s="46"/>
    </row>
    <row r="41665" spans="1:41" s="60" customFormat="1" hidden="1" x14ac:dyDescent="0.35">
      <c r="A41665" s="46"/>
      <c r="H41665" s="103"/>
      <c r="AD41665" s="99"/>
      <c r="AF41665" s="46"/>
      <c r="AM41665" s="121"/>
      <c r="AO41665" s="46"/>
    </row>
    <row r="41666" spans="1:41" s="60" customFormat="1" hidden="1" x14ac:dyDescent="0.35">
      <c r="A41666" s="46"/>
      <c r="H41666" s="103"/>
      <c r="AD41666" s="99"/>
      <c r="AF41666" s="46"/>
      <c r="AM41666" s="121"/>
      <c r="AO41666" s="46"/>
    </row>
    <row r="41667" spans="1:41" s="60" customFormat="1" hidden="1" x14ac:dyDescent="0.35">
      <c r="A41667" s="46"/>
      <c r="H41667" s="103"/>
      <c r="AD41667" s="99"/>
      <c r="AF41667" s="46"/>
      <c r="AM41667" s="121"/>
      <c r="AO41667" s="46"/>
    </row>
    <row r="41668" spans="1:41" s="60" customFormat="1" hidden="1" x14ac:dyDescent="0.35">
      <c r="A41668" s="46"/>
      <c r="H41668" s="103"/>
      <c r="AD41668" s="99"/>
      <c r="AF41668" s="46"/>
      <c r="AM41668" s="121"/>
      <c r="AO41668" s="46"/>
    </row>
    <row r="41669" spans="1:41" s="60" customFormat="1" hidden="1" x14ac:dyDescent="0.35">
      <c r="A41669" s="46"/>
      <c r="H41669" s="103"/>
      <c r="AD41669" s="99"/>
      <c r="AF41669" s="46"/>
      <c r="AM41669" s="121"/>
      <c r="AO41669" s="46"/>
    </row>
    <row r="41670" spans="1:41" s="60" customFormat="1" hidden="1" x14ac:dyDescent="0.35">
      <c r="A41670" s="46"/>
      <c r="H41670" s="103"/>
      <c r="AD41670" s="99"/>
      <c r="AF41670" s="46"/>
      <c r="AM41670" s="121"/>
      <c r="AO41670" s="46"/>
    </row>
    <row r="41671" spans="1:41" s="60" customFormat="1" hidden="1" x14ac:dyDescent="0.35">
      <c r="A41671" s="46"/>
      <c r="H41671" s="103"/>
      <c r="AD41671" s="99"/>
      <c r="AF41671" s="46"/>
      <c r="AM41671" s="121"/>
      <c r="AO41671" s="46"/>
    </row>
    <row r="41672" spans="1:41" s="60" customFormat="1" hidden="1" x14ac:dyDescent="0.35">
      <c r="A41672" s="46"/>
      <c r="H41672" s="103"/>
      <c r="AD41672" s="99"/>
      <c r="AF41672" s="46"/>
      <c r="AM41672" s="121"/>
      <c r="AO41672" s="46"/>
    </row>
    <row r="41673" spans="1:41" s="60" customFormat="1" hidden="1" x14ac:dyDescent="0.35">
      <c r="A41673" s="46"/>
      <c r="H41673" s="103"/>
      <c r="AD41673" s="99"/>
      <c r="AF41673" s="46"/>
      <c r="AM41673" s="121"/>
      <c r="AO41673" s="46"/>
    </row>
    <row r="41674" spans="1:41" s="60" customFormat="1" hidden="1" x14ac:dyDescent="0.35">
      <c r="A41674" s="46"/>
      <c r="H41674" s="103"/>
      <c r="AD41674" s="99"/>
      <c r="AF41674" s="46"/>
      <c r="AM41674" s="121"/>
      <c r="AO41674" s="46"/>
    </row>
    <row r="41675" spans="1:41" s="60" customFormat="1" hidden="1" x14ac:dyDescent="0.35">
      <c r="A41675" s="46"/>
      <c r="H41675" s="103"/>
      <c r="AD41675" s="99"/>
      <c r="AF41675" s="46"/>
      <c r="AM41675" s="121"/>
      <c r="AO41675" s="46"/>
    </row>
    <row r="41676" spans="1:41" s="60" customFormat="1" hidden="1" x14ac:dyDescent="0.35">
      <c r="A41676" s="46"/>
      <c r="H41676" s="103"/>
      <c r="AD41676" s="99"/>
      <c r="AF41676" s="46"/>
      <c r="AM41676" s="121"/>
      <c r="AO41676" s="46"/>
    </row>
    <row r="41677" spans="1:41" s="60" customFormat="1" hidden="1" x14ac:dyDescent="0.35">
      <c r="A41677" s="46"/>
      <c r="H41677" s="103"/>
      <c r="AD41677" s="99"/>
      <c r="AF41677" s="46"/>
      <c r="AM41677" s="121"/>
      <c r="AO41677" s="46"/>
    </row>
    <row r="41678" spans="1:41" s="60" customFormat="1" hidden="1" x14ac:dyDescent="0.35">
      <c r="A41678" s="46"/>
      <c r="H41678" s="103"/>
      <c r="AD41678" s="99"/>
      <c r="AF41678" s="46"/>
      <c r="AM41678" s="121"/>
      <c r="AO41678" s="46"/>
    </row>
    <row r="41679" spans="1:41" s="60" customFormat="1" hidden="1" x14ac:dyDescent="0.35">
      <c r="A41679" s="46"/>
      <c r="H41679" s="103"/>
      <c r="AD41679" s="99"/>
      <c r="AF41679" s="46"/>
      <c r="AM41679" s="121"/>
      <c r="AO41679" s="46"/>
    </row>
    <row r="41680" spans="1:41" s="60" customFormat="1" hidden="1" x14ac:dyDescent="0.35">
      <c r="A41680" s="46"/>
      <c r="H41680" s="103"/>
      <c r="AD41680" s="99"/>
      <c r="AF41680" s="46"/>
      <c r="AM41680" s="121"/>
      <c r="AO41680" s="46"/>
    </row>
    <row r="41681" spans="1:41" s="60" customFormat="1" hidden="1" x14ac:dyDescent="0.35">
      <c r="A41681" s="46"/>
      <c r="H41681" s="103"/>
      <c r="AD41681" s="99"/>
      <c r="AF41681" s="46"/>
      <c r="AM41681" s="121"/>
      <c r="AO41681" s="46"/>
    </row>
    <row r="41682" spans="1:41" s="60" customFormat="1" hidden="1" x14ac:dyDescent="0.35">
      <c r="A41682" s="46"/>
      <c r="H41682" s="103"/>
      <c r="AD41682" s="99"/>
      <c r="AF41682" s="46"/>
      <c r="AM41682" s="121"/>
      <c r="AO41682" s="46"/>
    </row>
    <row r="41683" spans="1:41" s="60" customFormat="1" hidden="1" x14ac:dyDescent="0.35">
      <c r="A41683" s="46"/>
      <c r="H41683" s="103"/>
      <c r="AD41683" s="99"/>
      <c r="AF41683" s="46"/>
      <c r="AM41683" s="121"/>
      <c r="AO41683" s="46"/>
    </row>
    <row r="41684" spans="1:41" s="60" customFormat="1" hidden="1" x14ac:dyDescent="0.35">
      <c r="A41684" s="46"/>
      <c r="H41684" s="103"/>
      <c r="AD41684" s="99"/>
      <c r="AF41684" s="46"/>
      <c r="AM41684" s="121"/>
      <c r="AO41684" s="46"/>
    </row>
    <row r="41685" spans="1:41" s="60" customFormat="1" hidden="1" x14ac:dyDescent="0.35">
      <c r="A41685" s="46"/>
      <c r="H41685" s="103"/>
      <c r="AD41685" s="99"/>
      <c r="AF41685" s="46"/>
      <c r="AM41685" s="121"/>
      <c r="AO41685" s="46"/>
    </row>
    <row r="41686" spans="1:41" s="60" customFormat="1" hidden="1" x14ac:dyDescent="0.35">
      <c r="A41686" s="46"/>
      <c r="H41686" s="103"/>
      <c r="AD41686" s="99"/>
      <c r="AF41686" s="46"/>
      <c r="AM41686" s="121"/>
      <c r="AO41686" s="46"/>
    </row>
    <row r="41687" spans="1:41" s="60" customFormat="1" hidden="1" x14ac:dyDescent="0.35">
      <c r="A41687" s="46"/>
      <c r="H41687" s="103"/>
      <c r="AD41687" s="99"/>
      <c r="AF41687" s="46"/>
      <c r="AM41687" s="121"/>
      <c r="AO41687" s="46"/>
    </row>
    <row r="41688" spans="1:41" s="60" customFormat="1" hidden="1" x14ac:dyDescent="0.35">
      <c r="A41688" s="46"/>
      <c r="H41688" s="103"/>
      <c r="AD41688" s="99"/>
      <c r="AF41688" s="46"/>
      <c r="AM41688" s="121"/>
      <c r="AO41688" s="46"/>
    </row>
    <row r="41689" spans="1:41" s="60" customFormat="1" hidden="1" x14ac:dyDescent="0.35">
      <c r="A41689" s="46"/>
      <c r="H41689" s="103"/>
      <c r="AD41689" s="99"/>
      <c r="AF41689" s="46"/>
      <c r="AM41689" s="121"/>
      <c r="AO41689" s="46"/>
    </row>
    <row r="41690" spans="1:41" s="60" customFormat="1" hidden="1" x14ac:dyDescent="0.35">
      <c r="A41690" s="46"/>
      <c r="H41690" s="103"/>
      <c r="AD41690" s="99"/>
      <c r="AF41690" s="46"/>
      <c r="AM41690" s="121"/>
      <c r="AO41690" s="46"/>
    </row>
    <row r="41691" spans="1:41" s="60" customFormat="1" hidden="1" x14ac:dyDescent="0.35">
      <c r="A41691" s="46"/>
      <c r="H41691" s="103"/>
      <c r="AD41691" s="99"/>
      <c r="AF41691" s="46"/>
      <c r="AM41691" s="121"/>
      <c r="AO41691" s="46"/>
    </row>
    <row r="41692" spans="1:41" s="60" customFormat="1" hidden="1" x14ac:dyDescent="0.35">
      <c r="A41692" s="46"/>
      <c r="H41692" s="103"/>
      <c r="AD41692" s="99"/>
      <c r="AF41692" s="46"/>
      <c r="AM41692" s="121"/>
      <c r="AO41692" s="46"/>
    </row>
    <row r="41693" spans="1:41" s="60" customFormat="1" hidden="1" x14ac:dyDescent="0.35">
      <c r="A41693" s="46"/>
      <c r="H41693" s="103"/>
      <c r="AD41693" s="99"/>
      <c r="AF41693" s="46"/>
      <c r="AM41693" s="121"/>
      <c r="AO41693" s="46"/>
    </row>
    <row r="41694" spans="1:41" s="60" customFormat="1" hidden="1" x14ac:dyDescent="0.35">
      <c r="A41694" s="46"/>
      <c r="H41694" s="103"/>
      <c r="AD41694" s="99"/>
      <c r="AF41694" s="46"/>
      <c r="AM41694" s="121"/>
      <c r="AO41694" s="46"/>
    </row>
    <row r="41695" spans="1:41" s="60" customFormat="1" hidden="1" x14ac:dyDescent="0.35">
      <c r="A41695" s="46"/>
      <c r="H41695" s="103"/>
      <c r="AD41695" s="99"/>
      <c r="AF41695" s="46"/>
      <c r="AM41695" s="121"/>
      <c r="AO41695" s="46"/>
    </row>
    <row r="41696" spans="1:41" s="60" customFormat="1" hidden="1" x14ac:dyDescent="0.35">
      <c r="A41696" s="46"/>
      <c r="H41696" s="103"/>
      <c r="AD41696" s="99"/>
      <c r="AF41696" s="46"/>
      <c r="AM41696" s="121"/>
      <c r="AO41696" s="46"/>
    </row>
    <row r="41697" spans="1:41" s="60" customFormat="1" hidden="1" x14ac:dyDescent="0.35">
      <c r="A41697" s="46"/>
      <c r="H41697" s="103"/>
      <c r="AD41697" s="99"/>
      <c r="AF41697" s="46"/>
      <c r="AM41697" s="121"/>
      <c r="AO41697" s="46"/>
    </row>
    <row r="41698" spans="1:41" s="60" customFormat="1" hidden="1" x14ac:dyDescent="0.35">
      <c r="A41698" s="46"/>
      <c r="H41698" s="103"/>
      <c r="AD41698" s="99"/>
      <c r="AF41698" s="46"/>
      <c r="AM41698" s="121"/>
      <c r="AO41698" s="46"/>
    </row>
    <row r="41699" spans="1:41" s="60" customFormat="1" hidden="1" x14ac:dyDescent="0.35">
      <c r="A41699" s="46"/>
      <c r="H41699" s="103"/>
      <c r="AD41699" s="99"/>
      <c r="AF41699" s="46"/>
      <c r="AM41699" s="121"/>
      <c r="AO41699" s="46"/>
    </row>
    <row r="41700" spans="1:41" s="60" customFormat="1" hidden="1" x14ac:dyDescent="0.35">
      <c r="A41700" s="46"/>
      <c r="H41700" s="103"/>
      <c r="AD41700" s="99"/>
      <c r="AF41700" s="46"/>
      <c r="AM41700" s="121"/>
      <c r="AO41700" s="46"/>
    </row>
    <row r="41701" spans="1:41" s="60" customFormat="1" hidden="1" x14ac:dyDescent="0.35">
      <c r="A41701" s="46"/>
      <c r="H41701" s="103"/>
      <c r="AD41701" s="99"/>
      <c r="AF41701" s="46"/>
      <c r="AM41701" s="121"/>
      <c r="AO41701" s="46"/>
    </row>
    <row r="41702" spans="1:41" s="60" customFormat="1" hidden="1" x14ac:dyDescent="0.35">
      <c r="A41702" s="46"/>
      <c r="H41702" s="103"/>
      <c r="AD41702" s="99"/>
      <c r="AF41702" s="46"/>
      <c r="AM41702" s="121"/>
      <c r="AO41702" s="46"/>
    </row>
    <row r="41703" spans="1:41" s="60" customFormat="1" hidden="1" x14ac:dyDescent="0.35">
      <c r="A41703" s="46"/>
      <c r="H41703" s="103"/>
      <c r="AD41703" s="99"/>
      <c r="AF41703" s="46"/>
      <c r="AM41703" s="121"/>
      <c r="AO41703" s="46"/>
    </row>
    <row r="41704" spans="1:41" s="60" customFormat="1" hidden="1" x14ac:dyDescent="0.35">
      <c r="A41704" s="46"/>
      <c r="H41704" s="103"/>
      <c r="AD41704" s="99"/>
      <c r="AF41704" s="46"/>
      <c r="AM41704" s="121"/>
      <c r="AO41704" s="46"/>
    </row>
    <row r="41705" spans="1:41" s="60" customFormat="1" hidden="1" x14ac:dyDescent="0.35">
      <c r="A41705" s="46"/>
      <c r="H41705" s="103"/>
      <c r="AD41705" s="99"/>
      <c r="AF41705" s="46"/>
      <c r="AM41705" s="121"/>
      <c r="AO41705" s="46"/>
    </row>
    <row r="41706" spans="1:41" s="60" customFormat="1" hidden="1" x14ac:dyDescent="0.35">
      <c r="A41706" s="46"/>
      <c r="H41706" s="103"/>
      <c r="AD41706" s="99"/>
      <c r="AF41706" s="46"/>
      <c r="AM41706" s="121"/>
      <c r="AO41706" s="46"/>
    </row>
    <row r="41707" spans="1:41" s="60" customFormat="1" hidden="1" x14ac:dyDescent="0.35">
      <c r="A41707" s="46"/>
      <c r="H41707" s="103"/>
      <c r="AD41707" s="99"/>
      <c r="AF41707" s="46"/>
      <c r="AM41707" s="121"/>
      <c r="AO41707" s="46"/>
    </row>
    <row r="41708" spans="1:41" s="60" customFormat="1" hidden="1" x14ac:dyDescent="0.35">
      <c r="A41708" s="46"/>
      <c r="H41708" s="103"/>
      <c r="AD41708" s="99"/>
      <c r="AF41708" s="46"/>
      <c r="AM41708" s="121"/>
      <c r="AO41708" s="46"/>
    </row>
    <row r="41709" spans="1:41" s="60" customFormat="1" hidden="1" x14ac:dyDescent="0.35">
      <c r="A41709" s="46"/>
      <c r="H41709" s="103"/>
      <c r="AD41709" s="99"/>
      <c r="AF41709" s="46"/>
      <c r="AM41709" s="121"/>
      <c r="AO41709" s="46"/>
    </row>
    <row r="41710" spans="1:41" s="60" customFormat="1" hidden="1" x14ac:dyDescent="0.35">
      <c r="A41710" s="46"/>
      <c r="H41710" s="103"/>
      <c r="AD41710" s="99"/>
      <c r="AF41710" s="46"/>
      <c r="AM41710" s="121"/>
      <c r="AO41710" s="46"/>
    </row>
    <row r="41711" spans="1:41" s="60" customFormat="1" hidden="1" x14ac:dyDescent="0.35">
      <c r="A41711" s="46"/>
      <c r="H41711" s="103"/>
      <c r="AD41711" s="99"/>
      <c r="AF41711" s="46"/>
      <c r="AM41711" s="121"/>
      <c r="AO41711" s="46"/>
    </row>
    <row r="41712" spans="1:41" s="60" customFormat="1" hidden="1" x14ac:dyDescent="0.35">
      <c r="A41712" s="46"/>
      <c r="H41712" s="103"/>
      <c r="AD41712" s="99"/>
      <c r="AF41712" s="46"/>
      <c r="AM41712" s="121"/>
      <c r="AO41712" s="46"/>
    </row>
    <row r="41713" spans="1:41" s="60" customFormat="1" hidden="1" x14ac:dyDescent="0.35">
      <c r="A41713" s="46"/>
      <c r="H41713" s="103"/>
      <c r="AD41713" s="99"/>
      <c r="AF41713" s="46"/>
      <c r="AM41713" s="121"/>
      <c r="AO41713" s="46"/>
    </row>
    <row r="41714" spans="1:41" s="60" customFormat="1" hidden="1" x14ac:dyDescent="0.35">
      <c r="A41714" s="46"/>
      <c r="H41714" s="103"/>
      <c r="AD41714" s="99"/>
      <c r="AF41714" s="46"/>
      <c r="AM41714" s="121"/>
      <c r="AO41714" s="46"/>
    </row>
    <row r="41715" spans="1:41" s="60" customFormat="1" hidden="1" x14ac:dyDescent="0.35">
      <c r="A41715" s="46"/>
      <c r="H41715" s="103"/>
      <c r="AD41715" s="99"/>
      <c r="AF41715" s="46"/>
      <c r="AM41715" s="121"/>
      <c r="AO41715" s="46"/>
    </row>
    <row r="41716" spans="1:41" s="60" customFormat="1" hidden="1" x14ac:dyDescent="0.35">
      <c r="A41716" s="46"/>
      <c r="H41716" s="103"/>
      <c r="AD41716" s="99"/>
      <c r="AF41716" s="46"/>
      <c r="AM41716" s="121"/>
      <c r="AO41716" s="46"/>
    </row>
    <row r="41717" spans="1:41" s="60" customFormat="1" hidden="1" x14ac:dyDescent="0.35">
      <c r="A41717" s="46"/>
      <c r="H41717" s="103"/>
      <c r="AD41717" s="99"/>
      <c r="AF41717" s="46"/>
      <c r="AM41717" s="121"/>
      <c r="AO41717" s="46"/>
    </row>
    <row r="41718" spans="1:41" s="60" customFormat="1" hidden="1" x14ac:dyDescent="0.35">
      <c r="A41718" s="46"/>
      <c r="H41718" s="103"/>
      <c r="AD41718" s="99"/>
      <c r="AF41718" s="46"/>
      <c r="AM41718" s="121"/>
      <c r="AO41718" s="46"/>
    </row>
    <row r="41719" spans="1:41" s="60" customFormat="1" hidden="1" x14ac:dyDescent="0.35">
      <c r="A41719" s="46"/>
      <c r="H41719" s="103"/>
      <c r="AD41719" s="99"/>
      <c r="AF41719" s="46"/>
      <c r="AM41719" s="121"/>
      <c r="AO41719" s="46"/>
    </row>
    <row r="41720" spans="1:41" s="60" customFormat="1" hidden="1" x14ac:dyDescent="0.35">
      <c r="A41720" s="46"/>
      <c r="H41720" s="103"/>
      <c r="AD41720" s="99"/>
      <c r="AF41720" s="46"/>
      <c r="AM41720" s="121"/>
      <c r="AO41720" s="46"/>
    </row>
    <row r="41721" spans="1:41" s="60" customFormat="1" hidden="1" x14ac:dyDescent="0.35">
      <c r="A41721" s="46"/>
      <c r="H41721" s="103"/>
      <c r="AD41721" s="99"/>
      <c r="AF41721" s="46"/>
      <c r="AM41721" s="121"/>
      <c r="AO41721" s="46"/>
    </row>
    <row r="41722" spans="1:41" s="60" customFormat="1" hidden="1" x14ac:dyDescent="0.35">
      <c r="A41722" s="46"/>
      <c r="H41722" s="103"/>
      <c r="AD41722" s="99"/>
      <c r="AF41722" s="46"/>
      <c r="AM41722" s="121"/>
      <c r="AO41722" s="46"/>
    </row>
    <row r="41723" spans="1:41" s="60" customFormat="1" hidden="1" x14ac:dyDescent="0.35">
      <c r="A41723" s="46"/>
      <c r="H41723" s="103"/>
      <c r="AD41723" s="99"/>
      <c r="AF41723" s="46"/>
      <c r="AM41723" s="121"/>
      <c r="AO41723" s="46"/>
    </row>
    <row r="41724" spans="1:41" s="60" customFormat="1" hidden="1" x14ac:dyDescent="0.35">
      <c r="A41724" s="46"/>
      <c r="H41724" s="103"/>
      <c r="AD41724" s="99"/>
      <c r="AF41724" s="46"/>
      <c r="AM41724" s="121"/>
      <c r="AO41724" s="46"/>
    </row>
    <row r="41725" spans="1:41" s="60" customFormat="1" hidden="1" x14ac:dyDescent="0.35">
      <c r="A41725" s="46"/>
      <c r="H41725" s="103"/>
      <c r="AD41725" s="99"/>
      <c r="AF41725" s="46"/>
      <c r="AM41725" s="121"/>
      <c r="AO41725" s="46"/>
    </row>
    <row r="41726" spans="1:41" s="60" customFormat="1" hidden="1" x14ac:dyDescent="0.35">
      <c r="A41726" s="46"/>
      <c r="H41726" s="103"/>
      <c r="AD41726" s="99"/>
      <c r="AF41726" s="46"/>
      <c r="AM41726" s="121"/>
      <c r="AO41726" s="46"/>
    </row>
    <row r="41727" spans="1:41" s="60" customFormat="1" hidden="1" x14ac:dyDescent="0.35">
      <c r="A41727" s="46"/>
      <c r="H41727" s="103"/>
      <c r="AD41727" s="99"/>
      <c r="AF41727" s="46"/>
      <c r="AM41727" s="121"/>
      <c r="AO41727" s="46"/>
    </row>
    <row r="41728" spans="1:41" s="60" customFormat="1" hidden="1" x14ac:dyDescent="0.35">
      <c r="A41728" s="46"/>
      <c r="H41728" s="103"/>
      <c r="AD41728" s="99"/>
      <c r="AF41728" s="46"/>
      <c r="AM41728" s="121"/>
      <c r="AO41728" s="46"/>
    </row>
    <row r="41729" spans="1:41" s="60" customFormat="1" hidden="1" x14ac:dyDescent="0.35">
      <c r="A41729" s="46"/>
      <c r="H41729" s="103"/>
      <c r="AD41729" s="99"/>
      <c r="AF41729" s="46"/>
      <c r="AM41729" s="121"/>
      <c r="AO41729" s="46"/>
    </row>
    <row r="41730" spans="1:41" s="60" customFormat="1" hidden="1" x14ac:dyDescent="0.35">
      <c r="A41730" s="46"/>
      <c r="H41730" s="103"/>
      <c r="AD41730" s="99"/>
      <c r="AF41730" s="46"/>
      <c r="AM41730" s="121"/>
      <c r="AO41730" s="46"/>
    </row>
    <row r="41731" spans="1:41" s="60" customFormat="1" hidden="1" x14ac:dyDescent="0.35">
      <c r="A41731" s="46"/>
      <c r="H41731" s="103"/>
      <c r="AD41731" s="99"/>
      <c r="AF41731" s="46"/>
      <c r="AM41731" s="121"/>
      <c r="AO41731" s="46"/>
    </row>
    <row r="41732" spans="1:41" s="60" customFormat="1" hidden="1" x14ac:dyDescent="0.35">
      <c r="A41732" s="46"/>
      <c r="H41732" s="103"/>
      <c r="AD41732" s="99"/>
      <c r="AF41732" s="46"/>
      <c r="AM41732" s="121"/>
      <c r="AO41732" s="46"/>
    </row>
    <row r="41733" spans="1:41" s="60" customFormat="1" hidden="1" x14ac:dyDescent="0.35">
      <c r="A41733" s="46"/>
      <c r="H41733" s="103"/>
      <c r="AD41733" s="99"/>
      <c r="AF41733" s="46"/>
      <c r="AM41733" s="121"/>
      <c r="AO41733" s="46"/>
    </row>
    <row r="41734" spans="1:41" s="60" customFormat="1" hidden="1" x14ac:dyDescent="0.35">
      <c r="A41734" s="46"/>
      <c r="H41734" s="103"/>
      <c r="AD41734" s="99"/>
      <c r="AF41734" s="46"/>
      <c r="AM41734" s="121"/>
      <c r="AO41734" s="46"/>
    </row>
    <row r="41735" spans="1:41" s="60" customFormat="1" hidden="1" x14ac:dyDescent="0.35">
      <c r="A41735" s="46"/>
      <c r="H41735" s="103"/>
      <c r="AD41735" s="99"/>
      <c r="AF41735" s="46"/>
      <c r="AM41735" s="121"/>
      <c r="AO41735" s="46"/>
    </row>
    <row r="41736" spans="1:41" s="60" customFormat="1" hidden="1" x14ac:dyDescent="0.35">
      <c r="A41736" s="46"/>
      <c r="H41736" s="103"/>
      <c r="AD41736" s="99"/>
      <c r="AF41736" s="46"/>
      <c r="AM41736" s="121"/>
      <c r="AO41736" s="46"/>
    </row>
    <row r="41737" spans="1:41" s="60" customFormat="1" hidden="1" x14ac:dyDescent="0.35">
      <c r="A41737" s="46"/>
      <c r="H41737" s="103"/>
      <c r="AD41737" s="99"/>
      <c r="AF41737" s="46"/>
      <c r="AM41737" s="121"/>
      <c r="AO41737" s="46"/>
    </row>
    <row r="41738" spans="1:41" s="60" customFormat="1" hidden="1" x14ac:dyDescent="0.35">
      <c r="A41738" s="46"/>
      <c r="H41738" s="103"/>
      <c r="AD41738" s="99"/>
      <c r="AF41738" s="46"/>
      <c r="AM41738" s="121"/>
      <c r="AO41738" s="46"/>
    </row>
    <row r="41739" spans="1:41" s="60" customFormat="1" hidden="1" x14ac:dyDescent="0.35">
      <c r="A41739" s="46"/>
      <c r="H41739" s="103"/>
      <c r="AD41739" s="99"/>
      <c r="AF41739" s="46"/>
      <c r="AM41739" s="121"/>
      <c r="AO41739" s="46"/>
    </row>
    <row r="41740" spans="1:41" s="60" customFormat="1" hidden="1" x14ac:dyDescent="0.35">
      <c r="A41740" s="46"/>
      <c r="H41740" s="103"/>
      <c r="AD41740" s="99"/>
      <c r="AF41740" s="46"/>
      <c r="AM41740" s="121"/>
      <c r="AO41740" s="46"/>
    </row>
    <row r="41741" spans="1:41" s="60" customFormat="1" hidden="1" x14ac:dyDescent="0.35">
      <c r="A41741" s="46"/>
      <c r="H41741" s="103"/>
      <c r="AD41741" s="99"/>
      <c r="AF41741" s="46"/>
      <c r="AM41741" s="121"/>
      <c r="AO41741" s="46"/>
    </row>
    <row r="41742" spans="1:41" s="60" customFormat="1" hidden="1" x14ac:dyDescent="0.35">
      <c r="A41742" s="46"/>
      <c r="H41742" s="103"/>
      <c r="AD41742" s="99"/>
      <c r="AF41742" s="46"/>
      <c r="AM41742" s="121"/>
      <c r="AO41742" s="46"/>
    </row>
    <row r="41743" spans="1:41" s="60" customFormat="1" hidden="1" x14ac:dyDescent="0.35">
      <c r="A41743" s="46"/>
      <c r="H41743" s="103"/>
      <c r="AD41743" s="99"/>
      <c r="AF41743" s="46"/>
      <c r="AM41743" s="121"/>
      <c r="AO41743" s="46"/>
    </row>
    <row r="41744" spans="1:41" s="60" customFormat="1" hidden="1" x14ac:dyDescent="0.35">
      <c r="A41744" s="46"/>
      <c r="H41744" s="103"/>
      <c r="AD41744" s="99"/>
      <c r="AF41744" s="46"/>
      <c r="AM41744" s="121"/>
      <c r="AO41744" s="46"/>
    </row>
    <row r="41745" spans="1:41" s="60" customFormat="1" hidden="1" x14ac:dyDescent="0.35">
      <c r="A41745" s="46"/>
      <c r="H41745" s="103"/>
      <c r="AD41745" s="99"/>
      <c r="AF41745" s="46"/>
      <c r="AM41745" s="121"/>
      <c r="AO41745" s="46"/>
    </row>
    <row r="41746" spans="1:41" s="60" customFormat="1" hidden="1" x14ac:dyDescent="0.35">
      <c r="A41746" s="46"/>
      <c r="H41746" s="103"/>
      <c r="AD41746" s="99"/>
      <c r="AF41746" s="46"/>
      <c r="AM41746" s="121"/>
      <c r="AO41746" s="46"/>
    </row>
    <row r="41747" spans="1:41" s="60" customFormat="1" hidden="1" x14ac:dyDescent="0.35">
      <c r="A41747" s="46"/>
      <c r="H41747" s="103"/>
      <c r="AD41747" s="99"/>
      <c r="AF41747" s="46"/>
      <c r="AM41747" s="121"/>
      <c r="AO41747" s="46"/>
    </row>
    <row r="41748" spans="1:41" s="60" customFormat="1" hidden="1" x14ac:dyDescent="0.35">
      <c r="A41748" s="46"/>
      <c r="H41748" s="103"/>
      <c r="AD41748" s="99"/>
      <c r="AF41748" s="46"/>
      <c r="AM41748" s="121"/>
      <c r="AO41748" s="46"/>
    </row>
    <row r="41749" spans="1:41" s="60" customFormat="1" hidden="1" x14ac:dyDescent="0.35">
      <c r="A41749" s="46"/>
      <c r="H41749" s="103"/>
      <c r="AD41749" s="99"/>
      <c r="AF41749" s="46"/>
      <c r="AM41749" s="121"/>
      <c r="AO41749" s="46"/>
    </row>
    <row r="41750" spans="1:41" s="60" customFormat="1" hidden="1" x14ac:dyDescent="0.35">
      <c r="A41750" s="46"/>
      <c r="H41750" s="103"/>
      <c r="AD41750" s="99"/>
      <c r="AF41750" s="46"/>
      <c r="AM41750" s="121"/>
      <c r="AO41750" s="46"/>
    </row>
    <row r="41751" spans="1:41" s="60" customFormat="1" hidden="1" x14ac:dyDescent="0.35">
      <c r="A41751" s="46"/>
      <c r="H41751" s="103"/>
      <c r="AD41751" s="99"/>
      <c r="AF41751" s="46"/>
      <c r="AM41751" s="121"/>
      <c r="AO41751" s="46"/>
    </row>
    <row r="41752" spans="1:41" s="60" customFormat="1" hidden="1" x14ac:dyDescent="0.35">
      <c r="A41752" s="46"/>
      <c r="H41752" s="103"/>
      <c r="AD41752" s="99"/>
      <c r="AF41752" s="46"/>
      <c r="AM41752" s="121"/>
      <c r="AO41752" s="46"/>
    </row>
    <row r="41753" spans="1:41" s="60" customFormat="1" hidden="1" x14ac:dyDescent="0.35">
      <c r="A41753" s="46"/>
      <c r="H41753" s="103"/>
      <c r="AD41753" s="99"/>
      <c r="AF41753" s="46"/>
      <c r="AM41753" s="121"/>
      <c r="AO41753" s="46"/>
    </row>
    <row r="41754" spans="1:41" s="60" customFormat="1" hidden="1" x14ac:dyDescent="0.35">
      <c r="A41754" s="46"/>
      <c r="H41754" s="103"/>
      <c r="AD41754" s="99"/>
      <c r="AF41754" s="46"/>
      <c r="AM41754" s="121"/>
      <c r="AO41754" s="46"/>
    </row>
    <row r="41755" spans="1:41" s="60" customFormat="1" hidden="1" x14ac:dyDescent="0.35">
      <c r="A41755" s="46"/>
      <c r="H41755" s="103"/>
      <c r="AD41755" s="99"/>
      <c r="AF41755" s="46"/>
      <c r="AM41755" s="121"/>
      <c r="AO41755" s="46"/>
    </row>
    <row r="41756" spans="1:41" s="60" customFormat="1" hidden="1" x14ac:dyDescent="0.35">
      <c r="A41756" s="46"/>
      <c r="H41756" s="103"/>
      <c r="AD41756" s="99"/>
      <c r="AF41756" s="46"/>
      <c r="AM41756" s="121"/>
      <c r="AO41756" s="46"/>
    </row>
    <row r="41757" spans="1:41" s="60" customFormat="1" hidden="1" x14ac:dyDescent="0.35">
      <c r="A41757" s="46"/>
      <c r="H41757" s="103"/>
      <c r="AD41757" s="99"/>
      <c r="AF41757" s="46"/>
      <c r="AM41757" s="121"/>
      <c r="AO41757" s="46"/>
    </row>
    <row r="41758" spans="1:41" s="60" customFormat="1" hidden="1" x14ac:dyDescent="0.35">
      <c r="A41758" s="46"/>
      <c r="H41758" s="103"/>
      <c r="AD41758" s="99"/>
      <c r="AF41758" s="46"/>
      <c r="AM41758" s="121"/>
      <c r="AO41758" s="46"/>
    </row>
    <row r="41759" spans="1:41" s="60" customFormat="1" hidden="1" x14ac:dyDescent="0.35">
      <c r="A41759" s="46"/>
      <c r="H41759" s="103"/>
      <c r="AD41759" s="99"/>
      <c r="AF41759" s="46"/>
      <c r="AM41759" s="121"/>
      <c r="AO41759" s="46"/>
    </row>
    <row r="41760" spans="1:41" s="60" customFormat="1" hidden="1" x14ac:dyDescent="0.35">
      <c r="A41760" s="46"/>
      <c r="H41760" s="103"/>
      <c r="AD41760" s="99"/>
      <c r="AF41760" s="46"/>
      <c r="AM41760" s="121"/>
      <c r="AO41760" s="46"/>
    </row>
    <row r="41761" spans="1:41" s="60" customFormat="1" hidden="1" x14ac:dyDescent="0.35">
      <c r="A41761" s="46"/>
      <c r="H41761" s="103"/>
      <c r="AD41761" s="99"/>
      <c r="AF41761" s="46"/>
      <c r="AM41761" s="121"/>
      <c r="AO41761" s="46"/>
    </row>
    <row r="41762" spans="1:41" s="60" customFormat="1" hidden="1" x14ac:dyDescent="0.35">
      <c r="A41762" s="46"/>
      <c r="H41762" s="103"/>
      <c r="AD41762" s="99"/>
      <c r="AF41762" s="46"/>
      <c r="AM41762" s="121"/>
      <c r="AO41762" s="46"/>
    </row>
    <row r="41763" spans="1:41" s="60" customFormat="1" hidden="1" x14ac:dyDescent="0.35">
      <c r="A41763" s="46"/>
      <c r="H41763" s="103"/>
      <c r="AD41763" s="99"/>
      <c r="AF41763" s="46"/>
      <c r="AM41763" s="121"/>
      <c r="AO41763" s="46"/>
    </row>
    <row r="41764" spans="1:41" s="60" customFormat="1" hidden="1" x14ac:dyDescent="0.35">
      <c r="A41764" s="46"/>
      <c r="H41764" s="103"/>
      <c r="AD41764" s="99"/>
      <c r="AF41764" s="46"/>
      <c r="AM41764" s="121"/>
      <c r="AO41764" s="46"/>
    </row>
    <row r="41765" spans="1:41" s="60" customFormat="1" hidden="1" x14ac:dyDescent="0.35">
      <c r="A41765" s="46"/>
      <c r="H41765" s="103"/>
      <c r="AD41765" s="99"/>
      <c r="AF41765" s="46"/>
      <c r="AM41765" s="121"/>
      <c r="AO41765" s="46"/>
    </row>
    <row r="41766" spans="1:41" s="60" customFormat="1" hidden="1" x14ac:dyDescent="0.35">
      <c r="A41766" s="46"/>
      <c r="H41766" s="103"/>
      <c r="AD41766" s="99"/>
      <c r="AF41766" s="46"/>
      <c r="AM41766" s="121"/>
      <c r="AO41766" s="46"/>
    </row>
    <row r="41767" spans="1:41" s="60" customFormat="1" hidden="1" x14ac:dyDescent="0.35">
      <c r="A41767" s="46"/>
      <c r="H41767" s="103"/>
      <c r="AD41767" s="99"/>
      <c r="AF41767" s="46"/>
      <c r="AM41767" s="121"/>
      <c r="AO41767" s="46"/>
    </row>
    <row r="41768" spans="1:41" s="60" customFormat="1" hidden="1" x14ac:dyDescent="0.35">
      <c r="A41768" s="46"/>
      <c r="H41768" s="103"/>
      <c r="AD41768" s="99"/>
      <c r="AF41768" s="46"/>
      <c r="AM41768" s="121"/>
      <c r="AO41768" s="46"/>
    </row>
    <row r="41769" spans="1:41" s="60" customFormat="1" hidden="1" x14ac:dyDescent="0.35">
      <c r="A41769" s="46"/>
      <c r="H41769" s="103"/>
      <c r="AD41769" s="99"/>
      <c r="AF41769" s="46"/>
      <c r="AM41769" s="121"/>
      <c r="AO41769" s="46"/>
    </row>
    <row r="41770" spans="1:41" s="60" customFormat="1" hidden="1" x14ac:dyDescent="0.35">
      <c r="A41770" s="46"/>
      <c r="H41770" s="103"/>
      <c r="AD41770" s="99"/>
      <c r="AF41770" s="46"/>
      <c r="AM41770" s="121"/>
      <c r="AO41770" s="46"/>
    </row>
    <row r="41771" spans="1:41" s="60" customFormat="1" hidden="1" x14ac:dyDescent="0.35">
      <c r="A41771" s="46"/>
      <c r="H41771" s="103"/>
      <c r="AD41771" s="99"/>
      <c r="AF41771" s="46"/>
      <c r="AM41771" s="121"/>
      <c r="AO41771" s="46"/>
    </row>
    <row r="41772" spans="1:41" s="60" customFormat="1" hidden="1" x14ac:dyDescent="0.35">
      <c r="A41772" s="46"/>
      <c r="H41772" s="103"/>
      <c r="AD41772" s="99"/>
      <c r="AF41772" s="46"/>
      <c r="AM41772" s="121"/>
      <c r="AO41772" s="46"/>
    </row>
    <row r="41773" spans="1:41" s="60" customFormat="1" hidden="1" x14ac:dyDescent="0.35">
      <c r="A41773" s="46"/>
      <c r="H41773" s="103"/>
      <c r="AD41773" s="99"/>
      <c r="AF41773" s="46"/>
      <c r="AM41773" s="121"/>
      <c r="AO41773" s="46"/>
    </row>
    <row r="41774" spans="1:41" s="60" customFormat="1" hidden="1" x14ac:dyDescent="0.35">
      <c r="A41774" s="46"/>
      <c r="H41774" s="103"/>
      <c r="AD41774" s="99"/>
      <c r="AF41774" s="46"/>
      <c r="AM41774" s="121"/>
      <c r="AO41774" s="46"/>
    </row>
    <row r="41775" spans="1:41" s="60" customFormat="1" hidden="1" x14ac:dyDescent="0.35">
      <c r="A41775" s="46"/>
      <c r="H41775" s="103"/>
      <c r="AD41775" s="99"/>
      <c r="AF41775" s="46"/>
      <c r="AM41775" s="121"/>
      <c r="AO41775" s="46"/>
    </row>
    <row r="41776" spans="1:41" s="60" customFormat="1" hidden="1" x14ac:dyDescent="0.35">
      <c r="A41776" s="46"/>
      <c r="H41776" s="103"/>
      <c r="AD41776" s="99"/>
      <c r="AF41776" s="46"/>
      <c r="AM41776" s="121"/>
      <c r="AO41776" s="46"/>
    </row>
    <row r="41777" spans="1:41" s="60" customFormat="1" hidden="1" x14ac:dyDescent="0.35">
      <c r="A41777" s="46"/>
      <c r="H41777" s="103"/>
      <c r="AD41777" s="99"/>
      <c r="AF41777" s="46"/>
      <c r="AM41777" s="121"/>
      <c r="AO41777" s="46"/>
    </row>
    <row r="41778" spans="1:41" s="60" customFormat="1" hidden="1" x14ac:dyDescent="0.35">
      <c r="A41778" s="46"/>
      <c r="H41778" s="103"/>
      <c r="AD41778" s="99"/>
      <c r="AF41778" s="46"/>
      <c r="AM41778" s="121"/>
      <c r="AO41778" s="46"/>
    </row>
    <row r="41779" spans="1:41" s="60" customFormat="1" hidden="1" x14ac:dyDescent="0.35">
      <c r="A41779" s="46"/>
      <c r="H41779" s="103"/>
      <c r="AD41779" s="99"/>
      <c r="AF41779" s="46"/>
      <c r="AM41779" s="121"/>
      <c r="AO41779" s="46"/>
    </row>
    <row r="41780" spans="1:41" s="60" customFormat="1" hidden="1" x14ac:dyDescent="0.35">
      <c r="A41780" s="46"/>
      <c r="H41780" s="103"/>
      <c r="AD41780" s="99"/>
      <c r="AF41780" s="46"/>
      <c r="AM41780" s="121"/>
      <c r="AO41780" s="46"/>
    </row>
    <row r="41781" spans="1:41" s="60" customFormat="1" hidden="1" x14ac:dyDescent="0.35">
      <c r="A41781" s="46"/>
      <c r="H41781" s="103"/>
      <c r="AD41781" s="99"/>
      <c r="AF41781" s="46"/>
      <c r="AM41781" s="121"/>
      <c r="AO41781" s="46"/>
    </row>
    <row r="41782" spans="1:41" s="60" customFormat="1" hidden="1" x14ac:dyDescent="0.35">
      <c r="A41782" s="46"/>
      <c r="H41782" s="103"/>
      <c r="AD41782" s="99"/>
      <c r="AF41782" s="46"/>
      <c r="AM41782" s="121"/>
      <c r="AO41782" s="46"/>
    </row>
    <row r="41783" spans="1:41" s="60" customFormat="1" hidden="1" x14ac:dyDescent="0.35">
      <c r="A41783" s="46"/>
      <c r="H41783" s="103"/>
      <c r="AD41783" s="99"/>
      <c r="AF41783" s="46"/>
      <c r="AM41783" s="121"/>
      <c r="AO41783" s="46"/>
    </row>
    <row r="41784" spans="1:41" s="60" customFormat="1" hidden="1" x14ac:dyDescent="0.35">
      <c r="A41784" s="46"/>
      <c r="H41784" s="103"/>
      <c r="AD41784" s="99"/>
      <c r="AF41784" s="46"/>
      <c r="AM41784" s="121"/>
      <c r="AO41784" s="46"/>
    </row>
    <row r="41785" spans="1:41" s="60" customFormat="1" hidden="1" x14ac:dyDescent="0.35">
      <c r="A41785" s="46"/>
      <c r="H41785" s="103"/>
      <c r="AD41785" s="99"/>
      <c r="AF41785" s="46"/>
      <c r="AM41785" s="121"/>
      <c r="AO41785" s="46"/>
    </row>
    <row r="41786" spans="1:41" s="60" customFormat="1" hidden="1" x14ac:dyDescent="0.35">
      <c r="A41786" s="46"/>
      <c r="H41786" s="103"/>
      <c r="AD41786" s="99"/>
      <c r="AF41786" s="46"/>
      <c r="AM41786" s="121"/>
      <c r="AO41786" s="46"/>
    </row>
    <row r="41787" spans="1:41" s="60" customFormat="1" hidden="1" x14ac:dyDescent="0.35">
      <c r="A41787" s="46"/>
      <c r="H41787" s="103"/>
      <c r="AD41787" s="99"/>
      <c r="AF41787" s="46"/>
      <c r="AM41787" s="121"/>
      <c r="AO41787" s="46"/>
    </row>
    <row r="41788" spans="1:41" s="60" customFormat="1" hidden="1" x14ac:dyDescent="0.35">
      <c r="A41788" s="46"/>
      <c r="H41788" s="103"/>
      <c r="AD41788" s="99"/>
      <c r="AF41788" s="46"/>
      <c r="AM41788" s="121"/>
      <c r="AO41788" s="46"/>
    </row>
    <row r="41789" spans="1:41" s="60" customFormat="1" hidden="1" x14ac:dyDescent="0.35">
      <c r="A41789" s="46"/>
      <c r="H41789" s="103"/>
      <c r="AD41789" s="99"/>
      <c r="AF41789" s="46"/>
      <c r="AM41789" s="121"/>
      <c r="AO41789" s="46"/>
    </row>
    <row r="41790" spans="1:41" s="60" customFormat="1" hidden="1" x14ac:dyDescent="0.35">
      <c r="A41790" s="46"/>
      <c r="H41790" s="103"/>
      <c r="AD41790" s="99"/>
      <c r="AF41790" s="46"/>
      <c r="AM41790" s="121"/>
      <c r="AO41790" s="46"/>
    </row>
    <row r="41791" spans="1:41" s="60" customFormat="1" hidden="1" x14ac:dyDescent="0.35">
      <c r="A41791" s="46"/>
      <c r="H41791" s="103"/>
      <c r="AD41791" s="99"/>
      <c r="AF41791" s="46"/>
      <c r="AM41791" s="121"/>
      <c r="AO41791" s="46"/>
    </row>
    <row r="41792" spans="1:41" s="60" customFormat="1" hidden="1" x14ac:dyDescent="0.35">
      <c r="A41792" s="46"/>
      <c r="H41792" s="103"/>
      <c r="AD41792" s="99"/>
      <c r="AF41792" s="46"/>
      <c r="AM41792" s="121"/>
      <c r="AO41792" s="46"/>
    </row>
    <row r="41793" spans="1:41" s="60" customFormat="1" hidden="1" x14ac:dyDescent="0.35">
      <c r="A41793" s="46"/>
      <c r="H41793" s="103"/>
      <c r="AD41793" s="99"/>
      <c r="AF41793" s="46"/>
      <c r="AM41793" s="121"/>
      <c r="AO41793" s="46"/>
    </row>
    <row r="41794" spans="1:41" s="60" customFormat="1" hidden="1" x14ac:dyDescent="0.35">
      <c r="A41794" s="46"/>
      <c r="H41794" s="103"/>
      <c r="AD41794" s="99"/>
      <c r="AF41794" s="46"/>
      <c r="AM41794" s="121"/>
      <c r="AO41794" s="46"/>
    </row>
    <row r="41795" spans="1:41" s="60" customFormat="1" hidden="1" x14ac:dyDescent="0.35">
      <c r="A41795" s="46"/>
      <c r="H41795" s="103"/>
      <c r="AD41795" s="99"/>
      <c r="AF41795" s="46"/>
      <c r="AM41795" s="121"/>
      <c r="AO41795" s="46"/>
    </row>
    <row r="41796" spans="1:41" s="60" customFormat="1" hidden="1" x14ac:dyDescent="0.35">
      <c r="A41796" s="46"/>
      <c r="H41796" s="103"/>
      <c r="AD41796" s="99"/>
      <c r="AF41796" s="46"/>
      <c r="AM41796" s="121"/>
      <c r="AO41796" s="46"/>
    </row>
    <row r="41797" spans="1:41" s="60" customFormat="1" hidden="1" x14ac:dyDescent="0.35">
      <c r="A41797" s="46"/>
      <c r="H41797" s="103"/>
      <c r="AD41797" s="99"/>
      <c r="AF41797" s="46"/>
      <c r="AM41797" s="121"/>
      <c r="AO41797" s="46"/>
    </row>
    <row r="41798" spans="1:41" s="60" customFormat="1" hidden="1" x14ac:dyDescent="0.35">
      <c r="A41798" s="46"/>
      <c r="H41798" s="103"/>
      <c r="AD41798" s="99"/>
      <c r="AF41798" s="46"/>
      <c r="AM41798" s="121"/>
      <c r="AO41798" s="46"/>
    </row>
    <row r="41799" spans="1:41" s="60" customFormat="1" hidden="1" x14ac:dyDescent="0.35">
      <c r="A41799" s="46"/>
      <c r="H41799" s="103"/>
      <c r="AD41799" s="99"/>
      <c r="AF41799" s="46"/>
      <c r="AM41799" s="121"/>
      <c r="AO41799" s="46"/>
    </row>
    <row r="41800" spans="1:41" s="60" customFormat="1" hidden="1" x14ac:dyDescent="0.35">
      <c r="A41800" s="46"/>
      <c r="H41800" s="103"/>
      <c r="AD41800" s="99"/>
      <c r="AF41800" s="46"/>
      <c r="AM41800" s="121"/>
      <c r="AO41800" s="46"/>
    </row>
    <row r="41801" spans="1:41" s="60" customFormat="1" hidden="1" x14ac:dyDescent="0.35">
      <c r="A41801" s="46"/>
      <c r="H41801" s="103"/>
      <c r="AD41801" s="99"/>
      <c r="AF41801" s="46"/>
      <c r="AM41801" s="121"/>
      <c r="AO41801" s="46"/>
    </row>
    <row r="41802" spans="1:41" s="60" customFormat="1" hidden="1" x14ac:dyDescent="0.35">
      <c r="A41802" s="46"/>
      <c r="H41802" s="103"/>
      <c r="AD41802" s="99"/>
      <c r="AF41802" s="46"/>
      <c r="AM41802" s="121"/>
      <c r="AO41802" s="46"/>
    </row>
    <row r="41803" spans="1:41" s="60" customFormat="1" hidden="1" x14ac:dyDescent="0.35">
      <c r="A41803" s="46"/>
      <c r="H41803" s="103"/>
      <c r="AD41803" s="99"/>
      <c r="AF41803" s="46"/>
      <c r="AM41803" s="121"/>
      <c r="AO41803" s="46"/>
    </row>
    <row r="41804" spans="1:41" s="60" customFormat="1" hidden="1" x14ac:dyDescent="0.35">
      <c r="A41804" s="46"/>
      <c r="H41804" s="103"/>
      <c r="AD41804" s="99"/>
      <c r="AF41804" s="46"/>
      <c r="AM41804" s="121"/>
      <c r="AO41804" s="46"/>
    </row>
    <row r="41805" spans="1:41" s="60" customFormat="1" hidden="1" x14ac:dyDescent="0.35">
      <c r="A41805" s="46"/>
      <c r="H41805" s="103"/>
      <c r="AD41805" s="99"/>
      <c r="AF41805" s="46"/>
      <c r="AM41805" s="121"/>
      <c r="AO41805" s="46"/>
    </row>
    <row r="41806" spans="1:41" s="60" customFormat="1" hidden="1" x14ac:dyDescent="0.35">
      <c r="A41806" s="46"/>
      <c r="H41806" s="103"/>
      <c r="AD41806" s="99"/>
      <c r="AF41806" s="46"/>
      <c r="AM41806" s="121"/>
      <c r="AO41806" s="46"/>
    </row>
    <row r="41807" spans="1:41" s="60" customFormat="1" hidden="1" x14ac:dyDescent="0.35">
      <c r="A41807" s="46"/>
      <c r="H41807" s="103"/>
      <c r="AD41807" s="99"/>
      <c r="AF41807" s="46"/>
      <c r="AM41807" s="121"/>
      <c r="AO41807" s="46"/>
    </row>
    <row r="41808" spans="1:41" s="60" customFormat="1" hidden="1" x14ac:dyDescent="0.35">
      <c r="A41808" s="46"/>
      <c r="H41808" s="103"/>
      <c r="AD41808" s="99"/>
      <c r="AF41808" s="46"/>
      <c r="AM41808" s="121"/>
      <c r="AO41808" s="46"/>
    </row>
    <row r="41809" spans="1:41" s="60" customFormat="1" hidden="1" x14ac:dyDescent="0.35">
      <c r="A41809" s="46"/>
      <c r="H41809" s="103"/>
      <c r="AD41809" s="99"/>
      <c r="AF41809" s="46"/>
      <c r="AM41809" s="121"/>
      <c r="AO41809" s="46"/>
    </row>
    <row r="41810" spans="1:41" s="60" customFormat="1" hidden="1" x14ac:dyDescent="0.35">
      <c r="A41810" s="46"/>
      <c r="H41810" s="103"/>
      <c r="AD41810" s="99"/>
      <c r="AF41810" s="46"/>
      <c r="AM41810" s="121"/>
      <c r="AO41810" s="46"/>
    </row>
    <row r="41811" spans="1:41" s="60" customFormat="1" hidden="1" x14ac:dyDescent="0.35">
      <c r="A41811" s="46"/>
      <c r="H41811" s="103"/>
      <c r="AD41811" s="99"/>
      <c r="AF41811" s="46"/>
      <c r="AM41811" s="121"/>
      <c r="AO41811" s="46"/>
    </row>
    <row r="41812" spans="1:41" s="60" customFormat="1" hidden="1" x14ac:dyDescent="0.35">
      <c r="A41812" s="46"/>
      <c r="H41812" s="103"/>
      <c r="AD41812" s="99"/>
      <c r="AF41812" s="46"/>
      <c r="AM41812" s="121"/>
      <c r="AO41812" s="46"/>
    </row>
    <row r="41813" spans="1:41" s="60" customFormat="1" hidden="1" x14ac:dyDescent="0.35">
      <c r="A41813" s="46"/>
      <c r="H41813" s="103"/>
      <c r="AD41813" s="99"/>
      <c r="AF41813" s="46"/>
      <c r="AM41813" s="121"/>
      <c r="AO41813" s="46"/>
    </row>
    <row r="41814" spans="1:41" s="60" customFormat="1" hidden="1" x14ac:dyDescent="0.35">
      <c r="A41814" s="46"/>
      <c r="H41814" s="103"/>
      <c r="AD41814" s="99"/>
      <c r="AF41814" s="46"/>
      <c r="AM41814" s="121"/>
      <c r="AO41814" s="46"/>
    </row>
    <row r="41815" spans="1:41" s="60" customFormat="1" hidden="1" x14ac:dyDescent="0.35">
      <c r="A41815" s="46"/>
      <c r="H41815" s="103"/>
      <c r="AD41815" s="99"/>
      <c r="AF41815" s="46"/>
      <c r="AM41815" s="121"/>
      <c r="AO41815" s="46"/>
    </row>
    <row r="41816" spans="1:41" s="60" customFormat="1" hidden="1" x14ac:dyDescent="0.35">
      <c r="A41816" s="46"/>
      <c r="H41816" s="103"/>
      <c r="AD41816" s="99"/>
      <c r="AF41816" s="46"/>
      <c r="AM41816" s="121"/>
      <c r="AO41816" s="46"/>
    </row>
    <row r="41817" spans="1:41" s="60" customFormat="1" hidden="1" x14ac:dyDescent="0.35">
      <c r="A41817" s="46"/>
      <c r="H41817" s="103"/>
      <c r="AD41817" s="99"/>
      <c r="AF41817" s="46"/>
      <c r="AM41817" s="121"/>
      <c r="AO41817" s="46"/>
    </row>
    <row r="41818" spans="1:41" s="60" customFormat="1" hidden="1" x14ac:dyDescent="0.35">
      <c r="A41818" s="46"/>
      <c r="H41818" s="103"/>
      <c r="AD41818" s="99"/>
      <c r="AF41818" s="46"/>
      <c r="AM41818" s="121"/>
      <c r="AO41818" s="46"/>
    </row>
    <row r="41819" spans="1:41" s="60" customFormat="1" hidden="1" x14ac:dyDescent="0.35">
      <c r="A41819" s="46"/>
      <c r="H41819" s="103"/>
      <c r="AD41819" s="99"/>
      <c r="AF41819" s="46"/>
      <c r="AM41819" s="121"/>
      <c r="AO41819" s="46"/>
    </row>
    <row r="41820" spans="1:41" s="60" customFormat="1" hidden="1" x14ac:dyDescent="0.35">
      <c r="A41820" s="46"/>
      <c r="H41820" s="103"/>
      <c r="AD41820" s="99"/>
      <c r="AF41820" s="46"/>
      <c r="AM41820" s="121"/>
      <c r="AO41820" s="46"/>
    </row>
    <row r="41821" spans="1:41" s="60" customFormat="1" hidden="1" x14ac:dyDescent="0.35">
      <c r="A41821" s="46"/>
      <c r="H41821" s="103"/>
      <c r="AD41821" s="99"/>
      <c r="AF41821" s="46"/>
      <c r="AM41821" s="121"/>
      <c r="AO41821" s="46"/>
    </row>
    <row r="41822" spans="1:41" s="60" customFormat="1" hidden="1" x14ac:dyDescent="0.35">
      <c r="A41822" s="46"/>
      <c r="H41822" s="103"/>
      <c r="AD41822" s="99"/>
      <c r="AF41822" s="46"/>
      <c r="AM41822" s="121"/>
      <c r="AO41822" s="46"/>
    </row>
    <row r="41823" spans="1:41" s="60" customFormat="1" hidden="1" x14ac:dyDescent="0.35">
      <c r="A41823" s="46"/>
      <c r="H41823" s="103"/>
      <c r="AD41823" s="99"/>
      <c r="AF41823" s="46"/>
      <c r="AM41823" s="121"/>
      <c r="AO41823" s="46"/>
    </row>
    <row r="41824" spans="1:41" s="60" customFormat="1" hidden="1" x14ac:dyDescent="0.35">
      <c r="A41824" s="46"/>
      <c r="H41824" s="103"/>
      <c r="AD41824" s="99"/>
      <c r="AF41824" s="46"/>
      <c r="AM41824" s="121"/>
      <c r="AO41824" s="46"/>
    </row>
    <row r="41825" spans="1:41" s="60" customFormat="1" hidden="1" x14ac:dyDescent="0.35">
      <c r="A41825" s="46"/>
      <c r="H41825" s="103"/>
      <c r="AD41825" s="99"/>
      <c r="AF41825" s="46"/>
      <c r="AM41825" s="121"/>
      <c r="AO41825" s="46"/>
    </row>
    <row r="41826" spans="1:41" s="60" customFormat="1" hidden="1" x14ac:dyDescent="0.35">
      <c r="A41826" s="46"/>
      <c r="H41826" s="103"/>
      <c r="AD41826" s="99"/>
      <c r="AF41826" s="46"/>
      <c r="AM41826" s="121"/>
      <c r="AO41826" s="46"/>
    </row>
    <row r="41827" spans="1:41" s="60" customFormat="1" hidden="1" x14ac:dyDescent="0.35">
      <c r="A41827" s="46"/>
      <c r="H41827" s="103"/>
      <c r="AD41827" s="99"/>
      <c r="AF41827" s="46"/>
      <c r="AM41827" s="121"/>
      <c r="AO41827" s="46"/>
    </row>
    <row r="41828" spans="1:41" s="60" customFormat="1" hidden="1" x14ac:dyDescent="0.35">
      <c r="A41828" s="46"/>
      <c r="H41828" s="103"/>
      <c r="AD41828" s="99"/>
      <c r="AF41828" s="46"/>
      <c r="AM41828" s="121"/>
      <c r="AO41828" s="46"/>
    </row>
    <row r="41829" spans="1:41" s="60" customFormat="1" hidden="1" x14ac:dyDescent="0.35">
      <c r="A41829" s="46"/>
      <c r="H41829" s="103"/>
      <c r="AD41829" s="99"/>
      <c r="AF41829" s="46"/>
      <c r="AM41829" s="121"/>
      <c r="AO41829" s="46"/>
    </row>
    <row r="41830" spans="1:41" s="60" customFormat="1" hidden="1" x14ac:dyDescent="0.35">
      <c r="A41830" s="46"/>
      <c r="H41830" s="103"/>
      <c r="AD41830" s="99"/>
      <c r="AF41830" s="46"/>
      <c r="AM41830" s="121"/>
      <c r="AO41830" s="46"/>
    </row>
    <row r="41831" spans="1:41" s="60" customFormat="1" hidden="1" x14ac:dyDescent="0.35">
      <c r="A41831" s="46"/>
      <c r="H41831" s="103"/>
      <c r="AD41831" s="99"/>
      <c r="AF41831" s="46"/>
      <c r="AM41831" s="121"/>
      <c r="AO41831" s="46"/>
    </row>
    <row r="41832" spans="1:41" s="60" customFormat="1" hidden="1" x14ac:dyDescent="0.35">
      <c r="A41832" s="46"/>
      <c r="H41832" s="103"/>
      <c r="AD41832" s="99"/>
      <c r="AF41832" s="46"/>
      <c r="AM41832" s="121"/>
      <c r="AO41832" s="46"/>
    </row>
    <row r="41833" spans="1:41" s="60" customFormat="1" hidden="1" x14ac:dyDescent="0.35">
      <c r="A41833" s="46"/>
      <c r="H41833" s="103"/>
      <c r="AD41833" s="99"/>
      <c r="AF41833" s="46"/>
      <c r="AM41833" s="121"/>
      <c r="AO41833" s="46"/>
    </row>
    <row r="41834" spans="1:41" s="60" customFormat="1" hidden="1" x14ac:dyDescent="0.35">
      <c r="A41834" s="46"/>
      <c r="H41834" s="103"/>
      <c r="AD41834" s="99"/>
      <c r="AF41834" s="46"/>
      <c r="AM41834" s="121"/>
      <c r="AO41834" s="46"/>
    </row>
    <row r="41835" spans="1:41" s="60" customFormat="1" hidden="1" x14ac:dyDescent="0.35">
      <c r="A41835" s="46"/>
      <c r="H41835" s="103"/>
      <c r="AD41835" s="99"/>
      <c r="AF41835" s="46"/>
      <c r="AM41835" s="121"/>
      <c r="AO41835" s="46"/>
    </row>
    <row r="41836" spans="1:41" s="60" customFormat="1" hidden="1" x14ac:dyDescent="0.35">
      <c r="A41836" s="46"/>
      <c r="H41836" s="103"/>
      <c r="AD41836" s="99"/>
      <c r="AF41836" s="46"/>
      <c r="AM41836" s="121"/>
      <c r="AO41836" s="46"/>
    </row>
    <row r="41837" spans="1:41" s="60" customFormat="1" hidden="1" x14ac:dyDescent="0.35">
      <c r="A41837" s="46"/>
      <c r="H41837" s="103"/>
      <c r="AD41837" s="99"/>
      <c r="AF41837" s="46"/>
      <c r="AM41837" s="121"/>
      <c r="AO41837" s="46"/>
    </row>
    <row r="41838" spans="1:41" s="60" customFormat="1" hidden="1" x14ac:dyDescent="0.35">
      <c r="A41838" s="46"/>
      <c r="H41838" s="103"/>
      <c r="AD41838" s="99"/>
      <c r="AF41838" s="46"/>
      <c r="AM41838" s="121"/>
      <c r="AO41838" s="46"/>
    </row>
    <row r="41839" spans="1:41" s="60" customFormat="1" hidden="1" x14ac:dyDescent="0.35">
      <c r="A41839" s="46"/>
      <c r="H41839" s="103"/>
      <c r="AD41839" s="99"/>
      <c r="AF41839" s="46"/>
      <c r="AM41839" s="121"/>
      <c r="AO41839" s="46"/>
    </row>
    <row r="41840" spans="1:41" s="60" customFormat="1" hidden="1" x14ac:dyDescent="0.35">
      <c r="A41840" s="46"/>
      <c r="H41840" s="103"/>
      <c r="AD41840" s="99"/>
      <c r="AF41840" s="46"/>
      <c r="AM41840" s="121"/>
      <c r="AO41840" s="46"/>
    </row>
    <row r="41841" spans="1:41" s="60" customFormat="1" hidden="1" x14ac:dyDescent="0.35">
      <c r="A41841" s="46"/>
      <c r="H41841" s="103"/>
      <c r="AD41841" s="99"/>
      <c r="AF41841" s="46"/>
      <c r="AM41841" s="121"/>
      <c r="AO41841" s="46"/>
    </row>
    <row r="41842" spans="1:41" s="60" customFormat="1" hidden="1" x14ac:dyDescent="0.35">
      <c r="A41842" s="46"/>
      <c r="H41842" s="103"/>
      <c r="AD41842" s="99"/>
      <c r="AF41842" s="46"/>
      <c r="AM41842" s="121"/>
      <c r="AO41842" s="46"/>
    </row>
    <row r="41843" spans="1:41" s="60" customFormat="1" hidden="1" x14ac:dyDescent="0.35">
      <c r="A41843" s="46"/>
      <c r="H41843" s="103"/>
      <c r="AD41843" s="99"/>
      <c r="AF41843" s="46"/>
      <c r="AM41843" s="121"/>
      <c r="AO41843" s="46"/>
    </row>
    <row r="41844" spans="1:41" s="60" customFormat="1" hidden="1" x14ac:dyDescent="0.35">
      <c r="A41844" s="46"/>
      <c r="H41844" s="103"/>
      <c r="AD41844" s="99"/>
      <c r="AF41844" s="46"/>
      <c r="AM41844" s="121"/>
      <c r="AO41844" s="46"/>
    </row>
    <row r="41845" spans="1:41" s="60" customFormat="1" hidden="1" x14ac:dyDescent="0.35">
      <c r="A41845" s="46"/>
      <c r="H41845" s="103"/>
      <c r="AD41845" s="99"/>
      <c r="AF41845" s="46"/>
      <c r="AM41845" s="121"/>
      <c r="AO41845" s="46"/>
    </row>
    <row r="41846" spans="1:41" s="60" customFormat="1" hidden="1" x14ac:dyDescent="0.35">
      <c r="A41846" s="46"/>
      <c r="H41846" s="103"/>
      <c r="AD41846" s="99"/>
      <c r="AF41846" s="46"/>
      <c r="AM41846" s="121"/>
      <c r="AO41846" s="46"/>
    </row>
    <row r="41847" spans="1:41" s="60" customFormat="1" hidden="1" x14ac:dyDescent="0.35">
      <c r="A41847" s="46"/>
      <c r="H41847" s="103"/>
      <c r="AD41847" s="99"/>
      <c r="AF41847" s="46"/>
      <c r="AM41847" s="121"/>
      <c r="AO41847" s="46"/>
    </row>
    <row r="41848" spans="1:41" s="60" customFormat="1" hidden="1" x14ac:dyDescent="0.35">
      <c r="A41848" s="46"/>
      <c r="H41848" s="103"/>
      <c r="AD41848" s="99"/>
      <c r="AF41848" s="46"/>
      <c r="AM41848" s="121"/>
      <c r="AO41848" s="46"/>
    </row>
    <row r="41849" spans="1:41" s="60" customFormat="1" hidden="1" x14ac:dyDescent="0.35">
      <c r="A41849" s="46"/>
      <c r="H41849" s="103"/>
      <c r="AD41849" s="99"/>
      <c r="AF41849" s="46"/>
      <c r="AM41849" s="121"/>
      <c r="AO41849" s="46"/>
    </row>
    <row r="41850" spans="1:41" s="60" customFormat="1" hidden="1" x14ac:dyDescent="0.35">
      <c r="A41850" s="46"/>
      <c r="H41850" s="103"/>
      <c r="AD41850" s="99"/>
      <c r="AF41850" s="46"/>
      <c r="AM41850" s="121"/>
      <c r="AO41850" s="46"/>
    </row>
    <row r="41851" spans="1:41" s="60" customFormat="1" hidden="1" x14ac:dyDescent="0.35">
      <c r="A41851" s="46"/>
      <c r="H41851" s="103"/>
      <c r="AD41851" s="99"/>
      <c r="AF41851" s="46"/>
      <c r="AM41851" s="121"/>
      <c r="AO41851" s="46"/>
    </row>
    <row r="41852" spans="1:41" s="60" customFormat="1" hidden="1" x14ac:dyDescent="0.35">
      <c r="A41852" s="46"/>
      <c r="H41852" s="103"/>
      <c r="AD41852" s="99"/>
      <c r="AF41852" s="46"/>
      <c r="AM41852" s="121"/>
      <c r="AO41852" s="46"/>
    </row>
    <row r="41853" spans="1:41" s="60" customFormat="1" hidden="1" x14ac:dyDescent="0.35">
      <c r="A41853" s="46"/>
      <c r="H41853" s="103"/>
      <c r="AD41853" s="99"/>
      <c r="AF41853" s="46"/>
      <c r="AM41853" s="121"/>
      <c r="AO41853" s="46"/>
    </row>
    <row r="41854" spans="1:41" s="60" customFormat="1" hidden="1" x14ac:dyDescent="0.35">
      <c r="A41854" s="46"/>
      <c r="H41854" s="103"/>
      <c r="AD41854" s="99"/>
      <c r="AF41854" s="46"/>
      <c r="AM41854" s="121"/>
      <c r="AO41854" s="46"/>
    </row>
    <row r="41855" spans="1:41" s="60" customFormat="1" hidden="1" x14ac:dyDescent="0.35">
      <c r="A41855" s="46"/>
      <c r="H41855" s="103"/>
      <c r="AD41855" s="99"/>
      <c r="AF41855" s="46"/>
      <c r="AM41855" s="121"/>
      <c r="AO41855" s="46"/>
    </row>
    <row r="41856" spans="1:41" s="60" customFormat="1" hidden="1" x14ac:dyDescent="0.35">
      <c r="A41856" s="46"/>
      <c r="H41856" s="103"/>
      <c r="AD41856" s="99"/>
      <c r="AF41856" s="46"/>
      <c r="AM41856" s="121"/>
      <c r="AO41856" s="46"/>
    </row>
    <row r="41857" spans="1:41" s="60" customFormat="1" hidden="1" x14ac:dyDescent="0.35">
      <c r="A41857" s="46"/>
      <c r="H41857" s="103"/>
      <c r="AD41857" s="99"/>
      <c r="AF41857" s="46"/>
      <c r="AM41857" s="121"/>
      <c r="AO41857" s="46"/>
    </row>
    <row r="41858" spans="1:41" s="60" customFormat="1" hidden="1" x14ac:dyDescent="0.35">
      <c r="A41858" s="46"/>
      <c r="H41858" s="103"/>
      <c r="AD41858" s="99"/>
      <c r="AF41858" s="46"/>
      <c r="AM41858" s="121"/>
      <c r="AO41858" s="46"/>
    </row>
    <row r="41859" spans="1:41" s="60" customFormat="1" hidden="1" x14ac:dyDescent="0.35">
      <c r="A41859" s="46"/>
      <c r="H41859" s="103"/>
      <c r="AD41859" s="99"/>
      <c r="AF41859" s="46"/>
      <c r="AM41859" s="121"/>
      <c r="AO41859" s="46"/>
    </row>
    <row r="41860" spans="1:41" s="60" customFormat="1" hidden="1" x14ac:dyDescent="0.35">
      <c r="A41860" s="46"/>
      <c r="H41860" s="103"/>
      <c r="AD41860" s="99"/>
      <c r="AF41860" s="46"/>
      <c r="AM41860" s="121"/>
      <c r="AO41860" s="46"/>
    </row>
    <row r="41861" spans="1:41" s="60" customFormat="1" hidden="1" x14ac:dyDescent="0.35">
      <c r="A41861" s="46"/>
      <c r="H41861" s="103"/>
      <c r="AD41861" s="99"/>
      <c r="AF41861" s="46"/>
      <c r="AM41861" s="121"/>
      <c r="AO41861" s="46"/>
    </row>
    <row r="41862" spans="1:41" s="60" customFormat="1" hidden="1" x14ac:dyDescent="0.35">
      <c r="A41862" s="46"/>
      <c r="H41862" s="103"/>
      <c r="AD41862" s="99"/>
      <c r="AF41862" s="46"/>
      <c r="AM41862" s="121"/>
      <c r="AO41862" s="46"/>
    </row>
    <row r="41863" spans="1:41" s="60" customFormat="1" hidden="1" x14ac:dyDescent="0.35">
      <c r="A41863" s="46"/>
      <c r="H41863" s="103"/>
      <c r="AD41863" s="99"/>
      <c r="AF41863" s="46"/>
      <c r="AM41863" s="121"/>
      <c r="AO41863" s="46"/>
    </row>
    <row r="41864" spans="1:41" s="60" customFormat="1" hidden="1" x14ac:dyDescent="0.35">
      <c r="A41864" s="46"/>
      <c r="H41864" s="103"/>
      <c r="AD41864" s="99"/>
      <c r="AF41864" s="46"/>
      <c r="AM41864" s="121"/>
      <c r="AO41864" s="46"/>
    </row>
    <row r="41865" spans="1:41" s="60" customFormat="1" hidden="1" x14ac:dyDescent="0.35">
      <c r="A41865" s="46"/>
      <c r="H41865" s="103"/>
      <c r="AD41865" s="99"/>
      <c r="AF41865" s="46"/>
      <c r="AM41865" s="121"/>
      <c r="AO41865" s="46"/>
    </row>
    <row r="41866" spans="1:41" s="60" customFormat="1" hidden="1" x14ac:dyDescent="0.35">
      <c r="A41866" s="46"/>
      <c r="H41866" s="103"/>
      <c r="AD41866" s="99"/>
      <c r="AF41866" s="46"/>
      <c r="AM41866" s="121"/>
      <c r="AO41866" s="46"/>
    </row>
    <row r="41867" spans="1:41" s="60" customFormat="1" hidden="1" x14ac:dyDescent="0.35">
      <c r="A41867" s="46"/>
      <c r="H41867" s="103"/>
      <c r="AD41867" s="99"/>
      <c r="AF41867" s="46"/>
      <c r="AM41867" s="121"/>
      <c r="AO41867" s="46"/>
    </row>
    <row r="41868" spans="1:41" s="60" customFormat="1" hidden="1" x14ac:dyDescent="0.35">
      <c r="A41868" s="46"/>
      <c r="H41868" s="103"/>
      <c r="AD41868" s="99"/>
      <c r="AF41868" s="46"/>
      <c r="AM41868" s="121"/>
      <c r="AO41868" s="46"/>
    </row>
    <row r="41869" spans="1:41" s="60" customFormat="1" hidden="1" x14ac:dyDescent="0.35">
      <c r="A41869" s="46"/>
      <c r="H41869" s="103"/>
      <c r="AD41869" s="99"/>
      <c r="AF41869" s="46"/>
      <c r="AM41869" s="121"/>
      <c r="AO41869" s="46"/>
    </row>
    <row r="41870" spans="1:41" s="60" customFormat="1" hidden="1" x14ac:dyDescent="0.35">
      <c r="A41870" s="46"/>
      <c r="H41870" s="103"/>
      <c r="AD41870" s="99"/>
      <c r="AF41870" s="46"/>
      <c r="AM41870" s="121"/>
      <c r="AO41870" s="46"/>
    </row>
    <row r="41871" spans="1:41" s="60" customFormat="1" hidden="1" x14ac:dyDescent="0.35">
      <c r="A41871" s="46"/>
      <c r="H41871" s="103"/>
      <c r="AD41871" s="99"/>
      <c r="AF41871" s="46"/>
      <c r="AM41871" s="121"/>
      <c r="AO41871" s="46"/>
    </row>
    <row r="41872" spans="1:41" s="60" customFormat="1" hidden="1" x14ac:dyDescent="0.35">
      <c r="A41872" s="46"/>
      <c r="H41872" s="103"/>
      <c r="AD41872" s="99"/>
      <c r="AF41872" s="46"/>
      <c r="AM41872" s="121"/>
      <c r="AO41872" s="46"/>
    </row>
    <row r="41873" spans="1:41" s="60" customFormat="1" hidden="1" x14ac:dyDescent="0.35">
      <c r="A41873" s="46"/>
      <c r="H41873" s="103"/>
      <c r="AD41873" s="99"/>
      <c r="AF41873" s="46"/>
      <c r="AM41873" s="121"/>
      <c r="AO41873" s="46"/>
    </row>
    <row r="41874" spans="1:41" s="60" customFormat="1" hidden="1" x14ac:dyDescent="0.35">
      <c r="A41874" s="46"/>
      <c r="H41874" s="103"/>
      <c r="AD41874" s="99"/>
      <c r="AF41874" s="46"/>
      <c r="AM41874" s="121"/>
      <c r="AO41874" s="46"/>
    </row>
    <row r="41875" spans="1:41" s="60" customFormat="1" hidden="1" x14ac:dyDescent="0.35">
      <c r="A41875" s="46"/>
      <c r="H41875" s="103"/>
      <c r="AD41875" s="99"/>
      <c r="AF41875" s="46"/>
      <c r="AM41875" s="121"/>
      <c r="AO41875" s="46"/>
    </row>
    <row r="41876" spans="1:41" s="60" customFormat="1" hidden="1" x14ac:dyDescent="0.35">
      <c r="A41876" s="46"/>
      <c r="H41876" s="103"/>
      <c r="AD41876" s="99"/>
      <c r="AF41876" s="46"/>
      <c r="AM41876" s="121"/>
      <c r="AO41876" s="46"/>
    </row>
    <row r="41877" spans="1:41" s="60" customFormat="1" hidden="1" x14ac:dyDescent="0.35">
      <c r="A41877" s="46"/>
      <c r="H41877" s="103"/>
      <c r="AD41877" s="99"/>
      <c r="AF41877" s="46"/>
      <c r="AM41877" s="121"/>
      <c r="AO41877" s="46"/>
    </row>
    <row r="41878" spans="1:41" s="60" customFormat="1" hidden="1" x14ac:dyDescent="0.35">
      <c r="A41878" s="46"/>
      <c r="H41878" s="103"/>
      <c r="AD41878" s="99"/>
      <c r="AF41878" s="46"/>
      <c r="AM41878" s="121"/>
      <c r="AO41878" s="46"/>
    </row>
    <row r="41879" spans="1:41" s="60" customFormat="1" hidden="1" x14ac:dyDescent="0.35">
      <c r="A41879" s="46"/>
      <c r="H41879" s="103"/>
      <c r="AD41879" s="99"/>
      <c r="AF41879" s="46"/>
      <c r="AM41879" s="121"/>
      <c r="AO41879" s="46"/>
    </row>
    <row r="41880" spans="1:41" s="60" customFormat="1" hidden="1" x14ac:dyDescent="0.35">
      <c r="A41880" s="46"/>
      <c r="H41880" s="103"/>
      <c r="AD41880" s="99"/>
      <c r="AF41880" s="46"/>
      <c r="AM41880" s="121"/>
      <c r="AO41880" s="46"/>
    </row>
    <row r="41881" spans="1:41" s="60" customFormat="1" hidden="1" x14ac:dyDescent="0.35">
      <c r="A41881" s="46"/>
      <c r="H41881" s="103"/>
      <c r="AD41881" s="99"/>
      <c r="AF41881" s="46"/>
      <c r="AM41881" s="121"/>
      <c r="AO41881" s="46"/>
    </row>
    <row r="41882" spans="1:41" s="60" customFormat="1" hidden="1" x14ac:dyDescent="0.35">
      <c r="A41882" s="46"/>
      <c r="H41882" s="103"/>
      <c r="AD41882" s="99"/>
      <c r="AF41882" s="46"/>
      <c r="AM41882" s="121"/>
      <c r="AO41882" s="46"/>
    </row>
    <row r="41883" spans="1:41" s="60" customFormat="1" hidden="1" x14ac:dyDescent="0.35">
      <c r="A41883" s="46"/>
      <c r="H41883" s="103"/>
      <c r="AD41883" s="99"/>
      <c r="AF41883" s="46"/>
      <c r="AM41883" s="121"/>
      <c r="AO41883" s="46"/>
    </row>
    <row r="41884" spans="1:41" s="60" customFormat="1" hidden="1" x14ac:dyDescent="0.35">
      <c r="A41884" s="46"/>
      <c r="H41884" s="103"/>
      <c r="AD41884" s="99"/>
      <c r="AF41884" s="46"/>
      <c r="AM41884" s="121"/>
      <c r="AO41884" s="46"/>
    </row>
    <row r="41885" spans="1:41" s="60" customFormat="1" hidden="1" x14ac:dyDescent="0.35">
      <c r="A41885" s="46"/>
      <c r="H41885" s="103"/>
      <c r="AD41885" s="99"/>
      <c r="AF41885" s="46"/>
      <c r="AM41885" s="121"/>
      <c r="AO41885" s="46"/>
    </row>
    <row r="41886" spans="1:41" s="60" customFormat="1" hidden="1" x14ac:dyDescent="0.35">
      <c r="A41886" s="46"/>
      <c r="H41886" s="103"/>
      <c r="AD41886" s="99"/>
      <c r="AF41886" s="46"/>
      <c r="AM41886" s="121"/>
      <c r="AO41886" s="46"/>
    </row>
    <row r="41887" spans="1:41" s="60" customFormat="1" hidden="1" x14ac:dyDescent="0.35">
      <c r="A41887" s="46"/>
      <c r="H41887" s="103"/>
      <c r="AD41887" s="99"/>
      <c r="AF41887" s="46"/>
      <c r="AM41887" s="121"/>
      <c r="AO41887" s="46"/>
    </row>
    <row r="41888" spans="1:41" s="60" customFormat="1" hidden="1" x14ac:dyDescent="0.35">
      <c r="A41888" s="46"/>
      <c r="H41888" s="103"/>
      <c r="AD41888" s="99"/>
      <c r="AF41888" s="46"/>
      <c r="AM41888" s="121"/>
      <c r="AO41888" s="46"/>
    </row>
    <row r="41889" spans="1:41" s="60" customFormat="1" hidden="1" x14ac:dyDescent="0.35">
      <c r="A41889" s="46"/>
      <c r="H41889" s="103"/>
      <c r="AD41889" s="99"/>
      <c r="AF41889" s="46"/>
      <c r="AM41889" s="121"/>
      <c r="AO41889" s="46"/>
    </row>
    <row r="41890" spans="1:41" s="60" customFormat="1" hidden="1" x14ac:dyDescent="0.35">
      <c r="A41890" s="46"/>
      <c r="H41890" s="103"/>
      <c r="AD41890" s="99"/>
      <c r="AF41890" s="46"/>
      <c r="AM41890" s="121"/>
      <c r="AO41890" s="46"/>
    </row>
    <row r="41891" spans="1:41" s="60" customFormat="1" hidden="1" x14ac:dyDescent="0.35">
      <c r="A41891" s="46"/>
      <c r="H41891" s="103"/>
      <c r="AD41891" s="99"/>
      <c r="AF41891" s="46"/>
      <c r="AM41891" s="121"/>
      <c r="AO41891" s="46"/>
    </row>
    <row r="41892" spans="1:41" s="60" customFormat="1" hidden="1" x14ac:dyDescent="0.35">
      <c r="A41892" s="46"/>
      <c r="H41892" s="103"/>
      <c r="AD41892" s="99"/>
      <c r="AF41892" s="46"/>
      <c r="AM41892" s="121"/>
      <c r="AO41892" s="46"/>
    </row>
    <row r="41893" spans="1:41" s="60" customFormat="1" hidden="1" x14ac:dyDescent="0.35">
      <c r="A41893" s="46"/>
      <c r="H41893" s="103"/>
      <c r="AD41893" s="99"/>
      <c r="AF41893" s="46"/>
      <c r="AM41893" s="121"/>
      <c r="AO41893" s="46"/>
    </row>
    <row r="41894" spans="1:41" s="60" customFormat="1" hidden="1" x14ac:dyDescent="0.35">
      <c r="A41894" s="46"/>
      <c r="H41894" s="103"/>
      <c r="AD41894" s="99"/>
      <c r="AF41894" s="46"/>
      <c r="AM41894" s="121"/>
      <c r="AO41894" s="46"/>
    </row>
    <row r="41895" spans="1:41" s="60" customFormat="1" hidden="1" x14ac:dyDescent="0.35">
      <c r="A41895" s="46"/>
      <c r="H41895" s="103"/>
      <c r="AD41895" s="99"/>
      <c r="AF41895" s="46"/>
      <c r="AM41895" s="121"/>
      <c r="AO41895" s="46"/>
    </row>
    <row r="41896" spans="1:41" s="60" customFormat="1" hidden="1" x14ac:dyDescent="0.35">
      <c r="A41896" s="46"/>
      <c r="H41896" s="103"/>
      <c r="AD41896" s="99"/>
      <c r="AF41896" s="46"/>
      <c r="AM41896" s="121"/>
      <c r="AO41896" s="46"/>
    </row>
    <row r="41897" spans="1:41" s="60" customFormat="1" hidden="1" x14ac:dyDescent="0.35">
      <c r="A41897" s="46"/>
      <c r="H41897" s="103"/>
      <c r="AD41897" s="99"/>
      <c r="AF41897" s="46"/>
      <c r="AM41897" s="121"/>
      <c r="AO41897" s="46"/>
    </row>
    <row r="41898" spans="1:41" s="60" customFormat="1" hidden="1" x14ac:dyDescent="0.35">
      <c r="A41898" s="46"/>
      <c r="H41898" s="103"/>
      <c r="AD41898" s="99"/>
      <c r="AF41898" s="46"/>
      <c r="AM41898" s="121"/>
      <c r="AO41898" s="46"/>
    </row>
    <row r="41899" spans="1:41" s="60" customFormat="1" hidden="1" x14ac:dyDescent="0.35">
      <c r="A41899" s="46"/>
      <c r="H41899" s="103"/>
      <c r="AD41899" s="99"/>
      <c r="AF41899" s="46"/>
      <c r="AM41899" s="121"/>
      <c r="AO41899" s="46"/>
    </row>
    <row r="41900" spans="1:41" s="60" customFormat="1" hidden="1" x14ac:dyDescent="0.35">
      <c r="A41900" s="46"/>
      <c r="H41900" s="103"/>
      <c r="AD41900" s="99"/>
      <c r="AF41900" s="46"/>
      <c r="AM41900" s="121"/>
      <c r="AO41900" s="46"/>
    </row>
    <row r="41901" spans="1:41" s="60" customFormat="1" hidden="1" x14ac:dyDescent="0.35">
      <c r="A41901" s="46"/>
      <c r="H41901" s="103"/>
      <c r="AD41901" s="99"/>
      <c r="AF41901" s="46"/>
      <c r="AM41901" s="121"/>
      <c r="AO41901" s="46"/>
    </row>
    <row r="41902" spans="1:41" s="60" customFormat="1" hidden="1" x14ac:dyDescent="0.35">
      <c r="A41902" s="46"/>
      <c r="H41902" s="103"/>
      <c r="AD41902" s="99"/>
      <c r="AF41902" s="46"/>
      <c r="AM41902" s="121"/>
      <c r="AO41902" s="46"/>
    </row>
    <row r="41903" spans="1:41" s="60" customFormat="1" hidden="1" x14ac:dyDescent="0.35">
      <c r="A41903" s="46"/>
      <c r="H41903" s="103"/>
      <c r="AD41903" s="99"/>
      <c r="AF41903" s="46"/>
      <c r="AM41903" s="121"/>
      <c r="AO41903" s="46"/>
    </row>
    <row r="41904" spans="1:41" s="60" customFormat="1" hidden="1" x14ac:dyDescent="0.35">
      <c r="A41904" s="46"/>
      <c r="H41904" s="103"/>
      <c r="AD41904" s="99"/>
      <c r="AF41904" s="46"/>
      <c r="AM41904" s="121"/>
      <c r="AO41904" s="46"/>
    </row>
    <row r="41905" spans="1:41" s="60" customFormat="1" hidden="1" x14ac:dyDescent="0.35">
      <c r="A41905" s="46"/>
      <c r="H41905" s="103"/>
      <c r="AD41905" s="99"/>
      <c r="AF41905" s="46"/>
      <c r="AM41905" s="121"/>
      <c r="AO41905" s="46"/>
    </row>
    <row r="41906" spans="1:41" s="60" customFormat="1" hidden="1" x14ac:dyDescent="0.35">
      <c r="A41906" s="46"/>
      <c r="H41906" s="103"/>
      <c r="AD41906" s="99"/>
      <c r="AF41906" s="46"/>
      <c r="AM41906" s="121"/>
      <c r="AO41906" s="46"/>
    </row>
    <row r="41907" spans="1:41" s="60" customFormat="1" hidden="1" x14ac:dyDescent="0.35">
      <c r="A41907" s="46"/>
      <c r="H41907" s="103"/>
      <c r="AD41907" s="99"/>
      <c r="AF41907" s="46"/>
      <c r="AM41907" s="121"/>
      <c r="AO41907" s="46"/>
    </row>
    <row r="41908" spans="1:41" s="60" customFormat="1" hidden="1" x14ac:dyDescent="0.35">
      <c r="A41908" s="46"/>
      <c r="H41908" s="103"/>
      <c r="AD41908" s="99"/>
      <c r="AF41908" s="46"/>
      <c r="AM41908" s="121"/>
      <c r="AO41908" s="46"/>
    </row>
    <row r="41909" spans="1:41" s="60" customFormat="1" hidden="1" x14ac:dyDescent="0.35">
      <c r="A41909" s="46"/>
      <c r="H41909" s="103"/>
      <c r="AD41909" s="99"/>
      <c r="AF41909" s="46"/>
      <c r="AM41909" s="121"/>
      <c r="AO41909" s="46"/>
    </row>
    <row r="41910" spans="1:41" s="60" customFormat="1" hidden="1" x14ac:dyDescent="0.35">
      <c r="A41910" s="46"/>
      <c r="H41910" s="103"/>
      <c r="AD41910" s="99"/>
      <c r="AF41910" s="46"/>
      <c r="AM41910" s="121"/>
      <c r="AO41910" s="46"/>
    </row>
    <row r="41911" spans="1:41" s="60" customFormat="1" hidden="1" x14ac:dyDescent="0.35">
      <c r="A41911" s="46"/>
      <c r="H41911" s="103"/>
      <c r="AD41911" s="99"/>
      <c r="AF41911" s="46"/>
      <c r="AM41911" s="121"/>
      <c r="AO41911" s="46"/>
    </row>
    <row r="41912" spans="1:41" s="60" customFormat="1" hidden="1" x14ac:dyDescent="0.35">
      <c r="A41912" s="46"/>
      <c r="H41912" s="103"/>
      <c r="AD41912" s="99"/>
      <c r="AF41912" s="46"/>
      <c r="AM41912" s="121"/>
      <c r="AO41912" s="46"/>
    </row>
    <row r="41913" spans="1:41" s="60" customFormat="1" hidden="1" x14ac:dyDescent="0.35">
      <c r="A41913" s="46"/>
      <c r="H41913" s="103"/>
      <c r="AD41913" s="99"/>
      <c r="AF41913" s="46"/>
      <c r="AM41913" s="121"/>
      <c r="AO41913" s="46"/>
    </row>
    <row r="41914" spans="1:41" s="60" customFormat="1" hidden="1" x14ac:dyDescent="0.35">
      <c r="A41914" s="46"/>
      <c r="H41914" s="103"/>
      <c r="AD41914" s="99"/>
      <c r="AF41914" s="46"/>
      <c r="AM41914" s="121"/>
      <c r="AO41914" s="46"/>
    </row>
    <row r="41915" spans="1:41" s="60" customFormat="1" hidden="1" x14ac:dyDescent="0.35">
      <c r="A41915" s="46"/>
      <c r="H41915" s="103"/>
      <c r="AD41915" s="99"/>
      <c r="AF41915" s="46"/>
      <c r="AM41915" s="121"/>
      <c r="AO41915" s="46"/>
    </row>
    <row r="41916" spans="1:41" s="60" customFormat="1" hidden="1" x14ac:dyDescent="0.35">
      <c r="A41916" s="46"/>
      <c r="H41916" s="103"/>
      <c r="AD41916" s="99"/>
      <c r="AF41916" s="46"/>
      <c r="AM41916" s="121"/>
      <c r="AO41916" s="46"/>
    </row>
    <row r="41917" spans="1:41" s="60" customFormat="1" hidden="1" x14ac:dyDescent="0.35">
      <c r="A41917" s="46"/>
      <c r="H41917" s="103"/>
      <c r="AD41917" s="99"/>
      <c r="AF41917" s="46"/>
      <c r="AM41917" s="121"/>
      <c r="AO41917" s="46"/>
    </row>
    <row r="41918" spans="1:41" s="60" customFormat="1" hidden="1" x14ac:dyDescent="0.35">
      <c r="A41918" s="46"/>
      <c r="H41918" s="103"/>
      <c r="AD41918" s="99"/>
      <c r="AF41918" s="46"/>
      <c r="AM41918" s="121"/>
      <c r="AO41918" s="46"/>
    </row>
    <row r="41919" spans="1:41" s="60" customFormat="1" hidden="1" x14ac:dyDescent="0.35">
      <c r="A41919" s="46"/>
      <c r="H41919" s="103"/>
      <c r="AD41919" s="99"/>
      <c r="AF41919" s="46"/>
      <c r="AM41919" s="121"/>
      <c r="AO41919" s="46"/>
    </row>
    <row r="41920" spans="1:41" s="60" customFormat="1" hidden="1" x14ac:dyDescent="0.35">
      <c r="A41920" s="46"/>
      <c r="H41920" s="103"/>
      <c r="AD41920" s="99"/>
      <c r="AF41920" s="46"/>
      <c r="AM41920" s="121"/>
      <c r="AO41920" s="46"/>
    </row>
    <row r="41921" spans="1:41" s="60" customFormat="1" hidden="1" x14ac:dyDescent="0.35">
      <c r="A41921" s="46"/>
      <c r="H41921" s="103"/>
      <c r="AD41921" s="99"/>
      <c r="AF41921" s="46"/>
      <c r="AM41921" s="121"/>
      <c r="AO41921" s="46"/>
    </row>
    <row r="41922" spans="1:41" s="60" customFormat="1" hidden="1" x14ac:dyDescent="0.35">
      <c r="A41922" s="46"/>
      <c r="H41922" s="103"/>
      <c r="AD41922" s="99"/>
      <c r="AF41922" s="46"/>
      <c r="AM41922" s="121"/>
      <c r="AO41922" s="46"/>
    </row>
    <row r="41923" spans="1:41" s="60" customFormat="1" hidden="1" x14ac:dyDescent="0.35">
      <c r="A41923" s="46"/>
      <c r="H41923" s="103"/>
      <c r="AD41923" s="99"/>
      <c r="AF41923" s="46"/>
      <c r="AM41923" s="121"/>
      <c r="AO41923" s="46"/>
    </row>
    <row r="41924" spans="1:41" s="60" customFormat="1" hidden="1" x14ac:dyDescent="0.35">
      <c r="A41924" s="46"/>
      <c r="H41924" s="103"/>
      <c r="AD41924" s="99"/>
      <c r="AF41924" s="46"/>
      <c r="AM41924" s="121"/>
      <c r="AO41924" s="46"/>
    </row>
    <row r="41925" spans="1:41" s="60" customFormat="1" hidden="1" x14ac:dyDescent="0.35">
      <c r="A41925" s="46"/>
      <c r="H41925" s="103"/>
      <c r="AD41925" s="99"/>
      <c r="AF41925" s="46"/>
      <c r="AM41925" s="121"/>
      <c r="AO41925" s="46"/>
    </row>
    <row r="41926" spans="1:41" s="60" customFormat="1" hidden="1" x14ac:dyDescent="0.35">
      <c r="A41926" s="46"/>
      <c r="H41926" s="103"/>
      <c r="AD41926" s="99"/>
      <c r="AF41926" s="46"/>
      <c r="AM41926" s="121"/>
      <c r="AO41926" s="46"/>
    </row>
    <row r="41927" spans="1:41" s="60" customFormat="1" hidden="1" x14ac:dyDescent="0.35">
      <c r="A41927" s="46"/>
      <c r="H41927" s="103"/>
      <c r="AD41927" s="99"/>
      <c r="AF41927" s="46"/>
      <c r="AM41927" s="121"/>
      <c r="AO41927" s="46"/>
    </row>
    <row r="41928" spans="1:41" s="60" customFormat="1" hidden="1" x14ac:dyDescent="0.35">
      <c r="A41928" s="46"/>
      <c r="H41928" s="103"/>
      <c r="AD41928" s="99"/>
      <c r="AF41928" s="46"/>
      <c r="AM41928" s="121"/>
      <c r="AO41928" s="46"/>
    </row>
    <row r="41929" spans="1:41" s="60" customFormat="1" hidden="1" x14ac:dyDescent="0.35">
      <c r="A41929" s="46"/>
      <c r="H41929" s="103"/>
      <c r="AD41929" s="99"/>
      <c r="AF41929" s="46"/>
      <c r="AM41929" s="121"/>
      <c r="AO41929" s="46"/>
    </row>
    <row r="41930" spans="1:41" s="60" customFormat="1" hidden="1" x14ac:dyDescent="0.35">
      <c r="A41930" s="46"/>
      <c r="H41930" s="103"/>
      <c r="AD41930" s="99"/>
      <c r="AF41930" s="46"/>
      <c r="AM41930" s="121"/>
      <c r="AO41930" s="46"/>
    </row>
    <row r="41931" spans="1:41" s="60" customFormat="1" hidden="1" x14ac:dyDescent="0.35">
      <c r="A41931" s="46"/>
      <c r="H41931" s="103"/>
      <c r="AD41931" s="99"/>
      <c r="AF41931" s="46"/>
      <c r="AM41931" s="121"/>
      <c r="AO41931" s="46"/>
    </row>
    <row r="41932" spans="1:41" s="60" customFormat="1" hidden="1" x14ac:dyDescent="0.35">
      <c r="A41932" s="46"/>
      <c r="H41932" s="103"/>
      <c r="AD41932" s="99"/>
      <c r="AF41932" s="46"/>
      <c r="AM41932" s="121"/>
      <c r="AO41932" s="46"/>
    </row>
    <row r="41933" spans="1:41" s="60" customFormat="1" hidden="1" x14ac:dyDescent="0.35">
      <c r="A41933" s="46"/>
      <c r="H41933" s="103"/>
      <c r="AD41933" s="99"/>
      <c r="AF41933" s="46"/>
      <c r="AM41933" s="121"/>
      <c r="AO41933" s="46"/>
    </row>
    <row r="41934" spans="1:41" s="60" customFormat="1" hidden="1" x14ac:dyDescent="0.35">
      <c r="A41934" s="46"/>
      <c r="H41934" s="103"/>
      <c r="AD41934" s="99"/>
      <c r="AF41934" s="46"/>
      <c r="AM41934" s="121"/>
      <c r="AO41934" s="46"/>
    </row>
    <row r="41935" spans="1:41" s="60" customFormat="1" hidden="1" x14ac:dyDescent="0.35">
      <c r="A41935" s="46"/>
      <c r="H41935" s="103"/>
      <c r="AD41935" s="99"/>
      <c r="AF41935" s="46"/>
      <c r="AM41935" s="121"/>
      <c r="AO41935" s="46"/>
    </row>
    <row r="41936" spans="1:41" s="60" customFormat="1" hidden="1" x14ac:dyDescent="0.35">
      <c r="A41936" s="46"/>
      <c r="H41936" s="103"/>
      <c r="AD41936" s="99"/>
      <c r="AF41936" s="46"/>
      <c r="AM41936" s="121"/>
      <c r="AO41936" s="46"/>
    </row>
    <row r="41937" spans="1:41" s="60" customFormat="1" hidden="1" x14ac:dyDescent="0.35">
      <c r="A41937" s="46"/>
      <c r="H41937" s="103"/>
      <c r="AD41937" s="99"/>
      <c r="AF41937" s="46"/>
      <c r="AM41937" s="121"/>
      <c r="AO41937" s="46"/>
    </row>
    <row r="41938" spans="1:41" s="60" customFormat="1" hidden="1" x14ac:dyDescent="0.35">
      <c r="A41938" s="46"/>
      <c r="H41938" s="103"/>
      <c r="AD41938" s="99"/>
      <c r="AF41938" s="46"/>
      <c r="AM41938" s="121"/>
      <c r="AO41938" s="46"/>
    </row>
    <row r="41939" spans="1:41" s="60" customFormat="1" hidden="1" x14ac:dyDescent="0.35">
      <c r="A41939" s="46"/>
      <c r="H41939" s="103"/>
      <c r="AD41939" s="99"/>
      <c r="AF41939" s="46"/>
      <c r="AM41939" s="121"/>
      <c r="AO41939" s="46"/>
    </row>
    <row r="41940" spans="1:41" s="60" customFormat="1" hidden="1" x14ac:dyDescent="0.35">
      <c r="A41940" s="46"/>
      <c r="H41940" s="103"/>
      <c r="AD41940" s="99"/>
      <c r="AF41940" s="46"/>
      <c r="AM41940" s="121"/>
      <c r="AO41940" s="46"/>
    </row>
    <row r="41941" spans="1:41" s="60" customFormat="1" hidden="1" x14ac:dyDescent="0.35">
      <c r="A41941" s="46"/>
      <c r="H41941" s="103"/>
      <c r="AD41941" s="99"/>
      <c r="AF41941" s="46"/>
      <c r="AM41941" s="121"/>
      <c r="AO41941" s="46"/>
    </row>
    <row r="41942" spans="1:41" s="60" customFormat="1" hidden="1" x14ac:dyDescent="0.35">
      <c r="A41942" s="46"/>
      <c r="H41942" s="103"/>
      <c r="AD41942" s="99"/>
      <c r="AF41942" s="46"/>
      <c r="AM41942" s="121"/>
      <c r="AO41942" s="46"/>
    </row>
    <row r="41943" spans="1:41" s="60" customFormat="1" hidden="1" x14ac:dyDescent="0.35">
      <c r="A41943" s="46"/>
      <c r="H41943" s="103"/>
      <c r="AD41943" s="99"/>
      <c r="AF41943" s="46"/>
      <c r="AM41943" s="121"/>
      <c r="AO41943" s="46"/>
    </row>
    <row r="41944" spans="1:41" s="60" customFormat="1" hidden="1" x14ac:dyDescent="0.35">
      <c r="A41944" s="46"/>
      <c r="H41944" s="103"/>
      <c r="AD41944" s="99"/>
      <c r="AF41944" s="46"/>
      <c r="AM41944" s="121"/>
      <c r="AO41944" s="46"/>
    </row>
    <row r="41945" spans="1:41" s="60" customFormat="1" hidden="1" x14ac:dyDescent="0.35">
      <c r="A41945" s="46"/>
      <c r="H41945" s="103"/>
      <c r="AD41945" s="99"/>
      <c r="AF41945" s="46"/>
      <c r="AM41945" s="121"/>
      <c r="AO41945" s="46"/>
    </row>
    <row r="41946" spans="1:41" s="60" customFormat="1" hidden="1" x14ac:dyDescent="0.35">
      <c r="A41946" s="46"/>
      <c r="H41946" s="103"/>
      <c r="AD41946" s="99"/>
      <c r="AF41946" s="46"/>
      <c r="AM41946" s="121"/>
      <c r="AO41946" s="46"/>
    </row>
    <row r="41947" spans="1:41" s="60" customFormat="1" hidden="1" x14ac:dyDescent="0.35">
      <c r="A41947" s="46"/>
      <c r="H41947" s="103"/>
      <c r="AD41947" s="99"/>
      <c r="AF41947" s="46"/>
      <c r="AM41947" s="121"/>
      <c r="AO41947" s="46"/>
    </row>
    <row r="41948" spans="1:41" s="60" customFormat="1" hidden="1" x14ac:dyDescent="0.35">
      <c r="A41948" s="46"/>
      <c r="H41948" s="103"/>
      <c r="AD41948" s="99"/>
      <c r="AF41948" s="46"/>
      <c r="AM41948" s="121"/>
      <c r="AO41948" s="46"/>
    </row>
    <row r="41949" spans="1:41" s="60" customFormat="1" hidden="1" x14ac:dyDescent="0.35">
      <c r="A41949" s="46"/>
      <c r="H41949" s="103"/>
      <c r="AD41949" s="99"/>
      <c r="AF41949" s="46"/>
      <c r="AM41949" s="121"/>
      <c r="AO41949" s="46"/>
    </row>
    <row r="41950" spans="1:41" s="60" customFormat="1" hidden="1" x14ac:dyDescent="0.35">
      <c r="A41950" s="46"/>
      <c r="H41950" s="103"/>
      <c r="AD41950" s="99"/>
      <c r="AF41950" s="46"/>
      <c r="AM41950" s="121"/>
      <c r="AO41950" s="46"/>
    </row>
    <row r="41951" spans="1:41" s="60" customFormat="1" hidden="1" x14ac:dyDescent="0.35">
      <c r="A41951" s="46"/>
      <c r="H41951" s="103"/>
      <c r="AD41951" s="99"/>
      <c r="AF41951" s="46"/>
      <c r="AM41951" s="121"/>
      <c r="AO41951" s="46"/>
    </row>
    <row r="41952" spans="1:41" s="60" customFormat="1" hidden="1" x14ac:dyDescent="0.35">
      <c r="A41952" s="46"/>
      <c r="H41952" s="103"/>
      <c r="AD41952" s="99"/>
      <c r="AF41952" s="46"/>
      <c r="AM41952" s="121"/>
      <c r="AO41952" s="46"/>
    </row>
    <row r="41953" spans="1:41" s="60" customFormat="1" hidden="1" x14ac:dyDescent="0.35">
      <c r="A41953" s="46"/>
      <c r="H41953" s="103"/>
      <c r="AD41953" s="99"/>
      <c r="AF41953" s="46"/>
      <c r="AM41953" s="121"/>
      <c r="AO41953" s="46"/>
    </row>
    <row r="41954" spans="1:41" s="60" customFormat="1" hidden="1" x14ac:dyDescent="0.35">
      <c r="A41954" s="46"/>
      <c r="H41954" s="103"/>
      <c r="AD41954" s="99"/>
      <c r="AF41954" s="46"/>
      <c r="AM41954" s="121"/>
      <c r="AO41954" s="46"/>
    </row>
    <row r="41955" spans="1:41" s="60" customFormat="1" hidden="1" x14ac:dyDescent="0.35">
      <c r="A41955" s="46"/>
      <c r="H41955" s="103"/>
      <c r="AD41955" s="99"/>
      <c r="AF41955" s="46"/>
      <c r="AM41955" s="121"/>
      <c r="AO41955" s="46"/>
    </row>
    <row r="41956" spans="1:41" s="60" customFormat="1" hidden="1" x14ac:dyDescent="0.35">
      <c r="A41956" s="46"/>
      <c r="H41956" s="103"/>
      <c r="AD41956" s="99"/>
      <c r="AF41956" s="46"/>
      <c r="AM41956" s="121"/>
      <c r="AO41956" s="46"/>
    </row>
    <row r="41957" spans="1:41" s="60" customFormat="1" hidden="1" x14ac:dyDescent="0.35">
      <c r="A41957" s="46"/>
      <c r="H41957" s="103"/>
      <c r="AD41957" s="99"/>
      <c r="AF41957" s="46"/>
      <c r="AM41957" s="121"/>
      <c r="AO41957" s="46"/>
    </row>
    <row r="41958" spans="1:41" s="60" customFormat="1" hidden="1" x14ac:dyDescent="0.35">
      <c r="A41958" s="46"/>
      <c r="H41958" s="103"/>
      <c r="AD41958" s="99"/>
      <c r="AF41958" s="46"/>
      <c r="AM41958" s="121"/>
      <c r="AO41958" s="46"/>
    </row>
    <row r="41959" spans="1:41" s="60" customFormat="1" hidden="1" x14ac:dyDescent="0.35">
      <c r="A41959" s="46"/>
      <c r="H41959" s="103"/>
      <c r="AD41959" s="99"/>
      <c r="AF41959" s="46"/>
      <c r="AM41959" s="121"/>
      <c r="AO41959" s="46"/>
    </row>
    <row r="41960" spans="1:41" s="60" customFormat="1" hidden="1" x14ac:dyDescent="0.35">
      <c r="A41960" s="46"/>
      <c r="H41960" s="103"/>
      <c r="AD41960" s="99"/>
      <c r="AF41960" s="46"/>
      <c r="AM41960" s="121"/>
      <c r="AO41960" s="46"/>
    </row>
    <row r="41961" spans="1:41" s="60" customFormat="1" hidden="1" x14ac:dyDescent="0.35">
      <c r="A41961" s="46"/>
      <c r="H41961" s="103"/>
      <c r="AD41961" s="99"/>
      <c r="AF41961" s="46"/>
      <c r="AM41961" s="121"/>
      <c r="AO41961" s="46"/>
    </row>
    <row r="41962" spans="1:41" s="60" customFormat="1" hidden="1" x14ac:dyDescent="0.35">
      <c r="A41962" s="46"/>
      <c r="H41962" s="103"/>
      <c r="AD41962" s="99"/>
      <c r="AF41962" s="46"/>
      <c r="AM41962" s="121"/>
      <c r="AO41962" s="46"/>
    </row>
    <row r="41963" spans="1:41" s="60" customFormat="1" hidden="1" x14ac:dyDescent="0.35">
      <c r="A41963" s="46"/>
      <c r="H41963" s="103"/>
      <c r="AD41963" s="99"/>
      <c r="AF41963" s="46"/>
      <c r="AM41963" s="121"/>
      <c r="AO41963" s="46"/>
    </row>
    <row r="41964" spans="1:41" s="60" customFormat="1" hidden="1" x14ac:dyDescent="0.35">
      <c r="A41964" s="46"/>
      <c r="H41964" s="103"/>
      <c r="AD41964" s="99"/>
      <c r="AF41964" s="46"/>
      <c r="AM41964" s="121"/>
      <c r="AO41964" s="46"/>
    </row>
    <row r="41965" spans="1:41" s="60" customFormat="1" hidden="1" x14ac:dyDescent="0.35">
      <c r="A41965" s="46"/>
      <c r="H41965" s="103"/>
      <c r="AD41965" s="99"/>
      <c r="AF41965" s="46"/>
      <c r="AM41965" s="121"/>
      <c r="AO41965" s="46"/>
    </row>
    <row r="41966" spans="1:41" s="60" customFormat="1" hidden="1" x14ac:dyDescent="0.35">
      <c r="A41966" s="46"/>
      <c r="H41966" s="103"/>
      <c r="AD41966" s="99"/>
      <c r="AF41966" s="46"/>
      <c r="AM41966" s="121"/>
      <c r="AO41966" s="46"/>
    </row>
    <row r="41967" spans="1:41" s="60" customFormat="1" hidden="1" x14ac:dyDescent="0.35">
      <c r="A41967" s="46"/>
      <c r="H41967" s="103"/>
      <c r="AD41967" s="99"/>
      <c r="AF41967" s="46"/>
      <c r="AM41967" s="121"/>
      <c r="AO41967" s="46"/>
    </row>
    <row r="41968" spans="1:41" s="60" customFormat="1" hidden="1" x14ac:dyDescent="0.35">
      <c r="A41968" s="46"/>
      <c r="H41968" s="103"/>
      <c r="AD41968" s="99"/>
      <c r="AF41968" s="46"/>
      <c r="AM41968" s="121"/>
      <c r="AO41968" s="46"/>
    </row>
    <row r="41969" spans="1:41" s="60" customFormat="1" hidden="1" x14ac:dyDescent="0.35">
      <c r="A41969" s="46"/>
      <c r="H41969" s="103"/>
      <c r="AD41969" s="99"/>
      <c r="AF41969" s="46"/>
      <c r="AM41969" s="121"/>
      <c r="AO41969" s="46"/>
    </row>
    <row r="41970" spans="1:41" s="60" customFormat="1" hidden="1" x14ac:dyDescent="0.35">
      <c r="A41970" s="46"/>
      <c r="H41970" s="103"/>
      <c r="AD41970" s="99"/>
      <c r="AF41970" s="46"/>
      <c r="AM41970" s="121"/>
      <c r="AO41970" s="46"/>
    </row>
    <row r="41971" spans="1:41" s="60" customFormat="1" hidden="1" x14ac:dyDescent="0.35">
      <c r="A41971" s="46"/>
      <c r="H41971" s="103"/>
      <c r="AD41971" s="99"/>
      <c r="AF41971" s="46"/>
      <c r="AM41971" s="121"/>
      <c r="AO41971" s="46"/>
    </row>
    <row r="41972" spans="1:41" s="60" customFormat="1" hidden="1" x14ac:dyDescent="0.35">
      <c r="A41972" s="46"/>
      <c r="H41972" s="103"/>
      <c r="AD41972" s="99"/>
      <c r="AF41972" s="46"/>
      <c r="AM41972" s="121"/>
      <c r="AO41972" s="46"/>
    </row>
    <row r="41973" spans="1:41" s="60" customFormat="1" hidden="1" x14ac:dyDescent="0.35">
      <c r="A41973" s="46"/>
      <c r="H41973" s="103"/>
      <c r="AD41973" s="99"/>
      <c r="AF41973" s="46"/>
      <c r="AM41973" s="121"/>
      <c r="AO41973" s="46"/>
    </row>
    <row r="41974" spans="1:41" s="60" customFormat="1" hidden="1" x14ac:dyDescent="0.35">
      <c r="A41974" s="46"/>
      <c r="H41974" s="103"/>
      <c r="AD41974" s="99"/>
      <c r="AF41974" s="46"/>
      <c r="AM41974" s="121"/>
      <c r="AO41974" s="46"/>
    </row>
    <row r="41975" spans="1:41" s="60" customFormat="1" hidden="1" x14ac:dyDescent="0.35">
      <c r="A41975" s="46"/>
      <c r="H41975" s="103"/>
      <c r="AD41975" s="99"/>
      <c r="AF41975" s="46"/>
      <c r="AM41975" s="121"/>
      <c r="AO41975" s="46"/>
    </row>
    <row r="41976" spans="1:41" s="60" customFormat="1" hidden="1" x14ac:dyDescent="0.35">
      <c r="A41976" s="46"/>
      <c r="H41976" s="103"/>
      <c r="AD41976" s="99"/>
      <c r="AF41976" s="46"/>
      <c r="AM41976" s="121"/>
      <c r="AO41976" s="46"/>
    </row>
    <row r="41977" spans="1:41" s="60" customFormat="1" hidden="1" x14ac:dyDescent="0.35">
      <c r="A41977" s="46"/>
      <c r="H41977" s="103"/>
      <c r="AD41977" s="99"/>
      <c r="AF41977" s="46"/>
      <c r="AM41977" s="121"/>
      <c r="AO41977" s="46"/>
    </row>
    <row r="41978" spans="1:41" s="60" customFormat="1" hidden="1" x14ac:dyDescent="0.35">
      <c r="A41978" s="46"/>
      <c r="H41978" s="103"/>
      <c r="AD41978" s="99"/>
      <c r="AF41978" s="46"/>
      <c r="AM41978" s="121"/>
      <c r="AO41978" s="46"/>
    </row>
    <row r="41979" spans="1:41" s="60" customFormat="1" hidden="1" x14ac:dyDescent="0.35">
      <c r="A41979" s="46"/>
      <c r="H41979" s="103"/>
      <c r="AD41979" s="99"/>
      <c r="AF41979" s="46"/>
      <c r="AM41979" s="121"/>
      <c r="AO41979" s="46"/>
    </row>
    <row r="41980" spans="1:41" s="60" customFormat="1" hidden="1" x14ac:dyDescent="0.35">
      <c r="A41980" s="46"/>
      <c r="H41980" s="103"/>
      <c r="AD41980" s="99"/>
      <c r="AF41980" s="46"/>
      <c r="AM41980" s="121"/>
      <c r="AO41980" s="46"/>
    </row>
    <row r="41981" spans="1:41" s="60" customFormat="1" hidden="1" x14ac:dyDescent="0.35">
      <c r="A41981" s="46"/>
      <c r="H41981" s="103"/>
      <c r="AD41981" s="99"/>
      <c r="AF41981" s="46"/>
      <c r="AM41981" s="121"/>
      <c r="AO41981" s="46"/>
    </row>
    <row r="41982" spans="1:41" s="60" customFormat="1" hidden="1" x14ac:dyDescent="0.35">
      <c r="A41982" s="46"/>
      <c r="H41982" s="103"/>
      <c r="AD41982" s="99"/>
      <c r="AF41982" s="46"/>
      <c r="AM41982" s="121"/>
      <c r="AO41982" s="46"/>
    </row>
    <row r="41983" spans="1:41" s="60" customFormat="1" hidden="1" x14ac:dyDescent="0.35">
      <c r="A41983" s="46"/>
      <c r="H41983" s="103"/>
      <c r="AD41983" s="99"/>
      <c r="AF41983" s="46"/>
      <c r="AM41983" s="121"/>
      <c r="AO41983" s="46"/>
    </row>
    <row r="41984" spans="1:41" s="60" customFormat="1" hidden="1" x14ac:dyDescent="0.35">
      <c r="A41984" s="46"/>
      <c r="H41984" s="103"/>
      <c r="AD41984" s="99"/>
      <c r="AF41984" s="46"/>
      <c r="AM41984" s="121"/>
      <c r="AO41984" s="46"/>
    </row>
    <row r="41985" spans="1:41" s="60" customFormat="1" hidden="1" x14ac:dyDescent="0.35">
      <c r="A41985" s="46"/>
      <c r="H41985" s="103"/>
      <c r="AD41985" s="99"/>
      <c r="AF41985" s="46"/>
      <c r="AM41985" s="121"/>
      <c r="AO41985" s="46"/>
    </row>
    <row r="41986" spans="1:41" s="60" customFormat="1" hidden="1" x14ac:dyDescent="0.35">
      <c r="A41986" s="46"/>
      <c r="H41986" s="103"/>
      <c r="AD41986" s="99"/>
      <c r="AF41986" s="46"/>
      <c r="AM41986" s="121"/>
      <c r="AO41986" s="46"/>
    </row>
    <row r="41987" spans="1:41" s="60" customFormat="1" hidden="1" x14ac:dyDescent="0.35">
      <c r="A41987" s="46"/>
      <c r="H41987" s="103"/>
      <c r="AD41987" s="99"/>
      <c r="AF41987" s="46"/>
      <c r="AM41987" s="121"/>
      <c r="AO41987" s="46"/>
    </row>
    <row r="41988" spans="1:41" s="60" customFormat="1" hidden="1" x14ac:dyDescent="0.35">
      <c r="A41988" s="46"/>
      <c r="H41988" s="103"/>
      <c r="AD41988" s="99"/>
      <c r="AF41988" s="46"/>
      <c r="AM41988" s="121"/>
      <c r="AO41988" s="46"/>
    </row>
    <row r="41989" spans="1:41" s="60" customFormat="1" hidden="1" x14ac:dyDescent="0.35">
      <c r="A41989" s="46"/>
      <c r="H41989" s="103"/>
      <c r="AD41989" s="99"/>
      <c r="AF41989" s="46"/>
      <c r="AM41989" s="121"/>
      <c r="AO41989" s="46"/>
    </row>
    <row r="41990" spans="1:41" s="60" customFormat="1" hidden="1" x14ac:dyDescent="0.35">
      <c r="A41990" s="46"/>
      <c r="H41990" s="103"/>
      <c r="AD41990" s="99"/>
      <c r="AF41990" s="46"/>
      <c r="AM41990" s="121"/>
      <c r="AO41990" s="46"/>
    </row>
    <row r="41991" spans="1:41" s="60" customFormat="1" hidden="1" x14ac:dyDescent="0.35">
      <c r="A41991" s="46"/>
      <c r="H41991" s="103"/>
      <c r="AD41991" s="99"/>
      <c r="AF41991" s="46"/>
      <c r="AM41991" s="121"/>
      <c r="AO41991" s="46"/>
    </row>
    <row r="41992" spans="1:41" s="60" customFormat="1" hidden="1" x14ac:dyDescent="0.35">
      <c r="A41992" s="46"/>
      <c r="H41992" s="103"/>
      <c r="AD41992" s="99"/>
      <c r="AF41992" s="46"/>
      <c r="AM41992" s="121"/>
      <c r="AO41992" s="46"/>
    </row>
    <row r="41993" spans="1:41" s="60" customFormat="1" hidden="1" x14ac:dyDescent="0.35">
      <c r="A41993" s="46"/>
      <c r="H41993" s="103"/>
      <c r="AD41993" s="99"/>
      <c r="AF41993" s="46"/>
      <c r="AM41993" s="121"/>
      <c r="AO41993" s="46"/>
    </row>
    <row r="41994" spans="1:41" s="60" customFormat="1" hidden="1" x14ac:dyDescent="0.35">
      <c r="A41994" s="46"/>
      <c r="H41994" s="103"/>
      <c r="AD41994" s="99"/>
      <c r="AF41994" s="46"/>
      <c r="AM41994" s="121"/>
      <c r="AO41994" s="46"/>
    </row>
    <row r="41995" spans="1:41" s="60" customFormat="1" hidden="1" x14ac:dyDescent="0.35">
      <c r="A41995" s="46"/>
      <c r="H41995" s="103"/>
      <c r="AD41995" s="99"/>
      <c r="AF41995" s="46"/>
      <c r="AM41995" s="121"/>
      <c r="AO41995" s="46"/>
    </row>
    <row r="41996" spans="1:41" s="60" customFormat="1" hidden="1" x14ac:dyDescent="0.35">
      <c r="A41996" s="46"/>
      <c r="H41996" s="103"/>
      <c r="AD41996" s="99"/>
      <c r="AF41996" s="46"/>
      <c r="AM41996" s="121"/>
      <c r="AO41996" s="46"/>
    </row>
    <row r="41997" spans="1:41" s="60" customFormat="1" hidden="1" x14ac:dyDescent="0.35">
      <c r="A41997" s="46"/>
      <c r="H41997" s="103"/>
      <c r="AD41997" s="99"/>
      <c r="AF41997" s="46"/>
      <c r="AM41997" s="121"/>
      <c r="AO41997" s="46"/>
    </row>
    <row r="41998" spans="1:41" s="60" customFormat="1" hidden="1" x14ac:dyDescent="0.35">
      <c r="A41998" s="46"/>
      <c r="H41998" s="103"/>
      <c r="AD41998" s="99"/>
      <c r="AF41998" s="46"/>
      <c r="AM41998" s="121"/>
      <c r="AO41998" s="46"/>
    </row>
    <row r="41999" spans="1:41" s="60" customFormat="1" hidden="1" x14ac:dyDescent="0.35">
      <c r="A41999" s="46"/>
      <c r="H41999" s="103"/>
      <c r="AD41999" s="99"/>
      <c r="AF41999" s="46"/>
      <c r="AM41999" s="121"/>
      <c r="AO41999" s="46"/>
    </row>
    <row r="42000" spans="1:41" s="60" customFormat="1" hidden="1" x14ac:dyDescent="0.35">
      <c r="A42000" s="46"/>
      <c r="H42000" s="103"/>
      <c r="AD42000" s="99"/>
      <c r="AF42000" s="46"/>
      <c r="AM42000" s="121"/>
      <c r="AO42000" s="46"/>
    </row>
    <row r="42001" spans="1:41" s="60" customFormat="1" hidden="1" x14ac:dyDescent="0.35">
      <c r="A42001" s="46"/>
      <c r="H42001" s="103"/>
      <c r="AD42001" s="99"/>
      <c r="AF42001" s="46"/>
      <c r="AM42001" s="121"/>
      <c r="AO42001" s="46"/>
    </row>
    <row r="42002" spans="1:41" s="60" customFormat="1" hidden="1" x14ac:dyDescent="0.35">
      <c r="A42002" s="46"/>
      <c r="H42002" s="103"/>
      <c r="AD42002" s="99"/>
      <c r="AF42002" s="46"/>
      <c r="AM42002" s="121"/>
      <c r="AO42002" s="46"/>
    </row>
    <row r="42003" spans="1:41" s="60" customFormat="1" hidden="1" x14ac:dyDescent="0.35">
      <c r="A42003" s="46"/>
      <c r="H42003" s="103"/>
      <c r="AD42003" s="99"/>
      <c r="AF42003" s="46"/>
      <c r="AM42003" s="121"/>
      <c r="AO42003" s="46"/>
    </row>
    <row r="42004" spans="1:41" s="60" customFormat="1" hidden="1" x14ac:dyDescent="0.35">
      <c r="A42004" s="46"/>
      <c r="H42004" s="103"/>
      <c r="AD42004" s="99"/>
      <c r="AF42004" s="46"/>
      <c r="AM42004" s="121"/>
      <c r="AO42004" s="46"/>
    </row>
    <row r="42005" spans="1:41" s="60" customFormat="1" hidden="1" x14ac:dyDescent="0.35">
      <c r="A42005" s="46"/>
      <c r="H42005" s="103"/>
      <c r="AD42005" s="99"/>
      <c r="AF42005" s="46"/>
      <c r="AM42005" s="121"/>
      <c r="AO42005" s="46"/>
    </row>
    <row r="42006" spans="1:41" s="60" customFormat="1" hidden="1" x14ac:dyDescent="0.35">
      <c r="A42006" s="46"/>
      <c r="H42006" s="103"/>
      <c r="AD42006" s="99"/>
      <c r="AF42006" s="46"/>
      <c r="AM42006" s="121"/>
      <c r="AO42006" s="46"/>
    </row>
    <row r="42007" spans="1:41" s="60" customFormat="1" hidden="1" x14ac:dyDescent="0.35">
      <c r="A42007" s="46"/>
      <c r="H42007" s="103"/>
      <c r="AD42007" s="99"/>
      <c r="AF42007" s="46"/>
      <c r="AM42007" s="121"/>
      <c r="AO42007" s="46"/>
    </row>
    <row r="42008" spans="1:41" s="60" customFormat="1" hidden="1" x14ac:dyDescent="0.35">
      <c r="A42008" s="46"/>
      <c r="H42008" s="103"/>
      <c r="AD42008" s="99"/>
      <c r="AF42008" s="46"/>
      <c r="AM42008" s="121"/>
      <c r="AO42008" s="46"/>
    </row>
    <row r="42009" spans="1:41" s="60" customFormat="1" hidden="1" x14ac:dyDescent="0.35">
      <c r="A42009" s="46"/>
      <c r="H42009" s="103"/>
      <c r="AD42009" s="99"/>
      <c r="AF42009" s="46"/>
      <c r="AM42009" s="121"/>
      <c r="AO42009" s="46"/>
    </row>
    <row r="42010" spans="1:41" s="60" customFormat="1" hidden="1" x14ac:dyDescent="0.35">
      <c r="A42010" s="46"/>
      <c r="H42010" s="103"/>
      <c r="AD42010" s="99"/>
      <c r="AF42010" s="46"/>
      <c r="AM42010" s="121"/>
      <c r="AO42010" s="46"/>
    </row>
    <row r="42011" spans="1:41" s="60" customFormat="1" hidden="1" x14ac:dyDescent="0.35">
      <c r="A42011" s="46"/>
      <c r="H42011" s="103"/>
      <c r="AD42011" s="99"/>
      <c r="AF42011" s="46"/>
      <c r="AM42011" s="121"/>
      <c r="AO42011" s="46"/>
    </row>
    <row r="42012" spans="1:41" s="60" customFormat="1" hidden="1" x14ac:dyDescent="0.35">
      <c r="A42012" s="46"/>
      <c r="H42012" s="103"/>
      <c r="AD42012" s="99"/>
      <c r="AF42012" s="46"/>
      <c r="AM42012" s="121"/>
      <c r="AO42012" s="46"/>
    </row>
    <row r="42013" spans="1:41" s="60" customFormat="1" hidden="1" x14ac:dyDescent="0.35">
      <c r="A42013" s="46"/>
      <c r="H42013" s="103"/>
      <c r="AD42013" s="99"/>
      <c r="AF42013" s="46"/>
      <c r="AM42013" s="121"/>
      <c r="AO42013" s="46"/>
    </row>
    <row r="42014" spans="1:41" s="60" customFormat="1" hidden="1" x14ac:dyDescent="0.35">
      <c r="A42014" s="46"/>
      <c r="H42014" s="103"/>
      <c r="AD42014" s="99"/>
      <c r="AF42014" s="46"/>
      <c r="AM42014" s="121"/>
      <c r="AO42014" s="46"/>
    </row>
    <row r="42015" spans="1:41" s="60" customFormat="1" hidden="1" x14ac:dyDescent="0.35">
      <c r="A42015" s="46"/>
      <c r="H42015" s="103"/>
      <c r="AD42015" s="99"/>
      <c r="AF42015" s="46"/>
      <c r="AM42015" s="121"/>
      <c r="AO42015" s="46"/>
    </row>
    <row r="42016" spans="1:41" s="60" customFormat="1" hidden="1" x14ac:dyDescent="0.35">
      <c r="A42016" s="46"/>
      <c r="H42016" s="103"/>
      <c r="AD42016" s="99"/>
      <c r="AF42016" s="46"/>
      <c r="AM42016" s="121"/>
      <c r="AO42016" s="46"/>
    </row>
    <row r="42017" spans="1:41" s="60" customFormat="1" hidden="1" x14ac:dyDescent="0.35">
      <c r="A42017" s="46"/>
      <c r="H42017" s="103"/>
      <c r="AD42017" s="99"/>
      <c r="AF42017" s="46"/>
      <c r="AM42017" s="121"/>
      <c r="AO42017" s="46"/>
    </row>
    <row r="42018" spans="1:41" s="60" customFormat="1" hidden="1" x14ac:dyDescent="0.35">
      <c r="A42018" s="46"/>
      <c r="H42018" s="103"/>
      <c r="AD42018" s="99"/>
      <c r="AF42018" s="46"/>
      <c r="AM42018" s="121"/>
      <c r="AO42018" s="46"/>
    </row>
    <row r="42019" spans="1:41" s="60" customFormat="1" hidden="1" x14ac:dyDescent="0.35">
      <c r="A42019" s="46"/>
      <c r="H42019" s="103"/>
      <c r="AD42019" s="99"/>
      <c r="AF42019" s="46"/>
      <c r="AM42019" s="121"/>
      <c r="AO42019" s="46"/>
    </row>
    <row r="42020" spans="1:41" s="60" customFormat="1" hidden="1" x14ac:dyDescent="0.35">
      <c r="A42020" s="46"/>
      <c r="H42020" s="103"/>
      <c r="AD42020" s="99"/>
      <c r="AF42020" s="46"/>
      <c r="AM42020" s="121"/>
      <c r="AO42020" s="46"/>
    </row>
    <row r="42021" spans="1:41" s="60" customFormat="1" hidden="1" x14ac:dyDescent="0.35">
      <c r="A42021" s="46"/>
      <c r="H42021" s="103"/>
      <c r="AD42021" s="99"/>
      <c r="AF42021" s="46"/>
      <c r="AM42021" s="121"/>
      <c r="AO42021" s="46"/>
    </row>
    <row r="42022" spans="1:41" s="60" customFormat="1" hidden="1" x14ac:dyDescent="0.35">
      <c r="A42022" s="46"/>
      <c r="H42022" s="103"/>
      <c r="AD42022" s="99"/>
      <c r="AF42022" s="46"/>
      <c r="AM42022" s="121"/>
      <c r="AO42022" s="46"/>
    </row>
    <row r="42023" spans="1:41" s="60" customFormat="1" hidden="1" x14ac:dyDescent="0.35">
      <c r="A42023" s="46"/>
      <c r="H42023" s="103"/>
      <c r="AD42023" s="99"/>
      <c r="AF42023" s="46"/>
      <c r="AM42023" s="121"/>
      <c r="AO42023" s="46"/>
    </row>
    <row r="42024" spans="1:41" s="60" customFormat="1" hidden="1" x14ac:dyDescent="0.35">
      <c r="A42024" s="46"/>
      <c r="H42024" s="103"/>
      <c r="AD42024" s="99"/>
      <c r="AF42024" s="46"/>
      <c r="AM42024" s="121"/>
      <c r="AO42024" s="46"/>
    </row>
    <row r="42025" spans="1:41" s="60" customFormat="1" hidden="1" x14ac:dyDescent="0.35">
      <c r="A42025" s="46"/>
      <c r="H42025" s="103"/>
      <c r="AD42025" s="99"/>
      <c r="AF42025" s="46"/>
      <c r="AM42025" s="121"/>
      <c r="AO42025" s="46"/>
    </row>
    <row r="42026" spans="1:41" s="60" customFormat="1" hidden="1" x14ac:dyDescent="0.35">
      <c r="A42026" s="46"/>
      <c r="H42026" s="103"/>
      <c r="AD42026" s="99"/>
      <c r="AF42026" s="46"/>
      <c r="AM42026" s="121"/>
      <c r="AO42026" s="46"/>
    </row>
    <row r="42027" spans="1:41" s="60" customFormat="1" hidden="1" x14ac:dyDescent="0.35">
      <c r="A42027" s="46"/>
      <c r="H42027" s="103"/>
      <c r="AD42027" s="99"/>
      <c r="AF42027" s="46"/>
      <c r="AM42027" s="121"/>
      <c r="AO42027" s="46"/>
    </row>
    <row r="42028" spans="1:41" s="60" customFormat="1" hidden="1" x14ac:dyDescent="0.35">
      <c r="A42028" s="46"/>
      <c r="H42028" s="103"/>
      <c r="AD42028" s="99"/>
      <c r="AF42028" s="46"/>
      <c r="AM42028" s="121"/>
      <c r="AO42028" s="46"/>
    </row>
    <row r="42029" spans="1:41" s="60" customFormat="1" hidden="1" x14ac:dyDescent="0.35">
      <c r="A42029" s="46"/>
      <c r="H42029" s="103"/>
      <c r="AD42029" s="99"/>
      <c r="AF42029" s="46"/>
      <c r="AM42029" s="121"/>
      <c r="AO42029" s="46"/>
    </row>
    <row r="42030" spans="1:41" s="60" customFormat="1" hidden="1" x14ac:dyDescent="0.35">
      <c r="A42030" s="46"/>
      <c r="H42030" s="103"/>
      <c r="AD42030" s="99"/>
      <c r="AF42030" s="46"/>
      <c r="AM42030" s="121"/>
      <c r="AO42030" s="46"/>
    </row>
    <row r="42031" spans="1:41" s="60" customFormat="1" hidden="1" x14ac:dyDescent="0.35">
      <c r="A42031" s="46"/>
      <c r="H42031" s="103"/>
      <c r="AD42031" s="99"/>
      <c r="AF42031" s="46"/>
      <c r="AM42031" s="121"/>
      <c r="AO42031" s="46"/>
    </row>
    <row r="42032" spans="1:41" s="60" customFormat="1" hidden="1" x14ac:dyDescent="0.35">
      <c r="A42032" s="46"/>
      <c r="H42032" s="103"/>
      <c r="AD42032" s="99"/>
      <c r="AF42032" s="46"/>
      <c r="AM42032" s="121"/>
      <c r="AO42032" s="46"/>
    </row>
    <row r="42033" spans="1:41" s="60" customFormat="1" hidden="1" x14ac:dyDescent="0.35">
      <c r="A42033" s="46"/>
      <c r="H42033" s="103"/>
      <c r="AD42033" s="99"/>
      <c r="AF42033" s="46"/>
      <c r="AM42033" s="121"/>
      <c r="AO42033" s="46"/>
    </row>
    <row r="42034" spans="1:41" s="60" customFormat="1" hidden="1" x14ac:dyDescent="0.35">
      <c r="A42034" s="46"/>
      <c r="H42034" s="103"/>
      <c r="AD42034" s="99"/>
      <c r="AF42034" s="46"/>
      <c r="AM42034" s="121"/>
      <c r="AO42034" s="46"/>
    </row>
    <row r="42035" spans="1:41" s="60" customFormat="1" hidden="1" x14ac:dyDescent="0.35">
      <c r="A42035" s="46"/>
      <c r="H42035" s="103"/>
      <c r="AD42035" s="99"/>
      <c r="AF42035" s="46"/>
      <c r="AM42035" s="121"/>
      <c r="AO42035" s="46"/>
    </row>
    <row r="42036" spans="1:41" s="60" customFormat="1" hidden="1" x14ac:dyDescent="0.35">
      <c r="A42036" s="46"/>
      <c r="H42036" s="103"/>
      <c r="AD42036" s="99"/>
      <c r="AF42036" s="46"/>
      <c r="AM42036" s="121"/>
      <c r="AO42036" s="46"/>
    </row>
    <row r="42037" spans="1:41" s="60" customFormat="1" hidden="1" x14ac:dyDescent="0.35">
      <c r="A42037" s="46"/>
      <c r="H42037" s="103"/>
      <c r="AD42037" s="99"/>
      <c r="AF42037" s="46"/>
      <c r="AM42037" s="121"/>
      <c r="AO42037" s="46"/>
    </row>
    <row r="42038" spans="1:41" s="60" customFormat="1" hidden="1" x14ac:dyDescent="0.35">
      <c r="A42038" s="46"/>
      <c r="H42038" s="103"/>
      <c r="AD42038" s="99"/>
      <c r="AF42038" s="46"/>
      <c r="AM42038" s="121"/>
      <c r="AO42038" s="46"/>
    </row>
    <row r="42039" spans="1:41" s="60" customFormat="1" hidden="1" x14ac:dyDescent="0.35">
      <c r="A42039" s="46"/>
      <c r="H42039" s="103"/>
      <c r="AD42039" s="99"/>
      <c r="AF42039" s="46"/>
      <c r="AM42039" s="121"/>
      <c r="AO42039" s="46"/>
    </row>
    <row r="42040" spans="1:41" s="60" customFormat="1" hidden="1" x14ac:dyDescent="0.35">
      <c r="A42040" s="46"/>
      <c r="H42040" s="103"/>
      <c r="AD42040" s="99"/>
      <c r="AF42040" s="46"/>
      <c r="AM42040" s="121"/>
      <c r="AO42040" s="46"/>
    </row>
    <row r="42041" spans="1:41" s="60" customFormat="1" hidden="1" x14ac:dyDescent="0.35">
      <c r="A42041" s="46"/>
      <c r="H42041" s="103"/>
      <c r="AD42041" s="99"/>
      <c r="AF42041" s="46"/>
      <c r="AM42041" s="121"/>
      <c r="AO42041" s="46"/>
    </row>
    <row r="42042" spans="1:41" s="60" customFormat="1" hidden="1" x14ac:dyDescent="0.35">
      <c r="A42042" s="46"/>
      <c r="H42042" s="103"/>
      <c r="AD42042" s="99"/>
      <c r="AF42042" s="46"/>
      <c r="AM42042" s="121"/>
      <c r="AO42042" s="46"/>
    </row>
    <row r="42043" spans="1:41" s="60" customFormat="1" hidden="1" x14ac:dyDescent="0.35">
      <c r="A42043" s="46"/>
      <c r="H42043" s="103"/>
      <c r="AD42043" s="99"/>
      <c r="AF42043" s="46"/>
      <c r="AM42043" s="121"/>
      <c r="AO42043" s="46"/>
    </row>
    <row r="42044" spans="1:41" s="60" customFormat="1" hidden="1" x14ac:dyDescent="0.35">
      <c r="A42044" s="46"/>
      <c r="H42044" s="103"/>
      <c r="AD42044" s="99"/>
      <c r="AF42044" s="46"/>
      <c r="AM42044" s="121"/>
      <c r="AO42044" s="46"/>
    </row>
    <row r="42045" spans="1:41" s="60" customFormat="1" hidden="1" x14ac:dyDescent="0.35">
      <c r="A42045" s="46"/>
      <c r="H42045" s="103"/>
      <c r="AD42045" s="99"/>
      <c r="AF42045" s="46"/>
      <c r="AM42045" s="121"/>
      <c r="AO42045" s="46"/>
    </row>
    <row r="42046" spans="1:41" s="60" customFormat="1" hidden="1" x14ac:dyDescent="0.35">
      <c r="A42046" s="46"/>
      <c r="H42046" s="103"/>
      <c r="AD42046" s="99"/>
      <c r="AF42046" s="46"/>
      <c r="AM42046" s="121"/>
      <c r="AO42046" s="46"/>
    </row>
    <row r="42047" spans="1:41" s="60" customFormat="1" hidden="1" x14ac:dyDescent="0.35">
      <c r="A42047" s="46"/>
      <c r="H42047" s="103"/>
      <c r="AD42047" s="99"/>
      <c r="AF42047" s="46"/>
      <c r="AM42047" s="121"/>
      <c r="AO42047" s="46"/>
    </row>
    <row r="42048" spans="1:41" s="60" customFormat="1" hidden="1" x14ac:dyDescent="0.35">
      <c r="A42048" s="46"/>
      <c r="H42048" s="103"/>
      <c r="AD42048" s="99"/>
      <c r="AF42048" s="46"/>
      <c r="AM42048" s="121"/>
      <c r="AO42048" s="46"/>
    </row>
    <row r="42049" spans="1:41" s="60" customFormat="1" hidden="1" x14ac:dyDescent="0.35">
      <c r="A42049" s="46"/>
      <c r="H42049" s="103"/>
      <c r="AD42049" s="99"/>
      <c r="AF42049" s="46"/>
      <c r="AM42049" s="121"/>
      <c r="AO42049" s="46"/>
    </row>
    <row r="42050" spans="1:41" s="60" customFormat="1" hidden="1" x14ac:dyDescent="0.35">
      <c r="A42050" s="46"/>
      <c r="H42050" s="103"/>
      <c r="AD42050" s="99"/>
      <c r="AF42050" s="46"/>
      <c r="AM42050" s="121"/>
      <c r="AO42050" s="46"/>
    </row>
    <row r="42051" spans="1:41" s="60" customFormat="1" hidden="1" x14ac:dyDescent="0.35">
      <c r="A42051" s="46"/>
      <c r="H42051" s="103"/>
      <c r="AD42051" s="99"/>
      <c r="AF42051" s="46"/>
      <c r="AM42051" s="121"/>
      <c r="AO42051" s="46"/>
    </row>
    <row r="42052" spans="1:41" s="60" customFormat="1" hidden="1" x14ac:dyDescent="0.35">
      <c r="A42052" s="46"/>
      <c r="H42052" s="103"/>
      <c r="AD42052" s="99"/>
      <c r="AF42052" s="46"/>
      <c r="AM42052" s="121"/>
      <c r="AO42052" s="46"/>
    </row>
    <row r="42053" spans="1:41" s="60" customFormat="1" hidden="1" x14ac:dyDescent="0.35">
      <c r="A42053" s="46"/>
      <c r="H42053" s="103"/>
      <c r="AD42053" s="99"/>
      <c r="AF42053" s="46"/>
      <c r="AM42053" s="121"/>
      <c r="AO42053" s="46"/>
    </row>
    <row r="42054" spans="1:41" s="60" customFormat="1" hidden="1" x14ac:dyDescent="0.35">
      <c r="A42054" s="46"/>
      <c r="H42054" s="103"/>
      <c r="AD42054" s="99"/>
      <c r="AF42054" s="46"/>
      <c r="AM42054" s="121"/>
      <c r="AO42054" s="46"/>
    </row>
    <row r="42055" spans="1:41" s="60" customFormat="1" hidden="1" x14ac:dyDescent="0.35">
      <c r="A42055" s="46"/>
      <c r="H42055" s="103"/>
      <c r="AD42055" s="99"/>
      <c r="AF42055" s="46"/>
      <c r="AM42055" s="121"/>
      <c r="AO42055" s="46"/>
    </row>
    <row r="42056" spans="1:41" s="60" customFormat="1" hidden="1" x14ac:dyDescent="0.35">
      <c r="A42056" s="46"/>
      <c r="H42056" s="103"/>
      <c r="AD42056" s="99"/>
      <c r="AF42056" s="46"/>
      <c r="AM42056" s="121"/>
      <c r="AO42056" s="46"/>
    </row>
    <row r="42057" spans="1:41" s="60" customFormat="1" hidden="1" x14ac:dyDescent="0.35">
      <c r="A42057" s="46"/>
      <c r="H42057" s="103"/>
      <c r="AD42057" s="99"/>
      <c r="AF42057" s="46"/>
      <c r="AM42057" s="121"/>
      <c r="AO42057" s="46"/>
    </row>
    <row r="42058" spans="1:41" s="60" customFormat="1" hidden="1" x14ac:dyDescent="0.35">
      <c r="A42058" s="46"/>
      <c r="H42058" s="103"/>
      <c r="AD42058" s="99"/>
      <c r="AF42058" s="46"/>
      <c r="AM42058" s="121"/>
      <c r="AO42058" s="46"/>
    </row>
    <row r="42059" spans="1:41" s="60" customFormat="1" hidden="1" x14ac:dyDescent="0.35">
      <c r="A42059" s="46"/>
      <c r="H42059" s="103"/>
      <c r="AD42059" s="99"/>
      <c r="AF42059" s="46"/>
      <c r="AM42059" s="121"/>
      <c r="AO42059" s="46"/>
    </row>
    <row r="42060" spans="1:41" s="60" customFormat="1" hidden="1" x14ac:dyDescent="0.35">
      <c r="A42060" s="46"/>
      <c r="H42060" s="103"/>
      <c r="AD42060" s="99"/>
      <c r="AF42060" s="46"/>
      <c r="AM42060" s="121"/>
      <c r="AO42060" s="46"/>
    </row>
    <row r="42061" spans="1:41" s="60" customFormat="1" hidden="1" x14ac:dyDescent="0.35">
      <c r="A42061" s="46"/>
      <c r="H42061" s="103"/>
      <c r="AD42061" s="99"/>
      <c r="AF42061" s="46"/>
      <c r="AM42061" s="121"/>
      <c r="AO42061" s="46"/>
    </row>
    <row r="42062" spans="1:41" s="60" customFormat="1" hidden="1" x14ac:dyDescent="0.35">
      <c r="A42062" s="46"/>
      <c r="H42062" s="103"/>
      <c r="AD42062" s="99"/>
      <c r="AF42062" s="46"/>
      <c r="AM42062" s="121"/>
      <c r="AO42062" s="46"/>
    </row>
    <row r="42063" spans="1:41" s="60" customFormat="1" hidden="1" x14ac:dyDescent="0.35">
      <c r="A42063" s="46"/>
      <c r="H42063" s="103"/>
      <c r="AD42063" s="99"/>
      <c r="AF42063" s="46"/>
      <c r="AM42063" s="121"/>
      <c r="AO42063" s="46"/>
    </row>
    <row r="42064" spans="1:41" s="60" customFormat="1" hidden="1" x14ac:dyDescent="0.35">
      <c r="A42064" s="46"/>
      <c r="H42064" s="103"/>
      <c r="AD42064" s="99"/>
      <c r="AF42064" s="46"/>
      <c r="AM42064" s="121"/>
      <c r="AO42064" s="46"/>
    </row>
    <row r="42065" spans="1:41" s="60" customFormat="1" hidden="1" x14ac:dyDescent="0.35">
      <c r="A42065" s="46"/>
      <c r="H42065" s="103"/>
      <c r="AD42065" s="99"/>
      <c r="AF42065" s="46"/>
      <c r="AM42065" s="121"/>
      <c r="AO42065" s="46"/>
    </row>
    <row r="42066" spans="1:41" s="60" customFormat="1" hidden="1" x14ac:dyDescent="0.35">
      <c r="A42066" s="46"/>
      <c r="H42066" s="103"/>
      <c r="AD42066" s="99"/>
      <c r="AF42066" s="46"/>
      <c r="AM42066" s="121"/>
      <c r="AO42066" s="46"/>
    </row>
    <row r="42067" spans="1:41" s="60" customFormat="1" hidden="1" x14ac:dyDescent="0.35">
      <c r="A42067" s="46"/>
      <c r="H42067" s="103"/>
      <c r="AD42067" s="99"/>
      <c r="AF42067" s="46"/>
      <c r="AM42067" s="121"/>
      <c r="AO42067" s="46"/>
    </row>
    <row r="42068" spans="1:41" s="60" customFormat="1" hidden="1" x14ac:dyDescent="0.35">
      <c r="A42068" s="46"/>
      <c r="H42068" s="103"/>
      <c r="AD42068" s="99"/>
      <c r="AF42068" s="46"/>
      <c r="AM42068" s="121"/>
      <c r="AO42068" s="46"/>
    </row>
    <row r="42069" spans="1:41" s="60" customFormat="1" hidden="1" x14ac:dyDescent="0.35">
      <c r="A42069" s="46"/>
      <c r="H42069" s="103"/>
      <c r="AD42069" s="99"/>
      <c r="AF42069" s="46"/>
      <c r="AM42069" s="121"/>
      <c r="AO42069" s="46"/>
    </row>
    <row r="42070" spans="1:41" s="60" customFormat="1" hidden="1" x14ac:dyDescent="0.35">
      <c r="A42070" s="46"/>
      <c r="H42070" s="103"/>
      <c r="AD42070" s="99"/>
      <c r="AF42070" s="46"/>
      <c r="AM42070" s="121"/>
      <c r="AO42070" s="46"/>
    </row>
    <row r="42071" spans="1:41" s="60" customFormat="1" hidden="1" x14ac:dyDescent="0.35">
      <c r="A42071" s="46"/>
      <c r="H42071" s="103"/>
      <c r="AD42071" s="99"/>
      <c r="AF42071" s="46"/>
      <c r="AM42071" s="121"/>
      <c r="AO42071" s="46"/>
    </row>
    <row r="42072" spans="1:41" s="60" customFormat="1" hidden="1" x14ac:dyDescent="0.35">
      <c r="A42072" s="46"/>
      <c r="H42072" s="103"/>
      <c r="AD42072" s="99"/>
      <c r="AF42072" s="46"/>
      <c r="AM42072" s="121"/>
      <c r="AO42072" s="46"/>
    </row>
    <row r="42073" spans="1:41" s="60" customFormat="1" hidden="1" x14ac:dyDescent="0.35">
      <c r="A42073" s="46"/>
      <c r="H42073" s="103"/>
      <c r="AD42073" s="99"/>
      <c r="AF42073" s="46"/>
      <c r="AM42073" s="121"/>
      <c r="AO42073" s="46"/>
    </row>
    <row r="42074" spans="1:41" s="60" customFormat="1" hidden="1" x14ac:dyDescent="0.35">
      <c r="A42074" s="46"/>
      <c r="H42074" s="103"/>
      <c r="AD42074" s="99"/>
      <c r="AF42074" s="46"/>
      <c r="AM42074" s="121"/>
      <c r="AO42074" s="46"/>
    </row>
    <row r="42075" spans="1:41" s="60" customFormat="1" hidden="1" x14ac:dyDescent="0.35">
      <c r="A42075" s="46"/>
      <c r="H42075" s="103"/>
      <c r="AD42075" s="99"/>
      <c r="AF42075" s="46"/>
      <c r="AM42075" s="121"/>
      <c r="AO42075" s="46"/>
    </row>
    <row r="42076" spans="1:41" s="60" customFormat="1" hidden="1" x14ac:dyDescent="0.35">
      <c r="A42076" s="46"/>
      <c r="H42076" s="103"/>
      <c r="AD42076" s="99"/>
      <c r="AF42076" s="46"/>
      <c r="AM42076" s="121"/>
      <c r="AO42076" s="46"/>
    </row>
    <row r="42077" spans="1:41" s="60" customFormat="1" hidden="1" x14ac:dyDescent="0.35">
      <c r="A42077" s="46"/>
      <c r="H42077" s="103"/>
      <c r="AD42077" s="99"/>
      <c r="AF42077" s="46"/>
      <c r="AM42077" s="121"/>
      <c r="AO42077" s="46"/>
    </row>
    <row r="42078" spans="1:41" s="60" customFormat="1" hidden="1" x14ac:dyDescent="0.35">
      <c r="A42078" s="46"/>
      <c r="H42078" s="103"/>
      <c r="AD42078" s="99"/>
      <c r="AF42078" s="46"/>
      <c r="AM42078" s="121"/>
      <c r="AO42078" s="46"/>
    </row>
    <row r="42079" spans="1:41" s="60" customFormat="1" hidden="1" x14ac:dyDescent="0.35">
      <c r="A42079" s="46"/>
      <c r="H42079" s="103"/>
      <c r="AD42079" s="99"/>
      <c r="AF42079" s="46"/>
      <c r="AM42079" s="121"/>
      <c r="AO42079" s="46"/>
    </row>
    <row r="42080" spans="1:41" s="60" customFormat="1" hidden="1" x14ac:dyDescent="0.35">
      <c r="A42080" s="46"/>
      <c r="H42080" s="103"/>
      <c r="AD42080" s="99"/>
      <c r="AF42080" s="46"/>
      <c r="AM42080" s="121"/>
      <c r="AO42080" s="46"/>
    </row>
    <row r="42081" spans="1:41" s="60" customFormat="1" hidden="1" x14ac:dyDescent="0.35">
      <c r="A42081" s="46"/>
      <c r="H42081" s="103"/>
      <c r="AD42081" s="99"/>
      <c r="AF42081" s="46"/>
      <c r="AM42081" s="121"/>
      <c r="AO42081" s="46"/>
    </row>
    <row r="42082" spans="1:41" s="60" customFormat="1" hidden="1" x14ac:dyDescent="0.35">
      <c r="A42082" s="46"/>
      <c r="H42082" s="103"/>
      <c r="AD42082" s="99"/>
      <c r="AF42082" s="46"/>
      <c r="AM42082" s="121"/>
      <c r="AO42082" s="46"/>
    </row>
    <row r="42083" spans="1:41" s="60" customFormat="1" hidden="1" x14ac:dyDescent="0.35">
      <c r="A42083" s="46"/>
      <c r="H42083" s="103"/>
      <c r="AD42083" s="99"/>
      <c r="AF42083" s="46"/>
      <c r="AM42083" s="121"/>
      <c r="AO42083" s="46"/>
    </row>
    <row r="42084" spans="1:41" s="60" customFormat="1" hidden="1" x14ac:dyDescent="0.35">
      <c r="A42084" s="46"/>
      <c r="H42084" s="103"/>
      <c r="AD42084" s="99"/>
      <c r="AF42084" s="46"/>
      <c r="AM42084" s="121"/>
      <c r="AO42084" s="46"/>
    </row>
    <row r="42085" spans="1:41" s="60" customFormat="1" hidden="1" x14ac:dyDescent="0.35">
      <c r="A42085" s="46"/>
      <c r="H42085" s="103"/>
      <c r="AD42085" s="99"/>
      <c r="AF42085" s="46"/>
      <c r="AM42085" s="121"/>
      <c r="AO42085" s="46"/>
    </row>
    <row r="42086" spans="1:41" s="60" customFormat="1" hidden="1" x14ac:dyDescent="0.35">
      <c r="A42086" s="46"/>
      <c r="H42086" s="103"/>
      <c r="AD42086" s="99"/>
      <c r="AF42086" s="46"/>
      <c r="AM42086" s="121"/>
      <c r="AO42086" s="46"/>
    </row>
    <row r="42087" spans="1:41" s="60" customFormat="1" hidden="1" x14ac:dyDescent="0.35">
      <c r="A42087" s="46"/>
      <c r="H42087" s="103"/>
      <c r="AD42087" s="99"/>
      <c r="AF42087" s="46"/>
      <c r="AM42087" s="121"/>
      <c r="AO42087" s="46"/>
    </row>
    <row r="42088" spans="1:41" s="60" customFormat="1" hidden="1" x14ac:dyDescent="0.35">
      <c r="A42088" s="46"/>
      <c r="H42088" s="103"/>
      <c r="AD42088" s="99"/>
      <c r="AF42088" s="46"/>
      <c r="AM42088" s="121"/>
      <c r="AO42088" s="46"/>
    </row>
    <row r="42089" spans="1:41" s="60" customFormat="1" hidden="1" x14ac:dyDescent="0.35">
      <c r="A42089" s="46"/>
      <c r="H42089" s="103"/>
      <c r="AD42089" s="99"/>
      <c r="AF42089" s="46"/>
      <c r="AM42089" s="121"/>
      <c r="AO42089" s="46"/>
    </row>
    <row r="42090" spans="1:41" s="60" customFormat="1" hidden="1" x14ac:dyDescent="0.35">
      <c r="A42090" s="46"/>
      <c r="H42090" s="103"/>
      <c r="AD42090" s="99"/>
      <c r="AF42090" s="46"/>
      <c r="AM42090" s="121"/>
      <c r="AO42090" s="46"/>
    </row>
    <row r="42091" spans="1:41" s="60" customFormat="1" hidden="1" x14ac:dyDescent="0.35">
      <c r="A42091" s="46"/>
      <c r="H42091" s="103"/>
      <c r="AD42091" s="99"/>
      <c r="AF42091" s="46"/>
      <c r="AM42091" s="121"/>
      <c r="AO42091" s="46"/>
    </row>
    <row r="42092" spans="1:41" s="60" customFormat="1" hidden="1" x14ac:dyDescent="0.35">
      <c r="A42092" s="46"/>
      <c r="H42092" s="103"/>
      <c r="AD42092" s="99"/>
      <c r="AF42092" s="46"/>
      <c r="AM42092" s="121"/>
      <c r="AO42092" s="46"/>
    </row>
    <row r="42093" spans="1:41" s="60" customFormat="1" hidden="1" x14ac:dyDescent="0.35">
      <c r="A42093" s="46"/>
      <c r="H42093" s="103"/>
      <c r="AD42093" s="99"/>
      <c r="AF42093" s="46"/>
      <c r="AM42093" s="121"/>
      <c r="AO42093" s="46"/>
    </row>
    <row r="42094" spans="1:41" s="60" customFormat="1" hidden="1" x14ac:dyDescent="0.35">
      <c r="A42094" s="46"/>
      <c r="H42094" s="103"/>
      <c r="AD42094" s="99"/>
      <c r="AF42094" s="46"/>
      <c r="AM42094" s="121"/>
      <c r="AO42094" s="46"/>
    </row>
    <row r="42095" spans="1:41" s="60" customFormat="1" hidden="1" x14ac:dyDescent="0.35">
      <c r="A42095" s="46"/>
      <c r="H42095" s="103"/>
      <c r="AD42095" s="99"/>
      <c r="AF42095" s="46"/>
      <c r="AM42095" s="121"/>
      <c r="AO42095" s="46"/>
    </row>
    <row r="42096" spans="1:41" s="60" customFormat="1" hidden="1" x14ac:dyDescent="0.35">
      <c r="A42096" s="46"/>
      <c r="H42096" s="103"/>
      <c r="AD42096" s="99"/>
      <c r="AF42096" s="46"/>
      <c r="AM42096" s="121"/>
      <c r="AO42096" s="46"/>
    </row>
    <row r="42097" spans="1:41" s="60" customFormat="1" hidden="1" x14ac:dyDescent="0.35">
      <c r="A42097" s="46"/>
      <c r="H42097" s="103"/>
      <c r="AD42097" s="99"/>
      <c r="AF42097" s="46"/>
      <c r="AM42097" s="121"/>
      <c r="AO42097" s="46"/>
    </row>
    <row r="42098" spans="1:41" s="60" customFormat="1" hidden="1" x14ac:dyDescent="0.35">
      <c r="A42098" s="46"/>
      <c r="H42098" s="103"/>
      <c r="AD42098" s="99"/>
      <c r="AF42098" s="46"/>
      <c r="AM42098" s="121"/>
      <c r="AO42098" s="46"/>
    </row>
    <row r="42099" spans="1:41" s="60" customFormat="1" hidden="1" x14ac:dyDescent="0.35">
      <c r="A42099" s="46"/>
      <c r="H42099" s="103"/>
      <c r="AD42099" s="99"/>
      <c r="AF42099" s="46"/>
      <c r="AM42099" s="121"/>
      <c r="AO42099" s="46"/>
    </row>
    <row r="42100" spans="1:41" s="60" customFormat="1" hidden="1" x14ac:dyDescent="0.35">
      <c r="A42100" s="46"/>
      <c r="H42100" s="103"/>
      <c r="AD42100" s="99"/>
      <c r="AF42100" s="46"/>
      <c r="AM42100" s="121"/>
      <c r="AO42100" s="46"/>
    </row>
    <row r="42101" spans="1:41" s="60" customFormat="1" hidden="1" x14ac:dyDescent="0.35">
      <c r="A42101" s="46"/>
      <c r="H42101" s="103"/>
      <c r="AD42101" s="99"/>
      <c r="AF42101" s="46"/>
      <c r="AM42101" s="121"/>
      <c r="AO42101" s="46"/>
    </row>
    <row r="42102" spans="1:41" s="60" customFormat="1" hidden="1" x14ac:dyDescent="0.35">
      <c r="A42102" s="46"/>
      <c r="H42102" s="103"/>
      <c r="AD42102" s="99"/>
      <c r="AF42102" s="46"/>
      <c r="AM42102" s="121"/>
      <c r="AO42102" s="46"/>
    </row>
    <row r="42103" spans="1:41" s="60" customFormat="1" hidden="1" x14ac:dyDescent="0.35">
      <c r="A42103" s="46"/>
      <c r="H42103" s="103"/>
      <c r="AD42103" s="99"/>
      <c r="AF42103" s="46"/>
      <c r="AM42103" s="121"/>
      <c r="AO42103" s="46"/>
    </row>
    <row r="42104" spans="1:41" s="60" customFormat="1" hidden="1" x14ac:dyDescent="0.35">
      <c r="A42104" s="46"/>
      <c r="H42104" s="103"/>
      <c r="AD42104" s="99"/>
      <c r="AF42104" s="46"/>
      <c r="AM42104" s="121"/>
      <c r="AO42104" s="46"/>
    </row>
    <row r="42105" spans="1:41" s="60" customFormat="1" hidden="1" x14ac:dyDescent="0.35">
      <c r="A42105" s="46"/>
      <c r="H42105" s="103"/>
      <c r="AD42105" s="99"/>
      <c r="AF42105" s="46"/>
      <c r="AM42105" s="121"/>
      <c r="AO42105" s="46"/>
    </row>
    <row r="42106" spans="1:41" s="60" customFormat="1" hidden="1" x14ac:dyDescent="0.35">
      <c r="A42106" s="46"/>
      <c r="H42106" s="103"/>
      <c r="AD42106" s="99"/>
      <c r="AF42106" s="46"/>
      <c r="AM42106" s="121"/>
      <c r="AO42106" s="46"/>
    </row>
    <row r="42107" spans="1:41" s="60" customFormat="1" hidden="1" x14ac:dyDescent="0.35">
      <c r="A42107" s="46"/>
      <c r="H42107" s="103"/>
      <c r="AD42107" s="99"/>
      <c r="AF42107" s="46"/>
      <c r="AM42107" s="121"/>
      <c r="AO42107" s="46"/>
    </row>
    <row r="42108" spans="1:41" s="60" customFormat="1" hidden="1" x14ac:dyDescent="0.35">
      <c r="A42108" s="46"/>
      <c r="H42108" s="103"/>
      <c r="AD42108" s="99"/>
      <c r="AF42108" s="46"/>
      <c r="AM42108" s="121"/>
      <c r="AO42108" s="46"/>
    </row>
    <row r="42109" spans="1:41" s="60" customFormat="1" hidden="1" x14ac:dyDescent="0.35">
      <c r="A42109" s="46"/>
      <c r="H42109" s="103"/>
      <c r="AD42109" s="99"/>
      <c r="AF42109" s="46"/>
      <c r="AM42109" s="121"/>
      <c r="AO42109" s="46"/>
    </row>
    <row r="42110" spans="1:41" s="60" customFormat="1" hidden="1" x14ac:dyDescent="0.35">
      <c r="A42110" s="46"/>
      <c r="H42110" s="103"/>
      <c r="AD42110" s="99"/>
      <c r="AF42110" s="46"/>
      <c r="AM42110" s="121"/>
      <c r="AO42110" s="46"/>
    </row>
    <row r="42111" spans="1:41" s="60" customFormat="1" hidden="1" x14ac:dyDescent="0.35">
      <c r="A42111" s="46"/>
      <c r="H42111" s="103"/>
      <c r="AD42111" s="99"/>
      <c r="AF42111" s="46"/>
      <c r="AM42111" s="121"/>
      <c r="AO42111" s="46"/>
    </row>
    <row r="42112" spans="1:41" s="60" customFormat="1" hidden="1" x14ac:dyDescent="0.35">
      <c r="A42112" s="46"/>
      <c r="H42112" s="103"/>
      <c r="AD42112" s="99"/>
      <c r="AF42112" s="46"/>
      <c r="AM42112" s="121"/>
      <c r="AO42112" s="46"/>
    </row>
    <row r="42113" spans="1:41" s="60" customFormat="1" hidden="1" x14ac:dyDescent="0.35">
      <c r="A42113" s="46"/>
      <c r="H42113" s="103"/>
      <c r="AD42113" s="99"/>
      <c r="AF42113" s="46"/>
      <c r="AM42113" s="121"/>
      <c r="AO42113" s="46"/>
    </row>
    <row r="42114" spans="1:41" s="60" customFormat="1" hidden="1" x14ac:dyDescent="0.35">
      <c r="A42114" s="46"/>
      <c r="H42114" s="103"/>
      <c r="AD42114" s="99"/>
      <c r="AF42114" s="46"/>
      <c r="AM42114" s="121"/>
      <c r="AO42114" s="46"/>
    </row>
    <row r="42115" spans="1:41" s="60" customFormat="1" hidden="1" x14ac:dyDescent="0.35">
      <c r="A42115" s="46"/>
      <c r="H42115" s="103"/>
      <c r="AD42115" s="99"/>
      <c r="AF42115" s="46"/>
      <c r="AM42115" s="121"/>
      <c r="AO42115" s="46"/>
    </row>
    <row r="42116" spans="1:41" s="60" customFormat="1" hidden="1" x14ac:dyDescent="0.35">
      <c r="A42116" s="46"/>
      <c r="H42116" s="103"/>
      <c r="AD42116" s="99"/>
      <c r="AF42116" s="46"/>
      <c r="AM42116" s="121"/>
      <c r="AO42116" s="46"/>
    </row>
    <row r="42117" spans="1:41" s="60" customFormat="1" hidden="1" x14ac:dyDescent="0.35">
      <c r="A42117" s="46"/>
      <c r="H42117" s="103"/>
      <c r="AD42117" s="99"/>
      <c r="AF42117" s="46"/>
      <c r="AM42117" s="121"/>
      <c r="AO42117" s="46"/>
    </row>
    <row r="42118" spans="1:41" s="60" customFormat="1" hidden="1" x14ac:dyDescent="0.35">
      <c r="A42118" s="46"/>
      <c r="H42118" s="103"/>
      <c r="AD42118" s="99"/>
      <c r="AF42118" s="46"/>
      <c r="AM42118" s="121"/>
      <c r="AO42118" s="46"/>
    </row>
    <row r="42119" spans="1:41" s="60" customFormat="1" hidden="1" x14ac:dyDescent="0.35">
      <c r="A42119" s="46"/>
      <c r="H42119" s="103"/>
      <c r="AD42119" s="99"/>
      <c r="AF42119" s="46"/>
      <c r="AM42119" s="121"/>
      <c r="AO42119" s="46"/>
    </row>
    <row r="42120" spans="1:41" s="60" customFormat="1" hidden="1" x14ac:dyDescent="0.35">
      <c r="A42120" s="46"/>
      <c r="H42120" s="103"/>
      <c r="AD42120" s="99"/>
      <c r="AF42120" s="46"/>
      <c r="AM42120" s="121"/>
      <c r="AO42120" s="46"/>
    </row>
    <row r="42121" spans="1:41" s="60" customFormat="1" hidden="1" x14ac:dyDescent="0.35">
      <c r="A42121" s="46"/>
      <c r="H42121" s="103"/>
      <c r="AD42121" s="99"/>
      <c r="AF42121" s="46"/>
      <c r="AM42121" s="121"/>
      <c r="AO42121" s="46"/>
    </row>
    <row r="42122" spans="1:41" s="60" customFormat="1" hidden="1" x14ac:dyDescent="0.35">
      <c r="A42122" s="46"/>
      <c r="H42122" s="103"/>
      <c r="AD42122" s="99"/>
      <c r="AF42122" s="46"/>
      <c r="AM42122" s="121"/>
      <c r="AO42122" s="46"/>
    </row>
    <row r="42123" spans="1:41" s="60" customFormat="1" hidden="1" x14ac:dyDescent="0.35">
      <c r="A42123" s="46"/>
      <c r="H42123" s="103"/>
      <c r="AD42123" s="99"/>
      <c r="AF42123" s="46"/>
      <c r="AM42123" s="121"/>
      <c r="AO42123" s="46"/>
    </row>
    <row r="42124" spans="1:41" s="60" customFormat="1" hidden="1" x14ac:dyDescent="0.35">
      <c r="A42124" s="46"/>
      <c r="H42124" s="103"/>
      <c r="AD42124" s="99"/>
      <c r="AF42124" s="46"/>
      <c r="AM42124" s="121"/>
      <c r="AO42124" s="46"/>
    </row>
    <row r="42125" spans="1:41" s="60" customFormat="1" hidden="1" x14ac:dyDescent="0.35">
      <c r="A42125" s="46"/>
      <c r="H42125" s="103"/>
      <c r="AD42125" s="99"/>
      <c r="AF42125" s="46"/>
      <c r="AM42125" s="121"/>
      <c r="AO42125" s="46"/>
    </row>
    <row r="42126" spans="1:41" s="60" customFormat="1" hidden="1" x14ac:dyDescent="0.35">
      <c r="A42126" s="46"/>
      <c r="H42126" s="103"/>
      <c r="AD42126" s="99"/>
      <c r="AF42126" s="46"/>
      <c r="AM42126" s="121"/>
      <c r="AO42126" s="46"/>
    </row>
    <row r="42127" spans="1:41" s="60" customFormat="1" hidden="1" x14ac:dyDescent="0.35">
      <c r="A42127" s="46"/>
      <c r="H42127" s="103"/>
      <c r="AD42127" s="99"/>
      <c r="AF42127" s="46"/>
      <c r="AM42127" s="121"/>
      <c r="AO42127" s="46"/>
    </row>
    <row r="42128" spans="1:41" s="60" customFormat="1" hidden="1" x14ac:dyDescent="0.35">
      <c r="A42128" s="46"/>
      <c r="H42128" s="103"/>
      <c r="AD42128" s="99"/>
      <c r="AF42128" s="46"/>
      <c r="AM42128" s="121"/>
      <c r="AO42128" s="46"/>
    </row>
    <row r="42129" spans="1:41" s="60" customFormat="1" hidden="1" x14ac:dyDescent="0.35">
      <c r="A42129" s="46"/>
      <c r="H42129" s="103"/>
      <c r="AD42129" s="99"/>
      <c r="AF42129" s="46"/>
      <c r="AM42129" s="121"/>
      <c r="AO42129" s="46"/>
    </row>
    <row r="42130" spans="1:41" s="60" customFormat="1" hidden="1" x14ac:dyDescent="0.35">
      <c r="A42130" s="46"/>
      <c r="H42130" s="103"/>
      <c r="AD42130" s="99"/>
      <c r="AF42130" s="46"/>
      <c r="AM42130" s="121"/>
      <c r="AO42130" s="46"/>
    </row>
    <row r="42131" spans="1:41" s="60" customFormat="1" hidden="1" x14ac:dyDescent="0.35">
      <c r="A42131" s="46"/>
      <c r="H42131" s="103"/>
      <c r="AD42131" s="99"/>
      <c r="AF42131" s="46"/>
      <c r="AM42131" s="121"/>
      <c r="AO42131" s="46"/>
    </row>
    <row r="42132" spans="1:41" s="60" customFormat="1" hidden="1" x14ac:dyDescent="0.35">
      <c r="A42132" s="46"/>
      <c r="H42132" s="103"/>
      <c r="AD42132" s="99"/>
      <c r="AF42132" s="46"/>
      <c r="AM42132" s="121"/>
      <c r="AO42132" s="46"/>
    </row>
    <row r="42133" spans="1:41" s="60" customFormat="1" hidden="1" x14ac:dyDescent="0.35">
      <c r="A42133" s="46"/>
      <c r="H42133" s="103"/>
      <c r="AD42133" s="99"/>
      <c r="AF42133" s="46"/>
      <c r="AM42133" s="121"/>
      <c r="AO42133" s="46"/>
    </row>
    <row r="42134" spans="1:41" s="60" customFormat="1" hidden="1" x14ac:dyDescent="0.35">
      <c r="A42134" s="46"/>
      <c r="H42134" s="103"/>
      <c r="AD42134" s="99"/>
      <c r="AF42134" s="46"/>
      <c r="AM42134" s="121"/>
      <c r="AO42134" s="46"/>
    </row>
    <row r="42135" spans="1:41" s="60" customFormat="1" hidden="1" x14ac:dyDescent="0.35">
      <c r="A42135" s="46"/>
      <c r="H42135" s="103"/>
      <c r="AD42135" s="99"/>
      <c r="AF42135" s="46"/>
      <c r="AM42135" s="121"/>
      <c r="AO42135" s="46"/>
    </row>
    <row r="42136" spans="1:41" s="60" customFormat="1" hidden="1" x14ac:dyDescent="0.35">
      <c r="A42136" s="46"/>
      <c r="H42136" s="103"/>
      <c r="AD42136" s="99"/>
      <c r="AF42136" s="46"/>
      <c r="AM42136" s="121"/>
      <c r="AO42136" s="46"/>
    </row>
    <row r="42137" spans="1:41" s="60" customFormat="1" hidden="1" x14ac:dyDescent="0.35">
      <c r="A42137" s="46"/>
      <c r="H42137" s="103"/>
      <c r="AD42137" s="99"/>
      <c r="AF42137" s="46"/>
      <c r="AM42137" s="121"/>
      <c r="AO42137" s="46"/>
    </row>
    <row r="42138" spans="1:41" s="60" customFormat="1" hidden="1" x14ac:dyDescent="0.35">
      <c r="A42138" s="46"/>
      <c r="H42138" s="103"/>
      <c r="AD42138" s="99"/>
      <c r="AF42138" s="46"/>
      <c r="AM42138" s="121"/>
      <c r="AO42138" s="46"/>
    </row>
    <row r="42139" spans="1:41" s="60" customFormat="1" hidden="1" x14ac:dyDescent="0.35">
      <c r="A42139" s="46"/>
      <c r="H42139" s="103"/>
      <c r="AD42139" s="99"/>
      <c r="AF42139" s="46"/>
      <c r="AM42139" s="121"/>
      <c r="AO42139" s="46"/>
    </row>
    <row r="42140" spans="1:41" s="60" customFormat="1" hidden="1" x14ac:dyDescent="0.35">
      <c r="A42140" s="46"/>
      <c r="H42140" s="103"/>
      <c r="AD42140" s="99"/>
      <c r="AF42140" s="46"/>
      <c r="AM42140" s="121"/>
      <c r="AO42140" s="46"/>
    </row>
    <row r="42141" spans="1:41" s="60" customFormat="1" hidden="1" x14ac:dyDescent="0.35">
      <c r="A42141" s="46"/>
      <c r="H42141" s="103"/>
      <c r="AD42141" s="99"/>
      <c r="AF42141" s="46"/>
      <c r="AM42141" s="121"/>
      <c r="AO42141" s="46"/>
    </row>
    <row r="42142" spans="1:41" s="60" customFormat="1" hidden="1" x14ac:dyDescent="0.35">
      <c r="A42142" s="46"/>
      <c r="H42142" s="103"/>
      <c r="AD42142" s="99"/>
      <c r="AF42142" s="46"/>
      <c r="AM42142" s="121"/>
      <c r="AO42142" s="46"/>
    </row>
    <row r="42143" spans="1:41" s="60" customFormat="1" hidden="1" x14ac:dyDescent="0.35">
      <c r="A42143" s="46"/>
      <c r="H42143" s="103"/>
      <c r="AD42143" s="99"/>
      <c r="AF42143" s="46"/>
      <c r="AM42143" s="121"/>
      <c r="AO42143" s="46"/>
    </row>
    <row r="42144" spans="1:41" s="60" customFormat="1" hidden="1" x14ac:dyDescent="0.35">
      <c r="A42144" s="46"/>
      <c r="H42144" s="103"/>
      <c r="AD42144" s="99"/>
      <c r="AF42144" s="46"/>
      <c r="AM42144" s="121"/>
      <c r="AO42144" s="46"/>
    </row>
    <row r="42145" spans="1:41" s="60" customFormat="1" hidden="1" x14ac:dyDescent="0.35">
      <c r="A42145" s="46"/>
      <c r="H42145" s="103"/>
      <c r="AD42145" s="99"/>
      <c r="AF42145" s="46"/>
      <c r="AM42145" s="121"/>
      <c r="AO42145" s="46"/>
    </row>
    <row r="42146" spans="1:41" s="60" customFormat="1" hidden="1" x14ac:dyDescent="0.35">
      <c r="A42146" s="46"/>
      <c r="H42146" s="103"/>
      <c r="AD42146" s="99"/>
      <c r="AF42146" s="46"/>
      <c r="AM42146" s="121"/>
      <c r="AO42146" s="46"/>
    </row>
    <row r="42147" spans="1:41" s="60" customFormat="1" hidden="1" x14ac:dyDescent="0.35">
      <c r="A42147" s="46"/>
      <c r="H42147" s="103"/>
      <c r="AD42147" s="99"/>
      <c r="AF42147" s="46"/>
      <c r="AM42147" s="121"/>
      <c r="AO42147" s="46"/>
    </row>
    <row r="42148" spans="1:41" s="60" customFormat="1" hidden="1" x14ac:dyDescent="0.35">
      <c r="A42148" s="46"/>
      <c r="H42148" s="103"/>
      <c r="AD42148" s="99"/>
      <c r="AF42148" s="46"/>
      <c r="AM42148" s="121"/>
      <c r="AO42148" s="46"/>
    </row>
    <row r="42149" spans="1:41" s="60" customFormat="1" hidden="1" x14ac:dyDescent="0.35">
      <c r="A42149" s="46"/>
      <c r="H42149" s="103"/>
      <c r="AD42149" s="99"/>
      <c r="AF42149" s="46"/>
      <c r="AM42149" s="121"/>
      <c r="AO42149" s="46"/>
    </row>
    <row r="42150" spans="1:41" s="60" customFormat="1" hidden="1" x14ac:dyDescent="0.35">
      <c r="A42150" s="46"/>
      <c r="H42150" s="103"/>
      <c r="AD42150" s="99"/>
      <c r="AF42150" s="46"/>
      <c r="AM42150" s="121"/>
      <c r="AO42150" s="46"/>
    </row>
    <row r="42151" spans="1:41" s="60" customFormat="1" hidden="1" x14ac:dyDescent="0.35">
      <c r="A42151" s="46"/>
      <c r="H42151" s="103"/>
      <c r="AD42151" s="99"/>
      <c r="AF42151" s="46"/>
      <c r="AM42151" s="121"/>
      <c r="AO42151" s="46"/>
    </row>
    <row r="42152" spans="1:41" s="60" customFormat="1" hidden="1" x14ac:dyDescent="0.35">
      <c r="A42152" s="46"/>
      <c r="H42152" s="103"/>
      <c r="AD42152" s="99"/>
      <c r="AF42152" s="46"/>
      <c r="AM42152" s="121"/>
      <c r="AO42152" s="46"/>
    </row>
    <row r="42153" spans="1:41" s="60" customFormat="1" hidden="1" x14ac:dyDescent="0.35">
      <c r="A42153" s="46"/>
      <c r="H42153" s="103"/>
      <c r="AD42153" s="99"/>
      <c r="AF42153" s="46"/>
      <c r="AM42153" s="121"/>
      <c r="AO42153" s="46"/>
    </row>
    <row r="42154" spans="1:41" s="60" customFormat="1" hidden="1" x14ac:dyDescent="0.35">
      <c r="A42154" s="46"/>
      <c r="H42154" s="103"/>
      <c r="AD42154" s="99"/>
      <c r="AF42154" s="46"/>
      <c r="AM42154" s="121"/>
      <c r="AO42154" s="46"/>
    </row>
    <row r="42155" spans="1:41" s="60" customFormat="1" hidden="1" x14ac:dyDescent="0.35">
      <c r="A42155" s="46"/>
      <c r="H42155" s="103"/>
      <c r="AD42155" s="99"/>
      <c r="AF42155" s="46"/>
      <c r="AM42155" s="121"/>
      <c r="AO42155" s="46"/>
    </row>
    <row r="42156" spans="1:41" s="60" customFormat="1" hidden="1" x14ac:dyDescent="0.35">
      <c r="A42156" s="46"/>
      <c r="H42156" s="103"/>
      <c r="AD42156" s="99"/>
      <c r="AF42156" s="46"/>
      <c r="AM42156" s="121"/>
      <c r="AO42156" s="46"/>
    </row>
    <row r="42157" spans="1:41" s="60" customFormat="1" hidden="1" x14ac:dyDescent="0.35">
      <c r="A42157" s="46"/>
      <c r="H42157" s="103"/>
      <c r="AD42157" s="99"/>
      <c r="AF42157" s="46"/>
      <c r="AM42157" s="121"/>
      <c r="AO42157" s="46"/>
    </row>
    <row r="42158" spans="1:41" s="60" customFormat="1" hidden="1" x14ac:dyDescent="0.35">
      <c r="A42158" s="46"/>
      <c r="H42158" s="103"/>
      <c r="AD42158" s="99"/>
      <c r="AF42158" s="46"/>
      <c r="AM42158" s="121"/>
      <c r="AO42158" s="46"/>
    </row>
    <row r="42159" spans="1:41" s="60" customFormat="1" hidden="1" x14ac:dyDescent="0.35">
      <c r="A42159" s="46"/>
      <c r="H42159" s="103"/>
      <c r="AD42159" s="99"/>
      <c r="AF42159" s="46"/>
      <c r="AM42159" s="121"/>
      <c r="AO42159" s="46"/>
    </row>
    <row r="42160" spans="1:41" s="60" customFormat="1" hidden="1" x14ac:dyDescent="0.35">
      <c r="A42160" s="46"/>
      <c r="H42160" s="103"/>
      <c r="AD42160" s="99"/>
      <c r="AF42160" s="46"/>
      <c r="AM42160" s="121"/>
      <c r="AO42160" s="46"/>
    </row>
    <row r="42161" spans="1:41" s="60" customFormat="1" hidden="1" x14ac:dyDescent="0.35">
      <c r="A42161" s="46"/>
      <c r="H42161" s="103"/>
      <c r="AD42161" s="99"/>
      <c r="AF42161" s="46"/>
      <c r="AM42161" s="121"/>
      <c r="AO42161" s="46"/>
    </row>
    <row r="42162" spans="1:41" s="60" customFormat="1" hidden="1" x14ac:dyDescent="0.35">
      <c r="A42162" s="46"/>
      <c r="H42162" s="103"/>
      <c r="AD42162" s="99"/>
      <c r="AF42162" s="46"/>
      <c r="AM42162" s="121"/>
      <c r="AO42162" s="46"/>
    </row>
    <row r="42163" spans="1:41" s="60" customFormat="1" hidden="1" x14ac:dyDescent="0.35">
      <c r="A42163" s="46"/>
      <c r="H42163" s="103"/>
      <c r="AD42163" s="99"/>
      <c r="AF42163" s="46"/>
      <c r="AM42163" s="121"/>
      <c r="AO42163" s="46"/>
    </row>
    <row r="42164" spans="1:41" s="60" customFormat="1" hidden="1" x14ac:dyDescent="0.35">
      <c r="A42164" s="46"/>
      <c r="H42164" s="103"/>
      <c r="AD42164" s="99"/>
      <c r="AF42164" s="46"/>
      <c r="AM42164" s="121"/>
      <c r="AO42164" s="46"/>
    </row>
    <row r="42165" spans="1:41" s="60" customFormat="1" hidden="1" x14ac:dyDescent="0.35">
      <c r="A42165" s="46"/>
      <c r="H42165" s="103"/>
      <c r="AD42165" s="99"/>
      <c r="AF42165" s="46"/>
      <c r="AM42165" s="121"/>
      <c r="AO42165" s="46"/>
    </row>
    <row r="42166" spans="1:41" s="60" customFormat="1" hidden="1" x14ac:dyDescent="0.35">
      <c r="A42166" s="46"/>
      <c r="H42166" s="103"/>
      <c r="AD42166" s="99"/>
      <c r="AF42166" s="46"/>
      <c r="AM42166" s="121"/>
      <c r="AO42166" s="46"/>
    </row>
    <row r="42167" spans="1:41" s="60" customFormat="1" hidden="1" x14ac:dyDescent="0.35">
      <c r="A42167" s="46"/>
      <c r="H42167" s="103"/>
      <c r="AD42167" s="99"/>
      <c r="AF42167" s="46"/>
      <c r="AM42167" s="121"/>
      <c r="AO42167" s="46"/>
    </row>
    <row r="42168" spans="1:41" s="60" customFormat="1" hidden="1" x14ac:dyDescent="0.35">
      <c r="A42168" s="46"/>
      <c r="H42168" s="103"/>
      <c r="AD42168" s="99"/>
      <c r="AF42168" s="46"/>
      <c r="AM42168" s="121"/>
      <c r="AO42168" s="46"/>
    </row>
    <row r="42169" spans="1:41" s="60" customFormat="1" hidden="1" x14ac:dyDescent="0.35">
      <c r="A42169" s="46"/>
      <c r="H42169" s="103"/>
      <c r="AD42169" s="99"/>
      <c r="AF42169" s="46"/>
      <c r="AM42169" s="121"/>
      <c r="AO42169" s="46"/>
    </row>
    <row r="42170" spans="1:41" s="60" customFormat="1" hidden="1" x14ac:dyDescent="0.35">
      <c r="A42170" s="46"/>
      <c r="H42170" s="103"/>
      <c r="AD42170" s="99"/>
      <c r="AF42170" s="46"/>
      <c r="AM42170" s="121"/>
      <c r="AO42170" s="46"/>
    </row>
    <row r="42171" spans="1:41" s="60" customFormat="1" hidden="1" x14ac:dyDescent="0.35">
      <c r="A42171" s="46"/>
      <c r="H42171" s="103"/>
      <c r="AD42171" s="99"/>
      <c r="AF42171" s="46"/>
      <c r="AM42171" s="121"/>
      <c r="AO42171" s="46"/>
    </row>
    <row r="42172" spans="1:41" s="60" customFormat="1" hidden="1" x14ac:dyDescent="0.35">
      <c r="A42172" s="46"/>
      <c r="H42172" s="103"/>
      <c r="AD42172" s="99"/>
      <c r="AF42172" s="46"/>
      <c r="AM42172" s="121"/>
      <c r="AO42172" s="46"/>
    </row>
    <row r="42173" spans="1:41" s="60" customFormat="1" hidden="1" x14ac:dyDescent="0.35">
      <c r="A42173" s="46"/>
      <c r="H42173" s="103"/>
      <c r="AD42173" s="99"/>
      <c r="AF42173" s="46"/>
      <c r="AM42173" s="121"/>
      <c r="AO42173" s="46"/>
    </row>
    <row r="42174" spans="1:41" s="60" customFormat="1" hidden="1" x14ac:dyDescent="0.35">
      <c r="A42174" s="46"/>
      <c r="H42174" s="103"/>
      <c r="AD42174" s="99"/>
      <c r="AF42174" s="46"/>
      <c r="AM42174" s="121"/>
      <c r="AO42174" s="46"/>
    </row>
    <row r="42175" spans="1:41" s="60" customFormat="1" hidden="1" x14ac:dyDescent="0.35">
      <c r="A42175" s="46"/>
      <c r="H42175" s="103"/>
      <c r="AD42175" s="99"/>
      <c r="AF42175" s="46"/>
      <c r="AM42175" s="121"/>
      <c r="AO42175" s="46"/>
    </row>
    <row r="42176" spans="1:41" s="60" customFormat="1" hidden="1" x14ac:dyDescent="0.35">
      <c r="A42176" s="46"/>
      <c r="H42176" s="103"/>
      <c r="AD42176" s="99"/>
      <c r="AF42176" s="46"/>
      <c r="AM42176" s="121"/>
      <c r="AO42176" s="46"/>
    </row>
    <row r="42177" spans="1:41" s="60" customFormat="1" hidden="1" x14ac:dyDescent="0.35">
      <c r="A42177" s="46"/>
      <c r="H42177" s="103"/>
      <c r="AD42177" s="99"/>
      <c r="AF42177" s="46"/>
      <c r="AM42177" s="121"/>
      <c r="AO42177" s="46"/>
    </row>
    <row r="42178" spans="1:41" s="60" customFormat="1" hidden="1" x14ac:dyDescent="0.35">
      <c r="A42178" s="46"/>
      <c r="H42178" s="103"/>
      <c r="AD42178" s="99"/>
      <c r="AF42178" s="46"/>
      <c r="AM42178" s="121"/>
      <c r="AO42178" s="46"/>
    </row>
    <row r="42179" spans="1:41" s="60" customFormat="1" hidden="1" x14ac:dyDescent="0.35">
      <c r="A42179" s="46"/>
      <c r="H42179" s="103"/>
      <c r="AD42179" s="99"/>
      <c r="AF42179" s="46"/>
      <c r="AM42179" s="121"/>
      <c r="AO42179" s="46"/>
    </row>
    <row r="42180" spans="1:41" s="60" customFormat="1" hidden="1" x14ac:dyDescent="0.35">
      <c r="A42180" s="46"/>
      <c r="H42180" s="103"/>
      <c r="AD42180" s="99"/>
      <c r="AF42180" s="46"/>
      <c r="AM42180" s="121"/>
      <c r="AO42180" s="46"/>
    </row>
    <row r="42181" spans="1:41" s="60" customFormat="1" hidden="1" x14ac:dyDescent="0.35">
      <c r="A42181" s="46"/>
      <c r="H42181" s="103"/>
      <c r="AD42181" s="99"/>
      <c r="AF42181" s="46"/>
      <c r="AM42181" s="121"/>
      <c r="AO42181" s="46"/>
    </row>
    <row r="42182" spans="1:41" s="60" customFormat="1" hidden="1" x14ac:dyDescent="0.35">
      <c r="A42182" s="46"/>
      <c r="H42182" s="103"/>
      <c r="AD42182" s="99"/>
      <c r="AF42182" s="46"/>
      <c r="AM42182" s="121"/>
      <c r="AO42182" s="46"/>
    </row>
    <row r="42183" spans="1:41" s="60" customFormat="1" hidden="1" x14ac:dyDescent="0.35">
      <c r="A42183" s="46"/>
      <c r="H42183" s="103"/>
      <c r="AD42183" s="99"/>
      <c r="AF42183" s="46"/>
      <c r="AM42183" s="121"/>
      <c r="AO42183" s="46"/>
    </row>
    <row r="42184" spans="1:41" s="60" customFormat="1" hidden="1" x14ac:dyDescent="0.35">
      <c r="A42184" s="46"/>
      <c r="H42184" s="103"/>
      <c r="AD42184" s="99"/>
      <c r="AF42184" s="46"/>
      <c r="AM42184" s="121"/>
      <c r="AO42184" s="46"/>
    </row>
    <row r="42185" spans="1:41" s="60" customFormat="1" hidden="1" x14ac:dyDescent="0.35">
      <c r="A42185" s="46"/>
      <c r="H42185" s="103"/>
      <c r="AD42185" s="99"/>
      <c r="AF42185" s="46"/>
      <c r="AM42185" s="121"/>
      <c r="AO42185" s="46"/>
    </row>
    <row r="42186" spans="1:41" s="60" customFormat="1" hidden="1" x14ac:dyDescent="0.35">
      <c r="A42186" s="46"/>
      <c r="H42186" s="103"/>
      <c r="AD42186" s="99"/>
      <c r="AF42186" s="46"/>
      <c r="AM42186" s="121"/>
      <c r="AO42186" s="46"/>
    </row>
    <row r="42187" spans="1:41" s="60" customFormat="1" hidden="1" x14ac:dyDescent="0.35">
      <c r="A42187" s="46"/>
      <c r="H42187" s="103"/>
      <c r="AD42187" s="99"/>
      <c r="AF42187" s="46"/>
      <c r="AM42187" s="121"/>
      <c r="AO42187" s="46"/>
    </row>
    <row r="42188" spans="1:41" s="60" customFormat="1" hidden="1" x14ac:dyDescent="0.35">
      <c r="A42188" s="46"/>
      <c r="H42188" s="103"/>
      <c r="AD42188" s="99"/>
      <c r="AF42188" s="46"/>
      <c r="AM42188" s="121"/>
      <c r="AO42188" s="46"/>
    </row>
    <row r="42189" spans="1:41" s="60" customFormat="1" hidden="1" x14ac:dyDescent="0.35">
      <c r="A42189" s="46"/>
      <c r="H42189" s="103"/>
      <c r="AD42189" s="99"/>
      <c r="AF42189" s="46"/>
      <c r="AM42189" s="121"/>
      <c r="AO42189" s="46"/>
    </row>
    <row r="42190" spans="1:41" s="60" customFormat="1" hidden="1" x14ac:dyDescent="0.35">
      <c r="A42190" s="46"/>
      <c r="H42190" s="103"/>
      <c r="AD42190" s="99"/>
      <c r="AF42190" s="46"/>
      <c r="AM42190" s="121"/>
      <c r="AO42190" s="46"/>
    </row>
    <row r="42191" spans="1:41" s="60" customFormat="1" hidden="1" x14ac:dyDescent="0.35">
      <c r="A42191" s="46"/>
      <c r="H42191" s="103"/>
      <c r="AD42191" s="99"/>
      <c r="AF42191" s="46"/>
      <c r="AM42191" s="121"/>
      <c r="AO42191" s="46"/>
    </row>
    <row r="42192" spans="1:41" s="60" customFormat="1" hidden="1" x14ac:dyDescent="0.35">
      <c r="A42192" s="46"/>
      <c r="H42192" s="103"/>
      <c r="AD42192" s="99"/>
      <c r="AF42192" s="46"/>
      <c r="AM42192" s="121"/>
      <c r="AO42192" s="46"/>
    </row>
    <row r="42193" spans="1:41" s="60" customFormat="1" hidden="1" x14ac:dyDescent="0.35">
      <c r="A42193" s="46"/>
      <c r="H42193" s="103"/>
      <c r="AD42193" s="99"/>
      <c r="AF42193" s="46"/>
      <c r="AM42193" s="121"/>
      <c r="AO42193" s="46"/>
    </row>
    <row r="42194" spans="1:41" s="60" customFormat="1" hidden="1" x14ac:dyDescent="0.35">
      <c r="A42194" s="46"/>
      <c r="H42194" s="103"/>
      <c r="AD42194" s="99"/>
      <c r="AF42194" s="46"/>
      <c r="AM42194" s="121"/>
      <c r="AO42194" s="46"/>
    </row>
    <row r="42195" spans="1:41" s="60" customFormat="1" hidden="1" x14ac:dyDescent="0.35">
      <c r="A42195" s="46"/>
      <c r="H42195" s="103"/>
      <c r="AD42195" s="99"/>
      <c r="AF42195" s="46"/>
      <c r="AM42195" s="121"/>
      <c r="AO42195" s="46"/>
    </row>
    <row r="42196" spans="1:41" s="60" customFormat="1" hidden="1" x14ac:dyDescent="0.35">
      <c r="A42196" s="46"/>
      <c r="H42196" s="103"/>
      <c r="AD42196" s="99"/>
      <c r="AF42196" s="46"/>
      <c r="AM42196" s="121"/>
      <c r="AO42196" s="46"/>
    </row>
    <row r="42197" spans="1:41" s="60" customFormat="1" hidden="1" x14ac:dyDescent="0.35">
      <c r="A42197" s="46"/>
      <c r="H42197" s="103"/>
      <c r="AD42197" s="99"/>
      <c r="AF42197" s="46"/>
      <c r="AM42197" s="121"/>
      <c r="AO42197" s="46"/>
    </row>
    <row r="42198" spans="1:41" s="60" customFormat="1" hidden="1" x14ac:dyDescent="0.35">
      <c r="A42198" s="46"/>
      <c r="H42198" s="103"/>
      <c r="AD42198" s="99"/>
      <c r="AF42198" s="46"/>
      <c r="AM42198" s="121"/>
      <c r="AO42198" s="46"/>
    </row>
    <row r="42199" spans="1:41" s="60" customFormat="1" hidden="1" x14ac:dyDescent="0.35">
      <c r="A42199" s="46"/>
      <c r="H42199" s="103"/>
      <c r="AD42199" s="99"/>
      <c r="AF42199" s="46"/>
      <c r="AM42199" s="121"/>
      <c r="AO42199" s="46"/>
    </row>
    <row r="42200" spans="1:41" s="60" customFormat="1" hidden="1" x14ac:dyDescent="0.35">
      <c r="A42200" s="46"/>
      <c r="H42200" s="103"/>
      <c r="AD42200" s="99"/>
      <c r="AF42200" s="46"/>
      <c r="AM42200" s="121"/>
      <c r="AO42200" s="46"/>
    </row>
    <row r="42201" spans="1:41" s="60" customFormat="1" hidden="1" x14ac:dyDescent="0.35">
      <c r="A42201" s="46"/>
      <c r="H42201" s="103"/>
      <c r="AD42201" s="99"/>
      <c r="AF42201" s="46"/>
      <c r="AM42201" s="121"/>
      <c r="AO42201" s="46"/>
    </row>
    <row r="42202" spans="1:41" s="60" customFormat="1" hidden="1" x14ac:dyDescent="0.35">
      <c r="A42202" s="46"/>
      <c r="H42202" s="103"/>
      <c r="AD42202" s="99"/>
      <c r="AF42202" s="46"/>
      <c r="AM42202" s="121"/>
      <c r="AO42202" s="46"/>
    </row>
    <row r="42203" spans="1:41" s="60" customFormat="1" hidden="1" x14ac:dyDescent="0.35">
      <c r="A42203" s="46"/>
      <c r="H42203" s="103"/>
      <c r="AD42203" s="99"/>
      <c r="AF42203" s="46"/>
      <c r="AM42203" s="121"/>
      <c r="AO42203" s="46"/>
    </row>
    <row r="42204" spans="1:41" s="60" customFormat="1" hidden="1" x14ac:dyDescent="0.35">
      <c r="A42204" s="46"/>
      <c r="H42204" s="103"/>
      <c r="AD42204" s="99"/>
      <c r="AF42204" s="46"/>
      <c r="AM42204" s="121"/>
      <c r="AO42204" s="46"/>
    </row>
    <row r="42205" spans="1:41" s="60" customFormat="1" hidden="1" x14ac:dyDescent="0.35">
      <c r="A42205" s="46"/>
      <c r="H42205" s="103"/>
      <c r="AD42205" s="99"/>
      <c r="AF42205" s="46"/>
      <c r="AM42205" s="121"/>
      <c r="AO42205" s="46"/>
    </row>
    <row r="42206" spans="1:41" s="60" customFormat="1" hidden="1" x14ac:dyDescent="0.35">
      <c r="A42206" s="46"/>
      <c r="H42206" s="103"/>
      <c r="AD42206" s="99"/>
      <c r="AF42206" s="46"/>
      <c r="AM42206" s="121"/>
      <c r="AO42206" s="46"/>
    </row>
    <row r="42207" spans="1:41" s="60" customFormat="1" hidden="1" x14ac:dyDescent="0.35">
      <c r="A42207" s="46"/>
      <c r="H42207" s="103"/>
      <c r="AD42207" s="99"/>
      <c r="AF42207" s="46"/>
      <c r="AM42207" s="121"/>
      <c r="AO42207" s="46"/>
    </row>
    <row r="42208" spans="1:41" s="60" customFormat="1" hidden="1" x14ac:dyDescent="0.35">
      <c r="A42208" s="46"/>
      <c r="H42208" s="103"/>
      <c r="AD42208" s="99"/>
      <c r="AF42208" s="46"/>
      <c r="AM42208" s="121"/>
      <c r="AO42208" s="46"/>
    </row>
    <row r="42209" spans="1:41" s="60" customFormat="1" hidden="1" x14ac:dyDescent="0.35">
      <c r="A42209" s="46"/>
      <c r="H42209" s="103"/>
      <c r="AD42209" s="99"/>
      <c r="AF42209" s="46"/>
      <c r="AM42209" s="121"/>
      <c r="AO42209" s="46"/>
    </row>
    <row r="42210" spans="1:41" s="60" customFormat="1" hidden="1" x14ac:dyDescent="0.35">
      <c r="A42210" s="46"/>
      <c r="H42210" s="103"/>
      <c r="AD42210" s="99"/>
      <c r="AF42210" s="46"/>
      <c r="AM42210" s="121"/>
      <c r="AO42210" s="46"/>
    </row>
    <row r="42211" spans="1:41" s="60" customFormat="1" hidden="1" x14ac:dyDescent="0.35">
      <c r="A42211" s="46"/>
      <c r="H42211" s="103"/>
      <c r="AD42211" s="99"/>
      <c r="AF42211" s="46"/>
      <c r="AM42211" s="121"/>
      <c r="AO42211" s="46"/>
    </row>
    <row r="42212" spans="1:41" s="60" customFormat="1" hidden="1" x14ac:dyDescent="0.35">
      <c r="A42212" s="46"/>
      <c r="H42212" s="103"/>
      <c r="AD42212" s="99"/>
      <c r="AF42212" s="46"/>
      <c r="AM42212" s="121"/>
      <c r="AO42212" s="46"/>
    </row>
    <row r="42213" spans="1:41" s="60" customFormat="1" hidden="1" x14ac:dyDescent="0.35">
      <c r="A42213" s="46"/>
      <c r="H42213" s="103"/>
      <c r="AD42213" s="99"/>
      <c r="AF42213" s="46"/>
      <c r="AM42213" s="121"/>
      <c r="AO42213" s="46"/>
    </row>
    <row r="42214" spans="1:41" s="60" customFormat="1" hidden="1" x14ac:dyDescent="0.35">
      <c r="A42214" s="46"/>
      <c r="H42214" s="103"/>
      <c r="AD42214" s="99"/>
      <c r="AF42214" s="46"/>
      <c r="AM42214" s="121"/>
      <c r="AO42214" s="46"/>
    </row>
    <row r="42215" spans="1:41" s="60" customFormat="1" hidden="1" x14ac:dyDescent="0.35">
      <c r="A42215" s="46"/>
      <c r="H42215" s="103"/>
      <c r="AD42215" s="99"/>
      <c r="AF42215" s="46"/>
      <c r="AM42215" s="121"/>
      <c r="AO42215" s="46"/>
    </row>
    <row r="42216" spans="1:41" s="60" customFormat="1" hidden="1" x14ac:dyDescent="0.35">
      <c r="A42216" s="46"/>
      <c r="H42216" s="103"/>
      <c r="AD42216" s="99"/>
      <c r="AF42216" s="46"/>
      <c r="AM42216" s="121"/>
      <c r="AO42216" s="46"/>
    </row>
    <row r="42217" spans="1:41" s="60" customFormat="1" hidden="1" x14ac:dyDescent="0.35">
      <c r="A42217" s="46"/>
      <c r="H42217" s="103"/>
      <c r="AD42217" s="99"/>
      <c r="AF42217" s="46"/>
      <c r="AM42217" s="121"/>
      <c r="AO42217" s="46"/>
    </row>
    <row r="42218" spans="1:41" s="60" customFormat="1" hidden="1" x14ac:dyDescent="0.35">
      <c r="A42218" s="46"/>
      <c r="H42218" s="103"/>
      <c r="AD42218" s="99"/>
      <c r="AF42218" s="46"/>
      <c r="AM42218" s="121"/>
      <c r="AO42218" s="46"/>
    </row>
    <row r="42219" spans="1:41" s="60" customFormat="1" hidden="1" x14ac:dyDescent="0.35">
      <c r="A42219" s="46"/>
      <c r="H42219" s="103"/>
      <c r="AD42219" s="99"/>
      <c r="AF42219" s="46"/>
      <c r="AM42219" s="121"/>
      <c r="AO42219" s="46"/>
    </row>
    <row r="42220" spans="1:41" s="60" customFormat="1" hidden="1" x14ac:dyDescent="0.35">
      <c r="A42220" s="46"/>
      <c r="H42220" s="103"/>
      <c r="AD42220" s="99"/>
      <c r="AF42220" s="46"/>
      <c r="AM42220" s="121"/>
      <c r="AO42220" s="46"/>
    </row>
    <row r="42221" spans="1:41" s="60" customFormat="1" hidden="1" x14ac:dyDescent="0.35">
      <c r="A42221" s="46"/>
      <c r="H42221" s="103"/>
      <c r="AD42221" s="99"/>
      <c r="AF42221" s="46"/>
      <c r="AM42221" s="121"/>
      <c r="AO42221" s="46"/>
    </row>
    <row r="42222" spans="1:41" s="60" customFormat="1" hidden="1" x14ac:dyDescent="0.35">
      <c r="A42222" s="46"/>
      <c r="H42222" s="103"/>
      <c r="AD42222" s="99"/>
      <c r="AF42222" s="46"/>
      <c r="AM42222" s="121"/>
      <c r="AO42222" s="46"/>
    </row>
    <row r="42223" spans="1:41" s="60" customFormat="1" hidden="1" x14ac:dyDescent="0.35">
      <c r="A42223" s="46"/>
      <c r="H42223" s="103"/>
      <c r="AD42223" s="99"/>
      <c r="AF42223" s="46"/>
      <c r="AM42223" s="121"/>
      <c r="AO42223" s="46"/>
    </row>
    <row r="42224" spans="1:41" s="60" customFormat="1" hidden="1" x14ac:dyDescent="0.35">
      <c r="A42224" s="46"/>
      <c r="H42224" s="103"/>
      <c r="AD42224" s="99"/>
      <c r="AF42224" s="46"/>
      <c r="AM42224" s="121"/>
      <c r="AO42224" s="46"/>
    </row>
    <row r="42225" spans="1:41" s="60" customFormat="1" hidden="1" x14ac:dyDescent="0.35">
      <c r="A42225" s="46"/>
      <c r="H42225" s="103"/>
      <c r="AD42225" s="99"/>
      <c r="AF42225" s="46"/>
      <c r="AM42225" s="121"/>
      <c r="AO42225" s="46"/>
    </row>
    <row r="42226" spans="1:41" s="60" customFormat="1" hidden="1" x14ac:dyDescent="0.35">
      <c r="A42226" s="46"/>
      <c r="H42226" s="103"/>
      <c r="AD42226" s="99"/>
      <c r="AF42226" s="46"/>
      <c r="AM42226" s="121"/>
      <c r="AO42226" s="46"/>
    </row>
    <row r="42227" spans="1:41" s="60" customFormat="1" hidden="1" x14ac:dyDescent="0.35">
      <c r="A42227" s="46"/>
      <c r="H42227" s="103"/>
      <c r="AD42227" s="99"/>
      <c r="AF42227" s="46"/>
      <c r="AM42227" s="121"/>
      <c r="AO42227" s="46"/>
    </row>
    <row r="42228" spans="1:41" s="60" customFormat="1" hidden="1" x14ac:dyDescent="0.35">
      <c r="A42228" s="46"/>
      <c r="H42228" s="103"/>
      <c r="AD42228" s="99"/>
      <c r="AF42228" s="46"/>
      <c r="AM42228" s="121"/>
      <c r="AO42228" s="46"/>
    </row>
    <row r="42229" spans="1:41" s="60" customFormat="1" hidden="1" x14ac:dyDescent="0.35">
      <c r="A42229" s="46"/>
      <c r="H42229" s="103"/>
      <c r="AD42229" s="99"/>
      <c r="AF42229" s="46"/>
      <c r="AM42229" s="121"/>
      <c r="AO42229" s="46"/>
    </row>
    <row r="42230" spans="1:41" s="60" customFormat="1" hidden="1" x14ac:dyDescent="0.35">
      <c r="A42230" s="46"/>
      <c r="H42230" s="103"/>
      <c r="AD42230" s="99"/>
      <c r="AF42230" s="46"/>
      <c r="AM42230" s="121"/>
      <c r="AO42230" s="46"/>
    </row>
    <row r="42231" spans="1:41" s="60" customFormat="1" hidden="1" x14ac:dyDescent="0.35">
      <c r="A42231" s="46"/>
      <c r="H42231" s="103"/>
      <c r="AD42231" s="99"/>
      <c r="AF42231" s="46"/>
      <c r="AM42231" s="121"/>
      <c r="AO42231" s="46"/>
    </row>
    <row r="42232" spans="1:41" s="60" customFormat="1" hidden="1" x14ac:dyDescent="0.35">
      <c r="A42232" s="46"/>
      <c r="H42232" s="103"/>
      <c r="AD42232" s="99"/>
      <c r="AF42232" s="46"/>
      <c r="AM42232" s="121"/>
      <c r="AO42232" s="46"/>
    </row>
    <row r="42233" spans="1:41" s="60" customFormat="1" hidden="1" x14ac:dyDescent="0.35">
      <c r="A42233" s="46"/>
      <c r="H42233" s="103"/>
      <c r="AD42233" s="99"/>
      <c r="AF42233" s="46"/>
      <c r="AM42233" s="121"/>
      <c r="AO42233" s="46"/>
    </row>
    <row r="42234" spans="1:41" s="60" customFormat="1" hidden="1" x14ac:dyDescent="0.35">
      <c r="A42234" s="46"/>
      <c r="H42234" s="103"/>
      <c r="AD42234" s="99"/>
      <c r="AF42234" s="46"/>
      <c r="AM42234" s="121"/>
      <c r="AO42234" s="46"/>
    </row>
    <row r="42235" spans="1:41" s="60" customFormat="1" hidden="1" x14ac:dyDescent="0.35">
      <c r="A42235" s="46"/>
      <c r="H42235" s="103"/>
      <c r="AD42235" s="99"/>
      <c r="AF42235" s="46"/>
      <c r="AM42235" s="121"/>
      <c r="AO42235" s="46"/>
    </row>
    <row r="42236" spans="1:41" s="60" customFormat="1" hidden="1" x14ac:dyDescent="0.35">
      <c r="A42236" s="46"/>
      <c r="H42236" s="103"/>
      <c r="AD42236" s="99"/>
      <c r="AF42236" s="46"/>
      <c r="AM42236" s="121"/>
      <c r="AO42236" s="46"/>
    </row>
    <row r="42237" spans="1:41" s="60" customFormat="1" hidden="1" x14ac:dyDescent="0.35">
      <c r="A42237" s="46"/>
      <c r="H42237" s="103"/>
      <c r="AD42237" s="99"/>
      <c r="AF42237" s="46"/>
      <c r="AM42237" s="121"/>
      <c r="AO42237" s="46"/>
    </row>
    <row r="42238" spans="1:41" s="60" customFormat="1" hidden="1" x14ac:dyDescent="0.35">
      <c r="A42238" s="46"/>
      <c r="H42238" s="103"/>
      <c r="AD42238" s="99"/>
      <c r="AF42238" s="46"/>
      <c r="AM42238" s="121"/>
      <c r="AO42238" s="46"/>
    </row>
    <row r="42239" spans="1:41" s="60" customFormat="1" hidden="1" x14ac:dyDescent="0.35">
      <c r="A42239" s="46"/>
      <c r="H42239" s="103"/>
      <c r="AD42239" s="99"/>
      <c r="AF42239" s="46"/>
      <c r="AM42239" s="121"/>
      <c r="AO42239" s="46"/>
    </row>
    <row r="42240" spans="1:41" s="60" customFormat="1" hidden="1" x14ac:dyDescent="0.35">
      <c r="A42240" s="46"/>
      <c r="H42240" s="103"/>
      <c r="AD42240" s="99"/>
      <c r="AF42240" s="46"/>
      <c r="AM42240" s="121"/>
      <c r="AO42240" s="46"/>
    </row>
    <row r="42241" spans="1:41" s="60" customFormat="1" hidden="1" x14ac:dyDescent="0.35">
      <c r="A42241" s="46"/>
      <c r="H42241" s="103"/>
      <c r="AD42241" s="99"/>
      <c r="AF42241" s="46"/>
      <c r="AM42241" s="121"/>
      <c r="AO42241" s="46"/>
    </row>
    <row r="42242" spans="1:41" s="60" customFormat="1" hidden="1" x14ac:dyDescent="0.35">
      <c r="A42242" s="46"/>
      <c r="H42242" s="103"/>
      <c r="AD42242" s="99"/>
      <c r="AF42242" s="46"/>
      <c r="AM42242" s="121"/>
      <c r="AO42242" s="46"/>
    </row>
    <row r="42243" spans="1:41" s="60" customFormat="1" hidden="1" x14ac:dyDescent="0.35">
      <c r="A42243" s="46"/>
      <c r="H42243" s="103"/>
      <c r="AD42243" s="99"/>
      <c r="AF42243" s="46"/>
      <c r="AM42243" s="121"/>
      <c r="AO42243" s="46"/>
    </row>
    <row r="42244" spans="1:41" s="60" customFormat="1" hidden="1" x14ac:dyDescent="0.35">
      <c r="A42244" s="46"/>
      <c r="H42244" s="103"/>
      <c r="AD42244" s="99"/>
      <c r="AF42244" s="46"/>
      <c r="AM42244" s="121"/>
      <c r="AO42244" s="46"/>
    </row>
    <row r="42245" spans="1:41" s="60" customFormat="1" hidden="1" x14ac:dyDescent="0.35">
      <c r="A42245" s="46"/>
      <c r="H42245" s="103"/>
      <c r="AD42245" s="99"/>
      <c r="AF42245" s="46"/>
      <c r="AM42245" s="121"/>
      <c r="AO42245" s="46"/>
    </row>
    <row r="42246" spans="1:41" s="60" customFormat="1" hidden="1" x14ac:dyDescent="0.35">
      <c r="A42246" s="46"/>
      <c r="H42246" s="103"/>
      <c r="AD42246" s="99"/>
      <c r="AF42246" s="46"/>
      <c r="AM42246" s="121"/>
      <c r="AO42246" s="46"/>
    </row>
    <row r="42247" spans="1:41" s="60" customFormat="1" hidden="1" x14ac:dyDescent="0.35">
      <c r="A42247" s="46"/>
      <c r="H42247" s="103"/>
      <c r="AD42247" s="99"/>
      <c r="AF42247" s="46"/>
      <c r="AM42247" s="121"/>
      <c r="AO42247" s="46"/>
    </row>
    <row r="42248" spans="1:41" s="60" customFormat="1" hidden="1" x14ac:dyDescent="0.35">
      <c r="A42248" s="46"/>
      <c r="H42248" s="103"/>
      <c r="AD42248" s="99"/>
      <c r="AF42248" s="46"/>
      <c r="AM42248" s="121"/>
      <c r="AO42248" s="46"/>
    </row>
    <row r="42249" spans="1:41" s="60" customFormat="1" hidden="1" x14ac:dyDescent="0.35">
      <c r="A42249" s="46"/>
      <c r="H42249" s="103"/>
      <c r="AD42249" s="99"/>
      <c r="AF42249" s="46"/>
      <c r="AM42249" s="121"/>
      <c r="AO42249" s="46"/>
    </row>
    <row r="42250" spans="1:41" s="60" customFormat="1" hidden="1" x14ac:dyDescent="0.35">
      <c r="A42250" s="46"/>
      <c r="H42250" s="103"/>
      <c r="AD42250" s="99"/>
      <c r="AF42250" s="46"/>
      <c r="AM42250" s="121"/>
      <c r="AO42250" s="46"/>
    </row>
    <row r="42251" spans="1:41" s="60" customFormat="1" hidden="1" x14ac:dyDescent="0.35">
      <c r="A42251" s="46"/>
      <c r="H42251" s="103"/>
      <c r="AD42251" s="99"/>
      <c r="AF42251" s="46"/>
      <c r="AM42251" s="121"/>
      <c r="AO42251" s="46"/>
    </row>
    <row r="42252" spans="1:41" s="60" customFormat="1" hidden="1" x14ac:dyDescent="0.35">
      <c r="A42252" s="46"/>
      <c r="H42252" s="103"/>
      <c r="AD42252" s="99"/>
      <c r="AF42252" s="46"/>
      <c r="AM42252" s="121"/>
      <c r="AO42252" s="46"/>
    </row>
    <row r="42253" spans="1:41" s="60" customFormat="1" hidden="1" x14ac:dyDescent="0.35">
      <c r="A42253" s="46"/>
      <c r="H42253" s="103"/>
      <c r="AD42253" s="99"/>
      <c r="AF42253" s="46"/>
      <c r="AM42253" s="121"/>
      <c r="AO42253" s="46"/>
    </row>
    <row r="42254" spans="1:41" s="60" customFormat="1" hidden="1" x14ac:dyDescent="0.35">
      <c r="A42254" s="46"/>
      <c r="H42254" s="103"/>
      <c r="AD42254" s="99"/>
      <c r="AF42254" s="46"/>
      <c r="AM42254" s="121"/>
      <c r="AO42254" s="46"/>
    </row>
    <row r="42255" spans="1:41" s="60" customFormat="1" hidden="1" x14ac:dyDescent="0.35">
      <c r="A42255" s="46"/>
      <c r="H42255" s="103"/>
      <c r="AD42255" s="99"/>
      <c r="AF42255" s="46"/>
      <c r="AM42255" s="121"/>
      <c r="AO42255" s="46"/>
    </row>
    <row r="42256" spans="1:41" s="60" customFormat="1" hidden="1" x14ac:dyDescent="0.35">
      <c r="A42256" s="46"/>
      <c r="H42256" s="103"/>
      <c r="AD42256" s="99"/>
      <c r="AF42256" s="46"/>
      <c r="AM42256" s="121"/>
      <c r="AO42256" s="46"/>
    </row>
    <row r="42257" spans="1:41" s="60" customFormat="1" hidden="1" x14ac:dyDescent="0.35">
      <c r="A42257" s="46"/>
      <c r="H42257" s="103"/>
      <c r="AD42257" s="99"/>
      <c r="AF42257" s="46"/>
      <c r="AM42257" s="121"/>
      <c r="AO42257" s="46"/>
    </row>
    <row r="42258" spans="1:41" s="60" customFormat="1" hidden="1" x14ac:dyDescent="0.35">
      <c r="A42258" s="46"/>
      <c r="H42258" s="103"/>
      <c r="AD42258" s="99"/>
      <c r="AF42258" s="46"/>
      <c r="AM42258" s="121"/>
      <c r="AO42258" s="46"/>
    </row>
    <row r="42259" spans="1:41" s="60" customFormat="1" hidden="1" x14ac:dyDescent="0.35">
      <c r="A42259" s="46"/>
      <c r="H42259" s="103"/>
      <c r="AD42259" s="99"/>
      <c r="AF42259" s="46"/>
      <c r="AM42259" s="121"/>
      <c r="AO42259" s="46"/>
    </row>
    <row r="42260" spans="1:41" s="60" customFormat="1" hidden="1" x14ac:dyDescent="0.35">
      <c r="A42260" s="46"/>
      <c r="H42260" s="103"/>
      <c r="AD42260" s="99"/>
      <c r="AF42260" s="46"/>
      <c r="AM42260" s="121"/>
      <c r="AO42260" s="46"/>
    </row>
    <row r="42261" spans="1:41" s="60" customFormat="1" hidden="1" x14ac:dyDescent="0.35">
      <c r="A42261" s="46"/>
      <c r="H42261" s="103"/>
      <c r="AD42261" s="99"/>
      <c r="AF42261" s="46"/>
      <c r="AM42261" s="121"/>
      <c r="AO42261" s="46"/>
    </row>
    <row r="42262" spans="1:41" s="60" customFormat="1" hidden="1" x14ac:dyDescent="0.35">
      <c r="A42262" s="46"/>
      <c r="H42262" s="103"/>
      <c r="AD42262" s="99"/>
      <c r="AF42262" s="46"/>
      <c r="AM42262" s="121"/>
      <c r="AO42262" s="46"/>
    </row>
    <row r="42263" spans="1:41" s="60" customFormat="1" hidden="1" x14ac:dyDescent="0.35">
      <c r="A42263" s="46"/>
      <c r="H42263" s="103"/>
      <c r="AD42263" s="99"/>
      <c r="AF42263" s="46"/>
      <c r="AM42263" s="121"/>
      <c r="AO42263" s="46"/>
    </row>
    <row r="42264" spans="1:41" s="60" customFormat="1" hidden="1" x14ac:dyDescent="0.35">
      <c r="A42264" s="46"/>
      <c r="H42264" s="103"/>
      <c r="AD42264" s="99"/>
      <c r="AF42264" s="46"/>
      <c r="AM42264" s="121"/>
      <c r="AO42264" s="46"/>
    </row>
    <row r="42265" spans="1:41" s="60" customFormat="1" hidden="1" x14ac:dyDescent="0.35">
      <c r="A42265" s="46"/>
      <c r="H42265" s="103"/>
      <c r="AD42265" s="99"/>
      <c r="AF42265" s="46"/>
      <c r="AM42265" s="121"/>
      <c r="AO42265" s="46"/>
    </row>
    <row r="42266" spans="1:41" s="60" customFormat="1" hidden="1" x14ac:dyDescent="0.35">
      <c r="A42266" s="46"/>
      <c r="H42266" s="103"/>
      <c r="AD42266" s="99"/>
      <c r="AF42266" s="46"/>
      <c r="AM42266" s="121"/>
      <c r="AO42266" s="46"/>
    </row>
    <row r="42267" spans="1:41" s="60" customFormat="1" hidden="1" x14ac:dyDescent="0.35">
      <c r="A42267" s="46"/>
      <c r="H42267" s="103"/>
      <c r="AD42267" s="99"/>
      <c r="AF42267" s="46"/>
      <c r="AM42267" s="121"/>
      <c r="AO42267" s="46"/>
    </row>
    <row r="42268" spans="1:41" s="60" customFormat="1" hidden="1" x14ac:dyDescent="0.35">
      <c r="A42268" s="46"/>
      <c r="H42268" s="103"/>
      <c r="AD42268" s="99"/>
      <c r="AF42268" s="46"/>
      <c r="AM42268" s="121"/>
      <c r="AO42268" s="46"/>
    </row>
    <row r="42269" spans="1:41" s="60" customFormat="1" hidden="1" x14ac:dyDescent="0.35">
      <c r="A42269" s="46"/>
      <c r="H42269" s="103"/>
      <c r="AD42269" s="99"/>
      <c r="AF42269" s="46"/>
      <c r="AM42269" s="121"/>
      <c r="AO42269" s="46"/>
    </row>
    <row r="42270" spans="1:41" s="60" customFormat="1" hidden="1" x14ac:dyDescent="0.35">
      <c r="A42270" s="46"/>
      <c r="H42270" s="103"/>
      <c r="AD42270" s="99"/>
      <c r="AF42270" s="46"/>
      <c r="AM42270" s="121"/>
      <c r="AO42270" s="46"/>
    </row>
    <row r="42271" spans="1:41" s="60" customFormat="1" hidden="1" x14ac:dyDescent="0.35">
      <c r="A42271" s="46"/>
      <c r="H42271" s="103"/>
      <c r="AD42271" s="99"/>
      <c r="AF42271" s="46"/>
      <c r="AM42271" s="121"/>
      <c r="AO42271" s="46"/>
    </row>
    <row r="42272" spans="1:41" s="60" customFormat="1" hidden="1" x14ac:dyDescent="0.35">
      <c r="A42272" s="46"/>
      <c r="H42272" s="103"/>
      <c r="AD42272" s="99"/>
      <c r="AF42272" s="46"/>
      <c r="AM42272" s="121"/>
      <c r="AO42272" s="46"/>
    </row>
    <row r="42273" spans="1:41" s="60" customFormat="1" hidden="1" x14ac:dyDescent="0.35">
      <c r="A42273" s="46"/>
      <c r="H42273" s="103"/>
      <c r="AD42273" s="99"/>
      <c r="AF42273" s="46"/>
      <c r="AM42273" s="121"/>
      <c r="AO42273" s="46"/>
    </row>
    <row r="42274" spans="1:41" s="60" customFormat="1" hidden="1" x14ac:dyDescent="0.35">
      <c r="A42274" s="46"/>
      <c r="H42274" s="103"/>
      <c r="AD42274" s="99"/>
      <c r="AF42274" s="46"/>
      <c r="AM42274" s="121"/>
      <c r="AO42274" s="46"/>
    </row>
    <row r="42275" spans="1:41" s="60" customFormat="1" hidden="1" x14ac:dyDescent="0.35">
      <c r="A42275" s="46"/>
      <c r="H42275" s="103"/>
      <c r="AD42275" s="99"/>
      <c r="AF42275" s="46"/>
      <c r="AM42275" s="121"/>
      <c r="AO42275" s="46"/>
    </row>
    <row r="42276" spans="1:41" s="60" customFormat="1" hidden="1" x14ac:dyDescent="0.35">
      <c r="A42276" s="46"/>
      <c r="H42276" s="103"/>
      <c r="AD42276" s="99"/>
      <c r="AF42276" s="46"/>
      <c r="AM42276" s="121"/>
      <c r="AO42276" s="46"/>
    </row>
    <row r="42277" spans="1:41" s="60" customFormat="1" hidden="1" x14ac:dyDescent="0.35">
      <c r="A42277" s="46"/>
      <c r="H42277" s="103"/>
      <c r="AD42277" s="99"/>
      <c r="AF42277" s="46"/>
      <c r="AM42277" s="121"/>
      <c r="AO42277" s="46"/>
    </row>
    <row r="42278" spans="1:41" s="60" customFormat="1" hidden="1" x14ac:dyDescent="0.35">
      <c r="A42278" s="46"/>
      <c r="H42278" s="103"/>
      <c r="AD42278" s="99"/>
      <c r="AF42278" s="46"/>
      <c r="AM42278" s="121"/>
      <c r="AO42278" s="46"/>
    </row>
    <row r="42279" spans="1:41" s="60" customFormat="1" hidden="1" x14ac:dyDescent="0.35">
      <c r="A42279" s="46"/>
      <c r="H42279" s="103"/>
      <c r="AD42279" s="99"/>
      <c r="AF42279" s="46"/>
      <c r="AM42279" s="121"/>
      <c r="AO42279" s="46"/>
    </row>
    <row r="42280" spans="1:41" s="60" customFormat="1" hidden="1" x14ac:dyDescent="0.35">
      <c r="A42280" s="46"/>
      <c r="H42280" s="103"/>
      <c r="AD42280" s="99"/>
      <c r="AF42280" s="46"/>
      <c r="AM42280" s="121"/>
      <c r="AO42280" s="46"/>
    </row>
    <row r="42281" spans="1:41" s="60" customFormat="1" hidden="1" x14ac:dyDescent="0.35">
      <c r="A42281" s="46"/>
      <c r="H42281" s="103"/>
      <c r="AD42281" s="99"/>
      <c r="AF42281" s="46"/>
      <c r="AM42281" s="121"/>
      <c r="AO42281" s="46"/>
    </row>
    <row r="42282" spans="1:41" s="60" customFormat="1" hidden="1" x14ac:dyDescent="0.35">
      <c r="A42282" s="46"/>
      <c r="H42282" s="103"/>
      <c r="AD42282" s="99"/>
      <c r="AF42282" s="46"/>
      <c r="AM42282" s="121"/>
      <c r="AO42282" s="46"/>
    </row>
    <row r="42283" spans="1:41" s="60" customFormat="1" hidden="1" x14ac:dyDescent="0.35">
      <c r="A42283" s="46"/>
      <c r="H42283" s="103"/>
      <c r="AD42283" s="99"/>
      <c r="AF42283" s="46"/>
      <c r="AM42283" s="121"/>
      <c r="AO42283" s="46"/>
    </row>
    <row r="42284" spans="1:41" s="60" customFormat="1" hidden="1" x14ac:dyDescent="0.35">
      <c r="A42284" s="46"/>
      <c r="H42284" s="103"/>
      <c r="AD42284" s="99"/>
      <c r="AF42284" s="46"/>
      <c r="AM42284" s="121"/>
      <c r="AO42284" s="46"/>
    </row>
    <row r="42285" spans="1:41" s="60" customFormat="1" hidden="1" x14ac:dyDescent="0.35">
      <c r="A42285" s="46"/>
      <c r="H42285" s="103"/>
      <c r="AD42285" s="99"/>
      <c r="AF42285" s="46"/>
      <c r="AM42285" s="121"/>
      <c r="AO42285" s="46"/>
    </row>
    <row r="42286" spans="1:41" s="60" customFormat="1" hidden="1" x14ac:dyDescent="0.35">
      <c r="A42286" s="46"/>
      <c r="H42286" s="103"/>
      <c r="AD42286" s="99"/>
      <c r="AF42286" s="46"/>
      <c r="AM42286" s="121"/>
      <c r="AO42286" s="46"/>
    </row>
    <row r="42287" spans="1:41" s="60" customFormat="1" hidden="1" x14ac:dyDescent="0.35">
      <c r="A42287" s="46"/>
      <c r="H42287" s="103"/>
      <c r="AD42287" s="99"/>
      <c r="AF42287" s="46"/>
      <c r="AM42287" s="121"/>
      <c r="AO42287" s="46"/>
    </row>
    <row r="42288" spans="1:41" s="60" customFormat="1" hidden="1" x14ac:dyDescent="0.35">
      <c r="A42288" s="46"/>
      <c r="H42288" s="103"/>
      <c r="AD42288" s="99"/>
      <c r="AF42288" s="46"/>
      <c r="AM42288" s="121"/>
      <c r="AO42288" s="46"/>
    </row>
    <row r="42289" spans="1:41" s="60" customFormat="1" hidden="1" x14ac:dyDescent="0.35">
      <c r="A42289" s="46"/>
      <c r="H42289" s="103"/>
      <c r="AD42289" s="99"/>
      <c r="AF42289" s="46"/>
      <c r="AM42289" s="121"/>
      <c r="AO42289" s="46"/>
    </row>
    <row r="42290" spans="1:41" s="60" customFormat="1" hidden="1" x14ac:dyDescent="0.35">
      <c r="A42290" s="46"/>
      <c r="H42290" s="103"/>
      <c r="AD42290" s="99"/>
      <c r="AF42290" s="46"/>
      <c r="AM42290" s="121"/>
      <c r="AO42290" s="46"/>
    </row>
    <row r="42291" spans="1:41" s="60" customFormat="1" hidden="1" x14ac:dyDescent="0.35">
      <c r="A42291" s="46"/>
      <c r="H42291" s="103"/>
      <c r="AD42291" s="99"/>
      <c r="AF42291" s="46"/>
      <c r="AM42291" s="121"/>
      <c r="AO42291" s="46"/>
    </row>
    <row r="42292" spans="1:41" s="60" customFormat="1" hidden="1" x14ac:dyDescent="0.35">
      <c r="A42292" s="46"/>
      <c r="H42292" s="103"/>
      <c r="AD42292" s="99"/>
      <c r="AF42292" s="46"/>
      <c r="AM42292" s="121"/>
      <c r="AO42292" s="46"/>
    </row>
    <row r="42293" spans="1:41" s="60" customFormat="1" hidden="1" x14ac:dyDescent="0.35">
      <c r="A42293" s="46"/>
      <c r="H42293" s="103"/>
      <c r="AD42293" s="99"/>
      <c r="AF42293" s="46"/>
      <c r="AM42293" s="121"/>
      <c r="AO42293" s="46"/>
    </row>
    <row r="42294" spans="1:41" s="60" customFormat="1" hidden="1" x14ac:dyDescent="0.35">
      <c r="A42294" s="46"/>
      <c r="H42294" s="103"/>
      <c r="AD42294" s="99"/>
      <c r="AF42294" s="46"/>
      <c r="AM42294" s="121"/>
      <c r="AO42294" s="46"/>
    </row>
    <row r="42295" spans="1:41" s="60" customFormat="1" hidden="1" x14ac:dyDescent="0.35">
      <c r="A42295" s="46"/>
      <c r="H42295" s="103"/>
      <c r="AD42295" s="99"/>
      <c r="AF42295" s="46"/>
      <c r="AM42295" s="121"/>
      <c r="AO42295" s="46"/>
    </row>
    <row r="42296" spans="1:41" s="60" customFormat="1" hidden="1" x14ac:dyDescent="0.35">
      <c r="A42296" s="46"/>
      <c r="H42296" s="103"/>
      <c r="AD42296" s="99"/>
      <c r="AF42296" s="46"/>
      <c r="AM42296" s="121"/>
      <c r="AO42296" s="46"/>
    </row>
    <row r="42297" spans="1:41" s="60" customFormat="1" hidden="1" x14ac:dyDescent="0.35">
      <c r="A42297" s="46"/>
      <c r="H42297" s="103"/>
      <c r="AD42297" s="99"/>
      <c r="AF42297" s="46"/>
      <c r="AM42297" s="121"/>
      <c r="AO42297" s="46"/>
    </row>
    <row r="42298" spans="1:41" s="60" customFormat="1" hidden="1" x14ac:dyDescent="0.35">
      <c r="A42298" s="46"/>
      <c r="H42298" s="103"/>
      <c r="AD42298" s="99"/>
      <c r="AF42298" s="46"/>
      <c r="AM42298" s="121"/>
      <c r="AO42298" s="46"/>
    </row>
    <row r="42299" spans="1:41" s="60" customFormat="1" hidden="1" x14ac:dyDescent="0.35">
      <c r="A42299" s="46"/>
      <c r="H42299" s="103"/>
      <c r="AD42299" s="99"/>
      <c r="AF42299" s="46"/>
      <c r="AM42299" s="121"/>
      <c r="AO42299" s="46"/>
    </row>
    <row r="42300" spans="1:41" s="60" customFormat="1" hidden="1" x14ac:dyDescent="0.35">
      <c r="A42300" s="46"/>
      <c r="H42300" s="103"/>
      <c r="AD42300" s="99"/>
      <c r="AF42300" s="46"/>
      <c r="AM42300" s="121"/>
      <c r="AO42300" s="46"/>
    </row>
    <row r="42301" spans="1:41" s="60" customFormat="1" hidden="1" x14ac:dyDescent="0.35">
      <c r="A42301" s="46"/>
      <c r="H42301" s="103"/>
      <c r="AD42301" s="99"/>
      <c r="AF42301" s="46"/>
      <c r="AM42301" s="121"/>
      <c r="AO42301" s="46"/>
    </row>
    <row r="42302" spans="1:41" s="60" customFormat="1" hidden="1" x14ac:dyDescent="0.35">
      <c r="A42302" s="46"/>
      <c r="H42302" s="103"/>
      <c r="AD42302" s="99"/>
      <c r="AF42302" s="46"/>
      <c r="AM42302" s="121"/>
      <c r="AO42302" s="46"/>
    </row>
    <row r="42303" spans="1:41" s="60" customFormat="1" hidden="1" x14ac:dyDescent="0.35">
      <c r="A42303" s="46"/>
      <c r="H42303" s="103"/>
      <c r="AD42303" s="99"/>
      <c r="AF42303" s="46"/>
      <c r="AM42303" s="121"/>
      <c r="AO42303" s="46"/>
    </row>
    <row r="42304" spans="1:41" s="60" customFormat="1" hidden="1" x14ac:dyDescent="0.35">
      <c r="A42304" s="46"/>
      <c r="H42304" s="103"/>
      <c r="AD42304" s="99"/>
      <c r="AF42304" s="46"/>
      <c r="AM42304" s="121"/>
      <c r="AO42304" s="46"/>
    </row>
    <row r="42305" spans="1:41" s="60" customFormat="1" hidden="1" x14ac:dyDescent="0.35">
      <c r="A42305" s="46"/>
      <c r="H42305" s="103"/>
      <c r="AD42305" s="99"/>
      <c r="AF42305" s="46"/>
      <c r="AM42305" s="121"/>
      <c r="AO42305" s="46"/>
    </row>
    <row r="42306" spans="1:41" s="60" customFormat="1" hidden="1" x14ac:dyDescent="0.35">
      <c r="A42306" s="46"/>
      <c r="H42306" s="103"/>
      <c r="AD42306" s="99"/>
      <c r="AF42306" s="46"/>
      <c r="AM42306" s="121"/>
      <c r="AO42306" s="46"/>
    </row>
    <row r="42307" spans="1:41" s="60" customFormat="1" hidden="1" x14ac:dyDescent="0.35">
      <c r="A42307" s="46"/>
      <c r="H42307" s="103"/>
      <c r="AD42307" s="99"/>
      <c r="AF42307" s="46"/>
      <c r="AM42307" s="121"/>
      <c r="AO42307" s="46"/>
    </row>
    <row r="42308" spans="1:41" s="60" customFormat="1" hidden="1" x14ac:dyDescent="0.35">
      <c r="A42308" s="46"/>
      <c r="H42308" s="103"/>
      <c r="AD42308" s="99"/>
      <c r="AF42308" s="46"/>
      <c r="AM42308" s="121"/>
      <c r="AO42308" s="46"/>
    </row>
    <row r="42309" spans="1:41" s="60" customFormat="1" hidden="1" x14ac:dyDescent="0.35">
      <c r="A42309" s="46"/>
      <c r="H42309" s="103"/>
      <c r="AD42309" s="99"/>
      <c r="AF42309" s="46"/>
      <c r="AM42309" s="121"/>
      <c r="AO42309" s="46"/>
    </row>
    <row r="42310" spans="1:41" s="60" customFormat="1" hidden="1" x14ac:dyDescent="0.35">
      <c r="A42310" s="46"/>
      <c r="H42310" s="103"/>
      <c r="AD42310" s="99"/>
      <c r="AF42310" s="46"/>
      <c r="AM42310" s="121"/>
      <c r="AO42310" s="46"/>
    </row>
    <row r="42311" spans="1:41" s="60" customFormat="1" hidden="1" x14ac:dyDescent="0.35">
      <c r="A42311" s="46"/>
      <c r="H42311" s="103"/>
      <c r="AD42311" s="99"/>
      <c r="AF42311" s="46"/>
      <c r="AM42311" s="121"/>
      <c r="AO42311" s="46"/>
    </row>
    <row r="42312" spans="1:41" s="60" customFormat="1" hidden="1" x14ac:dyDescent="0.35">
      <c r="A42312" s="46"/>
      <c r="H42312" s="103"/>
      <c r="AD42312" s="99"/>
      <c r="AF42312" s="46"/>
      <c r="AM42312" s="121"/>
      <c r="AO42312" s="46"/>
    </row>
    <row r="42313" spans="1:41" s="60" customFormat="1" hidden="1" x14ac:dyDescent="0.35">
      <c r="A42313" s="46"/>
      <c r="H42313" s="103"/>
      <c r="AD42313" s="99"/>
      <c r="AF42313" s="46"/>
      <c r="AM42313" s="121"/>
      <c r="AO42313" s="46"/>
    </row>
    <row r="42314" spans="1:41" s="60" customFormat="1" hidden="1" x14ac:dyDescent="0.35">
      <c r="A42314" s="46"/>
      <c r="H42314" s="103"/>
      <c r="AD42314" s="99"/>
      <c r="AF42314" s="46"/>
      <c r="AM42314" s="121"/>
      <c r="AO42314" s="46"/>
    </row>
    <row r="42315" spans="1:41" s="60" customFormat="1" hidden="1" x14ac:dyDescent="0.35">
      <c r="A42315" s="46"/>
      <c r="H42315" s="103"/>
      <c r="AD42315" s="99"/>
      <c r="AF42315" s="46"/>
      <c r="AM42315" s="121"/>
      <c r="AO42315" s="46"/>
    </row>
    <row r="42316" spans="1:41" s="60" customFormat="1" hidden="1" x14ac:dyDescent="0.35">
      <c r="A42316" s="46"/>
      <c r="H42316" s="103"/>
      <c r="AD42316" s="99"/>
      <c r="AF42316" s="46"/>
      <c r="AM42316" s="121"/>
      <c r="AO42316" s="46"/>
    </row>
    <row r="42317" spans="1:41" s="60" customFormat="1" hidden="1" x14ac:dyDescent="0.35">
      <c r="A42317" s="46"/>
      <c r="H42317" s="103"/>
      <c r="AD42317" s="99"/>
      <c r="AF42317" s="46"/>
      <c r="AM42317" s="121"/>
      <c r="AO42317" s="46"/>
    </row>
    <row r="42318" spans="1:41" s="60" customFormat="1" hidden="1" x14ac:dyDescent="0.35">
      <c r="A42318" s="46"/>
      <c r="H42318" s="103"/>
      <c r="AD42318" s="99"/>
      <c r="AF42318" s="46"/>
      <c r="AM42318" s="121"/>
      <c r="AO42318" s="46"/>
    </row>
    <row r="42319" spans="1:41" s="60" customFormat="1" hidden="1" x14ac:dyDescent="0.35">
      <c r="A42319" s="46"/>
      <c r="H42319" s="103"/>
      <c r="AD42319" s="99"/>
      <c r="AF42319" s="46"/>
      <c r="AM42319" s="121"/>
      <c r="AO42319" s="46"/>
    </row>
    <row r="42320" spans="1:41" s="60" customFormat="1" hidden="1" x14ac:dyDescent="0.35">
      <c r="A42320" s="46"/>
      <c r="H42320" s="103"/>
      <c r="AD42320" s="99"/>
      <c r="AF42320" s="46"/>
      <c r="AM42320" s="121"/>
      <c r="AO42320" s="46"/>
    </row>
    <row r="42321" spans="1:41" s="60" customFormat="1" hidden="1" x14ac:dyDescent="0.35">
      <c r="A42321" s="46"/>
      <c r="H42321" s="103"/>
      <c r="AD42321" s="99"/>
      <c r="AF42321" s="46"/>
      <c r="AM42321" s="121"/>
      <c r="AO42321" s="46"/>
    </row>
    <row r="42322" spans="1:41" s="60" customFormat="1" hidden="1" x14ac:dyDescent="0.35">
      <c r="A42322" s="46"/>
      <c r="H42322" s="103"/>
      <c r="AD42322" s="99"/>
      <c r="AF42322" s="46"/>
      <c r="AM42322" s="121"/>
      <c r="AO42322" s="46"/>
    </row>
    <row r="42323" spans="1:41" s="60" customFormat="1" hidden="1" x14ac:dyDescent="0.35">
      <c r="A42323" s="46"/>
      <c r="H42323" s="103"/>
      <c r="AD42323" s="99"/>
      <c r="AF42323" s="46"/>
      <c r="AM42323" s="121"/>
      <c r="AO42323" s="46"/>
    </row>
    <row r="42324" spans="1:41" s="60" customFormat="1" hidden="1" x14ac:dyDescent="0.35">
      <c r="A42324" s="46"/>
      <c r="H42324" s="103"/>
      <c r="AD42324" s="99"/>
      <c r="AF42324" s="46"/>
      <c r="AM42324" s="121"/>
      <c r="AO42324" s="46"/>
    </row>
    <row r="42325" spans="1:41" s="60" customFormat="1" hidden="1" x14ac:dyDescent="0.35">
      <c r="A42325" s="46"/>
      <c r="H42325" s="103"/>
      <c r="AD42325" s="99"/>
      <c r="AF42325" s="46"/>
      <c r="AM42325" s="121"/>
      <c r="AO42325" s="46"/>
    </row>
    <row r="42326" spans="1:41" s="60" customFormat="1" hidden="1" x14ac:dyDescent="0.35">
      <c r="A42326" s="46"/>
      <c r="H42326" s="103"/>
      <c r="AD42326" s="99"/>
      <c r="AF42326" s="46"/>
      <c r="AM42326" s="121"/>
      <c r="AO42326" s="46"/>
    </row>
    <row r="42327" spans="1:41" s="60" customFormat="1" hidden="1" x14ac:dyDescent="0.35">
      <c r="A42327" s="46"/>
      <c r="H42327" s="103"/>
      <c r="AD42327" s="99"/>
      <c r="AF42327" s="46"/>
      <c r="AM42327" s="121"/>
      <c r="AO42327" s="46"/>
    </row>
    <row r="42328" spans="1:41" s="60" customFormat="1" hidden="1" x14ac:dyDescent="0.35">
      <c r="A42328" s="46"/>
      <c r="H42328" s="103"/>
      <c r="AD42328" s="99"/>
      <c r="AF42328" s="46"/>
      <c r="AM42328" s="121"/>
      <c r="AO42328" s="46"/>
    </row>
    <row r="42329" spans="1:41" s="60" customFormat="1" hidden="1" x14ac:dyDescent="0.35">
      <c r="A42329" s="46"/>
      <c r="H42329" s="103"/>
      <c r="AD42329" s="99"/>
      <c r="AF42329" s="46"/>
      <c r="AM42329" s="121"/>
      <c r="AO42329" s="46"/>
    </row>
    <row r="42330" spans="1:41" s="60" customFormat="1" hidden="1" x14ac:dyDescent="0.35">
      <c r="A42330" s="46"/>
      <c r="H42330" s="103"/>
      <c r="AD42330" s="99"/>
      <c r="AF42330" s="46"/>
      <c r="AM42330" s="121"/>
      <c r="AO42330" s="46"/>
    </row>
    <row r="42331" spans="1:41" s="60" customFormat="1" hidden="1" x14ac:dyDescent="0.35">
      <c r="A42331" s="46"/>
      <c r="H42331" s="103"/>
      <c r="AD42331" s="99"/>
      <c r="AF42331" s="46"/>
      <c r="AM42331" s="121"/>
      <c r="AO42331" s="46"/>
    </row>
    <row r="42332" spans="1:41" s="60" customFormat="1" hidden="1" x14ac:dyDescent="0.35">
      <c r="A42332" s="46"/>
      <c r="H42332" s="103"/>
      <c r="AD42332" s="99"/>
      <c r="AF42332" s="46"/>
      <c r="AM42332" s="121"/>
      <c r="AO42332" s="46"/>
    </row>
    <row r="42333" spans="1:41" s="60" customFormat="1" hidden="1" x14ac:dyDescent="0.35">
      <c r="A42333" s="46"/>
      <c r="H42333" s="103"/>
      <c r="AD42333" s="99"/>
      <c r="AF42333" s="46"/>
      <c r="AM42333" s="121"/>
      <c r="AO42333" s="46"/>
    </row>
    <row r="42334" spans="1:41" s="60" customFormat="1" hidden="1" x14ac:dyDescent="0.35">
      <c r="A42334" s="46"/>
      <c r="H42334" s="103"/>
      <c r="AD42334" s="99"/>
      <c r="AF42334" s="46"/>
      <c r="AM42334" s="121"/>
      <c r="AO42334" s="46"/>
    </row>
    <row r="42335" spans="1:41" s="60" customFormat="1" hidden="1" x14ac:dyDescent="0.35">
      <c r="A42335" s="46"/>
      <c r="H42335" s="103"/>
      <c r="AD42335" s="99"/>
      <c r="AF42335" s="46"/>
      <c r="AM42335" s="121"/>
      <c r="AO42335" s="46"/>
    </row>
    <row r="42336" spans="1:41" s="60" customFormat="1" hidden="1" x14ac:dyDescent="0.35">
      <c r="A42336" s="46"/>
      <c r="H42336" s="103"/>
      <c r="AD42336" s="99"/>
      <c r="AF42336" s="46"/>
      <c r="AM42336" s="121"/>
      <c r="AO42336" s="46"/>
    </row>
    <row r="42337" spans="1:41" s="60" customFormat="1" hidden="1" x14ac:dyDescent="0.35">
      <c r="A42337" s="46"/>
      <c r="H42337" s="103"/>
      <c r="AD42337" s="99"/>
      <c r="AF42337" s="46"/>
      <c r="AM42337" s="121"/>
      <c r="AO42337" s="46"/>
    </row>
    <row r="42338" spans="1:41" s="60" customFormat="1" hidden="1" x14ac:dyDescent="0.35">
      <c r="A42338" s="46"/>
      <c r="H42338" s="103"/>
      <c r="AD42338" s="99"/>
      <c r="AF42338" s="46"/>
      <c r="AM42338" s="121"/>
      <c r="AO42338" s="46"/>
    </row>
    <row r="42339" spans="1:41" s="60" customFormat="1" hidden="1" x14ac:dyDescent="0.35">
      <c r="A42339" s="46"/>
      <c r="H42339" s="103"/>
      <c r="AD42339" s="99"/>
      <c r="AF42339" s="46"/>
      <c r="AM42339" s="121"/>
      <c r="AO42339" s="46"/>
    </row>
    <row r="42340" spans="1:41" s="60" customFormat="1" hidden="1" x14ac:dyDescent="0.35">
      <c r="A42340" s="46"/>
      <c r="H42340" s="103"/>
      <c r="AD42340" s="99"/>
      <c r="AF42340" s="46"/>
      <c r="AM42340" s="121"/>
      <c r="AO42340" s="46"/>
    </row>
    <row r="42341" spans="1:41" s="60" customFormat="1" hidden="1" x14ac:dyDescent="0.35">
      <c r="A42341" s="46"/>
      <c r="H42341" s="103"/>
      <c r="AD42341" s="99"/>
      <c r="AF42341" s="46"/>
      <c r="AM42341" s="121"/>
      <c r="AO42341" s="46"/>
    </row>
    <row r="42342" spans="1:41" s="60" customFormat="1" hidden="1" x14ac:dyDescent="0.35">
      <c r="A42342" s="46"/>
      <c r="H42342" s="103"/>
      <c r="AD42342" s="99"/>
      <c r="AF42342" s="46"/>
      <c r="AM42342" s="121"/>
      <c r="AO42342" s="46"/>
    </row>
    <row r="42343" spans="1:41" s="60" customFormat="1" hidden="1" x14ac:dyDescent="0.35">
      <c r="A42343" s="46"/>
      <c r="H42343" s="103"/>
      <c r="AD42343" s="99"/>
      <c r="AF42343" s="46"/>
      <c r="AM42343" s="121"/>
      <c r="AO42343" s="46"/>
    </row>
    <row r="42344" spans="1:41" s="60" customFormat="1" hidden="1" x14ac:dyDescent="0.35">
      <c r="A42344" s="46"/>
      <c r="H42344" s="103"/>
      <c r="AD42344" s="99"/>
      <c r="AF42344" s="46"/>
      <c r="AM42344" s="121"/>
      <c r="AO42344" s="46"/>
    </row>
    <row r="42345" spans="1:41" s="60" customFormat="1" hidden="1" x14ac:dyDescent="0.35">
      <c r="A42345" s="46"/>
      <c r="H42345" s="103"/>
      <c r="AD42345" s="99"/>
      <c r="AF42345" s="46"/>
      <c r="AM42345" s="121"/>
      <c r="AO42345" s="46"/>
    </row>
    <row r="42346" spans="1:41" s="60" customFormat="1" hidden="1" x14ac:dyDescent="0.35">
      <c r="A42346" s="46"/>
      <c r="H42346" s="103"/>
      <c r="AD42346" s="99"/>
      <c r="AF42346" s="46"/>
      <c r="AM42346" s="121"/>
      <c r="AO42346" s="46"/>
    </row>
    <row r="42347" spans="1:41" s="60" customFormat="1" hidden="1" x14ac:dyDescent="0.35">
      <c r="A42347" s="46"/>
      <c r="H42347" s="103"/>
      <c r="AD42347" s="99"/>
      <c r="AF42347" s="46"/>
      <c r="AM42347" s="121"/>
      <c r="AO42347" s="46"/>
    </row>
    <row r="42348" spans="1:41" s="60" customFormat="1" hidden="1" x14ac:dyDescent="0.35">
      <c r="A42348" s="46"/>
      <c r="H42348" s="103"/>
      <c r="AD42348" s="99"/>
      <c r="AF42348" s="46"/>
      <c r="AM42348" s="121"/>
      <c r="AO42348" s="46"/>
    </row>
    <row r="42349" spans="1:41" s="60" customFormat="1" hidden="1" x14ac:dyDescent="0.35">
      <c r="A42349" s="46"/>
      <c r="H42349" s="103"/>
      <c r="AD42349" s="99"/>
      <c r="AF42349" s="46"/>
      <c r="AM42349" s="121"/>
      <c r="AO42349" s="46"/>
    </row>
    <row r="42350" spans="1:41" s="60" customFormat="1" hidden="1" x14ac:dyDescent="0.35">
      <c r="A42350" s="46"/>
      <c r="H42350" s="103"/>
      <c r="AD42350" s="99"/>
      <c r="AF42350" s="46"/>
      <c r="AM42350" s="121"/>
      <c r="AO42350" s="46"/>
    </row>
    <row r="42351" spans="1:41" s="60" customFormat="1" hidden="1" x14ac:dyDescent="0.35">
      <c r="A42351" s="46"/>
      <c r="H42351" s="103"/>
      <c r="AD42351" s="99"/>
      <c r="AF42351" s="46"/>
      <c r="AM42351" s="121"/>
      <c r="AO42351" s="46"/>
    </row>
    <row r="42352" spans="1:41" s="60" customFormat="1" hidden="1" x14ac:dyDescent="0.35">
      <c r="A42352" s="46"/>
      <c r="H42352" s="103"/>
      <c r="AD42352" s="99"/>
      <c r="AF42352" s="46"/>
      <c r="AM42352" s="121"/>
      <c r="AO42352" s="46"/>
    </row>
    <row r="42353" spans="1:41" s="60" customFormat="1" hidden="1" x14ac:dyDescent="0.35">
      <c r="A42353" s="46"/>
      <c r="H42353" s="103"/>
      <c r="AD42353" s="99"/>
      <c r="AF42353" s="46"/>
      <c r="AM42353" s="121"/>
      <c r="AO42353" s="46"/>
    </row>
    <row r="42354" spans="1:41" s="60" customFormat="1" hidden="1" x14ac:dyDescent="0.35">
      <c r="A42354" s="46"/>
      <c r="H42354" s="103"/>
      <c r="AD42354" s="99"/>
      <c r="AF42354" s="46"/>
      <c r="AM42354" s="121"/>
      <c r="AO42354" s="46"/>
    </row>
    <row r="42355" spans="1:41" s="60" customFormat="1" hidden="1" x14ac:dyDescent="0.35">
      <c r="A42355" s="46"/>
      <c r="H42355" s="103"/>
      <c r="AD42355" s="99"/>
      <c r="AF42355" s="46"/>
      <c r="AM42355" s="121"/>
      <c r="AO42355" s="46"/>
    </row>
    <row r="42356" spans="1:41" s="60" customFormat="1" hidden="1" x14ac:dyDescent="0.35">
      <c r="A42356" s="46"/>
      <c r="H42356" s="103"/>
      <c r="AD42356" s="99"/>
      <c r="AF42356" s="46"/>
      <c r="AM42356" s="121"/>
      <c r="AO42356" s="46"/>
    </row>
    <row r="42357" spans="1:41" s="60" customFormat="1" hidden="1" x14ac:dyDescent="0.35">
      <c r="A42357" s="46"/>
      <c r="H42357" s="103"/>
      <c r="AD42357" s="99"/>
      <c r="AF42357" s="46"/>
      <c r="AM42357" s="121"/>
      <c r="AO42357" s="46"/>
    </row>
    <row r="42358" spans="1:41" s="60" customFormat="1" hidden="1" x14ac:dyDescent="0.35">
      <c r="A42358" s="46"/>
      <c r="H42358" s="103"/>
      <c r="AD42358" s="99"/>
      <c r="AF42358" s="46"/>
      <c r="AM42358" s="121"/>
      <c r="AO42358" s="46"/>
    </row>
    <row r="42359" spans="1:41" s="60" customFormat="1" hidden="1" x14ac:dyDescent="0.35">
      <c r="A42359" s="46"/>
      <c r="H42359" s="103"/>
      <c r="AD42359" s="99"/>
      <c r="AF42359" s="46"/>
      <c r="AM42359" s="121"/>
      <c r="AO42359" s="46"/>
    </row>
    <row r="42360" spans="1:41" s="60" customFormat="1" hidden="1" x14ac:dyDescent="0.35">
      <c r="A42360" s="46"/>
      <c r="H42360" s="103"/>
      <c r="AD42360" s="99"/>
      <c r="AF42360" s="46"/>
      <c r="AM42360" s="121"/>
      <c r="AO42360" s="46"/>
    </row>
    <row r="42361" spans="1:41" s="60" customFormat="1" hidden="1" x14ac:dyDescent="0.35">
      <c r="A42361" s="46"/>
      <c r="H42361" s="103"/>
      <c r="AD42361" s="99"/>
      <c r="AF42361" s="46"/>
      <c r="AM42361" s="121"/>
      <c r="AO42361" s="46"/>
    </row>
    <row r="42362" spans="1:41" s="60" customFormat="1" hidden="1" x14ac:dyDescent="0.35">
      <c r="A42362" s="46"/>
      <c r="H42362" s="103"/>
      <c r="AD42362" s="99"/>
      <c r="AF42362" s="46"/>
      <c r="AM42362" s="121"/>
      <c r="AO42362" s="46"/>
    </row>
    <row r="42363" spans="1:41" s="60" customFormat="1" hidden="1" x14ac:dyDescent="0.35">
      <c r="A42363" s="46"/>
      <c r="H42363" s="103"/>
      <c r="AD42363" s="99"/>
      <c r="AF42363" s="46"/>
      <c r="AM42363" s="121"/>
      <c r="AO42363" s="46"/>
    </row>
    <row r="42364" spans="1:41" s="60" customFormat="1" hidden="1" x14ac:dyDescent="0.35">
      <c r="A42364" s="46"/>
      <c r="H42364" s="103"/>
      <c r="AD42364" s="99"/>
      <c r="AF42364" s="46"/>
      <c r="AM42364" s="121"/>
      <c r="AO42364" s="46"/>
    </row>
    <row r="42365" spans="1:41" s="60" customFormat="1" hidden="1" x14ac:dyDescent="0.35">
      <c r="A42365" s="46"/>
      <c r="H42365" s="103"/>
      <c r="AD42365" s="99"/>
      <c r="AF42365" s="46"/>
      <c r="AM42365" s="121"/>
      <c r="AO42365" s="46"/>
    </row>
    <row r="42366" spans="1:41" s="60" customFormat="1" hidden="1" x14ac:dyDescent="0.35">
      <c r="A42366" s="46"/>
      <c r="H42366" s="103"/>
      <c r="AD42366" s="99"/>
      <c r="AF42366" s="46"/>
      <c r="AM42366" s="121"/>
      <c r="AO42366" s="46"/>
    </row>
    <row r="42367" spans="1:41" s="60" customFormat="1" hidden="1" x14ac:dyDescent="0.35">
      <c r="A42367" s="46"/>
      <c r="H42367" s="103"/>
      <c r="AD42367" s="99"/>
      <c r="AF42367" s="46"/>
      <c r="AM42367" s="121"/>
      <c r="AO42367" s="46"/>
    </row>
    <row r="42368" spans="1:41" s="60" customFormat="1" hidden="1" x14ac:dyDescent="0.35">
      <c r="A42368" s="46"/>
      <c r="H42368" s="103"/>
      <c r="AD42368" s="99"/>
      <c r="AF42368" s="46"/>
      <c r="AM42368" s="121"/>
      <c r="AO42368" s="46"/>
    </row>
    <row r="42369" spans="1:41" s="60" customFormat="1" hidden="1" x14ac:dyDescent="0.35">
      <c r="A42369" s="46"/>
      <c r="H42369" s="103"/>
      <c r="AD42369" s="99"/>
      <c r="AF42369" s="46"/>
      <c r="AM42369" s="121"/>
      <c r="AO42369" s="46"/>
    </row>
    <row r="42370" spans="1:41" s="60" customFormat="1" hidden="1" x14ac:dyDescent="0.35">
      <c r="A42370" s="46"/>
      <c r="H42370" s="103"/>
      <c r="AD42370" s="99"/>
      <c r="AF42370" s="46"/>
      <c r="AM42370" s="121"/>
      <c r="AO42370" s="46"/>
    </row>
    <row r="42371" spans="1:41" s="60" customFormat="1" hidden="1" x14ac:dyDescent="0.35">
      <c r="A42371" s="46"/>
      <c r="H42371" s="103"/>
      <c r="AD42371" s="99"/>
      <c r="AF42371" s="46"/>
      <c r="AM42371" s="121"/>
      <c r="AO42371" s="46"/>
    </row>
    <row r="42372" spans="1:41" s="60" customFormat="1" hidden="1" x14ac:dyDescent="0.35">
      <c r="A42372" s="46"/>
      <c r="H42372" s="103"/>
      <c r="AD42372" s="99"/>
      <c r="AF42372" s="46"/>
      <c r="AM42372" s="121"/>
      <c r="AO42372" s="46"/>
    </row>
    <row r="42373" spans="1:41" s="60" customFormat="1" hidden="1" x14ac:dyDescent="0.35">
      <c r="A42373" s="46"/>
      <c r="H42373" s="103"/>
      <c r="AD42373" s="99"/>
      <c r="AF42373" s="46"/>
      <c r="AM42373" s="121"/>
      <c r="AO42373" s="46"/>
    </row>
    <row r="42374" spans="1:41" s="60" customFormat="1" hidden="1" x14ac:dyDescent="0.35">
      <c r="A42374" s="46"/>
      <c r="H42374" s="103"/>
      <c r="AD42374" s="99"/>
      <c r="AF42374" s="46"/>
      <c r="AM42374" s="121"/>
      <c r="AO42374" s="46"/>
    </row>
    <row r="42375" spans="1:41" s="60" customFormat="1" hidden="1" x14ac:dyDescent="0.35">
      <c r="A42375" s="46"/>
      <c r="H42375" s="103"/>
      <c r="AD42375" s="99"/>
      <c r="AF42375" s="46"/>
      <c r="AM42375" s="121"/>
      <c r="AO42375" s="46"/>
    </row>
    <row r="42376" spans="1:41" s="60" customFormat="1" hidden="1" x14ac:dyDescent="0.35">
      <c r="A42376" s="46"/>
      <c r="H42376" s="103"/>
      <c r="AD42376" s="99"/>
      <c r="AF42376" s="46"/>
      <c r="AM42376" s="121"/>
      <c r="AO42376" s="46"/>
    </row>
    <row r="42377" spans="1:41" s="60" customFormat="1" hidden="1" x14ac:dyDescent="0.35">
      <c r="A42377" s="46"/>
      <c r="H42377" s="103"/>
      <c r="AD42377" s="99"/>
      <c r="AF42377" s="46"/>
      <c r="AM42377" s="121"/>
      <c r="AO42377" s="46"/>
    </row>
    <row r="42378" spans="1:41" s="60" customFormat="1" hidden="1" x14ac:dyDescent="0.35">
      <c r="A42378" s="46"/>
      <c r="H42378" s="103"/>
      <c r="AD42378" s="99"/>
      <c r="AF42378" s="46"/>
      <c r="AM42378" s="121"/>
      <c r="AO42378" s="46"/>
    </row>
    <row r="42379" spans="1:41" s="60" customFormat="1" hidden="1" x14ac:dyDescent="0.35">
      <c r="A42379" s="46"/>
      <c r="H42379" s="103"/>
      <c r="AD42379" s="99"/>
      <c r="AF42379" s="46"/>
      <c r="AM42379" s="121"/>
      <c r="AO42379" s="46"/>
    </row>
    <row r="42380" spans="1:41" s="60" customFormat="1" hidden="1" x14ac:dyDescent="0.35">
      <c r="A42380" s="46"/>
      <c r="H42380" s="103"/>
      <c r="AD42380" s="99"/>
      <c r="AF42380" s="46"/>
      <c r="AM42380" s="121"/>
      <c r="AO42380" s="46"/>
    </row>
    <row r="42381" spans="1:41" s="60" customFormat="1" hidden="1" x14ac:dyDescent="0.35">
      <c r="A42381" s="46"/>
      <c r="H42381" s="103"/>
      <c r="AD42381" s="99"/>
      <c r="AF42381" s="46"/>
      <c r="AM42381" s="121"/>
      <c r="AO42381" s="46"/>
    </row>
    <row r="42382" spans="1:41" s="60" customFormat="1" hidden="1" x14ac:dyDescent="0.35">
      <c r="A42382" s="46"/>
      <c r="H42382" s="103"/>
      <c r="AD42382" s="99"/>
      <c r="AF42382" s="46"/>
      <c r="AM42382" s="121"/>
      <c r="AO42382" s="46"/>
    </row>
    <row r="42383" spans="1:41" s="60" customFormat="1" hidden="1" x14ac:dyDescent="0.35">
      <c r="A42383" s="46"/>
      <c r="H42383" s="103"/>
      <c r="AD42383" s="99"/>
      <c r="AF42383" s="46"/>
      <c r="AM42383" s="121"/>
      <c r="AO42383" s="46"/>
    </row>
    <row r="42384" spans="1:41" s="60" customFormat="1" hidden="1" x14ac:dyDescent="0.35">
      <c r="A42384" s="46"/>
      <c r="H42384" s="103"/>
      <c r="AD42384" s="99"/>
      <c r="AF42384" s="46"/>
      <c r="AM42384" s="121"/>
      <c r="AO42384" s="46"/>
    </row>
    <row r="42385" spans="1:41" s="60" customFormat="1" hidden="1" x14ac:dyDescent="0.35">
      <c r="A42385" s="46"/>
      <c r="H42385" s="103"/>
      <c r="AD42385" s="99"/>
      <c r="AF42385" s="46"/>
      <c r="AM42385" s="121"/>
      <c r="AO42385" s="46"/>
    </row>
    <row r="42386" spans="1:41" s="60" customFormat="1" hidden="1" x14ac:dyDescent="0.35">
      <c r="A42386" s="46"/>
      <c r="H42386" s="103"/>
      <c r="AD42386" s="99"/>
      <c r="AF42386" s="46"/>
      <c r="AM42386" s="121"/>
      <c r="AO42386" s="46"/>
    </row>
    <row r="42387" spans="1:41" s="60" customFormat="1" hidden="1" x14ac:dyDescent="0.35">
      <c r="A42387" s="46"/>
      <c r="H42387" s="103"/>
      <c r="AD42387" s="99"/>
      <c r="AF42387" s="46"/>
      <c r="AM42387" s="121"/>
      <c r="AO42387" s="46"/>
    </row>
    <row r="42388" spans="1:41" s="60" customFormat="1" hidden="1" x14ac:dyDescent="0.35">
      <c r="A42388" s="46"/>
      <c r="H42388" s="103"/>
      <c r="AD42388" s="99"/>
      <c r="AF42388" s="46"/>
      <c r="AM42388" s="121"/>
      <c r="AO42388" s="46"/>
    </row>
    <row r="42389" spans="1:41" s="60" customFormat="1" hidden="1" x14ac:dyDescent="0.35">
      <c r="A42389" s="46"/>
      <c r="H42389" s="103"/>
      <c r="AD42389" s="99"/>
      <c r="AF42389" s="46"/>
      <c r="AM42389" s="121"/>
      <c r="AO42389" s="46"/>
    </row>
    <row r="42390" spans="1:41" s="60" customFormat="1" hidden="1" x14ac:dyDescent="0.35">
      <c r="A42390" s="46"/>
      <c r="H42390" s="103"/>
      <c r="AD42390" s="99"/>
      <c r="AF42390" s="46"/>
      <c r="AM42390" s="121"/>
      <c r="AO42390" s="46"/>
    </row>
    <row r="42391" spans="1:41" s="60" customFormat="1" hidden="1" x14ac:dyDescent="0.35">
      <c r="A42391" s="46"/>
      <c r="H42391" s="103"/>
      <c r="AD42391" s="99"/>
      <c r="AF42391" s="46"/>
      <c r="AM42391" s="121"/>
      <c r="AO42391" s="46"/>
    </row>
    <row r="42392" spans="1:41" s="60" customFormat="1" hidden="1" x14ac:dyDescent="0.35">
      <c r="A42392" s="46"/>
      <c r="H42392" s="103"/>
      <c r="AD42392" s="99"/>
      <c r="AF42392" s="46"/>
      <c r="AM42392" s="121"/>
      <c r="AO42392" s="46"/>
    </row>
    <row r="42393" spans="1:41" s="60" customFormat="1" hidden="1" x14ac:dyDescent="0.35">
      <c r="A42393" s="46"/>
      <c r="H42393" s="103"/>
      <c r="AD42393" s="99"/>
      <c r="AF42393" s="46"/>
      <c r="AM42393" s="121"/>
      <c r="AO42393" s="46"/>
    </row>
    <row r="42394" spans="1:41" s="60" customFormat="1" hidden="1" x14ac:dyDescent="0.35">
      <c r="A42394" s="46"/>
      <c r="H42394" s="103"/>
      <c r="AD42394" s="99"/>
      <c r="AF42394" s="46"/>
      <c r="AM42394" s="121"/>
      <c r="AO42394" s="46"/>
    </row>
    <row r="42395" spans="1:41" s="60" customFormat="1" hidden="1" x14ac:dyDescent="0.35">
      <c r="A42395" s="46"/>
      <c r="H42395" s="103"/>
      <c r="AD42395" s="99"/>
      <c r="AF42395" s="46"/>
      <c r="AM42395" s="121"/>
      <c r="AO42395" s="46"/>
    </row>
    <row r="42396" spans="1:41" s="60" customFormat="1" hidden="1" x14ac:dyDescent="0.35">
      <c r="A42396" s="46"/>
      <c r="H42396" s="103"/>
      <c r="AD42396" s="99"/>
      <c r="AF42396" s="46"/>
      <c r="AM42396" s="121"/>
      <c r="AO42396" s="46"/>
    </row>
    <row r="42397" spans="1:41" s="60" customFormat="1" hidden="1" x14ac:dyDescent="0.35">
      <c r="A42397" s="46"/>
      <c r="H42397" s="103"/>
      <c r="AD42397" s="99"/>
      <c r="AF42397" s="46"/>
      <c r="AM42397" s="121"/>
      <c r="AO42397" s="46"/>
    </row>
    <row r="42398" spans="1:41" s="60" customFormat="1" hidden="1" x14ac:dyDescent="0.35">
      <c r="A42398" s="46"/>
      <c r="H42398" s="103"/>
      <c r="AD42398" s="99"/>
      <c r="AF42398" s="46"/>
      <c r="AM42398" s="121"/>
      <c r="AO42398" s="46"/>
    </row>
    <row r="42399" spans="1:41" s="60" customFormat="1" hidden="1" x14ac:dyDescent="0.35">
      <c r="A42399" s="46"/>
      <c r="H42399" s="103"/>
      <c r="AD42399" s="99"/>
      <c r="AF42399" s="46"/>
      <c r="AM42399" s="121"/>
      <c r="AO42399" s="46"/>
    </row>
    <row r="42400" spans="1:41" s="60" customFormat="1" hidden="1" x14ac:dyDescent="0.35">
      <c r="A42400" s="46"/>
      <c r="H42400" s="103"/>
      <c r="AD42400" s="99"/>
      <c r="AF42400" s="46"/>
      <c r="AM42400" s="121"/>
      <c r="AO42400" s="46"/>
    </row>
    <row r="42401" spans="1:41" s="60" customFormat="1" hidden="1" x14ac:dyDescent="0.35">
      <c r="A42401" s="46"/>
      <c r="H42401" s="103"/>
      <c r="AD42401" s="99"/>
      <c r="AF42401" s="46"/>
      <c r="AM42401" s="121"/>
      <c r="AO42401" s="46"/>
    </row>
    <row r="42402" spans="1:41" s="60" customFormat="1" hidden="1" x14ac:dyDescent="0.35">
      <c r="A42402" s="46"/>
      <c r="H42402" s="103"/>
      <c r="AD42402" s="99"/>
      <c r="AF42402" s="46"/>
      <c r="AM42402" s="121"/>
      <c r="AO42402" s="46"/>
    </row>
    <row r="42403" spans="1:41" s="60" customFormat="1" hidden="1" x14ac:dyDescent="0.35">
      <c r="A42403" s="46"/>
      <c r="H42403" s="103"/>
      <c r="AD42403" s="99"/>
      <c r="AF42403" s="46"/>
      <c r="AM42403" s="121"/>
      <c r="AO42403" s="46"/>
    </row>
    <row r="42404" spans="1:41" s="60" customFormat="1" hidden="1" x14ac:dyDescent="0.35">
      <c r="A42404" s="46"/>
      <c r="H42404" s="103"/>
      <c r="AD42404" s="99"/>
      <c r="AF42404" s="46"/>
      <c r="AM42404" s="121"/>
      <c r="AO42404" s="46"/>
    </row>
    <row r="42405" spans="1:41" s="60" customFormat="1" hidden="1" x14ac:dyDescent="0.35">
      <c r="A42405" s="46"/>
      <c r="H42405" s="103"/>
      <c r="AD42405" s="99"/>
      <c r="AF42405" s="46"/>
      <c r="AM42405" s="121"/>
      <c r="AO42405" s="46"/>
    </row>
    <row r="42406" spans="1:41" s="60" customFormat="1" hidden="1" x14ac:dyDescent="0.35">
      <c r="A42406" s="46"/>
      <c r="H42406" s="103"/>
      <c r="AD42406" s="99"/>
      <c r="AF42406" s="46"/>
      <c r="AM42406" s="121"/>
      <c r="AO42406" s="46"/>
    </row>
    <row r="42407" spans="1:41" s="60" customFormat="1" hidden="1" x14ac:dyDescent="0.35">
      <c r="A42407" s="46"/>
      <c r="H42407" s="103"/>
      <c r="AD42407" s="99"/>
      <c r="AF42407" s="46"/>
      <c r="AM42407" s="121"/>
      <c r="AO42407" s="46"/>
    </row>
    <row r="42408" spans="1:41" s="60" customFormat="1" hidden="1" x14ac:dyDescent="0.35">
      <c r="A42408" s="46"/>
      <c r="H42408" s="103"/>
      <c r="AD42408" s="99"/>
      <c r="AF42408" s="46"/>
      <c r="AM42408" s="121"/>
      <c r="AO42408" s="46"/>
    </row>
    <row r="42409" spans="1:41" s="60" customFormat="1" hidden="1" x14ac:dyDescent="0.35">
      <c r="A42409" s="46"/>
      <c r="H42409" s="103"/>
      <c r="AD42409" s="99"/>
      <c r="AF42409" s="46"/>
      <c r="AM42409" s="121"/>
      <c r="AO42409" s="46"/>
    </row>
    <row r="42410" spans="1:41" s="60" customFormat="1" hidden="1" x14ac:dyDescent="0.35">
      <c r="A42410" s="46"/>
      <c r="H42410" s="103"/>
      <c r="AD42410" s="99"/>
      <c r="AF42410" s="46"/>
      <c r="AM42410" s="121"/>
      <c r="AO42410" s="46"/>
    </row>
    <row r="42411" spans="1:41" s="60" customFormat="1" hidden="1" x14ac:dyDescent="0.35">
      <c r="A42411" s="46"/>
      <c r="H42411" s="103"/>
      <c r="AD42411" s="99"/>
      <c r="AF42411" s="46"/>
      <c r="AM42411" s="121"/>
      <c r="AO42411" s="46"/>
    </row>
    <row r="42412" spans="1:41" s="60" customFormat="1" hidden="1" x14ac:dyDescent="0.35">
      <c r="A42412" s="46"/>
      <c r="H42412" s="103"/>
      <c r="AD42412" s="99"/>
      <c r="AF42412" s="46"/>
      <c r="AM42412" s="121"/>
      <c r="AO42412" s="46"/>
    </row>
    <row r="42413" spans="1:41" s="60" customFormat="1" hidden="1" x14ac:dyDescent="0.35">
      <c r="A42413" s="46"/>
      <c r="H42413" s="103"/>
      <c r="AD42413" s="99"/>
      <c r="AF42413" s="46"/>
      <c r="AM42413" s="121"/>
      <c r="AO42413" s="46"/>
    </row>
    <row r="42414" spans="1:41" s="60" customFormat="1" hidden="1" x14ac:dyDescent="0.35">
      <c r="A42414" s="46"/>
      <c r="H42414" s="103"/>
      <c r="AD42414" s="99"/>
      <c r="AF42414" s="46"/>
      <c r="AM42414" s="121"/>
      <c r="AO42414" s="46"/>
    </row>
    <row r="42415" spans="1:41" s="60" customFormat="1" hidden="1" x14ac:dyDescent="0.35">
      <c r="A42415" s="46"/>
      <c r="H42415" s="103"/>
      <c r="AD42415" s="99"/>
      <c r="AF42415" s="46"/>
      <c r="AM42415" s="121"/>
      <c r="AO42415" s="46"/>
    </row>
    <row r="42416" spans="1:41" s="60" customFormat="1" hidden="1" x14ac:dyDescent="0.35">
      <c r="A42416" s="46"/>
      <c r="H42416" s="103"/>
      <c r="AD42416" s="99"/>
      <c r="AF42416" s="46"/>
      <c r="AM42416" s="121"/>
      <c r="AO42416" s="46"/>
    </row>
    <row r="42417" spans="1:41" s="60" customFormat="1" hidden="1" x14ac:dyDescent="0.35">
      <c r="A42417" s="46"/>
      <c r="H42417" s="103"/>
      <c r="AD42417" s="99"/>
      <c r="AF42417" s="46"/>
      <c r="AM42417" s="121"/>
      <c r="AO42417" s="46"/>
    </row>
    <row r="42418" spans="1:41" s="60" customFormat="1" hidden="1" x14ac:dyDescent="0.35">
      <c r="A42418" s="46"/>
      <c r="H42418" s="103"/>
      <c r="AD42418" s="99"/>
      <c r="AF42418" s="46"/>
      <c r="AM42418" s="121"/>
      <c r="AO42418" s="46"/>
    </row>
    <row r="42419" spans="1:41" s="60" customFormat="1" hidden="1" x14ac:dyDescent="0.35">
      <c r="A42419" s="46"/>
      <c r="H42419" s="103"/>
      <c r="AD42419" s="99"/>
      <c r="AF42419" s="46"/>
      <c r="AM42419" s="121"/>
      <c r="AO42419" s="46"/>
    </row>
    <row r="42420" spans="1:41" s="60" customFormat="1" hidden="1" x14ac:dyDescent="0.35">
      <c r="A42420" s="46"/>
      <c r="H42420" s="103"/>
      <c r="AD42420" s="99"/>
      <c r="AF42420" s="46"/>
      <c r="AM42420" s="121"/>
      <c r="AO42420" s="46"/>
    </row>
    <row r="42421" spans="1:41" s="60" customFormat="1" hidden="1" x14ac:dyDescent="0.35">
      <c r="A42421" s="46"/>
      <c r="H42421" s="103"/>
      <c r="AD42421" s="99"/>
      <c r="AF42421" s="46"/>
      <c r="AM42421" s="121"/>
      <c r="AO42421" s="46"/>
    </row>
    <row r="42422" spans="1:41" s="60" customFormat="1" hidden="1" x14ac:dyDescent="0.35">
      <c r="A42422" s="46"/>
      <c r="H42422" s="103"/>
      <c r="AD42422" s="99"/>
      <c r="AF42422" s="46"/>
      <c r="AM42422" s="121"/>
      <c r="AO42422" s="46"/>
    </row>
    <row r="42423" spans="1:41" s="60" customFormat="1" hidden="1" x14ac:dyDescent="0.35">
      <c r="A42423" s="46"/>
      <c r="H42423" s="103"/>
      <c r="AD42423" s="99"/>
      <c r="AF42423" s="46"/>
      <c r="AM42423" s="121"/>
      <c r="AO42423" s="46"/>
    </row>
    <row r="42424" spans="1:41" s="60" customFormat="1" hidden="1" x14ac:dyDescent="0.35">
      <c r="A42424" s="46"/>
      <c r="H42424" s="103"/>
      <c r="AD42424" s="99"/>
      <c r="AF42424" s="46"/>
      <c r="AM42424" s="121"/>
      <c r="AO42424" s="46"/>
    </row>
    <row r="42425" spans="1:41" s="60" customFormat="1" hidden="1" x14ac:dyDescent="0.35">
      <c r="A42425" s="46"/>
      <c r="H42425" s="103"/>
      <c r="AD42425" s="99"/>
      <c r="AF42425" s="46"/>
      <c r="AM42425" s="121"/>
      <c r="AO42425" s="46"/>
    </row>
    <row r="42426" spans="1:41" s="60" customFormat="1" hidden="1" x14ac:dyDescent="0.35">
      <c r="A42426" s="46"/>
      <c r="H42426" s="103"/>
      <c r="AD42426" s="99"/>
      <c r="AF42426" s="46"/>
      <c r="AM42426" s="121"/>
      <c r="AO42426" s="46"/>
    </row>
    <row r="42427" spans="1:41" s="60" customFormat="1" hidden="1" x14ac:dyDescent="0.35">
      <c r="A42427" s="46"/>
      <c r="H42427" s="103"/>
      <c r="AD42427" s="99"/>
      <c r="AF42427" s="46"/>
      <c r="AM42427" s="121"/>
      <c r="AO42427" s="46"/>
    </row>
    <row r="42428" spans="1:41" s="60" customFormat="1" hidden="1" x14ac:dyDescent="0.35">
      <c r="A42428" s="46"/>
      <c r="H42428" s="103"/>
      <c r="AD42428" s="99"/>
      <c r="AF42428" s="46"/>
      <c r="AM42428" s="121"/>
      <c r="AO42428" s="46"/>
    </row>
    <row r="42429" spans="1:41" s="60" customFormat="1" hidden="1" x14ac:dyDescent="0.35">
      <c r="A42429" s="46"/>
      <c r="H42429" s="103"/>
      <c r="AD42429" s="99"/>
      <c r="AF42429" s="46"/>
      <c r="AM42429" s="121"/>
      <c r="AO42429" s="46"/>
    </row>
    <row r="42430" spans="1:41" s="60" customFormat="1" hidden="1" x14ac:dyDescent="0.35">
      <c r="A42430" s="46"/>
      <c r="H42430" s="103"/>
      <c r="AD42430" s="99"/>
      <c r="AF42430" s="46"/>
      <c r="AM42430" s="121"/>
      <c r="AO42430" s="46"/>
    </row>
    <row r="42431" spans="1:41" s="60" customFormat="1" hidden="1" x14ac:dyDescent="0.35">
      <c r="A42431" s="46"/>
      <c r="H42431" s="103"/>
      <c r="AD42431" s="99"/>
      <c r="AF42431" s="46"/>
      <c r="AM42431" s="121"/>
      <c r="AO42431" s="46"/>
    </row>
    <row r="42432" spans="1:41" s="60" customFormat="1" hidden="1" x14ac:dyDescent="0.35">
      <c r="A42432" s="46"/>
      <c r="H42432" s="103"/>
      <c r="AD42432" s="99"/>
      <c r="AF42432" s="46"/>
      <c r="AM42432" s="121"/>
      <c r="AO42432" s="46"/>
    </row>
    <row r="42433" spans="1:41" s="60" customFormat="1" hidden="1" x14ac:dyDescent="0.35">
      <c r="A42433" s="46"/>
      <c r="H42433" s="103"/>
      <c r="AD42433" s="99"/>
      <c r="AF42433" s="46"/>
      <c r="AM42433" s="121"/>
      <c r="AO42433" s="46"/>
    </row>
    <row r="42434" spans="1:41" s="60" customFormat="1" hidden="1" x14ac:dyDescent="0.35">
      <c r="A42434" s="46"/>
      <c r="H42434" s="103"/>
      <c r="AD42434" s="99"/>
      <c r="AF42434" s="46"/>
      <c r="AM42434" s="121"/>
      <c r="AO42434" s="46"/>
    </row>
    <row r="42435" spans="1:41" s="60" customFormat="1" hidden="1" x14ac:dyDescent="0.35">
      <c r="A42435" s="46"/>
      <c r="H42435" s="103"/>
      <c r="AD42435" s="99"/>
      <c r="AF42435" s="46"/>
      <c r="AM42435" s="121"/>
      <c r="AO42435" s="46"/>
    </row>
    <row r="42436" spans="1:41" s="60" customFormat="1" hidden="1" x14ac:dyDescent="0.35">
      <c r="A42436" s="46"/>
      <c r="H42436" s="103"/>
      <c r="AD42436" s="99"/>
      <c r="AF42436" s="46"/>
      <c r="AM42436" s="121"/>
      <c r="AO42436" s="46"/>
    </row>
    <row r="42437" spans="1:41" s="60" customFormat="1" hidden="1" x14ac:dyDescent="0.35">
      <c r="A42437" s="46"/>
      <c r="H42437" s="103"/>
      <c r="AD42437" s="99"/>
      <c r="AF42437" s="46"/>
      <c r="AM42437" s="121"/>
      <c r="AO42437" s="46"/>
    </row>
    <row r="42438" spans="1:41" s="60" customFormat="1" hidden="1" x14ac:dyDescent="0.35">
      <c r="A42438" s="46"/>
      <c r="H42438" s="103"/>
      <c r="AD42438" s="99"/>
      <c r="AF42438" s="46"/>
      <c r="AM42438" s="121"/>
      <c r="AO42438" s="46"/>
    </row>
    <row r="42439" spans="1:41" s="60" customFormat="1" hidden="1" x14ac:dyDescent="0.35">
      <c r="A42439" s="46"/>
      <c r="H42439" s="103"/>
      <c r="AD42439" s="99"/>
      <c r="AF42439" s="46"/>
      <c r="AM42439" s="121"/>
      <c r="AO42439" s="46"/>
    </row>
    <row r="42440" spans="1:41" s="60" customFormat="1" hidden="1" x14ac:dyDescent="0.35">
      <c r="A42440" s="46"/>
      <c r="H42440" s="103"/>
      <c r="AD42440" s="99"/>
      <c r="AF42440" s="46"/>
      <c r="AM42440" s="121"/>
      <c r="AO42440" s="46"/>
    </row>
    <row r="42441" spans="1:41" s="60" customFormat="1" hidden="1" x14ac:dyDescent="0.35">
      <c r="A42441" s="46"/>
      <c r="H42441" s="103"/>
      <c r="AD42441" s="99"/>
      <c r="AF42441" s="46"/>
      <c r="AM42441" s="121"/>
      <c r="AO42441" s="46"/>
    </row>
    <row r="42442" spans="1:41" s="60" customFormat="1" hidden="1" x14ac:dyDescent="0.35">
      <c r="A42442" s="46"/>
      <c r="H42442" s="103"/>
      <c r="AD42442" s="99"/>
      <c r="AF42442" s="46"/>
      <c r="AM42442" s="121"/>
      <c r="AO42442" s="46"/>
    </row>
    <row r="42443" spans="1:41" s="60" customFormat="1" hidden="1" x14ac:dyDescent="0.35">
      <c r="A42443" s="46"/>
      <c r="H42443" s="103"/>
      <c r="AD42443" s="99"/>
      <c r="AF42443" s="46"/>
      <c r="AM42443" s="121"/>
      <c r="AO42443" s="46"/>
    </row>
    <row r="42444" spans="1:41" s="60" customFormat="1" hidden="1" x14ac:dyDescent="0.35">
      <c r="A42444" s="46"/>
      <c r="H42444" s="103"/>
      <c r="AD42444" s="99"/>
      <c r="AF42444" s="46"/>
      <c r="AM42444" s="121"/>
      <c r="AO42444" s="46"/>
    </row>
    <row r="42445" spans="1:41" s="60" customFormat="1" hidden="1" x14ac:dyDescent="0.35">
      <c r="A42445" s="46"/>
      <c r="H42445" s="103"/>
      <c r="AD42445" s="99"/>
      <c r="AF42445" s="46"/>
      <c r="AM42445" s="121"/>
      <c r="AO42445" s="46"/>
    </row>
    <row r="42446" spans="1:41" s="60" customFormat="1" hidden="1" x14ac:dyDescent="0.35">
      <c r="A42446" s="46"/>
      <c r="H42446" s="103"/>
      <c r="AD42446" s="99"/>
      <c r="AF42446" s="46"/>
      <c r="AM42446" s="121"/>
      <c r="AO42446" s="46"/>
    </row>
    <row r="42447" spans="1:41" s="60" customFormat="1" hidden="1" x14ac:dyDescent="0.35">
      <c r="A42447" s="46"/>
      <c r="H42447" s="103"/>
      <c r="AD42447" s="99"/>
      <c r="AF42447" s="46"/>
      <c r="AM42447" s="121"/>
      <c r="AO42447" s="46"/>
    </row>
    <row r="42448" spans="1:41" s="60" customFormat="1" hidden="1" x14ac:dyDescent="0.35">
      <c r="A42448" s="46"/>
      <c r="H42448" s="103"/>
      <c r="AD42448" s="99"/>
      <c r="AF42448" s="46"/>
      <c r="AM42448" s="121"/>
      <c r="AO42448" s="46"/>
    </row>
    <row r="42449" spans="1:41" s="60" customFormat="1" hidden="1" x14ac:dyDescent="0.35">
      <c r="A42449" s="46"/>
      <c r="H42449" s="103"/>
      <c r="AD42449" s="99"/>
      <c r="AF42449" s="46"/>
      <c r="AM42449" s="121"/>
      <c r="AO42449" s="46"/>
    </row>
    <row r="42450" spans="1:41" s="60" customFormat="1" hidden="1" x14ac:dyDescent="0.35">
      <c r="A42450" s="46"/>
      <c r="H42450" s="103"/>
      <c r="AD42450" s="99"/>
      <c r="AF42450" s="46"/>
      <c r="AM42450" s="121"/>
      <c r="AO42450" s="46"/>
    </row>
    <row r="42451" spans="1:41" s="60" customFormat="1" hidden="1" x14ac:dyDescent="0.35">
      <c r="A42451" s="46"/>
      <c r="H42451" s="103"/>
      <c r="AD42451" s="99"/>
      <c r="AF42451" s="46"/>
      <c r="AM42451" s="121"/>
      <c r="AO42451" s="46"/>
    </row>
    <row r="42452" spans="1:41" s="60" customFormat="1" hidden="1" x14ac:dyDescent="0.35">
      <c r="A42452" s="46"/>
      <c r="H42452" s="103"/>
      <c r="AD42452" s="99"/>
      <c r="AF42452" s="46"/>
      <c r="AM42452" s="121"/>
      <c r="AO42452" s="46"/>
    </row>
    <row r="42453" spans="1:41" s="60" customFormat="1" hidden="1" x14ac:dyDescent="0.35">
      <c r="A42453" s="46"/>
      <c r="H42453" s="103"/>
      <c r="AD42453" s="99"/>
      <c r="AF42453" s="46"/>
      <c r="AM42453" s="121"/>
      <c r="AO42453" s="46"/>
    </row>
    <row r="42454" spans="1:41" s="60" customFormat="1" hidden="1" x14ac:dyDescent="0.35">
      <c r="A42454" s="46"/>
      <c r="H42454" s="103"/>
      <c r="AD42454" s="99"/>
      <c r="AF42454" s="46"/>
      <c r="AM42454" s="121"/>
      <c r="AO42454" s="46"/>
    </row>
    <row r="42455" spans="1:41" s="60" customFormat="1" hidden="1" x14ac:dyDescent="0.35">
      <c r="A42455" s="46"/>
      <c r="H42455" s="103"/>
      <c r="AD42455" s="99"/>
      <c r="AF42455" s="46"/>
      <c r="AM42455" s="121"/>
      <c r="AO42455" s="46"/>
    </row>
    <row r="42456" spans="1:41" s="60" customFormat="1" hidden="1" x14ac:dyDescent="0.35">
      <c r="A42456" s="46"/>
      <c r="H42456" s="103"/>
      <c r="AD42456" s="99"/>
      <c r="AF42456" s="46"/>
      <c r="AM42456" s="121"/>
      <c r="AO42456" s="46"/>
    </row>
    <row r="42457" spans="1:41" s="60" customFormat="1" hidden="1" x14ac:dyDescent="0.35">
      <c r="A42457" s="46"/>
      <c r="H42457" s="103"/>
      <c r="AD42457" s="99"/>
      <c r="AF42457" s="46"/>
      <c r="AM42457" s="121"/>
      <c r="AO42457" s="46"/>
    </row>
    <row r="42458" spans="1:41" s="60" customFormat="1" hidden="1" x14ac:dyDescent="0.35">
      <c r="A42458" s="46"/>
      <c r="H42458" s="103"/>
      <c r="AD42458" s="99"/>
      <c r="AF42458" s="46"/>
      <c r="AM42458" s="121"/>
      <c r="AO42458" s="46"/>
    </row>
    <row r="42459" spans="1:41" s="60" customFormat="1" hidden="1" x14ac:dyDescent="0.35">
      <c r="A42459" s="46"/>
      <c r="H42459" s="103"/>
      <c r="AD42459" s="99"/>
      <c r="AF42459" s="46"/>
      <c r="AM42459" s="121"/>
      <c r="AO42459" s="46"/>
    </row>
    <row r="42460" spans="1:41" s="60" customFormat="1" hidden="1" x14ac:dyDescent="0.35">
      <c r="A42460" s="46"/>
      <c r="H42460" s="103"/>
      <c r="AD42460" s="99"/>
      <c r="AF42460" s="46"/>
      <c r="AM42460" s="121"/>
      <c r="AO42460" s="46"/>
    </row>
    <row r="42461" spans="1:41" s="60" customFormat="1" hidden="1" x14ac:dyDescent="0.35">
      <c r="A42461" s="46"/>
      <c r="H42461" s="103"/>
      <c r="AD42461" s="99"/>
      <c r="AF42461" s="46"/>
      <c r="AM42461" s="121"/>
      <c r="AO42461" s="46"/>
    </row>
    <row r="42462" spans="1:41" s="60" customFormat="1" hidden="1" x14ac:dyDescent="0.35">
      <c r="A42462" s="46"/>
      <c r="H42462" s="103"/>
      <c r="AD42462" s="99"/>
      <c r="AF42462" s="46"/>
      <c r="AM42462" s="121"/>
      <c r="AO42462" s="46"/>
    </row>
    <row r="42463" spans="1:41" s="60" customFormat="1" hidden="1" x14ac:dyDescent="0.35">
      <c r="A42463" s="46"/>
      <c r="H42463" s="103"/>
      <c r="AD42463" s="99"/>
      <c r="AF42463" s="46"/>
      <c r="AM42463" s="121"/>
      <c r="AO42463" s="46"/>
    </row>
    <row r="42464" spans="1:41" s="60" customFormat="1" hidden="1" x14ac:dyDescent="0.35">
      <c r="A42464" s="46"/>
      <c r="H42464" s="103"/>
      <c r="AD42464" s="99"/>
      <c r="AF42464" s="46"/>
      <c r="AM42464" s="121"/>
      <c r="AO42464" s="46"/>
    </row>
    <row r="42465" spans="1:41" s="60" customFormat="1" hidden="1" x14ac:dyDescent="0.35">
      <c r="A42465" s="46"/>
      <c r="H42465" s="103"/>
      <c r="AD42465" s="99"/>
      <c r="AF42465" s="46"/>
      <c r="AM42465" s="121"/>
      <c r="AO42465" s="46"/>
    </row>
    <row r="42466" spans="1:41" s="60" customFormat="1" hidden="1" x14ac:dyDescent="0.35">
      <c r="A42466" s="46"/>
      <c r="H42466" s="103"/>
      <c r="AD42466" s="99"/>
      <c r="AF42466" s="46"/>
      <c r="AM42466" s="121"/>
      <c r="AO42466" s="46"/>
    </row>
    <row r="42467" spans="1:41" s="60" customFormat="1" hidden="1" x14ac:dyDescent="0.35">
      <c r="A42467" s="46"/>
      <c r="H42467" s="103"/>
      <c r="AD42467" s="99"/>
      <c r="AF42467" s="46"/>
      <c r="AM42467" s="121"/>
      <c r="AO42467" s="46"/>
    </row>
    <row r="42468" spans="1:41" s="60" customFormat="1" hidden="1" x14ac:dyDescent="0.35">
      <c r="A42468" s="46"/>
      <c r="H42468" s="103"/>
      <c r="AD42468" s="99"/>
      <c r="AF42468" s="46"/>
      <c r="AM42468" s="121"/>
      <c r="AO42468" s="46"/>
    </row>
    <row r="42469" spans="1:41" s="60" customFormat="1" hidden="1" x14ac:dyDescent="0.35">
      <c r="A42469" s="46"/>
      <c r="H42469" s="103"/>
      <c r="AD42469" s="99"/>
      <c r="AF42469" s="46"/>
      <c r="AM42469" s="121"/>
      <c r="AO42469" s="46"/>
    </row>
    <row r="42470" spans="1:41" s="60" customFormat="1" hidden="1" x14ac:dyDescent="0.35">
      <c r="A42470" s="46"/>
      <c r="H42470" s="103"/>
      <c r="AD42470" s="99"/>
      <c r="AF42470" s="46"/>
      <c r="AM42470" s="121"/>
      <c r="AO42470" s="46"/>
    </row>
    <row r="42471" spans="1:41" s="60" customFormat="1" hidden="1" x14ac:dyDescent="0.35">
      <c r="A42471" s="46"/>
      <c r="H42471" s="103"/>
      <c r="AD42471" s="99"/>
      <c r="AF42471" s="46"/>
      <c r="AM42471" s="121"/>
      <c r="AO42471" s="46"/>
    </row>
    <row r="42472" spans="1:41" s="60" customFormat="1" hidden="1" x14ac:dyDescent="0.35">
      <c r="A42472" s="46"/>
      <c r="H42472" s="103"/>
      <c r="AD42472" s="99"/>
      <c r="AF42472" s="46"/>
      <c r="AM42472" s="121"/>
      <c r="AO42472" s="46"/>
    </row>
    <row r="42473" spans="1:41" s="60" customFormat="1" hidden="1" x14ac:dyDescent="0.35">
      <c r="A42473" s="46"/>
      <c r="H42473" s="103"/>
      <c r="AD42473" s="99"/>
      <c r="AF42473" s="46"/>
      <c r="AM42473" s="121"/>
      <c r="AO42473" s="46"/>
    </row>
    <row r="42474" spans="1:41" s="60" customFormat="1" hidden="1" x14ac:dyDescent="0.35">
      <c r="A42474" s="46"/>
      <c r="H42474" s="103"/>
      <c r="AD42474" s="99"/>
      <c r="AF42474" s="46"/>
      <c r="AM42474" s="121"/>
      <c r="AO42474" s="46"/>
    </row>
    <row r="42475" spans="1:41" s="60" customFormat="1" hidden="1" x14ac:dyDescent="0.35">
      <c r="A42475" s="46"/>
      <c r="H42475" s="103"/>
      <c r="AD42475" s="99"/>
      <c r="AF42475" s="46"/>
      <c r="AM42475" s="121"/>
      <c r="AO42475" s="46"/>
    </row>
    <row r="42476" spans="1:41" s="60" customFormat="1" hidden="1" x14ac:dyDescent="0.35">
      <c r="A42476" s="46"/>
      <c r="H42476" s="103"/>
      <c r="AD42476" s="99"/>
      <c r="AF42476" s="46"/>
      <c r="AM42476" s="121"/>
      <c r="AO42476" s="46"/>
    </row>
    <row r="42477" spans="1:41" s="60" customFormat="1" hidden="1" x14ac:dyDescent="0.35">
      <c r="A42477" s="46"/>
      <c r="H42477" s="103"/>
      <c r="AD42477" s="99"/>
      <c r="AF42477" s="46"/>
      <c r="AM42477" s="121"/>
      <c r="AO42477" s="46"/>
    </row>
    <row r="42478" spans="1:41" s="60" customFormat="1" hidden="1" x14ac:dyDescent="0.35">
      <c r="A42478" s="46"/>
      <c r="H42478" s="103"/>
      <c r="AD42478" s="99"/>
      <c r="AF42478" s="46"/>
      <c r="AM42478" s="121"/>
      <c r="AO42478" s="46"/>
    </row>
    <row r="42479" spans="1:41" s="60" customFormat="1" hidden="1" x14ac:dyDescent="0.35">
      <c r="A42479" s="46"/>
      <c r="H42479" s="103"/>
      <c r="AD42479" s="99"/>
      <c r="AF42479" s="46"/>
      <c r="AM42479" s="121"/>
      <c r="AO42479" s="46"/>
    </row>
    <row r="42480" spans="1:41" s="60" customFormat="1" hidden="1" x14ac:dyDescent="0.35">
      <c r="A42480" s="46"/>
      <c r="H42480" s="103"/>
      <c r="AD42480" s="99"/>
      <c r="AF42480" s="46"/>
      <c r="AM42480" s="121"/>
      <c r="AO42480" s="46"/>
    </row>
    <row r="42481" spans="1:41" s="60" customFormat="1" hidden="1" x14ac:dyDescent="0.35">
      <c r="A42481" s="46"/>
      <c r="H42481" s="103"/>
      <c r="AD42481" s="99"/>
      <c r="AF42481" s="46"/>
      <c r="AM42481" s="121"/>
      <c r="AO42481" s="46"/>
    </row>
    <row r="42482" spans="1:41" s="60" customFormat="1" hidden="1" x14ac:dyDescent="0.35">
      <c r="A42482" s="46"/>
      <c r="H42482" s="103"/>
      <c r="AD42482" s="99"/>
      <c r="AF42482" s="46"/>
      <c r="AM42482" s="121"/>
      <c r="AO42482" s="46"/>
    </row>
    <row r="42483" spans="1:41" s="60" customFormat="1" hidden="1" x14ac:dyDescent="0.35">
      <c r="A42483" s="46"/>
      <c r="H42483" s="103"/>
      <c r="AD42483" s="99"/>
      <c r="AF42483" s="46"/>
      <c r="AM42483" s="121"/>
      <c r="AO42483" s="46"/>
    </row>
    <row r="42484" spans="1:41" s="60" customFormat="1" hidden="1" x14ac:dyDescent="0.35">
      <c r="A42484" s="46"/>
      <c r="H42484" s="103"/>
      <c r="AD42484" s="99"/>
      <c r="AF42484" s="46"/>
      <c r="AM42484" s="121"/>
      <c r="AO42484" s="46"/>
    </row>
    <row r="42485" spans="1:41" s="60" customFormat="1" hidden="1" x14ac:dyDescent="0.35">
      <c r="A42485" s="46"/>
      <c r="H42485" s="103"/>
      <c r="AD42485" s="99"/>
      <c r="AF42485" s="46"/>
      <c r="AM42485" s="121"/>
      <c r="AO42485" s="46"/>
    </row>
    <row r="42486" spans="1:41" s="60" customFormat="1" hidden="1" x14ac:dyDescent="0.35">
      <c r="A42486" s="46"/>
      <c r="H42486" s="103"/>
      <c r="AD42486" s="99"/>
      <c r="AF42486" s="46"/>
      <c r="AM42486" s="121"/>
      <c r="AO42486" s="46"/>
    </row>
    <row r="42487" spans="1:41" s="60" customFormat="1" hidden="1" x14ac:dyDescent="0.35">
      <c r="A42487" s="46"/>
      <c r="H42487" s="103"/>
      <c r="AD42487" s="99"/>
      <c r="AF42487" s="46"/>
      <c r="AM42487" s="121"/>
      <c r="AO42487" s="46"/>
    </row>
    <row r="42488" spans="1:41" s="60" customFormat="1" hidden="1" x14ac:dyDescent="0.35">
      <c r="A42488" s="46"/>
      <c r="H42488" s="103"/>
      <c r="AD42488" s="99"/>
      <c r="AF42488" s="46"/>
      <c r="AM42488" s="121"/>
      <c r="AO42488" s="46"/>
    </row>
    <row r="42489" spans="1:41" s="60" customFormat="1" hidden="1" x14ac:dyDescent="0.35">
      <c r="A42489" s="46"/>
      <c r="H42489" s="103"/>
      <c r="AD42489" s="99"/>
      <c r="AF42489" s="46"/>
      <c r="AM42489" s="121"/>
      <c r="AO42489" s="46"/>
    </row>
    <row r="42490" spans="1:41" s="60" customFormat="1" hidden="1" x14ac:dyDescent="0.35">
      <c r="A42490" s="46"/>
      <c r="H42490" s="103"/>
      <c r="AD42490" s="99"/>
      <c r="AF42490" s="46"/>
      <c r="AM42490" s="121"/>
      <c r="AO42490" s="46"/>
    </row>
    <row r="42491" spans="1:41" s="60" customFormat="1" hidden="1" x14ac:dyDescent="0.35">
      <c r="A42491" s="46"/>
      <c r="H42491" s="103"/>
      <c r="AD42491" s="99"/>
      <c r="AF42491" s="46"/>
      <c r="AM42491" s="121"/>
      <c r="AO42491" s="46"/>
    </row>
    <row r="42492" spans="1:41" s="60" customFormat="1" hidden="1" x14ac:dyDescent="0.35">
      <c r="A42492" s="46"/>
      <c r="H42492" s="103"/>
      <c r="AD42492" s="99"/>
      <c r="AF42492" s="46"/>
      <c r="AM42492" s="121"/>
      <c r="AO42492" s="46"/>
    </row>
    <row r="42493" spans="1:41" s="60" customFormat="1" hidden="1" x14ac:dyDescent="0.35">
      <c r="A42493" s="46"/>
      <c r="H42493" s="103"/>
      <c r="AD42493" s="99"/>
      <c r="AF42493" s="46"/>
      <c r="AM42493" s="121"/>
      <c r="AO42493" s="46"/>
    </row>
    <row r="42494" spans="1:41" s="60" customFormat="1" hidden="1" x14ac:dyDescent="0.35">
      <c r="A42494" s="46"/>
      <c r="H42494" s="103"/>
      <c r="AD42494" s="99"/>
      <c r="AF42494" s="46"/>
      <c r="AM42494" s="121"/>
      <c r="AO42494" s="46"/>
    </row>
    <row r="42495" spans="1:41" s="60" customFormat="1" hidden="1" x14ac:dyDescent="0.35">
      <c r="A42495" s="46"/>
      <c r="H42495" s="103"/>
      <c r="AD42495" s="99"/>
      <c r="AF42495" s="46"/>
      <c r="AM42495" s="121"/>
      <c r="AO42495" s="46"/>
    </row>
    <row r="42496" spans="1:41" s="60" customFormat="1" hidden="1" x14ac:dyDescent="0.35">
      <c r="A42496" s="46"/>
      <c r="H42496" s="103"/>
      <c r="AD42496" s="99"/>
      <c r="AF42496" s="46"/>
      <c r="AM42496" s="121"/>
      <c r="AO42496" s="46"/>
    </row>
    <row r="42497" spans="1:41" s="60" customFormat="1" hidden="1" x14ac:dyDescent="0.35">
      <c r="A42497" s="46"/>
      <c r="H42497" s="103"/>
      <c r="AD42497" s="99"/>
      <c r="AF42497" s="46"/>
      <c r="AM42497" s="121"/>
      <c r="AO42497" s="46"/>
    </row>
    <row r="42498" spans="1:41" s="60" customFormat="1" hidden="1" x14ac:dyDescent="0.35">
      <c r="A42498" s="46"/>
      <c r="H42498" s="103"/>
      <c r="AD42498" s="99"/>
      <c r="AF42498" s="46"/>
      <c r="AM42498" s="121"/>
      <c r="AO42498" s="46"/>
    </row>
    <row r="42499" spans="1:41" s="60" customFormat="1" hidden="1" x14ac:dyDescent="0.35">
      <c r="A42499" s="46"/>
      <c r="H42499" s="103"/>
      <c r="AD42499" s="99"/>
      <c r="AF42499" s="46"/>
      <c r="AM42499" s="121"/>
      <c r="AO42499" s="46"/>
    </row>
    <row r="42500" spans="1:41" s="60" customFormat="1" hidden="1" x14ac:dyDescent="0.35">
      <c r="A42500" s="46"/>
      <c r="H42500" s="103"/>
      <c r="AD42500" s="99"/>
      <c r="AF42500" s="46"/>
      <c r="AM42500" s="121"/>
      <c r="AO42500" s="46"/>
    </row>
    <row r="42501" spans="1:41" s="60" customFormat="1" hidden="1" x14ac:dyDescent="0.35">
      <c r="A42501" s="46"/>
      <c r="H42501" s="103"/>
      <c r="AD42501" s="99"/>
      <c r="AF42501" s="46"/>
      <c r="AM42501" s="121"/>
      <c r="AO42501" s="46"/>
    </row>
    <row r="42502" spans="1:41" s="60" customFormat="1" hidden="1" x14ac:dyDescent="0.35">
      <c r="A42502" s="46"/>
      <c r="H42502" s="103"/>
      <c r="AD42502" s="99"/>
      <c r="AF42502" s="46"/>
      <c r="AM42502" s="121"/>
      <c r="AO42502" s="46"/>
    </row>
    <row r="42503" spans="1:41" s="60" customFormat="1" hidden="1" x14ac:dyDescent="0.35">
      <c r="A42503" s="46"/>
      <c r="H42503" s="103"/>
      <c r="AD42503" s="99"/>
      <c r="AF42503" s="46"/>
      <c r="AM42503" s="121"/>
      <c r="AO42503" s="46"/>
    </row>
    <row r="42504" spans="1:41" s="60" customFormat="1" hidden="1" x14ac:dyDescent="0.35">
      <c r="A42504" s="46"/>
      <c r="H42504" s="103"/>
      <c r="AD42504" s="99"/>
      <c r="AF42504" s="46"/>
      <c r="AM42504" s="121"/>
      <c r="AO42504" s="46"/>
    </row>
    <row r="42505" spans="1:41" s="60" customFormat="1" hidden="1" x14ac:dyDescent="0.35">
      <c r="A42505" s="46"/>
      <c r="H42505" s="103"/>
      <c r="AD42505" s="99"/>
      <c r="AF42505" s="46"/>
      <c r="AM42505" s="121"/>
      <c r="AO42505" s="46"/>
    </row>
    <row r="42506" spans="1:41" s="60" customFormat="1" hidden="1" x14ac:dyDescent="0.35">
      <c r="A42506" s="46"/>
      <c r="H42506" s="103"/>
      <c r="AD42506" s="99"/>
      <c r="AF42506" s="46"/>
      <c r="AM42506" s="121"/>
      <c r="AO42506" s="46"/>
    </row>
    <row r="42507" spans="1:41" s="60" customFormat="1" hidden="1" x14ac:dyDescent="0.35">
      <c r="A42507" s="46"/>
      <c r="H42507" s="103"/>
      <c r="AD42507" s="99"/>
      <c r="AF42507" s="46"/>
      <c r="AM42507" s="121"/>
      <c r="AO42507" s="46"/>
    </row>
    <row r="42508" spans="1:41" s="60" customFormat="1" hidden="1" x14ac:dyDescent="0.35">
      <c r="A42508" s="46"/>
      <c r="H42508" s="103"/>
      <c r="AD42508" s="99"/>
      <c r="AF42508" s="46"/>
      <c r="AM42508" s="121"/>
      <c r="AO42508" s="46"/>
    </row>
    <row r="42509" spans="1:41" s="60" customFormat="1" hidden="1" x14ac:dyDescent="0.35">
      <c r="A42509" s="46"/>
      <c r="H42509" s="103"/>
      <c r="AD42509" s="99"/>
      <c r="AF42509" s="46"/>
      <c r="AM42509" s="121"/>
      <c r="AO42509" s="46"/>
    </row>
    <row r="42510" spans="1:41" s="60" customFormat="1" hidden="1" x14ac:dyDescent="0.35">
      <c r="A42510" s="46"/>
      <c r="H42510" s="103"/>
      <c r="AD42510" s="99"/>
      <c r="AF42510" s="46"/>
      <c r="AM42510" s="121"/>
      <c r="AO42510" s="46"/>
    </row>
    <row r="42511" spans="1:41" s="60" customFormat="1" hidden="1" x14ac:dyDescent="0.35">
      <c r="A42511" s="46"/>
      <c r="H42511" s="103"/>
      <c r="AD42511" s="99"/>
      <c r="AF42511" s="46"/>
      <c r="AM42511" s="121"/>
      <c r="AO42511" s="46"/>
    </row>
    <row r="42512" spans="1:41" s="60" customFormat="1" hidden="1" x14ac:dyDescent="0.35">
      <c r="A42512" s="46"/>
      <c r="H42512" s="103"/>
      <c r="AD42512" s="99"/>
      <c r="AF42512" s="46"/>
      <c r="AM42512" s="121"/>
      <c r="AO42512" s="46"/>
    </row>
    <row r="42513" spans="1:41" s="60" customFormat="1" hidden="1" x14ac:dyDescent="0.35">
      <c r="A42513" s="46"/>
      <c r="H42513" s="103"/>
      <c r="AD42513" s="99"/>
      <c r="AF42513" s="46"/>
      <c r="AM42513" s="121"/>
      <c r="AO42513" s="46"/>
    </row>
    <row r="42514" spans="1:41" s="60" customFormat="1" hidden="1" x14ac:dyDescent="0.35">
      <c r="A42514" s="46"/>
      <c r="H42514" s="103"/>
      <c r="AD42514" s="99"/>
      <c r="AF42514" s="46"/>
      <c r="AM42514" s="121"/>
      <c r="AO42514" s="46"/>
    </row>
    <row r="42515" spans="1:41" s="60" customFormat="1" hidden="1" x14ac:dyDescent="0.35">
      <c r="A42515" s="46"/>
      <c r="H42515" s="103"/>
      <c r="AD42515" s="99"/>
      <c r="AF42515" s="46"/>
      <c r="AM42515" s="121"/>
      <c r="AO42515" s="46"/>
    </row>
    <row r="42516" spans="1:41" s="60" customFormat="1" hidden="1" x14ac:dyDescent="0.35">
      <c r="A42516" s="46"/>
      <c r="H42516" s="103"/>
      <c r="AD42516" s="99"/>
      <c r="AF42516" s="46"/>
      <c r="AM42516" s="121"/>
      <c r="AO42516" s="46"/>
    </row>
    <row r="42517" spans="1:41" s="60" customFormat="1" hidden="1" x14ac:dyDescent="0.35">
      <c r="A42517" s="46"/>
      <c r="H42517" s="103"/>
      <c r="AD42517" s="99"/>
      <c r="AF42517" s="46"/>
      <c r="AM42517" s="121"/>
      <c r="AO42517" s="46"/>
    </row>
    <row r="42518" spans="1:41" s="60" customFormat="1" hidden="1" x14ac:dyDescent="0.35">
      <c r="A42518" s="46"/>
      <c r="H42518" s="103"/>
      <c r="AD42518" s="99"/>
      <c r="AF42518" s="46"/>
      <c r="AM42518" s="121"/>
      <c r="AO42518" s="46"/>
    </row>
    <row r="42519" spans="1:41" s="60" customFormat="1" hidden="1" x14ac:dyDescent="0.35">
      <c r="A42519" s="46"/>
      <c r="H42519" s="103"/>
      <c r="AD42519" s="99"/>
      <c r="AF42519" s="46"/>
      <c r="AM42519" s="121"/>
      <c r="AO42519" s="46"/>
    </row>
    <row r="42520" spans="1:41" s="60" customFormat="1" hidden="1" x14ac:dyDescent="0.35">
      <c r="A42520" s="46"/>
      <c r="H42520" s="103"/>
      <c r="AD42520" s="99"/>
      <c r="AF42520" s="46"/>
      <c r="AM42520" s="121"/>
      <c r="AO42520" s="46"/>
    </row>
    <row r="42521" spans="1:41" s="60" customFormat="1" hidden="1" x14ac:dyDescent="0.35">
      <c r="A42521" s="46"/>
      <c r="H42521" s="103"/>
      <c r="AD42521" s="99"/>
      <c r="AF42521" s="46"/>
      <c r="AM42521" s="121"/>
      <c r="AO42521" s="46"/>
    </row>
    <row r="42522" spans="1:41" s="60" customFormat="1" hidden="1" x14ac:dyDescent="0.35">
      <c r="A42522" s="46"/>
      <c r="H42522" s="103"/>
      <c r="AD42522" s="99"/>
      <c r="AF42522" s="46"/>
      <c r="AM42522" s="121"/>
      <c r="AO42522" s="46"/>
    </row>
    <row r="42523" spans="1:41" s="60" customFormat="1" hidden="1" x14ac:dyDescent="0.35">
      <c r="A42523" s="46"/>
      <c r="H42523" s="103"/>
      <c r="AD42523" s="99"/>
      <c r="AF42523" s="46"/>
      <c r="AM42523" s="121"/>
      <c r="AO42523" s="46"/>
    </row>
    <row r="42524" spans="1:41" s="60" customFormat="1" hidden="1" x14ac:dyDescent="0.35">
      <c r="A42524" s="46"/>
      <c r="H42524" s="103"/>
      <c r="AD42524" s="99"/>
      <c r="AF42524" s="46"/>
      <c r="AM42524" s="121"/>
      <c r="AO42524" s="46"/>
    </row>
    <row r="42525" spans="1:41" s="60" customFormat="1" hidden="1" x14ac:dyDescent="0.35">
      <c r="A42525" s="46"/>
      <c r="H42525" s="103"/>
      <c r="AD42525" s="99"/>
      <c r="AF42525" s="46"/>
      <c r="AM42525" s="121"/>
      <c r="AO42525" s="46"/>
    </row>
    <row r="42526" spans="1:41" s="60" customFormat="1" hidden="1" x14ac:dyDescent="0.35">
      <c r="A42526" s="46"/>
      <c r="H42526" s="103"/>
      <c r="AD42526" s="99"/>
      <c r="AF42526" s="46"/>
      <c r="AM42526" s="121"/>
      <c r="AO42526" s="46"/>
    </row>
    <row r="42527" spans="1:41" s="60" customFormat="1" hidden="1" x14ac:dyDescent="0.35">
      <c r="A42527" s="46"/>
      <c r="H42527" s="103"/>
      <c r="AD42527" s="99"/>
      <c r="AF42527" s="46"/>
      <c r="AM42527" s="121"/>
      <c r="AO42527" s="46"/>
    </row>
    <row r="42528" spans="1:41" s="60" customFormat="1" hidden="1" x14ac:dyDescent="0.35">
      <c r="A42528" s="46"/>
      <c r="H42528" s="103"/>
      <c r="AD42528" s="99"/>
      <c r="AF42528" s="46"/>
      <c r="AM42528" s="121"/>
      <c r="AO42528" s="46"/>
    </row>
    <row r="42529" spans="1:41" s="60" customFormat="1" hidden="1" x14ac:dyDescent="0.35">
      <c r="A42529" s="46"/>
      <c r="H42529" s="103"/>
      <c r="AD42529" s="99"/>
      <c r="AF42529" s="46"/>
      <c r="AM42529" s="121"/>
      <c r="AO42529" s="46"/>
    </row>
    <row r="42530" spans="1:41" s="60" customFormat="1" hidden="1" x14ac:dyDescent="0.35">
      <c r="A42530" s="46"/>
      <c r="H42530" s="103"/>
      <c r="AD42530" s="99"/>
      <c r="AF42530" s="46"/>
      <c r="AM42530" s="121"/>
      <c r="AO42530" s="46"/>
    </row>
    <row r="42531" spans="1:41" s="60" customFormat="1" hidden="1" x14ac:dyDescent="0.35">
      <c r="A42531" s="46"/>
      <c r="H42531" s="103"/>
      <c r="AD42531" s="99"/>
      <c r="AF42531" s="46"/>
      <c r="AM42531" s="121"/>
      <c r="AO42531" s="46"/>
    </row>
    <row r="42532" spans="1:41" s="60" customFormat="1" hidden="1" x14ac:dyDescent="0.35">
      <c r="A42532" s="46"/>
      <c r="H42532" s="103"/>
      <c r="AD42532" s="99"/>
      <c r="AF42532" s="46"/>
      <c r="AM42532" s="121"/>
      <c r="AO42532" s="46"/>
    </row>
    <row r="42533" spans="1:41" s="60" customFormat="1" hidden="1" x14ac:dyDescent="0.35">
      <c r="A42533" s="46"/>
      <c r="H42533" s="103"/>
      <c r="AD42533" s="99"/>
      <c r="AF42533" s="46"/>
      <c r="AM42533" s="121"/>
      <c r="AO42533" s="46"/>
    </row>
    <row r="42534" spans="1:41" s="60" customFormat="1" hidden="1" x14ac:dyDescent="0.35">
      <c r="A42534" s="46"/>
      <c r="H42534" s="103"/>
      <c r="AD42534" s="99"/>
      <c r="AF42534" s="46"/>
      <c r="AM42534" s="121"/>
      <c r="AO42534" s="46"/>
    </row>
    <row r="42535" spans="1:41" s="60" customFormat="1" hidden="1" x14ac:dyDescent="0.35">
      <c r="A42535" s="46"/>
      <c r="H42535" s="103"/>
      <c r="AD42535" s="99"/>
      <c r="AF42535" s="46"/>
      <c r="AM42535" s="121"/>
      <c r="AO42535" s="46"/>
    </row>
    <row r="42536" spans="1:41" s="60" customFormat="1" hidden="1" x14ac:dyDescent="0.35">
      <c r="A42536" s="46"/>
      <c r="H42536" s="103"/>
      <c r="AD42536" s="99"/>
      <c r="AF42536" s="46"/>
      <c r="AM42536" s="121"/>
      <c r="AO42536" s="46"/>
    </row>
    <row r="42537" spans="1:41" s="60" customFormat="1" hidden="1" x14ac:dyDescent="0.35">
      <c r="A42537" s="46"/>
      <c r="H42537" s="103"/>
      <c r="AD42537" s="99"/>
      <c r="AF42537" s="46"/>
      <c r="AM42537" s="121"/>
      <c r="AO42537" s="46"/>
    </row>
    <row r="42538" spans="1:41" s="60" customFormat="1" hidden="1" x14ac:dyDescent="0.35">
      <c r="A42538" s="46"/>
      <c r="H42538" s="103"/>
      <c r="AD42538" s="99"/>
      <c r="AF42538" s="46"/>
      <c r="AM42538" s="121"/>
      <c r="AO42538" s="46"/>
    </row>
    <row r="42539" spans="1:41" s="60" customFormat="1" hidden="1" x14ac:dyDescent="0.35">
      <c r="A42539" s="46"/>
      <c r="H42539" s="103"/>
      <c r="AD42539" s="99"/>
      <c r="AF42539" s="46"/>
      <c r="AM42539" s="121"/>
      <c r="AO42539" s="46"/>
    </row>
    <row r="42540" spans="1:41" s="60" customFormat="1" hidden="1" x14ac:dyDescent="0.35">
      <c r="A42540" s="46"/>
      <c r="H42540" s="103"/>
      <c r="AD42540" s="99"/>
      <c r="AF42540" s="46"/>
      <c r="AM42540" s="121"/>
      <c r="AO42540" s="46"/>
    </row>
    <row r="42541" spans="1:41" s="60" customFormat="1" hidden="1" x14ac:dyDescent="0.35">
      <c r="A42541" s="46"/>
      <c r="H42541" s="103"/>
      <c r="AD42541" s="99"/>
      <c r="AF42541" s="46"/>
      <c r="AM42541" s="121"/>
      <c r="AO42541" s="46"/>
    </row>
    <row r="42542" spans="1:41" s="60" customFormat="1" hidden="1" x14ac:dyDescent="0.35">
      <c r="A42542" s="46"/>
      <c r="H42542" s="103"/>
      <c r="AD42542" s="99"/>
      <c r="AF42542" s="46"/>
      <c r="AM42542" s="121"/>
      <c r="AO42542" s="46"/>
    </row>
    <row r="42543" spans="1:41" s="60" customFormat="1" hidden="1" x14ac:dyDescent="0.35">
      <c r="A42543" s="46"/>
      <c r="H42543" s="103"/>
      <c r="AD42543" s="99"/>
      <c r="AF42543" s="46"/>
      <c r="AM42543" s="121"/>
      <c r="AO42543" s="46"/>
    </row>
    <row r="42544" spans="1:41" s="60" customFormat="1" hidden="1" x14ac:dyDescent="0.35">
      <c r="A42544" s="46"/>
      <c r="H42544" s="103"/>
      <c r="AD42544" s="99"/>
      <c r="AF42544" s="46"/>
      <c r="AM42544" s="121"/>
      <c r="AO42544" s="46"/>
    </row>
    <row r="42545" spans="1:41" s="60" customFormat="1" hidden="1" x14ac:dyDescent="0.35">
      <c r="A42545" s="46"/>
      <c r="H42545" s="103"/>
      <c r="AD42545" s="99"/>
      <c r="AF42545" s="46"/>
      <c r="AM42545" s="121"/>
      <c r="AO42545" s="46"/>
    </row>
    <row r="42546" spans="1:41" s="60" customFormat="1" hidden="1" x14ac:dyDescent="0.35">
      <c r="A42546" s="46"/>
      <c r="H42546" s="103"/>
      <c r="AD42546" s="99"/>
      <c r="AF42546" s="46"/>
      <c r="AM42546" s="121"/>
      <c r="AO42546" s="46"/>
    </row>
    <row r="42547" spans="1:41" s="60" customFormat="1" hidden="1" x14ac:dyDescent="0.35">
      <c r="A42547" s="46"/>
      <c r="H42547" s="103"/>
      <c r="AD42547" s="99"/>
      <c r="AF42547" s="46"/>
      <c r="AM42547" s="121"/>
      <c r="AO42547" s="46"/>
    </row>
    <row r="42548" spans="1:41" s="60" customFormat="1" hidden="1" x14ac:dyDescent="0.35">
      <c r="A42548" s="46"/>
      <c r="H42548" s="103"/>
      <c r="AD42548" s="99"/>
      <c r="AF42548" s="46"/>
      <c r="AM42548" s="121"/>
      <c r="AO42548" s="46"/>
    </row>
    <row r="42549" spans="1:41" s="60" customFormat="1" hidden="1" x14ac:dyDescent="0.35">
      <c r="A42549" s="46"/>
      <c r="H42549" s="103"/>
      <c r="AD42549" s="99"/>
      <c r="AF42549" s="46"/>
      <c r="AM42549" s="121"/>
      <c r="AO42549" s="46"/>
    </row>
    <row r="42550" spans="1:41" s="60" customFormat="1" hidden="1" x14ac:dyDescent="0.35">
      <c r="A42550" s="46"/>
      <c r="H42550" s="103"/>
      <c r="AD42550" s="99"/>
      <c r="AF42550" s="46"/>
      <c r="AM42550" s="121"/>
      <c r="AO42550" s="46"/>
    </row>
    <row r="42551" spans="1:41" s="60" customFormat="1" hidden="1" x14ac:dyDescent="0.35">
      <c r="A42551" s="46"/>
      <c r="H42551" s="103"/>
      <c r="AD42551" s="99"/>
      <c r="AF42551" s="46"/>
      <c r="AM42551" s="121"/>
      <c r="AO42551" s="46"/>
    </row>
    <row r="42552" spans="1:41" s="60" customFormat="1" hidden="1" x14ac:dyDescent="0.35">
      <c r="A42552" s="46"/>
      <c r="H42552" s="103"/>
      <c r="AD42552" s="99"/>
      <c r="AF42552" s="46"/>
      <c r="AM42552" s="121"/>
      <c r="AO42552" s="46"/>
    </row>
    <row r="42553" spans="1:41" s="60" customFormat="1" hidden="1" x14ac:dyDescent="0.35">
      <c r="A42553" s="46"/>
      <c r="H42553" s="103"/>
      <c r="AD42553" s="99"/>
      <c r="AF42553" s="46"/>
      <c r="AM42553" s="121"/>
      <c r="AO42553" s="46"/>
    </row>
    <row r="42554" spans="1:41" s="60" customFormat="1" hidden="1" x14ac:dyDescent="0.35">
      <c r="A42554" s="46"/>
      <c r="H42554" s="103"/>
      <c r="AD42554" s="99"/>
      <c r="AF42554" s="46"/>
      <c r="AM42554" s="121"/>
      <c r="AO42554" s="46"/>
    </row>
    <row r="42555" spans="1:41" s="60" customFormat="1" hidden="1" x14ac:dyDescent="0.35">
      <c r="A42555" s="46"/>
      <c r="H42555" s="103"/>
      <c r="AD42555" s="99"/>
      <c r="AF42555" s="46"/>
      <c r="AM42555" s="121"/>
      <c r="AO42555" s="46"/>
    </row>
    <row r="42556" spans="1:41" s="60" customFormat="1" hidden="1" x14ac:dyDescent="0.35">
      <c r="A42556" s="46"/>
      <c r="H42556" s="103"/>
      <c r="AD42556" s="99"/>
      <c r="AF42556" s="46"/>
      <c r="AM42556" s="121"/>
      <c r="AO42556" s="46"/>
    </row>
    <row r="42557" spans="1:41" s="60" customFormat="1" hidden="1" x14ac:dyDescent="0.35">
      <c r="A42557" s="46"/>
      <c r="H42557" s="103"/>
      <c r="AD42557" s="99"/>
      <c r="AF42557" s="46"/>
      <c r="AM42557" s="121"/>
      <c r="AO42557" s="46"/>
    </row>
    <row r="42558" spans="1:41" s="60" customFormat="1" hidden="1" x14ac:dyDescent="0.35">
      <c r="A42558" s="46"/>
      <c r="H42558" s="103"/>
      <c r="AD42558" s="99"/>
      <c r="AF42558" s="46"/>
      <c r="AM42558" s="121"/>
      <c r="AO42558" s="46"/>
    </row>
    <row r="42559" spans="1:41" s="60" customFormat="1" hidden="1" x14ac:dyDescent="0.35">
      <c r="A42559" s="46"/>
      <c r="H42559" s="103"/>
      <c r="AD42559" s="99"/>
      <c r="AF42559" s="46"/>
      <c r="AM42559" s="121"/>
      <c r="AO42559" s="46"/>
    </row>
    <row r="42560" spans="1:41" s="60" customFormat="1" hidden="1" x14ac:dyDescent="0.35">
      <c r="A42560" s="46"/>
      <c r="H42560" s="103"/>
      <c r="AD42560" s="99"/>
      <c r="AF42560" s="46"/>
      <c r="AM42560" s="121"/>
      <c r="AO42560" s="46"/>
    </row>
    <row r="42561" spans="1:41" s="60" customFormat="1" hidden="1" x14ac:dyDescent="0.35">
      <c r="A42561" s="46"/>
      <c r="H42561" s="103"/>
      <c r="AD42561" s="99"/>
      <c r="AF42561" s="46"/>
      <c r="AM42561" s="121"/>
      <c r="AO42561" s="46"/>
    </row>
    <row r="42562" spans="1:41" s="60" customFormat="1" hidden="1" x14ac:dyDescent="0.35">
      <c r="A42562" s="46"/>
      <c r="H42562" s="103"/>
      <c r="AD42562" s="99"/>
      <c r="AF42562" s="46"/>
      <c r="AM42562" s="121"/>
      <c r="AO42562" s="46"/>
    </row>
    <row r="42563" spans="1:41" s="60" customFormat="1" hidden="1" x14ac:dyDescent="0.35">
      <c r="A42563" s="46"/>
      <c r="H42563" s="103"/>
      <c r="AD42563" s="99"/>
      <c r="AF42563" s="46"/>
      <c r="AM42563" s="121"/>
      <c r="AO42563" s="46"/>
    </row>
    <row r="42564" spans="1:41" s="60" customFormat="1" hidden="1" x14ac:dyDescent="0.35">
      <c r="A42564" s="46"/>
      <c r="H42564" s="103"/>
      <c r="AD42564" s="99"/>
      <c r="AF42564" s="46"/>
      <c r="AM42564" s="121"/>
      <c r="AO42564" s="46"/>
    </row>
    <row r="42565" spans="1:41" s="60" customFormat="1" hidden="1" x14ac:dyDescent="0.35">
      <c r="A42565" s="46"/>
      <c r="H42565" s="103"/>
      <c r="AD42565" s="99"/>
      <c r="AF42565" s="46"/>
      <c r="AM42565" s="121"/>
      <c r="AO42565" s="46"/>
    </row>
    <row r="42566" spans="1:41" s="60" customFormat="1" hidden="1" x14ac:dyDescent="0.35">
      <c r="A42566" s="46"/>
      <c r="H42566" s="103"/>
      <c r="AD42566" s="99"/>
      <c r="AF42566" s="46"/>
      <c r="AM42566" s="121"/>
      <c r="AO42566" s="46"/>
    </row>
    <row r="42567" spans="1:41" s="60" customFormat="1" hidden="1" x14ac:dyDescent="0.35">
      <c r="A42567" s="46"/>
      <c r="H42567" s="103"/>
      <c r="AD42567" s="99"/>
      <c r="AF42567" s="46"/>
      <c r="AM42567" s="121"/>
      <c r="AO42567" s="46"/>
    </row>
    <row r="42568" spans="1:41" s="60" customFormat="1" hidden="1" x14ac:dyDescent="0.35">
      <c r="A42568" s="46"/>
      <c r="H42568" s="103"/>
      <c r="AD42568" s="99"/>
      <c r="AF42568" s="46"/>
      <c r="AM42568" s="121"/>
      <c r="AO42568" s="46"/>
    </row>
    <row r="42569" spans="1:41" s="60" customFormat="1" hidden="1" x14ac:dyDescent="0.35">
      <c r="A42569" s="46"/>
      <c r="H42569" s="103"/>
      <c r="AD42569" s="99"/>
      <c r="AF42569" s="46"/>
      <c r="AM42569" s="121"/>
      <c r="AO42569" s="46"/>
    </row>
    <row r="42570" spans="1:41" s="60" customFormat="1" hidden="1" x14ac:dyDescent="0.35">
      <c r="A42570" s="46"/>
      <c r="H42570" s="103"/>
      <c r="AD42570" s="99"/>
      <c r="AF42570" s="46"/>
      <c r="AM42570" s="121"/>
      <c r="AO42570" s="46"/>
    </row>
    <row r="42571" spans="1:41" s="60" customFormat="1" hidden="1" x14ac:dyDescent="0.35">
      <c r="A42571" s="46"/>
      <c r="H42571" s="103"/>
      <c r="AD42571" s="99"/>
      <c r="AF42571" s="46"/>
      <c r="AM42571" s="121"/>
      <c r="AO42571" s="46"/>
    </row>
    <row r="42572" spans="1:41" s="60" customFormat="1" hidden="1" x14ac:dyDescent="0.35">
      <c r="A42572" s="46"/>
      <c r="H42572" s="103"/>
      <c r="AD42572" s="99"/>
      <c r="AF42572" s="46"/>
      <c r="AM42572" s="121"/>
      <c r="AO42572" s="46"/>
    </row>
    <row r="42573" spans="1:41" s="60" customFormat="1" hidden="1" x14ac:dyDescent="0.35">
      <c r="A42573" s="46"/>
      <c r="H42573" s="103"/>
      <c r="AD42573" s="99"/>
      <c r="AF42573" s="46"/>
      <c r="AM42573" s="121"/>
      <c r="AO42573" s="46"/>
    </row>
    <row r="42574" spans="1:41" s="60" customFormat="1" hidden="1" x14ac:dyDescent="0.35">
      <c r="A42574" s="46"/>
      <c r="H42574" s="103"/>
      <c r="AD42574" s="99"/>
      <c r="AF42574" s="46"/>
      <c r="AM42574" s="121"/>
      <c r="AO42574" s="46"/>
    </row>
    <row r="42575" spans="1:41" s="60" customFormat="1" hidden="1" x14ac:dyDescent="0.35">
      <c r="A42575" s="46"/>
      <c r="H42575" s="103"/>
      <c r="AD42575" s="99"/>
      <c r="AF42575" s="46"/>
      <c r="AM42575" s="121"/>
      <c r="AO42575" s="46"/>
    </row>
    <row r="42576" spans="1:41" s="60" customFormat="1" hidden="1" x14ac:dyDescent="0.35">
      <c r="A42576" s="46"/>
      <c r="H42576" s="103"/>
      <c r="AD42576" s="99"/>
      <c r="AF42576" s="46"/>
      <c r="AM42576" s="121"/>
      <c r="AO42576" s="46"/>
    </row>
    <row r="42577" spans="1:41" s="60" customFormat="1" hidden="1" x14ac:dyDescent="0.35">
      <c r="A42577" s="46"/>
      <c r="H42577" s="103"/>
      <c r="AD42577" s="99"/>
      <c r="AF42577" s="46"/>
      <c r="AM42577" s="121"/>
      <c r="AO42577" s="46"/>
    </row>
    <row r="42578" spans="1:41" s="60" customFormat="1" hidden="1" x14ac:dyDescent="0.35">
      <c r="A42578" s="46"/>
      <c r="H42578" s="103"/>
      <c r="AD42578" s="99"/>
      <c r="AF42578" s="46"/>
      <c r="AM42578" s="121"/>
      <c r="AO42578" s="46"/>
    </row>
    <row r="42579" spans="1:41" s="60" customFormat="1" hidden="1" x14ac:dyDescent="0.35">
      <c r="A42579" s="46"/>
      <c r="H42579" s="103"/>
      <c r="AD42579" s="99"/>
      <c r="AF42579" s="46"/>
      <c r="AM42579" s="121"/>
      <c r="AO42579" s="46"/>
    </row>
    <row r="42580" spans="1:41" s="60" customFormat="1" hidden="1" x14ac:dyDescent="0.35">
      <c r="A42580" s="46"/>
      <c r="H42580" s="103"/>
      <c r="AD42580" s="99"/>
      <c r="AF42580" s="46"/>
      <c r="AM42580" s="121"/>
      <c r="AO42580" s="46"/>
    </row>
    <row r="42581" spans="1:41" s="60" customFormat="1" hidden="1" x14ac:dyDescent="0.35">
      <c r="A42581" s="46"/>
      <c r="H42581" s="103"/>
      <c r="AD42581" s="99"/>
      <c r="AF42581" s="46"/>
      <c r="AM42581" s="121"/>
      <c r="AO42581" s="46"/>
    </row>
    <row r="42582" spans="1:41" s="60" customFormat="1" hidden="1" x14ac:dyDescent="0.35">
      <c r="A42582" s="46"/>
      <c r="H42582" s="103"/>
      <c r="AD42582" s="99"/>
      <c r="AF42582" s="46"/>
      <c r="AM42582" s="121"/>
      <c r="AO42582" s="46"/>
    </row>
    <row r="42583" spans="1:41" s="60" customFormat="1" hidden="1" x14ac:dyDescent="0.35">
      <c r="A42583" s="46"/>
      <c r="H42583" s="103"/>
      <c r="AD42583" s="99"/>
      <c r="AF42583" s="46"/>
      <c r="AM42583" s="121"/>
      <c r="AO42583" s="46"/>
    </row>
    <row r="42584" spans="1:41" s="60" customFormat="1" hidden="1" x14ac:dyDescent="0.35">
      <c r="A42584" s="46"/>
      <c r="H42584" s="103"/>
      <c r="AD42584" s="99"/>
      <c r="AF42584" s="46"/>
      <c r="AM42584" s="121"/>
      <c r="AO42584" s="46"/>
    </row>
    <row r="42585" spans="1:41" s="60" customFormat="1" hidden="1" x14ac:dyDescent="0.35">
      <c r="A42585" s="46"/>
      <c r="H42585" s="103"/>
      <c r="AD42585" s="99"/>
      <c r="AF42585" s="46"/>
      <c r="AM42585" s="121"/>
      <c r="AO42585" s="46"/>
    </row>
    <row r="42586" spans="1:41" s="60" customFormat="1" hidden="1" x14ac:dyDescent="0.35">
      <c r="A42586" s="46"/>
      <c r="H42586" s="103"/>
      <c r="AD42586" s="99"/>
      <c r="AF42586" s="46"/>
      <c r="AM42586" s="121"/>
      <c r="AO42586" s="46"/>
    </row>
    <row r="42587" spans="1:41" s="60" customFormat="1" hidden="1" x14ac:dyDescent="0.35">
      <c r="A42587" s="46"/>
      <c r="H42587" s="103"/>
      <c r="AD42587" s="99"/>
      <c r="AF42587" s="46"/>
      <c r="AM42587" s="121"/>
      <c r="AO42587" s="46"/>
    </row>
    <row r="42588" spans="1:41" s="60" customFormat="1" hidden="1" x14ac:dyDescent="0.35">
      <c r="A42588" s="46"/>
      <c r="H42588" s="103"/>
      <c r="AD42588" s="99"/>
      <c r="AF42588" s="46"/>
      <c r="AM42588" s="121"/>
      <c r="AO42588" s="46"/>
    </row>
    <row r="42589" spans="1:41" s="60" customFormat="1" hidden="1" x14ac:dyDescent="0.35">
      <c r="A42589" s="46"/>
      <c r="H42589" s="103"/>
      <c r="AD42589" s="99"/>
      <c r="AF42589" s="46"/>
      <c r="AM42589" s="121"/>
      <c r="AO42589" s="46"/>
    </row>
    <row r="42590" spans="1:41" s="60" customFormat="1" hidden="1" x14ac:dyDescent="0.35">
      <c r="A42590" s="46"/>
      <c r="H42590" s="103"/>
      <c r="AD42590" s="99"/>
      <c r="AF42590" s="46"/>
      <c r="AM42590" s="121"/>
      <c r="AO42590" s="46"/>
    </row>
    <row r="42591" spans="1:41" s="60" customFormat="1" hidden="1" x14ac:dyDescent="0.35">
      <c r="A42591" s="46"/>
      <c r="H42591" s="103"/>
      <c r="AD42591" s="99"/>
      <c r="AF42591" s="46"/>
      <c r="AM42591" s="121"/>
      <c r="AO42591" s="46"/>
    </row>
    <row r="42592" spans="1:41" s="60" customFormat="1" hidden="1" x14ac:dyDescent="0.35">
      <c r="A42592" s="46"/>
      <c r="H42592" s="103"/>
      <c r="AD42592" s="99"/>
      <c r="AF42592" s="46"/>
      <c r="AM42592" s="121"/>
      <c r="AO42592" s="46"/>
    </row>
    <row r="42593" spans="1:41" s="60" customFormat="1" hidden="1" x14ac:dyDescent="0.35">
      <c r="A42593" s="46"/>
      <c r="H42593" s="103"/>
      <c r="AD42593" s="99"/>
      <c r="AF42593" s="46"/>
      <c r="AM42593" s="121"/>
      <c r="AO42593" s="46"/>
    </row>
    <row r="42594" spans="1:41" s="60" customFormat="1" hidden="1" x14ac:dyDescent="0.35">
      <c r="A42594" s="46"/>
      <c r="H42594" s="103"/>
      <c r="AD42594" s="99"/>
      <c r="AF42594" s="46"/>
      <c r="AM42594" s="121"/>
      <c r="AO42594" s="46"/>
    </row>
    <row r="42595" spans="1:41" s="60" customFormat="1" hidden="1" x14ac:dyDescent="0.35">
      <c r="A42595" s="46"/>
      <c r="H42595" s="103"/>
      <c r="AD42595" s="99"/>
      <c r="AF42595" s="46"/>
      <c r="AM42595" s="121"/>
      <c r="AO42595" s="46"/>
    </row>
    <row r="42596" spans="1:41" s="60" customFormat="1" hidden="1" x14ac:dyDescent="0.35">
      <c r="A42596" s="46"/>
      <c r="H42596" s="103"/>
      <c r="AD42596" s="99"/>
      <c r="AF42596" s="46"/>
      <c r="AM42596" s="121"/>
      <c r="AO42596" s="46"/>
    </row>
    <row r="42597" spans="1:41" s="60" customFormat="1" hidden="1" x14ac:dyDescent="0.35">
      <c r="A42597" s="46"/>
      <c r="H42597" s="103"/>
      <c r="AD42597" s="99"/>
      <c r="AF42597" s="46"/>
      <c r="AM42597" s="121"/>
      <c r="AO42597" s="46"/>
    </row>
    <row r="42598" spans="1:41" s="60" customFormat="1" hidden="1" x14ac:dyDescent="0.35">
      <c r="A42598" s="46"/>
      <c r="H42598" s="103"/>
      <c r="AD42598" s="99"/>
      <c r="AF42598" s="46"/>
      <c r="AM42598" s="121"/>
      <c r="AO42598" s="46"/>
    </row>
    <row r="42599" spans="1:41" s="60" customFormat="1" hidden="1" x14ac:dyDescent="0.35">
      <c r="A42599" s="46"/>
      <c r="H42599" s="103"/>
      <c r="AD42599" s="99"/>
      <c r="AF42599" s="46"/>
      <c r="AM42599" s="121"/>
      <c r="AO42599" s="46"/>
    </row>
    <row r="42600" spans="1:41" s="60" customFormat="1" hidden="1" x14ac:dyDescent="0.35">
      <c r="A42600" s="46"/>
      <c r="H42600" s="103"/>
      <c r="AD42600" s="99"/>
      <c r="AF42600" s="46"/>
      <c r="AM42600" s="121"/>
      <c r="AO42600" s="46"/>
    </row>
    <row r="42601" spans="1:41" s="60" customFormat="1" hidden="1" x14ac:dyDescent="0.35">
      <c r="A42601" s="46"/>
      <c r="H42601" s="103"/>
      <c r="AD42601" s="99"/>
      <c r="AF42601" s="46"/>
      <c r="AM42601" s="121"/>
      <c r="AO42601" s="46"/>
    </row>
    <row r="42602" spans="1:41" s="60" customFormat="1" hidden="1" x14ac:dyDescent="0.35">
      <c r="A42602" s="46"/>
      <c r="H42602" s="103"/>
      <c r="AD42602" s="99"/>
      <c r="AF42602" s="46"/>
      <c r="AM42602" s="121"/>
      <c r="AO42602" s="46"/>
    </row>
    <row r="42603" spans="1:41" s="60" customFormat="1" hidden="1" x14ac:dyDescent="0.35">
      <c r="A42603" s="46"/>
      <c r="H42603" s="103"/>
      <c r="AD42603" s="99"/>
      <c r="AF42603" s="46"/>
      <c r="AM42603" s="121"/>
      <c r="AO42603" s="46"/>
    </row>
    <row r="42604" spans="1:41" s="60" customFormat="1" hidden="1" x14ac:dyDescent="0.35">
      <c r="A42604" s="46"/>
      <c r="H42604" s="103"/>
      <c r="AD42604" s="99"/>
      <c r="AF42604" s="46"/>
      <c r="AM42604" s="121"/>
      <c r="AO42604" s="46"/>
    </row>
    <row r="42605" spans="1:41" s="60" customFormat="1" hidden="1" x14ac:dyDescent="0.35">
      <c r="A42605" s="46"/>
      <c r="H42605" s="103"/>
      <c r="AD42605" s="99"/>
      <c r="AF42605" s="46"/>
      <c r="AM42605" s="121"/>
      <c r="AO42605" s="46"/>
    </row>
    <row r="42606" spans="1:41" s="60" customFormat="1" hidden="1" x14ac:dyDescent="0.35">
      <c r="A42606" s="46"/>
      <c r="H42606" s="103"/>
      <c r="AD42606" s="99"/>
      <c r="AF42606" s="46"/>
      <c r="AM42606" s="121"/>
      <c r="AO42606" s="46"/>
    </row>
    <row r="42607" spans="1:41" s="60" customFormat="1" hidden="1" x14ac:dyDescent="0.35">
      <c r="A42607" s="46"/>
      <c r="H42607" s="103"/>
      <c r="AD42607" s="99"/>
      <c r="AF42607" s="46"/>
      <c r="AM42607" s="121"/>
      <c r="AO42607" s="46"/>
    </row>
    <row r="42608" spans="1:41" s="60" customFormat="1" hidden="1" x14ac:dyDescent="0.35">
      <c r="A42608" s="46"/>
      <c r="H42608" s="103"/>
      <c r="AD42608" s="99"/>
      <c r="AF42608" s="46"/>
      <c r="AM42608" s="121"/>
      <c r="AO42608" s="46"/>
    </row>
    <row r="42609" spans="1:41" s="60" customFormat="1" hidden="1" x14ac:dyDescent="0.35">
      <c r="A42609" s="46"/>
      <c r="H42609" s="103"/>
      <c r="AD42609" s="99"/>
      <c r="AF42609" s="46"/>
      <c r="AM42609" s="121"/>
      <c r="AO42609" s="46"/>
    </row>
    <row r="42610" spans="1:41" s="60" customFormat="1" hidden="1" x14ac:dyDescent="0.35">
      <c r="A42610" s="46"/>
      <c r="H42610" s="103"/>
      <c r="AD42610" s="99"/>
      <c r="AF42610" s="46"/>
      <c r="AM42610" s="121"/>
      <c r="AO42610" s="46"/>
    </row>
    <row r="42611" spans="1:41" s="60" customFormat="1" hidden="1" x14ac:dyDescent="0.35">
      <c r="A42611" s="46"/>
      <c r="H42611" s="103"/>
      <c r="AD42611" s="99"/>
      <c r="AF42611" s="46"/>
      <c r="AM42611" s="121"/>
      <c r="AO42611" s="46"/>
    </row>
    <row r="42612" spans="1:41" s="60" customFormat="1" hidden="1" x14ac:dyDescent="0.35">
      <c r="A42612" s="46"/>
      <c r="H42612" s="103"/>
      <c r="AD42612" s="99"/>
      <c r="AF42612" s="46"/>
      <c r="AM42612" s="121"/>
      <c r="AO42612" s="46"/>
    </row>
    <row r="42613" spans="1:41" s="60" customFormat="1" hidden="1" x14ac:dyDescent="0.35">
      <c r="A42613" s="46"/>
      <c r="H42613" s="103"/>
      <c r="AD42613" s="99"/>
      <c r="AF42613" s="46"/>
      <c r="AM42613" s="121"/>
      <c r="AO42613" s="46"/>
    </row>
    <row r="42614" spans="1:41" s="60" customFormat="1" hidden="1" x14ac:dyDescent="0.35">
      <c r="A42614" s="46"/>
      <c r="H42614" s="103"/>
      <c r="AD42614" s="99"/>
      <c r="AF42614" s="46"/>
      <c r="AM42614" s="121"/>
      <c r="AO42614" s="46"/>
    </row>
    <row r="42615" spans="1:41" s="60" customFormat="1" hidden="1" x14ac:dyDescent="0.35">
      <c r="A42615" s="46"/>
      <c r="H42615" s="103"/>
      <c r="AD42615" s="99"/>
      <c r="AF42615" s="46"/>
      <c r="AM42615" s="121"/>
      <c r="AO42615" s="46"/>
    </row>
    <row r="42616" spans="1:41" s="60" customFormat="1" hidden="1" x14ac:dyDescent="0.35">
      <c r="A42616" s="46"/>
      <c r="H42616" s="103"/>
      <c r="AD42616" s="99"/>
      <c r="AF42616" s="46"/>
      <c r="AM42616" s="121"/>
      <c r="AO42616" s="46"/>
    </row>
    <row r="42617" spans="1:41" s="60" customFormat="1" hidden="1" x14ac:dyDescent="0.35">
      <c r="A42617" s="46"/>
      <c r="H42617" s="103"/>
      <c r="AD42617" s="99"/>
      <c r="AF42617" s="46"/>
      <c r="AM42617" s="121"/>
      <c r="AO42617" s="46"/>
    </row>
    <row r="42618" spans="1:41" s="60" customFormat="1" hidden="1" x14ac:dyDescent="0.35">
      <c r="A42618" s="46"/>
      <c r="H42618" s="103"/>
      <c r="AD42618" s="99"/>
      <c r="AF42618" s="46"/>
      <c r="AM42618" s="121"/>
      <c r="AO42618" s="46"/>
    </row>
    <row r="42619" spans="1:41" s="60" customFormat="1" hidden="1" x14ac:dyDescent="0.35">
      <c r="A42619" s="46"/>
      <c r="H42619" s="103"/>
      <c r="AD42619" s="99"/>
      <c r="AF42619" s="46"/>
      <c r="AM42619" s="121"/>
      <c r="AO42619" s="46"/>
    </row>
    <row r="42620" spans="1:41" s="60" customFormat="1" hidden="1" x14ac:dyDescent="0.35">
      <c r="A42620" s="46"/>
      <c r="H42620" s="103"/>
      <c r="AD42620" s="99"/>
      <c r="AF42620" s="46"/>
      <c r="AM42620" s="121"/>
      <c r="AO42620" s="46"/>
    </row>
    <row r="42621" spans="1:41" s="60" customFormat="1" hidden="1" x14ac:dyDescent="0.35">
      <c r="A42621" s="46"/>
      <c r="H42621" s="103"/>
      <c r="AD42621" s="99"/>
      <c r="AF42621" s="46"/>
      <c r="AM42621" s="121"/>
      <c r="AO42621" s="46"/>
    </row>
    <row r="42622" spans="1:41" s="60" customFormat="1" hidden="1" x14ac:dyDescent="0.35">
      <c r="A42622" s="46"/>
      <c r="H42622" s="103"/>
      <c r="AD42622" s="99"/>
      <c r="AF42622" s="46"/>
      <c r="AM42622" s="121"/>
      <c r="AO42622" s="46"/>
    </row>
    <row r="42623" spans="1:41" s="60" customFormat="1" hidden="1" x14ac:dyDescent="0.35">
      <c r="A42623" s="46"/>
      <c r="H42623" s="103"/>
      <c r="AD42623" s="99"/>
      <c r="AF42623" s="46"/>
      <c r="AM42623" s="121"/>
      <c r="AO42623" s="46"/>
    </row>
    <row r="42624" spans="1:41" s="60" customFormat="1" hidden="1" x14ac:dyDescent="0.35">
      <c r="A42624" s="46"/>
      <c r="H42624" s="103"/>
      <c r="AD42624" s="99"/>
      <c r="AF42624" s="46"/>
      <c r="AM42624" s="121"/>
      <c r="AO42624" s="46"/>
    </row>
    <row r="42625" spans="1:41" s="60" customFormat="1" hidden="1" x14ac:dyDescent="0.35">
      <c r="A42625" s="46"/>
      <c r="H42625" s="103"/>
      <c r="AD42625" s="99"/>
      <c r="AF42625" s="46"/>
      <c r="AM42625" s="121"/>
      <c r="AO42625" s="46"/>
    </row>
    <row r="42626" spans="1:41" s="60" customFormat="1" hidden="1" x14ac:dyDescent="0.35">
      <c r="A42626" s="46"/>
      <c r="H42626" s="103"/>
      <c r="AD42626" s="99"/>
      <c r="AF42626" s="46"/>
      <c r="AM42626" s="121"/>
      <c r="AO42626" s="46"/>
    </row>
    <row r="42627" spans="1:41" s="60" customFormat="1" hidden="1" x14ac:dyDescent="0.35">
      <c r="A42627" s="46"/>
      <c r="H42627" s="103"/>
      <c r="AD42627" s="99"/>
      <c r="AF42627" s="46"/>
      <c r="AM42627" s="121"/>
      <c r="AO42627" s="46"/>
    </row>
    <row r="42628" spans="1:41" s="60" customFormat="1" hidden="1" x14ac:dyDescent="0.35">
      <c r="A42628" s="46"/>
      <c r="H42628" s="103"/>
      <c r="AD42628" s="99"/>
      <c r="AF42628" s="46"/>
      <c r="AM42628" s="121"/>
      <c r="AO42628" s="46"/>
    </row>
    <row r="42629" spans="1:41" s="60" customFormat="1" hidden="1" x14ac:dyDescent="0.35">
      <c r="A42629" s="46"/>
      <c r="H42629" s="103"/>
      <c r="AD42629" s="99"/>
      <c r="AF42629" s="46"/>
      <c r="AM42629" s="121"/>
      <c r="AO42629" s="46"/>
    </row>
    <row r="42630" spans="1:41" s="60" customFormat="1" hidden="1" x14ac:dyDescent="0.35">
      <c r="A42630" s="46"/>
      <c r="H42630" s="103"/>
      <c r="AD42630" s="99"/>
      <c r="AF42630" s="46"/>
      <c r="AM42630" s="121"/>
      <c r="AO42630" s="46"/>
    </row>
    <row r="42631" spans="1:41" s="60" customFormat="1" hidden="1" x14ac:dyDescent="0.35">
      <c r="A42631" s="46"/>
      <c r="H42631" s="103"/>
      <c r="AD42631" s="99"/>
      <c r="AF42631" s="46"/>
      <c r="AM42631" s="121"/>
      <c r="AO42631" s="46"/>
    </row>
    <row r="42632" spans="1:41" s="60" customFormat="1" hidden="1" x14ac:dyDescent="0.35">
      <c r="A42632" s="46"/>
      <c r="H42632" s="103"/>
      <c r="AD42632" s="99"/>
      <c r="AF42632" s="46"/>
      <c r="AM42632" s="121"/>
      <c r="AO42632" s="46"/>
    </row>
    <row r="42633" spans="1:41" s="60" customFormat="1" hidden="1" x14ac:dyDescent="0.35">
      <c r="A42633" s="46"/>
      <c r="H42633" s="103"/>
      <c r="AD42633" s="99"/>
      <c r="AF42633" s="46"/>
      <c r="AM42633" s="121"/>
      <c r="AO42633" s="46"/>
    </row>
    <row r="42634" spans="1:41" s="60" customFormat="1" hidden="1" x14ac:dyDescent="0.35">
      <c r="A42634" s="46"/>
      <c r="H42634" s="103"/>
      <c r="AD42634" s="99"/>
      <c r="AF42634" s="46"/>
      <c r="AM42634" s="121"/>
      <c r="AO42634" s="46"/>
    </row>
    <row r="42635" spans="1:41" s="60" customFormat="1" hidden="1" x14ac:dyDescent="0.35">
      <c r="A42635" s="46"/>
      <c r="H42635" s="103"/>
      <c r="AD42635" s="99"/>
      <c r="AF42635" s="46"/>
      <c r="AM42635" s="121"/>
      <c r="AO42635" s="46"/>
    </row>
    <row r="42636" spans="1:41" s="60" customFormat="1" hidden="1" x14ac:dyDescent="0.35">
      <c r="A42636" s="46"/>
      <c r="H42636" s="103"/>
      <c r="AD42636" s="99"/>
      <c r="AF42636" s="46"/>
      <c r="AM42636" s="121"/>
      <c r="AO42636" s="46"/>
    </row>
    <row r="42637" spans="1:41" s="60" customFormat="1" hidden="1" x14ac:dyDescent="0.35">
      <c r="A42637" s="46"/>
      <c r="H42637" s="103"/>
      <c r="AD42637" s="99"/>
      <c r="AF42637" s="46"/>
      <c r="AM42637" s="121"/>
      <c r="AO42637" s="46"/>
    </row>
    <row r="42638" spans="1:41" s="60" customFormat="1" hidden="1" x14ac:dyDescent="0.35">
      <c r="A42638" s="46"/>
      <c r="H42638" s="103"/>
      <c r="AD42638" s="99"/>
      <c r="AF42638" s="46"/>
      <c r="AM42638" s="121"/>
      <c r="AO42638" s="46"/>
    </row>
    <row r="42639" spans="1:41" s="60" customFormat="1" hidden="1" x14ac:dyDescent="0.35">
      <c r="A42639" s="46"/>
      <c r="H42639" s="103"/>
      <c r="AD42639" s="99"/>
      <c r="AF42639" s="46"/>
      <c r="AM42639" s="121"/>
      <c r="AO42639" s="46"/>
    </row>
    <row r="42640" spans="1:41" s="60" customFormat="1" hidden="1" x14ac:dyDescent="0.35">
      <c r="A42640" s="46"/>
      <c r="H42640" s="103"/>
      <c r="AD42640" s="99"/>
      <c r="AF42640" s="46"/>
      <c r="AM42640" s="121"/>
      <c r="AO42640" s="46"/>
    </row>
    <row r="42641" spans="1:41" s="60" customFormat="1" hidden="1" x14ac:dyDescent="0.35">
      <c r="A42641" s="46"/>
      <c r="H42641" s="103"/>
      <c r="AD42641" s="99"/>
      <c r="AF42641" s="46"/>
      <c r="AM42641" s="121"/>
      <c r="AO42641" s="46"/>
    </row>
    <row r="42642" spans="1:41" s="60" customFormat="1" hidden="1" x14ac:dyDescent="0.35">
      <c r="A42642" s="46"/>
      <c r="H42642" s="103"/>
      <c r="AD42642" s="99"/>
      <c r="AF42642" s="46"/>
      <c r="AM42642" s="121"/>
      <c r="AO42642" s="46"/>
    </row>
    <row r="42643" spans="1:41" s="60" customFormat="1" hidden="1" x14ac:dyDescent="0.35">
      <c r="A42643" s="46"/>
      <c r="H42643" s="103"/>
      <c r="AD42643" s="99"/>
      <c r="AF42643" s="46"/>
      <c r="AM42643" s="121"/>
      <c r="AO42643" s="46"/>
    </row>
    <row r="42644" spans="1:41" s="60" customFormat="1" hidden="1" x14ac:dyDescent="0.35">
      <c r="A42644" s="46"/>
      <c r="H42644" s="103"/>
      <c r="AD42644" s="99"/>
      <c r="AF42644" s="46"/>
      <c r="AM42644" s="121"/>
      <c r="AO42644" s="46"/>
    </row>
    <row r="42645" spans="1:41" s="60" customFormat="1" hidden="1" x14ac:dyDescent="0.35">
      <c r="A42645" s="46"/>
      <c r="H42645" s="103"/>
      <c r="AD42645" s="99"/>
      <c r="AF42645" s="46"/>
      <c r="AM42645" s="121"/>
      <c r="AO42645" s="46"/>
    </row>
    <row r="42646" spans="1:41" s="60" customFormat="1" hidden="1" x14ac:dyDescent="0.35">
      <c r="A42646" s="46"/>
      <c r="H42646" s="103"/>
      <c r="AD42646" s="99"/>
      <c r="AF42646" s="46"/>
      <c r="AM42646" s="121"/>
      <c r="AO42646" s="46"/>
    </row>
    <row r="42647" spans="1:41" s="60" customFormat="1" hidden="1" x14ac:dyDescent="0.35">
      <c r="A42647" s="46"/>
      <c r="H42647" s="103"/>
      <c r="AD42647" s="99"/>
      <c r="AF42647" s="46"/>
      <c r="AM42647" s="121"/>
      <c r="AO42647" s="46"/>
    </row>
    <row r="42648" spans="1:41" s="60" customFormat="1" hidden="1" x14ac:dyDescent="0.35">
      <c r="A42648" s="46"/>
      <c r="H42648" s="103"/>
      <c r="AD42648" s="99"/>
      <c r="AF42648" s="46"/>
      <c r="AM42648" s="121"/>
      <c r="AO42648" s="46"/>
    </row>
    <row r="42649" spans="1:41" s="60" customFormat="1" hidden="1" x14ac:dyDescent="0.35">
      <c r="A42649" s="46"/>
      <c r="H42649" s="103"/>
      <c r="AD42649" s="99"/>
      <c r="AF42649" s="46"/>
      <c r="AM42649" s="121"/>
      <c r="AO42649" s="46"/>
    </row>
    <row r="42650" spans="1:41" s="60" customFormat="1" hidden="1" x14ac:dyDescent="0.35">
      <c r="A42650" s="46"/>
      <c r="H42650" s="103"/>
      <c r="AD42650" s="99"/>
      <c r="AF42650" s="46"/>
      <c r="AM42650" s="121"/>
      <c r="AO42650" s="46"/>
    </row>
    <row r="42651" spans="1:41" s="60" customFormat="1" hidden="1" x14ac:dyDescent="0.35">
      <c r="A42651" s="46"/>
      <c r="H42651" s="103"/>
      <c r="AD42651" s="99"/>
      <c r="AF42651" s="46"/>
      <c r="AM42651" s="121"/>
      <c r="AO42651" s="46"/>
    </row>
    <row r="42652" spans="1:41" s="60" customFormat="1" hidden="1" x14ac:dyDescent="0.35">
      <c r="A42652" s="46"/>
      <c r="H42652" s="103"/>
      <c r="AD42652" s="99"/>
      <c r="AF42652" s="46"/>
      <c r="AM42652" s="121"/>
      <c r="AO42652" s="46"/>
    </row>
    <row r="42653" spans="1:41" s="60" customFormat="1" hidden="1" x14ac:dyDescent="0.35">
      <c r="A42653" s="46"/>
      <c r="H42653" s="103"/>
      <c r="AD42653" s="99"/>
      <c r="AF42653" s="46"/>
      <c r="AM42653" s="121"/>
      <c r="AO42653" s="46"/>
    </row>
    <row r="42654" spans="1:41" s="60" customFormat="1" hidden="1" x14ac:dyDescent="0.35">
      <c r="A42654" s="46"/>
      <c r="H42654" s="103"/>
      <c r="AD42654" s="99"/>
      <c r="AF42654" s="46"/>
      <c r="AM42654" s="121"/>
      <c r="AO42654" s="46"/>
    </row>
    <row r="42655" spans="1:41" s="60" customFormat="1" hidden="1" x14ac:dyDescent="0.35">
      <c r="A42655" s="46"/>
      <c r="H42655" s="103"/>
      <c r="AD42655" s="99"/>
      <c r="AF42655" s="46"/>
      <c r="AM42655" s="121"/>
      <c r="AO42655" s="46"/>
    </row>
    <row r="42656" spans="1:41" s="60" customFormat="1" hidden="1" x14ac:dyDescent="0.35">
      <c r="A42656" s="46"/>
      <c r="H42656" s="103"/>
      <c r="AD42656" s="99"/>
      <c r="AF42656" s="46"/>
      <c r="AM42656" s="121"/>
      <c r="AO42656" s="46"/>
    </row>
    <row r="42657" spans="1:41" s="60" customFormat="1" hidden="1" x14ac:dyDescent="0.35">
      <c r="A42657" s="46"/>
      <c r="H42657" s="103"/>
      <c r="AD42657" s="99"/>
      <c r="AF42657" s="46"/>
      <c r="AM42657" s="121"/>
      <c r="AO42657" s="46"/>
    </row>
    <row r="42658" spans="1:41" s="60" customFormat="1" hidden="1" x14ac:dyDescent="0.35">
      <c r="A42658" s="46"/>
      <c r="H42658" s="103"/>
      <c r="AD42658" s="99"/>
      <c r="AF42658" s="46"/>
      <c r="AM42658" s="121"/>
      <c r="AO42658" s="46"/>
    </row>
    <row r="42659" spans="1:41" s="60" customFormat="1" hidden="1" x14ac:dyDescent="0.35">
      <c r="A42659" s="46"/>
      <c r="H42659" s="103"/>
      <c r="AD42659" s="99"/>
      <c r="AF42659" s="46"/>
      <c r="AM42659" s="121"/>
      <c r="AO42659" s="46"/>
    </row>
    <row r="42660" spans="1:41" s="60" customFormat="1" hidden="1" x14ac:dyDescent="0.35">
      <c r="A42660" s="46"/>
      <c r="H42660" s="103"/>
      <c r="AD42660" s="99"/>
      <c r="AF42660" s="46"/>
      <c r="AM42660" s="121"/>
      <c r="AO42660" s="46"/>
    </row>
    <row r="42661" spans="1:41" s="60" customFormat="1" hidden="1" x14ac:dyDescent="0.35">
      <c r="A42661" s="46"/>
      <c r="H42661" s="103"/>
      <c r="AD42661" s="99"/>
      <c r="AF42661" s="46"/>
      <c r="AM42661" s="121"/>
      <c r="AO42661" s="46"/>
    </row>
    <row r="42662" spans="1:41" s="60" customFormat="1" hidden="1" x14ac:dyDescent="0.35">
      <c r="A42662" s="46"/>
      <c r="H42662" s="103"/>
      <c r="AD42662" s="99"/>
      <c r="AF42662" s="46"/>
      <c r="AM42662" s="121"/>
      <c r="AO42662" s="46"/>
    </row>
    <row r="42663" spans="1:41" s="60" customFormat="1" hidden="1" x14ac:dyDescent="0.35">
      <c r="A42663" s="46"/>
      <c r="H42663" s="103"/>
      <c r="AD42663" s="99"/>
      <c r="AF42663" s="46"/>
      <c r="AM42663" s="121"/>
      <c r="AO42663" s="46"/>
    </row>
    <row r="42664" spans="1:41" s="60" customFormat="1" hidden="1" x14ac:dyDescent="0.35">
      <c r="A42664" s="46"/>
      <c r="H42664" s="103"/>
      <c r="AD42664" s="99"/>
      <c r="AF42664" s="46"/>
      <c r="AM42664" s="121"/>
      <c r="AO42664" s="46"/>
    </row>
    <row r="42665" spans="1:41" s="60" customFormat="1" hidden="1" x14ac:dyDescent="0.35">
      <c r="A42665" s="46"/>
      <c r="H42665" s="103"/>
      <c r="AD42665" s="99"/>
      <c r="AF42665" s="46"/>
      <c r="AM42665" s="121"/>
      <c r="AO42665" s="46"/>
    </row>
    <row r="42666" spans="1:41" s="60" customFormat="1" hidden="1" x14ac:dyDescent="0.35">
      <c r="A42666" s="46"/>
      <c r="H42666" s="103"/>
      <c r="AD42666" s="99"/>
      <c r="AF42666" s="46"/>
      <c r="AM42666" s="121"/>
      <c r="AO42666" s="46"/>
    </row>
    <row r="42667" spans="1:41" s="60" customFormat="1" hidden="1" x14ac:dyDescent="0.35">
      <c r="A42667" s="46"/>
      <c r="H42667" s="103"/>
      <c r="AD42667" s="99"/>
      <c r="AF42667" s="46"/>
      <c r="AM42667" s="121"/>
      <c r="AO42667" s="46"/>
    </row>
    <row r="42668" spans="1:41" s="60" customFormat="1" hidden="1" x14ac:dyDescent="0.35">
      <c r="A42668" s="46"/>
      <c r="H42668" s="103"/>
      <c r="AD42668" s="99"/>
      <c r="AF42668" s="46"/>
      <c r="AM42668" s="121"/>
      <c r="AO42668" s="46"/>
    </row>
    <row r="42669" spans="1:41" s="60" customFormat="1" hidden="1" x14ac:dyDescent="0.35">
      <c r="A42669" s="46"/>
      <c r="H42669" s="103"/>
      <c r="AD42669" s="99"/>
      <c r="AF42669" s="46"/>
      <c r="AM42669" s="121"/>
      <c r="AO42669" s="46"/>
    </row>
    <row r="42670" spans="1:41" s="60" customFormat="1" hidden="1" x14ac:dyDescent="0.35">
      <c r="A42670" s="46"/>
      <c r="H42670" s="103"/>
      <c r="AD42670" s="99"/>
      <c r="AF42670" s="46"/>
      <c r="AM42670" s="121"/>
      <c r="AO42670" s="46"/>
    </row>
    <row r="42671" spans="1:41" s="60" customFormat="1" hidden="1" x14ac:dyDescent="0.35">
      <c r="A42671" s="46"/>
      <c r="H42671" s="103"/>
      <c r="AD42671" s="99"/>
      <c r="AF42671" s="46"/>
      <c r="AM42671" s="121"/>
      <c r="AO42671" s="46"/>
    </row>
    <row r="42672" spans="1:41" s="60" customFormat="1" hidden="1" x14ac:dyDescent="0.35">
      <c r="A42672" s="46"/>
      <c r="H42672" s="103"/>
      <c r="AD42672" s="99"/>
      <c r="AF42672" s="46"/>
      <c r="AM42672" s="121"/>
      <c r="AO42672" s="46"/>
    </row>
    <row r="42673" spans="1:41" s="60" customFormat="1" hidden="1" x14ac:dyDescent="0.35">
      <c r="A42673" s="46"/>
      <c r="H42673" s="103"/>
      <c r="AD42673" s="99"/>
      <c r="AF42673" s="46"/>
      <c r="AM42673" s="121"/>
      <c r="AO42673" s="46"/>
    </row>
    <row r="42674" spans="1:41" s="60" customFormat="1" hidden="1" x14ac:dyDescent="0.35">
      <c r="A42674" s="46"/>
      <c r="H42674" s="103"/>
      <c r="AD42674" s="99"/>
      <c r="AF42674" s="46"/>
      <c r="AM42674" s="121"/>
      <c r="AO42674" s="46"/>
    </row>
    <row r="42675" spans="1:41" s="60" customFormat="1" hidden="1" x14ac:dyDescent="0.35">
      <c r="A42675" s="46"/>
      <c r="H42675" s="103"/>
      <c r="AD42675" s="99"/>
      <c r="AF42675" s="46"/>
      <c r="AM42675" s="121"/>
      <c r="AO42675" s="46"/>
    </row>
    <row r="42676" spans="1:41" s="60" customFormat="1" hidden="1" x14ac:dyDescent="0.35">
      <c r="A42676" s="46"/>
      <c r="H42676" s="103"/>
      <c r="AD42676" s="99"/>
      <c r="AF42676" s="46"/>
      <c r="AM42676" s="121"/>
      <c r="AO42676" s="46"/>
    </row>
    <row r="42677" spans="1:41" s="60" customFormat="1" hidden="1" x14ac:dyDescent="0.35">
      <c r="A42677" s="46"/>
      <c r="H42677" s="103"/>
      <c r="AD42677" s="99"/>
      <c r="AF42677" s="46"/>
      <c r="AM42677" s="121"/>
      <c r="AO42677" s="46"/>
    </row>
    <row r="42678" spans="1:41" s="60" customFormat="1" hidden="1" x14ac:dyDescent="0.35">
      <c r="A42678" s="46"/>
      <c r="H42678" s="103"/>
      <c r="AD42678" s="99"/>
      <c r="AF42678" s="46"/>
      <c r="AM42678" s="121"/>
      <c r="AO42678" s="46"/>
    </row>
    <row r="42679" spans="1:41" s="60" customFormat="1" hidden="1" x14ac:dyDescent="0.35">
      <c r="A42679" s="46"/>
      <c r="H42679" s="103"/>
      <c r="AD42679" s="99"/>
      <c r="AF42679" s="46"/>
      <c r="AM42679" s="121"/>
      <c r="AO42679" s="46"/>
    </row>
    <row r="42680" spans="1:41" s="60" customFormat="1" hidden="1" x14ac:dyDescent="0.35">
      <c r="A42680" s="46"/>
      <c r="H42680" s="103"/>
      <c r="AD42680" s="99"/>
      <c r="AF42680" s="46"/>
      <c r="AM42680" s="121"/>
      <c r="AO42680" s="46"/>
    </row>
    <row r="42681" spans="1:41" s="60" customFormat="1" hidden="1" x14ac:dyDescent="0.35">
      <c r="A42681" s="46"/>
      <c r="H42681" s="103"/>
      <c r="AD42681" s="99"/>
      <c r="AF42681" s="46"/>
      <c r="AM42681" s="121"/>
      <c r="AO42681" s="46"/>
    </row>
    <row r="42682" spans="1:41" s="60" customFormat="1" hidden="1" x14ac:dyDescent="0.35">
      <c r="A42682" s="46"/>
      <c r="H42682" s="103"/>
      <c r="AD42682" s="99"/>
      <c r="AF42682" s="46"/>
      <c r="AM42682" s="121"/>
      <c r="AO42682" s="46"/>
    </row>
    <row r="42683" spans="1:41" s="60" customFormat="1" hidden="1" x14ac:dyDescent="0.35">
      <c r="A42683" s="46"/>
      <c r="H42683" s="103"/>
      <c r="AD42683" s="99"/>
      <c r="AF42683" s="46"/>
      <c r="AM42683" s="121"/>
      <c r="AO42683" s="46"/>
    </row>
    <row r="42684" spans="1:41" s="60" customFormat="1" hidden="1" x14ac:dyDescent="0.35">
      <c r="A42684" s="46"/>
      <c r="H42684" s="103"/>
      <c r="AD42684" s="99"/>
      <c r="AF42684" s="46"/>
      <c r="AM42684" s="121"/>
      <c r="AO42684" s="46"/>
    </row>
    <row r="42685" spans="1:41" s="60" customFormat="1" hidden="1" x14ac:dyDescent="0.35">
      <c r="A42685" s="46"/>
      <c r="H42685" s="103"/>
      <c r="AD42685" s="99"/>
      <c r="AF42685" s="46"/>
      <c r="AM42685" s="121"/>
      <c r="AO42685" s="46"/>
    </row>
    <row r="42686" spans="1:41" s="60" customFormat="1" hidden="1" x14ac:dyDescent="0.35">
      <c r="A42686" s="46"/>
      <c r="H42686" s="103"/>
      <c r="AD42686" s="99"/>
      <c r="AF42686" s="46"/>
      <c r="AM42686" s="121"/>
      <c r="AO42686" s="46"/>
    </row>
    <row r="42687" spans="1:41" s="60" customFormat="1" hidden="1" x14ac:dyDescent="0.35">
      <c r="A42687" s="46"/>
      <c r="H42687" s="103"/>
      <c r="AD42687" s="99"/>
      <c r="AF42687" s="46"/>
      <c r="AM42687" s="121"/>
      <c r="AO42687" s="46"/>
    </row>
    <row r="42688" spans="1:41" s="60" customFormat="1" hidden="1" x14ac:dyDescent="0.35">
      <c r="A42688" s="46"/>
      <c r="H42688" s="103"/>
      <c r="AD42688" s="99"/>
      <c r="AF42688" s="46"/>
      <c r="AM42688" s="121"/>
      <c r="AO42688" s="46"/>
    </row>
    <row r="42689" spans="1:41" s="60" customFormat="1" hidden="1" x14ac:dyDescent="0.35">
      <c r="A42689" s="46"/>
      <c r="H42689" s="103"/>
      <c r="AD42689" s="99"/>
      <c r="AF42689" s="46"/>
      <c r="AM42689" s="121"/>
      <c r="AO42689" s="46"/>
    </row>
    <row r="42690" spans="1:41" s="60" customFormat="1" hidden="1" x14ac:dyDescent="0.35">
      <c r="A42690" s="46"/>
      <c r="H42690" s="103"/>
      <c r="AD42690" s="99"/>
      <c r="AF42690" s="46"/>
      <c r="AM42690" s="121"/>
      <c r="AO42690" s="46"/>
    </row>
    <row r="42691" spans="1:41" s="60" customFormat="1" hidden="1" x14ac:dyDescent="0.35">
      <c r="A42691" s="46"/>
      <c r="H42691" s="103"/>
      <c r="AD42691" s="99"/>
      <c r="AF42691" s="46"/>
      <c r="AM42691" s="121"/>
      <c r="AO42691" s="46"/>
    </row>
    <row r="42692" spans="1:41" s="60" customFormat="1" hidden="1" x14ac:dyDescent="0.35">
      <c r="A42692" s="46"/>
      <c r="H42692" s="103"/>
      <c r="AD42692" s="99"/>
      <c r="AF42692" s="46"/>
      <c r="AM42692" s="121"/>
      <c r="AO42692" s="46"/>
    </row>
    <row r="42693" spans="1:41" s="60" customFormat="1" hidden="1" x14ac:dyDescent="0.35">
      <c r="A42693" s="46"/>
      <c r="H42693" s="103"/>
      <c r="AD42693" s="99"/>
      <c r="AF42693" s="46"/>
      <c r="AM42693" s="121"/>
      <c r="AO42693" s="46"/>
    </row>
    <row r="42694" spans="1:41" s="60" customFormat="1" hidden="1" x14ac:dyDescent="0.35">
      <c r="A42694" s="46"/>
      <c r="H42694" s="103"/>
      <c r="AD42694" s="99"/>
      <c r="AF42694" s="46"/>
      <c r="AM42694" s="121"/>
      <c r="AO42694" s="46"/>
    </row>
    <row r="42695" spans="1:41" s="60" customFormat="1" hidden="1" x14ac:dyDescent="0.35">
      <c r="A42695" s="46"/>
      <c r="H42695" s="103"/>
      <c r="AD42695" s="99"/>
      <c r="AF42695" s="46"/>
      <c r="AM42695" s="121"/>
      <c r="AO42695" s="46"/>
    </row>
    <row r="42696" spans="1:41" s="60" customFormat="1" hidden="1" x14ac:dyDescent="0.35">
      <c r="A42696" s="46"/>
      <c r="H42696" s="103"/>
      <c r="AD42696" s="99"/>
      <c r="AF42696" s="46"/>
      <c r="AM42696" s="121"/>
      <c r="AO42696" s="46"/>
    </row>
    <row r="42697" spans="1:41" s="60" customFormat="1" hidden="1" x14ac:dyDescent="0.35">
      <c r="A42697" s="46"/>
      <c r="H42697" s="103"/>
      <c r="AD42697" s="99"/>
      <c r="AF42697" s="46"/>
      <c r="AM42697" s="121"/>
      <c r="AO42697" s="46"/>
    </row>
    <row r="42698" spans="1:41" s="60" customFormat="1" hidden="1" x14ac:dyDescent="0.35">
      <c r="A42698" s="46"/>
      <c r="H42698" s="103"/>
      <c r="AD42698" s="99"/>
      <c r="AF42698" s="46"/>
      <c r="AM42698" s="121"/>
      <c r="AO42698" s="46"/>
    </row>
    <row r="42699" spans="1:41" s="60" customFormat="1" hidden="1" x14ac:dyDescent="0.35">
      <c r="A42699" s="46"/>
      <c r="H42699" s="103"/>
      <c r="AD42699" s="99"/>
      <c r="AF42699" s="46"/>
      <c r="AM42699" s="121"/>
      <c r="AO42699" s="46"/>
    </row>
    <row r="42700" spans="1:41" s="60" customFormat="1" hidden="1" x14ac:dyDescent="0.35">
      <c r="A42700" s="46"/>
      <c r="H42700" s="103"/>
      <c r="AD42700" s="99"/>
      <c r="AF42700" s="46"/>
      <c r="AM42700" s="121"/>
      <c r="AO42700" s="46"/>
    </row>
    <row r="42701" spans="1:41" s="60" customFormat="1" hidden="1" x14ac:dyDescent="0.35">
      <c r="A42701" s="46"/>
      <c r="H42701" s="103"/>
      <c r="AD42701" s="99"/>
      <c r="AF42701" s="46"/>
      <c r="AM42701" s="121"/>
      <c r="AO42701" s="46"/>
    </row>
    <row r="42702" spans="1:41" s="60" customFormat="1" hidden="1" x14ac:dyDescent="0.35">
      <c r="A42702" s="46"/>
      <c r="H42702" s="103"/>
      <c r="AD42702" s="99"/>
      <c r="AF42702" s="46"/>
      <c r="AM42702" s="121"/>
      <c r="AO42702" s="46"/>
    </row>
    <row r="42703" spans="1:41" s="60" customFormat="1" hidden="1" x14ac:dyDescent="0.35">
      <c r="A42703" s="46"/>
      <c r="H42703" s="103"/>
      <c r="AD42703" s="99"/>
      <c r="AF42703" s="46"/>
      <c r="AM42703" s="121"/>
      <c r="AO42703" s="46"/>
    </row>
    <row r="42704" spans="1:41" s="60" customFormat="1" hidden="1" x14ac:dyDescent="0.35">
      <c r="A42704" s="46"/>
      <c r="H42704" s="103"/>
      <c r="AD42704" s="99"/>
      <c r="AF42704" s="46"/>
      <c r="AM42704" s="121"/>
      <c r="AO42704" s="46"/>
    </row>
    <row r="42705" spans="1:41" s="60" customFormat="1" hidden="1" x14ac:dyDescent="0.35">
      <c r="A42705" s="46"/>
      <c r="H42705" s="103"/>
      <c r="AD42705" s="99"/>
      <c r="AF42705" s="46"/>
      <c r="AM42705" s="121"/>
      <c r="AO42705" s="46"/>
    </row>
    <row r="42706" spans="1:41" s="60" customFormat="1" hidden="1" x14ac:dyDescent="0.35">
      <c r="A42706" s="46"/>
      <c r="H42706" s="103"/>
      <c r="AD42706" s="99"/>
      <c r="AF42706" s="46"/>
      <c r="AM42706" s="121"/>
      <c r="AO42706" s="46"/>
    </row>
    <row r="42707" spans="1:41" s="60" customFormat="1" hidden="1" x14ac:dyDescent="0.35">
      <c r="A42707" s="46"/>
      <c r="H42707" s="103"/>
      <c r="AD42707" s="99"/>
      <c r="AF42707" s="46"/>
      <c r="AM42707" s="121"/>
      <c r="AO42707" s="46"/>
    </row>
    <row r="42708" spans="1:41" s="60" customFormat="1" hidden="1" x14ac:dyDescent="0.35">
      <c r="A42708" s="46"/>
      <c r="H42708" s="103"/>
      <c r="AD42708" s="99"/>
      <c r="AF42708" s="46"/>
      <c r="AM42708" s="121"/>
      <c r="AO42708" s="46"/>
    </row>
    <row r="42709" spans="1:41" s="60" customFormat="1" hidden="1" x14ac:dyDescent="0.35">
      <c r="A42709" s="46"/>
      <c r="H42709" s="103"/>
      <c r="AD42709" s="99"/>
      <c r="AF42709" s="46"/>
      <c r="AM42709" s="121"/>
      <c r="AO42709" s="46"/>
    </row>
    <row r="42710" spans="1:41" s="60" customFormat="1" hidden="1" x14ac:dyDescent="0.35">
      <c r="A42710" s="46"/>
      <c r="H42710" s="103"/>
      <c r="AD42710" s="99"/>
      <c r="AF42710" s="46"/>
      <c r="AM42710" s="121"/>
      <c r="AO42710" s="46"/>
    </row>
    <row r="42711" spans="1:41" s="60" customFormat="1" hidden="1" x14ac:dyDescent="0.35">
      <c r="A42711" s="46"/>
      <c r="H42711" s="103"/>
      <c r="AD42711" s="99"/>
      <c r="AF42711" s="46"/>
      <c r="AM42711" s="121"/>
      <c r="AO42711" s="46"/>
    </row>
    <row r="42712" spans="1:41" s="60" customFormat="1" hidden="1" x14ac:dyDescent="0.35">
      <c r="A42712" s="46"/>
      <c r="H42712" s="103"/>
      <c r="AD42712" s="99"/>
      <c r="AF42712" s="46"/>
      <c r="AM42712" s="121"/>
      <c r="AO42712" s="46"/>
    </row>
    <row r="42713" spans="1:41" s="60" customFormat="1" hidden="1" x14ac:dyDescent="0.35">
      <c r="A42713" s="46"/>
      <c r="H42713" s="103"/>
      <c r="AD42713" s="99"/>
      <c r="AF42713" s="46"/>
      <c r="AM42713" s="121"/>
      <c r="AO42713" s="46"/>
    </row>
    <row r="42714" spans="1:41" s="60" customFormat="1" hidden="1" x14ac:dyDescent="0.35">
      <c r="A42714" s="46"/>
      <c r="H42714" s="103"/>
      <c r="AD42714" s="99"/>
      <c r="AF42714" s="46"/>
      <c r="AM42714" s="121"/>
      <c r="AO42714" s="46"/>
    </row>
    <row r="42715" spans="1:41" s="60" customFormat="1" hidden="1" x14ac:dyDescent="0.35">
      <c r="A42715" s="46"/>
      <c r="H42715" s="103"/>
      <c r="AD42715" s="99"/>
      <c r="AF42715" s="46"/>
      <c r="AM42715" s="121"/>
      <c r="AO42715" s="46"/>
    </row>
    <row r="42716" spans="1:41" s="60" customFormat="1" hidden="1" x14ac:dyDescent="0.35">
      <c r="A42716" s="46"/>
      <c r="H42716" s="103"/>
      <c r="AD42716" s="99"/>
      <c r="AF42716" s="46"/>
      <c r="AM42716" s="121"/>
      <c r="AO42716" s="46"/>
    </row>
    <row r="42717" spans="1:41" s="60" customFormat="1" hidden="1" x14ac:dyDescent="0.35">
      <c r="A42717" s="46"/>
      <c r="H42717" s="103"/>
      <c r="AD42717" s="99"/>
      <c r="AF42717" s="46"/>
      <c r="AM42717" s="121"/>
      <c r="AO42717" s="46"/>
    </row>
    <row r="42718" spans="1:41" s="60" customFormat="1" hidden="1" x14ac:dyDescent="0.35">
      <c r="A42718" s="46"/>
      <c r="H42718" s="103"/>
      <c r="AD42718" s="99"/>
      <c r="AF42718" s="46"/>
      <c r="AM42718" s="121"/>
      <c r="AO42718" s="46"/>
    </row>
    <row r="42719" spans="1:41" s="60" customFormat="1" hidden="1" x14ac:dyDescent="0.35">
      <c r="A42719" s="46"/>
      <c r="H42719" s="103"/>
      <c r="AD42719" s="99"/>
      <c r="AF42719" s="46"/>
      <c r="AM42719" s="121"/>
      <c r="AO42719" s="46"/>
    </row>
    <row r="42720" spans="1:41" s="60" customFormat="1" hidden="1" x14ac:dyDescent="0.35">
      <c r="A42720" s="46"/>
      <c r="H42720" s="103"/>
      <c r="AD42720" s="99"/>
      <c r="AF42720" s="46"/>
      <c r="AM42720" s="121"/>
      <c r="AO42720" s="46"/>
    </row>
    <row r="42721" spans="1:41" s="60" customFormat="1" hidden="1" x14ac:dyDescent="0.35">
      <c r="A42721" s="46"/>
      <c r="H42721" s="103"/>
      <c r="AD42721" s="99"/>
      <c r="AF42721" s="46"/>
      <c r="AM42721" s="121"/>
      <c r="AO42721" s="46"/>
    </row>
    <row r="42722" spans="1:41" s="60" customFormat="1" hidden="1" x14ac:dyDescent="0.35">
      <c r="A42722" s="46"/>
      <c r="H42722" s="103"/>
      <c r="AD42722" s="99"/>
      <c r="AF42722" s="46"/>
      <c r="AM42722" s="121"/>
      <c r="AO42722" s="46"/>
    </row>
    <row r="42723" spans="1:41" s="60" customFormat="1" hidden="1" x14ac:dyDescent="0.35">
      <c r="A42723" s="46"/>
      <c r="H42723" s="103"/>
      <c r="AD42723" s="99"/>
      <c r="AF42723" s="46"/>
      <c r="AM42723" s="121"/>
      <c r="AO42723" s="46"/>
    </row>
    <row r="42724" spans="1:41" s="60" customFormat="1" hidden="1" x14ac:dyDescent="0.35">
      <c r="A42724" s="46"/>
      <c r="H42724" s="103"/>
      <c r="AD42724" s="99"/>
      <c r="AF42724" s="46"/>
      <c r="AM42724" s="121"/>
      <c r="AO42724" s="46"/>
    </row>
    <row r="42725" spans="1:41" s="60" customFormat="1" hidden="1" x14ac:dyDescent="0.35">
      <c r="A42725" s="46"/>
      <c r="H42725" s="103"/>
      <c r="AD42725" s="99"/>
      <c r="AF42725" s="46"/>
      <c r="AM42725" s="121"/>
      <c r="AO42725" s="46"/>
    </row>
    <row r="42726" spans="1:41" s="60" customFormat="1" hidden="1" x14ac:dyDescent="0.35">
      <c r="A42726" s="46"/>
      <c r="H42726" s="103"/>
      <c r="AD42726" s="99"/>
      <c r="AF42726" s="46"/>
      <c r="AM42726" s="121"/>
      <c r="AO42726" s="46"/>
    </row>
    <row r="42727" spans="1:41" s="60" customFormat="1" hidden="1" x14ac:dyDescent="0.35">
      <c r="A42727" s="46"/>
      <c r="H42727" s="103"/>
      <c r="AD42727" s="99"/>
      <c r="AF42727" s="46"/>
      <c r="AM42727" s="121"/>
      <c r="AO42727" s="46"/>
    </row>
    <row r="42728" spans="1:41" s="60" customFormat="1" hidden="1" x14ac:dyDescent="0.35">
      <c r="A42728" s="46"/>
      <c r="H42728" s="103"/>
      <c r="AD42728" s="99"/>
      <c r="AF42728" s="46"/>
      <c r="AM42728" s="121"/>
      <c r="AO42728" s="46"/>
    </row>
    <row r="42729" spans="1:41" s="60" customFormat="1" hidden="1" x14ac:dyDescent="0.35">
      <c r="A42729" s="46"/>
      <c r="H42729" s="103"/>
      <c r="AD42729" s="99"/>
      <c r="AF42729" s="46"/>
      <c r="AM42729" s="121"/>
      <c r="AO42729" s="46"/>
    </row>
    <row r="42730" spans="1:41" s="60" customFormat="1" hidden="1" x14ac:dyDescent="0.35">
      <c r="A42730" s="46"/>
      <c r="H42730" s="103"/>
      <c r="AD42730" s="99"/>
      <c r="AF42730" s="46"/>
      <c r="AM42730" s="121"/>
      <c r="AO42730" s="46"/>
    </row>
    <row r="42731" spans="1:41" s="60" customFormat="1" hidden="1" x14ac:dyDescent="0.35">
      <c r="A42731" s="46"/>
      <c r="H42731" s="103"/>
      <c r="AD42731" s="99"/>
      <c r="AF42731" s="46"/>
      <c r="AM42731" s="121"/>
      <c r="AO42731" s="46"/>
    </row>
    <row r="42732" spans="1:41" s="60" customFormat="1" hidden="1" x14ac:dyDescent="0.35">
      <c r="A42732" s="46"/>
      <c r="H42732" s="103"/>
      <c r="AD42732" s="99"/>
      <c r="AF42732" s="46"/>
      <c r="AM42732" s="121"/>
      <c r="AO42732" s="46"/>
    </row>
    <row r="42733" spans="1:41" s="60" customFormat="1" hidden="1" x14ac:dyDescent="0.35">
      <c r="A42733" s="46"/>
      <c r="H42733" s="103"/>
      <c r="AD42733" s="99"/>
      <c r="AF42733" s="46"/>
      <c r="AM42733" s="121"/>
      <c r="AO42733" s="46"/>
    </row>
    <row r="42734" spans="1:41" s="60" customFormat="1" hidden="1" x14ac:dyDescent="0.35">
      <c r="A42734" s="46"/>
      <c r="H42734" s="103"/>
      <c r="AD42734" s="99"/>
      <c r="AF42734" s="46"/>
      <c r="AM42734" s="121"/>
      <c r="AO42734" s="46"/>
    </row>
    <row r="42735" spans="1:41" s="60" customFormat="1" hidden="1" x14ac:dyDescent="0.35">
      <c r="A42735" s="46"/>
      <c r="H42735" s="103"/>
      <c r="AD42735" s="99"/>
      <c r="AF42735" s="46"/>
      <c r="AM42735" s="121"/>
      <c r="AO42735" s="46"/>
    </row>
    <row r="42736" spans="1:41" s="60" customFormat="1" hidden="1" x14ac:dyDescent="0.35">
      <c r="A42736" s="46"/>
      <c r="H42736" s="103"/>
      <c r="AD42736" s="99"/>
      <c r="AF42736" s="46"/>
      <c r="AM42736" s="121"/>
      <c r="AO42736" s="46"/>
    </row>
    <row r="42737" spans="1:41" s="60" customFormat="1" hidden="1" x14ac:dyDescent="0.35">
      <c r="A42737" s="46"/>
      <c r="H42737" s="103"/>
      <c r="AD42737" s="99"/>
      <c r="AF42737" s="46"/>
      <c r="AM42737" s="121"/>
      <c r="AO42737" s="46"/>
    </row>
    <row r="42738" spans="1:41" s="60" customFormat="1" hidden="1" x14ac:dyDescent="0.35">
      <c r="A42738" s="46"/>
      <c r="H42738" s="103"/>
      <c r="AD42738" s="99"/>
      <c r="AF42738" s="46"/>
      <c r="AM42738" s="121"/>
      <c r="AO42738" s="46"/>
    </row>
    <row r="42739" spans="1:41" s="60" customFormat="1" hidden="1" x14ac:dyDescent="0.35">
      <c r="A42739" s="46"/>
      <c r="H42739" s="103"/>
      <c r="AD42739" s="99"/>
      <c r="AF42739" s="46"/>
      <c r="AM42739" s="121"/>
      <c r="AO42739" s="46"/>
    </row>
    <row r="42740" spans="1:41" s="60" customFormat="1" hidden="1" x14ac:dyDescent="0.35">
      <c r="A42740" s="46"/>
      <c r="H42740" s="103"/>
      <c r="AD42740" s="99"/>
      <c r="AF42740" s="46"/>
      <c r="AM42740" s="121"/>
      <c r="AO42740" s="46"/>
    </row>
    <row r="42741" spans="1:41" s="60" customFormat="1" hidden="1" x14ac:dyDescent="0.35">
      <c r="A42741" s="46"/>
      <c r="H42741" s="103"/>
      <c r="AD42741" s="99"/>
      <c r="AF42741" s="46"/>
      <c r="AM42741" s="121"/>
      <c r="AO42741" s="46"/>
    </row>
    <row r="42742" spans="1:41" s="60" customFormat="1" hidden="1" x14ac:dyDescent="0.35">
      <c r="A42742" s="46"/>
      <c r="H42742" s="103"/>
      <c r="AD42742" s="99"/>
      <c r="AF42742" s="46"/>
      <c r="AM42742" s="121"/>
      <c r="AO42742" s="46"/>
    </row>
    <row r="42743" spans="1:41" s="60" customFormat="1" hidden="1" x14ac:dyDescent="0.35">
      <c r="A42743" s="46"/>
      <c r="H42743" s="103"/>
      <c r="AD42743" s="99"/>
      <c r="AF42743" s="46"/>
      <c r="AM42743" s="121"/>
      <c r="AO42743" s="46"/>
    </row>
    <row r="42744" spans="1:41" s="60" customFormat="1" hidden="1" x14ac:dyDescent="0.35">
      <c r="A42744" s="46"/>
      <c r="H42744" s="103"/>
      <c r="AD42744" s="99"/>
      <c r="AF42744" s="46"/>
      <c r="AM42744" s="121"/>
      <c r="AO42744" s="46"/>
    </row>
    <row r="42745" spans="1:41" s="60" customFormat="1" hidden="1" x14ac:dyDescent="0.35">
      <c r="A42745" s="46"/>
      <c r="H42745" s="103"/>
      <c r="AD42745" s="99"/>
      <c r="AF42745" s="46"/>
      <c r="AM42745" s="121"/>
      <c r="AO42745" s="46"/>
    </row>
    <row r="42746" spans="1:41" s="60" customFormat="1" hidden="1" x14ac:dyDescent="0.35">
      <c r="A42746" s="46"/>
      <c r="H42746" s="103"/>
      <c r="AD42746" s="99"/>
      <c r="AF42746" s="46"/>
      <c r="AM42746" s="121"/>
      <c r="AO42746" s="46"/>
    </row>
    <row r="42747" spans="1:41" s="60" customFormat="1" hidden="1" x14ac:dyDescent="0.35">
      <c r="A42747" s="46"/>
      <c r="H42747" s="103"/>
      <c r="AD42747" s="99"/>
      <c r="AF42747" s="46"/>
      <c r="AM42747" s="121"/>
      <c r="AO42747" s="46"/>
    </row>
    <row r="42748" spans="1:41" s="60" customFormat="1" hidden="1" x14ac:dyDescent="0.35">
      <c r="A42748" s="46"/>
      <c r="H42748" s="103"/>
      <c r="AD42748" s="99"/>
      <c r="AF42748" s="46"/>
      <c r="AM42748" s="121"/>
      <c r="AO42748" s="46"/>
    </row>
    <row r="42749" spans="1:41" s="60" customFormat="1" hidden="1" x14ac:dyDescent="0.35">
      <c r="A42749" s="46"/>
      <c r="H42749" s="103"/>
      <c r="AD42749" s="99"/>
      <c r="AF42749" s="46"/>
      <c r="AM42749" s="121"/>
      <c r="AO42749" s="46"/>
    </row>
    <row r="42750" spans="1:41" s="60" customFormat="1" hidden="1" x14ac:dyDescent="0.35">
      <c r="A42750" s="46"/>
      <c r="H42750" s="103"/>
      <c r="AD42750" s="99"/>
      <c r="AF42750" s="46"/>
      <c r="AM42750" s="121"/>
      <c r="AO42750" s="46"/>
    </row>
    <row r="42751" spans="1:41" s="60" customFormat="1" hidden="1" x14ac:dyDescent="0.35">
      <c r="A42751" s="46"/>
      <c r="H42751" s="103"/>
      <c r="AD42751" s="99"/>
      <c r="AF42751" s="46"/>
      <c r="AM42751" s="121"/>
      <c r="AO42751" s="46"/>
    </row>
    <row r="42752" spans="1:41" s="60" customFormat="1" hidden="1" x14ac:dyDescent="0.35">
      <c r="A42752" s="46"/>
      <c r="H42752" s="103"/>
      <c r="AD42752" s="99"/>
      <c r="AF42752" s="46"/>
      <c r="AM42752" s="121"/>
      <c r="AO42752" s="46"/>
    </row>
    <row r="42753" spans="1:41" s="60" customFormat="1" hidden="1" x14ac:dyDescent="0.35">
      <c r="A42753" s="46"/>
      <c r="H42753" s="103"/>
      <c r="AD42753" s="99"/>
      <c r="AF42753" s="46"/>
      <c r="AM42753" s="121"/>
      <c r="AO42753" s="46"/>
    </row>
    <row r="42754" spans="1:41" s="60" customFormat="1" hidden="1" x14ac:dyDescent="0.35">
      <c r="A42754" s="46"/>
      <c r="H42754" s="103"/>
      <c r="AD42754" s="99"/>
      <c r="AF42754" s="46"/>
      <c r="AM42754" s="121"/>
      <c r="AO42754" s="46"/>
    </row>
    <row r="42755" spans="1:41" s="60" customFormat="1" hidden="1" x14ac:dyDescent="0.35">
      <c r="A42755" s="46"/>
      <c r="H42755" s="103"/>
      <c r="AD42755" s="99"/>
      <c r="AF42755" s="46"/>
      <c r="AM42755" s="121"/>
      <c r="AO42755" s="46"/>
    </row>
    <row r="42756" spans="1:41" s="60" customFormat="1" hidden="1" x14ac:dyDescent="0.35">
      <c r="A42756" s="46"/>
      <c r="H42756" s="103"/>
      <c r="AD42756" s="99"/>
      <c r="AF42756" s="46"/>
      <c r="AM42756" s="121"/>
      <c r="AO42756" s="46"/>
    </row>
    <row r="42757" spans="1:41" s="60" customFormat="1" hidden="1" x14ac:dyDescent="0.35">
      <c r="A42757" s="46"/>
      <c r="H42757" s="103"/>
      <c r="AD42757" s="99"/>
      <c r="AF42757" s="46"/>
      <c r="AM42757" s="121"/>
      <c r="AO42757" s="46"/>
    </row>
    <row r="42758" spans="1:41" s="60" customFormat="1" hidden="1" x14ac:dyDescent="0.35">
      <c r="A42758" s="46"/>
      <c r="H42758" s="103"/>
      <c r="AD42758" s="99"/>
      <c r="AF42758" s="46"/>
      <c r="AM42758" s="121"/>
      <c r="AO42758" s="46"/>
    </row>
    <row r="42759" spans="1:41" s="60" customFormat="1" hidden="1" x14ac:dyDescent="0.35">
      <c r="A42759" s="46"/>
      <c r="H42759" s="103"/>
      <c r="AD42759" s="99"/>
      <c r="AF42759" s="46"/>
      <c r="AM42759" s="121"/>
      <c r="AO42759" s="46"/>
    </row>
    <row r="42760" spans="1:41" s="60" customFormat="1" hidden="1" x14ac:dyDescent="0.35">
      <c r="A42760" s="46"/>
      <c r="H42760" s="103"/>
      <c r="AD42760" s="99"/>
      <c r="AF42760" s="46"/>
      <c r="AM42760" s="121"/>
      <c r="AO42760" s="46"/>
    </row>
    <row r="42761" spans="1:41" s="60" customFormat="1" hidden="1" x14ac:dyDescent="0.35">
      <c r="A42761" s="46"/>
      <c r="H42761" s="103"/>
      <c r="AD42761" s="99"/>
      <c r="AF42761" s="46"/>
      <c r="AM42761" s="121"/>
      <c r="AO42761" s="46"/>
    </row>
    <row r="42762" spans="1:41" s="60" customFormat="1" hidden="1" x14ac:dyDescent="0.35">
      <c r="A42762" s="46"/>
      <c r="H42762" s="103"/>
      <c r="AD42762" s="99"/>
      <c r="AF42762" s="46"/>
      <c r="AM42762" s="121"/>
      <c r="AO42762" s="46"/>
    </row>
    <row r="42763" spans="1:41" s="60" customFormat="1" hidden="1" x14ac:dyDescent="0.35">
      <c r="A42763" s="46"/>
      <c r="H42763" s="103"/>
      <c r="AD42763" s="99"/>
      <c r="AF42763" s="46"/>
      <c r="AM42763" s="121"/>
      <c r="AO42763" s="46"/>
    </row>
    <row r="42764" spans="1:41" s="60" customFormat="1" hidden="1" x14ac:dyDescent="0.35">
      <c r="A42764" s="46"/>
      <c r="H42764" s="103"/>
      <c r="AD42764" s="99"/>
      <c r="AF42764" s="46"/>
      <c r="AM42764" s="121"/>
      <c r="AO42764" s="46"/>
    </row>
    <row r="42765" spans="1:41" s="60" customFormat="1" hidden="1" x14ac:dyDescent="0.35">
      <c r="A42765" s="46"/>
      <c r="H42765" s="103"/>
      <c r="AD42765" s="99"/>
      <c r="AF42765" s="46"/>
      <c r="AM42765" s="121"/>
      <c r="AO42765" s="46"/>
    </row>
    <row r="42766" spans="1:41" s="60" customFormat="1" hidden="1" x14ac:dyDescent="0.35">
      <c r="A42766" s="46"/>
      <c r="H42766" s="103"/>
      <c r="AD42766" s="99"/>
      <c r="AF42766" s="46"/>
      <c r="AM42766" s="121"/>
      <c r="AO42766" s="46"/>
    </row>
    <row r="42767" spans="1:41" s="60" customFormat="1" hidden="1" x14ac:dyDescent="0.35">
      <c r="A42767" s="46"/>
      <c r="H42767" s="103"/>
      <c r="AD42767" s="99"/>
      <c r="AF42767" s="46"/>
      <c r="AM42767" s="121"/>
      <c r="AO42767" s="46"/>
    </row>
    <row r="42768" spans="1:41" s="60" customFormat="1" hidden="1" x14ac:dyDescent="0.35">
      <c r="A42768" s="46"/>
      <c r="H42768" s="103"/>
      <c r="AD42768" s="99"/>
      <c r="AF42768" s="46"/>
      <c r="AM42768" s="121"/>
      <c r="AO42768" s="46"/>
    </row>
    <row r="42769" spans="1:41" s="60" customFormat="1" hidden="1" x14ac:dyDescent="0.35">
      <c r="A42769" s="46"/>
      <c r="H42769" s="103"/>
      <c r="AD42769" s="99"/>
      <c r="AF42769" s="46"/>
      <c r="AM42769" s="121"/>
      <c r="AO42769" s="46"/>
    </row>
    <row r="42770" spans="1:41" s="60" customFormat="1" hidden="1" x14ac:dyDescent="0.35">
      <c r="A42770" s="46"/>
      <c r="H42770" s="103"/>
      <c r="AD42770" s="99"/>
      <c r="AF42770" s="46"/>
      <c r="AM42770" s="121"/>
      <c r="AO42770" s="46"/>
    </row>
    <row r="42771" spans="1:41" s="60" customFormat="1" hidden="1" x14ac:dyDescent="0.35">
      <c r="A42771" s="46"/>
      <c r="H42771" s="103"/>
      <c r="AD42771" s="99"/>
      <c r="AF42771" s="46"/>
      <c r="AM42771" s="121"/>
      <c r="AO42771" s="46"/>
    </row>
    <row r="42772" spans="1:41" s="60" customFormat="1" hidden="1" x14ac:dyDescent="0.35">
      <c r="A42772" s="46"/>
      <c r="H42772" s="103"/>
      <c r="AD42772" s="99"/>
      <c r="AF42772" s="46"/>
      <c r="AM42772" s="121"/>
      <c r="AO42772" s="46"/>
    </row>
    <row r="42773" spans="1:41" s="60" customFormat="1" hidden="1" x14ac:dyDescent="0.35">
      <c r="A42773" s="46"/>
      <c r="H42773" s="103"/>
      <c r="AD42773" s="99"/>
      <c r="AF42773" s="46"/>
      <c r="AM42773" s="121"/>
      <c r="AO42773" s="46"/>
    </row>
    <row r="42774" spans="1:41" s="60" customFormat="1" hidden="1" x14ac:dyDescent="0.35">
      <c r="A42774" s="46"/>
      <c r="H42774" s="103"/>
      <c r="AD42774" s="99"/>
      <c r="AF42774" s="46"/>
      <c r="AM42774" s="121"/>
      <c r="AO42774" s="46"/>
    </row>
    <row r="42775" spans="1:41" s="60" customFormat="1" hidden="1" x14ac:dyDescent="0.35">
      <c r="A42775" s="46"/>
      <c r="H42775" s="103"/>
      <c r="AD42775" s="99"/>
      <c r="AF42775" s="46"/>
      <c r="AM42775" s="121"/>
      <c r="AO42775" s="46"/>
    </row>
    <row r="42776" spans="1:41" s="60" customFormat="1" hidden="1" x14ac:dyDescent="0.35">
      <c r="A42776" s="46"/>
      <c r="H42776" s="103"/>
      <c r="AD42776" s="99"/>
      <c r="AF42776" s="46"/>
      <c r="AM42776" s="121"/>
      <c r="AO42776" s="46"/>
    </row>
    <row r="42777" spans="1:41" s="60" customFormat="1" hidden="1" x14ac:dyDescent="0.35">
      <c r="A42777" s="46"/>
      <c r="H42777" s="103"/>
      <c r="AD42777" s="99"/>
      <c r="AF42777" s="46"/>
      <c r="AM42777" s="121"/>
      <c r="AO42777" s="46"/>
    </row>
    <row r="42778" spans="1:41" s="60" customFormat="1" hidden="1" x14ac:dyDescent="0.35">
      <c r="A42778" s="46"/>
      <c r="H42778" s="103"/>
      <c r="AD42778" s="99"/>
      <c r="AF42778" s="46"/>
      <c r="AM42778" s="121"/>
      <c r="AO42778" s="46"/>
    </row>
    <row r="42779" spans="1:41" s="60" customFormat="1" hidden="1" x14ac:dyDescent="0.35">
      <c r="A42779" s="46"/>
      <c r="H42779" s="103"/>
      <c r="AD42779" s="99"/>
      <c r="AF42779" s="46"/>
      <c r="AM42779" s="121"/>
      <c r="AO42779" s="46"/>
    </row>
    <row r="42780" spans="1:41" s="60" customFormat="1" hidden="1" x14ac:dyDescent="0.35">
      <c r="A42780" s="46"/>
      <c r="H42780" s="103"/>
      <c r="AD42780" s="99"/>
      <c r="AF42780" s="46"/>
      <c r="AM42780" s="121"/>
      <c r="AO42780" s="46"/>
    </row>
    <row r="42781" spans="1:41" s="60" customFormat="1" hidden="1" x14ac:dyDescent="0.35">
      <c r="A42781" s="46"/>
      <c r="H42781" s="103"/>
      <c r="AD42781" s="99"/>
      <c r="AF42781" s="46"/>
      <c r="AM42781" s="121"/>
      <c r="AO42781" s="46"/>
    </row>
    <row r="42782" spans="1:41" s="60" customFormat="1" hidden="1" x14ac:dyDescent="0.35">
      <c r="A42782" s="46"/>
      <c r="H42782" s="103"/>
      <c r="AD42782" s="99"/>
      <c r="AF42782" s="46"/>
      <c r="AM42782" s="121"/>
      <c r="AO42782" s="46"/>
    </row>
    <row r="42783" spans="1:41" s="60" customFormat="1" hidden="1" x14ac:dyDescent="0.35">
      <c r="A42783" s="46"/>
      <c r="H42783" s="103"/>
      <c r="AD42783" s="99"/>
      <c r="AF42783" s="46"/>
      <c r="AM42783" s="121"/>
      <c r="AO42783" s="46"/>
    </row>
    <row r="42784" spans="1:41" s="60" customFormat="1" hidden="1" x14ac:dyDescent="0.35">
      <c r="A42784" s="46"/>
      <c r="H42784" s="103"/>
      <c r="AD42784" s="99"/>
      <c r="AF42784" s="46"/>
      <c r="AM42784" s="121"/>
      <c r="AO42784" s="46"/>
    </row>
    <row r="42785" spans="1:41" s="60" customFormat="1" hidden="1" x14ac:dyDescent="0.35">
      <c r="A42785" s="46"/>
      <c r="H42785" s="103"/>
      <c r="AD42785" s="99"/>
      <c r="AF42785" s="46"/>
      <c r="AM42785" s="121"/>
      <c r="AO42785" s="46"/>
    </row>
    <row r="42786" spans="1:41" s="60" customFormat="1" hidden="1" x14ac:dyDescent="0.35">
      <c r="A42786" s="46"/>
      <c r="H42786" s="103"/>
      <c r="AD42786" s="99"/>
      <c r="AF42786" s="46"/>
      <c r="AM42786" s="121"/>
      <c r="AO42786" s="46"/>
    </row>
    <row r="42787" spans="1:41" s="60" customFormat="1" hidden="1" x14ac:dyDescent="0.35">
      <c r="A42787" s="46"/>
      <c r="H42787" s="103"/>
      <c r="AD42787" s="99"/>
      <c r="AF42787" s="46"/>
      <c r="AM42787" s="121"/>
      <c r="AO42787" s="46"/>
    </row>
    <row r="42788" spans="1:41" s="60" customFormat="1" hidden="1" x14ac:dyDescent="0.35">
      <c r="A42788" s="46"/>
      <c r="H42788" s="103"/>
      <c r="AD42788" s="99"/>
      <c r="AF42788" s="46"/>
      <c r="AM42788" s="121"/>
      <c r="AO42788" s="46"/>
    </row>
    <row r="42789" spans="1:41" s="60" customFormat="1" hidden="1" x14ac:dyDescent="0.35">
      <c r="A42789" s="46"/>
      <c r="H42789" s="103"/>
      <c r="AD42789" s="99"/>
      <c r="AF42789" s="46"/>
      <c r="AM42789" s="121"/>
      <c r="AO42789" s="46"/>
    </row>
    <row r="42790" spans="1:41" s="60" customFormat="1" hidden="1" x14ac:dyDescent="0.35">
      <c r="A42790" s="46"/>
      <c r="H42790" s="103"/>
      <c r="AD42790" s="99"/>
      <c r="AF42790" s="46"/>
      <c r="AM42790" s="121"/>
      <c r="AO42790" s="46"/>
    </row>
    <row r="42791" spans="1:41" s="60" customFormat="1" hidden="1" x14ac:dyDescent="0.35">
      <c r="A42791" s="46"/>
      <c r="H42791" s="103"/>
      <c r="AD42791" s="99"/>
      <c r="AF42791" s="46"/>
      <c r="AM42791" s="121"/>
      <c r="AO42791" s="46"/>
    </row>
    <row r="42792" spans="1:41" s="60" customFormat="1" hidden="1" x14ac:dyDescent="0.35">
      <c r="A42792" s="46"/>
      <c r="H42792" s="103"/>
      <c r="AD42792" s="99"/>
      <c r="AF42792" s="46"/>
      <c r="AM42792" s="121"/>
      <c r="AO42792" s="46"/>
    </row>
    <row r="42793" spans="1:41" s="60" customFormat="1" hidden="1" x14ac:dyDescent="0.35">
      <c r="A42793" s="46"/>
      <c r="H42793" s="103"/>
      <c r="AD42793" s="99"/>
      <c r="AF42793" s="46"/>
      <c r="AM42793" s="121"/>
      <c r="AO42793" s="46"/>
    </row>
    <row r="42794" spans="1:41" s="60" customFormat="1" hidden="1" x14ac:dyDescent="0.35">
      <c r="A42794" s="46"/>
      <c r="H42794" s="103"/>
      <c r="AD42794" s="99"/>
      <c r="AF42794" s="46"/>
      <c r="AM42794" s="121"/>
      <c r="AO42794" s="46"/>
    </row>
    <row r="42795" spans="1:41" s="60" customFormat="1" hidden="1" x14ac:dyDescent="0.35">
      <c r="A42795" s="46"/>
      <c r="H42795" s="103"/>
      <c r="AD42795" s="99"/>
      <c r="AF42795" s="46"/>
      <c r="AM42795" s="121"/>
      <c r="AO42795" s="46"/>
    </row>
    <row r="42796" spans="1:41" s="60" customFormat="1" hidden="1" x14ac:dyDescent="0.35">
      <c r="A42796" s="46"/>
      <c r="H42796" s="103"/>
      <c r="AD42796" s="99"/>
      <c r="AF42796" s="46"/>
      <c r="AM42796" s="121"/>
      <c r="AO42796" s="46"/>
    </row>
    <row r="42797" spans="1:41" s="60" customFormat="1" hidden="1" x14ac:dyDescent="0.35">
      <c r="A42797" s="46"/>
      <c r="H42797" s="103"/>
      <c r="AD42797" s="99"/>
      <c r="AF42797" s="46"/>
      <c r="AM42797" s="121"/>
      <c r="AO42797" s="46"/>
    </row>
    <row r="42798" spans="1:41" s="60" customFormat="1" hidden="1" x14ac:dyDescent="0.35">
      <c r="A42798" s="46"/>
      <c r="H42798" s="103"/>
      <c r="AD42798" s="99"/>
      <c r="AF42798" s="46"/>
      <c r="AM42798" s="121"/>
      <c r="AO42798" s="46"/>
    </row>
    <row r="42799" spans="1:41" s="60" customFormat="1" hidden="1" x14ac:dyDescent="0.35">
      <c r="A42799" s="46"/>
      <c r="H42799" s="103"/>
      <c r="AD42799" s="99"/>
      <c r="AF42799" s="46"/>
      <c r="AM42799" s="121"/>
      <c r="AO42799" s="46"/>
    </row>
    <row r="42800" spans="1:41" s="60" customFormat="1" hidden="1" x14ac:dyDescent="0.35">
      <c r="A42800" s="46"/>
      <c r="H42800" s="103"/>
      <c r="AD42800" s="99"/>
      <c r="AF42800" s="46"/>
      <c r="AM42800" s="121"/>
      <c r="AO42800" s="46"/>
    </row>
    <row r="42801" spans="1:41" s="60" customFormat="1" hidden="1" x14ac:dyDescent="0.35">
      <c r="A42801" s="46"/>
      <c r="H42801" s="103"/>
      <c r="AD42801" s="99"/>
      <c r="AF42801" s="46"/>
      <c r="AM42801" s="121"/>
      <c r="AO42801" s="46"/>
    </row>
    <row r="42802" spans="1:41" s="60" customFormat="1" hidden="1" x14ac:dyDescent="0.35">
      <c r="A42802" s="46"/>
      <c r="H42802" s="103"/>
      <c r="AD42802" s="99"/>
      <c r="AF42802" s="46"/>
      <c r="AM42802" s="121"/>
      <c r="AO42802" s="46"/>
    </row>
    <row r="42803" spans="1:41" s="60" customFormat="1" hidden="1" x14ac:dyDescent="0.35">
      <c r="A42803" s="46"/>
      <c r="H42803" s="103"/>
      <c r="AD42803" s="99"/>
      <c r="AF42803" s="46"/>
      <c r="AM42803" s="121"/>
      <c r="AO42803" s="46"/>
    </row>
    <row r="42804" spans="1:41" s="60" customFormat="1" hidden="1" x14ac:dyDescent="0.35">
      <c r="A42804" s="46"/>
      <c r="H42804" s="103"/>
      <c r="AD42804" s="99"/>
      <c r="AF42804" s="46"/>
      <c r="AM42804" s="121"/>
      <c r="AO42804" s="46"/>
    </row>
    <row r="42805" spans="1:41" s="60" customFormat="1" hidden="1" x14ac:dyDescent="0.35">
      <c r="A42805" s="46"/>
      <c r="H42805" s="103"/>
      <c r="AD42805" s="99"/>
      <c r="AF42805" s="46"/>
      <c r="AM42805" s="121"/>
      <c r="AO42805" s="46"/>
    </row>
    <row r="42806" spans="1:41" s="60" customFormat="1" hidden="1" x14ac:dyDescent="0.35">
      <c r="A42806" s="46"/>
      <c r="H42806" s="103"/>
      <c r="AD42806" s="99"/>
      <c r="AF42806" s="46"/>
      <c r="AM42806" s="121"/>
      <c r="AO42806" s="46"/>
    </row>
    <row r="42807" spans="1:41" s="60" customFormat="1" hidden="1" x14ac:dyDescent="0.35">
      <c r="A42807" s="46"/>
      <c r="H42807" s="103"/>
      <c r="AD42807" s="99"/>
      <c r="AF42807" s="46"/>
      <c r="AM42807" s="121"/>
      <c r="AO42807" s="46"/>
    </row>
    <row r="42808" spans="1:41" s="60" customFormat="1" hidden="1" x14ac:dyDescent="0.35">
      <c r="A42808" s="46"/>
      <c r="H42808" s="103"/>
      <c r="AD42808" s="99"/>
      <c r="AF42808" s="46"/>
      <c r="AM42808" s="121"/>
      <c r="AO42808" s="46"/>
    </row>
    <row r="42809" spans="1:41" s="60" customFormat="1" hidden="1" x14ac:dyDescent="0.35">
      <c r="A42809" s="46"/>
      <c r="H42809" s="103"/>
      <c r="AD42809" s="99"/>
      <c r="AF42809" s="46"/>
      <c r="AM42809" s="121"/>
      <c r="AO42809" s="46"/>
    </row>
    <row r="42810" spans="1:41" s="60" customFormat="1" hidden="1" x14ac:dyDescent="0.35">
      <c r="A42810" s="46"/>
      <c r="H42810" s="103"/>
      <c r="AD42810" s="99"/>
      <c r="AF42810" s="46"/>
      <c r="AM42810" s="121"/>
      <c r="AO42810" s="46"/>
    </row>
    <row r="42811" spans="1:41" s="60" customFormat="1" hidden="1" x14ac:dyDescent="0.35">
      <c r="A42811" s="46"/>
      <c r="H42811" s="103"/>
      <c r="AD42811" s="99"/>
      <c r="AF42811" s="46"/>
      <c r="AM42811" s="121"/>
      <c r="AO42811" s="46"/>
    </row>
    <row r="42812" spans="1:41" s="60" customFormat="1" hidden="1" x14ac:dyDescent="0.35">
      <c r="A42812" s="46"/>
      <c r="H42812" s="103"/>
      <c r="AD42812" s="99"/>
      <c r="AF42812" s="46"/>
      <c r="AM42812" s="121"/>
      <c r="AO42812" s="46"/>
    </row>
    <row r="42813" spans="1:41" s="60" customFormat="1" hidden="1" x14ac:dyDescent="0.35">
      <c r="A42813" s="46"/>
      <c r="H42813" s="103"/>
      <c r="AD42813" s="99"/>
      <c r="AF42813" s="46"/>
      <c r="AM42813" s="121"/>
      <c r="AO42813" s="46"/>
    </row>
    <row r="42814" spans="1:41" s="60" customFormat="1" hidden="1" x14ac:dyDescent="0.35">
      <c r="A42814" s="46"/>
      <c r="H42814" s="103"/>
      <c r="AD42814" s="99"/>
      <c r="AF42814" s="46"/>
      <c r="AM42814" s="121"/>
      <c r="AO42814" s="46"/>
    </row>
    <row r="42815" spans="1:41" s="60" customFormat="1" hidden="1" x14ac:dyDescent="0.35">
      <c r="A42815" s="46"/>
      <c r="H42815" s="103"/>
      <c r="AD42815" s="99"/>
      <c r="AF42815" s="46"/>
      <c r="AM42815" s="121"/>
      <c r="AO42815" s="46"/>
    </row>
    <row r="42816" spans="1:41" s="60" customFormat="1" hidden="1" x14ac:dyDescent="0.35">
      <c r="A42816" s="46"/>
      <c r="H42816" s="103"/>
      <c r="AD42816" s="99"/>
      <c r="AF42816" s="46"/>
      <c r="AM42816" s="121"/>
      <c r="AO42816" s="46"/>
    </row>
    <row r="42817" spans="1:41" s="60" customFormat="1" hidden="1" x14ac:dyDescent="0.35">
      <c r="A42817" s="46"/>
      <c r="H42817" s="103"/>
      <c r="AD42817" s="99"/>
      <c r="AF42817" s="46"/>
      <c r="AM42817" s="121"/>
      <c r="AO42817" s="46"/>
    </row>
    <row r="42818" spans="1:41" s="60" customFormat="1" hidden="1" x14ac:dyDescent="0.35">
      <c r="A42818" s="46"/>
      <c r="H42818" s="103"/>
      <c r="AD42818" s="99"/>
      <c r="AF42818" s="46"/>
      <c r="AM42818" s="121"/>
      <c r="AO42818" s="46"/>
    </row>
    <row r="42819" spans="1:41" s="60" customFormat="1" hidden="1" x14ac:dyDescent="0.35">
      <c r="A42819" s="46"/>
      <c r="H42819" s="103"/>
      <c r="AD42819" s="99"/>
      <c r="AF42819" s="46"/>
      <c r="AM42819" s="121"/>
      <c r="AO42819" s="46"/>
    </row>
    <row r="42820" spans="1:41" s="60" customFormat="1" hidden="1" x14ac:dyDescent="0.35">
      <c r="A42820" s="46"/>
      <c r="H42820" s="103"/>
      <c r="AD42820" s="99"/>
      <c r="AF42820" s="46"/>
      <c r="AM42820" s="121"/>
      <c r="AO42820" s="46"/>
    </row>
    <row r="42821" spans="1:41" s="60" customFormat="1" hidden="1" x14ac:dyDescent="0.35">
      <c r="A42821" s="46"/>
      <c r="H42821" s="103"/>
      <c r="AD42821" s="99"/>
      <c r="AF42821" s="46"/>
      <c r="AM42821" s="121"/>
      <c r="AO42821" s="46"/>
    </row>
    <row r="42822" spans="1:41" s="60" customFormat="1" hidden="1" x14ac:dyDescent="0.35">
      <c r="A42822" s="46"/>
      <c r="H42822" s="103"/>
      <c r="AD42822" s="99"/>
      <c r="AF42822" s="46"/>
      <c r="AM42822" s="121"/>
      <c r="AO42822" s="46"/>
    </row>
    <row r="42823" spans="1:41" s="60" customFormat="1" hidden="1" x14ac:dyDescent="0.35">
      <c r="A42823" s="46"/>
      <c r="H42823" s="103"/>
      <c r="AD42823" s="99"/>
      <c r="AF42823" s="46"/>
      <c r="AM42823" s="121"/>
      <c r="AO42823" s="46"/>
    </row>
    <row r="42824" spans="1:41" s="60" customFormat="1" hidden="1" x14ac:dyDescent="0.35">
      <c r="A42824" s="46"/>
      <c r="H42824" s="103"/>
      <c r="AD42824" s="99"/>
      <c r="AF42824" s="46"/>
      <c r="AM42824" s="121"/>
      <c r="AO42824" s="46"/>
    </row>
    <row r="42825" spans="1:41" s="60" customFormat="1" hidden="1" x14ac:dyDescent="0.35">
      <c r="A42825" s="46"/>
      <c r="H42825" s="103"/>
      <c r="AD42825" s="99"/>
      <c r="AF42825" s="46"/>
      <c r="AM42825" s="121"/>
      <c r="AO42825" s="46"/>
    </row>
    <row r="42826" spans="1:41" s="60" customFormat="1" hidden="1" x14ac:dyDescent="0.35">
      <c r="A42826" s="46"/>
      <c r="H42826" s="103"/>
      <c r="AD42826" s="99"/>
      <c r="AF42826" s="46"/>
      <c r="AM42826" s="121"/>
      <c r="AO42826" s="46"/>
    </row>
    <row r="42827" spans="1:41" s="60" customFormat="1" hidden="1" x14ac:dyDescent="0.35">
      <c r="A42827" s="46"/>
      <c r="H42827" s="103"/>
      <c r="AD42827" s="99"/>
      <c r="AF42827" s="46"/>
      <c r="AM42827" s="121"/>
      <c r="AO42827" s="46"/>
    </row>
    <row r="42828" spans="1:41" s="60" customFormat="1" hidden="1" x14ac:dyDescent="0.35">
      <c r="A42828" s="46"/>
      <c r="H42828" s="103"/>
      <c r="AD42828" s="99"/>
      <c r="AF42828" s="46"/>
      <c r="AM42828" s="121"/>
      <c r="AO42828" s="46"/>
    </row>
    <row r="42829" spans="1:41" s="60" customFormat="1" hidden="1" x14ac:dyDescent="0.35">
      <c r="A42829" s="46"/>
      <c r="H42829" s="103"/>
      <c r="AD42829" s="99"/>
      <c r="AF42829" s="46"/>
      <c r="AM42829" s="121"/>
      <c r="AO42829" s="46"/>
    </row>
    <row r="42830" spans="1:41" s="60" customFormat="1" hidden="1" x14ac:dyDescent="0.35">
      <c r="A42830" s="46"/>
      <c r="H42830" s="103"/>
      <c r="AD42830" s="99"/>
      <c r="AF42830" s="46"/>
      <c r="AM42830" s="121"/>
      <c r="AO42830" s="46"/>
    </row>
    <row r="42831" spans="1:41" s="60" customFormat="1" hidden="1" x14ac:dyDescent="0.35">
      <c r="A42831" s="46"/>
      <c r="H42831" s="103"/>
      <c r="AD42831" s="99"/>
      <c r="AF42831" s="46"/>
      <c r="AM42831" s="121"/>
      <c r="AO42831" s="46"/>
    </row>
    <row r="42832" spans="1:41" s="60" customFormat="1" hidden="1" x14ac:dyDescent="0.35">
      <c r="A42832" s="46"/>
      <c r="H42832" s="103"/>
      <c r="AD42832" s="99"/>
      <c r="AF42832" s="46"/>
      <c r="AM42832" s="121"/>
      <c r="AO42832" s="46"/>
    </row>
    <row r="42833" spans="1:41" s="60" customFormat="1" hidden="1" x14ac:dyDescent="0.35">
      <c r="A42833" s="46"/>
      <c r="H42833" s="103"/>
      <c r="AD42833" s="99"/>
      <c r="AF42833" s="46"/>
      <c r="AM42833" s="121"/>
      <c r="AO42833" s="46"/>
    </row>
    <row r="42834" spans="1:41" s="60" customFormat="1" hidden="1" x14ac:dyDescent="0.35">
      <c r="A42834" s="46"/>
      <c r="H42834" s="103"/>
      <c r="AD42834" s="99"/>
      <c r="AF42834" s="46"/>
      <c r="AM42834" s="121"/>
      <c r="AO42834" s="46"/>
    </row>
    <row r="42835" spans="1:41" s="60" customFormat="1" hidden="1" x14ac:dyDescent="0.35">
      <c r="A42835" s="46"/>
      <c r="H42835" s="103"/>
      <c r="AD42835" s="99"/>
      <c r="AF42835" s="46"/>
      <c r="AM42835" s="121"/>
      <c r="AO42835" s="46"/>
    </row>
    <row r="42836" spans="1:41" s="60" customFormat="1" hidden="1" x14ac:dyDescent="0.35">
      <c r="A42836" s="46"/>
      <c r="H42836" s="103"/>
      <c r="AD42836" s="99"/>
      <c r="AF42836" s="46"/>
      <c r="AM42836" s="121"/>
      <c r="AO42836" s="46"/>
    </row>
    <row r="42837" spans="1:41" s="60" customFormat="1" hidden="1" x14ac:dyDescent="0.35">
      <c r="A42837" s="46"/>
      <c r="H42837" s="103"/>
      <c r="AD42837" s="99"/>
      <c r="AF42837" s="46"/>
      <c r="AM42837" s="121"/>
      <c r="AO42837" s="46"/>
    </row>
    <row r="42838" spans="1:41" s="60" customFormat="1" hidden="1" x14ac:dyDescent="0.35">
      <c r="A42838" s="46"/>
      <c r="H42838" s="103"/>
      <c r="AD42838" s="99"/>
      <c r="AF42838" s="46"/>
      <c r="AM42838" s="121"/>
      <c r="AO42838" s="46"/>
    </row>
    <row r="42839" spans="1:41" s="60" customFormat="1" hidden="1" x14ac:dyDescent="0.35">
      <c r="A42839" s="46"/>
      <c r="H42839" s="103"/>
      <c r="AD42839" s="99"/>
      <c r="AF42839" s="46"/>
      <c r="AM42839" s="121"/>
      <c r="AO42839" s="46"/>
    </row>
    <row r="42840" spans="1:41" s="60" customFormat="1" hidden="1" x14ac:dyDescent="0.35">
      <c r="A42840" s="46"/>
      <c r="H42840" s="103"/>
      <c r="AD42840" s="99"/>
      <c r="AF42840" s="46"/>
      <c r="AM42840" s="121"/>
      <c r="AO42840" s="46"/>
    </row>
    <row r="42841" spans="1:41" s="60" customFormat="1" hidden="1" x14ac:dyDescent="0.35">
      <c r="A42841" s="46"/>
      <c r="H42841" s="103"/>
      <c r="AD42841" s="99"/>
      <c r="AF42841" s="46"/>
      <c r="AM42841" s="121"/>
      <c r="AO42841" s="46"/>
    </row>
    <row r="42842" spans="1:41" s="60" customFormat="1" hidden="1" x14ac:dyDescent="0.35">
      <c r="A42842" s="46"/>
      <c r="H42842" s="103"/>
      <c r="AD42842" s="99"/>
      <c r="AF42842" s="46"/>
      <c r="AM42842" s="121"/>
      <c r="AO42842" s="46"/>
    </row>
    <row r="42843" spans="1:41" s="60" customFormat="1" hidden="1" x14ac:dyDescent="0.35">
      <c r="A42843" s="46"/>
      <c r="H42843" s="103"/>
      <c r="AD42843" s="99"/>
      <c r="AF42843" s="46"/>
      <c r="AM42843" s="121"/>
      <c r="AO42843" s="46"/>
    </row>
    <row r="42844" spans="1:41" s="60" customFormat="1" hidden="1" x14ac:dyDescent="0.35">
      <c r="A42844" s="46"/>
      <c r="H42844" s="103"/>
      <c r="AD42844" s="99"/>
      <c r="AF42844" s="46"/>
      <c r="AM42844" s="121"/>
      <c r="AO42844" s="46"/>
    </row>
    <row r="42845" spans="1:41" s="60" customFormat="1" hidden="1" x14ac:dyDescent="0.35">
      <c r="A42845" s="46"/>
      <c r="H42845" s="103"/>
      <c r="AD42845" s="99"/>
      <c r="AF42845" s="46"/>
      <c r="AM42845" s="121"/>
      <c r="AO42845" s="46"/>
    </row>
    <row r="42846" spans="1:41" s="60" customFormat="1" hidden="1" x14ac:dyDescent="0.35">
      <c r="A42846" s="46"/>
      <c r="H42846" s="103"/>
      <c r="AD42846" s="99"/>
      <c r="AF42846" s="46"/>
      <c r="AM42846" s="121"/>
      <c r="AO42846" s="46"/>
    </row>
    <row r="42847" spans="1:41" s="60" customFormat="1" hidden="1" x14ac:dyDescent="0.35">
      <c r="A42847" s="46"/>
      <c r="H42847" s="103"/>
      <c r="AD42847" s="99"/>
      <c r="AF42847" s="46"/>
      <c r="AM42847" s="121"/>
      <c r="AO42847" s="46"/>
    </row>
    <row r="42848" spans="1:41" s="60" customFormat="1" hidden="1" x14ac:dyDescent="0.35">
      <c r="A42848" s="46"/>
      <c r="H42848" s="103"/>
      <c r="AD42848" s="99"/>
      <c r="AF42848" s="46"/>
      <c r="AM42848" s="121"/>
      <c r="AO42848" s="46"/>
    </row>
    <row r="42849" spans="1:41" s="60" customFormat="1" hidden="1" x14ac:dyDescent="0.35">
      <c r="A42849" s="46"/>
      <c r="H42849" s="103"/>
      <c r="AD42849" s="99"/>
      <c r="AF42849" s="46"/>
      <c r="AM42849" s="121"/>
      <c r="AO42849" s="46"/>
    </row>
    <row r="42850" spans="1:41" s="60" customFormat="1" hidden="1" x14ac:dyDescent="0.35">
      <c r="A42850" s="46"/>
      <c r="H42850" s="103"/>
      <c r="AD42850" s="99"/>
      <c r="AF42850" s="46"/>
      <c r="AM42850" s="121"/>
      <c r="AO42850" s="46"/>
    </row>
    <row r="42851" spans="1:41" s="60" customFormat="1" hidden="1" x14ac:dyDescent="0.35">
      <c r="A42851" s="46"/>
      <c r="H42851" s="103"/>
      <c r="AD42851" s="99"/>
      <c r="AF42851" s="46"/>
      <c r="AM42851" s="121"/>
      <c r="AO42851" s="46"/>
    </row>
    <row r="42852" spans="1:41" s="60" customFormat="1" hidden="1" x14ac:dyDescent="0.35">
      <c r="A42852" s="46"/>
      <c r="H42852" s="103"/>
      <c r="AD42852" s="99"/>
      <c r="AF42852" s="46"/>
      <c r="AM42852" s="121"/>
      <c r="AO42852" s="46"/>
    </row>
    <row r="42853" spans="1:41" s="60" customFormat="1" hidden="1" x14ac:dyDescent="0.35">
      <c r="A42853" s="46"/>
      <c r="H42853" s="103"/>
      <c r="AD42853" s="99"/>
      <c r="AF42853" s="46"/>
      <c r="AM42853" s="121"/>
      <c r="AO42853" s="46"/>
    </row>
    <row r="42854" spans="1:41" s="60" customFormat="1" hidden="1" x14ac:dyDescent="0.35">
      <c r="A42854" s="46"/>
      <c r="H42854" s="103"/>
      <c r="AD42854" s="99"/>
      <c r="AF42854" s="46"/>
      <c r="AM42854" s="121"/>
      <c r="AO42854" s="46"/>
    </row>
    <row r="42855" spans="1:41" s="60" customFormat="1" hidden="1" x14ac:dyDescent="0.35">
      <c r="A42855" s="46"/>
      <c r="H42855" s="103"/>
      <c r="AD42855" s="99"/>
      <c r="AF42855" s="46"/>
      <c r="AM42855" s="121"/>
      <c r="AO42855" s="46"/>
    </row>
    <row r="42856" spans="1:41" s="60" customFormat="1" hidden="1" x14ac:dyDescent="0.35">
      <c r="A42856" s="46"/>
      <c r="H42856" s="103"/>
      <c r="AD42856" s="99"/>
      <c r="AF42856" s="46"/>
      <c r="AM42856" s="121"/>
      <c r="AO42856" s="46"/>
    </row>
    <row r="42857" spans="1:41" s="60" customFormat="1" hidden="1" x14ac:dyDescent="0.35">
      <c r="A42857" s="46"/>
      <c r="H42857" s="103"/>
      <c r="AD42857" s="99"/>
      <c r="AF42857" s="46"/>
      <c r="AM42857" s="121"/>
      <c r="AO42857" s="46"/>
    </row>
    <row r="42858" spans="1:41" s="60" customFormat="1" hidden="1" x14ac:dyDescent="0.35">
      <c r="A42858" s="46"/>
      <c r="H42858" s="103"/>
      <c r="AD42858" s="99"/>
      <c r="AF42858" s="46"/>
      <c r="AM42858" s="121"/>
      <c r="AO42858" s="46"/>
    </row>
    <row r="42859" spans="1:41" s="60" customFormat="1" hidden="1" x14ac:dyDescent="0.35">
      <c r="A42859" s="46"/>
      <c r="H42859" s="103"/>
      <c r="AD42859" s="99"/>
      <c r="AF42859" s="46"/>
      <c r="AM42859" s="121"/>
      <c r="AO42859" s="46"/>
    </row>
    <row r="42860" spans="1:41" s="60" customFormat="1" hidden="1" x14ac:dyDescent="0.35">
      <c r="A42860" s="46"/>
      <c r="H42860" s="103"/>
      <c r="AD42860" s="99"/>
      <c r="AF42860" s="46"/>
      <c r="AM42860" s="121"/>
      <c r="AO42860" s="46"/>
    </row>
    <row r="42861" spans="1:41" s="60" customFormat="1" hidden="1" x14ac:dyDescent="0.35">
      <c r="A42861" s="46"/>
      <c r="H42861" s="103"/>
      <c r="AD42861" s="99"/>
      <c r="AF42861" s="46"/>
      <c r="AM42861" s="121"/>
      <c r="AO42861" s="46"/>
    </row>
    <row r="42862" spans="1:41" s="60" customFormat="1" hidden="1" x14ac:dyDescent="0.35">
      <c r="A42862" s="46"/>
      <c r="H42862" s="103"/>
      <c r="AD42862" s="99"/>
      <c r="AF42862" s="46"/>
      <c r="AM42862" s="121"/>
      <c r="AO42862" s="46"/>
    </row>
    <row r="42863" spans="1:41" s="60" customFormat="1" hidden="1" x14ac:dyDescent="0.35">
      <c r="A42863" s="46"/>
      <c r="H42863" s="103"/>
      <c r="AD42863" s="99"/>
      <c r="AF42863" s="46"/>
      <c r="AM42863" s="121"/>
      <c r="AO42863" s="46"/>
    </row>
    <row r="42864" spans="1:41" s="60" customFormat="1" hidden="1" x14ac:dyDescent="0.35">
      <c r="A42864" s="46"/>
      <c r="H42864" s="103"/>
      <c r="AD42864" s="99"/>
      <c r="AF42864" s="46"/>
      <c r="AM42864" s="121"/>
      <c r="AO42864" s="46"/>
    </row>
    <row r="42865" spans="1:41" s="60" customFormat="1" hidden="1" x14ac:dyDescent="0.35">
      <c r="A42865" s="46"/>
      <c r="H42865" s="103"/>
      <c r="AD42865" s="99"/>
      <c r="AF42865" s="46"/>
      <c r="AM42865" s="121"/>
      <c r="AO42865" s="46"/>
    </row>
    <row r="42866" spans="1:41" s="60" customFormat="1" hidden="1" x14ac:dyDescent="0.35">
      <c r="A42866" s="46"/>
      <c r="H42866" s="103"/>
      <c r="AD42866" s="99"/>
      <c r="AF42866" s="46"/>
      <c r="AM42866" s="121"/>
      <c r="AO42866" s="46"/>
    </row>
    <row r="42867" spans="1:41" s="60" customFormat="1" hidden="1" x14ac:dyDescent="0.35">
      <c r="A42867" s="46"/>
      <c r="H42867" s="103"/>
      <c r="AD42867" s="99"/>
      <c r="AF42867" s="46"/>
      <c r="AM42867" s="121"/>
      <c r="AO42867" s="46"/>
    </row>
    <row r="42868" spans="1:41" s="60" customFormat="1" hidden="1" x14ac:dyDescent="0.35">
      <c r="A42868" s="46"/>
      <c r="H42868" s="103"/>
      <c r="AD42868" s="99"/>
      <c r="AF42868" s="46"/>
      <c r="AM42868" s="121"/>
      <c r="AO42868" s="46"/>
    </row>
    <row r="42869" spans="1:41" s="60" customFormat="1" hidden="1" x14ac:dyDescent="0.35">
      <c r="A42869" s="46"/>
      <c r="H42869" s="103"/>
      <c r="AD42869" s="99"/>
      <c r="AF42869" s="46"/>
      <c r="AM42869" s="121"/>
      <c r="AO42869" s="46"/>
    </row>
    <row r="42870" spans="1:41" s="60" customFormat="1" hidden="1" x14ac:dyDescent="0.35">
      <c r="A42870" s="46"/>
      <c r="H42870" s="103"/>
      <c r="AD42870" s="99"/>
      <c r="AF42870" s="46"/>
      <c r="AM42870" s="121"/>
      <c r="AO42870" s="46"/>
    </row>
    <row r="42871" spans="1:41" s="60" customFormat="1" hidden="1" x14ac:dyDescent="0.35">
      <c r="A42871" s="46"/>
      <c r="H42871" s="103"/>
      <c r="AD42871" s="99"/>
      <c r="AF42871" s="46"/>
      <c r="AM42871" s="121"/>
      <c r="AO42871" s="46"/>
    </row>
    <row r="42872" spans="1:41" s="60" customFormat="1" hidden="1" x14ac:dyDescent="0.35">
      <c r="A42872" s="46"/>
      <c r="H42872" s="103"/>
      <c r="AD42872" s="99"/>
      <c r="AF42872" s="46"/>
      <c r="AM42872" s="121"/>
      <c r="AO42872" s="46"/>
    </row>
    <row r="42873" spans="1:41" s="60" customFormat="1" hidden="1" x14ac:dyDescent="0.35">
      <c r="A42873" s="46"/>
      <c r="H42873" s="103"/>
      <c r="AD42873" s="99"/>
      <c r="AF42873" s="46"/>
      <c r="AM42873" s="121"/>
      <c r="AO42873" s="46"/>
    </row>
    <row r="42874" spans="1:41" s="60" customFormat="1" hidden="1" x14ac:dyDescent="0.35">
      <c r="A42874" s="46"/>
      <c r="H42874" s="103"/>
      <c r="AD42874" s="99"/>
      <c r="AF42874" s="46"/>
      <c r="AM42874" s="121"/>
      <c r="AO42874" s="46"/>
    </row>
    <row r="42875" spans="1:41" s="60" customFormat="1" hidden="1" x14ac:dyDescent="0.35">
      <c r="A42875" s="46"/>
      <c r="H42875" s="103"/>
      <c r="AD42875" s="99"/>
      <c r="AF42875" s="46"/>
      <c r="AM42875" s="121"/>
      <c r="AO42875" s="46"/>
    </row>
    <row r="42876" spans="1:41" s="60" customFormat="1" hidden="1" x14ac:dyDescent="0.35">
      <c r="A42876" s="46"/>
      <c r="H42876" s="103"/>
      <c r="AD42876" s="99"/>
      <c r="AF42876" s="46"/>
      <c r="AM42876" s="121"/>
      <c r="AO42876" s="46"/>
    </row>
    <row r="42877" spans="1:41" s="60" customFormat="1" hidden="1" x14ac:dyDescent="0.35">
      <c r="A42877" s="46"/>
      <c r="H42877" s="103"/>
      <c r="AD42877" s="99"/>
      <c r="AF42877" s="46"/>
      <c r="AM42877" s="121"/>
      <c r="AO42877" s="46"/>
    </row>
    <row r="42878" spans="1:41" s="60" customFormat="1" hidden="1" x14ac:dyDescent="0.35">
      <c r="A42878" s="46"/>
      <c r="H42878" s="103"/>
      <c r="AD42878" s="99"/>
      <c r="AF42878" s="46"/>
      <c r="AM42878" s="121"/>
      <c r="AO42878" s="46"/>
    </row>
    <row r="42879" spans="1:41" s="60" customFormat="1" hidden="1" x14ac:dyDescent="0.35">
      <c r="A42879" s="46"/>
      <c r="H42879" s="103"/>
      <c r="AD42879" s="99"/>
      <c r="AF42879" s="46"/>
      <c r="AM42879" s="121"/>
      <c r="AO42879" s="46"/>
    </row>
    <row r="42880" spans="1:41" s="60" customFormat="1" hidden="1" x14ac:dyDescent="0.35">
      <c r="A42880" s="46"/>
      <c r="H42880" s="103"/>
      <c r="AD42880" s="99"/>
      <c r="AF42880" s="46"/>
      <c r="AM42880" s="121"/>
      <c r="AO42880" s="46"/>
    </row>
    <row r="42881" spans="1:41" s="60" customFormat="1" hidden="1" x14ac:dyDescent="0.35">
      <c r="A42881" s="46"/>
      <c r="H42881" s="103"/>
      <c r="AD42881" s="99"/>
      <c r="AF42881" s="46"/>
      <c r="AM42881" s="121"/>
      <c r="AO42881" s="46"/>
    </row>
    <row r="42882" spans="1:41" s="60" customFormat="1" hidden="1" x14ac:dyDescent="0.35">
      <c r="A42882" s="46"/>
      <c r="H42882" s="103"/>
      <c r="AD42882" s="99"/>
      <c r="AF42882" s="46"/>
      <c r="AM42882" s="121"/>
      <c r="AO42882" s="46"/>
    </row>
    <row r="42883" spans="1:41" s="60" customFormat="1" hidden="1" x14ac:dyDescent="0.35">
      <c r="A42883" s="46"/>
      <c r="H42883" s="103"/>
      <c r="AD42883" s="99"/>
      <c r="AF42883" s="46"/>
      <c r="AM42883" s="121"/>
      <c r="AO42883" s="46"/>
    </row>
    <row r="42884" spans="1:41" s="60" customFormat="1" hidden="1" x14ac:dyDescent="0.35">
      <c r="A42884" s="46"/>
      <c r="H42884" s="103"/>
      <c r="AD42884" s="99"/>
      <c r="AF42884" s="46"/>
      <c r="AM42884" s="121"/>
      <c r="AO42884" s="46"/>
    </row>
    <row r="42885" spans="1:41" s="60" customFormat="1" hidden="1" x14ac:dyDescent="0.35">
      <c r="A42885" s="46"/>
      <c r="H42885" s="103"/>
      <c r="AD42885" s="99"/>
      <c r="AF42885" s="46"/>
      <c r="AM42885" s="121"/>
      <c r="AO42885" s="46"/>
    </row>
    <row r="42886" spans="1:41" s="60" customFormat="1" hidden="1" x14ac:dyDescent="0.35">
      <c r="A42886" s="46"/>
      <c r="H42886" s="103"/>
      <c r="AD42886" s="99"/>
      <c r="AF42886" s="46"/>
      <c r="AM42886" s="121"/>
      <c r="AO42886" s="46"/>
    </row>
    <row r="42887" spans="1:41" s="60" customFormat="1" hidden="1" x14ac:dyDescent="0.35">
      <c r="A42887" s="46"/>
      <c r="H42887" s="103"/>
      <c r="AD42887" s="99"/>
      <c r="AF42887" s="46"/>
      <c r="AM42887" s="121"/>
      <c r="AO42887" s="46"/>
    </row>
    <row r="42888" spans="1:41" s="60" customFormat="1" hidden="1" x14ac:dyDescent="0.35">
      <c r="A42888" s="46"/>
      <c r="H42888" s="103"/>
      <c r="AD42888" s="99"/>
      <c r="AF42888" s="46"/>
      <c r="AM42888" s="121"/>
      <c r="AO42888" s="46"/>
    </row>
    <row r="42889" spans="1:41" s="60" customFormat="1" hidden="1" x14ac:dyDescent="0.35">
      <c r="A42889" s="46"/>
      <c r="H42889" s="103"/>
      <c r="AD42889" s="99"/>
      <c r="AF42889" s="46"/>
      <c r="AM42889" s="121"/>
      <c r="AO42889" s="46"/>
    </row>
    <row r="42890" spans="1:41" s="60" customFormat="1" hidden="1" x14ac:dyDescent="0.35">
      <c r="A42890" s="46"/>
      <c r="H42890" s="103"/>
      <c r="AD42890" s="99"/>
      <c r="AF42890" s="46"/>
      <c r="AM42890" s="121"/>
      <c r="AO42890" s="46"/>
    </row>
    <row r="42891" spans="1:41" s="60" customFormat="1" hidden="1" x14ac:dyDescent="0.35">
      <c r="A42891" s="46"/>
      <c r="H42891" s="103"/>
      <c r="AD42891" s="99"/>
      <c r="AF42891" s="46"/>
      <c r="AM42891" s="121"/>
      <c r="AO42891" s="46"/>
    </row>
    <row r="42892" spans="1:41" s="60" customFormat="1" hidden="1" x14ac:dyDescent="0.35">
      <c r="A42892" s="46"/>
      <c r="H42892" s="103"/>
      <c r="AD42892" s="99"/>
      <c r="AF42892" s="46"/>
      <c r="AM42892" s="121"/>
      <c r="AO42892" s="46"/>
    </row>
    <row r="42893" spans="1:41" s="60" customFormat="1" hidden="1" x14ac:dyDescent="0.35">
      <c r="A42893" s="46"/>
      <c r="H42893" s="103"/>
      <c r="AD42893" s="99"/>
      <c r="AF42893" s="46"/>
      <c r="AM42893" s="121"/>
      <c r="AO42893" s="46"/>
    </row>
    <row r="42894" spans="1:41" s="60" customFormat="1" hidden="1" x14ac:dyDescent="0.35">
      <c r="A42894" s="46"/>
      <c r="H42894" s="103"/>
      <c r="AD42894" s="99"/>
      <c r="AF42894" s="46"/>
      <c r="AM42894" s="121"/>
      <c r="AO42894" s="46"/>
    </row>
    <row r="42895" spans="1:41" s="60" customFormat="1" hidden="1" x14ac:dyDescent="0.35">
      <c r="A42895" s="46"/>
      <c r="H42895" s="103"/>
      <c r="AD42895" s="99"/>
      <c r="AF42895" s="46"/>
      <c r="AM42895" s="121"/>
      <c r="AO42895" s="46"/>
    </row>
    <row r="42896" spans="1:41" s="60" customFormat="1" hidden="1" x14ac:dyDescent="0.35">
      <c r="A42896" s="46"/>
      <c r="H42896" s="103"/>
      <c r="AD42896" s="99"/>
      <c r="AF42896" s="46"/>
      <c r="AM42896" s="121"/>
      <c r="AO42896" s="46"/>
    </row>
    <row r="42897" spans="1:41" s="60" customFormat="1" hidden="1" x14ac:dyDescent="0.35">
      <c r="A42897" s="46"/>
      <c r="H42897" s="103"/>
      <c r="AD42897" s="99"/>
      <c r="AF42897" s="46"/>
      <c r="AM42897" s="121"/>
      <c r="AO42897" s="46"/>
    </row>
    <row r="42898" spans="1:41" s="60" customFormat="1" hidden="1" x14ac:dyDescent="0.35">
      <c r="A42898" s="46"/>
      <c r="H42898" s="103"/>
      <c r="AD42898" s="99"/>
      <c r="AF42898" s="46"/>
      <c r="AM42898" s="121"/>
      <c r="AO42898" s="46"/>
    </row>
    <row r="42899" spans="1:41" s="60" customFormat="1" hidden="1" x14ac:dyDescent="0.35">
      <c r="A42899" s="46"/>
      <c r="H42899" s="103"/>
      <c r="AD42899" s="99"/>
      <c r="AF42899" s="46"/>
      <c r="AM42899" s="121"/>
      <c r="AO42899" s="46"/>
    </row>
    <row r="42900" spans="1:41" s="60" customFormat="1" hidden="1" x14ac:dyDescent="0.35">
      <c r="A42900" s="46"/>
      <c r="H42900" s="103"/>
      <c r="AD42900" s="99"/>
      <c r="AF42900" s="46"/>
      <c r="AM42900" s="121"/>
      <c r="AO42900" s="46"/>
    </row>
    <row r="42901" spans="1:41" s="60" customFormat="1" hidden="1" x14ac:dyDescent="0.35">
      <c r="A42901" s="46"/>
      <c r="H42901" s="103"/>
      <c r="AD42901" s="99"/>
      <c r="AF42901" s="46"/>
      <c r="AM42901" s="121"/>
      <c r="AO42901" s="46"/>
    </row>
    <row r="42902" spans="1:41" s="60" customFormat="1" hidden="1" x14ac:dyDescent="0.35">
      <c r="A42902" s="46"/>
      <c r="H42902" s="103"/>
      <c r="AD42902" s="99"/>
      <c r="AF42902" s="46"/>
      <c r="AM42902" s="121"/>
      <c r="AO42902" s="46"/>
    </row>
    <row r="42903" spans="1:41" s="60" customFormat="1" hidden="1" x14ac:dyDescent="0.35">
      <c r="A42903" s="46"/>
      <c r="H42903" s="103"/>
      <c r="AD42903" s="99"/>
      <c r="AF42903" s="46"/>
      <c r="AM42903" s="121"/>
      <c r="AO42903" s="46"/>
    </row>
    <row r="42904" spans="1:41" s="60" customFormat="1" hidden="1" x14ac:dyDescent="0.35">
      <c r="A42904" s="46"/>
      <c r="H42904" s="103"/>
      <c r="AD42904" s="99"/>
      <c r="AF42904" s="46"/>
      <c r="AM42904" s="121"/>
      <c r="AO42904" s="46"/>
    </row>
    <row r="42905" spans="1:41" s="60" customFormat="1" hidden="1" x14ac:dyDescent="0.35">
      <c r="A42905" s="46"/>
      <c r="H42905" s="103"/>
      <c r="AD42905" s="99"/>
      <c r="AF42905" s="46"/>
      <c r="AM42905" s="121"/>
      <c r="AO42905" s="46"/>
    </row>
    <row r="42906" spans="1:41" s="60" customFormat="1" hidden="1" x14ac:dyDescent="0.35">
      <c r="A42906" s="46"/>
      <c r="H42906" s="103"/>
      <c r="AD42906" s="99"/>
      <c r="AF42906" s="46"/>
      <c r="AM42906" s="121"/>
      <c r="AO42906" s="46"/>
    </row>
    <row r="42907" spans="1:41" s="60" customFormat="1" hidden="1" x14ac:dyDescent="0.35">
      <c r="A42907" s="46"/>
      <c r="H42907" s="103"/>
      <c r="AD42907" s="99"/>
      <c r="AF42907" s="46"/>
      <c r="AM42907" s="121"/>
      <c r="AO42907" s="46"/>
    </row>
    <row r="42908" spans="1:41" s="60" customFormat="1" hidden="1" x14ac:dyDescent="0.35">
      <c r="A42908" s="46"/>
      <c r="H42908" s="103"/>
      <c r="AD42908" s="99"/>
      <c r="AF42908" s="46"/>
      <c r="AM42908" s="121"/>
      <c r="AO42908" s="46"/>
    </row>
    <row r="42909" spans="1:41" s="60" customFormat="1" hidden="1" x14ac:dyDescent="0.35">
      <c r="A42909" s="46"/>
      <c r="H42909" s="103"/>
      <c r="AD42909" s="99"/>
      <c r="AF42909" s="46"/>
      <c r="AM42909" s="121"/>
      <c r="AO42909" s="46"/>
    </row>
    <row r="42910" spans="1:41" s="60" customFormat="1" hidden="1" x14ac:dyDescent="0.35">
      <c r="A42910" s="46"/>
      <c r="H42910" s="103"/>
      <c r="AD42910" s="99"/>
      <c r="AF42910" s="46"/>
      <c r="AM42910" s="121"/>
      <c r="AO42910" s="46"/>
    </row>
    <row r="42911" spans="1:41" s="60" customFormat="1" hidden="1" x14ac:dyDescent="0.35">
      <c r="A42911" s="46"/>
      <c r="H42911" s="103"/>
      <c r="AD42911" s="99"/>
      <c r="AF42911" s="46"/>
      <c r="AM42911" s="121"/>
      <c r="AO42911" s="46"/>
    </row>
    <row r="42912" spans="1:41" s="60" customFormat="1" hidden="1" x14ac:dyDescent="0.35">
      <c r="A42912" s="46"/>
      <c r="H42912" s="103"/>
      <c r="AD42912" s="99"/>
      <c r="AF42912" s="46"/>
      <c r="AM42912" s="121"/>
      <c r="AO42912" s="46"/>
    </row>
    <row r="42913" spans="1:41" s="60" customFormat="1" hidden="1" x14ac:dyDescent="0.35">
      <c r="A42913" s="46"/>
      <c r="H42913" s="103"/>
      <c r="AD42913" s="99"/>
      <c r="AF42913" s="46"/>
      <c r="AM42913" s="121"/>
      <c r="AO42913" s="46"/>
    </row>
    <row r="42914" spans="1:41" s="60" customFormat="1" hidden="1" x14ac:dyDescent="0.35">
      <c r="A42914" s="46"/>
      <c r="H42914" s="103"/>
      <c r="AD42914" s="99"/>
      <c r="AF42914" s="46"/>
      <c r="AM42914" s="121"/>
      <c r="AO42914" s="46"/>
    </row>
    <row r="42915" spans="1:41" s="60" customFormat="1" hidden="1" x14ac:dyDescent="0.35">
      <c r="A42915" s="46"/>
      <c r="H42915" s="103"/>
      <c r="AD42915" s="99"/>
      <c r="AF42915" s="46"/>
      <c r="AM42915" s="121"/>
      <c r="AO42915" s="46"/>
    </row>
    <row r="42916" spans="1:41" s="60" customFormat="1" hidden="1" x14ac:dyDescent="0.35">
      <c r="A42916" s="46"/>
      <c r="H42916" s="103"/>
      <c r="AD42916" s="99"/>
      <c r="AF42916" s="46"/>
      <c r="AM42916" s="121"/>
      <c r="AO42916" s="46"/>
    </row>
    <row r="42917" spans="1:41" s="60" customFormat="1" hidden="1" x14ac:dyDescent="0.35">
      <c r="A42917" s="46"/>
      <c r="H42917" s="103"/>
      <c r="AD42917" s="99"/>
      <c r="AF42917" s="46"/>
      <c r="AM42917" s="121"/>
      <c r="AO42917" s="46"/>
    </row>
    <row r="42918" spans="1:41" s="60" customFormat="1" hidden="1" x14ac:dyDescent="0.35">
      <c r="A42918" s="46"/>
      <c r="H42918" s="103"/>
      <c r="AD42918" s="99"/>
      <c r="AF42918" s="46"/>
      <c r="AM42918" s="121"/>
      <c r="AO42918" s="46"/>
    </row>
    <row r="42919" spans="1:41" s="60" customFormat="1" hidden="1" x14ac:dyDescent="0.35">
      <c r="A42919" s="46"/>
      <c r="H42919" s="103"/>
      <c r="AD42919" s="99"/>
      <c r="AF42919" s="46"/>
      <c r="AM42919" s="121"/>
      <c r="AO42919" s="46"/>
    </row>
    <row r="42920" spans="1:41" s="60" customFormat="1" hidden="1" x14ac:dyDescent="0.35">
      <c r="A42920" s="46"/>
      <c r="H42920" s="103"/>
      <c r="AD42920" s="99"/>
      <c r="AF42920" s="46"/>
      <c r="AM42920" s="121"/>
      <c r="AO42920" s="46"/>
    </row>
    <row r="42921" spans="1:41" s="60" customFormat="1" hidden="1" x14ac:dyDescent="0.35">
      <c r="A42921" s="46"/>
      <c r="H42921" s="103"/>
      <c r="AD42921" s="99"/>
      <c r="AF42921" s="46"/>
      <c r="AM42921" s="121"/>
      <c r="AO42921" s="46"/>
    </row>
    <row r="42922" spans="1:41" s="60" customFormat="1" hidden="1" x14ac:dyDescent="0.35">
      <c r="A42922" s="46"/>
      <c r="H42922" s="103"/>
      <c r="AD42922" s="99"/>
      <c r="AF42922" s="46"/>
      <c r="AM42922" s="121"/>
      <c r="AO42922" s="46"/>
    </row>
    <row r="42923" spans="1:41" s="60" customFormat="1" hidden="1" x14ac:dyDescent="0.35">
      <c r="A42923" s="46"/>
      <c r="H42923" s="103"/>
      <c r="AD42923" s="99"/>
      <c r="AF42923" s="46"/>
      <c r="AM42923" s="121"/>
      <c r="AO42923" s="46"/>
    </row>
    <row r="42924" spans="1:41" s="60" customFormat="1" hidden="1" x14ac:dyDescent="0.35">
      <c r="A42924" s="46"/>
      <c r="H42924" s="103"/>
      <c r="AD42924" s="99"/>
      <c r="AF42924" s="46"/>
      <c r="AM42924" s="121"/>
      <c r="AO42924" s="46"/>
    </row>
    <row r="42925" spans="1:41" s="60" customFormat="1" hidden="1" x14ac:dyDescent="0.35">
      <c r="A42925" s="46"/>
      <c r="H42925" s="103"/>
      <c r="AD42925" s="99"/>
      <c r="AF42925" s="46"/>
      <c r="AM42925" s="121"/>
      <c r="AO42925" s="46"/>
    </row>
    <row r="42926" spans="1:41" s="60" customFormat="1" hidden="1" x14ac:dyDescent="0.35">
      <c r="A42926" s="46"/>
      <c r="H42926" s="103"/>
      <c r="AD42926" s="99"/>
      <c r="AF42926" s="46"/>
      <c r="AM42926" s="121"/>
      <c r="AO42926" s="46"/>
    </row>
    <row r="42927" spans="1:41" s="60" customFormat="1" hidden="1" x14ac:dyDescent="0.35">
      <c r="A42927" s="46"/>
      <c r="H42927" s="103"/>
      <c r="AD42927" s="99"/>
      <c r="AF42927" s="46"/>
      <c r="AM42927" s="121"/>
      <c r="AO42927" s="46"/>
    </row>
    <row r="42928" spans="1:41" s="60" customFormat="1" hidden="1" x14ac:dyDescent="0.35">
      <c r="A42928" s="46"/>
      <c r="H42928" s="103"/>
      <c r="AD42928" s="99"/>
      <c r="AF42928" s="46"/>
      <c r="AM42928" s="121"/>
      <c r="AO42928" s="46"/>
    </row>
    <row r="42929" spans="1:41" s="60" customFormat="1" hidden="1" x14ac:dyDescent="0.35">
      <c r="A42929" s="46"/>
      <c r="H42929" s="103"/>
      <c r="AD42929" s="99"/>
      <c r="AF42929" s="46"/>
      <c r="AM42929" s="121"/>
      <c r="AO42929" s="46"/>
    </row>
    <row r="42930" spans="1:41" s="60" customFormat="1" hidden="1" x14ac:dyDescent="0.35">
      <c r="A42930" s="46"/>
      <c r="H42930" s="103"/>
      <c r="AD42930" s="99"/>
      <c r="AF42930" s="46"/>
      <c r="AM42930" s="121"/>
      <c r="AO42930" s="46"/>
    </row>
    <row r="42931" spans="1:41" s="60" customFormat="1" hidden="1" x14ac:dyDescent="0.35">
      <c r="A42931" s="46"/>
      <c r="H42931" s="103"/>
      <c r="AD42931" s="99"/>
      <c r="AF42931" s="46"/>
      <c r="AM42931" s="121"/>
      <c r="AO42931" s="46"/>
    </row>
    <row r="42932" spans="1:41" s="60" customFormat="1" hidden="1" x14ac:dyDescent="0.35">
      <c r="A42932" s="46"/>
      <c r="H42932" s="103"/>
      <c r="AD42932" s="99"/>
      <c r="AF42932" s="46"/>
      <c r="AM42932" s="121"/>
      <c r="AO42932" s="46"/>
    </row>
    <row r="42933" spans="1:41" s="60" customFormat="1" hidden="1" x14ac:dyDescent="0.35">
      <c r="A42933" s="46"/>
      <c r="H42933" s="103"/>
      <c r="AD42933" s="99"/>
      <c r="AF42933" s="46"/>
      <c r="AM42933" s="121"/>
      <c r="AO42933" s="46"/>
    </row>
    <row r="42934" spans="1:41" s="60" customFormat="1" hidden="1" x14ac:dyDescent="0.35">
      <c r="A42934" s="46"/>
      <c r="H42934" s="103"/>
      <c r="AD42934" s="99"/>
      <c r="AF42934" s="46"/>
      <c r="AM42934" s="121"/>
      <c r="AO42934" s="46"/>
    </row>
    <row r="42935" spans="1:41" s="60" customFormat="1" hidden="1" x14ac:dyDescent="0.35">
      <c r="A42935" s="46"/>
      <c r="H42935" s="103"/>
      <c r="AD42935" s="99"/>
      <c r="AF42935" s="46"/>
      <c r="AM42935" s="121"/>
      <c r="AO42935" s="46"/>
    </row>
    <row r="42936" spans="1:41" s="60" customFormat="1" hidden="1" x14ac:dyDescent="0.35">
      <c r="A42936" s="46"/>
      <c r="H42936" s="103"/>
      <c r="AD42936" s="99"/>
      <c r="AF42936" s="46"/>
      <c r="AM42936" s="121"/>
      <c r="AO42936" s="46"/>
    </row>
    <row r="42937" spans="1:41" s="60" customFormat="1" hidden="1" x14ac:dyDescent="0.35">
      <c r="A42937" s="46"/>
      <c r="H42937" s="103"/>
      <c r="AD42937" s="99"/>
      <c r="AF42937" s="46"/>
      <c r="AM42937" s="121"/>
      <c r="AO42937" s="46"/>
    </row>
    <row r="42938" spans="1:41" s="60" customFormat="1" hidden="1" x14ac:dyDescent="0.35">
      <c r="A42938" s="46"/>
      <c r="H42938" s="103"/>
      <c r="AD42938" s="99"/>
      <c r="AF42938" s="46"/>
      <c r="AM42938" s="121"/>
      <c r="AO42938" s="46"/>
    </row>
    <row r="42939" spans="1:41" s="60" customFormat="1" hidden="1" x14ac:dyDescent="0.35">
      <c r="A42939" s="46"/>
      <c r="H42939" s="103"/>
      <c r="AD42939" s="99"/>
      <c r="AF42939" s="46"/>
      <c r="AM42939" s="121"/>
      <c r="AO42939" s="46"/>
    </row>
    <row r="42940" spans="1:41" s="60" customFormat="1" hidden="1" x14ac:dyDescent="0.35">
      <c r="A42940" s="46"/>
      <c r="H42940" s="103"/>
      <c r="AD42940" s="99"/>
      <c r="AF42940" s="46"/>
      <c r="AM42940" s="121"/>
      <c r="AO42940" s="46"/>
    </row>
    <row r="42941" spans="1:41" s="60" customFormat="1" hidden="1" x14ac:dyDescent="0.35">
      <c r="A42941" s="46"/>
      <c r="H42941" s="103"/>
      <c r="AD42941" s="99"/>
      <c r="AF42941" s="46"/>
      <c r="AM42941" s="121"/>
      <c r="AO42941" s="46"/>
    </row>
    <row r="42942" spans="1:41" s="60" customFormat="1" hidden="1" x14ac:dyDescent="0.35">
      <c r="A42942" s="46"/>
      <c r="H42942" s="103"/>
      <c r="AD42942" s="99"/>
      <c r="AF42942" s="46"/>
      <c r="AM42942" s="121"/>
      <c r="AO42942" s="46"/>
    </row>
    <row r="42943" spans="1:41" s="60" customFormat="1" hidden="1" x14ac:dyDescent="0.35">
      <c r="A42943" s="46"/>
      <c r="H42943" s="103"/>
      <c r="AD42943" s="99"/>
      <c r="AF42943" s="46"/>
      <c r="AM42943" s="121"/>
      <c r="AO42943" s="46"/>
    </row>
    <row r="42944" spans="1:41" s="60" customFormat="1" hidden="1" x14ac:dyDescent="0.35">
      <c r="A42944" s="46"/>
      <c r="H42944" s="103"/>
      <c r="AD42944" s="99"/>
      <c r="AF42944" s="46"/>
      <c r="AM42944" s="121"/>
      <c r="AO42944" s="46"/>
    </row>
    <row r="42945" spans="1:41" s="60" customFormat="1" hidden="1" x14ac:dyDescent="0.35">
      <c r="A42945" s="46"/>
      <c r="H42945" s="103"/>
      <c r="AD42945" s="99"/>
      <c r="AF42945" s="46"/>
      <c r="AM42945" s="121"/>
      <c r="AO42945" s="46"/>
    </row>
    <row r="42946" spans="1:41" s="60" customFormat="1" hidden="1" x14ac:dyDescent="0.35">
      <c r="A42946" s="46"/>
      <c r="H42946" s="103"/>
      <c r="AD42946" s="99"/>
      <c r="AF42946" s="46"/>
      <c r="AM42946" s="121"/>
      <c r="AO42946" s="46"/>
    </row>
    <row r="42947" spans="1:41" s="60" customFormat="1" hidden="1" x14ac:dyDescent="0.35">
      <c r="A42947" s="46"/>
      <c r="H42947" s="103"/>
      <c r="AD42947" s="99"/>
      <c r="AF42947" s="46"/>
      <c r="AM42947" s="121"/>
      <c r="AO42947" s="46"/>
    </row>
    <row r="42948" spans="1:41" s="60" customFormat="1" hidden="1" x14ac:dyDescent="0.35">
      <c r="A42948" s="46"/>
      <c r="H42948" s="103"/>
      <c r="AD42948" s="99"/>
      <c r="AF42948" s="46"/>
      <c r="AM42948" s="121"/>
      <c r="AO42948" s="46"/>
    </row>
    <row r="42949" spans="1:41" s="60" customFormat="1" hidden="1" x14ac:dyDescent="0.35">
      <c r="A42949" s="46"/>
      <c r="H42949" s="103"/>
      <c r="AD42949" s="99"/>
      <c r="AF42949" s="46"/>
      <c r="AM42949" s="121"/>
      <c r="AO42949" s="46"/>
    </row>
    <row r="42950" spans="1:41" s="60" customFormat="1" hidden="1" x14ac:dyDescent="0.35">
      <c r="A42950" s="46"/>
      <c r="H42950" s="103"/>
      <c r="AD42950" s="99"/>
      <c r="AF42950" s="46"/>
      <c r="AM42950" s="121"/>
      <c r="AO42950" s="46"/>
    </row>
    <row r="42951" spans="1:41" s="60" customFormat="1" hidden="1" x14ac:dyDescent="0.35">
      <c r="A42951" s="46"/>
      <c r="H42951" s="103"/>
      <c r="AD42951" s="99"/>
      <c r="AF42951" s="46"/>
      <c r="AM42951" s="121"/>
      <c r="AO42951" s="46"/>
    </row>
    <row r="42952" spans="1:41" s="60" customFormat="1" hidden="1" x14ac:dyDescent="0.35">
      <c r="A42952" s="46"/>
      <c r="H42952" s="103"/>
      <c r="AD42952" s="99"/>
      <c r="AF42952" s="46"/>
      <c r="AM42952" s="121"/>
      <c r="AO42952" s="46"/>
    </row>
    <row r="42953" spans="1:41" s="60" customFormat="1" hidden="1" x14ac:dyDescent="0.35">
      <c r="A42953" s="46"/>
      <c r="H42953" s="103"/>
      <c r="AD42953" s="99"/>
      <c r="AF42953" s="46"/>
      <c r="AM42953" s="121"/>
      <c r="AO42953" s="46"/>
    </row>
    <row r="42954" spans="1:41" s="60" customFormat="1" hidden="1" x14ac:dyDescent="0.35">
      <c r="A42954" s="46"/>
      <c r="H42954" s="103"/>
      <c r="AD42954" s="99"/>
      <c r="AF42954" s="46"/>
      <c r="AM42954" s="121"/>
      <c r="AO42954" s="46"/>
    </row>
    <row r="42955" spans="1:41" s="60" customFormat="1" hidden="1" x14ac:dyDescent="0.35">
      <c r="A42955" s="46"/>
      <c r="H42955" s="103"/>
      <c r="AD42955" s="99"/>
      <c r="AF42955" s="46"/>
      <c r="AM42955" s="121"/>
      <c r="AO42955" s="46"/>
    </row>
    <row r="42956" spans="1:41" s="60" customFormat="1" hidden="1" x14ac:dyDescent="0.35">
      <c r="A42956" s="46"/>
      <c r="H42956" s="103"/>
      <c r="AD42956" s="99"/>
      <c r="AF42956" s="46"/>
      <c r="AM42956" s="121"/>
      <c r="AO42956" s="46"/>
    </row>
    <row r="42957" spans="1:41" s="60" customFormat="1" hidden="1" x14ac:dyDescent="0.35">
      <c r="A42957" s="46"/>
      <c r="H42957" s="103"/>
      <c r="AD42957" s="99"/>
      <c r="AF42957" s="46"/>
      <c r="AM42957" s="121"/>
      <c r="AO42957" s="46"/>
    </row>
    <row r="42958" spans="1:41" s="60" customFormat="1" hidden="1" x14ac:dyDescent="0.35">
      <c r="A42958" s="46"/>
      <c r="H42958" s="103"/>
      <c r="AD42958" s="99"/>
      <c r="AF42958" s="46"/>
      <c r="AM42958" s="121"/>
      <c r="AO42958" s="46"/>
    </row>
    <row r="42959" spans="1:41" s="60" customFormat="1" hidden="1" x14ac:dyDescent="0.35">
      <c r="A42959" s="46"/>
      <c r="H42959" s="103"/>
      <c r="AD42959" s="99"/>
      <c r="AF42959" s="46"/>
      <c r="AM42959" s="121"/>
      <c r="AO42959" s="46"/>
    </row>
    <row r="42960" spans="1:41" s="60" customFormat="1" hidden="1" x14ac:dyDescent="0.35">
      <c r="A42960" s="46"/>
      <c r="H42960" s="103"/>
      <c r="AD42960" s="99"/>
      <c r="AF42960" s="46"/>
      <c r="AM42960" s="121"/>
      <c r="AO42960" s="46"/>
    </row>
    <row r="42961" spans="1:41" s="60" customFormat="1" hidden="1" x14ac:dyDescent="0.35">
      <c r="A42961" s="46"/>
      <c r="H42961" s="103"/>
      <c r="AD42961" s="99"/>
      <c r="AF42961" s="46"/>
      <c r="AM42961" s="121"/>
      <c r="AO42961" s="46"/>
    </row>
    <row r="42962" spans="1:41" s="60" customFormat="1" hidden="1" x14ac:dyDescent="0.35">
      <c r="A42962" s="46"/>
      <c r="H42962" s="103"/>
      <c r="AD42962" s="99"/>
      <c r="AF42962" s="46"/>
      <c r="AM42962" s="121"/>
      <c r="AO42962" s="46"/>
    </row>
    <row r="42963" spans="1:41" s="60" customFormat="1" hidden="1" x14ac:dyDescent="0.35">
      <c r="A42963" s="46"/>
      <c r="H42963" s="103"/>
      <c r="AD42963" s="99"/>
      <c r="AF42963" s="46"/>
      <c r="AM42963" s="121"/>
      <c r="AO42963" s="46"/>
    </row>
    <row r="42964" spans="1:41" s="60" customFormat="1" hidden="1" x14ac:dyDescent="0.35">
      <c r="A42964" s="46"/>
      <c r="H42964" s="103"/>
      <c r="AD42964" s="99"/>
      <c r="AF42964" s="46"/>
      <c r="AM42964" s="121"/>
      <c r="AO42964" s="46"/>
    </row>
    <row r="42965" spans="1:41" s="60" customFormat="1" hidden="1" x14ac:dyDescent="0.35">
      <c r="A42965" s="46"/>
      <c r="H42965" s="103"/>
      <c r="AD42965" s="99"/>
      <c r="AF42965" s="46"/>
      <c r="AM42965" s="121"/>
      <c r="AO42965" s="46"/>
    </row>
    <row r="42966" spans="1:41" s="60" customFormat="1" hidden="1" x14ac:dyDescent="0.35">
      <c r="A42966" s="46"/>
      <c r="H42966" s="103"/>
      <c r="AD42966" s="99"/>
      <c r="AF42966" s="46"/>
      <c r="AM42966" s="121"/>
      <c r="AO42966" s="46"/>
    </row>
    <row r="42967" spans="1:41" s="60" customFormat="1" hidden="1" x14ac:dyDescent="0.35">
      <c r="A42967" s="46"/>
      <c r="H42967" s="103"/>
      <c r="AD42967" s="99"/>
      <c r="AF42967" s="46"/>
      <c r="AM42967" s="121"/>
      <c r="AO42967" s="46"/>
    </row>
    <row r="42968" spans="1:41" s="60" customFormat="1" hidden="1" x14ac:dyDescent="0.35">
      <c r="A42968" s="46"/>
      <c r="H42968" s="103"/>
      <c r="AD42968" s="99"/>
      <c r="AF42968" s="46"/>
      <c r="AM42968" s="121"/>
      <c r="AO42968" s="46"/>
    </row>
    <row r="42969" spans="1:41" s="60" customFormat="1" hidden="1" x14ac:dyDescent="0.35">
      <c r="A42969" s="46"/>
      <c r="H42969" s="103"/>
      <c r="AD42969" s="99"/>
      <c r="AF42969" s="46"/>
      <c r="AM42969" s="121"/>
      <c r="AO42969" s="46"/>
    </row>
    <row r="42970" spans="1:41" s="60" customFormat="1" hidden="1" x14ac:dyDescent="0.35">
      <c r="A42970" s="46"/>
      <c r="H42970" s="103"/>
      <c r="AD42970" s="99"/>
      <c r="AF42970" s="46"/>
      <c r="AM42970" s="121"/>
      <c r="AO42970" s="46"/>
    </row>
    <row r="42971" spans="1:41" s="60" customFormat="1" hidden="1" x14ac:dyDescent="0.35">
      <c r="A42971" s="46"/>
      <c r="H42971" s="103"/>
      <c r="AD42971" s="99"/>
      <c r="AF42971" s="46"/>
      <c r="AM42971" s="121"/>
      <c r="AO42971" s="46"/>
    </row>
    <row r="42972" spans="1:41" s="60" customFormat="1" hidden="1" x14ac:dyDescent="0.35">
      <c r="A42972" s="46"/>
      <c r="H42972" s="103"/>
      <c r="AD42972" s="99"/>
      <c r="AF42972" s="46"/>
      <c r="AM42972" s="121"/>
      <c r="AO42972" s="46"/>
    </row>
    <row r="42973" spans="1:41" s="60" customFormat="1" hidden="1" x14ac:dyDescent="0.35">
      <c r="A42973" s="46"/>
      <c r="H42973" s="103"/>
      <c r="AD42973" s="99"/>
      <c r="AF42973" s="46"/>
      <c r="AM42973" s="121"/>
      <c r="AO42973" s="46"/>
    </row>
    <row r="42974" spans="1:41" s="60" customFormat="1" hidden="1" x14ac:dyDescent="0.35">
      <c r="A42974" s="46"/>
      <c r="H42974" s="103"/>
      <c r="AD42974" s="99"/>
      <c r="AF42974" s="46"/>
      <c r="AM42974" s="121"/>
      <c r="AO42974" s="46"/>
    </row>
    <row r="42975" spans="1:41" s="60" customFormat="1" hidden="1" x14ac:dyDescent="0.35">
      <c r="A42975" s="46"/>
      <c r="H42975" s="103"/>
      <c r="AD42975" s="99"/>
      <c r="AF42975" s="46"/>
      <c r="AM42975" s="121"/>
      <c r="AO42975" s="46"/>
    </row>
    <row r="42976" spans="1:41" s="60" customFormat="1" hidden="1" x14ac:dyDescent="0.35">
      <c r="A42976" s="46"/>
      <c r="H42976" s="103"/>
      <c r="AD42976" s="99"/>
      <c r="AF42976" s="46"/>
      <c r="AM42976" s="121"/>
      <c r="AO42976" s="46"/>
    </row>
    <row r="42977" spans="1:41" s="60" customFormat="1" hidden="1" x14ac:dyDescent="0.35">
      <c r="A42977" s="46"/>
      <c r="H42977" s="103"/>
      <c r="AD42977" s="99"/>
      <c r="AF42977" s="46"/>
      <c r="AM42977" s="121"/>
      <c r="AO42977" s="46"/>
    </row>
    <row r="42978" spans="1:41" s="60" customFormat="1" hidden="1" x14ac:dyDescent="0.35">
      <c r="A42978" s="46"/>
      <c r="H42978" s="103"/>
      <c r="AD42978" s="99"/>
      <c r="AF42978" s="46"/>
      <c r="AM42978" s="121"/>
      <c r="AO42978" s="46"/>
    </row>
    <row r="42979" spans="1:41" s="60" customFormat="1" hidden="1" x14ac:dyDescent="0.35">
      <c r="A42979" s="46"/>
      <c r="H42979" s="103"/>
      <c r="AD42979" s="99"/>
      <c r="AF42979" s="46"/>
      <c r="AM42979" s="121"/>
      <c r="AO42979" s="46"/>
    </row>
    <row r="42980" spans="1:41" s="60" customFormat="1" hidden="1" x14ac:dyDescent="0.35">
      <c r="A42980" s="46"/>
      <c r="H42980" s="103"/>
      <c r="AD42980" s="99"/>
      <c r="AF42980" s="46"/>
      <c r="AM42980" s="121"/>
      <c r="AO42980" s="46"/>
    </row>
    <row r="42981" spans="1:41" s="60" customFormat="1" hidden="1" x14ac:dyDescent="0.35">
      <c r="A42981" s="46"/>
      <c r="H42981" s="103"/>
      <c r="AD42981" s="99"/>
      <c r="AF42981" s="46"/>
      <c r="AM42981" s="121"/>
      <c r="AO42981" s="46"/>
    </row>
    <row r="42982" spans="1:41" s="60" customFormat="1" hidden="1" x14ac:dyDescent="0.35">
      <c r="A42982" s="46"/>
      <c r="H42982" s="103"/>
      <c r="AD42982" s="99"/>
      <c r="AF42982" s="46"/>
      <c r="AM42982" s="121"/>
      <c r="AO42982" s="46"/>
    </row>
    <row r="42983" spans="1:41" s="60" customFormat="1" hidden="1" x14ac:dyDescent="0.35">
      <c r="A42983" s="46"/>
      <c r="H42983" s="103"/>
      <c r="AD42983" s="99"/>
      <c r="AF42983" s="46"/>
      <c r="AM42983" s="121"/>
      <c r="AO42983" s="46"/>
    </row>
    <row r="42984" spans="1:41" s="60" customFormat="1" hidden="1" x14ac:dyDescent="0.35">
      <c r="A42984" s="46"/>
      <c r="H42984" s="103"/>
      <c r="AD42984" s="99"/>
      <c r="AF42984" s="46"/>
      <c r="AM42984" s="121"/>
      <c r="AO42984" s="46"/>
    </row>
    <row r="42985" spans="1:41" s="60" customFormat="1" hidden="1" x14ac:dyDescent="0.35">
      <c r="A42985" s="46"/>
      <c r="H42985" s="103"/>
      <c r="AD42985" s="99"/>
      <c r="AF42985" s="46"/>
      <c r="AM42985" s="121"/>
      <c r="AO42985" s="46"/>
    </row>
    <row r="42986" spans="1:41" s="60" customFormat="1" hidden="1" x14ac:dyDescent="0.35">
      <c r="A42986" s="46"/>
      <c r="H42986" s="103"/>
      <c r="AD42986" s="99"/>
      <c r="AF42986" s="46"/>
      <c r="AM42986" s="121"/>
      <c r="AO42986" s="46"/>
    </row>
    <row r="42987" spans="1:41" s="60" customFormat="1" hidden="1" x14ac:dyDescent="0.35">
      <c r="A42987" s="46"/>
      <c r="H42987" s="103"/>
      <c r="AD42987" s="99"/>
      <c r="AF42987" s="46"/>
      <c r="AM42987" s="121"/>
      <c r="AO42987" s="46"/>
    </row>
    <row r="42988" spans="1:41" s="60" customFormat="1" hidden="1" x14ac:dyDescent="0.35">
      <c r="A42988" s="46"/>
      <c r="H42988" s="103"/>
      <c r="AD42988" s="99"/>
      <c r="AF42988" s="46"/>
      <c r="AM42988" s="121"/>
      <c r="AO42988" s="46"/>
    </row>
    <row r="42989" spans="1:41" s="60" customFormat="1" hidden="1" x14ac:dyDescent="0.35">
      <c r="A42989" s="46"/>
      <c r="H42989" s="103"/>
      <c r="AD42989" s="99"/>
      <c r="AF42989" s="46"/>
      <c r="AM42989" s="121"/>
      <c r="AO42989" s="46"/>
    </row>
    <row r="42990" spans="1:41" s="60" customFormat="1" hidden="1" x14ac:dyDescent="0.35">
      <c r="A42990" s="46"/>
      <c r="H42990" s="103"/>
      <c r="AD42990" s="99"/>
      <c r="AF42990" s="46"/>
      <c r="AM42990" s="121"/>
      <c r="AO42990" s="46"/>
    </row>
    <row r="42991" spans="1:41" s="60" customFormat="1" hidden="1" x14ac:dyDescent="0.35">
      <c r="A42991" s="46"/>
      <c r="H42991" s="103"/>
      <c r="AD42991" s="99"/>
      <c r="AF42991" s="46"/>
      <c r="AM42991" s="121"/>
      <c r="AO42991" s="46"/>
    </row>
    <row r="42992" spans="1:41" s="60" customFormat="1" hidden="1" x14ac:dyDescent="0.35">
      <c r="A42992" s="46"/>
      <c r="H42992" s="103"/>
      <c r="AD42992" s="99"/>
      <c r="AF42992" s="46"/>
      <c r="AM42992" s="121"/>
      <c r="AO42992" s="46"/>
    </row>
    <row r="42993" spans="1:41" s="60" customFormat="1" hidden="1" x14ac:dyDescent="0.35">
      <c r="A42993" s="46"/>
      <c r="H42993" s="103"/>
      <c r="AD42993" s="99"/>
      <c r="AF42993" s="46"/>
      <c r="AM42993" s="121"/>
      <c r="AO42993" s="46"/>
    </row>
    <row r="42994" spans="1:41" s="60" customFormat="1" hidden="1" x14ac:dyDescent="0.35">
      <c r="A42994" s="46"/>
      <c r="H42994" s="103"/>
      <c r="AD42994" s="99"/>
      <c r="AF42994" s="46"/>
      <c r="AM42994" s="121"/>
      <c r="AO42994" s="46"/>
    </row>
    <row r="42995" spans="1:41" s="60" customFormat="1" hidden="1" x14ac:dyDescent="0.35">
      <c r="A42995" s="46"/>
      <c r="H42995" s="103"/>
      <c r="AD42995" s="99"/>
      <c r="AF42995" s="46"/>
      <c r="AM42995" s="121"/>
      <c r="AO42995" s="46"/>
    </row>
    <row r="42996" spans="1:41" s="60" customFormat="1" hidden="1" x14ac:dyDescent="0.35">
      <c r="A42996" s="46"/>
      <c r="H42996" s="103"/>
      <c r="AD42996" s="99"/>
      <c r="AF42996" s="46"/>
      <c r="AM42996" s="121"/>
      <c r="AO42996" s="46"/>
    </row>
    <row r="42997" spans="1:41" s="60" customFormat="1" hidden="1" x14ac:dyDescent="0.35">
      <c r="A42997" s="46"/>
      <c r="H42997" s="103"/>
      <c r="AD42997" s="99"/>
      <c r="AF42997" s="46"/>
      <c r="AM42997" s="121"/>
      <c r="AO42997" s="46"/>
    </row>
    <row r="42998" spans="1:41" s="60" customFormat="1" hidden="1" x14ac:dyDescent="0.35">
      <c r="A42998" s="46"/>
      <c r="H42998" s="103"/>
      <c r="AD42998" s="99"/>
      <c r="AF42998" s="46"/>
      <c r="AM42998" s="121"/>
      <c r="AO42998" s="46"/>
    </row>
    <row r="42999" spans="1:41" s="60" customFormat="1" hidden="1" x14ac:dyDescent="0.35">
      <c r="A42999" s="46"/>
      <c r="H42999" s="103"/>
      <c r="AD42999" s="99"/>
      <c r="AF42999" s="46"/>
      <c r="AM42999" s="121"/>
      <c r="AO42999" s="46"/>
    </row>
    <row r="43000" spans="1:41" s="60" customFormat="1" hidden="1" x14ac:dyDescent="0.35">
      <c r="A43000" s="46"/>
      <c r="H43000" s="103"/>
      <c r="AD43000" s="99"/>
      <c r="AF43000" s="46"/>
      <c r="AM43000" s="121"/>
      <c r="AO43000" s="46"/>
    </row>
    <row r="43001" spans="1:41" s="60" customFormat="1" hidden="1" x14ac:dyDescent="0.35">
      <c r="A43001" s="46"/>
      <c r="H43001" s="103"/>
      <c r="AD43001" s="99"/>
      <c r="AF43001" s="46"/>
      <c r="AM43001" s="121"/>
      <c r="AO43001" s="46"/>
    </row>
    <row r="43002" spans="1:41" s="60" customFormat="1" hidden="1" x14ac:dyDescent="0.35">
      <c r="A43002" s="46"/>
      <c r="H43002" s="103"/>
      <c r="AD43002" s="99"/>
      <c r="AF43002" s="46"/>
      <c r="AM43002" s="121"/>
      <c r="AO43002" s="46"/>
    </row>
    <row r="43003" spans="1:41" s="60" customFormat="1" hidden="1" x14ac:dyDescent="0.35">
      <c r="A43003" s="46"/>
      <c r="H43003" s="103"/>
      <c r="AD43003" s="99"/>
      <c r="AF43003" s="46"/>
      <c r="AM43003" s="121"/>
      <c r="AO43003" s="46"/>
    </row>
    <row r="43004" spans="1:41" s="60" customFormat="1" hidden="1" x14ac:dyDescent="0.35">
      <c r="A43004" s="46"/>
      <c r="H43004" s="103"/>
      <c r="AD43004" s="99"/>
      <c r="AF43004" s="46"/>
      <c r="AM43004" s="121"/>
      <c r="AO43004" s="46"/>
    </row>
    <row r="43005" spans="1:41" s="60" customFormat="1" hidden="1" x14ac:dyDescent="0.35">
      <c r="A43005" s="46"/>
      <c r="H43005" s="103"/>
      <c r="AD43005" s="99"/>
      <c r="AF43005" s="46"/>
      <c r="AM43005" s="121"/>
      <c r="AO43005" s="46"/>
    </row>
    <row r="43006" spans="1:41" s="60" customFormat="1" hidden="1" x14ac:dyDescent="0.35">
      <c r="A43006" s="46"/>
      <c r="H43006" s="103"/>
      <c r="AD43006" s="99"/>
      <c r="AF43006" s="46"/>
      <c r="AM43006" s="121"/>
      <c r="AO43006" s="46"/>
    </row>
    <row r="43007" spans="1:41" s="60" customFormat="1" hidden="1" x14ac:dyDescent="0.35">
      <c r="A43007" s="46"/>
      <c r="H43007" s="103"/>
      <c r="AD43007" s="99"/>
      <c r="AF43007" s="46"/>
      <c r="AM43007" s="121"/>
      <c r="AO43007" s="46"/>
    </row>
    <row r="43008" spans="1:41" s="60" customFormat="1" hidden="1" x14ac:dyDescent="0.35">
      <c r="A43008" s="46"/>
      <c r="H43008" s="103"/>
      <c r="AD43008" s="99"/>
      <c r="AF43008" s="46"/>
      <c r="AM43008" s="121"/>
      <c r="AO43008" s="46"/>
    </row>
    <row r="43009" spans="1:41" s="60" customFormat="1" hidden="1" x14ac:dyDescent="0.35">
      <c r="A43009" s="46"/>
      <c r="H43009" s="103"/>
      <c r="AD43009" s="99"/>
      <c r="AF43009" s="46"/>
      <c r="AM43009" s="121"/>
      <c r="AO43009" s="46"/>
    </row>
    <row r="43010" spans="1:41" s="60" customFormat="1" hidden="1" x14ac:dyDescent="0.35">
      <c r="A43010" s="46"/>
      <c r="H43010" s="103"/>
      <c r="AD43010" s="99"/>
      <c r="AF43010" s="46"/>
      <c r="AM43010" s="121"/>
      <c r="AO43010" s="46"/>
    </row>
    <row r="43011" spans="1:41" s="60" customFormat="1" hidden="1" x14ac:dyDescent="0.35">
      <c r="A43011" s="46"/>
      <c r="H43011" s="103"/>
      <c r="AD43011" s="99"/>
      <c r="AF43011" s="46"/>
      <c r="AM43011" s="121"/>
      <c r="AO43011" s="46"/>
    </row>
    <row r="43012" spans="1:41" s="60" customFormat="1" hidden="1" x14ac:dyDescent="0.35">
      <c r="A43012" s="46"/>
      <c r="H43012" s="103"/>
      <c r="AD43012" s="99"/>
      <c r="AF43012" s="46"/>
      <c r="AM43012" s="121"/>
      <c r="AO43012" s="46"/>
    </row>
    <row r="43013" spans="1:41" s="60" customFormat="1" hidden="1" x14ac:dyDescent="0.35">
      <c r="A43013" s="46"/>
      <c r="H43013" s="103"/>
      <c r="AD43013" s="99"/>
      <c r="AF43013" s="46"/>
      <c r="AM43013" s="121"/>
      <c r="AO43013" s="46"/>
    </row>
    <row r="43014" spans="1:41" s="60" customFormat="1" hidden="1" x14ac:dyDescent="0.35">
      <c r="A43014" s="46"/>
      <c r="H43014" s="103"/>
      <c r="AD43014" s="99"/>
      <c r="AF43014" s="46"/>
      <c r="AM43014" s="121"/>
      <c r="AO43014" s="46"/>
    </row>
    <row r="43015" spans="1:41" s="60" customFormat="1" hidden="1" x14ac:dyDescent="0.35">
      <c r="A43015" s="46"/>
      <c r="H43015" s="103"/>
      <c r="AD43015" s="99"/>
      <c r="AF43015" s="46"/>
      <c r="AM43015" s="121"/>
      <c r="AO43015" s="46"/>
    </row>
    <row r="43016" spans="1:41" s="60" customFormat="1" hidden="1" x14ac:dyDescent="0.35">
      <c r="A43016" s="46"/>
      <c r="H43016" s="103"/>
      <c r="AD43016" s="99"/>
      <c r="AF43016" s="46"/>
      <c r="AM43016" s="121"/>
      <c r="AO43016" s="46"/>
    </row>
    <row r="43017" spans="1:41" s="60" customFormat="1" hidden="1" x14ac:dyDescent="0.35">
      <c r="A43017" s="46"/>
      <c r="H43017" s="103"/>
      <c r="AD43017" s="99"/>
      <c r="AF43017" s="46"/>
      <c r="AM43017" s="121"/>
      <c r="AO43017" s="46"/>
    </row>
    <row r="43018" spans="1:41" s="60" customFormat="1" hidden="1" x14ac:dyDescent="0.35">
      <c r="A43018" s="46"/>
      <c r="H43018" s="103"/>
      <c r="AD43018" s="99"/>
      <c r="AF43018" s="46"/>
      <c r="AM43018" s="121"/>
      <c r="AO43018" s="46"/>
    </row>
    <row r="43019" spans="1:41" s="60" customFormat="1" hidden="1" x14ac:dyDescent="0.35">
      <c r="A43019" s="46"/>
      <c r="H43019" s="103"/>
      <c r="AD43019" s="99"/>
      <c r="AF43019" s="46"/>
      <c r="AM43019" s="121"/>
      <c r="AO43019" s="46"/>
    </row>
    <row r="43020" spans="1:41" s="60" customFormat="1" hidden="1" x14ac:dyDescent="0.35">
      <c r="A43020" s="46"/>
      <c r="H43020" s="103"/>
      <c r="AD43020" s="99"/>
      <c r="AF43020" s="46"/>
      <c r="AM43020" s="121"/>
      <c r="AO43020" s="46"/>
    </row>
    <row r="43021" spans="1:41" s="60" customFormat="1" hidden="1" x14ac:dyDescent="0.35">
      <c r="A43021" s="46"/>
      <c r="H43021" s="103"/>
      <c r="AD43021" s="99"/>
      <c r="AF43021" s="46"/>
      <c r="AM43021" s="121"/>
      <c r="AO43021" s="46"/>
    </row>
    <row r="43022" spans="1:41" s="60" customFormat="1" hidden="1" x14ac:dyDescent="0.35">
      <c r="A43022" s="46"/>
      <c r="H43022" s="103"/>
      <c r="AD43022" s="99"/>
      <c r="AF43022" s="46"/>
      <c r="AM43022" s="121"/>
      <c r="AO43022" s="46"/>
    </row>
    <row r="43023" spans="1:41" s="60" customFormat="1" hidden="1" x14ac:dyDescent="0.35">
      <c r="A43023" s="46"/>
      <c r="H43023" s="103"/>
      <c r="AD43023" s="99"/>
      <c r="AF43023" s="46"/>
      <c r="AM43023" s="121"/>
      <c r="AO43023" s="46"/>
    </row>
    <row r="43024" spans="1:41" s="60" customFormat="1" hidden="1" x14ac:dyDescent="0.35">
      <c r="A43024" s="46"/>
      <c r="H43024" s="103"/>
      <c r="AD43024" s="99"/>
      <c r="AF43024" s="46"/>
      <c r="AM43024" s="121"/>
      <c r="AO43024" s="46"/>
    </row>
    <row r="43025" spans="1:41" s="60" customFormat="1" hidden="1" x14ac:dyDescent="0.35">
      <c r="A43025" s="46"/>
      <c r="H43025" s="103"/>
      <c r="AD43025" s="99"/>
      <c r="AF43025" s="46"/>
      <c r="AM43025" s="121"/>
      <c r="AO43025" s="46"/>
    </row>
    <row r="43026" spans="1:41" s="60" customFormat="1" hidden="1" x14ac:dyDescent="0.35">
      <c r="A43026" s="46"/>
      <c r="H43026" s="103"/>
      <c r="AD43026" s="99"/>
      <c r="AF43026" s="46"/>
      <c r="AM43026" s="121"/>
      <c r="AO43026" s="46"/>
    </row>
    <row r="43027" spans="1:41" s="60" customFormat="1" hidden="1" x14ac:dyDescent="0.35">
      <c r="A43027" s="46"/>
      <c r="H43027" s="103"/>
      <c r="AD43027" s="99"/>
      <c r="AF43027" s="46"/>
      <c r="AM43027" s="121"/>
      <c r="AO43027" s="46"/>
    </row>
    <row r="43028" spans="1:41" s="60" customFormat="1" hidden="1" x14ac:dyDescent="0.35">
      <c r="A43028" s="46"/>
      <c r="H43028" s="103"/>
      <c r="AD43028" s="99"/>
      <c r="AF43028" s="46"/>
      <c r="AM43028" s="121"/>
      <c r="AO43028" s="46"/>
    </row>
    <row r="43029" spans="1:41" s="60" customFormat="1" hidden="1" x14ac:dyDescent="0.35">
      <c r="A43029" s="46"/>
      <c r="H43029" s="103"/>
      <c r="AD43029" s="99"/>
      <c r="AF43029" s="46"/>
      <c r="AM43029" s="121"/>
      <c r="AO43029" s="46"/>
    </row>
    <row r="43030" spans="1:41" s="60" customFormat="1" hidden="1" x14ac:dyDescent="0.35">
      <c r="A43030" s="46"/>
      <c r="H43030" s="103"/>
      <c r="AD43030" s="99"/>
      <c r="AF43030" s="46"/>
      <c r="AM43030" s="121"/>
      <c r="AO43030" s="46"/>
    </row>
    <row r="43031" spans="1:41" s="60" customFormat="1" hidden="1" x14ac:dyDescent="0.35">
      <c r="A43031" s="46"/>
      <c r="H43031" s="103"/>
      <c r="AD43031" s="99"/>
      <c r="AF43031" s="46"/>
      <c r="AM43031" s="121"/>
      <c r="AO43031" s="46"/>
    </row>
    <row r="43032" spans="1:41" s="60" customFormat="1" hidden="1" x14ac:dyDescent="0.35">
      <c r="A43032" s="46"/>
      <c r="H43032" s="103"/>
      <c r="AD43032" s="99"/>
      <c r="AF43032" s="46"/>
      <c r="AM43032" s="121"/>
      <c r="AO43032" s="46"/>
    </row>
    <row r="43033" spans="1:41" s="60" customFormat="1" hidden="1" x14ac:dyDescent="0.35">
      <c r="A43033" s="46"/>
      <c r="H43033" s="103"/>
      <c r="AD43033" s="99"/>
      <c r="AF43033" s="46"/>
      <c r="AM43033" s="121"/>
      <c r="AO43033" s="46"/>
    </row>
    <row r="43034" spans="1:41" s="60" customFormat="1" hidden="1" x14ac:dyDescent="0.35">
      <c r="A43034" s="46"/>
      <c r="H43034" s="103"/>
      <c r="AD43034" s="99"/>
      <c r="AF43034" s="46"/>
      <c r="AM43034" s="121"/>
      <c r="AO43034" s="46"/>
    </row>
    <row r="43035" spans="1:41" s="60" customFormat="1" hidden="1" x14ac:dyDescent="0.35">
      <c r="A43035" s="46"/>
      <c r="H43035" s="103"/>
      <c r="AD43035" s="99"/>
      <c r="AF43035" s="46"/>
      <c r="AM43035" s="121"/>
      <c r="AO43035" s="46"/>
    </row>
    <row r="43036" spans="1:41" s="60" customFormat="1" hidden="1" x14ac:dyDescent="0.35">
      <c r="A43036" s="46"/>
      <c r="H43036" s="103"/>
      <c r="AD43036" s="99"/>
      <c r="AF43036" s="46"/>
      <c r="AM43036" s="121"/>
      <c r="AO43036" s="46"/>
    </row>
    <row r="43037" spans="1:41" s="60" customFormat="1" hidden="1" x14ac:dyDescent="0.35">
      <c r="A43037" s="46"/>
      <c r="H43037" s="103"/>
      <c r="AD43037" s="99"/>
      <c r="AF43037" s="46"/>
      <c r="AM43037" s="121"/>
      <c r="AO43037" s="46"/>
    </row>
    <row r="43038" spans="1:41" s="60" customFormat="1" hidden="1" x14ac:dyDescent="0.35">
      <c r="A43038" s="46"/>
      <c r="H43038" s="103"/>
      <c r="AD43038" s="99"/>
      <c r="AF43038" s="46"/>
      <c r="AM43038" s="121"/>
      <c r="AO43038" s="46"/>
    </row>
    <row r="43039" spans="1:41" s="60" customFormat="1" hidden="1" x14ac:dyDescent="0.35">
      <c r="A43039" s="46"/>
      <c r="H43039" s="103"/>
      <c r="AD43039" s="99"/>
      <c r="AF43039" s="46"/>
      <c r="AM43039" s="121"/>
      <c r="AO43039" s="46"/>
    </row>
    <row r="43040" spans="1:41" s="60" customFormat="1" hidden="1" x14ac:dyDescent="0.35">
      <c r="A43040" s="46"/>
      <c r="H43040" s="103"/>
      <c r="AD43040" s="99"/>
      <c r="AF43040" s="46"/>
      <c r="AM43040" s="121"/>
      <c r="AO43040" s="46"/>
    </row>
    <row r="43041" spans="1:41" s="60" customFormat="1" hidden="1" x14ac:dyDescent="0.35">
      <c r="A43041" s="46"/>
      <c r="H43041" s="103"/>
      <c r="AD43041" s="99"/>
      <c r="AF43041" s="46"/>
      <c r="AM43041" s="121"/>
      <c r="AO43041" s="46"/>
    </row>
    <row r="43042" spans="1:41" s="60" customFormat="1" hidden="1" x14ac:dyDescent="0.35">
      <c r="A43042" s="46"/>
      <c r="H43042" s="103"/>
      <c r="AD43042" s="99"/>
      <c r="AF43042" s="46"/>
      <c r="AM43042" s="121"/>
      <c r="AO43042" s="46"/>
    </row>
    <row r="43043" spans="1:41" s="60" customFormat="1" hidden="1" x14ac:dyDescent="0.35">
      <c r="A43043" s="46"/>
      <c r="H43043" s="103"/>
      <c r="AD43043" s="99"/>
      <c r="AF43043" s="46"/>
      <c r="AM43043" s="121"/>
      <c r="AO43043" s="46"/>
    </row>
    <row r="43044" spans="1:41" s="60" customFormat="1" hidden="1" x14ac:dyDescent="0.35">
      <c r="A43044" s="46"/>
      <c r="H43044" s="103"/>
      <c r="AD43044" s="99"/>
      <c r="AF43044" s="46"/>
      <c r="AM43044" s="121"/>
      <c r="AO43044" s="46"/>
    </row>
    <row r="43045" spans="1:41" s="60" customFormat="1" hidden="1" x14ac:dyDescent="0.35">
      <c r="A43045" s="46"/>
      <c r="H43045" s="103"/>
      <c r="AD43045" s="99"/>
      <c r="AF43045" s="46"/>
      <c r="AM43045" s="121"/>
      <c r="AO43045" s="46"/>
    </row>
    <row r="43046" spans="1:41" s="60" customFormat="1" hidden="1" x14ac:dyDescent="0.35">
      <c r="A43046" s="46"/>
      <c r="H43046" s="103"/>
      <c r="AD43046" s="99"/>
      <c r="AF43046" s="46"/>
      <c r="AM43046" s="121"/>
      <c r="AO43046" s="46"/>
    </row>
    <row r="43047" spans="1:41" s="60" customFormat="1" hidden="1" x14ac:dyDescent="0.35">
      <c r="A43047" s="46"/>
      <c r="H43047" s="103"/>
      <c r="AD43047" s="99"/>
      <c r="AF43047" s="46"/>
      <c r="AM43047" s="121"/>
      <c r="AO43047" s="46"/>
    </row>
    <row r="43048" spans="1:41" s="60" customFormat="1" hidden="1" x14ac:dyDescent="0.35">
      <c r="A43048" s="46"/>
      <c r="H43048" s="103"/>
      <c r="AD43048" s="99"/>
      <c r="AF43048" s="46"/>
      <c r="AM43048" s="121"/>
      <c r="AO43048" s="46"/>
    </row>
    <row r="43049" spans="1:41" s="60" customFormat="1" hidden="1" x14ac:dyDescent="0.35">
      <c r="A43049" s="46"/>
      <c r="H43049" s="103"/>
      <c r="AD43049" s="99"/>
      <c r="AF43049" s="46"/>
      <c r="AM43049" s="121"/>
      <c r="AO43049" s="46"/>
    </row>
    <row r="43050" spans="1:41" s="60" customFormat="1" hidden="1" x14ac:dyDescent="0.35">
      <c r="A43050" s="46"/>
      <c r="H43050" s="103"/>
      <c r="AD43050" s="99"/>
      <c r="AF43050" s="46"/>
      <c r="AM43050" s="121"/>
      <c r="AO43050" s="46"/>
    </row>
    <row r="43051" spans="1:41" s="60" customFormat="1" hidden="1" x14ac:dyDescent="0.35">
      <c r="A43051" s="46"/>
      <c r="H43051" s="103"/>
      <c r="AD43051" s="99"/>
      <c r="AF43051" s="46"/>
      <c r="AM43051" s="121"/>
      <c r="AO43051" s="46"/>
    </row>
    <row r="43052" spans="1:41" s="60" customFormat="1" hidden="1" x14ac:dyDescent="0.35">
      <c r="A43052" s="46"/>
      <c r="H43052" s="103"/>
      <c r="AD43052" s="99"/>
      <c r="AF43052" s="46"/>
      <c r="AM43052" s="121"/>
      <c r="AO43052" s="46"/>
    </row>
    <row r="43053" spans="1:41" s="60" customFormat="1" hidden="1" x14ac:dyDescent="0.35">
      <c r="A43053" s="46"/>
      <c r="H43053" s="103"/>
      <c r="AD43053" s="99"/>
      <c r="AF43053" s="46"/>
      <c r="AM43053" s="121"/>
      <c r="AO43053" s="46"/>
    </row>
    <row r="43054" spans="1:41" s="60" customFormat="1" hidden="1" x14ac:dyDescent="0.35">
      <c r="A43054" s="46"/>
      <c r="H43054" s="103"/>
      <c r="AD43054" s="99"/>
      <c r="AF43054" s="46"/>
      <c r="AM43054" s="121"/>
      <c r="AO43054" s="46"/>
    </row>
    <row r="43055" spans="1:41" s="60" customFormat="1" hidden="1" x14ac:dyDescent="0.35">
      <c r="A43055" s="46"/>
      <c r="H43055" s="103"/>
      <c r="AD43055" s="99"/>
      <c r="AF43055" s="46"/>
      <c r="AM43055" s="121"/>
      <c r="AO43055" s="46"/>
    </row>
    <row r="43056" spans="1:41" s="60" customFormat="1" hidden="1" x14ac:dyDescent="0.35">
      <c r="A43056" s="46"/>
      <c r="H43056" s="103"/>
      <c r="AD43056" s="99"/>
      <c r="AF43056" s="46"/>
      <c r="AM43056" s="121"/>
      <c r="AO43056" s="46"/>
    </row>
    <row r="43057" spans="1:41" s="60" customFormat="1" hidden="1" x14ac:dyDescent="0.35">
      <c r="A43057" s="46"/>
      <c r="H43057" s="103"/>
      <c r="AD43057" s="99"/>
      <c r="AF43057" s="46"/>
      <c r="AM43057" s="121"/>
      <c r="AO43057" s="46"/>
    </row>
    <row r="43058" spans="1:41" s="60" customFormat="1" hidden="1" x14ac:dyDescent="0.35">
      <c r="A43058" s="46"/>
      <c r="H43058" s="103"/>
      <c r="AD43058" s="99"/>
      <c r="AF43058" s="46"/>
      <c r="AM43058" s="121"/>
      <c r="AO43058" s="46"/>
    </row>
    <row r="43059" spans="1:41" s="60" customFormat="1" hidden="1" x14ac:dyDescent="0.35">
      <c r="A43059" s="46"/>
      <c r="H43059" s="103"/>
      <c r="AD43059" s="99"/>
      <c r="AF43059" s="46"/>
      <c r="AM43059" s="121"/>
      <c r="AO43059" s="46"/>
    </row>
    <row r="43060" spans="1:41" s="60" customFormat="1" hidden="1" x14ac:dyDescent="0.35">
      <c r="A43060" s="46"/>
      <c r="H43060" s="103"/>
      <c r="AD43060" s="99"/>
      <c r="AF43060" s="46"/>
      <c r="AM43060" s="121"/>
      <c r="AO43060" s="46"/>
    </row>
    <row r="43061" spans="1:41" s="60" customFormat="1" hidden="1" x14ac:dyDescent="0.35">
      <c r="A43061" s="46"/>
      <c r="H43061" s="103"/>
      <c r="AD43061" s="99"/>
      <c r="AF43061" s="46"/>
      <c r="AM43061" s="121"/>
      <c r="AO43061" s="46"/>
    </row>
    <row r="43062" spans="1:41" s="60" customFormat="1" hidden="1" x14ac:dyDescent="0.35">
      <c r="A43062" s="46"/>
      <c r="H43062" s="103"/>
      <c r="AD43062" s="99"/>
      <c r="AF43062" s="46"/>
      <c r="AM43062" s="121"/>
      <c r="AO43062" s="46"/>
    </row>
    <row r="43063" spans="1:41" s="60" customFormat="1" hidden="1" x14ac:dyDescent="0.35">
      <c r="A43063" s="46"/>
      <c r="H43063" s="103"/>
      <c r="AD43063" s="99"/>
      <c r="AF43063" s="46"/>
      <c r="AM43063" s="121"/>
      <c r="AO43063" s="46"/>
    </row>
    <row r="43064" spans="1:41" s="60" customFormat="1" hidden="1" x14ac:dyDescent="0.35">
      <c r="A43064" s="46"/>
      <c r="H43064" s="103"/>
      <c r="AD43064" s="99"/>
      <c r="AF43064" s="46"/>
      <c r="AM43064" s="121"/>
      <c r="AO43064" s="46"/>
    </row>
    <row r="43065" spans="1:41" s="60" customFormat="1" hidden="1" x14ac:dyDescent="0.35">
      <c r="A43065" s="46"/>
      <c r="H43065" s="103"/>
      <c r="AD43065" s="99"/>
      <c r="AF43065" s="46"/>
      <c r="AM43065" s="121"/>
      <c r="AO43065" s="46"/>
    </row>
    <row r="43066" spans="1:41" s="60" customFormat="1" hidden="1" x14ac:dyDescent="0.35">
      <c r="A43066" s="46"/>
      <c r="H43066" s="103"/>
      <c r="AD43066" s="99"/>
      <c r="AF43066" s="46"/>
      <c r="AM43066" s="121"/>
      <c r="AO43066" s="46"/>
    </row>
    <row r="43067" spans="1:41" s="60" customFormat="1" hidden="1" x14ac:dyDescent="0.35">
      <c r="A43067" s="46"/>
      <c r="H43067" s="103"/>
      <c r="AD43067" s="99"/>
      <c r="AF43067" s="46"/>
      <c r="AM43067" s="121"/>
      <c r="AO43067" s="46"/>
    </row>
    <row r="43068" spans="1:41" s="60" customFormat="1" hidden="1" x14ac:dyDescent="0.35">
      <c r="A43068" s="46"/>
      <c r="H43068" s="103"/>
      <c r="AD43068" s="99"/>
      <c r="AF43068" s="46"/>
      <c r="AM43068" s="121"/>
      <c r="AO43068" s="46"/>
    </row>
    <row r="43069" spans="1:41" s="60" customFormat="1" hidden="1" x14ac:dyDescent="0.35">
      <c r="A43069" s="46"/>
      <c r="H43069" s="103"/>
      <c r="AD43069" s="99"/>
      <c r="AF43069" s="46"/>
      <c r="AM43069" s="121"/>
      <c r="AO43069" s="46"/>
    </row>
    <row r="43070" spans="1:41" s="60" customFormat="1" hidden="1" x14ac:dyDescent="0.35">
      <c r="A43070" s="46"/>
      <c r="H43070" s="103"/>
      <c r="AD43070" s="99"/>
      <c r="AF43070" s="46"/>
      <c r="AM43070" s="121"/>
      <c r="AO43070" s="46"/>
    </row>
    <row r="43071" spans="1:41" s="60" customFormat="1" hidden="1" x14ac:dyDescent="0.35">
      <c r="A43071" s="46"/>
      <c r="H43071" s="103"/>
      <c r="AD43071" s="99"/>
      <c r="AF43071" s="46"/>
      <c r="AM43071" s="121"/>
      <c r="AO43071" s="46"/>
    </row>
    <row r="43072" spans="1:41" s="60" customFormat="1" hidden="1" x14ac:dyDescent="0.35">
      <c r="A43072" s="46"/>
      <c r="H43072" s="103"/>
      <c r="AD43072" s="99"/>
      <c r="AF43072" s="46"/>
      <c r="AM43072" s="121"/>
      <c r="AO43072" s="46"/>
    </row>
    <row r="43073" spans="1:41" s="60" customFormat="1" hidden="1" x14ac:dyDescent="0.35">
      <c r="A43073" s="46"/>
      <c r="H43073" s="103"/>
      <c r="AD43073" s="99"/>
      <c r="AF43073" s="46"/>
      <c r="AM43073" s="121"/>
      <c r="AO43073" s="46"/>
    </row>
    <row r="43074" spans="1:41" s="60" customFormat="1" hidden="1" x14ac:dyDescent="0.35">
      <c r="A43074" s="46"/>
      <c r="H43074" s="103"/>
      <c r="AD43074" s="99"/>
      <c r="AF43074" s="46"/>
      <c r="AM43074" s="121"/>
      <c r="AO43074" s="46"/>
    </row>
    <row r="43075" spans="1:41" s="60" customFormat="1" hidden="1" x14ac:dyDescent="0.35">
      <c r="A43075" s="46"/>
      <c r="H43075" s="103"/>
      <c r="AD43075" s="99"/>
      <c r="AF43075" s="46"/>
      <c r="AM43075" s="121"/>
      <c r="AO43075" s="46"/>
    </row>
    <row r="43076" spans="1:41" s="60" customFormat="1" hidden="1" x14ac:dyDescent="0.35">
      <c r="A43076" s="46"/>
      <c r="H43076" s="103"/>
      <c r="AD43076" s="99"/>
      <c r="AF43076" s="46"/>
      <c r="AM43076" s="121"/>
      <c r="AO43076" s="46"/>
    </row>
    <row r="43077" spans="1:41" s="60" customFormat="1" hidden="1" x14ac:dyDescent="0.35">
      <c r="A43077" s="46"/>
      <c r="H43077" s="103"/>
      <c r="AD43077" s="99"/>
      <c r="AF43077" s="46"/>
      <c r="AM43077" s="121"/>
      <c r="AO43077" s="46"/>
    </row>
    <row r="43078" spans="1:41" s="60" customFormat="1" hidden="1" x14ac:dyDescent="0.35">
      <c r="A43078" s="46"/>
      <c r="H43078" s="103"/>
      <c r="AD43078" s="99"/>
      <c r="AF43078" s="46"/>
      <c r="AM43078" s="121"/>
      <c r="AO43078" s="46"/>
    </row>
    <row r="43079" spans="1:41" s="60" customFormat="1" hidden="1" x14ac:dyDescent="0.35">
      <c r="A43079" s="46"/>
      <c r="H43079" s="103"/>
      <c r="AD43079" s="99"/>
      <c r="AF43079" s="46"/>
      <c r="AM43079" s="121"/>
      <c r="AO43079" s="46"/>
    </row>
    <row r="43080" spans="1:41" s="60" customFormat="1" hidden="1" x14ac:dyDescent="0.35">
      <c r="A43080" s="46"/>
      <c r="H43080" s="103"/>
      <c r="AD43080" s="99"/>
      <c r="AF43080" s="46"/>
      <c r="AM43080" s="121"/>
      <c r="AO43080" s="46"/>
    </row>
    <row r="43081" spans="1:41" s="60" customFormat="1" hidden="1" x14ac:dyDescent="0.35">
      <c r="A43081" s="46"/>
      <c r="H43081" s="103"/>
      <c r="AD43081" s="99"/>
      <c r="AF43081" s="46"/>
      <c r="AM43081" s="121"/>
      <c r="AO43081" s="46"/>
    </row>
    <row r="43082" spans="1:41" s="60" customFormat="1" hidden="1" x14ac:dyDescent="0.35">
      <c r="A43082" s="46"/>
      <c r="H43082" s="103"/>
      <c r="AD43082" s="99"/>
      <c r="AF43082" s="46"/>
      <c r="AM43082" s="121"/>
      <c r="AO43082" s="46"/>
    </row>
    <row r="43083" spans="1:41" s="60" customFormat="1" hidden="1" x14ac:dyDescent="0.35">
      <c r="A43083" s="46"/>
      <c r="H43083" s="103"/>
      <c r="AD43083" s="99"/>
      <c r="AF43083" s="46"/>
      <c r="AM43083" s="121"/>
      <c r="AO43083" s="46"/>
    </row>
    <row r="43084" spans="1:41" s="60" customFormat="1" hidden="1" x14ac:dyDescent="0.35">
      <c r="A43084" s="46"/>
      <c r="H43084" s="103"/>
      <c r="AD43084" s="99"/>
      <c r="AF43084" s="46"/>
      <c r="AM43084" s="121"/>
      <c r="AO43084" s="46"/>
    </row>
    <row r="43085" spans="1:41" s="60" customFormat="1" hidden="1" x14ac:dyDescent="0.35">
      <c r="A43085" s="46"/>
      <c r="H43085" s="103"/>
      <c r="AD43085" s="99"/>
      <c r="AF43085" s="46"/>
      <c r="AM43085" s="121"/>
      <c r="AO43085" s="46"/>
    </row>
    <row r="43086" spans="1:41" s="60" customFormat="1" hidden="1" x14ac:dyDescent="0.35">
      <c r="A43086" s="46"/>
      <c r="H43086" s="103"/>
      <c r="AD43086" s="99"/>
      <c r="AF43086" s="46"/>
      <c r="AM43086" s="121"/>
      <c r="AO43086" s="46"/>
    </row>
    <row r="43087" spans="1:41" s="60" customFormat="1" hidden="1" x14ac:dyDescent="0.35">
      <c r="A43087" s="46"/>
      <c r="H43087" s="103"/>
      <c r="AD43087" s="99"/>
      <c r="AF43087" s="46"/>
      <c r="AM43087" s="121"/>
      <c r="AO43087" s="46"/>
    </row>
    <row r="43088" spans="1:41" s="60" customFormat="1" hidden="1" x14ac:dyDescent="0.35">
      <c r="A43088" s="46"/>
      <c r="H43088" s="103"/>
      <c r="AD43088" s="99"/>
      <c r="AF43088" s="46"/>
      <c r="AM43088" s="121"/>
      <c r="AO43088" s="46"/>
    </row>
    <row r="43089" spans="1:41" s="60" customFormat="1" hidden="1" x14ac:dyDescent="0.35">
      <c r="A43089" s="46"/>
      <c r="H43089" s="103"/>
      <c r="AD43089" s="99"/>
      <c r="AF43089" s="46"/>
      <c r="AM43089" s="121"/>
      <c r="AO43089" s="46"/>
    </row>
    <row r="43090" spans="1:41" s="60" customFormat="1" hidden="1" x14ac:dyDescent="0.35">
      <c r="A43090" s="46"/>
      <c r="H43090" s="103"/>
      <c r="AD43090" s="99"/>
      <c r="AF43090" s="46"/>
      <c r="AM43090" s="121"/>
      <c r="AO43090" s="46"/>
    </row>
    <row r="43091" spans="1:41" s="60" customFormat="1" hidden="1" x14ac:dyDescent="0.35">
      <c r="A43091" s="46"/>
      <c r="H43091" s="103"/>
      <c r="AD43091" s="99"/>
      <c r="AF43091" s="46"/>
      <c r="AM43091" s="121"/>
      <c r="AO43091" s="46"/>
    </row>
    <row r="43092" spans="1:41" s="60" customFormat="1" hidden="1" x14ac:dyDescent="0.35">
      <c r="A43092" s="46"/>
      <c r="H43092" s="103"/>
      <c r="AD43092" s="99"/>
      <c r="AF43092" s="46"/>
      <c r="AM43092" s="121"/>
      <c r="AO43092" s="46"/>
    </row>
    <row r="43093" spans="1:41" s="60" customFormat="1" hidden="1" x14ac:dyDescent="0.35">
      <c r="A43093" s="46"/>
      <c r="H43093" s="103"/>
      <c r="AD43093" s="99"/>
      <c r="AF43093" s="46"/>
      <c r="AM43093" s="121"/>
      <c r="AO43093" s="46"/>
    </row>
    <row r="43094" spans="1:41" s="60" customFormat="1" hidden="1" x14ac:dyDescent="0.35">
      <c r="A43094" s="46"/>
      <c r="H43094" s="103"/>
      <c r="AD43094" s="99"/>
      <c r="AF43094" s="46"/>
      <c r="AM43094" s="121"/>
      <c r="AO43094" s="46"/>
    </row>
    <row r="43095" spans="1:41" s="60" customFormat="1" hidden="1" x14ac:dyDescent="0.35">
      <c r="A43095" s="46"/>
      <c r="H43095" s="103"/>
      <c r="AD43095" s="99"/>
      <c r="AF43095" s="46"/>
      <c r="AM43095" s="121"/>
      <c r="AO43095" s="46"/>
    </row>
    <row r="43096" spans="1:41" s="60" customFormat="1" hidden="1" x14ac:dyDescent="0.35">
      <c r="A43096" s="46"/>
      <c r="H43096" s="103"/>
      <c r="AD43096" s="99"/>
      <c r="AF43096" s="46"/>
      <c r="AM43096" s="121"/>
      <c r="AO43096" s="46"/>
    </row>
    <row r="43097" spans="1:41" s="60" customFormat="1" hidden="1" x14ac:dyDescent="0.35">
      <c r="A43097" s="46"/>
      <c r="H43097" s="103"/>
      <c r="AD43097" s="99"/>
      <c r="AF43097" s="46"/>
      <c r="AM43097" s="121"/>
      <c r="AO43097" s="46"/>
    </row>
    <row r="43098" spans="1:41" s="60" customFormat="1" hidden="1" x14ac:dyDescent="0.35">
      <c r="A43098" s="46"/>
      <c r="H43098" s="103"/>
      <c r="AD43098" s="99"/>
      <c r="AF43098" s="46"/>
      <c r="AM43098" s="121"/>
      <c r="AO43098" s="46"/>
    </row>
    <row r="43099" spans="1:41" s="60" customFormat="1" hidden="1" x14ac:dyDescent="0.35">
      <c r="A43099" s="46"/>
      <c r="H43099" s="103"/>
      <c r="AD43099" s="99"/>
      <c r="AF43099" s="46"/>
      <c r="AM43099" s="121"/>
      <c r="AO43099" s="46"/>
    </row>
    <row r="43100" spans="1:41" s="60" customFormat="1" hidden="1" x14ac:dyDescent="0.35">
      <c r="A43100" s="46"/>
      <c r="H43100" s="103"/>
      <c r="AD43100" s="99"/>
      <c r="AF43100" s="46"/>
      <c r="AM43100" s="121"/>
      <c r="AO43100" s="46"/>
    </row>
    <row r="43101" spans="1:41" s="60" customFormat="1" hidden="1" x14ac:dyDescent="0.35">
      <c r="A43101" s="46"/>
      <c r="H43101" s="103"/>
      <c r="AD43101" s="99"/>
      <c r="AF43101" s="46"/>
      <c r="AM43101" s="121"/>
      <c r="AO43101" s="46"/>
    </row>
    <row r="43102" spans="1:41" s="60" customFormat="1" hidden="1" x14ac:dyDescent="0.35">
      <c r="A43102" s="46"/>
      <c r="H43102" s="103"/>
      <c r="AD43102" s="99"/>
      <c r="AF43102" s="46"/>
      <c r="AM43102" s="121"/>
      <c r="AO43102" s="46"/>
    </row>
    <row r="43103" spans="1:41" s="60" customFormat="1" hidden="1" x14ac:dyDescent="0.35">
      <c r="A43103" s="46"/>
      <c r="H43103" s="103"/>
      <c r="AD43103" s="99"/>
      <c r="AF43103" s="46"/>
      <c r="AM43103" s="121"/>
      <c r="AO43103" s="46"/>
    </row>
    <row r="43104" spans="1:41" s="60" customFormat="1" hidden="1" x14ac:dyDescent="0.35">
      <c r="A43104" s="46"/>
      <c r="H43104" s="103"/>
      <c r="AD43104" s="99"/>
      <c r="AF43104" s="46"/>
      <c r="AM43104" s="121"/>
      <c r="AO43104" s="46"/>
    </row>
    <row r="43105" spans="1:41" s="60" customFormat="1" hidden="1" x14ac:dyDescent="0.35">
      <c r="A43105" s="46"/>
      <c r="H43105" s="103"/>
      <c r="AD43105" s="99"/>
      <c r="AF43105" s="46"/>
      <c r="AM43105" s="121"/>
      <c r="AO43105" s="46"/>
    </row>
    <row r="43106" spans="1:41" s="60" customFormat="1" hidden="1" x14ac:dyDescent="0.35">
      <c r="A43106" s="46"/>
      <c r="H43106" s="103"/>
      <c r="AD43106" s="99"/>
      <c r="AF43106" s="46"/>
      <c r="AM43106" s="121"/>
      <c r="AO43106" s="46"/>
    </row>
    <row r="43107" spans="1:41" s="60" customFormat="1" hidden="1" x14ac:dyDescent="0.35">
      <c r="A43107" s="46"/>
      <c r="H43107" s="103"/>
      <c r="AD43107" s="99"/>
      <c r="AF43107" s="46"/>
      <c r="AM43107" s="121"/>
      <c r="AO43107" s="46"/>
    </row>
    <row r="43108" spans="1:41" s="60" customFormat="1" hidden="1" x14ac:dyDescent="0.35">
      <c r="A43108" s="46"/>
      <c r="H43108" s="103"/>
      <c r="AD43108" s="99"/>
      <c r="AF43108" s="46"/>
      <c r="AM43108" s="121"/>
      <c r="AO43108" s="46"/>
    </row>
    <row r="43109" spans="1:41" s="60" customFormat="1" hidden="1" x14ac:dyDescent="0.35">
      <c r="A43109" s="46"/>
      <c r="H43109" s="103"/>
      <c r="AD43109" s="99"/>
      <c r="AF43109" s="46"/>
      <c r="AM43109" s="121"/>
      <c r="AO43109" s="46"/>
    </row>
    <row r="43110" spans="1:41" s="60" customFormat="1" hidden="1" x14ac:dyDescent="0.35">
      <c r="A43110" s="46"/>
      <c r="H43110" s="103"/>
      <c r="AD43110" s="99"/>
      <c r="AF43110" s="46"/>
      <c r="AM43110" s="121"/>
      <c r="AO43110" s="46"/>
    </row>
    <row r="43111" spans="1:41" s="60" customFormat="1" hidden="1" x14ac:dyDescent="0.35">
      <c r="A43111" s="46"/>
      <c r="H43111" s="103"/>
      <c r="AD43111" s="99"/>
      <c r="AF43111" s="46"/>
      <c r="AM43111" s="121"/>
      <c r="AO43111" s="46"/>
    </row>
    <row r="43112" spans="1:41" s="60" customFormat="1" hidden="1" x14ac:dyDescent="0.35">
      <c r="A43112" s="46"/>
      <c r="H43112" s="103"/>
      <c r="AD43112" s="99"/>
      <c r="AF43112" s="46"/>
      <c r="AM43112" s="121"/>
      <c r="AO43112" s="46"/>
    </row>
    <row r="43113" spans="1:41" s="60" customFormat="1" hidden="1" x14ac:dyDescent="0.35">
      <c r="A43113" s="46"/>
      <c r="H43113" s="103"/>
      <c r="AD43113" s="99"/>
      <c r="AF43113" s="46"/>
      <c r="AM43113" s="121"/>
      <c r="AO43113" s="46"/>
    </row>
    <row r="43114" spans="1:41" s="60" customFormat="1" hidden="1" x14ac:dyDescent="0.35">
      <c r="A43114" s="46"/>
      <c r="H43114" s="103"/>
      <c r="AD43114" s="99"/>
      <c r="AF43114" s="46"/>
      <c r="AM43114" s="121"/>
      <c r="AO43114" s="46"/>
    </row>
    <row r="43115" spans="1:41" s="60" customFormat="1" hidden="1" x14ac:dyDescent="0.35">
      <c r="A43115" s="46"/>
      <c r="H43115" s="103"/>
      <c r="AD43115" s="99"/>
      <c r="AF43115" s="46"/>
      <c r="AM43115" s="121"/>
      <c r="AO43115" s="46"/>
    </row>
    <row r="43116" spans="1:41" s="60" customFormat="1" hidden="1" x14ac:dyDescent="0.35">
      <c r="A43116" s="46"/>
      <c r="H43116" s="103"/>
      <c r="AD43116" s="99"/>
      <c r="AF43116" s="46"/>
      <c r="AM43116" s="121"/>
      <c r="AO43116" s="46"/>
    </row>
    <row r="43117" spans="1:41" s="60" customFormat="1" hidden="1" x14ac:dyDescent="0.35">
      <c r="A43117" s="46"/>
      <c r="H43117" s="103"/>
      <c r="AD43117" s="99"/>
      <c r="AF43117" s="46"/>
      <c r="AM43117" s="121"/>
      <c r="AO43117" s="46"/>
    </row>
    <row r="43118" spans="1:41" s="60" customFormat="1" hidden="1" x14ac:dyDescent="0.35">
      <c r="A43118" s="46"/>
      <c r="H43118" s="103"/>
      <c r="AD43118" s="99"/>
      <c r="AF43118" s="46"/>
      <c r="AM43118" s="121"/>
      <c r="AO43118" s="46"/>
    </row>
    <row r="43119" spans="1:41" s="60" customFormat="1" hidden="1" x14ac:dyDescent="0.35">
      <c r="A43119" s="46"/>
      <c r="H43119" s="103"/>
      <c r="AD43119" s="99"/>
      <c r="AF43119" s="46"/>
      <c r="AM43119" s="121"/>
      <c r="AO43119" s="46"/>
    </row>
    <row r="43120" spans="1:41" s="60" customFormat="1" hidden="1" x14ac:dyDescent="0.35">
      <c r="A43120" s="46"/>
      <c r="H43120" s="103"/>
      <c r="AD43120" s="99"/>
      <c r="AF43120" s="46"/>
      <c r="AM43120" s="121"/>
      <c r="AO43120" s="46"/>
    </row>
    <row r="43121" spans="1:41" s="60" customFormat="1" hidden="1" x14ac:dyDescent="0.35">
      <c r="A43121" s="46"/>
      <c r="H43121" s="103"/>
      <c r="AD43121" s="99"/>
      <c r="AF43121" s="46"/>
      <c r="AM43121" s="121"/>
      <c r="AO43121" s="46"/>
    </row>
    <row r="43122" spans="1:41" s="60" customFormat="1" hidden="1" x14ac:dyDescent="0.35">
      <c r="A43122" s="46"/>
      <c r="H43122" s="103"/>
      <c r="AD43122" s="99"/>
      <c r="AF43122" s="46"/>
      <c r="AM43122" s="121"/>
      <c r="AO43122" s="46"/>
    </row>
    <row r="43123" spans="1:41" s="60" customFormat="1" hidden="1" x14ac:dyDescent="0.35">
      <c r="A43123" s="46"/>
      <c r="H43123" s="103"/>
      <c r="AD43123" s="99"/>
      <c r="AF43123" s="46"/>
      <c r="AM43123" s="121"/>
      <c r="AO43123" s="46"/>
    </row>
    <row r="43124" spans="1:41" s="60" customFormat="1" hidden="1" x14ac:dyDescent="0.35">
      <c r="A43124" s="46"/>
      <c r="H43124" s="103"/>
      <c r="AD43124" s="99"/>
      <c r="AF43124" s="46"/>
      <c r="AM43124" s="121"/>
      <c r="AO43124" s="46"/>
    </row>
    <row r="43125" spans="1:41" s="60" customFormat="1" hidden="1" x14ac:dyDescent="0.35">
      <c r="A43125" s="46"/>
      <c r="H43125" s="103"/>
      <c r="AD43125" s="99"/>
      <c r="AF43125" s="46"/>
      <c r="AM43125" s="121"/>
      <c r="AO43125" s="46"/>
    </row>
    <row r="43126" spans="1:41" s="60" customFormat="1" hidden="1" x14ac:dyDescent="0.35">
      <c r="A43126" s="46"/>
      <c r="H43126" s="103"/>
      <c r="AD43126" s="99"/>
      <c r="AF43126" s="46"/>
      <c r="AM43126" s="121"/>
      <c r="AO43126" s="46"/>
    </row>
    <row r="43127" spans="1:41" s="60" customFormat="1" hidden="1" x14ac:dyDescent="0.35">
      <c r="A43127" s="46"/>
      <c r="H43127" s="103"/>
      <c r="AD43127" s="99"/>
      <c r="AF43127" s="46"/>
      <c r="AM43127" s="121"/>
      <c r="AO43127" s="46"/>
    </row>
    <row r="43128" spans="1:41" s="60" customFormat="1" hidden="1" x14ac:dyDescent="0.35">
      <c r="A43128" s="46"/>
      <c r="H43128" s="103"/>
      <c r="AD43128" s="99"/>
      <c r="AF43128" s="46"/>
      <c r="AM43128" s="121"/>
      <c r="AO43128" s="46"/>
    </row>
    <row r="43129" spans="1:41" s="60" customFormat="1" hidden="1" x14ac:dyDescent="0.35">
      <c r="A43129" s="46"/>
      <c r="H43129" s="103"/>
      <c r="AD43129" s="99"/>
      <c r="AF43129" s="46"/>
      <c r="AM43129" s="121"/>
      <c r="AO43129" s="46"/>
    </row>
    <row r="43130" spans="1:41" s="60" customFormat="1" hidden="1" x14ac:dyDescent="0.35">
      <c r="A43130" s="46"/>
      <c r="H43130" s="103"/>
      <c r="AD43130" s="99"/>
      <c r="AF43130" s="46"/>
      <c r="AM43130" s="121"/>
      <c r="AO43130" s="46"/>
    </row>
    <row r="43131" spans="1:41" s="60" customFormat="1" hidden="1" x14ac:dyDescent="0.35">
      <c r="A43131" s="46"/>
      <c r="H43131" s="103"/>
      <c r="AD43131" s="99"/>
      <c r="AF43131" s="46"/>
      <c r="AM43131" s="121"/>
      <c r="AO43131" s="46"/>
    </row>
    <row r="43132" spans="1:41" s="60" customFormat="1" hidden="1" x14ac:dyDescent="0.35">
      <c r="A43132" s="46"/>
      <c r="H43132" s="103"/>
      <c r="AD43132" s="99"/>
      <c r="AF43132" s="46"/>
      <c r="AM43132" s="121"/>
      <c r="AO43132" s="46"/>
    </row>
    <row r="43133" spans="1:41" s="60" customFormat="1" hidden="1" x14ac:dyDescent="0.35">
      <c r="A43133" s="46"/>
      <c r="H43133" s="103"/>
      <c r="AD43133" s="99"/>
      <c r="AF43133" s="46"/>
      <c r="AM43133" s="121"/>
      <c r="AO43133" s="46"/>
    </row>
    <row r="43134" spans="1:41" s="60" customFormat="1" hidden="1" x14ac:dyDescent="0.35">
      <c r="A43134" s="46"/>
      <c r="H43134" s="103"/>
      <c r="AD43134" s="99"/>
      <c r="AF43134" s="46"/>
      <c r="AM43134" s="121"/>
      <c r="AO43134" s="46"/>
    </row>
    <row r="43135" spans="1:41" s="60" customFormat="1" hidden="1" x14ac:dyDescent="0.35">
      <c r="A43135" s="46"/>
      <c r="H43135" s="103"/>
      <c r="AD43135" s="99"/>
      <c r="AF43135" s="46"/>
      <c r="AM43135" s="121"/>
      <c r="AO43135" s="46"/>
    </row>
    <row r="43136" spans="1:41" s="60" customFormat="1" hidden="1" x14ac:dyDescent="0.35">
      <c r="A43136" s="46"/>
      <c r="H43136" s="103"/>
      <c r="AD43136" s="99"/>
      <c r="AF43136" s="46"/>
      <c r="AM43136" s="121"/>
      <c r="AO43136" s="46"/>
    </row>
    <row r="43137" spans="1:41" s="60" customFormat="1" hidden="1" x14ac:dyDescent="0.35">
      <c r="A43137" s="46"/>
      <c r="H43137" s="103"/>
      <c r="AD43137" s="99"/>
      <c r="AF43137" s="46"/>
      <c r="AM43137" s="121"/>
      <c r="AO43137" s="46"/>
    </row>
    <row r="43138" spans="1:41" s="60" customFormat="1" hidden="1" x14ac:dyDescent="0.35">
      <c r="A43138" s="46"/>
      <c r="H43138" s="103"/>
      <c r="AD43138" s="99"/>
      <c r="AF43138" s="46"/>
      <c r="AM43138" s="121"/>
      <c r="AO43138" s="46"/>
    </row>
    <row r="43139" spans="1:41" s="60" customFormat="1" hidden="1" x14ac:dyDescent="0.35">
      <c r="A43139" s="46"/>
      <c r="H43139" s="103"/>
      <c r="AD43139" s="99"/>
      <c r="AF43139" s="46"/>
      <c r="AM43139" s="121"/>
      <c r="AO43139" s="46"/>
    </row>
    <row r="43140" spans="1:41" s="60" customFormat="1" hidden="1" x14ac:dyDescent="0.35">
      <c r="A43140" s="46"/>
      <c r="H43140" s="103"/>
      <c r="AD43140" s="99"/>
      <c r="AF43140" s="46"/>
      <c r="AM43140" s="121"/>
      <c r="AO43140" s="46"/>
    </row>
    <row r="43141" spans="1:41" s="60" customFormat="1" hidden="1" x14ac:dyDescent="0.35">
      <c r="A43141" s="46"/>
      <c r="H43141" s="103"/>
      <c r="AD43141" s="99"/>
      <c r="AF43141" s="46"/>
      <c r="AM43141" s="121"/>
      <c r="AO43141" s="46"/>
    </row>
    <row r="43142" spans="1:41" s="60" customFormat="1" hidden="1" x14ac:dyDescent="0.35">
      <c r="A43142" s="46"/>
      <c r="H43142" s="103"/>
      <c r="AD43142" s="99"/>
      <c r="AF43142" s="46"/>
      <c r="AM43142" s="121"/>
      <c r="AO43142" s="46"/>
    </row>
    <row r="43143" spans="1:41" s="60" customFormat="1" hidden="1" x14ac:dyDescent="0.35">
      <c r="A43143" s="46"/>
      <c r="H43143" s="103"/>
      <c r="AD43143" s="99"/>
      <c r="AF43143" s="46"/>
      <c r="AM43143" s="121"/>
      <c r="AO43143" s="46"/>
    </row>
    <row r="43144" spans="1:41" s="60" customFormat="1" hidden="1" x14ac:dyDescent="0.35">
      <c r="A43144" s="46"/>
      <c r="H43144" s="103"/>
      <c r="AD43144" s="99"/>
      <c r="AF43144" s="46"/>
      <c r="AM43144" s="121"/>
      <c r="AO43144" s="46"/>
    </row>
    <row r="43145" spans="1:41" s="60" customFormat="1" hidden="1" x14ac:dyDescent="0.35">
      <c r="A43145" s="46"/>
      <c r="H43145" s="103"/>
      <c r="AD43145" s="99"/>
      <c r="AF43145" s="46"/>
      <c r="AM43145" s="121"/>
      <c r="AO43145" s="46"/>
    </row>
    <row r="43146" spans="1:41" s="60" customFormat="1" hidden="1" x14ac:dyDescent="0.35">
      <c r="A43146" s="46"/>
      <c r="H43146" s="103"/>
      <c r="AD43146" s="99"/>
      <c r="AF43146" s="46"/>
      <c r="AM43146" s="121"/>
      <c r="AO43146" s="46"/>
    </row>
    <row r="43147" spans="1:41" s="60" customFormat="1" hidden="1" x14ac:dyDescent="0.35">
      <c r="A43147" s="46"/>
      <c r="H43147" s="103"/>
      <c r="AD43147" s="99"/>
      <c r="AF43147" s="46"/>
      <c r="AM43147" s="121"/>
      <c r="AO43147" s="46"/>
    </row>
    <row r="43148" spans="1:41" s="60" customFormat="1" hidden="1" x14ac:dyDescent="0.35">
      <c r="A43148" s="46"/>
      <c r="H43148" s="103"/>
      <c r="AD43148" s="99"/>
      <c r="AF43148" s="46"/>
      <c r="AM43148" s="121"/>
      <c r="AO43148" s="46"/>
    </row>
    <row r="43149" spans="1:41" s="60" customFormat="1" hidden="1" x14ac:dyDescent="0.35">
      <c r="A43149" s="46"/>
      <c r="H43149" s="103"/>
      <c r="AD43149" s="99"/>
      <c r="AF43149" s="46"/>
      <c r="AM43149" s="121"/>
      <c r="AO43149" s="46"/>
    </row>
    <row r="43150" spans="1:41" s="60" customFormat="1" hidden="1" x14ac:dyDescent="0.35">
      <c r="A43150" s="46"/>
      <c r="H43150" s="103"/>
      <c r="AD43150" s="99"/>
      <c r="AF43150" s="46"/>
      <c r="AM43150" s="121"/>
      <c r="AO43150" s="46"/>
    </row>
    <row r="43151" spans="1:41" s="60" customFormat="1" hidden="1" x14ac:dyDescent="0.35">
      <c r="A43151" s="46"/>
      <c r="H43151" s="103"/>
      <c r="AD43151" s="99"/>
      <c r="AF43151" s="46"/>
      <c r="AM43151" s="121"/>
      <c r="AO43151" s="46"/>
    </row>
    <row r="43152" spans="1:41" s="60" customFormat="1" hidden="1" x14ac:dyDescent="0.35">
      <c r="A43152" s="46"/>
      <c r="H43152" s="103"/>
      <c r="AD43152" s="99"/>
      <c r="AF43152" s="46"/>
      <c r="AM43152" s="121"/>
      <c r="AO43152" s="46"/>
    </row>
    <row r="43153" spans="1:41" s="60" customFormat="1" hidden="1" x14ac:dyDescent="0.35">
      <c r="A43153" s="46"/>
      <c r="H43153" s="103"/>
      <c r="AD43153" s="99"/>
      <c r="AF43153" s="46"/>
      <c r="AM43153" s="121"/>
      <c r="AO43153" s="46"/>
    </row>
    <row r="43154" spans="1:41" s="60" customFormat="1" hidden="1" x14ac:dyDescent="0.35">
      <c r="A43154" s="46"/>
      <c r="H43154" s="103"/>
      <c r="AD43154" s="99"/>
      <c r="AF43154" s="46"/>
      <c r="AM43154" s="121"/>
      <c r="AO43154" s="46"/>
    </row>
    <row r="43155" spans="1:41" s="60" customFormat="1" hidden="1" x14ac:dyDescent="0.35">
      <c r="A43155" s="46"/>
      <c r="H43155" s="103"/>
      <c r="AD43155" s="99"/>
      <c r="AF43155" s="46"/>
      <c r="AM43155" s="121"/>
      <c r="AO43155" s="46"/>
    </row>
    <row r="43156" spans="1:41" s="60" customFormat="1" hidden="1" x14ac:dyDescent="0.35">
      <c r="A43156" s="46"/>
      <c r="H43156" s="103"/>
      <c r="AD43156" s="99"/>
      <c r="AF43156" s="46"/>
      <c r="AM43156" s="121"/>
      <c r="AO43156" s="46"/>
    </row>
    <row r="43157" spans="1:41" s="60" customFormat="1" hidden="1" x14ac:dyDescent="0.35">
      <c r="A43157" s="46"/>
      <c r="H43157" s="103"/>
      <c r="AD43157" s="99"/>
      <c r="AF43157" s="46"/>
      <c r="AM43157" s="121"/>
      <c r="AO43157" s="46"/>
    </row>
    <row r="43158" spans="1:41" s="60" customFormat="1" hidden="1" x14ac:dyDescent="0.35">
      <c r="A43158" s="46"/>
      <c r="H43158" s="103"/>
      <c r="AD43158" s="99"/>
      <c r="AF43158" s="46"/>
      <c r="AM43158" s="121"/>
      <c r="AO43158" s="46"/>
    </row>
    <row r="43159" spans="1:41" s="60" customFormat="1" hidden="1" x14ac:dyDescent="0.35">
      <c r="A43159" s="46"/>
      <c r="H43159" s="103"/>
      <c r="AD43159" s="99"/>
      <c r="AF43159" s="46"/>
      <c r="AM43159" s="121"/>
      <c r="AO43159" s="46"/>
    </row>
    <row r="43160" spans="1:41" s="60" customFormat="1" hidden="1" x14ac:dyDescent="0.35">
      <c r="A43160" s="46"/>
      <c r="H43160" s="103"/>
      <c r="AD43160" s="99"/>
      <c r="AF43160" s="46"/>
      <c r="AM43160" s="121"/>
      <c r="AO43160" s="46"/>
    </row>
    <row r="43161" spans="1:41" s="60" customFormat="1" hidden="1" x14ac:dyDescent="0.35">
      <c r="A43161" s="46"/>
      <c r="H43161" s="103"/>
      <c r="AD43161" s="99"/>
      <c r="AF43161" s="46"/>
      <c r="AM43161" s="121"/>
      <c r="AO43161" s="46"/>
    </row>
    <row r="43162" spans="1:41" s="60" customFormat="1" hidden="1" x14ac:dyDescent="0.35">
      <c r="A43162" s="46"/>
      <c r="H43162" s="103"/>
      <c r="AD43162" s="99"/>
      <c r="AF43162" s="46"/>
      <c r="AM43162" s="121"/>
      <c r="AO43162" s="46"/>
    </row>
    <row r="43163" spans="1:41" s="60" customFormat="1" hidden="1" x14ac:dyDescent="0.35">
      <c r="A43163" s="46"/>
      <c r="H43163" s="103"/>
      <c r="AD43163" s="99"/>
      <c r="AF43163" s="46"/>
      <c r="AM43163" s="121"/>
      <c r="AO43163" s="46"/>
    </row>
    <row r="43164" spans="1:41" s="60" customFormat="1" hidden="1" x14ac:dyDescent="0.35">
      <c r="A43164" s="46"/>
      <c r="H43164" s="103"/>
      <c r="AD43164" s="99"/>
      <c r="AF43164" s="46"/>
      <c r="AM43164" s="121"/>
      <c r="AO43164" s="46"/>
    </row>
    <row r="43165" spans="1:41" s="60" customFormat="1" hidden="1" x14ac:dyDescent="0.35">
      <c r="A43165" s="46"/>
      <c r="H43165" s="103"/>
      <c r="AD43165" s="99"/>
      <c r="AF43165" s="46"/>
      <c r="AM43165" s="121"/>
      <c r="AO43165" s="46"/>
    </row>
    <row r="43166" spans="1:41" s="60" customFormat="1" hidden="1" x14ac:dyDescent="0.35">
      <c r="A43166" s="46"/>
      <c r="H43166" s="103"/>
      <c r="AD43166" s="99"/>
      <c r="AF43166" s="46"/>
      <c r="AM43166" s="121"/>
      <c r="AO43166" s="46"/>
    </row>
    <row r="43167" spans="1:41" s="60" customFormat="1" hidden="1" x14ac:dyDescent="0.35">
      <c r="A43167" s="46"/>
      <c r="H43167" s="103"/>
      <c r="AD43167" s="99"/>
      <c r="AF43167" s="46"/>
      <c r="AM43167" s="121"/>
      <c r="AO43167" s="46"/>
    </row>
    <row r="43168" spans="1:41" s="60" customFormat="1" hidden="1" x14ac:dyDescent="0.35">
      <c r="A43168" s="46"/>
      <c r="H43168" s="103"/>
      <c r="AD43168" s="99"/>
      <c r="AF43168" s="46"/>
      <c r="AM43168" s="121"/>
      <c r="AO43168" s="46"/>
    </row>
    <row r="43169" spans="1:41" s="60" customFormat="1" hidden="1" x14ac:dyDescent="0.35">
      <c r="A43169" s="46"/>
      <c r="H43169" s="103"/>
      <c r="AD43169" s="99"/>
      <c r="AF43169" s="46"/>
      <c r="AM43169" s="121"/>
      <c r="AO43169" s="46"/>
    </row>
    <row r="43170" spans="1:41" s="60" customFormat="1" hidden="1" x14ac:dyDescent="0.35">
      <c r="A43170" s="46"/>
      <c r="H43170" s="103"/>
      <c r="AD43170" s="99"/>
      <c r="AF43170" s="46"/>
      <c r="AM43170" s="121"/>
      <c r="AO43170" s="46"/>
    </row>
    <row r="43171" spans="1:41" s="60" customFormat="1" hidden="1" x14ac:dyDescent="0.35">
      <c r="A43171" s="46"/>
      <c r="H43171" s="103"/>
      <c r="AD43171" s="99"/>
      <c r="AF43171" s="46"/>
      <c r="AM43171" s="121"/>
      <c r="AO43171" s="46"/>
    </row>
    <row r="43172" spans="1:41" s="60" customFormat="1" hidden="1" x14ac:dyDescent="0.35">
      <c r="A43172" s="46"/>
      <c r="H43172" s="103"/>
      <c r="AD43172" s="99"/>
      <c r="AF43172" s="46"/>
      <c r="AM43172" s="121"/>
      <c r="AO43172" s="46"/>
    </row>
    <row r="43173" spans="1:41" s="60" customFormat="1" hidden="1" x14ac:dyDescent="0.35">
      <c r="A43173" s="46"/>
      <c r="H43173" s="103"/>
      <c r="AD43173" s="99"/>
      <c r="AF43173" s="46"/>
      <c r="AM43173" s="121"/>
      <c r="AO43173" s="46"/>
    </row>
    <row r="43174" spans="1:41" s="60" customFormat="1" hidden="1" x14ac:dyDescent="0.35">
      <c r="A43174" s="46"/>
      <c r="H43174" s="103"/>
      <c r="AD43174" s="99"/>
      <c r="AF43174" s="46"/>
      <c r="AM43174" s="121"/>
      <c r="AO43174" s="46"/>
    </row>
    <row r="43175" spans="1:41" s="60" customFormat="1" hidden="1" x14ac:dyDescent="0.35">
      <c r="A43175" s="46"/>
      <c r="H43175" s="103"/>
      <c r="AD43175" s="99"/>
      <c r="AF43175" s="46"/>
      <c r="AM43175" s="121"/>
      <c r="AO43175" s="46"/>
    </row>
    <row r="43176" spans="1:41" s="60" customFormat="1" hidden="1" x14ac:dyDescent="0.35">
      <c r="A43176" s="46"/>
      <c r="H43176" s="103"/>
      <c r="AD43176" s="99"/>
      <c r="AF43176" s="46"/>
      <c r="AM43176" s="121"/>
      <c r="AO43176" s="46"/>
    </row>
    <row r="43177" spans="1:41" s="60" customFormat="1" hidden="1" x14ac:dyDescent="0.35">
      <c r="A43177" s="46"/>
      <c r="H43177" s="103"/>
      <c r="AD43177" s="99"/>
      <c r="AF43177" s="46"/>
      <c r="AM43177" s="121"/>
      <c r="AO43177" s="46"/>
    </row>
    <row r="43178" spans="1:41" s="60" customFormat="1" hidden="1" x14ac:dyDescent="0.35">
      <c r="A43178" s="46"/>
      <c r="H43178" s="103"/>
      <c r="AD43178" s="99"/>
      <c r="AF43178" s="46"/>
      <c r="AM43178" s="121"/>
      <c r="AO43178" s="46"/>
    </row>
    <row r="43179" spans="1:41" s="60" customFormat="1" hidden="1" x14ac:dyDescent="0.35">
      <c r="A43179" s="46"/>
      <c r="H43179" s="103"/>
      <c r="AD43179" s="99"/>
      <c r="AF43179" s="46"/>
      <c r="AM43179" s="121"/>
      <c r="AO43179" s="46"/>
    </row>
    <row r="43180" spans="1:41" s="60" customFormat="1" hidden="1" x14ac:dyDescent="0.35">
      <c r="A43180" s="46"/>
      <c r="H43180" s="103"/>
      <c r="AD43180" s="99"/>
      <c r="AF43180" s="46"/>
      <c r="AM43180" s="121"/>
      <c r="AO43180" s="46"/>
    </row>
    <row r="43181" spans="1:41" s="60" customFormat="1" hidden="1" x14ac:dyDescent="0.35">
      <c r="A43181" s="46"/>
      <c r="H43181" s="103"/>
      <c r="AD43181" s="99"/>
      <c r="AF43181" s="46"/>
      <c r="AM43181" s="121"/>
      <c r="AO43181" s="46"/>
    </row>
    <row r="43182" spans="1:41" s="60" customFormat="1" hidden="1" x14ac:dyDescent="0.35">
      <c r="A43182" s="46"/>
      <c r="H43182" s="103"/>
      <c r="AD43182" s="99"/>
      <c r="AF43182" s="46"/>
      <c r="AM43182" s="121"/>
      <c r="AO43182" s="46"/>
    </row>
    <row r="43183" spans="1:41" s="60" customFormat="1" hidden="1" x14ac:dyDescent="0.35">
      <c r="A43183" s="46"/>
      <c r="H43183" s="103"/>
      <c r="AD43183" s="99"/>
      <c r="AF43183" s="46"/>
      <c r="AM43183" s="121"/>
      <c r="AO43183" s="46"/>
    </row>
    <row r="43184" spans="1:41" s="60" customFormat="1" hidden="1" x14ac:dyDescent="0.35">
      <c r="A43184" s="46"/>
      <c r="H43184" s="103"/>
      <c r="AD43184" s="99"/>
      <c r="AF43184" s="46"/>
      <c r="AM43184" s="121"/>
      <c r="AO43184" s="46"/>
    </row>
    <row r="43185" spans="1:41" s="60" customFormat="1" hidden="1" x14ac:dyDescent="0.35">
      <c r="A43185" s="46"/>
      <c r="H43185" s="103"/>
      <c r="AD43185" s="99"/>
      <c r="AF43185" s="46"/>
      <c r="AM43185" s="121"/>
      <c r="AO43185" s="46"/>
    </row>
    <row r="43186" spans="1:41" s="60" customFormat="1" hidden="1" x14ac:dyDescent="0.35">
      <c r="A43186" s="46"/>
      <c r="H43186" s="103"/>
      <c r="AD43186" s="99"/>
      <c r="AF43186" s="46"/>
      <c r="AM43186" s="121"/>
      <c r="AO43186" s="46"/>
    </row>
    <row r="43187" spans="1:41" s="60" customFormat="1" hidden="1" x14ac:dyDescent="0.35">
      <c r="A43187" s="46"/>
      <c r="H43187" s="103"/>
      <c r="AD43187" s="99"/>
      <c r="AF43187" s="46"/>
      <c r="AM43187" s="121"/>
      <c r="AO43187" s="46"/>
    </row>
    <row r="43188" spans="1:41" s="60" customFormat="1" hidden="1" x14ac:dyDescent="0.35">
      <c r="A43188" s="46"/>
      <c r="H43188" s="103"/>
      <c r="AD43188" s="99"/>
      <c r="AF43188" s="46"/>
      <c r="AM43188" s="121"/>
      <c r="AO43188" s="46"/>
    </row>
    <row r="43189" spans="1:41" s="60" customFormat="1" hidden="1" x14ac:dyDescent="0.35">
      <c r="A43189" s="46"/>
      <c r="H43189" s="103"/>
      <c r="AD43189" s="99"/>
      <c r="AF43189" s="46"/>
      <c r="AM43189" s="121"/>
      <c r="AO43189" s="46"/>
    </row>
    <row r="43190" spans="1:41" s="60" customFormat="1" hidden="1" x14ac:dyDescent="0.35">
      <c r="A43190" s="46"/>
      <c r="H43190" s="103"/>
      <c r="AD43190" s="99"/>
      <c r="AF43190" s="46"/>
      <c r="AM43190" s="121"/>
      <c r="AO43190" s="46"/>
    </row>
    <row r="43191" spans="1:41" s="60" customFormat="1" hidden="1" x14ac:dyDescent="0.35">
      <c r="A43191" s="46"/>
      <c r="H43191" s="103"/>
      <c r="AD43191" s="99"/>
      <c r="AF43191" s="46"/>
      <c r="AM43191" s="121"/>
      <c r="AO43191" s="46"/>
    </row>
    <row r="43192" spans="1:41" s="60" customFormat="1" hidden="1" x14ac:dyDescent="0.35">
      <c r="A43192" s="46"/>
      <c r="H43192" s="103"/>
      <c r="AD43192" s="99"/>
      <c r="AF43192" s="46"/>
      <c r="AM43192" s="121"/>
      <c r="AO43192" s="46"/>
    </row>
    <row r="43193" spans="1:41" s="60" customFormat="1" hidden="1" x14ac:dyDescent="0.35">
      <c r="A43193" s="46"/>
      <c r="H43193" s="103"/>
      <c r="AD43193" s="99"/>
      <c r="AF43193" s="46"/>
      <c r="AM43193" s="121"/>
      <c r="AO43193" s="46"/>
    </row>
    <row r="43194" spans="1:41" s="60" customFormat="1" hidden="1" x14ac:dyDescent="0.35">
      <c r="A43194" s="46"/>
      <c r="H43194" s="103"/>
      <c r="AD43194" s="99"/>
      <c r="AF43194" s="46"/>
      <c r="AM43194" s="121"/>
      <c r="AO43194" s="46"/>
    </row>
    <row r="43195" spans="1:41" s="60" customFormat="1" hidden="1" x14ac:dyDescent="0.35">
      <c r="A43195" s="46"/>
      <c r="H43195" s="103"/>
      <c r="AD43195" s="99"/>
      <c r="AF43195" s="46"/>
      <c r="AM43195" s="121"/>
      <c r="AO43195" s="46"/>
    </row>
    <row r="43196" spans="1:41" s="60" customFormat="1" hidden="1" x14ac:dyDescent="0.35">
      <c r="A43196" s="46"/>
      <c r="H43196" s="103"/>
      <c r="AD43196" s="99"/>
      <c r="AF43196" s="46"/>
      <c r="AM43196" s="121"/>
      <c r="AO43196" s="46"/>
    </row>
    <row r="43197" spans="1:41" s="60" customFormat="1" hidden="1" x14ac:dyDescent="0.35">
      <c r="A43197" s="46"/>
      <c r="H43197" s="103"/>
      <c r="AD43197" s="99"/>
      <c r="AF43197" s="46"/>
      <c r="AM43197" s="121"/>
      <c r="AO43197" s="46"/>
    </row>
    <row r="43198" spans="1:41" s="60" customFormat="1" hidden="1" x14ac:dyDescent="0.35">
      <c r="A43198" s="46"/>
      <c r="H43198" s="103"/>
      <c r="AD43198" s="99"/>
      <c r="AF43198" s="46"/>
      <c r="AM43198" s="121"/>
      <c r="AO43198" s="46"/>
    </row>
    <row r="43199" spans="1:41" s="60" customFormat="1" hidden="1" x14ac:dyDescent="0.35">
      <c r="A43199" s="46"/>
      <c r="H43199" s="103"/>
      <c r="AD43199" s="99"/>
      <c r="AF43199" s="46"/>
      <c r="AM43199" s="121"/>
      <c r="AO43199" s="46"/>
    </row>
    <row r="43200" spans="1:41" s="60" customFormat="1" hidden="1" x14ac:dyDescent="0.35">
      <c r="A43200" s="46"/>
      <c r="H43200" s="103"/>
      <c r="AD43200" s="99"/>
      <c r="AF43200" s="46"/>
      <c r="AM43200" s="121"/>
      <c r="AO43200" s="46"/>
    </row>
    <row r="43201" spans="1:41" s="60" customFormat="1" hidden="1" x14ac:dyDescent="0.35">
      <c r="A43201" s="46"/>
      <c r="H43201" s="103"/>
      <c r="AD43201" s="99"/>
      <c r="AF43201" s="46"/>
      <c r="AM43201" s="121"/>
      <c r="AO43201" s="46"/>
    </row>
    <row r="43202" spans="1:41" s="60" customFormat="1" hidden="1" x14ac:dyDescent="0.35">
      <c r="A43202" s="46"/>
      <c r="H43202" s="103"/>
      <c r="AD43202" s="99"/>
      <c r="AF43202" s="46"/>
      <c r="AM43202" s="121"/>
      <c r="AO43202" s="46"/>
    </row>
    <row r="43203" spans="1:41" s="60" customFormat="1" hidden="1" x14ac:dyDescent="0.35">
      <c r="A43203" s="46"/>
      <c r="H43203" s="103"/>
      <c r="AD43203" s="99"/>
      <c r="AF43203" s="46"/>
      <c r="AM43203" s="121"/>
      <c r="AO43203" s="46"/>
    </row>
    <row r="43204" spans="1:41" s="60" customFormat="1" hidden="1" x14ac:dyDescent="0.35">
      <c r="A43204" s="46"/>
      <c r="H43204" s="103"/>
      <c r="AD43204" s="99"/>
      <c r="AF43204" s="46"/>
      <c r="AM43204" s="121"/>
      <c r="AO43204" s="46"/>
    </row>
    <row r="43205" spans="1:41" s="60" customFormat="1" hidden="1" x14ac:dyDescent="0.35">
      <c r="A43205" s="46"/>
      <c r="H43205" s="103"/>
      <c r="AD43205" s="99"/>
      <c r="AF43205" s="46"/>
      <c r="AM43205" s="121"/>
      <c r="AO43205" s="46"/>
    </row>
    <row r="43206" spans="1:41" s="60" customFormat="1" hidden="1" x14ac:dyDescent="0.35">
      <c r="A43206" s="46"/>
      <c r="H43206" s="103"/>
      <c r="AD43206" s="99"/>
      <c r="AF43206" s="46"/>
      <c r="AM43206" s="121"/>
      <c r="AO43206" s="46"/>
    </row>
    <row r="43207" spans="1:41" s="60" customFormat="1" hidden="1" x14ac:dyDescent="0.35">
      <c r="A43207" s="46"/>
      <c r="H43207" s="103"/>
      <c r="AD43207" s="99"/>
      <c r="AF43207" s="46"/>
      <c r="AM43207" s="121"/>
      <c r="AO43207" s="46"/>
    </row>
    <row r="43208" spans="1:41" s="60" customFormat="1" hidden="1" x14ac:dyDescent="0.35">
      <c r="A43208" s="46"/>
      <c r="H43208" s="103"/>
      <c r="AD43208" s="99"/>
      <c r="AF43208" s="46"/>
      <c r="AM43208" s="121"/>
      <c r="AO43208" s="46"/>
    </row>
    <row r="43209" spans="1:41" s="60" customFormat="1" hidden="1" x14ac:dyDescent="0.35">
      <c r="A43209" s="46"/>
      <c r="H43209" s="103"/>
      <c r="AD43209" s="99"/>
      <c r="AF43209" s="46"/>
      <c r="AM43209" s="121"/>
      <c r="AO43209" s="46"/>
    </row>
    <row r="43210" spans="1:41" s="60" customFormat="1" hidden="1" x14ac:dyDescent="0.35">
      <c r="A43210" s="46"/>
      <c r="H43210" s="103"/>
      <c r="AD43210" s="99"/>
      <c r="AF43210" s="46"/>
      <c r="AM43210" s="121"/>
      <c r="AO43210" s="46"/>
    </row>
    <row r="43211" spans="1:41" s="60" customFormat="1" hidden="1" x14ac:dyDescent="0.35">
      <c r="A43211" s="46"/>
      <c r="H43211" s="103"/>
      <c r="AD43211" s="99"/>
      <c r="AF43211" s="46"/>
      <c r="AM43211" s="121"/>
      <c r="AO43211" s="46"/>
    </row>
    <row r="43212" spans="1:41" s="60" customFormat="1" hidden="1" x14ac:dyDescent="0.35">
      <c r="A43212" s="46"/>
      <c r="H43212" s="103"/>
      <c r="AD43212" s="99"/>
      <c r="AF43212" s="46"/>
      <c r="AM43212" s="121"/>
      <c r="AO43212" s="46"/>
    </row>
    <row r="43213" spans="1:41" s="60" customFormat="1" hidden="1" x14ac:dyDescent="0.35">
      <c r="A43213" s="46"/>
      <c r="H43213" s="103"/>
      <c r="AD43213" s="99"/>
      <c r="AF43213" s="46"/>
      <c r="AM43213" s="121"/>
      <c r="AO43213" s="46"/>
    </row>
    <row r="43214" spans="1:41" s="60" customFormat="1" hidden="1" x14ac:dyDescent="0.35">
      <c r="A43214" s="46"/>
      <c r="H43214" s="103"/>
      <c r="AD43214" s="99"/>
      <c r="AF43214" s="46"/>
      <c r="AM43214" s="121"/>
      <c r="AO43214" s="46"/>
    </row>
    <row r="43215" spans="1:41" s="60" customFormat="1" hidden="1" x14ac:dyDescent="0.35">
      <c r="A43215" s="46"/>
      <c r="H43215" s="103"/>
      <c r="AD43215" s="99"/>
      <c r="AF43215" s="46"/>
      <c r="AM43215" s="121"/>
      <c r="AO43215" s="46"/>
    </row>
    <row r="43216" spans="1:41" s="60" customFormat="1" hidden="1" x14ac:dyDescent="0.35">
      <c r="A43216" s="46"/>
      <c r="H43216" s="103"/>
      <c r="AD43216" s="99"/>
      <c r="AF43216" s="46"/>
      <c r="AM43216" s="121"/>
      <c r="AO43216" s="46"/>
    </row>
    <row r="43217" spans="1:41" s="60" customFormat="1" hidden="1" x14ac:dyDescent="0.35">
      <c r="A43217" s="46"/>
      <c r="H43217" s="103"/>
      <c r="AD43217" s="99"/>
      <c r="AF43217" s="46"/>
      <c r="AM43217" s="121"/>
      <c r="AO43217" s="46"/>
    </row>
    <row r="43218" spans="1:41" s="60" customFormat="1" hidden="1" x14ac:dyDescent="0.35">
      <c r="A43218" s="46"/>
      <c r="H43218" s="103"/>
      <c r="AD43218" s="99"/>
      <c r="AF43218" s="46"/>
      <c r="AM43218" s="121"/>
      <c r="AO43218" s="46"/>
    </row>
    <row r="43219" spans="1:41" s="60" customFormat="1" hidden="1" x14ac:dyDescent="0.35">
      <c r="A43219" s="46"/>
      <c r="H43219" s="103"/>
      <c r="AD43219" s="99"/>
      <c r="AF43219" s="46"/>
      <c r="AM43219" s="121"/>
      <c r="AO43219" s="46"/>
    </row>
    <row r="43220" spans="1:41" s="60" customFormat="1" hidden="1" x14ac:dyDescent="0.35">
      <c r="A43220" s="46"/>
      <c r="H43220" s="103"/>
      <c r="AD43220" s="99"/>
      <c r="AF43220" s="46"/>
      <c r="AM43220" s="121"/>
      <c r="AO43220" s="46"/>
    </row>
    <row r="43221" spans="1:41" s="60" customFormat="1" hidden="1" x14ac:dyDescent="0.35">
      <c r="A43221" s="46"/>
      <c r="H43221" s="103"/>
      <c r="AD43221" s="99"/>
      <c r="AF43221" s="46"/>
      <c r="AM43221" s="121"/>
      <c r="AO43221" s="46"/>
    </row>
    <row r="43222" spans="1:41" s="60" customFormat="1" hidden="1" x14ac:dyDescent="0.35">
      <c r="A43222" s="46"/>
      <c r="H43222" s="103"/>
      <c r="AD43222" s="99"/>
      <c r="AF43222" s="46"/>
      <c r="AM43222" s="121"/>
      <c r="AO43222" s="46"/>
    </row>
    <row r="43223" spans="1:41" s="60" customFormat="1" hidden="1" x14ac:dyDescent="0.35">
      <c r="A43223" s="46"/>
      <c r="H43223" s="103"/>
      <c r="AD43223" s="99"/>
      <c r="AF43223" s="46"/>
      <c r="AM43223" s="121"/>
      <c r="AO43223" s="46"/>
    </row>
    <row r="43224" spans="1:41" s="60" customFormat="1" hidden="1" x14ac:dyDescent="0.35">
      <c r="A43224" s="46"/>
      <c r="H43224" s="103"/>
      <c r="AD43224" s="99"/>
      <c r="AF43224" s="46"/>
      <c r="AM43224" s="121"/>
      <c r="AO43224" s="46"/>
    </row>
    <row r="43225" spans="1:41" s="60" customFormat="1" hidden="1" x14ac:dyDescent="0.35">
      <c r="A43225" s="46"/>
      <c r="H43225" s="103"/>
      <c r="AD43225" s="99"/>
      <c r="AF43225" s="46"/>
      <c r="AM43225" s="121"/>
      <c r="AO43225" s="46"/>
    </row>
    <row r="43226" spans="1:41" s="60" customFormat="1" hidden="1" x14ac:dyDescent="0.35">
      <c r="A43226" s="46"/>
      <c r="H43226" s="103"/>
      <c r="AD43226" s="99"/>
      <c r="AF43226" s="46"/>
      <c r="AM43226" s="121"/>
      <c r="AO43226" s="46"/>
    </row>
    <row r="43227" spans="1:41" s="60" customFormat="1" hidden="1" x14ac:dyDescent="0.35">
      <c r="A43227" s="46"/>
      <c r="H43227" s="103"/>
      <c r="AD43227" s="99"/>
      <c r="AF43227" s="46"/>
      <c r="AM43227" s="121"/>
      <c r="AO43227" s="46"/>
    </row>
    <row r="43228" spans="1:41" s="60" customFormat="1" hidden="1" x14ac:dyDescent="0.35">
      <c r="A43228" s="46"/>
      <c r="H43228" s="103"/>
      <c r="AD43228" s="99"/>
      <c r="AF43228" s="46"/>
      <c r="AM43228" s="121"/>
      <c r="AO43228" s="46"/>
    </row>
    <row r="43229" spans="1:41" s="60" customFormat="1" hidden="1" x14ac:dyDescent="0.35">
      <c r="A43229" s="46"/>
      <c r="H43229" s="103"/>
      <c r="AD43229" s="99"/>
      <c r="AF43229" s="46"/>
      <c r="AM43229" s="121"/>
      <c r="AO43229" s="46"/>
    </row>
    <row r="43230" spans="1:41" s="60" customFormat="1" hidden="1" x14ac:dyDescent="0.35">
      <c r="A43230" s="46"/>
      <c r="H43230" s="103"/>
      <c r="AD43230" s="99"/>
      <c r="AF43230" s="46"/>
      <c r="AM43230" s="121"/>
      <c r="AO43230" s="46"/>
    </row>
    <row r="43231" spans="1:41" s="60" customFormat="1" hidden="1" x14ac:dyDescent="0.35">
      <c r="A43231" s="46"/>
      <c r="H43231" s="103"/>
      <c r="AD43231" s="99"/>
      <c r="AF43231" s="46"/>
      <c r="AM43231" s="121"/>
      <c r="AO43231" s="46"/>
    </row>
    <row r="43232" spans="1:41" s="60" customFormat="1" hidden="1" x14ac:dyDescent="0.35">
      <c r="A43232" s="46"/>
      <c r="H43232" s="103"/>
      <c r="AD43232" s="99"/>
      <c r="AF43232" s="46"/>
      <c r="AM43232" s="121"/>
      <c r="AO43232" s="46"/>
    </row>
    <row r="43233" spans="1:41" s="60" customFormat="1" hidden="1" x14ac:dyDescent="0.35">
      <c r="A43233" s="46"/>
      <c r="H43233" s="103"/>
      <c r="AD43233" s="99"/>
      <c r="AF43233" s="46"/>
      <c r="AM43233" s="121"/>
      <c r="AO43233" s="46"/>
    </row>
    <row r="43234" spans="1:41" s="60" customFormat="1" hidden="1" x14ac:dyDescent="0.35">
      <c r="A43234" s="46"/>
      <c r="H43234" s="103"/>
      <c r="AD43234" s="99"/>
      <c r="AF43234" s="46"/>
      <c r="AM43234" s="121"/>
      <c r="AO43234" s="46"/>
    </row>
    <row r="43235" spans="1:41" s="60" customFormat="1" hidden="1" x14ac:dyDescent="0.35">
      <c r="A43235" s="46"/>
      <c r="H43235" s="103"/>
      <c r="AD43235" s="99"/>
      <c r="AF43235" s="46"/>
      <c r="AM43235" s="121"/>
      <c r="AO43235" s="46"/>
    </row>
    <row r="43236" spans="1:41" s="60" customFormat="1" hidden="1" x14ac:dyDescent="0.35">
      <c r="A43236" s="46"/>
      <c r="H43236" s="103"/>
      <c r="AD43236" s="99"/>
      <c r="AF43236" s="46"/>
      <c r="AM43236" s="121"/>
      <c r="AO43236" s="46"/>
    </row>
    <row r="43237" spans="1:41" s="60" customFormat="1" hidden="1" x14ac:dyDescent="0.35">
      <c r="A43237" s="46"/>
      <c r="H43237" s="103"/>
      <c r="AD43237" s="99"/>
      <c r="AF43237" s="46"/>
      <c r="AM43237" s="121"/>
      <c r="AO43237" s="46"/>
    </row>
    <row r="43238" spans="1:41" s="60" customFormat="1" hidden="1" x14ac:dyDescent="0.35">
      <c r="A43238" s="46"/>
      <c r="H43238" s="103"/>
      <c r="AD43238" s="99"/>
      <c r="AF43238" s="46"/>
      <c r="AM43238" s="121"/>
      <c r="AO43238" s="46"/>
    </row>
    <row r="43239" spans="1:41" s="60" customFormat="1" hidden="1" x14ac:dyDescent="0.35">
      <c r="A43239" s="46"/>
      <c r="H43239" s="103"/>
      <c r="AD43239" s="99"/>
      <c r="AF43239" s="46"/>
      <c r="AM43239" s="121"/>
      <c r="AO43239" s="46"/>
    </row>
    <row r="43240" spans="1:41" s="60" customFormat="1" hidden="1" x14ac:dyDescent="0.35">
      <c r="A43240" s="46"/>
      <c r="H43240" s="103"/>
      <c r="AD43240" s="99"/>
      <c r="AF43240" s="46"/>
      <c r="AM43240" s="121"/>
      <c r="AO43240" s="46"/>
    </row>
    <row r="43241" spans="1:41" s="60" customFormat="1" hidden="1" x14ac:dyDescent="0.35">
      <c r="A43241" s="46"/>
      <c r="H43241" s="103"/>
      <c r="AD43241" s="99"/>
      <c r="AF43241" s="46"/>
      <c r="AM43241" s="121"/>
      <c r="AO43241" s="46"/>
    </row>
    <row r="43242" spans="1:41" s="60" customFormat="1" hidden="1" x14ac:dyDescent="0.35">
      <c r="A43242" s="46"/>
      <c r="H43242" s="103"/>
      <c r="AD43242" s="99"/>
      <c r="AF43242" s="46"/>
      <c r="AM43242" s="121"/>
      <c r="AO43242" s="46"/>
    </row>
    <row r="43243" spans="1:41" s="60" customFormat="1" hidden="1" x14ac:dyDescent="0.35">
      <c r="A43243" s="46"/>
      <c r="H43243" s="103"/>
      <c r="AD43243" s="99"/>
      <c r="AF43243" s="46"/>
      <c r="AM43243" s="121"/>
      <c r="AO43243" s="46"/>
    </row>
    <row r="43244" spans="1:41" s="60" customFormat="1" hidden="1" x14ac:dyDescent="0.35">
      <c r="A43244" s="46"/>
      <c r="H43244" s="103"/>
      <c r="AD43244" s="99"/>
      <c r="AF43244" s="46"/>
      <c r="AM43244" s="121"/>
      <c r="AO43244" s="46"/>
    </row>
    <row r="43245" spans="1:41" s="60" customFormat="1" hidden="1" x14ac:dyDescent="0.35">
      <c r="A43245" s="46"/>
      <c r="H43245" s="103"/>
      <c r="AD43245" s="99"/>
      <c r="AF43245" s="46"/>
      <c r="AM43245" s="121"/>
      <c r="AO43245" s="46"/>
    </row>
    <row r="43246" spans="1:41" s="60" customFormat="1" hidden="1" x14ac:dyDescent="0.35">
      <c r="A43246" s="46"/>
      <c r="H43246" s="103"/>
      <c r="AD43246" s="99"/>
      <c r="AF43246" s="46"/>
      <c r="AM43246" s="121"/>
      <c r="AO43246" s="46"/>
    </row>
    <row r="43247" spans="1:41" s="60" customFormat="1" hidden="1" x14ac:dyDescent="0.35">
      <c r="A43247" s="46"/>
      <c r="H43247" s="103"/>
      <c r="AD43247" s="99"/>
      <c r="AF43247" s="46"/>
      <c r="AM43247" s="121"/>
      <c r="AO43247" s="46"/>
    </row>
    <row r="43248" spans="1:41" s="60" customFormat="1" hidden="1" x14ac:dyDescent="0.35">
      <c r="A43248" s="46"/>
      <c r="H43248" s="103"/>
      <c r="AD43248" s="99"/>
      <c r="AF43248" s="46"/>
      <c r="AM43248" s="121"/>
      <c r="AO43248" s="46"/>
    </row>
    <row r="43249" spans="1:41" s="60" customFormat="1" hidden="1" x14ac:dyDescent="0.35">
      <c r="A43249" s="46"/>
      <c r="H43249" s="103"/>
      <c r="AD43249" s="99"/>
      <c r="AF43249" s="46"/>
      <c r="AM43249" s="121"/>
      <c r="AO43249" s="46"/>
    </row>
    <row r="43250" spans="1:41" s="60" customFormat="1" hidden="1" x14ac:dyDescent="0.35">
      <c r="A43250" s="46"/>
      <c r="H43250" s="103"/>
      <c r="AD43250" s="99"/>
      <c r="AF43250" s="46"/>
      <c r="AM43250" s="121"/>
      <c r="AO43250" s="46"/>
    </row>
    <row r="43251" spans="1:41" s="60" customFormat="1" hidden="1" x14ac:dyDescent="0.35">
      <c r="A43251" s="46"/>
      <c r="H43251" s="103"/>
      <c r="AD43251" s="99"/>
      <c r="AF43251" s="46"/>
      <c r="AM43251" s="121"/>
      <c r="AO43251" s="46"/>
    </row>
    <row r="43252" spans="1:41" s="60" customFormat="1" hidden="1" x14ac:dyDescent="0.35">
      <c r="A43252" s="46"/>
      <c r="H43252" s="103"/>
      <c r="AD43252" s="99"/>
      <c r="AF43252" s="46"/>
      <c r="AM43252" s="121"/>
      <c r="AO43252" s="46"/>
    </row>
    <row r="43253" spans="1:41" s="60" customFormat="1" hidden="1" x14ac:dyDescent="0.35">
      <c r="A43253" s="46"/>
      <c r="H43253" s="103"/>
      <c r="AD43253" s="99"/>
      <c r="AF43253" s="46"/>
      <c r="AM43253" s="121"/>
      <c r="AO43253" s="46"/>
    </row>
    <row r="43254" spans="1:41" s="60" customFormat="1" hidden="1" x14ac:dyDescent="0.35">
      <c r="A43254" s="46"/>
      <c r="H43254" s="103"/>
      <c r="AD43254" s="99"/>
      <c r="AF43254" s="46"/>
      <c r="AM43254" s="121"/>
      <c r="AO43254" s="46"/>
    </row>
    <row r="43255" spans="1:41" s="60" customFormat="1" hidden="1" x14ac:dyDescent="0.35">
      <c r="A43255" s="46"/>
      <c r="H43255" s="103"/>
      <c r="AD43255" s="99"/>
      <c r="AF43255" s="46"/>
      <c r="AM43255" s="121"/>
      <c r="AO43255" s="46"/>
    </row>
    <row r="43256" spans="1:41" s="60" customFormat="1" hidden="1" x14ac:dyDescent="0.35">
      <c r="A43256" s="46"/>
      <c r="H43256" s="103"/>
      <c r="AD43256" s="99"/>
      <c r="AF43256" s="46"/>
      <c r="AM43256" s="121"/>
      <c r="AO43256" s="46"/>
    </row>
    <row r="43257" spans="1:41" s="60" customFormat="1" hidden="1" x14ac:dyDescent="0.35">
      <c r="A43257" s="46"/>
      <c r="H43257" s="103"/>
      <c r="AD43257" s="99"/>
      <c r="AF43257" s="46"/>
      <c r="AM43257" s="121"/>
      <c r="AO43257" s="46"/>
    </row>
    <row r="43258" spans="1:41" s="60" customFormat="1" hidden="1" x14ac:dyDescent="0.35">
      <c r="A43258" s="46"/>
      <c r="H43258" s="103"/>
      <c r="AD43258" s="99"/>
      <c r="AF43258" s="46"/>
      <c r="AM43258" s="121"/>
      <c r="AO43258" s="46"/>
    </row>
    <row r="43259" spans="1:41" s="60" customFormat="1" hidden="1" x14ac:dyDescent="0.35">
      <c r="A43259" s="46"/>
      <c r="H43259" s="103"/>
      <c r="AD43259" s="99"/>
      <c r="AF43259" s="46"/>
      <c r="AM43259" s="121"/>
      <c r="AO43259" s="46"/>
    </row>
    <row r="43260" spans="1:41" s="60" customFormat="1" hidden="1" x14ac:dyDescent="0.35">
      <c r="A43260" s="46"/>
      <c r="H43260" s="103"/>
      <c r="AD43260" s="99"/>
      <c r="AF43260" s="46"/>
      <c r="AM43260" s="121"/>
      <c r="AO43260" s="46"/>
    </row>
    <row r="43261" spans="1:41" s="60" customFormat="1" hidden="1" x14ac:dyDescent="0.35">
      <c r="A43261" s="46"/>
      <c r="H43261" s="103"/>
      <c r="AD43261" s="99"/>
      <c r="AF43261" s="46"/>
      <c r="AM43261" s="121"/>
      <c r="AO43261" s="46"/>
    </row>
    <row r="43262" spans="1:41" s="60" customFormat="1" hidden="1" x14ac:dyDescent="0.35">
      <c r="A43262" s="46"/>
      <c r="H43262" s="103"/>
      <c r="AD43262" s="99"/>
      <c r="AF43262" s="46"/>
      <c r="AM43262" s="121"/>
      <c r="AO43262" s="46"/>
    </row>
    <row r="43263" spans="1:41" s="60" customFormat="1" hidden="1" x14ac:dyDescent="0.35">
      <c r="A43263" s="46"/>
      <c r="H43263" s="103"/>
      <c r="AD43263" s="99"/>
      <c r="AF43263" s="46"/>
      <c r="AM43263" s="121"/>
      <c r="AO43263" s="46"/>
    </row>
    <row r="43264" spans="1:41" s="60" customFormat="1" hidden="1" x14ac:dyDescent="0.35">
      <c r="A43264" s="46"/>
      <c r="H43264" s="103"/>
      <c r="AD43264" s="99"/>
      <c r="AF43264" s="46"/>
      <c r="AM43264" s="121"/>
      <c r="AO43264" s="46"/>
    </row>
    <row r="43265" spans="1:41" s="60" customFormat="1" hidden="1" x14ac:dyDescent="0.35">
      <c r="A43265" s="46"/>
      <c r="H43265" s="103"/>
      <c r="AD43265" s="99"/>
      <c r="AF43265" s="46"/>
      <c r="AM43265" s="121"/>
      <c r="AO43265" s="46"/>
    </row>
    <row r="43266" spans="1:41" s="60" customFormat="1" hidden="1" x14ac:dyDescent="0.35">
      <c r="A43266" s="46"/>
      <c r="H43266" s="103"/>
      <c r="AD43266" s="99"/>
      <c r="AF43266" s="46"/>
      <c r="AM43266" s="121"/>
      <c r="AO43266" s="46"/>
    </row>
    <row r="43267" spans="1:41" s="60" customFormat="1" hidden="1" x14ac:dyDescent="0.35">
      <c r="A43267" s="46"/>
      <c r="H43267" s="103"/>
      <c r="AD43267" s="99"/>
      <c r="AF43267" s="46"/>
      <c r="AM43267" s="121"/>
      <c r="AO43267" s="46"/>
    </row>
    <row r="43268" spans="1:41" s="60" customFormat="1" hidden="1" x14ac:dyDescent="0.35">
      <c r="A43268" s="46"/>
      <c r="H43268" s="103"/>
      <c r="AD43268" s="99"/>
      <c r="AF43268" s="46"/>
      <c r="AM43268" s="121"/>
      <c r="AO43268" s="46"/>
    </row>
    <row r="43269" spans="1:41" s="60" customFormat="1" hidden="1" x14ac:dyDescent="0.35">
      <c r="A43269" s="46"/>
      <c r="H43269" s="103"/>
      <c r="AD43269" s="99"/>
      <c r="AF43269" s="46"/>
      <c r="AM43269" s="121"/>
      <c r="AO43269" s="46"/>
    </row>
    <row r="43270" spans="1:41" s="60" customFormat="1" hidden="1" x14ac:dyDescent="0.35">
      <c r="A43270" s="46"/>
      <c r="H43270" s="103"/>
      <c r="AD43270" s="99"/>
      <c r="AF43270" s="46"/>
      <c r="AM43270" s="121"/>
      <c r="AO43270" s="46"/>
    </row>
    <row r="43271" spans="1:41" s="60" customFormat="1" hidden="1" x14ac:dyDescent="0.35">
      <c r="A43271" s="46"/>
      <c r="H43271" s="103"/>
      <c r="AD43271" s="99"/>
      <c r="AF43271" s="46"/>
      <c r="AM43271" s="121"/>
      <c r="AO43271" s="46"/>
    </row>
    <row r="43272" spans="1:41" s="60" customFormat="1" hidden="1" x14ac:dyDescent="0.35">
      <c r="A43272" s="46"/>
      <c r="H43272" s="103"/>
      <c r="AD43272" s="99"/>
      <c r="AF43272" s="46"/>
      <c r="AM43272" s="121"/>
      <c r="AO43272" s="46"/>
    </row>
    <row r="43273" spans="1:41" s="60" customFormat="1" hidden="1" x14ac:dyDescent="0.35">
      <c r="A43273" s="46"/>
      <c r="H43273" s="103"/>
      <c r="AD43273" s="99"/>
      <c r="AF43273" s="46"/>
      <c r="AM43273" s="121"/>
      <c r="AO43273" s="46"/>
    </row>
    <row r="43274" spans="1:41" s="60" customFormat="1" hidden="1" x14ac:dyDescent="0.35">
      <c r="A43274" s="46"/>
      <c r="H43274" s="103"/>
      <c r="AD43274" s="99"/>
      <c r="AF43274" s="46"/>
      <c r="AM43274" s="121"/>
      <c r="AO43274" s="46"/>
    </row>
    <row r="43275" spans="1:41" s="60" customFormat="1" hidden="1" x14ac:dyDescent="0.35">
      <c r="A43275" s="46"/>
      <c r="H43275" s="103"/>
      <c r="AD43275" s="99"/>
      <c r="AF43275" s="46"/>
      <c r="AM43275" s="121"/>
      <c r="AO43275" s="46"/>
    </row>
    <row r="43276" spans="1:41" s="60" customFormat="1" hidden="1" x14ac:dyDescent="0.35">
      <c r="A43276" s="46"/>
      <c r="H43276" s="103"/>
      <c r="AD43276" s="99"/>
      <c r="AF43276" s="46"/>
      <c r="AM43276" s="121"/>
      <c r="AO43276" s="46"/>
    </row>
    <row r="43277" spans="1:41" s="60" customFormat="1" hidden="1" x14ac:dyDescent="0.35">
      <c r="A43277" s="46"/>
      <c r="H43277" s="103"/>
      <c r="AD43277" s="99"/>
      <c r="AF43277" s="46"/>
      <c r="AM43277" s="121"/>
      <c r="AO43277" s="46"/>
    </row>
    <row r="43278" spans="1:41" s="60" customFormat="1" hidden="1" x14ac:dyDescent="0.35">
      <c r="A43278" s="46"/>
      <c r="H43278" s="103"/>
      <c r="AD43278" s="99"/>
      <c r="AF43278" s="46"/>
      <c r="AM43278" s="121"/>
      <c r="AO43278" s="46"/>
    </row>
    <row r="43279" spans="1:41" s="60" customFormat="1" hidden="1" x14ac:dyDescent="0.35">
      <c r="A43279" s="46"/>
      <c r="H43279" s="103"/>
      <c r="AD43279" s="99"/>
      <c r="AF43279" s="46"/>
      <c r="AM43279" s="121"/>
      <c r="AO43279" s="46"/>
    </row>
    <row r="43280" spans="1:41" s="60" customFormat="1" hidden="1" x14ac:dyDescent="0.35">
      <c r="A43280" s="46"/>
      <c r="H43280" s="103"/>
      <c r="AD43280" s="99"/>
      <c r="AF43280" s="46"/>
      <c r="AM43280" s="121"/>
      <c r="AO43280" s="46"/>
    </row>
    <row r="43281" spans="1:41" s="60" customFormat="1" hidden="1" x14ac:dyDescent="0.35">
      <c r="A43281" s="46"/>
      <c r="H43281" s="103"/>
      <c r="AD43281" s="99"/>
      <c r="AF43281" s="46"/>
      <c r="AM43281" s="121"/>
      <c r="AO43281" s="46"/>
    </row>
    <row r="43282" spans="1:41" s="60" customFormat="1" hidden="1" x14ac:dyDescent="0.35">
      <c r="A43282" s="46"/>
      <c r="H43282" s="103"/>
      <c r="AD43282" s="99"/>
      <c r="AF43282" s="46"/>
      <c r="AM43282" s="121"/>
      <c r="AO43282" s="46"/>
    </row>
    <row r="43283" spans="1:41" s="60" customFormat="1" hidden="1" x14ac:dyDescent="0.35">
      <c r="A43283" s="46"/>
      <c r="H43283" s="103"/>
      <c r="AD43283" s="99"/>
      <c r="AF43283" s="46"/>
      <c r="AM43283" s="121"/>
      <c r="AO43283" s="46"/>
    </row>
    <row r="43284" spans="1:41" s="60" customFormat="1" hidden="1" x14ac:dyDescent="0.35">
      <c r="A43284" s="46"/>
      <c r="H43284" s="103"/>
      <c r="AD43284" s="99"/>
      <c r="AF43284" s="46"/>
      <c r="AM43284" s="121"/>
      <c r="AO43284" s="46"/>
    </row>
    <row r="43285" spans="1:41" s="60" customFormat="1" hidden="1" x14ac:dyDescent="0.35">
      <c r="A43285" s="46"/>
      <c r="H43285" s="103"/>
      <c r="AD43285" s="99"/>
      <c r="AF43285" s="46"/>
      <c r="AM43285" s="121"/>
      <c r="AO43285" s="46"/>
    </row>
    <row r="43286" spans="1:41" s="60" customFormat="1" hidden="1" x14ac:dyDescent="0.35">
      <c r="A43286" s="46"/>
      <c r="H43286" s="103"/>
      <c r="AD43286" s="99"/>
      <c r="AF43286" s="46"/>
      <c r="AM43286" s="121"/>
      <c r="AO43286" s="46"/>
    </row>
    <row r="43287" spans="1:41" s="60" customFormat="1" hidden="1" x14ac:dyDescent="0.35">
      <c r="A43287" s="46"/>
      <c r="H43287" s="103"/>
      <c r="AD43287" s="99"/>
      <c r="AF43287" s="46"/>
      <c r="AM43287" s="121"/>
      <c r="AO43287" s="46"/>
    </row>
    <row r="43288" spans="1:41" s="60" customFormat="1" hidden="1" x14ac:dyDescent="0.35">
      <c r="A43288" s="46"/>
      <c r="H43288" s="103"/>
      <c r="AD43288" s="99"/>
      <c r="AF43288" s="46"/>
      <c r="AM43288" s="121"/>
      <c r="AO43288" s="46"/>
    </row>
    <row r="43289" spans="1:41" s="60" customFormat="1" hidden="1" x14ac:dyDescent="0.35">
      <c r="A43289" s="46"/>
      <c r="H43289" s="103"/>
      <c r="AD43289" s="99"/>
      <c r="AF43289" s="46"/>
      <c r="AM43289" s="121"/>
      <c r="AO43289" s="46"/>
    </row>
    <row r="43290" spans="1:41" s="60" customFormat="1" hidden="1" x14ac:dyDescent="0.35">
      <c r="A43290" s="46"/>
      <c r="H43290" s="103"/>
      <c r="AD43290" s="99"/>
      <c r="AF43290" s="46"/>
      <c r="AM43290" s="121"/>
      <c r="AO43290" s="46"/>
    </row>
    <row r="43291" spans="1:41" s="60" customFormat="1" hidden="1" x14ac:dyDescent="0.35">
      <c r="A43291" s="46"/>
      <c r="H43291" s="103"/>
      <c r="AD43291" s="99"/>
      <c r="AF43291" s="46"/>
      <c r="AM43291" s="121"/>
      <c r="AO43291" s="46"/>
    </row>
    <row r="43292" spans="1:41" s="60" customFormat="1" hidden="1" x14ac:dyDescent="0.35">
      <c r="A43292" s="46"/>
      <c r="H43292" s="103"/>
      <c r="AD43292" s="99"/>
      <c r="AF43292" s="46"/>
      <c r="AM43292" s="121"/>
      <c r="AO43292" s="46"/>
    </row>
    <row r="43293" spans="1:41" s="60" customFormat="1" hidden="1" x14ac:dyDescent="0.35">
      <c r="A43293" s="46"/>
      <c r="H43293" s="103"/>
      <c r="AD43293" s="99"/>
      <c r="AF43293" s="46"/>
      <c r="AM43293" s="121"/>
      <c r="AO43293" s="46"/>
    </row>
    <row r="43294" spans="1:41" s="60" customFormat="1" hidden="1" x14ac:dyDescent="0.35">
      <c r="A43294" s="46"/>
      <c r="H43294" s="103"/>
      <c r="AD43294" s="99"/>
      <c r="AF43294" s="46"/>
      <c r="AM43294" s="121"/>
      <c r="AO43294" s="46"/>
    </row>
    <row r="43295" spans="1:41" s="60" customFormat="1" hidden="1" x14ac:dyDescent="0.35">
      <c r="A43295" s="46"/>
      <c r="H43295" s="103"/>
      <c r="AD43295" s="99"/>
      <c r="AF43295" s="46"/>
      <c r="AM43295" s="121"/>
      <c r="AO43295" s="46"/>
    </row>
    <row r="43296" spans="1:41" s="60" customFormat="1" hidden="1" x14ac:dyDescent="0.35">
      <c r="A43296" s="46"/>
      <c r="H43296" s="103"/>
      <c r="AD43296" s="99"/>
      <c r="AF43296" s="46"/>
      <c r="AM43296" s="121"/>
      <c r="AO43296" s="46"/>
    </row>
    <row r="43297" spans="1:41" s="60" customFormat="1" hidden="1" x14ac:dyDescent="0.35">
      <c r="A43297" s="46"/>
      <c r="H43297" s="103"/>
      <c r="AD43297" s="99"/>
      <c r="AF43297" s="46"/>
      <c r="AM43297" s="121"/>
      <c r="AO43297" s="46"/>
    </row>
    <row r="43298" spans="1:41" s="60" customFormat="1" hidden="1" x14ac:dyDescent="0.35">
      <c r="A43298" s="46"/>
      <c r="H43298" s="103"/>
      <c r="AD43298" s="99"/>
      <c r="AF43298" s="46"/>
      <c r="AM43298" s="121"/>
      <c r="AO43298" s="46"/>
    </row>
    <row r="43299" spans="1:41" s="60" customFormat="1" hidden="1" x14ac:dyDescent="0.35">
      <c r="A43299" s="46"/>
      <c r="H43299" s="103"/>
      <c r="AD43299" s="99"/>
      <c r="AF43299" s="46"/>
      <c r="AM43299" s="121"/>
      <c r="AO43299" s="46"/>
    </row>
    <row r="43300" spans="1:41" s="60" customFormat="1" hidden="1" x14ac:dyDescent="0.35">
      <c r="A43300" s="46"/>
      <c r="H43300" s="103"/>
      <c r="AD43300" s="99"/>
      <c r="AF43300" s="46"/>
      <c r="AM43300" s="121"/>
      <c r="AO43300" s="46"/>
    </row>
    <row r="43301" spans="1:41" s="60" customFormat="1" hidden="1" x14ac:dyDescent="0.35">
      <c r="A43301" s="46"/>
      <c r="H43301" s="103"/>
      <c r="AD43301" s="99"/>
      <c r="AF43301" s="46"/>
      <c r="AM43301" s="121"/>
      <c r="AO43301" s="46"/>
    </row>
    <row r="43302" spans="1:41" s="60" customFormat="1" hidden="1" x14ac:dyDescent="0.35">
      <c r="A43302" s="46"/>
      <c r="H43302" s="103"/>
      <c r="AD43302" s="99"/>
      <c r="AF43302" s="46"/>
      <c r="AM43302" s="121"/>
      <c r="AO43302" s="46"/>
    </row>
    <row r="43303" spans="1:41" s="60" customFormat="1" hidden="1" x14ac:dyDescent="0.35">
      <c r="A43303" s="46"/>
      <c r="H43303" s="103"/>
      <c r="AD43303" s="99"/>
      <c r="AF43303" s="46"/>
      <c r="AM43303" s="121"/>
      <c r="AO43303" s="46"/>
    </row>
    <row r="43304" spans="1:41" s="60" customFormat="1" hidden="1" x14ac:dyDescent="0.35">
      <c r="A43304" s="46"/>
      <c r="H43304" s="103"/>
      <c r="AD43304" s="99"/>
      <c r="AF43304" s="46"/>
      <c r="AM43304" s="121"/>
      <c r="AO43304" s="46"/>
    </row>
    <row r="43305" spans="1:41" s="60" customFormat="1" hidden="1" x14ac:dyDescent="0.35">
      <c r="A43305" s="46"/>
      <c r="H43305" s="103"/>
      <c r="AD43305" s="99"/>
      <c r="AF43305" s="46"/>
      <c r="AM43305" s="121"/>
      <c r="AO43305" s="46"/>
    </row>
    <row r="43306" spans="1:41" s="60" customFormat="1" hidden="1" x14ac:dyDescent="0.35">
      <c r="A43306" s="46"/>
      <c r="H43306" s="103"/>
      <c r="AD43306" s="99"/>
      <c r="AF43306" s="46"/>
      <c r="AM43306" s="121"/>
      <c r="AO43306" s="46"/>
    </row>
    <row r="43307" spans="1:41" s="60" customFormat="1" hidden="1" x14ac:dyDescent="0.35">
      <c r="A43307" s="46"/>
      <c r="H43307" s="103"/>
      <c r="AD43307" s="99"/>
      <c r="AF43307" s="46"/>
      <c r="AM43307" s="121"/>
      <c r="AO43307" s="46"/>
    </row>
    <row r="43308" spans="1:41" s="60" customFormat="1" hidden="1" x14ac:dyDescent="0.35">
      <c r="A43308" s="46"/>
      <c r="H43308" s="103"/>
      <c r="AD43308" s="99"/>
      <c r="AF43308" s="46"/>
      <c r="AM43308" s="121"/>
      <c r="AO43308" s="46"/>
    </row>
    <row r="43309" spans="1:41" s="60" customFormat="1" hidden="1" x14ac:dyDescent="0.35">
      <c r="A43309" s="46"/>
      <c r="H43309" s="103"/>
      <c r="AD43309" s="99"/>
      <c r="AF43309" s="46"/>
      <c r="AM43309" s="121"/>
      <c r="AO43309" s="46"/>
    </row>
    <row r="43310" spans="1:41" s="60" customFormat="1" hidden="1" x14ac:dyDescent="0.35">
      <c r="A43310" s="46"/>
      <c r="H43310" s="103"/>
      <c r="AD43310" s="99"/>
      <c r="AF43310" s="46"/>
      <c r="AM43310" s="121"/>
      <c r="AO43310" s="46"/>
    </row>
    <row r="43311" spans="1:41" s="60" customFormat="1" hidden="1" x14ac:dyDescent="0.35">
      <c r="A43311" s="46"/>
      <c r="H43311" s="103"/>
      <c r="AD43311" s="99"/>
      <c r="AF43311" s="46"/>
      <c r="AM43311" s="121"/>
      <c r="AO43311" s="46"/>
    </row>
    <row r="43312" spans="1:41" s="60" customFormat="1" hidden="1" x14ac:dyDescent="0.35">
      <c r="A43312" s="46"/>
      <c r="H43312" s="103"/>
      <c r="AD43312" s="99"/>
      <c r="AF43312" s="46"/>
      <c r="AM43312" s="121"/>
      <c r="AO43312" s="46"/>
    </row>
    <row r="43313" spans="1:41" s="60" customFormat="1" hidden="1" x14ac:dyDescent="0.35">
      <c r="A43313" s="46"/>
      <c r="H43313" s="103"/>
      <c r="AD43313" s="99"/>
      <c r="AF43313" s="46"/>
      <c r="AM43313" s="121"/>
      <c r="AO43313" s="46"/>
    </row>
    <row r="43314" spans="1:41" s="60" customFormat="1" hidden="1" x14ac:dyDescent="0.35">
      <c r="A43314" s="46"/>
      <c r="H43314" s="103"/>
      <c r="AD43314" s="99"/>
      <c r="AF43314" s="46"/>
      <c r="AM43314" s="121"/>
      <c r="AO43314" s="46"/>
    </row>
    <row r="43315" spans="1:41" s="60" customFormat="1" hidden="1" x14ac:dyDescent="0.35">
      <c r="A43315" s="46"/>
      <c r="H43315" s="103"/>
      <c r="AD43315" s="99"/>
      <c r="AF43315" s="46"/>
      <c r="AM43315" s="121"/>
      <c r="AO43315" s="46"/>
    </row>
    <row r="43316" spans="1:41" s="60" customFormat="1" hidden="1" x14ac:dyDescent="0.35">
      <c r="A43316" s="46"/>
      <c r="H43316" s="103"/>
      <c r="AD43316" s="99"/>
      <c r="AF43316" s="46"/>
      <c r="AM43316" s="121"/>
      <c r="AO43316" s="46"/>
    </row>
    <row r="43317" spans="1:41" s="60" customFormat="1" hidden="1" x14ac:dyDescent="0.35">
      <c r="A43317" s="46"/>
      <c r="H43317" s="103"/>
      <c r="AD43317" s="99"/>
      <c r="AF43317" s="46"/>
      <c r="AM43317" s="121"/>
      <c r="AO43317" s="46"/>
    </row>
    <row r="43318" spans="1:41" s="60" customFormat="1" hidden="1" x14ac:dyDescent="0.35">
      <c r="A43318" s="46"/>
      <c r="H43318" s="103"/>
      <c r="AD43318" s="99"/>
      <c r="AF43318" s="46"/>
      <c r="AM43318" s="121"/>
      <c r="AO43318" s="46"/>
    </row>
    <row r="43319" spans="1:41" s="60" customFormat="1" hidden="1" x14ac:dyDescent="0.35">
      <c r="A43319" s="46"/>
      <c r="H43319" s="103"/>
      <c r="AD43319" s="99"/>
      <c r="AF43319" s="46"/>
      <c r="AM43319" s="121"/>
      <c r="AO43319" s="46"/>
    </row>
    <row r="43320" spans="1:41" s="60" customFormat="1" hidden="1" x14ac:dyDescent="0.35">
      <c r="A43320" s="46"/>
      <c r="H43320" s="103"/>
      <c r="AD43320" s="99"/>
      <c r="AF43320" s="46"/>
      <c r="AM43320" s="121"/>
      <c r="AO43320" s="46"/>
    </row>
    <row r="43321" spans="1:41" s="60" customFormat="1" hidden="1" x14ac:dyDescent="0.35">
      <c r="A43321" s="46"/>
      <c r="H43321" s="103"/>
      <c r="AD43321" s="99"/>
      <c r="AF43321" s="46"/>
      <c r="AM43321" s="121"/>
      <c r="AO43321" s="46"/>
    </row>
    <row r="43322" spans="1:41" s="60" customFormat="1" hidden="1" x14ac:dyDescent="0.35">
      <c r="A43322" s="46"/>
      <c r="H43322" s="103"/>
      <c r="AD43322" s="99"/>
      <c r="AF43322" s="46"/>
      <c r="AM43322" s="121"/>
      <c r="AO43322" s="46"/>
    </row>
    <row r="43323" spans="1:41" s="60" customFormat="1" hidden="1" x14ac:dyDescent="0.35">
      <c r="A43323" s="46"/>
      <c r="H43323" s="103"/>
      <c r="AD43323" s="99"/>
      <c r="AF43323" s="46"/>
      <c r="AM43323" s="121"/>
      <c r="AO43323" s="46"/>
    </row>
    <row r="43324" spans="1:41" s="60" customFormat="1" hidden="1" x14ac:dyDescent="0.35">
      <c r="A43324" s="46"/>
      <c r="H43324" s="103"/>
      <c r="AD43324" s="99"/>
      <c r="AF43324" s="46"/>
      <c r="AM43324" s="121"/>
      <c r="AO43324" s="46"/>
    </row>
    <row r="43325" spans="1:41" s="60" customFormat="1" hidden="1" x14ac:dyDescent="0.35">
      <c r="A43325" s="46"/>
      <c r="H43325" s="103"/>
      <c r="AD43325" s="99"/>
      <c r="AF43325" s="46"/>
      <c r="AM43325" s="121"/>
      <c r="AO43325" s="46"/>
    </row>
    <row r="43326" spans="1:41" s="60" customFormat="1" hidden="1" x14ac:dyDescent="0.35">
      <c r="A43326" s="46"/>
      <c r="H43326" s="103"/>
      <c r="AD43326" s="99"/>
      <c r="AF43326" s="46"/>
      <c r="AM43326" s="121"/>
      <c r="AO43326" s="46"/>
    </row>
    <row r="43327" spans="1:41" s="60" customFormat="1" hidden="1" x14ac:dyDescent="0.35">
      <c r="A43327" s="46"/>
      <c r="H43327" s="103"/>
      <c r="AD43327" s="99"/>
      <c r="AF43327" s="46"/>
      <c r="AM43327" s="121"/>
      <c r="AO43327" s="46"/>
    </row>
    <row r="43328" spans="1:41" s="60" customFormat="1" hidden="1" x14ac:dyDescent="0.35">
      <c r="A43328" s="46"/>
      <c r="H43328" s="103"/>
      <c r="AD43328" s="99"/>
      <c r="AF43328" s="46"/>
      <c r="AM43328" s="121"/>
      <c r="AO43328" s="46"/>
    </row>
    <row r="43329" spans="1:41" s="60" customFormat="1" hidden="1" x14ac:dyDescent="0.35">
      <c r="A43329" s="46"/>
      <c r="H43329" s="103"/>
      <c r="AD43329" s="99"/>
      <c r="AF43329" s="46"/>
      <c r="AM43329" s="121"/>
      <c r="AO43329" s="46"/>
    </row>
    <row r="43330" spans="1:41" s="60" customFormat="1" hidden="1" x14ac:dyDescent="0.35">
      <c r="A43330" s="46"/>
      <c r="H43330" s="103"/>
      <c r="AD43330" s="99"/>
      <c r="AF43330" s="46"/>
      <c r="AM43330" s="121"/>
      <c r="AO43330" s="46"/>
    </row>
    <row r="43331" spans="1:41" s="60" customFormat="1" hidden="1" x14ac:dyDescent="0.35">
      <c r="A43331" s="46"/>
      <c r="H43331" s="103"/>
      <c r="AD43331" s="99"/>
      <c r="AF43331" s="46"/>
      <c r="AM43331" s="121"/>
      <c r="AO43331" s="46"/>
    </row>
    <row r="43332" spans="1:41" s="60" customFormat="1" hidden="1" x14ac:dyDescent="0.35">
      <c r="A43332" s="46"/>
      <c r="H43332" s="103"/>
      <c r="AD43332" s="99"/>
      <c r="AF43332" s="46"/>
      <c r="AM43332" s="121"/>
      <c r="AO43332" s="46"/>
    </row>
    <row r="43333" spans="1:41" s="60" customFormat="1" hidden="1" x14ac:dyDescent="0.35">
      <c r="A43333" s="46"/>
      <c r="H43333" s="103"/>
      <c r="AD43333" s="99"/>
      <c r="AF43333" s="46"/>
      <c r="AM43333" s="121"/>
      <c r="AO43333" s="46"/>
    </row>
    <row r="43334" spans="1:41" s="60" customFormat="1" hidden="1" x14ac:dyDescent="0.35">
      <c r="A43334" s="46"/>
      <c r="H43334" s="103"/>
      <c r="AD43334" s="99"/>
      <c r="AF43334" s="46"/>
      <c r="AM43334" s="121"/>
      <c r="AO43334" s="46"/>
    </row>
    <row r="43335" spans="1:41" s="60" customFormat="1" hidden="1" x14ac:dyDescent="0.35">
      <c r="A43335" s="46"/>
      <c r="H43335" s="103"/>
      <c r="AD43335" s="99"/>
      <c r="AF43335" s="46"/>
      <c r="AM43335" s="121"/>
      <c r="AO43335" s="46"/>
    </row>
    <row r="43336" spans="1:41" s="60" customFormat="1" hidden="1" x14ac:dyDescent="0.35">
      <c r="A43336" s="46"/>
      <c r="H43336" s="103"/>
      <c r="AD43336" s="99"/>
      <c r="AF43336" s="46"/>
      <c r="AM43336" s="121"/>
      <c r="AO43336" s="46"/>
    </row>
    <row r="43337" spans="1:41" s="60" customFormat="1" hidden="1" x14ac:dyDescent="0.35">
      <c r="A43337" s="46"/>
      <c r="H43337" s="103"/>
      <c r="AD43337" s="99"/>
      <c r="AF43337" s="46"/>
      <c r="AM43337" s="121"/>
      <c r="AO43337" s="46"/>
    </row>
    <row r="43338" spans="1:41" s="60" customFormat="1" hidden="1" x14ac:dyDescent="0.35">
      <c r="A43338" s="46"/>
      <c r="H43338" s="103"/>
      <c r="AD43338" s="99"/>
      <c r="AF43338" s="46"/>
      <c r="AM43338" s="121"/>
      <c r="AO43338" s="46"/>
    </row>
    <row r="43339" spans="1:41" s="60" customFormat="1" hidden="1" x14ac:dyDescent="0.35">
      <c r="A43339" s="46"/>
      <c r="H43339" s="103"/>
      <c r="AD43339" s="99"/>
      <c r="AF43339" s="46"/>
      <c r="AM43339" s="121"/>
      <c r="AO43339" s="46"/>
    </row>
    <row r="43340" spans="1:41" s="60" customFormat="1" hidden="1" x14ac:dyDescent="0.35">
      <c r="A43340" s="46"/>
      <c r="H43340" s="103"/>
      <c r="AD43340" s="99"/>
      <c r="AF43340" s="46"/>
      <c r="AM43340" s="121"/>
      <c r="AO43340" s="46"/>
    </row>
    <row r="43341" spans="1:41" s="60" customFormat="1" hidden="1" x14ac:dyDescent="0.35">
      <c r="A43341" s="46"/>
      <c r="H43341" s="103"/>
      <c r="AD43341" s="99"/>
      <c r="AF43341" s="46"/>
      <c r="AM43341" s="121"/>
      <c r="AO43341" s="46"/>
    </row>
    <row r="43342" spans="1:41" s="60" customFormat="1" hidden="1" x14ac:dyDescent="0.35">
      <c r="A43342" s="46"/>
      <c r="H43342" s="103"/>
      <c r="AD43342" s="99"/>
      <c r="AF43342" s="46"/>
      <c r="AM43342" s="121"/>
      <c r="AO43342" s="46"/>
    </row>
    <row r="43343" spans="1:41" s="60" customFormat="1" hidden="1" x14ac:dyDescent="0.35">
      <c r="A43343" s="46"/>
      <c r="H43343" s="103"/>
      <c r="AD43343" s="99"/>
      <c r="AF43343" s="46"/>
      <c r="AM43343" s="121"/>
      <c r="AO43343" s="46"/>
    </row>
    <row r="43344" spans="1:41" s="60" customFormat="1" hidden="1" x14ac:dyDescent="0.35">
      <c r="A43344" s="46"/>
      <c r="H43344" s="103"/>
      <c r="AD43344" s="99"/>
      <c r="AF43344" s="46"/>
      <c r="AM43344" s="121"/>
      <c r="AO43344" s="46"/>
    </row>
    <row r="43345" spans="1:41" s="60" customFormat="1" hidden="1" x14ac:dyDescent="0.35">
      <c r="A43345" s="46"/>
      <c r="H43345" s="103"/>
      <c r="AD43345" s="99"/>
      <c r="AF43345" s="46"/>
      <c r="AM43345" s="121"/>
      <c r="AO43345" s="46"/>
    </row>
    <row r="43346" spans="1:41" s="60" customFormat="1" hidden="1" x14ac:dyDescent="0.35">
      <c r="A43346" s="46"/>
      <c r="H43346" s="103"/>
      <c r="AD43346" s="99"/>
      <c r="AF43346" s="46"/>
      <c r="AM43346" s="121"/>
      <c r="AO43346" s="46"/>
    </row>
    <row r="43347" spans="1:41" s="60" customFormat="1" hidden="1" x14ac:dyDescent="0.35">
      <c r="A43347" s="46"/>
      <c r="H43347" s="103"/>
      <c r="AD43347" s="99"/>
      <c r="AF43347" s="46"/>
      <c r="AM43347" s="121"/>
      <c r="AO43347" s="46"/>
    </row>
    <row r="43348" spans="1:41" s="60" customFormat="1" hidden="1" x14ac:dyDescent="0.35">
      <c r="A43348" s="46"/>
      <c r="H43348" s="103"/>
      <c r="AD43348" s="99"/>
      <c r="AF43348" s="46"/>
      <c r="AM43348" s="121"/>
      <c r="AO43348" s="46"/>
    </row>
    <row r="43349" spans="1:41" s="60" customFormat="1" hidden="1" x14ac:dyDescent="0.35">
      <c r="A43349" s="46"/>
      <c r="H43349" s="103"/>
      <c r="AD43349" s="99"/>
      <c r="AF43349" s="46"/>
      <c r="AM43349" s="121"/>
      <c r="AO43349" s="46"/>
    </row>
    <row r="43350" spans="1:41" s="60" customFormat="1" hidden="1" x14ac:dyDescent="0.35">
      <c r="A43350" s="46"/>
      <c r="H43350" s="103"/>
      <c r="AD43350" s="99"/>
      <c r="AF43350" s="46"/>
      <c r="AM43350" s="121"/>
      <c r="AO43350" s="46"/>
    </row>
    <row r="43351" spans="1:41" s="60" customFormat="1" hidden="1" x14ac:dyDescent="0.35">
      <c r="A43351" s="46"/>
      <c r="H43351" s="103"/>
      <c r="AD43351" s="99"/>
      <c r="AF43351" s="46"/>
      <c r="AM43351" s="121"/>
      <c r="AO43351" s="46"/>
    </row>
    <row r="43352" spans="1:41" s="60" customFormat="1" hidden="1" x14ac:dyDescent="0.35">
      <c r="A43352" s="46"/>
      <c r="H43352" s="103"/>
      <c r="AD43352" s="99"/>
      <c r="AF43352" s="46"/>
      <c r="AM43352" s="121"/>
      <c r="AO43352" s="46"/>
    </row>
    <row r="43353" spans="1:41" s="60" customFormat="1" hidden="1" x14ac:dyDescent="0.35">
      <c r="A43353" s="46"/>
      <c r="H43353" s="103"/>
      <c r="AD43353" s="99"/>
      <c r="AF43353" s="46"/>
      <c r="AM43353" s="121"/>
      <c r="AO43353" s="46"/>
    </row>
    <row r="43354" spans="1:41" s="60" customFormat="1" hidden="1" x14ac:dyDescent="0.35">
      <c r="A43354" s="46"/>
      <c r="H43354" s="103"/>
      <c r="AD43354" s="99"/>
      <c r="AF43354" s="46"/>
      <c r="AM43354" s="121"/>
      <c r="AO43354" s="46"/>
    </row>
    <row r="43355" spans="1:41" s="60" customFormat="1" hidden="1" x14ac:dyDescent="0.35">
      <c r="A43355" s="46"/>
      <c r="H43355" s="103"/>
      <c r="AD43355" s="99"/>
      <c r="AF43355" s="46"/>
      <c r="AM43355" s="121"/>
      <c r="AO43355" s="46"/>
    </row>
    <row r="43356" spans="1:41" s="60" customFormat="1" hidden="1" x14ac:dyDescent="0.35">
      <c r="A43356" s="46"/>
      <c r="H43356" s="103"/>
      <c r="AD43356" s="99"/>
      <c r="AF43356" s="46"/>
      <c r="AM43356" s="121"/>
      <c r="AO43356" s="46"/>
    </row>
    <row r="43357" spans="1:41" s="60" customFormat="1" hidden="1" x14ac:dyDescent="0.35">
      <c r="A43357" s="46"/>
      <c r="H43357" s="103"/>
      <c r="AD43357" s="99"/>
      <c r="AF43357" s="46"/>
      <c r="AM43357" s="121"/>
      <c r="AO43357" s="46"/>
    </row>
    <row r="43358" spans="1:41" s="60" customFormat="1" hidden="1" x14ac:dyDescent="0.35">
      <c r="A43358" s="46"/>
      <c r="H43358" s="103"/>
      <c r="AD43358" s="99"/>
      <c r="AF43358" s="46"/>
      <c r="AM43358" s="121"/>
      <c r="AO43358" s="46"/>
    </row>
    <row r="43359" spans="1:41" s="60" customFormat="1" hidden="1" x14ac:dyDescent="0.35">
      <c r="A43359" s="46"/>
      <c r="H43359" s="103"/>
      <c r="AD43359" s="99"/>
      <c r="AF43359" s="46"/>
      <c r="AM43359" s="121"/>
      <c r="AO43359" s="46"/>
    </row>
    <row r="43360" spans="1:41" s="60" customFormat="1" hidden="1" x14ac:dyDescent="0.35">
      <c r="A43360" s="46"/>
      <c r="H43360" s="103"/>
      <c r="AD43360" s="99"/>
      <c r="AF43360" s="46"/>
      <c r="AM43360" s="121"/>
      <c r="AO43360" s="46"/>
    </row>
    <row r="43361" spans="1:41" s="60" customFormat="1" hidden="1" x14ac:dyDescent="0.35">
      <c r="A43361" s="46"/>
      <c r="H43361" s="103"/>
      <c r="AD43361" s="99"/>
      <c r="AF43361" s="46"/>
      <c r="AM43361" s="121"/>
      <c r="AO43361" s="46"/>
    </row>
    <row r="43362" spans="1:41" s="60" customFormat="1" hidden="1" x14ac:dyDescent="0.35">
      <c r="A43362" s="46"/>
      <c r="H43362" s="103"/>
      <c r="AD43362" s="99"/>
      <c r="AF43362" s="46"/>
      <c r="AM43362" s="121"/>
      <c r="AO43362" s="46"/>
    </row>
    <row r="43363" spans="1:41" s="60" customFormat="1" hidden="1" x14ac:dyDescent="0.35">
      <c r="A43363" s="46"/>
      <c r="H43363" s="103"/>
      <c r="AD43363" s="99"/>
      <c r="AF43363" s="46"/>
      <c r="AM43363" s="121"/>
      <c r="AO43363" s="46"/>
    </row>
    <row r="43364" spans="1:41" s="60" customFormat="1" hidden="1" x14ac:dyDescent="0.35">
      <c r="A43364" s="46"/>
      <c r="H43364" s="103"/>
      <c r="AD43364" s="99"/>
      <c r="AF43364" s="46"/>
      <c r="AM43364" s="121"/>
      <c r="AO43364" s="46"/>
    </row>
    <row r="43365" spans="1:41" s="60" customFormat="1" hidden="1" x14ac:dyDescent="0.35">
      <c r="A43365" s="46"/>
      <c r="H43365" s="103"/>
      <c r="AD43365" s="99"/>
      <c r="AF43365" s="46"/>
      <c r="AM43365" s="121"/>
      <c r="AO43365" s="46"/>
    </row>
    <row r="43366" spans="1:41" s="60" customFormat="1" hidden="1" x14ac:dyDescent="0.35">
      <c r="A43366" s="46"/>
      <c r="H43366" s="103"/>
      <c r="AD43366" s="99"/>
      <c r="AF43366" s="46"/>
      <c r="AM43366" s="121"/>
      <c r="AO43366" s="46"/>
    </row>
    <row r="43367" spans="1:41" s="60" customFormat="1" hidden="1" x14ac:dyDescent="0.35">
      <c r="A43367" s="46"/>
      <c r="H43367" s="103"/>
      <c r="AD43367" s="99"/>
      <c r="AF43367" s="46"/>
      <c r="AM43367" s="121"/>
      <c r="AO43367" s="46"/>
    </row>
    <row r="43368" spans="1:41" s="60" customFormat="1" hidden="1" x14ac:dyDescent="0.35">
      <c r="A43368" s="46"/>
      <c r="H43368" s="103"/>
      <c r="AD43368" s="99"/>
      <c r="AF43368" s="46"/>
      <c r="AM43368" s="121"/>
      <c r="AO43368" s="46"/>
    </row>
    <row r="43369" spans="1:41" s="60" customFormat="1" hidden="1" x14ac:dyDescent="0.35">
      <c r="A43369" s="46"/>
      <c r="H43369" s="103"/>
      <c r="AD43369" s="99"/>
      <c r="AF43369" s="46"/>
      <c r="AM43369" s="121"/>
      <c r="AO43369" s="46"/>
    </row>
    <row r="43370" spans="1:41" s="60" customFormat="1" hidden="1" x14ac:dyDescent="0.35">
      <c r="A43370" s="46"/>
      <c r="H43370" s="103"/>
      <c r="AD43370" s="99"/>
      <c r="AF43370" s="46"/>
      <c r="AM43370" s="121"/>
      <c r="AO43370" s="46"/>
    </row>
    <row r="43371" spans="1:41" s="60" customFormat="1" hidden="1" x14ac:dyDescent="0.35">
      <c r="A43371" s="46"/>
      <c r="H43371" s="103"/>
      <c r="AD43371" s="99"/>
      <c r="AF43371" s="46"/>
      <c r="AM43371" s="121"/>
      <c r="AO43371" s="46"/>
    </row>
    <row r="43372" spans="1:41" s="60" customFormat="1" hidden="1" x14ac:dyDescent="0.35">
      <c r="A43372" s="46"/>
      <c r="H43372" s="103"/>
      <c r="AD43372" s="99"/>
      <c r="AF43372" s="46"/>
      <c r="AM43372" s="121"/>
      <c r="AO43372" s="46"/>
    </row>
    <row r="43373" spans="1:41" s="60" customFormat="1" hidden="1" x14ac:dyDescent="0.35">
      <c r="A43373" s="46"/>
      <c r="H43373" s="103"/>
      <c r="AD43373" s="99"/>
      <c r="AF43373" s="46"/>
      <c r="AM43373" s="121"/>
      <c r="AO43373" s="46"/>
    </row>
    <row r="43374" spans="1:41" s="60" customFormat="1" hidden="1" x14ac:dyDescent="0.35">
      <c r="A43374" s="46"/>
      <c r="H43374" s="103"/>
      <c r="AD43374" s="99"/>
      <c r="AF43374" s="46"/>
      <c r="AM43374" s="121"/>
      <c r="AO43374" s="46"/>
    </row>
    <row r="43375" spans="1:41" s="60" customFormat="1" hidden="1" x14ac:dyDescent="0.35">
      <c r="A43375" s="46"/>
      <c r="H43375" s="103"/>
      <c r="AD43375" s="99"/>
      <c r="AF43375" s="46"/>
      <c r="AM43375" s="121"/>
      <c r="AO43375" s="46"/>
    </row>
    <row r="43376" spans="1:41" s="60" customFormat="1" hidden="1" x14ac:dyDescent="0.35">
      <c r="A43376" s="46"/>
      <c r="H43376" s="103"/>
      <c r="AD43376" s="99"/>
      <c r="AF43376" s="46"/>
      <c r="AM43376" s="121"/>
      <c r="AO43376" s="46"/>
    </row>
    <row r="43377" spans="1:41" s="60" customFormat="1" hidden="1" x14ac:dyDescent="0.35">
      <c r="A43377" s="46"/>
      <c r="H43377" s="103"/>
      <c r="AD43377" s="99"/>
      <c r="AF43377" s="46"/>
      <c r="AM43377" s="121"/>
      <c r="AO43377" s="46"/>
    </row>
    <row r="43378" spans="1:41" s="60" customFormat="1" hidden="1" x14ac:dyDescent="0.35">
      <c r="A43378" s="46"/>
      <c r="H43378" s="103"/>
      <c r="AD43378" s="99"/>
      <c r="AF43378" s="46"/>
      <c r="AM43378" s="121"/>
      <c r="AO43378" s="46"/>
    </row>
    <row r="43379" spans="1:41" s="60" customFormat="1" hidden="1" x14ac:dyDescent="0.35">
      <c r="A43379" s="46"/>
      <c r="H43379" s="103"/>
      <c r="AD43379" s="99"/>
      <c r="AF43379" s="46"/>
      <c r="AM43379" s="121"/>
      <c r="AO43379" s="46"/>
    </row>
    <row r="43380" spans="1:41" s="60" customFormat="1" hidden="1" x14ac:dyDescent="0.35">
      <c r="A43380" s="46"/>
      <c r="H43380" s="103"/>
      <c r="AD43380" s="99"/>
      <c r="AF43380" s="46"/>
      <c r="AM43380" s="121"/>
      <c r="AO43380" s="46"/>
    </row>
    <row r="43381" spans="1:41" s="60" customFormat="1" hidden="1" x14ac:dyDescent="0.35">
      <c r="A43381" s="46"/>
      <c r="H43381" s="103"/>
      <c r="AD43381" s="99"/>
      <c r="AF43381" s="46"/>
      <c r="AM43381" s="121"/>
      <c r="AO43381" s="46"/>
    </row>
    <row r="43382" spans="1:41" s="60" customFormat="1" hidden="1" x14ac:dyDescent="0.35">
      <c r="A43382" s="46"/>
      <c r="H43382" s="103"/>
      <c r="AD43382" s="99"/>
      <c r="AF43382" s="46"/>
      <c r="AM43382" s="121"/>
      <c r="AO43382" s="46"/>
    </row>
    <row r="43383" spans="1:41" s="60" customFormat="1" hidden="1" x14ac:dyDescent="0.35">
      <c r="A43383" s="46"/>
      <c r="H43383" s="103"/>
      <c r="AD43383" s="99"/>
      <c r="AF43383" s="46"/>
      <c r="AM43383" s="121"/>
      <c r="AO43383" s="46"/>
    </row>
    <row r="43384" spans="1:41" s="60" customFormat="1" hidden="1" x14ac:dyDescent="0.35">
      <c r="A43384" s="46"/>
      <c r="H43384" s="103"/>
      <c r="AD43384" s="99"/>
      <c r="AF43384" s="46"/>
      <c r="AM43384" s="121"/>
      <c r="AO43384" s="46"/>
    </row>
    <row r="43385" spans="1:41" s="60" customFormat="1" hidden="1" x14ac:dyDescent="0.35">
      <c r="A43385" s="46"/>
      <c r="H43385" s="103"/>
      <c r="AD43385" s="99"/>
      <c r="AF43385" s="46"/>
      <c r="AM43385" s="121"/>
      <c r="AO43385" s="46"/>
    </row>
    <row r="43386" spans="1:41" s="60" customFormat="1" hidden="1" x14ac:dyDescent="0.35">
      <c r="A43386" s="46"/>
      <c r="H43386" s="103"/>
      <c r="AD43386" s="99"/>
      <c r="AF43386" s="46"/>
      <c r="AM43386" s="121"/>
      <c r="AO43386" s="46"/>
    </row>
    <row r="43387" spans="1:41" s="60" customFormat="1" hidden="1" x14ac:dyDescent="0.35">
      <c r="A43387" s="46"/>
      <c r="H43387" s="103"/>
      <c r="AD43387" s="99"/>
      <c r="AF43387" s="46"/>
      <c r="AM43387" s="121"/>
      <c r="AO43387" s="46"/>
    </row>
    <row r="43388" spans="1:41" s="60" customFormat="1" hidden="1" x14ac:dyDescent="0.35">
      <c r="A43388" s="46"/>
      <c r="H43388" s="103"/>
      <c r="AD43388" s="99"/>
      <c r="AF43388" s="46"/>
      <c r="AM43388" s="121"/>
      <c r="AO43388" s="46"/>
    </row>
    <row r="43389" spans="1:41" s="60" customFormat="1" hidden="1" x14ac:dyDescent="0.35">
      <c r="A43389" s="46"/>
      <c r="H43389" s="103"/>
      <c r="AD43389" s="99"/>
      <c r="AF43389" s="46"/>
      <c r="AM43389" s="121"/>
      <c r="AO43389" s="46"/>
    </row>
    <row r="43390" spans="1:41" s="60" customFormat="1" hidden="1" x14ac:dyDescent="0.35">
      <c r="A43390" s="46"/>
      <c r="H43390" s="103"/>
      <c r="AD43390" s="99"/>
      <c r="AF43390" s="46"/>
      <c r="AM43390" s="121"/>
      <c r="AO43390" s="46"/>
    </row>
    <row r="43391" spans="1:41" s="60" customFormat="1" hidden="1" x14ac:dyDescent="0.35">
      <c r="A43391" s="46"/>
      <c r="H43391" s="103"/>
      <c r="AD43391" s="99"/>
      <c r="AF43391" s="46"/>
      <c r="AM43391" s="121"/>
      <c r="AO43391" s="46"/>
    </row>
    <row r="43392" spans="1:41" s="60" customFormat="1" hidden="1" x14ac:dyDescent="0.35">
      <c r="A43392" s="46"/>
      <c r="H43392" s="103"/>
      <c r="AD43392" s="99"/>
      <c r="AF43392" s="46"/>
      <c r="AM43392" s="121"/>
      <c r="AO43392" s="46"/>
    </row>
    <row r="43393" spans="1:41" s="60" customFormat="1" hidden="1" x14ac:dyDescent="0.35">
      <c r="A43393" s="46"/>
      <c r="H43393" s="103"/>
      <c r="AD43393" s="99"/>
      <c r="AF43393" s="46"/>
      <c r="AM43393" s="121"/>
      <c r="AO43393" s="46"/>
    </row>
    <row r="43394" spans="1:41" s="60" customFormat="1" hidden="1" x14ac:dyDescent="0.35">
      <c r="A43394" s="46"/>
      <c r="H43394" s="103"/>
      <c r="AD43394" s="99"/>
      <c r="AF43394" s="46"/>
      <c r="AM43394" s="121"/>
      <c r="AO43394" s="46"/>
    </row>
    <row r="43395" spans="1:41" s="60" customFormat="1" hidden="1" x14ac:dyDescent="0.35">
      <c r="A43395" s="46"/>
      <c r="H43395" s="103"/>
      <c r="AD43395" s="99"/>
      <c r="AF43395" s="46"/>
      <c r="AM43395" s="121"/>
      <c r="AO43395" s="46"/>
    </row>
    <row r="43396" spans="1:41" s="60" customFormat="1" hidden="1" x14ac:dyDescent="0.35">
      <c r="A43396" s="46"/>
      <c r="H43396" s="103"/>
      <c r="AD43396" s="99"/>
      <c r="AF43396" s="46"/>
      <c r="AM43396" s="121"/>
      <c r="AO43396" s="46"/>
    </row>
    <row r="43397" spans="1:41" s="60" customFormat="1" hidden="1" x14ac:dyDescent="0.35">
      <c r="A43397" s="46"/>
      <c r="H43397" s="103"/>
      <c r="AD43397" s="99"/>
      <c r="AF43397" s="46"/>
      <c r="AM43397" s="121"/>
      <c r="AO43397" s="46"/>
    </row>
    <row r="43398" spans="1:41" s="60" customFormat="1" hidden="1" x14ac:dyDescent="0.35">
      <c r="A43398" s="46"/>
      <c r="H43398" s="103"/>
      <c r="AD43398" s="99"/>
      <c r="AF43398" s="46"/>
      <c r="AM43398" s="121"/>
      <c r="AO43398" s="46"/>
    </row>
    <row r="43399" spans="1:41" s="60" customFormat="1" hidden="1" x14ac:dyDescent="0.35">
      <c r="A43399" s="46"/>
      <c r="H43399" s="103"/>
      <c r="AD43399" s="99"/>
      <c r="AF43399" s="46"/>
      <c r="AM43399" s="121"/>
      <c r="AO43399" s="46"/>
    </row>
    <row r="43400" spans="1:41" s="60" customFormat="1" hidden="1" x14ac:dyDescent="0.35">
      <c r="A43400" s="46"/>
      <c r="H43400" s="103"/>
      <c r="AD43400" s="99"/>
      <c r="AF43400" s="46"/>
      <c r="AM43400" s="121"/>
      <c r="AO43400" s="46"/>
    </row>
    <row r="43401" spans="1:41" s="60" customFormat="1" hidden="1" x14ac:dyDescent="0.35">
      <c r="A43401" s="46"/>
      <c r="H43401" s="103"/>
      <c r="AD43401" s="99"/>
      <c r="AF43401" s="46"/>
      <c r="AM43401" s="121"/>
      <c r="AO43401" s="46"/>
    </row>
    <row r="43402" spans="1:41" s="60" customFormat="1" hidden="1" x14ac:dyDescent="0.35">
      <c r="A43402" s="46"/>
      <c r="H43402" s="103"/>
      <c r="AD43402" s="99"/>
      <c r="AF43402" s="46"/>
      <c r="AM43402" s="121"/>
      <c r="AO43402" s="46"/>
    </row>
    <row r="43403" spans="1:41" s="60" customFormat="1" hidden="1" x14ac:dyDescent="0.35">
      <c r="A43403" s="46"/>
      <c r="H43403" s="103"/>
      <c r="AD43403" s="99"/>
      <c r="AF43403" s="46"/>
      <c r="AM43403" s="121"/>
      <c r="AO43403" s="46"/>
    </row>
    <row r="43404" spans="1:41" s="60" customFormat="1" hidden="1" x14ac:dyDescent="0.35">
      <c r="A43404" s="46"/>
      <c r="H43404" s="103"/>
      <c r="AD43404" s="99"/>
      <c r="AF43404" s="46"/>
      <c r="AM43404" s="121"/>
      <c r="AO43404" s="46"/>
    </row>
    <row r="43405" spans="1:41" s="60" customFormat="1" hidden="1" x14ac:dyDescent="0.35">
      <c r="A43405" s="46"/>
      <c r="H43405" s="103"/>
      <c r="AD43405" s="99"/>
      <c r="AF43405" s="46"/>
      <c r="AM43405" s="121"/>
      <c r="AO43405" s="46"/>
    </row>
    <row r="43406" spans="1:41" s="60" customFormat="1" hidden="1" x14ac:dyDescent="0.35">
      <c r="A43406" s="46"/>
      <c r="H43406" s="103"/>
      <c r="AD43406" s="99"/>
      <c r="AF43406" s="46"/>
      <c r="AM43406" s="121"/>
      <c r="AO43406" s="46"/>
    </row>
    <row r="43407" spans="1:41" s="60" customFormat="1" hidden="1" x14ac:dyDescent="0.35">
      <c r="A43407" s="46"/>
      <c r="H43407" s="103"/>
      <c r="AD43407" s="99"/>
      <c r="AF43407" s="46"/>
      <c r="AM43407" s="121"/>
      <c r="AO43407" s="46"/>
    </row>
    <row r="43408" spans="1:41" s="60" customFormat="1" hidden="1" x14ac:dyDescent="0.35">
      <c r="A43408" s="46"/>
      <c r="H43408" s="103"/>
      <c r="AD43408" s="99"/>
      <c r="AF43408" s="46"/>
      <c r="AM43408" s="121"/>
      <c r="AO43408" s="46"/>
    </row>
    <row r="43409" spans="1:41" s="60" customFormat="1" hidden="1" x14ac:dyDescent="0.35">
      <c r="A43409" s="46"/>
      <c r="H43409" s="103"/>
      <c r="AD43409" s="99"/>
      <c r="AF43409" s="46"/>
      <c r="AM43409" s="121"/>
      <c r="AO43409" s="46"/>
    </row>
    <row r="43410" spans="1:41" s="60" customFormat="1" hidden="1" x14ac:dyDescent="0.35">
      <c r="A43410" s="46"/>
      <c r="H43410" s="103"/>
      <c r="AD43410" s="99"/>
      <c r="AF43410" s="46"/>
      <c r="AM43410" s="121"/>
      <c r="AO43410" s="46"/>
    </row>
    <row r="43411" spans="1:41" s="60" customFormat="1" hidden="1" x14ac:dyDescent="0.35">
      <c r="A43411" s="46"/>
      <c r="H43411" s="103"/>
      <c r="AD43411" s="99"/>
      <c r="AF43411" s="46"/>
      <c r="AM43411" s="121"/>
      <c r="AO43411" s="46"/>
    </row>
    <row r="43412" spans="1:41" s="60" customFormat="1" hidden="1" x14ac:dyDescent="0.35">
      <c r="A43412" s="46"/>
      <c r="H43412" s="103"/>
      <c r="AD43412" s="99"/>
      <c r="AF43412" s="46"/>
      <c r="AM43412" s="121"/>
      <c r="AO43412" s="46"/>
    </row>
    <row r="43413" spans="1:41" s="60" customFormat="1" hidden="1" x14ac:dyDescent="0.35">
      <c r="A43413" s="46"/>
      <c r="H43413" s="103"/>
      <c r="AD43413" s="99"/>
      <c r="AF43413" s="46"/>
      <c r="AM43413" s="121"/>
      <c r="AO43413" s="46"/>
    </row>
    <row r="43414" spans="1:41" s="60" customFormat="1" hidden="1" x14ac:dyDescent="0.35">
      <c r="A43414" s="46"/>
      <c r="H43414" s="103"/>
      <c r="AD43414" s="99"/>
      <c r="AF43414" s="46"/>
      <c r="AM43414" s="121"/>
      <c r="AO43414" s="46"/>
    </row>
    <row r="43415" spans="1:41" s="60" customFormat="1" hidden="1" x14ac:dyDescent="0.35">
      <c r="A43415" s="46"/>
      <c r="H43415" s="103"/>
      <c r="AD43415" s="99"/>
      <c r="AF43415" s="46"/>
      <c r="AM43415" s="121"/>
      <c r="AO43415" s="46"/>
    </row>
    <row r="43416" spans="1:41" s="60" customFormat="1" hidden="1" x14ac:dyDescent="0.35">
      <c r="A43416" s="46"/>
      <c r="H43416" s="103"/>
      <c r="AD43416" s="99"/>
      <c r="AF43416" s="46"/>
      <c r="AM43416" s="121"/>
      <c r="AO43416" s="46"/>
    </row>
    <row r="43417" spans="1:41" s="60" customFormat="1" hidden="1" x14ac:dyDescent="0.35">
      <c r="A43417" s="46"/>
      <c r="H43417" s="103"/>
      <c r="AD43417" s="99"/>
      <c r="AF43417" s="46"/>
      <c r="AM43417" s="121"/>
      <c r="AO43417" s="46"/>
    </row>
    <row r="43418" spans="1:41" s="60" customFormat="1" hidden="1" x14ac:dyDescent="0.35">
      <c r="A43418" s="46"/>
      <c r="H43418" s="103"/>
      <c r="AD43418" s="99"/>
      <c r="AF43418" s="46"/>
      <c r="AM43418" s="121"/>
      <c r="AO43418" s="46"/>
    </row>
    <row r="43419" spans="1:41" s="60" customFormat="1" hidden="1" x14ac:dyDescent="0.35">
      <c r="A43419" s="46"/>
      <c r="H43419" s="103"/>
      <c r="AD43419" s="99"/>
      <c r="AF43419" s="46"/>
      <c r="AM43419" s="121"/>
      <c r="AO43419" s="46"/>
    </row>
    <row r="43420" spans="1:41" s="60" customFormat="1" hidden="1" x14ac:dyDescent="0.35">
      <c r="A43420" s="46"/>
      <c r="H43420" s="103"/>
      <c r="AD43420" s="99"/>
      <c r="AF43420" s="46"/>
      <c r="AM43420" s="121"/>
      <c r="AO43420" s="46"/>
    </row>
    <row r="43421" spans="1:41" s="60" customFormat="1" hidden="1" x14ac:dyDescent="0.35">
      <c r="A43421" s="46"/>
      <c r="H43421" s="103"/>
      <c r="AD43421" s="99"/>
      <c r="AF43421" s="46"/>
      <c r="AM43421" s="121"/>
      <c r="AO43421" s="46"/>
    </row>
    <row r="43422" spans="1:41" s="60" customFormat="1" hidden="1" x14ac:dyDescent="0.35">
      <c r="A43422" s="46"/>
      <c r="H43422" s="103"/>
      <c r="AD43422" s="99"/>
      <c r="AF43422" s="46"/>
      <c r="AM43422" s="121"/>
      <c r="AO43422" s="46"/>
    </row>
    <row r="43423" spans="1:41" s="60" customFormat="1" hidden="1" x14ac:dyDescent="0.35">
      <c r="A43423" s="46"/>
      <c r="H43423" s="103"/>
      <c r="AD43423" s="99"/>
      <c r="AF43423" s="46"/>
      <c r="AM43423" s="121"/>
      <c r="AO43423" s="46"/>
    </row>
    <row r="43424" spans="1:41" s="60" customFormat="1" hidden="1" x14ac:dyDescent="0.35">
      <c r="A43424" s="46"/>
      <c r="H43424" s="103"/>
      <c r="AD43424" s="99"/>
      <c r="AF43424" s="46"/>
      <c r="AM43424" s="121"/>
      <c r="AO43424" s="46"/>
    </row>
    <row r="43425" spans="1:41" s="60" customFormat="1" hidden="1" x14ac:dyDescent="0.35">
      <c r="A43425" s="46"/>
      <c r="H43425" s="103"/>
      <c r="AD43425" s="99"/>
      <c r="AF43425" s="46"/>
      <c r="AM43425" s="121"/>
      <c r="AO43425" s="46"/>
    </row>
    <row r="43426" spans="1:41" s="60" customFormat="1" hidden="1" x14ac:dyDescent="0.35">
      <c r="A43426" s="46"/>
      <c r="H43426" s="103"/>
      <c r="AD43426" s="99"/>
      <c r="AF43426" s="46"/>
      <c r="AM43426" s="121"/>
      <c r="AO43426" s="46"/>
    </row>
    <row r="43427" spans="1:41" s="60" customFormat="1" hidden="1" x14ac:dyDescent="0.35">
      <c r="A43427" s="46"/>
      <c r="H43427" s="103"/>
      <c r="AD43427" s="99"/>
      <c r="AF43427" s="46"/>
      <c r="AM43427" s="121"/>
      <c r="AO43427" s="46"/>
    </row>
    <row r="43428" spans="1:41" s="60" customFormat="1" hidden="1" x14ac:dyDescent="0.35">
      <c r="A43428" s="46"/>
      <c r="H43428" s="103"/>
      <c r="AD43428" s="99"/>
      <c r="AF43428" s="46"/>
      <c r="AM43428" s="121"/>
      <c r="AO43428" s="46"/>
    </row>
    <row r="43429" spans="1:41" s="60" customFormat="1" hidden="1" x14ac:dyDescent="0.35">
      <c r="A43429" s="46"/>
      <c r="H43429" s="103"/>
      <c r="AD43429" s="99"/>
      <c r="AF43429" s="46"/>
      <c r="AM43429" s="121"/>
      <c r="AO43429" s="46"/>
    </row>
    <row r="43430" spans="1:41" s="60" customFormat="1" hidden="1" x14ac:dyDescent="0.35">
      <c r="A43430" s="46"/>
      <c r="H43430" s="103"/>
      <c r="AD43430" s="99"/>
      <c r="AF43430" s="46"/>
      <c r="AM43430" s="121"/>
      <c r="AO43430" s="46"/>
    </row>
    <row r="43431" spans="1:41" s="60" customFormat="1" hidden="1" x14ac:dyDescent="0.35">
      <c r="A43431" s="46"/>
      <c r="H43431" s="103"/>
      <c r="AD43431" s="99"/>
      <c r="AF43431" s="46"/>
      <c r="AM43431" s="121"/>
      <c r="AO43431" s="46"/>
    </row>
    <row r="43432" spans="1:41" s="60" customFormat="1" hidden="1" x14ac:dyDescent="0.35">
      <c r="A43432" s="46"/>
      <c r="H43432" s="103"/>
      <c r="AD43432" s="99"/>
      <c r="AF43432" s="46"/>
      <c r="AM43432" s="121"/>
      <c r="AO43432" s="46"/>
    </row>
    <row r="43433" spans="1:41" s="60" customFormat="1" hidden="1" x14ac:dyDescent="0.35">
      <c r="A43433" s="46"/>
      <c r="H43433" s="103"/>
      <c r="AD43433" s="99"/>
      <c r="AF43433" s="46"/>
      <c r="AM43433" s="121"/>
      <c r="AO43433" s="46"/>
    </row>
    <row r="43434" spans="1:41" s="60" customFormat="1" hidden="1" x14ac:dyDescent="0.35">
      <c r="A43434" s="46"/>
      <c r="H43434" s="103"/>
      <c r="AD43434" s="99"/>
      <c r="AF43434" s="46"/>
      <c r="AM43434" s="121"/>
      <c r="AO43434" s="46"/>
    </row>
    <row r="43435" spans="1:41" s="60" customFormat="1" hidden="1" x14ac:dyDescent="0.35">
      <c r="A43435" s="46"/>
      <c r="H43435" s="103"/>
      <c r="AD43435" s="99"/>
      <c r="AF43435" s="46"/>
      <c r="AM43435" s="121"/>
      <c r="AO43435" s="46"/>
    </row>
    <row r="43436" spans="1:41" s="60" customFormat="1" hidden="1" x14ac:dyDescent="0.35">
      <c r="A43436" s="46"/>
      <c r="H43436" s="103"/>
      <c r="AD43436" s="99"/>
      <c r="AF43436" s="46"/>
      <c r="AM43436" s="121"/>
      <c r="AO43436" s="46"/>
    </row>
    <row r="43437" spans="1:41" s="60" customFormat="1" hidden="1" x14ac:dyDescent="0.35">
      <c r="A43437" s="46"/>
      <c r="H43437" s="103"/>
      <c r="AD43437" s="99"/>
      <c r="AF43437" s="46"/>
      <c r="AM43437" s="121"/>
      <c r="AO43437" s="46"/>
    </row>
    <row r="43438" spans="1:41" s="60" customFormat="1" hidden="1" x14ac:dyDescent="0.35">
      <c r="A43438" s="46"/>
      <c r="H43438" s="103"/>
      <c r="AD43438" s="99"/>
      <c r="AF43438" s="46"/>
      <c r="AM43438" s="121"/>
      <c r="AO43438" s="46"/>
    </row>
    <row r="43439" spans="1:41" s="60" customFormat="1" hidden="1" x14ac:dyDescent="0.35">
      <c r="A43439" s="46"/>
      <c r="H43439" s="103"/>
      <c r="AD43439" s="99"/>
      <c r="AF43439" s="46"/>
      <c r="AM43439" s="121"/>
      <c r="AO43439" s="46"/>
    </row>
    <row r="43440" spans="1:41" s="60" customFormat="1" hidden="1" x14ac:dyDescent="0.35">
      <c r="A43440" s="46"/>
      <c r="H43440" s="103"/>
      <c r="AD43440" s="99"/>
      <c r="AF43440" s="46"/>
      <c r="AM43440" s="121"/>
      <c r="AO43440" s="46"/>
    </row>
    <row r="43441" spans="1:41" s="60" customFormat="1" hidden="1" x14ac:dyDescent="0.35">
      <c r="A43441" s="46"/>
      <c r="H43441" s="103"/>
      <c r="AD43441" s="99"/>
      <c r="AF43441" s="46"/>
      <c r="AM43441" s="121"/>
      <c r="AO43441" s="46"/>
    </row>
    <row r="43442" spans="1:41" s="60" customFormat="1" hidden="1" x14ac:dyDescent="0.35">
      <c r="A43442" s="46"/>
      <c r="H43442" s="103"/>
      <c r="AD43442" s="99"/>
      <c r="AF43442" s="46"/>
      <c r="AM43442" s="121"/>
      <c r="AO43442" s="46"/>
    </row>
    <row r="43443" spans="1:41" s="60" customFormat="1" hidden="1" x14ac:dyDescent="0.35">
      <c r="A43443" s="46"/>
      <c r="H43443" s="103"/>
      <c r="AD43443" s="99"/>
      <c r="AF43443" s="46"/>
      <c r="AM43443" s="121"/>
      <c r="AO43443" s="46"/>
    </row>
    <row r="43444" spans="1:41" s="60" customFormat="1" hidden="1" x14ac:dyDescent="0.35">
      <c r="A43444" s="46"/>
      <c r="H43444" s="103"/>
      <c r="AD43444" s="99"/>
      <c r="AF43444" s="46"/>
      <c r="AM43444" s="121"/>
      <c r="AO43444" s="46"/>
    </row>
    <row r="43445" spans="1:41" s="60" customFormat="1" hidden="1" x14ac:dyDescent="0.35">
      <c r="A43445" s="46"/>
      <c r="H43445" s="103"/>
      <c r="AD43445" s="99"/>
      <c r="AF43445" s="46"/>
      <c r="AM43445" s="121"/>
      <c r="AO43445" s="46"/>
    </row>
    <row r="43446" spans="1:41" s="60" customFormat="1" hidden="1" x14ac:dyDescent="0.35">
      <c r="A43446" s="46"/>
      <c r="H43446" s="103"/>
      <c r="AD43446" s="99"/>
      <c r="AF43446" s="46"/>
      <c r="AM43446" s="121"/>
      <c r="AO43446" s="46"/>
    </row>
    <row r="43447" spans="1:41" s="60" customFormat="1" hidden="1" x14ac:dyDescent="0.35">
      <c r="A43447" s="46"/>
      <c r="H43447" s="103"/>
      <c r="AD43447" s="99"/>
      <c r="AF43447" s="46"/>
      <c r="AM43447" s="121"/>
      <c r="AO43447" s="46"/>
    </row>
    <row r="43448" spans="1:41" s="60" customFormat="1" hidden="1" x14ac:dyDescent="0.35">
      <c r="A43448" s="46"/>
      <c r="H43448" s="103"/>
      <c r="AD43448" s="99"/>
      <c r="AF43448" s="46"/>
      <c r="AM43448" s="121"/>
      <c r="AO43448" s="46"/>
    </row>
    <row r="43449" spans="1:41" s="60" customFormat="1" hidden="1" x14ac:dyDescent="0.35">
      <c r="A43449" s="46"/>
      <c r="H43449" s="103"/>
      <c r="AD43449" s="99"/>
      <c r="AF43449" s="46"/>
      <c r="AM43449" s="121"/>
      <c r="AO43449" s="46"/>
    </row>
    <row r="43450" spans="1:41" s="60" customFormat="1" hidden="1" x14ac:dyDescent="0.35">
      <c r="A43450" s="46"/>
      <c r="H43450" s="103"/>
      <c r="AD43450" s="99"/>
      <c r="AF43450" s="46"/>
      <c r="AM43450" s="121"/>
      <c r="AO43450" s="46"/>
    </row>
    <row r="43451" spans="1:41" s="60" customFormat="1" hidden="1" x14ac:dyDescent="0.35">
      <c r="A43451" s="46"/>
      <c r="H43451" s="103"/>
      <c r="AD43451" s="99"/>
      <c r="AF43451" s="46"/>
      <c r="AM43451" s="121"/>
      <c r="AO43451" s="46"/>
    </row>
    <row r="43452" spans="1:41" s="60" customFormat="1" hidden="1" x14ac:dyDescent="0.35">
      <c r="A43452" s="46"/>
      <c r="H43452" s="103"/>
      <c r="AD43452" s="99"/>
      <c r="AF43452" s="46"/>
      <c r="AM43452" s="121"/>
      <c r="AO43452" s="46"/>
    </row>
    <row r="43453" spans="1:41" s="60" customFormat="1" hidden="1" x14ac:dyDescent="0.35">
      <c r="A43453" s="46"/>
      <c r="H43453" s="103"/>
      <c r="AD43453" s="99"/>
      <c r="AF43453" s="46"/>
      <c r="AM43453" s="121"/>
      <c r="AO43453" s="46"/>
    </row>
    <row r="43454" spans="1:41" s="60" customFormat="1" hidden="1" x14ac:dyDescent="0.35">
      <c r="A43454" s="46"/>
      <c r="H43454" s="103"/>
      <c r="AD43454" s="99"/>
      <c r="AF43454" s="46"/>
      <c r="AM43454" s="121"/>
      <c r="AO43454" s="46"/>
    </row>
    <row r="43455" spans="1:41" s="60" customFormat="1" hidden="1" x14ac:dyDescent="0.35">
      <c r="A43455" s="46"/>
      <c r="H43455" s="103"/>
      <c r="AD43455" s="99"/>
      <c r="AF43455" s="46"/>
      <c r="AM43455" s="121"/>
      <c r="AO43455" s="46"/>
    </row>
    <row r="43456" spans="1:41" s="60" customFormat="1" hidden="1" x14ac:dyDescent="0.35">
      <c r="A43456" s="46"/>
      <c r="H43456" s="103"/>
      <c r="AD43456" s="99"/>
      <c r="AF43456" s="46"/>
      <c r="AM43456" s="121"/>
      <c r="AO43456" s="46"/>
    </row>
    <row r="43457" spans="1:41" s="60" customFormat="1" hidden="1" x14ac:dyDescent="0.35">
      <c r="A43457" s="46"/>
      <c r="H43457" s="103"/>
      <c r="AD43457" s="99"/>
      <c r="AF43457" s="46"/>
      <c r="AM43457" s="121"/>
      <c r="AO43457" s="46"/>
    </row>
    <row r="43458" spans="1:41" s="60" customFormat="1" hidden="1" x14ac:dyDescent="0.35">
      <c r="A43458" s="46"/>
      <c r="H43458" s="103"/>
      <c r="AD43458" s="99"/>
      <c r="AF43458" s="46"/>
      <c r="AM43458" s="121"/>
      <c r="AO43458" s="46"/>
    </row>
    <row r="43459" spans="1:41" s="60" customFormat="1" hidden="1" x14ac:dyDescent="0.35">
      <c r="A43459" s="46"/>
      <c r="H43459" s="103"/>
      <c r="AD43459" s="99"/>
      <c r="AF43459" s="46"/>
      <c r="AM43459" s="121"/>
      <c r="AO43459" s="46"/>
    </row>
    <row r="43460" spans="1:41" s="60" customFormat="1" hidden="1" x14ac:dyDescent="0.35">
      <c r="A43460" s="46"/>
      <c r="H43460" s="103"/>
      <c r="AD43460" s="99"/>
      <c r="AF43460" s="46"/>
      <c r="AM43460" s="121"/>
      <c r="AO43460" s="46"/>
    </row>
    <row r="43461" spans="1:41" s="60" customFormat="1" hidden="1" x14ac:dyDescent="0.35">
      <c r="A43461" s="46"/>
      <c r="H43461" s="103"/>
      <c r="AD43461" s="99"/>
      <c r="AF43461" s="46"/>
      <c r="AM43461" s="121"/>
      <c r="AO43461" s="46"/>
    </row>
    <row r="43462" spans="1:41" s="60" customFormat="1" hidden="1" x14ac:dyDescent="0.35">
      <c r="A43462" s="46"/>
      <c r="H43462" s="103"/>
      <c r="AD43462" s="99"/>
      <c r="AF43462" s="46"/>
      <c r="AM43462" s="121"/>
      <c r="AO43462" s="46"/>
    </row>
    <row r="43463" spans="1:41" s="60" customFormat="1" hidden="1" x14ac:dyDescent="0.35">
      <c r="A43463" s="46"/>
      <c r="H43463" s="103"/>
      <c r="AD43463" s="99"/>
      <c r="AF43463" s="46"/>
      <c r="AM43463" s="121"/>
      <c r="AO43463" s="46"/>
    </row>
    <row r="43464" spans="1:41" s="60" customFormat="1" hidden="1" x14ac:dyDescent="0.35">
      <c r="A43464" s="46"/>
      <c r="H43464" s="103"/>
      <c r="AD43464" s="99"/>
      <c r="AF43464" s="46"/>
      <c r="AM43464" s="121"/>
      <c r="AO43464" s="46"/>
    </row>
    <row r="43465" spans="1:41" s="60" customFormat="1" hidden="1" x14ac:dyDescent="0.35">
      <c r="A43465" s="46"/>
      <c r="H43465" s="103"/>
      <c r="AD43465" s="99"/>
      <c r="AF43465" s="46"/>
      <c r="AM43465" s="121"/>
      <c r="AO43465" s="46"/>
    </row>
    <row r="43466" spans="1:41" s="60" customFormat="1" hidden="1" x14ac:dyDescent="0.35">
      <c r="A43466" s="46"/>
      <c r="H43466" s="103"/>
      <c r="AD43466" s="99"/>
      <c r="AF43466" s="46"/>
      <c r="AM43466" s="121"/>
      <c r="AO43466" s="46"/>
    </row>
    <row r="43467" spans="1:41" s="60" customFormat="1" hidden="1" x14ac:dyDescent="0.35">
      <c r="A43467" s="46"/>
      <c r="H43467" s="103"/>
      <c r="AD43467" s="99"/>
      <c r="AF43467" s="46"/>
      <c r="AM43467" s="121"/>
      <c r="AO43467" s="46"/>
    </row>
    <row r="43468" spans="1:41" s="60" customFormat="1" hidden="1" x14ac:dyDescent="0.35">
      <c r="A43468" s="46"/>
      <c r="H43468" s="103"/>
      <c r="AD43468" s="99"/>
      <c r="AF43468" s="46"/>
      <c r="AM43468" s="121"/>
      <c r="AO43468" s="46"/>
    </row>
    <row r="43469" spans="1:41" s="60" customFormat="1" hidden="1" x14ac:dyDescent="0.35">
      <c r="A43469" s="46"/>
      <c r="H43469" s="103"/>
      <c r="AD43469" s="99"/>
      <c r="AF43469" s="46"/>
      <c r="AM43469" s="121"/>
      <c r="AO43469" s="46"/>
    </row>
    <row r="43470" spans="1:41" s="60" customFormat="1" hidden="1" x14ac:dyDescent="0.35">
      <c r="A43470" s="46"/>
      <c r="H43470" s="103"/>
      <c r="AD43470" s="99"/>
      <c r="AF43470" s="46"/>
      <c r="AM43470" s="121"/>
      <c r="AO43470" s="46"/>
    </row>
    <row r="43471" spans="1:41" s="60" customFormat="1" hidden="1" x14ac:dyDescent="0.35">
      <c r="A43471" s="46"/>
      <c r="H43471" s="103"/>
      <c r="AD43471" s="99"/>
      <c r="AF43471" s="46"/>
      <c r="AM43471" s="121"/>
      <c r="AO43471" s="46"/>
    </row>
    <row r="43472" spans="1:41" s="60" customFormat="1" hidden="1" x14ac:dyDescent="0.35">
      <c r="A43472" s="46"/>
      <c r="H43472" s="103"/>
      <c r="AD43472" s="99"/>
      <c r="AF43472" s="46"/>
      <c r="AM43472" s="121"/>
      <c r="AO43472" s="46"/>
    </row>
    <row r="43473" spans="1:41" s="60" customFormat="1" hidden="1" x14ac:dyDescent="0.35">
      <c r="A43473" s="46"/>
      <c r="H43473" s="103"/>
      <c r="AD43473" s="99"/>
      <c r="AF43473" s="46"/>
      <c r="AM43473" s="121"/>
      <c r="AO43473" s="46"/>
    </row>
    <row r="43474" spans="1:41" s="60" customFormat="1" hidden="1" x14ac:dyDescent="0.35">
      <c r="A43474" s="46"/>
      <c r="H43474" s="103"/>
      <c r="AD43474" s="99"/>
      <c r="AF43474" s="46"/>
      <c r="AM43474" s="121"/>
      <c r="AO43474" s="46"/>
    </row>
    <row r="43475" spans="1:41" s="60" customFormat="1" hidden="1" x14ac:dyDescent="0.35">
      <c r="A43475" s="46"/>
      <c r="H43475" s="103"/>
      <c r="AD43475" s="99"/>
      <c r="AF43475" s="46"/>
      <c r="AM43475" s="121"/>
      <c r="AO43475" s="46"/>
    </row>
    <row r="43476" spans="1:41" s="60" customFormat="1" hidden="1" x14ac:dyDescent="0.35">
      <c r="A43476" s="46"/>
      <c r="H43476" s="103"/>
      <c r="AD43476" s="99"/>
      <c r="AF43476" s="46"/>
      <c r="AM43476" s="121"/>
      <c r="AO43476" s="46"/>
    </row>
    <row r="43477" spans="1:41" s="60" customFormat="1" hidden="1" x14ac:dyDescent="0.35">
      <c r="A43477" s="46"/>
      <c r="H43477" s="103"/>
      <c r="AD43477" s="99"/>
      <c r="AF43477" s="46"/>
      <c r="AM43477" s="121"/>
      <c r="AO43477" s="46"/>
    </row>
    <row r="43478" spans="1:41" s="60" customFormat="1" hidden="1" x14ac:dyDescent="0.35">
      <c r="A43478" s="46"/>
      <c r="H43478" s="103"/>
      <c r="AD43478" s="99"/>
      <c r="AF43478" s="46"/>
      <c r="AM43478" s="121"/>
      <c r="AO43478" s="46"/>
    </row>
    <row r="43479" spans="1:41" s="60" customFormat="1" hidden="1" x14ac:dyDescent="0.35">
      <c r="A43479" s="46"/>
      <c r="H43479" s="103"/>
      <c r="AD43479" s="99"/>
      <c r="AF43479" s="46"/>
      <c r="AM43479" s="121"/>
      <c r="AO43479" s="46"/>
    </row>
    <row r="43480" spans="1:41" s="60" customFormat="1" hidden="1" x14ac:dyDescent="0.35">
      <c r="A43480" s="46"/>
      <c r="H43480" s="103"/>
      <c r="AD43480" s="99"/>
      <c r="AF43480" s="46"/>
      <c r="AM43480" s="121"/>
      <c r="AO43480" s="46"/>
    </row>
    <row r="43481" spans="1:41" s="60" customFormat="1" hidden="1" x14ac:dyDescent="0.35">
      <c r="A43481" s="46"/>
      <c r="H43481" s="103"/>
      <c r="AD43481" s="99"/>
      <c r="AF43481" s="46"/>
      <c r="AM43481" s="121"/>
      <c r="AO43481" s="46"/>
    </row>
    <row r="43482" spans="1:41" s="60" customFormat="1" hidden="1" x14ac:dyDescent="0.35">
      <c r="A43482" s="46"/>
      <c r="H43482" s="103"/>
      <c r="AD43482" s="99"/>
      <c r="AF43482" s="46"/>
      <c r="AM43482" s="121"/>
      <c r="AO43482" s="46"/>
    </row>
    <row r="43483" spans="1:41" s="60" customFormat="1" hidden="1" x14ac:dyDescent="0.35">
      <c r="A43483" s="46"/>
      <c r="H43483" s="103"/>
      <c r="AD43483" s="99"/>
      <c r="AF43483" s="46"/>
      <c r="AM43483" s="121"/>
      <c r="AO43483" s="46"/>
    </row>
    <row r="43484" spans="1:41" s="60" customFormat="1" hidden="1" x14ac:dyDescent="0.35">
      <c r="A43484" s="46"/>
      <c r="H43484" s="103"/>
      <c r="AD43484" s="99"/>
      <c r="AF43484" s="46"/>
      <c r="AM43484" s="121"/>
      <c r="AO43484" s="46"/>
    </row>
    <row r="43485" spans="1:41" s="60" customFormat="1" hidden="1" x14ac:dyDescent="0.35">
      <c r="A43485" s="46"/>
      <c r="H43485" s="103"/>
      <c r="AD43485" s="99"/>
      <c r="AF43485" s="46"/>
      <c r="AM43485" s="121"/>
      <c r="AO43485" s="46"/>
    </row>
    <row r="43486" spans="1:41" s="60" customFormat="1" hidden="1" x14ac:dyDescent="0.35">
      <c r="A43486" s="46"/>
      <c r="H43486" s="103"/>
      <c r="AD43486" s="99"/>
      <c r="AF43486" s="46"/>
      <c r="AM43486" s="121"/>
      <c r="AO43486" s="46"/>
    </row>
    <row r="43487" spans="1:41" s="60" customFormat="1" hidden="1" x14ac:dyDescent="0.35">
      <c r="A43487" s="46"/>
      <c r="H43487" s="103"/>
      <c r="AD43487" s="99"/>
      <c r="AF43487" s="46"/>
      <c r="AM43487" s="121"/>
      <c r="AO43487" s="46"/>
    </row>
    <row r="43488" spans="1:41" s="60" customFormat="1" hidden="1" x14ac:dyDescent="0.35">
      <c r="A43488" s="46"/>
      <c r="H43488" s="103"/>
      <c r="AD43488" s="99"/>
      <c r="AF43488" s="46"/>
      <c r="AM43488" s="121"/>
      <c r="AO43488" s="46"/>
    </row>
    <row r="43489" spans="1:41" s="60" customFormat="1" hidden="1" x14ac:dyDescent="0.35">
      <c r="A43489" s="46"/>
      <c r="H43489" s="103"/>
      <c r="AD43489" s="99"/>
      <c r="AF43489" s="46"/>
      <c r="AM43489" s="121"/>
      <c r="AO43489" s="46"/>
    </row>
    <row r="43490" spans="1:41" s="60" customFormat="1" hidden="1" x14ac:dyDescent="0.35">
      <c r="A43490" s="46"/>
      <c r="H43490" s="103"/>
      <c r="AD43490" s="99"/>
      <c r="AF43490" s="46"/>
      <c r="AM43490" s="121"/>
      <c r="AO43490" s="46"/>
    </row>
    <row r="43491" spans="1:41" s="60" customFormat="1" hidden="1" x14ac:dyDescent="0.35">
      <c r="A43491" s="46"/>
      <c r="H43491" s="103"/>
      <c r="AD43491" s="99"/>
      <c r="AF43491" s="46"/>
      <c r="AM43491" s="121"/>
      <c r="AO43491" s="46"/>
    </row>
    <row r="43492" spans="1:41" s="60" customFormat="1" hidden="1" x14ac:dyDescent="0.35">
      <c r="A43492" s="46"/>
      <c r="H43492" s="103"/>
      <c r="AD43492" s="99"/>
      <c r="AF43492" s="46"/>
      <c r="AM43492" s="121"/>
      <c r="AO43492" s="46"/>
    </row>
    <row r="43493" spans="1:41" s="60" customFormat="1" hidden="1" x14ac:dyDescent="0.35">
      <c r="A43493" s="46"/>
      <c r="H43493" s="103"/>
      <c r="AD43493" s="99"/>
      <c r="AF43493" s="46"/>
      <c r="AM43493" s="121"/>
      <c r="AO43493" s="46"/>
    </row>
    <row r="43494" spans="1:41" s="60" customFormat="1" hidden="1" x14ac:dyDescent="0.35">
      <c r="A43494" s="46"/>
      <c r="H43494" s="103"/>
      <c r="AD43494" s="99"/>
      <c r="AF43494" s="46"/>
      <c r="AM43494" s="121"/>
      <c r="AO43494" s="46"/>
    </row>
    <row r="43495" spans="1:41" s="60" customFormat="1" hidden="1" x14ac:dyDescent="0.35">
      <c r="A43495" s="46"/>
      <c r="H43495" s="103"/>
      <c r="AD43495" s="99"/>
      <c r="AF43495" s="46"/>
      <c r="AM43495" s="121"/>
      <c r="AO43495" s="46"/>
    </row>
    <row r="43496" spans="1:41" s="60" customFormat="1" hidden="1" x14ac:dyDescent="0.35">
      <c r="A43496" s="46"/>
      <c r="H43496" s="103"/>
      <c r="AD43496" s="99"/>
      <c r="AF43496" s="46"/>
      <c r="AM43496" s="121"/>
      <c r="AO43496" s="46"/>
    </row>
    <row r="43497" spans="1:41" s="60" customFormat="1" hidden="1" x14ac:dyDescent="0.35">
      <c r="A43497" s="46"/>
      <c r="H43497" s="103"/>
      <c r="AD43497" s="99"/>
      <c r="AF43497" s="46"/>
      <c r="AM43497" s="121"/>
      <c r="AO43497" s="46"/>
    </row>
    <row r="43498" spans="1:41" s="60" customFormat="1" hidden="1" x14ac:dyDescent="0.35">
      <c r="A43498" s="46"/>
      <c r="H43498" s="103"/>
      <c r="AD43498" s="99"/>
      <c r="AF43498" s="46"/>
      <c r="AM43498" s="121"/>
      <c r="AO43498" s="46"/>
    </row>
    <row r="43499" spans="1:41" s="60" customFormat="1" hidden="1" x14ac:dyDescent="0.35">
      <c r="A43499" s="46"/>
      <c r="H43499" s="103"/>
      <c r="AD43499" s="99"/>
      <c r="AF43499" s="46"/>
      <c r="AM43499" s="121"/>
      <c r="AO43499" s="46"/>
    </row>
    <row r="43500" spans="1:41" s="60" customFormat="1" hidden="1" x14ac:dyDescent="0.35">
      <c r="A43500" s="46"/>
      <c r="H43500" s="103"/>
      <c r="AD43500" s="99"/>
      <c r="AF43500" s="46"/>
      <c r="AM43500" s="121"/>
      <c r="AO43500" s="46"/>
    </row>
    <row r="43501" spans="1:41" s="60" customFormat="1" hidden="1" x14ac:dyDescent="0.35">
      <c r="A43501" s="46"/>
      <c r="H43501" s="103"/>
      <c r="AD43501" s="99"/>
      <c r="AF43501" s="46"/>
      <c r="AM43501" s="121"/>
      <c r="AO43501" s="46"/>
    </row>
    <row r="43502" spans="1:41" s="60" customFormat="1" hidden="1" x14ac:dyDescent="0.35">
      <c r="A43502" s="46"/>
      <c r="H43502" s="103"/>
      <c r="AD43502" s="99"/>
      <c r="AF43502" s="46"/>
      <c r="AM43502" s="121"/>
      <c r="AO43502" s="46"/>
    </row>
    <row r="43503" spans="1:41" s="60" customFormat="1" hidden="1" x14ac:dyDescent="0.35">
      <c r="A43503" s="46"/>
      <c r="H43503" s="103"/>
      <c r="AD43503" s="99"/>
      <c r="AF43503" s="46"/>
      <c r="AM43503" s="121"/>
      <c r="AO43503" s="46"/>
    </row>
    <row r="43504" spans="1:41" s="60" customFormat="1" hidden="1" x14ac:dyDescent="0.35">
      <c r="A43504" s="46"/>
      <c r="H43504" s="103"/>
      <c r="AD43504" s="99"/>
      <c r="AF43504" s="46"/>
      <c r="AM43504" s="121"/>
      <c r="AO43504" s="46"/>
    </row>
    <row r="43505" spans="1:41" s="60" customFormat="1" hidden="1" x14ac:dyDescent="0.35">
      <c r="A43505" s="46"/>
      <c r="H43505" s="103"/>
      <c r="AD43505" s="99"/>
      <c r="AF43505" s="46"/>
      <c r="AM43505" s="121"/>
      <c r="AO43505" s="46"/>
    </row>
    <row r="43506" spans="1:41" s="60" customFormat="1" hidden="1" x14ac:dyDescent="0.35">
      <c r="A43506" s="46"/>
      <c r="H43506" s="103"/>
      <c r="AD43506" s="99"/>
      <c r="AF43506" s="46"/>
      <c r="AM43506" s="121"/>
      <c r="AO43506" s="46"/>
    </row>
    <row r="43507" spans="1:41" s="60" customFormat="1" hidden="1" x14ac:dyDescent="0.35">
      <c r="A43507" s="46"/>
      <c r="H43507" s="103"/>
      <c r="AD43507" s="99"/>
      <c r="AF43507" s="46"/>
      <c r="AM43507" s="121"/>
      <c r="AO43507" s="46"/>
    </row>
    <row r="43508" spans="1:41" s="60" customFormat="1" hidden="1" x14ac:dyDescent="0.35">
      <c r="A43508" s="46"/>
      <c r="H43508" s="103"/>
      <c r="AD43508" s="99"/>
      <c r="AF43508" s="46"/>
      <c r="AM43508" s="121"/>
      <c r="AO43508" s="46"/>
    </row>
    <row r="43509" spans="1:41" s="60" customFormat="1" hidden="1" x14ac:dyDescent="0.35">
      <c r="A43509" s="46"/>
      <c r="H43509" s="103"/>
      <c r="AD43509" s="99"/>
      <c r="AF43509" s="46"/>
      <c r="AM43509" s="121"/>
      <c r="AO43509" s="46"/>
    </row>
    <row r="43510" spans="1:41" s="60" customFormat="1" hidden="1" x14ac:dyDescent="0.35">
      <c r="A43510" s="46"/>
      <c r="H43510" s="103"/>
      <c r="AD43510" s="99"/>
      <c r="AF43510" s="46"/>
      <c r="AM43510" s="121"/>
      <c r="AO43510" s="46"/>
    </row>
    <row r="43511" spans="1:41" s="60" customFormat="1" hidden="1" x14ac:dyDescent="0.35">
      <c r="A43511" s="46"/>
      <c r="H43511" s="103"/>
      <c r="AD43511" s="99"/>
      <c r="AF43511" s="46"/>
      <c r="AM43511" s="121"/>
      <c r="AO43511" s="46"/>
    </row>
    <row r="43512" spans="1:41" s="60" customFormat="1" hidden="1" x14ac:dyDescent="0.35">
      <c r="A43512" s="46"/>
      <c r="H43512" s="103"/>
      <c r="AD43512" s="99"/>
      <c r="AF43512" s="46"/>
      <c r="AM43512" s="121"/>
      <c r="AO43512" s="46"/>
    </row>
    <row r="43513" spans="1:41" s="60" customFormat="1" hidden="1" x14ac:dyDescent="0.35">
      <c r="A43513" s="46"/>
      <c r="H43513" s="103"/>
      <c r="AD43513" s="99"/>
      <c r="AF43513" s="46"/>
      <c r="AM43513" s="121"/>
      <c r="AO43513" s="46"/>
    </row>
    <row r="43514" spans="1:41" s="60" customFormat="1" hidden="1" x14ac:dyDescent="0.35">
      <c r="A43514" s="46"/>
      <c r="H43514" s="103"/>
      <c r="AD43514" s="99"/>
      <c r="AF43514" s="46"/>
      <c r="AM43514" s="121"/>
      <c r="AO43514" s="46"/>
    </row>
    <row r="43515" spans="1:41" s="60" customFormat="1" hidden="1" x14ac:dyDescent="0.35">
      <c r="A43515" s="46"/>
      <c r="H43515" s="103"/>
      <c r="AD43515" s="99"/>
      <c r="AF43515" s="46"/>
      <c r="AM43515" s="121"/>
      <c r="AO43515" s="46"/>
    </row>
    <row r="43516" spans="1:41" s="60" customFormat="1" hidden="1" x14ac:dyDescent="0.35">
      <c r="A43516" s="46"/>
      <c r="H43516" s="103"/>
      <c r="AD43516" s="99"/>
      <c r="AF43516" s="46"/>
      <c r="AM43516" s="121"/>
      <c r="AO43516" s="46"/>
    </row>
    <row r="43517" spans="1:41" s="60" customFormat="1" hidden="1" x14ac:dyDescent="0.35">
      <c r="A43517" s="46"/>
      <c r="H43517" s="103"/>
      <c r="AD43517" s="99"/>
      <c r="AF43517" s="46"/>
      <c r="AM43517" s="121"/>
      <c r="AO43517" s="46"/>
    </row>
    <row r="43518" spans="1:41" s="60" customFormat="1" hidden="1" x14ac:dyDescent="0.35">
      <c r="A43518" s="46"/>
      <c r="H43518" s="103"/>
      <c r="AD43518" s="99"/>
      <c r="AF43518" s="46"/>
      <c r="AM43518" s="121"/>
      <c r="AO43518" s="46"/>
    </row>
    <row r="43519" spans="1:41" s="60" customFormat="1" hidden="1" x14ac:dyDescent="0.35">
      <c r="A43519" s="46"/>
      <c r="H43519" s="103"/>
      <c r="AD43519" s="99"/>
      <c r="AF43519" s="46"/>
      <c r="AM43519" s="121"/>
      <c r="AO43519" s="46"/>
    </row>
    <row r="43520" spans="1:41" s="60" customFormat="1" hidden="1" x14ac:dyDescent="0.35">
      <c r="A43520" s="46"/>
      <c r="H43520" s="103"/>
      <c r="AD43520" s="99"/>
      <c r="AF43520" s="46"/>
      <c r="AM43520" s="121"/>
      <c r="AO43520" s="46"/>
    </row>
    <row r="43521" spans="1:41" s="60" customFormat="1" hidden="1" x14ac:dyDescent="0.35">
      <c r="A43521" s="46"/>
      <c r="H43521" s="103"/>
      <c r="AD43521" s="99"/>
      <c r="AF43521" s="46"/>
      <c r="AM43521" s="121"/>
      <c r="AO43521" s="46"/>
    </row>
    <row r="43522" spans="1:41" s="60" customFormat="1" hidden="1" x14ac:dyDescent="0.35">
      <c r="A43522" s="46"/>
      <c r="H43522" s="103"/>
      <c r="AD43522" s="99"/>
      <c r="AF43522" s="46"/>
      <c r="AM43522" s="121"/>
      <c r="AO43522" s="46"/>
    </row>
    <row r="43523" spans="1:41" s="60" customFormat="1" hidden="1" x14ac:dyDescent="0.35">
      <c r="A43523" s="46"/>
      <c r="H43523" s="103"/>
      <c r="AD43523" s="99"/>
      <c r="AF43523" s="46"/>
      <c r="AM43523" s="121"/>
      <c r="AO43523" s="46"/>
    </row>
    <row r="43524" spans="1:41" s="60" customFormat="1" hidden="1" x14ac:dyDescent="0.35">
      <c r="A43524" s="46"/>
      <c r="H43524" s="103"/>
      <c r="AD43524" s="99"/>
      <c r="AF43524" s="46"/>
      <c r="AM43524" s="121"/>
      <c r="AO43524" s="46"/>
    </row>
    <row r="43525" spans="1:41" s="60" customFormat="1" hidden="1" x14ac:dyDescent="0.35">
      <c r="A43525" s="46"/>
      <c r="H43525" s="103"/>
      <c r="AD43525" s="99"/>
      <c r="AF43525" s="46"/>
      <c r="AM43525" s="121"/>
      <c r="AO43525" s="46"/>
    </row>
    <row r="43526" spans="1:41" s="60" customFormat="1" hidden="1" x14ac:dyDescent="0.35">
      <c r="A43526" s="46"/>
      <c r="H43526" s="103"/>
      <c r="AD43526" s="99"/>
      <c r="AF43526" s="46"/>
      <c r="AM43526" s="121"/>
      <c r="AO43526" s="46"/>
    </row>
    <row r="43527" spans="1:41" s="60" customFormat="1" hidden="1" x14ac:dyDescent="0.35">
      <c r="A43527" s="46"/>
      <c r="H43527" s="103"/>
      <c r="AD43527" s="99"/>
      <c r="AF43527" s="46"/>
      <c r="AM43527" s="121"/>
      <c r="AO43527" s="46"/>
    </row>
    <row r="43528" spans="1:41" s="60" customFormat="1" hidden="1" x14ac:dyDescent="0.35">
      <c r="A43528" s="46"/>
      <c r="H43528" s="103"/>
      <c r="AD43528" s="99"/>
      <c r="AF43528" s="46"/>
      <c r="AM43528" s="121"/>
      <c r="AO43528" s="46"/>
    </row>
    <row r="43529" spans="1:41" s="60" customFormat="1" hidden="1" x14ac:dyDescent="0.35">
      <c r="A43529" s="46"/>
      <c r="H43529" s="103"/>
      <c r="AD43529" s="99"/>
      <c r="AF43529" s="46"/>
      <c r="AM43529" s="121"/>
      <c r="AO43529" s="46"/>
    </row>
    <row r="43530" spans="1:41" s="60" customFormat="1" hidden="1" x14ac:dyDescent="0.35">
      <c r="A43530" s="46"/>
      <c r="H43530" s="103"/>
      <c r="AD43530" s="99"/>
      <c r="AF43530" s="46"/>
      <c r="AM43530" s="121"/>
      <c r="AO43530" s="46"/>
    </row>
    <row r="43531" spans="1:41" s="60" customFormat="1" hidden="1" x14ac:dyDescent="0.35">
      <c r="A43531" s="46"/>
      <c r="H43531" s="103"/>
      <c r="AD43531" s="99"/>
      <c r="AF43531" s="46"/>
      <c r="AM43531" s="121"/>
      <c r="AO43531" s="46"/>
    </row>
    <row r="43532" spans="1:41" s="60" customFormat="1" hidden="1" x14ac:dyDescent="0.35">
      <c r="A43532" s="46"/>
      <c r="H43532" s="103"/>
      <c r="AD43532" s="99"/>
      <c r="AF43532" s="46"/>
      <c r="AM43532" s="121"/>
      <c r="AO43532" s="46"/>
    </row>
    <row r="43533" spans="1:41" s="60" customFormat="1" hidden="1" x14ac:dyDescent="0.35">
      <c r="A43533" s="46"/>
      <c r="H43533" s="103"/>
      <c r="AD43533" s="99"/>
      <c r="AF43533" s="46"/>
      <c r="AM43533" s="121"/>
      <c r="AO43533" s="46"/>
    </row>
    <row r="43534" spans="1:41" s="60" customFormat="1" hidden="1" x14ac:dyDescent="0.35">
      <c r="A43534" s="46"/>
      <c r="H43534" s="103"/>
      <c r="AD43534" s="99"/>
      <c r="AF43534" s="46"/>
      <c r="AM43534" s="121"/>
      <c r="AO43534" s="46"/>
    </row>
    <row r="43535" spans="1:41" s="60" customFormat="1" hidden="1" x14ac:dyDescent="0.35">
      <c r="A43535" s="46"/>
      <c r="H43535" s="103"/>
      <c r="AD43535" s="99"/>
      <c r="AF43535" s="46"/>
      <c r="AM43535" s="121"/>
      <c r="AO43535" s="46"/>
    </row>
    <row r="43536" spans="1:41" s="60" customFormat="1" hidden="1" x14ac:dyDescent="0.35">
      <c r="A43536" s="46"/>
      <c r="H43536" s="103"/>
      <c r="AD43536" s="99"/>
      <c r="AF43536" s="46"/>
      <c r="AM43536" s="121"/>
      <c r="AO43536" s="46"/>
    </row>
    <row r="43537" spans="1:41" s="60" customFormat="1" hidden="1" x14ac:dyDescent="0.35">
      <c r="A43537" s="46"/>
      <c r="H43537" s="103"/>
      <c r="AD43537" s="99"/>
      <c r="AF43537" s="46"/>
      <c r="AM43537" s="121"/>
      <c r="AO43537" s="46"/>
    </row>
    <row r="43538" spans="1:41" s="60" customFormat="1" hidden="1" x14ac:dyDescent="0.35">
      <c r="A43538" s="46"/>
      <c r="H43538" s="103"/>
      <c r="AD43538" s="99"/>
      <c r="AF43538" s="46"/>
      <c r="AM43538" s="121"/>
      <c r="AO43538" s="46"/>
    </row>
    <row r="43539" spans="1:41" s="60" customFormat="1" hidden="1" x14ac:dyDescent="0.35">
      <c r="A43539" s="46"/>
      <c r="H43539" s="103"/>
      <c r="AD43539" s="99"/>
      <c r="AF43539" s="46"/>
      <c r="AM43539" s="121"/>
      <c r="AO43539" s="46"/>
    </row>
    <row r="43540" spans="1:41" s="60" customFormat="1" hidden="1" x14ac:dyDescent="0.35">
      <c r="A43540" s="46"/>
      <c r="H43540" s="103"/>
      <c r="AD43540" s="99"/>
      <c r="AF43540" s="46"/>
      <c r="AM43540" s="121"/>
      <c r="AO43540" s="46"/>
    </row>
    <row r="43541" spans="1:41" s="60" customFormat="1" hidden="1" x14ac:dyDescent="0.35">
      <c r="A43541" s="46"/>
      <c r="H43541" s="103"/>
      <c r="AD43541" s="99"/>
      <c r="AF43541" s="46"/>
      <c r="AM43541" s="121"/>
      <c r="AO43541" s="46"/>
    </row>
    <row r="43542" spans="1:41" s="60" customFormat="1" hidden="1" x14ac:dyDescent="0.35">
      <c r="A43542" s="46"/>
      <c r="H43542" s="103"/>
      <c r="AD43542" s="99"/>
      <c r="AF43542" s="46"/>
      <c r="AM43542" s="121"/>
      <c r="AO43542" s="46"/>
    </row>
    <row r="43543" spans="1:41" s="60" customFormat="1" hidden="1" x14ac:dyDescent="0.35">
      <c r="A43543" s="46"/>
      <c r="H43543" s="103"/>
      <c r="AD43543" s="99"/>
      <c r="AF43543" s="46"/>
      <c r="AM43543" s="121"/>
      <c r="AO43543" s="46"/>
    </row>
    <row r="43544" spans="1:41" s="60" customFormat="1" hidden="1" x14ac:dyDescent="0.35">
      <c r="A43544" s="46"/>
      <c r="H43544" s="103"/>
      <c r="AD43544" s="99"/>
      <c r="AF43544" s="46"/>
      <c r="AM43544" s="121"/>
      <c r="AO43544" s="46"/>
    </row>
    <row r="43545" spans="1:41" s="60" customFormat="1" hidden="1" x14ac:dyDescent="0.35">
      <c r="A43545" s="46"/>
      <c r="H43545" s="103"/>
      <c r="AD43545" s="99"/>
      <c r="AF43545" s="46"/>
      <c r="AM43545" s="121"/>
      <c r="AO43545" s="46"/>
    </row>
    <row r="43546" spans="1:41" s="60" customFormat="1" hidden="1" x14ac:dyDescent="0.35">
      <c r="A43546" s="46"/>
      <c r="H43546" s="103"/>
      <c r="AD43546" s="99"/>
      <c r="AF43546" s="46"/>
      <c r="AM43546" s="121"/>
      <c r="AO43546" s="46"/>
    </row>
    <row r="43547" spans="1:41" s="60" customFormat="1" hidden="1" x14ac:dyDescent="0.35">
      <c r="A43547" s="46"/>
      <c r="H43547" s="103"/>
      <c r="AD43547" s="99"/>
      <c r="AF43547" s="46"/>
      <c r="AM43547" s="121"/>
      <c r="AO43547" s="46"/>
    </row>
    <row r="43548" spans="1:41" s="60" customFormat="1" hidden="1" x14ac:dyDescent="0.35">
      <c r="A43548" s="46"/>
      <c r="H43548" s="103"/>
      <c r="AD43548" s="99"/>
      <c r="AF43548" s="46"/>
      <c r="AM43548" s="121"/>
      <c r="AO43548" s="46"/>
    </row>
    <row r="43549" spans="1:41" s="60" customFormat="1" hidden="1" x14ac:dyDescent="0.35">
      <c r="A43549" s="46"/>
      <c r="H43549" s="103"/>
      <c r="AD43549" s="99"/>
      <c r="AF43549" s="46"/>
      <c r="AM43549" s="121"/>
      <c r="AO43549" s="46"/>
    </row>
    <row r="43550" spans="1:41" s="60" customFormat="1" hidden="1" x14ac:dyDescent="0.35">
      <c r="A43550" s="46"/>
      <c r="H43550" s="103"/>
      <c r="AD43550" s="99"/>
      <c r="AF43550" s="46"/>
      <c r="AM43550" s="121"/>
      <c r="AO43550" s="46"/>
    </row>
    <row r="43551" spans="1:41" s="60" customFormat="1" hidden="1" x14ac:dyDescent="0.35">
      <c r="A43551" s="46"/>
      <c r="H43551" s="103"/>
      <c r="AD43551" s="99"/>
      <c r="AF43551" s="46"/>
      <c r="AM43551" s="121"/>
      <c r="AO43551" s="46"/>
    </row>
    <row r="43552" spans="1:41" s="60" customFormat="1" hidden="1" x14ac:dyDescent="0.35">
      <c r="A43552" s="46"/>
      <c r="H43552" s="103"/>
      <c r="AD43552" s="99"/>
      <c r="AF43552" s="46"/>
      <c r="AM43552" s="121"/>
      <c r="AO43552" s="46"/>
    </row>
    <row r="43553" spans="1:41" s="60" customFormat="1" hidden="1" x14ac:dyDescent="0.35">
      <c r="A43553" s="46"/>
      <c r="H43553" s="103"/>
      <c r="AD43553" s="99"/>
      <c r="AF43553" s="46"/>
      <c r="AM43553" s="121"/>
      <c r="AO43553" s="46"/>
    </row>
    <row r="43554" spans="1:41" s="60" customFormat="1" hidden="1" x14ac:dyDescent="0.35">
      <c r="A43554" s="46"/>
      <c r="H43554" s="103"/>
      <c r="AD43554" s="99"/>
      <c r="AF43554" s="46"/>
      <c r="AM43554" s="121"/>
      <c r="AO43554" s="46"/>
    </row>
    <row r="43555" spans="1:41" s="60" customFormat="1" hidden="1" x14ac:dyDescent="0.35">
      <c r="A43555" s="46"/>
      <c r="H43555" s="103"/>
      <c r="AD43555" s="99"/>
      <c r="AF43555" s="46"/>
      <c r="AM43555" s="121"/>
      <c r="AO43555" s="46"/>
    </row>
    <row r="43556" spans="1:41" s="60" customFormat="1" hidden="1" x14ac:dyDescent="0.35">
      <c r="A43556" s="46"/>
      <c r="H43556" s="103"/>
      <c r="AD43556" s="99"/>
      <c r="AF43556" s="46"/>
      <c r="AM43556" s="121"/>
      <c r="AO43556" s="46"/>
    </row>
    <row r="43557" spans="1:41" s="60" customFormat="1" hidden="1" x14ac:dyDescent="0.35">
      <c r="A43557" s="46"/>
      <c r="H43557" s="103"/>
      <c r="AD43557" s="99"/>
      <c r="AF43557" s="46"/>
      <c r="AM43557" s="121"/>
      <c r="AO43557" s="46"/>
    </row>
    <row r="43558" spans="1:41" s="60" customFormat="1" hidden="1" x14ac:dyDescent="0.35">
      <c r="A43558" s="46"/>
      <c r="H43558" s="103"/>
      <c r="AD43558" s="99"/>
      <c r="AF43558" s="46"/>
      <c r="AM43558" s="121"/>
      <c r="AO43558" s="46"/>
    </row>
    <row r="43559" spans="1:41" s="60" customFormat="1" hidden="1" x14ac:dyDescent="0.35">
      <c r="A43559" s="46"/>
      <c r="H43559" s="103"/>
      <c r="AD43559" s="99"/>
      <c r="AF43559" s="46"/>
      <c r="AM43559" s="121"/>
      <c r="AO43559" s="46"/>
    </row>
    <row r="43560" spans="1:41" s="60" customFormat="1" hidden="1" x14ac:dyDescent="0.35">
      <c r="A43560" s="46"/>
      <c r="H43560" s="103"/>
      <c r="AD43560" s="99"/>
      <c r="AF43560" s="46"/>
      <c r="AM43560" s="121"/>
      <c r="AO43560" s="46"/>
    </row>
    <row r="43561" spans="1:41" s="60" customFormat="1" hidden="1" x14ac:dyDescent="0.35">
      <c r="A43561" s="46"/>
      <c r="H43561" s="103"/>
      <c r="AD43561" s="99"/>
      <c r="AF43561" s="46"/>
      <c r="AM43561" s="121"/>
      <c r="AO43561" s="46"/>
    </row>
    <row r="43562" spans="1:41" s="60" customFormat="1" hidden="1" x14ac:dyDescent="0.35">
      <c r="A43562" s="46"/>
      <c r="H43562" s="103"/>
      <c r="AD43562" s="99"/>
      <c r="AF43562" s="46"/>
      <c r="AM43562" s="121"/>
      <c r="AO43562" s="46"/>
    </row>
    <row r="43563" spans="1:41" s="60" customFormat="1" hidden="1" x14ac:dyDescent="0.35">
      <c r="A43563" s="46"/>
      <c r="H43563" s="103"/>
      <c r="AD43563" s="99"/>
      <c r="AF43563" s="46"/>
      <c r="AM43563" s="121"/>
      <c r="AO43563" s="46"/>
    </row>
    <row r="43564" spans="1:41" s="60" customFormat="1" hidden="1" x14ac:dyDescent="0.35">
      <c r="A43564" s="46"/>
      <c r="H43564" s="103"/>
      <c r="AD43564" s="99"/>
      <c r="AF43564" s="46"/>
      <c r="AM43564" s="121"/>
      <c r="AO43564" s="46"/>
    </row>
    <row r="43565" spans="1:41" s="60" customFormat="1" hidden="1" x14ac:dyDescent="0.35">
      <c r="A43565" s="46"/>
      <c r="H43565" s="103"/>
      <c r="AD43565" s="99"/>
      <c r="AF43565" s="46"/>
      <c r="AM43565" s="121"/>
      <c r="AO43565" s="46"/>
    </row>
    <row r="43566" spans="1:41" s="60" customFormat="1" hidden="1" x14ac:dyDescent="0.35">
      <c r="A43566" s="46"/>
      <c r="H43566" s="103"/>
      <c r="AD43566" s="99"/>
      <c r="AF43566" s="46"/>
      <c r="AM43566" s="121"/>
      <c r="AO43566" s="46"/>
    </row>
    <row r="43567" spans="1:41" s="60" customFormat="1" hidden="1" x14ac:dyDescent="0.35">
      <c r="A43567" s="46"/>
      <c r="H43567" s="103"/>
      <c r="AD43567" s="99"/>
      <c r="AF43567" s="46"/>
      <c r="AM43567" s="121"/>
      <c r="AO43567" s="46"/>
    </row>
    <row r="43568" spans="1:41" s="60" customFormat="1" hidden="1" x14ac:dyDescent="0.35">
      <c r="A43568" s="46"/>
      <c r="H43568" s="103"/>
      <c r="AD43568" s="99"/>
      <c r="AF43568" s="46"/>
      <c r="AM43568" s="121"/>
      <c r="AO43568" s="46"/>
    </row>
    <row r="43569" spans="1:41" s="60" customFormat="1" hidden="1" x14ac:dyDescent="0.35">
      <c r="A43569" s="46"/>
      <c r="H43569" s="103"/>
      <c r="AD43569" s="99"/>
      <c r="AF43569" s="46"/>
      <c r="AM43569" s="121"/>
      <c r="AO43569" s="46"/>
    </row>
    <row r="43570" spans="1:41" s="60" customFormat="1" hidden="1" x14ac:dyDescent="0.35">
      <c r="A43570" s="46"/>
      <c r="H43570" s="103"/>
      <c r="AD43570" s="99"/>
      <c r="AF43570" s="46"/>
      <c r="AM43570" s="121"/>
      <c r="AO43570" s="46"/>
    </row>
    <row r="43571" spans="1:41" s="60" customFormat="1" hidden="1" x14ac:dyDescent="0.35">
      <c r="A43571" s="46"/>
      <c r="H43571" s="103"/>
      <c r="AD43571" s="99"/>
      <c r="AF43571" s="46"/>
      <c r="AM43571" s="121"/>
      <c r="AO43571" s="46"/>
    </row>
    <row r="43572" spans="1:41" s="60" customFormat="1" hidden="1" x14ac:dyDescent="0.35">
      <c r="A43572" s="46"/>
      <c r="H43572" s="103"/>
      <c r="AD43572" s="99"/>
      <c r="AF43572" s="46"/>
      <c r="AM43572" s="121"/>
      <c r="AO43572" s="46"/>
    </row>
    <row r="43573" spans="1:41" s="60" customFormat="1" hidden="1" x14ac:dyDescent="0.35">
      <c r="A43573" s="46"/>
      <c r="H43573" s="103"/>
      <c r="AD43573" s="99"/>
      <c r="AF43573" s="46"/>
      <c r="AM43573" s="121"/>
      <c r="AO43573" s="46"/>
    </row>
    <row r="43574" spans="1:41" s="60" customFormat="1" hidden="1" x14ac:dyDescent="0.35">
      <c r="A43574" s="46"/>
      <c r="H43574" s="103"/>
      <c r="AD43574" s="99"/>
      <c r="AF43574" s="46"/>
      <c r="AM43574" s="121"/>
      <c r="AO43574" s="46"/>
    </row>
    <row r="43575" spans="1:41" s="60" customFormat="1" hidden="1" x14ac:dyDescent="0.35">
      <c r="A43575" s="46"/>
      <c r="H43575" s="103"/>
      <c r="AD43575" s="99"/>
      <c r="AF43575" s="46"/>
      <c r="AM43575" s="121"/>
      <c r="AO43575" s="46"/>
    </row>
    <row r="43576" spans="1:41" s="60" customFormat="1" hidden="1" x14ac:dyDescent="0.35">
      <c r="A43576" s="46"/>
      <c r="H43576" s="103"/>
      <c r="AD43576" s="99"/>
      <c r="AF43576" s="46"/>
      <c r="AM43576" s="121"/>
      <c r="AO43576" s="46"/>
    </row>
    <row r="43577" spans="1:41" s="60" customFormat="1" hidden="1" x14ac:dyDescent="0.35">
      <c r="A43577" s="46"/>
      <c r="H43577" s="103"/>
      <c r="AD43577" s="99"/>
      <c r="AF43577" s="46"/>
      <c r="AM43577" s="121"/>
      <c r="AO43577" s="46"/>
    </row>
    <row r="43578" spans="1:41" s="60" customFormat="1" hidden="1" x14ac:dyDescent="0.35">
      <c r="A43578" s="46"/>
      <c r="H43578" s="103"/>
      <c r="AD43578" s="99"/>
      <c r="AF43578" s="46"/>
      <c r="AM43578" s="121"/>
      <c r="AO43578" s="46"/>
    </row>
    <row r="43579" spans="1:41" s="60" customFormat="1" hidden="1" x14ac:dyDescent="0.35">
      <c r="A43579" s="46"/>
      <c r="H43579" s="103"/>
      <c r="AD43579" s="99"/>
      <c r="AF43579" s="46"/>
      <c r="AM43579" s="121"/>
      <c r="AO43579" s="46"/>
    </row>
    <row r="43580" spans="1:41" s="60" customFormat="1" hidden="1" x14ac:dyDescent="0.35">
      <c r="A43580" s="46"/>
      <c r="H43580" s="103"/>
      <c r="AD43580" s="99"/>
      <c r="AF43580" s="46"/>
      <c r="AM43580" s="121"/>
      <c r="AO43580" s="46"/>
    </row>
    <row r="43581" spans="1:41" s="60" customFormat="1" hidden="1" x14ac:dyDescent="0.35">
      <c r="A43581" s="46"/>
      <c r="H43581" s="103"/>
      <c r="AD43581" s="99"/>
      <c r="AF43581" s="46"/>
      <c r="AM43581" s="121"/>
      <c r="AO43581" s="46"/>
    </row>
    <row r="43582" spans="1:41" s="60" customFormat="1" hidden="1" x14ac:dyDescent="0.35">
      <c r="A43582" s="46"/>
      <c r="H43582" s="103"/>
      <c r="AD43582" s="99"/>
      <c r="AF43582" s="46"/>
      <c r="AM43582" s="121"/>
      <c r="AO43582" s="46"/>
    </row>
    <row r="43583" spans="1:41" s="60" customFormat="1" hidden="1" x14ac:dyDescent="0.35">
      <c r="A43583" s="46"/>
      <c r="H43583" s="103"/>
      <c r="AD43583" s="99"/>
      <c r="AF43583" s="46"/>
      <c r="AM43583" s="121"/>
      <c r="AO43583" s="46"/>
    </row>
    <row r="43584" spans="1:41" s="60" customFormat="1" hidden="1" x14ac:dyDescent="0.35">
      <c r="A43584" s="46"/>
      <c r="H43584" s="103"/>
      <c r="AD43584" s="99"/>
      <c r="AF43584" s="46"/>
      <c r="AM43584" s="121"/>
      <c r="AO43584" s="46"/>
    </row>
    <row r="43585" spans="1:41" s="60" customFormat="1" hidden="1" x14ac:dyDescent="0.35">
      <c r="A43585" s="46"/>
      <c r="H43585" s="103"/>
      <c r="AD43585" s="99"/>
      <c r="AF43585" s="46"/>
      <c r="AM43585" s="121"/>
      <c r="AO43585" s="46"/>
    </row>
    <row r="43586" spans="1:41" s="60" customFormat="1" hidden="1" x14ac:dyDescent="0.35">
      <c r="A43586" s="46"/>
      <c r="H43586" s="103"/>
      <c r="AD43586" s="99"/>
      <c r="AF43586" s="46"/>
      <c r="AM43586" s="121"/>
      <c r="AO43586" s="46"/>
    </row>
    <row r="43587" spans="1:41" s="60" customFormat="1" hidden="1" x14ac:dyDescent="0.35">
      <c r="A43587" s="46"/>
      <c r="H43587" s="103"/>
      <c r="AD43587" s="99"/>
      <c r="AF43587" s="46"/>
      <c r="AM43587" s="121"/>
      <c r="AO43587" s="46"/>
    </row>
    <row r="43588" spans="1:41" s="60" customFormat="1" hidden="1" x14ac:dyDescent="0.35">
      <c r="A43588" s="46"/>
      <c r="H43588" s="103"/>
      <c r="AD43588" s="99"/>
      <c r="AF43588" s="46"/>
      <c r="AM43588" s="121"/>
      <c r="AO43588" s="46"/>
    </row>
    <row r="43589" spans="1:41" s="60" customFormat="1" hidden="1" x14ac:dyDescent="0.35">
      <c r="A43589" s="46"/>
      <c r="H43589" s="103"/>
      <c r="AD43589" s="99"/>
      <c r="AF43589" s="46"/>
      <c r="AM43589" s="121"/>
      <c r="AO43589" s="46"/>
    </row>
    <row r="43590" spans="1:41" s="60" customFormat="1" hidden="1" x14ac:dyDescent="0.35">
      <c r="A43590" s="46"/>
      <c r="H43590" s="103"/>
      <c r="AD43590" s="99"/>
      <c r="AF43590" s="46"/>
      <c r="AM43590" s="121"/>
      <c r="AO43590" s="46"/>
    </row>
    <row r="43591" spans="1:41" s="60" customFormat="1" hidden="1" x14ac:dyDescent="0.35">
      <c r="A43591" s="46"/>
      <c r="H43591" s="103"/>
      <c r="AD43591" s="99"/>
      <c r="AF43591" s="46"/>
      <c r="AM43591" s="121"/>
      <c r="AO43591" s="46"/>
    </row>
    <row r="43592" spans="1:41" s="60" customFormat="1" hidden="1" x14ac:dyDescent="0.35">
      <c r="A43592" s="46"/>
      <c r="H43592" s="103"/>
      <c r="AD43592" s="99"/>
      <c r="AF43592" s="46"/>
      <c r="AM43592" s="121"/>
      <c r="AO43592" s="46"/>
    </row>
    <row r="43593" spans="1:41" s="60" customFormat="1" hidden="1" x14ac:dyDescent="0.35">
      <c r="A43593" s="46"/>
      <c r="H43593" s="103"/>
      <c r="AD43593" s="99"/>
      <c r="AF43593" s="46"/>
      <c r="AM43593" s="121"/>
      <c r="AO43593" s="46"/>
    </row>
    <row r="43594" spans="1:41" s="60" customFormat="1" hidden="1" x14ac:dyDescent="0.35">
      <c r="A43594" s="46"/>
      <c r="H43594" s="103"/>
      <c r="AD43594" s="99"/>
      <c r="AF43594" s="46"/>
      <c r="AM43594" s="121"/>
      <c r="AO43594" s="46"/>
    </row>
    <row r="43595" spans="1:41" s="60" customFormat="1" hidden="1" x14ac:dyDescent="0.35">
      <c r="A43595" s="46"/>
      <c r="H43595" s="103"/>
      <c r="AD43595" s="99"/>
      <c r="AF43595" s="46"/>
      <c r="AM43595" s="121"/>
      <c r="AO43595" s="46"/>
    </row>
    <row r="43596" spans="1:41" s="60" customFormat="1" hidden="1" x14ac:dyDescent="0.35">
      <c r="A43596" s="46"/>
      <c r="H43596" s="103"/>
      <c r="AD43596" s="99"/>
      <c r="AF43596" s="46"/>
      <c r="AM43596" s="121"/>
      <c r="AO43596" s="46"/>
    </row>
    <row r="43597" spans="1:41" s="60" customFormat="1" hidden="1" x14ac:dyDescent="0.35">
      <c r="A43597" s="46"/>
      <c r="H43597" s="103"/>
      <c r="AD43597" s="99"/>
      <c r="AF43597" s="46"/>
      <c r="AM43597" s="121"/>
      <c r="AO43597" s="46"/>
    </row>
    <row r="43598" spans="1:41" s="60" customFormat="1" hidden="1" x14ac:dyDescent="0.35">
      <c r="A43598" s="46"/>
      <c r="H43598" s="103"/>
      <c r="AD43598" s="99"/>
      <c r="AF43598" s="46"/>
      <c r="AM43598" s="121"/>
      <c r="AO43598" s="46"/>
    </row>
    <row r="43599" spans="1:41" s="60" customFormat="1" hidden="1" x14ac:dyDescent="0.35">
      <c r="A43599" s="46"/>
      <c r="H43599" s="103"/>
      <c r="AD43599" s="99"/>
      <c r="AF43599" s="46"/>
      <c r="AM43599" s="121"/>
      <c r="AO43599" s="46"/>
    </row>
    <row r="43600" spans="1:41" s="60" customFormat="1" hidden="1" x14ac:dyDescent="0.35">
      <c r="A43600" s="46"/>
      <c r="H43600" s="103"/>
      <c r="AD43600" s="99"/>
      <c r="AF43600" s="46"/>
      <c r="AM43600" s="121"/>
      <c r="AO43600" s="46"/>
    </row>
    <row r="43601" spans="1:41" s="60" customFormat="1" hidden="1" x14ac:dyDescent="0.35">
      <c r="A43601" s="46"/>
      <c r="H43601" s="103"/>
      <c r="AD43601" s="99"/>
      <c r="AF43601" s="46"/>
      <c r="AM43601" s="121"/>
      <c r="AO43601" s="46"/>
    </row>
    <row r="43602" spans="1:41" s="60" customFormat="1" hidden="1" x14ac:dyDescent="0.35">
      <c r="A43602" s="46"/>
      <c r="H43602" s="103"/>
      <c r="AD43602" s="99"/>
      <c r="AF43602" s="46"/>
      <c r="AM43602" s="121"/>
      <c r="AO43602" s="46"/>
    </row>
    <row r="43603" spans="1:41" s="60" customFormat="1" hidden="1" x14ac:dyDescent="0.35">
      <c r="A43603" s="46"/>
      <c r="H43603" s="103"/>
      <c r="AD43603" s="99"/>
      <c r="AF43603" s="46"/>
      <c r="AM43603" s="121"/>
      <c r="AO43603" s="46"/>
    </row>
    <row r="43604" spans="1:41" s="60" customFormat="1" hidden="1" x14ac:dyDescent="0.35">
      <c r="A43604" s="46"/>
      <c r="H43604" s="103"/>
      <c r="AD43604" s="99"/>
      <c r="AF43604" s="46"/>
      <c r="AM43604" s="121"/>
      <c r="AO43604" s="46"/>
    </row>
    <row r="43605" spans="1:41" s="60" customFormat="1" hidden="1" x14ac:dyDescent="0.35">
      <c r="A43605" s="46"/>
      <c r="H43605" s="103"/>
      <c r="AD43605" s="99"/>
      <c r="AF43605" s="46"/>
      <c r="AM43605" s="121"/>
      <c r="AO43605" s="46"/>
    </row>
    <row r="43606" spans="1:41" s="60" customFormat="1" hidden="1" x14ac:dyDescent="0.35">
      <c r="A43606" s="46"/>
      <c r="H43606" s="103"/>
      <c r="AD43606" s="99"/>
      <c r="AF43606" s="46"/>
      <c r="AM43606" s="121"/>
      <c r="AO43606" s="46"/>
    </row>
    <row r="43607" spans="1:41" s="60" customFormat="1" hidden="1" x14ac:dyDescent="0.35">
      <c r="A43607" s="46"/>
      <c r="H43607" s="103"/>
      <c r="AD43607" s="99"/>
      <c r="AF43607" s="46"/>
      <c r="AM43607" s="121"/>
      <c r="AO43607" s="46"/>
    </row>
    <row r="43608" spans="1:41" s="60" customFormat="1" hidden="1" x14ac:dyDescent="0.35">
      <c r="A43608" s="46"/>
      <c r="H43608" s="103"/>
      <c r="AD43608" s="99"/>
      <c r="AF43608" s="46"/>
      <c r="AM43608" s="121"/>
      <c r="AO43608" s="46"/>
    </row>
    <row r="43609" spans="1:41" s="60" customFormat="1" hidden="1" x14ac:dyDescent="0.35">
      <c r="A43609" s="46"/>
      <c r="H43609" s="103"/>
      <c r="AD43609" s="99"/>
      <c r="AF43609" s="46"/>
      <c r="AM43609" s="121"/>
      <c r="AO43609" s="46"/>
    </row>
    <row r="43610" spans="1:41" s="60" customFormat="1" hidden="1" x14ac:dyDescent="0.35">
      <c r="A43610" s="46"/>
      <c r="H43610" s="103"/>
      <c r="AD43610" s="99"/>
      <c r="AF43610" s="46"/>
      <c r="AM43610" s="121"/>
      <c r="AO43610" s="46"/>
    </row>
    <row r="43611" spans="1:41" s="60" customFormat="1" hidden="1" x14ac:dyDescent="0.35">
      <c r="A43611" s="46"/>
      <c r="H43611" s="103"/>
      <c r="AD43611" s="99"/>
      <c r="AF43611" s="46"/>
      <c r="AM43611" s="121"/>
      <c r="AO43611" s="46"/>
    </row>
    <row r="43612" spans="1:41" s="60" customFormat="1" hidden="1" x14ac:dyDescent="0.35">
      <c r="A43612" s="46"/>
      <c r="H43612" s="103"/>
      <c r="AD43612" s="99"/>
      <c r="AF43612" s="46"/>
      <c r="AM43612" s="121"/>
      <c r="AO43612" s="46"/>
    </row>
    <row r="43613" spans="1:41" s="60" customFormat="1" hidden="1" x14ac:dyDescent="0.35">
      <c r="A43613" s="46"/>
      <c r="H43613" s="103"/>
      <c r="AD43613" s="99"/>
      <c r="AF43613" s="46"/>
      <c r="AM43613" s="121"/>
      <c r="AO43613" s="46"/>
    </row>
    <row r="43614" spans="1:41" s="60" customFormat="1" hidden="1" x14ac:dyDescent="0.35">
      <c r="A43614" s="46"/>
      <c r="H43614" s="103"/>
      <c r="AD43614" s="99"/>
      <c r="AF43614" s="46"/>
      <c r="AM43614" s="121"/>
      <c r="AO43614" s="46"/>
    </row>
    <row r="43615" spans="1:41" s="60" customFormat="1" hidden="1" x14ac:dyDescent="0.35">
      <c r="A43615" s="46"/>
      <c r="H43615" s="103"/>
      <c r="AD43615" s="99"/>
      <c r="AF43615" s="46"/>
      <c r="AM43615" s="121"/>
      <c r="AO43615" s="46"/>
    </row>
    <row r="43616" spans="1:41" s="60" customFormat="1" hidden="1" x14ac:dyDescent="0.35">
      <c r="A43616" s="46"/>
      <c r="H43616" s="103"/>
      <c r="AD43616" s="99"/>
      <c r="AF43616" s="46"/>
      <c r="AM43616" s="121"/>
      <c r="AO43616" s="46"/>
    </row>
    <row r="43617" spans="1:41" s="60" customFormat="1" hidden="1" x14ac:dyDescent="0.35">
      <c r="A43617" s="46"/>
      <c r="H43617" s="103"/>
      <c r="AD43617" s="99"/>
      <c r="AF43617" s="46"/>
      <c r="AM43617" s="121"/>
      <c r="AO43617" s="46"/>
    </row>
    <row r="43618" spans="1:41" s="60" customFormat="1" hidden="1" x14ac:dyDescent="0.35">
      <c r="A43618" s="46"/>
      <c r="H43618" s="103"/>
      <c r="AD43618" s="99"/>
      <c r="AF43618" s="46"/>
      <c r="AM43618" s="121"/>
      <c r="AO43618" s="46"/>
    </row>
    <row r="43619" spans="1:41" s="60" customFormat="1" hidden="1" x14ac:dyDescent="0.35">
      <c r="A43619" s="46"/>
      <c r="H43619" s="103"/>
      <c r="AD43619" s="99"/>
      <c r="AF43619" s="46"/>
      <c r="AM43619" s="121"/>
      <c r="AO43619" s="46"/>
    </row>
    <row r="43620" spans="1:41" s="60" customFormat="1" hidden="1" x14ac:dyDescent="0.35">
      <c r="A43620" s="46"/>
      <c r="H43620" s="103"/>
      <c r="AD43620" s="99"/>
      <c r="AF43620" s="46"/>
      <c r="AM43620" s="121"/>
      <c r="AO43620" s="46"/>
    </row>
    <row r="43621" spans="1:41" s="60" customFormat="1" hidden="1" x14ac:dyDescent="0.35">
      <c r="A43621" s="46"/>
      <c r="H43621" s="103"/>
      <c r="AD43621" s="99"/>
      <c r="AF43621" s="46"/>
      <c r="AM43621" s="121"/>
      <c r="AO43621" s="46"/>
    </row>
    <row r="43622" spans="1:41" s="60" customFormat="1" hidden="1" x14ac:dyDescent="0.35">
      <c r="A43622" s="46"/>
      <c r="H43622" s="103"/>
      <c r="AD43622" s="99"/>
      <c r="AF43622" s="46"/>
      <c r="AM43622" s="121"/>
      <c r="AO43622" s="46"/>
    </row>
    <row r="43623" spans="1:41" s="60" customFormat="1" hidden="1" x14ac:dyDescent="0.35">
      <c r="A43623" s="46"/>
      <c r="H43623" s="103"/>
      <c r="AD43623" s="99"/>
      <c r="AF43623" s="46"/>
      <c r="AM43623" s="121"/>
      <c r="AO43623" s="46"/>
    </row>
    <row r="43624" spans="1:41" s="60" customFormat="1" hidden="1" x14ac:dyDescent="0.35">
      <c r="A43624" s="46"/>
      <c r="H43624" s="103"/>
      <c r="AD43624" s="99"/>
      <c r="AF43624" s="46"/>
      <c r="AM43624" s="121"/>
      <c r="AO43624" s="46"/>
    </row>
    <row r="43625" spans="1:41" s="60" customFormat="1" hidden="1" x14ac:dyDescent="0.35">
      <c r="A43625" s="46"/>
      <c r="H43625" s="103"/>
      <c r="AD43625" s="99"/>
      <c r="AF43625" s="46"/>
      <c r="AM43625" s="121"/>
      <c r="AO43625" s="46"/>
    </row>
    <row r="43626" spans="1:41" s="60" customFormat="1" hidden="1" x14ac:dyDescent="0.35">
      <c r="A43626" s="46"/>
      <c r="H43626" s="103"/>
      <c r="AD43626" s="99"/>
      <c r="AF43626" s="46"/>
      <c r="AM43626" s="121"/>
      <c r="AO43626" s="46"/>
    </row>
    <row r="43627" spans="1:41" s="60" customFormat="1" hidden="1" x14ac:dyDescent="0.35">
      <c r="A43627" s="46"/>
      <c r="H43627" s="103"/>
      <c r="AD43627" s="99"/>
      <c r="AF43627" s="46"/>
      <c r="AM43627" s="121"/>
      <c r="AO43627" s="46"/>
    </row>
    <row r="43628" spans="1:41" s="60" customFormat="1" hidden="1" x14ac:dyDescent="0.35">
      <c r="A43628" s="46"/>
      <c r="H43628" s="103"/>
      <c r="AD43628" s="99"/>
      <c r="AF43628" s="46"/>
      <c r="AM43628" s="121"/>
      <c r="AO43628" s="46"/>
    </row>
    <row r="43629" spans="1:41" s="60" customFormat="1" hidden="1" x14ac:dyDescent="0.35">
      <c r="A43629" s="46"/>
      <c r="H43629" s="103"/>
      <c r="AD43629" s="99"/>
      <c r="AF43629" s="46"/>
      <c r="AM43629" s="121"/>
      <c r="AO43629" s="46"/>
    </row>
    <row r="43630" spans="1:41" s="60" customFormat="1" hidden="1" x14ac:dyDescent="0.35">
      <c r="A43630" s="46"/>
      <c r="H43630" s="103"/>
      <c r="AD43630" s="99"/>
      <c r="AF43630" s="46"/>
      <c r="AM43630" s="121"/>
      <c r="AO43630" s="46"/>
    </row>
    <row r="43631" spans="1:41" s="60" customFormat="1" hidden="1" x14ac:dyDescent="0.35">
      <c r="A43631" s="46"/>
      <c r="H43631" s="103"/>
      <c r="AD43631" s="99"/>
      <c r="AF43631" s="46"/>
      <c r="AM43631" s="121"/>
      <c r="AO43631" s="46"/>
    </row>
    <row r="43632" spans="1:41" s="60" customFormat="1" hidden="1" x14ac:dyDescent="0.35">
      <c r="A43632" s="46"/>
      <c r="H43632" s="103"/>
      <c r="AD43632" s="99"/>
      <c r="AF43632" s="46"/>
      <c r="AM43632" s="121"/>
      <c r="AO43632" s="46"/>
    </row>
    <row r="43633" spans="1:41" s="60" customFormat="1" hidden="1" x14ac:dyDescent="0.35">
      <c r="A43633" s="46"/>
      <c r="H43633" s="103"/>
      <c r="AD43633" s="99"/>
      <c r="AF43633" s="46"/>
      <c r="AM43633" s="121"/>
      <c r="AO43633" s="46"/>
    </row>
    <row r="43634" spans="1:41" s="60" customFormat="1" hidden="1" x14ac:dyDescent="0.35">
      <c r="A43634" s="46"/>
      <c r="H43634" s="103"/>
      <c r="AD43634" s="99"/>
      <c r="AF43634" s="46"/>
      <c r="AM43634" s="121"/>
      <c r="AO43634" s="46"/>
    </row>
    <row r="43635" spans="1:41" s="60" customFormat="1" hidden="1" x14ac:dyDescent="0.35">
      <c r="A43635" s="46"/>
      <c r="H43635" s="103"/>
      <c r="AD43635" s="99"/>
      <c r="AF43635" s="46"/>
      <c r="AM43635" s="121"/>
      <c r="AO43635" s="46"/>
    </row>
    <row r="43636" spans="1:41" s="60" customFormat="1" hidden="1" x14ac:dyDescent="0.35">
      <c r="A43636" s="46"/>
      <c r="H43636" s="103"/>
      <c r="AD43636" s="99"/>
      <c r="AF43636" s="46"/>
      <c r="AM43636" s="121"/>
      <c r="AO43636" s="46"/>
    </row>
    <row r="43637" spans="1:41" s="60" customFormat="1" hidden="1" x14ac:dyDescent="0.35">
      <c r="A43637" s="46"/>
      <c r="H43637" s="103"/>
      <c r="AD43637" s="99"/>
      <c r="AF43637" s="46"/>
      <c r="AM43637" s="121"/>
      <c r="AO43637" s="46"/>
    </row>
    <row r="43638" spans="1:41" s="60" customFormat="1" hidden="1" x14ac:dyDescent="0.35">
      <c r="A43638" s="46"/>
      <c r="H43638" s="103"/>
      <c r="AD43638" s="99"/>
      <c r="AF43638" s="46"/>
      <c r="AM43638" s="121"/>
      <c r="AO43638" s="46"/>
    </row>
    <row r="43639" spans="1:41" s="60" customFormat="1" hidden="1" x14ac:dyDescent="0.35">
      <c r="A43639" s="46"/>
      <c r="H43639" s="103"/>
      <c r="AD43639" s="99"/>
      <c r="AF43639" s="46"/>
      <c r="AM43639" s="121"/>
      <c r="AO43639" s="46"/>
    </row>
    <row r="43640" spans="1:41" s="60" customFormat="1" hidden="1" x14ac:dyDescent="0.35">
      <c r="A43640" s="46"/>
      <c r="H43640" s="103"/>
      <c r="AD43640" s="99"/>
      <c r="AF43640" s="46"/>
      <c r="AM43640" s="121"/>
      <c r="AO43640" s="46"/>
    </row>
    <row r="43641" spans="1:41" s="60" customFormat="1" hidden="1" x14ac:dyDescent="0.35">
      <c r="A43641" s="46"/>
      <c r="H43641" s="103"/>
      <c r="AD43641" s="99"/>
      <c r="AF43641" s="46"/>
      <c r="AM43641" s="121"/>
      <c r="AO43641" s="46"/>
    </row>
    <row r="43642" spans="1:41" s="60" customFormat="1" hidden="1" x14ac:dyDescent="0.35">
      <c r="A43642" s="46"/>
      <c r="H43642" s="103"/>
      <c r="AD43642" s="99"/>
      <c r="AF43642" s="46"/>
      <c r="AM43642" s="121"/>
      <c r="AO43642" s="46"/>
    </row>
    <row r="43643" spans="1:41" s="60" customFormat="1" hidden="1" x14ac:dyDescent="0.35">
      <c r="A43643" s="46"/>
      <c r="H43643" s="103"/>
      <c r="AD43643" s="99"/>
      <c r="AF43643" s="46"/>
      <c r="AM43643" s="121"/>
      <c r="AO43643" s="46"/>
    </row>
    <row r="43644" spans="1:41" s="60" customFormat="1" hidden="1" x14ac:dyDescent="0.35">
      <c r="A43644" s="46"/>
      <c r="H43644" s="103"/>
      <c r="AD43644" s="99"/>
      <c r="AF43644" s="46"/>
      <c r="AM43644" s="121"/>
      <c r="AO43644" s="46"/>
    </row>
    <row r="43645" spans="1:41" s="60" customFormat="1" hidden="1" x14ac:dyDescent="0.35">
      <c r="A43645" s="46"/>
      <c r="H43645" s="103"/>
      <c r="AD43645" s="99"/>
      <c r="AF43645" s="46"/>
      <c r="AM43645" s="121"/>
      <c r="AO43645" s="46"/>
    </row>
    <row r="43646" spans="1:41" s="60" customFormat="1" hidden="1" x14ac:dyDescent="0.35">
      <c r="A43646" s="46"/>
      <c r="H43646" s="103"/>
      <c r="AD43646" s="99"/>
      <c r="AF43646" s="46"/>
      <c r="AM43646" s="121"/>
      <c r="AO43646" s="46"/>
    </row>
    <row r="43647" spans="1:41" s="60" customFormat="1" hidden="1" x14ac:dyDescent="0.35">
      <c r="A43647" s="46"/>
      <c r="H43647" s="103"/>
      <c r="AD43647" s="99"/>
      <c r="AF43647" s="46"/>
      <c r="AM43647" s="121"/>
      <c r="AO43647" s="46"/>
    </row>
    <row r="43648" spans="1:41" s="60" customFormat="1" hidden="1" x14ac:dyDescent="0.35">
      <c r="A43648" s="46"/>
      <c r="H43648" s="103"/>
      <c r="AD43648" s="99"/>
      <c r="AF43648" s="46"/>
      <c r="AM43648" s="121"/>
      <c r="AO43648" s="46"/>
    </row>
    <row r="43649" spans="1:41" s="60" customFormat="1" hidden="1" x14ac:dyDescent="0.35">
      <c r="A43649" s="46"/>
      <c r="H43649" s="103"/>
      <c r="AD43649" s="99"/>
      <c r="AF43649" s="46"/>
      <c r="AM43649" s="121"/>
      <c r="AO43649" s="46"/>
    </row>
    <row r="43650" spans="1:41" s="60" customFormat="1" hidden="1" x14ac:dyDescent="0.35">
      <c r="A43650" s="46"/>
      <c r="H43650" s="103"/>
      <c r="AD43650" s="99"/>
      <c r="AF43650" s="46"/>
      <c r="AM43650" s="121"/>
      <c r="AO43650" s="46"/>
    </row>
    <row r="43651" spans="1:41" s="60" customFormat="1" hidden="1" x14ac:dyDescent="0.35">
      <c r="A43651" s="46"/>
      <c r="H43651" s="103"/>
      <c r="AD43651" s="99"/>
      <c r="AF43651" s="46"/>
      <c r="AM43651" s="121"/>
      <c r="AO43651" s="46"/>
    </row>
    <row r="43652" spans="1:41" s="60" customFormat="1" hidden="1" x14ac:dyDescent="0.35">
      <c r="A43652" s="46"/>
      <c r="H43652" s="103"/>
      <c r="AD43652" s="99"/>
      <c r="AF43652" s="46"/>
      <c r="AM43652" s="121"/>
      <c r="AO43652" s="46"/>
    </row>
    <row r="43653" spans="1:41" s="60" customFormat="1" hidden="1" x14ac:dyDescent="0.35">
      <c r="A43653" s="46"/>
      <c r="H43653" s="103"/>
      <c r="AD43653" s="99"/>
      <c r="AF43653" s="46"/>
      <c r="AM43653" s="121"/>
      <c r="AO43653" s="46"/>
    </row>
    <row r="43654" spans="1:41" s="60" customFormat="1" hidden="1" x14ac:dyDescent="0.35">
      <c r="A43654" s="46"/>
      <c r="H43654" s="103"/>
      <c r="AD43654" s="99"/>
      <c r="AF43654" s="46"/>
      <c r="AM43654" s="121"/>
      <c r="AO43654" s="46"/>
    </row>
    <row r="43655" spans="1:41" s="60" customFormat="1" hidden="1" x14ac:dyDescent="0.35">
      <c r="A43655" s="46"/>
      <c r="H43655" s="103"/>
      <c r="AD43655" s="99"/>
      <c r="AF43655" s="46"/>
      <c r="AM43655" s="121"/>
      <c r="AO43655" s="46"/>
    </row>
    <row r="43656" spans="1:41" s="60" customFormat="1" hidden="1" x14ac:dyDescent="0.35">
      <c r="A43656" s="46"/>
      <c r="H43656" s="103"/>
      <c r="AD43656" s="99"/>
      <c r="AF43656" s="46"/>
      <c r="AM43656" s="121"/>
      <c r="AO43656" s="46"/>
    </row>
    <row r="43657" spans="1:41" s="60" customFormat="1" hidden="1" x14ac:dyDescent="0.35">
      <c r="A43657" s="46"/>
      <c r="H43657" s="103"/>
      <c r="AD43657" s="99"/>
      <c r="AF43657" s="46"/>
      <c r="AM43657" s="121"/>
      <c r="AO43657" s="46"/>
    </row>
    <row r="43658" spans="1:41" s="60" customFormat="1" hidden="1" x14ac:dyDescent="0.35">
      <c r="A43658" s="46"/>
      <c r="H43658" s="103"/>
      <c r="AD43658" s="99"/>
      <c r="AF43658" s="46"/>
      <c r="AM43658" s="121"/>
      <c r="AO43658" s="46"/>
    </row>
    <row r="43659" spans="1:41" s="60" customFormat="1" hidden="1" x14ac:dyDescent="0.35">
      <c r="A43659" s="46"/>
      <c r="H43659" s="103"/>
      <c r="AD43659" s="99"/>
      <c r="AF43659" s="46"/>
      <c r="AM43659" s="121"/>
      <c r="AO43659" s="46"/>
    </row>
    <row r="43660" spans="1:41" s="60" customFormat="1" hidden="1" x14ac:dyDescent="0.35">
      <c r="A43660" s="46"/>
      <c r="H43660" s="103"/>
      <c r="AD43660" s="99"/>
      <c r="AF43660" s="46"/>
      <c r="AM43660" s="121"/>
      <c r="AO43660" s="46"/>
    </row>
    <row r="43661" spans="1:41" s="60" customFormat="1" hidden="1" x14ac:dyDescent="0.35">
      <c r="A43661" s="46"/>
      <c r="H43661" s="103"/>
      <c r="AD43661" s="99"/>
      <c r="AF43661" s="46"/>
      <c r="AM43661" s="121"/>
      <c r="AO43661" s="46"/>
    </row>
    <row r="43662" spans="1:41" s="60" customFormat="1" hidden="1" x14ac:dyDescent="0.35">
      <c r="A43662" s="46"/>
      <c r="H43662" s="103"/>
      <c r="AD43662" s="99"/>
      <c r="AF43662" s="46"/>
      <c r="AM43662" s="121"/>
      <c r="AO43662" s="46"/>
    </row>
    <row r="43663" spans="1:41" s="60" customFormat="1" hidden="1" x14ac:dyDescent="0.35">
      <c r="A43663" s="46"/>
      <c r="H43663" s="103"/>
      <c r="AD43663" s="99"/>
      <c r="AF43663" s="46"/>
      <c r="AM43663" s="121"/>
      <c r="AO43663" s="46"/>
    </row>
    <row r="43664" spans="1:41" s="60" customFormat="1" hidden="1" x14ac:dyDescent="0.35">
      <c r="A43664" s="46"/>
      <c r="H43664" s="103"/>
      <c r="AD43664" s="99"/>
      <c r="AF43664" s="46"/>
      <c r="AM43664" s="121"/>
      <c r="AO43664" s="46"/>
    </row>
    <row r="43665" spans="1:41" s="60" customFormat="1" hidden="1" x14ac:dyDescent="0.35">
      <c r="A43665" s="46"/>
      <c r="H43665" s="103"/>
      <c r="AD43665" s="99"/>
      <c r="AF43665" s="46"/>
      <c r="AM43665" s="121"/>
      <c r="AO43665" s="46"/>
    </row>
    <row r="43666" spans="1:41" s="60" customFormat="1" hidden="1" x14ac:dyDescent="0.35">
      <c r="A43666" s="46"/>
      <c r="H43666" s="103"/>
      <c r="AD43666" s="99"/>
      <c r="AF43666" s="46"/>
      <c r="AM43666" s="121"/>
      <c r="AO43666" s="46"/>
    </row>
    <row r="43667" spans="1:41" s="60" customFormat="1" hidden="1" x14ac:dyDescent="0.35">
      <c r="A43667" s="46"/>
      <c r="H43667" s="103"/>
      <c r="AD43667" s="99"/>
      <c r="AF43667" s="46"/>
      <c r="AM43667" s="121"/>
      <c r="AO43667" s="46"/>
    </row>
    <row r="43668" spans="1:41" s="60" customFormat="1" hidden="1" x14ac:dyDescent="0.35">
      <c r="A43668" s="46"/>
      <c r="H43668" s="103"/>
      <c r="AD43668" s="99"/>
      <c r="AF43668" s="46"/>
      <c r="AM43668" s="121"/>
      <c r="AO43668" s="46"/>
    </row>
    <row r="43669" spans="1:41" s="60" customFormat="1" hidden="1" x14ac:dyDescent="0.35">
      <c r="A43669" s="46"/>
      <c r="H43669" s="103"/>
      <c r="AD43669" s="99"/>
      <c r="AF43669" s="46"/>
      <c r="AM43669" s="121"/>
      <c r="AO43669" s="46"/>
    </row>
    <row r="43670" spans="1:41" s="60" customFormat="1" hidden="1" x14ac:dyDescent="0.35">
      <c r="A43670" s="46"/>
      <c r="H43670" s="103"/>
      <c r="AD43670" s="99"/>
      <c r="AF43670" s="46"/>
      <c r="AM43670" s="121"/>
      <c r="AO43670" s="46"/>
    </row>
    <row r="43671" spans="1:41" s="60" customFormat="1" hidden="1" x14ac:dyDescent="0.35">
      <c r="A43671" s="46"/>
      <c r="H43671" s="103"/>
      <c r="AD43671" s="99"/>
      <c r="AF43671" s="46"/>
      <c r="AM43671" s="121"/>
      <c r="AO43671" s="46"/>
    </row>
    <row r="43672" spans="1:41" s="60" customFormat="1" hidden="1" x14ac:dyDescent="0.35">
      <c r="A43672" s="46"/>
      <c r="H43672" s="103"/>
      <c r="AD43672" s="99"/>
      <c r="AF43672" s="46"/>
      <c r="AM43672" s="121"/>
      <c r="AO43672" s="46"/>
    </row>
    <row r="43673" spans="1:41" s="60" customFormat="1" hidden="1" x14ac:dyDescent="0.35">
      <c r="A43673" s="46"/>
      <c r="H43673" s="103"/>
      <c r="AD43673" s="99"/>
      <c r="AF43673" s="46"/>
      <c r="AM43673" s="121"/>
      <c r="AO43673" s="46"/>
    </row>
    <row r="43674" spans="1:41" s="60" customFormat="1" hidden="1" x14ac:dyDescent="0.35">
      <c r="A43674" s="46"/>
      <c r="H43674" s="103"/>
      <c r="AD43674" s="99"/>
      <c r="AF43674" s="46"/>
      <c r="AM43674" s="121"/>
      <c r="AO43674" s="46"/>
    </row>
    <row r="43675" spans="1:41" s="60" customFormat="1" hidden="1" x14ac:dyDescent="0.35">
      <c r="A43675" s="46"/>
      <c r="H43675" s="103"/>
      <c r="AD43675" s="99"/>
      <c r="AF43675" s="46"/>
      <c r="AM43675" s="121"/>
      <c r="AO43675" s="46"/>
    </row>
    <row r="43676" spans="1:41" s="60" customFormat="1" hidden="1" x14ac:dyDescent="0.35">
      <c r="A43676" s="46"/>
      <c r="H43676" s="103"/>
      <c r="AD43676" s="99"/>
      <c r="AF43676" s="46"/>
      <c r="AM43676" s="121"/>
      <c r="AO43676" s="46"/>
    </row>
    <row r="43677" spans="1:41" s="60" customFormat="1" hidden="1" x14ac:dyDescent="0.35">
      <c r="A43677" s="46"/>
      <c r="H43677" s="103"/>
      <c r="AD43677" s="99"/>
      <c r="AF43677" s="46"/>
      <c r="AM43677" s="121"/>
      <c r="AO43677" s="46"/>
    </row>
    <row r="43678" spans="1:41" s="60" customFormat="1" hidden="1" x14ac:dyDescent="0.35">
      <c r="A43678" s="46"/>
      <c r="H43678" s="103"/>
      <c r="AD43678" s="99"/>
      <c r="AF43678" s="46"/>
      <c r="AM43678" s="121"/>
      <c r="AO43678" s="46"/>
    </row>
    <row r="43679" spans="1:41" s="60" customFormat="1" hidden="1" x14ac:dyDescent="0.35">
      <c r="A43679" s="46"/>
      <c r="H43679" s="103"/>
      <c r="AD43679" s="99"/>
      <c r="AF43679" s="46"/>
      <c r="AM43679" s="121"/>
      <c r="AO43679" s="46"/>
    </row>
    <row r="43680" spans="1:41" s="60" customFormat="1" hidden="1" x14ac:dyDescent="0.35">
      <c r="A43680" s="46"/>
      <c r="H43680" s="103"/>
      <c r="AD43680" s="99"/>
      <c r="AF43680" s="46"/>
      <c r="AM43680" s="121"/>
      <c r="AO43680" s="46"/>
    </row>
    <row r="43681" spans="1:41" s="60" customFormat="1" hidden="1" x14ac:dyDescent="0.35">
      <c r="A43681" s="46"/>
      <c r="H43681" s="103"/>
      <c r="AD43681" s="99"/>
      <c r="AF43681" s="46"/>
      <c r="AM43681" s="121"/>
      <c r="AO43681" s="46"/>
    </row>
    <row r="43682" spans="1:41" s="60" customFormat="1" hidden="1" x14ac:dyDescent="0.35">
      <c r="A43682" s="46"/>
      <c r="H43682" s="103"/>
      <c r="AD43682" s="99"/>
      <c r="AF43682" s="46"/>
      <c r="AM43682" s="121"/>
      <c r="AO43682" s="46"/>
    </row>
    <row r="43683" spans="1:41" s="60" customFormat="1" hidden="1" x14ac:dyDescent="0.35">
      <c r="A43683" s="46"/>
      <c r="H43683" s="103"/>
      <c r="AD43683" s="99"/>
      <c r="AF43683" s="46"/>
      <c r="AM43683" s="121"/>
      <c r="AO43683" s="46"/>
    </row>
    <row r="43684" spans="1:41" s="60" customFormat="1" hidden="1" x14ac:dyDescent="0.35">
      <c r="A43684" s="46"/>
      <c r="H43684" s="103"/>
      <c r="AD43684" s="99"/>
      <c r="AF43684" s="46"/>
      <c r="AM43684" s="121"/>
      <c r="AO43684" s="46"/>
    </row>
    <row r="43685" spans="1:41" s="60" customFormat="1" hidden="1" x14ac:dyDescent="0.35">
      <c r="A43685" s="46"/>
      <c r="H43685" s="103"/>
      <c r="AD43685" s="99"/>
      <c r="AF43685" s="46"/>
      <c r="AM43685" s="121"/>
      <c r="AO43685" s="46"/>
    </row>
    <row r="43686" spans="1:41" s="60" customFormat="1" hidden="1" x14ac:dyDescent="0.35">
      <c r="A43686" s="46"/>
      <c r="H43686" s="103"/>
      <c r="AD43686" s="99"/>
      <c r="AF43686" s="46"/>
      <c r="AM43686" s="121"/>
      <c r="AO43686" s="46"/>
    </row>
    <row r="43687" spans="1:41" s="60" customFormat="1" hidden="1" x14ac:dyDescent="0.35">
      <c r="A43687" s="46"/>
      <c r="H43687" s="103"/>
      <c r="AD43687" s="99"/>
      <c r="AF43687" s="46"/>
      <c r="AM43687" s="121"/>
      <c r="AO43687" s="46"/>
    </row>
    <row r="43688" spans="1:41" s="60" customFormat="1" hidden="1" x14ac:dyDescent="0.35">
      <c r="A43688" s="46"/>
      <c r="H43688" s="103"/>
      <c r="AD43688" s="99"/>
      <c r="AF43688" s="46"/>
      <c r="AM43688" s="121"/>
      <c r="AO43688" s="46"/>
    </row>
    <row r="43689" spans="1:41" s="60" customFormat="1" hidden="1" x14ac:dyDescent="0.35">
      <c r="A43689" s="46"/>
      <c r="H43689" s="103"/>
      <c r="AD43689" s="99"/>
      <c r="AF43689" s="46"/>
      <c r="AM43689" s="121"/>
      <c r="AO43689" s="46"/>
    </row>
    <row r="43690" spans="1:41" s="60" customFormat="1" hidden="1" x14ac:dyDescent="0.35">
      <c r="A43690" s="46"/>
      <c r="H43690" s="103"/>
      <c r="AD43690" s="99"/>
      <c r="AF43690" s="46"/>
      <c r="AM43690" s="121"/>
      <c r="AO43690" s="46"/>
    </row>
    <row r="43691" spans="1:41" s="60" customFormat="1" hidden="1" x14ac:dyDescent="0.35">
      <c r="A43691" s="46"/>
      <c r="H43691" s="103"/>
      <c r="AD43691" s="99"/>
      <c r="AF43691" s="46"/>
      <c r="AM43691" s="121"/>
      <c r="AO43691" s="46"/>
    </row>
    <row r="43692" spans="1:41" s="60" customFormat="1" hidden="1" x14ac:dyDescent="0.35">
      <c r="A43692" s="46"/>
      <c r="H43692" s="103"/>
      <c r="AD43692" s="99"/>
      <c r="AF43692" s="46"/>
      <c r="AM43692" s="121"/>
      <c r="AO43692" s="46"/>
    </row>
    <row r="43693" spans="1:41" s="60" customFormat="1" hidden="1" x14ac:dyDescent="0.35">
      <c r="A43693" s="46"/>
      <c r="H43693" s="103"/>
      <c r="AD43693" s="99"/>
      <c r="AF43693" s="46"/>
      <c r="AM43693" s="121"/>
      <c r="AO43693" s="46"/>
    </row>
    <row r="43694" spans="1:41" s="60" customFormat="1" hidden="1" x14ac:dyDescent="0.35">
      <c r="A43694" s="46"/>
      <c r="H43694" s="103"/>
      <c r="AD43694" s="99"/>
      <c r="AF43694" s="46"/>
      <c r="AM43694" s="121"/>
      <c r="AO43694" s="46"/>
    </row>
    <row r="43695" spans="1:41" s="60" customFormat="1" hidden="1" x14ac:dyDescent="0.35">
      <c r="A43695" s="46"/>
      <c r="H43695" s="103"/>
      <c r="AD43695" s="99"/>
      <c r="AF43695" s="46"/>
      <c r="AM43695" s="121"/>
      <c r="AO43695" s="46"/>
    </row>
    <row r="43696" spans="1:41" s="60" customFormat="1" hidden="1" x14ac:dyDescent="0.35">
      <c r="A43696" s="46"/>
      <c r="H43696" s="103"/>
      <c r="AD43696" s="99"/>
      <c r="AF43696" s="46"/>
      <c r="AM43696" s="121"/>
      <c r="AO43696" s="46"/>
    </row>
    <row r="43697" spans="1:41" s="60" customFormat="1" hidden="1" x14ac:dyDescent="0.35">
      <c r="A43697" s="46"/>
      <c r="H43697" s="103"/>
      <c r="AD43697" s="99"/>
      <c r="AF43697" s="46"/>
      <c r="AM43697" s="121"/>
      <c r="AO43697" s="46"/>
    </row>
    <row r="43698" spans="1:41" s="60" customFormat="1" hidden="1" x14ac:dyDescent="0.35">
      <c r="A43698" s="46"/>
      <c r="H43698" s="103"/>
      <c r="AD43698" s="99"/>
      <c r="AF43698" s="46"/>
      <c r="AM43698" s="121"/>
      <c r="AO43698" s="46"/>
    </row>
    <row r="43699" spans="1:41" s="60" customFormat="1" hidden="1" x14ac:dyDescent="0.35">
      <c r="A43699" s="46"/>
      <c r="H43699" s="103"/>
      <c r="AD43699" s="99"/>
      <c r="AF43699" s="46"/>
      <c r="AM43699" s="121"/>
      <c r="AO43699" s="46"/>
    </row>
    <row r="43700" spans="1:41" s="60" customFormat="1" hidden="1" x14ac:dyDescent="0.35">
      <c r="A43700" s="46"/>
      <c r="H43700" s="103"/>
      <c r="AD43700" s="99"/>
      <c r="AF43700" s="46"/>
      <c r="AM43700" s="121"/>
      <c r="AO43700" s="46"/>
    </row>
    <row r="43701" spans="1:41" s="60" customFormat="1" hidden="1" x14ac:dyDescent="0.35">
      <c r="A43701" s="46"/>
      <c r="H43701" s="103"/>
      <c r="AD43701" s="99"/>
      <c r="AF43701" s="46"/>
      <c r="AM43701" s="121"/>
      <c r="AO43701" s="46"/>
    </row>
    <row r="43702" spans="1:41" s="60" customFormat="1" hidden="1" x14ac:dyDescent="0.35">
      <c r="A43702" s="46"/>
      <c r="H43702" s="103"/>
      <c r="AD43702" s="99"/>
      <c r="AF43702" s="46"/>
      <c r="AM43702" s="121"/>
      <c r="AO43702" s="46"/>
    </row>
    <row r="43703" spans="1:41" s="60" customFormat="1" hidden="1" x14ac:dyDescent="0.35">
      <c r="A43703" s="46"/>
      <c r="H43703" s="103"/>
      <c r="AD43703" s="99"/>
      <c r="AF43703" s="46"/>
      <c r="AM43703" s="121"/>
      <c r="AO43703" s="46"/>
    </row>
    <row r="43704" spans="1:41" s="60" customFormat="1" hidden="1" x14ac:dyDescent="0.35">
      <c r="A43704" s="46"/>
      <c r="H43704" s="103"/>
      <c r="AD43704" s="99"/>
      <c r="AF43704" s="46"/>
      <c r="AM43704" s="121"/>
      <c r="AO43704" s="46"/>
    </row>
    <row r="43705" spans="1:41" s="60" customFormat="1" hidden="1" x14ac:dyDescent="0.35">
      <c r="A43705" s="46"/>
      <c r="H43705" s="103"/>
      <c r="AD43705" s="99"/>
      <c r="AF43705" s="46"/>
      <c r="AM43705" s="121"/>
      <c r="AO43705" s="46"/>
    </row>
    <row r="43706" spans="1:41" s="60" customFormat="1" hidden="1" x14ac:dyDescent="0.35">
      <c r="A43706" s="46"/>
      <c r="H43706" s="103"/>
      <c r="AD43706" s="99"/>
      <c r="AF43706" s="46"/>
      <c r="AM43706" s="121"/>
      <c r="AO43706" s="46"/>
    </row>
    <row r="43707" spans="1:41" s="60" customFormat="1" hidden="1" x14ac:dyDescent="0.35">
      <c r="A43707" s="46"/>
      <c r="H43707" s="103"/>
      <c r="AD43707" s="99"/>
      <c r="AF43707" s="46"/>
      <c r="AM43707" s="121"/>
      <c r="AO43707" s="46"/>
    </row>
    <row r="43708" spans="1:41" s="60" customFormat="1" hidden="1" x14ac:dyDescent="0.35">
      <c r="A43708" s="46"/>
      <c r="H43708" s="103"/>
      <c r="AD43708" s="99"/>
      <c r="AF43708" s="46"/>
      <c r="AM43708" s="121"/>
      <c r="AO43708" s="46"/>
    </row>
    <row r="43709" spans="1:41" s="60" customFormat="1" hidden="1" x14ac:dyDescent="0.35">
      <c r="A43709" s="46"/>
      <c r="H43709" s="103"/>
      <c r="AD43709" s="99"/>
      <c r="AF43709" s="46"/>
      <c r="AM43709" s="121"/>
      <c r="AO43709" s="46"/>
    </row>
    <row r="43710" spans="1:41" s="60" customFormat="1" hidden="1" x14ac:dyDescent="0.35">
      <c r="A43710" s="46"/>
      <c r="H43710" s="103"/>
      <c r="AD43710" s="99"/>
      <c r="AF43710" s="46"/>
      <c r="AM43710" s="121"/>
      <c r="AO43710" s="46"/>
    </row>
    <row r="43711" spans="1:41" s="60" customFormat="1" hidden="1" x14ac:dyDescent="0.35">
      <c r="A43711" s="46"/>
      <c r="H43711" s="103"/>
      <c r="AD43711" s="99"/>
      <c r="AF43711" s="46"/>
      <c r="AM43711" s="121"/>
      <c r="AO43711" s="46"/>
    </row>
    <row r="43712" spans="1:41" s="60" customFormat="1" hidden="1" x14ac:dyDescent="0.35">
      <c r="A43712" s="46"/>
      <c r="H43712" s="103"/>
      <c r="AD43712" s="99"/>
      <c r="AF43712" s="46"/>
      <c r="AM43712" s="121"/>
      <c r="AO43712" s="46"/>
    </row>
    <row r="43713" spans="1:41" s="60" customFormat="1" hidden="1" x14ac:dyDescent="0.35">
      <c r="A43713" s="46"/>
      <c r="H43713" s="103"/>
      <c r="AD43713" s="99"/>
      <c r="AF43713" s="46"/>
      <c r="AM43713" s="121"/>
      <c r="AO43713" s="46"/>
    </row>
    <row r="43714" spans="1:41" s="60" customFormat="1" hidden="1" x14ac:dyDescent="0.35">
      <c r="A43714" s="46"/>
      <c r="H43714" s="103"/>
      <c r="AD43714" s="99"/>
      <c r="AF43714" s="46"/>
      <c r="AM43714" s="121"/>
      <c r="AO43714" s="46"/>
    </row>
    <row r="43715" spans="1:41" s="60" customFormat="1" hidden="1" x14ac:dyDescent="0.35">
      <c r="A43715" s="46"/>
      <c r="H43715" s="103"/>
      <c r="AD43715" s="99"/>
      <c r="AF43715" s="46"/>
      <c r="AM43715" s="121"/>
      <c r="AO43715" s="46"/>
    </row>
    <row r="43716" spans="1:41" s="60" customFormat="1" hidden="1" x14ac:dyDescent="0.35">
      <c r="A43716" s="46"/>
      <c r="H43716" s="103"/>
      <c r="AD43716" s="99"/>
      <c r="AF43716" s="46"/>
      <c r="AM43716" s="121"/>
      <c r="AO43716" s="46"/>
    </row>
    <row r="43717" spans="1:41" s="60" customFormat="1" hidden="1" x14ac:dyDescent="0.35">
      <c r="A43717" s="46"/>
      <c r="H43717" s="103"/>
      <c r="AD43717" s="99"/>
      <c r="AF43717" s="46"/>
      <c r="AM43717" s="121"/>
      <c r="AO43717" s="46"/>
    </row>
    <row r="43718" spans="1:41" s="60" customFormat="1" hidden="1" x14ac:dyDescent="0.35">
      <c r="A43718" s="46"/>
      <c r="H43718" s="103"/>
      <c r="AD43718" s="99"/>
      <c r="AF43718" s="46"/>
      <c r="AM43718" s="121"/>
      <c r="AO43718" s="46"/>
    </row>
    <row r="43719" spans="1:41" s="60" customFormat="1" hidden="1" x14ac:dyDescent="0.35">
      <c r="A43719" s="46"/>
      <c r="H43719" s="103"/>
      <c r="AD43719" s="99"/>
      <c r="AF43719" s="46"/>
      <c r="AM43719" s="121"/>
      <c r="AO43719" s="46"/>
    </row>
    <row r="43720" spans="1:41" s="60" customFormat="1" hidden="1" x14ac:dyDescent="0.35">
      <c r="A43720" s="46"/>
      <c r="H43720" s="103"/>
      <c r="AD43720" s="99"/>
      <c r="AF43720" s="46"/>
      <c r="AM43720" s="121"/>
      <c r="AO43720" s="46"/>
    </row>
    <row r="43721" spans="1:41" s="60" customFormat="1" hidden="1" x14ac:dyDescent="0.35">
      <c r="A43721" s="46"/>
      <c r="H43721" s="103"/>
      <c r="AD43721" s="99"/>
      <c r="AF43721" s="46"/>
      <c r="AM43721" s="121"/>
      <c r="AO43721" s="46"/>
    </row>
    <row r="43722" spans="1:41" s="60" customFormat="1" hidden="1" x14ac:dyDescent="0.35">
      <c r="A43722" s="46"/>
      <c r="H43722" s="103"/>
      <c r="AD43722" s="99"/>
      <c r="AF43722" s="46"/>
      <c r="AM43722" s="121"/>
      <c r="AO43722" s="46"/>
    </row>
    <row r="43723" spans="1:41" s="60" customFormat="1" hidden="1" x14ac:dyDescent="0.35">
      <c r="A43723" s="46"/>
      <c r="H43723" s="103"/>
      <c r="AD43723" s="99"/>
      <c r="AF43723" s="46"/>
      <c r="AM43723" s="121"/>
      <c r="AO43723" s="46"/>
    </row>
    <row r="43724" spans="1:41" s="60" customFormat="1" hidden="1" x14ac:dyDescent="0.35">
      <c r="A43724" s="46"/>
      <c r="H43724" s="103"/>
      <c r="AD43724" s="99"/>
      <c r="AF43724" s="46"/>
      <c r="AM43724" s="121"/>
      <c r="AO43724" s="46"/>
    </row>
    <row r="43725" spans="1:41" s="60" customFormat="1" hidden="1" x14ac:dyDescent="0.35">
      <c r="A43725" s="46"/>
      <c r="H43725" s="103"/>
      <c r="AD43725" s="99"/>
      <c r="AF43725" s="46"/>
      <c r="AM43725" s="121"/>
      <c r="AO43725" s="46"/>
    </row>
    <row r="43726" spans="1:41" s="60" customFormat="1" hidden="1" x14ac:dyDescent="0.35">
      <c r="A43726" s="46"/>
      <c r="H43726" s="103"/>
      <c r="AD43726" s="99"/>
      <c r="AF43726" s="46"/>
      <c r="AM43726" s="121"/>
      <c r="AO43726" s="46"/>
    </row>
    <row r="43727" spans="1:41" s="60" customFormat="1" hidden="1" x14ac:dyDescent="0.35">
      <c r="A43727" s="46"/>
      <c r="H43727" s="103"/>
      <c r="AD43727" s="99"/>
      <c r="AF43727" s="46"/>
      <c r="AM43727" s="121"/>
      <c r="AO43727" s="46"/>
    </row>
    <row r="43728" spans="1:41" s="60" customFormat="1" hidden="1" x14ac:dyDescent="0.35">
      <c r="A43728" s="46"/>
      <c r="H43728" s="103"/>
      <c r="AD43728" s="99"/>
      <c r="AF43728" s="46"/>
      <c r="AM43728" s="121"/>
      <c r="AO43728" s="46"/>
    </row>
    <row r="43729" spans="1:41" s="60" customFormat="1" hidden="1" x14ac:dyDescent="0.35">
      <c r="A43729" s="46"/>
      <c r="H43729" s="103"/>
      <c r="AD43729" s="99"/>
      <c r="AF43729" s="46"/>
      <c r="AM43729" s="121"/>
      <c r="AO43729" s="46"/>
    </row>
    <row r="43730" spans="1:41" s="60" customFormat="1" hidden="1" x14ac:dyDescent="0.35">
      <c r="A43730" s="46"/>
      <c r="H43730" s="103"/>
      <c r="AD43730" s="99"/>
      <c r="AF43730" s="46"/>
      <c r="AM43730" s="121"/>
      <c r="AO43730" s="46"/>
    </row>
    <row r="43731" spans="1:41" s="60" customFormat="1" hidden="1" x14ac:dyDescent="0.35">
      <c r="A43731" s="46"/>
      <c r="H43731" s="103"/>
      <c r="AD43731" s="99"/>
      <c r="AF43731" s="46"/>
      <c r="AM43731" s="121"/>
      <c r="AO43731" s="46"/>
    </row>
    <row r="43732" spans="1:41" s="60" customFormat="1" hidden="1" x14ac:dyDescent="0.35">
      <c r="A43732" s="46"/>
      <c r="H43732" s="103"/>
      <c r="AD43732" s="99"/>
      <c r="AF43732" s="46"/>
      <c r="AM43732" s="121"/>
      <c r="AO43732" s="46"/>
    </row>
    <row r="43733" spans="1:41" s="60" customFormat="1" hidden="1" x14ac:dyDescent="0.35">
      <c r="A43733" s="46"/>
      <c r="H43733" s="103"/>
      <c r="AD43733" s="99"/>
      <c r="AF43733" s="46"/>
      <c r="AM43733" s="121"/>
      <c r="AO43733" s="46"/>
    </row>
    <row r="43734" spans="1:41" s="60" customFormat="1" hidden="1" x14ac:dyDescent="0.35">
      <c r="A43734" s="46"/>
      <c r="H43734" s="103"/>
      <c r="AD43734" s="99"/>
      <c r="AF43734" s="46"/>
      <c r="AM43734" s="121"/>
      <c r="AO43734" s="46"/>
    </row>
    <row r="43735" spans="1:41" s="60" customFormat="1" hidden="1" x14ac:dyDescent="0.35">
      <c r="A43735" s="46"/>
      <c r="H43735" s="103"/>
      <c r="AD43735" s="99"/>
      <c r="AF43735" s="46"/>
      <c r="AM43735" s="121"/>
      <c r="AO43735" s="46"/>
    </row>
    <row r="43736" spans="1:41" s="60" customFormat="1" hidden="1" x14ac:dyDescent="0.35">
      <c r="A43736" s="46"/>
      <c r="H43736" s="103"/>
      <c r="AD43736" s="99"/>
      <c r="AF43736" s="46"/>
      <c r="AM43736" s="121"/>
      <c r="AO43736" s="46"/>
    </row>
    <row r="43737" spans="1:41" s="60" customFormat="1" hidden="1" x14ac:dyDescent="0.35">
      <c r="A43737" s="46"/>
      <c r="H43737" s="103"/>
      <c r="AD43737" s="99"/>
      <c r="AF43737" s="46"/>
      <c r="AM43737" s="121"/>
      <c r="AO43737" s="46"/>
    </row>
    <row r="43738" spans="1:41" s="60" customFormat="1" hidden="1" x14ac:dyDescent="0.35">
      <c r="A43738" s="46"/>
      <c r="H43738" s="103"/>
      <c r="AD43738" s="99"/>
      <c r="AF43738" s="46"/>
      <c r="AM43738" s="121"/>
      <c r="AO43738" s="46"/>
    </row>
    <row r="43739" spans="1:41" s="60" customFormat="1" hidden="1" x14ac:dyDescent="0.35">
      <c r="A43739" s="46"/>
      <c r="H43739" s="103"/>
      <c r="AD43739" s="99"/>
      <c r="AF43739" s="46"/>
      <c r="AM43739" s="121"/>
      <c r="AO43739" s="46"/>
    </row>
    <row r="43740" spans="1:41" s="60" customFormat="1" hidden="1" x14ac:dyDescent="0.35">
      <c r="A43740" s="46"/>
      <c r="H43740" s="103"/>
      <c r="AD43740" s="99"/>
      <c r="AF43740" s="46"/>
      <c r="AM43740" s="121"/>
      <c r="AO43740" s="46"/>
    </row>
    <row r="43741" spans="1:41" s="60" customFormat="1" hidden="1" x14ac:dyDescent="0.35">
      <c r="A43741" s="46"/>
      <c r="H43741" s="103"/>
      <c r="AD43741" s="99"/>
      <c r="AF43741" s="46"/>
      <c r="AM43741" s="121"/>
      <c r="AO43741" s="46"/>
    </row>
    <row r="43742" spans="1:41" s="60" customFormat="1" hidden="1" x14ac:dyDescent="0.35">
      <c r="A43742" s="46"/>
      <c r="H43742" s="103"/>
      <c r="AD43742" s="99"/>
      <c r="AF43742" s="46"/>
      <c r="AM43742" s="121"/>
      <c r="AO43742" s="46"/>
    </row>
    <row r="43743" spans="1:41" s="60" customFormat="1" hidden="1" x14ac:dyDescent="0.35">
      <c r="A43743" s="46"/>
      <c r="H43743" s="103"/>
      <c r="AD43743" s="99"/>
      <c r="AF43743" s="46"/>
      <c r="AM43743" s="121"/>
      <c r="AO43743" s="46"/>
    </row>
    <row r="43744" spans="1:41" s="60" customFormat="1" hidden="1" x14ac:dyDescent="0.35">
      <c r="A43744" s="46"/>
      <c r="H43744" s="103"/>
      <c r="AD43744" s="99"/>
      <c r="AF43744" s="46"/>
      <c r="AM43744" s="121"/>
      <c r="AO43744" s="46"/>
    </row>
    <row r="43745" spans="1:41" s="60" customFormat="1" hidden="1" x14ac:dyDescent="0.35">
      <c r="A43745" s="46"/>
      <c r="H43745" s="103"/>
      <c r="AD43745" s="99"/>
      <c r="AF43745" s="46"/>
      <c r="AM43745" s="121"/>
      <c r="AO43745" s="46"/>
    </row>
    <row r="43746" spans="1:41" s="60" customFormat="1" hidden="1" x14ac:dyDescent="0.35">
      <c r="A43746" s="46"/>
      <c r="H43746" s="103"/>
      <c r="AD43746" s="99"/>
      <c r="AF43746" s="46"/>
      <c r="AM43746" s="121"/>
      <c r="AO43746" s="46"/>
    </row>
    <row r="43747" spans="1:41" s="60" customFormat="1" hidden="1" x14ac:dyDescent="0.35">
      <c r="A43747" s="46"/>
      <c r="H43747" s="103"/>
      <c r="AD43747" s="99"/>
      <c r="AF43747" s="46"/>
      <c r="AM43747" s="121"/>
      <c r="AO43747" s="46"/>
    </row>
    <row r="43748" spans="1:41" s="60" customFormat="1" hidden="1" x14ac:dyDescent="0.35">
      <c r="A43748" s="46"/>
      <c r="H43748" s="103"/>
      <c r="AD43748" s="99"/>
      <c r="AF43748" s="46"/>
      <c r="AM43748" s="121"/>
      <c r="AO43748" s="46"/>
    </row>
    <row r="43749" spans="1:41" s="60" customFormat="1" hidden="1" x14ac:dyDescent="0.35">
      <c r="A43749" s="46"/>
      <c r="H43749" s="103"/>
      <c r="AD43749" s="99"/>
      <c r="AF43749" s="46"/>
      <c r="AM43749" s="121"/>
      <c r="AO43749" s="46"/>
    </row>
    <row r="43750" spans="1:41" s="60" customFormat="1" hidden="1" x14ac:dyDescent="0.35">
      <c r="A43750" s="46"/>
      <c r="H43750" s="103"/>
      <c r="AD43750" s="99"/>
      <c r="AF43750" s="46"/>
      <c r="AM43750" s="121"/>
      <c r="AO43750" s="46"/>
    </row>
    <row r="43751" spans="1:41" s="60" customFormat="1" hidden="1" x14ac:dyDescent="0.35">
      <c r="A43751" s="46"/>
      <c r="H43751" s="103"/>
      <c r="AD43751" s="99"/>
      <c r="AF43751" s="46"/>
      <c r="AM43751" s="121"/>
      <c r="AO43751" s="46"/>
    </row>
    <row r="43752" spans="1:41" s="60" customFormat="1" hidden="1" x14ac:dyDescent="0.35">
      <c r="A43752" s="46"/>
      <c r="H43752" s="103"/>
      <c r="AD43752" s="99"/>
      <c r="AF43752" s="46"/>
      <c r="AM43752" s="121"/>
      <c r="AO43752" s="46"/>
    </row>
    <row r="43753" spans="1:41" s="60" customFormat="1" hidden="1" x14ac:dyDescent="0.35">
      <c r="A43753" s="46"/>
      <c r="H43753" s="103"/>
      <c r="AD43753" s="99"/>
      <c r="AF43753" s="46"/>
      <c r="AM43753" s="121"/>
      <c r="AO43753" s="46"/>
    </row>
    <row r="43754" spans="1:41" s="60" customFormat="1" hidden="1" x14ac:dyDescent="0.35">
      <c r="A43754" s="46"/>
      <c r="H43754" s="103"/>
      <c r="AD43754" s="99"/>
      <c r="AF43754" s="46"/>
      <c r="AM43754" s="121"/>
      <c r="AO43754" s="46"/>
    </row>
    <row r="43755" spans="1:41" s="60" customFormat="1" hidden="1" x14ac:dyDescent="0.35">
      <c r="A43755" s="46"/>
      <c r="H43755" s="103"/>
      <c r="AD43755" s="99"/>
      <c r="AF43755" s="46"/>
      <c r="AM43755" s="121"/>
      <c r="AO43755" s="46"/>
    </row>
    <row r="43756" spans="1:41" s="60" customFormat="1" hidden="1" x14ac:dyDescent="0.35">
      <c r="A43756" s="46"/>
      <c r="H43756" s="103"/>
      <c r="AD43756" s="99"/>
      <c r="AF43756" s="46"/>
      <c r="AM43756" s="121"/>
      <c r="AO43756" s="46"/>
    </row>
    <row r="43757" spans="1:41" s="60" customFormat="1" hidden="1" x14ac:dyDescent="0.35">
      <c r="A43757" s="46"/>
      <c r="H43757" s="103"/>
      <c r="AD43757" s="99"/>
      <c r="AF43757" s="46"/>
      <c r="AM43757" s="121"/>
      <c r="AO43757" s="46"/>
    </row>
    <row r="43758" spans="1:41" s="60" customFormat="1" hidden="1" x14ac:dyDescent="0.35">
      <c r="A43758" s="46"/>
      <c r="H43758" s="103"/>
      <c r="AD43758" s="99"/>
      <c r="AF43758" s="46"/>
      <c r="AM43758" s="121"/>
      <c r="AO43758" s="46"/>
    </row>
    <row r="43759" spans="1:41" s="60" customFormat="1" hidden="1" x14ac:dyDescent="0.35">
      <c r="A43759" s="46"/>
      <c r="H43759" s="103"/>
      <c r="AD43759" s="99"/>
      <c r="AF43759" s="46"/>
      <c r="AM43759" s="121"/>
      <c r="AO43759" s="46"/>
    </row>
    <row r="43760" spans="1:41" s="60" customFormat="1" hidden="1" x14ac:dyDescent="0.35">
      <c r="A43760" s="46"/>
      <c r="H43760" s="103"/>
      <c r="AD43760" s="99"/>
      <c r="AF43760" s="46"/>
      <c r="AM43760" s="121"/>
      <c r="AO43760" s="46"/>
    </row>
    <row r="43761" spans="1:41" s="60" customFormat="1" hidden="1" x14ac:dyDescent="0.35">
      <c r="A43761" s="46"/>
      <c r="H43761" s="103"/>
      <c r="AD43761" s="99"/>
      <c r="AF43761" s="46"/>
      <c r="AM43761" s="121"/>
      <c r="AO43761" s="46"/>
    </row>
    <row r="43762" spans="1:41" s="60" customFormat="1" hidden="1" x14ac:dyDescent="0.35">
      <c r="A43762" s="46"/>
      <c r="H43762" s="103"/>
      <c r="AD43762" s="99"/>
      <c r="AF43762" s="46"/>
      <c r="AM43762" s="121"/>
      <c r="AO43762" s="46"/>
    </row>
    <row r="43763" spans="1:41" s="60" customFormat="1" hidden="1" x14ac:dyDescent="0.35">
      <c r="A43763" s="46"/>
      <c r="H43763" s="103"/>
      <c r="AD43763" s="99"/>
      <c r="AF43763" s="46"/>
      <c r="AM43763" s="121"/>
      <c r="AO43763" s="46"/>
    </row>
    <row r="43764" spans="1:41" s="60" customFormat="1" hidden="1" x14ac:dyDescent="0.35">
      <c r="A43764" s="46"/>
      <c r="H43764" s="103"/>
      <c r="AD43764" s="99"/>
      <c r="AF43764" s="46"/>
      <c r="AM43764" s="121"/>
      <c r="AO43764" s="46"/>
    </row>
    <row r="43765" spans="1:41" s="60" customFormat="1" hidden="1" x14ac:dyDescent="0.35">
      <c r="A43765" s="46"/>
      <c r="H43765" s="103"/>
      <c r="AD43765" s="99"/>
      <c r="AF43765" s="46"/>
      <c r="AM43765" s="121"/>
      <c r="AO43765" s="46"/>
    </row>
    <row r="43766" spans="1:41" s="60" customFormat="1" hidden="1" x14ac:dyDescent="0.35">
      <c r="A43766" s="46"/>
      <c r="H43766" s="103"/>
      <c r="AD43766" s="99"/>
      <c r="AF43766" s="46"/>
      <c r="AM43766" s="121"/>
      <c r="AO43766" s="46"/>
    </row>
    <row r="43767" spans="1:41" s="60" customFormat="1" hidden="1" x14ac:dyDescent="0.35">
      <c r="A43767" s="46"/>
      <c r="H43767" s="103"/>
      <c r="AD43767" s="99"/>
      <c r="AF43767" s="46"/>
      <c r="AM43767" s="121"/>
      <c r="AO43767" s="46"/>
    </row>
    <row r="43768" spans="1:41" s="60" customFormat="1" hidden="1" x14ac:dyDescent="0.35">
      <c r="A43768" s="46"/>
      <c r="H43768" s="103"/>
      <c r="AD43768" s="99"/>
      <c r="AF43768" s="46"/>
      <c r="AM43768" s="121"/>
      <c r="AO43768" s="46"/>
    </row>
    <row r="43769" spans="1:41" s="60" customFormat="1" hidden="1" x14ac:dyDescent="0.35">
      <c r="A43769" s="46"/>
      <c r="H43769" s="103"/>
      <c r="AD43769" s="99"/>
      <c r="AF43769" s="46"/>
      <c r="AM43769" s="121"/>
      <c r="AO43769" s="46"/>
    </row>
    <row r="43770" spans="1:41" s="60" customFormat="1" hidden="1" x14ac:dyDescent="0.35">
      <c r="A43770" s="46"/>
      <c r="H43770" s="103"/>
      <c r="AD43770" s="99"/>
      <c r="AF43770" s="46"/>
      <c r="AM43770" s="121"/>
      <c r="AO43770" s="46"/>
    </row>
    <row r="43771" spans="1:41" s="60" customFormat="1" hidden="1" x14ac:dyDescent="0.35">
      <c r="A43771" s="46"/>
      <c r="H43771" s="103"/>
      <c r="AD43771" s="99"/>
      <c r="AF43771" s="46"/>
      <c r="AM43771" s="121"/>
      <c r="AO43771" s="46"/>
    </row>
    <row r="43772" spans="1:41" s="60" customFormat="1" hidden="1" x14ac:dyDescent="0.35">
      <c r="A43772" s="46"/>
      <c r="H43772" s="103"/>
      <c r="AD43772" s="99"/>
      <c r="AF43772" s="46"/>
      <c r="AM43772" s="121"/>
      <c r="AO43772" s="46"/>
    </row>
    <row r="43773" spans="1:41" s="60" customFormat="1" hidden="1" x14ac:dyDescent="0.35">
      <c r="A43773" s="46"/>
      <c r="H43773" s="103"/>
      <c r="AD43773" s="99"/>
      <c r="AF43773" s="46"/>
      <c r="AM43773" s="121"/>
      <c r="AO43773" s="46"/>
    </row>
    <row r="43774" spans="1:41" s="60" customFormat="1" hidden="1" x14ac:dyDescent="0.35">
      <c r="A43774" s="46"/>
      <c r="H43774" s="103"/>
      <c r="AD43774" s="99"/>
      <c r="AF43774" s="46"/>
      <c r="AM43774" s="121"/>
      <c r="AO43774" s="46"/>
    </row>
    <row r="43775" spans="1:41" s="60" customFormat="1" hidden="1" x14ac:dyDescent="0.35">
      <c r="A43775" s="46"/>
      <c r="H43775" s="103"/>
      <c r="AD43775" s="99"/>
      <c r="AF43775" s="46"/>
      <c r="AM43775" s="121"/>
      <c r="AO43775" s="46"/>
    </row>
    <row r="43776" spans="1:41" s="60" customFormat="1" hidden="1" x14ac:dyDescent="0.35">
      <c r="A43776" s="46"/>
      <c r="H43776" s="103"/>
      <c r="AD43776" s="99"/>
      <c r="AF43776" s="46"/>
      <c r="AM43776" s="121"/>
      <c r="AO43776" s="46"/>
    </row>
    <row r="43777" spans="1:41" s="60" customFormat="1" hidden="1" x14ac:dyDescent="0.35">
      <c r="A43777" s="46"/>
      <c r="H43777" s="103"/>
      <c r="AD43777" s="99"/>
      <c r="AF43777" s="46"/>
      <c r="AM43777" s="121"/>
      <c r="AO43777" s="46"/>
    </row>
    <row r="43778" spans="1:41" s="60" customFormat="1" hidden="1" x14ac:dyDescent="0.35">
      <c r="A43778" s="46"/>
      <c r="H43778" s="103"/>
      <c r="AD43778" s="99"/>
      <c r="AF43778" s="46"/>
      <c r="AM43778" s="121"/>
      <c r="AO43778" s="46"/>
    </row>
    <row r="43779" spans="1:41" s="60" customFormat="1" hidden="1" x14ac:dyDescent="0.35">
      <c r="A43779" s="46"/>
      <c r="H43779" s="103"/>
      <c r="AD43779" s="99"/>
      <c r="AF43779" s="46"/>
      <c r="AM43779" s="121"/>
      <c r="AO43779" s="46"/>
    </row>
    <row r="43780" spans="1:41" s="60" customFormat="1" hidden="1" x14ac:dyDescent="0.35">
      <c r="A43780" s="46"/>
      <c r="H43780" s="103"/>
      <c r="AD43780" s="99"/>
      <c r="AF43780" s="46"/>
      <c r="AM43780" s="121"/>
      <c r="AO43780" s="46"/>
    </row>
    <row r="43781" spans="1:41" s="60" customFormat="1" hidden="1" x14ac:dyDescent="0.35">
      <c r="A43781" s="46"/>
      <c r="H43781" s="103"/>
      <c r="AD43781" s="99"/>
      <c r="AF43781" s="46"/>
      <c r="AM43781" s="121"/>
      <c r="AO43781" s="46"/>
    </row>
    <row r="43782" spans="1:41" s="60" customFormat="1" hidden="1" x14ac:dyDescent="0.35">
      <c r="A43782" s="46"/>
      <c r="H43782" s="103"/>
      <c r="AD43782" s="99"/>
      <c r="AF43782" s="46"/>
      <c r="AM43782" s="121"/>
      <c r="AO43782" s="46"/>
    </row>
    <row r="43783" spans="1:41" s="60" customFormat="1" hidden="1" x14ac:dyDescent="0.35">
      <c r="A43783" s="46"/>
      <c r="H43783" s="103"/>
      <c r="AD43783" s="99"/>
      <c r="AF43783" s="46"/>
      <c r="AM43783" s="121"/>
      <c r="AO43783" s="46"/>
    </row>
    <row r="43784" spans="1:41" s="60" customFormat="1" hidden="1" x14ac:dyDescent="0.35">
      <c r="A43784" s="46"/>
      <c r="H43784" s="103"/>
      <c r="AD43784" s="99"/>
      <c r="AF43784" s="46"/>
      <c r="AM43784" s="121"/>
      <c r="AO43784" s="46"/>
    </row>
    <row r="43785" spans="1:41" s="60" customFormat="1" hidden="1" x14ac:dyDescent="0.35">
      <c r="A43785" s="46"/>
      <c r="H43785" s="103"/>
      <c r="AD43785" s="99"/>
      <c r="AF43785" s="46"/>
      <c r="AM43785" s="121"/>
      <c r="AO43785" s="46"/>
    </row>
    <row r="43786" spans="1:41" s="60" customFormat="1" hidden="1" x14ac:dyDescent="0.35">
      <c r="A43786" s="46"/>
      <c r="H43786" s="103"/>
      <c r="AD43786" s="99"/>
      <c r="AF43786" s="46"/>
      <c r="AM43786" s="121"/>
      <c r="AO43786" s="46"/>
    </row>
    <row r="43787" spans="1:41" s="60" customFormat="1" hidden="1" x14ac:dyDescent="0.35">
      <c r="A43787" s="46"/>
      <c r="H43787" s="103"/>
      <c r="AD43787" s="99"/>
      <c r="AF43787" s="46"/>
      <c r="AM43787" s="121"/>
      <c r="AO43787" s="46"/>
    </row>
    <row r="43788" spans="1:41" s="60" customFormat="1" hidden="1" x14ac:dyDescent="0.35">
      <c r="A43788" s="46"/>
      <c r="H43788" s="103"/>
      <c r="AD43788" s="99"/>
      <c r="AF43788" s="46"/>
      <c r="AM43788" s="121"/>
      <c r="AO43788" s="46"/>
    </row>
    <row r="43789" spans="1:41" s="60" customFormat="1" hidden="1" x14ac:dyDescent="0.35">
      <c r="A43789" s="46"/>
      <c r="H43789" s="103"/>
      <c r="AD43789" s="99"/>
      <c r="AF43789" s="46"/>
      <c r="AM43789" s="121"/>
      <c r="AO43789" s="46"/>
    </row>
    <row r="43790" spans="1:41" s="60" customFormat="1" hidden="1" x14ac:dyDescent="0.35">
      <c r="A43790" s="46"/>
      <c r="H43790" s="103"/>
      <c r="AD43790" s="99"/>
      <c r="AF43790" s="46"/>
      <c r="AM43790" s="121"/>
      <c r="AO43790" s="46"/>
    </row>
    <row r="43791" spans="1:41" s="60" customFormat="1" hidden="1" x14ac:dyDescent="0.35">
      <c r="A43791" s="46"/>
      <c r="H43791" s="103"/>
      <c r="AD43791" s="99"/>
      <c r="AF43791" s="46"/>
      <c r="AM43791" s="121"/>
      <c r="AO43791" s="46"/>
    </row>
    <row r="43792" spans="1:41" s="60" customFormat="1" hidden="1" x14ac:dyDescent="0.35">
      <c r="A43792" s="46"/>
      <c r="H43792" s="103"/>
      <c r="AD43792" s="99"/>
      <c r="AF43792" s="46"/>
      <c r="AM43792" s="121"/>
      <c r="AO43792" s="46"/>
    </row>
    <row r="43793" spans="1:41" s="60" customFormat="1" hidden="1" x14ac:dyDescent="0.35">
      <c r="A43793" s="46"/>
      <c r="H43793" s="103"/>
      <c r="AD43793" s="99"/>
      <c r="AF43793" s="46"/>
      <c r="AM43793" s="121"/>
      <c r="AO43793" s="46"/>
    </row>
    <row r="43794" spans="1:41" s="60" customFormat="1" hidden="1" x14ac:dyDescent="0.35">
      <c r="A43794" s="46"/>
      <c r="H43794" s="103"/>
      <c r="AD43794" s="99"/>
      <c r="AF43794" s="46"/>
      <c r="AM43794" s="121"/>
      <c r="AO43794" s="46"/>
    </row>
    <row r="43795" spans="1:41" s="60" customFormat="1" hidden="1" x14ac:dyDescent="0.35">
      <c r="A43795" s="46"/>
      <c r="H43795" s="103"/>
      <c r="AD43795" s="99"/>
      <c r="AF43795" s="46"/>
      <c r="AM43795" s="121"/>
      <c r="AO43795" s="46"/>
    </row>
    <row r="43796" spans="1:41" s="60" customFormat="1" hidden="1" x14ac:dyDescent="0.35">
      <c r="A43796" s="46"/>
      <c r="H43796" s="103"/>
      <c r="AD43796" s="99"/>
      <c r="AF43796" s="46"/>
      <c r="AM43796" s="121"/>
      <c r="AO43796" s="46"/>
    </row>
    <row r="43797" spans="1:41" s="60" customFormat="1" hidden="1" x14ac:dyDescent="0.35">
      <c r="A43797" s="46"/>
      <c r="H43797" s="103"/>
      <c r="AD43797" s="99"/>
      <c r="AF43797" s="46"/>
      <c r="AM43797" s="121"/>
      <c r="AO43797" s="46"/>
    </row>
    <row r="43798" spans="1:41" s="60" customFormat="1" hidden="1" x14ac:dyDescent="0.35">
      <c r="A43798" s="46"/>
      <c r="H43798" s="103"/>
      <c r="AD43798" s="99"/>
      <c r="AF43798" s="46"/>
      <c r="AM43798" s="121"/>
      <c r="AO43798" s="46"/>
    </row>
    <row r="43799" spans="1:41" s="60" customFormat="1" hidden="1" x14ac:dyDescent="0.35">
      <c r="A43799" s="46"/>
      <c r="H43799" s="103"/>
      <c r="AD43799" s="99"/>
      <c r="AF43799" s="46"/>
      <c r="AM43799" s="121"/>
      <c r="AO43799" s="46"/>
    </row>
    <row r="43800" spans="1:41" s="60" customFormat="1" hidden="1" x14ac:dyDescent="0.35">
      <c r="A43800" s="46"/>
      <c r="H43800" s="103"/>
      <c r="AD43800" s="99"/>
      <c r="AF43800" s="46"/>
      <c r="AM43800" s="121"/>
      <c r="AO43800" s="46"/>
    </row>
    <row r="43801" spans="1:41" s="60" customFormat="1" hidden="1" x14ac:dyDescent="0.35">
      <c r="A43801" s="46"/>
      <c r="H43801" s="103"/>
      <c r="AD43801" s="99"/>
      <c r="AF43801" s="46"/>
      <c r="AM43801" s="121"/>
      <c r="AO43801" s="46"/>
    </row>
    <row r="43802" spans="1:41" s="60" customFormat="1" hidden="1" x14ac:dyDescent="0.35">
      <c r="A43802" s="46"/>
      <c r="H43802" s="103"/>
      <c r="AD43802" s="99"/>
      <c r="AF43802" s="46"/>
      <c r="AM43802" s="121"/>
      <c r="AO43802" s="46"/>
    </row>
    <row r="43803" spans="1:41" s="60" customFormat="1" hidden="1" x14ac:dyDescent="0.35">
      <c r="A43803" s="46"/>
      <c r="H43803" s="103"/>
      <c r="AD43803" s="99"/>
      <c r="AF43803" s="46"/>
      <c r="AM43803" s="121"/>
      <c r="AO43803" s="46"/>
    </row>
    <row r="43804" spans="1:41" s="60" customFormat="1" hidden="1" x14ac:dyDescent="0.35">
      <c r="A43804" s="46"/>
      <c r="H43804" s="103"/>
      <c r="AD43804" s="99"/>
      <c r="AF43804" s="46"/>
      <c r="AM43804" s="121"/>
      <c r="AO43804" s="46"/>
    </row>
    <row r="43805" spans="1:41" s="60" customFormat="1" hidden="1" x14ac:dyDescent="0.35">
      <c r="A43805" s="46"/>
      <c r="H43805" s="103"/>
      <c r="AD43805" s="99"/>
      <c r="AF43805" s="46"/>
      <c r="AM43805" s="121"/>
      <c r="AO43805" s="46"/>
    </row>
    <row r="43806" spans="1:41" s="60" customFormat="1" hidden="1" x14ac:dyDescent="0.35">
      <c r="A43806" s="46"/>
      <c r="H43806" s="103"/>
      <c r="AD43806" s="99"/>
      <c r="AF43806" s="46"/>
      <c r="AM43806" s="121"/>
      <c r="AO43806" s="46"/>
    </row>
    <row r="43807" spans="1:41" s="60" customFormat="1" hidden="1" x14ac:dyDescent="0.35">
      <c r="A43807" s="46"/>
      <c r="H43807" s="103"/>
      <c r="AD43807" s="99"/>
      <c r="AF43807" s="46"/>
      <c r="AM43807" s="121"/>
      <c r="AO43807" s="46"/>
    </row>
    <row r="43808" spans="1:41" s="60" customFormat="1" hidden="1" x14ac:dyDescent="0.35">
      <c r="A43808" s="46"/>
      <c r="H43808" s="103"/>
      <c r="AD43808" s="99"/>
      <c r="AF43808" s="46"/>
      <c r="AM43808" s="121"/>
      <c r="AO43808" s="46"/>
    </row>
    <row r="43809" spans="1:41" s="60" customFormat="1" hidden="1" x14ac:dyDescent="0.35">
      <c r="A43809" s="46"/>
      <c r="H43809" s="103"/>
      <c r="AD43809" s="99"/>
      <c r="AF43809" s="46"/>
      <c r="AM43809" s="121"/>
      <c r="AO43809" s="46"/>
    </row>
    <row r="43810" spans="1:41" s="60" customFormat="1" hidden="1" x14ac:dyDescent="0.35">
      <c r="A43810" s="46"/>
      <c r="H43810" s="103"/>
      <c r="AD43810" s="99"/>
      <c r="AF43810" s="46"/>
      <c r="AM43810" s="121"/>
      <c r="AO43810" s="46"/>
    </row>
    <row r="43811" spans="1:41" s="60" customFormat="1" hidden="1" x14ac:dyDescent="0.35">
      <c r="A43811" s="46"/>
      <c r="H43811" s="103"/>
      <c r="AD43811" s="99"/>
      <c r="AF43811" s="46"/>
      <c r="AM43811" s="121"/>
      <c r="AO43811" s="46"/>
    </row>
    <row r="43812" spans="1:41" s="60" customFormat="1" hidden="1" x14ac:dyDescent="0.35">
      <c r="A43812" s="46"/>
      <c r="H43812" s="103"/>
      <c r="AD43812" s="99"/>
      <c r="AF43812" s="46"/>
      <c r="AM43812" s="121"/>
      <c r="AO43812" s="46"/>
    </row>
    <row r="43813" spans="1:41" s="60" customFormat="1" hidden="1" x14ac:dyDescent="0.35">
      <c r="A43813" s="46"/>
      <c r="H43813" s="103"/>
      <c r="AD43813" s="99"/>
      <c r="AF43813" s="46"/>
      <c r="AM43813" s="121"/>
      <c r="AO43813" s="46"/>
    </row>
    <row r="43814" spans="1:41" s="60" customFormat="1" hidden="1" x14ac:dyDescent="0.35">
      <c r="A43814" s="46"/>
      <c r="H43814" s="103"/>
      <c r="AD43814" s="99"/>
      <c r="AF43814" s="46"/>
      <c r="AM43814" s="121"/>
      <c r="AO43814" s="46"/>
    </row>
    <row r="43815" spans="1:41" s="60" customFormat="1" hidden="1" x14ac:dyDescent="0.35">
      <c r="A43815" s="46"/>
      <c r="H43815" s="103"/>
      <c r="AD43815" s="99"/>
      <c r="AF43815" s="46"/>
      <c r="AM43815" s="121"/>
      <c r="AO43815" s="46"/>
    </row>
    <row r="43816" spans="1:41" s="60" customFormat="1" hidden="1" x14ac:dyDescent="0.35">
      <c r="A43816" s="46"/>
      <c r="H43816" s="103"/>
      <c r="AD43816" s="99"/>
      <c r="AF43816" s="46"/>
      <c r="AM43816" s="121"/>
      <c r="AO43816" s="46"/>
    </row>
    <row r="43817" spans="1:41" s="60" customFormat="1" hidden="1" x14ac:dyDescent="0.35">
      <c r="A43817" s="46"/>
      <c r="H43817" s="103"/>
      <c r="AD43817" s="99"/>
      <c r="AF43817" s="46"/>
      <c r="AM43817" s="121"/>
      <c r="AO43817" s="46"/>
    </row>
    <row r="43818" spans="1:41" s="60" customFormat="1" hidden="1" x14ac:dyDescent="0.35">
      <c r="A43818" s="46"/>
      <c r="H43818" s="103"/>
      <c r="AD43818" s="99"/>
      <c r="AF43818" s="46"/>
      <c r="AM43818" s="121"/>
      <c r="AO43818" s="46"/>
    </row>
    <row r="43819" spans="1:41" s="60" customFormat="1" hidden="1" x14ac:dyDescent="0.35">
      <c r="A43819" s="46"/>
      <c r="H43819" s="103"/>
      <c r="AD43819" s="99"/>
      <c r="AF43819" s="46"/>
      <c r="AM43819" s="121"/>
      <c r="AO43819" s="46"/>
    </row>
    <row r="43820" spans="1:41" s="60" customFormat="1" hidden="1" x14ac:dyDescent="0.35">
      <c r="A43820" s="46"/>
      <c r="H43820" s="103"/>
      <c r="AD43820" s="99"/>
      <c r="AF43820" s="46"/>
      <c r="AM43820" s="121"/>
      <c r="AO43820" s="46"/>
    </row>
    <row r="43821" spans="1:41" s="60" customFormat="1" hidden="1" x14ac:dyDescent="0.35">
      <c r="A43821" s="46"/>
      <c r="H43821" s="103"/>
      <c r="AD43821" s="99"/>
      <c r="AF43821" s="46"/>
      <c r="AM43821" s="121"/>
      <c r="AO43821" s="46"/>
    </row>
    <row r="43822" spans="1:41" s="60" customFormat="1" hidden="1" x14ac:dyDescent="0.35">
      <c r="A43822" s="46"/>
      <c r="H43822" s="103"/>
      <c r="AD43822" s="99"/>
      <c r="AF43822" s="46"/>
      <c r="AM43822" s="121"/>
      <c r="AO43822" s="46"/>
    </row>
    <row r="43823" spans="1:41" s="60" customFormat="1" hidden="1" x14ac:dyDescent="0.35">
      <c r="A43823" s="46"/>
      <c r="H43823" s="103"/>
      <c r="AD43823" s="99"/>
      <c r="AF43823" s="46"/>
      <c r="AM43823" s="121"/>
      <c r="AO43823" s="46"/>
    </row>
    <row r="43824" spans="1:41" s="60" customFormat="1" hidden="1" x14ac:dyDescent="0.35">
      <c r="A43824" s="46"/>
      <c r="H43824" s="103"/>
      <c r="AD43824" s="99"/>
      <c r="AF43824" s="46"/>
      <c r="AM43824" s="121"/>
      <c r="AO43824" s="46"/>
    </row>
    <row r="43825" spans="1:41" s="60" customFormat="1" hidden="1" x14ac:dyDescent="0.35">
      <c r="A43825" s="46"/>
      <c r="H43825" s="103"/>
      <c r="AD43825" s="99"/>
      <c r="AF43825" s="46"/>
      <c r="AM43825" s="121"/>
      <c r="AO43825" s="46"/>
    </row>
    <row r="43826" spans="1:41" s="60" customFormat="1" hidden="1" x14ac:dyDescent="0.35">
      <c r="A43826" s="46"/>
      <c r="H43826" s="103"/>
      <c r="AD43826" s="99"/>
      <c r="AF43826" s="46"/>
      <c r="AM43826" s="121"/>
      <c r="AO43826" s="46"/>
    </row>
    <row r="43827" spans="1:41" s="60" customFormat="1" hidden="1" x14ac:dyDescent="0.35">
      <c r="A43827" s="46"/>
      <c r="H43827" s="103"/>
      <c r="AD43827" s="99"/>
      <c r="AF43827" s="46"/>
      <c r="AM43827" s="121"/>
      <c r="AO43827" s="46"/>
    </row>
    <row r="43828" spans="1:41" s="60" customFormat="1" hidden="1" x14ac:dyDescent="0.35">
      <c r="A43828" s="46"/>
      <c r="H43828" s="103"/>
      <c r="AD43828" s="99"/>
      <c r="AF43828" s="46"/>
      <c r="AM43828" s="121"/>
      <c r="AO43828" s="46"/>
    </row>
    <row r="43829" spans="1:41" s="60" customFormat="1" hidden="1" x14ac:dyDescent="0.35">
      <c r="A43829" s="46"/>
      <c r="H43829" s="103"/>
      <c r="AD43829" s="99"/>
      <c r="AF43829" s="46"/>
      <c r="AM43829" s="121"/>
      <c r="AO43829" s="46"/>
    </row>
    <row r="43830" spans="1:41" s="60" customFormat="1" hidden="1" x14ac:dyDescent="0.35">
      <c r="A43830" s="46"/>
      <c r="H43830" s="103"/>
      <c r="AD43830" s="99"/>
      <c r="AF43830" s="46"/>
      <c r="AM43830" s="121"/>
      <c r="AO43830" s="46"/>
    </row>
    <row r="43831" spans="1:41" s="60" customFormat="1" hidden="1" x14ac:dyDescent="0.35">
      <c r="A43831" s="46"/>
      <c r="H43831" s="103"/>
      <c r="AD43831" s="99"/>
      <c r="AF43831" s="46"/>
      <c r="AM43831" s="121"/>
      <c r="AO43831" s="46"/>
    </row>
    <row r="43832" spans="1:41" s="60" customFormat="1" hidden="1" x14ac:dyDescent="0.35">
      <c r="A43832" s="46"/>
      <c r="H43832" s="103"/>
      <c r="AD43832" s="99"/>
      <c r="AF43832" s="46"/>
      <c r="AM43832" s="121"/>
      <c r="AO43832" s="46"/>
    </row>
    <row r="43833" spans="1:41" s="60" customFormat="1" hidden="1" x14ac:dyDescent="0.35">
      <c r="A43833" s="46"/>
      <c r="H43833" s="103"/>
      <c r="AD43833" s="99"/>
      <c r="AF43833" s="46"/>
      <c r="AM43833" s="121"/>
      <c r="AO43833" s="46"/>
    </row>
    <row r="43834" spans="1:41" s="60" customFormat="1" hidden="1" x14ac:dyDescent="0.35">
      <c r="A43834" s="46"/>
      <c r="H43834" s="103"/>
      <c r="AD43834" s="99"/>
      <c r="AF43834" s="46"/>
      <c r="AM43834" s="121"/>
      <c r="AO43834" s="46"/>
    </row>
    <row r="43835" spans="1:41" s="60" customFormat="1" hidden="1" x14ac:dyDescent="0.35">
      <c r="A43835" s="46"/>
      <c r="H43835" s="103"/>
      <c r="AD43835" s="99"/>
      <c r="AF43835" s="46"/>
      <c r="AM43835" s="121"/>
      <c r="AO43835" s="46"/>
    </row>
    <row r="43836" spans="1:41" s="60" customFormat="1" hidden="1" x14ac:dyDescent="0.35">
      <c r="A43836" s="46"/>
      <c r="H43836" s="103"/>
      <c r="AD43836" s="99"/>
      <c r="AF43836" s="46"/>
      <c r="AM43836" s="121"/>
      <c r="AO43836" s="46"/>
    </row>
    <row r="43837" spans="1:41" s="60" customFormat="1" hidden="1" x14ac:dyDescent="0.35">
      <c r="A43837" s="46"/>
      <c r="H43837" s="103"/>
      <c r="AD43837" s="99"/>
      <c r="AF43837" s="46"/>
      <c r="AM43837" s="121"/>
      <c r="AO43837" s="46"/>
    </row>
    <row r="43838" spans="1:41" s="60" customFormat="1" hidden="1" x14ac:dyDescent="0.35">
      <c r="A43838" s="46"/>
      <c r="H43838" s="103"/>
      <c r="AD43838" s="99"/>
      <c r="AF43838" s="46"/>
      <c r="AM43838" s="121"/>
      <c r="AO43838" s="46"/>
    </row>
    <row r="43839" spans="1:41" s="60" customFormat="1" hidden="1" x14ac:dyDescent="0.35">
      <c r="A43839" s="46"/>
      <c r="H43839" s="103"/>
      <c r="AD43839" s="99"/>
      <c r="AF43839" s="46"/>
      <c r="AM43839" s="121"/>
      <c r="AO43839" s="46"/>
    </row>
    <row r="43840" spans="1:41" s="60" customFormat="1" hidden="1" x14ac:dyDescent="0.35">
      <c r="A43840" s="46"/>
      <c r="H43840" s="103"/>
      <c r="AD43840" s="99"/>
      <c r="AF43840" s="46"/>
      <c r="AM43840" s="121"/>
      <c r="AO43840" s="46"/>
    </row>
    <row r="43841" spans="1:41" s="60" customFormat="1" hidden="1" x14ac:dyDescent="0.35">
      <c r="A43841" s="46"/>
      <c r="H43841" s="103"/>
      <c r="AD43841" s="99"/>
      <c r="AF43841" s="46"/>
      <c r="AM43841" s="121"/>
      <c r="AO43841" s="46"/>
    </row>
    <row r="43842" spans="1:41" s="60" customFormat="1" hidden="1" x14ac:dyDescent="0.35">
      <c r="A43842" s="46"/>
      <c r="H43842" s="103"/>
      <c r="AD43842" s="99"/>
      <c r="AF43842" s="46"/>
      <c r="AM43842" s="121"/>
      <c r="AO43842" s="46"/>
    </row>
    <row r="43843" spans="1:41" s="60" customFormat="1" hidden="1" x14ac:dyDescent="0.35">
      <c r="A43843" s="46"/>
      <c r="H43843" s="103"/>
      <c r="AD43843" s="99"/>
      <c r="AF43843" s="46"/>
      <c r="AM43843" s="121"/>
      <c r="AO43843" s="46"/>
    </row>
    <row r="43844" spans="1:41" s="60" customFormat="1" hidden="1" x14ac:dyDescent="0.35">
      <c r="A43844" s="46"/>
      <c r="H43844" s="103"/>
      <c r="AD43844" s="99"/>
      <c r="AF43844" s="46"/>
      <c r="AM43844" s="121"/>
      <c r="AO43844" s="46"/>
    </row>
    <row r="43845" spans="1:41" s="60" customFormat="1" hidden="1" x14ac:dyDescent="0.35">
      <c r="A43845" s="46"/>
      <c r="H43845" s="103"/>
      <c r="AD43845" s="99"/>
      <c r="AF43845" s="46"/>
      <c r="AM43845" s="121"/>
      <c r="AO43845" s="46"/>
    </row>
    <row r="43846" spans="1:41" s="60" customFormat="1" hidden="1" x14ac:dyDescent="0.35">
      <c r="A43846" s="46"/>
      <c r="H43846" s="103"/>
      <c r="AD43846" s="99"/>
      <c r="AF43846" s="46"/>
      <c r="AM43846" s="121"/>
      <c r="AO43846" s="46"/>
    </row>
    <row r="43847" spans="1:41" s="60" customFormat="1" hidden="1" x14ac:dyDescent="0.35">
      <c r="A43847" s="46"/>
      <c r="H43847" s="103"/>
      <c r="AD43847" s="99"/>
      <c r="AF43847" s="46"/>
      <c r="AM43847" s="121"/>
      <c r="AO43847" s="46"/>
    </row>
    <row r="43848" spans="1:41" s="60" customFormat="1" hidden="1" x14ac:dyDescent="0.35">
      <c r="A43848" s="46"/>
      <c r="H43848" s="103"/>
      <c r="AD43848" s="99"/>
      <c r="AF43848" s="46"/>
      <c r="AM43848" s="121"/>
      <c r="AO43848" s="46"/>
    </row>
    <row r="43849" spans="1:41" s="60" customFormat="1" hidden="1" x14ac:dyDescent="0.35">
      <c r="A43849" s="46"/>
      <c r="H43849" s="103"/>
      <c r="AD43849" s="99"/>
      <c r="AF43849" s="46"/>
      <c r="AM43849" s="121"/>
      <c r="AO43849" s="46"/>
    </row>
    <row r="43850" spans="1:41" s="60" customFormat="1" hidden="1" x14ac:dyDescent="0.35">
      <c r="A43850" s="46"/>
      <c r="H43850" s="103"/>
      <c r="AD43850" s="99"/>
      <c r="AF43850" s="46"/>
      <c r="AM43850" s="121"/>
      <c r="AO43850" s="46"/>
    </row>
    <row r="43851" spans="1:41" s="60" customFormat="1" hidden="1" x14ac:dyDescent="0.35">
      <c r="A43851" s="46"/>
      <c r="H43851" s="103"/>
      <c r="AD43851" s="99"/>
      <c r="AF43851" s="46"/>
      <c r="AM43851" s="121"/>
      <c r="AO43851" s="46"/>
    </row>
    <row r="43852" spans="1:41" s="60" customFormat="1" hidden="1" x14ac:dyDescent="0.35">
      <c r="A43852" s="46"/>
      <c r="H43852" s="103"/>
      <c r="AD43852" s="99"/>
      <c r="AF43852" s="46"/>
      <c r="AM43852" s="121"/>
      <c r="AO43852" s="46"/>
    </row>
    <row r="43853" spans="1:41" s="60" customFormat="1" hidden="1" x14ac:dyDescent="0.35">
      <c r="A43853" s="46"/>
      <c r="H43853" s="103"/>
      <c r="AD43853" s="99"/>
      <c r="AF43853" s="46"/>
      <c r="AM43853" s="121"/>
      <c r="AO43853" s="46"/>
    </row>
    <row r="43854" spans="1:41" s="60" customFormat="1" hidden="1" x14ac:dyDescent="0.35">
      <c r="A43854" s="46"/>
      <c r="H43854" s="103"/>
      <c r="AD43854" s="99"/>
      <c r="AF43854" s="46"/>
      <c r="AM43854" s="121"/>
      <c r="AO43854" s="46"/>
    </row>
    <row r="43855" spans="1:41" s="60" customFormat="1" hidden="1" x14ac:dyDescent="0.35">
      <c r="A43855" s="46"/>
      <c r="H43855" s="103"/>
      <c r="AD43855" s="99"/>
      <c r="AF43855" s="46"/>
      <c r="AM43855" s="121"/>
      <c r="AO43855" s="46"/>
    </row>
    <row r="43856" spans="1:41" s="60" customFormat="1" hidden="1" x14ac:dyDescent="0.35">
      <c r="A43856" s="46"/>
      <c r="H43856" s="103"/>
      <c r="AD43856" s="99"/>
      <c r="AF43856" s="46"/>
      <c r="AM43856" s="121"/>
      <c r="AO43856" s="46"/>
    </row>
    <row r="43857" spans="1:41" s="60" customFormat="1" hidden="1" x14ac:dyDescent="0.35">
      <c r="A43857" s="46"/>
      <c r="H43857" s="103"/>
      <c r="AD43857" s="99"/>
      <c r="AF43857" s="46"/>
      <c r="AM43857" s="121"/>
      <c r="AO43857" s="46"/>
    </row>
    <row r="43858" spans="1:41" s="60" customFormat="1" hidden="1" x14ac:dyDescent="0.35">
      <c r="A43858" s="46"/>
      <c r="H43858" s="103"/>
      <c r="AD43858" s="99"/>
      <c r="AF43858" s="46"/>
      <c r="AM43858" s="121"/>
      <c r="AO43858" s="46"/>
    </row>
    <row r="43859" spans="1:41" s="60" customFormat="1" hidden="1" x14ac:dyDescent="0.35">
      <c r="A43859" s="46"/>
      <c r="H43859" s="103"/>
      <c r="AD43859" s="99"/>
      <c r="AF43859" s="46"/>
      <c r="AM43859" s="121"/>
      <c r="AO43859" s="46"/>
    </row>
    <row r="43860" spans="1:41" s="60" customFormat="1" hidden="1" x14ac:dyDescent="0.35">
      <c r="A43860" s="46"/>
      <c r="H43860" s="103"/>
      <c r="AD43860" s="99"/>
      <c r="AF43860" s="46"/>
      <c r="AM43860" s="121"/>
      <c r="AO43860" s="46"/>
    </row>
    <row r="43861" spans="1:41" s="60" customFormat="1" hidden="1" x14ac:dyDescent="0.35">
      <c r="A43861" s="46"/>
      <c r="H43861" s="103"/>
      <c r="AD43861" s="99"/>
      <c r="AF43861" s="46"/>
      <c r="AM43861" s="121"/>
      <c r="AO43861" s="46"/>
    </row>
    <row r="43862" spans="1:41" s="60" customFormat="1" hidden="1" x14ac:dyDescent="0.35">
      <c r="A43862" s="46"/>
      <c r="H43862" s="103"/>
      <c r="AD43862" s="99"/>
      <c r="AF43862" s="46"/>
      <c r="AM43862" s="121"/>
      <c r="AO43862" s="46"/>
    </row>
    <row r="43863" spans="1:41" s="60" customFormat="1" hidden="1" x14ac:dyDescent="0.35">
      <c r="A43863" s="46"/>
      <c r="H43863" s="103"/>
      <c r="AD43863" s="99"/>
      <c r="AF43863" s="46"/>
      <c r="AM43863" s="121"/>
      <c r="AO43863" s="46"/>
    </row>
    <row r="43864" spans="1:41" s="60" customFormat="1" hidden="1" x14ac:dyDescent="0.35">
      <c r="A43864" s="46"/>
      <c r="H43864" s="103"/>
      <c r="AD43864" s="99"/>
      <c r="AF43864" s="46"/>
      <c r="AM43864" s="121"/>
      <c r="AO43864" s="46"/>
    </row>
    <row r="43865" spans="1:41" s="60" customFormat="1" hidden="1" x14ac:dyDescent="0.35">
      <c r="A43865" s="46"/>
      <c r="H43865" s="103"/>
      <c r="AD43865" s="99"/>
      <c r="AF43865" s="46"/>
      <c r="AM43865" s="121"/>
      <c r="AO43865" s="46"/>
    </row>
    <row r="43866" spans="1:41" s="60" customFormat="1" hidden="1" x14ac:dyDescent="0.35">
      <c r="A43866" s="46"/>
      <c r="H43866" s="103"/>
      <c r="AD43866" s="99"/>
      <c r="AF43866" s="46"/>
      <c r="AM43866" s="121"/>
      <c r="AO43866" s="46"/>
    </row>
    <row r="43867" spans="1:41" s="60" customFormat="1" hidden="1" x14ac:dyDescent="0.35">
      <c r="A43867" s="46"/>
      <c r="H43867" s="103"/>
      <c r="AD43867" s="99"/>
      <c r="AF43867" s="46"/>
      <c r="AM43867" s="121"/>
      <c r="AO43867" s="46"/>
    </row>
    <row r="43868" spans="1:41" s="60" customFormat="1" hidden="1" x14ac:dyDescent="0.35">
      <c r="A43868" s="46"/>
      <c r="H43868" s="103"/>
      <c r="AD43868" s="99"/>
      <c r="AF43868" s="46"/>
      <c r="AM43868" s="121"/>
      <c r="AO43868" s="46"/>
    </row>
    <row r="43869" spans="1:41" s="60" customFormat="1" hidden="1" x14ac:dyDescent="0.35">
      <c r="A43869" s="46"/>
      <c r="H43869" s="103"/>
      <c r="AD43869" s="99"/>
      <c r="AF43869" s="46"/>
      <c r="AM43869" s="121"/>
      <c r="AO43869" s="46"/>
    </row>
    <row r="43870" spans="1:41" s="60" customFormat="1" hidden="1" x14ac:dyDescent="0.35">
      <c r="A43870" s="46"/>
      <c r="H43870" s="103"/>
      <c r="AD43870" s="99"/>
      <c r="AF43870" s="46"/>
      <c r="AM43870" s="121"/>
      <c r="AO43870" s="46"/>
    </row>
    <row r="43871" spans="1:41" s="60" customFormat="1" hidden="1" x14ac:dyDescent="0.35">
      <c r="A43871" s="46"/>
      <c r="H43871" s="103"/>
      <c r="AD43871" s="99"/>
      <c r="AF43871" s="46"/>
      <c r="AM43871" s="121"/>
      <c r="AO43871" s="46"/>
    </row>
    <row r="43872" spans="1:41" s="60" customFormat="1" hidden="1" x14ac:dyDescent="0.35">
      <c r="A43872" s="46"/>
      <c r="H43872" s="103"/>
      <c r="AD43872" s="99"/>
      <c r="AF43872" s="46"/>
      <c r="AM43872" s="121"/>
      <c r="AO43872" s="46"/>
    </row>
    <row r="43873" spans="1:41" s="60" customFormat="1" hidden="1" x14ac:dyDescent="0.35">
      <c r="A43873" s="46"/>
      <c r="H43873" s="103"/>
      <c r="AD43873" s="99"/>
      <c r="AF43873" s="46"/>
      <c r="AM43873" s="121"/>
      <c r="AO43873" s="46"/>
    </row>
    <row r="43874" spans="1:41" s="60" customFormat="1" hidden="1" x14ac:dyDescent="0.35">
      <c r="A43874" s="46"/>
      <c r="H43874" s="103"/>
      <c r="AD43874" s="99"/>
      <c r="AF43874" s="46"/>
      <c r="AM43874" s="121"/>
      <c r="AO43874" s="46"/>
    </row>
    <row r="43875" spans="1:41" s="60" customFormat="1" hidden="1" x14ac:dyDescent="0.35">
      <c r="A43875" s="46"/>
      <c r="H43875" s="103"/>
      <c r="AD43875" s="99"/>
      <c r="AF43875" s="46"/>
      <c r="AM43875" s="121"/>
      <c r="AO43875" s="46"/>
    </row>
    <row r="43876" spans="1:41" s="60" customFormat="1" hidden="1" x14ac:dyDescent="0.35">
      <c r="A43876" s="46"/>
      <c r="H43876" s="103"/>
      <c r="AD43876" s="99"/>
      <c r="AF43876" s="46"/>
      <c r="AM43876" s="121"/>
      <c r="AO43876" s="46"/>
    </row>
    <row r="43877" spans="1:41" s="60" customFormat="1" hidden="1" x14ac:dyDescent="0.35">
      <c r="A43877" s="46"/>
      <c r="H43877" s="103"/>
      <c r="AD43877" s="99"/>
      <c r="AF43877" s="46"/>
      <c r="AM43877" s="121"/>
      <c r="AO43877" s="46"/>
    </row>
    <row r="43878" spans="1:41" s="60" customFormat="1" hidden="1" x14ac:dyDescent="0.35">
      <c r="A43878" s="46"/>
      <c r="H43878" s="103"/>
      <c r="AD43878" s="99"/>
      <c r="AF43878" s="46"/>
      <c r="AM43878" s="121"/>
      <c r="AO43878" s="46"/>
    </row>
    <row r="43879" spans="1:41" s="60" customFormat="1" hidden="1" x14ac:dyDescent="0.35">
      <c r="A43879" s="46"/>
      <c r="H43879" s="103"/>
      <c r="AD43879" s="99"/>
      <c r="AF43879" s="46"/>
      <c r="AM43879" s="121"/>
      <c r="AO43879" s="46"/>
    </row>
    <row r="43880" spans="1:41" s="60" customFormat="1" hidden="1" x14ac:dyDescent="0.35">
      <c r="A43880" s="46"/>
      <c r="H43880" s="103"/>
      <c r="AD43880" s="99"/>
      <c r="AF43880" s="46"/>
      <c r="AM43880" s="121"/>
      <c r="AO43880" s="46"/>
    </row>
    <row r="43881" spans="1:41" s="60" customFormat="1" hidden="1" x14ac:dyDescent="0.35">
      <c r="A43881" s="46"/>
      <c r="H43881" s="103"/>
      <c r="AD43881" s="99"/>
      <c r="AF43881" s="46"/>
      <c r="AM43881" s="121"/>
      <c r="AO43881" s="46"/>
    </row>
    <row r="43882" spans="1:41" s="60" customFormat="1" hidden="1" x14ac:dyDescent="0.35">
      <c r="A43882" s="46"/>
      <c r="H43882" s="103"/>
      <c r="AD43882" s="99"/>
      <c r="AF43882" s="46"/>
      <c r="AM43882" s="121"/>
      <c r="AO43882" s="46"/>
    </row>
    <row r="43883" spans="1:41" s="60" customFormat="1" hidden="1" x14ac:dyDescent="0.35">
      <c r="A43883" s="46"/>
      <c r="H43883" s="103"/>
      <c r="AD43883" s="99"/>
      <c r="AF43883" s="46"/>
      <c r="AM43883" s="121"/>
      <c r="AO43883" s="46"/>
    </row>
    <row r="43884" spans="1:41" s="60" customFormat="1" hidden="1" x14ac:dyDescent="0.35">
      <c r="A43884" s="46"/>
      <c r="H43884" s="103"/>
      <c r="AD43884" s="99"/>
      <c r="AF43884" s="46"/>
      <c r="AM43884" s="121"/>
      <c r="AO43884" s="46"/>
    </row>
    <row r="43885" spans="1:41" s="60" customFormat="1" hidden="1" x14ac:dyDescent="0.35">
      <c r="A43885" s="46"/>
      <c r="H43885" s="103"/>
      <c r="AD43885" s="99"/>
      <c r="AF43885" s="46"/>
      <c r="AM43885" s="121"/>
      <c r="AO43885" s="46"/>
    </row>
    <row r="43886" spans="1:41" s="60" customFormat="1" hidden="1" x14ac:dyDescent="0.35">
      <c r="A43886" s="46"/>
      <c r="H43886" s="103"/>
      <c r="AD43886" s="99"/>
      <c r="AF43886" s="46"/>
      <c r="AM43886" s="121"/>
      <c r="AO43886" s="46"/>
    </row>
    <row r="43887" spans="1:41" s="60" customFormat="1" hidden="1" x14ac:dyDescent="0.35">
      <c r="A43887" s="46"/>
      <c r="H43887" s="103"/>
      <c r="AD43887" s="99"/>
      <c r="AF43887" s="46"/>
      <c r="AM43887" s="121"/>
      <c r="AO43887" s="46"/>
    </row>
    <row r="43888" spans="1:41" s="60" customFormat="1" hidden="1" x14ac:dyDescent="0.35">
      <c r="A43888" s="46"/>
      <c r="H43888" s="103"/>
      <c r="AD43888" s="99"/>
      <c r="AF43888" s="46"/>
      <c r="AM43888" s="121"/>
      <c r="AO43888" s="46"/>
    </row>
    <row r="43889" spans="1:41" s="60" customFormat="1" hidden="1" x14ac:dyDescent="0.35">
      <c r="A43889" s="46"/>
      <c r="H43889" s="103"/>
      <c r="AD43889" s="99"/>
      <c r="AF43889" s="46"/>
      <c r="AM43889" s="121"/>
      <c r="AO43889" s="46"/>
    </row>
    <row r="43890" spans="1:41" s="60" customFormat="1" hidden="1" x14ac:dyDescent="0.35">
      <c r="A43890" s="46"/>
      <c r="H43890" s="103"/>
      <c r="AD43890" s="99"/>
      <c r="AF43890" s="46"/>
      <c r="AM43890" s="121"/>
      <c r="AO43890" s="46"/>
    </row>
    <row r="43891" spans="1:41" s="60" customFormat="1" hidden="1" x14ac:dyDescent="0.35">
      <c r="A43891" s="46"/>
      <c r="H43891" s="103"/>
      <c r="AD43891" s="99"/>
      <c r="AF43891" s="46"/>
      <c r="AM43891" s="121"/>
      <c r="AO43891" s="46"/>
    </row>
    <row r="43892" spans="1:41" s="60" customFormat="1" hidden="1" x14ac:dyDescent="0.35">
      <c r="A43892" s="46"/>
      <c r="H43892" s="103"/>
      <c r="AD43892" s="99"/>
      <c r="AF43892" s="46"/>
      <c r="AM43892" s="121"/>
      <c r="AO43892" s="46"/>
    </row>
    <row r="43893" spans="1:41" s="60" customFormat="1" hidden="1" x14ac:dyDescent="0.35">
      <c r="A43893" s="46"/>
      <c r="H43893" s="103"/>
      <c r="AD43893" s="99"/>
      <c r="AF43893" s="46"/>
      <c r="AM43893" s="121"/>
      <c r="AO43893" s="46"/>
    </row>
    <row r="43894" spans="1:41" s="60" customFormat="1" hidden="1" x14ac:dyDescent="0.35">
      <c r="A43894" s="46"/>
      <c r="H43894" s="103"/>
      <c r="AD43894" s="99"/>
      <c r="AF43894" s="46"/>
      <c r="AM43894" s="121"/>
      <c r="AO43894" s="46"/>
    </row>
    <row r="43895" spans="1:41" s="60" customFormat="1" hidden="1" x14ac:dyDescent="0.35">
      <c r="A43895" s="46"/>
      <c r="H43895" s="103"/>
      <c r="AD43895" s="99"/>
      <c r="AF43895" s="46"/>
      <c r="AM43895" s="121"/>
      <c r="AO43895" s="46"/>
    </row>
    <row r="43896" spans="1:41" s="60" customFormat="1" hidden="1" x14ac:dyDescent="0.35">
      <c r="A43896" s="46"/>
      <c r="H43896" s="103"/>
      <c r="AD43896" s="99"/>
      <c r="AF43896" s="46"/>
      <c r="AM43896" s="121"/>
      <c r="AO43896" s="46"/>
    </row>
    <row r="43897" spans="1:41" s="60" customFormat="1" hidden="1" x14ac:dyDescent="0.35">
      <c r="A43897" s="46"/>
      <c r="H43897" s="103"/>
      <c r="AD43897" s="99"/>
      <c r="AF43897" s="46"/>
      <c r="AM43897" s="121"/>
      <c r="AO43897" s="46"/>
    </row>
    <row r="43898" spans="1:41" s="60" customFormat="1" hidden="1" x14ac:dyDescent="0.35">
      <c r="A43898" s="46"/>
      <c r="H43898" s="103"/>
      <c r="AD43898" s="99"/>
      <c r="AF43898" s="46"/>
      <c r="AM43898" s="121"/>
      <c r="AO43898" s="46"/>
    </row>
    <row r="43899" spans="1:41" s="60" customFormat="1" hidden="1" x14ac:dyDescent="0.35">
      <c r="A43899" s="46"/>
      <c r="H43899" s="103"/>
      <c r="AD43899" s="99"/>
      <c r="AF43899" s="46"/>
      <c r="AM43899" s="121"/>
      <c r="AO43899" s="46"/>
    </row>
    <row r="43900" spans="1:41" s="60" customFormat="1" hidden="1" x14ac:dyDescent="0.35">
      <c r="A43900" s="46"/>
      <c r="H43900" s="103"/>
      <c r="AD43900" s="99"/>
      <c r="AF43900" s="46"/>
      <c r="AM43900" s="121"/>
      <c r="AO43900" s="46"/>
    </row>
    <row r="43901" spans="1:41" s="60" customFormat="1" hidden="1" x14ac:dyDescent="0.35">
      <c r="A43901" s="46"/>
      <c r="H43901" s="103"/>
      <c r="AD43901" s="99"/>
      <c r="AF43901" s="46"/>
      <c r="AM43901" s="121"/>
      <c r="AO43901" s="46"/>
    </row>
    <row r="43902" spans="1:41" s="60" customFormat="1" hidden="1" x14ac:dyDescent="0.35">
      <c r="A43902" s="46"/>
      <c r="H43902" s="103"/>
      <c r="AD43902" s="99"/>
      <c r="AF43902" s="46"/>
      <c r="AM43902" s="121"/>
      <c r="AO43902" s="46"/>
    </row>
    <row r="43903" spans="1:41" s="60" customFormat="1" hidden="1" x14ac:dyDescent="0.35">
      <c r="A43903" s="46"/>
      <c r="H43903" s="103"/>
      <c r="AD43903" s="99"/>
      <c r="AF43903" s="46"/>
      <c r="AM43903" s="121"/>
      <c r="AO43903" s="46"/>
    </row>
    <row r="43904" spans="1:41" s="60" customFormat="1" hidden="1" x14ac:dyDescent="0.35">
      <c r="A43904" s="46"/>
      <c r="H43904" s="103"/>
      <c r="AD43904" s="99"/>
      <c r="AF43904" s="46"/>
      <c r="AM43904" s="121"/>
      <c r="AO43904" s="46"/>
    </row>
    <row r="43905" spans="1:41" s="60" customFormat="1" hidden="1" x14ac:dyDescent="0.35">
      <c r="A43905" s="46"/>
      <c r="H43905" s="103"/>
      <c r="AD43905" s="99"/>
      <c r="AF43905" s="46"/>
      <c r="AM43905" s="121"/>
      <c r="AO43905" s="46"/>
    </row>
    <row r="43906" spans="1:41" s="60" customFormat="1" hidden="1" x14ac:dyDescent="0.35">
      <c r="A43906" s="46"/>
      <c r="H43906" s="103"/>
      <c r="AD43906" s="99"/>
      <c r="AF43906" s="46"/>
      <c r="AM43906" s="121"/>
      <c r="AO43906" s="46"/>
    </row>
    <row r="43907" spans="1:41" s="60" customFormat="1" hidden="1" x14ac:dyDescent="0.35">
      <c r="A43907" s="46"/>
      <c r="H43907" s="103"/>
      <c r="AD43907" s="99"/>
      <c r="AF43907" s="46"/>
      <c r="AM43907" s="121"/>
      <c r="AO43907" s="46"/>
    </row>
    <row r="43908" spans="1:41" s="60" customFormat="1" hidden="1" x14ac:dyDescent="0.35">
      <c r="A43908" s="46"/>
      <c r="H43908" s="103"/>
      <c r="AD43908" s="99"/>
      <c r="AF43908" s="46"/>
      <c r="AM43908" s="121"/>
      <c r="AO43908" s="46"/>
    </row>
    <row r="43909" spans="1:41" s="60" customFormat="1" hidden="1" x14ac:dyDescent="0.35">
      <c r="A43909" s="46"/>
      <c r="H43909" s="103"/>
      <c r="AD43909" s="99"/>
      <c r="AF43909" s="46"/>
      <c r="AM43909" s="121"/>
      <c r="AO43909" s="46"/>
    </row>
    <row r="43910" spans="1:41" s="60" customFormat="1" hidden="1" x14ac:dyDescent="0.35">
      <c r="A43910" s="46"/>
      <c r="H43910" s="103"/>
      <c r="AD43910" s="99"/>
      <c r="AF43910" s="46"/>
      <c r="AM43910" s="121"/>
      <c r="AO43910" s="46"/>
    </row>
    <row r="43911" spans="1:41" s="60" customFormat="1" hidden="1" x14ac:dyDescent="0.35">
      <c r="A43911" s="46"/>
      <c r="H43911" s="103"/>
      <c r="AD43911" s="99"/>
      <c r="AF43911" s="46"/>
      <c r="AM43911" s="121"/>
      <c r="AO43911" s="46"/>
    </row>
    <row r="43912" spans="1:41" s="60" customFormat="1" hidden="1" x14ac:dyDescent="0.35">
      <c r="A43912" s="46"/>
      <c r="H43912" s="103"/>
      <c r="AD43912" s="99"/>
      <c r="AF43912" s="46"/>
      <c r="AM43912" s="121"/>
      <c r="AO43912" s="46"/>
    </row>
    <row r="43913" spans="1:41" s="60" customFormat="1" hidden="1" x14ac:dyDescent="0.35">
      <c r="A43913" s="46"/>
      <c r="H43913" s="103"/>
      <c r="AD43913" s="99"/>
      <c r="AF43913" s="46"/>
      <c r="AM43913" s="121"/>
      <c r="AO43913" s="46"/>
    </row>
    <row r="43914" spans="1:41" s="60" customFormat="1" hidden="1" x14ac:dyDescent="0.35">
      <c r="A43914" s="46"/>
      <c r="H43914" s="103"/>
      <c r="AD43914" s="99"/>
      <c r="AF43914" s="46"/>
      <c r="AM43914" s="121"/>
      <c r="AO43914" s="46"/>
    </row>
    <row r="43915" spans="1:41" s="60" customFormat="1" hidden="1" x14ac:dyDescent="0.35">
      <c r="A43915" s="46"/>
      <c r="H43915" s="103"/>
      <c r="AD43915" s="99"/>
      <c r="AF43915" s="46"/>
      <c r="AM43915" s="121"/>
      <c r="AO43915" s="46"/>
    </row>
    <row r="43916" spans="1:41" s="60" customFormat="1" hidden="1" x14ac:dyDescent="0.35">
      <c r="A43916" s="46"/>
      <c r="H43916" s="103"/>
      <c r="AD43916" s="99"/>
      <c r="AF43916" s="46"/>
      <c r="AM43916" s="121"/>
      <c r="AO43916" s="46"/>
    </row>
    <row r="43917" spans="1:41" s="60" customFormat="1" hidden="1" x14ac:dyDescent="0.35">
      <c r="A43917" s="46"/>
      <c r="H43917" s="103"/>
      <c r="AD43917" s="99"/>
      <c r="AF43917" s="46"/>
      <c r="AM43917" s="121"/>
      <c r="AO43917" s="46"/>
    </row>
    <row r="43918" spans="1:41" s="60" customFormat="1" hidden="1" x14ac:dyDescent="0.35">
      <c r="A43918" s="46"/>
      <c r="H43918" s="103"/>
      <c r="AD43918" s="99"/>
      <c r="AF43918" s="46"/>
      <c r="AM43918" s="121"/>
      <c r="AO43918" s="46"/>
    </row>
    <row r="43919" spans="1:41" s="60" customFormat="1" hidden="1" x14ac:dyDescent="0.35">
      <c r="A43919" s="46"/>
      <c r="H43919" s="103"/>
      <c r="AD43919" s="99"/>
      <c r="AF43919" s="46"/>
      <c r="AM43919" s="121"/>
      <c r="AO43919" s="46"/>
    </row>
    <row r="43920" spans="1:41" s="60" customFormat="1" hidden="1" x14ac:dyDescent="0.35">
      <c r="A43920" s="46"/>
      <c r="H43920" s="103"/>
      <c r="AD43920" s="99"/>
      <c r="AF43920" s="46"/>
      <c r="AM43920" s="121"/>
      <c r="AO43920" s="46"/>
    </row>
    <row r="43921" spans="1:41" s="60" customFormat="1" hidden="1" x14ac:dyDescent="0.35">
      <c r="A43921" s="46"/>
      <c r="H43921" s="103"/>
      <c r="AD43921" s="99"/>
      <c r="AF43921" s="46"/>
      <c r="AM43921" s="121"/>
      <c r="AO43921" s="46"/>
    </row>
    <row r="43922" spans="1:41" s="60" customFormat="1" hidden="1" x14ac:dyDescent="0.35">
      <c r="A43922" s="46"/>
      <c r="H43922" s="103"/>
      <c r="AD43922" s="99"/>
      <c r="AF43922" s="46"/>
      <c r="AM43922" s="121"/>
      <c r="AO43922" s="46"/>
    </row>
    <row r="43923" spans="1:41" s="60" customFormat="1" hidden="1" x14ac:dyDescent="0.35">
      <c r="A43923" s="46"/>
      <c r="H43923" s="103"/>
      <c r="AD43923" s="99"/>
      <c r="AF43923" s="46"/>
      <c r="AM43923" s="121"/>
      <c r="AO43923" s="46"/>
    </row>
    <row r="43924" spans="1:41" s="60" customFormat="1" hidden="1" x14ac:dyDescent="0.35">
      <c r="A43924" s="46"/>
      <c r="H43924" s="103"/>
      <c r="AD43924" s="99"/>
      <c r="AF43924" s="46"/>
      <c r="AM43924" s="121"/>
      <c r="AO43924" s="46"/>
    </row>
    <row r="43925" spans="1:41" s="60" customFormat="1" hidden="1" x14ac:dyDescent="0.35">
      <c r="A43925" s="46"/>
      <c r="H43925" s="103"/>
      <c r="AD43925" s="99"/>
      <c r="AF43925" s="46"/>
      <c r="AM43925" s="121"/>
      <c r="AO43925" s="46"/>
    </row>
    <row r="43926" spans="1:41" s="60" customFormat="1" hidden="1" x14ac:dyDescent="0.35">
      <c r="A43926" s="46"/>
      <c r="H43926" s="103"/>
      <c r="AD43926" s="99"/>
      <c r="AF43926" s="46"/>
      <c r="AM43926" s="121"/>
      <c r="AO43926" s="46"/>
    </row>
    <row r="43927" spans="1:41" s="60" customFormat="1" hidden="1" x14ac:dyDescent="0.35">
      <c r="A43927" s="46"/>
      <c r="H43927" s="103"/>
      <c r="AD43927" s="99"/>
      <c r="AF43927" s="46"/>
      <c r="AM43927" s="121"/>
      <c r="AO43927" s="46"/>
    </row>
    <row r="43928" spans="1:41" s="60" customFormat="1" hidden="1" x14ac:dyDescent="0.35">
      <c r="A43928" s="46"/>
      <c r="H43928" s="103"/>
      <c r="AD43928" s="99"/>
      <c r="AF43928" s="46"/>
      <c r="AM43928" s="121"/>
      <c r="AO43928" s="46"/>
    </row>
    <row r="43929" spans="1:41" s="60" customFormat="1" hidden="1" x14ac:dyDescent="0.35">
      <c r="A43929" s="46"/>
      <c r="H43929" s="103"/>
      <c r="AD43929" s="99"/>
      <c r="AF43929" s="46"/>
      <c r="AM43929" s="121"/>
      <c r="AO43929" s="46"/>
    </row>
    <row r="43930" spans="1:41" s="60" customFormat="1" hidden="1" x14ac:dyDescent="0.35">
      <c r="A43930" s="46"/>
      <c r="H43930" s="103"/>
      <c r="AD43930" s="99"/>
      <c r="AF43930" s="46"/>
      <c r="AM43930" s="121"/>
      <c r="AO43930" s="46"/>
    </row>
    <row r="43931" spans="1:41" s="60" customFormat="1" hidden="1" x14ac:dyDescent="0.35">
      <c r="A43931" s="46"/>
      <c r="H43931" s="103"/>
      <c r="AD43931" s="99"/>
      <c r="AF43931" s="46"/>
      <c r="AM43931" s="121"/>
      <c r="AO43931" s="46"/>
    </row>
    <row r="43932" spans="1:41" s="60" customFormat="1" hidden="1" x14ac:dyDescent="0.35">
      <c r="A43932" s="46"/>
      <c r="H43932" s="103"/>
      <c r="AD43932" s="99"/>
      <c r="AF43932" s="46"/>
      <c r="AM43932" s="121"/>
      <c r="AO43932" s="46"/>
    </row>
    <row r="43933" spans="1:41" s="60" customFormat="1" hidden="1" x14ac:dyDescent="0.35">
      <c r="A43933" s="46"/>
      <c r="H43933" s="103"/>
      <c r="AD43933" s="99"/>
      <c r="AF43933" s="46"/>
      <c r="AM43933" s="121"/>
      <c r="AO43933" s="46"/>
    </row>
    <row r="43934" spans="1:41" s="60" customFormat="1" hidden="1" x14ac:dyDescent="0.35">
      <c r="A43934" s="46"/>
      <c r="H43934" s="103"/>
      <c r="AD43934" s="99"/>
      <c r="AF43934" s="46"/>
      <c r="AM43934" s="121"/>
      <c r="AO43934" s="46"/>
    </row>
    <row r="43935" spans="1:41" s="60" customFormat="1" hidden="1" x14ac:dyDescent="0.35">
      <c r="A43935" s="46"/>
      <c r="H43935" s="103"/>
      <c r="AD43935" s="99"/>
      <c r="AF43935" s="46"/>
      <c r="AM43935" s="121"/>
      <c r="AO43935" s="46"/>
    </row>
    <row r="43936" spans="1:41" s="60" customFormat="1" hidden="1" x14ac:dyDescent="0.35">
      <c r="A43936" s="46"/>
      <c r="H43936" s="103"/>
      <c r="AD43936" s="99"/>
      <c r="AF43936" s="46"/>
      <c r="AM43936" s="121"/>
      <c r="AO43936" s="46"/>
    </row>
    <row r="43937" spans="1:41" s="60" customFormat="1" hidden="1" x14ac:dyDescent="0.35">
      <c r="A43937" s="46"/>
      <c r="H43937" s="103"/>
      <c r="AD43937" s="99"/>
      <c r="AF43937" s="46"/>
      <c r="AM43937" s="121"/>
      <c r="AO43937" s="46"/>
    </row>
    <row r="43938" spans="1:41" s="60" customFormat="1" hidden="1" x14ac:dyDescent="0.35">
      <c r="A43938" s="46"/>
      <c r="H43938" s="103"/>
      <c r="AD43938" s="99"/>
      <c r="AF43938" s="46"/>
      <c r="AM43938" s="121"/>
      <c r="AO43938" s="46"/>
    </row>
    <row r="43939" spans="1:41" s="60" customFormat="1" hidden="1" x14ac:dyDescent="0.35">
      <c r="A43939" s="46"/>
      <c r="H43939" s="103"/>
      <c r="AD43939" s="99"/>
      <c r="AF43939" s="46"/>
      <c r="AM43939" s="121"/>
      <c r="AO43939" s="46"/>
    </row>
    <row r="43940" spans="1:41" s="60" customFormat="1" hidden="1" x14ac:dyDescent="0.35">
      <c r="A43940" s="46"/>
      <c r="H43940" s="103"/>
      <c r="AD43940" s="99"/>
      <c r="AF43940" s="46"/>
      <c r="AM43940" s="121"/>
      <c r="AO43940" s="46"/>
    </row>
    <row r="43941" spans="1:41" s="60" customFormat="1" hidden="1" x14ac:dyDescent="0.35">
      <c r="A43941" s="46"/>
      <c r="H43941" s="103"/>
      <c r="AD43941" s="99"/>
      <c r="AF43941" s="46"/>
      <c r="AM43941" s="121"/>
      <c r="AO43941" s="46"/>
    </row>
    <row r="43942" spans="1:41" s="60" customFormat="1" hidden="1" x14ac:dyDescent="0.35">
      <c r="A43942" s="46"/>
      <c r="H43942" s="103"/>
      <c r="AD43942" s="99"/>
      <c r="AF43942" s="46"/>
      <c r="AM43942" s="121"/>
      <c r="AO43942" s="46"/>
    </row>
    <row r="43943" spans="1:41" s="60" customFormat="1" hidden="1" x14ac:dyDescent="0.35">
      <c r="A43943" s="46"/>
      <c r="H43943" s="103"/>
      <c r="AD43943" s="99"/>
      <c r="AF43943" s="46"/>
      <c r="AM43943" s="121"/>
      <c r="AO43943" s="46"/>
    </row>
    <row r="43944" spans="1:41" s="60" customFormat="1" hidden="1" x14ac:dyDescent="0.35">
      <c r="A43944" s="46"/>
      <c r="H43944" s="103"/>
      <c r="AD43944" s="99"/>
      <c r="AF43944" s="46"/>
      <c r="AM43944" s="121"/>
      <c r="AO43944" s="46"/>
    </row>
    <row r="43945" spans="1:41" s="60" customFormat="1" hidden="1" x14ac:dyDescent="0.35">
      <c r="A43945" s="46"/>
      <c r="H43945" s="103"/>
      <c r="AD43945" s="99"/>
      <c r="AF43945" s="46"/>
      <c r="AM43945" s="121"/>
      <c r="AO43945" s="46"/>
    </row>
    <row r="43946" spans="1:41" s="60" customFormat="1" hidden="1" x14ac:dyDescent="0.35">
      <c r="A43946" s="46"/>
      <c r="H43946" s="103"/>
      <c r="AD43946" s="99"/>
      <c r="AF43946" s="46"/>
      <c r="AM43946" s="121"/>
      <c r="AO43946" s="46"/>
    </row>
    <row r="43947" spans="1:41" s="60" customFormat="1" hidden="1" x14ac:dyDescent="0.35">
      <c r="A43947" s="46"/>
      <c r="H43947" s="103"/>
      <c r="AD43947" s="99"/>
      <c r="AF43947" s="46"/>
      <c r="AM43947" s="121"/>
      <c r="AO43947" s="46"/>
    </row>
    <row r="43948" spans="1:41" s="60" customFormat="1" hidden="1" x14ac:dyDescent="0.35">
      <c r="A43948" s="46"/>
      <c r="H43948" s="103"/>
      <c r="AD43948" s="99"/>
      <c r="AF43948" s="46"/>
      <c r="AM43948" s="121"/>
      <c r="AO43948" s="46"/>
    </row>
    <row r="43949" spans="1:41" s="60" customFormat="1" hidden="1" x14ac:dyDescent="0.35">
      <c r="A43949" s="46"/>
      <c r="H43949" s="103"/>
      <c r="AD43949" s="99"/>
      <c r="AF43949" s="46"/>
      <c r="AM43949" s="121"/>
      <c r="AO43949" s="46"/>
    </row>
    <row r="43950" spans="1:41" s="60" customFormat="1" hidden="1" x14ac:dyDescent="0.35">
      <c r="A43950" s="46"/>
      <c r="H43950" s="103"/>
      <c r="AD43950" s="99"/>
      <c r="AF43950" s="46"/>
      <c r="AM43950" s="121"/>
      <c r="AO43950" s="46"/>
    </row>
    <row r="43951" spans="1:41" s="60" customFormat="1" hidden="1" x14ac:dyDescent="0.35">
      <c r="A43951" s="46"/>
      <c r="H43951" s="103"/>
      <c r="AD43951" s="99"/>
      <c r="AF43951" s="46"/>
      <c r="AM43951" s="121"/>
      <c r="AO43951" s="46"/>
    </row>
    <row r="43952" spans="1:41" s="60" customFormat="1" hidden="1" x14ac:dyDescent="0.35">
      <c r="A43952" s="46"/>
      <c r="H43952" s="103"/>
      <c r="AD43952" s="99"/>
      <c r="AF43952" s="46"/>
      <c r="AM43952" s="121"/>
      <c r="AO43952" s="46"/>
    </row>
    <row r="43953" spans="1:41" s="60" customFormat="1" hidden="1" x14ac:dyDescent="0.35">
      <c r="A43953" s="46"/>
      <c r="H43953" s="103"/>
      <c r="AD43953" s="99"/>
      <c r="AF43953" s="46"/>
      <c r="AM43953" s="121"/>
      <c r="AO43953" s="46"/>
    </row>
    <row r="43954" spans="1:41" s="60" customFormat="1" hidden="1" x14ac:dyDescent="0.35">
      <c r="A43954" s="46"/>
      <c r="H43954" s="103"/>
      <c r="AD43954" s="99"/>
      <c r="AF43954" s="46"/>
      <c r="AM43954" s="121"/>
      <c r="AO43954" s="46"/>
    </row>
    <row r="43955" spans="1:41" s="60" customFormat="1" hidden="1" x14ac:dyDescent="0.35">
      <c r="A43955" s="46"/>
      <c r="H43955" s="103"/>
      <c r="AD43955" s="99"/>
      <c r="AF43955" s="46"/>
      <c r="AM43955" s="121"/>
      <c r="AO43955" s="46"/>
    </row>
    <row r="43956" spans="1:41" s="60" customFormat="1" hidden="1" x14ac:dyDescent="0.35">
      <c r="A43956" s="46"/>
      <c r="H43956" s="103"/>
      <c r="AD43956" s="99"/>
      <c r="AF43956" s="46"/>
      <c r="AM43956" s="121"/>
      <c r="AO43956" s="46"/>
    </row>
    <row r="43957" spans="1:41" s="60" customFormat="1" hidden="1" x14ac:dyDescent="0.35">
      <c r="A43957" s="46"/>
      <c r="H43957" s="103"/>
      <c r="AD43957" s="99"/>
      <c r="AF43957" s="46"/>
      <c r="AM43957" s="121"/>
      <c r="AO43957" s="46"/>
    </row>
    <row r="43958" spans="1:41" s="60" customFormat="1" hidden="1" x14ac:dyDescent="0.35">
      <c r="A43958" s="46"/>
      <c r="H43958" s="103"/>
      <c r="AD43958" s="99"/>
      <c r="AF43958" s="46"/>
      <c r="AM43958" s="121"/>
      <c r="AO43958" s="46"/>
    </row>
    <row r="43959" spans="1:41" s="60" customFormat="1" hidden="1" x14ac:dyDescent="0.35">
      <c r="A43959" s="46"/>
      <c r="H43959" s="103"/>
      <c r="AD43959" s="99"/>
      <c r="AF43959" s="46"/>
      <c r="AM43959" s="121"/>
      <c r="AO43959" s="46"/>
    </row>
    <row r="43960" spans="1:41" s="60" customFormat="1" hidden="1" x14ac:dyDescent="0.35">
      <c r="A43960" s="46"/>
      <c r="H43960" s="103"/>
      <c r="AD43960" s="99"/>
      <c r="AF43960" s="46"/>
      <c r="AM43960" s="121"/>
      <c r="AO43960" s="46"/>
    </row>
    <row r="43961" spans="1:41" s="60" customFormat="1" hidden="1" x14ac:dyDescent="0.35">
      <c r="A43961" s="46"/>
      <c r="H43961" s="103"/>
      <c r="AD43961" s="99"/>
      <c r="AF43961" s="46"/>
      <c r="AM43961" s="121"/>
      <c r="AO43961" s="46"/>
    </row>
    <row r="43962" spans="1:41" s="60" customFormat="1" hidden="1" x14ac:dyDescent="0.35">
      <c r="A43962" s="46"/>
      <c r="H43962" s="103"/>
      <c r="AD43962" s="99"/>
      <c r="AF43962" s="46"/>
      <c r="AM43962" s="121"/>
      <c r="AO43962" s="46"/>
    </row>
    <row r="43963" spans="1:41" s="60" customFormat="1" hidden="1" x14ac:dyDescent="0.35">
      <c r="A43963" s="46"/>
      <c r="H43963" s="103"/>
      <c r="AD43963" s="99"/>
      <c r="AF43963" s="46"/>
      <c r="AM43963" s="121"/>
      <c r="AO43963" s="46"/>
    </row>
    <row r="43964" spans="1:41" s="60" customFormat="1" hidden="1" x14ac:dyDescent="0.35">
      <c r="A43964" s="46"/>
      <c r="H43964" s="103"/>
      <c r="AD43964" s="99"/>
      <c r="AF43964" s="46"/>
      <c r="AM43964" s="121"/>
      <c r="AO43964" s="46"/>
    </row>
    <row r="43965" spans="1:41" s="60" customFormat="1" hidden="1" x14ac:dyDescent="0.35">
      <c r="A43965" s="46"/>
      <c r="H43965" s="103"/>
      <c r="AD43965" s="99"/>
      <c r="AF43965" s="46"/>
      <c r="AM43965" s="121"/>
      <c r="AO43965" s="46"/>
    </row>
    <row r="43966" spans="1:41" s="60" customFormat="1" hidden="1" x14ac:dyDescent="0.35">
      <c r="A43966" s="46"/>
      <c r="H43966" s="103"/>
      <c r="AD43966" s="99"/>
      <c r="AF43966" s="46"/>
      <c r="AM43966" s="121"/>
      <c r="AO43966" s="46"/>
    </row>
    <row r="43967" spans="1:41" s="60" customFormat="1" hidden="1" x14ac:dyDescent="0.35">
      <c r="A43967" s="46"/>
      <c r="H43967" s="103"/>
      <c r="AD43967" s="99"/>
      <c r="AF43967" s="46"/>
      <c r="AM43967" s="121"/>
      <c r="AO43967" s="46"/>
    </row>
    <row r="43968" spans="1:41" s="60" customFormat="1" hidden="1" x14ac:dyDescent="0.35">
      <c r="A43968" s="46"/>
      <c r="H43968" s="103"/>
      <c r="AD43968" s="99"/>
      <c r="AF43968" s="46"/>
      <c r="AM43968" s="121"/>
      <c r="AO43968" s="46"/>
    </row>
    <row r="43969" spans="1:41" s="60" customFormat="1" hidden="1" x14ac:dyDescent="0.35">
      <c r="A43969" s="46"/>
      <c r="H43969" s="103"/>
      <c r="AD43969" s="99"/>
      <c r="AF43969" s="46"/>
      <c r="AM43969" s="121"/>
      <c r="AO43969" s="46"/>
    </row>
    <row r="43970" spans="1:41" s="60" customFormat="1" hidden="1" x14ac:dyDescent="0.35">
      <c r="A43970" s="46"/>
      <c r="H43970" s="103"/>
      <c r="AD43970" s="99"/>
      <c r="AF43970" s="46"/>
      <c r="AM43970" s="121"/>
      <c r="AO43970" s="46"/>
    </row>
    <row r="43971" spans="1:41" s="60" customFormat="1" hidden="1" x14ac:dyDescent="0.35">
      <c r="A43971" s="46"/>
      <c r="H43971" s="103"/>
      <c r="AD43971" s="99"/>
      <c r="AF43971" s="46"/>
      <c r="AM43971" s="121"/>
      <c r="AO43971" s="46"/>
    </row>
    <row r="43972" spans="1:41" s="60" customFormat="1" hidden="1" x14ac:dyDescent="0.35">
      <c r="A43972" s="46"/>
      <c r="H43972" s="103"/>
      <c r="AD43972" s="99"/>
      <c r="AF43972" s="46"/>
      <c r="AM43972" s="121"/>
      <c r="AO43972" s="46"/>
    </row>
    <row r="43973" spans="1:41" s="60" customFormat="1" hidden="1" x14ac:dyDescent="0.35">
      <c r="A43973" s="46"/>
      <c r="H43973" s="103"/>
      <c r="AD43973" s="99"/>
      <c r="AF43973" s="46"/>
      <c r="AM43973" s="121"/>
      <c r="AO43973" s="46"/>
    </row>
    <row r="43974" spans="1:41" s="60" customFormat="1" hidden="1" x14ac:dyDescent="0.35">
      <c r="A43974" s="46"/>
      <c r="H43974" s="103"/>
      <c r="AD43974" s="99"/>
      <c r="AF43974" s="46"/>
      <c r="AM43974" s="121"/>
      <c r="AO43974" s="46"/>
    </row>
    <row r="43975" spans="1:41" s="60" customFormat="1" hidden="1" x14ac:dyDescent="0.35">
      <c r="A43975" s="46"/>
      <c r="H43975" s="103"/>
      <c r="AD43975" s="99"/>
      <c r="AF43975" s="46"/>
      <c r="AM43975" s="121"/>
      <c r="AO43975" s="46"/>
    </row>
    <row r="43976" spans="1:41" s="60" customFormat="1" hidden="1" x14ac:dyDescent="0.35">
      <c r="A43976" s="46"/>
      <c r="H43976" s="103"/>
      <c r="AD43976" s="99"/>
      <c r="AF43976" s="46"/>
      <c r="AM43976" s="121"/>
      <c r="AO43976" s="46"/>
    </row>
    <row r="43977" spans="1:41" s="60" customFormat="1" hidden="1" x14ac:dyDescent="0.35">
      <c r="A43977" s="46"/>
      <c r="H43977" s="103"/>
      <c r="AD43977" s="99"/>
      <c r="AF43977" s="46"/>
      <c r="AM43977" s="121"/>
      <c r="AO43977" s="46"/>
    </row>
    <row r="43978" spans="1:41" s="60" customFormat="1" hidden="1" x14ac:dyDescent="0.35">
      <c r="A43978" s="46"/>
      <c r="H43978" s="103"/>
      <c r="AD43978" s="99"/>
      <c r="AF43978" s="46"/>
      <c r="AM43978" s="121"/>
      <c r="AO43978" s="46"/>
    </row>
    <row r="43979" spans="1:41" s="60" customFormat="1" hidden="1" x14ac:dyDescent="0.35">
      <c r="A43979" s="46"/>
      <c r="H43979" s="103"/>
      <c r="AD43979" s="99"/>
      <c r="AF43979" s="46"/>
      <c r="AM43979" s="121"/>
      <c r="AO43979" s="46"/>
    </row>
    <row r="43980" spans="1:41" s="60" customFormat="1" hidden="1" x14ac:dyDescent="0.35">
      <c r="A43980" s="46"/>
      <c r="H43980" s="103"/>
      <c r="AD43980" s="99"/>
      <c r="AF43980" s="46"/>
      <c r="AM43980" s="121"/>
      <c r="AO43980" s="46"/>
    </row>
    <row r="43981" spans="1:41" s="60" customFormat="1" hidden="1" x14ac:dyDescent="0.35">
      <c r="A43981" s="46"/>
      <c r="H43981" s="103"/>
      <c r="AD43981" s="99"/>
      <c r="AF43981" s="46"/>
      <c r="AM43981" s="121"/>
      <c r="AO43981" s="46"/>
    </row>
    <row r="43982" spans="1:41" s="60" customFormat="1" hidden="1" x14ac:dyDescent="0.35">
      <c r="A43982" s="46"/>
      <c r="H43982" s="103"/>
      <c r="AD43982" s="99"/>
      <c r="AF43982" s="46"/>
      <c r="AM43982" s="121"/>
      <c r="AO43982" s="46"/>
    </row>
    <row r="43983" spans="1:41" s="60" customFormat="1" hidden="1" x14ac:dyDescent="0.35">
      <c r="A43983" s="46"/>
      <c r="H43983" s="103"/>
      <c r="AD43983" s="99"/>
      <c r="AF43983" s="46"/>
      <c r="AM43983" s="121"/>
      <c r="AO43983" s="46"/>
    </row>
    <row r="43984" spans="1:41" s="60" customFormat="1" hidden="1" x14ac:dyDescent="0.35">
      <c r="A43984" s="46"/>
      <c r="H43984" s="103"/>
      <c r="AD43984" s="99"/>
      <c r="AF43984" s="46"/>
      <c r="AM43984" s="121"/>
      <c r="AO43984" s="46"/>
    </row>
    <row r="43985" spans="1:41" s="60" customFormat="1" hidden="1" x14ac:dyDescent="0.35">
      <c r="A43985" s="46"/>
      <c r="H43985" s="103"/>
      <c r="AD43985" s="99"/>
      <c r="AF43985" s="46"/>
      <c r="AM43985" s="121"/>
      <c r="AO43985" s="46"/>
    </row>
    <row r="43986" spans="1:41" s="60" customFormat="1" hidden="1" x14ac:dyDescent="0.35">
      <c r="A43986" s="46"/>
      <c r="H43986" s="103"/>
      <c r="AD43986" s="99"/>
      <c r="AF43986" s="46"/>
      <c r="AM43986" s="121"/>
      <c r="AO43986" s="46"/>
    </row>
    <row r="43987" spans="1:41" s="60" customFormat="1" hidden="1" x14ac:dyDescent="0.35">
      <c r="A43987" s="46"/>
      <c r="H43987" s="103"/>
      <c r="AD43987" s="99"/>
      <c r="AF43987" s="46"/>
      <c r="AM43987" s="121"/>
      <c r="AO43987" s="46"/>
    </row>
    <row r="43988" spans="1:41" s="60" customFormat="1" hidden="1" x14ac:dyDescent="0.35">
      <c r="A43988" s="46"/>
      <c r="H43988" s="103"/>
      <c r="AD43988" s="99"/>
      <c r="AF43988" s="46"/>
      <c r="AM43988" s="121"/>
      <c r="AO43988" s="46"/>
    </row>
    <row r="43989" spans="1:41" s="60" customFormat="1" hidden="1" x14ac:dyDescent="0.35">
      <c r="A43989" s="46"/>
      <c r="H43989" s="103"/>
      <c r="AD43989" s="99"/>
      <c r="AF43989" s="46"/>
      <c r="AM43989" s="121"/>
      <c r="AO43989" s="46"/>
    </row>
    <row r="43990" spans="1:41" s="60" customFormat="1" hidden="1" x14ac:dyDescent="0.35">
      <c r="A43990" s="46"/>
      <c r="H43990" s="103"/>
      <c r="AD43990" s="99"/>
      <c r="AF43990" s="46"/>
      <c r="AM43990" s="121"/>
      <c r="AO43990" s="46"/>
    </row>
    <row r="43991" spans="1:41" s="60" customFormat="1" hidden="1" x14ac:dyDescent="0.35">
      <c r="A43991" s="46"/>
      <c r="H43991" s="103"/>
      <c r="AD43991" s="99"/>
      <c r="AF43991" s="46"/>
      <c r="AM43991" s="121"/>
      <c r="AO43991" s="46"/>
    </row>
    <row r="43992" spans="1:41" s="60" customFormat="1" hidden="1" x14ac:dyDescent="0.35">
      <c r="A43992" s="46"/>
      <c r="H43992" s="103"/>
      <c r="AD43992" s="99"/>
      <c r="AF43992" s="46"/>
      <c r="AM43992" s="121"/>
      <c r="AO43992" s="46"/>
    </row>
    <row r="43993" spans="1:41" s="60" customFormat="1" hidden="1" x14ac:dyDescent="0.35">
      <c r="A43993" s="46"/>
      <c r="H43993" s="103"/>
      <c r="AD43993" s="99"/>
      <c r="AF43993" s="46"/>
      <c r="AM43993" s="121"/>
      <c r="AO43993" s="46"/>
    </row>
    <row r="43994" spans="1:41" s="60" customFormat="1" hidden="1" x14ac:dyDescent="0.35">
      <c r="A43994" s="46"/>
      <c r="H43994" s="103"/>
      <c r="AD43994" s="99"/>
      <c r="AF43994" s="46"/>
      <c r="AM43994" s="121"/>
      <c r="AO43994" s="46"/>
    </row>
    <row r="43995" spans="1:41" s="60" customFormat="1" hidden="1" x14ac:dyDescent="0.35">
      <c r="A43995" s="46"/>
      <c r="H43995" s="103"/>
      <c r="AD43995" s="99"/>
      <c r="AF43995" s="46"/>
      <c r="AM43995" s="121"/>
      <c r="AO43995" s="46"/>
    </row>
    <row r="43996" spans="1:41" s="60" customFormat="1" hidden="1" x14ac:dyDescent="0.35">
      <c r="A43996" s="46"/>
      <c r="H43996" s="103"/>
      <c r="AD43996" s="99"/>
      <c r="AF43996" s="46"/>
      <c r="AM43996" s="121"/>
      <c r="AO43996" s="46"/>
    </row>
    <row r="43997" spans="1:41" s="60" customFormat="1" hidden="1" x14ac:dyDescent="0.35">
      <c r="A43997" s="46"/>
      <c r="H43997" s="103"/>
      <c r="AD43997" s="99"/>
      <c r="AF43997" s="46"/>
      <c r="AM43997" s="121"/>
      <c r="AO43997" s="46"/>
    </row>
    <row r="43998" spans="1:41" s="60" customFormat="1" hidden="1" x14ac:dyDescent="0.35">
      <c r="A43998" s="46"/>
      <c r="H43998" s="103"/>
      <c r="AD43998" s="99"/>
      <c r="AF43998" s="46"/>
      <c r="AM43998" s="121"/>
      <c r="AO43998" s="46"/>
    </row>
    <row r="43999" spans="1:41" s="60" customFormat="1" hidden="1" x14ac:dyDescent="0.35">
      <c r="A43999" s="46"/>
      <c r="H43999" s="103"/>
      <c r="AD43999" s="99"/>
      <c r="AF43999" s="46"/>
      <c r="AM43999" s="121"/>
      <c r="AO43999" s="46"/>
    </row>
    <row r="44000" spans="1:41" s="60" customFormat="1" hidden="1" x14ac:dyDescent="0.35">
      <c r="A44000" s="46"/>
      <c r="H44000" s="103"/>
      <c r="AD44000" s="99"/>
      <c r="AF44000" s="46"/>
      <c r="AM44000" s="121"/>
      <c r="AO44000" s="46"/>
    </row>
    <row r="44001" spans="1:41" s="60" customFormat="1" hidden="1" x14ac:dyDescent="0.35">
      <c r="A44001" s="46"/>
      <c r="H44001" s="103"/>
      <c r="AD44001" s="99"/>
      <c r="AF44001" s="46"/>
      <c r="AM44001" s="121"/>
      <c r="AO44001" s="46"/>
    </row>
    <row r="44002" spans="1:41" s="60" customFormat="1" hidden="1" x14ac:dyDescent="0.35">
      <c r="A44002" s="46"/>
      <c r="H44002" s="103"/>
      <c r="AD44002" s="99"/>
      <c r="AF44002" s="46"/>
      <c r="AM44002" s="121"/>
      <c r="AO44002" s="46"/>
    </row>
    <row r="44003" spans="1:41" s="60" customFormat="1" hidden="1" x14ac:dyDescent="0.35">
      <c r="A44003" s="46"/>
      <c r="H44003" s="103"/>
      <c r="AD44003" s="99"/>
      <c r="AF44003" s="46"/>
      <c r="AM44003" s="121"/>
      <c r="AO44003" s="46"/>
    </row>
    <row r="44004" spans="1:41" s="60" customFormat="1" hidden="1" x14ac:dyDescent="0.35">
      <c r="A44004" s="46"/>
      <c r="H44004" s="103"/>
      <c r="AD44004" s="99"/>
      <c r="AF44004" s="46"/>
      <c r="AM44004" s="121"/>
      <c r="AO44004" s="46"/>
    </row>
    <row r="44005" spans="1:41" s="60" customFormat="1" hidden="1" x14ac:dyDescent="0.35">
      <c r="A44005" s="46"/>
      <c r="H44005" s="103"/>
      <c r="AD44005" s="99"/>
      <c r="AF44005" s="46"/>
      <c r="AM44005" s="121"/>
      <c r="AO44005" s="46"/>
    </row>
    <row r="44006" spans="1:41" s="60" customFormat="1" hidden="1" x14ac:dyDescent="0.35">
      <c r="A44006" s="46"/>
      <c r="H44006" s="103"/>
      <c r="AD44006" s="99"/>
      <c r="AF44006" s="46"/>
      <c r="AM44006" s="121"/>
      <c r="AO44006" s="46"/>
    </row>
    <row r="44007" spans="1:41" s="60" customFormat="1" hidden="1" x14ac:dyDescent="0.35">
      <c r="A44007" s="46"/>
      <c r="H44007" s="103"/>
      <c r="AD44007" s="99"/>
      <c r="AF44007" s="46"/>
      <c r="AM44007" s="121"/>
      <c r="AO44007" s="46"/>
    </row>
    <row r="44008" spans="1:41" s="60" customFormat="1" hidden="1" x14ac:dyDescent="0.35">
      <c r="A44008" s="46"/>
      <c r="H44008" s="103"/>
      <c r="AD44008" s="99"/>
      <c r="AF44008" s="46"/>
      <c r="AM44008" s="121"/>
      <c r="AO44008" s="46"/>
    </row>
    <row r="44009" spans="1:41" s="60" customFormat="1" hidden="1" x14ac:dyDescent="0.35">
      <c r="A44009" s="46"/>
      <c r="H44009" s="103"/>
      <c r="AD44009" s="99"/>
      <c r="AF44009" s="46"/>
      <c r="AM44009" s="121"/>
      <c r="AO44009" s="46"/>
    </row>
    <row r="44010" spans="1:41" s="60" customFormat="1" hidden="1" x14ac:dyDescent="0.35">
      <c r="A44010" s="46"/>
      <c r="H44010" s="103"/>
      <c r="AD44010" s="99"/>
      <c r="AF44010" s="46"/>
      <c r="AM44010" s="121"/>
      <c r="AO44010" s="46"/>
    </row>
    <row r="44011" spans="1:41" s="60" customFormat="1" hidden="1" x14ac:dyDescent="0.35">
      <c r="A44011" s="46"/>
      <c r="H44011" s="103"/>
      <c r="AD44011" s="99"/>
      <c r="AF44011" s="46"/>
      <c r="AM44011" s="121"/>
      <c r="AO44011" s="46"/>
    </row>
    <row r="44012" spans="1:41" s="60" customFormat="1" hidden="1" x14ac:dyDescent="0.35">
      <c r="A44012" s="46"/>
      <c r="H44012" s="103"/>
      <c r="AD44012" s="99"/>
      <c r="AF44012" s="46"/>
      <c r="AM44012" s="121"/>
      <c r="AO44012" s="46"/>
    </row>
    <row r="44013" spans="1:41" s="60" customFormat="1" hidden="1" x14ac:dyDescent="0.35">
      <c r="A44013" s="46"/>
      <c r="H44013" s="103"/>
      <c r="AD44013" s="99"/>
      <c r="AF44013" s="46"/>
      <c r="AM44013" s="121"/>
      <c r="AO44013" s="46"/>
    </row>
    <row r="44014" spans="1:41" s="60" customFormat="1" hidden="1" x14ac:dyDescent="0.35">
      <c r="A44014" s="46"/>
      <c r="H44014" s="103"/>
      <c r="AD44014" s="99"/>
      <c r="AF44014" s="46"/>
      <c r="AM44014" s="121"/>
      <c r="AO44014" s="46"/>
    </row>
    <row r="44015" spans="1:41" s="60" customFormat="1" hidden="1" x14ac:dyDescent="0.35">
      <c r="A44015" s="46"/>
      <c r="H44015" s="103"/>
      <c r="AD44015" s="99"/>
      <c r="AF44015" s="46"/>
      <c r="AM44015" s="121"/>
      <c r="AO44015" s="46"/>
    </row>
    <row r="44016" spans="1:41" s="60" customFormat="1" hidden="1" x14ac:dyDescent="0.35">
      <c r="A44016" s="46"/>
      <c r="H44016" s="103"/>
      <c r="AD44016" s="99"/>
      <c r="AF44016" s="46"/>
      <c r="AM44016" s="121"/>
      <c r="AO44016" s="46"/>
    </row>
    <row r="44017" spans="1:41" s="60" customFormat="1" hidden="1" x14ac:dyDescent="0.35">
      <c r="A44017" s="46"/>
      <c r="H44017" s="103"/>
      <c r="AD44017" s="99"/>
      <c r="AF44017" s="46"/>
      <c r="AM44017" s="121"/>
      <c r="AO44017" s="46"/>
    </row>
    <row r="44018" spans="1:41" s="60" customFormat="1" hidden="1" x14ac:dyDescent="0.35">
      <c r="A44018" s="46"/>
      <c r="H44018" s="103"/>
      <c r="AD44018" s="99"/>
      <c r="AF44018" s="46"/>
      <c r="AM44018" s="121"/>
      <c r="AO44018" s="46"/>
    </row>
    <row r="44019" spans="1:41" s="60" customFormat="1" hidden="1" x14ac:dyDescent="0.35">
      <c r="A44019" s="46"/>
      <c r="H44019" s="103"/>
      <c r="AD44019" s="99"/>
      <c r="AF44019" s="46"/>
      <c r="AM44019" s="121"/>
      <c r="AO44019" s="46"/>
    </row>
    <row r="44020" spans="1:41" s="60" customFormat="1" hidden="1" x14ac:dyDescent="0.35">
      <c r="A44020" s="46"/>
      <c r="H44020" s="103"/>
      <c r="AD44020" s="99"/>
      <c r="AF44020" s="46"/>
      <c r="AM44020" s="121"/>
      <c r="AO44020" s="46"/>
    </row>
    <row r="44021" spans="1:41" s="60" customFormat="1" hidden="1" x14ac:dyDescent="0.35">
      <c r="A44021" s="46"/>
      <c r="H44021" s="103"/>
      <c r="AD44021" s="99"/>
      <c r="AF44021" s="46"/>
      <c r="AM44021" s="121"/>
      <c r="AO44021" s="46"/>
    </row>
    <row r="44022" spans="1:41" s="60" customFormat="1" hidden="1" x14ac:dyDescent="0.35">
      <c r="A44022" s="46"/>
      <c r="H44022" s="103"/>
      <c r="AD44022" s="99"/>
      <c r="AF44022" s="46"/>
      <c r="AM44022" s="121"/>
      <c r="AO44022" s="46"/>
    </row>
    <row r="44023" spans="1:41" s="60" customFormat="1" hidden="1" x14ac:dyDescent="0.35">
      <c r="A44023" s="46"/>
      <c r="H44023" s="103"/>
      <c r="AD44023" s="99"/>
      <c r="AF44023" s="46"/>
      <c r="AM44023" s="121"/>
      <c r="AO44023" s="46"/>
    </row>
    <row r="44024" spans="1:41" s="60" customFormat="1" hidden="1" x14ac:dyDescent="0.35">
      <c r="A44024" s="46"/>
      <c r="H44024" s="103"/>
      <c r="AD44024" s="99"/>
      <c r="AF44024" s="46"/>
      <c r="AM44024" s="121"/>
      <c r="AO44024" s="46"/>
    </row>
    <row r="44025" spans="1:41" s="60" customFormat="1" hidden="1" x14ac:dyDescent="0.35">
      <c r="A44025" s="46"/>
      <c r="H44025" s="103"/>
      <c r="AD44025" s="99"/>
      <c r="AF44025" s="46"/>
      <c r="AM44025" s="121"/>
      <c r="AO44025" s="46"/>
    </row>
    <row r="44026" spans="1:41" s="60" customFormat="1" hidden="1" x14ac:dyDescent="0.35">
      <c r="A44026" s="46"/>
      <c r="H44026" s="103"/>
      <c r="AD44026" s="99"/>
      <c r="AF44026" s="46"/>
      <c r="AM44026" s="121"/>
      <c r="AO44026" s="46"/>
    </row>
    <row r="44027" spans="1:41" s="60" customFormat="1" hidden="1" x14ac:dyDescent="0.35">
      <c r="A44027" s="46"/>
      <c r="H44027" s="103"/>
      <c r="AD44027" s="99"/>
      <c r="AF44027" s="46"/>
      <c r="AM44027" s="121"/>
      <c r="AO44027" s="46"/>
    </row>
    <row r="44028" spans="1:41" s="60" customFormat="1" hidden="1" x14ac:dyDescent="0.35">
      <c r="A44028" s="46"/>
      <c r="H44028" s="103"/>
      <c r="AD44028" s="99"/>
      <c r="AF44028" s="46"/>
      <c r="AM44028" s="121"/>
      <c r="AO44028" s="46"/>
    </row>
    <row r="44029" spans="1:41" s="60" customFormat="1" hidden="1" x14ac:dyDescent="0.35">
      <c r="A44029" s="46"/>
      <c r="H44029" s="103"/>
      <c r="AD44029" s="99"/>
      <c r="AF44029" s="46"/>
      <c r="AM44029" s="121"/>
      <c r="AO44029" s="46"/>
    </row>
    <row r="44030" spans="1:41" s="60" customFormat="1" hidden="1" x14ac:dyDescent="0.35">
      <c r="A44030" s="46"/>
      <c r="H44030" s="103"/>
      <c r="AD44030" s="99"/>
      <c r="AF44030" s="46"/>
      <c r="AM44030" s="121"/>
      <c r="AO44030" s="46"/>
    </row>
    <row r="44031" spans="1:41" s="60" customFormat="1" hidden="1" x14ac:dyDescent="0.35">
      <c r="A44031" s="46"/>
      <c r="H44031" s="103"/>
      <c r="AD44031" s="99"/>
      <c r="AF44031" s="46"/>
      <c r="AM44031" s="121"/>
      <c r="AO44031" s="46"/>
    </row>
    <row r="44032" spans="1:41" s="60" customFormat="1" hidden="1" x14ac:dyDescent="0.35">
      <c r="A44032" s="46"/>
      <c r="H44032" s="103"/>
      <c r="AD44032" s="99"/>
      <c r="AF44032" s="46"/>
      <c r="AM44032" s="121"/>
      <c r="AO44032" s="46"/>
    </row>
    <row r="44033" spans="1:41" s="60" customFormat="1" hidden="1" x14ac:dyDescent="0.35">
      <c r="A44033" s="46"/>
      <c r="H44033" s="103"/>
      <c r="AD44033" s="99"/>
      <c r="AF44033" s="46"/>
      <c r="AM44033" s="121"/>
      <c r="AO44033" s="46"/>
    </row>
    <row r="44034" spans="1:41" s="60" customFormat="1" hidden="1" x14ac:dyDescent="0.35">
      <c r="A44034" s="46"/>
      <c r="H44034" s="103"/>
      <c r="AD44034" s="99"/>
      <c r="AF44034" s="46"/>
      <c r="AM44034" s="121"/>
      <c r="AO44034" s="46"/>
    </row>
    <row r="44035" spans="1:41" s="60" customFormat="1" hidden="1" x14ac:dyDescent="0.35">
      <c r="A44035" s="46"/>
      <c r="H44035" s="103"/>
      <c r="AD44035" s="99"/>
      <c r="AF44035" s="46"/>
      <c r="AM44035" s="121"/>
      <c r="AO44035" s="46"/>
    </row>
    <row r="44036" spans="1:41" s="60" customFormat="1" hidden="1" x14ac:dyDescent="0.35">
      <c r="A44036" s="46"/>
      <c r="H44036" s="103"/>
      <c r="AD44036" s="99"/>
      <c r="AF44036" s="46"/>
      <c r="AM44036" s="121"/>
      <c r="AO44036" s="46"/>
    </row>
    <row r="44037" spans="1:41" s="60" customFormat="1" hidden="1" x14ac:dyDescent="0.35">
      <c r="A44037" s="46"/>
      <c r="H44037" s="103"/>
      <c r="AD44037" s="99"/>
      <c r="AF44037" s="46"/>
      <c r="AM44037" s="121"/>
      <c r="AO44037" s="46"/>
    </row>
    <row r="44038" spans="1:41" s="60" customFormat="1" hidden="1" x14ac:dyDescent="0.35">
      <c r="A44038" s="46"/>
      <c r="H44038" s="103"/>
      <c r="AD44038" s="99"/>
      <c r="AF44038" s="46"/>
      <c r="AM44038" s="121"/>
      <c r="AO44038" s="46"/>
    </row>
    <row r="44039" spans="1:41" s="60" customFormat="1" hidden="1" x14ac:dyDescent="0.35">
      <c r="A44039" s="46"/>
      <c r="H44039" s="103"/>
      <c r="AD44039" s="99"/>
      <c r="AF44039" s="46"/>
      <c r="AM44039" s="121"/>
      <c r="AO44039" s="46"/>
    </row>
    <row r="44040" spans="1:41" s="60" customFormat="1" hidden="1" x14ac:dyDescent="0.35">
      <c r="A44040" s="46"/>
      <c r="H44040" s="103"/>
      <c r="AD44040" s="99"/>
      <c r="AF44040" s="46"/>
      <c r="AM44040" s="121"/>
      <c r="AO44040" s="46"/>
    </row>
    <row r="44041" spans="1:41" s="60" customFormat="1" hidden="1" x14ac:dyDescent="0.35">
      <c r="A44041" s="46"/>
      <c r="H44041" s="103"/>
      <c r="AD44041" s="99"/>
      <c r="AF44041" s="46"/>
      <c r="AM44041" s="121"/>
      <c r="AO44041" s="46"/>
    </row>
    <row r="44042" spans="1:41" s="60" customFormat="1" hidden="1" x14ac:dyDescent="0.35">
      <c r="A44042" s="46"/>
      <c r="H44042" s="103"/>
      <c r="AD44042" s="99"/>
      <c r="AF44042" s="46"/>
      <c r="AM44042" s="121"/>
      <c r="AO44042" s="46"/>
    </row>
    <row r="44043" spans="1:41" s="60" customFormat="1" hidden="1" x14ac:dyDescent="0.35">
      <c r="A44043" s="46"/>
      <c r="H44043" s="103"/>
      <c r="AD44043" s="99"/>
      <c r="AF44043" s="46"/>
      <c r="AM44043" s="121"/>
      <c r="AO44043" s="46"/>
    </row>
    <row r="44044" spans="1:41" s="60" customFormat="1" hidden="1" x14ac:dyDescent="0.35">
      <c r="A44044" s="46"/>
      <c r="H44044" s="103"/>
      <c r="AD44044" s="99"/>
      <c r="AF44044" s="46"/>
      <c r="AM44044" s="121"/>
      <c r="AO44044" s="46"/>
    </row>
    <row r="44045" spans="1:41" s="60" customFormat="1" hidden="1" x14ac:dyDescent="0.35">
      <c r="A44045" s="46"/>
      <c r="H44045" s="103"/>
      <c r="AD44045" s="99"/>
      <c r="AF44045" s="46"/>
      <c r="AM44045" s="121"/>
      <c r="AO44045" s="46"/>
    </row>
    <row r="44046" spans="1:41" s="60" customFormat="1" hidden="1" x14ac:dyDescent="0.35">
      <c r="A44046" s="46"/>
      <c r="H44046" s="103"/>
      <c r="AD44046" s="99"/>
      <c r="AF44046" s="46"/>
      <c r="AM44046" s="121"/>
      <c r="AO44046" s="46"/>
    </row>
    <row r="44047" spans="1:41" s="60" customFormat="1" hidden="1" x14ac:dyDescent="0.35">
      <c r="A44047" s="46"/>
      <c r="H44047" s="103"/>
      <c r="AD44047" s="99"/>
      <c r="AF44047" s="46"/>
      <c r="AM44047" s="121"/>
      <c r="AO44047" s="46"/>
    </row>
    <row r="44048" spans="1:41" s="60" customFormat="1" hidden="1" x14ac:dyDescent="0.35">
      <c r="A44048" s="46"/>
      <c r="H44048" s="103"/>
      <c r="AD44048" s="99"/>
      <c r="AF44048" s="46"/>
      <c r="AM44048" s="121"/>
      <c r="AO44048" s="46"/>
    </row>
    <row r="44049" spans="1:41" s="60" customFormat="1" hidden="1" x14ac:dyDescent="0.35">
      <c r="A44049" s="46"/>
      <c r="H44049" s="103"/>
      <c r="AD44049" s="99"/>
      <c r="AF44049" s="46"/>
      <c r="AM44049" s="121"/>
      <c r="AO44049" s="46"/>
    </row>
    <row r="44050" spans="1:41" s="60" customFormat="1" hidden="1" x14ac:dyDescent="0.35">
      <c r="A44050" s="46"/>
      <c r="H44050" s="103"/>
      <c r="AD44050" s="99"/>
      <c r="AF44050" s="46"/>
      <c r="AM44050" s="121"/>
      <c r="AO44050" s="46"/>
    </row>
    <row r="44051" spans="1:41" s="60" customFormat="1" hidden="1" x14ac:dyDescent="0.35">
      <c r="A44051" s="46"/>
      <c r="H44051" s="103"/>
      <c r="AD44051" s="99"/>
      <c r="AF44051" s="46"/>
      <c r="AM44051" s="121"/>
      <c r="AO44051" s="46"/>
    </row>
    <row r="44052" spans="1:41" s="60" customFormat="1" hidden="1" x14ac:dyDescent="0.35">
      <c r="A44052" s="46"/>
      <c r="H44052" s="103"/>
      <c r="AD44052" s="99"/>
      <c r="AF44052" s="46"/>
      <c r="AM44052" s="121"/>
      <c r="AO44052" s="46"/>
    </row>
    <row r="44053" spans="1:41" s="60" customFormat="1" hidden="1" x14ac:dyDescent="0.35">
      <c r="A44053" s="46"/>
      <c r="H44053" s="103"/>
      <c r="AD44053" s="99"/>
      <c r="AF44053" s="46"/>
      <c r="AM44053" s="121"/>
      <c r="AO44053" s="46"/>
    </row>
    <row r="44054" spans="1:41" s="60" customFormat="1" hidden="1" x14ac:dyDescent="0.35">
      <c r="A44054" s="46"/>
      <c r="H44054" s="103"/>
      <c r="AD44054" s="99"/>
      <c r="AF44054" s="46"/>
      <c r="AM44054" s="121"/>
      <c r="AO44054" s="46"/>
    </row>
    <row r="44055" spans="1:41" s="60" customFormat="1" hidden="1" x14ac:dyDescent="0.35">
      <c r="A44055" s="46"/>
      <c r="H44055" s="103"/>
      <c r="AD44055" s="99"/>
      <c r="AF44055" s="46"/>
      <c r="AM44055" s="121"/>
      <c r="AO44055" s="46"/>
    </row>
    <row r="44056" spans="1:41" s="60" customFormat="1" hidden="1" x14ac:dyDescent="0.35">
      <c r="A44056" s="46"/>
      <c r="H44056" s="103"/>
      <c r="AD44056" s="99"/>
      <c r="AF44056" s="46"/>
      <c r="AM44056" s="121"/>
      <c r="AO44056" s="46"/>
    </row>
    <row r="44057" spans="1:41" s="60" customFormat="1" hidden="1" x14ac:dyDescent="0.35">
      <c r="A44057" s="46"/>
      <c r="H44057" s="103"/>
      <c r="AD44057" s="99"/>
      <c r="AF44057" s="46"/>
      <c r="AM44057" s="121"/>
      <c r="AO44057" s="46"/>
    </row>
    <row r="44058" spans="1:41" s="60" customFormat="1" hidden="1" x14ac:dyDescent="0.35">
      <c r="A44058" s="46"/>
      <c r="H44058" s="103"/>
      <c r="AD44058" s="99"/>
      <c r="AF44058" s="46"/>
      <c r="AM44058" s="121"/>
      <c r="AO44058" s="46"/>
    </row>
    <row r="44059" spans="1:41" s="60" customFormat="1" hidden="1" x14ac:dyDescent="0.35">
      <c r="A44059" s="46"/>
      <c r="H44059" s="103"/>
      <c r="AD44059" s="99"/>
      <c r="AF44059" s="46"/>
      <c r="AM44059" s="121"/>
      <c r="AO44059" s="46"/>
    </row>
    <row r="44060" spans="1:41" s="60" customFormat="1" hidden="1" x14ac:dyDescent="0.35">
      <c r="A44060" s="46"/>
      <c r="H44060" s="103"/>
      <c r="AD44060" s="99"/>
      <c r="AF44060" s="46"/>
      <c r="AM44060" s="121"/>
      <c r="AO44060" s="46"/>
    </row>
    <row r="44061" spans="1:41" s="60" customFormat="1" hidden="1" x14ac:dyDescent="0.35">
      <c r="A44061" s="46"/>
      <c r="H44061" s="103"/>
      <c r="AD44061" s="99"/>
      <c r="AF44061" s="46"/>
      <c r="AM44061" s="121"/>
      <c r="AO44061" s="46"/>
    </row>
    <row r="44062" spans="1:41" s="60" customFormat="1" hidden="1" x14ac:dyDescent="0.35">
      <c r="A44062" s="46"/>
      <c r="H44062" s="103"/>
      <c r="AD44062" s="99"/>
      <c r="AF44062" s="46"/>
      <c r="AM44062" s="121"/>
      <c r="AO44062" s="46"/>
    </row>
    <row r="44063" spans="1:41" s="60" customFormat="1" hidden="1" x14ac:dyDescent="0.35">
      <c r="A44063" s="46"/>
      <c r="H44063" s="103"/>
      <c r="AD44063" s="99"/>
      <c r="AF44063" s="46"/>
      <c r="AM44063" s="121"/>
      <c r="AO44063" s="46"/>
    </row>
    <row r="44064" spans="1:41" s="60" customFormat="1" hidden="1" x14ac:dyDescent="0.35">
      <c r="A44064" s="46"/>
      <c r="H44064" s="103"/>
      <c r="AD44064" s="99"/>
      <c r="AF44064" s="46"/>
      <c r="AM44064" s="121"/>
      <c r="AO44064" s="46"/>
    </row>
    <row r="44065" spans="1:41" s="60" customFormat="1" hidden="1" x14ac:dyDescent="0.35">
      <c r="A44065" s="46"/>
      <c r="H44065" s="103"/>
      <c r="AD44065" s="99"/>
      <c r="AF44065" s="46"/>
      <c r="AM44065" s="121"/>
      <c r="AO44065" s="46"/>
    </row>
    <row r="44066" spans="1:41" s="60" customFormat="1" hidden="1" x14ac:dyDescent="0.35">
      <c r="A44066" s="46"/>
      <c r="H44066" s="103"/>
      <c r="AD44066" s="99"/>
      <c r="AF44066" s="46"/>
      <c r="AM44066" s="121"/>
      <c r="AO44066" s="46"/>
    </row>
    <row r="44067" spans="1:41" s="60" customFormat="1" hidden="1" x14ac:dyDescent="0.35">
      <c r="A44067" s="46"/>
      <c r="H44067" s="103"/>
      <c r="AD44067" s="99"/>
      <c r="AF44067" s="46"/>
      <c r="AM44067" s="121"/>
      <c r="AO44067" s="46"/>
    </row>
    <row r="44068" spans="1:41" s="60" customFormat="1" hidden="1" x14ac:dyDescent="0.35">
      <c r="A44068" s="46"/>
      <c r="H44068" s="103"/>
      <c r="AD44068" s="99"/>
      <c r="AF44068" s="46"/>
      <c r="AM44068" s="121"/>
      <c r="AO44068" s="46"/>
    </row>
    <row r="44069" spans="1:41" s="60" customFormat="1" hidden="1" x14ac:dyDescent="0.35">
      <c r="A44069" s="46"/>
      <c r="H44069" s="103"/>
      <c r="AD44069" s="99"/>
      <c r="AF44069" s="46"/>
      <c r="AM44069" s="121"/>
      <c r="AO44069" s="46"/>
    </row>
    <row r="44070" spans="1:41" s="60" customFormat="1" hidden="1" x14ac:dyDescent="0.35">
      <c r="A44070" s="46"/>
      <c r="H44070" s="103"/>
      <c r="AD44070" s="99"/>
      <c r="AF44070" s="46"/>
      <c r="AM44070" s="121"/>
      <c r="AO44070" s="46"/>
    </row>
    <row r="44071" spans="1:41" s="60" customFormat="1" hidden="1" x14ac:dyDescent="0.35">
      <c r="A44071" s="46"/>
      <c r="H44071" s="103"/>
      <c r="AD44071" s="99"/>
      <c r="AF44071" s="46"/>
      <c r="AM44071" s="121"/>
      <c r="AO44071" s="46"/>
    </row>
    <row r="44072" spans="1:41" s="60" customFormat="1" hidden="1" x14ac:dyDescent="0.35">
      <c r="A44072" s="46"/>
      <c r="H44072" s="103"/>
      <c r="AD44072" s="99"/>
      <c r="AF44072" s="46"/>
      <c r="AM44072" s="121"/>
      <c r="AO44072" s="46"/>
    </row>
    <row r="44073" spans="1:41" s="60" customFormat="1" hidden="1" x14ac:dyDescent="0.35">
      <c r="A44073" s="46"/>
      <c r="H44073" s="103"/>
      <c r="AD44073" s="99"/>
      <c r="AF44073" s="46"/>
      <c r="AM44073" s="121"/>
      <c r="AO44073" s="46"/>
    </row>
    <row r="44074" spans="1:41" s="60" customFormat="1" hidden="1" x14ac:dyDescent="0.35">
      <c r="A44074" s="46"/>
      <c r="H44074" s="103"/>
      <c r="AD44074" s="99"/>
      <c r="AF44074" s="46"/>
      <c r="AM44074" s="121"/>
      <c r="AO44074" s="46"/>
    </row>
    <row r="44075" spans="1:41" s="60" customFormat="1" hidden="1" x14ac:dyDescent="0.35">
      <c r="A44075" s="46"/>
      <c r="H44075" s="103"/>
      <c r="AD44075" s="99"/>
      <c r="AF44075" s="46"/>
      <c r="AM44075" s="121"/>
      <c r="AO44075" s="46"/>
    </row>
    <row r="44076" spans="1:41" s="60" customFormat="1" hidden="1" x14ac:dyDescent="0.35">
      <c r="A44076" s="46"/>
      <c r="H44076" s="103"/>
      <c r="AD44076" s="99"/>
      <c r="AF44076" s="46"/>
      <c r="AM44076" s="121"/>
      <c r="AO44076" s="46"/>
    </row>
    <row r="44077" spans="1:41" s="60" customFormat="1" hidden="1" x14ac:dyDescent="0.35">
      <c r="A44077" s="46"/>
      <c r="H44077" s="103"/>
      <c r="AD44077" s="99"/>
      <c r="AF44077" s="46"/>
      <c r="AM44077" s="121"/>
      <c r="AO44077" s="46"/>
    </row>
    <row r="44078" spans="1:41" s="60" customFormat="1" hidden="1" x14ac:dyDescent="0.35">
      <c r="A44078" s="46"/>
      <c r="H44078" s="103"/>
      <c r="AD44078" s="99"/>
      <c r="AF44078" s="46"/>
      <c r="AM44078" s="121"/>
      <c r="AO44078" s="46"/>
    </row>
    <row r="44079" spans="1:41" s="60" customFormat="1" hidden="1" x14ac:dyDescent="0.35">
      <c r="A44079" s="46"/>
      <c r="H44079" s="103"/>
      <c r="AD44079" s="99"/>
      <c r="AF44079" s="46"/>
      <c r="AM44079" s="121"/>
      <c r="AO44079" s="46"/>
    </row>
    <row r="44080" spans="1:41" s="60" customFormat="1" hidden="1" x14ac:dyDescent="0.35">
      <c r="A44080" s="46"/>
      <c r="H44080" s="103"/>
      <c r="AD44080" s="99"/>
      <c r="AF44080" s="46"/>
      <c r="AM44080" s="121"/>
      <c r="AO44080" s="46"/>
    </row>
    <row r="44081" spans="1:41" s="60" customFormat="1" hidden="1" x14ac:dyDescent="0.35">
      <c r="A44081" s="46"/>
      <c r="H44081" s="103"/>
      <c r="AD44081" s="99"/>
      <c r="AF44081" s="46"/>
      <c r="AM44081" s="121"/>
      <c r="AO44081" s="46"/>
    </row>
    <row r="44082" spans="1:41" s="60" customFormat="1" hidden="1" x14ac:dyDescent="0.35">
      <c r="A44082" s="46"/>
      <c r="H44082" s="103"/>
      <c r="AD44082" s="99"/>
      <c r="AF44082" s="46"/>
      <c r="AM44082" s="121"/>
      <c r="AO44082" s="46"/>
    </row>
    <row r="44083" spans="1:41" s="60" customFormat="1" hidden="1" x14ac:dyDescent="0.35">
      <c r="A44083" s="46"/>
      <c r="H44083" s="103"/>
      <c r="AD44083" s="99"/>
      <c r="AF44083" s="46"/>
      <c r="AM44083" s="121"/>
      <c r="AO44083" s="46"/>
    </row>
    <row r="44084" spans="1:41" s="60" customFormat="1" hidden="1" x14ac:dyDescent="0.35">
      <c r="A44084" s="46"/>
      <c r="H44084" s="103"/>
      <c r="AD44084" s="99"/>
      <c r="AF44084" s="46"/>
      <c r="AM44084" s="121"/>
      <c r="AO44084" s="46"/>
    </row>
    <row r="44085" spans="1:41" s="60" customFormat="1" hidden="1" x14ac:dyDescent="0.35">
      <c r="A44085" s="46"/>
      <c r="H44085" s="103"/>
      <c r="AD44085" s="99"/>
      <c r="AF44085" s="46"/>
      <c r="AM44085" s="121"/>
      <c r="AO44085" s="46"/>
    </row>
    <row r="44086" spans="1:41" s="60" customFormat="1" hidden="1" x14ac:dyDescent="0.35">
      <c r="A44086" s="46"/>
      <c r="H44086" s="103"/>
      <c r="AD44086" s="99"/>
      <c r="AF44086" s="46"/>
      <c r="AM44086" s="121"/>
      <c r="AO44086" s="46"/>
    </row>
    <row r="44087" spans="1:41" s="60" customFormat="1" hidden="1" x14ac:dyDescent="0.35">
      <c r="A44087" s="46"/>
      <c r="H44087" s="103"/>
      <c r="AD44087" s="99"/>
      <c r="AF44087" s="46"/>
      <c r="AM44087" s="121"/>
      <c r="AO44087" s="46"/>
    </row>
    <row r="44088" spans="1:41" s="60" customFormat="1" hidden="1" x14ac:dyDescent="0.35">
      <c r="A44088" s="46"/>
      <c r="H44088" s="103"/>
      <c r="AD44088" s="99"/>
      <c r="AF44088" s="46"/>
      <c r="AM44088" s="121"/>
      <c r="AO44088" s="46"/>
    </row>
    <row r="44089" spans="1:41" s="60" customFormat="1" hidden="1" x14ac:dyDescent="0.35">
      <c r="A44089" s="46"/>
      <c r="H44089" s="103"/>
      <c r="AD44089" s="99"/>
      <c r="AF44089" s="46"/>
      <c r="AM44089" s="121"/>
      <c r="AO44089" s="46"/>
    </row>
    <row r="44090" spans="1:41" s="60" customFormat="1" hidden="1" x14ac:dyDescent="0.35">
      <c r="A44090" s="46"/>
      <c r="H44090" s="103"/>
      <c r="AD44090" s="99"/>
      <c r="AF44090" s="46"/>
      <c r="AM44090" s="121"/>
      <c r="AO44090" s="46"/>
    </row>
    <row r="44091" spans="1:41" s="60" customFormat="1" hidden="1" x14ac:dyDescent="0.35">
      <c r="A44091" s="46"/>
      <c r="H44091" s="103"/>
      <c r="AD44091" s="99"/>
      <c r="AF44091" s="46"/>
      <c r="AM44091" s="121"/>
      <c r="AO44091" s="46"/>
    </row>
    <row r="44092" spans="1:41" s="60" customFormat="1" hidden="1" x14ac:dyDescent="0.35">
      <c r="A44092" s="46"/>
      <c r="H44092" s="103"/>
      <c r="AD44092" s="99"/>
      <c r="AF44092" s="46"/>
      <c r="AM44092" s="121"/>
      <c r="AO44092" s="46"/>
    </row>
    <row r="44093" spans="1:41" s="60" customFormat="1" hidden="1" x14ac:dyDescent="0.35">
      <c r="A44093" s="46"/>
      <c r="H44093" s="103"/>
      <c r="AD44093" s="99"/>
      <c r="AF44093" s="46"/>
      <c r="AM44093" s="121"/>
      <c r="AO44093" s="46"/>
    </row>
    <row r="44094" spans="1:41" s="60" customFormat="1" hidden="1" x14ac:dyDescent="0.35">
      <c r="A44094" s="46"/>
      <c r="H44094" s="103"/>
      <c r="AD44094" s="99"/>
      <c r="AF44094" s="46"/>
      <c r="AM44094" s="121"/>
      <c r="AO44094" s="46"/>
    </row>
    <row r="44095" spans="1:41" s="60" customFormat="1" hidden="1" x14ac:dyDescent="0.35">
      <c r="A44095" s="46"/>
      <c r="H44095" s="103"/>
      <c r="AD44095" s="99"/>
      <c r="AF44095" s="46"/>
      <c r="AM44095" s="121"/>
      <c r="AO44095" s="46"/>
    </row>
    <row r="44096" spans="1:41" s="60" customFormat="1" hidden="1" x14ac:dyDescent="0.35">
      <c r="A44096" s="46"/>
      <c r="H44096" s="103"/>
      <c r="AD44096" s="99"/>
      <c r="AF44096" s="46"/>
      <c r="AM44096" s="121"/>
      <c r="AO44096" s="46"/>
    </row>
    <row r="44097" spans="1:41" s="60" customFormat="1" hidden="1" x14ac:dyDescent="0.35">
      <c r="A44097" s="46"/>
      <c r="H44097" s="103"/>
      <c r="AD44097" s="99"/>
      <c r="AF44097" s="46"/>
      <c r="AM44097" s="121"/>
      <c r="AO44097" s="46"/>
    </row>
    <row r="44098" spans="1:41" s="60" customFormat="1" hidden="1" x14ac:dyDescent="0.35">
      <c r="A44098" s="46"/>
      <c r="H44098" s="103"/>
      <c r="AD44098" s="99"/>
      <c r="AF44098" s="46"/>
      <c r="AM44098" s="121"/>
      <c r="AO44098" s="46"/>
    </row>
    <row r="44099" spans="1:41" s="60" customFormat="1" hidden="1" x14ac:dyDescent="0.35">
      <c r="A44099" s="46"/>
      <c r="H44099" s="103"/>
      <c r="AD44099" s="99"/>
      <c r="AF44099" s="46"/>
      <c r="AM44099" s="121"/>
      <c r="AO44099" s="46"/>
    </row>
    <row r="44100" spans="1:41" s="60" customFormat="1" hidden="1" x14ac:dyDescent="0.35">
      <c r="A44100" s="46"/>
      <c r="H44100" s="103"/>
      <c r="AD44100" s="99"/>
      <c r="AF44100" s="46"/>
      <c r="AM44100" s="121"/>
      <c r="AO44100" s="46"/>
    </row>
    <row r="44101" spans="1:41" s="60" customFormat="1" hidden="1" x14ac:dyDescent="0.35">
      <c r="A44101" s="46"/>
      <c r="H44101" s="103"/>
      <c r="AD44101" s="99"/>
      <c r="AF44101" s="46"/>
      <c r="AM44101" s="121"/>
      <c r="AO44101" s="46"/>
    </row>
    <row r="44102" spans="1:41" s="60" customFormat="1" hidden="1" x14ac:dyDescent="0.35">
      <c r="A44102" s="46"/>
      <c r="H44102" s="103"/>
      <c r="AD44102" s="99"/>
      <c r="AF44102" s="46"/>
      <c r="AM44102" s="121"/>
      <c r="AO44102" s="46"/>
    </row>
    <row r="44103" spans="1:41" s="60" customFormat="1" hidden="1" x14ac:dyDescent="0.35">
      <c r="A44103" s="46"/>
      <c r="H44103" s="103"/>
      <c r="AD44103" s="99"/>
      <c r="AF44103" s="46"/>
      <c r="AM44103" s="121"/>
      <c r="AO44103" s="46"/>
    </row>
    <row r="44104" spans="1:41" s="60" customFormat="1" hidden="1" x14ac:dyDescent="0.35">
      <c r="A44104" s="46"/>
      <c r="H44104" s="103"/>
      <c r="AD44104" s="99"/>
      <c r="AF44104" s="46"/>
      <c r="AM44104" s="121"/>
      <c r="AO44104" s="46"/>
    </row>
    <row r="44105" spans="1:41" s="60" customFormat="1" hidden="1" x14ac:dyDescent="0.35">
      <c r="A44105" s="46"/>
      <c r="H44105" s="103"/>
      <c r="AD44105" s="99"/>
      <c r="AF44105" s="46"/>
      <c r="AM44105" s="121"/>
      <c r="AO44105" s="46"/>
    </row>
    <row r="44106" spans="1:41" s="60" customFormat="1" hidden="1" x14ac:dyDescent="0.35">
      <c r="A44106" s="46"/>
      <c r="H44106" s="103"/>
      <c r="AD44106" s="99"/>
      <c r="AF44106" s="46"/>
      <c r="AM44106" s="121"/>
      <c r="AO44106" s="46"/>
    </row>
    <row r="44107" spans="1:41" s="60" customFormat="1" hidden="1" x14ac:dyDescent="0.35">
      <c r="A44107" s="46"/>
      <c r="H44107" s="103"/>
      <c r="AD44107" s="99"/>
      <c r="AF44107" s="46"/>
      <c r="AM44107" s="121"/>
      <c r="AO44107" s="46"/>
    </row>
    <row r="44108" spans="1:41" s="60" customFormat="1" hidden="1" x14ac:dyDescent="0.35">
      <c r="A44108" s="46"/>
      <c r="H44108" s="103"/>
      <c r="AD44108" s="99"/>
      <c r="AF44108" s="46"/>
      <c r="AM44108" s="121"/>
      <c r="AO44108" s="46"/>
    </row>
    <row r="44109" spans="1:41" s="60" customFormat="1" hidden="1" x14ac:dyDescent="0.35">
      <c r="A44109" s="46"/>
      <c r="H44109" s="103"/>
      <c r="AD44109" s="99"/>
      <c r="AF44109" s="46"/>
      <c r="AM44109" s="121"/>
      <c r="AO44109" s="46"/>
    </row>
    <row r="44110" spans="1:41" s="60" customFormat="1" hidden="1" x14ac:dyDescent="0.35">
      <c r="A44110" s="46"/>
      <c r="H44110" s="103"/>
      <c r="AD44110" s="99"/>
      <c r="AF44110" s="46"/>
      <c r="AM44110" s="121"/>
      <c r="AO44110" s="46"/>
    </row>
    <row r="44111" spans="1:41" s="60" customFormat="1" hidden="1" x14ac:dyDescent="0.35">
      <c r="A44111" s="46"/>
      <c r="H44111" s="103"/>
      <c r="AD44111" s="99"/>
      <c r="AF44111" s="46"/>
      <c r="AM44111" s="121"/>
      <c r="AO44111" s="46"/>
    </row>
    <row r="44112" spans="1:41" s="60" customFormat="1" hidden="1" x14ac:dyDescent="0.35">
      <c r="A44112" s="46"/>
      <c r="H44112" s="103"/>
      <c r="AD44112" s="99"/>
      <c r="AF44112" s="46"/>
      <c r="AM44112" s="121"/>
      <c r="AO44112" s="46"/>
    </row>
    <row r="44113" spans="1:41" s="60" customFormat="1" hidden="1" x14ac:dyDescent="0.35">
      <c r="A44113" s="46"/>
      <c r="H44113" s="103"/>
      <c r="AD44113" s="99"/>
      <c r="AF44113" s="46"/>
      <c r="AM44113" s="121"/>
      <c r="AO44113" s="46"/>
    </row>
    <row r="44114" spans="1:41" s="60" customFormat="1" hidden="1" x14ac:dyDescent="0.35">
      <c r="A44114" s="46"/>
      <c r="H44114" s="103"/>
      <c r="AD44114" s="99"/>
      <c r="AF44114" s="46"/>
      <c r="AM44114" s="121"/>
      <c r="AO44114" s="46"/>
    </row>
    <row r="44115" spans="1:41" s="60" customFormat="1" hidden="1" x14ac:dyDescent="0.35">
      <c r="A44115" s="46"/>
      <c r="H44115" s="103"/>
      <c r="AD44115" s="99"/>
      <c r="AF44115" s="46"/>
      <c r="AM44115" s="121"/>
      <c r="AO44115" s="46"/>
    </row>
    <row r="44116" spans="1:41" s="60" customFormat="1" hidden="1" x14ac:dyDescent="0.35">
      <c r="A44116" s="46"/>
      <c r="H44116" s="103"/>
      <c r="AD44116" s="99"/>
      <c r="AF44116" s="46"/>
      <c r="AM44116" s="121"/>
      <c r="AO44116" s="46"/>
    </row>
    <row r="44117" spans="1:41" s="60" customFormat="1" hidden="1" x14ac:dyDescent="0.35">
      <c r="A44117" s="46"/>
      <c r="H44117" s="103"/>
      <c r="AD44117" s="99"/>
      <c r="AF44117" s="46"/>
      <c r="AM44117" s="121"/>
      <c r="AO44117" s="46"/>
    </row>
    <row r="44118" spans="1:41" s="60" customFormat="1" hidden="1" x14ac:dyDescent="0.35">
      <c r="A44118" s="46"/>
      <c r="H44118" s="103"/>
      <c r="AD44118" s="99"/>
      <c r="AF44118" s="46"/>
      <c r="AM44118" s="121"/>
      <c r="AO44118" s="46"/>
    </row>
    <row r="44119" spans="1:41" s="60" customFormat="1" hidden="1" x14ac:dyDescent="0.35">
      <c r="A44119" s="46"/>
      <c r="H44119" s="103"/>
      <c r="AD44119" s="99"/>
      <c r="AF44119" s="46"/>
      <c r="AM44119" s="121"/>
      <c r="AO44119" s="46"/>
    </row>
    <row r="44120" spans="1:41" s="60" customFormat="1" hidden="1" x14ac:dyDescent="0.35">
      <c r="A44120" s="46"/>
      <c r="H44120" s="103"/>
      <c r="AD44120" s="99"/>
      <c r="AF44120" s="46"/>
      <c r="AM44120" s="121"/>
      <c r="AO44120" s="46"/>
    </row>
    <row r="44121" spans="1:41" s="60" customFormat="1" hidden="1" x14ac:dyDescent="0.35">
      <c r="A44121" s="46"/>
      <c r="H44121" s="103"/>
      <c r="AD44121" s="99"/>
      <c r="AF44121" s="46"/>
      <c r="AM44121" s="121"/>
      <c r="AO44121" s="46"/>
    </row>
    <row r="44122" spans="1:41" s="60" customFormat="1" hidden="1" x14ac:dyDescent="0.35">
      <c r="A44122" s="46"/>
      <c r="H44122" s="103"/>
      <c r="AD44122" s="99"/>
      <c r="AF44122" s="46"/>
      <c r="AM44122" s="121"/>
      <c r="AO44122" s="46"/>
    </row>
    <row r="44123" spans="1:41" s="60" customFormat="1" hidden="1" x14ac:dyDescent="0.35">
      <c r="A44123" s="46"/>
      <c r="H44123" s="103"/>
      <c r="AD44123" s="99"/>
      <c r="AF44123" s="46"/>
      <c r="AM44123" s="121"/>
      <c r="AO44123" s="46"/>
    </row>
    <row r="44124" spans="1:41" s="60" customFormat="1" hidden="1" x14ac:dyDescent="0.35">
      <c r="A44124" s="46"/>
      <c r="H44124" s="103"/>
      <c r="AD44124" s="99"/>
      <c r="AF44124" s="46"/>
      <c r="AM44124" s="121"/>
      <c r="AO44124" s="46"/>
    </row>
    <row r="44125" spans="1:41" s="60" customFormat="1" hidden="1" x14ac:dyDescent="0.35">
      <c r="A44125" s="46"/>
      <c r="H44125" s="103"/>
      <c r="AD44125" s="99"/>
      <c r="AF44125" s="46"/>
      <c r="AM44125" s="121"/>
      <c r="AO44125" s="46"/>
    </row>
    <row r="44126" spans="1:41" s="60" customFormat="1" hidden="1" x14ac:dyDescent="0.35">
      <c r="A44126" s="46"/>
      <c r="H44126" s="103"/>
      <c r="AD44126" s="99"/>
      <c r="AF44126" s="46"/>
      <c r="AM44126" s="121"/>
      <c r="AO44126" s="46"/>
    </row>
    <row r="44127" spans="1:41" s="60" customFormat="1" hidden="1" x14ac:dyDescent="0.35">
      <c r="A44127" s="46"/>
      <c r="H44127" s="103"/>
      <c r="AD44127" s="99"/>
      <c r="AF44127" s="46"/>
      <c r="AM44127" s="121"/>
      <c r="AO44127" s="46"/>
    </row>
    <row r="44128" spans="1:41" s="60" customFormat="1" hidden="1" x14ac:dyDescent="0.35">
      <c r="A44128" s="46"/>
      <c r="H44128" s="103"/>
      <c r="AD44128" s="99"/>
      <c r="AF44128" s="46"/>
      <c r="AM44128" s="121"/>
      <c r="AO44128" s="46"/>
    </row>
    <row r="44129" spans="1:41" s="60" customFormat="1" hidden="1" x14ac:dyDescent="0.35">
      <c r="A44129" s="46"/>
      <c r="H44129" s="103"/>
      <c r="AD44129" s="99"/>
      <c r="AF44129" s="46"/>
      <c r="AM44129" s="121"/>
      <c r="AO44129" s="46"/>
    </row>
    <row r="44130" spans="1:41" s="60" customFormat="1" hidden="1" x14ac:dyDescent="0.35">
      <c r="A44130" s="46"/>
      <c r="H44130" s="103"/>
      <c r="AD44130" s="99"/>
      <c r="AF44130" s="46"/>
      <c r="AM44130" s="121"/>
      <c r="AO44130" s="46"/>
    </row>
    <row r="44131" spans="1:41" s="60" customFormat="1" hidden="1" x14ac:dyDescent="0.35">
      <c r="A44131" s="46"/>
      <c r="H44131" s="103"/>
      <c r="AD44131" s="99"/>
      <c r="AF44131" s="46"/>
      <c r="AM44131" s="121"/>
      <c r="AO44131" s="46"/>
    </row>
    <row r="44132" spans="1:41" s="60" customFormat="1" hidden="1" x14ac:dyDescent="0.35">
      <c r="A44132" s="46"/>
      <c r="H44132" s="103"/>
      <c r="AD44132" s="99"/>
      <c r="AF44132" s="46"/>
      <c r="AM44132" s="121"/>
      <c r="AO44132" s="46"/>
    </row>
    <row r="44133" spans="1:41" s="60" customFormat="1" hidden="1" x14ac:dyDescent="0.35">
      <c r="A44133" s="46"/>
      <c r="H44133" s="103"/>
      <c r="AD44133" s="99"/>
      <c r="AF44133" s="46"/>
      <c r="AM44133" s="121"/>
      <c r="AO44133" s="46"/>
    </row>
    <row r="44134" spans="1:41" s="60" customFormat="1" hidden="1" x14ac:dyDescent="0.35">
      <c r="A44134" s="46"/>
      <c r="H44134" s="103"/>
      <c r="AD44134" s="99"/>
      <c r="AF44134" s="46"/>
      <c r="AM44134" s="121"/>
      <c r="AO44134" s="46"/>
    </row>
    <row r="44135" spans="1:41" s="60" customFormat="1" hidden="1" x14ac:dyDescent="0.35">
      <c r="A44135" s="46"/>
      <c r="H44135" s="103"/>
      <c r="AD44135" s="99"/>
      <c r="AF44135" s="46"/>
      <c r="AM44135" s="121"/>
      <c r="AO44135" s="46"/>
    </row>
    <row r="44136" spans="1:41" s="60" customFormat="1" hidden="1" x14ac:dyDescent="0.35">
      <c r="A44136" s="46"/>
      <c r="H44136" s="103"/>
      <c r="AD44136" s="99"/>
      <c r="AF44136" s="46"/>
      <c r="AM44136" s="121"/>
      <c r="AO44136" s="46"/>
    </row>
    <row r="44137" spans="1:41" s="60" customFormat="1" hidden="1" x14ac:dyDescent="0.35">
      <c r="A44137" s="46"/>
      <c r="H44137" s="103"/>
      <c r="AD44137" s="99"/>
      <c r="AF44137" s="46"/>
      <c r="AM44137" s="121"/>
      <c r="AO44137" s="46"/>
    </row>
    <row r="44138" spans="1:41" s="60" customFormat="1" hidden="1" x14ac:dyDescent="0.35">
      <c r="A44138" s="46"/>
      <c r="H44138" s="103"/>
      <c r="AD44138" s="99"/>
      <c r="AF44138" s="46"/>
      <c r="AM44138" s="121"/>
      <c r="AO44138" s="46"/>
    </row>
    <row r="44139" spans="1:41" s="60" customFormat="1" hidden="1" x14ac:dyDescent="0.35">
      <c r="A44139" s="46"/>
      <c r="H44139" s="103"/>
      <c r="AD44139" s="99"/>
      <c r="AF44139" s="46"/>
      <c r="AM44139" s="121"/>
      <c r="AO44139" s="46"/>
    </row>
    <row r="44140" spans="1:41" s="60" customFormat="1" hidden="1" x14ac:dyDescent="0.35">
      <c r="A44140" s="46"/>
      <c r="H44140" s="103"/>
      <c r="AD44140" s="99"/>
      <c r="AF44140" s="46"/>
      <c r="AM44140" s="121"/>
      <c r="AO44140" s="46"/>
    </row>
    <row r="44141" spans="1:41" s="60" customFormat="1" hidden="1" x14ac:dyDescent="0.35">
      <c r="A44141" s="46"/>
      <c r="H44141" s="103"/>
      <c r="AD44141" s="99"/>
      <c r="AF44141" s="46"/>
      <c r="AM44141" s="121"/>
      <c r="AO44141" s="46"/>
    </row>
    <row r="44142" spans="1:41" s="60" customFormat="1" hidden="1" x14ac:dyDescent="0.35">
      <c r="A44142" s="46"/>
      <c r="H44142" s="103"/>
      <c r="AD44142" s="99"/>
      <c r="AF44142" s="46"/>
      <c r="AM44142" s="121"/>
      <c r="AO44142" s="46"/>
    </row>
    <row r="44143" spans="1:41" s="60" customFormat="1" hidden="1" x14ac:dyDescent="0.35">
      <c r="A44143" s="46"/>
      <c r="H44143" s="103"/>
      <c r="AD44143" s="99"/>
      <c r="AF44143" s="46"/>
      <c r="AM44143" s="121"/>
      <c r="AO44143" s="46"/>
    </row>
    <row r="44144" spans="1:41" s="60" customFormat="1" hidden="1" x14ac:dyDescent="0.35">
      <c r="A44144" s="46"/>
      <c r="H44144" s="103"/>
      <c r="AD44144" s="99"/>
      <c r="AF44144" s="46"/>
      <c r="AM44144" s="121"/>
      <c r="AO44144" s="46"/>
    </row>
    <row r="44145" spans="1:41" s="60" customFormat="1" hidden="1" x14ac:dyDescent="0.35">
      <c r="A44145" s="46"/>
      <c r="H44145" s="103"/>
      <c r="AD44145" s="99"/>
      <c r="AF44145" s="46"/>
      <c r="AM44145" s="121"/>
      <c r="AO44145" s="46"/>
    </row>
    <row r="44146" spans="1:41" s="60" customFormat="1" hidden="1" x14ac:dyDescent="0.35">
      <c r="A44146" s="46"/>
      <c r="H44146" s="103"/>
      <c r="AD44146" s="99"/>
      <c r="AF44146" s="46"/>
      <c r="AM44146" s="121"/>
      <c r="AO44146" s="46"/>
    </row>
    <row r="44147" spans="1:41" s="60" customFormat="1" hidden="1" x14ac:dyDescent="0.35">
      <c r="A44147" s="46"/>
      <c r="H44147" s="103"/>
      <c r="AD44147" s="99"/>
      <c r="AF44147" s="46"/>
      <c r="AM44147" s="121"/>
      <c r="AO44147" s="46"/>
    </row>
    <row r="44148" spans="1:41" s="60" customFormat="1" hidden="1" x14ac:dyDescent="0.35">
      <c r="A44148" s="46"/>
      <c r="H44148" s="103"/>
      <c r="AD44148" s="99"/>
      <c r="AF44148" s="46"/>
      <c r="AM44148" s="121"/>
      <c r="AO44148" s="46"/>
    </row>
    <row r="44149" spans="1:41" s="60" customFormat="1" hidden="1" x14ac:dyDescent="0.35">
      <c r="A44149" s="46"/>
      <c r="H44149" s="103"/>
      <c r="AD44149" s="99"/>
      <c r="AF44149" s="46"/>
      <c r="AM44149" s="121"/>
      <c r="AO44149" s="46"/>
    </row>
    <row r="44150" spans="1:41" s="60" customFormat="1" hidden="1" x14ac:dyDescent="0.35">
      <c r="A44150" s="46"/>
      <c r="H44150" s="103"/>
      <c r="AD44150" s="99"/>
      <c r="AF44150" s="46"/>
      <c r="AM44150" s="121"/>
      <c r="AO44150" s="46"/>
    </row>
    <row r="44151" spans="1:41" s="60" customFormat="1" hidden="1" x14ac:dyDescent="0.35">
      <c r="A44151" s="46"/>
      <c r="H44151" s="103"/>
      <c r="AD44151" s="99"/>
      <c r="AF44151" s="46"/>
      <c r="AM44151" s="121"/>
      <c r="AO44151" s="46"/>
    </row>
    <row r="44152" spans="1:41" s="60" customFormat="1" hidden="1" x14ac:dyDescent="0.35">
      <c r="A44152" s="46"/>
      <c r="H44152" s="103"/>
      <c r="AD44152" s="99"/>
      <c r="AF44152" s="46"/>
      <c r="AM44152" s="121"/>
      <c r="AO44152" s="46"/>
    </row>
    <row r="44153" spans="1:41" s="60" customFormat="1" hidden="1" x14ac:dyDescent="0.35">
      <c r="A44153" s="46"/>
      <c r="H44153" s="103"/>
      <c r="AD44153" s="99"/>
      <c r="AF44153" s="46"/>
      <c r="AM44153" s="121"/>
      <c r="AO44153" s="46"/>
    </row>
    <row r="44154" spans="1:41" s="60" customFormat="1" hidden="1" x14ac:dyDescent="0.35">
      <c r="A44154" s="46"/>
      <c r="H44154" s="103"/>
      <c r="AD44154" s="99"/>
      <c r="AF44154" s="46"/>
      <c r="AM44154" s="121"/>
      <c r="AO44154" s="46"/>
    </row>
    <row r="44155" spans="1:41" s="60" customFormat="1" hidden="1" x14ac:dyDescent="0.35">
      <c r="A44155" s="46"/>
      <c r="H44155" s="103"/>
      <c r="AD44155" s="99"/>
      <c r="AF44155" s="46"/>
      <c r="AM44155" s="121"/>
      <c r="AO44155" s="46"/>
    </row>
    <row r="44156" spans="1:41" s="60" customFormat="1" hidden="1" x14ac:dyDescent="0.35">
      <c r="A44156" s="46"/>
      <c r="H44156" s="103"/>
      <c r="AD44156" s="99"/>
      <c r="AF44156" s="46"/>
      <c r="AM44156" s="121"/>
      <c r="AO44156" s="46"/>
    </row>
    <row r="44157" spans="1:41" s="60" customFormat="1" hidden="1" x14ac:dyDescent="0.35">
      <c r="A44157" s="46"/>
      <c r="H44157" s="103"/>
      <c r="AD44157" s="99"/>
      <c r="AF44157" s="46"/>
      <c r="AM44157" s="121"/>
      <c r="AO44157" s="46"/>
    </row>
    <row r="44158" spans="1:41" s="60" customFormat="1" hidden="1" x14ac:dyDescent="0.35">
      <c r="A44158" s="46"/>
      <c r="H44158" s="103"/>
      <c r="AD44158" s="99"/>
      <c r="AF44158" s="46"/>
      <c r="AM44158" s="121"/>
      <c r="AO44158" s="46"/>
    </row>
    <row r="44159" spans="1:41" s="60" customFormat="1" hidden="1" x14ac:dyDescent="0.35">
      <c r="A44159" s="46"/>
      <c r="H44159" s="103"/>
      <c r="AD44159" s="99"/>
      <c r="AF44159" s="46"/>
      <c r="AM44159" s="121"/>
      <c r="AO44159" s="46"/>
    </row>
    <row r="44160" spans="1:41" s="60" customFormat="1" hidden="1" x14ac:dyDescent="0.35">
      <c r="A44160" s="46"/>
      <c r="H44160" s="103"/>
      <c r="AD44160" s="99"/>
      <c r="AF44160" s="46"/>
      <c r="AM44160" s="121"/>
      <c r="AO44160" s="46"/>
    </row>
    <row r="44161" spans="1:41" s="60" customFormat="1" hidden="1" x14ac:dyDescent="0.35">
      <c r="A44161" s="46"/>
      <c r="H44161" s="103"/>
      <c r="AD44161" s="99"/>
      <c r="AF44161" s="46"/>
      <c r="AM44161" s="121"/>
      <c r="AO44161" s="46"/>
    </row>
    <row r="44162" spans="1:41" s="60" customFormat="1" hidden="1" x14ac:dyDescent="0.35">
      <c r="A44162" s="46"/>
      <c r="H44162" s="103"/>
      <c r="AD44162" s="99"/>
      <c r="AF44162" s="46"/>
      <c r="AM44162" s="121"/>
      <c r="AO44162" s="46"/>
    </row>
    <row r="44163" spans="1:41" s="60" customFormat="1" hidden="1" x14ac:dyDescent="0.35">
      <c r="A44163" s="46"/>
      <c r="H44163" s="103"/>
      <c r="AD44163" s="99"/>
      <c r="AF44163" s="46"/>
      <c r="AM44163" s="121"/>
      <c r="AO44163" s="46"/>
    </row>
    <row r="44164" spans="1:41" s="60" customFormat="1" hidden="1" x14ac:dyDescent="0.35">
      <c r="A44164" s="46"/>
      <c r="H44164" s="103"/>
      <c r="AD44164" s="99"/>
      <c r="AF44164" s="46"/>
      <c r="AM44164" s="121"/>
      <c r="AO44164" s="46"/>
    </row>
    <row r="44165" spans="1:41" s="60" customFormat="1" hidden="1" x14ac:dyDescent="0.35">
      <c r="A44165" s="46"/>
      <c r="H44165" s="103"/>
      <c r="AD44165" s="99"/>
      <c r="AF44165" s="46"/>
      <c r="AM44165" s="121"/>
      <c r="AO44165" s="46"/>
    </row>
    <row r="44166" spans="1:41" s="60" customFormat="1" hidden="1" x14ac:dyDescent="0.35">
      <c r="A44166" s="46"/>
      <c r="H44166" s="103"/>
      <c r="AD44166" s="99"/>
      <c r="AF44166" s="46"/>
      <c r="AM44166" s="121"/>
      <c r="AO44166" s="46"/>
    </row>
    <row r="44167" spans="1:41" s="60" customFormat="1" hidden="1" x14ac:dyDescent="0.35">
      <c r="A44167" s="46"/>
      <c r="H44167" s="103"/>
      <c r="AD44167" s="99"/>
      <c r="AF44167" s="46"/>
      <c r="AM44167" s="121"/>
      <c r="AO44167" s="46"/>
    </row>
    <row r="44168" spans="1:41" s="60" customFormat="1" hidden="1" x14ac:dyDescent="0.35">
      <c r="A44168" s="46"/>
      <c r="H44168" s="103"/>
      <c r="AD44168" s="99"/>
      <c r="AF44168" s="46"/>
      <c r="AM44168" s="121"/>
      <c r="AO44168" s="46"/>
    </row>
    <row r="44169" spans="1:41" s="60" customFormat="1" hidden="1" x14ac:dyDescent="0.35">
      <c r="A44169" s="46"/>
      <c r="H44169" s="103"/>
      <c r="AD44169" s="99"/>
      <c r="AF44169" s="46"/>
      <c r="AM44169" s="121"/>
      <c r="AO44169" s="46"/>
    </row>
    <row r="44170" spans="1:41" s="60" customFormat="1" hidden="1" x14ac:dyDescent="0.35">
      <c r="A44170" s="46"/>
      <c r="H44170" s="103"/>
      <c r="AD44170" s="99"/>
      <c r="AF44170" s="46"/>
      <c r="AM44170" s="121"/>
      <c r="AO44170" s="46"/>
    </row>
    <row r="44171" spans="1:41" s="60" customFormat="1" hidden="1" x14ac:dyDescent="0.35">
      <c r="A44171" s="46"/>
      <c r="H44171" s="103"/>
      <c r="AD44171" s="99"/>
      <c r="AF44171" s="46"/>
      <c r="AM44171" s="121"/>
      <c r="AO44171" s="46"/>
    </row>
    <row r="44172" spans="1:41" s="60" customFormat="1" hidden="1" x14ac:dyDescent="0.35">
      <c r="A44172" s="46"/>
      <c r="H44172" s="103"/>
      <c r="AD44172" s="99"/>
      <c r="AF44172" s="46"/>
      <c r="AM44172" s="121"/>
      <c r="AO44172" s="46"/>
    </row>
    <row r="44173" spans="1:41" s="60" customFormat="1" hidden="1" x14ac:dyDescent="0.35">
      <c r="A44173" s="46"/>
      <c r="H44173" s="103"/>
      <c r="AD44173" s="99"/>
      <c r="AF44173" s="46"/>
      <c r="AM44173" s="121"/>
      <c r="AO44173" s="46"/>
    </row>
    <row r="44174" spans="1:41" s="60" customFormat="1" hidden="1" x14ac:dyDescent="0.35">
      <c r="A44174" s="46"/>
      <c r="H44174" s="103"/>
      <c r="AD44174" s="99"/>
      <c r="AF44174" s="46"/>
      <c r="AM44174" s="121"/>
      <c r="AO44174" s="46"/>
    </row>
    <row r="44175" spans="1:41" s="60" customFormat="1" hidden="1" x14ac:dyDescent="0.35">
      <c r="A44175" s="46"/>
      <c r="H44175" s="103"/>
      <c r="AD44175" s="99"/>
      <c r="AF44175" s="46"/>
      <c r="AM44175" s="121"/>
      <c r="AO44175" s="46"/>
    </row>
    <row r="44176" spans="1:41" s="60" customFormat="1" hidden="1" x14ac:dyDescent="0.35">
      <c r="A44176" s="46"/>
      <c r="H44176" s="103"/>
      <c r="AD44176" s="99"/>
      <c r="AF44176" s="46"/>
      <c r="AM44176" s="121"/>
      <c r="AO44176" s="46"/>
    </row>
    <row r="44177" spans="1:41" s="60" customFormat="1" hidden="1" x14ac:dyDescent="0.35">
      <c r="A44177" s="46"/>
      <c r="H44177" s="103"/>
      <c r="AD44177" s="99"/>
      <c r="AF44177" s="46"/>
      <c r="AM44177" s="121"/>
      <c r="AO44177" s="46"/>
    </row>
    <row r="44178" spans="1:41" s="60" customFormat="1" hidden="1" x14ac:dyDescent="0.35">
      <c r="A44178" s="46"/>
      <c r="H44178" s="103"/>
      <c r="AD44178" s="99"/>
      <c r="AF44178" s="46"/>
      <c r="AM44178" s="121"/>
      <c r="AO44178" s="46"/>
    </row>
    <row r="44179" spans="1:41" s="60" customFormat="1" hidden="1" x14ac:dyDescent="0.35">
      <c r="A44179" s="46"/>
      <c r="H44179" s="103"/>
      <c r="AD44179" s="99"/>
      <c r="AF44179" s="46"/>
      <c r="AM44179" s="121"/>
      <c r="AO44179" s="46"/>
    </row>
    <row r="44180" spans="1:41" s="60" customFormat="1" hidden="1" x14ac:dyDescent="0.35">
      <c r="A44180" s="46"/>
      <c r="H44180" s="103"/>
      <c r="AD44180" s="99"/>
      <c r="AF44180" s="46"/>
      <c r="AM44180" s="121"/>
      <c r="AO44180" s="46"/>
    </row>
    <row r="44181" spans="1:41" s="60" customFormat="1" hidden="1" x14ac:dyDescent="0.35">
      <c r="A44181" s="46"/>
      <c r="H44181" s="103"/>
      <c r="AD44181" s="99"/>
      <c r="AF44181" s="46"/>
      <c r="AM44181" s="121"/>
      <c r="AO44181" s="46"/>
    </row>
    <row r="44182" spans="1:41" s="60" customFormat="1" hidden="1" x14ac:dyDescent="0.35">
      <c r="A44182" s="46"/>
      <c r="H44182" s="103"/>
      <c r="AD44182" s="99"/>
      <c r="AF44182" s="46"/>
      <c r="AM44182" s="121"/>
      <c r="AO44182" s="46"/>
    </row>
    <row r="44183" spans="1:41" s="60" customFormat="1" hidden="1" x14ac:dyDescent="0.35">
      <c r="A44183" s="46"/>
      <c r="H44183" s="103"/>
      <c r="AD44183" s="99"/>
      <c r="AF44183" s="46"/>
      <c r="AM44183" s="121"/>
      <c r="AO44183" s="46"/>
    </row>
    <row r="44184" spans="1:41" s="60" customFormat="1" hidden="1" x14ac:dyDescent="0.35">
      <c r="A44184" s="46"/>
      <c r="H44184" s="103"/>
      <c r="AD44184" s="99"/>
      <c r="AF44184" s="46"/>
      <c r="AM44184" s="121"/>
      <c r="AO44184" s="46"/>
    </row>
    <row r="44185" spans="1:41" s="60" customFormat="1" hidden="1" x14ac:dyDescent="0.35">
      <c r="A44185" s="46"/>
      <c r="H44185" s="103"/>
      <c r="AD44185" s="99"/>
      <c r="AF44185" s="46"/>
      <c r="AM44185" s="121"/>
      <c r="AO44185" s="46"/>
    </row>
    <row r="44186" spans="1:41" s="60" customFormat="1" hidden="1" x14ac:dyDescent="0.35">
      <c r="A44186" s="46"/>
      <c r="H44186" s="103"/>
      <c r="AD44186" s="99"/>
      <c r="AF44186" s="46"/>
      <c r="AM44186" s="121"/>
      <c r="AO44186" s="46"/>
    </row>
    <row r="44187" spans="1:41" s="60" customFormat="1" hidden="1" x14ac:dyDescent="0.35">
      <c r="A44187" s="46"/>
      <c r="H44187" s="103"/>
      <c r="AD44187" s="99"/>
      <c r="AF44187" s="46"/>
      <c r="AM44187" s="121"/>
      <c r="AO44187" s="46"/>
    </row>
    <row r="44188" spans="1:41" s="60" customFormat="1" hidden="1" x14ac:dyDescent="0.35">
      <c r="A44188" s="46"/>
      <c r="H44188" s="103"/>
      <c r="AD44188" s="99"/>
      <c r="AF44188" s="46"/>
      <c r="AM44188" s="121"/>
      <c r="AO44188" s="46"/>
    </row>
    <row r="44189" spans="1:41" s="60" customFormat="1" hidden="1" x14ac:dyDescent="0.35">
      <c r="A44189" s="46"/>
      <c r="H44189" s="103"/>
      <c r="AD44189" s="99"/>
      <c r="AF44189" s="46"/>
      <c r="AM44189" s="121"/>
      <c r="AO44189" s="46"/>
    </row>
    <row r="44190" spans="1:41" s="60" customFormat="1" hidden="1" x14ac:dyDescent="0.35">
      <c r="A44190" s="46"/>
      <c r="H44190" s="103"/>
      <c r="AD44190" s="99"/>
      <c r="AF44190" s="46"/>
      <c r="AM44190" s="121"/>
      <c r="AO44190" s="46"/>
    </row>
    <row r="44191" spans="1:41" s="60" customFormat="1" hidden="1" x14ac:dyDescent="0.35">
      <c r="A44191" s="46"/>
      <c r="H44191" s="103"/>
      <c r="AD44191" s="99"/>
      <c r="AF44191" s="46"/>
      <c r="AM44191" s="121"/>
      <c r="AO44191" s="46"/>
    </row>
    <row r="44192" spans="1:41" s="60" customFormat="1" hidden="1" x14ac:dyDescent="0.35">
      <c r="A44192" s="46"/>
      <c r="H44192" s="103"/>
      <c r="AD44192" s="99"/>
      <c r="AF44192" s="46"/>
      <c r="AM44192" s="121"/>
      <c r="AO44192" s="46"/>
    </row>
    <row r="44193" spans="1:41" s="60" customFormat="1" hidden="1" x14ac:dyDescent="0.35">
      <c r="A44193" s="46"/>
      <c r="H44193" s="103"/>
      <c r="AD44193" s="99"/>
      <c r="AF44193" s="46"/>
      <c r="AM44193" s="121"/>
      <c r="AO44193" s="46"/>
    </row>
    <row r="44194" spans="1:41" s="60" customFormat="1" hidden="1" x14ac:dyDescent="0.35">
      <c r="A44194" s="46"/>
      <c r="H44194" s="103"/>
      <c r="AD44194" s="99"/>
      <c r="AF44194" s="46"/>
      <c r="AM44194" s="121"/>
      <c r="AO44194" s="46"/>
    </row>
    <row r="44195" spans="1:41" s="60" customFormat="1" hidden="1" x14ac:dyDescent="0.35">
      <c r="A44195" s="46"/>
      <c r="H44195" s="103"/>
      <c r="AD44195" s="99"/>
      <c r="AF44195" s="46"/>
      <c r="AM44195" s="121"/>
      <c r="AO44195" s="46"/>
    </row>
    <row r="44196" spans="1:41" s="60" customFormat="1" hidden="1" x14ac:dyDescent="0.35">
      <c r="A44196" s="46"/>
      <c r="H44196" s="103"/>
      <c r="AD44196" s="99"/>
      <c r="AF44196" s="46"/>
      <c r="AM44196" s="121"/>
      <c r="AO44196" s="46"/>
    </row>
    <row r="44197" spans="1:41" s="60" customFormat="1" hidden="1" x14ac:dyDescent="0.35">
      <c r="A44197" s="46"/>
      <c r="H44197" s="103"/>
      <c r="AD44197" s="99"/>
      <c r="AF44197" s="46"/>
      <c r="AM44197" s="121"/>
      <c r="AO44197" s="46"/>
    </row>
    <row r="44198" spans="1:41" s="60" customFormat="1" hidden="1" x14ac:dyDescent="0.35">
      <c r="A44198" s="46"/>
      <c r="H44198" s="103"/>
      <c r="AD44198" s="99"/>
      <c r="AF44198" s="46"/>
      <c r="AM44198" s="121"/>
      <c r="AO44198" s="46"/>
    </row>
    <row r="44199" spans="1:41" s="60" customFormat="1" hidden="1" x14ac:dyDescent="0.35">
      <c r="A44199" s="46"/>
      <c r="H44199" s="103"/>
      <c r="AD44199" s="99"/>
      <c r="AF44199" s="46"/>
      <c r="AM44199" s="121"/>
      <c r="AO44199" s="46"/>
    </row>
    <row r="44200" spans="1:41" s="60" customFormat="1" hidden="1" x14ac:dyDescent="0.35">
      <c r="A44200" s="46"/>
      <c r="H44200" s="103"/>
      <c r="AD44200" s="99"/>
      <c r="AF44200" s="46"/>
      <c r="AM44200" s="121"/>
      <c r="AO44200" s="46"/>
    </row>
    <row r="44201" spans="1:41" s="60" customFormat="1" hidden="1" x14ac:dyDescent="0.35">
      <c r="A44201" s="46"/>
      <c r="H44201" s="103"/>
      <c r="AD44201" s="99"/>
      <c r="AF44201" s="46"/>
      <c r="AM44201" s="121"/>
      <c r="AO44201" s="46"/>
    </row>
    <row r="44202" spans="1:41" s="60" customFormat="1" hidden="1" x14ac:dyDescent="0.35">
      <c r="A44202" s="46"/>
      <c r="H44202" s="103"/>
      <c r="AD44202" s="99"/>
      <c r="AF44202" s="46"/>
      <c r="AM44202" s="121"/>
      <c r="AO44202" s="46"/>
    </row>
    <row r="44203" spans="1:41" s="60" customFormat="1" hidden="1" x14ac:dyDescent="0.35">
      <c r="A44203" s="46"/>
      <c r="H44203" s="103"/>
      <c r="AD44203" s="99"/>
      <c r="AF44203" s="46"/>
      <c r="AM44203" s="121"/>
      <c r="AO44203" s="46"/>
    </row>
    <row r="44204" spans="1:41" s="60" customFormat="1" hidden="1" x14ac:dyDescent="0.35">
      <c r="A44204" s="46"/>
      <c r="H44204" s="103"/>
      <c r="AD44204" s="99"/>
      <c r="AF44204" s="46"/>
      <c r="AM44204" s="121"/>
      <c r="AO44204" s="46"/>
    </row>
    <row r="44205" spans="1:41" s="60" customFormat="1" hidden="1" x14ac:dyDescent="0.35">
      <c r="A44205" s="46"/>
      <c r="H44205" s="103"/>
      <c r="AD44205" s="99"/>
      <c r="AF44205" s="46"/>
      <c r="AM44205" s="121"/>
      <c r="AO44205" s="46"/>
    </row>
    <row r="44206" spans="1:41" s="60" customFormat="1" hidden="1" x14ac:dyDescent="0.35">
      <c r="A44206" s="46"/>
      <c r="H44206" s="103"/>
      <c r="AD44206" s="99"/>
      <c r="AF44206" s="46"/>
      <c r="AM44206" s="121"/>
      <c r="AO44206" s="46"/>
    </row>
    <row r="44207" spans="1:41" s="60" customFormat="1" hidden="1" x14ac:dyDescent="0.35">
      <c r="A44207" s="46"/>
      <c r="H44207" s="103"/>
      <c r="AD44207" s="99"/>
      <c r="AF44207" s="46"/>
      <c r="AM44207" s="121"/>
      <c r="AO44207" s="46"/>
    </row>
    <row r="44208" spans="1:41" s="60" customFormat="1" hidden="1" x14ac:dyDescent="0.35">
      <c r="A44208" s="46"/>
      <c r="H44208" s="103"/>
      <c r="AD44208" s="99"/>
      <c r="AF44208" s="46"/>
      <c r="AM44208" s="121"/>
      <c r="AO44208" s="46"/>
    </row>
    <row r="44209" spans="1:41" s="60" customFormat="1" hidden="1" x14ac:dyDescent="0.35">
      <c r="A44209" s="46"/>
      <c r="H44209" s="103"/>
      <c r="AD44209" s="99"/>
      <c r="AF44209" s="46"/>
      <c r="AM44209" s="121"/>
      <c r="AO44209" s="46"/>
    </row>
    <row r="44210" spans="1:41" s="60" customFormat="1" hidden="1" x14ac:dyDescent="0.35">
      <c r="A44210" s="46"/>
      <c r="H44210" s="103"/>
      <c r="AD44210" s="99"/>
      <c r="AF44210" s="46"/>
      <c r="AM44210" s="121"/>
      <c r="AO44210" s="46"/>
    </row>
    <row r="44211" spans="1:41" s="60" customFormat="1" hidden="1" x14ac:dyDescent="0.35">
      <c r="A44211" s="46"/>
      <c r="H44211" s="103"/>
      <c r="AD44211" s="99"/>
      <c r="AF44211" s="46"/>
      <c r="AM44211" s="121"/>
      <c r="AO44211" s="46"/>
    </row>
    <row r="44212" spans="1:41" s="60" customFormat="1" hidden="1" x14ac:dyDescent="0.35">
      <c r="A44212" s="46"/>
      <c r="H44212" s="103"/>
      <c r="AD44212" s="99"/>
      <c r="AF44212" s="46"/>
      <c r="AM44212" s="121"/>
      <c r="AO44212" s="46"/>
    </row>
    <row r="44213" spans="1:41" s="60" customFormat="1" hidden="1" x14ac:dyDescent="0.35">
      <c r="A44213" s="46"/>
      <c r="H44213" s="103"/>
      <c r="AD44213" s="99"/>
      <c r="AF44213" s="46"/>
      <c r="AM44213" s="121"/>
      <c r="AO44213" s="46"/>
    </row>
    <row r="44214" spans="1:41" s="60" customFormat="1" hidden="1" x14ac:dyDescent="0.35">
      <c r="A44214" s="46"/>
      <c r="H44214" s="103"/>
      <c r="AD44214" s="99"/>
      <c r="AF44214" s="46"/>
      <c r="AM44214" s="121"/>
      <c r="AO44214" s="46"/>
    </row>
    <row r="44215" spans="1:41" s="60" customFormat="1" hidden="1" x14ac:dyDescent="0.35">
      <c r="A44215" s="46"/>
      <c r="H44215" s="103"/>
      <c r="AD44215" s="99"/>
      <c r="AF44215" s="46"/>
      <c r="AM44215" s="121"/>
      <c r="AO44215" s="46"/>
    </row>
    <row r="44216" spans="1:41" s="60" customFormat="1" hidden="1" x14ac:dyDescent="0.35">
      <c r="A44216" s="46"/>
      <c r="H44216" s="103"/>
      <c r="AD44216" s="99"/>
      <c r="AF44216" s="46"/>
      <c r="AM44216" s="121"/>
      <c r="AO44216" s="46"/>
    </row>
    <row r="44217" spans="1:41" s="60" customFormat="1" hidden="1" x14ac:dyDescent="0.35">
      <c r="A44217" s="46"/>
      <c r="H44217" s="103"/>
      <c r="AD44217" s="99"/>
      <c r="AF44217" s="46"/>
      <c r="AM44217" s="121"/>
      <c r="AO44217" s="46"/>
    </row>
    <row r="44218" spans="1:41" s="60" customFormat="1" hidden="1" x14ac:dyDescent="0.35">
      <c r="A44218" s="46"/>
      <c r="H44218" s="103"/>
      <c r="AD44218" s="99"/>
      <c r="AF44218" s="46"/>
      <c r="AM44218" s="121"/>
      <c r="AO44218" s="46"/>
    </row>
    <row r="44219" spans="1:41" s="60" customFormat="1" hidden="1" x14ac:dyDescent="0.35">
      <c r="A44219" s="46"/>
      <c r="H44219" s="103"/>
      <c r="AD44219" s="99"/>
      <c r="AF44219" s="46"/>
      <c r="AM44219" s="121"/>
      <c r="AO44219" s="46"/>
    </row>
    <row r="44220" spans="1:41" s="60" customFormat="1" hidden="1" x14ac:dyDescent="0.35">
      <c r="A44220" s="46"/>
      <c r="H44220" s="103"/>
      <c r="AD44220" s="99"/>
      <c r="AF44220" s="46"/>
      <c r="AM44220" s="121"/>
      <c r="AO44220" s="46"/>
    </row>
    <row r="44221" spans="1:41" s="60" customFormat="1" hidden="1" x14ac:dyDescent="0.35">
      <c r="A44221" s="46"/>
      <c r="H44221" s="103"/>
      <c r="AD44221" s="99"/>
      <c r="AF44221" s="46"/>
      <c r="AM44221" s="121"/>
      <c r="AO44221" s="46"/>
    </row>
    <row r="44222" spans="1:41" s="60" customFormat="1" hidden="1" x14ac:dyDescent="0.35">
      <c r="A44222" s="46"/>
      <c r="H44222" s="103"/>
      <c r="AD44222" s="99"/>
      <c r="AF44222" s="46"/>
      <c r="AM44222" s="121"/>
      <c r="AO44222" s="46"/>
    </row>
    <row r="44223" spans="1:41" s="60" customFormat="1" hidden="1" x14ac:dyDescent="0.35">
      <c r="A44223" s="46"/>
      <c r="H44223" s="103"/>
      <c r="AD44223" s="99"/>
      <c r="AF44223" s="46"/>
      <c r="AM44223" s="121"/>
      <c r="AO44223" s="46"/>
    </row>
    <row r="44224" spans="1:41" s="60" customFormat="1" hidden="1" x14ac:dyDescent="0.35">
      <c r="A44224" s="46"/>
      <c r="H44224" s="103"/>
      <c r="AD44224" s="99"/>
      <c r="AF44224" s="46"/>
      <c r="AM44224" s="121"/>
      <c r="AO44224" s="46"/>
    </row>
    <row r="44225" spans="1:41" s="60" customFormat="1" hidden="1" x14ac:dyDescent="0.35">
      <c r="A44225" s="46"/>
      <c r="H44225" s="103"/>
      <c r="AD44225" s="99"/>
      <c r="AF44225" s="46"/>
      <c r="AM44225" s="121"/>
      <c r="AO44225" s="46"/>
    </row>
    <row r="44226" spans="1:41" s="60" customFormat="1" hidden="1" x14ac:dyDescent="0.35">
      <c r="A44226" s="46"/>
      <c r="H44226" s="103"/>
      <c r="AD44226" s="99"/>
      <c r="AF44226" s="46"/>
      <c r="AM44226" s="121"/>
      <c r="AO44226" s="46"/>
    </row>
    <row r="44227" spans="1:41" s="60" customFormat="1" hidden="1" x14ac:dyDescent="0.35">
      <c r="A44227" s="46"/>
      <c r="H44227" s="103"/>
      <c r="AD44227" s="99"/>
      <c r="AF44227" s="46"/>
      <c r="AM44227" s="121"/>
      <c r="AO44227" s="46"/>
    </row>
    <row r="44228" spans="1:41" s="60" customFormat="1" hidden="1" x14ac:dyDescent="0.35">
      <c r="A44228" s="46"/>
      <c r="H44228" s="103"/>
      <c r="AD44228" s="99"/>
      <c r="AF44228" s="46"/>
      <c r="AM44228" s="121"/>
      <c r="AO44228" s="46"/>
    </row>
    <row r="44229" spans="1:41" s="60" customFormat="1" hidden="1" x14ac:dyDescent="0.35">
      <c r="A44229" s="46"/>
      <c r="H44229" s="103"/>
      <c r="AD44229" s="99"/>
      <c r="AF44229" s="46"/>
      <c r="AM44229" s="121"/>
      <c r="AO44229" s="46"/>
    </row>
    <row r="44230" spans="1:41" s="60" customFormat="1" hidden="1" x14ac:dyDescent="0.35">
      <c r="A44230" s="46"/>
      <c r="H44230" s="103"/>
      <c r="AD44230" s="99"/>
      <c r="AF44230" s="46"/>
      <c r="AM44230" s="121"/>
      <c r="AO44230" s="46"/>
    </row>
    <row r="44231" spans="1:41" s="60" customFormat="1" hidden="1" x14ac:dyDescent="0.35">
      <c r="A44231" s="46"/>
      <c r="H44231" s="103"/>
      <c r="AD44231" s="99"/>
      <c r="AF44231" s="46"/>
      <c r="AM44231" s="121"/>
      <c r="AO44231" s="46"/>
    </row>
    <row r="44232" spans="1:41" s="60" customFormat="1" hidden="1" x14ac:dyDescent="0.35">
      <c r="A44232" s="46"/>
      <c r="H44232" s="103"/>
      <c r="AD44232" s="99"/>
      <c r="AF44232" s="46"/>
      <c r="AM44232" s="121"/>
      <c r="AO44232" s="46"/>
    </row>
    <row r="44233" spans="1:41" s="60" customFormat="1" hidden="1" x14ac:dyDescent="0.35">
      <c r="A44233" s="46"/>
      <c r="H44233" s="103"/>
      <c r="AD44233" s="99"/>
      <c r="AF44233" s="46"/>
      <c r="AM44233" s="121"/>
      <c r="AO44233" s="46"/>
    </row>
    <row r="44234" spans="1:41" s="60" customFormat="1" hidden="1" x14ac:dyDescent="0.35">
      <c r="A44234" s="46"/>
      <c r="H44234" s="103"/>
      <c r="AD44234" s="99"/>
      <c r="AF44234" s="46"/>
      <c r="AM44234" s="121"/>
      <c r="AO44234" s="46"/>
    </row>
    <row r="44235" spans="1:41" s="60" customFormat="1" hidden="1" x14ac:dyDescent="0.35">
      <c r="A44235" s="46"/>
      <c r="H44235" s="103"/>
      <c r="AD44235" s="99"/>
      <c r="AF44235" s="46"/>
      <c r="AM44235" s="121"/>
      <c r="AO44235" s="46"/>
    </row>
    <row r="44236" spans="1:41" s="60" customFormat="1" hidden="1" x14ac:dyDescent="0.35">
      <c r="A44236" s="46"/>
      <c r="H44236" s="103"/>
      <c r="AD44236" s="99"/>
      <c r="AF44236" s="46"/>
      <c r="AM44236" s="121"/>
      <c r="AO44236" s="46"/>
    </row>
    <row r="44237" spans="1:41" s="60" customFormat="1" hidden="1" x14ac:dyDescent="0.35">
      <c r="A44237" s="46"/>
      <c r="H44237" s="103"/>
      <c r="AD44237" s="99"/>
      <c r="AF44237" s="46"/>
      <c r="AM44237" s="121"/>
      <c r="AO44237" s="46"/>
    </row>
    <row r="44238" spans="1:41" s="60" customFormat="1" hidden="1" x14ac:dyDescent="0.35">
      <c r="A44238" s="46"/>
      <c r="H44238" s="103"/>
      <c r="AD44238" s="99"/>
      <c r="AF44238" s="46"/>
      <c r="AM44238" s="121"/>
      <c r="AO44238" s="46"/>
    </row>
    <row r="44239" spans="1:41" s="60" customFormat="1" hidden="1" x14ac:dyDescent="0.35">
      <c r="A44239" s="46"/>
      <c r="H44239" s="103"/>
      <c r="AD44239" s="99"/>
      <c r="AF44239" s="46"/>
      <c r="AM44239" s="121"/>
      <c r="AO44239" s="46"/>
    </row>
    <row r="44240" spans="1:41" s="60" customFormat="1" hidden="1" x14ac:dyDescent="0.35">
      <c r="A44240" s="46"/>
      <c r="H44240" s="103"/>
      <c r="AD44240" s="99"/>
      <c r="AF44240" s="46"/>
      <c r="AM44240" s="121"/>
      <c r="AO44240" s="46"/>
    </row>
    <row r="44241" spans="1:41" s="60" customFormat="1" hidden="1" x14ac:dyDescent="0.35">
      <c r="A44241" s="46"/>
      <c r="H44241" s="103"/>
      <c r="AD44241" s="99"/>
      <c r="AF44241" s="46"/>
      <c r="AM44241" s="121"/>
      <c r="AO44241" s="46"/>
    </row>
    <row r="44242" spans="1:41" s="60" customFormat="1" hidden="1" x14ac:dyDescent="0.35">
      <c r="A44242" s="46"/>
      <c r="H44242" s="103"/>
      <c r="AD44242" s="99"/>
      <c r="AF44242" s="46"/>
      <c r="AM44242" s="121"/>
      <c r="AO44242" s="46"/>
    </row>
    <row r="44243" spans="1:41" s="60" customFormat="1" hidden="1" x14ac:dyDescent="0.35">
      <c r="A44243" s="46"/>
      <c r="H44243" s="103"/>
      <c r="AD44243" s="99"/>
      <c r="AF44243" s="46"/>
      <c r="AM44243" s="121"/>
      <c r="AO44243" s="46"/>
    </row>
    <row r="44244" spans="1:41" s="60" customFormat="1" hidden="1" x14ac:dyDescent="0.35">
      <c r="A44244" s="46"/>
      <c r="H44244" s="103"/>
      <c r="AD44244" s="99"/>
      <c r="AF44244" s="46"/>
      <c r="AM44244" s="121"/>
      <c r="AO44244" s="46"/>
    </row>
    <row r="44245" spans="1:41" s="60" customFormat="1" hidden="1" x14ac:dyDescent="0.35">
      <c r="A44245" s="46"/>
      <c r="H44245" s="103"/>
      <c r="AD44245" s="99"/>
      <c r="AF44245" s="46"/>
      <c r="AM44245" s="121"/>
      <c r="AO44245" s="46"/>
    </row>
    <row r="44246" spans="1:41" s="60" customFormat="1" hidden="1" x14ac:dyDescent="0.35">
      <c r="A44246" s="46"/>
      <c r="H44246" s="103"/>
      <c r="AD44246" s="99"/>
      <c r="AF44246" s="46"/>
      <c r="AM44246" s="121"/>
      <c r="AO44246" s="46"/>
    </row>
    <row r="44247" spans="1:41" s="60" customFormat="1" hidden="1" x14ac:dyDescent="0.35">
      <c r="A44247" s="46"/>
      <c r="H44247" s="103"/>
      <c r="AD44247" s="99"/>
      <c r="AF44247" s="46"/>
      <c r="AM44247" s="121"/>
      <c r="AO44247" s="46"/>
    </row>
    <row r="44248" spans="1:41" s="60" customFormat="1" hidden="1" x14ac:dyDescent="0.35">
      <c r="A44248" s="46"/>
      <c r="H44248" s="103"/>
      <c r="AD44248" s="99"/>
      <c r="AF44248" s="46"/>
      <c r="AM44248" s="121"/>
      <c r="AO44248" s="46"/>
    </row>
    <row r="44249" spans="1:41" s="60" customFormat="1" hidden="1" x14ac:dyDescent="0.35">
      <c r="A44249" s="46"/>
      <c r="H44249" s="103"/>
      <c r="AD44249" s="99"/>
      <c r="AF44249" s="46"/>
      <c r="AM44249" s="121"/>
      <c r="AO44249" s="46"/>
    </row>
    <row r="44250" spans="1:41" s="60" customFormat="1" hidden="1" x14ac:dyDescent="0.35">
      <c r="A44250" s="46"/>
      <c r="H44250" s="103"/>
      <c r="AD44250" s="99"/>
      <c r="AF44250" s="46"/>
      <c r="AM44250" s="121"/>
      <c r="AO44250" s="46"/>
    </row>
    <row r="44251" spans="1:41" s="60" customFormat="1" hidden="1" x14ac:dyDescent="0.35">
      <c r="A44251" s="46"/>
      <c r="H44251" s="103"/>
      <c r="AD44251" s="99"/>
      <c r="AF44251" s="46"/>
      <c r="AM44251" s="121"/>
      <c r="AO44251" s="46"/>
    </row>
    <row r="44252" spans="1:41" s="60" customFormat="1" hidden="1" x14ac:dyDescent="0.35">
      <c r="A44252" s="46"/>
      <c r="H44252" s="103"/>
      <c r="AD44252" s="99"/>
      <c r="AF44252" s="46"/>
      <c r="AM44252" s="121"/>
      <c r="AO44252" s="46"/>
    </row>
    <row r="44253" spans="1:41" s="60" customFormat="1" hidden="1" x14ac:dyDescent="0.35">
      <c r="A44253" s="46"/>
      <c r="H44253" s="103"/>
      <c r="AD44253" s="99"/>
      <c r="AF44253" s="46"/>
      <c r="AM44253" s="121"/>
      <c r="AO44253" s="46"/>
    </row>
    <row r="44254" spans="1:41" s="60" customFormat="1" hidden="1" x14ac:dyDescent="0.35">
      <c r="A44254" s="46"/>
      <c r="H44254" s="103"/>
      <c r="AD44254" s="99"/>
      <c r="AF44254" s="46"/>
      <c r="AM44254" s="121"/>
      <c r="AO44254" s="46"/>
    </row>
    <row r="44255" spans="1:41" s="60" customFormat="1" hidden="1" x14ac:dyDescent="0.35">
      <c r="A44255" s="46"/>
      <c r="H44255" s="103"/>
      <c r="AD44255" s="99"/>
      <c r="AF44255" s="46"/>
      <c r="AM44255" s="121"/>
      <c r="AO44255" s="46"/>
    </row>
    <row r="44256" spans="1:41" s="60" customFormat="1" hidden="1" x14ac:dyDescent="0.35">
      <c r="A44256" s="46"/>
      <c r="H44256" s="103"/>
      <c r="AD44256" s="99"/>
      <c r="AF44256" s="46"/>
      <c r="AM44256" s="121"/>
      <c r="AO44256" s="46"/>
    </row>
    <row r="44257" spans="1:41" s="60" customFormat="1" hidden="1" x14ac:dyDescent="0.35">
      <c r="A44257" s="46"/>
      <c r="H44257" s="103"/>
      <c r="AD44257" s="99"/>
      <c r="AF44257" s="46"/>
      <c r="AM44257" s="121"/>
      <c r="AO44257" s="46"/>
    </row>
    <row r="44258" spans="1:41" s="60" customFormat="1" hidden="1" x14ac:dyDescent="0.35">
      <c r="A44258" s="46"/>
      <c r="H44258" s="103"/>
      <c r="AD44258" s="99"/>
      <c r="AF44258" s="46"/>
      <c r="AM44258" s="121"/>
      <c r="AO44258" s="46"/>
    </row>
    <row r="44259" spans="1:41" s="60" customFormat="1" hidden="1" x14ac:dyDescent="0.35">
      <c r="A44259" s="46"/>
      <c r="H44259" s="103"/>
      <c r="AD44259" s="99"/>
      <c r="AF44259" s="46"/>
      <c r="AM44259" s="121"/>
      <c r="AO44259" s="46"/>
    </row>
    <row r="44260" spans="1:41" s="60" customFormat="1" hidden="1" x14ac:dyDescent="0.35">
      <c r="A44260" s="46"/>
      <c r="H44260" s="103"/>
      <c r="AD44260" s="99"/>
      <c r="AF44260" s="46"/>
      <c r="AM44260" s="121"/>
      <c r="AO44260" s="46"/>
    </row>
    <row r="44261" spans="1:41" s="60" customFormat="1" hidden="1" x14ac:dyDescent="0.35">
      <c r="A44261" s="46"/>
      <c r="H44261" s="103"/>
      <c r="AD44261" s="99"/>
      <c r="AF44261" s="46"/>
      <c r="AM44261" s="121"/>
      <c r="AO44261" s="46"/>
    </row>
    <row r="44262" spans="1:41" s="60" customFormat="1" hidden="1" x14ac:dyDescent="0.35">
      <c r="A44262" s="46"/>
      <c r="H44262" s="103"/>
      <c r="AD44262" s="99"/>
      <c r="AF44262" s="46"/>
      <c r="AM44262" s="121"/>
      <c r="AO44262" s="46"/>
    </row>
    <row r="44263" spans="1:41" s="60" customFormat="1" hidden="1" x14ac:dyDescent="0.35">
      <c r="A44263" s="46"/>
      <c r="H44263" s="103"/>
      <c r="AD44263" s="99"/>
      <c r="AF44263" s="46"/>
      <c r="AM44263" s="121"/>
      <c r="AO44263" s="46"/>
    </row>
    <row r="44264" spans="1:41" s="60" customFormat="1" hidden="1" x14ac:dyDescent="0.35">
      <c r="A44264" s="46"/>
      <c r="H44264" s="103"/>
      <c r="AD44264" s="99"/>
      <c r="AF44264" s="46"/>
      <c r="AM44264" s="121"/>
      <c r="AO44264" s="46"/>
    </row>
    <row r="44265" spans="1:41" s="60" customFormat="1" hidden="1" x14ac:dyDescent="0.35">
      <c r="A44265" s="46"/>
      <c r="H44265" s="103"/>
      <c r="AD44265" s="99"/>
      <c r="AF44265" s="46"/>
      <c r="AM44265" s="121"/>
      <c r="AO44265" s="46"/>
    </row>
    <row r="44266" spans="1:41" s="60" customFormat="1" hidden="1" x14ac:dyDescent="0.35">
      <c r="A44266" s="46"/>
      <c r="H44266" s="103"/>
      <c r="AD44266" s="99"/>
      <c r="AF44266" s="46"/>
      <c r="AM44266" s="121"/>
      <c r="AO44266" s="46"/>
    </row>
    <row r="44267" spans="1:41" s="60" customFormat="1" hidden="1" x14ac:dyDescent="0.35">
      <c r="A44267" s="46"/>
      <c r="H44267" s="103"/>
      <c r="AD44267" s="99"/>
      <c r="AF44267" s="46"/>
      <c r="AM44267" s="121"/>
      <c r="AO44267" s="46"/>
    </row>
    <row r="44268" spans="1:41" s="60" customFormat="1" hidden="1" x14ac:dyDescent="0.35">
      <c r="A44268" s="46"/>
      <c r="H44268" s="103"/>
      <c r="AD44268" s="99"/>
      <c r="AF44268" s="46"/>
      <c r="AM44268" s="121"/>
      <c r="AO44268" s="46"/>
    </row>
    <row r="44269" spans="1:41" s="60" customFormat="1" hidden="1" x14ac:dyDescent="0.35">
      <c r="A44269" s="46"/>
      <c r="H44269" s="103"/>
      <c r="AD44269" s="99"/>
      <c r="AF44269" s="46"/>
      <c r="AM44269" s="121"/>
      <c r="AO44269" s="46"/>
    </row>
    <row r="44270" spans="1:41" s="60" customFormat="1" hidden="1" x14ac:dyDescent="0.35">
      <c r="A44270" s="46"/>
      <c r="H44270" s="103"/>
      <c r="AD44270" s="99"/>
      <c r="AF44270" s="46"/>
      <c r="AM44270" s="121"/>
      <c r="AO44270" s="46"/>
    </row>
    <row r="44271" spans="1:41" s="60" customFormat="1" hidden="1" x14ac:dyDescent="0.35">
      <c r="A44271" s="46"/>
      <c r="H44271" s="103"/>
      <c r="AD44271" s="99"/>
      <c r="AF44271" s="46"/>
      <c r="AM44271" s="121"/>
      <c r="AO44271" s="46"/>
    </row>
    <row r="44272" spans="1:41" s="60" customFormat="1" hidden="1" x14ac:dyDescent="0.35">
      <c r="A44272" s="46"/>
      <c r="H44272" s="103"/>
      <c r="AD44272" s="99"/>
      <c r="AF44272" s="46"/>
      <c r="AM44272" s="121"/>
      <c r="AO44272" s="46"/>
    </row>
    <row r="44273" spans="1:41" s="60" customFormat="1" hidden="1" x14ac:dyDescent="0.35">
      <c r="A44273" s="46"/>
      <c r="H44273" s="103"/>
      <c r="AD44273" s="99"/>
      <c r="AF44273" s="46"/>
      <c r="AM44273" s="121"/>
      <c r="AO44273" s="46"/>
    </row>
    <row r="44274" spans="1:41" s="60" customFormat="1" hidden="1" x14ac:dyDescent="0.35">
      <c r="A44274" s="46"/>
      <c r="H44274" s="103"/>
      <c r="AD44274" s="99"/>
      <c r="AF44274" s="46"/>
      <c r="AM44274" s="121"/>
      <c r="AO44274" s="46"/>
    </row>
    <row r="44275" spans="1:41" s="60" customFormat="1" hidden="1" x14ac:dyDescent="0.35">
      <c r="A44275" s="46"/>
      <c r="H44275" s="103"/>
      <c r="AD44275" s="99"/>
      <c r="AF44275" s="46"/>
      <c r="AM44275" s="121"/>
      <c r="AO44275" s="46"/>
    </row>
    <row r="44276" spans="1:41" s="60" customFormat="1" hidden="1" x14ac:dyDescent="0.35">
      <c r="A44276" s="46"/>
      <c r="H44276" s="103"/>
      <c r="AD44276" s="99"/>
      <c r="AF44276" s="46"/>
      <c r="AM44276" s="121"/>
      <c r="AO44276" s="46"/>
    </row>
    <row r="44277" spans="1:41" s="60" customFormat="1" hidden="1" x14ac:dyDescent="0.35">
      <c r="A44277" s="46"/>
      <c r="H44277" s="103"/>
      <c r="AD44277" s="99"/>
      <c r="AF44277" s="46"/>
      <c r="AM44277" s="121"/>
      <c r="AO44277" s="46"/>
    </row>
    <row r="44278" spans="1:41" s="60" customFormat="1" hidden="1" x14ac:dyDescent="0.35">
      <c r="A44278" s="46"/>
      <c r="H44278" s="103"/>
      <c r="AD44278" s="99"/>
      <c r="AF44278" s="46"/>
      <c r="AM44278" s="121"/>
      <c r="AO44278" s="46"/>
    </row>
    <row r="44279" spans="1:41" s="60" customFormat="1" hidden="1" x14ac:dyDescent="0.35">
      <c r="A44279" s="46"/>
      <c r="H44279" s="103"/>
      <c r="AD44279" s="99"/>
      <c r="AF44279" s="46"/>
      <c r="AM44279" s="121"/>
      <c r="AO44279" s="46"/>
    </row>
    <row r="44280" spans="1:41" s="60" customFormat="1" hidden="1" x14ac:dyDescent="0.35">
      <c r="A44280" s="46"/>
      <c r="H44280" s="103"/>
      <c r="AD44280" s="99"/>
      <c r="AF44280" s="46"/>
      <c r="AM44280" s="121"/>
      <c r="AO44280" s="46"/>
    </row>
    <row r="44281" spans="1:41" s="60" customFormat="1" hidden="1" x14ac:dyDescent="0.35">
      <c r="A44281" s="46"/>
      <c r="H44281" s="103"/>
      <c r="AD44281" s="99"/>
      <c r="AF44281" s="46"/>
      <c r="AM44281" s="121"/>
      <c r="AO44281" s="46"/>
    </row>
    <row r="44282" spans="1:41" s="60" customFormat="1" hidden="1" x14ac:dyDescent="0.35">
      <c r="A44282" s="46"/>
      <c r="H44282" s="103"/>
      <c r="AD44282" s="99"/>
      <c r="AF44282" s="46"/>
      <c r="AM44282" s="121"/>
      <c r="AO44282" s="46"/>
    </row>
    <row r="44283" spans="1:41" s="60" customFormat="1" hidden="1" x14ac:dyDescent="0.35">
      <c r="A44283" s="46"/>
      <c r="H44283" s="103"/>
      <c r="AD44283" s="99"/>
      <c r="AF44283" s="46"/>
      <c r="AM44283" s="121"/>
      <c r="AO44283" s="46"/>
    </row>
    <row r="44284" spans="1:41" s="60" customFormat="1" hidden="1" x14ac:dyDescent="0.35">
      <c r="A44284" s="46"/>
      <c r="H44284" s="103"/>
      <c r="AD44284" s="99"/>
      <c r="AF44284" s="46"/>
      <c r="AM44284" s="121"/>
      <c r="AO44284" s="46"/>
    </row>
    <row r="44285" spans="1:41" s="60" customFormat="1" hidden="1" x14ac:dyDescent="0.35">
      <c r="A44285" s="46"/>
      <c r="H44285" s="103"/>
      <c r="AD44285" s="99"/>
      <c r="AF44285" s="46"/>
      <c r="AM44285" s="121"/>
      <c r="AO44285" s="46"/>
    </row>
    <row r="44286" spans="1:41" s="60" customFormat="1" hidden="1" x14ac:dyDescent="0.35">
      <c r="A44286" s="46"/>
      <c r="H44286" s="103"/>
      <c r="AD44286" s="99"/>
      <c r="AF44286" s="46"/>
      <c r="AM44286" s="121"/>
      <c r="AO44286" s="46"/>
    </row>
    <row r="44287" spans="1:41" s="60" customFormat="1" hidden="1" x14ac:dyDescent="0.35">
      <c r="A44287" s="46"/>
      <c r="H44287" s="103"/>
      <c r="AD44287" s="99"/>
      <c r="AF44287" s="46"/>
      <c r="AM44287" s="121"/>
      <c r="AO44287" s="46"/>
    </row>
    <row r="44288" spans="1:41" s="60" customFormat="1" hidden="1" x14ac:dyDescent="0.35">
      <c r="A44288" s="46"/>
      <c r="H44288" s="103"/>
      <c r="AD44288" s="99"/>
      <c r="AF44288" s="46"/>
      <c r="AM44288" s="121"/>
      <c r="AO44288" s="46"/>
    </row>
    <row r="44289" spans="1:41" s="60" customFormat="1" hidden="1" x14ac:dyDescent="0.35">
      <c r="A44289" s="46"/>
      <c r="H44289" s="103"/>
      <c r="AD44289" s="99"/>
      <c r="AF44289" s="46"/>
      <c r="AM44289" s="121"/>
      <c r="AO44289" s="46"/>
    </row>
    <row r="44290" spans="1:41" s="60" customFormat="1" hidden="1" x14ac:dyDescent="0.35">
      <c r="A44290" s="46"/>
      <c r="H44290" s="103"/>
      <c r="AD44290" s="99"/>
      <c r="AF44290" s="46"/>
      <c r="AM44290" s="121"/>
      <c r="AO44290" s="46"/>
    </row>
    <row r="44291" spans="1:41" s="60" customFormat="1" hidden="1" x14ac:dyDescent="0.35">
      <c r="A44291" s="46"/>
      <c r="H44291" s="103"/>
      <c r="AD44291" s="99"/>
      <c r="AF44291" s="46"/>
      <c r="AM44291" s="121"/>
      <c r="AO44291" s="46"/>
    </row>
    <row r="44292" spans="1:41" s="60" customFormat="1" hidden="1" x14ac:dyDescent="0.35">
      <c r="A44292" s="46"/>
      <c r="H44292" s="103"/>
      <c r="AD44292" s="99"/>
      <c r="AF44292" s="46"/>
      <c r="AM44292" s="121"/>
      <c r="AO44292" s="46"/>
    </row>
    <row r="44293" spans="1:41" s="60" customFormat="1" hidden="1" x14ac:dyDescent="0.35">
      <c r="A44293" s="46"/>
      <c r="H44293" s="103"/>
      <c r="AD44293" s="99"/>
      <c r="AF44293" s="46"/>
      <c r="AM44293" s="121"/>
      <c r="AO44293" s="46"/>
    </row>
    <row r="44294" spans="1:41" s="60" customFormat="1" hidden="1" x14ac:dyDescent="0.35">
      <c r="A44294" s="46"/>
      <c r="H44294" s="103"/>
      <c r="AD44294" s="99"/>
      <c r="AF44294" s="46"/>
      <c r="AM44294" s="121"/>
      <c r="AO44294" s="46"/>
    </row>
    <row r="44295" spans="1:41" s="60" customFormat="1" hidden="1" x14ac:dyDescent="0.35">
      <c r="A44295" s="46"/>
      <c r="H44295" s="103"/>
      <c r="AD44295" s="99"/>
      <c r="AF44295" s="46"/>
      <c r="AM44295" s="121"/>
      <c r="AO44295" s="46"/>
    </row>
    <row r="44296" spans="1:41" s="60" customFormat="1" hidden="1" x14ac:dyDescent="0.35">
      <c r="A44296" s="46"/>
      <c r="H44296" s="103"/>
      <c r="AD44296" s="99"/>
      <c r="AF44296" s="46"/>
      <c r="AM44296" s="121"/>
      <c r="AO44296" s="46"/>
    </row>
    <row r="44297" spans="1:41" s="60" customFormat="1" hidden="1" x14ac:dyDescent="0.35">
      <c r="A44297" s="46"/>
      <c r="H44297" s="103"/>
      <c r="AD44297" s="99"/>
      <c r="AF44297" s="46"/>
      <c r="AM44297" s="121"/>
      <c r="AO44297" s="46"/>
    </row>
    <row r="44298" spans="1:41" s="60" customFormat="1" hidden="1" x14ac:dyDescent="0.35">
      <c r="A44298" s="46"/>
      <c r="H44298" s="103"/>
      <c r="AD44298" s="99"/>
      <c r="AF44298" s="46"/>
      <c r="AM44298" s="121"/>
      <c r="AO44298" s="46"/>
    </row>
    <row r="44299" spans="1:41" s="60" customFormat="1" hidden="1" x14ac:dyDescent="0.35">
      <c r="A44299" s="46"/>
      <c r="H44299" s="103"/>
      <c r="AD44299" s="99"/>
      <c r="AF44299" s="46"/>
      <c r="AM44299" s="121"/>
      <c r="AO44299" s="46"/>
    </row>
    <row r="44300" spans="1:41" s="60" customFormat="1" hidden="1" x14ac:dyDescent="0.35">
      <c r="A44300" s="46"/>
      <c r="H44300" s="103"/>
      <c r="AD44300" s="99"/>
      <c r="AF44300" s="46"/>
      <c r="AM44300" s="121"/>
      <c r="AO44300" s="46"/>
    </row>
    <row r="44301" spans="1:41" s="60" customFormat="1" hidden="1" x14ac:dyDescent="0.35">
      <c r="A44301" s="46"/>
      <c r="H44301" s="103"/>
      <c r="AD44301" s="99"/>
      <c r="AF44301" s="46"/>
      <c r="AM44301" s="121"/>
      <c r="AO44301" s="46"/>
    </row>
    <row r="44302" spans="1:41" s="60" customFormat="1" hidden="1" x14ac:dyDescent="0.35">
      <c r="A44302" s="46"/>
      <c r="H44302" s="103"/>
      <c r="AD44302" s="99"/>
      <c r="AF44302" s="46"/>
      <c r="AM44302" s="121"/>
      <c r="AO44302" s="46"/>
    </row>
    <row r="44303" spans="1:41" s="60" customFormat="1" hidden="1" x14ac:dyDescent="0.35">
      <c r="A44303" s="46"/>
      <c r="H44303" s="103"/>
      <c r="AD44303" s="99"/>
      <c r="AF44303" s="46"/>
      <c r="AM44303" s="121"/>
      <c r="AO44303" s="46"/>
    </row>
    <row r="44304" spans="1:41" s="60" customFormat="1" hidden="1" x14ac:dyDescent="0.35">
      <c r="A44304" s="46"/>
      <c r="H44304" s="103"/>
      <c r="AD44304" s="99"/>
      <c r="AF44304" s="46"/>
      <c r="AM44304" s="121"/>
      <c r="AO44304" s="46"/>
    </row>
    <row r="44305" spans="1:41" s="60" customFormat="1" hidden="1" x14ac:dyDescent="0.35">
      <c r="A44305" s="46"/>
      <c r="H44305" s="103"/>
      <c r="AD44305" s="99"/>
      <c r="AF44305" s="46"/>
      <c r="AM44305" s="121"/>
      <c r="AO44305" s="46"/>
    </row>
    <row r="44306" spans="1:41" s="60" customFormat="1" hidden="1" x14ac:dyDescent="0.35">
      <c r="A44306" s="46"/>
      <c r="H44306" s="103"/>
      <c r="AD44306" s="99"/>
      <c r="AF44306" s="46"/>
      <c r="AM44306" s="121"/>
      <c r="AO44306" s="46"/>
    </row>
    <row r="44307" spans="1:41" s="60" customFormat="1" hidden="1" x14ac:dyDescent="0.35">
      <c r="A44307" s="46"/>
      <c r="H44307" s="103"/>
      <c r="AD44307" s="99"/>
      <c r="AF44307" s="46"/>
      <c r="AM44307" s="121"/>
      <c r="AO44307" s="46"/>
    </row>
    <row r="44308" spans="1:41" s="60" customFormat="1" hidden="1" x14ac:dyDescent="0.35">
      <c r="A44308" s="46"/>
      <c r="H44308" s="103"/>
      <c r="AD44308" s="99"/>
      <c r="AF44308" s="46"/>
      <c r="AM44308" s="121"/>
      <c r="AO44308" s="46"/>
    </row>
    <row r="44309" spans="1:41" s="60" customFormat="1" hidden="1" x14ac:dyDescent="0.35">
      <c r="A44309" s="46"/>
      <c r="H44309" s="103"/>
      <c r="AD44309" s="99"/>
      <c r="AF44309" s="46"/>
      <c r="AM44309" s="121"/>
      <c r="AO44309" s="46"/>
    </row>
    <row r="44310" spans="1:41" s="60" customFormat="1" hidden="1" x14ac:dyDescent="0.35">
      <c r="A44310" s="46"/>
      <c r="H44310" s="103"/>
      <c r="AD44310" s="99"/>
      <c r="AF44310" s="46"/>
      <c r="AM44310" s="121"/>
      <c r="AO44310" s="46"/>
    </row>
    <row r="44311" spans="1:41" s="60" customFormat="1" hidden="1" x14ac:dyDescent="0.35">
      <c r="A44311" s="46"/>
      <c r="H44311" s="103"/>
      <c r="AD44311" s="99"/>
      <c r="AF44311" s="46"/>
      <c r="AM44311" s="121"/>
      <c r="AO44311" s="46"/>
    </row>
    <row r="44312" spans="1:41" s="60" customFormat="1" hidden="1" x14ac:dyDescent="0.35">
      <c r="A44312" s="46"/>
      <c r="H44312" s="103"/>
      <c r="AD44312" s="99"/>
      <c r="AF44312" s="46"/>
      <c r="AM44312" s="121"/>
      <c r="AO44312" s="46"/>
    </row>
    <row r="44313" spans="1:41" s="60" customFormat="1" hidden="1" x14ac:dyDescent="0.35">
      <c r="A44313" s="46"/>
      <c r="H44313" s="103"/>
      <c r="AD44313" s="99"/>
      <c r="AF44313" s="46"/>
      <c r="AM44313" s="121"/>
      <c r="AO44313" s="46"/>
    </row>
    <row r="44314" spans="1:41" s="60" customFormat="1" hidden="1" x14ac:dyDescent="0.35">
      <c r="A44314" s="46"/>
      <c r="H44314" s="103"/>
      <c r="AD44314" s="99"/>
      <c r="AF44314" s="46"/>
      <c r="AM44314" s="121"/>
      <c r="AO44314" s="46"/>
    </row>
    <row r="44315" spans="1:41" s="60" customFormat="1" hidden="1" x14ac:dyDescent="0.35">
      <c r="A44315" s="46"/>
      <c r="H44315" s="103"/>
      <c r="AD44315" s="99"/>
      <c r="AF44315" s="46"/>
      <c r="AM44315" s="121"/>
      <c r="AO44315" s="46"/>
    </row>
    <row r="44316" spans="1:41" s="60" customFormat="1" hidden="1" x14ac:dyDescent="0.35">
      <c r="A44316" s="46"/>
      <c r="H44316" s="103"/>
      <c r="AD44316" s="99"/>
      <c r="AF44316" s="46"/>
      <c r="AM44316" s="121"/>
      <c r="AO44316" s="46"/>
    </row>
    <row r="44317" spans="1:41" s="60" customFormat="1" hidden="1" x14ac:dyDescent="0.35">
      <c r="A44317" s="46"/>
      <c r="H44317" s="103"/>
      <c r="AD44317" s="99"/>
      <c r="AF44317" s="46"/>
      <c r="AM44317" s="121"/>
      <c r="AO44317" s="46"/>
    </row>
    <row r="44318" spans="1:41" s="60" customFormat="1" hidden="1" x14ac:dyDescent="0.35">
      <c r="A44318" s="46"/>
      <c r="H44318" s="103"/>
      <c r="AD44318" s="99"/>
      <c r="AF44318" s="46"/>
      <c r="AM44318" s="121"/>
      <c r="AO44318" s="46"/>
    </row>
    <row r="44319" spans="1:41" s="60" customFormat="1" hidden="1" x14ac:dyDescent="0.35">
      <c r="A44319" s="46"/>
      <c r="H44319" s="103"/>
      <c r="AD44319" s="99"/>
      <c r="AF44319" s="46"/>
      <c r="AM44319" s="121"/>
      <c r="AO44319" s="46"/>
    </row>
    <row r="44320" spans="1:41" s="60" customFormat="1" hidden="1" x14ac:dyDescent="0.35">
      <c r="A44320" s="46"/>
      <c r="H44320" s="103"/>
      <c r="AD44320" s="99"/>
      <c r="AF44320" s="46"/>
      <c r="AM44320" s="121"/>
      <c r="AO44320" s="46"/>
    </row>
    <row r="44321" spans="1:41" s="60" customFormat="1" hidden="1" x14ac:dyDescent="0.35">
      <c r="A44321" s="46"/>
      <c r="H44321" s="103"/>
      <c r="AD44321" s="99"/>
      <c r="AF44321" s="46"/>
      <c r="AM44321" s="121"/>
      <c r="AO44321" s="46"/>
    </row>
    <row r="44322" spans="1:41" s="60" customFormat="1" hidden="1" x14ac:dyDescent="0.35">
      <c r="A44322" s="46"/>
      <c r="H44322" s="103"/>
      <c r="AD44322" s="99"/>
      <c r="AF44322" s="46"/>
      <c r="AM44322" s="121"/>
      <c r="AO44322" s="46"/>
    </row>
    <row r="44323" spans="1:41" s="60" customFormat="1" hidden="1" x14ac:dyDescent="0.35">
      <c r="A44323" s="46"/>
      <c r="H44323" s="103"/>
      <c r="AD44323" s="99"/>
      <c r="AF44323" s="46"/>
      <c r="AM44323" s="121"/>
      <c r="AO44323" s="46"/>
    </row>
    <row r="44324" spans="1:41" s="60" customFormat="1" hidden="1" x14ac:dyDescent="0.35">
      <c r="A44324" s="46"/>
      <c r="H44324" s="103"/>
      <c r="AD44324" s="99"/>
      <c r="AF44324" s="46"/>
      <c r="AM44324" s="121"/>
      <c r="AO44324" s="46"/>
    </row>
    <row r="44325" spans="1:41" s="60" customFormat="1" hidden="1" x14ac:dyDescent="0.35">
      <c r="A44325" s="46"/>
      <c r="H44325" s="103"/>
      <c r="AD44325" s="99"/>
      <c r="AF44325" s="46"/>
      <c r="AM44325" s="121"/>
      <c r="AO44325" s="46"/>
    </row>
    <row r="44326" spans="1:41" s="60" customFormat="1" hidden="1" x14ac:dyDescent="0.35">
      <c r="A44326" s="46"/>
      <c r="H44326" s="103"/>
      <c r="AD44326" s="99"/>
      <c r="AF44326" s="46"/>
      <c r="AM44326" s="121"/>
      <c r="AO44326" s="46"/>
    </row>
    <row r="44327" spans="1:41" s="60" customFormat="1" hidden="1" x14ac:dyDescent="0.35">
      <c r="A44327" s="46"/>
      <c r="H44327" s="103"/>
      <c r="AD44327" s="99"/>
      <c r="AF44327" s="46"/>
      <c r="AM44327" s="121"/>
      <c r="AO44327" s="46"/>
    </row>
    <row r="44328" spans="1:41" s="60" customFormat="1" hidden="1" x14ac:dyDescent="0.35">
      <c r="A44328" s="46"/>
      <c r="H44328" s="103"/>
      <c r="AD44328" s="99"/>
      <c r="AF44328" s="46"/>
      <c r="AM44328" s="121"/>
      <c r="AO44328" s="46"/>
    </row>
    <row r="44329" spans="1:41" s="60" customFormat="1" hidden="1" x14ac:dyDescent="0.35">
      <c r="A44329" s="46"/>
      <c r="H44329" s="103"/>
      <c r="AD44329" s="99"/>
      <c r="AF44329" s="46"/>
      <c r="AM44329" s="121"/>
      <c r="AO44329" s="46"/>
    </row>
    <row r="44330" spans="1:41" s="60" customFormat="1" hidden="1" x14ac:dyDescent="0.35">
      <c r="A44330" s="46"/>
      <c r="H44330" s="103"/>
      <c r="AD44330" s="99"/>
      <c r="AF44330" s="46"/>
      <c r="AM44330" s="121"/>
      <c r="AO44330" s="46"/>
    </row>
    <row r="44331" spans="1:41" s="60" customFormat="1" hidden="1" x14ac:dyDescent="0.35">
      <c r="A44331" s="46"/>
      <c r="H44331" s="103"/>
      <c r="AD44331" s="99"/>
      <c r="AF44331" s="46"/>
      <c r="AM44331" s="121"/>
      <c r="AO44331" s="46"/>
    </row>
    <row r="44332" spans="1:41" s="60" customFormat="1" hidden="1" x14ac:dyDescent="0.35">
      <c r="A44332" s="46"/>
      <c r="H44332" s="103"/>
      <c r="AD44332" s="99"/>
      <c r="AF44332" s="46"/>
      <c r="AM44332" s="121"/>
      <c r="AO44332" s="46"/>
    </row>
    <row r="44333" spans="1:41" s="60" customFormat="1" hidden="1" x14ac:dyDescent="0.35">
      <c r="A44333" s="46"/>
      <c r="H44333" s="103"/>
      <c r="AD44333" s="99"/>
      <c r="AF44333" s="46"/>
      <c r="AM44333" s="121"/>
      <c r="AO44333" s="46"/>
    </row>
    <row r="44334" spans="1:41" s="60" customFormat="1" hidden="1" x14ac:dyDescent="0.35">
      <c r="A44334" s="46"/>
      <c r="H44334" s="103"/>
      <c r="AD44334" s="99"/>
      <c r="AF44334" s="46"/>
      <c r="AM44334" s="121"/>
      <c r="AO44334" s="46"/>
    </row>
    <row r="44335" spans="1:41" s="60" customFormat="1" hidden="1" x14ac:dyDescent="0.35">
      <c r="A44335" s="46"/>
      <c r="H44335" s="103"/>
      <c r="AD44335" s="99"/>
      <c r="AF44335" s="46"/>
      <c r="AM44335" s="121"/>
      <c r="AO44335" s="46"/>
    </row>
    <row r="44336" spans="1:41" s="60" customFormat="1" hidden="1" x14ac:dyDescent="0.35">
      <c r="A44336" s="46"/>
      <c r="H44336" s="103"/>
      <c r="AD44336" s="99"/>
      <c r="AF44336" s="46"/>
      <c r="AM44336" s="121"/>
      <c r="AO44336" s="46"/>
    </row>
    <row r="44337" spans="1:41" s="60" customFormat="1" hidden="1" x14ac:dyDescent="0.35">
      <c r="A44337" s="46"/>
      <c r="H44337" s="103"/>
      <c r="AD44337" s="99"/>
      <c r="AF44337" s="46"/>
      <c r="AM44337" s="121"/>
      <c r="AO44337" s="46"/>
    </row>
    <row r="44338" spans="1:41" s="60" customFormat="1" hidden="1" x14ac:dyDescent="0.35">
      <c r="A44338" s="46"/>
      <c r="H44338" s="103"/>
      <c r="AD44338" s="99"/>
      <c r="AF44338" s="46"/>
      <c r="AM44338" s="121"/>
      <c r="AO44338" s="46"/>
    </row>
    <row r="44339" spans="1:41" s="60" customFormat="1" hidden="1" x14ac:dyDescent="0.35">
      <c r="A44339" s="46"/>
      <c r="H44339" s="103"/>
      <c r="AD44339" s="99"/>
      <c r="AF44339" s="46"/>
      <c r="AM44339" s="121"/>
      <c r="AO44339" s="46"/>
    </row>
    <row r="44340" spans="1:41" s="60" customFormat="1" hidden="1" x14ac:dyDescent="0.35">
      <c r="A44340" s="46"/>
      <c r="H44340" s="103"/>
      <c r="AD44340" s="99"/>
      <c r="AF44340" s="46"/>
      <c r="AM44340" s="121"/>
      <c r="AO44340" s="46"/>
    </row>
    <row r="44341" spans="1:41" s="60" customFormat="1" hidden="1" x14ac:dyDescent="0.35">
      <c r="A44341" s="46"/>
      <c r="H44341" s="103"/>
      <c r="AD44341" s="99"/>
      <c r="AF44341" s="46"/>
      <c r="AM44341" s="121"/>
      <c r="AO44341" s="46"/>
    </row>
    <row r="44342" spans="1:41" s="60" customFormat="1" hidden="1" x14ac:dyDescent="0.35">
      <c r="A44342" s="46"/>
      <c r="H44342" s="103"/>
      <c r="AD44342" s="99"/>
      <c r="AF44342" s="46"/>
      <c r="AM44342" s="121"/>
      <c r="AO44342" s="46"/>
    </row>
    <row r="44343" spans="1:41" s="60" customFormat="1" hidden="1" x14ac:dyDescent="0.35">
      <c r="A44343" s="46"/>
      <c r="H44343" s="103"/>
      <c r="AD44343" s="99"/>
      <c r="AF44343" s="46"/>
      <c r="AM44343" s="121"/>
      <c r="AO44343" s="46"/>
    </row>
    <row r="44344" spans="1:41" s="60" customFormat="1" hidden="1" x14ac:dyDescent="0.35">
      <c r="A44344" s="46"/>
      <c r="H44344" s="103"/>
      <c r="AD44344" s="99"/>
      <c r="AF44344" s="46"/>
      <c r="AM44344" s="121"/>
      <c r="AO44344" s="46"/>
    </row>
    <row r="44345" spans="1:41" s="60" customFormat="1" hidden="1" x14ac:dyDescent="0.35">
      <c r="A44345" s="46"/>
      <c r="H44345" s="103"/>
      <c r="AD44345" s="99"/>
      <c r="AF44345" s="46"/>
      <c r="AM44345" s="121"/>
      <c r="AO44345" s="46"/>
    </row>
    <row r="44346" spans="1:41" s="60" customFormat="1" hidden="1" x14ac:dyDescent="0.35">
      <c r="A44346" s="46"/>
      <c r="H44346" s="103"/>
      <c r="AD44346" s="99"/>
      <c r="AF44346" s="46"/>
      <c r="AM44346" s="121"/>
      <c r="AO44346" s="46"/>
    </row>
    <row r="44347" spans="1:41" s="60" customFormat="1" hidden="1" x14ac:dyDescent="0.35">
      <c r="A44347" s="46"/>
      <c r="H44347" s="103"/>
      <c r="AD44347" s="99"/>
      <c r="AF44347" s="46"/>
      <c r="AM44347" s="121"/>
      <c r="AO44347" s="46"/>
    </row>
    <row r="44348" spans="1:41" s="60" customFormat="1" hidden="1" x14ac:dyDescent="0.35">
      <c r="A44348" s="46"/>
      <c r="H44348" s="103"/>
      <c r="AD44348" s="99"/>
      <c r="AF44348" s="46"/>
      <c r="AM44348" s="121"/>
      <c r="AO44348" s="46"/>
    </row>
    <row r="44349" spans="1:41" s="60" customFormat="1" hidden="1" x14ac:dyDescent="0.35">
      <c r="A44349" s="46"/>
      <c r="H44349" s="103"/>
      <c r="AD44349" s="99"/>
      <c r="AF44349" s="46"/>
      <c r="AM44349" s="121"/>
      <c r="AO44349" s="46"/>
    </row>
    <row r="44350" spans="1:41" s="60" customFormat="1" hidden="1" x14ac:dyDescent="0.35">
      <c r="A44350" s="46"/>
      <c r="H44350" s="103"/>
      <c r="AD44350" s="99"/>
      <c r="AF44350" s="46"/>
      <c r="AM44350" s="121"/>
      <c r="AO44350" s="46"/>
    </row>
    <row r="44351" spans="1:41" s="60" customFormat="1" hidden="1" x14ac:dyDescent="0.35">
      <c r="A44351" s="46"/>
      <c r="H44351" s="103"/>
      <c r="AD44351" s="99"/>
      <c r="AF44351" s="46"/>
      <c r="AM44351" s="121"/>
      <c r="AO44351" s="46"/>
    </row>
    <row r="44352" spans="1:41" s="60" customFormat="1" hidden="1" x14ac:dyDescent="0.35">
      <c r="A44352" s="46"/>
      <c r="H44352" s="103"/>
      <c r="AD44352" s="99"/>
      <c r="AF44352" s="46"/>
      <c r="AM44352" s="121"/>
      <c r="AO44352" s="46"/>
    </row>
    <row r="44353" spans="1:41" s="60" customFormat="1" hidden="1" x14ac:dyDescent="0.35">
      <c r="A44353" s="46"/>
      <c r="H44353" s="103"/>
      <c r="AD44353" s="99"/>
      <c r="AF44353" s="46"/>
      <c r="AM44353" s="121"/>
      <c r="AO44353" s="46"/>
    </row>
    <row r="44354" spans="1:41" s="60" customFormat="1" hidden="1" x14ac:dyDescent="0.35">
      <c r="A44354" s="46"/>
      <c r="H44354" s="103"/>
      <c r="AD44354" s="99"/>
      <c r="AF44354" s="46"/>
      <c r="AM44354" s="121"/>
      <c r="AO44354" s="46"/>
    </row>
    <row r="44355" spans="1:41" s="60" customFormat="1" hidden="1" x14ac:dyDescent="0.35">
      <c r="A44355" s="46"/>
      <c r="H44355" s="103"/>
      <c r="AD44355" s="99"/>
      <c r="AF44355" s="46"/>
      <c r="AM44355" s="121"/>
      <c r="AO44355" s="46"/>
    </row>
    <row r="44356" spans="1:41" s="60" customFormat="1" hidden="1" x14ac:dyDescent="0.35">
      <c r="A44356" s="46"/>
      <c r="H44356" s="103"/>
      <c r="AD44356" s="99"/>
      <c r="AF44356" s="46"/>
      <c r="AM44356" s="121"/>
      <c r="AO44356" s="46"/>
    </row>
    <row r="44357" spans="1:41" s="60" customFormat="1" hidden="1" x14ac:dyDescent="0.35">
      <c r="A44357" s="46"/>
      <c r="H44357" s="103"/>
      <c r="AD44357" s="99"/>
      <c r="AF44357" s="46"/>
      <c r="AM44357" s="121"/>
      <c r="AO44357" s="46"/>
    </row>
    <row r="44358" spans="1:41" s="60" customFormat="1" hidden="1" x14ac:dyDescent="0.35">
      <c r="A44358" s="46"/>
      <c r="H44358" s="103"/>
      <c r="AD44358" s="99"/>
      <c r="AF44358" s="46"/>
      <c r="AM44358" s="121"/>
      <c r="AO44358" s="46"/>
    </row>
    <row r="44359" spans="1:41" s="60" customFormat="1" hidden="1" x14ac:dyDescent="0.35">
      <c r="A44359" s="46"/>
      <c r="H44359" s="103"/>
      <c r="AD44359" s="99"/>
      <c r="AF44359" s="46"/>
      <c r="AM44359" s="121"/>
      <c r="AO44359" s="46"/>
    </row>
    <row r="44360" spans="1:41" s="60" customFormat="1" hidden="1" x14ac:dyDescent="0.35">
      <c r="A44360" s="46"/>
      <c r="H44360" s="103"/>
      <c r="AD44360" s="99"/>
      <c r="AF44360" s="46"/>
      <c r="AM44360" s="121"/>
      <c r="AO44360" s="46"/>
    </row>
    <row r="44361" spans="1:41" s="60" customFormat="1" hidden="1" x14ac:dyDescent="0.35">
      <c r="A44361" s="46"/>
      <c r="H44361" s="103"/>
      <c r="AD44361" s="99"/>
      <c r="AF44361" s="46"/>
      <c r="AM44361" s="121"/>
      <c r="AO44361" s="46"/>
    </row>
    <row r="44362" spans="1:41" s="60" customFormat="1" hidden="1" x14ac:dyDescent="0.35">
      <c r="A44362" s="46"/>
      <c r="H44362" s="103"/>
      <c r="AD44362" s="99"/>
      <c r="AF44362" s="46"/>
      <c r="AM44362" s="121"/>
      <c r="AO44362" s="46"/>
    </row>
    <row r="44363" spans="1:41" s="60" customFormat="1" hidden="1" x14ac:dyDescent="0.35">
      <c r="A44363" s="46"/>
      <c r="H44363" s="103"/>
      <c r="AD44363" s="99"/>
      <c r="AF44363" s="46"/>
      <c r="AM44363" s="121"/>
      <c r="AO44363" s="46"/>
    </row>
    <row r="44364" spans="1:41" s="60" customFormat="1" hidden="1" x14ac:dyDescent="0.35">
      <c r="A44364" s="46"/>
      <c r="H44364" s="103"/>
      <c r="AD44364" s="99"/>
      <c r="AF44364" s="46"/>
      <c r="AM44364" s="121"/>
      <c r="AO44364" s="46"/>
    </row>
    <row r="44365" spans="1:41" s="60" customFormat="1" hidden="1" x14ac:dyDescent="0.35">
      <c r="A44365" s="46"/>
      <c r="H44365" s="103"/>
      <c r="AD44365" s="99"/>
      <c r="AF44365" s="46"/>
      <c r="AM44365" s="121"/>
      <c r="AO44365" s="46"/>
    </row>
    <row r="44366" spans="1:41" s="60" customFormat="1" hidden="1" x14ac:dyDescent="0.35">
      <c r="A44366" s="46"/>
      <c r="H44366" s="103"/>
      <c r="AD44366" s="99"/>
      <c r="AF44366" s="46"/>
      <c r="AM44366" s="121"/>
      <c r="AO44366" s="46"/>
    </row>
    <row r="44367" spans="1:41" s="60" customFormat="1" hidden="1" x14ac:dyDescent="0.35">
      <c r="A44367" s="46"/>
      <c r="H44367" s="103"/>
      <c r="AD44367" s="99"/>
      <c r="AF44367" s="46"/>
      <c r="AM44367" s="121"/>
      <c r="AO44367" s="46"/>
    </row>
    <row r="44368" spans="1:41" s="60" customFormat="1" hidden="1" x14ac:dyDescent="0.35">
      <c r="A44368" s="46"/>
      <c r="H44368" s="103"/>
      <c r="AD44368" s="99"/>
      <c r="AF44368" s="46"/>
      <c r="AM44368" s="121"/>
      <c r="AO44368" s="46"/>
    </row>
    <row r="44369" spans="1:41" s="60" customFormat="1" hidden="1" x14ac:dyDescent="0.35">
      <c r="A44369" s="46"/>
      <c r="H44369" s="103"/>
      <c r="AD44369" s="99"/>
      <c r="AF44369" s="46"/>
      <c r="AM44369" s="121"/>
      <c r="AO44369" s="46"/>
    </row>
    <row r="44370" spans="1:41" s="60" customFormat="1" hidden="1" x14ac:dyDescent="0.35">
      <c r="A44370" s="46"/>
      <c r="H44370" s="103"/>
      <c r="AD44370" s="99"/>
      <c r="AF44370" s="46"/>
      <c r="AM44370" s="121"/>
      <c r="AO44370" s="46"/>
    </row>
    <row r="44371" spans="1:41" s="60" customFormat="1" hidden="1" x14ac:dyDescent="0.35">
      <c r="A44371" s="46"/>
      <c r="H44371" s="103"/>
      <c r="AD44371" s="99"/>
      <c r="AF44371" s="46"/>
      <c r="AM44371" s="121"/>
      <c r="AO44371" s="46"/>
    </row>
    <row r="44372" spans="1:41" s="60" customFormat="1" hidden="1" x14ac:dyDescent="0.35">
      <c r="A44372" s="46"/>
      <c r="H44372" s="103"/>
      <c r="AD44372" s="99"/>
      <c r="AF44372" s="46"/>
      <c r="AM44372" s="121"/>
      <c r="AO44372" s="46"/>
    </row>
    <row r="44373" spans="1:41" s="60" customFormat="1" hidden="1" x14ac:dyDescent="0.35">
      <c r="A44373" s="46"/>
      <c r="H44373" s="103"/>
      <c r="AD44373" s="99"/>
      <c r="AF44373" s="46"/>
      <c r="AM44373" s="121"/>
      <c r="AO44373" s="46"/>
    </row>
    <row r="44374" spans="1:41" s="60" customFormat="1" hidden="1" x14ac:dyDescent="0.35">
      <c r="A44374" s="46"/>
      <c r="H44374" s="103"/>
      <c r="AD44374" s="99"/>
      <c r="AF44374" s="46"/>
      <c r="AM44374" s="121"/>
      <c r="AO44374" s="46"/>
    </row>
    <row r="44375" spans="1:41" s="60" customFormat="1" hidden="1" x14ac:dyDescent="0.35">
      <c r="A44375" s="46"/>
      <c r="H44375" s="103"/>
      <c r="AD44375" s="99"/>
      <c r="AF44375" s="46"/>
      <c r="AM44375" s="121"/>
      <c r="AO44375" s="46"/>
    </row>
    <row r="44376" spans="1:41" s="60" customFormat="1" hidden="1" x14ac:dyDescent="0.35">
      <c r="A44376" s="46"/>
      <c r="H44376" s="103"/>
      <c r="AD44376" s="99"/>
      <c r="AF44376" s="46"/>
      <c r="AM44376" s="121"/>
      <c r="AO44376" s="46"/>
    </row>
    <row r="44377" spans="1:41" s="60" customFormat="1" hidden="1" x14ac:dyDescent="0.35">
      <c r="A44377" s="46"/>
      <c r="H44377" s="103"/>
      <c r="AD44377" s="99"/>
      <c r="AF44377" s="46"/>
      <c r="AM44377" s="121"/>
      <c r="AO44377" s="46"/>
    </row>
    <row r="44378" spans="1:41" s="60" customFormat="1" hidden="1" x14ac:dyDescent="0.35">
      <c r="A44378" s="46"/>
      <c r="H44378" s="103"/>
      <c r="AD44378" s="99"/>
      <c r="AF44378" s="46"/>
      <c r="AM44378" s="121"/>
      <c r="AO44378" s="46"/>
    </row>
    <row r="44379" spans="1:41" s="60" customFormat="1" hidden="1" x14ac:dyDescent="0.35">
      <c r="A44379" s="46"/>
      <c r="H44379" s="103"/>
      <c r="AD44379" s="99"/>
      <c r="AF44379" s="46"/>
      <c r="AM44379" s="121"/>
      <c r="AO44379" s="46"/>
    </row>
    <row r="44380" spans="1:41" s="60" customFormat="1" hidden="1" x14ac:dyDescent="0.35">
      <c r="A44380" s="46"/>
      <c r="H44380" s="103"/>
      <c r="AD44380" s="99"/>
      <c r="AF44380" s="46"/>
      <c r="AM44380" s="121"/>
      <c r="AO44380" s="46"/>
    </row>
    <row r="44381" spans="1:41" s="60" customFormat="1" hidden="1" x14ac:dyDescent="0.35">
      <c r="A44381" s="46"/>
      <c r="H44381" s="103"/>
      <c r="AD44381" s="99"/>
      <c r="AF44381" s="46"/>
      <c r="AM44381" s="121"/>
      <c r="AO44381" s="46"/>
    </row>
    <row r="44382" spans="1:41" s="60" customFormat="1" hidden="1" x14ac:dyDescent="0.35">
      <c r="A44382" s="46"/>
      <c r="H44382" s="103"/>
      <c r="AD44382" s="99"/>
      <c r="AF44382" s="46"/>
      <c r="AM44382" s="121"/>
      <c r="AO44382" s="46"/>
    </row>
    <row r="44383" spans="1:41" s="60" customFormat="1" hidden="1" x14ac:dyDescent="0.35">
      <c r="A44383" s="46"/>
      <c r="H44383" s="103"/>
      <c r="AD44383" s="99"/>
      <c r="AF44383" s="46"/>
      <c r="AM44383" s="121"/>
      <c r="AO44383" s="46"/>
    </row>
    <row r="44384" spans="1:41" s="60" customFormat="1" hidden="1" x14ac:dyDescent="0.35">
      <c r="A44384" s="46"/>
      <c r="H44384" s="103"/>
      <c r="AD44384" s="99"/>
      <c r="AF44384" s="46"/>
      <c r="AM44384" s="121"/>
      <c r="AO44384" s="46"/>
    </row>
    <row r="44385" spans="1:41" s="60" customFormat="1" hidden="1" x14ac:dyDescent="0.35">
      <c r="A44385" s="46"/>
      <c r="H44385" s="103"/>
      <c r="AD44385" s="99"/>
      <c r="AF44385" s="46"/>
      <c r="AM44385" s="121"/>
      <c r="AO44385" s="46"/>
    </row>
    <row r="44386" spans="1:41" s="60" customFormat="1" hidden="1" x14ac:dyDescent="0.35">
      <c r="A44386" s="46"/>
      <c r="H44386" s="103"/>
      <c r="AD44386" s="99"/>
      <c r="AF44386" s="46"/>
      <c r="AM44386" s="121"/>
      <c r="AO44386" s="46"/>
    </row>
    <row r="44387" spans="1:41" s="60" customFormat="1" hidden="1" x14ac:dyDescent="0.35">
      <c r="A44387" s="46"/>
      <c r="H44387" s="103"/>
      <c r="AD44387" s="99"/>
      <c r="AF44387" s="46"/>
      <c r="AM44387" s="121"/>
      <c r="AO44387" s="46"/>
    </row>
    <row r="44388" spans="1:41" s="60" customFormat="1" hidden="1" x14ac:dyDescent="0.35">
      <c r="A44388" s="46"/>
      <c r="H44388" s="103"/>
      <c r="AD44388" s="99"/>
      <c r="AF44388" s="46"/>
      <c r="AM44388" s="121"/>
      <c r="AO44388" s="46"/>
    </row>
    <row r="44389" spans="1:41" s="60" customFormat="1" hidden="1" x14ac:dyDescent="0.35">
      <c r="A44389" s="46"/>
      <c r="H44389" s="103"/>
      <c r="AD44389" s="99"/>
      <c r="AF44389" s="46"/>
      <c r="AM44389" s="121"/>
      <c r="AO44389" s="46"/>
    </row>
    <row r="44390" spans="1:41" s="60" customFormat="1" hidden="1" x14ac:dyDescent="0.35">
      <c r="A44390" s="46"/>
      <c r="H44390" s="103"/>
      <c r="AD44390" s="99"/>
      <c r="AF44390" s="46"/>
      <c r="AM44390" s="121"/>
      <c r="AO44390" s="46"/>
    </row>
    <row r="44391" spans="1:41" s="60" customFormat="1" hidden="1" x14ac:dyDescent="0.35">
      <c r="A44391" s="46"/>
      <c r="H44391" s="103"/>
      <c r="AD44391" s="99"/>
      <c r="AF44391" s="46"/>
      <c r="AM44391" s="121"/>
      <c r="AO44391" s="46"/>
    </row>
    <row r="44392" spans="1:41" s="60" customFormat="1" hidden="1" x14ac:dyDescent="0.35">
      <c r="A44392" s="46"/>
      <c r="H44392" s="103"/>
      <c r="AD44392" s="99"/>
      <c r="AF44392" s="46"/>
      <c r="AM44392" s="121"/>
      <c r="AO44392" s="46"/>
    </row>
    <row r="44393" spans="1:41" s="60" customFormat="1" hidden="1" x14ac:dyDescent="0.35">
      <c r="A44393" s="46"/>
      <c r="H44393" s="103"/>
      <c r="AD44393" s="99"/>
      <c r="AF44393" s="46"/>
      <c r="AM44393" s="121"/>
      <c r="AO44393" s="46"/>
    </row>
    <row r="44394" spans="1:41" s="60" customFormat="1" hidden="1" x14ac:dyDescent="0.35">
      <c r="A44394" s="46"/>
      <c r="H44394" s="103"/>
      <c r="AD44394" s="99"/>
      <c r="AF44394" s="46"/>
      <c r="AM44394" s="121"/>
      <c r="AO44394" s="46"/>
    </row>
    <row r="44395" spans="1:41" s="60" customFormat="1" hidden="1" x14ac:dyDescent="0.35">
      <c r="A44395" s="46"/>
      <c r="H44395" s="103"/>
      <c r="AD44395" s="99"/>
      <c r="AF44395" s="46"/>
      <c r="AM44395" s="121"/>
      <c r="AO44395" s="46"/>
    </row>
    <row r="44396" spans="1:41" s="60" customFormat="1" hidden="1" x14ac:dyDescent="0.35">
      <c r="A44396" s="46"/>
      <c r="H44396" s="103"/>
      <c r="AD44396" s="99"/>
      <c r="AF44396" s="46"/>
      <c r="AM44396" s="121"/>
      <c r="AO44396" s="46"/>
    </row>
    <row r="44397" spans="1:41" s="60" customFormat="1" hidden="1" x14ac:dyDescent="0.35">
      <c r="A44397" s="46"/>
      <c r="H44397" s="103"/>
      <c r="AD44397" s="99"/>
      <c r="AF44397" s="46"/>
      <c r="AM44397" s="121"/>
      <c r="AO44397" s="46"/>
    </row>
    <row r="44398" spans="1:41" s="60" customFormat="1" hidden="1" x14ac:dyDescent="0.35">
      <c r="A44398" s="46"/>
      <c r="H44398" s="103"/>
      <c r="AD44398" s="99"/>
      <c r="AF44398" s="46"/>
      <c r="AM44398" s="121"/>
      <c r="AO44398" s="46"/>
    </row>
    <row r="44399" spans="1:41" s="60" customFormat="1" hidden="1" x14ac:dyDescent="0.35">
      <c r="A44399" s="46"/>
      <c r="H44399" s="103"/>
      <c r="AD44399" s="99"/>
      <c r="AF44399" s="46"/>
      <c r="AM44399" s="121"/>
      <c r="AO44399" s="46"/>
    </row>
    <row r="44400" spans="1:41" s="60" customFormat="1" hidden="1" x14ac:dyDescent="0.35">
      <c r="A44400" s="46"/>
      <c r="H44400" s="103"/>
      <c r="AD44400" s="99"/>
      <c r="AF44400" s="46"/>
      <c r="AM44400" s="121"/>
      <c r="AO44400" s="46"/>
    </row>
    <row r="44401" spans="1:41" s="60" customFormat="1" hidden="1" x14ac:dyDescent="0.35">
      <c r="A44401" s="46"/>
      <c r="H44401" s="103"/>
      <c r="AD44401" s="99"/>
      <c r="AF44401" s="46"/>
      <c r="AM44401" s="121"/>
      <c r="AO44401" s="46"/>
    </row>
    <row r="44402" spans="1:41" s="60" customFormat="1" hidden="1" x14ac:dyDescent="0.35">
      <c r="A44402" s="46"/>
      <c r="H44402" s="103"/>
      <c r="AD44402" s="99"/>
      <c r="AF44402" s="46"/>
      <c r="AM44402" s="121"/>
      <c r="AO44402" s="46"/>
    </row>
    <row r="44403" spans="1:41" s="60" customFormat="1" hidden="1" x14ac:dyDescent="0.35">
      <c r="A44403" s="46"/>
      <c r="H44403" s="103"/>
      <c r="AD44403" s="99"/>
      <c r="AF44403" s="46"/>
      <c r="AM44403" s="121"/>
      <c r="AO44403" s="46"/>
    </row>
    <row r="44404" spans="1:41" s="60" customFormat="1" hidden="1" x14ac:dyDescent="0.35">
      <c r="A44404" s="46"/>
      <c r="H44404" s="103"/>
      <c r="AD44404" s="99"/>
      <c r="AF44404" s="46"/>
      <c r="AM44404" s="121"/>
      <c r="AO44404" s="46"/>
    </row>
    <row r="44405" spans="1:41" s="60" customFormat="1" hidden="1" x14ac:dyDescent="0.35">
      <c r="A44405" s="46"/>
      <c r="H44405" s="103"/>
      <c r="AD44405" s="99"/>
      <c r="AF44405" s="46"/>
      <c r="AM44405" s="121"/>
      <c r="AO44405" s="46"/>
    </row>
    <row r="44406" spans="1:41" s="60" customFormat="1" hidden="1" x14ac:dyDescent="0.35">
      <c r="A44406" s="46"/>
      <c r="H44406" s="103"/>
      <c r="AD44406" s="99"/>
      <c r="AF44406" s="46"/>
      <c r="AM44406" s="121"/>
      <c r="AO44406" s="46"/>
    </row>
    <row r="44407" spans="1:41" s="60" customFormat="1" hidden="1" x14ac:dyDescent="0.35">
      <c r="A44407" s="46"/>
      <c r="H44407" s="103"/>
      <c r="AD44407" s="99"/>
      <c r="AF44407" s="46"/>
      <c r="AM44407" s="121"/>
      <c r="AO44407" s="46"/>
    </row>
    <row r="44408" spans="1:41" s="60" customFormat="1" hidden="1" x14ac:dyDescent="0.35">
      <c r="A44408" s="46"/>
      <c r="H44408" s="103"/>
      <c r="AD44408" s="99"/>
      <c r="AF44408" s="46"/>
      <c r="AM44408" s="121"/>
      <c r="AO44408" s="46"/>
    </row>
    <row r="44409" spans="1:41" s="60" customFormat="1" hidden="1" x14ac:dyDescent="0.35">
      <c r="A44409" s="46"/>
      <c r="H44409" s="103"/>
      <c r="AD44409" s="99"/>
      <c r="AF44409" s="46"/>
      <c r="AM44409" s="121"/>
      <c r="AO44409" s="46"/>
    </row>
    <row r="44410" spans="1:41" s="60" customFormat="1" hidden="1" x14ac:dyDescent="0.35">
      <c r="A44410" s="46"/>
      <c r="H44410" s="103"/>
      <c r="AD44410" s="99"/>
      <c r="AF44410" s="46"/>
      <c r="AM44410" s="121"/>
      <c r="AO44410" s="46"/>
    </row>
    <row r="44411" spans="1:41" s="60" customFormat="1" hidden="1" x14ac:dyDescent="0.35">
      <c r="A44411" s="46"/>
      <c r="H44411" s="103"/>
      <c r="AD44411" s="99"/>
      <c r="AF44411" s="46"/>
      <c r="AM44411" s="121"/>
      <c r="AO44411" s="46"/>
    </row>
    <row r="44412" spans="1:41" s="60" customFormat="1" hidden="1" x14ac:dyDescent="0.35">
      <c r="A44412" s="46"/>
      <c r="H44412" s="103"/>
      <c r="AD44412" s="99"/>
      <c r="AF44412" s="46"/>
      <c r="AM44412" s="121"/>
      <c r="AO44412" s="46"/>
    </row>
    <row r="44413" spans="1:41" s="60" customFormat="1" hidden="1" x14ac:dyDescent="0.35">
      <c r="A44413" s="46"/>
      <c r="H44413" s="103"/>
      <c r="AD44413" s="99"/>
      <c r="AF44413" s="46"/>
      <c r="AM44413" s="121"/>
      <c r="AO44413" s="46"/>
    </row>
    <row r="44414" spans="1:41" s="60" customFormat="1" hidden="1" x14ac:dyDescent="0.35">
      <c r="A44414" s="46"/>
      <c r="H44414" s="103"/>
      <c r="AD44414" s="99"/>
      <c r="AF44414" s="46"/>
      <c r="AM44414" s="121"/>
      <c r="AO44414" s="46"/>
    </row>
    <row r="44415" spans="1:41" s="60" customFormat="1" hidden="1" x14ac:dyDescent="0.35">
      <c r="A44415" s="46"/>
      <c r="H44415" s="103"/>
      <c r="AD44415" s="99"/>
      <c r="AF44415" s="46"/>
      <c r="AM44415" s="121"/>
      <c r="AO44415" s="46"/>
    </row>
    <row r="44416" spans="1:41" s="60" customFormat="1" hidden="1" x14ac:dyDescent="0.35">
      <c r="A44416" s="46"/>
      <c r="H44416" s="103"/>
      <c r="AD44416" s="99"/>
      <c r="AF44416" s="46"/>
      <c r="AM44416" s="121"/>
      <c r="AO44416" s="46"/>
    </row>
    <row r="44417" spans="1:41" s="60" customFormat="1" hidden="1" x14ac:dyDescent="0.35">
      <c r="A44417" s="46"/>
      <c r="H44417" s="103"/>
      <c r="AD44417" s="99"/>
      <c r="AF44417" s="46"/>
      <c r="AM44417" s="121"/>
      <c r="AO44417" s="46"/>
    </row>
    <row r="44418" spans="1:41" s="60" customFormat="1" hidden="1" x14ac:dyDescent="0.35">
      <c r="A44418" s="46"/>
      <c r="H44418" s="103"/>
      <c r="AD44418" s="99"/>
      <c r="AF44418" s="46"/>
      <c r="AM44418" s="121"/>
      <c r="AO44418" s="46"/>
    </row>
    <row r="44419" spans="1:41" s="60" customFormat="1" hidden="1" x14ac:dyDescent="0.35">
      <c r="A44419" s="46"/>
      <c r="H44419" s="103"/>
      <c r="AD44419" s="99"/>
      <c r="AF44419" s="46"/>
      <c r="AM44419" s="121"/>
      <c r="AO44419" s="46"/>
    </row>
    <row r="44420" spans="1:41" s="60" customFormat="1" hidden="1" x14ac:dyDescent="0.35">
      <c r="A44420" s="46"/>
      <c r="H44420" s="103"/>
      <c r="AD44420" s="99"/>
      <c r="AF44420" s="46"/>
      <c r="AM44420" s="121"/>
      <c r="AO44420" s="46"/>
    </row>
    <row r="44421" spans="1:41" s="60" customFormat="1" hidden="1" x14ac:dyDescent="0.35">
      <c r="A44421" s="46"/>
      <c r="H44421" s="103"/>
      <c r="AD44421" s="99"/>
      <c r="AF44421" s="46"/>
      <c r="AM44421" s="121"/>
      <c r="AO44421" s="46"/>
    </row>
    <row r="44422" spans="1:41" s="60" customFormat="1" hidden="1" x14ac:dyDescent="0.35">
      <c r="A44422" s="46"/>
      <c r="H44422" s="103"/>
      <c r="AD44422" s="99"/>
      <c r="AF44422" s="46"/>
      <c r="AM44422" s="121"/>
      <c r="AO44422" s="46"/>
    </row>
    <row r="44423" spans="1:41" s="60" customFormat="1" hidden="1" x14ac:dyDescent="0.35">
      <c r="A44423" s="46"/>
      <c r="H44423" s="103"/>
      <c r="AD44423" s="99"/>
      <c r="AF44423" s="46"/>
      <c r="AM44423" s="121"/>
      <c r="AO44423" s="46"/>
    </row>
    <row r="44424" spans="1:41" s="60" customFormat="1" hidden="1" x14ac:dyDescent="0.35">
      <c r="A44424" s="46"/>
      <c r="H44424" s="103"/>
      <c r="AD44424" s="99"/>
      <c r="AF44424" s="46"/>
      <c r="AM44424" s="121"/>
      <c r="AO44424" s="46"/>
    </row>
    <row r="44425" spans="1:41" s="60" customFormat="1" hidden="1" x14ac:dyDescent="0.35">
      <c r="A44425" s="46"/>
      <c r="H44425" s="103"/>
      <c r="AD44425" s="99"/>
      <c r="AF44425" s="46"/>
      <c r="AM44425" s="121"/>
      <c r="AO44425" s="46"/>
    </row>
    <row r="44426" spans="1:41" s="60" customFormat="1" hidden="1" x14ac:dyDescent="0.35">
      <c r="A44426" s="46"/>
      <c r="H44426" s="103"/>
      <c r="AD44426" s="99"/>
      <c r="AF44426" s="46"/>
      <c r="AM44426" s="121"/>
      <c r="AO44426" s="46"/>
    </row>
    <row r="44427" spans="1:41" s="60" customFormat="1" hidden="1" x14ac:dyDescent="0.35">
      <c r="A44427" s="46"/>
      <c r="H44427" s="103"/>
      <c r="AD44427" s="99"/>
      <c r="AF44427" s="46"/>
      <c r="AM44427" s="121"/>
      <c r="AO44427" s="46"/>
    </row>
    <row r="44428" spans="1:41" s="60" customFormat="1" hidden="1" x14ac:dyDescent="0.35">
      <c r="A44428" s="46"/>
      <c r="H44428" s="103"/>
      <c r="AD44428" s="99"/>
      <c r="AF44428" s="46"/>
      <c r="AM44428" s="121"/>
      <c r="AO44428" s="46"/>
    </row>
    <row r="44429" spans="1:41" s="60" customFormat="1" hidden="1" x14ac:dyDescent="0.35">
      <c r="A44429" s="46"/>
      <c r="H44429" s="103"/>
      <c r="AD44429" s="99"/>
      <c r="AF44429" s="46"/>
      <c r="AM44429" s="121"/>
      <c r="AO44429" s="46"/>
    </row>
    <row r="44430" spans="1:41" s="60" customFormat="1" hidden="1" x14ac:dyDescent="0.35">
      <c r="A44430" s="46"/>
      <c r="H44430" s="103"/>
      <c r="AD44430" s="99"/>
      <c r="AF44430" s="46"/>
      <c r="AM44430" s="121"/>
      <c r="AO44430" s="46"/>
    </row>
    <row r="44431" spans="1:41" s="60" customFormat="1" hidden="1" x14ac:dyDescent="0.35">
      <c r="A44431" s="46"/>
      <c r="H44431" s="103"/>
      <c r="AD44431" s="99"/>
      <c r="AF44431" s="46"/>
      <c r="AM44431" s="121"/>
      <c r="AO44431" s="46"/>
    </row>
    <row r="44432" spans="1:41" s="60" customFormat="1" hidden="1" x14ac:dyDescent="0.35">
      <c r="A44432" s="46"/>
      <c r="H44432" s="103"/>
      <c r="AD44432" s="99"/>
      <c r="AF44432" s="46"/>
      <c r="AM44432" s="121"/>
      <c r="AO44432" s="46"/>
    </row>
    <row r="44433" spans="1:41" s="60" customFormat="1" hidden="1" x14ac:dyDescent="0.35">
      <c r="A44433" s="46"/>
      <c r="H44433" s="103"/>
      <c r="AD44433" s="99"/>
      <c r="AF44433" s="46"/>
      <c r="AM44433" s="121"/>
      <c r="AO44433" s="46"/>
    </row>
    <row r="44434" spans="1:41" s="60" customFormat="1" hidden="1" x14ac:dyDescent="0.35">
      <c r="A44434" s="46"/>
      <c r="H44434" s="103"/>
      <c r="AD44434" s="99"/>
      <c r="AF44434" s="46"/>
      <c r="AM44434" s="121"/>
      <c r="AO44434" s="46"/>
    </row>
    <row r="44435" spans="1:41" s="60" customFormat="1" hidden="1" x14ac:dyDescent="0.35">
      <c r="A44435" s="46"/>
      <c r="H44435" s="103"/>
      <c r="AD44435" s="99"/>
      <c r="AF44435" s="46"/>
      <c r="AM44435" s="121"/>
      <c r="AO44435" s="46"/>
    </row>
    <row r="44436" spans="1:41" s="60" customFormat="1" hidden="1" x14ac:dyDescent="0.35">
      <c r="A44436" s="46"/>
      <c r="H44436" s="103"/>
      <c r="AD44436" s="99"/>
      <c r="AF44436" s="46"/>
      <c r="AM44436" s="121"/>
      <c r="AO44436" s="46"/>
    </row>
    <row r="44437" spans="1:41" s="60" customFormat="1" hidden="1" x14ac:dyDescent="0.35">
      <c r="A44437" s="46"/>
      <c r="H44437" s="103"/>
      <c r="AD44437" s="99"/>
      <c r="AF44437" s="46"/>
      <c r="AM44437" s="121"/>
      <c r="AO44437" s="46"/>
    </row>
    <row r="44438" spans="1:41" s="60" customFormat="1" hidden="1" x14ac:dyDescent="0.35">
      <c r="A44438" s="46"/>
      <c r="H44438" s="103"/>
      <c r="AD44438" s="99"/>
      <c r="AF44438" s="46"/>
      <c r="AM44438" s="121"/>
      <c r="AO44438" s="46"/>
    </row>
    <row r="44439" spans="1:41" s="60" customFormat="1" hidden="1" x14ac:dyDescent="0.35">
      <c r="A44439" s="46"/>
      <c r="H44439" s="103"/>
      <c r="AD44439" s="99"/>
      <c r="AF44439" s="46"/>
      <c r="AM44439" s="121"/>
      <c r="AO44439" s="46"/>
    </row>
    <row r="44440" spans="1:41" s="60" customFormat="1" hidden="1" x14ac:dyDescent="0.35">
      <c r="A44440" s="46"/>
      <c r="H44440" s="103"/>
      <c r="AD44440" s="99"/>
      <c r="AF44440" s="46"/>
      <c r="AM44440" s="121"/>
      <c r="AO44440" s="46"/>
    </row>
    <row r="44441" spans="1:41" s="60" customFormat="1" hidden="1" x14ac:dyDescent="0.35">
      <c r="A44441" s="46"/>
      <c r="H44441" s="103"/>
      <c r="AD44441" s="99"/>
      <c r="AF44441" s="46"/>
      <c r="AM44441" s="121"/>
      <c r="AO44441" s="46"/>
    </row>
    <row r="44442" spans="1:41" s="60" customFormat="1" hidden="1" x14ac:dyDescent="0.35">
      <c r="A44442" s="46"/>
      <c r="H44442" s="103"/>
      <c r="AD44442" s="99"/>
      <c r="AF44442" s="46"/>
      <c r="AM44442" s="121"/>
      <c r="AO44442" s="46"/>
    </row>
    <row r="44443" spans="1:41" s="60" customFormat="1" hidden="1" x14ac:dyDescent="0.35">
      <c r="A44443" s="46"/>
      <c r="H44443" s="103"/>
      <c r="AD44443" s="99"/>
      <c r="AF44443" s="46"/>
      <c r="AM44443" s="121"/>
      <c r="AO44443" s="46"/>
    </row>
    <row r="44444" spans="1:41" s="60" customFormat="1" hidden="1" x14ac:dyDescent="0.35">
      <c r="A44444" s="46"/>
      <c r="H44444" s="103"/>
      <c r="AD44444" s="99"/>
      <c r="AF44444" s="46"/>
      <c r="AM44444" s="121"/>
      <c r="AO44444" s="46"/>
    </row>
    <row r="44445" spans="1:41" s="60" customFormat="1" hidden="1" x14ac:dyDescent="0.35">
      <c r="A44445" s="46"/>
      <c r="H44445" s="103"/>
      <c r="AD44445" s="99"/>
      <c r="AF44445" s="46"/>
      <c r="AM44445" s="121"/>
      <c r="AO44445" s="46"/>
    </row>
    <row r="44446" spans="1:41" s="60" customFormat="1" hidden="1" x14ac:dyDescent="0.35">
      <c r="A44446" s="46"/>
      <c r="H44446" s="103"/>
      <c r="AD44446" s="99"/>
      <c r="AF44446" s="46"/>
      <c r="AM44446" s="121"/>
      <c r="AO44446" s="46"/>
    </row>
    <row r="44447" spans="1:41" s="60" customFormat="1" hidden="1" x14ac:dyDescent="0.35">
      <c r="A44447" s="46"/>
      <c r="H44447" s="103"/>
      <c r="AD44447" s="99"/>
      <c r="AF44447" s="46"/>
      <c r="AM44447" s="121"/>
      <c r="AO44447" s="46"/>
    </row>
    <row r="44448" spans="1:41" s="60" customFormat="1" hidden="1" x14ac:dyDescent="0.35">
      <c r="A44448" s="46"/>
      <c r="H44448" s="103"/>
      <c r="AD44448" s="99"/>
      <c r="AF44448" s="46"/>
      <c r="AM44448" s="121"/>
      <c r="AO44448" s="46"/>
    </row>
    <row r="44449" spans="1:41" s="60" customFormat="1" hidden="1" x14ac:dyDescent="0.35">
      <c r="A44449" s="46"/>
      <c r="H44449" s="103"/>
      <c r="AD44449" s="99"/>
      <c r="AF44449" s="46"/>
      <c r="AM44449" s="121"/>
      <c r="AO44449" s="46"/>
    </row>
    <row r="44450" spans="1:41" s="60" customFormat="1" hidden="1" x14ac:dyDescent="0.35">
      <c r="A44450" s="46"/>
      <c r="H44450" s="103"/>
      <c r="AD44450" s="99"/>
      <c r="AF44450" s="46"/>
      <c r="AM44450" s="121"/>
      <c r="AO44450" s="46"/>
    </row>
    <row r="44451" spans="1:41" s="60" customFormat="1" hidden="1" x14ac:dyDescent="0.35">
      <c r="A44451" s="46"/>
      <c r="H44451" s="103"/>
      <c r="AD44451" s="99"/>
      <c r="AF44451" s="46"/>
      <c r="AM44451" s="121"/>
      <c r="AO44451" s="46"/>
    </row>
    <row r="44452" spans="1:41" s="60" customFormat="1" hidden="1" x14ac:dyDescent="0.35">
      <c r="A44452" s="46"/>
      <c r="H44452" s="103"/>
      <c r="AD44452" s="99"/>
      <c r="AF44452" s="46"/>
      <c r="AM44452" s="121"/>
      <c r="AO44452" s="46"/>
    </row>
    <row r="44453" spans="1:41" s="60" customFormat="1" hidden="1" x14ac:dyDescent="0.35">
      <c r="A44453" s="46"/>
      <c r="H44453" s="103"/>
      <c r="AD44453" s="99"/>
      <c r="AF44453" s="46"/>
      <c r="AM44453" s="121"/>
      <c r="AO44453" s="46"/>
    </row>
    <row r="44454" spans="1:41" s="60" customFormat="1" hidden="1" x14ac:dyDescent="0.35">
      <c r="A44454" s="46"/>
      <c r="H44454" s="103"/>
      <c r="AD44454" s="99"/>
      <c r="AF44454" s="46"/>
      <c r="AM44454" s="121"/>
      <c r="AO44454" s="46"/>
    </row>
    <row r="44455" spans="1:41" s="60" customFormat="1" hidden="1" x14ac:dyDescent="0.35">
      <c r="A44455" s="46"/>
      <c r="H44455" s="103"/>
      <c r="AD44455" s="99"/>
      <c r="AF44455" s="46"/>
      <c r="AM44455" s="121"/>
      <c r="AO44455" s="46"/>
    </row>
    <row r="44456" spans="1:41" s="60" customFormat="1" hidden="1" x14ac:dyDescent="0.35">
      <c r="A44456" s="46"/>
      <c r="H44456" s="103"/>
      <c r="AD44456" s="99"/>
      <c r="AF44456" s="46"/>
      <c r="AM44456" s="121"/>
      <c r="AO44456" s="46"/>
    </row>
    <row r="44457" spans="1:41" s="60" customFormat="1" hidden="1" x14ac:dyDescent="0.35">
      <c r="A44457" s="46"/>
      <c r="H44457" s="103"/>
      <c r="AD44457" s="99"/>
      <c r="AF44457" s="46"/>
      <c r="AM44457" s="121"/>
      <c r="AO44457" s="46"/>
    </row>
    <row r="44458" spans="1:41" s="60" customFormat="1" hidden="1" x14ac:dyDescent="0.35">
      <c r="A44458" s="46"/>
      <c r="H44458" s="103"/>
      <c r="AD44458" s="99"/>
      <c r="AF44458" s="46"/>
      <c r="AM44458" s="121"/>
      <c r="AO44458" s="46"/>
    </row>
    <row r="44459" spans="1:41" s="60" customFormat="1" hidden="1" x14ac:dyDescent="0.35">
      <c r="A44459" s="46"/>
      <c r="H44459" s="103"/>
      <c r="AD44459" s="99"/>
      <c r="AF44459" s="46"/>
      <c r="AM44459" s="121"/>
      <c r="AO44459" s="46"/>
    </row>
    <row r="44460" spans="1:41" s="60" customFormat="1" hidden="1" x14ac:dyDescent="0.35">
      <c r="A44460" s="46"/>
      <c r="H44460" s="103"/>
      <c r="AD44460" s="99"/>
      <c r="AF44460" s="46"/>
      <c r="AM44460" s="121"/>
      <c r="AO44460" s="46"/>
    </row>
    <row r="44461" spans="1:41" s="60" customFormat="1" hidden="1" x14ac:dyDescent="0.35">
      <c r="A44461" s="46"/>
      <c r="H44461" s="103"/>
      <c r="AD44461" s="99"/>
      <c r="AF44461" s="46"/>
      <c r="AM44461" s="121"/>
      <c r="AO44461" s="46"/>
    </row>
    <row r="44462" spans="1:41" s="60" customFormat="1" hidden="1" x14ac:dyDescent="0.35">
      <c r="A44462" s="46"/>
      <c r="H44462" s="103"/>
      <c r="AD44462" s="99"/>
      <c r="AF44462" s="46"/>
      <c r="AM44462" s="121"/>
      <c r="AO44462" s="46"/>
    </row>
    <row r="44463" spans="1:41" s="60" customFormat="1" hidden="1" x14ac:dyDescent="0.35">
      <c r="A44463" s="46"/>
      <c r="H44463" s="103"/>
      <c r="AD44463" s="99"/>
      <c r="AF44463" s="46"/>
      <c r="AM44463" s="121"/>
      <c r="AO44463" s="46"/>
    </row>
    <row r="44464" spans="1:41" s="60" customFormat="1" hidden="1" x14ac:dyDescent="0.35">
      <c r="A44464" s="46"/>
      <c r="H44464" s="103"/>
      <c r="AD44464" s="99"/>
      <c r="AF44464" s="46"/>
      <c r="AM44464" s="121"/>
      <c r="AO44464" s="46"/>
    </row>
    <row r="44465" spans="1:41" s="60" customFormat="1" hidden="1" x14ac:dyDescent="0.35">
      <c r="A44465" s="46"/>
      <c r="H44465" s="103"/>
      <c r="AD44465" s="99"/>
      <c r="AF44465" s="46"/>
      <c r="AM44465" s="121"/>
      <c r="AO44465" s="46"/>
    </row>
    <row r="44466" spans="1:41" s="60" customFormat="1" hidden="1" x14ac:dyDescent="0.35">
      <c r="A44466" s="46"/>
      <c r="H44466" s="103"/>
      <c r="AD44466" s="99"/>
      <c r="AF44466" s="46"/>
      <c r="AM44466" s="121"/>
      <c r="AO44466" s="46"/>
    </row>
    <row r="44467" spans="1:41" s="60" customFormat="1" hidden="1" x14ac:dyDescent="0.35">
      <c r="A44467" s="46"/>
      <c r="H44467" s="103"/>
      <c r="AD44467" s="99"/>
      <c r="AF44467" s="46"/>
      <c r="AM44467" s="121"/>
      <c r="AO44467" s="46"/>
    </row>
    <row r="44468" spans="1:41" s="60" customFormat="1" hidden="1" x14ac:dyDescent="0.35">
      <c r="A44468" s="46"/>
      <c r="H44468" s="103"/>
      <c r="AD44468" s="99"/>
      <c r="AF44468" s="46"/>
      <c r="AM44468" s="121"/>
      <c r="AO44468" s="46"/>
    </row>
    <row r="44469" spans="1:41" s="60" customFormat="1" hidden="1" x14ac:dyDescent="0.35">
      <c r="A44469" s="46"/>
      <c r="H44469" s="103"/>
      <c r="AD44469" s="99"/>
      <c r="AF44469" s="46"/>
      <c r="AM44469" s="121"/>
      <c r="AO44469" s="46"/>
    </row>
    <row r="44470" spans="1:41" s="60" customFormat="1" hidden="1" x14ac:dyDescent="0.35">
      <c r="A44470" s="46"/>
      <c r="H44470" s="103"/>
      <c r="AD44470" s="99"/>
      <c r="AF44470" s="46"/>
      <c r="AM44470" s="121"/>
      <c r="AO44470" s="46"/>
    </row>
    <row r="44471" spans="1:41" s="60" customFormat="1" hidden="1" x14ac:dyDescent="0.35">
      <c r="A44471" s="46"/>
      <c r="H44471" s="103"/>
      <c r="AD44471" s="99"/>
      <c r="AF44471" s="46"/>
      <c r="AM44471" s="121"/>
      <c r="AO44471" s="46"/>
    </row>
    <row r="44472" spans="1:41" s="60" customFormat="1" hidden="1" x14ac:dyDescent="0.35">
      <c r="A44472" s="46"/>
      <c r="H44472" s="103"/>
      <c r="AD44472" s="99"/>
      <c r="AF44472" s="46"/>
      <c r="AM44472" s="121"/>
      <c r="AO44472" s="46"/>
    </row>
    <row r="44473" spans="1:41" s="60" customFormat="1" hidden="1" x14ac:dyDescent="0.35">
      <c r="A44473" s="46"/>
      <c r="H44473" s="103"/>
      <c r="AD44473" s="99"/>
      <c r="AF44473" s="46"/>
      <c r="AM44473" s="121"/>
      <c r="AO44473" s="46"/>
    </row>
    <row r="44474" spans="1:41" s="60" customFormat="1" hidden="1" x14ac:dyDescent="0.35">
      <c r="A44474" s="46"/>
      <c r="H44474" s="103"/>
      <c r="AD44474" s="99"/>
      <c r="AF44474" s="46"/>
      <c r="AM44474" s="121"/>
      <c r="AO44474" s="46"/>
    </row>
    <row r="44475" spans="1:41" s="60" customFormat="1" hidden="1" x14ac:dyDescent="0.35">
      <c r="A44475" s="46"/>
      <c r="H44475" s="103"/>
      <c r="AD44475" s="99"/>
      <c r="AF44475" s="46"/>
      <c r="AM44475" s="121"/>
      <c r="AO44475" s="46"/>
    </row>
    <row r="44476" spans="1:41" s="60" customFormat="1" hidden="1" x14ac:dyDescent="0.35">
      <c r="A44476" s="46"/>
      <c r="H44476" s="103"/>
      <c r="AD44476" s="99"/>
      <c r="AF44476" s="46"/>
      <c r="AM44476" s="121"/>
      <c r="AO44476" s="46"/>
    </row>
    <row r="44477" spans="1:41" s="60" customFormat="1" hidden="1" x14ac:dyDescent="0.35">
      <c r="A44477" s="46"/>
      <c r="H44477" s="103"/>
      <c r="AD44477" s="99"/>
      <c r="AF44477" s="46"/>
      <c r="AM44477" s="121"/>
      <c r="AO44477" s="46"/>
    </row>
    <row r="44478" spans="1:41" s="60" customFormat="1" hidden="1" x14ac:dyDescent="0.35">
      <c r="A44478" s="46"/>
      <c r="H44478" s="103"/>
      <c r="AD44478" s="99"/>
      <c r="AF44478" s="46"/>
      <c r="AM44478" s="121"/>
      <c r="AO44478" s="46"/>
    </row>
    <row r="44479" spans="1:41" s="60" customFormat="1" hidden="1" x14ac:dyDescent="0.35">
      <c r="A44479" s="46"/>
      <c r="H44479" s="103"/>
      <c r="AD44479" s="99"/>
      <c r="AF44479" s="46"/>
      <c r="AM44479" s="121"/>
      <c r="AO44479" s="46"/>
    </row>
    <row r="44480" spans="1:41" s="60" customFormat="1" hidden="1" x14ac:dyDescent="0.35">
      <c r="A44480" s="46"/>
      <c r="H44480" s="103"/>
      <c r="AD44480" s="99"/>
      <c r="AF44480" s="46"/>
      <c r="AM44480" s="121"/>
      <c r="AO44480" s="46"/>
    </row>
    <row r="44481" spans="1:41" s="60" customFormat="1" hidden="1" x14ac:dyDescent="0.35">
      <c r="A44481" s="46"/>
      <c r="H44481" s="103"/>
      <c r="AD44481" s="99"/>
      <c r="AF44481" s="46"/>
      <c r="AM44481" s="121"/>
      <c r="AO44481" s="46"/>
    </row>
    <row r="44482" spans="1:41" s="60" customFormat="1" hidden="1" x14ac:dyDescent="0.35">
      <c r="A44482" s="46"/>
      <c r="H44482" s="103"/>
      <c r="AD44482" s="99"/>
      <c r="AF44482" s="46"/>
      <c r="AM44482" s="121"/>
      <c r="AO44482" s="46"/>
    </row>
    <row r="44483" spans="1:41" s="60" customFormat="1" hidden="1" x14ac:dyDescent="0.35">
      <c r="A44483" s="46"/>
      <c r="H44483" s="103"/>
      <c r="AD44483" s="99"/>
      <c r="AF44483" s="46"/>
      <c r="AM44483" s="121"/>
      <c r="AO44483" s="46"/>
    </row>
    <row r="44484" spans="1:41" s="60" customFormat="1" hidden="1" x14ac:dyDescent="0.35">
      <c r="A44484" s="46"/>
      <c r="H44484" s="103"/>
      <c r="AD44484" s="99"/>
      <c r="AF44484" s="46"/>
      <c r="AM44484" s="121"/>
      <c r="AO44484" s="46"/>
    </row>
    <row r="44485" spans="1:41" s="60" customFormat="1" hidden="1" x14ac:dyDescent="0.35">
      <c r="A44485" s="46"/>
      <c r="H44485" s="103"/>
      <c r="AD44485" s="99"/>
      <c r="AF44485" s="46"/>
      <c r="AM44485" s="121"/>
      <c r="AO44485" s="46"/>
    </row>
    <row r="44486" spans="1:41" s="60" customFormat="1" hidden="1" x14ac:dyDescent="0.35">
      <c r="A44486" s="46"/>
      <c r="H44486" s="103"/>
      <c r="AD44486" s="99"/>
      <c r="AF44486" s="46"/>
      <c r="AM44486" s="121"/>
      <c r="AO44486" s="46"/>
    </row>
    <row r="44487" spans="1:41" s="60" customFormat="1" hidden="1" x14ac:dyDescent="0.35">
      <c r="A44487" s="46"/>
      <c r="H44487" s="103"/>
      <c r="AD44487" s="99"/>
      <c r="AF44487" s="46"/>
      <c r="AM44487" s="121"/>
      <c r="AO44487" s="46"/>
    </row>
    <row r="44488" spans="1:41" s="60" customFormat="1" hidden="1" x14ac:dyDescent="0.35">
      <c r="A44488" s="46"/>
      <c r="H44488" s="103"/>
      <c r="AD44488" s="99"/>
      <c r="AF44488" s="46"/>
      <c r="AM44488" s="121"/>
      <c r="AO44488" s="46"/>
    </row>
    <row r="44489" spans="1:41" s="60" customFormat="1" hidden="1" x14ac:dyDescent="0.35">
      <c r="A44489" s="46"/>
      <c r="H44489" s="103"/>
      <c r="AD44489" s="99"/>
      <c r="AF44489" s="46"/>
      <c r="AM44489" s="121"/>
      <c r="AO44489" s="46"/>
    </row>
    <row r="44490" spans="1:41" s="60" customFormat="1" hidden="1" x14ac:dyDescent="0.35">
      <c r="A44490" s="46"/>
      <c r="H44490" s="103"/>
      <c r="AD44490" s="99"/>
      <c r="AF44490" s="46"/>
      <c r="AM44490" s="121"/>
      <c r="AO44490" s="46"/>
    </row>
    <row r="44491" spans="1:41" s="60" customFormat="1" hidden="1" x14ac:dyDescent="0.35">
      <c r="A44491" s="46"/>
      <c r="H44491" s="103"/>
      <c r="AD44491" s="99"/>
      <c r="AF44491" s="46"/>
      <c r="AM44491" s="121"/>
      <c r="AO44491" s="46"/>
    </row>
    <row r="44492" spans="1:41" s="60" customFormat="1" hidden="1" x14ac:dyDescent="0.35">
      <c r="A44492" s="46"/>
      <c r="H44492" s="103"/>
      <c r="AD44492" s="99"/>
      <c r="AF44492" s="46"/>
      <c r="AM44492" s="121"/>
      <c r="AO44492" s="46"/>
    </row>
    <row r="44493" spans="1:41" s="60" customFormat="1" hidden="1" x14ac:dyDescent="0.35">
      <c r="A44493" s="46"/>
      <c r="H44493" s="103"/>
      <c r="AD44493" s="99"/>
      <c r="AF44493" s="46"/>
      <c r="AM44493" s="121"/>
      <c r="AO44493" s="46"/>
    </row>
    <row r="44494" spans="1:41" s="60" customFormat="1" hidden="1" x14ac:dyDescent="0.35">
      <c r="A44494" s="46"/>
      <c r="H44494" s="103"/>
      <c r="AD44494" s="99"/>
      <c r="AF44494" s="46"/>
      <c r="AM44494" s="121"/>
      <c r="AO44494" s="46"/>
    </row>
    <row r="44495" spans="1:41" s="60" customFormat="1" hidden="1" x14ac:dyDescent="0.35">
      <c r="A44495" s="46"/>
      <c r="H44495" s="103"/>
      <c r="AD44495" s="99"/>
      <c r="AF44495" s="46"/>
      <c r="AM44495" s="121"/>
      <c r="AO44495" s="46"/>
    </row>
    <row r="44496" spans="1:41" s="60" customFormat="1" hidden="1" x14ac:dyDescent="0.35">
      <c r="A44496" s="46"/>
      <c r="H44496" s="103"/>
      <c r="AD44496" s="99"/>
      <c r="AF44496" s="46"/>
      <c r="AM44496" s="121"/>
      <c r="AO44496" s="46"/>
    </row>
    <row r="44497" spans="1:41" s="60" customFormat="1" hidden="1" x14ac:dyDescent="0.35">
      <c r="A44497" s="46"/>
      <c r="H44497" s="103"/>
      <c r="AD44497" s="99"/>
      <c r="AF44497" s="46"/>
      <c r="AM44497" s="121"/>
      <c r="AO44497" s="46"/>
    </row>
    <row r="44498" spans="1:41" s="60" customFormat="1" hidden="1" x14ac:dyDescent="0.35">
      <c r="A44498" s="46"/>
      <c r="H44498" s="103"/>
      <c r="AD44498" s="99"/>
      <c r="AF44498" s="46"/>
      <c r="AM44498" s="121"/>
      <c r="AO44498" s="46"/>
    </row>
    <row r="44499" spans="1:41" s="60" customFormat="1" hidden="1" x14ac:dyDescent="0.35">
      <c r="A44499" s="46"/>
      <c r="H44499" s="103"/>
      <c r="AD44499" s="99"/>
      <c r="AF44499" s="46"/>
      <c r="AM44499" s="121"/>
      <c r="AO44499" s="46"/>
    </row>
    <row r="44500" spans="1:41" s="60" customFormat="1" hidden="1" x14ac:dyDescent="0.35">
      <c r="A44500" s="46"/>
      <c r="H44500" s="103"/>
      <c r="AD44500" s="99"/>
      <c r="AF44500" s="46"/>
      <c r="AM44500" s="121"/>
      <c r="AO44500" s="46"/>
    </row>
    <row r="44501" spans="1:41" s="60" customFormat="1" hidden="1" x14ac:dyDescent="0.35">
      <c r="A44501" s="46"/>
      <c r="H44501" s="103"/>
      <c r="AD44501" s="99"/>
      <c r="AF44501" s="46"/>
      <c r="AM44501" s="121"/>
      <c r="AO44501" s="46"/>
    </row>
    <row r="44502" spans="1:41" s="60" customFormat="1" hidden="1" x14ac:dyDescent="0.35">
      <c r="A44502" s="46"/>
      <c r="H44502" s="103"/>
      <c r="AD44502" s="99"/>
      <c r="AF44502" s="46"/>
      <c r="AM44502" s="121"/>
      <c r="AO44502" s="46"/>
    </row>
    <row r="44503" spans="1:41" s="60" customFormat="1" hidden="1" x14ac:dyDescent="0.35">
      <c r="A44503" s="46"/>
      <c r="H44503" s="103"/>
      <c r="AD44503" s="99"/>
      <c r="AF44503" s="46"/>
      <c r="AM44503" s="121"/>
      <c r="AO44503" s="46"/>
    </row>
    <row r="44504" spans="1:41" s="60" customFormat="1" hidden="1" x14ac:dyDescent="0.35">
      <c r="A44504" s="46"/>
      <c r="H44504" s="103"/>
      <c r="AD44504" s="99"/>
      <c r="AF44504" s="46"/>
      <c r="AM44504" s="121"/>
      <c r="AO44504" s="46"/>
    </row>
    <row r="44505" spans="1:41" s="60" customFormat="1" hidden="1" x14ac:dyDescent="0.35">
      <c r="A44505" s="46"/>
      <c r="H44505" s="103"/>
      <c r="AD44505" s="99"/>
      <c r="AF44505" s="46"/>
      <c r="AM44505" s="121"/>
      <c r="AO44505" s="46"/>
    </row>
    <row r="44506" spans="1:41" s="60" customFormat="1" hidden="1" x14ac:dyDescent="0.35">
      <c r="A44506" s="46"/>
      <c r="H44506" s="103"/>
      <c r="AD44506" s="99"/>
      <c r="AF44506" s="46"/>
      <c r="AM44506" s="121"/>
      <c r="AO44506" s="46"/>
    </row>
    <row r="44507" spans="1:41" s="60" customFormat="1" hidden="1" x14ac:dyDescent="0.35">
      <c r="A44507" s="46"/>
      <c r="H44507" s="103"/>
      <c r="AD44507" s="99"/>
      <c r="AF44507" s="46"/>
      <c r="AM44507" s="121"/>
      <c r="AO44507" s="46"/>
    </row>
    <row r="44508" spans="1:41" s="60" customFormat="1" hidden="1" x14ac:dyDescent="0.35">
      <c r="A44508" s="46"/>
      <c r="H44508" s="103"/>
      <c r="AD44508" s="99"/>
      <c r="AF44508" s="46"/>
      <c r="AM44508" s="121"/>
      <c r="AO44508" s="46"/>
    </row>
    <row r="44509" spans="1:41" s="60" customFormat="1" hidden="1" x14ac:dyDescent="0.35">
      <c r="A44509" s="46"/>
      <c r="H44509" s="103"/>
      <c r="AD44509" s="99"/>
      <c r="AF44509" s="46"/>
      <c r="AM44509" s="121"/>
      <c r="AO44509" s="46"/>
    </row>
    <row r="44510" spans="1:41" s="60" customFormat="1" hidden="1" x14ac:dyDescent="0.35">
      <c r="A44510" s="46"/>
      <c r="H44510" s="103"/>
      <c r="AD44510" s="99"/>
      <c r="AF44510" s="46"/>
      <c r="AM44510" s="121"/>
      <c r="AO44510" s="46"/>
    </row>
    <row r="44511" spans="1:41" s="60" customFormat="1" hidden="1" x14ac:dyDescent="0.35">
      <c r="A44511" s="46"/>
      <c r="H44511" s="103"/>
      <c r="AD44511" s="99"/>
      <c r="AF44511" s="46"/>
      <c r="AM44511" s="121"/>
      <c r="AO44511" s="46"/>
    </row>
    <row r="44512" spans="1:41" s="60" customFormat="1" hidden="1" x14ac:dyDescent="0.35">
      <c r="A44512" s="46"/>
      <c r="H44512" s="103"/>
      <c r="AD44512" s="99"/>
      <c r="AF44512" s="46"/>
      <c r="AM44512" s="121"/>
      <c r="AO44512" s="46"/>
    </row>
    <row r="44513" spans="1:41" s="60" customFormat="1" hidden="1" x14ac:dyDescent="0.35">
      <c r="A44513" s="46"/>
      <c r="H44513" s="103"/>
      <c r="AD44513" s="99"/>
      <c r="AF44513" s="46"/>
      <c r="AM44513" s="121"/>
      <c r="AO44513" s="46"/>
    </row>
    <row r="44514" spans="1:41" s="60" customFormat="1" hidden="1" x14ac:dyDescent="0.35">
      <c r="A44514" s="46"/>
      <c r="H44514" s="103"/>
      <c r="AD44514" s="99"/>
      <c r="AF44514" s="46"/>
      <c r="AM44514" s="121"/>
      <c r="AO44514" s="46"/>
    </row>
    <row r="44515" spans="1:41" s="60" customFormat="1" hidden="1" x14ac:dyDescent="0.35">
      <c r="A44515" s="46"/>
      <c r="H44515" s="103"/>
      <c r="AD44515" s="99"/>
      <c r="AF44515" s="46"/>
      <c r="AM44515" s="121"/>
      <c r="AO44515" s="46"/>
    </row>
    <row r="44516" spans="1:41" s="60" customFormat="1" hidden="1" x14ac:dyDescent="0.35">
      <c r="A44516" s="46"/>
      <c r="H44516" s="103"/>
      <c r="AD44516" s="99"/>
      <c r="AF44516" s="46"/>
      <c r="AM44516" s="121"/>
      <c r="AO44516" s="46"/>
    </row>
    <row r="44517" spans="1:41" s="60" customFormat="1" hidden="1" x14ac:dyDescent="0.35">
      <c r="A44517" s="46"/>
      <c r="H44517" s="103"/>
      <c r="AD44517" s="99"/>
      <c r="AF44517" s="46"/>
      <c r="AM44517" s="121"/>
      <c r="AO44517" s="46"/>
    </row>
    <row r="44518" spans="1:41" s="60" customFormat="1" hidden="1" x14ac:dyDescent="0.35">
      <c r="A44518" s="46"/>
      <c r="H44518" s="103"/>
      <c r="AD44518" s="99"/>
      <c r="AF44518" s="46"/>
      <c r="AM44518" s="121"/>
      <c r="AO44518" s="46"/>
    </row>
    <row r="44519" spans="1:41" s="60" customFormat="1" hidden="1" x14ac:dyDescent="0.35">
      <c r="A44519" s="46"/>
      <c r="H44519" s="103"/>
      <c r="AD44519" s="99"/>
      <c r="AF44519" s="46"/>
      <c r="AM44519" s="121"/>
      <c r="AO44519" s="46"/>
    </row>
    <row r="44520" spans="1:41" s="60" customFormat="1" hidden="1" x14ac:dyDescent="0.35">
      <c r="A44520" s="46"/>
      <c r="H44520" s="103"/>
      <c r="AD44520" s="99"/>
      <c r="AF44520" s="46"/>
      <c r="AM44520" s="121"/>
      <c r="AO44520" s="46"/>
    </row>
    <row r="44521" spans="1:41" s="60" customFormat="1" hidden="1" x14ac:dyDescent="0.35">
      <c r="A44521" s="46"/>
      <c r="H44521" s="103"/>
      <c r="AD44521" s="99"/>
      <c r="AF44521" s="46"/>
      <c r="AM44521" s="121"/>
      <c r="AO44521" s="46"/>
    </row>
    <row r="44522" spans="1:41" s="60" customFormat="1" hidden="1" x14ac:dyDescent="0.35">
      <c r="A44522" s="46"/>
      <c r="H44522" s="103"/>
      <c r="AD44522" s="99"/>
      <c r="AF44522" s="46"/>
      <c r="AM44522" s="121"/>
      <c r="AO44522" s="46"/>
    </row>
    <row r="44523" spans="1:41" s="60" customFormat="1" hidden="1" x14ac:dyDescent="0.35">
      <c r="A44523" s="46"/>
      <c r="H44523" s="103"/>
      <c r="AD44523" s="99"/>
      <c r="AF44523" s="46"/>
      <c r="AM44523" s="121"/>
      <c r="AO44523" s="46"/>
    </row>
    <row r="44524" spans="1:41" s="60" customFormat="1" hidden="1" x14ac:dyDescent="0.35">
      <c r="A44524" s="46"/>
      <c r="H44524" s="103"/>
      <c r="AD44524" s="99"/>
      <c r="AF44524" s="46"/>
      <c r="AM44524" s="121"/>
      <c r="AO44524" s="46"/>
    </row>
    <row r="44525" spans="1:41" s="60" customFormat="1" hidden="1" x14ac:dyDescent="0.35">
      <c r="A44525" s="46"/>
      <c r="H44525" s="103"/>
      <c r="AD44525" s="99"/>
      <c r="AF44525" s="46"/>
      <c r="AM44525" s="121"/>
      <c r="AO44525" s="46"/>
    </row>
    <row r="44526" spans="1:41" s="60" customFormat="1" hidden="1" x14ac:dyDescent="0.35">
      <c r="A44526" s="46"/>
      <c r="H44526" s="103"/>
      <c r="AD44526" s="99"/>
      <c r="AF44526" s="46"/>
      <c r="AM44526" s="121"/>
      <c r="AO44526" s="46"/>
    </row>
    <row r="44527" spans="1:41" s="60" customFormat="1" hidden="1" x14ac:dyDescent="0.35">
      <c r="A44527" s="46"/>
      <c r="H44527" s="103"/>
      <c r="AD44527" s="99"/>
      <c r="AF44527" s="46"/>
      <c r="AM44527" s="121"/>
      <c r="AO44527" s="46"/>
    </row>
    <row r="44528" spans="1:41" s="60" customFormat="1" hidden="1" x14ac:dyDescent="0.35">
      <c r="A44528" s="46"/>
      <c r="H44528" s="103"/>
      <c r="AD44528" s="99"/>
      <c r="AF44528" s="46"/>
      <c r="AM44528" s="121"/>
      <c r="AO44528" s="46"/>
    </row>
    <row r="44529" spans="1:41" s="60" customFormat="1" hidden="1" x14ac:dyDescent="0.35">
      <c r="A44529" s="46"/>
      <c r="H44529" s="103"/>
      <c r="AD44529" s="99"/>
      <c r="AF44529" s="46"/>
      <c r="AM44529" s="121"/>
      <c r="AO44529" s="46"/>
    </row>
    <row r="44530" spans="1:41" s="60" customFormat="1" hidden="1" x14ac:dyDescent="0.35">
      <c r="A44530" s="46"/>
      <c r="H44530" s="103"/>
      <c r="AD44530" s="99"/>
      <c r="AF44530" s="46"/>
      <c r="AM44530" s="121"/>
      <c r="AO44530" s="46"/>
    </row>
    <row r="44531" spans="1:41" s="60" customFormat="1" hidden="1" x14ac:dyDescent="0.35">
      <c r="A44531" s="46"/>
      <c r="H44531" s="103"/>
      <c r="AD44531" s="99"/>
      <c r="AF44531" s="46"/>
      <c r="AM44531" s="121"/>
      <c r="AO44531" s="46"/>
    </row>
    <row r="44532" spans="1:41" s="60" customFormat="1" hidden="1" x14ac:dyDescent="0.35">
      <c r="A44532" s="46"/>
      <c r="H44532" s="103"/>
      <c r="AD44532" s="99"/>
      <c r="AF44532" s="46"/>
      <c r="AM44532" s="121"/>
      <c r="AO44532" s="46"/>
    </row>
    <row r="44533" spans="1:41" s="60" customFormat="1" hidden="1" x14ac:dyDescent="0.35">
      <c r="A44533" s="46"/>
      <c r="H44533" s="103"/>
      <c r="AD44533" s="99"/>
      <c r="AF44533" s="46"/>
      <c r="AM44533" s="121"/>
      <c r="AO44533" s="46"/>
    </row>
    <row r="44534" spans="1:41" s="60" customFormat="1" hidden="1" x14ac:dyDescent="0.35">
      <c r="A44534" s="46"/>
      <c r="H44534" s="103"/>
      <c r="AD44534" s="99"/>
      <c r="AF44534" s="46"/>
      <c r="AM44534" s="121"/>
      <c r="AO44534" s="46"/>
    </row>
    <row r="44535" spans="1:41" s="60" customFormat="1" hidden="1" x14ac:dyDescent="0.35">
      <c r="A44535" s="46"/>
      <c r="H44535" s="103"/>
      <c r="AD44535" s="99"/>
      <c r="AF44535" s="46"/>
      <c r="AM44535" s="121"/>
      <c r="AO44535" s="46"/>
    </row>
    <row r="44536" spans="1:41" s="60" customFormat="1" hidden="1" x14ac:dyDescent="0.35">
      <c r="A44536" s="46"/>
      <c r="H44536" s="103"/>
      <c r="AD44536" s="99"/>
      <c r="AF44536" s="46"/>
      <c r="AM44536" s="121"/>
      <c r="AO44536" s="46"/>
    </row>
    <row r="44537" spans="1:41" s="60" customFormat="1" hidden="1" x14ac:dyDescent="0.35">
      <c r="A44537" s="46"/>
      <c r="H44537" s="103"/>
      <c r="AD44537" s="99"/>
      <c r="AF44537" s="46"/>
      <c r="AM44537" s="121"/>
      <c r="AO44537" s="46"/>
    </row>
    <row r="44538" spans="1:41" s="60" customFormat="1" hidden="1" x14ac:dyDescent="0.35">
      <c r="A44538" s="46"/>
      <c r="H44538" s="103"/>
      <c r="AD44538" s="99"/>
      <c r="AF44538" s="46"/>
      <c r="AM44538" s="121"/>
      <c r="AO44538" s="46"/>
    </row>
    <row r="44539" spans="1:41" s="60" customFormat="1" hidden="1" x14ac:dyDescent="0.35">
      <c r="A44539" s="46"/>
      <c r="H44539" s="103"/>
      <c r="AD44539" s="99"/>
      <c r="AF44539" s="46"/>
      <c r="AM44539" s="121"/>
      <c r="AO44539" s="46"/>
    </row>
    <row r="44540" spans="1:41" s="60" customFormat="1" hidden="1" x14ac:dyDescent="0.35">
      <c r="A44540" s="46"/>
      <c r="H44540" s="103"/>
      <c r="AD44540" s="99"/>
      <c r="AF44540" s="46"/>
      <c r="AM44540" s="121"/>
      <c r="AO44540" s="46"/>
    </row>
    <row r="44541" spans="1:41" s="60" customFormat="1" hidden="1" x14ac:dyDescent="0.35">
      <c r="A44541" s="46"/>
      <c r="H44541" s="103"/>
      <c r="AD44541" s="99"/>
      <c r="AF44541" s="46"/>
      <c r="AM44541" s="121"/>
      <c r="AO44541" s="46"/>
    </row>
    <row r="44542" spans="1:41" s="60" customFormat="1" hidden="1" x14ac:dyDescent="0.35">
      <c r="A44542" s="46"/>
      <c r="H44542" s="103"/>
      <c r="AD44542" s="99"/>
      <c r="AF44542" s="46"/>
      <c r="AM44542" s="121"/>
      <c r="AO44542" s="46"/>
    </row>
    <row r="44543" spans="1:41" s="60" customFormat="1" hidden="1" x14ac:dyDescent="0.35">
      <c r="A44543" s="46"/>
      <c r="H44543" s="103"/>
      <c r="AD44543" s="99"/>
      <c r="AF44543" s="46"/>
      <c r="AM44543" s="121"/>
      <c r="AO44543" s="46"/>
    </row>
    <row r="44544" spans="1:41" s="60" customFormat="1" hidden="1" x14ac:dyDescent="0.35">
      <c r="A44544" s="46"/>
      <c r="H44544" s="103"/>
      <c r="AD44544" s="99"/>
      <c r="AF44544" s="46"/>
      <c r="AM44544" s="121"/>
      <c r="AO44544" s="46"/>
    </row>
    <row r="44545" spans="1:41" s="60" customFormat="1" hidden="1" x14ac:dyDescent="0.35">
      <c r="A44545" s="46"/>
      <c r="H44545" s="103"/>
      <c r="AD44545" s="99"/>
      <c r="AF44545" s="46"/>
      <c r="AM44545" s="121"/>
      <c r="AO44545" s="46"/>
    </row>
    <row r="44546" spans="1:41" s="60" customFormat="1" hidden="1" x14ac:dyDescent="0.35">
      <c r="A44546" s="46"/>
      <c r="H44546" s="103"/>
      <c r="AD44546" s="99"/>
      <c r="AF44546" s="46"/>
      <c r="AM44546" s="121"/>
      <c r="AO44546" s="46"/>
    </row>
    <row r="44547" spans="1:41" s="60" customFormat="1" hidden="1" x14ac:dyDescent="0.35">
      <c r="A44547" s="46"/>
      <c r="H44547" s="103"/>
      <c r="AD44547" s="99"/>
      <c r="AF44547" s="46"/>
      <c r="AM44547" s="121"/>
      <c r="AO44547" s="46"/>
    </row>
    <row r="44548" spans="1:41" s="60" customFormat="1" hidden="1" x14ac:dyDescent="0.35">
      <c r="A44548" s="46"/>
      <c r="H44548" s="103"/>
      <c r="AD44548" s="99"/>
      <c r="AF44548" s="46"/>
      <c r="AM44548" s="121"/>
      <c r="AO44548" s="46"/>
    </row>
    <row r="44549" spans="1:41" s="60" customFormat="1" hidden="1" x14ac:dyDescent="0.35">
      <c r="A44549" s="46"/>
      <c r="H44549" s="103"/>
      <c r="AD44549" s="99"/>
      <c r="AF44549" s="46"/>
      <c r="AM44549" s="121"/>
      <c r="AO44549" s="46"/>
    </row>
    <row r="44550" spans="1:41" s="60" customFormat="1" hidden="1" x14ac:dyDescent="0.35">
      <c r="A44550" s="46"/>
      <c r="H44550" s="103"/>
      <c r="AD44550" s="99"/>
      <c r="AF44550" s="46"/>
      <c r="AM44550" s="121"/>
      <c r="AO44550" s="46"/>
    </row>
    <row r="44551" spans="1:41" s="60" customFormat="1" hidden="1" x14ac:dyDescent="0.35">
      <c r="A44551" s="46"/>
      <c r="H44551" s="103"/>
      <c r="AD44551" s="99"/>
      <c r="AF44551" s="46"/>
      <c r="AM44551" s="121"/>
      <c r="AO44551" s="46"/>
    </row>
    <row r="44552" spans="1:41" s="60" customFormat="1" hidden="1" x14ac:dyDescent="0.35">
      <c r="A44552" s="46"/>
      <c r="H44552" s="103"/>
      <c r="AD44552" s="99"/>
      <c r="AF44552" s="46"/>
      <c r="AM44552" s="121"/>
      <c r="AO44552" s="46"/>
    </row>
    <row r="44553" spans="1:41" s="60" customFormat="1" hidden="1" x14ac:dyDescent="0.35">
      <c r="A44553" s="46"/>
      <c r="H44553" s="103"/>
      <c r="AD44553" s="99"/>
      <c r="AF44553" s="46"/>
      <c r="AM44553" s="121"/>
      <c r="AO44553" s="46"/>
    </row>
    <row r="44554" spans="1:41" s="60" customFormat="1" hidden="1" x14ac:dyDescent="0.35">
      <c r="A44554" s="46"/>
      <c r="H44554" s="103"/>
      <c r="AD44554" s="99"/>
      <c r="AF44554" s="46"/>
      <c r="AM44554" s="121"/>
      <c r="AO44554" s="46"/>
    </row>
    <row r="44555" spans="1:41" s="60" customFormat="1" hidden="1" x14ac:dyDescent="0.35">
      <c r="A44555" s="46"/>
      <c r="H44555" s="103"/>
      <c r="AD44555" s="99"/>
      <c r="AF44555" s="46"/>
      <c r="AM44555" s="121"/>
      <c r="AO44555" s="46"/>
    </row>
    <row r="44556" spans="1:41" s="60" customFormat="1" hidden="1" x14ac:dyDescent="0.35">
      <c r="A44556" s="46"/>
      <c r="H44556" s="103"/>
      <c r="AD44556" s="99"/>
      <c r="AF44556" s="46"/>
      <c r="AM44556" s="121"/>
      <c r="AO44556" s="46"/>
    </row>
    <row r="44557" spans="1:41" s="60" customFormat="1" hidden="1" x14ac:dyDescent="0.35">
      <c r="A44557" s="46"/>
      <c r="H44557" s="103"/>
      <c r="AD44557" s="99"/>
      <c r="AF44557" s="46"/>
      <c r="AM44557" s="121"/>
      <c r="AO44557" s="46"/>
    </row>
    <row r="44558" spans="1:41" s="60" customFormat="1" hidden="1" x14ac:dyDescent="0.35">
      <c r="A44558" s="46"/>
      <c r="H44558" s="103"/>
      <c r="AD44558" s="99"/>
      <c r="AF44558" s="46"/>
      <c r="AM44558" s="121"/>
      <c r="AO44558" s="46"/>
    </row>
    <row r="44559" spans="1:41" s="60" customFormat="1" hidden="1" x14ac:dyDescent="0.35">
      <c r="A44559" s="46"/>
      <c r="H44559" s="103"/>
      <c r="AD44559" s="99"/>
      <c r="AF44559" s="46"/>
      <c r="AM44559" s="121"/>
      <c r="AO44559" s="46"/>
    </row>
    <row r="44560" spans="1:41" s="60" customFormat="1" hidden="1" x14ac:dyDescent="0.35">
      <c r="A44560" s="46"/>
      <c r="H44560" s="103"/>
      <c r="AD44560" s="99"/>
      <c r="AF44560" s="46"/>
      <c r="AM44560" s="121"/>
      <c r="AO44560" s="46"/>
    </row>
    <row r="44561" spans="1:41" s="60" customFormat="1" hidden="1" x14ac:dyDescent="0.35">
      <c r="A44561" s="46"/>
      <c r="H44561" s="103"/>
      <c r="AD44561" s="99"/>
      <c r="AF44561" s="46"/>
      <c r="AM44561" s="121"/>
      <c r="AO44561" s="46"/>
    </row>
    <row r="44562" spans="1:41" s="60" customFormat="1" hidden="1" x14ac:dyDescent="0.35">
      <c r="A44562" s="46"/>
      <c r="H44562" s="103"/>
      <c r="AD44562" s="99"/>
      <c r="AF44562" s="46"/>
      <c r="AM44562" s="121"/>
      <c r="AO44562" s="46"/>
    </row>
    <row r="44563" spans="1:41" s="60" customFormat="1" hidden="1" x14ac:dyDescent="0.35">
      <c r="A44563" s="46"/>
      <c r="H44563" s="103"/>
      <c r="AD44563" s="99"/>
      <c r="AF44563" s="46"/>
      <c r="AM44563" s="121"/>
      <c r="AO44563" s="46"/>
    </row>
    <row r="44564" spans="1:41" s="60" customFormat="1" hidden="1" x14ac:dyDescent="0.35">
      <c r="A44564" s="46"/>
      <c r="H44564" s="103"/>
      <c r="AD44564" s="99"/>
      <c r="AF44564" s="46"/>
      <c r="AM44564" s="121"/>
      <c r="AO44564" s="46"/>
    </row>
    <row r="44565" spans="1:41" s="60" customFormat="1" hidden="1" x14ac:dyDescent="0.35">
      <c r="A44565" s="46"/>
      <c r="H44565" s="103"/>
      <c r="AD44565" s="99"/>
      <c r="AF44565" s="46"/>
      <c r="AM44565" s="121"/>
      <c r="AO44565" s="46"/>
    </row>
    <row r="44566" spans="1:41" s="60" customFormat="1" hidden="1" x14ac:dyDescent="0.35">
      <c r="A44566" s="46"/>
      <c r="H44566" s="103"/>
      <c r="AD44566" s="99"/>
      <c r="AF44566" s="46"/>
      <c r="AM44566" s="121"/>
      <c r="AO44566" s="46"/>
    </row>
    <row r="44567" spans="1:41" s="60" customFormat="1" hidden="1" x14ac:dyDescent="0.35">
      <c r="A44567" s="46"/>
      <c r="H44567" s="103"/>
      <c r="AD44567" s="99"/>
      <c r="AF44567" s="46"/>
      <c r="AM44567" s="121"/>
      <c r="AO44567" s="46"/>
    </row>
    <row r="44568" spans="1:41" s="60" customFormat="1" hidden="1" x14ac:dyDescent="0.35">
      <c r="A44568" s="46"/>
      <c r="H44568" s="103"/>
      <c r="AD44568" s="99"/>
      <c r="AF44568" s="46"/>
      <c r="AM44568" s="121"/>
      <c r="AO44568" s="46"/>
    </row>
    <row r="44569" spans="1:41" s="60" customFormat="1" hidden="1" x14ac:dyDescent="0.35">
      <c r="A44569" s="46"/>
      <c r="H44569" s="103"/>
      <c r="AD44569" s="99"/>
      <c r="AF44569" s="46"/>
      <c r="AM44569" s="121"/>
      <c r="AO44569" s="46"/>
    </row>
    <row r="44570" spans="1:41" s="60" customFormat="1" hidden="1" x14ac:dyDescent="0.35">
      <c r="A44570" s="46"/>
      <c r="H44570" s="103"/>
      <c r="AD44570" s="99"/>
      <c r="AF44570" s="46"/>
      <c r="AM44570" s="121"/>
      <c r="AO44570" s="46"/>
    </row>
    <row r="44571" spans="1:41" s="60" customFormat="1" hidden="1" x14ac:dyDescent="0.35">
      <c r="A44571" s="46"/>
      <c r="H44571" s="103"/>
      <c r="AD44571" s="99"/>
      <c r="AF44571" s="46"/>
      <c r="AM44571" s="121"/>
      <c r="AO44571" s="46"/>
    </row>
    <row r="44572" spans="1:41" s="60" customFormat="1" hidden="1" x14ac:dyDescent="0.35">
      <c r="A44572" s="46"/>
      <c r="H44572" s="103"/>
      <c r="AD44572" s="99"/>
      <c r="AF44572" s="46"/>
      <c r="AM44572" s="121"/>
      <c r="AO44572" s="46"/>
    </row>
    <row r="44573" spans="1:41" s="60" customFormat="1" hidden="1" x14ac:dyDescent="0.35">
      <c r="A44573" s="46"/>
      <c r="H44573" s="103"/>
      <c r="AD44573" s="99"/>
      <c r="AF44573" s="46"/>
      <c r="AM44573" s="121"/>
      <c r="AO44573" s="46"/>
    </row>
    <row r="44574" spans="1:41" s="60" customFormat="1" hidden="1" x14ac:dyDescent="0.35">
      <c r="A44574" s="46"/>
      <c r="H44574" s="103"/>
      <c r="AD44574" s="99"/>
      <c r="AF44574" s="46"/>
      <c r="AM44574" s="121"/>
      <c r="AO44574" s="46"/>
    </row>
    <row r="44575" spans="1:41" s="60" customFormat="1" hidden="1" x14ac:dyDescent="0.35">
      <c r="A44575" s="46"/>
      <c r="H44575" s="103"/>
      <c r="AD44575" s="99"/>
      <c r="AF44575" s="46"/>
      <c r="AM44575" s="121"/>
      <c r="AO44575" s="46"/>
    </row>
    <row r="44576" spans="1:41" s="60" customFormat="1" hidden="1" x14ac:dyDescent="0.35">
      <c r="A44576" s="46"/>
      <c r="H44576" s="103"/>
      <c r="AD44576" s="99"/>
      <c r="AF44576" s="46"/>
      <c r="AM44576" s="121"/>
      <c r="AO44576" s="46"/>
    </row>
    <row r="44577" spans="1:41" s="60" customFormat="1" hidden="1" x14ac:dyDescent="0.35">
      <c r="A44577" s="46"/>
      <c r="H44577" s="103"/>
      <c r="AD44577" s="99"/>
      <c r="AF44577" s="46"/>
      <c r="AM44577" s="121"/>
      <c r="AO44577" s="46"/>
    </row>
    <row r="44578" spans="1:41" s="60" customFormat="1" hidden="1" x14ac:dyDescent="0.35">
      <c r="A44578" s="46"/>
      <c r="H44578" s="103"/>
      <c r="AD44578" s="99"/>
      <c r="AF44578" s="46"/>
      <c r="AM44578" s="121"/>
      <c r="AO44578" s="46"/>
    </row>
    <row r="44579" spans="1:41" s="60" customFormat="1" hidden="1" x14ac:dyDescent="0.35">
      <c r="A44579" s="46"/>
      <c r="H44579" s="103"/>
      <c r="AD44579" s="99"/>
      <c r="AF44579" s="46"/>
      <c r="AM44579" s="121"/>
      <c r="AO44579" s="46"/>
    </row>
    <row r="44580" spans="1:41" s="60" customFormat="1" hidden="1" x14ac:dyDescent="0.35">
      <c r="A44580" s="46"/>
      <c r="H44580" s="103"/>
      <c r="AD44580" s="99"/>
      <c r="AF44580" s="46"/>
      <c r="AM44580" s="121"/>
      <c r="AO44580" s="46"/>
    </row>
    <row r="44581" spans="1:41" s="60" customFormat="1" hidden="1" x14ac:dyDescent="0.35">
      <c r="A44581" s="46"/>
      <c r="H44581" s="103"/>
      <c r="AD44581" s="99"/>
      <c r="AF44581" s="46"/>
      <c r="AM44581" s="121"/>
      <c r="AO44581" s="46"/>
    </row>
    <row r="44582" spans="1:41" s="60" customFormat="1" hidden="1" x14ac:dyDescent="0.35">
      <c r="A44582" s="46"/>
      <c r="H44582" s="103"/>
      <c r="AD44582" s="99"/>
      <c r="AF44582" s="46"/>
      <c r="AM44582" s="121"/>
      <c r="AO44582" s="46"/>
    </row>
    <row r="44583" spans="1:41" s="60" customFormat="1" hidden="1" x14ac:dyDescent="0.35">
      <c r="A44583" s="46"/>
      <c r="H44583" s="103"/>
      <c r="AD44583" s="99"/>
      <c r="AF44583" s="46"/>
      <c r="AM44583" s="121"/>
      <c r="AO44583" s="46"/>
    </row>
    <row r="44584" spans="1:41" s="60" customFormat="1" hidden="1" x14ac:dyDescent="0.35">
      <c r="A44584" s="46"/>
      <c r="H44584" s="103"/>
      <c r="AD44584" s="99"/>
      <c r="AF44584" s="46"/>
      <c r="AM44584" s="121"/>
      <c r="AO44584" s="46"/>
    </row>
    <row r="44585" spans="1:41" s="60" customFormat="1" hidden="1" x14ac:dyDescent="0.35">
      <c r="A44585" s="46"/>
      <c r="H44585" s="103"/>
      <c r="AD44585" s="99"/>
      <c r="AF44585" s="46"/>
      <c r="AM44585" s="121"/>
      <c r="AO44585" s="46"/>
    </row>
    <row r="44586" spans="1:41" s="60" customFormat="1" hidden="1" x14ac:dyDescent="0.35">
      <c r="A44586" s="46"/>
      <c r="H44586" s="103"/>
      <c r="AD44586" s="99"/>
      <c r="AF44586" s="46"/>
      <c r="AM44586" s="121"/>
      <c r="AO44586" s="46"/>
    </row>
    <row r="44587" spans="1:41" s="60" customFormat="1" hidden="1" x14ac:dyDescent="0.35">
      <c r="A44587" s="46"/>
      <c r="H44587" s="103"/>
      <c r="AD44587" s="99"/>
      <c r="AF44587" s="46"/>
      <c r="AM44587" s="121"/>
      <c r="AO44587" s="46"/>
    </row>
    <row r="44588" spans="1:41" s="60" customFormat="1" hidden="1" x14ac:dyDescent="0.35">
      <c r="A44588" s="46"/>
      <c r="H44588" s="103"/>
      <c r="AD44588" s="99"/>
      <c r="AF44588" s="46"/>
      <c r="AM44588" s="121"/>
      <c r="AO44588" s="46"/>
    </row>
    <row r="44589" spans="1:41" s="60" customFormat="1" hidden="1" x14ac:dyDescent="0.35">
      <c r="A44589" s="46"/>
      <c r="H44589" s="103"/>
      <c r="AD44589" s="99"/>
      <c r="AF44589" s="46"/>
      <c r="AM44589" s="121"/>
      <c r="AO44589" s="46"/>
    </row>
    <row r="44590" spans="1:41" s="60" customFormat="1" hidden="1" x14ac:dyDescent="0.35">
      <c r="A44590" s="46"/>
      <c r="H44590" s="103"/>
      <c r="AD44590" s="99"/>
      <c r="AF44590" s="46"/>
      <c r="AM44590" s="121"/>
      <c r="AO44590" s="46"/>
    </row>
    <row r="44591" spans="1:41" s="60" customFormat="1" hidden="1" x14ac:dyDescent="0.35">
      <c r="A44591" s="46"/>
      <c r="H44591" s="103"/>
      <c r="AD44591" s="99"/>
      <c r="AF44591" s="46"/>
      <c r="AM44591" s="121"/>
      <c r="AO44591" s="46"/>
    </row>
    <row r="44592" spans="1:41" s="60" customFormat="1" hidden="1" x14ac:dyDescent="0.35">
      <c r="A44592" s="46"/>
      <c r="H44592" s="103"/>
      <c r="AD44592" s="99"/>
      <c r="AF44592" s="46"/>
      <c r="AM44592" s="121"/>
      <c r="AO44592" s="46"/>
    </row>
    <row r="44593" spans="1:41" s="60" customFormat="1" hidden="1" x14ac:dyDescent="0.35">
      <c r="A44593" s="46"/>
      <c r="H44593" s="103"/>
      <c r="AD44593" s="99"/>
      <c r="AF44593" s="46"/>
      <c r="AM44593" s="121"/>
      <c r="AO44593" s="46"/>
    </row>
    <row r="44594" spans="1:41" s="60" customFormat="1" hidden="1" x14ac:dyDescent="0.35">
      <c r="A44594" s="46"/>
      <c r="H44594" s="103"/>
      <c r="AD44594" s="99"/>
      <c r="AF44594" s="46"/>
      <c r="AM44594" s="121"/>
      <c r="AO44594" s="46"/>
    </row>
    <row r="44595" spans="1:41" s="60" customFormat="1" hidden="1" x14ac:dyDescent="0.35">
      <c r="A44595" s="46"/>
      <c r="H44595" s="103"/>
      <c r="AD44595" s="99"/>
      <c r="AF44595" s="46"/>
      <c r="AM44595" s="121"/>
      <c r="AO44595" s="46"/>
    </row>
    <row r="44596" spans="1:41" s="60" customFormat="1" hidden="1" x14ac:dyDescent="0.35">
      <c r="A44596" s="46"/>
      <c r="H44596" s="103"/>
      <c r="AD44596" s="99"/>
      <c r="AF44596" s="46"/>
      <c r="AM44596" s="121"/>
      <c r="AO44596" s="46"/>
    </row>
    <row r="44597" spans="1:41" s="60" customFormat="1" hidden="1" x14ac:dyDescent="0.35">
      <c r="A44597" s="46"/>
      <c r="H44597" s="103"/>
      <c r="AD44597" s="99"/>
      <c r="AF44597" s="46"/>
      <c r="AM44597" s="121"/>
      <c r="AO44597" s="46"/>
    </row>
    <row r="44598" spans="1:41" s="60" customFormat="1" hidden="1" x14ac:dyDescent="0.35">
      <c r="A44598" s="46"/>
      <c r="H44598" s="103"/>
      <c r="AD44598" s="99"/>
      <c r="AF44598" s="46"/>
      <c r="AM44598" s="121"/>
      <c r="AO44598" s="46"/>
    </row>
    <row r="44599" spans="1:41" s="60" customFormat="1" hidden="1" x14ac:dyDescent="0.35">
      <c r="A44599" s="46"/>
      <c r="H44599" s="103"/>
      <c r="AD44599" s="99"/>
      <c r="AF44599" s="46"/>
      <c r="AM44599" s="121"/>
      <c r="AO44599" s="46"/>
    </row>
    <row r="44600" spans="1:41" s="60" customFormat="1" hidden="1" x14ac:dyDescent="0.35">
      <c r="A44600" s="46"/>
      <c r="H44600" s="103"/>
      <c r="AD44600" s="99"/>
      <c r="AF44600" s="46"/>
      <c r="AM44600" s="121"/>
      <c r="AO44600" s="46"/>
    </row>
    <row r="44601" spans="1:41" s="60" customFormat="1" hidden="1" x14ac:dyDescent="0.35">
      <c r="A44601" s="46"/>
      <c r="H44601" s="103"/>
      <c r="AD44601" s="99"/>
      <c r="AF44601" s="46"/>
      <c r="AM44601" s="121"/>
      <c r="AO44601" s="46"/>
    </row>
    <row r="44602" spans="1:41" s="60" customFormat="1" hidden="1" x14ac:dyDescent="0.35">
      <c r="A44602" s="46"/>
      <c r="H44602" s="103"/>
      <c r="AD44602" s="99"/>
      <c r="AF44602" s="46"/>
      <c r="AM44602" s="121"/>
      <c r="AO44602" s="46"/>
    </row>
    <row r="44603" spans="1:41" s="60" customFormat="1" hidden="1" x14ac:dyDescent="0.35">
      <c r="A44603" s="46"/>
      <c r="H44603" s="103"/>
      <c r="AD44603" s="99"/>
      <c r="AF44603" s="46"/>
      <c r="AM44603" s="121"/>
      <c r="AO44603" s="46"/>
    </row>
    <row r="44604" spans="1:41" s="60" customFormat="1" hidden="1" x14ac:dyDescent="0.35">
      <c r="A44604" s="46"/>
      <c r="H44604" s="103"/>
      <c r="AD44604" s="99"/>
      <c r="AF44604" s="46"/>
      <c r="AM44604" s="121"/>
      <c r="AO44604" s="46"/>
    </row>
    <row r="44605" spans="1:41" s="60" customFormat="1" hidden="1" x14ac:dyDescent="0.35">
      <c r="A44605" s="46"/>
      <c r="H44605" s="103"/>
      <c r="AD44605" s="99"/>
      <c r="AF44605" s="46"/>
      <c r="AM44605" s="121"/>
      <c r="AO44605" s="46"/>
    </row>
    <row r="44606" spans="1:41" s="60" customFormat="1" hidden="1" x14ac:dyDescent="0.35">
      <c r="A44606" s="46"/>
      <c r="H44606" s="103"/>
      <c r="AD44606" s="99"/>
      <c r="AF44606" s="46"/>
      <c r="AM44606" s="121"/>
      <c r="AO44606" s="46"/>
    </row>
    <row r="44607" spans="1:41" s="60" customFormat="1" hidden="1" x14ac:dyDescent="0.35">
      <c r="A44607" s="46"/>
      <c r="H44607" s="103"/>
      <c r="AD44607" s="99"/>
      <c r="AF44607" s="46"/>
      <c r="AM44607" s="121"/>
      <c r="AO44607" s="46"/>
    </row>
    <row r="44608" spans="1:41" s="60" customFormat="1" hidden="1" x14ac:dyDescent="0.35">
      <c r="A44608" s="46"/>
      <c r="H44608" s="103"/>
      <c r="AD44608" s="99"/>
      <c r="AF44608" s="46"/>
      <c r="AM44608" s="121"/>
      <c r="AO44608" s="46"/>
    </row>
    <row r="44609" spans="1:41" s="60" customFormat="1" hidden="1" x14ac:dyDescent="0.35">
      <c r="A44609" s="46"/>
      <c r="H44609" s="103"/>
      <c r="AD44609" s="99"/>
      <c r="AF44609" s="46"/>
      <c r="AM44609" s="121"/>
      <c r="AO44609" s="46"/>
    </row>
    <row r="44610" spans="1:41" s="60" customFormat="1" hidden="1" x14ac:dyDescent="0.35">
      <c r="A44610" s="46"/>
      <c r="H44610" s="103"/>
      <c r="AD44610" s="99"/>
      <c r="AF44610" s="46"/>
      <c r="AM44610" s="121"/>
      <c r="AO44610" s="46"/>
    </row>
    <row r="44611" spans="1:41" s="60" customFormat="1" hidden="1" x14ac:dyDescent="0.35">
      <c r="A44611" s="46"/>
      <c r="H44611" s="103"/>
      <c r="AD44611" s="99"/>
      <c r="AF44611" s="46"/>
      <c r="AM44611" s="121"/>
      <c r="AO44611" s="46"/>
    </row>
    <row r="44612" spans="1:41" s="60" customFormat="1" hidden="1" x14ac:dyDescent="0.35">
      <c r="A44612" s="46"/>
      <c r="H44612" s="103"/>
      <c r="AD44612" s="99"/>
      <c r="AF44612" s="46"/>
      <c r="AM44612" s="121"/>
      <c r="AO44612" s="46"/>
    </row>
    <row r="44613" spans="1:41" s="60" customFormat="1" hidden="1" x14ac:dyDescent="0.35">
      <c r="A44613" s="46"/>
      <c r="H44613" s="103"/>
      <c r="AD44613" s="99"/>
      <c r="AF44613" s="46"/>
      <c r="AM44613" s="121"/>
      <c r="AO44613" s="46"/>
    </row>
    <row r="44614" spans="1:41" s="60" customFormat="1" hidden="1" x14ac:dyDescent="0.35">
      <c r="A44614" s="46"/>
      <c r="H44614" s="103"/>
      <c r="AD44614" s="99"/>
      <c r="AF44614" s="46"/>
      <c r="AM44614" s="121"/>
      <c r="AO44614" s="46"/>
    </row>
    <row r="44615" spans="1:41" s="60" customFormat="1" hidden="1" x14ac:dyDescent="0.35">
      <c r="A44615" s="46"/>
      <c r="H44615" s="103"/>
      <c r="AD44615" s="99"/>
      <c r="AF44615" s="46"/>
      <c r="AM44615" s="121"/>
      <c r="AO44615" s="46"/>
    </row>
    <row r="44616" spans="1:41" s="60" customFormat="1" hidden="1" x14ac:dyDescent="0.35">
      <c r="A44616" s="46"/>
      <c r="H44616" s="103"/>
      <c r="AD44616" s="99"/>
      <c r="AF44616" s="46"/>
      <c r="AM44616" s="121"/>
      <c r="AO44616" s="46"/>
    </row>
    <row r="44617" spans="1:41" s="60" customFormat="1" hidden="1" x14ac:dyDescent="0.35">
      <c r="A44617" s="46"/>
      <c r="H44617" s="103"/>
      <c r="AD44617" s="99"/>
      <c r="AF44617" s="46"/>
      <c r="AM44617" s="121"/>
      <c r="AO44617" s="46"/>
    </row>
    <row r="44618" spans="1:41" s="60" customFormat="1" hidden="1" x14ac:dyDescent="0.35">
      <c r="A44618" s="46"/>
      <c r="H44618" s="103"/>
      <c r="AD44618" s="99"/>
      <c r="AF44618" s="46"/>
      <c r="AM44618" s="121"/>
      <c r="AO44618" s="46"/>
    </row>
    <row r="44619" spans="1:41" s="60" customFormat="1" hidden="1" x14ac:dyDescent="0.35">
      <c r="A44619" s="46"/>
      <c r="H44619" s="103"/>
      <c r="AD44619" s="99"/>
      <c r="AF44619" s="46"/>
      <c r="AM44619" s="121"/>
      <c r="AO44619" s="46"/>
    </row>
    <row r="44620" spans="1:41" s="60" customFormat="1" hidden="1" x14ac:dyDescent="0.35">
      <c r="A44620" s="46"/>
      <c r="H44620" s="103"/>
      <c r="AD44620" s="99"/>
      <c r="AF44620" s="46"/>
      <c r="AM44620" s="121"/>
      <c r="AO44620" s="46"/>
    </row>
    <row r="44621" spans="1:41" s="60" customFormat="1" hidden="1" x14ac:dyDescent="0.35">
      <c r="A44621" s="46"/>
      <c r="H44621" s="103"/>
      <c r="AD44621" s="99"/>
      <c r="AF44621" s="46"/>
      <c r="AM44621" s="121"/>
      <c r="AO44621" s="46"/>
    </row>
    <row r="44622" spans="1:41" s="60" customFormat="1" hidden="1" x14ac:dyDescent="0.35">
      <c r="A44622" s="46"/>
      <c r="H44622" s="103"/>
      <c r="AD44622" s="99"/>
      <c r="AF44622" s="46"/>
      <c r="AM44622" s="121"/>
      <c r="AO44622" s="46"/>
    </row>
    <row r="44623" spans="1:41" s="60" customFormat="1" hidden="1" x14ac:dyDescent="0.35">
      <c r="A44623" s="46"/>
      <c r="H44623" s="103"/>
      <c r="AD44623" s="99"/>
      <c r="AF44623" s="46"/>
      <c r="AM44623" s="121"/>
      <c r="AO44623" s="46"/>
    </row>
    <row r="44624" spans="1:41" s="60" customFormat="1" hidden="1" x14ac:dyDescent="0.35">
      <c r="A44624" s="46"/>
      <c r="H44624" s="103"/>
      <c r="AD44624" s="99"/>
      <c r="AF44624" s="46"/>
      <c r="AM44624" s="121"/>
      <c r="AO44624" s="46"/>
    </row>
    <row r="44625" spans="1:41" s="60" customFormat="1" hidden="1" x14ac:dyDescent="0.35">
      <c r="A44625" s="46"/>
      <c r="H44625" s="103"/>
      <c r="AD44625" s="99"/>
      <c r="AF44625" s="46"/>
      <c r="AM44625" s="121"/>
      <c r="AO44625" s="46"/>
    </row>
    <row r="44626" spans="1:41" s="60" customFormat="1" hidden="1" x14ac:dyDescent="0.35">
      <c r="A44626" s="46"/>
      <c r="H44626" s="103"/>
      <c r="AD44626" s="99"/>
      <c r="AF44626" s="46"/>
      <c r="AM44626" s="121"/>
      <c r="AO44626" s="46"/>
    </row>
    <row r="44627" spans="1:41" s="60" customFormat="1" hidden="1" x14ac:dyDescent="0.35">
      <c r="A44627" s="46"/>
      <c r="H44627" s="103"/>
      <c r="AD44627" s="99"/>
      <c r="AF44627" s="46"/>
      <c r="AM44627" s="121"/>
      <c r="AO44627" s="46"/>
    </row>
    <row r="44628" spans="1:41" s="60" customFormat="1" hidden="1" x14ac:dyDescent="0.35">
      <c r="A44628" s="46"/>
      <c r="H44628" s="103"/>
      <c r="AD44628" s="99"/>
      <c r="AF44628" s="46"/>
      <c r="AM44628" s="121"/>
      <c r="AO44628" s="46"/>
    </row>
    <row r="44629" spans="1:41" s="60" customFormat="1" hidden="1" x14ac:dyDescent="0.35">
      <c r="A44629" s="46"/>
      <c r="H44629" s="103"/>
      <c r="AD44629" s="99"/>
      <c r="AF44629" s="46"/>
      <c r="AM44629" s="121"/>
      <c r="AO44629" s="46"/>
    </row>
    <row r="44630" spans="1:41" s="60" customFormat="1" hidden="1" x14ac:dyDescent="0.35">
      <c r="A44630" s="46"/>
      <c r="H44630" s="103"/>
      <c r="AD44630" s="99"/>
      <c r="AF44630" s="46"/>
      <c r="AM44630" s="121"/>
      <c r="AO44630" s="46"/>
    </row>
    <row r="44631" spans="1:41" s="60" customFormat="1" hidden="1" x14ac:dyDescent="0.35">
      <c r="A44631" s="46"/>
      <c r="H44631" s="103"/>
      <c r="AD44631" s="99"/>
      <c r="AF44631" s="46"/>
      <c r="AM44631" s="121"/>
      <c r="AO44631" s="46"/>
    </row>
    <row r="44632" spans="1:41" s="60" customFormat="1" hidden="1" x14ac:dyDescent="0.35">
      <c r="A44632" s="46"/>
      <c r="H44632" s="103"/>
      <c r="AD44632" s="99"/>
      <c r="AF44632" s="46"/>
      <c r="AM44632" s="121"/>
      <c r="AO44632" s="46"/>
    </row>
    <row r="44633" spans="1:41" s="60" customFormat="1" hidden="1" x14ac:dyDescent="0.35">
      <c r="A44633" s="46"/>
      <c r="H44633" s="103"/>
      <c r="AD44633" s="99"/>
      <c r="AF44633" s="46"/>
      <c r="AM44633" s="121"/>
      <c r="AO44633" s="46"/>
    </row>
    <row r="44634" spans="1:41" s="60" customFormat="1" hidden="1" x14ac:dyDescent="0.35">
      <c r="A44634" s="46"/>
      <c r="H44634" s="103"/>
      <c r="AD44634" s="99"/>
      <c r="AF44634" s="46"/>
      <c r="AM44634" s="121"/>
      <c r="AO44634" s="46"/>
    </row>
    <row r="44635" spans="1:41" s="60" customFormat="1" hidden="1" x14ac:dyDescent="0.35">
      <c r="A44635" s="46"/>
      <c r="H44635" s="103"/>
      <c r="AD44635" s="99"/>
      <c r="AF44635" s="46"/>
      <c r="AM44635" s="121"/>
      <c r="AO44635" s="46"/>
    </row>
    <row r="44636" spans="1:41" s="60" customFormat="1" hidden="1" x14ac:dyDescent="0.35">
      <c r="A44636" s="46"/>
      <c r="H44636" s="103"/>
      <c r="AD44636" s="99"/>
      <c r="AF44636" s="46"/>
      <c r="AM44636" s="121"/>
      <c r="AO44636" s="46"/>
    </row>
    <row r="44637" spans="1:41" s="60" customFormat="1" hidden="1" x14ac:dyDescent="0.35">
      <c r="A44637" s="46"/>
      <c r="H44637" s="103"/>
      <c r="AD44637" s="99"/>
      <c r="AF44637" s="46"/>
      <c r="AM44637" s="121"/>
      <c r="AO44637" s="46"/>
    </row>
    <row r="44638" spans="1:41" s="60" customFormat="1" hidden="1" x14ac:dyDescent="0.35">
      <c r="A44638" s="46"/>
      <c r="H44638" s="103"/>
      <c r="AD44638" s="99"/>
      <c r="AF44638" s="46"/>
      <c r="AM44638" s="121"/>
      <c r="AO44638" s="46"/>
    </row>
    <row r="44639" spans="1:41" s="60" customFormat="1" hidden="1" x14ac:dyDescent="0.35">
      <c r="A44639" s="46"/>
      <c r="H44639" s="103"/>
      <c r="AD44639" s="99"/>
      <c r="AF44639" s="46"/>
      <c r="AM44639" s="121"/>
      <c r="AO44639" s="46"/>
    </row>
    <row r="44640" spans="1:41" s="60" customFormat="1" hidden="1" x14ac:dyDescent="0.35">
      <c r="A44640" s="46"/>
      <c r="H44640" s="103"/>
      <c r="AD44640" s="99"/>
      <c r="AF44640" s="46"/>
      <c r="AM44640" s="121"/>
      <c r="AO44640" s="46"/>
    </row>
    <row r="44641" spans="1:41" s="60" customFormat="1" hidden="1" x14ac:dyDescent="0.35">
      <c r="A44641" s="46"/>
      <c r="H44641" s="103"/>
      <c r="AD44641" s="99"/>
      <c r="AF44641" s="46"/>
      <c r="AM44641" s="121"/>
      <c r="AO44641" s="46"/>
    </row>
    <row r="44642" spans="1:41" s="60" customFormat="1" hidden="1" x14ac:dyDescent="0.35">
      <c r="A44642" s="46"/>
      <c r="H44642" s="103"/>
      <c r="AD44642" s="99"/>
      <c r="AF44642" s="46"/>
      <c r="AM44642" s="121"/>
      <c r="AO44642" s="46"/>
    </row>
    <row r="44643" spans="1:41" s="60" customFormat="1" hidden="1" x14ac:dyDescent="0.35">
      <c r="A44643" s="46"/>
      <c r="H44643" s="103"/>
      <c r="AD44643" s="99"/>
      <c r="AF44643" s="46"/>
      <c r="AM44643" s="121"/>
      <c r="AO44643" s="46"/>
    </row>
    <row r="44644" spans="1:41" s="60" customFormat="1" hidden="1" x14ac:dyDescent="0.35">
      <c r="A44644" s="46"/>
      <c r="H44644" s="103"/>
      <c r="AD44644" s="99"/>
      <c r="AF44644" s="46"/>
      <c r="AM44644" s="121"/>
      <c r="AO44644" s="46"/>
    </row>
    <row r="44645" spans="1:41" s="60" customFormat="1" hidden="1" x14ac:dyDescent="0.35">
      <c r="A44645" s="46"/>
      <c r="H44645" s="103"/>
      <c r="AD44645" s="99"/>
      <c r="AF44645" s="46"/>
      <c r="AM44645" s="121"/>
      <c r="AO44645" s="46"/>
    </row>
    <row r="44646" spans="1:41" s="60" customFormat="1" hidden="1" x14ac:dyDescent="0.35">
      <c r="A44646" s="46"/>
      <c r="H44646" s="103"/>
      <c r="AD44646" s="99"/>
      <c r="AF44646" s="46"/>
      <c r="AM44646" s="121"/>
      <c r="AO44646" s="46"/>
    </row>
    <row r="44647" spans="1:41" s="60" customFormat="1" hidden="1" x14ac:dyDescent="0.35">
      <c r="A44647" s="46"/>
      <c r="H44647" s="103"/>
      <c r="AD44647" s="99"/>
      <c r="AF44647" s="46"/>
      <c r="AM44647" s="121"/>
      <c r="AO44647" s="46"/>
    </row>
    <row r="44648" spans="1:41" s="60" customFormat="1" hidden="1" x14ac:dyDescent="0.35">
      <c r="A44648" s="46"/>
      <c r="H44648" s="103"/>
      <c r="AD44648" s="99"/>
      <c r="AF44648" s="46"/>
      <c r="AM44648" s="121"/>
      <c r="AO44648" s="46"/>
    </row>
    <row r="44649" spans="1:41" s="60" customFormat="1" hidden="1" x14ac:dyDescent="0.35">
      <c r="A44649" s="46"/>
      <c r="H44649" s="103"/>
      <c r="AD44649" s="99"/>
      <c r="AF44649" s="46"/>
      <c r="AM44649" s="121"/>
      <c r="AO44649" s="46"/>
    </row>
    <row r="44650" spans="1:41" s="60" customFormat="1" hidden="1" x14ac:dyDescent="0.35">
      <c r="A44650" s="46"/>
      <c r="H44650" s="103"/>
      <c r="AD44650" s="99"/>
      <c r="AF44650" s="46"/>
      <c r="AM44650" s="121"/>
      <c r="AO44650" s="46"/>
    </row>
    <row r="44651" spans="1:41" s="60" customFormat="1" hidden="1" x14ac:dyDescent="0.35">
      <c r="A44651" s="46"/>
      <c r="H44651" s="103"/>
      <c r="AD44651" s="99"/>
      <c r="AF44651" s="46"/>
      <c r="AM44651" s="121"/>
      <c r="AO44651" s="46"/>
    </row>
    <row r="44652" spans="1:41" s="60" customFormat="1" hidden="1" x14ac:dyDescent="0.35">
      <c r="A44652" s="46"/>
      <c r="H44652" s="103"/>
      <c r="AD44652" s="99"/>
      <c r="AF44652" s="46"/>
      <c r="AM44652" s="121"/>
      <c r="AO44652" s="46"/>
    </row>
    <row r="44653" spans="1:41" s="60" customFormat="1" hidden="1" x14ac:dyDescent="0.35">
      <c r="A44653" s="46"/>
      <c r="H44653" s="103"/>
      <c r="AD44653" s="99"/>
      <c r="AF44653" s="46"/>
      <c r="AM44653" s="121"/>
      <c r="AO44653" s="46"/>
    </row>
    <row r="44654" spans="1:41" s="60" customFormat="1" hidden="1" x14ac:dyDescent="0.35">
      <c r="A44654" s="46"/>
      <c r="H44654" s="103"/>
      <c r="AD44654" s="99"/>
      <c r="AF44654" s="46"/>
      <c r="AM44654" s="121"/>
      <c r="AO44654" s="46"/>
    </row>
    <row r="44655" spans="1:41" s="60" customFormat="1" hidden="1" x14ac:dyDescent="0.35">
      <c r="A44655" s="46"/>
      <c r="H44655" s="103"/>
      <c r="AD44655" s="99"/>
      <c r="AF44655" s="46"/>
      <c r="AM44655" s="121"/>
      <c r="AO44655" s="46"/>
    </row>
    <row r="44656" spans="1:41" s="60" customFormat="1" hidden="1" x14ac:dyDescent="0.35">
      <c r="A44656" s="46"/>
      <c r="H44656" s="103"/>
      <c r="AD44656" s="99"/>
      <c r="AF44656" s="46"/>
      <c r="AM44656" s="121"/>
      <c r="AO44656" s="46"/>
    </row>
    <row r="44657" spans="1:41" s="60" customFormat="1" hidden="1" x14ac:dyDescent="0.35">
      <c r="A44657" s="46"/>
      <c r="H44657" s="103"/>
      <c r="AD44657" s="99"/>
      <c r="AF44657" s="46"/>
      <c r="AM44657" s="121"/>
      <c r="AO44657" s="46"/>
    </row>
    <row r="44658" spans="1:41" s="60" customFormat="1" hidden="1" x14ac:dyDescent="0.35">
      <c r="A44658" s="46"/>
      <c r="H44658" s="103"/>
      <c r="AD44658" s="99"/>
      <c r="AF44658" s="46"/>
      <c r="AM44658" s="121"/>
      <c r="AO44658" s="46"/>
    </row>
    <row r="44659" spans="1:41" s="60" customFormat="1" hidden="1" x14ac:dyDescent="0.35">
      <c r="A44659" s="46"/>
      <c r="H44659" s="103"/>
      <c r="AD44659" s="99"/>
      <c r="AF44659" s="46"/>
      <c r="AM44659" s="121"/>
      <c r="AO44659" s="46"/>
    </row>
    <row r="44660" spans="1:41" s="60" customFormat="1" hidden="1" x14ac:dyDescent="0.35">
      <c r="A44660" s="46"/>
      <c r="H44660" s="103"/>
      <c r="AD44660" s="99"/>
      <c r="AF44660" s="46"/>
      <c r="AM44660" s="121"/>
      <c r="AO44660" s="46"/>
    </row>
    <row r="44661" spans="1:41" s="60" customFormat="1" hidden="1" x14ac:dyDescent="0.35">
      <c r="A44661" s="46"/>
      <c r="H44661" s="103"/>
      <c r="AD44661" s="99"/>
      <c r="AF44661" s="46"/>
      <c r="AM44661" s="121"/>
      <c r="AO44661" s="46"/>
    </row>
    <row r="44662" spans="1:41" s="60" customFormat="1" hidden="1" x14ac:dyDescent="0.35">
      <c r="A44662" s="46"/>
      <c r="H44662" s="103"/>
      <c r="AD44662" s="99"/>
      <c r="AF44662" s="46"/>
      <c r="AM44662" s="121"/>
      <c r="AO44662" s="46"/>
    </row>
    <row r="44663" spans="1:41" s="60" customFormat="1" hidden="1" x14ac:dyDescent="0.35">
      <c r="A44663" s="46"/>
      <c r="H44663" s="103"/>
      <c r="AD44663" s="99"/>
      <c r="AF44663" s="46"/>
      <c r="AM44663" s="121"/>
      <c r="AO44663" s="46"/>
    </row>
    <row r="44664" spans="1:41" s="60" customFormat="1" hidden="1" x14ac:dyDescent="0.35">
      <c r="A44664" s="46"/>
      <c r="H44664" s="103"/>
      <c r="AD44664" s="99"/>
      <c r="AF44664" s="46"/>
      <c r="AM44664" s="121"/>
      <c r="AO44664" s="46"/>
    </row>
    <row r="44665" spans="1:41" s="60" customFormat="1" hidden="1" x14ac:dyDescent="0.35">
      <c r="A44665" s="46"/>
      <c r="H44665" s="103"/>
      <c r="AD44665" s="99"/>
      <c r="AF44665" s="46"/>
      <c r="AM44665" s="121"/>
      <c r="AO44665" s="46"/>
    </row>
    <row r="44666" spans="1:41" s="60" customFormat="1" hidden="1" x14ac:dyDescent="0.35">
      <c r="A44666" s="46"/>
      <c r="H44666" s="103"/>
      <c r="AD44666" s="99"/>
      <c r="AF44666" s="46"/>
      <c r="AM44666" s="121"/>
      <c r="AO44666" s="46"/>
    </row>
    <row r="44667" spans="1:41" s="60" customFormat="1" hidden="1" x14ac:dyDescent="0.35">
      <c r="A44667" s="46"/>
      <c r="H44667" s="103"/>
      <c r="AD44667" s="99"/>
      <c r="AF44667" s="46"/>
      <c r="AM44667" s="121"/>
      <c r="AO44667" s="46"/>
    </row>
    <row r="44668" spans="1:41" s="60" customFormat="1" hidden="1" x14ac:dyDescent="0.35">
      <c r="A44668" s="46"/>
      <c r="H44668" s="103"/>
      <c r="AD44668" s="99"/>
      <c r="AF44668" s="46"/>
      <c r="AM44668" s="121"/>
      <c r="AO44668" s="46"/>
    </row>
    <row r="44669" spans="1:41" s="60" customFormat="1" hidden="1" x14ac:dyDescent="0.35">
      <c r="A44669" s="46"/>
      <c r="H44669" s="103"/>
      <c r="AD44669" s="99"/>
      <c r="AF44669" s="46"/>
      <c r="AM44669" s="121"/>
      <c r="AO44669" s="46"/>
    </row>
    <row r="44670" spans="1:41" s="60" customFormat="1" hidden="1" x14ac:dyDescent="0.35">
      <c r="A44670" s="46"/>
      <c r="H44670" s="103"/>
      <c r="AD44670" s="99"/>
      <c r="AF44670" s="46"/>
      <c r="AM44670" s="121"/>
      <c r="AO44670" s="46"/>
    </row>
    <row r="44671" spans="1:41" s="60" customFormat="1" hidden="1" x14ac:dyDescent="0.35">
      <c r="A44671" s="46"/>
      <c r="H44671" s="103"/>
      <c r="AD44671" s="99"/>
      <c r="AF44671" s="46"/>
      <c r="AM44671" s="121"/>
      <c r="AO44671" s="46"/>
    </row>
    <row r="44672" spans="1:41" s="60" customFormat="1" hidden="1" x14ac:dyDescent="0.35">
      <c r="A44672" s="46"/>
      <c r="H44672" s="103"/>
      <c r="AD44672" s="99"/>
      <c r="AF44672" s="46"/>
      <c r="AM44672" s="121"/>
      <c r="AO44672" s="46"/>
    </row>
    <row r="44673" spans="1:41" s="60" customFormat="1" hidden="1" x14ac:dyDescent="0.35">
      <c r="A44673" s="46"/>
      <c r="H44673" s="103"/>
      <c r="AD44673" s="99"/>
      <c r="AF44673" s="46"/>
      <c r="AM44673" s="121"/>
      <c r="AO44673" s="46"/>
    </row>
    <row r="44674" spans="1:41" s="60" customFormat="1" hidden="1" x14ac:dyDescent="0.35">
      <c r="A44674" s="46"/>
      <c r="H44674" s="103"/>
      <c r="AD44674" s="99"/>
      <c r="AF44674" s="46"/>
      <c r="AM44674" s="121"/>
      <c r="AO44674" s="46"/>
    </row>
    <row r="44675" spans="1:41" s="60" customFormat="1" hidden="1" x14ac:dyDescent="0.35">
      <c r="A44675" s="46"/>
      <c r="H44675" s="103"/>
      <c r="AD44675" s="99"/>
      <c r="AF44675" s="46"/>
      <c r="AM44675" s="121"/>
      <c r="AO44675" s="46"/>
    </row>
    <row r="44676" spans="1:41" s="60" customFormat="1" hidden="1" x14ac:dyDescent="0.35">
      <c r="A44676" s="46"/>
      <c r="H44676" s="103"/>
      <c r="AD44676" s="99"/>
      <c r="AF44676" s="46"/>
      <c r="AM44676" s="121"/>
      <c r="AO44676" s="46"/>
    </row>
    <row r="44677" spans="1:41" s="60" customFormat="1" hidden="1" x14ac:dyDescent="0.35">
      <c r="A44677" s="46"/>
      <c r="H44677" s="103"/>
      <c r="AD44677" s="99"/>
      <c r="AF44677" s="46"/>
      <c r="AM44677" s="121"/>
      <c r="AO44677" s="46"/>
    </row>
    <row r="44678" spans="1:41" s="60" customFormat="1" hidden="1" x14ac:dyDescent="0.35">
      <c r="A44678" s="46"/>
      <c r="H44678" s="103"/>
      <c r="AD44678" s="99"/>
      <c r="AF44678" s="46"/>
      <c r="AM44678" s="121"/>
      <c r="AO44678" s="46"/>
    </row>
    <row r="44679" spans="1:41" s="60" customFormat="1" hidden="1" x14ac:dyDescent="0.35">
      <c r="A44679" s="46"/>
      <c r="H44679" s="103"/>
      <c r="AD44679" s="99"/>
      <c r="AF44679" s="46"/>
      <c r="AM44679" s="121"/>
      <c r="AO44679" s="46"/>
    </row>
    <row r="44680" spans="1:41" s="60" customFormat="1" hidden="1" x14ac:dyDescent="0.35">
      <c r="A44680" s="46"/>
      <c r="H44680" s="103"/>
      <c r="AD44680" s="99"/>
      <c r="AF44680" s="46"/>
      <c r="AM44680" s="121"/>
      <c r="AO44680" s="46"/>
    </row>
    <row r="44681" spans="1:41" s="60" customFormat="1" hidden="1" x14ac:dyDescent="0.35">
      <c r="A44681" s="46"/>
      <c r="H44681" s="103"/>
      <c r="AD44681" s="99"/>
      <c r="AF44681" s="46"/>
      <c r="AM44681" s="121"/>
      <c r="AO44681" s="46"/>
    </row>
    <row r="44682" spans="1:41" s="60" customFormat="1" hidden="1" x14ac:dyDescent="0.35">
      <c r="A44682" s="46"/>
      <c r="H44682" s="103"/>
      <c r="AD44682" s="99"/>
      <c r="AF44682" s="46"/>
      <c r="AM44682" s="121"/>
      <c r="AO44682" s="46"/>
    </row>
    <row r="44683" spans="1:41" s="60" customFormat="1" hidden="1" x14ac:dyDescent="0.35">
      <c r="A44683" s="46"/>
      <c r="H44683" s="103"/>
      <c r="AD44683" s="99"/>
      <c r="AF44683" s="46"/>
      <c r="AM44683" s="121"/>
      <c r="AO44683" s="46"/>
    </row>
    <row r="44684" spans="1:41" s="60" customFormat="1" hidden="1" x14ac:dyDescent="0.35">
      <c r="A44684" s="46"/>
      <c r="H44684" s="103"/>
      <c r="AD44684" s="99"/>
      <c r="AF44684" s="46"/>
      <c r="AM44684" s="121"/>
      <c r="AO44684" s="46"/>
    </row>
    <row r="44685" spans="1:41" s="60" customFormat="1" hidden="1" x14ac:dyDescent="0.35">
      <c r="A44685" s="46"/>
      <c r="H44685" s="103"/>
      <c r="AD44685" s="99"/>
      <c r="AF44685" s="46"/>
      <c r="AM44685" s="121"/>
      <c r="AO44685" s="46"/>
    </row>
    <row r="44686" spans="1:41" s="60" customFormat="1" hidden="1" x14ac:dyDescent="0.35">
      <c r="A44686" s="46"/>
      <c r="H44686" s="103"/>
      <c r="AD44686" s="99"/>
      <c r="AF44686" s="46"/>
      <c r="AM44686" s="121"/>
      <c r="AO44686" s="46"/>
    </row>
    <row r="44687" spans="1:41" s="60" customFormat="1" hidden="1" x14ac:dyDescent="0.35">
      <c r="A44687" s="46"/>
      <c r="H44687" s="103"/>
      <c r="AD44687" s="99"/>
      <c r="AF44687" s="46"/>
      <c r="AM44687" s="121"/>
      <c r="AO44687" s="46"/>
    </row>
    <row r="44688" spans="1:41" s="60" customFormat="1" hidden="1" x14ac:dyDescent="0.35">
      <c r="A44688" s="46"/>
      <c r="H44688" s="103"/>
      <c r="AD44688" s="99"/>
      <c r="AF44688" s="46"/>
      <c r="AM44688" s="121"/>
      <c r="AO44688" s="46"/>
    </row>
    <row r="44689" spans="1:41" s="60" customFormat="1" hidden="1" x14ac:dyDescent="0.35">
      <c r="A44689" s="46"/>
      <c r="H44689" s="103"/>
      <c r="AD44689" s="99"/>
      <c r="AF44689" s="46"/>
      <c r="AM44689" s="121"/>
      <c r="AO44689" s="46"/>
    </row>
    <row r="44690" spans="1:41" s="60" customFormat="1" hidden="1" x14ac:dyDescent="0.35">
      <c r="A44690" s="46"/>
      <c r="H44690" s="103"/>
      <c r="AD44690" s="99"/>
      <c r="AF44690" s="46"/>
      <c r="AM44690" s="121"/>
      <c r="AO44690" s="46"/>
    </row>
    <row r="44691" spans="1:41" s="60" customFormat="1" hidden="1" x14ac:dyDescent="0.35">
      <c r="A44691" s="46"/>
      <c r="H44691" s="103"/>
      <c r="AD44691" s="99"/>
      <c r="AF44691" s="46"/>
      <c r="AM44691" s="121"/>
      <c r="AO44691" s="46"/>
    </row>
    <row r="44692" spans="1:41" s="60" customFormat="1" hidden="1" x14ac:dyDescent="0.35">
      <c r="A44692" s="46"/>
      <c r="H44692" s="103"/>
      <c r="AD44692" s="99"/>
      <c r="AF44692" s="46"/>
      <c r="AM44692" s="121"/>
      <c r="AO44692" s="46"/>
    </row>
    <row r="44693" spans="1:41" s="60" customFormat="1" hidden="1" x14ac:dyDescent="0.35">
      <c r="A44693" s="46"/>
      <c r="H44693" s="103"/>
      <c r="AD44693" s="99"/>
      <c r="AF44693" s="46"/>
      <c r="AM44693" s="121"/>
      <c r="AO44693" s="46"/>
    </row>
    <row r="44694" spans="1:41" s="60" customFormat="1" hidden="1" x14ac:dyDescent="0.35">
      <c r="A44694" s="46"/>
      <c r="H44694" s="103"/>
      <c r="AD44694" s="99"/>
      <c r="AF44694" s="46"/>
      <c r="AM44694" s="121"/>
      <c r="AO44694" s="46"/>
    </row>
    <row r="44695" spans="1:41" s="60" customFormat="1" hidden="1" x14ac:dyDescent="0.35">
      <c r="A44695" s="46"/>
      <c r="H44695" s="103"/>
      <c r="AD44695" s="99"/>
      <c r="AF44695" s="46"/>
      <c r="AM44695" s="121"/>
      <c r="AO44695" s="46"/>
    </row>
    <row r="44696" spans="1:41" s="60" customFormat="1" hidden="1" x14ac:dyDescent="0.35">
      <c r="A44696" s="46"/>
      <c r="H44696" s="103"/>
      <c r="AD44696" s="99"/>
      <c r="AF44696" s="46"/>
      <c r="AM44696" s="121"/>
      <c r="AO44696" s="46"/>
    </row>
    <row r="44697" spans="1:41" s="60" customFormat="1" hidden="1" x14ac:dyDescent="0.35">
      <c r="A44697" s="46"/>
      <c r="H44697" s="103"/>
      <c r="AD44697" s="99"/>
      <c r="AF44697" s="46"/>
      <c r="AM44697" s="121"/>
      <c r="AO44697" s="46"/>
    </row>
    <row r="44698" spans="1:41" s="60" customFormat="1" hidden="1" x14ac:dyDescent="0.35">
      <c r="A44698" s="46"/>
      <c r="H44698" s="103"/>
      <c r="AD44698" s="99"/>
      <c r="AF44698" s="46"/>
      <c r="AM44698" s="121"/>
      <c r="AO44698" s="46"/>
    </row>
    <row r="44699" spans="1:41" s="60" customFormat="1" hidden="1" x14ac:dyDescent="0.35">
      <c r="A44699" s="46"/>
      <c r="H44699" s="103"/>
      <c r="AD44699" s="99"/>
      <c r="AF44699" s="46"/>
      <c r="AM44699" s="121"/>
      <c r="AO44699" s="46"/>
    </row>
    <row r="44700" spans="1:41" s="60" customFormat="1" hidden="1" x14ac:dyDescent="0.35">
      <c r="A44700" s="46"/>
      <c r="H44700" s="103"/>
      <c r="AD44700" s="99"/>
      <c r="AF44700" s="46"/>
      <c r="AM44700" s="121"/>
      <c r="AO44700" s="46"/>
    </row>
    <row r="44701" spans="1:41" s="60" customFormat="1" hidden="1" x14ac:dyDescent="0.35">
      <c r="A44701" s="46"/>
      <c r="H44701" s="103"/>
      <c r="AD44701" s="99"/>
      <c r="AF44701" s="46"/>
      <c r="AM44701" s="121"/>
      <c r="AO44701" s="46"/>
    </row>
    <row r="44702" spans="1:41" s="60" customFormat="1" hidden="1" x14ac:dyDescent="0.35">
      <c r="A44702" s="46"/>
      <c r="H44702" s="103"/>
      <c r="AD44702" s="99"/>
      <c r="AF44702" s="46"/>
      <c r="AM44702" s="121"/>
      <c r="AO44702" s="46"/>
    </row>
    <row r="44703" spans="1:41" s="60" customFormat="1" hidden="1" x14ac:dyDescent="0.35">
      <c r="A44703" s="46"/>
      <c r="H44703" s="103"/>
      <c r="AD44703" s="99"/>
      <c r="AF44703" s="46"/>
      <c r="AM44703" s="121"/>
      <c r="AO44703" s="46"/>
    </row>
    <row r="44704" spans="1:41" s="60" customFormat="1" hidden="1" x14ac:dyDescent="0.35">
      <c r="A44704" s="46"/>
      <c r="H44704" s="103"/>
      <c r="AD44704" s="99"/>
      <c r="AF44704" s="46"/>
      <c r="AM44704" s="121"/>
      <c r="AO44704" s="46"/>
    </row>
    <row r="44705" spans="1:41" s="60" customFormat="1" hidden="1" x14ac:dyDescent="0.35">
      <c r="A44705" s="46"/>
      <c r="H44705" s="103"/>
      <c r="AD44705" s="99"/>
      <c r="AF44705" s="46"/>
      <c r="AM44705" s="121"/>
      <c r="AO44705" s="46"/>
    </row>
    <row r="44706" spans="1:41" s="60" customFormat="1" hidden="1" x14ac:dyDescent="0.35">
      <c r="A44706" s="46"/>
      <c r="H44706" s="103"/>
      <c r="AD44706" s="99"/>
      <c r="AF44706" s="46"/>
      <c r="AM44706" s="121"/>
      <c r="AO44706" s="46"/>
    </row>
    <row r="44707" spans="1:41" s="60" customFormat="1" hidden="1" x14ac:dyDescent="0.35">
      <c r="A44707" s="46"/>
      <c r="H44707" s="103"/>
      <c r="AD44707" s="99"/>
      <c r="AF44707" s="46"/>
      <c r="AM44707" s="121"/>
      <c r="AO44707" s="46"/>
    </row>
    <row r="44708" spans="1:41" s="60" customFormat="1" hidden="1" x14ac:dyDescent="0.35">
      <c r="A44708" s="46"/>
      <c r="H44708" s="103"/>
      <c r="AD44708" s="99"/>
      <c r="AF44708" s="46"/>
      <c r="AM44708" s="121"/>
      <c r="AO44708" s="46"/>
    </row>
    <row r="44709" spans="1:41" s="60" customFormat="1" hidden="1" x14ac:dyDescent="0.35">
      <c r="A44709" s="46"/>
      <c r="H44709" s="103"/>
      <c r="AD44709" s="99"/>
      <c r="AF44709" s="46"/>
      <c r="AM44709" s="121"/>
      <c r="AO44709" s="46"/>
    </row>
    <row r="44710" spans="1:41" s="60" customFormat="1" hidden="1" x14ac:dyDescent="0.35">
      <c r="A44710" s="46"/>
      <c r="H44710" s="103"/>
      <c r="AD44710" s="99"/>
      <c r="AF44710" s="46"/>
      <c r="AM44710" s="121"/>
      <c r="AO44710" s="46"/>
    </row>
    <row r="44711" spans="1:41" s="60" customFormat="1" hidden="1" x14ac:dyDescent="0.35">
      <c r="A44711" s="46"/>
      <c r="H44711" s="103"/>
      <c r="AD44711" s="99"/>
      <c r="AF44711" s="46"/>
      <c r="AM44711" s="121"/>
      <c r="AO44711" s="46"/>
    </row>
    <row r="44712" spans="1:41" s="60" customFormat="1" hidden="1" x14ac:dyDescent="0.35">
      <c r="A44712" s="46"/>
      <c r="H44712" s="103"/>
      <c r="AD44712" s="99"/>
      <c r="AF44712" s="46"/>
      <c r="AM44712" s="121"/>
      <c r="AO44712" s="46"/>
    </row>
    <row r="44713" spans="1:41" s="60" customFormat="1" hidden="1" x14ac:dyDescent="0.35">
      <c r="A44713" s="46"/>
      <c r="H44713" s="103"/>
      <c r="AD44713" s="99"/>
      <c r="AF44713" s="46"/>
      <c r="AM44713" s="121"/>
      <c r="AO44713" s="46"/>
    </row>
    <row r="44714" spans="1:41" s="60" customFormat="1" hidden="1" x14ac:dyDescent="0.35">
      <c r="A44714" s="46"/>
      <c r="H44714" s="103"/>
      <c r="AD44714" s="99"/>
      <c r="AF44714" s="46"/>
      <c r="AM44714" s="121"/>
      <c r="AO44714" s="46"/>
    </row>
    <row r="44715" spans="1:41" s="60" customFormat="1" hidden="1" x14ac:dyDescent="0.35">
      <c r="A44715" s="46"/>
      <c r="H44715" s="103"/>
      <c r="AD44715" s="99"/>
      <c r="AF44715" s="46"/>
      <c r="AM44715" s="121"/>
      <c r="AO44715" s="46"/>
    </row>
    <row r="44716" spans="1:41" s="60" customFormat="1" hidden="1" x14ac:dyDescent="0.35">
      <c r="A44716" s="46"/>
      <c r="H44716" s="103"/>
      <c r="AD44716" s="99"/>
      <c r="AF44716" s="46"/>
      <c r="AM44716" s="121"/>
      <c r="AO44716" s="46"/>
    </row>
    <row r="44717" spans="1:41" s="60" customFormat="1" hidden="1" x14ac:dyDescent="0.35">
      <c r="A44717" s="46"/>
      <c r="H44717" s="103"/>
      <c r="AD44717" s="99"/>
      <c r="AF44717" s="46"/>
      <c r="AM44717" s="121"/>
      <c r="AO44717" s="46"/>
    </row>
    <row r="44718" spans="1:41" s="60" customFormat="1" hidden="1" x14ac:dyDescent="0.35">
      <c r="A44718" s="46"/>
      <c r="H44718" s="103"/>
      <c r="AD44718" s="99"/>
      <c r="AF44718" s="46"/>
      <c r="AM44718" s="121"/>
      <c r="AO44718" s="46"/>
    </row>
    <row r="44719" spans="1:41" s="60" customFormat="1" hidden="1" x14ac:dyDescent="0.35">
      <c r="A44719" s="46"/>
      <c r="H44719" s="103"/>
      <c r="AD44719" s="99"/>
      <c r="AF44719" s="46"/>
      <c r="AM44719" s="121"/>
      <c r="AO44719" s="46"/>
    </row>
    <row r="44720" spans="1:41" s="60" customFormat="1" hidden="1" x14ac:dyDescent="0.35">
      <c r="A44720" s="46"/>
      <c r="H44720" s="103"/>
      <c r="AD44720" s="99"/>
      <c r="AF44720" s="46"/>
      <c r="AM44720" s="121"/>
      <c r="AO44720" s="46"/>
    </row>
    <row r="44721" spans="1:41" s="60" customFormat="1" hidden="1" x14ac:dyDescent="0.35">
      <c r="A44721" s="46"/>
      <c r="H44721" s="103"/>
      <c r="AD44721" s="99"/>
      <c r="AF44721" s="46"/>
      <c r="AM44721" s="121"/>
      <c r="AO44721" s="46"/>
    </row>
    <row r="44722" spans="1:41" s="60" customFormat="1" hidden="1" x14ac:dyDescent="0.35">
      <c r="A44722" s="46"/>
      <c r="H44722" s="103"/>
      <c r="AD44722" s="99"/>
      <c r="AF44722" s="46"/>
      <c r="AM44722" s="121"/>
      <c r="AO44722" s="46"/>
    </row>
    <row r="44723" spans="1:41" s="60" customFormat="1" hidden="1" x14ac:dyDescent="0.35">
      <c r="A44723" s="46"/>
      <c r="H44723" s="103"/>
      <c r="AD44723" s="99"/>
      <c r="AF44723" s="46"/>
      <c r="AM44723" s="121"/>
      <c r="AO44723" s="46"/>
    </row>
    <row r="44724" spans="1:41" s="60" customFormat="1" hidden="1" x14ac:dyDescent="0.35">
      <c r="A44724" s="46"/>
      <c r="H44724" s="103"/>
      <c r="AD44724" s="99"/>
      <c r="AF44724" s="46"/>
      <c r="AM44724" s="121"/>
      <c r="AO44724" s="46"/>
    </row>
    <row r="44725" spans="1:41" s="60" customFormat="1" hidden="1" x14ac:dyDescent="0.35">
      <c r="A44725" s="46"/>
      <c r="H44725" s="103"/>
      <c r="AD44725" s="99"/>
      <c r="AF44725" s="46"/>
      <c r="AM44725" s="121"/>
      <c r="AO44725" s="46"/>
    </row>
    <row r="44726" spans="1:41" s="60" customFormat="1" hidden="1" x14ac:dyDescent="0.35">
      <c r="A44726" s="46"/>
      <c r="H44726" s="103"/>
      <c r="AD44726" s="99"/>
      <c r="AF44726" s="46"/>
      <c r="AM44726" s="121"/>
      <c r="AO44726" s="46"/>
    </row>
    <row r="44727" spans="1:41" s="60" customFormat="1" hidden="1" x14ac:dyDescent="0.35">
      <c r="A44727" s="46"/>
      <c r="H44727" s="103"/>
      <c r="AD44727" s="99"/>
      <c r="AF44727" s="46"/>
      <c r="AM44727" s="121"/>
      <c r="AO44727" s="46"/>
    </row>
    <row r="44728" spans="1:41" s="60" customFormat="1" hidden="1" x14ac:dyDescent="0.35">
      <c r="A44728" s="46"/>
      <c r="H44728" s="103"/>
      <c r="AD44728" s="99"/>
      <c r="AF44728" s="46"/>
      <c r="AM44728" s="121"/>
      <c r="AO44728" s="46"/>
    </row>
    <row r="44729" spans="1:41" s="60" customFormat="1" hidden="1" x14ac:dyDescent="0.35">
      <c r="A44729" s="46"/>
      <c r="H44729" s="103"/>
      <c r="AD44729" s="99"/>
      <c r="AF44729" s="46"/>
      <c r="AM44729" s="121"/>
      <c r="AO44729" s="46"/>
    </row>
    <row r="44730" spans="1:41" s="60" customFormat="1" hidden="1" x14ac:dyDescent="0.35">
      <c r="A44730" s="46"/>
      <c r="H44730" s="103"/>
      <c r="AD44730" s="99"/>
      <c r="AF44730" s="46"/>
      <c r="AM44730" s="121"/>
      <c r="AO44730" s="46"/>
    </row>
    <row r="44731" spans="1:41" s="60" customFormat="1" hidden="1" x14ac:dyDescent="0.35">
      <c r="A44731" s="46"/>
      <c r="H44731" s="103"/>
      <c r="AD44731" s="99"/>
      <c r="AF44731" s="46"/>
      <c r="AM44731" s="121"/>
      <c r="AO44731" s="46"/>
    </row>
    <row r="44732" spans="1:41" s="60" customFormat="1" hidden="1" x14ac:dyDescent="0.35">
      <c r="A44732" s="46"/>
      <c r="H44732" s="103"/>
      <c r="AD44732" s="99"/>
      <c r="AF44732" s="46"/>
      <c r="AM44732" s="121"/>
      <c r="AO44732" s="46"/>
    </row>
    <row r="44733" spans="1:41" s="60" customFormat="1" hidden="1" x14ac:dyDescent="0.35">
      <c r="A44733" s="46"/>
      <c r="H44733" s="103"/>
      <c r="AD44733" s="99"/>
      <c r="AF44733" s="46"/>
      <c r="AM44733" s="121"/>
      <c r="AO44733" s="46"/>
    </row>
    <row r="44734" spans="1:41" s="60" customFormat="1" hidden="1" x14ac:dyDescent="0.35">
      <c r="A44734" s="46"/>
      <c r="H44734" s="103"/>
      <c r="AD44734" s="99"/>
      <c r="AF44734" s="46"/>
      <c r="AM44734" s="121"/>
      <c r="AO44734" s="46"/>
    </row>
    <row r="44735" spans="1:41" s="60" customFormat="1" hidden="1" x14ac:dyDescent="0.35">
      <c r="A44735" s="46"/>
      <c r="H44735" s="103"/>
      <c r="AD44735" s="99"/>
      <c r="AF44735" s="46"/>
      <c r="AM44735" s="121"/>
      <c r="AO44735" s="46"/>
    </row>
    <row r="44736" spans="1:41" s="60" customFormat="1" hidden="1" x14ac:dyDescent="0.35">
      <c r="A44736" s="46"/>
      <c r="H44736" s="103"/>
      <c r="AD44736" s="99"/>
      <c r="AF44736" s="46"/>
      <c r="AM44736" s="121"/>
      <c r="AO44736" s="46"/>
    </row>
    <row r="44737" spans="1:41" s="60" customFormat="1" hidden="1" x14ac:dyDescent="0.35">
      <c r="A44737" s="46"/>
      <c r="H44737" s="103"/>
      <c r="AD44737" s="99"/>
      <c r="AF44737" s="46"/>
      <c r="AM44737" s="121"/>
      <c r="AO44737" s="46"/>
    </row>
    <row r="44738" spans="1:41" s="60" customFormat="1" hidden="1" x14ac:dyDescent="0.35">
      <c r="A44738" s="46"/>
      <c r="H44738" s="103"/>
      <c r="AD44738" s="99"/>
      <c r="AF44738" s="46"/>
      <c r="AM44738" s="121"/>
      <c r="AO44738" s="46"/>
    </row>
    <row r="44739" spans="1:41" s="60" customFormat="1" hidden="1" x14ac:dyDescent="0.35">
      <c r="A44739" s="46"/>
      <c r="H44739" s="103"/>
      <c r="AD44739" s="99"/>
      <c r="AF44739" s="46"/>
      <c r="AM44739" s="121"/>
      <c r="AO44739" s="46"/>
    </row>
    <row r="44740" spans="1:41" s="60" customFormat="1" hidden="1" x14ac:dyDescent="0.35">
      <c r="A44740" s="46"/>
      <c r="H44740" s="103"/>
      <c r="AD44740" s="99"/>
      <c r="AF44740" s="46"/>
      <c r="AM44740" s="121"/>
      <c r="AO44740" s="46"/>
    </row>
    <row r="44741" spans="1:41" s="60" customFormat="1" hidden="1" x14ac:dyDescent="0.35">
      <c r="A44741" s="46"/>
      <c r="H44741" s="103"/>
      <c r="AD44741" s="99"/>
      <c r="AF44741" s="46"/>
      <c r="AM44741" s="121"/>
      <c r="AO44741" s="46"/>
    </row>
    <row r="44742" spans="1:41" s="60" customFormat="1" hidden="1" x14ac:dyDescent="0.35">
      <c r="A44742" s="46"/>
      <c r="H44742" s="103"/>
      <c r="AD44742" s="99"/>
      <c r="AF44742" s="46"/>
      <c r="AM44742" s="121"/>
      <c r="AO44742" s="46"/>
    </row>
    <row r="44743" spans="1:41" s="60" customFormat="1" hidden="1" x14ac:dyDescent="0.35">
      <c r="A44743" s="46"/>
      <c r="H44743" s="103"/>
      <c r="AD44743" s="99"/>
      <c r="AF44743" s="46"/>
      <c r="AM44743" s="121"/>
      <c r="AO44743" s="46"/>
    </row>
    <row r="44744" spans="1:41" s="60" customFormat="1" hidden="1" x14ac:dyDescent="0.35">
      <c r="A44744" s="46"/>
      <c r="H44744" s="103"/>
      <c r="AD44744" s="99"/>
      <c r="AF44744" s="46"/>
      <c r="AM44744" s="121"/>
      <c r="AO44744" s="46"/>
    </row>
    <row r="44745" spans="1:41" s="60" customFormat="1" hidden="1" x14ac:dyDescent="0.35">
      <c r="A44745" s="46"/>
      <c r="H44745" s="103"/>
      <c r="AD44745" s="99"/>
      <c r="AF44745" s="46"/>
      <c r="AM44745" s="121"/>
      <c r="AO44745" s="46"/>
    </row>
    <row r="44746" spans="1:41" s="60" customFormat="1" hidden="1" x14ac:dyDescent="0.35">
      <c r="A44746" s="46"/>
      <c r="H44746" s="103"/>
      <c r="AD44746" s="99"/>
      <c r="AF44746" s="46"/>
      <c r="AM44746" s="121"/>
      <c r="AO44746" s="46"/>
    </row>
    <row r="44747" spans="1:41" s="60" customFormat="1" hidden="1" x14ac:dyDescent="0.35">
      <c r="A44747" s="46"/>
      <c r="H44747" s="103"/>
      <c r="AD44747" s="99"/>
      <c r="AF44747" s="46"/>
      <c r="AM44747" s="121"/>
      <c r="AO44747" s="46"/>
    </row>
    <row r="44748" spans="1:41" s="60" customFormat="1" hidden="1" x14ac:dyDescent="0.35">
      <c r="A44748" s="46"/>
      <c r="H44748" s="103"/>
      <c r="AD44748" s="99"/>
      <c r="AF44748" s="46"/>
      <c r="AM44748" s="121"/>
      <c r="AO44748" s="46"/>
    </row>
    <row r="44749" spans="1:41" s="60" customFormat="1" hidden="1" x14ac:dyDescent="0.35">
      <c r="A44749" s="46"/>
      <c r="H44749" s="103"/>
      <c r="AD44749" s="99"/>
      <c r="AF44749" s="46"/>
      <c r="AM44749" s="121"/>
      <c r="AO44749" s="46"/>
    </row>
    <row r="44750" spans="1:41" s="60" customFormat="1" hidden="1" x14ac:dyDescent="0.35">
      <c r="A44750" s="46"/>
      <c r="H44750" s="103"/>
      <c r="AD44750" s="99"/>
      <c r="AF44750" s="46"/>
      <c r="AM44750" s="121"/>
      <c r="AO44750" s="46"/>
    </row>
    <row r="44751" spans="1:41" s="60" customFormat="1" hidden="1" x14ac:dyDescent="0.35">
      <c r="A44751" s="46"/>
      <c r="H44751" s="103"/>
      <c r="AD44751" s="99"/>
      <c r="AF44751" s="46"/>
      <c r="AM44751" s="121"/>
      <c r="AO44751" s="46"/>
    </row>
    <row r="44752" spans="1:41" s="60" customFormat="1" hidden="1" x14ac:dyDescent="0.35">
      <c r="A44752" s="46"/>
      <c r="H44752" s="103"/>
      <c r="AD44752" s="99"/>
      <c r="AF44752" s="46"/>
      <c r="AM44752" s="121"/>
      <c r="AO44752" s="46"/>
    </row>
    <row r="44753" spans="1:41" s="60" customFormat="1" hidden="1" x14ac:dyDescent="0.35">
      <c r="A44753" s="46"/>
      <c r="H44753" s="103"/>
      <c r="AD44753" s="99"/>
      <c r="AF44753" s="46"/>
      <c r="AM44753" s="121"/>
      <c r="AO44753" s="46"/>
    </row>
    <row r="44754" spans="1:41" s="60" customFormat="1" hidden="1" x14ac:dyDescent="0.35">
      <c r="A44754" s="46"/>
      <c r="H44754" s="103"/>
      <c r="AD44754" s="99"/>
      <c r="AF44754" s="46"/>
      <c r="AM44754" s="121"/>
      <c r="AO44754" s="46"/>
    </row>
    <row r="44755" spans="1:41" s="60" customFormat="1" hidden="1" x14ac:dyDescent="0.35">
      <c r="A44755" s="46"/>
      <c r="H44755" s="103"/>
      <c r="AD44755" s="99"/>
      <c r="AF44755" s="46"/>
      <c r="AM44755" s="121"/>
      <c r="AO44755" s="46"/>
    </row>
    <row r="44756" spans="1:41" s="60" customFormat="1" hidden="1" x14ac:dyDescent="0.35">
      <c r="A44756" s="46"/>
      <c r="H44756" s="103"/>
      <c r="AD44756" s="99"/>
      <c r="AF44756" s="46"/>
      <c r="AM44756" s="121"/>
      <c r="AO44756" s="46"/>
    </row>
    <row r="44757" spans="1:41" s="60" customFormat="1" hidden="1" x14ac:dyDescent="0.35">
      <c r="A44757" s="46"/>
      <c r="H44757" s="103"/>
      <c r="AD44757" s="99"/>
      <c r="AF44757" s="46"/>
      <c r="AM44757" s="121"/>
      <c r="AO44757" s="46"/>
    </row>
    <row r="44758" spans="1:41" s="60" customFormat="1" hidden="1" x14ac:dyDescent="0.35">
      <c r="A44758" s="46"/>
      <c r="H44758" s="103"/>
      <c r="AD44758" s="99"/>
      <c r="AF44758" s="46"/>
      <c r="AM44758" s="121"/>
      <c r="AO44758" s="46"/>
    </row>
    <row r="44759" spans="1:41" s="60" customFormat="1" hidden="1" x14ac:dyDescent="0.35">
      <c r="A44759" s="46"/>
      <c r="H44759" s="103"/>
      <c r="AD44759" s="99"/>
      <c r="AF44759" s="46"/>
      <c r="AM44759" s="121"/>
      <c r="AO44759" s="46"/>
    </row>
    <row r="44760" spans="1:41" s="60" customFormat="1" hidden="1" x14ac:dyDescent="0.35">
      <c r="A44760" s="46"/>
      <c r="H44760" s="103"/>
      <c r="AD44760" s="99"/>
      <c r="AF44760" s="46"/>
      <c r="AM44760" s="121"/>
      <c r="AO44760" s="46"/>
    </row>
    <row r="44761" spans="1:41" s="60" customFormat="1" hidden="1" x14ac:dyDescent="0.35">
      <c r="A44761" s="46"/>
      <c r="H44761" s="103"/>
      <c r="AD44761" s="99"/>
      <c r="AF44761" s="46"/>
      <c r="AM44761" s="121"/>
      <c r="AO44761" s="46"/>
    </row>
    <row r="44762" spans="1:41" s="60" customFormat="1" hidden="1" x14ac:dyDescent="0.35">
      <c r="A44762" s="46"/>
      <c r="H44762" s="103"/>
      <c r="AD44762" s="99"/>
      <c r="AF44762" s="46"/>
      <c r="AM44762" s="121"/>
      <c r="AO44762" s="46"/>
    </row>
    <row r="44763" spans="1:41" s="60" customFormat="1" hidden="1" x14ac:dyDescent="0.35">
      <c r="A44763" s="46"/>
      <c r="H44763" s="103"/>
      <c r="AD44763" s="99"/>
      <c r="AF44763" s="46"/>
      <c r="AM44763" s="121"/>
      <c r="AO44763" s="46"/>
    </row>
    <row r="44764" spans="1:41" s="60" customFormat="1" hidden="1" x14ac:dyDescent="0.35">
      <c r="A44764" s="46"/>
      <c r="H44764" s="103"/>
      <c r="AD44764" s="99"/>
      <c r="AF44764" s="46"/>
      <c r="AM44764" s="121"/>
      <c r="AO44764" s="46"/>
    </row>
    <row r="44765" spans="1:41" s="60" customFormat="1" hidden="1" x14ac:dyDescent="0.35">
      <c r="A44765" s="46"/>
      <c r="H44765" s="103"/>
      <c r="AD44765" s="99"/>
      <c r="AF44765" s="46"/>
      <c r="AM44765" s="121"/>
      <c r="AO44765" s="46"/>
    </row>
    <row r="44766" spans="1:41" s="60" customFormat="1" hidden="1" x14ac:dyDescent="0.35">
      <c r="A44766" s="46"/>
      <c r="H44766" s="103"/>
      <c r="AD44766" s="99"/>
      <c r="AF44766" s="46"/>
      <c r="AM44766" s="121"/>
      <c r="AO44766" s="46"/>
    </row>
    <row r="44767" spans="1:41" s="60" customFormat="1" hidden="1" x14ac:dyDescent="0.35">
      <c r="A44767" s="46"/>
      <c r="H44767" s="103"/>
      <c r="AD44767" s="99"/>
      <c r="AF44767" s="46"/>
      <c r="AM44767" s="121"/>
      <c r="AO44767" s="46"/>
    </row>
    <row r="44768" spans="1:41" s="60" customFormat="1" hidden="1" x14ac:dyDescent="0.35">
      <c r="A44768" s="46"/>
      <c r="H44768" s="103"/>
      <c r="AD44768" s="99"/>
      <c r="AF44768" s="46"/>
      <c r="AM44768" s="121"/>
      <c r="AO44768" s="46"/>
    </row>
    <row r="44769" spans="1:41" s="60" customFormat="1" hidden="1" x14ac:dyDescent="0.35">
      <c r="A44769" s="46"/>
      <c r="H44769" s="103"/>
      <c r="AD44769" s="99"/>
      <c r="AF44769" s="46"/>
      <c r="AM44769" s="121"/>
      <c r="AO44769" s="46"/>
    </row>
    <row r="44770" spans="1:41" s="60" customFormat="1" hidden="1" x14ac:dyDescent="0.35">
      <c r="A44770" s="46"/>
      <c r="H44770" s="103"/>
      <c r="AD44770" s="99"/>
      <c r="AF44770" s="46"/>
      <c r="AM44770" s="121"/>
      <c r="AO44770" s="46"/>
    </row>
    <row r="44771" spans="1:41" s="60" customFormat="1" hidden="1" x14ac:dyDescent="0.35">
      <c r="A44771" s="46"/>
      <c r="H44771" s="103"/>
      <c r="AD44771" s="99"/>
      <c r="AF44771" s="46"/>
      <c r="AM44771" s="121"/>
      <c r="AO44771" s="46"/>
    </row>
    <row r="44772" spans="1:41" s="60" customFormat="1" hidden="1" x14ac:dyDescent="0.35">
      <c r="A44772" s="46"/>
      <c r="H44772" s="103"/>
      <c r="AD44772" s="99"/>
      <c r="AF44772" s="46"/>
      <c r="AM44772" s="121"/>
      <c r="AO44772" s="46"/>
    </row>
    <row r="44773" spans="1:41" s="60" customFormat="1" hidden="1" x14ac:dyDescent="0.35">
      <c r="A44773" s="46"/>
      <c r="H44773" s="103"/>
      <c r="AD44773" s="99"/>
      <c r="AF44773" s="46"/>
      <c r="AM44773" s="121"/>
      <c r="AO44773" s="46"/>
    </row>
    <row r="44774" spans="1:41" s="60" customFormat="1" hidden="1" x14ac:dyDescent="0.35">
      <c r="A44774" s="46"/>
      <c r="H44774" s="103"/>
      <c r="AD44774" s="99"/>
      <c r="AF44774" s="46"/>
      <c r="AM44774" s="121"/>
      <c r="AO44774" s="46"/>
    </row>
    <row r="44775" spans="1:41" s="60" customFormat="1" hidden="1" x14ac:dyDescent="0.35">
      <c r="A44775" s="46"/>
      <c r="H44775" s="103"/>
      <c r="AD44775" s="99"/>
      <c r="AF44775" s="46"/>
      <c r="AM44775" s="121"/>
      <c r="AO44775" s="46"/>
    </row>
    <row r="44776" spans="1:41" s="60" customFormat="1" hidden="1" x14ac:dyDescent="0.35">
      <c r="A44776" s="46"/>
      <c r="H44776" s="103"/>
      <c r="AD44776" s="99"/>
      <c r="AF44776" s="46"/>
      <c r="AM44776" s="121"/>
      <c r="AO44776" s="46"/>
    </row>
    <row r="44777" spans="1:41" s="60" customFormat="1" hidden="1" x14ac:dyDescent="0.35">
      <c r="A44777" s="46"/>
      <c r="H44777" s="103"/>
      <c r="AD44777" s="99"/>
      <c r="AF44777" s="46"/>
      <c r="AM44777" s="121"/>
      <c r="AO44777" s="46"/>
    </row>
    <row r="44778" spans="1:41" s="60" customFormat="1" hidden="1" x14ac:dyDescent="0.35">
      <c r="A44778" s="46"/>
      <c r="H44778" s="103"/>
      <c r="AD44778" s="99"/>
      <c r="AF44778" s="46"/>
      <c r="AM44778" s="121"/>
      <c r="AO44778" s="46"/>
    </row>
    <row r="44779" spans="1:41" s="60" customFormat="1" hidden="1" x14ac:dyDescent="0.35">
      <c r="A44779" s="46"/>
      <c r="H44779" s="103"/>
      <c r="AD44779" s="99"/>
      <c r="AF44779" s="46"/>
      <c r="AM44779" s="121"/>
      <c r="AO44779" s="46"/>
    </row>
    <row r="44780" spans="1:41" s="60" customFormat="1" hidden="1" x14ac:dyDescent="0.35">
      <c r="A44780" s="46"/>
      <c r="H44780" s="103"/>
      <c r="AD44780" s="99"/>
      <c r="AF44780" s="46"/>
      <c r="AM44780" s="121"/>
      <c r="AO44780" s="46"/>
    </row>
    <row r="44781" spans="1:41" s="60" customFormat="1" hidden="1" x14ac:dyDescent="0.35">
      <c r="A44781" s="46"/>
      <c r="H44781" s="103"/>
      <c r="AD44781" s="99"/>
      <c r="AF44781" s="46"/>
      <c r="AM44781" s="121"/>
      <c r="AO44781" s="46"/>
    </row>
    <row r="44782" spans="1:41" s="60" customFormat="1" hidden="1" x14ac:dyDescent="0.35">
      <c r="A44782" s="46"/>
      <c r="H44782" s="103"/>
      <c r="AD44782" s="99"/>
      <c r="AF44782" s="46"/>
      <c r="AM44782" s="121"/>
      <c r="AO44782" s="46"/>
    </row>
    <row r="44783" spans="1:41" s="60" customFormat="1" hidden="1" x14ac:dyDescent="0.35">
      <c r="A44783" s="46"/>
      <c r="H44783" s="103"/>
      <c r="AD44783" s="99"/>
      <c r="AF44783" s="46"/>
      <c r="AM44783" s="121"/>
      <c r="AO44783" s="46"/>
    </row>
    <row r="44784" spans="1:41" s="60" customFormat="1" hidden="1" x14ac:dyDescent="0.35">
      <c r="A44784" s="46"/>
      <c r="H44784" s="103"/>
      <c r="AD44784" s="99"/>
      <c r="AF44784" s="46"/>
      <c r="AM44784" s="121"/>
      <c r="AO44784" s="46"/>
    </row>
    <row r="44785" spans="1:41" s="60" customFormat="1" hidden="1" x14ac:dyDescent="0.35">
      <c r="A44785" s="46"/>
      <c r="H44785" s="103"/>
      <c r="AD44785" s="99"/>
      <c r="AF44785" s="46"/>
      <c r="AM44785" s="121"/>
      <c r="AO44785" s="46"/>
    </row>
    <row r="44786" spans="1:41" s="60" customFormat="1" hidden="1" x14ac:dyDescent="0.35">
      <c r="A44786" s="46"/>
      <c r="H44786" s="103"/>
      <c r="AD44786" s="99"/>
      <c r="AF44786" s="46"/>
      <c r="AM44786" s="121"/>
      <c r="AO44786" s="46"/>
    </row>
    <row r="44787" spans="1:41" s="60" customFormat="1" hidden="1" x14ac:dyDescent="0.35">
      <c r="A44787" s="46"/>
      <c r="H44787" s="103"/>
      <c r="AD44787" s="99"/>
      <c r="AF44787" s="46"/>
      <c r="AM44787" s="121"/>
      <c r="AO44787" s="46"/>
    </row>
    <row r="44788" spans="1:41" s="60" customFormat="1" hidden="1" x14ac:dyDescent="0.35">
      <c r="A44788" s="46"/>
      <c r="H44788" s="103"/>
      <c r="AD44788" s="99"/>
      <c r="AF44788" s="46"/>
      <c r="AM44788" s="121"/>
      <c r="AO44788" s="46"/>
    </row>
    <row r="44789" spans="1:41" s="60" customFormat="1" hidden="1" x14ac:dyDescent="0.35">
      <c r="A44789" s="46"/>
      <c r="H44789" s="103"/>
      <c r="AD44789" s="99"/>
      <c r="AF44789" s="46"/>
      <c r="AM44789" s="121"/>
      <c r="AO44789" s="46"/>
    </row>
    <row r="44790" spans="1:41" s="60" customFormat="1" hidden="1" x14ac:dyDescent="0.35">
      <c r="A44790" s="46"/>
      <c r="H44790" s="103"/>
      <c r="AD44790" s="99"/>
      <c r="AF44790" s="46"/>
      <c r="AM44790" s="121"/>
      <c r="AO44790" s="46"/>
    </row>
    <row r="44791" spans="1:41" s="60" customFormat="1" hidden="1" x14ac:dyDescent="0.35">
      <c r="A44791" s="46"/>
      <c r="H44791" s="103"/>
      <c r="AD44791" s="99"/>
      <c r="AF44791" s="46"/>
      <c r="AM44791" s="121"/>
      <c r="AO44791" s="46"/>
    </row>
    <row r="44792" spans="1:41" s="60" customFormat="1" hidden="1" x14ac:dyDescent="0.35">
      <c r="A44792" s="46"/>
      <c r="H44792" s="103"/>
      <c r="AD44792" s="99"/>
      <c r="AF44792" s="46"/>
      <c r="AM44792" s="121"/>
      <c r="AO44792" s="46"/>
    </row>
    <row r="44793" spans="1:41" s="60" customFormat="1" hidden="1" x14ac:dyDescent="0.35">
      <c r="A44793" s="46"/>
      <c r="H44793" s="103"/>
      <c r="AD44793" s="99"/>
      <c r="AF44793" s="46"/>
      <c r="AM44793" s="121"/>
      <c r="AO44793" s="46"/>
    </row>
    <row r="44794" spans="1:41" s="60" customFormat="1" hidden="1" x14ac:dyDescent="0.35">
      <c r="A44794" s="46"/>
      <c r="H44794" s="103"/>
      <c r="AD44794" s="99"/>
      <c r="AF44794" s="46"/>
      <c r="AM44794" s="121"/>
      <c r="AO44794" s="46"/>
    </row>
    <row r="44795" spans="1:41" s="60" customFormat="1" hidden="1" x14ac:dyDescent="0.35">
      <c r="A44795" s="46"/>
      <c r="H44795" s="103"/>
      <c r="AD44795" s="99"/>
      <c r="AF44795" s="46"/>
      <c r="AM44795" s="121"/>
      <c r="AO44795" s="46"/>
    </row>
    <row r="44796" spans="1:41" s="60" customFormat="1" hidden="1" x14ac:dyDescent="0.35">
      <c r="A44796" s="46"/>
      <c r="H44796" s="103"/>
      <c r="AD44796" s="99"/>
      <c r="AF44796" s="46"/>
      <c r="AM44796" s="121"/>
      <c r="AO44796" s="46"/>
    </row>
    <row r="44797" spans="1:41" s="60" customFormat="1" hidden="1" x14ac:dyDescent="0.35">
      <c r="A44797" s="46"/>
      <c r="H44797" s="103"/>
      <c r="AD44797" s="99"/>
      <c r="AF44797" s="46"/>
      <c r="AM44797" s="121"/>
      <c r="AO44797" s="46"/>
    </row>
    <row r="44798" spans="1:41" s="60" customFormat="1" hidden="1" x14ac:dyDescent="0.35">
      <c r="A44798" s="46"/>
      <c r="H44798" s="103"/>
      <c r="AD44798" s="99"/>
      <c r="AF44798" s="46"/>
      <c r="AM44798" s="121"/>
      <c r="AO44798" s="46"/>
    </row>
    <row r="44799" spans="1:41" s="60" customFormat="1" hidden="1" x14ac:dyDescent="0.35">
      <c r="A44799" s="46"/>
      <c r="H44799" s="103"/>
      <c r="AD44799" s="99"/>
      <c r="AF44799" s="46"/>
      <c r="AM44799" s="121"/>
      <c r="AO44799" s="46"/>
    </row>
    <row r="44800" spans="1:41" s="60" customFormat="1" hidden="1" x14ac:dyDescent="0.35">
      <c r="A44800" s="46"/>
      <c r="H44800" s="103"/>
      <c r="AD44800" s="99"/>
      <c r="AF44800" s="46"/>
      <c r="AM44800" s="121"/>
      <c r="AO44800" s="46"/>
    </row>
    <row r="44801" spans="1:41" s="60" customFormat="1" hidden="1" x14ac:dyDescent="0.35">
      <c r="A44801" s="46"/>
      <c r="H44801" s="103"/>
      <c r="AD44801" s="99"/>
      <c r="AF44801" s="46"/>
      <c r="AM44801" s="121"/>
      <c r="AO44801" s="46"/>
    </row>
    <row r="44802" spans="1:41" s="60" customFormat="1" hidden="1" x14ac:dyDescent="0.35">
      <c r="A44802" s="46"/>
      <c r="H44802" s="103"/>
      <c r="AD44802" s="99"/>
      <c r="AF44802" s="46"/>
      <c r="AM44802" s="121"/>
      <c r="AO44802" s="46"/>
    </row>
    <row r="44803" spans="1:41" s="60" customFormat="1" hidden="1" x14ac:dyDescent="0.35">
      <c r="A44803" s="46"/>
      <c r="H44803" s="103"/>
      <c r="AD44803" s="99"/>
      <c r="AF44803" s="46"/>
      <c r="AM44803" s="121"/>
      <c r="AO44803" s="46"/>
    </row>
    <row r="44804" spans="1:41" s="60" customFormat="1" hidden="1" x14ac:dyDescent="0.35">
      <c r="A44804" s="46"/>
      <c r="H44804" s="103"/>
      <c r="AD44804" s="99"/>
      <c r="AF44804" s="46"/>
      <c r="AM44804" s="121"/>
      <c r="AO44804" s="46"/>
    </row>
    <row r="44805" spans="1:41" s="60" customFormat="1" hidden="1" x14ac:dyDescent="0.35">
      <c r="A44805" s="46"/>
      <c r="H44805" s="103"/>
      <c r="AD44805" s="99"/>
      <c r="AF44805" s="46"/>
      <c r="AM44805" s="121"/>
      <c r="AO44805" s="46"/>
    </row>
    <row r="44806" spans="1:41" s="60" customFormat="1" hidden="1" x14ac:dyDescent="0.35">
      <c r="A44806" s="46"/>
      <c r="H44806" s="103"/>
      <c r="AD44806" s="99"/>
      <c r="AF44806" s="46"/>
      <c r="AM44806" s="121"/>
      <c r="AO44806" s="46"/>
    </row>
    <row r="44807" spans="1:41" s="60" customFormat="1" hidden="1" x14ac:dyDescent="0.35">
      <c r="A44807" s="46"/>
      <c r="H44807" s="103"/>
      <c r="AD44807" s="99"/>
      <c r="AF44807" s="46"/>
      <c r="AM44807" s="121"/>
      <c r="AO44807" s="46"/>
    </row>
    <row r="44808" spans="1:41" s="60" customFormat="1" hidden="1" x14ac:dyDescent="0.35">
      <c r="A44808" s="46"/>
      <c r="H44808" s="103"/>
      <c r="AD44808" s="99"/>
      <c r="AF44808" s="46"/>
      <c r="AM44808" s="121"/>
      <c r="AO44808" s="46"/>
    </row>
    <row r="44809" spans="1:41" s="60" customFormat="1" hidden="1" x14ac:dyDescent="0.35">
      <c r="A44809" s="46"/>
      <c r="H44809" s="103"/>
      <c r="AD44809" s="99"/>
      <c r="AF44809" s="46"/>
      <c r="AM44809" s="121"/>
      <c r="AO44809" s="46"/>
    </row>
    <row r="44810" spans="1:41" s="60" customFormat="1" hidden="1" x14ac:dyDescent="0.35">
      <c r="A44810" s="46"/>
      <c r="H44810" s="103"/>
      <c r="AD44810" s="99"/>
      <c r="AF44810" s="46"/>
      <c r="AM44810" s="121"/>
      <c r="AO44810" s="46"/>
    </row>
    <row r="44811" spans="1:41" s="60" customFormat="1" hidden="1" x14ac:dyDescent="0.35">
      <c r="A44811" s="46"/>
      <c r="H44811" s="103"/>
      <c r="AD44811" s="99"/>
      <c r="AF44811" s="46"/>
      <c r="AM44811" s="121"/>
      <c r="AO44811" s="46"/>
    </row>
    <row r="44812" spans="1:41" s="60" customFormat="1" hidden="1" x14ac:dyDescent="0.35">
      <c r="A44812" s="46"/>
      <c r="H44812" s="103"/>
      <c r="AD44812" s="99"/>
      <c r="AF44812" s="46"/>
      <c r="AM44812" s="121"/>
      <c r="AO44812" s="46"/>
    </row>
    <row r="44813" spans="1:41" s="60" customFormat="1" hidden="1" x14ac:dyDescent="0.35">
      <c r="A44813" s="46"/>
      <c r="H44813" s="103"/>
      <c r="AD44813" s="99"/>
      <c r="AF44813" s="46"/>
      <c r="AM44813" s="121"/>
      <c r="AO44813" s="46"/>
    </row>
    <row r="44814" spans="1:41" s="60" customFormat="1" hidden="1" x14ac:dyDescent="0.35">
      <c r="A44814" s="46"/>
      <c r="H44814" s="103"/>
      <c r="AD44814" s="99"/>
      <c r="AF44814" s="46"/>
      <c r="AM44814" s="121"/>
      <c r="AO44814" s="46"/>
    </row>
    <row r="44815" spans="1:41" s="60" customFormat="1" hidden="1" x14ac:dyDescent="0.35">
      <c r="A44815" s="46"/>
      <c r="H44815" s="103"/>
      <c r="AD44815" s="99"/>
      <c r="AF44815" s="46"/>
      <c r="AM44815" s="121"/>
      <c r="AO44815" s="46"/>
    </row>
    <row r="44816" spans="1:41" s="60" customFormat="1" hidden="1" x14ac:dyDescent="0.35">
      <c r="A44816" s="46"/>
      <c r="H44816" s="103"/>
      <c r="AD44816" s="99"/>
      <c r="AF44816" s="46"/>
      <c r="AM44816" s="121"/>
      <c r="AO44816" s="46"/>
    </row>
    <row r="44817" spans="1:41" s="60" customFormat="1" hidden="1" x14ac:dyDescent="0.35">
      <c r="A44817" s="46"/>
      <c r="H44817" s="103"/>
      <c r="AD44817" s="99"/>
      <c r="AF44817" s="46"/>
      <c r="AM44817" s="121"/>
      <c r="AO44817" s="46"/>
    </row>
    <row r="44818" spans="1:41" s="60" customFormat="1" hidden="1" x14ac:dyDescent="0.35">
      <c r="A44818" s="46"/>
      <c r="H44818" s="103"/>
      <c r="AD44818" s="99"/>
      <c r="AF44818" s="46"/>
      <c r="AM44818" s="121"/>
      <c r="AO44818" s="46"/>
    </row>
    <row r="44819" spans="1:41" s="60" customFormat="1" hidden="1" x14ac:dyDescent="0.35">
      <c r="A44819" s="46"/>
      <c r="H44819" s="103"/>
      <c r="AD44819" s="99"/>
      <c r="AF44819" s="46"/>
      <c r="AM44819" s="121"/>
      <c r="AO44819" s="46"/>
    </row>
    <row r="44820" spans="1:41" s="60" customFormat="1" hidden="1" x14ac:dyDescent="0.35">
      <c r="A44820" s="46"/>
      <c r="H44820" s="103"/>
      <c r="AD44820" s="99"/>
      <c r="AF44820" s="46"/>
      <c r="AM44820" s="121"/>
      <c r="AO44820" s="46"/>
    </row>
    <row r="44821" spans="1:41" s="60" customFormat="1" hidden="1" x14ac:dyDescent="0.35">
      <c r="A44821" s="46"/>
      <c r="H44821" s="103"/>
      <c r="AD44821" s="99"/>
      <c r="AF44821" s="46"/>
      <c r="AM44821" s="121"/>
      <c r="AO44821" s="46"/>
    </row>
    <row r="44822" spans="1:41" s="60" customFormat="1" hidden="1" x14ac:dyDescent="0.35">
      <c r="A44822" s="46"/>
      <c r="H44822" s="103"/>
      <c r="AD44822" s="99"/>
      <c r="AF44822" s="46"/>
      <c r="AM44822" s="121"/>
      <c r="AO44822" s="46"/>
    </row>
    <row r="44823" spans="1:41" s="60" customFormat="1" hidden="1" x14ac:dyDescent="0.35">
      <c r="A44823" s="46"/>
      <c r="H44823" s="103"/>
      <c r="AD44823" s="99"/>
      <c r="AF44823" s="46"/>
      <c r="AM44823" s="121"/>
      <c r="AO44823" s="46"/>
    </row>
    <row r="44824" spans="1:41" s="60" customFormat="1" hidden="1" x14ac:dyDescent="0.35">
      <c r="A44824" s="46"/>
      <c r="H44824" s="103"/>
      <c r="AD44824" s="99"/>
      <c r="AF44824" s="46"/>
      <c r="AM44824" s="121"/>
      <c r="AO44824" s="46"/>
    </row>
    <row r="44825" spans="1:41" s="60" customFormat="1" hidden="1" x14ac:dyDescent="0.35">
      <c r="A44825" s="46"/>
      <c r="H44825" s="103"/>
      <c r="AD44825" s="99"/>
      <c r="AF44825" s="46"/>
      <c r="AM44825" s="121"/>
      <c r="AO44825" s="46"/>
    </row>
    <row r="44826" spans="1:41" s="60" customFormat="1" hidden="1" x14ac:dyDescent="0.35">
      <c r="A44826" s="46"/>
      <c r="H44826" s="103"/>
      <c r="AD44826" s="99"/>
      <c r="AF44826" s="46"/>
      <c r="AM44826" s="121"/>
      <c r="AO44826" s="46"/>
    </row>
    <row r="44827" spans="1:41" s="60" customFormat="1" hidden="1" x14ac:dyDescent="0.35">
      <c r="A44827" s="46"/>
      <c r="H44827" s="103"/>
      <c r="AD44827" s="99"/>
      <c r="AF44827" s="46"/>
      <c r="AM44827" s="121"/>
      <c r="AO44827" s="46"/>
    </row>
    <row r="44828" spans="1:41" s="60" customFormat="1" hidden="1" x14ac:dyDescent="0.35">
      <c r="A44828" s="46"/>
      <c r="H44828" s="103"/>
      <c r="AD44828" s="99"/>
      <c r="AF44828" s="46"/>
      <c r="AM44828" s="121"/>
      <c r="AO44828" s="46"/>
    </row>
    <row r="44829" spans="1:41" s="60" customFormat="1" hidden="1" x14ac:dyDescent="0.35">
      <c r="A44829" s="46"/>
      <c r="H44829" s="103"/>
      <c r="AD44829" s="99"/>
      <c r="AF44829" s="46"/>
      <c r="AM44829" s="121"/>
      <c r="AO44829" s="46"/>
    </row>
    <row r="44830" spans="1:41" s="60" customFormat="1" hidden="1" x14ac:dyDescent="0.35">
      <c r="A44830" s="46"/>
      <c r="H44830" s="103"/>
      <c r="AD44830" s="99"/>
      <c r="AF44830" s="46"/>
      <c r="AM44830" s="121"/>
      <c r="AO44830" s="46"/>
    </row>
    <row r="44831" spans="1:41" s="60" customFormat="1" hidden="1" x14ac:dyDescent="0.35">
      <c r="A44831" s="46"/>
      <c r="H44831" s="103"/>
      <c r="AD44831" s="99"/>
      <c r="AF44831" s="46"/>
      <c r="AM44831" s="121"/>
      <c r="AO44831" s="46"/>
    </row>
    <row r="44832" spans="1:41" s="60" customFormat="1" hidden="1" x14ac:dyDescent="0.35">
      <c r="A44832" s="46"/>
      <c r="H44832" s="103"/>
      <c r="AD44832" s="99"/>
      <c r="AF44832" s="46"/>
      <c r="AM44832" s="121"/>
      <c r="AO44832" s="46"/>
    </row>
    <row r="44833" spans="1:41" s="60" customFormat="1" hidden="1" x14ac:dyDescent="0.35">
      <c r="A44833" s="46"/>
      <c r="H44833" s="103"/>
      <c r="AD44833" s="99"/>
      <c r="AF44833" s="46"/>
      <c r="AM44833" s="121"/>
      <c r="AO44833" s="46"/>
    </row>
    <row r="44834" spans="1:41" s="60" customFormat="1" hidden="1" x14ac:dyDescent="0.35">
      <c r="A44834" s="46"/>
      <c r="H44834" s="103"/>
      <c r="AD44834" s="99"/>
      <c r="AF44834" s="46"/>
      <c r="AM44834" s="121"/>
      <c r="AO44834" s="46"/>
    </row>
    <row r="44835" spans="1:41" s="60" customFormat="1" hidden="1" x14ac:dyDescent="0.35">
      <c r="A44835" s="46"/>
      <c r="H44835" s="103"/>
      <c r="AD44835" s="99"/>
      <c r="AF44835" s="46"/>
      <c r="AM44835" s="121"/>
      <c r="AO44835" s="46"/>
    </row>
    <row r="44836" spans="1:41" s="60" customFormat="1" hidden="1" x14ac:dyDescent="0.35">
      <c r="A44836" s="46"/>
      <c r="H44836" s="103"/>
      <c r="AD44836" s="99"/>
      <c r="AF44836" s="46"/>
      <c r="AM44836" s="121"/>
      <c r="AO44836" s="46"/>
    </row>
    <row r="44837" spans="1:41" s="60" customFormat="1" hidden="1" x14ac:dyDescent="0.35">
      <c r="A44837" s="46"/>
      <c r="H44837" s="103"/>
      <c r="AD44837" s="99"/>
      <c r="AF44837" s="46"/>
      <c r="AM44837" s="121"/>
      <c r="AO44837" s="46"/>
    </row>
    <row r="44838" spans="1:41" s="60" customFormat="1" hidden="1" x14ac:dyDescent="0.35">
      <c r="A44838" s="46"/>
      <c r="H44838" s="103"/>
      <c r="AD44838" s="99"/>
      <c r="AF44838" s="46"/>
      <c r="AM44838" s="121"/>
      <c r="AO44838" s="46"/>
    </row>
    <row r="44839" spans="1:41" s="60" customFormat="1" hidden="1" x14ac:dyDescent="0.35">
      <c r="A44839" s="46"/>
      <c r="H44839" s="103"/>
      <c r="AD44839" s="99"/>
      <c r="AF44839" s="46"/>
      <c r="AM44839" s="121"/>
      <c r="AO44839" s="46"/>
    </row>
    <row r="44840" spans="1:41" s="60" customFormat="1" hidden="1" x14ac:dyDescent="0.35">
      <c r="A44840" s="46"/>
      <c r="H44840" s="103"/>
      <c r="AD44840" s="99"/>
      <c r="AF44840" s="46"/>
      <c r="AM44840" s="121"/>
      <c r="AO44840" s="46"/>
    </row>
    <row r="44841" spans="1:41" s="60" customFormat="1" hidden="1" x14ac:dyDescent="0.35">
      <c r="A44841" s="46"/>
      <c r="H44841" s="103"/>
      <c r="AD44841" s="99"/>
      <c r="AF44841" s="46"/>
      <c r="AM44841" s="121"/>
      <c r="AO44841" s="46"/>
    </row>
    <row r="44842" spans="1:41" s="60" customFormat="1" hidden="1" x14ac:dyDescent="0.35">
      <c r="A44842" s="46"/>
      <c r="H44842" s="103"/>
      <c r="AD44842" s="99"/>
      <c r="AF44842" s="46"/>
      <c r="AM44842" s="121"/>
      <c r="AO44842" s="46"/>
    </row>
    <row r="44843" spans="1:41" s="60" customFormat="1" hidden="1" x14ac:dyDescent="0.35">
      <c r="A44843" s="46"/>
      <c r="H44843" s="103"/>
      <c r="AD44843" s="99"/>
      <c r="AF44843" s="46"/>
      <c r="AM44843" s="121"/>
      <c r="AO44843" s="46"/>
    </row>
    <row r="44844" spans="1:41" s="60" customFormat="1" hidden="1" x14ac:dyDescent="0.35">
      <c r="A44844" s="46"/>
      <c r="H44844" s="103"/>
      <c r="AD44844" s="99"/>
      <c r="AF44844" s="46"/>
      <c r="AM44844" s="121"/>
      <c r="AO44844" s="46"/>
    </row>
    <row r="44845" spans="1:41" s="60" customFormat="1" hidden="1" x14ac:dyDescent="0.35">
      <c r="A44845" s="46"/>
      <c r="H44845" s="103"/>
      <c r="AD44845" s="99"/>
      <c r="AF44845" s="46"/>
      <c r="AM44845" s="121"/>
      <c r="AO44845" s="46"/>
    </row>
    <row r="44846" spans="1:41" s="60" customFormat="1" hidden="1" x14ac:dyDescent="0.35">
      <c r="A44846" s="46"/>
      <c r="H44846" s="103"/>
      <c r="AD44846" s="99"/>
      <c r="AF44846" s="46"/>
      <c r="AM44846" s="121"/>
      <c r="AO44846" s="46"/>
    </row>
    <row r="44847" spans="1:41" s="60" customFormat="1" hidden="1" x14ac:dyDescent="0.35">
      <c r="A44847" s="46"/>
      <c r="H44847" s="103"/>
      <c r="AD44847" s="99"/>
      <c r="AF44847" s="46"/>
      <c r="AM44847" s="121"/>
      <c r="AO44847" s="46"/>
    </row>
    <row r="44848" spans="1:41" s="60" customFormat="1" hidden="1" x14ac:dyDescent="0.35">
      <c r="A44848" s="46"/>
      <c r="H44848" s="103"/>
      <c r="AD44848" s="99"/>
      <c r="AF44848" s="46"/>
      <c r="AM44848" s="121"/>
      <c r="AO44848" s="46"/>
    </row>
    <row r="44849" spans="1:41" s="60" customFormat="1" hidden="1" x14ac:dyDescent="0.35">
      <c r="A44849" s="46"/>
      <c r="H44849" s="103"/>
      <c r="AD44849" s="99"/>
      <c r="AF44849" s="46"/>
      <c r="AM44849" s="121"/>
      <c r="AO44849" s="46"/>
    </row>
    <row r="44850" spans="1:41" s="60" customFormat="1" hidden="1" x14ac:dyDescent="0.35">
      <c r="A44850" s="46"/>
      <c r="H44850" s="103"/>
      <c r="AD44850" s="99"/>
      <c r="AF44850" s="46"/>
      <c r="AM44850" s="121"/>
      <c r="AO44850" s="46"/>
    </row>
    <row r="44851" spans="1:41" s="60" customFormat="1" hidden="1" x14ac:dyDescent="0.35">
      <c r="A44851" s="46"/>
      <c r="H44851" s="103"/>
      <c r="AD44851" s="99"/>
      <c r="AF44851" s="46"/>
      <c r="AM44851" s="121"/>
      <c r="AO44851" s="46"/>
    </row>
    <row r="44852" spans="1:41" s="60" customFormat="1" hidden="1" x14ac:dyDescent="0.35">
      <c r="A44852" s="46"/>
      <c r="H44852" s="103"/>
      <c r="AD44852" s="99"/>
      <c r="AF44852" s="46"/>
      <c r="AM44852" s="121"/>
      <c r="AO44852" s="46"/>
    </row>
    <row r="44853" spans="1:41" s="60" customFormat="1" hidden="1" x14ac:dyDescent="0.35">
      <c r="A44853" s="46"/>
      <c r="H44853" s="103"/>
      <c r="AD44853" s="99"/>
      <c r="AF44853" s="46"/>
      <c r="AM44853" s="121"/>
      <c r="AO44853" s="46"/>
    </row>
    <row r="44854" spans="1:41" s="60" customFormat="1" hidden="1" x14ac:dyDescent="0.35">
      <c r="A44854" s="46"/>
      <c r="H44854" s="103"/>
      <c r="AD44854" s="99"/>
      <c r="AF44854" s="46"/>
      <c r="AM44854" s="121"/>
      <c r="AO44854" s="46"/>
    </row>
    <row r="44855" spans="1:41" s="60" customFormat="1" hidden="1" x14ac:dyDescent="0.35">
      <c r="A44855" s="46"/>
      <c r="H44855" s="103"/>
      <c r="AD44855" s="99"/>
      <c r="AF44855" s="46"/>
      <c r="AM44855" s="121"/>
      <c r="AO44855" s="46"/>
    </row>
    <row r="44856" spans="1:41" s="60" customFormat="1" hidden="1" x14ac:dyDescent="0.35">
      <c r="A44856" s="46"/>
      <c r="H44856" s="103"/>
      <c r="AD44856" s="99"/>
      <c r="AF44856" s="46"/>
      <c r="AM44856" s="121"/>
      <c r="AO44856" s="46"/>
    </row>
    <row r="44857" spans="1:41" s="60" customFormat="1" hidden="1" x14ac:dyDescent="0.35">
      <c r="A44857" s="46"/>
      <c r="H44857" s="103"/>
      <c r="AD44857" s="99"/>
      <c r="AF44857" s="46"/>
      <c r="AM44857" s="121"/>
      <c r="AO44857" s="46"/>
    </row>
    <row r="44858" spans="1:41" s="60" customFormat="1" hidden="1" x14ac:dyDescent="0.35">
      <c r="A44858" s="46"/>
      <c r="H44858" s="103"/>
      <c r="AD44858" s="99"/>
      <c r="AF44858" s="46"/>
      <c r="AM44858" s="121"/>
      <c r="AO44858" s="46"/>
    </row>
    <row r="44859" spans="1:41" s="60" customFormat="1" hidden="1" x14ac:dyDescent="0.35">
      <c r="A44859" s="46"/>
      <c r="H44859" s="103"/>
      <c r="AD44859" s="99"/>
      <c r="AF44859" s="46"/>
      <c r="AM44859" s="121"/>
      <c r="AO44859" s="46"/>
    </row>
    <row r="44860" spans="1:41" s="60" customFormat="1" hidden="1" x14ac:dyDescent="0.35">
      <c r="A44860" s="46"/>
      <c r="H44860" s="103"/>
      <c r="AD44860" s="99"/>
      <c r="AF44860" s="46"/>
      <c r="AM44860" s="121"/>
      <c r="AO44860" s="46"/>
    </row>
    <row r="44861" spans="1:41" s="60" customFormat="1" hidden="1" x14ac:dyDescent="0.35">
      <c r="A44861" s="46"/>
      <c r="H44861" s="103"/>
      <c r="AD44861" s="99"/>
      <c r="AF44861" s="46"/>
      <c r="AM44861" s="121"/>
      <c r="AO44861" s="46"/>
    </row>
    <row r="44862" spans="1:41" s="60" customFormat="1" hidden="1" x14ac:dyDescent="0.35">
      <c r="A44862" s="46"/>
      <c r="H44862" s="103"/>
      <c r="AD44862" s="99"/>
      <c r="AF44862" s="46"/>
      <c r="AM44862" s="121"/>
      <c r="AO44862" s="46"/>
    </row>
    <row r="44863" spans="1:41" s="60" customFormat="1" hidden="1" x14ac:dyDescent="0.35">
      <c r="A44863" s="46"/>
      <c r="H44863" s="103"/>
      <c r="AD44863" s="99"/>
      <c r="AF44863" s="46"/>
      <c r="AM44863" s="121"/>
      <c r="AO44863" s="46"/>
    </row>
    <row r="44864" spans="1:41" s="60" customFormat="1" hidden="1" x14ac:dyDescent="0.35">
      <c r="A44864" s="46"/>
      <c r="H44864" s="103"/>
      <c r="AD44864" s="99"/>
      <c r="AF44864" s="46"/>
      <c r="AM44864" s="121"/>
      <c r="AO44864" s="46"/>
    </row>
    <row r="44865" spans="1:41" s="60" customFormat="1" hidden="1" x14ac:dyDescent="0.35">
      <c r="A44865" s="46"/>
      <c r="H44865" s="103"/>
      <c r="AD44865" s="99"/>
      <c r="AF44865" s="46"/>
      <c r="AM44865" s="121"/>
      <c r="AO44865" s="46"/>
    </row>
    <row r="44866" spans="1:41" s="60" customFormat="1" hidden="1" x14ac:dyDescent="0.35">
      <c r="A44866" s="46"/>
      <c r="H44866" s="103"/>
      <c r="AD44866" s="99"/>
      <c r="AF44866" s="46"/>
      <c r="AM44866" s="121"/>
      <c r="AO44866" s="46"/>
    </row>
    <row r="44867" spans="1:41" s="60" customFormat="1" hidden="1" x14ac:dyDescent="0.35">
      <c r="A44867" s="46"/>
      <c r="H44867" s="103"/>
      <c r="AD44867" s="99"/>
      <c r="AF44867" s="46"/>
      <c r="AM44867" s="121"/>
      <c r="AO44867" s="46"/>
    </row>
    <row r="44868" spans="1:41" s="60" customFormat="1" hidden="1" x14ac:dyDescent="0.35">
      <c r="A44868" s="46"/>
      <c r="H44868" s="103"/>
      <c r="AD44868" s="99"/>
      <c r="AF44868" s="46"/>
      <c r="AM44868" s="121"/>
      <c r="AO44868" s="46"/>
    </row>
    <row r="44869" spans="1:41" s="60" customFormat="1" hidden="1" x14ac:dyDescent="0.35">
      <c r="A44869" s="46"/>
      <c r="H44869" s="103"/>
      <c r="AD44869" s="99"/>
      <c r="AF44869" s="46"/>
      <c r="AM44869" s="121"/>
      <c r="AO44869" s="46"/>
    </row>
    <row r="44870" spans="1:41" s="60" customFormat="1" hidden="1" x14ac:dyDescent="0.35">
      <c r="A44870" s="46"/>
      <c r="H44870" s="103"/>
      <c r="AD44870" s="99"/>
      <c r="AF44870" s="46"/>
      <c r="AM44870" s="121"/>
      <c r="AO44870" s="46"/>
    </row>
    <row r="44871" spans="1:41" s="60" customFormat="1" hidden="1" x14ac:dyDescent="0.35">
      <c r="A44871" s="46"/>
      <c r="H44871" s="103"/>
      <c r="AD44871" s="99"/>
      <c r="AF44871" s="46"/>
      <c r="AM44871" s="121"/>
      <c r="AO44871" s="46"/>
    </row>
    <row r="44872" spans="1:41" s="60" customFormat="1" hidden="1" x14ac:dyDescent="0.35">
      <c r="A44872" s="46"/>
      <c r="H44872" s="103"/>
      <c r="AD44872" s="99"/>
      <c r="AF44872" s="46"/>
      <c r="AM44872" s="121"/>
      <c r="AO44872" s="46"/>
    </row>
    <row r="44873" spans="1:41" s="60" customFormat="1" hidden="1" x14ac:dyDescent="0.35">
      <c r="A44873" s="46"/>
      <c r="H44873" s="103"/>
      <c r="AD44873" s="99"/>
      <c r="AF44873" s="46"/>
      <c r="AM44873" s="121"/>
      <c r="AO44873" s="46"/>
    </row>
    <row r="44874" spans="1:41" s="60" customFormat="1" hidden="1" x14ac:dyDescent="0.35">
      <c r="A44874" s="46"/>
      <c r="H44874" s="103"/>
      <c r="AD44874" s="99"/>
      <c r="AF44874" s="46"/>
      <c r="AM44874" s="121"/>
      <c r="AO44874" s="46"/>
    </row>
    <row r="44875" spans="1:41" s="60" customFormat="1" hidden="1" x14ac:dyDescent="0.35">
      <c r="A44875" s="46"/>
      <c r="H44875" s="103"/>
      <c r="AD44875" s="99"/>
      <c r="AF44875" s="46"/>
      <c r="AM44875" s="121"/>
      <c r="AO44875" s="46"/>
    </row>
    <row r="44876" spans="1:41" s="60" customFormat="1" hidden="1" x14ac:dyDescent="0.35">
      <c r="A44876" s="46"/>
      <c r="H44876" s="103"/>
      <c r="AD44876" s="99"/>
      <c r="AF44876" s="46"/>
      <c r="AM44876" s="121"/>
      <c r="AO44876" s="46"/>
    </row>
    <row r="44877" spans="1:41" s="60" customFormat="1" hidden="1" x14ac:dyDescent="0.35">
      <c r="A44877" s="46"/>
      <c r="H44877" s="103"/>
      <c r="AD44877" s="99"/>
      <c r="AF44877" s="46"/>
      <c r="AM44877" s="121"/>
      <c r="AO44877" s="46"/>
    </row>
    <row r="44878" spans="1:41" s="60" customFormat="1" hidden="1" x14ac:dyDescent="0.35">
      <c r="A44878" s="46"/>
      <c r="H44878" s="103"/>
      <c r="AD44878" s="99"/>
      <c r="AF44878" s="46"/>
      <c r="AM44878" s="121"/>
      <c r="AO44878" s="46"/>
    </row>
    <row r="44879" spans="1:41" s="60" customFormat="1" hidden="1" x14ac:dyDescent="0.35">
      <c r="A44879" s="46"/>
      <c r="H44879" s="103"/>
      <c r="AD44879" s="99"/>
      <c r="AF44879" s="46"/>
      <c r="AM44879" s="121"/>
      <c r="AO44879" s="46"/>
    </row>
    <row r="44880" spans="1:41" s="60" customFormat="1" hidden="1" x14ac:dyDescent="0.35">
      <c r="A44880" s="46"/>
      <c r="H44880" s="103"/>
      <c r="AD44880" s="99"/>
      <c r="AF44880" s="46"/>
      <c r="AM44880" s="121"/>
      <c r="AO44880" s="46"/>
    </row>
    <row r="44881" spans="1:41" s="60" customFormat="1" hidden="1" x14ac:dyDescent="0.35">
      <c r="A44881" s="46"/>
      <c r="H44881" s="103"/>
      <c r="AD44881" s="99"/>
      <c r="AF44881" s="46"/>
      <c r="AM44881" s="121"/>
      <c r="AO44881" s="46"/>
    </row>
    <row r="44882" spans="1:41" s="60" customFormat="1" hidden="1" x14ac:dyDescent="0.35">
      <c r="A44882" s="46"/>
      <c r="H44882" s="103"/>
      <c r="AD44882" s="99"/>
      <c r="AF44882" s="46"/>
      <c r="AM44882" s="121"/>
      <c r="AO44882" s="46"/>
    </row>
    <row r="44883" spans="1:41" s="60" customFormat="1" hidden="1" x14ac:dyDescent="0.35">
      <c r="A44883" s="46"/>
      <c r="H44883" s="103"/>
      <c r="AD44883" s="99"/>
      <c r="AF44883" s="46"/>
      <c r="AM44883" s="121"/>
      <c r="AO44883" s="46"/>
    </row>
    <row r="44884" spans="1:41" s="60" customFormat="1" hidden="1" x14ac:dyDescent="0.35">
      <c r="A44884" s="46"/>
      <c r="H44884" s="103"/>
      <c r="AD44884" s="99"/>
      <c r="AF44884" s="46"/>
      <c r="AM44884" s="121"/>
      <c r="AO44884" s="46"/>
    </row>
    <row r="44885" spans="1:41" s="60" customFormat="1" hidden="1" x14ac:dyDescent="0.35">
      <c r="A44885" s="46"/>
      <c r="H44885" s="103"/>
      <c r="AD44885" s="99"/>
      <c r="AF44885" s="46"/>
      <c r="AM44885" s="121"/>
      <c r="AO44885" s="46"/>
    </row>
    <row r="44886" spans="1:41" s="60" customFormat="1" hidden="1" x14ac:dyDescent="0.35">
      <c r="A44886" s="46"/>
      <c r="H44886" s="103"/>
      <c r="AD44886" s="99"/>
      <c r="AF44886" s="46"/>
      <c r="AM44886" s="121"/>
      <c r="AO44886" s="46"/>
    </row>
    <row r="44887" spans="1:41" s="60" customFormat="1" hidden="1" x14ac:dyDescent="0.35">
      <c r="A44887" s="46"/>
      <c r="H44887" s="103"/>
      <c r="AD44887" s="99"/>
      <c r="AF44887" s="46"/>
      <c r="AM44887" s="121"/>
      <c r="AO44887" s="46"/>
    </row>
    <row r="44888" spans="1:41" s="60" customFormat="1" hidden="1" x14ac:dyDescent="0.35">
      <c r="A44888" s="46"/>
      <c r="H44888" s="103"/>
      <c r="AD44888" s="99"/>
      <c r="AF44888" s="46"/>
      <c r="AM44888" s="121"/>
      <c r="AO44888" s="46"/>
    </row>
    <row r="44889" spans="1:41" s="60" customFormat="1" hidden="1" x14ac:dyDescent="0.35">
      <c r="A44889" s="46"/>
      <c r="H44889" s="103"/>
      <c r="AD44889" s="99"/>
      <c r="AF44889" s="46"/>
      <c r="AM44889" s="121"/>
      <c r="AO44889" s="46"/>
    </row>
    <row r="44890" spans="1:41" s="60" customFormat="1" hidden="1" x14ac:dyDescent="0.35">
      <c r="A44890" s="46"/>
      <c r="H44890" s="103"/>
      <c r="AD44890" s="99"/>
      <c r="AF44890" s="46"/>
      <c r="AM44890" s="121"/>
      <c r="AO44890" s="46"/>
    </row>
    <row r="44891" spans="1:41" s="60" customFormat="1" hidden="1" x14ac:dyDescent="0.35">
      <c r="A44891" s="46"/>
      <c r="H44891" s="103"/>
      <c r="AD44891" s="99"/>
      <c r="AF44891" s="46"/>
      <c r="AM44891" s="121"/>
      <c r="AO44891" s="46"/>
    </row>
    <row r="44892" spans="1:41" s="60" customFormat="1" hidden="1" x14ac:dyDescent="0.35">
      <c r="A44892" s="46"/>
      <c r="H44892" s="103"/>
      <c r="AD44892" s="99"/>
      <c r="AF44892" s="46"/>
      <c r="AM44892" s="121"/>
      <c r="AO44892" s="46"/>
    </row>
    <row r="44893" spans="1:41" s="60" customFormat="1" hidden="1" x14ac:dyDescent="0.35">
      <c r="A44893" s="46"/>
      <c r="H44893" s="103"/>
      <c r="AD44893" s="99"/>
      <c r="AF44893" s="46"/>
      <c r="AM44893" s="121"/>
      <c r="AO44893" s="46"/>
    </row>
    <row r="44894" spans="1:41" s="60" customFormat="1" hidden="1" x14ac:dyDescent="0.35">
      <c r="A44894" s="46"/>
      <c r="H44894" s="103"/>
      <c r="AD44894" s="99"/>
      <c r="AF44894" s="46"/>
      <c r="AM44894" s="121"/>
      <c r="AO44894" s="46"/>
    </row>
    <row r="44895" spans="1:41" s="60" customFormat="1" hidden="1" x14ac:dyDescent="0.35">
      <c r="A44895" s="46"/>
      <c r="H44895" s="103"/>
      <c r="AD44895" s="99"/>
      <c r="AF44895" s="46"/>
      <c r="AM44895" s="121"/>
      <c r="AO44895" s="46"/>
    </row>
    <row r="44896" spans="1:41" s="60" customFormat="1" hidden="1" x14ac:dyDescent="0.35">
      <c r="A44896" s="46"/>
      <c r="H44896" s="103"/>
      <c r="AD44896" s="99"/>
      <c r="AF44896" s="46"/>
      <c r="AM44896" s="121"/>
      <c r="AO44896" s="46"/>
    </row>
    <row r="44897" spans="1:41" s="60" customFormat="1" hidden="1" x14ac:dyDescent="0.35">
      <c r="A44897" s="46"/>
      <c r="H44897" s="103"/>
      <c r="AD44897" s="99"/>
      <c r="AF44897" s="46"/>
      <c r="AM44897" s="121"/>
      <c r="AO44897" s="46"/>
    </row>
    <row r="44898" spans="1:41" s="60" customFormat="1" hidden="1" x14ac:dyDescent="0.35">
      <c r="A44898" s="46"/>
      <c r="H44898" s="103"/>
      <c r="AD44898" s="99"/>
      <c r="AF44898" s="46"/>
      <c r="AM44898" s="121"/>
      <c r="AO44898" s="46"/>
    </row>
    <row r="44899" spans="1:41" s="60" customFormat="1" hidden="1" x14ac:dyDescent="0.35">
      <c r="A44899" s="46"/>
      <c r="H44899" s="103"/>
      <c r="AD44899" s="99"/>
      <c r="AF44899" s="46"/>
      <c r="AM44899" s="121"/>
      <c r="AO44899" s="46"/>
    </row>
    <row r="44900" spans="1:41" s="60" customFormat="1" hidden="1" x14ac:dyDescent="0.35">
      <c r="A44900" s="46"/>
      <c r="H44900" s="103"/>
      <c r="AD44900" s="99"/>
      <c r="AF44900" s="46"/>
      <c r="AM44900" s="121"/>
      <c r="AO44900" s="46"/>
    </row>
    <row r="44901" spans="1:41" s="60" customFormat="1" hidden="1" x14ac:dyDescent="0.35">
      <c r="A44901" s="46"/>
      <c r="H44901" s="103"/>
      <c r="AD44901" s="99"/>
      <c r="AF44901" s="46"/>
      <c r="AM44901" s="121"/>
      <c r="AO44901" s="46"/>
    </row>
    <row r="44902" spans="1:41" s="60" customFormat="1" hidden="1" x14ac:dyDescent="0.35">
      <c r="A44902" s="46"/>
      <c r="H44902" s="103"/>
      <c r="AD44902" s="99"/>
      <c r="AF44902" s="46"/>
      <c r="AM44902" s="121"/>
      <c r="AO44902" s="46"/>
    </row>
    <row r="44903" spans="1:41" s="60" customFormat="1" hidden="1" x14ac:dyDescent="0.35">
      <c r="A44903" s="46"/>
      <c r="H44903" s="103"/>
      <c r="AD44903" s="99"/>
      <c r="AF44903" s="46"/>
      <c r="AM44903" s="121"/>
      <c r="AO44903" s="46"/>
    </row>
    <row r="44904" spans="1:41" s="60" customFormat="1" hidden="1" x14ac:dyDescent="0.35">
      <c r="A44904" s="46"/>
      <c r="H44904" s="103"/>
      <c r="AD44904" s="99"/>
      <c r="AF44904" s="46"/>
      <c r="AM44904" s="121"/>
      <c r="AO44904" s="46"/>
    </row>
    <row r="44905" spans="1:41" s="60" customFormat="1" hidden="1" x14ac:dyDescent="0.35">
      <c r="A44905" s="46"/>
      <c r="H44905" s="103"/>
      <c r="AD44905" s="99"/>
      <c r="AF44905" s="46"/>
      <c r="AM44905" s="121"/>
      <c r="AO44905" s="46"/>
    </row>
    <row r="44906" spans="1:41" s="60" customFormat="1" hidden="1" x14ac:dyDescent="0.35">
      <c r="A44906" s="46"/>
      <c r="H44906" s="103"/>
      <c r="AD44906" s="99"/>
      <c r="AF44906" s="46"/>
      <c r="AM44906" s="121"/>
      <c r="AO44906" s="46"/>
    </row>
    <row r="44907" spans="1:41" s="60" customFormat="1" hidden="1" x14ac:dyDescent="0.35">
      <c r="A44907" s="46"/>
      <c r="H44907" s="103"/>
      <c r="AD44907" s="99"/>
      <c r="AF44907" s="46"/>
      <c r="AM44907" s="121"/>
      <c r="AO44907" s="46"/>
    </row>
    <row r="44908" spans="1:41" s="60" customFormat="1" hidden="1" x14ac:dyDescent="0.35">
      <c r="A44908" s="46"/>
      <c r="H44908" s="103"/>
      <c r="AD44908" s="99"/>
      <c r="AF44908" s="46"/>
      <c r="AM44908" s="121"/>
      <c r="AO44908" s="46"/>
    </row>
    <row r="44909" spans="1:41" s="60" customFormat="1" hidden="1" x14ac:dyDescent="0.35">
      <c r="A44909" s="46"/>
      <c r="H44909" s="103"/>
      <c r="AD44909" s="99"/>
      <c r="AF44909" s="46"/>
      <c r="AM44909" s="121"/>
      <c r="AO44909" s="46"/>
    </row>
    <row r="44910" spans="1:41" s="60" customFormat="1" hidden="1" x14ac:dyDescent="0.35">
      <c r="A44910" s="46"/>
      <c r="H44910" s="103"/>
      <c r="AD44910" s="99"/>
      <c r="AF44910" s="46"/>
      <c r="AM44910" s="121"/>
      <c r="AO44910" s="46"/>
    </row>
    <row r="44911" spans="1:41" s="60" customFormat="1" hidden="1" x14ac:dyDescent="0.35">
      <c r="A44911" s="46"/>
      <c r="H44911" s="103"/>
      <c r="AD44911" s="99"/>
      <c r="AF44911" s="46"/>
      <c r="AM44911" s="121"/>
      <c r="AO44911" s="46"/>
    </row>
    <row r="44912" spans="1:41" s="60" customFormat="1" hidden="1" x14ac:dyDescent="0.35">
      <c r="A44912" s="46"/>
      <c r="H44912" s="103"/>
      <c r="AD44912" s="99"/>
      <c r="AF44912" s="46"/>
      <c r="AM44912" s="121"/>
      <c r="AO44912" s="46"/>
    </row>
    <row r="44913" spans="1:41" s="60" customFormat="1" hidden="1" x14ac:dyDescent="0.35">
      <c r="A44913" s="46"/>
      <c r="H44913" s="103"/>
      <c r="AD44913" s="99"/>
      <c r="AF44913" s="46"/>
      <c r="AM44913" s="121"/>
      <c r="AO44913" s="46"/>
    </row>
    <row r="44914" spans="1:41" s="60" customFormat="1" hidden="1" x14ac:dyDescent="0.35">
      <c r="A44914" s="46"/>
      <c r="H44914" s="103"/>
      <c r="AD44914" s="99"/>
      <c r="AF44914" s="46"/>
      <c r="AM44914" s="121"/>
      <c r="AO44914" s="46"/>
    </row>
    <row r="44915" spans="1:41" s="60" customFormat="1" hidden="1" x14ac:dyDescent="0.35">
      <c r="A44915" s="46"/>
      <c r="H44915" s="103"/>
      <c r="AD44915" s="99"/>
      <c r="AF44915" s="46"/>
      <c r="AM44915" s="121"/>
      <c r="AO44915" s="46"/>
    </row>
    <row r="44916" spans="1:41" s="60" customFormat="1" hidden="1" x14ac:dyDescent="0.35">
      <c r="A44916" s="46"/>
      <c r="H44916" s="103"/>
      <c r="AD44916" s="99"/>
      <c r="AF44916" s="46"/>
      <c r="AM44916" s="121"/>
      <c r="AO44916" s="46"/>
    </row>
    <row r="44917" spans="1:41" s="60" customFormat="1" hidden="1" x14ac:dyDescent="0.35">
      <c r="A44917" s="46"/>
      <c r="H44917" s="103"/>
      <c r="AD44917" s="99"/>
      <c r="AF44917" s="46"/>
      <c r="AM44917" s="121"/>
      <c r="AO44917" s="46"/>
    </row>
    <row r="44918" spans="1:41" s="60" customFormat="1" hidden="1" x14ac:dyDescent="0.35">
      <c r="A44918" s="46"/>
      <c r="H44918" s="103"/>
      <c r="AD44918" s="99"/>
      <c r="AF44918" s="46"/>
      <c r="AM44918" s="121"/>
      <c r="AO44918" s="46"/>
    </row>
    <row r="44919" spans="1:41" s="60" customFormat="1" hidden="1" x14ac:dyDescent="0.35">
      <c r="A44919" s="46"/>
      <c r="H44919" s="103"/>
      <c r="AD44919" s="99"/>
      <c r="AF44919" s="46"/>
      <c r="AM44919" s="121"/>
      <c r="AO44919" s="46"/>
    </row>
    <row r="44920" spans="1:41" s="60" customFormat="1" hidden="1" x14ac:dyDescent="0.35">
      <c r="A44920" s="46"/>
      <c r="H44920" s="103"/>
      <c r="AD44920" s="99"/>
      <c r="AF44920" s="46"/>
      <c r="AM44920" s="121"/>
      <c r="AO44920" s="46"/>
    </row>
    <row r="44921" spans="1:41" s="60" customFormat="1" hidden="1" x14ac:dyDescent="0.35">
      <c r="A44921" s="46"/>
      <c r="H44921" s="103"/>
      <c r="AD44921" s="99"/>
      <c r="AF44921" s="46"/>
      <c r="AM44921" s="121"/>
      <c r="AO44921" s="46"/>
    </row>
    <row r="44922" spans="1:41" s="60" customFormat="1" hidden="1" x14ac:dyDescent="0.35">
      <c r="A44922" s="46"/>
      <c r="H44922" s="103"/>
      <c r="AD44922" s="99"/>
      <c r="AF44922" s="46"/>
      <c r="AM44922" s="121"/>
      <c r="AO44922" s="46"/>
    </row>
    <row r="44923" spans="1:41" s="60" customFormat="1" hidden="1" x14ac:dyDescent="0.35">
      <c r="A44923" s="46"/>
      <c r="H44923" s="103"/>
      <c r="AD44923" s="99"/>
      <c r="AF44923" s="46"/>
      <c r="AM44923" s="121"/>
      <c r="AO44923" s="46"/>
    </row>
    <row r="44924" spans="1:41" s="60" customFormat="1" hidden="1" x14ac:dyDescent="0.35">
      <c r="A44924" s="46"/>
      <c r="H44924" s="103"/>
      <c r="AD44924" s="99"/>
      <c r="AF44924" s="46"/>
      <c r="AM44924" s="121"/>
      <c r="AO44924" s="46"/>
    </row>
    <row r="44925" spans="1:41" s="60" customFormat="1" hidden="1" x14ac:dyDescent="0.35">
      <c r="A44925" s="46"/>
      <c r="H44925" s="103"/>
      <c r="AD44925" s="99"/>
      <c r="AF44925" s="46"/>
      <c r="AM44925" s="121"/>
      <c r="AO44925" s="46"/>
    </row>
    <row r="44926" spans="1:41" s="60" customFormat="1" hidden="1" x14ac:dyDescent="0.35">
      <c r="A44926" s="46"/>
      <c r="H44926" s="103"/>
      <c r="AD44926" s="99"/>
      <c r="AF44926" s="46"/>
      <c r="AM44926" s="121"/>
      <c r="AO44926" s="46"/>
    </row>
    <row r="44927" spans="1:41" s="60" customFormat="1" hidden="1" x14ac:dyDescent="0.35">
      <c r="A44927" s="46"/>
      <c r="H44927" s="103"/>
      <c r="AD44927" s="99"/>
      <c r="AF44927" s="46"/>
      <c r="AM44927" s="121"/>
      <c r="AO44927" s="46"/>
    </row>
    <row r="44928" spans="1:41" s="60" customFormat="1" hidden="1" x14ac:dyDescent="0.35">
      <c r="A44928" s="46"/>
      <c r="H44928" s="103"/>
      <c r="AD44928" s="99"/>
      <c r="AF44928" s="46"/>
      <c r="AM44928" s="121"/>
      <c r="AO44928" s="46"/>
    </row>
    <row r="44929" spans="1:41" s="60" customFormat="1" hidden="1" x14ac:dyDescent="0.35">
      <c r="A44929" s="46"/>
      <c r="H44929" s="103"/>
      <c r="AD44929" s="99"/>
      <c r="AF44929" s="46"/>
      <c r="AM44929" s="121"/>
      <c r="AO44929" s="46"/>
    </row>
    <row r="44930" spans="1:41" s="60" customFormat="1" hidden="1" x14ac:dyDescent="0.35">
      <c r="A44930" s="46"/>
      <c r="H44930" s="103"/>
      <c r="AD44930" s="99"/>
      <c r="AF44930" s="46"/>
      <c r="AM44930" s="121"/>
      <c r="AO44930" s="46"/>
    </row>
    <row r="44931" spans="1:41" s="60" customFormat="1" hidden="1" x14ac:dyDescent="0.35">
      <c r="A44931" s="46"/>
      <c r="H44931" s="103"/>
      <c r="AD44931" s="99"/>
      <c r="AF44931" s="46"/>
      <c r="AM44931" s="121"/>
      <c r="AO44931" s="46"/>
    </row>
    <row r="44932" spans="1:41" s="60" customFormat="1" hidden="1" x14ac:dyDescent="0.35">
      <c r="A44932" s="46"/>
      <c r="H44932" s="103"/>
      <c r="AD44932" s="99"/>
      <c r="AF44932" s="46"/>
      <c r="AM44932" s="121"/>
      <c r="AO44932" s="46"/>
    </row>
    <row r="44933" spans="1:41" s="60" customFormat="1" hidden="1" x14ac:dyDescent="0.35">
      <c r="A44933" s="46"/>
      <c r="H44933" s="103"/>
      <c r="AD44933" s="99"/>
      <c r="AF44933" s="46"/>
      <c r="AM44933" s="121"/>
      <c r="AO44933" s="46"/>
    </row>
    <row r="44934" spans="1:41" s="60" customFormat="1" hidden="1" x14ac:dyDescent="0.35">
      <c r="A44934" s="46"/>
      <c r="H44934" s="103"/>
      <c r="AD44934" s="99"/>
      <c r="AF44934" s="46"/>
      <c r="AM44934" s="121"/>
      <c r="AO44934" s="46"/>
    </row>
    <row r="44935" spans="1:41" s="60" customFormat="1" hidden="1" x14ac:dyDescent="0.35">
      <c r="A44935" s="46"/>
      <c r="H44935" s="103"/>
      <c r="AD44935" s="99"/>
      <c r="AF44935" s="46"/>
      <c r="AM44935" s="121"/>
      <c r="AO44935" s="46"/>
    </row>
    <row r="44936" spans="1:41" s="60" customFormat="1" hidden="1" x14ac:dyDescent="0.35">
      <c r="A44936" s="46"/>
      <c r="H44936" s="103"/>
      <c r="AD44936" s="99"/>
      <c r="AF44936" s="46"/>
      <c r="AM44936" s="121"/>
      <c r="AO44936" s="46"/>
    </row>
    <row r="44937" spans="1:41" s="60" customFormat="1" hidden="1" x14ac:dyDescent="0.35">
      <c r="A44937" s="46"/>
      <c r="H44937" s="103"/>
      <c r="AD44937" s="99"/>
      <c r="AF44937" s="46"/>
      <c r="AM44937" s="121"/>
      <c r="AO44937" s="46"/>
    </row>
    <row r="44938" spans="1:41" s="60" customFormat="1" hidden="1" x14ac:dyDescent="0.35">
      <c r="A44938" s="46"/>
      <c r="H44938" s="103"/>
      <c r="AD44938" s="99"/>
      <c r="AF44938" s="46"/>
      <c r="AM44938" s="121"/>
      <c r="AO44938" s="46"/>
    </row>
    <row r="44939" spans="1:41" s="60" customFormat="1" hidden="1" x14ac:dyDescent="0.35">
      <c r="A44939" s="46"/>
      <c r="H44939" s="103"/>
      <c r="AD44939" s="99"/>
      <c r="AF44939" s="46"/>
      <c r="AM44939" s="121"/>
      <c r="AO44939" s="46"/>
    </row>
    <row r="44940" spans="1:41" s="60" customFormat="1" hidden="1" x14ac:dyDescent="0.35">
      <c r="A44940" s="46"/>
      <c r="H44940" s="103"/>
      <c r="AD44940" s="99"/>
      <c r="AF44940" s="46"/>
      <c r="AM44940" s="121"/>
      <c r="AO44940" s="46"/>
    </row>
    <row r="44941" spans="1:41" s="60" customFormat="1" hidden="1" x14ac:dyDescent="0.35">
      <c r="A44941" s="46"/>
      <c r="H44941" s="103"/>
      <c r="AD44941" s="99"/>
      <c r="AF44941" s="46"/>
      <c r="AM44941" s="121"/>
      <c r="AO44941" s="46"/>
    </row>
    <row r="44942" spans="1:41" s="60" customFormat="1" hidden="1" x14ac:dyDescent="0.35">
      <c r="A44942" s="46"/>
      <c r="H44942" s="103"/>
      <c r="AD44942" s="99"/>
      <c r="AF44942" s="46"/>
      <c r="AM44942" s="121"/>
      <c r="AO44942" s="46"/>
    </row>
    <row r="44943" spans="1:41" s="60" customFormat="1" hidden="1" x14ac:dyDescent="0.35">
      <c r="A44943" s="46"/>
      <c r="H44943" s="103"/>
      <c r="AD44943" s="99"/>
      <c r="AF44943" s="46"/>
      <c r="AM44943" s="121"/>
      <c r="AO44943" s="46"/>
    </row>
    <row r="44944" spans="1:41" s="60" customFormat="1" hidden="1" x14ac:dyDescent="0.35">
      <c r="A44944" s="46"/>
      <c r="H44944" s="103"/>
      <c r="AD44944" s="99"/>
      <c r="AF44944" s="46"/>
      <c r="AM44944" s="121"/>
      <c r="AO44944" s="46"/>
    </row>
    <row r="44945" spans="1:41" s="60" customFormat="1" hidden="1" x14ac:dyDescent="0.35">
      <c r="A44945" s="46"/>
      <c r="H44945" s="103"/>
      <c r="AD44945" s="99"/>
      <c r="AF44945" s="46"/>
      <c r="AM44945" s="121"/>
      <c r="AO44945" s="46"/>
    </row>
    <row r="44946" spans="1:41" s="60" customFormat="1" hidden="1" x14ac:dyDescent="0.35">
      <c r="A44946" s="46"/>
      <c r="H44946" s="103"/>
      <c r="AD44946" s="99"/>
      <c r="AF44946" s="46"/>
      <c r="AM44946" s="121"/>
      <c r="AO44946" s="46"/>
    </row>
    <row r="44947" spans="1:41" s="60" customFormat="1" hidden="1" x14ac:dyDescent="0.35">
      <c r="A44947" s="46"/>
      <c r="H44947" s="103"/>
      <c r="AD44947" s="99"/>
      <c r="AF44947" s="46"/>
      <c r="AM44947" s="121"/>
      <c r="AO44947" s="46"/>
    </row>
    <row r="44948" spans="1:41" s="60" customFormat="1" hidden="1" x14ac:dyDescent="0.35">
      <c r="A44948" s="46"/>
      <c r="H44948" s="103"/>
      <c r="AD44948" s="99"/>
      <c r="AF44948" s="46"/>
      <c r="AM44948" s="121"/>
      <c r="AO44948" s="46"/>
    </row>
    <row r="44949" spans="1:41" s="60" customFormat="1" hidden="1" x14ac:dyDescent="0.35">
      <c r="A44949" s="46"/>
      <c r="H44949" s="103"/>
      <c r="AD44949" s="99"/>
      <c r="AF44949" s="46"/>
      <c r="AM44949" s="121"/>
      <c r="AO44949" s="46"/>
    </row>
    <row r="44950" spans="1:41" s="60" customFormat="1" hidden="1" x14ac:dyDescent="0.35">
      <c r="A44950" s="46"/>
      <c r="H44950" s="103"/>
      <c r="AD44950" s="99"/>
      <c r="AF44950" s="46"/>
      <c r="AM44950" s="121"/>
      <c r="AO44950" s="46"/>
    </row>
    <row r="44951" spans="1:41" s="60" customFormat="1" hidden="1" x14ac:dyDescent="0.35">
      <c r="A44951" s="46"/>
      <c r="H44951" s="103"/>
      <c r="AD44951" s="99"/>
      <c r="AF44951" s="46"/>
      <c r="AM44951" s="121"/>
      <c r="AO44951" s="46"/>
    </row>
    <row r="44952" spans="1:41" s="60" customFormat="1" hidden="1" x14ac:dyDescent="0.35">
      <c r="A44952" s="46"/>
      <c r="H44952" s="103"/>
      <c r="AD44952" s="99"/>
      <c r="AF44952" s="46"/>
      <c r="AM44952" s="121"/>
      <c r="AO44952" s="46"/>
    </row>
    <row r="44953" spans="1:41" s="60" customFormat="1" hidden="1" x14ac:dyDescent="0.35">
      <c r="A44953" s="46"/>
      <c r="H44953" s="103"/>
      <c r="AD44953" s="99"/>
      <c r="AF44953" s="46"/>
      <c r="AM44953" s="121"/>
      <c r="AO44953" s="46"/>
    </row>
    <row r="44954" spans="1:41" s="60" customFormat="1" hidden="1" x14ac:dyDescent="0.35">
      <c r="A44954" s="46"/>
      <c r="H44954" s="103"/>
      <c r="AD44954" s="99"/>
      <c r="AF44954" s="46"/>
      <c r="AM44954" s="121"/>
      <c r="AO44954" s="46"/>
    </row>
    <row r="44955" spans="1:41" s="60" customFormat="1" hidden="1" x14ac:dyDescent="0.35">
      <c r="A44955" s="46"/>
      <c r="H44955" s="103"/>
      <c r="AD44955" s="99"/>
      <c r="AF44955" s="46"/>
      <c r="AM44955" s="121"/>
      <c r="AO44955" s="46"/>
    </row>
    <row r="44956" spans="1:41" s="60" customFormat="1" hidden="1" x14ac:dyDescent="0.35">
      <c r="A44956" s="46"/>
      <c r="H44956" s="103"/>
      <c r="AD44956" s="99"/>
      <c r="AF44956" s="46"/>
      <c r="AM44956" s="121"/>
      <c r="AO44956" s="46"/>
    </row>
    <row r="44957" spans="1:41" s="60" customFormat="1" hidden="1" x14ac:dyDescent="0.35">
      <c r="A44957" s="46"/>
      <c r="H44957" s="103"/>
      <c r="AD44957" s="99"/>
      <c r="AF44957" s="46"/>
      <c r="AM44957" s="121"/>
      <c r="AO44957" s="46"/>
    </row>
    <row r="44958" spans="1:41" s="60" customFormat="1" hidden="1" x14ac:dyDescent="0.35">
      <c r="A44958" s="46"/>
      <c r="H44958" s="103"/>
      <c r="AD44958" s="99"/>
      <c r="AF44958" s="46"/>
      <c r="AM44958" s="121"/>
      <c r="AO44958" s="46"/>
    </row>
    <row r="44959" spans="1:41" s="60" customFormat="1" hidden="1" x14ac:dyDescent="0.35">
      <c r="A44959" s="46"/>
      <c r="H44959" s="103"/>
      <c r="AD44959" s="99"/>
      <c r="AF44959" s="46"/>
      <c r="AM44959" s="121"/>
      <c r="AO44959" s="46"/>
    </row>
    <row r="44960" spans="1:41" s="60" customFormat="1" hidden="1" x14ac:dyDescent="0.35">
      <c r="A44960" s="46"/>
      <c r="H44960" s="103"/>
      <c r="AD44960" s="99"/>
      <c r="AF44960" s="46"/>
      <c r="AM44960" s="121"/>
      <c r="AO44960" s="46"/>
    </row>
    <row r="44961" spans="1:41" s="60" customFormat="1" hidden="1" x14ac:dyDescent="0.35">
      <c r="A44961" s="46"/>
      <c r="H44961" s="103"/>
      <c r="AD44961" s="99"/>
      <c r="AF44961" s="46"/>
      <c r="AM44961" s="121"/>
      <c r="AO44961" s="46"/>
    </row>
    <row r="44962" spans="1:41" s="60" customFormat="1" hidden="1" x14ac:dyDescent="0.35">
      <c r="A44962" s="46"/>
      <c r="H44962" s="103"/>
      <c r="AD44962" s="99"/>
      <c r="AF44962" s="46"/>
      <c r="AM44962" s="121"/>
      <c r="AO44962" s="46"/>
    </row>
    <row r="44963" spans="1:41" s="60" customFormat="1" hidden="1" x14ac:dyDescent="0.35">
      <c r="A44963" s="46"/>
      <c r="H44963" s="103"/>
      <c r="AD44963" s="99"/>
      <c r="AF44963" s="46"/>
      <c r="AM44963" s="121"/>
      <c r="AO44963" s="46"/>
    </row>
    <row r="44964" spans="1:41" s="60" customFormat="1" hidden="1" x14ac:dyDescent="0.35">
      <c r="A44964" s="46"/>
      <c r="H44964" s="103"/>
      <c r="AD44964" s="99"/>
      <c r="AF44964" s="46"/>
      <c r="AM44964" s="121"/>
      <c r="AO44964" s="46"/>
    </row>
    <row r="44965" spans="1:41" s="60" customFormat="1" hidden="1" x14ac:dyDescent="0.35">
      <c r="A44965" s="46"/>
      <c r="H44965" s="103"/>
      <c r="AD44965" s="99"/>
      <c r="AF44965" s="46"/>
      <c r="AM44965" s="121"/>
      <c r="AO44965" s="46"/>
    </row>
    <row r="44966" spans="1:41" s="60" customFormat="1" hidden="1" x14ac:dyDescent="0.35">
      <c r="A44966" s="46"/>
      <c r="H44966" s="103"/>
      <c r="AD44966" s="99"/>
      <c r="AF44966" s="46"/>
      <c r="AM44966" s="121"/>
      <c r="AO44966" s="46"/>
    </row>
    <row r="44967" spans="1:41" s="60" customFormat="1" hidden="1" x14ac:dyDescent="0.35">
      <c r="A44967" s="46"/>
      <c r="H44967" s="103"/>
      <c r="AD44967" s="99"/>
      <c r="AF44967" s="46"/>
      <c r="AM44967" s="121"/>
      <c r="AO44967" s="46"/>
    </row>
    <row r="44968" spans="1:41" s="60" customFormat="1" hidden="1" x14ac:dyDescent="0.35">
      <c r="A44968" s="46"/>
      <c r="H44968" s="103"/>
      <c r="AD44968" s="99"/>
      <c r="AF44968" s="46"/>
      <c r="AM44968" s="121"/>
      <c r="AO44968" s="46"/>
    </row>
    <row r="44969" spans="1:41" s="60" customFormat="1" hidden="1" x14ac:dyDescent="0.35">
      <c r="A44969" s="46"/>
      <c r="H44969" s="103"/>
      <c r="AD44969" s="99"/>
      <c r="AF44969" s="46"/>
      <c r="AM44969" s="121"/>
      <c r="AO44969" s="46"/>
    </row>
    <row r="44970" spans="1:41" s="60" customFormat="1" hidden="1" x14ac:dyDescent="0.35">
      <c r="A44970" s="46"/>
      <c r="H44970" s="103"/>
      <c r="AD44970" s="99"/>
      <c r="AF44970" s="46"/>
      <c r="AM44970" s="121"/>
      <c r="AO44970" s="46"/>
    </row>
    <row r="44971" spans="1:41" s="60" customFormat="1" hidden="1" x14ac:dyDescent="0.35">
      <c r="A44971" s="46"/>
      <c r="H44971" s="103"/>
      <c r="AD44971" s="99"/>
      <c r="AF44971" s="46"/>
      <c r="AM44971" s="121"/>
      <c r="AO44971" s="46"/>
    </row>
    <row r="44972" spans="1:41" s="60" customFormat="1" hidden="1" x14ac:dyDescent="0.35">
      <c r="A44972" s="46"/>
      <c r="H44972" s="103"/>
      <c r="AD44972" s="99"/>
      <c r="AF44972" s="46"/>
      <c r="AM44972" s="121"/>
      <c r="AO44972" s="46"/>
    </row>
    <row r="44973" spans="1:41" s="60" customFormat="1" hidden="1" x14ac:dyDescent="0.35">
      <c r="A44973" s="46"/>
      <c r="H44973" s="103"/>
      <c r="AD44973" s="99"/>
      <c r="AF44973" s="46"/>
      <c r="AM44973" s="121"/>
      <c r="AO44973" s="46"/>
    </row>
    <row r="44974" spans="1:41" s="60" customFormat="1" hidden="1" x14ac:dyDescent="0.35">
      <c r="A44974" s="46"/>
      <c r="H44974" s="103"/>
      <c r="AD44974" s="99"/>
      <c r="AF44974" s="46"/>
      <c r="AM44974" s="121"/>
      <c r="AO44974" s="46"/>
    </row>
    <row r="44975" spans="1:41" s="60" customFormat="1" hidden="1" x14ac:dyDescent="0.35">
      <c r="A44975" s="46"/>
      <c r="H44975" s="103"/>
      <c r="AD44975" s="99"/>
      <c r="AF44975" s="46"/>
      <c r="AM44975" s="121"/>
      <c r="AO44975" s="46"/>
    </row>
    <row r="44976" spans="1:41" s="60" customFormat="1" hidden="1" x14ac:dyDescent="0.35">
      <c r="A44976" s="46"/>
      <c r="H44976" s="103"/>
      <c r="AD44976" s="99"/>
      <c r="AF44976" s="46"/>
      <c r="AM44976" s="121"/>
      <c r="AO44976" s="46"/>
    </row>
    <row r="44977" spans="1:41" s="60" customFormat="1" hidden="1" x14ac:dyDescent="0.35">
      <c r="A44977" s="46"/>
      <c r="H44977" s="103"/>
      <c r="AD44977" s="99"/>
      <c r="AF44977" s="46"/>
      <c r="AM44977" s="121"/>
      <c r="AO44977" s="46"/>
    </row>
    <row r="44978" spans="1:41" s="60" customFormat="1" hidden="1" x14ac:dyDescent="0.35">
      <c r="A44978" s="46"/>
      <c r="H44978" s="103"/>
      <c r="AD44978" s="99"/>
      <c r="AF44978" s="46"/>
      <c r="AM44978" s="121"/>
      <c r="AO44978" s="46"/>
    </row>
    <row r="44979" spans="1:41" s="60" customFormat="1" hidden="1" x14ac:dyDescent="0.35">
      <c r="A44979" s="46"/>
      <c r="H44979" s="103"/>
      <c r="AD44979" s="99"/>
      <c r="AF44979" s="46"/>
      <c r="AM44979" s="121"/>
      <c r="AO44979" s="46"/>
    </row>
    <row r="44980" spans="1:41" s="60" customFormat="1" hidden="1" x14ac:dyDescent="0.35">
      <c r="A44980" s="46"/>
      <c r="H44980" s="103"/>
      <c r="AD44980" s="99"/>
      <c r="AF44980" s="46"/>
      <c r="AM44980" s="121"/>
      <c r="AO44980" s="46"/>
    </row>
    <row r="44981" spans="1:41" s="60" customFormat="1" hidden="1" x14ac:dyDescent="0.35">
      <c r="A44981" s="46"/>
      <c r="H44981" s="103"/>
      <c r="AD44981" s="99"/>
      <c r="AF44981" s="46"/>
      <c r="AM44981" s="121"/>
      <c r="AO44981" s="46"/>
    </row>
    <row r="44982" spans="1:41" s="60" customFormat="1" hidden="1" x14ac:dyDescent="0.35">
      <c r="A44982" s="46"/>
      <c r="H44982" s="103"/>
      <c r="AD44982" s="99"/>
      <c r="AF44982" s="46"/>
      <c r="AM44982" s="121"/>
      <c r="AO44982" s="46"/>
    </row>
    <row r="44983" spans="1:41" s="60" customFormat="1" hidden="1" x14ac:dyDescent="0.35">
      <c r="A44983" s="46"/>
      <c r="H44983" s="103"/>
      <c r="AD44983" s="99"/>
      <c r="AF44983" s="46"/>
      <c r="AM44983" s="121"/>
      <c r="AO44983" s="46"/>
    </row>
    <row r="44984" spans="1:41" s="60" customFormat="1" hidden="1" x14ac:dyDescent="0.35">
      <c r="A44984" s="46"/>
      <c r="H44984" s="103"/>
      <c r="AD44984" s="99"/>
      <c r="AF44984" s="46"/>
      <c r="AM44984" s="121"/>
      <c r="AO44984" s="46"/>
    </row>
    <row r="44985" spans="1:41" s="60" customFormat="1" hidden="1" x14ac:dyDescent="0.35">
      <c r="A44985" s="46"/>
      <c r="H44985" s="103"/>
      <c r="AD44985" s="99"/>
      <c r="AF44985" s="46"/>
      <c r="AM44985" s="121"/>
      <c r="AO44985" s="46"/>
    </row>
    <row r="44986" spans="1:41" s="60" customFormat="1" hidden="1" x14ac:dyDescent="0.35">
      <c r="A44986" s="46"/>
      <c r="H44986" s="103"/>
      <c r="AD44986" s="99"/>
      <c r="AF44986" s="46"/>
      <c r="AM44986" s="121"/>
      <c r="AO44986" s="46"/>
    </row>
    <row r="44987" spans="1:41" s="60" customFormat="1" hidden="1" x14ac:dyDescent="0.35">
      <c r="A44987" s="46"/>
      <c r="H44987" s="103"/>
      <c r="AD44987" s="99"/>
      <c r="AF44987" s="46"/>
      <c r="AM44987" s="121"/>
      <c r="AO44987" s="46"/>
    </row>
    <row r="44988" spans="1:41" s="60" customFormat="1" hidden="1" x14ac:dyDescent="0.35">
      <c r="A44988" s="46"/>
      <c r="H44988" s="103"/>
      <c r="AD44988" s="99"/>
      <c r="AF44988" s="46"/>
      <c r="AM44988" s="121"/>
      <c r="AO44988" s="46"/>
    </row>
    <row r="44989" spans="1:41" s="60" customFormat="1" hidden="1" x14ac:dyDescent="0.35">
      <c r="A44989" s="46"/>
      <c r="H44989" s="103"/>
      <c r="AD44989" s="99"/>
      <c r="AF44989" s="46"/>
      <c r="AM44989" s="121"/>
      <c r="AO44989" s="46"/>
    </row>
    <row r="44990" spans="1:41" s="60" customFormat="1" hidden="1" x14ac:dyDescent="0.35">
      <c r="A44990" s="46"/>
      <c r="H44990" s="103"/>
      <c r="AD44990" s="99"/>
      <c r="AF44990" s="46"/>
      <c r="AM44990" s="121"/>
      <c r="AO44990" s="46"/>
    </row>
    <row r="44991" spans="1:41" s="60" customFormat="1" hidden="1" x14ac:dyDescent="0.35">
      <c r="A44991" s="46"/>
      <c r="H44991" s="103"/>
      <c r="AD44991" s="99"/>
      <c r="AF44991" s="46"/>
      <c r="AM44991" s="121"/>
      <c r="AO44991" s="46"/>
    </row>
    <row r="44992" spans="1:41" s="60" customFormat="1" hidden="1" x14ac:dyDescent="0.35">
      <c r="A44992" s="46"/>
      <c r="H44992" s="103"/>
      <c r="AD44992" s="99"/>
      <c r="AF44992" s="46"/>
      <c r="AM44992" s="121"/>
      <c r="AO44992" s="46"/>
    </row>
    <row r="44993" spans="1:41" s="60" customFormat="1" hidden="1" x14ac:dyDescent="0.35">
      <c r="A44993" s="46"/>
      <c r="H44993" s="103"/>
      <c r="AD44993" s="99"/>
      <c r="AF44993" s="46"/>
      <c r="AM44993" s="121"/>
      <c r="AO44993" s="46"/>
    </row>
    <row r="44994" spans="1:41" s="60" customFormat="1" hidden="1" x14ac:dyDescent="0.35">
      <c r="A44994" s="46"/>
      <c r="H44994" s="103"/>
      <c r="AD44994" s="99"/>
      <c r="AF44994" s="46"/>
      <c r="AM44994" s="121"/>
      <c r="AO44994" s="46"/>
    </row>
    <row r="44995" spans="1:41" s="60" customFormat="1" hidden="1" x14ac:dyDescent="0.35">
      <c r="A44995" s="46"/>
      <c r="H44995" s="103"/>
      <c r="AD44995" s="99"/>
      <c r="AF44995" s="46"/>
      <c r="AM44995" s="121"/>
      <c r="AO44995" s="46"/>
    </row>
    <row r="44996" spans="1:41" s="60" customFormat="1" hidden="1" x14ac:dyDescent="0.35">
      <c r="A44996" s="46"/>
      <c r="H44996" s="103"/>
      <c r="AD44996" s="99"/>
      <c r="AF44996" s="46"/>
      <c r="AM44996" s="121"/>
      <c r="AO44996" s="46"/>
    </row>
    <row r="44997" spans="1:41" s="60" customFormat="1" hidden="1" x14ac:dyDescent="0.35">
      <c r="A44997" s="46"/>
      <c r="H44997" s="103"/>
      <c r="AD44997" s="99"/>
      <c r="AF44997" s="46"/>
      <c r="AM44997" s="121"/>
      <c r="AO44997" s="46"/>
    </row>
    <row r="44998" spans="1:41" s="60" customFormat="1" hidden="1" x14ac:dyDescent="0.35">
      <c r="A44998" s="46"/>
      <c r="H44998" s="103"/>
      <c r="AD44998" s="99"/>
      <c r="AF44998" s="46"/>
      <c r="AM44998" s="121"/>
      <c r="AO44998" s="46"/>
    </row>
    <row r="44999" spans="1:41" s="60" customFormat="1" hidden="1" x14ac:dyDescent="0.35">
      <c r="A44999" s="46"/>
      <c r="H44999" s="103"/>
      <c r="AD44999" s="99"/>
      <c r="AF44999" s="46"/>
      <c r="AM44999" s="121"/>
      <c r="AO44999" s="46"/>
    </row>
    <row r="45000" spans="1:41" s="60" customFormat="1" hidden="1" x14ac:dyDescent="0.35">
      <c r="A45000" s="46"/>
      <c r="H45000" s="103"/>
      <c r="AD45000" s="99"/>
      <c r="AF45000" s="46"/>
      <c r="AM45000" s="121"/>
      <c r="AO45000" s="46"/>
    </row>
    <row r="45001" spans="1:41" s="60" customFormat="1" hidden="1" x14ac:dyDescent="0.35">
      <c r="A45001" s="46"/>
      <c r="H45001" s="103"/>
      <c r="AD45001" s="99"/>
      <c r="AF45001" s="46"/>
      <c r="AM45001" s="121"/>
      <c r="AO45001" s="46"/>
    </row>
    <row r="45002" spans="1:41" s="60" customFormat="1" hidden="1" x14ac:dyDescent="0.35">
      <c r="A45002" s="46"/>
      <c r="H45002" s="103"/>
      <c r="AD45002" s="99"/>
      <c r="AF45002" s="46"/>
      <c r="AM45002" s="121"/>
      <c r="AO45002" s="46"/>
    </row>
    <row r="45003" spans="1:41" s="60" customFormat="1" hidden="1" x14ac:dyDescent="0.35">
      <c r="A45003" s="46"/>
      <c r="H45003" s="103"/>
      <c r="AD45003" s="99"/>
      <c r="AF45003" s="46"/>
      <c r="AM45003" s="121"/>
      <c r="AO45003" s="46"/>
    </row>
    <row r="45004" spans="1:41" s="60" customFormat="1" hidden="1" x14ac:dyDescent="0.35">
      <c r="A45004" s="46"/>
      <c r="H45004" s="103"/>
      <c r="AD45004" s="99"/>
      <c r="AF45004" s="46"/>
      <c r="AM45004" s="121"/>
      <c r="AO45004" s="46"/>
    </row>
    <row r="45005" spans="1:41" s="60" customFormat="1" hidden="1" x14ac:dyDescent="0.35">
      <c r="A45005" s="46"/>
      <c r="H45005" s="103"/>
      <c r="AD45005" s="99"/>
      <c r="AF45005" s="46"/>
      <c r="AM45005" s="121"/>
      <c r="AO45005" s="46"/>
    </row>
    <row r="45006" spans="1:41" s="60" customFormat="1" hidden="1" x14ac:dyDescent="0.35">
      <c r="A45006" s="46"/>
      <c r="H45006" s="103"/>
      <c r="AD45006" s="99"/>
      <c r="AF45006" s="46"/>
      <c r="AM45006" s="121"/>
      <c r="AO45006" s="46"/>
    </row>
    <row r="45007" spans="1:41" s="60" customFormat="1" hidden="1" x14ac:dyDescent="0.35">
      <c r="A45007" s="46"/>
      <c r="H45007" s="103"/>
      <c r="AD45007" s="99"/>
      <c r="AF45007" s="46"/>
      <c r="AM45007" s="121"/>
      <c r="AO45007" s="46"/>
    </row>
    <row r="45008" spans="1:41" s="60" customFormat="1" hidden="1" x14ac:dyDescent="0.35">
      <c r="A45008" s="46"/>
      <c r="H45008" s="103"/>
      <c r="AD45008" s="99"/>
      <c r="AF45008" s="46"/>
      <c r="AM45008" s="121"/>
      <c r="AO45008" s="46"/>
    </row>
    <row r="45009" spans="1:41" s="60" customFormat="1" hidden="1" x14ac:dyDescent="0.35">
      <c r="A45009" s="46"/>
      <c r="H45009" s="103"/>
      <c r="AD45009" s="99"/>
      <c r="AF45009" s="46"/>
      <c r="AM45009" s="121"/>
      <c r="AO45009" s="46"/>
    </row>
    <row r="45010" spans="1:41" s="60" customFormat="1" hidden="1" x14ac:dyDescent="0.35">
      <c r="A45010" s="46"/>
      <c r="H45010" s="103"/>
      <c r="AD45010" s="99"/>
      <c r="AF45010" s="46"/>
      <c r="AM45010" s="121"/>
      <c r="AO45010" s="46"/>
    </row>
    <row r="45011" spans="1:41" s="60" customFormat="1" hidden="1" x14ac:dyDescent="0.35">
      <c r="A45011" s="46"/>
      <c r="H45011" s="103"/>
      <c r="AD45011" s="99"/>
      <c r="AF45011" s="46"/>
      <c r="AM45011" s="121"/>
      <c r="AO45011" s="46"/>
    </row>
    <row r="45012" spans="1:41" s="60" customFormat="1" hidden="1" x14ac:dyDescent="0.35">
      <c r="A45012" s="46"/>
      <c r="H45012" s="103"/>
      <c r="AD45012" s="99"/>
      <c r="AF45012" s="46"/>
      <c r="AM45012" s="121"/>
      <c r="AO45012" s="46"/>
    </row>
    <row r="45013" spans="1:41" s="60" customFormat="1" hidden="1" x14ac:dyDescent="0.35">
      <c r="A45013" s="46"/>
      <c r="H45013" s="103"/>
      <c r="AD45013" s="99"/>
      <c r="AF45013" s="46"/>
      <c r="AM45013" s="121"/>
      <c r="AO45013" s="46"/>
    </row>
    <row r="45014" spans="1:41" s="60" customFormat="1" hidden="1" x14ac:dyDescent="0.35">
      <c r="A45014" s="46"/>
      <c r="H45014" s="103"/>
      <c r="AD45014" s="99"/>
      <c r="AF45014" s="46"/>
      <c r="AM45014" s="121"/>
      <c r="AO45014" s="46"/>
    </row>
    <row r="45015" spans="1:41" s="60" customFormat="1" hidden="1" x14ac:dyDescent="0.35">
      <c r="A45015" s="46"/>
      <c r="H45015" s="103"/>
      <c r="AD45015" s="99"/>
      <c r="AF45015" s="46"/>
      <c r="AM45015" s="121"/>
      <c r="AO45015" s="46"/>
    </row>
    <row r="45016" spans="1:41" s="60" customFormat="1" hidden="1" x14ac:dyDescent="0.35">
      <c r="A45016" s="46"/>
      <c r="H45016" s="103"/>
      <c r="AD45016" s="99"/>
      <c r="AF45016" s="46"/>
      <c r="AM45016" s="121"/>
      <c r="AO45016" s="46"/>
    </row>
    <row r="45017" spans="1:41" s="60" customFormat="1" hidden="1" x14ac:dyDescent="0.35">
      <c r="A45017" s="46"/>
      <c r="H45017" s="103"/>
      <c r="AD45017" s="99"/>
      <c r="AF45017" s="46"/>
      <c r="AM45017" s="121"/>
      <c r="AO45017" s="46"/>
    </row>
    <row r="45018" spans="1:41" s="60" customFormat="1" hidden="1" x14ac:dyDescent="0.35">
      <c r="A45018" s="46"/>
      <c r="H45018" s="103"/>
      <c r="AD45018" s="99"/>
      <c r="AF45018" s="46"/>
      <c r="AM45018" s="121"/>
      <c r="AO45018" s="46"/>
    </row>
    <row r="45019" spans="1:41" s="60" customFormat="1" hidden="1" x14ac:dyDescent="0.35">
      <c r="A45019" s="46"/>
      <c r="H45019" s="103"/>
      <c r="AD45019" s="99"/>
      <c r="AF45019" s="46"/>
      <c r="AM45019" s="121"/>
      <c r="AO45019" s="46"/>
    </row>
    <row r="45020" spans="1:41" s="60" customFormat="1" hidden="1" x14ac:dyDescent="0.35">
      <c r="A45020" s="46"/>
      <c r="H45020" s="103"/>
      <c r="AD45020" s="99"/>
      <c r="AF45020" s="46"/>
      <c r="AM45020" s="121"/>
      <c r="AO45020" s="46"/>
    </row>
    <row r="45021" spans="1:41" s="60" customFormat="1" hidden="1" x14ac:dyDescent="0.35">
      <c r="A45021" s="46"/>
      <c r="H45021" s="103"/>
      <c r="AD45021" s="99"/>
      <c r="AF45021" s="46"/>
      <c r="AM45021" s="121"/>
      <c r="AO45021" s="46"/>
    </row>
    <row r="45022" spans="1:41" s="60" customFormat="1" hidden="1" x14ac:dyDescent="0.35">
      <c r="A45022" s="46"/>
      <c r="H45022" s="103"/>
      <c r="AD45022" s="99"/>
      <c r="AF45022" s="46"/>
      <c r="AM45022" s="121"/>
      <c r="AO45022" s="46"/>
    </row>
    <row r="45023" spans="1:41" s="60" customFormat="1" hidden="1" x14ac:dyDescent="0.35">
      <c r="A45023" s="46"/>
      <c r="H45023" s="103"/>
      <c r="AD45023" s="99"/>
      <c r="AF45023" s="46"/>
      <c r="AM45023" s="121"/>
      <c r="AO45023" s="46"/>
    </row>
    <row r="45024" spans="1:41" s="60" customFormat="1" hidden="1" x14ac:dyDescent="0.35">
      <c r="A45024" s="46"/>
      <c r="H45024" s="103"/>
      <c r="AD45024" s="99"/>
      <c r="AF45024" s="46"/>
      <c r="AM45024" s="121"/>
      <c r="AO45024" s="46"/>
    </row>
    <row r="45025" spans="1:41" s="60" customFormat="1" hidden="1" x14ac:dyDescent="0.35">
      <c r="A45025" s="46"/>
      <c r="H45025" s="103"/>
      <c r="AD45025" s="99"/>
      <c r="AF45025" s="46"/>
      <c r="AM45025" s="121"/>
      <c r="AO45025" s="46"/>
    </row>
    <row r="45026" spans="1:41" s="60" customFormat="1" hidden="1" x14ac:dyDescent="0.35">
      <c r="A45026" s="46"/>
      <c r="H45026" s="103"/>
      <c r="AD45026" s="99"/>
      <c r="AF45026" s="46"/>
      <c r="AM45026" s="121"/>
      <c r="AO45026" s="46"/>
    </row>
    <row r="45027" spans="1:41" s="60" customFormat="1" hidden="1" x14ac:dyDescent="0.35">
      <c r="A45027" s="46"/>
      <c r="H45027" s="103"/>
      <c r="AD45027" s="99"/>
      <c r="AF45027" s="46"/>
      <c r="AM45027" s="121"/>
      <c r="AO45027" s="46"/>
    </row>
    <row r="45028" spans="1:41" s="60" customFormat="1" hidden="1" x14ac:dyDescent="0.35">
      <c r="A45028" s="46"/>
      <c r="H45028" s="103"/>
      <c r="AD45028" s="99"/>
      <c r="AF45028" s="46"/>
      <c r="AM45028" s="121"/>
      <c r="AO45028" s="46"/>
    </row>
    <row r="45029" spans="1:41" s="60" customFormat="1" hidden="1" x14ac:dyDescent="0.35">
      <c r="A45029" s="46"/>
      <c r="H45029" s="103"/>
      <c r="AD45029" s="99"/>
      <c r="AF45029" s="46"/>
      <c r="AM45029" s="121"/>
      <c r="AO45029" s="46"/>
    </row>
    <row r="45030" spans="1:41" s="60" customFormat="1" hidden="1" x14ac:dyDescent="0.35">
      <c r="A45030" s="46"/>
      <c r="H45030" s="103"/>
      <c r="AD45030" s="99"/>
      <c r="AF45030" s="46"/>
      <c r="AM45030" s="121"/>
      <c r="AO45030" s="46"/>
    </row>
    <row r="45031" spans="1:41" s="60" customFormat="1" hidden="1" x14ac:dyDescent="0.35">
      <c r="A45031" s="46"/>
      <c r="H45031" s="103"/>
      <c r="AD45031" s="99"/>
      <c r="AF45031" s="46"/>
      <c r="AM45031" s="121"/>
      <c r="AO45031" s="46"/>
    </row>
    <row r="45032" spans="1:41" s="60" customFormat="1" hidden="1" x14ac:dyDescent="0.35">
      <c r="A45032" s="46"/>
      <c r="H45032" s="103"/>
      <c r="AD45032" s="99"/>
      <c r="AF45032" s="46"/>
      <c r="AM45032" s="121"/>
      <c r="AO45032" s="46"/>
    </row>
    <row r="45033" spans="1:41" s="60" customFormat="1" hidden="1" x14ac:dyDescent="0.35">
      <c r="A45033" s="46"/>
      <c r="H45033" s="103"/>
      <c r="AD45033" s="99"/>
      <c r="AF45033" s="46"/>
      <c r="AM45033" s="121"/>
      <c r="AO45033" s="46"/>
    </row>
    <row r="45034" spans="1:41" s="60" customFormat="1" hidden="1" x14ac:dyDescent="0.35">
      <c r="A45034" s="46"/>
      <c r="H45034" s="103"/>
      <c r="AD45034" s="99"/>
      <c r="AF45034" s="46"/>
      <c r="AM45034" s="121"/>
      <c r="AO45034" s="46"/>
    </row>
    <row r="45035" spans="1:41" s="60" customFormat="1" hidden="1" x14ac:dyDescent="0.35">
      <c r="A45035" s="46"/>
      <c r="H45035" s="103"/>
      <c r="AD45035" s="99"/>
      <c r="AF45035" s="46"/>
      <c r="AM45035" s="121"/>
      <c r="AO45035" s="46"/>
    </row>
    <row r="45036" spans="1:41" s="60" customFormat="1" hidden="1" x14ac:dyDescent="0.35">
      <c r="A45036" s="46"/>
      <c r="H45036" s="103"/>
      <c r="AD45036" s="99"/>
      <c r="AF45036" s="46"/>
      <c r="AM45036" s="121"/>
      <c r="AO45036" s="46"/>
    </row>
    <row r="45037" spans="1:41" s="60" customFormat="1" hidden="1" x14ac:dyDescent="0.35">
      <c r="A45037" s="46"/>
      <c r="H45037" s="103"/>
      <c r="AD45037" s="99"/>
      <c r="AF45037" s="46"/>
      <c r="AM45037" s="121"/>
      <c r="AO45037" s="46"/>
    </row>
    <row r="45038" spans="1:41" s="60" customFormat="1" hidden="1" x14ac:dyDescent="0.35">
      <c r="A45038" s="46"/>
      <c r="H45038" s="103"/>
      <c r="AD45038" s="99"/>
      <c r="AF45038" s="46"/>
      <c r="AM45038" s="121"/>
      <c r="AO45038" s="46"/>
    </row>
    <row r="45039" spans="1:41" s="60" customFormat="1" hidden="1" x14ac:dyDescent="0.35">
      <c r="A45039" s="46"/>
      <c r="H45039" s="103"/>
      <c r="AD45039" s="99"/>
      <c r="AF45039" s="46"/>
      <c r="AM45039" s="121"/>
      <c r="AO45039" s="46"/>
    </row>
    <row r="45040" spans="1:41" s="60" customFormat="1" hidden="1" x14ac:dyDescent="0.35">
      <c r="A45040" s="46"/>
      <c r="H45040" s="103"/>
      <c r="AD45040" s="99"/>
      <c r="AF45040" s="46"/>
      <c r="AM45040" s="121"/>
      <c r="AO45040" s="46"/>
    </row>
    <row r="45041" spans="1:41" s="60" customFormat="1" hidden="1" x14ac:dyDescent="0.35">
      <c r="A45041" s="46"/>
      <c r="H45041" s="103"/>
      <c r="AD45041" s="99"/>
      <c r="AF45041" s="46"/>
      <c r="AM45041" s="121"/>
      <c r="AO45041" s="46"/>
    </row>
    <row r="45042" spans="1:41" s="60" customFormat="1" hidden="1" x14ac:dyDescent="0.35">
      <c r="A45042" s="46"/>
      <c r="H45042" s="103"/>
      <c r="AD45042" s="99"/>
      <c r="AF45042" s="46"/>
      <c r="AM45042" s="121"/>
      <c r="AO45042" s="46"/>
    </row>
    <row r="45043" spans="1:41" s="60" customFormat="1" hidden="1" x14ac:dyDescent="0.35">
      <c r="A45043" s="46"/>
      <c r="H45043" s="103"/>
      <c r="AD45043" s="99"/>
      <c r="AF45043" s="46"/>
      <c r="AM45043" s="121"/>
      <c r="AO45043" s="46"/>
    </row>
    <row r="45044" spans="1:41" s="60" customFormat="1" hidden="1" x14ac:dyDescent="0.35">
      <c r="A45044" s="46"/>
      <c r="H45044" s="103"/>
      <c r="AD45044" s="99"/>
      <c r="AF45044" s="46"/>
      <c r="AM45044" s="121"/>
      <c r="AO45044" s="46"/>
    </row>
    <row r="45045" spans="1:41" s="60" customFormat="1" hidden="1" x14ac:dyDescent="0.35">
      <c r="A45045" s="46"/>
      <c r="H45045" s="103"/>
      <c r="AD45045" s="99"/>
      <c r="AF45045" s="46"/>
      <c r="AM45045" s="121"/>
      <c r="AO45045" s="46"/>
    </row>
    <row r="45046" spans="1:41" s="60" customFormat="1" hidden="1" x14ac:dyDescent="0.35">
      <c r="A45046" s="46"/>
      <c r="H45046" s="103"/>
      <c r="AD45046" s="99"/>
      <c r="AF45046" s="46"/>
      <c r="AM45046" s="121"/>
      <c r="AO45046" s="46"/>
    </row>
    <row r="45047" spans="1:41" s="60" customFormat="1" hidden="1" x14ac:dyDescent="0.35">
      <c r="A45047" s="46"/>
      <c r="H45047" s="103"/>
      <c r="AD45047" s="99"/>
      <c r="AF45047" s="46"/>
      <c r="AM45047" s="121"/>
      <c r="AO45047" s="46"/>
    </row>
    <row r="45048" spans="1:41" s="60" customFormat="1" hidden="1" x14ac:dyDescent="0.35">
      <c r="A45048" s="46"/>
      <c r="H45048" s="103"/>
      <c r="AD45048" s="99"/>
      <c r="AF45048" s="46"/>
      <c r="AM45048" s="121"/>
      <c r="AO45048" s="46"/>
    </row>
    <row r="45049" spans="1:41" s="60" customFormat="1" hidden="1" x14ac:dyDescent="0.35">
      <c r="A45049" s="46"/>
      <c r="H45049" s="103"/>
      <c r="AD45049" s="99"/>
      <c r="AF45049" s="46"/>
      <c r="AM45049" s="121"/>
      <c r="AO45049" s="46"/>
    </row>
    <row r="45050" spans="1:41" s="60" customFormat="1" hidden="1" x14ac:dyDescent="0.35">
      <c r="A45050" s="46"/>
      <c r="H45050" s="103"/>
      <c r="AD45050" s="99"/>
      <c r="AF45050" s="46"/>
      <c r="AM45050" s="121"/>
      <c r="AO45050" s="46"/>
    </row>
    <row r="45051" spans="1:41" s="60" customFormat="1" hidden="1" x14ac:dyDescent="0.35">
      <c r="A45051" s="46"/>
      <c r="H45051" s="103"/>
      <c r="AD45051" s="99"/>
      <c r="AF45051" s="46"/>
      <c r="AM45051" s="121"/>
      <c r="AO45051" s="46"/>
    </row>
    <row r="45052" spans="1:41" s="60" customFormat="1" hidden="1" x14ac:dyDescent="0.35">
      <c r="A45052" s="46"/>
      <c r="H45052" s="103"/>
      <c r="AD45052" s="99"/>
      <c r="AF45052" s="46"/>
      <c r="AM45052" s="121"/>
      <c r="AO45052" s="46"/>
    </row>
    <row r="45053" spans="1:41" s="60" customFormat="1" hidden="1" x14ac:dyDescent="0.35">
      <c r="A45053" s="46"/>
      <c r="H45053" s="103"/>
      <c r="AD45053" s="99"/>
      <c r="AF45053" s="46"/>
      <c r="AM45053" s="121"/>
      <c r="AO45053" s="46"/>
    </row>
    <row r="45054" spans="1:41" s="60" customFormat="1" hidden="1" x14ac:dyDescent="0.35">
      <c r="A45054" s="46"/>
      <c r="H45054" s="103"/>
      <c r="AD45054" s="99"/>
      <c r="AF45054" s="46"/>
      <c r="AM45054" s="121"/>
      <c r="AO45054" s="46"/>
    </row>
    <row r="45055" spans="1:41" s="60" customFormat="1" hidden="1" x14ac:dyDescent="0.35">
      <c r="A45055" s="46"/>
      <c r="H45055" s="103"/>
      <c r="AD45055" s="99"/>
      <c r="AF45055" s="46"/>
      <c r="AM45055" s="121"/>
      <c r="AO45055" s="46"/>
    </row>
    <row r="45056" spans="1:41" s="60" customFormat="1" hidden="1" x14ac:dyDescent="0.35">
      <c r="A45056" s="46"/>
      <c r="H45056" s="103"/>
      <c r="AD45056" s="99"/>
      <c r="AF45056" s="46"/>
      <c r="AM45056" s="121"/>
      <c r="AO45056" s="46"/>
    </row>
    <row r="45057" spans="1:41" s="60" customFormat="1" hidden="1" x14ac:dyDescent="0.35">
      <c r="A45057" s="46"/>
      <c r="H45057" s="103"/>
      <c r="AD45057" s="99"/>
      <c r="AF45057" s="46"/>
      <c r="AM45057" s="121"/>
      <c r="AO45057" s="46"/>
    </row>
    <row r="45058" spans="1:41" s="60" customFormat="1" hidden="1" x14ac:dyDescent="0.35">
      <c r="A45058" s="46"/>
      <c r="H45058" s="103"/>
      <c r="AD45058" s="99"/>
      <c r="AF45058" s="46"/>
      <c r="AM45058" s="121"/>
      <c r="AO45058" s="46"/>
    </row>
    <row r="45059" spans="1:41" s="60" customFormat="1" hidden="1" x14ac:dyDescent="0.35">
      <c r="A45059" s="46"/>
      <c r="H45059" s="103"/>
      <c r="AD45059" s="99"/>
      <c r="AF45059" s="46"/>
      <c r="AM45059" s="121"/>
      <c r="AO45059" s="46"/>
    </row>
    <row r="45060" spans="1:41" s="60" customFormat="1" hidden="1" x14ac:dyDescent="0.35">
      <c r="A45060" s="46"/>
      <c r="H45060" s="103"/>
      <c r="AD45060" s="99"/>
      <c r="AF45060" s="46"/>
      <c r="AM45060" s="121"/>
      <c r="AO45060" s="46"/>
    </row>
    <row r="45061" spans="1:41" s="60" customFormat="1" hidden="1" x14ac:dyDescent="0.35">
      <c r="A45061" s="46"/>
      <c r="H45061" s="103"/>
      <c r="AD45061" s="99"/>
      <c r="AF45061" s="46"/>
      <c r="AM45061" s="121"/>
      <c r="AO45061" s="46"/>
    </row>
    <row r="45062" spans="1:41" s="60" customFormat="1" hidden="1" x14ac:dyDescent="0.35">
      <c r="A45062" s="46"/>
      <c r="H45062" s="103"/>
      <c r="AD45062" s="99"/>
      <c r="AF45062" s="46"/>
      <c r="AM45062" s="121"/>
      <c r="AO45062" s="46"/>
    </row>
    <row r="45063" spans="1:41" s="60" customFormat="1" hidden="1" x14ac:dyDescent="0.35">
      <c r="A45063" s="46"/>
      <c r="H45063" s="103"/>
      <c r="AD45063" s="99"/>
      <c r="AF45063" s="46"/>
      <c r="AM45063" s="121"/>
      <c r="AO45063" s="46"/>
    </row>
    <row r="45064" spans="1:41" s="60" customFormat="1" hidden="1" x14ac:dyDescent="0.35">
      <c r="A45064" s="46"/>
      <c r="H45064" s="103"/>
      <c r="AD45064" s="99"/>
      <c r="AF45064" s="46"/>
      <c r="AM45064" s="121"/>
      <c r="AO45064" s="46"/>
    </row>
    <row r="45065" spans="1:41" s="60" customFormat="1" hidden="1" x14ac:dyDescent="0.35">
      <c r="A45065" s="46"/>
      <c r="H45065" s="103"/>
      <c r="AD45065" s="99"/>
      <c r="AF45065" s="46"/>
      <c r="AM45065" s="121"/>
      <c r="AO45065" s="46"/>
    </row>
    <row r="45066" spans="1:41" s="60" customFormat="1" hidden="1" x14ac:dyDescent="0.35">
      <c r="A45066" s="46"/>
      <c r="H45066" s="103"/>
      <c r="AD45066" s="99"/>
      <c r="AF45066" s="46"/>
      <c r="AM45066" s="121"/>
      <c r="AO45066" s="46"/>
    </row>
    <row r="45067" spans="1:41" s="60" customFormat="1" hidden="1" x14ac:dyDescent="0.35">
      <c r="A45067" s="46"/>
      <c r="H45067" s="103"/>
      <c r="AD45067" s="99"/>
      <c r="AF45067" s="46"/>
      <c r="AM45067" s="121"/>
      <c r="AO45067" s="46"/>
    </row>
    <row r="45068" spans="1:41" s="60" customFormat="1" hidden="1" x14ac:dyDescent="0.35">
      <c r="A45068" s="46"/>
      <c r="H45068" s="103"/>
      <c r="AD45068" s="99"/>
      <c r="AF45068" s="46"/>
      <c r="AM45068" s="121"/>
      <c r="AO45068" s="46"/>
    </row>
    <row r="45069" spans="1:41" s="60" customFormat="1" hidden="1" x14ac:dyDescent="0.35">
      <c r="A45069" s="46"/>
      <c r="H45069" s="103"/>
      <c r="AD45069" s="99"/>
      <c r="AF45069" s="46"/>
      <c r="AM45069" s="121"/>
      <c r="AO45069" s="46"/>
    </row>
    <row r="45070" spans="1:41" s="60" customFormat="1" hidden="1" x14ac:dyDescent="0.35">
      <c r="A45070" s="46"/>
      <c r="H45070" s="103"/>
      <c r="AD45070" s="99"/>
      <c r="AF45070" s="46"/>
      <c r="AM45070" s="121"/>
      <c r="AO45070" s="46"/>
    </row>
    <row r="45071" spans="1:41" s="60" customFormat="1" hidden="1" x14ac:dyDescent="0.35">
      <c r="A45071" s="46"/>
      <c r="H45071" s="103"/>
      <c r="AD45071" s="99"/>
      <c r="AF45071" s="46"/>
      <c r="AM45071" s="121"/>
      <c r="AO45071" s="46"/>
    </row>
    <row r="45072" spans="1:41" s="60" customFormat="1" hidden="1" x14ac:dyDescent="0.35">
      <c r="A45072" s="46"/>
      <c r="H45072" s="103"/>
      <c r="AD45072" s="99"/>
      <c r="AF45072" s="46"/>
      <c r="AM45072" s="121"/>
      <c r="AO45072" s="46"/>
    </row>
    <row r="45073" spans="1:41" s="60" customFormat="1" hidden="1" x14ac:dyDescent="0.35">
      <c r="A45073" s="46"/>
      <c r="H45073" s="103"/>
      <c r="AD45073" s="99"/>
      <c r="AF45073" s="46"/>
      <c r="AM45073" s="121"/>
      <c r="AO45073" s="46"/>
    </row>
    <row r="45074" spans="1:41" s="60" customFormat="1" hidden="1" x14ac:dyDescent="0.35">
      <c r="A45074" s="46"/>
      <c r="H45074" s="103"/>
      <c r="AD45074" s="99"/>
      <c r="AF45074" s="46"/>
      <c r="AM45074" s="121"/>
      <c r="AO45074" s="46"/>
    </row>
    <row r="45075" spans="1:41" s="60" customFormat="1" hidden="1" x14ac:dyDescent="0.35">
      <c r="A45075" s="46"/>
      <c r="H45075" s="103"/>
      <c r="AD45075" s="99"/>
      <c r="AF45075" s="46"/>
      <c r="AM45075" s="121"/>
      <c r="AO45075" s="46"/>
    </row>
    <row r="45076" spans="1:41" s="60" customFormat="1" hidden="1" x14ac:dyDescent="0.35">
      <c r="A45076" s="46"/>
      <c r="H45076" s="103"/>
      <c r="AD45076" s="99"/>
      <c r="AF45076" s="46"/>
      <c r="AM45076" s="121"/>
      <c r="AO45076" s="46"/>
    </row>
    <row r="45077" spans="1:41" s="60" customFormat="1" hidden="1" x14ac:dyDescent="0.35">
      <c r="A45077" s="46"/>
      <c r="H45077" s="103"/>
      <c r="AD45077" s="99"/>
      <c r="AF45077" s="46"/>
      <c r="AM45077" s="121"/>
      <c r="AO45077" s="46"/>
    </row>
    <row r="45078" spans="1:41" s="60" customFormat="1" hidden="1" x14ac:dyDescent="0.35">
      <c r="A45078" s="46"/>
      <c r="H45078" s="103"/>
      <c r="AD45078" s="99"/>
      <c r="AF45078" s="46"/>
      <c r="AM45078" s="121"/>
      <c r="AO45078" s="46"/>
    </row>
    <row r="45079" spans="1:41" s="60" customFormat="1" hidden="1" x14ac:dyDescent="0.35">
      <c r="A45079" s="46"/>
      <c r="H45079" s="103"/>
      <c r="AD45079" s="99"/>
      <c r="AF45079" s="46"/>
      <c r="AM45079" s="121"/>
      <c r="AO45079" s="46"/>
    </row>
    <row r="45080" spans="1:41" s="60" customFormat="1" hidden="1" x14ac:dyDescent="0.35">
      <c r="A45080" s="46"/>
      <c r="H45080" s="103"/>
      <c r="AD45080" s="99"/>
      <c r="AF45080" s="46"/>
      <c r="AM45080" s="121"/>
      <c r="AO45080" s="46"/>
    </row>
    <row r="45081" spans="1:41" s="60" customFormat="1" hidden="1" x14ac:dyDescent="0.35">
      <c r="A45081" s="46"/>
      <c r="H45081" s="103"/>
      <c r="AD45081" s="99"/>
      <c r="AF45081" s="46"/>
      <c r="AM45081" s="121"/>
      <c r="AO45081" s="46"/>
    </row>
    <row r="45082" spans="1:41" s="60" customFormat="1" hidden="1" x14ac:dyDescent="0.35">
      <c r="A45082" s="46"/>
      <c r="H45082" s="103"/>
      <c r="AD45082" s="99"/>
      <c r="AF45082" s="46"/>
      <c r="AM45082" s="121"/>
      <c r="AO45082" s="46"/>
    </row>
    <row r="45083" spans="1:41" s="60" customFormat="1" hidden="1" x14ac:dyDescent="0.35">
      <c r="A45083" s="46"/>
      <c r="H45083" s="103"/>
      <c r="AD45083" s="99"/>
      <c r="AF45083" s="46"/>
      <c r="AM45083" s="121"/>
      <c r="AO45083" s="46"/>
    </row>
    <row r="45084" spans="1:41" s="60" customFormat="1" hidden="1" x14ac:dyDescent="0.35">
      <c r="A45084" s="46"/>
      <c r="H45084" s="103"/>
      <c r="AD45084" s="99"/>
      <c r="AF45084" s="46"/>
      <c r="AM45084" s="121"/>
      <c r="AO45084" s="46"/>
    </row>
    <row r="45085" spans="1:41" s="60" customFormat="1" hidden="1" x14ac:dyDescent="0.35">
      <c r="A45085" s="46"/>
      <c r="H45085" s="103"/>
      <c r="AD45085" s="99"/>
      <c r="AF45085" s="46"/>
      <c r="AM45085" s="121"/>
      <c r="AO45085" s="46"/>
    </row>
    <row r="45086" spans="1:41" s="60" customFormat="1" hidden="1" x14ac:dyDescent="0.35">
      <c r="A45086" s="46"/>
      <c r="H45086" s="103"/>
      <c r="AD45086" s="99"/>
      <c r="AF45086" s="46"/>
      <c r="AM45086" s="121"/>
      <c r="AO45086" s="46"/>
    </row>
    <row r="45087" spans="1:41" s="60" customFormat="1" hidden="1" x14ac:dyDescent="0.35">
      <c r="A45087" s="46"/>
      <c r="H45087" s="103"/>
      <c r="AD45087" s="99"/>
      <c r="AF45087" s="46"/>
      <c r="AM45087" s="121"/>
      <c r="AO45087" s="46"/>
    </row>
    <row r="45088" spans="1:41" s="60" customFormat="1" hidden="1" x14ac:dyDescent="0.35">
      <c r="A45088" s="46"/>
      <c r="H45088" s="103"/>
      <c r="AD45088" s="99"/>
      <c r="AF45088" s="46"/>
      <c r="AM45088" s="121"/>
      <c r="AO45088" s="46"/>
    </row>
    <row r="45089" spans="1:41" s="60" customFormat="1" hidden="1" x14ac:dyDescent="0.35">
      <c r="A45089" s="46"/>
      <c r="H45089" s="103"/>
      <c r="AD45089" s="99"/>
      <c r="AF45089" s="46"/>
      <c r="AM45089" s="121"/>
      <c r="AO45089" s="46"/>
    </row>
    <row r="45090" spans="1:41" s="60" customFormat="1" hidden="1" x14ac:dyDescent="0.35">
      <c r="A45090" s="46"/>
      <c r="H45090" s="103"/>
      <c r="AD45090" s="99"/>
      <c r="AF45090" s="46"/>
      <c r="AM45090" s="121"/>
      <c r="AO45090" s="46"/>
    </row>
    <row r="45091" spans="1:41" s="60" customFormat="1" hidden="1" x14ac:dyDescent="0.35">
      <c r="A45091" s="46"/>
      <c r="H45091" s="103"/>
      <c r="AD45091" s="99"/>
      <c r="AF45091" s="46"/>
      <c r="AM45091" s="121"/>
      <c r="AO45091" s="46"/>
    </row>
    <row r="45092" spans="1:41" s="60" customFormat="1" hidden="1" x14ac:dyDescent="0.35">
      <c r="A45092" s="46"/>
      <c r="H45092" s="103"/>
      <c r="AD45092" s="99"/>
      <c r="AF45092" s="46"/>
      <c r="AM45092" s="121"/>
      <c r="AO45092" s="46"/>
    </row>
    <row r="45093" spans="1:41" s="60" customFormat="1" hidden="1" x14ac:dyDescent="0.35">
      <c r="A45093" s="46"/>
      <c r="H45093" s="103"/>
      <c r="AD45093" s="99"/>
      <c r="AF45093" s="46"/>
      <c r="AM45093" s="121"/>
      <c r="AO45093" s="46"/>
    </row>
    <row r="45094" spans="1:41" s="60" customFormat="1" hidden="1" x14ac:dyDescent="0.35">
      <c r="A45094" s="46"/>
      <c r="H45094" s="103"/>
      <c r="AD45094" s="99"/>
      <c r="AF45094" s="46"/>
      <c r="AM45094" s="121"/>
      <c r="AO45094" s="46"/>
    </row>
    <row r="45095" spans="1:41" s="60" customFormat="1" hidden="1" x14ac:dyDescent="0.35">
      <c r="A45095" s="46"/>
      <c r="H45095" s="103"/>
      <c r="AD45095" s="99"/>
      <c r="AF45095" s="46"/>
      <c r="AM45095" s="121"/>
      <c r="AO45095" s="46"/>
    </row>
    <row r="45096" spans="1:41" s="60" customFormat="1" hidden="1" x14ac:dyDescent="0.35">
      <c r="A45096" s="46"/>
      <c r="H45096" s="103"/>
      <c r="AD45096" s="99"/>
      <c r="AF45096" s="46"/>
      <c r="AM45096" s="121"/>
      <c r="AO45096" s="46"/>
    </row>
    <row r="45097" spans="1:41" s="60" customFormat="1" hidden="1" x14ac:dyDescent="0.35">
      <c r="A45097" s="46"/>
      <c r="H45097" s="103"/>
      <c r="AD45097" s="99"/>
      <c r="AF45097" s="46"/>
      <c r="AM45097" s="121"/>
      <c r="AO45097" s="46"/>
    </row>
    <row r="45098" spans="1:41" s="60" customFormat="1" hidden="1" x14ac:dyDescent="0.35">
      <c r="A45098" s="46"/>
      <c r="H45098" s="103"/>
      <c r="AD45098" s="99"/>
      <c r="AF45098" s="46"/>
      <c r="AM45098" s="121"/>
      <c r="AO45098" s="46"/>
    </row>
    <row r="45099" spans="1:41" s="60" customFormat="1" hidden="1" x14ac:dyDescent="0.35">
      <c r="A45099" s="46"/>
      <c r="H45099" s="103"/>
      <c r="AD45099" s="99"/>
      <c r="AF45099" s="46"/>
      <c r="AM45099" s="121"/>
      <c r="AO45099" s="46"/>
    </row>
    <row r="45100" spans="1:41" s="60" customFormat="1" hidden="1" x14ac:dyDescent="0.35">
      <c r="A45100" s="46"/>
      <c r="H45100" s="103"/>
      <c r="AD45100" s="99"/>
      <c r="AF45100" s="46"/>
      <c r="AM45100" s="121"/>
      <c r="AO45100" s="46"/>
    </row>
    <row r="45101" spans="1:41" s="60" customFormat="1" hidden="1" x14ac:dyDescent="0.35">
      <c r="A45101" s="46"/>
      <c r="H45101" s="103"/>
      <c r="AD45101" s="99"/>
      <c r="AF45101" s="46"/>
      <c r="AM45101" s="121"/>
      <c r="AO45101" s="46"/>
    </row>
    <row r="45102" spans="1:41" s="60" customFormat="1" hidden="1" x14ac:dyDescent="0.35">
      <c r="A45102" s="46"/>
      <c r="H45102" s="103"/>
      <c r="AD45102" s="99"/>
      <c r="AF45102" s="46"/>
      <c r="AM45102" s="121"/>
      <c r="AO45102" s="46"/>
    </row>
    <row r="45103" spans="1:41" s="60" customFormat="1" hidden="1" x14ac:dyDescent="0.35">
      <c r="A45103" s="46"/>
      <c r="H45103" s="103"/>
      <c r="AD45103" s="99"/>
      <c r="AF45103" s="46"/>
      <c r="AM45103" s="121"/>
      <c r="AO45103" s="46"/>
    </row>
    <row r="45104" spans="1:41" s="60" customFormat="1" hidden="1" x14ac:dyDescent="0.35">
      <c r="A45104" s="46"/>
      <c r="H45104" s="103"/>
      <c r="AD45104" s="99"/>
      <c r="AF45104" s="46"/>
      <c r="AM45104" s="121"/>
      <c r="AO45104" s="46"/>
    </row>
    <row r="45105" spans="1:41" s="60" customFormat="1" hidden="1" x14ac:dyDescent="0.35">
      <c r="A45105" s="46"/>
      <c r="H45105" s="103"/>
      <c r="AD45105" s="99"/>
      <c r="AF45105" s="46"/>
      <c r="AM45105" s="121"/>
      <c r="AO45105" s="46"/>
    </row>
    <row r="45106" spans="1:41" s="60" customFormat="1" hidden="1" x14ac:dyDescent="0.35">
      <c r="A45106" s="46"/>
      <c r="H45106" s="103"/>
      <c r="AD45106" s="99"/>
      <c r="AF45106" s="46"/>
      <c r="AM45106" s="121"/>
      <c r="AO45106" s="46"/>
    </row>
    <row r="45107" spans="1:41" s="60" customFormat="1" hidden="1" x14ac:dyDescent="0.35">
      <c r="A45107" s="46"/>
      <c r="H45107" s="103"/>
      <c r="AD45107" s="99"/>
      <c r="AF45107" s="46"/>
      <c r="AM45107" s="121"/>
      <c r="AO45107" s="46"/>
    </row>
    <row r="45108" spans="1:41" s="60" customFormat="1" hidden="1" x14ac:dyDescent="0.35">
      <c r="A45108" s="46"/>
      <c r="H45108" s="103"/>
      <c r="AD45108" s="99"/>
      <c r="AF45108" s="46"/>
      <c r="AM45108" s="121"/>
      <c r="AO45108" s="46"/>
    </row>
    <row r="45109" spans="1:41" s="60" customFormat="1" hidden="1" x14ac:dyDescent="0.35">
      <c r="A45109" s="46"/>
      <c r="H45109" s="103"/>
      <c r="AD45109" s="99"/>
      <c r="AF45109" s="46"/>
      <c r="AM45109" s="121"/>
      <c r="AO45109" s="46"/>
    </row>
    <row r="45110" spans="1:41" s="60" customFormat="1" hidden="1" x14ac:dyDescent="0.35">
      <c r="A45110" s="46"/>
      <c r="H45110" s="103"/>
      <c r="AD45110" s="99"/>
      <c r="AF45110" s="46"/>
      <c r="AM45110" s="121"/>
      <c r="AO45110" s="46"/>
    </row>
    <row r="45111" spans="1:41" s="60" customFormat="1" hidden="1" x14ac:dyDescent="0.35">
      <c r="A45111" s="46"/>
      <c r="H45111" s="103"/>
      <c r="AD45111" s="99"/>
      <c r="AF45111" s="46"/>
      <c r="AM45111" s="121"/>
      <c r="AO45111" s="46"/>
    </row>
    <row r="45112" spans="1:41" s="60" customFormat="1" hidden="1" x14ac:dyDescent="0.35">
      <c r="A45112" s="46"/>
      <c r="H45112" s="103"/>
      <c r="AD45112" s="99"/>
      <c r="AF45112" s="46"/>
      <c r="AM45112" s="121"/>
      <c r="AO45112" s="46"/>
    </row>
    <row r="45113" spans="1:41" s="60" customFormat="1" hidden="1" x14ac:dyDescent="0.35">
      <c r="A45113" s="46"/>
      <c r="H45113" s="103"/>
      <c r="AD45113" s="99"/>
      <c r="AF45113" s="46"/>
      <c r="AM45113" s="121"/>
      <c r="AO45113" s="46"/>
    </row>
    <row r="45114" spans="1:41" s="60" customFormat="1" hidden="1" x14ac:dyDescent="0.35">
      <c r="A45114" s="46"/>
      <c r="H45114" s="103"/>
      <c r="AD45114" s="99"/>
      <c r="AF45114" s="46"/>
      <c r="AM45114" s="121"/>
      <c r="AO45114" s="46"/>
    </row>
    <row r="45115" spans="1:41" s="60" customFormat="1" hidden="1" x14ac:dyDescent="0.35">
      <c r="A45115" s="46"/>
      <c r="H45115" s="103"/>
      <c r="AD45115" s="99"/>
      <c r="AF45115" s="46"/>
      <c r="AM45115" s="121"/>
      <c r="AO45115" s="46"/>
    </row>
    <row r="45116" spans="1:41" s="60" customFormat="1" hidden="1" x14ac:dyDescent="0.35">
      <c r="A45116" s="46"/>
      <c r="H45116" s="103"/>
      <c r="AD45116" s="99"/>
      <c r="AF45116" s="46"/>
      <c r="AM45116" s="121"/>
      <c r="AO45116" s="46"/>
    </row>
    <row r="45117" spans="1:41" s="60" customFormat="1" hidden="1" x14ac:dyDescent="0.35">
      <c r="A45117" s="46"/>
      <c r="H45117" s="103"/>
      <c r="AD45117" s="99"/>
      <c r="AF45117" s="46"/>
      <c r="AM45117" s="121"/>
      <c r="AO45117" s="46"/>
    </row>
    <row r="45118" spans="1:41" s="60" customFormat="1" hidden="1" x14ac:dyDescent="0.35">
      <c r="A45118" s="46"/>
      <c r="H45118" s="103"/>
      <c r="AD45118" s="99"/>
      <c r="AF45118" s="46"/>
      <c r="AM45118" s="121"/>
      <c r="AO45118" s="46"/>
    </row>
    <row r="45119" spans="1:41" s="60" customFormat="1" hidden="1" x14ac:dyDescent="0.35">
      <c r="A45119" s="46"/>
      <c r="H45119" s="103"/>
      <c r="AD45119" s="99"/>
      <c r="AF45119" s="46"/>
      <c r="AM45119" s="121"/>
      <c r="AO45119" s="46"/>
    </row>
    <row r="45120" spans="1:41" s="60" customFormat="1" hidden="1" x14ac:dyDescent="0.35">
      <c r="A45120" s="46"/>
      <c r="H45120" s="103"/>
      <c r="AD45120" s="99"/>
      <c r="AF45120" s="46"/>
      <c r="AM45120" s="121"/>
      <c r="AO45120" s="46"/>
    </row>
    <row r="45121" spans="1:41" s="60" customFormat="1" hidden="1" x14ac:dyDescent="0.35">
      <c r="A45121" s="46"/>
      <c r="H45121" s="103"/>
      <c r="AD45121" s="99"/>
      <c r="AF45121" s="46"/>
      <c r="AM45121" s="121"/>
      <c r="AO45121" s="46"/>
    </row>
    <row r="45122" spans="1:41" s="60" customFormat="1" hidden="1" x14ac:dyDescent="0.35">
      <c r="A45122" s="46"/>
      <c r="H45122" s="103"/>
      <c r="AD45122" s="99"/>
      <c r="AF45122" s="46"/>
      <c r="AM45122" s="121"/>
      <c r="AO45122" s="46"/>
    </row>
    <row r="45123" spans="1:41" s="60" customFormat="1" hidden="1" x14ac:dyDescent="0.35">
      <c r="A45123" s="46"/>
      <c r="H45123" s="103"/>
      <c r="AD45123" s="99"/>
      <c r="AF45123" s="46"/>
      <c r="AM45123" s="121"/>
      <c r="AO45123" s="46"/>
    </row>
    <row r="45124" spans="1:41" s="60" customFormat="1" hidden="1" x14ac:dyDescent="0.35">
      <c r="A45124" s="46"/>
      <c r="H45124" s="103"/>
      <c r="AD45124" s="99"/>
      <c r="AF45124" s="46"/>
      <c r="AM45124" s="121"/>
      <c r="AO45124" s="46"/>
    </row>
    <row r="45125" spans="1:41" s="60" customFormat="1" hidden="1" x14ac:dyDescent="0.35">
      <c r="A45125" s="46"/>
      <c r="H45125" s="103"/>
      <c r="AD45125" s="99"/>
      <c r="AF45125" s="46"/>
      <c r="AM45125" s="121"/>
      <c r="AO45125" s="46"/>
    </row>
    <row r="45126" spans="1:41" s="60" customFormat="1" hidden="1" x14ac:dyDescent="0.35">
      <c r="A45126" s="46"/>
      <c r="H45126" s="103"/>
      <c r="AD45126" s="99"/>
      <c r="AF45126" s="46"/>
      <c r="AM45126" s="121"/>
      <c r="AO45126" s="46"/>
    </row>
    <row r="45127" spans="1:41" s="60" customFormat="1" hidden="1" x14ac:dyDescent="0.35">
      <c r="A45127" s="46"/>
      <c r="H45127" s="103"/>
      <c r="AD45127" s="99"/>
      <c r="AF45127" s="46"/>
      <c r="AM45127" s="121"/>
      <c r="AO45127" s="46"/>
    </row>
    <row r="45128" spans="1:41" s="60" customFormat="1" hidden="1" x14ac:dyDescent="0.35">
      <c r="A45128" s="46"/>
      <c r="H45128" s="103"/>
      <c r="AD45128" s="99"/>
      <c r="AF45128" s="46"/>
      <c r="AM45128" s="121"/>
      <c r="AO45128" s="46"/>
    </row>
    <row r="45129" spans="1:41" s="60" customFormat="1" hidden="1" x14ac:dyDescent="0.35">
      <c r="A45129" s="46"/>
      <c r="H45129" s="103"/>
      <c r="AD45129" s="99"/>
      <c r="AF45129" s="46"/>
      <c r="AM45129" s="121"/>
      <c r="AO45129" s="46"/>
    </row>
    <row r="45130" spans="1:41" s="60" customFormat="1" hidden="1" x14ac:dyDescent="0.35">
      <c r="A45130" s="46"/>
      <c r="H45130" s="103"/>
      <c r="AD45130" s="99"/>
      <c r="AF45130" s="46"/>
      <c r="AM45130" s="121"/>
      <c r="AO45130" s="46"/>
    </row>
    <row r="45131" spans="1:41" s="60" customFormat="1" hidden="1" x14ac:dyDescent="0.35">
      <c r="A45131" s="46"/>
      <c r="H45131" s="103"/>
      <c r="AD45131" s="99"/>
      <c r="AF45131" s="46"/>
      <c r="AM45131" s="121"/>
      <c r="AO45131" s="46"/>
    </row>
    <row r="45132" spans="1:41" s="60" customFormat="1" hidden="1" x14ac:dyDescent="0.35">
      <c r="A45132" s="46"/>
      <c r="H45132" s="103"/>
      <c r="AD45132" s="99"/>
      <c r="AF45132" s="46"/>
      <c r="AM45132" s="121"/>
      <c r="AO45132" s="46"/>
    </row>
    <row r="45133" spans="1:41" s="60" customFormat="1" hidden="1" x14ac:dyDescent="0.35">
      <c r="A45133" s="46"/>
      <c r="H45133" s="103"/>
      <c r="AD45133" s="99"/>
      <c r="AF45133" s="46"/>
      <c r="AM45133" s="121"/>
      <c r="AO45133" s="46"/>
    </row>
    <row r="45134" spans="1:41" s="60" customFormat="1" hidden="1" x14ac:dyDescent="0.35">
      <c r="A45134" s="46"/>
      <c r="H45134" s="103"/>
      <c r="AD45134" s="99"/>
      <c r="AF45134" s="46"/>
      <c r="AM45134" s="121"/>
      <c r="AO45134" s="46"/>
    </row>
    <row r="45135" spans="1:41" s="60" customFormat="1" hidden="1" x14ac:dyDescent="0.35">
      <c r="A45135" s="46"/>
      <c r="H45135" s="103"/>
      <c r="AD45135" s="99"/>
      <c r="AF45135" s="46"/>
      <c r="AM45135" s="121"/>
      <c r="AO45135" s="46"/>
    </row>
    <row r="45136" spans="1:41" s="60" customFormat="1" hidden="1" x14ac:dyDescent="0.35">
      <c r="A45136" s="46"/>
      <c r="H45136" s="103"/>
      <c r="AD45136" s="99"/>
      <c r="AF45136" s="46"/>
      <c r="AM45136" s="121"/>
      <c r="AO45136" s="46"/>
    </row>
    <row r="45137" spans="1:41" s="60" customFormat="1" hidden="1" x14ac:dyDescent="0.35">
      <c r="A45137" s="46"/>
      <c r="H45137" s="103"/>
      <c r="AD45137" s="99"/>
      <c r="AF45137" s="46"/>
      <c r="AM45137" s="121"/>
      <c r="AO45137" s="46"/>
    </row>
    <row r="45138" spans="1:41" s="60" customFormat="1" hidden="1" x14ac:dyDescent="0.35">
      <c r="A45138" s="46"/>
      <c r="H45138" s="103"/>
      <c r="AD45138" s="99"/>
      <c r="AF45138" s="46"/>
      <c r="AM45138" s="121"/>
      <c r="AO45138" s="46"/>
    </row>
    <row r="45139" spans="1:41" s="60" customFormat="1" hidden="1" x14ac:dyDescent="0.35">
      <c r="A45139" s="46"/>
      <c r="H45139" s="103"/>
      <c r="AD45139" s="99"/>
      <c r="AF45139" s="46"/>
      <c r="AM45139" s="121"/>
      <c r="AO45139" s="46"/>
    </row>
    <row r="45140" spans="1:41" s="60" customFormat="1" hidden="1" x14ac:dyDescent="0.35">
      <c r="A45140" s="46"/>
      <c r="H45140" s="103"/>
      <c r="AD45140" s="99"/>
      <c r="AF45140" s="46"/>
      <c r="AM45140" s="121"/>
      <c r="AO45140" s="46"/>
    </row>
    <row r="45141" spans="1:41" s="60" customFormat="1" hidden="1" x14ac:dyDescent="0.35">
      <c r="A45141" s="46"/>
      <c r="H45141" s="103"/>
      <c r="AD45141" s="99"/>
      <c r="AF45141" s="46"/>
      <c r="AM45141" s="121"/>
      <c r="AO45141" s="46"/>
    </row>
    <row r="45142" spans="1:41" s="60" customFormat="1" hidden="1" x14ac:dyDescent="0.35">
      <c r="A45142" s="46"/>
      <c r="H45142" s="103"/>
      <c r="AD45142" s="99"/>
      <c r="AF45142" s="46"/>
      <c r="AM45142" s="121"/>
      <c r="AO45142" s="46"/>
    </row>
    <row r="45143" spans="1:41" s="60" customFormat="1" hidden="1" x14ac:dyDescent="0.35">
      <c r="A45143" s="46"/>
      <c r="H45143" s="103"/>
      <c r="AD45143" s="99"/>
      <c r="AF45143" s="46"/>
      <c r="AM45143" s="121"/>
      <c r="AO45143" s="46"/>
    </row>
    <row r="45144" spans="1:41" s="60" customFormat="1" hidden="1" x14ac:dyDescent="0.35">
      <c r="A45144" s="46"/>
      <c r="H45144" s="103"/>
      <c r="AD45144" s="99"/>
      <c r="AF45144" s="46"/>
      <c r="AM45144" s="121"/>
      <c r="AO45144" s="46"/>
    </row>
    <row r="45145" spans="1:41" s="60" customFormat="1" hidden="1" x14ac:dyDescent="0.35">
      <c r="A45145" s="46"/>
      <c r="H45145" s="103"/>
      <c r="AD45145" s="99"/>
      <c r="AF45145" s="46"/>
      <c r="AM45145" s="121"/>
      <c r="AO45145" s="46"/>
    </row>
    <row r="45146" spans="1:41" s="60" customFormat="1" hidden="1" x14ac:dyDescent="0.35">
      <c r="A45146" s="46"/>
      <c r="H45146" s="103"/>
      <c r="AD45146" s="99"/>
      <c r="AF45146" s="46"/>
      <c r="AM45146" s="121"/>
      <c r="AO45146" s="46"/>
    </row>
    <row r="45147" spans="1:41" s="60" customFormat="1" hidden="1" x14ac:dyDescent="0.35">
      <c r="A45147" s="46"/>
      <c r="H45147" s="103"/>
      <c r="AD45147" s="99"/>
      <c r="AF45147" s="46"/>
      <c r="AM45147" s="121"/>
      <c r="AO45147" s="46"/>
    </row>
    <row r="45148" spans="1:41" s="60" customFormat="1" hidden="1" x14ac:dyDescent="0.35">
      <c r="A45148" s="46"/>
      <c r="H45148" s="103"/>
      <c r="AD45148" s="99"/>
      <c r="AF45148" s="46"/>
      <c r="AM45148" s="121"/>
      <c r="AO45148" s="46"/>
    </row>
    <row r="45149" spans="1:41" s="60" customFormat="1" hidden="1" x14ac:dyDescent="0.35">
      <c r="A45149" s="46"/>
      <c r="H45149" s="103"/>
      <c r="AD45149" s="99"/>
      <c r="AF45149" s="46"/>
      <c r="AM45149" s="121"/>
      <c r="AO45149" s="46"/>
    </row>
    <row r="45150" spans="1:41" s="60" customFormat="1" hidden="1" x14ac:dyDescent="0.35">
      <c r="A45150" s="46"/>
      <c r="H45150" s="103"/>
      <c r="AD45150" s="99"/>
      <c r="AF45150" s="46"/>
      <c r="AM45150" s="121"/>
      <c r="AO45150" s="46"/>
    </row>
    <row r="45151" spans="1:41" s="60" customFormat="1" hidden="1" x14ac:dyDescent="0.35">
      <c r="A45151" s="46"/>
      <c r="H45151" s="103"/>
      <c r="AD45151" s="99"/>
      <c r="AF45151" s="46"/>
      <c r="AM45151" s="121"/>
      <c r="AO45151" s="46"/>
    </row>
    <row r="45152" spans="1:41" s="60" customFormat="1" hidden="1" x14ac:dyDescent="0.35">
      <c r="A45152" s="46"/>
      <c r="H45152" s="103"/>
      <c r="AD45152" s="99"/>
      <c r="AF45152" s="46"/>
      <c r="AM45152" s="121"/>
      <c r="AO45152" s="46"/>
    </row>
    <row r="45153" spans="1:41" s="60" customFormat="1" hidden="1" x14ac:dyDescent="0.35">
      <c r="A45153" s="46"/>
      <c r="H45153" s="103"/>
      <c r="AD45153" s="99"/>
      <c r="AF45153" s="46"/>
      <c r="AM45153" s="121"/>
      <c r="AO45153" s="46"/>
    </row>
    <row r="45154" spans="1:41" s="60" customFormat="1" hidden="1" x14ac:dyDescent="0.35">
      <c r="A45154" s="46"/>
      <c r="H45154" s="103"/>
      <c r="AD45154" s="99"/>
      <c r="AF45154" s="46"/>
      <c r="AM45154" s="121"/>
      <c r="AO45154" s="46"/>
    </row>
    <row r="45155" spans="1:41" s="60" customFormat="1" hidden="1" x14ac:dyDescent="0.35">
      <c r="A45155" s="46"/>
      <c r="H45155" s="103"/>
      <c r="AD45155" s="99"/>
      <c r="AF45155" s="46"/>
      <c r="AM45155" s="121"/>
      <c r="AO45155" s="46"/>
    </row>
    <row r="45156" spans="1:41" s="60" customFormat="1" hidden="1" x14ac:dyDescent="0.35">
      <c r="A45156" s="46"/>
      <c r="H45156" s="103"/>
      <c r="AD45156" s="99"/>
      <c r="AF45156" s="46"/>
      <c r="AM45156" s="121"/>
      <c r="AO45156" s="46"/>
    </row>
    <row r="45157" spans="1:41" s="60" customFormat="1" hidden="1" x14ac:dyDescent="0.35">
      <c r="A45157" s="46"/>
      <c r="H45157" s="103"/>
      <c r="AD45157" s="99"/>
      <c r="AF45157" s="46"/>
      <c r="AM45157" s="121"/>
      <c r="AO45157" s="46"/>
    </row>
    <row r="45158" spans="1:41" s="60" customFormat="1" hidden="1" x14ac:dyDescent="0.35">
      <c r="A45158" s="46"/>
      <c r="H45158" s="103"/>
      <c r="AD45158" s="99"/>
      <c r="AF45158" s="46"/>
      <c r="AM45158" s="121"/>
      <c r="AO45158" s="46"/>
    </row>
    <row r="45159" spans="1:41" s="60" customFormat="1" hidden="1" x14ac:dyDescent="0.35">
      <c r="A45159" s="46"/>
      <c r="H45159" s="103"/>
      <c r="AD45159" s="99"/>
      <c r="AF45159" s="46"/>
      <c r="AM45159" s="121"/>
      <c r="AO45159" s="46"/>
    </row>
    <row r="45160" spans="1:41" s="60" customFormat="1" hidden="1" x14ac:dyDescent="0.35">
      <c r="A45160" s="46"/>
      <c r="H45160" s="103"/>
      <c r="AD45160" s="99"/>
      <c r="AF45160" s="46"/>
      <c r="AM45160" s="121"/>
      <c r="AO45160" s="46"/>
    </row>
    <row r="45161" spans="1:41" s="60" customFormat="1" hidden="1" x14ac:dyDescent="0.35">
      <c r="A45161" s="46"/>
      <c r="H45161" s="103"/>
      <c r="AD45161" s="99"/>
      <c r="AF45161" s="46"/>
      <c r="AM45161" s="121"/>
      <c r="AO45161" s="46"/>
    </row>
    <row r="45162" spans="1:41" s="60" customFormat="1" hidden="1" x14ac:dyDescent="0.35">
      <c r="A45162" s="46"/>
      <c r="H45162" s="103"/>
      <c r="AD45162" s="99"/>
      <c r="AF45162" s="46"/>
      <c r="AM45162" s="121"/>
      <c r="AO45162" s="46"/>
    </row>
    <row r="45163" spans="1:41" s="60" customFormat="1" hidden="1" x14ac:dyDescent="0.35">
      <c r="A45163" s="46"/>
      <c r="H45163" s="103"/>
      <c r="AD45163" s="99"/>
      <c r="AF45163" s="46"/>
      <c r="AM45163" s="121"/>
      <c r="AO45163" s="46"/>
    </row>
    <row r="45164" spans="1:41" s="60" customFormat="1" hidden="1" x14ac:dyDescent="0.35">
      <c r="A45164" s="46"/>
      <c r="H45164" s="103"/>
      <c r="AD45164" s="99"/>
      <c r="AF45164" s="46"/>
      <c r="AM45164" s="121"/>
      <c r="AO45164" s="46"/>
    </row>
    <row r="45165" spans="1:41" s="60" customFormat="1" hidden="1" x14ac:dyDescent="0.35">
      <c r="A45165" s="46"/>
      <c r="H45165" s="103"/>
      <c r="AD45165" s="99"/>
      <c r="AF45165" s="46"/>
      <c r="AM45165" s="121"/>
      <c r="AO45165" s="46"/>
    </row>
    <row r="45166" spans="1:41" s="60" customFormat="1" hidden="1" x14ac:dyDescent="0.35">
      <c r="A45166" s="46"/>
      <c r="H45166" s="103"/>
      <c r="AD45166" s="99"/>
      <c r="AF45166" s="46"/>
      <c r="AM45166" s="121"/>
      <c r="AO45166" s="46"/>
    </row>
    <row r="45167" spans="1:41" s="60" customFormat="1" hidden="1" x14ac:dyDescent="0.35">
      <c r="A45167" s="46"/>
      <c r="H45167" s="103"/>
      <c r="AD45167" s="99"/>
      <c r="AF45167" s="46"/>
      <c r="AM45167" s="121"/>
      <c r="AO45167" s="46"/>
    </row>
    <row r="45168" spans="1:41" s="60" customFormat="1" hidden="1" x14ac:dyDescent="0.35">
      <c r="A45168" s="46"/>
      <c r="H45168" s="103"/>
      <c r="AD45168" s="99"/>
      <c r="AF45168" s="46"/>
      <c r="AM45168" s="121"/>
      <c r="AO45168" s="46"/>
    </row>
    <row r="45169" spans="1:41" s="60" customFormat="1" hidden="1" x14ac:dyDescent="0.35">
      <c r="A45169" s="46"/>
      <c r="H45169" s="103"/>
      <c r="AD45169" s="99"/>
      <c r="AF45169" s="46"/>
      <c r="AM45169" s="121"/>
      <c r="AO45169" s="46"/>
    </row>
    <row r="45170" spans="1:41" s="60" customFormat="1" hidden="1" x14ac:dyDescent="0.35">
      <c r="A45170" s="46"/>
      <c r="H45170" s="103"/>
      <c r="AD45170" s="99"/>
      <c r="AF45170" s="46"/>
      <c r="AM45170" s="121"/>
      <c r="AO45170" s="46"/>
    </row>
    <row r="45171" spans="1:41" s="60" customFormat="1" hidden="1" x14ac:dyDescent="0.35">
      <c r="A45171" s="46"/>
      <c r="H45171" s="103"/>
      <c r="AD45171" s="99"/>
      <c r="AF45171" s="46"/>
      <c r="AM45171" s="121"/>
      <c r="AO45171" s="46"/>
    </row>
    <row r="45172" spans="1:41" s="60" customFormat="1" hidden="1" x14ac:dyDescent="0.35">
      <c r="A45172" s="46"/>
      <c r="H45172" s="103"/>
      <c r="AD45172" s="99"/>
      <c r="AF45172" s="46"/>
      <c r="AM45172" s="121"/>
      <c r="AO45172" s="46"/>
    </row>
    <row r="45173" spans="1:41" s="60" customFormat="1" hidden="1" x14ac:dyDescent="0.35">
      <c r="A45173" s="46"/>
      <c r="H45173" s="103"/>
      <c r="AD45173" s="99"/>
      <c r="AF45173" s="46"/>
      <c r="AM45173" s="121"/>
      <c r="AO45173" s="46"/>
    </row>
    <row r="45174" spans="1:41" s="60" customFormat="1" hidden="1" x14ac:dyDescent="0.35">
      <c r="A45174" s="46"/>
      <c r="H45174" s="103"/>
      <c r="AD45174" s="99"/>
      <c r="AF45174" s="46"/>
      <c r="AM45174" s="121"/>
      <c r="AO45174" s="46"/>
    </row>
    <row r="45175" spans="1:41" s="60" customFormat="1" hidden="1" x14ac:dyDescent="0.35">
      <c r="A45175" s="46"/>
      <c r="H45175" s="103"/>
      <c r="AD45175" s="99"/>
      <c r="AF45175" s="46"/>
      <c r="AM45175" s="121"/>
      <c r="AO45175" s="46"/>
    </row>
    <row r="45176" spans="1:41" s="60" customFormat="1" hidden="1" x14ac:dyDescent="0.35">
      <c r="A45176" s="46"/>
      <c r="H45176" s="103"/>
      <c r="AD45176" s="99"/>
      <c r="AF45176" s="46"/>
      <c r="AM45176" s="121"/>
      <c r="AO45176" s="46"/>
    </row>
    <row r="45177" spans="1:41" s="60" customFormat="1" hidden="1" x14ac:dyDescent="0.35">
      <c r="A45177" s="46"/>
      <c r="H45177" s="103"/>
      <c r="AD45177" s="99"/>
      <c r="AF45177" s="46"/>
      <c r="AM45177" s="121"/>
      <c r="AO45177" s="46"/>
    </row>
    <row r="45178" spans="1:41" s="60" customFormat="1" hidden="1" x14ac:dyDescent="0.35">
      <c r="A45178" s="46"/>
      <c r="H45178" s="103"/>
      <c r="AD45178" s="99"/>
      <c r="AF45178" s="46"/>
      <c r="AM45178" s="121"/>
      <c r="AO45178" s="46"/>
    </row>
    <row r="45179" spans="1:41" s="60" customFormat="1" hidden="1" x14ac:dyDescent="0.35">
      <c r="A45179" s="46"/>
      <c r="H45179" s="103"/>
      <c r="AD45179" s="99"/>
      <c r="AF45179" s="46"/>
      <c r="AM45179" s="121"/>
      <c r="AO45179" s="46"/>
    </row>
    <row r="45180" spans="1:41" s="60" customFormat="1" hidden="1" x14ac:dyDescent="0.35">
      <c r="A45180" s="46"/>
      <c r="H45180" s="103"/>
      <c r="AD45180" s="99"/>
      <c r="AF45180" s="46"/>
      <c r="AM45180" s="121"/>
      <c r="AO45180" s="46"/>
    </row>
    <row r="45181" spans="1:41" s="60" customFormat="1" hidden="1" x14ac:dyDescent="0.35">
      <c r="A45181" s="46"/>
      <c r="H45181" s="103"/>
      <c r="AD45181" s="99"/>
      <c r="AF45181" s="46"/>
      <c r="AM45181" s="121"/>
      <c r="AO45181" s="46"/>
    </row>
    <row r="45182" spans="1:41" s="60" customFormat="1" hidden="1" x14ac:dyDescent="0.35">
      <c r="A45182" s="46"/>
      <c r="H45182" s="103"/>
      <c r="AD45182" s="99"/>
      <c r="AF45182" s="46"/>
      <c r="AM45182" s="121"/>
      <c r="AO45182" s="46"/>
    </row>
    <row r="45183" spans="1:41" s="60" customFormat="1" hidden="1" x14ac:dyDescent="0.35">
      <c r="A45183" s="46"/>
      <c r="H45183" s="103"/>
      <c r="AD45183" s="99"/>
      <c r="AF45183" s="46"/>
      <c r="AM45183" s="121"/>
      <c r="AO45183" s="46"/>
    </row>
    <row r="45184" spans="1:41" s="60" customFormat="1" hidden="1" x14ac:dyDescent="0.35">
      <c r="A45184" s="46"/>
      <c r="H45184" s="103"/>
      <c r="AD45184" s="99"/>
      <c r="AF45184" s="46"/>
      <c r="AM45184" s="121"/>
      <c r="AO45184" s="46"/>
    </row>
    <row r="45185" spans="1:41" s="60" customFormat="1" hidden="1" x14ac:dyDescent="0.35">
      <c r="A45185" s="46"/>
      <c r="H45185" s="103"/>
      <c r="AD45185" s="99"/>
      <c r="AF45185" s="46"/>
      <c r="AM45185" s="121"/>
      <c r="AO45185" s="46"/>
    </row>
    <row r="45186" spans="1:41" s="60" customFormat="1" hidden="1" x14ac:dyDescent="0.35">
      <c r="A45186" s="46"/>
      <c r="H45186" s="103"/>
      <c r="AD45186" s="99"/>
      <c r="AF45186" s="46"/>
      <c r="AM45186" s="121"/>
      <c r="AO45186" s="46"/>
    </row>
    <row r="45187" spans="1:41" s="60" customFormat="1" hidden="1" x14ac:dyDescent="0.35">
      <c r="A45187" s="46"/>
      <c r="H45187" s="103"/>
      <c r="AD45187" s="99"/>
      <c r="AF45187" s="46"/>
      <c r="AM45187" s="121"/>
      <c r="AO45187" s="46"/>
    </row>
    <row r="45188" spans="1:41" s="60" customFormat="1" hidden="1" x14ac:dyDescent="0.35">
      <c r="A45188" s="46"/>
      <c r="H45188" s="103"/>
      <c r="AD45188" s="99"/>
      <c r="AF45188" s="46"/>
      <c r="AM45188" s="121"/>
      <c r="AO45188" s="46"/>
    </row>
    <row r="45189" spans="1:41" s="60" customFormat="1" hidden="1" x14ac:dyDescent="0.35">
      <c r="A45189" s="46"/>
      <c r="H45189" s="103"/>
      <c r="AD45189" s="99"/>
      <c r="AF45189" s="46"/>
      <c r="AM45189" s="121"/>
      <c r="AO45189" s="46"/>
    </row>
    <row r="45190" spans="1:41" s="60" customFormat="1" hidden="1" x14ac:dyDescent="0.35">
      <c r="A45190" s="46"/>
      <c r="H45190" s="103"/>
      <c r="AD45190" s="99"/>
      <c r="AF45190" s="46"/>
      <c r="AM45190" s="121"/>
      <c r="AO45190" s="46"/>
    </row>
    <row r="45191" spans="1:41" s="60" customFormat="1" hidden="1" x14ac:dyDescent="0.35">
      <c r="A45191" s="46"/>
      <c r="H45191" s="103"/>
      <c r="AD45191" s="99"/>
      <c r="AF45191" s="46"/>
      <c r="AM45191" s="121"/>
      <c r="AO45191" s="46"/>
    </row>
    <row r="45192" spans="1:41" s="60" customFormat="1" hidden="1" x14ac:dyDescent="0.35">
      <c r="A45192" s="46"/>
      <c r="H45192" s="103"/>
      <c r="AD45192" s="99"/>
      <c r="AF45192" s="46"/>
      <c r="AM45192" s="121"/>
      <c r="AO45192" s="46"/>
    </row>
    <row r="45193" spans="1:41" s="60" customFormat="1" hidden="1" x14ac:dyDescent="0.35">
      <c r="A45193" s="46"/>
      <c r="H45193" s="103"/>
      <c r="AD45193" s="99"/>
      <c r="AF45193" s="46"/>
      <c r="AM45193" s="121"/>
      <c r="AO45193" s="46"/>
    </row>
    <row r="45194" spans="1:41" s="60" customFormat="1" hidden="1" x14ac:dyDescent="0.35">
      <c r="A45194" s="46"/>
      <c r="H45194" s="103"/>
      <c r="AD45194" s="99"/>
      <c r="AF45194" s="46"/>
      <c r="AM45194" s="121"/>
      <c r="AO45194" s="46"/>
    </row>
    <row r="45195" spans="1:41" s="60" customFormat="1" hidden="1" x14ac:dyDescent="0.35">
      <c r="A45195" s="46"/>
      <c r="H45195" s="103"/>
      <c r="AD45195" s="99"/>
      <c r="AF45195" s="46"/>
      <c r="AM45195" s="121"/>
      <c r="AO45195" s="46"/>
    </row>
    <row r="45196" spans="1:41" s="60" customFormat="1" hidden="1" x14ac:dyDescent="0.35">
      <c r="A45196" s="46"/>
      <c r="H45196" s="103"/>
      <c r="AD45196" s="99"/>
      <c r="AF45196" s="46"/>
      <c r="AM45196" s="121"/>
      <c r="AO45196" s="46"/>
    </row>
    <row r="45197" spans="1:41" s="60" customFormat="1" hidden="1" x14ac:dyDescent="0.35">
      <c r="A45197" s="46"/>
      <c r="H45197" s="103"/>
      <c r="AD45197" s="99"/>
      <c r="AF45197" s="46"/>
      <c r="AM45197" s="121"/>
      <c r="AO45197" s="46"/>
    </row>
    <row r="45198" spans="1:41" s="60" customFormat="1" hidden="1" x14ac:dyDescent="0.35">
      <c r="A45198" s="46"/>
      <c r="H45198" s="103"/>
      <c r="AD45198" s="99"/>
      <c r="AF45198" s="46"/>
      <c r="AM45198" s="121"/>
      <c r="AO45198" s="46"/>
    </row>
    <row r="45199" spans="1:41" s="60" customFormat="1" hidden="1" x14ac:dyDescent="0.35">
      <c r="A45199" s="46"/>
      <c r="H45199" s="103"/>
      <c r="AD45199" s="99"/>
      <c r="AF45199" s="46"/>
      <c r="AM45199" s="121"/>
      <c r="AO45199" s="46"/>
    </row>
    <row r="45200" spans="1:41" s="60" customFormat="1" hidden="1" x14ac:dyDescent="0.35">
      <c r="A45200" s="46"/>
      <c r="H45200" s="103"/>
      <c r="AD45200" s="99"/>
      <c r="AF45200" s="46"/>
      <c r="AM45200" s="121"/>
      <c r="AO45200" s="46"/>
    </row>
    <row r="45201" spans="1:41" s="60" customFormat="1" hidden="1" x14ac:dyDescent="0.35">
      <c r="A45201" s="46"/>
      <c r="H45201" s="103"/>
      <c r="AD45201" s="99"/>
      <c r="AF45201" s="46"/>
      <c r="AM45201" s="121"/>
      <c r="AO45201" s="46"/>
    </row>
    <row r="45202" spans="1:41" s="60" customFormat="1" hidden="1" x14ac:dyDescent="0.35">
      <c r="A45202" s="46"/>
      <c r="H45202" s="103"/>
      <c r="AD45202" s="99"/>
      <c r="AF45202" s="46"/>
      <c r="AM45202" s="121"/>
      <c r="AO45202" s="46"/>
    </row>
    <row r="45203" spans="1:41" s="60" customFormat="1" hidden="1" x14ac:dyDescent="0.35">
      <c r="A45203" s="46"/>
      <c r="H45203" s="103"/>
      <c r="AD45203" s="99"/>
      <c r="AF45203" s="46"/>
      <c r="AM45203" s="121"/>
      <c r="AO45203" s="46"/>
    </row>
    <row r="45204" spans="1:41" s="60" customFormat="1" hidden="1" x14ac:dyDescent="0.35">
      <c r="A45204" s="46"/>
      <c r="H45204" s="103"/>
      <c r="AD45204" s="99"/>
      <c r="AF45204" s="46"/>
      <c r="AM45204" s="121"/>
      <c r="AO45204" s="46"/>
    </row>
    <row r="45205" spans="1:41" s="60" customFormat="1" hidden="1" x14ac:dyDescent="0.35">
      <c r="A45205" s="46"/>
      <c r="H45205" s="103"/>
      <c r="AD45205" s="99"/>
      <c r="AF45205" s="46"/>
      <c r="AM45205" s="121"/>
      <c r="AO45205" s="46"/>
    </row>
    <row r="45206" spans="1:41" s="60" customFormat="1" hidden="1" x14ac:dyDescent="0.35">
      <c r="A45206" s="46"/>
      <c r="H45206" s="103"/>
      <c r="AD45206" s="99"/>
      <c r="AF45206" s="46"/>
      <c r="AM45206" s="121"/>
      <c r="AO45206" s="46"/>
    </row>
    <row r="45207" spans="1:41" s="60" customFormat="1" hidden="1" x14ac:dyDescent="0.35">
      <c r="A45207" s="46"/>
      <c r="H45207" s="103"/>
      <c r="AD45207" s="99"/>
      <c r="AF45207" s="46"/>
      <c r="AM45207" s="121"/>
      <c r="AO45207" s="46"/>
    </row>
    <row r="45208" spans="1:41" s="60" customFormat="1" hidden="1" x14ac:dyDescent="0.35">
      <c r="A45208" s="46"/>
      <c r="H45208" s="103"/>
      <c r="AD45208" s="99"/>
      <c r="AF45208" s="46"/>
      <c r="AM45208" s="121"/>
      <c r="AO45208" s="46"/>
    </row>
    <row r="45209" spans="1:41" s="60" customFormat="1" hidden="1" x14ac:dyDescent="0.35">
      <c r="A45209" s="46"/>
      <c r="H45209" s="103"/>
      <c r="AD45209" s="99"/>
      <c r="AF45209" s="46"/>
      <c r="AM45209" s="121"/>
      <c r="AO45209" s="46"/>
    </row>
    <row r="45210" spans="1:41" s="60" customFormat="1" hidden="1" x14ac:dyDescent="0.35">
      <c r="A45210" s="46"/>
      <c r="H45210" s="103"/>
      <c r="AD45210" s="99"/>
      <c r="AF45210" s="46"/>
      <c r="AM45210" s="121"/>
      <c r="AO45210" s="46"/>
    </row>
    <row r="45211" spans="1:41" s="60" customFormat="1" hidden="1" x14ac:dyDescent="0.35">
      <c r="A45211" s="46"/>
      <c r="H45211" s="103"/>
      <c r="AD45211" s="99"/>
      <c r="AF45211" s="46"/>
      <c r="AM45211" s="121"/>
      <c r="AO45211" s="46"/>
    </row>
    <row r="45212" spans="1:41" s="60" customFormat="1" hidden="1" x14ac:dyDescent="0.35">
      <c r="A45212" s="46"/>
      <c r="H45212" s="103"/>
      <c r="AD45212" s="99"/>
      <c r="AF45212" s="46"/>
      <c r="AM45212" s="121"/>
      <c r="AO45212" s="46"/>
    </row>
    <row r="45213" spans="1:41" s="60" customFormat="1" hidden="1" x14ac:dyDescent="0.35">
      <c r="A45213" s="46"/>
      <c r="H45213" s="103"/>
      <c r="AD45213" s="99"/>
      <c r="AF45213" s="46"/>
      <c r="AM45213" s="121"/>
      <c r="AO45213" s="46"/>
    </row>
    <row r="45214" spans="1:41" s="60" customFormat="1" hidden="1" x14ac:dyDescent="0.35">
      <c r="A45214" s="46"/>
      <c r="H45214" s="103"/>
      <c r="AD45214" s="99"/>
      <c r="AF45214" s="46"/>
      <c r="AM45214" s="121"/>
      <c r="AO45214" s="46"/>
    </row>
    <row r="45215" spans="1:41" s="60" customFormat="1" hidden="1" x14ac:dyDescent="0.35">
      <c r="A45215" s="46"/>
      <c r="H45215" s="103"/>
      <c r="AD45215" s="99"/>
      <c r="AF45215" s="46"/>
      <c r="AM45215" s="121"/>
      <c r="AO45215" s="46"/>
    </row>
    <row r="45216" spans="1:41" s="60" customFormat="1" hidden="1" x14ac:dyDescent="0.35">
      <c r="A45216" s="46"/>
      <c r="H45216" s="103"/>
      <c r="AD45216" s="99"/>
      <c r="AF45216" s="46"/>
      <c r="AM45216" s="121"/>
      <c r="AO45216" s="46"/>
    </row>
    <row r="45217" spans="1:41" s="60" customFormat="1" hidden="1" x14ac:dyDescent="0.35">
      <c r="A45217" s="46"/>
      <c r="H45217" s="103"/>
      <c r="AD45217" s="99"/>
      <c r="AF45217" s="46"/>
      <c r="AM45217" s="121"/>
      <c r="AO45217" s="46"/>
    </row>
    <row r="45218" spans="1:41" s="60" customFormat="1" hidden="1" x14ac:dyDescent="0.35">
      <c r="A45218" s="46"/>
      <c r="H45218" s="103"/>
      <c r="AD45218" s="99"/>
      <c r="AF45218" s="46"/>
      <c r="AM45218" s="121"/>
      <c r="AO45218" s="46"/>
    </row>
    <row r="45219" spans="1:41" s="60" customFormat="1" hidden="1" x14ac:dyDescent="0.35">
      <c r="A45219" s="46"/>
      <c r="H45219" s="103"/>
      <c r="AD45219" s="99"/>
      <c r="AF45219" s="46"/>
      <c r="AM45219" s="121"/>
      <c r="AO45219" s="46"/>
    </row>
    <row r="45220" spans="1:41" s="60" customFormat="1" hidden="1" x14ac:dyDescent="0.35">
      <c r="A45220" s="46"/>
      <c r="H45220" s="103"/>
      <c r="AD45220" s="99"/>
      <c r="AF45220" s="46"/>
      <c r="AM45220" s="121"/>
      <c r="AO45220" s="46"/>
    </row>
    <row r="45221" spans="1:41" s="60" customFormat="1" hidden="1" x14ac:dyDescent="0.35">
      <c r="A45221" s="46"/>
      <c r="H45221" s="103"/>
      <c r="AD45221" s="99"/>
      <c r="AF45221" s="46"/>
      <c r="AM45221" s="121"/>
      <c r="AO45221" s="46"/>
    </row>
    <row r="45222" spans="1:41" s="60" customFormat="1" hidden="1" x14ac:dyDescent="0.35">
      <c r="A45222" s="46"/>
      <c r="H45222" s="103"/>
      <c r="AD45222" s="99"/>
      <c r="AF45222" s="46"/>
      <c r="AM45222" s="121"/>
      <c r="AO45222" s="46"/>
    </row>
    <row r="45223" spans="1:41" s="60" customFormat="1" hidden="1" x14ac:dyDescent="0.35">
      <c r="A45223" s="46"/>
      <c r="H45223" s="103"/>
      <c r="AD45223" s="99"/>
      <c r="AF45223" s="46"/>
      <c r="AM45223" s="121"/>
      <c r="AO45223" s="46"/>
    </row>
    <row r="45224" spans="1:41" s="60" customFormat="1" hidden="1" x14ac:dyDescent="0.35">
      <c r="A45224" s="46"/>
      <c r="H45224" s="103"/>
      <c r="AD45224" s="99"/>
      <c r="AF45224" s="46"/>
      <c r="AM45224" s="121"/>
      <c r="AO45224" s="46"/>
    </row>
    <row r="45225" spans="1:41" s="60" customFormat="1" hidden="1" x14ac:dyDescent="0.35">
      <c r="A45225" s="46"/>
      <c r="H45225" s="103"/>
      <c r="AD45225" s="99"/>
      <c r="AF45225" s="46"/>
      <c r="AM45225" s="121"/>
      <c r="AO45225" s="46"/>
    </row>
    <row r="45226" spans="1:41" s="60" customFormat="1" hidden="1" x14ac:dyDescent="0.35">
      <c r="A45226" s="46"/>
      <c r="H45226" s="103"/>
      <c r="AD45226" s="99"/>
      <c r="AF45226" s="46"/>
      <c r="AM45226" s="121"/>
      <c r="AO45226" s="46"/>
    </row>
    <row r="45227" spans="1:41" s="60" customFormat="1" hidden="1" x14ac:dyDescent="0.35">
      <c r="A45227" s="46"/>
      <c r="H45227" s="103"/>
      <c r="AD45227" s="99"/>
      <c r="AF45227" s="46"/>
      <c r="AM45227" s="121"/>
      <c r="AO45227" s="46"/>
    </row>
    <row r="45228" spans="1:41" s="60" customFormat="1" hidden="1" x14ac:dyDescent="0.35">
      <c r="A45228" s="46"/>
      <c r="H45228" s="103"/>
      <c r="AD45228" s="99"/>
      <c r="AF45228" s="46"/>
      <c r="AM45228" s="121"/>
      <c r="AO45228" s="46"/>
    </row>
    <row r="45229" spans="1:41" s="60" customFormat="1" hidden="1" x14ac:dyDescent="0.35">
      <c r="A45229" s="46"/>
      <c r="H45229" s="103"/>
      <c r="AD45229" s="99"/>
      <c r="AF45229" s="46"/>
      <c r="AM45229" s="121"/>
      <c r="AO45229" s="46"/>
    </row>
    <row r="45230" spans="1:41" s="60" customFormat="1" hidden="1" x14ac:dyDescent="0.35">
      <c r="A45230" s="46"/>
      <c r="H45230" s="103"/>
      <c r="AD45230" s="99"/>
      <c r="AF45230" s="46"/>
      <c r="AM45230" s="121"/>
      <c r="AO45230" s="46"/>
    </row>
    <row r="45231" spans="1:41" s="60" customFormat="1" hidden="1" x14ac:dyDescent="0.35">
      <c r="A45231" s="46"/>
      <c r="H45231" s="103"/>
      <c r="AD45231" s="99"/>
      <c r="AF45231" s="46"/>
      <c r="AM45231" s="121"/>
      <c r="AO45231" s="46"/>
    </row>
    <row r="45232" spans="1:41" s="60" customFormat="1" hidden="1" x14ac:dyDescent="0.35">
      <c r="A45232" s="46"/>
      <c r="H45232" s="103"/>
      <c r="AD45232" s="99"/>
      <c r="AF45232" s="46"/>
      <c r="AM45232" s="121"/>
      <c r="AO45232" s="46"/>
    </row>
    <row r="45233" spans="1:41" s="60" customFormat="1" hidden="1" x14ac:dyDescent="0.35">
      <c r="A45233" s="46"/>
      <c r="H45233" s="103"/>
      <c r="AD45233" s="99"/>
      <c r="AF45233" s="46"/>
      <c r="AM45233" s="121"/>
      <c r="AO45233" s="46"/>
    </row>
    <row r="45234" spans="1:41" s="60" customFormat="1" hidden="1" x14ac:dyDescent="0.35">
      <c r="A45234" s="46"/>
      <c r="H45234" s="103"/>
      <c r="AD45234" s="99"/>
      <c r="AF45234" s="46"/>
      <c r="AM45234" s="121"/>
      <c r="AO45234" s="46"/>
    </row>
    <row r="45235" spans="1:41" s="60" customFormat="1" hidden="1" x14ac:dyDescent="0.35">
      <c r="A45235" s="46"/>
      <c r="H45235" s="103"/>
      <c r="AD45235" s="99"/>
      <c r="AF45235" s="46"/>
      <c r="AM45235" s="121"/>
      <c r="AO45235" s="46"/>
    </row>
    <row r="45236" spans="1:41" s="60" customFormat="1" hidden="1" x14ac:dyDescent="0.35">
      <c r="A45236" s="46"/>
      <c r="H45236" s="103"/>
      <c r="AD45236" s="99"/>
      <c r="AF45236" s="46"/>
      <c r="AM45236" s="121"/>
      <c r="AO45236" s="46"/>
    </row>
    <row r="45237" spans="1:41" s="60" customFormat="1" hidden="1" x14ac:dyDescent="0.35">
      <c r="A45237" s="46"/>
      <c r="H45237" s="103"/>
      <c r="AD45237" s="99"/>
      <c r="AF45237" s="46"/>
      <c r="AM45237" s="121"/>
      <c r="AO45237" s="46"/>
    </row>
    <row r="45238" spans="1:41" s="60" customFormat="1" hidden="1" x14ac:dyDescent="0.35">
      <c r="A45238" s="46"/>
      <c r="H45238" s="103"/>
      <c r="AD45238" s="99"/>
      <c r="AF45238" s="46"/>
      <c r="AM45238" s="121"/>
      <c r="AO45238" s="46"/>
    </row>
    <row r="45239" spans="1:41" s="60" customFormat="1" hidden="1" x14ac:dyDescent="0.35">
      <c r="A45239" s="46"/>
      <c r="H45239" s="103"/>
      <c r="AD45239" s="99"/>
      <c r="AF45239" s="46"/>
      <c r="AM45239" s="121"/>
      <c r="AO45239" s="46"/>
    </row>
    <row r="45240" spans="1:41" s="60" customFormat="1" hidden="1" x14ac:dyDescent="0.35">
      <c r="A45240" s="46"/>
      <c r="H45240" s="103"/>
      <c r="AD45240" s="99"/>
      <c r="AF45240" s="46"/>
      <c r="AM45240" s="121"/>
      <c r="AO45240" s="46"/>
    </row>
    <row r="45241" spans="1:41" s="60" customFormat="1" hidden="1" x14ac:dyDescent="0.35">
      <c r="A45241" s="46"/>
      <c r="H45241" s="103"/>
      <c r="AD45241" s="99"/>
      <c r="AF45241" s="46"/>
      <c r="AM45241" s="121"/>
      <c r="AO45241" s="46"/>
    </row>
    <row r="45242" spans="1:41" s="60" customFormat="1" hidden="1" x14ac:dyDescent="0.35">
      <c r="A45242" s="46"/>
      <c r="H45242" s="103"/>
      <c r="AD45242" s="99"/>
      <c r="AF45242" s="46"/>
      <c r="AM45242" s="121"/>
      <c r="AO45242" s="46"/>
    </row>
    <row r="45243" spans="1:41" s="60" customFormat="1" hidden="1" x14ac:dyDescent="0.35">
      <c r="A45243" s="46"/>
      <c r="H45243" s="103"/>
      <c r="AD45243" s="99"/>
      <c r="AF45243" s="46"/>
      <c r="AM45243" s="121"/>
      <c r="AO45243" s="46"/>
    </row>
    <row r="45244" spans="1:41" s="60" customFormat="1" hidden="1" x14ac:dyDescent="0.35">
      <c r="A45244" s="46"/>
      <c r="H45244" s="103"/>
      <c r="AD45244" s="99"/>
      <c r="AF45244" s="46"/>
      <c r="AM45244" s="121"/>
      <c r="AO45244" s="46"/>
    </row>
    <row r="45245" spans="1:41" s="60" customFormat="1" hidden="1" x14ac:dyDescent="0.35">
      <c r="A45245" s="46"/>
      <c r="H45245" s="103"/>
      <c r="AD45245" s="99"/>
      <c r="AF45245" s="46"/>
      <c r="AM45245" s="121"/>
      <c r="AO45245" s="46"/>
    </row>
    <row r="45246" spans="1:41" s="60" customFormat="1" hidden="1" x14ac:dyDescent="0.35">
      <c r="A45246" s="46"/>
      <c r="H45246" s="103"/>
      <c r="AD45246" s="99"/>
      <c r="AF45246" s="46"/>
      <c r="AM45246" s="121"/>
      <c r="AO45246" s="46"/>
    </row>
    <row r="45247" spans="1:41" s="60" customFormat="1" hidden="1" x14ac:dyDescent="0.35">
      <c r="A45247" s="46"/>
      <c r="H45247" s="103"/>
      <c r="AD45247" s="99"/>
      <c r="AF45247" s="46"/>
      <c r="AM45247" s="121"/>
      <c r="AO45247" s="46"/>
    </row>
    <row r="45248" spans="1:41" s="60" customFormat="1" hidden="1" x14ac:dyDescent="0.35">
      <c r="A45248" s="46"/>
      <c r="H45248" s="103"/>
      <c r="AD45248" s="99"/>
      <c r="AF45248" s="46"/>
      <c r="AM45248" s="121"/>
      <c r="AO45248" s="46"/>
    </row>
    <row r="45249" spans="1:41" s="60" customFormat="1" hidden="1" x14ac:dyDescent="0.35">
      <c r="A45249" s="46"/>
      <c r="H45249" s="103"/>
      <c r="AD45249" s="99"/>
      <c r="AF45249" s="46"/>
      <c r="AM45249" s="121"/>
      <c r="AO45249" s="46"/>
    </row>
    <row r="45250" spans="1:41" s="60" customFormat="1" hidden="1" x14ac:dyDescent="0.35">
      <c r="A45250" s="46"/>
      <c r="H45250" s="103"/>
      <c r="AD45250" s="99"/>
      <c r="AF45250" s="46"/>
      <c r="AM45250" s="121"/>
      <c r="AO45250" s="46"/>
    </row>
    <row r="45251" spans="1:41" s="60" customFormat="1" hidden="1" x14ac:dyDescent="0.35">
      <c r="A45251" s="46"/>
      <c r="H45251" s="103"/>
      <c r="AD45251" s="99"/>
      <c r="AF45251" s="46"/>
      <c r="AM45251" s="121"/>
      <c r="AO45251" s="46"/>
    </row>
    <row r="45252" spans="1:41" s="60" customFormat="1" hidden="1" x14ac:dyDescent="0.35">
      <c r="A45252" s="46"/>
      <c r="H45252" s="103"/>
      <c r="AD45252" s="99"/>
      <c r="AF45252" s="46"/>
      <c r="AM45252" s="121"/>
      <c r="AO45252" s="46"/>
    </row>
    <row r="45253" spans="1:41" s="60" customFormat="1" hidden="1" x14ac:dyDescent="0.35">
      <c r="A45253" s="46"/>
      <c r="H45253" s="103"/>
      <c r="AD45253" s="99"/>
      <c r="AF45253" s="46"/>
      <c r="AM45253" s="121"/>
      <c r="AO45253" s="46"/>
    </row>
    <row r="45254" spans="1:41" s="60" customFormat="1" hidden="1" x14ac:dyDescent="0.35">
      <c r="A45254" s="46"/>
      <c r="H45254" s="103"/>
      <c r="AD45254" s="99"/>
      <c r="AF45254" s="46"/>
      <c r="AM45254" s="121"/>
      <c r="AO45254" s="46"/>
    </row>
    <row r="45255" spans="1:41" s="60" customFormat="1" hidden="1" x14ac:dyDescent="0.35">
      <c r="A45255" s="46"/>
      <c r="H45255" s="103"/>
      <c r="AD45255" s="99"/>
      <c r="AF45255" s="46"/>
      <c r="AM45255" s="121"/>
      <c r="AO45255" s="46"/>
    </row>
    <row r="45256" spans="1:41" s="60" customFormat="1" hidden="1" x14ac:dyDescent="0.35">
      <c r="A45256" s="46"/>
      <c r="H45256" s="103"/>
      <c r="AD45256" s="99"/>
      <c r="AF45256" s="46"/>
      <c r="AM45256" s="121"/>
      <c r="AO45256" s="46"/>
    </row>
    <row r="45257" spans="1:41" s="60" customFormat="1" hidden="1" x14ac:dyDescent="0.35">
      <c r="A45257" s="46"/>
      <c r="H45257" s="103"/>
      <c r="AD45257" s="99"/>
      <c r="AF45257" s="46"/>
      <c r="AM45257" s="121"/>
      <c r="AO45257" s="46"/>
    </row>
    <row r="45258" spans="1:41" s="60" customFormat="1" hidden="1" x14ac:dyDescent="0.35">
      <c r="A45258" s="46"/>
      <c r="H45258" s="103"/>
      <c r="AD45258" s="99"/>
      <c r="AF45258" s="46"/>
      <c r="AM45258" s="121"/>
      <c r="AO45258" s="46"/>
    </row>
    <row r="45259" spans="1:41" s="60" customFormat="1" hidden="1" x14ac:dyDescent="0.35">
      <c r="A45259" s="46"/>
      <c r="H45259" s="103"/>
      <c r="AD45259" s="99"/>
      <c r="AF45259" s="46"/>
      <c r="AM45259" s="121"/>
      <c r="AO45259" s="46"/>
    </row>
    <row r="45260" spans="1:41" s="60" customFormat="1" hidden="1" x14ac:dyDescent="0.35">
      <c r="A45260" s="46"/>
      <c r="H45260" s="103"/>
      <c r="AD45260" s="99"/>
      <c r="AF45260" s="46"/>
      <c r="AM45260" s="121"/>
      <c r="AO45260" s="46"/>
    </row>
    <row r="45261" spans="1:41" s="60" customFormat="1" hidden="1" x14ac:dyDescent="0.35">
      <c r="A45261" s="46"/>
      <c r="H45261" s="103"/>
      <c r="AD45261" s="99"/>
      <c r="AF45261" s="46"/>
      <c r="AM45261" s="121"/>
      <c r="AO45261" s="46"/>
    </row>
    <row r="45262" spans="1:41" s="60" customFormat="1" hidden="1" x14ac:dyDescent="0.35">
      <c r="A45262" s="46"/>
      <c r="H45262" s="103"/>
      <c r="AD45262" s="99"/>
      <c r="AF45262" s="46"/>
      <c r="AM45262" s="121"/>
      <c r="AO45262" s="46"/>
    </row>
    <row r="45263" spans="1:41" s="60" customFormat="1" hidden="1" x14ac:dyDescent="0.35">
      <c r="A45263" s="46"/>
      <c r="H45263" s="103"/>
      <c r="AD45263" s="99"/>
      <c r="AF45263" s="46"/>
      <c r="AM45263" s="121"/>
      <c r="AO45263" s="46"/>
    </row>
    <row r="45264" spans="1:41" s="60" customFormat="1" hidden="1" x14ac:dyDescent="0.35">
      <c r="A45264" s="46"/>
      <c r="H45264" s="103"/>
      <c r="AD45264" s="99"/>
      <c r="AF45264" s="46"/>
      <c r="AM45264" s="121"/>
      <c r="AO45264" s="46"/>
    </row>
    <row r="45265" spans="1:41" s="60" customFormat="1" hidden="1" x14ac:dyDescent="0.35">
      <c r="A45265" s="46"/>
      <c r="H45265" s="103"/>
      <c r="AD45265" s="99"/>
      <c r="AF45265" s="46"/>
      <c r="AM45265" s="121"/>
      <c r="AO45265" s="46"/>
    </row>
    <row r="45266" spans="1:41" s="60" customFormat="1" hidden="1" x14ac:dyDescent="0.35">
      <c r="A45266" s="46"/>
      <c r="H45266" s="103"/>
      <c r="AD45266" s="99"/>
      <c r="AF45266" s="46"/>
      <c r="AM45266" s="121"/>
      <c r="AO45266" s="46"/>
    </row>
    <row r="45267" spans="1:41" s="60" customFormat="1" hidden="1" x14ac:dyDescent="0.35">
      <c r="A45267" s="46"/>
      <c r="H45267" s="103"/>
      <c r="AD45267" s="99"/>
      <c r="AF45267" s="46"/>
      <c r="AM45267" s="121"/>
      <c r="AO45267" s="46"/>
    </row>
    <row r="45268" spans="1:41" s="60" customFormat="1" hidden="1" x14ac:dyDescent="0.35">
      <c r="A45268" s="46"/>
      <c r="H45268" s="103"/>
      <c r="AD45268" s="99"/>
      <c r="AF45268" s="46"/>
      <c r="AM45268" s="121"/>
      <c r="AO45268" s="46"/>
    </row>
    <row r="45269" spans="1:41" s="60" customFormat="1" hidden="1" x14ac:dyDescent="0.35">
      <c r="A45269" s="46"/>
      <c r="H45269" s="103"/>
      <c r="AD45269" s="99"/>
      <c r="AF45269" s="46"/>
      <c r="AM45269" s="121"/>
      <c r="AO45269" s="46"/>
    </row>
    <row r="45270" spans="1:41" s="60" customFormat="1" hidden="1" x14ac:dyDescent="0.35">
      <c r="A45270" s="46"/>
      <c r="H45270" s="103"/>
      <c r="AD45270" s="99"/>
      <c r="AF45270" s="46"/>
      <c r="AM45270" s="121"/>
      <c r="AO45270" s="46"/>
    </row>
    <row r="45271" spans="1:41" s="60" customFormat="1" hidden="1" x14ac:dyDescent="0.35">
      <c r="A45271" s="46"/>
      <c r="H45271" s="103"/>
      <c r="AD45271" s="99"/>
      <c r="AF45271" s="46"/>
      <c r="AM45271" s="121"/>
      <c r="AO45271" s="46"/>
    </row>
    <row r="45272" spans="1:41" s="60" customFormat="1" hidden="1" x14ac:dyDescent="0.35">
      <c r="A45272" s="46"/>
      <c r="H45272" s="103"/>
      <c r="AD45272" s="99"/>
      <c r="AF45272" s="46"/>
      <c r="AM45272" s="121"/>
      <c r="AO45272" s="46"/>
    </row>
    <row r="45273" spans="1:41" s="60" customFormat="1" hidden="1" x14ac:dyDescent="0.35">
      <c r="A45273" s="46"/>
      <c r="H45273" s="103"/>
      <c r="AD45273" s="99"/>
      <c r="AF45273" s="46"/>
      <c r="AM45273" s="121"/>
      <c r="AO45273" s="46"/>
    </row>
    <row r="45274" spans="1:41" s="60" customFormat="1" hidden="1" x14ac:dyDescent="0.35">
      <c r="A45274" s="46"/>
      <c r="H45274" s="103"/>
      <c r="AD45274" s="99"/>
      <c r="AF45274" s="46"/>
      <c r="AM45274" s="121"/>
      <c r="AO45274" s="46"/>
    </row>
    <row r="45275" spans="1:41" s="60" customFormat="1" hidden="1" x14ac:dyDescent="0.35">
      <c r="A45275" s="46"/>
      <c r="H45275" s="103"/>
      <c r="AD45275" s="99"/>
      <c r="AF45275" s="46"/>
      <c r="AM45275" s="121"/>
      <c r="AO45275" s="46"/>
    </row>
    <row r="45276" spans="1:41" s="60" customFormat="1" hidden="1" x14ac:dyDescent="0.35">
      <c r="A45276" s="46"/>
      <c r="H45276" s="103"/>
      <c r="AD45276" s="99"/>
      <c r="AF45276" s="46"/>
      <c r="AM45276" s="121"/>
      <c r="AO45276" s="46"/>
    </row>
    <row r="45277" spans="1:41" s="60" customFormat="1" hidden="1" x14ac:dyDescent="0.35">
      <c r="A45277" s="46"/>
      <c r="H45277" s="103"/>
      <c r="AD45277" s="99"/>
      <c r="AF45277" s="46"/>
      <c r="AM45277" s="121"/>
      <c r="AO45277" s="46"/>
    </row>
    <row r="45278" spans="1:41" s="60" customFormat="1" hidden="1" x14ac:dyDescent="0.35">
      <c r="A45278" s="46"/>
      <c r="H45278" s="103"/>
      <c r="AD45278" s="99"/>
      <c r="AF45278" s="46"/>
      <c r="AM45278" s="121"/>
      <c r="AO45278" s="46"/>
    </row>
    <row r="45279" spans="1:41" s="60" customFormat="1" hidden="1" x14ac:dyDescent="0.35">
      <c r="A45279" s="46"/>
      <c r="H45279" s="103"/>
      <c r="AD45279" s="99"/>
      <c r="AF45279" s="46"/>
      <c r="AM45279" s="121"/>
      <c r="AO45279" s="46"/>
    </row>
    <row r="45280" spans="1:41" s="60" customFormat="1" hidden="1" x14ac:dyDescent="0.35">
      <c r="A45280" s="46"/>
      <c r="H45280" s="103"/>
      <c r="AD45280" s="99"/>
      <c r="AF45280" s="46"/>
      <c r="AM45280" s="121"/>
      <c r="AO45280" s="46"/>
    </row>
    <row r="45281" spans="1:41" s="60" customFormat="1" hidden="1" x14ac:dyDescent="0.35">
      <c r="A45281" s="46"/>
      <c r="H45281" s="103"/>
      <c r="AD45281" s="99"/>
      <c r="AF45281" s="46"/>
      <c r="AM45281" s="121"/>
      <c r="AO45281" s="46"/>
    </row>
    <row r="45282" spans="1:41" s="60" customFormat="1" hidden="1" x14ac:dyDescent="0.35">
      <c r="A45282" s="46"/>
      <c r="H45282" s="103"/>
      <c r="AD45282" s="99"/>
      <c r="AF45282" s="46"/>
      <c r="AM45282" s="121"/>
      <c r="AO45282" s="46"/>
    </row>
    <row r="45283" spans="1:41" s="60" customFormat="1" hidden="1" x14ac:dyDescent="0.35">
      <c r="A45283" s="46"/>
      <c r="H45283" s="103"/>
      <c r="AD45283" s="99"/>
      <c r="AF45283" s="46"/>
      <c r="AM45283" s="121"/>
      <c r="AO45283" s="46"/>
    </row>
    <row r="45284" spans="1:41" s="60" customFormat="1" hidden="1" x14ac:dyDescent="0.35">
      <c r="A45284" s="46"/>
      <c r="H45284" s="103"/>
      <c r="AD45284" s="99"/>
      <c r="AF45284" s="46"/>
      <c r="AM45284" s="121"/>
      <c r="AO45284" s="46"/>
    </row>
    <row r="45285" spans="1:41" s="60" customFormat="1" hidden="1" x14ac:dyDescent="0.35">
      <c r="A45285" s="46"/>
      <c r="H45285" s="103"/>
      <c r="AD45285" s="99"/>
      <c r="AF45285" s="46"/>
      <c r="AM45285" s="121"/>
      <c r="AO45285" s="46"/>
    </row>
    <row r="45286" spans="1:41" s="60" customFormat="1" hidden="1" x14ac:dyDescent="0.35">
      <c r="A45286" s="46"/>
      <c r="H45286" s="103"/>
      <c r="AD45286" s="99"/>
      <c r="AF45286" s="46"/>
      <c r="AM45286" s="121"/>
      <c r="AO45286" s="46"/>
    </row>
    <row r="45287" spans="1:41" s="60" customFormat="1" hidden="1" x14ac:dyDescent="0.35">
      <c r="A45287" s="46"/>
      <c r="H45287" s="103"/>
      <c r="AD45287" s="99"/>
      <c r="AF45287" s="46"/>
      <c r="AM45287" s="121"/>
      <c r="AO45287" s="46"/>
    </row>
    <row r="45288" spans="1:41" s="60" customFormat="1" hidden="1" x14ac:dyDescent="0.35">
      <c r="A45288" s="46"/>
      <c r="H45288" s="103"/>
      <c r="AD45288" s="99"/>
      <c r="AF45288" s="46"/>
      <c r="AM45288" s="121"/>
      <c r="AO45288" s="46"/>
    </row>
    <row r="45289" spans="1:41" s="60" customFormat="1" hidden="1" x14ac:dyDescent="0.35">
      <c r="A45289" s="46"/>
      <c r="H45289" s="103"/>
      <c r="AD45289" s="99"/>
      <c r="AF45289" s="46"/>
      <c r="AM45289" s="121"/>
      <c r="AO45289" s="46"/>
    </row>
    <row r="45290" spans="1:41" s="60" customFormat="1" hidden="1" x14ac:dyDescent="0.35">
      <c r="A45290" s="46"/>
      <c r="H45290" s="103"/>
      <c r="AD45290" s="99"/>
      <c r="AF45290" s="46"/>
      <c r="AM45290" s="121"/>
      <c r="AO45290" s="46"/>
    </row>
    <row r="45291" spans="1:41" s="60" customFormat="1" hidden="1" x14ac:dyDescent="0.35">
      <c r="A45291" s="46"/>
      <c r="H45291" s="103"/>
      <c r="AD45291" s="99"/>
      <c r="AF45291" s="46"/>
      <c r="AM45291" s="121"/>
      <c r="AO45291" s="46"/>
    </row>
    <row r="45292" spans="1:41" s="60" customFormat="1" hidden="1" x14ac:dyDescent="0.35">
      <c r="A45292" s="46"/>
      <c r="H45292" s="103"/>
      <c r="AD45292" s="99"/>
      <c r="AF45292" s="46"/>
      <c r="AM45292" s="121"/>
      <c r="AO45292" s="46"/>
    </row>
    <row r="45293" spans="1:41" s="60" customFormat="1" hidden="1" x14ac:dyDescent="0.35">
      <c r="A45293" s="46"/>
      <c r="H45293" s="103"/>
      <c r="AD45293" s="99"/>
      <c r="AF45293" s="46"/>
      <c r="AM45293" s="121"/>
      <c r="AO45293" s="46"/>
    </row>
    <row r="45294" spans="1:41" s="60" customFormat="1" hidden="1" x14ac:dyDescent="0.35">
      <c r="A45294" s="46"/>
      <c r="H45294" s="103"/>
      <c r="AD45294" s="99"/>
      <c r="AF45294" s="46"/>
      <c r="AM45294" s="121"/>
      <c r="AO45294" s="46"/>
    </row>
    <row r="45295" spans="1:41" s="60" customFormat="1" hidden="1" x14ac:dyDescent="0.35">
      <c r="A45295" s="46"/>
      <c r="H45295" s="103"/>
      <c r="AD45295" s="99"/>
      <c r="AF45295" s="46"/>
      <c r="AM45295" s="121"/>
      <c r="AO45295" s="46"/>
    </row>
    <row r="45296" spans="1:41" s="60" customFormat="1" hidden="1" x14ac:dyDescent="0.35">
      <c r="A45296" s="46"/>
      <c r="H45296" s="103"/>
      <c r="AD45296" s="99"/>
      <c r="AF45296" s="46"/>
      <c r="AM45296" s="121"/>
      <c r="AO45296" s="46"/>
    </row>
    <row r="45297" spans="1:41" s="60" customFormat="1" hidden="1" x14ac:dyDescent="0.35">
      <c r="A45297" s="46"/>
      <c r="H45297" s="103"/>
      <c r="AD45297" s="99"/>
      <c r="AF45297" s="46"/>
      <c r="AM45297" s="121"/>
      <c r="AO45297" s="46"/>
    </row>
    <row r="45298" spans="1:41" s="60" customFormat="1" hidden="1" x14ac:dyDescent="0.35">
      <c r="A45298" s="46"/>
      <c r="H45298" s="103"/>
      <c r="AD45298" s="99"/>
      <c r="AF45298" s="46"/>
      <c r="AM45298" s="121"/>
      <c r="AO45298" s="46"/>
    </row>
    <row r="45299" spans="1:41" s="60" customFormat="1" hidden="1" x14ac:dyDescent="0.35">
      <c r="A45299" s="46"/>
      <c r="H45299" s="103"/>
      <c r="AD45299" s="99"/>
      <c r="AF45299" s="46"/>
      <c r="AM45299" s="121"/>
      <c r="AO45299" s="46"/>
    </row>
    <row r="45300" spans="1:41" s="60" customFormat="1" hidden="1" x14ac:dyDescent="0.35">
      <c r="A45300" s="46"/>
      <c r="H45300" s="103"/>
      <c r="AD45300" s="99"/>
      <c r="AF45300" s="46"/>
      <c r="AM45300" s="121"/>
      <c r="AO45300" s="46"/>
    </row>
    <row r="45301" spans="1:41" s="60" customFormat="1" hidden="1" x14ac:dyDescent="0.35">
      <c r="A45301" s="46"/>
      <c r="H45301" s="103"/>
      <c r="AD45301" s="99"/>
      <c r="AF45301" s="46"/>
      <c r="AM45301" s="121"/>
      <c r="AO45301" s="46"/>
    </row>
    <row r="45302" spans="1:41" s="60" customFormat="1" hidden="1" x14ac:dyDescent="0.35">
      <c r="A45302" s="46"/>
      <c r="H45302" s="103"/>
      <c r="AD45302" s="99"/>
      <c r="AF45302" s="46"/>
      <c r="AM45302" s="121"/>
      <c r="AO45302" s="46"/>
    </row>
    <row r="45303" spans="1:41" s="60" customFormat="1" hidden="1" x14ac:dyDescent="0.35">
      <c r="A45303" s="46"/>
      <c r="H45303" s="103"/>
      <c r="AD45303" s="99"/>
      <c r="AF45303" s="46"/>
      <c r="AM45303" s="121"/>
      <c r="AO45303" s="46"/>
    </row>
    <row r="45304" spans="1:41" s="60" customFormat="1" hidden="1" x14ac:dyDescent="0.35">
      <c r="A45304" s="46"/>
      <c r="H45304" s="103"/>
      <c r="AD45304" s="99"/>
      <c r="AF45304" s="46"/>
      <c r="AM45304" s="121"/>
      <c r="AO45304" s="46"/>
    </row>
    <row r="45305" spans="1:41" s="60" customFormat="1" hidden="1" x14ac:dyDescent="0.35">
      <c r="A45305" s="46"/>
      <c r="H45305" s="103"/>
      <c r="AD45305" s="99"/>
      <c r="AF45305" s="46"/>
      <c r="AM45305" s="121"/>
      <c r="AO45305" s="46"/>
    </row>
    <row r="45306" spans="1:41" s="60" customFormat="1" hidden="1" x14ac:dyDescent="0.35">
      <c r="A45306" s="46"/>
      <c r="H45306" s="103"/>
      <c r="AD45306" s="99"/>
      <c r="AF45306" s="46"/>
      <c r="AM45306" s="121"/>
      <c r="AO45306" s="46"/>
    </row>
    <row r="45307" spans="1:41" s="60" customFormat="1" hidden="1" x14ac:dyDescent="0.35">
      <c r="A45307" s="46"/>
      <c r="H45307" s="103"/>
      <c r="AD45307" s="99"/>
      <c r="AF45307" s="46"/>
      <c r="AM45307" s="121"/>
      <c r="AO45307" s="46"/>
    </row>
    <row r="45308" spans="1:41" s="60" customFormat="1" hidden="1" x14ac:dyDescent="0.35">
      <c r="A45308" s="46"/>
      <c r="H45308" s="103"/>
      <c r="AD45308" s="99"/>
      <c r="AF45308" s="46"/>
      <c r="AM45308" s="121"/>
      <c r="AO45308" s="46"/>
    </row>
    <row r="45309" spans="1:41" s="60" customFormat="1" hidden="1" x14ac:dyDescent="0.35">
      <c r="A45309" s="46"/>
      <c r="H45309" s="103"/>
      <c r="AD45309" s="99"/>
      <c r="AF45309" s="46"/>
      <c r="AM45309" s="121"/>
      <c r="AO45309" s="46"/>
    </row>
    <row r="45310" spans="1:41" s="60" customFormat="1" hidden="1" x14ac:dyDescent="0.35">
      <c r="A45310" s="46"/>
      <c r="H45310" s="103"/>
      <c r="AD45310" s="99"/>
      <c r="AF45310" s="46"/>
      <c r="AM45310" s="121"/>
      <c r="AO45310" s="46"/>
    </row>
    <row r="45311" spans="1:41" s="60" customFormat="1" hidden="1" x14ac:dyDescent="0.35">
      <c r="A45311" s="46"/>
      <c r="H45311" s="103"/>
      <c r="AD45311" s="99"/>
      <c r="AF45311" s="46"/>
      <c r="AM45311" s="121"/>
      <c r="AO45311" s="46"/>
    </row>
    <row r="45312" spans="1:41" s="60" customFormat="1" hidden="1" x14ac:dyDescent="0.35">
      <c r="A45312" s="46"/>
      <c r="H45312" s="103"/>
      <c r="AD45312" s="99"/>
      <c r="AF45312" s="46"/>
      <c r="AM45312" s="121"/>
      <c r="AO45312" s="46"/>
    </row>
    <row r="45313" spans="1:41" s="60" customFormat="1" hidden="1" x14ac:dyDescent="0.35">
      <c r="A45313" s="46"/>
      <c r="H45313" s="103"/>
      <c r="AD45313" s="99"/>
      <c r="AF45313" s="46"/>
      <c r="AM45313" s="121"/>
      <c r="AO45313" s="46"/>
    </row>
    <row r="45314" spans="1:41" s="60" customFormat="1" hidden="1" x14ac:dyDescent="0.35">
      <c r="A45314" s="46"/>
      <c r="H45314" s="103"/>
      <c r="AD45314" s="99"/>
      <c r="AF45314" s="46"/>
      <c r="AM45314" s="121"/>
      <c r="AO45314" s="46"/>
    </row>
    <row r="45315" spans="1:41" s="60" customFormat="1" hidden="1" x14ac:dyDescent="0.35">
      <c r="A45315" s="46"/>
      <c r="H45315" s="103"/>
      <c r="AD45315" s="99"/>
      <c r="AF45315" s="46"/>
      <c r="AM45315" s="121"/>
      <c r="AO45315" s="46"/>
    </row>
    <row r="45316" spans="1:41" s="60" customFormat="1" hidden="1" x14ac:dyDescent="0.35">
      <c r="A45316" s="46"/>
      <c r="H45316" s="103"/>
      <c r="AD45316" s="99"/>
      <c r="AF45316" s="46"/>
      <c r="AM45316" s="121"/>
      <c r="AO45316" s="46"/>
    </row>
    <row r="45317" spans="1:41" s="60" customFormat="1" hidden="1" x14ac:dyDescent="0.35">
      <c r="A45317" s="46"/>
      <c r="H45317" s="103"/>
      <c r="AD45317" s="99"/>
      <c r="AF45317" s="46"/>
      <c r="AM45317" s="121"/>
      <c r="AO45317" s="46"/>
    </row>
    <row r="45318" spans="1:41" s="60" customFormat="1" hidden="1" x14ac:dyDescent="0.35">
      <c r="A45318" s="46"/>
      <c r="H45318" s="103"/>
      <c r="AD45318" s="99"/>
      <c r="AF45318" s="46"/>
      <c r="AM45318" s="121"/>
      <c r="AO45318" s="46"/>
    </row>
    <row r="45319" spans="1:41" s="60" customFormat="1" hidden="1" x14ac:dyDescent="0.35">
      <c r="A45319" s="46"/>
      <c r="H45319" s="103"/>
      <c r="AD45319" s="99"/>
      <c r="AF45319" s="46"/>
      <c r="AM45319" s="121"/>
      <c r="AO45319" s="46"/>
    </row>
    <row r="45320" spans="1:41" s="60" customFormat="1" hidden="1" x14ac:dyDescent="0.35">
      <c r="A45320" s="46"/>
      <c r="H45320" s="103"/>
      <c r="AD45320" s="99"/>
      <c r="AF45320" s="46"/>
      <c r="AM45320" s="121"/>
      <c r="AO45320" s="46"/>
    </row>
    <row r="45321" spans="1:41" s="60" customFormat="1" hidden="1" x14ac:dyDescent="0.35">
      <c r="A45321" s="46"/>
      <c r="H45321" s="103"/>
      <c r="AD45321" s="99"/>
      <c r="AF45321" s="46"/>
      <c r="AM45321" s="121"/>
      <c r="AO45321" s="46"/>
    </row>
    <row r="45322" spans="1:41" s="60" customFormat="1" hidden="1" x14ac:dyDescent="0.35">
      <c r="A45322" s="46"/>
      <c r="H45322" s="103"/>
      <c r="AD45322" s="99"/>
      <c r="AF45322" s="46"/>
      <c r="AM45322" s="121"/>
      <c r="AO45322" s="46"/>
    </row>
    <row r="45323" spans="1:41" s="60" customFormat="1" hidden="1" x14ac:dyDescent="0.35">
      <c r="A45323" s="46"/>
      <c r="H45323" s="103"/>
      <c r="AD45323" s="99"/>
      <c r="AF45323" s="46"/>
      <c r="AM45323" s="121"/>
      <c r="AO45323" s="46"/>
    </row>
    <row r="45324" spans="1:41" s="60" customFormat="1" hidden="1" x14ac:dyDescent="0.35">
      <c r="A45324" s="46"/>
      <c r="H45324" s="103"/>
      <c r="AD45324" s="99"/>
      <c r="AF45324" s="46"/>
      <c r="AM45324" s="121"/>
      <c r="AO45324" s="46"/>
    </row>
    <row r="45325" spans="1:41" s="60" customFormat="1" hidden="1" x14ac:dyDescent="0.35">
      <c r="A45325" s="46"/>
      <c r="H45325" s="103"/>
      <c r="AD45325" s="99"/>
      <c r="AF45325" s="46"/>
      <c r="AM45325" s="121"/>
      <c r="AO45325" s="46"/>
    </row>
    <row r="45326" spans="1:41" s="60" customFormat="1" hidden="1" x14ac:dyDescent="0.35">
      <c r="A45326" s="46"/>
      <c r="H45326" s="103"/>
      <c r="AD45326" s="99"/>
      <c r="AF45326" s="46"/>
      <c r="AM45326" s="121"/>
      <c r="AO45326" s="46"/>
    </row>
    <row r="45327" spans="1:41" s="60" customFormat="1" hidden="1" x14ac:dyDescent="0.35">
      <c r="A45327" s="46"/>
      <c r="H45327" s="103"/>
      <c r="AD45327" s="99"/>
      <c r="AF45327" s="46"/>
      <c r="AM45327" s="121"/>
      <c r="AO45327" s="46"/>
    </row>
    <row r="45328" spans="1:41" s="60" customFormat="1" hidden="1" x14ac:dyDescent="0.35">
      <c r="A45328" s="46"/>
      <c r="H45328" s="103"/>
      <c r="AD45328" s="99"/>
      <c r="AF45328" s="46"/>
      <c r="AM45328" s="121"/>
      <c r="AO45328" s="46"/>
    </row>
    <row r="45329" spans="1:41" s="60" customFormat="1" hidden="1" x14ac:dyDescent="0.35">
      <c r="A45329" s="46"/>
      <c r="H45329" s="103"/>
      <c r="AD45329" s="99"/>
      <c r="AF45329" s="46"/>
      <c r="AM45329" s="121"/>
      <c r="AO45329" s="46"/>
    </row>
    <row r="45330" spans="1:41" s="60" customFormat="1" hidden="1" x14ac:dyDescent="0.35">
      <c r="A45330" s="46"/>
      <c r="H45330" s="103"/>
      <c r="AD45330" s="99"/>
      <c r="AF45330" s="46"/>
      <c r="AM45330" s="121"/>
      <c r="AO45330" s="46"/>
    </row>
    <row r="45331" spans="1:41" s="60" customFormat="1" hidden="1" x14ac:dyDescent="0.35">
      <c r="A45331" s="46"/>
      <c r="H45331" s="103"/>
      <c r="AD45331" s="99"/>
      <c r="AF45331" s="46"/>
      <c r="AM45331" s="121"/>
      <c r="AO45331" s="46"/>
    </row>
    <row r="45332" spans="1:41" s="60" customFormat="1" hidden="1" x14ac:dyDescent="0.35">
      <c r="A45332" s="46"/>
      <c r="H45332" s="103"/>
      <c r="AD45332" s="99"/>
      <c r="AF45332" s="46"/>
      <c r="AM45332" s="121"/>
      <c r="AO45332" s="46"/>
    </row>
    <row r="45333" spans="1:41" s="60" customFormat="1" hidden="1" x14ac:dyDescent="0.35">
      <c r="A45333" s="46"/>
      <c r="H45333" s="103"/>
      <c r="AD45333" s="99"/>
      <c r="AF45333" s="46"/>
      <c r="AM45333" s="121"/>
      <c r="AO45333" s="46"/>
    </row>
    <row r="45334" spans="1:41" s="60" customFormat="1" hidden="1" x14ac:dyDescent="0.35">
      <c r="A45334" s="46"/>
      <c r="H45334" s="103"/>
      <c r="AD45334" s="99"/>
      <c r="AF45334" s="46"/>
      <c r="AM45334" s="121"/>
      <c r="AO45334" s="46"/>
    </row>
    <row r="45335" spans="1:41" s="60" customFormat="1" hidden="1" x14ac:dyDescent="0.35">
      <c r="A45335" s="46"/>
      <c r="H45335" s="103"/>
      <c r="AD45335" s="99"/>
      <c r="AF45335" s="46"/>
      <c r="AM45335" s="121"/>
      <c r="AO45335" s="46"/>
    </row>
    <row r="45336" spans="1:41" s="60" customFormat="1" hidden="1" x14ac:dyDescent="0.35">
      <c r="A45336" s="46"/>
      <c r="H45336" s="103"/>
      <c r="AD45336" s="99"/>
      <c r="AF45336" s="46"/>
      <c r="AM45336" s="121"/>
      <c r="AO45336" s="46"/>
    </row>
    <row r="45337" spans="1:41" s="60" customFormat="1" hidden="1" x14ac:dyDescent="0.35">
      <c r="A45337" s="46"/>
      <c r="H45337" s="103"/>
      <c r="AD45337" s="99"/>
      <c r="AF45337" s="46"/>
      <c r="AM45337" s="121"/>
      <c r="AO45337" s="46"/>
    </row>
    <row r="45338" spans="1:41" s="60" customFormat="1" hidden="1" x14ac:dyDescent="0.35">
      <c r="A45338" s="46"/>
      <c r="H45338" s="103"/>
      <c r="AD45338" s="99"/>
      <c r="AF45338" s="46"/>
      <c r="AM45338" s="121"/>
      <c r="AO45338" s="46"/>
    </row>
    <row r="45339" spans="1:41" s="60" customFormat="1" hidden="1" x14ac:dyDescent="0.35">
      <c r="A45339" s="46"/>
      <c r="H45339" s="103"/>
      <c r="AD45339" s="99"/>
      <c r="AF45339" s="46"/>
      <c r="AM45339" s="121"/>
      <c r="AO45339" s="46"/>
    </row>
    <row r="45340" spans="1:41" s="60" customFormat="1" hidden="1" x14ac:dyDescent="0.35">
      <c r="A45340" s="46"/>
      <c r="H45340" s="103"/>
      <c r="AD45340" s="99"/>
      <c r="AF45340" s="46"/>
      <c r="AM45340" s="121"/>
      <c r="AO45340" s="46"/>
    </row>
    <row r="45341" spans="1:41" s="60" customFormat="1" hidden="1" x14ac:dyDescent="0.35">
      <c r="A45341" s="46"/>
      <c r="H45341" s="103"/>
      <c r="AD45341" s="99"/>
      <c r="AF45341" s="46"/>
      <c r="AM45341" s="121"/>
      <c r="AO45341" s="46"/>
    </row>
    <row r="45342" spans="1:41" s="60" customFormat="1" hidden="1" x14ac:dyDescent="0.35">
      <c r="A45342" s="46"/>
      <c r="H45342" s="103"/>
      <c r="AD45342" s="99"/>
      <c r="AF45342" s="46"/>
      <c r="AM45342" s="121"/>
      <c r="AO45342" s="46"/>
    </row>
    <row r="45343" spans="1:41" s="60" customFormat="1" hidden="1" x14ac:dyDescent="0.35">
      <c r="A45343" s="46"/>
      <c r="H45343" s="103"/>
      <c r="AD45343" s="99"/>
      <c r="AF45343" s="46"/>
      <c r="AM45343" s="121"/>
      <c r="AO45343" s="46"/>
    </row>
    <row r="45344" spans="1:41" s="60" customFormat="1" hidden="1" x14ac:dyDescent="0.35">
      <c r="A45344" s="46"/>
      <c r="H45344" s="103"/>
      <c r="AD45344" s="99"/>
      <c r="AF45344" s="46"/>
      <c r="AM45344" s="121"/>
      <c r="AO45344" s="46"/>
    </row>
    <row r="45345" spans="1:41" s="60" customFormat="1" hidden="1" x14ac:dyDescent="0.35">
      <c r="A45345" s="46"/>
      <c r="H45345" s="103"/>
      <c r="AD45345" s="99"/>
      <c r="AF45345" s="46"/>
      <c r="AM45345" s="121"/>
      <c r="AO45345" s="46"/>
    </row>
    <row r="45346" spans="1:41" s="60" customFormat="1" hidden="1" x14ac:dyDescent="0.35">
      <c r="A45346" s="46"/>
      <c r="H45346" s="103"/>
      <c r="AD45346" s="99"/>
      <c r="AF45346" s="46"/>
      <c r="AM45346" s="121"/>
      <c r="AO45346" s="46"/>
    </row>
    <row r="45347" spans="1:41" s="60" customFormat="1" hidden="1" x14ac:dyDescent="0.35">
      <c r="A45347" s="46"/>
      <c r="H45347" s="103"/>
      <c r="AD45347" s="99"/>
      <c r="AF45347" s="46"/>
      <c r="AM45347" s="121"/>
      <c r="AO45347" s="46"/>
    </row>
    <row r="45348" spans="1:41" s="60" customFormat="1" hidden="1" x14ac:dyDescent="0.35">
      <c r="A45348" s="46"/>
      <c r="H45348" s="103"/>
      <c r="AD45348" s="99"/>
      <c r="AF45348" s="46"/>
      <c r="AM45348" s="121"/>
      <c r="AO45348" s="46"/>
    </row>
    <row r="45349" spans="1:41" s="60" customFormat="1" hidden="1" x14ac:dyDescent="0.35">
      <c r="A45349" s="46"/>
      <c r="H45349" s="103"/>
      <c r="AD45349" s="99"/>
      <c r="AF45349" s="46"/>
      <c r="AM45349" s="121"/>
      <c r="AO45349" s="46"/>
    </row>
    <row r="45350" spans="1:41" s="60" customFormat="1" hidden="1" x14ac:dyDescent="0.35">
      <c r="A45350" s="46"/>
      <c r="H45350" s="103"/>
      <c r="AD45350" s="99"/>
      <c r="AF45350" s="46"/>
      <c r="AM45350" s="121"/>
      <c r="AO45350" s="46"/>
    </row>
    <row r="45351" spans="1:41" s="60" customFormat="1" hidden="1" x14ac:dyDescent="0.35">
      <c r="A45351" s="46"/>
      <c r="H45351" s="103"/>
      <c r="AD45351" s="99"/>
      <c r="AF45351" s="46"/>
      <c r="AM45351" s="121"/>
      <c r="AO45351" s="46"/>
    </row>
    <row r="45352" spans="1:41" s="60" customFormat="1" hidden="1" x14ac:dyDescent="0.35">
      <c r="A45352" s="46"/>
      <c r="H45352" s="103"/>
      <c r="AD45352" s="99"/>
      <c r="AF45352" s="46"/>
      <c r="AM45352" s="121"/>
      <c r="AO45352" s="46"/>
    </row>
    <row r="45353" spans="1:41" s="60" customFormat="1" hidden="1" x14ac:dyDescent="0.35">
      <c r="A45353" s="46"/>
      <c r="H45353" s="103"/>
      <c r="AD45353" s="99"/>
      <c r="AF45353" s="46"/>
      <c r="AM45353" s="121"/>
      <c r="AO45353" s="46"/>
    </row>
    <row r="45354" spans="1:41" s="60" customFormat="1" hidden="1" x14ac:dyDescent="0.35">
      <c r="A45354" s="46"/>
      <c r="H45354" s="103"/>
      <c r="AD45354" s="99"/>
      <c r="AF45354" s="46"/>
      <c r="AM45354" s="121"/>
      <c r="AO45354" s="46"/>
    </row>
    <row r="45355" spans="1:41" s="60" customFormat="1" hidden="1" x14ac:dyDescent="0.35">
      <c r="A45355" s="46"/>
      <c r="H45355" s="103"/>
      <c r="AD45355" s="99"/>
      <c r="AF45355" s="46"/>
      <c r="AM45355" s="121"/>
      <c r="AO45355" s="46"/>
    </row>
    <row r="45356" spans="1:41" s="60" customFormat="1" hidden="1" x14ac:dyDescent="0.35">
      <c r="A45356" s="46"/>
      <c r="H45356" s="103"/>
      <c r="AD45356" s="99"/>
      <c r="AF45356" s="46"/>
      <c r="AM45356" s="121"/>
      <c r="AO45356" s="46"/>
    </row>
    <row r="45357" spans="1:41" s="60" customFormat="1" hidden="1" x14ac:dyDescent="0.35">
      <c r="A45357" s="46"/>
      <c r="H45357" s="103"/>
      <c r="AD45357" s="99"/>
      <c r="AF45357" s="46"/>
      <c r="AM45357" s="121"/>
      <c r="AO45357" s="46"/>
    </row>
    <row r="45358" spans="1:41" s="60" customFormat="1" hidden="1" x14ac:dyDescent="0.35">
      <c r="A45358" s="46"/>
      <c r="H45358" s="103"/>
      <c r="AD45358" s="99"/>
      <c r="AF45358" s="46"/>
      <c r="AM45358" s="121"/>
      <c r="AO45358" s="46"/>
    </row>
    <row r="45359" spans="1:41" s="60" customFormat="1" hidden="1" x14ac:dyDescent="0.35">
      <c r="A45359" s="46"/>
      <c r="H45359" s="103"/>
      <c r="AD45359" s="99"/>
      <c r="AF45359" s="46"/>
      <c r="AM45359" s="121"/>
      <c r="AO45359" s="46"/>
    </row>
    <row r="45360" spans="1:41" s="60" customFormat="1" hidden="1" x14ac:dyDescent="0.35">
      <c r="A45360" s="46"/>
      <c r="H45360" s="103"/>
      <c r="AD45360" s="99"/>
      <c r="AF45360" s="46"/>
      <c r="AM45360" s="121"/>
      <c r="AO45360" s="46"/>
    </row>
    <row r="45361" spans="1:41" s="60" customFormat="1" hidden="1" x14ac:dyDescent="0.35">
      <c r="A45361" s="46"/>
      <c r="H45361" s="103"/>
      <c r="AD45361" s="99"/>
      <c r="AF45361" s="46"/>
      <c r="AM45361" s="121"/>
      <c r="AO45361" s="46"/>
    </row>
    <row r="45362" spans="1:41" s="60" customFormat="1" hidden="1" x14ac:dyDescent="0.35">
      <c r="A45362" s="46"/>
      <c r="H45362" s="103"/>
      <c r="AD45362" s="99"/>
      <c r="AF45362" s="46"/>
      <c r="AM45362" s="121"/>
      <c r="AO45362" s="46"/>
    </row>
    <row r="45363" spans="1:41" s="60" customFormat="1" hidden="1" x14ac:dyDescent="0.35">
      <c r="A45363" s="46"/>
      <c r="H45363" s="103"/>
      <c r="AD45363" s="99"/>
      <c r="AF45363" s="46"/>
      <c r="AM45363" s="121"/>
      <c r="AO45363" s="46"/>
    </row>
    <row r="45364" spans="1:41" s="60" customFormat="1" hidden="1" x14ac:dyDescent="0.35">
      <c r="A45364" s="46"/>
      <c r="H45364" s="103"/>
      <c r="AD45364" s="99"/>
      <c r="AF45364" s="46"/>
      <c r="AM45364" s="121"/>
      <c r="AO45364" s="46"/>
    </row>
    <row r="45365" spans="1:41" s="60" customFormat="1" hidden="1" x14ac:dyDescent="0.35">
      <c r="A45365" s="46"/>
      <c r="H45365" s="103"/>
      <c r="AD45365" s="99"/>
      <c r="AF45365" s="46"/>
      <c r="AM45365" s="121"/>
      <c r="AO45365" s="46"/>
    </row>
    <row r="45366" spans="1:41" s="60" customFormat="1" hidden="1" x14ac:dyDescent="0.35">
      <c r="A45366" s="46"/>
      <c r="H45366" s="103"/>
      <c r="AD45366" s="99"/>
      <c r="AF45366" s="46"/>
      <c r="AM45366" s="121"/>
      <c r="AO45366" s="46"/>
    </row>
    <row r="45367" spans="1:41" s="60" customFormat="1" hidden="1" x14ac:dyDescent="0.35">
      <c r="A45367" s="46"/>
      <c r="H45367" s="103"/>
      <c r="AD45367" s="99"/>
      <c r="AF45367" s="46"/>
      <c r="AM45367" s="121"/>
      <c r="AO45367" s="46"/>
    </row>
    <row r="45368" spans="1:41" s="60" customFormat="1" hidden="1" x14ac:dyDescent="0.35">
      <c r="A45368" s="46"/>
      <c r="H45368" s="103"/>
      <c r="AD45368" s="99"/>
      <c r="AF45368" s="46"/>
      <c r="AM45368" s="121"/>
      <c r="AO45368" s="46"/>
    </row>
    <row r="45369" spans="1:41" s="60" customFormat="1" hidden="1" x14ac:dyDescent="0.35">
      <c r="A45369" s="46"/>
      <c r="H45369" s="103"/>
      <c r="AD45369" s="99"/>
      <c r="AF45369" s="46"/>
      <c r="AM45369" s="121"/>
      <c r="AO45369" s="46"/>
    </row>
    <row r="45370" spans="1:41" s="60" customFormat="1" hidden="1" x14ac:dyDescent="0.35">
      <c r="A45370" s="46"/>
      <c r="H45370" s="103"/>
      <c r="AD45370" s="99"/>
      <c r="AF45370" s="46"/>
      <c r="AM45370" s="121"/>
      <c r="AO45370" s="46"/>
    </row>
    <row r="45371" spans="1:41" s="60" customFormat="1" hidden="1" x14ac:dyDescent="0.35">
      <c r="A45371" s="46"/>
      <c r="H45371" s="103"/>
      <c r="AD45371" s="99"/>
      <c r="AF45371" s="46"/>
      <c r="AM45371" s="121"/>
      <c r="AO45371" s="46"/>
    </row>
    <row r="45372" spans="1:41" s="60" customFormat="1" hidden="1" x14ac:dyDescent="0.35">
      <c r="A45372" s="46"/>
      <c r="H45372" s="103"/>
      <c r="AD45372" s="99"/>
      <c r="AF45372" s="46"/>
      <c r="AM45372" s="121"/>
      <c r="AO45372" s="46"/>
    </row>
    <row r="45373" spans="1:41" s="60" customFormat="1" hidden="1" x14ac:dyDescent="0.35">
      <c r="A45373" s="46"/>
      <c r="H45373" s="103"/>
      <c r="AD45373" s="99"/>
      <c r="AF45373" s="46"/>
      <c r="AM45373" s="121"/>
      <c r="AO45373" s="46"/>
    </row>
    <row r="45374" spans="1:41" s="60" customFormat="1" hidden="1" x14ac:dyDescent="0.35">
      <c r="A45374" s="46"/>
      <c r="H45374" s="103"/>
      <c r="AD45374" s="99"/>
      <c r="AF45374" s="46"/>
      <c r="AM45374" s="121"/>
      <c r="AO45374" s="46"/>
    </row>
    <row r="45375" spans="1:41" s="60" customFormat="1" hidden="1" x14ac:dyDescent="0.35">
      <c r="A45375" s="46"/>
      <c r="H45375" s="103"/>
      <c r="AD45375" s="99"/>
      <c r="AF45375" s="46"/>
      <c r="AM45375" s="121"/>
      <c r="AO45375" s="46"/>
    </row>
    <row r="45376" spans="1:41" s="60" customFormat="1" hidden="1" x14ac:dyDescent="0.35">
      <c r="A45376" s="46"/>
      <c r="H45376" s="103"/>
      <c r="AD45376" s="99"/>
      <c r="AF45376" s="46"/>
      <c r="AM45376" s="121"/>
      <c r="AO45376" s="46"/>
    </row>
    <row r="45377" spans="1:41" s="60" customFormat="1" hidden="1" x14ac:dyDescent="0.35">
      <c r="A45377" s="46"/>
      <c r="H45377" s="103"/>
      <c r="AD45377" s="99"/>
      <c r="AF45377" s="46"/>
      <c r="AM45377" s="121"/>
      <c r="AO45377" s="46"/>
    </row>
    <row r="45378" spans="1:41" s="60" customFormat="1" hidden="1" x14ac:dyDescent="0.35">
      <c r="A45378" s="46"/>
      <c r="H45378" s="103"/>
      <c r="AD45378" s="99"/>
      <c r="AF45378" s="46"/>
      <c r="AM45378" s="121"/>
      <c r="AO45378" s="46"/>
    </row>
    <row r="45379" spans="1:41" s="60" customFormat="1" hidden="1" x14ac:dyDescent="0.35">
      <c r="A45379" s="46"/>
      <c r="H45379" s="103"/>
      <c r="AD45379" s="99"/>
      <c r="AF45379" s="46"/>
      <c r="AM45379" s="121"/>
      <c r="AO45379" s="46"/>
    </row>
    <row r="45380" spans="1:41" s="60" customFormat="1" hidden="1" x14ac:dyDescent="0.35">
      <c r="A45380" s="46"/>
      <c r="H45380" s="103"/>
      <c r="AD45380" s="99"/>
      <c r="AF45380" s="46"/>
      <c r="AM45380" s="121"/>
      <c r="AO45380" s="46"/>
    </row>
    <row r="45381" spans="1:41" s="60" customFormat="1" hidden="1" x14ac:dyDescent="0.35">
      <c r="A45381" s="46"/>
      <c r="H45381" s="103"/>
      <c r="AD45381" s="99"/>
      <c r="AF45381" s="46"/>
      <c r="AM45381" s="121"/>
      <c r="AO45381" s="46"/>
    </row>
    <row r="45382" spans="1:41" s="60" customFormat="1" hidden="1" x14ac:dyDescent="0.35">
      <c r="A45382" s="46"/>
      <c r="H45382" s="103"/>
      <c r="AD45382" s="99"/>
      <c r="AF45382" s="46"/>
      <c r="AM45382" s="121"/>
      <c r="AO45382" s="46"/>
    </row>
    <row r="45383" spans="1:41" s="60" customFormat="1" hidden="1" x14ac:dyDescent="0.35">
      <c r="A45383" s="46"/>
      <c r="H45383" s="103"/>
      <c r="AD45383" s="99"/>
      <c r="AF45383" s="46"/>
      <c r="AM45383" s="121"/>
      <c r="AO45383" s="46"/>
    </row>
    <row r="45384" spans="1:41" s="60" customFormat="1" hidden="1" x14ac:dyDescent="0.35">
      <c r="A45384" s="46"/>
      <c r="H45384" s="103"/>
      <c r="AD45384" s="99"/>
      <c r="AF45384" s="46"/>
      <c r="AM45384" s="121"/>
      <c r="AO45384" s="46"/>
    </row>
    <row r="45385" spans="1:41" s="60" customFormat="1" hidden="1" x14ac:dyDescent="0.35">
      <c r="A45385" s="46"/>
      <c r="H45385" s="103"/>
      <c r="AD45385" s="99"/>
      <c r="AF45385" s="46"/>
      <c r="AM45385" s="121"/>
      <c r="AO45385" s="46"/>
    </row>
    <row r="45386" spans="1:41" s="60" customFormat="1" hidden="1" x14ac:dyDescent="0.35">
      <c r="A45386" s="46"/>
      <c r="H45386" s="103"/>
      <c r="AD45386" s="99"/>
      <c r="AF45386" s="46"/>
      <c r="AM45386" s="121"/>
      <c r="AO45386" s="46"/>
    </row>
    <row r="45387" spans="1:41" s="60" customFormat="1" hidden="1" x14ac:dyDescent="0.35">
      <c r="A45387" s="46"/>
      <c r="H45387" s="103"/>
      <c r="AD45387" s="99"/>
      <c r="AF45387" s="46"/>
      <c r="AM45387" s="121"/>
      <c r="AO45387" s="46"/>
    </row>
    <row r="45388" spans="1:41" s="60" customFormat="1" hidden="1" x14ac:dyDescent="0.35">
      <c r="A45388" s="46"/>
      <c r="H45388" s="103"/>
      <c r="AD45388" s="99"/>
      <c r="AF45388" s="46"/>
      <c r="AM45388" s="121"/>
      <c r="AO45388" s="46"/>
    </row>
    <row r="45389" spans="1:41" s="60" customFormat="1" hidden="1" x14ac:dyDescent="0.35">
      <c r="A45389" s="46"/>
      <c r="H45389" s="103"/>
      <c r="AD45389" s="99"/>
      <c r="AF45389" s="46"/>
      <c r="AM45389" s="121"/>
      <c r="AO45389" s="46"/>
    </row>
    <row r="45390" spans="1:41" s="60" customFormat="1" hidden="1" x14ac:dyDescent="0.35">
      <c r="A45390" s="46"/>
      <c r="H45390" s="103"/>
      <c r="AD45390" s="99"/>
      <c r="AF45390" s="46"/>
      <c r="AM45390" s="121"/>
      <c r="AO45390" s="46"/>
    </row>
    <row r="45391" spans="1:41" s="60" customFormat="1" hidden="1" x14ac:dyDescent="0.35">
      <c r="A45391" s="46"/>
      <c r="H45391" s="103"/>
      <c r="AD45391" s="99"/>
      <c r="AF45391" s="46"/>
      <c r="AM45391" s="121"/>
      <c r="AO45391" s="46"/>
    </row>
    <row r="45392" spans="1:41" s="60" customFormat="1" hidden="1" x14ac:dyDescent="0.35">
      <c r="A45392" s="46"/>
      <c r="H45392" s="103"/>
      <c r="AD45392" s="99"/>
      <c r="AF45392" s="46"/>
      <c r="AM45392" s="121"/>
      <c r="AO45392" s="46"/>
    </row>
    <row r="45393" spans="1:41" s="60" customFormat="1" hidden="1" x14ac:dyDescent="0.35">
      <c r="A45393" s="46"/>
      <c r="H45393" s="103"/>
      <c r="AD45393" s="99"/>
      <c r="AF45393" s="46"/>
      <c r="AM45393" s="121"/>
      <c r="AO45393" s="46"/>
    </row>
    <row r="45394" spans="1:41" s="60" customFormat="1" hidden="1" x14ac:dyDescent="0.35">
      <c r="A45394" s="46"/>
      <c r="H45394" s="103"/>
      <c r="AD45394" s="99"/>
      <c r="AF45394" s="46"/>
      <c r="AM45394" s="121"/>
      <c r="AO45394" s="46"/>
    </row>
    <row r="45395" spans="1:41" s="60" customFormat="1" hidden="1" x14ac:dyDescent="0.35">
      <c r="A45395" s="46"/>
      <c r="H45395" s="103"/>
      <c r="AD45395" s="99"/>
      <c r="AF45395" s="46"/>
      <c r="AM45395" s="121"/>
      <c r="AO45395" s="46"/>
    </row>
    <row r="45396" spans="1:41" s="60" customFormat="1" hidden="1" x14ac:dyDescent="0.35">
      <c r="A45396" s="46"/>
      <c r="H45396" s="103"/>
      <c r="AD45396" s="99"/>
      <c r="AF45396" s="46"/>
      <c r="AM45396" s="121"/>
      <c r="AO45396" s="46"/>
    </row>
    <row r="45397" spans="1:41" s="60" customFormat="1" hidden="1" x14ac:dyDescent="0.35">
      <c r="A45397" s="46"/>
      <c r="H45397" s="103"/>
      <c r="AD45397" s="99"/>
      <c r="AF45397" s="46"/>
      <c r="AM45397" s="121"/>
      <c r="AO45397" s="46"/>
    </row>
    <row r="45398" spans="1:41" s="60" customFormat="1" hidden="1" x14ac:dyDescent="0.35">
      <c r="A45398" s="46"/>
      <c r="H45398" s="103"/>
      <c r="AD45398" s="99"/>
      <c r="AF45398" s="46"/>
      <c r="AM45398" s="121"/>
      <c r="AO45398" s="46"/>
    </row>
    <row r="45399" spans="1:41" s="60" customFormat="1" hidden="1" x14ac:dyDescent="0.35">
      <c r="A45399" s="46"/>
      <c r="H45399" s="103"/>
      <c r="AD45399" s="99"/>
      <c r="AF45399" s="46"/>
      <c r="AM45399" s="121"/>
      <c r="AO45399" s="46"/>
    </row>
    <row r="45400" spans="1:41" s="60" customFormat="1" hidden="1" x14ac:dyDescent="0.35">
      <c r="A45400" s="46"/>
      <c r="H45400" s="103"/>
      <c r="AD45400" s="99"/>
      <c r="AF45400" s="46"/>
      <c r="AM45400" s="121"/>
      <c r="AO45400" s="46"/>
    </row>
    <row r="45401" spans="1:41" s="60" customFormat="1" hidden="1" x14ac:dyDescent="0.35">
      <c r="A45401" s="46"/>
      <c r="H45401" s="103"/>
      <c r="AD45401" s="99"/>
      <c r="AF45401" s="46"/>
      <c r="AM45401" s="121"/>
      <c r="AO45401" s="46"/>
    </row>
    <row r="45402" spans="1:41" s="60" customFormat="1" hidden="1" x14ac:dyDescent="0.35">
      <c r="A45402" s="46"/>
      <c r="H45402" s="103"/>
      <c r="AD45402" s="99"/>
      <c r="AF45402" s="46"/>
      <c r="AM45402" s="121"/>
      <c r="AO45402" s="46"/>
    </row>
    <row r="45403" spans="1:41" s="60" customFormat="1" hidden="1" x14ac:dyDescent="0.35">
      <c r="A45403" s="46"/>
      <c r="H45403" s="103"/>
      <c r="AD45403" s="99"/>
      <c r="AF45403" s="46"/>
      <c r="AM45403" s="121"/>
      <c r="AO45403" s="46"/>
    </row>
    <row r="45404" spans="1:41" s="60" customFormat="1" hidden="1" x14ac:dyDescent="0.35">
      <c r="A45404" s="46"/>
      <c r="H45404" s="103"/>
      <c r="AD45404" s="99"/>
      <c r="AF45404" s="46"/>
      <c r="AM45404" s="121"/>
      <c r="AO45404" s="46"/>
    </row>
    <row r="45405" spans="1:41" s="60" customFormat="1" hidden="1" x14ac:dyDescent="0.35">
      <c r="A45405" s="46"/>
      <c r="H45405" s="103"/>
      <c r="AD45405" s="99"/>
      <c r="AF45405" s="46"/>
      <c r="AM45405" s="121"/>
      <c r="AO45405" s="46"/>
    </row>
    <row r="45406" spans="1:41" s="60" customFormat="1" hidden="1" x14ac:dyDescent="0.35">
      <c r="A45406" s="46"/>
      <c r="H45406" s="103"/>
      <c r="AD45406" s="99"/>
      <c r="AF45406" s="46"/>
      <c r="AM45406" s="121"/>
      <c r="AO45406" s="46"/>
    </row>
    <row r="45407" spans="1:41" s="60" customFormat="1" hidden="1" x14ac:dyDescent="0.35">
      <c r="A45407" s="46"/>
      <c r="H45407" s="103"/>
      <c r="AD45407" s="99"/>
      <c r="AF45407" s="46"/>
      <c r="AM45407" s="121"/>
      <c r="AO45407" s="46"/>
    </row>
    <row r="45408" spans="1:41" s="60" customFormat="1" hidden="1" x14ac:dyDescent="0.35">
      <c r="A45408" s="46"/>
      <c r="H45408" s="103"/>
      <c r="AD45408" s="99"/>
      <c r="AF45408" s="46"/>
      <c r="AM45408" s="121"/>
      <c r="AO45408" s="46"/>
    </row>
    <row r="45409" spans="1:41" s="60" customFormat="1" hidden="1" x14ac:dyDescent="0.35">
      <c r="A45409" s="46"/>
      <c r="H45409" s="103"/>
      <c r="AD45409" s="99"/>
      <c r="AF45409" s="46"/>
      <c r="AM45409" s="121"/>
      <c r="AO45409" s="46"/>
    </row>
    <row r="45410" spans="1:41" s="60" customFormat="1" hidden="1" x14ac:dyDescent="0.35">
      <c r="A45410" s="46"/>
      <c r="H45410" s="103"/>
      <c r="AD45410" s="99"/>
      <c r="AF45410" s="46"/>
      <c r="AM45410" s="121"/>
      <c r="AO45410" s="46"/>
    </row>
    <row r="45411" spans="1:41" s="60" customFormat="1" hidden="1" x14ac:dyDescent="0.35">
      <c r="A45411" s="46"/>
      <c r="H45411" s="103"/>
      <c r="AD45411" s="99"/>
      <c r="AF45411" s="46"/>
      <c r="AM45411" s="121"/>
      <c r="AO45411" s="46"/>
    </row>
    <row r="45412" spans="1:41" s="60" customFormat="1" hidden="1" x14ac:dyDescent="0.35">
      <c r="A45412" s="46"/>
      <c r="H45412" s="103"/>
      <c r="AD45412" s="99"/>
      <c r="AF45412" s="46"/>
      <c r="AM45412" s="121"/>
      <c r="AO45412" s="46"/>
    </row>
    <row r="45413" spans="1:41" s="60" customFormat="1" hidden="1" x14ac:dyDescent="0.35">
      <c r="A45413" s="46"/>
      <c r="H45413" s="103"/>
      <c r="AD45413" s="99"/>
      <c r="AF45413" s="46"/>
      <c r="AM45413" s="121"/>
      <c r="AO45413" s="46"/>
    </row>
    <row r="45414" spans="1:41" s="60" customFormat="1" hidden="1" x14ac:dyDescent="0.35">
      <c r="A45414" s="46"/>
      <c r="H45414" s="103"/>
      <c r="AD45414" s="99"/>
      <c r="AF45414" s="46"/>
      <c r="AM45414" s="121"/>
      <c r="AO45414" s="46"/>
    </row>
    <row r="45415" spans="1:41" s="60" customFormat="1" hidden="1" x14ac:dyDescent="0.35">
      <c r="A45415" s="46"/>
      <c r="H45415" s="103"/>
      <c r="AD45415" s="99"/>
      <c r="AF45415" s="46"/>
      <c r="AM45415" s="121"/>
      <c r="AO45415" s="46"/>
    </row>
    <row r="45416" spans="1:41" s="60" customFormat="1" hidden="1" x14ac:dyDescent="0.35">
      <c r="A45416" s="46"/>
      <c r="H45416" s="103"/>
      <c r="AD45416" s="99"/>
      <c r="AF45416" s="46"/>
      <c r="AM45416" s="121"/>
      <c r="AO45416" s="46"/>
    </row>
    <row r="45417" spans="1:41" s="60" customFormat="1" hidden="1" x14ac:dyDescent="0.35">
      <c r="A45417" s="46"/>
      <c r="H45417" s="103"/>
      <c r="AD45417" s="99"/>
      <c r="AF45417" s="46"/>
      <c r="AM45417" s="121"/>
      <c r="AO45417" s="46"/>
    </row>
    <row r="45418" spans="1:41" s="60" customFormat="1" hidden="1" x14ac:dyDescent="0.35">
      <c r="A45418" s="46"/>
      <c r="H45418" s="103"/>
      <c r="AD45418" s="99"/>
      <c r="AF45418" s="46"/>
      <c r="AM45418" s="121"/>
      <c r="AO45418" s="46"/>
    </row>
    <row r="45419" spans="1:41" s="60" customFormat="1" hidden="1" x14ac:dyDescent="0.35">
      <c r="A45419" s="46"/>
      <c r="H45419" s="103"/>
      <c r="AD45419" s="99"/>
      <c r="AF45419" s="46"/>
      <c r="AM45419" s="121"/>
      <c r="AO45419" s="46"/>
    </row>
    <row r="45420" spans="1:41" s="60" customFormat="1" hidden="1" x14ac:dyDescent="0.35">
      <c r="A45420" s="46"/>
      <c r="H45420" s="103"/>
      <c r="AD45420" s="99"/>
      <c r="AF45420" s="46"/>
      <c r="AM45420" s="121"/>
      <c r="AO45420" s="46"/>
    </row>
    <row r="45421" spans="1:41" s="60" customFormat="1" hidden="1" x14ac:dyDescent="0.35">
      <c r="A45421" s="46"/>
      <c r="H45421" s="103"/>
      <c r="AD45421" s="99"/>
      <c r="AF45421" s="46"/>
      <c r="AM45421" s="121"/>
      <c r="AO45421" s="46"/>
    </row>
    <row r="45422" spans="1:41" s="60" customFormat="1" hidden="1" x14ac:dyDescent="0.35">
      <c r="A45422" s="46"/>
      <c r="H45422" s="103"/>
      <c r="AD45422" s="99"/>
      <c r="AF45422" s="46"/>
      <c r="AM45422" s="121"/>
      <c r="AO45422" s="46"/>
    </row>
    <row r="45423" spans="1:41" s="60" customFormat="1" hidden="1" x14ac:dyDescent="0.35">
      <c r="A45423" s="46"/>
      <c r="H45423" s="103"/>
      <c r="AD45423" s="99"/>
      <c r="AF45423" s="46"/>
      <c r="AM45423" s="121"/>
      <c r="AO45423" s="46"/>
    </row>
    <row r="45424" spans="1:41" s="60" customFormat="1" hidden="1" x14ac:dyDescent="0.35">
      <c r="A45424" s="46"/>
      <c r="H45424" s="103"/>
      <c r="AD45424" s="99"/>
      <c r="AF45424" s="46"/>
      <c r="AM45424" s="121"/>
      <c r="AO45424" s="46"/>
    </row>
    <row r="45425" spans="1:41" s="60" customFormat="1" hidden="1" x14ac:dyDescent="0.35">
      <c r="A45425" s="46"/>
      <c r="H45425" s="103"/>
      <c r="AD45425" s="99"/>
      <c r="AF45425" s="46"/>
      <c r="AM45425" s="121"/>
      <c r="AO45425" s="46"/>
    </row>
    <row r="45426" spans="1:41" s="60" customFormat="1" hidden="1" x14ac:dyDescent="0.35">
      <c r="A45426" s="46"/>
      <c r="H45426" s="103"/>
      <c r="AD45426" s="99"/>
      <c r="AF45426" s="46"/>
      <c r="AM45426" s="121"/>
      <c r="AO45426" s="46"/>
    </row>
    <row r="45427" spans="1:41" s="60" customFormat="1" hidden="1" x14ac:dyDescent="0.35">
      <c r="A45427" s="46"/>
      <c r="H45427" s="103"/>
      <c r="AD45427" s="99"/>
      <c r="AF45427" s="46"/>
      <c r="AM45427" s="121"/>
      <c r="AO45427" s="46"/>
    </row>
    <row r="45428" spans="1:41" s="60" customFormat="1" hidden="1" x14ac:dyDescent="0.35">
      <c r="A45428" s="46"/>
      <c r="H45428" s="103"/>
      <c r="AD45428" s="99"/>
      <c r="AF45428" s="46"/>
      <c r="AM45428" s="121"/>
      <c r="AO45428" s="46"/>
    </row>
    <row r="45429" spans="1:41" s="60" customFormat="1" hidden="1" x14ac:dyDescent="0.35">
      <c r="A45429" s="46"/>
      <c r="H45429" s="103"/>
      <c r="AD45429" s="99"/>
      <c r="AF45429" s="46"/>
      <c r="AM45429" s="121"/>
      <c r="AO45429" s="46"/>
    </row>
    <row r="45430" spans="1:41" s="60" customFormat="1" hidden="1" x14ac:dyDescent="0.35">
      <c r="A45430" s="46"/>
      <c r="H45430" s="103"/>
      <c r="AD45430" s="99"/>
      <c r="AF45430" s="46"/>
      <c r="AM45430" s="121"/>
      <c r="AO45430" s="46"/>
    </row>
    <row r="45431" spans="1:41" s="60" customFormat="1" hidden="1" x14ac:dyDescent="0.35">
      <c r="A45431" s="46"/>
      <c r="H45431" s="103"/>
      <c r="AD45431" s="99"/>
      <c r="AF45431" s="46"/>
      <c r="AM45431" s="121"/>
      <c r="AO45431" s="46"/>
    </row>
    <row r="45432" spans="1:41" s="60" customFormat="1" hidden="1" x14ac:dyDescent="0.35">
      <c r="A45432" s="46"/>
      <c r="H45432" s="103"/>
      <c r="AD45432" s="99"/>
      <c r="AF45432" s="46"/>
      <c r="AM45432" s="121"/>
      <c r="AO45432" s="46"/>
    </row>
    <row r="45433" spans="1:41" s="60" customFormat="1" hidden="1" x14ac:dyDescent="0.35">
      <c r="A45433" s="46"/>
      <c r="H45433" s="103"/>
      <c r="AD45433" s="99"/>
      <c r="AF45433" s="46"/>
      <c r="AM45433" s="121"/>
      <c r="AO45433" s="46"/>
    </row>
    <row r="45434" spans="1:41" s="60" customFormat="1" hidden="1" x14ac:dyDescent="0.35">
      <c r="A45434" s="46"/>
      <c r="H45434" s="103"/>
      <c r="AD45434" s="99"/>
      <c r="AF45434" s="46"/>
      <c r="AM45434" s="121"/>
      <c r="AO45434" s="46"/>
    </row>
    <row r="45435" spans="1:41" s="60" customFormat="1" hidden="1" x14ac:dyDescent="0.35">
      <c r="A45435" s="46"/>
      <c r="H45435" s="103"/>
      <c r="AD45435" s="99"/>
      <c r="AF45435" s="46"/>
      <c r="AM45435" s="121"/>
      <c r="AO45435" s="46"/>
    </row>
    <row r="45436" spans="1:41" s="60" customFormat="1" hidden="1" x14ac:dyDescent="0.35">
      <c r="A45436" s="46"/>
      <c r="H45436" s="103"/>
      <c r="AD45436" s="99"/>
      <c r="AF45436" s="46"/>
      <c r="AM45436" s="121"/>
      <c r="AO45436" s="46"/>
    </row>
    <row r="45437" spans="1:41" s="60" customFormat="1" hidden="1" x14ac:dyDescent="0.35">
      <c r="A45437" s="46"/>
      <c r="H45437" s="103"/>
      <c r="AD45437" s="99"/>
      <c r="AF45437" s="46"/>
      <c r="AM45437" s="121"/>
      <c r="AO45437" s="46"/>
    </row>
    <row r="45438" spans="1:41" s="60" customFormat="1" hidden="1" x14ac:dyDescent="0.35">
      <c r="A45438" s="46"/>
      <c r="H45438" s="103"/>
      <c r="AD45438" s="99"/>
      <c r="AF45438" s="46"/>
      <c r="AM45438" s="121"/>
      <c r="AO45438" s="46"/>
    </row>
    <row r="45439" spans="1:41" s="60" customFormat="1" hidden="1" x14ac:dyDescent="0.35">
      <c r="A45439" s="46"/>
      <c r="H45439" s="103"/>
      <c r="AD45439" s="99"/>
      <c r="AF45439" s="46"/>
      <c r="AM45439" s="121"/>
      <c r="AO45439" s="46"/>
    </row>
    <row r="45440" spans="1:41" s="60" customFormat="1" hidden="1" x14ac:dyDescent="0.35">
      <c r="A45440" s="46"/>
      <c r="H45440" s="103"/>
      <c r="AD45440" s="99"/>
      <c r="AF45440" s="46"/>
      <c r="AM45440" s="121"/>
      <c r="AO45440" s="46"/>
    </row>
    <row r="45441" spans="1:41" s="60" customFormat="1" hidden="1" x14ac:dyDescent="0.35">
      <c r="A45441" s="46"/>
      <c r="H45441" s="103"/>
      <c r="AD45441" s="99"/>
      <c r="AF45441" s="46"/>
      <c r="AM45441" s="121"/>
      <c r="AO45441" s="46"/>
    </row>
    <row r="45442" spans="1:41" s="60" customFormat="1" hidden="1" x14ac:dyDescent="0.35">
      <c r="A45442" s="46"/>
      <c r="H45442" s="103"/>
      <c r="AD45442" s="99"/>
      <c r="AF45442" s="46"/>
      <c r="AM45442" s="121"/>
      <c r="AO45442" s="46"/>
    </row>
    <row r="45443" spans="1:41" s="60" customFormat="1" hidden="1" x14ac:dyDescent="0.35">
      <c r="A45443" s="46"/>
      <c r="H45443" s="103"/>
      <c r="AD45443" s="99"/>
      <c r="AF45443" s="46"/>
      <c r="AM45443" s="121"/>
      <c r="AO45443" s="46"/>
    </row>
    <row r="45444" spans="1:41" s="60" customFormat="1" hidden="1" x14ac:dyDescent="0.35">
      <c r="A45444" s="46"/>
      <c r="H45444" s="103"/>
      <c r="AD45444" s="99"/>
      <c r="AF45444" s="46"/>
      <c r="AM45444" s="121"/>
      <c r="AO45444" s="46"/>
    </row>
    <row r="45445" spans="1:41" s="60" customFormat="1" hidden="1" x14ac:dyDescent="0.35">
      <c r="A45445" s="46"/>
      <c r="H45445" s="103"/>
      <c r="AD45445" s="99"/>
      <c r="AF45445" s="46"/>
      <c r="AM45445" s="121"/>
      <c r="AO45445" s="46"/>
    </row>
    <row r="45446" spans="1:41" s="60" customFormat="1" hidden="1" x14ac:dyDescent="0.35">
      <c r="A45446" s="46"/>
      <c r="H45446" s="103"/>
      <c r="AD45446" s="99"/>
      <c r="AF45446" s="46"/>
      <c r="AM45446" s="121"/>
      <c r="AO45446" s="46"/>
    </row>
    <row r="45447" spans="1:41" s="60" customFormat="1" hidden="1" x14ac:dyDescent="0.35">
      <c r="A45447" s="46"/>
      <c r="H45447" s="103"/>
      <c r="AD45447" s="99"/>
      <c r="AF45447" s="46"/>
      <c r="AM45447" s="121"/>
      <c r="AO45447" s="46"/>
    </row>
    <row r="45448" spans="1:41" s="60" customFormat="1" hidden="1" x14ac:dyDescent="0.35">
      <c r="A45448" s="46"/>
      <c r="H45448" s="103"/>
      <c r="AD45448" s="99"/>
      <c r="AF45448" s="46"/>
      <c r="AM45448" s="121"/>
      <c r="AO45448" s="46"/>
    </row>
    <row r="45449" spans="1:41" s="60" customFormat="1" hidden="1" x14ac:dyDescent="0.35">
      <c r="A45449" s="46"/>
      <c r="H45449" s="103"/>
      <c r="AD45449" s="99"/>
      <c r="AF45449" s="46"/>
      <c r="AM45449" s="121"/>
      <c r="AO45449" s="46"/>
    </row>
    <row r="45450" spans="1:41" s="60" customFormat="1" hidden="1" x14ac:dyDescent="0.35">
      <c r="A45450" s="46"/>
      <c r="H45450" s="103"/>
      <c r="AD45450" s="99"/>
      <c r="AF45450" s="46"/>
      <c r="AM45450" s="121"/>
      <c r="AO45450" s="46"/>
    </row>
    <row r="45451" spans="1:41" s="60" customFormat="1" hidden="1" x14ac:dyDescent="0.35">
      <c r="A45451" s="46"/>
      <c r="H45451" s="103"/>
      <c r="AD45451" s="99"/>
      <c r="AF45451" s="46"/>
      <c r="AM45451" s="121"/>
      <c r="AO45451" s="46"/>
    </row>
    <row r="45452" spans="1:41" s="60" customFormat="1" hidden="1" x14ac:dyDescent="0.35">
      <c r="A45452" s="46"/>
      <c r="H45452" s="103"/>
      <c r="AD45452" s="99"/>
      <c r="AF45452" s="46"/>
      <c r="AM45452" s="121"/>
      <c r="AO45452" s="46"/>
    </row>
    <row r="45453" spans="1:41" s="60" customFormat="1" hidden="1" x14ac:dyDescent="0.35">
      <c r="A45453" s="46"/>
      <c r="H45453" s="103"/>
      <c r="AD45453" s="99"/>
      <c r="AF45453" s="46"/>
      <c r="AM45453" s="121"/>
      <c r="AO45453" s="46"/>
    </row>
    <row r="45454" spans="1:41" s="60" customFormat="1" hidden="1" x14ac:dyDescent="0.35">
      <c r="A45454" s="46"/>
      <c r="H45454" s="103"/>
      <c r="AD45454" s="99"/>
      <c r="AF45454" s="46"/>
      <c r="AM45454" s="121"/>
      <c r="AO45454" s="46"/>
    </row>
    <row r="45455" spans="1:41" s="60" customFormat="1" hidden="1" x14ac:dyDescent="0.35">
      <c r="A45455" s="46"/>
      <c r="H45455" s="103"/>
      <c r="AD45455" s="99"/>
      <c r="AF45455" s="46"/>
      <c r="AM45455" s="121"/>
      <c r="AO45455" s="46"/>
    </row>
    <row r="45456" spans="1:41" s="60" customFormat="1" hidden="1" x14ac:dyDescent="0.35">
      <c r="A45456" s="46"/>
      <c r="H45456" s="103"/>
      <c r="AD45456" s="99"/>
      <c r="AF45456" s="46"/>
      <c r="AM45456" s="121"/>
      <c r="AO45456" s="46"/>
    </row>
    <row r="45457" spans="1:41" s="60" customFormat="1" hidden="1" x14ac:dyDescent="0.35">
      <c r="A45457" s="46"/>
      <c r="H45457" s="103"/>
      <c r="AD45457" s="99"/>
      <c r="AF45457" s="46"/>
      <c r="AM45457" s="121"/>
      <c r="AO45457" s="46"/>
    </row>
    <row r="45458" spans="1:41" s="60" customFormat="1" hidden="1" x14ac:dyDescent="0.35">
      <c r="A45458" s="46"/>
      <c r="H45458" s="103"/>
      <c r="AD45458" s="99"/>
      <c r="AF45458" s="46"/>
      <c r="AM45458" s="121"/>
      <c r="AO45458" s="46"/>
    </row>
    <row r="45459" spans="1:41" s="60" customFormat="1" hidden="1" x14ac:dyDescent="0.35">
      <c r="A45459" s="46"/>
      <c r="H45459" s="103"/>
      <c r="AD45459" s="99"/>
      <c r="AF45459" s="46"/>
      <c r="AM45459" s="121"/>
      <c r="AO45459" s="46"/>
    </row>
    <row r="45460" spans="1:41" s="60" customFormat="1" hidden="1" x14ac:dyDescent="0.35">
      <c r="A45460" s="46"/>
      <c r="H45460" s="103"/>
      <c r="AD45460" s="99"/>
      <c r="AF45460" s="46"/>
      <c r="AM45460" s="121"/>
      <c r="AO45460" s="46"/>
    </row>
    <row r="45461" spans="1:41" s="60" customFormat="1" hidden="1" x14ac:dyDescent="0.35">
      <c r="A45461" s="46"/>
      <c r="H45461" s="103"/>
      <c r="AD45461" s="99"/>
      <c r="AF45461" s="46"/>
      <c r="AM45461" s="121"/>
      <c r="AO45461" s="46"/>
    </row>
    <row r="45462" spans="1:41" s="60" customFormat="1" hidden="1" x14ac:dyDescent="0.35">
      <c r="A45462" s="46"/>
      <c r="H45462" s="103"/>
      <c r="AD45462" s="99"/>
      <c r="AF45462" s="46"/>
      <c r="AM45462" s="121"/>
      <c r="AO45462" s="46"/>
    </row>
    <row r="45463" spans="1:41" s="60" customFormat="1" hidden="1" x14ac:dyDescent="0.35">
      <c r="A45463" s="46"/>
      <c r="H45463" s="103"/>
      <c r="AD45463" s="99"/>
      <c r="AF45463" s="46"/>
      <c r="AM45463" s="121"/>
      <c r="AO45463" s="46"/>
    </row>
    <row r="45464" spans="1:41" s="60" customFormat="1" hidden="1" x14ac:dyDescent="0.35">
      <c r="A45464" s="46"/>
      <c r="H45464" s="103"/>
      <c r="AD45464" s="99"/>
      <c r="AF45464" s="46"/>
      <c r="AM45464" s="121"/>
      <c r="AO45464" s="46"/>
    </row>
    <row r="45465" spans="1:41" s="60" customFormat="1" hidden="1" x14ac:dyDescent="0.35">
      <c r="A45465" s="46"/>
      <c r="H45465" s="103"/>
      <c r="AD45465" s="99"/>
      <c r="AF45465" s="46"/>
      <c r="AM45465" s="121"/>
      <c r="AO45465" s="46"/>
    </row>
    <row r="45466" spans="1:41" s="60" customFormat="1" hidden="1" x14ac:dyDescent="0.35">
      <c r="A45466" s="46"/>
      <c r="H45466" s="103"/>
      <c r="AD45466" s="99"/>
      <c r="AF45466" s="46"/>
      <c r="AM45466" s="121"/>
      <c r="AO45466" s="46"/>
    </row>
    <row r="45467" spans="1:41" s="60" customFormat="1" hidden="1" x14ac:dyDescent="0.35">
      <c r="A45467" s="46"/>
      <c r="H45467" s="103"/>
      <c r="AD45467" s="99"/>
      <c r="AF45467" s="46"/>
      <c r="AM45467" s="121"/>
      <c r="AO45467" s="46"/>
    </row>
    <row r="45468" spans="1:41" s="60" customFormat="1" hidden="1" x14ac:dyDescent="0.35">
      <c r="A45468" s="46"/>
      <c r="H45468" s="103"/>
      <c r="AD45468" s="99"/>
      <c r="AF45468" s="46"/>
      <c r="AM45468" s="121"/>
      <c r="AO45468" s="46"/>
    </row>
    <row r="45469" spans="1:41" s="60" customFormat="1" hidden="1" x14ac:dyDescent="0.35">
      <c r="A45469" s="46"/>
      <c r="H45469" s="103"/>
      <c r="AD45469" s="99"/>
      <c r="AF45469" s="46"/>
      <c r="AM45469" s="121"/>
      <c r="AO45469" s="46"/>
    </row>
    <row r="45470" spans="1:41" s="60" customFormat="1" hidden="1" x14ac:dyDescent="0.35">
      <c r="A45470" s="46"/>
      <c r="H45470" s="103"/>
      <c r="AD45470" s="99"/>
      <c r="AF45470" s="46"/>
      <c r="AM45470" s="121"/>
      <c r="AO45470" s="46"/>
    </row>
    <row r="45471" spans="1:41" s="60" customFormat="1" hidden="1" x14ac:dyDescent="0.35">
      <c r="A45471" s="46"/>
      <c r="H45471" s="103"/>
      <c r="AD45471" s="99"/>
      <c r="AF45471" s="46"/>
      <c r="AM45471" s="121"/>
      <c r="AO45471" s="46"/>
    </row>
    <row r="45472" spans="1:41" s="60" customFormat="1" hidden="1" x14ac:dyDescent="0.35">
      <c r="A45472" s="46"/>
      <c r="H45472" s="103"/>
      <c r="AD45472" s="99"/>
      <c r="AF45472" s="46"/>
      <c r="AM45472" s="121"/>
      <c r="AO45472" s="46"/>
    </row>
    <row r="45473" spans="1:41" s="60" customFormat="1" hidden="1" x14ac:dyDescent="0.35">
      <c r="A45473" s="46"/>
      <c r="H45473" s="103"/>
      <c r="AD45473" s="99"/>
      <c r="AF45473" s="46"/>
      <c r="AM45473" s="121"/>
      <c r="AO45473" s="46"/>
    </row>
    <row r="45474" spans="1:41" s="60" customFormat="1" hidden="1" x14ac:dyDescent="0.35">
      <c r="A45474" s="46"/>
      <c r="H45474" s="103"/>
      <c r="AD45474" s="99"/>
      <c r="AF45474" s="46"/>
      <c r="AM45474" s="121"/>
      <c r="AO45474" s="46"/>
    </row>
    <row r="45475" spans="1:41" s="60" customFormat="1" hidden="1" x14ac:dyDescent="0.35">
      <c r="A45475" s="46"/>
      <c r="H45475" s="103"/>
      <c r="AD45475" s="99"/>
      <c r="AF45475" s="46"/>
      <c r="AM45475" s="121"/>
      <c r="AO45475" s="46"/>
    </row>
    <row r="45476" spans="1:41" s="60" customFormat="1" hidden="1" x14ac:dyDescent="0.35">
      <c r="A45476" s="46"/>
      <c r="H45476" s="103"/>
      <c r="AD45476" s="99"/>
      <c r="AF45476" s="46"/>
      <c r="AM45476" s="121"/>
      <c r="AO45476" s="46"/>
    </row>
    <row r="45477" spans="1:41" s="60" customFormat="1" hidden="1" x14ac:dyDescent="0.35">
      <c r="A45477" s="46"/>
      <c r="H45477" s="103"/>
      <c r="AD45477" s="99"/>
      <c r="AF45477" s="46"/>
      <c r="AM45477" s="121"/>
      <c r="AO45477" s="46"/>
    </row>
    <row r="45478" spans="1:41" s="60" customFormat="1" hidden="1" x14ac:dyDescent="0.35">
      <c r="A45478" s="46"/>
      <c r="H45478" s="103"/>
      <c r="AD45478" s="99"/>
      <c r="AF45478" s="46"/>
      <c r="AM45478" s="121"/>
      <c r="AO45478" s="46"/>
    </row>
    <row r="45479" spans="1:41" s="60" customFormat="1" hidden="1" x14ac:dyDescent="0.35">
      <c r="A45479" s="46"/>
      <c r="H45479" s="103"/>
      <c r="AD45479" s="99"/>
      <c r="AF45479" s="46"/>
      <c r="AM45479" s="121"/>
      <c r="AO45479" s="46"/>
    </row>
    <row r="45480" spans="1:41" s="60" customFormat="1" hidden="1" x14ac:dyDescent="0.35">
      <c r="A45480" s="46"/>
      <c r="H45480" s="103"/>
      <c r="AD45480" s="99"/>
      <c r="AF45480" s="46"/>
      <c r="AM45480" s="121"/>
      <c r="AO45480" s="46"/>
    </row>
    <row r="45481" spans="1:41" s="60" customFormat="1" hidden="1" x14ac:dyDescent="0.35">
      <c r="A45481" s="46"/>
      <c r="H45481" s="103"/>
      <c r="AD45481" s="99"/>
      <c r="AF45481" s="46"/>
      <c r="AM45481" s="121"/>
      <c r="AO45481" s="46"/>
    </row>
    <row r="45482" spans="1:41" s="60" customFormat="1" hidden="1" x14ac:dyDescent="0.35">
      <c r="A45482" s="46"/>
      <c r="H45482" s="103"/>
      <c r="AD45482" s="99"/>
      <c r="AF45482" s="46"/>
      <c r="AM45482" s="121"/>
      <c r="AO45482" s="46"/>
    </row>
    <row r="45483" spans="1:41" s="60" customFormat="1" hidden="1" x14ac:dyDescent="0.35">
      <c r="A45483" s="46"/>
      <c r="H45483" s="103"/>
      <c r="AD45483" s="99"/>
      <c r="AF45483" s="46"/>
      <c r="AM45483" s="121"/>
      <c r="AO45483" s="46"/>
    </row>
    <row r="45484" spans="1:41" s="60" customFormat="1" hidden="1" x14ac:dyDescent="0.35">
      <c r="A45484" s="46"/>
      <c r="H45484" s="103"/>
      <c r="AD45484" s="99"/>
      <c r="AF45484" s="46"/>
      <c r="AM45484" s="121"/>
      <c r="AO45484" s="46"/>
    </row>
    <row r="45485" spans="1:41" s="60" customFormat="1" hidden="1" x14ac:dyDescent="0.35">
      <c r="A45485" s="46"/>
      <c r="H45485" s="103"/>
      <c r="AD45485" s="99"/>
      <c r="AF45485" s="46"/>
      <c r="AM45485" s="121"/>
      <c r="AO45485" s="46"/>
    </row>
    <row r="45486" spans="1:41" s="60" customFormat="1" hidden="1" x14ac:dyDescent="0.35">
      <c r="A45486" s="46"/>
      <c r="H45486" s="103"/>
      <c r="AD45486" s="99"/>
      <c r="AF45486" s="46"/>
      <c r="AM45486" s="121"/>
      <c r="AO45486" s="46"/>
    </row>
    <row r="45487" spans="1:41" s="60" customFormat="1" hidden="1" x14ac:dyDescent="0.35">
      <c r="A45487" s="46"/>
      <c r="H45487" s="103"/>
      <c r="AD45487" s="99"/>
      <c r="AF45487" s="46"/>
      <c r="AM45487" s="121"/>
      <c r="AO45487" s="46"/>
    </row>
    <row r="45488" spans="1:41" s="60" customFormat="1" hidden="1" x14ac:dyDescent="0.35">
      <c r="A45488" s="46"/>
      <c r="H45488" s="103"/>
      <c r="AD45488" s="99"/>
      <c r="AF45488" s="46"/>
      <c r="AM45488" s="121"/>
      <c r="AO45488" s="46"/>
    </row>
    <row r="45489" spans="1:41" s="60" customFormat="1" hidden="1" x14ac:dyDescent="0.35">
      <c r="A45489" s="46"/>
      <c r="H45489" s="103"/>
      <c r="AD45489" s="99"/>
      <c r="AF45489" s="46"/>
      <c r="AM45489" s="121"/>
      <c r="AO45489" s="46"/>
    </row>
    <row r="45490" spans="1:41" s="60" customFormat="1" hidden="1" x14ac:dyDescent="0.35">
      <c r="A45490" s="46"/>
      <c r="H45490" s="103"/>
      <c r="AD45490" s="99"/>
      <c r="AF45490" s="46"/>
      <c r="AM45490" s="121"/>
      <c r="AO45490" s="46"/>
    </row>
    <row r="45491" spans="1:41" s="60" customFormat="1" hidden="1" x14ac:dyDescent="0.35">
      <c r="A45491" s="46"/>
      <c r="H45491" s="103"/>
      <c r="AD45491" s="99"/>
      <c r="AF45491" s="46"/>
      <c r="AM45491" s="121"/>
      <c r="AO45491" s="46"/>
    </row>
    <row r="45492" spans="1:41" s="60" customFormat="1" hidden="1" x14ac:dyDescent="0.35">
      <c r="A45492" s="46"/>
      <c r="H45492" s="103"/>
      <c r="AD45492" s="99"/>
      <c r="AF45492" s="46"/>
      <c r="AM45492" s="121"/>
      <c r="AO45492" s="46"/>
    </row>
    <row r="45493" spans="1:41" s="60" customFormat="1" hidden="1" x14ac:dyDescent="0.35">
      <c r="A45493" s="46"/>
      <c r="H45493" s="103"/>
      <c r="AD45493" s="99"/>
      <c r="AF45493" s="46"/>
      <c r="AM45493" s="121"/>
      <c r="AO45493" s="46"/>
    </row>
    <row r="45494" spans="1:41" s="60" customFormat="1" hidden="1" x14ac:dyDescent="0.35">
      <c r="A45494" s="46"/>
      <c r="H45494" s="103"/>
      <c r="AD45494" s="99"/>
      <c r="AF45494" s="46"/>
      <c r="AM45494" s="121"/>
      <c r="AO45494" s="46"/>
    </row>
    <row r="45495" spans="1:41" s="60" customFormat="1" hidden="1" x14ac:dyDescent="0.35">
      <c r="A45495" s="46"/>
      <c r="H45495" s="103"/>
      <c r="AD45495" s="99"/>
      <c r="AF45495" s="46"/>
      <c r="AM45495" s="121"/>
      <c r="AO45495" s="46"/>
    </row>
    <row r="45496" spans="1:41" s="60" customFormat="1" hidden="1" x14ac:dyDescent="0.35">
      <c r="A45496" s="46"/>
      <c r="H45496" s="103"/>
      <c r="AD45496" s="99"/>
      <c r="AF45496" s="46"/>
      <c r="AM45496" s="121"/>
      <c r="AO45496" s="46"/>
    </row>
    <row r="45497" spans="1:41" s="60" customFormat="1" hidden="1" x14ac:dyDescent="0.35">
      <c r="A45497" s="46"/>
      <c r="H45497" s="103"/>
      <c r="AD45497" s="99"/>
      <c r="AF45497" s="46"/>
      <c r="AM45497" s="121"/>
      <c r="AO45497" s="46"/>
    </row>
    <row r="45498" spans="1:41" s="60" customFormat="1" hidden="1" x14ac:dyDescent="0.35">
      <c r="A45498" s="46"/>
      <c r="H45498" s="103"/>
      <c r="AD45498" s="99"/>
      <c r="AF45498" s="46"/>
      <c r="AM45498" s="121"/>
      <c r="AO45498" s="46"/>
    </row>
    <row r="45499" spans="1:41" s="60" customFormat="1" hidden="1" x14ac:dyDescent="0.35">
      <c r="A45499" s="46"/>
      <c r="H45499" s="103"/>
      <c r="AD45499" s="99"/>
      <c r="AF45499" s="46"/>
      <c r="AM45499" s="121"/>
      <c r="AO45499" s="46"/>
    </row>
    <row r="45500" spans="1:41" s="60" customFormat="1" hidden="1" x14ac:dyDescent="0.35">
      <c r="A45500" s="46"/>
      <c r="H45500" s="103"/>
      <c r="AD45500" s="99"/>
      <c r="AF45500" s="46"/>
      <c r="AM45500" s="121"/>
      <c r="AO45500" s="46"/>
    </row>
    <row r="45501" spans="1:41" s="60" customFormat="1" hidden="1" x14ac:dyDescent="0.35">
      <c r="A45501" s="46"/>
      <c r="H45501" s="103"/>
      <c r="AD45501" s="99"/>
      <c r="AF45501" s="46"/>
      <c r="AM45501" s="121"/>
      <c r="AO45501" s="46"/>
    </row>
    <row r="45502" spans="1:41" s="60" customFormat="1" hidden="1" x14ac:dyDescent="0.35">
      <c r="A45502" s="46"/>
      <c r="H45502" s="103"/>
      <c r="AD45502" s="99"/>
      <c r="AF45502" s="46"/>
      <c r="AM45502" s="121"/>
      <c r="AO45502" s="46"/>
    </row>
    <row r="45503" spans="1:41" s="60" customFormat="1" hidden="1" x14ac:dyDescent="0.35">
      <c r="A45503" s="46"/>
      <c r="H45503" s="103"/>
      <c r="AD45503" s="99"/>
      <c r="AF45503" s="46"/>
      <c r="AM45503" s="121"/>
      <c r="AO45503" s="46"/>
    </row>
    <row r="45504" spans="1:41" s="60" customFormat="1" hidden="1" x14ac:dyDescent="0.35">
      <c r="A45504" s="46"/>
      <c r="H45504" s="103"/>
      <c r="AD45504" s="99"/>
      <c r="AF45504" s="46"/>
      <c r="AM45504" s="121"/>
      <c r="AO45504" s="46"/>
    </row>
    <row r="45505" spans="1:41" s="60" customFormat="1" hidden="1" x14ac:dyDescent="0.35">
      <c r="A45505" s="46"/>
      <c r="H45505" s="103"/>
      <c r="AD45505" s="99"/>
      <c r="AF45505" s="46"/>
      <c r="AM45505" s="121"/>
      <c r="AO45505" s="46"/>
    </row>
    <row r="45506" spans="1:41" s="60" customFormat="1" hidden="1" x14ac:dyDescent="0.35">
      <c r="A45506" s="46"/>
      <c r="H45506" s="103"/>
      <c r="AD45506" s="99"/>
      <c r="AF45506" s="46"/>
      <c r="AM45506" s="121"/>
      <c r="AO45506" s="46"/>
    </row>
    <row r="45507" spans="1:41" s="60" customFormat="1" hidden="1" x14ac:dyDescent="0.35">
      <c r="A45507" s="46"/>
      <c r="H45507" s="103"/>
      <c r="AD45507" s="99"/>
      <c r="AF45507" s="46"/>
      <c r="AM45507" s="121"/>
      <c r="AO45507" s="46"/>
    </row>
    <row r="45508" spans="1:41" s="60" customFormat="1" hidden="1" x14ac:dyDescent="0.35">
      <c r="A45508" s="46"/>
      <c r="H45508" s="103"/>
      <c r="AD45508" s="99"/>
      <c r="AF45508" s="46"/>
      <c r="AM45508" s="121"/>
      <c r="AO45508" s="46"/>
    </row>
    <row r="45509" spans="1:41" s="60" customFormat="1" hidden="1" x14ac:dyDescent="0.35">
      <c r="A45509" s="46"/>
      <c r="H45509" s="103"/>
      <c r="AD45509" s="99"/>
      <c r="AF45509" s="46"/>
      <c r="AM45509" s="121"/>
      <c r="AO45509" s="46"/>
    </row>
    <row r="45510" spans="1:41" s="60" customFormat="1" hidden="1" x14ac:dyDescent="0.35">
      <c r="A45510" s="46"/>
      <c r="H45510" s="103"/>
      <c r="AD45510" s="99"/>
      <c r="AF45510" s="46"/>
      <c r="AM45510" s="121"/>
      <c r="AO45510" s="46"/>
    </row>
    <row r="45511" spans="1:41" s="60" customFormat="1" hidden="1" x14ac:dyDescent="0.35">
      <c r="A45511" s="46"/>
      <c r="H45511" s="103"/>
      <c r="AD45511" s="99"/>
      <c r="AF45511" s="46"/>
      <c r="AM45511" s="121"/>
      <c r="AO45511" s="46"/>
    </row>
    <row r="45512" spans="1:41" s="60" customFormat="1" hidden="1" x14ac:dyDescent="0.35">
      <c r="A45512" s="46"/>
      <c r="H45512" s="103"/>
      <c r="AD45512" s="99"/>
      <c r="AF45512" s="46"/>
      <c r="AM45512" s="121"/>
      <c r="AO45512" s="46"/>
    </row>
    <row r="45513" spans="1:41" s="60" customFormat="1" hidden="1" x14ac:dyDescent="0.35">
      <c r="A45513" s="46"/>
      <c r="H45513" s="103"/>
      <c r="AD45513" s="99"/>
      <c r="AF45513" s="46"/>
      <c r="AM45513" s="121"/>
      <c r="AO45513" s="46"/>
    </row>
    <row r="45514" spans="1:41" s="60" customFormat="1" hidden="1" x14ac:dyDescent="0.35">
      <c r="A45514" s="46"/>
      <c r="H45514" s="103"/>
      <c r="AD45514" s="99"/>
      <c r="AF45514" s="46"/>
      <c r="AM45514" s="121"/>
      <c r="AO45514" s="46"/>
    </row>
    <row r="45515" spans="1:41" s="60" customFormat="1" hidden="1" x14ac:dyDescent="0.35">
      <c r="A45515" s="46"/>
      <c r="H45515" s="103"/>
      <c r="AD45515" s="99"/>
      <c r="AF45515" s="46"/>
      <c r="AM45515" s="121"/>
      <c r="AO45515" s="46"/>
    </row>
    <row r="45516" spans="1:41" s="60" customFormat="1" hidden="1" x14ac:dyDescent="0.35">
      <c r="A45516" s="46"/>
      <c r="H45516" s="103"/>
      <c r="AD45516" s="99"/>
      <c r="AF45516" s="46"/>
      <c r="AM45516" s="121"/>
      <c r="AO45516" s="46"/>
    </row>
    <row r="45517" spans="1:41" s="60" customFormat="1" hidden="1" x14ac:dyDescent="0.35">
      <c r="A45517" s="46"/>
      <c r="H45517" s="103"/>
      <c r="AD45517" s="99"/>
      <c r="AF45517" s="46"/>
      <c r="AM45517" s="121"/>
      <c r="AO45517" s="46"/>
    </row>
    <row r="45518" spans="1:41" s="60" customFormat="1" hidden="1" x14ac:dyDescent="0.35">
      <c r="A45518" s="46"/>
      <c r="H45518" s="103"/>
      <c r="AD45518" s="99"/>
      <c r="AF45518" s="46"/>
      <c r="AM45518" s="121"/>
      <c r="AO45518" s="46"/>
    </row>
    <row r="45519" spans="1:41" s="60" customFormat="1" hidden="1" x14ac:dyDescent="0.35">
      <c r="A45519" s="46"/>
      <c r="H45519" s="103"/>
      <c r="AD45519" s="99"/>
      <c r="AF45519" s="46"/>
      <c r="AM45519" s="121"/>
      <c r="AO45519" s="46"/>
    </row>
    <row r="45520" spans="1:41" s="60" customFormat="1" hidden="1" x14ac:dyDescent="0.35">
      <c r="A45520" s="46"/>
      <c r="H45520" s="103"/>
      <c r="AD45520" s="99"/>
      <c r="AF45520" s="46"/>
      <c r="AM45520" s="121"/>
      <c r="AO45520" s="46"/>
    </row>
    <row r="45521" spans="1:41" s="60" customFormat="1" hidden="1" x14ac:dyDescent="0.35">
      <c r="A45521" s="46"/>
      <c r="H45521" s="103"/>
      <c r="AD45521" s="99"/>
      <c r="AF45521" s="46"/>
      <c r="AM45521" s="121"/>
      <c r="AO45521" s="46"/>
    </row>
    <row r="45522" spans="1:41" s="60" customFormat="1" hidden="1" x14ac:dyDescent="0.35">
      <c r="A45522" s="46"/>
      <c r="H45522" s="103"/>
      <c r="AD45522" s="99"/>
      <c r="AF45522" s="46"/>
      <c r="AM45522" s="121"/>
      <c r="AO45522" s="46"/>
    </row>
    <row r="45523" spans="1:41" s="60" customFormat="1" hidden="1" x14ac:dyDescent="0.35">
      <c r="A45523" s="46"/>
      <c r="H45523" s="103"/>
      <c r="AD45523" s="99"/>
      <c r="AF45523" s="46"/>
      <c r="AM45523" s="121"/>
      <c r="AO45523" s="46"/>
    </row>
    <row r="45524" spans="1:41" s="60" customFormat="1" hidden="1" x14ac:dyDescent="0.35">
      <c r="A45524" s="46"/>
      <c r="H45524" s="103"/>
      <c r="AD45524" s="99"/>
      <c r="AF45524" s="46"/>
      <c r="AM45524" s="121"/>
      <c r="AO45524" s="46"/>
    </row>
    <row r="45525" spans="1:41" s="60" customFormat="1" hidden="1" x14ac:dyDescent="0.35">
      <c r="A45525" s="46"/>
      <c r="H45525" s="103"/>
      <c r="AD45525" s="99"/>
      <c r="AF45525" s="46"/>
      <c r="AM45525" s="121"/>
      <c r="AO45525" s="46"/>
    </row>
    <row r="45526" spans="1:41" s="60" customFormat="1" hidden="1" x14ac:dyDescent="0.35">
      <c r="A45526" s="46"/>
      <c r="H45526" s="103"/>
      <c r="AD45526" s="99"/>
      <c r="AF45526" s="46"/>
      <c r="AM45526" s="121"/>
      <c r="AO45526" s="46"/>
    </row>
    <row r="45527" spans="1:41" s="60" customFormat="1" hidden="1" x14ac:dyDescent="0.35">
      <c r="A45527" s="46"/>
      <c r="H45527" s="103"/>
      <c r="AD45527" s="99"/>
      <c r="AF45527" s="46"/>
      <c r="AM45527" s="121"/>
      <c r="AO45527" s="46"/>
    </row>
    <row r="45528" spans="1:41" s="60" customFormat="1" hidden="1" x14ac:dyDescent="0.35">
      <c r="A45528" s="46"/>
      <c r="H45528" s="103"/>
      <c r="AD45528" s="99"/>
      <c r="AF45528" s="46"/>
      <c r="AM45528" s="121"/>
      <c r="AO45528" s="46"/>
    </row>
    <row r="45529" spans="1:41" s="60" customFormat="1" hidden="1" x14ac:dyDescent="0.35">
      <c r="A45529" s="46"/>
      <c r="H45529" s="103"/>
      <c r="AD45529" s="99"/>
      <c r="AF45529" s="46"/>
      <c r="AM45529" s="121"/>
      <c r="AO45529" s="46"/>
    </row>
    <row r="45530" spans="1:41" s="60" customFormat="1" hidden="1" x14ac:dyDescent="0.35">
      <c r="A45530" s="46"/>
      <c r="H45530" s="103"/>
      <c r="AD45530" s="99"/>
      <c r="AF45530" s="46"/>
      <c r="AM45530" s="121"/>
      <c r="AO45530" s="46"/>
    </row>
    <row r="45531" spans="1:41" s="60" customFormat="1" hidden="1" x14ac:dyDescent="0.35">
      <c r="A45531" s="46"/>
      <c r="H45531" s="103"/>
      <c r="AD45531" s="99"/>
      <c r="AF45531" s="46"/>
      <c r="AM45531" s="121"/>
      <c r="AO45531" s="46"/>
    </row>
    <row r="45532" spans="1:41" s="60" customFormat="1" hidden="1" x14ac:dyDescent="0.35">
      <c r="A45532" s="46"/>
      <c r="H45532" s="103"/>
      <c r="AD45532" s="99"/>
      <c r="AF45532" s="46"/>
      <c r="AM45532" s="121"/>
      <c r="AO45532" s="46"/>
    </row>
    <row r="45533" spans="1:41" s="60" customFormat="1" hidden="1" x14ac:dyDescent="0.35">
      <c r="A45533" s="46"/>
      <c r="H45533" s="103"/>
      <c r="AD45533" s="99"/>
      <c r="AF45533" s="46"/>
      <c r="AM45533" s="121"/>
      <c r="AO45533" s="46"/>
    </row>
    <row r="45534" spans="1:41" s="60" customFormat="1" hidden="1" x14ac:dyDescent="0.35">
      <c r="A45534" s="46"/>
      <c r="H45534" s="103"/>
      <c r="AD45534" s="99"/>
      <c r="AF45534" s="46"/>
      <c r="AM45534" s="121"/>
      <c r="AO45534" s="46"/>
    </row>
    <row r="45535" spans="1:41" s="60" customFormat="1" hidden="1" x14ac:dyDescent="0.35">
      <c r="A45535" s="46"/>
      <c r="H45535" s="103"/>
      <c r="AD45535" s="99"/>
      <c r="AF45535" s="46"/>
      <c r="AM45535" s="121"/>
      <c r="AO45535" s="46"/>
    </row>
    <row r="45536" spans="1:41" s="60" customFormat="1" hidden="1" x14ac:dyDescent="0.35">
      <c r="A45536" s="46"/>
      <c r="H45536" s="103"/>
      <c r="AD45536" s="99"/>
      <c r="AF45536" s="46"/>
      <c r="AM45536" s="121"/>
      <c r="AO45536" s="46"/>
    </row>
    <row r="45537" spans="1:41" s="60" customFormat="1" hidden="1" x14ac:dyDescent="0.35">
      <c r="A45537" s="46"/>
      <c r="H45537" s="103"/>
      <c r="AD45537" s="99"/>
      <c r="AF45537" s="46"/>
      <c r="AM45537" s="121"/>
      <c r="AO45537" s="46"/>
    </row>
    <row r="45538" spans="1:41" s="60" customFormat="1" hidden="1" x14ac:dyDescent="0.35">
      <c r="A45538" s="46"/>
      <c r="H45538" s="103"/>
      <c r="AD45538" s="99"/>
      <c r="AF45538" s="46"/>
      <c r="AM45538" s="121"/>
      <c r="AO45538" s="46"/>
    </row>
    <row r="45539" spans="1:41" s="60" customFormat="1" hidden="1" x14ac:dyDescent="0.35">
      <c r="A45539" s="46"/>
      <c r="H45539" s="103"/>
      <c r="AD45539" s="99"/>
      <c r="AF45539" s="46"/>
      <c r="AM45539" s="121"/>
      <c r="AO45539" s="46"/>
    </row>
    <row r="45540" spans="1:41" s="60" customFormat="1" hidden="1" x14ac:dyDescent="0.35">
      <c r="A45540" s="46"/>
      <c r="H45540" s="103"/>
      <c r="AD45540" s="99"/>
      <c r="AF45540" s="46"/>
      <c r="AM45540" s="121"/>
      <c r="AO45540" s="46"/>
    </row>
    <row r="45541" spans="1:41" s="60" customFormat="1" hidden="1" x14ac:dyDescent="0.35">
      <c r="A45541" s="46"/>
      <c r="H45541" s="103"/>
      <c r="AD45541" s="99"/>
      <c r="AF45541" s="46"/>
      <c r="AM45541" s="121"/>
      <c r="AO45541" s="46"/>
    </row>
    <row r="45542" spans="1:41" s="60" customFormat="1" hidden="1" x14ac:dyDescent="0.35">
      <c r="A45542" s="46"/>
      <c r="H45542" s="103"/>
      <c r="AD45542" s="99"/>
      <c r="AF45542" s="46"/>
      <c r="AM45542" s="121"/>
      <c r="AO45542" s="46"/>
    </row>
    <row r="45543" spans="1:41" s="60" customFormat="1" hidden="1" x14ac:dyDescent="0.35">
      <c r="A45543" s="46"/>
      <c r="H45543" s="103"/>
      <c r="AD45543" s="99"/>
      <c r="AF45543" s="46"/>
      <c r="AM45543" s="121"/>
      <c r="AO45543" s="46"/>
    </row>
    <row r="45544" spans="1:41" s="60" customFormat="1" hidden="1" x14ac:dyDescent="0.35">
      <c r="A45544" s="46"/>
      <c r="H45544" s="103"/>
      <c r="AD45544" s="99"/>
      <c r="AF45544" s="46"/>
      <c r="AM45544" s="121"/>
      <c r="AO45544" s="46"/>
    </row>
    <row r="45545" spans="1:41" s="60" customFormat="1" hidden="1" x14ac:dyDescent="0.35">
      <c r="A45545" s="46"/>
      <c r="H45545" s="103"/>
      <c r="AD45545" s="99"/>
      <c r="AF45545" s="46"/>
      <c r="AM45545" s="121"/>
      <c r="AO45545" s="46"/>
    </row>
    <row r="45546" spans="1:41" s="60" customFormat="1" hidden="1" x14ac:dyDescent="0.35">
      <c r="A45546" s="46"/>
      <c r="H45546" s="103"/>
      <c r="AD45546" s="99"/>
      <c r="AF45546" s="46"/>
      <c r="AM45546" s="121"/>
      <c r="AO45546" s="46"/>
    </row>
    <row r="45547" spans="1:41" s="60" customFormat="1" hidden="1" x14ac:dyDescent="0.35">
      <c r="A45547" s="46"/>
      <c r="H45547" s="103"/>
      <c r="AD45547" s="99"/>
      <c r="AF45547" s="46"/>
      <c r="AM45547" s="121"/>
      <c r="AO45547" s="46"/>
    </row>
    <row r="45548" spans="1:41" s="60" customFormat="1" hidden="1" x14ac:dyDescent="0.35">
      <c r="A45548" s="46"/>
      <c r="H45548" s="103"/>
      <c r="AD45548" s="99"/>
      <c r="AF45548" s="46"/>
      <c r="AM45548" s="121"/>
      <c r="AO45548" s="46"/>
    </row>
    <row r="45549" spans="1:41" s="60" customFormat="1" hidden="1" x14ac:dyDescent="0.35">
      <c r="A45549" s="46"/>
      <c r="H45549" s="103"/>
      <c r="AD45549" s="99"/>
      <c r="AF45549" s="46"/>
      <c r="AM45549" s="121"/>
      <c r="AO45549" s="46"/>
    </row>
    <row r="45550" spans="1:41" s="60" customFormat="1" hidden="1" x14ac:dyDescent="0.35">
      <c r="A45550" s="46"/>
      <c r="H45550" s="103"/>
      <c r="AD45550" s="99"/>
      <c r="AF45550" s="46"/>
      <c r="AM45550" s="121"/>
      <c r="AO45550" s="46"/>
    </row>
    <row r="45551" spans="1:41" s="60" customFormat="1" hidden="1" x14ac:dyDescent="0.35">
      <c r="A45551" s="46"/>
      <c r="H45551" s="103"/>
      <c r="AD45551" s="99"/>
      <c r="AF45551" s="46"/>
      <c r="AM45551" s="121"/>
      <c r="AO45551" s="46"/>
    </row>
    <row r="45552" spans="1:41" s="60" customFormat="1" hidden="1" x14ac:dyDescent="0.35">
      <c r="A45552" s="46"/>
      <c r="H45552" s="103"/>
      <c r="AD45552" s="99"/>
      <c r="AF45552" s="46"/>
      <c r="AM45552" s="121"/>
      <c r="AO45552" s="46"/>
    </row>
    <row r="45553" spans="1:41" s="60" customFormat="1" hidden="1" x14ac:dyDescent="0.35">
      <c r="A45553" s="46"/>
      <c r="H45553" s="103"/>
      <c r="AD45553" s="99"/>
      <c r="AF45553" s="46"/>
      <c r="AM45553" s="121"/>
      <c r="AO45553" s="46"/>
    </row>
    <row r="45554" spans="1:41" s="60" customFormat="1" hidden="1" x14ac:dyDescent="0.35">
      <c r="A45554" s="46"/>
      <c r="H45554" s="103"/>
      <c r="AD45554" s="99"/>
      <c r="AF45554" s="46"/>
      <c r="AM45554" s="121"/>
      <c r="AO45554" s="46"/>
    </row>
    <row r="45555" spans="1:41" s="60" customFormat="1" hidden="1" x14ac:dyDescent="0.35">
      <c r="A45555" s="46"/>
      <c r="H45555" s="103"/>
      <c r="AD45555" s="99"/>
      <c r="AF45555" s="46"/>
      <c r="AM45555" s="121"/>
      <c r="AO45555" s="46"/>
    </row>
    <row r="45556" spans="1:41" s="60" customFormat="1" hidden="1" x14ac:dyDescent="0.35">
      <c r="A45556" s="46"/>
      <c r="H45556" s="103"/>
      <c r="AD45556" s="99"/>
      <c r="AF45556" s="46"/>
      <c r="AM45556" s="121"/>
      <c r="AO45556" s="46"/>
    </row>
    <row r="45557" spans="1:41" s="60" customFormat="1" hidden="1" x14ac:dyDescent="0.35">
      <c r="A45557" s="46"/>
      <c r="H45557" s="103"/>
      <c r="AD45557" s="99"/>
      <c r="AF45557" s="46"/>
      <c r="AM45557" s="121"/>
      <c r="AO45557" s="46"/>
    </row>
    <row r="45558" spans="1:41" s="60" customFormat="1" hidden="1" x14ac:dyDescent="0.35">
      <c r="A45558" s="46"/>
      <c r="H45558" s="103"/>
      <c r="AD45558" s="99"/>
      <c r="AF45558" s="46"/>
      <c r="AM45558" s="121"/>
      <c r="AO45558" s="46"/>
    </row>
    <row r="45559" spans="1:41" s="60" customFormat="1" hidden="1" x14ac:dyDescent="0.35">
      <c r="A45559" s="46"/>
      <c r="H45559" s="103"/>
      <c r="AD45559" s="99"/>
      <c r="AF45559" s="46"/>
      <c r="AM45559" s="121"/>
      <c r="AO45559" s="46"/>
    </row>
    <row r="45560" spans="1:41" s="60" customFormat="1" hidden="1" x14ac:dyDescent="0.35">
      <c r="A45560" s="46"/>
      <c r="H45560" s="103"/>
      <c r="AD45560" s="99"/>
      <c r="AF45560" s="46"/>
      <c r="AM45560" s="121"/>
      <c r="AO45560" s="46"/>
    </row>
    <row r="45561" spans="1:41" s="60" customFormat="1" hidden="1" x14ac:dyDescent="0.35">
      <c r="A45561" s="46"/>
      <c r="H45561" s="103"/>
      <c r="AD45561" s="99"/>
      <c r="AF45561" s="46"/>
      <c r="AM45561" s="121"/>
      <c r="AO45561" s="46"/>
    </row>
    <row r="45562" spans="1:41" s="60" customFormat="1" hidden="1" x14ac:dyDescent="0.35">
      <c r="A45562" s="46"/>
      <c r="H45562" s="103"/>
      <c r="AD45562" s="99"/>
      <c r="AF45562" s="46"/>
      <c r="AM45562" s="121"/>
      <c r="AO45562" s="46"/>
    </row>
    <row r="45563" spans="1:41" s="60" customFormat="1" hidden="1" x14ac:dyDescent="0.35">
      <c r="A45563" s="46"/>
      <c r="H45563" s="103"/>
      <c r="AD45563" s="99"/>
      <c r="AF45563" s="46"/>
      <c r="AM45563" s="121"/>
      <c r="AO45563" s="46"/>
    </row>
    <row r="45564" spans="1:41" s="60" customFormat="1" hidden="1" x14ac:dyDescent="0.35">
      <c r="A45564" s="46"/>
      <c r="H45564" s="103"/>
      <c r="AD45564" s="99"/>
      <c r="AF45564" s="46"/>
      <c r="AM45564" s="121"/>
      <c r="AO45564" s="46"/>
    </row>
    <row r="45565" spans="1:41" s="60" customFormat="1" hidden="1" x14ac:dyDescent="0.35">
      <c r="A45565" s="46"/>
      <c r="H45565" s="103"/>
      <c r="AD45565" s="99"/>
      <c r="AF45565" s="46"/>
      <c r="AM45565" s="121"/>
      <c r="AO45565" s="46"/>
    </row>
    <row r="45566" spans="1:41" s="60" customFormat="1" hidden="1" x14ac:dyDescent="0.35">
      <c r="A45566" s="46"/>
      <c r="H45566" s="103"/>
      <c r="AD45566" s="99"/>
      <c r="AF45566" s="46"/>
      <c r="AM45566" s="121"/>
      <c r="AO45566" s="46"/>
    </row>
    <row r="45567" spans="1:41" s="60" customFormat="1" hidden="1" x14ac:dyDescent="0.35">
      <c r="A45567" s="46"/>
      <c r="H45567" s="103"/>
      <c r="AD45567" s="99"/>
      <c r="AF45567" s="46"/>
      <c r="AM45567" s="121"/>
      <c r="AO45567" s="46"/>
    </row>
    <row r="45568" spans="1:41" s="60" customFormat="1" hidden="1" x14ac:dyDescent="0.35">
      <c r="A45568" s="46"/>
      <c r="H45568" s="103"/>
      <c r="AD45568" s="99"/>
      <c r="AF45568" s="46"/>
      <c r="AM45568" s="121"/>
      <c r="AO45568" s="46"/>
    </row>
    <row r="45569" spans="1:41" s="60" customFormat="1" hidden="1" x14ac:dyDescent="0.35">
      <c r="A45569" s="46"/>
      <c r="H45569" s="103"/>
      <c r="AD45569" s="99"/>
      <c r="AF45569" s="46"/>
      <c r="AM45569" s="121"/>
      <c r="AO45569" s="46"/>
    </row>
    <row r="45570" spans="1:41" s="60" customFormat="1" hidden="1" x14ac:dyDescent="0.35">
      <c r="A45570" s="46"/>
      <c r="H45570" s="103"/>
      <c r="AD45570" s="99"/>
      <c r="AF45570" s="46"/>
      <c r="AM45570" s="121"/>
      <c r="AO45570" s="46"/>
    </row>
    <row r="45571" spans="1:41" s="60" customFormat="1" hidden="1" x14ac:dyDescent="0.35">
      <c r="A45571" s="46"/>
      <c r="H45571" s="103"/>
      <c r="AD45571" s="99"/>
      <c r="AF45571" s="46"/>
      <c r="AM45571" s="121"/>
      <c r="AO45571" s="46"/>
    </row>
    <row r="45572" spans="1:41" s="60" customFormat="1" hidden="1" x14ac:dyDescent="0.35">
      <c r="A45572" s="46"/>
      <c r="H45572" s="103"/>
      <c r="AD45572" s="99"/>
      <c r="AF45572" s="46"/>
      <c r="AM45572" s="121"/>
      <c r="AO45572" s="46"/>
    </row>
    <row r="45573" spans="1:41" s="60" customFormat="1" hidden="1" x14ac:dyDescent="0.35">
      <c r="A45573" s="46"/>
      <c r="H45573" s="103"/>
      <c r="AD45573" s="99"/>
      <c r="AF45573" s="46"/>
      <c r="AM45573" s="121"/>
      <c r="AO45573" s="46"/>
    </row>
    <row r="45574" spans="1:41" s="60" customFormat="1" hidden="1" x14ac:dyDescent="0.35">
      <c r="A45574" s="46"/>
      <c r="H45574" s="103"/>
      <c r="AD45574" s="99"/>
      <c r="AF45574" s="46"/>
      <c r="AM45574" s="121"/>
      <c r="AO45574" s="46"/>
    </row>
    <row r="45575" spans="1:41" s="60" customFormat="1" hidden="1" x14ac:dyDescent="0.35">
      <c r="A45575" s="46"/>
      <c r="H45575" s="103"/>
      <c r="AD45575" s="99"/>
      <c r="AF45575" s="46"/>
      <c r="AM45575" s="121"/>
      <c r="AO45575" s="46"/>
    </row>
    <row r="45576" spans="1:41" s="60" customFormat="1" hidden="1" x14ac:dyDescent="0.35">
      <c r="A45576" s="46"/>
      <c r="H45576" s="103"/>
      <c r="AD45576" s="99"/>
      <c r="AF45576" s="46"/>
      <c r="AM45576" s="121"/>
      <c r="AO45576" s="46"/>
    </row>
    <row r="45577" spans="1:41" s="60" customFormat="1" hidden="1" x14ac:dyDescent="0.35">
      <c r="A45577" s="46"/>
      <c r="H45577" s="103"/>
      <c r="AD45577" s="99"/>
      <c r="AF45577" s="46"/>
      <c r="AM45577" s="121"/>
      <c r="AO45577" s="46"/>
    </row>
    <row r="45578" spans="1:41" s="60" customFormat="1" hidden="1" x14ac:dyDescent="0.35">
      <c r="A45578" s="46"/>
      <c r="H45578" s="103"/>
      <c r="AD45578" s="99"/>
      <c r="AF45578" s="46"/>
      <c r="AM45578" s="121"/>
      <c r="AO45578" s="46"/>
    </row>
    <row r="45579" spans="1:41" s="60" customFormat="1" hidden="1" x14ac:dyDescent="0.35">
      <c r="A45579" s="46"/>
      <c r="H45579" s="103"/>
      <c r="AD45579" s="99"/>
      <c r="AF45579" s="46"/>
      <c r="AM45579" s="121"/>
      <c r="AO45579" s="46"/>
    </row>
    <row r="45580" spans="1:41" s="60" customFormat="1" hidden="1" x14ac:dyDescent="0.35">
      <c r="A45580" s="46"/>
      <c r="H45580" s="103"/>
      <c r="AD45580" s="99"/>
      <c r="AF45580" s="46"/>
      <c r="AM45580" s="121"/>
      <c r="AO45580" s="46"/>
    </row>
    <row r="45581" spans="1:41" s="60" customFormat="1" hidden="1" x14ac:dyDescent="0.35">
      <c r="A45581" s="46"/>
      <c r="H45581" s="103"/>
      <c r="AD45581" s="99"/>
      <c r="AF45581" s="46"/>
      <c r="AM45581" s="121"/>
      <c r="AO45581" s="46"/>
    </row>
    <row r="45582" spans="1:41" s="60" customFormat="1" hidden="1" x14ac:dyDescent="0.35">
      <c r="A45582" s="46"/>
      <c r="H45582" s="103"/>
      <c r="AD45582" s="99"/>
      <c r="AF45582" s="46"/>
      <c r="AM45582" s="121"/>
      <c r="AO45582" s="46"/>
    </row>
    <row r="45583" spans="1:41" s="60" customFormat="1" hidden="1" x14ac:dyDescent="0.35">
      <c r="A45583" s="46"/>
      <c r="H45583" s="103"/>
      <c r="AD45583" s="99"/>
      <c r="AF45583" s="46"/>
      <c r="AM45583" s="121"/>
      <c r="AO45583" s="46"/>
    </row>
    <row r="45584" spans="1:41" s="60" customFormat="1" hidden="1" x14ac:dyDescent="0.35">
      <c r="A45584" s="46"/>
      <c r="H45584" s="103"/>
      <c r="AD45584" s="99"/>
      <c r="AF45584" s="46"/>
      <c r="AM45584" s="121"/>
      <c r="AO45584" s="46"/>
    </row>
    <row r="45585" spans="1:41" s="60" customFormat="1" hidden="1" x14ac:dyDescent="0.35">
      <c r="A45585" s="46"/>
      <c r="H45585" s="103"/>
      <c r="AD45585" s="99"/>
      <c r="AF45585" s="46"/>
      <c r="AM45585" s="121"/>
      <c r="AO45585" s="46"/>
    </row>
    <row r="45586" spans="1:41" s="60" customFormat="1" hidden="1" x14ac:dyDescent="0.35">
      <c r="A45586" s="46"/>
      <c r="H45586" s="103"/>
      <c r="AD45586" s="99"/>
      <c r="AF45586" s="46"/>
      <c r="AM45586" s="121"/>
      <c r="AO45586" s="46"/>
    </row>
    <row r="45587" spans="1:41" s="60" customFormat="1" hidden="1" x14ac:dyDescent="0.35">
      <c r="A45587" s="46"/>
      <c r="H45587" s="103"/>
      <c r="AD45587" s="99"/>
      <c r="AF45587" s="46"/>
      <c r="AM45587" s="121"/>
      <c r="AO45587" s="46"/>
    </row>
    <row r="45588" spans="1:41" s="60" customFormat="1" hidden="1" x14ac:dyDescent="0.35">
      <c r="A45588" s="46"/>
      <c r="H45588" s="103"/>
      <c r="AD45588" s="99"/>
      <c r="AF45588" s="46"/>
      <c r="AM45588" s="121"/>
      <c r="AO45588" s="46"/>
    </row>
    <row r="45589" spans="1:41" s="60" customFormat="1" hidden="1" x14ac:dyDescent="0.35">
      <c r="A45589" s="46"/>
      <c r="H45589" s="103"/>
      <c r="AD45589" s="99"/>
      <c r="AF45589" s="46"/>
      <c r="AM45589" s="121"/>
      <c r="AO45589" s="46"/>
    </row>
    <row r="45590" spans="1:41" s="60" customFormat="1" hidden="1" x14ac:dyDescent="0.35">
      <c r="A45590" s="46"/>
      <c r="H45590" s="103"/>
      <c r="AD45590" s="99"/>
      <c r="AF45590" s="46"/>
      <c r="AM45590" s="121"/>
      <c r="AO45590" s="46"/>
    </row>
    <row r="45591" spans="1:41" s="60" customFormat="1" hidden="1" x14ac:dyDescent="0.35">
      <c r="A45591" s="46"/>
      <c r="H45591" s="103"/>
      <c r="AD45591" s="99"/>
      <c r="AF45591" s="46"/>
      <c r="AM45591" s="121"/>
      <c r="AO45591" s="46"/>
    </row>
    <row r="45592" spans="1:41" s="60" customFormat="1" hidden="1" x14ac:dyDescent="0.35">
      <c r="A45592" s="46"/>
      <c r="H45592" s="103"/>
      <c r="AD45592" s="99"/>
      <c r="AF45592" s="46"/>
      <c r="AM45592" s="121"/>
      <c r="AO45592" s="46"/>
    </row>
    <row r="45593" spans="1:41" s="60" customFormat="1" hidden="1" x14ac:dyDescent="0.35">
      <c r="A45593" s="46"/>
      <c r="H45593" s="103"/>
      <c r="AD45593" s="99"/>
      <c r="AF45593" s="46"/>
      <c r="AM45593" s="121"/>
      <c r="AO45593" s="46"/>
    </row>
    <row r="45594" spans="1:41" s="60" customFormat="1" hidden="1" x14ac:dyDescent="0.35">
      <c r="A45594" s="46"/>
      <c r="H45594" s="103"/>
      <c r="AD45594" s="99"/>
      <c r="AF45594" s="46"/>
      <c r="AM45594" s="121"/>
      <c r="AO45594" s="46"/>
    </row>
    <row r="45595" spans="1:41" s="60" customFormat="1" hidden="1" x14ac:dyDescent="0.35">
      <c r="A45595" s="46"/>
      <c r="H45595" s="103"/>
      <c r="AD45595" s="99"/>
      <c r="AF45595" s="46"/>
      <c r="AM45595" s="121"/>
      <c r="AO45595" s="46"/>
    </row>
    <row r="45596" spans="1:41" s="60" customFormat="1" hidden="1" x14ac:dyDescent="0.35">
      <c r="A45596" s="46"/>
      <c r="H45596" s="103"/>
      <c r="AD45596" s="99"/>
      <c r="AF45596" s="46"/>
      <c r="AM45596" s="121"/>
      <c r="AO45596" s="46"/>
    </row>
    <row r="45597" spans="1:41" s="60" customFormat="1" hidden="1" x14ac:dyDescent="0.35">
      <c r="A45597" s="46"/>
      <c r="H45597" s="103"/>
      <c r="AD45597" s="99"/>
      <c r="AF45597" s="46"/>
      <c r="AM45597" s="121"/>
      <c r="AO45597" s="46"/>
    </row>
    <row r="45598" spans="1:41" s="60" customFormat="1" hidden="1" x14ac:dyDescent="0.35">
      <c r="A45598" s="46"/>
      <c r="H45598" s="103"/>
      <c r="AD45598" s="99"/>
      <c r="AF45598" s="46"/>
      <c r="AM45598" s="121"/>
      <c r="AO45598" s="46"/>
    </row>
    <row r="45599" spans="1:41" s="60" customFormat="1" hidden="1" x14ac:dyDescent="0.35">
      <c r="A45599" s="46"/>
      <c r="H45599" s="103"/>
      <c r="AD45599" s="99"/>
      <c r="AF45599" s="46"/>
      <c r="AM45599" s="121"/>
      <c r="AO45599" s="46"/>
    </row>
    <row r="45600" spans="1:41" s="60" customFormat="1" hidden="1" x14ac:dyDescent="0.35">
      <c r="A45600" s="46"/>
      <c r="H45600" s="103"/>
      <c r="AD45600" s="99"/>
      <c r="AF45600" s="46"/>
      <c r="AM45600" s="121"/>
      <c r="AO45600" s="46"/>
    </row>
    <row r="45601" spans="1:41" s="60" customFormat="1" hidden="1" x14ac:dyDescent="0.35">
      <c r="A45601" s="46"/>
      <c r="H45601" s="103"/>
      <c r="AD45601" s="99"/>
      <c r="AF45601" s="46"/>
      <c r="AM45601" s="121"/>
      <c r="AO45601" s="46"/>
    </row>
    <row r="45602" spans="1:41" s="60" customFormat="1" hidden="1" x14ac:dyDescent="0.35">
      <c r="A45602" s="46"/>
      <c r="H45602" s="103"/>
      <c r="AD45602" s="99"/>
      <c r="AF45602" s="46"/>
      <c r="AM45602" s="121"/>
      <c r="AO45602" s="46"/>
    </row>
    <row r="45603" spans="1:41" s="60" customFormat="1" hidden="1" x14ac:dyDescent="0.35">
      <c r="A45603" s="46"/>
      <c r="H45603" s="103"/>
      <c r="AD45603" s="99"/>
      <c r="AF45603" s="46"/>
      <c r="AM45603" s="121"/>
      <c r="AO45603" s="46"/>
    </row>
    <row r="45604" spans="1:41" s="60" customFormat="1" hidden="1" x14ac:dyDescent="0.35">
      <c r="A45604" s="46"/>
      <c r="H45604" s="103"/>
      <c r="AD45604" s="99"/>
      <c r="AF45604" s="46"/>
      <c r="AM45604" s="121"/>
      <c r="AO45604" s="46"/>
    </row>
    <row r="45605" spans="1:41" s="60" customFormat="1" hidden="1" x14ac:dyDescent="0.35">
      <c r="A45605" s="46"/>
      <c r="H45605" s="103"/>
      <c r="AD45605" s="99"/>
      <c r="AF45605" s="46"/>
      <c r="AM45605" s="121"/>
      <c r="AO45605" s="46"/>
    </row>
    <row r="45606" spans="1:41" s="60" customFormat="1" hidden="1" x14ac:dyDescent="0.35">
      <c r="A45606" s="46"/>
      <c r="H45606" s="103"/>
      <c r="AD45606" s="99"/>
      <c r="AF45606" s="46"/>
      <c r="AM45606" s="121"/>
      <c r="AO45606" s="46"/>
    </row>
    <row r="45607" spans="1:41" s="60" customFormat="1" hidden="1" x14ac:dyDescent="0.35">
      <c r="A45607" s="46"/>
      <c r="H45607" s="103"/>
      <c r="AD45607" s="99"/>
      <c r="AF45607" s="46"/>
      <c r="AM45607" s="121"/>
      <c r="AO45607" s="46"/>
    </row>
    <row r="45608" spans="1:41" s="60" customFormat="1" hidden="1" x14ac:dyDescent="0.35">
      <c r="A45608" s="46"/>
      <c r="H45608" s="103"/>
      <c r="AD45608" s="99"/>
      <c r="AF45608" s="46"/>
      <c r="AM45608" s="121"/>
      <c r="AO45608" s="46"/>
    </row>
    <row r="45609" spans="1:41" s="60" customFormat="1" hidden="1" x14ac:dyDescent="0.35">
      <c r="A45609" s="46"/>
      <c r="H45609" s="103"/>
      <c r="AD45609" s="99"/>
      <c r="AF45609" s="46"/>
      <c r="AM45609" s="121"/>
      <c r="AO45609" s="46"/>
    </row>
    <row r="45610" spans="1:41" s="60" customFormat="1" hidden="1" x14ac:dyDescent="0.35">
      <c r="A45610" s="46"/>
      <c r="H45610" s="103"/>
      <c r="AD45610" s="99"/>
      <c r="AF45610" s="46"/>
      <c r="AM45610" s="121"/>
      <c r="AO45610" s="46"/>
    </row>
    <row r="45611" spans="1:41" s="60" customFormat="1" hidden="1" x14ac:dyDescent="0.35">
      <c r="A45611" s="46"/>
      <c r="H45611" s="103"/>
      <c r="AD45611" s="99"/>
      <c r="AF45611" s="46"/>
      <c r="AM45611" s="121"/>
      <c r="AO45611" s="46"/>
    </row>
    <row r="45612" spans="1:41" s="60" customFormat="1" hidden="1" x14ac:dyDescent="0.35">
      <c r="A45612" s="46"/>
      <c r="H45612" s="103"/>
      <c r="AD45612" s="99"/>
      <c r="AF45612" s="46"/>
      <c r="AM45612" s="121"/>
      <c r="AO45612" s="46"/>
    </row>
    <row r="45613" spans="1:41" s="60" customFormat="1" hidden="1" x14ac:dyDescent="0.35">
      <c r="A45613" s="46"/>
      <c r="H45613" s="103"/>
      <c r="AD45613" s="99"/>
      <c r="AF45613" s="46"/>
      <c r="AM45613" s="121"/>
      <c r="AO45613" s="46"/>
    </row>
    <row r="45614" spans="1:41" s="60" customFormat="1" hidden="1" x14ac:dyDescent="0.35">
      <c r="A45614" s="46"/>
      <c r="H45614" s="103"/>
      <c r="AD45614" s="99"/>
      <c r="AF45614" s="46"/>
      <c r="AM45614" s="121"/>
      <c r="AO45614" s="46"/>
    </row>
    <row r="45615" spans="1:41" s="60" customFormat="1" hidden="1" x14ac:dyDescent="0.35">
      <c r="A45615" s="46"/>
      <c r="H45615" s="103"/>
      <c r="AD45615" s="99"/>
      <c r="AF45615" s="46"/>
      <c r="AM45615" s="121"/>
      <c r="AO45615" s="46"/>
    </row>
    <row r="45616" spans="1:41" s="60" customFormat="1" hidden="1" x14ac:dyDescent="0.35">
      <c r="A45616" s="46"/>
      <c r="H45616" s="103"/>
      <c r="AD45616" s="99"/>
      <c r="AF45616" s="46"/>
      <c r="AM45616" s="121"/>
      <c r="AO45616" s="46"/>
    </row>
    <row r="45617" spans="1:41" s="60" customFormat="1" hidden="1" x14ac:dyDescent="0.35">
      <c r="A45617" s="46"/>
      <c r="H45617" s="103"/>
      <c r="AD45617" s="99"/>
      <c r="AF45617" s="46"/>
      <c r="AM45617" s="121"/>
      <c r="AO45617" s="46"/>
    </row>
    <row r="45618" spans="1:41" s="60" customFormat="1" hidden="1" x14ac:dyDescent="0.35">
      <c r="A45618" s="46"/>
      <c r="H45618" s="103"/>
      <c r="AD45618" s="99"/>
      <c r="AF45618" s="46"/>
      <c r="AM45618" s="121"/>
      <c r="AO45618" s="46"/>
    </row>
    <row r="45619" spans="1:41" s="60" customFormat="1" hidden="1" x14ac:dyDescent="0.35">
      <c r="A45619" s="46"/>
      <c r="H45619" s="103"/>
      <c r="AD45619" s="99"/>
      <c r="AF45619" s="46"/>
      <c r="AM45619" s="121"/>
      <c r="AO45619" s="46"/>
    </row>
    <row r="45620" spans="1:41" s="60" customFormat="1" hidden="1" x14ac:dyDescent="0.35">
      <c r="A45620" s="46"/>
      <c r="H45620" s="103"/>
      <c r="AD45620" s="99"/>
      <c r="AF45620" s="46"/>
      <c r="AM45620" s="121"/>
      <c r="AO45620" s="46"/>
    </row>
    <row r="45621" spans="1:41" s="60" customFormat="1" hidden="1" x14ac:dyDescent="0.35">
      <c r="A45621" s="46"/>
      <c r="H45621" s="103"/>
      <c r="AD45621" s="99"/>
      <c r="AF45621" s="46"/>
      <c r="AM45621" s="121"/>
      <c r="AO45621" s="46"/>
    </row>
    <row r="45622" spans="1:41" s="60" customFormat="1" hidden="1" x14ac:dyDescent="0.35">
      <c r="A45622" s="46"/>
      <c r="H45622" s="103"/>
      <c r="AD45622" s="99"/>
      <c r="AF45622" s="46"/>
      <c r="AM45622" s="121"/>
      <c r="AO45622" s="46"/>
    </row>
    <row r="45623" spans="1:41" s="60" customFormat="1" hidden="1" x14ac:dyDescent="0.35">
      <c r="A45623" s="46"/>
      <c r="H45623" s="103"/>
      <c r="AD45623" s="99"/>
      <c r="AF45623" s="46"/>
      <c r="AM45623" s="121"/>
      <c r="AO45623" s="46"/>
    </row>
    <row r="45624" spans="1:41" s="60" customFormat="1" hidden="1" x14ac:dyDescent="0.35">
      <c r="A45624" s="46"/>
      <c r="H45624" s="103"/>
      <c r="AD45624" s="99"/>
      <c r="AF45624" s="46"/>
      <c r="AM45624" s="121"/>
      <c r="AO45624" s="46"/>
    </row>
    <row r="45625" spans="1:41" s="60" customFormat="1" hidden="1" x14ac:dyDescent="0.35">
      <c r="A45625" s="46"/>
      <c r="H45625" s="103"/>
      <c r="AD45625" s="99"/>
      <c r="AF45625" s="46"/>
      <c r="AM45625" s="121"/>
      <c r="AO45625" s="46"/>
    </row>
    <row r="45626" spans="1:41" s="60" customFormat="1" hidden="1" x14ac:dyDescent="0.35">
      <c r="A45626" s="46"/>
      <c r="H45626" s="103"/>
      <c r="AD45626" s="99"/>
      <c r="AF45626" s="46"/>
      <c r="AM45626" s="121"/>
      <c r="AO45626" s="46"/>
    </row>
    <row r="45627" spans="1:41" s="60" customFormat="1" hidden="1" x14ac:dyDescent="0.35">
      <c r="A45627" s="46"/>
      <c r="H45627" s="103"/>
      <c r="AD45627" s="99"/>
      <c r="AF45627" s="46"/>
      <c r="AM45627" s="121"/>
      <c r="AO45627" s="46"/>
    </row>
    <row r="45628" spans="1:41" s="60" customFormat="1" hidden="1" x14ac:dyDescent="0.35">
      <c r="A45628" s="46"/>
      <c r="H45628" s="103"/>
      <c r="AD45628" s="99"/>
      <c r="AF45628" s="46"/>
      <c r="AM45628" s="121"/>
      <c r="AO45628" s="46"/>
    </row>
    <row r="45629" spans="1:41" s="60" customFormat="1" hidden="1" x14ac:dyDescent="0.35">
      <c r="A45629" s="46"/>
      <c r="H45629" s="103"/>
      <c r="AD45629" s="99"/>
      <c r="AF45629" s="46"/>
      <c r="AM45629" s="121"/>
      <c r="AO45629" s="46"/>
    </row>
    <row r="45630" spans="1:41" s="60" customFormat="1" hidden="1" x14ac:dyDescent="0.35">
      <c r="A45630" s="46"/>
      <c r="H45630" s="103"/>
      <c r="AD45630" s="99"/>
      <c r="AF45630" s="46"/>
      <c r="AM45630" s="121"/>
      <c r="AO45630" s="46"/>
    </row>
    <row r="45631" spans="1:41" s="60" customFormat="1" hidden="1" x14ac:dyDescent="0.35">
      <c r="A45631" s="46"/>
      <c r="H45631" s="103"/>
      <c r="AD45631" s="99"/>
      <c r="AF45631" s="46"/>
      <c r="AM45631" s="121"/>
      <c r="AO45631" s="46"/>
    </row>
    <row r="45632" spans="1:41" s="60" customFormat="1" hidden="1" x14ac:dyDescent="0.35">
      <c r="A45632" s="46"/>
      <c r="H45632" s="103"/>
      <c r="AD45632" s="99"/>
      <c r="AF45632" s="46"/>
      <c r="AM45632" s="121"/>
      <c r="AO45632" s="46"/>
    </row>
    <row r="45633" spans="1:41" s="60" customFormat="1" hidden="1" x14ac:dyDescent="0.35">
      <c r="A45633" s="46"/>
      <c r="H45633" s="103"/>
      <c r="AD45633" s="99"/>
      <c r="AF45633" s="46"/>
      <c r="AM45633" s="121"/>
      <c r="AO45633" s="46"/>
    </row>
    <row r="45634" spans="1:41" s="60" customFormat="1" hidden="1" x14ac:dyDescent="0.35">
      <c r="A45634" s="46"/>
      <c r="H45634" s="103"/>
      <c r="AD45634" s="99"/>
      <c r="AF45634" s="46"/>
      <c r="AM45634" s="121"/>
      <c r="AO45634" s="46"/>
    </row>
    <row r="45635" spans="1:41" s="60" customFormat="1" hidden="1" x14ac:dyDescent="0.35">
      <c r="A45635" s="46"/>
      <c r="H45635" s="103"/>
      <c r="AD45635" s="99"/>
      <c r="AF45635" s="46"/>
      <c r="AM45635" s="121"/>
      <c r="AO45635" s="46"/>
    </row>
    <row r="45636" spans="1:41" s="60" customFormat="1" hidden="1" x14ac:dyDescent="0.35">
      <c r="A45636" s="46"/>
      <c r="H45636" s="103"/>
      <c r="AD45636" s="99"/>
      <c r="AF45636" s="46"/>
      <c r="AM45636" s="121"/>
      <c r="AO45636" s="46"/>
    </row>
    <row r="45637" spans="1:41" s="60" customFormat="1" hidden="1" x14ac:dyDescent="0.35">
      <c r="A45637" s="46"/>
      <c r="H45637" s="103"/>
      <c r="AD45637" s="99"/>
      <c r="AF45637" s="46"/>
      <c r="AM45637" s="121"/>
      <c r="AO45637" s="46"/>
    </row>
    <row r="45638" spans="1:41" s="60" customFormat="1" hidden="1" x14ac:dyDescent="0.35">
      <c r="A45638" s="46"/>
      <c r="H45638" s="103"/>
      <c r="AD45638" s="99"/>
      <c r="AF45638" s="46"/>
      <c r="AM45638" s="121"/>
      <c r="AO45638" s="46"/>
    </row>
    <row r="45639" spans="1:41" s="60" customFormat="1" hidden="1" x14ac:dyDescent="0.35">
      <c r="A45639" s="46"/>
      <c r="H45639" s="103"/>
      <c r="AD45639" s="99"/>
      <c r="AF45639" s="46"/>
      <c r="AM45639" s="121"/>
      <c r="AO45639" s="46"/>
    </row>
    <row r="45640" spans="1:41" s="60" customFormat="1" hidden="1" x14ac:dyDescent="0.35">
      <c r="A45640" s="46"/>
      <c r="H45640" s="103"/>
      <c r="AD45640" s="99"/>
      <c r="AF45640" s="46"/>
      <c r="AM45640" s="121"/>
      <c r="AO45640" s="46"/>
    </row>
    <row r="45641" spans="1:41" s="60" customFormat="1" hidden="1" x14ac:dyDescent="0.35">
      <c r="A45641" s="46"/>
      <c r="H45641" s="103"/>
      <c r="AD45641" s="99"/>
      <c r="AF45641" s="46"/>
      <c r="AM45641" s="121"/>
      <c r="AO45641" s="46"/>
    </row>
    <row r="45642" spans="1:41" s="60" customFormat="1" hidden="1" x14ac:dyDescent="0.35">
      <c r="A45642" s="46"/>
      <c r="H45642" s="103"/>
      <c r="AD45642" s="99"/>
      <c r="AF45642" s="46"/>
      <c r="AM45642" s="121"/>
      <c r="AO45642" s="46"/>
    </row>
    <row r="45643" spans="1:41" s="60" customFormat="1" hidden="1" x14ac:dyDescent="0.35">
      <c r="A45643" s="46"/>
      <c r="H45643" s="103"/>
      <c r="AD45643" s="99"/>
      <c r="AF45643" s="46"/>
      <c r="AM45643" s="121"/>
      <c r="AO45643" s="46"/>
    </row>
    <row r="45644" spans="1:41" s="60" customFormat="1" hidden="1" x14ac:dyDescent="0.35">
      <c r="A45644" s="46"/>
      <c r="H45644" s="103"/>
      <c r="AD45644" s="99"/>
      <c r="AF45644" s="46"/>
      <c r="AM45644" s="121"/>
      <c r="AO45644" s="46"/>
    </row>
    <row r="45645" spans="1:41" s="60" customFormat="1" hidden="1" x14ac:dyDescent="0.35">
      <c r="A45645" s="46"/>
      <c r="H45645" s="103"/>
      <c r="AD45645" s="99"/>
      <c r="AF45645" s="46"/>
      <c r="AM45645" s="121"/>
      <c r="AO45645" s="46"/>
    </row>
    <row r="45646" spans="1:41" s="60" customFormat="1" hidden="1" x14ac:dyDescent="0.35">
      <c r="A45646" s="46"/>
      <c r="H45646" s="103"/>
      <c r="AD45646" s="99"/>
      <c r="AF45646" s="46"/>
      <c r="AM45646" s="121"/>
      <c r="AO45646" s="46"/>
    </row>
    <row r="45647" spans="1:41" s="60" customFormat="1" hidden="1" x14ac:dyDescent="0.35">
      <c r="A45647" s="46"/>
      <c r="H45647" s="103"/>
      <c r="AD45647" s="99"/>
      <c r="AF45647" s="46"/>
      <c r="AM45647" s="121"/>
      <c r="AO45647" s="46"/>
    </row>
    <row r="45648" spans="1:41" s="60" customFormat="1" hidden="1" x14ac:dyDescent="0.35">
      <c r="A45648" s="46"/>
      <c r="H45648" s="103"/>
      <c r="AD45648" s="99"/>
      <c r="AF45648" s="46"/>
      <c r="AM45648" s="121"/>
      <c r="AO45648" s="46"/>
    </row>
    <row r="45649" spans="1:41" s="60" customFormat="1" hidden="1" x14ac:dyDescent="0.35">
      <c r="A45649" s="46"/>
      <c r="H45649" s="103"/>
      <c r="AD45649" s="99"/>
      <c r="AF45649" s="46"/>
      <c r="AM45649" s="121"/>
      <c r="AO45649" s="46"/>
    </row>
    <row r="45650" spans="1:41" s="60" customFormat="1" hidden="1" x14ac:dyDescent="0.35">
      <c r="A45650" s="46"/>
      <c r="H45650" s="103"/>
      <c r="AD45650" s="99"/>
      <c r="AF45650" s="46"/>
      <c r="AM45650" s="121"/>
      <c r="AO45650" s="46"/>
    </row>
    <row r="45651" spans="1:41" s="60" customFormat="1" hidden="1" x14ac:dyDescent="0.35">
      <c r="A45651" s="46"/>
      <c r="H45651" s="103"/>
      <c r="AD45651" s="99"/>
      <c r="AF45651" s="46"/>
      <c r="AM45651" s="121"/>
      <c r="AO45651" s="46"/>
    </row>
    <row r="45652" spans="1:41" s="60" customFormat="1" hidden="1" x14ac:dyDescent="0.35">
      <c r="A45652" s="46"/>
      <c r="H45652" s="103"/>
      <c r="AD45652" s="99"/>
      <c r="AF45652" s="46"/>
      <c r="AM45652" s="121"/>
      <c r="AO45652" s="46"/>
    </row>
    <row r="45653" spans="1:41" s="60" customFormat="1" hidden="1" x14ac:dyDescent="0.35">
      <c r="A45653" s="46"/>
      <c r="H45653" s="103"/>
      <c r="AD45653" s="99"/>
      <c r="AF45653" s="46"/>
      <c r="AM45653" s="121"/>
      <c r="AO45653" s="46"/>
    </row>
    <row r="45654" spans="1:41" s="60" customFormat="1" hidden="1" x14ac:dyDescent="0.35">
      <c r="A45654" s="46"/>
      <c r="H45654" s="103"/>
      <c r="AD45654" s="99"/>
      <c r="AF45654" s="46"/>
      <c r="AM45654" s="121"/>
      <c r="AO45654" s="46"/>
    </row>
    <row r="45655" spans="1:41" s="60" customFormat="1" hidden="1" x14ac:dyDescent="0.35">
      <c r="A45655" s="46"/>
      <c r="H45655" s="103"/>
      <c r="AD45655" s="99"/>
      <c r="AF45655" s="46"/>
      <c r="AM45655" s="121"/>
      <c r="AO45655" s="46"/>
    </row>
    <row r="45656" spans="1:41" s="60" customFormat="1" hidden="1" x14ac:dyDescent="0.35">
      <c r="A45656" s="46"/>
      <c r="H45656" s="103"/>
      <c r="AD45656" s="99"/>
      <c r="AF45656" s="46"/>
      <c r="AM45656" s="121"/>
      <c r="AO45656" s="46"/>
    </row>
    <row r="45657" spans="1:41" s="60" customFormat="1" hidden="1" x14ac:dyDescent="0.35">
      <c r="A45657" s="46"/>
      <c r="H45657" s="103"/>
      <c r="AD45657" s="99"/>
      <c r="AF45657" s="46"/>
      <c r="AM45657" s="121"/>
      <c r="AO45657" s="46"/>
    </row>
    <row r="45658" spans="1:41" s="60" customFormat="1" hidden="1" x14ac:dyDescent="0.35">
      <c r="A45658" s="46"/>
      <c r="H45658" s="103"/>
      <c r="AD45658" s="99"/>
      <c r="AF45658" s="46"/>
      <c r="AM45658" s="121"/>
      <c r="AO45658" s="46"/>
    </row>
    <row r="45659" spans="1:41" s="60" customFormat="1" hidden="1" x14ac:dyDescent="0.35">
      <c r="A45659" s="46"/>
      <c r="H45659" s="103"/>
      <c r="AD45659" s="99"/>
      <c r="AF45659" s="46"/>
      <c r="AM45659" s="121"/>
      <c r="AO45659" s="46"/>
    </row>
    <row r="45660" spans="1:41" s="60" customFormat="1" hidden="1" x14ac:dyDescent="0.35">
      <c r="A45660" s="46"/>
      <c r="H45660" s="103"/>
      <c r="AD45660" s="99"/>
      <c r="AF45660" s="46"/>
      <c r="AM45660" s="121"/>
      <c r="AO45660" s="46"/>
    </row>
    <row r="45661" spans="1:41" s="60" customFormat="1" hidden="1" x14ac:dyDescent="0.35">
      <c r="A45661" s="46"/>
      <c r="H45661" s="103"/>
      <c r="AD45661" s="99"/>
      <c r="AF45661" s="46"/>
      <c r="AM45661" s="121"/>
      <c r="AO45661" s="46"/>
    </row>
    <row r="45662" spans="1:41" s="60" customFormat="1" hidden="1" x14ac:dyDescent="0.35">
      <c r="A45662" s="46"/>
      <c r="H45662" s="103"/>
      <c r="AD45662" s="99"/>
      <c r="AF45662" s="46"/>
      <c r="AM45662" s="121"/>
      <c r="AO45662" s="46"/>
    </row>
    <row r="45663" spans="1:41" s="60" customFormat="1" hidden="1" x14ac:dyDescent="0.35">
      <c r="A45663" s="46"/>
      <c r="H45663" s="103"/>
      <c r="AD45663" s="99"/>
      <c r="AF45663" s="46"/>
      <c r="AM45663" s="121"/>
      <c r="AO45663" s="46"/>
    </row>
    <row r="45664" spans="1:41" s="60" customFormat="1" hidden="1" x14ac:dyDescent="0.35">
      <c r="A45664" s="46"/>
      <c r="H45664" s="103"/>
      <c r="AD45664" s="99"/>
      <c r="AF45664" s="46"/>
      <c r="AM45664" s="121"/>
      <c r="AO45664" s="46"/>
    </row>
    <row r="45665" spans="1:41" s="60" customFormat="1" hidden="1" x14ac:dyDescent="0.35">
      <c r="A45665" s="46"/>
      <c r="H45665" s="103"/>
      <c r="AD45665" s="99"/>
      <c r="AF45665" s="46"/>
      <c r="AM45665" s="121"/>
      <c r="AO45665" s="46"/>
    </row>
    <row r="45666" spans="1:41" s="60" customFormat="1" hidden="1" x14ac:dyDescent="0.35">
      <c r="A45666" s="46"/>
      <c r="H45666" s="103"/>
      <c r="AD45666" s="99"/>
      <c r="AF45666" s="46"/>
      <c r="AM45666" s="121"/>
      <c r="AO45666" s="46"/>
    </row>
    <row r="45667" spans="1:41" s="60" customFormat="1" hidden="1" x14ac:dyDescent="0.35">
      <c r="A45667" s="46"/>
      <c r="H45667" s="103"/>
      <c r="AD45667" s="99"/>
      <c r="AF45667" s="46"/>
      <c r="AM45667" s="121"/>
      <c r="AO45667" s="46"/>
    </row>
    <row r="45668" spans="1:41" s="60" customFormat="1" hidden="1" x14ac:dyDescent="0.35">
      <c r="A45668" s="46"/>
      <c r="H45668" s="103"/>
      <c r="AD45668" s="99"/>
      <c r="AF45668" s="46"/>
      <c r="AM45668" s="121"/>
      <c r="AO45668" s="46"/>
    </row>
    <row r="45669" spans="1:41" s="60" customFormat="1" hidden="1" x14ac:dyDescent="0.35">
      <c r="A45669" s="46"/>
      <c r="H45669" s="103"/>
      <c r="AD45669" s="99"/>
      <c r="AF45669" s="46"/>
      <c r="AM45669" s="121"/>
      <c r="AO45669" s="46"/>
    </row>
    <row r="45670" spans="1:41" s="60" customFormat="1" hidden="1" x14ac:dyDescent="0.35">
      <c r="A45670" s="46"/>
      <c r="H45670" s="103"/>
      <c r="AD45670" s="99"/>
      <c r="AF45670" s="46"/>
      <c r="AM45670" s="121"/>
      <c r="AO45670" s="46"/>
    </row>
    <row r="45671" spans="1:41" s="60" customFormat="1" hidden="1" x14ac:dyDescent="0.35">
      <c r="A45671" s="46"/>
      <c r="H45671" s="103"/>
      <c r="AD45671" s="99"/>
      <c r="AF45671" s="46"/>
      <c r="AM45671" s="121"/>
      <c r="AO45671" s="46"/>
    </row>
    <row r="45672" spans="1:41" s="60" customFormat="1" hidden="1" x14ac:dyDescent="0.35">
      <c r="A45672" s="46"/>
      <c r="H45672" s="103"/>
      <c r="AD45672" s="99"/>
      <c r="AF45672" s="46"/>
      <c r="AM45672" s="121"/>
      <c r="AO45672" s="46"/>
    </row>
    <row r="45673" spans="1:41" s="60" customFormat="1" hidden="1" x14ac:dyDescent="0.35">
      <c r="A45673" s="46"/>
      <c r="H45673" s="103"/>
      <c r="AD45673" s="99"/>
      <c r="AF45673" s="46"/>
      <c r="AM45673" s="121"/>
      <c r="AO45673" s="46"/>
    </row>
    <row r="45674" spans="1:41" s="60" customFormat="1" hidden="1" x14ac:dyDescent="0.35">
      <c r="A45674" s="46"/>
      <c r="H45674" s="103"/>
      <c r="AD45674" s="99"/>
      <c r="AF45674" s="46"/>
      <c r="AM45674" s="121"/>
      <c r="AO45674" s="46"/>
    </row>
    <row r="45675" spans="1:41" s="60" customFormat="1" hidden="1" x14ac:dyDescent="0.35">
      <c r="A45675" s="46"/>
      <c r="H45675" s="103"/>
      <c r="AD45675" s="99"/>
      <c r="AF45675" s="46"/>
      <c r="AM45675" s="121"/>
      <c r="AO45675" s="46"/>
    </row>
    <row r="45676" spans="1:41" s="60" customFormat="1" hidden="1" x14ac:dyDescent="0.35">
      <c r="A45676" s="46"/>
      <c r="H45676" s="103"/>
      <c r="AD45676" s="99"/>
      <c r="AF45676" s="46"/>
      <c r="AM45676" s="121"/>
      <c r="AO45676" s="46"/>
    </row>
    <row r="45677" spans="1:41" s="60" customFormat="1" hidden="1" x14ac:dyDescent="0.35">
      <c r="A45677" s="46"/>
      <c r="H45677" s="103"/>
      <c r="AD45677" s="99"/>
      <c r="AF45677" s="46"/>
      <c r="AM45677" s="121"/>
      <c r="AO45677" s="46"/>
    </row>
    <row r="45678" spans="1:41" s="60" customFormat="1" hidden="1" x14ac:dyDescent="0.35">
      <c r="A45678" s="46"/>
      <c r="H45678" s="103"/>
      <c r="AD45678" s="99"/>
      <c r="AF45678" s="46"/>
      <c r="AM45678" s="121"/>
      <c r="AO45678" s="46"/>
    </row>
    <row r="45679" spans="1:41" s="60" customFormat="1" hidden="1" x14ac:dyDescent="0.35">
      <c r="A45679" s="46"/>
      <c r="H45679" s="103"/>
      <c r="AD45679" s="99"/>
      <c r="AF45679" s="46"/>
      <c r="AM45679" s="121"/>
      <c r="AO45679" s="46"/>
    </row>
    <row r="45680" spans="1:41" s="60" customFormat="1" hidden="1" x14ac:dyDescent="0.35">
      <c r="A45680" s="46"/>
      <c r="H45680" s="103"/>
      <c r="AD45680" s="99"/>
      <c r="AF45680" s="46"/>
      <c r="AM45680" s="121"/>
      <c r="AO45680" s="46"/>
    </row>
    <row r="45681" spans="1:41" s="60" customFormat="1" hidden="1" x14ac:dyDescent="0.35">
      <c r="A45681" s="46"/>
      <c r="H45681" s="103"/>
      <c r="AD45681" s="99"/>
      <c r="AF45681" s="46"/>
      <c r="AM45681" s="121"/>
      <c r="AO45681" s="46"/>
    </row>
    <row r="45682" spans="1:41" s="60" customFormat="1" hidden="1" x14ac:dyDescent="0.35">
      <c r="A45682" s="46"/>
      <c r="H45682" s="103"/>
      <c r="AD45682" s="99"/>
      <c r="AF45682" s="46"/>
      <c r="AM45682" s="121"/>
      <c r="AO45682" s="46"/>
    </row>
    <row r="45683" spans="1:41" s="60" customFormat="1" hidden="1" x14ac:dyDescent="0.35">
      <c r="A45683" s="46"/>
      <c r="H45683" s="103"/>
      <c r="AD45683" s="99"/>
      <c r="AF45683" s="46"/>
      <c r="AM45683" s="121"/>
      <c r="AO45683" s="46"/>
    </row>
    <row r="45684" spans="1:41" s="60" customFormat="1" hidden="1" x14ac:dyDescent="0.35">
      <c r="A45684" s="46"/>
      <c r="H45684" s="103"/>
      <c r="AD45684" s="99"/>
      <c r="AF45684" s="46"/>
      <c r="AM45684" s="121"/>
      <c r="AO45684" s="46"/>
    </row>
    <row r="45685" spans="1:41" s="60" customFormat="1" hidden="1" x14ac:dyDescent="0.35">
      <c r="A45685" s="46"/>
      <c r="H45685" s="103"/>
      <c r="AD45685" s="99"/>
      <c r="AF45685" s="46"/>
      <c r="AM45685" s="121"/>
      <c r="AO45685" s="46"/>
    </row>
    <row r="45686" spans="1:41" s="60" customFormat="1" hidden="1" x14ac:dyDescent="0.35">
      <c r="A45686" s="46"/>
      <c r="H45686" s="103"/>
      <c r="AD45686" s="99"/>
      <c r="AF45686" s="46"/>
      <c r="AM45686" s="121"/>
      <c r="AO45686" s="46"/>
    </row>
    <row r="45687" spans="1:41" s="60" customFormat="1" hidden="1" x14ac:dyDescent="0.35">
      <c r="A45687" s="46"/>
      <c r="H45687" s="103"/>
      <c r="AD45687" s="99"/>
      <c r="AF45687" s="46"/>
      <c r="AM45687" s="121"/>
      <c r="AO45687" s="46"/>
    </row>
    <row r="45688" spans="1:41" s="60" customFormat="1" hidden="1" x14ac:dyDescent="0.35">
      <c r="A45688" s="46"/>
      <c r="H45688" s="103"/>
      <c r="AD45688" s="99"/>
      <c r="AF45688" s="46"/>
      <c r="AM45688" s="121"/>
      <c r="AO45688" s="46"/>
    </row>
    <row r="45689" spans="1:41" s="60" customFormat="1" hidden="1" x14ac:dyDescent="0.35">
      <c r="A45689" s="46"/>
      <c r="H45689" s="103"/>
      <c r="AD45689" s="99"/>
      <c r="AF45689" s="46"/>
      <c r="AM45689" s="121"/>
      <c r="AO45689" s="46"/>
    </row>
    <row r="45690" spans="1:41" s="60" customFormat="1" hidden="1" x14ac:dyDescent="0.35">
      <c r="A45690" s="46"/>
      <c r="H45690" s="103"/>
      <c r="AD45690" s="99"/>
      <c r="AF45690" s="46"/>
      <c r="AM45690" s="121"/>
      <c r="AO45690" s="46"/>
    </row>
    <row r="45691" spans="1:41" s="60" customFormat="1" hidden="1" x14ac:dyDescent="0.35">
      <c r="A45691" s="46"/>
      <c r="H45691" s="103"/>
      <c r="AD45691" s="99"/>
      <c r="AF45691" s="46"/>
      <c r="AM45691" s="121"/>
      <c r="AO45691" s="46"/>
    </row>
    <row r="45692" spans="1:41" s="60" customFormat="1" hidden="1" x14ac:dyDescent="0.35">
      <c r="A45692" s="46"/>
      <c r="H45692" s="103"/>
      <c r="AD45692" s="99"/>
      <c r="AF45692" s="46"/>
      <c r="AM45692" s="121"/>
      <c r="AO45692" s="46"/>
    </row>
    <row r="45693" spans="1:41" s="60" customFormat="1" hidden="1" x14ac:dyDescent="0.35">
      <c r="A45693" s="46"/>
      <c r="H45693" s="103"/>
      <c r="AD45693" s="99"/>
      <c r="AF45693" s="46"/>
      <c r="AM45693" s="121"/>
      <c r="AO45693" s="46"/>
    </row>
    <row r="45694" spans="1:41" s="60" customFormat="1" hidden="1" x14ac:dyDescent="0.35">
      <c r="A45694" s="46"/>
      <c r="H45694" s="103"/>
      <c r="AD45694" s="99"/>
      <c r="AF45694" s="46"/>
      <c r="AM45694" s="121"/>
      <c r="AO45694" s="46"/>
    </row>
    <row r="45695" spans="1:41" s="60" customFormat="1" hidden="1" x14ac:dyDescent="0.35">
      <c r="A45695" s="46"/>
      <c r="H45695" s="103"/>
      <c r="AD45695" s="99"/>
      <c r="AF45695" s="46"/>
      <c r="AM45695" s="121"/>
      <c r="AO45695" s="46"/>
    </row>
    <row r="45696" spans="1:41" s="60" customFormat="1" hidden="1" x14ac:dyDescent="0.35">
      <c r="A45696" s="46"/>
      <c r="H45696" s="103"/>
      <c r="AD45696" s="99"/>
      <c r="AF45696" s="46"/>
      <c r="AM45696" s="121"/>
      <c r="AO45696" s="46"/>
    </row>
    <row r="45697" spans="1:41" s="60" customFormat="1" hidden="1" x14ac:dyDescent="0.35">
      <c r="A45697" s="46"/>
      <c r="H45697" s="103"/>
      <c r="AD45697" s="99"/>
      <c r="AF45697" s="46"/>
      <c r="AM45697" s="121"/>
      <c r="AO45697" s="46"/>
    </row>
    <row r="45698" spans="1:41" s="60" customFormat="1" hidden="1" x14ac:dyDescent="0.35">
      <c r="A45698" s="46"/>
      <c r="H45698" s="103"/>
      <c r="AD45698" s="99"/>
      <c r="AF45698" s="46"/>
      <c r="AM45698" s="121"/>
      <c r="AO45698" s="46"/>
    </row>
    <row r="45699" spans="1:41" s="60" customFormat="1" hidden="1" x14ac:dyDescent="0.35">
      <c r="A45699" s="46"/>
      <c r="H45699" s="103"/>
      <c r="AD45699" s="99"/>
      <c r="AF45699" s="46"/>
      <c r="AM45699" s="121"/>
      <c r="AO45699" s="46"/>
    </row>
    <row r="45700" spans="1:41" s="60" customFormat="1" hidden="1" x14ac:dyDescent="0.35">
      <c r="A45700" s="46"/>
      <c r="H45700" s="103"/>
      <c r="AD45700" s="99"/>
      <c r="AF45700" s="46"/>
      <c r="AM45700" s="121"/>
      <c r="AO45700" s="46"/>
    </row>
    <row r="45701" spans="1:41" s="60" customFormat="1" hidden="1" x14ac:dyDescent="0.35">
      <c r="A45701" s="46"/>
      <c r="H45701" s="103"/>
      <c r="AD45701" s="99"/>
      <c r="AF45701" s="46"/>
      <c r="AM45701" s="121"/>
      <c r="AO45701" s="46"/>
    </row>
    <row r="45702" spans="1:41" s="60" customFormat="1" hidden="1" x14ac:dyDescent="0.35">
      <c r="A45702" s="46"/>
      <c r="H45702" s="103"/>
      <c r="AD45702" s="99"/>
      <c r="AF45702" s="46"/>
      <c r="AM45702" s="121"/>
      <c r="AO45702" s="46"/>
    </row>
    <row r="45703" spans="1:41" s="60" customFormat="1" hidden="1" x14ac:dyDescent="0.35">
      <c r="A45703" s="46"/>
      <c r="H45703" s="103"/>
      <c r="AD45703" s="99"/>
      <c r="AF45703" s="46"/>
      <c r="AM45703" s="121"/>
      <c r="AO45703" s="46"/>
    </row>
    <row r="45704" spans="1:41" s="60" customFormat="1" hidden="1" x14ac:dyDescent="0.35">
      <c r="A45704" s="46"/>
      <c r="H45704" s="103"/>
      <c r="AD45704" s="99"/>
      <c r="AF45704" s="46"/>
      <c r="AM45704" s="121"/>
      <c r="AO45704" s="46"/>
    </row>
    <row r="45705" spans="1:41" s="60" customFormat="1" hidden="1" x14ac:dyDescent="0.35">
      <c r="A45705" s="46"/>
      <c r="H45705" s="103"/>
      <c r="AD45705" s="99"/>
      <c r="AF45705" s="46"/>
      <c r="AM45705" s="121"/>
      <c r="AO45705" s="46"/>
    </row>
    <row r="45706" spans="1:41" s="60" customFormat="1" hidden="1" x14ac:dyDescent="0.35">
      <c r="A45706" s="46"/>
      <c r="H45706" s="103"/>
      <c r="AD45706" s="99"/>
      <c r="AF45706" s="46"/>
      <c r="AM45706" s="121"/>
      <c r="AO45706" s="46"/>
    </row>
    <row r="45707" spans="1:41" s="60" customFormat="1" hidden="1" x14ac:dyDescent="0.35">
      <c r="A45707" s="46"/>
      <c r="H45707" s="103"/>
      <c r="AD45707" s="99"/>
      <c r="AF45707" s="46"/>
      <c r="AM45707" s="121"/>
      <c r="AO45707" s="46"/>
    </row>
    <row r="45708" spans="1:41" s="60" customFormat="1" hidden="1" x14ac:dyDescent="0.35">
      <c r="A45708" s="46"/>
      <c r="H45708" s="103"/>
      <c r="AD45708" s="99"/>
      <c r="AF45708" s="46"/>
      <c r="AM45708" s="121"/>
      <c r="AO45708" s="46"/>
    </row>
    <row r="45709" spans="1:41" s="60" customFormat="1" hidden="1" x14ac:dyDescent="0.35">
      <c r="A45709" s="46"/>
      <c r="H45709" s="103"/>
      <c r="AD45709" s="99"/>
      <c r="AF45709" s="46"/>
      <c r="AM45709" s="121"/>
      <c r="AO45709" s="46"/>
    </row>
    <row r="45710" spans="1:41" s="60" customFormat="1" hidden="1" x14ac:dyDescent="0.35">
      <c r="A45710" s="46"/>
      <c r="H45710" s="103"/>
      <c r="AD45710" s="99"/>
      <c r="AF45710" s="46"/>
      <c r="AM45710" s="121"/>
      <c r="AO45710" s="46"/>
    </row>
    <row r="45711" spans="1:41" s="60" customFormat="1" hidden="1" x14ac:dyDescent="0.35">
      <c r="A45711" s="46"/>
      <c r="H45711" s="103"/>
      <c r="AD45711" s="99"/>
      <c r="AF45711" s="46"/>
      <c r="AM45711" s="121"/>
      <c r="AO45711" s="46"/>
    </row>
    <row r="45712" spans="1:41" s="60" customFormat="1" hidden="1" x14ac:dyDescent="0.35">
      <c r="A45712" s="46"/>
      <c r="H45712" s="103"/>
      <c r="AD45712" s="99"/>
      <c r="AF45712" s="46"/>
      <c r="AM45712" s="121"/>
      <c r="AO45712" s="46"/>
    </row>
    <row r="45713" spans="1:41" s="60" customFormat="1" hidden="1" x14ac:dyDescent="0.35">
      <c r="A45713" s="46"/>
      <c r="H45713" s="103"/>
      <c r="AD45713" s="99"/>
      <c r="AF45713" s="46"/>
      <c r="AM45713" s="121"/>
      <c r="AO45713" s="46"/>
    </row>
    <row r="45714" spans="1:41" s="60" customFormat="1" hidden="1" x14ac:dyDescent="0.35">
      <c r="A45714" s="46"/>
      <c r="H45714" s="103"/>
      <c r="AD45714" s="99"/>
      <c r="AF45714" s="46"/>
      <c r="AM45714" s="121"/>
      <c r="AO45714" s="46"/>
    </row>
    <row r="45715" spans="1:41" s="60" customFormat="1" hidden="1" x14ac:dyDescent="0.35">
      <c r="A45715" s="46"/>
      <c r="H45715" s="103"/>
      <c r="AD45715" s="99"/>
      <c r="AF45715" s="46"/>
      <c r="AM45715" s="121"/>
      <c r="AO45715" s="46"/>
    </row>
    <row r="45716" spans="1:41" s="60" customFormat="1" hidden="1" x14ac:dyDescent="0.35">
      <c r="A45716" s="46"/>
      <c r="H45716" s="103"/>
      <c r="AD45716" s="99"/>
      <c r="AF45716" s="46"/>
      <c r="AM45716" s="121"/>
      <c r="AO45716" s="46"/>
    </row>
    <row r="45717" spans="1:41" s="60" customFormat="1" hidden="1" x14ac:dyDescent="0.35">
      <c r="A45717" s="46"/>
      <c r="H45717" s="103"/>
      <c r="AD45717" s="99"/>
      <c r="AF45717" s="46"/>
      <c r="AM45717" s="121"/>
      <c r="AO45717" s="46"/>
    </row>
    <row r="45718" spans="1:41" s="60" customFormat="1" hidden="1" x14ac:dyDescent="0.35">
      <c r="A45718" s="46"/>
      <c r="H45718" s="103"/>
      <c r="AD45718" s="99"/>
      <c r="AF45718" s="46"/>
      <c r="AM45718" s="121"/>
      <c r="AO45718" s="46"/>
    </row>
    <row r="45719" spans="1:41" s="60" customFormat="1" hidden="1" x14ac:dyDescent="0.35">
      <c r="A45719" s="46"/>
      <c r="H45719" s="103"/>
      <c r="AD45719" s="99"/>
      <c r="AF45719" s="46"/>
      <c r="AM45719" s="121"/>
      <c r="AO45719" s="46"/>
    </row>
    <row r="45720" spans="1:41" s="60" customFormat="1" hidden="1" x14ac:dyDescent="0.35">
      <c r="A45720" s="46"/>
      <c r="H45720" s="103"/>
      <c r="AD45720" s="99"/>
      <c r="AF45720" s="46"/>
      <c r="AM45720" s="121"/>
      <c r="AO45720" s="46"/>
    </row>
    <row r="45721" spans="1:41" s="60" customFormat="1" hidden="1" x14ac:dyDescent="0.35">
      <c r="A45721" s="46"/>
      <c r="H45721" s="103"/>
      <c r="AD45721" s="99"/>
      <c r="AF45721" s="46"/>
      <c r="AM45721" s="121"/>
      <c r="AO45721" s="46"/>
    </row>
    <row r="45722" spans="1:41" s="60" customFormat="1" hidden="1" x14ac:dyDescent="0.35">
      <c r="A45722" s="46"/>
      <c r="H45722" s="103"/>
      <c r="AD45722" s="99"/>
      <c r="AF45722" s="46"/>
      <c r="AM45722" s="121"/>
      <c r="AO45722" s="46"/>
    </row>
    <row r="45723" spans="1:41" s="60" customFormat="1" hidden="1" x14ac:dyDescent="0.35">
      <c r="A45723" s="46"/>
      <c r="H45723" s="103"/>
      <c r="AD45723" s="99"/>
      <c r="AF45723" s="46"/>
      <c r="AM45723" s="121"/>
      <c r="AO45723" s="46"/>
    </row>
    <row r="45724" spans="1:41" s="60" customFormat="1" hidden="1" x14ac:dyDescent="0.35">
      <c r="A45724" s="46"/>
      <c r="H45724" s="103"/>
      <c r="AD45724" s="99"/>
      <c r="AF45724" s="46"/>
      <c r="AM45724" s="121"/>
      <c r="AO45724" s="46"/>
    </row>
    <row r="45725" spans="1:41" s="60" customFormat="1" hidden="1" x14ac:dyDescent="0.35">
      <c r="A45725" s="46"/>
      <c r="H45725" s="103"/>
      <c r="AD45725" s="99"/>
      <c r="AF45725" s="46"/>
      <c r="AM45725" s="121"/>
      <c r="AO45725" s="46"/>
    </row>
    <row r="45726" spans="1:41" s="60" customFormat="1" hidden="1" x14ac:dyDescent="0.35">
      <c r="A45726" s="46"/>
      <c r="H45726" s="103"/>
      <c r="AD45726" s="99"/>
      <c r="AF45726" s="46"/>
      <c r="AM45726" s="121"/>
      <c r="AO45726" s="46"/>
    </row>
    <row r="45727" spans="1:41" s="60" customFormat="1" hidden="1" x14ac:dyDescent="0.35">
      <c r="A45727" s="46"/>
      <c r="H45727" s="103"/>
      <c r="AD45727" s="99"/>
      <c r="AF45727" s="46"/>
      <c r="AM45727" s="121"/>
      <c r="AO45727" s="46"/>
    </row>
    <row r="45728" spans="1:41" s="60" customFormat="1" hidden="1" x14ac:dyDescent="0.35">
      <c r="A45728" s="46"/>
      <c r="H45728" s="103"/>
      <c r="AD45728" s="99"/>
      <c r="AF45728" s="46"/>
      <c r="AM45728" s="121"/>
      <c r="AO45728" s="46"/>
    </row>
    <row r="45729" spans="1:41" s="60" customFormat="1" hidden="1" x14ac:dyDescent="0.35">
      <c r="A45729" s="46"/>
      <c r="H45729" s="103"/>
      <c r="AD45729" s="99"/>
      <c r="AF45729" s="46"/>
      <c r="AM45729" s="121"/>
      <c r="AO45729" s="46"/>
    </row>
    <row r="45730" spans="1:41" s="60" customFormat="1" hidden="1" x14ac:dyDescent="0.35">
      <c r="A45730" s="46"/>
      <c r="H45730" s="103"/>
      <c r="AD45730" s="99"/>
      <c r="AF45730" s="46"/>
      <c r="AM45730" s="121"/>
      <c r="AO45730" s="46"/>
    </row>
    <row r="45731" spans="1:41" s="60" customFormat="1" hidden="1" x14ac:dyDescent="0.35">
      <c r="A45731" s="46"/>
      <c r="H45731" s="103"/>
      <c r="AD45731" s="99"/>
      <c r="AF45731" s="46"/>
      <c r="AM45731" s="121"/>
      <c r="AO45731" s="46"/>
    </row>
    <row r="45732" spans="1:41" s="60" customFormat="1" hidden="1" x14ac:dyDescent="0.35">
      <c r="A45732" s="46"/>
      <c r="H45732" s="103"/>
      <c r="AD45732" s="99"/>
      <c r="AF45732" s="46"/>
      <c r="AM45732" s="121"/>
      <c r="AO45732" s="46"/>
    </row>
    <row r="45733" spans="1:41" s="60" customFormat="1" hidden="1" x14ac:dyDescent="0.35">
      <c r="A45733" s="46"/>
      <c r="H45733" s="103"/>
      <c r="AD45733" s="99"/>
      <c r="AF45733" s="46"/>
      <c r="AM45733" s="121"/>
      <c r="AO45733" s="46"/>
    </row>
    <row r="45734" spans="1:41" s="60" customFormat="1" hidden="1" x14ac:dyDescent="0.35">
      <c r="A45734" s="46"/>
      <c r="H45734" s="103"/>
      <c r="AD45734" s="99"/>
      <c r="AF45734" s="46"/>
      <c r="AM45734" s="121"/>
      <c r="AO45734" s="46"/>
    </row>
    <row r="45735" spans="1:41" s="60" customFormat="1" hidden="1" x14ac:dyDescent="0.35">
      <c r="A45735" s="46"/>
      <c r="H45735" s="103"/>
      <c r="AD45735" s="99"/>
      <c r="AF45735" s="46"/>
      <c r="AM45735" s="121"/>
      <c r="AO45735" s="46"/>
    </row>
    <row r="45736" spans="1:41" s="60" customFormat="1" hidden="1" x14ac:dyDescent="0.35">
      <c r="A45736" s="46"/>
      <c r="H45736" s="103"/>
      <c r="AD45736" s="99"/>
      <c r="AF45736" s="46"/>
      <c r="AM45736" s="121"/>
      <c r="AO45736" s="46"/>
    </row>
    <row r="45737" spans="1:41" s="60" customFormat="1" hidden="1" x14ac:dyDescent="0.35">
      <c r="A45737" s="46"/>
      <c r="H45737" s="103"/>
      <c r="AD45737" s="99"/>
      <c r="AF45737" s="46"/>
      <c r="AM45737" s="121"/>
      <c r="AO45737" s="46"/>
    </row>
    <row r="45738" spans="1:41" s="60" customFormat="1" hidden="1" x14ac:dyDescent="0.35">
      <c r="A45738" s="46"/>
      <c r="H45738" s="103"/>
      <c r="AD45738" s="99"/>
      <c r="AF45738" s="46"/>
      <c r="AM45738" s="121"/>
      <c r="AO45738" s="46"/>
    </row>
    <row r="45739" spans="1:41" s="60" customFormat="1" hidden="1" x14ac:dyDescent="0.35">
      <c r="A45739" s="46"/>
      <c r="H45739" s="103"/>
      <c r="AD45739" s="99"/>
      <c r="AF45739" s="46"/>
      <c r="AM45739" s="121"/>
      <c r="AO45739" s="46"/>
    </row>
    <row r="45740" spans="1:41" s="60" customFormat="1" hidden="1" x14ac:dyDescent="0.35">
      <c r="A45740" s="46"/>
      <c r="H45740" s="103"/>
      <c r="AD45740" s="99"/>
      <c r="AF45740" s="46"/>
      <c r="AM45740" s="121"/>
      <c r="AO45740" s="46"/>
    </row>
    <row r="45741" spans="1:41" s="60" customFormat="1" hidden="1" x14ac:dyDescent="0.35">
      <c r="A45741" s="46"/>
      <c r="H45741" s="103"/>
      <c r="AD45741" s="99"/>
      <c r="AF45741" s="46"/>
      <c r="AM45741" s="121"/>
      <c r="AO45741" s="46"/>
    </row>
    <row r="45742" spans="1:41" s="60" customFormat="1" hidden="1" x14ac:dyDescent="0.35">
      <c r="A45742" s="46"/>
      <c r="H45742" s="103"/>
      <c r="AD45742" s="99"/>
      <c r="AF45742" s="46"/>
      <c r="AM45742" s="121"/>
      <c r="AO45742" s="46"/>
    </row>
    <row r="45743" spans="1:41" s="60" customFormat="1" hidden="1" x14ac:dyDescent="0.35">
      <c r="A45743" s="46"/>
      <c r="H45743" s="103"/>
      <c r="AD45743" s="99"/>
      <c r="AF45743" s="46"/>
      <c r="AM45743" s="121"/>
      <c r="AO45743" s="46"/>
    </row>
    <row r="45744" spans="1:41" s="60" customFormat="1" hidden="1" x14ac:dyDescent="0.35">
      <c r="A45744" s="46"/>
      <c r="H45744" s="103"/>
      <c r="AD45744" s="99"/>
      <c r="AF45744" s="46"/>
      <c r="AM45744" s="121"/>
      <c r="AO45744" s="46"/>
    </row>
    <row r="45745" spans="1:41" s="60" customFormat="1" hidden="1" x14ac:dyDescent="0.35">
      <c r="A45745" s="46"/>
      <c r="H45745" s="103"/>
      <c r="AD45745" s="99"/>
      <c r="AF45745" s="46"/>
      <c r="AM45745" s="121"/>
      <c r="AO45745" s="46"/>
    </row>
    <row r="45746" spans="1:41" s="60" customFormat="1" hidden="1" x14ac:dyDescent="0.35">
      <c r="A45746" s="46"/>
      <c r="H45746" s="103"/>
      <c r="AD45746" s="99"/>
      <c r="AF45746" s="46"/>
      <c r="AM45746" s="121"/>
      <c r="AO45746" s="46"/>
    </row>
    <row r="45747" spans="1:41" s="60" customFormat="1" hidden="1" x14ac:dyDescent="0.35">
      <c r="A45747" s="46"/>
      <c r="H45747" s="103"/>
      <c r="AD45747" s="99"/>
      <c r="AF45747" s="46"/>
      <c r="AM45747" s="121"/>
      <c r="AO45747" s="46"/>
    </row>
    <row r="45748" spans="1:41" s="60" customFormat="1" hidden="1" x14ac:dyDescent="0.35">
      <c r="A45748" s="46"/>
      <c r="H45748" s="103"/>
      <c r="AD45748" s="99"/>
      <c r="AF45748" s="46"/>
      <c r="AM45748" s="121"/>
      <c r="AO45748" s="46"/>
    </row>
    <row r="45749" spans="1:41" s="60" customFormat="1" hidden="1" x14ac:dyDescent="0.35">
      <c r="A45749" s="46"/>
      <c r="H45749" s="103"/>
      <c r="AD45749" s="99"/>
      <c r="AF45749" s="46"/>
      <c r="AM45749" s="121"/>
      <c r="AO45749" s="46"/>
    </row>
    <row r="45750" spans="1:41" s="60" customFormat="1" hidden="1" x14ac:dyDescent="0.35">
      <c r="A45750" s="46"/>
      <c r="H45750" s="103"/>
      <c r="AD45750" s="99"/>
      <c r="AF45750" s="46"/>
      <c r="AM45750" s="121"/>
      <c r="AO45750" s="46"/>
    </row>
    <row r="45751" spans="1:41" s="60" customFormat="1" hidden="1" x14ac:dyDescent="0.35">
      <c r="A45751" s="46"/>
      <c r="H45751" s="103"/>
      <c r="AD45751" s="99"/>
      <c r="AF45751" s="46"/>
      <c r="AM45751" s="121"/>
      <c r="AO45751" s="46"/>
    </row>
    <row r="45752" spans="1:41" s="60" customFormat="1" hidden="1" x14ac:dyDescent="0.35">
      <c r="A45752" s="46"/>
      <c r="H45752" s="103"/>
      <c r="AD45752" s="99"/>
      <c r="AF45752" s="46"/>
      <c r="AM45752" s="121"/>
      <c r="AO45752" s="46"/>
    </row>
    <row r="45753" spans="1:41" s="60" customFormat="1" hidden="1" x14ac:dyDescent="0.35">
      <c r="A45753" s="46"/>
      <c r="H45753" s="103"/>
      <c r="AD45753" s="99"/>
      <c r="AF45753" s="46"/>
      <c r="AM45753" s="121"/>
      <c r="AO45753" s="46"/>
    </row>
    <row r="45754" spans="1:41" s="60" customFormat="1" hidden="1" x14ac:dyDescent="0.35">
      <c r="A45754" s="46"/>
      <c r="H45754" s="103"/>
      <c r="AD45754" s="99"/>
      <c r="AF45754" s="46"/>
      <c r="AM45754" s="121"/>
      <c r="AO45754" s="46"/>
    </row>
    <row r="45755" spans="1:41" s="60" customFormat="1" hidden="1" x14ac:dyDescent="0.35">
      <c r="A45755" s="46"/>
      <c r="H45755" s="103"/>
      <c r="AD45755" s="99"/>
      <c r="AF45755" s="46"/>
      <c r="AM45755" s="121"/>
      <c r="AO45755" s="46"/>
    </row>
    <row r="45756" spans="1:41" s="60" customFormat="1" hidden="1" x14ac:dyDescent="0.35">
      <c r="A45756" s="46"/>
      <c r="H45756" s="103"/>
      <c r="AD45756" s="99"/>
      <c r="AF45756" s="46"/>
      <c r="AM45756" s="121"/>
      <c r="AO45756" s="46"/>
    </row>
    <row r="45757" spans="1:41" s="60" customFormat="1" hidden="1" x14ac:dyDescent="0.35">
      <c r="A45757" s="46"/>
      <c r="H45757" s="103"/>
      <c r="AD45757" s="99"/>
      <c r="AF45757" s="46"/>
      <c r="AM45757" s="121"/>
      <c r="AO45757" s="46"/>
    </row>
    <row r="45758" spans="1:41" s="60" customFormat="1" hidden="1" x14ac:dyDescent="0.35">
      <c r="A45758" s="46"/>
      <c r="H45758" s="103"/>
      <c r="AD45758" s="99"/>
      <c r="AF45758" s="46"/>
      <c r="AM45758" s="121"/>
      <c r="AO45758" s="46"/>
    </row>
    <row r="45759" spans="1:41" s="60" customFormat="1" hidden="1" x14ac:dyDescent="0.35">
      <c r="A45759" s="46"/>
      <c r="H45759" s="103"/>
      <c r="AD45759" s="99"/>
      <c r="AF45759" s="46"/>
      <c r="AM45759" s="121"/>
      <c r="AO45759" s="46"/>
    </row>
    <row r="45760" spans="1:41" s="60" customFormat="1" hidden="1" x14ac:dyDescent="0.35">
      <c r="A45760" s="46"/>
      <c r="H45760" s="103"/>
      <c r="AD45760" s="99"/>
      <c r="AF45760" s="46"/>
      <c r="AM45760" s="121"/>
      <c r="AO45760" s="46"/>
    </row>
    <row r="45761" spans="1:41" s="60" customFormat="1" hidden="1" x14ac:dyDescent="0.35">
      <c r="A45761" s="46"/>
      <c r="H45761" s="103"/>
      <c r="AD45761" s="99"/>
      <c r="AF45761" s="46"/>
      <c r="AM45761" s="121"/>
      <c r="AO45761" s="46"/>
    </row>
    <row r="45762" spans="1:41" s="60" customFormat="1" hidden="1" x14ac:dyDescent="0.35">
      <c r="A45762" s="46"/>
      <c r="H45762" s="103"/>
      <c r="AD45762" s="99"/>
      <c r="AF45762" s="46"/>
      <c r="AM45762" s="121"/>
      <c r="AO45762" s="46"/>
    </row>
    <row r="45763" spans="1:41" s="60" customFormat="1" hidden="1" x14ac:dyDescent="0.35">
      <c r="A45763" s="46"/>
      <c r="H45763" s="103"/>
      <c r="AD45763" s="99"/>
      <c r="AF45763" s="46"/>
      <c r="AM45763" s="121"/>
      <c r="AO45763" s="46"/>
    </row>
    <row r="45764" spans="1:41" s="60" customFormat="1" hidden="1" x14ac:dyDescent="0.35">
      <c r="A45764" s="46"/>
      <c r="H45764" s="103"/>
      <c r="AD45764" s="99"/>
      <c r="AF45764" s="46"/>
      <c r="AM45764" s="121"/>
      <c r="AO45764" s="46"/>
    </row>
    <row r="45765" spans="1:41" s="60" customFormat="1" hidden="1" x14ac:dyDescent="0.35">
      <c r="A45765" s="46"/>
      <c r="H45765" s="103"/>
      <c r="AD45765" s="99"/>
      <c r="AF45765" s="46"/>
      <c r="AM45765" s="121"/>
      <c r="AO45765" s="46"/>
    </row>
    <row r="45766" spans="1:41" s="60" customFormat="1" hidden="1" x14ac:dyDescent="0.35">
      <c r="A45766" s="46"/>
      <c r="H45766" s="103"/>
      <c r="AD45766" s="99"/>
      <c r="AF45766" s="46"/>
      <c r="AM45766" s="121"/>
      <c r="AO45766" s="46"/>
    </row>
    <row r="45767" spans="1:41" s="60" customFormat="1" hidden="1" x14ac:dyDescent="0.35">
      <c r="A45767" s="46"/>
      <c r="H45767" s="103"/>
      <c r="AD45767" s="99"/>
      <c r="AF45767" s="46"/>
      <c r="AM45767" s="121"/>
      <c r="AO45767" s="46"/>
    </row>
    <row r="45768" spans="1:41" s="60" customFormat="1" hidden="1" x14ac:dyDescent="0.35">
      <c r="A45768" s="46"/>
      <c r="H45768" s="103"/>
      <c r="AD45768" s="99"/>
      <c r="AF45768" s="46"/>
      <c r="AM45768" s="121"/>
      <c r="AO45768" s="46"/>
    </row>
    <row r="45769" spans="1:41" s="60" customFormat="1" hidden="1" x14ac:dyDescent="0.35">
      <c r="A45769" s="46"/>
      <c r="H45769" s="103"/>
      <c r="AD45769" s="99"/>
      <c r="AF45769" s="46"/>
      <c r="AM45769" s="121"/>
      <c r="AO45769" s="46"/>
    </row>
    <row r="45770" spans="1:41" s="60" customFormat="1" hidden="1" x14ac:dyDescent="0.35">
      <c r="A45770" s="46"/>
      <c r="H45770" s="103"/>
      <c r="AD45770" s="99"/>
      <c r="AF45770" s="46"/>
      <c r="AM45770" s="121"/>
      <c r="AO45770" s="46"/>
    </row>
    <row r="45771" spans="1:41" s="60" customFormat="1" hidden="1" x14ac:dyDescent="0.35">
      <c r="A45771" s="46"/>
      <c r="H45771" s="103"/>
      <c r="AD45771" s="99"/>
      <c r="AF45771" s="46"/>
      <c r="AM45771" s="121"/>
      <c r="AO45771" s="46"/>
    </row>
    <row r="45772" spans="1:41" s="60" customFormat="1" hidden="1" x14ac:dyDescent="0.35">
      <c r="A45772" s="46"/>
      <c r="H45772" s="103"/>
      <c r="AD45772" s="99"/>
      <c r="AF45772" s="46"/>
      <c r="AM45772" s="121"/>
      <c r="AO45772" s="46"/>
    </row>
    <row r="45773" spans="1:41" s="60" customFormat="1" hidden="1" x14ac:dyDescent="0.35">
      <c r="A45773" s="46"/>
      <c r="H45773" s="103"/>
      <c r="AD45773" s="99"/>
      <c r="AF45773" s="46"/>
      <c r="AM45773" s="121"/>
      <c r="AO45773" s="46"/>
    </row>
    <row r="45774" spans="1:41" s="60" customFormat="1" hidden="1" x14ac:dyDescent="0.35">
      <c r="A45774" s="46"/>
      <c r="H45774" s="103"/>
      <c r="AD45774" s="99"/>
      <c r="AF45774" s="46"/>
      <c r="AM45774" s="121"/>
      <c r="AO45774" s="46"/>
    </row>
    <row r="45775" spans="1:41" s="60" customFormat="1" hidden="1" x14ac:dyDescent="0.35">
      <c r="A45775" s="46"/>
      <c r="H45775" s="103"/>
      <c r="AD45775" s="99"/>
      <c r="AF45775" s="46"/>
      <c r="AM45775" s="121"/>
      <c r="AO45775" s="46"/>
    </row>
    <row r="45776" spans="1:41" s="60" customFormat="1" hidden="1" x14ac:dyDescent="0.35">
      <c r="A45776" s="46"/>
      <c r="H45776" s="103"/>
      <c r="AD45776" s="99"/>
      <c r="AF45776" s="46"/>
      <c r="AM45776" s="121"/>
      <c r="AO45776" s="46"/>
    </row>
    <row r="45777" spans="1:41" s="60" customFormat="1" hidden="1" x14ac:dyDescent="0.35">
      <c r="A45777" s="46"/>
      <c r="H45777" s="103"/>
      <c r="AD45777" s="99"/>
      <c r="AF45777" s="46"/>
      <c r="AM45777" s="121"/>
      <c r="AO45777" s="46"/>
    </row>
    <row r="45778" spans="1:41" s="60" customFormat="1" hidden="1" x14ac:dyDescent="0.35">
      <c r="A45778" s="46"/>
      <c r="H45778" s="103"/>
      <c r="AD45778" s="99"/>
      <c r="AF45778" s="46"/>
      <c r="AM45778" s="121"/>
      <c r="AO45778" s="46"/>
    </row>
    <row r="45779" spans="1:41" s="60" customFormat="1" hidden="1" x14ac:dyDescent="0.35">
      <c r="A45779" s="46"/>
      <c r="H45779" s="103"/>
      <c r="AD45779" s="99"/>
      <c r="AF45779" s="46"/>
      <c r="AM45779" s="121"/>
      <c r="AO45779" s="46"/>
    </row>
    <row r="45780" spans="1:41" s="60" customFormat="1" hidden="1" x14ac:dyDescent="0.35">
      <c r="A45780" s="46"/>
      <c r="H45780" s="103"/>
      <c r="AD45780" s="99"/>
      <c r="AF45780" s="46"/>
      <c r="AM45780" s="121"/>
      <c r="AO45780" s="46"/>
    </row>
    <row r="45781" spans="1:41" s="60" customFormat="1" hidden="1" x14ac:dyDescent="0.35">
      <c r="A45781" s="46"/>
      <c r="H45781" s="103"/>
      <c r="AD45781" s="99"/>
      <c r="AF45781" s="46"/>
      <c r="AM45781" s="121"/>
      <c r="AO45781" s="46"/>
    </row>
    <row r="45782" spans="1:41" s="60" customFormat="1" hidden="1" x14ac:dyDescent="0.35">
      <c r="A45782" s="46"/>
      <c r="H45782" s="103"/>
      <c r="AD45782" s="99"/>
      <c r="AF45782" s="46"/>
      <c r="AM45782" s="121"/>
      <c r="AO45782" s="46"/>
    </row>
    <row r="45783" spans="1:41" s="60" customFormat="1" hidden="1" x14ac:dyDescent="0.35">
      <c r="A45783" s="46"/>
      <c r="H45783" s="103"/>
      <c r="AD45783" s="99"/>
      <c r="AF45783" s="46"/>
      <c r="AM45783" s="121"/>
      <c r="AO45783" s="46"/>
    </row>
    <row r="45784" spans="1:41" s="60" customFormat="1" hidden="1" x14ac:dyDescent="0.35">
      <c r="A45784" s="46"/>
      <c r="H45784" s="103"/>
      <c r="AD45784" s="99"/>
      <c r="AF45784" s="46"/>
      <c r="AM45784" s="121"/>
      <c r="AO45784" s="46"/>
    </row>
    <row r="45785" spans="1:41" s="60" customFormat="1" hidden="1" x14ac:dyDescent="0.35">
      <c r="A45785" s="46"/>
      <c r="H45785" s="103"/>
      <c r="AD45785" s="99"/>
      <c r="AF45785" s="46"/>
      <c r="AM45785" s="121"/>
      <c r="AO45785" s="46"/>
    </row>
    <row r="45786" spans="1:41" s="60" customFormat="1" hidden="1" x14ac:dyDescent="0.35">
      <c r="A45786" s="46"/>
      <c r="H45786" s="103"/>
      <c r="AD45786" s="99"/>
      <c r="AF45786" s="46"/>
      <c r="AM45786" s="121"/>
      <c r="AO45786" s="46"/>
    </row>
    <row r="45787" spans="1:41" s="60" customFormat="1" hidden="1" x14ac:dyDescent="0.35">
      <c r="A45787" s="46"/>
      <c r="H45787" s="103"/>
      <c r="AD45787" s="99"/>
      <c r="AF45787" s="46"/>
      <c r="AM45787" s="121"/>
      <c r="AO45787" s="46"/>
    </row>
    <row r="45788" spans="1:41" s="60" customFormat="1" hidden="1" x14ac:dyDescent="0.35">
      <c r="A45788" s="46"/>
      <c r="H45788" s="103"/>
      <c r="AD45788" s="99"/>
      <c r="AF45788" s="46"/>
      <c r="AM45788" s="121"/>
      <c r="AO45788" s="46"/>
    </row>
    <row r="45789" spans="1:41" s="60" customFormat="1" hidden="1" x14ac:dyDescent="0.35">
      <c r="A45789" s="46"/>
      <c r="H45789" s="103"/>
      <c r="AD45789" s="99"/>
      <c r="AF45789" s="46"/>
      <c r="AM45789" s="121"/>
      <c r="AO45789" s="46"/>
    </row>
    <row r="45790" spans="1:41" s="60" customFormat="1" hidden="1" x14ac:dyDescent="0.35">
      <c r="A45790" s="46"/>
      <c r="H45790" s="103"/>
      <c r="AD45790" s="99"/>
      <c r="AF45790" s="46"/>
      <c r="AM45790" s="121"/>
      <c r="AO45790" s="46"/>
    </row>
    <row r="45791" spans="1:41" s="60" customFormat="1" hidden="1" x14ac:dyDescent="0.35">
      <c r="A45791" s="46"/>
      <c r="H45791" s="103"/>
      <c r="AD45791" s="99"/>
      <c r="AF45791" s="46"/>
      <c r="AM45791" s="121"/>
      <c r="AO45791" s="46"/>
    </row>
    <row r="45792" spans="1:41" s="60" customFormat="1" hidden="1" x14ac:dyDescent="0.35">
      <c r="A45792" s="46"/>
      <c r="H45792" s="103"/>
      <c r="AD45792" s="99"/>
      <c r="AF45792" s="46"/>
      <c r="AM45792" s="121"/>
      <c r="AO45792" s="46"/>
    </row>
    <row r="45793" spans="1:41" s="60" customFormat="1" hidden="1" x14ac:dyDescent="0.35">
      <c r="A45793" s="46"/>
      <c r="H45793" s="103"/>
      <c r="AD45793" s="99"/>
      <c r="AF45793" s="46"/>
      <c r="AM45793" s="121"/>
      <c r="AO45793" s="46"/>
    </row>
    <row r="45794" spans="1:41" s="60" customFormat="1" hidden="1" x14ac:dyDescent="0.35">
      <c r="A45794" s="46"/>
      <c r="H45794" s="103"/>
      <c r="AD45794" s="99"/>
      <c r="AF45794" s="46"/>
      <c r="AM45794" s="121"/>
      <c r="AO45794" s="46"/>
    </row>
    <row r="45795" spans="1:41" s="60" customFormat="1" hidden="1" x14ac:dyDescent="0.35">
      <c r="A45795" s="46"/>
      <c r="H45795" s="103"/>
      <c r="AD45795" s="99"/>
      <c r="AF45795" s="46"/>
      <c r="AM45795" s="121"/>
      <c r="AO45795" s="46"/>
    </row>
    <row r="45796" spans="1:41" s="60" customFormat="1" hidden="1" x14ac:dyDescent="0.35">
      <c r="A45796" s="46"/>
      <c r="H45796" s="103"/>
      <c r="AD45796" s="99"/>
      <c r="AF45796" s="46"/>
      <c r="AM45796" s="121"/>
      <c r="AO45796" s="46"/>
    </row>
    <row r="45797" spans="1:41" s="60" customFormat="1" hidden="1" x14ac:dyDescent="0.35">
      <c r="A45797" s="46"/>
      <c r="H45797" s="103"/>
      <c r="AD45797" s="99"/>
      <c r="AF45797" s="46"/>
      <c r="AM45797" s="121"/>
      <c r="AO45797" s="46"/>
    </row>
    <row r="45798" spans="1:41" s="60" customFormat="1" hidden="1" x14ac:dyDescent="0.35">
      <c r="A45798" s="46"/>
      <c r="H45798" s="103"/>
      <c r="AD45798" s="99"/>
      <c r="AF45798" s="46"/>
      <c r="AM45798" s="121"/>
      <c r="AO45798" s="46"/>
    </row>
    <row r="45799" spans="1:41" s="60" customFormat="1" hidden="1" x14ac:dyDescent="0.35">
      <c r="A45799" s="46"/>
      <c r="H45799" s="103"/>
      <c r="AD45799" s="99"/>
      <c r="AF45799" s="46"/>
      <c r="AM45799" s="121"/>
      <c r="AO45799" s="46"/>
    </row>
    <row r="45800" spans="1:41" s="60" customFormat="1" hidden="1" x14ac:dyDescent="0.35">
      <c r="A45800" s="46"/>
      <c r="H45800" s="103"/>
      <c r="AD45800" s="99"/>
      <c r="AF45800" s="46"/>
      <c r="AM45800" s="121"/>
      <c r="AO45800" s="46"/>
    </row>
    <row r="45801" spans="1:41" s="60" customFormat="1" hidden="1" x14ac:dyDescent="0.35">
      <c r="A45801" s="46"/>
      <c r="H45801" s="103"/>
      <c r="AD45801" s="99"/>
      <c r="AF45801" s="46"/>
      <c r="AM45801" s="121"/>
      <c r="AO45801" s="46"/>
    </row>
    <row r="45802" spans="1:41" s="60" customFormat="1" hidden="1" x14ac:dyDescent="0.35">
      <c r="A45802" s="46"/>
      <c r="H45802" s="103"/>
      <c r="AD45802" s="99"/>
      <c r="AF45802" s="46"/>
      <c r="AM45802" s="121"/>
      <c r="AO45802" s="46"/>
    </row>
    <row r="45803" spans="1:41" s="60" customFormat="1" hidden="1" x14ac:dyDescent="0.35">
      <c r="A45803" s="46"/>
      <c r="H45803" s="103"/>
      <c r="AD45803" s="99"/>
      <c r="AF45803" s="46"/>
      <c r="AM45803" s="121"/>
      <c r="AO45803" s="46"/>
    </row>
    <row r="45804" spans="1:41" s="60" customFormat="1" hidden="1" x14ac:dyDescent="0.35">
      <c r="A45804" s="46"/>
      <c r="H45804" s="103"/>
      <c r="AD45804" s="99"/>
      <c r="AF45804" s="46"/>
      <c r="AM45804" s="121"/>
      <c r="AO45804" s="46"/>
    </row>
    <row r="45805" spans="1:41" s="60" customFormat="1" hidden="1" x14ac:dyDescent="0.35">
      <c r="A45805" s="46"/>
      <c r="H45805" s="103"/>
      <c r="AD45805" s="99"/>
      <c r="AF45805" s="46"/>
      <c r="AM45805" s="121"/>
      <c r="AO45805" s="46"/>
    </row>
    <row r="45806" spans="1:41" s="60" customFormat="1" hidden="1" x14ac:dyDescent="0.35">
      <c r="A45806" s="46"/>
      <c r="H45806" s="103"/>
      <c r="AD45806" s="99"/>
      <c r="AF45806" s="46"/>
      <c r="AM45806" s="121"/>
      <c r="AO45806" s="46"/>
    </row>
    <row r="45807" spans="1:41" s="60" customFormat="1" hidden="1" x14ac:dyDescent="0.35">
      <c r="A45807" s="46"/>
      <c r="H45807" s="103"/>
      <c r="AD45807" s="99"/>
      <c r="AF45807" s="46"/>
      <c r="AM45807" s="121"/>
      <c r="AO45807" s="46"/>
    </row>
    <row r="45808" spans="1:41" s="60" customFormat="1" hidden="1" x14ac:dyDescent="0.35">
      <c r="A45808" s="46"/>
      <c r="H45808" s="103"/>
      <c r="AD45808" s="99"/>
      <c r="AF45808" s="46"/>
      <c r="AM45808" s="121"/>
      <c r="AO45808" s="46"/>
    </row>
    <row r="45809" spans="1:41" s="60" customFormat="1" hidden="1" x14ac:dyDescent="0.35">
      <c r="A45809" s="46"/>
      <c r="H45809" s="103"/>
      <c r="AD45809" s="99"/>
      <c r="AF45809" s="46"/>
      <c r="AM45809" s="121"/>
      <c r="AO45809" s="46"/>
    </row>
    <row r="45810" spans="1:41" s="60" customFormat="1" hidden="1" x14ac:dyDescent="0.35">
      <c r="A45810" s="46"/>
      <c r="H45810" s="103"/>
      <c r="AD45810" s="99"/>
      <c r="AF45810" s="46"/>
      <c r="AM45810" s="121"/>
      <c r="AO45810" s="46"/>
    </row>
    <row r="45811" spans="1:41" s="60" customFormat="1" hidden="1" x14ac:dyDescent="0.35">
      <c r="A45811" s="46"/>
      <c r="H45811" s="103"/>
      <c r="AD45811" s="99"/>
      <c r="AF45811" s="46"/>
      <c r="AM45811" s="121"/>
      <c r="AO45811" s="46"/>
    </row>
    <row r="45812" spans="1:41" s="60" customFormat="1" hidden="1" x14ac:dyDescent="0.35">
      <c r="A45812" s="46"/>
      <c r="H45812" s="103"/>
      <c r="AD45812" s="99"/>
      <c r="AF45812" s="46"/>
      <c r="AM45812" s="121"/>
      <c r="AO45812" s="46"/>
    </row>
    <row r="45813" spans="1:41" s="60" customFormat="1" hidden="1" x14ac:dyDescent="0.35">
      <c r="A45813" s="46"/>
      <c r="H45813" s="103"/>
      <c r="AD45813" s="99"/>
      <c r="AF45813" s="46"/>
      <c r="AM45813" s="121"/>
      <c r="AO45813" s="46"/>
    </row>
    <row r="45814" spans="1:41" s="60" customFormat="1" hidden="1" x14ac:dyDescent="0.35">
      <c r="A45814" s="46"/>
      <c r="H45814" s="103"/>
      <c r="AD45814" s="99"/>
      <c r="AF45814" s="46"/>
      <c r="AM45814" s="121"/>
      <c r="AO45814" s="46"/>
    </row>
    <row r="45815" spans="1:41" s="60" customFormat="1" hidden="1" x14ac:dyDescent="0.35">
      <c r="A45815" s="46"/>
      <c r="H45815" s="103"/>
      <c r="AD45815" s="99"/>
      <c r="AF45815" s="46"/>
      <c r="AM45815" s="121"/>
      <c r="AO45815" s="46"/>
    </row>
    <row r="45816" spans="1:41" s="60" customFormat="1" hidden="1" x14ac:dyDescent="0.35">
      <c r="A45816" s="46"/>
      <c r="H45816" s="103"/>
      <c r="AD45816" s="99"/>
      <c r="AF45816" s="46"/>
      <c r="AM45816" s="121"/>
      <c r="AO45816" s="46"/>
    </row>
    <row r="45817" spans="1:41" s="60" customFormat="1" hidden="1" x14ac:dyDescent="0.35">
      <c r="A45817" s="46"/>
      <c r="H45817" s="103"/>
      <c r="AD45817" s="99"/>
      <c r="AF45817" s="46"/>
      <c r="AM45817" s="121"/>
      <c r="AO45817" s="46"/>
    </row>
    <row r="45818" spans="1:41" s="60" customFormat="1" hidden="1" x14ac:dyDescent="0.35">
      <c r="A45818" s="46"/>
      <c r="H45818" s="103"/>
      <c r="AD45818" s="99"/>
      <c r="AF45818" s="46"/>
      <c r="AM45818" s="121"/>
      <c r="AO45818" s="46"/>
    </row>
    <row r="45819" spans="1:41" s="60" customFormat="1" hidden="1" x14ac:dyDescent="0.35">
      <c r="A45819" s="46"/>
      <c r="H45819" s="103"/>
      <c r="AD45819" s="99"/>
      <c r="AF45819" s="46"/>
      <c r="AM45819" s="121"/>
      <c r="AO45819" s="46"/>
    </row>
    <row r="45820" spans="1:41" s="60" customFormat="1" hidden="1" x14ac:dyDescent="0.35">
      <c r="A45820" s="46"/>
      <c r="H45820" s="103"/>
      <c r="AD45820" s="99"/>
      <c r="AF45820" s="46"/>
      <c r="AM45820" s="121"/>
      <c r="AO45820" s="46"/>
    </row>
    <row r="45821" spans="1:41" s="60" customFormat="1" hidden="1" x14ac:dyDescent="0.35">
      <c r="A45821" s="46"/>
      <c r="H45821" s="103"/>
      <c r="AD45821" s="99"/>
      <c r="AF45821" s="46"/>
      <c r="AM45821" s="121"/>
      <c r="AO45821" s="46"/>
    </row>
    <row r="45822" spans="1:41" s="60" customFormat="1" hidden="1" x14ac:dyDescent="0.35">
      <c r="A45822" s="46"/>
      <c r="H45822" s="103"/>
      <c r="AD45822" s="99"/>
      <c r="AF45822" s="46"/>
      <c r="AM45822" s="121"/>
      <c r="AO45822" s="46"/>
    </row>
    <row r="45823" spans="1:41" s="60" customFormat="1" hidden="1" x14ac:dyDescent="0.35">
      <c r="A45823" s="46"/>
      <c r="H45823" s="103"/>
      <c r="AD45823" s="99"/>
      <c r="AF45823" s="46"/>
      <c r="AM45823" s="121"/>
      <c r="AO45823" s="46"/>
    </row>
    <row r="45824" spans="1:41" s="60" customFormat="1" hidden="1" x14ac:dyDescent="0.35">
      <c r="A45824" s="46"/>
      <c r="H45824" s="103"/>
      <c r="AD45824" s="99"/>
      <c r="AF45824" s="46"/>
      <c r="AM45824" s="121"/>
      <c r="AO45824" s="46"/>
    </row>
    <row r="45825" spans="1:41" s="60" customFormat="1" hidden="1" x14ac:dyDescent="0.35">
      <c r="A45825" s="46"/>
      <c r="H45825" s="103"/>
      <c r="AD45825" s="99"/>
      <c r="AF45825" s="46"/>
      <c r="AM45825" s="121"/>
      <c r="AO45825" s="46"/>
    </row>
    <row r="45826" spans="1:41" s="60" customFormat="1" hidden="1" x14ac:dyDescent="0.35">
      <c r="A45826" s="46"/>
      <c r="H45826" s="103"/>
      <c r="AD45826" s="99"/>
      <c r="AF45826" s="46"/>
      <c r="AM45826" s="121"/>
      <c r="AO45826" s="46"/>
    </row>
    <row r="45827" spans="1:41" s="60" customFormat="1" hidden="1" x14ac:dyDescent="0.35">
      <c r="A45827" s="46"/>
      <c r="H45827" s="103"/>
      <c r="AD45827" s="99"/>
      <c r="AF45827" s="46"/>
      <c r="AM45827" s="121"/>
      <c r="AO45827" s="46"/>
    </row>
    <row r="45828" spans="1:41" s="60" customFormat="1" hidden="1" x14ac:dyDescent="0.35">
      <c r="A45828" s="46"/>
      <c r="H45828" s="103"/>
      <c r="AD45828" s="99"/>
      <c r="AF45828" s="46"/>
      <c r="AM45828" s="121"/>
      <c r="AO45828" s="46"/>
    </row>
    <row r="45829" spans="1:41" s="60" customFormat="1" hidden="1" x14ac:dyDescent="0.35">
      <c r="A45829" s="46"/>
      <c r="H45829" s="103"/>
      <c r="AD45829" s="99"/>
      <c r="AF45829" s="46"/>
      <c r="AM45829" s="121"/>
      <c r="AO45829" s="46"/>
    </row>
    <row r="45830" spans="1:41" s="60" customFormat="1" hidden="1" x14ac:dyDescent="0.35">
      <c r="A45830" s="46"/>
      <c r="H45830" s="103"/>
      <c r="AD45830" s="99"/>
      <c r="AF45830" s="46"/>
      <c r="AM45830" s="121"/>
      <c r="AO45830" s="46"/>
    </row>
    <row r="45831" spans="1:41" s="60" customFormat="1" hidden="1" x14ac:dyDescent="0.35">
      <c r="A45831" s="46"/>
      <c r="H45831" s="103"/>
      <c r="AD45831" s="99"/>
      <c r="AF45831" s="46"/>
      <c r="AM45831" s="121"/>
      <c r="AO45831" s="46"/>
    </row>
    <row r="45832" spans="1:41" s="60" customFormat="1" hidden="1" x14ac:dyDescent="0.35">
      <c r="A45832" s="46"/>
      <c r="H45832" s="103"/>
      <c r="AD45832" s="99"/>
      <c r="AF45832" s="46"/>
      <c r="AM45832" s="121"/>
      <c r="AO45832" s="46"/>
    </row>
    <row r="45833" spans="1:41" s="60" customFormat="1" hidden="1" x14ac:dyDescent="0.35">
      <c r="A45833" s="46"/>
      <c r="H45833" s="103"/>
      <c r="AD45833" s="99"/>
      <c r="AF45833" s="46"/>
      <c r="AM45833" s="121"/>
      <c r="AO45833" s="46"/>
    </row>
    <row r="45834" spans="1:41" s="60" customFormat="1" hidden="1" x14ac:dyDescent="0.35">
      <c r="A45834" s="46"/>
      <c r="H45834" s="103"/>
      <c r="AD45834" s="99"/>
      <c r="AF45834" s="46"/>
      <c r="AM45834" s="121"/>
      <c r="AO45834" s="46"/>
    </row>
    <row r="45835" spans="1:41" s="60" customFormat="1" hidden="1" x14ac:dyDescent="0.35">
      <c r="A45835" s="46"/>
      <c r="H45835" s="103"/>
      <c r="AD45835" s="99"/>
      <c r="AF45835" s="46"/>
      <c r="AM45835" s="121"/>
      <c r="AO45835" s="46"/>
    </row>
    <row r="45836" spans="1:41" s="60" customFormat="1" hidden="1" x14ac:dyDescent="0.35">
      <c r="A45836" s="46"/>
      <c r="H45836" s="103"/>
      <c r="AD45836" s="99"/>
      <c r="AF45836" s="46"/>
      <c r="AM45836" s="121"/>
      <c r="AO45836" s="46"/>
    </row>
    <row r="45837" spans="1:41" s="60" customFormat="1" hidden="1" x14ac:dyDescent="0.35">
      <c r="A45837" s="46"/>
      <c r="H45837" s="103"/>
      <c r="AD45837" s="99"/>
      <c r="AF45837" s="46"/>
      <c r="AM45837" s="121"/>
      <c r="AO45837" s="46"/>
    </row>
    <row r="45838" spans="1:41" s="60" customFormat="1" hidden="1" x14ac:dyDescent="0.35">
      <c r="A45838" s="46"/>
      <c r="H45838" s="103"/>
      <c r="AD45838" s="99"/>
      <c r="AF45838" s="46"/>
      <c r="AM45838" s="121"/>
      <c r="AO45838" s="46"/>
    </row>
    <row r="45839" spans="1:41" s="60" customFormat="1" hidden="1" x14ac:dyDescent="0.35">
      <c r="A45839" s="46"/>
      <c r="H45839" s="103"/>
      <c r="AD45839" s="99"/>
      <c r="AF45839" s="46"/>
      <c r="AM45839" s="121"/>
      <c r="AO45839" s="46"/>
    </row>
    <row r="45840" spans="1:41" s="60" customFormat="1" hidden="1" x14ac:dyDescent="0.35">
      <c r="A45840" s="46"/>
      <c r="H45840" s="103"/>
      <c r="AD45840" s="99"/>
      <c r="AF45840" s="46"/>
      <c r="AM45840" s="121"/>
      <c r="AO45840" s="46"/>
    </row>
    <row r="45841" spans="1:41" s="60" customFormat="1" hidden="1" x14ac:dyDescent="0.35">
      <c r="A45841" s="46"/>
      <c r="H45841" s="103"/>
      <c r="AD45841" s="99"/>
      <c r="AF45841" s="46"/>
      <c r="AM45841" s="121"/>
      <c r="AO45841" s="46"/>
    </row>
    <row r="45842" spans="1:41" s="60" customFormat="1" hidden="1" x14ac:dyDescent="0.35">
      <c r="A45842" s="46"/>
      <c r="H45842" s="103"/>
      <c r="AD45842" s="99"/>
      <c r="AF45842" s="46"/>
      <c r="AM45842" s="121"/>
      <c r="AO45842" s="46"/>
    </row>
    <row r="45843" spans="1:41" s="60" customFormat="1" hidden="1" x14ac:dyDescent="0.35">
      <c r="A45843" s="46"/>
      <c r="H45843" s="103"/>
      <c r="AD45843" s="99"/>
      <c r="AF45843" s="46"/>
      <c r="AM45843" s="121"/>
      <c r="AO45843" s="46"/>
    </row>
    <row r="45844" spans="1:41" s="60" customFormat="1" hidden="1" x14ac:dyDescent="0.35">
      <c r="A45844" s="46"/>
      <c r="H45844" s="103"/>
      <c r="AD45844" s="99"/>
      <c r="AF45844" s="46"/>
      <c r="AM45844" s="121"/>
      <c r="AO45844" s="46"/>
    </row>
    <row r="45845" spans="1:41" s="60" customFormat="1" hidden="1" x14ac:dyDescent="0.35">
      <c r="A45845" s="46"/>
      <c r="H45845" s="103"/>
      <c r="AD45845" s="99"/>
      <c r="AF45845" s="46"/>
      <c r="AM45845" s="121"/>
      <c r="AO45845" s="46"/>
    </row>
    <row r="45846" spans="1:41" s="60" customFormat="1" hidden="1" x14ac:dyDescent="0.35">
      <c r="A45846" s="46"/>
      <c r="H45846" s="103"/>
      <c r="AD45846" s="99"/>
      <c r="AF45846" s="46"/>
      <c r="AM45846" s="121"/>
      <c r="AO45846" s="46"/>
    </row>
    <row r="45847" spans="1:41" s="60" customFormat="1" hidden="1" x14ac:dyDescent="0.35">
      <c r="A45847" s="46"/>
      <c r="H45847" s="103"/>
      <c r="AD45847" s="99"/>
      <c r="AF45847" s="46"/>
      <c r="AM45847" s="121"/>
      <c r="AO45847" s="46"/>
    </row>
    <row r="45848" spans="1:41" s="60" customFormat="1" hidden="1" x14ac:dyDescent="0.35">
      <c r="A45848" s="46"/>
      <c r="H45848" s="103"/>
      <c r="AD45848" s="99"/>
      <c r="AF45848" s="46"/>
      <c r="AM45848" s="121"/>
      <c r="AO45848" s="46"/>
    </row>
    <row r="45849" spans="1:41" s="60" customFormat="1" hidden="1" x14ac:dyDescent="0.35">
      <c r="A45849" s="46"/>
      <c r="H45849" s="103"/>
      <c r="AD45849" s="99"/>
      <c r="AF45849" s="46"/>
      <c r="AM45849" s="121"/>
      <c r="AO45849" s="46"/>
    </row>
    <row r="45850" spans="1:41" s="60" customFormat="1" hidden="1" x14ac:dyDescent="0.35">
      <c r="A45850" s="46"/>
      <c r="H45850" s="103"/>
      <c r="AD45850" s="99"/>
      <c r="AF45850" s="46"/>
      <c r="AM45850" s="121"/>
      <c r="AO45850" s="46"/>
    </row>
    <row r="45851" spans="1:41" s="60" customFormat="1" hidden="1" x14ac:dyDescent="0.35">
      <c r="A45851" s="46"/>
      <c r="H45851" s="103"/>
      <c r="AD45851" s="99"/>
      <c r="AF45851" s="46"/>
      <c r="AM45851" s="121"/>
      <c r="AO45851" s="46"/>
    </row>
    <row r="45852" spans="1:41" s="60" customFormat="1" hidden="1" x14ac:dyDescent="0.35">
      <c r="A45852" s="46"/>
      <c r="H45852" s="103"/>
      <c r="AD45852" s="99"/>
      <c r="AF45852" s="46"/>
      <c r="AM45852" s="121"/>
      <c r="AO45852" s="46"/>
    </row>
    <row r="45853" spans="1:41" s="60" customFormat="1" hidden="1" x14ac:dyDescent="0.35">
      <c r="A45853" s="46"/>
      <c r="H45853" s="103"/>
      <c r="AD45853" s="99"/>
      <c r="AF45853" s="46"/>
      <c r="AM45853" s="121"/>
      <c r="AO45853" s="46"/>
    </row>
    <row r="45854" spans="1:41" s="60" customFormat="1" hidden="1" x14ac:dyDescent="0.35">
      <c r="A45854" s="46"/>
      <c r="H45854" s="103"/>
      <c r="AD45854" s="99"/>
      <c r="AF45854" s="46"/>
      <c r="AM45854" s="121"/>
      <c r="AO45854" s="46"/>
    </row>
    <row r="45855" spans="1:41" s="60" customFormat="1" hidden="1" x14ac:dyDescent="0.35">
      <c r="A45855" s="46"/>
      <c r="H45855" s="103"/>
      <c r="AD45855" s="99"/>
      <c r="AF45855" s="46"/>
      <c r="AM45855" s="121"/>
      <c r="AO45855" s="46"/>
    </row>
    <row r="45856" spans="1:41" s="60" customFormat="1" hidden="1" x14ac:dyDescent="0.35">
      <c r="A45856" s="46"/>
      <c r="H45856" s="103"/>
      <c r="AD45856" s="99"/>
      <c r="AF45856" s="46"/>
      <c r="AM45856" s="121"/>
      <c r="AO45856" s="46"/>
    </row>
    <row r="45857" spans="1:41" s="60" customFormat="1" hidden="1" x14ac:dyDescent="0.35">
      <c r="A45857" s="46"/>
      <c r="H45857" s="103"/>
      <c r="AD45857" s="99"/>
      <c r="AF45857" s="46"/>
      <c r="AM45857" s="121"/>
      <c r="AO45857" s="46"/>
    </row>
    <row r="45858" spans="1:41" s="60" customFormat="1" hidden="1" x14ac:dyDescent="0.35">
      <c r="A45858" s="46"/>
      <c r="H45858" s="103"/>
      <c r="AD45858" s="99"/>
      <c r="AF45858" s="46"/>
      <c r="AM45858" s="121"/>
      <c r="AO45858" s="46"/>
    </row>
    <row r="45859" spans="1:41" s="60" customFormat="1" hidden="1" x14ac:dyDescent="0.35">
      <c r="A45859" s="46"/>
      <c r="H45859" s="103"/>
      <c r="AD45859" s="99"/>
      <c r="AF45859" s="46"/>
      <c r="AM45859" s="121"/>
      <c r="AO45859" s="46"/>
    </row>
    <row r="45860" spans="1:41" s="60" customFormat="1" hidden="1" x14ac:dyDescent="0.35">
      <c r="A45860" s="46"/>
      <c r="H45860" s="103"/>
      <c r="AD45860" s="99"/>
      <c r="AF45860" s="46"/>
      <c r="AM45860" s="121"/>
      <c r="AO45860" s="46"/>
    </row>
    <row r="45861" spans="1:41" s="60" customFormat="1" hidden="1" x14ac:dyDescent="0.35">
      <c r="A45861" s="46"/>
      <c r="H45861" s="103"/>
      <c r="AD45861" s="99"/>
      <c r="AF45861" s="46"/>
      <c r="AM45861" s="121"/>
      <c r="AO45861" s="46"/>
    </row>
    <row r="45862" spans="1:41" s="60" customFormat="1" hidden="1" x14ac:dyDescent="0.35">
      <c r="A45862" s="46"/>
      <c r="H45862" s="103"/>
      <c r="AD45862" s="99"/>
      <c r="AF45862" s="46"/>
      <c r="AM45862" s="121"/>
      <c r="AO45862" s="46"/>
    </row>
    <row r="45863" spans="1:41" s="60" customFormat="1" hidden="1" x14ac:dyDescent="0.35">
      <c r="A45863" s="46"/>
      <c r="H45863" s="103"/>
      <c r="AD45863" s="99"/>
      <c r="AF45863" s="46"/>
      <c r="AM45863" s="121"/>
      <c r="AO45863" s="46"/>
    </row>
    <row r="45864" spans="1:41" s="60" customFormat="1" hidden="1" x14ac:dyDescent="0.35">
      <c r="A45864" s="46"/>
      <c r="H45864" s="103"/>
      <c r="AD45864" s="99"/>
      <c r="AF45864" s="46"/>
      <c r="AM45864" s="121"/>
      <c r="AO45864" s="46"/>
    </row>
    <row r="45865" spans="1:41" s="60" customFormat="1" hidden="1" x14ac:dyDescent="0.35">
      <c r="A45865" s="46"/>
      <c r="H45865" s="103"/>
      <c r="AD45865" s="99"/>
      <c r="AF45865" s="46"/>
      <c r="AM45865" s="121"/>
      <c r="AO45865" s="46"/>
    </row>
    <row r="45866" spans="1:41" s="60" customFormat="1" hidden="1" x14ac:dyDescent="0.35">
      <c r="A45866" s="46"/>
      <c r="H45866" s="103"/>
      <c r="AD45866" s="99"/>
      <c r="AF45866" s="46"/>
      <c r="AM45866" s="121"/>
      <c r="AO45866" s="46"/>
    </row>
    <row r="45867" spans="1:41" s="60" customFormat="1" hidden="1" x14ac:dyDescent="0.35">
      <c r="A45867" s="46"/>
      <c r="H45867" s="103"/>
      <c r="AD45867" s="99"/>
      <c r="AF45867" s="46"/>
      <c r="AM45867" s="121"/>
      <c r="AO45867" s="46"/>
    </row>
    <row r="45868" spans="1:41" s="60" customFormat="1" hidden="1" x14ac:dyDescent="0.35">
      <c r="A45868" s="46"/>
      <c r="H45868" s="103"/>
      <c r="AD45868" s="99"/>
      <c r="AF45868" s="46"/>
      <c r="AM45868" s="121"/>
      <c r="AO45868" s="46"/>
    </row>
    <row r="45869" spans="1:41" s="60" customFormat="1" hidden="1" x14ac:dyDescent="0.35">
      <c r="A45869" s="46"/>
      <c r="H45869" s="103"/>
      <c r="AD45869" s="99"/>
      <c r="AF45869" s="46"/>
      <c r="AM45869" s="121"/>
      <c r="AO45869" s="46"/>
    </row>
    <row r="45870" spans="1:41" s="60" customFormat="1" hidden="1" x14ac:dyDescent="0.35">
      <c r="A45870" s="46"/>
      <c r="H45870" s="103"/>
      <c r="AD45870" s="99"/>
      <c r="AF45870" s="46"/>
      <c r="AM45870" s="121"/>
      <c r="AO45870" s="46"/>
    </row>
    <row r="45871" spans="1:41" s="60" customFormat="1" hidden="1" x14ac:dyDescent="0.35">
      <c r="A45871" s="46"/>
      <c r="H45871" s="103"/>
      <c r="AD45871" s="99"/>
      <c r="AF45871" s="46"/>
      <c r="AM45871" s="121"/>
      <c r="AO45871" s="46"/>
    </row>
    <row r="45872" spans="1:41" s="60" customFormat="1" hidden="1" x14ac:dyDescent="0.35">
      <c r="A45872" s="46"/>
      <c r="H45872" s="103"/>
      <c r="AD45872" s="99"/>
      <c r="AF45872" s="46"/>
      <c r="AM45872" s="121"/>
      <c r="AO45872" s="46"/>
    </row>
    <row r="45873" spans="1:41" s="60" customFormat="1" hidden="1" x14ac:dyDescent="0.35">
      <c r="A45873" s="46"/>
      <c r="H45873" s="103"/>
      <c r="AD45873" s="99"/>
      <c r="AF45873" s="46"/>
      <c r="AM45873" s="121"/>
      <c r="AO45873" s="46"/>
    </row>
    <row r="45874" spans="1:41" s="60" customFormat="1" hidden="1" x14ac:dyDescent="0.35">
      <c r="A45874" s="46"/>
      <c r="H45874" s="103"/>
      <c r="AD45874" s="99"/>
      <c r="AF45874" s="46"/>
      <c r="AM45874" s="121"/>
      <c r="AO45874" s="46"/>
    </row>
    <row r="45875" spans="1:41" s="60" customFormat="1" hidden="1" x14ac:dyDescent="0.35">
      <c r="A45875" s="46"/>
      <c r="H45875" s="103"/>
      <c r="AD45875" s="99"/>
      <c r="AF45875" s="46"/>
      <c r="AM45875" s="121"/>
      <c r="AO45875" s="46"/>
    </row>
    <row r="45876" spans="1:41" s="60" customFormat="1" hidden="1" x14ac:dyDescent="0.35">
      <c r="A45876" s="46"/>
      <c r="H45876" s="103"/>
      <c r="AD45876" s="99"/>
      <c r="AF45876" s="46"/>
      <c r="AM45876" s="121"/>
      <c r="AO45876" s="46"/>
    </row>
    <row r="45877" spans="1:41" s="60" customFormat="1" hidden="1" x14ac:dyDescent="0.35">
      <c r="A45877" s="46"/>
      <c r="H45877" s="103"/>
      <c r="AD45877" s="99"/>
      <c r="AF45877" s="46"/>
      <c r="AM45877" s="121"/>
      <c r="AO45877" s="46"/>
    </row>
    <row r="45878" spans="1:41" s="60" customFormat="1" hidden="1" x14ac:dyDescent="0.35">
      <c r="A45878" s="46"/>
      <c r="H45878" s="103"/>
      <c r="AD45878" s="99"/>
      <c r="AF45878" s="46"/>
      <c r="AM45878" s="121"/>
      <c r="AO45878" s="46"/>
    </row>
    <row r="45879" spans="1:41" s="60" customFormat="1" hidden="1" x14ac:dyDescent="0.35">
      <c r="A45879" s="46"/>
      <c r="H45879" s="103"/>
      <c r="AD45879" s="99"/>
      <c r="AF45879" s="46"/>
      <c r="AM45879" s="121"/>
      <c r="AO45879" s="46"/>
    </row>
    <row r="45880" spans="1:41" s="60" customFormat="1" hidden="1" x14ac:dyDescent="0.35">
      <c r="A45880" s="46"/>
      <c r="H45880" s="103"/>
      <c r="AD45880" s="99"/>
      <c r="AF45880" s="46"/>
      <c r="AM45880" s="121"/>
      <c r="AO45880" s="46"/>
    </row>
    <row r="45881" spans="1:41" s="60" customFormat="1" hidden="1" x14ac:dyDescent="0.35">
      <c r="A45881" s="46"/>
      <c r="H45881" s="103"/>
      <c r="AD45881" s="99"/>
      <c r="AF45881" s="46"/>
      <c r="AM45881" s="121"/>
      <c r="AO45881" s="46"/>
    </row>
    <row r="45882" spans="1:41" s="60" customFormat="1" hidden="1" x14ac:dyDescent="0.35">
      <c r="A45882" s="46"/>
      <c r="H45882" s="103"/>
      <c r="AD45882" s="99"/>
      <c r="AF45882" s="46"/>
      <c r="AM45882" s="121"/>
      <c r="AO45882" s="46"/>
    </row>
    <row r="45883" spans="1:41" s="60" customFormat="1" hidden="1" x14ac:dyDescent="0.35">
      <c r="A45883" s="46"/>
      <c r="H45883" s="103"/>
      <c r="AD45883" s="99"/>
      <c r="AF45883" s="46"/>
      <c r="AM45883" s="121"/>
      <c r="AO45883" s="46"/>
    </row>
    <row r="45884" spans="1:41" s="60" customFormat="1" hidden="1" x14ac:dyDescent="0.35">
      <c r="A45884" s="46"/>
      <c r="H45884" s="103"/>
      <c r="AD45884" s="99"/>
      <c r="AF45884" s="46"/>
      <c r="AM45884" s="121"/>
      <c r="AO45884" s="46"/>
    </row>
    <row r="45885" spans="1:41" s="60" customFormat="1" hidden="1" x14ac:dyDescent="0.35">
      <c r="A45885" s="46"/>
      <c r="H45885" s="103"/>
      <c r="AD45885" s="99"/>
      <c r="AF45885" s="46"/>
      <c r="AM45885" s="121"/>
      <c r="AO45885" s="46"/>
    </row>
    <row r="45886" spans="1:41" s="60" customFormat="1" hidden="1" x14ac:dyDescent="0.35">
      <c r="A45886" s="46"/>
      <c r="H45886" s="103"/>
      <c r="AD45886" s="99"/>
      <c r="AF45886" s="46"/>
      <c r="AM45886" s="121"/>
      <c r="AO45886" s="46"/>
    </row>
    <row r="45887" spans="1:41" s="60" customFormat="1" hidden="1" x14ac:dyDescent="0.35">
      <c r="A45887" s="46"/>
      <c r="H45887" s="103"/>
      <c r="AD45887" s="99"/>
      <c r="AF45887" s="46"/>
      <c r="AM45887" s="121"/>
      <c r="AO45887" s="46"/>
    </row>
    <row r="45888" spans="1:41" s="60" customFormat="1" hidden="1" x14ac:dyDescent="0.35">
      <c r="A45888" s="46"/>
      <c r="H45888" s="103"/>
      <c r="AD45888" s="99"/>
      <c r="AF45888" s="46"/>
      <c r="AM45888" s="121"/>
      <c r="AO45888" s="46"/>
    </row>
    <row r="45889" spans="1:41" s="60" customFormat="1" hidden="1" x14ac:dyDescent="0.35">
      <c r="A45889" s="46"/>
      <c r="H45889" s="103"/>
      <c r="AD45889" s="99"/>
      <c r="AF45889" s="46"/>
      <c r="AM45889" s="121"/>
      <c r="AO45889" s="46"/>
    </row>
    <row r="45890" spans="1:41" s="60" customFormat="1" hidden="1" x14ac:dyDescent="0.35">
      <c r="A45890" s="46"/>
      <c r="H45890" s="103"/>
      <c r="AD45890" s="99"/>
      <c r="AF45890" s="46"/>
      <c r="AM45890" s="121"/>
      <c r="AO45890" s="46"/>
    </row>
    <row r="45891" spans="1:41" s="60" customFormat="1" hidden="1" x14ac:dyDescent="0.35">
      <c r="A45891" s="46"/>
      <c r="H45891" s="103"/>
      <c r="AD45891" s="99"/>
      <c r="AF45891" s="46"/>
      <c r="AM45891" s="121"/>
      <c r="AO45891" s="46"/>
    </row>
    <row r="45892" spans="1:41" s="60" customFormat="1" hidden="1" x14ac:dyDescent="0.35">
      <c r="A45892" s="46"/>
      <c r="H45892" s="103"/>
      <c r="AD45892" s="99"/>
      <c r="AF45892" s="46"/>
      <c r="AM45892" s="121"/>
      <c r="AO45892" s="46"/>
    </row>
    <row r="45893" spans="1:41" s="60" customFormat="1" hidden="1" x14ac:dyDescent="0.35">
      <c r="A45893" s="46"/>
      <c r="H45893" s="103"/>
      <c r="AD45893" s="99"/>
      <c r="AF45893" s="46"/>
      <c r="AM45893" s="121"/>
      <c r="AO45893" s="46"/>
    </row>
    <row r="45894" spans="1:41" s="60" customFormat="1" hidden="1" x14ac:dyDescent="0.35">
      <c r="A45894" s="46"/>
      <c r="H45894" s="103"/>
      <c r="AD45894" s="99"/>
      <c r="AF45894" s="46"/>
      <c r="AM45894" s="121"/>
      <c r="AO45894" s="46"/>
    </row>
    <row r="45895" spans="1:41" s="60" customFormat="1" hidden="1" x14ac:dyDescent="0.35">
      <c r="A45895" s="46"/>
      <c r="H45895" s="103"/>
      <c r="AD45895" s="99"/>
      <c r="AF45895" s="46"/>
      <c r="AM45895" s="121"/>
      <c r="AO45895" s="46"/>
    </row>
    <row r="45896" spans="1:41" s="60" customFormat="1" hidden="1" x14ac:dyDescent="0.35">
      <c r="A45896" s="46"/>
      <c r="H45896" s="103"/>
      <c r="AD45896" s="99"/>
      <c r="AF45896" s="46"/>
      <c r="AM45896" s="121"/>
      <c r="AO45896" s="46"/>
    </row>
    <row r="45897" spans="1:41" s="60" customFormat="1" hidden="1" x14ac:dyDescent="0.35">
      <c r="A45897" s="46"/>
      <c r="H45897" s="103"/>
      <c r="AD45897" s="99"/>
      <c r="AF45897" s="46"/>
      <c r="AM45897" s="121"/>
      <c r="AO45897" s="46"/>
    </row>
    <row r="45898" spans="1:41" s="60" customFormat="1" hidden="1" x14ac:dyDescent="0.35">
      <c r="A45898" s="46"/>
      <c r="H45898" s="103"/>
      <c r="AD45898" s="99"/>
      <c r="AF45898" s="46"/>
      <c r="AM45898" s="121"/>
      <c r="AO45898" s="46"/>
    </row>
    <row r="45899" spans="1:41" s="60" customFormat="1" hidden="1" x14ac:dyDescent="0.35">
      <c r="A45899" s="46"/>
      <c r="H45899" s="103"/>
      <c r="AD45899" s="99"/>
      <c r="AF45899" s="46"/>
      <c r="AM45899" s="121"/>
      <c r="AO45899" s="46"/>
    </row>
    <row r="45900" spans="1:41" s="60" customFormat="1" hidden="1" x14ac:dyDescent="0.35">
      <c r="A45900" s="46"/>
      <c r="H45900" s="103"/>
      <c r="AD45900" s="99"/>
      <c r="AF45900" s="46"/>
      <c r="AM45900" s="121"/>
      <c r="AO45900" s="46"/>
    </row>
    <row r="45901" spans="1:41" s="60" customFormat="1" hidden="1" x14ac:dyDescent="0.35">
      <c r="A45901" s="46"/>
      <c r="H45901" s="103"/>
      <c r="AD45901" s="99"/>
      <c r="AF45901" s="46"/>
      <c r="AM45901" s="121"/>
      <c r="AO45901" s="46"/>
    </row>
    <row r="45902" spans="1:41" s="60" customFormat="1" hidden="1" x14ac:dyDescent="0.35">
      <c r="A45902" s="46"/>
      <c r="H45902" s="103"/>
      <c r="AD45902" s="99"/>
      <c r="AF45902" s="46"/>
      <c r="AM45902" s="121"/>
      <c r="AO45902" s="46"/>
    </row>
    <row r="45903" spans="1:41" s="60" customFormat="1" hidden="1" x14ac:dyDescent="0.35">
      <c r="A45903" s="46"/>
      <c r="H45903" s="103"/>
      <c r="AD45903" s="99"/>
      <c r="AF45903" s="46"/>
      <c r="AM45903" s="121"/>
      <c r="AO45903" s="46"/>
    </row>
    <row r="45904" spans="1:41" s="60" customFormat="1" hidden="1" x14ac:dyDescent="0.35">
      <c r="A45904" s="46"/>
      <c r="H45904" s="103"/>
      <c r="AD45904" s="99"/>
      <c r="AF45904" s="46"/>
      <c r="AM45904" s="121"/>
      <c r="AO45904" s="46"/>
    </row>
    <row r="45905" spans="1:41" s="60" customFormat="1" hidden="1" x14ac:dyDescent="0.35">
      <c r="A45905" s="46"/>
      <c r="H45905" s="103"/>
      <c r="AD45905" s="99"/>
      <c r="AF45905" s="46"/>
      <c r="AM45905" s="121"/>
      <c r="AO45905" s="46"/>
    </row>
    <row r="45906" spans="1:41" s="60" customFormat="1" hidden="1" x14ac:dyDescent="0.35">
      <c r="A45906" s="46"/>
      <c r="H45906" s="103"/>
      <c r="AD45906" s="99"/>
      <c r="AF45906" s="46"/>
      <c r="AM45906" s="121"/>
      <c r="AO45906" s="46"/>
    </row>
    <row r="45907" spans="1:41" s="60" customFormat="1" hidden="1" x14ac:dyDescent="0.35">
      <c r="A45907" s="46"/>
      <c r="H45907" s="103"/>
      <c r="AD45907" s="99"/>
      <c r="AF45907" s="46"/>
      <c r="AM45907" s="121"/>
      <c r="AO45907" s="46"/>
    </row>
    <row r="45908" spans="1:41" s="60" customFormat="1" hidden="1" x14ac:dyDescent="0.35">
      <c r="A45908" s="46"/>
      <c r="H45908" s="103"/>
      <c r="AD45908" s="99"/>
      <c r="AF45908" s="46"/>
      <c r="AM45908" s="121"/>
      <c r="AO45908" s="46"/>
    </row>
    <row r="45909" spans="1:41" s="60" customFormat="1" hidden="1" x14ac:dyDescent="0.35">
      <c r="A45909" s="46"/>
      <c r="H45909" s="103"/>
      <c r="AD45909" s="99"/>
      <c r="AF45909" s="46"/>
      <c r="AM45909" s="121"/>
      <c r="AO45909" s="46"/>
    </row>
    <row r="45910" spans="1:41" s="60" customFormat="1" hidden="1" x14ac:dyDescent="0.35">
      <c r="A45910" s="46"/>
      <c r="H45910" s="103"/>
      <c r="AD45910" s="99"/>
      <c r="AF45910" s="46"/>
      <c r="AM45910" s="121"/>
      <c r="AO45910" s="46"/>
    </row>
    <row r="45911" spans="1:41" s="60" customFormat="1" hidden="1" x14ac:dyDescent="0.35">
      <c r="A45911" s="46"/>
      <c r="H45911" s="103"/>
      <c r="AD45911" s="99"/>
      <c r="AF45911" s="46"/>
      <c r="AM45911" s="121"/>
      <c r="AO45911" s="46"/>
    </row>
    <row r="45912" spans="1:41" s="60" customFormat="1" hidden="1" x14ac:dyDescent="0.35">
      <c r="A45912" s="46"/>
      <c r="H45912" s="103"/>
      <c r="AD45912" s="99"/>
      <c r="AF45912" s="46"/>
      <c r="AM45912" s="121"/>
      <c r="AO45912" s="46"/>
    </row>
    <row r="45913" spans="1:41" s="60" customFormat="1" hidden="1" x14ac:dyDescent="0.35">
      <c r="A45913" s="46"/>
      <c r="H45913" s="103"/>
      <c r="AD45913" s="99"/>
      <c r="AF45913" s="46"/>
      <c r="AM45913" s="121"/>
      <c r="AO45913" s="46"/>
    </row>
    <row r="45914" spans="1:41" s="60" customFormat="1" hidden="1" x14ac:dyDescent="0.35">
      <c r="A45914" s="46"/>
      <c r="H45914" s="103"/>
      <c r="AD45914" s="99"/>
      <c r="AF45914" s="46"/>
      <c r="AM45914" s="121"/>
      <c r="AO45914" s="46"/>
    </row>
    <row r="45915" spans="1:41" s="60" customFormat="1" hidden="1" x14ac:dyDescent="0.35">
      <c r="A45915" s="46"/>
      <c r="H45915" s="103"/>
      <c r="AD45915" s="99"/>
      <c r="AF45915" s="46"/>
      <c r="AM45915" s="121"/>
      <c r="AO45915" s="46"/>
    </row>
    <row r="45916" spans="1:41" s="60" customFormat="1" hidden="1" x14ac:dyDescent="0.35">
      <c r="A45916" s="46"/>
      <c r="H45916" s="103"/>
      <c r="AD45916" s="99"/>
      <c r="AF45916" s="46"/>
      <c r="AM45916" s="121"/>
      <c r="AO45916" s="46"/>
    </row>
    <row r="45917" spans="1:41" s="60" customFormat="1" hidden="1" x14ac:dyDescent="0.35">
      <c r="A45917" s="46"/>
      <c r="H45917" s="103"/>
      <c r="AD45917" s="99"/>
      <c r="AF45917" s="46"/>
      <c r="AM45917" s="121"/>
      <c r="AO45917" s="46"/>
    </row>
    <row r="45918" spans="1:41" s="60" customFormat="1" hidden="1" x14ac:dyDescent="0.35">
      <c r="A45918" s="46"/>
      <c r="H45918" s="103"/>
      <c r="AD45918" s="99"/>
      <c r="AF45918" s="46"/>
      <c r="AM45918" s="121"/>
      <c r="AO45918" s="46"/>
    </row>
    <row r="45919" spans="1:41" s="60" customFormat="1" hidden="1" x14ac:dyDescent="0.35">
      <c r="A45919" s="46"/>
      <c r="H45919" s="103"/>
      <c r="AD45919" s="99"/>
      <c r="AF45919" s="46"/>
      <c r="AM45919" s="121"/>
      <c r="AO45919" s="46"/>
    </row>
    <row r="45920" spans="1:41" s="60" customFormat="1" hidden="1" x14ac:dyDescent="0.35">
      <c r="A45920" s="46"/>
      <c r="H45920" s="103"/>
      <c r="AD45920" s="99"/>
      <c r="AF45920" s="46"/>
      <c r="AM45920" s="121"/>
      <c r="AO45920" s="46"/>
    </row>
    <row r="45921" spans="1:41" s="60" customFormat="1" hidden="1" x14ac:dyDescent="0.35">
      <c r="A45921" s="46"/>
      <c r="H45921" s="103"/>
      <c r="AD45921" s="99"/>
      <c r="AF45921" s="46"/>
      <c r="AM45921" s="121"/>
      <c r="AO45921" s="46"/>
    </row>
    <row r="45922" spans="1:41" s="60" customFormat="1" hidden="1" x14ac:dyDescent="0.35">
      <c r="A45922" s="46"/>
      <c r="H45922" s="103"/>
      <c r="AD45922" s="99"/>
      <c r="AF45922" s="46"/>
      <c r="AM45922" s="121"/>
      <c r="AO45922" s="46"/>
    </row>
    <row r="45923" spans="1:41" s="60" customFormat="1" hidden="1" x14ac:dyDescent="0.35">
      <c r="A45923" s="46"/>
      <c r="H45923" s="103"/>
      <c r="AD45923" s="99"/>
      <c r="AF45923" s="46"/>
      <c r="AM45923" s="121"/>
      <c r="AO45923" s="46"/>
    </row>
    <row r="45924" spans="1:41" s="60" customFormat="1" hidden="1" x14ac:dyDescent="0.35">
      <c r="A45924" s="46"/>
      <c r="H45924" s="103"/>
      <c r="AD45924" s="99"/>
      <c r="AF45924" s="46"/>
      <c r="AM45924" s="121"/>
      <c r="AO45924" s="46"/>
    </row>
    <row r="45925" spans="1:41" s="60" customFormat="1" hidden="1" x14ac:dyDescent="0.35">
      <c r="A45925" s="46"/>
      <c r="H45925" s="103"/>
      <c r="AD45925" s="99"/>
      <c r="AF45925" s="46"/>
      <c r="AM45925" s="121"/>
      <c r="AO45925" s="46"/>
    </row>
    <row r="45926" spans="1:41" s="60" customFormat="1" hidden="1" x14ac:dyDescent="0.35">
      <c r="A45926" s="46"/>
      <c r="H45926" s="103"/>
      <c r="AD45926" s="99"/>
      <c r="AF45926" s="46"/>
      <c r="AM45926" s="121"/>
      <c r="AO45926" s="46"/>
    </row>
    <row r="45927" spans="1:41" s="60" customFormat="1" hidden="1" x14ac:dyDescent="0.35">
      <c r="A45927" s="46"/>
      <c r="H45927" s="103"/>
      <c r="AD45927" s="99"/>
      <c r="AF45927" s="46"/>
      <c r="AM45927" s="121"/>
      <c r="AO45927" s="46"/>
    </row>
    <row r="45928" spans="1:41" s="60" customFormat="1" hidden="1" x14ac:dyDescent="0.35">
      <c r="A45928" s="46"/>
      <c r="H45928" s="103"/>
      <c r="AD45928" s="99"/>
      <c r="AF45928" s="46"/>
      <c r="AM45928" s="121"/>
      <c r="AO45928" s="46"/>
    </row>
    <row r="45929" spans="1:41" s="60" customFormat="1" hidden="1" x14ac:dyDescent="0.35">
      <c r="A45929" s="46"/>
      <c r="H45929" s="103"/>
      <c r="AD45929" s="99"/>
      <c r="AF45929" s="46"/>
      <c r="AM45929" s="121"/>
      <c r="AO45929" s="46"/>
    </row>
    <row r="45930" spans="1:41" s="60" customFormat="1" hidden="1" x14ac:dyDescent="0.35">
      <c r="A45930" s="46"/>
      <c r="H45930" s="103"/>
      <c r="AD45930" s="99"/>
      <c r="AF45930" s="46"/>
      <c r="AM45930" s="121"/>
      <c r="AO45930" s="46"/>
    </row>
    <row r="45931" spans="1:41" s="60" customFormat="1" hidden="1" x14ac:dyDescent="0.35">
      <c r="A45931" s="46"/>
      <c r="H45931" s="103"/>
      <c r="AD45931" s="99"/>
      <c r="AF45931" s="46"/>
      <c r="AM45931" s="121"/>
      <c r="AO45931" s="46"/>
    </row>
    <row r="45932" spans="1:41" s="60" customFormat="1" hidden="1" x14ac:dyDescent="0.35">
      <c r="A45932" s="46"/>
      <c r="H45932" s="103"/>
      <c r="AD45932" s="99"/>
      <c r="AF45932" s="46"/>
      <c r="AM45932" s="121"/>
      <c r="AO45932" s="46"/>
    </row>
    <row r="45933" spans="1:41" s="60" customFormat="1" hidden="1" x14ac:dyDescent="0.35">
      <c r="A45933" s="46"/>
      <c r="H45933" s="103"/>
      <c r="AD45933" s="99"/>
      <c r="AF45933" s="46"/>
      <c r="AM45933" s="121"/>
      <c r="AO45933" s="46"/>
    </row>
    <row r="45934" spans="1:41" s="60" customFormat="1" hidden="1" x14ac:dyDescent="0.35">
      <c r="A45934" s="46"/>
      <c r="H45934" s="103"/>
      <c r="AD45934" s="99"/>
      <c r="AF45934" s="46"/>
      <c r="AM45934" s="121"/>
      <c r="AO45934" s="46"/>
    </row>
    <row r="45935" spans="1:41" s="60" customFormat="1" hidden="1" x14ac:dyDescent="0.35">
      <c r="A45935" s="46"/>
      <c r="H45935" s="103"/>
      <c r="AD45935" s="99"/>
      <c r="AF45935" s="46"/>
      <c r="AM45935" s="121"/>
      <c r="AO45935" s="46"/>
    </row>
    <row r="45936" spans="1:41" s="60" customFormat="1" hidden="1" x14ac:dyDescent="0.35">
      <c r="A45936" s="46"/>
      <c r="H45936" s="103"/>
      <c r="AD45936" s="99"/>
      <c r="AF45936" s="46"/>
      <c r="AM45936" s="121"/>
      <c r="AO45936" s="46"/>
    </row>
    <row r="45937" spans="1:41" s="60" customFormat="1" hidden="1" x14ac:dyDescent="0.35">
      <c r="A45937" s="46"/>
      <c r="H45937" s="103"/>
      <c r="AD45937" s="99"/>
      <c r="AF45937" s="46"/>
      <c r="AM45937" s="121"/>
      <c r="AO45937" s="46"/>
    </row>
    <row r="45938" spans="1:41" s="60" customFormat="1" hidden="1" x14ac:dyDescent="0.35">
      <c r="A45938" s="46"/>
      <c r="H45938" s="103"/>
      <c r="AD45938" s="99"/>
      <c r="AF45938" s="46"/>
      <c r="AM45938" s="121"/>
      <c r="AO45938" s="46"/>
    </row>
    <row r="45939" spans="1:41" s="60" customFormat="1" hidden="1" x14ac:dyDescent="0.35">
      <c r="A45939" s="46"/>
      <c r="H45939" s="103"/>
      <c r="AD45939" s="99"/>
      <c r="AF45939" s="46"/>
      <c r="AM45939" s="121"/>
      <c r="AO45939" s="46"/>
    </row>
    <row r="45940" spans="1:41" s="60" customFormat="1" hidden="1" x14ac:dyDescent="0.35">
      <c r="A45940" s="46"/>
      <c r="H45940" s="103"/>
      <c r="AD45940" s="99"/>
      <c r="AF45940" s="46"/>
      <c r="AM45940" s="121"/>
      <c r="AO45940" s="46"/>
    </row>
    <row r="45941" spans="1:41" s="60" customFormat="1" hidden="1" x14ac:dyDescent="0.35">
      <c r="A45941" s="46"/>
      <c r="H45941" s="103"/>
      <c r="AD45941" s="99"/>
      <c r="AF45941" s="46"/>
      <c r="AM45941" s="121"/>
      <c r="AO45941" s="46"/>
    </row>
    <row r="45942" spans="1:41" s="60" customFormat="1" hidden="1" x14ac:dyDescent="0.35">
      <c r="A45942" s="46"/>
      <c r="H45942" s="103"/>
      <c r="AD45942" s="99"/>
      <c r="AF45942" s="46"/>
      <c r="AM45942" s="121"/>
      <c r="AO45942" s="46"/>
    </row>
    <row r="45943" spans="1:41" s="60" customFormat="1" hidden="1" x14ac:dyDescent="0.35">
      <c r="A45943" s="46"/>
      <c r="H45943" s="103"/>
      <c r="AD45943" s="99"/>
      <c r="AF45943" s="46"/>
      <c r="AM45943" s="121"/>
      <c r="AO45943" s="46"/>
    </row>
    <row r="45944" spans="1:41" s="60" customFormat="1" hidden="1" x14ac:dyDescent="0.35">
      <c r="A45944" s="46"/>
      <c r="H45944" s="103"/>
      <c r="AD45944" s="99"/>
      <c r="AF45944" s="46"/>
      <c r="AM45944" s="121"/>
      <c r="AO45944" s="46"/>
    </row>
    <row r="45945" spans="1:41" s="60" customFormat="1" hidden="1" x14ac:dyDescent="0.35">
      <c r="A45945" s="46"/>
      <c r="H45945" s="103"/>
      <c r="AD45945" s="99"/>
      <c r="AF45945" s="46"/>
      <c r="AM45945" s="121"/>
      <c r="AO45945" s="46"/>
    </row>
    <row r="45946" spans="1:41" s="60" customFormat="1" hidden="1" x14ac:dyDescent="0.35">
      <c r="A45946" s="46"/>
      <c r="H45946" s="103"/>
      <c r="AD45946" s="99"/>
      <c r="AF45946" s="46"/>
      <c r="AM45946" s="121"/>
      <c r="AO45946" s="46"/>
    </row>
    <row r="45947" spans="1:41" s="60" customFormat="1" hidden="1" x14ac:dyDescent="0.35">
      <c r="A45947" s="46"/>
      <c r="H45947" s="103"/>
      <c r="AD45947" s="99"/>
      <c r="AF45947" s="46"/>
      <c r="AM45947" s="121"/>
      <c r="AO45947" s="46"/>
    </row>
    <row r="45948" spans="1:41" s="60" customFormat="1" hidden="1" x14ac:dyDescent="0.35">
      <c r="A45948" s="46"/>
      <c r="H45948" s="103"/>
      <c r="AD45948" s="99"/>
      <c r="AF45948" s="46"/>
      <c r="AM45948" s="121"/>
      <c r="AO45948" s="46"/>
    </row>
    <row r="45949" spans="1:41" s="60" customFormat="1" hidden="1" x14ac:dyDescent="0.35">
      <c r="A45949" s="46"/>
      <c r="H45949" s="103"/>
      <c r="AD45949" s="99"/>
      <c r="AF45949" s="46"/>
      <c r="AM45949" s="121"/>
      <c r="AO45949" s="46"/>
    </row>
    <row r="45950" spans="1:41" s="60" customFormat="1" hidden="1" x14ac:dyDescent="0.35">
      <c r="A45950" s="46"/>
      <c r="H45950" s="103"/>
      <c r="AD45950" s="99"/>
      <c r="AF45950" s="46"/>
      <c r="AM45950" s="121"/>
      <c r="AO45950" s="46"/>
    </row>
    <row r="45951" spans="1:41" s="60" customFormat="1" hidden="1" x14ac:dyDescent="0.35">
      <c r="A45951" s="46"/>
      <c r="H45951" s="103"/>
      <c r="AD45951" s="99"/>
      <c r="AF45951" s="46"/>
      <c r="AM45951" s="121"/>
      <c r="AO45951" s="46"/>
    </row>
    <row r="45952" spans="1:41" s="60" customFormat="1" hidden="1" x14ac:dyDescent="0.35">
      <c r="A45952" s="46"/>
      <c r="H45952" s="103"/>
      <c r="AD45952" s="99"/>
      <c r="AF45952" s="46"/>
      <c r="AM45952" s="121"/>
      <c r="AO45952" s="46"/>
    </row>
    <row r="45953" spans="1:41" s="60" customFormat="1" hidden="1" x14ac:dyDescent="0.35">
      <c r="A45953" s="46"/>
      <c r="H45953" s="103"/>
      <c r="AD45953" s="99"/>
      <c r="AF45953" s="46"/>
      <c r="AM45953" s="121"/>
      <c r="AO45953" s="46"/>
    </row>
    <row r="45954" spans="1:41" s="60" customFormat="1" hidden="1" x14ac:dyDescent="0.35">
      <c r="A45954" s="46"/>
      <c r="H45954" s="103"/>
      <c r="AD45954" s="99"/>
      <c r="AF45954" s="46"/>
      <c r="AM45954" s="121"/>
      <c r="AO45954" s="46"/>
    </row>
    <row r="45955" spans="1:41" s="60" customFormat="1" hidden="1" x14ac:dyDescent="0.35">
      <c r="A45955" s="46"/>
      <c r="H45955" s="103"/>
      <c r="AD45955" s="99"/>
      <c r="AF45955" s="46"/>
      <c r="AM45955" s="121"/>
      <c r="AO45955" s="46"/>
    </row>
    <row r="45956" spans="1:41" s="60" customFormat="1" hidden="1" x14ac:dyDescent="0.35">
      <c r="A45956" s="46"/>
      <c r="H45956" s="103"/>
      <c r="AD45956" s="99"/>
      <c r="AF45956" s="46"/>
      <c r="AM45956" s="121"/>
      <c r="AO45956" s="46"/>
    </row>
    <row r="45957" spans="1:41" s="60" customFormat="1" hidden="1" x14ac:dyDescent="0.35">
      <c r="A45957" s="46"/>
      <c r="H45957" s="103"/>
      <c r="AD45957" s="99"/>
      <c r="AF45957" s="46"/>
      <c r="AM45957" s="121"/>
      <c r="AO45957" s="46"/>
    </row>
    <row r="45958" spans="1:41" s="60" customFormat="1" hidden="1" x14ac:dyDescent="0.35">
      <c r="A45958" s="46"/>
      <c r="H45958" s="103"/>
      <c r="AD45958" s="99"/>
      <c r="AF45958" s="46"/>
      <c r="AM45958" s="121"/>
      <c r="AO45958" s="46"/>
    </row>
    <row r="45959" spans="1:41" s="60" customFormat="1" hidden="1" x14ac:dyDescent="0.35">
      <c r="A45959" s="46"/>
      <c r="H45959" s="103"/>
      <c r="AD45959" s="99"/>
      <c r="AF45959" s="46"/>
      <c r="AM45959" s="121"/>
      <c r="AO45959" s="46"/>
    </row>
    <row r="45960" spans="1:41" s="60" customFormat="1" hidden="1" x14ac:dyDescent="0.35">
      <c r="A45960" s="46"/>
      <c r="H45960" s="103"/>
      <c r="AD45960" s="99"/>
      <c r="AF45960" s="46"/>
      <c r="AM45960" s="121"/>
      <c r="AO45960" s="46"/>
    </row>
    <row r="45961" spans="1:41" s="60" customFormat="1" hidden="1" x14ac:dyDescent="0.35">
      <c r="A45961" s="46"/>
      <c r="H45961" s="103"/>
      <c r="AD45961" s="99"/>
      <c r="AF45961" s="46"/>
      <c r="AM45961" s="121"/>
      <c r="AO45961" s="46"/>
    </row>
    <row r="45962" spans="1:41" s="60" customFormat="1" hidden="1" x14ac:dyDescent="0.35">
      <c r="A45962" s="46"/>
      <c r="H45962" s="103"/>
      <c r="AD45962" s="99"/>
      <c r="AF45962" s="46"/>
      <c r="AM45962" s="121"/>
      <c r="AO45962" s="46"/>
    </row>
    <row r="45963" spans="1:41" s="60" customFormat="1" hidden="1" x14ac:dyDescent="0.35">
      <c r="A45963" s="46"/>
      <c r="H45963" s="103"/>
      <c r="AD45963" s="99"/>
      <c r="AF45963" s="46"/>
      <c r="AM45963" s="121"/>
      <c r="AO45963" s="46"/>
    </row>
    <row r="45964" spans="1:41" s="60" customFormat="1" hidden="1" x14ac:dyDescent="0.35">
      <c r="A45964" s="46"/>
      <c r="H45964" s="103"/>
      <c r="AD45964" s="99"/>
      <c r="AF45964" s="46"/>
      <c r="AM45964" s="121"/>
      <c r="AO45964" s="46"/>
    </row>
    <row r="45965" spans="1:41" s="60" customFormat="1" hidden="1" x14ac:dyDescent="0.35">
      <c r="A45965" s="46"/>
      <c r="H45965" s="103"/>
      <c r="AD45965" s="99"/>
      <c r="AF45965" s="46"/>
      <c r="AM45965" s="121"/>
      <c r="AO45965" s="46"/>
    </row>
    <row r="45966" spans="1:41" s="60" customFormat="1" hidden="1" x14ac:dyDescent="0.35">
      <c r="A45966" s="46"/>
      <c r="H45966" s="103"/>
      <c r="AD45966" s="99"/>
      <c r="AF45966" s="46"/>
      <c r="AM45966" s="121"/>
      <c r="AO45966" s="46"/>
    </row>
    <row r="45967" spans="1:41" s="60" customFormat="1" hidden="1" x14ac:dyDescent="0.35">
      <c r="A45967" s="46"/>
      <c r="H45967" s="103"/>
      <c r="AD45967" s="99"/>
      <c r="AF45967" s="46"/>
      <c r="AM45967" s="121"/>
      <c r="AO45967" s="46"/>
    </row>
    <row r="45968" spans="1:41" s="60" customFormat="1" hidden="1" x14ac:dyDescent="0.35">
      <c r="A45968" s="46"/>
      <c r="H45968" s="103"/>
      <c r="AD45968" s="99"/>
      <c r="AF45968" s="46"/>
      <c r="AM45968" s="121"/>
      <c r="AO45968" s="46"/>
    </row>
    <row r="45969" spans="1:41" s="60" customFormat="1" hidden="1" x14ac:dyDescent="0.35">
      <c r="A45969" s="46"/>
      <c r="H45969" s="103"/>
      <c r="AD45969" s="99"/>
      <c r="AF45969" s="46"/>
      <c r="AM45969" s="121"/>
      <c r="AO45969" s="46"/>
    </row>
    <row r="45970" spans="1:41" s="60" customFormat="1" hidden="1" x14ac:dyDescent="0.35">
      <c r="A45970" s="46"/>
      <c r="H45970" s="103"/>
      <c r="AD45970" s="99"/>
      <c r="AF45970" s="46"/>
      <c r="AM45970" s="121"/>
      <c r="AO45970" s="46"/>
    </row>
    <row r="45971" spans="1:41" s="60" customFormat="1" hidden="1" x14ac:dyDescent="0.35">
      <c r="A45971" s="46"/>
      <c r="H45971" s="103"/>
      <c r="AD45971" s="99"/>
      <c r="AF45971" s="46"/>
      <c r="AM45971" s="121"/>
      <c r="AO45971" s="46"/>
    </row>
    <row r="45972" spans="1:41" s="60" customFormat="1" hidden="1" x14ac:dyDescent="0.35">
      <c r="A45972" s="46"/>
      <c r="H45972" s="103"/>
      <c r="AD45972" s="99"/>
      <c r="AF45972" s="46"/>
      <c r="AM45972" s="121"/>
      <c r="AO45972" s="46"/>
    </row>
    <row r="45973" spans="1:41" s="60" customFormat="1" hidden="1" x14ac:dyDescent="0.35">
      <c r="A45973" s="46"/>
      <c r="H45973" s="103"/>
      <c r="AD45973" s="99"/>
      <c r="AF45973" s="46"/>
      <c r="AM45973" s="121"/>
      <c r="AO45973" s="46"/>
    </row>
    <row r="45974" spans="1:41" s="60" customFormat="1" hidden="1" x14ac:dyDescent="0.35">
      <c r="A45974" s="46"/>
      <c r="H45974" s="103"/>
      <c r="AD45974" s="99"/>
      <c r="AF45974" s="46"/>
      <c r="AM45974" s="121"/>
      <c r="AO45974" s="46"/>
    </row>
    <row r="45975" spans="1:41" s="60" customFormat="1" hidden="1" x14ac:dyDescent="0.35">
      <c r="A45975" s="46"/>
      <c r="H45975" s="103"/>
      <c r="AD45975" s="99"/>
      <c r="AF45975" s="46"/>
      <c r="AM45975" s="121"/>
      <c r="AO45975" s="46"/>
    </row>
    <row r="45976" spans="1:41" s="60" customFormat="1" hidden="1" x14ac:dyDescent="0.35">
      <c r="A45976" s="46"/>
      <c r="H45976" s="103"/>
      <c r="AD45976" s="99"/>
      <c r="AF45976" s="46"/>
      <c r="AM45976" s="121"/>
      <c r="AO45976" s="46"/>
    </row>
    <row r="45977" spans="1:41" s="60" customFormat="1" hidden="1" x14ac:dyDescent="0.35">
      <c r="A45977" s="46"/>
      <c r="H45977" s="103"/>
      <c r="AD45977" s="99"/>
      <c r="AF45977" s="46"/>
      <c r="AM45977" s="121"/>
      <c r="AO45977" s="46"/>
    </row>
    <row r="45978" spans="1:41" s="60" customFormat="1" hidden="1" x14ac:dyDescent="0.35">
      <c r="A45978" s="46"/>
      <c r="H45978" s="103"/>
      <c r="AD45978" s="99"/>
      <c r="AF45978" s="46"/>
      <c r="AM45978" s="121"/>
      <c r="AO45978" s="46"/>
    </row>
    <row r="45979" spans="1:41" s="60" customFormat="1" hidden="1" x14ac:dyDescent="0.35">
      <c r="A45979" s="46"/>
      <c r="H45979" s="103"/>
      <c r="AD45979" s="99"/>
      <c r="AF45979" s="46"/>
      <c r="AM45979" s="121"/>
      <c r="AO45979" s="46"/>
    </row>
    <row r="45980" spans="1:41" s="60" customFormat="1" hidden="1" x14ac:dyDescent="0.35">
      <c r="A45980" s="46"/>
      <c r="H45980" s="103"/>
      <c r="AD45980" s="99"/>
      <c r="AF45980" s="46"/>
      <c r="AM45980" s="121"/>
      <c r="AO45980" s="46"/>
    </row>
    <row r="45981" spans="1:41" s="60" customFormat="1" hidden="1" x14ac:dyDescent="0.35">
      <c r="A45981" s="46"/>
      <c r="H45981" s="103"/>
      <c r="AD45981" s="99"/>
      <c r="AF45981" s="46"/>
      <c r="AM45981" s="121"/>
      <c r="AO45981" s="46"/>
    </row>
    <row r="45982" spans="1:41" s="60" customFormat="1" hidden="1" x14ac:dyDescent="0.35">
      <c r="A45982" s="46"/>
      <c r="H45982" s="103"/>
      <c r="AD45982" s="99"/>
      <c r="AF45982" s="46"/>
      <c r="AM45982" s="121"/>
      <c r="AO45982" s="46"/>
    </row>
    <row r="45983" spans="1:41" s="60" customFormat="1" hidden="1" x14ac:dyDescent="0.35">
      <c r="A45983" s="46"/>
      <c r="H45983" s="103"/>
      <c r="AD45983" s="99"/>
      <c r="AF45983" s="46"/>
      <c r="AM45983" s="121"/>
      <c r="AO45983" s="46"/>
    </row>
    <row r="45984" spans="1:41" s="60" customFormat="1" hidden="1" x14ac:dyDescent="0.35">
      <c r="A45984" s="46"/>
      <c r="H45984" s="103"/>
      <c r="AD45984" s="99"/>
      <c r="AF45984" s="46"/>
      <c r="AM45984" s="121"/>
      <c r="AO45984" s="46"/>
    </row>
    <row r="45985" spans="1:41" s="60" customFormat="1" hidden="1" x14ac:dyDescent="0.35">
      <c r="A45985" s="46"/>
      <c r="H45985" s="103"/>
      <c r="AD45985" s="99"/>
      <c r="AF45985" s="46"/>
      <c r="AM45985" s="121"/>
      <c r="AO45985" s="46"/>
    </row>
    <row r="45986" spans="1:41" s="60" customFormat="1" hidden="1" x14ac:dyDescent="0.35">
      <c r="A45986" s="46"/>
      <c r="H45986" s="103"/>
      <c r="AD45986" s="99"/>
      <c r="AF45986" s="46"/>
      <c r="AM45986" s="121"/>
      <c r="AO45986" s="46"/>
    </row>
    <row r="45987" spans="1:41" s="60" customFormat="1" hidden="1" x14ac:dyDescent="0.35">
      <c r="A45987" s="46"/>
      <c r="H45987" s="103"/>
      <c r="AD45987" s="99"/>
      <c r="AF45987" s="46"/>
      <c r="AM45987" s="121"/>
      <c r="AO45987" s="46"/>
    </row>
    <row r="45988" spans="1:41" s="60" customFormat="1" hidden="1" x14ac:dyDescent="0.35">
      <c r="A45988" s="46"/>
      <c r="H45988" s="103"/>
      <c r="AD45988" s="99"/>
      <c r="AF45988" s="46"/>
      <c r="AM45988" s="121"/>
      <c r="AO45988" s="46"/>
    </row>
    <row r="45989" spans="1:41" s="60" customFormat="1" hidden="1" x14ac:dyDescent="0.35">
      <c r="A45989" s="46"/>
      <c r="H45989" s="103"/>
      <c r="AD45989" s="99"/>
      <c r="AF45989" s="46"/>
      <c r="AM45989" s="121"/>
      <c r="AO45989" s="46"/>
    </row>
    <row r="45990" spans="1:41" s="60" customFormat="1" hidden="1" x14ac:dyDescent="0.35">
      <c r="A45990" s="46"/>
      <c r="H45990" s="103"/>
      <c r="AD45990" s="99"/>
      <c r="AF45990" s="46"/>
      <c r="AM45990" s="121"/>
      <c r="AO45990" s="46"/>
    </row>
    <row r="45991" spans="1:41" s="60" customFormat="1" hidden="1" x14ac:dyDescent="0.35">
      <c r="A45991" s="46"/>
      <c r="H45991" s="103"/>
      <c r="AD45991" s="99"/>
      <c r="AF45991" s="46"/>
      <c r="AM45991" s="121"/>
      <c r="AO45991" s="46"/>
    </row>
    <row r="45992" spans="1:41" s="60" customFormat="1" hidden="1" x14ac:dyDescent="0.35">
      <c r="A45992" s="46"/>
      <c r="H45992" s="103"/>
      <c r="AD45992" s="99"/>
      <c r="AF45992" s="46"/>
      <c r="AM45992" s="121"/>
      <c r="AO45992" s="46"/>
    </row>
    <row r="45993" spans="1:41" s="60" customFormat="1" hidden="1" x14ac:dyDescent="0.35">
      <c r="A45993" s="46"/>
      <c r="H45993" s="103"/>
      <c r="AD45993" s="99"/>
      <c r="AF45993" s="46"/>
      <c r="AM45993" s="121"/>
      <c r="AO45993" s="46"/>
    </row>
    <row r="45994" spans="1:41" s="60" customFormat="1" hidden="1" x14ac:dyDescent="0.35">
      <c r="A45994" s="46"/>
      <c r="H45994" s="103"/>
      <c r="AD45994" s="99"/>
      <c r="AF45994" s="46"/>
      <c r="AM45994" s="121"/>
      <c r="AO45994" s="46"/>
    </row>
    <row r="45995" spans="1:41" s="60" customFormat="1" hidden="1" x14ac:dyDescent="0.35">
      <c r="A45995" s="46"/>
      <c r="H45995" s="103"/>
      <c r="AD45995" s="99"/>
      <c r="AF45995" s="46"/>
      <c r="AM45995" s="121"/>
      <c r="AO45995" s="46"/>
    </row>
    <row r="45996" spans="1:41" s="60" customFormat="1" hidden="1" x14ac:dyDescent="0.35">
      <c r="A45996" s="46"/>
      <c r="H45996" s="103"/>
      <c r="AD45996" s="99"/>
      <c r="AF45996" s="46"/>
      <c r="AM45996" s="121"/>
      <c r="AO45996" s="46"/>
    </row>
    <row r="45997" spans="1:41" s="60" customFormat="1" hidden="1" x14ac:dyDescent="0.35">
      <c r="A45997" s="46"/>
      <c r="H45997" s="103"/>
      <c r="AD45997" s="99"/>
      <c r="AF45997" s="46"/>
      <c r="AM45997" s="121"/>
      <c r="AO45997" s="46"/>
    </row>
    <row r="45998" spans="1:41" s="60" customFormat="1" hidden="1" x14ac:dyDescent="0.35">
      <c r="A45998" s="46"/>
      <c r="H45998" s="103"/>
      <c r="AD45998" s="99"/>
      <c r="AF45998" s="46"/>
      <c r="AM45998" s="121"/>
      <c r="AO45998" s="46"/>
    </row>
    <row r="45999" spans="1:41" s="60" customFormat="1" hidden="1" x14ac:dyDescent="0.35">
      <c r="A45999" s="46"/>
      <c r="H45999" s="103"/>
      <c r="AD45999" s="99"/>
      <c r="AF45999" s="46"/>
      <c r="AM45999" s="121"/>
      <c r="AO45999" s="46"/>
    </row>
    <row r="46000" spans="1:41" s="60" customFormat="1" hidden="1" x14ac:dyDescent="0.35">
      <c r="A46000" s="46"/>
      <c r="H46000" s="103"/>
      <c r="AD46000" s="99"/>
      <c r="AF46000" s="46"/>
      <c r="AM46000" s="121"/>
      <c r="AO46000" s="46"/>
    </row>
    <row r="46001" spans="1:41" s="60" customFormat="1" hidden="1" x14ac:dyDescent="0.35">
      <c r="A46001" s="46"/>
      <c r="H46001" s="103"/>
      <c r="AD46001" s="99"/>
      <c r="AF46001" s="46"/>
      <c r="AM46001" s="121"/>
      <c r="AO46001" s="46"/>
    </row>
    <row r="46002" spans="1:41" s="60" customFormat="1" hidden="1" x14ac:dyDescent="0.35">
      <c r="A46002" s="46"/>
      <c r="H46002" s="103"/>
      <c r="AD46002" s="99"/>
      <c r="AF46002" s="46"/>
      <c r="AM46002" s="121"/>
      <c r="AO46002" s="46"/>
    </row>
    <row r="46003" spans="1:41" s="60" customFormat="1" hidden="1" x14ac:dyDescent="0.35">
      <c r="A46003" s="46"/>
      <c r="H46003" s="103"/>
      <c r="AD46003" s="99"/>
      <c r="AF46003" s="46"/>
      <c r="AM46003" s="121"/>
      <c r="AO46003" s="46"/>
    </row>
    <row r="46004" spans="1:41" s="60" customFormat="1" hidden="1" x14ac:dyDescent="0.35">
      <c r="A46004" s="46"/>
      <c r="H46004" s="103"/>
      <c r="AD46004" s="99"/>
      <c r="AF46004" s="46"/>
      <c r="AM46004" s="121"/>
      <c r="AO46004" s="46"/>
    </row>
    <row r="46005" spans="1:41" s="60" customFormat="1" hidden="1" x14ac:dyDescent="0.35">
      <c r="A46005" s="46"/>
      <c r="H46005" s="103"/>
      <c r="AD46005" s="99"/>
      <c r="AF46005" s="46"/>
      <c r="AM46005" s="121"/>
      <c r="AO46005" s="46"/>
    </row>
    <row r="46006" spans="1:41" s="60" customFormat="1" hidden="1" x14ac:dyDescent="0.35">
      <c r="A46006" s="46"/>
      <c r="H46006" s="103"/>
      <c r="AD46006" s="99"/>
      <c r="AF46006" s="46"/>
      <c r="AM46006" s="121"/>
      <c r="AO46006" s="46"/>
    </row>
    <row r="46007" spans="1:41" s="60" customFormat="1" hidden="1" x14ac:dyDescent="0.35">
      <c r="A46007" s="46"/>
      <c r="H46007" s="103"/>
      <c r="AD46007" s="99"/>
      <c r="AF46007" s="46"/>
      <c r="AM46007" s="121"/>
      <c r="AO46007" s="46"/>
    </row>
    <row r="46008" spans="1:41" s="60" customFormat="1" hidden="1" x14ac:dyDescent="0.35">
      <c r="A46008" s="46"/>
      <c r="H46008" s="103"/>
      <c r="AD46008" s="99"/>
      <c r="AF46008" s="46"/>
      <c r="AM46008" s="121"/>
      <c r="AO46008" s="46"/>
    </row>
    <row r="46009" spans="1:41" s="60" customFormat="1" hidden="1" x14ac:dyDescent="0.35">
      <c r="A46009" s="46"/>
      <c r="H46009" s="103"/>
      <c r="AD46009" s="99"/>
      <c r="AF46009" s="46"/>
      <c r="AM46009" s="121"/>
      <c r="AO46009" s="46"/>
    </row>
    <row r="46010" spans="1:41" s="60" customFormat="1" hidden="1" x14ac:dyDescent="0.35">
      <c r="A46010" s="46"/>
      <c r="H46010" s="103"/>
      <c r="AD46010" s="99"/>
      <c r="AF46010" s="46"/>
      <c r="AM46010" s="121"/>
      <c r="AO46010" s="46"/>
    </row>
    <row r="46011" spans="1:41" s="60" customFormat="1" hidden="1" x14ac:dyDescent="0.35">
      <c r="A46011" s="46"/>
      <c r="H46011" s="103"/>
      <c r="AD46011" s="99"/>
      <c r="AF46011" s="46"/>
      <c r="AM46011" s="121"/>
      <c r="AO46011" s="46"/>
    </row>
    <row r="46012" spans="1:41" s="60" customFormat="1" hidden="1" x14ac:dyDescent="0.35">
      <c r="A46012" s="46"/>
      <c r="H46012" s="103"/>
      <c r="AD46012" s="99"/>
      <c r="AF46012" s="46"/>
      <c r="AM46012" s="121"/>
      <c r="AO46012" s="46"/>
    </row>
    <row r="46013" spans="1:41" s="60" customFormat="1" hidden="1" x14ac:dyDescent="0.35">
      <c r="A46013" s="46"/>
      <c r="H46013" s="103"/>
      <c r="AD46013" s="99"/>
      <c r="AF46013" s="46"/>
      <c r="AM46013" s="121"/>
      <c r="AO46013" s="46"/>
    </row>
    <row r="46014" spans="1:41" s="60" customFormat="1" hidden="1" x14ac:dyDescent="0.35">
      <c r="A46014" s="46"/>
      <c r="H46014" s="103"/>
      <c r="AD46014" s="99"/>
      <c r="AF46014" s="46"/>
      <c r="AM46014" s="121"/>
      <c r="AO46014" s="46"/>
    </row>
    <row r="46015" spans="1:41" s="60" customFormat="1" hidden="1" x14ac:dyDescent="0.35">
      <c r="A46015" s="46"/>
      <c r="H46015" s="103"/>
      <c r="AD46015" s="99"/>
      <c r="AF46015" s="46"/>
      <c r="AM46015" s="121"/>
      <c r="AO46015" s="46"/>
    </row>
    <row r="46016" spans="1:41" s="60" customFormat="1" hidden="1" x14ac:dyDescent="0.35">
      <c r="A46016" s="46"/>
      <c r="H46016" s="103"/>
      <c r="AD46016" s="99"/>
      <c r="AF46016" s="46"/>
      <c r="AM46016" s="121"/>
      <c r="AO46016" s="46"/>
    </row>
    <row r="46017" spans="1:41" s="60" customFormat="1" hidden="1" x14ac:dyDescent="0.35">
      <c r="A46017" s="46"/>
      <c r="H46017" s="103"/>
      <c r="AD46017" s="99"/>
      <c r="AF46017" s="46"/>
      <c r="AM46017" s="121"/>
      <c r="AO46017" s="46"/>
    </row>
    <row r="46018" spans="1:41" s="60" customFormat="1" hidden="1" x14ac:dyDescent="0.35">
      <c r="A46018" s="46"/>
      <c r="H46018" s="103"/>
      <c r="AD46018" s="99"/>
      <c r="AF46018" s="46"/>
      <c r="AM46018" s="121"/>
      <c r="AO46018" s="46"/>
    </row>
    <row r="46019" spans="1:41" s="60" customFormat="1" hidden="1" x14ac:dyDescent="0.35">
      <c r="A46019" s="46"/>
      <c r="H46019" s="103"/>
      <c r="AD46019" s="99"/>
      <c r="AF46019" s="46"/>
      <c r="AM46019" s="121"/>
      <c r="AO46019" s="46"/>
    </row>
    <row r="46020" spans="1:41" s="60" customFormat="1" hidden="1" x14ac:dyDescent="0.35">
      <c r="A46020" s="46"/>
      <c r="H46020" s="103"/>
      <c r="AD46020" s="99"/>
      <c r="AF46020" s="46"/>
      <c r="AM46020" s="121"/>
      <c r="AO46020" s="46"/>
    </row>
    <row r="46021" spans="1:41" s="60" customFormat="1" hidden="1" x14ac:dyDescent="0.35">
      <c r="A46021" s="46"/>
      <c r="H46021" s="103"/>
      <c r="AD46021" s="99"/>
      <c r="AF46021" s="46"/>
      <c r="AM46021" s="121"/>
      <c r="AO46021" s="46"/>
    </row>
    <row r="46022" spans="1:41" s="60" customFormat="1" hidden="1" x14ac:dyDescent="0.35">
      <c r="A46022" s="46"/>
      <c r="H46022" s="103"/>
      <c r="AD46022" s="99"/>
      <c r="AF46022" s="46"/>
      <c r="AM46022" s="121"/>
      <c r="AO46022" s="46"/>
    </row>
    <row r="46023" spans="1:41" s="60" customFormat="1" hidden="1" x14ac:dyDescent="0.35">
      <c r="A46023" s="46"/>
      <c r="H46023" s="103"/>
      <c r="AD46023" s="99"/>
      <c r="AF46023" s="46"/>
      <c r="AM46023" s="121"/>
      <c r="AO46023" s="46"/>
    </row>
    <row r="46024" spans="1:41" s="60" customFormat="1" hidden="1" x14ac:dyDescent="0.35">
      <c r="A46024" s="46"/>
      <c r="H46024" s="103"/>
      <c r="AD46024" s="99"/>
      <c r="AF46024" s="46"/>
      <c r="AM46024" s="121"/>
      <c r="AO46024" s="46"/>
    </row>
    <row r="46025" spans="1:41" s="60" customFormat="1" hidden="1" x14ac:dyDescent="0.35">
      <c r="A46025" s="46"/>
      <c r="H46025" s="103"/>
      <c r="AD46025" s="99"/>
      <c r="AF46025" s="46"/>
      <c r="AM46025" s="121"/>
      <c r="AO46025" s="46"/>
    </row>
    <row r="46026" spans="1:41" s="60" customFormat="1" hidden="1" x14ac:dyDescent="0.35">
      <c r="A46026" s="46"/>
      <c r="H46026" s="103"/>
      <c r="AD46026" s="99"/>
      <c r="AF46026" s="46"/>
      <c r="AM46026" s="121"/>
      <c r="AO46026" s="46"/>
    </row>
    <row r="46027" spans="1:41" s="60" customFormat="1" hidden="1" x14ac:dyDescent="0.35">
      <c r="A46027" s="46"/>
      <c r="H46027" s="103"/>
      <c r="AD46027" s="99"/>
      <c r="AF46027" s="46"/>
      <c r="AM46027" s="121"/>
      <c r="AO46027" s="46"/>
    </row>
    <row r="46028" spans="1:41" s="60" customFormat="1" hidden="1" x14ac:dyDescent="0.35">
      <c r="A46028" s="46"/>
      <c r="H46028" s="103"/>
      <c r="AD46028" s="99"/>
      <c r="AF46028" s="46"/>
      <c r="AM46028" s="121"/>
      <c r="AO46028" s="46"/>
    </row>
    <row r="46029" spans="1:41" s="60" customFormat="1" hidden="1" x14ac:dyDescent="0.35">
      <c r="A46029" s="46"/>
      <c r="H46029" s="103"/>
      <c r="AD46029" s="99"/>
      <c r="AF46029" s="46"/>
      <c r="AM46029" s="121"/>
      <c r="AO46029" s="46"/>
    </row>
    <row r="46030" spans="1:41" s="60" customFormat="1" hidden="1" x14ac:dyDescent="0.35">
      <c r="A46030" s="46"/>
      <c r="H46030" s="103"/>
      <c r="AD46030" s="99"/>
      <c r="AF46030" s="46"/>
      <c r="AM46030" s="121"/>
      <c r="AO46030" s="46"/>
    </row>
    <row r="46031" spans="1:41" s="60" customFormat="1" hidden="1" x14ac:dyDescent="0.35">
      <c r="A46031" s="46"/>
      <c r="H46031" s="103"/>
      <c r="AD46031" s="99"/>
      <c r="AF46031" s="46"/>
      <c r="AM46031" s="121"/>
      <c r="AO46031" s="46"/>
    </row>
    <row r="46032" spans="1:41" s="60" customFormat="1" hidden="1" x14ac:dyDescent="0.35">
      <c r="A46032" s="46"/>
      <c r="H46032" s="103"/>
      <c r="AD46032" s="99"/>
      <c r="AF46032" s="46"/>
      <c r="AM46032" s="121"/>
      <c r="AO46032" s="46"/>
    </row>
    <row r="46033" spans="1:41" s="60" customFormat="1" hidden="1" x14ac:dyDescent="0.35">
      <c r="A46033" s="46"/>
      <c r="H46033" s="103"/>
      <c r="AD46033" s="99"/>
      <c r="AF46033" s="46"/>
      <c r="AM46033" s="121"/>
      <c r="AO46033" s="46"/>
    </row>
    <row r="46034" spans="1:41" s="60" customFormat="1" hidden="1" x14ac:dyDescent="0.35">
      <c r="A46034" s="46"/>
      <c r="H46034" s="103"/>
      <c r="AD46034" s="99"/>
      <c r="AF46034" s="46"/>
      <c r="AM46034" s="121"/>
      <c r="AO46034" s="46"/>
    </row>
    <row r="46035" spans="1:41" s="60" customFormat="1" hidden="1" x14ac:dyDescent="0.35">
      <c r="A46035" s="46"/>
      <c r="H46035" s="103"/>
      <c r="AD46035" s="99"/>
      <c r="AF46035" s="46"/>
      <c r="AM46035" s="121"/>
      <c r="AO46035" s="46"/>
    </row>
    <row r="46036" spans="1:41" s="60" customFormat="1" hidden="1" x14ac:dyDescent="0.35">
      <c r="A46036" s="46"/>
      <c r="H46036" s="103"/>
      <c r="AD46036" s="99"/>
      <c r="AF46036" s="46"/>
      <c r="AM46036" s="121"/>
      <c r="AO46036" s="46"/>
    </row>
    <row r="46037" spans="1:41" s="60" customFormat="1" hidden="1" x14ac:dyDescent="0.35">
      <c r="A46037" s="46"/>
      <c r="H46037" s="103"/>
      <c r="AD46037" s="99"/>
      <c r="AF46037" s="46"/>
      <c r="AM46037" s="121"/>
      <c r="AO46037" s="46"/>
    </row>
    <row r="46038" spans="1:41" s="60" customFormat="1" hidden="1" x14ac:dyDescent="0.35">
      <c r="A46038" s="46"/>
      <c r="H46038" s="103"/>
      <c r="AD46038" s="99"/>
      <c r="AF46038" s="46"/>
      <c r="AM46038" s="121"/>
      <c r="AO46038" s="46"/>
    </row>
    <row r="46039" spans="1:41" s="60" customFormat="1" hidden="1" x14ac:dyDescent="0.35">
      <c r="A46039" s="46"/>
      <c r="H46039" s="103"/>
      <c r="AD46039" s="99"/>
      <c r="AF46039" s="46"/>
      <c r="AM46039" s="121"/>
      <c r="AO46039" s="46"/>
    </row>
    <row r="46040" spans="1:41" s="60" customFormat="1" hidden="1" x14ac:dyDescent="0.35">
      <c r="A46040" s="46"/>
      <c r="H46040" s="103"/>
      <c r="AD46040" s="99"/>
      <c r="AF46040" s="46"/>
      <c r="AM46040" s="121"/>
      <c r="AO46040" s="46"/>
    </row>
    <row r="46041" spans="1:41" s="60" customFormat="1" hidden="1" x14ac:dyDescent="0.35">
      <c r="A46041" s="46"/>
      <c r="H46041" s="103"/>
      <c r="AD46041" s="99"/>
      <c r="AF46041" s="46"/>
      <c r="AM46041" s="121"/>
      <c r="AO46041" s="46"/>
    </row>
    <row r="46042" spans="1:41" s="60" customFormat="1" hidden="1" x14ac:dyDescent="0.35">
      <c r="A46042" s="46"/>
      <c r="H46042" s="103"/>
      <c r="AD46042" s="99"/>
      <c r="AF46042" s="46"/>
      <c r="AM46042" s="121"/>
      <c r="AO46042" s="46"/>
    </row>
    <row r="46043" spans="1:41" s="60" customFormat="1" hidden="1" x14ac:dyDescent="0.35">
      <c r="A46043" s="46"/>
      <c r="H46043" s="103"/>
      <c r="AD46043" s="99"/>
      <c r="AF46043" s="46"/>
      <c r="AM46043" s="121"/>
      <c r="AO46043" s="46"/>
    </row>
    <row r="46044" spans="1:41" s="60" customFormat="1" hidden="1" x14ac:dyDescent="0.35">
      <c r="A46044" s="46"/>
      <c r="H46044" s="103"/>
      <c r="AD46044" s="99"/>
      <c r="AF46044" s="46"/>
      <c r="AM46044" s="121"/>
      <c r="AO46044" s="46"/>
    </row>
    <row r="46045" spans="1:41" s="60" customFormat="1" hidden="1" x14ac:dyDescent="0.35">
      <c r="A46045" s="46"/>
      <c r="H46045" s="103"/>
      <c r="AD46045" s="99"/>
      <c r="AF46045" s="46"/>
      <c r="AM46045" s="121"/>
      <c r="AO46045" s="46"/>
    </row>
    <row r="46046" spans="1:41" s="60" customFormat="1" hidden="1" x14ac:dyDescent="0.35">
      <c r="A46046" s="46"/>
      <c r="H46046" s="103"/>
      <c r="AD46046" s="99"/>
      <c r="AF46046" s="46"/>
      <c r="AM46046" s="121"/>
      <c r="AO46046" s="46"/>
    </row>
    <row r="46047" spans="1:41" s="60" customFormat="1" hidden="1" x14ac:dyDescent="0.35">
      <c r="A46047" s="46"/>
      <c r="H46047" s="103"/>
      <c r="AD46047" s="99"/>
      <c r="AF46047" s="46"/>
      <c r="AM46047" s="121"/>
      <c r="AO46047" s="46"/>
    </row>
    <row r="46048" spans="1:41" s="60" customFormat="1" hidden="1" x14ac:dyDescent="0.35">
      <c r="A46048" s="46"/>
      <c r="H46048" s="103"/>
      <c r="AD46048" s="99"/>
      <c r="AF46048" s="46"/>
      <c r="AM46048" s="121"/>
      <c r="AO46048" s="46"/>
    </row>
    <row r="46049" spans="1:41" s="60" customFormat="1" hidden="1" x14ac:dyDescent="0.35">
      <c r="A46049" s="46"/>
      <c r="H46049" s="103"/>
      <c r="AD46049" s="99"/>
      <c r="AF46049" s="46"/>
      <c r="AM46049" s="121"/>
      <c r="AO46049" s="46"/>
    </row>
    <row r="46050" spans="1:41" s="60" customFormat="1" hidden="1" x14ac:dyDescent="0.35">
      <c r="A46050" s="46"/>
      <c r="H46050" s="103"/>
      <c r="AD46050" s="99"/>
      <c r="AF46050" s="46"/>
      <c r="AM46050" s="121"/>
      <c r="AO46050" s="46"/>
    </row>
    <row r="46051" spans="1:41" s="60" customFormat="1" hidden="1" x14ac:dyDescent="0.35">
      <c r="A46051" s="46"/>
      <c r="H46051" s="103"/>
      <c r="AD46051" s="99"/>
      <c r="AF46051" s="46"/>
      <c r="AM46051" s="121"/>
      <c r="AO46051" s="46"/>
    </row>
    <row r="46052" spans="1:41" s="60" customFormat="1" hidden="1" x14ac:dyDescent="0.35">
      <c r="A46052" s="46"/>
      <c r="H46052" s="103"/>
      <c r="AD46052" s="99"/>
      <c r="AF46052" s="46"/>
      <c r="AM46052" s="121"/>
      <c r="AO46052" s="46"/>
    </row>
    <row r="46053" spans="1:41" s="60" customFormat="1" hidden="1" x14ac:dyDescent="0.35">
      <c r="A46053" s="46"/>
      <c r="H46053" s="103"/>
      <c r="AD46053" s="99"/>
      <c r="AF46053" s="46"/>
      <c r="AM46053" s="121"/>
      <c r="AO46053" s="46"/>
    </row>
    <row r="46054" spans="1:41" s="60" customFormat="1" hidden="1" x14ac:dyDescent="0.35">
      <c r="A46054" s="46"/>
      <c r="H46054" s="103"/>
      <c r="AD46054" s="99"/>
      <c r="AF46054" s="46"/>
      <c r="AM46054" s="121"/>
      <c r="AO46054" s="46"/>
    </row>
    <row r="46055" spans="1:41" s="60" customFormat="1" hidden="1" x14ac:dyDescent="0.35">
      <c r="A46055" s="46"/>
      <c r="H46055" s="103"/>
      <c r="AD46055" s="99"/>
      <c r="AF46055" s="46"/>
      <c r="AM46055" s="121"/>
      <c r="AO46055" s="46"/>
    </row>
    <row r="46056" spans="1:41" s="60" customFormat="1" hidden="1" x14ac:dyDescent="0.35">
      <c r="A46056" s="46"/>
      <c r="H46056" s="103"/>
      <c r="AD46056" s="99"/>
      <c r="AF46056" s="46"/>
      <c r="AM46056" s="121"/>
      <c r="AO46056" s="46"/>
    </row>
    <row r="46057" spans="1:41" s="60" customFormat="1" hidden="1" x14ac:dyDescent="0.35">
      <c r="A46057" s="46"/>
      <c r="H46057" s="103"/>
      <c r="AD46057" s="99"/>
      <c r="AF46057" s="46"/>
      <c r="AM46057" s="121"/>
      <c r="AO46057" s="46"/>
    </row>
    <row r="46058" spans="1:41" s="60" customFormat="1" hidden="1" x14ac:dyDescent="0.35">
      <c r="A46058" s="46"/>
      <c r="H46058" s="103"/>
      <c r="AD46058" s="99"/>
      <c r="AF46058" s="46"/>
      <c r="AM46058" s="121"/>
      <c r="AO46058" s="46"/>
    </row>
    <row r="46059" spans="1:41" s="60" customFormat="1" hidden="1" x14ac:dyDescent="0.35">
      <c r="A46059" s="46"/>
      <c r="H46059" s="103"/>
      <c r="AD46059" s="99"/>
      <c r="AF46059" s="46"/>
      <c r="AM46059" s="121"/>
      <c r="AO46059" s="46"/>
    </row>
    <row r="46060" spans="1:41" s="60" customFormat="1" hidden="1" x14ac:dyDescent="0.35">
      <c r="A46060" s="46"/>
      <c r="H46060" s="103"/>
      <c r="AD46060" s="99"/>
      <c r="AF46060" s="46"/>
      <c r="AM46060" s="121"/>
      <c r="AO46060" s="46"/>
    </row>
    <row r="46061" spans="1:41" s="60" customFormat="1" hidden="1" x14ac:dyDescent="0.35">
      <c r="A46061" s="46"/>
      <c r="H46061" s="103"/>
      <c r="AD46061" s="99"/>
      <c r="AF46061" s="46"/>
      <c r="AM46061" s="121"/>
      <c r="AO46061" s="46"/>
    </row>
    <row r="46062" spans="1:41" s="60" customFormat="1" hidden="1" x14ac:dyDescent="0.35">
      <c r="A46062" s="46"/>
      <c r="H46062" s="103"/>
      <c r="AD46062" s="99"/>
      <c r="AF46062" s="46"/>
      <c r="AM46062" s="121"/>
      <c r="AO46062" s="46"/>
    </row>
    <row r="46063" spans="1:41" s="60" customFormat="1" hidden="1" x14ac:dyDescent="0.35">
      <c r="A46063" s="46"/>
      <c r="H46063" s="103"/>
      <c r="AD46063" s="99"/>
      <c r="AF46063" s="46"/>
      <c r="AM46063" s="121"/>
      <c r="AO46063" s="46"/>
    </row>
    <row r="46064" spans="1:41" s="60" customFormat="1" hidden="1" x14ac:dyDescent="0.35">
      <c r="A46064" s="46"/>
      <c r="H46064" s="103"/>
      <c r="AD46064" s="99"/>
      <c r="AF46064" s="46"/>
      <c r="AM46064" s="121"/>
      <c r="AO46064" s="46"/>
    </row>
    <row r="46065" spans="1:41" s="60" customFormat="1" hidden="1" x14ac:dyDescent="0.35">
      <c r="A46065" s="46"/>
      <c r="H46065" s="103"/>
      <c r="AD46065" s="99"/>
      <c r="AF46065" s="46"/>
      <c r="AM46065" s="121"/>
      <c r="AO46065" s="46"/>
    </row>
    <row r="46066" spans="1:41" s="60" customFormat="1" hidden="1" x14ac:dyDescent="0.35">
      <c r="A46066" s="46"/>
      <c r="H46066" s="103"/>
      <c r="AD46066" s="99"/>
      <c r="AF46066" s="46"/>
      <c r="AM46066" s="121"/>
      <c r="AO46066" s="46"/>
    </row>
    <row r="46067" spans="1:41" s="60" customFormat="1" hidden="1" x14ac:dyDescent="0.35">
      <c r="A46067" s="46"/>
      <c r="H46067" s="103"/>
      <c r="AD46067" s="99"/>
      <c r="AF46067" s="46"/>
      <c r="AM46067" s="121"/>
      <c r="AO46067" s="46"/>
    </row>
    <row r="46068" spans="1:41" s="60" customFormat="1" hidden="1" x14ac:dyDescent="0.35">
      <c r="A46068" s="46"/>
      <c r="H46068" s="103"/>
      <c r="AD46068" s="99"/>
      <c r="AF46068" s="46"/>
      <c r="AM46068" s="121"/>
      <c r="AO46068" s="46"/>
    </row>
    <row r="46069" spans="1:41" s="60" customFormat="1" hidden="1" x14ac:dyDescent="0.35">
      <c r="A46069" s="46"/>
      <c r="H46069" s="103"/>
      <c r="AD46069" s="99"/>
      <c r="AF46069" s="46"/>
      <c r="AM46069" s="121"/>
      <c r="AO46069" s="46"/>
    </row>
    <row r="46070" spans="1:41" s="60" customFormat="1" hidden="1" x14ac:dyDescent="0.35">
      <c r="A46070" s="46"/>
      <c r="H46070" s="103"/>
      <c r="AD46070" s="99"/>
      <c r="AF46070" s="46"/>
      <c r="AM46070" s="121"/>
      <c r="AO46070" s="46"/>
    </row>
    <row r="46071" spans="1:41" s="60" customFormat="1" hidden="1" x14ac:dyDescent="0.35">
      <c r="A46071" s="46"/>
      <c r="H46071" s="103"/>
      <c r="AD46071" s="99"/>
      <c r="AF46071" s="46"/>
      <c r="AM46071" s="121"/>
      <c r="AO46071" s="46"/>
    </row>
    <row r="46072" spans="1:41" s="60" customFormat="1" hidden="1" x14ac:dyDescent="0.35">
      <c r="A46072" s="46"/>
      <c r="H46072" s="103"/>
      <c r="AD46072" s="99"/>
      <c r="AF46072" s="46"/>
      <c r="AM46072" s="121"/>
      <c r="AO46072" s="46"/>
    </row>
    <row r="46073" spans="1:41" s="60" customFormat="1" hidden="1" x14ac:dyDescent="0.35">
      <c r="A46073" s="46"/>
      <c r="H46073" s="103"/>
      <c r="AD46073" s="99"/>
      <c r="AF46073" s="46"/>
      <c r="AM46073" s="121"/>
      <c r="AO46073" s="46"/>
    </row>
    <row r="46074" spans="1:41" s="60" customFormat="1" hidden="1" x14ac:dyDescent="0.35">
      <c r="A46074" s="46"/>
      <c r="H46074" s="103"/>
      <c r="AD46074" s="99"/>
      <c r="AF46074" s="46"/>
      <c r="AM46074" s="121"/>
      <c r="AO46074" s="46"/>
    </row>
    <row r="46075" spans="1:41" s="60" customFormat="1" hidden="1" x14ac:dyDescent="0.35">
      <c r="A46075" s="46"/>
      <c r="H46075" s="103"/>
      <c r="AD46075" s="99"/>
      <c r="AF46075" s="46"/>
      <c r="AM46075" s="121"/>
      <c r="AO46075" s="46"/>
    </row>
    <row r="46076" spans="1:41" s="60" customFormat="1" hidden="1" x14ac:dyDescent="0.35">
      <c r="A46076" s="46"/>
      <c r="H46076" s="103"/>
      <c r="AD46076" s="99"/>
      <c r="AF46076" s="46"/>
      <c r="AM46076" s="121"/>
      <c r="AO46076" s="46"/>
    </row>
    <row r="46077" spans="1:41" s="60" customFormat="1" hidden="1" x14ac:dyDescent="0.35">
      <c r="A46077" s="46"/>
      <c r="H46077" s="103"/>
      <c r="AD46077" s="99"/>
      <c r="AF46077" s="46"/>
      <c r="AM46077" s="121"/>
      <c r="AO46077" s="46"/>
    </row>
    <row r="46078" spans="1:41" s="60" customFormat="1" hidden="1" x14ac:dyDescent="0.35">
      <c r="A46078" s="46"/>
      <c r="H46078" s="103"/>
      <c r="AD46078" s="99"/>
      <c r="AF46078" s="46"/>
      <c r="AM46078" s="121"/>
      <c r="AO46078" s="46"/>
    </row>
    <row r="46079" spans="1:41" s="60" customFormat="1" hidden="1" x14ac:dyDescent="0.35">
      <c r="A46079" s="46"/>
      <c r="H46079" s="103"/>
      <c r="AD46079" s="99"/>
      <c r="AF46079" s="46"/>
      <c r="AM46079" s="121"/>
      <c r="AO46079" s="46"/>
    </row>
    <row r="46080" spans="1:41" s="60" customFormat="1" hidden="1" x14ac:dyDescent="0.35">
      <c r="A46080" s="46"/>
      <c r="H46080" s="103"/>
      <c r="AD46080" s="99"/>
      <c r="AF46080" s="46"/>
      <c r="AM46080" s="121"/>
      <c r="AO46080" s="46"/>
    </row>
    <row r="46081" spans="1:41" s="60" customFormat="1" hidden="1" x14ac:dyDescent="0.35">
      <c r="A46081" s="46"/>
      <c r="H46081" s="103"/>
      <c r="AD46081" s="99"/>
      <c r="AF46081" s="46"/>
      <c r="AM46081" s="121"/>
      <c r="AO46081" s="46"/>
    </row>
    <row r="46082" spans="1:41" s="60" customFormat="1" hidden="1" x14ac:dyDescent="0.35">
      <c r="A46082" s="46"/>
      <c r="H46082" s="103"/>
      <c r="AD46082" s="99"/>
      <c r="AF46082" s="46"/>
      <c r="AM46082" s="121"/>
      <c r="AO46082" s="46"/>
    </row>
    <row r="46083" spans="1:41" s="60" customFormat="1" hidden="1" x14ac:dyDescent="0.35">
      <c r="A46083" s="46"/>
      <c r="H46083" s="103"/>
      <c r="AD46083" s="99"/>
      <c r="AF46083" s="46"/>
      <c r="AM46083" s="121"/>
      <c r="AO46083" s="46"/>
    </row>
    <row r="46084" spans="1:41" s="60" customFormat="1" hidden="1" x14ac:dyDescent="0.35">
      <c r="A46084" s="46"/>
      <c r="H46084" s="103"/>
      <c r="AD46084" s="99"/>
      <c r="AF46084" s="46"/>
      <c r="AM46084" s="121"/>
      <c r="AO46084" s="46"/>
    </row>
    <row r="46085" spans="1:41" s="60" customFormat="1" hidden="1" x14ac:dyDescent="0.35">
      <c r="A46085" s="46"/>
      <c r="H46085" s="103"/>
      <c r="AD46085" s="99"/>
      <c r="AF46085" s="46"/>
      <c r="AM46085" s="121"/>
      <c r="AO46085" s="46"/>
    </row>
    <row r="46086" spans="1:41" s="60" customFormat="1" hidden="1" x14ac:dyDescent="0.35">
      <c r="A46086" s="46"/>
      <c r="H46086" s="103"/>
      <c r="AD46086" s="99"/>
      <c r="AF46086" s="46"/>
      <c r="AM46086" s="121"/>
      <c r="AO46086" s="46"/>
    </row>
    <row r="46087" spans="1:41" s="60" customFormat="1" hidden="1" x14ac:dyDescent="0.35">
      <c r="A46087" s="46"/>
      <c r="H46087" s="103"/>
      <c r="AD46087" s="99"/>
      <c r="AF46087" s="46"/>
      <c r="AM46087" s="121"/>
      <c r="AO46087" s="46"/>
    </row>
    <row r="46088" spans="1:41" s="60" customFormat="1" hidden="1" x14ac:dyDescent="0.35">
      <c r="A46088" s="46"/>
      <c r="H46088" s="103"/>
      <c r="AD46088" s="99"/>
      <c r="AF46088" s="46"/>
      <c r="AM46088" s="121"/>
      <c r="AO46088" s="46"/>
    </row>
    <row r="46089" spans="1:41" s="60" customFormat="1" hidden="1" x14ac:dyDescent="0.35">
      <c r="A46089" s="46"/>
      <c r="H46089" s="103"/>
      <c r="AD46089" s="99"/>
      <c r="AF46089" s="46"/>
      <c r="AM46089" s="121"/>
      <c r="AO46089" s="46"/>
    </row>
    <row r="46090" spans="1:41" s="60" customFormat="1" hidden="1" x14ac:dyDescent="0.35">
      <c r="A46090" s="46"/>
      <c r="H46090" s="103"/>
      <c r="AD46090" s="99"/>
      <c r="AF46090" s="46"/>
      <c r="AM46090" s="121"/>
      <c r="AO46090" s="46"/>
    </row>
    <row r="46091" spans="1:41" s="60" customFormat="1" hidden="1" x14ac:dyDescent="0.35">
      <c r="A46091" s="46"/>
      <c r="H46091" s="103"/>
      <c r="AD46091" s="99"/>
      <c r="AF46091" s="46"/>
      <c r="AM46091" s="121"/>
      <c r="AO46091" s="46"/>
    </row>
    <row r="46092" spans="1:41" s="60" customFormat="1" hidden="1" x14ac:dyDescent="0.35">
      <c r="A46092" s="46"/>
      <c r="H46092" s="103"/>
      <c r="AD46092" s="99"/>
      <c r="AF46092" s="46"/>
      <c r="AM46092" s="121"/>
      <c r="AO46092" s="46"/>
    </row>
    <row r="46093" spans="1:41" s="60" customFormat="1" hidden="1" x14ac:dyDescent="0.35">
      <c r="A46093" s="46"/>
      <c r="H46093" s="103"/>
      <c r="AD46093" s="99"/>
      <c r="AF46093" s="46"/>
      <c r="AM46093" s="121"/>
      <c r="AO46093" s="46"/>
    </row>
    <row r="46094" spans="1:41" s="60" customFormat="1" hidden="1" x14ac:dyDescent="0.35">
      <c r="A46094" s="46"/>
      <c r="H46094" s="103"/>
      <c r="AD46094" s="99"/>
      <c r="AF46094" s="46"/>
      <c r="AM46094" s="121"/>
      <c r="AO46094" s="46"/>
    </row>
    <row r="46095" spans="1:41" s="60" customFormat="1" hidden="1" x14ac:dyDescent="0.35">
      <c r="A46095" s="46"/>
      <c r="H46095" s="103"/>
      <c r="AD46095" s="99"/>
      <c r="AF46095" s="46"/>
      <c r="AM46095" s="121"/>
      <c r="AO46095" s="46"/>
    </row>
    <row r="46096" spans="1:41" s="60" customFormat="1" hidden="1" x14ac:dyDescent="0.35">
      <c r="A46096" s="46"/>
      <c r="H46096" s="103"/>
      <c r="AD46096" s="99"/>
      <c r="AF46096" s="46"/>
      <c r="AM46096" s="121"/>
      <c r="AO46096" s="46"/>
    </row>
    <row r="46097" spans="1:41" s="60" customFormat="1" hidden="1" x14ac:dyDescent="0.35">
      <c r="A46097" s="46"/>
      <c r="H46097" s="103"/>
      <c r="AD46097" s="99"/>
      <c r="AF46097" s="46"/>
      <c r="AM46097" s="121"/>
      <c r="AO46097" s="46"/>
    </row>
    <row r="46098" spans="1:41" s="60" customFormat="1" hidden="1" x14ac:dyDescent="0.35">
      <c r="A46098" s="46"/>
      <c r="H46098" s="103"/>
      <c r="AD46098" s="99"/>
      <c r="AF46098" s="46"/>
      <c r="AM46098" s="121"/>
      <c r="AO46098" s="46"/>
    </row>
    <row r="46099" spans="1:41" s="60" customFormat="1" hidden="1" x14ac:dyDescent="0.35">
      <c r="A46099" s="46"/>
      <c r="H46099" s="103"/>
      <c r="AD46099" s="99"/>
      <c r="AF46099" s="46"/>
      <c r="AM46099" s="121"/>
      <c r="AO46099" s="46"/>
    </row>
    <row r="46100" spans="1:41" s="60" customFormat="1" hidden="1" x14ac:dyDescent="0.35">
      <c r="A46100" s="46"/>
      <c r="H46100" s="103"/>
      <c r="AD46100" s="99"/>
      <c r="AF46100" s="46"/>
      <c r="AM46100" s="121"/>
      <c r="AO46100" s="46"/>
    </row>
    <row r="46101" spans="1:41" s="60" customFormat="1" hidden="1" x14ac:dyDescent="0.35">
      <c r="A46101" s="46"/>
      <c r="H46101" s="103"/>
      <c r="AD46101" s="99"/>
      <c r="AF46101" s="46"/>
      <c r="AM46101" s="121"/>
      <c r="AO46101" s="46"/>
    </row>
    <row r="46102" spans="1:41" s="60" customFormat="1" hidden="1" x14ac:dyDescent="0.35">
      <c r="A46102" s="46"/>
      <c r="H46102" s="103"/>
      <c r="AD46102" s="99"/>
      <c r="AF46102" s="46"/>
      <c r="AM46102" s="121"/>
      <c r="AO46102" s="46"/>
    </row>
    <row r="46103" spans="1:41" s="60" customFormat="1" hidden="1" x14ac:dyDescent="0.35">
      <c r="A46103" s="46"/>
      <c r="H46103" s="103"/>
      <c r="AD46103" s="99"/>
      <c r="AF46103" s="46"/>
      <c r="AM46103" s="121"/>
      <c r="AO46103" s="46"/>
    </row>
    <row r="46104" spans="1:41" s="60" customFormat="1" hidden="1" x14ac:dyDescent="0.35">
      <c r="A46104" s="46"/>
      <c r="H46104" s="103"/>
      <c r="AD46104" s="99"/>
      <c r="AF46104" s="46"/>
      <c r="AM46104" s="121"/>
      <c r="AO46104" s="46"/>
    </row>
    <row r="46105" spans="1:41" s="60" customFormat="1" hidden="1" x14ac:dyDescent="0.35">
      <c r="A46105" s="46"/>
      <c r="H46105" s="103"/>
      <c r="AD46105" s="99"/>
      <c r="AF46105" s="46"/>
      <c r="AM46105" s="121"/>
      <c r="AO46105" s="46"/>
    </row>
    <row r="46106" spans="1:41" s="60" customFormat="1" hidden="1" x14ac:dyDescent="0.35">
      <c r="A46106" s="46"/>
      <c r="H46106" s="103"/>
      <c r="AD46106" s="99"/>
      <c r="AF46106" s="46"/>
      <c r="AM46106" s="121"/>
      <c r="AO46106" s="46"/>
    </row>
    <row r="46107" spans="1:41" s="60" customFormat="1" hidden="1" x14ac:dyDescent="0.35">
      <c r="A46107" s="46"/>
      <c r="H46107" s="103"/>
      <c r="AD46107" s="99"/>
      <c r="AF46107" s="46"/>
      <c r="AM46107" s="121"/>
      <c r="AO46107" s="46"/>
    </row>
    <row r="46108" spans="1:41" s="60" customFormat="1" hidden="1" x14ac:dyDescent="0.35">
      <c r="A46108" s="46"/>
      <c r="H46108" s="103"/>
      <c r="AD46108" s="99"/>
      <c r="AF46108" s="46"/>
      <c r="AM46108" s="121"/>
      <c r="AO46108" s="46"/>
    </row>
    <row r="46109" spans="1:41" s="60" customFormat="1" hidden="1" x14ac:dyDescent="0.35">
      <c r="A46109" s="46"/>
      <c r="H46109" s="103"/>
      <c r="AD46109" s="99"/>
      <c r="AF46109" s="46"/>
      <c r="AM46109" s="121"/>
      <c r="AO46109" s="46"/>
    </row>
    <row r="46110" spans="1:41" s="60" customFormat="1" hidden="1" x14ac:dyDescent="0.35">
      <c r="A46110" s="46"/>
      <c r="H46110" s="103"/>
      <c r="AD46110" s="99"/>
      <c r="AF46110" s="46"/>
      <c r="AM46110" s="121"/>
      <c r="AO46110" s="46"/>
    </row>
    <row r="46111" spans="1:41" s="60" customFormat="1" hidden="1" x14ac:dyDescent="0.35">
      <c r="A46111" s="46"/>
      <c r="H46111" s="103"/>
      <c r="AD46111" s="99"/>
      <c r="AF46111" s="46"/>
      <c r="AM46111" s="121"/>
      <c r="AO46111" s="46"/>
    </row>
    <row r="46112" spans="1:41" s="60" customFormat="1" hidden="1" x14ac:dyDescent="0.35">
      <c r="A46112" s="46"/>
      <c r="H46112" s="103"/>
      <c r="AD46112" s="99"/>
      <c r="AF46112" s="46"/>
      <c r="AM46112" s="121"/>
      <c r="AO46112" s="46"/>
    </row>
    <row r="46113" spans="1:41" s="60" customFormat="1" hidden="1" x14ac:dyDescent="0.35">
      <c r="A46113" s="46"/>
      <c r="H46113" s="103"/>
      <c r="AD46113" s="99"/>
      <c r="AF46113" s="46"/>
      <c r="AM46113" s="121"/>
      <c r="AO46113" s="46"/>
    </row>
    <row r="46114" spans="1:41" s="60" customFormat="1" hidden="1" x14ac:dyDescent="0.35">
      <c r="A46114" s="46"/>
      <c r="H46114" s="103"/>
      <c r="AD46114" s="99"/>
      <c r="AF46114" s="46"/>
      <c r="AM46114" s="121"/>
      <c r="AO46114" s="46"/>
    </row>
    <row r="46115" spans="1:41" s="60" customFormat="1" hidden="1" x14ac:dyDescent="0.35">
      <c r="A46115" s="46"/>
      <c r="H46115" s="103"/>
      <c r="AD46115" s="99"/>
      <c r="AF46115" s="46"/>
      <c r="AM46115" s="121"/>
      <c r="AO46115" s="46"/>
    </row>
    <row r="46116" spans="1:41" s="60" customFormat="1" hidden="1" x14ac:dyDescent="0.35">
      <c r="A46116" s="46"/>
      <c r="H46116" s="103"/>
      <c r="AD46116" s="99"/>
      <c r="AF46116" s="46"/>
      <c r="AM46116" s="121"/>
      <c r="AO46116" s="46"/>
    </row>
    <row r="46117" spans="1:41" s="60" customFormat="1" hidden="1" x14ac:dyDescent="0.35">
      <c r="A46117" s="46"/>
      <c r="H46117" s="103"/>
      <c r="AD46117" s="99"/>
      <c r="AF46117" s="46"/>
      <c r="AM46117" s="121"/>
      <c r="AO46117" s="46"/>
    </row>
    <row r="46118" spans="1:41" s="60" customFormat="1" hidden="1" x14ac:dyDescent="0.35">
      <c r="A46118" s="46"/>
      <c r="H46118" s="103"/>
      <c r="AD46118" s="99"/>
      <c r="AF46118" s="46"/>
      <c r="AM46118" s="121"/>
      <c r="AO46118" s="46"/>
    </row>
    <row r="46119" spans="1:41" s="60" customFormat="1" hidden="1" x14ac:dyDescent="0.35">
      <c r="A46119" s="46"/>
      <c r="H46119" s="103"/>
      <c r="AD46119" s="99"/>
      <c r="AF46119" s="46"/>
      <c r="AM46119" s="121"/>
      <c r="AO46119" s="46"/>
    </row>
    <row r="46120" spans="1:41" s="60" customFormat="1" hidden="1" x14ac:dyDescent="0.35">
      <c r="A46120" s="46"/>
      <c r="H46120" s="103"/>
      <c r="AD46120" s="99"/>
      <c r="AF46120" s="46"/>
      <c r="AM46120" s="121"/>
      <c r="AO46120" s="46"/>
    </row>
    <row r="46121" spans="1:41" s="60" customFormat="1" hidden="1" x14ac:dyDescent="0.35">
      <c r="A46121" s="46"/>
      <c r="H46121" s="103"/>
      <c r="AD46121" s="99"/>
      <c r="AF46121" s="46"/>
      <c r="AM46121" s="121"/>
      <c r="AO46121" s="46"/>
    </row>
    <row r="46122" spans="1:41" s="60" customFormat="1" hidden="1" x14ac:dyDescent="0.35">
      <c r="A46122" s="46"/>
      <c r="H46122" s="103"/>
      <c r="AD46122" s="99"/>
      <c r="AF46122" s="46"/>
      <c r="AM46122" s="121"/>
      <c r="AO46122" s="46"/>
    </row>
    <row r="46123" spans="1:41" s="60" customFormat="1" hidden="1" x14ac:dyDescent="0.35">
      <c r="A46123" s="46"/>
      <c r="H46123" s="103"/>
      <c r="AD46123" s="99"/>
      <c r="AF46123" s="46"/>
      <c r="AM46123" s="121"/>
      <c r="AO46123" s="46"/>
    </row>
    <row r="46124" spans="1:41" s="60" customFormat="1" hidden="1" x14ac:dyDescent="0.35">
      <c r="A46124" s="46"/>
      <c r="H46124" s="103"/>
      <c r="AD46124" s="99"/>
      <c r="AF46124" s="46"/>
      <c r="AM46124" s="121"/>
      <c r="AO46124" s="46"/>
    </row>
    <row r="46125" spans="1:41" s="60" customFormat="1" hidden="1" x14ac:dyDescent="0.35">
      <c r="A46125" s="46"/>
      <c r="H46125" s="103"/>
      <c r="AD46125" s="99"/>
      <c r="AF46125" s="46"/>
      <c r="AM46125" s="121"/>
      <c r="AO46125" s="46"/>
    </row>
    <row r="46126" spans="1:41" s="60" customFormat="1" hidden="1" x14ac:dyDescent="0.35">
      <c r="A46126" s="46"/>
      <c r="H46126" s="103"/>
      <c r="AD46126" s="99"/>
      <c r="AF46126" s="46"/>
      <c r="AM46126" s="121"/>
      <c r="AO46126" s="46"/>
    </row>
    <row r="46127" spans="1:41" s="60" customFormat="1" hidden="1" x14ac:dyDescent="0.35">
      <c r="A46127" s="46"/>
      <c r="H46127" s="103"/>
      <c r="AD46127" s="99"/>
      <c r="AF46127" s="46"/>
      <c r="AM46127" s="121"/>
      <c r="AO46127" s="46"/>
    </row>
    <row r="46128" spans="1:41" s="60" customFormat="1" hidden="1" x14ac:dyDescent="0.35">
      <c r="A46128" s="46"/>
      <c r="H46128" s="103"/>
      <c r="AD46128" s="99"/>
      <c r="AF46128" s="46"/>
      <c r="AM46128" s="121"/>
      <c r="AO46128" s="46"/>
    </row>
    <row r="46129" spans="1:41" s="60" customFormat="1" hidden="1" x14ac:dyDescent="0.35">
      <c r="A46129" s="46"/>
      <c r="H46129" s="103"/>
      <c r="AD46129" s="99"/>
      <c r="AF46129" s="46"/>
      <c r="AM46129" s="121"/>
      <c r="AO46129" s="46"/>
    </row>
    <row r="46130" spans="1:41" s="60" customFormat="1" hidden="1" x14ac:dyDescent="0.35">
      <c r="A46130" s="46"/>
      <c r="H46130" s="103"/>
      <c r="AD46130" s="99"/>
      <c r="AF46130" s="46"/>
      <c r="AM46130" s="121"/>
      <c r="AO46130" s="46"/>
    </row>
    <row r="46131" spans="1:41" s="60" customFormat="1" hidden="1" x14ac:dyDescent="0.35">
      <c r="A46131" s="46"/>
      <c r="H46131" s="103"/>
      <c r="AD46131" s="99"/>
      <c r="AF46131" s="46"/>
      <c r="AM46131" s="121"/>
      <c r="AO46131" s="46"/>
    </row>
    <row r="46132" spans="1:41" s="60" customFormat="1" hidden="1" x14ac:dyDescent="0.35">
      <c r="A46132" s="46"/>
      <c r="H46132" s="103"/>
      <c r="AD46132" s="99"/>
      <c r="AF46132" s="46"/>
      <c r="AM46132" s="121"/>
      <c r="AO46132" s="46"/>
    </row>
    <row r="46133" spans="1:41" s="60" customFormat="1" hidden="1" x14ac:dyDescent="0.35">
      <c r="A46133" s="46"/>
      <c r="H46133" s="103"/>
      <c r="AD46133" s="99"/>
      <c r="AF46133" s="46"/>
      <c r="AM46133" s="121"/>
      <c r="AO46133" s="46"/>
    </row>
    <row r="46134" spans="1:41" s="60" customFormat="1" hidden="1" x14ac:dyDescent="0.35">
      <c r="A46134" s="46"/>
      <c r="H46134" s="103"/>
      <c r="AD46134" s="99"/>
      <c r="AF46134" s="46"/>
      <c r="AM46134" s="121"/>
      <c r="AO46134" s="46"/>
    </row>
    <row r="46135" spans="1:41" s="60" customFormat="1" hidden="1" x14ac:dyDescent="0.35">
      <c r="A46135" s="46"/>
      <c r="H46135" s="103"/>
      <c r="AD46135" s="99"/>
      <c r="AF46135" s="46"/>
      <c r="AM46135" s="121"/>
      <c r="AO46135" s="46"/>
    </row>
    <row r="46136" spans="1:41" s="60" customFormat="1" hidden="1" x14ac:dyDescent="0.35">
      <c r="A46136" s="46"/>
      <c r="H46136" s="103"/>
      <c r="AD46136" s="99"/>
      <c r="AF46136" s="46"/>
      <c r="AM46136" s="121"/>
      <c r="AO46136" s="46"/>
    </row>
    <row r="46137" spans="1:41" s="60" customFormat="1" hidden="1" x14ac:dyDescent="0.35">
      <c r="A46137" s="46"/>
      <c r="H46137" s="103"/>
      <c r="AD46137" s="99"/>
      <c r="AF46137" s="46"/>
      <c r="AM46137" s="121"/>
      <c r="AO46137" s="46"/>
    </row>
    <row r="46138" spans="1:41" s="60" customFormat="1" hidden="1" x14ac:dyDescent="0.35">
      <c r="A46138" s="46"/>
      <c r="H46138" s="103"/>
      <c r="AD46138" s="99"/>
      <c r="AF46138" s="46"/>
      <c r="AM46138" s="121"/>
      <c r="AO46138" s="46"/>
    </row>
    <row r="46139" spans="1:41" s="60" customFormat="1" hidden="1" x14ac:dyDescent="0.35">
      <c r="A46139" s="46"/>
      <c r="H46139" s="103"/>
      <c r="AD46139" s="99"/>
      <c r="AF46139" s="46"/>
      <c r="AM46139" s="121"/>
      <c r="AO46139" s="46"/>
    </row>
    <row r="46140" spans="1:41" s="60" customFormat="1" hidden="1" x14ac:dyDescent="0.35">
      <c r="A46140" s="46"/>
      <c r="H46140" s="103"/>
      <c r="AD46140" s="99"/>
      <c r="AF46140" s="46"/>
      <c r="AM46140" s="121"/>
      <c r="AO46140" s="46"/>
    </row>
    <row r="46141" spans="1:41" s="60" customFormat="1" hidden="1" x14ac:dyDescent="0.35">
      <c r="A46141" s="46"/>
      <c r="H46141" s="103"/>
      <c r="AD46141" s="99"/>
      <c r="AF46141" s="46"/>
      <c r="AM46141" s="121"/>
      <c r="AO46141" s="46"/>
    </row>
    <row r="46142" spans="1:41" s="60" customFormat="1" hidden="1" x14ac:dyDescent="0.35">
      <c r="A46142" s="46"/>
      <c r="H46142" s="103"/>
      <c r="AD46142" s="99"/>
      <c r="AF46142" s="46"/>
      <c r="AM46142" s="121"/>
      <c r="AO46142" s="46"/>
    </row>
    <row r="46143" spans="1:41" s="60" customFormat="1" hidden="1" x14ac:dyDescent="0.35">
      <c r="A46143" s="46"/>
      <c r="H46143" s="103"/>
      <c r="AD46143" s="99"/>
      <c r="AF46143" s="46"/>
      <c r="AM46143" s="121"/>
      <c r="AO46143" s="46"/>
    </row>
    <row r="46144" spans="1:41" s="60" customFormat="1" hidden="1" x14ac:dyDescent="0.35">
      <c r="A46144" s="46"/>
      <c r="H46144" s="103"/>
      <c r="AD46144" s="99"/>
      <c r="AF46144" s="46"/>
      <c r="AM46144" s="121"/>
      <c r="AO46144" s="46"/>
    </row>
    <row r="46145" spans="1:41" s="60" customFormat="1" hidden="1" x14ac:dyDescent="0.35">
      <c r="A46145" s="46"/>
      <c r="H46145" s="103"/>
      <c r="AD46145" s="99"/>
      <c r="AF46145" s="46"/>
      <c r="AM46145" s="121"/>
      <c r="AO46145" s="46"/>
    </row>
    <row r="46146" spans="1:41" s="60" customFormat="1" hidden="1" x14ac:dyDescent="0.35">
      <c r="A46146" s="46"/>
      <c r="H46146" s="103"/>
      <c r="AD46146" s="99"/>
      <c r="AF46146" s="46"/>
      <c r="AM46146" s="121"/>
      <c r="AO46146" s="46"/>
    </row>
    <row r="46147" spans="1:41" s="60" customFormat="1" hidden="1" x14ac:dyDescent="0.35">
      <c r="A46147" s="46"/>
      <c r="H46147" s="103"/>
      <c r="AD46147" s="99"/>
      <c r="AF46147" s="46"/>
      <c r="AM46147" s="121"/>
      <c r="AO46147" s="46"/>
    </row>
    <row r="46148" spans="1:41" s="60" customFormat="1" hidden="1" x14ac:dyDescent="0.35">
      <c r="A46148" s="46"/>
      <c r="H46148" s="103"/>
      <c r="AD46148" s="99"/>
      <c r="AF46148" s="46"/>
      <c r="AM46148" s="121"/>
      <c r="AO46148" s="46"/>
    </row>
    <row r="46149" spans="1:41" s="60" customFormat="1" hidden="1" x14ac:dyDescent="0.35">
      <c r="A46149" s="46"/>
      <c r="H46149" s="103"/>
      <c r="AD46149" s="99"/>
      <c r="AF46149" s="46"/>
      <c r="AM46149" s="121"/>
      <c r="AO46149" s="46"/>
    </row>
    <row r="46150" spans="1:41" s="60" customFormat="1" hidden="1" x14ac:dyDescent="0.35">
      <c r="A46150" s="46"/>
      <c r="H46150" s="103"/>
      <c r="AD46150" s="99"/>
      <c r="AF46150" s="46"/>
      <c r="AM46150" s="121"/>
      <c r="AO46150" s="46"/>
    </row>
    <row r="46151" spans="1:41" s="60" customFormat="1" hidden="1" x14ac:dyDescent="0.35">
      <c r="A46151" s="46"/>
      <c r="H46151" s="103"/>
      <c r="AD46151" s="99"/>
      <c r="AF46151" s="46"/>
      <c r="AM46151" s="121"/>
      <c r="AO46151" s="46"/>
    </row>
    <row r="46152" spans="1:41" s="60" customFormat="1" hidden="1" x14ac:dyDescent="0.35">
      <c r="A46152" s="46"/>
      <c r="H46152" s="103"/>
      <c r="AD46152" s="99"/>
      <c r="AF46152" s="46"/>
      <c r="AM46152" s="121"/>
      <c r="AO46152" s="46"/>
    </row>
    <row r="46153" spans="1:41" s="60" customFormat="1" hidden="1" x14ac:dyDescent="0.35">
      <c r="A46153" s="46"/>
      <c r="H46153" s="103"/>
      <c r="AD46153" s="99"/>
      <c r="AF46153" s="46"/>
      <c r="AM46153" s="121"/>
      <c r="AO46153" s="46"/>
    </row>
    <row r="46154" spans="1:41" s="60" customFormat="1" hidden="1" x14ac:dyDescent="0.35">
      <c r="A46154" s="46"/>
      <c r="H46154" s="103"/>
      <c r="AD46154" s="99"/>
      <c r="AF46154" s="46"/>
      <c r="AM46154" s="121"/>
      <c r="AO46154" s="46"/>
    </row>
    <row r="46155" spans="1:41" s="60" customFormat="1" hidden="1" x14ac:dyDescent="0.35">
      <c r="A46155" s="46"/>
      <c r="H46155" s="103"/>
      <c r="AD46155" s="99"/>
      <c r="AF46155" s="46"/>
      <c r="AM46155" s="121"/>
      <c r="AO46155" s="46"/>
    </row>
    <row r="46156" spans="1:41" s="60" customFormat="1" hidden="1" x14ac:dyDescent="0.35">
      <c r="A46156" s="46"/>
      <c r="H46156" s="103"/>
      <c r="AD46156" s="99"/>
      <c r="AF46156" s="46"/>
      <c r="AM46156" s="121"/>
      <c r="AO46156" s="46"/>
    </row>
    <row r="46157" spans="1:41" s="60" customFormat="1" hidden="1" x14ac:dyDescent="0.35">
      <c r="A46157" s="46"/>
      <c r="H46157" s="103"/>
      <c r="AD46157" s="99"/>
      <c r="AF46157" s="46"/>
      <c r="AM46157" s="121"/>
      <c r="AO46157" s="46"/>
    </row>
    <row r="46158" spans="1:41" s="60" customFormat="1" hidden="1" x14ac:dyDescent="0.35">
      <c r="A46158" s="46"/>
      <c r="H46158" s="103"/>
      <c r="AD46158" s="99"/>
      <c r="AF46158" s="46"/>
      <c r="AM46158" s="121"/>
      <c r="AO46158" s="46"/>
    </row>
    <row r="46159" spans="1:41" s="60" customFormat="1" hidden="1" x14ac:dyDescent="0.35">
      <c r="A46159" s="46"/>
      <c r="H46159" s="103"/>
      <c r="AD46159" s="99"/>
      <c r="AF46159" s="46"/>
      <c r="AM46159" s="121"/>
      <c r="AO46159" s="46"/>
    </row>
    <row r="46160" spans="1:41" s="60" customFormat="1" hidden="1" x14ac:dyDescent="0.35">
      <c r="A46160" s="46"/>
      <c r="H46160" s="103"/>
      <c r="AD46160" s="99"/>
      <c r="AF46160" s="46"/>
      <c r="AM46160" s="121"/>
      <c r="AO46160" s="46"/>
    </row>
    <row r="46161" spans="1:41" s="60" customFormat="1" hidden="1" x14ac:dyDescent="0.35">
      <c r="A46161" s="46"/>
      <c r="H46161" s="103"/>
      <c r="AD46161" s="99"/>
      <c r="AF46161" s="46"/>
      <c r="AM46161" s="121"/>
      <c r="AO46161" s="46"/>
    </row>
    <row r="46162" spans="1:41" s="60" customFormat="1" hidden="1" x14ac:dyDescent="0.35">
      <c r="A46162" s="46"/>
      <c r="H46162" s="103"/>
      <c r="AD46162" s="99"/>
      <c r="AF46162" s="46"/>
      <c r="AM46162" s="121"/>
      <c r="AO46162" s="46"/>
    </row>
    <row r="46163" spans="1:41" s="60" customFormat="1" hidden="1" x14ac:dyDescent="0.35">
      <c r="A46163" s="46"/>
      <c r="H46163" s="103"/>
      <c r="AD46163" s="99"/>
      <c r="AF46163" s="46"/>
      <c r="AM46163" s="121"/>
      <c r="AO46163" s="46"/>
    </row>
    <row r="46164" spans="1:41" s="60" customFormat="1" hidden="1" x14ac:dyDescent="0.35">
      <c r="A46164" s="46"/>
      <c r="H46164" s="103"/>
      <c r="AD46164" s="99"/>
      <c r="AF46164" s="46"/>
      <c r="AM46164" s="121"/>
      <c r="AO46164" s="46"/>
    </row>
    <row r="46165" spans="1:41" s="60" customFormat="1" hidden="1" x14ac:dyDescent="0.35">
      <c r="A46165" s="46"/>
      <c r="H46165" s="103"/>
      <c r="AD46165" s="99"/>
      <c r="AF46165" s="46"/>
      <c r="AM46165" s="121"/>
      <c r="AO46165" s="46"/>
    </row>
    <row r="46166" spans="1:41" s="60" customFormat="1" hidden="1" x14ac:dyDescent="0.35">
      <c r="A46166" s="46"/>
      <c r="H46166" s="103"/>
      <c r="AD46166" s="99"/>
      <c r="AF46166" s="46"/>
      <c r="AM46166" s="121"/>
      <c r="AO46166" s="46"/>
    </row>
    <row r="46167" spans="1:41" s="60" customFormat="1" hidden="1" x14ac:dyDescent="0.35">
      <c r="A46167" s="46"/>
      <c r="H46167" s="103"/>
      <c r="AD46167" s="99"/>
      <c r="AF46167" s="46"/>
      <c r="AM46167" s="121"/>
      <c r="AO46167" s="46"/>
    </row>
    <row r="46168" spans="1:41" s="60" customFormat="1" hidden="1" x14ac:dyDescent="0.35">
      <c r="A46168" s="46"/>
      <c r="H46168" s="103"/>
      <c r="AD46168" s="99"/>
      <c r="AF46168" s="46"/>
      <c r="AM46168" s="121"/>
      <c r="AO46168" s="46"/>
    </row>
    <row r="46169" spans="1:41" s="60" customFormat="1" hidden="1" x14ac:dyDescent="0.35">
      <c r="A46169" s="46"/>
      <c r="H46169" s="103"/>
      <c r="AD46169" s="99"/>
      <c r="AF46169" s="46"/>
      <c r="AM46169" s="121"/>
      <c r="AO46169" s="46"/>
    </row>
    <row r="46170" spans="1:41" s="60" customFormat="1" hidden="1" x14ac:dyDescent="0.35">
      <c r="A46170" s="46"/>
      <c r="H46170" s="103"/>
      <c r="AD46170" s="99"/>
      <c r="AF46170" s="46"/>
      <c r="AM46170" s="121"/>
      <c r="AO46170" s="46"/>
    </row>
    <row r="46171" spans="1:41" s="60" customFormat="1" hidden="1" x14ac:dyDescent="0.35">
      <c r="A46171" s="46"/>
      <c r="H46171" s="103"/>
      <c r="AD46171" s="99"/>
      <c r="AF46171" s="46"/>
      <c r="AM46171" s="121"/>
      <c r="AO46171" s="46"/>
    </row>
    <row r="46172" spans="1:41" s="60" customFormat="1" hidden="1" x14ac:dyDescent="0.35">
      <c r="A46172" s="46"/>
      <c r="H46172" s="103"/>
      <c r="AD46172" s="99"/>
      <c r="AF46172" s="46"/>
      <c r="AM46172" s="121"/>
      <c r="AO46172" s="46"/>
    </row>
    <row r="46173" spans="1:41" s="60" customFormat="1" hidden="1" x14ac:dyDescent="0.35">
      <c r="A46173" s="46"/>
      <c r="H46173" s="103"/>
      <c r="AD46173" s="99"/>
      <c r="AF46173" s="46"/>
      <c r="AM46173" s="121"/>
      <c r="AO46173" s="46"/>
    </row>
    <row r="46174" spans="1:41" s="60" customFormat="1" hidden="1" x14ac:dyDescent="0.35">
      <c r="A46174" s="46"/>
      <c r="H46174" s="103"/>
      <c r="AD46174" s="99"/>
      <c r="AF46174" s="46"/>
      <c r="AM46174" s="121"/>
      <c r="AO46174" s="46"/>
    </row>
    <row r="46175" spans="1:41" s="60" customFormat="1" hidden="1" x14ac:dyDescent="0.35">
      <c r="A46175" s="46"/>
      <c r="H46175" s="103"/>
      <c r="AD46175" s="99"/>
      <c r="AF46175" s="46"/>
      <c r="AM46175" s="121"/>
      <c r="AO46175" s="46"/>
    </row>
    <row r="46176" spans="1:41" s="60" customFormat="1" hidden="1" x14ac:dyDescent="0.35">
      <c r="A46176" s="46"/>
      <c r="H46176" s="103"/>
      <c r="AD46176" s="99"/>
      <c r="AF46176" s="46"/>
      <c r="AM46176" s="121"/>
      <c r="AO46176" s="46"/>
    </row>
    <row r="46177" spans="1:41" s="60" customFormat="1" hidden="1" x14ac:dyDescent="0.35">
      <c r="A46177" s="46"/>
      <c r="H46177" s="103"/>
      <c r="AD46177" s="99"/>
      <c r="AF46177" s="46"/>
      <c r="AM46177" s="121"/>
      <c r="AO46177" s="46"/>
    </row>
    <row r="46178" spans="1:41" s="60" customFormat="1" hidden="1" x14ac:dyDescent="0.35">
      <c r="A46178" s="46"/>
      <c r="H46178" s="103"/>
      <c r="AD46178" s="99"/>
      <c r="AF46178" s="46"/>
      <c r="AM46178" s="121"/>
      <c r="AO46178" s="46"/>
    </row>
    <row r="46179" spans="1:41" s="60" customFormat="1" hidden="1" x14ac:dyDescent="0.35">
      <c r="A46179" s="46"/>
      <c r="H46179" s="103"/>
      <c r="AD46179" s="99"/>
      <c r="AF46179" s="46"/>
      <c r="AM46179" s="121"/>
      <c r="AO46179" s="46"/>
    </row>
    <row r="46180" spans="1:41" s="60" customFormat="1" hidden="1" x14ac:dyDescent="0.35">
      <c r="A46180" s="46"/>
      <c r="H46180" s="103"/>
      <c r="AD46180" s="99"/>
      <c r="AF46180" s="46"/>
      <c r="AM46180" s="121"/>
      <c r="AO46180" s="46"/>
    </row>
    <row r="46181" spans="1:41" s="60" customFormat="1" hidden="1" x14ac:dyDescent="0.35">
      <c r="A46181" s="46"/>
      <c r="H46181" s="103"/>
      <c r="AD46181" s="99"/>
      <c r="AF46181" s="46"/>
      <c r="AM46181" s="121"/>
      <c r="AO46181" s="46"/>
    </row>
    <row r="46182" spans="1:41" s="60" customFormat="1" hidden="1" x14ac:dyDescent="0.35">
      <c r="A46182" s="46"/>
      <c r="H46182" s="103"/>
      <c r="AD46182" s="99"/>
      <c r="AF46182" s="46"/>
      <c r="AM46182" s="121"/>
      <c r="AO46182" s="46"/>
    </row>
    <row r="46183" spans="1:41" s="60" customFormat="1" hidden="1" x14ac:dyDescent="0.35">
      <c r="A46183" s="46"/>
      <c r="H46183" s="103"/>
      <c r="AD46183" s="99"/>
      <c r="AF46183" s="46"/>
      <c r="AM46183" s="121"/>
      <c r="AO46183" s="46"/>
    </row>
    <row r="46184" spans="1:41" s="60" customFormat="1" hidden="1" x14ac:dyDescent="0.35">
      <c r="A46184" s="46"/>
      <c r="H46184" s="103"/>
      <c r="AD46184" s="99"/>
      <c r="AF46184" s="46"/>
      <c r="AM46184" s="121"/>
      <c r="AO46184" s="46"/>
    </row>
    <row r="46185" spans="1:41" s="60" customFormat="1" hidden="1" x14ac:dyDescent="0.35">
      <c r="A46185" s="46"/>
      <c r="H46185" s="103"/>
      <c r="AD46185" s="99"/>
      <c r="AF46185" s="46"/>
      <c r="AM46185" s="121"/>
      <c r="AO46185" s="46"/>
    </row>
    <row r="46186" spans="1:41" s="60" customFormat="1" hidden="1" x14ac:dyDescent="0.35">
      <c r="A46186" s="46"/>
      <c r="H46186" s="103"/>
      <c r="AD46186" s="99"/>
      <c r="AF46186" s="46"/>
      <c r="AM46186" s="121"/>
      <c r="AO46186" s="46"/>
    </row>
    <row r="46187" spans="1:41" s="60" customFormat="1" hidden="1" x14ac:dyDescent="0.35">
      <c r="A46187" s="46"/>
      <c r="H46187" s="103"/>
      <c r="AD46187" s="99"/>
      <c r="AF46187" s="46"/>
      <c r="AM46187" s="121"/>
      <c r="AO46187" s="46"/>
    </row>
    <row r="46188" spans="1:41" s="60" customFormat="1" hidden="1" x14ac:dyDescent="0.35">
      <c r="A46188" s="46"/>
      <c r="H46188" s="103"/>
      <c r="AD46188" s="99"/>
      <c r="AF46188" s="46"/>
      <c r="AM46188" s="121"/>
      <c r="AO46188" s="46"/>
    </row>
    <row r="46189" spans="1:41" s="60" customFormat="1" hidden="1" x14ac:dyDescent="0.35">
      <c r="A46189" s="46"/>
      <c r="H46189" s="103"/>
      <c r="AD46189" s="99"/>
      <c r="AF46189" s="46"/>
      <c r="AM46189" s="121"/>
      <c r="AO46189" s="46"/>
    </row>
    <row r="46190" spans="1:41" s="60" customFormat="1" hidden="1" x14ac:dyDescent="0.35">
      <c r="A46190" s="46"/>
      <c r="H46190" s="103"/>
      <c r="AD46190" s="99"/>
      <c r="AF46190" s="46"/>
      <c r="AM46190" s="121"/>
      <c r="AO46190" s="46"/>
    </row>
    <row r="46191" spans="1:41" s="60" customFormat="1" hidden="1" x14ac:dyDescent="0.35">
      <c r="A46191" s="46"/>
      <c r="H46191" s="103"/>
      <c r="AD46191" s="99"/>
      <c r="AF46191" s="46"/>
      <c r="AM46191" s="121"/>
      <c r="AO46191" s="46"/>
    </row>
    <row r="46192" spans="1:41" s="60" customFormat="1" hidden="1" x14ac:dyDescent="0.35">
      <c r="A46192" s="46"/>
      <c r="H46192" s="103"/>
      <c r="AD46192" s="99"/>
      <c r="AF46192" s="46"/>
      <c r="AM46192" s="121"/>
      <c r="AO46192" s="46"/>
    </row>
    <row r="46193" spans="1:41" s="60" customFormat="1" hidden="1" x14ac:dyDescent="0.35">
      <c r="A46193" s="46"/>
      <c r="H46193" s="103"/>
      <c r="AD46193" s="99"/>
      <c r="AF46193" s="46"/>
      <c r="AM46193" s="121"/>
      <c r="AO46193" s="46"/>
    </row>
    <row r="46194" spans="1:41" s="60" customFormat="1" hidden="1" x14ac:dyDescent="0.35">
      <c r="A46194" s="46"/>
      <c r="H46194" s="103"/>
      <c r="AD46194" s="99"/>
      <c r="AF46194" s="46"/>
      <c r="AM46194" s="121"/>
      <c r="AO46194" s="46"/>
    </row>
    <row r="46195" spans="1:41" s="60" customFormat="1" hidden="1" x14ac:dyDescent="0.35">
      <c r="A46195" s="46"/>
      <c r="H46195" s="103"/>
      <c r="AD46195" s="99"/>
      <c r="AF46195" s="46"/>
      <c r="AM46195" s="121"/>
      <c r="AO46195" s="46"/>
    </row>
    <row r="46196" spans="1:41" s="60" customFormat="1" hidden="1" x14ac:dyDescent="0.35">
      <c r="A46196" s="46"/>
      <c r="H46196" s="103"/>
      <c r="AD46196" s="99"/>
      <c r="AF46196" s="46"/>
      <c r="AM46196" s="121"/>
      <c r="AO46196" s="46"/>
    </row>
    <row r="46197" spans="1:41" s="60" customFormat="1" hidden="1" x14ac:dyDescent="0.35">
      <c r="A46197" s="46"/>
      <c r="H46197" s="103"/>
      <c r="AD46197" s="99"/>
      <c r="AF46197" s="46"/>
      <c r="AM46197" s="121"/>
      <c r="AO46197" s="46"/>
    </row>
    <row r="46198" spans="1:41" s="60" customFormat="1" hidden="1" x14ac:dyDescent="0.35">
      <c r="A46198" s="46"/>
      <c r="H46198" s="103"/>
      <c r="AD46198" s="99"/>
      <c r="AF46198" s="46"/>
      <c r="AM46198" s="121"/>
      <c r="AO46198" s="46"/>
    </row>
    <row r="46199" spans="1:41" s="60" customFormat="1" hidden="1" x14ac:dyDescent="0.35">
      <c r="A46199" s="46"/>
      <c r="H46199" s="103"/>
      <c r="AD46199" s="99"/>
      <c r="AF46199" s="46"/>
      <c r="AM46199" s="121"/>
      <c r="AO46199" s="46"/>
    </row>
    <row r="46200" spans="1:41" s="60" customFormat="1" hidden="1" x14ac:dyDescent="0.35">
      <c r="A46200" s="46"/>
      <c r="H46200" s="103"/>
      <c r="AD46200" s="99"/>
      <c r="AF46200" s="46"/>
      <c r="AM46200" s="121"/>
      <c r="AO46200" s="46"/>
    </row>
    <row r="46201" spans="1:41" s="60" customFormat="1" hidden="1" x14ac:dyDescent="0.35">
      <c r="A46201" s="46"/>
      <c r="H46201" s="103"/>
      <c r="AD46201" s="99"/>
      <c r="AF46201" s="46"/>
      <c r="AM46201" s="121"/>
      <c r="AO46201" s="46"/>
    </row>
    <row r="46202" spans="1:41" s="60" customFormat="1" hidden="1" x14ac:dyDescent="0.35">
      <c r="A46202" s="46"/>
      <c r="H46202" s="103"/>
      <c r="AD46202" s="99"/>
      <c r="AF46202" s="46"/>
      <c r="AM46202" s="121"/>
      <c r="AO46202" s="46"/>
    </row>
    <row r="46203" spans="1:41" s="60" customFormat="1" hidden="1" x14ac:dyDescent="0.35">
      <c r="A46203" s="46"/>
      <c r="H46203" s="103"/>
      <c r="AD46203" s="99"/>
      <c r="AF46203" s="46"/>
      <c r="AM46203" s="121"/>
      <c r="AO46203" s="46"/>
    </row>
    <row r="46204" spans="1:41" s="60" customFormat="1" hidden="1" x14ac:dyDescent="0.35">
      <c r="A46204" s="46"/>
      <c r="H46204" s="103"/>
      <c r="AD46204" s="99"/>
      <c r="AF46204" s="46"/>
      <c r="AM46204" s="121"/>
      <c r="AO46204" s="46"/>
    </row>
    <row r="46205" spans="1:41" s="60" customFormat="1" hidden="1" x14ac:dyDescent="0.35">
      <c r="A46205" s="46"/>
      <c r="H46205" s="103"/>
      <c r="AD46205" s="99"/>
      <c r="AF46205" s="46"/>
      <c r="AM46205" s="121"/>
      <c r="AO46205" s="46"/>
    </row>
    <row r="46206" spans="1:41" s="60" customFormat="1" hidden="1" x14ac:dyDescent="0.35">
      <c r="A46206" s="46"/>
      <c r="H46206" s="103"/>
      <c r="AD46206" s="99"/>
      <c r="AF46206" s="46"/>
      <c r="AM46206" s="121"/>
      <c r="AO46206" s="46"/>
    </row>
    <row r="46207" spans="1:41" s="60" customFormat="1" hidden="1" x14ac:dyDescent="0.35">
      <c r="A46207" s="46"/>
      <c r="H46207" s="103"/>
      <c r="AD46207" s="99"/>
      <c r="AF46207" s="46"/>
      <c r="AM46207" s="121"/>
      <c r="AO46207" s="46"/>
    </row>
    <row r="46208" spans="1:41" s="60" customFormat="1" hidden="1" x14ac:dyDescent="0.35">
      <c r="A46208" s="46"/>
      <c r="H46208" s="103"/>
      <c r="AD46208" s="99"/>
      <c r="AF46208" s="46"/>
      <c r="AM46208" s="121"/>
      <c r="AO46208" s="46"/>
    </row>
    <row r="46209" spans="1:41" s="60" customFormat="1" hidden="1" x14ac:dyDescent="0.35">
      <c r="A46209" s="46"/>
      <c r="H46209" s="103"/>
      <c r="AD46209" s="99"/>
      <c r="AF46209" s="46"/>
      <c r="AM46209" s="121"/>
      <c r="AO46209" s="46"/>
    </row>
    <row r="46210" spans="1:41" s="60" customFormat="1" hidden="1" x14ac:dyDescent="0.35">
      <c r="A46210" s="46"/>
      <c r="H46210" s="103"/>
      <c r="AD46210" s="99"/>
      <c r="AF46210" s="46"/>
      <c r="AM46210" s="121"/>
      <c r="AO46210" s="46"/>
    </row>
    <row r="46211" spans="1:41" s="60" customFormat="1" hidden="1" x14ac:dyDescent="0.35">
      <c r="A46211" s="46"/>
      <c r="H46211" s="103"/>
      <c r="AD46211" s="99"/>
      <c r="AF46211" s="46"/>
      <c r="AM46211" s="121"/>
      <c r="AO46211" s="46"/>
    </row>
    <row r="46212" spans="1:41" s="60" customFormat="1" hidden="1" x14ac:dyDescent="0.35">
      <c r="A46212" s="46"/>
      <c r="H46212" s="103"/>
      <c r="AD46212" s="99"/>
      <c r="AF46212" s="46"/>
      <c r="AM46212" s="121"/>
      <c r="AO46212" s="46"/>
    </row>
    <row r="46213" spans="1:41" s="60" customFormat="1" hidden="1" x14ac:dyDescent="0.35">
      <c r="A46213" s="46"/>
      <c r="H46213" s="103"/>
      <c r="AD46213" s="99"/>
      <c r="AF46213" s="46"/>
      <c r="AM46213" s="121"/>
      <c r="AO46213" s="46"/>
    </row>
    <row r="46214" spans="1:41" s="60" customFormat="1" hidden="1" x14ac:dyDescent="0.35">
      <c r="A46214" s="46"/>
      <c r="H46214" s="103"/>
      <c r="AD46214" s="99"/>
      <c r="AF46214" s="46"/>
      <c r="AM46214" s="121"/>
      <c r="AO46214" s="46"/>
    </row>
    <row r="46215" spans="1:41" s="60" customFormat="1" hidden="1" x14ac:dyDescent="0.35">
      <c r="A46215" s="46"/>
      <c r="H46215" s="103"/>
      <c r="AD46215" s="99"/>
      <c r="AF46215" s="46"/>
      <c r="AM46215" s="121"/>
      <c r="AO46215" s="46"/>
    </row>
    <row r="46216" spans="1:41" s="60" customFormat="1" hidden="1" x14ac:dyDescent="0.35">
      <c r="A46216" s="46"/>
      <c r="H46216" s="103"/>
      <c r="AD46216" s="99"/>
      <c r="AF46216" s="46"/>
      <c r="AM46216" s="121"/>
      <c r="AO46216" s="46"/>
    </row>
    <row r="46217" spans="1:41" s="60" customFormat="1" hidden="1" x14ac:dyDescent="0.35">
      <c r="A46217" s="46"/>
      <c r="H46217" s="103"/>
      <c r="AD46217" s="99"/>
      <c r="AF46217" s="46"/>
      <c r="AM46217" s="121"/>
      <c r="AO46217" s="46"/>
    </row>
    <row r="46218" spans="1:41" s="60" customFormat="1" hidden="1" x14ac:dyDescent="0.35">
      <c r="A46218" s="46"/>
      <c r="H46218" s="103"/>
      <c r="AD46218" s="99"/>
      <c r="AF46218" s="46"/>
      <c r="AM46218" s="121"/>
      <c r="AO46218" s="46"/>
    </row>
    <row r="46219" spans="1:41" s="60" customFormat="1" hidden="1" x14ac:dyDescent="0.35">
      <c r="A46219" s="46"/>
      <c r="H46219" s="103"/>
      <c r="AD46219" s="99"/>
      <c r="AF46219" s="46"/>
      <c r="AM46219" s="121"/>
      <c r="AO46219" s="46"/>
    </row>
    <row r="46220" spans="1:41" s="60" customFormat="1" hidden="1" x14ac:dyDescent="0.35">
      <c r="A46220" s="46"/>
      <c r="H46220" s="103"/>
      <c r="AD46220" s="99"/>
      <c r="AF46220" s="46"/>
      <c r="AM46220" s="121"/>
      <c r="AO46220" s="46"/>
    </row>
    <row r="46221" spans="1:41" s="60" customFormat="1" hidden="1" x14ac:dyDescent="0.35">
      <c r="A46221" s="46"/>
      <c r="H46221" s="103"/>
      <c r="AD46221" s="99"/>
      <c r="AF46221" s="46"/>
      <c r="AM46221" s="121"/>
      <c r="AO46221" s="46"/>
    </row>
    <row r="46222" spans="1:41" s="60" customFormat="1" hidden="1" x14ac:dyDescent="0.35">
      <c r="A46222" s="46"/>
      <c r="H46222" s="103"/>
      <c r="AD46222" s="99"/>
      <c r="AF46222" s="46"/>
      <c r="AM46222" s="121"/>
      <c r="AO46222" s="46"/>
    </row>
    <row r="46223" spans="1:41" s="60" customFormat="1" hidden="1" x14ac:dyDescent="0.35">
      <c r="A46223" s="46"/>
      <c r="H46223" s="103"/>
      <c r="AD46223" s="99"/>
      <c r="AF46223" s="46"/>
      <c r="AM46223" s="121"/>
      <c r="AO46223" s="46"/>
    </row>
    <row r="46224" spans="1:41" s="60" customFormat="1" hidden="1" x14ac:dyDescent="0.35">
      <c r="A46224" s="46"/>
      <c r="H46224" s="103"/>
      <c r="AD46224" s="99"/>
      <c r="AF46224" s="46"/>
      <c r="AM46224" s="121"/>
      <c r="AO46224" s="46"/>
    </row>
    <row r="46225" spans="1:41" s="60" customFormat="1" hidden="1" x14ac:dyDescent="0.35">
      <c r="A46225" s="46"/>
      <c r="H46225" s="103"/>
      <c r="AD46225" s="99"/>
      <c r="AF46225" s="46"/>
      <c r="AM46225" s="121"/>
      <c r="AO46225" s="46"/>
    </row>
    <row r="46226" spans="1:41" s="60" customFormat="1" hidden="1" x14ac:dyDescent="0.35">
      <c r="A46226" s="46"/>
      <c r="H46226" s="103"/>
      <c r="AD46226" s="99"/>
      <c r="AF46226" s="46"/>
      <c r="AM46226" s="121"/>
      <c r="AO46226" s="46"/>
    </row>
    <row r="46227" spans="1:41" s="60" customFormat="1" hidden="1" x14ac:dyDescent="0.35">
      <c r="A46227" s="46"/>
      <c r="H46227" s="103"/>
      <c r="AD46227" s="99"/>
      <c r="AF46227" s="46"/>
      <c r="AM46227" s="121"/>
      <c r="AO46227" s="46"/>
    </row>
    <row r="46228" spans="1:41" s="60" customFormat="1" hidden="1" x14ac:dyDescent="0.35">
      <c r="A46228" s="46"/>
      <c r="H46228" s="103"/>
      <c r="AD46228" s="99"/>
      <c r="AF46228" s="46"/>
      <c r="AM46228" s="121"/>
      <c r="AO46228" s="46"/>
    </row>
    <row r="46229" spans="1:41" s="60" customFormat="1" hidden="1" x14ac:dyDescent="0.35">
      <c r="A46229" s="46"/>
      <c r="H46229" s="103"/>
      <c r="AD46229" s="99"/>
      <c r="AF46229" s="46"/>
      <c r="AM46229" s="121"/>
      <c r="AO46229" s="46"/>
    </row>
    <row r="46230" spans="1:41" s="60" customFormat="1" hidden="1" x14ac:dyDescent="0.35">
      <c r="A46230" s="46"/>
      <c r="H46230" s="103"/>
      <c r="AD46230" s="99"/>
      <c r="AF46230" s="46"/>
      <c r="AM46230" s="121"/>
      <c r="AO46230" s="46"/>
    </row>
    <row r="46231" spans="1:41" s="60" customFormat="1" hidden="1" x14ac:dyDescent="0.35">
      <c r="A46231" s="46"/>
      <c r="H46231" s="103"/>
      <c r="AD46231" s="99"/>
      <c r="AF46231" s="46"/>
      <c r="AM46231" s="121"/>
      <c r="AO46231" s="46"/>
    </row>
    <row r="46232" spans="1:41" s="60" customFormat="1" hidden="1" x14ac:dyDescent="0.35">
      <c r="A46232" s="46"/>
      <c r="H46232" s="103"/>
      <c r="AD46232" s="99"/>
      <c r="AF46232" s="46"/>
      <c r="AM46232" s="121"/>
      <c r="AO46232" s="46"/>
    </row>
    <row r="46233" spans="1:41" s="60" customFormat="1" hidden="1" x14ac:dyDescent="0.35">
      <c r="A46233" s="46"/>
      <c r="H46233" s="103"/>
      <c r="AD46233" s="99"/>
      <c r="AF46233" s="46"/>
      <c r="AM46233" s="121"/>
      <c r="AO46233" s="46"/>
    </row>
    <row r="46234" spans="1:41" s="60" customFormat="1" hidden="1" x14ac:dyDescent="0.35">
      <c r="A46234" s="46"/>
      <c r="H46234" s="103"/>
      <c r="AD46234" s="99"/>
      <c r="AF46234" s="46"/>
      <c r="AM46234" s="121"/>
      <c r="AO46234" s="46"/>
    </row>
    <row r="46235" spans="1:41" s="60" customFormat="1" hidden="1" x14ac:dyDescent="0.35">
      <c r="A46235" s="46"/>
      <c r="H46235" s="103"/>
      <c r="AD46235" s="99"/>
      <c r="AF46235" s="46"/>
      <c r="AM46235" s="121"/>
      <c r="AO46235" s="46"/>
    </row>
    <row r="46236" spans="1:41" s="60" customFormat="1" hidden="1" x14ac:dyDescent="0.35">
      <c r="A46236" s="46"/>
      <c r="H46236" s="103"/>
      <c r="AD46236" s="99"/>
      <c r="AF46236" s="46"/>
      <c r="AM46236" s="121"/>
      <c r="AO46236" s="46"/>
    </row>
    <row r="46237" spans="1:41" s="60" customFormat="1" hidden="1" x14ac:dyDescent="0.35">
      <c r="A46237" s="46"/>
      <c r="H46237" s="103"/>
      <c r="AD46237" s="99"/>
      <c r="AF46237" s="46"/>
      <c r="AM46237" s="121"/>
      <c r="AO46237" s="46"/>
    </row>
    <row r="46238" spans="1:41" s="60" customFormat="1" hidden="1" x14ac:dyDescent="0.35">
      <c r="A46238" s="46"/>
      <c r="H46238" s="103"/>
      <c r="AD46238" s="99"/>
      <c r="AF46238" s="46"/>
      <c r="AM46238" s="121"/>
      <c r="AO46238" s="46"/>
    </row>
    <row r="46239" spans="1:41" s="60" customFormat="1" hidden="1" x14ac:dyDescent="0.35">
      <c r="A46239" s="46"/>
      <c r="H46239" s="103"/>
      <c r="AD46239" s="99"/>
      <c r="AF46239" s="46"/>
      <c r="AM46239" s="121"/>
      <c r="AO46239" s="46"/>
    </row>
    <row r="46240" spans="1:41" s="60" customFormat="1" hidden="1" x14ac:dyDescent="0.35">
      <c r="A46240" s="46"/>
      <c r="H46240" s="103"/>
      <c r="AD46240" s="99"/>
      <c r="AF46240" s="46"/>
      <c r="AM46240" s="121"/>
      <c r="AO46240" s="46"/>
    </row>
    <row r="46241" spans="1:41" s="60" customFormat="1" hidden="1" x14ac:dyDescent="0.35">
      <c r="A46241" s="46"/>
      <c r="H46241" s="103"/>
      <c r="AD46241" s="99"/>
      <c r="AF46241" s="46"/>
      <c r="AM46241" s="121"/>
      <c r="AO46241" s="46"/>
    </row>
    <row r="46242" spans="1:41" s="60" customFormat="1" hidden="1" x14ac:dyDescent="0.35">
      <c r="A46242" s="46"/>
      <c r="H46242" s="103"/>
      <c r="AD46242" s="99"/>
      <c r="AF46242" s="46"/>
      <c r="AM46242" s="121"/>
      <c r="AO46242" s="46"/>
    </row>
    <row r="46243" spans="1:41" s="60" customFormat="1" hidden="1" x14ac:dyDescent="0.35">
      <c r="A46243" s="46"/>
      <c r="H46243" s="103"/>
      <c r="AD46243" s="99"/>
      <c r="AF46243" s="46"/>
      <c r="AM46243" s="121"/>
      <c r="AO46243" s="46"/>
    </row>
    <row r="46244" spans="1:41" s="60" customFormat="1" hidden="1" x14ac:dyDescent="0.35">
      <c r="A46244" s="46"/>
      <c r="H46244" s="103"/>
      <c r="AD46244" s="99"/>
      <c r="AF46244" s="46"/>
      <c r="AM46244" s="121"/>
      <c r="AO46244" s="46"/>
    </row>
    <row r="46245" spans="1:41" s="60" customFormat="1" hidden="1" x14ac:dyDescent="0.35">
      <c r="A46245" s="46"/>
      <c r="H46245" s="103"/>
      <c r="AD46245" s="99"/>
      <c r="AF46245" s="46"/>
      <c r="AM46245" s="121"/>
      <c r="AO46245" s="46"/>
    </row>
    <row r="46246" spans="1:41" s="60" customFormat="1" hidden="1" x14ac:dyDescent="0.35">
      <c r="A46246" s="46"/>
      <c r="H46246" s="103"/>
      <c r="AD46246" s="99"/>
      <c r="AF46246" s="46"/>
      <c r="AM46246" s="121"/>
      <c r="AO46246" s="46"/>
    </row>
    <row r="46247" spans="1:41" s="60" customFormat="1" hidden="1" x14ac:dyDescent="0.35">
      <c r="A46247" s="46"/>
      <c r="H46247" s="103"/>
      <c r="AD46247" s="99"/>
      <c r="AF46247" s="46"/>
      <c r="AM46247" s="121"/>
      <c r="AO46247" s="46"/>
    </row>
    <row r="46248" spans="1:41" s="60" customFormat="1" hidden="1" x14ac:dyDescent="0.35">
      <c r="A46248" s="46"/>
      <c r="H46248" s="103"/>
      <c r="AD46248" s="99"/>
      <c r="AF46248" s="46"/>
      <c r="AM46248" s="121"/>
      <c r="AO46248" s="46"/>
    </row>
    <row r="46249" spans="1:41" s="60" customFormat="1" hidden="1" x14ac:dyDescent="0.35">
      <c r="A46249" s="46"/>
      <c r="H46249" s="103"/>
      <c r="AD46249" s="99"/>
      <c r="AF46249" s="46"/>
      <c r="AM46249" s="121"/>
      <c r="AO46249" s="46"/>
    </row>
    <row r="46250" spans="1:41" s="60" customFormat="1" hidden="1" x14ac:dyDescent="0.35">
      <c r="A46250" s="46"/>
      <c r="H46250" s="103"/>
      <c r="AD46250" s="99"/>
      <c r="AF46250" s="46"/>
      <c r="AM46250" s="121"/>
      <c r="AO46250" s="46"/>
    </row>
    <row r="46251" spans="1:41" s="60" customFormat="1" hidden="1" x14ac:dyDescent="0.35">
      <c r="A46251" s="46"/>
      <c r="H46251" s="103"/>
      <c r="AD46251" s="99"/>
      <c r="AF46251" s="46"/>
      <c r="AM46251" s="121"/>
      <c r="AO46251" s="46"/>
    </row>
    <row r="46252" spans="1:41" s="60" customFormat="1" hidden="1" x14ac:dyDescent="0.35">
      <c r="A46252" s="46"/>
      <c r="H46252" s="103"/>
      <c r="AD46252" s="99"/>
      <c r="AF46252" s="46"/>
      <c r="AM46252" s="121"/>
      <c r="AO46252" s="46"/>
    </row>
    <row r="46253" spans="1:41" s="60" customFormat="1" hidden="1" x14ac:dyDescent="0.35">
      <c r="A46253" s="46"/>
      <c r="H46253" s="103"/>
      <c r="AD46253" s="99"/>
      <c r="AF46253" s="46"/>
      <c r="AM46253" s="121"/>
      <c r="AO46253" s="46"/>
    </row>
    <row r="46254" spans="1:41" s="60" customFormat="1" hidden="1" x14ac:dyDescent="0.35">
      <c r="A46254" s="46"/>
      <c r="H46254" s="103"/>
      <c r="AD46254" s="99"/>
      <c r="AF46254" s="46"/>
      <c r="AM46254" s="121"/>
      <c r="AO46254" s="46"/>
    </row>
    <row r="46255" spans="1:41" s="60" customFormat="1" hidden="1" x14ac:dyDescent="0.35">
      <c r="A46255" s="46"/>
      <c r="H46255" s="103"/>
      <c r="AD46255" s="99"/>
      <c r="AF46255" s="46"/>
      <c r="AM46255" s="121"/>
      <c r="AO46255" s="46"/>
    </row>
    <row r="46256" spans="1:41" s="60" customFormat="1" hidden="1" x14ac:dyDescent="0.35">
      <c r="A46256" s="46"/>
      <c r="H46256" s="103"/>
      <c r="AD46256" s="99"/>
      <c r="AF46256" s="46"/>
      <c r="AM46256" s="121"/>
      <c r="AO46256" s="46"/>
    </row>
    <row r="46257" spans="1:41" s="60" customFormat="1" hidden="1" x14ac:dyDescent="0.35">
      <c r="A46257" s="46"/>
      <c r="H46257" s="103"/>
      <c r="AD46257" s="99"/>
      <c r="AF46257" s="46"/>
      <c r="AM46257" s="121"/>
      <c r="AO46257" s="46"/>
    </row>
    <row r="46258" spans="1:41" s="60" customFormat="1" hidden="1" x14ac:dyDescent="0.35">
      <c r="A46258" s="46"/>
      <c r="H46258" s="103"/>
      <c r="AD46258" s="99"/>
      <c r="AF46258" s="46"/>
      <c r="AM46258" s="121"/>
      <c r="AO46258" s="46"/>
    </row>
    <row r="46259" spans="1:41" s="60" customFormat="1" hidden="1" x14ac:dyDescent="0.35">
      <c r="A46259" s="46"/>
      <c r="H46259" s="103"/>
      <c r="AD46259" s="99"/>
      <c r="AF46259" s="46"/>
      <c r="AM46259" s="121"/>
      <c r="AO46259" s="46"/>
    </row>
    <row r="46260" spans="1:41" s="60" customFormat="1" hidden="1" x14ac:dyDescent="0.35">
      <c r="A46260" s="46"/>
      <c r="H46260" s="103"/>
      <c r="AD46260" s="99"/>
      <c r="AF46260" s="46"/>
      <c r="AM46260" s="121"/>
      <c r="AO46260" s="46"/>
    </row>
    <row r="46261" spans="1:41" s="60" customFormat="1" hidden="1" x14ac:dyDescent="0.35">
      <c r="A46261" s="46"/>
      <c r="H46261" s="103"/>
      <c r="AD46261" s="99"/>
      <c r="AF46261" s="46"/>
      <c r="AM46261" s="121"/>
      <c r="AO46261" s="46"/>
    </row>
    <row r="46262" spans="1:41" s="60" customFormat="1" hidden="1" x14ac:dyDescent="0.35">
      <c r="A46262" s="46"/>
      <c r="H46262" s="103"/>
      <c r="AD46262" s="99"/>
      <c r="AF46262" s="46"/>
      <c r="AM46262" s="121"/>
      <c r="AO46262" s="46"/>
    </row>
    <row r="46263" spans="1:41" s="60" customFormat="1" hidden="1" x14ac:dyDescent="0.35">
      <c r="A46263" s="46"/>
      <c r="H46263" s="103"/>
      <c r="AD46263" s="99"/>
      <c r="AF46263" s="46"/>
      <c r="AM46263" s="121"/>
      <c r="AO46263" s="46"/>
    </row>
    <row r="46264" spans="1:41" s="60" customFormat="1" hidden="1" x14ac:dyDescent="0.35">
      <c r="A46264" s="46"/>
      <c r="H46264" s="103"/>
      <c r="AD46264" s="99"/>
      <c r="AF46264" s="46"/>
      <c r="AM46264" s="121"/>
      <c r="AO46264" s="46"/>
    </row>
    <row r="46265" spans="1:41" s="60" customFormat="1" hidden="1" x14ac:dyDescent="0.35">
      <c r="A46265" s="46"/>
      <c r="H46265" s="103"/>
      <c r="AD46265" s="99"/>
      <c r="AF46265" s="46"/>
      <c r="AM46265" s="121"/>
      <c r="AO46265" s="46"/>
    </row>
    <row r="46266" spans="1:41" s="60" customFormat="1" hidden="1" x14ac:dyDescent="0.35">
      <c r="A46266" s="46"/>
      <c r="H46266" s="103"/>
      <c r="AD46266" s="99"/>
      <c r="AF46266" s="46"/>
      <c r="AM46266" s="121"/>
      <c r="AO46266" s="46"/>
    </row>
    <row r="46267" spans="1:41" s="60" customFormat="1" hidden="1" x14ac:dyDescent="0.35">
      <c r="A46267" s="46"/>
      <c r="H46267" s="103"/>
      <c r="AD46267" s="99"/>
      <c r="AF46267" s="46"/>
      <c r="AM46267" s="121"/>
      <c r="AO46267" s="46"/>
    </row>
    <row r="46268" spans="1:41" s="60" customFormat="1" hidden="1" x14ac:dyDescent="0.35">
      <c r="A46268" s="46"/>
      <c r="H46268" s="103"/>
      <c r="AD46268" s="99"/>
      <c r="AF46268" s="46"/>
      <c r="AM46268" s="121"/>
      <c r="AO46268" s="46"/>
    </row>
    <row r="46269" spans="1:41" s="60" customFormat="1" hidden="1" x14ac:dyDescent="0.35">
      <c r="A46269" s="46"/>
      <c r="H46269" s="103"/>
      <c r="AD46269" s="99"/>
      <c r="AF46269" s="46"/>
      <c r="AM46269" s="121"/>
      <c r="AO46269" s="46"/>
    </row>
    <row r="46270" spans="1:41" s="60" customFormat="1" hidden="1" x14ac:dyDescent="0.35">
      <c r="A46270" s="46"/>
      <c r="H46270" s="103"/>
      <c r="AD46270" s="99"/>
      <c r="AF46270" s="46"/>
      <c r="AM46270" s="121"/>
      <c r="AO46270" s="46"/>
    </row>
    <row r="46271" spans="1:41" s="60" customFormat="1" hidden="1" x14ac:dyDescent="0.35">
      <c r="A46271" s="46"/>
      <c r="H46271" s="103"/>
      <c r="AD46271" s="99"/>
      <c r="AF46271" s="46"/>
      <c r="AM46271" s="121"/>
      <c r="AO46271" s="46"/>
    </row>
    <row r="46272" spans="1:41" s="60" customFormat="1" hidden="1" x14ac:dyDescent="0.35">
      <c r="A46272" s="46"/>
      <c r="H46272" s="103"/>
      <c r="AD46272" s="99"/>
      <c r="AF46272" s="46"/>
      <c r="AM46272" s="121"/>
      <c r="AO46272" s="46"/>
    </row>
    <row r="46273" spans="1:41" s="60" customFormat="1" hidden="1" x14ac:dyDescent="0.35">
      <c r="A46273" s="46"/>
      <c r="H46273" s="103"/>
      <c r="AD46273" s="99"/>
      <c r="AF46273" s="46"/>
      <c r="AM46273" s="121"/>
      <c r="AO46273" s="46"/>
    </row>
    <row r="46274" spans="1:41" s="60" customFormat="1" hidden="1" x14ac:dyDescent="0.35">
      <c r="A46274" s="46"/>
      <c r="H46274" s="103"/>
      <c r="AD46274" s="99"/>
      <c r="AF46274" s="46"/>
      <c r="AM46274" s="121"/>
      <c r="AO46274" s="46"/>
    </row>
    <row r="46275" spans="1:41" s="60" customFormat="1" hidden="1" x14ac:dyDescent="0.35">
      <c r="A46275" s="46"/>
      <c r="H46275" s="103"/>
      <c r="AD46275" s="99"/>
      <c r="AF46275" s="46"/>
      <c r="AM46275" s="121"/>
      <c r="AO46275" s="46"/>
    </row>
    <row r="46276" spans="1:41" s="60" customFormat="1" hidden="1" x14ac:dyDescent="0.35">
      <c r="A46276" s="46"/>
      <c r="H46276" s="103"/>
      <c r="AD46276" s="99"/>
      <c r="AF46276" s="46"/>
      <c r="AM46276" s="121"/>
      <c r="AO46276" s="46"/>
    </row>
    <row r="46277" spans="1:41" s="60" customFormat="1" hidden="1" x14ac:dyDescent="0.35">
      <c r="A46277" s="46"/>
      <c r="H46277" s="103"/>
      <c r="AD46277" s="99"/>
      <c r="AF46277" s="46"/>
      <c r="AM46277" s="121"/>
      <c r="AO46277" s="46"/>
    </row>
    <row r="46278" spans="1:41" s="60" customFormat="1" hidden="1" x14ac:dyDescent="0.35">
      <c r="A46278" s="46"/>
      <c r="H46278" s="103"/>
      <c r="AD46278" s="99"/>
      <c r="AF46278" s="46"/>
      <c r="AM46278" s="121"/>
      <c r="AO46278" s="46"/>
    </row>
    <row r="46279" spans="1:41" s="60" customFormat="1" hidden="1" x14ac:dyDescent="0.35">
      <c r="A46279" s="46"/>
      <c r="H46279" s="103"/>
      <c r="AD46279" s="99"/>
      <c r="AF46279" s="46"/>
      <c r="AM46279" s="121"/>
      <c r="AO46279" s="46"/>
    </row>
    <row r="46280" spans="1:41" s="60" customFormat="1" hidden="1" x14ac:dyDescent="0.35">
      <c r="A46280" s="46"/>
      <c r="H46280" s="103"/>
      <c r="AD46280" s="99"/>
      <c r="AF46280" s="46"/>
      <c r="AM46280" s="121"/>
      <c r="AO46280" s="46"/>
    </row>
    <row r="46281" spans="1:41" s="60" customFormat="1" hidden="1" x14ac:dyDescent="0.35">
      <c r="A46281" s="46"/>
      <c r="H46281" s="103"/>
      <c r="AD46281" s="99"/>
      <c r="AF46281" s="46"/>
      <c r="AM46281" s="121"/>
      <c r="AO46281" s="46"/>
    </row>
    <row r="46282" spans="1:41" s="60" customFormat="1" hidden="1" x14ac:dyDescent="0.35">
      <c r="A46282" s="46"/>
      <c r="H46282" s="103"/>
      <c r="AD46282" s="99"/>
      <c r="AF46282" s="46"/>
      <c r="AM46282" s="121"/>
      <c r="AO46282" s="46"/>
    </row>
    <row r="46283" spans="1:41" s="60" customFormat="1" hidden="1" x14ac:dyDescent="0.35">
      <c r="A46283" s="46"/>
      <c r="H46283" s="103"/>
      <c r="AD46283" s="99"/>
      <c r="AF46283" s="46"/>
      <c r="AM46283" s="121"/>
      <c r="AO46283" s="46"/>
    </row>
    <row r="46284" spans="1:41" s="60" customFormat="1" hidden="1" x14ac:dyDescent="0.35">
      <c r="A46284" s="46"/>
      <c r="H46284" s="103"/>
      <c r="AD46284" s="99"/>
      <c r="AF46284" s="46"/>
      <c r="AM46284" s="121"/>
      <c r="AO46284" s="46"/>
    </row>
    <row r="46285" spans="1:41" s="60" customFormat="1" hidden="1" x14ac:dyDescent="0.35">
      <c r="A46285" s="46"/>
      <c r="H46285" s="103"/>
      <c r="AD46285" s="99"/>
      <c r="AF46285" s="46"/>
      <c r="AM46285" s="121"/>
      <c r="AO46285" s="46"/>
    </row>
    <row r="46286" spans="1:41" s="60" customFormat="1" hidden="1" x14ac:dyDescent="0.35">
      <c r="A46286" s="46"/>
      <c r="H46286" s="103"/>
      <c r="AD46286" s="99"/>
      <c r="AF46286" s="46"/>
      <c r="AM46286" s="121"/>
      <c r="AO46286" s="46"/>
    </row>
    <row r="46287" spans="1:41" s="60" customFormat="1" hidden="1" x14ac:dyDescent="0.35">
      <c r="A46287" s="46"/>
      <c r="H46287" s="103"/>
      <c r="AD46287" s="99"/>
      <c r="AF46287" s="46"/>
      <c r="AM46287" s="121"/>
      <c r="AO46287" s="46"/>
    </row>
    <row r="46288" spans="1:41" s="60" customFormat="1" hidden="1" x14ac:dyDescent="0.35">
      <c r="A46288" s="46"/>
      <c r="H46288" s="103"/>
      <c r="AD46288" s="99"/>
      <c r="AF46288" s="46"/>
      <c r="AM46288" s="121"/>
      <c r="AO46288" s="46"/>
    </row>
    <row r="46289" spans="1:41" s="60" customFormat="1" hidden="1" x14ac:dyDescent="0.35">
      <c r="A46289" s="46"/>
      <c r="H46289" s="103"/>
      <c r="AD46289" s="99"/>
      <c r="AF46289" s="46"/>
      <c r="AM46289" s="121"/>
      <c r="AO46289" s="46"/>
    </row>
    <row r="46290" spans="1:41" s="60" customFormat="1" hidden="1" x14ac:dyDescent="0.35">
      <c r="A46290" s="46"/>
      <c r="H46290" s="103"/>
      <c r="AD46290" s="99"/>
      <c r="AF46290" s="46"/>
      <c r="AM46290" s="121"/>
      <c r="AO46290" s="46"/>
    </row>
    <row r="46291" spans="1:41" s="60" customFormat="1" hidden="1" x14ac:dyDescent="0.35">
      <c r="A46291" s="46"/>
      <c r="H46291" s="103"/>
      <c r="AD46291" s="99"/>
      <c r="AF46291" s="46"/>
      <c r="AM46291" s="121"/>
      <c r="AO46291" s="46"/>
    </row>
    <row r="46292" spans="1:41" s="60" customFormat="1" hidden="1" x14ac:dyDescent="0.35">
      <c r="A46292" s="46"/>
      <c r="H46292" s="103"/>
      <c r="AD46292" s="99"/>
      <c r="AF46292" s="46"/>
      <c r="AM46292" s="121"/>
      <c r="AO46292" s="46"/>
    </row>
    <row r="46293" spans="1:41" s="60" customFormat="1" hidden="1" x14ac:dyDescent="0.35">
      <c r="A46293" s="46"/>
      <c r="H46293" s="103"/>
      <c r="AD46293" s="99"/>
      <c r="AF46293" s="46"/>
      <c r="AM46293" s="121"/>
      <c r="AO46293" s="46"/>
    </row>
    <row r="46294" spans="1:41" s="60" customFormat="1" hidden="1" x14ac:dyDescent="0.35">
      <c r="A46294" s="46"/>
      <c r="H46294" s="103"/>
      <c r="AD46294" s="99"/>
      <c r="AF46294" s="46"/>
      <c r="AM46294" s="121"/>
      <c r="AO46294" s="46"/>
    </row>
    <row r="46295" spans="1:41" s="60" customFormat="1" hidden="1" x14ac:dyDescent="0.35">
      <c r="A46295" s="46"/>
      <c r="H46295" s="103"/>
      <c r="AD46295" s="99"/>
      <c r="AF46295" s="46"/>
      <c r="AM46295" s="121"/>
      <c r="AO46295" s="46"/>
    </row>
    <row r="46296" spans="1:41" s="60" customFormat="1" hidden="1" x14ac:dyDescent="0.35">
      <c r="A46296" s="46"/>
      <c r="H46296" s="103"/>
      <c r="AD46296" s="99"/>
      <c r="AF46296" s="46"/>
      <c r="AM46296" s="121"/>
      <c r="AO46296" s="46"/>
    </row>
    <row r="46297" spans="1:41" s="60" customFormat="1" hidden="1" x14ac:dyDescent="0.35">
      <c r="A46297" s="46"/>
      <c r="H46297" s="103"/>
      <c r="AD46297" s="99"/>
      <c r="AF46297" s="46"/>
      <c r="AM46297" s="121"/>
      <c r="AO46297" s="46"/>
    </row>
    <row r="46298" spans="1:41" s="60" customFormat="1" hidden="1" x14ac:dyDescent="0.35">
      <c r="A46298" s="46"/>
      <c r="H46298" s="103"/>
      <c r="AD46298" s="99"/>
      <c r="AF46298" s="46"/>
      <c r="AM46298" s="121"/>
      <c r="AO46298" s="46"/>
    </row>
    <row r="46299" spans="1:41" s="60" customFormat="1" hidden="1" x14ac:dyDescent="0.35">
      <c r="A46299" s="46"/>
      <c r="H46299" s="103"/>
      <c r="AD46299" s="99"/>
      <c r="AF46299" s="46"/>
      <c r="AM46299" s="121"/>
      <c r="AO46299" s="46"/>
    </row>
    <row r="46300" spans="1:41" s="60" customFormat="1" hidden="1" x14ac:dyDescent="0.35">
      <c r="A46300" s="46"/>
      <c r="H46300" s="103"/>
      <c r="AD46300" s="99"/>
      <c r="AF46300" s="46"/>
      <c r="AM46300" s="121"/>
      <c r="AO46300" s="46"/>
    </row>
    <row r="46301" spans="1:41" s="60" customFormat="1" hidden="1" x14ac:dyDescent="0.35">
      <c r="A46301" s="46"/>
      <c r="H46301" s="103"/>
      <c r="AD46301" s="99"/>
      <c r="AF46301" s="46"/>
      <c r="AM46301" s="121"/>
      <c r="AO46301" s="46"/>
    </row>
    <row r="46302" spans="1:41" s="60" customFormat="1" hidden="1" x14ac:dyDescent="0.35">
      <c r="A46302" s="46"/>
      <c r="H46302" s="103"/>
      <c r="AD46302" s="99"/>
      <c r="AF46302" s="46"/>
      <c r="AM46302" s="121"/>
      <c r="AO46302" s="46"/>
    </row>
    <row r="46303" spans="1:41" s="60" customFormat="1" hidden="1" x14ac:dyDescent="0.35">
      <c r="A46303" s="46"/>
      <c r="H46303" s="103"/>
      <c r="AD46303" s="99"/>
      <c r="AF46303" s="46"/>
      <c r="AM46303" s="121"/>
      <c r="AO46303" s="46"/>
    </row>
    <row r="46304" spans="1:41" s="60" customFormat="1" hidden="1" x14ac:dyDescent="0.35">
      <c r="A46304" s="46"/>
      <c r="H46304" s="103"/>
      <c r="AD46304" s="99"/>
      <c r="AF46304" s="46"/>
      <c r="AM46304" s="121"/>
      <c r="AO46304" s="46"/>
    </row>
    <row r="46305" spans="1:41" s="60" customFormat="1" hidden="1" x14ac:dyDescent="0.35">
      <c r="A46305" s="46"/>
      <c r="H46305" s="103"/>
      <c r="AD46305" s="99"/>
      <c r="AF46305" s="46"/>
      <c r="AM46305" s="121"/>
      <c r="AO46305" s="46"/>
    </row>
    <row r="46306" spans="1:41" s="60" customFormat="1" hidden="1" x14ac:dyDescent="0.35">
      <c r="A46306" s="46"/>
      <c r="H46306" s="103"/>
      <c r="AD46306" s="99"/>
      <c r="AF46306" s="46"/>
      <c r="AM46306" s="121"/>
      <c r="AO46306" s="46"/>
    </row>
    <row r="46307" spans="1:41" s="60" customFormat="1" hidden="1" x14ac:dyDescent="0.35">
      <c r="A46307" s="46"/>
      <c r="H46307" s="103"/>
      <c r="AD46307" s="99"/>
      <c r="AF46307" s="46"/>
      <c r="AM46307" s="121"/>
      <c r="AO46307" s="46"/>
    </row>
    <row r="46308" spans="1:41" s="60" customFormat="1" hidden="1" x14ac:dyDescent="0.35">
      <c r="A46308" s="46"/>
      <c r="H46308" s="103"/>
      <c r="AD46308" s="99"/>
      <c r="AF46308" s="46"/>
      <c r="AM46308" s="121"/>
      <c r="AO46308" s="46"/>
    </row>
    <row r="46309" spans="1:41" s="60" customFormat="1" hidden="1" x14ac:dyDescent="0.35">
      <c r="A46309" s="46"/>
      <c r="H46309" s="103"/>
      <c r="AD46309" s="99"/>
      <c r="AF46309" s="46"/>
      <c r="AM46309" s="121"/>
      <c r="AO46309" s="46"/>
    </row>
    <row r="46310" spans="1:41" s="60" customFormat="1" hidden="1" x14ac:dyDescent="0.35">
      <c r="A46310" s="46"/>
      <c r="H46310" s="103"/>
      <c r="AD46310" s="99"/>
      <c r="AF46310" s="46"/>
      <c r="AM46310" s="121"/>
      <c r="AO46310" s="46"/>
    </row>
    <row r="46311" spans="1:41" s="60" customFormat="1" hidden="1" x14ac:dyDescent="0.35">
      <c r="A46311" s="46"/>
      <c r="H46311" s="103"/>
      <c r="AD46311" s="99"/>
      <c r="AF46311" s="46"/>
      <c r="AM46311" s="121"/>
      <c r="AO46311" s="46"/>
    </row>
    <row r="46312" spans="1:41" s="60" customFormat="1" hidden="1" x14ac:dyDescent="0.35">
      <c r="A46312" s="46"/>
      <c r="H46312" s="103"/>
      <c r="AD46312" s="99"/>
      <c r="AF46312" s="46"/>
      <c r="AM46312" s="121"/>
      <c r="AO46312" s="46"/>
    </row>
    <row r="46313" spans="1:41" s="60" customFormat="1" hidden="1" x14ac:dyDescent="0.35">
      <c r="A46313" s="46"/>
      <c r="H46313" s="103"/>
      <c r="AD46313" s="99"/>
      <c r="AF46313" s="46"/>
      <c r="AM46313" s="121"/>
      <c r="AO46313" s="46"/>
    </row>
    <row r="46314" spans="1:41" s="60" customFormat="1" hidden="1" x14ac:dyDescent="0.35">
      <c r="A46314" s="46"/>
      <c r="H46314" s="103"/>
      <c r="AD46314" s="99"/>
      <c r="AF46314" s="46"/>
      <c r="AM46314" s="121"/>
      <c r="AO46314" s="46"/>
    </row>
    <row r="46315" spans="1:41" s="60" customFormat="1" hidden="1" x14ac:dyDescent="0.35">
      <c r="A46315" s="46"/>
      <c r="H46315" s="103"/>
      <c r="AD46315" s="99"/>
      <c r="AF46315" s="46"/>
      <c r="AM46315" s="121"/>
      <c r="AO46315" s="46"/>
    </row>
    <row r="46316" spans="1:41" s="60" customFormat="1" hidden="1" x14ac:dyDescent="0.35">
      <c r="A46316" s="46"/>
      <c r="H46316" s="103"/>
      <c r="AD46316" s="99"/>
      <c r="AF46316" s="46"/>
      <c r="AM46316" s="121"/>
      <c r="AO46316" s="46"/>
    </row>
    <row r="46317" spans="1:41" s="60" customFormat="1" hidden="1" x14ac:dyDescent="0.35">
      <c r="A46317" s="46"/>
      <c r="H46317" s="103"/>
      <c r="AD46317" s="99"/>
      <c r="AF46317" s="46"/>
      <c r="AM46317" s="121"/>
      <c r="AO46317" s="46"/>
    </row>
    <row r="46318" spans="1:41" s="60" customFormat="1" hidden="1" x14ac:dyDescent="0.35">
      <c r="A46318" s="46"/>
      <c r="H46318" s="103"/>
      <c r="AD46318" s="99"/>
      <c r="AF46318" s="46"/>
      <c r="AM46318" s="121"/>
      <c r="AO46318" s="46"/>
    </row>
    <row r="46319" spans="1:41" s="60" customFormat="1" hidden="1" x14ac:dyDescent="0.35">
      <c r="A46319" s="46"/>
      <c r="H46319" s="103"/>
      <c r="AD46319" s="99"/>
      <c r="AF46319" s="46"/>
      <c r="AM46319" s="121"/>
      <c r="AO46319" s="46"/>
    </row>
    <row r="46320" spans="1:41" s="60" customFormat="1" hidden="1" x14ac:dyDescent="0.35">
      <c r="A46320" s="46"/>
      <c r="H46320" s="103"/>
      <c r="AD46320" s="99"/>
      <c r="AF46320" s="46"/>
      <c r="AM46320" s="121"/>
      <c r="AO46320" s="46"/>
    </row>
    <row r="46321" spans="1:41" s="60" customFormat="1" hidden="1" x14ac:dyDescent="0.35">
      <c r="A46321" s="46"/>
      <c r="H46321" s="103"/>
      <c r="AD46321" s="99"/>
      <c r="AF46321" s="46"/>
      <c r="AM46321" s="121"/>
      <c r="AO46321" s="46"/>
    </row>
    <row r="46322" spans="1:41" s="60" customFormat="1" hidden="1" x14ac:dyDescent="0.35">
      <c r="A46322" s="46"/>
      <c r="H46322" s="103"/>
      <c r="AD46322" s="99"/>
      <c r="AF46322" s="46"/>
      <c r="AM46322" s="121"/>
      <c r="AO46322" s="46"/>
    </row>
    <row r="46323" spans="1:41" s="60" customFormat="1" hidden="1" x14ac:dyDescent="0.35">
      <c r="A46323" s="46"/>
      <c r="H46323" s="103"/>
      <c r="AD46323" s="99"/>
      <c r="AF46323" s="46"/>
      <c r="AM46323" s="121"/>
      <c r="AO46323" s="46"/>
    </row>
    <row r="46324" spans="1:41" s="60" customFormat="1" hidden="1" x14ac:dyDescent="0.35">
      <c r="A46324" s="46"/>
      <c r="H46324" s="103"/>
      <c r="AD46324" s="99"/>
      <c r="AF46324" s="46"/>
      <c r="AM46324" s="121"/>
      <c r="AO46324" s="46"/>
    </row>
    <row r="46325" spans="1:41" s="60" customFormat="1" hidden="1" x14ac:dyDescent="0.35">
      <c r="A46325" s="46"/>
      <c r="H46325" s="103"/>
      <c r="AD46325" s="99"/>
      <c r="AF46325" s="46"/>
      <c r="AM46325" s="121"/>
      <c r="AO46325" s="46"/>
    </row>
    <row r="46326" spans="1:41" s="60" customFormat="1" hidden="1" x14ac:dyDescent="0.35">
      <c r="A46326" s="46"/>
      <c r="H46326" s="103"/>
      <c r="AD46326" s="99"/>
      <c r="AF46326" s="46"/>
      <c r="AM46326" s="121"/>
      <c r="AO46326" s="46"/>
    </row>
    <row r="46327" spans="1:41" s="60" customFormat="1" hidden="1" x14ac:dyDescent="0.35">
      <c r="A46327" s="46"/>
      <c r="H46327" s="103"/>
      <c r="AD46327" s="99"/>
      <c r="AF46327" s="46"/>
      <c r="AM46327" s="121"/>
      <c r="AO46327" s="46"/>
    </row>
    <row r="46328" spans="1:41" s="60" customFormat="1" hidden="1" x14ac:dyDescent="0.35">
      <c r="A46328" s="46"/>
      <c r="H46328" s="103"/>
      <c r="AD46328" s="99"/>
      <c r="AF46328" s="46"/>
      <c r="AM46328" s="121"/>
      <c r="AO46328" s="46"/>
    </row>
    <row r="46329" spans="1:41" s="60" customFormat="1" hidden="1" x14ac:dyDescent="0.35">
      <c r="A46329" s="46"/>
      <c r="H46329" s="103"/>
      <c r="AD46329" s="99"/>
      <c r="AF46329" s="46"/>
      <c r="AM46329" s="121"/>
      <c r="AO46329" s="46"/>
    </row>
    <row r="46330" spans="1:41" s="60" customFormat="1" hidden="1" x14ac:dyDescent="0.35">
      <c r="A46330" s="46"/>
      <c r="H46330" s="103"/>
      <c r="AD46330" s="99"/>
      <c r="AF46330" s="46"/>
      <c r="AM46330" s="121"/>
      <c r="AO46330" s="46"/>
    </row>
    <row r="46331" spans="1:41" s="60" customFormat="1" hidden="1" x14ac:dyDescent="0.35">
      <c r="A46331" s="46"/>
      <c r="H46331" s="103"/>
      <c r="AD46331" s="99"/>
      <c r="AF46331" s="46"/>
      <c r="AM46331" s="121"/>
      <c r="AO46331" s="46"/>
    </row>
    <row r="46332" spans="1:41" s="60" customFormat="1" hidden="1" x14ac:dyDescent="0.35">
      <c r="A46332" s="46"/>
      <c r="H46332" s="103"/>
      <c r="AD46332" s="99"/>
      <c r="AF46332" s="46"/>
      <c r="AM46332" s="121"/>
      <c r="AO46332" s="46"/>
    </row>
    <row r="46333" spans="1:41" s="60" customFormat="1" hidden="1" x14ac:dyDescent="0.35">
      <c r="A46333" s="46"/>
      <c r="H46333" s="103"/>
      <c r="AD46333" s="99"/>
      <c r="AF46333" s="46"/>
      <c r="AM46333" s="121"/>
      <c r="AO46333" s="46"/>
    </row>
    <row r="46334" spans="1:41" s="60" customFormat="1" hidden="1" x14ac:dyDescent="0.35">
      <c r="A46334" s="46"/>
      <c r="H46334" s="103"/>
      <c r="AD46334" s="99"/>
      <c r="AF46334" s="46"/>
      <c r="AM46334" s="121"/>
      <c r="AO46334" s="46"/>
    </row>
    <row r="46335" spans="1:41" s="60" customFormat="1" hidden="1" x14ac:dyDescent="0.35">
      <c r="A46335" s="46"/>
      <c r="H46335" s="103"/>
      <c r="AD46335" s="99"/>
      <c r="AF46335" s="46"/>
      <c r="AM46335" s="121"/>
      <c r="AO46335" s="46"/>
    </row>
    <row r="46336" spans="1:41" s="60" customFormat="1" hidden="1" x14ac:dyDescent="0.35">
      <c r="A46336" s="46"/>
      <c r="H46336" s="103"/>
      <c r="AD46336" s="99"/>
      <c r="AF46336" s="46"/>
      <c r="AM46336" s="121"/>
      <c r="AO46336" s="46"/>
    </row>
    <row r="46337" spans="1:41" s="60" customFormat="1" hidden="1" x14ac:dyDescent="0.35">
      <c r="A46337" s="46"/>
      <c r="H46337" s="103"/>
      <c r="AD46337" s="99"/>
      <c r="AF46337" s="46"/>
      <c r="AM46337" s="121"/>
      <c r="AO46337" s="46"/>
    </row>
    <row r="46338" spans="1:41" s="60" customFormat="1" hidden="1" x14ac:dyDescent="0.35">
      <c r="A46338" s="46"/>
      <c r="H46338" s="103"/>
      <c r="AD46338" s="99"/>
      <c r="AF46338" s="46"/>
      <c r="AM46338" s="121"/>
      <c r="AO46338" s="46"/>
    </row>
    <row r="46339" spans="1:41" s="60" customFormat="1" hidden="1" x14ac:dyDescent="0.35">
      <c r="A46339" s="46"/>
      <c r="H46339" s="103"/>
      <c r="AD46339" s="99"/>
      <c r="AF46339" s="46"/>
      <c r="AM46339" s="121"/>
      <c r="AO46339" s="46"/>
    </row>
    <row r="46340" spans="1:41" s="60" customFormat="1" hidden="1" x14ac:dyDescent="0.35">
      <c r="A46340" s="46"/>
      <c r="H46340" s="103"/>
      <c r="AD46340" s="99"/>
      <c r="AF46340" s="46"/>
      <c r="AM46340" s="121"/>
      <c r="AO46340" s="46"/>
    </row>
    <row r="46341" spans="1:41" s="60" customFormat="1" hidden="1" x14ac:dyDescent="0.35">
      <c r="A46341" s="46"/>
      <c r="H46341" s="103"/>
      <c r="AD46341" s="99"/>
      <c r="AF46341" s="46"/>
      <c r="AM46341" s="121"/>
      <c r="AO46341" s="46"/>
    </row>
    <row r="46342" spans="1:41" s="60" customFormat="1" hidden="1" x14ac:dyDescent="0.35">
      <c r="A46342" s="46"/>
      <c r="H46342" s="103"/>
      <c r="AD46342" s="99"/>
      <c r="AF46342" s="46"/>
      <c r="AM46342" s="121"/>
      <c r="AO46342" s="46"/>
    </row>
    <row r="46343" spans="1:41" s="60" customFormat="1" hidden="1" x14ac:dyDescent="0.35">
      <c r="A46343" s="46"/>
      <c r="H46343" s="103"/>
      <c r="AD46343" s="99"/>
      <c r="AF46343" s="46"/>
      <c r="AM46343" s="121"/>
      <c r="AO46343" s="46"/>
    </row>
    <row r="46344" spans="1:41" s="60" customFormat="1" hidden="1" x14ac:dyDescent="0.35">
      <c r="A46344" s="46"/>
      <c r="H46344" s="103"/>
      <c r="AD46344" s="99"/>
      <c r="AF46344" s="46"/>
      <c r="AM46344" s="121"/>
      <c r="AO46344" s="46"/>
    </row>
    <row r="46345" spans="1:41" s="60" customFormat="1" hidden="1" x14ac:dyDescent="0.35">
      <c r="A46345" s="46"/>
      <c r="H46345" s="103"/>
      <c r="AD46345" s="99"/>
      <c r="AF46345" s="46"/>
      <c r="AM46345" s="121"/>
      <c r="AO46345" s="46"/>
    </row>
    <row r="46346" spans="1:41" s="60" customFormat="1" hidden="1" x14ac:dyDescent="0.35">
      <c r="A46346" s="46"/>
      <c r="H46346" s="103"/>
      <c r="AD46346" s="99"/>
      <c r="AF46346" s="46"/>
      <c r="AM46346" s="121"/>
      <c r="AO46346" s="46"/>
    </row>
    <row r="46347" spans="1:41" s="60" customFormat="1" hidden="1" x14ac:dyDescent="0.35">
      <c r="A46347" s="46"/>
      <c r="H46347" s="103"/>
      <c r="AD46347" s="99"/>
      <c r="AF46347" s="46"/>
      <c r="AM46347" s="121"/>
      <c r="AO46347" s="46"/>
    </row>
    <row r="46348" spans="1:41" s="60" customFormat="1" hidden="1" x14ac:dyDescent="0.35">
      <c r="A46348" s="46"/>
      <c r="H46348" s="103"/>
      <c r="AD46348" s="99"/>
      <c r="AF46348" s="46"/>
      <c r="AM46348" s="121"/>
      <c r="AO46348" s="46"/>
    </row>
    <row r="46349" spans="1:41" s="60" customFormat="1" hidden="1" x14ac:dyDescent="0.35">
      <c r="A46349" s="46"/>
      <c r="H46349" s="103"/>
      <c r="AD46349" s="99"/>
      <c r="AF46349" s="46"/>
      <c r="AM46349" s="121"/>
      <c r="AO46349" s="46"/>
    </row>
    <row r="46350" spans="1:41" s="60" customFormat="1" hidden="1" x14ac:dyDescent="0.35">
      <c r="A46350" s="46"/>
      <c r="H46350" s="103"/>
      <c r="AD46350" s="99"/>
      <c r="AF46350" s="46"/>
      <c r="AM46350" s="121"/>
      <c r="AO46350" s="46"/>
    </row>
    <row r="46351" spans="1:41" s="60" customFormat="1" hidden="1" x14ac:dyDescent="0.35">
      <c r="A46351" s="46"/>
      <c r="H46351" s="103"/>
      <c r="AD46351" s="99"/>
      <c r="AF46351" s="46"/>
      <c r="AM46351" s="121"/>
      <c r="AO46351" s="46"/>
    </row>
    <row r="46352" spans="1:41" s="60" customFormat="1" hidden="1" x14ac:dyDescent="0.35">
      <c r="A46352" s="46"/>
      <c r="H46352" s="103"/>
      <c r="AD46352" s="99"/>
      <c r="AF46352" s="46"/>
      <c r="AM46352" s="121"/>
      <c r="AO46352" s="46"/>
    </row>
    <row r="46353" spans="1:41" s="60" customFormat="1" hidden="1" x14ac:dyDescent="0.35">
      <c r="A46353" s="46"/>
      <c r="H46353" s="103"/>
      <c r="AD46353" s="99"/>
      <c r="AF46353" s="46"/>
      <c r="AM46353" s="121"/>
      <c r="AO46353" s="46"/>
    </row>
    <row r="46354" spans="1:41" s="60" customFormat="1" hidden="1" x14ac:dyDescent="0.35">
      <c r="A46354" s="46"/>
      <c r="H46354" s="103"/>
      <c r="AD46354" s="99"/>
      <c r="AF46354" s="46"/>
      <c r="AM46354" s="121"/>
      <c r="AO46354" s="46"/>
    </row>
    <row r="46355" spans="1:41" s="60" customFormat="1" hidden="1" x14ac:dyDescent="0.35">
      <c r="A46355" s="46"/>
      <c r="H46355" s="103"/>
      <c r="AD46355" s="99"/>
      <c r="AF46355" s="46"/>
      <c r="AM46355" s="121"/>
      <c r="AO46355" s="46"/>
    </row>
    <row r="46356" spans="1:41" s="60" customFormat="1" hidden="1" x14ac:dyDescent="0.35">
      <c r="A46356" s="46"/>
      <c r="H46356" s="103"/>
      <c r="AD46356" s="99"/>
      <c r="AF46356" s="46"/>
      <c r="AM46356" s="121"/>
      <c r="AO46356" s="46"/>
    </row>
    <row r="46357" spans="1:41" s="60" customFormat="1" hidden="1" x14ac:dyDescent="0.35">
      <c r="A46357" s="46"/>
      <c r="H46357" s="103"/>
      <c r="AD46357" s="99"/>
      <c r="AF46357" s="46"/>
      <c r="AM46357" s="121"/>
      <c r="AO46357" s="46"/>
    </row>
    <row r="46358" spans="1:41" s="60" customFormat="1" hidden="1" x14ac:dyDescent="0.35">
      <c r="A46358" s="46"/>
      <c r="H46358" s="103"/>
      <c r="AD46358" s="99"/>
      <c r="AF46358" s="46"/>
      <c r="AM46358" s="121"/>
      <c r="AO46358" s="46"/>
    </row>
    <row r="46359" spans="1:41" s="60" customFormat="1" hidden="1" x14ac:dyDescent="0.35">
      <c r="A46359" s="46"/>
      <c r="H46359" s="103"/>
      <c r="AD46359" s="99"/>
      <c r="AF46359" s="46"/>
      <c r="AM46359" s="121"/>
      <c r="AO46359" s="46"/>
    </row>
    <row r="46360" spans="1:41" s="60" customFormat="1" hidden="1" x14ac:dyDescent="0.35">
      <c r="A46360" s="46"/>
      <c r="H46360" s="103"/>
      <c r="AD46360" s="99"/>
      <c r="AF46360" s="46"/>
      <c r="AM46360" s="121"/>
      <c r="AO46360" s="46"/>
    </row>
    <row r="46361" spans="1:41" s="60" customFormat="1" hidden="1" x14ac:dyDescent="0.35">
      <c r="A46361" s="46"/>
      <c r="H46361" s="103"/>
      <c r="AD46361" s="99"/>
      <c r="AF46361" s="46"/>
      <c r="AM46361" s="121"/>
      <c r="AO46361" s="46"/>
    </row>
    <row r="46362" spans="1:41" s="60" customFormat="1" hidden="1" x14ac:dyDescent="0.35">
      <c r="A46362" s="46"/>
      <c r="H46362" s="103"/>
      <c r="AD46362" s="99"/>
      <c r="AF46362" s="46"/>
      <c r="AM46362" s="121"/>
      <c r="AO46362" s="46"/>
    </row>
    <row r="46363" spans="1:41" s="60" customFormat="1" hidden="1" x14ac:dyDescent="0.35">
      <c r="A46363" s="46"/>
      <c r="H46363" s="103"/>
      <c r="AD46363" s="99"/>
      <c r="AF46363" s="46"/>
      <c r="AM46363" s="121"/>
      <c r="AO46363" s="46"/>
    </row>
    <row r="46364" spans="1:41" s="60" customFormat="1" hidden="1" x14ac:dyDescent="0.35">
      <c r="A46364" s="46"/>
      <c r="H46364" s="103"/>
      <c r="AD46364" s="99"/>
      <c r="AF46364" s="46"/>
      <c r="AM46364" s="121"/>
      <c r="AO46364" s="46"/>
    </row>
    <row r="46365" spans="1:41" s="60" customFormat="1" hidden="1" x14ac:dyDescent="0.35">
      <c r="A46365" s="46"/>
      <c r="H46365" s="103"/>
      <c r="AD46365" s="99"/>
      <c r="AF46365" s="46"/>
      <c r="AM46365" s="121"/>
      <c r="AO46365" s="46"/>
    </row>
    <row r="46366" spans="1:41" s="60" customFormat="1" hidden="1" x14ac:dyDescent="0.35">
      <c r="A46366" s="46"/>
      <c r="H46366" s="103"/>
      <c r="AD46366" s="99"/>
      <c r="AF46366" s="46"/>
      <c r="AM46366" s="121"/>
      <c r="AO46366" s="46"/>
    </row>
    <row r="46367" spans="1:41" s="60" customFormat="1" hidden="1" x14ac:dyDescent="0.35">
      <c r="A46367" s="46"/>
      <c r="H46367" s="103"/>
      <c r="AD46367" s="99"/>
      <c r="AF46367" s="46"/>
      <c r="AM46367" s="121"/>
      <c r="AO46367" s="46"/>
    </row>
    <row r="46368" spans="1:41" s="60" customFormat="1" hidden="1" x14ac:dyDescent="0.35">
      <c r="A46368" s="46"/>
      <c r="H46368" s="103"/>
      <c r="AD46368" s="99"/>
      <c r="AF46368" s="46"/>
      <c r="AM46368" s="121"/>
      <c r="AO46368" s="46"/>
    </row>
    <row r="46369" spans="1:41" s="60" customFormat="1" hidden="1" x14ac:dyDescent="0.35">
      <c r="A46369" s="46"/>
      <c r="H46369" s="103"/>
      <c r="AD46369" s="99"/>
      <c r="AF46369" s="46"/>
      <c r="AM46369" s="121"/>
      <c r="AO46369" s="46"/>
    </row>
    <row r="46370" spans="1:41" s="60" customFormat="1" hidden="1" x14ac:dyDescent="0.35">
      <c r="A46370" s="46"/>
      <c r="H46370" s="103"/>
      <c r="AD46370" s="99"/>
      <c r="AF46370" s="46"/>
      <c r="AM46370" s="121"/>
      <c r="AO46370" s="46"/>
    </row>
    <row r="46371" spans="1:41" s="60" customFormat="1" hidden="1" x14ac:dyDescent="0.35">
      <c r="A46371" s="46"/>
      <c r="H46371" s="103"/>
      <c r="AD46371" s="99"/>
      <c r="AF46371" s="46"/>
      <c r="AM46371" s="121"/>
      <c r="AO46371" s="46"/>
    </row>
    <row r="46372" spans="1:41" s="60" customFormat="1" hidden="1" x14ac:dyDescent="0.35">
      <c r="A46372" s="46"/>
      <c r="H46372" s="103"/>
      <c r="AD46372" s="99"/>
      <c r="AF46372" s="46"/>
      <c r="AM46372" s="121"/>
      <c r="AO46372" s="46"/>
    </row>
    <row r="46373" spans="1:41" s="60" customFormat="1" hidden="1" x14ac:dyDescent="0.35">
      <c r="A46373" s="46"/>
      <c r="H46373" s="103"/>
      <c r="AD46373" s="99"/>
      <c r="AF46373" s="46"/>
      <c r="AM46373" s="121"/>
      <c r="AO46373" s="46"/>
    </row>
    <row r="46374" spans="1:41" s="60" customFormat="1" hidden="1" x14ac:dyDescent="0.35">
      <c r="A46374" s="46"/>
      <c r="H46374" s="103"/>
      <c r="AD46374" s="99"/>
      <c r="AF46374" s="46"/>
      <c r="AM46374" s="121"/>
      <c r="AO46374" s="46"/>
    </row>
    <row r="46375" spans="1:41" s="60" customFormat="1" hidden="1" x14ac:dyDescent="0.35">
      <c r="A46375" s="46"/>
      <c r="H46375" s="103"/>
      <c r="AD46375" s="99"/>
      <c r="AF46375" s="46"/>
      <c r="AM46375" s="121"/>
      <c r="AO46375" s="46"/>
    </row>
    <row r="46376" spans="1:41" s="60" customFormat="1" hidden="1" x14ac:dyDescent="0.35">
      <c r="A46376" s="46"/>
      <c r="H46376" s="103"/>
      <c r="AD46376" s="99"/>
      <c r="AF46376" s="46"/>
      <c r="AM46376" s="121"/>
      <c r="AO46376" s="46"/>
    </row>
    <row r="46377" spans="1:41" s="60" customFormat="1" hidden="1" x14ac:dyDescent="0.35">
      <c r="A46377" s="46"/>
      <c r="H46377" s="103"/>
      <c r="AD46377" s="99"/>
      <c r="AF46377" s="46"/>
      <c r="AM46377" s="121"/>
      <c r="AO46377" s="46"/>
    </row>
    <row r="46378" spans="1:41" s="60" customFormat="1" hidden="1" x14ac:dyDescent="0.35">
      <c r="A46378" s="46"/>
      <c r="H46378" s="103"/>
      <c r="AD46378" s="99"/>
      <c r="AF46378" s="46"/>
      <c r="AM46378" s="121"/>
      <c r="AO46378" s="46"/>
    </row>
    <row r="46379" spans="1:41" s="60" customFormat="1" hidden="1" x14ac:dyDescent="0.35">
      <c r="A46379" s="46"/>
      <c r="H46379" s="103"/>
      <c r="AD46379" s="99"/>
      <c r="AF46379" s="46"/>
      <c r="AM46379" s="121"/>
      <c r="AO46379" s="46"/>
    </row>
    <row r="46380" spans="1:41" s="60" customFormat="1" hidden="1" x14ac:dyDescent="0.35">
      <c r="A46380" s="46"/>
      <c r="H46380" s="103"/>
      <c r="AD46380" s="99"/>
      <c r="AF46380" s="46"/>
      <c r="AM46380" s="121"/>
      <c r="AO46380" s="46"/>
    </row>
    <row r="46381" spans="1:41" s="60" customFormat="1" hidden="1" x14ac:dyDescent="0.35">
      <c r="A46381" s="46"/>
      <c r="H46381" s="103"/>
      <c r="AD46381" s="99"/>
      <c r="AF46381" s="46"/>
      <c r="AM46381" s="121"/>
      <c r="AO46381" s="46"/>
    </row>
    <row r="46382" spans="1:41" s="60" customFormat="1" hidden="1" x14ac:dyDescent="0.35">
      <c r="A46382" s="46"/>
      <c r="H46382" s="103"/>
      <c r="AD46382" s="99"/>
      <c r="AF46382" s="46"/>
      <c r="AM46382" s="121"/>
      <c r="AO46382" s="46"/>
    </row>
    <row r="46383" spans="1:41" s="60" customFormat="1" hidden="1" x14ac:dyDescent="0.35">
      <c r="A46383" s="46"/>
      <c r="H46383" s="103"/>
      <c r="AD46383" s="99"/>
      <c r="AF46383" s="46"/>
      <c r="AM46383" s="121"/>
      <c r="AO46383" s="46"/>
    </row>
    <row r="46384" spans="1:41" s="60" customFormat="1" hidden="1" x14ac:dyDescent="0.35">
      <c r="A46384" s="46"/>
      <c r="H46384" s="103"/>
      <c r="AD46384" s="99"/>
      <c r="AF46384" s="46"/>
      <c r="AM46384" s="121"/>
      <c r="AO46384" s="46"/>
    </row>
    <row r="46385" spans="1:41" s="60" customFormat="1" hidden="1" x14ac:dyDescent="0.35">
      <c r="A46385" s="46"/>
      <c r="H46385" s="103"/>
      <c r="AD46385" s="99"/>
      <c r="AF46385" s="46"/>
      <c r="AM46385" s="121"/>
      <c r="AO46385" s="46"/>
    </row>
    <row r="46386" spans="1:41" s="60" customFormat="1" hidden="1" x14ac:dyDescent="0.35">
      <c r="A46386" s="46"/>
      <c r="H46386" s="103"/>
      <c r="AD46386" s="99"/>
      <c r="AF46386" s="46"/>
      <c r="AM46386" s="121"/>
      <c r="AO46386" s="46"/>
    </row>
    <row r="46387" spans="1:41" s="60" customFormat="1" hidden="1" x14ac:dyDescent="0.35">
      <c r="A46387" s="46"/>
      <c r="H46387" s="103"/>
      <c r="AD46387" s="99"/>
      <c r="AF46387" s="46"/>
      <c r="AM46387" s="121"/>
      <c r="AO46387" s="46"/>
    </row>
    <row r="46388" spans="1:41" s="60" customFormat="1" hidden="1" x14ac:dyDescent="0.35">
      <c r="A46388" s="46"/>
      <c r="H46388" s="103"/>
      <c r="AD46388" s="99"/>
      <c r="AF46388" s="46"/>
      <c r="AM46388" s="121"/>
      <c r="AO46388" s="46"/>
    </row>
    <row r="46389" spans="1:41" s="60" customFormat="1" hidden="1" x14ac:dyDescent="0.35">
      <c r="A46389" s="46"/>
      <c r="H46389" s="103"/>
      <c r="AD46389" s="99"/>
      <c r="AF46389" s="46"/>
      <c r="AM46389" s="121"/>
      <c r="AO46389" s="46"/>
    </row>
    <row r="46390" spans="1:41" s="60" customFormat="1" hidden="1" x14ac:dyDescent="0.35">
      <c r="A46390" s="46"/>
      <c r="H46390" s="103"/>
      <c r="AD46390" s="99"/>
      <c r="AF46390" s="46"/>
      <c r="AM46390" s="121"/>
      <c r="AO46390" s="46"/>
    </row>
    <row r="46391" spans="1:41" s="60" customFormat="1" hidden="1" x14ac:dyDescent="0.35">
      <c r="A46391" s="46"/>
      <c r="H46391" s="103"/>
      <c r="AD46391" s="99"/>
      <c r="AF46391" s="46"/>
      <c r="AM46391" s="121"/>
      <c r="AO46391" s="46"/>
    </row>
    <row r="46392" spans="1:41" s="60" customFormat="1" hidden="1" x14ac:dyDescent="0.35">
      <c r="A46392" s="46"/>
      <c r="H46392" s="103"/>
      <c r="AD46392" s="99"/>
      <c r="AF46392" s="46"/>
      <c r="AM46392" s="121"/>
      <c r="AO46392" s="46"/>
    </row>
    <row r="46393" spans="1:41" s="60" customFormat="1" hidden="1" x14ac:dyDescent="0.35">
      <c r="A46393" s="46"/>
      <c r="H46393" s="103"/>
      <c r="AD46393" s="99"/>
      <c r="AF46393" s="46"/>
      <c r="AM46393" s="121"/>
      <c r="AO46393" s="46"/>
    </row>
    <row r="46394" spans="1:41" s="60" customFormat="1" hidden="1" x14ac:dyDescent="0.35">
      <c r="A46394" s="46"/>
      <c r="H46394" s="103"/>
      <c r="AD46394" s="99"/>
      <c r="AF46394" s="46"/>
      <c r="AM46394" s="121"/>
      <c r="AO46394" s="46"/>
    </row>
    <row r="46395" spans="1:41" s="60" customFormat="1" hidden="1" x14ac:dyDescent="0.35">
      <c r="A46395" s="46"/>
      <c r="H46395" s="103"/>
      <c r="AD46395" s="99"/>
      <c r="AF46395" s="46"/>
      <c r="AM46395" s="121"/>
      <c r="AO46395" s="46"/>
    </row>
    <row r="46396" spans="1:41" s="60" customFormat="1" hidden="1" x14ac:dyDescent="0.35">
      <c r="A46396" s="46"/>
      <c r="H46396" s="103"/>
      <c r="AD46396" s="99"/>
      <c r="AF46396" s="46"/>
      <c r="AM46396" s="121"/>
      <c r="AO46396" s="46"/>
    </row>
    <row r="46397" spans="1:41" s="60" customFormat="1" hidden="1" x14ac:dyDescent="0.35">
      <c r="A46397" s="46"/>
      <c r="H46397" s="103"/>
      <c r="AD46397" s="99"/>
      <c r="AF46397" s="46"/>
      <c r="AM46397" s="121"/>
      <c r="AO46397" s="46"/>
    </row>
    <row r="46398" spans="1:41" s="60" customFormat="1" hidden="1" x14ac:dyDescent="0.35">
      <c r="A46398" s="46"/>
      <c r="H46398" s="103"/>
      <c r="AD46398" s="99"/>
      <c r="AF46398" s="46"/>
      <c r="AM46398" s="121"/>
      <c r="AO46398" s="46"/>
    </row>
    <row r="46399" spans="1:41" s="60" customFormat="1" hidden="1" x14ac:dyDescent="0.35">
      <c r="A46399" s="46"/>
      <c r="H46399" s="103"/>
      <c r="AD46399" s="99"/>
      <c r="AF46399" s="46"/>
      <c r="AM46399" s="121"/>
      <c r="AO46399" s="46"/>
    </row>
    <row r="46400" spans="1:41" s="60" customFormat="1" hidden="1" x14ac:dyDescent="0.35">
      <c r="A46400" s="46"/>
      <c r="H46400" s="103"/>
      <c r="AD46400" s="99"/>
      <c r="AF46400" s="46"/>
      <c r="AM46400" s="121"/>
      <c r="AO46400" s="46"/>
    </row>
    <row r="46401" spans="1:41" s="60" customFormat="1" hidden="1" x14ac:dyDescent="0.35">
      <c r="A46401" s="46"/>
      <c r="H46401" s="103"/>
      <c r="AD46401" s="99"/>
      <c r="AF46401" s="46"/>
      <c r="AM46401" s="121"/>
      <c r="AO46401" s="46"/>
    </row>
    <row r="46402" spans="1:41" s="60" customFormat="1" hidden="1" x14ac:dyDescent="0.35">
      <c r="A46402" s="46"/>
      <c r="H46402" s="103"/>
      <c r="AD46402" s="99"/>
      <c r="AF46402" s="46"/>
      <c r="AM46402" s="121"/>
      <c r="AO46402" s="46"/>
    </row>
    <row r="46403" spans="1:41" s="60" customFormat="1" hidden="1" x14ac:dyDescent="0.35">
      <c r="A46403" s="46"/>
      <c r="H46403" s="103"/>
      <c r="AD46403" s="99"/>
      <c r="AF46403" s="46"/>
      <c r="AM46403" s="121"/>
      <c r="AO46403" s="46"/>
    </row>
    <row r="46404" spans="1:41" s="60" customFormat="1" hidden="1" x14ac:dyDescent="0.35">
      <c r="A46404" s="46"/>
      <c r="H46404" s="103"/>
      <c r="AD46404" s="99"/>
      <c r="AF46404" s="46"/>
      <c r="AM46404" s="121"/>
      <c r="AO46404" s="46"/>
    </row>
    <row r="46405" spans="1:41" s="60" customFormat="1" hidden="1" x14ac:dyDescent="0.35">
      <c r="A46405" s="46"/>
      <c r="H46405" s="103"/>
      <c r="AD46405" s="99"/>
      <c r="AF46405" s="46"/>
      <c r="AM46405" s="121"/>
      <c r="AO46405" s="46"/>
    </row>
    <row r="46406" spans="1:41" s="60" customFormat="1" hidden="1" x14ac:dyDescent="0.35">
      <c r="A46406" s="46"/>
      <c r="H46406" s="103"/>
      <c r="AD46406" s="99"/>
      <c r="AF46406" s="46"/>
      <c r="AM46406" s="121"/>
      <c r="AO46406" s="46"/>
    </row>
    <row r="46407" spans="1:41" s="60" customFormat="1" hidden="1" x14ac:dyDescent="0.35">
      <c r="A46407" s="46"/>
      <c r="H46407" s="103"/>
      <c r="AD46407" s="99"/>
      <c r="AF46407" s="46"/>
      <c r="AM46407" s="121"/>
      <c r="AO46407" s="46"/>
    </row>
    <row r="46408" spans="1:41" s="60" customFormat="1" hidden="1" x14ac:dyDescent="0.35">
      <c r="A46408" s="46"/>
      <c r="H46408" s="103"/>
      <c r="AD46408" s="99"/>
      <c r="AF46408" s="46"/>
      <c r="AM46408" s="121"/>
      <c r="AO46408" s="46"/>
    </row>
    <row r="46409" spans="1:41" s="60" customFormat="1" hidden="1" x14ac:dyDescent="0.35">
      <c r="A46409" s="46"/>
      <c r="H46409" s="103"/>
      <c r="AD46409" s="99"/>
      <c r="AF46409" s="46"/>
      <c r="AM46409" s="121"/>
      <c r="AO46409" s="46"/>
    </row>
    <row r="46410" spans="1:41" s="60" customFormat="1" hidden="1" x14ac:dyDescent="0.35">
      <c r="A46410" s="46"/>
      <c r="H46410" s="103"/>
      <c r="AD46410" s="99"/>
      <c r="AF46410" s="46"/>
      <c r="AM46410" s="121"/>
      <c r="AO46410" s="46"/>
    </row>
    <row r="46411" spans="1:41" s="60" customFormat="1" hidden="1" x14ac:dyDescent="0.35">
      <c r="A46411" s="46"/>
      <c r="H46411" s="103"/>
      <c r="AD46411" s="99"/>
      <c r="AF46411" s="46"/>
      <c r="AM46411" s="121"/>
      <c r="AO46411" s="46"/>
    </row>
    <row r="46412" spans="1:41" s="60" customFormat="1" hidden="1" x14ac:dyDescent="0.35">
      <c r="A46412" s="46"/>
      <c r="H46412" s="103"/>
      <c r="AD46412" s="99"/>
      <c r="AF46412" s="46"/>
      <c r="AM46412" s="121"/>
      <c r="AO46412" s="46"/>
    </row>
    <row r="46413" spans="1:41" s="60" customFormat="1" hidden="1" x14ac:dyDescent="0.35">
      <c r="A46413" s="46"/>
      <c r="H46413" s="103"/>
      <c r="AD46413" s="99"/>
      <c r="AF46413" s="46"/>
      <c r="AM46413" s="121"/>
      <c r="AO46413" s="46"/>
    </row>
    <row r="46414" spans="1:41" s="60" customFormat="1" hidden="1" x14ac:dyDescent="0.35">
      <c r="A46414" s="46"/>
      <c r="H46414" s="103"/>
      <c r="AD46414" s="99"/>
      <c r="AF46414" s="46"/>
      <c r="AM46414" s="121"/>
      <c r="AO46414" s="46"/>
    </row>
    <row r="46415" spans="1:41" s="60" customFormat="1" hidden="1" x14ac:dyDescent="0.35">
      <c r="A46415" s="46"/>
      <c r="H46415" s="103"/>
      <c r="AD46415" s="99"/>
      <c r="AF46415" s="46"/>
      <c r="AM46415" s="121"/>
      <c r="AO46415" s="46"/>
    </row>
    <row r="46416" spans="1:41" s="60" customFormat="1" hidden="1" x14ac:dyDescent="0.35">
      <c r="A46416" s="46"/>
      <c r="H46416" s="103"/>
      <c r="AD46416" s="99"/>
      <c r="AF46416" s="46"/>
      <c r="AM46416" s="121"/>
      <c r="AO46416" s="46"/>
    </row>
    <row r="46417" spans="1:41" s="60" customFormat="1" hidden="1" x14ac:dyDescent="0.35">
      <c r="A46417" s="46"/>
      <c r="H46417" s="103"/>
      <c r="AD46417" s="99"/>
      <c r="AF46417" s="46"/>
      <c r="AM46417" s="121"/>
      <c r="AO46417" s="46"/>
    </row>
    <row r="46418" spans="1:41" s="60" customFormat="1" hidden="1" x14ac:dyDescent="0.35">
      <c r="A46418" s="46"/>
      <c r="H46418" s="103"/>
      <c r="AD46418" s="99"/>
      <c r="AF46418" s="46"/>
      <c r="AM46418" s="121"/>
      <c r="AO46418" s="46"/>
    </row>
    <row r="46419" spans="1:41" s="60" customFormat="1" hidden="1" x14ac:dyDescent="0.35">
      <c r="A46419" s="46"/>
      <c r="H46419" s="103"/>
      <c r="AD46419" s="99"/>
      <c r="AF46419" s="46"/>
      <c r="AM46419" s="121"/>
      <c r="AO46419" s="46"/>
    </row>
    <row r="46420" spans="1:41" s="60" customFormat="1" hidden="1" x14ac:dyDescent="0.35">
      <c r="A46420" s="46"/>
      <c r="H46420" s="103"/>
      <c r="AD46420" s="99"/>
      <c r="AF46420" s="46"/>
      <c r="AM46420" s="121"/>
      <c r="AO46420" s="46"/>
    </row>
    <row r="46421" spans="1:41" s="60" customFormat="1" hidden="1" x14ac:dyDescent="0.35">
      <c r="A46421" s="46"/>
      <c r="H46421" s="103"/>
      <c r="AD46421" s="99"/>
      <c r="AF46421" s="46"/>
      <c r="AM46421" s="121"/>
      <c r="AO46421" s="46"/>
    </row>
    <row r="46422" spans="1:41" s="60" customFormat="1" hidden="1" x14ac:dyDescent="0.35">
      <c r="A46422" s="46"/>
      <c r="H46422" s="103"/>
      <c r="AD46422" s="99"/>
      <c r="AF46422" s="46"/>
      <c r="AM46422" s="121"/>
      <c r="AO46422" s="46"/>
    </row>
    <row r="46423" spans="1:41" s="60" customFormat="1" hidden="1" x14ac:dyDescent="0.35">
      <c r="A46423" s="46"/>
      <c r="H46423" s="103"/>
      <c r="AD46423" s="99"/>
      <c r="AF46423" s="46"/>
      <c r="AM46423" s="121"/>
      <c r="AO46423" s="46"/>
    </row>
    <row r="46424" spans="1:41" s="60" customFormat="1" hidden="1" x14ac:dyDescent="0.35">
      <c r="A46424" s="46"/>
      <c r="H46424" s="103"/>
      <c r="AD46424" s="99"/>
      <c r="AF46424" s="46"/>
      <c r="AM46424" s="121"/>
      <c r="AO46424" s="46"/>
    </row>
    <row r="46425" spans="1:41" s="60" customFormat="1" hidden="1" x14ac:dyDescent="0.35">
      <c r="A46425" s="46"/>
      <c r="H46425" s="103"/>
      <c r="AD46425" s="99"/>
      <c r="AF46425" s="46"/>
      <c r="AM46425" s="121"/>
      <c r="AO46425" s="46"/>
    </row>
    <row r="46426" spans="1:41" s="60" customFormat="1" hidden="1" x14ac:dyDescent="0.35">
      <c r="A46426" s="46"/>
      <c r="H46426" s="103"/>
      <c r="AD46426" s="99"/>
      <c r="AF46426" s="46"/>
      <c r="AM46426" s="121"/>
      <c r="AO46426" s="46"/>
    </row>
    <row r="46427" spans="1:41" s="60" customFormat="1" hidden="1" x14ac:dyDescent="0.35">
      <c r="A46427" s="46"/>
      <c r="H46427" s="103"/>
      <c r="AD46427" s="99"/>
      <c r="AF46427" s="46"/>
      <c r="AM46427" s="121"/>
      <c r="AO46427" s="46"/>
    </row>
    <row r="46428" spans="1:41" s="60" customFormat="1" hidden="1" x14ac:dyDescent="0.35">
      <c r="A46428" s="46"/>
      <c r="H46428" s="103"/>
      <c r="AD46428" s="99"/>
      <c r="AF46428" s="46"/>
      <c r="AM46428" s="121"/>
      <c r="AO46428" s="46"/>
    </row>
    <row r="46429" spans="1:41" s="60" customFormat="1" hidden="1" x14ac:dyDescent="0.35">
      <c r="A46429" s="46"/>
      <c r="H46429" s="103"/>
      <c r="AD46429" s="99"/>
      <c r="AF46429" s="46"/>
      <c r="AM46429" s="121"/>
      <c r="AO46429" s="46"/>
    </row>
    <row r="46430" spans="1:41" s="60" customFormat="1" hidden="1" x14ac:dyDescent="0.35">
      <c r="A46430" s="46"/>
      <c r="H46430" s="103"/>
      <c r="AD46430" s="99"/>
      <c r="AF46430" s="46"/>
      <c r="AM46430" s="121"/>
      <c r="AO46430" s="46"/>
    </row>
    <row r="46431" spans="1:41" s="60" customFormat="1" hidden="1" x14ac:dyDescent="0.35">
      <c r="A46431" s="46"/>
      <c r="H46431" s="103"/>
      <c r="AD46431" s="99"/>
      <c r="AF46431" s="46"/>
      <c r="AM46431" s="121"/>
      <c r="AO46431" s="46"/>
    </row>
    <row r="46432" spans="1:41" s="60" customFormat="1" hidden="1" x14ac:dyDescent="0.35">
      <c r="A46432" s="46"/>
      <c r="H46432" s="103"/>
      <c r="AD46432" s="99"/>
      <c r="AF46432" s="46"/>
      <c r="AM46432" s="121"/>
      <c r="AO46432" s="46"/>
    </row>
    <row r="46433" spans="1:41" s="60" customFormat="1" hidden="1" x14ac:dyDescent="0.35">
      <c r="A46433" s="46"/>
      <c r="H46433" s="103"/>
      <c r="AD46433" s="99"/>
      <c r="AF46433" s="46"/>
      <c r="AM46433" s="121"/>
      <c r="AO46433" s="46"/>
    </row>
    <row r="46434" spans="1:41" s="60" customFormat="1" hidden="1" x14ac:dyDescent="0.35">
      <c r="A46434" s="46"/>
      <c r="H46434" s="103"/>
      <c r="AD46434" s="99"/>
      <c r="AF46434" s="46"/>
      <c r="AM46434" s="121"/>
      <c r="AO46434" s="46"/>
    </row>
    <row r="46435" spans="1:41" s="60" customFormat="1" hidden="1" x14ac:dyDescent="0.35">
      <c r="A46435" s="46"/>
      <c r="H46435" s="103"/>
      <c r="AD46435" s="99"/>
      <c r="AF46435" s="46"/>
      <c r="AM46435" s="121"/>
      <c r="AO46435" s="46"/>
    </row>
    <row r="46436" spans="1:41" s="60" customFormat="1" hidden="1" x14ac:dyDescent="0.35">
      <c r="A46436" s="46"/>
      <c r="H46436" s="103"/>
      <c r="AD46436" s="99"/>
      <c r="AF46436" s="46"/>
      <c r="AM46436" s="121"/>
      <c r="AO46436" s="46"/>
    </row>
    <row r="46437" spans="1:41" s="60" customFormat="1" hidden="1" x14ac:dyDescent="0.35">
      <c r="A46437" s="46"/>
      <c r="H46437" s="103"/>
      <c r="AD46437" s="99"/>
      <c r="AF46437" s="46"/>
      <c r="AM46437" s="121"/>
      <c r="AO46437" s="46"/>
    </row>
    <row r="46438" spans="1:41" s="60" customFormat="1" hidden="1" x14ac:dyDescent="0.35">
      <c r="A46438" s="46"/>
      <c r="H46438" s="103"/>
      <c r="AD46438" s="99"/>
      <c r="AF46438" s="46"/>
      <c r="AM46438" s="121"/>
      <c r="AO46438" s="46"/>
    </row>
    <row r="46439" spans="1:41" s="60" customFormat="1" hidden="1" x14ac:dyDescent="0.35">
      <c r="A46439" s="46"/>
      <c r="H46439" s="103"/>
      <c r="AD46439" s="99"/>
      <c r="AF46439" s="46"/>
      <c r="AM46439" s="121"/>
      <c r="AO46439" s="46"/>
    </row>
    <row r="46440" spans="1:41" s="60" customFormat="1" hidden="1" x14ac:dyDescent="0.35">
      <c r="A46440" s="46"/>
      <c r="H46440" s="103"/>
      <c r="AD46440" s="99"/>
      <c r="AF46440" s="46"/>
      <c r="AM46440" s="121"/>
      <c r="AO46440" s="46"/>
    </row>
    <row r="46441" spans="1:41" s="60" customFormat="1" hidden="1" x14ac:dyDescent="0.35">
      <c r="A46441" s="46"/>
      <c r="H46441" s="103"/>
      <c r="AD46441" s="99"/>
      <c r="AF46441" s="46"/>
      <c r="AM46441" s="121"/>
      <c r="AO46441" s="46"/>
    </row>
    <row r="46442" spans="1:41" s="60" customFormat="1" hidden="1" x14ac:dyDescent="0.35">
      <c r="A46442" s="46"/>
      <c r="H46442" s="103"/>
      <c r="AD46442" s="99"/>
      <c r="AF46442" s="46"/>
      <c r="AM46442" s="121"/>
      <c r="AO46442" s="46"/>
    </row>
    <row r="46443" spans="1:41" s="60" customFormat="1" hidden="1" x14ac:dyDescent="0.35">
      <c r="A46443" s="46"/>
      <c r="H46443" s="103"/>
      <c r="AD46443" s="99"/>
      <c r="AF46443" s="46"/>
      <c r="AM46443" s="121"/>
      <c r="AO46443" s="46"/>
    </row>
    <row r="46444" spans="1:41" s="60" customFormat="1" hidden="1" x14ac:dyDescent="0.35">
      <c r="A46444" s="46"/>
      <c r="H46444" s="103"/>
      <c r="AD46444" s="99"/>
      <c r="AF46444" s="46"/>
      <c r="AM46444" s="121"/>
      <c r="AO46444" s="46"/>
    </row>
    <row r="46445" spans="1:41" s="60" customFormat="1" hidden="1" x14ac:dyDescent="0.35">
      <c r="A46445" s="46"/>
      <c r="H46445" s="103"/>
      <c r="AD46445" s="99"/>
      <c r="AF46445" s="46"/>
      <c r="AM46445" s="121"/>
      <c r="AO46445" s="46"/>
    </row>
    <row r="46446" spans="1:41" s="60" customFormat="1" hidden="1" x14ac:dyDescent="0.35">
      <c r="A46446" s="46"/>
      <c r="H46446" s="103"/>
      <c r="AD46446" s="99"/>
      <c r="AF46446" s="46"/>
      <c r="AM46446" s="121"/>
      <c r="AO46446" s="46"/>
    </row>
    <row r="46447" spans="1:41" s="60" customFormat="1" hidden="1" x14ac:dyDescent="0.35">
      <c r="A46447" s="46"/>
      <c r="H46447" s="103"/>
      <c r="AD46447" s="99"/>
      <c r="AF46447" s="46"/>
      <c r="AM46447" s="121"/>
      <c r="AO46447" s="46"/>
    </row>
    <row r="46448" spans="1:41" s="60" customFormat="1" hidden="1" x14ac:dyDescent="0.35">
      <c r="A46448" s="46"/>
      <c r="H46448" s="103"/>
      <c r="AD46448" s="99"/>
      <c r="AF46448" s="46"/>
      <c r="AM46448" s="121"/>
      <c r="AO46448" s="46"/>
    </row>
    <row r="46449" spans="1:41" s="60" customFormat="1" hidden="1" x14ac:dyDescent="0.35">
      <c r="A46449" s="46"/>
      <c r="H46449" s="103"/>
      <c r="AD46449" s="99"/>
      <c r="AF46449" s="46"/>
      <c r="AM46449" s="121"/>
      <c r="AO46449" s="46"/>
    </row>
    <row r="46450" spans="1:41" s="60" customFormat="1" hidden="1" x14ac:dyDescent="0.35">
      <c r="A46450" s="46"/>
      <c r="H46450" s="103"/>
      <c r="AD46450" s="99"/>
      <c r="AF46450" s="46"/>
      <c r="AM46450" s="121"/>
      <c r="AO46450" s="46"/>
    </row>
    <row r="46451" spans="1:41" s="60" customFormat="1" hidden="1" x14ac:dyDescent="0.35">
      <c r="A46451" s="46"/>
      <c r="H46451" s="103"/>
      <c r="AD46451" s="99"/>
      <c r="AF46451" s="46"/>
      <c r="AM46451" s="121"/>
      <c r="AO46451" s="46"/>
    </row>
    <row r="46452" spans="1:41" s="60" customFormat="1" hidden="1" x14ac:dyDescent="0.35">
      <c r="A46452" s="46"/>
      <c r="H46452" s="103"/>
      <c r="AD46452" s="99"/>
      <c r="AF46452" s="46"/>
      <c r="AM46452" s="121"/>
      <c r="AO46452" s="46"/>
    </row>
    <row r="46453" spans="1:41" s="60" customFormat="1" hidden="1" x14ac:dyDescent="0.35">
      <c r="A46453" s="46"/>
      <c r="H46453" s="103"/>
      <c r="AD46453" s="99"/>
      <c r="AF46453" s="46"/>
      <c r="AM46453" s="121"/>
      <c r="AO46453" s="46"/>
    </row>
    <row r="46454" spans="1:41" s="60" customFormat="1" hidden="1" x14ac:dyDescent="0.35">
      <c r="A46454" s="46"/>
      <c r="H46454" s="103"/>
      <c r="AD46454" s="99"/>
      <c r="AF46454" s="46"/>
      <c r="AM46454" s="121"/>
      <c r="AO46454" s="46"/>
    </row>
    <row r="46455" spans="1:41" s="60" customFormat="1" hidden="1" x14ac:dyDescent="0.35">
      <c r="A46455" s="46"/>
      <c r="H46455" s="103"/>
      <c r="AD46455" s="99"/>
      <c r="AF46455" s="46"/>
      <c r="AM46455" s="121"/>
      <c r="AO46455" s="46"/>
    </row>
    <row r="46456" spans="1:41" s="60" customFormat="1" hidden="1" x14ac:dyDescent="0.35">
      <c r="A46456" s="46"/>
      <c r="H46456" s="103"/>
      <c r="AD46456" s="99"/>
      <c r="AF46456" s="46"/>
      <c r="AM46456" s="121"/>
      <c r="AO46456" s="46"/>
    </row>
    <row r="46457" spans="1:41" s="60" customFormat="1" hidden="1" x14ac:dyDescent="0.35">
      <c r="A46457" s="46"/>
      <c r="H46457" s="103"/>
      <c r="AD46457" s="99"/>
      <c r="AF46457" s="46"/>
      <c r="AM46457" s="121"/>
      <c r="AO46457" s="46"/>
    </row>
    <row r="46458" spans="1:41" s="60" customFormat="1" hidden="1" x14ac:dyDescent="0.35">
      <c r="A46458" s="46"/>
      <c r="H46458" s="103"/>
      <c r="AD46458" s="99"/>
      <c r="AF46458" s="46"/>
      <c r="AM46458" s="121"/>
      <c r="AO46458" s="46"/>
    </row>
    <row r="46459" spans="1:41" s="60" customFormat="1" hidden="1" x14ac:dyDescent="0.35">
      <c r="A46459" s="46"/>
      <c r="H46459" s="103"/>
      <c r="AD46459" s="99"/>
      <c r="AF46459" s="46"/>
      <c r="AM46459" s="121"/>
      <c r="AO46459" s="46"/>
    </row>
    <row r="46460" spans="1:41" s="60" customFormat="1" hidden="1" x14ac:dyDescent="0.35">
      <c r="A46460" s="46"/>
      <c r="H46460" s="103"/>
      <c r="AD46460" s="99"/>
      <c r="AF46460" s="46"/>
      <c r="AM46460" s="121"/>
      <c r="AO46460" s="46"/>
    </row>
    <row r="46461" spans="1:41" s="60" customFormat="1" hidden="1" x14ac:dyDescent="0.35">
      <c r="A46461" s="46"/>
      <c r="H46461" s="103"/>
      <c r="AD46461" s="99"/>
      <c r="AF46461" s="46"/>
      <c r="AM46461" s="121"/>
      <c r="AO46461" s="46"/>
    </row>
    <row r="46462" spans="1:41" s="60" customFormat="1" hidden="1" x14ac:dyDescent="0.35">
      <c r="A46462" s="46"/>
      <c r="H46462" s="103"/>
      <c r="AD46462" s="99"/>
      <c r="AF46462" s="46"/>
      <c r="AM46462" s="121"/>
      <c r="AO46462" s="46"/>
    </row>
    <row r="46463" spans="1:41" s="60" customFormat="1" hidden="1" x14ac:dyDescent="0.35">
      <c r="A46463" s="46"/>
      <c r="H46463" s="103"/>
      <c r="AD46463" s="99"/>
      <c r="AF46463" s="46"/>
      <c r="AM46463" s="121"/>
      <c r="AO46463" s="46"/>
    </row>
    <row r="46464" spans="1:41" s="60" customFormat="1" hidden="1" x14ac:dyDescent="0.35">
      <c r="A46464" s="46"/>
      <c r="H46464" s="103"/>
      <c r="AD46464" s="99"/>
      <c r="AF46464" s="46"/>
      <c r="AM46464" s="121"/>
      <c r="AO46464" s="46"/>
    </row>
    <row r="46465" spans="1:41" s="60" customFormat="1" hidden="1" x14ac:dyDescent="0.35">
      <c r="A46465" s="46"/>
      <c r="H46465" s="103"/>
      <c r="AD46465" s="99"/>
      <c r="AF46465" s="46"/>
      <c r="AM46465" s="121"/>
      <c r="AO46465" s="46"/>
    </row>
    <row r="46466" spans="1:41" s="60" customFormat="1" hidden="1" x14ac:dyDescent="0.35">
      <c r="A46466" s="46"/>
      <c r="H46466" s="103"/>
      <c r="AD46466" s="99"/>
      <c r="AF46466" s="46"/>
      <c r="AM46466" s="121"/>
      <c r="AO46466" s="46"/>
    </row>
    <row r="46467" spans="1:41" s="60" customFormat="1" hidden="1" x14ac:dyDescent="0.35">
      <c r="A46467" s="46"/>
      <c r="H46467" s="103"/>
      <c r="AD46467" s="99"/>
      <c r="AF46467" s="46"/>
      <c r="AM46467" s="121"/>
      <c r="AO46467" s="46"/>
    </row>
    <row r="46468" spans="1:41" s="60" customFormat="1" hidden="1" x14ac:dyDescent="0.35">
      <c r="A46468" s="46"/>
      <c r="H46468" s="103"/>
      <c r="AD46468" s="99"/>
      <c r="AF46468" s="46"/>
      <c r="AM46468" s="121"/>
      <c r="AO46468" s="46"/>
    </row>
    <row r="46469" spans="1:41" s="60" customFormat="1" hidden="1" x14ac:dyDescent="0.35">
      <c r="A46469" s="46"/>
      <c r="H46469" s="103"/>
      <c r="AD46469" s="99"/>
      <c r="AF46469" s="46"/>
      <c r="AM46469" s="121"/>
      <c r="AO46469" s="46"/>
    </row>
    <row r="46470" spans="1:41" s="60" customFormat="1" hidden="1" x14ac:dyDescent="0.35">
      <c r="A46470" s="46"/>
      <c r="H46470" s="103"/>
      <c r="AD46470" s="99"/>
      <c r="AF46470" s="46"/>
      <c r="AM46470" s="121"/>
      <c r="AO46470" s="46"/>
    </row>
    <row r="46471" spans="1:41" s="60" customFormat="1" hidden="1" x14ac:dyDescent="0.35">
      <c r="A46471" s="46"/>
      <c r="H46471" s="103"/>
      <c r="AD46471" s="99"/>
      <c r="AF46471" s="46"/>
      <c r="AM46471" s="121"/>
      <c r="AO46471" s="46"/>
    </row>
    <row r="46472" spans="1:41" s="60" customFormat="1" hidden="1" x14ac:dyDescent="0.35">
      <c r="A46472" s="46"/>
      <c r="H46472" s="103"/>
      <c r="AD46472" s="99"/>
      <c r="AF46472" s="46"/>
      <c r="AM46472" s="121"/>
      <c r="AO46472" s="46"/>
    </row>
    <row r="46473" spans="1:41" s="60" customFormat="1" hidden="1" x14ac:dyDescent="0.35">
      <c r="A46473" s="46"/>
      <c r="H46473" s="103"/>
      <c r="AD46473" s="99"/>
      <c r="AF46473" s="46"/>
      <c r="AM46473" s="121"/>
      <c r="AO46473" s="46"/>
    </row>
    <row r="46474" spans="1:41" s="60" customFormat="1" hidden="1" x14ac:dyDescent="0.35">
      <c r="A46474" s="46"/>
      <c r="H46474" s="103"/>
      <c r="AD46474" s="99"/>
      <c r="AF46474" s="46"/>
      <c r="AM46474" s="121"/>
      <c r="AO46474" s="46"/>
    </row>
    <row r="46475" spans="1:41" s="60" customFormat="1" hidden="1" x14ac:dyDescent="0.35">
      <c r="A46475" s="46"/>
      <c r="H46475" s="103"/>
      <c r="AD46475" s="99"/>
      <c r="AF46475" s="46"/>
      <c r="AM46475" s="121"/>
      <c r="AO46475" s="46"/>
    </row>
    <row r="46476" spans="1:41" s="60" customFormat="1" hidden="1" x14ac:dyDescent="0.35">
      <c r="A46476" s="46"/>
      <c r="H46476" s="103"/>
      <c r="AD46476" s="99"/>
      <c r="AF46476" s="46"/>
      <c r="AM46476" s="121"/>
      <c r="AO46476" s="46"/>
    </row>
    <row r="46477" spans="1:41" s="60" customFormat="1" hidden="1" x14ac:dyDescent="0.35">
      <c r="A46477" s="46"/>
      <c r="H46477" s="103"/>
      <c r="AD46477" s="99"/>
      <c r="AF46477" s="46"/>
      <c r="AM46477" s="121"/>
      <c r="AO46477" s="46"/>
    </row>
    <row r="46478" spans="1:41" s="60" customFormat="1" hidden="1" x14ac:dyDescent="0.35">
      <c r="A46478" s="46"/>
      <c r="H46478" s="103"/>
      <c r="AD46478" s="99"/>
      <c r="AF46478" s="46"/>
      <c r="AM46478" s="121"/>
      <c r="AO46478" s="46"/>
    </row>
    <row r="46479" spans="1:41" s="60" customFormat="1" hidden="1" x14ac:dyDescent="0.35">
      <c r="A46479" s="46"/>
      <c r="H46479" s="103"/>
      <c r="AD46479" s="99"/>
      <c r="AF46479" s="46"/>
      <c r="AM46479" s="121"/>
      <c r="AO46479" s="46"/>
    </row>
    <row r="46480" spans="1:41" s="60" customFormat="1" hidden="1" x14ac:dyDescent="0.35">
      <c r="A46480" s="46"/>
      <c r="H46480" s="103"/>
      <c r="AD46480" s="99"/>
      <c r="AF46480" s="46"/>
      <c r="AM46480" s="121"/>
      <c r="AO46480" s="46"/>
    </row>
    <row r="46481" spans="1:41" s="60" customFormat="1" hidden="1" x14ac:dyDescent="0.35">
      <c r="A46481" s="46"/>
      <c r="H46481" s="103"/>
      <c r="AD46481" s="99"/>
      <c r="AF46481" s="46"/>
      <c r="AM46481" s="121"/>
      <c r="AO46481" s="46"/>
    </row>
    <row r="46482" spans="1:41" s="60" customFormat="1" hidden="1" x14ac:dyDescent="0.35">
      <c r="A46482" s="46"/>
      <c r="H46482" s="103"/>
      <c r="AD46482" s="99"/>
      <c r="AF46482" s="46"/>
      <c r="AM46482" s="121"/>
      <c r="AO46482" s="46"/>
    </row>
    <row r="46483" spans="1:41" s="60" customFormat="1" hidden="1" x14ac:dyDescent="0.35">
      <c r="A46483" s="46"/>
      <c r="H46483" s="103"/>
      <c r="AD46483" s="99"/>
      <c r="AF46483" s="46"/>
      <c r="AM46483" s="121"/>
      <c r="AO46483" s="46"/>
    </row>
    <row r="46484" spans="1:41" s="60" customFormat="1" hidden="1" x14ac:dyDescent="0.35">
      <c r="A46484" s="46"/>
      <c r="H46484" s="103"/>
      <c r="AD46484" s="99"/>
      <c r="AF46484" s="46"/>
      <c r="AM46484" s="121"/>
      <c r="AO46484" s="46"/>
    </row>
    <row r="46485" spans="1:41" s="60" customFormat="1" hidden="1" x14ac:dyDescent="0.35">
      <c r="A46485" s="46"/>
      <c r="H46485" s="103"/>
      <c r="AD46485" s="99"/>
      <c r="AF46485" s="46"/>
      <c r="AM46485" s="121"/>
      <c r="AO46485" s="46"/>
    </row>
    <row r="46486" spans="1:41" s="60" customFormat="1" hidden="1" x14ac:dyDescent="0.35">
      <c r="A46486" s="46"/>
      <c r="H46486" s="103"/>
      <c r="AD46486" s="99"/>
      <c r="AF46486" s="46"/>
      <c r="AM46486" s="121"/>
      <c r="AO46486" s="46"/>
    </row>
    <row r="46487" spans="1:41" s="60" customFormat="1" hidden="1" x14ac:dyDescent="0.35">
      <c r="A46487" s="46"/>
      <c r="H46487" s="103"/>
      <c r="AD46487" s="99"/>
      <c r="AF46487" s="46"/>
      <c r="AM46487" s="121"/>
      <c r="AO46487" s="46"/>
    </row>
    <row r="46488" spans="1:41" s="60" customFormat="1" hidden="1" x14ac:dyDescent="0.35">
      <c r="A46488" s="46"/>
      <c r="H46488" s="103"/>
      <c r="AD46488" s="99"/>
      <c r="AF46488" s="46"/>
      <c r="AM46488" s="121"/>
      <c r="AO46488" s="46"/>
    </row>
    <row r="46489" spans="1:41" s="60" customFormat="1" hidden="1" x14ac:dyDescent="0.35">
      <c r="A46489" s="46"/>
      <c r="H46489" s="103"/>
      <c r="AD46489" s="99"/>
      <c r="AF46489" s="46"/>
      <c r="AM46489" s="121"/>
      <c r="AO46489" s="46"/>
    </row>
    <row r="46490" spans="1:41" s="60" customFormat="1" hidden="1" x14ac:dyDescent="0.35">
      <c r="A46490" s="46"/>
      <c r="H46490" s="103"/>
      <c r="AD46490" s="99"/>
      <c r="AF46490" s="46"/>
      <c r="AM46490" s="121"/>
      <c r="AO46490" s="46"/>
    </row>
    <row r="46491" spans="1:41" s="60" customFormat="1" hidden="1" x14ac:dyDescent="0.35">
      <c r="A46491" s="46"/>
      <c r="H46491" s="103"/>
      <c r="AD46491" s="99"/>
      <c r="AF46491" s="46"/>
      <c r="AM46491" s="121"/>
      <c r="AO46491" s="46"/>
    </row>
    <row r="46492" spans="1:41" s="60" customFormat="1" hidden="1" x14ac:dyDescent="0.35">
      <c r="A46492" s="46"/>
      <c r="H46492" s="103"/>
      <c r="AD46492" s="99"/>
      <c r="AF46492" s="46"/>
      <c r="AM46492" s="121"/>
      <c r="AO46492" s="46"/>
    </row>
    <row r="46493" spans="1:41" s="60" customFormat="1" hidden="1" x14ac:dyDescent="0.35">
      <c r="A46493" s="46"/>
      <c r="H46493" s="103"/>
      <c r="AD46493" s="99"/>
      <c r="AF46493" s="46"/>
      <c r="AM46493" s="121"/>
      <c r="AO46493" s="46"/>
    </row>
    <row r="46494" spans="1:41" s="60" customFormat="1" hidden="1" x14ac:dyDescent="0.35">
      <c r="A46494" s="46"/>
      <c r="H46494" s="103"/>
      <c r="AD46494" s="99"/>
      <c r="AF46494" s="46"/>
      <c r="AM46494" s="121"/>
      <c r="AO46494" s="46"/>
    </row>
    <row r="46495" spans="1:41" s="60" customFormat="1" hidden="1" x14ac:dyDescent="0.35">
      <c r="A46495" s="46"/>
      <c r="H46495" s="103"/>
      <c r="AD46495" s="99"/>
      <c r="AF46495" s="46"/>
      <c r="AM46495" s="121"/>
      <c r="AO46495" s="46"/>
    </row>
    <row r="46496" spans="1:41" s="60" customFormat="1" hidden="1" x14ac:dyDescent="0.35">
      <c r="A46496" s="46"/>
      <c r="H46496" s="103"/>
      <c r="AD46496" s="99"/>
      <c r="AF46496" s="46"/>
      <c r="AM46496" s="121"/>
      <c r="AO46496" s="46"/>
    </row>
    <row r="46497" spans="1:41" s="60" customFormat="1" hidden="1" x14ac:dyDescent="0.35">
      <c r="A46497" s="46"/>
      <c r="H46497" s="103"/>
      <c r="AD46497" s="99"/>
      <c r="AF46497" s="46"/>
      <c r="AM46497" s="121"/>
      <c r="AO46497" s="46"/>
    </row>
    <row r="46498" spans="1:41" s="60" customFormat="1" hidden="1" x14ac:dyDescent="0.35">
      <c r="A46498" s="46"/>
      <c r="H46498" s="103"/>
      <c r="AD46498" s="99"/>
      <c r="AF46498" s="46"/>
      <c r="AM46498" s="121"/>
      <c r="AO46498" s="46"/>
    </row>
    <row r="46499" spans="1:41" s="60" customFormat="1" hidden="1" x14ac:dyDescent="0.35">
      <c r="A46499" s="46"/>
      <c r="H46499" s="103"/>
      <c r="AD46499" s="99"/>
      <c r="AF46499" s="46"/>
      <c r="AM46499" s="121"/>
      <c r="AO46499" s="46"/>
    </row>
    <row r="46500" spans="1:41" s="60" customFormat="1" hidden="1" x14ac:dyDescent="0.35">
      <c r="A46500" s="46"/>
      <c r="H46500" s="103"/>
      <c r="AD46500" s="99"/>
      <c r="AF46500" s="46"/>
      <c r="AM46500" s="121"/>
      <c r="AO46500" s="46"/>
    </row>
    <row r="46501" spans="1:41" s="60" customFormat="1" hidden="1" x14ac:dyDescent="0.35">
      <c r="A46501" s="46"/>
      <c r="H46501" s="103"/>
      <c r="AD46501" s="99"/>
      <c r="AF46501" s="46"/>
      <c r="AM46501" s="121"/>
      <c r="AO46501" s="46"/>
    </row>
    <row r="46502" spans="1:41" s="60" customFormat="1" hidden="1" x14ac:dyDescent="0.35">
      <c r="A46502" s="46"/>
      <c r="H46502" s="103"/>
      <c r="AD46502" s="99"/>
      <c r="AF46502" s="46"/>
      <c r="AM46502" s="121"/>
      <c r="AO46502" s="46"/>
    </row>
    <row r="46503" spans="1:41" s="60" customFormat="1" hidden="1" x14ac:dyDescent="0.35">
      <c r="A46503" s="46"/>
      <c r="H46503" s="103"/>
      <c r="AD46503" s="99"/>
      <c r="AF46503" s="46"/>
      <c r="AM46503" s="121"/>
      <c r="AO46503" s="46"/>
    </row>
    <row r="46504" spans="1:41" s="60" customFormat="1" hidden="1" x14ac:dyDescent="0.35">
      <c r="A46504" s="46"/>
      <c r="H46504" s="103"/>
      <c r="AD46504" s="99"/>
      <c r="AF46504" s="46"/>
      <c r="AM46504" s="121"/>
      <c r="AO46504" s="46"/>
    </row>
    <row r="46505" spans="1:41" s="60" customFormat="1" hidden="1" x14ac:dyDescent="0.35">
      <c r="A46505" s="46"/>
      <c r="H46505" s="103"/>
      <c r="AD46505" s="99"/>
      <c r="AF46505" s="46"/>
      <c r="AM46505" s="121"/>
      <c r="AO46505" s="46"/>
    </row>
    <row r="46506" spans="1:41" s="60" customFormat="1" hidden="1" x14ac:dyDescent="0.35">
      <c r="A46506" s="46"/>
      <c r="H46506" s="103"/>
      <c r="AD46506" s="99"/>
      <c r="AF46506" s="46"/>
      <c r="AM46506" s="121"/>
      <c r="AO46506" s="46"/>
    </row>
    <row r="46507" spans="1:41" s="60" customFormat="1" hidden="1" x14ac:dyDescent="0.35">
      <c r="A46507" s="46"/>
      <c r="H46507" s="103"/>
      <c r="AD46507" s="99"/>
      <c r="AF46507" s="46"/>
      <c r="AM46507" s="121"/>
      <c r="AO46507" s="46"/>
    </row>
    <row r="46508" spans="1:41" s="60" customFormat="1" hidden="1" x14ac:dyDescent="0.35">
      <c r="A46508" s="46"/>
      <c r="H46508" s="103"/>
      <c r="AD46508" s="99"/>
      <c r="AF46508" s="46"/>
      <c r="AM46508" s="121"/>
      <c r="AO46508" s="46"/>
    </row>
    <row r="46509" spans="1:41" s="60" customFormat="1" hidden="1" x14ac:dyDescent="0.35">
      <c r="A46509" s="46"/>
      <c r="H46509" s="103"/>
      <c r="AD46509" s="99"/>
      <c r="AF46509" s="46"/>
      <c r="AM46509" s="121"/>
      <c r="AO46509" s="46"/>
    </row>
    <row r="46510" spans="1:41" s="60" customFormat="1" hidden="1" x14ac:dyDescent="0.35">
      <c r="A46510" s="46"/>
      <c r="H46510" s="103"/>
      <c r="AD46510" s="99"/>
      <c r="AF46510" s="46"/>
      <c r="AM46510" s="121"/>
      <c r="AO46510" s="46"/>
    </row>
    <row r="46511" spans="1:41" s="60" customFormat="1" hidden="1" x14ac:dyDescent="0.35">
      <c r="A46511" s="46"/>
      <c r="H46511" s="103"/>
      <c r="AD46511" s="99"/>
      <c r="AF46511" s="46"/>
      <c r="AM46511" s="121"/>
      <c r="AO46511" s="46"/>
    </row>
    <row r="46512" spans="1:41" s="60" customFormat="1" hidden="1" x14ac:dyDescent="0.35">
      <c r="A46512" s="46"/>
      <c r="H46512" s="103"/>
      <c r="AD46512" s="99"/>
      <c r="AF46512" s="46"/>
      <c r="AM46512" s="121"/>
      <c r="AO46512" s="46"/>
    </row>
    <row r="46513" spans="1:41" s="60" customFormat="1" hidden="1" x14ac:dyDescent="0.35">
      <c r="A46513" s="46"/>
      <c r="H46513" s="103"/>
      <c r="AD46513" s="99"/>
      <c r="AF46513" s="46"/>
      <c r="AM46513" s="121"/>
      <c r="AO46513" s="46"/>
    </row>
    <row r="46514" spans="1:41" s="60" customFormat="1" hidden="1" x14ac:dyDescent="0.35">
      <c r="A46514" s="46"/>
      <c r="H46514" s="103"/>
      <c r="AD46514" s="99"/>
      <c r="AF46514" s="46"/>
      <c r="AM46514" s="121"/>
      <c r="AO46514" s="46"/>
    </row>
    <row r="46515" spans="1:41" s="60" customFormat="1" hidden="1" x14ac:dyDescent="0.35">
      <c r="A46515" s="46"/>
      <c r="H46515" s="103"/>
      <c r="AD46515" s="99"/>
      <c r="AF46515" s="46"/>
      <c r="AM46515" s="121"/>
      <c r="AO46515" s="46"/>
    </row>
    <row r="46516" spans="1:41" s="60" customFormat="1" hidden="1" x14ac:dyDescent="0.35">
      <c r="A46516" s="46"/>
      <c r="H46516" s="103"/>
      <c r="AD46516" s="99"/>
      <c r="AF46516" s="46"/>
      <c r="AM46516" s="121"/>
      <c r="AO46516" s="46"/>
    </row>
    <row r="46517" spans="1:41" s="60" customFormat="1" hidden="1" x14ac:dyDescent="0.35">
      <c r="A46517" s="46"/>
      <c r="H46517" s="103"/>
      <c r="AD46517" s="99"/>
      <c r="AF46517" s="46"/>
      <c r="AM46517" s="121"/>
      <c r="AO46517" s="46"/>
    </row>
    <row r="46518" spans="1:41" s="60" customFormat="1" hidden="1" x14ac:dyDescent="0.35">
      <c r="A46518" s="46"/>
      <c r="H46518" s="103"/>
      <c r="AD46518" s="99"/>
      <c r="AF46518" s="46"/>
      <c r="AM46518" s="121"/>
      <c r="AO46518" s="46"/>
    </row>
    <row r="46519" spans="1:41" s="60" customFormat="1" hidden="1" x14ac:dyDescent="0.35">
      <c r="A46519" s="46"/>
      <c r="H46519" s="103"/>
      <c r="AD46519" s="99"/>
      <c r="AF46519" s="46"/>
      <c r="AM46519" s="121"/>
      <c r="AO46519" s="46"/>
    </row>
    <row r="46520" spans="1:41" s="60" customFormat="1" hidden="1" x14ac:dyDescent="0.35">
      <c r="A46520" s="46"/>
      <c r="H46520" s="103"/>
      <c r="AD46520" s="99"/>
      <c r="AF46520" s="46"/>
      <c r="AM46520" s="121"/>
      <c r="AO46520" s="46"/>
    </row>
    <row r="46521" spans="1:41" s="60" customFormat="1" hidden="1" x14ac:dyDescent="0.35">
      <c r="A46521" s="46"/>
      <c r="H46521" s="103"/>
      <c r="AD46521" s="99"/>
      <c r="AF46521" s="46"/>
      <c r="AM46521" s="121"/>
      <c r="AO46521" s="46"/>
    </row>
    <row r="46522" spans="1:41" s="60" customFormat="1" hidden="1" x14ac:dyDescent="0.35">
      <c r="A46522" s="46"/>
      <c r="H46522" s="103"/>
      <c r="AD46522" s="99"/>
      <c r="AF46522" s="46"/>
      <c r="AM46522" s="121"/>
      <c r="AO46522" s="46"/>
    </row>
    <row r="46523" spans="1:41" s="60" customFormat="1" hidden="1" x14ac:dyDescent="0.35">
      <c r="A46523" s="46"/>
      <c r="H46523" s="103"/>
      <c r="AD46523" s="99"/>
      <c r="AF46523" s="46"/>
      <c r="AM46523" s="121"/>
      <c r="AO46523" s="46"/>
    </row>
    <row r="46524" spans="1:41" s="60" customFormat="1" hidden="1" x14ac:dyDescent="0.35">
      <c r="A46524" s="46"/>
      <c r="H46524" s="103"/>
      <c r="AD46524" s="99"/>
      <c r="AF46524" s="46"/>
      <c r="AM46524" s="121"/>
      <c r="AO46524" s="46"/>
    </row>
    <row r="46525" spans="1:41" s="60" customFormat="1" hidden="1" x14ac:dyDescent="0.35">
      <c r="A46525" s="46"/>
      <c r="H46525" s="103"/>
      <c r="AD46525" s="99"/>
      <c r="AF46525" s="46"/>
      <c r="AM46525" s="121"/>
      <c r="AO46525" s="46"/>
    </row>
    <row r="46526" spans="1:41" s="60" customFormat="1" hidden="1" x14ac:dyDescent="0.35">
      <c r="A46526" s="46"/>
      <c r="H46526" s="103"/>
      <c r="AD46526" s="99"/>
      <c r="AF46526" s="46"/>
      <c r="AM46526" s="121"/>
      <c r="AO46526" s="46"/>
    </row>
    <row r="46527" spans="1:41" s="60" customFormat="1" hidden="1" x14ac:dyDescent="0.35">
      <c r="A46527" s="46"/>
      <c r="H46527" s="103"/>
      <c r="AD46527" s="99"/>
      <c r="AF46527" s="46"/>
      <c r="AM46527" s="121"/>
      <c r="AO46527" s="46"/>
    </row>
    <row r="46528" spans="1:41" s="60" customFormat="1" hidden="1" x14ac:dyDescent="0.35">
      <c r="A46528" s="46"/>
      <c r="H46528" s="103"/>
      <c r="AD46528" s="99"/>
      <c r="AF46528" s="46"/>
      <c r="AM46528" s="121"/>
      <c r="AO46528" s="46"/>
    </row>
    <row r="46529" spans="1:41" s="60" customFormat="1" hidden="1" x14ac:dyDescent="0.35">
      <c r="A46529" s="46"/>
      <c r="H46529" s="103"/>
      <c r="AD46529" s="99"/>
      <c r="AF46529" s="46"/>
      <c r="AM46529" s="121"/>
      <c r="AO46529" s="46"/>
    </row>
    <row r="46530" spans="1:41" s="60" customFormat="1" hidden="1" x14ac:dyDescent="0.35">
      <c r="A46530" s="46"/>
      <c r="H46530" s="103"/>
      <c r="AD46530" s="99"/>
      <c r="AF46530" s="46"/>
      <c r="AM46530" s="121"/>
      <c r="AO46530" s="46"/>
    </row>
    <row r="46531" spans="1:41" s="60" customFormat="1" hidden="1" x14ac:dyDescent="0.35">
      <c r="A46531" s="46"/>
      <c r="H46531" s="103"/>
      <c r="AD46531" s="99"/>
      <c r="AF46531" s="46"/>
      <c r="AM46531" s="121"/>
      <c r="AO46531" s="46"/>
    </row>
    <row r="46532" spans="1:41" s="60" customFormat="1" hidden="1" x14ac:dyDescent="0.35">
      <c r="A46532" s="46"/>
      <c r="H46532" s="103"/>
      <c r="AD46532" s="99"/>
      <c r="AF46532" s="46"/>
      <c r="AM46532" s="121"/>
      <c r="AO46532" s="46"/>
    </row>
    <row r="46533" spans="1:41" s="60" customFormat="1" hidden="1" x14ac:dyDescent="0.35">
      <c r="A46533" s="46"/>
      <c r="H46533" s="103"/>
      <c r="AD46533" s="99"/>
      <c r="AF46533" s="46"/>
      <c r="AM46533" s="121"/>
      <c r="AO46533" s="46"/>
    </row>
    <row r="46534" spans="1:41" s="60" customFormat="1" hidden="1" x14ac:dyDescent="0.35">
      <c r="A46534" s="46"/>
      <c r="H46534" s="103"/>
      <c r="AD46534" s="99"/>
      <c r="AF46534" s="46"/>
      <c r="AM46534" s="121"/>
      <c r="AO46534" s="46"/>
    </row>
    <row r="46535" spans="1:41" s="60" customFormat="1" hidden="1" x14ac:dyDescent="0.35">
      <c r="A46535" s="46"/>
      <c r="H46535" s="103"/>
      <c r="AD46535" s="99"/>
      <c r="AF46535" s="46"/>
      <c r="AM46535" s="121"/>
      <c r="AO46535" s="46"/>
    </row>
    <row r="46536" spans="1:41" s="60" customFormat="1" hidden="1" x14ac:dyDescent="0.35">
      <c r="A46536" s="46"/>
      <c r="H46536" s="103"/>
      <c r="AD46536" s="99"/>
      <c r="AF46536" s="46"/>
      <c r="AM46536" s="121"/>
      <c r="AO46536" s="46"/>
    </row>
    <row r="46537" spans="1:41" s="60" customFormat="1" hidden="1" x14ac:dyDescent="0.35">
      <c r="A46537" s="46"/>
      <c r="H46537" s="103"/>
      <c r="AD46537" s="99"/>
      <c r="AF46537" s="46"/>
      <c r="AM46537" s="121"/>
      <c r="AO46537" s="46"/>
    </row>
    <row r="46538" spans="1:41" s="60" customFormat="1" hidden="1" x14ac:dyDescent="0.35">
      <c r="A46538" s="46"/>
      <c r="H46538" s="103"/>
      <c r="AD46538" s="99"/>
      <c r="AF46538" s="46"/>
      <c r="AM46538" s="121"/>
      <c r="AO46538" s="46"/>
    </row>
    <row r="46539" spans="1:41" s="60" customFormat="1" hidden="1" x14ac:dyDescent="0.35">
      <c r="A46539" s="46"/>
      <c r="H46539" s="103"/>
      <c r="AD46539" s="99"/>
      <c r="AF46539" s="46"/>
      <c r="AM46539" s="121"/>
      <c r="AO46539" s="46"/>
    </row>
    <row r="46540" spans="1:41" s="60" customFormat="1" hidden="1" x14ac:dyDescent="0.35">
      <c r="A46540" s="46"/>
      <c r="H46540" s="103"/>
      <c r="AD46540" s="99"/>
      <c r="AF46540" s="46"/>
      <c r="AM46540" s="121"/>
      <c r="AO46540" s="46"/>
    </row>
    <row r="46541" spans="1:41" s="60" customFormat="1" hidden="1" x14ac:dyDescent="0.35">
      <c r="A46541" s="46"/>
      <c r="H46541" s="103"/>
      <c r="AD46541" s="99"/>
      <c r="AF46541" s="46"/>
      <c r="AM46541" s="121"/>
      <c r="AO46541" s="46"/>
    </row>
    <row r="46542" spans="1:41" s="60" customFormat="1" hidden="1" x14ac:dyDescent="0.35">
      <c r="A46542" s="46"/>
      <c r="H46542" s="103"/>
      <c r="AD46542" s="99"/>
      <c r="AF46542" s="46"/>
      <c r="AM46542" s="121"/>
      <c r="AO46542" s="46"/>
    </row>
    <row r="46543" spans="1:41" s="60" customFormat="1" hidden="1" x14ac:dyDescent="0.35">
      <c r="A46543" s="46"/>
      <c r="H46543" s="103"/>
      <c r="AD46543" s="99"/>
      <c r="AF46543" s="46"/>
      <c r="AM46543" s="121"/>
      <c r="AO46543" s="46"/>
    </row>
    <row r="46544" spans="1:41" s="60" customFormat="1" hidden="1" x14ac:dyDescent="0.35">
      <c r="A46544" s="46"/>
      <c r="H46544" s="103"/>
      <c r="AD46544" s="99"/>
      <c r="AF46544" s="46"/>
      <c r="AM46544" s="121"/>
      <c r="AO46544" s="46"/>
    </row>
    <row r="46545" spans="1:41" s="60" customFormat="1" hidden="1" x14ac:dyDescent="0.35">
      <c r="A46545" s="46"/>
      <c r="H46545" s="103"/>
      <c r="AD46545" s="99"/>
      <c r="AF46545" s="46"/>
      <c r="AM46545" s="121"/>
      <c r="AO46545" s="46"/>
    </row>
    <row r="46546" spans="1:41" s="60" customFormat="1" hidden="1" x14ac:dyDescent="0.35">
      <c r="A46546" s="46"/>
      <c r="H46546" s="103"/>
      <c r="AD46546" s="99"/>
      <c r="AF46546" s="46"/>
      <c r="AM46546" s="121"/>
      <c r="AO46546" s="46"/>
    </row>
    <row r="46547" spans="1:41" s="60" customFormat="1" hidden="1" x14ac:dyDescent="0.35">
      <c r="A46547" s="46"/>
      <c r="H46547" s="103"/>
      <c r="AD46547" s="99"/>
      <c r="AF46547" s="46"/>
      <c r="AM46547" s="121"/>
      <c r="AO46547" s="46"/>
    </row>
    <row r="46548" spans="1:41" s="60" customFormat="1" hidden="1" x14ac:dyDescent="0.35">
      <c r="A46548" s="46"/>
      <c r="H46548" s="103"/>
      <c r="AD46548" s="99"/>
      <c r="AF46548" s="46"/>
      <c r="AM46548" s="121"/>
      <c r="AO46548" s="46"/>
    </row>
    <row r="46549" spans="1:41" s="60" customFormat="1" hidden="1" x14ac:dyDescent="0.35">
      <c r="A46549" s="46"/>
      <c r="H46549" s="103"/>
      <c r="AD46549" s="99"/>
      <c r="AF46549" s="46"/>
      <c r="AM46549" s="121"/>
      <c r="AO46549" s="46"/>
    </row>
    <row r="46550" spans="1:41" s="60" customFormat="1" hidden="1" x14ac:dyDescent="0.35">
      <c r="A46550" s="46"/>
      <c r="H46550" s="103"/>
      <c r="AD46550" s="99"/>
      <c r="AF46550" s="46"/>
      <c r="AM46550" s="121"/>
      <c r="AO46550" s="46"/>
    </row>
    <row r="46551" spans="1:41" s="60" customFormat="1" hidden="1" x14ac:dyDescent="0.35">
      <c r="A46551" s="46"/>
      <c r="H46551" s="103"/>
      <c r="AD46551" s="99"/>
      <c r="AF46551" s="46"/>
      <c r="AM46551" s="121"/>
      <c r="AO46551" s="46"/>
    </row>
    <row r="46552" spans="1:41" s="60" customFormat="1" hidden="1" x14ac:dyDescent="0.35">
      <c r="A46552" s="46"/>
      <c r="H46552" s="103"/>
      <c r="AD46552" s="99"/>
      <c r="AF46552" s="46"/>
      <c r="AM46552" s="121"/>
      <c r="AO46552" s="46"/>
    </row>
    <row r="46553" spans="1:41" s="60" customFormat="1" hidden="1" x14ac:dyDescent="0.35">
      <c r="A46553" s="46"/>
      <c r="H46553" s="103"/>
      <c r="AD46553" s="99"/>
      <c r="AF46553" s="46"/>
      <c r="AM46553" s="121"/>
      <c r="AO46553" s="46"/>
    </row>
    <row r="46554" spans="1:41" s="60" customFormat="1" hidden="1" x14ac:dyDescent="0.35">
      <c r="A46554" s="46"/>
      <c r="H46554" s="103"/>
      <c r="AD46554" s="99"/>
      <c r="AF46554" s="46"/>
      <c r="AM46554" s="121"/>
      <c r="AO46554" s="46"/>
    </row>
    <row r="46555" spans="1:41" s="60" customFormat="1" hidden="1" x14ac:dyDescent="0.35">
      <c r="A46555" s="46"/>
      <c r="H46555" s="103"/>
      <c r="AD46555" s="99"/>
      <c r="AF46555" s="46"/>
      <c r="AM46555" s="121"/>
      <c r="AO46555" s="46"/>
    </row>
    <row r="46556" spans="1:41" s="60" customFormat="1" hidden="1" x14ac:dyDescent="0.35">
      <c r="A46556" s="46"/>
      <c r="H46556" s="103"/>
      <c r="AD46556" s="99"/>
      <c r="AF46556" s="46"/>
      <c r="AM46556" s="121"/>
      <c r="AO46556" s="46"/>
    </row>
    <row r="46557" spans="1:41" s="60" customFormat="1" hidden="1" x14ac:dyDescent="0.35">
      <c r="A46557" s="46"/>
      <c r="H46557" s="103"/>
      <c r="AD46557" s="99"/>
      <c r="AF46557" s="46"/>
      <c r="AM46557" s="121"/>
      <c r="AO46557" s="46"/>
    </row>
    <row r="46558" spans="1:41" s="60" customFormat="1" hidden="1" x14ac:dyDescent="0.35">
      <c r="A46558" s="46"/>
      <c r="H46558" s="103"/>
      <c r="AD46558" s="99"/>
      <c r="AF46558" s="46"/>
      <c r="AM46558" s="121"/>
      <c r="AO46558" s="46"/>
    </row>
    <row r="46559" spans="1:41" s="60" customFormat="1" hidden="1" x14ac:dyDescent="0.35">
      <c r="A46559" s="46"/>
      <c r="H46559" s="103"/>
      <c r="AD46559" s="99"/>
      <c r="AF46559" s="46"/>
      <c r="AM46559" s="121"/>
      <c r="AO46559" s="46"/>
    </row>
    <row r="46560" spans="1:41" s="60" customFormat="1" hidden="1" x14ac:dyDescent="0.35">
      <c r="A46560" s="46"/>
      <c r="H46560" s="103"/>
      <c r="AD46560" s="99"/>
      <c r="AF46560" s="46"/>
      <c r="AM46560" s="121"/>
      <c r="AO46560" s="46"/>
    </row>
    <row r="46561" spans="1:41" s="60" customFormat="1" hidden="1" x14ac:dyDescent="0.35">
      <c r="A46561" s="46"/>
      <c r="H46561" s="103"/>
      <c r="AD46561" s="99"/>
      <c r="AF46561" s="46"/>
      <c r="AM46561" s="121"/>
      <c r="AO46561" s="46"/>
    </row>
    <row r="46562" spans="1:41" s="60" customFormat="1" hidden="1" x14ac:dyDescent="0.35">
      <c r="A46562" s="46"/>
      <c r="H46562" s="103"/>
      <c r="AD46562" s="99"/>
      <c r="AF46562" s="46"/>
      <c r="AM46562" s="121"/>
      <c r="AO46562" s="46"/>
    </row>
    <row r="46563" spans="1:41" s="60" customFormat="1" hidden="1" x14ac:dyDescent="0.35">
      <c r="A46563" s="46"/>
      <c r="H46563" s="103"/>
      <c r="AD46563" s="99"/>
      <c r="AF46563" s="46"/>
      <c r="AM46563" s="121"/>
      <c r="AO46563" s="46"/>
    </row>
    <row r="46564" spans="1:41" s="60" customFormat="1" hidden="1" x14ac:dyDescent="0.35">
      <c r="A46564" s="46"/>
      <c r="H46564" s="103"/>
      <c r="AD46564" s="99"/>
      <c r="AF46564" s="46"/>
      <c r="AM46564" s="121"/>
      <c r="AO46564" s="46"/>
    </row>
    <row r="46565" spans="1:41" s="60" customFormat="1" hidden="1" x14ac:dyDescent="0.35">
      <c r="A46565" s="46"/>
      <c r="H46565" s="103"/>
      <c r="AD46565" s="99"/>
      <c r="AF46565" s="46"/>
      <c r="AM46565" s="121"/>
      <c r="AO46565" s="46"/>
    </row>
    <row r="46566" spans="1:41" s="60" customFormat="1" hidden="1" x14ac:dyDescent="0.35">
      <c r="A46566" s="46"/>
      <c r="H46566" s="103"/>
      <c r="AD46566" s="99"/>
      <c r="AF46566" s="46"/>
      <c r="AM46566" s="121"/>
      <c r="AO46566" s="46"/>
    </row>
    <row r="46567" spans="1:41" s="60" customFormat="1" hidden="1" x14ac:dyDescent="0.35">
      <c r="A46567" s="46"/>
      <c r="H46567" s="103"/>
      <c r="AD46567" s="99"/>
      <c r="AF46567" s="46"/>
      <c r="AM46567" s="121"/>
      <c r="AO46567" s="46"/>
    </row>
    <row r="46568" spans="1:41" s="60" customFormat="1" hidden="1" x14ac:dyDescent="0.35">
      <c r="A46568" s="46"/>
      <c r="H46568" s="103"/>
      <c r="AD46568" s="99"/>
      <c r="AF46568" s="46"/>
      <c r="AM46568" s="121"/>
      <c r="AO46568" s="46"/>
    </row>
    <row r="46569" spans="1:41" s="60" customFormat="1" hidden="1" x14ac:dyDescent="0.35">
      <c r="A46569" s="46"/>
      <c r="H46569" s="103"/>
      <c r="AD46569" s="99"/>
      <c r="AF46569" s="46"/>
      <c r="AM46569" s="121"/>
      <c r="AO46569" s="46"/>
    </row>
    <row r="46570" spans="1:41" s="60" customFormat="1" hidden="1" x14ac:dyDescent="0.35">
      <c r="A46570" s="46"/>
      <c r="H46570" s="103"/>
      <c r="AD46570" s="99"/>
      <c r="AF46570" s="46"/>
      <c r="AM46570" s="121"/>
      <c r="AO46570" s="46"/>
    </row>
    <row r="46571" spans="1:41" s="60" customFormat="1" hidden="1" x14ac:dyDescent="0.35">
      <c r="A46571" s="46"/>
      <c r="H46571" s="103"/>
      <c r="AD46571" s="99"/>
      <c r="AF46571" s="46"/>
      <c r="AM46571" s="121"/>
      <c r="AO46571" s="46"/>
    </row>
    <row r="46572" spans="1:41" s="60" customFormat="1" hidden="1" x14ac:dyDescent="0.35">
      <c r="A46572" s="46"/>
      <c r="H46572" s="103"/>
      <c r="AD46572" s="99"/>
      <c r="AF46572" s="46"/>
      <c r="AM46572" s="121"/>
      <c r="AO46572" s="46"/>
    </row>
    <row r="46573" spans="1:41" s="60" customFormat="1" hidden="1" x14ac:dyDescent="0.35">
      <c r="A46573" s="46"/>
      <c r="H46573" s="103"/>
      <c r="AD46573" s="99"/>
      <c r="AF46573" s="46"/>
      <c r="AM46573" s="121"/>
      <c r="AO46573" s="46"/>
    </row>
    <row r="46574" spans="1:41" s="60" customFormat="1" hidden="1" x14ac:dyDescent="0.35">
      <c r="A46574" s="46"/>
      <c r="H46574" s="103"/>
      <c r="AD46574" s="99"/>
      <c r="AF46574" s="46"/>
      <c r="AM46574" s="121"/>
      <c r="AO46574" s="46"/>
    </row>
    <row r="46575" spans="1:41" s="60" customFormat="1" hidden="1" x14ac:dyDescent="0.35">
      <c r="A46575" s="46"/>
      <c r="H46575" s="103"/>
      <c r="AD46575" s="99"/>
      <c r="AF46575" s="46"/>
      <c r="AM46575" s="121"/>
      <c r="AO46575" s="46"/>
    </row>
    <row r="46576" spans="1:41" s="60" customFormat="1" hidden="1" x14ac:dyDescent="0.35">
      <c r="A46576" s="46"/>
      <c r="H46576" s="103"/>
      <c r="AD46576" s="99"/>
      <c r="AF46576" s="46"/>
      <c r="AM46576" s="121"/>
      <c r="AO46576" s="46"/>
    </row>
    <row r="46577" spans="1:41" s="60" customFormat="1" hidden="1" x14ac:dyDescent="0.35">
      <c r="A46577" s="46"/>
      <c r="H46577" s="103"/>
      <c r="AD46577" s="99"/>
      <c r="AF46577" s="46"/>
      <c r="AM46577" s="121"/>
      <c r="AO46577" s="46"/>
    </row>
    <row r="46578" spans="1:41" s="60" customFormat="1" hidden="1" x14ac:dyDescent="0.35">
      <c r="A46578" s="46"/>
      <c r="H46578" s="103"/>
      <c r="AD46578" s="99"/>
      <c r="AF46578" s="46"/>
      <c r="AM46578" s="121"/>
      <c r="AO46578" s="46"/>
    </row>
    <row r="46579" spans="1:41" s="60" customFormat="1" hidden="1" x14ac:dyDescent="0.35">
      <c r="A46579" s="46"/>
      <c r="H46579" s="103"/>
      <c r="AD46579" s="99"/>
      <c r="AF46579" s="46"/>
      <c r="AM46579" s="121"/>
      <c r="AO46579" s="46"/>
    </row>
    <row r="46580" spans="1:41" s="60" customFormat="1" hidden="1" x14ac:dyDescent="0.35">
      <c r="A46580" s="46"/>
      <c r="H46580" s="103"/>
      <c r="AD46580" s="99"/>
      <c r="AF46580" s="46"/>
      <c r="AM46580" s="121"/>
      <c r="AO46580" s="46"/>
    </row>
    <row r="46581" spans="1:41" s="60" customFormat="1" hidden="1" x14ac:dyDescent="0.35">
      <c r="A46581" s="46"/>
      <c r="H46581" s="103"/>
      <c r="AD46581" s="99"/>
      <c r="AF46581" s="46"/>
      <c r="AM46581" s="121"/>
      <c r="AO46581" s="46"/>
    </row>
    <row r="46582" spans="1:41" s="60" customFormat="1" hidden="1" x14ac:dyDescent="0.35">
      <c r="A46582" s="46"/>
      <c r="H46582" s="103"/>
      <c r="AD46582" s="99"/>
      <c r="AF46582" s="46"/>
      <c r="AM46582" s="121"/>
      <c r="AO46582" s="46"/>
    </row>
    <row r="46583" spans="1:41" s="60" customFormat="1" hidden="1" x14ac:dyDescent="0.35">
      <c r="A46583" s="46"/>
      <c r="H46583" s="103"/>
      <c r="AD46583" s="99"/>
      <c r="AF46583" s="46"/>
      <c r="AM46583" s="121"/>
      <c r="AO46583" s="46"/>
    </row>
    <row r="46584" spans="1:41" s="60" customFormat="1" hidden="1" x14ac:dyDescent="0.35">
      <c r="A46584" s="46"/>
      <c r="H46584" s="103"/>
      <c r="AD46584" s="99"/>
      <c r="AF46584" s="46"/>
      <c r="AM46584" s="121"/>
      <c r="AO46584" s="46"/>
    </row>
    <row r="46585" spans="1:41" s="60" customFormat="1" hidden="1" x14ac:dyDescent="0.35">
      <c r="A46585" s="46"/>
      <c r="H46585" s="103"/>
      <c r="AD46585" s="99"/>
      <c r="AF46585" s="46"/>
      <c r="AM46585" s="121"/>
      <c r="AO46585" s="46"/>
    </row>
    <row r="46586" spans="1:41" s="60" customFormat="1" hidden="1" x14ac:dyDescent="0.35">
      <c r="A46586" s="46"/>
      <c r="H46586" s="103"/>
      <c r="AD46586" s="99"/>
      <c r="AF46586" s="46"/>
      <c r="AM46586" s="121"/>
      <c r="AO46586" s="46"/>
    </row>
    <row r="46587" spans="1:41" s="60" customFormat="1" hidden="1" x14ac:dyDescent="0.35">
      <c r="A46587" s="46"/>
      <c r="H46587" s="103"/>
      <c r="AD46587" s="99"/>
      <c r="AF46587" s="46"/>
      <c r="AM46587" s="121"/>
      <c r="AO46587" s="46"/>
    </row>
    <row r="46588" spans="1:41" s="60" customFormat="1" hidden="1" x14ac:dyDescent="0.35">
      <c r="A46588" s="46"/>
      <c r="H46588" s="103"/>
      <c r="AD46588" s="99"/>
      <c r="AF46588" s="46"/>
      <c r="AM46588" s="121"/>
      <c r="AO46588" s="46"/>
    </row>
    <row r="46589" spans="1:41" s="60" customFormat="1" hidden="1" x14ac:dyDescent="0.35">
      <c r="A46589" s="46"/>
      <c r="H46589" s="103"/>
      <c r="AD46589" s="99"/>
      <c r="AF46589" s="46"/>
      <c r="AM46589" s="121"/>
      <c r="AO46589" s="46"/>
    </row>
    <row r="46590" spans="1:41" s="60" customFormat="1" hidden="1" x14ac:dyDescent="0.35">
      <c r="A46590" s="46"/>
      <c r="H46590" s="103"/>
      <c r="AD46590" s="99"/>
      <c r="AF46590" s="46"/>
      <c r="AM46590" s="121"/>
      <c r="AO46590" s="46"/>
    </row>
    <row r="46591" spans="1:41" s="60" customFormat="1" hidden="1" x14ac:dyDescent="0.35">
      <c r="A46591" s="46"/>
      <c r="H46591" s="103"/>
      <c r="AD46591" s="99"/>
      <c r="AF46591" s="46"/>
      <c r="AM46591" s="121"/>
      <c r="AO46591" s="46"/>
    </row>
    <row r="46592" spans="1:41" s="60" customFormat="1" hidden="1" x14ac:dyDescent="0.35">
      <c r="A46592" s="46"/>
      <c r="H46592" s="103"/>
      <c r="AD46592" s="99"/>
      <c r="AF46592" s="46"/>
      <c r="AM46592" s="121"/>
      <c r="AO46592" s="46"/>
    </row>
    <row r="46593" spans="1:41" s="60" customFormat="1" hidden="1" x14ac:dyDescent="0.35">
      <c r="A46593" s="46"/>
      <c r="H46593" s="103"/>
      <c r="AD46593" s="99"/>
      <c r="AF46593" s="46"/>
      <c r="AM46593" s="121"/>
      <c r="AO46593" s="46"/>
    </row>
    <row r="46594" spans="1:41" s="60" customFormat="1" hidden="1" x14ac:dyDescent="0.35">
      <c r="A46594" s="46"/>
      <c r="H46594" s="103"/>
      <c r="AD46594" s="99"/>
      <c r="AF46594" s="46"/>
      <c r="AM46594" s="121"/>
      <c r="AO46594" s="46"/>
    </row>
    <row r="46595" spans="1:41" s="60" customFormat="1" hidden="1" x14ac:dyDescent="0.35">
      <c r="A46595" s="46"/>
      <c r="H46595" s="103"/>
      <c r="AD46595" s="99"/>
      <c r="AF46595" s="46"/>
      <c r="AM46595" s="121"/>
      <c r="AO46595" s="46"/>
    </row>
    <row r="46596" spans="1:41" s="60" customFormat="1" hidden="1" x14ac:dyDescent="0.35">
      <c r="A46596" s="46"/>
      <c r="H46596" s="103"/>
      <c r="AD46596" s="99"/>
      <c r="AF46596" s="46"/>
      <c r="AM46596" s="121"/>
      <c r="AO46596" s="46"/>
    </row>
    <row r="46597" spans="1:41" s="60" customFormat="1" hidden="1" x14ac:dyDescent="0.35">
      <c r="A46597" s="46"/>
      <c r="H46597" s="103"/>
      <c r="AD46597" s="99"/>
      <c r="AF46597" s="46"/>
      <c r="AM46597" s="121"/>
      <c r="AO46597" s="46"/>
    </row>
    <row r="46598" spans="1:41" s="60" customFormat="1" hidden="1" x14ac:dyDescent="0.35">
      <c r="A46598" s="46"/>
      <c r="H46598" s="103"/>
      <c r="AD46598" s="99"/>
      <c r="AF46598" s="46"/>
      <c r="AM46598" s="121"/>
      <c r="AO46598" s="46"/>
    </row>
    <row r="46599" spans="1:41" s="60" customFormat="1" hidden="1" x14ac:dyDescent="0.35">
      <c r="A46599" s="46"/>
      <c r="H46599" s="103"/>
      <c r="AD46599" s="99"/>
      <c r="AF46599" s="46"/>
      <c r="AM46599" s="121"/>
      <c r="AO46599" s="46"/>
    </row>
    <row r="46600" spans="1:41" s="60" customFormat="1" hidden="1" x14ac:dyDescent="0.35">
      <c r="A46600" s="46"/>
      <c r="H46600" s="103"/>
      <c r="AD46600" s="99"/>
      <c r="AF46600" s="46"/>
      <c r="AM46600" s="121"/>
      <c r="AO46600" s="46"/>
    </row>
    <row r="46601" spans="1:41" s="60" customFormat="1" hidden="1" x14ac:dyDescent="0.35">
      <c r="A46601" s="46"/>
      <c r="H46601" s="103"/>
      <c r="AD46601" s="99"/>
      <c r="AF46601" s="46"/>
      <c r="AM46601" s="121"/>
      <c r="AO46601" s="46"/>
    </row>
    <row r="46602" spans="1:41" s="60" customFormat="1" hidden="1" x14ac:dyDescent="0.35">
      <c r="A46602" s="46"/>
      <c r="H46602" s="103"/>
      <c r="AD46602" s="99"/>
      <c r="AF46602" s="46"/>
      <c r="AM46602" s="121"/>
      <c r="AO46602" s="46"/>
    </row>
    <row r="46603" spans="1:41" s="60" customFormat="1" hidden="1" x14ac:dyDescent="0.35">
      <c r="A46603" s="46"/>
      <c r="H46603" s="103"/>
      <c r="AD46603" s="99"/>
      <c r="AF46603" s="46"/>
      <c r="AM46603" s="121"/>
      <c r="AO46603" s="46"/>
    </row>
    <row r="46604" spans="1:41" s="60" customFormat="1" hidden="1" x14ac:dyDescent="0.35">
      <c r="A46604" s="46"/>
      <c r="H46604" s="103"/>
      <c r="AD46604" s="99"/>
      <c r="AF46604" s="46"/>
      <c r="AM46604" s="121"/>
      <c r="AO46604" s="46"/>
    </row>
    <row r="46605" spans="1:41" s="60" customFormat="1" hidden="1" x14ac:dyDescent="0.35">
      <c r="A46605" s="46"/>
      <c r="H46605" s="103"/>
      <c r="AD46605" s="99"/>
      <c r="AF46605" s="46"/>
      <c r="AM46605" s="121"/>
      <c r="AO46605" s="46"/>
    </row>
    <row r="46606" spans="1:41" s="60" customFormat="1" hidden="1" x14ac:dyDescent="0.35">
      <c r="A46606" s="46"/>
      <c r="H46606" s="103"/>
      <c r="AD46606" s="99"/>
      <c r="AF46606" s="46"/>
      <c r="AM46606" s="121"/>
      <c r="AO46606" s="46"/>
    </row>
    <row r="46607" spans="1:41" s="60" customFormat="1" hidden="1" x14ac:dyDescent="0.35">
      <c r="A46607" s="46"/>
      <c r="H46607" s="103"/>
      <c r="AD46607" s="99"/>
      <c r="AF46607" s="46"/>
      <c r="AM46607" s="121"/>
      <c r="AO46607" s="46"/>
    </row>
    <row r="46608" spans="1:41" s="60" customFormat="1" hidden="1" x14ac:dyDescent="0.35">
      <c r="A46608" s="46"/>
      <c r="H46608" s="103"/>
      <c r="AD46608" s="99"/>
      <c r="AF46608" s="46"/>
      <c r="AM46608" s="121"/>
      <c r="AO46608" s="46"/>
    </row>
    <row r="46609" spans="1:41" s="60" customFormat="1" hidden="1" x14ac:dyDescent="0.35">
      <c r="A46609" s="46"/>
      <c r="H46609" s="103"/>
      <c r="AD46609" s="99"/>
      <c r="AF46609" s="46"/>
      <c r="AM46609" s="121"/>
      <c r="AO46609" s="46"/>
    </row>
    <row r="46610" spans="1:41" s="60" customFormat="1" hidden="1" x14ac:dyDescent="0.35">
      <c r="A46610" s="46"/>
      <c r="H46610" s="103"/>
      <c r="AD46610" s="99"/>
      <c r="AF46610" s="46"/>
      <c r="AM46610" s="121"/>
      <c r="AO46610" s="46"/>
    </row>
    <row r="46611" spans="1:41" s="60" customFormat="1" hidden="1" x14ac:dyDescent="0.35">
      <c r="A46611" s="46"/>
      <c r="H46611" s="103"/>
      <c r="AD46611" s="99"/>
      <c r="AF46611" s="46"/>
      <c r="AM46611" s="121"/>
      <c r="AO46611" s="46"/>
    </row>
    <row r="46612" spans="1:41" s="60" customFormat="1" hidden="1" x14ac:dyDescent="0.35">
      <c r="A46612" s="46"/>
      <c r="H46612" s="103"/>
      <c r="AD46612" s="99"/>
      <c r="AF46612" s="46"/>
      <c r="AM46612" s="121"/>
      <c r="AO46612" s="46"/>
    </row>
    <row r="46613" spans="1:41" s="60" customFormat="1" hidden="1" x14ac:dyDescent="0.35">
      <c r="A46613" s="46"/>
      <c r="H46613" s="103"/>
      <c r="AD46613" s="99"/>
      <c r="AF46613" s="46"/>
      <c r="AM46613" s="121"/>
      <c r="AO46613" s="46"/>
    </row>
    <row r="46614" spans="1:41" s="60" customFormat="1" hidden="1" x14ac:dyDescent="0.35">
      <c r="A46614" s="46"/>
      <c r="H46614" s="103"/>
      <c r="AD46614" s="99"/>
      <c r="AF46614" s="46"/>
      <c r="AM46614" s="121"/>
      <c r="AO46614" s="46"/>
    </row>
    <row r="46615" spans="1:41" s="60" customFormat="1" hidden="1" x14ac:dyDescent="0.35">
      <c r="A46615" s="46"/>
      <c r="H46615" s="103"/>
      <c r="AD46615" s="99"/>
      <c r="AF46615" s="46"/>
      <c r="AM46615" s="121"/>
      <c r="AO46615" s="46"/>
    </row>
    <row r="46616" spans="1:41" s="60" customFormat="1" hidden="1" x14ac:dyDescent="0.35">
      <c r="A46616" s="46"/>
      <c r="H46616" s="103"/>
      <c r="AD46616" s="99"/>
      <c r="AF46616" s="46"/>
      <c r="AM46616" s="121"/>
      <c r="AO46616" s="46"/>
    </row>
    <row r="46617" spans="1:41" s="60" customFormat="1" hidden="1" x14ac:dyDescent="0.35">
      <c r="A46617" s="46"/>
      <c r="H46617" s="103"/>
      <c r="AD46617" s="99"/>
      <c r="AF46617" s="46"/>
      <c r="AM46617" s="121"/>
      <c r="AO46617" s="46"/>
    </row>
    <row r="46618" spans="1:41" s="60" customFormat="1" hidden="1" x14ac:dyDescent="0.35">
      <c r="A46618" s="46"/>
      <c r="H46618" s="103"/>
      <c r="AD46618" s="99"/>
      <c r="AF46618" s="46"/>
      <c r="AM46618" s="121"/>
      <c r="AO46618" s="46"/>
    </row>
    <row r="46619" spans="1:41" s="60" customFormat="1" hidden="1" x14ac:dyDescent="0.35">
      <c r="A46619" s="46"/>
      <c r="H46619" s="103"/>
      <c r="AD46619" s="99"/>
      <c r="AF46619" s="46"/>
      <c r="AM46619" s="121"/>
      <c r="AO46619" s="46"/>
    </row>
    <row r="46620" spans="1:41" s="60" customFormat="1" hidden="1" x14ac:dyDescent="0.35">
      <c r="A46620" s="46"/>
      <c r="H46620" s="103"/>
      <c r="AD46620" s="99"/>
      <c r="AF46620" s="46"/>
      <c r="AM46620" s="121"/>
      <c r="AO46620" s="46"/>
    </row>
    <row r="46621" spans="1:41" s="60" customFormat="1" hidden="1" x14ac:dyDescent="0.35">
      <c r="A46621" s="46"/>
      <c r="H46621" s="103"/>
      <c r="AD46621" s="99"/>
      <c r="AF46621" s="46"/>
      <c r="AM46621" s="121"/>
      <c r="AO46621" s="46"/>
    </row>
    <row r="46622" spans="1:41" s="60" customFormat="1" hidden="1" x14ac:dyDescent="0.35">
      <c r="A46622" s="46"/>
      <c r="H46622" s="103"/>
      <c r="AD46622" s="99"/>
      <c r="AF46622" s="46"/>
      <c r="AM46622" s="121"/>
      <c r="AO46622" s="46"/>
    </row>
    <row r="46623" spans="1:41" s="60" customFormat="1" hidden="1" x14ac:dyDescent="0.35">
      <c r="A46623" s="46"/>
      <c r="H46623" s="103"/>
      <c r="AD46623" s="99"/>
      <c r="AF46623" s="46"/>
      <c r="AM46623" s="121"/>
      <c r="AO46623" s="46"/>
    </row>
    <row r="46624" spans="1:41" s="60" customFormat="1" hidden="1" x14ac:dyDescent="0.35">
      <c r="A46624" s="46"/>
      <c r="H46624" s="103"/>
      <c r="AD46624" s="99"/>
      <c r="AF46624" s="46"/>
      <c r="AM46624" s="121"/>
      <c r="AO46624" s="46"/>
    </row>
    <row r="46625" spans="1:41" s="60" customFormat="1" hidden="1" x14ac:dyDescent="0.35">
      <c r="A46625" s="46"/>
      <c r="H46625" s="103"/>
      <c r="AD46625" s="99"/>
      <c r="AF46625" s="46"/>
      <c r="AM46625" s="121"/>
      <c r="AO46625" s="46"/>
    </row>
    <row r="46626" spans="1:41" s="60" customFormat="1" hidden="1" x14ac:dyDescent="0.35">
      <c r="A46626" s="46"/>
      <c r="H46626" s="103"/>
      <c r="AD46626" s="99"/>
      <c r="AF46626" s="46"/>
      <c r="AM46626" s="121"/>
      <c r="AO46626" s="46"/>
    </row>
    <row r="46627" spans="1:41" s="60" customFormat="1" hidden="1" x14ac:dyDescent="0.35">
      <c r="A46627" s="46"/>
      <c r="H46627" s="103"/>
      <c r="AD46627" s="99"/>
      <c r="AF46627" s="46"/>
      <c r="AM46627" s="121"/>
      <c r="AO46627" s="46"/>
    </row>
    <row r="46628" spans="1:41" s="60" customFormat="1" hidden="1" x14ac:dyDescent="0.35">
      <c r="A46628" s="46"/>
      <c r="H46628" s="103"/>
      <c r="AD46628" s="99"/>
      <c r="AF46628" s="46"/>
      <c r="AM46628" s="121"/>
      <c r="AO46628" s="46"/>
    </row>
    <row r="46629" spans="1:41" s="60" customFormat="1" hidden="1" x14ac:dyDescent="0.35">
      <c r="A46629" s="46"/>
      <c r="H46629" s="103"/>
      <c r="AD46629" s="99"/>
      <c r="AF46629" s="46"/>
      <c r="AM46629" s="121"/>
      <c r="AO46629" s="46"/>
    </row>
    <row r="46630" spans="1:41" s="60" customFormat="1" hidden="1" x14ac:dyDescent="0.35">
      <c r="A46630" s="46"/>
      <c r="H46630" s="103"/>
      <c r="AD46630" s="99"/>
      <c r="AF46630" s="46"/>
      <c r="AM46630" s="121"/>
      <c r="AO46630" s="46"/>
    </row>
    <row r="46631" spans="1:41" s="60" customFormat="1" hidden="1" x14ac:dyDescent="0.35">
      <c r="A46631" s="46"/>
      <c r="H46631" s="103"/>
      <c r="AD46631" s="99"/>
      <c r="AF46631" s="46"/>
      <c r="AM46631" s="121"/>
      <c r="AO46631" s="46"/>
    </row>
    <row r="46632" spans="1:41" s="60" customFormat="1" hidden="1" x14ac:dyDescent="0.35">
      <c r="A46632" s="46"/>
      <c r="H46632" s="103"/>
      <c r="AD46632" s="99"/>
      <c r="AF46632" s="46"/>
      <c r="AM46632" s="121"/>
      <c r="AO46632" s="46"/>
    </row>
    <row r="46633" spans="1:41" s="60" customFormat="1" hidden="1" x14ac:dyDescent="0.35">
      <c r="A46633" s="46"/>
      <c r="H46633" s="103"/>
      <c r="AD46633" s="99"/>
      <c r="AF46633" s="46"/>
      <c r="AM46633" s="121"/>
      <c r="AO46633" s="46"/>
    </row>
    <row r="46634" spans="1:41" s="60" customFormat="1" hidden="1" x14ac:dyDescent="0.35">
      <c r="A46634" s="46"/>
      <c r="H46634" s="103"/>
      <c r="AD46634" s="99"/>
      <c r="AF46634" s="46"/>
      <c r="AM46634" s="121"/>
      <c r="AO46634" s="46"/>
    </row>
    <row r="46635" spans="1:41" s="60" customFormat="1" hidden="1" x14ac:dyDescent="0.35">
      <c r="A46635" s="46"/>
      <c r="H46635" s="103"/>
      <c r="AD46635" s="99"/>
      <c r="AF46635" s="46"/>
      <c r="AM46635" s="121"/>
      <c r="AO46635" s="46"/>
    </row>
    <row r="46636" spans="1:41" s="60" customFormat="1" hidden="1" x14ac:dyDescent="0.35">
      <c r="A46636" s="46"/>
      <c r="H46636" s="103"/>
      <c r="AD46636" s="99"/>
      <c r="AF46636" s="46"/>
      <c r="AM46636" s="121"/>
      <c r="AO46636" s="46"/>
    </row>
    <row r="46637" spans="1:41" s="60" customFormat="1" hidden="1" x14ac:dyDescent="0.35">
      <c r="A46637" s="46"/>
      <c r="H46637" s="103"/>
      <c r="AD46637" s="99"/>
      <c r="AF46637" s="46"/>
      <c r="AM46637" s="121"/>
      <c r="AO46637" s="46"/>
    </row>
    <row r="46638" spans="1:41" s="60" customFormat="1" hidden="1" x14ac:dyDescent="0.35">
      <c r="A46638" s="46"/>
      <c r="H46638" s="103"/>
      <c r="AD46638" s="99"/>
      <c r="AF46638" s="46"/>
      <c r="AM46638" s="121"/>
      <c r="AO46638" s="46"/>
    </row>
    <row r="46639" spans="1:41" s="60" customFormat="1" hidden="1" x14ac:dyDescent="0.35">
      <c r="A46639" s="46"/>
      <c r="H46639" s="103"/>
      <c r="AD46639" s="99"/>
      <c r="AF46639" s="46"/>
      <c r="AM46639" s="121"/>
      <c r="AO46639" s="46"/>
    </row>
    <row r="46640" spans="1:41" s="60" customFormat="1" hidden="1" x14ac:dyDescent="0.35">
      <c r="A46640" s="46"/>
      <c r="H46640" s="103"/>
      <c r="AD46640" s="99"/>
      <c r="AF46640" s="46"/>
      <c r="AM46640" s="121"/>
      <c r="AO46640" s="46"/>
    </row>
    <row r="46641" spans="1:41" s="60" customFormat="1" hidden="1" x14ac:dyDescent="0.35">
      <c r="A46641" s="46"/>
      <c r="H46641" s="103"/>
      <c r="AD46641" s="99"/>
      <c r="AF46641" s="46"/>
      <c r="AM46641" s="121"/>
      <c r="AO46641" s="46"/>
    </row>
    <row r="46642" spans="1:41" s="60" customFormat="1" hidden="1" x14ac:dyDescent="0.35">
      <c r="A46642" s="46"/>
      <c r="H46642" s="103"/>
      <c r="AD46642" s="99"/>
      <c r="AF46642" s="46"/>
      <c r="AM46642" s="121"/>
      <c r="AO46642" s="46"/>
    </row>
    <row r="46643" spans="1:41" s="60" customFormat="1" hidden="1" x14ac:dyDescent="0.35">
      <c r="A46643" s="46"/>
      <c r="H46643" s="103"/>
      <c r="AD46643" s="99"/>
      <c r="AF46643" s="46"/>
      <c r="AM46643" s="121"/>
      <c r="AO46643" s="46"/>
    </row>
    <row r="46644" spans="1:41" s="60" customFormat="1" hidden="1" x14ac:dyDescent="0.35">
      <c r="A46644" s="46"/>
      <c r="H46644" s="103"/>
      <c r="AD46644" s="99"/>
      <c r="AF46644" s="46"/>
      <c r="AM46644" s="121"/>
      <c r="AO46644" s="46"/>
    </row>
    <row r="46645" spans="1:41" s="60" customFormat="1" hidden="1" x14ac:dyDescent="0.35">
      <c r="A46645" s="46"/>
      <c r="H46645" s="103"/>
      <c r="AD46645" s="99"/>
      <c r="AF46645" s="46"/>
      <c r="AM46645" s="121"/>
      <c r="AO46645" s="46"/>
    </row>
    <row r="46646" spans="1:41" s="60" customFormat="1" hidden="1" x14ac:dyDescent="0.35">
      <c r="A46646" s="46"/>
      <c r="H46646" s="103"/>
      <c r="AD46646" s="99"/>
      <c r="AF46646" s="46"/>
      <c r="AM46646" s="121"/>
      <c r="AO46646" s="46"/>
    </row>
    <row r="46647" spans="1:41" s="60" customFormat="1" hidden="1" x14ac:dyDescent="0.35">
      <c r="A46647" s="46"/>
      <c r="H46647" s="103"/>
      <c r="AD46647" s="99"/>
      <c r="AF46647" s="46"/>
      <c r="AM46647" s="121"/>
      <c r="AO46647" s="46"/>
    </row>
    <row r="46648" spans="1:41" s="60" customFormat="1" hidden="1" x14ac:dyDescent="0.35">
      <c r="A46648" s="46"/>
      <c r="H46648" s="103"/>
      <c r="AD46648" s="99"/>
      <c r="AF46648" s="46"/>
      <c r="AM46648" s="121"/>
      <c r="AO46648" s="46"/>
    </row>
    <row r="46649" spans="1:41" s="60" customFormat="1" hidden="1" x14ac:dyDescent="0.35">
      <c r="A46649" s="46"/>
      <c r="H46649" s="103"/>
      <c r="AD46649" s="99"/>
      <c r="AF46649" s="46"/>
      <c r="AM46649" s="121"/>
      <c r="AO46649" s="46"/>
    </row>
    <row r="46650" spans="1:41" s="60" customFormat="1" hidden="1" x14ac:dyDescent="0.35">
      <c r="A46650" s="46"/>
      <c r="H46650" s="103"/>
      <c r="AD46650" s="99"/>
      <c r="AF46650" s="46"/>
      <c r="AM46650" s="121"/>
      <c r="AO46650" s="46"/>
    </row>
    <row r="46651" spans="1:41" s="60" customFormat="1" hidden="1" x14ac:dyDescent="0.35">
      <c r="A46651" s="46"/>
      <c r="H46651" s="103"/>
      <c r="AD46651" s="99"/>
      <c r="AF46651" s="46"/>
      <c r="AM46651" s="121"/>
      <c r="AO46651" s="46"/>
    </row>
    <row r="46652" spans="1:41" s="60" customFormat="1" hidden="1" x14ac:dyDescent="0.35">
      <c r="A46652" s="46"/>
      <c r="H46652" s="103"/>
      <c r="AD46652" s="99"/>
      <c r="AF46652" s="46"/>
      <c r="AM46652" s="121"/>
      <c r="AO46652" s="46"/>
    </row>
    <row r="46653" spans="1:41" s="60" customFormat="1" hidden="1" x14ac:dyDescent="0.35">
      <c r="A46653" s="46"/>
      <c r="H46653" s="103"/>
      <c r="AD46653" s="99"/>
      <c r="AF46653" s="46"/>
      <c r="AM46653" s="121"/>
      <c r="AO46653" s="46"/>
    </row>
    <row r="46654" spans="1:41" s="60" customFormat="1" hidden="1" x14ac:dyDescent="0.35">
      <c r="A46654" s="46"/>
      <c r="H46654" s="103"/>
      <c r="AD46654" s="99"/>
      <c r="AF46654" s="46"/>
      <c r="AM46654" s="121"/>
      <c r="AO46654" s="46"/>
    </row>
    <row r="46655" spans="1:41" s="60" customFormat="1" hidden="1" x14ac:dyDescent="0.35">
      <c r="A46655" s="46"/>
      <c r="H46655" s="103"/>
      <c r="AD46655" s="99"/>
      <c r="AF46655" s="46"/>
      <c r="AM46655" s="121"/>
      <c r="AO46655" s="46"/>
    </row>
    <row r="46656" spans="1:41" s="60" customFormat="1" hidden="1" x14ac:dyDescent="0.35">
      <c r="A46656" s="46"/>
      <c r="H46656" s="103"/>
      <c r="AD46656" s="99"/>
      <c r="AF46656" s="46"/>
      <c r="AM46656" s="121"/>
      <c r="AO46656" s="46"/>
    </row>
    <row r="46657" spans="1:41" s="60" customFormat="1" hidden="1" x14ac:dyDescent="0.35">
      <c r="A46657" s="46"/>
      <c r="H46657" s="103"/>
      <c r="AD46657" s="99"/>
      <c r="AF46657" s="46"/>
      <c r="AM46657" s="121"/>
      <c r="AO46657" s="46"/>
    </row>
    <row r="46658" spans="1:41" s="60" customFormat="1" hidden="1" x14ac:dyDescent="0.35">
      <c r="A46658" s="46"/>
      <c r="H46658" s="103"/>
      <c r="AD46658" s="99"/>
      <c r="AF46658" s="46"/>
      <c r="AM46658" s="121"/>
      <c r="AO46658" s="46"/>
    </row>
    <row r="46659" spans="1:41" s="60" customFormat="1" hidden="1" x14ac:dyDescent="0.35">
      <c r="A46659" s="46"/>
      <c r="H46659" s="103"/>
      <c r="AD46659" s="99"/>
      <c r="AF46659" s="46"/>
      <c r="AM46659" s="121"/>
      <c r="AO46659" s="46"/>
    </row>
    <row r="46660" spans="1:41" s="60" customFormat="1" hidden="1" x14ac:dyDescent="0.35">
      <c r="A46660" s="46"/>
      <c r="H46660" s="103"/>
      <c r="AD46660" s="99"/>
      <c r="AF46660" s="46"/>
      <c r="AM46660" s="121"/>
      <c r="AO46660" s="46"/>
    </row>
    <row r="46661" spans="1:41" s="60" customFormat="1" hidden="1" x14ac:dyDescent="0.35">
      <c r="A46661" s="46"/>
      <c r="H46661" s="103"/>
      <c r="AD46661" s="99"/>
      <c r="AF46661" s="46"/>
      <c r="AM46661" s="121"/>
      <c r="AO46661" s="46"/>
    </row>
    <row r="46662" spans="1:41" s="60" customFormat="1" hidden="1" x14ac:dyDescent="0.35">
      <c r="A46662" s="46"/>
      <c r="H46662" s="103"/>
      <c r="AD46662" s="99"/>
      <c r="AF46662" s="46"/>
      <c r="AM46662" s="121"/>
      <c r="AO46662" s="46"/>
    </row>
    <row r="46663" spans="1:41" s="60" customFormat="1" hidden="1" x14ac:dyDescent="0.35">
      <c r="A46663" s="46"/>
      <c r="H46663" s="103"/>
      <c r="AD46663" s="99"/>
      <c r="AF46663" s="46"/>
      <c r="AM46663" s="121"/>
      <c r="AO46663" s="46"/>
    </row>
    <row r="46664" spans="1:41" s="60" customFormat="1" hidden="1" x14ac:dyDescent="0.35">
      <c r="A46664" s="46"/>
      <c r="H46664" s="103"/>
      <c r="AD46664" s="99"/>
      <c r="AF46664" s="46"/>
      <c r="AM46664" s="121"/>
      <c r="AO46664" s="46"/>
    </row>
    <row r="46665" spans="1:41" s="60" customFormat="1" hidden="1" x14ac:dyDescent="0.35">
      <c r="A46665" s="46"/>
      <c r="H46665" s="103"/>
      <c r="AD46665" s="99"/>
      <c r="AF46665" s="46"/>
      <c r="AM46665" s="121"/>
      <c r="AO46665" s="46"/>
    </row>
    <row r="46666" spans="1:41" s="60" customFormat="1" hidden="1" x14ac:dyDescent="0.35">
      <c r="A46666" s="46"/>
      <c r="H46666" s="103"/>
      <c r="AD46666" s="99"/>
      <c r="AF46666" s="46"/>
      <c r="AM46666" s="121"/>
      <c r="AO46666" s="46"/>
    </row>
    <row r="46667" spans="1:41" s="60" customFormat="1" hidden="1" x14ac:dyDescent="0.35">
      <c r="A46667" s="46"/>
      <c r="H46667" s="103"/>
      <c r="AD46667" s="99"/>
      <c r="AF46667" s="46"/>
      <c r="AM46667" s="121"/>
      <c r="AO46667" s="46"/>
    </row>
    <row r="46668" spans="1:41" s="60" customFormat="1" hidden="1" x14ac:dyDescent="0.35">
      <c r="A46668" s="46"/>
      <c r="H46668" s="103"/>
      <c r="AD46668" s="99"/>
      <c r="AF46668" s="46"/>
      <c r="AM46668" s="121"/>
      <c r="AO46668" s="46"/>
    </row>
    <row r="46669" spans="1:41" s="60" customFormat="1" hidden="1" x14ac:dyDescent="0.35">
      <c r="A46669" s="46"/>
      <c r="H46669" s="103"/>
      <c r="AD46669" s="99"/>
      <c r="AF46669" s="46"/>
      <c r="AM46669" s="121"/>
      <c r="AO46669" s="46"/>
    </row>
    <row r="46670" spans="1:41" s="60" customFormat="1" hidden="1" x14ac:dyDescent="0.35">
      <c r="A46670" s="46"/>
      <c r="H46670" s="103"/>
      <c r="AD46670" s="99"/>
      <c r="AF46670" s="46"/>
      <c r="AM46670" s="121"/>
      <c r="AO46670" s="46"/>
    </row>
    <row r="46671" spans="1:41" s="60" customFormat="1" hidden="1" x14ac:dyDescent="0.35">
      <c r="A46671" s="46"/>
      <c r="H46671" s="103"/>
      <c r="AD46671" s="99"/>
      <c r="AF46671" s="46"/>
      <c r="AM46671" s="121"/>
      <c r="AO46671" s="46"/>
    </row>
    <row r="46672" spans="1:41" s="60" customFormat="1" hidden="1" x14ac:dyDescent="0.35">
      <c r="A46672" s="46"/>
      <c r="H46672" s="103"/>
      <c r="AD46672" s="99"/>
      <c r="AF46672" s="46"/>
      <c r="AM46672" s="121"/>
      <c r="AO46672" s="46"/>
    </row>
    <row r="46673" spans="1:41" s="60" customFormat="1" hidden="1" x14ac:dyDescent="0.35">
      <c r="A46673" s="46"/>
      <c r="H46673" s="103"/>
      <c r="AD46673" s="99"/>
      <c r="AF46673" s="46"/>
      <c r="AM46673" s="121"/>
      <c r="AO46673" s="46"/>
    </row>
    <row r="46674" spans="1:41" s="60" customFormat="1" hidden="1" x14ac:dyDescent="0.35">
      <c r="A46674" s="46"/>
      <c r="H46674" s="103"/>
      <c r="AD46674" s="99"/>
      <c r="AF46674" s="46"/>
      <c r="AM46674" s="121"/>
      <c r="AO46674" s="46"/>
    </row>
    <row r="46675" spans="1:41" s="60" customFormat="1" hidden="1" x14ac:dyDescent="0.35">
      <c r="A46675" s="46"/>
      <c r="H46675" s="103"/>
      <c r="AD46675" s="99"/>
      <c r="AF46675" s="46"/>
      <c r="AM46675" s="121"/>
      <c r="AO46675" s="46"/>
    </row>
    <row r="46676" spans="1:41" s="60" customFormat="1" hidden="1" x14ac:dyDescent="0.35">
      <c r="A46676" s="46"/>
      <c r="H46676" s="103"/>
      <c r="AD46676" s="99"/>
      <c r="AF46676" s="46"/>
      <c r="AM46676" s="121"/>
      <c r="AO46676" s="46"/>
    </row>
    <row r="46677" spans="1:41" s="60" customFormat="1" hidden="1" x14ac:dyDescent="0.35">
      <c r="A46677" s="46"/>
      <c r="H46677" s="103"/>
      <c r="AD46677" s="99"/>
      <c r="AF46677" s="46"/>
      <c r="AM46677" s="121"/>
      <c r="AO46677" s="46"/>
    </row>
    <row r="46678" spans="1:41" s="60" customFormat="1" hidden="1" x14ac:dyDescent="0.35">
      <c r="A46678" s="46"/>
      <c r="H46678" s="103"/>
      <c r="AD46678" s="99"/>
      <c r="AF46678" s="46"/>
      <c r="AM46678" s="121"/>
      <c r="AO46678" s="46"/>
    </row>
    <row r="46679" spans="1:41" s="60" customFormat="1" hidden="1" x14ac:dyDescent="0.35">
      <c r="A46679" s="46"/>
      <c r="H46679" s="103"/>
      <c r="AD46679" s="99"/>
      <c r="AF46679" s="46"/>
      <c r="AM46679" s="121"/>
      <c r="AO46679" s="46"/>
    </row>
    <row r="46680" spans="1:41" s="60" customFormat="1" hidden="1" x14ac:dyDescent="0.35">
      <c r="A46680" s="46"/>
      <c r="H46680" s="103"/>
      <c r="AD46680" s="99"/>
      <c r="AF46680" s="46"/>
      <c r="AM46680" s="121"/>
      <c r="AO46680" s="46"/>
    </row>
    <row r="46681" spans="1:41" s="60" customFormat="1" hidden="1" x14ac:dyDescent="0.35">
      <c r="A46681" s="46"/>
      <c r="H46681" s="103"/>
      <c r="AD46681" s="99"/>
      <c r="AF46681" s="46"/>
      <c r="AM46681" s="121"/>
      <c r="AO46681" s="46"/>
    </row>
    <row r="46682" spans="1:41" s="60" customFormat="1" hidden="1" x14ac:dyDescent="0.35">
      <c r="A46682" s="46"/>
      <c r="H46682" s="103"/>
      <c r="AD46682" s="99"/>
      <c r="AF46682" s="46"/>
      <c r="AM46682" s="121"/>
      <c r="AO46682" s="46"/>
    </row>
    <row r="46683" spans="1:41" s="60" customFormat="1" hidden="1" x14ac:dyDescent="0.35">
      <c r="A46683" s="46"/>
      <c r="H46683" s="103"/>
      <c r="AD46683" s="99"/>
      <c r="AF46683" s="46"/>
      <c r="AM46683" s="121"/>
      <c r="AO46683" s="46"/>
    </row>
    <row r="46684" spans="1:41" s="60" customFormat="1" hidden="1" x14ac:dyDescent="0.35">
      <c r="A46684" s="46"/>
      <c r="H46684" s="103"/>
      <c r="AD46684" s="99"/>
      <c r="AF46684" s="46"/>
      <c r="AM46684" s="121"/>
      <c r="AO46684" s="46"/>
    </row>
    <row r="46685" spans="1:41" s="60" customFormat="1" hidden="1" x14ac:dyDescent="0.35">
      <c r="A46685" s="46"/>
      <c r="H46685" s="103"/>
      <c r="AD46685" s="99"/>
      <c r="AF46685" s="46"/>
      <c r="AM46685" s="121"/>
      <c r="AO46685" s="46"/>
    </row>
    <row r="46686" spans="1:41" s="60" customFormat="1" hidden="1" x14ac:dyDescent="0.35">
      <c r="A46686" s="46"/>
      <c r="H46686" s="103"/>
      <c r="AD46686" s="99"/>
      <c r="AF46686" s="46"/>
      <c r="AM46686" s="121"/>
      <c r="AO46686" s="46"/>
    </row>
    <row r="46687" spans="1:41" s="60" customFormat="1" hidden="1" x14ac:dyDescent="0.35">
      <c r="A46687" s="46"/>
      <c r="H46687" s="103"/>
      <c r="AD46687" s="99"/>
      <c r="AF46687" s="46"/>
      <c r="AM46687" s="121"/>
      <c r="AO46687" s="46"/>
    </row>
    <row r="46688" spans="1:41" s="60" customFormat="1" hidden="1" x14ac:dyDescent="0.35">
      <c r="A46688" s="46"/>
      <c r="H46688" s="103"/>
      <c r="AD46688" s="99"/>
      <c r="AF46688" s="46"/>
      <c r="AM46688" s="121"/>
      <c r="AO46688" s="46"/>
    </row>
    <row r="46689" spans="1:41" s="60" customFormat="1" hidden="1" x14ac:dyDescent="0.35">
      <c r="A46689" s="46"/>
      <c r="H46689" s="103"/>
      <c r="AD46689" s="99"/>
      <c r="AF46689" s="46"/>
      <c r="AM46689" s="121"/>
      <c r="AO46689" s="46"/>
    </row>
    <row r="46690" spans="1:41" s="60" customFormat="1" hidden="1" x14ac:dyDescent="0.35">
      <c r="A46690" s="46"/>
      <c r="H46690" s="103"/>
      <c r="AD46690" s="99"/>
      <c r="AF46690" s="46"/>
      <c r="AM46690" s="121"/>
      <c r="AO46690" s="46"/>
    </row>
    <row r="46691" spans="1:41" s="60" customFormat="1" hidden="1" x14ac:dyDescent="0.35">
      <c r="A46691" s="46"/>
      <c r="H46691" s="103"/>
      <c r="AD46691" s="99"/>
      <c r="AF46691" s="46"/>
      <c r="AM46691" s="121"/>
      <c r="AO46691" s="46"/>
    </row>
    <row r="46692" spans="1:41" s="60" customFormat="1" hidden="1" x14ac:dyDescent="0.35">
      <c r="A46692" s="46"/>
      <c r="H46692" s="103"/>
      <c r="AD46692" s="99"/>
      <c r="AF46692" s="46"/>
      <c r="AM46692" s="121"/>
      <c r="AO46692" s="46"/>
    </row>
    <row r="46693" spans="1:41" s="60" customFormat="1" hidden="1" x14ac:dyDescent="0.35">
      <c r="A46693" s="46"/>
      <c r="H46693" s="103"/>
      <c r="AD46693" s="99"/>
      <c r="AF46693" s="46"/>
      <c r="AM46693" s="121"/>
      <c r="AO46693" s="46"/>
    </row>
    <row r="46694" spans="1:41" s="60" customFormat="1" hidden="1" x14ac:dyDescent="0.35">
      <c r="A46694" s="46"/>
      <c r="H46694" s="103"/>
      <c r="AD46694" s="99"/>
      <c r="AF46694" s="46"/>
      <c r="AM46694" s="121"/>
      <c r="AO46694" s="46"/>
    </row>
    <row r="46695" spans="1:41" s="60" customFormat="1" hidden="1" x14ac:dyDescent="0.35">
      <c r="A46695" s="46"/>
      <c r="H46695" s="103"/>
      <c r="AD46695" s="99"/>
      <c r="AF46695" s="46"/>
      <c r="AM46695" s="121"/>
      <c r="AO46695" s="46"/>
    </row>
    <row r="46696" spans="1:41" s="60" customFormat="1" hidden="1" x14ac:dyDescent="0.35">
      <c r="A46696" s="46"/>
      <c r="H46696" s="103"/>
      <c r="AD46696" s="99"/>
      <c r="AF46696" s="46"/>
      <c r="AM46696" s="121"/>
      <c r="AO46696" s="46"/>
    </row>
    <row r="46697" spans="1:41" s="60" customFormat="1" hidden="1" x14ac:dyDescent="0.35">
      <c r="A46697" s="46"/>
      <c r="H46697" s="103"/>
      <c r="AD46697" s="99"/>
      <c r="AF46697" s="46"/>
      <c r="AM46697" s="121"/>
      <c r="AO46697" s="46"/>
    </row>
    <row r="46698" spans="1:41" s="60" customFormat="1" hidden="1" x14ac:dyDescent="0.35">
      <c r="A46698" s="46"/>
      <c r="H46698" s="103"/>
      <c r="AD46698" s="99"/>
      <c r="AF46698" s="46"/>
      <c r="AM46698" s="121"/>
      <c r="AO46698" s="46"/>
    </row>
    <row r="46699" spans="1:41" s="60" customFormat="1" hidden="1" x14ac:dyDescent="0.35">
      <c r="A46699" s="46"/>
      <c r="H46699" s="103"/>
      <c r="AD46699" s="99"/>
      <c r="AF46699" s="46"/>
      <c r="AM46699" s="121"/>
      <c r="AO46699" s="46"/>
    </row>
    <row r="46700" spans="1:41" s="60" customFormat="1" hidden="1" x14ac:dyDescent="0.35">
      <c r="A46700" s="46"/>
      <c r="H46700" s="103"/>
      <c r="AD46700" s="99"/>
      <c r="AF46700" s="46"/>
      <c r="AM46700" s="121"/>
      <c r="AO46700" s="46"/>
    </row>
    <row r="46701" spans="1:41" s="60" customFormat="1" hidden="1" x14ac:dyDescent="0.35">
      <c r="A46701" s="46"/>
      <c r="H46701" s="103"/>
      <c r="AD46701" s="99"/>
      <c r="AF46701" s="46"/>
      <c r="AM46701" s="121"/>
      <c r="AO46701" s="46"/>
    </row>
    <row r="46702" spans="1:41" s="60" customFormat="1" hidden="1" x14ac:dyDescent="0.35">
      <c r="A46702" s="46"/>
      <c r="H46702" s="103"/>
      <c r="AD46702" s="99"/>
      <c r="AF46702" s="46"/>
      <c r="AM46702" s="121"/>
      <c r="AO46702" s="46"/>
    </row>
    <row r="46703" spans="1:41" s="60" customFormat="1" hidden="1" x14ac:dyDescent="0.35">
      <c r="A46703" s="46"/>
      <c r="H46703" s="103"/>
      <c r="AD46703" s="99"/>
      <c r="AF46703" s="46"/>
      <c r="AM46703" s="121"/>
      <c r="AO46703" s="46"/>
    </row>
    <row r="46704" spans="1:41" s="60" customFormat="1" hidden="1" x14ac:dyDescent="0.35">
      <c r="A46704" s="46"/>
      <c r="H46704" s="103"/>
      <c r="AD46704" s="99"/>
      <c r="AF46704" s="46"/>
      <c r="AM46704" s="121"/>
      <c r="AO46704" s="46"/>
    </row>
    <row r="46705" spans="1:41" s="60" customFormat="1" hidden="1" x14ac:dyDescent="0.35">
      <c r="A46705" s="46"/>
      <c r="H46705" s="103"/>
      <c r="AD46705" s="99"/>
      <c r="AF46705" s="46"/>
      <c r="AM46705" s="121"/>
      <c r="AO46705" s="46"/>
    </row>
    <row r="46706" spans="1:41" s="60" customFormat="1" hidden="1" x14ac:dyDescent="0.35">
      <c r="A46706" s="46"/>
      <c r="H46706" s="103"/>
      <c r="AD46706" s="99"/>
      <c r="AF46706" s="46"/>
      <c r="AM46706" s="121"/>
      <c r="AO46706" s="46"/>
    </row>
    <row r="46707" spans="1:41" s="60" customFormat="1" hidden="1" x14ac:dyDescent="0.35">
      <c r="A46707" s="46"/>
      <c r="H46707" s="103"/>
      <c r="AD46707" s="99"/>
      <c r="AF46707" s="46"/>
      <c r="AM46707" s="121"/>
      <c r="AO46707" s="46"/>
    </row>
    <row r="46708" spans="1:41" s="60" customFormat="1" hidden="1" x14ac:dyDescent="0.35">
      <c r="A46708" s="46"/>
      <c r="H46708" s="103"/>
      <c r="AD46708" s="99"/>
      <c r="AF46708" s="46"/>
      <c r="AM46708" s="121"/>
      <c r="AO46708" s="46"/>
    </row>
    <row r="46709" spans="1:41" s="60" customFormat="1" hidden="1" x14ac:dyDescent="0.35">
      <c r="A46709" s="46"/>
      <c r="H46709" s="103"/>
      <c r="AD46709" s="99"/>
      <c r="AF46709" s="46"/>
      <c r="AM46709" s="121"/>
      <c r="AO46709" s="46"/>
    </row>
    <row r="46710" spans="1:41" s="60" customFormat="1" hidden="1" x14ac:dyDescent="0.35">
      <c r="A46710" s="46"/>
      <c r="H46710" s="103"/>
      <c r="AD46710" s="99"/>
      <c r="AF46710" s="46"/>
      <c r="AM46710" s="121"/>
      <c r="AO46710" s="46"/>
    </row>
    <row r="46711" spans="1:41" s="60" customFormat="1" hidden="1" x14ac:dyDescent="0.35">
      <c r="A46711" s="46"/>
      <c r="H46711" s="103"/>
      <c r="AD46711" s="99"/>
      <c r="AF46711" s="46"/>
      <c r="AM46711" s="121"/>
      <c r="AO46711" s="46"/>
    </row>
    <row r="46712" spans="1:41" s="60" customFormat="1" hidden="1" x14ac:dyDescent="0.35">
      <c r="A46712" s="46"/>
      <c r="H46712" s="103"/>
      <c r="AD46712" s="99"/>
      <c r="AF46712" s="46"/>
      <c r="AM46712" s="121"/>
      <c r="AO46712" s="46"/>
    </row>
    <row r="46713" spans="1:41" s="60" customFormat="1" hidden="1" x14ac:dyDescent="0.35">
      <c r="A46713" s="46"/>
      <c r="H46713" s="103"/>
      <c r="AD46713" s="99"/>
      <c r="AF46713" s="46"/>
      <c r="AM46713" s="121"/>
      <c r="AO46713" s="46"/>
    </row>
    <row r="46714" spans="1:41" s="60" customFormat="1" hidden="1" x14ac:dyDescent="0.35">
      <c r="A46714" s="46"/>
      <c r="H46714" s="103"/>
      <c r="AD46714" s="99"/>
      <c r="AF46714" s="46"/>
      <c r="AM46714" s="121"/>
      <c r="AO46714" s="46"/>
    </row>
    <row r="46715" spans="1:41" s="60" customFormat="1" hidden="1" x14ac:dyDescent="0.35">
      <c r="A46715" s="46"/>
      <c r="H46715" s="103"/>
      <c r="AD46715" s="99"/>
      <c r="AF46715" s="46"/>
      <c r="AM46715" s="121"/>
      <c r="AO46715" s="46"/>
    </row>
    <row r="46716" spans="1:41" s="60" customFormat="1" hidden="1" x14ac:dyDescent="0.35">
      <c r="A46716" s="46"/>
      <c r="H46716" s="103"/>
      <c r="AD46716" s="99"/>
      <c r="AF46716" s="46"/>
      <c r="AM46716" s="121"/>
      <c r="AO46716" s="46"/>
    </row>
    <row r="46717" spans="1:41" s="60" customFormat="1" hidden="1" x14ac:dyDescent="0.35">
      <c r="A46717" s="46"/>
      <c r="H46717" s="103"/>
      <c r="AD46717" s="99"/>
      <c r="AF46717" s="46"/>
      <c r="AM46717" s="121"/>
      <c r="AO46717" s="46"/>
    </row>
    <row r="46718" spans="1:41" s="60" customFormat="1" hidden="1" x14ac:dyDescent="0.35">
      <c r="A46718" s="46"/>
      <c r="H46718" s="103"/>
      <c r="AD46718" s="99"/>
      <c r="AF46718" s="46"/>
      <c r="AM46718" s="121"/>
      <c r="AO46718" s="46"/>
    </row>
    <row r="46719" spans="1:41" s="60" customFormat="1" hidden="1" x14ac:dyDescent="0.35">
      <c r="A46719" s="46"/>
      <c r="H46719" s="103"/>
      <c r="AD46719" s="99"/>
      <c r="AF46719" s="46"/>
      <c r="AM46719" s="121"/>
      <c r="AO46719" s="46"/>
    </row>
    <row r="46720" spans="1:41" s="60" customFormat="1" hidden="1" x14ac:dyDescent="0.35">
      <c r="A46720" s="46"/>
      <c r="H46720" s="103"/>
      <c r="AD46720" s="99"/>
      <c r="AF46720" s="46"/>
      <c r="AM46720" s="121"/>
      <c r="AO46720" s="46"/>
    </row>
    <row r="46721" spans="1:41" s="60" customFormat="1" hidden="1" x14ac:dyDescent="0.35">
      <c r="A46721" s="46"/>
      <c r="H46721" s="103"/>
      <c r="AD46721" s="99"/>
      <c r="AF46721" s="46"/>
      <c r="AM46721" s="121"/>
      <c r="AO46721" s="46"/>
    </row>
    <row r="46722" spans="1:41" s="60" customFormat="1" hidden="1" x14ac:dyDescent="0.35">
      <c r="A46722" s="46"/>
      <c r="H46722" s="103"/>
      <c r="AD46722" s="99"/>
      <c r="AF46722" s="46"/>
      <c r="AM46722" s="121"/>
      <c r="AO46722" s="46"/>
    </row>
    <row r="46723" spans="1:41" s="60" customFormat="1" hidden="1" x14ac:dyDescent="0.35">
      <c r="A46723" s="46"/>
      <c r="H46723" s="103"/>
      <c r="AD46723" s="99"/>
      <c r="AF46723" s="46"/>
      <c r="AM46723" s="121"/>
      <c r="AO46723" s="46"/>
    </row>
    <row r="46724" spans="1:41" s="60" customFormat="1" hidden="1" x14ac:dyDescent="0.35">
      <c r="A46724" s="46"/>
      <c r="H46724" s="103"/>
      <c r="AD46724" s="99"/>
      <c r="AF46724" s="46"/>
      <c r="AM46724" s="121"/>
      <c r="AO46724" s="46"/>
    </row>
    <row r="46725" spans="1:41" s="60" customFormat="1" hidden="1" x14ac:dyDescent="0.35">
      <c r="A46725" s="46"/>
      <c r="H46725" s="103"/>
      <c r="AD46725" s="99"/>
      <c r="AF46725" s="46"/>
      <c r="AM46725" s="121"/>
      <c r="AO46725" s="46"/>
    </row>
    <row r="46726" spans="1:41" s="60" customFormat="1" hidden="1" x14ac:dyDescent="0.35">
      <c r="A46726" s="46"/>
      <c r="H46726" s="103"/>
      <c r="AD46726" s="99"/>
      <c r="AF46726" s="46"/>
      <c r="AM46726" s="121"/>
      <c r="AO46726" s="46"/>
    </row>
    <row r="46727" spans="1:41" s="60" customFormat="1" hidden="1" x14ac:dyDescent="0.35">
      <c r="A46727" s="46"/>
      <c r="H46727" s="103"/>
      <c r="AD46727" s="99"/>
      <c r="AF46727" s="46"/>
      <c r="AM46727" s="121"/>
      <c r="AO46727" s="46"/>
    </row>
    <row r="46728" spans="1:41" s="60" customFormat="1" hidden="1" x14ac:dyDescent="0.35">
      <c r="A46728" s="46"/>
      <c r="H46728" s="103"/>
      <c r="AD46728" s="99"/>
      <c r="AF46728" s="46"/>
      <c r="AM46728" s="121"/>
      <c r="AO46728" s="46"/>
    </row>
    <row r="46729" spans="1:41" s="60" customFormat="1" hidden="1" x14ac:dyDescent="0.35">
      <c r="A46729" s="46"/>
      <c r="H46729" s="103"/>
      <c r="AD46729" s="99"/>
      <c r="AF46729" s="46"/>
      <c r="AM46729" s="121"/>
      <c r="AO46729" s="46"/>
    </row>
    <row r="46730" spans="1:41" s="60" customFormat="1" hidden="1" x14ac:dyDescent="0.35">
      <c r="A46730" s="46"/>
      <c r="H46730" s="103"/>
      <c r="AD46730" s="99"/>
      <c r="AF46730" s="46"/>
      <c r="AM46730" s="121"/>
      <c r="AO46730" s="46"/>
    </row>
    <row r="46731" spans="1:41" s="60" customFormat="1" hidden="1" x14ac:dyDescent="0.35">
      <c r="A46731" s="46"/>
      <c r="H46731" s="103"/>
      <c r="AD46731" s="99"/>
      <c r="AF46731" s="46"/>
      <c r="AM46731" s="121"/>
      <c r="AO46731" s="46"/>
    </row>
    <row r="46732" spans="1:41" s="60" customFormat="1" hidden="1" x14ac:dyDescent="0.35">
      <c r="A46732" s="46"/>
      <c r="H46732" s="103"/>
      <c r="AD46732" s="99"/>
      <c r="AF46732" s="46"/>
      <c r="AM46732" s="121"/>
      <c r="AO46732" s="46"/>
    </row>
    <row r="46733" spans="1:41" s="60" customFormat="1" hidden="1" x14ac:dyDescent="0.35">
      <c r="A46733" s="46"/>
      <c r="H46733" s="103"/>
      <c r="AD46733" s="99"/>
      <c r="AF46733" s="46"/>
      <c r="AM46733" s="121"/>
      <c r="AO46733" s="46"/>
    </row>
    <row r="46734" spans="1:41" s="60" customFormat="1" hidden="1" x14ac:dyDescent="0.35">
      <c r="A46734" s="46"/>
      <c r="H46734" s="103"/>
      <c r="AD46734" s="99"/>
      <c r="AF46734" s="46"/>
      <c r="AM46734" s="121"/>
      <c r="AO46734" s="46"/>
    </row>
    <row r="46735" spans="1:41" s="60" customFormat="1" hidden="1" x14ac:dyDescent="0.35">
      <c r="A46735" s="46"/>
      <c r="H46735" s="103"/>
      <c r="AD46735" s="99"/>
      <c r="AF46735" s="46"/>
      <c r="AM46735" s="121"/>
      <c r="AO46735" s="46"/>
    </row>
    <row r="46736" spans="1:41" s="60" customFormat="1" hidden="1" x14ac:dyDescent="0.35">
      <c r="A46736" s="46"/>
      <c r="H46736" s="103"/>
      <c r="AD46736" s="99"/>
      <c r="AF46736" s="46"/>
      <c r="AM46736" s="121"/>
      <c r="AO46736" s="46"/>
    </row>
    <row r="46737" spans="1:41" s="60" customFormat="1" hidden="1" x14ac:dyDescent="0.35">
      <c r="A46737" s="46"/>
      <c r="H46737" s="103"/>
      <c r="AD46737" s="99"/>
      <c r="AF46737" s="46"/>
      <c r="AM46737" s="121"/>
      <c r="AO46737" s="46"/>
    </row>
    <row r="46738" spans="1:41" s="60" customFormat="1" hidden="1" x14ac:dyDescent="0.35">
      <c r="A46738" s="46"/>
      <c r="H46738" s="103"/>
      <c r="AD46738" s="99"/>
      <c r="AF46738" s="46"/>
      <c r="AM46738" s="121"/>
      <c r="AO46738" s="46"/>
    </row>
    <row r="46739" spans="1:41" s="60" customFormat="1" hidden="1" x14ac:dyDescent="0.35">
      <c r="A46739" s="46"/>
      <c r="H46739" s="103"/>
      <c r="AD46739" s="99"/>
      <c r="AF46739" s="46"/>
      <c r="AM46739" s="121"/>
      <c r="AO46739" s="46"/>
    </row>
    <row r="46740" spans="1:41" s="60" customFormat="1" hidden="1" x14ac:dyDescent="0.35">
      <c r="A46740" s="46"/>
      <c r="H46740" s="103"/>
      <c r="AD46740" s="99"/>
      <c r="AF46740" s="46"/>
      <c r="AM46740" s="121"/>
      <c r="AO46740" s="46"/>
    </row>
    <row r="46741" spans="1:41" s="60" customFormat="1" hidden="1" x14ac:dyDescent="0.35">
      <c r="A46741" s="46"/>
      <c r="H46741" s="103"/>
      <c r="AD46741" s="99"/>
      <c r="AF46741" s="46"/>
      <c r="AM46741" s="121"/>
      <c r="AO46741" s="46"/>
    </row>
    <row r="46742" spans="1:41" s="60" customFormat="1" hidden="1" x14ac:dyDescent="0.35">
      <c r="A46742" s="46"/>
      <c r="H46742" s="103"/>
      <c r="AD46742" s="99"/>
      <c r="AF46742" s="46"/>
      <c r="AM46742" s="121"/>
      <c r="AO46742" s="46"/>
    </row>
    <row r="46743" spans="1:41" s="60" customFormat="1" hidden="1" x14ac:dyDescent="0.35">
      <c r="A46743" s="46"/>
      <c r="H46743" s="103"/>
      <c r="AD46743" s="99"/>
      <c r="AF46743" s="46"/>
      <c r="AM46743" s="121"/>
      <c r="AO46743" s="46"/>
    </row>
    <row r="46744" spans="1:41" s="60" customFormat="1" hidden="1" x14ac:dyDescent="0.35">
      <c r="A46744" s="46"/>
      <c r="H46744" s="103"/>
      <c r="AD46744" s="99"/>
      <c r="AF46744" s="46"/>
      <c r="AM46744" s="121"/>
      <c r="AO46744" s="46"/>
    </row>
    <row r="46745" spans="1:41" s="60" customFormat="1" hidden="1" x14ac:dyDescent="0.35">
      <c r="A46745" s="46"/>
      <c r="H46745" s="103"/>
      <c r="AD46745" s="99"/>
      <c r="AF46745" s="46"/>
      <c r="AM46745" s="121"/>
      <c r="AO46745" s="46"/>
    </row>
    <row r="46746" spans="1:41" s="60" customFormat="1" hidden="1" x14ac:dyDescent="0.35">
      <c r="A46746" s="46"/>
      <c r="H46746" s="103"/>
      <c r="AD46746" s="99"/>
      <c r="AF46746" s="46"/>
      <c r="AM46746" s="121"/>
      <c r="AO46746" s="46"/>
    </row>
    <row r="46747" spans="1:41" s="60" customFormat="1" hidden="1" x14ac:dyDescent="0.35">
      <c r="A46747" s="46"/>
      <c r="H46747" s="103"/>
      <c r="AD46747" s="99"/>
      <c r="AF46747" s="46"/>
      <c r="AM46747" s="121"/>
      <c r="AO46747" s="46"/>
    </row>
    <row r="46748" spans="1:41" s="60" customFormat="1" hidden="1" x14ac:dyDescent="0.35">
      <c r="A46748" s="46"/>
      <c r="H46748" s="103"/>
      <c r="AD46748" s="99"/>
      <c r="AF46748" s="46"/>
      <c r="AM46748" s="121"/>
      <c r="AO46748" s="46"/>
    </row>
    <row r="46749" spans="1:41" s="60" customFormat="1" hidden="1" x14ac:dyDescent="0.35">
      <c r="A46749" s="46"/>
      <c r="H46749" s="103"/>
      <c r="AD46749" s="99"/>
      <c r="AF46749" s="46"/>
      <c r="AM46749" s="121"/>
      <c r="AO46749" s="46"/>
    </row>
    <row r="46750" spans="1:41" s="60" customFormat="1" hidden="1" x14ac:dyDescent="0.35">
      <c r="A46750" s="46"/>
      <c r="H46750" s="103"/>
      <c r="AD46750" s="99"/>
      <c r="AF46750" s="46"/>
      <c r="AM46750" s="121"/>
      <c r="AO46750" s="46"/>
    </row>
    <row r="46751" spans="1:41" s="60" customFormat="1" hidden="1" x14ac:dyDescent="0.35">
      <c r="A46751" s="46"/>
      <c r="H46751" s="103"/>
      <c r="AD46751" s="99"/>
      <c r="AF46751" s="46"/>
      <c r="AM46751" s="121"/>
      <c r="AO46751" s="46"/>
    </row>
    <row r="46752" spans="1:41" s="60" customFormat="1" hidden="1" x14ac:dyDescent="0.35">
      <c r="A46752" s="46"/>
      <c r="H46752" s="103"/>
      <c r="AD46752" s="99"/>
      <c r="AF46752" s="46"/>
      <c r="AM46752" s="121"/>
      <c r="AO46752" s="46"/>
    </row>
    <row r="46753" spans="1:41" s="60" customFormat="1" hidden="1" x14ac:dyDescent="0.35">
      <c r="A46753" s="46"/>
      <c r="H46753" s="103"/>
      <c r="AD46753" s="99"/>
      <c r="AF46753" s="46"/>
      <c r="AM46753" s="121"/>
      <c r="AO46753" s="46"/>
    </row>
    <row r="46754" spans="1:41" s="60" customFormat="1" hidden="1" x14ac:dyDescent="0.35">
      <c r="A46754" s="46"/>
      <c r="H46754" s="103"/>
      <c r="AD46754" s="99"/>
      <c r="AF46754" s="46"/>
      <c r="AM46754" s="121"/>
      <c r="AO46754" s="46"/>
    </row>
    <row r="46755" spans="1:41" s="60" customFormat="1" hidden="1" x14ac:dyDescent="0.35">
      <c r="A46755" s="46"/>
      <c r="H46755" s="103"/>
      <c r="AD46755" s="99"/>
      <c r="AF46755" s="46"/>
      <c r="AM46755" s="121"/>
      <c r="AO46755" s="46"/>
    </row>
    <row r="46756" spans="1:41" s="60" customFormat="1" hidden="1" x14ac:dyDescent="0.35">
      <c r="A46756" s="46"/>
      <c r="H46756" s="103"/>
      <c r="AD46756" s="99"/>
      <c r="AF46756" s="46"/>
      <c r="AM46756" s="121"/>
      <c r="AO46756" s="46"/>
    </row>
    <row r="46757" spans="1:41" s="60" customFormat="1" hidden="1" x14ac:dyDescent="0.35">
      <c r="A46757" s="46"/>
      <c r="H46757" s="103"/>
      <c r="AD46757" s="99"/>
      <c r="AF46757" s="46"/>
      <c r="AM46757" s="121"/>
      <c r="AO46757" s="46"/>
    </row>
    <row r="46758" spans="1:41" s="60" customFormat="1" hidden="1" x14ac:dyDescent="0.35">
      <c r="A46758" s="46"/>
      <c r="H46758" s="103"/>
      <c r="AD46758" s="99"/>
      <c r="AF46758" s="46"/>
      <c r="AM46758" s="121"/>
      <c r="AO46758" s="46"/>
    </row>
    <row r="46759" spans="1:41" s="60" customFormat="1" hidden="1" x14ac:dyDescent="0.35">
      <c r="A46759" s="46"/>
      <c r="H46759" s="103"/>
      <c r="AD46759" s="99"/>
      <c r="AF46759" s="46"/>
      <c r="AM46759" s="121"/>
      <c r="AO46759" s="46"/>
    </row>
    <row r="46760" spans="1:41" s="60" customFormat="1" hidden="1" x14ac:dyDescent="0.35">
      <c r="A46760" s="46"/>
      <c r="H46760" s="103"/>
      <c r="AD46760" s="99"/>
      <c r="AF46760" s="46"/>
      <c r="AM46760" s="121"/>
      <c r="AO46760" s="46"/>
    </row>
    <row r="46761" spans="1:41" s="60" customFormat="1" hidden="1" x14ac:dyDescent="0.35">
      <c r="A46761" s="46"/>
      <c r="H46761" s="103"/>
      <c r="AD46761" s="99"/>
      <c r="AF46761" s="46"/>
      <c r="AM46761" s="121"/>
      <c r="AO46761" s="46"/>
    </row>
    <row r="46762" spans="1:41" s="60" customFormat="1" hidden="1" x14ac:dyDescent="0.35">
      <c r="A46762" s="46"/>
      <c r="H46762" s="103"/>
      <c r="AD46762" s="99"/>
      <c r="AF46762" s="46"/>
      <c r="AM46762" s="121"/>
      <c r="AO46762" s="46"/>
    </row>
    <row r="46763" spans="1:41" s="60" customFormat="1" hidden="1" x14ac:dyDescent="0.35">
      <c r="A46763" s="46"/>
      <c r="H46763" s="103"/>
      <c r="AD46763" s="99"/>
      <c r="AF46763" s="46"/>
      <c r="AM46763" s="121"/>
      <c r="AO46763" s="46"/>
    </row>
    <row r="46764" spans="1:41" s="60" customFormat="1" hidden="1" x14ac:dyDescent="0.35">
      <c r="A46764" s="46"/>
      <c r="H46764" s="103"/>
      <c r="AD46764" s="99"/>
      <c r="AF46764" s="46"/>
      <c r="AM46764" s="121"/>
      <c r="AO46764" s="46"/>
    </row>
    <row r="46765" spans="1:41" s="60" customFormat="1" hidden="1" x14ac:dyDescent="0.35">
      <c r="A46765" s="46"/>
      <c r="H46765" s="103"/>
      <c r="AD46765" s="99"/>
      <c r="AF46765" s="46"/>
      <c r="AM46765" s="121"/>
      <c r="AO46765" s="46"/>
    </row>
    <row r="46766" spans="1:41" s="60" customFormat="1" hidden="1" x14ac:dyDescent="0.35">
      <c r="A46766" s="46"/>
      <c r="H46766" s="103"/>
      <c r="AD46766" s="99"/>
      <c r="AF46766" s="46"/>
      <c r="AM46766" s="121"/>
      <c r="AO46766" s="46"/>
    </row>
    <row r="46767" spans="1:41" s="60" customFormat="1" hidden="1" x14ac:dyDescent="0.35">
      <c r="A46767" s="46"/>
      <c r="H46767" s="103"/>
      <c r="AD46767" s="99"/>
      <c r="AF46767" s="46"/>
      <c r="AM46767" s="121"/>
      <c r="AO46767" s="46"/>
    </row>
    <row r="46768" spans="1:41" s="60" customFormat="1" hidden="1" x14ac:dyDescent="0.35">
      <c r="A46768" s="46"/>
      <c r="H46768" s="103"/>
      <c r="AD46768" s="99"/>
      <c r="AF46768" s="46"/>
      <c r="AM46768" s="121"/>
      <c r="AO46768" s="46"/>
    </row>
    <row r="46769" spans="1:41" s="60" customFormat="1" hidden="1" x14ac:dyDescent="0.35">
      <c r="A46769" s="46"/>
      <c r="H46769" s="103"/>
      <c r="AD46769" s="99"/>
      <c r="AF46769" s="46"/>
      <c r="AM46769" s="121"/>
      <c r="AO46769" s="46"/>
    </row>
    <row r="46770" spans="1:41" s="60" customFormat="1" hidden="1" x14ac:dyDescent="0.35">
      <c r="A46770" s="46"/>
      <c r="H46770" s="103"/>
      <c r="AD46770" s="99"/>
      <c r="AF46770" s="46"/>
      <c r="AM46770" s="121"/>
      <c r="AO46770" s="46"/>
    </row>
    <row r="46771" spans="1:41" s="60" customFormat="1" hidden="1" x14ac:dyDescent="0.35">
      <c r="A46771" s="46"/>
      <c r="H46771" s="103"/>
      <c r="AD46771" s="99"/>
      <c r="AF46771" s="46"/>
      <c r="AM46771" s="121"/>
      <c r="AO46771" s="46"/>
    </row>
    <row r="46772" spans="1:41" s="60" customFormat="1" hidden="1" x14ac:dyDescent="0.35">
      <c r="A46772" s="46"/>
      <c r="H46772" s="103"/>
      <c r="AD46772" s="99"/>
      <c r="AF46772" s="46"/>
      <c r="AM46772" s="121"/>
      <c r="AO46772" s="46"/>
    </row>
    <row r="46773" spans="1:41" s="60" customFormat="1" hidden="1" x14ac:dyDescent="0.35">
      <c r="A46773" s="46"/>
      <c r="H46773" s="103"/>
      <c r="AD46773" s="99"/>
      <c r="AF46773" s="46"/>
      <c r="AM46773" s="121"/>
      <c r="AO46773" s="46"/>
    </row>
    <row r="46774" spans="1:41" s="60" customFormat="1" hidden="1" x14ac:dyDescent="0.35">
      <c r="A46774" s="46"/>
      <c r="H46774" s="103"/>
      <c r="AD46774" s="99"/>
      <c r="AF46774" s="46"/>
      <c r="AM46774" s="121"/>
      <c r="AO46774" s="46"/>
    </row>
    <row r="46775" spans="1:41" s="60" customFormat="1" hidden="1" x14ac:dyDescent="0.35">
      <c r="A46775" s="46"/>
      <c r="H46775" s="103"/>
      <c r="AD46775" s="99"/>
      <c r="AF46775" s="46"/>
      <c r="AM46775" s="121"/>
      <c r="AO46775" s="46"/>
    </row>
    <row r="46776" spans="1:41" s="60" customFormat="1" hidden="1" x14ac:dyDescent="0.35">
      <c r="A46776" s="46"/>
      <c r="H46776" s="103"/>
      <c r="AD46776" s="99"/>
      <c r="AF46776" s="46"/>
      <c r="AM46776" s="121"/>
      <c r="AO46776" s="46"/>
    </row>
    <row r="46777" spans="1:41" s="60" customFormat="1" hidden="1" x14ac:dyDescent="0.35">
      <c r="A46777" s="46"/>
      <c r="H46777" s="103"/>
      <c r="AD46777" s="99"/>
      <c r="AF46777" s="46"/>
      <c r="AM46777" s="121"/>
      <c r="AO46777" s="46"/>
    </row>
    <row r="46778" spans="1:41" s="60" customFormat="1" hidden="1" x14ac:dyDescent="0.35">
      <c r="A46778" s="46"/>
      <c r="H46778" s="103"/>
      <c r="AD46778" s="99"/>
      <c r="AF46778" s="46"/>
      <c r="AM46778" s="121"/>
      <c r="AO46778" s="46"/>
    </row>
    <row r="46779" spans="1:41" s="60" customFormat="1" hidden="1" x14ac:dyDescent="0.35">
      <c r="A46779" s="46"/>
      <c r="H46779" s="103"/>
      <c r="AD46779" s="99"/>
      <c r="AF46779" s="46"/>
      <c r="AM46779" s="121"/>
      <c r="AO46779" s="46"/>
    </row>
    <row r="46780" spans="1:41" s="60" customFormat="1" hidden="1" x14ac:dyDescent="0.35">
      <c r="A46780" s="46"/>
      <c r="H46780" s="103"/>
      <c r="AD46780" s="99"/>
      <c r="AF46780" s="46"/>
      <c r="AM46780" s="121"/>
      <c r="AO46780" s="46"/>
    </row>
    <row r="46781" spans="1:41" s="60" customFormat="1" hidden="1" x14ac:dyDescent="0.35">
      <c r="A46781" s="46"/>
      <c r="H46781" s="103"/>
      <c r="AD46781" s="99"/>
      <c r="AF46781" s="46"/>
      <c r="AM46781" s="121"/>
      <c r="AO46781" s="46"/>
    </row>
    <row r="46782" spans="1:41" s="60" customFormat="1" hidden="1" x14ac:dyDescent="0.35">
      <c r="A46782" s="46"/>
      <c r="H46782" s="103"/>
      <c r="AD46782" s="99"/>
      <c r="AF46782" s="46"/>
      <c r="AM46782" s="121"/>
      <c r="AO46782" s="46"/>
    </row>
    <row r="46783" spans="1:41" s="60" customFormat="1" hidden="1" x14ac:dyDescent="0.35">
      <c r="A46783" s="46"/>
      <c r="H46783" s="103"/>
      <c r="AD46783" s="99"/>
      <c r="AF46783" s="46"/>
      <c r="AM46783" s="121"/>
      <c r="AO46783" s="46"/>
    </row>
    <row r="46784" spans="1:41" s="60" customFormat="1" hidden="1" x14ac:dyDescent="0.35">
      <c r="A46784" s="46"/>
      <c r="H46784" s="103"/>
      <c r="AD46784" s="99"/>
      <c r="AF46784" s="46"/>
      <c r="AM46784" s="121"/>
      <c r="AO46784" s="46"/>
    </row>
    <row r="46785" spans="1:41" s="60" customFormat="1" hidden="1" x14ac:dyDescent="0.35">
      <c r="A46785" s="46"/>
      <c r="H46785" s="103"/>
      <c r="AD46785" s="99"/>
      <c r="AF46785" s="46"/>
      <c r="AM46785" s="121"/>
      <c r="AO46785" s="46"/>
    </row>
    <row r="46786" spans="1:41" s="60" customFormat="1" hidden="1" x14ac:dyDescent="0.35">
      <c r="A46786" s="46"/>
      <c r="H46786" s="103"/>
      <c r="AD46786" s="99"/>
      <c r="AF46786" s="46"/>
      <c r="AM46786" s="121"/>
      <c r="AO46786" s="46"/>
    </row>
    <row r="46787" spans="1:41" s="60" customFormat="1" hidden="1" x14ac:dyDescent="0.35">
      <c r="A46787" s="46"/>
      <c r="H46787" s="103"/>
      <c r="AD46787" s="99"/>
      <c r="AF46787" s="46"/>
      <c r="AM46787" s="121"/>
      <c r="AO46787" s="46"/>
    </row>
    <row r="46788" spans="1:41" s="60" customFormat="1" hidden="1" x14ac:dyDescent="0.35">
      <c r="A46788" s="46"/>
      <c r="H46788" s="103"/>
      <c r="AD46788" s="99"/>
      <c r="AF46788" s="46"/>
      <c r="AM46788" s="121"/>
      <c r="AO46788" s="46"/>
    </row>
    <row r="46789" spans="1:41" s="60" customFormat="1" hidden="1" x14ac:dyDescent="0.35">
      <c r="A46789" s="46"/>
      <c r="H46789" s="103"/>
      <c r="AD46789" s="99"/>
      <c r="AF46789" s="46"/>
      <c r="AM46789" s="121"/>
      <c r="AO46789" s="46"/>
    </row>
    <row r="46790" spans="1:41" s="60" customFormat="1" hidden="1" x14ac:dyDescent="0.35">
      <c r="A46790" s="46"/>
      <c r="H46790" s="103"/>
      <c r="AD46790" s="99"/>
      <c r="AF46790" s="46"/>
      <c r="AM46790" s="121"/>
      <c r="AO46790" s="46"/>
    </row>
    <row r="46791" spans="1:41" s="60" customFormat="1" hidden="1" x14ac:dyDescent="0.35">
      <c r="A46791" s="46"/>
      <c r="H46791" s="103"/>
      <c r="AD46791" s="99"/>
      <c r="AF46791" s="46"/>
      <c r="AM46791" s="121"/>
      <c r="AO46791" s="46"/>
    </row>
    <row r="46792" spans="1:41" s="60" customFormat="1" hidden="1" x14ac:dyDescent="0.35">
      <c r="A46792" s="46"/>
      <c r="H46792" s="103"/>
      <c r="AD46792" s="99"/>
      <c r="AF46792" s="46"/>
      <c r="AM46792" s="121"/>
      <c r="AO46792" s="46"/>
    </row>
    <row r="46793" spans="1:41" s="60" customFormat="1" hidden="1" x14ac:dyDescent="0.35">
      <c r="A46793" s="46"/>
      <c r="H46793" s="103"/>
      <c r="AD46793" s="99"/>
      <c r="AF46793" s="46"/>
      <c r="AM46793" s="121"/>
      <c r="AO46793" s="46"/>
    </row>
    <row r="46794" spans="1:41" s="60" customFormat="1" hidden="1" x14ac:dyDescent="0.35">
      <c r="A46794" s="46"/>
      <c r="H46794" s="103"/>
      <c r="AD46794" s="99"/>
      <c r="AF46794" s="46"/>
      <c r="AM46794" s="121"/>
      <c r="AO46794" s="46"/>
    </row>
    <row r="46795" spans="1:41" s="60" customFormat="1" hidden="1" x14ac:dyDescent="0.35">
      <c r="A46795" s="46"/>
      <c r="H46795" s="103"/>
      <c r="AD46795" s="99"/>
      <c r="AF46795" s="46"/>
      <c r="AM46795" s="121"/>
      <c r="AO46795" s="46"/>
    </row>
    <row r="46796" spans="1:41" s="60" customFormat="1" hidden="1" x14ac:dyDescent="0.35">
      <c r="A46796" s="46"/>
      <c r="H46796" s="103"/>
      <c r="AD46796" s="99"/>
      <c r="AF46796" s="46"/>
      <c r="AM46796" s="121"/>
      <c r="AO46796" s="46"/>
    </row>
    <row r="46797" spans="1:41" s="60" customFormat="1" hidden="1" x14ac:dyDescent="0.35">
      <c r="A46797" s="46"/>
      <c r="H46797" s="103"/>
      <c r="AD46797" s="99"/>
      <c r="AF46797" s="46"/>
      <c r="AM46797" s="121"/>
      <c r="AO46797" s="46"/>
    </row>
    <row r="46798" spans="1:41" s="60" customFormat="1" hidden="1" x14ac:dyDescent="0.35">
      <c r="A46798" s="46"/>
      <c r="H46798" s="103"/>
      <c r="AD46798" s="99"/>
      <c r="AF46798" s="46"/>
      <c r="AM46798" s="121"/>
      <c r="AO46798" s="46"/>
    </row>
    <row r="46799" spans="1:41" s="60" customFormat="1" hidden="1" x14ac:dyDescent="0.35">
      <c r="A46799" s="46"/>
      <c r="H46799" s="103"/>
      <c r="AD46799" s="99"/>
      <c r="AF46799" s="46"/>
      <c r="AM46799" s="121"/>
      <c r="AO46799" s="46"/>
    </row>
    <row r="46800" spans="1:41" s="60" customFormat="1" hidden="1" x14ac:dyDescent="0.35">
      <c r="A46800" s="46"/>
      <c r="H46800" s="103"/>
      <c r="AD46800" s="99"/>
      <c r="AF46800" s="46"/>
      <c r="AM46800" s="121"/>
      <c r="AO46800" s="46"/>
    </row>
    <row r="46801" spans="1:41" s="60" customFormat="1" hidden="1" x14ac:dyDescent="0.35">
      <c r="A46801" s="46"/>
      <c r="H46801" s="103"/>
      <c r="AD46801" s="99"/>
      <c r="AF46801" s="46"/>
      <c r="AM46801" s="121"/>
      <c r="AO46801" s="46"/>
    </row>
    <row r="46802" spans="1:41" s="60" customFormat="1" hidden="1" x14ac:dyDescent="0.35">
      <c r="A46802" s="46"/>
      <c r="H46802" s="103"/>
      <c r="AD46802" s="99"/>
      <c r="AF46802" s="46"/>
      <c r="AM46802" s="121"/>
      <c r="AO46802" s="46"/>
    </row>
    <row r="46803" spans="1:41" s="60" customFormat="1" hidden="1" x14ac:dyDescent="0.35">
      <c r="A46803" s="46"/>
      <c r="H46803" s="103"/>
      <c r="AD46803" s="99"/>
      <c r="AF46803" s="46"/>
      <c r="AM46803" s="121"/>
      <c r="AO46803" s="46"/>
    </row>
    <row r="46804" spans="1:41" s="60" customFormat="1" hidden="1" x14ac:dyDescent="0.35">
      <c r="A46804" s="46"/>
      <c r="H46804" s="103"/>
      <c r="AD46804" s="99"/>
      <c r="AF46804" s="46"/>
      <c r="AM46804" s="121"/>
      <c r="AO46804" s="46"/>
    </row>
    <row r="46805" spans="1:41" s="60" customFormat="1" hidden="1" x14ac:dyDescent="0.35">
      <c r="A46805" s="46"/>
      <c r="H46805" s="103"/>
      <c r="AD46805" s="99"/>
      <c r="AF46805" s="46"/>
      <c r="AM46805" s="121"/>
      <c r="AO46805" s="46"/>
    </row>
    <row r="46806" spans="1:41" s="60" customFormat="1" hidden="1" x14ac:dyDescent="0.35">
      <c r="A46806" s="46"/>
      <c r="H46806" s="103"/>
      <c r="AD46806" s="99"/>
      <c r="AF46806" s="46"/>
      <c r="AM46806" s="121"/>
      <c r="AO46806" s="46"/>
    </row>
    <row r="46807" spans="1:41" s="60" customFormat="1" hidden="1" x14ac:dyDescent="0.35">
      <c r="A46807" s="46"/>
      <c r="H46807" s="103"/>
      <c r="AD46807" s="99"/>
      <c r="AF46807" s="46"/>
      <c r="AM46807" s="121"/>
      <c r="AO46807" s="46"/>
    </row>
    <row r="46808" spans="1:41" s="60" customFormat="1" hidden="1" x14ac:dyDescent="0.35">
      <c r="A46808" s="46"/>
      <c r="H46808" s="103"/>
      <c r="AD46808" s="99"/>
      <c r="AF46808" s="46"/>
      <c r="AM46808" s="121"/>
      <c r="AO46808" s="46"/>
    </row>
    <row r="46809" spans="1:41" s="60" customFormat="1" hidden="1" x14ac:dyDescent="0.35">
      <c r="A46809" s="46"/>
      <c r="H46809" s="103"/>
      <c r="AD46809" s="99"/>
      <c r="AF46809" s="46"/>
      <c r="AM46809" s="121"/>
      <c r="AO46809" s="46"/>
    </row>
    <row r="46810" spans="1:41" s="60" customFormat="1" hidden="1" x14ac:dyDescent="0.35">
      <c r="A46810" s="46"/>
      <c r="H46810" s="103"/>
      <c r="AD46810" s="99"/>
      <c r="AF46810" s="46"/>
      <c r="AM46810" s="121"/>
      <c r="AO46810" s="46"/>
    </row>
    <row r="46811" spans="1:41" s="60" customFormat="1" hidden="1" x14ac:dyDescent="0.35">
      <c r="A46811" s="46"/>
      <c r="H46811" s="103"/>
      <c r="AD46811" s="99"/>
      <c r="AF46811" s="46"/>
      <c r="AM46811" s="121"/>
      <c r="AO46811" s="46"/>
    </row>
    <row r="46812" spans="1:41" s="60" customFormat="1" hidden="1" x14ac:dyDescent="0.35">
      <c r="A46812" s="46"/>
      <c r="H46812" s="103"/>
      <c r="AD46812" s="99"/>
      <c r="AF46812" s="46"/>
      <c r="AM46812" s="121"/>
      <c r="AO46812" s="46"/>
    </row>
    <row r="46813" spans="1:41" s="60" customFormat="1" hidden="1" x14ac:dyDescent="0.35">
      <c r="A46813" s="46"/>
      <c r="H46813" s="103"/>
      <c r="AD46813" s="99"/>
      <c r="AF46813" s="46"/>
      <c r="AM46813" s="121"/>
      <c r="AO46813" s="46"/>
    </row>
    <row r="46814" spans="1:41" s="60" customFormat="1" hidden="1" x14ac:dyDescent="0.35">
      <c r="A46814" s="46"/>
      <c r="H46814" s="103"/>
      <c r="AD46814" s="99"/>
      <c r="AF46814" s="46"/>
      <c r="AM46814" s="121"/>
      <c r="AO46814" s="46"/>
    </row>
    <row r="46815" spans="1:41" s="60" customFormat="1" hidden="1" x14ac:dyDescent="0.35">
      <c r="A46815" s="46"/>
      <c r="H46815" s="103"/>
      <c r="AD46815" s="99"/>
      <c r="AF46815" s="46"/>
      <c r="AM46815" s="121"/>
      <c r="AO46815" s="46"/>
    </row>
    <row r="46816" spans="1:41" s="60" customFormat="1" hidden="1" x14ac:dyDescent="0.35">
      <c r="A46816" s="46"/>
      <c r="H46816" s="103"/>
      <c r="AD46816" s="99"/>
      <c r="AF46816" s="46"/>
      <c r="AM46816" s="121"/>
      <c r="AO46816" s="46"/>
    </row>
    <row r="46817" spans="1:41" s="60" customFormat="1" hidden="1" x14ac:dyDescent="0.35">
      <c r="A46817" s="46"/>
      <c r="H46817" s="103"/>
      <c r="AD46817" s="99"/>
      <c r="AF46817" s="46"/>
      <c r="AM46817" s="121"/>
      <c r="AO46817" s="46"/>
    </row>
    <row r="46818" spans="1:41" s="60" customFormat="1" hidden="1" x14ac:dyDescent="0.35">
      <c r="A46818" s="46"/>
      <c r="H46818" s="103"/>
      <c r="AD46818" s="99"/>
      <c r="AF46818" s="46"/>
      <c r="AM46818" s="121"/>
      <c r="AO46818" s="46"/>
    </row>
    <row r="46819" spans="1:41" s="60" customFormat="1" hidden="1" x14ac:dyDescent="0.35">
      <c r="A46819" s="46"/>
      <c r="H46819" s="103"/>
      <c r="AD46819" s="99"/>
      <c r="AF46819" s="46"/>
      <c r="AM46819" s="121"/>
      <c r="AO46819" s="46"/>
    </row>
    <row r="46820" spans="1:41" s="60" customFormat="1" hidden="1" x14ac:dyDescent="0.35">
      <c r="A46820" s="46"/>
      <c r="H46820" s="103"/>
      <c r="AD46820" s="99"/>
      <c r="AF46820" s="46"/>
      <c r="AM46820" s="121"/>
      <c r="AO46820" s="46"/>
    </row>
    <row r="46821" spans="1:41" s="60" customFormat="1" hidden="1" x14ac:dyDescent="0.35">
      <c r="A46821" s="46"/>
      <c r="H46821" s="103"/>
      <c r="AD46821" s="99"/>
      <c r="AF46821" s="46"/>
      <c r="AM46821" s="121"/>
      <c r="AO46821" s="46"/>
    </row>
    <row r="46822" spans="1:41" s="60" customFormat="1" hidden="1" x14ac:dyDescent="0.35">
      <c r="A46822" s="46"/>
      <c r="H46822" s="103"/>
      <c r="AD46822" s="99"/>
      <c r="AF46822" s="46"/>
      <c r="AM46822" s="121"/>
      <c r="AO46822" s="46"/>
    </row>
    <row r="46823" spans="1:41" s="60" customFormat="1" hidden="1" x14ac:dyDescent="0.35">
      <c r="A46823" s="46"/>
      <c r="H46823" s="103"/>
      <c r="AD46823" s="99"/>
      <c r="AF46823" s="46"/>
      <c r="AM46823" s="121"/>
      <c r="AO46823" s="46"/>
    </row>
    <row r="46824" spans="1:41" s="60" customFormat="1" hidden="1" x14ac:dyDescent="0.35">
      <c r="A46824" s="46"/>
      <c r="H46824" s="103"/>
      <c r="AD46824" s="99"/>
      <c r="AF46824" s="46"/>
      <c r="AM46824" s="121"/>
      <c r="AO46824" s="46"/>
    </row>
    <row r="46825" spans="1:41" s="60" customFormat="1" hidden="1" x14ac:dyDescent="0.35">
      <c r="A46825" s="46"/>
      <c r="H46825" s="103"/>
      <c r="AD46825" s="99"/>
      <c r="AF46825" s="46"/>
      <c r="AM46825" s="121"/>
      <c r="AO46825" s="46"/>
    </row>
    <row r="46826" spans="1:41" s="60" customFormat="1" hidden="1" x14ac:dyDescent="0.35">
      <c r="A46826" s="46"/>
      <c r="H46826" s="103"/>
      <c r="AD46826" s="99"/>
      <c r="AF46826" s="46"/>
      <c r="AM46826" s="121"/>
      <c r="AO46826" s="46"/>
    </row>
    <row r="46827" spans="1:41" s="60" customFormat="1" hidden="1" x14ac:dyDescent="0.35">
      <c r="A46827" s="46"/>
      <c r="H46827" s="103"/>
      <c r="AD46827" s="99"/>
      <c r="AF46827" s="46"/>
      <c r="AM46827" s="121"/>
      <c r="AO46827" s="46"/>
    </row>
    <row r="46828" spans="1:41" s="60" customFormat="1" hidden="1" x14ac:dyDescent="0.35">
      <c r="A46828" s="46"/>
      <c r="H46828" s="103"/>
      <c r="AD46828" s="99"/>
      <c r="AF46828" s="46"/>
      <c r="AM46828" s="121"/>
      <c r="AO46828" s="46"/>
    </row>
    <row r="46829" spans="1:41" s="60" customFormat="1" hidden="1" x14ac:dyDescent="0.35">
      <c r="A46829" s="46"/>
      <c r="H46829" s="103"/>
      <c r="AD46829" s="99"/>
      <c r="AF46829" s="46"/>
      <c r="AM46829" s="121"/>
      <c r="AO46829" s="46"/>
    </row>
    <row r="46830" spans="1:41" s="60" customFormat="1" hidden="1" x14ac:dyDescent="0.35">
      <c r="A46830" s="46"/>
      <c r="H46830" s="103"/>
      <c r="AD46830" s="99"/>
      <c r="AF46830" s="46"/>
      <c r="AM46830" s="121"/>
      <c r="AO46830" s="46"/>
    </row>
    <row r="46831" spans="1:41" s="60" customFormat="1" hidden="1" x14ac:dyDescent="0.35">
      <c r="A46831" s="46"/>
      <c r="H46831" s="103"/>
      <c r="AD46831" s="99"/>
      <c r="AF46831" s="46"/>
      <c r="AM46831" s="121"/>
      <c r="AO46831" s="46"/>
    </row>
    <row r="46832" spans="1:41" s="60" customFormat="1" hidden="1" x14ac:dyDescent="0.35">
      <c r="A46832" s="46"/>
      <c r="H46832" s="103"/>
      <c r="AD46832" s="99"/>
      <c r="AF46832" s="46"/>
      <c r="AM46832" s="121"/>
      <c r="AO46832" s="46"/>
    </row>
    <row r="46833" spans="1:41" s="60" customFormat="1" hidden="1" x14ac:dyDescent="0.35">
      <c r="A46833" s="46"/>
      <c r="H46833" s="103"/>
      <c r="AD46833" s="99"/>
      <c r="AF46833" s="46"/>
      <c r="AM46833" s="121"/>
      <c r="AO46833" s="46"/>
    </row>
    <row r="46834" spans="1:41" s="60" customFormat="1" hidden="1" x14ac:dyDescent="0.35">
      <c r="A46834" s="46"/>
      <c r="H46834" s="103"/>
      <c r="AD46834" s="99"/>
      <c r="AF46834" s="46"/>
      <c r="AM46834" s="121"/>
      <c r="AO46834" s="46"/>
    </row>
    <row r="46835" spans="1:41" s="60" customFormat="1" hidden="1" x14ac:dyDescent="0.35">
      <c r="A46835" s="46"/>
      <c r="H46835" s="103"/>
      <c r="AD46835" s="99"/>
      <c r="AF46835" s="46"/>
      <c r="AM46835" s="121"/>
      <c r="AO46835" s="46"/>
    </row>
    <row r="46836" spans="1:41" s="60" customFormat="1" hidden="1" x14ac:dyDescent="0.35">
      <c r="A46836" s="46"/>
      <c r="H46836" s="103"/>
      <c r="AD46836" s="99"/>
      <c r="AF46836" s="46"/>
      <c r="AM46836" s="121"/>
      <c r="AO46836" s="46"/>
    </row>
    <row r="46837" spans="1:41" s="60" customFormat="1" hidden="1" x14ac:dyDescent="0.35">
      <c r="A46837" s="46"/>
      <c r="H46837" s="103"/>
      <c r="AD46837" s="99"/>
      <c r="AF46837" s="46"/>
      <c r="AM46837" s="121"/>
      <c r="AO46837" s="46"/>
    </row>
    <row r="46838" spans="1:41" s="60" customFormat="1" hidden="1" x14ac:dyDescent="0.35">
      <c r="A46838" s="46"/>
      <c r="H46838" s="103"/>
      <c r="AD46838" s="99"/>
      <c r="AF46838" s="46"/>
      <c r="AM46838" s="121"/>
      <c r="AO46838" s="46"/>
    </row>
    <row r="46839" spans="1:41" s="60" customFormat="1" hidden="1" x14ac:dyDescent="0.35">
      <c r="A46839" s="46"/>
      <c r="H46839" s="103"/>
      <c r="AD46839" s="99"/>
      <c r="AF46839" s="46"/>
      <c r="AM46839" s="121"/>
      <c r="AO46839" s="46"/>
    </row>
    <row r="46840" spans="1:41" s="60" customFormat="1" hidden="1" x14ac:dyDescent="0.35">
      <c r="A46840" s="46"/>
      <c r="H46840" s="103"/>
      <c r="AD46840" s="99"/>
      <c r="AF46840" s="46"/>
      <c r="AM46840" s="121"/>
      <c r="AO46840" s="46"/>
    </row>
    <row r="46841" spans="1:41" s="60" customFormat="1" hidden="1" x14ac:dyDescent="0.35">
      <c r="A46841" s="46"/>
      <c r="H46841" s="103"/>
      <c r="AD46841" s="99"/>
      <c r="AF46841" s="46"/>
      <c r="AM46841" s="121"/>
      <c r="AO46841" s="46"/>
    </row>
    <row r="46842" spans="1:41" s="60" customFormat="1" hidden="1" x14ac:dyDescent="0.35">
      <c r="A46842" s="46"/>
      <c r="H46842" s="103"/>
      <c r="AD46842" s="99"/>
      <c r="AF46842" s="46"/>
      <c r="AM46842" s="121"/>
      <c r="AO46842" s="46"/>
    </row>
    <row r="46843" spans="1:41" s="60" customFormat="1" hidden="1" x14ac:dyDescent="0.35">
      <c r="A46843" s="46"/>
      <c r="H46843" s="103"/>
      <c r="AD46843" s="99"/>
      <c r="AF46843" s="46"/>
      <c r="AM46843" s="121"/>
      <c r="AO46843" s="46"/>
    </row>
    <row r="46844" spans="1:41" s="60" customFormat="1" hidden="1" x14ac:dyDescent="0.35">
      <c r="A46844" s="46"/>
      <c r="H46844" s="103"/>
      <c r="AD46844" s="99"/>
      <c r="AF46844" s="46"/>
      <c r="AM46844" s="121"/>
      <c r="AO46844" s="46"/>
    </row>
    <row r="46845" spans="1:41" s="60" customFormat="1" hidden="1" x14ac:dyDescent="0.35">
      <c r="A46845" s="46"/>
      <c r="H46845" s="103"/>
      <c r="AD46845" s="99"/>
      <c r="AF46845" s="46"/>
      <c r="AM46845" s="121"/>
      <c r="AO46845" s="46"/>
    </row>
    <row r="46846" spans="1:41" s="60" customFormat="1" hidden="1" x14ac:dyDescent="0.35">
      <c r="A46846" s="46"/>
      <c r="H46846" s="103"/>
      <c r="AD46846" s="99"/>
      <c r="AF46846" s="46"/>
      <c r="AM46846" s="121"/>
      <c r="AO46846" s="46"/>
    </row>
    <row r="46847" spans="1:41" s="60" customFormat="1" hidden="1" x14ac:dyDescent="0.35">
      <c r="A46847" s="46"/>
      <c r="H46847" s="103"/>
      <c r="AD46847" s="99"/>
      <c r="AF46847" s="46"/>
      <c r="AM46847" s="121"/>
      <c r="AO46847" s="46"/>
    </row>
    <row r="46848" spans="1:41" s="60" customFormat="1" hidden="1" x14ac:dyDescent="0.35">
      <c r="A46848" s="46"/>
      <c r="H46848" s="103"/>
      <c r="AD46848" s="99"/>
      <c r="AF46848" s="46"/>
      <c r="AM46848" s="121"/>
      <c r="AO46848" s="46"/>
    </row>
    <row r="46849" spans="1:41" s="60" customFormat="1" hidden="1" x14ac:dyDescent="0.35">
      <c r="A46849" s="46"/>
      <c r="H46849" s="103"/>
      <c r="AD46849" s="99"/>
      <c r="AF46849" s="46"/>
      <c r="AM46849" s="121"/>
      <c r="AO46849" s="46"/>
    </row>
    <row r="46850" spans="1:41" s="60" customFormat="1" hidden="1" x14ac:dyDescent="0.35">
      <c r="A46850" s="46"/>
      <c r="H46850" s="103"/>
      <c r="AD46850" s="99"/>
      <c r="AF46850" s="46"/>
      <c r="AM46850" s="121"/>
      <c r="AO46850" s="46"/>
    </row>
    <row r="46851" spans="1:41" s="60" customFormat="1" hidden="1" x14ac:dyDescent="0.35">
      <c r="A46851" s="46"/>
      <c r="H46851" s="103"/>
      <c r="AD46851" s="99"/>
      <c r="AF46851" s="46"/>
      <c r="AM46851" s="121"/>
      <c r="AO46851" s="46"/>
    </row>
    <row r="46852" spans="1:41" s="60" customFormat="1" hidden="1" x14ac:dyDescent="0.35">
      <c r="A46852" s="46"/>
      <c r="H46852" s="103"/>
      <c r="AD46852" s="99"/>
      <c r="AF46852" s="46"/>
      <c r="AM46852" s="121"/>
      <c r="AO46852" s="46"/>
    </row>
    <row r="46853" spans="1:41" s="60" customFormat="1" hidden="1" x14ac:dyDescent="0.35">
      <c r="A46853" s="46"/>
      <c r="H46853" s="103"/>
      <c r="AD46853" s="99"/>
      <c r="AF46853" s="46"/>
      <c r="AM46853" s="121"/>
      <c r="AO46853" s="46"/>
    </row>
    <row r="46854" spans="1:41" s="60" customFormat="1" hidden="1" x14ac:dyDescent="0.35">
      <c r="A46854" s="46"/>
      <c r="H46854" s="103"/>
      <c r="AD46854" s="99"/>
      <c r="AF46854" s="46"/>
      <c r="AM46854" s="121"/>
      <c r="AO46854" s="46"/>
    </row>
    <row r="46855" spans="1:41" s="60" customFormat="1" hidden="1" x14ac:dyDescent="0.35">
      <c r="A46855" s="46"/>
      <c r="H46855" s="103"/>
      <c r="AD46855" s="99"/>
      <c r="AF46855" s="46"/>
      <c r="AM46855" s="121"/>
      <c r="AO46855" s="46"/>
    </row>
    <row r="46856" spans="1:41" s="60" customFormat="1" hidden="1" x14ac:dyDescent="0.35">
      <c r="A46856" s="46"/>
      <c r="H46856" s="103"/>
      <c r="AD46856" s="99"/>
      <c r="AF46856" s="46"/>
      <c r="AM46856" s="121"/>
      <c r="AO46856" s="46"/>
    </row>
    <row r="46857" spans="1:41" s="60" customFormat="1" hidden="1" x14ac:dyDescent="0.35">
      <c r="A46857" s="46"/>
      <c r="H46857" s="103"/>
      <c r="AD46857" s="99"/>
      <c r="AF46857" s="46"/>
      <c r="AM46857" s="121"/>
      <c r="AO46857" s="46"/>
    </row>
    <row r="46858" spans="1:41" s="60" customFormat="1" hidden="1" x14ac:dyDescent="0.35">
      <c r="A46858" s="46"/>
      <c r="H46858" s="103"/>
      <c r="AD46858" s="99"/>
      <c r="AF46858" s="46"/>
      <c r="AM46858" s="121"/>
      <c r="AO46858" s="46"/>
    </row>
    <row r="46859" spans="1:41" s="60" customFormat="1" hidden="1" x14ac:dyDescent="0.35">
      <c r="A46859" s="46"/>
      <c r="H46859" s="103"/>
      <c r="AD46859" s="99"/>
      <c r="AF46859" s="46"/>
      <c r="AM46859" s="121"/>
      <c r="AO46859" s="46"/>
    </row>
    <row r="46860" spans="1:41" s="60" customFormat="1" hidden="1" x14ac:dyDescent="0.35">
      <c r="A46860" s="46"/>
      <c r="H46860" s="103"/>
      <c r="AD46860" s="99"/>
      <c r="AF46860" s="46"/>
      <c r="AM46860" s="121"/>
      <c r="AO46860" s="46"/>
    </row>
    <row r="46861" spans="1:41" s="60" customFormat="1" hidden="1" x14ac:dyDescent="0.35">
      <c r="A46861" s="46"/>
      <c r="H46861" s="103"/>
      <c r="AD46861" s="99"/>
      <c r="AF46861" s="46"/>
      <c r="AM46861" s="121"/>
      <c r="AO46861" s="46"/>
    </row>
    <row r="46862" spans="1:41" s="60" customFormat="1" hidden="1" x14ac:dyDescent="0.35">
      <c r="A46862" s="46"/>
      <c r="H46862" s="103"/>
      <c r="AD46862" s="99"/>
      <c r="AF46862" s="46"/>
      <c r="AM46862" s="121"/>
      <c r="AO46862" s="46"/>
    </row>
    <row r="46863" spans="1:41" s="60" customFormat="1" hidden="1" x14ac:dyDescent="0.35">
      <c r="A46863" s="46"/>
      <c r="H46863" s="103"/>
      <c r="AD46863" s="99"/>
      <c r="AF46863" s="46"/>
      <c r="AM46863" s="121"/>
      <c r="AO46863" s="46"/>
    </row>
    <row r="46864" spans="1:41" s="60" customFormat="1" hidden="1" x14ac:dyDescent="0.35">
      <c r="A46864" s="46"/>
      <c r="H46864" s="103"/>
      <c r="AD46864" s="99"/>
      <c r="AF46864" s="46"/>
      <c r="AM46864" s="121"/>
      <c r="AO46864" s="46"/>
    </row>
    <row r="46865" spans="1:41" s="60" customFormat="1" hidden="1" x14ac:dyDescent="0.35">
      <c r="A46865" s="46"/>
      <c r="H46865" s="103"/>
      <c r="AD46865" s="99"/>
      <c r="AF46865" s="46"/>
      <c r="AM46865" s="121"/>
      <c r="AO46865" s="46"/>
    </row>
    <row r="46866" spans="1:41" s="60" customFormat="1" hidden="1" x14ac:dyDescent="0.35">
      <c r="A46866" s="46"/>
      <c r="H46866" s="103"/>
      <c r="AD46866" s="99"/>
      <c r="AF46866" s="46"/>
      <c r="AM46866" s="121"/>
      <c r="AO46866" s="46"/>
    </row>
    <row r="46867" spans="1:41" s="60" customFormat="1" hidden="1" x14ac:dyDescent="0.35">
      <c r="A46867" s="46"/>
      <c r="H46867" s="103"/>
      <c r="AD46867" s="99"/>
      <c r="AF46867" s="46"/>
      <c r="AM46867" s="121"/>
      <c r="AO46867" s="46"/>
    </row>
    <row r="46868" spans="1:41" s="60" customFormat="1" hidden="1" x14ac:dyDescent="0.35">
      <c r="A46868" s="46"/>
      <c r="H46868" s="103"/>
      <c r="AD46868" s="99"/>
      <c r="AF46868" s="46"/>
      <c r="AM46868" s="121"/>
      <c r="AO46868" s="46"/>
    </row>
    <row r="46869" spans="1:41" s="60" customFormat="1" hidden="1" x14ac:dyDescent="0.35">
      <c r="A46869" s="46"/>
      <c r="H46869" s="103"/>
      <c r="AD46869" s="99"/>
      <c r="AF46869" s="46"/>
      <c r="AM46869" s="121"/>
      <c r="AO46869" s="46"/>
    </row>
    <row r="46870" spans="1:41" s="60" customFormat="1" hidden="1" x14ac:dyDescent="0.35">
      <c r="A46870" s="46"/>
      <c r="H46870" s="103"/>
      <c r="AD46870" s="99"/>
      <c r="AF46870" s="46"/>
      <c r="AM46870" s="121"/>
      <c r="AO46870" s="46"/>
    </row>
    <row r="46871" spans="1:41" s="60" customFormat="1" hidden="1" x14ac:dyDescent="0.35">
      <c r="A46871" s="46"/>
      <c r="H46871" s="103"/>
      <c r="AD46871" s="99"/>
      <c r="AF46871" s="46"/>
      <c r="AM46871" s="121"/>
      <c r="AO46871" s="46"/>
    </row>
    <row r="46872" spans="1:41" s="60" customFormat="1" hidden="1" x14ac:dyDescent="0.35">
      <c r="A46872" s="46"/>
      <c r="H46872" s="103"/>
      <c r="AD46872" s="99"/>
      <c r="AF46872" s="46"/>
      <c r="AM46872" s="121"/>
      <c r="AO46872" s="46"/>
    </row>
    <row r="46873" spans="1:41" s="60" customFormat="1" hidden="1" x14ac:dyDescent="0.35">
      <c r="A46873" s="46"/>
      <c r="H46873" s="103"/>
      <c r="AD46873" s="99"/>
      <c r="AF46873" s="46"/>
      <c r="AM46873" s="121"/>
      <c r="AO46873" s="46"/>
    </row>
    <row r="46874" spans="1:41" s="60" customFormat="1" hidden="1" x14ac:dyDescent="0.35">
      <c r="A46874" s="46"/>
      <c r="H46874" s="103"/>
      <c r="AD46874" s="99"/>
      <c r="AF46874" s="46"/>
      <c r="AM46874" s="121"/>
      <c r="AO46874" s="46"/>
    </row>
    <row r="46875" spans="1:41" s="60" customFormat="1" hidden="1" x14ac:dyDescent="0.35">
      <c r="A46875" s="46"/>
      <c r="H46875" s="103"/>
      <c r="AD46875" s="99"/>
      <c r="AF46875" s="46"/>
      <c r="AM46875" s="121"/>
      <c r="AO46875" s="46"/>
    </row>
    <row r="46876" spans="1:41" s="60" customFormat="1" hidden="1" x14ac:dyDescent="0.35">
      <c r="A46876" s="46"/>
      <c r="H46876" s="103"/>
      <c r="AD46876" s="99"/>
      <c r="AF46876" s="46"/>
      <c r="AM46876" s="121"/>
      <c r="AO46876" s="46"/>
    </row>
    <row r="46877" spans="1:41" s="60" customFormat="1" hidden="1" x14ac:dyDescent="0.35">
      <c r="A46877" s="46"/>
      <c r="H46877" s="103"/>
      <c r="AD46877" s="99"/>
      <c r="AF46877" s="46"/>
      <c r="AM46877" s="121"/>
      <c r="AO46877" s="46"/>
    </row>
    <row r="46878" spans="1:41" s="60" customFormat="1" hidden="1" x14ac:dyDescent="0.35">
      <c r="A46878" s="46"/>
      <c r="H46878" s="103"/>
      <c r="AD46878" s="99"/>
      <c r="AF46878" s="46"/>
      <c r="AM46878" s="121"/>
      <c r="AO46878" s="46"/>
    </row>
    <row r="46879" spans="1:41" s="60" customFormat="1" hidden="1" x14ac:dyDescent="0.35">
      <c r="A46879" s="46"/>
      <c r="H46879" s="103"/>
      <c r="AD46879" s="99"/>
      <c r="AF46879" s="46"/>
      <c r="AM46879" s="121"/>
      <c r="AO46879" s="46"/>
    </row>
    <row r="46880" spans="1:41" s="60" customFormat="1" hidden="1" x14ac:dyDescent="0.35">
      <c r="A46880" s="46"/>
      <c r="H46880" s="103"/>
      <c r="AD46880" s="99"/>
      <c r="AF46880" s="46"/>
      <c r="AM46880" s="121"/>
      <c r="AO46880" s="46"/>
    </row>
    <row r="46881" spans="1:41" s="60" customFormat="1" hidden="1" x14ac:dyDescent="0.35">
      <c r="A46881" s="46"/>
      <c r="H46881" s="103"/>
      <c r="AD46881" s="99"/>
      <c r="AF46881" s="46"/>
      <c r="AM46881" s="121"/>
      <c r="AO46881" s="46"/>
    </row>
    <row r="46882" spans="1:41" s="60" customFormat="1" hidden="1" x14ac:dyDescent="0.35">
      <c r="A46882" s="46"/>
      <c r="H46882" s="103"/>
      <c r="AD46882" s="99"/>
      <c r="AF46882" s="46"/>
      <c r="AM46882" s="121"/>
      <c r="AO46882" s="46"/>
    </row>
    <row r="46883" spans="1:41" s="60" customFormat="1" hidden="1" x14ac:dyDescent="0.35">
      <c r="A46883" s="46"/>
      <c r="H46883" s="103"/>
      <c r="AD46883" s="99"/>
      <c r="AF46883" s="46"/>
      <c r="AM46883" s="121"/>
      <c r="AO46883" s="46"/>
    </row>
    <row r="46884" spans="1:41" s="60" customFormat="1" hidden="1" x14ac:dyDescent="0.35">
      <c r="A46884" s="46"/>
      <c r="H46884" s="103"/>
      <c r="AD46884" s="99"/>
      <c r="AF46884" s="46"/>
      <c r="AM46884" s="121"/>
      <c r="AO46884" s="46"/>
    </row>
    <row r="46885" spans="1:41" s="60" customFormat="1" hidden="1" x14ac:dyDescent="0.35">
      <c r="A46885" s="46"/>
      <c r="H46885" s="103"/>
      <c r="AD46885" s="99"/>
      <c r="AF46885" s="46"/>
      <c r="AM46885" s="121"/>
      <c r="AO46885" s="46"/>
    </row>
    <row r="46886" spans="1:41" s="60" customFormat="1" hidden="1" x14ac:dyDescent="0.35">
      <c r="A46886" s="46"/>
      <c r="H46886" s="103"/>
      <c r="AD46886" s="99"/>
      <c r="AF46886" s="46"/>
      <c r="AM46886" s="121"/>
      <c r="AO46886" s="46"/>
    </row>
    <row r="46887" spans="1:41" s="60" customFormat="1" hidden="1" x14ac:dyDescent="0.35">
      <c r="A46887" s="46"/>
      <c r="H46887" s="103"/>
      <c r="AD46887" s="99"/>
      <c r="AF46887" s="46"/>
      <c r="AM46887" s="121"/>
      <c r="AO46887" s="46"/>
    </row>
    <row r="46888" spans="1:41" s="60" customFormat="1" hidden="1" x14ac:dyDescent="0.35">
      <c r="A46888" s="46"/>
      <c r="H46888" s="103"/>
      <c r="AD46888" s="99"/>
      <c r="AF46888" s="46"/>
      <c r="AM46888" s="121"/>
      <c r="AO46888" s="46"/>
    </row>
    <row r="46889" spans="1:41" s="60" customFormat="1" hidden="1" x14ac:dyDescent="0.35">
      <c r="A46889" s="46"/>
      <c r="H46889" s="103"/>
      <c r="AD46889" s="99"/>
      <c r="AF46889" s="46"/>
      <c r="AM46889" s="121"/>
      <c r="AO46889" s="46"/>
    </row>
    <row r="46890" spans="1:41" s="60" customFormat="1" hidden="1" x14ac:dyDescent="0.35">
      <c r="A46890" s="46"/>
      <c r="H46890" s="103"/>
      <c r="AD46890" s="99"/>
      <c r="AF46890" s="46"/>
      <c r="AM46890" s="121"/>
      <c r="AO46890" s="46"/>
    </row>
    <row r="46891" spans="1:41" s="60" customFormat="1" hidden="1" x14ac:dyDescent="0.35">
      <c r="A46891" s="46"/>
      <c r="H46891" s="103"/>
      <c r="AD46891" s="99"/>
      <c r="AF46891" s="46"/>
      <c r="AM46891" s="121"/>
      <c r="AO46891" s="46"/>
    </row>
    <row r="46892" spans="1:41" s="60" customFormat="1" hidden="1" x14ac:dyDescent="0.35">
      <c r="A46892" s="46"/>
      <c r="H46892" s="103"/>
      <c r="AD46892" s="99"/>
      <c r="AF46892" s="46"/>
      <c r="AM46892" s="121"/>
      <c r="AO46892" s="46"/>
    </row>
    <row r="46893" spans="1:41" s="60" customFormat="1" hidden="1" x14ac:dyDescent="0.35">
      <c r="A46893" s="46"/>
      <c r="H46893" s="103"/>
      <c r="AD46893" s="99"/>
      <c r="AF46893" s="46"/>
      <c r="AM46893" s="121"/>
      <c r="AO46893" s="46"/>
    </row>
    <row r="46894" spans="1:41" s="60" customFormat="1" hidden="1" x14ac:dyDescent="0.35">
      <c r="A46894" s="46"/>
      <c r="H46894" s="103"/>
      <c r="AD46894" s="99"/>
      <c r="AF46894" s="46"/>
      <c r="AM46894" s="121"/>
      <c r="AO46894" s="46"/>
    </row>
    <row r="46895" spans="1:41" s="60" customFormat="1" hidden="1" x14ac:dyDescent="0.35">
      <c r="A46895" s="46"/>
      <c r="H46895" s="103"/>
      <c r="AD46895" s="99"/>
      <c r="AF46895" s="46"/>
      <c r="AM46895" s="121"/>
      <c r="AO46895" s="46"/>
    </row>
    <row r="46896" spans="1:41" s="60" customFormat="1" hidden="1" x14ac:dyDescent="0.35">
      <c r="A46896" s="46"/>
      <c r="H46896" s="103"/>
      <c r="AD46896" s="99"/>
      <c r="AF46896" s="46"/>
      <c r="AM46896" s="121"/>
      <c r="AO46896" s="46"/>
    </row>
    <row r="46897" spans="1:41" s="60" customFormat="1" hidden="1" x14ac:dyDescent="0.35">
      <c r="A46897" s="46"/>
      <c r="H46897" s="103"/>
      <c r="AD46897" s="99"/>
      <c r="AF46897" s="46"/>
      <c r="AM46897" s="121"/>
      <c r="AO46897" s="46"/>
    </row>
    <row r="46898" spans="1:41" s="60" customFormat="1" hidden="1" x14ac:dyDescent="0.35">
      <c r="A46898" s="46"/>
      <c r="H46898" s="103"/>
      <c r="AD46898" s="99"/>
      <c r="AF46898" s="46"/>
      <c r="AM46898" s="121"/>
      <c r="AO46898" s="46"/>
    </row>
    <row r="46899" spans="1:41" s="60" customFormat="1" hidden="1" x14ac:dyDescent="0.35">
      <c r="A46899" s="46"/>
      <c r="H46899" s="103"/>
      <c r="AD46899" s="99"/>
      <c r="AF46899" s="46"/>
      <c r="AM46899" s="121"/>
      <c r="AO46899" s="46"/>
    </row>
    <row r="46900" spans="1:41" s="60" customFormat="1" hidden="1" x14ac:dyDescent="0.35">
      <c r="A46900" s="46"/>
      <c r="H46900" s="103"/>
      <c r="AD46900" s="99"/>
      <c r="AF46900" s="46"/>
      <c r="AM46900" s="121"/>
      <c r="AO46900" s="46"/>
    </row>
    <row r="46901" spans="1:41" s="60" customFormat="1" hidden="1" x14ac:dyDescent="0.35">
      <c r="A46901" s="46"/>
      <c r="H46901" s="103"/>
      <c r="AD46901" s="99"/>
      <c r="AF46901" s="46"/>
      <c r="AM46901" s="121"/>
      <c r="AO46901" s="46"/>
    </row>
    <row r="46902" spans="1:41" s="60" customFormat="1" hidden="1" x14ac:dyDescent="0.35">
      <c r="A46902" s="46"/>
      <c r="H46902" s="103"/>
      <c r="AD46902" s="99"/>
      <c r="AF46902" s="46"/>
      <c r="AM46902" s="121"/>
      <c r="AO46902" s="46"/>
    </row>
    <row r="46903" spans="1:41" s="60" customFormat="1" hidden="1" x14ac:dyDescent="0.35">
      <c r="A46903" s="46"/>
      <c r="H46903" s="103"/>
      <c r="AD46903" s="99"/>
      <c r="AF46903" s="46"/>
      <c r="AM46903" s="121"/>
      <c r="AO46903" s="46"/>
    </row>
    <row r="46904" spans="1:41" s="60" customFormat="1" hidden="1" x14ac:dyDescent="0.35">
      <c r="A46904" s="46"/>
      <c r="H46904" s="103"/>
      <c r="AD46904" s="99"/>
      <c r="AF46904" s="46"/>
      <c r="AM46904" s="121"/>
      <c r="AO46904" s="46"/>
    </row>
    <row r="46905" spans="1:41" s="60" customFormat="1" hidden="1" x14ac:dyDescent="0.35">
      <c r="A46905" s="46"/>
      <c r="H46905" s="103"/>
      <c r="AD46905" s="99"/>
      <c r="AF46905" s="46"/>
      <c r="AM46905" s="121"/>
      <c r="AO46905" s="46"/>
    </row>
    <row r="46906" spans="1:41" s="60" customFormat="1" hidden="1" x14ac:dyDescent="0.35">
      <c r="A46906" s="46"/>
      <c r="H46906" s="103"/>
      <c r="AD46906" s="99"/>
      <c r="AF46906" s="46"/>
      <c r="AM46906" s="121"/>
      <c r="AO46906" s="46"/>
    </row>
    <row r="46907" spans="1:41" s="60" customFormat="1" hidden="1" x14ac:dyDescent="0.35">
      <c r="A46907" s="46"/>
      <c r="H46907" s="103"/>
      <c r="AD46907" s="99"/>
      <c r="AF46907" s="46"/>
      <c r="AM46907" s="121"/>
      <c r="AO46907" s="46"/>
    </row>
    <row r="46908" spans="1:41" s="60" customFormat="1" hidden="1" x14ac:dyDescent="0.35">
      <c r="A46908" s="46"/>
      <c r="H46908" s="103"/>
      <c r="AD46908" s="99"/>
      <c r="AF46908" s="46"/>
      <c r="AM46908" s="121"/>
      <c r="AO46908" s="46"/>
    </row>
    <row r="46909" spans="1:41" s="60" customFormat="1" hidden="1" x14ac:dyDescent="0.35">
      <c r="A46909" s="46"/>
      <c r="H46909" s="103"/>
      <c r="AD46909" s="99"/>
      <c r="AF46909" s="46"/>
      <c r="AM46909" s="121"/>
      <c r="AO46909" s="46"/>
    </row>
    <row r="46910" spans="1:41" s="60" customFormat="1" hidden="1" x14ac:dyDescent="0.35">
      <c r="A46910" s="46"/>
      <c r="H46910" s="103"/>
      <c r="AD46910" s="99"/>
      <c r="AF46910" s="46"/>
      <c r="AM46910" s="121"/>
      <c r="AO46910" s="46"/>
    </row>
    <row r="46911" spans="1:41" s="60" customFormat="1" hidden="1" x14ac:dyDescent="0.35">
      <c r="A46911" s="46"/>
      <c r="H46911" s="103"/>
      <c r="AD46911" s="99"/>
      <c r="AF46911" s="46"/>
      <c r="AM46911" s="121"/>
      <c r="AO46911" s="46"/>
    </row>
    <row r="46912" spans="1:41" s="60" customFormat="1" hidden="1" x14ac:dyDescent="0.35">
      <c r="A46912" s="46"/>
      <c r="H46912" s="103"/>
      <c r="AD46912" s="99"/>
      <c r="AF46912" s="46"/>
      <c r="AM46912" s="121"/>
      <c r="AO46912" s="46"/>
    </row>
    <row r="46913" spans="1:41" s="60" customFormat="1" hidden="1" x14ac:dyDescent="0.35">
      <c r="A46913" s="46"/>
      <c r="H46913" s="103"/>
      <c r="AD46913" s="99"/>
      <c r="AF46913" s="46"/>
      <c r="AM46913" s="121"/>
      <c r="AO46913" s="46"/>
    </row>
    <row r="46914" spans="1:41" s="60" customFormat="1" hidden="1" x14ac:dyDescent="0.35">
      <c r="A46914" s="46"/>
      <c r="H46914" s="103"/>
      <c r="AD46914" s="99"/>
      <c r="AF46914" s="46"/>
      <c r="AM46914" s="121"/>
      <c r="AO46914" s="46"/>
    </row>
    <row r="46915" spans="1:41" s="60" customFormat="1" hidden="1" x14ac:dyDescent="0.35">
      <c r="A46915" s="46"/>
      <c r="H46915" s="103"/>
      <c r="AD46915" s="99"/>
      <c r="AF46915" s="46"/>
      <c r="AM46915" s="121"/>
      <c r="AO46915" s="46"/>
    </row>
    <row r="46916" spans="1:41" s="60" customFormat="1" hidden="1" x14ac:dyDescent="0.35">
      <c r="A46916" s="46"/>
      <c r="H46916" s="103"/>
      <c r="AD46916" s="99"/>
      <c r="AF46916" s="46"/>
      <c r="AM46916" s="121"/>
      <c r="AO46916" s="46"/>
    </row>
    <row r="46917" spans="1:41" s="60" customFormat="1" hidden="1" x14ac:dyDescent="0.35">
      <c r="A46917" s="46"/>
      <c r="H46917" s="103"/>
      <c r="AD46917" s="99"/>
      <c r="AF46917" s="46"/>
      <c r="AM46917" s="121"/>
      <c r="AO46917" s="46"/>
    </row>
    <row r="46918" spans="1:41" s="60" customFormat="1" hidden="1" x14ac:dyDescent="0.35">
      <c r="A46918" s="46"/>
      <c r="H46918" s="103"/>
      <c r="AD46918" s="99"/>
      <c r="AF46918" s="46"/>
      <c r="AM46918" s="121"/>
      <c r="AO46918" s="46"/>
    </row>
    <row r="46919" spans="1:41" s="60" customFormat="1" hidden="1" x14ac:dyDescent="0.35">
      <c r="A46919" s="46"/>
      <c r="H46919" s="103"/>
      <c r="AD46919" s="99"/>
      <c r="AF46919" s="46"/>
      <c r="AM46919" s="121"/>
      <c r="AO46919" s="46"/>
    </row>
    <row r="46920" spans="1:41" s="60" customFormat="1" hidden="1" x14ac:dyDescent="0.35">
      <c r="A46920" s="46"/>
      <c r="H46920" s="103"/>
      <c r="AD46920" s="99"/>
      <c r="AF46920" s="46"/>
      <c r="AM46920" s="121"/>
      <c r="AO46920" s="46"/>
    </row>
    <row r="46921" spans="1:41" s="60" customFormat="1" hidden="1" x14ac:dyDescent="0.35">
      <c r="A46921" s="46"/>
      <c r="H46921" s="103"/>
      <c r="AD46921" s="99"/>
      <c r="AF46921" s="46"/>
      <c r="AM46921" s="121"/>
      <c r="AO46921" s="46"/>
    </row>
    <row r="46922" spans="1:41" s="60" customFormat="1" hidden="1" x14ac:dyDescent="0.35">
      <c r="A46922" s="46"/>
      <c r="H46922" s="103"/>
      <c r="AD46922" s="99"/>
      <c r="AF46922" s="46"/>
      <c r="AM46922" s="121"/>
      <c r="AO46922" s="46"/>
    </row>
    <row r="46923" spans="1:41" s="60" customFormat="1" hidden="1" x14ac:dyDescent="0.35">
      <c r="A46923" s="46"/>
      <c r="H46923" s="103"/>
      <c r="AD46923" s="99"/>
      <c r="AF46923" s="46"/>
      <c r="AM46923" s="121"/>
      <c r="AO46923" s="46"/>
    </row>
    <row r="46924" spans="1:41" s="60" customFormat="1" hidden="1" x14ac:dyDescent="0.35">
      <c r="A46924" s="46"/>
      <c r="H46924" s="103"/>
      <c r="AD46924" s="99"/>
      <c r="AF46924" s="46"/>
      <c r="AM46924" s="121"/>
      <c r="AO46924" s="46"/>
    </row>
    <row r="46925" spans="1:41" s="60" customFormat="1" hidden="1" x14ac:dyDescent="0.35">
      <c r="A46925" s="46"/>
      <c r="H46925" s="103"/>
      <c r="AD46925" s="99"/>
      <c r="AF46925" s="46"/>
      <c r="AM46925" s="121"/>
      <c r="AO46925" s="46"/>
    </row>
    <row r="46926" spans="1:41" s="60" customFormat="1" hidden="1" x14ac:dyDescent="0.35">
      <c r="A46926" s="46"/>
      <c r="H46926" s="103"/>
      <c r="AD46926" s="99"/>
      <c r="AF46926" s="46"/>
      <c r="AM46926" s="121"/>
      <c r="AO46926" s="46"/>
    </row>
    <row r="46927" spans="1:41" s="60" customFormat="1" hidden="1" x14ac:dyDescent="0.35">
      <c r="A46927" s="46"/>
      <c r="H46927" s="103"/>
      <c r="AD46927" s="99"/>
      <c r="AF46927" s="46"/>
      <c r="AM46927" s="121"/>
      <c r="AO46927" s="46"/>
    </row>
    <row r="46928" spans="1:41" s="60" customFormat="1" hidden="1" x14ac:dyDescent="0.35">
      <c r="A46928" s="46"/>
      <c r="H46928" s="103"/>
      <c r="AD46928" s="99"/>
      <c r="AF46928" s="46"/>
      <c r="AM46928" s="121"/>
      <c r="AO46928" s="46"/>
    </row>
    <row r="46929" spans="1:41" s="60" customFormat="1" hidden="1" x14ac:dyDescent="0.35">
      <c r="A46929" s="46"/>
      <c r="H46929" s="103"/>
      <c r="AD46929" s="99"/>
      <c r="AF46929" s="46"/>
      <c r="AM46929" s="121"/>
      <c r="AO46929" s="46"/>
    </row>
    <row r="46930" spans="1:41" s="60" customFormat="1" hidden="1" x14ac:dyDescent="0.35">
      <c r="A46930" s="46"/>
      <c r="H46930" s="103"/>
      <c r="AD46930" s="99"/>
      <c r="AF46930" s="46"/>
      <c r="AM46930" s="121"/>
      <c r="AO46930" s="46"/>
    </row>
    <row r="46931" spans="1:41" s="60" customFormat="1" hidden="1" x14ac:dyDescent="0.35">
      <c r="A46931" s="46"/>
      <c r="H46931" s="103"/>
      <c r="AD46931" s="99"/>
      <c r="AF46931" s="46"/>
      <c r="AM46931" s="121"/>
      <c r="AO46931" s="46"/>
    </row>
    <row r="46932" spans="1:41" s="60" customFormat="1" hidden="1" x14ac:dyDescent="0.35">
      <c r="A46932" s="46"/>
      <c r="H46932" s="103"/>
      <c r="AD46932" s="99"/>
      <c r="AF46932" s="46"/>
      <c r="AM46932" s="121"/>
      <c r="AO46932" s="46"/>
    </row>
    <row r="46933" spans="1:41" s="60" customFormat="1" hidden="1" x14ac:dyDescent="0.35">
      <c r="A46933" s="46"/>
      <c r="H46933" s="103"/>
      <c r="AD46933" s="99"/>
      <c r="AF46933" s="46"/>
      <c r="AM46933" s="121"/>
      <c r="AO46933" s="46"/>
    </row>
    <row r="46934" spans="1:41" s="60" customFormat="1" hidden="1" x14ac:dyDescent="0.35">
      <c r="A46934" s="46"/>
      <c r="H46934" s="103"/>
      <c r="AD46934" s="99"/>
      <c r="AF46934" s="46"/>
      <c r="AM46934" s="121"/>
      <c r="AO46934" s="46"/>
    </row>
    <row r="46935" spans="1:41" s="60" customFormat="1" hidden="1" x14ac:dyDescent="0.35">
      <c r="A46935" s="46"/>
      <c r="H46935" s="103"/>
      <c r="AD46935" s="99"/>
      <c r="AF46935" s="46"/>
      <c r="AM46935" s="121"/>
      <c r="AO46935" s="46"/>
    </row>
    <row r="46936" spans="1:41" s="60" customFormat="1" hidden="1" x14ac:dyDescent="0.35">
      <c r="A46936" s="46"/>
      <c r="H46936" s="103"/>
      <c r="AD46936" s="99"/>
      <c r="AF46936" s="46"/>
      <c r="AM46936" s="121"/>
      <c r="AO46936" s="46"/>
    </row>
    <row r="46937" spans="1:41" s="60" customFormat="1" hidden="1" x14ac:dyDescent="0.35">
      <c r="A46937" s="46"/>
      <c r="H46937" s="103"/>
      <c r="AD46937" s="99"/>
      <c r="AF46937" s="46"/>
      <c r="AM46937" s="121"/>
      <c r="AO46937" s="46"/>
    </row>
    <row r="46938" spans="1:41" s="60" customFormat="1" hidden="1" x14ac:dyDescent="0.35">
      <c r="A46938" s="46"/>
      <c r="H46938" s="103"/>
      <c r="AD46938" s="99"/>
      <c r="AF46938" s="46"/>
      <c r="AM46938" s="121"/>
      <c r="AO46938" s="46"/>
    </row>
    <row r="46939" spans="1:41" s="60" customFormat="1" hidden="1" x14ac:dyDescent="0.35">
      <c r="A46939" s="46"/>
      <c r="H46939" s="103"/>
      <c r="AD46939" s="99"/>
      <c r="AF46939" s="46"/>
      <c r="AM46939" s="121"/>
      <c r="AO46939" s="46"/>
    </row>
    <row r="46940" spans="1:41" s="60" customFormat="1" hidden="1" x14ac:dyDescent="0.35">
      <c r="A46940" s="46"/>
      <c r="H46940" s="103"/>
      <c r="AD46940" s="99"/>
      <c r="AF46940" s="46"/>
      <c r="AM46940" s="121"/>
      <c r="AO46940" s="46"/>
    </row>
    <row r="46941" spans="1:41" s="60" customFormat="1" hidden="1" x14ac:dyDescent="0.35">
      <c r="A46941" s="46"/>
      <c r="H46941" s="103"/>
      <c r="AD46941" s="99"/>
      <c r="AF46941" s="46"/>
      <c r="AM46941" s="121"/>
      <c r="AO46941" s="46"/>
    </row>
    <row r="46942" spans="1:41" s="60" customFormat="1" hidden="1" x14ac:dyDescent="0.35">
      <c r="A46942" s="46"/>
      <c r="H46942" s="103"/>
      <c r="AD46942" s="99"/>
      <c r="AF46942" s="46"/>
      <c r="AM46942" s="121"/>
      <c r="AO46942" s="46"/>
    </row>
    <row r="46943" spans="1:41" s="60" customFormat="1" hidden="1" x14ac:dyDescent="0.35">
      <c r="A46943" s="46"/>
      <c r="H46943" s="103"/>
      <c r="AD46943" s="99"/>
      <c r="AF46943" s="46"/>
      <c r="AM46943" s="121"/>
      <c r="AO46943" s="46"/>
    </row>
    <row r="46944" spans="1:41" s="60" customFormat="1" hidden="1" x14ac:dyDescent="0.35">
      <c r="A46944" s="46"/>
      <c r="H46944" s="103"/>
      <c r="AD46944" s="99"/>
      <c r="AF46944" s="46"/>
      <c r="AM46944" s="121"/>
      <c r="AO46944" s="46"/>
    </row>
    <row r="46945" spans="1:41" s="60" customFormat="1" hidden="1" x14ac:dyDescent="0.35">
      <c r="A46945" s="46"/>
      <c r="H46945" s="103"/>
      <c r="AD46945" s="99"/>
      <c r="AF46945" s="46"/>
      <c r="AM46945" s="121"/>
      <c r="AO46945" s="46"/>
    </row>
    <row r="46946" spans="1:41" s="60" customFormat="1" hidden="1" x14ac:dyDescent="0.35">
      <c r="A46946" s="46"/>
      <c r="H46946" s="103"/>
      <c r="AD46946" s="99"/>
      <c r="AF46946" s="46"/>
      <c r="AM46946" s="121"/>
      <c r="AO46946" s="46"/>
    </row>
    <row r="46947" spans="1:41" s="60" customFormat="1" hidden="1" x14ac:dyDescent="0.35">
      <c r="A46947" s="46"/>
      <c r="H46947" s="103"/>
      <c r="AD46947" s="99"/>
      <c r="AF46947" s="46"/>
      <c r="AM46947" s="121"/>
      <c r="AO46947" s="46"/>
    </row>
    <row r="46948" spans="1:41" s="60" customFormat="1" hidden="1" x14ac:dyDescent="0.35">
      <c r="A46948" s="46"/>
      <c r="H46948" s="103"/>
      <c r="AD46948" s="99"/>
      <c r="AF46948" s="46"/>
      <c r="AM46948" s="121"/>
      <c r="AO46948" s="46"/>
    </row>
    <row r="46949" spans="1:41" s="60" customFormat="1" hidden="1" x14ac:dyDescent="0.35">
      <c r="A46949" s="46"/>
      <c r="H46949" s="103"/>
      <c r="AD46949" s="99"/>
      <c r="AF46949" s="46"/>
      <c r="AM46949" s="121"/>
      <c r="AO46949" s="46"/>
    </row>
    <row r="46950" spans="1:41" s="60" customFormat="1" hidden="1" x14ac:dyDescent="0.35">
      <c r="A46950" s="46"/>
      <c r="H46950" s="103"/>
      <c r="AD46950" s="99"/>
      <c r="AF46950" s="46"/>
      <c r="AM46950" s="121"/>
      <c r="AO46950" s="46"/>
    </row>
    <row r="46951" spans="1:41" s="60" customFormat="1" hidden="1" x14ac:dyDescent="0.35">
      <c r="A46951" s="46"/>
      <c r="H46951" s="103"/>
      <c r="AD46951" s="99"/>
      <c r="AF46951" s="46"/>
      <c r="AM46951" s="121"/>
      <c r="AO46951" s="46"/>
    </row>
    <row r="46952" spans="1:41" s="60" customFormat="1" hidden="1" x14ac:dyDescent="0.35">
      <c r="A46952" s="46"/>
      <c r="H46952" s="103"/>
      <c r="AD46952" s="99"/>
      <c r="AF46952" s="46"/>
      <c r="AM46952" s="121"/>
      <c r="AO46952" s="46"/>
    </row>
    <row r="46953" spans="1:41" s="60" customFormat="1" hidden="1" x14ac:dyDescent="0.35">
      <c r="A46953" s="46"/>
      <c r="H46953" s="103"/>
      <c r="AD46953" s="99"/>
      <c r="AF46953" s="46"/>
      <c r="AM46953" s="121"/>
      <c r="AO46953" s="46"/>
    </row>
    <row r="46954" spans="1:41" s="60" customFormat="1" hidden="1" x14ac:dyDescent="0.35">
      <c r="A46954" s="46"/>
      <c r="H46954" s="103"/>
      <c r="AD46954" s="99"/>
      <c r="AF46954" s="46"/>
      <c r="AM46954" s="121"/>
      <c r="AO46954" s="46"/>
    </row>
    <row r="46955" spans="1:41" s="60" customFormat="1" hidden="1" x14ac:dyDescent="0.35">
      <c r="A46955" s="46"/>
      <c r="H46955" s="103"/>
      <c r="AD46955" s="99"/>
      <c r="AF46955" s="46"/>
      <c r="AM46955" s="121"/>
      <c r="AO46955" s="46"/>
    </row>
    <row r="46956" spans="1:41" s="60" customFormat="1" hidden="1" x14ac:dyDescent="0.35">
      <c r="A46956" s="46"/>
      <c r="H46956" s="103"/>
      <c r="AD46956" s="99"/>
      <c r="AF46956" s="46"/>
      <c r="AM46956" s="121"/>
      <c r="AO46956" s="46"/>
    </row>
    <row r="46957" spans="1:41" s="60" customFormat="1" hidden="1" x14ac:dyDescent="0.35">
      <c r="A46957" s="46"/>
      <c r="H46957" s="103"/>
      <c r="AD46957" s="99"/>
      <c r="AF46957" s="46"/>
      <c r="AM46957" s="121"/>
      <c r="AO46957" s="46"/>
    </row>
    <row r="46958" spans="1:41" s="60" customFormat="1" hidden="1" x14ac:dyDescent="0.35">
      <c r="A46958" s="46"/>
      <c r="H46958" s="103"/>
      <c r="AD46958" s="99"/>
      <c r="AF46958" s="46"/>
      <c r="AM46958" s="121"/>
      <c r="AO46958" s="46"/>
    </row>
    <row r="46959" spans="1:41" s="60" customFormat="1" hidden="1" x14ac:dyDescent="0.35">
      <c r="A46959" s="46"/>
      <c r="H46959" s="103"/>
      <c r="AD46959" s="99"/>
      <c r="AF46959" s="46"/>
      <c r="AM46959" s="121"/>
      <c r="AO46959" s="46"/>
    </row>
    <row r="46960" spans="1:41" s="60" customFormat="1" hidden="1" x14ac:dyDescent="0.35">
      <c r="A46960" s="46"/>
      <c r="H46960" s="103"/>
      <c r="AD46960" s="99"/>
      <c r="AF46960" s="46"/>
      <c r="AM46960" s="121"/>
      <c r="AO46960" s="46"/>
    </row>
    <row r="46961" spans="1:41" s="60" customFormat="1" hidden="1" x14ac:dyDescent="0.35">
      <c r="A46961" s="46"/>
      <c r="H46961" s="103"/>
      <c r="AD46961" s="99"/>
      <c r="AF46961" s="46"/>
      <c r="AM46961" s="121"/>
      <c r="AO46961" s="46"/>
    </row>
    <row r="46962" spans="1:41" s="60" customFormat="1" hidden="1" x14ac:dyDescent="0.35">
      <c r="A46962" s="46"/>
      <c r="H46962" s="103"/>
      <c r="AD46962" s="99"/>
      <c r="AF46962" s="46"/>
      <c r="AM46962" s="121"/>
      <c r="AO46962" s="46"/>
    </row>
    <row r="46963" spans="1:41" s="60" customFormat="1" hidden="1" x14ac:dyDescent="0.35">
      <c r="A46963" s="46"/>
      <c r="H46963" s="103"/>
      <c r="AD46963" s="99"/>
      <c r="AF46963" s="46"/>
      <c r="AM46963" s="121"/>
      <c r="AO46963" s="46"/>
    </row>
    <row r="46964" spans="1:41" s="60" customFormat="1" hidden="1" x14ac:dyDescent="0.35">
      <c r="A46964" s="46"/>
      <c r="H46964" s="103"/>
      <c r="AD46964" s="99"/>
      <c r="AF46964" s="46"/>
      <c r="AM46964" s="121"/>
      <c r="AO46964" s="46"/>
    </row>
    <row r="46965" spans="1:41" s="60" customFormat="1" hidden="1" x14ac:dyDescent="0.35">
      <c r="A46965" s="46"/>
      <c r="H46965" s="103"/>
      <c r="AD46965" s="99"/>
      <c r="AF46965" s="46"/>
      <c r="AM46965" s="121"/>
      <c r="AO46965" s="46"/>
    </row>
    <row r="46966" spans="1:41" s="60" customFormat="1" hidden="1" x14ac:dyDescent="0.35">
      <c r="A46966" s="46"/>
      <c r="H46966" s="103"/>
      <c r="AD46966" s="99"/>
      <c r="AF46966" s="46"/>
      <c r="AM46966" s="121"/>
      <c r="AO46966" s="46"/>
    </row>
    <row r="46967" spans="1:41" s="60" customFormat="1" hidden="1" x14ac:dyDescent="0.35">
      <c r="A46967" s="46"/>
      <c r="H46967" s="103"/>
      <c r="AD46967" s="99"/>
      <c r="AF46967" s="46"/>
      <c r="AM46967" s="121"/>
      <c r="AO46967" s="46"/>
    </row>
    <row r="46968" spans="1:41" s="60" customFormat="1" hidden="1" x14ac:dyDescent="0.35">
      <c r="A46968" s="46"/>
      <c r="H46968" s="103"/>
      <c r="AD46968" s="99"/>
      <c r="AF46968" s="46"/>
      <c r="AM46968" s="121"/>
      <c r="AO46968" s="46"/>
    </row>
    <row r="46969" spans="1:41" s="60" customFormat="1" hidden="1" x14ac:dyDescent="0.35">
      <c r="A46969" s="46"/>
      <c r="H46969" s="103"/>
      <c r="AD46969" s="99"/>
      <c r="AF46969" s="46"/>
      <c r="AM46969" s="121"/>
      <c r="AO46969" s="46"/>
    </row>
    <row r="46970" spans="1:41" s="60" customFormat="1" hidden="1" x14ac:dyDescent="0.35">
      <c r="A46970" s="46"/>
      <c r="H46970" s="103"/>
      <c r="AD46970" s="99"/>
      <c r="AF46970" s="46"/>
      <c r="AM46970" s="121"/>
      <c r="AO46970" s="46"/>
    </row>
    <row r="46971" spans="1:41" s="60" customFormat="1" hidden="1" x14ac:dyDescent="0.35">
      <c r="A46971" s="46"/>
      <c r="H46971" s="103"/>
      <c r="AD46971" s="99"/>
      <c r="AF46971" s="46"/>
      <c r="AM46971" s="121"/>
      <c r="AO46971" s="46"/>
    </row>
    <row r="46972" spans="1:41" s="60" customFormat="1" hidden="1" x14ac:dyDescent="0.35">
      <c r="A46972" s="46"/>
      <c r="H46972" s="103"/>
      <c r="AD46972" s="99"/>
      <c r="AF46972" s="46"/>
      <c r="AM46972" s="121"/>
      <c r="AO46972" s="46"/>
    </row>
    <row r="46973" spans="1:41" s="60" customFormat="1" hidden="1" x14ac:dyDescent="0.35">
      <c r="A46973" s="46"/>
      <c r="H46973" s="103"/>
      <c r="AD46973" s="99"/>
      <c r="AF46973" s="46"/>
      <c r="AM46973" s="121"/>
      <c r="AO46973" s="46"/>
    </row>
    <row r="46974" spans="1:41" s="60" customFormat="1" hidden="1" x14ac:dyDescent="0.35">
      <c r="A46974" s="46"/>
      <c r="H46974" s="103"/>
      <c r="AD46974" s="99"/>
      <c r="AF46974" s="46"/>
      <c r="AM46974" s="121"/>
      <c r="AO46974" s="46"/>
    </row>
    <row r="46975" spans="1:41" s="60" customFormat="1" hidden="1" x14ac:dyDescent="0.35">
      <c r="A46975" s="46"/>
      <c r="H46975" s="103"/>
      <c r="AD46975" s="99"/>
      <c r="AF46975" s="46"/>
      <c r="AM46975" s="121"/>
      <c r="AO46975" s="46"/>
    </row>
    <row r="46976" spans="1:41" s="60" customFormat="1" hidden="1" x14ac:dyDescent="0.35">
      <c r="A46976" s="46"/>
      <c r="H46976" s="103"/>
      <c r="AD46976" s="99"/>
      <c r="AF46976" s="46"/>
      <c r="AM46976" s="121"/>
      <c r="AO46976" s="46"/>
    </row>
    <row r="46977" spans="1:41" s="60" customFormat="1" hidden="1" x14ac:dyDescent="0.35">
      <c r="A46977" s="46"/>
      <c r="H46977" s="103"/>
      <c r="AD46977" s="99"/>
      <c r="AF46977" s="46"/>
      <c r="AM46977" s="121"/>
      <c r="AO46977" s="46"/>
    </row>
    <row r="46978" spans="1:41" s="60" customFormat="1" hidden="1" x14ac:dyDescent="0.35">
      <c r="A46978" s="46"/>
      <c r="H46978" s="103"/>
      <c r="AD46978" s="99"/>
      <c r="AF46978" s="46"/>
      <c r="AM46978" s="121"/>
      <c r="AO46978" s="46"/>
    </row>
    <row r="46979" spans="1:41" s="60" customFormat="1" hidden="1" x14ac:dyDescent="0.35">
      <c r="A46979" s="46"/>
      <c r="H46979" s="103"/>
      <c r="AD46979" s="99"/>
      <c r="AF46979" s="46"/>
      <c r="AM46979" s="121"/>
      <c r="AO46979" s="46"/>
    </row>
    <row r="46980" spans="1:41" s="60" customFormat="1" hidden="1" x14ac:dyDescent="0.35">
      <c r="A46980" s="46"/>
      <c r="H46980" s="103"/>
      <c r="AD46980" s="99"/>
      <c r="AF46980" s="46"/>
      <c r="AM46980" s="121"/>
      <c r="AO46980" s="46"/>
    </row>
    <row r="46981" spans="1:41" s="60" customFormat="1" hidden="1" x14ac:dyDescent="0.35">
      <c r="A46981" s="46"/>
      <c r="H46981" s="103"/>
      <c r="AD46981" s="99"/>
      <c r="AF46981" s="46"/>
      <c r="AM46981" s="121"/>
      <c r="AO46981" s="46"/>
    </row>
    <row r="46982" spans="1:41" s="60" customFormat="1" hidden="1" x14ac:dyDescent="0.35">
      <c r="A46982" s="46"/>
      <c r="H46982" s="103"/>
      <c r="AD46982" s="99"/>
      <c r="AF46982" s="46"/>
      <c r="AM46982" s="121"/>
      <c r="AO46982" s="46"/>
    </row>
    <row r="46983" spans="1:41" s="60" customFormat="1" hidden="1" x14ac:dyDescent="0.35">
      <c r="A46983" s="46"/>
      <c r="H46983" s="103"/>
      <c r="AD46983" s="99"/>
      <c r="AF46983" s="46"/>
      <c r="AM46983" s="121"/>
      <c r="AO46983" s="46"/>
    </row>
    <row r="46984" spans="1:41" s="60" customFormat="1" hidden="1" x14ac:dyDescent="0.35">
      <c r="A46984" s="46"/>
      <c r="H46984" s="103"/>
      <c r="AD46984" s="99"/>
      <c r="AF46984" s="46"/>
      <c r="AM46984" s="121"/>
      <c r="AO46984" s="46"/>
    </row>
    <row r="46985" spans="1:41" s="60" customFormat="1" hidden="1" x14ac:dyDescent="0.35">
      <c r="A46985" s="46"/>
      <c r="H46985" s="103"/>
      <c r="AD46985" s="99"/>
      <c r="AF46985" s="46"/>
      <c r="AM46985" s="121"/>
      <c r="AO46985" s="46"/>
    </row>
    <row r="46986" spans="1:41" s="60" customFormat="1" hidden="1" x14ac:dyDescent="0.35">
      <c r="A46986" s="46"/>
      <c r="H46986" s="103"/>
      <c r="AD46986" s="99"/>
      <c r="AF46986" s="46"/>
      <c r="AM46986" s="121"/>
      <c r="AO46986" s="46"/>
    </row>
    <row r="46987" spans="1:41" s="60" customFormat="1" hidden="1" x14ac:dyDescent="0.35">
      <c r="A46987" s="46"/>
      <c r="H46987" s="103"/>
      <c r="AD46987" s="99"/>
      <c r="AF46987" s="46"/>
      <c r="AM46987" s="121"/>
      <c r="AO46987" s="46"/>
    </row>
    <row r="46988" spans="1:41" s="60" customFormat="1" hidden="1" x14ac:dyDescent="0.35">
      <c r="A46988" s="46"/>
      <c r="H46988" s="103"/>
      <c r="AD46988" s="99"/>
      <c r="AF46988" s="46"/>
      <c r="AM46988" s="121"/>
      <c r="AO46988" s="46"/>
    </row>
    <row r="46989" spans="1:41" s="60" customFormat="1" hidden="1" x14ac:dyDescent="0.35">
      <c r="A46989" s="46"/>
      <c r="H46989" s="103"/>
      <c r="AD46989" s="99"/>
      <c r="AF46989" s="46"/>
      <c r="AM46989" s="121"/>
      <c r="AO46989" s="46"/>
    </row>
    <row r="46990" spans="1:41" s="60" customFormat="1" hidden="1" x14ac:dyDescent="0.35">
      <c r="A46990" s="46"/>
      <c r="H46990" s="103"/>
      <c r="AD46990" s="99"/>
      <c r="AF46990" s="46"/>
      <c r="AM46990" s="121"/>
      <c r="AO46990" s="46"/>
    </row>
    <row r="46991" spans="1:41" s="60" customFormat="1" hidden="1" x14ac:dyDescent="0.35">
      <c r="A46991" s="46"/>
      <c r="H46991" s="103"/>
      <c r="AD46991" s="99"/>
      <c r="AF46991" s="46"/>
      <c r="AM46991" s="121"/>
      <c r="AO46991" s="46"/>
    </row>
    <row r="46992" spans="1:41" s="60" customFormat="1" hidden="1" x14ac:dyDescent="0.35">
      <c r="A46992" s="46"/>
      <c r="H46992" s="103"/>
      <c r="AD46992" s="99"/>
      <c r="AF46992" s="46"/>
      <c r="AM46992" s="121"/>
      <c r="AO46992" s="46"/>
    </row>
    <row r="46993" spans="1:41" s="60" customFormat="1" hidden="1" x14ac:dyDescent="0.35">
      <c r="A46993" s="46"/>
      <c r="H46993" s="103"/>
      <c r="AD46993" s="99"/>
      <c r="AF46993" s="46"/>
      <c r="AM46993" s="121"/>
      <c r="AO46993" s="46"/>
    </row>
    <row r="46994" spans="1:41" s="60" customFormat="1" hidden="1" x14ac:dyDescent="0.35">
      <c r="A46994" s="46"/>
      <c r="H46994" s="103"/>
      <c r="AD46994" s="99"/>
      <c r="AF46994" s="46"/>
      <c r="AM46994" s="121"/>
      <c r="AO46994" s="46"/>
    </row>
    <row r="46995" spans="1:41" s="60" customFormat="1" hidden="1" x14ac:dyDescent="0.35">
      <c r="A46995" s="46"/>
      <c r="H46995" s="103"/>
      <c r="AD46995" s="99"/>
      <c r="AF46995" s="46"/>
      <c r="AM46995" s="121"/>
      <c r="AO46995" s="46"/>
    </row>
    <row r="46996" spans="1:41" s="60" customFormat="1" hidden="1" x14ac:dyDescent="0.35">
      <c r="A46996" s="46"/>
      <c r="H46996" s="103"/>
      <c r="AD46996" s="99"/>
      <c r="AF46996" s="46"/>
      <c r="AM46996" s="121"/>
      <c r="AO46996" s="46"/>
    </row>
    <row r="46997" spans="1:41" s="60" customFormat="1" hidden="1" x14ac:dyDescent="0.35">
      <c r="A46997" s="46"/>
      <c r="H46997" s="103"/>
      <c r="AD46997" s="99"/>
      <c r="AF46997" s="46"/>
      <c r="AM46997" s="121"/>
      <c r="AO46997" s="46"/>
    </row>
    <row r="46998" spans="1:41" s="60" customFormat="1" hidden="1" x14ac:dyDescent="0.35">
      <c r="A46998" s="46"/>
      <c r="H46998" s="103"/>
      <c r="AD46998" s="99"/>
      <c r="AF46998" s="46"/>
      <c r="AM46998" s="121"/>
      <c r="AO46998" s="46"/>
    </row>
    <row r="46999" spans="1:41" s="60" customFormat="1" hidden="1" x14ac:dyDescent="0.35">
      <c r="A46999" s="46"/>
      <c r="H46999" s="103"/>
      <c r="AD46999" s="99"/>
      <c r="AF46999" s="46"/>
      <c r="AM46999" s="121"/>
      <c r="AO46999" s="46"/>
    </row>
    <row r="47000" spans="1:41" s="60" customFormat="1" hidden="1" x14ac:dyDescent="0.35">
      <c r="A47000" s="46"/>
      <c r="H47000" s="103"/>
      <c r="AD47000" s="99"/>
      <c r="AF47000" s="46"/>
      <c r="AM47000" s="121"/>
      <c r="AO47000" s="46"/>
    </row>
    <row r="47001" spans="1:41" s="60" customFormat="1" hidden="1" x14ac:dyDescent="0.35">
      <c r="A47001" s="46"/>
      <c r="H47001" s="103"/>
      <c r="AD47001" s="99"/>
      <c r="AF47001" s="46"/>
      <c r="AM47001" s="121"/>
      <c r="AO47001" s="46"/>
    </row>
    <row r="47002" spans="1:41" s="60" customFormat="1" hidden="1" x14ac:dyDescent="0.35">
      <c r="A47002" s="46"/>
      <c r="H47002" s="103"/>
      <c r="AD47002" s="99"/>
      <c r="AF47002" s="46"/>
      <c r="AM47002" s="121"/>
      <c r="AO47002" s="46"/>
    </row>
    <row r="47003" spans="1:41" s="60" customFormat="1" hidden="1" x14ac:dyDescent="0.35">
      <c r="A47003" s="46"/>
      <c r="H47003" s="103"/>
      <c r="AD47003" s="99"/>
      <c r="AF47003" s="46"/>
      <c r="AM47003" s="121"/>
      <c r="AO47003" s="46"/>
    </row>
    <row r="47004" spans="1:41" s="60" customFormat="1" hidden="1" x14ac:dyDescent="0.35">
      <c r="A47004" s="46"/>
      <c r="H47004" s="103"/>
      <c r="AD47004" s="99"/>
      <c r="AF47004" s="46"/>
      <c r="AM47004" s="121"/>
      <c r="AO47004" s="46"/>
    </row>
    <row r="47005" spans="1:41" s="60" customFormat="1" hidden="1" x14ac:dyDescent="0.35">
      <c r="A47005" s="46"/>
      <c r="H47005" s="103"/>
      <c r="AD47005" s="99"/>
      <c r="AF47005" s="46"/>
      <c r="AM47005" s="121"/>
      <c r="AO47005" s="46"/>
    </row>
    <row r="47006" spans="1:41" s="60" customFormat="1" hidden="1" x14ac:dyDescent="0.35">
      <c r="A47006" s="46"/>
      <c r="H47006" s="103"/>
      <c r="AD47006" s="99"/>
      <c r="AF47006" s="46"/>
      <c r="AM47006" s="121"/>
      <c r="AO47006" s="46"/>
    </row>
    <row r="47007" spans="1:41" s="60" customFormat="1" hidden="1" x14ac:dyDescent="0.35">
      <c r="A47007" s="46"/>
      <c r="H47007" s="103"/>
      <c r="AD47007" s="99"/>
      <c r="AF47007" s="46"/>
      <c r="AM47007" s="121"/>
      <c r="AO47007" s="46"/>
    </row>
    <row r="47008" spans="1:41" s="60" customFormat="1" hidden="1" x14ac:dyDescent="0.35">
      <c r="A47008" s="46"/>
      <c r="H47008" s="103"/>
      <c r="AD47008" s="99"/>
      <c r="AF47008" s="46"/>
      <c r="AM47008" s="121"/>
      <c r="AO47008" s="46"/>
    </row>
    <row r="47009" spans="1:41" s="60" customFormat="1" hidden="1" x14ac:dyDescent="0.35">
      <c r="A47009" s="46"/>
      <c r="H47009" s="103"/>
      <c r="AD47009" s="99"/>
      <c r="AF47009" s="46"/>
      <c r="AM47009" s="121"/>
      <c r="AO47009" s="46"/>
    </row>
    <row r="47010" spans="1:41" s="60" customFormat="1" hidden="1" x14ac:dyDescent="0.35">
      <c r="A47010" s="46"/>
      <c r="H47010" s="103"/>
      <c r="AD47010" s="99"/>
      <c r="AF47010" s="46"/>
      <c r="AM47010" s="121"/>
      <c r="AO47010" s="46"/>
    </row>
    <row r="47011" spans="1:41" s="60" customFormat="1" hidden="1" x14ac:dyDescent="0.35">
      <c r="A47011" s="46"/>
      <c r="H47011" s="103"/>
      <c r="AD47011" s="99"/>
      <c r="AF47011" s="46"/>
      <c r="AM47011" s="121"/>
      <c r="AO47011" s="46"/>
    </row>
    <row r="47012" spans="1:41" s="60" customFormat="1" hidden="1" x14ac:dyDescent="0.35">
      <c r="A47012" s="46"/>
      <c r="H47012" s="103"/>
      <c r="AD47012" s="99"/>
      <c r="AF47012" s="46"/>
      <c r="AM47012" s="121"/>
      <c r="AO47012" s="46"/>
    </row>
    <row r="47013" spans="1:41" s="60" customFormat="1" hidden="1" x14ac:dyDescent="0.35">
      <c r="A47013" s="46"/>
      <c r="H47013" s="103"/>
      <c r="AD47013" s="99"/>
      <c r="AF47013" s="46"/>
      <c r="AM47013" s="121"/>
      <c r="AO47013" s="46"/>
    </row>
    <row r="47014" spans="1:41" s="60" customFormat="1" hidden="1" x14ac:dyDescent="0.35">
      <c r="A47014" s="46"/>
      <c r="H47014" s="103"/>
      <c r="AD47014" s="99"/>
      <c r="AF47014" s="46"/>
      <c r="AM47014" s="121"/>
      <c r="AO47014" s="46"/>
    </row>
    <row r="47015" spans="1:41" s="60" customFormat="1" hidden="1" x14ac:dyDescent="0.35">
      <c r="A47015" s="46"/>
      <c r="H47015" s="103"/>
      <c r="AD47015" s="99"/>
      <c r="AF47015" s="46"/>
      <c r="AM47015" s="121"/>
      <c r="AO47015" s="46"/>
    </row>
    <row r="47016" spans="1:41" s="60" customFormat="1" hidden="1" x14ac:dyDescent="0.35">
      <c r="A47016" s="46"/>
      <c r="H47016" s="103"/>
      <c r="AD47016" s="99"/>
      <c r="AF47016" s="46"/>
      <c r="AM47016" s="121"/>
      <c r="AO47016" s="46"/>
    </row>
    <row r="47017" spans="1:41" s="60" customFormat="1" hidden="1" x14ac:dyDescent="0.35">
      <c r="A47017" s="46"/>
      <c r="H47017" s="103"/>
      <c r="AD47017" s="99"/>
      <c r="AF47017" s="46"/>
      <c r="AM47017" s="121"/>
      <c r="AO47017" s="46"/>
    </row>
    <row r="47018" spans="1:41" s="60" customFormat="1" hidden="1" x14ac:dyDescent="0.35">
      <c r="A47018" s="46"/>
      <c r="H47018" s="103"/>
      <c r="AD47018" s="99"/>
      <c r="AF47018" s="46"/>
      <c r="AM47018" s="121"/>
      <c r="AO47018" s="46"/>
    </row>
    <row r="47019" spans="1:41" s="60" customFormat="1" hidden="1" x14ac:dyDescent="0.35">
      <c r="A47019" s="46"/>
      <c r="H47019" s="103"/>
      <c r="AD47019" s="99"/>
      <c r="AF47019" s="46"/>
      <c r="AM47019" s="121"/>
      <c r="AO47019" s="46"/>
    </row>
    <row r="47020" spans="1:41" s="60" customFormat="1" hidden="1" x14ac:dyDescent="0.35">
      <c r="A47020" s="46"/>
      <c r="H47020" s="103"/>
      <c r="AD47020" s="99"/>
      <c r="AF47020" s="46"/>
      <c r="AM47020" s="121"/>
      <c r="AO47020" s="46"/>
    </row>
    <row r="47021" spans="1:41" s="60" customFormat="1" hidden="1" x14ac:dyDescent="0.35">
      <c r="A47021" s="46"/>
      <c r="H47021" s="103"/>
      <c r="AD47021" s="99"/>
      <c r="AF47021" s="46"/>
      <c r="AM47021" s="121"/>
      <c r="AO47021" s="46"/>
    </row>
    <row r="47022" spans="1:41" s="60" customFormat="1" hidden="1" x14ac:dyDescent="0.35">
      <c r="A47022" s="46"/>
      <c r="H47022" s="103"/>
      <c r="AD47022" s="99"/>
      <c r="AF47022" s="46"/>
      <c r="AM47022" s="121"/>
      <c r="AO47022" s="46"/>
    </row>
    <row r="47023" spans="1:41" s="60" customFormat="1" hidden="1" x14ac:dyDescent="0.35">
      <c r="A47023" s="46"/>
      <c r="H47023" s="103"/>
      <c r="AD47023" s="99"/>
      <c r="AF47023" s="46"/>
      <c r="AM47023" s="121"/>
      <c r="AO47023" s="46"/>
    </row>
    <row r="47024" spans="1:41" s="60" customFormat="1" hidden="1" x14ac:dyDescent="0.35">
      <c r="A47024" s="46"/>
      <c r="H47024" s="103"/>
      <c r="AD47024" s="99"/>
      <c r="AF47024" s="46"/>
      <c r="AM47024" s="121"/>
      <c r="AO47024" s="46"/>
    </row>
    <row r="47025" spans="1:41" s="60" customFormat="1" hidden="1" x14ac:dyDescent="0.35">
      <c r="A47025" s="46"/>
      <c r="H47025" s="103"/>
      <c r="AD47025" s="99"/>
      <c r="AF47025" s="46"/>
      <c r="AM47025" s="121"/>
      <c r="AO47025" s="46"/>
    </row>
    <row r="47026" spans="1:41" s="60" customFormat="1" hidden="1" x14ac:dyDescent="0.35">
      <c r="A47026" s="46"/>
      <c r="H47026" s="103"/>
      <c r="AD47026" s="99"/>
      <c r="AF47026" s="46"/>
      <c r="AM47026" s="121"/>
      <c r="AO47026" s="46"/>
    </row>
    <row r="47027" spans="1:41" s="60" customFormat="1" hidden="1" x14ac:dyDescent="0.35">
      <c r="A47027" s="46"/>
      <c r="H47027" s="103"/>
      <c r="AD47027" s="99"/>
      <c r="AF47027" s="46"/>
      <c r="AM47027" s="121"/>
      <c r="AO47027" s="46"/>
    </row>
    <row r="47028" spans="1:41" s="60" customFormat="1" hidden="1" x14ac:dyDescent="0.35">
      <c r="A47028" s="46"/>
      <c r="H47028" s="103"/>
      <c r="AD47028" s="99"/>
      <c r="AF47028" s="46"/>
      <c r="AM47028" s="121"/>
      <c r="AO47028" s="46"/>
    </row>
    <row r="47029" spans="1:41" s="60" customFormat="1" hidden="1" x14ac:dyDescent="0.35">
      <c r="A47029" s="46"/>
      <c r="H47029" s="103"/>
      <c r="AD47029" s="99"/>
      <c r="AF47029" s="46"/>
      <c r="AM47029" s="121"/>
      <c r="AO47029" s="46"/>
    </row>
    <row r="47030" spans="1:41" s="60" customFormat="1" hidden="1" x14ac:dyDescent="0.35">
      <c r="A47030" s="46"/>
      <c r="H47030" s="103"/>
      <c r="AD47030" s="99"/>
      <c r="AF47030" s="46"/>
      <c r="AM47030" s="121"/>
      <c r="AO47030" s="46"/>
    </row>
    <row r="47031" spans="1:41" s="60" customFormat="1" hidden="1" x14ac:dyDescent="0.35">
      <c r="A47031" s="46"/>
      <c r="H47031" s="103"/>
      <c r="AD47031" s="99"/>
      <c r="AF47031" s="46"/>
      <c r="AM47031" s="121"/>
      <c r="AO47031" s="46"/>
    </row>
    <row r="47032" spans="1:41" s="60" customFormat="1" hidden="1" x14ac:dyDescent="0.35">
      <c r="A47032" s="46"/>
      <c r="H47032" s="103"/>
      <c r="AD47032" s="99"/>
      <c r="AF47032" s="46"/>
      <c r="AM47032" s="121"/>
      <c r="AO47032" s="46"/>
    </row>
    <row r="47033" spans="1:41" s="60" customFormat="1" hidden="1" x14ac:dyDescent="0.35">
      <c r="A47033" s="46"/>
      <c r="H47033" s="103"/>
      <c r="AD47033" s="99"/>
      <c r="AF47033" s="46"/>
      <c r="AM47033" s="121"/>
      <c r="AO47033" s="46"/>
    </row>
    <row r="47034" spans="1:41" s="60" customFormat="1" hidden="1" x14ac:dyDescent="0.35">
      <c r="A47034" s="46"/>
      <c r="H47034" s="103"/>
      <c r="AD47034" s="99"/>
      <c r="AF47034" s="46"/>
      <c r="AM47034" s="121"/>
      <c r="AO47034" s="46"/>
    </row>
    <row r="47035" spans="1:41" s="60" customFormat="1" hidden="1" x14ac:dyDescent="0.35">
      <c r="A47035" s="46"/>
      <c r="H47035" s="103"/>
      <c r="AD47035" s="99"/>
      <c r="AF47035" s="46"/>
      <c r="AM47035" s="121"/>
      <c r="AO47035" s="46"/>
    </row>
    <row r="47036" spans="1:41" s="60" customFormat="1" hidden="1" x14ac:dyDescent="0.35">
      <c r="A47036" s="46"/>
      <c r="H47036" s="103"/>
      <c r="AD47036" s="99"/>
      <c r="AF47036" s="46"/>
      <c r="AM47036" s="121"/>
      <c r="AO47036" s="46"/>
    </row>
    <row r="47037" spans="1:41" s="60" customFormat="1" hidden="1" x14ac:dyDescent="0.35">
      <c r="A47037" s="46"/>
      <c r="H47037" s="103"/>
      <c r="AD47037" s="99"/>
      <c r="AF47037" s="46"/>
      <c r="AM47037" s="121"/>
      <c r="AO47037" s="46"/>
    </row>
    <row r="47038" spans="1:41" s="60" customFormat="1" hidden="1" x14ac:dyDescent="0.35">
      <c r="A47038" s="46"/>
      <c r="H47038" s="103"/>
      <c r="AD47038" s="99"/>
      <c r="AF47038" s="46"/>
      <c r="AM47038" s="121"/>
      <c r="AO47038" s="46"/>
    </row>
    <row r="47039" spans="1:41" s="60" customFormat="1" hidden="1" x14ac:dyDescent="0.35">
      <c r="A47039" s="46"/>
      <c r="H47039" s="103"/>
      <c r="AD47039" s="99"/>
      <c r="AF47039" s="46"/>
      <c r="AM47039" s="121"/>
      <c r="AO47039" s="46"/>
    </row>
    <row r="47040" spans="1:41" s="60" customFormat="1" hidden="1" x14ac:dyDescent="0.35">
      <c r="A47040" s="46"/>
      <c r="H47040" s="103"/>
      <c r="AD47040" s="99"/>
      <c r="AF47040" s="46"/>
      <c r="AM47040" s="121"/>
      <c r="AO47040" s="46"/>
    </row>
    <row r="47041" spans="1:41" s="60" customFormat="1" hidden="1" x14ac:dyDescent="0.35">
      <c r="A47041" s="46"/>
      <c r="H47041" s="103"/>
      <c r="AD47041" s="99"/>
      <c r="AF47041" s="46"/>
      <c r="AM47041" s="121"/>
      <c r="AO47041" s="46"/>
    </row>
    <row r="47042" spans="1:41" s="60" customFormat="1" hidden="1" x14ac:dyDescent="0.35">
      <c r="A47042" s="46"/>
      <c r="H47042" s="103"/>
      <c r="AD47042" s="99"/>
      <c r="AF47042" s="46"/>
      <c r="AM47042" s="121"/>
      <c r="AO47042" s="46"/>
    </row>
    <row r="47043" spans="1:41" s="60" customFormat="1" hidden="1" x14ac:dyDescent="0.35">
      <c r="A47043" s="46"/>
      <c r="H47043" s="103"/>
      <c r="AD47043" s="99"/>
      <c r="AF47043" s="46"/>
      <c r="AM47043" s="121"/>
      <c r="AO47043" s="46"/>
    </row>
    <row r="47044" spans="1:41" s="60" customFormat="1" hidden="1" x14ac:dyDescent="0.35">
      <c r="A47044" s="46"/>
      <c r="H47044" s="103"/>
      <c r="AD47044" s="99"/>
      <c r="AF47044" s="46"/>
      <c r="AM47044" s="121"/>
      <c r="AO47044" s="46"/>
    </row>
    <row r="47045" spans="1:41" s="60" customFormat="1" hidden="1" x14ac:dyDescent="0.35">
      <c r="A47045" s="46"/>
      <c r="H47045" s="103"/>
      <c r="AD47045" s="99"/>
      <c r="AF47045" s="46"/>
      <c r="AM47045" s="121"/>
      <c r="AO47045" s="46"/>
    </row>
    <row r="47046" spans="1:41" s="60" customFormat="1" hidden="1" x14ac:dyDescent="0.35">
      <c r="A47046" s="46"/>
      <c r="H47046" s="103"/>
      <c r="AD47046" s="99"/>
      <c r="AF47046" s="46"/>
      <c r="AM47046" s="121"/>
      <c r="AO47046" s="46"/>
    </row>
    <row r="47047" spans="1:41" s="60" customFormat="1" hidden="1" x14ac:dyDescent="0.35">
      <c r="A47047" s="46"/>
      <c r="H47047" s="103"/>
      <c r="AD47047" s="99"/>
      <c r="AF47047" s="46"/>
      <c r="AM47047" s="121"/>
      <c r="AO47047" s="46"/>
    </row>
    <row r="47048" spans="1:41" s="60" customFormat="1" hidden="1" x14ac:dyDescent="0.35">
      <c r="A47048" s="46"/>
      <c r="H47048" s="103"/>
      <c r="AD47048" s="99"/>
      <c r="AF47048" s="46"/>
      <c r="AM47048" s="121"/>
      <c r="AO47048" s="46"/>
    </row>
    <row r="47049" spans="1:41" s="60" customFormat="1" hidden="1" x14ac:dyDescent="0.35">
      <c r="A47049" s="46"/>
      <c r="H47049" s="103"/>
      <c r="AD47049" s="99"/>
      <c r="AF47049" s="46"/>
      <c r="AM47049" s="121"/>
      <c r="AO47049" s="46"/>
    </row>
    <row r="47050" spans="1:41" s="60" customFormat="1" hidden="1" x14ac:dyDescent="0.35">
      <c r="A47050" s="46"/>
      <c r="H47050" s="103"/>
      <c r="AD47050" s="99"/>
      <c r="AF47050" s="46"/>
      <c r="AM47050" s="121"/>
      <c r="AO47050" s="46"/>
    </row>
    <row r="47051" spans="1:41" s="60" customFormat="1" hidden="1" x14ac:dyDescent="0.35">
      <c r="A47051" s="46"/>
      <c r="H47051" s="103"/>
      <c r="AD47051" s="99"/>
      <c r="AF47051" s="46"/>
      <c r="AM47051" s="121"/>
      <c r="AO47051" s="46"/>
    </row>
    <row r="47052" spans="1:41" s="60" customFormat="1" hidden="1" x14ac:dyDescent="0.35">
      <c r="A47052" s="46"/>
      <c r="H47052" s="103"/>
      <c r="AD47052" s="99"/>
      <c r="AF47052" s="46"/>
      <c r="AM47052" s="121"/>
      <c r="AO47052" s="46"/>
    </row>
    <row r="47053" spans="1:41" s="60" customFormat="1" hidden="1" x14ac:dyDescent="0.35">
      <c r="A47053" s="46"/>
      <c r="H47053" s="103"/>
      <c r="AD47053" s="99"/>
      <c r="AF47053" s="46"/>
      <c r="AM47053" s="121"/>
      <c r="AO47053" s="46"/>
    </row>
    <row r="47054" spans="1:41" s="60" customFormat="1" hidden="1" x14ac:dyDescent="0.35">
      <c r="A47054" s="46"/>
      <c r="H47054" s="103"/>
      <c r="AD47054" s="99"/>
      <c r="AF47054" s="46"/>
      <c r="AM47054" s="121"/>
      <c r="AO47054" s="46"/>
    </row>
    <row r="47055" spans="1:41" s="60" customFormat="1" hidden="1" x14ac:dyDescent="0.35">
      <c r="A47055" s="46"/>
      <c r="H47055" s="103"/>
      <c r="AD47055" s="99"/>
      <c r="AF47055" s="46"/>
      <c r="AM47055" s="121"/>
      <c r="AO47055" s="46"/>
    </row>
    <row r="47056" spans="1:41" s="60" customFormat="1" hidden="1" x14ac:dyDescent="0.35">
      <c r="A47056" s="46"/>
      <c r="H47056" s="103"/>
      <c r="AD47056" s="99"/>
      <c r="AF47056" s="46"/>
      <c r="AM47056" s="121"/>
      <c r="AO47056" s="46"/>
    </row>
    <row r="47057" spans="1:41" s="60" customFormat="1" hidden="1" x14ac:dyDescent="0.35">
      <c r="A47057" s="46"/>
      <c r="H47057" s="103"/>
      <c r="AD47057" s="99"/>
      <c r="AF47057" s="46"/>
      <c r="AM47057" s="121"/>
      <c r="AO47057" s="46"/>
    </row>
    <row r="47058" spans="1:41" s="60" customFormat="1" hidden="1" x14ac:dyDescent="0.35">
      <c r="A47058" s="46"/>
      <c r="H47058" s="103"/>
      <c r="AD47058" s="99"/>
      <c r="AF47058" s="46"/>
      <c r="AM47058" s="121"/>
      <c r="AO47058" s="46"/>
    </row>
    <row r="47059" spans="1:41" s="60" customFormat="1" hidden="1" x14ac:dyDescent="0.35">
      <c r="A47059" s="46"/>
      <c r="H47059" s="103"/>
      <c r="AD47059" s="99"/>
      <c r="AF47059" s="46"/>
      <c r="AM47059" s="121"/>
      <c r="AO47059" s="46"/>
    </row>
    <row r="47060" spans="1:41" s="60" customFormat="1" hidden="1" x14ac:dyDescent="0.35">
      <c r="A47060" s="46"/>
      <c r="H47060" s="103"/>
      <c r="AD47060" s="99"/>
      <c r="AF47060" s="46"/>
      <c r="AM47060" s="121"/>
      <c r="AO47060" s="46"/>
    </row>
    <row r="47061" spans="1:41" s="60" customFormat="1" hidden="1" x14ac:dyDescent="0.35">
      <c r="A47061" s="46"/>
      <c r="H47061" s="103"/>
      <c r="AD47061" s="99"/>
      <c r="AF47061" s="46"/>
      <c r="AM47061" s="121"/>
      <c r="AO47061" s="46"/>
    </row>
    <row r="47062" spans="1:41" s="60" customFormat="1" hidden="1" x14ac:dyDescent="0.35">
      <c r="A47062" s="46"/>
      <c r="H47062" s="103"/>
      <c r="AD47062" s="99"/>
      <c r="AF47062" s="46"/>
      <c r="AM47062" s="121"/>
      <c r="AO47062" s="46"/>
    </row>
    <row r="47063" spans="1:41" s="60" customFormat="1" hidden="1" x14ac:dyDescent="0.35">
      <c r="A47063" s="46"/>
      <c r="H47063" s="103"/>
      <c r="AD47063" s="99"/>
      <c r="AF47063" s="46"/>
      <c r="AM47063" s="121"/>
      <c r="AO47063" s="46"/>
    </row>
    <row r="47064" spans="1:41" s="60" customFormat="1" hidden="1" x14ac:dyDescent="0.35">
      <c r="A47064" s="46"/>
      <c r="H47064" s="103"/>
      <c r="AD47064" s="99"/>
      <c r="AF47064" s="46"/>
      <c r="AM47064" s="121"/>
      <c r="AO47064" s="46"/>
    </row>
    <row r="47065" spans="1:41" s="60" customFormat="1" hidden="1" x14ac:dyDescent="0.35">
      <c r="A47065" s="46"/>
      <c r="H47065" s="103"/>
      <c r="AD47065" s="99"/>
      <c r="AF47065" s="46"/>
      <c r="AM47065" s="121"/>
      <c r="AO47065" s="46"/>
    </row>
    <row r="47066" spans="1:41" s="60" customFormat="1" hidden="1" x14ac:dyDescent="0.35">
      <c r="A47066" s="46"/>
      <c r="H47066" s="103"/>
      <c r="AD47066" s="99"/>
      <c r="AF47066" s="46"/>
      <c r="AM47066" s="121"/>
      <c r="AO47066" s="46"/>
    </row>
    <row r="47067" spans="1:41" s="60" customFormat="1" hidden="1" x14ac:dyDescent="0.35">
      <c r="A47067" s="46"/>
      <c r="H47067" s="103"/>
      <c r="AD47067" s="99"/>
      <c r="AF47067" s="46"/>
      <c r="AM47067" s="121"/>
      <c r="AO47067" s="46"/>
    </row>
    <row r="47068" spans="1:41" s="60" customFormat="1" hidden="1" x14ac:dyDescent="0.35">
      <c r="A47068" s="46"/>
      <c r="H47068" s="103"/>
      <c r="AD47068" s="99"/>
      <c r="AF47068" s="46"/>
      <c r="AM47068" s="121"/>
      <c r="AO47068" s="46"/>
    </row>
    <row r="47069" spans="1:41" s="60" customFormat="1" hidden="1" x14ac:dyDescent="0.35">
      <c r="A47069" s="46"/>
      <c r="H47069" s="103"/>
      <c r="AD47069" s="99"/>
      <c r="AF47069" s="46"/>
      <c r="AM47069" s="121"/>
      <c r="AO47069" s="46"/>
    </row>
    <row r="47070" spans="1:41" s="60" customFormat="1" hidden="1" x14ac:dyDescent="0.35">
      <c r="A47070" s="46"/>
      <c r="H47070" s="103"/>
      <c r="AD47070" s="99"/>
      <c r="AF47070" s="46"/>
      <c r="AM47070" s="121"/>
      <c r="AO47070" s="46"/>
    </row>
    <row r="47071" spans="1:41" s="60" customFormat="1" hidden="1" x14ac:dyDescent="0.35">
      <c r="A47071" s="46"/>
      <c r="H47071" s="103"/>
      <c r="AD47071" s="99"/>
      <c r="AF47071" s="46"/>
      <c r="AM47071" s="121"/>
      <c r="AO47071" s="46"/>
    </row>
    <row r="47072" spans="1:41" s="60" customFormat="1" hidden="1" x14ac:dyDescent="0.35">
      <c r="A47072" s="46"/>
      <c r="H47072" s="103"/>
      <c r="AD47072" s="99"/>
      <c r="AF47072" s="46"/>
      <c r="AM47072" s="121"/>
      <c r="AO47072" s="46"/>
    </row>
    <row r="47073" spans="1:41" s="60" customFormat="1" hidden="1" x14ac:dyDescent="0.35">
      <c r="A47073" s="46"/>
      <c r="H47073" s="103"/>
      <c r="AD47073" s="99"/>
      <c r="AF47073" s="46"/>
      <c r="AM47073" s="121"/>
      <c r="AO47073" s="46"/>
    </row>
    <row r="47074" spans="1:41" s="60" customFormat="1" hidden="1" x14ac:dyDescent="0.35">
      <c r="A47074" s="46"/>
      <c r="H47074" s="103"/>
      <c r="AD47074" s="99"/>
      <c r="AF47074" s="46"/>
      <c r="AM47074" s="121"/>
      <c r="AO47074" s="46"/>
    </row>
    <row r="47075" spans="1:41" s="60" customFormat="1" hidden="1" x14ac:dyDescent="0.35">
      <c r="A47075" s="46"/>
      <c r="H47075" s="103"/>
      <c r="AD47075" s="99"/>
      <c r="AF47075" s="46"/>
      <c r="AM47075" s="121"/>
      <c r="AO47075" s="46"/>
    </row>
    <row r="47076" spans="1:41" s="60" customFormat="1" hidden="1" x14ac:dyDescent="0.35">
      <c r="A47076" s="46"/>
      <c r="H47076" s="103"/>
      <c r="AD47076" s="99"/>
      <c r="AF47076" s="46"/>
      <c r="AM47076" s="121"/>
      <c r="AO47076" s="46"/>
    </row>
    <row r="47077" spans="1:41" s="60" customFormat="1" hidden="1" x14ac:dyDescent="0.35">
      <c r="A47077" s="46"/>
      <c r="H47077" s="103"/>
      <c r="AD47077" s="99"/>
      <c r="AF47077" s="46"/>
      <c r="AM47077" s="121"/>
      <c r="AO47077" s="46"/>
    </row>
    <row r="47078" spans="1:41" s="60" customFormat="1" hidden="1" x14ac:dyDescent="0.35">
      <c r="A47078" s="46"/>
      <c r="H47078" s="103"/>
      <c r="AD47078" s="99"/>
      <c r="AF47078" s="46"/>
      <c r="AM47078" s="121"/>
      <c r="AO47078" s="46"/>
    </row>
    <row r="47079" spans="1:41" s="60" customFormat="1" hidden="1" x14ac:dyDescent="0.35">
      <c r="A47079" s="46"/>
      <c r="H47079" s="103"/>
      <c r="AD47079" s="99"/>
      <c r="AF47079" s="46"/>
      <c r="AM47079" s="121"/>
      <c r="AO47079" s="46"/>
    </row>
    <row r="47080" spans="1:41" s="60" customFormat="1" hidden="1" x14ac:dyDescent="0.35">
      <c r="A47080" s="46"/>
      <c r="H47080" s="103"/>
      <c r="AD47080" s="99"/>
      <c r="AF47080" s="46"/>
      <c r="AM47080" s="121"/>
      <c r="AO47080" s="46"/>
    </row>
    <row r="47081" spans="1:41" s="60" customFormat="1" hidden="1" x14ac:dyDescent="0.35">
      <c r="A47081" s="46"/>
      <c r="H47081" s="103"/>
      <c r="AD47081" s="99"/>
      <c r="AF47081" s="46"/>
      <c r="AM47081" s="121"/>
      <c r="AO47081" s="46"/>
    </row>
    <row r="47082" spans="1:41" s="60" customFormat="1" hidden="1" x14ac:dyDescent="0.35">
      <c r="A47082" s="46"/>
      <c r="H47082" s="103"/>
      <c r="AD47082" s="99"/>
      <c r="AF47082" s="46"/>
      <c r="AM47082" s="121"/>
      <c r="AO47082" s="46"/>
    </row>
    <row r="47083" spans="1:41" s="60" customFormat="1" hidden="1" x14ac:dyDescent="0.35">
      <c r="A47083" s="46"/>
      <c r="H47083" s="103"/>
      <c r="AD47083" s="99"/>
      <c r="AF47083" s="46"/>
      <c r="AM47083" s="121"/>
      <c r="AO47083" s="46"/>
    </row>
    <row r="47084" spans="1:41" s="60" customFormat="1" hidden="1" x14ac:dyDescent="0.35">
      <c r="A47084" s="46"/>
      <c r="H47084" s="103"/>
      <c r="AD47084" s="99"/>
      <c r="AF47084" s="46"/>
      <c r="AM47084" s="121"/>
      <c r="AO47084" s="46"/>
    </row>
    <row r="47085" spans="1:41" s="60" customFormat="1" hidden="1" x14ac:dyDescent="0.35">
      <c r="A47085" s="46"/>
      <c r="H47085" s="103"/>
      <c r="AD47085" s="99"/>
      <c r="AF47085" s="46"/>
      <c r="AM47085" s="121"/>
      <c r="AO47085" s="46"/>
    </row>
    <row r="47086" spans="1:41" s="60" customFormat="1" hidden="1" x14ac:dyDescent="0.35">
      <c r="A47086" s="46"/>
      <c r="H47086" s="103"/>
      <c r="AD47086" s="99"/>
      <c r="AF47086" s="46"/>
      <c r="AM47086" s="121"/>
      <c r="AO47086" s="46"/>
    </row>
    <row r="47087" spans="1:41" s="60" customFormat="1" hidden="1" x14ac:dyDescent="0.35">
      <c r="A47087" s="46"/>
      <c r="H47087" s="103"/>
      <c r="AD47087" s="99"/>
      <c r="AF47087" s="46"/>
      <c r="AM47087" s="121"/>
      <c r="AO47087" s="46"/>
    </row>
    <row r="47088" spans="1:41" s="60" customFormat="1" hidden="1" x14ac:dyDescent="0.35">
      <c r="A47088" s="46"/>
      <c r="H47088" s="103"/>
      <c r="AD47088" s="99"/>
      <c r="AF47088" s="46"/>
      <c r="AM47088" s="121"/>
      <c r="AO47088" s="46"/>
    </row>
    <row r="47089" spans="1:41" s="60" customFormat="1" hidden="1" x14ac:dyDescent="0.35">
      <c r="A47089" s="46"/>
      <c r="H47089" s="103"/>
      <c r="AD47089" s="99"/>
      <c r="AF47089" s="46"/>
      <c r="AM47089" s="121"/>
      <c r="AO47089" s="46"/>
    </row>
    <row r="47090" spans="1:41" s="60" customFormat="1" hidden="1" x14ac:dyDescent="0.35">
      <c r="A47090" s="46"/>
      <c r="H47090" s="103"/>
      <c r="AD47090" s="99"/>
      <c r="AF47090" s="46"/>
      <c r="AM47090" s="121"/>
      <c r="AO47090" s="46"/>
    </row>
    <row r="47091" spans="1:41" s="60" customFormat="1" hidden="1" x14ac:dyDescent="0.35">
      <c r="A47091" s="46"/>
      <c r="H47091" s="103"/>
      <c r="AD47091" s="99"/>
      <c r="AF47091" s="46"/>
      <c r="AM47091" s="121"/>
      <c r="AO47091" s="46"/>
    </row>
    <row r="47092" spans="1:41" s="60" customFormat="1" hidden="1" x14ac:dyDescent="0.35">
      <c r="A47092" s="46"/>
      <c r="H47092" s="103"/>
      <c r="AD47092" s="99"/>
      <c r="AF47092" s="46"/>
      <c r="AM47092" s="121"/>
      <c r="AO47092" s="46"/>
    </row>
    <row r="47093" spans="1:41" s="60" customFormat="1" hidden="1" x14ac:dyDescent="0.35">
      <c r="A47093" s="46"/>
      <c r="H47093" s="103"/>
      <c r="AD47093" s="99"/>
      <c r="AF47093" s="46"/>
      <c r="AM47093" s="121"/>
      <c r="AO47093" s="46"/>
    </row>
    <row r="47094" spans="1:41" s="60" customFormat="1" hidden="1" x14ac:dyDescent="0.35">
      <c r="A47094" s="46"/>
      <c r="H47094" s="103"/>
      <c r="AD47094" s="99"/>
      <c r="AF47094" s="46"/>
      <c r="AM47094" s="121"/>
      <c r="AO47094" s="46"/>
    </row>
    <row r="47095" spans="1:41" s="60" customFormat="1" hidden="1" x14ac:dyDescent="0.35">
      <c r="A47095" s="46"/>
      <c r="H47095" s="103"/>
      <c r="AD47095" s="99"/>
      <c r="AF47095" s="46"/>
      <c r="AM47095" s="121"/>
      <c r="AO47095" s="46"/>
    </row>
    <row r="47096" spans="1:41" s="60" customFormat="1" hidden="1" x14ac:dyDescent="0.35">
      <c r="A47096" s="46"/>
      <c r="H47096" s="103"/>
      <c r="AD47096" s="99"/>
      <c r="AF47096" s="46"/>
      <c r="AM47096" s="121"/>
      <c r="AO47096" s="46"/>
    </row>
    <row r="47097" spans="1:41" s="60" customFormat="1" hidden="1" x14ac:dyDescent="0.35">
      <c r="A47097" s="46"/>
      <c r="H47097" s="103"/>
      <c r="AD47097" s="99"/>
      <c r="AF47097" s="46"/>
      <c r="AM47097" s="121"/>
      <c r="AO47097" s="46"/>
    </row>
    <row r="47098" spans="1:41" s="60" customFormat="1" hidden="1" x14ac:dyDescent="0.35">
      <c r="A47098" s="46"/>
      <c r="H47098" s="103"/>
      <c r="AD47098" s="99"/>
      <c r="AF47098" s="46"/>
      <c r="AM47098" s="121"/>
      <c r="AO47098" s="46"/>
    </row>
    <row r="47099" spans="1:41" s="60" customFormat="1" hidden="1" x14ac:dyDescent="0.35">
      <c r="A47099" s="46"/>
      <c r="H47099" s="103"/>
      <c r="AD47099" s="99"/>
      <c r="AF47099" s="46"/>
      <c r="AM47099" s="121"/>
      <c r="AO47099" s="46"/>
    </row>
    <row r="47100" spans="1:41" s="60" customFormat="1" hidden="1" x14ac:dyDescent="0.35">
      <c r="A47100" s="46"/>
      <c r="H47100" s="103"/>
      <c r="AD47100" s="99"/>
      <c r="AF47100" s="46"/>
      <c r="AM47100" s="121"/>
      <c r="AO47100" s="46"/>
    </row>
    <row r="47101" spans="1:41" s="60" customFormat="1" hidden="1" x14ac:dyDescent="0.35">
      <c r="A47101" s="46"/>
      <c r="H47101" s="103"/>
      <c r="AD47101" s="99"/>
      <c r="AF47101" s="46"/>
      <c r="AM47101" s="121"/>
      <c r="AO47101" s="46"/>
    </row>
    <row r="47102" spans="1:41" s="60" customFormat="1" hidden="1" x14ac:dyDescent="0.35">
      <c r="A47102" s="46"/>
      <c r="H47102" s="103"/>
      <c r="AD47102" s="99"/>
      <c r="AF47102" s="46"/>
      <c r="AM47102" s="121"/>
      <c r="AO47102" s="46"/>
    </row>
    <row r="47103" spans="1:41" s="60" customFormat="1" hidden="1" x14ac:dyDescent="0.35">
      <c r="A47103" s="46"/>
      <c r="H47103" s="103"/>
      <c r="AD47103" s="99"/>
      <c r="AF47103" s="46"/>
      <c r="AM47103" s="121"/>
      <c r="AO47103" s="46"/>
    </row>
    <row r="47104" spans="1:41" s="60" customFormat="1" hidden="1" x14ac:dyDescent="0.35">
      <c r="A47104" s="46"/>
      <c r="H47104" s="103"/>
      <c r="AD47104" s="99"/>
      <c r="AF47104" s="46"/>
      <c r="AM47104" s="121"/>
      <c r="AO47104" s="46"/>
    </row>
    <row r="47105" spans="1:41" s="60" customFormat="1" hidden="1" x14ac:dyDescent="0.35">
      <c r="A47105" s="46"/>
      <c r="H47105" s="103"/>
      <c r="AD47105" s="99"/>
      <c r="AF47105" s="46"/>
      <c r="AM47105" s="121"/>
      <c r="AO47105" s="46"/>
    </row>
    <row r="47106" spans="1:41" s="60" customFormat="1" hidden="1" x14ac:dyDescent="0.35">
      <c r="A47106" s="46"/>
      <c r="H47106" s="103"/>
      <c r="AD47106" s="99"/>
      <c r="AF47106" s="46"/>
      <c r="AM47106" s="121"/>
      <c r="AO47106" s="46"/>
    </row>
    <row r="47107" spans="1:41" s="60" customFormat="1" hidden="1" x14ac:dyDescent="0.35">
      <c r="A47107" s="46"/>
      <c r="H47107" s="103"/>
      <c r="AD47107" s="99"/>
      <c r="AF47107" s="46"/>
      <c r="AM47107" s="121"/>
      <c r="AO47107" s="46"/>
    </row>
    <row r="47108" spans="1:41" s="60" customFormat="1" hidden="1" x14ac:dyDescent="0.35">
      <c r="A47108" s="46"/>
      <c r="H47108" s="103"/>
      <c r="AD47108" s="99"/>
      <c r="AF47108" s="46"/>
      <c r="AM47108" s="121"/>
      <c r="AO47108" s="46"/>
    </row>
    <row r="47109" spans="1:41" s="60" customFormat="1" hidden="1" x14ac:dyDescent="0.35">
      <c r="A47109" s="46"/>
      <c r="H47109" s="103"/>
      <c r="AD47109" s="99"/>
      <c r="AF47109" s="46"/>
      <c r="AM47109" s="121"/>
      <c r="AO47109" s="46"/>
    </row>
    <row r="47110" spans="1:41" s="60" customFormat="1" hidden="1" x14ac:dyDescent="0.35">
      <c r="A47110" s="46"/>
      <c r="H47110" s="103"/>
      <c r="AD47110" s="99"/>
      <c r="AF47110" s="46"/>
      <c r="AM47110" s="121"/>
      <c r="AO47110" s="46"/>
    </row>
    <row r="47111" spans="1:41" s="60" customFormat="1" hidden="1" x14ac:dyDescent="0.35">
      <c r="A47111" s="46"/>
      <c r="H47111" s="103"/>
      <c r="AD47111" s="99"/>
      <c r="AF47111" s="46"/>
      <c r="AM47111" s="121"/>
      <c r="AO47111" s="46"/>
    </row>
    <row r="47112" spans="1:41" s="60" customFormat="1" hidden="1" x14ac:dyDescent="0.35">
      <c r="A47112" s="46"/>
      <c r="H47112" s="103"/>
      <c r="AD47112" s="99"/>
      <c r="AF47112" s="46"/>
      <c r="AM47112" s="121"/>
      <c r="AO47112" s="46"/>
    </row>
    <row r="47113" spans="1:41" s="60" customFormat="1" hidden="1" x14ac:dyDescent="0.35">
      <c r="A47113" s="46"/>
      <c r="H47113" s="103"/>
      <c r="AD47113" s="99"/>
      <c r="AF47113" s="46"/>
      <c r="AM47113" s="121"/>
      <c r="AO47113" s="46"/>
    </row>
    <row r="47114" spans="1:41" s="60" customFormat="1" hidden="1" x14ac:dyDescent="0.35">
      <c r="A47114" s="46"/>
      <c r="H47114" s="103"/>
      <c r="AD47114" s="99"/>
      <c r="AF47114" s="46"/>
      <c r="AM47114" s="121"/>
      <c r="AO47114" s="46"/>
    </row>
    <row r="47115" spans="1:41" s="60" customFormat="1" hidden="1" x14ac:dyDescent="0.35">
      <c r="A47115" s="46"/>
      <c r="H47115" s="103"/>
      <c r="AD47115" s="99"/>
      <c r="AF47115" s="46"/>
      <c r="AM47115" s="121"/>
      <c r="AO47115" s="46"/>
    </row>
    <row r="47116" spans="1:41" s="60" customFormat="1" hidden="1" x14ac:dyDescent="0.35">
      <c r="A47116" s="46"/>
      <c r="H47116" s="103"/>
      <c r="AD47116" s="99"/>
      <c r="AF47116" s="46"/>
      <c r="AM47116" s="121"/>
      <c r="AO47116" s="46"/>
    </row>
    <row r="47117" spans="1:41" s="60" customFormat="1" hidden="1" x14ac:dyDescent="0.35">
      <c r="A47117" s="46"/>
      <c r="H47117" s="103"/>
      <c r="AD47117" s="99"/>
      <c r="AF47117" s="46"/>
      <c r="AM47117" s="121"/>
      <c r="AO47117" s="46"/>
    </row>
    <row r="47118" spans="1:41" s="60" customFormat="1" hidden="1" x14ac:dyDescent="0.35">
      <c r="A47118" s="46"/>
      <c r="H47118" s="103"/>
      <c r="AD47118" s="99"/>
      <c r="AF47118" s="46"/>
      <c r="AM47118" s="121"/>
      <c r="AO47118" s="46"/>
    </row>
    <row r="47119" spans="1:41" s="60" customFormat="1" hidden="1" x14ac:dyDescent="0.35">
      <c r="A47119" s="46"/>
      <c r="H47119" s="103"/>
      <c r="AD47119" s="99"/>
      <c r="AF47119" s="46"/>
      <c r="AM47119" s="121"/>
      <c r="AO47119" s="46"/>
    </row>
    <row r="47120" spans="1:41" s="60" customFormat="1" hidden="1" x14ac:dyDescent="0.35">
      <c r="A47120" s="46"/>
      <c r="H47120" s="103"/>
      <c r="AD47120" s="99"/>
      <c r="AF47120" s="46"/>
      <c r="AM47120" s="121"/>
      <c r="AO47120" s="46"/>
    </row>
    <row r="47121" spans="1:41" s="60" customFormat="1" hidden="1" x14ac:dyDescent="0.35">
      <c r="A47121" s="46"/>
      <c r="H47121" s="103"/>
      <c r="AD47121" s="99"/>
      <c r="AF47121" s="46"/>
      <c r="AM47121" s="121"/>
      <c r="AO47121" s="46"/>
    </row>
    <row r="47122" spans="1:41" s="60" customFormat="1" hidden="1" x14ac:dyDescent="0.35">
      <c r="A47122" s="46"/>
      <c r="H47122" s="103"/>
      <c r="AD47122" s="99"/>
      <c r="AF47122" s="46"/>
      <c r="AM47122" s="121"/>
      <c r="AO47122" s="46"/>
    </row>
    <row r="47123" spans="1:41" s="60" customFormat="1" hidden="1" x14ac:dyDescent="0.35">
      <c r="A47123" s="46"/>
      <c r="H47123" s="103"/>
      <c r="AD47123" s="99"/>
      <c r="AF47123" s="46"/>
      <c r="AM47123" s="121"/>
      <c r="AO47123" s="46"/>
    </row>
    <row r="47124" spans="1:41" s="60" customFormat="1" hidden="1" x14ac:dyDescent="0.35">
      <c r="A47124" s="46"/>
      <c r="H47124" s="103"/>
      <c r="AD47124" s="99"/>
      <c r="AF47124" s="46"/>
      <c r="AM47124" s="121"/>
      <c r="AO47124" s="46"/>
    </row>
    <row r="47125" spans="1:41" s="60" customFormat="1" hidden="1" x14ac:dyDescent="0.35">
      <c r="A47125" s="46"/>
      <c r="H47125" s="103"/>
      <c r="AD47125" s="99"/>
      <c r="AF47125" s="46"/>
      <c r="AM47125" s="121"/>
      <c r="AO47125" s="46"/>
    </row>
    <row r="47126" spans="1:41" s="60" customFormat="1" hidden="1" x14ac:dyDescent="0.35">
      <c r="A47126" s="46"/>
      <c r="H47126" s="103"/>
      <c r="AD47126" s="99"/>
      <c r="AF47126" s="46"/>
      <c r="AM47126" s="121"/>
      <c r="AO47126" s="46"/>
    </row>
    <row r="47127" spans="1:41" s="60" customFormat="1" hidden="1" x14ac:dyDescent="0.35">
      <c r="A47127" s="46"/>
      <c r="H47127" s="103"/>
      <c r="AD47127" s="99"/>
      <c r="AF47127" s="46"/>
      <c r="AM47127" s="121"/>
      <c r="AO47127" s="46"/>
    </row>
    <row r="47128" spans="1:41" s="60" customFormat="1" hidden="1" x14ac:dyDescent="0.35">
      <c r="A47128" s="46"/>
      <c r="H47128" s="103"/>
      <c r="AD47128" s="99"/>
      <c r="AF47128" s="46"/>
      <c r="AM47128" s="121"/>
      <c r="AO47128" s="46"/>
    </row>
    <row r="47129" spans="1:41" s="60" customFormat="1" hidden="1" x14ac:dyDescent="0.35">
      <c r="A47129" s="46"/>
      <c r="H47129" s="103"/>
      <c r="AD47129" s="99"/>
      <c r="AF47129" s="46"/>
      <c r="AM47129" s="121"/>
      <c r="AO47129" s="46"/>
    </row>
    <row r="47130" spans="1:41" s="60" customFormat="1" hidden="1" x14ac:dyDescent="0.35">
      <c r="A47130" s="46"/>
      <c r="H47130" s="103"/>
      <c r="AD47130" s="99"/>
      <c r="AF47130" s="46"/>
      <c r="AM47130" s="121"/>
      <c r="AO47130" s="46"/>
    </row>
    <row r="47131" spans="1:41" s="60" customFormat="1" hidden="1" x14ac:dyDescent="0.35">
      <c r="A47131" s="46"/>
      <c r="H47131" s="103"/>
      <c r="AD47131" s="99"/>
      <c r="AF47131" s="46"/>
      <c r="AM47131" s="121"/>
      <c r="AO47131" s="46"/>
    </row>
    <row r="47132" spans="1:41" s="60" customFormat="1" hidden="1" x14ac:dyDescent="0.35">
      <c r="A47132" s="46"/>
      <c r="H47132" s="103"/>
      <c r="AD47132" s="99"/>
      <c r="AF47132" s="46"/>
      <c r="AM47132" s="121"/>
      <c r="AO47132" s="46"/>
    </row>
    <row r="47133" spans="1:41" s="60" customFormat="1" hidden="1" x14ac:dyDescent="0.35">
      <c r="A47133" s="46"/>
      <c r="H47133" s="103"/>
      <c r="AD47133" s="99"/>
      <c r="AF47133" s="46"/>
      <c r="AM47133" s="121"/>
      <c r="AO47133" s="46"/>
    </row>
    <row r="47134" spans="1:41" s="60" customFormat="1" hidden="1" x14ac:dyDescent="0.35">
      <c r="A47134" s="46"/>
      <c r="H47134" s="103"/>
      <c r="AD47134" s="99"/>
      <c r="AF47134" s="46"/>
      <c r="AM47134" s="121"/>
      <c r="AO47134" s="46"/>
    </row>
    <row r="47135" spans="1:41" s="60" customFormat="1" hidden="1" x14ac:dyDescent="0.35">
      <c r="A47135" s="46"/>
      <c r="H47135" s="103"/>
      <c r="AD47135" s="99"/>
      <c r="AF47135" s="46"/>
      <c r="AM47135" s="121"/>
      <c r="AO47135" s="46"/>
    </row>
    <row r="47136" spans="1:41" s="60" customFormat="1" hidden="1" x14ac:dyDescent="0.35">
      <c r="A47136" s="46"/>
      <c r="H47136" s="103"/>
      <c r="AD47136" s="99"/>
      <c r="AF47136" s="46"/>
      <c r="AM47136" s="121"/>
      <c r="AO47136" s="46"/>
    </row>
    <row r="47137" spans="1:41" s="60" customFormat="1" hidden="1" x14ac:dyDescent="0.35">
      <c r="A47137" s="46"/>
      <c r="H47137" s="103"/>
      <c r="AD47137" s="99"/>
      <c r="AF47137" s="46"/>
      <c r="AM47137" s="121"/>
      <c r="AO47137" s="46"/>
    </row>
    <row r="47138" spans="1:41" s="60" customFormat="1" hidden="1" x14ac:dyDescent="0.35">
      <c r="A47138" s="46"/>
      <c r="H47138" s="103"/>
      <c r="AD47138" s="99"/>
      <c r="AF47138" s="46"/>
      <c r="AM47138" s="121"/>
      <c r="AO47138" s="46"/>
    </row>
    <row r="47139" spans="1:41" s="60" customFormat="1" hidden="1" x14ac:dyDescent="0.35">
      <c r="A47139" s="46"/>
      <c r="H47139" s="103"/>
      <c r="AD47139" s="99"/>
      <c r="AF47139" s="46"/>
      <c r="AM47139" s="121"/>
      <c r="AO47139" s="46"/>
    </row>
    <row r="47140" spans="1:41" s="60" customFormat="1" hidden="1" x14ac:dyDescent="0.35">
      <c r="A47140" s="46"/>
      <c r="H47140" s="103"/>
      <c r="AD47140" s="99"/>
      <c r="AF47140" s="46"/>
      <c r="AM47140" s="121"/>
      <c r="AO47140" s="46"/>
    </row>
    <row r="47141" spans="1:41" s="60" customFormat="1" hidden="1" x14ac:dyDescent="0.35">
      <c r="A47141" s="46"/>
      <c r="H47141" s="103"/>
      <c r="AD47141" s="99"/>
      <c r="AF47141" s="46"/>
      <c r="AM47141" s="121"/>
      <c r="AO47141" s="46"/>
    </row>
    <row r="47142" spans="1:41" s="60" customFormat="1" hidden="1" x14ac:dyDescent="0.35">
      <c r="A47142" s="46"/>
      <c r="H47142" s="103"/>
      <c r="AD47142" s="99"/>
      <c r="AF47142" s="46"/>
      <c r="AM47142" s="121"/>
      <c r="AO47142" s="46"/>
    </row>
    <row r="47143" spans="1:41" s="60" customFormat="1" hidden="1" x14ac:dyDescent="0.35">
      <c r="A47143" s="46"/>
      <c r="H47143" s="103"/>
      <c r="AD47143" s="99"/>
      <c r="AF47143" s="46"/>
      <c r="AM47143" s="121"/>
      <c r="AO47143" s="46"/>
    </row>
    <row r="47144" spans="1:41" s="60" customFormat="1" hidden="1" x14ac:dyDescent="0.35">
      <c r="A47144" s="46"/>
      <c r="H47144" s="103"/>
      <c r="AD47144" s="99"/>
      <c r="AF47144" s="46"/>
      <c r="AM47144" s="121"/>
      <c r="AO47144" s="46"/>
    </row>
    <row r="47145" spans="1:41" s="60" customFormat="1" hidden="1" x14ac:dyDescent="0.35">
      <c r="A47145" s="46"/>
      <c r="H47145" s="103"/>
      <c r="AD47145" s="99"/>
      <c r="AF47145" s="46"/>
      <c r="AM47145" s="121"/>
      <c r="AO47145" s="46"/>
    </row>
    <row r="47146" spans="1:41" s="60" customFormat="1" hidden="1" x14ac:dyDescent="0.35">
      <c r="A47146" s="46"/>
      <c r="H47146" s="103"/>
      <c r="AD47146" s="99"/>
      <c r="AF47146" s="46"/>
      <c r="AM47146" s="121"/>
      <c r="AO47146" s="46"/>
    </row>
    <row r="47147" spans="1:41" s="60" customFormat="1" hidden="1" x14ac:dyDescent="0.35">
      <c r="A47147" s="46"/>
      <c r="H47147" s="103"/>
      <c r="AD47147" s="99"/>
      <c r="AF47147" s="46"/>
      <c r="AM47147" s="121"/>
      <c r="AO47147" s="46"/>
    </row>
    <row r="47148" spans="1:41" s="60" customFormat="1" hidden="1" x14ac:dyDescent="0.35">
      <c r="A47148" s="46"/>
      <c r="H47148" s="103"/>
      <c r="AD47148" s="99"/>
      <c r="AF47148" s="46"/>
      <c r="AM47148" s="121"/>
      <c r="AO47148" s="46"/>
    </row>
    <row r="47149" spans="1:41" s="60" customFormat="1" hidden="1" x14ac:dyDescent="0.35">
      <c r="A47149" s="46"/>
      <c r="H47149" s="103"/>
      <c r="AD47149" s="99"/>
      <c r="AF47149" s="46"/>
      <c r="AM47149" s="121"/>
      <c r="AO47149" s="46"/>
    </row>
    <row r="47150" spans="1:41" s="60" customFormat="1" hidden="1" x14ac:dyDescent="0.35">
      <c r="A47150" s="46"/>
      <c r="H47150" s="103"/>
      <c r="AD47150" s="99"/>
      <c r="AF47150" s="46"/>
      <c r="AM47150" s="121"/>
      <c r="AO47150" s="46"/>
    </row>
    <row r="47151" spans="1:41" s="60" customFormat="1" hidden="1" x14ac:dyDescent="0.35">
      <c r="A47151" s="46"/>
      <c r="H47151" s="103"/>
      <c r="AD47151" s="99"/>
      <c r="AF47151" s="46"/>
      <c r="AM47151" s="121"/>
      <c r="AO47151" s="46"/>
    </row>
    <row r="47152" spans="1:41" s="60" customFormat="1" hidden="1" x14ac:dyDescent="0.35">
      <c r="A47152" s="46"/>
      <c r="H47152" s="103"/>
      <c r="AD47152" s="99"/>
      <c r="AF47152" s="46"/>
      <c r="AM47152" s="121"/>
      <c r="AO47152" s="46"/>
    </row>
    <row r="47153" spans="1:41" s="60" customFormat="1" hidden="1" x14ac:dyDescent="0.35">
      <c r="A47153" s="46"/>
      <c r="H47153" s="103"/>
      <c r="AD47153" s="99"/>
      <c r="AF47153" s="46"/>
      <c r="AM47153" s="121"/>
      <c r="AO47153" s="46"/>
    </row>
    <row r="47154" spans="1:41" s="60" customFormat="1" hidden="1" x14ac:dyDescent="0.35">
      <c r="A47154" s="46"/>
      <c r="H47154" s="103"/>
      <c r="AD47154" s="99"/>
      <c r="AF47154" s="46"/>
      <c r="AM47154" s="121"/>
      <c r="AO47154" s="46"/>
    </row>
    <row r="47155" spans="1:41" s="60" customFormat="1" hidden="1" x14ac:dyDescent="0.35">
      <c r="A47155" s="46"/>
      <c r="H47155" s="103"/>
      <c r="AD47155" s="99"/>
      <c r="AF47155" s="46"/>
      <c r="AM47155" s="121"/>
      <c r="AO47155" s="46"/>
    </row>
    <row r="47156" spans="1:41" s="60" customFormat="1" hidden="1" x14ac:dyDescent="0.35">
      <c r="A47156" s="46"/>
      <c r="H47156" s="103"/>
      <c r="AD47156" s="99"/>
      <c r="AF47156" s="46"/>
      <c r="AM47156" s="121"/>
      <c r="AO47156" s="46"/>
    </row>
    <row r="47157" spans="1:41" s="60" customFormat="1" hidden="1" x14ac:dyDescent="0.35">
      <c r="A47157" s="46"/>
      <c r="H47157" s="103"/>
      <c r="AD47157" s="99"/>
      <c r="AF47157" s="46"/>
      <c r="AM47157" s="121"/>
      <c r="AO47157" s="46"/>
    </row>
    <row r="47158" spans="1:41" s="60" customFormat="1" hidden="1" x14ac:dyDescent="0.35">
      <c r="A47158" s="46"/>
      <c r="H47158" s="103"/>
      <c r="AD47158" s="99"/>
      <c r="AF47158" s="46"/>
      <c r="AM47158" s="121"/>
      <c r="AO47158" s="46"/>
    </row>
    <row r="47159" spans="1:41" s="60" customFormat="1" hidden="1" x14ac:dyDescent="0.35">
      <c r="A47159" s="46"/>
      <c r="H47159" s="103"/>
      <c r="AD47159" s="99"/>
      <c r="AF47159" s="46"/>
      <c r="AM47159" s="121"/>
      <c r="AO47159" s="46"/>
    </row>
    <row r="47160" spans="1:41" s="60" customFormat="1" hidden="1" x14ac:dyDescent="0.35">
      <c r="A47160" s="46"/>
      <c r="H47160" s="103"/>
      <c r="AD47160" s="99"/>
      <c r="AF47160" s="46"/>
      <c r="AM47160" s="121"/>
      <c r="AO47160" s="46"/>
    </row>
    <row r="47161" spans="1:41" s="60" customFormat="1" hidden="1" x14ac:dyDescent="0.35">
      <c r="A47161" s="46"/>
      <c r="H47161" s="103"/>
      <c r="AD47161" s="99"/>
      <c r="AF47161" s="46"/>
      <c r="AM47161" s="121"/>
      <c r="AO47161" s="46"/>
    </row>
    <row r="47162" spans="1:41" s="60" customFormat="1" hidden="1" x14ac:dyDescent="0.35">
      <c r="A47162" s="46"/>
      <c r="H47162" s="103"/>
      <c r="AD47162" s="99"/>
      <c r="AF47162" s="46"/>
      <c r="AM47162" s="121"/>
      <c r="AO47162" s="46"/>
    </row>
    <row r="47163" spans="1:41" s="60" customFormat="1" hidden="1" x14ac:dyDescent="0.35">
      <c r="A47163" s="46"/>
      <c r="H47163" s="103"/>
      <c r="AD47163" s="99"/>
      <c r="AF47163" s="46"/>
      <c r="AM47163" s="121"/>
      <c r="AO47163" s="46"/>
    </row>
    <row r="47164" spans="1:41" s="60" customFormat="1" hidden="1" x14ac:dyDescent="0.35">
      <c r="A47164" s="46"/>
      <c r="H47164" s="103"/>
      <c r="AD47164" s="99"/>
      <c r="AF47164" s="46"/>
      <c r="AM47164" s="121"/>
      <c r="AO47164" s="46"/>
    </row>
    <row r="47165" spans="1:41" s="60" customFormat="1" hidden="1" x14ac:dyDescent="0.35">
      <c r="A47165" s="46"/>
      <c r="H47165" s="103"/>
      <c r="AD47165" s="99"/>
      <c r="AF47165" s="46"/>
      <c r="AM47165" s="121"/>
      <c r="AO47165" s="46"/>
    </row>
    <row r="47166" spans="1:41" s="60" customFormat="1" hidden="1" x14ac:dyDescent="0.35">
      <c r="A47166" s="46"/>
      <c r="H47166" s="103"/>
      <c r="AD47166" s="99"/>
      <c r="AF47166" s="46"/>
      <c r="AM47166" s="121"/>
      <c r="AO47166" s="46"/>
    </row>
    <row r="47167" spans="1:41" s="60" customFormat="1" hidden="1" x14ac:dyDescent="0.35">
      <c r="A47167" s="46"/>
      <c r="H47167" s="103"/>
      <c r="AD47167" s="99"/>
      <c r="AF47167" s="46"/>
      <c r="AM47167" s="121"/>
      <c r="AO47167" s="46"/>
    </row>
    <row r="47168" spans="1:41" s="60" customFormat="1" hidden="1" x14ac:dyDescent="0.35">
      <c r="A47168" s="46"/>
      <c r="H47168" s="103"/>
      <c r="AD47168" s="99"/>
      <c r="AF47168" s="46"/>
      <c r="AM47168" s="121"/>
      <c r="AO47168" s="46"/>
    </row>
    <row r="47169" spans="1:41" s="60" customFormat="1" hidden="1" x14ac:dyDescent="0.35">
      <c r="A47169" s="46"/>
      <c r="H47169" s="103"/>
      <c r="AD47169" s="99"/>
      <c r="AF47169" s="46"/>
      <c r="AM47169" s="121"/>
      <c r="AO47169" s="46"/>
    </row>
    <row r="47170" spans="1:41" s="60" customFormat="1" hidden="1" x14ac:dyDescent="0.35">
      <c r="A47170" s="46"/>
      <c r="H47170" s="103"/>
      <c r="AD47170" s="99"/>
      <c r="AF47170" s="46"/>
      <c r="AM47170" s="121"/>
      <c r="AO47170" s="46"/>
    </row>
    <row r="47171" spans="1:41" s="60" customFormat="1" hidden="1" x14ac:dyDescent="0.35">
      <c r="A47171" s="46"/>
      <c r="H47171" s="103"/>
      <c r="AD47171" s="99"/>
      <c r="AF47171" s="46"/>
      <c r="AM47171" s="121"/>
      <c r="AO47171" s="46"/>
    </row>
    <row r="47172" spans="1:41" s="60" customFormat="1" hidden="1" x14ac:dyDescent="0.35">
      <c r="A47172" s="46"/>
      <c r="H47172" s="103"/>
      <c r="AD47172" s="99"/>
      <c r="AF47172" s="46"/>
      <c r="AM47172" s="121"/>
      <c r="AO47172" s="46"/>
    </row>
    <row r="47173" spans="1:41" s="60" customFormat="1" hidden="1" x14ac:dyDescent="0.35">
      <c r="A47173" s="46"/>
      <c r="H47173" s="103"/>
      <c r="AD47173" s="99"/>
      <c r="AF47173" s="46"/>
      <c r="AM47173" s="121"/>
      <c r="AO47173" s="46"/>
    </row>
    <row r="47174" spans="1:41" s="60" customFormat="1" hidden="1" x14ac:dyDescent="0.35">
      <c r="A47174" s="46"/>
      <c r="H47174" s="103"/>
      <c r="AD47174" s="99"/>
      <c r="AF47174" s="46"/>
      <c r="AM47174" s="121"/>
      <c r="AO47174" s="46"/>
    </row>
    <row r="47175" spans="1:41" s="60" customFormat="1" hidden="1" x14ac:dyDescent="0.35">
      <c r="A47175" s="46"/>
      <c r="H47175" s="103"/>
      <c r="AD47175" s="99"/>
      <c r="AF47175" s="46"/>
      <c r="AM47175" s="121"/>
      <c r="AO47175" s="46"/>
    </row>
    <row r="47176" spans="1:41" s="60" customFormat="1" hidden="1" x14ac:dyDescent="0.35">
      <c r="A47176" s="46"/>
      <c r="H47176" s="103"/>
      <c r="AD47176" s="99"/>
      <c r="AF47176" s="46"/>
      <c r="AM47176" s="121"/>
      <c r="AO47176" s="46"/>
    </row>
    <row r="47177" spans="1:41" s="60" customFormat="1" hidden="1" x14ac:dyDescent="0.35">
      <c r="A47177" s="46"/>
      <c r="H47177" s="103"/>
      <c r="AD47177" s="99"/>
      <c r="AF47177" s="46"/>
      <c r="AM47177" s="121"/>
      <c r="AO47177" s="46"/>
    </row>
    <row r="47178" spans="1:41" s="60" customFormat="1" hidden="1" x14ac:dyDescent="0.35">
      <c r="A47178" s="46"/>
      <c r="H47178" s="103"/>
      <c r="AD47178" s="99"/>
      <c r="AF47178" s="46"/>
      <c r="AM47178" s="121"/>
      <c r="AO47178" s="46"/>
    </row>
    <row r="47179" spans="1:41" s="60" customFormat="1" hidden="1" x14ac:dyDescent="0.35">
      <c r="A47179" s="46"/>
      <c r="H47179" s="103"/>
      <c r="AD47179" s="99"/>
      <c r="AF47179" s="46"/>
      <c r="AM47179" s="121"/>
      <c r="AO47179" s="46"/>
    </row>
    <row r="47180" spans="1:41" s="60" customFormat="1" hidden="1" x14ac:dyDescent="0.35">
      <c r="A47180" s="46"/>
      <c r="H47180" s="103"/>
      <c r="AD47180" s="99"/>
      <c r="AF47180" s="46"/>
      <c r="AM47180" s="121"/>
      <c r="AO47180" s="46"/>
    </row>
    <row r="47181" spans="1:41" s="60" customFormat="1" hidden="1" x14ac:dyDescent="0.35">
      <c r="A47181" s="46"/>
      <c r="H47181" s="103"/>
      <c r="AD47181" s="99"/>
      <c r="AF47181" s="46"/>
      <c r="AM47181" s="121"/>
      <c r="AO47181" s="46"/>
    </row>
    <row r="47182" spans="1:41" s="60" customFormat="1" hidden="1" x14ac:dyDescent="0.35">
      <c r="A47182" s="46"/>
      <c r="H47182" s="103"/>
      <c r="AD47182" s="99"/>
      <c r="AF47182" s="46"/>
      <c r="AM47182" s="121"/>
      <c r="AO47182" s="46"/>
    </row>
    <row r="47183" spans="1:41" s="60" customFormat="1" hidden="1" x14ac:dyDescent="0.35">
      <c r="A47183" s="46"/>
      <c r="H47183" s="103"/>
      <c r="AD47183" s="99"/>
      <c r="AF47183" s="46"/>
      <c r="AM47183" s="121"/>
      <c r="AO47183" s="46"/>
    </row>
    <row r="47184" spans="1:41" s="60" customFormat="1" hidden="1" x14ac:dyDescent="0.35">
      <c r="A47184" s="46"/>
      <c r="H47184" s="103"/>
      <c r="AD47184" s="99"/>
      <c r="AF47184" s="46"/>
      <c r="AM47184" s="121"/>
      <c r="AO47184" s="46"/>
    </row>
    <row r="47185" spans="1:41" s="60" customFormat="1" hidden="1" x14ac:dyDescent="0.35">
      <c r="A47185" s="46"/>
      <c r="H47185" s="103"/>
      <c r="AD47185" s="99"/>
      <c r="AF47185" s="46"/>
      <c r="AM47185" s="121"/>
      <c r="AO47185" s="46"/>
    </row>
    <row r="47186" spans="1:41" s="60" customFormat="1" hidden="1" x14ac:dyDescent="0.35">
      <c r="A47186" s="46"/>
      <c r="H47186" s="103"/>
      <c r="AD47186" s="99"/>
      <c r="AF47186" s="46"/>
      <c r="AM47186" s="121"/>
      <c r="AO47186" s="46"/>
    </row>
    <row r="47187" spans="1:41" s="60" customFormat="1" hidden="1" x14ac:dyDescent="0.35">
      <c r="A47187" s="46"/>
      <c r="H47187" s="103"/>
      <c r="AD47187" s="99"/>
      <c r="AF47187" s="46"/>
      <c r="AM47187" s="121"/>
      <c r="AO47187" s="46"/>
    </row>
    <row r="47188" spans="1:41" s="60" customFormat="1" hidden="1" x14ac:dyDescent="0.35">
      <c r="A47188" s="46"/>
      <c r="H47188" s="103"/>
      <c r="AD47188" s="99"/>
      <c r="AF47188" s="46"/>
      <c r="AM47188" s="121"/>
      <c r="AO47188" s="46"/>
    </row>
    <row r="47189" spans="1:41" s="60" customFormat="1" hidden="1" x14ac:dyDescent="0.35">
      <c r="A47189" s="46"/>
      <c r="H47189" s="103"/>
      <c r="AD47189" s="99"/>
      <c r="AF47189" s="46"/>
      <c r="AM47189" s="121"/>
      <c r="AO47189" s="46"/>
    </row>
    <row r="47190" spans="1:41" s="60" customFormat="1" hidden="1" x14ac:dyDescent="0.35">
      <c r="A47190" s="46"/>
      <c r="H47190" s="103"/>
      <c r="AD47190" s="99"/>
      <c r="AF47190" s="46"/>
      <c r="AM47190" s="121"/>
      <c r="AO47190" s="46"/>
    </row>
    <row r="47191" spans="1:41" s="60" customFormat="1" hidden="1" x14ac:dyDescent="0.35">
      <c r="A47191" s="46"/>
      <c r="H47191" s="103"/>
      <c r="AD47191" s="99"/>
      <c r="AF47191" s="46"/>
      <c r="AM47191" s="121"/>
      <c r="AO47191" s="46"/>
    </row>
    <row r="47192" spans="1:41" s="60" customFormat="1" hidden="1" x14ac:dyDescent="0.35">
      <c r="A47192" s="46"/>
      <c r="H47192" s="103"/>
      <c r="AD47192" s="99"/>
      <c r="AF47192" s="46"/>
      <c r="AM47192" s="121"/>
      <c r="AO47192" s="46"/>
    </row>
    <row r="47193" spans="1:41" s="60" customFormat="1" hidden="1" x14ac:dyDescent="0.35">
      <c r="A47193" s="46"/>
      <c r="H47193" s="103"/>
      <c r="AD47193" s="99"/>
      <c r="AF47193" s="46"/>
      <c r="AM47193" s="121"/>
      <c r="AO47193" s="46"/>
    </row>
    <row r="47194" spans="1:41" s="60" customFormat="1" hidden="1" x14ac:dyDescent="0.35">
      <c r="A47194" s="46"/>
      <c r="H47194" s="103"/>
      <c r="AD47194" s="99"/>
      <c r="AF47194" s="46"/>
      <c r="AM47194" s="121"/>
      <c r="AO47194" s="46"/>
    </row>
    <row r="47195" spans="1:41" s="60" customFormat="1" hidden="1" x14ac:dyDescent="0.35">
      <c r="A47195" s="46"/>
      <c r="H47195" s="103"/>
      <c r="AD47195" s="99"/>
      <c r="AF47195" s="46"/>
      <c r="AM47195" s="121"/>
      <c r="AO47195" s="46"/>
    </row>
    <row r="47196" spans="1:41" s="60" customFormat="1" hidden="1" x14ac:dyDescent="0.35">
      <c r="A47196" s="46"/>
      <c r="H47196" s="103"/>
      <c r="AD47196" s="99"/>
      <c r="AF47196" s="46"/>
      <c r="AM47196" s="121"/>
      <c r="AO47196" s="46"/>
    </row>
    <row r="47197" spans="1:41" s="60" customFormat="1" hidden="1" x14ac:dyDescent="0.35">
      <c r="A47197" s="46"/>
      <c r="H47197" s="103"/>
      <c r="AD47197" s="99"/>
      <c r="AF47197" s="46"/>
      <c r="AM47197" s="121"/>
      <c r="AO47197" s="46"/>
    </row>
    <row r="47198" spans="1:41" s="60" customFormat="1" hidden="1" x14ac:dyDescent="0.35">
      <c r="A47198" s="46"/>
      <c r="H47198" s="103"/>
      <c r="AD47198" s="99"/>
      <c r="AF47198" s="46"/>
      <c r="AM47198" s="121"/>
      <c r="AO47198" s="46"/>
    </row>
    <row r="47199" spans="1:41" s="60" customFormat="1" hidden="1" x14ac:dyDescent="0.35">
      <c r="A47199" s="46"/>
      <c r="H47199" s="103"/>
      <c r="AD47199" s="99"/>
      <c r="AF47199" s="46"/>
      <c r="AM47199" s="121"/>
      <c r="AO47199" s="46"/>
    </row>
    <row r="47200" spans="1:41" s="60" customFormat="1" hidden="1" x14ac:dyDescent="0.35">
      <c r="A47200" s="46"/>
      <c r="H47200" s="103"/>
      <c r="AD47200" s="99"/>
      <c r="AF47200" s="46"/>
      <c r="AM47200" s="121"/>
      <c r="AO47200" s="46"/>
    </row>
    <row r="47201" spans="1:41" s="60" customFormat="1" hidden="1" x14ac:dyDescent="0.35">
      <c r="A47201" s="46"/>
      <c r="H47201" s="103"/>
      <c r="AD47201" s="99"/>
      <c r="AF47201" s="46"/>
      <c r="AM47201" s="121"/>
      <c r="AO47201" s="46"/>
    </row>
    <row r="47202" spans="1:41" s="60" customFormat="1" hidden="1" x14ac:dyDescent="0.35">
      <c r="A47202" s="46"/>
      <c r="H47202" s="103"/>
      <c r="AD47202" s="99"/>
      <c r="AF47202" s="46"/>
      <c r="AM47202" s="121"/>
      <c r="AO47202" s="46"/>
    </row>
    <row r="47203" spans="1:41" s="60" customFormat="1" hidden="1" x14ac:dyDescent="0.35">
      <c r="A47203" s="46"/>
      <c r="H47203" s="103"/>
      <c r="AD47203" s="99"/>
      <c r="AF47203" s="46"/>
      <c r="AM47203" s="121"/>
      <c r="AO47203" s="46"/>
    </row>
    <row r="47204" spans="1:41" s="60" customFormat="1" hidden="1" x14ac:dyDescent="0.35">
      <c r="A47204" s="46"/>
      <c r="H47204" s="103"/>
      <c r="AD47204" s="99"/>
      <c r="AF47204" s="46"/>
      <c r="AM47204" s="121"/>
      <c r="AO47204" s="46"/>
    </row>
    <row r="47205" spans="1:41" s="60" customFormat="1" hidden="1" x14ac:dyDescent="0.35">
      <c r="A47205" s="46"/>
      <c r="H47205" s="103"/>
      <c r="AD47205" s="99"/>
      <c r="AF47205" s="46"/>
      <c r="AM47205" s="121"/>
      <c r="AO47205" s="46"/>
    </row>
    <row r="47206" spans="1:41" s="60" customFormat="1" hidden="1" x14ac:dyDescent="0.35">
      <c r="A47206" s="46"/>
      <c r="H47206" s="103"/>
      <c r="AD47206" s="99"/>
      <c r="AF47206" s="46"/>
      <c r="AM47206" s="121"/>
      <c r="AO47206" s="46"/>
    </row>
    <row r="47207" spans="1:41" s="60" customFormat="1" hidden="1" x14ac:dyDescent="0.35">
      <c r="A47207" s="46"/>
      <c r="H47207" s="103"/>
      <c r="AD47207" s="99"/>
      <c r="AF47207" s="46"/>
      <c r="AM47207" s="121"/>
      <c r="AO47207" s="46"/>
    </row>
    <row r="47208" spans="1:41" s="60" customFormat="1" hidden="1" x14ac:dyDescent="0.35">
      <c r="A47208" s="46"/>
      <c r="H47208" s="103"/>
      <c r="AD47208" s="99"/>
      <c r="AF47208" s="46"/>
      <c r="AM47208" s="121"/>
      <c r="AO47208" s="46"/>
    </row>
    <row r="47209" spans="1:41" s="60" customFormat="1" hidden="1" x14ac:dyDescent="0.35">
      <c r="A47209" s="46"/>
      <c r="H47209" s="103"/>
      <c r="AD47209" s="99"/>
      <c r="AF47209" s="46"/>
      <c r="AM47209" s="121"/>
      <c r="AO47209" s="46"/>
    </row>
    <row r="47210" spans="1:41" s="60" customFormat="1" hidden="1" x14ac:dyDescent="0.35">
      <c r="A47210" s="46"/>
      <c r="H47210" s="103"/>
      <c r="AD47210" s="99"/>
      <c r="AF47210" s="46"/>
      <c r="AM47210" s="121"/>
      <c r="AO47210" s="46"/>
    </row>
    <row r="47211" spans="1:41" s="60" customFormat="1" hidden="1" x14ac:dyDescent="0.35">
      <c r="A47211" s="46"/>
      <c r="H47211" s="103"/>
      <c r="AD47211" s="99"/>
      <c r="AF47211" s="46"/>
      <c r="AM47211" s="121"/>
      <c r="AO47211" s="46"/>
    </row>
    <row r="47212" spans="1:41" s="60" customFormat="1" hidden="1" x14ac:dyDescent="0.35">
      <c r="A47212" s="46"/>
      <c r="H47212" s="103"/>
      <c r="AD47212" s="99"/>
      <c r="AF47212" s="46"/>
      <c r="AM47212" s="121"/>
      <c r="AO47212" s="46"/>
    </row>
    <row r="47213" spans="1:41" s="60" customFormat="1" hidden="1" x14ac:dyDescent="0.35">
      <c r="A47213" s="46"/>
      <c r="H47213" s="103"/>
      <c r="AD47213" s="99"/>
      <c r="AF47213" s="46"/>
      <c r="AM47213" s="121"/>
      <c r="AO47213" s="46"/>
    </row>
    <row r="47214" spans="1:41" s="60" customFormat="1" hidden="1" x14ac:dyDescent="0.35">
      <c r="A47214" s="46"/>
      <c r="H47214" s="103"/>
      <c r="AD47214" s="99"/>
      <c r="AF47214" s="46"/>
      <c r="AM47214" s="121"/>
      <c r="AO47214" s="46"/>
    </row>
    <row r="47215" spans="1:41" s="60" customFormat="1" hidden="1" x14ac:dyDescent="0.35">
      <c r="A47215" s="46"/>
      <c r="H47215" s="103"/>
      <c r="AD47215" s="99"/>
      <c r="AF47215" s="46"/>
      <c r="AM47215" s="121"/>
      <c r="AO47215" s="46"/>
    </row>
    <row r="47216" spans="1:41" s="60" customFormat="1" hidden="1" x14ac:dyDescent="0.35">
      <c r="A47216" s="46"/>
      <c r="H47216" s="103"/>
      <c r="AD47216" s="99"/>
      <c r="AF47216" s="46"/>
      <c r="AM47216" s="121"/>
      <c r="AO47216" s="46"/>
    </row>
    <row r="47217" spans="1:41" s="60" customFormat="1" hidden="1" x14ac:dyDescent="0.35">
      <c r="A47217" s="46"/>
      <c r="H47217" s="103"/>
      <c r="AD47217" s="99"/>
      <c r="AF47217" s="46"/>
      <c r="AM47217" s="121"/>
      <c r="AO47217" s="46"/>
    </row>
    <row r="47218" spans="1:41" s="60" customFormat="1" hidden="1" x14ac:dyDescent="0.35">
      <c r="A47218" s="46"/>
      <c r="H47218" s="103"/>
      <c r="AD47218" s="99"/>
      <c r="AF47218" s="46"/>
      <c r="AM47218" s="121"/>
      <c r="AO47218" s="46"/>
    </row>
    <row r="47219" spans="1:41" s="60" customFormat="1" hidden="1" x14ac:dyDescent="0.35">
      <c r="A47219" s="46"/>
      <c r="H47219" s="103"/>
      <c r="AD47219" s="99"/>
      <c r="AF47219" s="46"/>
      <c r="AM47219" s="121"/>
      <c r="AO47219" s="46"/>
    </row>
    <row r="47220" spans="1:41" s="60" customFormat="1" hidden="1" x14ac:dyDescent="0.35">
      <c r="A47220" s="46"/>
      <c r="H47220" s="103"/>
      <c r="AD47220" s="99"/>
      <c r="AF47220" s="46"/>
      <c r="AM47220" s="121"/>
      <c r="AO47220" s="46"/>
    </row>
    <row r="47221" spans="1:41" s="60" customFormat="1" hidden="1" x14ac:dyDescent="0.35">
      <c r="A47221" s="46"/>
      <c r="H47221" s="103"/>
      <c r="AD47221" s="99"/>
      <c r="AF47221" s="46"/>
      <c r="AM47221" s="121"/>
      <c r="AO47221" s="46"/>
    </row>
    <row r="47222" spans="1:41" s="60" customFormat="1" hidden="1" x14ac:dyDescent="0.35">
      <c r="A47222" s="46"/>
      <c r="H47222" s="103"/>
      <c r="AD47222" s="99"/>
      <c r="AF47222" s="46"/>
      <c r="AM47222" s="121"/>
      <c r="AO47222" s="46"/>
    </row>
    <row r="47223" spans="1:41" s="60" customFormat="1" hidden="1" x14ac:dyDescent="0.35">
      <c r="A47223" s="46"/>
      <c r="H47223" s="103"/>
      <c r="AD47223" s="99"/>
      <c r="AF47223" s="46"/>
      <c r="AM47223" s="121"/>
      <c r="AO47223" s="46"/>
    </row>
    <row r="47224" spans="1:41" s="60" customFormat="1" hidden="1" x14ac:dyDescent="0.35">
      <c r="A47224" s="46"/>
      <c r="H47224" s="103"/>
      <c r="AD47224" s="99"/>
      <c r="AF47224" s="46"/>
      <c r="AM47224" s="121"/>
      <c r="AO47224" s="46"/>
    </row>
    <row r="47225" spans="1:41" s="60" customFormat="1" hidden="1" x14ac:dyDescent="0.35">
      <c r="A47225" s="46"/>
      <c r="H47225" s="103"/>
      <c r="AD47225" s="99"/>
      <c r="AF47225" s="46"/>
      <c r="AM47225" s="121"/>
      <c r="AO47225" s="46"/>
    </row>
    <row r="47226" spans="1:41" s="60" customFormat="1" hidden="1" x14ac:dyDescent="0.35">
      <c r="A47226" s="46"/>
      <c r="H47226" s="103"/>
      <c r="AD47226" s="99"/>
      <c r="AF47226" s="46"/>
      <c r="AM47226" s="121"/>
      <c r="AO47226" s="46"/>
    </row>
    <row r="47227" spans="1:41" s="60" customFormat="1" hidden="1" x14ac:dyDescent="0.35">
      <c r="A47227" s="46"/>
      <c r="H47227" s="103"/>
      <c r="AD47227" s="99"/>
      <c r="AF47227" s="46"/>
      <c r="AM47227" s="121"/>
      <c r="AO47227" s="46"/>
    </row>
    <row r="47228" spans="1:41" s="60" customFormat="1" hidden="1" x14ac:dyDescent="0.35">
      <c r="A47228" s="46"/>
      <c r="H47228" s="103"/>
      <c r="AD47228" s="99"/>
      <c r="AF47228" s="46"/>
      <c r="AM47228" s="121"/>
      <c r="AO47228" s="46"/>
    </row>
    <row r="47229" spans="1:41" s="60" customFormat="1" hidden="1" x14ac:dyDescent="0.35">
      <c r="A47229" s="46"/>
      <c r="H47229" s="103"/>
      <c r="AD47229" s="99"/>
      <c r="AF47229" s="46"/>
      <c r="AM47229" s="121"/>
      <c r="AO47229" s="46"/>
    </row>
    <row r="47230" spans="1:41" s="60" customFormat="1" hidden="1" x14ac:dyDescent="0.35">
      <c r="A47230" s="46"/>
      <c r="H47230" s="103"/>
      <c r="AD47230" s="99"/>
      <c r="AF47230" s="46"/>
      <c r="AM47230" s="121"/>
      <c r="AO47230" s="46"/>
    </row>
    <row r="47231" spans="1:41" s="60" customFormat="1" hidden="1" x14ac:dyDescent="0.35">
      <c r="A47231" s="46"/>
      <c r="H47231" s="103"/>
      <c r="AD47231" s="99"/>
      <c r="AF47231" s="46"/>
      <c r="AM47231" s="121"/>
      <c r="AO47231" s="46"/>
    </row>
    <row r="47232" spans="1:41" s="60" customFormat="1" hidden="1" x14ac:dyDescent="0.35">
      <c r="A47232" s="46"/>
      <c r="H47232" s="103"/>
      <c r="AD47232" s="99"/>
      <c r="AF47232" s="46"/>
      <c r="AM47232" s="121"/>
      <c r="AO47232" s="46"/>
    </row>
    <row r="47233" spans="1:41" s="60" customFormat="1" hidden="1" x14ac:dyDescent="0.35">
      <c r="A47233" s="46"/>
      <c r="H47233" s="103"/>
      <c r="AD47233" s="99"/>
      <c r="AF47233" s="46"/>
      <c r="AM47233" s="121"/>
      <c r="AO47233" s="46"/>
    </row>
    <row r="47234" spans="1:41" s="60" customFormat="1" hidden="1" x14ac:dyDescent="0.35">
      <c r="A47234" s="46"/>
      <c r="H47234" s="103"/>
      <c r="AD47234" s="99"/>
      <c r="AF47234" s="46"/>
      <c r="AM47234" s="121"/>
      <c r="AO47234" s="46"/>
    </row>
    <row r="47235" spans="1:41" s="60" customFormat="1" hidden="1" x14ac:dyDescent="0.35">
      <c r="A47235" s="46"/>
      <c r="H47235" s="103"/>
      <c r="AD47235" s="99"/>
      <c r="AF47235" s="46"/>
      <c r="AM47235" s="121"/>
      <c r="AO47235" s="46"/>
    </row>
    <row r="47236" spans="1:41" s="60" customFormat="1" hidden="1" x14ac:dyDescent="0.35">
      <c r="A47236" s="46"/>
      <c r="H47236" s="103"/>
      <c r="AD47236" s="99"/>
      <c r="AF47236" s="46"/>
      <c r="AM47236" s="121"/>
      <c r="AO47236" s="46"/>
    </row>
    <row r="47237" spans="1:41" s="60" customFormat="1" hidden="1" x14ac:dyDescent="0.35">
      <c r="A47237" s="46"/>
      <c r="H47237" s="103"/>
      <c r="AD47237" s="99"/>
      <c r="AF47237" s="46"/>
      <c r="AM47237" s="121"/>
      <c r="AO47237" s="46"/>
    </row>
    <row r="47238" spans="1:41" s="60" customFormat="1" hidden="1" x14ac:dyDescent="0.35">
      <c r="A47238" s="46"/>
      <c r="H47238" s="103"/>
      <c r="AD47238" s="99"/>
      <c r="AF47238" s="46"/>
      <c r="AM47238" s="121"/>
      <c r="AO47238" s="46"/>
    </row>
    <row r="47239" spans="1:41" s="60" customFormat="1" hidden="1" x14ac:dyDescent="0.35">
      <c r="A47239" s="46"/>
      <c r="H47239" s="103"/>
      <c r="AD47239" s="99"/>
      <c r="AF47239" s="46"/>
      <c r="AM47239" s="121"/>
      <c r="AO47239" s="46"/>
    </row>
    <row r="47240" spans="1:41" s="60" customFormat="1" hidden="1" x14ac:dyDescent="0.35">
      <c r="A47240" s="46"/>
      <c r="H47240" s="103"/>
      <c r="AD47240" s="99"/>
      <c r="AF47240" s="46"/>
      <c r="AM47240" s="121"/>
      <c r="AO47240" s="46"/>
    </row>
    <row r="47241" spans="1:41" s="60" customFormat="1" hidden="1" x14ac:dyDescent="0.35">
      <c r="A47241" s="46"/>
      <c r="H47241" s="103"/>
      <c r="AD47241" s="99"/>
      <c r="AF47241" s="46"/>
      <c r="AM47241" s="121"/>
      <c r="AO47241" s="46"/>
    </row>
    <row r="47242" spans="1:41" s="60" customFormat="1" hidden="1" x14ac:dyDescent="0.35">
      <c r="A47242" s="46"/>
      <c r="H47242" s="103"/>
      <c r="AD47242" s="99"/>
      <c r="AF47242" s="46"/>
      <c r="AM47242" s="121"/>
      <c r="AO47242" s="46"/>
    </row>
    <row r="47243" spans="1:41" s="60" customFormat="1" hidden="1" x14ac:dyDescent="0.35">
      <c r="A47243" s="46"/>
      <c r="H47243" s="103"/>
      <c r="AD47243" s="99"/>
      <c r="AF47243" s="46"/>
      <c r="AM47243" s="121"/>
      <c r="AO47243" s="46"/>
    </row>
    <row r="47244" spans="1:41" s="60" customFormat="1" hidden="1" x14ac:dyDescent="0.35">
      <c r="A47244" s="46"/>
      <c r="H47244" s="103"/>
      <c r="AD47244" s="99"/>
      <c r="AF47244" s="46"/>
      <c r="AM47244" s="121"/>
      <c r="AO47244" s="46"/>
    </row>
    <row r="47245" spans="1:41" s="60" customFormat="1" hidden="1" x14ac:dyDescent="0.35">
      <c r="A47245" s="46"/>
      <c r="H47245" s="103"/>
      <c r="AD47245" s="99"/>
      <c r="AF47245" s="46"/>
      <c r="AM47245" s="121"/>
      <c r="AO47245" s="46"/>
    </row>
    <row r="47246" spans="1:41" s="60" customFormat="1" hidden="1" x14ac:dyDescent="0.35">
      <c r="A47246" s="46"/>
      <c r="H47246" s="103"/>
      <c r="AD47246" s="99"/>
      <c r="AF47246" s="46"/>
      <c r="AM47246" s="121"/>
      <c r="AO47246" s="46"/>
    </row>
    <row r="47247" spans="1:41" s="60" customFormat="1" hidden="1" x14ac:dyDescent="0.35">
      <c r="A47247" s="46"/>
      <c r="H47247" s="103"/>
      <c r="AD47247" s="99"/>
      <c r="AF47247" s="46"/>
      <c r="AM47247" s="121"/>
      <c r="AO47247" s="46"/>
    </row>
    <row r="47248" spans="1:41" s="60" customFormat="1" hidden="1" x14ac:dyDescent="0.35">
      <c r="A47248" s="46"/>
      <c r="H47248" s="103"/>
      <c r="AD47248" s="99"/>
      <c r="AF47248" s="46"/>
      <c r="AM47248" s="121"/>
      <c r="AO47248" s="46"/>
    </row>
    <row r="47249" spans="1:41" s="60" customFormat="1" hidden="1" x14ac:dyDescent="0.35">
      <c r="A47249" s="46"/>
      <c r="H47249" s="103"/>
      <c r="AD47249" s="99"/>
      <c r="AF47249" s="46"/>
      <c r="AM47249" s="121"/>
      <c r="AO47249" s="46"/>
    </row>
    <row r="47250" spans="1:41" s="60" customFormat="1" hidden="1" x14ac:dyDescent="0.35">
      <c r="A47250" s="46"/>
      <c r="H47250" s="103"/>
      <c r="AD47250" s="99"/>
      <c r="AF47250" s="46"/>
      <c r="AM47250" s="121"/>
      <c r="AO47250" s="46"/>
    </row>
    <row r="47251" spans="1:41" s="60" customFormat="1" hidden="1" x14ac:dyDescent="0.35">
      <c r="A47251" s="46"/>
      <c r="H47251" s="103"/>
      <c r="AD47251" s="99"/>
      <c r="AF47251" s="46"/>
      <c r="AM47251" s="121"/>
      <c r="AO47251" s="46"/>
    </row>
    <row r="47252" spans="1:41" s="60" customFormat="1" hidden="1" x14ac:dyDescent="0.35">
      <c r="A47252" s="46"/>
      <c r="H47252" s="103"/>
      <c r="AD47252" s="99"/>
      <c r="AF47252" s="46"/>
      <c r="AM47252" s="121"/>
      <c r="AO47252" s="46"/>
    </row>
    <row r="47253" spans="1:41" s="60" customFormat="1" hidden="1" x14ac:dyDescent="0.35">
      <c r="A47253" s="46"/>
      <c r="H47253" s="103"/>
      <c r="AD47253" s="99"/>
      <c r="AF47253" s="46"/>
      <c r="AM47253" s="121"/>
      <c r="AO47253" s="46"/>
    </row>
    <row r="47254" spans="1:41" s="60" customFormat="1" hidden="1" x14ac:dyDescent="0.35">
      <c r="A47254" s="46"/>
      <c r="H47254" s="103"/>
      <c r="AD47254" s="99"/>
      <c r="AF47254" s="46"/>
      <c r="AM47254" s="121"/>
      <c r="AO47254" s="46"/>
    </row>
    <row r="47255" spans="1:41" s="60" customFormat="1" hidden="1" x14ac:dyDescent="0.35">
      <c r="A47255" s="46"/>
      <c r="H47255" s="103"/>
      <c r="AD47255" s="99"/>
      <c r="AF47255" s="46"/>
      <c r="AM47255" s="121"/>
      <c r="AO47255" s="46"/>
    </row>
    <row r="47256" spans="1:41" s="60" customFormat="1" hidden="1" x14ac:dyDescent="0.35">
      <c r="A47256" s="46"/>
      <c r="H47256" s="103"/>
      <c r="AD47256" s="99"/>
      <c r="AF47256" s="46"/>
      <c r="AM47256" s="121"/>
      <c r="AO47256" s="46"/>
    </row>
    <row r="47257" spans="1:41" s="60" customFormat="1" hidden="1" x14ac:dyDescent="0.35">
      <c r="A47257" s="46"/>
      <c r="H47257" s="103"/>
      <c r="AD47257" s="99"/>
      <c r="AF47257" s="46"/>
      <c r="AM47257" s="121"/>
      <c r="AO47257" s="46"/>
    </row>
    <row r="47258" spans="1:41" s="60" customFormat="1" hidden="1" x14ac:dyDescent="0.35">
      <c r="A47258" s="46"/>
      <c r="H47258" s="103"/>
      <c r="AD47258" s="99"/>
      <c r="AF47258" s="46"/>
      <c r="AM47258" s="121"/>
      <c r="AO47258" s="46"/>
    </row>
    <row r="47259" spans="1:41" s="60" customFormat="1" hidden="1" x14ac:dyDescent="0.35">
      <c r="A47259" s="46"/>
      <c r="H47259" s="103"/>
      <c r="AD47259" s="99"/>
      <c r="AF47259" s="46"/>
      <c r="AM47259" s="121"/>
      <c r="AO47259" s="46"/>
    </row>
    <row r="47260" spans="1:41" s="60" customFormat="1" hidden="1" x14ac:dyDescent="0.35">
      <c r="A47260" s="46"/>
      <c r="H47260" s="103"/>
      <c r="AD47260" s="99"/>
      <c r="AF47260" s="46"/>
      <c r="AM47260" s="121"/>
      <c r="AO47260" s="46"/>
    </row>
    <row r="47261" spans="1:41" s="60" customFormat="1" hidden="1" x14ac:dyDescent="0.35">
      <c r="A47261" s="46"/>
      <c r="H47261" s="103"/>
      <c r="AD47261" s="99"/>
      <c r="AF47261" s="46"/>
      <c r="AM47261" s="121"/>
      <c r="AO47261" s="46"/>
    </row>
    <row r="47262" spans="1:41" s="60" customFormat="1" hidden="1" x14ac:dyDescent="0.35">
      <c r="A47262" s="46"/>
      <c r="H47262" s="103"/>
      <c r="AD47262" s="99"/>
      <c r="AF47262" s="46"/>
      <c r="AM47262" s="121"/>
      <c r="AO47262" s="46"/>
    </row>
    <row r="47263" spans="1:41" s="60" customFormat="1" hidden="1" x14ac:dyDescent="0.35">
      <c r="A47263" s="46"/>
      <c r="H47263" s="103"/>
      <c r="AD47263" s="99"/>
      <c r="AF47263" s="46"/>
      <c r="AM47263" s="121"/>
      <c r="AO47263" s="46"/>
    </row>
    <row r="47264" spans="1:41" s="60" customFormat="1" hidden="1" x14ac:dyDescent="0.35">
      <c r="A47264" s="46"/>
      <c r="H47264" s="103"/>
      <c r="AD47264" s="99"/>
      <c r="AF47264" s="46"/>
      <c r="AM47264" s="121"/>
      <c r="AO47264" s="46"/>
    </row>
    <row r="47265" spans="1:41" s="60" customFormat="1" hidden="1" x14ac:dyDescent="0.35">
      <c r="A47265" s="46"/>
      <c r="H47265" s="103"/>
      <c r="AD47265" s="99"/>
      <c r="AF47265" s="46"/>
      <c r="AM47265" s="121"/>
      <c r="AO47265" s="46"/>
    </row>
    <row r="47266" spans="1:41" s="60" customFormat="1" hidden="1" x14ac:dyDescent="0.35">
      <c r="A47266" s="46"/>
      <c r="H47266" s="103"/>
      <c r="AD47266" s="99"/>
      <c r="AF47266" s="46"/>
      <c r="AM47266" s="121"/>
      <c r="AO47266" s="46"/>
    </row>
    <row r="47267" spans="1:41" s="60" customFormat="1" hidden="1" x14ac:dyDescent="0.35">
      <c r="A47267" s="46"/>
      <c r="H47267" s="103"/>
      <c r="AD47267" s="99"/>
      <c r="AF47267" s="46"/>
      <c r="AM47267" s="121"/>
      <c r="AO47267" s="46"/>
    </row>
    <row r="47268" spans="1:41" s="60" customFormat="1" hidden="1" x14ac:dyDescent="0.35">
      <c r="A47268" s="46"/>
      <c r="H47268" s="103"/>
      <c r="AD47268" s="99"/>
      <c r="AF47268" s="46"/>
      <c r="AM47268" s="121"/>
      <c r="AO47268" s="46"/>
    </row>
    <row r="47269" spans="1:41" s="60" customFormat="1" hidden="1" x14ac:dyDescent="0.35">
      <c r="A47269" s="46"/>
      <c r="H47269" s="103"/>
      <c r="AD47269" s="99"/>
      <c r="AF47269" s="46"/>
      <c r="AM47269" s="121"/>
      <c r="AO47269" s="46"/>
    </row>
    <row r="47270" spans="1:41" s="60" customFormat="1" hidden="1" x14ac:dyDescent="0.35">
      <c r="A47270" s="46"/>
      <c r="H47270" s="103"/>
      <c r="AD47270" s="99"/>
      <c r="AF47270" s="46"/>
      <c r="AM47270" s="121"/>
      <c r="AO47270" s="46"/>
    </row>
    <row r="47271" spans="1:41" s="60" customFormat="1" hidden="1" x14ac:dyDescent="0.35">
      <c r="A47271" s="46"/>
      <c r="H47271" s="103"/>
      <c r="AD47271" s="99"/>
      <c r="AF47271" s="46"/>
      <c r="AM47271" s="121"/>
      <c r="AO47271" s="46"/>
    </row>
    <row r="47272" spans="1:41" s="60" customFormat="1" hidden="1" x14ac:dyDescent="0.35">
      <c r="A47272" s="46"/>
      <c r="H47272" s="103"/>
      <c r="AD47272" s="99"/>
      <c r="AF47272" s="46"/>
      <c r="AM47272" s="121"/>
      <c r="AO47272" s="46"/>
    </row>
    <row r="47273" spans="1:41" s="60" customFormat="1" hidden="1" x14ac:dyDescent="0.35">
      <c r="A47273" s="46"/>
      <c r="H47273" s="103"/>
      <c r="AD47273" s="99"/>
      <c r="AF47273" s="46"/>
      <c r="AM47273" s="121"/>
      <c r="AO47273" s="46"/>
    </row>
    <row r="47274" spans="1:41" s="60" customFormat="1" hidden="1" x14ac:dyDescent="0.35">
      <c r="A47274" s="46"/>
      <c r="H47274" s="103"/>
      <c r="AD47274" s="99"/>
      <c r="AF47274" s="46"/>
      <c r="AM47274" s="121"/>
      <c r="AO47274" s="46"/>
    </row>
    <row r="47275" spans="1:41" s="60" customFormat="1" hidden="1" x14ac:dyDescent="0.35">
      <c r="A47275" s="46"/>
      <c r="H47275" s="103"/>
      <c r="AD47275" s="99"/>
      <c r="AF47275" s="46"/>
      <c r="AM47275" s="121"/>
      <c r="AO47275" s="46"/>
    </row>
    <row r="47276" spans="1:41" s="60" customFormat="1" hidden="1" x14ac:dyDescent="0.35">
      <c r="A47276" s="46"/>
      <c r="H47276" s="103"/>
      <c r="AD47276" s="99"/>
      <c r="AF47276" s="46"/>
      <c r="AM47276" s="121"/>
      <c r="AO47276" s="46"/>
    </row>
    <row r="47277" spans="1:41" s="60" customFormat="1" hidden="1" x14ac:dyDescent="0.35">
      <c r="A47277" s="46"/>
      <c r="H47277" s="103"/>
      <c r="AD47277" s="99"/>
      <c r="AF47277" s="46"/>
      <c r="AM47277" s="121"/>
      <c r="AO47277" s="46"/>
    </row>
    <row r="47278" spans="1:41" s="60" customFormat="1" hidden="1" x14ac:dyDescent="0.35">
      <c r="A47278" s="46"/>
      <c r="H47278" s="103"/>
      <c r="AD47278" s="99"/>
      <c r="AF47278" s="46"/>
      <c r="AM47278" s="121"/>
      <c r="AO47278" s="46"/>
    </row>
    <row r="47279" spans="1:41" s="60" customFormat="1" hidden="1" x14ac:dyDescent="0.35">
      <c r="A47279" s="46"/>
      <c r="H47279" s="103"/>
      <c r="AD47279" s="99"/>
      <c r="AF47279" s="46"/>
      <c r="AM47279" s="121"/>
      <c r="AO47279" s="46"/>
    </row>
    <row r="47280" spans="1:41" s="60" customFormat="1" hidden="1" x14ac:dyDescent="0.35">
      <c r="A47280" s="46"/>
      <c r="H47280" s="103"/>
      <c r="AD47280" s="99"/>
      <c r="AF47280" s="46"/>
      <c r="AM47280" s="121"/>
      <c r="AO47280" s="46"/>
    </row>
    <row r="47281" spans="1:41" s="60" customFormat="1" hidden="1" x14ac:dyDescent="0.35">
      <c r="A47281" s="46"/>
      <c r="H47281" s="103"/>
      <c r="AD47281" s="99"/>
      <c r="AF47281" s="46"/>
      <c r="AM47281" s="121"/>
      <c r="AO47281" s="46"/>
    </row>
    <row r="47282" spans="1:41" s="60" customFormat="1" hidden="1" x14ac:dyDescent="0.35">
      <c r="A47282" s="46"/>
      <c r="H47282" s="103"/>
      <c r="AD47282" s="99"/>
      <c r="AF47282" s="46"/>
      <c r="AM47282" s="121"/>
      <c r="AO47282" s="46"/>
    </row>
    <row r="47283" spans="1:41" s="60" customFormat="1" hidden="1" x14ac:dyDescent="0.35">
      <c r="A47283" s="46"/>
      <c r="H47283" s="103"/>
      <c r="AD47283" s="99"/>
      <c r="AF47283" s="46"/>
      <c r="AM47283" s="121"/>
      <c r="AO47283" s="46"/>
    </row>
    <row r="47284" spans="1:41" s="60" customFormat="1" hidden="1" x14ac:dyDescent="0.35">
      <c r="A47284" s="46"/>
      <c r="H47284" s="103"/>
      <c r="AD47284" s="99"/>
      <c r="AF47284" s="46"/>
      <c r="AM47284" s="121"/>
      <c r="AO47284" s="46"/>
    </row>
    <row r="47285" spans="1:41" s="60" customFormat="1" hidden="1" x14ac:dyDescent="0.35">
      <c r="A47285" s="46"/>
      <c r="H47285" s="103"/>
      <c r="AD47285" s="99"/>
      <c r="AF47285" s="46"/>
      <c r="AM47285" s="121"/>
      <c r="AO47285" s="46"/>
    </row>
    <row r="47286" spans="1:41" s="60" customFormat="1" hidden="1" x14ac:dyDescent="0.35">
      <c r="A47286" s="46"/>
      <c r="H47286" s="103"/>
      <c r="AD47286" s="99"/>
      <c r="AF47286" s="46"/>
      <c r="AM47286" s="121"/>
      <c r="AO47286" s="46"/>
    </row>
    <row r="47287" spans="1:41" s="60" customFormat="1" hidden="1" x14ac:dyDescent="0.35">
      <c r="A47287" s="46"/>
      <c r="H47287" s="103"/>
      <c r="AD47287" s="99"/>
      <c r="AF47287" s="46"/>
      <c r="AM47287" s="121"/>
      <c r="AO47287" s="46"/>
    </row>
    <row r="47288" spans="1:41" s="60" customFormat="1" hidden="1" x14ac:dyDescent="0.35">
      <c r="A47288" s="46"/>
      <c r="H47288" s="103"/>
      <c r="AD47288" s="99"/>
      <c r="AF47288" s="46"/>
      <c r="AM47288" s="121"/>
      <c r="AO47288" s="46"/>
    </row>
    <row r="47289" spans="1:41" s="60" customFormat="1" hidden="1" x14ac:dyDescent="0.35">
      <c r="A47289" s="46"/>
      <c r="H47289" s="103"/>
      <c r="AD47289" s="99"/>
      <c r="AF47289" s="46"/>
      <c r="AM47289" s="121"/>
      <c r="AO47289" s="46"/>
    </row>
    <row r="47290" spans="1:41" s="60" customFormat="1" hidden="1" x14ac:dyDescent="0.35">
      <c r="A47290" s="46"/>
      <c r="H47290" s="103"/>
      <c r="AD47290" s="99"/>
      <c r="AF47290" s="46"/>
      <c r="AM47290" s="121"/>
      <c r="AO47290" s="46"/>
    </row>
    <row r="47291" spans="1:41" s="60" customFormat="1" hidden="1" x14ac:dyDescent="0.35">
      <c r="A47291" s="46"/>
      <c r="H47291" s="103"/>
      <c r="AD47291" s="99"/>
      <c r="AF47291" s="46"/>
      <c r="AM47291" s="121"/>
      <c r="AO47291" s="46"/>
    </row>
    <row r="47292" spans="1:41" s="60" customFormat="1" hidden="1" x14ac:dyDescent="0.35">
      <c r="A47292" s="46"/>
      <c r="H47292" s="103"/>
      <c r="AD47292" s="99"/>
      <c r="AF47292" s="46"/>
      <c r="AM47292" s="121"/>
      <c r="AO47292" s="46"/>
    </row>
    <row r="47293" spans="1:41" s="60" customFormat="1" hidden="1" x14ac:dyDescent="0.35">
      <c r="A47293" s="46"/>
      <c r="H47293" s="103"/>
      <c r="AD47293" s="99"/>
      <c r="AF47293" s="46"/>
      <c r="AM47293" s="121"/>
      <c r="AO47293" s="46"/>
    </row>
    <row r="47294" spans="1:41" s="60" customFormat="1" hidden="1" x14ac:dyDescent="0.35">
      <c r="A47294" s="46"/>
      <c r="H47294" s="103"/>
      <c r="AD47294" s="99"/>
      <c r="AF47294" s="46"/>
      <c r="AM47294" s="121"/>
      <c r="AO47294" s="46"/>
    </row>
    <row r="47295" spans="1:41" s="60" customFormat="1" hidden="1" x14ac:dyDescent="0.35">
      <c r="A47295" s="46"/>
      <c r="H47295" s="103"/>
      <c r="AD47295" s="99"/>
      <c r="AF47295" s="46"/>
      <c r="AM47295" s="121"/>
      <c r="AO47295" s="46"/>
    </row>
    <row r="47296" spans="1:41" s="60" customFormat="1" hidden="1" x14ac:dyDescent="0.35">
      <c r="A47296" s="46"/>
      <c r="H47296" s="103"/>
      <c r="AD47296" s="99"/>
      <c r="AF47296" s="46"/>
      <c r="AM47296" s="121"/>
      <c r="AO47296" s="46"/>
    </row>
    <row r="47297" spans="1:41" s="60" customFormat="1" hidden="1" x14ac:dyDescent="0.35">
      <c r="A47297" s="46"/>
      <c r="H47297" s="103"/>
      <c r="AD47297" s="99"/>
      <c r="AF47297" s="46"/>
      <c r="AM47297" s="121"/>
      <c r="AO47297" s="46"/>
    </row>
    <row r="47298" spans="1:41" s="60" customFormat="1" hidden="1" x14ac:dyDescent="0.35">
      <c r="A47298" s="46"/>
      <c r="H47298" s="103"/>
      <c r="AD47298" s="99"/>
      <c r="AF47298" s="46"/>
      <c r="AM47298" s="121"/>
      <c r="AO47298" s="46"/>
    </row>
    <row r="47299" spans="1:41" s="60" customFormat="1" hidden="1" x14ac:dyDescent="0.35">
      <c r="A47299" s="46"/>
      <c r="H47299" s="103"/>
      <c r="AD47299" s="99"/>
      <c r="AF47299" s="46"/>
      <c r="AM47299" s="121"/>
      <c r="AO47299" s="46"/>
    </row>
    <row r="47300" spans="1:41" s="60" customFormat="1" hidden="1" x14ac:dyDescent="0.35">
      <c r="A47300" s="46"/>
      <c r="H47300" s="103"/>
      <c r="AD47300" s="99"/>
      <c r="AF47300" s="46"/>
      <c r="AM47300" s="121"/>
      <c r="AO47300" s="46"/>
    </row>
    <row r="47301" spans="1:41" s="60" customFormat="1" hidden="1" x14ac:dyDescent="0.35">
      <c r="A47301" s="46"/>
      <c r="H47301" s="103"/>
      <c r="AD47301" s="99"/>
      <c r="AF47301" s="46"/>
      <c r="AM47301" s="121"/>
      <c r="AO47301" s="46"/>
    </row>
    <row r="47302" spans="1:41" s="60" customFormat="1" hidden="1" x14ac:dyDescent="0.35">
      <c r="A47302" s="46"/>
      <c r="H47302" s="103"/>
      <c r="AD47302" s="99"/>
      <c r="AF47302" s="46"/>
      <c r="AM47302" s="121"/>
      <c r="AO47302" s="46"/>
    </row>
    <row r="47303" spans="1:41" s="60" customFormat="1" hidden="1" x14ac:dyDescent="0.35">
      <c r="A47303" s="46"/>
      <c r="H47303" s="103"/>
      <c r="AD47303" s="99"/>
      <c r="AF47303" s="46"/>
      <c r="AM47303" s="121"/>
      <c r="AO47303" s="46"/>
    </row>
    <row r="47304" spans="1:41" s="60" customFormat="1" hidden="1" x14ac:dyDescent="0.35">
      <c r="A47304" s="46"/>
      <c r="H47304" s="103"/>
      <c r="AD47304" s="99"/>
      <c r="AF47304" s="46"/>
      <c r="AM47304" s="121"/>
      <c r="AO47304" s="46"/>
    </row>
    <row r="47305" spans="1:41" s="60" customFormat="1" hidden="1" x14ac:dyDescent="0.35">
      <c r="A47305" s="46"/>
      <c r="H47305" s="103"/>
      <c r="AD47305" s="99"/>
      <c r="AF47305" s="46"/>
      <c r="AM47305" s="121"/>
      <c r="AO47305" s="46"/>
    </row>
    <row r="47306" spans="1:41" s="60" customFormat="1" hidden="1" x14ac:dyDescent="0.35">
      <c r="A47306" s="46"/>
      <c r="H47306" s="103"/>
      <c r="AD47306" s="99"/>
      <c r="AF47306" s="46"/>
      <c r="AM47306" s="121"/>
      <c r="AO47306" s="46"/>
    </row>
    <row r="47307" spans="1:41" s="60" customFormat="1" hidden="1" x14ac:dyDescent="0.35">
      <c r="A47307" s="46"/>
      <c r="H47307" s="103"/>
      <c r="AD47307" s="99"/>
      <c r="AF47307" s="46"/>
      <c r="AM47307" s="121"/>
      <c r="AO47307" s="46"/>
    </row>
    <row r="47308" spans="1:41" s="60" customFormat="1" hidden="1" x14ac:dyDescent="0.35">
      <c r="A47308" s="46"/>
      <c r="H47308" s="103"/>
      <c r="AD47308" s="99"/>
      <c r="AF47308" s="46"/>
      <c r="AM47308" s="121"/>
      <c r="AO47308" s="46"/>
    </row>
    <row r="47309" spans="1:41" s="60" customFormat="1" hidden="1" x14ac:dyDescent="0.35">
      <c r="A47309" s="46"/>
      <c r="H47309" s="103"/>
      <c r="AD47309" s="99"/>
      <c r="AF47309" s="46"/>
      <c r="AM47309" s="121"/>
      <c r="AO47309" s="46"/>
    </row>
    <row r="47310" spans="1:41" s="60" customFormat="1" hidden="1" x14ac:dyDescent="0.35">
      <c r="A47310" s="46"/>
      <c r="H47310" s="103"/>
      <c r="AD47310" s="99"/>
      <c r="AF47310" s="46"/>
      <c r="AM47310" s="121"/>
      <c r="AO47310" s="46"/>
    </row>
    <row r="47311" spans="1:41" s="60" customFormat="1" hidden="1" x14ac:dyDescent="0.35">
      <c r="A47311" s="46"/>
      <c r="H47311" s="103"/>
      <c r="AD47311" s="99"/>
      <c r="AF47311" s="46"/>
      <c r="AM47311" s="121"/>
      <c r="AO47311" s="46"/>
    </row>
    <row r="47312" spans="1:41" s="60" customFormat="1" hidden="1" x14ac:dyDescent="0.35">
      <c r="A47312" s="46"/>
      <c r="H47312" s="103"/>
      <c r="AD47312" s="99"/>
      <c r="AF47312" s="46"/>
      <c r="AM47312" s="121"/>
      <c r="AO47312" s="46"/>
    </row>
    <row r="47313" spans="1:41" s="60" customFormat="1" hidden="1" x14ac:dyDescent="0.35">
      <c r="A47313" s="46"/>
      <c r="H47313" s="103"/>
      <c r="AD47313" s="99"/>
      <c r="AF47313" s="46"/>
      <c r="AM47313" s="121"/>
      <c r="AO47313" s="46"/>
    </row>
    <row r="47314" spans="1:41" s="60" customFormat="1" hidden="1" x14ac:dyDescent="0.35">
      <c r="A47314" s="46"/>
      <c r="H47314" s="103"/>
      <c r="AD47314" s="99"/>
      <c r="AF47314" s="46"/>
      <c r="AM47314" s="121"/>
      <c r="AO47314" s="46"/>
    </row>
    <row r="47315" spans="1:41" s="60" customFormat="1" hidden="1" x14ac:dyDescent="0.35">
      <c r="A47315" s="46"/>
      <c r="H47315" s="103"/>
      <c r="AD47315" s="99"/>
      <c r="AF47315" s="46"/>
      <c r="AM47315" s="121"/>
      <c r="AO47315" s="46"/>
    </row>
    <row r="47316" spans="1:41" s="60" customFormat="1" hidden="1" x14ac:dyDescent="0.35">
      <c r="A47316" s="46"/>
      <c r="H47316" s="103"/>
      <c r="AD47316" s="99"/>
      <c r="AF47316" s="46"/>
      <c r="AM47316" s="121"/>
      <c r="AO47316" s="46"/>
    </row>
    <row r="47317" spans="1:41" s="60" customFormat="1" hidden="1" x14ac:dyDescent="0.35">
      <c r="A47317" s="46"/>
      <c r="H47317" s="103"/>
      <c r="AD47317" s="99"/>
      <c r="AF47317" s="46"/>
      <c r="AM47317" s="121"/>
      <c r="AO47317" s="46"/>
    </row>
    <row r="47318" spans="1:41" s="60" customFormat="1" hidden="1" x14ac:dyDescent="0.35">
      <c r="A47318" s="46"/>
      <c r="H47318" s="103"/>
      <c r="AD47318" s="99"/>
      <c r="AF47318" s="46"/>
      <c r="AM47318" s="121"/>
      <c r="AO47318" s="46"/>
    </row>
    <row r="47319" spans="1:41" s="60" customFormat="1" hidden="1" x14ac:dyDescent="0.35">
      <c r="A47319" s="46"/>
      <c r="H47319" s="103"/>
      <c r="AD47319" s="99"/>
      <c r="AF47319" s="46"/>
      <c r="AM47319" s="121"/>
      <c r="AO47319" s="46"/>
    </row>
    <row r="47320" spans="1:41" s="60" customFormat="1" hidden="1" x14ac:dyDescent="0.35">
      <c r="A47320" s="46"/>
      <c r="H47320" s="103"/>
      <c r="AD47320" s="99"/>
      <c r="AF47320" s="46"/>
      <c r="AM47320" s="121"/>
      <c r="AO47320" s="46"/>
    </row>
    <row r="47321" spans="1:41" s="60" customFormat="1" hidden="1" x14ac:dyDescent="0.35">
      <c r="A47321" s="46"/>
      <c r="H47321" s="103"/>
      <c r="AD47321" s="99"/>
      <c r="AF47321" s="46"/>
      <c r="AM47321" s="121"/>
      <c r="AO47321" s="46"/>
    </row>
    <row r="47322" spans="1:41" s="60" customFormat="1" hidden="1" x14ac:dyDescent="0.35">
      <c r="A47322" s="46"/>
      <c r="H47322" s="103"/>
      <c r="AD47322" s="99"/>
      <c r="AF47322" s="46"/>
      <c r="AM47322" s="121"/>
      <c r="AO47322" s="46"/>
    </row>
    <row r="47323" spans="1:41" s="60" customFormat="1" hidden="1" x14ac:dyDescent="0.35">
      <c r="A47323" s="46"/>
      <c r="H47323" s="103"/>
      <c r="AD47323" s="99"/>
      <c r="AF47323" s="46"/>
      <c r="AM47323" s="121"/>
      <c r="AO47323" s="46"/>
    </row>
    <row r="47324" spans="1:41" s="60" customFormat="1" hidden="1" x14ac:dyDescent="0.35">
      <c r="A47324" s="46"/>
      <c r="H47324" s="103"/>
      <c r="AD47324" s="99"/>
      <c r="AF47324" s="46"/>
      <c r="AM47324" s="121"/>
      <c r="AO47324" s="46"/>
    </row>
    <row r="47325" spans="1:41" s="60" customFormat="1" hidden="1" x14ac:dyDescent="0.35">
      <c r="A47325" s="46"/>
      <c r="H47325" s="103"/>
      <c r="AD47325" s="99"/>
      <c r="AF47325" s="46"/>
      <c r="AM47325" s="121"/>
      <c r="AO47325" s="46"/>
    </row>
    <row r="47326" spans="1:41" s="60" customFormat="1" hidden="1" x14ac:dyDescent="0.35">
      <c r="A47326" s="46"/>
      <c r="H47326" s="103"/>
      <c r="AD47326" s="99"/>
      <c r="AF47326" s="46"/>
      <c r="AM47326" s="121"/>
      <c r="AO47326" s="46"/>
    </row>
    <row r="47327" spans="1:41" s="60" customFormat="1" hidden="1" x14ac:dyDescent="0.35">
      <c r="A47327" s="46"/>
      <c r="H47327" s="103"/>
      <c r="AD47327" s="99"/>
      <c r="AF47327" s="46"/>
      <c r="AM47327" s="121"/>
      <c r="AO47327" s="46"/>
    </row>
    <row r="47328" spans="1:41" s="60" customFormat="1" hidden="1" x14ac:dyDescent="0.35">
      <c r="A47328" s="46"/>
      <c r="H47328" s="103"/>
      <c r="AD47328" s="99"/>
      <c r="AF47328" s="46"/>
      <c r="AM47328" s="121"/>
      <c r="AO47328" s="46"/>
    </row>
    <row r="47329" spans="1:41" s="60" customFormat="1" hidden="1" x14ac:dyDescent="0.35">
      <c r="A47329" s="46"/>
      <c r="H47329" s="103"/>
      <c r="AD47329" s="99"/>
      <c r="AF47329" s="46"/>
      <c r="AM47329" s="121"/>
      <c r="AO47329" s="46"/>
    </row>
    <row r="47330" spans="1:41" s="60" customFormat="1" hidden="1" x14ac:dyDescent="0.35">
      <c r="A47330" s="46"/>
      <c r="H47330" s="103"/>
      <c r="AD47330" s="99"/>
      <c r="AF47330" s="46"/>
      <c r="AM47330" s="121"/>
      <c r="AO47330" s="46"/>
    </row>
    <row r="47331" spans="1:41" s="60" customFormat="1" hidden="1" x14ac:dyDescent="0.35">
      <c r="A47331" s="46"/>
      <c r="H47331" s="103"/>
      <c r="AD47331" s="99"/>
      <c r="AF47331" s="46"/>
      <c r="AM47331" s="121"/>
      <c r="AO47331" s="46"/>
    </row>
    <row r="47332" spans="1:41" s="60" customFormat="1" hidden="1" x14ac:dyDescent="0.35">
      <c r="A47332" s="46"/>
      <c r="H47332" s="103"/>
      <c r="AD47332" s="99"/>
      <c r="AF47332" s="46"/>
      <c r="AM47332" s="121"/>
      <c r="AO47332" s="46"/>
    </row>
    <row r="47333" spans="1:41" s="60" customFormat="1" hidden="1" x14ac:dyDescent="0.35">
      <c r="A47333" s="46"/>
      <c r="H47333" s="103"/>
      <c r="AD47333" s="99"/>
      <c r="AF47333" s="46"/>
      <c r="AM47333" s="121"/>
      <c r="AO47333" s="46"/>
    </row>
    <row r="47334" spans="1:41" s="60" customFormat="1" hidden="1" x14ac:dyDescent="0.35">
      <c r="A47334" s="46"/>
      <c r="H47334" s="103"/>
      <c r="AD47334" s="99"/>
      <c r="AF47334" s="46"/>
      <c r="AM47334" s="121"/>
      <c r="AO47334" s="46"/>
    </row>
    <row r="47335" spans="1:41" s="60" customFormat="1" hidden="1" x14ac:dyDescent="0.35">
      <c r="A47335" s="46"/>
      <c r="H47335" s="103"/>
      <c r="AD47335" s="99"/>
      <c r="AF47335" s="46"/>
      <c r="AM47335" s="121"/>
      <c r="AO47335" s="46"/>
    </row>
    <row r="47336" spans="1:41" s="60" customFormat="1" hidden="1" x14ac:dyDescent="0.35">
      <c r="A47336" s="46"/>
      <c r="H47336" s="103"/>
      <c r="AD47336" s="99"/>
      <c r="AF47336" s="46"/>
      <c r="AM47336" s="121"/>
      <c r="AO47336" s="46"/>
    </row>
    <row r="47337" spans="1:41" s="60" customFormat="1" hidden="1" x14ac:dyDescent="0.35">
      <c r="A47337" s="46"/>
      <c r="H47337" s="103"/>
      <c r="AD47337" s="99"/>
      <c r="AF47337" s="46"/>
      <c r="AM47337" s="121"/>
      <c r="AO47337" s="46"/>
    </row>
    <row r="47338" spans="1:41" s="60" customFormat="1" hidden="1" x14ac:dyDescent="0.35">
      <c r="A47338" s="46"/>
      <c r="H47338" s="103"/>
      <c r="AD47338" s="99"/>
      <c r="AF47338" s="46"/>
      <c r="AM47338" s="121"/>
      <c r="AO47338" s="46"/>
    </row>
    <row r="47339" spans="1:41" s="60" customFormat="1" hidden="1" x14ac:dyDescent="0.35">
      <c r="A47339" s="46"/>
      <c r="H47339" s="103"/>
      <c r="AD47339" s="99"/>
      <c r="AF47339" s="46"/>
      <c r="AM47339" s="121"/>
      <c r="AO47339" s="46"/>
    </row>
    <row r="47340" spans="1:41" s="60" customFormat="1" hidden="1" x14ac:dyDescent="0.35">
      <c r="A47340" s="46"/>
      <c r="H47340" s="103"/>
      <c r="AD47340" s="99"/>
      <c r="AF47340" s="46"/>
      <c r="AM47340" s="121"/>
      <c r="AO47340" s="46"/>
    </row>
    <row r="47341" spans="1:41" s="60" customFormat="1" hidden="1" x14ac:dyDescent="0.35">
      <c r="A47341" s="46"/>
      <c r="H47341" s="103"/>
      <c r="AD47341" s="99"/>
      <c r="AF47341" s="46"/>
      <c r="AM47341" s="121"/>
      <c r="AO47341" s="46"/>
    </row>
    <row r="47342" spans="1:41" s="60" customFormat="1" hidden="1" x14ac:dyDescent="0.35">
      <c r="A47342" s="46"/>
      <c r="H47342" s="103"/>
      <c r="AD47342" s="99"/>
      <c r="AF47342" s="46"/>
      <c r="AM47342" s="121"/>
      <c r="AO47342" s="46"/>
    </row>
    <row r="47343" spans="1:41" s="60" customFormat="1" hidden="1" x14ac:dyDescent="0.35">
      <c r="A47343" s="46"/>
      <c r="H47343" s="103"/>
      <c r="AD47343" s="99"/>
      <c r="AF47343" s="46"/>
      <c r="AM47343" s="121"/>
      <c r="AO47343" s="46"/>
    </row>
    <row r="47344" spans="1:41" s="60" customFormat="1" hidden="1" x14ac:dyDescent="0.35">
      <c r="A47344" s="46"/>
      <c r="H47344" s="103"/>
      <c r="AD47344" s="99"/>
      <c r="AF47344" s="46"/>
      <c r="AM47344" s="121"/>
      <c r="AO47344" s="46"/>
    </row>
    <row r="47345" spans="1:41" s="60" customFormat="1" hidden="1" x14ac:dyDescent="0.35">
      <c r="A47345" s="46"/>
      <c r="H47345" s="103"/>
      <c r="AD47345" s="99"/>
      <c r="AF47345" s="46"/>
      <c r="AM47345" s="121"/>
      <c r="AO47345" s="46"/>
    </row>
    <row r="47346" spans="1:41" s="60" customFormat="1" hidden="1" x14ac:dyDescent="0.35">
      <c r="A47346" s="46"/>
      <c r="H47346" s="103"/>
      <c r="AD47346" s="99"/>
      <c r="AF47346" s="46"/>
      <c r="AM47346" s="121"/>
      <c r="AO47346" s="46"/>
    </row>
    <row r="47347" spans="1:41" s="60" customFormat="1" hidden="1" x14ac:dyDescent="0.35">
      <c r="A47347" s="46"/>
      <c r="H47347" s="103"/>
      <c r="AD47347" s="99"/>
      <c r="AF47347" s="46"/>
      <c r="AM47347" s="121"/>
      <c r="AO47347" s="46"/>
    </row>
    <row r="47348" spans="1:41" s="60" customFormat="1" hidden="1" x14ac:dyDescent="0.35">
      <c r="A47348" s="46"/>
      <c r="H47348" s="103"/>
      <c r="AD47348" s="99"/>
      <c r="AF47348" s="46"/>
      <c r="AM47348" s="121"/>
      <c r="AO47348" s="46"/>
    </row>
    <row r="47349" spans="1:41" s="60" customFormat="1" hidden="1" x14ac:dyDescent="0.35">
      <c r="A47349" s="46"/>
      <c r="H47349" s="103"/>
      <c r="AD47349" s="99"/>
      <c r="AF47349" s="46"/>
      <c r="AM47349" s="121"/>
      <c r="AO47349" s="46"/>
    </row>
    <row r="47350" spans="1:41" s="60" customFormat="1" hidden="1" x14ac:dyDescent="0.35">
      <c r="A47350" s="46"/>
      <c r="H47350" s="103"/>
      <c r="AD47350" s="99"/>
      <c r="AF47350" s="46"/>
      <c r="AM47350" s="121"/>
      <c r="AO47350" s="46"/>
    </row>
    <row r="47351" spans="1:41" s="60" customFormat="1" hidden="1" x14ac:dyDescent="0.35">
      <c r="A47351" s="46"/>
      <c r="H47351" s="103"/>
      <c r="AD47351" s="99"/>
      <c r="AF47351" s="46"/>
      <c r="AM47351" s="121"/>
      <c r="AO47351" s="46"/>
    </row>
    <row r="47352" spans="1:41" s="60" customFormat="1" hidden="1" x14ac:dyDescent="0.35">
      <c r="A47352" s="46"/>
      <c r="H47352" s="103"/>
      <c r="AD47352" s="99"/>
      <c r="AF47352" s="46"/>
      <c r="AM47352" s="121"/>
      <c r="AO47352" s="46"/>
    </row>
    <row r="47353" spans="1:41" s="60" customFormat="1" hidden="1" x14ac:dyDescent="0.35">
      <c r="A47353" s="46"/>
      <c r="H47353" s="103"/>
      <c r="AD47353" s="99"/>
      <c r="AF47353" s="46"/>
      <c r="AM47353" s="121"/>
      <c r="AO47353" s="46"/>
    </row>
    <row r="47354" spans="1:41" s="60" customFormat="1" hidden="1" x14ac:dyDescent="0.35">
      <c r="A47354" s="46"/>
      <c r="H47354" s="103"/>
      <c r="AD47354" s="99"/>
      <c r="AF47354" s="46"/>
      <c r="AM47354" s="121"/>
      <c r="AO47354" s="46"/>
    </row>
    <row r="47355" spans="1:41" s="60" customFormat="1" hidden="1" x14ac:dyDescent="0.35">
      <c r="A47355" s="46"/>
      <c r="H47355" s="103"/>
      <c r="AD47355" s="99"/>
      <c r="AF47355" s="46"/>
      <c r="AM47355" s="121"/>
      <c r="AO47355" s="46"/>
    </row>
    <row r="47356" spans="1:41" s="60" customFormat="1" hidden="1" x14ac:dyDescent="0.35">
      <c r="A47356" s="46"/>
      <c r="H47356" s="103"/>
      <c r="AD47356" s="99"/>
      <c r="AF47356" s="46"/>
      <c r="AM47356" s="121"/>
      <c r="AO47356" s="46"/>
    </row>
    <row r="47357" spans="1:41" s="60" customFormat="1" hidden="1" x14ac:dyDescent="0.35">
      <c r="A47357" s="46"/>
      <c r="H47357" s="103"/>
      <c r="AD47357" s="99"/>
      <c r="AF47357" s="46"/>
      <c r="AM47357" s="121"/>
      <c r="AO47357" s="46"/>
    </row>
    <row r="47358" spans="1:41" s="60" customFormat="1" hidden="1" x14ac:dyDescent="0.35">
      <c r="A47358" s="46"/>
      <c r="H47358" s="103"/>
      <c r="AD47358" s="99"/>
      <c r="AF47358" s="46"/>
      <c r="AM47358" s="121"/>
      <c r="AO47358" s="46"/>
    </row>
    <row r="47359" spans="1:41" s="60" customFormat="1" hidden="1" x14ac:dyDescent="0.35">
      <c r="A47359" s="46"/>
      <c r="H47359" s="103"/>
      <c r="AD47359" s="99"/>
      <c r="AF47359" s="46"/>
      <c r="AM47359" s="121"/>
      <c r="AO47359" s="46"/>
    </row>
    <row r="47360" spans="1:41" s="60" customFormat="1" hidden="1" x14ac:dyDescent="0.35">
      <c r="A47360" s="46"/>
      <c r="H47360" s="103"/>
      <c r="AD47360" s="99"/>
      <c r="AF47360" s="46"/>
      <c r="AM47360" s="121"/>
      <c r="AO47360" s="46"/>
    </row>
    <row r="47361" spans="1:41" s="60" customFormat="1" hidden="1" x14ac:dyDescent="0.35">
      <c r="A47361" s="46"/>
      <c r="H47361" s="103"/>
      <c r="AD47361" s="99"/>
      <c r="AF47361" s="46"/>
      <c r="AM47361" s="121"/>
      <c r="AO47361" s="46"/>
    </row>
    <row r="47362" spans="1:41" s="60" customFormat="1" hidden="1" x14ac:dyDescent="0.35">
      <c r="A47362" s="46"/>
      <c r="H47362" s="103"/>
      <c r="AD47362" s="99"/>
      <c r="AF47362" s="46"/>
      <c r="AM47362" s="121"/>
      <c r="AO47362" s="46"/>
    </row>
    <row r="47363" spans="1:41" s="60" customFormat="1" hidden="1" x14ac:dyDescent="0.35">
      <c r="A47363" s="46"/>
      <c r="H47363" s="103"/>
      <c r="AD47363" s="99"/>
      <c r="AF47363" s="46"/>
      <c r="AM47363" s="121"/>
      <c r="AO47363" s="46"/>
    </row>
    <row r="47364" spans="1:41" s="60" customFormat="1" hidden="1" x14ac:dyDescent="0.35">
      <c r="A47364" s="46"/>
      <c r="H47364" s="103"/>
      <c r="AD47364" s="99"/>
      <c r="AF47364" s="46"/>
      <c r="AM47364" s="121"/>
      <c r="AO47364" s="46"/>
    </row>
    <row r="47365" spans="1:41" s="60" customFormat="1" hidden="1" x14ac:dyDescent="0.35">
      <c r="A47365" s="46"/>
      <c r="H47365" s="103"/>
      <c r="AD47365" s="99"/>
      <c r="AF47365" s="46"/>
      <c r="AM47365" s="121"/>
      <c r="AO47365" s="46"/>
    </row>
    <row r="47366" spans="1:41" s="60" customFormat="1" hidden="1" x14ac:dyDescent="0.35">
      <c r="A47366" s="46"/>
      <c r="H47366" s="103"/>
      <c r="AD47366" s="99"/>
      <c r="AF47366" s="46"/>
      <c r="AM47366" s="121"/>
      <c r="AO47366" s="46"/>
    </row>
    <row r="47367" spans="1:41" s="60" customFormat="1" hidden="1" x14ac:dyDescent="0.35">
      <c r="A47367" s="46"/>
      <c r="H47367" s="103"/>
      <c r="AD47367" s="99"/>
      <c r="AF47367" s="46"/>
      <c r="AM47367" s="121"/>
      <c r="AO47367" s="46"/>
    </row>
    <row r="47368" spans="1:41" s="60" customFormat="1" hidden="1" x14ac:dyDescent="0.35">
      <c r="A47368" s="46"/>
      <c r="H47368" s="103"/>
      <c r="AD47368" s="99"/>
      <c r="AF47368" s="46"/>
      <c r="AM47368" s="121"/>
      <c r="AO47368" s="46"/>
    </row>
    <row r="47369" spans="1:41" s="60" customFormat="1" hidden="1" x14ac:dyDescent="0.35">
      <c r="A47369" s="46"/>
      <c r="H47369" s="103"/>
      <c r="AD47369" s="99"/>
      <c r="AF47369" s="46"/>
      <c r="AM47369" s="121"/>
      <c r="AO47369" s="46"/>
    </row>
    <row r="47370" spans="1:41" s="60" customFormat="1" hidden="1" x14ac:dyDescent="0.35">
      <c r="A47370" s="46"/>
      <c r="H47370" s="103"/>
      <c r="AD47370" s="99"/>
      <c r="AF47370" s="46"/>
      <c r="AM47370" s="121"/>
      <c r="AO47370" s="46"/>
    </row>
    <row r="47371" spans="1:41" s="60" customFormat="1" hidden="1" x14ac:dyDescent="0.35">
      <c r="A47371" s="46"/>
      <c r="H47371" s="103"/>
      <c r="AD47371" s="99"/>
      <c r="AF47371" s="46"/>
      <c r="AM47371" s="121"/>
      <c r="AO47371" s="46"/>
    </row>
    <row r="47372" spans="1:41" s="60" customFormat="1" hidden="1" x14ac:dyDescent="0.35">
      <c r="A47372" s="46"/>
      <c r="H47372" s="103"/>
      <c r="AD47372" s="99"/>
      <c r="AF47372" s="46"/>
      <c r="AM47372" s="121"/>
      <c r="AO47372" s="46"/>
    </row>
    <row r="47373" spans="1:41" s="60" customFormat="1" hidden="1" x14ac:dyDescent="0.35">
      <c r="A47373" s="46"/>
      <c r="H47373" s="103"/>
      <c r="AD47373" s="99"/>
      <c r="AF47373" s="46"/>
      <c r="AM47373" s="121"/>
      <c r="AO47373" s="46"/>
    </row>
    <row r="47374" spans="1:41" s="60" customFormat="1" hidden="1" x14ac:dyDescent="0.35">
      <c r="A47374" s="46"/>
      <c r="H47374" s="103"/>
      <c r="AD47374" s="99"/>
      <c r="AF47374" s="46"/>
      <c r="AM47374" s="121"/>
      <c r="AO47374" s="46"/>
    </row>
    <row r="47375" spans="1:41" s="60" customFormat="1" hidden="1" x14ac:dyDescent="0.35">
      <c r="A47375" s="46"/>
      <c r="H47375" s="103"/>
      <c r="AD47375" s="99"/>
      <c r="AF47375" s="46"/>
      <c r="AM47375" s="121"/>
      <c r="AO47375" s="46"/>
    </row>
    <row r="47376" spans="1:41" s="60" customFormat="1" hidden="1" x14ac:dyDescent="0.35">
      <c r="A47376" s="46"/>
      <c r="H47376" s="103"/>
      <c r="AD47376" s="99"/>
      <c r="AF47376" s="46"/>
      <c r="AM47376" s="121"/>
      <c r="AO47376" s="46"/>
    </row>
    <row r="47377" spans="1:41" s="60" customFormat="1" hidden="1" x14ac:dyDescent="0.35">
      <c r="A47377" s="46"/>
      <c r="H47377" s="103"/>
      <c r="AD47377" s="99"/>
      <c r="AF47377" s="46"/>
      <c r="AM47377" s="121"/>
      <c r="AO47377" s="46"/>
    </row>
    <row r="47378" spans="1:41" s="60" customFormat="1" hidden="1" x14ac:dyDescent="0.35">
      <c r="A47378" s="46"/>
      <c r="H47378" s="103"/>
      <c r="AD47378" s="99"/>
      <c r="AF47378" s="46"/>
      <c r="AM47378" s="121"/>
      <c r="AO47378" s="46"/>
    </row>
    <row r="47379" spans="1:41" s="60" customFormat="1" hidden="1" x14ac:dyDescent="0.35">
      <c r="A47379" s="46"/>
      <c r="H47379" s="103"/>
      <c r="AD47379" s="99"/>
      <c r="AF47379" s="46"/>
      <c r="AM47379" s="121"/>
      <c r="AO47379" s="46"/>
    </row>
    <row r="47380" spans="1:41" s="60" customFormat="1" hidden="1" x14ac:dyDescent="0.35">
      <c r="A47380" s="46"/>
      <c r="H47380" s="103"/>
      <c r="AD47380" s="99"/>
      <c r="AF47380" s="46"/>
      <c r="AM47380" s="121"/>
      <c r="AO47380" s="46"/>
    </row>
    <row r="47381" spans="1:41" s="60" customFormat="1" hidden="1" x14ac:dyDescent="0.35">
      <c r="A47381" s="46"/>
      <c r="H47381" s="103"/>
      <c r="AD47381" s="99"/>
      <c r="AF47381" s="46"/>
      <c r="AM47381" s="121"/>
      <c r="AO47381" s="46"/>
    </row>
    <row r="47382" spans="1:41" s="60" customFormat="1" hidden="1" x14ac:dyDescent="0.35">
      <c r="A47382" s="46"/>
      <c r="H47382" s="103"/>
      <c r="AD47382" s="99"/>
      <c r="AF47382" s="46"/>
      <c r="AM47382" s="121"/>
      <c r="AO47382" s="46"/>
    </row>
    <row r="47383" spans="1:41" s="60" customFormat="1" hidden="1" x14ac:dyDescent="0.35">
      <c r="A47383" s="46"/>
      <c r="H47383" s="103"/>
      <c r="AD47383" s="99"/>
      <c r="AF47383" s="46"/>
      <c r="AM47383" s="121"/>
      <c r="AO47383" s="46"/>
    </row>
    <row r="47384" spans="1:41" s="60" customFormat="1" hidden="1" x14ac:dyDescent="0.35">
      <c r="A47384" s="46"/>
      <c r="H47384" s="103"/>
      <c r="AD47384" s="99"/>
      <c r="AF47384" s="46"/>
      <c r="AM47384" s="121"/>
      <c r="AO47384" s="46"/>
    </row>
    <row r="47385" spans="1:41" s="60" customFormat="1" hidden="1" x14ac:dyDescent="0.35">
      <c r="A47385" s="46"/>
      <c r="H47385" s="103"/>
      <c r="AD47385" s="99"/>
      <c r="AF47385" s="46"/>
      <c r="AM47385" s="121"/>
      <c r="AO47385" s="46"/>
    </row>
    <row r="47386" spans="1:41" s="60" customFormat="1" hidden="1" x14ac:dyDescent="0.35">
      <c r="A47386" s="46"/>
      <c r="H47386" s="103"/>
      <c r="AD47386" s="99"/>
      <c r="AF47386" s="46"/>
      <c r="AM47386" s="121"/>
      <c r="AO47386" s="46"/>
    </row>
    <row r="47387" spans="1:41" s="60" customFormat="1" hidden="1" x14ac:dyDescent="0.35">
      <c r="A47387" s="46"/>
      <c r="H47387" s="103"/>
      <c r="AD47387" s="99"/>
      <c r="AF47387" s="46"/>
      <c r="AM47387" s="121"/>
      <c r="AO47387" s="46"/>
    </row>
    <row r="47388" spans="1:41" s="60" customFormat="1" hidden="1" x14ac:dyDescent="0.35">
      <c r="A47388" s="46"/>
      <c r="H47388" s="103"/>
      <c r="AD47388" s="99"/>
      <c r="AF47388" s="46"/>
      <c r="AM47388" s="121"/>
      <c r="AO47388" s="46"/>
    </row>
    <row r="47389" spans="1:41" s="60" customFormat="1" hidden="1" x14ac:dyDescent="0.35">
      <c r="A47389" s="46"/>
      <c r="H47389" s="103"/>
      <c r="AD47389" s="99"/>
      <c r="AF47389" s="46"/>
      <c r="AM47389" s="121"/>
      <c r="AO47389" s="46"/>
    </row>
    <row r="47390" spans="1:41" s="60" customFormat="1" hidden="1" x14ac:dyDescent="0.35">
      <c r="A47390" s="46"/>
      <c r="H47390" s="103"/>
      <c r="AD47390" s="99"/>
      <c r="AF47390" s="46"/>
      <c r="AM47390" s="121"/>
      <c r="AO47390" s="46"/>
    </row>
    <row r="47391" spans="1:41" s="60" customFormat="1" hidden="1" x14ac:dyDescent="0.35">
      <c r="A47391" s="46"/>
      <c r="H47391" s="103"/>
      <c r="AD47391" s="99"/>
      <c r="AF47391" s="46"/>
      <c r="AM47391" s="121"/>
      <c r="AO47391" s="46"/>
    </row>
    <row r="47392" spans="1:41" s="60" customFormat="1" hidden="1" x14ac:dyDescent="0.35">
      <c r="A47392" s="46"/>
      <c r="H47392" s="103"/>
      <c r="AD47392" s="99"/>
      <c r="AF47392" s="46"/>
      <c r="AM47392" s="121"/>
      <c r="AO47392" s="46"/>
    </row>
    <row r="47393" spans="1:41" s="60" customFormat="1" hidden="1" x14ac:dyDescent="0.35">
      <c r="A47393" s="46"/>
      <c r="H47393" s="103"/>
      <c r="AD47393" s="99"/>
      <c r="AF47393" s="46"/>
      <c r="AM47393" s="121"/>
      <c r="AO47393" s="46"/>
    </row>
    <row r="47394" spans="1:41" s="60" customFormat="1" hidden="1" x14ac:dyDescent="0.35">
      <c r="A47394" s="46"/>
      <c r="H47394" s="103"/>
      <c r="AD47394" s="99"/>
      <c r="AF47394" s="46"/>
      <c r="AM47394" s="121"/>
      <c r="AO47394" s="46"/>
    </row>
    <row r="47395" spans="1:41" s="60" customFormat="1" hidden="1" x14ac:dyDescent="0.35">
      <c r="A47395" s="46"/>
      <c r="H47395" s="103"/>
      <c r="AD47395" s="99"/>
      <c r="AF47395" s="46"/>
      <c r="AM47395" s="121"/>
      <c r="AO47395" s="46"/>
    </row>
    <row r="47396" spans="1:41" s="60" customFormat="1" hidden="1" x14ac:dyDescent="0.35">
      <c r="A47396" s="46"/>
      <c r="H47396" s="103"/>
      <c r="AD47396" s="99"/>
      <c r="AF47396" s="46"/>
      <c r="AM47396" s="121"/>
      <c r="AO47396" s="46"/>
    </row>
    <row r="47397" spans="1:41" s="60" customFormat="1" hidden="1" x14ac:dyDescent="0.35">
      <c r="A47397" s="46"/>
      <c r="H47397" s="103"/>
      <c r="AD47397" s="99"/>
      <c r="AF47397" s="46"/>
      <c r="AM47397" s="121"/>
      <c r="AO47397" s="46"/>
    </row>
    <row r="47398" spans="1:41" s="60" customFormat="1" hidden="1" x14ac:dyDescent="0.35">
      <c r="A47398" s="46"/>
      <c r="H47398" s="103"/>
      <c r="AD47398" s="99"/>
      <c r="AF47398" s="46"/>
      <c r="AM47398" s="121"/>
      <c r="AO47398" s="46"/>
    </row>
    <row r="47399" spans="1:41" s="60" customFormat="1" hidden="1" x14ac:dyDescent="0.35">
      <c r="A47399" s="46"/>
      <c r="H47399" s="103"/>
      <c r="AD47399" s="99"/>
      <c r="AF47399" s="46"/>
      <c r="AM47399" s="121"/>
      <c r="AO47399" s="46"/>
    </row>
    <row r="47400" spans="1:41" s="60" customFormat="1" hidden="1" x14ac:dyDescent="0.35">
      <c r="A47400" s="46"/>
      <c r="H47400" s="103"/>
      <c r="AD47400" s="99"/>
      <c r="AF47400" s="46"/>
      <c r="AM47400" s="121"/>
      <c r="AO47400" s="46"/>
    </row>
    <row r="47401" spans="1:41" s="60" customFormat="1" hidden="1" x14ac:dyDescent="0.35">
      <c r="A47401" s="46"/>
      <c r="H47401" s="103"/>
      <c r="AD47401" s="99"/>
      <c r="AF47401" s="46"/>
      <c r="AM47401" s="121"/>
      <c r="AO47401" s="46"/>
    </row>
    <row r="47402" spans="1:41" s="60" customFormat="1" hidden="1" x14ac:dyDescent="0.35">
      <c r="A47402" s="46"/>
      <c r="H47402" s="103"/>
      <c r="AD47402" s="99"/>
      <c r="AF47402" s="46"/>
      <c r="AM47402" s="121"/>
      <c r="AO47402" s="46"/>
    </row>
    <row r="47403" spans="1:41" s="60" customFormat="1" hidden="1" x14ac:dyDescent="0.35">
      <c r="A47403" s="46"/>
      <c r="H47403" s="103"/>
      <c r="AD47403" s="99"/>
      <c r="AF47403" s="46"/>
      <c r="AM47403" s="121"/>
      <c r="AO47403" s="46"/>
    </row>
    <row r="47404" spans="1:41" s="60" customFormat="1" hidden="1" x14ac:dyDescent="0.35">
      <c r="A47404" s="46"/>
      <c r="H47404" s="103"/>
      <c r="AD47404" s="99"/>
      <c r="AF47404" s="46"/>
      <c r="AM47404" s="121"/>
      <c r="AO47404" s="46"/>
    </row>
    <row r="47405" spans="1:41" s="60" customFormat="1" hidden="1" x14ac:dyDescent="0.35">
      <c r="A47405" s="46"/>
      <c r="H47405" s="103"/>
      <c r="AD47405" s="99"/>
      <c r="AF47405" s="46"/>
      <c r="AM47405" s="121"/>
      <c r="AO47405" s="46"/>
    </row>
    <row r="47406" spans="1:41" s="60" customFormat="1" hidden="1" x14ac:dyDescent="0.35">
      <c r="A47406" s="46"/>
      <c r="H47406" s="103"/>
      <c r="AD47406" s="99"/>
      <c r="AF47406" s="46"/>
      <c r="AM47406" s="121"/>
      <c r="AO47406" s="46"/>
    </row>
    <row r="47407" spans="1:41" s="60" customFormat="1" hidden="1" x14ac:dyDescent="0.35">
      <c r="A47407" s="46"/>
      <c r="H47407" s="103"/>
      <c r="AD47407" s="99"/>
      <c r="AF47407" s="46"/>
      <c r="AM47407" s="121"/>
      <c r="AO47407" s="46"/>
    </row>
    <row r="47408" spans="1:41" s="60" customFormat="1" hidden="1" x14ac:dyDescent="0.35">
      <c r="A47408" s="46"/>
      <c r="H47408" s="103"/>
      <c r="AD47408" s="99"/>
      <c r="AF47408" s="46"/>
      <c r="AM47408" s="121"/>
      <c r="AO47408" s="46"/>
    </row>
    <row r="47409" spans="1:41" s="60" customFormat="1" hidden="1" x14ac:dyDescent="0.35">
      <c r="A47409" s="46"/>
      <c r="H47409" s="103"/>
      <c r="AD47409" s="99"/>
      <c r="AF47409" s="46"/>
      <c r="AM47409" s="121"/>
      <c r="AO47409" s="46"/>
    </row>
    <row r="47410" spans="1:41" s="60" customFormat="1" hidden="1" x14ac:dyDescent="0.35">
      <c r="A47410" s="46"/>
      <c r="H47410" s="103"/>
      <c r="AD47410" s="99"/>
      <c r="AF47410" s="46"/>
      <c r="AM47410" s="121"/>
      <c r="AO47410" s="46"/>
    </row>
    <row r="47411" spans="1:41" s="60" customFormat="1" hidden="1" x14ac:dyDescent="0.35">
      <c r="A47411" s="46"/>
      <c r="H47411" s="103"/>
      <c r="AD47411" s="99"/>
      <c r="AF47411" s="46"/>
      <c r="AM47411" s="121"/>
      <c r="AO47411" s="46"/>
    </row>
    <row r="47412" spans="1:41" s="60" customFormat="1" hidden="1" x14ac:dyDescent="0.35">
      <c r="A47412" s="46"/>
      <c r="H47412" s="103"/>
      <c r="AD47412" s="99"/>
      <c r="AF47412" s="46"/>
      <c r="AM47412" s="121"/>
      <c r="AO47412" s="46"/>
    </row>
    <row r="47413" spans="1:41" s="60" customFormat="1" hidden="1" x14ac:dyDescent="0.35">
      <c r="A47413" s="46"/>
      <c r="H47413" s="103"/>
      <c r="AD47413" s="99"/>
      <c r="AF47413" s="46"/>
      <c r="AM47413" s="121"/>
      <c r="AO47413" s="46"/>
    </row>
    <row r="47414" spans="1:41" s="60" customFormat="1" hidden="1" x14ac:dyDescent="0.35">
      <c r="A47414" s="46"/>
      <c r="H47414" s="103"/>
      <c r="AD47414" s="99"/>
      <c r="AF47414" s="46"/>
      <c r="AM47414" s="121"/>
      <c r="AO47414" s="46"/>
    </row>
    <row r="47415" spans="1:41" s="60" customFormat="1" hidden="1" x14ac:dyDescent="0.35">
      <c r="A47415" s="46"/>
      <c r="H47415" s="103"/>
      <c r="AD47415" s="99"/>
      <c r="AF47415" s="46"/>
      <c r="AM47415" s="121"/>
      <c r="AO47415" s="46"/>
    </row>
    <row r="47416" spans="1:41" s="60" customFormat="1" hidden="1" x14ac:dyDescent="0.35">
      <c r="A47416" s="46"/>
      <c r="H47416" s="103"/>
      <c r="AD47416" s="99"/>
      <c r="AF47416" s="46"/>
      <c r="AM47416" s="121"/>
      <c r="AO47416" s="46"/>
    </row>
    <row r="47417" spans="1:41" s="60" customFormat="1" hidden="1" x14ac:dyDescent="0.35">
      <c r="A47417" s="46"/>
      <c r="H47417" s="103"/>
      <c r="AD47417" s="99"/>
      <c r="AF47417" s="46"/>
      <c r="AM47417" s="121"/>
      <c r="AO47417" s="46"/>
    </row>
    <row r="47418" spans="1:41" s="60" customFormat="1" hidden="1" x14ac:dyDescent="0.35">
      <c r="A47418" s="46"/>
      <c r="H47418" s="103"/>
      <c r="AD47418" s="99"/>
      <c r="AF47418" s="46"/>
      <c r="AM47418" s="121"/>
      <c r="AO47418" s="46"/>
    </row>
    <row r="47419" spans="1:41" s="60" customFormat="1" hidden="1" x14ac:dyDescent="0.35">
      <c r="A47419" s="46"/>
      <c r="H47419" s="103"/>
      <c r="AD47419" s="99"/>
      <c r="AF47419" s="46"/>
      <c r="AM47419" s="121"/>
      <c r="AO47419" s="46"/>
    </row>
    <row r="47420" spans="1:41" s="60" customFormat="1" hidden="1" x14ac:dyDescent="0.35">
      <c r="A47420" s="46"/>
      <c r="H47420" s="103"/>
      <c r="AD47420" s="99"/>
      <c r="AF47420" s="46"/>
      <c r="AM47420" s="121"/>
      <c r="AO47420" s="46"/>
    </row>
    <row r="47421" spans="1:41" s="60" customFormat="1" hidden="1" x14ac:dyDescent="0.35">
      <c r="A47421" s="46"/>
      <c r="H47421" s="103"/>
      <c r="AD47421" s="99"/>
      <c r="AF47421" s="46"/>
      <c r="AM47421" s="121"/>
      <c r="AO47421" s="46"/>
    </row>
    <row r="47422" spans="1:41" s="60" customFormat="1" hidden="1" x14ac:dyDescent="0.35">
      <c r="A47422" s="46"/>
      <c r="H47422" s="103"/>
      <c r="AD47422" s="99"/>
      <c r="AF47422" s="46"/>
      <c r="AM47422" s="121"/>
      <c r="AO47422" s="46"/>
    </row>
    <row r="47423" spans="1:41" s="60" customFormat="1" hidden="1" x14ac:dyDescent="0.35">
      <c r="A47423" s="46"/>
      <c r="H47423" s="103"/>
      <c r="AD47423" s="99"/>
      <c r="AF47423" s="46"/>
      <c r="AM47423" s="121"/>
      <c r="AO47423" s="46"/>
    </row>
    <row r="47424" spans="1:41" s="60" customFormat="1" hidden="1" x14ac:dyDescent="0.35">
      <c r="A47424" s="46"/>
      <c r="H47424" s="103"/>
      <c r="AD47424" s="99"/>
      <c r="AF47424" s="46"/>
      <c r="AM47424" s="121"/>
      <c r="AO47424" s="46"/>
    </row>
    <row r="47425" spans="1:41" s="60" customFormat="1" hidden="1" x14ac:dyDescent="0.35">
      <c r="A47425" s="46"/>
      <c r="H47425" s="103"/>
      <c r="AD47425" s="99"/>
      <c r="AF47425" s="46"/>
      <c r="AM47425" s="121"/>
      <c r="AO47425" s="46"/>
    </row>
    <row r="47426" spans="1:41" s="60" customFormat="1" hidden="1" x14ac:dyDescent="0.35">
      <c r="A47426" s="46"/>
      <c r="H47426" s="103"/>
      <c r="AD47426" s="99"/>
      <c r="AF47426" s="46"/>
      <c r="AM47426" s="121"/>
      <c r="AO47426" s="46"/>
    </row>
    <row r="47427" spans="1:41" s="60" customFormat="1" hidden="1" x14ac:dyDescent="0.35">
      <c r="A47427" s="46"/>
      <c r="H47427" s="103"/>
      <c r="AD47427" s="99"/>
      <c r="AF47427" s="46"/>
      <c r="AM47427" s="121"/>
      <c r="AO47427" s="46"/>
    </row>
    <row r="47428" spans="1:41" s="60" customFormat="1" hidden="1" x14ac:dyDescent="0.35">
      <c r="A47428" s="46"/>
      <c r="H47428" s="103"/>
      <c r="AD47428" s="99"/>
      <c r="AF47428" s="46"/>
      <c r="AM47428" s="121"/>
      <c r="AO47428" s="46"/>
    </row>
    <row r="47429" spans="1:41" s="60" customFormat="1" hidden="1" x14ac:dyDescent="0.35">
      <c r="A47429" s="46"/>
      <c r="H47429" s="103"/>
      <c r="AD47429" s="99"/>
      <c r="AF47429" s="46"/>
      <c r="AM47429" s="121"/>
      <c r="AO47429" s="46"/>
    </row>
    <row r="47430" spans="1:41" s="60" customFormat="1" hidden="1" x14ac:dyDescent="0.35">
      <c r="A47430" s="46"/>
      <c r="H47430" s="103"/>
      <c r="AD47430" s="99"/>
      <c r="AF47430" s="46"/>
      <c r="AM47430" s="121"/>
      <c r="AO47430" s="46"/>
    </row>
    <row r="47431" spans="1:41" s="60" customFormat="1" hidden="1" x14ac:dyDescent="0.35">
      <c r="A47431" s="46"/>
      <c r="H47431" s="103"/>
      <c r="AD47431" s="99"/>
      <c r="AF47431" s="46"/>
      <c r="AM47431" s="121"/>
      <c r="AO47431" s="46"/>
    </row>
    <row r="47432" spans="1:41" s="60" customFormat="1" hidden="1" x14ac:dyDescent="0.35">
      <c r="A47432" s="46"/>
      <c r="H47432" s="103"/>
      <c r="AD47432" s="99"/>
      <c r="AF47432" s="46"/>
      <c r="AM47432" s="121"/>
      <c r="AO47432" s="46"/>
    </row>
    <row r="47433" spans="1:41" s="60" customFormat="1" hidden="1" x14ac:dyDescent="0.35">
      <c r="A47433" s="46"/>
      <c r="H47433" s="103"/>
      <c r="AD47433" s="99"/>
      <c r="AF47433" s="46"/>
      <c r="AM47433" s="121"/>
      <c r="AO47433" s="46"/>
    </row>
    <row r="47434" spans="1:41" s="60" customFormat="1" hidden="1" x14ac:dyDescent="0.35">
      <c r="A47434" s="46"/>
      <c r="H47434" s="103"/>
      <c r="AD47434" s="99"/>
      <c r="AF47434" s="46"/>
      <c r="AM47434" s="121"/>
      <c r="AO47434" s="46"/>
    </row>
    <row r="47435" spans="1:41" s="60" customFormat="1" hidden="1" x14ac:dyDescent="0.35">
      <c r="A47435" s="46"/>
      <c r="H47435" s="103"/>
      <c r="AD47435" s="99"/>
      <c r="AF47435" s="46"/>
      <c r="AM47435" s="121"/>
      <c r="AO47435" s="46"/>
    </row>
    <row r="47436" spans="1:41" s="60" customFormat="1" hidden="1" x14ac:dyDescent="0.35">
      <c r="A47436" s="46"/>
      <c r="H47436" s="103"/>
      <c r="AD47436" s="99"/>
      <c r="AF47436" s="46"/>
      <c r="AM47436" s="121"/>
      <c r="AO47436" s="46"/>
    </row>
    <row r="47437" spans="1:41" s="60" customFormat="1" hidden="1" x14ac:dyDescent="0.35">
      <c r="A47437" s="46"/>
      <c r="H47437" s="103"/>
      <c r="AD47437" s="99"/>
      <c r="AF47437" s="46"/>
      <c r="AM47437" s="121"/>
      <c r="AO47437" s="46"/>
    </row>
    <row r="47438" spans="1:41" s="60" customFormat="1" hidden="1" x14ac:dyDescent="0.35">
      <c r="A47438" s="46"/>
      <c r="H47438" s="103"/>
      <c r="AD47438" s="99"/>
      <c r="AF47438" s="46"/>
      <c r="AM47438" s="121"/>
      <c r="AO47438" s="46"/>
    </row>
    <row r="47439" spans="1:41" s="60" customFormat="1" hidden="1" x14ac:dyDescent="0.35">
      <c r="A47439" s="46"/>
      <c r="H47439" s="103"/>
      <c r="AD47439" s="99"/>
      <c r="AF47439" s="46"/>
      <c r="AM47439" s="121"/>
      <c r="AO47439" s="46"/>
    </row>
    <row r="47440" spans="1:41" s="60" customFormat="1" hidden="1" x14ac:dyDescent="0.35">
      <c r="A47440" s="46"/>
      <c r="H47440" s="103"/>
      <c r="AD47440" s="99"/>
      <c r="AF47440" s="46"/>
      <c r="AM47440" s="121"/>
      <c r="AO47440" s="46"/>
    </row>
    <row r="47441" spans="1:41" s="60" customFormat="1" hidden="1" x14ac:dyDescent="0.35">
      <c r="A47441" s="46"/>
      <c r="H47441" s="103"/>
      <c r="AD47441" s="99"/>
      <c r="AF47441" s="46"/>
      <c r="AM47441" s="121"/>
      <c r="AO47441" s="46"/>
    </row>
    <row r="47442" spans="1:41" s="60" customFormat="1" hidden="1" x14ac:dyDescent="0.35">
      <c r="A47442" s="46"/>
      <c r="H47442" s="103"/>
      <c r="AD47442" s="99"/>
      <c r="AF47442" s="46"/>
      <c r="AM47442" s="121"/>
      <c r="AO47442" s="46"/>
    </row>
    <row r="47443" spans="1:41" s="60" customFormat="1" hidden="1" x14ac:dyDescent="0.35">
      <c r="A47443" s="46"/>
      <c r="H47443" s="103"/>
      <c r="AD47443" s="99"/>
      <c r="AF47443" s="46"/>
      <c r="AM47443" s="121"/>
      <c r="AO47443" s="46"/>
    </row>
    <row r="47444" spans="1:41" s="60" customFormat="1" hidden="1" x14ac:dyDescent="0.35">
      <c r="A47444" s="46"/>
      <c r="H47444" s="103"/>
      <c r="AD47444" s="99"/>
      <c r="AF47444" s="46"/>
      <c r="AM47444" s="121"/>
      <c r="AO47444" s="46"/>
    </row>
    <row r="47445" spans="1:41" s="60" customFormat="1" hidden="1" x14ac:dyDescent="0.35">
      <c r="A47445" s="46"/>
      <c r="H47445" s="103"/>
      <c r="AD47445" s="99"/>
      <c r="AF47445" s="46"/>
      <c r="AM47445" s="121"/>
      <c r="AO47445" s="46"/>
    </row>
    <row r="47446" spans="1:41" s="60" customFormat="1" hidden="1" x14ac:dyDescent="0.35">
      <c r="A47446" s="46"/>
      <c r="H47446" s="103"/>
      <c r="AD47446" s="99"/>
      <c r="AF47446" s="46"/>
      <c r="AM47446" s="121"/>
      <c r="AO47446" s="46"/>
    </row>
    <row r="47447" spans="1:41" s="60" customFormat="1" hidden="1" x14ac:dyDescent="0.35">
      <c r="A47447" s="46"/>
      <c r="H47447" s="103"/>
      <c r="AD47447" s="99"/>
      <c r="AF47447" s="46"/>
      <c r="AM47447" s="121"/>
      <c r="AO47447" s="46"/>
    </row>
    <row r="47448" spans="1:41" s="60" customFormat="1" hidden="1" x14ac:dyDescent="0.35">
      <c r="A47448" s="46"/>
      <c r="H47448" s="103"/>
      <c r="AD47448" s="99"/>
      <c r="AF47448" s="46"/>
      <c r="AM47448" s="121"/>
      <c r="AO47448" s="46"/>
    </row>
    <row r="47449" spans="1:41" s="60" customFormat="1" hidden="1" x14ac:dyDescent="0.35">
      <c r="A47449" s="46"/>
      <c r="H47449" s="103"/>
      <c r="AD47449" s="99"/>
      <c r="AF47449" s="46"/>
      <c r="AM47449" s="121"/>
      <c r="AO47449" s="46"/>
    </row>
    <row r="47450" spans="1:41" s="60" customFormat="1" hidden="1" x14ac:dyDescent="0.35">
      <c r="A47450" s="46"/>
      <c r="H47450" s="103"/>
      <c r="AD47450" s="99"/>
      <c r="AF47450" s="46"/>
      <c r="AM47450" s="121"/>
      <c r="AO47450" s="46"/>
    </row>
    <row r="47451" spans="1:41" s="60" customFormat="1" hidden="1" x14ac:dyDescent="0.35">
      <c r="A47451" s="46"/>
      <c r="H47451" s="103"/>
      <c r="AD47451" s="99"/>
      <c r="AF47451" s="46"/>
      <c r="AM47451" s="121"/>
      <c r="AO47451" s="46"/>
    </row>
    <row r="47452" spans="1:41" s="60" customFormat="1" hidden="1" x14ac:dyDescent="0.35">
      <c r="A47452" s="46"/>
      <c r="H47452" s="103"/>
      <c r="AD47452" s="99"/>
      <c r="AF47452" s="46"/>
      <c r="AM47452" s="121"/>
      <c r="AO47452" s="46"/>
    </row>
    <row r="47453" spans="1:41" s="60" customFormat="1" hidden="1" x14ac:dyDescent="0.35">
      <c r="A47453" s="46"/>
      <c r="H47453" s="103"/>
      <c r="AD47453" s="99"/>
      <c r="AF47453" s="46"/>
      <c r="AM47453" s="121"/>
      <c r="AO47453" s="46"/>
    </row>
    <row r="47454" spans="1:41" s="60" customFormat="1" hidden="1" x14ac:dyDescent="0.35">
      <c r="A47454" s="46"/>
      <c r="H47454" s="103"/>
      <c r="AD47454" s="99"/>
      <c r="AF47454" s="46"/>
      <c r="AM47454" s="121"/>
      <c r="AO47454" s="46"/>
    </row>
    <row r="47455" spans="1:41" s="60" customFormat="1" hidden="1" x14ac:dyDescent="0.35">
      <c r="A47455" s="46"/>
      <c r="H47455" s="103"/>
      <c r="AD47455" s="99"/>
      <c r="AF47455" s="46"/>
      <c r="AM47455" s="121"/>
      <c r="AO47455" s="46"/>
    </row>
    <row r="47456" spans="1:41" s="60" customFormat="1" hidden="1" x14ac:dyDescent="0.35">
      <c r="A47456" s="46"/>
      <c r="H47456" s="103"/>
      <c r="AD47456" s="99"/>
      <c r="AF47456" s="46"/>
      <c r="AM47456" s="121"/>
      <c r="AO47456" s="46"/>
    </row>
    <row r="47457" spans="1:41" s="60" customFormat="1" hidden="1" x14ac:dyDescent="0.35">
      <c r="A47457" s="46"/>
      <c r="H47457" s="103"/>
      <c r="AD47457" s="99"/>
      <c r="AF47457" s="46"/>
      <c r="AM47457" s="121"/>
      <c r="AO47457" s="46"/>
    </row>
    <row r="47458" spans="1:41" s="60" customFormat="1" hidden="1" x14ac:dyDescent="0.35">
      <c r="A47458" s="46"/>
      <c r="H47458" s="103"/>
      <c r="AD47458" s="99"/>
      <c r="AF47458" s="46"/>
      <c r="AM47458" s="121"/>
      <c r="AO47458" s="46"/>
    </row>
    <row r="47459" spans="1:41" s="60" customFormat="1" hidden="1" x14ac:dyDescent="0.35">
      <c r="A47459" s="46"/>
      <c r="H47459" s="103"/>
      <c r="AD47459" s="99"/>
      <c r="AF47459" s="46"/>
      <c r="AM47459" s="121"/>
      <c r="AO47459" s="46"/>
    </row>
    <row r="47460" spans="1:41" s="60" customFormat="1" hidden="1" x14ac:dyDescent="0.35">
      <c r="A47460" s="46"/>
      <c r="H47460" s="103"/>
      <c r="AD47460" s="99"/>
      <c r="AF47460" s="46"/>
      <c r="AM47460" s="121"/>
      <c r="AO47460" s="46"/>
    </row>
    <row r="47461" spans="1:41" s="60" customFormat="1" hidden="1" x14ac:dyDescent="0.35">
      <c r="A47461" s="46"/>
      <c r="H47461" s="103"/>
      <c r="AD47461" s="99"/>
      <c r="AF47461" s="46"/>
      <c r="AM47461" s="121"/>
      <c r="AO47461" s="46"/>
    </row>
    <row r="47462" spans="1:41" s="60" customFormat="1" hidden="1" x14ac:dyDescent="0.35">
      <c r="A47462" s="46"/>
      <c r="H47462" s="103"/>
      <c r="AD47462" s="99"/>
      <c r="AF47462" s="46"/>
      <c r="AM47462" s="121"/>
      <c r="AO47462" s="46"/>
    </row>
    <row r="47463" spans="1:41" s="60" customFormat="1" hidden="1" x14ac:dyDescent="0.35">
      <c r="A47463" s="46"/>
      <c r="H47463" s="103"/>
      <c r="AD47463" s="99"/>
      <c r="AF47463" s="46"/>
      <c r="AM47463" s="121"/>
      <c r="AO47463" s="46"/>
    </row>
    <row r="47464" spans="1:41" s="60" customFormat="1" hidden="1" x14ac:dyDescent="0.35">
      <c r="A47464" s="46"/>
      <c r="H47464" s="103"/>
      <c r="AD47464" s="99"/>
      <c r="AF47464" s="46"/>
      <c r="AM47464" s="121"/>
      <c r="AO47464" s="46"/>
    </row>
    <row r="47465" spans="1:41" s="60" customFormat="1" hidden="1" x14ac:dyDescent="0.35">
      <c r="A47465" s="46"/>
      <c r="H47465" s="103"/>
      <c r="AD47465" s="99"/>
      <c r="AF47465" s="46"/>
      <c r="AM47465" s="121"/>
      <c r="AO47465" s="46"/>
    </row>
    <row r="47466" spans="1:41" s="60" customFormat="1" hidden="1" x14ac:dyDescent="0.35">
      <c r="A47466" s="46"/>
      <c r="H47466" s="103"/>
      <c r="AD47466" s="99"/>
      <c r="AF47466" s="46"/>
      <c r="AM47466" s="121"/>
      <c r="AO47466" s="46"/>
    </row>
    <row r="47467" spans="1:41" s="60" customFormat="1" hidden="1" x14ac:dyDescent="0.35">
      <c r="A47467" s="46"/>
      <c r="H47467" s="103"/>
      <c r="AD47467" s="99"/>
      <c r="AF47467" s="46"/>
      <c r="AM47467" s="121"/>
      <c r="AO47467" s="46"/>
    </row>
    <row r="47468" spans="1:41" s="60" customFormat="1" hidden="1" x14ac:dyDescent="0.35">
      <c r="A47468" s="46"/>
      <c r="H47468" s="103"/>
      <c r="AD47468" s="99"/>
      <c r="AF47468" s="46"/>
      <c r="AM47468" s="121"/>
      <c r="AO47468" s="46"/>
    </row>
    <row r="47469" spans="1:41" s="60" customFormat="1" hidden="1" x14ac:dyDescent="0.35">
      <c r="A47469" s="46"/>
      <c r="H47469" s="103"/>
      <c r="AD47469" s="99"/>
      <c r="AF47469" s="46"/>
      <c r="AM47469" s="121"/>
      <c r="AO47469" s="46"/>
    </row>
    <row r="47470" spans="1:41" s="60" customFormat="1" hidden="1" x14ac:dyDescent="0.35">
      <c r="A47470" s="46"/>
      <c r="H47470" s="103"/>
      <c r="AD47470" s="99"/>
      <c r="AF47470" s="46"/>
      <c r="AM47470" s="121"/>
      <c r="AO47470" s="46"/>
    </row>
    <row r="47471" spans="1:41" s="60" customFormat="1" hidden="1" x14ac:dyDescent="0.35">
      <c r="A47471" s="46"/>
      <c r="H47471" s="103"/>
      <c r="AD47471" s="99"/>
      <c r="AF47471" s="46"/>
      <c r="AM47471" s="121"/>
      <c r="AO47471" s="46"/>
    </row>
    <row r="47472" spans="1:41" s="60" customFormat="1" hidden="1" x14ac:dyDescent="0.35">
      <c r="A47472" s="46"/>
      <c r="H47472" s="103"/>
      <c r="AD47472" s="99"/>
      <c r="AF47472" s="46"/>
      <c r="AM47472" s="121"/>
      <c r="AO47472" s="46"/>
    </row>
    <row r="47473" spans="1:41" s="60" customFormat="1" hidden="1" x14ac:dyDescent="0.35">
      <c r="A47473" s="46"/>
      <c r="H47473" s="103"/>
      <c r="AD47473" s="99"/>
      <c r="AF47473" s="46"/>
      <c r="AM47473" s="121"/>
      <c r="AO47473" s="46"/>
    </row>
    <row r="47474" spans="1:41" s="60" customFormat="1" hidden="1" x14ac:dyDescent="0.35">
      <c r="A47474" s="46"/>
      <c r="H47474" s="103"/>
      <c r="AD47474" s="99"/>
      <c r="AF47474" s="46"/>
      <c r="AM47474" s="121"/>
      <c r="AO47474" s="46"/>
    </row>
    <row r="47475" spans="1:41" s="60" customFormat="1" hidden="1" x14ac:dyDescent="0.35">
      <c r="A47475" s="46"/>
      <c r="H47475" s="103"/>
      <c r="AD47475" s="99"/>
      <c r="AF47475" s="46"/>
      <c r="AM47475" s="121"/>
      <c r="AO47475" s="46"/>
    </row>
    <row r="47476" spans="1:41" s="60" customFormat="1" hidden="1" x14ac:dyDescent="0.35">
      <c r="A47476" s="46"/>
      <c r="H47476" s="103"/>
      <c r="AD47476" s="99"/>
      <c r="AF47476" s="46"/>
      <c r="AM47476" s="121"/>
      <c r="AO47476" s="46"/>
    </row>
    <row r="47477" spans="1:41" s="60" customFormat="1" hidden="1" x14ac:dyDescent="0.35">
      <c r="A47477" s="46"/>
      <c r="H47477" s="103"/>
      <c r="AD47477" s="99"/>
      <c r="AF47477" s="46"/>
      <c r="AM47477" s="121"/>
      <c r="AO47477" s="46"/>
    </row>
    <row r="47478" spans="1:41" s="60" customFormat="1" hidden="1" x14ac:dyDescent="0.35">
      <c r="A47478" s="46"/>
      <c r="H47478" s="103"/>
      <c r="AD47478" s="99"/>
      <c r="AF47478" s="46"/>
      <c r="AM47478" s="121"/>
      <c r="AO47478" s="46"/>
    </row>
    <row r="47479" spans="1:41" s="60" customFormat="1" hidden="1" x14ac:dyDescent="0.35">
      <c r="A47479" s="46"/>
      <c r="H47479" s="103"/>
      <c r="AD47479" s="99"/>
      <c r="AF47479" s="46"/>
      <c r="AM47479" s="121"/>
      <c r="AO47479" s="46"/>
    </row>
    <row r="47480" spans="1:41" s="60" customFormat="1" hidden="1" x14ac:dyDescent="0.35">
      <c r="A47480" s="46"/>
      <c r="H47480" s="103"/>
      <c r="AD47480" s="99"/>
      <c r="AF47480" s="46"/>
      <c r="AM47480" s="121"/>
      <c r="AO47480" s="46"/>
    </row>
    <row r="47481" spans="1:41" s="60" customFormat="1" hidden="1" x14ac:dyDescent="0.35">
      <c r="A47481" s="46"/>
      <c r="H47481" s="103"/>
      <c r="AD47481" s="99"/>
      <c r="AF47481" s="46"/>
      <c r="AM47481" s="121"/>
      <c r="AO47481" s="46"/>
    </row>
    <row r="47482" spans="1:41" s="60" customFormat="1" hidden="1" x14ac:dyDescent="0.35">
      <c r="A47482" s="46"/>
      <c r="H47482" s="103"/>
      <c r="AD47482" s="99"/>
      <c r="AF47482" s="46"/>
      <c r="AM47482" s="121"/>
      <c r="AO47482" s="46"/>
    </row>
    <row r="47483" spans="1:41" s="60" customFormat="1" hidden="1" x14ac:dyDescent="0.35">
      <c r="A47483" s="46"/>
      <c r="H47483" s="103"/>
      <c r="AD47483" s="99"/>
      <c r="AF47483" s="46"/>
      <c r="AM47483" s="121"/>
      <c r="AO47483" s="46"/>
    </row>
    <row r="47484" spans="1:41" s="60" customFormat="1" hidden="1" x14ac:dyDescent="0.35">
      <c r="A47484" s="46"/>
      <c r="H47484" s="103"/>
      <c r="AD47484" s="99"/>
      <c r="AF47484" s="46"/>
      <c r="AM47484" s="121"/>
      <c r="AO47484" s="46"/>
    </row>
    <row r="47485" spans="1:41" s="60" customFormat="1" hidden="1" x14ac:dyDescent="0.35">
      <c r="A47485" s="46"/>
      <c r="H47485" s="103"/>
      <c r="AD47485" s="99"/>
      <c r="AF47485" s="46"/>
      <c r="AM47485" s="121"/>
      <c r="AO47485" s="46"/>
    </row>
    <row r="47486" spans="1:41" s="60" customFormat="1" hidden="1" x14ac:dyDescent="0.35">
      <c r="A47486" s="46"/>
      <c r="H47486" s="103"/>
      <c r="AD47486" s="99"/>
      <c r="AF47486" s="46"/>
      <c r="AM47486" s="121"/>
      <c r="AO47486" s="46"/>
    </row>
    <row r="47487" spans="1:41" s="60" customFormat="1" hidden="1" x14ac:dyDescent="0.35">
      <c r="A47487" s="46"/>
      <c r="H47487" s="103"/>
      <c r="AD47487" s="99"/>
      <c r="AF47487" s="46"/>
      <c r="AM47487" s="121"/>
      <c r="AO47487" s="46"/>
    </row>
    <row r="47488" spans="1:41" s="60" customFormat="1" hidden="1" x14ac:dyDescent="0.35">
      <c r="A47488" s="46"/>
      <c r="H47488" s="103"/>
      <c r="AD47488" s="99"/>
      <c r="AF47488" s="46"/>
      <c r="AM47488" s="121"/>
      <c r="AO47488" s="46"/>
    </row>
    <row r="47489" spans="1:41" s="60" customFormat="1" hidden="1" x14ac:dyDescent="0.35">
      <c r="A47489" s="46"/>
      <c r="H47489" s="103"/>
      <c r="AD47489" s="99"/>
      <c r="AF47489" s="46"/>
      <c r="AM47489" s="121"/>
      <c r="AO47489" s="46"/>
    </row>
    <row r="47490" spans="1:41" s="60" customFormat="1" hidden="1" x14ac:dyDescent="0.35">
      <c r="A47490" s="46"/>
      <c r="H47490" s="103"/>
      <c r="AD47490" s="99"/>
      <c r="AF47490" s="46"/>
      <c r="AM47490" s="121"/>
      <c r="AO47490" s="46"/>
    </row>
    <row r="47491" spans="1:41" s="60" customFormat="1" hidden="1" x14ac:dyDescent="0.35">
      <c r="A47491" s="46"/>
      <c r="H47491" s="103"/>
      <c r="AD47491" s="99"/>
      <c r="AF47491" s="46"/>
      <c r="AM47491" s="121"/>
      <c r="AO47491" s="46"/>
    </row>
    <row r="47492" spans="1:41" s="60" customFormat="1" hidden="1" x14ac:dyDescent="0.35">
      <c r="A47492" s="46"/>
      <c r="H47492" s="103"/>
      <c r="AD47492" s="99"/>
      <c r="AF47492" s="46"/>
      <c r="AM47492" s="121"/>
      <c r="AO47492" s="46"/>
    </row>
    <row r="47493" spans="1:41" s="60" customFormat="1" hidden="1" x14ac:dyDescent="0.35">
      <c r="A47493" s="46"/>
      <c r="H47493" s="103"/>
      <c r="AD47493" s="99"/>
      <c r="AF47493" s="46"/>
      <c r="AM47493" s="121"/>
      <c r="AO47493" s="46"/>
    </row>
    <row r="47494" spans="1:41" s="60" customFormat="1" hidden="1" x14ac:dyDescent="0.35">
      <c r="A47494" s="46"/>
      <c r="H47494" s="103"/>
      <c r="AD47494" s="99"/>
      <c r="AF47494" s="46"/>
      <c r="AM47494" s="121"/>
      <c r="AO47494" s="46"/>
    </row>
    <row r="47495" spans="1:41" s="60" customFormat="1" hidden="1" x14ac:dyDescent="0.35">
      <c r="A47495" s="46"/>
      <c r="H47495" s="103"/>
      <c r="AD47495" s="99"/>
      <c r="AF47495" s="46"/>
      <c r="AM47495" s="121"/>
      <c r="AO47495" s="46"/>
    </row>
    <row r="47496" spans="1:41" s="60" customFormat="1" hidden="1" x14ac:dyDescent="0.35">
      <c r="A47496" s="46"/>
      <c r="H47496" s="103"/>
      <c r="AD47496" s="99"/>
      <c r="AF47496" s="46"/>
      <c r="AM47496" s="121"/>
      <c r="AO47496" s="46"/>
    </row>
    <row r="47497" spans="1:41" s="60" customFormat="1" hidden="1" x14ac:dyDescent="0.35">
      <c r="A47497" s="46"/>
      <c r="H47497" s="103"/>
      <c r="AD47497" s="99"/>
      <c r="AF47497" s="46"/>
      <c r="AM47497" s="121"/>
      <c r="AO47497" s="46"/>
    </row>
    <row r="47498" spans="1:41" s="60" customFormat="1" hidden="1" x14ac:dyDescent="0.35">
      <c r="A47498" s="46"/>
      <c r="H47498" s="103"/>
      <c r="AD47498" s="99"/>
      <c r="AF47498" s="46"/>
      <c r="AM47498" s="121"/>
      <c r="AO47498" s="46"/>
    </row>
    <row r="47499" spans="1:41" s="60" customFormat="1" hidden="1" x14ac:dyDescent="0.35">
      <c r="A47499" s="46"/>
      <c r="H47499" s="103"/>
      <c r="AD47499" s="99"/>
      <c r="AF47499" s="46"/>
      <c r="AM47499" s="121"/>
      <c r="AO47499" s="46"/>
    </row>
    <row r="47500" spans="1:41" s="60" customFormat="1" hidden="1" x14ac:dyDescent="0.35">
      <c r="A47500" s="46"/>
      <c r="H47500" s="103"/>
      <c r="AD47500" s="99"/>
      <c r="AF47500" s="46"/>
      <c r="AM47500" s="121"/>
      <c r="AO47500" s="46"/>
    </row>
    <row r="47501" spans="1:41" s="60" customFormat="1" hidden="1" x14ac:dyDescent="0.35">
      <c r="A47501" s="46"/>
      <c r="H47501" s="103"/>
      <c r="AD47501" s="99"/>
      <c r="AF47501" s="46"/>
      <c r="AM47501" s="121"/>
      <c r="AO47501" s="46"/>
    </row>
    <row r="47502" spans="1:41" s="60" customFormat="1" hidden="1" x14ac:dyDescent="0.35">
      <c r="A47502" s="46"/>
      <c r="H47502" s="103"/>
      <c r="AD47502" s="99"/>
      <c r="AF47502" s="46"/>
      <c r="AM47502" s="121"/>
      <c r="AO47502" s="46"/>
    </row>
    <row r="47503" spans="1:41" s="60" customFormat="1" hidden="1" x14ac:dyDescent="0.35">
      <c r="A47503" s="46"/>
      <c r="H47503" s="103"/>
      <c r="AD47503" s="99"/>
      <c r="AF47503" s="46"/>
      <c r="AM47503" s="121"/>
      <c r="AO47503" s="46"/>
    </row>
    <row r="47504" spans="1:41" s="60" customFormat="1" hidden="1" x14ac:dyDescent="0.35">
      <c r="A47504" s="46"/>
      <c r="H47504" s="103"/>
      <c r="AD47504" s="99"/>
      <c r="AF47504" s="46"/>
      <c r="AM47504" s="121"/>
      <c r="AO47504" s="46"/>
    </row>
    <row r="47505" spans="1:41" s="60" customFormat="1" hidden="1" x14ac:dyDescent="0.35">
      <c r="A47505" s="46"/>
      <c r="H47505" s="103"/>
      <c r="AD47505" s="99"/>
      <c r="AF47505" s="46"/>
      <c r="AM47505" s="121"/>
      <c r="AO47505" s="46"/>
    </row>
    <row r="47506" spans="1:41" s="60" customFormat="1" hidden="1" x14ac:dyDescent="0.35">
      <c r="A47506" s="46"/>
      <c r="H47506" s="103"/>
      <c r="AD47506" s="99"/>
      <c r="AF47506" s="46"/>
      <c r="AM47506" s="121"/>
      <c r="AO47506" s="46"/>
    </row>
    <row r="47507" spans="1:41" s="60" customFormat="1" hidden="1" x14ac:dyDescent="0.35">
      <c r="A47507" s="46"/>
      <c r="H47507" s="103"/>
      <c r="AD47507" s="99"/>
      <c r="AF47507" s="46"/>
      <c r="AM47507" s="121"/>
      <c r="AO47507" s="46"/>
    </row>
    <row r="47508" spans="1:41" s="60" customFormat="1" hidden="1" x14ac:dyDescent="0.35">
      <c r="A47508" s="46"/>
      <c r="H47508" s="103"/>
      <c r="AD47508" s="99"/>
      <c r="AF47508" s="46"/>
      <c r="AM47508" s="121"/>
      <c r="AO47508" s="46"/>
    </row>
    <row r="47509" spans="1:41" s="60" customFormat="1" hidden="1" x14ac:dyDescent="0.35">
      <c r="A47509" s="46"/>
      <c r="H47509" s="103"/>
      <c r="AD47509" s="99"/>
      <c r="AF47509" s="46"/>
      <c r="AM47509" s="121"/>
      <c r="AO47509" s="46"/>
    </row>
    <row r="47510" spans="1:41" s="60" customFormat="1" hidden="1" x14ac:dyDescent="0.35">
      <c r="A47510" s="46"/>
      <c r="H47510" s="103"/>
      <c r="AD47510" s="99"/>
      <c r="AF47510" s="46"/>
      <c r="AM47510" s="121"/>
      <c r="AO47510" s="46"/>
    </row>
    <row r="47511" spans="1:41" s="60" customFormat="1" hidden="1" x14ac:dyDescent="0.35">
      <c r="A47511" s="46"/>
      <c r="H47511" s="103"/>
      <c r="AD47511" s="99"/>
      <c r="AF47511" s="46"/>
      <c r="AM47511" s="121"/>
      <c r="AO47511" s="46"/>
    </row>
    <row r="47512" spans="1:41" s="60" customFormat="1" hidden="1" x14ac:dyDescent="0.35">
      <c r="A47512" s="46"/>
      <c r="H47512" s="103"/>
      <c r="AD47512" s="99"/>
      <c r="AF47512" s="46"/>
      <c r="AM47512" s="121"/>
      <c r="AO47512" s="46"/>
    </row>
    <row r="47513" spans="1:41" s="60" customFormat="1" hidden="1" x14ac:dyDescent="0.35">
      <c r="A47513" s="46"/>
      <c r="H47513" s="103"/>
      <c r="AD47513" s="99"/>
      <c r="AF47513" s="46"/>
      <c r="AM47513" s="121"/>
      <c r="AO47513" s="46"/>
    </row>
    <row r="47514" spans="1:41" s="60" customFormat="1" hidden="1" x14ac:dyDescent="0.35">
      <c r="A47514" s="46"/>
      <c r="H47514" s="103"/>
      <c r="AD47514" s="99"/>
      <c r="AF47514" s="46"/>
      <c r="AM47514" s="121"/>
      <c r="AO47514" s="46"/>
    </row>
    <row r="47515" spans="1:41" s="60" customFormat="1" hidden="1" x14ac:dyDescent="0.35">
      <c r="A47515" s="46"/>
      <c r="H47515" s="103"/>
      <c r="AD47515" s="99"/>
      <c r="AF47515" s="46"/>
      <c r="AM47515" s="121"/>
      <c r="AO47515" s="46"/>
    </row>
    <row r="47516" spans="1:41" s="60" customFormat="1" hidden="1" x14ac:dyDescent="0.35">
      <c r="A47516" s="46"/>
      <c r="H47516" s="103"/>
      <c r="AD47516" s="99"/>
      <c r="AF47516" s="46"/>
      <c r="AM47516" s="121"/>
      <c r="AO47516" s="46"/>
    </row>
    <row r="47517" spans="1:41" s="60" customFormat="1" hidden="1" x14ac:dyDescent="0.35">
      <c r="A47517" s="46"/>
      <c r="H47517" s="103"/>
      <c r="AD47517" s="99"/>
      <c r="AF47517" s="46"/>
      <c r="AM47517" s="121"/>
      <c r="AO47517" s="46"/>
    </row>
    <row r="47518" spans="1:41" s="60" customFormat="1" hidden="1" x14ac:dyDescent="0.35">
      <c r="A47518" s="46"/>
      <c r="H47518" s="103"/>
      <c r="AD47518" s="99"/>
      <c r="AF47518" s="46"/>
      <c r="AM47518" s="121"/>
      <c r="AO47518" s="46"/>
    </row>
    <row r="47519" spans="1:41" s="60" customFormat="1" hidden="1" x14ac:dyDescent="0.35">
      <c r="A47519" s="46"/>
      <c r="H47519" s="103"/>
      <c r="AD47519" s="99"/>
      <c r="AF47519" s="46"/>
      <c r="AM47519" s="121"/>
      <c r="AO47519" s="46"/>
    </row>
    <row r="47520" spans="1:41" s="60" customFormat="1" hidden="1" x14ac:dyDescent="0.35">
      <c r="A47520" s="46"/>
      <c r="H47520" s="103"/>
      <c r="AD47520" s="99"/>
      <c r="AF47520" s="46"/>
      <c r="AM47520" s="121"/>
      <c r="AO47520" s="46"/>
    </row>
    <row r="47521" spans="1:41" s="60" customFormat="1" hidden="1" x14ac:dyDescent="0.35">
      <c r="A47521" s="46"/>
      <c r="H47521" s="103"/>
      <c r="AD47521" s="99"/>
      <c r="AF47521" s="46"/>
      <c r="AM47521" s="121"/>
      <c r="AO47521" s="46"/>
    </row>
    <row r="47522" spans="1:41" s="60" customFormat="1" hidden="1" x14ac:dyDescent="0.35">
      <c r="A47522" s="46"/>
      <c r="H47522" s="103"/>
      <c r="AD47522" s="99"/>
      <c r="AF47522" s="46"/>
      <c r="AM47522" s="121"/>
      <c r="AO47522" s="46"/>
    </row>
    <row r="47523" spans="1:41" s="60" customFormat="1" hidden="1" x14ac:dyDescent="0.35">
      <c r="A47523" s="46"/>
      <c r="H47523" s="103"/>
      <c r="AD47523" s="99"/>
      <c r="AF47523" s="46"/>
      <c r="AM47523" s="121"/>
      <c r="AO47523" s="46"/>
    </row>
    <row r="47524" spans="1:41" s="60" customFormat="1" hidden="1" x14ac:dyDescent="0.35">
      <c r="A47524" s="46"/>
      <c r="H47524" s="103"/>
      <c r="AD47524" s="99"/>
      <c r="AF47524" s="46"/>
      <c r="AM47524" s="121"/>
      <c r="AO47524" s="46"/>
    </row>
    <row r="47525" spans="1:41" s="60" customFormat="1" hidden="1" x14ac:dyDescent="0.35">
      <c r="A47525" s="46"/>
      <c r="H47525" s="103"/>
      <c r="AD47525" s="99"/>
      <c r="AF47525" s="46"/>
      <c r="AM47525" s="121"/>
      <c r="AO47525" s="46"/>
    </row>
    <row r="47526" spans="1:41" s="60" customFormat="1" hidden="1" x14ac:dyDescent="0.35">
      <c r="A47526" s="46"/>
      <c r="H47526" s="103"/>
      <c r="AD47526" s="99"/>
      <c r="AF47526" s="46"/>
      <c r="AM47526" s="121"/>
      <c r="AO47526" s="46"/>
    </row>
    <row r="47527" spans="1:41" s="60" customFormat="1" hidden="1" x14ac:dyDescent="0.35">
      <c r="A47527" s="46"/>
      <c r="H47527" s="103"/>
      <c r="AD47527" s="99"/>
      <c r="AF47527" s="46"/>
      <c r="AM47527" s="121"/>
      <c r="AO47527" s="46"/>
    </row>
    <row r="47528" spans="1:41" s="60" customFormat="1" hidden="1" x14ac:dyDescent="0.35">
      <c r="A47528" s="46"/>
      <c r="H47528" s="103"/>
      <c r="AD47528" s="99"/>
      <c r="AF47528" s="46"/>
      <c r="AM47528" s="121"/>
      <c r="AO47528" s="46"/>
    </row>
    <row r="47529" spans="1:41" s="60" customFormat="1" hidden="1" x14ac:dyDescent="0.35">
      <c r="A47529" s="46"/>
      <c r="H47529" s="103"/>
      <c r="AD47529" s="99"/>
      <c r="AF47529" s="46"/>
      <c r="AM47529" s="121"/>
      <c r="AO47529" s="46"/>
    </row>
    <row r="47530" spans="1:41" s="60" customFormat="1" hidden="1" x14ac:dyDescent="0.35">
      <c r="A47530" s="46"/>
      <c r="H47530" s="103"/>
      <c r="AD47530" s="99"/>
      <c r="AF47530" s="46"/>
      <c r="AM47530" s="121"/>
      <c r="AO47530" s="46"/>
    </row>
    <row r="47531" spans="1:41" s="60" customFormat="1" hidden="1" x14ac:dyDescent="0.35">
      <c r="A47531" s="46"/>
      <c r="H47531" s="103"/>
      <c r="AD47531" s="99"/>
      <c r="AF47531" s="46"/>
      <c r="AM47531" s="121"/>
      <c r="AO47531" s="46"/>
    </row>
    <row r="47532" spans="1:41" s="60" customFormat="1" hidden="1" x14ac:dyDescent="0.35">
      <c r="A47532" s="46"/>
      <c r="H47532" s="103"/>
      <c r="AD47532" s="99"/>
      <c r="AF47532" s="46"/>
      <c r="AM47532" s="121"/>
      <c r="AO47532" s="46"/>
    </row>
    <row r="47533" spans="1:41" s="60" customFormat="1" hidden="1" x14ac:dyDescent="0.35">
      <c r="A47533" s="46"/>
      <c r="H47533" s="103"/>
      <c r="AD47533" s="99"/>
      <c r="AF47533" s="46"/>
      <c r="AM47533" s="121"/>
      <c r="AO47533" s="46"/>
    </row>
    <row r="47534" spans="1:41" s="60" customFormat="1" hidden="1" x14ac:dyDescent="0.35">
      <c r="A47534" s="46"/>
      <c r="H47534" s="103"/>
      <c r="AD47534" s="99"/>
      <c r="AF47534" s="46"/>
      <c r="AM47534" s="121"/>
      <c r="AO47534" s="46"/>
    </row>
    <row r="47535" spans="1:41" s="60" customFormat="1" hidden="1" x14ac:dyDescent="0.35">
      <c r="A47535" s="46"/>
      <c r="H47535" s="103"/>
      <c r="AD47535" s="99"/>
      <c r="AF47535" s="46"/>
      <c r="AM47535" s="121"/>
      <c r="AO47535" s="46"/>
    </row>
    <row r="47536" spans="1:41" s="60" customFormat="1" hidden="1" x14ac:dyDescent="0.35">
      <c r="A47536" s="46"/>
      <c r="H47536" s="103"/>
      <c r="AD47536" s="99"/>
      <c r="AF47536" s="46"/>
      <c r="AM47536" s="121"/>
      <c r="AO47536" s="46"/>
    </row>
    <row r="47537" spans="1:41" s="60" customFormat="1" hidden="1" x14ac:dyDescent="0.35">
      <c r="A47537" s="46"/>
      <c r="H47537" s="103"/>
      <c r="AD47537" s="99"/>
      <c r="AF47537" s="46"/>
      <c r="AM47537" s="121"/>
      <c r="AO47537" s="46"/>
    </row>
    <row r="47538" spans="1:41" s="60" customFormat="1" hidden="1" x14ac:dyDescent="0.35">
      <c r="A47538" s="46"/>
      <c r="H47538" s="103"/>
      <c r="AD47538" s="99"/>
      <c r="AF47538" s="46"/>
      <c r="AM47538" s="121"/>
      <c r="AO47538" s="46"/>
    </row>
    <row r="47539" spans="1:41" s="60" customFormat="1" hidden="1" x14ac:dyDescent="0.35">
      <c r="A47539" s="46"/>
      <c r="H47539" s="103"/>
      <c r="AD47539" s="99"/>
      <c r="AF47539" s="46"/>
      <c r="AM47539" s="121"/>
      <c r="AO47539" s="46"/>
    </row>
    <row r="47540" spans="1:41" s="60" customFormat="1" hidden="1" x14ac:dyDescent="0.35">
      <c r="A47540" s="46"/>
      <c r="H47540" s="103"/>
      <c r="AD47540" s="99"/>
      <c r="AF47540" s="46"/>
      <c r="AM47540" s="121"/>
      <c r="AO47540" s="46"/>
    </row>
    <row r="47541" spans="1:41" s="60" customFormat="1" hidden="1" x14ac:dyDescent="0.35">
      <c r="A47541" s="46"/>
      <c r="H47541" s="103"/>
      <c r="AD47541" s="99"/>
      <c r="AF47541" s="46"/>
      <c r="AM47541" s="121"/>
      <c r="AO47541" s="46"/>
    </row>
    <row r="47542" spans="1:41" s="60" customFormat="1" hidden="1" x14ac:dyDescent="0.35">
      <c r="A47542" s="46"/>
      <c r="H47542" s="103"/>
      <c r="AD47542" s="99"/>
      <c r="AF47542" s="46"/>
      <c r="AM47542" s="121"/>
      <c r="AO47542" s="46"/>
    </row>
    <row r="47543" spans="1:41" s="60" customFormat="1" hidden="1" x14ac:dyDescent="0.35">
      <c r="A47543" s="46"/>
      <c r="H47543" s="103"/>
      <c r="AD47543" s="99"/>
      <c r="AF47543" s="46"/>
      <c r="AM47543" s="121"/>
      <c r="AO47543" s="46"/>
    </row>
    <row r="47544" spans="1:41" s="60" customFormat="1" hidden="1" x14ac:dyDescent="0.35">
      <c r="A47544" s="46"/>
      <c r="H47544" s="103"/>
      <c r="AD47544" s="99"/>
      <c r="AF47544" s="46"/>
      <c r="AM47544" s="121"/>
      <c r="AO47544" s="46"/>
    </row>
    <row r="47545" spans="1:41" s="60" customFormat="1" hidden="1" x14ac:dyDescent="0.35">
      <c r="A47545" s="46"/>
      <c r="H47545" s="103"/>
      <c r="AD47545" s="99"/>
      <c r="AF47545" s="46"/>
      <c r="AM47545" s="121"/>
      <c r="AO47545" s="46"/>
    </row>
    <row r="47546" spans="1:41" s="60" customFormat="1" hidden="1" x14ac:dyDescent="0.35">
      <c r="A47546" s="46"/>
      <c r="H47546" s="103"/>
      <c r="AD47546" s="99"/>
      <c r="AF47546" s="46"/>
      <c r="AM47546" s="121"/>
      <c r="AO47546" s="46"/>
    </row>
    <row r="47547" spans="1:41" s="60" customFormat="1" hidden="1" x14ac:dyDescent="0.35">
      <c r="A47547" s="46"/>
      <c r="H47547" s="103"/>
      <c r="AD47547" s="99"/>
      <c r="AF47547" s="46"/>
      <c r="AM47547" s="121"/>
      <c r="AO47547" s="46"/>
    </row>
    <row r="47548" spans="1:41" s="60" customFormat="1" hidden="1" x14ac:dyDescent="0.35">
      <c r="A47548" s="46"/>
      <c r="H47548" s="103"/>
      <c r="AD47548" s="99"/>
      <c r="AF47548" s="46"/>
      <c r="AM47548" s="121"/>
      <c r="AO47548" s="46"/>
    </row>
    <row r="47549" spans="1:41" s="60" customFormat="1" hidden="1" x14ac:dyDescent="0.35">
      <c r="A47549" s="46"/>
      <c r="H47549" s="103"/>
      <c r="AD47549" s="99"/>
      <c r="AF47549" s="46"/>
      <c r="AM47549" s="121"/>
      <c r="AO47549" s="46"/>
    </row>
    <row r="47550" spans="1:41" s="60" customFormat="1" hidden="1" x14ac:dyDescent="0.35">
      <c r="A47550" s="46"/>
      <c r="H47550" s="103"/>
      <c r="AD47550" s="99"/>
      <c r="AF47550" s="46"/>
      <c r="AM47550" s="121"/>
      <c r="AO47550" s="46"/>
    </row>
    <row r="47551" spans="1:41" s="60" customFormat="1" hidden="1" x14ac:dyDescent="0.35">
      <c r="A47551" s="46"/>
      <c r="H47551" s="103"/>
      <c r="AD47551" s="99"/>
      <c r="AF47551" s="46"/>
      <c r="AM47551" s="121"/>
      <c r="AO47551" s="46"/>
    </row>
    <row r="47552" spans="1:41" s="60" customFormat="1" hidden="1" x14ac:dyDescent="0.35">
      <c r="A47552" s="46"/>
      <c r="H47552" s="103"/>
      <c r="AD47552" s="99"/>
      <c r="AF47552" s="46"/>
      <c r="AM47552" s="121"/>
      <c r="AO47552" s="46"/>
    </row>
    <row r="47553" spans="1:41" s="60" customFormat="1" hidden="1" x14ac:dyDescent="0.35">
      <c r="A47553" s="46"/>
      <c r="H47553" s="103"/>
      <c r="AD47553" s="99"/>
      <c r="AF47553" s="46"/>
      <c r="AM47553" s="121"/>
      <c r="AO47553" s="46"/>
    </row>
    <row r="47554" spans="1:41" s="60" customFormat="1" hidden="1" x14ac:dyDescent="0.35">
      <c r="A47554" s="46"/>
      <c r="H47554" s="103"/>
      <c r="AD47554" s="99"/>
      <c r="AF47554" s="46"/>
      <c r="AM47554" s="121"/>
      <c r="AO47554" s="46"/>
    </row>
    <row r="47555" spans="1:41" s="60" customFormat="1" hidden="1" x14ac:dyDescent="0.35">
      <c r="A47555" s="46"/>
      <c r="H47555" s="103"/>
      <c r="AD47555" s="99"/>
      <c r="AF47555" s="46"/>
      <c r="AM47555" s="121"/>
      <c r="AO47555" s="46"/>
    </row>
    <row r="47556" spans="1:41" s="60" customFormat="1" hidden="1" x14ac:dyDescent="0.35">
      <c r="A47556" s="46"/>
      <c r="H47556" s="103"/>
      <c r="AD47556" s="99"/>
      <c r="AF47556" s="46"/>
      <c r="AM47556" s="121"/>
      <c r="AO47556" s="46"/>
    </row>
    <row r="47557" spans="1:41" s="60" customFormat="1" hidden="1" x14ac:dyDescent="0.35">
      <c r="A47557" s="46"/>
      <c r="H47557" s="103"/>
      <c r="AD47557" s="99"/>
      <c r="AF47557" s="46"/>
      <c r="AM47557" s="121"/>
      <c r="AO47557" s="46"/>
    </row>
    <row r="47558" spans="1:41" s="60" customFormat="1" hidden="1" x14ac:dyDescent="0.35">
      <c r="A47558" s="46"/>
      <c r="H47558" s="103"/>
      <c r="AD47558" s="99"/>
      <c r="AF47558" s="46"/>
      <c r="AM47558" s="121"/>
      <c r="AO47558" s="46"/>
    </row>
    <row r="47559" spans="1:41" s="60" customFormat="1" hidden="1" x14ac:dyDescent="0.35">
      <c r="A47559" s="46"/>
      <c r="H47559" s="103"/>
      <c r="AD47559" s="99"/>
      <c r="AF47559" s="46"/>
      <c r="AM47559" s="121"/>
      <c r="AO47559" s="46"/>
    </row>
    <row r="47560" spans="1:41" s="60" customFormat="1" hidden="1" x14ac:dyDescent="0.35">
      <c r="A47560" s="46"/>
      <c r="H47560" s="103"/>
      <c r="AD47560" s="99"/>
      <c r="AF47560" s="46"/>
      <c r="AM47560" s="121"/>
      <c r="AO47560" s="46"/>
    </row>
    <row r="47561" spans="1:41" s="60" customFormat="1" hidden="1" x14ac:dyDescent="0.35">
      <c r="A47561" s="46"/>
      <c r="H47561" s="103"/>
      <c r="AD47561" s="99"/>
      <c r="AF47561" s="46"/>
      <c r="AM47561" s="121"/>
      <c r="AO47561" s="46"/>
    </row>
    <row r="47562" spans="1:41" s="60" customFormat="1" hidden="1" x14ac:dyDescent="0.35">
      <c r="A47562" s="46"/>
      <c r="H47562" s="103"/>
      <c r="AD47562" s="99"/>
      <c r="AF47562" s="46"/>
      <c r="AM47562" s="121"/>
      <c r="AO47562" s="46"/>
    </row>
    <row r="47563" spans="1:41" s="60" customFormat="1" hidden="1" x14ac:dyDescent="0.35">
      <c r="A47563" s="46"/>
      <c r="H47563" s="103"/>
      <c r="AD47563" s="99"/>
      <c r="AF47563" s="46"/>
      <c r="AM47563" s="121"/>
      <c r="AO47563" s="46"/>
    </row>
    <row r="47564" spans="1:41" s="60" customFormat="1" hidden="1" x14ac:dyDescent="0.35">
      <c r="A47564" s="46"/>
      <c r="H47564" s="103"/>
      <c r="AD47564" s="99"/>
      <c r="AF47564" s="46"/>
      <c r="AM47564" s="121"/>
      <c r="AO47564" s="46"/>
    </row>
    <row r="47565" spans="1:41" s="60" customFormat="1" hidden="1" x14ac:dyDescent="0.35">
      <c r="A47565" s="46"/>
      <c r="H47565" s="103"/>
      <c r="AD47565" s="99"/>
      <c r="AF47565" s="46"/>
      <c r="AM47565" s="121"/>
      <c r="AO47565" s="46"/>
    </row>
    <row r="47566" spans="1:41" s="60" customFormat="1" hidden="1" x14ac:dyDescent="0.35">
      <c r="A47566" s="46"/>
      <c r="H47566" s="103"/>
      <c r="AD47566" s="99"/>
      <c r="AF47566" s="46"/>
      <c r="AM47566" s="121"/>
      <c r="AO47566" s="46"/>
    </row>
    <row r="47567" spans="1:41" s="60" customFormat="1" hidden="1" x14ac:dyDescent="0.35">
      <c r="A47567" s="46"/>
      <c r="H47567" s="103"/>
      <c r="AD47567" s="99"/>
      <c r="AF47567" s="46"/>
      <c r="AM47567" s="121"/>
      <c r="AO47567" s="46"/>
    </row>
    <row r="47568" spans="1:41" s="60" customFormat="1" hidden="1" x14ac:dyDescent="0.35">
      <c r="A47568" s="46"/>
      <c r="H47568" s="103"/>
      <c r="AD47568" s="99"/>
      <c r="AF47568" s="46"/>
      <c r="AM47568" s="121"/>
      <c r="AO47568" s="46"/>
    </row>
    <row r="47569" spans="1:41" s="60" customFormat="1" hidden="1" x14ac:dyDescent="0.35">
      <c r="A47569" s="46"/>
      <c r="H47569" s="103"/>
      <c r="AD47569" s="99"/>
      <c r="AF47569" s="46"/>
      <c r="AM47569" s="121"/>
      <c r="AO47569" s="46"/>
    </row>
    <row r="47570" spans="1:41" s="60" customFormat="1" hidden="1" x14ac:dyDescent="0.35">
      <c r="A47570" s="46"/>
      <c r="H47570" s="103"/>
      <c r="AD47570" s="99"/>
      <c r="AF47570" s="46"/>
      <c r="AM47570" s="121"/>
      <c r="AO47570" s="46"/>
    </row>
    <row r="47571" spans="1:41" s="60" customFormat="1" hidden="1" x14ac:dyDescent="0.35">
      <c r="A47571" s="46"/>
      <c r="H47571" s="103"/>
      <c r="AD47571" s="99"/>
      <c r="AF47571" s="46"/>
      <c r="AM47571" s="121"/>
      <c r="AO47571" s="46"/>
    </row>
    <row r="47572" spans="1:41" s="60" customFormat="1" hidden="1" x14ac:dyDescent="0.35">
      <c r="A47572" s="46"/>
      <c r="H47572" s="103"/>
      <c r="AD47572" s="99"/>
      <c r="AF47572" s="46"/>
      <c r="AM47572" s="121"/>
      <c r="AO47572" s="46"/>
    </row>
    <row r="47573" spans="1:41" s="60" customFormat="1" hidden="1" x14ac:dyDescent="0.35">
      <c r="A47573" s="46"/>
      <c r="H47573" s="103"/>
      <c r="AD47573" s="99"/>
      <c r="AF47573" s="46"/>
      <c r="AM47573" s="121"/>
      <c r="AO47573" s="46"/>
    </row>
    <row r="47574" spans="1:41" s="60" customFormat="1" hidden="1" x14ac:dyDescent="0.35">
      <c r="A47574" s="46"/>
      <c r="H47574" s="103"/>
      <c r="AD47574" s="99"/>
      <c r="AF47574" s="46"/>
      <c r="AM47574" s="121"/>
      <c r="AO47574" s="46"/>
    </row>
    <row r="47575" spans="1:41" s="60" customFormat="1" hidden="1" x14ac:dyDescent="0.35">
      <c r="A47575" s="46"/>
      <c r="H47575" s="103"/>
      <c r="AD47575" s="99"/>
      <c r="AF47575" s="46"/>
      <c r="AM47575" s="121"/>
      <c r="AO47575" s="46"/>
    </row>
    <row r="47576" spans="1:41" s="60" customFormat="1" hidden="1" x14ac:dyDescent="0.35">
      <c r="A47576" s="46"/>
      <c r="H47576" s="103"/>
      <c r="AD47576" s="99"/>
      <c r="AF47576" s="46"/>
      <c r="AM47576" s="121"/>
      <c r="AO47576" s="46"/>
    </row>
    <row r="47577" spans="1:41" s="60" customFormat="1" hidden="1" x14ac:dyDescent="0.35">
      <c r="A47577" s="46"/>
      <c r="H47577" s="103"/>
      <c r="AD47577" s="99"/>
      <c r="AF47577" s="46"/>
      <c r="AM47577" s="121"/>
      <c r="AO47577" s="46"/>
    </row>
    <row r="47578" spans="1:41" s="60" customFormat="1" hidden="1" x14ac:dyDescent="0.35">
      <c r="A47578" s="46"/>
      <c r="H47578" s="103"/>
      <c r="AD47578" s="99"/>
      <c r="AF47578" s="46"/>
      <c r="AM47578" s="121"/>
      <c r="AO47578" s="46"/>
    </row>
    <row r="47579" spans="1:41" s="60" customFormat="1" hidden="1" x14ac:dyDescent="0.35">
      <c r="A47579" s="46"/>
      <c r="H47579" s="103"/>
      <c r="AD47579" s="99"/>
      <c r="AF47579" s="46"/>
      <c r="AM47579" s="121"/>
      <c r="AO47579" s="46"/>
    </row>
    <row r="47580" spans="1:41" s="60" customFormat="1" hidden="1" x14ac:dyDescent="0.35">
      <c r="A47580" s="46"/>
      <c r="H47580" s="103"/>
      <c r="AD47580" s="99"/>
      <c r="AF47580" s="46"/>
      <c r="AM47580" s="121"/>
      <c r="AO47580" s="46"/>
    </row>
    <row r="47581" spans="1:41" s="60" customFormat="1" hidden="1" x14ac:dyDescent="0.35">
      <c r="A47581" s="46"/>
      <c r="H47581" s="103"/>
      <c r="AD47581" s="99"/>
      <c r="AF47581" s="46"/>
      <c r="AM47581" s="121"/>
      <c r="AO47581" s="46"/>
    </row>
    <row r="47582" spans="1:41" s="60" customFormat="1" hidden="1" x14ac:dyDescent="0.35">
      <c r="A47582" s="46"/>
      <c r="H47582" s="103"/>
      <c r="AD47582" s="99"/>
      <c r="AF47582" s="46"/>
      <c r="AM47582" s="121"/>
      <c r="AO47582" s="46"/>
    </row>
    <row r="47583" spans="1:41" s="60" customFormat="1" hidden="1" x14ac:dyDescent="0.35">
      <c r="A47583" s="46"/>
      <c r="H47583" s="103"/>
      <c r="AD47583" s="99"/>
      <c r="AF47583" s="46"/>
      <c r="AM47583" s="121"/>
      <c r="AO47583" s="46"/>
    </row>
    <row r="47584" spans="1:41" s="60" customFormat="1" hidden="1" x14ac:dyDescent="0.35">
      <c r="A47584" s="46"/>
      <c r="H47584" s="103"/>
      <c r="AD47584" s="99"/>
      <c r="AF47584" s="46"/>
      <c r="AM47584" s="121"/>
      <c r="AO47584" s="46"/>
    </row>
    <row r="47585" spans="1:41" s="60" customFormat="1" hidden="1" x14ac:dyDescent="0.35">
      <c r="A47585" s="46"/>
      <c r="H47585" s="103"/>
      <c r="AD47585" s="99"/>
      <c r="AF47585" s="46"/>
      <c r="AM47585" s="121"/>
      <c r="AO47585" s="46"/>
    </row>
    <row r="47586" spans="1:41" s="60" customFormat="1" hidden="1" x14ac:dyDescent="0.35">
      <c r="A47586" s="46"/>
      <c r="H47586" s="103"/>
      <c r="AD47586" s="99"/>
      <c r="AF47586" s="46"/>
      <c r="AM47586" s="121"/>
      <c r="AO47586" s="46"/>
    </row>
    <row r="47587" spans="1:41" s="60" customFormat="1" hidden="1" x14ac:dyDescent="0.35">
      <c r="A47587" s="46"/>
      <c r="H47587" s="103"/>
      <c r="AD47587" s="99"/>
      <c r="AF47587" s="46"/>
      <c r="AM47587" s="121"/>
      <c r="AO47587" s="46"/>
    </row>
    <row r="47588" spans="1:41" s="60" customFormat="1" hidden="1" x14ac:dyDescent="0.35">
      <c r="A47588" s="46"/>
      <c r="H47588" s="103"/>
      <c r="AD47588" s="99"/>
      <c r="AF47588" s="46"/>
      <c r="AM47588" s="121"/>
      <c r="AO47588" s="46"/>
    </row>
    <row r="47589" spans="1:41" s="60" customFormat="1" hidden="1" x14ac:dyDescent="0.35">
      <c r="A47589" s="46"/>
      <c r="H47589" s="103"/>
      <c r="AD47589" s="99"/>
      <c r="AF47589" s="46"/>
      <c r="AM47589" s="121"/>
      <c r="AO47589" s="46"/>
    </row>
    <row r="47590" spans="1:41" s="60" customFormat="1" hidden="1" x14ac:dyDescent="0.35">
      <c r="A47590" s="46"/>
      <c r="H47590" s="103"/>
      <c r="AD47590" s="99"/>
      <c r="AF47590" s="46"/>
      <c r="AM47590" s="121"/>
      <c r="AO47590" s="46"/>
    </row>
    <row r="47591" spans="1:41" s="60" customFormat="1" hidden="1" x14ac:dyDescent="0.35">
      <c r="A47591" s="46"/>
      <c r="H47591" s="103"/>
      <c r="AD47591" s="99"/>
      <c r="AF47591" s="46"/>
      <c r="AM47591" s="121"/>
      <c r="AO47591" s="46"/>
    </row>
    <row r="47592" spans="1:41" s="60" customFormat="1" hidden="1" x14ac:dyDescent="0.35">
      <c r="A47592" s="46"/>
      <c r="H47592" s="103"/>
      <c r="AD47592" s="99"/>
      <c r="AF47592" s="46"/>
      <c r="AM47592" s="121"/>
      <c r="AO47592" s="46"/>
    </row>
    <row r="47593" spans="1:41" s="60" customFormat="1" hidden="1" x14ac:dyDescent="0.35">
      <c r="A47593" s="46"/>
      <c r="H47593" s="103"/>
      <c r="AD47593" s="99"/>
      <c r="AF47593" s="46"/>
      <c r="AM47593" s="121"/>
      <c r="AO47593" s="46"/>
    </row>
    <row r="47594" spans="1:41" s="60" customFormat="1" hidden="1" x14ac:dyDescent="0.35">
      <c r="A47594" s="46"/>
      <c r="H47594" s="103"/>
      <c r="AD47594" s="99"/>
      <c r="AF47594" s="46"/>
      <c r="AM47594" s="121"/>
      <c r="AO47594" s="46"/>
    </row>
    <row r="47595" spans="1:41" s="60" customFormat="1" hidden="1" x14ac:dyDescent="0.35">
      <c r="A47595" s="46"/>
      <c r="H47595" s="103"/>
      <c r="AD47595" s="99"/>
      <c r="AF47595" s="46"/>
      <c r="AM47595" s="121"/>
      <c r="AO47595" s="46"/>
    </row>
    <row r="47596" spans="1:41" s="60" customFormat="1" hidden="1" x14ac:dyDescent="0.35">
      <c r="A47596" s="46"/>
      <c r="H47596" s="103"/>
      <c r="AD47596" s="99"/>
      <c r="AF47596" s="46"/>
      <c r="AM47596" s="121"/>
      <c r="AO47596" s="46"/>
    </row>
    <row r="47597" spans="1:41" s="60" customFormat="1" hidden="1" x14ac:dyDescent="0.35">
      <c r="A47597" s="46"/>
      <c r="H47597" s="103"/>
      <c r="AD47597" s="99"/>
      <c r="AF47597" s="46"/>
      <c r="AM47597" s="121"/>
      <c r="AO47597" s="46"/>
    </row>
    <row r="47598" spans="1:41" s="60" customFormat="1" hidden="1" x14ac:dyDescent="0.35">
      <c r="A47598" s="46"/>
      <c r="H47598" s="103"/>
      <c r="AD47598" s="99"/>
      <c r="AF47598" s="46"/>
      <c r="AM47598" s="121"/>
      <c r="AO47598" s="46"/>
    </row>
    <row r="47599" spans="1:41" s="60" customFormat="1" hidden="1" x14ac:dyDescent="0.35">
      <c r="A47599" s="46"/>
      <c r="H47599" s="103"/>
      <c r="AD47599" s="99"/>
      <c r="AF47599" s="46"/>
      <c r="AM47599" s="121"/>
      <c r="AO47599" s="46"/>
    </row>
    <row r="47600" spans="1:41" s="60" customFormat="1" hidden="1" x14ac:dyDescent="0.35">
      <c r="A47600" s="46"/>
      <c r="H47600" s="103"/>
      <c r="AD47600" s="99"/>
      <c r="AF47600" s="46"/>
      <c r="AM47600" s="121"/>
      <c r="AO47600" s="46"/>
    </row>
    <row r="47601" spans="1:41" s="60" customFormat="1" hidden="1" x14ac:dyDescent="0.35">
      <c r="A47601" s="46"/>
      <c r="H47601" s="103"/>
      <c r="AD47601" s="99"/>
      <c r="AF47601" s="46"/>
      <c r="AM47601" s="121"/>
      <c r="AO47601" s="46"/>
    </row>
    <row r="47602" spans="1:41" s="60" customFormat="1" hidden="1" x14ac:dyDescent="0.35">
      <c r="A47602" s="46"/>
      <c r="H47602" s="103"/>
      <c r="AD47602" s="99"/>
      <c r="AF47602" s="46"/>
      <c r="AM47602" s="121"/>
      <c r="AO47602" s="46"/>
    </row>
    <row r="47603" spans="1:41" s="60" customFormat="1" hidden="1" x14ac:dyDescent="0.35">
      <c r="A47603" s="46"/>
      <c r="H47603" s="103"/>
      <c r="AD47603" s="99"/>
      <c r="AF47603" s="46"/>
      <c r="AM47603" s="121"/>
      <c r="AO47603" s="46"/>
    </row>
    <row r="47604" spans="1:41" s="60" customFormat="1" hidden="1" x14ac:dyDescent="0.35">
      <c r="A47604" s="46"/>
      <c r="H47604" s="103"/>
      <c r="AD47604" s="99"/>
      <c r="AF47604" s="46"/>
      <c r="AM47604" s="121"/>
      <c r="AO47604" s="46"/>
    </row>
    <row r="47605" spans="1:41" s="60" customFormat="1" hidden="1" x14ac:dyDescent="0.35">
      <c r="A47605" s="46"/>
      <c r="H47605" s="103"/>
      <c r="AD47605" s="99"/>
      <c r="AF47605" s="46"/>
      <c r="AM47605" s="121"/>
      <c r="AO47605" s="46"/>
    </row>
    <row r="47606" spans="1:41" s="60" customFormat="1" hidden="1" x14ac:dyDescent="0.35">
      <c r="A47606" s="46"/>
      <c r="H47606" s="103"/>
      <c r="AD47606" s="99"/>
      <c r="AF47606" s="46"/>
      <c r="AM47606" s="121"/>
      <c r="AO47606" s="46"/>
    </row>
    <row r="47607" spans="1:41" s="60" customFormat="1" hidden="1" x14ac:dyDescent="0.35">
      <c r="A47607" s="46"/>
      <c r="H47607" s="103"/>
      <c r="AD47607" s="99"/>
      <c r="AF47607" s="46"/>
      <c r="AM47607" s="121"/>
      <c r="AO47607" s="46"/>
    </row>
    <row r="47608" spans="1:41" s="60" customFormat="1" hidden="1" x14ac:dyDescent="0.35">
      <c r="A47608" s="46"/>
      <c r="H47608" s="103"/>
      <c r="AD47608" s="99"/>
      <c r="AF47608" s="46"/>
      <c r="AM47608" s="121"/>
      <c r="AO47608" s="46"/>
    </row>
    <row r="47609" spans="1:41" s="60" customFormat="1" hidden="1" x14ac:dyDescent="0.35">
      <c r="A47609" s="46"/>
      <c r="H47609" s="103"/>
      <c r="AD47609" s="99"/>
      <c r="AF47609" s="46"/>
      <c r="AM47609" s="121"/>
      <c r="AO47609" s="46"/>
    </row>
    <row r="47610" spans="1:41" s="60" customFormat="1" hidden="1" x14ac:dyDescent="0.35">
      <c r="A47610" s="46"/>
      <c r="H47610" s="103"/>
      <c r="AD47610" s="99"/>
      <c r="AF47610" s="46"/>
      <c r="AM47610" s="121"/>
      <c r="AO47610" s="46"/>
    </row>
    <row r="47611" spans="1:41" s="60" customFormat="1" hidden="1" x14ac:dyDescent="0.35">
      <c r="A47611" s="46"/>
      <c r="H47611" s="103"/>
      <c r="AD47611" s="99"/>
      <c r="AF47611" s="46"/>
      <c r="AM47611" s="121"/>
      <c r="AO47611" s="46"/>
    </row>
    <row r="47612" spans="1:41" s="60" customFormat="1" hidden="1" x14ac:dyDescent="0.35">
      <c r="A47612" s="46"/>
      <c r="H47612" s="103"/>
      <c r="AD47612" s="99"/>
      <c r="AF47612" s="46"/>
      <c r="AM47612" s="121"/>
      <c r="AO47612" s="46"/>
    </row>
    <row r="47613" spans="1:41" s="60" customFormat="1" hidden="1" x14ac:dyDescent="0.35">
      <c r="A47613" s="46"/>
      <c r="H47613" s="103"/>
      <c r="AD47613" s="99"/>
      <c r="AF47613" s="46"/>
      <c r="AM47613" s="121"/>
      <c r="AO47613" s="46"/>
    </row>
    <row r="47614" spans="1:41" s="60" customFormat="1" hidden="1" x14ac:dyDescent="0.35">
      <c r="A47614" s="46"/>
      <c r="H47614" s="103"/>
      <c r="AD47614" s="99"/>
      <c r="AF47614" s="46"/>
      <c r="AM47614" s="121"/>
      <c r="AO47614" s="46"/>
    </row>
    <row r="47615" spans="1:41" s="60" customFormat="1" hidden="1" x14ac:dyDescent="0.35">
      <c r="A47615" s="46"/>
      <c r="H47615" s="103"/>
      <c r="AD47615" s="99"/>
      <c r="AF47615" s="46"/>
      <c r="AM47615" s="121"/>
      <c r="AO47615" s="46"/>
    </row>
    <row r="47616" spans="1:41" s="60" customFormat="1" hidden="1" x14ac:dyDescent="0.35">
      <c r="A47616" s="46"/>
      <c r="H47616" s="103"/>
      <c r="AD47616" s="99"/>
      <c r="AF47616" s="46"/>
      <c r="AM47616" s="121"/>
      <c r="AO47616" s="46"/>
    </row>
    <row r="47617" spans="1:41" s="60" customFormat="1" hidden="1" x14ac:dyDescent="0.35">
      <c r="A47617" s="46"/>
      <c r="H47617" s="103"/>
      <c r="AD47617" s="99"/>
      <c r="AF47617" s="46"/>
      <c r="AM47617" s="121"/>
      <c r="AO47617" s="46"/>
    </row>
    <row r="47618" spans="1:41" s="60" customFormat="1" hidden="1" x14ac:dyDescent="0.35">
      <c r="A47618" s="46"/>
      <c r="H47618" s="103"/>
      <c r="AD47618" s="99"/>
      <c r="AF47618" s="46"/>
      <c r="AM47618" s="121"/>
      <c r="AO47618" s="46"/>
    </row>
    <row r="47619" spans="1:41" s="60" customFormat="1" hidden="1" x14ac:dyDescent="0.35">
      <c r="A47619" s="46"/>
      <c r="H47619" s="103"/>
      <c r="AD47619" s="99"/>
      <c r="AF47619" s="46"/>
      <c r="AM47619" s="121"/>
      <c r="AO47619" s="46"/>
    </row>
    <row r="47620" spans="1:41" s="60" customFormat="1" hidden="1" x14ac:dyDescent="0.35">
      <c r="A47620" s="46"/>
      <c r="H47620" s="103"/>
      <c r="AD47620" s="99"/>
      <c r="AF47620" s="46"/>
      <c r="AM47620" s="121"/>
      <c r="AO47620" s="46"/>
    </row>
    <row r="47621" spans="1:41" s="60" customFormat="1" hidden="1" x14ac:dyDescent="0.35">
      <c r="A47621" s="46"/>
      <c r="H47621" s="103"/>
      <c r="AD47621" s="99"/>
      <c r="AF47621" s="46"/>
      <c r="AM47621" s="121"/>
      <c r="AO47621" s="46"/>
    </row>
    <row r="47622" spans="1:41" s="60" customFormat="1" hidden="1" x14ac:dyDescent="0.35">
      <c r="A47622" s="46"/>
      <c r="H47622" s="103"/>
      <c r="AD47622" s="99"/>
      <c r="AF47622" s="46"/>
      <c r="AM47622" s="121"/>
      <c r="AO47622" s="46"/>
    </row>
    <row r="47623" spans="1:41" s="60" customFormat="1" hidden="1" x14ac:dyDescent="0.35">
      <c r="A47623" s="46"/>
      <c r="H47623" s="103"/>
      <c r="AD47623" s="99"/>
      <c r="AF47623" s="46"/>
      <c r="AM47623" s="121"/>
      <c r="AO47623" s="46"/>
    </row>
    <row r="47624" spans="1:41" s="60" customFormat="1" hidden="1" x14ac:dyDescent="0.35">
      <c r="A47624" s="46"/>
      <c r="H47624" s="103"/>
      <c r="AD47624" s="99"/>
      <c r="AF47624" s="46"/>
      <c r="AM47624" s="121"/>
      <c r="AO47624" s="46"/>
    </row>
    <row r="47625" spans="1:41" s="60" customFormat="1" hidden="1" x14ac:dyDescent="0.35">
      <c r="A47625" s="46"/>
      <c r="H47625" s="103"/>
      <c r="AD47625" s="99"/>
      <c r="AF47625" s="46"/>
      <c r="AM47625" s="121"/>
      <c r="AO47625" s="46"/>
    </row>
    <row r="47626" spans="1:41" s="60" customFormat="1" hidden="1" x14ac:dyDescent="0.35">
      <c r="A47626" s="46"/>
      <c r="H47626" s="103"/>
      <c r="AD47626" s="99"/>
      <c r="AF47626" s="46"/>
      <c r="AM47626" s="121"/>
      <c r="AO47626" s="46"/>
    </row>
    <row r="47627" spans="1:41" s="60" customFormat="1" hidden="1" x14ac:dyDescent="0.35">
      <c r="A47627" s="46"/>
      <c r="H47627" s="103"/>
      <c r="AD47627" s="99"/>
      <c r="AF47627" s="46"/>
      <c r="AM47627" s="121"/>
      <c r="AO47627" s="46"/>
    </row>
    <row r="47628" spans="1:41" s="60" customFormat="1" hidden="1" x14ac:dyDescent="0.35">
      <c r="A47628" s="46"/>
      <c r="H47628" s="103"/>
      <c r="AD47628" s="99"/>
      <c r="AF47628" s="46"/>
      <c r="AM47628" s="121"/>
      <c r="AO47628" s="46"/>
    </row>
    <row r="47629" spans="1:41" s="60" customFormat="1" hidden="1" x14ac:dyDescent="0.35">
      <c r="A47629" s="46"/>
      <c r="H47629" s="103"/>
      <c r="AD47629" s="99"/>
      <c r="AF47629" s="46"/>
      <c r="AM47629" s="121"/>
      <c r="AO47629" s="46"/>
    </row>
    <row r="47630" spans="1:41" s="60" customFormat="1" hidden="1" x14ac:dyDescent="0.35">
      <c r="A47630" s="46"/>
      <c r="H47630" s="103"/>
      <c r="AD47630" s="99"/>
      <c r="AF47630" s="46"/>
      <c r="AM47630" s="121"/>
      <c r="AO47630" s="46"/>
    </row>
    <row r="47631" spans="1:41" s="60" customFormat="1" hidden="1" x14ac:dyDescent="0.35">
      <c r="A47631" s="46"/>
      <c r="H47631" s="103"/>
      <c r="AD47631" s="99"/>
      <c r="AF47631" s="46"/>
      <c r="AM47631" s="121"/>
      <c r="AO47631" s="46"/>
    </row>
    <row r="47632" spans="1:41" s="60" customFormat="1" hidden="1" x14ac:dyDescent="0.35">
      <c r="A47632" s="46"/>
      <c r="H47632" s="103"/>
      <c r="AD47632" s="99"/>
      <c r="AF47632" s="46"/>
      <c r="AM47632" s="121"/>
      <c r="AO47632" s="46"/>
    </row>
    <row r="47633" spans="1:41" s="60" customFormat="1" hidden="1" x14ac:dyDescent="0.35">
      <c r="A47633" s="46"/>
      <c r="H47633" s="103"/>
      <c r="AD47633" s="99"/>
      <c r="AF47633" s="46"/>
      <c r="AM47633" s="121"/>
      <c r="AO47633" s="46"/>
    </row>
    <row r="47634" spans="1:41" s="60" customFormat="1" hidden="1" x14ac:dyDescent="0.35">
      <c r="A47634" s="46"/>
      <c r="H47634" s="103"/>
      <c r="AD47634" s="99"/>
      <c r="AF47634" s="46"/>
      <c r="AM47634" s="121"/>
      <c r="AO47634" s="46"/>
    </row>
    <row r="47635" spans="1:41" s="60" customFormat="1" hidden="1" x14ac:dyDescent="0.35">
      <c r="A47635" s="46"/>
      <c r="H47635" s="103"/>
      <c r="AD47635" s="99"/>
      <c r="AF47635" s="46"/>
      <c r="AM47635" s="121"/>
      <c r="AO47635" s="46"/>
    </row>
    <row r="47636" spans="1:41" s="60" customFormat="1" hidden="1" x14ac:dyDescent="0.35">
      <c r="A47636" s="46"/>
      <c r="H47636" s="103"/>
      <c r="AD47636" s="99"/>
      <c r="AF47636" s="46"/>
      <c r="AM47636" s="121"/>
      <c r="AO47636" s="46"/>
    </row>
    <row r="47637" spans="1:41" s="60" customFormat="1" hidden="1" x14ac:dyDescent="0.35">
      <c r="A47637" s="46"/>
      <c r="H47637" s="103"/>
      <c r="AD47637" s="99"/>
      <c r="AF47637" s="46"/>
      <c r="AM47637" s="121"/>
      <c r="AO47637" s="46"/>
    </row>
    <row r="47638" spans="1:41" s="60" customFormat="1" hidden="1" x14ac:dyDescent="0.35">
      <c r="A47638" s="46"/>
      <c r="H47638" s="103"/>
      <c r="AD47638" s="99"/>
      <c r="AF47638" s="46"/>
      <c r="AM47638" s="121"/>
      <c r="AO47638" s="46"/>
    </row>
    <row r="47639" spans="1:41" s="60" customFormat="1" hidden="1" x14ac:dyDescent="0.35">
      <c r="A47639" s="46"/>
      <c r="H47639" s="103"/>
      <c r="AD47639" s="99"/>
      <c r="AF47639" s="46"/>
      <c r="AM47639" s="121"/>
      <c r="AO47639" s="46"/>
    </row>
    <row r="47640" spans="1:41" s="60" customFormat="1" hidden="1" x14ac:dyDescent="0.35">
      <c r="A47640" s="46"/>
      <c r="H47640" s="103"/>
      <c r="AD47640" s="99"/>
      <c r="AF47640" s="46"/>
      <c r="AM47640" s="121"/>
      <c r="AO47640" s="46"/>
    </row>
    <row r="47641" spans="1:41" s="60" customFormat="1" hidden="1" x14ac:dyDescent="0.35">
      <c r="A47641" s="46"/>
      <c r="H47641" s="103"/>
      <c r="AD47641" s="99"/>
      <c r="AF47641" s="46"/>
      <c r="AM47641" s="121"/>
      <c r="AO47641" s="46"/>
    </row>
    <row r="47642" spans="1:41" s="60" customFormat="1" hidden="1" x14ac:dyDescent="0.35">
      <c r="A47642" s="46"/>
      <c r="H47642" s="103"/>
      <c r="AD47642" s="99"/>
      <c r="AF47642" s="46"/>
      <c r="AM47642" s="121"/>
      <c r="AO47642" s="46"/>
    </row>
    <row r="47643" spans="1:41" s="60" customFormat="1" hidden="1" x14ac:dyDescent="0.35">
      <c r="A47643" s="46"/>
      <c r="H47643" s="103"/>
      <c r="AD47643" s="99"/>
      <c r="AF47643" s="46"/>
      <c r="AM47643" s="121"/>
      <c r="AO47643" s="46"/>
    </row>
    <row r="47644" spans="1:41" s="60" customFormat="1" hidden="1" x14ac:dyDescent="0.35">
      <c r="A47644" s="46"/>
      <c r="H47644" s="103"/>
      <c r="AD47644" s="99"/>
      <c r="AF47644" s="46"/>
      <c r="AM47644" s="121"/>
      <c r="AO47644" s="46"/>
    </row>
    <row r="47645" spans="1:41" s="60" customFormat="1" hidden="1" x14ac:dyDescent="0.35">
      <c r="A47645" s="46"/>
      <c r="H47645" s="103"/>
      <c r="AD47645" s="99"/>
      <c r="AF47645" s="46"/>
      <c r="AM47645" s="121"/>
      <c r="AO47645" s="46"/>
    </row>
    <row r="47646" spans="1:41" s="60" customFormat="1" hidden="1" x14ac:dyDescent="0.35">
      <c r="A47646" s="46"/>
      <c r="H47646" s="103"/>
      <c r="AD47646" s="99"/>
      <c r="AF47646" s="46"/>
      <c r="AM47646" s="121"/>
      <c r="AO47646" s="46"/>
    </row>
    <row r="47647" spans="1:41" s="60" customFormat="1" hidden="1" x14ac:dyDescent="0.35">
      <c r="A47647" s="46"/>
      <c r="H47647" s="103"/>
      <c r="AD47647" s="99"/>
      <c r="AF47647" s="46"/>
      <c r="AM47647" s="121"/>
      <c r="AO47647" s="46"/>
    </row>
    <row r="47648" spans="1:41" s="60" customFormat="1" hidden="1" x14ac:dyDescent="0.35">
      <c r="A47648" s="46"/>
      <c r="H47648" s="103"/>
      <c r="AD47648" s="99"/>
      <c r="AF47648" s="46"/>
      <c r="AM47648" s="121"/>
      <c r="AO47648" s="46"/>
    </row>
    <row r="47649" spans="1:41" s="60" customFormat="1" hidden="1" x14ac:dyDescent="0.35">
      <c r="A47649" s="46"/>
      <c r="H47649" s="103"/>
      <c r="AD47649" s="99"/>
      <c r="AF47649" s="46"/>
      <c r="AM47649" s="121"/>
      <c r="AO47649" s="46"/>
    </row>
    <row r="47650" spans="1:41" s="60" customFormat="1" hidden="1" x14ac:dyDescent="0.35">
      <c r="A47650" s="46"/>
      <c r="H47650" s="103"/>
      <c r="AD47650" s="99"/>
      <c r="AF47650" s="46"/>
      <c r="AM47650" s="121"/>
      <c r="AO47650" s="46"/>
    </row>
    <row r="47651" spans="1:41" s="60" customFormat="1" hidden="1" x14ac:dyDescent="0.35">
      <c r="A47651" s="46"/>
      <c r="H47651" s="103"/>
      <c r="AD47651" s="99"/>
      <c r="AF47651" s="46"/>
      <c r="AM47651" s="121"/>
      <c r="AO47651" s="46"/>
    </row>
    <row r="47652" spans="1:41" s="60" customFormat="1" hidden="1" x14ac:dyDescent="0.35">
      <c r="A47652" s="46"/>
      <c r="H47652" s="103"/>
      <c r="AD47652" s="99"/>
      <c r="AF47652" s="46"/>
      <c r="AM47652" s="121"/>
      <c r="AO47652" s="46"/>
    </row>
    <row r="47653" spans="1:41" s="60" customFormat="1" hidden="1" x14ac:dyDescent="0.35">
      <c r="A47653" s="46"/>
      <c r="H47653" s="103"/>
      <c r="AD47653" s="99"/>
      <c r="AF47653" s="46"/>
      <c r="AM47653" s="121"/>
      <c r="AO47653" s="46"/>
    </row>
    <row r="47654" spans="1:41" s="60" customFormat="1" hidden="1" x14ac:dyDescent="0.35">
      <c r="A47654" s="46"/>
      <c r="H47654" s="103"/>
      <c r="AD47654" s="99"/>
      <c r="AF47654" s="46"/>
      <c r="AM47654" s="121"/>
      <c r="AO47654" s="46"/>
    </row>
    <row r="47655" spans="1:41" s="60" customFormat="1" hidden="1" x14ac:dyDescent="0.35">
      <c r="A47655" s="46"/>
      <c r="H47655" s="103"/>
      <c r="AD47655" s="99"/>
      <c r="AF47655" s="46"/>
      <c r="AM47655" s="121"/>
      <c r="AO47655" s="46"/>
    </row>
    <row r="47656" spans="1:41" s="60" customFormat="1" hidden="1" x14ac:dyDescent="0.35">
      <c r="A47656" s="46"/>
      <c r="H47656" s="103"/>
      <c r="AD47656" s="99"/>
      <c r="AF47656" s="46"/>
      <c r="AM47656" s="121"/>
      <c r="AO47656" s="46"/>
    </row>
    <row r="47657" spans="1:41" s="60" customFormat="1" hidden="1" x14ac:dyDescent="0.35">
      <c r="A47657" s="46"/>
      <c r="H47657" s="103"/>
      <c r="AD47657" s="99"/>
      <c r="AF47657" s="46"/>
      <c r="AM47657" s="121"/>
      <c r="AO47657" s="46"/>
    </row>
    <row r="47658" spans="1:41" s="60" customFormat="1" hidden="1" x14ac:dyDescent="0.35">
      <c r="A47658" s="46"/>
      <c r="H47658" s="103"/>
      <c r="AD47658" s="99"/>
      <c r="AF47658" s="46"/>
      <c r="AM47658" s="121"/>
      <c r="AO47658" s="46"/>
    </row>
    <row r="47659" spans="1:41" s="60" customFormat="1" hidden="1" x14ac:dyDescent="0.35">
      <c r="A47659" s="46"/>
      <c r="H47659" s="103"/>
      <c r="AD47659" s="99"/>
      <c r="AF47659" s="46"/>
      <c r="AM47659" s="121"/>
      <c r="AO47659" s="46"/>
    </row>
    <row r="47660" spans="1:41" s="60" customFormat="1" hidden="1" x14ac:dyDescent="0.35">
      <c r="A47660" s="46"/>
      <c r="H47660" s="103"/>
      <c r="AD47660" s="99"/>
      <c r="AF47660" s="46"/>
      <c r="AM47660" s="121"/>
      <c r="AO47660" s="46"/>
    </row>
    <row r="47661" spans="1:41" s="60" customFormat="1" hidden="1" x14ac:dyDescent="0.35">
      <c r="A47661" s="46"/>
      <c r="H47661" s="103"/>
      <c r="AD47661" s="99"/>
      <c r="AF47661" s="46"/>
      <c r="AM47661" s="121"/>
      <c r="AO47661" s="46"/>
    </row>
    <row r="47662" spans="1:41" s="60" customFormat="1" hidden="1" x14ac:dyDescent="0.35">
      <c r="A47662" s="46"/>
      <c r="H47662" s="103"/>
      <c r="AD47662" s="99"/>
      <c r="AF47662" s="46"/>
      <c r="AM47662" s="121"/>
      <c r="AO47662" s="46"/>
    </row>
    <row r="47663" spans="1:41" s="60" customFormat="1" hidden="1" x14ac:dyDescent="0.35">
      <c r="A47663" s="46"/>
      <c r="H47663" s="103"/>
      <c r="AD47663" s="99"/>
      <c r="AF47663" s="46"/>
      <c r="AM47663" s="121"/>
      <c r="AO47663" s="46"/>
    </row>
    <row r="47664" spans="1:41" s="60" customFormat="1" hidden="1" x14ac:dyDescent="0.35">
      <c r="A47664" s="46"/>
      <c r="H47664" s="103"/>
      <c r="AD47664" s="99"/>
      <c r="AF47664" s="46"/>
      <c r="AM47664" s="121"/>
      <c r="AO47664" s="46"/>
    </row>
    <row r="47665" spans="1:41" s="60" customFormat="1" hidden="1" x14ac:dyDescent="0.35">
      <c r="A47665" s="46"/>
      <c r="H47665" s="103"/>
      <c r="AD47665" s="99"/>
      <c r="AF47665" s="46"/>
      <c r="AM47665" s="121"/>
      <c r="AO47665" s="46"/>
    </row>
    <row r="47666" spans="1:41" s="60" customFormat="1" hidden="1" x14ac:dyDescent="0.35">
      <c r="A47666" s="46"/>
      <c r="H47666" s="103"/>
      <c r="AD47666" s="99"/>
      <c r="AF47666" s="46"/>
      <c r="AM47666" s="121"/>
      <c r="AO47666" s="46"/>
    </row>
    <row r="47667" spans="1:41" s="60" customFormat="1" hidden="1" x14ac:dyDescent="0.35">
      <c r="A47667" s="46"/>
      <c r="H47667" s="103"/>
      <c r="AD47667" s="99"/>
      <c r="AF47667" s="46"/>
      <c r="AM47667" s="121"/>
      <c r="AO47667" s="46"/>
    </row>
    <row r="47668" spans="1:41" s="60" customFormat="1" hidden="1" x14ac:dyDescent="0.35">
      <c r="A47668" s="46"/>
      <c r="H47668" s="103"/>
      <c r="AD47668" s="99"/>
      <c r="AF47668" s="46"/>
      <c r="AM47668" s="121"/>
      <c r="AO47668" s="46"/>
    </row>
    <row r="47669" spans="1:41" s="60" customFormat="1" hidden="1" x14ac:dyDescent="0.35">
      <c r="A47669" s="46"/>
      <c r="H47669" s="103"/>
      <c r="AD47669" s="99"/>
      <c r="AF47669" s="46"/>
      <c r="AM47669" s="121"/>
      <c r="AO47669" s="46"/>
    </row>
    <row r="47670" spans="1:41" s="60" customFormat="1" hidden="1" x14ac:dyDescent="0.35">
      <c r="A47670" s="46"/>
      <c r="H47670" s="103"/>
      <c r="AD47670" s="99"/>
      <c r="AF47670" s="46"/>
      <c r="AM47670" s="121"/>
      <c r="AO47670" s="46"/>
    </row>
    <row r="47671" spans="1:41" s="60" customFormat="1" hidden="1" x14ac:dyDescent="0.35">
      <c r="A47671" s="46"/>
      <c r="H47671" s="103"/>
      <c r="AD47671" s="99"/>
      <c r="AF47671" s="46"/>
      <c r="AM47671" s="121"/>
      <c r="AO47671" s="46"/>
    </row>
    <row r="47672" spans="1:41" s="60" customFormat="1" hidden="1" x14ac:dyDescent="0.35">
      <c r="A47672" s="46"/>
      <c r="H47672" s="103"/>
      <c r="AD47672" s="99"/>
      <c r="AF47672" s="46"/>
      <c r="AM47672" s="121"/>
      <c r="AO47672" s="46"/>
    </row>
    <row r="47673" spans="1:41" s="60" customFormat="1" hidden="1" x14ac:dyDescent="0.35">
      <c r="A47673" s="46"/>
      <c r="H47673" s="103"/>
      <c r="AD47673" s="99"/>
      <c r="AF47673" s="46"/>
      <c r="AM47673" s="121"/>
      <c r="AO47673" s="46"/>
    </row>
    <row r="47674" spans="1:41" s="60" customFormat="1" hidden="1" x14ac:dyDescent="0.35">
      <c r="A47674" s="46"/>
      <c r="H47674" s="103"/>
      <c r="AD47674" s="99"/>
      <c r="AF47674" s="46"/>
      <c r="AM47674" s="121"/>
      <c r="AO47674" s="46"/>
    </row>
    <row r="47675" spans="1:41" s="60" customFormat="1" hidden="1" x14ac:dyDescent="0.35">
      <c r="A47675" s="46"/>
      <c r="H47675" s="103"/>
      <c r="AD47675" s="99"/>
      <c r="AF47675" s="46"/>
      <c r="AM47675" s="121"/>
      <c r="AO47675" s="46"/>
    </row>
    <row r="47676" spans="1:41" s="60" customFormat="1" hidden="1" x14ac:dyDescent="0.35">
      <c r="A47676" s="46"/>
      <c r="H47676" s="103"/>
      <c r="AD47676" s="99"/>
      <c r="AF47676" s="46"/>
      <c r="AM47676" s="121"/>
      <c r="AO47676" s="46"/>
    </row>
    <row r="47677" spans="1:41" s="60" customFormat="1" hidden="1" x14ac:dyDescent="0.35">
      <c r="A47677" s="46"/>
      <c r="H47677" s="103"/>
      <c r="AD47677" s="99"/>
      <c r="AF47677" s="46"/>
      <c r="AM47677" s="121"/>
      <c r="AO47677" s="46"/>
    </row>
    <row r="47678" spans="1:41" s="60" customFormat="1" hidden="1" x14ac:dyDescent="0.35">
      <c r="A47678" s="46"/>
      <c r="H47678" s="103"/>
      <c r="AD47678" s="99"/>
      <c r="AF47678" s="46"/>
      <c r="AM47678" s="121"/>
      <c r="AO47678" s="46"/>
    </row>
    <row r="47679" spans="1:41" s="60" customFormat="1" hidden="1" x14ac:dyDescent="0.35">
      <c r="A47679" s="46"/>
      <c r="H47679" s="103"/>
      <c r="AD47679" s="99"/>
      <c r="AF47679" s="46"/>
      <c r="AM47679" s="121"/>
      <c r="AO47679" s="46"/>
    </row>
    <row r="47680" spans="1:41" s="60" customFormat="1" hidden="1" x14ac:dyDescent="0.35">
      <c r="A47680" s="46"/>
      <c r="H47680" s="103"/>
      <c r="AD47680" s="99"/>
      <c r="AF47680" s="46"/>
      <c r="AM47680" s="121"/>
      <c r="AO47680" s="46"/>
    </row>
    <row r="47681" spans="1:41" s="60" customFormat="1" hidden="1" x14ac:dyDescent="0.35">
      <c r="A47681" s="46"/>
      <c r="H47681" s="103"/>
      <c r="AD47681" s="99"/>
      <c r="AF47681" s="46"/>
      <c r="AM47681" s="121"/>
      <c r="AO47681" s="46"/>
    </row>
    <row r="47682" spans="1:41" s="60" customFormat="1" hidden="1" x14ac:dyDescent="0.35">
      <c r="A47682" s="46"/>
      <c r="H47682" s="103"/>
      <c r="AD47682" s="99"/>
      <c r="AF47682" s="46"/>
      <c r="AM47682" s="121"/>
      <c r="AO47682" s="46"/>
    </row>
    <row r="47683" spans="1:41" s="60" customFormat="1" hidden="1" x14ac:dyDescent="0.35">
      <c r="A47683" s="46"/>
      <c r="H47683" s="103"/>
      <c r="AD47683" s="99"/>
      <c r="AF47683" s="46"/>
      <c r="AM47683" s="121"/>
      <c r="AO47683" s="46"/>
    </row>
    <row r="47684" spans="1:41" s="60" customFormat="1" hidden="1" x14ac:dyDescent="0.35">
      <c r="A47684" s="46"/>
      <c r="H47684" s="103"/>
      <c r="AD47684" s="99"/>
      <c r="AF47684" s="46"/>
      <c r="AM47684" s="121"/>
      <c r="AO47684" s="46"/>
    </row>
    <row r="47685" spans="1:41" s="60" customFormat="1" hidden="1" x14ac:dyDescent="0.35">
      <c r="A47685" s="46"/>
      <c r="H47685" s="103"/>
      <c r="AD47685" s="99"/>
      <c r="AF47685" s="46"/>
      <c r="AM47685" s="121"/>
      <c r="AO47685" s="46"/>
    </row>
    <row r="47686" spans="1:41" s="60" customFormat="1" hidden="1" x14ac:dyDescent="0.35">
      <c r="A47686" s="46"/>
      <c r="H47686" s="103"/>
      <c r="AD47686" s="99"/>
      <c r="AF47686" s="46"/>
      <c r="AM47686" s="121"/>
      <c r="AO47686" s="46"/>
    </row>
    <row r="47687" spans="1:41" s="60" customFormat="1" hidden="1" x14ac:dyDescent="0.35">
      <c r="A47687" s="46"/>
      <c r="H47687" s="103"/>
      <c r="AD47687" s="99"/>
      <c r="AF47687" s="46"/>
      <c r="AM47687" s="121"/>
      <c r="AO47687" s="46"/>
    </row>
    <row r="47688" spans="1:41" s="60" customFormat="1" hidden="1" x14ac:dyDescent="0.35">
      <c r="A47688" s="46"/>
      <c r="H47688" s="103"/>
      <c r="AD47688" s="99"/>
      <c r="AF47688" s="46"/>
      <c r="AM47688" s="121"/>
      <c r="AO47688" s="46"/>
    </row>
    <row r="47689" spans="1:41" s="60" customFormat="1" hidden="1" x14ac:dyDescent="0.35">
      <c r="A47689" s="46"/>
      <c r="H47689" s="103"/>
      <c r="AD47689" s="99"/>
      <c r="AF47689" s="46"/>
      <c r="AM47689" s="121"/>
      <c r="AO47689" s="46"/>
    </row>
    <row r="47690" spans="1:41" s="60" customFormat="1" hidden="1" x14ac:dyDescent="0.35">
      <c r="A47690" s="46"/>
      <c r="H47690" s="103"/>
      <c r="AD47690" s="99"/>
      <c r="AF47690" s="46"/>
      <c r="AM47690" s="121"/>
      <c r="AO47690" s="46"/>
    </row>
    <row r="47691" spans="1:41" s="60" customFormat="1" hidden="1" x14ac:dyDescent="0.35">
      <c r="A47691" s="46"/>
      <c r="H47691" s="103"/>
      <c r="AD47691" s="99"/>
      <c r="AF47691" s="46"/>
      <c r="AM47691" s="121"/>
      <c r="AO47691" s="46"/>
    </row>
    <row r="47692" spans="1:41" s="60" customFormat="1" hidden="1" x14ac:dyDescent="0.35">
      <c r="A47692" s="46"/>
      <c r="H47692" s="103"/>
      <c r="AD47692" s="99"/>
      <c r="AF47692" s="46"/>
      <c r="AM47692" s="121"/>
      <c r="AO47692" s="46"/>
    </row>
    <row r="47693" spans="1:41" s="60" customFormat="1" hidden="1" x14ac:dyDescent="0.35">
      <c r="A47693" s="46"/>
      <c r="H47693" s="103"/>
      <c r="AD47693" s="99"/>
      <c r="AF47693" s="46"/>
      <c r="AM47693" s="121"/>
      <c r="AO47693" s="46"/>
    </row>
    <row r="47694" spans="1:41" s="60" customFormat="1" hidden="1" x14ac:dyDescent="0.35">
      <c r="A47694" s="46"/>
      <c r="H47694" s="103"/>
      <c r="AD47694" s="99"/>
      <c r="AF47694" s="46"/>
      <c r="AM47694" s="121"/>
      <c r="AO47694" s="46"/>
    </row>
    <row r="47695" spans="1:41" s="60" customFormat="1" hidden="1" x14ac:dyDescent="0.35">
      <c r="A47695" s="46"/>
      <c r="H47695" s="103"/>
      <c r="AD47695" s="99"/>
      <c r="AF47695" s="46"/>
      <c r="AM47695" s="121"/>
      <c r="AO47695" s="46"/>
    </row>
    <row r="47696" spans="1:41" s="60" customFormat="1" hidden="1" x14ac:dyDescent="0.35">
      <c r="A47696" s="46"/>
      <c r="H47696" s="103"/>
      <c r="AD47696" s="99"/>
      <c r="AF47696" s="46"/>
      <c r="AM47696" s="121"/>
      <c r="AO47696" s="46"/>
    </row>
    <row r="47697" spans="1:41" s="60" customFormat="1" hidden="1" x14ac:dyDescent="0.35">
      <c r="A47697" s="46"/>
      <c r="H47697" s="103"/>
      <c r="AD47697" s="99"/>
      <c r="AF47697" s="46"/>
      <c r="AM47697" s="121"/>
      <c r="AO47697" s="46"/>
    </row>
    <row r="47698" spans="1:41" s="60" customFormat="1" hidden="1" x14ac:dyDescent="0.35">
      <c r="A47698" s="46"/>
      <c r="H47698" s="103"/>
      <c r="AD47698" s="99"/>
      <c r="AF47698" s="46"/>
      <c r="AM47698" s="121"/>
      <c r="AO47698" s="46"/>
    </row>
    <row r="47699" spans="1:41" s="60" customFormat="1" hidden="1" x14ac:dyDescent="0.35">
      <c r="A47699" s="46"/>
      <c r="H47699" s="103"/>
      <c r="AD47699" s="99"/>
      <c r="AF47699" s="46"/>
      <c r="AM47699" s="121"/>
      <c r="AO47699" s="46"/>
    </row>
    <row r="47700" spans="1:41" s="60" customFormat="1" hidden="1" x14ac:dyDescent="0.35">
      <c r="A47700" s="46"/>
      <c r="H47700" s="103"/>
      <c r="AD47700" s="99"/>
      <c r="AF47700" s="46"/>
      <c r="AM47700" s="121"/>
      <c r="AO47700" s="46"/>
    </row>
    <row r="47701" spans="1:41" s="60" customFormat="1" hidden="1" x14ac:dyDescent="0.35">
      <c r="A47701" s="46"/>
      <c r="H47701" s="103"/>
      <c r="AD47701" s="99"/>
      <c r="AF47701" s="46"/>
      <c r="AM47701" s="121"/>
      <c r="AO47701" s="46"/>
    </row>
    <row r="47702" spans="1:41" s="60" customFormat="1" hidden="1" x14ac:dyDescent="0.35">
      <c r="A47702" s="46"/>
      <c r="H47702" s="103"/>
      <c r="AD47702" s="99"/>
      <c r="AF47702" s="46"/>
      <c r="AM47702" s="121"/>
      <c r="AO47702" s="46"/>
    </row>
    <row r="47703" spans="1:41" s="60" customFormat="1" hidden="1" x14ac:dyDescent="0.35">
      <c r="A47703" s="46"/>
      <c r="H47703" s="103"/>
      <c r="AD47703" s="99"/>
      <c r="AF47703" s="46"/>
      <c r="AM47703" s="121"/>
      <c r="AO47703" s="46"/>
    </row>
    <row r="47704" spans="1:41" s="60" customFormat="1" hidden="1" x14ac:dyDescent="0.35">
      <c r="A47704" s="46"/>
      <c r="H47704" s="103"/>
      <c r="AD47704" s="99"/>
      <c r="AF47704" s="46"/>
      <c r="AM47704" s="121"/>
      <c r="AO47704" s="46"/>
    </row>
    <row r="47705" spans="1:41" s="60" customFormat="1" hidden="1" x14ac:dyDescent="0.35">
      <c r="A47705" s="46"/>
      <c r="H47705" s="103"/>
      <c r="AD47705" s="99"/>
      <c r="AF47705" s="46"/>
      <c r="AM47705" s="121"/>
      <c r="AO47705" s="46"/>
    </row>
    <row r="47706" spans="1:41" s="60" customFormat="1" hidden="1" x14ac:dyDescent="0.35">
      <c r="A47706" s="46"/>
      <c r="H47706" s="103"/>
      <c r="AD47706" s="99"/>
      <c r="AF47706" s="46"/>
      <c r="AM47706" s="121"/>
      <c r="AO47706" s="46"/>
    </row>
    <row r="47707" spans="1:41" s="60" customFormat="1" hidden="1" x14ac:dyDescent="0.35">
      <c r="A47707" s="46"/>
      <c r="H47707" s="103"/>
      <c r="AD47707" s="99"/>
      <c r="AF47707" s="46"/>
      <c r="AM47707" s="121"/>
      <c r="AO47707" s="46"/>
    </row>
    <row r="47708" spans="1:41" s="60" customFormat="1" hidden="1" x14ac:dyDescent="0.35">
      <c r="A47708" s="46"/>
      <c r="H47708" s="103"/>
      <c r="AD47708" s="99"/>
      <c r="AF47708" s="46"/>
      <c r="AM47708" s="121"/>
      <c r="AO47708" s="46"/>
    </row>
    <row r="47709" spans="1:41" s="60" customFormat="1" hidden="1" x14ac:dyDescent="0.35">
      <c r="A47709" s="46"/>
      <c r="H47709" s="103"/>
      <c r="AD47709" s="99"/>
      <c r="AF47709" s="46"/>
      <c r="AM47709" s="121"/>
      <c r="AO47709" s="46"/>
    </row>
    <row r="47710" spans="1:41" s="60" customFormat="1" hidden="1" x14ac:dyDescent="0.35">
      <c r="A47710" s="46"/>
      <c r="H47710" s="103"/>
      <c r="AD47710" s="99"/>
      <c r="AF47710" s="46"/>
      <c r="AM47710" s="121"/>
      <c r="AO47710" s="46"/>
    </row>
    <row r="47711" spans="1:41" s="60" customFormat="1" hidden="1" x14ac:dyDescent="0.35">
      <c r="A47711" s="46"/>
      <c r="H47711" s="103"/>
      <c r="AD47711" s="99"/>
      <c r="AF47711" s="46"/>
      <c r="AM47711" s="121"/>
      <c r="AO47711" s="46"/>
    </row>
    <row r="47712" spans="1:41" s="60" customFormat="1" hidden="1" x14ac:dyDescent="0.35">
      <c r="A47712" s="46"/>
      <c r="H47712" s="103"/>
      <c r="AD47712" s="99"/>
      <c r="AF47712" s="46"/>
      <c r="AM47712" s="121"/>
      <c r="AO47712" s="46"/>
    </row>
    <row r="47713" spans="1:41" s="60" customFormat="1" hidden="1" x14ac:dyDescent="0.35">
      <c r="A47713" s="46"/>
      <c r="H47713" s="103"/>
      <c r="AD47713" s="99"/>
      <c r="AF47713" s="46"/>
      <c r="AM47713" s="121"/>
      <c r="AO47713" s="46"/>
    </row>
    <row r="47714" spans="1:41" s="60" customFormat="1" hidden="1" x14ac:dyDescent="0.35">
      <c r="A47714" s="46"/>
      <c r="H47714" s="103"/>
      <c r="AD47714" s="99"/>
      <c r="AF47714" s="46"/>
      <c r="AM47714" s="121"/>
      <c r="AO47714" s="46"/>
    </row>
    <row r="47715" spans="1:41" s="60" customFormat="1" hidden="1" x14ac:dyDescent="0.35">
      <c r="A47715" s="46"/>
      <c r="H47715" s="103"/>
      <c r="AD47715" s="99"/>
      <c r="AF47715" s="46"/>
      <c r="AM47715" s="121"/>
      <c r="AO47715" s="46"/>
    </row>
    <row r="47716" spans="1:41" s="60" customFormat="1" hidden="1" x14ac:dyDescent="0.35">
      <c r="A47716" s="46"/>
      <c r="H47716" s="103"/>
      <c r="AD47716" s="99"/>
      <c r="AF47716" s="46"/>
      <c r="AM47716" s="121"/>
      <c r="AO47716" s="46"/>
    </row>
    <row r="47717" spans="1:41" s="60" customFormat="1" hidden="1" x14ac:dyDescent="0.35">
      <c r="A47717" s="46"/>
      <c r="H47717" s="103"/>
      <c r="AD47717" s="99"/>
      <c r="AF47717" s="46"/>
      <c r="AM47717" s="121"/>
      <c r="AO47717" s="46"/>
    </row>
    <row r="47718" spans="1:41" s="60" customFormat="1" hidden="1" x14ac:dyDescent="0.35">
      <c r="A47718" s="46"/>
      <c r="H47718" s="103"/>
      <c r="AD47718" s="99"/>
      <c r="AF47718" s="46"/>
      <c r="AM47718" s="121"/>
      <c r="AO47718" s="46"/>
    </row>
    <row r="47719" spans="1:41" s="60" customFormat="1" hidden="1" x14ac:dyDescent="0.35">
      <c r="A47719" s="46"/>
      <c r="H47719" s="103"/>
      <c r="AD47719" s="99"/>
      <c r="AF47719" s="46"/>
      <c r="AM47719" s="121"/>
      <c r="AO47719" s="46"/>
    </row>
    <row r="47720" spans="1:41" s="60" customFormat="1" hidden="1" x14ac:dyDescent="0.35">
      <c r="A47720" s="46"/>
      <c r="H47720" s="103"/>
      <c r="AD47720" s="99"/>
      <c r="AF47720" s="46"/>
      <c r="AM47720" s="121"/>
      <c r="AO47720" s="46"/>
    </row>
    <row r="47721" spans="1:41" s="60" customFormat="1" hidden="1" x14ac:dyDescent="0.35">
      <c r="A47721" s="46"/>
      <c r="H47721" s="103"/>
      <c r="AD47721" s="99"/>
      <c r="AF47721" s="46"/>
      <c r="AM47721" s="121"/>
      <c r="AO47721" s="46"/>
    </row>
    <row r="47722" spans="1:41" s="60" customFormat="1" hidden="1" x14ac:dyDescent="0.35">
      <c r="A47722" s="46"/>
      <c r="H47722" s="103"/>
      <c r="AD47722" s="99"/>
      <c r="AF47722" s="46"/>
      <c r="AM47722" s="121"/>
      <c r="AO47722" s="46"/>
    </row>
    <row r="47723" spans="1:41" s="60" customFormat="1" hidden="1" x14ac:dyDescent="0.35">
      <c r="A47723" s="46"/>
      <c r="H47723" s="103"/>
      <c r="AD47723" s="99"/>
      <c r="AF47723" s="46"/>
      <c r="AM47723" s="121"/>
      <c r="AO47723" s="46"/>
    </row>
    <row r="47724" spans="1:41" s="60" customFormat="1" hidden="1" x14ac:dyDescent="0.35">
      <c r="A47724" s="46"/>
      <c r="H47724" s="103"/>
      <c r="AD47724" s="99"/>
      <c r="AF47724" s="46"/>
      <c r="AM47724" s="121"/>
      <c r="AO47724" s="46"/>
    </row>
    <row r="47725" spans="1:41" s="60" customFormat="1" hidden="1" x14ac:dyDescent="0.35">
      <c r="A47725" s="46"/>
      <c r="H47725" s="103"/>
      <c r="AD47725" s="99"/>
      <c r="AF47725" s="46"/>
      <c r="AM47725" s="121"/>
      <c r="AO47725" s="46"/>
    </row>
    <row r="47726" spans="1:41" s="60" customFormat="1" hidden="1" x14ac:dyDescent="0.35">
      <c r="A47726" s="46"/>
      <c r="H47726" s="103"/>
      <c r="AD47726" s="99"/>
      <c r="AF47726" s="46"/>
      <c r="AM47726" s="121"/>
      <c r="AO47726" s="46"/>
    </row>
    <row r="47727" spans="1:41" s="60" customFormat="1" hidden="1" x14ac:dyDescent="0.35">
      <c r="A47727" s="46"/>
      <c r="H47727" s="103"/>
      <c r="AD47727" s="99"/>
      <c r="AF47727" s="46"/>
      <c r="AM47727" s="121"/>
      <c r="AO47727" s="46"/>
    </row>
    <row r="47728" spans="1:41" s="60" customFormat="1" hidden="1" x14ac:dyDescent="0.35">
      <c r="A47728" s="46"/>
      <c r="H47728" s="103"/>
      <c r="AD47728" s="99"/>
      <c r="AF47728" s="46"/>
      <c r="AM47728" s="121"/>
      <c r="AO47728" s="46"/>
    </row>
    <row r="47729" spans="1:41" s="60" customFormat="1" hidden="1" x14ac:dyDescent="0.35">
      <c r="A47729" s="46"/>
      <c r="H47729" s="103"/>
      <c r="AD47729" s="99"/>
      <c r="AF47729" s="46"/>
      <c r="AM47729" s="121"/>
      <c r="AO47729" s="46"/>
    </row>
    <row r="47730" spans="1:41" s="60" customFormat="1" hidden="1" x14ac:dyDescent="0.35">
      <c r="A47730" s="46"/>
      <c r="H47730" s="103"/>
      <c r="AD47730" s="99"/>
      <c r="AF47730" s="46"/>
      <c r="AM47730" s="121"/>
      <c r="AO47730" s="46"/>
    </row>
    <row r="47731" spans="1:41" s="60" customFormat="1" hidden="1" x14ac:dyDescent="0.35">
      <c r="A47731" s="46"/>
      <c r="H47731" s="103"/>
      <c r="AD47731" s="99"/>
      <c r="AF47731" s="46"/>
      <c r="AM47731" s="121"/>
      <c r="AO47731" s="46"/>
    </row>
    <row r="47732" spans="1:41" s="60" customFormat="1" hidden="1" x14ac:dyDescent="0.35">
      <c r="A47732" s="46"/>
      <c r="H47732" s="103"/>
      <c r="AD47732" s="99"/>
      <c r="AF47732" s="46"/>
      <c r="AM47732" s="121"/>
      <c r="AO47732" s="46"/>
    </row>
    <row r="47733" spans="1:41" s="60" customFormat="1" hidden="1" x14ac:dyDescent="0.35">
      <c r="A47733" s="46"/>
      <c r="H47733" s="103"/>
      <c r="AD47733" s="99"/>
      <c r="AF47733" s="46"/>
      <c r="AM47733" s="121"/>
      <c r="AO47733" s="46"/>
    </row>
    <row r="47734" spans="1:41" s="60" customFormat="1" hidden="1" x14ac:dyDescent="0.35">
      <c r="A47734" s="46"/>
      <c r="H47734" s="103"/>
      <c r="AD47734" s="99"/>
      <c r="AF47734" s="46"/>
      <c r="AM47734" s="121"/>
      <c r="AO47734" s="46"/>
    </row>
    <row r="47735" spans="1:41" s="60" customFormat="1" hidden="1" x14ac:dyDescent="0.35">
      <c r="A47735" s="46"/>
      <c r="H47735" s="103"/>
      <c r="AD47735" s="99"/>
      <c r="AF47735" s="46"/>
      <c r="AM47735" s="121"/>
      <c r="AO47735" s="46"/>
    </row>
    <row r="47736" spans="1:41" s="60" customFormat="1" hidden="1" x14ac:dyDescent="0.35">
      <c r="A47736" s="46"/>
      <c r="H47736" s="103"/>
      <c r="AD47736" s="99"/>
      <c r="AF47736" s="46"/>
      <c r="AM47736" s="121"/>
      <c r="AO47736" s="46"/>
    </row>
    <row r="47737" spans="1:41" s="60" customFormat="1" hidden="1" x14ac:dyDescent="0.35">
      <c r="A47737" s="46"/>
      <c r="H47737" s="103"/>
      <c r="AD47737" s="99"/>
      <c r="AF47737" s="46"/>
      <c r="AM47737" s="121"/>
      <c r="AO47737" s="46"/>
    </row>
    <row r="47738" spans="1:41" s="60" customFormat="1" hidden="1" x14ac:dyDescent="0.35">
      <c r="A47738" s="46"/>
      <c r="H47738" s="103"/>
      <c r="AD47738" s="99"/>
      <c r="AF47738" s="46"/>
      <c r="AM47738" s="121"/>
      <c r="AO47738" s="46"/>
    </row>
    <row r="47739" spans="1:41" s="60" customFormat="1" hidden="1" x14ac:dyDescent="0.35">
      <c r="A47739" s="46"/>
      <c r="H47739" s="103"/>
      <c r="AD47739" s="99"/>
      <c r="AF47739" s="46"/>
      <c r="AM47739" s="121"/>
      <c r="AO47739" s="46"/>
    </row>
    <row r="47740" spans="1:41" s="60" customFormat="1" hidden="1" x14ac:dyDescent="0.35">
      <c r="A47740" s="46"/>
      <c r="H47740" s="103"/>
      <c r="AD47740" s="99"/>
      <c r="AF47740" s="46"/>
      <c r="AM47740" s="121"/>
      <c r="AO47740" s="46"/>
    </row>
    <row r="47741" spans="1:41" s="60" customFormat="1" hidden="1" x14ac:dyDescent="0.35">
      <c r="A47741" s="46"/>
      <c r="H47741" s="103"/>
      <c r="AD47741" s="99"/>
      <c r="AF47741" s="46"/>
      <c r="AM47741" s="121"/>
      <c r="AO47741" s="46"/>
    </row>
    <row r="47742" spans="1:41" s="60" customFormat="1" hidden="1" x14ac:dyDescent="0.35">
      <c r="A47742" s="46"/>
      <c r="H47742" s="103"/>
      <c r="AD47742" s="99"/>
      <c r="AF47742" s="46"/>
      <c r="AM47742" s="121"/>
      <c r="AO47742" s="46"/>
    </row>
    <row r="47743" spans="1:41" s="60" customFormat="1" hidden="1" x14ac:dyDescent="0.35">
      <c r="A47743" s="46"/>
      <c r="H47743" s="103"/>
      <c r="AD47743" s="99"/>
      <c r="AF47743" s="46"/>
      <c r="AM47743" s="121"/>
      <c r="AO47743" s="46"/>
    </row>
    <row r="47744" spans="1:41" s="60" customFormat="1" hidden="1" x14ac:dyDescent="0.35">
      <c r="A47744" s="46"/>
      <c r="H47744" s="103"/>
      <c r="AD47744" s="99"/>
      <c r="AF47744" s="46"/>
      <c r="AM47744" s="121"/>
      <c r="AO47744" s="46"/>
    </row>
    <row r="47745" spans="1:41" s="60" customFormat="1" hidden="1" x14ac:dyDescent="0.35">
      <c r="A47745" s="46"/>
      <c r="H47745" s="103"/>
      <c r="AD47745" s="99"/>
      <c r="AF47745" s="46"/>
      <c r="AM47745" s="121"/>
      <c r="AO47745" s="46"/>
    </row>
    <row r="47746" spans="1:41" s="60" customFormat="1" hidden="1" x14ac:dyDescent="0.35">
      <c r="A47746" s="46"/>
      <c r="H47746" s="103"/>
      <c r="AD47746" s="99"/>
      <c r="AF47746" s="46"/>
      <c r="AM47746" s="121"/>
      <c r="AO47746" s="46"/>
    </row>
    <row r="47747" spans="1:41" s="60" customFormat="1" hidden="1" x14ac:dyDescent="0.35">
      <c r="A47747" s="46"/>
      <c r="H47747" s="103"/>
      <c r="AD47747" s="99"/>
      <c r="AF47747" s="46"/>
      <c r="AM47747" s="121"/>
      <c r="AO47747" s="46"/>
    </row>
    <row r="47748" spans="1:41" s="60" customFormat="1" hidden="1" x14ac:dyDescent="0.35">
      <c r="A47748" s="46"/>
      <c r="H47748" s="103"/>
      <c r="AD47748" s="99"/>
      <c r="AF47748" s="46"/>
      <c r="AM47748" s="121"/>
      <c r="AO47748" s="46"/>
    </row>
    <row r="47749" spans="1:41" s="60" customFormat="1" hidden="1" x14ac:dyDescent="0.35">
      <c r="A47749" s="46"/>
      <c r="H47749" s="103"/>
      <c r="AD47749" s="99"/>
      <c r="AF47749" s="46"/>
      <c r="AM47749" s="121"/>
      <c r="AO47749" s="46"/>
    </row>
    <row r="47750" spans="1:41" s="60" customFormat="1" hidden="1" x14ac:dyDescent="0.35">
      <c r="A47750" s="46"/>
      <c r="H47750" s="103"/>
      <c r="AD47750" s="99"/>
      <c r="AF47750" s="46"/>
      <c r="AM47750" s="121"/>
      <c r="AO47750" s="46"/>
    </row>
    <row r="47751" spans="1:41" s="60" customFormat="1" hidden="1" x14ac:dyDescent="0.35">
      <c r="A47751" s="46"/>
      <c r="H47751" s="103"/>
      <c r="AD47751" s="99"/>
      <c r="AF47751" s="46"/>
      <c r="AM47751" s="121"/>
      <c r="AO47751" s="46"/>
    </row>
    <row r="47752" spans="1:41" s="60" customFormat="1" hidden="1" x14ac:dyDescent="0.35">
      <c r="A47752" s="46"/>
      <c r="H47752" s="103"/>
      <c r="AD47752" s="99"/>
      <c r="AF47752" s="46"/>
      <c r="AM47752" s="121"/>
      <c r="AO47752" s="46"/>
    </row>
    <row r="47753" spans="1:41" s="60" customFormat="1" hidden="1" x14ac:dyDescent="0.35">
      <c r="A47753" s="46"/>
      <c r="H47753" s="103"/>
      <c r="AD47753" s="99"/>
      <c r="AF47753" s="46"/>
      <c r="AM47753" s="121"/>
      <c r="AO47753" s="46"/>
    </row>
    <row r="47754" spans="1:41" s="60" customFormat="1" hidden="1" x14ac:dyDescent="0.35">
      <c r="A47754" s="46"/>
      <c r="H47754" s="103"/>
      <c r="AD47754" s="99"/>
      <c r="AF47754" s="46"/>
      <c r="AM47754" s="121"/>
      <c r="AO47754" s="46"/>
    </row>
    <row r="47755" spans="1:41" s="60" customFormat="1" hidden="1" x14ac:dyDescent="0.35">
      <c r="A47755" s="46"/>
      <c r="H47755" s="103"/>
      <c r="AD47755" s="99"/>
      <c r="AF47755" s="46"/>
      <c r="AM47755" s="121"/>
      <c r="AO47755" s="46"/>
    </row>
    <row r="47756" spans="1:41" s="60" customFormat="1" hidden="1" x14ac:dyDescent="0.35">
      <c r="A47756" s="46"/>
      <c r="H47756" s="103"/>
      <c r="AD47756" s="99"/>
      <c r="AF47756" s="46"/>
      <c r="AM47756" s="121"/>
      <c r="AO47756" s="46"/>
    </row>
    <row r="47757" spans="1:41" s="60" customFormat="1" hidden="1" x14ac:dyDescent="0.35">
      <c r="A47757" s="46"/>
      <c r="H47757" s="103"/>
      <c r="AD47757" s="99"/>
      <c r="AF47757" s="46"/>
      <c r="AM47757" s="121"/>
      <c r="AO47757" s="46"/>
    </row>
    <row r="47758" spans="1:41" s="60" customFormat="1" hidden="1" x14ac:dyDescent="0.35">
      <c r="A47758" s="46"/>
      <c r="H47758" s="103"/>
      <c r="AD47758" s="99"/>
      <c r="AF47758" s="46"/>
      <c r="AM47758" s="121"/>
      <c r="AO47758" s="46"/>
    </row>
    <row r="47759" spans="1:41" s="60" customFormat="1" hidden="1" x14ac:dyDescent="0.35">
      <c r="A47759" s="46"/>
      <c r="H47759" s="103"/>
      <c r="AD47759" s="99"/>
      <c r="AF47759" s="46"/>
      <c r="AM47759" s="121"/>
      <c r="AO47759" s="46"/>
    </row>
    <row r="47760" spans="1:41" s="60" customFormat="1" hidden="1" x14ac:dyDescent="0.35">
      <c r="A47760" s="46"/>
      <c r="H47760" s="103"/>
      <c r="AD47760" s="99"/>
      <c r="AF47760" s="46"/>
      <c r="AM47760" s="121"/>
      <c r="AO47760" s="46"/>
    </row>
    <row r="47761" spans="1:41" s="60" customFormat="1" hidden="1" x14ac:dyDescent="0.35">
      <c r="A47761" s="46"/>
      <c r="H47761" s="103"/>
      <c r="AD47761" s="99"/>
      <c r="AF47761" s="46"/>
      <c r="AM47761" s="121"/>
      <c r="AO47761" s="46"/>
    </row>
    <row r="47762" spans="1:41" s="60" customFormat="1" hidden="1" x14ac:dyDescent="0.35">
      <c r="A47762" s="46"/>
      <c r="H47762" s="103"/>
      <c r="AD47762" s="99"/>
      <c r="AF47762" s="46"/>
      <c r="AM47762" s="121"/>
      <c r="AO47762" s="46"/>
    </row>
    <row r="47763" spans="1:41" s="60" customFormat="1" hidden="1" x14ac:dyDescent="0.35">
      <c r="A47763" s="46"/>
      <c r="H47763" s="103"/>
      <c r="AD47763" s="99"/>
      <c r="AF47763" s="46"/>
      <c r="AM47763" s="121"/>
      <c r="AO47763" s="46"/>
    </row>
    <row r="47764" spans="1:41" s="60" customFormat="1" hidden="1" x14ac:dyDescent="0.35">
      <c r="A47764" s="46"/>
      <c r="H47764" s="103"/>
      <c r="AD47764" s="99"/>
      <c r="AF47764" s="46"/>
      <c r="AM47764" s="121"/>
      <c r="AO47764" s="46"/>
    </row>
    <row r="47765" spans="1:41" s="60" customFormat="1" hidden="1" x14ac:dyDescent="0.35">
      <c r="A47765" s="46"/>
      <c r="H47765" s="103"/>
      <c r="AD47765" s="99"/>
      <c r="AF47765" s="46"/>
      <c r="AM47765" s="121"/>
      <c r="AO47765" s="46"/>
    </row>
    <row r="47766" spans="1:41" s="60" customFormat="1" hidden="1" x14ac:dyDescent="0.35">
      <c r="A47766" s="46"/>
      <c r="H47766" s="103"/>
      <c r="AD47766" s="99"/>
      <c r="AF47766" s="46"/>
      <c r="AM47766" s="121"/>
      <c r="AO47766" s="46"/>
    </row>
    <row r="47767" spans="1:41" s="60" customFormat="1" hidden="1" x14ac:dyDescent="0.35">
      <c r="A47767" s="46"/>
      <c r="H47767" s="103"/>
      <c r="AD47767" s="99"/>
      <c r="AF47767" s="46"/>
      <c r="AM47767" s="121"/>
      <c r="AO47767" s="46"/>
    </row>
    <row r="47768" spans="1:41" s="60" customFormat="1" hidden="1" x14ac:dyDescent="0.35">
      <c r="A47768" s="46"/>
      <c r="H47768" s="103"/>
      <c r="AD47768" s="99"/>
      <c r="AF47768" s="46"/>
      <c r="AM47768" s="121"/>
      <c r="AO47768" s="46"/>
    </row>
    <row r="47769" spans="1:41" s="60" customFormat="1" hidden="1" x14ac:dyDescent="0.35">
      <c r="A47769" s="46"/>
      <c r="H47769" s="103"/>
      <c r="AD47769" s="99"/>
      <c r="AF47769" s="46"/>
      <c r="AM47769" s="121"/>
      <c r="AO47769" s="46"/>
    </row>
    <row r="47770" spans="1:41" s="60" customFormat="1" hidden="1" x14ac:dyDescent="0.35">
      <c r="A47770" s="46"/>
      <c r="H47770" s="103"/>
      <c r="AD47770" s="99"/>
      <c r="AF47770" s="46"/>
      <c r="AM47770" s="121"/>
      <c r="AO47770" s="46"/>
    </row>
    <row r="47771" spans="1:41" s="60" customFormat="1" hidden="1" x14ac:dyDescent="0.35">
      <c r="A47771" s="46"/>
      <c r="H47771" s="103"/>
      <c r="AD47771" s="99"/>
      <c r="AF47771" s="46"/>
      <c r="AM47771" s="121"/>
      <c r="AO47771" s="46"/>
    </row>
    <row r="47772" spans="1:41" s="60" customFormat="1" hidden="1" x14ac:dyDescent="0.35">
      <c r="A47772" s="46"/>
      <c r="H47772" s="103"/>
      <c r="AD47772" s="99"/>
      <c r="AF47772" s="46"/>
      <c r="AM47772" s="121"/>
      <c r="AO47772" s="46"/>
    </row>
    <row r="47773" spans="1:41" s="60" customFormat="1" hidden="1" x14ac:dyDescent="0.35">
      <c r="A47773" s="46"/>
      <c r="H47773" s="103"/>
      <c r="AD47773" s="99"/>
      <c r="AF47773" s="46"/>
      <c r="AM47773" s="121"/>
      <c r="AO47773" s="46"/>
    </row>
    <row r="47774" spans="1:41" s="60" customFormat="1" hidden="1" x14ac:dyDescent="0.35">
      <c r="A47774" s="46"/>
      <c r="H47774" s="103"/>
      <c r="AD47774" s="99"/>
      <c r="AF47774" s="46"/>
      <c r="AM47774" s="121"/>
      <c r="AO47774" s="46"/>
    </row>
    <row r="47775" spans="1:41" s="60" customFormat="1" hidden="1" x14ac:dyDescent="0.35">
      <c r="A47775" s="46"/>
      <c r="H47775" s="103"/>
      <c r="AD47775" s="99"/>
      <c r="AF47775" s="46"/>
      <c r="AM47775" s="121"/>
      <c r="AO47775" s="46"/>
    </row>
    <row r="47776" spans="1:41" s="60" customFormat="1" hidden="1" x14ac:dyDescent="0.35">
      <c r="A47776" s="46"/>
      <c r="H47776" s="103"/>
      <c r="AD47776" s="99"/>
      <c r="AF47776" s="46"/>
      <c r="AM47776" s="121"/>
      <c r="AO47776" s="46"/>
    </row>
    <row r="47777" spans="1:41" s="60" customFormat="1" hidden="1" x14ac:dyDescent="0.35">
      <c r="A47777" s="46"/>
      <c r="H47777" s="103"/>
      <c r="AD47777" s="99"/>
      <c r="AF47777" s="46"/>
      <c r="AM47777" s="121"/>
      <c r="AO47777" s="46"/>
    </row>
    <row r="47778" spans="1:41" s="60" customFormat="1" hidden="1" x14ac:dyDescent="0.35">
      <c r="A47778" s="46"/>
      <c r="H47778" s="103"/>
      <c r="AD47778" s="99"/>
      <c r="AF47778" s="46"/>
      <c r="AM47778" s="121"/>
      <c r="AO47778" s="46"/>
    </row>
    <row r="47779" spans="1:41" s="60" customFormat="1" hidden="1" x14ac:dyDescent="0.35">
      <c r="A47779" s="46"/>
      <c r="H47779" s="103"/>
      <c r="AD47779" s="99"/>
      <c r="AF47779" s="46"/>
      <c r="AM47779" s="121"/>
      <c r="AO47779" s="46"/>
    </row>
    <row r="47780" spans="1:41" s="60" customFormat="1" hidden="1" x14ac:dyDescent="0.35">
      <c r="A47780" s="46"/>
      <c r="H47780" s="103"/>
      <c r="AD47780" s="99"/>
      <c r="AF47780" s="46"/>
      <c r="AM47780" s="121"/>
      <c r="AO47780" s="46"/>
    </row>
    <row r="47781" spans="1:41" s="60" customFormat="1" hidden="1" x14ac:dyDescent="0.35">
      <c r="A47781" s="46"/>
      <c r="H47781" s="103"/>
      <c r="AD47781" s="99"/>
      <c r="AF47781" s="46"/>
      <c r="AM47781" s="121"/>
      <c r="AO47781" s="46"/>
    </row>
    <row r="47782" spans="1:41" s="60" customFormat="1" hidden="1" x14ac:dyDescent="0.35">
      <c r="A47782" s="46"/>
      <c r="H47782" s="103"/>
      <c r="AD47782" s="99"/>
      <c r="AF47782" s="46"/>
      <c r="AM47782" s="121"/>
      <c r="AO47782" s="46"/>
    </row>
    <row r="47783" spans="1:41" s="60" customFormat="1" hidden="1" x14ac:dyDescent="0.35">
      <c r="A47783" s="46"/>
      <c r="H47783" s="103"/>
      <c r="AD47783" s="99"/>
      <c r="AF47783" s="46"/>
      <c r="AM47783" s="121"/>
      <c r="AO47783" s="46"/>
    </row>
    <row r="47784" spans="1:41" s="60" customFormat="1" hidden="1" x14ac:dyDescent="0.35">
      <c r="A47784" s="46"/>
      <c r="H47784" s="103"/>
      <c r="AD47784" s="99"/>
      <c r="AF47784" s="46"/>
      <c r="AM47784" s="121"/>
      <c r="AO47784" s="46"/>
    </row>
    <row r="47785" spans="1:41" s="60" customFormat="1" hidden="1" x14ac:dyDescent="0.35">
      <c r="A47785" s="46"/>
      <c r="H47785" s="103"/>
      <c r="AD47785" s="99"/>
      <c r="AF47785" s="46"/>
      <c r="AM47785" s="121"/>
      <c r="AO47785" s="46"/>
    </row>
    <row r="47786" spans="1:41" s="60" customFormat="1" hidden="1" x14ac:dyDescent="0.35">
      <c r="A47786" s="46"/>
      <c r="H47786" s="103"/>
      <c r="AD47786" s="99"/>
      <c r="AF47786" s="46"/>
      <c r="AM47786" s="121"/>
      <c r="AO47786" s="46"/>
    </row>
    <row r="47787" spans="1:41" s="60" customFormat="1" hidden="1" x14ac:dyDescent="0.35">
      <c r="A47787" s="46"/>
      <c r="H47787" s="103"/>
      <c r="AD47787" s="99"/>
      <c r="AF47787" s="46"/>
      <c r="AM47787" s="121"/>
      <c r="AO47787" s="46"/>
    </row>
    <row r="47788" spans="1:41" s="60" customFormat="1" hidden="1" x14ac:dyDescent="0.35">
      <c r="A47788" s="46"/>
      <c r="H47788" s="103"/>
      <c r="AD47788" s="99"/>
      <c r="AF47788" s="46"/>
      <c r="AM47788" s="121"/>
      <c r="AO47788" s="46"/>
    </row>
    <row r="47789" spans="1:41" s="60" customFormat="1" hidden="1" x14ac:dyDescent="0.35">
      <c r="A47789" s="46"/>
      <c r="H47789" s="103"/>
      <c r="AD47789" s="99"/>
      <c r="AF47789" s="46"/>
      <c r="AM47789" s="121"/>
      <c r="AO47789" s="46"/>
    </row>
    <row r="47790" spans="1:41" s="60" customFormat="1" hidden="1" x14ac:dyDescent="0.35">
      <c r="A47790" s="46"/>
      <c r="H47790" s="103"/>
      <c r="AD47790" s="99"/>
      <c r="AF47790" s="46"/>
      <c r="AM47790" s="121"/>
      <c r="AO47790" s="46"/>
    </row>
    <row r="47791" spans="1:41" s="60" customFormat="1" hidden="1" x14ac:dyDescent="0.35">
      <c r="A47791" s="46"/>
      <c r="H47791" s="103"/>
      <c r="AD47791" s="99"/>
      <c r="AF47791" s="46"/>
      <c r="AM47791" s="121"/>
      <c r="AO47791" s="46"/>
    </row>
    <row r="47792" spans="1:41" s="60" customFormat="1" hidden="1" x14ac:dyDescent="0.35">
      <c r="A47792" s="46"/>
      <c r="H47792" s="103"/>
      <c r="AD47792" s="99"/>
      <c r="AF47792" s="46"/>
      <c r="AM47792" s="121"/>
      <c r="AO47792" s="46"/>
    </row>
    <row r="47793" spans="1:41" s="60" customFormat="1" hidden="1" x14ac:dyDescent="0.35">
      <c r="A47793" s="46"/>
      <c r="H47793" s="103"/>
      <c r="AD47793" s="99"/>
      <c r="AF47793" s="46"/>
      <c r="AM47793" s="121"/>
      <c r="AO47793" s="46"/>
    </row>
    <row r="47794" spans="1:41" s="60" customFormat="1" hidden="1" x14ac:dyDescent="0.35">
      <c r="A47794" s="46"/>
      <c r="H47794" s="103"/>
      <c r="AD47794" s="99"/>
      <c r="AF47794" s="46"/>
      <c r="AM47794" s="121"/>
      <c r="AO47794" s="46"/>
    </row>
    <row r="47795" spans="1:41" s="60" customFormat="1" hidden="1" x14ac:dyDescent="0.35">
      <c r="A47795" s="46"/>
      <c r="H47795" s="103"/>
      <c r="AD47795" s="99"/>
      <c r="AF47795" s="46"/>
      <c r="AM47795" s="121"/>
      <c r="AO47795" s="46"/>
    </row>
    <row r="47796" spans="1:41" s="60" customFormat="1" hidden="1" x14ac:dyDescent="0.35">
      <c r="A47796" s="46"/>
      <c r="H47796" s="103"/>
      <c r="AD47796" s="99"/>
      <c r="AF47796" s="46"/>
      <c r="AM47796" s="121"/>
      <c r="AO47796" s="46"/>
    </row>
    <row r="47797" spans="1:41" s="60" customFormat="1" hidden="1" x14ac:dyDescent="0.35">
      <c r="A47797" s="46"/>
      <c r="H47797" s="103"/>
      <c r="AD47797" s="99"/>
      <c r="AF47797" s="46"/>
      <c r="AM47797" s="121"/>
      <c r="AO47797" s="46"/>
    </row>
    <row r="47798" spans="1:41" s="60" customFormat="1" hidden="1" x14ac:dyDescent="0.35">
      <c r="A47798" s="46"/>
      <c r="H47798" s="103"/>
      <c r="AD47798" s="99"/>
      <c r="AF47798" s="46"/>
      <c r="AM47798" s="121"/>
      <c r="AO47798" s="46"/>
    </row>
    <row r="47799" spans="1:41" s="60" customFormat="1" hidden="1" x14ac:dyDescent="0.35">
      <c r="A47799" s="46"/>
      <c r="H47799" s="103"/>
      <c r="AD47799" s="99"/>
      <c r="AF47799" s="46"/>
      <c r="AM47799" s="121"/>
      <c r="AO47799" s="46"/>
    </row>
    <row r="47800" spans="1:41" s="60" customFormat="1" hidden="1" x14ac:dyDescent="0.35">
      <c r="A47800" s="46"/>
      <c r="H47800" s="103"/>
      <c r="AD47800" s="99"/>
      <c r="AF47800" s="46"/>
      <c r="AM47800" s="121"/>
      <c r="AO47800" s="46"/>
    </row>
    <row r="47801" spans="1:41" s="60" customFormat="1" hidden="1" x14ac:dyDescent="0.35">
      <c r="A47801" s="46"/>
      <c r="H47801" s="103"/>
      <c r="AD47801" s="99"/>
      <c r="AF47801" s="46"/>
      <c r="AM47801" s="121"/>
      <c r="AO47801" s="46"/>
    </row>
    <row r="47802" spans="1:41" s="60" customFormat="1" hidden="1" x14ac:dyDescent="0.35">
      <c r="A47802" s="46"/>
      <c r="H47802" s="103"/>
      <c r="AD47802" s="99"/>
      <c r="AF47802" s="46"/>
      <c r="AM47802" s="121"/>
      <c r="AO47802" s="46"/>
    </row>
    <row r="47803" spans="1:41" s="60" customFormat="1" hidden="1" x14ac:dyDescent="0.35">
      <c r="A47803" s="46"/>
      <c r="H47803" s="103"/>
      <c r="AD47803" s="99"/>
      <c r="AF47803" s="46"/>
      <c r="AM47803" s="121"/>
      <c r="AO47803" s="46"/>
    </row>
    <row r="47804" spans="1:41" s="60" customFormat="1" hidden="1" x14ac:dyDescent="0.35">
      <c r="A47804" s="46"/>
      <c r="H47804" s="103"/>
      <c r="AD47804" s="99"/>
      <c r="AF47804" s="46"/>
      <c r="AM47804" s="121"/>
      <c r="AO47804" s="46"/>
    </row>
    <row r="47805" spans="1:41" s="60" customFormat="1" hidden="1" x14ac:dyDescent="0.35">
      <c r="A47805" s="46"/>
      <c r="H47805" s="103"/>
      <c r="AD47805" s="99"/>
      <c r="AF47805" s="46"/>
      <c r="AM47805" s="121"/>
      <c r="AO47805" s="46"/>
    </row>
    <row r="47806" spans="1:41" s="60" customFormat="1" hidden="1" x14ac:dyDescent="0.35">
      <c r="A47806" s="46"/>
      <c r="H47806" s="103"/>
      <c r="AD47806" s="99"/>
      <c r="AF47806" s="46"/>
      <c r="AM47806" s="121"/>
      <c r="AO47806" s="46"/>
    </row>
    <row r="47807" spans="1:41" s="60" customFormat="1" hidden="1" x14ac:dyDescent="0.35">
      <c r="A47807" s="46"/>
      <c r="H47807" s="103"/>
      <c r="AD47807" s="99"/>
      <c r="AF47807" s="46"/>
      <c r="AM47807" s="121"/>
      <c r="AO47807" s="46"/>
    </row>
    <row r="47808" spans="1:41" s="60" customFormat="1" hidden="1" x14ac:dyDescent="0.35">
      <c r="A47808" s="46"/>
      <c r="H47808" s="103"/>
      <c r="AD47808" s="99"/>
      <c r="AF47808" s="46"/>
      <c r="AM47808" s="121"/>
      <c r="AO47808" s="46"/>
    </row>
    <row r="47809" spans="1:41" s="60" customFormat="1" hidden="1" x14ac:dyDescent="0.35">
      <c r="A47809" s="46"/>
      <c r="H47809" s="103"/>
      <c r="AD47809" s="99"/>
      <c r="AF47809" s="46"/>
      <c r="AM47809" s="121"/>
      <c r="AO47809" s="46"/>
    </row>
    <row r="47810" spans="1:41" s="60" customFormat="1" hidden="1" x14ac:dyDescent="0.35">
      <c r="A47810" s="46"/>
      <c r="H47810" s="103"/>
      <c r="AD47810" s="99"/>
      <c r="AF47810" s="46"/>
      <c r="AM47810" s="121"/>
      <c r="AO47810" s="46"/>
    </row>
    <row r="47811" spans="1:41" s="60" customFormat="1" hidden="1" x14ac:dyDescent="0.35">
      <c r="A47811" s="46"/>
      <c r="H47811" s="103"/>
      <c r="AD47811" s="99"/>
      <c r="AF47811" s="46"/>
      <c r="AM47811" s="121"/>
      <c r="AO47811" s="46"/>
    </row>
    <row r="47812" spans="1:41" s="60" customFormat="1" hidden="1" x14ac:dyDescent="0.35">
      <c r="A47812" s="46"/>
      <c r="H47812" s="103"/>
      <c r="AD47812" s="99"/>
      <c r="AF47812" s="46"/>
      <c r="AM47812" s="121"/>
      <c r="AO47812" s="46"/>
    </row>
    <row r="47813" spans="1:41" s="60" customFormat="1" hidden="1" x14ac:dyDescent="0.35">
      <c r="A47813" s="46"/>
      <c r="H47813" s="103"/>
      <c r="AD47813" s="99"/>
      <c r="AF47813" s="46"/>
      <c r="AM47813" s="121"/>
      <c r="AO47813" s="46"/>
    </row>
    <row r="47814" spans="1:41" s="60" customFormat="1" hidden="1" x14ac:dyDescent="0.35">
      <c r="A47814" s="46"/>
      <c r="H47814" s="103"/>
      <c r="AD47814" s="99"/>
      <c r="AF47814" s="46"/>
      <c r="AM47814" s="121"/>
      <c r="AO47814" s="46"/>
    </row>
    <row r="47815" spans="1:41" s="60" customFormat="1" hidden="1" x14ac:dyDescent="0.35">
      <c r="A47815" s="46"/>
      <c r="H47815" s="103"/>
      <c r="AD47815" s="99"/>
      <c r="AF47815" s="46"/>
      <c r="AM47815" s="121"/>
      <c r="AO47815" s="46"/>
    </row>
    <row r="47816" spans="1:41" s="60" customFormat="1" hidden="1" x14ac:dyDescent="0.35">
      <c r="A47816" s="46"/>
      <c r="H47816" s="103"/>
      <c r="AD47816" s="99"/>
      <c r="AF47816" s="46"/>
      <c r="AM47816" s="121"/>
      <c r="AO47816" s="46"/>
    </row>
    <row r="47817" spans="1:41" s="60" customFormat="1" hidden="1" x14ac:dyDescent="0.35">
      <c r="A47817" s="46"/>
      <c r="H47817" s="103"/>
      <c r="AD47817" s="99"/>
      <c r="AF47817" s="46"/>
      <c r="AM47817" s="121"/>
      <c r="AO47817" s="46"/>
    </row>
    <row r="47818" spans="1:41" s="60" customFormat="1" hidden="1" x14ac:dyDescent="0.35">
      <c r="A47818" s="46"/>
      <c r="H47818" s="103"/>
      <c r="AD47818" s="99"/>
      <c r="AF47818" s="46"/>
      <c r="AM47818" s="121"/>
      <c r="AO47818" s="46"/>
    </row>
    <row r="47819" spans="1:41" s="60" customFormat="1" hidden="1" x14ac:dyDescent="0.35">
      <c r="A47819" s="46"/>
      <c r="H47819" s="103"/>
      <c r="AD47819" s="99"/>
      <c r="AF47819" s="46"/>
      <c r="AM47819" s="121"/>
      <c r="AO47819" s="46"/>
    </row>
    <row r="47820" spans="1:41" s="60" customFormat="1" hidden="1" x14ac:dyDescent="0.35">
      <c r="A47820" s="46"/>
      <c r="H47820" s="103"/>
      <c r="AD47820" s="99"/>
      <c r="AF47820" s="46"/>
      <c r="AM47820" s="121"/>
      <c r="AO47820" s="46"/>
    </row>
    <row r="47821" spans="1:41" s="60" customFormat="1" hidden="1" x14ac:dyDescent="0.35">
      <c r="A47821" s="46"/>
      <c r="H47821" s="103"/>
      <c r="AD47821" s="99"/>
      <c r="AF47821" s="46"/>
      <c r="AM47821" s="121"/>
      <c r="AO47821" s="46"/>
    </row>
    <row r="47822" spans="1:41" s="60" customFormat="1" hidden="1" x14ac:dyDescent="0.35">
      <c r="A47822" s="46"/>
      <c r="H47822" s="103"/>
      <c r="AD47822" s="99"/>
      <c r="AF47822" s="46"/>
      <c r="AM47822" s="121"/>
      <c r="AO47822" s="46"/>
    </row>
    <row r="47823" spans="1:41" s="60" customFormat="1" hidden="1" x14ac:dyDescent="0.35">
      <c r="A47823" s="46"/>
      <c r="H47823" s="103"/>
      <c r="AD47823" s="99"/>
      <c r="AF47823" s="46"/>
      <c r="AM47823" s="121"/>
      <c r="AO47823" s="46"/>
    </row>
    <row r="47824" spans="1:41" s="60" customFormat="1" hidden="1" x14ac:dyDescent="0.35">
      <c r="A47824" s="46"/>
      <c r="H47824" s="103"/>
      <c r="AD47824" s="99"/>
      <c r="AF47824" s="46"/>
      <c r="AM47824" s="121"/>
      <c r="AO47824" s="46"/>
    </row>
    <row r="47825" spans="1:41" s="60" customFormat="1" hidden="1" x14ac:dyDescent="0.35">
      <c r="A47825" s="46"/>
      <c r="H47825" s="103"/>
      <c r="AD47825" s="99"/>
      <c r="AF47825" s="46"/>
      <c r="AM47825" s="121"/>
      <c r="AO47825" s="46"/>
    </row>
    <row r="47826" spans="1:41" s="60" customFormat="1" hidden="1" x14ac:dyDescent="0.35">
      <c r="A47826" s="46"/>
      <c r="H47826" s="103"/>
      <c r="AD47826" s="99"/>
      <c r="AF47826" s="46"/>
      <c r="AM47826" s="121"/>
      <c r="AO47826" s="46"/>
    </row>
    <row r="47827" spans="1:41" s="60" customFormat="1" hidden="1" x14ac:dyDescent="0.35">
      <c r="A47827" s="46"/>
      <c r="H47827" s="103"/>
      <c r="AD47827" s="99"/>
      <c r="AF47827" s="46"/>
      <c r="AM47827" s="121"/>
      <c r="AO47827" s="46"/>
    </row>
    <row r="47828" spans="1:41" s="60" customFormat="1" hidden="1" x14ac:dyDescent="0.35">
      <c r="A47828" s="46"/>
      <c r="H47828" s="103"/>
      <c r="AD47828" s="99"/>
      <c r="AF47828" s="46"/>
      <c r="AM47828" s="121"/>
      <c r="AO47828" s="46"/>
    </row>
    <row r="47829" spans="1:41" s="60" customFormat="1" hidden="1" x14ac:dyDescent="0.35">
      <c r="A47829" s="46"/>
      <c r="H47829" s="103"/>
      <c r="AD47829" s="99"/>
      <c r="AF47829" s="46"/>
      <c r="AM47829" s="121"/>
      <c r="AO47829" s="46"/>
    </row>
    <row r="47830" spans="1:41" s="60" customFormat="1" hidden="1" x14ac:dyDescent="0.35">
      <c r="A47830" s="46"/>
      <c r="H47830" s="103"/>
      <c r="AD47830" s="99"/>
      <c r="AF47830" s="46"/>
      <c r="AM47830" s="121"/>
      <c r="AO47830" s="46"/>
    </row>
    <row r="47831" spans="1:41" s="60" customFormat="1" hidden="1" x14ac:dyDescent="0.35">
      <c r="A47831" s="46"/>
      <c r="H47831" s="103"/>
      <c r="AD47831" s="99"/>
      <c r="AF47831" s="46"/>
      <c r="AM47831" s="121"/>
      <c r="AO47831" s="46"/>
    </row>
    <row r="47832" spans="1:41" s="60" customFormat="1" hidden="1" x14ac:dyDescent="0.35">
      <c r="A47832" s="46"/>
      <c r="H47832" s="103"/>
      <c r="AD47832" s="99"/>
      <c r="AF47832" s="46"/>
      <c r="AM47832" s="121"/>
      <c r="AO47832" s="46"/>
    </row>
    <row r="47833" spans="1:41" s="60" customFormat="1" hidden="1" x14ac:dyDescent="0.35">
      <c r="A47833" s="46"/>
      <c r="H47833" s="103"/>
      <c r="AD47833" s="99"/>
      <c r="AF47833" s="46"/>
      <c r="AM47833" s="121"/>
      <c r="AO47833" s="46"/>
    </row>
    <row r="47834" spans="1:41" s="60" customFormat="1" hidden="1" x14ac:dyDescent="0.35">
      <c r="A47834" s="46"/>
      <c r="H47834" s="103"/>
      <c r="AD47834" s="99"/>
      <c r="AF47834" s="46"/>
      <c r="AM47834" s="121"/>
      <c r="AO47834" s="46"/>
    </row>
    <row r="47835" spans="1:41" s="60" customFormat="1" hidden="1" x14ac:dyDescent="0.35">
      <c r="A47835" s="46"/>
      <c r="H47835" s="103"/>
      <c r="AD47835" s="99"/>
      <c r="AF47835" s="46"/>
      <c r="AM47835" s="121"/>
      <c r="AO47835" s="46"/>
    </row>
    <row r="47836" spans="1:41" s="60" customFormat="1" hidden="1" x14ac:dyDescent="0.35">
      <c r="A47836" s="46"/>
      <c r="H47836" s="103"/>
      <c r="AD47836" s="99"/>
      <c r="AF47836" s="46"/>
      <c r="AM47836" s="121"/>
      <c r="AO47836" s="46"/>
    </row>
    <row r="47837" spans="1:41" s="60" customFormat="1" hidden="1" x14ac:dyDescent="0.35">
      <c r="A47837" s="46"/>
      <c r="H47837" s="103"/>
      <c r="AD47837" s="99"/>
      <c r="AF47837" s="46"/>
      <c r="AM47837" s="121"/>
      <c r="AO47837" s="46"/>
    </row>
    <row r="47838" spans="1:41" s="60" customFormat="1" hidden="1" x14ac:dyDescent="0.35">
      <c r="A47838" s="46"/>
      <c r="H47838" s="103"/>
      <c r="AD47838" s="99"/>
      <c r="AF47838" s="46"/>
      <c r="AM47838" s="121"/>
      <c r="AO47838" s="46"/>
    </row>
    <row r="47839" spans="1:41" s="60" customFormat="1" hidden="1" x14ac:dyDescent="0.35">
      <c r="A47839" s="46"/>
      <c r="H47839" s="103"/>
      <c r="AD47839" s="99"/>
      <c r="AF47839" s="46"/>
      <c r="AM47839" s="121"/>
      <c r="AO47839" s="46"/>
    </row>
    <row r="47840" spans="1:41" s="60" customFormat="1" hidden="1" x14ac:dyDescent="0.35">
      <c r="A47840" s="46"/>
      <c r="H47840" s="103"/>
      <c r="AD47840" s="99"/>
      <c r="AF47840" s="46"/>
      <c r="AM47840" s="121"/>
      <c r="AO47840" s="46"/>
    </row>
    <row r="47841" spans="1:41" s="60" customFormat="1" hidden="1" x14ac:dyDescent="0.35">
      <c r="A47841" s="46"/>
      <c r="H47841" s="103"/>
      <c r="AD47841" s="99"/>
      <c r="AF47841" s="46"/>
      <c r="AM47841" s="121"/>
      <c r="AO47841" s="46"/>
    </row>
    <row r="47842" spans="1:41" s="60" customFormat="1" hidden="1" x14ac:dyDescent="0.35">
      <c r="A47842" s="46"/>
      <c r="H47842" s="103"/>
      <c r="AD47842" s="99"/>
      <c r="AF47842" s="46"/>
      <c r="AM47842" s="121"/>
      <c r="AO47842" s="46"/>
    </row>
    <row r="47843" spans="1:41" s="60" customFormat="1" hidden="1" x14ac:dyDescent="0.35">
      <c r="A47843" s="46"/>
      <c r="H47843" s="103"/>
      <c r="AD47843" s="99"/>
      <c r="AF47843" s="46"/>
      <c r="AM47843" s="121"/>
      <c r="AO47843" s="46"/>
    </row>
    <row r="47844" spans="1:41" s="60" customFormat="1" hidden="1" x14ac:dyDescent="0.35">
      <c r="A47844" s="46"/>
      <c r="H47844" s="103"/>
      <c r="AD47844" s="99"/>
      <c r="AF47844" s="46"/>
      <c r="AM47844" s="121"/>
      <c r="AO47844" s="46"/>
    </row>
    <row r="47845" spans="1:41" s="60" customFormat="1" hidden="1" x14ac:dyDescent="0.35">
      <c r="A47845" s="46"/>
      <c r="H47845" s="103"/>
      <c r="AD47845" s="99"/>
      <c r="AF47845" s="46"/>
      <c r="AM47845" s="121"/>
      <c r="AO47845" s="46"/>
    </row>
    <row r="47846" spans="1:41" s="60" customFormat="1" hidden="1" x14ac:dyDescent="0.35">
      <c r="A47846" s="46"/>
      <c r="H47846" s="103"/>
      <c r="AD47846" s="99"/>
      <c r="AF47846" s="46"/>
      <c r="AM47846" s="121"/>
      <c r="AO47846" s="46"/>
    </row>
    <row r="47847" spans="1:41" s="60" customFormat="1" hidden="1" x14ac:dyDescent="0.35">
      <c r="A47847" s="46"/>
      <c r="H47847" s="103"/>
      <c r="AD47847" s="99"/>
      <c r="AF47847" s="46"/>
      <c r="AM47847" s="121"/>
      <c r="AO47847" s="46"/>
    </row>
    <row r="47848" spans="1:41" s="60" customFormat="1" hidden="1" x14ac:dyDescent="0.35">
      <c r="A47848" s="46"/>
      <c r="H47848" s="103"/>
      <c r="AD47848" s="99"/>
      <c r="AF47848" s="46"/>
      <c r="AM47848" s="121"/>
      <c r="AO47848" s="46"/>
    </row>
    <row r="47849" spans="1:41" s="60" customFormat="1" hidden="1" x14ac:dyDescent="0.35">
      <c r="A47849" s="46"/>
      <c r="H47849" s="103"/>
      <c r="AD47849" s="99"/>
      <c r="AF47849" s="46"/>
      <c r="AM47849" s="121"/>
      <c r="AO47849" s="46"/>
    </row>
    <row r="47850" spans="1:41" s="60" customFormat="1" hidden="1" x14ac:dyDescent="0.35">
      <c r="A47850" s="46"/>
      <c r="H47850" s="103"/>
      <c r="AD47850" s="99"/>
      <c r="AF47850" s="46"/>
      <c r="AM47850" s="121"/>
      <c r="AO47850" s="46"/>
    </row>
    <row r="47851" spans="1:41" s="60" customFormat="1" hidden="1" x14ac:dyDescent="0.35">
      <c r="A47851" s="46"/>
      <c r="H47851" s="103"/>
      <c r="AD47851" s="99"/>
      <c r="AF47851" s="46"/>
      <c r="AM47851" s="121"/>
      <c r="AO47851" s="46"/>
    </row>
    <row r="47852" spans="1:41" s="60" customFormat="1" hidden="1" x14ac:dyDescent="0.35">
      <c r="A47852" s="46"/>
      <c r="H47852" s="103"/>
      <c r="AD47852" s="99"/>
      <c r="AF47852" s="46"/>
      <c r="AM47852" s="121"/>
      <c r="AO47852" s="46"/>
    </row>
    <row r="47853" spans="1:41" s="60" customFormat="1" hidden="1" x14ac:dyDescent="0.35">
      <c r="A47853" s="46"/>
      <c r="H47853" s="103"/>
      <c r="AD47853" s="99"/>
      <c r="AF47853" s="46"/>
      <c r="AM47853" s="121"/>
      <c r="AO47853" s="46"/>
    </row>
    <row r="47854" spans="1:41" s="60" customFormat="1" hidden="1" x14ac:dyDescent="0.35">
      <c r="A47854" s="46"/>
      <c r="H47854" s="103"/>
      <c r="AD47854" s="99"/>
      <c r="AF47854" s="46"/>
      <c r="AM47854" s="121"/>
      <c r="AO47854" s="46"/>
    </row>
    <row r="47855" spans="1:41" s="60" customFormat="1" hidden="1" x14ac:dyDescent="0.35">
      <c r="A47855" s="46"/>
      <c r="H47855" s="103"/>
      <c r="AD47855" s="99"/>
      <c r="AF47855" s="46"/>
      <c r="AM47855" s="121"/>
      <c r="AO47855" s="46"/>
    </row>
    <row r="47856" spans="1:41" s="60" customFormat="1" hidden="1" x14ac:dyDescent="0.35">
      <c r="A47856" s="46"/>
      <c r="H47856" s="103"/>
      <c r="AD47856" s="99"/>
      <c r="AF47856" s="46"/>
      <c r="AM47856" s="121"/>
      <c r="AO47856" s="46"/>
    </row>
    <row r="47857" spans="1:41" s="60" customFormat="1" hidden="1" x14ac:dyDescent="0.35">
      <c r="A47857" s="46"/>
      <c r="H47857" s="103"/>
      <c r="AD47857" s="99"/>
      <c r="AF47857" s="46"/>
      <c r="AM47857" s="121"/>
      <c r="AO47857" s="46"/>
    </row>
    <row r="47858" spans="1:41" s="60" customFormat="1" hidden="1" x14ac:dyDescent="0.35">
      <c r="A47858" s="46"/>
      <c r="H47858" s="103"/>
      <c r="AD47858" s="99"/>
      <c r="AF47858" s="46"/>
      <c r="AM47858" s="121"/>
      <c r="AO47858" s="46"/>
    </row>
    <row r="47859" spans="1:41" s="60" customFormat="1" hidden="1" x14ac:dyDescent="0.35">
      <c r="A47859" s="46"/>
      <c r="H47859" s="103"/>
      <c r="AD47859" s="99"/>
      <c r="AF47859" s="46"/>
      <c r="AM47859" s="121"/>
      <c r="AO47859" s="46"/>
    </row>
    <row r="47860" spans="1:41" s="60" customFormat="1" hidden="1" x14ac:dyDescent="0.35">
      <c r="A47860" s="46"/>
      <c r="H47860" s="103"/>
      <c r="AD47860" s="99"/>
      <c r="AF47860" s="46"/>
      <c r="AM47860" s="121"/>
      <c r="AO47860" s="46"/>
    </row>
    <row r="47861" spans="1:41" s="60" customFormat="1" hidden="1" x14ac:dyDescent="0.35">
      <c r="A47861" s="46"/>
      <c r="H47861" s="103"/>
      <c r="AD47861" s="99"/>
      <c r="AF47861" s="46"/>
      <c r="AM47861" s="121"/>
      <c r="AO47861" s="46"/>
    </row>
    <row r="47862" spans="1:41" s="60" customFormat="1" hidden="1" x14ac:dyDescent="0.35">
      <c r="A47862" s="46"/>
      <c r="H47862" s="103"/>
      <c r="AD47862" s="99"/>
      <c r="AF47862" s="46"/>
      <c r="AM47862" s="121"/>
      <c r="AO47862" s="46"/>
    </row>
    <row r="47863" spans="1:41" s="60" customFormat="1" hidden="1" x14ac:dyDescent="0.35">
      <c r="A47863" s="46"/>
      <c r="H47863" s="103"/>
      <c r="AD47863" s="99"/>
      <c r="AF47863" s="46"/>
      <c r="AM47863" s="121"/>
      <c r="AO47863" s="46"/>
    </row>
    <row r="47864" spans="1:41" s="60" customFormat="1" hidden="1" x14ac:dyDescent="0.35">
      <c r="A47864" s="46"/>
      <c r="H47864" s="103"/>
      <c r="AD47864" s="99"/>
      <c r="AF47864" s="46"/>
      <c r="AM47864" s="121"/>
      <c r="AO47864" s="46"/>
    </row>
    <row r="47865" spans="1:41" s="60" customFormat="1" hidden="1" x14ac:dyDescent="0.35">
      <c r="A47865" s="46"/>
      <c r="H47865" s="103"/>
      <c r="AD47865" s="99"/>
      <c r="AF47865" s="46"/>
      <c r="AM47865" s="121"/>
      <c r="AO47865" s="46"/>
    </row>
    <row r="47866" spans="1:41" s="60" customFormat="1" hidden="1" x14ac:dyDescent="0.35">
      <c r="A47866" s="46"/>
      <c r="H47866" s="103"/>
      <c r="AD47866" s="99"/>
      <c r="AF47866" s="46"/>
      <c r="AM47866" s="121"/>
      <c r="AO47866" s="46"/>
    </row>
    <row r="47867" spans="1:41" s="60" customFormat="1" hidden="1" x14ac:dyDescent="0.35">
      <c r="A47867" s="46"/>
      <c r="H47867" s="103"/>
      <c r="AD47867" s="99"/>
      <c r="AF47867" s="46"/>
      <c r="AM47867" s="121"/>
      <c r="AO47867" s="46"/>
    </row>
    <row r="47868" spans="1:41" s="60" customFormat="1" hidden="1" x14ac:dyDescent="0.35">
      <c r="A47868" s="46"/>
      <c r="H47868" s="103"/>
      <c r="AD47868" s="99"/>
      <c r="AF47868" s="46"/>
      <c r="AM47868" s="121"/>
      <c r="AO47868" s="46"/>
    </row>
    <row r="47869" spans="1:41" s="60" customFormat="1" hidden="1" x14ac:dyDescent="0.35">
      <c r="A47869" s="46"/>
      <c r="H47869" s="103"/>
      <c r="AD47869" s="99"/>
      <c r="AF47869" s="46"/>
      <c r="AM47869" s="121"/>
      <c r="AO47869" s="46"/>
    </row>
    <row r="47870" spans="1:41" s="60" customFormat="1" hidden="1" x14ac:dyDescent="0.35">
      <c r="A47870" s="46"/>
      <c r="H47870" s="103"/>
      <c r="AD47870" s="99"/>
      <c r="AF47870" s="46"/>
      <c r="AM47870" s="121"/>
      <c r="AO47870" s="46"/>
    </row>
    <row r="47871" spans="1:41" s="60" customFormat="1" hidden="1" x14ac:dyDescent="0.35">
      <c r="A47871" s="46"/>
      <c r="H47871" s="103"/>
      <c r="AD47871" s="99"/>
      <c r="AF47871" s="46"/>
      <c r="AM47871" s="121"/>
      <c r="AO47871" s="46"/>
    </row>
    <row r="47872" spans="1:41" s="60" customFormat="1" hidden="1" x14ac:dyDescent="0.35">
      <c r="A47872" s="46"/>
      <c r="H47872" s="103"/>
      <c r="AD47872" s="99"/>
      <c r="AF47872" s="46"/>
      <c r="AM47872" s="121"/>
      <c r="AO47872" s="46"/>
    </row>
    <row r="47873" spans="1:41" s="60" customFormat="1" hidden="1" x14ac:dyDescent="0.35">
      <c r="A47873" s="46"/>
      <c r="H47873" s="103"/>
      <c r="AD47873" s="99"/>
      <c r="AF47873" s="46"/>
      <c r="AM47873" s="121"/>
      <c r="AO47873" s="46"/>
    </row>
    <row r="47874" spans="1:41" s="60" customFormat="1" hidden="1" x14ac:dyDescent="0.35">
      <c r="A47874" s="46"/>
      <c r="H47874" s="103"/>
      <c r="AD47874" s="99"/>
      <c r="AF47874" s="46"/>
      <c r="AM47874" s="121"/>
      <c r="AO47874" s="46"/>
    </row>
    <row r="47875" spans="1:41" s="60" customFormat="1" hidden="1" x14ac:dyDescent="0.35">
      <c r="A47875" s="46"/>
      <c r="H47875" s="103"/>
      <c r="AD47875" s="99"/>
      <c r="AF47875" s="46"/>
      <c r="AM47875" s="121"/>
      <c r="AO47875" s="46"/>
    </row>
    <row r="47876" spans="1:41" s="60" customFormat="1" hidden="1" x14ac:dyDescent="0.35">
      <c r="A47876" s="46"/>
      <c r="H47876" s="103"/>
      <c r="AD47876" s="99"/>
      <c r="AF47876" s="46"/>
      <c r="AM47876" s="121"/>
      <c r="AO47876" s="46"/>
    </row>
    <row r="47877" spans="1:41" s="60" customFormat="1" hidden="1" x14ac:dyDescent="0.35">
      <c r="A47877" s="46"/>
      <c r="H47877" s="103"/>
      <c r="AD47877" s="99"/>
      <c r="AF47877" s="46"/>
      <c r="AM47877" s="121"/>
      <c r="AO47877" s="46"/>
    </row>
    <row r="47878" spans="1:41" s="60" customFormat="1" hidden="1" x14ac:dyDescent="0.35">
      <c r="A47878" s="46"/>
      <c r="H47878" s="103"/>
      <c r="AD47878" s="99"/>
      <c r="AF47878" s="46"/>
      <c r="AM47878" s="121"/>
      <c r="AO47878" s="46"/>
    </row>
    <row r="47879" spans="1:41" s="60" customFormat="1" hidden="1" x14ac:dyDescent="0.35">
      <c r="A47879" s="46"/>
      <c r="H47879" s="103"/>
      <c r="AD47879" s="99"/>
      <c r="AF47879" s="46"/>
      <c r="AM47879" s="121"/>
      <c r="AO47879" s="46"/>
    </row>
    <row r="47880" spans="1:41" s="60" customFormat="1" hidden="1" x14ac:dyDescent="0.35">
      <c r="A47880" s="46"/>
      <c r="H47880" s="103"/>
      <c r="AD47880" s="99"/>
      <c r="AF47880" s="46"/>
      <c r="AM47880" s="121"/>
      <c r="AO47880" s="46"/>
    </row>
    <row r="47881" spans="1:41" s="60" customFormat="1" hidden="1" x14ac:dyDescent="0.35">
      <c r="A47881" s="46"/>
      <c r="H47881" s="103"/>
      <c r="AD47881" s="99"/>
      <c r="AF47881" s="46"/>
      <c r="AM47881" s="121"/>
      <c r="AO47881" s="46"/>
    </row>
    <row r="47882" spans="1:41" s="60" customFormat="1" hidden="1" x14ac:dyDescent="0.35">
      <c r="A47882" s="46"/>
      <c r="H47882" s="103"/>
      <c r="AD47882" s="99"/>
      <c r="AF47882" s="46"/>
      <c r="AM47882" s="121"/>
      <c r="AO47882" s="46"/>
    </row>
    <row r="47883" spans="1:41" s="60" customFormat="1" hidden="1" x14ac:dyDescent="0.35">
      <c r="A47883" s="46"/>
      <c r="H47883" s="103"/>
      <c r="AD47883" s="99"/>
      <c r="AF47883" s="46"/>
      <c r="AM47883" s="121"/>
      <c r="AO47883" s="46"/>
    </row>
    <row r="47884" spans="1:41" s="60" customFormat="1" hidden="1" x14ac:dyDescent="0.35">
      <c r="A47884" s="46"/>
      <c r="H47884" s="103"/>
      <c r="AD47884" s="99"/>
      <c r="AF47884" s="46"/>
      <c r="AM47884" s="121"/>
      <c r="AO47884" s="46"/>
    </row>
    <row r="47885" spans="1:41" s="60" customFormat="1" hidden="1" x14ac:dyDescent="0.35">
      <c r="A47885" s="46"/>
      <c r="H47885" s="103"/>
      <c r="AD47885" s="99"/>
      <c r="AF47885" s="46"/>
      <c r="AM47885" s="121"/>
      <c r="AO47885" s="46"/>
    </row>
    <row r="47886" spans="1:41" s="60" customFormat="1" hidden="1" x14ac:dyDescent="0.35">
      <c r="A47886" s="46"/>
      <c r="H47886" s="103"/>
      <c r="AD47886" s="99"/>
      <c r="AF47886" s="46"/>
      <c r="AM47886" s="121"/>
      <c r="AO47886" s="46"/>
    </row>
    <row r="47887" spans="1:41" s="60" customFormat="1" hidden="1" x14ac:dyDescent="0.35">
      <c r="A47887" s="46"/>
      <c r="H47887" s="103"/>
      <c r="AD47887" s="99"/>
      <c r="AF47887" s="46"/>
      <c r="AM47887" s="121"/>
      <c r="AO47887" s="46"/>
    </row>
    <row r="47888" spans="1:41" s="60" customFormat="1" hidden="1" x14ac:dyDescent="0.35">
      <c r="A47888" s="46"/>
      <c r="H47888" s="103"/>
      <c r="AD47888" s="99"/>
      <c r="AF47888" s="46"/>
      <c r="AM47888" s="121"/>
      <c r="AO47888" s="46"/>
    </row>
    <row r="47889" spans="1:41" s="60" customFormat="1" hidden="1" x14ac:dyDescent="0.35">
      <c r="A47889" s="46"/>
      <c r="H47889" s="103"/>
      <c r="AD47889" s="99"/>
      <c r="AF47889" s="46"/>
      <c r="AM47889" s="121"/>
      <c r="AO47889" s="46"/>
    </row>
    <row r="47890" spans="1:41" s="60" customFormat="1" hidden="1" x14ac:dyDescent="0.35">
      <c r="A47890" s="46"/>
      <c r="H47890" s="103"/>
      <c r="AD47890" s="99"/>
      <c r="AF47890" s="46"/>
      <c r="AM47890" s="121"/>
      <c r="AO47890" s="46"/>
    </row>
    <row r="47891" spans="1:41" s="60" customFormat="1" hidden="1" x14ac:dyDescent="0.35">
      <c r="A47891" s="46"/>
      <c r="H47891" s="103"/>
      <c r="AD47891" s="99"/>
      <c r="AF47891" s="46"/>
      <c r="AM47891" s="121"/>
      <c r="AO47891" s="46"/>
    </row>
    <row r="47892" spans="1:41" s="60" customFormat="1" hidden="1" x14ac:dyDescent="0.35">
      <c r="A47892" s="46"/>
      <c r="H47892" s="103"/>
      <c r="AD47892" s="99"/>
      <c r="AF47892" s="46"/>
      <c r="AM47892" s="121"/>
      <c r="AO47892" s="46"/>
    </row>
    <row r="47893" spans="1:41" s="60" customFormat="1" hidden="1" x14ac:dyDescent="0.35">
      <c r="A47893" s="46"/>
      <c r="H47893" s="103"/>
      <c r="AD47893" s="99"/>
      <c r="AF47893" s="46"/>
      <c r="AM47893" s="121"/>
      <c r="AO47893" s="46"/>
    </row>
    <row r="47894" spans="1:41" s="60" customFormat="1" hidden="1" x14ac:dyDescent="0.35">
      <c r="A47894" s="46"/>
      <c r="H47894" s="103"/>
      <c r="AD47894" s="99"/>
      <c r="AF47894" s="46"/>
      <c r="AM47894" s="121"/>
      <c r="AO47894" s="46"/>
    </row>
    <row r="47895" spans="1:41" s="60" customFormat="1" hidden="1" x14ac:dyDescent="0.35">
      <c r="A47895" s="46"/>
      <c r="H47895" s="103"/>
      <c r="AD47895" s="99"/>
      <c r="AF47895" s="46"/>
      <c r="AM47895" s="121"/>
      <c r="AO47895" s="46"/>
    </row>
    <row r="47896" spans="1:41" s="60" customFormat="1" hidden="1" x14ac:dyDescent="0.35">
      <c r="A47896" s="46"/>
      <c r="H47896" s="103"/>
      <c r="AD47896" s="99"/>
      <c r="AF47896" s="46"/>
      <c r="AM47896" s="121"/>
      <c r="AO47896" s="46"/>
    </row>
    <row r="47897" spans="1:41" s="60" customFormat="1" hidden="1" x14ac:dyDescent="0.35">
      <c r="A47897" s="46"/>
      <c r="H47897" s="103"/>
      <c r="AD47897" s="99"/>
      <c r="AF47897" s="46"/>
      <c r="AM47897" s="121"/>
      <c r="AO47897" s="46"/>
    </row>
    <row r="47898" spans="1:41" s="60" customFormat="1" hidden="1" x14ac:dyDescent="0.35">
      <c r="A47898" s="46"/>
      <c r="H47898" s="103"/>
      <c r="AD47898" s="99"/>
      <c r="AF47898" s="46"/>
      <c r="AM47898" s="121"/>
      <c r="AO47898" s="46"/>
    </row>
    <row r="47899" spans="1:41" s="60" customFormat="1" hidden="1" x14ac:dyDescent="0.35">
      <c r="A47899" s="46"/>
      <c r="H47899" s="103"/>
      <c r="AD47899" s="99"/>
      <c r="AF47899" s="46"/>
      <c r="AM47899" s="121"/>
      <c r="AO47899" s="46"/>
    </row>
    <row r="47900" spans="1:41" s="60" customFormat="1" hidden="1" x14ac:dyDescent="0.35">
      <c r="A47900" s="46"/>
      <c r="H47900" s="103"/>
      <c r="AD47900" s="99"/>
      <c r="AF47900" s="46"/>
      <c r="AM47900" s="121"/>
      <c r="AO47900" s="46"/>
    </row>
    <row r="47901" spans="1:41" s="60" customFormat="1" hidden="1" x14ac:dyDescent="0.35">
      <c r="A47901" s="46"/>
      <c r="H47901" s="103"/>
      <c r="AD47901" s="99"/>
      <c r="AF47901" s="46"/>
      <c r="AM47901" s="121"/>
      <c r="AO47901" s="46"/>
    </row>
    <row r="47902" spans="1:41" s="60" customFormat="1" hidden="1" x14ac:dyDescent="0.35">
      <c r="A47902" s="46"/>
      <c r="H47902" s="103"/>
      <c r="AD47902" s="99"/>
      <c r="AF47902" s="46"/>
      <c r="AM47902" s="121"/>
      <c r="AO47902" s="46"/>
    </row>
    <row r="47903" spans="1:41" s="60" customFormat="1" hidden="1" x14ac:dyDescent="0.35">
      <c r="A47903" s="46"/>
      <c r="H47903" s="103"/>
      <c r="AD47903" s="99"/>
      <c r="AF47903" s="46"/>
      <c r="AM47903" s="121"/>
      <c r="AO47903" s="46"/>
    </row>
    <row r="47904" spans="1:41" s="60" customFormat="1" hidden="1" x14ac:dyDescent="0.35">
      <c r="A47904" s="46"/>
      <c r="H47904" s="103"/>
      <c r="AD47904" s="99"/>
      <c r="AF47904" s="46"/>
      <c r="AM47904" s="121"/>
      <c r="AO47904" s="46"/>
    </row>
    <row r="47905" spans="1:41" s="60" customFormat="1" hidden="1" x14ac:dyDescent="0.35">
      <c r="A47905" s="46"/>
      <c r="H47905" s="103"/>
      <c r="AD47905" s="99"/>
      <c r="AF47905" s="46"/>
      <c r="AM47905" s="121"/>
      <c r="AO47905" s="46"/>
    </row>
    <row r="47906" spans="1:41" s="60" customFormat="1" hidden="1" x14ac:dyDescent="0.35">
      <c r="A47906" s="46"/>
      <c r="H47906" s="103"/>
      <c r="AD47906" s="99"/>
      <c r="AF47906" s="46"/>
      <c r="AM47906" s="121"/>
      <c r="AO47906" s="46"/>
    </row>
    <row r="47907" spans="1:41" s="60" customFormat="1" hidden="1" x14ac:dyDescent="0.35">
      <c r="A47907" s="46"/>
      <c r="H47907" s="103"/>
      <c r="AD47907" s="99"/>
      <c r="AF47907" s="46"/>
      <c r="AM47907" s="121"/>
      <c r="AO47907" s="46"/>
    </row>
    <row r="47908" spans="1:41" s="60" customFormat="1" hidden="1" x14ac:dyDescent="0.35">
      <c r="A47908" s="46"/>
      <c r="H47908" s="103"/>
      <c r="AD47908" s="99"/>
      <c r="AF47908" s="46"/>
      <c r="AM47908" s="121"/>
      <c r="AO47908" s="46"/>
    </row>
    <row r="47909" spans="1:41" s="60" customFormat="1" hidden="1" x14ac:dyDescent="0.35">
      <c r="A47909" s="46"/>
      <c r="H47909" s="103"/>
      <c r="AD47909" s="99"/>
      <c r="AF47909" s="46"/>
      <c r="AM47909" s="121"/>
      <c r="AO47909" s="46"/>
    </row>
    <row r="47910" spans="1:41" s="60" customFormat="1" hidden="1" x14ac:dyDescent="0.35">
      <c r="A47910" s="46"/>
      <c r="H47910" s="103"/>
      <c r="AD47910" s="99"/>
      <c r="AF47910" s="46"/>
      <c r="AM47910" s="121"/>
      <c r="AO47910" s="46"/>
    </row>
    <row r="47911" spans="1:41" s="60" customFormat="1" hidden="1" x14ac:dyDescent="0.35">
      <c r="A47911" s="46"/>
      <c r="H47911" s="103"/>
      <c r="AD47911" s="99"/>
      <c r="AF47911" s="46"/>
      <c r="AM47911" s="121"/>
      <c r="AO47911" s="46"/>
    </row>
    <row r="47912" spans="1:41" s="60" customFormat="1" hidden="1" x14ac:dyDescent="0.35">
      <c r="A47912" s="46"/>
      <c r="H47912" s="103"/>
      <c r="AD47912" s="99"/>
      <c r="AF47912" s="46"/>
      <c r="AM47912" s="121"/>
      <c r="AO47912" s="46"/>
    </row>
    <row r="47913" spans="1:41" s="60" customFormat="1" hidden="1" x14ac:dyDescent="0.35">
      <c r="A47913" s="46"/>
      <c r="H47913" s="103"/>
      <c r="AD47913" s="99"/>
      <c r="AF47913" s="46"/>
      <c r="AM47913" s="121"/>
      <c r="AO47913" s="46"/>
    </row>
    <row r="47914" spans="1:41" s="60" customFormat="1" hidden="1" x14ac:dyDescent="0.35">
      <c r="A47914" s="46"/>
      <c r="H47914" s="103"/>
      <c r="AD47914" s="99"/>
      <c r="AF47914" s="46"/>
      <c r="AM47914" s="121"/>
      <c r="AO47914" s="46"/>
    </row>
    <row r="47915" spans="1:41" s="60" customFormat="1" hidden="1" x14ac:dyDescent="0.35">
      <c r="A47915" s="46"/>
      <c r="H47915" s="103"/>
      <c r="AD47915" s="99"/>
      <c r="AF47915" s="46"/>
      <c r="AM47915" s="121"/>
      <c r="AO47915" s="46"/>
    </row>
    <row r="47916" spans="1:41" s="60" customFormat="1" hidden="1" x14ac:dyDescent="0.35">
      <c r="A47916" s="46"/>
      <c r="H47916" s="103"/>
      <c r="AD47916" s="99"/>
      <c r="AF47916" s="46"/>
      <c r="AM47916" s="121"/>
      <c r="AO47916" s="46"/>
    </row>
    <row r="47917" spans="1:41" s="60" customFormat="1" hidden="1" x14ac:dyDescent="0.35">
      <c r="A47917" s="46"/>
      <c r="H47917" s="103"/>
      <c r="AD47917" s="99"/>
      <c r="AF47917" s="46"/>
      <c r="AM47917" s="121"/>
      <c r="AO47917" s="46"/>
    </row>
    <row r="47918" spans="1:41" s="60" customFormat="1" hidden="1" x14ac:dyDescent="0.35">
      <c r="A47918" s="46"/>
      <c r="H47918" s="103"/>
      <c r="AD47918" s="99"/>
      <c r="AF47918" s="46"/>
      <c r="AM47918" s="121"/>
      <c r="AO47918" s="46"/>
    </row>
    <row r="47919" spans="1:41" s="60" customFormat="1" hidden="1" x14ac:dyDescent="0.35">
      <c r="A47919" s="46"/>
      <c r="H47919" s="103"/>
      <c r="AD47919" s="99"/>
      <c r="AF47919" s="46"/>
      <c r="AM47919" s="121"/>
      <c r="AO47919" s="46"/>
    </row>
    <row r="47920" spans="1:41" s="60" customFormat="1" hidden="1" x14ac:dyDescent="0.35">
      <c r="A47920" s="46"/>
      <c r="H47920" s="103"/>
      <c r="AD47920" s="99"/>
      <c r="AF47920" s="46"/>
      <c r="AM47920" s="121"/>
      <c r="AO47920" s="46"/>
    </row>
    <row r="47921" spans="1:41" s="60" customFormat="1" hidden="1" x14ac:dyDescent="0.35">
      <c r="A47921" s="46"/>
      <c r="H47921" s="103"/>
      <c r="AD47921" s="99"/>
      <c r="AF47921" s="46"/>
      <c r="AM47921" s="121"/>
      <c r="AO47921" s="46"/>
    </row>
    <row r="47922" spans="1:41" s="60" customFormat="1" hidden="1" x14ac:dyDescent="0.35">
      <c r="A47922" s="46"/>
      <c r="H47922" s="103"/>
      <c r="AD47922" s="99"/>
      <c r="AF47922" s="46"/>
      <c r="AM47922" s="121"/>
      <c r="AO47922" s="46"/>
    </row>
    <row r="47923" spans="1:41" s="60" customFormat="1" hidden="1" x14ac:dyDescent="0.35">
      <c r="A47923" s="46"/>
      <c r="H47923" s="103"/>
      <c r="AD47923" s="99"/>
      <c r="AF47923" s="46"/>
      <c r="AM47923" s="121"/>
      <c r="AO47923" s="46"/>
    </row>
    <row r="47924" spans="1:41" s="60" customFormat="1" hidden="1" x14ac:dyDescent="0.35">
      <c r="A47924" s="46"/>
      <c r="H47924" s="103"/>
      <c r="AD47924" s="99"/>
      <c r="AF47924" s="46"/>
      <c r="AM47924" s="121"/>
      <c r="AO47924" s="46"/>
    </row>
    <row r="47925" spans="1:41" s="60" customFormat="1" hidden="1" x14ac:dyDescent="0.35">
      <c r="A47925" s="46"/>
      <c r="H47925" s="103"/>
      <c r="AD47925" s="99"/>
      <c r="AF47925" s="46"/>
      <c r="AM47925" s="121"/>
      <c r="AO47925" s="46"/>
    </row>
    <row r="47926" spans="1:41" s="60" customFormat="1" hidden="1" x14ac:dyDescent="0.35">
      <c r="A47926" s="46"/>
      <c r="H47926" s="103"/>
      <c r="AD47926" s="99"/>
      <c r="AF47926" s="46"/>
      <c r="AM47926" s="121"/>
      <c r="AO47926" s="46"/>
    </row>
    <row r="47927" spans="1:41" s="60" customFormat="1" hidden="1" x14ac:dyDescent="0.35">
      <c r="A47927" s="46"/>
      <c r="H47927" s="103"/>
      <c r="AD47927" s="99"/>
      <c r="AF47927" s="46"/>
      <c r="AM47927" s="121"/>
      <c r="AO47927" s="46"/>
    </row>
    <row r="47928" spans="1:41" s="60" customFormat="1" hidden="1" x14ac:dyDescent="0.35">
      <c r="A47928" s="46"/>
      <c r="H47928" s="103"/>
      <c r="AD47928" s="99"/>
      <c r="AF47928" s="46"/>
      <c r="AM47928" s="121"/>
      <c r="AO47928" s="46"/>
    </row>
    <row r="47929" spans="1:41" s="60" customFormat="1" hidden="1" x14ac:dyDescent="0.35">
      <c r="A47929" s="46"/>
      <c r="H47929" s="103"/>
      <c r="AD47929" s="99"/>
      <c r="AF47929" s="46"/>
      <c r="AM47929" s="121"/>
      <c r="AO47929" s="46"/>
    </row>
    <row r="47930" spans="1:41" s="60" customFormat="1" hidden="1" x14ac:dyDescent="0.35">
      <c r="A47930" s="46"/>
      <c r="H47930" s="103"/>
      <c r="AD47930" s="99"/>
      <c r="AF47930" s="46"/>
      <c r="AM47930" s="121"/>
      <c r="AO47930" s="46"/>
    </row>
    <row r="47931" spans="1:41" s="60" customFormat="1" hidden="1" x14ac:dyDescent="0.35">
      <c r="A47931" s="46"/>
      <c r="H47931" s="103"/>
      <c r="AD47931" s="99"/>
      <c r="AF47931" s="46"/>
      <c r="AM47931" s="121"/>
      <c r="AO47931" s="46"/>
    </row>
    <row r="47932" spans="1:41" s="60" customFormat="1" hidden="1" x14ac:dyDescent="0.35">
      <c r="A47932" s="46"/>
      <c r="H47932" s="103"/>
      <c r="AD47932" s="99"/>
      <c r="AF47932" s="46"/>
      <c r="AM47932" s="121"/>
      <c r="AO47932" s="46"/>
    </row>
    <row r="47933" spans="1:41" s="60" customFormat="1" hidden="1" x14ac:dyDescent="0.35">
      <c r="A47933" s="46"/>
      <c r="H47933" s="103"/>
      <c r="AD47933" s="99"/>
      <c r="AF47933" s="46"/>
      <c r="AM47933" s="121"/>
      <c r="AO47933" s="46"/>
    </row>
    <row r="47934" spans="1:41" s="60" customFormat="1" hidden="1" x14ac:dyDescent="0.35">
      <c r="A47934" s="46"/>
      <c r="H47934" s="103"/>
      <c r="AD47934" s="99"/>
      <c r="AF47934" s="46"/>
      <c r="AM47934" s="121"/>
      <c r="AO47934" s="46"/>
    </row>
    <row r="47935" spans="1:41" s="60" customFormat="1" hidden="1" x14ac:dyDescent="0.35">
      <c r="A47935" s="46"/>
      <c r="H47935" s="103"/>
      <c r="AD47935" s="99"/>
      <c r="AF47935" s="46"/>
      <c r="AM47935" s="121"/>
      <c r="AO47935" s="46"/>
    </row>
    <row r="47936" spans="1:41" s="60" customFormat="1" hidden="1" x14ac:dyDescent="0.35">
      <c r="A47936" s="46"/>
      <c r="H47936" s="103"/>
      <c r="AD47936" s="99"/>
      <c r="AF47936" s="46"/>
      <c r="AM47936" s="121"/>
      <c r="AO47936" s="46"/>
    </row>
    <row r="47937" spans="1:41" s="60" customFormat="1" hidden="1" x14ac:dyDescent="0.35">
      <c r="A47937" s="46"/>
      <c r="H47937" s="103"/>
      <c r="AD47937" s="99"/>
      <c r="AF47937" s="46"/>
      <c r="AM47937" s="121"/>
      <c r="AO47937" s="46"/>
    </row>
    <row r="47938" spans="1:41" s="60" customFormat="1" hidden="1" x14ac:dyDescent="0.35">
      <c r="A47938" s="46"/>
      <c r="H47938" s="103"/>
      <c r="AD47938" s="99"/>
      <c r="AF47938" s="46"/>
      <c r="AM47938" s="121"/>
      <c r="AO47938" s="46"/>
    </row>
    <row r="47939" spans="1:41" s="60" customFormat="1" hidden="1" x14ac:dyDescent="0.35">
      <c r="A47939" s="46"/>
      <c r="H47939" s="103"/>
      <c r="AD47939" s="99"/>
      <c r="AF47939" s="46"/>
      <c r="AM47939" s="121"/>
      <c r="AO47939" s="46"/>
    </row>
    <row r="47940" spans="1:41" s="60" customFormat="1" hidden="1" x14ac:dyDescent="0.35">
      <c r="A47940" s="46"/>
      <c r="H47940" s="103"/>
      <c r="AD47940" s="99"/>
      <c r="AF47940" s="46"/>
      <c r="AM47940" s="121"/>
      <c r="AO47940" s="46"/>
    </row>
    <row r="47941" spans="1:41" s="60" customFormat="1" hidden="1" x14ac:dyDescent="0.35">
      <c r="A47941" s="46"/>
      <c r="H47941" s="103"/>
      <c r="AD47941" s="99"/>
      <c r="AF47941" s="46"/>
      <c r="AM47941" s="121"/>
      <c r="AO47941" s="46"/>
    </row>
    <row r="47942" spans="1:41" s="60" customFormat="1" hidden="1" x14ac:dyDescent="0.35">
      <c r="A47942" s="46"/>
      <c r="H47942" s="103"/>
      <c r="AD47942" s="99"/>
      <c r="AF47942" s="46"/>
      <c r="AM47942" s="121"/>
      <c r="AO47942" s="46"/>
    </row>
    <row r="47943" spans="1:41" s="60" customFormat="1" hidden="1" x14ac:dyDescent="0.35">
      <c r="A47943" s="46"/>
      <c r="H47943" s="103"/>
      <c r="AD47943" s="99"/>
      <c r="AF47943" s="46"/>
      <c r="AM47943" s="121"/>
      <c r="AO47943" s="46"/>
    </row>
    <row r="47944" spans="1:41" s="60" customFormat="1" hidden="1" x14ac:dyDescent="0.35">
      <c r="A47944" s="46"/>
      <c r="H47944" s="103"/>
      <c r="AD47944" s="99"/>
      <c r="AF47944" s="46"/>
      <c r="AM47944" s="121"/>
      <c r="AO47944" s="46"/>
    </row>
    <row r="47945" spans="1:41" s="60" customFormat="1" hidden="1" x14ac:dyDescent="0.35">
      <c r="A47945" s="46"/>
      <c r="H47945" s="103"/>
      <c r="AD47945" s="99"/>
      <c r="AF47945" s="46"/>
      <c r="AM47945" s="121"/>
      <c r="AO47945" s="46"/>
    </row>
    <row r="47946" spans="1:41" s="60" customFormat="1" hidden="1" x14ac:dyDescent="0.35">
      <c r="A47946" s="46"/>
      <c r="H47946" s="103"/>
      <c r="AD47946" s="99"/>
      <c r="AF47946" s="46"/>
      <c r="AM47946" s="121"/>
      <c r="AO47946" s="46"/>
    </row>
    <row r="47947" spans="1:41" s="60" customFormat="1" hidden="1" x14ac:dyDescent="0.35">
      <c r="A47947" s="46"/>
      <c r="H47947" s="103"/>
      <c r="AD47947" s="99"/>
      <c r="AF47947" s="46"/>
      <c r="AM47947" s="121"/>
      <c r="AO47947" s="46"/>
    </row>
    <row r="47948" spans="1:41" s="60" customFormat="1" hidden="1" x14ac:dyDescent="0.35">
      <c r="A47948" s="46"/>
      <c r="H47948" s="103"/>
      <c r="AD47948" s="99"/>
      <c r="AF47948" s="46"/>
      <c r="AM47948" s="121"/>
      <c r="AO47948" s="46"/>
    </row>
    <row r="47949" spans="1:41" s="60" customFormat="1" hidden="1" x14ac:dyDescent="0.35">
      <c r="A47949" s="46"/>
      <c r="H47949" s="103"/>
      <c r="AD47949" s="99"/>
      <c r="AF47949" s="46"/>
      <c r="AM47949" s="121"/>
      <c r="AO47949" s="46"/>
    </row>
    <row r="47950" spans="1:41" s="60" customFormat="1" hidden="1" x14ac:dyDescent="0.35">
      <c r="A47950" s="46"/>
      <c r="H47950" s="103"/>
      <c r="AD47950" s="99"/>
      <c r="AF47950" s="46"/>
      <c r="AM47950" s="121"/>
      <c r="AO47950" s="46"/>
    </row>
    <row r="47951" spans="1:41" s="60" customFormat="1" hidden="1" x14ac:dyDescent="0.35">
      <c r="A47951" s="46"/>
      <c r="H47951" s="103"/>
      <c r="AD47951" s="99"/>
      <c r="AF47951" s="46"/>
      <c r="AM47951" s="121"/>
      <c r="AO47951" s="46"/>
    </row>
    <row r="47952" spans="1:41" s="60" customFormat="1" hidden="1" x14ac:dyDescent="0.35">
      <c r="A47952" s="46"/>
      <c r="H47952" s="103"/>
      <c r="AD47952" s="99"/>
      <c r="AF47952" s="46"/>
      <c r="AM47952" s="121"/>
      <c r="AO47952" s="46"/>
    </row>
    <row r="47953" spans="1:41" s="60" customFormat="1" hidden="1" x14ac:dyDescent="0.35">
      <c r="A47953" s="46"/>
      <c r="H47953" s="103"/>
      <c r="AD47953" s="99"/>
      <c r="AF47953" s="46"/>
      <c r="AM47953" s="121"/>
      <c r="AO47953" s="46"/>
    </row>
    <row r="47954" spans="1:41" s="60" customFormat="1" hidden="1" x14ac:dyDescent="0.35">
      <c r="A47954" s="46"/>
      <c r="H47954" s="103"/>
      <c r="AD47954" s="99"/>
      <c r="AF47954" s="46"/>
      <c r="AM47954" s="121"/>
      <c r="AO47954" s="46"/>
    </row>
    <row r="47955" spans="1:41" s="60" customFormat="1" hidden="1" x14ac:dyDescent="0.35">
      <c r="A47955" s="46"/>
      <c r="H47955" s="103"/>
      <c r="AD47955" s="99"/>
      <c r="AF47955" s="46"/>
      <c r="AM47955" s="121"/>
      <c r="AO47955" s="46"/>
    </row>
    <row r="47956" spans="1:41" s="60" customFormat="1" hidden="1" x14ac:dyDescent="0.35">
      <c r="A47956" s="46"/>
      <c r="H47956" s="103"/>
      <c r="AD47956" s="99"/>
      <c r="AF47956" s="46"/>
      <c r="AM47956" s="121"/>
      <c r="AO47956" s="46"/>
    </row>
    <row r="47957" spans="1:41" s="60" customFormat="1" hidden="1" x14ac:dyDescent="0.35">
      <c r="A47957" s="46"/>
      <c r="H47957" s="103"/>
      <c r="AD47957" s="99"/>
      <c r="AF47957" s="46"/>
      <c r="AM47957" s="121"/>
      <c r="AO47957" s="46"/>
    </row>
    <row r="47958" spans="1:41" s="60" customFormat="1" hidden="1" x14ac:dyDescent="0.35">
      <c r="A47958" s="46"/>
      <c r="H47958" s="103"/>
      <c r="AD47958" s="99"/>
      <c r="AF47958" s="46"/>
      <c r="AM47958" s="121"/>
      <c r="AO47958" s="46"/>
    </row>
    <row r="47959" spans="1:41" s="60" customFormat="1" hidden="1" x14ac:dyDescent="0.35">
      <c r="A47959" s="46"/>
      <c r="H47959" s="103"/>
      <c r="AD47959" s="99"/>
      <c r="AF47959" s="46"/>
      <c r="AM47959" s="121"/>
      <c r="AO47959" s="46"/>
    </row>
    <row r="47960" spans="1:41" s="60" customFormat="1" hidden="1" x14ac:dyDescent="0.35">
      <c r="A47960" s="46"/>
      <c r="H47960" s="103"/>
      <c r="AD47960" s="99"/>
      <c r="AF47960" s="46"/>
      <c r="AM47960" s="121"/>
      <c r="AO47960" s="46"/>
    </row>
    <row r="47961" spans="1:41" s="60" customFormat="1" hidden="1" x14ac:dyDescent="0.35">
      <c r="A47961" s="46"/>
      <c r="H47961" s="103"/>
      <c r="AD47961" s="99"/>
      <c r="AF47961" s="46"/>
      <c r="AM47961" s="121"/>
      <c r="AO47961" s="46"/>
    </row>
    <row r="47962" spans="1:41" s="60" customFormat="1" hidden="1" x14ac:dyDescent="0.35">
      <c r="A47962" s="46"/>
      <c r="H47962" s="103"/>
      <c r="AD47962" s="99"/>
      <c r="AF47962" s="46"/>
      <c r="AM47962" s="121"/>
      <c r="AO47962" s="46"/>
    </row>
    <row r="47963" spans="1:41" s="60" customFormat="1" hidden="1" x14ac:dyDescent="0.35">
      <c r="A47963" s="46"/>
      <c r="H47963" s="103"/>
      <c r="AD47963" s="99"/>
      <c r="AF47963" s="46"/>
      <c r="AM47963" s="121"/>
      <c r="AO47963" s="46"/>
    </row>
    <row r="47964" spans="1:41" s="60" customFormat="1" hidden="1" x14ac:dyDescent="0.35">
      <c r="A47964" s="46"/>
      <c r="H47964" s="103"/>
      <c r="AD47964" s="99"/>
      <c r="AF47964" s="46"/>
      <c r="AM47964" s="121"/>
      <c r="AO47964" s="46"/>
    </row>
    <row r="47965" spans="1:41" s="60" customFormat="1" hidden="1" x14ac:dyDescent="0.35">
      <c r="A47965" s="46"/>
      <c r="H47965" s="103"/>
      <c r="AD47965" s="99"/>
      <c r="AF47965" s="46"/>
      <c r="AM47965" s="121"/>
      <c r="AO47965" s="46"/>
    </row>
    <row r="47966" spans="1:41" s="60" customFormat="1" hidden="1" x14ac:dyDescent="0.35">
      <c r="A47966" s="46"/>
      <c r="H47966" s="103"/>
      <c r="AD47966" s="99"/>
      <c r="AF47966" s="46"/>
      <c r="AM47966" s="121"/>
      <c r="AO47966" s="46"/>
    </row>
    <row r="47967" spans="1:41" s="60" customFormat="1" hidden="1" x14ac:dyDescent="0.35">
      <c r="A47967" s="46"/>
      <c r="H47967" s="103"/>
      <c r="AD47967" s="99"/>
      <c r="AF47967" s="46"/>
      <c r="AM47967" s="121"/>
      <c r="AO47967" s="46"/>
    </row>
    <row r="47968" spans="1:41" s="60" customFormat="1" hidden="1" x14ac:dyDescent="0.35">
      <c r="A47968" s="46"/>
      <c r="H47968" s="103"/>
      <c r="AD47968" s="99"/>
      <c r="AF47968" s="46"/>
      <c r="AM47968" s="121"/>
      <c r="AO47968" s="46"/>
    </row>
    <row r="47969" spans="1:41" s="60" customFormat="1" hidden="1" x14ac:dyDescent="0.35">
      <c r="A47969" s="46"/>
      <c r="H47969" s="103"/>
      <c r="AD47969" s="99"/>
      <c r="AF47969" s="46"/>
      <c r="AM47969" s="121"/>
      <c r="AO47969" s="46"/>
    </row>
    <row r="47970" spans="1:41" s="60" customFormat="1" hidden="1" x14ac:dyDescent="0.35">
      <c r="A47970" s="46"/>
      <c r="H47970" s="103"/>
      <c r="AD47970" s="99"/>
      <c r="AF47970" s="46"/>
      <c r="AM47970" s="121"/>
      <c r="AO47970" s="46"/>
    </row>
    <row r="47971" spans="1:41" s="60" customFormat="1" hidden="1" x14ac:dyDescent="0.35">
      <c r="A47971" s="46"/>
      <c r="H47971" s="103"/>
      <c r="AD47971" s="99"/>
      <c r="AF47971" s="46"/>
      <c r="AM47971" s="121"/>
      <c r="AO47971" s="46"/>
    </row>
    <row r="47972" spans="1:41" s="60" customFormat="1" hidden="1" x14ac:dyDescent="0.35">
      <c r="A47972" s="46"/>
      <c r="H47972" s="103"/>
      <c r="AD47972" s="99"/>
      <c r="AF47972" s="46"/>
      <c r="AM47972" s="121"/>
      <c r="AO47972" s="46"/>
    </row>
    <row r="47973" spans="1:41" s="60" customFormat="1" hidden="1" x14ac:dyDescent="0.35">
      <c r="A47973" s="46"/>
      <c r="H47973" s="103"/>
      <c r="AD47973" s="99"/>
      <c r="AF47973" s="46"/>
      <c r="AM47973" s="121"/>
      <c r="AO47973" s="46"/>
    </row>
    <row r="47974" spans="1:41" s="60" customFormat="1" hidden="1" x14ac:dyDescent="0.35">
      <c r="A47974" s="46"/>
      <c r="H47974" s="103"/>
      <c r="AD47974" s="99"/>
      <c r="AF47974" s="46"/>
      <c r="AM47974" s="121"/>
      <c r="AO47974" s="46"/>
    </row>
    <row r="47975" spans="1:41" s="60" customFormat="1" hidden="1" x14ac:dyDescent="0.35">
      <c r="A47975" s="46"/>
      <c r="H47975" s="103"/>
      <c r="AD47975" s="99"/>
      <c r="AF47975" s="46"/>
      <c r="AM47975" s="121"/>
      <c r="AO47975" s="46"/>
    </row>
    <row r="47976" spans="1:41" s="60" customFormat="1" hidden="1" x14ac:dyDescent="0.35">
      <c r="A47976" s="46"/>
      <c r="H47976" s="103"/>
      <c r="AD47976" s="99"/>
      <c r="AF47976" s="46"/>
      <c r="AM47976" s="121"/>
      <c r="AO47976" s="46"/>
    </row>
    <row r="47977" spans="1:41" s="60" customFormat="1" hidden="1" x14ac:dyDescent="0.35">
      <c r="A47977" s="46"/>
      <c r="H47977" s="103"/>
      <c r="AD47977" s="99"/>
      <c r="AF47977" s="46"/>
      <c r="AM47977" s="121"/>
      <c r="AO47977" s="46"/>
    </row>
    <row r="47978" spans="1:41" s="60" customFormat="1" hidden="1" x14ac:dyDescent="0.35">
      <c r="A47978" s="46"/>
      <c r="H47978" s="103"/>
      <c r="AD47978" s="99"/>
      <c r="AF47978" s="46"/>
      <c r="AM47978" s="121"/>
      <c r="AO47978" s="46"/>
    </row>
    <row r="47979" spans="1:41" s="60" customFormat="1" hidden="1" x14ac:dyDescent="0.35">
      <c r="A47979" s="46"/>
      <c r="H47979" s="103"/>
      <c r="AD47979" s="99"/>
      <c r="AF47979" s="46"/>
      <c r="AM47979" s="121"/>
      <c r="AO47979" s="46"/>
    </row>
    <row r="47980" spans="1:41" s="60" customFormat="1" hidden="1" x14ac:dyDescent="0.35">
      <c r="A47980" s="46"/>
      <c r="H47980" s="103"/>
      <c r="AD47980" s="99"/>
      <c r="AF47980" s="46"/>
      <c r="AM47980" s="121"/>
      <c r="AO47980" s="46"/>
    </row>
    <row r="47981" spans="1:41" s="60" customFormat="1" hidden="1" x14ac:dyDescent="0.35">
      <c r="A47981" s="46"/>
      <c r="H47981" s="103"/>
      <c r="AD47981" s="99"/>
      <c r="AF47981" s="46"/>
      <c r="AM47981" s="121"/>
      <c r="AO47981" s="46"/>
    </row>
    <row r="47982" spans="1:41" s="60" customFormat="1" hidden="1" x14ac:dyDescent="0.35">
      <c r="A47982" s="46"/>
      <c r="H47982" s="103"/>
      <c r="AD47982" s="99"/>
      <c r="AF47982" s="46"/>
      <c r="AM47982" s="121"/>
      <c r="AO47982" s="46"/>
    </row>
    <row r="47983" spans="1:41" s="60" customFormat="1" hidden="1" x14ac:dyDescent="0.35">
      <c r="A47983" s="46"/>
      <c r="H47983" s="103"/>
      <c r="AD47983" s="99"/>
      <c r="AF47983" s="46"/>
      <c r="AM47983" s="121"/>
      <c r="AO47983" s="46"/>
    </row>
    <row r="47984" spans="1:41" s="60" customFormat="1" hidden="1" x14ac:dyDescent="0.35">
      <c r="A47984" s="46"/>
      <c r="H47984" s="103"/>
      <c r="AD47984" s="99"/>
      <c r="AF47984" s="46"/>
      <c r="AM47984" s="121"/>
      <c r="AO47984" s="46"/>
    </row>
    <row r="47985" spans="1:41" s="60" customFormat="1" hidden="1" x14ac:dyDescent="0.35">
      <c r="A47985" s="46"/>
      <c r="H47985" s="103"/>
      <c r="AD47985" s="99"/>
      <c r="AF47985" s="46"/>
      <c r="AM47985" s="121"/>
      <c r="AO47985" s="46"/>
    </row>
    <row r="47986" spans="1:41" s="60" customFormat="1" hidden="1" x14ac:dyDescent="0.35">
      <c r="A47986" s="46"/>
      <c r="H47986" s="103"/>
      <c r="AD47986" s="99"/>
      <c r="AF47986" s="46"/>
      <c r="AM47986" s="121"/>
      <c r="AO47986" s="46"/>
    </row>
    <row r="47987" spans="1:41" s="60" customFormat="1" hidden="1" x14ac:dyDescent="0.35">
      <c r="A47987" s="46"/>
      <c r="H47987" s="103"/>
      <c r="AD47987" s="99"/>
      <c r="AF47987" s="46"/>
      <c r="AM47987" s="121"/>
      <c r="AO47987" s="46"/>
    </row>
    <row r="47988" spans="1:41" s="60" customFormat="1" hidden="1" x14ac:dyDescent="0.35">
      <c r="A47988" s="46"/>
      <c r="H47988" s="103"/>
      <c r="AD47988" s="99"/>
      <c r="AF47988" s="46"/>
      <c r="AM47988" s="121"/>
      <c r="AO47988" s="46"/>
    </row>
    <row r="47989" spans="1:41" s="60" customFormat="1" hidden="1" x14ac:dyDescent="0.35">
      <c r="A47989" s="46"/>
      <c r="H47989" s="103"/>
      <c r="AD47989" s="99"/>
      <c r="AF47989" s="46"/>
      <c r="AM47989" s="121"/>
      <c r="AO47989" s="46"/>
    </row>
    <row r="47990" spans="1:41" s="60" customFormat="1" hidden="1" x14ac:dyDescent="0.35">
      <c r="A47990" s="46"/>
      <c r="H47990" s="103"/>
      <c r="AD47990" s="99"/>
      <c r="AF47990" s="46"/>
      <c r="AM47990" s="121"/>
      <c r="AO47990" s="46"/>
    </row>
    <row r="47991" spans="1:41" s="60" customFormat="1" hidden="1" x14ac:dyDescent="0.35">
      <c r="A47991" s="46"/>
      <c r="H47991" s="103"/>
      <c r="AD47991" s="99"/>
      <c r="AF47991" s="46"/>
      <c r="AM47991" s="121"/>
      <c r="AO47991" s="46"/>
    </row>
    <row r="47992" spans="1:41" s="60" customFormat="1" hidden="1" x14ac:dyDescent="0.35">
      <c r="A47992" s="46"/>
      <c r="H47992" s="103"/>
      <c r="AD47992" s="99"/>
      <c r="AF47992" s="46"/>
      <c r="AM47992" s="121"/>
      <c r="AO47992" s="46"/>
    </row>
    <row r="47993" spans="1:41" s="60" customFormat="1" hidden="1" x14ac:dyDescent="0.35">
      <c r="A47993" s="46"/>
      <c r="H47993" s="103"/>
      <c r="AD47993" s="99"/>
      <c r="AF47993" s="46"/>
      <c r="AM47993" s="121"/>
      <c r="AO47993" s="46"/>
    </row>
    <row r="47994" spans="1:41" s="60" customFormat="1" hidden="1" x14ac:dyDescent="0.35">
      <c r="A47994" s="46"/>
      <c r="H47994" s="103"/>
      <c r="AD47994" s="99"/>
      <c r="AF47994" s="46"/>
      <c r="AM47994" s="121"/>
      <c r="AO47994" s="46"/>
    </row>
    <row r="47995" spans="1:41" s="60" customFormat="1" hidden="1" x14ac:dyDescent="0.35">
      <c r="A47995" s="46"/>
      <c r="H47995" s="103"/>
      <c r="AD47995" s="99"/>
      <c r="AF47995" s="46"/>
      <c r="AM47995" s="121"/>
      <c r="AO47995" s="46"/>
    </row>
    <row r="47996" spans="1:41" s="60" customFormat="1" hidden="1" x14ac:dyDescent="0.35">
      <c r="A47996" s="46"/>
      <c r="H47996" s="103"/>
      <c r="AD47996" s="99"/>
      <c r="AF47996" s="46"/>
      <c r="AM47996" s="121"/>
      <c r="AO47996" s="46"/>
    </row>
    <row r="47997" spans="1:41" s="60" customFormat="1" hidden="1" x14ac:dyDescent="0.35">
      <c r="A47997" s="46"/>
      <c r="H47997" s="103"/>
      <c r="AD47997" s="99"/>
      <c r="AF47997" s="46"/>
      <c r="AM47997" s="121"/>
      <c r="AO47997" s="46"/>
    </row>
    <row r="47998" spans="1:41" s="60" customFormat="1" hidden="1" x14ac:dyDescent="0.35">
      <c r="A47998" s="46"/>
      <c r="H47998" s="103"/>
      <c r="AD47998" s="99"/>
      <c r="AF47998" s="46"/>
      <c r="AM47998" s="121"/>
      <c r="AO47998" s="46"/>
    </row>
    <row r="47999" spans="1:41" s="60" customFormat="1" hidden="1" x14ac:dyDescent="0.35">
      <c r="A47999" s="46"/>
      <c r="H47999" s="103"/>
      <c r="AD47999" s="99"/>
      <c r="AF47999" s="46"/>
      <c r="AM47999" s="121"/>
      <c r="AO47999" s="46"/>
    </row>
    <row r="48000" spans="1:41" s="60" customFormat="1" hidden="1" x14ac:dyDescent="0.35">
      <c r="A48000" s="46"/>
      <c r="H48000" s="103"/>
      <c r="AD48000" s="99"/>
      <c r="AF48000" s="46"/>
      <c r="AM48000" s="121"/>
      <c r="AO48000" s="46"/>
    </row>
    <row r="48001" spans="1:41" s="60" customFormat="1" hidden="1" x14ac:dyDescent="0.35">
      <c r="A48001" s="46"/>
      <c r="H48001" s="103"/>
      <c r="AD48001" s="99"/>
      <c r="AF48001" s="46"/>
      <c r="AM48001" s="121"/>
      <c r="AO48001" s="46"/>
    </row>
    <row r="48002" spans="1:41" s="60" customFormat="1" hidden="1" x14ac:dyDescent="0.35">
      <c r="A48002" s="46"/>
      <c r="H48002" s="103"/>
      <c r="AD48002" s="99"/>
      <c r="AF48002" s="46"/>
      <c r="AM48002" s="121"/>
      <c r="AO48002" s="46"/>
    </row>
    <row r="48003" spans="1:41" s="60" customFormat="1" hidden="1" x14ac:dyDescent="0.35">
      <c r="A48003" s="46"/>
      <c r="H48003" s="103"/>
      <c r="AD48003" s="99"/>
      <c r="AF48003" s="46"/>
      <c r="AM48003" s="121"/>
      <c r="AO48003" s="46"/>
    </row>
    <row r="48004" spans="1:41" s="60" customFormat="1" hidden="1" x14ac:dyDescent="0.35">
      <c r="A48004" s="46"/>
      <c r="H48004" s="103"/>
      <c r="AD48004" s="99"/>
      <c r="AF48004" s="46"/>
      <c r="AM48004" s="121"/>
      <c r="AO48004" s="46"/>
    </row>
    <row r="48005" spans="1:41" s="60" customFormat="1" hidden="1" x14ac:dyDescent="0.35">
      <c r="A48005" s="46"/>
      <c r="H48005" s="103"/>
      <c r="AD48005" s="99"/>
      <c r="AF48005" s="46"/>
      <c r="AM48005" s="121"/>
      <c r="AO48005" s="46"/>
    </row>
    <row r="48006" spans="1:41" s="60" customFormat="1" hidden="1" x14ac:dyDescent="0.35">
      <c r="A48006" s="46"/>
      <c r="H48006" s="103"/>
      <c r="AD48006" s="99"/>
      <c r="AF48006" s="46"/>
      <c r="AM48006" s="121"/>
      <c r="AO48006" s="46"/>
    </row>
    <row r="48007" spans="1:41" s="60" customFormat="1" hidden="1" x14ac:dyDescent="0.35">
      <c r="A48007" s="46"/>
      <c r="H48007" s="103"/>
      <c r="AD48007" s="99"/>
      <c r="AF48007" s="46"/>
      <c r="AM48007" s="121"/>
      <c r="AO48007" s="46"/>
    </row>
    <row r="48008" spans="1:41" s="60" customFormat="1" hidden="1" x14ac:dyDescent="0.35">
      <c r="A48008" s="46"/>
      <c r="H48008" s="103"/>
      <c r="AD48008" s="99"/>
      <c r="AF48008" s="46"/>
      <c r="AM48008" s="121"/>
      <c r="AO48008" s="46"/>
    </row>
    <row r="48009" spans="1:41" s="60" customFormat="1" hidden="1" x14ac:dyDescent="0.35">
      <c r="A48009" s="46"/>
      <c r="H48009" s="103"/>
      <c r="AD48009" s="99"/>
      <c r="AF48009" s="46"/>
      <c r="AM48009" s="121"/>
      <c r="AO48009" s="46"/>
    </row>
    <row r="48010" spans="1:41" s="60" customFormat="1" hidden="1" x14ac:dyDescent="0.35">
      <c r="A48010" s="46"/>
      <c r="H48010" s="103"/>
      <c r="AD48010" s="99"/>
      <c r="AF48010" s="46"/>
      <c r="AM48010" s="121"/>
      <c r="AO48010" s="46"/>
    </row>
    <row r="48011" spans="1:41" s="60" customFormat="1" hidden="1" x14ac:dyDescent="0.35">
      <c r="A48011" s="46"/>
      <c r="H48011" s="103"/>
      <c r="AD48011" s="99"/>
      <c r="AF48011" s="46"/>
      <c r="AM48011" s="121"/>
      <c r="AO48011" s="46"/>
    </row>
    <row r="48012" spans="1:41" s="60" customFormat="1" hidden="1" x14ac:dyDescent="0.35">
      <c r="A48012" s="46"/>
      <c r="H48012" s="103"/>
      <c r="AD48012" s="99"/>
      <c r="AF48012" s="46"/>
      <c r="AM48012" s="121"/>
      <c r="AO48012" s="46"/>
    </row>
    <row r="48013" spans="1:41" s="60" customFormat="1" hidden="1" x14ac:dyDescent="0.35">
      <c r="A48013" s="46"/>
      <c r="H48013" s="103"/>
      <c r="AD48013" s="99"/>
      <c r="AF48013" s="46"/>
      <c r="AM48013" s="121"/>
      <c r="AO48013" s="46"/>
    </row>
    <row r="48014" spans="1:41" s="60" customFormat="1" hidden="1" x14ac:dyDescent="0.35">
      <c r="A48014" s="46"/>
      <c r="H48014" s="103"/>
      <c r="AD48014" s="99"/>
      <c r="AF48014" s="46"/>
      <c r="AM48014" s="121"/>
      <c r="AO48014" s="46"/>
    </row>
    <row r="48015" spans="1:41" s="60" customFormat="1" hidden="1" x14ac:dyDescent="0.35">
      <c r="A48015" s="46"/>
      <c r="H48015" s="103"/>
      <c r="AD48015" s="99"/>
      <c r="AF48015" s="46"/>
      <c r="AM48015" s="121"/>
      <c r="AO48015" s="46"/>
    </row>
    <row r="48016" spans="1:41" s="60" customFormat="1" hidden="1" x14ac:dyDescent="0.35">
      <c r="A48016" s="46"/>
      <c r="H48016" s="103"/>
      <c r="AD48016" s="99"/>
      <c r="AF48016" s="46"/>
      <c r="AM48016" s="121"/>
      <c r="AO48016" s="46"/>
    </row>
    <row r="48017" spans="1:41" s="60" customFormat="1" hidden="1" x14ac:dyDescent="0.35">
      <c r="A48017" s="46"/>
      <c r="H48017" s="103"/>
      <c r="AD48017" s="99"/>
      <c r="AF48017" s="46"/>
      <c r="AM48017" s="121"/>
      <c r="AO48017" s="46"/>
    </row>
    <row r="48018" spans="1:41" s="60" customFormat="1" hidden="1" x14ac:dyDescent="0.35">
      <c r="A48018" s="46"/>
      <c r="H48018" s="103"/>
      <c r="AD48018" s="99"/>
      <c r="AF48018" s="46"/>
      <c r="AM48018" s="121"/>
      <c r="AO48018" s="46"/>
    </row>
    <row r="48019" spans="1:41" s="60" customFormat="1" hidden="1" x14ac:dyDescent="0.35">
      <c r="A48019" s="46"/>
      <c r="H48019" s="103"/>
      <c r="AD48019" s="99"/>
      <c r="AF48019" s="46"/>
      <c r="AM48019" s="121"/>
      <c r="AO48019" s="46"/>
    </row>
    <row r="48020" spans="1:41" s="60" customFormat="1" hidden="1" x14ac:dyDescent="0.35">
      <c r="A48020" s="46"/>
      <c r="H48020" s="103"/>
      <c r="AD48020" s="99"/>
      <c r="AF48020" s="46"/>
      <c r="AM48020" s="121"/>
      <c r="AO48020" s="46"/>
    </row>
    <row r="48021" spans="1:41" s="60" customFormat="1" hidden="1" x14ac:dyDescent="0.35">
      <c r="A48021" s="46"/>
      <c r="H48021" s="103"/>
      <c r="AD48021" s="99"/>
      <c r="AF48021" s="46"/>
      <c r="AM48021" s="121"/>
      <c r="AO48021" s="46"/>
    </row>
    <row r="48022" spans="1:41" s="60" customFormat="1" hidden="1" x14ac:dyDescent="0.35">
      <c r="A48022" s="46"/>
      <c r="H48022" s="103"/>
      <c r="AD48022" s="99"/>
      <c r="AF48022" s="46"/>
      <c r="AM48022" s="121"/>
      <c r="AO48022" s="46"/>
    </row>
    <row r="48023" spans="1:41" s="60" customFormat="1" hidden="1" x14ac:dyDescent="0.35">
      <c r="A48023" s="46"/>
      <c r="H48023" s="103"/>
      <c r="AD48023" s="99"/>
      <c r="AF48023" s="46"/>
      <c r="AM48023" s="121"/>
      <c r="AO48023" s="46"/>
    </row>
    <row r="48024" spans="1:41" s="60" customFormat="1" hidden="1" x14ac:dyDescent="0.35">
      <c r="A48024" s="46"/>
      <c r="H48024" s="103"/>
      <c r="AD48024" s="99"/>
      <c r="AF48024" s="46"/>
      <c r="AM48024" s="121"/>
      <c r="AO48024" s="46"/>
    </row>
    <row r="48025" spans="1:41" s="60" customFormat="1" hidden="1" x14ac:dyDescent="0.35">
      <c r="A48025" s="46"/>
      <c r="H48025" s="103"/>
      <c r="AD48025" s="99"/>
      <c r="AF48025" s="46"/>
      <c r="AM48025" s="121"/>
      <c r="AO48025" s="46"/>
    </row>
    <row r="48026" spans="1:41" s="60" customFormat="1" hidden="1" x14ac:dyDescent="0.35">
      <c r="A48026" s="46"/>
      <c r="H48026" s="103"/>
      <c r="AD48026" s="99"/>
      <c r="AF48026" s="46"/>
      <c r="AM48026" s="121"/>
      <c r="AO48026" s="46"/>
    </row>
    <row r="48027" spans="1:41" s="60" customFormat="1" hidden="1" x14ac:dyDescent="0.35">
      <c r="A48027" s="46"/>
      <c r="H48027" s="103"/>
      <c r="AD48027" s="99"/>
      <c r="AF48027" s="46"/>
      <c r="AM48027" s="121"/>
      <c r="AO48027" s="46"/>
    </row>
    <row r="48028" spans="1:41" s="60" customFormat="1" hidden="1" x14ac:dyDescent="0.35">
      <c r="A48028" s="46"/>
      <c r="H48028" s="103"/>
      <c r="AD48028" s="99"/>
      <c r="AF48028" s="46"/>
      <c r="AM48028" s="121"/>
      <c r="AO48028" s="46"/>
    </row>
    <row r="48029" spans="1:41" s="60" customFormat="1" hidden="1" x14ac:dyDescent="0.35">
      <c r="A48029" s="46"/>
      <c r="H48029" s="103"/>
      <c r="AD48029" s="99"/>
      <c r="AF48029" s="46"/>
      <c r="AM48029" s="121"/>
      <c r="AO48029" s="46"/>
    </row>
    <row r="48030" spans="1:41" s="60" customFormat="1" hidden="1" x14ac:dyDescent="0.35">
      <c r="A48030" s="46"/>
      <c r="H48030" s="103"/>
      <c r="AD48030" s="99"/>
      <c r="AF48030" s="46"/>
      <c r="AM48030" s="121"/>
      <c r="AO48030" s="46"/>
    </row>
    <row r="48031" spans="1:41" s="60" customFormat="1" hidden="1" x14ac:dyDescent="0.35">
      <c r="A48031" s="46"/>
      <c r="H48031" s="103"/>
      <c r="AD48031" s="99"/>
      <c r="AF48031" s="46"/>
      <c r="AM48031" s="121"/>
      <c r="AO48031" s="46"/>
    </row>
    <row r="48032" spans="1:41" s="60" customFormat="1" hidden="1" x14ac:dyDescent="0.35">
      <c r="A48032" s="46"/>
      <c r="H48032" s="103"/>
      <c r="AD48032" s="99"/>
      <c r="AF48032" s="46"/>
      <c r="AM48032" s="121"/>
      <c r="AO48032" s="46"/>
    </row>
    <row r="48033" spans="1:41" s="60" customFormat="1" hidden="1" x14ac:dyDescent="0.35">
      <c r="A48033" s="46"/>
      <c r="H48033" s="103"/>
      <c r="AD48033" s="99"/>
      <c r="AF48033" s="46"/>
      <c r="AM48033" s="121"/>
      <c r="AO48033" s="46"/>
    </row>
    <row r="48034" spans="1:41" s="60" customFormat="1" hidden="1" x14ac:dyDescent="0.35">
      <c r="A48034" s="46"/>
      <c r="H48034" s="103"/>
      <c r="AD48034" s="99"/>
      <c r="AF48034" s="46"/>
      <c r="AM48034" s="121"/>
      <c r="AO48034" s="46"/>
    </row>
    <row r="48035" spans="1:41" s="60" customFormat="1" hidden="1" x14ac:dyDescent="0.35">
      <c r="A48035" s="46"/>
      <c r="H48035" s="103"/>
      <c r="AD48035" s="99"/>
      <c r="AF48035" s="46"/>
      <c r="AM48035" s="121"/>
      <c r="AO48035" s="46"/>
    </row>
    <row r="48036" spans="1:41" s="60" customFormat="1" hidden="1" x14ac:dyDescent="0.35">
      <c r="A48036" s="46"/>
      <c r="H48036" s="103"/>
      <c r="AD48036" s="99"/>
      <c r="AF48036" s="46"/>
      <c r="AM48036" s="121"/>
      <c r="AO48036" s="46"/>
    </row>
    <row r="48037" spans="1:41" s="60" customFormat="1" hidden="1" x14ac:dyDescent="0.35">
      <c r="A48037" s="46"/>
      <c r="H48037" s="103"/>
      <c r="AD48037" s="99"/>
      <c r="AF48037" s="46"/>
      <c r="AM48037" s="121"/>
      <c r="AO48037" s="46"/>
    </row>
    <row r="48038" spans="1:41" s="60" customFormat="1" hidden="1" x14ac:dyDescent="0.35">
      <c r="A48038" s="46"/>
      <c r="H48038" s="103"/>
      <c r="AD48038" s="99"/>
      <c r="AF48038" s="46"/>
      <c r="AM48038" s="121"/>
      <c r="AO48038" s="46"/>
    </row>
    <row r="48039" spans="1:41" s="60" customFormat="1" hidden="1" x14ac:dyDescent="0.35">
      <c r="A48039" s="46"/>
      <c r="H48039" s="103"/>
      <c r="AD48039" s="99"/>
      <c r="AF48039" s="46"/>
      <c r="AM48039" s="121"/>
      <c r="AO48039" s="46"/>
    </row>
    <row r="48040" spans="1:41" s="60" customFormat="1" hidden="1" x14ac:dyDescent="0.35">
      <c r="A48040" s="46"/>
      <c r="H48040" s="103"/>
      <c r="AD48040" s="99"/>
      <c r="AF48040" s="46"/>
      <c r="AM48040" s="121"/>
      <c r="AO48040" s="46"/>
    </row>
    <row r="48041" spans="1:41" s="60" customFormat="1" hidden="1" x14ac:dyDescent="0.35">
      <c r="A48041" s="46"/>
      <c r="H48041" s="103"/>
      <c r="AD48041" s="99"/>
      <c r="AF48041" s="46"/>
      <c r="AM48041" s="121"/>
      <c r="AO48041" s="46"/>
    </row>
    <row r="48042" spans="1:41" s="60" customFormat="1" hidden="1" x14ac:dyDescent="0.35">
      <c r="A48042" s="46"/>
      <c r="H48042" s="103"/>
      <c r="AD48042" s="99"/>
      <c r="AF48042" s="46"/>
      <c r="AM48042" s="121"/>
      <c r="AO48042" s="46"/>
    </row>
    <row r="48043" spans="1:41" s="60" customFormat="1" hidden="1" x14ac:dyDescent="0.35">
      <c r="A48043" s="46"/>
      <c r="H48043" s="103"/>
      <c r="AD48043" s="99"/>
      <c r="AF48043" s="46"/>
      <c r="AM48043" s="121"/>
      <c r="AO48043" s="46"/>
    </row>
    <row r="48044" spans="1:41" s="60" customFormat="1" hidden="1" x14ac:dyDescent="0.35">
      <c r="A48044" s="46"/>
      <c r="H48044" s="103"/>
      <c r="AD48044" s="99"/>
      <c r="AF48044" s="46"/>
      <c r="AM48044" s="121"/>
      <c r="AO48044" s="46"/>
    </row>
    <row r="48045" spans="1:41" s="60" customFormat="1" hidden="1" x14ac:dyDescent="0.35">
      <c r="A48045" s="46"/>
      <c r="H48045" s="103"/>
      <c r="AD48045" s="99"/>
      <c r="AF48045" s="46"/>
      <c r="AM48045" s="121"/>
      <c r="AO48045" s="46"/>
    </row>
    <row r="48046" spans="1:41" s="60" customFormat="1" hidden="1" x14ac:dyDescent="0.35">
      <c r="A48046" s="46"/>
      <c r="H48046" s="103"/>
      <c r="AD48046" s="99"/>
      <c r="AF48046" s="46"/>
      <c r="AM48046" s="121"/>
      <c r="AO48046" s="46"/>
    </row>
    <row r="48047" spans="1:41" s="60" customFormat="1" hidden="1" x14ac:dyDescent="0.35">
      <c r="A48047" s="46"/>
      <c r="H48047" s="103"/>
      <c r="AD48047" s="99"/>
      <c r="AF48047" s="46"/>
      <c r="AM48047" s="121"/>
      <c r="AO48047" s="46"/>
    </row>
    <row r="48048" spans="1:41" s="60" customFormat="1" hidden="1" x14ac:dyDescent="0.35">
      <c r="A48048" s="46"/>
      <c r="H48048" s="103"/>
      <c r="AD48048" s="99"/>
      <c r="AF48048" s="46"/>
      <c r="AM48048" s="121"/>
      <c r="AO48048" s="46"/>
    </row>
    <row r="48049" spans="1:41" s="60" customFormat="1" hidden="1" x14ac:dyDescent="0.35">
      <c r="A48049" s="46"/>
      <c r="H48049" s="103"/>
      <c r="AD48049" s="99"/>
      <c r="AF48049" s="46"/>
      <c r="AM48049" s="121"/>
      <c r="AO48049" s="46"/>
    </row>
    <row r="48050" spans="1:41" s="60" customFormat="1" hidden="1" x14ac:dyDescent="0.35">
      <c r="A48050" s="46"/>
      <c r="H48050" s="103"/>
      <c r="AD48050" s="99"/>
      <c r="AF48050" s="46"/>
      <c r="AM48050" s="121"/>
      <c r="AO48050" s="46"/>
    </row>
    <row r="48051" spans="1:41" s="60" customFormat="1" hidden="1" x14ac:dyDescent="0.35">
      <c r="A48051" s="46"/>
      <c r="H48051" s="103"/>
      <c r="AD48051" s="99"/>
      <c r="AF48051" s="46"/>
      <c r="AM48051" s="121"/>
      <c r="AO48051" s="46"/>
    </row>
    <row r="48052" spans="1:41" s="60" customFormat="1" hidden="1" x14ac:dyDescent="0.35">
      <c r="A48052" s="46"/>
      <c r="H48052" s="103"/>
      <c r="AD48052" s="99"/>
      <c r="AF48052" s="46"/>
      <c r="AM48052" s="121"/>
      <c r="AO48052" s="46"/>
    </row>
    <row r="48053" spans="1:41" s="60" customFormat="1" hidden="1" x14ac:dyDescent="0.35">
      <c r="A48053" s="46"/>
      <c r="H48053" s="103"/>
      <c r="AD48053" s="99"/>
      <c r="AF48053" s="46"/>
      <c r="AM48053" s="121"/>
      <c r="AO48053" s="46"/>
    </row>
    <row r="48054" spans="1:41" s="60" customFormat="1" hidden="1" x14ac:dyDescent="0.35">
      <c r="A48054" s="46"/>
      <c r="H48054" s="103"/>
      <c r="AD48054" s="99"/>
      <c r="AF48054" s="46"/>
      <c r="AM48054" s="121"/>
      <c r="AO48054" s="46"/>
    </row>
    <row r="48055" spans="1:41" s="60" customFormat="1" hidden="1" x14ac:dyDescent="0.35">
      <c r="A48055" s="46"/>
      <c r="H48055" s="103"/>
      <c r="AD48055" s="99"/>
      <c r="AF48055" s="46"/>
      <c r="AM48055" s="121"/>
      <c r="AO48055" s="46"/>
    </row>
    <row r="48056" spans="1:41" s="60" customFormat="1" hidden="1" x14ac:dyDescent="0.35">
      <c r="A48056" s="46"/>
      <c r="H48056" s="103"/>
      <c r="AD48056" s="99"/>
      <c r="AF48056" s="46"/>
      <c r="AM48056" s="121"/>
      <c r="AO48056" s="46"/>
    </row>
    <row r="48057" spans="1:41" s="60" customFormat="1" hidden="1" x14ac:dyDescent="0.35">
      <c r="A48057" s="46"/>
      <c r="H48057" s="103"/>
      <c r="AD48057" s="99"/>
      <c r="AF48057" s="46"/>
      <c r="AM48057" s="121"/>
      <c r="AO48057" s="46"/>
    </row>
    <row r="48058" spans="1:41" s="60" customFormat="1" hidden="1" x14ac:dyDescent="0.35">
      <c r="A48058" s="46"/>
      <c r="H48058" s="103"/>
      <c r="AD48058" s="99"/>
      <c r="AF48058" s="46"/>
      <c r="AM48058" s="121"/>
      <c r="AO48058" s="46"/>
    </row>
    <row r="48059" spans="1:41" s="60" customFormat="1" hidden="1" x14ac:dyDescent="0.35">
      <c r="A48059" s="46"/>
      <c r="H48059" s="103"/>
      <c r="AD48059" s="99"/>
      <c r="AF48059" s="46"/>
      <c r="AM48059" s="121"/>
      <c r="AO48059" s="46"/>
    </row>
    <row r="48060" spans="1:41" s="60" customFormat="1" hidden="1" x14ac:dyDescent="0.35">
      <c r="A48060" s="46"/>
      <c r="H48060" s="103"/>
      <c r="AD48060" s="99"/>
      <c r="AF48060" s="46"/>
      <c r="AM48060" s="121"/>
      <c r="AO48060" s="46"/>
    </row>
    <row r="48061" spans="1:41" s="60" customFormat="1" hidden="1" x14ac:dyDescent="0.35">
      <c r="A48061" s="46"/>
      <c r="H48061" s="103"/>
      <c r="AD48061" s="99"/>
      <c r="AF48061" s="46"/>
      <c r="AM48061" s="121"/>
      <c r="AO48061" s="46"/>
    </row>
    <row r="48062" spans="1:41" s="60" customFormat="1" hidden="1" x14ac:dyDescent="0.35">
      <c r="A48062" s="46"/>
      <c r="H48062" s="103"/>
      <c r="AD48062" s="99"/>
      <c r="AF48062" s="46"/>
      <c r="AM48062" s="121"/>
      <c r="AO48062" s="46"/>
    </row>
    <row r="48063" spans="1:41" s="60" customFormat="1" hidden="1" x14ac:dyDescent="0.35">
      <c r="A48063" s="46"/>
      <c r="H48063" s="103"/>
      <c r="AD48063" s="99"/>
      <c r="AF48063" s="46"/>
      <c r="AM48063" s="121"/>
      <c r="AO48063" s="46"/>
    </row>
    <row r="48064" spans="1:41" s="60" customFormat="1" hidden="1" x14ac:dyDescent="0.35">
      <c r="A48064" s="46"/>
      <c r="H48064" s="103"/>
      <c r="AD48064" s="99"/>
      <c r="AF48064" s="46"/>
      <c r="AM48064" s="121"/>
      <c r="AO48064" s="46"/>
    </row>
    <row r="48065" spans="1:41" s="60" customFormat="1" hidden="1" x14ac:dyDescent="0.35">
      <c r="A48065" s="46"/>
      <c r="H48065" s="103"/>
      <c r="AD48065" s="99"/>
      <c r="AF48065" s="46"/>
      <c r="AM48065" s="121"/>
      <c r="AO48065" s="46"/>
    </row>
    <row r="48066" spans="1:41" s="60" customFormat="1" hidden="1" x14ac:dyDescent="0.35">
      <c r="A48066" s="46"/>
      <c r="H48066" s="103"/>
      <c r="AD48066" s="99"/>
      <c r="AF48066" s="46"/>
      <c r="AM48066" s="121"/>
      <c r="AO48066" s="46"/>
    </row>
    <row r="48067" spans="1:41" s="60" customFormat="1" hidden="1" x14ac:dyDescent="0.35">
      <c r="A48067" s="46"/>
      <c r="H48067" s="103"/>
      <c r="AD48067" s="99"/>
      <c r="AF48067" s="46"/>
      <c r="AM48067" s="121"/>
      <c r="AO48067" s="46"/>
    </row>
    <row r="48068" spans="1:41" s="60" customFormat="1" hidden="1" x14ac:dyDescent="0.35">
      <c r="A48068" s="46"/>
      <c r="H48068" s="103"/>
      <c r="AD48068" s="99"/>
      <c r="AF48068" s="46"/>
      <c r="AM48068" s="121"/>
      <c r="AO48068" s="46"/>
    </row>
    <row r="48069" spans="1:41" s="60" customFormat="1" hidden="1" x14ac:dyDescent="0.35">
      <c r="A48069" s="46"/>
      <c r="H48069" s="103"/>
      <c r="AD48069" s="99"/>
      <c r="AF48069" s="46"/>
      <c r="AM48069" s="121"/>
      <c r="AO48069" s="46"/>
    </row>
    <row r="48070" spans="1:41" s="60" customFormat="1" hidden="1" x14ac:dyDescent="0.35">
      <c r="A48070" s="46"/>
      <c r="H48070" s="103"/>
      <c r="AD48070" s="99"/>
      <c r="AF48070" s="46"/>
      <c r="AM48070" s="121"/>
      <c r="AO48070" s="46"/>
    </row>
    <row r="48071" spans="1:41" s="60" customFormat="1" hidden="1" x14ac:dyDescent="0.35">
      <c r="A48071" s="46"/>
      <c r="H48071" s="103"/>
      <c r="AD48071" s="99"/>
      <c r="AF48071" s="46"/>
      <c r="AM48071" s="121"/>
      <c r="AO48071" s="46"/>
    </row>
    <row r="48072" spans="1:41" s="60" customFormat="1" hidden="1" x14ac:dyDescent="0.35">
      <c r="A48072" s="46"/>
      <c r="H48072" s="103"/>
      <c r="AD48072" s="99"/>
      <c r="AF48072" s="46"/>
      <c r="AM48072" s="121"/>
      <c r="AO48072" s="46"/>
    </row>
    <row r="48073" spans="1:41" s="60" customFormat="1" hidden="1" x14ac:dyDescent="0.35">
      <c r="A48073" s="46"/>
      <c r="H48073" s="103"/>
      <c r="AD48073" s="99"/>
      <c r="AF48073" s="46"/>
      <c r="AM48073" s="121"/>
      <c r="AO48073" s="46"/>
    </row>
    <row r="48074" spans="1:41" s="60" customFormat="1" hidden="1" x14ac:dyDescent="0.35">
      <c r="A48074" s="46"/>
      <c r="H48074" s="103"/>
      <c r="AD48074" s="99"/>
      <c r="AF48074" s="46"/>
      <c r="AM48074" s="121"/>
      <c r="AO48074" s="46"/>
    </row>
    <row r="48075" spans="1:41" s="60" customFormat="1" hidden="1" x14ac:dyDescent="0.35">
      <c r="A48075" s="46"/>
      <c r="H48075" s="103"/>
      <c r="AD48075" s="99"/>
      <c r="AF48075" s="46"/>
      <c r="AM48075" s="121"/>
      <c r="AO48075" s="46"/>
    </row>
    <row r="48076" spans="1:41" s="60" customFormat="1" hidden="1" x14ac:dyDescent="0.35">
      <c r="A48076" s="46"/>
      <c r="H48076" s="103"/>
      <c r="AD48076" s="99"/>
      <c r="AF48076" s="46"/>
      <c r="AM48076" s="121"/>
      <c r="AO48076" s="46"/>
    </row>
    <row r="48077" spans="1:41" s="60" customFormat="1" hidden="1" x14ac:dyDescent="0.35">
      <c r="A48077" s="46"/>
      <c r="H48077" s="103"/>
      <c r="AD48077" s="99"/>
      <c r="AF48077" s="46"/>
      <c r="AM48077" s="121"/>
      <c r="AO48077" s="46"/>
    </row>
    <row r="48078" spans="1:41" s="60" customFormat="1" hidden="1" x14ac:dyDescent="0.35">
      <c r="A48078" s="46"/>
      <c r="H48078" s="103"/>
      <c r="AD48078" s="99"/>
      <c r="AF48078" s="46"/>
      <c r="AM48078" s="121"/>
      <c r="AO48078" s="46"/>
    </row>
    <row r="48079" spans="1:41" s="60" customFormat="1" hidden="1" x14ac:dyDescent="0.35">
      <c r="A48079" s="46"/>
      <c r="H48079" s="103"/>
      <c r="AD48079" s="99"/>
      <c r="AF48079" s="46"/>
      <c r="AM48079" s="121"/>
      <c r="AO48079" s="46"/>
    </row>
    <row r="48080" spans="1:41" s="60" customFormat="1" hidden="1" x14ac:dyDescent="0.35">
      <c r="A48080" s="46"/>
      <c r="H48080" s="103"/>
      <c r="AD48080" s="99"/>
      <c r="AF48080" s="46"/>
      <c r="AM48080" s="121"/>
      <c r="AO48080" s="46"/>
    </row>
    <row r="48081" spans="1:41" s="60" customFormat="1" hidden="1" x14ac:dyDescent="0.35">
      <c r="A48081" s="46"/>
      <c r="H48081" s="103"/>
      <c r="AD48081" s="99"/>
      <c r="AF48081" s="46"/>
      <c r="AM48081" s="121"/>
      <c r="AO48081" s="46"/>
    </row>
    <row r="48082" spans="1:41" s="60" customFormat="1" hidden="1" x14ac:dyDescent="0.35">
      <c r="A48082" s="46"/>
      <c r="H48082" s="103"/>
      <c r="AD48082" s="99"/>
      <c r="AF48082" s="46"/>
      <c r="AM48082" s="121"/>
      <c r="AO48082" s="46"/>
    </row>
    <row r="48083" spans="1:41" s="60" customFormat="1" hidden="1" x14ac:dyDescent="0.35">
      <c r="A48083" s="46"/>
      <c r="H48083" s="103"/>
      <c r="AD48083" s="99"/>
      <c r="AF48083" s="46"/>
      <c r="AM48083" s="121"/>
      <c r="AO48083" s="46"/>
    </row>
    <row r="48084" spans="1:41" s="60" customFormat="1" hidden="1" x14ac:dyDescent="0.35">
      <c r="A48084" s="46"/>
      <c r="H48084" s="103"/>
      <c r="AD48084" s="99"/>
      <c r="AF48084" s="46"/>
      <c r="AM48084" s="121"/>
      <c r="AO48084" s="46"/>
    </row>
    <row r="48085" spans="1:41" s="60" customFormat="1" hidden="1" x14ac:dyDescent="0.35">
      <c r="A48085" s="46"/>
      <c r="H48085" s="103"/>
      <c r="AD48085" s="99"/>
      <c r="AF48085" s="46"/>
      <c r="AM48085" s="121"/>
      <c r="AO48085" s="46"/>
    </row>
    <row r="48086" spans="1:41" s="60" customFormat="1" hidden="1" x14ac:dyDescent="0.35">
      <c r="A48086" s="46"/>
      <c r="H48086" s="103"/>
      <c r="AD48086" s="99"/>
      <c r="AF48086" s="46"/>
      <c r="AM48086" s="121"/>
      <c r="AO48086" s="46"/>
    </row>
    <row r="48087" spans="1:41" s="60" customFormat="1" hidden="1" x14ac:dyDescent="0.35">
      <c r="A48087" s="46"/>
      <c r="H48087" s="103"/>
      <c r="AD48087" s="99"/>
      <c r="AF48087" s="46"/>
      <c r="AM48087" s="121"/>
      <c r="AO48087" s="46"/>
    </row>
    <row r="48088" spans="1:41" s="60" customFormat="1" hidden="1" x14ac:dyDescent="0.35">
      <c r="A48088" s="46"/>
      <c r="H48088" s="103"/>
      <c r="AD48088" s="99"/>
      <c r="AF48088" s="46"/>
      <c r="AM48088" s="121"/>
      <c r="AO48088" s="46"/>
    </row>
    <row r="48089" spans="1:41" s="60" customFormat="1" hidden="1" x14ac:dyDescent="0.35">
      <c r="A48089" s="46"/>
      <c r="H48089" s="103"/>
      <c r="AD48089" s="99"/>
      <c r="AF48089" s="46"/>
      <c r="AM48089" s="121"/>
      <c r="AO48089" s="46"/>
    </row>
    <row r="48090" spans="1:41" s="60" customFormat="1" hidden="1" x14ac:dyDescent="0.35">
      <c r="A48090" s="46"/>
      <c r="H48090" s="103"/>
      <c r="AD48090" s="99"/>
      <c r="AF48090" s="46"/>
      <c r="AM48090" s="121"/>
      <c r="AO48090" s="46"/>
    </row>
    <row r="48091" spans="1:41" s="60" customFormat="1" hidden="1" x14ac:dyDescent="0.35">
      <c r="A48091" s="46"/>
      <c r="H48091" s="103"/>
      <c r="AD48091" s="99"/>
      <c r="AF48091" s="46"/>
      <c r="AM48091" s="121"/>
      <c r="AO48091" s="46"/>
    </row>
    <row r="48092" spans="1:41" s="60" customFormat="1" hidden="1" x14ac:dyDescent="0.35">
      <c r="A48092" s="46"/>
      <c r="H48092" s="103"/>
      <c r="AD48092" s="99"/>
      <c r="AF48092" s="46"/>
      <c r="AM48092" s="121"/>
      <c r="AO48092" s="46"/>
    </row>
    <row r="48093" spans="1:41" s="60" customFormat="1" hidden="1" x14ac:dyDescent="0.35">
      <c r="A48093" s="46"/>
      <c r="H48093" s="103"/>
      <c r="AD48093" s="99"/>
      <c r="AF48093" s="46"/>
      <c r="AM48093" s="121"/>
      <c r="AO48093" s="46"/>
    </row>
    <row r="48094" spans="1:41" s="60" customFormat="1" hidden="1" x14ac:dyDescent="0.35">
      <c r="A48094" s="46"/>
      <c r="H48094" s="103"/>
      <c r="AD48094" s="99"/>
      <c r="AF48094" s="46"/>
      <c r="AM48094" s="121"/>
      <c r="AO48094" s="46"/>
    </row>
    <row r="48095" spans="1:41" s="60" customFormat="1" hidden="1" x14ac:dyDescent="0.35">
      <c r="A48095" s="46"/>
      <c r="H48095" s="103"/>
      <c r="AD48095" s="99"/>
      <c r="AF48095" s="46"/>
      <c r="AM48095" s="121"/>
      <c r="AO48095" s="46"/>
    </row>
    <row r="48096" spans="1:41" s="60" customFormat="1" hidden="1" x14ac:dyDescent="0.35">
      <c r="A48096" s="46"/>
      <c r="H48096" s="103"/>
      <c r="AD48096" s="99"/>
      <c r="AF48096" s="46"/>
      <c r="AM48096" s="121"/>
      <c r="AO48096" s="46"/>
    </row>
    <row r="48097" spans="1:41" s="60" customFormat="1" hidden="1" x14ac:dyDescent="0.35">
      <c r="A48097" s="46"/>
      <c r="H48097" s="103"/>
      <c r="AD48097" s="99"/>
      <c r="AF48097" s="46"/>
      <c r="AM48097" s="121"/>
      <c r="AO48097" s="46"/>
    </row>
    <row r="48098" spans="1:41" s="60" customFormat="1" hidden="1" x14ac:dyDescent="0.35">
      <c r="A48098" s="46"/>
      <c r="H48098" s="103"/>
      <c r="AD48098" s="99"/>
      <c r="AF48098" s="46"/>
      <c r="AM48098" s="121"/>
      <c r="AO48098" s="46"/>
    </row>
    <row r="48099" spans="1:41" s="60" customFormat="1" hidden="1" x14ac:dyDescent="0.35">
      <c r="A48099" s="46"/>
      <c r="H48099" s="103"/>
      <c r="AD48099" s="99"/>
      <c r="AF48099" s="46"/>
      <c r="AM48099" s="121"/>
      <c r="AO48099" s="46"/>
    </row>
    <row r="48100" spans="1:41" s="60" customFormat="1" hidden="1" x14ac:dyDescent="0.35">
      <c r="A48100" s="46"/>
      <c r="H48100" s="103"/>
      <c r="AD48100" s="99"/>
      <c r="AF48100" s="46"/>
      <c r="AM48100" s="121"/>
      <c r="AO48100" s="46"/>
    </row>
    <row r="48101" spans="1:41" s="60" customFormat="1" hidden="1" x14ac:dyDescent="0.35">
      <c r="A48101" s="46"/>
      <c r="H48101" s="103"/>
      <c r="AD48101" s="99"/>
      <c r="AF48101" s="46"/>
      <c r="AM48101" s="121"/>
      <c r="AO48101" s="46"/>
    </row>
    <row r="48102" spans="1:41" s="60" customFormat="1" hidden="1" x14ac:dyDescent="0.35">
      <c r="A48102" s="46"/>
      <c r="H48102" s="103"/>
      <c r="AD48102" s="99"/>
      <c r="AF48102" s="46"/>
      <c r="AM48102" s="121"/>
      <c r="AO48102" s="46"/>
    </row>
    <row r="48103" spans="1:41" s="60" customFormat="1" hidden="1" x14ac:dyDescent="0.35">
      <c r="A48103" s="46"/>
      <c r="H48103" s="103"/>
      <c r="AD48103" s="99"/>
      <c r="AF48103" s="46"/>
      <c r="AM48103" s="121"/>
      <c r="AO48103" s="46"/>
    </row>
    <row r="48104" spans="1:41" s="60" customFormat="1" hidden="1" x14ac:dyDescent="0.35">
      <c r="A48104" s="46"/>
      <c r="H48104" s="103"/>
      <c r="AD48104" s="99"/>
      <c r="AF48104" s="46"/>
      <c r="AM48104" s="121"/>
      <c r="AO48104" s="46"/>
    </row>
    <row r="48105" spans="1:41" s="60" customFormat="1" hidden="1" x14ac:dyDescent="0.35">
      <c r="A48105" s="46"/>
      <c r="H48105" s="103"/>
      <c r="AD48105" s="99"/>
      <c r="AF48105" s="46"/>
      <c r="AM48105" s="121"/>
      <c r="AO48105" s="46"/>
    </row>
    <row r="48106" spans="1:41" s="60" customFormat="1" hidden="1" x14ac:dyDescent="0.35">
      <c r="A48106" s="46"/>
      <c r="H48106" s="103"/>
      <c r="AD48106" s="99"/>
      <c r="AF48106" s="46"/>
      <c r="AM48106" s="121"/>
      <c r="AO48106" s="46"/>
    </row>
    <row r="48107" spans="1:41" s="60" customFormat="1" hidden="1" x14ac:dyDescent="0.35">
      <c r="A48107" s="46"/>
      <c r="H48107" s="103"/>
      <c r="AD48107" s="99"/>
      <c r="AF48107" s="46"/>
      <c r="AM48107" s="121"/>
      <c r="AO48107" s="46"/>
    </row>
    <row r="48108" spans="1:41" s="60" customFormat="1" hidden="1" x14ac:dyDescent="0.35">
      <c r="A48108" s="46"/>
      <c r="H48108" s="103"/>
      <c r="AD48108" s="99"/>
      <c r="AF48108" s="46"/>
      <c r="AM48108" s="121"/>
      <c r="AO48108" s="46"/>
    </row>
    <row r="48109" spans="1:41" s="60" customFormat="1" hidden="1" x14ac:dyDescent="0.35">
      <c r="A48109" s="46"/>
      <c r="H48109" s="103"/>
      <c r="AD48109" s="99"/>
      <c r="AF48109" s="46"/>
      <c r="AM48109" s="121"/>
      <c r="AO48109" s="46"/>
    </row>
    <row r="48110" spans="1:41" s="60" customFormat="1" hidden="1" x14ac:dyDescent="0.35">
      <c r="A48110" s="46"/>
      <c r="H48110" s="103"/>
      <c r="AD48110" s="99"/>
      <c r="AF48110" s="46"/>
      <c r="AM48110" s="121"/>
      <c r="AO48110" s="46"/>
    </row>
    <row r="48111" spans="1:41" s="60" customFormat="1" hidden="1" x14ac:dyDescent="0.35">
      <c r="A48111" s="46"/>
      <c r="H48111" s="103"/>
      <c r="AD48111" s="99"/>
      <c r="AF48111" s="46"/>
      <c r="AM48111" s="121"/>
      <c r="AO48111" s="46"/>
    </row>
    <row r="48112" spans="1:41" s="60" customFormat="1" hidden="1" x14ac:dyDescent="0.35">
      <c r="A48112" s="46"/>
      <c r="H48112" s="103"/>
      <c r="AD48112" s="99"/>
      <c r="AF48112" s="46"/>
      <c r="AM48112" s="121"/>
      <c r="AO48112" s="46"/>
    </row>
    <row r="48113" spans="1:41" s="60" customFormat="1" hidden="1" x14ac:dyDescent="0.35">
      <c r="A48113" s="46"/>
      <c r="H48113" s="103"/>
      <c r="AD48113" s="99"/>
      <c r="AF48113" s="46"/>
      <c r="AM48113" s="121"/>
      <c r="AO48113" s="46"/>
    </row>
    <row r="48114" spans="1:41" s="60" customFormat="1" hidden="1" x14ac:dyDescent="0.35">
      <c r="A48114" s="46"/>
      <c r="H48114" s="103"/>
      <c r="AD48114" s="99"/>
      <c r="AF48114" s="46"/>
      <c r="AM48114" s="121"/>
      <c r="AO48114" s="46"/>
    </row>
    <row r="48115" spans="1:41" s="60" customFormat="1" hidden="1" x14ac:dyDescent="0.35">
      <c r="A48115" s="46"/>
      <c r="H48115" s="103"/>
      <c r="AD48115" s="99"/>
      <c r="AF48115" s="46"/>
      <c r="AM48115" s="121"/>
      <c r="AO48115" s="46"/>
    </row>
    <row r="48116" spans="1:41" s="60" customFormat="1" hidden="1" x14ac:dyDescent="0.35">
      <c r="A48116" s="46"/>
      <c r="H48116" s="103"/>
      <c r="AD48116" s="99"/>
      <c r="AF48116" s="46"/>
      <c r="AM48116" s="121"/>
      <c r="AO48116" s="46"/>
    </row>
    <row r="48117" spans="1:41" s="60" customFormat="1" hidden="1" x14ac:dyDescent="0.35">
      <c r="A48117" s="46"/>
      <c r="H48117" s="103"/>
      <c r="AD48117" s="99"/>
      <c r="AF48117" s="46"/>
      <c r="AM48117" s="121"/>
      <c r="AO48117" s="46"/>
    </row>
    <row r="48118" spans="1:41" s="60" customFormat="1" hidden="1" x14ac:dyDescent="0.35">
      <c r="A48118" s="46"/>
      <c r="H48118" s="103"/>
      <c r="AD48118" s="99"/>
      <c r="AF48118" s="46"/>
      <c r="AM48118" s="121"/>
      <c r="AO48118" s="46"/>
    </row>
    <row r="48119" spans="1:41" s="60" customFormat="1" hidden="1" x14ac:dyDescent="0.35">
      <c r="A48119" s="46"/>
      <c r="H48119" s="103"/>
      <c r="AD48119" s="99"/>
      <c r="AF48119" s="46"/>
      <c r="AM48119" s="121"/>
      <c r="AO48119" s="46"/>
    </row>
    <row r="48120" spans="1:41" s="60" customFormat="1" hidden="1" x14ac:dyDescent="0.35">
      <c r="A48120" s="46"/>
      <c r="H48120" s="103"/>
      <c r="AD48120" s="99"/>
      <c r="AF48120" s="46"/>
      <c r="AM48120" s="121"/>
      <c r="AO48120" s="46"/>
    </row>
    <row r="48121" spans="1:41" s="60" customFormat="1" hidden="1" x14ac:dyDescent="0.35">
      <c r="A48121" s="46"/>
      <c r="H48121" s="103"/>
      <c r="AD48121" s="99"/>
      <c r="AF48121" s="46"/>
      <c r="AM48121" s="121"/>
      <c r="AO48121" s="46"/>
    </row>
    <row r="48122" spans="1:41" s="60" customFormat="1" hidden="1" x14ac:dyDescent="0.35">
      <c r="A48122" s="46"/>
      <c r="H48122" s="103"/>
      <c r="AD48122" s="99"/>
      <c r="AF48122" s="46"/>
      <c r="AM48122" s="121"/>
      <c r="AO48122" s="46"/>
    </row>
    <row r="48123" spans="1:41" s="60" customFormat="1" hidden="1" x14ac:dyDescent="0.35">
      <c r="A48123" s="46"/>
      <c r="H48123" s="103"/>
      <c r="AD48123" s="99"/>
      <c r="AF48123" s="46"/>
      <c r="AM48123" s="121"/>
      <c r="AO48123" s="46"/>
    </row>
    <row r="48124" spans="1:41" s="60" customFormat="1" hidden="1" x14ac:dyDescent="0.35">
      <c r="A48124" s="46"/>
      <c r="H48124" s="103"/>
      <c r="AD48124" s="99"/>
      <c r="AF48124" s="46"/>
      <c r="AM48124" s="121"/>
      <c r="AO48124" s="46"/>
    </row>
    <row r="48125" spans="1:41" s="60" customFormat="1" hidden="1" x14ac:dyDescent="0.35">
      <c r="A48125" s="46"/>
      <c r="H48125" s="103"/>
      <c r="AD48125" s="99"/>
      <c r="AF48125" s="46"/>
      <c r="AM48125" s="121"/>
      <c r="AO48125" s="46"/>
    </row>
    <row r="48126" spans="1:41" s="60" customFormat="1" hidden="1" x14ac:dyDescent="0.35">
      <c r="A48126" s="46"/>
      <c r="H48126" s="103"/>
      <c r="AD48126" s="99"/>
      <c r="AF48126" s="46"/>
      <c r="AM48126" s="121"/>
      <c r="AO48126" s="46"/>
    </row>
    <row r="48127" spans="1:41" s="60" customFormat="1" hidden="1" x14ac:dyDescent="0.35">
      <c r="A48127" s="46"/>
      <c r="H48127" s="103"/>
      <c r="AD48127" s="99"/>
      <c r="AF48127" s="46"/>
      <c r="AM48127" s="121"/>
      <c r="AO48127" s="46"/>
    </row>
    <row r="48128" spans="1:41" s="60" customFormat="1" hidden="1" x14ac:dyDescent="0.35">
      <c r="A48128" s="46"/>
      <c r="H48128" s="103"/>
      <c r="AD48128" s="99"/>
      <c r="AF48128" s="46"/>
      <c r="AM48128" s="121"/>
      <c r="AO48128" s="46"/>
    </row>
    <row r="48129" spans="1:41" s="60" customFormat="1" hidden="1" x14ac:dyDescent="0.35">
      <c r="A48129" s="46"/>
      <c r="H48129" s="103"/>
      <c r="AD48129" s="99"/>
      <c r="AF48129" s="46"/>
      <c r="AM48129" s="121"/>
      <c r="AO48129" s="46"/>
    </row>
    <row r="48130" spans="1:41" s="60" customFormat="1" hidden="1" x14ac:dyDescent="0.35">
      <c r="A48130" s="46"/>
      <c r="H48130" s="103"/>
      <c r="AD48130" s="99"/>
      <c r="AF48130" s="46"/>
      <c r="AM48130" s="121"/>
      <c r="AO48130" s="46"/>
    </row>
    <row r="48131" spans="1:41" s="60" customFormat="1" hidden="1" x14ac:dyDescent="0.35">
      <c r="A48131" s="46"/>
      <c r="H48131" s="103"/>
      <c r="AD48131" s="99"/>
      <c r="AF48131" s="46"/>
      <c r="AM48131" s="121"/>
      <c r="AO48131" s="46"/>
    </row>
    <row r="48132" spans="1:41" s="60" customFormat="1" hidden="1" x14ac:dyDescent="0.35">
      <c r="A48132" s="46"/>
      <c r="H48132" s="103"/>
      <c r="AD48132" s="99"/>
      <c r="AF48132" s="46"/>
      <c r="AM48132" s="121"/>
      <c r="AO48132" s="46"/>
    </row>
    <row r="48133" spans="1:41" s="60" customFormat="1" hidden="1" x14ac:dyDescent="0.35">
      <c r="A48133" s="46"/>
      <c r="H48133" s="103"/>
      <c r="AD48133" s="99"/>
      <c r="AF48133" s="46"/>
      <c r="AM48133" s="121"/>
      <c r="AO48133" s="46"/>
    </row>
    <row r="48134" spans="1:41" s="60" customFormat="1" hidden="1" x14ac:dyDescent="0.35">
      <c r="A48134" s="46"/>
      <c r="H48134" s="103"/>
      <c r="AD48134" s="99"/>
      <c r="AF48134" s="46"/>
      <c r="AM48134" s="121"/>
      <c r="AO48134" s="46"/>
    </row>
    <row r="48135" spans="1:41" s="60" customFormat="1" hidden="1" x14ac:dyDescent="0.35">
      <c r="A48135" s="46"/>
      <c r="H48135" s="103"/>
      <c r="AD48135" s="99"/>
      <c r="AF48135" s="46"/>
      <c r="AM48135" s="121"/>
      <c r="AO48135" s="46"/>
    </row>
    <row r="48136" spans="1:41" s="60" customFormat="1" hidden="1" x14ac:dyDescent="0.35">
      <c r="A48136" s="46"/>
      <c r="H48136" s="103"/>
      <c r="AD48136" s="99"/>
      <c r="AF48136" s="46"/>
      <c r="AM48136" s="121"/>
      <c r="AO48136" s="46"/>
    </row>
    <row r="48137" spans="1:41" s="60" customFormat="1" hidden="1" x14ac:dyDescent="0.35">
      <c r="A48137" s="46"/>
      <c r="H48137" s="103"/>
      <c r="AD48137" s="99"/>
      <c r="AF48137" s="46"/>
      <c r="AM48137" s="121"/>
      <c r="AO48137" s="46"/>
    </row>
    <row r="48138" spans="1:41" s="60" customFormat="1" hidden="1" x14ac:dyDescent="0.35">
      <c r="A48138" s="46"/>
      <c r="H48138" s="103"/>
      <c r="AD48138" s="99"/>
      <c r="AF48138" s="46"/>
      <c r="AM48138" s="121"/>
      <c r="AO48138" s="46"/>
    </row>
    <row r="48139" spans="1:41" s="60" customFormat="1" hidden="1" x14ac:dyDescent="0.35">
      <c r="A48139" s="46"/>
      <c r="H48139" s="103"/>
      <c r="AD48139" s="99"/>
      <c r="AF48139" s="46"/>
      <c r="AM48139" s="121"/>
      <c r="AO48139" s="46"/>
    </row>
    <row r="48140" spans="1:41" s="60" customFormat="1" hidden="1" x14ac:dyDescent="0.35">
      <c r="A48140" s="46"/>
      <c r="H48140" s="103"/>
      <c r="AD48140" s="99"/>
      <c r="AF48140" s="46"/>
      <c r="AM48140" s="121"/>
      <c r="AO48140" s="46"/>
    </row>
    <row r="48141" spans="1:41" s="60" customFormat="1" hidden="1" x14ac:dyDescent="0.35">
      <c r="A48141" s="46"/>
      <c r="H48141" s="103"/>
      <c r="AD48141" s="99"/>
      <c r="AF48141" s="46"/>
      <c r="AM48141" s="121"/>
      <c r="AO48141" s="46"/>
    </row>
    <row r="48142" spans="1:41" s="60" customFormat="1" hidden="1" x14ac:dyDescent="0.35">
      <c r="A48142" s="46"/>
      <c r="H48142" s="103"/>
      <c r="AD48142" s="99"/>
      <c r="AF48142" s="46"/>
      <c r="AM48142" s="121"/>
      <c r="AO48142" s="46"/>
    </row>
    <row r="48143" spans="1:41" s="60" customFormat="1" hidden="1" x14ac:dyDescent="0.35">
      <c r="A48143" s="46"/>
      <c r="H48143" s="103"/>
      <c r="AD48143" s="99"/>
      <c r="AF48143" s="46"/>
      <c r="AM48143" s="121"/>
      <c r="AO48143" s="46"/>
    </row>
    <row r="48144" spans="1:41" s="60" customFormat="1" hidden="1" x14ac:dyDescent="0.35">
      <c r="A48144" s="46"/>
      <c r="H48144" s="103"/>
      <c r="AD48144" s="99"/>
      <c r="AF48144" s="46"/>
      <c r="AM48144" s="121"/>
      <c r="AO48144" s="46"/>
    </row>
    <row r="48145" spans="1:41" s="60" customFormat="1" hidden="1" x14ac:dyDescent="0.35">
      <c r="A48145" s="46"/>
      <c r="H48145" s="103"/>
      <c r="AD48145" s="99"/>
      <c r="AF48145" s="46"/>
      <c r="AM48145" s="121"/>
      <c r="AO48145" s="46"/>
    </row>
    <row r="48146" spans="1:41" s="60" customFormat="1" hidden="1" x14ac:dyDescent="0.35">
      <c r="A48146" s="46"/>
      <c r="H48146" s="103"/>
      <c r="AD48146" s="99"/>
      <c r="AF48146" s="46"/>
      <c r="AM48146" s="121"/>
      <c r="AO48146" s="46"/>
    </row>
    <row r="48147" spans="1:41" s="60" customFormat="1" hidden="1" x14ac:dyDescent="0.35">
      <c r="A48147" s="46"/>
      <c r="H48147" s="103"/>
      <c r="AD48147" s="99"/>
      <c r="AF48147" s="46"/>
      <c r="AM48147" s="121"/>
      <c r="AO48147" s="46"/>
    </row>
    <row r="48148" spans="1:41" s="60" customFormat="1" hidden="1" x14ac:dyDescent="0.35">
      <c r="A48148" s="46"/>
      <c r="H48148" s="103"/>
      <c r="AD48148" s="99"/>
      <c r="AF48148" s="46"/>
      <c r="AM48148" s="121"/>
      <c r="AO48148" s="46"/>
    </row>
    <row r="48149" spans="1:41" s="60" customFormat="1" hidden="1" x14ac:dyDescent="0.35">
      <c r="A48149" s="46"/>
      <c r="H48149" s="103"/>
      <c r="AD48149" s="99"/>
      <c r="AF48149" s="46"/>
      <c r="AM48149" s="121"/>
      <c r="AO48149" s="46"/>
    </row>
    <row r="48150" spans="1:41" s="60" customFormat="1" hidden="1" x14ac:dyDescent="0.35">
      <c r="A48150" s="46"/>
      <c r="H48150" s="103"/>
      <c r="AD48150" s="99"/>
      <c r="AF48150" s="46"/>
      <c r="AM48150" s="121"/>
      <c r="AO48150" s="46"/>
    </row>
    <row r="48151" spans="1:41" s="60" customFormat="1" hidden="1" x14ac:dyDescent="0.35">
      <c r="A48151" s="46"/>
      <c r="H48151" s="103"/>
      <c r="AD48151" s="99"/>
      <c r="AF48151" s="46"/>
      <c r="AM48151" s="121"/>
      <c r="AO48151" s="46"/>
    </row>
    <row r="48152" spans="1:41" s="60" customFormat="1" hidden="1" x14ac:dyDescent="0.35">
      <c r="A48152" s="46"/>
      <c r="H48152" s="103"/>
      <c r="AD48152" s="99"/>
      <c r="AF48152" s="46"/>
      <c r="AM48152" s="121"/>
      <c r="AO48152" s="46"/>
    </row>
    <row r="48153" spans="1:41" s="60" customFormat="1" hidden="1" x14ac:dyDescent="0.35">
      <c r="A48153" s="46"/>
      <c r="H48153" s="103"/>
      <c r="AD48153" s="99"/>
      <c r="AF48153" s="46"/>
      <c r="AM48153" s="121"/>
      <c r="AO48153" s="46"/>
    </row>
    <row r="48154" spans="1:41" s="60" customFormat="1" hidden="1" x14ac:dyDescent="0.35">
      <c r="A48154" s="46"/>
      <c r="H48154" s="103"/>
      <c r="AD48154" s="99"/>
      <c r="AF48154" s="46"/>
      <c r="AM48154" s="121"/>
      <c r="AO48154" s="46"/>
    </row>
    <row r="48155" spans="1:41" s="60" customFormat="1" hidden="1" x14ac:dyDescent="0.35">
      <c r="A48155" s="46"/>
      <c r="H48155" s="103"/>
      <c r="AD48155" s="99"/>
      <c r="AF48155" s="46"/>
      <c r="AM48155" s="121"/>
      <c r="AO48155" s="46"/>
    </row>
    <row r="48156" spans="1:41" s="60" customFormat="1" hidden="1" x14ac:dyDescent="0.35">
      <c r="A48156" s="46"/>
      <c r="H48156" s="103"/>
      <c r="AD48156" s="99"/>
      <c r="AF48156" s="46"/>
      <c r="AM48156" s="121"/>
      <c r="AO48156" s="46"/>
    </row>
    <row r="48157" spans="1:41" s="60" customFormat="1" hidden="1" x14ac:dyDescent="0.35">
      <c r="A48157" s="46"/>
      <c r="H48157" s="103"/>
      <c r="AD48157" s="99"/>
      <c r="AF48157" s="46"/>
      <c r="AM48157" s="121"/>
      <c r="AO48157" s="46"/>
    </row>
    <row r="48158" spans="1:41" s="60" customFormat="1" hidden="1" x14ac:dyDescent="0.35">
      <c r="A48158" s="46"/>
      <c r="H48158" s="103"/>
      <c r="AD48158" s="99"/>
      <c r="AF48158" s="46"/>
      <c r="AM48158" s="121"/>
      <c r="AO48158" s="46"/>
    </row>
    <row r="48159" spans="1:41" s="60" customFormat="1" hidden="1" x14ac:dyDescent="0.35">
      <c r="A48159" s="46"/>
      <c r="H48159" s="103"/>
      <c r="AD48159" s="99"/>
      <c r="AF48159" s="46"/>
      <c r="AM48159" s="121"/>
      <c r="AO48159" s="46"/>
    </row>
    <row r="48160" spans="1:41" s="60" customFormat="1" hidden="1" x14ac:dyDescent="0.35">
      <c r="A48160" s="46"/>
      <c r="H48160" s="103"/>
      <c r="AD48160" s="99"/>
      <c r="AF48160" s="46"/>
      <c r="AM48160" s="121"/>
      <c r="AO48160" s="46"/>
    </row>
    <row r="48161" spans="1:41" s="60" customFormat="1" hidden="1" x14ac:dyDescent="0.35">
      <c r="A48161" s="46"/>
      <c r="H48161" s="103"/>
      <c r="AD48161" s="99"/>
      <c r="AF48161" s="46"/>
      <c r="AM48161" s="121"/>
      <c r="AO48161" s="46"/>
    </row>
    <row r="48162" spans="1:41" s="60" customFormat="1" hidden="1" x14ac:dyDescent="0.35">
      <c r="A48162" s="46"/>
      <c r="H48162" s="103"/>
      <c r="AD48162" s="99"/>
      <c r="AF48162" s="46"/>
      <c r="AM48162" s="121"/>
      <c r="AO48162" s="46"/>
    </row>
    <row r="48163" spans="1:41" s="60" customFormat="1" hidden="1" x14ac:dyDescent="0.35">
      <c r="A48163" s="46"/>
      <c r="H48163" s="103"/>
      <c r="AD48163" s="99"/>
      <c r="AF48163" s="46"/>
      <c r="AM48163" s="121"/>
      <c r="AO48163" s="46"/>
    </row>
    <row r="48164" spans="1:41" s="60" customFormat="1" hidden="1" x14ac:dyDescent="0.35">
      <c r="A48164" s="46"/>
      <c r="H48164" s="103"/>
      <c r="AD48164" s="99"/>
      <c r="AF48164" s="46"/>
      <c r="AM48164" s="121"/>
      <c r="AO48164" s="46"/>
    </row>
    <row r="48165" spans="1:41" s="60" customFormat="1" hidden="1" x14ac:dyDescent="0.35">
      <c r="A48165" s="46"/>
      <c r="H48165" s="103"/>
      <c r="AD48165" s="99"/>
      <c r="AF48165" s="46"/>
      <c r="AM48165" s="121"/>
      <c r="AO48165" s="46"/>
    </row>
    <row r="48166" spans="1:41" s="60" customFormat="1" hidden="1" x14ac:dyDescent="0.35">
      <c r="A48166" s="46"/>
      <c r="H48166" s="103"/>
      <c r="AD48166" s="99"/>
      <c r="AF48166" s="46"/>
      <c r="AM48166" s="121"/>
      <c r="AO48166" s="46"/>
    </row>
    <row r="48167" spans="1:41" s="60" customFormat="1" hidden="1" x14ac:dyDescent="0.35">
      <c r="A48167" s="46"/>
      <c r="H48167" s="103"/>
      <c r="AD48167" s="99"/>
      <c r="AF48167" s="46"/>
      <c r="AM48167" s="121"/>
      <c r="AO48167" s="46"/>
    </row>
    <row r="48168" spans="1:41" s="60" customFormat="1" hidden="1" x14ac:dyDescent="0.35">
      <c r="A48168" s="46"/>
      <c r="H48168" s="103"/>
      <c r="AD48168" s="99"/>
      <c r="AF48168" s="46"/>
      <c r="AM48168" s="121"/>
      <c r="AO48168" s="46"/>
    </row>
    <row r="48169" spans="1:41" s="60" customFormat="1" hidden="1" x14ac:dyDescent="0.35">
      <c r="A48169" s="46"/>
      <c r="H48169" s="103"/>
      <c r="AD48169" s="99"/>
      <c r="AF48169" s="46"/>
      <c r="AM48169" s="121"/>
      <c r="AO48169" s="46"/>
    </row>
    <row r="48170" spans="1:41" s="60" customFormat="1" hidden="1" x14ac:dyDescent="0.35">
      <c r="A48170" s="46"/>
      <c r="H48170" s="103"/>
      <c r="AD48170" s="99"/>
      <c r="AF48170" s="46"/>
      <c r="AM48170" s="121"/>
      <c r="AO48170" s="46"/>
    </row>
    <row r="48171" spans="1:41" s="60" customFormat="1" hidden="1" x14ac:dyDescent="0.35">
      <c r="A48171" s="46"/>
      <c r="H48171" s="103"/>
      <c r="AD48171" s="99"/>
      <c r="AF48171" s="46"/>
      <c r="AM48171" s="121"/>
      <c r="AO48171" s="46"/>
    </row>
    <row r="48172" spans="1:41" s="60" customFormat="1" hidden="1" x14ac:dyDescent="0.35">
      <c r="A48172" s="46"/>
      <c r="H48172" s="103"/>
      <c r="AD48172" s="99"/>
      <c r="AF48172" s="46"/>
      <c r="AM48172" s="121"/>
      <c r="AO48172" s="46"/>
    </row>
    <row r="48173" spans="1:41" s="60" customFormat="1" hidden="1" x14ac:dyDescent="0.35">
      <c r="A48173" s="46"/>
      <c r="H48173" s="103"/>
      <c r="AD48173" s="99"/>
      <c r="AF48173" s="46"/>
      <c r="AM48173" s="121"/>
      <c r="AO48173" s="46"/>
    </row>
    <row r="48174" spans="1:41" s="60" customFormat="1" hidden="1" x14ac:dyDescent="0.35">
      <c r="A48174" s="46"/>
      <c r="H48174" s="103"/>
      <c r="AD48174" s="99"/>
      <c r="AF48174" s="46"/>
      <c r="AM48174" s="121"/>
      <c r="AO48174" s="46"/>
    </row>
    <row r="48175" spans="1:41" s="60" customFormat="1" hidden="1" x14ac:dyDescent="0.35">
      <c r="A48175" s="46"/>
      <c r="H48175" s="103"/>
      <c r="AD48175" s="99"/>
      <c r="AF48175" s="46"/>
      <c r="AM48175" s="121"/>
      <c r="AO48175" s="46"/>
    </row>
    <row r="48176" spans="1:41" s="60" customFormat="1" hidden="1" x14ac:dyDescent="0.35">
      <c r="A48176" s="46"/>
      <c r="H48176" s="103"/>
      <c r="AD48176" s="99"/>
      <c r="AF48176" s="46"/>
      <c r="AM48176" s="121"/>
      <c r="AO48176" s="46"/>
    </row>
    <row r="48177" spans="1:41" s="60" customFormat="1" hidden="1" x14ac:dyDescent="0.35">
      <c r="A48177" s="46"/>
      <c r="H48177" s="103"/>
      <c r="AD48177" s="99"/>
      <c r="AF48177" s="46"/>
      <c r="AM48177" s="121"/>
      <c r="AO48177" s="46"/>
    </row>
    <row r="48178" spans="1:41" s="60" customFormat="1" hidden="1" x14ac:dyDescent="0.35">
      <c r="A48178" s="46"/>
      <c r="H48178" s="103"/>
      <c r="AD48178" s="99"/>
      <c r="AF48178" s="46"/>
      <c r="AM48178" s="121"/>
      <c r="AO48178" s="46"/>
    </row>
    <row r="48179" spans="1:41" s="60" customFormat="1" hidden="1" x14ac:dyDescent="0.35">
      <c r="A48179" s="46"/>
      <c r="H48179" s="103"/>
      <c r="AD48179" s="99"/>
      <c r="AF48179" s="46"/>
      <c r="AM48179" s="121"/>
      <c r="AO48179" s="46"/>
    </row>
    <row r="48180" spans="1:41" s="60" customFormat="1" hidden="1" x14ac:dyDescent="0.35">
      <c r="A48180" s="46"/>
      <c r="H48180" s="103"/>
      <c r="AD48180" s="99"/>
      <c r="AF48180" s="46"/>
      <c r="AM48180" s="121"/>
      <c r="AO48180" s="46"/>
    </row>
    <row r="48181" spans="1:41" s="60" customFormat="1" hidden="1" x14ac:dyDescent="0.35">
      <c r="A48181" s="46"/>
      <c r="H48181" s="103"/>
      <c r="AD48181" s="99"/>
      <c r="AF48181" s="46"/>
      <c r="AM48181" s="121"/>
      <c r="AO48181" s="46"/>
    </row>
    <row r="48182" spans="1:41" s="60" customFormat="1" hidden="1" x14ac:dyDescent="0.35">
      <c r="A48182" s="46"/>
      <c r="H48182" s="103"/>
      <c r="AD48182" s="99"/>
      <c r="AF48182" s="46"/>
      <c r="AM48182" s="121"/>
      <c r="AO48182" s="46"/>
    </row>
    <row r="48183" spans="1:41" s="60" customFormat="1" hidden="1" x14ac:dyDescent="0.35">
      <c r="A48183" s="46"/>
      <c r="H48183" s="103"/>
      <c r="AD48183" s="99"/>
      <c r="AF48183" s="46"/>
      <c r="AM48183" s="121"/>
      <c r="AO48183" s="46"/>
    </row>
    <row r="48184" spans="1:41" s="60" customFormat="1" hidden="1" x14ac:dyDescent="0.35">
      <c r="A48184" s="46"/>
      <c r="H48184" s="103"/>
      <c r="AD48184" s="99"/>
      <c r="AF48184" s="46"/>
      <c r="AM48184" s="121"/>
      <c r="AO48184" s="46"/>
    </row>
    <row r="48185" spans="1:41" s="60" customFormat="1" hidden="1" x14ac:dyDescent="0.35">
      <c r="A48185" s="46"/>
      <c r="H48185" s="103"/>
      <c r="AD48185" s="99"/>
      <c r="AF48185" s="46"/>
      <c r="AM48185" s="121"/>
      <c r="AO48185" s="46"/>
    </row>
    <row r="48186" spans="1:41" s="60" customFormat="1" hidden="1" x14ac:dyDescent="0.35">
      <c r="A48186" s="46"/>
      <c r="H48186" s="103"/>
      <c r="AD48186" s="99"/>
      <c r="AF48186" s="46"/>
      <c r="AM48186" s="121"/>
      <c r="AO48186" s="46"/>
    </row>
    <row r="48187" spans="1:41" s="60" customFormat="1" hidden="1" x14ac:dyDescent="0.35">
      <c r="A48187" s="46"/>
      <c r="H48187" s="103"/>
      <c r="AD48187" s="99"/>
      <c r="AF48187" s="46"/>
      <c r="AM48187" s="121"/>
      <c r="AO48187" s="46"/>
    </row>
    <row r="48188" spans="1:41" s="60" customFormat="1" hidden="1" x14ac:dyDescent="0.35">
      <c r="A48188" s="46"/>
      <c r="H48188" s="103"/>
      <c r="AD48188" s="99"/>
      <c r="AF48188" s="46"/>
      <c r="AM48188" s="121"/>
      <c r="AO48188" s="46"/>
    </row>
    <row r="48189" spans="1:41" s="60" customFormat="1" hidden="1" x14ac:dyDescent="0.35">
      <c r="A48189" s="46"/>
      <c r="H48189" s="103"/>
      <c r="AD48189" s="99"/>
      <c r="AF48189" s="46"/>
      <c r="AM48189" s="121"/>
      <c r="AO48189" s="46"/>
    </row>
    <row r="48190" spans="1:41" s="60" customFormat="1" hidden="1" x14ac:dyDescent="0.35">
      <c r="A48190" s="46"/>
      <c r="H48190" s="103"/>
      <c r="AD48190" s="99"/>
      <c r="AF48190" s="46"/>
      <c r="AM48190" s="121"/>
      <c r="AO48190" s="46"/>
    </row>
    <row r="48191" spans="1:41" s="60" customFormat="1" hidden="1" x14ac:dyDescent="0.35">
      <c r="A48191" s="46"/>
      <c r="H48191" s="103"/>
      <c r="AD48191" s="99"/>
      <c r="AF48191" s="46"/>
      <c r="AM48191" s="121"/>
      <c r="AO48191" s="46"/>
    </row>
    <row r="48192" spans="1:41" s="60" customFormat="1" hidden="1" x14ac:dyDescent="0.35">
      <c r="A48192" s="46"/>
      <c r="H48192" s="103"/>
      <c r="AD48192" s="99"/>
      <c r="AF48192" s="46"/>
      <c r="AM48192" s="121"/>
      <c r="AO48192" s="46"/>
    </row>
    <row r="48193" spans="1:41" s="60" customFormat="1" hidden="1" x14ac:dyDescent="0.35">
      <c r="A48193" s="46"/>
      <c r="H48193" s="103"/>
      <c r="AD48193" s="99"/>
      <c r="AF48193" s="46"/>
      <c r="AM48193" s="121"/>
      <c r="AO48193" s="46"/>
    </row>
    <row r="48194" spans="1:41" s="60" customFormat="1" hidden="1" x14ac:dyDescent="0.35">
      <c r="A48194" s="46"/>
      <c r="H48194" s="103"/>
      <c r="AD48194" s="99"/>
      <c r="AF48194" s="46"/>
      <c r="AM48194" s="121"/>
      <c r="AO48194" s="46"/>
    </row>
    <row r="48195" spans="1:41" s="60" customFormat="1" hidden="1" x14ac:dyDescent="0.35">
      <c r="A48195" s="46"/>
      <c r="H48195" s="103"/>
      <c r="AD48195" s="99"/>
      <c r="AF48195" s="46"/>
      <c r="AM48195" s="121"/>
      <c r="AO48195" s="46"/>
    </row>
    <row r="48196" spans="1:41" s="60" customFormat="1" hidden="1" x14ac:dyDescent="0.35">
      <c r="A48196" s="46"/>
      <c r="H48196" s="103"/>
      <c r="AD48196" s="99"/>
      <c r="AF48196" s="46"/>
      <c r="AM48196" s="121"/>
      <c r="AO48196" s="46"/>
    </row>
    <row r="48197" spans="1:41" s="60" customFormat="1" hidden="1" x14ac:dyDescent="0.35">
      <c r="A48197" s="46"/>
      <c r="H48197" s="103"/>
      <c r="AD48197" s="99"/>
      <c r="AF48197" s="46"/>
      <c r="AM48197" s="121"/>
      <c r="AO48197" s="46"/>
    </row>
    <row r="48198" spans="1:41" s="60" customFormat="1" hidden="1" x14ac:dyDescent="0.35">
      <c r="A48198" s="46"/>
      <c r="H48198" s="103"/>
      <c r="AD48198" s="99"/>
      <c r="AF48198" s="46"/>
      <c r="AM48198" s="121"/>
      <c r="AO48198" s="46"/>
    </row>
    <row r="48199" spans="1:41" s="60" customFormat="1" hidden="1" x14ac:dyDescent="0.35">
      <c r="A48199" s="46"/>
      <c r="H48199" s="103"/>
      <c r="AD48199" s="99"/>
      <c r="AF48199" s="46"/>
      <c r="AM48199" s="121"/>
      <c r="AO48199" s="46"/>
    </row>
    <row r="48200" spans="1:41" s="60" customFormat="1" hidden="1" x14ac:dyDescent="0.35">
      <c r="A48200" s="46"/>
      <c r="H48200" s="103"/>
      <c r="AD48200" s="99"/>
      <c r="AF48200" s="46"/>
      <c r="AM48200" s="121"/>
      <c r="AO48200" s="46"/>
    </row>
    <row r="48201" spans="1:41" s="60" customFormat="1" hidden="1" x14ac:dyDescent="0.35">
      <c r="A48201" s="46"/>
      <c r="H48201" s="103"/>
      <c r="AD48201" s="99"/>
      <c r="AF48201" s="46"/>
      <c r="AM48201" s="121"/>
      <c r="AO48201" s="46"/>
    </row>
    <row r="48202" spans="1:41" s="60" customFormat="1" hidden="1" x14ac:dyDescent="0.35">
      <c r="A48202" s="46"/>
      <c r="H48202" s="103"/>
      <c r="AD48202" s="99"/>
      <c r="AF48202" s="46"/>
      <c r="AM48202" s="121"/>
      <c r="AO48202" s="46"/>
    </row>
    <row r="48203" spans="1:41" s="60" customFormat="1" hidden="1" x14ac:dyDescent="0.35">
      <c r="A48203" s="46"/>
      <c r="H48203" s="103"/>
      <c r="AD48203" s="99"/>
      <c r="AF48203" s="46"/>
      <c r="AM48203" s="121"/>
      <c r="AO48203" s="46"/>
    </row>
    <row r="48204" spans="1:41" s="60" customFormat="1" hidden="1" x14ac:dyDescent="0.35">
      <c r="A48204" s="46"/>
      <c r="H48204" s="103"/>
      <c r="AD48204" s="99"/>
      <c r="AF48204" s="46"/>
      <c r="AM48204" s="121"/>
      <c r="AO48204" s="46"/>
    </row>
    <row r="48205" spans="1:41" s="60" customFormat="1" hidden="1" x14ac:dyDescent="0.35">
      <c r="A48205" s="46"/>
      <c r="H48205" s="103"/>
      <c r="AD48205" s="99"/>
      <c r="AF48205" s="46"/>
      <c r="AM48205" s="121"/>
      <c r="AO48205" s="46"/>
    </row>
    <row r="48206" spans="1:41" s="60" customFormat="1" hidden="1" x14ac:dyDescent="0.35">
      <c r="A48206" s="46"/>
      <c r="H48206" s="103"/>
      <c r="AD48206" s="99"/>
      <c r="AF48206" s="46"/>
      <c r="AM48206" s="121"/>
      <c r="AO48206" s="46"/>
    </row>
    <row r="48207" spans="1:41" s="60" customFormat="1" hidden="1" x14ac:dyDescent="0.35">
      <c r="A48207" s="46"/>
      <c r="H48207" s="103"/>
      <c r="AD48207" s="99"/>
      <c r="AF48207" s="46"/>
      <c r="AM48207" s="121"/>
      <c r="AO48207" s="46"/>
    </row>
    <row r="48208" spans="1:41" s="60" customFormat="1" hidden="1" x14ac:dyDescent="0.35">
      <c r="A48208" s="46"/>
      <c r="H48208" s="103"/>
      <c r="AD48208" s="99"/>
      <c r="AF48208" s="46"/>
      <c r="AM48208" s="121"/>
      <c r="AO48208" s="46"/>
    </row>
    <row r="48209" spans="1:41" s="60" customFormat="1" hidden="1" x14ac:dyDescent="0.35">
      <c r="A48209" s="46"/>
      <c r="H48209" s="103"/>
      <c r="AD48209" s="99"/>
      <c r="AF48209" s="46"/>
      <c r="AM48209" s="121"/>
      <c r="AO48209" s="46"/>
    </row>
    <row r="48210" spans="1:41" s="60" customFormat="1" hidden="1" x14ac:dyDescent="0.35">
      <c r="A48210" s="46"/>
      <c r="H48210" s="103"/>
      <c r="AD48210" s="99"/>
      <c r="AF48210" s="46"/>
      <c r="AM48210" s="121"/>
      <c r="AO48210" s="46"/>
    </row>
    <row r="48211" spans="1:41" s="60" customFormat="1" hidden="1" x14ac:dyDescent="0.35">
      <c r="A48211" s="46"/>
      <c r="H48211" s="103"/>
      <c r="AD48211" s="99"/>
      <c r="AF48211" s="46"/>
      <c r="AM48211" s="121"/>
      <c r="AO48211" s="46"/>
    </row>
    <row r="48212" spans="1:41" s="60" customFormat="1" hidden="1" x14ac:dyDescent="0.35">
      <c r="A48212" s="46"/>
      <c r="H48212" s="103"/>
      <c r="AD48212" s="99"/>
      <c r="AF48212" s="46"/>
      <c r="AM48212" s="121"/>
      <c r="AO48212" s="46"/>
    </row>
    <row r="48213" spans="1:41" s="60" customFormat="1" hidden="1" x14ac:dyDescent="0.35">
      <c r="A48213" s="46"/>
      <c r="H48213" s="103"/>
      <c r="AD48213" s="99"/>
      <c r="AF48213" s="46"/>
      <c r="AM48213" s="121"/>
      <c r="AO48213" s="46"/>
    </row>
    <row r="48214" spans="1:41" s="60" customFormat="1" hidden="1" x14ac:dyDescent="0.35">
      <c r="A48214" s="46"/>
      <c r="H48214" s="103"/>
      <c r="AD48214" s="99"/>
      <c r="AF48214" s="46"/>
      <c r="AM48214" s="121"/>
      <c r="AO48214" s="46"/>
    </row>
    <row r="48215" spans="1:41" s="60" customFormat="1" hidden="1" x14ac:dyDescent="0.35">
      <c r="A48215" s="46"/>
      <c r="H48215" s="103"/>
      <c r="AD48215" s="99"/>
      <c r="AF48215" s="46"/>
      <c r="AM48215" s="121"/>
      <c r="AO48215" s="46"/>
    </row>
    <row r="48216" spans="1:41" s="60" customFormat="1" hidden="1" x14ac:dyDescent="0.35">
      <c r="A48216" s="46"/>
      <c r="H48216" s="103"/>
      <c r="AD48216" s="99"/>
      <c r="AF48216" s="46"/>
      <c r="AM48216" s="121"/>
      <c r="AO48216" s="46"/>
    </row>
    <row r="48217" spans="1:41" s="60" customFormat="1" hidden="1" x14ac:dyDescent="0.35">
      <c r="A48217" s="46"/>
      <c r="H48217" s="103"/>
      <c r="AD48217" s="99"/>
      <c r="AF48217" s="46"/>
      <c r="AM48217" s="121"/>
      <c r="AO48217" s="46"/>
    </row>
    <row r="48218" spans="1:41" s="60" customFormat="1" hidden="1" x14ac:dyDescent="0.35">
      <c r="A48218" s="46"/>
      <c r="H48218" s="103"/>
      <c r="AD48218" s="99"/>
      <c r="AF48218" s="46"/>
      <c r="AM48218" s="121"/>
      <c r="AO48218" s="46"/>
    </row>
    <row r="48219" spans="1:41" s="60" customFormat="1" hidden="1" x14ac:dyDescent="0.35">
      <c r="A48219" s="46"/>
      <c r="H48219" s="103"/>
      <c r="AD48219" s="99"/>
      <c r="AF48219" s="46"/>
      <c r="AM48219" s="121"/>
      <c r="AO48219" s="46"/>
    </row>
    <row r="48220" spans="1:41" s="60" customFormat="1" hidden="1" x14ac:dyDescent="0.35">
      <c r="A48220" s="46"/>
      <c r="H48220" s="103"/>
      <c r="AD48220" s="99"/>
      <c r="AF48220" s="46"/>
      <c r="AM48220" s="121"/>
      <c r="AO48220" s="46"/>
    </row>
    <row r="48221" spans="1:41" s="60" customFormat="1" hidden="1" x14ac:dyDescent="0.35">
      <c r="A48221" s="46"/>
      <c r="H48221" s="103"/>
      <c r="AD48221" s="99"/>
      <c r="AF48221" s="46"/>
      <c r="AM48221" s="121"/>
      <c r="AO48221" s="46"/>
    </row>
    <row r="48222" spans="1:41" s="60" customFormat="1" hidden="1" x14ac:dyDescent="0.35">
      <c r="A48222" s="46"/>
      <c r="H48222" s="103"/>
      <c r="AD48222" s="99"/>
      <c r="AF48222" s="46"/>
      <c r="AM48222" s="121"/>
      <c r="AO48222" s="46"/>
    </row>
    <row r="48223" spans="1:41" s="60" customFormat="1" hidden="1" x14ac:dyDescent="0.35">
      <c r="A48223" s="46"/>
      <c r="H48223" s="103"/>
      <c r="AD48223" s="99"/>
      <c r="AF48223" s="46"/>
      <c r="AM48223" s="121"/>
      <c r="AO48223" s="46"/>
    </row>
    <row r="48224" spans="1:41" s="60" customFormat="1" hidden="1" x14ac:dyDescent="0.35">
      <c r="A48224" s="46"/>
      <c r="H48224" s="103"/>
      <c r="AD48224" s="99"/>
      <c r="AF48224" s="46"/>
      <c r="AM48224" s="121"/>
      <c r="AO48224" s="46"/>
    </row>
    <row r="48225" spans="1:41" s="60" customFormat="1" hidden="1" x14ac:dyDescent="0.35">
      <c r="A48225" s="46"/>
      <c r="H48225" s="103"/>
      <c r="AD48225" s="99"/>
      <c r="AF48225" s="46"/>
      <c r="AM48225" s="121"/>
      <c r="AO48225" s="46"/>
    </row>
    <row r="48226" spans="1:41" s="60" customFormat="1" hidden="1" x14ac:dyDescent="0.35">
      <c r="A48226" s="46"/>
      <c r="H48226" s="103"/>
      <c r="AD48226" s="99"/>
      <c r="AF48226" s="46"/>
      <c r="AM48226" s="121"/>
      <c r="AO48226" s="46"/>
    </row>
    <row r="48227" spans="1:41" s="60" customFormat="1" hidden="1" x14ac:dyDescent="0.35">
      <c r="A48227" s="46"/>
      <c r="H48227" s="103"/>
      <c r="AD48227" s="99"/>
      <c r="AF48227" s="46"/>
      <c r="AM48227" s="121"/>
      <c r="AO48227" s="46"/>
    </row>
    <row r="48228" spans="1:41" s="60" customFormat="1" hidden="1" x14ac:dyDescent="0.35">
      <c r="A48228" s="46"/>
      <c r="H48228" s="103"/>
      <c r="AD48228" s="99"/>
      <c r="AF48228" s="46"/>
      <c r="AM48228" s="121"/>
      <c r="AO48228" s="46"/>
    </row>
    <row r="48229" spans="1:41" s="60" customFormat="1" hidden="1" x14ac:dyDescent="0.35">
      <c r="A48229" s="46"/>
      <c r="H48229" s="103"/>
      <c r="AD48229" s="99"/>
      <c r="AF48229" s="46"/>
      <c r="AM48229" s="121"/>
      <c r="AO48229" s="46"/>
    </row>
    <row r="48230" spans="1:41" s="60" customFormat="1" hidden="1" x14ac:dyDescent="0.35">
      <c r="A48230" s="46"/>
      <c r="H48230" s="103"/>
      <c r="AD48230" s="99"/>
      <c r="AF48230" s="46"/>
      <c r="AM48230" s="121"/>
      <c r="AO48230" s="46"/>
    </row>
    <row r="48231" spans="1:41" s="60" customFormat="1" hidden="1" x14ac:dyDescent="0.35">
      <c r="A48231" s="46"/>
      <c r="H48231" s="103"/>
      <c r="AD48231" s="99"/>
      <c r="AF48231" s="46"/>
      <c r="AM48231" s="121"/>
      <c r="AO48231" s="46"/>
    </row>
    <row r="48232" spans="1:41" s="60" customFormat="1" hidden="1" x14ac:dyDescent="0.35">
      <c r="A48232" s="46"/>
      <c r="H48232" s="103"/>
      <c r="AD48232" s="99"/>
      <c r="AF48232" s="46"/>
      <c r="AM48232" s="121"/>
      <c r="AO48232" s="46"/>
    </row>
    <row r="48233" spans="1:41" s="60" customFormat="1" hidden="1" x14ac:dyDescent="0.35">
      <c r="A48233" s="46"/>
      <c r="H48233" s="103"/>
      <c r="AD48233" s="99"/>
      <c r="AF48233" s="46"/>
      <c r="AM48233" s="121"/>
      <c r="AO48233" s="46"/>
    </row>
    <row r="48234" spans="1:41" s="60" customFormat="1" hidden="1" x14ac:dyDescent="0.35">
      <c r="A48234" s="46"/>
      <c r="H48234" s="103"/>
      <c r="AD48234" s="99"/>
      <c r="AF48234" s="46"/>
      <c r="AM48234" s="121"/>
      <c r="AO48234" s="46"/>
    </row>
    <row r="48235" spans="1:41" s="60" customFormat="1" hidden="1" x14ac:dyDescent="0.35">
      <c r="A48235" s="46"/>
      <c r="H48235" s="103"/>
      <c r="AD48235" s="99"/>
      <c r="AF48235" s="46"/>
      <c r="AM48235" s="121"/>
      <c r="AO48235" s="46"/>
    </row>
    <row r="48236" spans="1:41" s="60" customFormat="1" hidden="1" x14ac:dyDescent="0.35">
      <c r="A48236" s="46"/>
      <c r="H48236" s="103"/>
      <c r="AD48236" s="99"/>
      <c r="AF48236" s="46"/>
      <c r="AM48236" s="121"/>
      <c r="AO48236" s="46"/>
    </row>
    <row r="48237" spans="1:41" s="60" customFormat="1" hidden="1" x14ac:dyDescent="0.35">
      <c r="A48237" s="46"/>
      <c r="H48237" s="103"/>
      <c r="AD48237" s="99"/>
      <c r="AF48237" s="46"/>
      <c r="AM48237" s="121"/>
      <c r="AO48237" s="46"/>
    </row>
    <row r="48238" spans="1:41" s="60" customFormat="1" hidden="1" x14ac:dyDescent="0.35">
      <c r="A48238" s="46"/>
      <c r="H48238" s="103"/>
      <c r="AD48238" s="99"/>
      <c r="AF48238" s="46"/>
      <c r="AM48238" s="121"/>
      <c r="AO48238" s="46"/>
    </row>
    <row r="48239" spans="1:41" s="60" customFormat="1" hidden="1" x14ac:dyDescent="0.35">
      <c r="A48239" s="46"/>
      <c r="H48239" s="103"/>
      <c r="AD48239" s="99"/>
      <c r="AF48239" s="46"/>
      <c r="AM48239" s="121"/>
      <c r="AO48239" s="46"/>
    </row>
    <row r="48240" spans="1:41" s="60" customFormat="1" hidden="1" x14ac:dyDescent="0.35">
      <c r="A48240" s="46"/>
      <c r="H48240" s="103"/>
      <c r="AD48240" s="99"/>
      <c r="AF48240" s="46"/>
      <c r="AM48240" s="121"/>
      <c r="AO48240" s="46"/>
    </row>
    <row r="48241" spans="1:41" s="60" customFormat="1" hidden="1" x14ac:dyDescent="0.35">
      <c r="A48241" s="46"/>
      <c r="H48241" s="103"/>
      <c r="AD48241" s="99"/>
      <c r="AF48241" s="46"/>
      <c r="AM48241" s="121"/>
      <c r="AO48241" s="46"/>
    </row>
    <row r="48242" spans="1:41" s="60" customFormat="1" hidden="1" x14ac:dyDescent="0.35">
      <c r="A48242" s="46"/>
      <c r="H48242" s="103"/>
      <c r="AD48242" s="99"/>
      <c r="AF48242" s="46"/>
      <c r="AM48242" s="121"/>
      <c r="AO48242" s="46"/>
    </row>
    <row r="48243" spans="1:41" s="60" customFormat="1" hidden="1" x14ac:dyDescent="0.35">
      <c r="A48243" s="46"/>
      <c r="H48243" s="103"/>
      <c r="AD48243" s="99"/>
      <c r="AF48243" s="46"/>
      <c r="AM48243" s="121"/>
      <c r="AO48243" s="46"/>
    </row>
    <row r="48244" spans="1:41" s="60" customFormat="1" hidden="1" x14ac:dyDescent="0.35">
      <c r="A48244" s="46"/>
      <c r="H48244" s="103"/>
      <c r="AD48244" s="99"/>
      <c r="AF48244" s="46"/>
      <c r="AM48244" s="121"/>
      <c r="AO48244" s="46"/>
    </row>
    <row r="48245" spans="1:41" s="60" customFormat="1" hidden="1" x14ac:dyDescent="0.35">
      <c r="A48245" s="46"/>
      <c r="H48245" s="103"/>
      <c r="AD48245" s="99"/>
      <c r="AF48245" s="46"/>
      <c r="AM48245" s="121"/>
      <c r="AO48245" s="46"/>
    </row>
    <row r="48246" spans="1:41" s="60" customFormat="1" hidden="1" x14ac:dyDescent="0.35">
      <c r="A48246" s="46"/>
      <c r="H48246" s="103"/>
      <c r="AD48246" s="99"/>
      <c r="AF48246" s="46"/>
      <c r="AM48246" s="121"/>
      <c r="AO48246" s="46"/>
    </row>
    <row r="48247" spans="1:41" s="60" customFormat="1" hidden="1" x14ac:dyDescent="0.35">
      <c r="A48247" s="46"/>
      <c r="H48247" s="103"/>
      <c r="AD48247" s="99"/>
      <c r="AF48247" s="46"/>
      <c r="AM48247" s="121"/>
      <c r="AO48247" s="46"/>
    </row>
    <row r="48248" spans="1:41" s="60" customFormat="1" hidden="1" x14ac:dyDescent="0.35">
      <c r="A48248" s="46"/>
      <c r="H48248" s="103"/>
      <c r="AD48248" s="99"/>
      <c r="AF48248" s="46"/>
      <c r="AM48248" s="121"/>
      <c r="AO48248" s="46"/>
    </row>
    <row r="48249" spans="1:41" s="60" customFormat="1" hidden="1" x14ac:dyDescent="0.35">
      <c r="A48249" s="46"/>
      <c r="H48249" s="103"/>
      <c r="AD48249" s="99"/>
      <c r="AF48249" s="46"/>
      <c r="AM48249" s="121"/>
      <c r="AO48249" s="46"/>
    </row>
    <row r="48250" spans="1:41" s="60" customFormat="1" hidden="1" x14ac:dyDescent="0.35">
      <c r="A48250" s="46"/>
      <c r="H48250" s="103"/>
      <c r="AD48250" s="99"/>
      <c r="AF48250" s="46"/>
      <c r="AM48250" s="121"/>
      <c r="AO48250" s="46"/>
    </row>
    <row r="48251" spans="1:41" s="60" customFormat="1" hidden="1" x14ac:dyDescent="0.35">
      <c r="A48251" s="46"/>
      <c r="H48251" s="103"/>
      <c r="AD48251" s="99"/>
      <c r="AF48251" s="46"/>
      <c r="AM48251" s="121"/>
      <c r="AO48251" s="46"/>
    </row>
    <row r="48252" spans="1:41" s="60" customFormat="1" hidden="1" x14ac:dyDescent="0.35">
      <c r="A48252" s="46"/>
      <c r="H48252" s="103"/>
      <c r="AD48252" s="99"/>
      <c r="AF48252" s="46"/>
      <c r="AM48252" s="121"/>
      <c r="AO48252" s="46"/>
    </row>
    <row r="48253" spans="1:41" s="60" customFormat="1" hidden="1" x14ac:dyDescent="0.35">
      <c r="A48253" s="46"/>
      <c r="H48253" s="103"/>
      <c r="AD48253" s="99"/>
      <c r="AF48253" s="46"/>
      <c r="AM48253" s="121"/>
      <c r="AO48253" s="46"/>
    </row>
    <row r="48254" spans="1:41" s="60" customFormat="1" hidden="1" x14ac:dyDescent="0.35">
      <c r="A48254" s="46"/>
      <c r="H48254" s="103"/>
      <c r="AD48254" s="99"/>
      <c r="AF48254" s="46"/>
      <c r="AM48254" s="121"/>
      <c r="AO48254" s="46"/>
    </row>
    <row r="48255" spans="1:41" s="60" customFormat="1" hidden="1" x14ac:dyDescent="0.35">
      <c r="A48255" s="46"/>
      <c r="H48255" s="103"/>
      <c r="AD48255" s="99"/>
      <c r="AF48255" s="46"/>
      <c r="AM48255" s="121"/>
      <c r="AO48255" s="46"/>
    </row>
    <row r="48256" spans="1:41" s="60" customFormat="1" hidden="1" x14ac:dyDescent="0.35">
      <c r="A48256" s="46"/>
      <c r="H48256" s="103"/>
      <c r="AD48256" s="99"/>
      <c r="AF48256" s="46"/>
      <c r="AM48256" s="121"/>
      <c r="AO48256" s="46"/>
    </row>
    <row r="48257" spans="1:41" s="60" customFormat="1" hidden="1" x14ac:dyDescent="0.35">
      <c r="A48257" s="46"/>
      <c r="H48257" s="103"/>
      <c r="AD48257" s="99"/>
      <c r="AF48257" s="46"/>
      <c r="AM48257" s="121"/>
      <c r="AO48257" s="46"/>
    </row>
    <row r="48258" spans="1:41" s="60" customFormat="1" hidden="1" x14ac:dyDescent="0.35">
      <c r="A48258" s="46"/>
      <c r="H48258" s="103"/>
      <c r="AD48258" s="99"/>
      <c r="AF48258" s="46"/>
      <c r="AM48258" s="121"/>
      <c r="AO48258" s="46"/>
    </row>
    <row r="48259" spans="1:41" s="60" customFormat="1" hidden="1" x14ac:dyDescent="0.35">
      <c r="A48259" s="46"/>
      <c r="H48259" s="103"/>
      <c r="AD48259" s="99"/>
      <c r="AF48259" s="46"/>
      <c r="AM48259" s="121"/>
      <c r="AO48259" s="46"/>
    </row>
    <row r="48260" spans="1:41" s="60" customFormat="1" hidden="1" x14ac:dyDescent="0.35">
      <c r="A48260" s="46"/>
      <c r="H48260" s="103"/>
      <c r="AD48260" s="99"/>
      <c r="AF48260" s="46"/>
      <c r="AM48260" s="121"/>
      <c r="AO48260" s="46"/>
    </row>
    <row r="48261" spans="1:41" s="60" customFormat="1" hidden="1" x14ac:dyDescent="0.35">
      <c r="A48261" s="46"/>
      <c r="H48261" s="103"/>
      <c r="AD48261" s="99"/>
      <c r="AF48261" s="46"/>
      <c r="AM48261" s="121"/>
      <c r="AO48261" s="46"/>
    </row>
    <row r="48262" spans="1:41" s="60" customFormat="1" hidden="1" x14ac:dyDescent="0.35">
      <c r="A48262" s="46"/>
      <c r="H48262" s="103"/>
      <c r="AD48262" s="99"/>
      <c r="AF48262" s="46"/>
      <c r="AM48262" s="121"/>
      <c r="AO48262" s="46"/>
    </row>
    <row r="48263" spans="1:41" s="60" customFormat="1" hidden="1" x14ac:dyDescent="0.35">
      <c r="A48263" s="46"/>
      <c r="H48263" s="103"/>
      <c r="AD48263" s="99"/>
      <c r="AF48263" s="46"/>
      <c r="AM48263" s="121"/>
      <c r="AO48263" s="46"/>
    </row>
    <row r="48264" spans="1:41" s="60" customFormat="1" hidden="1" x14ac:dyDescent="0.35">
      <c r="A48264" s="46"/>
      <c r="H48264" s="103"/>
      <c r="AD48264" s="99"/>
      <c r="AF48264" s="46"/>
      <c r="AM48264" s="121"/>
      <c r="AO48264" s="46"/>
    </row>
    <row r="48265" spans="1:41" s="60" customFormat="1" hidden="1" x14ac:dyDescent="0.35">
      <c r="A48265" s="46"/>
      <c r="H48265" s="103"/>
      <c r="AD48265" s="99"/>
      <c r="AF48265" s="46"/>
      <c r="AM48265" s="121"/>
      <c r="AO48265" s="46"/>
    </row>
    <row r="48266" spans="1:41" s="60" customFormat="1" hidden="1" x14ac:dyDescent="0.35">
      <c r="A48266" s="46"/>
      <c r="H48266" s="103"/>
      <c r="AD48266" s="99"/>
      <c r="AF48266" s="46"/>
      <c r="AM48266" s="121"/>
      <c r="AO48266" s="46"/>
    </row>
    <row r="48267" spans="1:41" s="60" customFormat="1" hidden="1" x14ac:dyDescent="0.35">
      <c r="A48267" s="46"/>
      <c r="H48267" s="103"/>
      <c r="AD48267" s="99"/>
      <c r="AF48267" s="46"/>
      <c r="AM48267" s="121"/>
      <c r="AO48267" s="46"/>
    </row>
    <row r="48268" spans="1:41" s="60" customFormat="1" hidden="1" x14ac:dyDescent="0.35">
      <c r="A48268" s="46"/>
      <c r="H48268" s="103"/>
      <c r="AD48268" s="99"/>
      <c r="AF48268" s="46"/>
      <c r="AM48268" s="121"/>
      <c r="AO48268" s="46"/>
    </row>
    <row r="48269" spans="1:41" s="60" customFormat="1" hidden="1" x14ac:dyDescent="0.35">
      <c r="A48269" s="46"/>
      <c r="H48269" s="103"/>
      <c r="AD48269" s="99"/>
      <c r="AF48269" s="46"/>
      <c r="AM48269" s="121"/>
      <c r="AO48269" s="46"/>
    </row>
    <row r="48270" spans="1:41" s="60" customFormat="1" hidden="1" x14ac:dyDescent="0.35">
      <c r="A48270" s="46"/>
      <c r="H48270" s="103"/>
      <c r="AD48270" s="99"/>
      <c r="AF48270" s="46"/>
      <c r="AM48270" s="121"/>
      <c r="AO48270" s="46"/>
    </row>
    <row r="48271" spans="1:41" s="60" customFormat="1" hidden="1" x14ac:dyDescent="0.35">
      <c r="A48271" s="46"/>
      <c r="H48271" s="103"/>
      <c r="AD48271" s="99"/>
      <c r="AF48271" s="46"/>
      <c r="AM48271" s="121"/>
      <c r="AO48271" s="46"/>
    </row>
    <row r="48272" spans="1:41" s="60" customFormat="1" hidden="1" x14ac:dyDescent="0.35">
      <c r="A48272" s="46"/>
      <c r="H48272" s="103"/>
      <c r="AD48272" s="99"/>
      <c r="AF48272" s="46"/>
      <c r="AM48272" s="121"/>
      <c r="AO48272" s="46"/>
    </row>
    <row r="48273" spans="1:41" s="60" customFormat="1" hidden="1" x14ac:dyDescent="0.35">
      <c r="A48273" s="46"/>
      <c r="H48273" s="103"/>
      <c r="AD48273" s="99"/>
      <c r="AF48273" s="46"/>
      <c r="AM48273" s="121"/>
      <c r="AO48273" s="46"/>
    </row>
    <row r="48274" spans="1:41" s="60" customFormat="1" hidden="1" x14ac:dyDescent="0.35">
      <c r="A48274" s="46"/>
      <c r="H48274" s="103"/>
      <c r="AD48274" s="99"/>
      <c r="AF48274" s="46"/>
      <c r="AM48274" s="121"/>
      <c r="AO48274" s="46"/>
    </row>
    <row r="48275" spans="1:41" s="60" customFormat="1" hidden="1" x14ac:dyDescent="0.35">
      <c r="A48275" s="46"/>
      <c r="H48275" s="103"/>
      <c r="AD48275" s="99"/>
      <c r="AF48275" s="46"/>
      <c r="AM48275" s="121"/>
      <c r="AO48275" s="46"/>
    </row>
    <row r="48276" spans="1:41" s="60" customFormat="1" hidden="1" x14ac:dyDescent="0.35">
      <c r="A48276" s="46"/>
      <c r="H48276" s="103"/>
      <c r="AD48276" s="99"/>
      <c r="AF48276" s="46"/>
      <c r="AM48276" s="121"/>
      <c r="AO48276" s="46"/>
    </row>
    <row r="48277" spans="1:41" s="60" customFormat="1" hidden="1" x14ac:dyDescent="0.35">
      <c r="A48277" s="46"/>
      <c r="H48277" s="103"/>
      <c r="AD48277" s="99"/>
      <c r="AF48277" s="46"/>
      <c r="AM48277" s="121"/>
      <c r="AO48277" s="46"/>
    </row>
    <row r="48278" spans="1:41" s="60" customFormat="1" hidden="1" x14ac:dyDescent="0.35">
      <c r="A48278" s="46"/>
      <c r="H48278" s="103"/>
      <c r="AD48278" s="99"/>
      <c r="AF48278" s="46"/>
      <c r="AM48278" s="121"/>
      <c r="AO48278" s="46"/>
    </row>
    <row r="48279" spans="1:41" s="60" customFormat="1" hidden="1" x14ac:dyDescent="0.35">
      <c r="A48279" s="46"/>
      <c r="H48279" s="103"/>
      <c r="AD48279" s="99"/>
      <c r="AF48279" s="46"/>
      <c r="AM48279" s="121"/>
      <c r="AO48279" s="46"/>
    </row>
    <row r="48280" spans="1:41" s="60" customFormat="1" hidden="1" x14ac:dyDescent="0.35">
      <c r="A48280" s="46"/>
      <c r="H48280" s="103"/>
      <c r="AD48280" s="99"/>
      <c r="AF48280" s="46"/>
      <c r="AM48280" s="121"/>
      <c r="AO48280" s="46"/>
    </row>
    <row r="48281" spans="1:41" s="60" customFormat="1" hidden="1" x14ac:dyDescent="0.35">
      <c r="A48281" s="46"/>
      <c r="H48281" s="103"/>
      <c r="AD48281" s="99"/>
      <c r="AF48281" s="46"/>
      <c r="AM48281" s="121"/>
      <c r="AO48281" s="46"/>
    </row>
    <row r="48282" spans="1:41" s="60" customFormat="1" hidden="1" x14ac:dyDescent="0.35">
      <c r="A48282" s="46"/>
      <c r="H48282" s="103"/>
      <c r="AD48282" s="99"/>
      <c r="AF48282" s="46"/>
      <c r="AM48282" s="121"/>
      <c r="AO48282" s="46"/>
    </row>
    <row r="48283" spans="1:41" s="60" customFormat="1" hidden="1" x14ac:dyDescent="0.35">
      <c r="A48283" s="46"/>
      <c r="H48283" s="103"/>
      <c r="AD48283" s="99"/>
      <c r="AF48283" s="46"/>
      <c r="AM48283" s="121"/>
      <c r="AO48283" s="46"/>
    </row>
    <row r="48284" spans="1:41" s="60" customFormat="1" hidden="1" x14ac:dyDescent="0.35">
      <c r="A48284" s="46"/>
      <c r="H48284" s="103"/>
      <c r="AD48284" s="99"/>
      <c r="AF48284" s="46"/>
      <c r="AM48284" s="121"/>
      <c r="AO48284" s="46"/>
    </row>
    <row r="48285" spans="1:41" s="60" customFormat="1" hidden="1" x14ac:dyDescent="0.35">
      <c r="A48285" s="46"/>
      <c r="H48285" s="103"/>
      <c r="AD48285" s="99"/>
      <c r="AF48285" s="46"/>
      <c r="AM48285" s="121"/>
      <c r="AO48285" s="46"/>
    </row>
    <row r="48286" spans="1:41" s="60" customFormat="1" hidden="1" x14ac:dyDescent="0.35">
      <c r="A48286" s="46"/>
      <c r="H48286" s="103"/>
      <c r="AD48286" s="99"/>
      <c r="AF48286" s="46"/>
      <c r="AM48286" s="121"/>
      <c r="AO48286" s="46"/>
    </row>
    <row r="48287" spans="1:41" s="60" customFormat="1" hidden="1" x14ac:dyDescent="0.35">
      <c r="A48287" s="46"/>
      <c r="H48287" s="103"/>
      <c r="AD48287" s="99"/>
      <c r="AF48287" s="46"/>
      <c r="AM48287" s="121"/>
      <c r="AO48287" s="46"/>
    </row>
    <row r="48288" spans="1:41" s="60" customFormat="1" hidden="1" x14ac:dyDescent="0.35">
      <c r="A48288" s="46"/>
      <c r="H48288" s="103"/>
      <c r="AD48288" s="99"/>
      <c r="AF48288" s="46"/>
      <c r="AM48288" s="121"/>
      <c r="AO48288" s="46"/>
    </row>
    <row r="48289" spans="1:41" s="60" customFormat="1" hidden="1" x14ac:dyDescent="0.35">
      <c r="A48289" s="46"/>
      <c r="H48289" s="103"/>
      <c r="AD48289" s="99"/>
      <c r="AF48289" s="46"/>
      <c r="AM48289" s="121"/>
      <c r="AO48289" s="46"/>
    </row>
    <row r="48290" spans="1:41" s="60" customFormat="1" hidden="1" x14ac:dyDescent="0.35">
      <c r="A48290" s="46"/>
      <c r="H48290" s="103"/>
      <c r="AD48290" s="99"/>
      <c r="AF48290" s="46"/>
      <c r="AM48290" s="121"/>
      <c r="AO48290" s="46"/>
    </row>
    <row r="48291" spans="1:41" s="60" customFormat="1" hidden="1" x14ac:dyDescent="0.35">
      <c r="A48291" s="46"/>
      <c r="H48291" s="103"/>
      <c r="AD48291" s="99"/>
      <c r="AF48291" s="46"/>
      <c r="AM48291" s="121"/>
      <c r="AO48291" s="46"/>
    </row>
    <row r="48292" spans="1:41" s="60" customFormat="1" hidden="1" x14ac:dyDescent="0.35">
      <c r="A48292" s="46"/>
      <c r="H48292" s="103"/>
      <c r="AD48292" s="99"/>
      <c r="AF48292" s="46"/>
      <c r="AM48292" s="121"/>
      <c r="AO48292" s="46"/>
    </row>
    <row r="48293" spans="1:41" s="60" customFormat="1" hidden="1" x14ac:dyDescent="0.35">
      <c r="A48293" s="46"/>
      <c r="H48293" s="103"/>
      <c r="AD48293" s="99"/>
      <c r="AF48293" s="46"/>
      <c r="AM48293" s="121"/>
      <c r="AO48293" s="46"/>
    </row>
    <row r="48294" spans="1:41" s="60" customFormat="1" hidden="1" x14ac:dyDescent="0.35">
      <c r="A48294" s="46"/>
      <c r="H48294" s="103"/>
      <c r="AD48294" s="99"/>
      <c r="AF48294" s="46"/>
      <c r="AM48294" s="121"/>
      <c r="AO48294" s="46"/>
    </row>
    <row r="48295" spans="1:41" s="60" customFormat="1" hidden="1" x14ac:dyDescent="0.35">
      <c r="A48295" s="46"/>
      <c r="H48295" s="103"/>
      <c r="AD48295" s="99"/>
      <c r="AF48295" s="46"/>
      <c r="AM48295" s="121"/>
      <c r="AO48295" s="46"/>
    </row>
    <row r="48296" spans="1:41" s="60" customFormat="1" hidden="1" x14ac:dyDescent="0.35">
      <c r="A48296" s="46"/>
      <c r="H48296" s="103"/>
      <c r="AD48296" s="99"/>
      <c r="AF48296" s="46"/>
      <c r="AM48296" s="121"/>
      <c r="AO48296" s="46"/>
    </row>
    <row r="48297" spans="1:41" s="60" customFormat="1" hidden="1" x14ac:dyDescent="0.35">
      <c r="A48297" s="46"/>
      <c r="H48297" s="103"/>
      <c r="AD48297" s="99"/>
      <c r="AF48297" s="46"/>
      <c r="AM48297" s="121"/>
      <c r="AO48297" s="46"/>
    </row>
    <row r="48298" spans="1:41" s="60" customFormat="1" hidden="1" x14ac:dyDescent="0.35">
      <c r="A48298" s="46"/>
      <c r="H48298" s="103"/>
      <c r="AD48298" s="99"/>
      <c r="AF48298" s="46"/>
      <c r="AM48298" s="121"/>
      <c r="AO48298" s="46"/>
    </row>
    <row r="48299" spans="1:41" s="60" customFormat="1" hidden="1" x14ac:dyDescent="0.35">
      <c r="A48299" s="46"/>
      <c r="H48299" s="103"/>
      <c r="AD48299" s="99"/>
      <c r="AF48299" s="46"/>
      <c r="AM48299" s="121"/>
      <c r="AO48299" s="46"/>
    </row>
    <row r="48300" spans="1:41" s="60" customFormat="1" hidden="1" x14ac:dyDescent="0.35">
      <c r="A48300" s="46"/>
      <c r="H48300" s="103"/>
      <c r="AD48300" s="99"/>
      <c r="AF48300" s="46"/>
      <c r="AM48300" s="121"/>
      <c r="AO48300" s="46"/>
    </row>
    <row r="48301" spans="1:41" s="60" customFormat="1" hidden="1" x14ac:dyDescent="0.35">
      <c r="A48301" s="46"/>
      <c r="H48301" s="103"/>
      <c r="AD48301" s="99"/>
      <c r="AF48301" s="46"/>
      <c r="AM48301" s="121"/>
      <c r="AO48301" s="46"/>
    </row>
    <row r="48302" spans="1:41" s="60" customFormat="1" hidden="1" x14ac:dyDescent="0.35">
      <c r="A48302" s="46"/>
      <c r="H48302" s="103"/>
      <c r="AD48302" s="99"/>
      <c r="AF48302" s="46"/>
      <c r="AM48302" s="121"/>
      <c r="AO48302" s="46"/>
    </row>
    <row r="48303" spans="1:41" s="60" customFormat="1" hidden="1" x14ac:dyDescent="0.35">
      <c r="A48303" s="46"/>
      <c r="H48303" s="103"/>
      <c r="AD48303" s="99"/>
      <c r="AF48303" s="46"/>
      <c r="AM48303" s="121"/>
      <c r="AO48303" s="46"/>
    </row>
    <row r="48304" spans="1:41" s="60" customFormat="1" hidden="1" x14ac:dyDescent="0.35">
      <c r="A48304" s="46"/>
      <c r="H48304" s="103"/>
      <c r="AD48304" s="99"/>
      <c r="AF48304" s="46"/>
      <c r="AM48304" s="121"/>
      <c r="AO48304" s="46"/>
    </row>
    <row r="48305" spans="1:41" s="60" customFormat="1" hidden="1" x14ac:dyDescent="0.35">
      <c r="A48305" s="46"/>
      <c r="H48305" s="103"/>
      <c r="AD48305" s="99"/>
      <c r="AF48305" s="46"/>
      <c r="AM48305" s="121"/>
      <c r="AO48305" s="46"/>
    </row>
    <row r="48306" spans="1:41" s="60" customFormat="1" hidden="1" x14ac:dyDescent="0.35">
      <c r="A48306" s="46"/>
      <c r="H48306" s="103"/>
      <c r="AD48306" s="99"/>
      <c r="AF48306" s="46"/>
      <c r="AM48306" s="121"/>
      <c r="AO48306" s="46"/>
    </row>
    <row r="48307" spans="1:41" s="60" customFormat="1" hidden="1" x14ac:dyDescent="0.35">
      <c r="A48307" s="46"/>
      <c r="H48307" s="103"/>
      <c r="AD48307" s="99"/>
      <c r="AF48307" s="46"/>
      <c r="AM48307" s="121"/>
      <c r="AO48307" s="46"/>
    </row>
    <row r="48308" spans="1:41" s="60" customFormat="1" hidden="1" x14ac:dyDescent="0.35">
      <c r="A48308" s="46"/>
      <c r="H48308" s="103"/>
      <c r="AD48308" s="99"/>
      <c r="AF48308" s="46"/>
      <c r="AM48308" s="121"/>
      <c r="AO48308" s="46"/>
    </row>
    <row r="48309" spans="1:41" s="60" customFormat="1" hidden="1" x14ac:dyDescent="0.35">
      <c r="A48309" s="46"/>
      <c r="H48309" s="103"/>
      <c r="AD48309" s="99"/>
      <c r="AF48309" s="46"/>
      <c r="AM48309" s="121"/>
      <c r="AO48309" s="46"/>
    </row>
    <row r="48310" spans="1:41" s="60" customFormat="1" hidden="1" x14ac:dyDescent="0.35">
      <c r="A48310" s="46"/>
      <c r="H48310" s="103"/>
      <c r="AD48310" s="99"/>
      <c r="AF48310" s="46"/>
      <c r="AM48310" s="121"/>
      <c r="AO48310" s="46"/>
    </row>
    <row r="48311" spans="1:41" s="60" customFormat="1" hidden="1" x14ac:dyDescent="0.35">
      <c r="A48311" s="46"/>
      <c r="H48311" s="103"/>
      <c r="AD48311" s="99"/>
      <c r="AF48311" s="46"/>
      <c r="AM48311" s="121"/>
      <c r="AO48311" s="46"/>
    </row>
    <row r="48312" spans="1:41" s="60" customFormat="1" hidden="1" x14ac:dyDescent="0.35">
      <c r="A48312" s="46"/>
      <c r="H48312" s="103"/>
      <c r="AD48312" s="99"/>
      <c r="AF48312" s="46"/>
      <c r="AM48312" s="121"/>
      <c r="AO48312" s="46"/>
    </row>
    <row r="48313" spans="1:41" s="60" customFormat="1" hidden="1" x14ac:dyDescent="0.35">
      <c r="A48313" s="46"/>
      <c r="H48313" s="103"/>
      <c r="AD48313" s="99"/>
      <c r="AF48313" s="46"/>
      <c r="AM48313" s="121"/>
      <c r="AO48313" s="46"/>
    </row>
    <row r="48314" spans="1:41" s="60" customFormat="1" hidden="1" x14ac:dyDescent="0.35">
      <c r="A48314" s="46"/>
      <c r="H48314" s="103"/>
      <c r="AD48314" s="99"/>
      <c r="AF48314" s="46"/>
      <c r="AM48314" s="121"/>
      <c r="AO48314" s="46"/>
    </row>
    <row r="48315" spans="1:41" s="60" customFormat="1" hidden="1" x14ac:dyDescent="0.35">
      <c r="A48315" s="46"/>
      <c r="H48315" s="103"/>
      <c r="AD48315" s="99"/>
      <c r="AF48315" s="46"/>
      <c r="AM48315" s="121"/>
      <c r="AO48315" s="46"/>
    </row>
    <row r="48316" spans="1:41" s="60" customFormat="1" hidden="1" x14ac:dyDescent="0.35">
      <c r="A48316" s="46"/>
      <c r="H48316" s="103"/>
      <c r="AD48316" s="99"/>
      <c r="AF48316" s="46"/>
      <c r="AM48316" s="121"/>
      <c r="AO48316" s="46"/>
    </row>
    <row r="48317" spans="1:41" s="60" customFormat="1" hidden="1" x14ac:dyDescent="0.35">
      <c r="A48317" s="46"/>
      <c r="H48317" s="103"/>
      <c r="AD48317" s="99"/>
      <c r="AF48317" s="46"/>
      <c r="AM48317" s="121"/>
      <c r="AO48317" s="46"/>
    </row>
    <row r="48318" spans="1:41" s="60" customFormat="1" hidden="1" x14ac:dyDescent="0.35">
      <c r="A48318" s="46"/>
      <c r="H48318" s="103"/>
      <c r="AD48318" s="99"/>
      <c r="AF48318" s="46"/>
      <c r="AM48318" s="121"/>
      <c r="AO48318" s="46"/>
    </row>
    <row r="48319" spans="1:41" s="60" customFormat="1" hidden="1" x14ac:dyDescent="0.35">
      <c r="A48319" s="46"/>
      <c r="H48319" s="103"/>
      <c r="AD48319" s="99"/>
      <c r="AF48319" s="46"/>
      <c r="AM48319" s="121"/>
      <c r="AO48319" s="46"/>
    </row>
    <row r="48320" spans="1:41" s="60" customFormat="1" hidden="1" x14ac:dyDescent="0.35">
      <c r="A48320" s="46"/>
      <c r="H48320" s="103"/>
      <c r="AD48320" s="99"/>
      <c r="AF48320" s="46"/>
      <c r="AM48320" s="121"/>
      <c r="AO48320" s="46"/>
    </row>
    <row r="48321" spans="1:41" s="60" customFormat="1" hidden="1" x14ac:dyDescent="0.35">
      <c r="A48321" s="46"/>
      <c r="H48321" s="103"/>
      <c r="AD48321" s="99"/>
      <c r="AF48321" s="46"/>
      <c r="AM48321" s="121"/>
      <c r="AO48321" s="46"/>
    </row>
    <row r="48322" spans="1:41" s="60" customFormat="1" hidden="1" x14ac:dyDescent="0.35">
      <c r="A48322" s="46"/>
      <c r="H48322" s="103"/>
      <c r="AD48322" s="99"/>
      <c r="AF48322" s="46"/>
      <c r="AM48322" s="121"/>
      <c r="AO48322" s="46"/>
    </row>
    <row r="48323" spans="1:41" s="60" customFormat="1" hidden="1" x14ac:dyDescent="0.35">
      <c r="A48323" s="46"/>
      <c r="H48323" s="103"/>
      <c r="AD48323" s="99"/>
      <c r="AF48323" s="46"/>
      <c r="AM48323" s="121"/>
      <c r="AO48323" s="46"/>
    </row>
    <row r="48324" spans="1:41" s="60" customFormat="1" hidden="1" x14ac:dyDescent="0.35">
      <c r="A48324" s="46"/>
      <c r="H48324" s="103"/>
      <c r="AD48324" s="99"/>
      <c r="AF48324" s="46"/>
      <c r="AM48324" s="121"/>
      <c r="AO48324" s="46"/>
    </row>
    <row r="48325" spans="1:41" s="60" customFormat="1" hidden="1" x14ac:dyDescent="0.35">
      <c r="A48325" s="46"/>
      <c r="H48325" s="103"/>
      <c r="AD48325" s="99"/>
      <c r="AF48325" s="46"/>
      <c r="AM48325" s="121"/>
      <c r="AO48325" s="46"/>
    </row>
    <row r="48326" spans="1:41" s="60" customFormat="1" hidden="1" x14ac:dyDescent="0.35">
      <c r="A48326" s="46"/>
      <c r="H48326" s="103"/>
      <c r="AD48326" s="99"/>
      <c r="AF48326" s="46"/>
      <c r="AM48326" s="121"/>
      <c r="AO48326" s="46"/>
    </row>
    <row r="48327" spans="1:41" s="60" customFormat="1" hidden="1" x14ac:dyDescent="0.35">
      <c r="A48327" s="46"/>
      <c r="H48327" s="103"/>
      <c r="AD48327" s="99"/>
      <c r="AF48327" s="46"/>
      <c r="AM48327" s="121"/>
      <c r="AO48327" s="46"/>
    </row>
    <row r="48328" spans="1:41" s="60" customFormat="1" hidden="1" x14ac:dyDescent="0.35">
      <c r="A48328" s="46"/>
      <c r="H48328" s="103"/>
      <c r="AD48328" s="99"/>
      <c r="AF48328" s="46"/>
      <c r="AM48328" s="121"/>
      <c r="AO48328" s="46"/>
    </row>
    <row r="48329" spans="1:41" s="60" customFormat="1" hidden="1" x14ac:dyDescent="0.35">
      <c r="A48329" s="46"/>
      <c r="H48329" s="103"/>
      <c r="AD48329" s="99"/>
      <c r="AF48329" s="46"/>
      <c r="AM48329" s="121"/>
      <c r="AO48329" s="46"/>
    </row>
    <row r="48330" spans="1:41" s="60" customFormat="1" hidden="1" x14ac:dyDescent="0.35">
      <c r="A48330" s="46"/>
      <c r="H48330" s="103"/>
      <c r="AD48330" s="99"/>
      <c r="AF48330" s="46"/>
      <c r="AM48330" s="121"/>
      <c r="AO48330" s="46"/>
    </row>
    <row r="48331" spans="1:41" s="60" customFormat="1" hidden="1" x14ac:dyDescent="0.35">
      <c r="A48331" s="46"/>
      <c r="H48331" s="103"/>
      <c r="AD48331" s="99"/>
      <c r="AF48331" s="46"/>
      <c r="AM48331" s="121"/>
      <c r="AO48331" s="46"/>
    </row>
    <row r="48332" spans="1:41" s="60" customFormat="1" hidden="1" x14ac:dyDescent="0.35">
      <c r="A48332" s="46"/>
      <c r="H48332" s="103"/>
      <c r="AD48332" s="99"/>
      <c r="AF48332" s="46"/>
      <c r="AM48332" s="121"/>
      <c r="AO48332" s="46"/>
    </row>
    <row r="48333" spans="1:41" s="60" customFormat="1" hidden="1" x14ac:dyDescent="0.35">
      <c r="A48333" s="46"/>
      <c r="H48333" s="103"/>
      <c r="AD48333" s="99"/>
      <c r="AF48333" s="46"/>
      <c r="AM48333" s="121"/>
      <c r="AO48333" s="46"/>
    </row>
    <row r="48334" spans="1:41" s="60" customFormat="1" hidden="1" x14ac:dyDescent="0.35">
      <c r="A48334" s="46"/>
      <c r="H48334" s="103"/>
      <c r="AD48334" s="99"/>
      <c r="AF48334" s="46"/>
      <c r="AM48334" s="121"/>
      <c r="AO48334" s="46"/>
    </row>
    <row r="48335" spans="1:41" s="60" customFormat="1" hidden="1" x14ac:dyDescent="0.35">
      <c r="A48335" s="46"/>
      <c r="H48335" s="103"/>
      <c r="AD48335" s="99"/>
      <c r="AF48335" s="46"/>
      <c r="AM48335" s="121"/>
      <c r="AO48335" s="46"/>
    </row>
    <row r="48336" spans="1:41" s="60" customFormat="1" hidden="1" x14ac:dyDescent="0.35">
      <c r="A48336" s="46"/>
      <c r="H48336" s="103"/>
      <c r="AD48336" s="99"/>
      <c r="AF48336" s="46"/>
      <c r="AM48336" s="121"/>
      <c r="AO48336" s="46"/>
    </row>
    <row r="48337" spans="1:41" s="60" customFormat="1" hidden="1" x14ac:dyDescent="0.35">
      <c r="A48337" s="46"/>
      <c r="H48337" s="103"/>
      <c r="AD48337" s="99"/>
      <c r="AF48337" s="46"/>
      <c r="AM48337" s="121"/>
      <c r="AO48337" s="46"/>
    </row>
    <row r="48338" spans="1:41" s="60" customFormat="1" hidden="1" x14ac:dyDescent="0.35">
      <c r="A48338" s="46"/>
      <c r="H48338" s="103"/>
      <c r="AD48338" s="99"/>
      <c r="AF48338" s="46"/>
      <c r="AM48338" s="121"/>
      <c r="AO48338" s="46"/>
    </row>
    <row r="48339" spans="1:41" s="60" customFormat="1" hidden="1" x14ac:dyDescent="0.35">
      <c r="A48339" s="46"/>
      <c r="H48339" s="103"/>
      <c r="AD48339" s="99"/>
      <c r="AF48339" s="46"/>
      <c r="AM48339" s="121"/>
      <c r="AO48339" s="46"/>
    </row>
    <row r="48340" spans="1:41" s="60" customFormat="1" hidden="1" x14ac:dyDescent="0.35">
      <c r="A48340" s="46"/>
      <c r="H48340" s="103"/>
      <c r="AD48340" s="99"/>
      <c r="AF48340" s="46"/>
      <c r="AM48340" s="121"/>
      <c r="AO48340" s="46"/>
    </row>
    <row r="48341" spans="1:41" s="60" customFormat="1" hidden="1" x14ac:dyDescent="0.35">
      <c r="A48341" s="46"/>
      <c r="H48341" s="103"/>
      <c r="AD48341" s="99"/>
      <c r="AF48341" s="46"/>
      <c r="AM48341" s="121"/>
      <c r="AO48341" s="46"/>
    </row>
    <row r="48342" spans="1:41" s="60" customFormat="1" hidden="1" x14ac:dyDescent="0.35">
      <c r="A48342" s="46"/>
      <c r="H48342" s="103"/>
      <c r="AD48342" s="99"/>
      <c r="AF48342" s="46"/>
      <c r="AM48342" s="121"/>
      <c r="AO48342" s="46"/>
    </row>
    <row r="48343" spans="1:41" s="60" customFormat="1" hidden="1" x14ac:dyDescent="0.35">
      <c r="A48343" s="46"/>
      <c r="H48343" s="103"/>
      <c r="AD48343" s="99"/>
      <c r="AF48343" s="46"/>
      <c r="AM48343" s="121"/>
      <c r="AO48343" s="46"/>
    </row>
    <row r="48344" spans="1:41" s="60" customFormat="1" hidden="1" x14ac:dyDescent="0.35">
      <c r="A48344" s="46"/>
      <c r="H48344" s="103"/>
      <c r="AD48344" s="99"/>
      <c r="AF48344" s="46"/>
      <c r="AM48344" s="121"/>
      <c r="AO48344" s="46"/>
    </row>
    <row r="48345" spans="1:41" s="60" customFormat="1" hidden="1" x14ac:dyDescent="0.35">
      <c r="A48345" s="46"/>
      <c r="H48345" s="103"/>
      <c r="AD48345" s="99"/>
      <c r="AF48345" s="46"/>
      <c r="AM48345" s="121"/>
      <c r="AO48345" s="46"/>
    </row>
    <row r="48346" spans="1:41" s="60" customFormat="1" hidden="1" x14ac:dyDescent="0.35">
      <c r="A48346" s="46"/>
      <c r="H48346" s="103"/>
      <c r="AD48346" s="99"/>
      <c r="AF48346" s="46"/>
      <c r="AM48346" s="121"/>
      <c r="AO48346" s="46"/>
    </row>
    <row r="48347" spans="1:41" s="60" customFormat="1" hidden="1" x14ac:dyDescent="0.35">
      <c r="A48347" s="46"/>
      <c r="H48347" s="103"/>
      <c r="AD48347" s="99"/>
      <c r="AF48347" s="46"/>
      <c r="AM48347" s="121"/>
      <c r="AO48347" s="46"/>
    </row>
    <row r="48348" spans="1:41" s="60" customFormat="1" hidden="1" x14ac:dyDescent="0.35">
      <c r="A48348" s="46"/>
      <c r="H48348" s="103"/>
      <c r="AD48348" s="99"/>
      <c r="AF48348" s="46"/>
      <c r="AM48348" s="121"/>
      <c r="AO48348" s="46"/>
    </row>
    <row r="48349" spans="1:41" s="60" customFormat="1" hidden="1" x14ac:dyDescent="0.35">
      <c r="A48349" s="46"/>
      <c r="H48349" s="103"/>
      <c r="AD48349" s="99"/>
      <c r="AF48349" s="46"/>
      <c r="AM48349" s="121"/>
      <c r="AO48349" s="46"/>
    </row>
    <row r="48350" spans="1:41" s="60" customFormat="1" hidden="1" x14ac:dyDescent="0.35">
      <c r="A48350" s="46"/>
      <c r="H48350" s="103"/>
      <c r="AD48350" s="99"/>
      <c r="AF48350" s="46"/>
      <c r="AM48350" s="121"/>
      <c r="AO48350" s="46"/>
    </row>
    <row r="48351" spans="1:41" s="60" customFormat="1" hidden="1" x14ac:dyDescent="0.35">
      <c r="A48351" s="46"/>
      <c r="H48351" s="103"/>
      <c r="AD48351" s="99"/>
      <c r="AF48351" s="46"/>
      <c r="AM48351" s="121"/>
      <c r="AO48351" s="46"/>
    </row>
    <row r="48352" spans="1:41" s="60" customFormat="1" hidden="1" x14ac:dyDescent="0.35">
      <c r="A48352" s="46"/>
      <c r="H48352" s="103"/>
      <c r="AD48352" s="99"/>
      <c r="AF48352" s="46"/>
      <c r="AM48352" s="121"/>
      <c r="AO48352" s="46"/>
    </row>
    <row r="48353" spans="1:41" s="60" customFormat="1" hidden="1" x14ac:dyDescent="0.35">
      <c r="A48353" s="46"/>
      <c r="H48353" s="103"/>
      <c r="AD48353" s="99"/>
      <c r="AF48353" s="46"/>
      <c r="AM48353" s="121"/>
      <c r="AO48353" s="46"/>
    </row>
    <row r="48354" spans="1:41" s="60" customFormat="1" hidden="1" x14ac:dyDescent="0.35">
      <c r="A48354" s="46"/>
      <c r="H48354" s="103"/>
      <c r="AD48354" s="99"/>
      <c r="AF48354" s="46"/>
      <c r="AM48354" s="121"/>
      <c r="AO48354" s="46"/>
    </row>
    <row r="48355" spans="1:41" s="60" customFormat="1" hidden="1" x14ac:dyDescent="0.35">
      <c r="A48355" s="46"/>
      <c r="H48355" s="103"/>
      <c r="AD48355" s="99"/>
      <c r="AF48355" s="46"/>
      <c r="AM48355" s="121"/>
      <c r="AO48355" s="46"/>
    </row>
    <row r="48356" spans="1:41" s="60" customFormat="1" hidden="1" x14ac:dyDescent="0.35">
      <c r="A48356" s="46"/>
      <c r="H48356" s="103"/>
      <c r="AD48356" s="99"/>
      <c r="AF48356" s="46"/>
      <c r="AM48356" s="121"/>
      <c r="AO48356" s="46"/>
    </row>
    <row r="48357" spans="1:41" s="60" customFormat="1" hidden="1" x14ac:dyDescent="0.35">
      <c r="A48357" s="46"/>
      <c r="H48357" s="103"/>
      <c r="AD48357" s="99"/>
      <c r="AF48357" s="46"/>
      <c r="AM48357" s="121"/>
      <c r="AO48357" s="46"/>
    </row>
    <row r="48358" spans="1:41" s="60" customFormat="1" hidden="1" x14ac:dyDescent="0.35">
      <c r="A48358" s="46"/>
      <c r="H48358" s="103"/>
      <c r="AD48358" s="99"/>
      <c r="AF48358" s="46"/>
      <c r="AM48358" s="121"/>
      <c r="AO48358" s="46"/>
    </row>
    <row r="48359" spans="1:41" s="60" customFormat="1" hidden="1" x14ac:dyDescent="0.35">
      <c r="A48359" s="46"/>
      <c r="H48359" s="103"/>
      <c r="AD48359" s="99"/>
      <c r="AF48359" s="46"/>
      <c r="AM48359" s="121"/>
      <c r="AO48359" s="46"/>
    </row>
    <row r="48360" spans="1:41" s="60" customFormat="1" hidden="1" x14ac:dyDescent="0.35">
      <c r="A48360" s="46"/>
      <c r="H48360" s="103"/>
      <c r="AD48360" s="99"/>
      <c r="AF48360" s="46"/>
      <c r="AM48360" s="121"/>
      <c r="AO48360" s="46"/>
    </row>
    <row r="48361" spans="1:41" s="60" customFormat="1" hidden="1" x14ac:dyDescent="0.35">
      <c r="A48361" s="46"/>
      <c r="H48361" s="103"/>
      <c r="AD48361" s="99"/>
      <c r="AF48361" s="46"/>
      <c r="AM48361" s="121"/>
      <c r="AO48361" s="46"/>
    </row>
    <row r="48362" spans="1:41" s="60" customFormat="1" hidden="1" x14ac:dyDescent="0.35">
      <c r="A48362" s="46"/>
      <c r="H48362" s="103"/>
      <c r="AD48362" s="99"/>
      <c r="AF48362" s="46"/>
      <c r="AM48362" s="121"/>
      <c r="AO48362" s="46"/>
    </row>
    <row r="48363" spans="1:41" s="60" customFormat="1" hidden="1" x14ac:dyDescent="0.35">
      <c r="A48363" s="46"/>
      <c r="H48363" s="103"/>
      <c r="AD48363" s="99"/>
      <c r="AF48363" s="46"/>
      <c r="AM48363" s="121"/>
      <c r="AO48363" s="46"/>
    </row>
    <row r="48364" spans="1:41" s="60" customFormat="1" hidden="1" x14ac:dyDescent="0.35">
      <c r="A48364" s="46"/>
      <c r="H48364" s="103"/>
      <c r="AD48364" s="99"/>
      <c r="AF48364" s="46"/>
      <c r="AM48364" s="121"/>
      <c r="AO48364" s="46"/>
    </row>
    <row r="48365" spans="1:41" s="60" customFormat="1" hidden="1" x14ac:dyDescent="0.35">
      <c r="A48365" s="46"/>
      <c r="H48365" s="103"/>
      <c r="AD48365" s="99"/>
      <c r="AF48365" s="46"/>
      <c r="AM48365" s="121"/>
      <c r="AO48365" s="46"/>
    </row>
    <row r="48366" spans="1:41" s="60" customFormat="1" hidden="1" x14ac:dyDescent="0.35">
      <c r="A48366" s="46"/>
      <c r="H48366" s="103"/>
      <c r="AD48366" s="99"/>
      <c r="AF48366" s="46"/>
      <c r="AM48366" s="121"/>
      <c r="AO48366" s="46"/>
    </row>
    <row r="48367" spans="1:41" s="60" customFormat="1" hidden="1" x14ac:dyDescent="0.35">
      <c r="A48367" s="46"/>
      <c r="H48367" s="103"/>
      <c r="AD48367" s="99"/>
      <c r="AF48367" s="46"/>
      <c r="AM48367" s="121"/>
      <c r="AO48367" s="46"/>
    </row>
    <row r="48368" spans="1:41" s="60" customFormat="1" hidden="1" x14ac:dyDescent="0.35">
      <c r="A48368" s="46"/>
      <c r="H48368" s="103"/>
      <c r="AD48368" s="99"/>
      <c r="AF48368" s="46"/>
      <c r="AM48368" s="121"/>
      <c r="AO48368" s="46"/>
    </row>
    <row r="48369" spans="1:41" s="60" customFormat="1" hidden="1" x14ac:dyDescent="0.35">
      <c r="A48369" s="46"/>
      <c r="H48369" s="103"/>
      <c r="AD48369" s="99"/>
      <c r="AF48369" s="46"/>
      <c r="AM48369" s="121"/>
      <c r="AO48369" s="46"/>
    </row>
    <row r="48370" spans="1:41" s="60" customFormat="1" hidden="1" x14ac:dyDescent="0.35">
      <c r="A48370" s="46"/>
      <c r="H48370" s="103"/>
      <c r="AD48370" s="99"/>
      <c r="AF48370" s="46"/>
      <c r="AM48370" s="121"/>
      <c r="AO48370" s="46"/>
    </row>
    <row r="48371" spans="1:41" s="60" customFormat="1" hidden="1" x14ac:dyDescent="0.35">
      <c r="A48371" s="46"/>
      <c r="H48371" s="103"/>
      <c r="AD48371" s="99"/>
      <c r="AF48371" s="46"/>
      <c r="AM48371" s="121"/>
      <c r="AO48371" s="46"/>
    </row>
    <row r="48372" spans="1:41" s="60" customFormat="1" hidden="1" x14ac:dyDescent="0.35">
      <c r="A48372" s="46"/>
      <c r="H48372" s="103"/>
      <c r="AD48372" s="99"/>
      <c r="AF48372" s="46"/>
      <c r="AM48372" s="121"/>
      <c r="AO48372" s="46"/>
    </row>
    <row r="48373" spans="1:41" s="60" customFormat="1" hidden="1" x14ac:dyDescent="0.35">
      <c r="A48373" s="46"/>
      <c r="H48373" s="103"/>
      <c r="AD48373" s="99"/>
      <c r="AF48373" s="46"/>
      <c r="AM48373" s="121"/>
      <c r="AO48373" s="46"/>
    </row>
    <row r="48374" spans="1:41" s="60" customFormat="1" hidden="1" x14ac:dyDescent="0.35">
      <c r="A48374" s="46"/>
      <c r="H48374" s="103"/>
      <c r="AD48374" s="99"/>
      <c r="AF48374" s="46"/>
      <c r="AM48374" s="121"/>
      <c r="AO48374" s="46"/>
    </row>
    <row r="48375" spans="1:41" s="60" customFormat="1" hidden="1" x14ac:dyDescent="0.35">
      <c r="A48375" s="46"/>
      <c r="H48375" s="103"/>
      <c r="AD48375" s="99"/>
      <c r="AF48375" s="46"/>
      <c r="AM48375" s="121"/>
      <c r="AO48375" s="46"/>
    </row>
    <row r="48376" spans="1:41" s="60" customFormat="1" hidden="1" x14ac:dyDescent="0.35">
      <c r="A48376" s="46"/>
      <c r="H48376" s="103"/>
      <c r="AD48376" s="99"/>
      <c r="AF48376" s="46"/>
      <c r="AM48376" s="121"/>
      <c r="AO48376" s="46"/>
    </row>
    <row r="48377" spans="1:41" s="60" customFormat="1" hidden="1" x14ac:dyDescent="0.35">
      <c r="A48377" s="46"/>
      <c r="H48377" s="103"/>
      <c r="AD48377" s="99"/>
      <c r="AF48377" s="46"/>
      <c r="AM48377" s="121"/>
      <c r="AO48377" s="46"/>
    </row>
    <row r="48378" spans="1:41" s="60" customFormat="1" hidden="1" x14ac:dyDescent="0.35">
      <c r="A48378" s="46"/>
      <c r="H48378" s="103"/>
      <c r="AD48378" s="99"/>
      <c r="AF48378" s="46"/>
      <c r="AM48378" s="121"/>
      <c r="AO48378" s="46"/>
    </row>
    <row r="48379" spans="1:41" s="60" customFormat="1" hidden="1" x14ac:dyDescent="0.35">
      <c r="A48379" s="46"/>
      <c r="H48379" s="103"/>
      <c r="AD48379" s="99"/>
      <c r="AF48379" s="46"/>
      <c r="AM48379" s="121"/>
      <c r="AO48379" s="46"/>
    </row>
    <row r="48380" spans="1:41" s="60" customFormat="1" hidden="1" x14ac:dyDescent="0.35">
      <c r="A48380" s="46"/>
      <c r="H48380" s="103"/>
      <c r="AD48380" s="99"/>
      <c r="AF48380" s="46"/>
      <c r="AM48380" s="121"/>
      <c r="AO48380" s="46"/>
    </row>
    <row r="48381" spans="1:41" s="60" customFormat="1" hidden="1" x14ac:dyDescent="0.35">
      <c r="A48381" s="46"/>
      <c r="H48381" s="103"/>
      <c r="AD48381" s="99"/>
      <c r="AF48381" s="46"/>
      <c r="AM48381" s="121"/>
      <c r="AO48381" s="46"/>
    </row>
    <row r="48382" spans="1:41" s="60" customFormat="1" hidden="1" x14ac:dyDescent="0.35">
      <c r="A48382" s="46"/>
      <c r="H48382" s="103"/>
      <c r="AD48382" s="99"/>
      <c r="AF48382" s="46"/>
      <c r="AM48382" s="121"/>
      <c r="AO48382" s="46"/>
    </row>
    <row r="48383" spans="1:41" s="60" customFormat="1" hidden="1" x14ac:dyDescent="0.35">
      <c r="A48383" s="46"/>
      <c r="H48383" s="103"/>
      <c r="AD48383" s="99"/>
      <c r="AF48383" s="46"/>
      <c r="AM48383" s="121"/>
      <c r="AO48383" s="46"/>
    </row>
    <row r="48384" spans="1:41" s="60" customFormat="1" hidden="1" x14ac:dyDescent="0.35">
      <c r="A48384" s="46"/>
      <c r="H48384" s="103"/>
      <c r="AD48384" s="99"/>
      <c r="AF48384" s="46"/>
      <c r="AM48384" s="121"/>
      <c r="AO48384" s="46"/>
    </row>
    <row r="48385" spans="1:41" s="60" customFormat="1" hidden="1" x14ac:dyDescent="0.35">
      <c r="A48385" s="46"/>
      <c r="H48385" s="103"/>
      <c r="AD48385" s="99"/>
      <c r="AF48385" s="46"/>
      <c r="AM48385" s="121"/>
      <c r="AO48385" s="46"/>
    </row>
    <row r="48386" spans="1:41" s="60" customFormat="1" hidden="1" x14ac:dyDescent="0.35">
      <c r="A48386" s="46"/>
      <c r="H48386" s="103"/>
      <c r="AD48386" s="99"/>
      <c r="AF48386" s="46"/>
      <c r="AM48386" s="121"/>
      <c r="AO48386" s="46"/>
    </row>
    <row r="48387" spans="1:41" s="60" customFormat="1" hidden="1" x14ac:dyDescent="0.35">
      <c r="A48387" s="46"/>
      <c r="H48387" s="103"/>
      <c r="AD48387" s="99"/>
      <c r="AF48387" s="46"/>
      <c r="AM48387" s="121"/>
      <c r="AO48387" s="46"/>
    </row>
    <row r="48388" spans="1:41" s="60" customFormat="1" hidden="1" x14ac:dyDescent="0.35">
      <c r="A48388" s="46"/>
      <c r="H48388" s="103"/>
      <c r="AD48388" s="99"/>
      <c r="AF48388" s="46"/>
      <c r="AM48388" s="121"/>
      <c r="AO48388" s="46"/>
    </row>
    <row r="48389" spans="1:41" s="60" customFormat="1" hidden="1" x14ac:dyDescent="0.35">
      <c r="A48389" s="46"/>
      <c r="H48389" s="103"/>
      <c r="AD48389" s="99"/>
      <c r="AF48389" s="46"/>
      <c r="AM48389" s="121"/>
      <c r="AO48389" s="46"/>
    </row>
    <row r="48390" spans="1:41" s="60" customFormat="1" hidden="1" x14ac:dyDescent="0.35">
      <c r="A48390" s="46"/>
      <c r="H48390" s="103"/>
      <c r="AD48390" s="99"/>
      <c r="AF48390" s="46"/>
      <c r="AM48390" s="121"/>
      <c r="AO48390" s="46"/>
    </row>
    <row r="48391" spans="1:41" s="60" customFormat="1" hidden="1" x14ac:dyDescent="0.35">
      <c r="A48391" s="46"/>
      <c r="H48391" s="103"/>
      <c r="AD48391" s="99"/>
      <c r="AF48391" s="46"/>
      <c r="AM48391" s="121"/>
      <c r="AO48391" s="46"/>
    </row>
    <row r="48392" spans="1:41" s="60" customFormat="1" hidden="1" x14ac:dyDescent="0.35">
      <c r="A48392" s="46"/>
      <c r="H48392" s="103"/>
      <c r="AD48392" s="99"/>
      <c r="AF48392" s="46"/>
      <c r="AM48392" s="121"/>
      <c r="AO48392" s="46"/>
    </row>
    <row r="48393" spans="1:41" s="60" customFormat="1" hidden="1" x14ac:dyDescent="0.35">
      <c r="A48393" s="46"/>
      <c r="H48393" s="103"/>
      <c r="AD48393" s="99"/>
      <c r="AF48393" s="46"/>
      <c r="AM48393" s="121"/>
      <c r="AO48393" s="46"/>
    </row>
    <row r="48394" spans="1:41" s="60" customFormat="1" hidden="1" x14ac:dyDescent="0.35">
      <c r="A48394" s="46"/>
      <c r="H48394" s="103"/>
      <c r="AD48394" s="99"/>
      <c r="AF48394" s="46"/>
      <c r="AM48394" s="121"/>
      <c r="AO48394" s="46"/>
    </row>
    <row r="48395" spans="1:41" s="60" customFormat="1" hidden="1" x14ac:dyDescent="0.35">
      <c r="A48395" s="46"/>
      <c r="H48395" s="103"/>
      <c r="AD48395" s="99"/>
      <c r="AF48395" s="46"/>
      <c r="AM48395" s="121"/>
      <c r="AO48395" s="46"/>
    </row>
    <row r="48396" spans="1:41" s="60" customFormat="1" hidden="1" x14ac:dyDescent="0.35">
      <c r="A48396" s="46"/>
      <c r="H48396" s="103"/>
      <c r="AD48396" s="99"/>
      <c r="AF48396" s="46"/>
      <c r="AM48396" s="121"/>
      <c r="AO48396" s="46"/>
    </row>
    <row r="48397" spans="1:41" s="60" customFormat="1" hidden="1" x14ac:dyDescent="0.35">
      <c r="A48397" s="46"/>
      <c r="H48397" s="103"/>
      <c r="AD48397" s="99"/>
      <c r="AF48397" s="46"/>
      <c r="AM48397" s="121"/>
      <c r="AO48397" s="46"/>
    </row>
    <row r="48398" spans="1:41" s="60" customFormat="1" hidden="1" x14ac:dyDescent="0.35">
      <c r="A48398" s="46"/>
      <c r="H48398" s="103"/>
      <c r="AD48398" s="99"/>
      <c r="AF48398" s="46"/>
      <c r="AM48398" s="121"/>
      <c r="AO48398" s="46"/>
    </row>
    <row r="48399" spans="1:41" s="60" customFormat="1" hidden="1" x14ac:dyDescent="0.35">
      <c r="A48399" s="46"/>
      <c r="H48399" s="103"/>
      <c r="AD48399" s="99"/>
      <c r="AF48399" s="46"/>
      <c r="AM48399" s="121"/>
      <c r="AO48399" s="46"/>
    </row>
    <row r="48400" spans="1:41" s="60" customFormat="1" hidden="1" x14ac:dyDescent="0.35">
      <c r="A48400" s="46"/>
      <c r="H48400" s="103"/>
      <c r="AD48400" s="99"/>
      <c r="AF48400" s="46"/>
      <c r="AM48400" s="121"/>
      <c r="AO48400" s="46"/>
    </row>
    <row r="48401" spans="1:41" s="60" customFormat="1" hidden="1" x14ac:dyDescent="0.35">
      <c r="A48401" s="46"/>
      <c r="H48401" s="103"/>
      <c r="AD48401" s="99"/>
      <c r="AF48401" s="46"/>
      <c r="AM48401" s="121"/>
      <c r="AO48401" s="46"/>
    </row>
    <row r="48402" spans="1:41" s="60" customFormat="1" hidden="1" x14ac:dyDescent="0.35">
      <c r="A48402" s="46"/>
      <c r="H48402" s="103"/>
      <c r="AD48402" s="99"/>
      <c r="AF48402" s="46"/>
      <c r="AM48402" s="121"/>
      <c r="AO48402" s="46"/>
    </row>
    <row r="48403" spans="1:41" s="60" customFormat="1" hidden="1" x14ac:dyDescent="0.35">
      <c r="A48403" s="46"/>
      <c r="H48403" s="103"/>
      <c r="AD48403" s="99"/>
      <c r="AF48403" s="46"/>
      <c r="AM48403" s="121"/>
      <c r="AO48403" s="46"/>
    </row>
    <row r="48404" spans="1:41" s="60" customFormat="1" hidden="1" x14ac:dyDescent="0.35">
      <c r="A48404" s="46"/>
      <c r="H48404" s="103"/>
      <c r="AD48404" s="99"/>
      <c r="AF48404" s="46"/>
      <c r="AM48404" s="121"/>
      <c r="AO48404" s="46"/>
    </row>
    <row r="48405" spans="1:41" s="60" customFormat="1" hidden="1" x14ac:dyDescent="0.35">
      <c r="A48405" s="46"/>
      <c r="H48405" s="103"/>
      <c r="AD48405" s="99"/>
      <c r="AF48405" s="46"/>
      <c r="AM48405" s="121"/>
      <c r="AO48405" s="46"/>
    </row>
    <row r="48406" spans="1:41" s="60" customFormat="1" hidden="1" x14ac:dyDescent="0.35">
      <c r="A48406" s="46"/>
      <c r="H48406" s="103"/>
      <c r="AD48406" s="99"/>
      <c r="AF48406" s="46"/>
      <c r="AM48406" s="121"/>
      <c r="AO48406" s="46"/>
    </row>
    <row r="48407" spans="1:41" s="60" customFormat="1" hidden="1" x14ac:dyDescent="0.35">
      <c r="A48407" s="46"/>
      <c r="H48407" s="103"/>
      <c r="AD48407" s="99"/>
      <c r="AF48407" s="46"/>
      <c r="AM48407" s="121"/>
      <c r="AO48407" s="46"/>
    </row>
    <row r="48408" spans="1:41" s="60" customFormat="1" hidden="1" x14ac:dyDescent="0.35">
      <c r="A48408" s="46"/>
      <c r="H48408" s="103"/>
      <c r="AD48408" s="99"/>
      <c r="AF48408" s="46"/>
      <c r="AM48408" s="121"/>
      <c r="AO48408" s="46"/>
    </row>
    <row r="48409" spans="1:41" s="60" customFormat="1" hidden="1" x14ac:dyDescent="0.35">
      <c r="A48409" s="46"/>
      <c r="H48409" s="103"/>
      <c r="AD48409" s="99"/>
      <c r="AF48409" s="46"/>
      <c r="AM48409" s="121"/>
      <c r="AO48409" s="46"/>
    </row>
    <row r="48410" spans="1:41" s="60" customFormat="1" hidden="1" x14ac:dyDescent="0.35">
      <c r="A48410" s="46"/>
      <c r="H48410" s="103"/>
      <c r="AD48410" s="99"/>
      <c r="AF48410" s="46"/>
      <c r="AM48410" s="121"/>
      <c r="AO48410" s="46"/>
    </row>
    <row r="48411" spans="1:41" s="60" customFormat="1" hidden="1" x14ac:dyDescent="0.35">
      <c r="A48411" s="46"/>
      <c r="H48411" s="103"/>
      <c r="AD48411" s="99"/>
      <c r="AF48411" s="46"/>
      <c r="AM48411" s="121"/>
      <c r="AO48411" s="46"/>
    </row>
    <row r="48412" spans="1:41" s="60" customFormat="1" hidden="1" x14ac:dyDescent="0.35">
      <c r="A48412" s="46"/>
      <c r="H48412" s="103"/>
      <c r="AD48412" s="99"/>
      <c r="AF48412" s="46"/>
      <c r="AM48412" s="121"/>
      <c r="AO48412" s="46"/>
    </row>
    <row r="48413" spans="1:41" s="60" customFormat="1" hidden="1" x14ac:dyDescent="0.35">
      <c r="A48413" s="46"/>
      <c r="H48413" s="103"/>
      <c r="AD48413" s="99"/>
      <c r="AF48413" s="46"/>
      <c r="AM48413" s="121"/>
      <c r="AO48413" s="46"/>
    </row>
    <row r="48414" spans="1:41" s="60" customFormat="1" hidden="1" x14ac:dyDescent="0.35">
      <c r="A48414" s="46"/>
      <c r="H48414" s="103"/>
      <c r="AD48414" s="99"/>
      <c r="AF48414" s="46"/>
      <c r="AM48414" s="121"/>
      <c r="AO48414" s="46"/>
    </row>
    <row r="48415" spans="1:41" s="60" customFormat="1" hidden="1" x14ac:dyDescent="0.35">
      <c r="A48415" s="46"/>
      <c r="H48415" s="103"/>
      <c r="AD48415" s="99"/>
      <c r="AF48415" s="46"/>
      <c r="AM48415" s="121"/>
      <c r="AO48415" s="46"/>
    </row>
    <row r="48416" spans="1:41" s="60" customFormat="1" hidden="1" x14ac:dyDescent="0.35">
      <c r="A48416" s="46"/>
      <c r="H48416" s="103"/>
      <c r="AD48416" s="99"/>
      <c r="AF48416" s="46"/>
      <c r="AM48416" s="121"/>
      <c r="AO48416" s="46"/>
    </row>
    <row r="48417" spans="1:41" s="60" customFormat="1" hidden="1" x14ac:dyDescent="0.35">
      <c r="A48417" s="46"/>
      <c r="H48417" s="103"/>
      <c r="AD48417" s="99"/>
      <c r="AF48417" s="46"/>
      <c r="AM48417" s="121"/>
      <c r="AO48417" s="46"/>
    </row>
    <row r="48418" spans="1:41" s="60" customFormat="1" hidden="1" x14ac:dyDescent="0.35">
      <c r="A48418" s="46"/>
      <c r="H48418" s="103"/>
      <c r="AD48418" s="99"/>
      <c r="AF48418" s="46"/>
      <c r="AM48418" s="121"/>
      <c r="AO48418" s="46"/>
    </row>
    <row r="48419" spans="1:41" s="60" customFormat="1" hidden="1" x14ac:dyDescent="0.35">
      <c r="A48419" s="46"/>
      <c r="H48419" s="103"/>
      <c r="AD48419" s="99"/>
      <c r="AF48419" s="46"/>
      <c r="AM48419" s="121"/>
      <c r="AO48419" s="46"/>
    </row>
    <row r="48420" spans="1:41" s="60" customFormat="1" hidden="1" x14ac:dyDescent="0.35">
      <c r="A48420" s="46"/>
      <c r="H48420" s="103"/>
      <c r="AD48420" s="99"/>
      <c r="AF48420" s="46"/>
      <c r="AM48420" s="121"/>
      <c r="AO48420" s="46"/>
    </row>
    <row r="48421" spans="1:41" s="60" customFormat="1" hidden="1" x14ac:dyDescent="0.35">
      <c r="A48421" s="46"/>
      <c r="H48421" s="103"/>
      <c r="AD48421" s="99"/>
      <c r="AF48421" s="46"/>
      <c r="AM48421" s="121"/>
      <c r="AO48421" s="46"/>
    </row>
    <row r="48422" spans="1:41" s="60" customFormat="1" hidden="1" x14ac:dyDescent="0.35">
      <c r="A48422" s="46"/>
      <c r="H48422" s="103"/>
      <c r="AD48422" s="99"/>
      <c r="AF48422" s="46"/>
      <c r="AM48422" s="121"/>
      <c r="AO48422" s="46"/>
    </row>
    <row r="48423" spans="1:41" s="60" customFormat="1" hidden="1" x14ac:dyDescent="0.35">
      <c r="A48423" s="46"/>
      <c r="H48423" s="103"/>
      <c r="AD48423" s="99"/>
      <c r="AF48423" s="46"/>
      <c r="AM48423" s="121"/>
      <c r="AO48423" s="46"/>
    </row>
    <row r="48424" spans="1:41" s="60" customFormat="1" hidden="1" x14ac:dyDescent="0.35">
      <c r="A48424" s="46"/>
      <c r="H48424" s="103"/>
      <c r="AD48424" s="99"/>
      <c r="AF48424" s="46"/>
      <c r="AM48424" s="121"/>
      <c r="AO48424" s="46"/>
    </row>
    <row r="48425" spans="1:41" s="60" customFormat="1" hidden="1" x14ac:dyDescent="0.35">
      <c r="A48425" s="46"/>
      <c r="H48425" s="103"/>
      <c r="AD48425" s="99"/>
      <c r="AF48425" s="46"/>
      <c r="AM48425" s="121"/>
      <c r="AO48425" s="46"/>
    </row>
    <row r="48426" spans="1:41" s="60" customFormat="1" hidden="1" x14ac:dyDescent="0.35">
      <c r="A48426" s="46"/>
      <c r="H48426" s="103"/>
      <c r="AD48426" s="99"/>
      <c r="AF48426" s="46"/>
      <c r="AM48426" s="121"/>
      <c r="AO48426" s="46"/>
    </row>
    <row r="48427" spans="1:41" s="60" customFormat="1" hidden="1" x14ac:dyDescent="0.35">
      <c r="A48427" s="46"/>
      <c r="H48427" s="103"/>
      <c r="AD48427" s="99"/>
      <c r="AF48427" s="46"/>
      <c r="AM48427" s="121"/>
      <c r="AO48427" s="46"/>
    </row>
    <row r="48428" spans="1:41" s="60" customFormat="1" hidden="1" x14ac:dyDescent="0.35">
      <c r="A48428" s="46"/>
      <c r="H48428" s="103"/>
      <c r="AD48428" s="99"/>
      <c r="AF48428" s="46"/>
      <c r="AM48428" s="121"/>
      <c r="AO48428" s="46"/>
    </row>
    <row r="48429" spans="1:41" s="60" customFormat="1" hidden="1" x14ac:dyDescent="0.35">
      <c r="A48429" s="46"/>
      <c r="H48429" s="103"/>
      <c r="AD48429" s="99"/>
      <c r="AF48429" s="46"/>
      <c r="AM48429" s="121"/>
      <c r="AO48429" s="46"/>
    </row>
    <row r="48430" spans="1:41" s="60" customFormat="1" hidden="1" x14ac:dyDescent="0.35">
      <c r="A48430" s="46"/>
      <c r="H48430" s="103"/>
      <c r="AD48430" s="99"/>
      <c r="AF48430" s="46"/>
      <c r="AM48430" s="121"/>
      <c r="AO48430" s="46"/>
    </row>
    <row r="48431" spans="1:41" s="60" customFormat="1" hidden="1" x14ac:dyDescent="0.35">
      <c r="A48431" s="46"/>
      <c r="H48431" s="103"/>
      <c r="AD48431" s="99"/>
      <c r="AF48431" s="46"/>
      <c r="AM48431" s="121"/>
      <c r="AO48431" s="46"/>
    </row>
    <row r="48432" spans="1:41" s="60" customFormat="1" hidden="1" x14ac:dyDescent="0.35">
      <c r="A48432" s="46"/>
      <c r="H48432" s="103"/>
      <c r="AD48432" s="99"/>
      <c r="AF48432" s="46"/>
      <c r="AM48432" s="121"/>
      <c r="AO48432" s="46"/>
    </row>
    <row r="48433" spans="1:41" s="60" customFormat="1" hidden="1" x14ac:dyDescent="0.35">
      <c r="A48433" s="46"/>
      <c r="H48433" s="103"/>
      <c r="AD48433" s="99"/>
      <c r="AF48433" s="46"/>
      <c r="AM48433" s="121"/>
      <c r="AO48433" s="46"/>
    </row>
    <row r="48434" spans="1:41" s="60" customFormat="1" hidden="1" x14ac:dyDescent="0.35">
      <c r="A48434" s="46"/>
      <c r="H48434" s="103"/>
      <c r="AD48434" s="99"/>
      <c r="AF48434" s="46"/>
      <c r="AM48434" s="121"/>
      <c r="AO48434" s="46"/>
    </row>
    <row r="48435" spans="1:41" s="60" customFormat="1" hidden="1" x14ac:dyDescent="0.35">
      <c r="A48435" s="46"/>
      <c r="H48435" s="103"/>
      <c r="AD48435" s="99"/>
      <c r="AF48435" s="46"/>
      <c r="AM48435" s="121"/>
      <c r="AO48435" s="46"/>
    </row>
    <row r="48436" spans="1:41" s="60" customFormat="1" hidden="1" x14ac:dyDescent="0.35">
      <c r="A48436" s="46"/>
      <c r="H48436" s="103"/>
      <c r="AD48436" s="99"/>
      <c r="AF48436" s="46"/>
      <c r="AM48436" s="121"/>
      <c r="AO48436" s="46"/>
    </row>
    <row r="48437" spans="1:41" s="60" customFormat="1" hidden="1" x14ac:dyDescent="0.35">
      <c r="A48437" s="46"/>
      <c r="H48437" s="103"/>
      <c r="AD48437" s="99"/>
      <c r="AF48437" s="46"/>
      <c r="AM48437" s="121"/>
      <c r="AO48437" s="46"/>
    </row>
    <row r="48438" spans="1:41" s="60" customFormat="1" hidden="1" x14ac:dyDescent="0.35">
      <c r="A48438" s="46"/>
      <c r="H48438" s="103"/>
      <c r="AD48438" s="99"/>
      <c r="AF48438" s="46"/>
      <c r="AM48438" s="121"/>
      <c r="AO48438" s="46"/>
    </row>
    <row r="48439" spans="1:41" s="60" customFormat="1" hidden="1" x14ac:dyDescent="0.35">
      <c r="A48439" s="46"/>
      <c r="H48439" s="103"/>
      <c r="AD48439" s="99"/>
      <c r="AF48439" s="46"/>
      <c r="AM48439" s="121"/>
      <c r="AO48439" s="46"/>
    </row>
    <row r="48440" spans="1:41" s="60" customFormat="1" hidden="1" x14ac:dyDescent="0.35">
      <c r="A48440" s="46"/>
      <c r="H48440" s="103"/>
      <c r="AD48440" s="99"/>
      <c r="AF48440" s="46"/>
      <c r="AM48440" s="121"/>
      <c r="AO48440" s="46"/>
    </row>
    <row r="48441" spans="1:41" s="60" customFormat="1" hidden="1" x14ac:dyDescent="0.35">
      <c r="A48441" s="46"/>
      <c r="H48441" s="103"/>
      <c r="AD48441" s="99"/>
      <c r="AF48441" s="46"/>
      <c r="AM48441" s="121"/>
      <c r="AO48441" s="46"/>
    </row>
    <row r="48442" spans="1:41" s="60" customFormat="1" hidden="1" x14ac:dyDescent="0.35">
      <c r="A48442" s="46"/>
      <c r="H48442" s="103"/>
      <c r="AD48442" s="99"/>
      <c r="AF48442" s="46"/>
      <c r="AM48442" s="121"/>
      <c r="AO48442" s="46"/>
    </row>
    <row r="48443" spans="1:41" s="60" customFormat="1" hidden="1" x14ac:dyDescent="0.35">
      <c r="A48443" s="46"/>
      <c r="H48443" s="103"/>
      <c r="AD48443" s="99"/>
      <c r="AF48443" s="46"/>
      <c r="AM48443" s="121"/>
      <c r="AO48443" s="46"/>
    </row>
    <row r="48444" spans="1:41" s="60" customFormat="1" hidden="1" x14ac:dyDescent="0.35">
      <c r="A48444" s="46"/>
      <c r="H48444" s="103"/>
      <c r="AD48444" s="99"/>
      <c r="AF48444" s="46"/>
      <c r="AM48444" s="121"/>
      <c r="AO48444" s="46"/>
    </row>
    <row r="48445" spans="1:41" s="60" customFormat="1" hidden="1" x14ac:dyDescent="0.35">
      <c r="A48445" s="46"/>
      <c r="H48445" s="103"/>
      <c r="AD48445" s="99"/>
      <c r="AF48445" s="46"/>
      <c r="AM48445" s="121"/>
      <c r="AO48445" s="46"/>
    </row>
    <row r="48446" spans="1:41" s="60" customFormat="1" hidden="1" x14ac:dyDescent="0.35">
      <c r="A48446" s="46"/>
      <c r="H48446" s="103"/>
      <c r="AD48446" s="99"/>
      <c r="AF48446" s="46"/>
      <c r="AM48446" s="121"/>
      <c r="AO48446" s="46"/>
    </row>
    <row r="48447" spans="1:41" s="60" customFormat="1" hidden="1" x14ac:dyDescent="0.35">
      <c r="A48447" s="46"/>
      <c r="H48447" s="103"/>
      <c r="AD48447" s="99"/>
      <c r="AF48447" s="46"/>
      <c r="AM48447" s="121"/>
      <c r="AO48447" s="46"/>
    </row>
    <row r="48448" spans="1:41" s="60" customFormat="1" hidden="1" x14ac:dyDescent="0.35">
      <c r="A48448" s="46"/>
      <c r="H48448" s="103"/>
      <c r="AD48448" s="99"/>
      <c r="AF48448" s="46"/>
      <c r="AM48448" s="121"/>
      <c r="AO48448" s="46"/>
    </row>
    <row r="48449" spans="1:41" s="60" customFormat="1" hidden="1" x14ac:dyDescent="0.35">
      <c r="A48449" s="46"/>
      <c r="H48449" s="103"/>
      <c r="AD48449" s="99"/>
      <c r="AF48449" s="46"/>
      <c r="AM48449" s="121"/>
      <c r="AO48449" s="46"/>
    </row>
    <row r="48450" spans="1:41" s="60" customFormat="1" hidden="1" x14ac:dyDescent="0.35">
      <c r="A48450" s="46"/>
      <c r="H48450" s="103"/>
      <c r="AD48450" s="99"/>
      <c r="AF48450" s="46"/>
      <c r="AM48450" s="121"/>
      <c r="AO48450" s="46"/>
    </row>
    <row r="48451" spans="1:41" s="60" customFormat="1" hidden="1" x14ac:dyDescent="0.35">
      <c r="A48451" s="46"/>
      <c r="H48451" s="103"/>
      <c r="AD48451" s="99"/>
      <c r="AF48451" s="46"/>
      <c r="AM48451" s="121"/>
      <c r="AO48451" s="46"/>
    </row>
    <row r="48452" spans="1:41" s="60" customFormat="1" hidden="1" x14ac:dyDescent="0.35">
      <c r="A48452" s="46"/>
      <c r="H48452" s="103"/>
      <c r="AD48452" s="99"/>
      <c r="AF48452" s="46"/>
      <c r="AM48452" s="121"/>
      <c r="AO48452" s="46"/>
    </row>
    <row r="48453" spans="1:41" s="60" customFormat="1" hidden="1" x14ac:dyDescent="0.35">
      <c r="A48453" s="46"/>
      <c r="H48453" s="103"/>
      <c r="AD48453" s="99"/>
      <c r="AF48453" s="46"/>
      <c r="AM48453" s="121"/>
      <c r="AO48453" s="46"/>
    </row>
    <row r="48454" spans="1:41" s="60" customFormat="1" hidden="1" x14ac:dyDescent="0.35">
      <c r="A48454" s="46"/>
      <c r="H48454" s="103"/>
      <c r="AD48454" s="99"/>
      <c r="AF48454" s="46"/>
      <c r="AM48454" s="121"/>
      <c r="AO48454" s="46"/>
    </row>
    <row r="48455" spans="1:41" s="60" customFormat="1" hidden="1" x14ac:dyDescent="0.35">
      <c r="A48455" s="46"/>
      <c r="H48455" s="103"/>
      <c r="AD48455" s="99"/>
      <c r="AF48455" s="46"/>
      <c r="AM48455" s="121"/>
      <c r="AO48455" s="46"/>
    </row>
    <row r="48456" spans="1:41" s="60" customFormat="1" hidden="1" x14ac:dyDescent="0.35">
      <c r="A48456" s="46"/>
      <c r="H48456" s="103"/>
      <c r="AD48456" s="99"/>
      <c r="AF48456" s="46"/>
      <c r="AM48456" s="121"/>
      <c r="AO48456" s="46"/>
    </row>
    <row r="48457" spans="1:41" s="60" customFormat="1" hidden="1" x14ac:dyDescent="0.35">
      <c r="A48457" s="46"/>
      <c r="H48457" s="103"/>
      <c r="AD48457" s="99"/>
      <c r="AF48457" s="46"/>
      <c r="AM48457" s="121"/>
      <c r="AO48457" s="46"/>
    </row>
    <row r="48458" spans="1:41" s="60" customFormat="1" hidden="1" x14ac:dyDescent="0.35">
      <c r="A48458" s="46"/>
      <c r="H48458" s="103"/>
      <c r="AD48458" s="99"/>
      <c r="AF48458" s="46"/>
      <c r="AM48458" s="121"/>
      <c r="AO48458" s="46"/>
    </row>
    <row r="48459" spans="1:41" s="60" customFormat="1" hidden="1" x14ac:dyDescent="0.35">
      <c r="A48459" s="46"/>
      <c r="H48459" s="103"/>
      <c r="AD48459" s="99"/>
      <c r="AF48459" s="46"/>
      <c r="AM48459" s="121"/>
      <c r="AO48459" s="46"/>
    </row>
    <row r="48460" spans="1:41" s="60" customFormat="1" hidden="1" x14ac:dyDescent="0.35">
      <c r="A48460" s="46"/>
      <c r="H48460" s="103"/>
      <c r="AD48460" s="99"/>
      <c r="AF48460" s="46"/>
      <c r="AM48460" s="121"/>
      <c r="AO48460" s="46"/>
    </row>
    <row r="48461" spans="1:41" s="60" customFormat="1" hidden="1" x14ac:dyDescent="0.35">
      <c r="A48461" s="46"/>
      <c r="H48461" s="103"/>
      <c r="AD48461" s="99"/>
      <c r="AF48461" s="46"/>
      <c r="AM48461" s="121"/>
      <c r="AO48461" s="46"/>
    </row>
    <row r="48462" spans="1:41" s="60" customFormat="1" hidden="1" x14ac:dyDescent="0.35">
      <c r="A48462" s="46"/>
      <c r="H48462" s="103"/>
      <c r="AD48462" s="99"/>
      <c r="AF48462" s="46"/>
      <c r="AM48462" s="121"/>
      <c r="AO48462" s="46"/>
    </row>
    <row r="48463" spans="1:41" s="60" customFormat="1" hidden="1" x14ac:dyDescent="0.35">
      <c r="A48463" s="46"/>
      <c r="H48463" s="103"/>
      <c r="AD48463" s="99"/>
      <c r="AF48463" s="46"/>
      <c r="AM48463" s="121"/>
      <c r="AO48463" s="46"/>
    </row>
    <row r="48464" spans="1:41" s="60" customFormat="1" hidden="1" x14ac:dyDescent="0.35">
      <c r="A48464" s="46"/>
      <c r="H48464" s="103"/>
      <c r="AD48464" s="99"/>
      <c r="AF48464" s="46"/>
      <c r="AM48464" s="121"/>
      <c r="AO48464" s="46"/>
    </row>
    <row r="48465" spans="1:41" s="60" customFormat="1" hidden="1" x14ac:dyDescent="0.35">
      <c r="A48465" s="46"/>
      <c r="H48465" s="103"/>
      <c r="AD48465" s="99"/>
      <c r="AF48465" s="46"/>
      <c r="AM48465" s="121"/>
      <c r="AO48465" s="46"/>
    </row>
    <row r="48466" spans="1:41" s="60" customFormat="1" hidden="1" x14ac:dyDescent="0.35">
      <c r="A48466" s="46"/>
      <c r="H48466" s="103"/>
      <c r="AD48466" s="99"/>
      <c r="AF48466" s="46"/>
      <c r="AM48466" s="121"/>
      <c r="AO48466" s="46"/>
    </row>
    <row r="48467" spans="1:41" s="60" customFormat="1" hidden="1" x14ac:dyDescent="0.35">
      <c r="A48467" s="46"/>
      <c r="H48467" s="103"/>
      <c r="AD48467" s="99"/>
      <c r="AF48467" s="46"/>
      <c r="AM48467" s="121"/>
      <c r="AO48467" s="46"/>
    </row>
    <row r="48468" spans="1:41" s="60" customFormat="1" hidden="1" x14ac:dyDescent="0.35">
      <c r="A48468" s="46"/>
      <c r="H48468" s="103"/>
      <c r="AD48468" s="99"/>
      <c r="AF48468" s="46"/>
      <c r="AM48468" s="121"/>
      <c r="AO48468" s="46"/>
    </row>
    <row r="48469" spans="1:41" s="60" customFormat="1" hidden="1" x14ac:dyDescent="0.35">
      <c r="A48469" s="46"/>
      <c r="H48469" s="103"/>
      <c r="AD48469" s="99"/>
      <c r="AF48469" s="46"/>
      <c r="AM48469" s="121"/>
      <c r="AO48469" s="46"/>
    </row>
    <row r="48470" spans="1:41" s="60" customFormat="1" hidden="1" x14ac:dyDescent="0.35">
      <c r="A48470" s="46"/>
      <c r="H48470" s="103"/>
      <c r="AD48470" s="99"/>
      <c r="AF48470" s="46"/>
      <c r="AM48470" s="121"/>
      <c r="AO48470" s="46"/>
    </row>
    <row r="48471" spans="1:41" s="60" customFormat="1" hidden="1" x14ac:dyDescent="0.35">
      <c r="A48471" s="46"/>
      <c r="H48471" s="103"/>
      <c r="AD48471" s="99"/>
      <c r="AF48471" s="46"/>
      <c r="AM48471" s="121"/>
      <c r="AO48471" s="46"/>
    </row>
    <row r="48472" spans="1:41" s="60" customFormat="1" hidden="1" x14ac:dyDescent="0.35">
      <c r="A48472" s="46"/>
      <c r="H48472" s="103"/>
      <c r="AD48472" s="99"/>
      <c r="AF48472" s="46"/>
      <c r="AM48472" s="121"/>
      <c r="AO48472" s="46"/>
    </row>
    <row r="48473" spans="1:41" s="60" customFormat="1" hidden="1" x14ac:dyDescent="0.35">
      <c r="A48473" s="46"/>
      <c r="H48473" s="103"/>
      <c r="AD48473" s="99"/>
      <c r="AF48473" s="46"/>
      <c r="AM48473" s="121"/>
      <c r="AO48473" s="46"/>
    </row>
    <row r="48474" spans="1:41" s="60" customFormat="1" hidden="1" x14ac:dyDescent="0.35">
      <c r="A48474" s="46"/>
      <c r="H48474" s="103"/>
      <c r="AD48474" s="99"/>
      <c r="AF48474" s="46"/>
      <c r="AM48474" s="121"/>
      <c r="AO48474" s="46"/>
    </row>
    <row r="48475" spans="1:41" s="60" customFormat="1" hidden="1" x14ac:dyDescent="0.35">
      <c r="A48475" s="46"/>
      <c r="H48475" s="103"/>
      <c r="AD48475" s="99"/>
      <c r="AF48475" s="46"/>
      <c r="AM48475" s="121"/>
      <c r="AO48475" s="46"/>
    </row>
    <row r="48476" spans="1:41" s="60" customFormat="1" hidden="1" x14ac:dyDescent="0.35">
      <c r="A48476" s="46"/>
      <c r="H48476" s="103"/>
      <c r="AD48476" s="99"/>
      <c r="AF48476" s="46"/>
      <c r="AM48476" s="121"/>
      <c r="AO48476" s="46"/>
    </row>
    <row r="48477" spans="1:41" s="60" customFormat="1" hidden="1" x14ac:dyDescent="0.35">
      <c r="A48477" s="46"/>
      <c r="H48477" s="103"/>
      <c r="AD48477" s="99"/>
      <c r="AF48477" s="46"/>
      <c r="AM48477" s="121"/>
      <c r="AO48477" s="46"/>
    </row>
    <row r="48478" spans="1:41" s="60" customFormat="1" hidden="1" x14ac:dyDescent="0.35">
      <c r="A48478" s="46"/>
      <c r="H48478" s="103"/>
      <c r="AD48478" s="99"/>
      <c r="AF48478" s="46"/>
      <c r="AM48478" s="121"/>
      <c r="AO48478" s="46"/>
    </row>
    <row r="48479" spans="1:41" s="60" customFormat="1" hidden="1" x14ac:dyDescent="0.35">
      <c r="A48479" s="46"/>
      <c r="H48479" s="103"/>
      <c r="AD48479" s="99"/>
      <c r="AF48479" s="46"/>
      <c r="AM48479" s="121"/>
      <c r="AO48479" s="46"/>
    </row>
    <row r="48480" spans="1:41" s="60" customFormat="1" hidden="1" x14ac:dyDescent="0.35">
      <c r="A48480" s="46"/>
      <c r="H48480" s="103"/>
      <c r="AD48480" s="99"/>
      <c r="AF48480" s="46"/>
      <c r="AM48480" s="121"/>
      <c r="AO48480" s="46"/>
    </row>
    <row r="48481" spans="1:41" s="60" customFormat="1" hidden="1" x14ac:dyDescent="0.35">
      <c r="A48481" s="46"/>
      <c r="H48481" s="103"/>
      <c r="AD48481" s="99"/>
      <c r="AF48481" s="46"/>
      <c r="AM48481" s="121"/>
      <c r="AO48481" s="46"/>
    </row>
    <row r="48482" spans="1:41" s="60" customFormat="1" hidden="1" x14ac:dyDescent="0.35">
      <c r="A48482" s="46"/>
      <c r="H48482" s="103"/>
      <c r="AD48482" s="99"/>
      <c r="AF48482" s="46"/>
      <c r="AM48482" s="121"/>
      <c r="AO48482" s="46"/>
    </row>
    <row r="48483" spans="1:41" s="60" customFormat="1" hidden="1" x14ac:dyDescent="0.35">
      <c r="A48483" s="46"/>
      <c r="H48483" s="103"/>
      <c r="AD48483" s="99"/>
      <c r="AF48483" s="46"/>
      <c r="AM48483" s="121"/>
      <c r="AO48483" s="46"/>
    </row>
    <row r="48484" spans="1:41" s="60" customFormat="1" hidden="1" x14ac:dyDescent="0.35">
      <c r="A48484" s="46"/>
      <c r="H48484" s="103"/>
      <c r="AD48484" s="99"/>
      <c r="AF48484" s="46"/>
      <c r="AM48484" s="121"/>
      <c r="AO48484" s="46"/>
    </row>
    <row r="48485" spans="1:41" s="60" customFormat="1" hidden="1" x14ac:dyDescent="0.35">
      <c r="A48485" s="46"/>
      <c r="H48485" s="103"/>
      <c r="AD48485" s="99"/>
      <c r="AF48485" s="46"/>
      <c r="AM48485" s="121"/>
      <c r="AO48485" s="46"/>
    </row>
    <row r="48486" spans="1:41" s="60" customFormat="1" hidden="1" x14ac:dyDescent="0.35">
      <c r="A48486" s="46"/>
      <c r="H48486" s="103"/>
      <c r="AD48486" s="99"/>
      <c r="AF48486" s="46"/>
      <c r="AM48486" s="121"/>
      <c r="AO48486" s="46"/>
    </row>
    <row r="48487" spans="1:41" s="60" customFormat="1" hidden="1" x14ac:dyDescent="0.35">
      <c r="A48487" s="46"/>
      <c r="H48487" s="103"/>
      <c r="AD48487" s="99"/>
      <c r="AF48487" s="46"/>
      <c r="AM48487" s="121"/>
      <c r="AO48487" s="46"/>
    </row>
    <row r="48488" spans="1:41" s="60" customFormat="1" hidden="1" x14ac:dyDescent="0.35">
      <c r="A48488" s="46"/>
      <c r="H48488" s="103"/>
      <c r="AD48488" s="99"/>
      <c r="AF48488" s="46"/>
      <c r="AM48488" s="121"/>
      <c r="AO48488" s="46"/>
    </row>
    <row r="48489" spans="1:41" s="60" customFormat="1" hidden="1" x14ac:dyDescent="0.35">
      <c r="A48489" s="46"/>
      <c r="H48489" s="103"/>
      <c r="AD48489" s="99"/>
      <c r="AF48489" s="46"/>
      <c r="AM48489" s="121"/>
      <c r="AO48489" s="46"/>
    </row>
    <row r="48490" spans="1:41" s="60" customFormat="1" hidden="1" x14ac:dyDescent="0.35">
      <c r="A48490" s="46"/>
      <c r="H48490" s="103"/>
      <c r="AD48490" s="99"/>
      <c r="AF48490" s="46"/>
      <c r="AM48490" s="121"/>
      <c r="AO48490" s="46"/>
    </row>
    <row r="48491" spans="1:41" s="60" customFormat="1" hidden="1" x14ac:dyDescent="0.35">
      <c r="A48491" s="46"/>
      <c r="H48491" s="103"/>
      <c r="AD48491" s="99"/>
      <c r="AF48491" s="46"/>
      <c r="AM48491" s="121"/>
      <c r="AO48491" s="46"/>
    </row>
    <row r="48492" spans="1:41" s="60" customFormat="1" hidden="1" x14ac:dyDescent="0.35">
      <c r="A48492" s="46"/>
      <c r="H48492" s="103"/>
      <c r="AD48492" s="99"/>
      <c r="AF48492" s="46"/>
      <c r="AM48492" s="121"/>
      <c r="AO48492" s="46"/>
    </row>
    <row r="48493" spans="1:41" s="60" customFormat="1" hidden="1" x14ac:dyDescent="0.35">
      <c r="A48493" s="46"/>
      <c r="H48493" s="103"/>
      <c r="AD48493" s="99"/>
      <c r="AF48493" s="46"/>
      <c r="AM48493" s="121"/>
      <c r="AO48493" s="46"/>
    </row>
    <row r="48494" spans="1:41" s="60" customFormat="1" hidden="1" x14ac:dyDescent="0.35">
      <c r="A48494" s="46"/>
      <c r="H48494" s="103"/>
      <c r="AD48494" s="99"/>
      <c r="AF48494" s="46"/>
      <c r="AM48494" s="121"/>
      <c r="AO48494" s="46"/>
    </row>
    <row r="48495" spans="1:41" s="60" customFormat="1" hidden="1" x14ac:dyDescent="0.35">
      <c r="A48495" s="46"/>
      <c r="H48495" s="103"/>
      <c r="AD48495" s="99"/>
      <c r="AF48495" s="46"/>
      <c r="AM48495" s="121"/>
      <c r="AO48495" s="46"/>
    </row>
    <row r="48496" spans="1:41" s="60" customFormat="1" hidden="1" x14ac:dyDescent="0.35">
      <c r="A48496" s="46"/>
      <c r="H48496" s="103"/>
      <c r="AD48496" s="99"/>
      <c r="AF48496" s="46"/>
      <c r="AM48496" s="121"/>
      <c r="AO48496" s="46"/>
    </row>
    <row r="48497" spans="1:41" s="60" customFormat="1" hidden="1" x14ac:dyDescent="0.35">
      <c r="A48497" s="46"/>
      <c r="H48497" s="103"/>
      <c r="AD48497" s="99"/>
      <c r="AF48497" s="46"/>
      <c r="AM48497" s="121"/>
      <c r="AO48497" s="46"/>
    </row>
    <row r="48498" spans="1:41" s="60" customFormat="1" hidden="1" x14ac:dyDescent="0.35">
      <c r="A48498" s="46"/>
      <c r="H48498" s="103"/>
      <c r="AD48498" s="99"/>
      <c r="AF48498" s="46"/>
      <c r="AM48498" s="121"/>
      <c r="AO48498" s="46"/>
    </row>
    <row r="48499" spans="1:41" s="60" customFormat="1" hidden="1" x14ac:dyDescent="0.35">
      <c r="A48499" s="46"/>
      <c r="H48499" s="103"/>
      <c r="AD48499" s="99"/>
      <c r="AF48499" s="46"/>
      <c r="AM48499" s="121"/>
      <c r="AO48499" s="46"/>
    </row>
    <row r="48500" spans="1:41" s="60" customFormat="1" hidden="1" x14ac:dyDescent="0.35">
      <c r="A48500" s="46"/>
      <c r="H48500" s="103"/>
      <c r="AD48500" s="99"/>
      <c r="AF48500" s="46"/>
      <c r="AM48500" s="121"/>
      <c r="AO48500" s="46"/>
    </row>
    <row r="48501" spans="1:41" s="60" customFormat="1" hidden="1" x14ac:dyDescent="0.35">
      <c r="A48501" s="46"/>
      <c r="H48501" s="103"/>
      <c r="AD48501" s="99"/>
      <c r="AF48501" s="46"/>
      <c r="AM48501" s="121"/>
      <c r="AO48501" s="46"/>
    </row>
    <row r="48502" spans="1:41" s="60" customFormat="1" hidden="1" x14ac:dyDescent="0.35">
      <c r="A48502" s="46"/>
      <c r="H48502" s="103"/>
      <c r="AD48502" s="99"/>
      <c r="AF48502" s="46"/>
      <c r="AM48502" s="121"/>
      <c r="AO48502" s="46"/>
    </row>
    <row r="48503" spans="1:41" s="60" customFormat="1" hidden="1" x14ac:dyDescent="0.35">
      <c r="A48503" s="46"/>
      <c r="H48503" s="103"/>
      <c r="AD48503" s="99"/>
      <c r="AF48503" s="46"/>
      <c r="AM48503" s="121"/>
      <c r="AO48503" s="46"/>
    </row>
    <row r="48504" spans="1:41" s="60" customFormat="1" hidden="1" x14ac:dyDescent="0.35">
      <c r="A48504" s="46"/>
      <c r="H48504" s="103"/>
      <c r="AD48504" s="99"/>
      <c r="AF48504" s="46"/>
      <c r="AM48504" s="121"/>
      <c r="AO48504" s="46"/>
    </row>
    <row r="48505" spans="1:41" s="60" customFormat="1" hidden="1" x14ac:dyDescent="0.35">
      <c r="A48505" s="46"/>
      <c r="H48505" s="103"/>
      <c r="AD48505" s="99"/>
      <c r="AF48505" s="46"/>
      <c r="AM48505" s="121"/>
      <c r="AO48505" s="46"/>
    </row>
    <row r="48506" spans="1:41" s="60" customFormat="1" hidden="1" x14ac:dyDescent="0.35">
      <c r="A48506" s="46"/>
      <c r="H48506" s="103"/>
      <c r="AD48506" s="99"/>
      <c r="AF48506" s="46"/>
      <c r="AM48506" s="121"/>
      <c r="AO48506" s="46"/>
    </row>
    <row r="48507" spans="1:41" s="60" customFormat="1" hidden="1" x14ac:dyDescent="0.35">
      <c r="A48507" s="46"/>
      <c r="H48507" s="103"/>
      <c r="AD48507" s="99"/>
      <c r="AF48507" s="46"/>
      <c r="AM48507" s="121"/>
      <c r="AO48507" s="46"/>
    </row>
    <row r="48508" spans="1:41" s="60" customFormat="1" hidden="1" x14ac:dyDescent="0.35">
      <c r="A48508" s="46"/>
      <c r="H48508" s="103"/>
      <c r="AD48508" s="99"/>
      <c r="AF48508" s="46"/>
      <c r="AM48508" s="121"/>
      <c r="AO48508" s="46"/>
    </row>
    <row r="48509" spans="1:41" s="60" customFormat="1" hidden="1" x14ac:dyDescent="0.35">
      <c r="A48509" s="46"/>
      <c r="H48509" s="103"/>
      <c r="AD48509" s="99"/>
      <c r="AF48509" s="46"/>
      <c r="AM48509" s="121"/>
      <c r="AO48509" s="46"/>
    </row>
    <row r="48510" spans="1:41" s="60" customFormat="1" hidden="1" x14ac:dyDescent="0.35">
      <c r="A48510" s="46"/>
      <c r="H48510" s="103"/>
      <c r="AD48510" s="99"/>
      <c r="AF48510" s="46"/>
      <c r="AM48510" s="121"/>
      <c r="AO48510" s="46"/>
    </row>
    <row r="48511" spans="1:41" s="60" customFormat="1" hidden="1" x14ac:dyDescent="0.35">
      <c r="A48511" s="46"/>
      <c r="H48511" s="103"/>
      <c r="AD48511" s="99"/>
      <c r="AF48511" s="46"/>
      <c r="AM48511" s="121"/>
      <c r="AO48511" s="46"/>
    </row>
    <row r="48512" spans="1:41" s="60" customFormat="1" hidden="1" x14ac:dyDescent="0.35">
      <c r="A48512" s="46"/>
      <c r="H48512" s="103"/>
      <c r="AD48512" s="99"/>
      <c r="AF48512" s="46"/>
      <c r="AM48512" s="121"/>
      <c r="AO48512" s="46"/>
    </row>
    <row r="48513" spans="1:41" s="60" customFormat="1" hidden="1" x14ac:dyDescent="0.35">
      <c r="A48513" s="46"/>
      <c r="H48513" s="103"/>
      <c r="AD48513" s="99"/>
      <c r="AF48513" s="46"/>
      <c r="AM48513" s="121"/>
      <c r="AO48513" s="46"/>
    </row>
    <row r="48514" spans="1:41" s="60" customFormat="1" hidden="1" x14ac:dyDescent="0.35">
      <c r="A48514" s="46"/>
      <c r="H48514" s="103"/>
      <c r="AD48514" s="99"/>
      <c r="AF48514" s="46"/>
      <c r="AM48514" s="121"/>
      <c r="AO48514" s="46"/>
    </row>
    <row r="48515" spans="1:41" s="60" customFormat="1" hidden="1" x14ac:dyDescent="0.35">
      <c r="A48515" s="46"/>
      <c r="H48515" s="103"/>
      <c r="AD48515" s="99"/>
      <c r="AF48515" s="46"/>
      <c r="AM48515" s="121"/>
      <c r="AO48515" s="46"/>
    </row>
    <row r="48516" spans="1:41" s="60" customFormat="1" hidden="1" x14ac:dyDescent="0.35">
      <c r="A48516" s="46"/>
      <c r="H48516" s="103"/>
      <c r="AD48516" s="99"/>
      <c r="AF48516" s="46"/>
      <c r="AM48516" s="121"/>
      <c r="AO48516" s="46"/>
    </row>
    <row r="48517" spans="1:41" s="60" customFormat="1" hidden="1" x14ac:dyDescent="0.35">
      <c r="A48517" s="46"/>
      <c r="H48517" s="103"/>
      <c r="AD48517" s="99"/>
      <c r="AF48517" s="46"/>
      <c r="AM48517" s="121"/>
      <c r="AO48517" s="46"/>
    </row>
    <row r="48518" spans="1:41" s="60" customFormat="1" hidden="1" x14ac:dyDescent="0.35">
      <c r="A48518" s="46"/>
      <c r="H48518" s="103"/>
      <c r="AD48518" s="99"/>
      <c r="AF48518" s="46"/>
      <c r="AM48518" s="121"/>
      <c r="AO48518" s="46"/>
    </row>
    <row r="48519" spans="1:41" s="60" customFormat="1" hidden="1" x14ac:dyDescent="0.35">
      <c r="A48519" s="46"/>
      <c r="H48519" s="103"/>
      <c r="AD48519" s="99"/>
      <c r="AF48519" s="46"/>
      <c r="AM48519" s="121"/>
      <c r="AO48519" s="46"/>
    </row>
    <row r="48520" spans="1:41" s="60" customFormat="1" hidden="1" x14ac:dyDescent="0.35">
      <c r="A48520" s="46"/>
      <c r="H48520" s="103"/>
      <c r="AD48520" s="99"/>
      <c r="AF48520" s="46"/>
      <c r="AM48520" s="121"/>
      <c r="AO48520" s="46"/>
    </row>
    <row r="48521" spans="1:41" s="60" customFormat="1" hidden="1" x14ac:dyDescent="0.35">
      <c r="A48521" s="46"/>
      <c r="H48521" s="103"/>
      <c r="AD48521" s="99"/>
      <c r="AF48521" s="46"/>
      <c r="AM48521" s="121"/>
      <c r="AO48521" s="46"/>
    </row>
    <row r="48522" spans="1:41" s="60" customFormat="1" hidden="1" x14ac:dyDescent="0.35">
      <c r="A48522" s="46"/>
      <c r="H48522" s="103"/>
      <c r="AD48522" s="99"/>
      <c r="AF48522" s="46"/>
      <c r="AM48522" s="121"/>
      <c r="AO48522" s="46"/>
    </row>
    <row r="48523" spans="1:41" s="60" customFormat="1" hidden="1" x14ac:dyDescent="0.35">
      <c r="A48523" s="46"/>
      <c r="H48523" s="103"/>
      <c r="AD48523" s="99"/>
      <c r="AF48523" s="46"/>
      <c r="AM48523" s="121"/>
      <c r="AO48523" s="46"/>
    </row>
    <row r="48524" spans="1:41" s="60" customFormat="1" hidden="1" x14ac:dyDescent="0.35">
      <c r="A48524" s="46"/>
      <c r="H48524" s="103"/>
      <c r="AD48524" s="99"/>
      <c r="AF48524" s="46"/>
      <c r="AM48524" s="121"/>
      <c r="AO48524" s="46"/>
    </row>
    <row r="48525" spans="1:41" s="60" customFormat="1" hidden="1" x14ac:dyDescent="0.35">
      <c r="A48525" s="46"/>
      <c r="H48525" s="103"/>
      <c r="AD48525" s="99"/>
      <c r="AF48525" s="46"/>
      <c r="AM48525" s="121"/>
      <c r="AO48525" s="46"/>
    </row>
    <row r="48526" spans="1:41" s="60" customFormat="1" hidden="1" x14ac:dyDescent="0.35">
      <c r="A48526" s="46"/>
      <c r="H48526" s="103"/>
      <c r="AD48526" s="99"/>
      <c r="AF48526" s="46"/>
      <c r="AM48526" s="121"/>
      <c r="AO48526" s="46"/>
    </row>
    <row r="48527" spans="1:41" s="60" customFormat="1" hidden="1" x14ac:dyDescent="0.35">
      <c r="A48527" s="46"/>
      <c r="H48527" s="103"/>
      <c r="AD48527" s="99"/>
      <c r="AF48527" s="46"/>
      <c r="AM48527" s="121"/>
      <c r="AO48527" s="46"/>
    </row>
    <row r="48528" spans="1:41" s="60" customFormat="1" hidden="1" x14ac:dyDescent="0.35">
      <c r="A48528" s="46"/>
      <c r="H48528" s="103"/>
      <c r="AD48528" s="99"/>
      <c r="AF48528" s="46"/>
      <c r="AM48528" s="121"/>
      <c r="AO48528" s="46"/>
    </row>
    <row r="48529" spans="1:41" s="60" customFormat="1" hidden="1" x14ac:dyDescent="0.35">
      <c r="A48529" s="46"/>
      <c r="H48529" s="103"/>
      <c r="AD48529" s="99"/>
      <c r="AF48529" s="46"/>
      <c r="AM48529" s="121"/>
      <c r="AO48529" s="46"/>
    </row>
    <row r="48530" spans="1:41" s="60" customFormat="1" hidden="1" x14ac:dyDescent="0.35">
      <c r="A48530" s="46"/>
      <c r="H48530" s="103"/>
      <c r="AD48530" s="99"/>
      <c r="AF48530" s="46"/>
      <c r="AM48530" s="121"/>
      <c r="AO48530" s="46"/>
    </row>
    <row r="48531" spans="1:41" s="60" customFormat="1" hidden="1" x14ac:dyDescent="0.35">
      <c r="A48531" s="46"/>
      <c r="H48531" s="103"/>
      <c r="AD48531" s="99"/>
      <c r="AF48531" s="46"/>
      <c r="AM48531" s="121"/>
      <c r="AO48531" s="46"/>
    </row>
    <row r="48532" spans="1:41" s="60" customFormat="1" hidden="1" x14ac:dyDescent="0.35">
      <c r="A48532" s="46"/>
      <c r="H48532" s="103"/>
      <c r="AD48532" s="99"/>
      <c r="AF48532" s="46"/>
      <c r="AM48532" s="121"/>
      <c r="AO48532" s="46"/>
    </row>
    <row r="48533" spans="1:41" s="60" customFormat="1" hidden="1" x14ac:dyDescent="0.35">
      <c r="A48533" s="46"/>
      <c r="H48533" s="103"/>
      <c r="AD48533" s="99"/>
      <c r="AF48533" s="46"/>
      <c r="AM48533" s="121"/>
      <c r="AO48533" s="46"/>
    </row>
    <row r="48534" spans="1:41" s="60" customFormat="1" hidden="1" x14ac:dyDescent="0.35">
      <c r="A48534" s="46"/>
      <c r="H48534" s="103"/>
      <c r="AD48534" s="99"/>
      <c r="AF48534" s="46"/>
      <c r="AM48534" s="121"/>
      <c r="AO48534" s="46"/>
    </row>
    <row r="48535" spans="1:41" s="60" customFormat="1" hidden="1" x14ac:dyDescent="0.35">
      <c r="A48535" s="46"/>
      <c r="H48535" s="103"/>
      <c r="AD48535" s="99"/>
      <c r="AF48535" s="46"/>
      <c r="AM48535" s="121"/>
      <c r="AO48535" s="46"/>
    </row>
    <row r="48536" spans="1:41" s="60" customFormat="1" hidden="1" x14ac:dyDescent="0.35">
      <c r="A48536" s="46"/>
      <c r="H48536" s="103"/>
      <c r="AD48536" s="99"/>
      <c r="AF48536" s="46"/>
      <c r="AM48536" s="121"/>
      <c r="AO48536" s="46"/>
    </row>
    <row r="48537" spans="1:41" s="60" customFormat="1" hidden="1" x14ac:dyDescent="0.35">
      <c r="A48537" s="46"/>
      <c r="H48537" s="103"/>
      <c r="AD48537" s="99"/>
      <c r="AF48537" s="46"/>
      <c r="AM48537" s="121"/>
      <c r="AO48537" s="46"/>
    </row>
    <row r="48538" spans="1:41" s="60" customFormat="1" hidden="1" x14ac:dyDescent="0.35">
      <c r="A48538" s="46"/>
      <c r="H48538" s="103"/>
      <c r="AD48538" s="99"/>
      <c r="AF48538" s="46"/>
      <c r="AM48538" s="121"/>
      <c r="AO48538" s="46"/>
    </row>
    <row r="48539" spans="1:41" s="60" customFormat="1" hidden="1" x14ac:dyDescent="0.35">
      <c r="A48539" s="46"/>
      <c r="H48539" s="103"/>
      <c r="AD48539" s="99"/>
      <c r="AF48539" s="46"/>
      <c r="AM48539" s="121"/>
      <c r="AO48539" s="46"/>
    </row>
    <row r="48540" spans="1:41" s="60" customFormat="1" hidden="1" x14ac:dyDescent="0.35">
      <c r="A48540" s="46"/>
      <c r="H48540" s="103"/>
      <c r="AD48540" s="99"/>
      <c r="AF48540" s="46"/>
      <c r="AM48540" s="121"/>
      <c r="AO48540" s="46"/>
    </row>
    <row r="48541" spans="1:41" s="60" customFormat="1" hidden="1" x14ac:dyDescent="0.35">
      <c r="A48541" s="46"/>
      <c r="H48541" s="103"/>
      <c r="AD48541" s="99"/>
      <c r="AF48541" s="46"/>
      <c r="AM48541" s="121"/>
      <c r="AO48541" s="46"/>
    </row>
    <row r="48542" spans="1:41" s="60" customFormat="1" hidden="1" x14ac:dyDescent="0.35">
      <c r="A48542" s="46"/>
      <c r="H48542" s="103"/>
      <c r="AD48542" s="99"/>
      <c r="AF48542" s="46"/>
      <c r="AM48542" s="121"/>
      <c r="AO48542" s="46"/>
    </row>
    <row r="48543" spans="1:41" s="60" customFormat="1" hidden="1" x14ac:dyDescent="0.35">
      <c r="A48543" s="46"/>
      <c r="H48543" s="103"/>
      <c r="AD48543" s="99"/>
      <c r="AF48543" s="46"/>
      <c r="AM48543" s="121"/>
      <c r="AO48543" s="46"/>
    </row>
    <row r="48544" spans="1:41" s="60" customFormat="1" hidden="1" x14ac:dyDescent="0.35">
      <c r="A48544" s="46"/>
      <c r="H48544" s="103"/>
      <c r="AD48544" s="99"/>
      <c r="AF48544" s="46"/>
      <c r="AM48544" s="121"/>
      <c r="AO48544" s="46"/>
    </row>
    <row r="48545" spans="1:41" s="60" customFormat="1" hidden="1" x14ac:dyDescent="0.35">
      <c r="A48545" s="46"/>
      <c r="H48545" s="103"/>
      <c r="AD48545" s="99"/>
      <c r="AF48545" s="46"/>
      <c r="AM48545" s="121"/>
      <c r="AO48545" s="46"/>
    </row>
    <row r="48546" spans="1:41" s="60" customFormat="1" hidden="1" x14ac:dyDescent="0.35">
      <c r="A48546" s="46"/>
      <c r="H48546" s="103"/>
      <c r="AD48546" s="99"/>
      <c r="AF48546" s="46"/>
      <c r="AM48546" s="121"/>
      <c r="AO48546" s="46"/>
    </row>
    <row r="48547" spans="1:41" s="60" customFormat="1" hidden="1" x14ac:dyDescent="0.35">
      <c r="A48547" s="46"/>
      <c r="H48547" s="103"/>
      <c r="AD48547" s="99"/>
      <c r="AF48547" s="46"/>
      <c r="AM48547" s="121"/>
      <c r="AO48547" s="46"/>
    </row>
    <row r="48548" spans="1:41" s="60" customFormat="1" hidden="1" x14ac:dyDescent="0.35">
      <c r="A48548" s="46"/>
      <c r="H48548" s="103"/>
      <c r="AD48548" s="99"/>
      <c r="AF48548" s="46"/>
      <c r="AM48548" s="121"/>
      <c r="AO48548" s="46"/>
    </row>
    <row r="48549" spans="1:41" s="60" customFormat="1" hidden="1" x14ac:dyDescent="0.35">
      <c r="A48549" s="46"/>
      <c r="H48549" s="103"/>
      <c r="AD48549" s="99"/>
      <c r="AF48549" s="46"/>
      <c r="AM48549" s="121"/>
      <c r="AO48549" s="46"/>
    </row>
    <row r="48550" spans="1:41" s="60" customFormat="1" hidden="1" x14ac:dyDescent="0.35">
      <c r="A48550" s="46"/>
      <c r="H48550" s="103"/>
      <c r="AD48550" s="99"/>
      <c r="AF48550" s="46"/>
      <c r="AM48550" s="121"/>
      <c r="AO48550" s="46"/>
    </row>
    <row r="48551" spans="1:41" s="60" customFormat="1" hidden="1" x14ac:dyDescent="0.35">
      <c r="A48551" s="46"/>
      <c r="H48551" s="103"/>
      <c r="AD48551" s="99"/>
      <c r="AF48551" s="46"/>
      <c r="AM48551" s="121"/>
      <c r="AO48551" s="46"/>
    </row>
    <row r="48552" spans="1:41" s="60" customFormat="1" hidden="1" x14ac:dyDescent="0.35">
      <c r="A48552" s="46"/>
      <c r="H48552" s="103"/>
      <c r="AD48552" s="99"/>
      <c r="AF48552" s="46"/>
      <c r="AM48552" s="121"/>
      <c r="AO48552" s="46"/>
    </row>
    <row r="48553" spans="1:41" s="60" customFormat="1" hidden="1" x14ac:dyDescent="0.35">
      <c r="A48553" s="46"/>
      <c r="H48553" s="103"/>
      <c r="AD48553" s="99"/>
      <c r="AF48553" s="46"/>
      <c r="AM48553" s="121"/>
      <c r="AO48553" s="46"/>
    </row>
    <row r="48554" spans="1:41" s="60" customFormat="1" hidden="1" x14ac:dyDescent="0.35">
      <c r="A48554" s="46"/>
      <c r="H48554" s="103"/>
      <c r="AD48554" s="99"/>
      <c r="AF48554" s="46"/>
      <c r="AM48554" s="121"/>
      <c r="AO48554" s="46"/>
    </row>
    <row r="48555" spans="1:41" s="60" customFormat="1" hidden="1" x14ac:dyDescent="0.35">
      <c r="A48555" s="46"/>
      <c r="H48555" s="103"/>
      <c r="AD48555" s="99"/>
      <c r="AF48555" s="46"/>
      <c r="AM48555" s="121"/>
      <c r="AO48555" s="46"/>
    </row>
    <row r="48556" spans="1:41" s="60" customFormat="1" hidden="1" x14ac:dyDescent="0.35">
      <c r="A48556" s="46"/>
      <c r="H48556" s="103"/>
      <c r="AD48556" s="99"/>
      <c r="AF48556" s="46"/>
      <c r="AM48556" s="121"/>
      <c r="AO48556" s="46"/>
    </row>
    <row r="48557" spans="1:41" s="60" customFormat="1" hidden="1" x14ac:dyDescent="0.35">
      <c r="A48557" s="46"/>
      <c r="H48557" s="103"/>
      <c r="AD48557" s="99"/>
      <c r="AF48557" s="46"/>
      <c r="AM48557" s="121"/>
      <c r="AO48557" s="46"/>
    </row>
    <row r="48558" spans="1:41" s="60" customFormat="1" hidden="1" x14ac:dyDescent="0.35">
      <c r="A48558" s="46"/>
      <c r="H48558" s="103"/>
      <c r="AD48558" s="99"/>
      <c r="AF48558" s="46"/>
      <c r="AM48558" s="121"/>
      <c r="AO48558" s="46"/>
    </row>
    <row r="48559" spans="1:41" s="60" customFormat="1" hidden="1" x14ac:dyDescent="0.35">
      <c r="A48559" s="46"/>
      <c r="H48559" s="103"/>
      <c r="AD48559" s="99"/>
      <c r="AF48559" s="46"/>
      <c r="AM48559" s="121"/>
      <c r="AO48559" s="46"/>
    </row>
    <row r="48560" spans="1:41" s="60" customFormat="1" hidden="1" x14ac:dyDescent="0.35">
      <c r="A48560" s="46"/>
      <c r="H48560" s="103"/>
      <c r="AD48560" s="99"/>
      <c r="AF48560" s="46"/>
      <c r="AM48560" s="121"/>
      <c r="AO48560" s="46"/>
    </row>
    <row r="48561" spans="1:41" s="60" customFormat="1" hidden="1" x14ac:dyDescent="0.35">
      <c r="A48561" s="46"/>
      <c r="H48561" s="103"/>
      <c r="AD48561" s="99"/>
      <c r="AF48561" s="46"/>
      <c r="AM48561" s="121"/>
      <c r="AO48561" s="46"/>
    </row>
    <row r="48562" spans="1:41" s="60" customFormat="1" hidden="1" x14ac:dyDescent="0.35">
      <c r="A48562" s="46"/>
      <c r="H48562" s="103"/>
      <c r="AD48562" s="99"/>
      <c r="AF48562" s="46"/>
      <c r="AM48562" s="121"/>
      <c r="AO48562" s="46"/>
    </row>
    <row r="48563" spans="1:41" s="60" customFormat="1" hidden="1" x14ac:dyDescent="0.35">
      <c r="A48563" s="46"/>
      <c r="H48563" s="103"/>
      <c r="AD48563" s="99"/>
      <c r="AF48563" s="46"/>
      <c r="AM48563" s="121"/>
      <c r="AO48563" s="46"/>
    </row>
    <row r="48564" spans="1:41" s="60" customFormat="1" hidden="1" x14ac:dyDescent="0.35">
      <c r="A48564" s="46"/>
      <c r="H48564" s="103"/>
      <c r="AD48564" s="99"/>
      <c r="AF48564" s="46"/>
      <c r="AM48564" s="121"/>
      <c r="AO48564" s="46"/>
    </row>
    <row r="48565" spans="1:41" s="60" customFormat="1" hidden="1" x14ac:dyDescent="0.35">
      <c r="A48565" s="46"/>
      <c r="H48565" s="103"/>
      <c r="AD48565" s="99"/>
      <c r="AF48565" s="46"/>
      <c r="AM48565" s="121"/>
      <c r="AO48565" s="46"/>
    </row>
    <row r="48566" spans="1:41" s="60" customFormat="1" hidden="1" x14ac:dyDescent="0.35">
      <c r="A48566" s="46"/>
      <c r="H48566" s="103"/>
      <c r="AD48566" s="99"/>
      <c r="AF48566" s="46"/>
      <c r="AM48566" s="121"/>
      <c r="AO48566" s="46"/>
    </row>
    <row r="48567" spans="1:41" s="60" customFormat="1" hidden="1" x14ac:dyDescent="0.35">
      <c r="A48567" s="46"/>
      <c r="H48567" s="103"/>
      <c r="AD48567" s="99"/>
      <c r="AF48567" s="46"/>
      <c r="AM48567" s="121"/>
      <c r="AO48567" s="46"/>
    </row>
    <row r="48568" spans="1:41" s="60" customFormat="1" hidden="1" x14ac:dyDescent="0.35">
      <c r="A48568" s="46"/>
      <c r="H48568" s="103"/>
      <c r="AD48568" s="99"/>
      <c r="AF48568" s="46"/>
      <c r="AM48568" s="121"/>
      <c r="AO48568" s="46"/>
    </row>
    <row r="48569" spans="1:41" s="60" customFormat="1" hidden="1" x14ac:dyDescent="0.35">
      <c r="A48569" s="46"/>
      <c r="H48569" s="103"/>
      <c r="AD48569" s="99"/>
      <c r="AF48569" s="46"/>
      <c r="AM48569" s="121"/>
      <c r="AO48569" s="46"/>
    </row>
    <row r="48570" spans="1:41" s="60" customFormat="1" hidden="1" x14ac:dyDescent="0.35">
      <c r="A48570" s="46"/>
      <c r="H48570" s="103"/>
      <c r="AD48570" s="99"/>
      <c r="AF48570" s="46"/>
      <c r="AM48570" s="121"/>
      <c r="AO48570" s="46"/>
    </row>
    <row r="48571" spans="1:41" s="60" customFormat="1" hidden="1" x14ac:dyDescent="0.35">
      <c r="A48571" s="46"/>
      <c r="H48571" s="103"/>
      <c r="AD48571" s="99"/>
      <c r="AF48571" s="46"/>
      <c r="AM48571" s="121"/>
      <c r="AO48571" s="46"/>
    </row>
    <row r="48572" spans="1:41" s="60" customFormat="1" hidden="1" x14ac:dyDescent="0.35">
      <c r="A48572" s="46"/>
      <c r="H48572" s="103"/>
      <c r="AD48572" s="99"/>
      <c r="AF48572" s="46"/>
      <c r="AM48572" s="121"/>
      <c r="AO48572" s="46"/>
    </row>
    <row r="48573" spans="1:41" s="60" customFormat="1" hidden="1" x14ac:dyDescent="0.35">
      <c r="A48573" s="46"/>
      <c r="H48573" s="103"/>
      <c r="AD48573" s="99"/>
      <c r="AF48573" s="46"/>
      <c r="AM48573" s="121"/>
      <c r="AO48573" s="46"/>
    </row>
    <row r="48574" spans="1:41" s="60" customFormat="1" hidden="1" x14ac:dyDescent="0.35">
      <c r="A48574" s="46"/>
      <c r="H48574" s="103"/>
      <c r="AD48574" s="99"/>
      <c r="AF48574" s="46"/>
      <c r="AM48574" s="121"/>
      <c r="AO48574" s="46"/>
    </row>
    <row r="48575" spans="1:41" s="60" customFormat="1" hidden="1" x14ac:dyDescent="0.35">
      <c r="A48575" s="46"/>
      <c r="H48575" s="103"/>
      <c r="AD48575" s="99"/>
      <c r="AF48575" s="46"/>
      <c r="AM48575" s="121"/>
      <c r="AO48575" s="46"/>
    </row>
    <row r="48576" spans="1:41" s="60" customFormat="1" hidden="1" x14ac:dyDescent="0.35">
      <c r="A48576" s="46"/>
      <c r="H48576" s="103"/>
      <c r="AD48576" s="99"/>
      <c r="AF48576" s="46"/>
      <c r="AM48576" s="121"/>
      <c r="AO48576" s="46"/>
    </row>
    <row r="48577" spans="1:41" s="60" customFormat="1" hidden="1" x14ac:dyDescent="0.35">
      <c r="A48577" s="46"/>
      <c r="H48577" s="103"/>
      <c r="AD48577" s="99"/>
      <c r="AF48577" s="46"/>
      <c r="AM48577" s="121"/>
      <c r="AO48577" s="46"/>
    </row>
    <row r="48578" spans="1:41" s="60" customFormat="1" hidden="1" x14ac:dyDescent="0.35">
      <c r="A48578" s="46"/>
      <c r="H48578" s="103"/>
      <c r="AD48578" s="99"/>
      <c r="AF48578" s="46"/>
      <c r="AM48578" s="121"/>
      <c r="AO48578" s="46"/>
    </row>
    <row r="48579" spans="1:41" s="60" customFormat="1" hidden="1" x14ac:dyDescent="0.35">
      <c r="A48579" s="46"/>
      <c r="H48579" s="103"/>
      <c r="AD48579" s="99"/>
      <c r="AF48579" s="46"/>
      <c r="AM48579" s="121"/>
      <c r="AO48579" s="46"/>
    </row>
    <row r="48580" spans="1:41" s="60" customFormat="1" hidden="1" x14ac:dyDescent="0.35">
      <c r="A48580" s="46"/>
      <c r="H48580" s="103"/>
      <c r="AD48580" s="99"/>
      <c r="AF48580" s="46"/>
      <c r="AM48580" s="121"/>
      <c r="AO48580" s="46"/>
    </row>
    <row r="48581" spans="1:41" s="60" customFormat="1" hidden="1" x14ac:dyDescent="0.35">
      <c r="A48581" s="46"/>
      <c r="H48581" s="103"/>
      <c r="AD48581" s="99"/>
      <c r="AF48581" s="46"/>
      <c r="AM48581" s="121"/>
      <c r="AO48581" s="46"/>
    </row>
    <row r="48582" spans="1:41" s="60" customFormat="1" hidden="1" x14ac:dyDescent="0.35">
      <c r="A48582" s="46"/>
      <c r="H48582" s="103"/>
      <c r="AD48582" s="99"/>
      <c r="AF48582" s="46"/>
      <c r="AM48582" s="121"/>
      <c r="AO48582" s="46"/>
    </row>
    <row r="48583" spans="1:41" s="60" customFormat="1" hidden="1" x14ac:dyDescent="0.35">
      <c r="A48583" s="46"/>
      <c r="H48583" s="103"/>
      <c r="AD48583" s="99"/>
      <c r="AF48583" s="46"/>
      <c r="AM48583" s="121"/>
      <c r="AO48583" s="46"/>
    </row>
    <row r="48584" spans="1:41" s="60" customFormat="1" hidden="1" x14ac:dyDescent="0.35">
      <c r="A48584" s="46"/>
      <c r="H48584" s="103"/>
      <c r="AD48584" s="99"/>
      <c r="AF48584" s="46"/>
      <c r="AM48584" s="121"/>
      <c r="AO48584" s="46"/>
    </row>
    <row r="48585" spans="1:41" s="60" customFormat="1" hidden="1" x14ac:dyDescent="0.35">
      <c r="A48585" s="46"/>
      <c r="H48585" s="103"/>
      <c r="AD48585" s="99"/>
      <c r="AF48585" s="46"/>
      <c r="AM48585" s="121"/>
      <c r="AO48585" s="46"/>
    </row>
    <row r="48586" spans="1:41" s="60" customFormat="1" hidden="1" x14ac:dyDescent="0.35">
      <c r="A48586" s="46"/>
      <c r="H48586" s="103"/>
      <c r="AD48586" s="99"/>
      <c r="AF48586" s="46"/>
      <c r="AM48586" s="121"/>
      <c r="AO48586" s="46"/>
    </row>
    <row r="48587" spans="1:41" s="60" customFormat="1" hidden="1" x14ac:dyDescent="0.35">
      <c r="A48587" s="46"/>
      <c r="H48587" s="103"/>
      <c r="AD48587" s="99"/>
      <c r="AF48587" s="46"/>
      <c r="AM48587" s="121"/>
      <c r="AO48587" s="46"/>
    </row>
    <row r="48588" spans="1:41" s="60" customFormat="1" hidden="1" x14ac:dyDescent="0.35">
      <c r="A48588" s="46"/>
      <c r="H48588" s="103"/>
      <c r="AD48588" s="99"/>
      <c r="AF48588" s="46"/>
      <c r="AM48588" s="121"/>
      <c r="AO48588" s="46"/>
    </row>
    <row r="48589" spans="1:41" s="60" customFormat="1" hidden="1" x14ac:dyDescent="0.35">
      <c r="A48589" s="46"/>
      <c r="H48589" s="103"/>
      <c r="AD48589" s="99"/>
      <c r="AF48589" s="46"/>
      <c r="AM48589" s="121"/>
      <c r="AO48589" s="46"/>
    </row>
    <row r="48590" spans="1:41" s="60" customFormat="1" hidden="1" x14ac:dyDescent="0.35">
      <c r="A48590" s="46"/>
      <c r="H48590" s="103"/>
      <c r="AD48590" s="99"/>
      <c r="AF48590" s="46"/>
      <c r="AM48590" s="121"/>
      <c r="AO48590" s="46"/>
    </row>
    <row r="48591" spans="1:41" s="60" customFormat="1" hidden="1" x14ac:dyDescent="0.35">
      <c r="A48591" s="46"/>
      <c r="H48591" s="103"/>
      <c r="AD48591" s="99"/>
      <c r="AF48591" s="46"/>
      <c r="AM48591" s="121"/>
      <c r="AO48591" s="46"/>
    </row>
    <row r="48592" spans="1:41" s="60" customFormat="1" hidden="1" x14ac:dyDescent="0.35">
      <c r="A48592" s="46"/>
      <c r="H48592" s="103"/>
      <c r="AD48592" s="99"/>
      <c r="AF48592" s="46"/>
      <c r="AM48592" s="121"/>
      <c r="AO48592" s="46"/>
    </row>
    <row r="48593" spans="1:41" s="60" customFormat="1" hidden="1" x14ac:dyDescent="0.35">
      <c r="A48593" s="46"/>
      <c r="H48593" s="103"/>
      <c r="AD48593" s="99"/>
      <c r="AF48593" s="46"/>
      <c r="AM48593" s="121"/>
      <c r="AO48593" s="46"/>
    </row>
    <row r="48594" spans="1:41" s="60" customFormat="1" hidden="1" x14ac:dyDescent="0.35">
      <c r="A48594" s="46"/>
      <c r="H48594" s="103"/>
      <c r="AD48594" s="99"/>
      <c r="AF48594" s="46"/>
      <c r="AM48594" s="121"/>
      <c r="AO48594" s="46"/>
    </row>
    <row r="48595" spans="1:41" s="60" customFormat="1" hidden="1" x14ac:dyDescent="0.35">
      <c r="A48595" s="46"/>
      <c r="H48595" s="103"/>
      <c r="AD48595" s="99"/>
      <c r="AF48595" s="46"/>
      <c r="AM48595" s="121"/>
      <c r="AO48595" s="46"/>
    </row>
    <row r="48596" spans="1:41" s="60" customFormat="1" hidden="1" x14ac:dyDescent="0.35">
      <c r="A48596" s="46"/>
      <c r="H48596" s="103"/>
      <c r="AD48596" s="99"/>
      <c r="AF48596" s="46"/>
      <c r="AM48596" s="121"/>
      <c r="AO48596" s="46"/>
    </row>
    <row r="48597" spans="1:41" s="60" customFormat="1" hidden="1" x14ac:dyDescent="0.35">
      <c r="A48597" s="46"/>
      <c r="H48597" s="103"/>
      <c r="AD48597" s="99"/>
      <c r="AF48597" s="46"/>
      <c r="AM48597" s="121"/>
      <c r="AO48597" s="46"/>
    </row>
    <row r="48598" spans="1:41" s="60" customFormat="1" hidden="1" x14ac:dyDescent="0.35">
      <c r="A48598" s="46"/>
      <c r="H48598" s="103"/>
      <c r="AD48598" s="99"/>
      <c r="AF48598" s="46"/>
      <c r="AM48598" s="121"/>
      <c r="AO48598" s="46"/>
    </row>
    <row r="48599" spans="1:41" s="60" customFormat="1" hidden="1" x14ac:dyDescent="0.35">
      <c r="A48599" s="46"/>
      <c r="H48599" s="103"/>
      <c r="AD48599" s="99"/>
      <c r="AF48599" s="46"/>
      <c r="AM48599" s="121"/>
      <c r="AO48599" s="46"/>
    </row>
    <row r="48600" spans="1:41" s="60" customFormat="1" hidden="1" x14ac:dyDescent="0.35">
      <c r="A48600" s="46"/>
      <c r="H48600" s="103"/>
      <c r="AD48600" s="99"/>
      <c r="AF48600" s="46"/>
      <c r="AM48600" s="121"/>
      <c r="AO48600" s="46"/>
    </row>
    <row r="48601" spans="1:41" s="60" customFormat="1" hidden="1" x14ac:dyDescent="0.35">
      <c r="A48601" s="46"/>
      <c r="H48601" s="103"/>
      <c r="AD48601" s="99"/>
      <c r="AF48601" s="46"/>
      <c r="AM48601" s="121"/>
      <c r="AO48601" s="46"/>
    </row>
    <row r="48602" spans="1:41" s="60" customFormat="1" hidden="1" x14ac:dyDescent="0.35">
      <c r="A48602" s="46"/>
      <c r="H48602" s="103"/>
      <c r="AD48602" s="99"/>
      <c r="AF48602" s="46"/>
      <c r="AM48602" s="121"/>
      <c r="AO48602" s="46"/>
    </row>
    <row r="48603" spans="1:41" s="60" customFormat="1" hidden="1" x14ac:dyDescent="0.35">
      <c r="A48603" s="46"/>
      <c r="H48603" s="103"/>
      <c r="AD48603" s="99"/>
      <c r="AF48603" s="46"/>
      <c r="AM48603" s="121"/>
      <c r="AO48603" s="46"/>
    </row>
    <row r="48604" spans="1:41" s="60" customFormat="1" hidden="1" x14ac:dyDescent="0.35">
      <c r="A48604" s="46"/>
      <c r="H48604" s="103"/>
      <c r="AD48604" s="99"/>
      <c r="AF48604" s="46"/>
      <c r="AM48604" s="121"/>
      <c r="AO48604" s="46"/>
    </row>
    <row r="48605" spans="1:41" s="60" customFormat="1" hidden="1" x14ac:dyDescent="0.35">
      <c r="A48605" s="46"/>
      <c r="H48605" s="103"/>
      <c r="AD48605" s="99"/>
      <c r="AF48605" s="46"/>
      <c r="AM48605" s="121"/>
      <c r="AO48605" s="46"/>
    </row>
    <row r="48606" spans="1:41" s="60" customFormat="1" hidden="1" x14ac:dyDescent="0.35">
      <c r="A48606" s="46"/>
      <c r="H48606" s="103"/>
      <c r="AD48606" s="99"/>
      <c r="AF48606" s="46"/>
      <c r="AM48606" s="121"/>
      <c r="AO48606" s="46"/>
    </row>
    <row r="48607" spans="1:41" s="60" customFormat="1" hidden="1" x14ac:dyDescent="0.35">
      <c r="A48607" s="46"/>
      <c r="H48607" s="103"/>
      <c r="AD48607" s="99"/>
      <c r="AF48607" s="46"/>
      <c r="AM48607" s="121"/>
      <c r="AO48607" s="46"/>
    </row>
    <row r="48608" spans="1:41" s="60" customFormat="1" hidden="1" x14ac:dyDescent="0.35">
      <c r="A48608" s="46"/>
      <c r="H48608" s="103"/>
      <c r="AD48608" s="99"/>
      <c r="AF48608" s="46"/>
      <c r="AM48608" s="121"/>
      <c r="AO48608" s="46"/>
    </row>
    <row r="48609" spans="1:41" s="60" customFormat="1" hidden="1" x14ac:dyDescent="0.35">
      <c r="A48609" s="46"/>
      <c r="H48609" s="103"/>
      <c r="AD48609" s="99"/>
      <c r="AF48609" s="46"/>
      <c r="AM48609" s="121"/>
      <c r="AO48609" s="46"/>
    </row>
    <row r="48610" spans="1:41" s="60" customFormat="1" hidden="1" x14ac:dyDescent="0.35">
      <c r="A48610" s="46"/>
      <c r="H48610" s="103"/>
      <c r="AD48610" s="99"/>
      <c r="AF48610" s="46"/>
      <c r="AM48610" s="121"/>
      <c r="AO48610" s="46"/>
    </row>
    <row r="48611" spans="1:41" s="60" customFormat="1" hidden="1" x14ac:dyDescent="0.35">
      <c r="A48611" s="46"/>
      <c r="H48611" s="103"/>
      <c r="AD48611" s="99"/>
      <c r="AF48611" s="46"/>
      <c r="AM48611" s="121"/>
      <c r="AO48611" s="46"/>
    </row>
    <row r="48612" spans="1:41" s="60" customFormat="1" hidden="1" x14ac:dyDescent="0.35">
      <c r="A48612" s="46"/>
      <c r="H48612" s="103"/>
      <c r="AD48612" s="99"/>
      <c r="AF48612" s="46"/>
      <c r="AM48612" s="121"/>
      <c r="AO48612" s="46"/>
    </row>
    <row r="48613" spans="1:41" s="60" customFormat="1" hidden="1" x14ac:dyDescent="0.35">
      <c r="A48613" s="46"/>
      <c r="H48613" s="103"/>
      <c r="AD48613" s="99"/>
      <c r="AF48613" s="46"/>
      <c r="AM48613" s="121"/>
      <c r="AO48613" s="46"/>
    </row>
    <row r="48614" spans="1:41" s="60" customFormat="1" hidden="1" x14ac:dyDescent="0.35">
      <c r="A48614" s="46"/>
      <c r="H48614" s="103"/>
      <c r="AD48614" s="99"/>
      <c r="AF48614" s="46"/>
      <c r="AM48614" s="121"/>
      <c r="AO48614" s="46"/>
    </row>
    <row r="48615" spans="1:41" s="60" customFormat="1" hidden="1" x14ac:dyDescent="0.35">
      <c r="A48615" s="46"/>
      <c r="H48615" s="103"/>
      <c r="AD48615" s="99"/>
      <c r="AF48615" s="46"/>
      <c r="AM48615" s="121"/>
      <c r="AO48615" s="46"/>
    </row>
    <row r="48616" spans="1:41" s="60" customFormat="1" hidden="1" x14ac:dyDescent="0.35">
      <c r="A48616" s="46"/>
      <c r="H48616" s="103"/>
      <c r="AD48616" s="99"/>
      <c r="AF48616" s="46"/>
      <c r="AM48616" s="121"/>
      <c r="AO48616" s="46"/>
    </row>
    <row r="48617" spans="1:41" s="60" customFormat="1" hidden="1" x14ac:dyDescent="0.35">
      <c r="A48617" s="46"/>
      <c r="H48617" s="103"/>
      <c r="AD48617" s="99"/>
      <c r="AF48617" s="46"/>
      <c r="AM48617" s="121"/>
      <c r="AO48617" s="46"/>
    </row>
    <row r="48618" spans="1:41" s="60" customFormat="1" hidden="1" x14ac:dyDescent="0.35">
      <c r="A48618" s="46"/>
      <c r="H48618" s="103"/>
      <c r="AD48618" s="99"/>
      <c r="AF48618" s="46"/>
      <c r="AM48618" s="121"/>
      <c r="AO48618" s="46"/>
    </row>
    <row r="48619" spans="1:41" s="60" customFormat="1" hidden="1" x14ac:dyDescent="0.35">
      <c r="A48619" s="46"/>
      <c r="H48619" s="103"/>
      <c r="AD48619" s="99"/>
      <c r="AF48619" s="46"/>
      <c r="AM48619" s="121"/>
      <c r="AO48619" s="46"/>
    </row>
    <row r="48620" spans="1:41" s="60" customFormat="1" hidden="1" x14ac:dyDescent="0.35">
      <c r="A48620" s="46"/>
      <c r="H48620" s="103"/>
      <c r="AD48620" s="99"/>
      <c r="AF48620" s="46"/>
      <c r="AM48620" s="121"/>
      <c r="AO48620" s="46"/>
    </row>
    <row r="48621" spans="1:41" s="60" customFormat="1" hidden="1" x14ac:dyDescent="0.35">
      <c r="A48621" s="46"/>
      <c r="H48621" s="103"/>
      <c r="AD48621" s="99"/>
      <c r="AF48621" s="46"/>
      <c r="AM48621" s="121"/>
      <c r="AO48621" s="46"/>
    </row>
    <row r="48622" spans="1:41" s="60" customFormat="1" hidden="1" x14ac:dyDescent="0.35">
      <c r="A48622" s="46"/>
      <c r="H48622" s="103"/>
      <c r="AD48622" s="99"/>
      <c r="AF48622" s="46"/>
      <c r="AM48622" s="121"/>
      <c r="AO48622" s="46"/>
    </row>
    <row r="48623" spans="1:41" s="60" customFormat="1" hidden="1" x14ac:dyDescent="0.35">
      <c r="A48623" s="46"/>
      <c r="H48623" s="103"/>
      <c r="AD48623" s="99"/>
      <c r="AF48623" s="46"/>
      <c r="AM48623" s="121"/>
      <c r="AO48623" s="46"/>
    </row>
    <row r="48624" spans="1:41" s="60" customFormat="1" hidden="1" x14ac:dyDescent="0.35">
      <c r="A48624" s="46"/>
      <c r="H48624" s="103"/>
      <c r="AD48624" s="99"/>
      <c r="AF48624" s="46"/>
      <c r="AM48624" s="121"/>
      <c r="AO48624" s="46"/>
    </row>
    <row r="48625" spans="1:41" s="60" customFormat="1" hidden="1" x14ac:dyDescent="0.35">
      <c r="A48625" s="46"/>
      <c r="H48625" s="103"/>
      <c r="AD48625" s="99"/>
      <c r="AF48625" s="46"/>
      <c r="AM48625" s="121"/>
      <c r="AO48625" s="46"/>
    </row>
    <row r="48626" spans="1:41" s="60" customFormat="1" hidden="1" x14ac:dyDescent="0.35">
      <c r="A48626" s="46"/>
      <c r="H48626" s="103"/>
      <c r="AD48626" s="99"/>
      <c r="AF48626" s="46"/>
      <c r="AM48626" s="121"/>
      <c r="AO48626" s="46"/>
    </row>
    <row r="48627" spans="1:41" s="60" customFormat="1" hidden="1" x14ac:dyDescent="0.35">
      <c r="A48627" s="46"/>
      <c r="H48627" s="103"/>
      <c r="AD48627" s="99"/>
      <c r="AF48627" s="46"/>
      <c r="AM48627" s="121"/>
      <c r="AO48627" s="46"/>
    </row>
    <row r="48628" spans="1:41" s="60" customFormat="1" hidden="1" x14ac:dyDescent="0.35">
      <c r="A48628" s="46"/>
      <c r="H48628" s="103"/>
      <c r="AD48628" s="99"/>
      <c r="AF48628" s="46"/>
      <c r="AM48628" s="121"/>
      <c r="AO48628" s="46"/>
    </row>
    <row r="48629" spans="1:41" s="60" customFormat="1" hidden="1" x14ac:dyDescent="0.35">
      <c r="A48629" s="46"/>
      <c r="H48629" s="103"/>
      <c r="AD48629" s="99"/>
      <c r="AF48629" s="46"/>
      <c r="AM48629" s="121"/>
      <c r="AO48629" s="46"/>
    </row>
    <row r="48630" spans="1:41" s="60" customFormat="1" hidden="1" x14ac:dyDescent="0.35">
      <c r="A48630" s="46"/>
      <c r="H48630" s="103"/>
      <c r="AD48630" s="99"/>
      <c r="AF48630" s="46"/>
      <c r="AM48630" s="121"/>
      <c r="AO48630" s="46"/>
    </row>
    <row r="48631" spans="1:41" s="60" customFormat="1" hidden="1" x14ac:dyDescent="0.35">
      <c r="A48631" s="46"/>
      <c r="H48631" s="103"/>
      <c r="AD48631" s="99"/>
      <c r="AF48631" s="46"/>
      <c r="AM48631" s="121"/>
      <c r="AO48631" s="46"/>
    </row>
    <row r="48632" spans="1:41" s="60" customFormat="1" hidden="1" x14ac:dyDescent="0.35">
      <c r="A48632" s="46"/>
      <c r="H48632" s="103"/>
      <c r="AD48632" s="99"/>
      <c r="AF48632" s="46"/>
      <c r="AM48632" s="121"/>
      <c r="AO48632" s="46"/>
    </row>
    <row r="48633" spans="1:41" s="60" customFormat="1" hidden="1" x14ac:dyDescent="0.35">
      <c r="A48633" s="46"/>
      <c r="H48633" s="103"/>
      <c r="AD48633" s="99"/>
      <c r="AF48633" s="46"/>
      <c r="AM48633" s="121"/>
      <c r="AO48633" s="46"/>
    </row>
    <row r="48634" spans="1:41" s="60" customFormat="1" hidden="1" x14ac:dyDescent="0.35">
      <c r="A48634" s="46"/>
      <c r="H48634" s="103"/>
      <c r="AD48634" s="99"/>
      <c r="AF48634" s="46"/>
      <c r="AM48634" s="121"/>
      <c r="AO48634" s="46"/>
    </row>
    <row r="48635" spans="1:41" s="60" customFormat="1" hidden="1" x14ac:dyDescent="0.35">
      <c r="A48635" s="46"/>
      <c r="H48635" s="103"/>
      <c r="AD48635" s="99"/>
      <c r="AF48635" s="46"/>
      <c r="AM48635" s="121"/>
      <c r="AO48635" s="46"/>
    </row>
    <row r="48636" spans="1:41" s="60" customFormat="1" hidden="1" x14ac:dyDescent="0.35">
      <c r="A48636" s="46"/>
      <c r="H48636" s="103"/>
      <c r="AD48636" s="99"/>
      <c r="AF48636" s="46"/>
      <c r="AM48636" s="121"/>
      <c r="AO48636" s="46"/>
    </row>
    <row r="48637" spans="1:41" s="60" customFormat="1" hidden="1" x14ac:dyDescent="0.35">
      <c r="A48637" s="46"/>
      <c r="H48637" s="103"/>
      <c r="AD48637" s="99"/>
      <c r="AF48637" s="46"/>
      <c r="AM48637" s="121"/>
      <c r="AO48637" s="46"/>
    </row>
    <row r="48638" spans="1:41" s="60" customFormat="1" hidden="1" x14ac:dyDescent="0.35">
      <c r="A48638" s="46"/>
      <c r="H48638" s="103"/>
      <c r="AD48638" s="99"/>
      <c r="AF48638" s="46"/>
      <c r="AM48638" s="121"/>
      <c r="AO48638" s="46"/>
    </row>
    <row r="48639" spans="1:41" s="60" customFormat="1" hidden="1" x14ac:dyDescent="0.35">
      <c r="A48639" s="46"/>
      <c r="H48639" s="103"/>
      <c r="AD48639" s="99"/>
      <c r="AF48639" s="46"/>
      <c r="AM48639" s="121"/>
      <c r="AO48639" s="46"/>
    </row>
    <row r="48640" spans="1:41" s="60" customFormat="1" hidden="1" x14ac:dyDescent="0.35">
      <c r="A48640" s="46"/>
      <c r="H48640" s="103"/>
      <c r="AD48640" s="99"/>
      <c r="AF48640" s="46"/>
      <c r="AM48640" s="121"/>
      <c r="AO48640" s="46"/>
    </row>
    <row r="48641" spans="1:41" s="60" customFormat="1" hidden="1" x14ac:dyDescent="0.35">
      <c r="A48641" s="46"/>
      <c r="H48641" s="103"/>
      <c r="AD48641" s="99"/>
      <c r="AF48641" s="46"/>
      <c r="AM48641" s="121"/>
      <c r="AO48641" s="46"/>
    </row>
    <row r="48642" spans="1:41" s="60" customFormat="1" hidden="1" x14ac:dyDescent="0.35">
      <c r="A48642" s="46"/>
      <c r="H48642" s="103"/>
      <c r="AD48642" s="99"/>
      <c r="AF48642" s="46"/>
      <c r="AM48642" s="121"/>
      <c r="AO48642" s="46"/>
    </row>
    <row r="48643" spans="1:41" s="60" customFormat="1" hidden="1" x14ac:dyDescent="0.35">
      <c r="A48643" s="46"/>
      <c r="H48643" s="103"/>
      <c r="AD48643" s="99"/>
      <c r="AF48643" s="46"/>
      <c r="AM48643" s="121"/>
      <c r="AO48643" s="46"/>
    </row>
    <row r="48644" spans="1:41" s="60" customFormat="1" hidden="1" x14ac:dyDescent="0.35">
      <c r="A48644" s="46"/>
      <c r="H48644" s="103"/>
      <c r="AD48644" s="99"/>
      <c r="AF48644" s="46"/>
      <c r="AM48644" s="121"/>
      <c r="AO48644" s="46"/>
    </row>
    <row r="48645" spans="1:41" s="60" customFormat="1" hidden="1" x14ac:dyDescent="0.35">
      <c r="A48645" s="46"/>
      <c r="H48645" s="103"/>
      <c r="AD48645" s="99"/>
      <c r="AF48645" s="46"/>
      <c r="AM48645" s="121"/>
      <c r="AO48645" s="46"/>
    </row>
    <row r="48646" spans="1:41" s="60" customFormat="1" hidden="1" x14ac:dyDescent="0.35">
      <c r="A48646" s="46"/>
      <c r="H48646" s="103"/>
      <c r="AD48646" s="99"/>
      <c r="AF48646" s="46"/>
      <c r="AM48646" s="121"/>
      <c r="AO48646" s="46"/>
    </row>
    <row r="48647" spans="1:41" s="60" customFormat="1" hidden="1" x14ac:dyDescent="0.35">
      <c r="A48647" s="46"/>
      <c r="H48647" s="103"/>
      <c r="AD48647" s="99"/>
      <c r="AF48647" s="46"/>
      <c r="AM48647" s="121"/>
      <c r="AO48647" s="46"/>
    </row>
    <row r="48648" spans="1:41" s="60" customFormat="1" hidden="1" x14ac:dyDescent="0.35">
      <c r="A48648" s="46"/>
      <c r="H48648" s="103"/>
      <c r="AD48648" s="99"/>
      <c r="AF48648" s="46"/>
      <c r="AM48648" s="121"/>
      <c r="AO48648" s="46"/>
    </row>
    <row r="48649" spans="1:41" s="60" customFormat="1" hidden="1" x14ac:dyDescent="0.35">
      <c r="A48649" s="46"/>
      <c r="H48649" s="103"/>
      <c r="AD48649" s="99"/>
      <c r="AF48649" s="46"/>
      <c r="AM48649" s="121"/>
      <c r="AO48649" s="46"/>
    </row>
    <row r="48650" spans="1:41" s="60" customFormat="1" hidden="1" x14ac:dyDescent="0.35">
      <c r="A48650" s="46"/>
      <c r="H48650" s="103"/>
      <c r="AD48650" s="99"/>
      <c r="AF48650" s="46"/>
      <c r="AM48650" s="121"/>
      <c r="AO48650" s="46"/>
    </row>
    <row r="48651" spans="1:41" s="60" customFormat="1" hidden="1" x14ac:dyDescent="0.35">
      <c r="A48651" s="46"/>
      <c r="H48651" s="103"/>
      <c r="AD48651" s="99"/>
      <c r="AF48651" s="46"/>
      <c r="AM48651" s="121"/>
      <c r="AO48651" s="46"/>
    </row>
    <row r="48652" spans="1:41" s="60" customFormat="1" hidden="1" x14ac:dyDescent="0.35">
      <c r="A48652" s="46"/>
      <c r="H48652" s="103"/>
      <c r="AD48652" s="99"/>
      <c r="AF48652" s="46"/>
      <c r="AM48652" s="121"/>
      <c r="AO48652" s="46"/>
    </row>
    <row r="48653" spans="1:41" s="60" customFormat="1" hidden="1" x14ac:dyDescent="0.35">
      <c r="A48653" s="46"/>
      <c r="H48653" s="103"/>
      <c r="AD48653" s="99"/>
      <c r="AF48653" s="46"/>
      <c r="AM48653" s="121"/>
      <c r="AO48653" s="46"/>
    </row>
    <row r="48654" spans="1:41" s="60" customFormat="1" hidden="1" x14ac:dyDescent="0.35">
      <c r="A48654" s="46"/>
      <c r="H48654" s="103"/>
      <c r="AD48654" s="99"/>
      <c r="AF48654" s="46"/>
      <c r="AM48654" s="121"/>
      <c r="AO48654" s="46"/>
    </row>
    <row r="48655" spans="1:41" s="60" customFormat="1" hidden="1" x14ac:dyDescent="0.35">
      <c r="A48655" s="46"/>
      <c r="H48655" s="103"/>
      <c r="AD48655" s="99"/>
      <c r="AF48655" s="46"/>
      <c r="AM48655" s="121"/>
      <c r="AO48655" s="46"/>
    </row>
    <row r="48656" spans="1:41" s="60" customFormat="1" hidden="1" x14ac:dyDescent="0.35">
      <c r="A48656" s="46"/>
      <c r="H48656" s="103"/>
      <c r="AD48656" s="99"/>
      <c r="AF48656" s="46"/>
      <c r="AM48656" s="121"/>
      <c r="AO48656" s="46"/>
    </row>
    <row r="48657" spans="1:41" s="60" customFormat="1" hidden="1" x14ac:dyDescent="0.35">
      <c r="A48657" s="46"/>
      <c r="H48657" s="103"/>
      <c r="AD48657" s="99"/>
      <c r="AF48657" s="46"/>
      <c r="AM48657" s="121"/>
      <c r="AO48657" s="46"/>
    </row>
    <row r="48658" spans="1:41" s="60" customFormat="1" hidden="1" x14ac:dyDescent="0.35">
      <c r="A48658" s="46"/>
      <c r="H48658" s="103"/>
      <c r="AD48658" s="99"/>
      <c r="AF48658" s="46"/>
      <c r="AM48658" s="121"/>
      <c r="AO48658" s="46"/>
    </row>
    <row r="48659" spans="1:41" s="60" customFormat="1" hidden="1" x14ac:dyDescent="0.35">
      <c r="A48659" s="46"/>
      <c r="H48659" s="103"/>
      <c r="AD48659" s="99"/>
      <c r="AF48659" s="46"/>
      <c r="AM48659" s="121"/>
      <c r="AO48659" s="46"/>
    </row>
    <row r="48660" spans="1:41" s="60" customFormat="1" hidden="1" x14ac:dyDescent="0.35">
      <c r="A48660" s="46"/>
      <c r="H48660" s="103"/>
      <c r="AD48660" s="99"/>
      <c r="AF48660" s="46"/>
      <c r="AM48660" s="121"/>
      <c r="AO48660" s="46"/>
    </row>
    <row r="48661" spans="1:41" s="60" customFormat="1" hidden="1" x14ac:dyDescent="0.35">
      <c r="A48661" s="46"/>
      <c r="H48661" s="103"/>
      <c r="AD48661" s="99"/>
      <c r="AF48661" s="46"/>
      <c r="AM48661" s="121"/>
      <c r="AO48661" s="46"/>
    </row>
    <row r="48662" spans="1:41" s="60" customFormat="1" hidden="1" x14ac:dyDescent="0.35">
      <c r="A48662" s="46"/>
      <c r="H48662" s="103"/>
      <c r="AD48662" s="99"/>
      <c r="AF48662" s="46"/>
      <c r="AM48662" s="121"/>
      <c r="AO48662" s="46"/>
    </row>
    <row r="48663" spans="1:41" s="60" customFormat="1" hidden="1" x14ac:dyDescent="0.35">
      <c r="A48663" s="46"/>
      <c r="H48663" s="103"/>
      <c r="AD48663" s="99"/>
      <c r="AF48663" s="46"/>
      <c r="AM48663" s="121"/>
      <c r="AO48663" s="46"/>
    </row>
    <row r="48664" spans="1:41" s="60" customFormat="1" hidden="1" x14ac:dyDescent="0.35">
      <c r="A48664" s="46"/>
      <c r="H48664" s="103"/>
      <c r="AD48664" s="99"/>
      <c r="AF48664" s="46"/>
      <c r="AM48664" s="121"/>
      <c r="AO48664" s="46"/>
    </row>
    <row r="48665" spans="1:41" s="60" customFormat="1" hidden="1" x14ac:dyDescent="0.35">
      <c r="A48665" s="46"/>
      <c r="H48665" s="103"/>
      <c r="AD48665" s="99"/>
      <c r="AF48665" s="46"/>
      <c r="AM48665" s="121"/>
      <c r="AO48665" s="46"/>
    </row>
    <row r="48666" spans="1:41" s="60" customFormat="1" hidden="1" x14ac:dyDescent="0.35">
      <c r="A48666" s="46"/>
      <c r="H48666" s="103"/>
      <c r="AD48666" s="99"/>
      <c r="AF48666" s="46"/>
      <c r="AM48666" s="121"/>
      <c r="AO48666" s="46"/>
    </row>
    <row r="48667" spans="1:41" s="60" customFormat="1" hidden="1" x14ac:dyDescent="0.35">
      <c r="A48667" s="46"/>
      <c r="H48667" s="103"/>
      <c r="AD48667" s="99"/>
      <c r="AF48667" s="46"/>
      <c r="AM48667" s="121"/>
      <c r="AO48667" s="46"/>
    </row>
    <row r="48668" spans="1:41" s="60" customFormat="1" hidden="1" x14ac:dyDescent="0.35">
      <c r="A48668" s="46"/>
      <c r="H48668" s="103"/>
      <c r="AD48668" s="99"/>
      <c r="AF48668" s="46"/>
      <c r="AM48668" s="121"/>
      <c r="AO48668" s="46"/>
    </row>
    <row r="48669" spans="1:41" s="60" customFormat="1" hidden="1" x14ac:dyDescent="0.35">
      <c r="A48669" s="46"/>
      <c r="H48669" s="103"/>
      <c r="AD48669" s="99"/>
      <c r="AF48669" s="46"/>
      <c r="AM48669" s="121"/>
      <c r="AO48669" s="46"/>
    </row>
    <row r="48670" spans="1:41" s="60" customFormat="1" hidden="1" x14ac:dyDescent="0.35">
      <c r="A48670" s="46"/>
      <c r="H48670" s="103"/>
      <c r="AD48670" s="99"/>
      <c r="AF48670" s="46"/>
      <c r="AM48670" s="121"/>
      <c r="AO48670" s="46"/>
    </row>
    <row r="48671" spans="1:41" s="60" customFormat="1" hidden="1" x14ac:dyDescent="0.35">
      <c r="A48671" s="46"/>
      <c r="H48671" s="103"/>
      <c r="AD48671" s="99"/>
      <c r="AF48671" s="46"/>
      <c r="AM48671" s="121"/>
      <c r="AO48671" s="46"/>
    </row>
    <row r="48672" spans="1:41" s="60" customFormat="1" hidden="1" x14ac:dyDescent="0.35">
      <c r="A48672" s="46"/>
      <c r="H48672" s="103"/>
      <c r="AD48672" s="99"/>
      <c r="AF48672" s="46"/>
      <c r="AM48672" s="121"/>
      <c r="AO48672" s="46"/>
    </row>
    <row r="48673" spans="1:41" s="60" customFormat="1" hidden="1" x14ac:dyDescent="0.35">
      <c r="A48673" s="46"/>
      <c r="H48673" s="103"/>
      <c r="AD48673" s="99"/>
      <c r="AF48673" s="46"/>
      <c r="AM48673" s="121"/>
      <c r="AO48673" s="46"/>
    </row>
    <row r="48674" spans="1:41" s="60" customFormat="1" hidden="1" x14ac:dyDescent="0.35">
      <c r="A48674" s="46"/>
      <c r="H48674" s="103"/>
      <c r="AD48674" s="99"/>
      <c r="AF48674" s="46"/>
      <c r="AM48674" s="121"/>
      <c r="AO48674" s="46"/>
    </row>
    <row r="48675" spans="1:41" s="60" customFormat="1" hidden="1" x14ac:dyDescent="0.35">
      <c r="A48675" s="46"/>
      <c r="H48675" s="103"/>
      <c r="AD48675" s="99"/>
      <c r="AF48675" s="46"/>
      <c r="AM48675" s="121"/>
      <c r="AO48675" s="46"/>
    </row>
    <row r="48676" spans="1:41" s="60" customFormat="1" hidden="1" x14ac:dyDescent="0.35">
      <c r="A48676" s="46"/>
      <c r="H48676" s="103"/>
      <c r="AD48676" s="99"/>
      <c r="AF48676" s="46"/>
      <c r="AM48676" s="121"/>
      <c r="AO48676" s="46"/>
    </row>
    <row r="48677" spans="1:41" s="60" customFormat="1" hidden="1" x14ac:dyDescent="0.35">
      <c r="A48677" s="46"/>
      <c r="H48677" s="103"/>
      <c r="AD48677" s="99"/>
      <c r="AF48677" s="46"/>
      <c r="AM48677" s="121"/>
      <c r="AO48677" s="46"/>
    </row>
    <row r="48678" spans="1:41" s="60" customFormat="1" hidden="1" x14ac:dyDescent="0.35">
      <c r="A48678" s="46"/>
      <c r="H48678" s="103"/>
      <c r="AD48678" s="99"/>
      <c r="AF48678" s="46"/>
      <c r="AM48678" s="121"/>
      <c r="AO48678" s="46"/>
    </row>
    <row r="48679" spans="1:41" s="60" customFormat="1" hidden="1" x14ac:dyDescent="0.35">
      <c r="A48679" s="46"/>
      <c r="H48679" s="103"/>
      <c r="AD48679" s="99"/>
      <c r="AF48679" s="46"/>
      <c r="AM48679" s="121"/>
      <c r="AO48679" s="46"/>
    </row>
    <row r="48680" spans="1:41" s="60" customFormat="1" hidden="1" x14ac:dyDescent="0.35">
      <c r="A48680" s="46"/>
      <c r="H48680" s="103"/>
      <c r="AD48680" s="99"/>
      <c r="AF48680" s="46"/>
      <c r="AM48680" s="121"/>
      <c r="AO48680" s="46"/>
    </row>
    <row r="48681" spans="1:41" s="60" customFormat="1" hidden="1" x14ac:dyDescent="0.35">
      <c r="A48681" s="46"/>
      <c r="H48681" s="103"/>
      <c r="AD48681" s="99"/>
      <c r="AF48681" s="46"/>
      <c r="AM48681" s="121"/>
      <c r="AO48681" s="46"/>
    </row>
    <row r="48682" spans="1:41" s="60" customFormat="1" hidden="1" x14ac:dyDescent="0.35">
      <c r="A48682" s="46"/>
      <c r="H48682" s="103"/>
      <c r="AD48682" s="99"/>
      <c r="AF48682" s="46"/>
      <c r="AM48682" s="121"/>
      <c r="AO48682" s="46"/>
    </row>
    <row r="48683" spans="1:41" s="60" customFormat="1" hidden="1" x14ac:dyDescent="0.35">
      <c r="A48683" s="46"/>
      <c r="H48683" s="103"/>
      <c r="AD48683" s="99"/>
      <c r="AF48683" s="46"/>
      <c r="AM48683" s="121"/>
      <c r="AO48683" s="46"/>
    </row>
    <row r="48684" spans="1:41" s="60" customFormat="1" hidden="1" x14ac:dyDescent="0.35">
      <c r="A48684" s="46"/>
      <c r="H48684" s="103"/>
      <c r="AD48684" s="99"/>
      <c r="AF48684" s="46"/>
      <c r="AM48684" s="121"/>
      <c r="AO48684" s="46"/>
    </row>
    <row r="48685" spans="1:41" s="60" customFormat="1" hidden="1" x14ac:dyDescent="0.35">
      <c r="A48685" s="46"/>
      <c r="H48685" s="103"/>
      <c r="AD48685" s="99"/>
      <c r="AF48685" s="46"/>
      <c r="AM48685" s="121"/>
      <c r="AO48685" s="46"/>
    </row>
    <row r="48686" spans="1:41" s="60" customFormat="1" hidden="1" x14ac:dyDescent="0.35">
      <c r="A48686" s="46"/>
      <c r="H48686" s="103"/>
      <c r="AD48686" s="99"/>
      <c r="AF48686" s="46"/>
      <c r="AM48686" s="121"/>
      <c r="AO48686" s="46"/>
    </row>
    <row r="48687" spans="1:41" s="60" customFormat="1" hidden="1" x14ac:dyDescent="0.35">
      <c r="A48687" s="46"/>
      <c r="H48687" s="103"/>
      <c r="AD48687" s="99"/>
      <c r="AF48687" s="46"/>
      <c r="AM48687" s="121"/>
      <c r="AO48687" s="46"/>
    </row>
    <row r="48688" spans="1:41" s="60" customFormat="1" hidden="1" x14ac:dyDescent="0.35">
      <c r="A48688" s="46"/>
      <c r="H48688" s="103"/>
      <c r="AD48688" s="99"/>
      <c r="AF48688" s="46"/>
      <c r="AM48688" s="121"/>
      <c r="AO48688" s="46"/>
    </row>
    <row r="48689" spans="1:41" s="60" customFormat="1" hidden="1" x14ac:dyDescent="0.35">
      <c r="A48689" s="46"/>
      <c r="H48689" s="103"/>
      <c r="AD48689" s="99"/>
      <c r="AF48689" s="46"/>
      <c r="AM48689" s="121"/>
      <c r="AO48689" s="46"/>
    </row>
    <row r="48690" spans="1:41" s="60" customFormat="1" hidden="1" x14ac:dyDescent="0.35">
      <c r="A48690" s="46"/>
      <c r="H48690" s="103"/>
      <c r="AD48690" s="99"/>
      <c r="AF48690" s="46"/>
      <c r="AM48690" s="121"/>
      <c r="AO48690" s="46"/>
    </row>
    <row r="48691" spans="1:41" s="60" customFormat="1" hidden="1" x14ac:dyDescent="0.35">
      <c r="A48691" s="46"/>
      <c r="H48691" s="103"/>
      <c r="AD48691" s="99"/>
      <c r="AF48691" s="46"/>
      <c r="AM48691" s="121"/>
      <c r="AO48691" s="46"/>
    </row>
    <row r="48692" spans="1:41" s="60" customFormat="1" hidden="1" x14ac:dyDescent="0.35">
      <c r="A48692" s="46"/>
      <c r="H48692" s="103"/>
      <c r="AD48692" s="99"/>
      <c r="AF48692" s="46"/>
      <c r="AM48692" s="121"/>
      <c r="AO48692" s="46"/>
    </row>
    <row r="48693" spans="1:41" s="60" customFormat="1" hidden="1" x14ac:dyDescent="0.35">
      <c r="A48693" s="46"/>
      <c r="H48693" s="103"/>
      <c r="AD48693" s="99"/>
      <c r="AF48693" s="46"/>
      <c r="AM48693" s="121"/>
      <c r="AO48693" s="46"/>
    </row>
    <row r="48694" spans="1:41" s="60" customFormat="1" hidden="1" x14ac:dyDescent="0.35">
      <c r="A48694" s="46"/>
      <c r="H48694" s="103"/>
      <c r="AD48694" s="99"/>
      <c r="AF48694" s="46"/>
      <c r="AM48694" s="121"/>
      <c r="AO48694" s="46"/>
    </row>
    <row r="48695" spans="1:41" s="60" customFormat="1" hidden="1" x14ac:dyDescent="0.35">
      <c r="A48695" s="46"/>
      <c r="H48695" s="103"/>
      <c r="AD48695" s="99"/>
      <c r="AF48695" s="46"/>
      <c r="AM48695" s="121"/>
      <c r="AO48695" s="46"/>
    </row>
    <row r="48696" spans="1:41" s="60" customFormat="1" hidden="1" x14ac:dyDescent="0.35">
      <c r="A48696" s="46"/>
      <c r="H48696" s="103"/>
      <c r="AD48696" s="99"/>
      <c r="AF48696" s="46"/>
      <c r="AM48696" s="121"/>
      <c r="AO48696" s="46"/>
    </row>
    <row r="48697" spans="1:41" s="60" customFormat="1" hidden="1" x14ac:dyDescent="0.35">
      <c r="A48697" s="46"/>
      <c r="H48697" s="103"/>
      <c r="AD48697" s="99"/>
      <c r="AF48697" s="46"/>
      <c r="AM48697" s="121"/>
      <c r="AO48697" s="46"/>
    </row>
    <row r="48698" spans="1:41" s="60" customFormat="1" hidden="1" x14ac:dyDescent="0.35">
      <c r="A48698" s="46"/>
      <c r="H48698" s="103"/>
      <c r="AD48698" s="99"/>
      <c r="AF48698" s="46"/>
      <c r="AM48698" s="121"/>
      <c r="AO48698" s="46"/>
    </row>
    <row r="48699" spans="1:41" s="60" customFormat="1" hidden="1" x14ac:dyDescent="0.35">
      <c r="A48699" s="46"/>
      <c r="H48699" s="103"/>
      <c r="AD48699" s="99"/>
      <c r="AF48699" s="46"/>
      <c r="AM48699" s="121"/>
      <c r="AO48699" s="46"/>
    </row>
    <row r="48700" spans="1:41" s="60" customFormat="1" hidden="1" x14ac:dyDescent="0.35">
      <c r="A48700" s="46"/>
      <c r="H48700" s="103"/>
      <c r="AD48700" s="99"/>
      <c r="AF48700" s="46"/>
      <c r="AM48700" s="121"/>
      <c r="AO48700" s="46"/>
    </row>
    <row r="48701" spans="1:41" s="60" customFormat="1" hidden="1" x14ac:dyDescent="0.35">
      <c r="A48701" s="46"/>
      <c r="H48701" s="103"/>
      <c r="AD48701" s="99"/>
      <c r="AF48701" s="46"/>
      <c r="AM48701" s="121"/>
      <c r="AO48701" s="46"/>
    </row>
    <row r="48702" spans="1:41" s="60" customFormat="1" hidden="1" x14ac:dyDescent="0.35">
      <c r="A48702" s="46"/>
      <c r="H48702" s="103"/>
      <c r="AD48702" s="99"/>
      <c r="AF48702" s="46"/>
      <c r="AM48702" s="121"/>
      <c r="AO48702" s="46"/>
    </row>
    <row r="48703" spans="1:41" s="60" customFormat="1" hidden="1" x14ac:dyDescent="0.35">
      <c r="A48703" s="46"/>
      <c r="H48703" s="103"/>
      <c r="AD48703" s="99"/>
      <c r="AF48703" s="46"/>
      <c r="AM48703" s="121"/>
      <c r="AO48703" s="46"/>
    </row>
    <row r="48704" spans="1:41" s="60" customFormat="1" hidden="1" x14ac:dyDescent="0.35">
      <c r="A48704" s="46"/>
      <c r="H48704" s="103"/>
      <c r="AD48704" s="99"/>
      <c r="AF48704" s="46"/>
      <c r="AM48704" s="121"/>
      <c r="AO48704" s="46"/>
    </row>
    <row r="48705" spans="1:41" s="60" customFormat="1" hidden="1" x14ac:dyDescent="0.35">
      <c r="A48705" s="46"/>
      <c r="H48705" s="103"/>
      <c r="AD48705" s="99"/>
      <c r="AF48705" s="46"/>
      <c r="AM48705" s="121"/>
      <c r="AO48705" s="46"/>
    </row>
    <row r="48706" spans="1:41" s="60" customFormat="1" hidden="1" x14ac:dyDescent="0.35">
      <c r="A48706" s="46"/>
      <c r="H48706" s="103"/>
      <c r="AD48706" s="99"/>
      <c r="AF48706" s="46"/>
      <c r="AM48706" s="121"/>
      <c r="AO48706" s="46"/>
    </row>
    <row r="48707" spans="1:41" s="60" customFormat="1" hidden="1" x14ac:dyDescent="0.35">
      <c r="A48707" s="46"/>
      <c r="H48707" s="103"/>
      <c r="AD48707" s="99"/>
      <c r="AF48707" s="46"/>
      <c r="AM48707" s="121"/>
      <c r="AO48707" s="46"/>
    </row>
    <row r="48708" spans="1:41" s="60" customFormat="1" hidden="1" x14ac:dyDescent="0.35">
      <c r="A48708" s="46"/>
      <c r="H48708" s="103"/>
      <c r="AD48708" s="99"/>
      <c r="AF48708" s="46"/>
      <c r="AM48708" s="121"/>
      <c r="AO48708" s="46"/>
    </row>
    <row r="48709" spans="1:41" s="60" customFormat="1" hidden="1" x14ac:dyDescent="0.35">
      <c r="A48709" s="46"/>
      <c r="H48709" s="103"/>
      <c r="AD48709" s="99"/>
      <c r="AF48709" s="46"/>
      <c r="AM48709" s="121"/>
      <c r="AO48709" s="46"/>
    </row>
    <row r="48710" spans="1:41" s="60" customFormat="1" hidden="1" x14ac:dyDescent="0.35">
      <c r="A48710" s="46"/>
      <c r="H48710" s="103"/>
      <c r="AD48710" s="99"/>
      <c r="AF48710" s="46"/>
      <c r="AM48710" s="121"/>
      <c r="AO48710" s="46"/>
    </row>
    <row r="48711" spans="1:41" s="60" customFormat="1" hidden="1" x14ac:dyDescent="0.35">
      <c r="A48711" s="46"/>
      <c r="H48711" s="103"/>
      <c r="AD48711" s="99"/>
      <c r="AF48711" s="46"/>
      <c r="AM48711" s="121"/>
      <c r="AO48711" s="46"/>
    </row>
    <row r="48712" spans="1:41" s="60" customFormat="1" hidden="1" x14ac:dyDescent="0.35">
      <c r="A48712" s="46"/>
      <c r="H48712" s="103"/>
      <c r="AD48712" s="99"/>
      <c r="AF48712" s="46"/>
      <c r="AM48712" s="121"/>
      <c r="AO48712" s="46"/>
    </row>
    <row r="48713" spans="1:41" s="60" customFormat="1" hidden="1" x14ac:dyDescent="0.35">
      <c r="A48713" s="46"/>
      <c r="H48713" s="103"/>
      <c r="AD48713" s="99"/>
      <c r="AF48713" s="46"/>
      <c r="AM48713" s="121"/>
      <c r="AO48713" s="46"/>
    </row>
    <row r="48714" spans="1:41" s="60" customFormat="1" hidden="1" x14ac:dyDescent="0.35">
      <c r="A48714" s="46"/>
      <c r="H48714" s="103"/>
      <c r="AD48714" s="99"/>
      <c r="AF48714" s="46"/>
      <c r="AM48714" s="121"/>
      <c r="AO48714" s="46"/>
    </row>
    <row r="48715" spans="1:41" s="60" customFormat="1" hidden="1" x14ac:dyDescent="0.35">
      <c r="A48715" s="46"/>
      <c r="H48715" s="103"/>
      <c r="AD48715" s="99"/>
      <c r="AF48715" s="46"/>
      <c r="AM48715" s="121"/>
      <c r="AO48715" s="46"/>
    </row>
    <row r="48716" spans="1:41" s="60" customFormat="1" hidden="1" x14ac:dyDescent="0.35">
      <c r="A48716" s="46"/>
      <c r="H48716" s="103"/>
      <c r="AD48716" s="99"/>
      <c r="AF48716" s="46"/>
      <c r="AM48716" s="121"/>
      <c r="AO48716" s="46"/>
    </row>
    <row r="48717" spans="1:41" s="60" customFormat="1" hidden="1" x14ac:dyDescent="0.35">
      <c r="A48717" s="46"/>
      <c r="H48717" s="103"/>
      <c r="AD48717" s="99"/>
      <c r="AF48717" s="46"/>
      <c r="AM48717" s="121"/>
      <c r="AO48717" s="46"/>
    </row>
    <row r="48718" spans="1:41" s="60" customFormat="1" hidden="1" x14ac:dyDescent="0.35">
      <c r="A48718" s="46"/>
      <c r="H48718" s="103"/>
      <c r="AD48718" s="99"/>
      <c r="AF48718" s="46"/>
      <c r="AM48718" s="121"/>
      <c r="AO48718" s="46"/>
    </row>
    <row r="48719" spans="1:41" s="60" customFormat="1" hidden="1" x14ac:dyDescent="0.35">
      <c r="A48719" s="46"/>
      <c r="H48719" s="103"/>
      <c r="AD48719" s="99"/>
      <c r="AF48719" s="46"/>
      <c r="AM48719" s="121"/>
      <c r="AO48719" s="46"/>
    </row>
    <row r="48720" spans="1:41" s="60" customFormat="1" hidden="1" x14ac:dyDescent="0.35">
      <c r="A48720" s="46"/>
      <c r="H48720" s="103"/>
      <c r="AD48720" s="99"/>
      <c r="AF48720" s="46"/>
      <c r="AM48720" s="121"/>
      <c r="AO48720" s="46"/>
    </row>
    <row r="48721" spans="1:41" s="60" customFormat="1" hidden="1" x14ac:dyDescent="0.35">
      <c r="A48721" s="46"/>
      <c r="H48721" s="103"/>
      <c r="AD48721" s="99"/>
      <c r="AF48721" s="46"/>
      <c r="AM48721" s="121"/>
      <c r="AO48721" s="46"/>
    </row>
    <row r="48722" spans="1:41" s="60" customFormat="1" hidden="1" x14ac:dyDescent="0.35">
      <c r="A48722" s="46"/>
      <c r="H48722" s="103"/>
      <c r="AD48722" s="99"/>
      <c r="AF48722" s="46"/>
      <c r="AM48722" s="121"/>
      <c r="AO48722" s="46"/>
    </row>
    <row r="48723" spans="1:41" s="60" customFormat="1" hidden="1" x14ac:dyDescent="0.35">
      <c r="A48723" s="46"/>
      <c r="H48723" s="103"/>
      <c r="AD48723" s="99"/>
      <c r="AF48723" s="46"/>
      <c r="AM48723" s="121"/>
      <c r="AO48723" s="46"/>
    </row>
    <row r="48724" spans="1:41" s="60" customFormat="1" hidden="1" x14ac:dyDescent="0.35">
      <c r="A48724" s="46"/>
      <c r="H48724" s="103"/>
      <c r="AD48724" s="99"/>
      <c r="AF48724" s="46"/>
      <c r="AM48724" s="121"/>
      <c r="AO48724" s="46"/>
    </row>
    <row r="48725" spans="1:41" s="60" customFormat="1" hidden="1" x14ac:dyDescent="0.35">
      <c r="A48725" s="46"/>
      <c r="H48725" s="103"/>
      <c r="AD48725" s="99"/>
      <c r="AF48725" s="46"/>
      <c r="AM48725" s="121"/>
      <c r="AO48725" s="46"/>
    </row>
    <row r="48726" spans="1:41" s="60" customFormat="1" hidden="1" x14ac:dyDescent="0.35">
      <c r="A48726" s="46"/>
      <c r="H48726" s="103"/>
      <c r="AD48726" s="99"/>
      <c r="AF48726" s="46"/>
      <c r="AM48726" s="121"/>
      <c r="AO48726" s="46"/>
    </row>
    <row r="48727" spans="1:41" s="60" customFormat="1" hidden="1" x14ac:dyDescent="0.35">
      <c r="A48727" s="46"/>
      <c r="H48727" s="103"/>
      <c r="AD48727" s="99"/>
      <c r="AF48727" s="46"/>
      <c r="AM48727" s="121"/>
      <c r="AO48727" s="46"/>
    </row>
    <row r="48728" spans="1:41" s="60" customFormat="1" hidden="1" x14ac:dyDescent="0.35">
      <c r="A48728" s="46"/>
      <c r="H48728" s="103"/>
      <c r="AD48728" s="99"/>
      <c r="AF48728" s="46"/>
      <c r="AM48728" s="121"/>
      <c r="AO48728" s="46"/>
    </row>
    <row r="48729" spans="1:41" s="60" customFormat="1" hidden="1" x14ac:dyDescent="0.35">
      <c r="A48729" s="46"/>
      <c r="H48729" s="103"/>
      <c r="AD48729" s="99"/>
      <c r="AF48729" s="46"/>
      <c r="AM48729" s="121"/>
      <c r="AO48729" s="46"/>
    </row>
    <row r="48730" spans="1:41" s="60" customFormat="1" hidden="1" x14ac:dyDescent="0.35">
      <c r="A48730" s="46"/>
      <c r="H48730" s="103"/>
      <c r="AD48730" s="99"/>
      <c r="AF48730" s="46"/>
      <c r="AM48730" s="121"/>
      <c r="AO48730" s="46"/>
    </row>
    <row r="48731" spans="1:41" s="60" customFormat="1" hidden="1" x14ac:dyDescent="0.35">
      <c r="A48731" s="46"/>
      <c r="H48731" s="103"/>
      <c r="AD48731" s="99"/>
      <c r="AF48731" s="46"/>
      <c r="AM48731" s="121"/>
      <c r="AO48731" s="46"/>
    </row>
    <row r="48732" spans="1:41" s="60" customFormat="1" hidden="1" x14ac:dyDescent="0.35">
      <c r="A48732" s="46"/>
      <c r="H48732" s="103"/>
      <c r="AD48732" s="99"/>
      <c r="AF48732" s="46"/>
      <c r="AM48732" s="121"/>
      <c r="AO48732" s="46"/>
    </row>
    <row r="48733" spans="1:41" s="60" customFormat="1" hidden="1" x14ac:dyDescent="0.35">
      <c r="A48733" s="46"/>
      <c r="H48733" s="103"/>
      <c r="AD48733" s="99"/>
      <c r="AF48733" s="46"/>
      <c r="AM48733" s="121"/>
      <c r="AO48733" s="46"/>
    </row>
    <row r="48734" spans="1:41" s="60" customFormat="1" hidden="1" x14ac:dyDescent="0.35">
      <c r="A48734" s="46"/>
      <c r="H48734" s="103"/>
      <c r="AD48734" s="99"/>
      <c r="AF48734" s="46"/>
      <c r="AM48734" s="121"/>
      <c r="AO48734" s="46"/>
    </row>
    <row r="48735" spans="1:41" s="60" customFormat="1" hidden="1" x14ac:dyDescent="0.35">
      <c r="A48735" s="46"/>
      <c r="H48735" s="103"/>
      <c r="AD48735" s="99"/>
      <c r="AF48735" s="46"/>
      <c r="AM48735" s="121"/>
      <c r="AO48735" s="46"/>
    </row>
    <row r="48736" spans="1:41" s="60" customFormat="1" hidden="1" x14ac:dyDescent="0.35">
      <c r="A48736" s="46"/>
      <c r="H48736" s="103"/>
      <c r="AD48736" s="99"/>
      <c r="AF48736" s="46"/>
      <c r="AM48736" s="121"/>
      <c r="AO48736" s="46"/>
    </row>
    <row r="48737" spans="1:41" s="60" customFormat="1" hidden="1" x14ac:dyDescent="0.35">
      <c r="A48737" s="46"/>
      <c r="H48737" s="103"/>
      <c r="AD48737" s="99"/>
      <c r="AF48737" s="46"/>
      <c r="AM48737" s="121"/>
      <c r="AO48737" s="46"/>
    </row>
    <row r="48738" spans="1:41" s="60" customFormat="1" hidden="1" x14ac:dyDescent="0.35">
      <c r="A48738" s="46"/>
      <c r="H48738" s="103"/>
      <c r="AD48738" s="99"/>
      <c r="AF48738" s="46"/>
      <c r="AM48738" s="121"/>
      <c r="AO48738" s="46"/>
    </row>
    <row r="48739" spans="1:41" s="60" customFormat="1" hidden="1" x14ac:dyDescent="0.35">
      <c r="A48739" s="46"/>
      <c r="H48739" s="103"/>
      <c r="AD48739" s="99"/>
      <c r="AF48739" s="46"/>
      <c r="AM48739" s="121"/>
      <c r="AO48739" s="46"/>
    </row>
    <row r="48740" spans="1:41" s="60" customFormat="1" hidden="1" x14ac:dyDescent="0.35">
      <c r="A48740" s="46"/>
      <c r="H48740" s="103"/>
      <c r="AD48740" s="99"/>
      <c r="AF48740" s="46"/>
      <c r="AM48740" s="121"/>
      <c r="AO48740" s="46"/>
    </row>
    <row r="48741" spans="1:41" s="60" customFormat="1" hidden="1" x14ac:dyDescent="0.35">
      <c r="A48741" s="46"/>
      <c r="H48741" s="103"/>
      <c r="AD48741" s="99"/>
      <c r="AF48741" s="46"/>
      <c r="AM48741" s="121"/>
      <c r="AO48741" s="46"/>
    </row>
    <row r="48742" spans="1:41" s="60" customFormat="1" hidden="1" x14ac:dyDescent="0.35">
      <c r="A48742" s="46"/>
      <c r="H48742" s="103"/>
      <c r="AD48742" s="99"/>
      <c r="AF48742" s="46"/>
      <c r="AM48742" s="121"/>
      <c r="AO48742" s="46"/>
    </row>
    <row r="48743" spans="1:41" s="60" customFormat="1" hidden="1" x14ac:dyDescent="0.35">
      <c r="A48743" s="46"/>
      <c r="H48743" s="103"/>
      <c r="AD48743" s="99"/>
      <c r="AF48743" s="46"/>
      <c r="AM48743" s="121"/>
      <c r="AO48743" s="46"/>
    </row>
    <row r="48744" spans="1:41" s="60" customFormat="1" hidden="1" x14ac:dyDescent="0.35">
      <c r="A48744" s="46"/>
      <c r="H48744" s="103"/>
      <c r="AD48744" s="99"/>
      <c r="AF48744" s="46"/>
      <c r="AM48744" s="121"/>
      <c r="AO48744" s="46"/>
    </row>
    <row r="48745" spans="1:41" s="60" customFormat="1" hidden="1" x14ac:dyDescent="0.35">
      <c r="A48745" s="46"/>
      <c r="H48745" s="103"/>
      <c r="AD48745" s="99"/>
      <c r="AF48745" s="46"/>
      <c r="AM48745" s="121"/>
      <c r="AO48745" s="46"/>
    </row>
    <row r="48746" spans="1:41" s="60" customFormat="1" hidden="1" x14ac:dyDescent="0.35">
      <c r="A48746" s="46"/>
      <c r="H48746" s="103"/>
      <c r="AD48746" s="99"/>
      <c r="AF48746" s="46"/>
      <c r="AM48746" s="121"/>
      <c r="AO48746" s="46"/>
    </row>
    <row r="48747" spans="1:41" s="60" customFormat="1" hidden="1" x14ac:dyDescent="0.35">
      <c r="A48747" s="46"/>
      <c r="H48747" s="103"/>
      <c r="AD48747" s="99"/>
      <c r="AF48747" s="46"/>
      <c r="AM48747" s="121"/>
      <c r="AO48747" s="46"/>
    </row>
    <row r="48748" spans="1:41" s="60" customFormat="1" hidden="1" x14ac:dyDescent="0.35">
      <c r="A48748" s="46"/>
      <c r="H48748" s="103"/>
      <c r="AD48748" s="99"/>
      <c r="AF48748" s="46"/>
      <c r="AM48748" s="121"/>
      <c r="AO48748" s="46"/>
    </row>
    <row r="48749" spans="1:41" s="60" customFormat="1" hidden="1" x14ac:dyDescent="0.35">
      <c r="A48749" s="46"/>
      <c r="H48749" s="103"/>
      <c r="AD48749" s="99"/>
      <c r="AF48749" s="46"/>
      <c r="AM48749" s="121"/>
      <c r="AO48749" s="46"/>
    </row>
    <row r="48750" spans="1:41" s="60" customFormat="1" hidden="1" x14ac:dyDescent="0.35">
      <c r="A48750" s="46"/>
      <c r="H48750" s="103"/>
      <c r="AD48750" s="99"/>
      <c r="AF48750" s="46"/>
      <c r="AM48750" s="121"/>
      <c r="AO48750" s="46"/>
    </row>
    <row r="48751" spans="1:41" s="60" customFormat="1" hidden="1" x14ac:dyDescent="0.35">
      <c r="A48751" s="46"/>
      <c r="H48751" s="103"/>
      <c r="AD48751" s="99"/>
      <c r="AF48751" s="46"/>
      <c r="AM48751" s="121"/>
      <c r="AO48751" s="46"/>
    </row>
    <row r="48752" spans="1:41" s="60" customFormat="1" hidden="1" x14ac:dyDescent="0.35">
      <c r="A48752" s="46"/>
      <c r="H48752" s="103"/>
      <c r="AD48752" s="99"/>
      <c r="AF48752" s="46"/>
      <c r="AM48752" s="121"/>
      <c r="AO48752" s="46"/>
    </row>
    <row r="48753" spans="1:41" s="60" customFormat="1" hidden="1" x14ac:dyDescent="0.35">
      <c r="A48753" s="46"/>
      <c r="H48753" s="103"/>
      <c r="AD48753" s="99"/>
      <c r="AF48753" s="46"/>
      <c r="AM48753" s="121"/>
      <c r="AO48753" s="46"/>
    </row>
    <row r="48754" spans="1:41" s="60" customFormat="1" hidden="1" x14ac:dyDescent="0.35">
      <c r="A48754" s="46"/>
      <c r="H48754" s="103"/>
      <c r="AD48754" s="99"/>
      <c r="AF48754" s="46"/>
      <c r="AM48754" s="121"/>
      <c r="AO48754" s="46"/>
    </row>
    <row r="48755" spans="1:41" s="60" customFormat="1" hidden="1" x14ac:dyDescent="0.35">
      <c r="A48755" s="46"/>
      <c r="H48755" s="103"/>
      <c r="AD48755" s="99"/>
      <c r="AF48755" s="46"/>
      <c r="AM48755" s="121"/>
      <c r="AO48755" s="46"/>
    </row>
    <row r="48756" spans="1:41" s="60" customFormat="1" hidden="1" x14ac:dyDescent="0.35">
      <c r="A48756" s="46"/>
      <c r="H48756" s="103"/>
      <c r="AD48756" s="99"/>
      <c r="AF48756" s="46"/>
      <c r="AM48756" s="121"/>
      <c r="AO48756" s="46"/>
    </row>
    <row r="48757" spans="1:41" s="60" customFormat="1" hidden="1" x14ac:dyDescent="0.35">
      <c r="A48757" s="46"/>
      <c r="H48757" s="103"/>
      <c r="AD48757" s="99"/>
      <c r="AF48757" s="46"/>
      <c r="AM48757" s="121"/>
      <c r="AO48757" s="46"/>
    </row>
    <row r="48758" spans="1:41" s="60" customFormat="1" hidden="1" x14ac:dyDescent="0.35">
      <c r="A48758" s="46"/>
      <c r="H48758" s="103"/>
      <c r="AD48758" s="99"/>
      <c r="AF48758" s="46"/>
      <c r="AM48758" s="121"/>
      <c r="AO48758" s="46"/>
    </row>
    <row r="48759" spans="1:41" s="60" customFormat="1" hidden="1" x14ac:dyDescent="0.35">
      <c r="A48759" s="46"/>
      <c r="H48759" s="103"/>
      <c r="AD48759" s="99"/>
      <c r="AF48759" s="46"/>
      <c r="AM48759" s="121"/>
      <c r="AO48759" s="46"/>
    </row>
    <row r="48760" spans="1:41" s="60" customFormat="1" hidden="1" x14ac:dyDescent="0.35">
      <c r="A48760" s="46"/>
      <c r="H48760" s="103"/>
      <c r="AD48760" s="99"/>
      <c r="AF48760" s="46"/>
      <c r="AM48760" s="121"/>
      <c r="AO48760" s="46"/>
    </row>
    <row r="48761" spans="1:41" s="60" customFormat="1" hidden="1" x14ac:dyDescent="0.35">
      <c r="A48761" s="46"/>
      <c r="H48761" s="103"/>
      <c r="AD48761" s="99"/>
      <c r="AF48761" s="46"/>
      <c r="AM48761" s="121"/>
      <c r="AO48761" s="46"/>
    </row>
    <row r="48762" spans="1:41" s="60" customFormat="1" hidden="1" x14ac:dyDescent="0.35">
      <c r="A48762" s="46"/>
      <c r="H48762" s="103"/>
      <c r="AD48762" s="99"/>
      <c r="AF48762" s="46"/>
      <c r="AM48762" s="121"/>
      <c r="AO48762" s="46"/>
    </row>
    <row r="48763" spans="1:41" s="60" customFormat="1" hidden="1" x14ac:dyDescent="0.35">
      <c r="A48763" s="46"/>
      <c r="H48763" s="103"/>
      <c r="AD48763" s="99"/>
      <c r="AF48763" s="46"/>
      <c r="AM48763" s="121"/>
      <c r="AO48763" s="46"/>
    </row>
    <row r="48764" spans="1:41" s="60" customFormat="1" hidden="1" x14ac:dyDescent="0.35">
      <c r="A48764" s="46"/>
      <c r="H48764" s="103"/>
      <c r="AD48764" s="99"/>
      <c r="AF48764" s="46"/>
      <c r="AM48764" s="121"/>
      <c r="AO48764" s="46"/>
    </row>
    <row r="48765" spans="1:41" s="60" customFormat="1" hidden="1" x14ac:dyDescent="0.35">
      <c r="A48765" s="46"/>
      <c r="H48765" s="103"/>
      <c r="AD48765" s="99"/>
      <c r="AF48765" s="46"/>
      <c r="AM48765" s="121"/>
      <c r="AO48765" s="46"/>
    </row>
    <row r="48766" spans="1:41" s="60" customFormat="1" hidden="1" x14ac:dyDescent="0.35">
      <c r="A48766" s="46"/>
      <c r="H48766" s="103"/>
      <c r="AD48766" s="99"/>
      <c r="AF48766" s="46"/>
      <c r="AM48766" s="121"/>
      <c r="AO48766" s="46"/>
    </row>
    <row r="48767" spans="1:41" s="60" customFormat="1" hidden="1" x14ac:dyDescent="0.35">
      <c r="A48767" s="46"/>
      <c r="H48767" s="103"/>
      <c r="AD48767" s="99"/>
      <c r="AF48767" s="46"/>
      <c r="AM48767" s="121"/>
      <c r="AO48767" s="46"/>
    </row>
    <row r="48768" spans="1:41" s="60" customFormat="1" hidden="1" x14ac:dyDescent="0.35">
      <c r="A48768" s="46"/>
      <c r="H48768" s="103"/>
      <c r="AD48768" s="99"/>
      <c r="AF48768" s="46"/>
      <c r="AM48768" s="121"/>
      <c r="AO48768" s="46"/>
    </row>
    <row r="48769" spans="1:41" s="60" customFormat="1" hidden="1" x14ac:dyDescent="0.35">
      <c r="A48769" s="46"/>
      <c r="H48769" s="103"/>
      <c r="AD48769" s="99"/>
      <c r="AF48769" s="46"/>
      <c r="AM48769" s="121"/>
      <c r="AO48769" s="46"/>
    </row>
    <row r="48770" spans="1:41" s="60" customFormat="1" hidden="1" x14ac:dyDescent="0.35">
      <c r="A48770" s="46"/>
      <c r="H48770" s="103"/>
      <c r="AD48770" s="99"/>
      <c r="AF48770" s="46"/>
      <c r="AM48770" s="121"/>
      <c r="AO48770" s="46"/>
    </row>
    <row r="48771" spans="1:41" s="60" customFormat="1" hidden="1" x14ac:dyDescent="0.35">
      <c r="A48771" s="46"/>
      <c r="H48771" s="103"/>
      <c r="AD48771" s="99"/>
      <c r="AF48771" s="46"/>
      <c r="AM48771" s="121"/>
      <c r="AO48771" s="46"/>
    </row>
    <row r="48772" spans="1:41" s="60" customFormat="1" hidden="1" x14ac:dyDescent="0.35">
      <c r="A48772" s="46"/>
      <c r="H48772" s="103"/>
      <c r="AD48772" s="99"/>
      <c r="AF48772" s="46"/>
      <c r="AM48772" s="121"/>
      <c r="AO48772" s="46"/>
    </row>
    <row r="48773" spans="1:41" s="60" customFormat="1" hidden="1" x14ac:dyDescent="0.35">
      <c r="A48773" s="46"/>
      <c r="H48773" s="103"/>
      <c r="AD48773" s="99"/>
      <c r="AF48773" s="46"/>
      <c r="AM48773" s="121"/>
      <c r="AO48773" s="46"/>
    </row>
    <row r="48774" spans="1:41" s="60" customFormat="1" hidden="1" x14ac:dyDescent="0.35">
      <c r="A48774" s="46"/>
      <c r="H48774" s="103"/>
      <c r="AD48774" s="99"/>
      <c r="AF48774" s="46"/>
      <c r="AM48774" s="121"/>
      <c r="AO48774" s="46"/>
    </row>
    <row r="48775" spans="1:41" s="60" customFormat="1" hidden="1" x14ac:dyDescent="0.35">
      <c r="A48775" s="46"/>
      <c r="H48775" s="103"/>
      <c r="AD48775" s="99"/>
      <c r="AF48775" s="46"/>
      <c r="AM48775" s="121"/>
      <c r="AO48775" s="46"/>
    </row>
    <row r="48776" spans="1:41" s="60" customFormat="1" hidden="1" x14ac:dyDescent="0.35">
      <c r="A48776" s="46"/>
      <c r="H48776" s="103"/>
      <c r="AD48776" s="99"/>
      <c r="AF48776" s="46"/>
      <c r="AM48776" s="121"/>
      <c r="AO48776" s="46"/>
    </row>
    <row r="48777" spans="1:41" s="60" customFormat="1" hidden="1" x14ac:dyDescent="0.35">
      <c r="A48777" s="46"/>
      <c r="H48777" s="103"/>
      <c r="AD48777" s="99"/>
      <c r="AF48777" s="46"/>
      <c r="AM48777" s="121"/>
      <c r="AO48777" s="46"/>
    </row>
    <row r="48778" spans="1:41" s="60" customFormat="1" hidden="1" x14ac:dyDescent="0.35">
      <c r="A48778" s="46"/>
      <c r="H48778" s="103"/>
      <c r="AD48778" s="99"/>
      <c r="AF48778" s="46"/>
      <c r="AM48778" s="121"/>
      <c r="AO48778" s="46"/>
    </row>
    <row r="48779" spans="1:41" s="60" customFormat="1" hidden="1" x14ac:dyDescent="0.35">
      <c r="A48779" s="46"/>
      <c r="H48779" s="103"/>
      <c r="AD48779" s="99"/>
      <c r="AF48779" s="46"/>
      <c r="AM48779" s="121"/>
      <c r="AO48779" s="46"/>
    </row>
    <row r="48780" spans="1:41" s="60" customFormat="1" hidden="1" x14ac:dyDescent="0.35">
      <c r="A48780" s="46"/>
      <c r="H48780" s="103"/>
      <c r="AD48780" s="99"/>
      <c r="AF48780" s="46"/>
      <c r="AM48780" s="121"/>
      <c r="AO48780" s="46"/>
    </row>
    <row r="48781" spans="1:41" s="60" customFormat="1" hidden="1" x14ac:dyDescent="0.35">
      <c r="A48781" s="46"/>
      <c r="H48781" s="103"/>
      <c r="AD48781" s="99"/>
      <c r="AF48781" s="46"/>
      <c r="AM48781" s="121"/>
      <c r="AO48781" s="46"/>
    </row>
    <row r="48782" spans="1:41" s="60" customFormat="1" hidden="1" x14ac:dyDescent="0.35">
      <c r="A48782" s="46"/>
      <c r="H48782" s="103"/>
      <c r="AD48782" s="99"/>
      <c r="AF48782" s="46"/>
      <c r="AM48782" s="121"/>
      <c r="AO48782" s="46"/>
    </row>
    <row r="48783" spans="1:41" s="60" customFormat="1" hidden="1" x14ac:dyDescent="0.35">
      <c r="A48783" s="46"/>
      <c r="H48783" s="103"/>
      <c r="AD48783" s="99"/>
      <c r="AF48783" s="46"/>
      <c r="AM48783" s="121"/>
      <c r="AO48783" s="46"/>
    </row>
    <row r="48784" spans="1:41" s="60" customFormat="1" hidden="1" x14ac:dyDescent="0.35">
      <c r="A48784" s="46"/>
      <c r="H48784" s="103"/>
      <c r="AD48784" s="99"/>
      <c r="AF48784" s="46"/>
      <c r="AM48784" s="121"/>
      <c r="AO48784" s="46"/>
    </row>
    <row r="48785" spans="1:41" s="60" customFormat="1" hidden="1" x14ac:dyDescent="0.35">
      <c r="A48785" s="46"/>
      <c r="H48785" s="103"/>
      <c r="AD48785" s="99"/>
      <c r="AF48785" s="46"/>
      <c r="AM48785" s="121"/>
      <c r="AO48785" s="46"/>
    </row>
    <row r="48786" spans="1:41" s="60" customFormat="1" hidden="1" x14ac:dyDescent="0.35">
      <c r="A48786" s="46"/>
      <c r="H48786" s="103"/>
      <c r="AD48786" s="99"/>
      <c r="AF48786" s="46"/>
      <c r="AM48786" s="121"/>
      <c r="AO48786" s="46"/>
    </row>
    <row r="48787" spans="1:41" s="60" customFormat="1" hidden="1" x14ac:dyDescent="0.35">
      <c r="A48787" s="46"/>
      <c r="H48787" s="103"/>
      <c r="AD48787" s="99"/>
      <c r="AF48787" s="46"/>
      <c r="AM48787" s="121"/>
      <c r="AO48787" s="46"/>
    </row>
    <row r="48788" spans="1:41" s="60" customFormat="1" hidden="1" x14ac:dyDescent="0.35">
      <c r="A48788" s="46"/>
      <c r="H48788" s="103"/>
      <c r="AD48788" s="99"/>
      <c r="AF48788" s="46"/>
      <c r="AM48788" s="121"/>
      <c r="AO48788" s="46"/>
    </row>
    <row r="48789" spans="1:41" s="60" customFormat="1" hidden="1" x14ac:dyDescent="0.35">
      <c r="A48789" s="46"/>
      <c r="H48789" s="103"/>
      <c r="AD48789" s="99"/>
      <c r="AF48789" s="46"/>
      <c r="AM48789" s="121"/>
      <c r="AO48789" s="46"/>
    </row>
    <row r="48790" spans="1:41" s="60" customFormat="1" hidden="1" x14ac:dyDescent="0.35">
      <c r="A48790" s="46"/>
      <c r="H48790" s="103"/>
      <c r="AD48790" s="99"/>
      <c r="AF48790" s="46"/>
      <c r="AM48790" s="121"/>
      <c r="AO48790" s="46"/>
    </row>
    <row r="48791" spans="1:41" s="60" customFormat="1" hidden="1" x14ac:dyDescent="0.35">
      <c r="A48791" s="46"/>
      <c r="H48791" s="103"/>
      <c r="AD48791" s="99"/>
      <c r="AF48791" s="46"/>
      <c r="AM48791" s="121"/>
      <c r="AO48791" s="46"/>
    </row>
    <row r="48792" spans="1:41" s="60" customFormat="1" hidden="1" x14ac:dyDescent="0.35">
      <c r="A48792" s="46"/>
      <c r="H48792" s="103"/>
      <c r="AD48792" s="99"/>
      <c r="AF48792" s="46"/>
      <c r="AM48792" s="121"/>
      <c r="AO48792" s="46"/>
    </row>
    <row r="48793" spans="1:41" s="60" customFormat="1" hidden="1" x14ac:dyDescent="0.35">
      <c r="A48793" s="46"/>
      <c r="H48793" s="103"/>
      <c r="AD48793" s="99"/>
      <c r="AF48793" s="46"/>
      <c r="AM48793" s="121"/>
      <c r="AO48793" s="46"/>
    </row>
    <row r="48794" spans="1:41" s="60" customFormat="1" hidden="1" x14ac:dyDescent="0.35">
      <c r="A48794" s="46"/>
      <c r="H48794" s="103"/>
      <c r="AD48794" s="99"/>
      <c r="AF48794" s="46"/>
      <c r="AM48794" s="121"/>
      <c r="AO48794" s="46"/>
    </row>
    <row r="48795" spans="1:41" s="60" customFormat="1" hidden="1" x14ac:dyDescent="0.35">
      <c r="A48795" s="46"/>
      <c r="H48795" s="103"/>
      <c r="AD48795" s="99"/>
      <c r="AF48795" s="46"/>
      <c r="AM48795" s="121"/>
      <c r="AO48795" s="46"/>
    </row>
    <row r="48796" spans="1:41" s="60" customFormat="1" hidden="1" x14ac:dyDescent="0.35">
      <c r="A48796" s="46"/>
      <c r="H48796" s="103"/>
      <c r="AD48796" s="99"/>
      <c r="AF48796" s="46"/>
      <c r="AM48796" s="121"/>
      <c r="AO48796" s="46"/>
    </row>
    <row r="48797" spans="1:41" s="60" customFormat="1" hidden="1" x14ac:dyDescent="0.35">
      <c r="A48797" s="46"/>
      <c r="H48797" s="103"/>
      <c r="AD48797" s="99"/>
      <c r="AF48797" s="46"/>
      <c r="AM48797" s="121"/>
      <c r="AO48797" s="46"/>
    </row>
    <row r="48798" spans="1:41" s="60" customFormat="1" hidden="1" x14ac:dyDescent="0.35">
      <c r="A48798" s="46"/>
      <c r="H48798" s="103"/>
      <c r="AD48798" s="99"/>
      <c r="AF48798" s="46"/>
      <c r="AM48798" s="121"/>
      <c r="AO48798" s="46"/>
    </row>
    <row r="48799" spans="1:41" s="60" customFormat="1" hidden="1" x14ac:dyDescent="0.35">
      <c r="A48799" s="46"/>
      <c r="H48799" s="103"/>
      <c r="AD48799" s="99"/>
      <c r="AF48799" s="46"/>
      <c r="AM48799" s="121"/>
      <c r="AO48799" s="46"/>
    </row>
    <row r="48800" spans="1:41" s="60" customFormat="1" hidden="1" x14ac:dyDescent="0.35">
      <c r="A48800" s="46"/>
      <c r="H48800" s="103"/>
      <c r="AD48800" s="99"/>
      <c r="AF48800" s="46"/>
      <c r="AM48800" s="121"/>
      <c r="AO48800" s="46"/>
    </row>
    <row r="48801" spans="1:41" s="60" customFormat="1" hidden="1" x14ac:dyDescent="0.35">
      <c r="A48801" s="46"/>
      <c r="H48801" s="103"/>
      <c r="AD48801" s="99"/>
      <c r="AF48801" s="46"/>
      <c r="AM48801" s="121"/>
      <c r="AO48801" s="46"/>
    </row>
    <row r="48802" spans="1:41" s="60" customFormat="1" hidden="1" x14ac:dyDescent="0.35">
      <c r="A48802" s="46"/>
      <c r="H48802" s="103"/>
      <c r="AD48802" s="99"/>
      <c r="AF48802" s="46"/>
      <c r="AM48802" s="121"/>
      <c r="AO48802" s="46"/>
    </row>
    <row r="48803" spans="1:41" s="60" customFormat="1" hidden="1" x14ac:dyDescent="0.35">
      <c r="A48803" s="46"/>
      <c r="H48803" s="103"/>
      <c r="AD48803" s="99"/>
      <c r="AF48803" s="46"/>
      <c r="AM48803" s="121"/>
      <c r="AO48803" s="46"/>
    </row>
    <row r="48804" spans="1:41" s="60" customFormat="1" hidden="1" x14ac:dyDescent="0.35">
      <c r="A48804" s="46"/>
      <c r="H48804" s="103"/>
      <c r="AD48804" s="99"/>
      <c r="AF48804" s="46"/>
      <c r="AM48804" s="121"/>
      <c r="AO48804" s="46"/>
    </row>
    <row r="48805" spans="1:41" s="60" customFormat="1" hidden="1" x14ac:dyDescent="0.35">
      <c r="A48805" s="46"/>
      <c r="H48805" s="103"/>
      <c r="AD48805" s="99"/>
      <c r="AF48805" s="46"/>
      <c r="AM48805" s="121"/>
      <c r="AO48805" s="46"/>
    </row>
    <row r="48806" spans="1:41" s="60" customFormat="1" hidden="1" x14ac:dyDescent="0.35">
      <c r="A48806" s="46"/>
      <c r="H48806" s="103"/>
      <c r="AD48806" s="99"/>
      <c r="AF48806" s="46"/>
      <c r="AM48806" s="121"/>
      <c r="AO48806" s="46"/>
    </row>
    <row r="48807" spans="1:41" s="60" customFormat="1" hidden="1" x14ac:dyDescent="0.35">
      <c r="A48807" s="46"/>
      <c r="H48807" s="103"/>
      <c r="AD48807" s="99"/>
      <c r="AF48807" s="46"/>
      <c r="AM48807" s="121"/>
      <c r="AO48807" s="46"/>
    </row>
    <row r="48808" spans="1:41" s="60" customFormat="1" hidden="1" x14ac:dyDescent="0.35">
      <c r="A48808" s="46"/>
      <c r="H48808" s="103"/>
      <c r="AD48808" s="99"/>
      <c r="AF48808" s="46"/>
      <c r="AM48808" s="121"/>
      <c r="AO48808" s="46"/>
    </row>
    <row r="48809" spans="1:41" s="60" customFormat="1" hidden="1" x14ac:dyDescent="0.35">
      <c r="A48809" s="46"/>
      <c r="H48809" s="103"/>
      <c r="AD48809" s="99"/>
      <c r="AF48809" s="46"/>
      <c r="AM48809" s="121"/>
      <c r="AO48809" s="46"/>
    </row>
    <row r="48810" spans="1:41" s="60" customFormat="1" hidden="1" x14ac:dyDescent="0.35">
      <c r="A48810" s="46"/>
      <c r="H48810" s="103"/>
      <c r="AD48810" s="99"/>
      <c r="AF48810" s="46"/>
      <c r="AM48810" s="121"/>
      <c r="AO48810" s="46"/>
    </row>
    <row r="48811" spans="1:41" s="60" customFormat="1" hidden="1" x14ac:dyDescent="0.35">
      <c r="A48811" s="46"/>
      <c r="H48811" s="103"/>
      <c r="AD48811" s="99"/>
      <c r="AF48811" s="46"/>
      <c r="AM48811" s="121"/>
      <c r="AO48811" s="46"/>
    </row>
    <row r="48812" spans="1:41" s="60" customFormat="1" hidden="1" x14ac:dyDescent="0.35">
      <c r="A48812" s="46"/>
      <c r="H48812" s="103"/>
      <c r="AD48812" s="99"/>
      <c r="AF48812" s="46"/>
      <c r="AM48812" s="121"/>
      <c r="AO48812" s="46"/>
    </row>
    <row r="48813" spans="1:41" s="60" customFormat="1" hidden="1" x14ac:dyDescent="0.35">
      <c r="A48813" s="46"/>
      <c r="H48813" s="103"/>
      <c r="AD48813" s="99"/>
      <c r="AF48813" s="46"/>
      <c r="AM48813" s="121"/>
      <c r="AO48813" s="46"/>
    </row>
    <row r="48814" spans="1:41" s="60" customFormat="1" hidden="1" x14ac:dyDescent="0.35">
      <c r="A48814" s="46"/>
      <c r="H48814" s="103"/>
      <c r="AD48814" s="99"/>
      <c r="AF48814" s="46"/>
      <c r="AM48814" s="121"/>
      <c r="AO48814" s="46"/>
    </row>
    <row r="48815" spans="1:41" s="60" customFormat="1" hidden="1" x14ac:dyDescent="0.35">
      <c r="A48815" s="46"/>
      <c r="H48815" s="103"/>
      <c r="AD48815" s="99"/>
      <c r="AF48815" s="46"/>
      <c r="AM48815" s="121"/>
      <c r="AO48815" s="46"/>
    </row>
    <row r="48816" spans="1:41" s="60" customFormat="1" hidden="1" x14ac:dyDescent="0.35">
      <c r="A48816" s="46"/>
      <c r="H48816" s="103"/>
      <c r="AD48816" s="99"/>
      <c r="AF48816" s="46"/>
      <c r="AM48816" s="121"/>
      <c r="AO48816" s="46"/>
    </row>
    <row r="48817" spans="1:41" s="60" customFormat="1" hidden="1" x14ac:dyDescent="0.35">
      <c r="A48817" s="46"/>
      <c r="H48817" s="103"/>
      <c r="AD48817" s="99"/>
      <c r="AF48817" s="46"/>
      <c r="AM48817" s="121"/>
      <c r="AO48817" s="46"/>
    </row>
    <row r="48818" spans="1:41" s="60" customFormat="1" hidden="1" x14ac:dyDescent="0.35">
      <c r="A48818" s="46"/>
      <c r="H48818" s="103"/>
      <c r="AD48818" s="99"/>
      <c r="AF48818" s="46"/>
      <c r="AM48818" s="121"/>
      <c r="AO48818" s="46"/>
    </row>
    <row r="48819" spans="1:41" s="60" customFormat="1" hidden="1" x14ac:dyDescent="0.35">
      <c r="A48819" s="46"/>
      <c r="H48819" s="103"/>
      <c r="AD48819" s="99"/>
      <c r="AF48819" s="46"/>
      <c r="AM48819" s="121"/>
      <c r="AO48819" s="46"/>
    </row>
    <row r="48820" spans="1:41" s="60" customFormat="1" hidden="1" x14ac:dyDescent="0.35">
      <c r="A48820" s="46"/>
      <c r="H48820" s="103"/>
      <c r="AD48820" s="99"/>
      <c r="AF48820" s="46"/>
      <c r="AM48820" s="121"/>
      <c r="AO48820" s="46"/>
    </row>
    <row r="48821" spans="1:41" s="60" customFormat="1" hidden="1" x14ac:dyDescent="0.35">
      <c r="A48821" s="46"/>
      <c r="H48821" s="103"/>
      <c r="AD48821" s="99"/>
      <c r="AF48821" s="46"/>
      <c r="AM48821" s="121"/>
      <c r="AO48821" s="46"/>
    </row>
    <row r="48822" spans="1:41" s="60" customFormat="1" hidden="1" x14ac:dyDescent="0.35">
      <c r="A48822" s="46"/>
      <c r="H48822" s="103"/>
      <c r="AD48822" s="99"/>
      <c r="AF48822" s="46"/>
      <c r="AM48822" s="121"/>
      <c r="AO48822" s="46"/>
    </row>
    <row r="48823" spans="1:41" s="60" customFormat="1" hidden="1" x14ac:dyDescent="0.35">
      <c r="A48823" s="46"/>
      <c r="H48823" s="103"/>
      <c r="AD48823" s="99"/>
      <c r="AF48823" s="46"/>
      <c r="AM48823" s="121"/>
      <c r="AO48823" s="46"/>
    </row>
    <row r="48824" spans="1:41" s="60" customFormat="1" hidden="1" x14ac:dyDescent="0.35">
      <c r="A48824" s="46"/>
      <c r="H48824" s="103"/>
      <c r="AD48824" s="99"/>
      <c r="AF48824" s="46"/>
      <c r="AM48824" s="121"/>
      <c r="AO48824" s="46"/>
    </row>
    <row r="48825" spans="1:41" s="60" customFormat="1" hidden="1" x14ac:dyDescent="0.35">
      <c r="A48825" s="46"/>
      <c r="H48825" s="103"/>
      <c r="AD48825" s="99"/>
      <c r="AF48825" s="46"/>
      <c r="AM48825" s="121"/>
      <c r="AO48825" s="46"/>
    </row>
    <row r="48826" spans="1:41" s="60" customFormat="1" hidden="1" x14ac:dyDescent="0.35">
      <c r="A48826" s="46"/>
      <c r="H48826" s="103"/>
      <c r="AD48826" s="99"/>
      <c r="AF48826" s="46"/>
      <c r="AM48826" s="121"/>
      <c r="AO48826" s="46"/>
    </row>
    <row r="48827" spans="1:41" s="60" customFormat="1" hidden="1" x14ac:dyDescent="0.35">
      <c r="A48827" s="46"/>
      <c r="H48827" s="103"/>
      <c r="AD48827" s="99"/>
      <c r="AF48827" s="46"/>
      <c r="AM48827" s="121"/>
      <c r="AO48827" s="46"/>
    </row>
    <row r="48828" spans="1:41" s="60" customFormat="1" hidden="1" x14ac:dyDescent="0.35">
      <c r="A48828" s="46"/>
      <c r="H48828" s="103"/>
      <c r="AD48828" s="99"/>
      <c r="AF48828" s="46"/>
      <c r="AM48828" s="121"/>
      <c r="AO48828" s="46"/>
    </row>
    <row r="48829" spans="1:41" s="60" customFormat="1" hidden="1" x14ac:dyDescent="0.35">
      <c r="A48829" s="46"/>
      <c r="H48829" s="103"/>
      <c r="AD48829" s="99"/>
      <c r="AF48829" s="46"/>
      <c r="AM48829" s="121"/>
      <c r="AO48829" s="46"/>
    </row>
    <row r="48830" spans="1:41" s="60" customFormat="1" hidden="1" x14ac:dyDescent="0.35">
      <c r="A48830" s="46"/>
      <c r="H48830" s="103"/>
      <c r="AD48830" s="99"/>
      <c r="AF48830" s="46"/>
      <c r="AM48830" s="121"/>
      <c r="AO48830" s="46"/>
    </row>
    <row r="48831" spans="1:41" s="60" customFormat="1" hidden="1" x14ac:dyDescent="0.35">
      <c r="A48831" s="46"/>
      <c r="H48831" s="103"/>
      <c r="AD48831" s="99"/>
      <c r="AF48831" s="46"/>
      <c r="AM48831" s="121"/>
      <c r="AO48831" s="46"/>
    </row>
    <row r="48832" spans="1:41" s="60" customFormat="1" hidden="1" x14ac:dyDescent="0.35">
      <c r="A48832" s="46"/>
      <c r="H48832" s="103"/>
      <c r="AD48832" s="99"/>
      <c r="AF48832" s="46"/>
      <c r="AM48832" s="121"/>
      <c r="AO48832" s="46"/>
    </row>
    <row r="48833" spans="1:41" s="60" customFormat="1" hidden="1" x14ac:dyDescent="0.35">
      <c r="A48833" s="46"/>
      <c r="H48833" s="103"/>
      <c r="AD48833" s="99"/>
      <c r="AF48833" s="46"/>
      <c r="AM48833" s="121"/>
      <c r="AO48833" s="46"/>
    </row>
    <row r="48834" spans="1:41" s="60" customFormat="1" hidden="1" x14ac:dyDescent="0.35">
      <c r="A48834" s="46"/>
      <c r="H48834" s="103"/>
      <c r="AD48834" s="99"/>
      <c r="AF48834" s="46"/>
      <c r="AM48834" s="121"/>
      <c r="AO48834" s="46"/>
    </row>
    <row r="48835" spans="1:41" s="60" customFormat="1" hidden="1" x14ac:dyDescent="0.35">
      <c r="A48835" s="46"/>
      <c r="H48835" s="103"/>
      <c r="AD48835" s="99"/>
      <c r="AF48835" s="46"/>
      <c r="AM48835" s="121"/>
      <c r="AO48835" s="46"/>
    </row>
    <row r="48836" spans="1:41" s="60" customFormat="1" hidden="1" x14ac:dyDescent="0.35">
      <c r="A48836" s="46"/>
      <c r="H48836" s="103"/>
      <c r="AD48836" s="99"/>
      <c r="AF48836" s="46"/>
      <c r="AM48836" s="121"/>
      <c r="AO48836" s="46"/>
    </row>
    <row r="48837" spans="1:41" s="60" customFormat="1" hidden="1" x14ac:dyDescent="0.35">
      <c r="A48837" s="46"/>
      <c r="H48837" s="103"/>
      <c r="AD48837" s="99"/>
      <c r="AF48837" s="46"/>
      <c r="AM48837" s="121"/>
      <c r="AO48837" s="46"/>
    </row>
    <row r="48838" spans="1:41" s="60" customFormat="1" hidden="1" x14ac:dyDescent="0.35">
      <c r="A48838" s="46"/>
      <c r="H48838" s="103"/>
      <c r="AD48838" s="99"/>
      <c r="AF48838" s="46"/>
      <c r="AM48838" s="121"/>
      <c r="AO48838" s="46"/>
    </row>
    <row r="48839" spans="1:41" s="60" customFormat="1" hidden="1" x14ac:dyDescent="0.35">
      <c r="A48839" s="46"/>
      <c r="H48839" s="103"/>
      <c r="AD48839" s="99"/>
      <c r="AF48839" s="46"/>
      <c r="AM48839" s="121"/>
      <c r="AO48839" s="46"/>
    </row>
    <row r="48840" spans="1:41" s="60" customFormat="1" hidden="1" x14ac:dyDescent="0.35">
      <c r="A48840" s="46"/>
      <c r="H48840" s="103"/>
      <c r="AD48840" s="99"/>
      <c r="AF48840" s="46"/>
      <c r="AM48840" s="121"/>
      <c r="AO48840" s="46"/>
    </row>
    <row r="48841" spans="1:41" s="60" customFormat="1" hidden="1" x14ac:dyDescent="0.35">
      <c r="A48841" s="46"/>
      <c r="H48841" s="103"/>
      <c r="AD48841" s="99"/>
      <c r="AF48841" s="46"/>
      <c r="AM48841" s="121"/>
      <c r="AO48841" s="46"/>
    </row>
    <row r="48842" spans="1:41" s="60" customFormat="1" hidden="1" x14ac:dyDescent="0.35">
      <c r="A48842" s="46"/>
      <c r="H48842" s="103"/>
      <c r="AD48842" s="99"/>
      <c r="AF48842" s="46"/>
      <c r="AM48842" s="121"/>
      <c r="AO48842" s="46"/>
    </row>
    <row r="48843" spans="1:41" s="60" customFormat="1" hidden="1" x14ac:dyDescent="0.35">
      <c r="A48843" s="46"/>
      <c r="H48843" s="103"/>
      <c r="AD48843" s="99"/>
      <c r="AF48843" s="46"/>
      <c r="AM48843" s="121"/>
      <c r="AO48843" s="46"/>
    </row>
    <row r="48844" spans="1:41" s="60" customFormat="1" hidden="1" x14ac:dyDescent="0.35">
      <c r="A48844" s="46"/>
      <c r="H48844" s="103"/>
      <c r="AD48844" s="99"/>
      <c r="AF48844" s="46"/>
      <c r="AM48844" s="121"/>
      <c r="AO48844" s="46"/>
    </row>
    <row r="48845" spans="1:41" s="60" customFormat="1" hidden="1" x14ac:dyDescent="0.35">
      <c r="A48845" s="46"/>
      <c r="H48845" s="103"/>
      <c r="AD48845" s="99"/>
      <c r="AF48845" s="46"/>
      <c r="AM48845" s="121"/>
      <c r="AO48845" s="46"/>
    </row>
    <row r="48846" spans="1:41" s="60" customFormat="1" hidden="1" x14ac:dyDescent="0.35">
      <c r="A48846" s="46"/>
      <c r="H48846" s="103"/>
      <c r="AD48846" s="99"/>
      <c r="AF48846" s="46"/>
      <c r="AM48846" s="121"/>
      <c r="AO48846" s="46"/>
    </row>
    <row r="48847" spans="1:41" s="60" customFormat="1" hidden="1" x14ac:dyDescent="0.35">
      <c r="A48847" s="46"/>
      <c r="H48847" s="103"/>
      <c r="AD48847" s="99"/>
      <c r="AF48847" s="46"/>
      <c r="AM48847" s="121"/>
      <c r="AO48847" s="46"/>
    </row>
    <row r="48848" spans="1:41" s="60" customFormat="1" hidden="1" x14ac:dyDescent="0.35">
      <c r="A48848" s="46"/>
      <c r="H48848" s="103"/>
      <c r="AD48848" s="99"/>
      <c r="AF48848" s="46"/>
      <c r="AM48848" s="121"/>
      <c r="AO48848" s="46"/>
    </row>
    <row r="48849" spans="1:41" s="60" customFormat="1" hidden="1" x14ac:dyDescent="0.35">
      <c r="A48849" s="46"/>
      <c r="H48849" s="103"/>
      <c r="AD48849" s="99"/>
      <c r="AF48849" s="46"/>
      <c r="AM48849" s="121"/>
      <c r="AO48849" s="46"/>
    </row>
    <row r="48850" spans="1:41" s="60" customFormat="1" hidden="1" x14ac:dyDescent="0.35">
      <c r="A48850" s="46"/>
      <c r="H48850" s="103"/>
      <c r="AD48850" s="99"/>
      <c r="AF48850" s="46"/>
      <c r="AM48850" s="121"/>
      <c r="AO48850" s="46"/>
    </row>
    <row r="48851" spans="1:41" s="60" customFormat="1" hidden="1" x14ac:dyDescent="0.35">
      <c r="A48851" s="46"/>
      <c r="H48851" s="103"/>
      <c r="AD48851" s="99"/>
      <c r="AF48851" s="46"/>
      <c r="AM48851" s="121"/>
      <c r="AO48851" s="46"/>
    </row>
    <row r="48852" spans="1:41" s="60" customFormat="1" hidden="1" x14ac:dyDescent="0.35">
      <c r="A48852" s="46"/>
      <c r="H48852" s="103"/>
      <c r="AD48852" s="99"/>
      <c r="AF48852" s="46"/>
      <c r="AM48852" s="121"/>
      <c r="AO48852" s="46"/>
    </row>
    <row r="48853" spans="1:41" s="60" customFormat="1" hidden="1" x14ac:dyDescent="0.35">
      <c r="A48853" s="46"/>
      <c r="H48853" s="103"/>
      <c r="AD48853" s="99"/>
      <c r="AF48853" s="46"/>
      <c r="AM48853" s="121"/>
      <c r="AO48853" s="46"/>
    </row>
    <row r="48854" spans="1:41" s="60" customFormat="1" hidden="1" x14ac:dyDescent="0.35">
      <c r="A48854" s="46"/>
      <c r="H48854" s="103"/>
      <c r="AD48854" s="99"/>
      <c r="AF48854" s="46"/>
      <c r="AM48854" s="121"/>
      <c r="AO48854" s="46"/>
    </row>
    <row r="48855" spans="1:41" s="60" customFormat="1" hidden="1" x14ac:dyDescent="0.35">
      <c r="A48855" s="46"/>
      <c r="H48855" s="103"/>
      <c r="AD48855" s="99"/>
      <c r="AF48855" s="46"/>
      <c r="AM48855" s="121"/>
      <c r="AO48855" s="46"/>
    </row>
    <row r="48856" spans="1:41" s="60" customFormat="1" hidden="1" x14ac:dyDescent="0.35">
      <c r="A48856" s="46"/>
      <c r="H48856" s="103"/>
      <c r="AD48856" s="99"/>
      <c r="AF48856" s="46"/>
      <c r="AM48856" s="121"/>
      <c r="AO48856" s="46"/>
    </row>
    <row r="48857" spans="1:41" s="60" customFormat="1" hidden="1" x14ac:dyDescent="0.35">
      <c r="A48857" s="46"/>
      <c r="H48857" s="103"/>
      <c r="AD48857" s="99"/>
      <c r="AF48857" s="46"/>
      <c r="AM48857" s="121"/>
      <c r="AO48857" s="46"/>
    </row>
    <row r="48858" spans="1:41" s="60" customFormat="1" hidden="1" x14ac:dyDescent="0.35">
      <c r="A48858" s="46"/>
      <c r="H48858" s="103"/>
      <c r="AD48858" s="99"/>
      <c r="AF48858" s="46"/>
      <c r="AM48858" s="121"/>
      <c r="AO48858" s="46"/>
    </row>
    <row r="48859" spans="1:41" s="60" customFormat="1" hidden="1" x14ac:dyDescent="0.35">
      <c r="A48859" s="46"/>
      <c r="H48859" s="103"/>
      <c r="AD48859" s="99"/>
      <c r="AF48859" s="46"/>
      <c r="AM48859" s="121"/>
      <c r="AO48859" s="46"/>
    </row>
    <row r="48860" spans="1:41" s="60" customFormat="1" hidden="1" x14ac:dyDescent="0.35">
      <c r="A48860" s="46"/>
      <c r="H48860" s="103"/>
      <c r="AD48860" s="99"/>
      <c r="AF48860" s="46"/>
      <c r="AM48860" s="121"/>
      <c r="AO48860" s="46"/>
    </row>
    <row r="48861" spans="1:41" s="60" customFormat="1" hidden="1" x14ac:dyDescent="0.35">
      <c r="A48861" s="46"/>
      <c r="H48861" s="103"/>
      <c r="AD48861" s="99"/>
      <c r="AF48861" s="46"/>
      <c r="AM48861" s="121"/>
      <c r="AO48861" s="46"/>
    </row>
    <row r="48862" spans="1:41" s="60" customFormat="1" hidden="1" x14ac:dyDescent="0.35">
      <c r="A48862" s="46"/>
      <c r="H48862" s="103"/>
      <c r="AD48862" s="99"/>
      <c r="AF48862" s="46"/>
      <c r="AM48862" s="121"/>
      <c r="AO48862" s="46"/>
    </row>
    <row r="48863" spans="1:41" s="60" customFormat="1" hidden="1" x14ac:dyDescent="0.35">
      <c r="A48863" s="46"/>
      <c r="H48863" s="103"/>
      <c r="AD48863" s="99"/>
      <c r="AF48863" s="46"/>
      <c r="AM48863" s="121"/>
      <c r="AO48863" s="46"/>
    </row>
    <row r="48864" spans="1:41" s="60" customFormat="1" hidden="1" x14ac:dyDescent="0.35">
      <c r="A48864" s="46"/>
      <c r="H48864" s="103"/>
      <c r="AD48864" s="99"/>
      <c r="AF48864" s="46"/>
      <c r="AM48864" s="121"/>
      <c r="AO48864" s="46"/>
    </row>
    <row r="48865" spans="1:41" s="60" customFormat="1" hidden="1" x14ac:dyDescent="0.35">
      <c r="A48865" s="46"/>
      <c r="H48865" s="103"/>
      <c r="AD48865" s="99"/>
      <c r="AF48865" s="46"/>
      <c r="AM48865" s="121"/>
      <c r="AO48865" s="46"/>
    </row>
    <row r="48866" spans="1:41" s="60" customFormat="1" hidden="1" x14ac:dyDescent="0.35">
      <c r="A48866" s="46"/>
      <c r="H48866" s="103"/>
      <c r="AD48866" s="99"/>
      <c r="AF48866" s="46"/>
      <c r="AM48866" s="121"/>
      <c r="AO48866" s="46"/>
    </row>
    <row r="48867" spans="1:41" s="60" customFormat="1" hidden="1" x14ac:dyDescent="0.35">
      <c r="A48867" s="46"/>
      <c r="H48867" s="103"/>
      <c r="AD48867" s="99"/>
      <c r="AF48867" s="46"/>
      <c r="AM48867" s="121"/>
      <c r="AO48867" s="46"/>
    </row>
    <row r="48868" spans="1:41" s="60" customFormat="1" hidden="1" x14ac:dyDescent="0.35">
      <c r="A48868" s="46"/>
      <c r="H48868" s="103"/>
      <c r="AD48868" s="99"/>
      <c r="AF48868" s="46"/>
      <c r="AM48868" s="121"/>
      <c r="AO48868" s="46"/>
    </row>
    <row r="48869" spans="1:41" s="60" customFormat="1" hidden="1" x14ac:dyDescent="0.35">
      <c r="A48869" s="46"/>
      <c r="H48869" s="103"/>
      <c r="AD48869" s="99"/>
      <c r="AF48869" s="46"/>
      <c r="AM48869" s="121"/>
      <c r="AO48869" s="46"/>
    </row>
    <row r="48870" spans="1:41" s="60" customFormat="1" hidden="1" x14ac:dyDescent="0.35">
      <c r="A48870" s="46"/>
      <c r="H48870" s="103"/>
      <c r="AD48870" s="99"/>
      <c r="AF48870" s="46"/>
      <c r="AM48870" s="121"/>
      <c r="AO48870" s="46"/>
    </row>
    <row r="48871" spans="1:41" s="60" customFormat="1" hidden="1" x14ac:dyDescent="0.35">
      <c r="A48871" s="46"/>
      <c r="H48871" s="103"/>
      <c r="AD48871" s="99"/>
      <c r="AF48871" s="46"/>
      <c r="AM48871" s="121"/>
      <c r="AO48871" s="46"/>
    </row>
    <row r="48872" spans="1:41" s="60" customFormat="1" hidden="1" x14ac:dyDescent="0.35">
      <c r="A48872" s="46"/>
      <c r="H48872" s="103"/>
      <c r="AD48872" s="99"/>
      <c r="AF48872" s="46"/>
      <c r="AM48872" s="121"/>
      <c r="AO48872" s="46"/>
    </row>
    <row r="48873" spans="1:41" s="60" customFormat="1" hidden="1" x14ac:dyDescent="0.35">
      <c r="A48873" s="46"/>
      <c r="H48873" s="103"/>
      <c r="AD48873" s="99"/>
      <c r="AF48873" s="46"/>
      <c r="AM48873" s="121"/>
      <c r="AO48873" s="46"/>
    </row>
    <row r="48874" spans="1:41" s="60" customFormat="1" hidden="1" x14ac:dyDescent="0.35">
      <c r="A48874" s="46"/>
      <c r="H48874" s="103"/>
      <c r="AD48874" s="99"/>
      <c r="AF48874" s="46"/>
      <c r="AM48874" s="121"/>
      <c r="AO48874" s="46"/>
    </row>
    <row r="48875" spans="1:41" s="60" customFormat="1" hidden="1" x14ac:dyDescent="0.35">
      <c r="A48875" s="46"/>
      <c r="H48875" s="103"/>
      <c r="AD48875" s="99"/>
      <c r="AF48875" s="46"/>
      <c r="AM48875" s="121"/>
      <c r="AO48875" s="46"/>
    </row>
    <row r="48876" spans="1:41" s="60" customFormat="1" hidden="1" x14ac:dyDescent="0.35">
      <c r="A48876" s="46"/>
      <c r="H48876" s="103"/>
      <c r="AD48876" s="99"/>
      <c r="AF48876" s="46"/>
      <c r="AM48876" s="121"/>
      <c r="AO48876" s="46"/>
    </row>
    <row r="48877" spans="1:41" s="60" customFormat="1" hidden="1" x14ac:dyDescent="0.35">
      <c r="A48877" s="46"/>
      <c r="H48877" s="103"/>
      <c r="AD48877" s="99"/>
      <c r="AF48877" s="46"/>
      <c r="AM48877" s="121"/>
      <c r="AO48877" s="46"/>
    </row>
    <row r="48878" spans="1:41" s="60" customFormat="1" hidden="1" x14ac:dyDescent="0.35">
      <c r="A48878" s="46"/>
      <c r="H48878" s="103"/>
      <c r="AD48878" s="99"/>
      <c r="AF48878" s="46"/>
      <c r="AM48878" s="121"/>
      <c r="AO48878" s="46"/>
    </row>
    <row r="48879" spans="1:41" s="60" customFormat="1" hidden="1" x14ac:dyDescent="0.35">
      <c r="A48879" s="46"/>
      <c r="H48879" s="103"/>
      <c r="AD48879" s="99"/>
      <c r="AF48879" s="46"/>
      <c r="AM48879" s="121"/>
      <c r="AO48879" s="46"/>
    </row>
    <row r="48880" spans="1:41" s="60" customFormat="1" hidden="1" x14ac:dyDescent="0.35">
      <c r="A48880" s="46"/>
      <c r="H48880" s="103"/>
      <c r="AD48880" s="99"/>
      <c r="AF48880" s="46"/>
      <c r="AM48880" s="121"/>
      <c r="AO48880" s="46"/>
    </row>
    <row r="48881" spans="1:41" s="60" customFormat="1" hidden="1" x14ac:dyDescent="0.35">
      <c r="A48881" s="46"/>
      <c r="H48881" s="103"/>
      <c r="AD48881" s="99"/>
      <c r="AF48881" s="46"/>
      <c r="AM48881" s="121"/>
      <c r="AO48881" s="46"/>
    </row>
    <row r="48882" spans="1:41" s="60" customFormat="1" hidden="1" x14ac:dyDescent="0.35">
      <c r="A48882" s="46"/>
      <c r="H48882" s="103"/>
      <c r="AD48882" s="99"/>
      <c r="AF48882" s="46"/>
      <c r="AM48882" s="121"/>
      <c r="AO48882" s="46"/>
    </row>
    <row r="48883" spans="1:41" s="60" customFormat="1" hidden="1" x14ac:dyDescent="0.35">
      <c r="A48883" s="46"/>
      <c r="H48883" s="103"/>
      <c r="AD48883" s="99"/>
      <c r="AF48883" s="46"/>
      <c r="AM48883" s="121"/>
      <c r="AO48883" s="46"/>
    </row>
    <row r="48884" spans="1:41" s="60" customFormat="1" hidden="1" x14ac:dyDescent="0.35">
      <c r="A48884" s="46"/>
      <c r="H48884" s="103"/>
      <c r="AD48884" s="99"/>
      <c r="AF48884" s="46"/>
      <c r="AM48884" s="121"/>
      <c r="AO48884" s="46"/>
    </row>
    <row r="48885" spans="1:41" s="60" customFormat="1" hidden="1" x14ac:dyDescent="0.35">
      <c r="A48885" s="46"/>
      <c r="H48885" s="103"/>
      <c r="AD48885" s="99"/>
      <c r="AF48885" s="46"/>
      <c r="AM48885" s="121"/>
      <c r="AO48885" s="46"/>
    </row>
    <row r="48886" spans="1:41" s="60" customFormat="1" hidden="1" x14ac:dyDescent="0.35">
      <c r="A48886" s="46"/>
      <c r="H48886" s="103"/>
      <c r="AD48886" s="99"/>
      <c r="AF48886" s="46"/>
      <c r="AM48886" s="121"/>
      <c r="AO48886" s="46"/>
    </row>
    <row r="48887" spans="1:41" s="60" customFormat="1" hidden="1" x14ac:dyDescent="0.35">
      <c r="A48887" s="46"/>
      <c r="H48887" s="103"/>
      <c r="AD48887" s="99"/>
      <c r="AF48887" s="46"/>
      <c r="AM48887" s="121"/>
      <c r="AO48887" s="46"/>
    </row>
    <row r="48888" spans="1:41" s="60" customFormat="1" hidden="1" x14ac:dyDescent="0.35">
      <c r="A48888" s="46"/>
      <c r="H48888" s="103"/>
      <c r="AD48888" s="99"/>
      <c r="AF48888" s="46"/>
      <c r="AM48888" s="121"/>
      <c r="AO48888" s="46"/>
    </row>
    <row r="48889" spans="1:41" s="60" customFormat="1" hidden="1" x14ac:dyDescent="0.35">
      <c r="A48889" s="46"/>
      <c r="H48889" s="103"/>
      <c r="AD48889" s="99"/>
      <c r="AF48889" s="46"/>
      <c r="AM48889" s="121"/>
      <c r="AO48889" s="46"/>
    </row>
    <row r="48890" spans="1:41" s="60" customFormat="1" hidden="1" x14ac:dyDescent="0.35">
      <c r="A48890" s="46"/>
      <c r="H48890" s="103"/>
      <c r="AD48890" s="99"/>
      <c r="AF48890" s="46"/>
      <c r="AM48890" s="121"/>
      <c r="AO48890" s="46"/>
    </row>
    <row r="48891" spans="1:41" s="60" customFormat="1" hidden="1" x14ac:dyDescent="0.35">
      <c r="A48891" s="46"/>
      <c r="H48891" s="103"/>
      <c r="AD48891" s="99"/>
      <c r="AF48891" s="46"/>
      <c r="AM48891" s="121"/>
      <c r="AO48891" s="46"/>
    </row>
    <row r="48892" spans="1:41" s="60" customFormat="1" hidden="1" x14ac:dyDescent="0.35">
      <c r="A48892" s="46"/>
      <c r="H48892" s="103"/>
      <c r="AD48892" s="99"/>
      <c r="AF48892" s="46"/>
      <c r="AM48892" s="121"/>
      <c r="AO48892" s="46"/>
    </row>
    <row r="48893" spans="1:41" s="60" customFormat="1" hidden="1" x14ac:dyDescent="0.35">
      <c r="A48893" s="46"/>
      <c r="H48893" s="103"/>
      <c r="AD48893" s="99"/>
      <c r="AF48893" s="46"/>
      <c r="AM48893" s="121"/>
      <c r="AO48893" s="46"/>
    </row>
    <row r="48894" spans="1:41" s="60" customFormat="1" hidden="1" x14ac:dyDescent="0.35">
      <c r="A48894" s="46"/>
      <c r="H48894" s="103"/>
      <c r="AD48894" s="99"/>
      <c r="AF48894" s="46"/>
      <c r="AM48894" s="121"/>
      <c r="AO48894" s="46"/>
    </row>
    <row r="48895" spans="1:41" s="60" customFormat="1" hidden="1" x14ac:dyDescent="0.35">
      <c r="A48895" s="46"/>
      <c r="H48895" s="103"/>
      <c r="AD48895" s="99"/>
      <c r="AF48895" s="46"/>
      <c r="AM48895" s="121"/>
      <c r="AO48895" s="46"/>
    </row>
    <row r="48896" spans="1:41" s="60" customFormat="1" hidden="1" x14ac:dyDescent="0.35">
      <c r="A48896" s="46"/>
      <c r="H48896" s="103"/>
      <c r="AD48896" s="99"/>
      <c r="AF48896" s="46"/>
      <c r="AM48896" s="121"/>
      <c r="AO48896" s="46"/>
    </row>
    <row r="48897" spans="1:41" s="60" customFormat="1" hidden="1" x14ac:dyDescent="0.35">
      <c r="A48897" s="46"/>
      <c r="H48897" s="103"/>
      <c r="AD48897" s="99"/>
      <c r="AF48897" s="46"/>
      <c r="AM48897" s="121"/>
      <c r="AO48897" s="46"/>
    </row>
    <row r="48898" spans="1:41" s="60" customFormat="1" hidden="1" x14ac:dyDescent="0.35">
      <c r="A48898" s="46"/>
      <c r="H48898" s="103"/>
      <c r="AD48898" s="99"/>
      <c r="AF48898" s="46"/>
      <c r="AM48898" s="121"/>
      <c r="AO48898" s="46"/>
    </row>
    <row r="48899" spans="1:41" s="60" customFormat="1" hidden="1" x14ac:dyDescent="0.35">
      <c r="A48899" s="46"/>
      <c r="H48899" s="103"/>
      <c r="AD48899" s="99"/>
      <c r="AF48899" s="46"/>
      <c r="AM48899" s="121"/>
      <c r="AO48899" s="46"/>
    </row>
    <row r="48900" spans="1:41" s="60" customFormat="1" hidden="1" x14ac:dyDescent="0.35">
      <c r="A48900" s="46"/>
      <c r="H48900" s="103"/>
      <c r="AD48900" s="99"/>
      <c r="AF48900" s="46"/>
      <c r="AM48900" s="121"/>
      <c r="AO48900" s="46"/>
    </row>
    <row r="48901" spans="1:41" s="60" customFormat="1" hidden="1" x14ac:dyDescent="0.35">
      <c r="A48901" s="46"/>
      <c r="H48901" s="103"/>
      <c r="AD48901" s="99"/>
      <c r="AF48901" s="46"/>
      <c r="AM48901" s="121"/>
      <c r="AO48901" s="46"/>
    </row>
    <row r="48902" spans="1:41" s="60" customFormat="1" hidden="1" x14ac:dyDescent="0.35">
      <c r="A48902" s="46"/>
      <c r="H48902" s="103"/>
      <c r="AD48902" s="99"/>
      <c r="AF48902" s="46"/>
      <c r="AM48902" s="121"/>
      <c r="AO48902" s="46"/>
    </row>
    <row r="48903" spans="1:41" s="60" customFormat="1" hidden="1" x14ac:dyDescent="0.35">
      <c r="A48903" s="46"/>
      <c r="H48903" s="103"/>
      <c r="AD48903" s="99"/>
      <c r="AF48903" s="46"/>
      <c r="AM48903" s="121"/>
      <c r="AO48903" s="46"/>
    </row>
    <row r="48904" spans="1:41" s="60" customFormat="1" hidden="1" x14ac:dyDescent="0.35">
      <c r="A48904" s="46"/>
      <c r="H48904" s="103"/>
      <c r="AD48904" s="99"/>
      <c r="AF48904" s="46"/>
      <c r="AM48904" s="121"/>
      <c r="AO48904" s="46"/>
    </row>
    <row r="48905" spans="1:41" s="60" customFormat="1" hidden="1" x14ac:dyDescent="0.35">
      <c r="A48905" s="46"/>
      <c r="H48905" s="103"/>
      <c r="AD48905" s="99"/>
      <c r="AF48905" s="46"/>
      <c r="AM48905" s="121"/>
      <c r="AO48905" s="46"/>
    </row>
    <row r="48906" spans="1:41" s="60" customFormat="1" hidden="1" x14ac:dyDescent="0.35">
      <c r="A48906" s="46"/>
      <c r="H48906" s="103"/>
      <c r="AD48906" s="99"/>
      <c r="AF48906" s="46"/>
      <c r="AM48906" s="121"/>
      <c r="AO48906" s="46"/>
    </row>
    <row r="48907" spans="1:41" s="60" customFormat="1" hidden="1" x14ac:dyDescent="0.35">
      <c r="A48907" s="46"/>
      <c r="H48907" s="103"/>
      <c r="AD48907" s="99"/>
      <c r="AF48907" s="46"/>
      <c r="AM48907" s="121"/>
      <c r="AO48907" s="46"/>
    </row>
    <row r="48908" spans="1:41" s="60" customFormat="1" hidden="1" x14ac:dyDescent="0.35">
      <c r="A48908" s="46"/>
      <c r="H48908" s="103"/>
      <c r="AD48908" s="99"/>
      <c r="AF48908" s="46"/>
      <c r="AM48908" s="121"/>
      <c r="AO48908" s="46"/>
    </row>
    <row r="48909" spans="1:41" s="60" customFormat="1" hidden="1" x14ac:dyDescent="0.35">
      <c r="A48909" s="46"/>
      <c r="H48909" s="103"/>
      <c r="AD48909" s="99"/>
      <c r="AF48909" s="46"/>
      <c r="AM48909" s="121"/>
      <c r="AO48909" s="46"/>
    </row>
    <row r="48910" spans="1:41" s="60" customFormat="1" hidden="1" x14ac:dyDescent="0.35">
      <c r="A48910" s="46"/>
      <c r="H48910" s="103"/>
      <c r="AD48910" s="99"/>
      <c r="AF48910" s="46"/>
      <c r="AM48910" s="121"/>
      <c r="AO48910" s="46"/>
    </row>
    <row r="48911" spans="1:41" s="60" customFormat="1" hidden="1" x14ac:dyDescent="0.35">
      <c r="A48911" s="46"/>
      <c r="H48911" s="103"/>
      <c r="AD48911" s="99"/>
      <c r="AF48911" s="46"/>
      <c r="AM48911" s="121"/>
      <c r="AO48911" s="46"/>
    </row>
    <row r="48912" spans="1:41" s="60" customFormat="1" hidden="1" x14ac:dyDescent="0.35">
      <c r="A48912" s="46"/>
      <c r="H48912" s="103"/>
      <c r="AD48912" s="99"/>
      <c r="AF48912" s="46"/>
      <c r="AM48912" s="121"/>
      <c r="AO48912" s="46"/>
    </row>
    <row r="48913" spans="1:41" s="60" customFormat="1" hidden="1" x14ac:dyDescent="0.35">
      <c r="A48913" s="46"/>
      <c r="H48913" s="103"/>
      <c r="AD48913" s="99"/>
      <c r="AF48913" s="46"/>
      <c r="AM48913" s="121"/>
      <c r="AO48913" s="46"/>
    </row>
    <row r="48914" spans="1:41" s="60" customFormat="1" hidden="1" x14ac:dyDescent="0.35">
      <c r="A48914" s="46"/>
      <c r="H48914" s="103"/>
      <c r="AD48914" s="99"/>
      <c r="AF48914" s="46"/>
      <c r="AM48914" s="121"/>
      <c r="AO48914" s="46"/>
    </row>
    <row r="48915" spans="1:41" s="60" customFormat="1" hidden="1" x14ac:dyDescent="0.35">
      <c r="A48915" s="46"/>
      <c r="H48915" s="103"/>
      <c r="AD48915" s="99"/>
      <c r="AF48915" s="46"/>
      <c r="AM48915" s="121"/>
      <c r="AO48915" s="46"/>
    </row>
    <row r="48916" spans="1:41" s="60" customFormat="1" hidden="1" x14ac:dyDescent="0.35">
      <c r="A48916" s="46"/>
      <c r="H48916" s="103"/>
      <c r="AD48916" s="99"/>
      <c r="AF48916" s="46"/>
      <c r="AM48916" s="121"/>
      <c r="AO48916" s="46"/>
    </row>
    <row r="48917" spans="1:41" s="60" customFormat="1" hidden="1" x14ac:dyDescent="0.35">
      <c r="A48917" s="46"/>
      <c r="H48917" s="103"/>
      <c r="AD48917" s="99"/>
      <c r="AF48917" s="46"/>
      <c r="AM48917" s="121"/>
      <c r="AO48917" s="46"/>
    </row>
    <row r="48918" spans="1:41" s="60" customFormat="1" hidden="1" x14ac:dyDescent="0.35">
      <c r="A48918" s="46"/>
      <c r="H48918" s="103"/>
      <c r="AD48918" s="99"/>
      <c r="AF48918" s="46"/>
      <c r="AM48918" s="121"/>
      <c r="AO48918" s="46"/>
    </row>
    <row r="48919" spans="1:41" s="60" customFormat="1" hidden="1" x14ac:dyDescent="0.35">
      <c r="A48919" s="46"/>
      <c r="H48919" s="103"/>
      <c r="AD48919" s="99"/>
      <c r="AF48919" s="46"/>
      <c r="AM48919" s="121"/>
      <c r="AO48919" s="46"/>
    </row>
    <row r="48920" spans="1:41" s="60" customFormat="1" hidden="1" x14ac:dyDescent="0.35">
      <c r="A48920" s="46"/>
      <c r="H48920" s="103"/>
      <c r="AD48920" s="99"/>
      <c r="AF48920" s="46"/>
      <c r="AM48920" s="121"/>
      <c r="AO48920" s="46"/>
    </row>
    <row r="48921" spans="1:41" s="60" customFormat="1" hidden="1" x14ac:dyDescent="0.35">
      <c r="A48921" s="46"/>
      <c r="H48921" s="103"/>
      <c r="AD48921" s="99"/>
      <c r="AF48921" s="46"/>
      <c r="AM48921" s="121"/>
      <c r="AO48921" s="46"/>
    </row>
    <row r="48922" spans="1:41" s="60" customFormat="1" hidden="1" x14ac:dyDescent="0.35">
      <c r="A48922" s="46"/>
      <c r="H48922" s="103"/>
      <c r="AD48922" s="99"/>
      <c r="AF48922" s="46"/>
      <c r="AM48922" s="121"/>
      <c r="AO48922" s="46"/>
    </row>
    <row r="48923" spans="1:41" s="60" customFormat="1" hidden="1" x14ac:dyDescent="0.35">
      <c r="A48923" s="46"/>
      <c r="H48923" s="103"/>
      <c r="AD48923" s="99"/>
      <c r="AF48923" s="46"/>
      <c r="AM48923" s="121"/>
      <c r="AO48923" s="46"/>
    </row>
    <row r="48924" spans="1:41" s="60" customFormat="1" hidden="1" x14ac:dyDescent="0.35">
      <c r="A48924" s="46"/>
      <c r="H48924" s="103"/>
      <c r="AD48924" s="99"/>
      <c r="AF48924" s="46"/>
      <c r="AM48924" s="121"/>
      <c r="AO48924" s="46"/>
    </row>
    <row r="48925" spans="1:41" s="60" customFormat="1" hidden="1" x14ac:dyDescent="0.35">
      <c r="A48925" s="46"/>
      <c r="H48925" s="103"/>
      <c r="AD48925" s="99"/>
      <c r="AF48925" s="46"/>
      <c r="AM48925" s="121"/>
      <c r="AO48925" s="46"/>
    </row>
    <row r="48926" spans="1:41" s="60" customFormat="1" hidden="1" x14ac:dyDescent="0.35">
      <c r="A48926" s="46"/>
      <c r="H48926" s="103"/>
      <c r="AD48926" s="99"/>
      <c r="AF48926" s="46"/>
      <c r="AM48926" s="121"/>
      <c r="AO48926" s="46"/>
    </row>
    <row r="48927" spans="1:41" s="60" customFormat="1" hidden="1" x14ac:dyDescent="0.35">
      <c r="A48927" s="46"/>
      <c r="H48927" s="103"/>
      <c r="AD48927" s="99"/>
      <c r="AF48927" s="46"/>
      <c r="AM48927" s="121"/>
      <c r="AO48927" s="46"/>
    </row>
    <row r="48928" spans="1:41" s="60" customFormat="1" hidden="1" x14ac:dyDescent="0.35">
      <c r="A48928" s="46"/>
      <c r="H48928" s="103"/>
      <c r="AD48928" s="99"/>
      <c r="AF48928" s="46"/>
      <c r="AM48928" s="121"/>
      <c r="AO48928" s="46"/>
    </row>
    <row r="48929" spans="1:41" s="60" customFormat="1" hidden="1" x14ac:dyDescent="0.35">
      <c r="A48929" s="46"/>
      <c r="H48929" s="103"/>
      <c r="AD48929" s="99"/>
      <c r="AF48929" s="46"/>
      <c r="AM48929" s="121"/>
      <c r="AO48929" s="46"/>
    </row>
    <row r="48930" spans="1:41" s="60" customFormat="1" hidden="1" x14ac:dyDescent="0.35">
      <c r="A48930" s="46"/>
      <c r="H48930" s="103"/>
      <c r="AD48930" s="99"/>
      <c r="AF48930" s="46"/>
      <c r="AM48930" s="121"/>
      <c r="AO48930" s="46"/>
    </row>
    <row r="48931" spans="1:41" s="60" customFormat="1" hidden="1" x14ac:dyDescent="0.35">
      <c r="A48931" s="46"/>
      <c r="H48931" s="103"/>
      <c r="AD48931" s="99"/>
      <c r="AF48931" s="46"/>
      <c r="AM48931" s="121"/>
      <c r="AO48931" s="46"/>
    </row>
    <row r="48932" spans="1:41" s="60" customFormat="1" hidden="1" x14ac:dyDescent="0.35">
      <c r="A48932" s="46"/>
      <c r="H48932" s="103"/>
      <c r="AD48932" s="99"/>
      <c r="AF48932" s="46"/>
      <c r="AM48932" s="121"/>
      <c r="AO48932" s="46"/>
    </row>
    <row r="48933" spans="1:41" s="60" customFormat="1" hidden="1" x14ac:dyDescent="0.35">
      <c r="A48933" s="46"/>
      <c r="H48933" s="103"/>
      <c r="AD48933" s="99"/>
      <c r="AF48933" s="46"/>
      <c r="AM48933" s="121"/>
      <c r="AO48933" s="46"/>
    </row>
    <row r="48934" spans="1:41" s="60" customFormat="1" hidden="1" x14ac:dyDescent="0.35">
      <c r="A48934" s="46"/>
      <c r="H48934" s="103"/>
      <c r="AD48934" s="99"/>
      <c r="AF48934" s="46"/>
      <c r="AM48934" s="121"/>
      <c r="AO48934" s="46"/>
    </row>
    <row r="48935" spans="1:41" s="60" customFormat="1" hidden="1" x14ac:dyDescent="0.35">
      <c r="A48935" s="46"/>
      <c r="H48935" s="103"/>
      <c r="AD48935" s="99"/>
      <c r="AF48935" s="46"/>
      <c r="AM48935" s="121"/>
      <c r="AO48935" s="46"/>
    </row>
    <row r="48936" spans="1:41" s="60" customFormat="1" hidden="1" x14ac:dyDescent="0.35">
      <c r="A48936" s="46"/>
      <c r="H48936" s="103"/>
      <c r="AD48936" s="99"/>
      <c r="AF48936" s="46"/>
      <c r="AM48936" s="121"/>
      <c r="AO48936" s="46"/>
    </row>
    <row r="48937" spans="1:41" s="60" customFormat="1" hidden="1" x14ac:dyDescent="0.35">
      <c r="A48937" s="46"/>
      <c r="H48937" s="103"/>
      <c r="AD48937" s="99"/>
      <c r="AF48937" s="46"/>
      <c r="AM48937" s="121"/>
      <c r="AO48937" s="46"/>
    </row>
    <row r="48938" spans="1:41" s="60" customFormat="1" hidden="1" x14ac:dyDescent="0.35">
      <c r="A48938" s="46"/>
      <c r="H48938" s="103"/>
      <c r="AD48938" s="99"/>
      <c r="AF48938" s="46"/>
      <c r="AM48938" s="121"/>
      <c r="AO48938" s="46"/>
    </row>
    <row r="48939" spans="1:41" s="60" customFormat="1" hidden="1" x14ac:dyDescent="0.35">
      <c r="A48939" s="46"/>
      <c r="H48939" s="103"/>
      <c r="AD48939" s="99"/>
      <c r="AF48939" s="46"/>
      <c r="AM48939" s="121"/>
      <c r="AO48939" s="46"/>
    </row>
    <row r="48940" spans="1:41" s="60" customFormat="1" hidden="1" x14ac:dyDescent="0.35">
      <c r="A48940" s="46"/>
      <c r="H48940" s="103"/>
      <c r="AD48940" s="99"/>
      <c r="AF48940" s="46"/>
      <c r="AM48940" s="121"/>
      <c r="AO48940" s="46"/>
    </row>
    <row r="48941" spans="1:41" s="60" customFormat="1" hidden="1" x14ac:dyDescent="0.35">
      <c r="A48941" s="46"/>
      <c r="H48941" s="103"/>
      <c r="AD48941" s="99"/>
      <c r="AF48941" s="46"/>
      <c r="AM48941" s="121"/>
      <c r="AO48941" s="46"/>
    </row>
    <row r="48942" spans="1:41" s="60" customFormat="1" hidden="1" x14ac:dyDescent="0.35">
      <c r="A48942" s="46"/>
      <c r="H48942" s="103"/>
      <c r="AD48942" s="99"/>
      <c r="AF48942" s="46"/>
      <c r="AM48942" s="121"/>
      <c r="AO48942" s="46"/>
    </row>
    <row r="48943" spans="1:41" s="60" customFormat="1" hidden="1" x14ac:dyDescent="0.35">
      <c r="A48943" s="46"/>
      <c r="H48943" s="103"/>
      <c r="AD48943" s="99"/>
      <c r="AF48943" s="46"/>
      <c r="AM48943" s="121"/>
      <c r="AO48943" s="46"/>
    </row>
    <row r="48944" spans="1:41" s="60" customFormat="1" hidden="1" x14ac:dyDescent="0.35">
      <c r="A48944" s="46"/>
      <c r="H48944" s="103"/>
      <c r="AD48944" s="99"/>
      <c r="AF48944" s="46"/>
      <c r="AM48944" s="121"/>
      <c r="AO48944" s="46"/>
    </row>
    <row r="48945" spans="1:41" s="60" customFormat="1" hidden="1" x14ac:dyDescent="0.35">
      <c r="A48945" s="46"/>
      <c r="H48945" s="103"/>
      <c r="AD48945" s="99"/>
      <c r="AF48945" s="46"/>
      <c r="AM48945" s="121"/>
      <c r="AO48945" s="46"/>
    </row>
    <row r="48946" spans="1:41" s="60" customFormat="1" hidden="1" x14ac:dyDescent="0.35">
      <c r="A48946" s="46"/>
      <c r="H48946" s="103"/>
      <c r="AD48946" s="99"/>
      <c r="AF48946" s="46"/>
      <c r="AM48946" s="121"/>
      <c r="AO48946" s="46"/>
    </row>
    <row r="48947" spans="1:41" s="60" customFormat="1" hidden="1" x14ac:dyDescent="0.35">
      <c r="A48947" s="46"/>
      <c r="H48947" s="103"/>
      <c r="AD48947" s="99"/>
      <c r="AF48947" s="46"/>
      <c r="AM48947" s="121"/>
      <c r="AO48947" s="46"/>
    </row>
    <row r="48948" spans="1:41" s="60" customFormat="1" hidden="1" x14ac:dyDescent="0.35">
      <c r="A48948" s="46"/>
      <c r="H48948" s="103"/>
      <c r="AD48948" s="99"/>
      <c r="AF48948" s="46"/>
      <c r="AM48948" s="121"/>
      <c r="AO48948" s="46"/>
    </row>
    <row r="48949" spans="1:41" s="60" customFormat="1" hidden="1" x14ac:dyDescent="0.35">
      <c r="A48949" s="46"/>
      <c r="H48949" s="103"/>
      <c r="AD48949" s="99"/>
      <c r="AF48949" s="46"/>
      <c r="AM48949" s="121"/>
      <c r="AO48949" s="46"/>
    </row>
    <row r="48950" spans="1:41" s="60" customFormat="1" hidden="1" x14ac:dyDescent="0.35">
      <c r="A48950" s="46"/>
      <c r="H48950" s="103"/>
      <c r="AD48950" s="99"/>
      <c r="AF48950" s="46"/>
      <c r="AM48950" s="121"/>
      <c r="AO48950" s="46"/>
    </row>
    <row r="48951" spans="1:41" s="60" customFormat="1" hidden="1" x14ac:dyDescent="0.35">
      <c r="A48951" s="46"/>
      <c r="H48951" s="103"/>
      <c r="AD48951" s="99"/>
      <c r="AF48951" s="46"/>
      <c r="AM48951" s="121"/>
      <c r="AO48951" s="46"/>
    </row>
    <row r="48952" spans="1:41" s="60" customFormat="1" hidden="1" x14ac:dyDescent="0.35">
      <c r="A48952" s="46"/>
      <c r="H48952" s="103"/>
      <c r="AD48952" s="99"/>
      <c r="AF48952" s="46"/>
      <c r="AM48952" s="121"/>
      <c r="AO48952" s="46"/>
    </row>
    <row r="48953" spans="1:41" s="60" customFormat="1" hidden="1" x14ac:dyDescent="0.35">
      <c r="A48953" s="46"/>
      <c r="H48953" s="103"/>
      <c r="AD48953" s="99"/>
      <c r="AF48953" s="46"/>
      <c r="AM48953" s="121"/>
      <c r="AO48953" s="46"/>
    </row>
    <row r="48954" spans="1:41" s="60" customFormat="1" hidden="1" x14ac:dyDescent="0.35">
      <c r="A48954" s="46"/>
      <c r="H48954" s="103"/>
      <c r="AD48954" s="99"/>
      <c r="AF48954" s="46"/>
      <c r="AM48954" s="121"/>
      <c r="AO48954" s="46"/>
    </row>
    <row r="48955" spans="1:41" s="60" customFormat="1" hidden="1" x14ac:dyDescent="0.35">
      <c r="A48955" s="46"/>
      <c r="H48955" s="103"/>
      <c r="AD48955" s="99"/>
      <c r="AF48955" s="46"/>
      <c r="AM48955" s="121"/>
      <c r="AO48955" s="46"/>
    </row>
    <row r="48956" spans="1:41" s="60" customFormat="1" hidden="1" x14ac:dyDescent="0.35">
      <c r="A48956" s="46"/>
      <c r="H48956" s="103"/>
      <c r="AD48956" s="99"/>
      <c r="AF48956" s="46"/>
      <c r="AM48956" s="121"/>
      <c r="AO48956" s="46"/>
    </row>
    <row r="48957" spans="1:41" s="60" customFormat="1" hidden="1" x14ac:dyDescent="0.35">
      <c r="A48957" s="46"/>
      <c r="H48957" s="103"/>
      <c r="AD48957" s="99"/>
      <c r="AF48957" s="46"/>
      <c r="AM48957" s="121"/>
      <c r="AO48957" s="46"/>
    </row>
    <row r="48958" spans="1:41" s="60" customFormat="1" hidden="1" x14ac:dyDescent="0.35">
      <c r="A48958" s="46"/>
      <c r="H48958" s="103"/>
      <c r="AD48958" s="99"/>
      <c r="AF48958" s="46"/>
      <c r="AM48958" s="121"/>
      <c r="AO48958" s="46"/>
    </row>
    <row r="48959" spans="1:41" s="60" customFormat="1" hidden="1" x14ac:dyDescent="0.35">
      <c r="A48959" s="46"/>
      <c r="H48959" s="103"/>
      <c r="AD48959" s="99"/>
      <c r="AF48959" s="46"/>
      <c r="AM48959" s="121"/>
      <c r="AO48959" s="46"/>
    </row>
    <row r="48960" spans="1:41" s="60" customFormat="1" hidden="1" x14ac:dyDescent="0.35">
      <c r="A48960" s="46"/>
      <c r="H48960" s="103"/>
      <c r="AD48960" s="99"/>
      <c r="AF48960" s="46"/>
      <c r="AM48960" s="121"/>
      <c r="AO48960" s="46"/>
    </row>
    <row r="48961" spans="1:41" s="60" customFormat="1" hidden="1" x14ac:dyDescent="0.35">
      <c r="A48961" s="46"/>
      <c r="H48961" s="103"/>
      <c r="AD48961" s="99"/>
      <c r="AF48961" s="46"/>
      <c r="AM48961" s="121"/>
      <c r="AO48961" s="46"/>
    </row>
    <row r="48962" spans="1:41" s="60" customFormat="1" hidden="1" x14ac:dyDescent="0.35">
      <c r="A48962" s="46"/>
      <c r="H48962" s="103"/>
      <c r="AD48962" s="99"/>
      <c r="AF48962" s="46"/>
      <c r="AM48962" s="121"/>
      <c r="AO48962" s="46"/>
    </row>
    <row r="48963" spans="1:41" s="60" customFormat="1" hidden="1" x14ac:dyDescent="0.35">
      <c r="A48963" s="46"/>
      <c r="H48963" s="103"/>
      <c r="AD48963" s="99"/>
      <c r="AF48963" s="46"/>
      <c r="AM48963" s="121"/>
      <c r="AO48963" s="46"/>
    </row>
    <row r="48964" spans="1:41" s="60" customFormat="1" hidden="1" x14ac:dyDescent="0.35">
      <c r="A48964" s="46"/>
      <c r="H48964" s="103"/>
      <c r="AD48964" s="99"/>
      <c r="AF48964" s="46"/>
      <c r="AM48964" s="121"/>
      <c r="AO48964" s="46"/>
    </row>
    <row r="48965" spans="1:41" s="60" customFormat="1" hidden="1" x14ac:dyDescent="0.35">
      <c r="A48965" s="46"/>
      <c r="H48965" s="103"/>
      <c r="AD48965" s="99"/>
      <c r="AF48965" s="46"/>
      <c r="AM48965" s="121"/>
      <c r="AO48965" s="46"/>
    </row>
    <row r="48966" spans="1:41" s="60" customFormat="1" hidden="1" x14ac:dyDescent="0.35">
      <c r="A48966" s="46"/>
      <c r="H48966" s="103"/>
      <c r="AD48966" s="99"/>
      <c r="AF48966" s="46"/>
      <c r="AM48966" s="121"/>
      <c r="AO48966" s="46"/>
    </row>
    <row r="48967" spans="1:41" s="60" customFormat="1" hidden="1" x14ac:dyDescent="0.35">
      <c r="A48967" s="46"/>
      <c r="H48967" s="103"/>
      <c r="AD48967" s="99"/>
      <c r="AF48967" s="46"/>
      <c r="AM48967" s="121"/>
      <c r="AO48967" s="46"/>
    </row>
    <row r="48968" spans="1:41" s="60" customFormat="1" hidden="1" x14ac:dyDescent="0.35">
      <c r="A48968" s="46"/>
      <c r="H48968" s="103"/>
      <c r="AD48968" s="99"/>
      <c r="AF48968" s="46"/>
      <c r="AM48968" s="121"/>
      <c r="AO48968" s="46"/>
    </row>
    <row r="48969" spans="1:41" s="60" customFormat="1" hidden="1" x14ac:dyDescent="0.35">
      <c r="A48969" s="46"/>
      <c r="H48969" s="103"/>
      <c r="AD48969" s="99"/>
      <c r="AF48969" s="46"/>
      <c r="AM48969" s="121"/>
      <c r="AO48969" s="46"/>
    </row>
    <row r="48970" spans="1:41" s="60" customFormat="1" hidden="1" x14ac:dyDescent="0.35">
      <c r="A48970" s="46"/>
      <c r="H48970" s="103"/>
      <c r="AD48970" s="99"/>
      <c r="AF48970" s="46"/>
      <c r="AM48970" s="121"/>
      <c r="AO48970" s="46"/>
    </row>
    <row r="48971" spans="1:41" s="60" customFormat="1" hidden="1" x14ac:dyDescent="0.35">
      <c r="A48971" s="46"/>
      <c r="H48971" s="103"/>
      <c r="AD48971" s="99"/>
      <c r="AF48971" s="46"/>
      <c r="AM48971" s="121"/>
      <c r="AO48971" s="46"/>
    </row>
    <row r="48972" spans="1:41" s="60" customFormat="1" hidden="1" x14ac:dyDescent="0.35">
      <c r="A48972" s="46"/>
      <c r="H48972" s="103"/>
      <c r="AD48972" s="99"/>
      <c r="AF48972" s="46"/>
      <c r="AM48972" s="121"/>
      <c r="AO48972" s="46"/>
    </row>
    <row r="48973" spans="1:41" s="60" customFormat="1" hidden="1" x14ac:dyDescent="0.35">
      <c r="A48973" s="46"/>
      <c r="H48973" s="103"/>
      <c r="AD48973" s="99"/>
      <c r="AF48973" s="46"/>
      <c r="AM48973" s="121"/>
      <c r="AO48973" s="46"/>
    </row>
    <row r="48974" spans="1:41" s="60" customFormat="1" hidden="1" x14ac:dyDescent="0.35">
      <c r="A48974" s="46"/>
      <c r="H48974" s="103"/>
      <c r="AD48974" s="99"/>
      <c r="AF48974" s="46"/>
      <c r="AM48974" s="121"/>
      <c r="AO48974" s="46"/>
    </row>
    <row r="48975" spans="1:41" s="60" customFormat="1" hidden="1" x14ac:dyDescent="0.35">
      <c r="A48975" s="46"/>
      <c r="H48975" s="103"/>
      <c r="AD48975" s="99"/>
      <c r="AF48975" s="46"/>
      <c r="AM48975" s="121"/>
      <c r="AO48975" s="46"/>
    </row>
    <row r="48976" spans="1:41" s="60" customFormat="1" hidden="1" x14ac:dyDescent="0.35">
      <c r="A48976" s="46"/>
      <c r="H48976" s="103"/>
      <c r="AD48976" s="99"/>
      <c r="AF48976" s="46"/>
      <c r="AM48976" s="121"/>
      <c r="AO48976" s="46"/>
    </row>
    <row r="48977" spans="1:41" s="60" customFormat="1" hidden="1" x14ac:dyDescent="0.35">
      <c r="A48977" s="46"/>
      <c r="H48977" s="103"/>
      <c r="AD48977" s="99"/>
      <c r="AF48977" s="46"/>
      <c r="AM48977" s="121"/>
      <c r="AO48977" s="46"/>
    </row>
    <row r="48978" spans="1:41" s="60" customFormat="1" hidden="1" x14ac:dyDescent="0.35">
      <c r="A48978" s="46"/>
      <c r="H48978" s="103"/>
      <c r="AD48978" s="99"/>
      <c r="AF48978" s="46"/>
      <c r="AM48978" s="121"/>
      <c r="AO48978" s="46"/>
    </row>
    <row r="48979" spans="1:41" s="60" customFormat="1" hidden="1" x14ac:dyDescent="0.35">
      <c r="A48979" s="46"/>
      <c r="H48979" s="103"/>
      <c r="AD48979" s="99"/>
      <c r="AF48979" s="46"/>
      <c r="AM48979" s="121"/>
      <c r="AO48979" s="46"/>
    </row>
    <row r="48980" spans="1:41" s="60" customFormat="1" hidden="1" x14ac:dyDescent="0.35">
      <c r="A48980" s="46"/>
      <c r="H48980" s="103"/>
      <c r="AD48980" s="99"/>
      <c r="AF48980" s="46"/>
      <c r="AM48980" s="121"/>
      <c r="AO48980" s="46"/>
    </row>
    <row r="48981" spans="1:41" s="60" customFormat="1" hidden="1" x14ac:dyDescent="0.35">
      <c r="A48981" s="46"/>
      <c r="H48981" s="103"/>
      <c r="AD48981" s="99"/>
      <c r="AF48981" s="46"/>
      <c r="AM48981" s="121"/>
      <c r="AO48981" s="46"/>
    </row>
    <row r="48982" spans="1:41" s="60" customFormat="1" hidden="1" x14ac:dyDescent="0.35">
      <c r="A48982" s="46"/>
      <c r="H48982" s="103"/>
      <c r="AD48982" s="99"/>
      <c r="AF48982" s="46"/>
      <c r="AM48982" s="121"/>
      <c r="AO48982" s="46"/>
    </row>
    <row r="48983" spans="1:41" s="60" customFormat="1" hidden="1" x14ac:dyDescent="0.35">
      <c r="A48983" s="46"/>
      <c r="H48983" s="103"/>
      <c r="AD48983" s="99"/>
      <c r="AF48983" s="46"/>
      <c r="AM48983" s="121"/>
      <c r="AO48983" s="46"/>
    </row>
    <row r="48984" spans="1:41" s="60" customFormat="1" hidden="1" x14ac:dyDescent="0.35">
      <c r="A48984" s="46"/>
      <c r="H48984" s="103"/>
      <c r="AD48984" s="99"/>
      <c r="AF48984" s="46"/>
      <c r="AM48984" s="121"/>
      <c r="AO48984" s="46"/>
    </row>
    <row r="48985" spans="1:41" s="60" customFormat="1" hidden="1" x14ac:dyDescent="0.35">
      <c r="A48985" s="46"/>
      <c r="H48985" s="103"/>
      <c r="AD48985" s="99"/>
      <c r="AF48985" s="46"/>
      <c r="AM48985" s="121"/>
      <c r="AO48985" s="46"/>
    </row>
    <row r="48986" spans="1:41" s="60" customFormat="1" hidden="1" x14ac:dyDescent="0.35">
      <c r="A48986" s="46"/>
      <c r="H48986" s="103"/>
      <c r="AD48986" s="99"/>
      <c r="AF48986" s="46"/>
      <c r="AM48986" s="121"/>
      <c r="AO48986" s="46"/>
    </row>
    <row r="48987" spans="1:41" s="60" customFormat="1" hidden="1" x14ac:dyDescent="0.35">
      <c r="A48987" s="46"/>
      <c r="H48987" s="103"/>
      <c r="AD48987" s="99"/>
      <c r="AF48987" s="46"/>
      <c r="AM48987" s="121"/>
      <c r="AO48987" s="46"/>
    </row>
    <row r="48988" spans="1:41" s="60" customFormat="1" hidden="1" x14ac:dyDescent="0.35">
      <c r="A48988" s="46"/>
      <c r="H48988" s="103"/>
      <c r="AD48988" s="99"/>
      <c r="AF48988" s="46"/>
      <c r="AM48988" s="121"/>
      <c r="AO48988" s="46"/>
    </row>
    <row r="48989" spans="1:41" s="60" customFormat="1" hidden="1" x14ac:dyDescent="0.35">
      <c r="A48989" s="46"/>
      <c r="H48989" s="103"/>
      <c r="AD48989" s="99"/>
      <c r="AF48989" s="46"/>
      <c r="AM48989" s="121"/>
      <c r="AO48989" s="46"/>
    </row>
    <row r="48990" spans="1:41" s="60" customFormat="1" hidden="1" x14ac:dyDescent="0.35">
      <c r="A48990" s="46"/>
      <c r="H48990" s="103"/>
      <c r="AD48990" s="99"/>
      <c r="AF48990" s="46"/>
      <c r="AM48990" s="121"/>
      <c r="AO48990" s="46"/>
    </row>
    <row r="48991" spans="1:41" s="60" customFormat="1" hidden="1" x14ac:dyDescent="0.35">
      <c r="A48991" s="46"/>
      <c r="H48991" s="103"/>
      <c r="AD48991" s="99"/>
      <c r="AF48991" s="46"/>
      <c r="AM48991" s="121"/>
      <c r="AO48991" s="46"/>
    </row>
    <row r="48992" spans="1:41" s="60" customFormat="1" hidden="1" x14ac:dyDescent="0.35">
      <c r="A48992" s="46"/>
      <c r="H48992" s="103"/>
      <c r="AD48992" s="99"/>
      <c r="AF48992" s="46"/>
      <c r="AM48992" s="121"/>
      <c r="AO48992" s="46"/>
    </row>
    <row r="48993" spans="1:41" s="60" customFormat="1" hidden="1" x14ac:dyDescent="0.35">
      <c r="A48993" s="46"/>
      <c r="H48993" s="103"/>
      <c r="AD48993" s="99"/>
      <c r="AF48993" s="46"/>
      <c r="AM48993" s="121"/>
      <c r="AO48993" s="46"/>
    </row>
    <row r="48994" spans="1:41" s="60" customFormat="1" hidden="1" x14ac:dyDescent="0.35">
      <c r="A48994" s="46"/>
      <c r="H48994" s="103"/>
      <c r="AD48994" s="99"/>
      <c r="AF48994" s="46"/>
      <c r="AM48994" s="121"/>
      <c r="AO48994" s="46"/>
    </row>
    <row r="48995" spans="1:41" s="60" customFormat="1" hidden="1" x14ac:dyDescent="0.35">
      <c r="A48995" s="46"/>
      <c r="H48995" s="103"/>
      <c r="AD48995" s="99"/>
      <c r="AF48995" s="46"/>
      <c r="AM48995" s="121"/>
      <c r="AO48995" s="46"/>
    </row>
    <row r="48996" spans="1:41" s="60" customFormat="1" hidden="1" x14ac:dyDescent="0.35">
      <c r="A48996" s="46"/>
      <c r="H48996" s="103"/>
      <c r="AD48996" s="99"/>
      <c r="AF48996" s="46"/>
      <c r="AM48996" s="121"/>
      <c r="AO48996" s="46"/>
    </row>
    <row r="48997" spans="1:41" s="60" customFormat="1" hidden="1" x14ac:dyDescent="0.35">
      <c r="A48997" s="46"/>
      <c r="H48997" s="103"/>
      <c r="AD48997" s="99"/>
      <c r="AF48997" s="46"/>
      <c r="AM48997" s="121"/>
      <c r="AO48997" s="46"/>
    </row>
    <row r="48998" spans="1:41" s="60" customFormat="1" hidden="1" x14ac:dyDescent="0.35">
      <c r="A48998" s="46"/>
      <c r="H48998" s="103"/>
      <c r="AD48998" s="99"/>
      <c r="AF48998" s="46"/>
      <c r="AM48998" s="121"/>
      <c r="AO48998" s="46"/>
    </row>
    <row r="48999" spans="1:41" s="60" customFormat="1" hidden="1" x14ac:dyDescent="0.35">
      <c r="A48999" s="46"/>
      <c r="H48999" s="103"/>
      <c r="AD48999" s="99"/>
      <c r="AF48999" s="46"/>
      <c r="AM48999" s="121"/>
      <c r="AO48999" s="46"/>
    </row>
    <row r="49000" spans="1:41" s="60" customFormat="1" hidden="1" x14ac:dyDescent="0.35">
      <c r="A49000" s="46"/>
      <c r="H49000" s="103"/>
      <c r="AD49000" s="99"/>
      <c r="AF49000" s="46"/>
      <c r="AM49000" s="121"/>
      <c r="AO49000" s="46"/>
    </row>
    <row r="49001" spans="1:41" s="60" customFormat="1" hidden="1" x14ac:dyDescent="0.35">
      <c r="A49001" s="46"/>
      <c r="H49001" s="103"/>
      <c r="AD49001" s="99"/>
      <c r="AF49001" s="46"/>
      <c r="AM49001" s="121"/>
      <c r="AO49001" s="46"/>
    </row>
    <row r="49002" spans="1:41" s="60" customFormat="1" hidden="1" x14ac:dyDescent="0.35">
      <c r="A49002" s="46"/>
      <c r="H49002" s="103"/>
      <c r="AD49002" s="99"/>
      <c r="AF49002" s="46"/>
      <c r="AM49002" s="121"/>
      <c r="AO49002" s="46"/>
    </row>
    <row r="49003" spans="1:41" s="60" customFormat="1" hidden="1" x14ac:dyDescent="0.35">
      <c r="A49003" s="46"/>
      <c r="H49003" s="103"/>
      <c r="AD49003" s="99"/>
      <c r="AF49003" s="46"/>
      <c r="AM49003" s="121"/>
      <c r="AO49003" s="46"/>
    </row>
    <row r="49004" spans="1:41" s="60" customFormat="1" hidden="1" x14ac:dyDescent="0.35">
      <c r="A49004" s="46"/>
      <c r="H49004" s="103"/>
      <c r="AD49004" s="99"/>
      <c r="AF49004" s="46"/>
      <c r="AM49004" s="121"/>
      <c r="AO49004" s="46"/>
    </row>
    <row r="49005" spans="1:41" s="60" customFormat="1" hidden="1" x14ac:dyDescent="0.35">
      <c r="A49005" s="46"/>
      <c r="H49005" s="103"/>
      <c r="AD49005" s="99"/>
      <c r="AF49005" s="46"/>
      <c r="AM49005" s="121"/>
      <c r="AO49005" s="46"/>
    </row>
    <row r="49006" spans="1:41" s="60" customFormat="1" hidden="1" x14ac:dyDescent="0.35">
      <c r="A49006" s="46"/>
      <c r="H49006" s="103"/>
      <c r="AD49006" s="99"/>
      <c r="AF49006" s="46"/>
      <c r="AM49006" s="121"/>
      <c r="AO49006" s="46"/>
    </row>
    <row r="49007" spans="1:41" s="60" customFormat="1" hidden="1" x14ac:dyDescent="0.35">
      <c r="A49007" s="46"/>
      <c r="H49007" s="103"/>
      <c r="AD49007" s="99"/>
      <c r="AF49007" s="46"/>
      <c r="AM49007" s="121"/>
      <c r="AO49007" s="46"/>
    </row>
    <row r="49008" spans="1:41" s="60" customFormat="1" hidden="1" x14ac:dyDescent="0.35">
      <c r="A49008" s="46"/>
      <c r="H49008" s="103"/>
      <c r="AD49008" s="99"/>
      <c r="AF49008" s="46"/>
      <c r="AM49008" s="121"/>
      <c r="AO49008" s="46"/>
    </row>
    <row r="49009" spans="1:41" s="60" customFormat="1" hidden="1" x14ac:dyDescent="0.35">
      <c r="A49009" s="46"/>
      <c r="H49009" s="103"/>
      <c r="AD49009" s="99"/>
      <c r="AF49009" s="46"/>
      <c r="AM49009" s="121"/>
      <c r="AO49009" s="46"/>
    </row>
    <row r="49010" spans="1:41" s="60" customFormat="1" hidden="1" x14ac:dyDescent="0.35">
      <c r="A49010" s="46"/>
      <c r="H49010" s="103"/>
      <c r="AD49010" s="99"/>
      <c r="AF49010" s="46"/>
      <c r="AM49010" s="121"/>
      <c r="AO49010" s="46"/>
    </row>
    <row r="49011" spans="1:41" s="60" customFormat="1" hidden="1" x14ac:dyDescent="0.35">
      <c r="A49011" s="46"/>
      <c r="H49011" s="103"/>
      <c r="AD49011" s="99"/>
      <c r="AF49011" s="46"/>
      <c r="AM49011" s="121"/>
      <c r="AO49011" s="46"/>
    </row>
    <row r="49012" spans="1:41" s="60" customFormat="1" hidden="1" x14ac:dyDescent="0.35">
      <c r="A49012" s="46"/>
      <c r="H49012" s="103"/>
      <c r="AD49012" s="99"/>
      <c r="AF49012" s="46"/>
      <c r="AM49012" s="121"/>
      <c r="AO49012" s="46"/>
    </row>
    <row r="49013" spans="1:41" s="60" customFormat="1" hidden="1" x14ac:dyDescent="0.35">
      <c r="A49013" s="46"/>
      <c r="H49013" s="103"/>
      <c r="AD49013" s="99"/>
      <c r="AF49013" s="46"/>
      <c r="AM49013" s="121"/>
      <c r="AO49013" s="46"/>
    </row>
    <row r="49014" spans="1:41" s="60" customFormat="1" hidden="1" x14ac:dyDescent="0.35">
      <c r="A49014" s="46"/>
      <c r="H49014" s="103"/>
      <c r="AD49014" s="99"/>
      <c r="AF49014" s="46"/>
      <c r="AM49014" s="121"/>
      <c r="AO49014" s="46"/>
    </row>
    <row r="49015" spans="1:41" s="60" customFormat="1" hidden="1" x14ac:dyDescent="0.35">
      <c r="A49015" s="46"/>
      <c r="H49015" s="103"/>
      <c r="AD49015" s="99"/>
      <c r="AF49015" s="46"/>
      <c r="AM49015" s="121"/>
      <c r="AO49015" s="46"/>
    </row>
    <row r="49016" spans="1:41" s="60" customFormat="1" hidden="1" x14ac:dyDescent="0.35">
      <c r="A49016" s="46"/>
      <c r="H49016" s="103"/>
      <c r="AD49016" s="99"/>
      <c r="AF49016" s="46"/>
      <c r="AM49016" s="121"/>
      <c r="AO49016" s="46"/>
    </row>
    <row r="49017" spans="1:41" s="60" customFormat="1" hidden="1" x14ac:dyDescent="0.35">
      <c r="A49017" s="46"/>
      <c r="H49017" s="103"/>
      <c r="AD49017" s="99"/>
      <c r="AF49017" s="46"/>
      <c r="AM49017" s="121"/>
      <c r="AO49017" s="46"/>
    </row>
    <row r="49018" spans="1:41" s="60" customFormat="1" hidden="1" x14ac:dyDescent="0.35">
      <c r="A49018" s="46"/>
      <c r="H49018" s="103"/>
      <c r="AD49018" s="99"/>
      <c r="AF49018" s="46"/>
      <c r="AM49018" s="121"/>
      <c r="AO49018" s="46"/>
    </row>
    <row r="49019" spans="1:41" s="60" customFormat="1" hidden="1" x14ac:dyDescent="0.35">
      <c r="A49019" s="46"/>
      <c r="H49019" s="103"/>
      <c r="AD49019" s="99"/>
      <c r="AF49019" s="46"/>
      <c r="AM49019" s="121"/>
      <c r="AO49019" s="46"/>
    </row>
    <row r="49020" spans="1:41" s="60" customFormat="1" hidden="1" x14ac:dyDescent="0.35">
      <c r="A49020" s="46"/>
      <c r="H49020" s="103"/>
      <c r="AD49020" s="99"/>
      <c r="AF49020" s="46"/>
      <c r="AM49020" s="121"/>
      <c r="AO49020" s="46"/>
    </row>
    <row r="49021" spans="1:41" s="60" customFormat="1" hidden="1" x14ac:dyDescent="0.35">
      <c r="A49021" s="46"/>
      <c r="H49021" s="103"/>
      <c r="AD49021" s="99"/>
      <c r="AF49021" s="46"/>
      <c r="AM49021" s="121"/>
      <c r="AO49021" s="46"/>
    </row>
    <row r="49022" spans="1:41" s="60" customFormat="1" hidden="1" x14ac:dyDescent="0.35">
      <c r="A49022" s="46"/>
      <c r="H49022" s="103"/>
      <c r="AD49022" s="99"/>
      <c r="AF49022" s="46"/>
      <c r="AM49022" s="121"/>
      <c r="AO49022" s="46"/>
    </row>
    <row r="49023" spans="1:41" s="60" customFormat="1" hidden="1" x14ac:dyDescent="0.35">
      <c r="A49023" s="46"/>
      <c r="H49023" s="103"/>
      <c r="AD49023" s="99"/>
      <c r="AF49023" s="46"/>
      <c r="AM49023" s="121"/>
      <c r="AO49023" s="46"/>
    </row>
    <row r="49024" spans="1:41" s="60" customFormat="1" hidden="1" x14ac:dyDescent="0.35">
      <c r="A49024" s="46"/>
      <c r="H49024" s="103"/>
      <c r="AD49024" s="99"/>
      <c r="AF49024" s="46"/>
      <c r="AM49024" s="121"/>
      <c r="AO49024" s="46"/>
    </row>
    <row r="49025" spans="1:41" s="60" customFormat="1" hidden="1" x14ac:dyDescent="0.35">
      <c r="A49025" s="46"/>
      <c r="H49025" s="103"/>
      <c r="AD49025" s="99"/>
      <c r="AF49025" s="46"/>
      <c r="AM49025" s="121"/>
      <c r="AO49025" s="46"/>
    </row>
    <row r="49026" spans="1:41" s="60" customFormat="1" hidden="1" x14ac:dyDescent="0.35">
      <c r="A49026" s="46"/>
      <c r="H49026" s="103"/>
      <c r="AD49026" s="99"/>
      <c r="AF49026" s="46"/>
      <c r="AM49026" s="121"/>
      <c r="AO49026" s="46"/>
    </row>
    <row r="49027" spans="1:41" s="60" customFormat="1" hidden="1" x14ac:dyDescent="0.35">
      <c r="A49027" s="46"/>
      <c r="H49027" s="103"/>
      <c r="AD49027" s="99"/>
      <c r="AF49027" s="46"/>
      <c r="AM49027" s="121"/>
      <c r="AO49027" s="46"/>
    </row>
    <row r="49028" spans="1:41" s="60" customFormat="1" hidden="1" x14ac:dyDescent="0.35">
      <c r="A49028" s="46"/>
      <c r="H49028" s="103"/>
      <c r="AD49028" s="99"/>
      <c r="AF49028" s="46"/>
      <c r="AM49028" s="121"/>
      <c r="AO49028" s="46"/>
    </row>
    <row r="49029" spans="1:41" s="60" customFormat="1" hidden="1" x14ac:dyDescent="0.35">
      <c r="A49029" s="46"/>
      <c r="H49029" s="103"/>
      <c r="AD49029" s="99"/>
      <c r="AF49029" s="46"/>
      <c r="AM49029" s="121"/>
      <c r="AO49029" s="46"/>
    </row>
    <row r="49030" spans="1:41" s="60" customFormat="1" hidden="1" x14ac:dyDescent="0.35">
      <c r="A49030" s="46"/>
      <c r="H49030" s="103"/>
      <c r="AD49030" s="99"/>
      <c r="AF49030" s="46"/>
      <c r="AM49030" s="121"/>
      <c r="AO49030" s="46"/>
    </row>
    <row r="49031" spans="1:41" s="60" customFormat="1" hidden="1" x14ac:dyDescent="0.35">
      <c r="A49031" s="46"/>
      <c r="H49031" s="103"/>
      <c r="AD49031" s="99"/>
      <c r="AF49031" s="46"/>
      <c r="AM49031" s="121"/>
      <c r="AO49031" s="46"/>
    </row>
    <row r="49032" spans="1:41" s="60" customFormat="1" hidden="1" x14ac:dyDescent="0.35">
      <c r="A49032" s="46"/>
      <c r="H49032" s="103"/>
      <c r="AD49032" s="99"/>
      <c r="AF49032" s="46"/>
      <c r="AM49032" s="121"/>
      <c r="AO49032" s="46"/>
    </row>
    <row r="49033" spans="1:41" s="60" customFormat="1" hidden="1" x14ac:dyDescent="0.35">
      <c r="A49033" s="46"/>
      <c r="H49033" s="103"/>
      <c r="AD49033" s="99"/>
      <c r="AF49033" s="46"/>
      <c r="AM49033" s="121"/>
      <c r="AO49033" s="46"/>
    </row>
    <row r="49034" spans="1:41" s="60" customFormat="1" hidden="1" x14ac:dyDescent="0.35">
      <c r="A49034" s="46"/>
      <c r="H49034" s="103"/>
      <c r="AD49034" s="99"/>
      <c r="AF49034" s="46"/>
      <c r="AM49034" s="121"/>
      <c r="AO49034" s="46"/>
    </row>
    <row r="49035" spans="1:41" s="60" customFormat="1" hidden="1" x14ac:dyDescent="0.35">
      <c r="A49035" s="46"/>
      <c r="H49035" s="103"/>
      <c r="AD49035" s="99"/>
      <c r="AF49035" s="46"/>
      <c r="AM49035" s="121"/>
      <c r="AO49035" s="46"/>
    </row>
    <row r="49036" spans="1:41" s="60" customFormat="1" hidden="1" x14ac:dyDescent="0.35">
      <c r="A49036" s="46"/>
      <c r="H49036" s="103"/>
      <c r="AD49036" s="99"/>
      <c r="AF49036" s="46"/>
      <c r="AM49036" s="121"/>
      <c r="AO49036" s="46"/>
    </row>
    <row r="49037" spans="1:41" s="60" customFormat="1" hidden="1" x14ac:dyDescent="0.35">
      <c r="A49037" s="46"/>
      <c r="H49037" s="103"/>
      <c r="AD49037" s="99"/>
      <c r="AF49037" s="46"/>
      <c r="AM49037" s="121"/>
      <c r="AO49037" s="46"/>
    </row>
    <row r="49038" spans="1:41" s="60" customFormat="1" hidden="1" x14ac:dyDescent="0.35">
      <c r="A49038" s="46"/>
      <c r="H49038" s="103"/>
      <c r="AD49038" s="99"/>
      <c r="AF49038" s="46"/>
      <c r="AM49038" s="121"/>
      <c r="AO49038" s="46"/>
    </row>
    <row r="49039" spans="1:41" s="60" customFormat="1" hidden="1" x14ac:dyDescent="0.35">
      <c r="A49039" s="46"/>
      <c r="H49039" s="103"/>
      <c r="AD49039" s="99"/>
      <c r="AF49039" s="46"/>
      <c r="AM49039" s="121"/>
      <c r="AO49039" s="46"/>
    </row>
    <row r="49040" spans="1:41" s="60" customFormat="1" hidden="1" x14ac:dyDescent="0.35">
      <c r="A49040" s="46"/>
      <c r="H49040" s="103"/>
      <c r="AD49040" s="99"/>
      <c r="AF49040" s="46"/>
      <c r="AM49040" s="121"/>
      <c r="AO49040" s="46"/>
    </row>
    <row r="49041" spans="1:41" s="60" customFormat="1" hidden="1" x14ac:dyDescent="0.35">
      <c r="A49041" s="46"/>
      <c r="H49041" s="103"/>
      <c r="AD49041" s="99"/>
      <c r="AF49041" s="46"/>
      <c r="AM49041" s="121"/>
      <c r="AO49041" s="46"/>
    </row>
    <row r="49042" spans="1:41" s="60" customFormat="1" hidden="1" x14ac:dyDescent="0.35">
      <c r="A49042" s="46"/>
      <c r="H49042" s="103"/>
      <c r="AD49042" s="99"/>
      <c r="AF49042" s="46"/>
      <c r="AM49042" s="121"/>
      <c r="AO49042" s="46"/>
    </row>
    <row r="49043" spans="1:41" s="60" customFormat="1" hidden="1" x14ac:dyDescent="0.35">
      <c r="A49043" s="46"/>
      <c r="H49043" s="103"/>
      <c r="AD49043" s="99"/>
      <c r="AF49043" s="46"/>
      <c r="AM49043" s="121"/>
      <c r="AO49043" s="46"/>
    </row>
    <row r="49044" spans="1:41" s="60" customFormat="1" hidden="1" x14ac:dyDescent="0.35">
      <c r="A49044" s="46"/>
      <c r="H49044" s="103"/>
      <c r="AD49044" s="99"/>
      <c r="AF49044" s="46"/>
      <c r="AM49044" s="121"/>
      <c r="AO49044" s="46"/>
    </row>
    <row r="49045" spans="1:41" s="60" customFormat="1" hidden="1" x14ac:dyDescent="0.35">
      <c r="A49045" s="46"/>
      <c r="H49045" s="103"/>
      <c r="AD49045" s="99"/>
      <c r="AF49045" s="46"/>
      <c r="AM49045" s="121"/>
      <c r="AO49045" s="46"/>
    </row>
    <row r="49046" spans="1:41" s="60" customFormat="1" hidden="1" x14ac:dyDescent="0.35">
      <c r="A49046" s="46"/>
      <c r="H49046" s="103"/>
      <c r="AD49046" s="99"/>
      <c r="AF49046" s="46"/>
      <c r="AM49046" s="121"/>
      <c r="AO49046" s="46"/>
    </row>
    <row r="49047" spans="1:41" s="60" customFormat="1" hidden="1" x14ac:dyDescent="0.35">
      <c r="A49047" s="46"/>
      <c r="H49047" s="103"/>
      <c r="AD49047" s="99"/>
      <c r="AF49047" s="46"/>
      <c r="AM49047" s="121"/>
      <c r="AO49047" s="46"/>
    </row>
    <row r="49048" spans="1:41" s="60" customFormat="1" hidden="1" x14ac:dyDescent="0.35">
      <c r="A49048" s="46"/>
      <c r="H49048" s="103"/>
      <c r="AD49048" s="99"/>
      <c r="AF49048" s="46"/>
      <c r="AM49048" s="121"/>
      <c r="AO49048" s="46"/>
    </row>
    <row r="49049" spans="1:41" s="60" customFormat="1" hidden="1" x14ac:dyDescent="0.35">
      <c r="A49049" s="46"/>
      <c r="H49049" s="103"/>
      <c r="AD49049" s="99"/>
      <c r="AF49049" s="46"/>
      <c r="AM49049" s="121"/>
      <c r="AO49049" s="46"/>
    </row>
    <row r="49050" spans="1:41" s="60" customFormat="1" hidden="1" x14ac:dyDescent="0.35">
      <c r="A49050" s="46"/>
      <c r="H49050" s="103"/>
      <c r="AD49050" s="99"/>
      <c r="AF49050" s="46"/>
      <c r="AM49050" s="121"/>
      <c r="AO49050" s="46"/>
    </row>
    <row r="49051" spans="1:41" s="60" customFormat="1" hidden="1" x14ac:dyDescent="0.35">
      <c r="A49051" s="46"/>
      <c r="H49051" s="103"/>
      <c r="AD49051" s="99"/>
      <c r="AF49051" s="46"/>
      <c r="AM49051" s="121"/>
      <c r="AO49051" s="46"/>
    </row>
    <row r="49052" spans="1:41" s="60" customFormat="1" hidden="1" x14ac:dyDescent="0.35">
      <c r="A49052" s="46"/>
      <c r="H49052" s="103"/>
      <c r="AD49052" s="99"/>
      <c r="AF49052" s="46"/>
      <c r="AM49052" s="121"/>
      <c r="AO49052" s="46"/>
    </row>
    <row r="49053" spans="1:41" s="60" customFormat="1" hidden="1" x14ac:dyDescent="0.35">
      <c r="A49053" s="46"/>
      <c r="H49053" s="103"/>
      <c r="AD49053" s="99"/>
      <c r="AF49053" s="46"/>
      <c r="AM49053" s="121"/>
      <c r="AO49053" s="46"/>
    </row>
    <row r="49054" spans="1:41" s="60" customFormat="1" hidden="1" x14ac:dyDescent="0.35">
      <c r="A49054" s="46"/>
      <c r="H49054" s="103"/>
      <c r="AD49054" s="99"/>
      <c r="AF49054" s="46"/>
      <c r="AM49054" s="121"/>
      <c r="AO49054" s="46"/>
    </row>
    <row r="49055" spans="1:41" s="60" customFormat="1" hidden="1" x14ac:dyDescent="0.35">
      <c r="A49055" s="46"/>
      <c r="H49055" s="103"/>
      <c r="AD49055" s="99"/>
      <c r="AF49055" s="46"/>
      <c r="AM49055" s="121"/>
      <c r="AO49055" s="46"/>
    </row>
    <row r="49056" spans="1:41" s="60" customFormat="1" hidden="1" x14ac:dyDescent="0.35">
      <c r="A49056" s="46"/>
      <c r="H49056" s="103"/>
      <c r="AD49056" s="99"/>
      <c r="AF49056" s="46"/>
      <c r="AM49056" s="121"/>
      <c r="AO49056" s="46"/>
    </row>
    <row r="49057" spans="1:41" s="60" customFormat="1" hidden="1" x14ac:dyDescent="0.35">
      <c r="A49057" s="46"/>
      <c r="H49057" s="103"/>
      <c r="AD49057" s="99"/>
      <c r="AF49057" s="46"/>
      <c r="AM49057" s="121"/>
      <c r="AO49057" s="46"/>
    </row>
    <row r="49058" spans="1:41" s="60" customFormat="1" hidden="1" x14ac:dyDescent="0.35">
      <c r="A49058" s="46"/>
      <c r="H49058" s="103"/>
      <c r="AD49058" s="99"/>
      <c r="AF49058" s="46"/>
      <c r="AM49058" s="121"/>
      <c r="AO49058" s="46"/>
    </row>
    <row r="49059" spans="1:41" s="60" customFormat="1" hidden="1" x14ac:dyDescent="0.35">
      <c r="A49059" s="46"/>
      <c r="H49059" s="103"/>
      <c r="AD49059" s="99"/>
      <c r="AF49059" s="46"/>
      <c r="AM49059" s="121"/>
      <c r="AO49059" s="46"/>
    </row>
    <row r="49060" spans="1:41" s="60" customFormat="1" hidden="1" x14ac:dyDescent="0.35">
      <c r="A49060" s="46"/>
      <c r="H49060" s="103"/>
      <c r="AD49060" s="99"/>
      <c r="AF49060" s="46"/>
      <c r="AM49060" s="121"/>
      <c r="AO49060" s="46"/>
    </row>
    <row r="49061" spans="1:41" s="60" customFormat="1" hidden="1" x14ac:dyDescent="0.35">
      <c r="A49061" s="46"/>
      <c r="H49061" s="103"/>
      <c r="AD49061" s="99"/>
      <c r="AF49061" s="46"/>
      <c r="AM49061" s="121"/>
      <c r="AO49061" s="46"/>
    </row>
    <row r="49062" spans="1:41" s="60" customFormat="1" hidden="1" x14ac:dyDescent="0.35">
      <c r="A49062" s="46"/>
      <c r="H49062" s="103"/>
      <c r="AD49062" s="99"/>
      <c r="AF49062" s="46"/>
      <c r="AM49062" s="121"/>
      <c r="AO49062" s="46"/>
    </row>
    <row r="49063" spans="1:41" s="60" customFormat="1" hidden="1" x14ac:dyDescent="0.35">
      <c r="A49063" s="46"/>
      <c r="H49063" s="103"/>
      <c r="AD49063" s="99"/>
      <c r="AF49063" s="46"/>
      <c r="AM49063" s="121"/>
      <c r="AO49063" s="46"/>
    </row>
    <row r="49064" spans="1:41" s="60" customFormat="1" hidden="1" x14ac:dyDescent="0.35">
      <c r="A49064" s="46"/>
      <c r="H49064" s="103"/>
      <c r="AD49064" s="99"/>
      <c r="AF49064" s="46"/>
      <c r="AM49064" s="121"/>
      <c r="AO49064" s="46"/>
    </row>
    <row r="49065" spans="1:41" s="60" customFormat="1" hidden="1" x14ac:dyDescent="0.35">
      <c r="A49065" s="46"/>
      <c r="H49065" s="103"/>
      <c r="AD49065" s="99"/>
      <c r="AF49065" s="46"/>
      <c r="AM49065" s="121"/>
      <c r="AO49065" s="46"/>
    </row>
    <row r="49066" spans="1:41" s="60" customFormat="1" hidden="1" x14ac:dyDescent="0.35">
      <c r="A49066" s="46"/>
      <c r="H49066" s="103"/>
      <c r="AD49066" s="99"/>
      <c r="AF49066" s="46"/>
      <c r="AM49066" s="121"/>
      <c r="AO49066" s="46"/>
    </row>
    <row r="49067" spans="1:41" s="60" customFormat="1" hidden="1" x14ac:dyDescent="0.35">
      <c r="A49067" s="46"/>
      <c r="H49067" s="103"/>
      <c r="AD49067" s="99"/>
      <c r="AF49067" s="46"/>
      <c r="AM49067" s="121"/>
      <c r="AO49067" s="46"/>
    </row>
    <row r="49068" spans="1:41" s="60" customFormat="1" hidden="1" x14ac:dyDescent="0.35">
      <c r="A49068" s="46"/>
      <c r="H49068" s="103"/>
      <c r="AD49068" s="99"/>
      <c r="AF49068" s="46"/>
      <c r="AM49068" s="121"/>
      <c r="AO49068" s="46"/>
    </row>
    <row r="49069" spans="1:41" s="60" customFormat="1" hidden="1" x14ac:dyDescent="0.35">
      <c r="A49069" s="46"/>
      <c r="H49069" s="103"/>
      <c r="AD49069" s="99"/>
      <c r="AF49069" s="46"/>
      <c r="AM49069" s="121"/>
      <c r="AO49069" s="46"/>
    </row>
    <row r="49070" spans="1:41" s="60" customFormat="1" hidden="1" x14ac:dyDescent="0.35">
      <c r="A49070" s="46"/>
      <c r="H49070" s="103"/>
      <c r="AD49070" s="99"/>
      <c r="AF49070" s="46"/>
      <c r="AM49070" s="121"/>
      <c r="AO49070" s="46"/>
    </row>
    <row r="49071" spans="1:41" s="60" customFormat="1" hidden="1" x14ac:dyDescent="0.35">
      <c r="A49071" s="46"/>
      <c r="H49071" s="103"/>
      <c r="AD49071" s="99"/>
      <c r="AF49071" s="46"/>
      <c r="AM49071" s="121"/>
      <c r="AO49071" s="46"/>
    </row>
    <row r="49072" spans="1:41" s="60" customFormat="1" hidden="1" x14ac:dyDescent="0.35">
      <c r="A49072" s="46"/>
      <c r="H49072" s="103"/>
      <c r="AD49072" s="99"/>
      <c r="AF49072" s="46"/>
      <c r="AM49072" s="121"/>
      <c r="AO49072" s="46"/>
    </row>
    <row r="49073" spans="1:41" s="60" customFormat="1" hidden="1" x14ac:dyDescent="0.35">
      <c r="A49073" s="46"/>
      <c r="H49073" s="103"/>
      <c r="AD49073" s="99"/>
      <c r="AF49073" s="46"/>
      <c r="AM49073" s="121"/>
      <c r="AO49073" s="46"/>
    </row>
    <row r="49074" spans="1:41" s="60" customFormat="1" hidden="1" x14ac:dyDescent="0.35">
      <c r="A49074" s="46"/>
      <c r="H49074" s="103"/>
      <c r="AD49074" s="99"/>
      <c r="AF49074" s="46"/>
      <c r="AM49074" s="121"/>
      <c r="AO49074" s="46"/>
    </row>
    <row r="49075" spans="1:41" s="60" customFormat="1" hidden="1" x14ac:dyDescent="0.35">
      <c r="A49075" s="46"/>
      <c r="H49075" s="103"/>
      <c r="AD49075" s="99"/>
      <c r="AF49075" s="46"/>
      <c r="AM49075" s="121"/>
      <c r="AO49075" s="46"/>
    </row>
    <row r="49076" spans="1:41" s="60" customFormat="1" hidden="1" x14ac:dyDescent="0.35">
      <c r="A49076" s="46"/>
      <c r="H49076" s="103"/>
      <c r="AD49076" s="99"/>
      <c r="AF49076" s="46"/>
      <c r="AM49076" s="121"/>
      <c r="AO49076" s="46"/>
    </row>
    <row r="49077" spans="1:41" s="60" customFormat="1" hidden="1" x14ac:dyDescent="0.35">
      <c r="A49077" s="46"/>
      <c r="H49077" s="103"/>
      <c r="AD49077" s="99"/>
      <c r="AF49077" s="46"/>
      <c r="AM49077" s="121"/>
      <c r="AO49077" s="46"/>
    </row>
    <row r="49078" spans="1:41" s="60" customFormat="1" hidden="1" x14ac:dyDescent="0.35">
      <c r="A49078" s="46"/>
      <c r="H49078" s="103"/>
      <c r="AD49078" s="99"/>
      <c r="AF49078" s="46"/>
      <c r="AM49078" s="121"/>
      <c r="AO49078" s="46"/>
    </row>
    <row r="49079" spans="1:41" s="60" customFormat="1" hidden="1" x14ac:dyDescent="0.35">
      <c r="A49079" s="46"/>
      <c r="H49079" s="103"/>
      <c r="AD49079" s="99"/>
      <c r="AF49079" s="46"/>
      <c r="AM49079" s="121"/>
      <c r="AO49079" s="46"/>
    </row>
    <row r="49080" spans="1:41" s="60" customFormat="1" hidden="1" x14ac:dyDescent="0.35">
      <c r="A49080" s="46"/>
      <c r="H49080" s="103"/>
      <c r="AD49080" s="99"/>
      <c r="AF49080" s="46"/>
      <c r="AM49080" s="121"/>
      <c r="AO49080" s="46"/>
    </row>
    <row r="49081" spans="1:41" s="60" customFormat="1" hidden="1" x14ac:dyDescent="0.35">
      <c r="A49081" s="46"/>
      <c r="H49081" s="103"/>
      <c r="AD49081" s="99"/>
      <c r="AF49081" s="46"/>
      <c r="AM49081" s="121"/>
      <c r="AO49081" s="46"/>
    </row>
    <row r="49082" spans="1:41" s="60" customFormat="1" hidden="1" x14ac:dyDescent="0.35">
      <c r="A49082" s="46"/>
      <c r="H49082" s="103"/>
      <c r="AD49082" s="99"/>
      <c r="AF49082" s="46"/>
      <c r="AM49082" s="121"/>
      <c r="AO49082" s="46"/>
    </row>
    <row r="49083" spans="1:41" s="60" customFormat="1" hidden="1" x14ac:dyDescent="0.35">
      <c r="A49083" s="46"/>
      <c r="H49083" s="103"/>
      <c r="AD49083" s="99"/>
      <c r="AF49083" s="46"/>
      <c r="AM49083" s="121"/>
      <c r="AO49083" s="46"/>
    </row>
    <row r="49084" spans="1:41" s="60" customFormat="1" hidden="1" x14ac:dyDescent="0.35">
      <c r="A49084" s="46"/>
      <c r="H49084" s="103"/>
      <c r="AD49084" s="99"/>
      <c r="AF49084" s="46"/>
      <c r="AM49084" s="121"/>
      <c r="AO49084" s="46"/>
    </row>
    <row r="49085" spans="1:41" s="60" customFormat="1" hidden="1" x14ac:dyDescent="0.35">
      <c r="A49085" s="46"/>
      <c r="H49085" s="103"/>
      <c r="AD49085" s="99"/>
      <c r="AF49085" s="46"/>
      <c r="AM49085" s="121"/>
      <c r="AO49085" s="46"/>
    </row>
    <row r="49086" spans="1:41" s="60" customFormat="1" hidden="1" x14ac:dyDescent="0.35">
      <c r="A49086" s="46"/>
      <c r="H49086" s="103"/>
      <c r="AD49086" s="99"/>
      <c r="AF49086" s="46"/>
      <c r="AM49086" s="121"/>
      <c r="AO49086" s="46"/>
    </row>
    <row r="49087" spans="1:41" s="60" customFormat="1" hidden="1" x14ac:dyDescent="0.35">
      <c r="A49087" s="46"/>
      <c r="H49087" s="103"/>
      <c r="AD49087" s="99"/>
      <c r="AF49087" s="46"/>
      <c r="AM49087" s="121"/>
      <c r="AO49087" s="46"/>
    </row>
    <row r="49088" spans="1:41" s="60" customFormat="1" hidden="1" x14ac:dyDescent="0.35">
      <c r="A49088" s="46"/>
      <c r="H49088" s="103"/>
      <c r="AD49088" s="99"/>
      <c r="AF49088" s="46"/>
      <c r="AM49088" s="121"/>
      <c r="AO49088" s="46"/>
    </row>
    <row r="49089" spans="1:41" s="60" customFormat="1" hidden="1" x14ac:dyDescent="0.35">
      <c r="A49089" s="46"/>
      <c r="H49089" s="103"/>
      <c r="AD49089" s="99"/>
      <c r="AF49089" s="46"/>
      <c r="AM49089" s="121"/>
      <c r="AO49089" s="46"/>
    </row>
    <row r="49090" spans="1:41" s="60" customFormat="1" hidden="1" x14ac:dyDescent="0.35">
      <c r="A49090" s="46"/>
      <c r="H49090" s="103"/>
      <c r="AD49090" s="99"/>
      <c r="AF49090" s="46"/>
      <c r="AM49090" s="121"/>
      <c r="AO49090" s="46"/>
    </row>
    <row r="49091" spans="1:41" s="60" customFormat="1" hidden="1" x14ac:dyDescent="0.35">
      <c r="A49091" s="46"/>
      <c r="H49091" s="103"/>
      <c r="AD49091" s="99"/>
      <c r="AF49091" s="46"/>
      <c r="AM49091" s="121"/>
      <c r="AO49091" s="46"/>
    </row>
    <row r="49092" spans="1:41" s="60" customFormat="1" hidden="1" x14ac:dyDescent="0.35">
      <c r="A49092" s="46"/>
      <c r="H49092" s="103"/>
      <c r="AD49092" s="99"/>
      <c r="AF49092" s="46"/>
      <c r="AM49092" s="121"/>
      <c r="AO49092" s="46"/>
    </row>
    <row r="49093" spans="1:41" s="60" customFormat="1" hidden="1" x14ac:dyDescent="0.35">
      <c r="A49093" s="46"/>
      <c r="H49093" s="103"/>
      <c r="AD49093" s="99"/>
      <c r="AF49093" s="46"/>
      <c r="AM49093" s="121"/>
      <c r="AO49093" s="46"/>
    </row>
    <row r="49094" spans="1:41" s="60" customFormat="1" hidden="1" x14ac:dyDescent="0.35">
      <c r="A49094" s="46"/>
      <c r="H49094" s="103"/>
      <c r="AD49094" s="99"/>
      <c r="AF49094" s="46"/>
      <c r="AM49094" s="121"/>
      <c r="AO49094" s="46"/>
    </row>
    <row r="49095" spans="1:41" s="60" customFormat="1" hidden="1" x14ac:dyDescent="0.35">
      <c r="A49095" s="46"/>
      <c r="H49095" s="103"/>
      <c r="AD49095" s="99"/>
      <c r="AF49095" s="46"/>
      <c r="AM49095" s="121"/>
      <c r="AO49095" s="46"/>
    </row>
    <row r="49096" spans="1:41" s="60" customFormat="1" hidden="1" x14ac:dyDescent="0.35">
      <c r="A49096" s="46"/>
      <c r="H49096" s="103"/>
      <c r="AD49096" s="99"/>
      <c r="AF49096" s="46"/>
      <c r="AM49096" s="121"/>
      <c r="AO49096" s="46"/>
    </row>
    <row r="49097" spans="1:41" s="60" customFormat="1" hidden="1" x14ac:dyDescent="0.35">
      <c r="A49097" s="46"/>
      <c r="H49097" s="103"/>
      <c r="AD49097" s="99"/>
      <c r="AF49097" s="46"/>
      <c r="AM49097" s="121"/>
      <c r="AO49097" s="46"/>
    </row>
    <row r="49098" spans="1:41" s="60" customFormat="1" hidden="1" x14ac:dyDescent="0.35">
      <c r="A49098" s="46"/>
      <c r="H49098" s="103"/>
      <c r="AD49098" s="99"/>
      <c r="AF49098" s="46"/>
      <c r="AM49098" s="121"/>
      <c r="AO49098" s="46"/>
    </row>
    <row r="49099" spans="1:41" s="60" customFormat="1" hidden="1" x14ac:dyDescent="0.35">
      <c r="A49099" s="46"/>
      <c r="H49099" s="103"/>
      <c r="AD49099" s="99"/>
      <c r="AF49099" s="46"/>
      <c r="AM49099" s="121"/>
      <c r="AO49099" s="46"/>
    </row>
    <row r="49100" spans="1:41" s="60" customFormat="1" hidden="1" x14ac:dyDescent="0.35">
      <c r="A49100" s="46"/>
      <c r="H49100" s="103"/>
      <c r="AD49100" s="99"/>
      <c r="AF49100" s="46"/>
      <c r="AM49100" s="121"/>
      <c r="AO49100" s="46"/>
    </row>
    <row r="49101" spans="1:41" s="60" customFormat="1" hidden="1" x14ac:dyDescent="0.35">
      <c r="A49101" s="46"/>
      <c r="H49101" s="103"/>
      <c r="AD49101" s="99"/>
      <c r="AF49101" s="46"/>
      <c r="AM49101" s="121"/>
      <c r="AO49101" s="46"/>
    </row>
    <row r="49102" spans="1:41" s="60" customFormat="1" hidden="1" x14ac:dyDescent="0.35">
      <c r="A49102" s="46"/>
      <c r="H49102" s="103"/>
      <c r="AD49102" s="99"/>
      <c r="AF49102" s="46"/>
      <c r="AM49102" s="121"/>
      <c r="AO49102" s="46"/>
    </row>
    <row r="49103" spans="1:41" s="60" customFormat="1" hidden="1" x14ac:dyDescent="0.35">
      <c r="A49103" s="46"/>
      <c r="H49103" s="103"/>
      <c r="AD49103" s="99"/>
      <c r="AF49103" s="46"/>
      <c r="AM49103" s="121"/>
      <c r="AO49103" s="46"/>
    </row>
    <row r="49104" spans="1:41" s="60" customFormat="1" hidden="1" x14ac:dyDescent="0.35">
      <c r="A49104" s="46"/>
      <c r="H49104" s="103"/>
      <c r="AD49104" s="99"/>
      <c r="AF49104" s="46"/>
      <c r="AM49104" s="121"/>
      <c r="AO49104" s="46"/>
    </row>
    <row r="49105" spans="1:41" s="60" customFormat="1" hidden="1" x14ac:dyDescent="0.35">
      <c r="A49105" s="46"/>
      <c r="H49105" s="103"/>
      <c r="AD49105" s="99"/>
      <c r="AF49105" s="46"/>
      <c r="AM49105" s="121"/>
      <c r="AO49105" s="46"/>
    </row>
    <row r="49106" spans="1:41" s="60" customFormat="1" hidden="1" x14ac:dyDescent="0.35">
      <c r="A49106" s="46"/>
      <c r="H49106" s="103"/>
      <c r="AD49106" s="99"/>
      <c r="AF49106" s="46"/>
      <c r="AM49106" s="121"/>
      <c r="AO49106" s="46"/>
    </row>
    <row r="49107" spans="1:41" s="60" customFormat="1" hidden="1" x14ac:dyDescent="0.35">
      <c r="A49107" s="46"/>
      <c r="H49107" s="103"/>
      <c r="AD49107" s="99"/>
      <c r="AF49107" s="46"/>
      <c r="AM49107" s="121"/>
      <c r="AO49107" s="46"/>
    </row>
    <row r="49108" spans="1:41" s="60" customFormat="1" hidden="1" x14ac:dyDescent="0.35">
      <c r="A49108" s="46"/>
      <c r="H49108" s="103"/>
      <c r="AD49108" s="99"/>
      <c r="AF49108" s="46"/>
      <c r="AM49108" s="121"/>
      <c r="AO49108" s="46"/>
    </row>
    <row r="49109" spans="1:41" s="60" customFormat="1" hidden="1" x14ac:dyDescent="0.35">
      <c r="A49109" s="46"/>
      <c r="H49109" s="103"/>
      <c r="AD49109" s="99"/>
      <c r="AF49109" s="46"/>
      <c r="AM49109" s="121"/>
      <c r="AO49109" s="46"/>
    </row>
    <row r="49110" spans="1:41" s="60" customFormat="1" hidden="1" x14ac:dyDescent="0.35">
      <c r="A49110" s="46"/>
      <c r="H49110" s="103"/>
      <c r="AD49110" s="99"/>
      <c r="AF49110" s="46"/>
      <c r="AM49110" s="121"/>
      <c r="AO49110" s="46"/>
    </row>
    <row r="49111" spans="1:41" s="60" customFormat="1" hidden="1" x14ac:dyDescent="0.35">
      <c r="A49111" s="46"/>
      <c r="H49111" s="103"/>
      <c r="AD49111" s="99"/>
      <c r="AF49111" s="46"/>
      <c r="AM49111" s="121"/>
      <c r="AO49111" s="46"/>
    </row>
    <row r="49112" spans="1:41" s="60" customFormat="1" hidden="1" x14ac:dyDescent="0.35">
      <c r="A49112" s="46"/>
      <c r="H49112" s="103"/>
      <c r="AD49112" s="99"/>
      <c r="AF49112" s="46"/>
      <c r="AM49112" s="121"/>
      <c r="AO49112" s="46"/>
    </row>
    <row r="49113" spans="1:41" s="60" customFormat="1" hidden="1" x14ac:dyDescent="0.35">
      <c r="A49113" s="46"/>
      <c r="H49113" s="103"/>
      <c r="AD49113" s="99"/>
      <c r="AF49113" s="46"/>
      <c r="AM49113" s="121"/>
      <c r="AO49113" s="46"/>
    </row>
    <row r="49114" spans="1:41" s="60" customFormat="1" hidden="1" x14ac:dyDescent="0.35">
      <c r="A49114" s="46"/>
      <c r="H49114" s="103"/>
      <c r="AD49114" s="99"/>
      <c r="AF49114" s="46"/>
      <c r="AM49114" s="121"/>
      <c r="AO49114" s="46"/>
    </row>
    <row r="49115" spans="1:41" s="60" customFormat="1" hidden="1" x14ac:dyDescent="0.35">
      <c r="A49115" s="46"/>
      <c r="H49115" s="103"/>
      <c r="AD49115" s="99"/>
      <c r="AF49115" s="46"/>
      <c r="AM49115" s="121"/>
      <c r="AO49115" s="46"/>
    </row>
    <row r="49116" spans="1:41" s="60" customFormat="1" hidden="1" x14ac:dyDescent="0.35">
      <c r="A49116" s="46"/>
      <c r="H49116" s="103"/>
      <c r="AD49116" s="99"/>
      <c r="AF49116" s="46"/>
      <c r="AM49116" s="121"/>
      <c r="AO49116" s="46"/>
    </row>
    <row r="49117" spans="1:41" s="60" customFormat="1" hidden="1" x14ac:dyDescent="0.35">
      <c r="A49117" s="46"/>
      <c r="H49117" s="103"/>
      <c r="AD49117" s="99"/>
      <c r="AF49117" s="46"/>
      <c r="AM49117" s="121"/>
      <c r="AO49117" s="46"/>
    </row>
    <row r="49118" spans="1:41" s="60" customFormat="1" hidden="1" x14ac:dyDescent="0.35">
      <c r="A49118" s="46"/>
      <c r="H49118" s="103"/>
      <c r="AD49118" s="99"/>
      <c r="AF49118" s="46"/>
      <c r="AM49118" s="121"/>
      <c r="AO49118" s="46"/>
    </row>
    <row r="49119" spans="1:41" s="60" customFormat="1" hidden="1" x14ac:dyDescent="0.35">
      <c r="A49119" s="46"/>
      <c r="H49119" s="103"/>
      <c r="AD49119" s="99"/>
      <c r="AF49119" s="46"/>
      <c r="AM49119" s="121"/>
      <c r="AO49119" s="46"/>
    </row>
    <row r="49120" spans="1:41" s="60" customFormat="1" hidden="1" x14ac:dyDescent="0.35">
      <c r="A49120" s="46"/>
      <c r="H49120" s="103"/>
      <c r="AD49120" s="99"/>
      <c r="AF49120" s="46"/>
      <c r="AM49120" s="121"/>
      <c r="AO49120" s="46"/>
    </row>
    <row r="49121" spans="1:41" s="60" customFormat="1" hidden="1" x14ac:dyDescent="0.35">
      <c r="A49121" s="46"/>
      <c r="H49121" s="103"/>
      <c r="AD49121" s="99"/>
      <c r="AF49121" s="46"/>
      <c r="AM49121" s="121"/>
      <c r="AO49121" s="46"/>
    </row>
    <row r="49122" spans="1:41" s="60" customFormat="1" hidden="1" x14ac:dyDescent="0.35">
      <c r="A49122" s="46"/>
      <c r="H49122" s="103"/>
      <c r="AD49122" s="99"/>
      <c r="AF49122" s="46"/>
      <c r="AM49122" s="121"/>
      <c r="AO49122" s="46"/>
    </row>
    <row r="49123" spans="1:41" s="60" customFormat="1" hidden="1" x14ac:dyDescent="0.35">
      <c r="A49123" s="46"/>
      <c r="H49123" s="103"/>
      <c r="AD49123" s="99"/>
      <c r="AF49123" s="46"/>
      <c r="AM49123" s="121"/>
      <c r="AO49123" s="46"/>
    </row>
    <row r="49124" spans="1:41" s="60" customFormat="1" hidden="1" x14ac:dyDescent="0.35">
      <c r="A49124" s="46"/>
      <c r="H49124" s="103"/>
      <c r="AD49124" s="99"/>
      <c r="AF49124" s="46"/>
      <c r="AM49124" s="121"/>
      <c r="AO49124" s="46"/>
    </row>
    <row r="49125" spans="1:41" s="60" customFormat="1" hidden="1" x14ac:dyDescent="0.35">
      <c r="A49125" s="46"/>
      <c r="H49125" s="103"/>
      <c r="AD49125" s="99"/>
      <c r="AF49125" s="46"/>
      <c r="AM49125" s="121"/>
      <c r="AO49125" s="46"/>
    </row>
    <row r="49126" spans="1:41" s="60" customFormat="1" hidden="1" x14ac:dyDescent="0.35">
      <c r="A49126" s="46"/>
      <c r="H49126" s="103"/>
      <c r="AD49126" s="99"/>
      <c r="AF49126" s="46"/>
      <c r="AM49126" s="121"/>
      <c r="AO49126" s="46"/>
    </row>
    <row r="49127" spans="1:41" s="60" customFormat="1" hidden="1" x14ac:dyDescent="0.35">
      <c r="A49127" s="46"/>
      <c r="H49127" s="103"/>
      <c r="AD49127" s="99"/>
      <c r="AF49127" s="46"/>
      <c r="AM49127" s="121"/>
      <c r="AO49127" s="46"/>
    </row>
    <row r="49128" spans="1:41" s="60" customFormat="1" hidden="1" x14ac:dyDescent="0.35">
      <c r="A49128" s="46"/>
      <c r="H49128" s="103"/>
      <c r="AD49128" s="99"/>
      <c r="AF49128" s="46"/>
      <c r="AM49128" s="121"/>
      <c r="AO49128" s="46"/>
    </row>
    <row r="49129" spans="1:41" s="60" customFormat="1" hidden="1" x14ac:dyDescent="0.35">
      <c r="A49129" s="46"/>
      <c r="H49129" s="103"/>
      <c r="AD49129" s="99"/>
      <c r="AF49129" s="46"/>
      <c r="AM49129" s="121"/>
      <c r="AO49129" s="46"/>
    </row>
    <row r="49130" spans="1:41" s="60" customFormat="1" hidden="1" x14ac:dyDescent="0.35">
      <c r="A49130" s="46"/>
      <c r="H49130" s="103"/>
      <c r="AD49130" s="99"/>
      <c r="AF49130" s="46"/>
      <c r="AM49130" s="121"/>
      <c r="AO49130" s="46"/>
    </row>
    <row r="49131" spans="1:41" s="60" customFormat="1" hidden="1" x14ac:dyDescent="0.35">
      <c r="A49131" s="46"/>
      <c r="H49131" s="103"/>
      <c r="AD49131" s="99"/>
      <c r="AF49131" s="46"/>
      <c r="AM49131" s="121"/>
      <c r="AO49131" s="46"/>
    </row>
    <row r="49132" spans="1:41" s="60" customFormat="1" hidden="1" x14ac:dyDescent="0.35">
      <c r="A49132" s="46"/>
      <c r="H49132" s="103"/>
      <c r="AD49132" s="99"/>
      <c r="AF49132" s="46"/>
      <c r="AM49132" s="121"/>
      <c r="AO49132" s="46"/>
    </row>
    <row r="49133" spans="1:41" s="60" customFormat="1" hidden="1" x14ac:dyDescent="0.35">
      <c r="A49133" s="46"/>
      <c r="H49133" s="103"/>
      <c r="AD49133" s="99"/>
      <c r="AF49133" s="46"/>
      <c r="AM49133" s="121"/>
      <c r="AO49133" s="46"/>
    </row>
    <row r="49134" spans="1:41" s="60" customFormat="1" hidden="1" x14ac:dyDescent="0.35">
      <c r="A49134" s="46"/>
      <c r="H49134" s="103"/>
      <c r="AD49134" s="99"/>
      <c r="AF49134" s="46"/>
      <c r="AM49134" s="121"/>
      <c r="AO49134" s="46"/>
    </row>
    <row r="49135" spans="1:41" s="60" customFormat="1" hidden="1" x14ac:dyDescent="0.35">
      <c r="A49135" s="46"/>
      <c r="H49135" s="103"/>
      <c r="AD49135" s="99"/>
      <c r="AF49135" s="46"/>
      <c r="AM49135" s="121"/>
      <c r="AO49135" s="46"/>
    </row>
    <row r="49136" spans="1:41" s="60" customFormat="1" hidden="1" x14ac:dyDescent="0.35">
      <c r="A49136" s="46"/>
      <c r="H49136" s="103"/>
      <c r="AD49136" s="99"/>
      <c r="AF49136" s="46"/>
      <c r="AM49136" s="121"/>
      <c r="AO49136" s="46"/>
    </row>
    <row r="49137" spans="1:41" s="60" customFormat="1" hidden="1" x14ac:dyDescent="0.35">
      <c r="A49137" s="46"/>
      <c r="H49137" s="103"/>
      <c r="AD49137" s="99"/>
      <c r="AF49137" s="46"/>
      <c r="AM49137" s="121"/>
      <c r="AO49137" s="46"/>
    </row>
    <row r="49138" spans="1:41" s="60" customFormat="1" hidden="1" x14ac:dyDescent="0.35">
      <c r="A49138" s="46"/>
      <c r="H49138" s="103"/>
      <c r="AD49138" s="99"/>
      <c r="AF49138" s="46"/>
      <c r="AM49138" s="121"/>
      <c r="AO49138" s="46"/>
    </row>
    <row r="49139" spans="1:41" s="60" customFormat="1" hidden="1" x14ac:dyDescent="0.35">
      <c r="A49139" s="46"/>
      <c r="H49139" s="103"/>
      <c r="AD49139" s="99"/>
      <c r="AF49139" s="46"/>
      <c r="AM49139" s="121"/>
      <c r="AO49139" s="46"/>
    </row>
    <row r="49140" spans="1:41" s="60" customFormat="1" hidden="1" x14ac:dyDescent="0.35">
      <c r="A49140" s="46"/>
      <c r="H49140" s="103"/>
      <c r="AD49140" s="99"/>
      <c r="AF49140" s="46"/>
      <c r="AM49140" s="121"/>
      <c r="AO49140" s="46"/>
    </row>
    <row r="49141" spans="1:41" s="60" customFormat="1" hidden="1" x14ac:dyDescent="0.35">
      <c r="A49141" s="46"/>
      <c r="H49141" s="103"/>
      <c r="AD49141" s="99"/>
      <c r="AF49141" s="46"/>
      <c r="AM49141" s="121"/>
      <c r="AO49141" s="46"/>
    </row>
    <row r="49142" spans="1:41" s="60" customFormat="1" hidden="1" x14ac:dyDescent="0.35">
      <c r="A49142" s="46"/>
      <c r="H49142" s="103"/>
      <c r="AD49142" s="99"/>
      <c r="AF49142" s="46"/>
      <c r="AM49142" s="121"/>
      <c r="AO49142" s="46"/>
    </row>
    <row r="49143" spans="1:41" s="60" customFormat="1" hidden="1" x14ac:dyDescent="0.35">
      <c r="A49143" s="46"/>
      <c r="H49143" s="103"/>
      <c r="AD49143" s="99"/>
      <c r="AF49143" s="46"/>
      <c r="AM49143" s="121"/>
      <c r="AO49143" s="46"/>
    </row>
    <row r="49144" spans="1:41" s="60" customFormat="1" hidden="1" x14ac:dyDescent="0.35">
      <c r="A49144" s="46"/>
      <c r="H49144" s="103"/>
      <c r="AD49144" s="99"/>
      <c r="AF49144" s="46"/>
      <c r="AM49144" s="121"/>
      <c r="AO49144" s="46"/>
    </row>
    <row r="49145" spans="1:41" s="60" customFormat="1" hidden="1" x14ac:dyDescent="0.35">
      <c r="A49145" s="46"/>
      <c r="H49145" s="103"/>
      <c r="AD49145" s="99"/>
      <c r="AF49145" s="46"/>
      <c r="AM49145" s="121"/>
      <c r="AO49145" s="46"/>
    </row>
    <row r="49146" spans="1:41" s="60" customFormat="1" hidden="1" x14ac:dyDescent="0.35">
      <c r="A49146" s="46"/>
      <c r="H49146" s="103"/>
      <c r="AD49146" s="99"/>
      <c r="AF49146" s="46"/>
      <c r="AM49146" s="121"/>
      <c r="AO49146" s="46"/>
    </row>
    <row r="49147" spans="1:41" s="60" customFormat="1" hidden="1" x14ac:dyDescent="0.35">
      <c r="A49147" s="46"/>
      <c r="H49147" s="103"/>
      <c r="AD49147" s="99"/>
      <c r="AF49147" s="46"/>
      <c r="AM49147" s="121"/>
      <c r="AO49147" s="46"/>
    </row>
    <row r="49148" spans="1:41" s="60" customFormat="1" hidden="1" x14ac:dyDescent="0.35">
      <c r="A49148" s="46"/>
      <c r="H49148" s="103"/>
      <c r="AD49148" s="99"/>
      <c r="AF49148" s="46"/>
      <c r="AM49148" s="121"/>
      <c r="AO49148" s="46"/>
    </row>
    <row r="49149" spans="1:41" s="60" customFormat="1" hidden="1" x14ac:dyDescent="0.35">
      <c r="A49149" s="46"/>
      <c r="H49149" s="103"/>
      <c r="AD49149" s="99"/>
      <c r="AF49149" s="46"/>
      <c r="AM49149" s="121"/>
      <c r="AO49149" s="46"/>
    </row>
    <row r="49150" spans="1:41" s="60" customFormat="1" hidden="1" x14ac:dyDescent="0.35">
      <c r="A49150" s="46"/>
      <c r="H49150" s="103"/>
      <c r="AD49150" s="99"/>
      <c r="AF49150" s="46"/>
      <c r="AM49150" s="121"/>
      <c r="AO49150" s="46"/>
    </row>
    <row r="49151" spans="1:41" s="60" customFormat="1" hidden="1" x14ac:dyDescent="0.35">
      <c r="A49151" s="46"/>
      <c r="H49151" s="103"/>
      <c r="AD49151" s="99"/>
      <c r="AF49151" s="46"/>
      <c r="AM49151" s="121"/>
      <c r="AO49151" s="46"/>
    </row>
    <row r="49152" spans="1:41" s="60" customFormat="1" hidden="1" x14ac:dyDescent="0.35">
      <c r="A49152" s="46"/>
      <c r="H49152" s="103"/>
      <c r="AD49152" s="99"/>
      <c r="AF49152" s="46"/>
      <c r="AM49152" s="121"/>
      <c r="AO49152" s="46"/>
    </row>
    <row r="49153" spans="1:41" s="60" customFormat="1" hidden="1" x14ac:dyDescent="0.35">
      <c r="A49153" s="46"/>
      <c r="H49153" s="103"/>
      <c r="AD49153" s="99"/>
      <c r="AF49153" s="46"/>
      <c r="AM49153" s="121"/>
      <c r="AO49153" s="46"/>
    </row>
    <row r="49154" spans="1:41" s="60" customFormat="1" hidden="1" x14ac:dyDescent="0.35">
      <c r="A49154" s="46"/>
      <c r="H49154" s="103"/>
      <c r="AD49154" s="99"/>
      <c r="AF49154" s="46"/>
      <c r="AM49154" s="121"/>
      <c r="AO49154" s="46"/>
    </row>
    <row r="49155" spans="1:41" s="60" customFormat="1" hidden="1" x14ac:dyDescent="0.35">
      <c r="A49155" s="46"/>
      <c r="H49155" s="103"/>
      <c r="AD49155" s="99"/>
      <c r="AF49155" s="46"/>
      <c r="AM49155" s="121"/>
      <c r="AO49155" s="46"/>
    </row>
    <row r="49156" spans="1:41" s="60" customFormat="1" hidden="1" x14ac:dyDescent="0.35">
      <c r="A49156" s="46"/>
      <c r="H49156" s="103"/>
      <c r="AD49156" s="99"/>
      <c r="AF49156" s="46"/>
      <c r="AM49156" s="121"/>
      <c r="AO49156" s="46"/>
    </row>
    <row r="49157" spans="1:41" s="60" customFormat="1" hidden="1" x14ac:dyDescent="0.35">
      <c r="A49157" s="46"/>
      <c r="H49157" s="103"/>
      <c r="AD49157" s="99"/>
      <c r="AF49157" s="46"/>
      <c r="AM49157" s="121"/>
      <c r="AO49157" s="46"/>
    </row>
    <row r="49158" spans="1:41" s="60" customFormat="1" hidden="1" x14ac:dyDescent="0.35">
      <c r="A49158" s="46"/>
      <c r="H49158" s="103"/>
      <c r="AD49158" s="99"/>
      <c r="AF49158" s="46"/>
      <c r="AM49158" s="121"/>
      <c r="AO49158" s="46"/>
    </row>
    <row r="49159" spans="1:41" s="60" customFormat="1" hidden="1" x14ac:dyDescent="0.35">
      <c r="A49159" s="46"/>
      <c r="H49159" s="103"/>
      <c r="AD49159" s="99"/>
      <c r="AF49159" s="46"/>
      <c r="AM49159" s="121"/>
      <c r="AO49159" s="46"/>
    </row>
    <row r="49160" spans="1:41" s="60" customFormat="1" hidden="1" x14ac:dyDescent="0.35">
      <c r="A49160" s="46"/>
      <c r="H49160" s="103"/>
      <c r="AD49160" s="99"/>
      <c r="AF49160" s="46"/>
      <c r="AM49160" s="121"/>
      <c r="AO49160" s="46"/>
    </row>
    <row r="49161" spans="1:41" s="60" customFormat="1" hidden="1" x14ac:dyDescent="0.35">
      <c r="A49161" s="46"/>
      <c r="H49161" s="103"/>
      <c r="AD49161" s="99"/>
      <c r="AF49161" s="46"/>
      <c r="AM49161" s="121"/>
      <c r="AO49161" s="46"/>
    </row>
    <row r="49162" spans="1:41" s="60" customFormat="1" hidden="1" x14ac:dyDescent="0.35">
      <c r="A49162" s="46"/>
      <c r="H49162" s="103"/>
      <c r="AD49162" s="99"/>
      <c r="AF49162" s="46"/>
      <c r="AM49162" s="121"/>
      <c r="AO49162" s="46"/>
    </row>
    <row r="49163" spans="1:41" s="60" customFormat="1" hidden="1" x14ac:dyDescent="0.35">
      <c r="A49163" s="46"/>
      <c r="H49163" s="103"/>
      <c r="AD49163" s="99"/>
      <c r="AF49163" s="46"/>
      <c r="AM49163" s="121"/>
      <c r="AO49163" s="46"/>
    </row>
    <row r="49164" spans="1:41" s="60" customFormat="1" hidden="1" x14ac:dyDescent="0.35">
      <c r="A49164" s="46"/>
      <c r="H49164" s="103"/>
      <c r="AD49164" s="99"/>
      <c r="AF49164" s="46"/>
      <c r="AM49164" s="121"/>
      <c r="AO49164" s="46"/>
    </row>
    <row r="49165" spans="1:41" s="60" customFormat="1" hidden="1" x14ac:dyDescent="0.35">
      <c r="A49165" s="46"/>
      <c r="H49165" s="103"/>
      <c r="AD49165" s="99"/>
      <c r="AF49165" s="46"/>
      <c r="AM49165" s="121"/>
      <c r="AO49165" s="46"/>
    </row>
    <row r="49166" spans="1:41" s="60" customFormat="1" hidden="1" x14ac:dyDescent="0.35">
      <c r="A49166" s="46"/>
      <c r="H49166" s="103"/>
      <c r="AD49166" s="99"/>
      <c r="AF49166" s="46"/>
      <c r="AM49166" s="121"/>
      <c r="AO49166" s="46"/>
    </row>
    <row r="49167" spans="1:41" s="60" customFormat="1" hidden="1" x14ac:dyDescent="0.35">
      <c r="A49167" s="46"/>
      <c r="H49167" s="103"/>
      <c r="AD49167" s="99"/>
      <c r="AF49167" s="46"/>
      <c r="AM49167" s="121"/>
      <c r="AO49167" s="46"/>
    </row>
    <row r="49168" spans="1:41" s="60" customFormat="1" hidden="1" x14ac:dyDescent="0.35">
      <c r="A49168" s="46"/>
      <c r="H49168" s="103"/>
      <c r="AD49168" s="99"/>
      <c r="AF49168" s="46"/>
      <c r="AM49168" s="121"/>
      <c r="AO49168" s="46"/>
    </row>
    <row r="49169" spans="1:41" s="60" customFormat="1" hidden="1" x14ac:dyDescent="0.35">
      <c r="A49169" s="46"/>
      <c r="H49169" s="103"/>
      <c r="AD49169" s="99"/>
      <c r="AF49169" s="46"/>
      <c r="AM49169" s="121"/>
      <c r="AO49169" s="46"/>
    </row>
    <row r="49170" spans="1:41" s="60" customFormat="1" hidden="1" x14ac:dyDescent="0.35">
      <c r="A49170" s="46"/>
      <c r="H49170" s="103"/>
      <c r="AD49170" s="99"/>
      <c r="AF49170" s="46"/>
      <c r="AM49170" s="121"/>
      <c r="AO49170" s="46"/>
    </row>
    <row r="49171" spans="1:41" s="60" customFormat="1" hidden="1" x14ac:dyDescent="0.35">
      <c r="A49171" s="46"/>
      <c r="H49171" s="103"/>
      <c r="AD49171" s="99"/>
      <c r="AF49171" s="46"/>
      <c r="AM49171" s="121"/>
      <c r="AO49171" s="46"/>
    </row>
    <row r="49172" spans="1:41" s="60" customFormat="1" hidden="1" x14ac:dyDescent="0.35">
      <c r="A49172" s="46"/>
      <c r="H49172" s="103"/>
      <c r="AD49172" s="99"/>
      <c r="AF49172" s="46"/>
      <c r="AM49172" s="121"/>
      <c r="AO49172" s="46"/>
    </row>
    <row r="49173" spans="1:41" s="60" customFormat="1" hidden="1" x14ac:dyDescent="0.35">
      <c r="A49173" s="46"/>
      <c r="H49173" s="103"/>
      <c r="AD49173" s="99"/>
      <c r="AF49173" s="46"/>
      <c r="AM49173" s="121"/>
      <c r="AO49173" s="46"/>
    </row>
    <row r="49174" spans="1:41" s="60" customFormat="1" hidden="1" x14ac:dyDescent="0.35">
      <c r="A49174" s="46"/>
      <c r="H49174" s="103"/>
      <c r="AD49174" s="99"/>
      <c r="AF49174" s="46"/>
      <c r="AM49174" s="121"/>
      <c r="AO49174" s="46"/>
    </row>
    <row r="49175" spans="1:41" s="60" customFormat="1" hidden="1" x14ac:dyDescent="0.35">
      <c r="A49175" s="46"/>
      <c r="H49175" s="103"/>
      <c r="AD49175" s="99"/>
      <c r="AF49175" s="46"/>
      <c r="AM49175" s="121"/>
      <c r="AO49175" s="46"/>
    </row>
    <row r="49176" spans="1:41" s="60" customFormat="1" hidden="1" x14ac:dyDescent="0.35">
      <c r="A49176" s="46"/>
      <c r="H49176" s="103"/>
      <c r="AD49176" s="99"/>
      <c r="AF49176" s="46"/>
      <c r="AM49176" s="121"/>
      <c r="AO49176" s="46"/>
    </row>
    <row r="49177" spans="1:41" s="60" customFormat="1" hidden="1" x14ac:dyDescent="0.35">
      <c r="A49177" s="46"/>
      <c r="H49177" s="103"/>
      <c r="AD49177" s="99"/>
      <c r="AF49177" s="46"/>
      <c r="AM49177" s="121"/>
      <c r="AO49177" s="46"/>
    </row>
    <row r="49178" spans="1:41" s="60" customFormat="1" hidden="1" x14ac:dyDescent="0.35">
      <c r="A49178" s="46"/>
      <c r="H49178" s="103"/>
      <c r="AD49178" s="99"/>
      <c r="AF49178" s="46"/>
      <c r="AM49178" s="121"/>
      <c r="AO49178" s="46"/>
    </row>
    <row r="49179" spans="1:41" s="60" customFormat="1" hidden="1" x14ac:dyDescent="0.35">
      <c r="A49179" s="46"/>
      <c r="H49179" s="103"/>
      <c r="AD49179" s="99"/>
      <c r="AF49179" s="46"/>
      <c r="AM49179" s="121"/>
      <c r="AO49179" s="46"/>
    </row>
    <row r="49180" spans="1:41" s="60" customFormat="1" hidden="1" x14ac:dyDescent="0.35">
      <c r="A49180" s="46"/>
      <c r="H49180" s="103"/>
      <c r="AD49180" s="99"/>
      <c r="AF49180" s="46"/>
      <c r="AM49180" s="121"/>
      <c r="AO49180" s="46"/>
    </row>
    <row r="49181" spans="1:41" s="60" customFormat="1" hidden="1" x14ac:dyDescent="0.35">
      <c r="A49181" s="46"/>
      <c r="H49181" s="103"/>
      <c r="AD49181" s="99"/>
      <c r="AF49181" s="46"/>
      <c r="AM49181" s="121"/>
      <c r="AO49181" s="46"/>
    </row>
    <row r="49182" spans="1:41" s="60" customFormat="1" hidden="1" x14ac:dyDescent="0.35">
      <c r="A49182" s="46"/>
      <c r="H49182" s="103"/>
      <c r="AD49182" s="99"/>
      <c r="AF49182" s="46"/>
      <c r="AM49182" s="121"/>
      <c r="AO49182" s="46"/>
    </row>
    <row r="49183" spans="1:41" s="60" customFormat="1" hidden="1" x14ac:dyDescent="0.35">
      <c r="A49183" s="46"/>
      <c r="H49183" s="103"/>
      <c r="AD49183" s="99"/>
      <c r="AF49183" s="46"/>
      <c r="AM49183" s="121"/>
      <c r="AO49183" s="46"/>
    </row>
    <row r="49184" spans="1:41" s="60" customFormat="1" hidden="1" x14ac:dyDescent="0.35">
      <c r="A49184" s="46"/>
      <c r="H49184" s="103"/>
      <c r="AD49184" s="99"/>
      <c r="AF49184" s="46"/>
      <c r="AM49184" s="121"/>
      <c r="AO49184" s="46"/>
    </row>
    <row r="49185" spans="1:41" s="60" customFormat="1" hidden="1" x14ac:dyDescent="0.35">
      <c r="A49185" s="46"/>
      <c r="H49185" s="103"/>
      <c r="AD49185" s="99"/>
      <c r="AF49185" s="46"/>
      <c r="AM49185" s="121"/>
      <c r="AO49185" s="46"/>
    </row>
    <row r="49186" spans="1:41" s="60" customFormat="1" hidden="1" x14ac:dyDescent="0.35">
      <c r="A49186" s="46"/>
      <c r="H49186" s="103"/>
      <c r="AD49186" s="99"/>
      <c r="AF49186" s="46"/>
      <c r="AM49186" s="121"/>
      <c r="AO49186" s="46"/>
    </row>
    <row r="49187" spans="1:41" s="60" customFormat="1" hidden="1" x14ac:dyDescent="0.35">
      <c r="A49187" s="46"/>
      <c r="H49187" s="103"/>
      <c r="AD49187" s="99"/>
      <c r="AF49187" s="46"/>
      <c r="AM49187" s="121"/>
      <c r="AO49187" s="46"/>
    </row>
    <row r="49188" spans="1:41" s="60" customFormat="1" hidden="1" x14ac:dyDescent="0.35">
      <c r="A49188" s="46"/>
      <c r="H49188" s="103"/>
      <c r="AD49188" s="99"/>
      <c r="AF49188" s="46"/>
      <c r="AM49188" s="121"/>
      <c r="AO49188" s="46"/>
    </row>
    <row r="49189" spans="1:41" s="60" customFormat="1" hidden="1" x14ac:dyDescent="0.35">
      <c r="A49189" s="46"/>
      <c r="H49189" s="103"/>
      <c r="AD49189" s="99"/>
      <c r="AF49189" s="46"/>
      <c r="AM49189" s="121"/>
      <c r="AO49189" s="46"/>
    </row>
    <row r="49190" spans="1:41" s="60" customFormat="1" hidden="1" x14ac:dyDescent="0.35">
      <c r="A49190" s="46"/>
      <c r="H49190" s="103"/>
      <c r="AD49190" s="99"/>
      <c r="AF49190" s="46"/>
      <c r="AM49190" s="121"/>
      <c r="AO49190" s="46"/>
    </row>
    <row r="49191" spans="1:41" s="60" customFormat="1" hidden="1" x14ac:dyDescent="0.35">
      <c r="A49191" s="46"/>
      <c r="H49191" s="103"/>
      <c r="AD49191" s="99"/>
      <c r="AF49191" s="46"/>
      <c r="AM49191" s="121"/>
      <c r="AO49191" s="46"/>
    </row>
    <row r="49192" spans="1:41" s="60" customFormat="1" hidden="1" x14ac:dyDescent="0.35">
      <c r="A49192" s="46"/>
      <c r="H49192" s="103"/>
      <c r="AD49192" s="99"/>
      <c r="AF49192" s="46"/>
      <c r="AM49192" s="121"/>
      <c r="AO49192" s="46"/>
    </row>
    <row r="49193" spans="1:41" s="60" customFormat="1" hidden="1" x14ac:dyDescent="0.35">
      <c r="A49193" s="46"/>
      <c r="H49193" s="103"/>
      <c r="AD49193" s="99"/>
      <c r="AF49193" s="46"/>
      <c r="AM49193" s="121"/>
      <c r="AO49193" s="46"/>
    </row>
    <row r="49194" spans="1:41" s="60" customFormat="1" hidden="1" x14ac:dyDescent="0.35">
      <c r="A49194" s="46"/>
      <c r="H49194" s="103"/>
      <c r="AD49194" s="99"/>
      <c r="AF49194" s="46"/>
      <c r="AM49194" s="121"/>
      <c r="AO49194" s="46"/>
    </row>
    <row r="49195" spans="1:41" s="60" customFormat="1" hidden="1" x14ac:dyDescent="0.35">
      <c r="A49195" s="46"/>
      <c r="H49195" s="103"/>
      <c r="AD49195" s="99"/>
      <c r="AF49195" s="46"/>
      <c r="AM49195" s="121"/>
      <c r="AO49195" s="46"/>
    </row>
    <row r="49196" spans="1:41" s="60" customFormat="1" hidden="1" x14ac:dyDescent="0.35">
      <c r="A49196" s="46"/>
      <c r="H49196" s="103"/>
      <c r="AD49196" s="99"/>
      <c r="AF49196" s="46"/>
      <c r="AM49196" s="121"/>
      <c r="AO49196" s="46"/>
    </row>
    <row r="49197" spans="1:41" s="60" customFormat="1" hidden="1" x14ac:dyDescent="0.35">
      <c r="A49197" s="46"/>
      <c r="H49197" s="103"/>
      <c r="AD49197" s="99"/>
      <c r="AF49197" s="46"/>
      <c r="AM49197" s="121"/>
      <c r="AO49197" s="46"/>
    </row>
    <row r="49198" spans="1:41" s="60" customFormat="1" hidden="1" x14ac:dyDescent="0.35">
      <c r="A49198" s="46"/>
      <c r="H49198" s="103"/>
      <c r="AD49198" s="99"/>
      <c r="AF49198" s="46"/>
      <c r="AM49198" s="121"/>
      <c r="AO49198" s="46"/>
    </row>
    <row r="49199" spans="1:41" s="60" customFormat="1" hidden="1" x14ac:dyDescent="0.35">
      <c r="A49199" s="46"/>
      <c r="H49199" s="103"/>
      <c r="AD49199" s="99"/>
      <c r="AF49199" s="46"/>
      <c r="AM49199" s="121"/>
      <c r="AO49199" s="46"/>
    </row>
    <row r="49200" spans="1:41" s="60" customFormat="1" hidden="1" x14ac:dyDescent="0.35">
      <c r="A49200" s="46"/>
      <c r="H49200" s="103"/>
      <c r="AD49200" s="99"/>
      <c r="AF49200" s="46"/>
      <c r="AM49200" s="121"/>
      <c r="AO49200" s="46"/>
    </row>
    <row r="49201" spans="1:41" s="60" customFormat="1" hidden="1" x14ac:dyDescent="0.35">
      <c r="A49201" s="46"/>
      <c r="H49201" s="103"/>
      <c r="AD49201" s="99"/>
      <c r="AF49201" s="46"/>
      <c r="AM49201" s="121"/>
      <c r="AO49201" s="46"/>
    </row>
    <row r="49202" spans="1:41" s="60" customFormat="1" hidden="1" x14ac:dyDescent="0.35">
      <c r="A49202" s="46"/>
      <c r="H49202" s="103"/>
      <c r="AD49202" s="99"/>
      <c r="AF49202" s="46"/>
      <c r="AM49202" s="121"/>
      <c r="AO49202" s="46"/>
    </row>
    <row r="49203" spans="1:41" s="60" customFormat="1" hidden="1" x14ac:dyDescent="0.35">
      <c r="A49203" s="46"/>
      <c r="H49203" s="103"/>
      <c r="AD49203" s="99"/>
      <c r="AF49203" s="46"/>
      <c r="AM49203" s="121"/>
      <c r="AO49203" s="46"/>
    </row>
    <row r="49204" spans="1:41" s="60" customFormat="1" hidden="1" x14ac:dyDescent="0.35">
      <c r="A49204" s="46"/>
      <c r="H49204" s="103"/>
      <c r="AD49204" s="99"/>
      <c r="AF49204" s="46"/>
      <c r="AM49204" s="121"/>
      <c r="AO49204" s="46"/>
    </row>
    <row r="49205" spans="1:41" s="60" customFormat="1" hidden="1" x14ac:dyDescent="0.35">
      <c r="A49205" s="46"/>
      <c r="H49205" s="103"/>
      <c r="AD49205" s="99"/>
      <c r="AF49205" s="46"/>
      <c r="AM49205" s="121"/>
      <c r="AO49205" s="46"/>
    </row>
    <row r="49206" spans="1:41" s="60" customFormat="1" hidden="1" x14ac:dyDescent="0.35">
      <c r="A49206" s="46"/>
      <c r="H49206" s="103"/>
      <c r="AD49206" s="99"/>
      <c r="AF49206" s="46"/>
      <c r="AM49206" s="121"/>
      <c r="AO49206" s="46"/>
    </row>
    <row r="49207" spans="1:41" s="60" customFormat="1" hidden="1" x14ac:dyDescent="0.35">
      <c r="A49207" s="46"/>
      <c r="H49207" s="103"/>
      <c r="AD49207" s="99"/>
      <c r="AF49207" s="46"/>
      <c r="AM49207" s="121"/>
      <c r="AO49207" s="46"/>
    </row>
    <row r="49208" spans="1:41" s="60" customFormat="1" hidden="1" x14ac:dyDescent="0.35">
      <c r="A49208" s="46"/>
      <c r="H49208" s="103"/>
      <c r="AD49208" s="99"/>
      <c r="AF49208" s="46"/>
      <c r="AM49208" s="121"/>
      <c r="AO49208" s="46"/>
    </row>
    <row r="49209" spans="1:41" s="60" customFormat="1" hidden="1" x14ac:dyDescent="0.35">
      <c r="A49209" s="46"/>
      <c r="H49209" s="103"/>
      <c r="AD49209" s="99"/>
      <c r="AF49209" s="46"/>
      <c r="AM49209" s="121"/>
      <c r="AO49209" s="46"/>
    </row>
    <row r="49210" spans="1:41" s="60" customFormat="1" hidden="1" x14ac:dyDescent="0.35">
      <c r="A49210" s="46"/>
      <c r="H49210" s="103"/>
      <c r="AD49210" s="99"/>
      <c r="AF49210" s="46"/>
      <c r="AM49210" s="121"/>
      <c r="AO49210" s="46"/>
    </row>
    <row r="49211" spans="1:41" s="60" customFormat="1" hidden="1" x14ac:dyDescent="0.35">
      <c r="A49211" s="46"/>
      <c r="H49211" s="103"/>
      <c r="AD49211" s="99"/>
      <c r="AF49211" s="46"/>
      <c r="AM49211" s="121"/>
      <c r="AO49211" s="46"/>
    </row>
    <row r="49212" spans="1:41" s="60" customFormat="1" hidden="1" x14ac:dyDescent="0.35">
      <c r="A49212" s="46"/>
      <c r="H49212" s="103"/>
      <c r="AD49212" s="99"/>
      <c r="AF49212" s="46"/>
      <c r="AM49212" s="121"/>
      <c r="AO49212" s="46"/>
    </row>
    <row r="49213" spans="1:41" s="60" customFormat="1" hidden="1" x14ac:dyDescent="0.35">
      <c r="A49213" s="46"/>
      <c r="H49213" s="103"/>
      <c r="AD49213" s="99"/>
      <c r="AF49213" s="46"/>
      <c r="AM49213" s="121"/>
      <c r="AO49213" s="46"/>
    </row>
    <row r="49214" spans="1:41" s="60" customFormat="1" hidden="1" x14ac:dyDescent="0.35">
      <c r="A49214" s="46"/>
      <c r="H49214" s="103"/>
      <c r="AD49214" s="99"/>
      <c r="AF49214" s="46"/>
      <c r="AM49214" s="121"/>
      <c r="AO49214" s="46"/>
    </row>
    <row r="49215" spans="1:41" s="60" customFormat="1" hidden="1" x14ac:dyDescent="0.35">
      <c r="A49215" s="46"/>
      <c r="H49215" s="103"/>
      <c r="AD49215" s="99"/>
      <c r="AF49215" s="46"/>
      <c r="AM49215" s="121"/>
      <c r="AO49215" s="46"/>
    </row>
    <row r="49216" spans="1:41" s="60" customFormat="1" hidden="1" x14ac:dyDescent="0.35">
      <c r="A49216" s="46"/>
      <c r="H49216" s="103"/>
      <c r="AD49216" s="99"/>
      <c r="AF49216" s="46"/>
      <c r="AM49216" s="121"/>
      <c r="AO49216" s="46"/>
    </row>
    <row r="49217" spans="1:41" s="60" customFormat="1" hidden="1" x14ac:dyDescent="0.35">
      <c r="A49217" s="46"/>
      <c r="H49217" s="103"/>
      <c r="AD49217" s="99"/>
      <c r="AF49217" s="46"/>
      <c r="AM49217" s="121"/>
      <c r="AO49217" s="46"/>
    </row>
    <row r="49218" spans="1:41" s="60" customFormat="1" hidden="1" x14ac:dyDescent="0.35">
      <c r="A49218" s="46"/>
      <c r="H49218" s="103"/>
      <c r="AD49218" s="99"/>
      <c r="AF49218" s="46"/>
      <c r="AM49218" s="121"/>
      <c r="AO49218" s="46"/>
    </row>
    <row r="49219" spans="1:41" s="60" customFormat="1" hidden="1" x14ac:dyDescent="0.35">
      <c r="A49219" s="46"/>
      <c r="H49219" s="103"/>
      <c r="AD49219" s="99"/>
      <c r="AF49219" s="46"/>
      <c r="AM49219" s="121"/>
      <c r="AO49219" s="46"/>
    </row>
    <row r="49220" spans="1:41" s="60" customFormat="1" hidden="1" x14ac:dyDescent="0.35">
      <c r="A49220" s="46"/>
      <c r="H49220" s="103"/>
      <c r="AD49220" s="99"/>
      <c r="AF49220" s="46"/>
      <c r="AM49220" s="121"/>
      <c r="AO49220" s="46"/>
    </row>
    <row r="49221" spans="1:41" s="60" customFormat="1" hidden="1" x14ac:dyDescent="0.35">
      <c r="A49221" s="46"/>
      <c r="H49221" s="103"/>
      <c r="AD49221" s="99"/>
      <c r="AF49221" s="46"/>
      <c r="AM49221" s="121"/>
      <c r="AO49221" s="46"/>
    </row>
    <row r="49222" spans="1:41" s="60" customFormat="1" hidden="1" x14ac:dyDescent="0.35">
      <c r="A49222" s="46"/>
      <c r="H49222" s="103"/>
      <c r="AD49222" s="99"/>
      <c r="AF49222" s="46"/>
      <c r="AM49222" s="121"/>
      <c r="AO49222" s="46"/>
    </row>
    <row r="49223" spans="1:41" s="60" customFormat="1" hidden="1" x14ac:dyDescent="0.35">
      <c r="A49223" s="46"/>
      <c r="H49223" s="103"/>
      <c r="AD49223" s="99"/>
      <c r="AF49223" s="46"/>
      <c r="AM49223" s="121"/>
      <c r="AO49223" s="46"/>
    </row>
    <row r="49224" spans="1:41" s="60" customFormat="1" hidden="1" x14ac:dyDescent="0.35">
      <c r="A49224" s="46"/>
      <c r="H49224" s="103"/>
      <c r="AD49224" s="99"/>
      <c r="AF49224" s="46"/>
      <c r="AM49224" s="121"/>
      <c r="AO49224" s="46"/>
    </row>
    <row r="49225" spans="1:41" s="60" customFormat="1" hidden="1" x14ac:dyDescent="0.35">
      <c r="A49225" s="46"/>
      <c r="H49225" s="103"/>
      <c r="AD49225" s="99"/>
      <c r="AF49225" s="46"/>
      <c r="AM49225" s="121"/>
      <c r="AO49225" s="46"/>
    </row>
    <row r="49226" spans="1:41" s="60" customFormat="1" hidden="1" x14ac:dyDescent="0.35">
      <c r="A49226" s="46"/>
      <c r="H49226" s="103"/>
      <c r="AD49226" s="99"/>
      <c r="AF49226" s="46"/>
      <c r="AM49226" s="121"/>
      <c r="AO49226" s="46"/>
    </row>
    <row r="49227" spans="1:41" s="60" customFormat="1" hidden="1" x14ac:dyDescent="0.35">
      <c r="A49227" s="46"/>
      <c r="H49227" s="103"/>
      <c r="AD49227" s="99"/>
      <c r="AF49227" s="46"/>
      <c r="AM49227" s="121"/>
      <c r="AO49227" s="46"/>
    </row>
    <row r="49228" spans="1:41" s="60" customFormat="1" hidden="1" x14ac:dyDescent="0.35">
      <c r="A49228" s="46"/>
      <c r="H49228" s="103"/>
      <c r="AD49228" s="99"/>
      <c r="AF49228" s="46"/>
      <c r="AM49228" s="121"/>
      <c r="AO49228" s="46"/>
    </row>
    <row r="49229" spans="1:41" s="60" customFormat="1" hidden="1" x14ac:dyDescent="0.35">
      <c r="A49229" s="46"/>
      <c r="H49229" s="103"/>
      <c r="AD49229" s="99"/>
      <c r="AF49229" s="46"/>
      <c r="AM49229" s="121"/>
      <c r="AO49229" s="46"/>
    </row>
    <row r="49230" spans="1:41" s="60" customFormat="1" hidden="1" x14ac:dyDescent="0.35">
      <c r="A49230" s="46"/>
      <c r="H49230" s="103"/>
      <c r="AD49230" s="99"/>
      <c r="AF49230" s="46"/>
      <c r="AM49230" s="121"/>
      <c r="AO49230" s="46"/>
    </row>
    <row r="49231" spans="1:41" s="60" customFormat="1" hidden="1" x14ac:dyDescent="0.35">
      <c r="A49231" s="46"/>
      <c r="H49231" s="103"/>
      <c r="AD49231" s="99"/>
      <c r="AF49231" s="46"/>
      <c r="AM49231" s="121"/>
      <c r="AO49231" s="46"/>
    </row>
    <row r="49232" spans="1:41" s="60" customFormat="1" hidden="1" x14ac:dyDescent="0.35">
      <c r="A49232" s="46"/>
      <c r="H49232" s="103"/>
      <c r="AD49232" s="99"/>
      <c r="AF49232" s="46"/>
      <c r="AM49232" s="121"/>
      <c r="AO49232" s="46"/>
    </row>
    <row r="49233" spans="1:41" s="60" customFormat="1" hidden="1" x14ac:dyDescent="0.35">
      <c r="A49233" s="46"/>
      <c r="H49233" s="103"/>
      <c r="AD49233" s="99"/>
      <c r="AF49233" s="46"/>
      <c r="AM49233" s="121"/>
      <c r="AO49233" s="46"/>
    </row>
    <row r="49234" spans="1:41" s="60" customFormat="1" hidden="1" x14ac:dyDescent="0.35">
      <c r="A49234" s="46"/>
      <c r="H49234" s="103"/>
      <c r="AD49234" s="99"/>
      <c r="AF49234" s="46"/>
      <c r="AM49234" s="121"/>
      <c r="AO49234" s="46"/>
    </row>
    <row r="49235" spans="1:41" s="60" customFormat="1" hidden="1" x14ac:dyDescent="0.35">
      <c r="A49235" s="46"/>
      <c r="H49235" s="103"/>
      <c r="AD49235" s="99"/>
      <c r="AF49235" s="46"/>
      <c r="AM49235" s="121"/>
      <c r="AO49235" s="46"/>
    </row>
    <row r="49236" spans="1:41" s="60" customFormat="1" hidden="1" x14ac:dyDescent="0.35">
      <c r="A49236" s="46"/>
      <c r="H49236" s="103"/>
      <c r="AD49236" s="99"/>
      <c r="AF49236" s="46"/>
      <c r="AM49236" s="121"/>
      <c r="AO49236" s="46"/>
    </row>
    <row r="49237" spans="1:41" s="60" customFormat="1" hidden="1" x14ac:dyDescent="0.35">
      <c r="A49237" s="46"/>
      <c r="H49237" s="103"/>
      <c r="AD49237" s="99"/>
      <c r="AF49237" s="46"/>
      <c r="AM49237" s="121"/>
      <c r="AO49237" s="46"/>
    </row>
    <row r="49238" spans="1:41" s="60" customFormat="1" hidden="1" x14ac:dyDescent="0.35">
      <c r="A49238" s="46"/>
      <c r="H49238" s="103"/>
      <c r="AD49238" s="99"/>
      <c r="AF49238" s="46"/>
      <c r="AM49238" s="121"/>
      <c r="AO49238" s="46"/>
    </row>
    <row r="49239" spans="1:41" s="60" customFormat="1" hidden="1" x14ac:dyDescent="0.35">
      <c r="A49239" s="46"/>
      <c r="H49239" s="103"/>
      <c r="AD49239" s="99"/>
      <c r="AF49239" s="46"/>
      <c r="AM49239" s="121"/>
      <c r="AO49239" s="46"/>
    </row>
    <row r="49240" spans="1:41" s="60" customFormat="1" hidden="1" x14ac:dyDescent="0.35">
      <c r="A49240" s="46"/>
      <c r="H49240" s="103"/>
      <c r="AD49240" s="99"/>
      <c r="AF49240" s="46"/>
      <c r="AM49240" s="121"/>
      <c r="AO49240" s="46"/>
    </row>
    <row r="49241" spans="1:41" s="60" customFormat="1" hidden="1" x14ac:dyDescent="0.35">
      <c r="A49241" s="46"/>
      <c r="H49241" s="103"/>
      <c r="AD49241" s="99"/>
      <c r="AF49241" s="46"/>
      <c r="AM49241" s="121"/>
      <c r="AO49241" s="46"/>
    </row>
    <row r="49242" spans="1:41" s="60" customFormat="1" hidden="1" x14ac:dyDescent="0.35">
      <c r="A49242" s="46"/>
      <c r="H49242" s="103"/>
      <c r="AD49242" s="99"/>
      <c r="AF49242" s="46"/>
      <c r="AM49242" s="121"/>
      <c r="AO49242" s="46"/>
    </row>
    <row r="49243" spans="1:41" s="60" customFormat="1" hidden="1" x14ac:dyDescent="0.35">
      <c r="A49243" s="46"/>
      <c r="H49243" s="103"/>
      <c r="AD49243" s="99"/>
      <c r="AF49243" s="46"/>
      <c r="AM49243" s="121"/>
      <c r="AO49243" s="46"/>
    </row>
    <row r="49244" spans="1:41" s="60" customFormat="1" hidden="1" x14ac:dyDescent="0.35">
      <c r="A49244" s="46"/>
      <c r="H49244" s="103"/>
      <c r="AD49244" s="99"/>
      <c r="AF49244" s="46"/>
      <c r="AM49244" s="121"/>
      <c r="AO49244" s="46"/>
    </row>
    <row r="49245" spans="1:41" s="60" customFormat="1" hidden="1" x14ac:dyDescent="0.35">
      <c r="A49245" s="46"/>
      <c r="H49245" s="103"/>
      <c r="AD49245" s="99"/>
      <c r="AF49245" s="46"/>
      <c r="AM49245" s="121"/>
      <c r="AO49245" s="46"/>
    </row>
    <row r="49246" spans="1:41" s="60" customFormat="1" hidden="1" x14ac:dyDescent="0.35">
      <c r="A49246" s="46"/>
      <c r="H49246" s="103"/>
      <c r="AD49246" s="99"/>
      <c r="AF49246" s="46"/>
      <c r="AM49246" s="121"/>
      <c r="AO49246" s="46"/>
    </row>
    <row r="49247" spans="1:41" s="60" customFormat="1" hidden="1" x14ac:dyDescent="0.35">
      <c r="A49247" s="46"/>
      <c r="H49247" s="103"/>
      <c r="AD49247" s="99"/>
      <c r="AF49247" s="46"/>
      <c r="AM49247" s="121"/>
      <c r="AO49247" s="46"/>
    </row>
    <row r="49248" spans="1:41" s="60" customFormat="1" hidden="1" x14ac:dyDescent="0.35">
      <c r="A49248" s="46"/>
      <c r="H49248" s="103"/>
      <c r="AD49248" s="99"/>
      <c r="AF49248" s="46"/>
      <c r="AM49248" s="121"/>
      <c r="AO49248" s="46"/>
    </row>
    <row r="49249" spans="1:41" s="60" customFormat="1" hidden="1" x14ac:dyDescent="0.35">
      <c r="A49249" s="46"/>
      <c r="H49249" s="103"/>
      <c r="AD49249" s="99"/>
      <c r="AF49249" s="46"/>
      <c r="AM49249" s="121"/>
      <c r="AO49249" s="46"/>
    </row>
    <row r="49250" spans="1:41" s="60" customFormat="1" hidden="1" x14ac:dyDescent="0.35">
      <c r="A49250" s="46"/>
      <c r="H49250" s="103"/>
      <c r="AD49250" s="99"/>
      <c r="AF49250" s="46"/>
      <c r="AM49250" s="121"/>
      <c r="AO49250" s="46"/>
    </row>
    <row r="49251" spans="1:41" s="60" customFormat="1" hidden="1" x14ac:dyDescent="0.35">
      <c r="A49251" s="46"/>
      <c r="H49251" s="103"/>
      <c r="AD49251" s="99"/>
      <c r="AF49251" s="46"/>
      <c r="AM49251" s="121"/>
      <c r="AO49251" s="46"/>
    </row>
    <row r="49252" spans="1:41" s="60" customFormat="1" hidden="1" x14ac:dyDescent="0.35">
      <c r="A49252" s="46"/>
      <c r="H49252" s="103"/>
      <c r="AD49252" s="99"/>
      <c r="AF49252" s="46"/>
      <c r="AM49252" s="121"/>
      <c r="AO49252" s="46"/>
    </row>
    <row r="49253" spans="1:41" s="60" customFormat="1" hidden="1" x14ac:dyDescent="0.35">
      <c r="A49253" s="46"/>
      <c r="H49253" s="103"/>
      <c r="AD49253" s="99"/>
      <c r="AF49253" s="46"/>
      <c r="AM49253" s="121"/>
      <c r="AO49253" s="46"/>
    </row>
    <row r="49254" spans="1:41" s="60" customFormat="1" hidden="1" x14ac:dyDescent="0.35">
      <c r="A49254" s="46"/>
      <c r="H49254" s="103"/>
      <c r="AD49254" s="99"/>
      <c r="AF49254" s="46"/>
      <c r="AM49254" s="121"/>
      <c r="AO49254" s="46"/>
    </row>
    <row r="49255" spans="1:41" s="60" customFormat="1" hidden="1" x14ac:dyDescent="0.35">
      <c r="A49255" s="46"/>
      <c r="H49255" s="103"/>
      <c r="AD49255" s="99"/>
      <c r="AF49255" s="46"/>
      <c r="AM49255" s="121"/>
      <c r="AO49255" s="46"/>
    </row>
    <row r="49256" spans="1:41" s="60" customFormat="1" hidden="1" x14ac:dyDescent="0.35">
      <c r="A49256" s="46"/>
      <c r="H49256" s="103"/>
      <c r="AD49256" s="99"/>
      <c r="AF49256" s="46"/>
      <c r="AM49256" s="121"/>
      <c r="AO49256" s="46"/>
    </row>
    <row r="49257" spans="1:41" s="60" customFormat="1" hidden="1" x14ac:dyDescent="0.35">
      <c r="A49257" s="46"/>
      <c r="H49257" s="103"/>
      <c r="AD49257" s="99"/>
      <c r="AF49257" s="46"/>
      <c r="AM49257" s="121"/>
      <c r="AO49257" s="46"/>
    </row>
    <row r="49258" spans="1:41" s="60" customFormat="1" hidden="1" x14ac:dyDescent="0.35">
      <c r="A49258" s="46"/>
      <c r="H49258" s="103"/>
      <c r="AD49258" s="99"/>
      <c r="AF49258" s="46"/>
      <c r="AM49258" s="121"/>
      <c r="AO49258" s="46"/>
    </row>
    <row r="49259" spans="1:41" s="60" customFormat="1" hidden="1" x14ac:dyDescent="0.35">
      <c r="A49259" s="46"/>
      <c r="H49259" s="103"/>
      <c r="AD49259" s="99"/>
      <c r="AF49259" s="46"/>
      <c r="AM49259" s="121"/>
      <c r="AO49259" s="46"/>
    </row>
    <row r="49260" spans="1:41" s="60" customFormat="1" hidden="1" x14ac:dyDescent="0.35">
      <c r="A49260" s="46"/>
      <c r="H49260" s="103"/>
      <c r="AD49260" s="99"/>
      <c r="AF49260" s="46"/>
      <c r="AM49260" s="121"/>
      <c r="AO49260" s="46"/>
    </row>
    <row r="49261" spans="1:41" s="60" customFormat="1" hidden="1" x14ac:dyDescent="0.35">
      <c r="A49261" s="46"/>
      <c r="H49261" s="103"/>
      <c r="AD49261" s="99"/>
      <c r="AF49261" s="46"/>
      <c r="AM49261" s="121"/>
      <c r="AO49261" s="46"/>
    </row>
    <row r="49262" spans="1:41" s="60" customFormat="1" hidden="1" x14ac:dyDescent="0.35">
      <c r="A49262" s="46"/>
      <c r="H49262" s="103"/>
      <c r="AD49262" s="99"/>
      <c r="AF49262" s="46"/>
      <c r="AM49262" s="121"/>
      <c r="AO49262" s="46"/>
    </row>
    <row r="49263" spans="1:41" s="60" customFormat="1" hidden="1" x14ac:dyDescent="0.35">
      <c r="A49263" s="46"/>
      <c r="H49263" s="103"/>
      <c r="AD49263" s="99"/>
      <c r="AF49263" s="46"/>
      <c r="AM49263" s="121"/>
      <c r="AO49263" s="46"/>
    </row>
    <row r="49264" spans="1:41" s="60" customFormat="1" hidden="1" x14ac:dyDescent="0.35">
      <c r="A49264" s="46"/>
      <c r="H49264" s="103"/>
      <c r="AD49264" s="99"/>
      <c r="AF49264" s="46"/>
      <c r="AM49264" s="121"/>
      <c r="AO49264" s="46"/>
    </row>
    <row r="49265" spans="1:41" s="60" customFormat="1" hidden="1" x14ac:dyDescent="0.35">
      <c r="A49265" s="46"/>
      <c r="H49265" s="103"/>
      <c r="AD49265" s="99"/>
      <c r="AF49265" s="46"/>
      <c r="AM49265" s="121"/>
      <c r="AO49265" s="46"/>
    </row>
    <row r="49266" spans="1:41" s="60" customFormat="1" hidden="1" x14ac:dyDescent="0.35">
      <c r="A49266" s="46"/>
      <c r="H49266" s="103"/>
      <c r="AD49266" s="99"/>
      <c r="AF49266" s="46"/>
      <c r="AM49266" s="121"/>
      <c r="AO49266" s="46"/>
    </row>
    <row r="49267" spans="1:41" s="60" customFormat="1" hidden="1" x14ac:dyDescent="0.35">
      <c r="A49267" s="46"/>
      <c r="H49267" s="103"/>
      <c r="AD49267" s="99"/>
      <c r="AF49267" s="46"/>
      <c r="AM49267" s="121"/>
      <c r="AO49267" s="46"/>
    </row>
    <row r="49268" spans="1:41" s="60" customFormat="1" hidden="1" x14ac:dyDescent="0.35">
      <c r="A49268" s="46"/>
      <c r="H49268" s="103"/>
      <c r="AD49268" s="99"/>
      <c r="AF49268" s="46"/>
      <c r="AM49268" s="121"/>
      <c r="AO49268" s="46"/>
    </row>
    <row r="49269" spans="1:41" s="60" customFormat="1" hidden="1" x14ac:dyDescent="0.35">
      <c r="A49269" s="46"/>
      <c r="H49269" s="103"/>
      <c r="AD49269" s="99"/>
      <c r="AF49269" s="46"/>
      <c r="AM49269" s="121"/>
      <c r="AO49269" s="46"/>
    </row>
    <row r="49270" spans="1:41" s="60" customFormat="1" hidden="1" x14ac:dyDescent="0.35">
      <c r="A49270" s="46"/>
      <c r="H49270" s="103"/>
      <c r="AD49270" s="99"/>
      <c r="AF49270" s="46"/>
      <c r="AM49270" s="121"/>
      <c r="AO49270" s="46"/>
    </row>
    <row r="49271" spans="1:41" s="60" customFormat="1" hidden="1" x14ac:dyDescent="0.35">
      <c r="A49271" s="46"/>
      <c r="H49271" s="103"/>
      <c r="AD49271" s="99"/>
      <c r="AF49271" s="46"/>
      <c r="AM49271" s="121"/>
      <c r="AO49271" s="46"/>
    </row>
    <row r="49272" spans="1:41" s="60" customFormat="1" hidden="1" x14ac:dyDescent="0.35">
      <c r="A49272" s="46"/>
      <c r="H49272" s="103"/>
      <c r="AD49272" s="99"/>
      <c r="AF49272" s="46"/>
      <c r="AM49272" s="121"/>
      <c r="AO49272" s="46"/>
    </row>
    <row r="49273" spans="1:41" s="60" customFormat="1" hidden="1" x14ac:dyDescent="0.35">
      <c r="A49273" s="46"/>
      <c r="H49273" s="103"/>
      <c r="AD49273" s="99"/>
      <c r="AF49273" s="46"/>
      <c r="AM49273" s="121"/>
      <c r="AO49273" s="46"/>
    </row>
    <row r="49274" spans="1:41" s="60" customFormat="1" hidden="1" x14ac:dyDescent="0.35">
      <c r="A49274" s="46"/>
      <c r="H49274" s="103"/>
      <c r="AD49274" s="99"/>
      <c r="AF49274" s="46"/>
      <c r="AM49274" s="121"/>
      <c r="AO49274" s="46"/>
    </row>
    <row r="49275" spans="1:41" s="60" customFormat="1" hidden="1" x14ac:dyDescent="0.35">
      <c r="A49275" s="46"/>
      <c r="H49275" s="103"/>
      <c r="AD49275" s="99"/>
      <c r="AF49275" s="46"/>
      <c r="AM49275" s="121"/>
      <c r="AO49275" s="46"/>
    </row>
    <row r="49276" spans="1:41" s="60" customFormat="1" hidden="1" x14ac:dyDescent="0.35">
      <c r="A49276" s="46"/>
      <c r="H49276" s="103"/>
      <c r="AD49276" s="99"/>
      <c r="AF49276" s="46"/>
      <c r="AM49276" s="121"/>
      <c r="AO49276" s="46"/>
    </row>
    <row r="49277" spans="1:41" s="60" customFormat="1" hidden="1" x14ac:dyDescent="0.35">
      <c r="A49277" s="46"/>
      <c r="H49277" s="103"/>
      <c r="AD49277" s="99"/>
      <c r="AF49277" s="46"/>
      <c r="AM49277" s="121"/>
      <c r="AO49277" s="46"/>
    </row>
    <row r="49278" spans="1:41" s="60" customFormat="1" hidden="1" x14ac:dyDescent="0.35">
      <c r="A49278" s="46"/>
      <c r="H49278" s="103"/>
      <c r="AD49278" s="99"/>
      <c r="AF49278" s="46"/>
      <c r="AM49278" s="121"/>
      <c r="AO49278" s="46"/>
    </row>
    <row r="49279" spans="1:41" s="60" customFormat="1" hidden="1" x14ac:dyDescent="0.35">
      <c r="A49279" s="46"/>
      <c r="H49279" s="103"/>
      <c r="AD49279" s="99"/>
      <c r="AF49279" s="46"/>
      <c r="AM49279" s="121"/>
      <c r="AO49279" s="46"/>
    </row>
    <row r="49280" spans="1:41" s="60" customFormat="1" hidden="1" x14ac:dyDescent="0.35">
      <c r="A49280" s="46"/>
      <c r="H49280" s="103"/>
      <c r="AD49280" s="99"/>
      <c r="AF49280" s="46"/>
      <c r="AM49280" s="121"/>
      <c r="AO49280" s="46"/>
    </row>
    <row r="49281" spans="1:41" s="60" customFormat="1" hidden="1" x14ac:dyDescent="0.35">
      <c r="A49281" s="46"/>
      <c r="H49281" s="103"/>
      <c r="AD49281" s="99"/>
      <c r="AF49281" s="46"/>
      <c r="AM49281" s="121"/>
      <c r="AO49281" s="46"/>
    </row>
    <row r="49282" spans="1:41" s="60" customFormat="1" hidden="1" x14ac:dyDescent="0.35">
      <c r="A49282" s="46"/>
      <c r="H49282" s="103"/>
      <c r="AD49282" s="99"/>
      <c r="AF49282" s="46"/>
      <c r="AM49282" s="121"/>
      <c r="AO49282" s="46"/>
    </row>
    <row r="49283" spans="1:41" s="60" customFormat="1" hidden="1" x14ac:dyDescent="0.35">
      <c r="A49283" s="46"/>
      <c r="H49283" s="103"/>
      <c r="AD49283" s="99"/>
      <c r="AF49283" s="46"/>
      <c r="AM49283" s="121"/>
      <c r="AO49283" s="46"/>
    </row>
    <row r="49284" spans="1:41" s="60" customFormat="1" hidden="1" x14ac:dyDescent="0.35">
      <c r="A49284" s="46"/>
      <c r="H49284" s="103"/>
      <c r="AD49284" s="99"/>
      <c r="AF49284" s="46"/>
      <c r="AM49284" s="121"/>
      <c r="AO49284" s="46"/>
    </row>
    <row r="49285" spans="1:41" s="60" customFormat="1" hidden="1" x14ac:dyDescent="0.35">
      <c r="A49285" s="46"/>
      <c r="H49285" s="103"/>
      <c r="AD49285" s="99"/>
      <c r="AF49285" s="46"/>
      <c r="AM49285" s="121"/>
      <c r="AO49285" s="46"/>
    </row>
    <row r="49286" spans="1:41" s="60" customFormat="1" hidden="1" x14ac:dyDescent="0.35">
      <c r="A49286" s="46"/>
      <c r="H49286" s="103"/>
      <c r="AD49286" s="99"/>
      <c r="AF49286" s="46"/>
      <c r="AM49286" s="121"/>
      <c r="AO49286" s="46"/>
    </row>
    <row r="49287" spans="1:41" s="60" customFormat="1" hidden="1" x14ac:dyDescent="0.35">
      <c r="A49287" s="46"/>
      <c r="H49287" s="103"/>
      <c r="AD49287" s="99"/>
      <c r="AF49287" s="46"/>
      <c r="AM49287" s="121"/>
      <c r="AO49287" s="46"/>
    </row>
    <row r="49288" spans="1:41" s="60" customFormat="1" hidden="1" x14ac:dyDescent="0.35">
      <c r="A49288" s="46"/>
      <c r="H49288" s="103"/>
      <c r="AD49288" s="99"/>
      <c r="AF49288" s="46"/>
      <c r="AM49288" s="121"/>
      <c r="AO49288" s="46"/>
    </row>
    <row r="49289" spans="1:41" s="60" customFormat="1" hidden="1" x14ac:dyDescent="0.35">
      <c r="A49289" s="46"/>
      <c r="H49289" s="103"/>
      <c r="AD49289" s="99"/>
      <c r="AF49289" s="46"/>
      <c r="AM49289" s="121"/>
      <c r="AO49289" s="46"/>
    </row>
    <row r="49290" spans="1:41" s="60" customFormat="1" hidden="1" x14ac:dyDescent="0.35">
      <c r="A49290" s="46"/>
      <c r="H49290" s="103"/>
      <c r="AD49290" s="99"/>
      <c r="AF49290" s="46"/>
      <c r="AM49290" s="121"/>
      <c r="AO49290" s="46"/>
    </row>
    <row r="49291" spans="1:41" s="60" customFormat="1" hidden="1" x14ac:dyDescent="0.35">
      <c r="A49291" s="46"/>
      <c r="H49291" s="103"/>
      <c r="AD49291" s="99"/>
      <c r="AF49291" s="46"/>
      <c r="AM49291" s="121"/>
      <c r="AO49291" s="46"/>
    </row>
    <row r="49292" spans="1:41" s="60" customFormat="1" hidden="1" x14ac:dyDescent="0.35">
      <c r="A49292" s="46"/>
      <c r="H49292" s="103"/>
      <c r="AD49292" s="99"/>
      <c r="AF49292" s="46"/>
      <c r="AM49292" s="121"/>
      <c r="AO49292" s="46"/>
    </row>
    <row r="49293" spans="1:41" s="60" customFormat="1" hidden="1" x14ac:dyDescent="0.35">
      <c r="A49293" s="46"/>
      <c r="H49293" s="103"/>
      <c r="AD49293" s="99"/>
      <c r="AF49293" s="46"/>
      <c r="AM49293" s="121"/>
      <c r="AO49293" s="46"/>
    </row>
    <row r="49294" spans="1:41" s="60" customFormat="1" hidden="1" x14ac:dyDescent="0.35">
      <c r="A49294" s="46"/>
      <c r="H49294" s="103"/>
      <c r="AD49294" s="99"/>
      <c r="AF49294" s="46"/>
      <c r="AM49294" s="121"/>
      <c r="AO49294" s="46"/>
    </row>
    <row r="49295" spans="1:41" s="60" customFormat="1" hidden="1" x14ac:dyDescent="0.35">
      <c r="A49295" s="46"/>
      <c r="H49295" s="103"/>
      <c r="AD49295" s="99"/>
      <c r="AF49295" s="46"/>
      <c r="AM49295" s="121"/>
      <c r="AO49295" s="46"/>
    </row>
    <row r="49296" spans="1:41" s="60" customFormat="1" hidden="1" x14ac:dyDescent="0.35">
      <c r="A49296" s="46"/>
      <c r="H49296" s="103"/>
      <c r="AD49296" s="99"/>
      <c r="AF49296" s="46"/>
      <c r="AM49296" s="121"/>
      <c r="AO49296" s="46"/>
    </row>
    <row r="49297" spans="1:41" s="60" customFormat="1" hidden="1" x14ac:dyDescent="0.35">
      <c r="A49297" s="46"/>
      <c r="H49297" s="103"/>
      <c r="AD49297" s="99"/>
      <c r="AF49297" s="46"/>
      <c r="AM49297" s="121"/>
      <c r="AO49297" s="46"/>
    </row>
    <row r="49298" spans="1:41" s="60" customFormat="1" hidden="1" x14ac:dyDescent="0.35">
      <c r="A49298" s="46"/>
      <c r="H49298" s="103"/>
      <c r="AD49298" s="99"/>
      <c r="AF49298" s="46"/>
      <c r="AM49298" s="121"/>
      <c r="AO49298" s="46"/>
    </row>
    <row r="49299" spans="1:41" s="60" customFormat="1" hidden="1" x14ac:dyDescent="0.35">
      <c r="A49299" s="46"/>
      <c r="H49299" s="103"/>
      <c r="AD49299" s="99"/>
      <c r="AF49299" s="46"/>
      <c r="AM49299" s="121"/>
      <c r="AO49299" s="46"/>
    </row>
    <row r="49300" spans="1:41" s="60" customFormat="1" hidden="1" x14ac:dyDescent="0.35">
      <c r="A49300" s="46"/>
      <c r="H49300" s="103"/>
      <c r="AD49300" s="99"/>
      <c r="AF49300" s="46"/>
      <c r="AM49300" s="121"/>
      <c r="AO49300" s="46"/>
    </row>
    <row r="49301" spans="1:41" s="60" customFormat="1" hidden="1" x14ac:dyDescent="0.35">
      <c r="A49301" s="46"/>
      <c r="H49301" s="103"/>
      <c r="AD49301" s="99"/>
      <c r="AF49301" s="46"/>
      <c r="AM49301" s="121"/>
      <c r="AO49301" s="46"/>
    </row>
    <row r="49302" spans="1:41" s="60" customFormat="1" hidden="1" x14ac:dyDescent="0.35">
      <c r="A49302" s="46"/>
      <c r="H49302" s="103"/>
      <c r="AD49302" s="99"/>
      <c r="AF49302" s="46"/>
      <c r="AM49302" s="121"/>
      <c r="AO49302" s="46"/>
    </row>
    <row r="49303" spans="1:41" s="60" customFormat="1" hidden="1" x14ac:dyDescent="0.35">
      <c r="A49303" s="46"/>
      <c r="H49303" s="103"/>
      <c r="AD49303" s="99"/>
      <c r="AF49303" s="46"/>
      <c r="AM49303" s="121"/>
      <c r="AO49303" s="46"/>
    </row>
    <row r="49304" spans="1:41" s="60" customFormat="1" hidden="1" x14ac:dyDescent="0.35">
      <c r="A49304" s="46"/>
      <c r="H49304" s="103"/>
      <c r="AD49304" s="99"/>
      <c r="AF49304" s="46"/>
      <c r="AM49304" s="121"/>
      <c r="AO49304" s="46"/>
    </row>
    <row r="49305" spans="1:41" s="60" customFormat="1" hidden="1" x14ac:dyDescent="0.35">
      <c r="A49305" s="46"/>
      <c r="H49305" s="103"/>
      <c r="AD49305" s="99"/>
      <c r="AF49305" s="46"/>
      <c r="AM49305" s="121"/>
      <c r="AO49305" s="46"/>
    </row>
    <row r="49306" spans="1:41" s="60" customFormat="1" hidden="1" x14ac:dyDescent="0.35">
      <c r="A49306" s="46"/>
      <c r="H49306" s="103"/>
      <c r="AD49306" s="99"/>
      <c r="AF49306" s="46"/>
      <c r="AM49306" s="121"/>
      <c r="AO49306" s="46"/>
    </row>
    <row r="49307" spans="1:41" s="60" customFormat="1" hidden="1" x14ac:dyDescent="0.35">
      <c r="A49307" s="46"/>
      <c r="H49307" s="103"/>
      <c r="AD49307" s="99"/>
      <c r="AF49307" s="46"/>
      <c r="AM49307" s="121"/>
      <c r="AO49307" s="46"/>
    </row>
    <row r="49308" spans="1:41" s="60" customFormat="1" hidden="1" x14ac:dyDescent="0.35">
      <c r="A49308" s="46"/>
      <c r="H49308" s="103"/>
      <c r="AD49308" s="99"/>
      <c r="AF49308" s="46"/>
      <c r="AM49308" s="121"/>
      <c r="AO49308" s="46"/>
    </row>
    <row r="49309" spans="1:41" s="60" customFormat="1" hidden="1" x14ac:dyDescent="0.35">
      <c r="A49309" s="46"/>
      <c r="H49309" s="103"/>
      <c r="AD49309" s="99"/>
      <c r="AF49309" s="46"/>
      <c r="AM49309" s="121"/>
      <c r="AO49309" s="46"/>
    </row>
    <row r="49310" spans="1:41" s="60" customFormat="1" hidden="1" x14ac:dyDescent="0.35">
      <c r="A49310" s="46"/>
      <c r="H49310" s="103"/>
      <c r="AD49310" s="99"/>
      <c r="AF49310" s="46"/>
      <c r="AM49310" s="121"/>
      <c r="AO49310" s="46"/>
    </row>
    <row r="49311" spans="1:41" s="60" customFormat="1" hidden="1" x14ac:dyDescent="0.35">
      <c r="A49311" s="46"/>
      <c r="H49311" s="103"/>
      <c r="AD49311" s="99"/>
      <c r="AF49311" s="46"/>
      <c r="AM49311" s="121"/>
      <c r="AO49311" s="46"/>
    </row>
    <row r="49312" spans="1:41" s="60" customFormat="1" hidden="1" x14ac:dyDescent="0.35">
      <c r="A49312" s="46"/>
      <c r="H49312" s="103"/>
      <c r="AD49312" s="99"/>
      <c r="AF49312" s="46"/>
      <c r="AM49312" s="121"/>
      <c r="AO49312" s="46"/>
    </row>
    <row r="49313" spans="1:41" s="60" customFormat="1" hidden="1" x14ac:dyDescent="0.35">
      <c r="A49313" s="46"/>
      <c r="H49313" s="103"/>
      <c r="AD49313" s="99"/>
      <c r="AF49313" s="46"/>
      <c r="AM49313" s="121"/>
      <c r="AO49313" s="46"/>
    </row>
    <row r="49314" spans="1:41" s="60" customFormat="1" hidden="1" x14ac:dyDescent="0.35">
      <c r="A49314" s="46"/>
      <c r="H49314" s="103"/>
      <c r="AD49314" s="99"/>
      <c r="AF49314" s="46"/>
      <c r="AM49314" s="121"/>
      <c r="AO49314" s="46"/>
    </row>
    <row r="49315" spans="1:41" s="60" customFormat="1" hidden="1" x14ac:dyDescent="0.35">
      <c r="A49315" s="46"/>
      <c r="H49315" s="103"/>
      <c r="AD49315" s="99"/>
      <c r="AF49315" s="46"/>
      <c r="AM49315" s="121"/>
      <c r="AO49315" s="46"/>
    </row>
    <row r="49316" spans="1:41" s="60" customFormat="1" hidden="1" x14ac:dyDescent="0.35">
      <c r="A49316" s="46"/>
      <c r="H49316" s="103"/>
      <c r="AD49316" s="99"/>
      <c r="AF49316" s="46"/>
      <c r="AM49316" s="121"/>
      <c r="AO49316" s="46"/>
    </row>
    <row r="49317" spans="1:41" s="60" customFormat="1" hidden="1" x14ac:dyDescent="0.35">
      <c r="A49317" s="46"/>
      <c r="H49317" s="103"/>
      <c r="AD49317" s="99"/>
      <c r="AF49317" s="46"/>
      <c r="AM49317" s="121"/>
      <c r="AO49317" s="46"/>
    </row>
    <row r="49318" spans="1:41" s="60" customFormat="1" hidden="1" x14ac:dyDescent="0.35">
      <c r="A49318" s="46"/>
      <c r="H49318" s="103"/>
      <c r="AD49318" s="99"/>
      <c r="AF49318" s="46"/>
      <c r="AM49318" s="121"/>
      <c r="AO49318" s="46"/>
    </row>
    <row r="49319" spans="1:41" s="60" customFormat="1" hidden="1" x14ac:dyDescent="0.35">
      <c r="A49319" s="46"/>
      <c r="H49319" s="103"/>
      <c r="AD49319" s="99"/>
      <c r="AF49319" s="46"/>
      <c r="AM49319" s="121"/>
      <c r="AO49319" s="46"/>
    </row>
    <row r="49320" spans="1:41" s="60" customFormat="1" hidden="1" x14ac:dyDescent="0.35">
      <c r="A49320" s="46"/>
      <c r="H49320" s="103"/>
      <c r="AD49320" s="99"/>
      <c r="AF49320" s="46"/>
      <c r="AM49320" s="121"/>
      <c r="AO49320" s="46"/>
    </row>
    <row r="49321" spans="1:41" s="60" customFormat="1" hidden="1" x14ac:dyDescent="0.35">
      <c r="A49321" s="46"/>
      <c r="H49321" s="103"/>
      <c r="AD49321" s="99"/>
      <c r="AF49321" s="46"/>
      <c r="AM49321" s="121"/>
      <c r="AO49321" s="46"/>
    </row>
    <row r="49322" spans="1:41" s="60" customFormat="1" hidden="1" x14ac:dyDescent="0.35">
      <c r="A49322" s="46"/>
      <c r="H49322" s="103"/>
      <c r="AD49322" s="99"/>
      <c r="AF49322" s="46"/>
      <c r="AM49322" s="121"/>
      <c r="AO49322" s="46"/>
    </row>
    <row r="49323" spans="1:41" s="60" customFormat="1" hidden="1" x14ac:dyDescent="0.35">
      <c r="A49323" s="46"/>
      <c r="H49323" s="103"/>
      <c r="AD49323" s="99"/>
      <c r="AF49323" s="46"/>
      <c r="AM49323" s="121"/>
      <c r="AO49323" s="46"/>
    </row>
    <row r="49324" spans="1:41" s="60" customFormat="1" hidden="1" x14ac:dyDescent="0.35">
      <c r="A49324" s="46"/>
      <c r="H49324" s="103"/>
      <c r="AD49324" s="99"/>
      <c r="AF49324" s="46"/>
      <c r="AM49324" s="121"/>
      <c r="AO49324" s="46"/>
    </row>
    <row r="49325" spans="1:41" s="60" customFormat="1" hidden="1" x14ac:dyDescent="0.35">
      <c r="A49325" s="46"/>
      <c r="H49325" s="103"/>
      <c r="AD49325" s="99"/>
      <c r="AF49325" s="46"/>
      <c r="AM49325" s="121"/>
      <c r="AO49325" s="46"/>
    </row>
    <row r="49326" spans="1:41" s="60" customFormat="1" hidden="1" x14ac:dyDescent="0.35">
      <c r="A49326" s="46"/>
      <c r="H49326" s="103"/>
      <c r="AD49326" s="99"/>
      <c r="AF49326" s="46"/>
      <c r="AM49326" s="121"/>
      <c r="AO49326" s="46"/>
    </row>
    <row r="49327" spans="1:41" s="60" customFormat="1" hidden="1" x14ac:dyDescent="0.35">
      <c r="A49327" s="46"/>
      <c r="H49327" s="103"/>
      <c r="AD49327" s="99"/>
      <c r="AF49327" s="46"/>
      <c r="AM49327" s="121"/>
      <c r="AO49327" s="46"/>
    </row>
    <row r="49328" spans="1:41" s="60" customFormat="1" hidden="1" x14ac:dyDescent="0.35">
      <c r="A49328" s="46"/>
      <c r="H49328" s="103"/>
      <c r="AD49328" s="99"/>
      <c r="AF49328" s="46"/>
      <c r="AM49328" s="121"/>
      <c r="AO49328" s="46"/>
    </row>
    <row r="49329" spans="1:41" s="60" customFormat="1" hidden="1" x14ac:dyDescent="0.35">
      <c r="A49329" s="46"/>
      <c r="H49329" s="103"/>
      <c r="AD49329" s="99"/>
      <c r="AF49329" s="46"/>
      <c r="AM49329" s="121"/>
      <c r="AO49329" s="46"/>
    </row>
    <row r="49330" spans="1:41" s="60" customFormat="1" hidden="1" x14ac:dyDescent="0.35">
      <c r="A49330" s="46"/>
      <c r="H49330" s="103"/>
      <c r="AD49330" s="99"/>
      <c r="AF49330" s="46"/>
      <c r="AM49330" s="121"/>
      <c r="AO49330" s="46"/>
    </row>
    <row r="49331" spans="1:41" s="60" customFormat="1" hidden="1" x14ac:dyDescent="0.35">
      <c r="A49331" s="46"/>
      <c r="H49331" s="103"/>
      <c r="AD49331" s="99"/>
      <c r="AF49331" s="46"/>
      <c r="AM49331" s="121"/>
      <c r="AO49331" s="46"/>
    </row>
    <row r="49332" spans="1:41" s="60" customFormat="1" hidden="1" x14ac:dyDescent="0.35">
      <c r="A49332" s="46"/>
      <c r="H49332" s="103"/>
      <c r="AD49332" s="99"/>
      <c r="AF49332" s="46"/>
      <c r="AM49332" s="121"/>
      <c r="AO49332" s="46"/>
    </row>
    <row r="49333" spans="1:41" s="60" customFormat="1" hidden="1" x14ac:dyDescent="0.35">
      <c r="A49333" s="46"/>
      <c r="H49333" s="103"/>
      <c r="AD49333" s="99"/>
      <c r="AF49333" s="46"/>
      <c r="AM49333" s="121"/>
      <c r="AO49333" s="46"/>
    </row>
    <row r="49334" spans="1:41" s="60" customFormat="1" hidden="1" x14ac:dyDescent="0.35">
      <c r="A49334" s="46"/>
      <c r="H49334" s="103"/>
      <c r="AD49334" s="99"/>
      <c r="AF49334" s="46"/>
      <c r="AM49334" s="121"/>
      <c r="AO49334" s="46"/>
    </row>
    <row r="49335" spans="1:41" s="60" customFormat="1" hidden="1" x14ac:dyDescent="0.35">
      <c r="A49335" s="46"/>
      <c r="H49335" s="103"/>
      <c r="AD49335" s="99"/>
      <c r="AF49335" s="46"/>
      <c r="AM49335" s="121"/>
      <c r="AO49335" s="46"/>
    </row>
    <row r="49336" spans="1:41" s="60" customFormat="1" hidden="1" x14ac:dyDescent="0.35">
      <c r="A49336" s="46"/>
      <c r="H49336" s="103"/>
      <c r="AD49336" s="99"/>
      <c r="AF49336" s="46"/>
      <c r="AM49336" s="121"/>
      <c r="AO49336" s="46"/>
    </row>
    <row r="49337" spans="1:41" s="60" customFormat="1" hidden="1" x14ac:dyDescent="0.35">
      <c r="A49337" s="46"/>
      <c r="H49337" s="103"/>
      <c r="AD49337" s="99"/>
      <c r="AF49337" s="46"/>
      <c r="AM49337" s="121"/>
      <c r="AO49337" s="46"/>
    </row>
    <row r="49338" spans="1:41" s="60" customFormat="1" hidden="1" x14ac:dyDescent="0.35">
      <c r="A49338" s="46"/>
      <c r="H49338" s="103"/>
      <c r="AD49338" s="99"/>
      <c r="AF49338" s="46"/>
      <c r="AM49338" s="121"/>
      <c r="AO49338" s="46"/>
    </row>
    <row r="49339" spans="1:41" s="60" customFormat="1" hidden="1" x14ac:dyDescent="0.35">
      <c r="A49339" s="46"/>
      <c r="H49339" s="103"/>
      <c r="AD49339" s="99"/>
      <c r="AF49339" s="46"/>
      <c r="AM49339" s="121"/>
      <c r="AO49339" s="46"/>
    </row>
    <row r="49340" spans="1:41" s="60" customFormat="1" hidden="1" x14ac:dyDescent="0.35">
      <c r="A49340" s="46"/>
      <c r="H49340" s="103"/>
      <c r="AD49340" s="99"/>
      <c r="AF49340" s="46"/>
      <c r="AM49340" s="121"/>
      <c r="AO49340" s="46"/>
    </row>
    <row r="49341" spans="1:41" s="60" customFormat="1" hidden="1" x14ac:dyDescent="0.35">
      <c r="A49341" s="46"/>
      <c r="H49341" s="103"/>
      <c r="AD49341" s="99"/>
      <c r="AF49341" s="46"/>
      <c r="AM49341" s="121"/>
      <c r="AO49341" s="46"/>
    </row>
    <row r="49342" spans="1:41" s="60" customFormat="1" hidden="1" x14ac:dyDescent="0.35">
      <c r="A49342" s="46"/>
      <c r="H49342" s="103"/>
      <c r="AD49342" s="99"/>
      <c r="AF49342" s="46"/>
      <c r="AM49342" s="121"/>
      <c r="AO49342" s="46"/>
    </row>
    <row r="49343" spans="1:41" s="60" customFormat="1" hidden="1" x14ac:dyDescent="0.35">
      <c r="A49343" s="46"/>
      <c r="H49343" s="103"/>
      <c r="AD49343" s="99"/>
      <c r="AF49343" s="46"/>
      <c r="AM49343" s="121"/>
      <c r="AO49343" s="46"/>
    </row>
    <row r="49344" spans="1:41" s="60" customFormat="1" hidden="1" x14ac:dyDescent="0.35">
      <c r="A49344" s="46"/>
      <c r="H49344" s="103"/>
      <c r="AD49344" s="99"/>
      <c r="AF49344" s="46"/>
      <c r="AM49344" s="121"/>
      <c r="AO49344" s="46"/>
    </row>
    <row r="49345" spans="1:41" s="60" customFormat="1" hidden="1" x14ac:dyDescent="0.35">
      <c r="A49345" s="46"/>
      <c r="H49345" s="103"/>
      <c r="AD49345" s="99"/>
      <c r="AF49345" s="46"/>
      <c r="AM49345" s="121"/>
      <c r="AO49345" s="46"/>
    </row>
    <row r="49346" spans="1:41" s="60" customFormat="1" hidden="1" x14ac:dyDescent="0.35">
      <c r="A49346" s="46"/>
      <c r="H49346" s="103"/>
      <c r="AD49346" s="99"/>
      <c r="AF49346" s="46"/>
      <c r="AM49346" s="121"/>
      <c r="AO49346" s="46"/>
    </row>
    <row r="49347" spans="1:41" s="60" customFormat="1" hidden="1" x14ac:dyDescent="0.35">
      <c r="A49347" s="46"/>
      <c r="H49347" s="103"/>
      <c r="AD49347" s="99"/>
      <c r="AF49347" s="46"/>
      <c r="AM49347" s="121"/>
      <c r="AO49347" s="46"/>
    </row>
    <row r="49348" spans="1:41" s="60" customFormat="1" hidden="1" x14ac:dyDescent="0.35">
      <c r="A49348" s="46"/>
      <c r="H49348" s="103"/>
      <c r="AD49348" s="99"/>
      <c r="AF49348" s="46"/>
      <c r="AM49348" s="121"/>
      <c r="AO49348" s="46"/>
    </row>
    <row r="49349" spans="1:41" s="60" customFormat="1" hidden="1" x14ac:dyDescent="0.35">
      <c r="A49349" s="46"/>
      <c r="H49349" s="103"/>
      <c r="AD49349" s="99"/>
      <c r="AF49349" s="46"/>
      <c r="AM49349" s="121"/>
      <c r="AO49349" s="46"/>
    </row>
    <row r="49350" spans="1:41" s="60" customFormat="1" hidden="1" x14ac:dyDescent="0.35">
      <c r="A49350" s="46"/>
      <c r="H49350" s="103"/>
      <c r="AD49350" s="99"/>
      <c r="AF49350" s="46"/>
      <c r="AM49350" s="121"/>
      <c r="AO49350" s="46"/>
    </row>
    <row r="49351" spans="1:41" s="60" customFormat="1" hidden="1" x14ac:dyDescent="0.35">
      <c r="A49351" s="46"/>
      <c r="H49351" s="103"/>
      <c r="AD49351" s="99"/>
      <c r="AF49351" s="46"/>
      <c r="AM49351" s="121"/>
      <c r="AO49351" s="46"/>
    </row>
    <row r="49352" spans="1:41" s="60" customFormat="1" hidden="1" x14ac:dyDescent="0.35">
      <c r="A49352" s="46"/>
      <c r="H49352" s="103"/>
      <c r="AD49352" s="99"/>
      <c r="AF49352" s="46"/>
      <c r="AM49352" s="121"/>
      <c r="AO49352" s="46"/>
    </row>
    <row r="49353" spans="1:41" s="60" customFormat="1" hidden="1" x14ac:dyDescent="0.35">
      <c r="A49353" s="46"/>
      <c r="H49353" s="103"/>
      <c r="AD49353" s="99"/>
      <c r="AF49353" s="46"/>
      <c r="AM49353" s="121"/>
      <c r="AO49353" s="46"/>
    </row>
    <row r="49354" spans="1:41" s="60" customFormat="1" hidden="1" x14ac:dyDescent="0.35">
      <c r="A49354" s="46"/>
      <c r="H49354" s="103"/>
      <c r="AD49354" s="99"/>
      <c r="AF49354" s="46"/>
      <c r="AM49354" s="121"/>
      <c r="AO49354" s="46"/>
    </row>
    <row r="49355" spans="1:41" s="60" customFormat="1" hidden="1" x14ac:dyDescent="0.35">
      <c r="A49355" s="46"/>
      <c r="H49355" s="103"/>
      <c r="AD49355" s="99"/>
      <c r="AF49355" s="46"/>
      <c r="AM49355" s="121"/>
      <c r="AO49355" s="46"/>
    </row>
    <row r="49356" spans="1:41" s="60" customFormat="1" hidden="1" x14ac:dyDescent="0.35">
      <c r="A49356" s="46"/>
      <c r="H49356" s="103"/>
      <c r="AD49356" s="99"/>
      <c r="AF49356" s="46"/>
      <c r="AM49356" s="121"/>
      <c r="AO49356" s="46"/>
    </row>
    <row r="49357" spans="1:41" s="60" customFormat="1" hidden="1" x14ac:dyDescent="0.35">
      <c r="A49357" s="46"/>
      <c r="H49357" s="103"/>
      <c r="AD49357" s="99"/>
      <c r="AF49357" s="46"/>
      <c r="AM49357" s="121"/>
      <c r="AO49357" s="46"/>
    </row>
    <row r="49358" spans="1:41" s="60" customFormat="1" hidden="1" x14ac:dyDescent="0.35">
      <c r="A49358" s="46"/>
      <c r="H49358" s="103"/>
      <c r="AD49358" s="99"/>
      <c r="AF49358" s="46"/>
      <c r="AM49358" s="121"/>
      <c r="AO49358" s="46"/>
    </row>
    <row r="49359" spans="1:41" s="60" customFormat="1" hidden="1" x14ac:dyDescent="0.35">
      <c r="A49359" s="46"/>
      <c r="H49359" s="103"/>
      <c r="AD49359" s="99"/>
      <c r="AF49359" s="46"/>
      <c r="AM49359" s="121"/>
      <c r="AO49359" s="46"/>
    </row>
    <row r="49360" spans="1:41" s="60" customFormat="1" hidden="1" x14ac:dyDescent="0.35">
      <c r="A49360" s="46"/>
      <c r="H49360" s="103"/>
      <c r="AD49360" s="99"/>
      <c r="AF49360" s="46"/>
      <c r="AM49360" s="121"/>
      <c r="AO49360" s="46"/>
    </row>
    <row r="49361" spans="1:41" s="60" customFormat="1" hidden="1" x14ac:dyDescent="0.35">
      <c r="A49361" s="46"/>
      <c r="H49361" s="103"/>
      <c r="AD49361" s="99"/>
      <c r="AF49361" s="46"/>
      <c r="AM49361" s="121"/>
      <c r="AO49361" s="46"/>
    </row>
    <row r="49362" spans="1:41" s="60" customFormat="1" hidden="1" x14ac:dyDescent="0.35">
      <c r="A49362" s="46"/>
      <c r="H49362" s="103"/>
      <c r="AD49362" s="99"/>
      <c r="AF49362" s="46"/>
      <c r="AM49362" s="121"/>
      <c r="AO49362" s="46"/>
    </row>
    <row r="49363" spans="1:41" s="60" customFormat="1" hidden="1" x14ac:dyDescent="0.35">
      <c r="A49363" s="46"/>
      <c r="H49363" s="103"/>
      <c r="AD49363" s="99"/>
      <c r="AF49363" s="46"/>
      <c r="AM49363" s="121"/>
      <c r="AO49363" s="46"/>
    </row>
    <row r="49364" spans="1:41" s="60" customFormat="1" hidden="1" x14ac:dyDescent="0.35">
      <c r="A49364" s="46"/>
      <c r="H49364" s="103"/>
      <c r="AD49364" s="99"/>
      <c r="AF49364" s="46"/>
      <c r="AM49364" s="121"/>
      <c r="AO49364" s="46"/>
    </row>
    <row r="49365" spans="1:41" s="60" customFormat="1" hidden="1" x14ac:dyDescent="0.35">
      <c r="A49365" s="46"/>
      <c r="H49365" s="103"/>
      <c r="AD49365" s="99"/>
      <c r="AF49365" s="46"/>
      <c r="AM49365" s="121"/>
      <c r="AO49365" s="46"/>
    </row>
    <row r="49366" spans="1:41" s="60" customFormat="1" hidden="1" x14ac:dyDescent="0.35">
      <c r="A49366" s="46"/>
      <c r="H49366" s="103"/>
      <c r="AD49366" s="99"/>
      <c r="AF49366" s="46"/>
      <c r="AM49366" s="121"/>
      <c r="AO49366" s="46"/>
    </row>
    <row r="49367" spans="1:41" s="60" customFormat="1" hidden="1" x14ac:dyDescent="0.35">
      <c r="A49367" s="46"/>
      <c r="H49367" s="103"/>
      <c r="AD49367" s="99"/>
      <c r="AF49367" s="46"/>
      <c r="AM49367" s="121"/>
      <c r="AO49367" s="46"/>
    </row>
    <row r="49368" spans="1:41" s="60" customFormat="1" hidden="1" x14ac:dyDescent="0.35">
      <c r="A49368" s="46"/>
      <c r="H49368" s="103"/>
      <c r="AD49368" s="99"/>
      <c r="AF49368" s="46"/>
      <c r="AM49368" s="121"/>
      <c r="AO49368" s="46"/>
    </row>
    <row r="49369" spans="1:41" s="60" customFormat="1" hidden="1" x14ac:dyDescent="0.35">
      <c r="A49369" s="46"/>
      <c r="H49369" s="103"/>
      <c r="AD49369" s="99"/>
      <c r="AF49369" s="46"/>
      <c r="AM49369" s="121"/>
      <c r="AO49369" s="46"/>
    </row>
    <row r="49370" spans="1:41" s="60" customFormat="1" hidden="1" x14ac:dyDescent="0.35">
      <c r="A49370" s="46"/>
      <c r="H49370" s="103"/>
      <c r="AD49370" s="99"/>
      <c r="AF49370" s="46"/>
      <c r="AM49370" s="121"/>
      <c r="AO49370" s="46"/>
    </row>
    <row r="49371" spans="1:41" s="60" customFormat="1" hidden="1" x14ac:dyDescent="0.35">
      <c r="A49371" s="46"/>
      <c r="H49371" s="103"/>
      <c r="AD49371" s="99"/>
      <c r="AF49371" s="46"/>
      <c r="AM49371" s="121"/>
      <c r="AO49371" s="46"/>
    </row>
    <row r="49372" spans="1:41" s="60" customFormat="1" hidden="1" x14ac:dyDescent="0.35">
      <c r="A49372" s="46"/>
      <c r="H49372" s="103"/>
      <c r="AD49372" s="99"/>
      <c r="AF49372" s="46"/>
      <c r="AM49372" s="121"/>
      <c r="AO49372" s="46"/>
    </row>
    <row r="49373" spans="1:41" s="60" customFormat="1" hidden="1" x14ac:dyDescent="0.35">
      <c r="A49373" s="46"/>
      <c r="H49373" s="103"/>
      <c r="AD49373" s="99"/>
      <c r="AF49373" s="46"/>
      <c r="AM49373" s="121"/>
      <c r="AO49373" s="46"/>
    </row>
    <row r="49374" spans="1:41" s="60" customFormat="1" hidden="1" x14ac:dyDescent="0.35">
      <c r="A49374" s="46"/>
      <c r="H49374" s="103"/>
      <c r="AD49374" s="99"/>
      <c r="AF49374" s="46"/>
      <c r="AM49374" s="121"/>
      <c r="AO49374" s="46"/>
    </row>
    <row r="49375" spans="1:41" s="60" customFormat="1" hidden="1" x14ac:dyDescent="0.35">
      <c r="A49375" s="46"/>
      <c r="H49375" s="103"/>
      <c r="AD49375" s="99"/>
      <c r="AF49375" s="46"/>
      <c r="AM49375" s="121"/>
      <c r="AO49375" s="46"/>
    </row>
    <row r="49376" spans="1:41" s="60" customFormat="1" hidden="1" x14ac:dyDescent="0.35">
      <c r="A49376" s="46"/>
      <c r="H49376" s="103"/>
      <c r="AD49376" s="99"/>
      <c r="AF49376" s="46"/>
      <c r="AM49376" s="121"/>
      <c r="AO49376" s="46"/>
    </row>
    <row r="49377" spans="1:41" s="60" customFormat="1" hidden="1" x14ac:dyDescent="0.35">
      <c r="A49377" s="46"/>
      <c r="H49377" s="103"/>
      <c r="AD49377" s="99"/>
      <c r="AF49377" s="46"/>
      <c r="AM49377" s="121"/>
      <c r="AO49377" s="46"/>
    </row>
    <row r="49378" spans="1:41" s="60" customFormat="1" hidden="1" x14ac:dyDescent="0.35">
      <c r="A49378" s="46"/>
      <c r="H49378" s="103"/>
      <c r="AD49378" s="99"/>
      <c r="AF49378" s="46"/>
      <c r="AM49378" s="121"/>
      <c r="AO49378" s="46"/>
    </row>
    <row r="49379" spans="1:41" s="60" customFormat="1" hidden="1" x14ac:dyDescent="0.35">
      <c r="A49379" s="46"/>
      <c r="H49379" s="103"/>
      <c r="AD49379" s="99"/>
      <c r="AF49379" s="46"/>
      <c r="AM49379" s="121"/>
      <c r="AO49379" s="46"/>
    </row>
    <row r="49380" spans="1:41" s="60" customFormat="1" hidden="1" x14ac:dyDescent="0.35">
      <c r="A49380" s="46"/>
      <c r="H49380" s="103"/>
      <c r="AD49380" s="99"/>
      <c r="AF49380" s="46"/>
      <c r="AM49380" s="121"/>
      <c r="AO49380" s="46"/>
    </row>
    <row r="49381" spans="1:41" s="60" customFormat="1" hidden="1" x14ac:dyDescent="0.35">
      <c r="A49381" s="46"/>
      <c r="H49381" s="103"/>
      <c r="AD49381" s="99"/>
      <c r="AF49381" s="46"/>
      <c r="AM49381" s="121"/>
      <c r="AO49381" s="46"/>
    </row>
    <row r="49382" spans="1:41" s="60" customFormat="1" hidden="1" x14ac:dyDescent="0.35">
      <c r="A49382" s="46"/>
      <c r="H49382" s="103"/>
      <c r="AD49382" s="99"/>
      <c r="AF49382" s="46"/>
      <c r="AM49382" s="121"/>
      <c r="AO49382" s="46"/>
    </row>
    <row r="49383" spans="1:41" s="60" customFormat="1" hidden="1" x14ac:dyDescent="0.35">
      <c r="A49383" s="46"/>
      <c r="H49383" s="103"/>
      <c r="AD49383" s="99"/>
      <c r="AF49383" s="46"/>
      <c r="AM49383" s="121"/>
      <c r="AO49383" s="46"/>
    </row>
    <row r="49384" spans="1:41" s="60" customFormat="1" hidden="1" x14ac:dyDescent="0.35">
      <c r="A49384" s="46"/>
      <c r="H49384" s="103"/>
      <c r="AD49384" s="99"/>
      <c r="AF49384" s="46"/>
      <c r="AM49384" s="121"/>
      <c r="AO49384" s="46"/>
    </row>
    <row r="49385" spans="1:41" s="60" customFormat="1" hidden="1" x14ac:dyDescent="0.35">
      <c r="A49385" s="46"/>
      <c r="H49385" s="103"/>
      <c r="AD49385" s="99"/>
      <c r="AF49385" s="46"/>
      <c r="AM49385" s="121"/>
      <c r="AO49385" s="46"/>
    </row>
    <row r="49386" spans="1:41" s="60" customFormat="1" hidden="1" x14ac:dyDescent="0.35">
      <c r="A49386" s="46"/>
      <c r="H49386" s="103"/>
      <c r="AD49386" s="99"/>
      <c r="AF49386" s="46"/>
      <c r="AM49386" s="121"/>
      <c r="AO49386" s="46"/>
    </row>
    <row r="49387" spans="1:41" s="60" customFormat="1" hidden="1" x14ac:dyDescent="0.35">
      <c r="A49387" s="46"/>
      <c r="H49387" s="103"/>
      <c r="AD49387" s="99"/>
      <c r="AF49387" s="46"/>
      <c r="AM49387" s="121"/>
      <c r="AO49387" s="46"/>
    </row>
    <row r="49388" spans="1:41" s="60" customFormat="1" hidden="1" x14ac:dyDescent="0.35">
      <c r="A49388" s="46"/>
      <c r="H49388" s="103"/>
      <c r="AD49388" s="99"/>
      <c r="AF49388" s="46"/>
      <c r="AM49388" s="121"/>
      <c r="AO49388" s="46"/>
    </row>
    <row r="49389" spans="1:41" s="60" customFormat="1" hidden="1" x14ac:dyDescent="0.35">
      <c r="A49389" s="46"/>
      <c r="H49389" s="103"/>
      <c r="AD49389" s="99"/>
      <c r="AF49389" s="46"/>
      <c r="AM49389" s="121"/>
      <c r="AO49389" s="46"/>
    </row>
    <row r="49390" spans="1:41" s="60" customFormat="1" hidden="1" x14ac:dyDescent="0.35">
      <c r="A49390" s="46"/>
      <c r="H49390" s="103"/>
      <c r="AD49390" s="99"/>
      <c r="AF49390" s="46"/>
      <c r="AM49390" s="121"/>
      <c r="AO49390" s="46"/>
    </row>
    <row r="49391" spans="1:41" s="60" customFormat="1" hidden="1" x14ac:dyDescent="0.35">
      <c r="A49391" s="46"/>
      <c r="H49391" s="103"/>
      <c r="AD49391" s="99"/>
      <c r="AF49391" s="46"/>
      <c r="AM49391" s="121"/>
      <c r="AO49391" s="46"/>
    </row>
    <row r="49392" spans="1:41" s="60" customFormat="1" hidden="1" x14ac:dyDescent="0.35">
      <c r="A49392" s="46"/>
      <c r="H49392" s="103"/>
      <c r="AD49392" s="99"/>
      <c r="AF49392" s="46"/>
      <c r="AM49392" s="121"/>
      <c r="AO49392" s="46"/>
    </row>
    <row r="49393" spans="1:41" s="60" customFormat="1" hidden="1" x14ac:dyDescent="0.35">
      <c r="A49393" s="46"/>
      <c r="H49393" s="103"/>
      <c r="AD49393" s="99"/>
      <c r="AF49393" s="46"/>
      <c r="AM49393" s="121"/>
      <c r="AO49393" s="46"/>
    </row>
    <row r="49394" spans="1:41" s="60" customFormat="1" hidden="1" x14ac:dyDescent="0.35">
      <c r="A49394" s="46"/>
      <c r="H49394" s="103"/>
      <c r="AD49394" s="99"/>
      <c r="AF49394" s="46"/>
      <c r="AM49394" s="121"/>
      <c r="AO49394" s="46"/>
    </row>
    <row r="49395" spans="1:41" s="60" customFormat="1" hidden="1" x14ac:dyDescent="0.35">
      <c r="A49395" s="46"/>
      <c r="H49395" s="103"/>
      <c r="AD49395" s="99"/>
      <c r="AF49395" s="46"/>
      <c r="AM49395" s="121"/>
      <c r="AO49395" s="46"/>
    </row>
    <row r="49396" spans="1:41" s="60" customFormat="1" hidden="1" x14ac:dyDescent="0.35">
      <c r="A49396" s="46"/>
      <c r="H49396" s="103"/>
      <c r="AD49396" s="99"/>
      <c r="AF49396" s="46"/>
      <c r="AM49396" s="121"/>
      <c r="AO49396" s="46"/>
    </row>
    <row r="49397" spans="1:41" s="60" customFormat="1" hidden="1" x14ac:dyDescent="0.35">
      <c r="A49397" s="46"/>
      <c r="H49397" s="103"/>
      <c r="AD49397" s="99"/>
      <c r="AF49397" s="46"/>
      <c r="AM49397" s="121"/>
      <c r="AO49397" s="46"/>
    </row>
    <row r="49398" spans="1:41" s="60" customFormat="1" hidden="1" x14ac:dyDescent="0.35">
      <c r="A49398" s="46"/>
      <c r="H49398" s="103"/>
      <c r="AD49398" s="99"/>
      <c r="AF49398" s="46"/>
      <c r="AM49398" s="121"/>
      <c r="AO49398" s="46"/>
    </row>
    <row r="49399" spans="1:41" s="60" customFormat="1" hidden="1" x14ac:dyDescent="0.35">
      <c r="A49399" s="46"/>
      <c r="H49399" s="103"/>
      <c r="AD49399" s="99"/>
      <c r="AF49399" s="46"/>
      <c r="AM49399" s="121"/>
      <c r="AO49399" s="46"/>
    </row>
    <row r="49400" spans="1:41" s="60" customFormat="1" hidden="1" x14ac:dyDescent="0.35">
      <c r="A49400" s="46"/>
      <c r="H49400" s="103"/>
      <c r="AD49400" s="99"/>
      <c r="AF49400" s="46"/>
      <c r="AM49400" s="121"/>
      <c r="AO49400" s="46"/>
    </row>
    <row r="49401" spans="1:41" s="60" customFormat="1" hidden="1" x14ac:dyDescent="0.35">
      <c r="A49401" s="46"/>
      <c r="H49401" s="103"/>
      <c r="AD49401" s="99"/>
      <c r="AF49401" s="46"/>
      <c r="AM49401" s="121"/>
      <c r="AO49401" s="46"/>
    </row>
    <row r="49402" spans="1:41" s="60" customFormat="1" hidden="1" x14ac:dyDescent="0.35">
      <c r="A49402" s="46"/>
      <c r="H49402" s="103"/>
      <c r="AD49402" s="99"/>
      <c r="AF49402" s="46"/>
      <c r="AM49402" s="121"/>
      <c r="AO49402" s="46"/>
    </row>
    <row r="49403" spans="1:41" s="60" customFormat="1" hidden="1" x14ac:dyDescent="0.35">
      <c r="A49403" s="46"/>
      <c r="H49403" s="103"/>
      <c r="AD49403" s="99"/>
      <c r="AF49403" s="46"/>
      <c r="AM49403" s="121"/>
      <c r="AO49403" s="46"/>
    </row>
    <row r="49404" spans="1:41" s="60" customFormat="1" hidden="1" x14ac:dyDescent="0.35">
      <c r="A49404" s="46"/>
      <c r="H49404" s="103"/>
      <c r="AD49404" s="99"/>
      <c r="AF49404" s="46"/>
      <c r="AM49404" s="121"/>
      <c r="AO49404" s="46"/>
    </row>
    <row r="49405" spans="1:41" s="60" customFormat="1" hidden="1" x14ac:dyDescent="0.35">
      <c r="A49405" s="46"/>
      <c r="H49405" s="103"/>
      <c r="AD49405" s="99"/>
      <c r="AF49405" s="46"/>
      <c r="AM49405" s="121"/>
      <c r="AO49405" s="46"/>
    </row>
    <row r="49406" spans="1:41" s="60" customFormat="1" hidden="1" x14ac:dyDescent="0.35">
      <c r="A49406" s="46"/>
      <c r="H49406" s="103"/>
      <c r="AD49406" s="99"/>
      <c r="AF49406" s="46"/>
      <c r="AM49406" s="121"/>
      <c r="AO49406" s="46"/>
    </row>
    <row r="49407" spans="1:41" s="60" customFormat="1" hidden="1" x14ac:dyDescent="0.35">
      <c r="A49407" s="46"/>
      <c r="H49407" s="103"/>
      <c r="AD49407" s="99"/>
      <c r="AF49407" s="46"/>
      <c r="AM49407" s="121"/>
      <c r="AO49407" s="46"/>
    </row>
    <row r="49408" spans="1:41" s="60" customFormat="1" hidden="1" x14ac:dyDescent="0.35">
      <c r="A49408" s="46"/>
      <c r="H49408" s="103"/>
      <c r="AD49408" s="99"/>
      <c r="AF49408" s="46"/>
      <c r="AM49408" s="121"/>
      <c r="AO49408" s="46"/>
    </row>
    <row r="49409" spans="1:41" s="60" customFormat="1" hidden="1" x14ac:dyDescent="0.35">
      <c r="A49409" s="46"/>
      <c r="H49409" s="103"/>
      <c r="AD49409" s="99"/>
      <c r="AF49409" s="46"/>
      <c r="AM49409" s="121"/>
      <c r="AO49409" s="46"/>
    </row>
    <row r="49410" spans="1:41" s="60" customFormat="1" hidden="1" x14ac:dyDescent="0.35">
      <c r="A49410" s="46"/>
      <c r="H49410" s="103"/>
      <c r="AD49410" s="99"/>
      <c r="AF49410" s="46"/>
      <c r="AM49410" s="121"/>
      <c r="AO49410" s="46"/>
    </row>
    <row r="49411" spans="1:41" s="60" customFormat="1" hidden="1" x14ac:dyDescent="0.35">
      <c r="A49411" s="46"/>
      <c r="H49411" s="103"/>
      <c r="AD49411" s="99"/>
      <c r="AF49411" s="46"/>
      <c r="AM49411" s="121"/>
      <c r="AO49411" s="46"/>
    </row>
    <row r="49412" spans="1:41" s="60" customFormat="1" hidden="1" x14ac:dyDescent="0.35">
      <c r="A49412" s="46"/>
      <c r="H49412" s="103"/>
      <c r="AD49412" s="99"/>
      <c r="AF49412" s="46"/>
      <c r="AM49412" s="121"/>
      <c r="AO49412" s="46"/>
    </row>
    <row r="49413" spans="1:41" s="60" customFormat="1" hidden="1" x14ac:dyDescent="0.35">
      <c r="A49413" s="46"/>
      <c r="H49413" s="103"/>
      <c r="AD49413" s="99"/>
      <c r="AF49413" s="46"/>
      <c r="AM49413" s="121"/>
      <c r="AO49413" s="46"/>
    </row>
    <row r="49414" spans="1:41" s="60" customFormat="1" hidden="1" x14ac:dyDescent="0.35">
      <c r="A49414" s="46"/>
      <c r="H49414" s="103"/>
      <c r="AD49414" s="99"/>
      <c r="AF49414" s="46"/>
      <c r="AM49414" s="121"/>
      <c r="AO49414" s="46"/>
    </row>
    <row r="49415" spans="1:41" s="60" customFormat="1" hidden="1" x14ac:dyDescent="0.35">
      <c r="A49415" s="46"/>
      <c r="H49415" s="103"/>
      <c r="AD49415" s="99"/>
      <c r="AF49415" s="46"/>
      <c r="AM49415" s="121"/>
      <c r="AO49415" s="46"/>
    </row>
    <row r="49416" spans="1:41" s="60" customFormat="1" hidden="1" x14ac:dyDescent="0.35">
      <c r="A49416" s="46"/>
      <c r="H49416" s="103"/>
      <c r="AD49416" s="99"/>
      <c r="AF49416" s="46"/>
      <c r="AM49416" s="121"/>
      <c r="AO49416" s="46"/>
    </row>
    <row r="49417" spans="1:41" s="60" customFormat="1" hidden="1" x14ac:dyDescent="0.35">
      <c r="A49417" s="46"/>
      <c r="H49417" s="103"/>
      <c r="AD49417" s="99"/>
      <c r="AF49417" s="46"/>
      <c r="AM49417" s="121"/>
      <c r="AO49417" s="46"/>
    </row>
    <row r="49418" spans="1:41" s="60" customFormat="1" hidden="1" x14ac:dyDescent="0.35">
      <c r="A49418" s="46"/>
      <c r="H49418" s="103"/>
      <c r="AD49418" s="99"/>
      <c r="AF49418" s="46"/>
      <c r="AM49418" s="121"/>
      <c r="AO49418" s="46"/>
    </row>
    <row r="49419" spans="1:41" s="60" customFormat="1" hidden="1" x14ac:dyDescent="0.35">
      <c r="A49419" s="46"/>
      <c r="H49419" s="103"/>
      <c r="AD49419" s="99"/>
      <c r="AF49419" s="46"/>
      <c r="AM49419" s="121"/>
      <c r="AO49419" s="46"/>
    </row>
    <row r="49420" spans="1:41" s="60" customFormat="1" hidden="1" x14ac:dyDescent="0.35">
      <c r="A49420" s="46"/>
      <c r="H49420" s="103"/>
      <c r="AD49420" s="99"/>
      <c r="AF49420" s="46"/>
      <c r="AM49420" s="121"/>
      <c r="AO49420" s="46"/>
    </row>
    <row r="49421" spans="1:41" s="60" customFormat="1" hidden="1" x14ac:dyDescent="0.35">
      <c r="A49421" s="46"/>
      <c r="H49421" s="103"/>
      <c r="AD49421" s="99"/>
      <c r="AF49421" s="46"/>
      <c r="AM49421" s="121"/>
      <c r="AO49421" s="46"/>
    </row>
    <row r="49422" spans="1:41" s="60" customFormat="1" hidden="1" x14ac:dyDescent="0.35">
      <c r="A49422" s="46"/>
      <c r="H49422" s="103"/>
      <c r="AD49422" s="99"/>
      <c r="AF49422" s="46"/>
      <c r="AM49422" s="121"/>
      <c r="AO49422" s="46"/>
    </row>
    <row r="49423" spans="1:41" s="60" customFormat="1" hidden="1" x14ac:dyDescent="0.35">
      <c r="A49423" s="46"/>
      <c r="H49423" s="103"/>
      <c r="AD49423" s="99"/>
      <c r="AF49423" s="46"/>
      <c r="AM49423" s="121"/>
      <c r="AO49423" s="46"/>
    </row>
    <row r="49424" spans="1:41" s="60" customFormat="1" hidden="1" x14ac:dyDescent="0.35">
      <c r="A49424" s="46"/>
      <c r="H49424" s="103"/>
      <c r="AD49424" s="99"/>
      <c r="AF49424" s="46"/>
      <c r="AM49424" s="121"/>
      <c r="AO49424" s="46"/>
    </row>
    <row r="49425" spans="1:41" s="60" customFormat="1" hidden="1" x14ac:dyDescent="0.35">
      <c r="A49425" s="46"/>
      <c r="H49425" s="103"/>
      <c r="AD49425" s="99"/>
      <c r="AF49425" s="46"/>
      <c r="AM49425" s="121"/>
      <c r="AO49425" s="46"/>
    </row>
    <row r="49426" spans="1:41" s="60" customFormat="1" hidden="1" x14ac:dyDescent="0.35">
      <c r="A49426" s="46"/>
      <c r="H49426" s="103"/>
      <c r="AD49426" s="99"/>
      <c r="AF49426" s="46"/>
      <c r="AM49426" s="121"/>
      <c r="AO49426" s="46"/>
    </row>
    <row r="49427" spans="1:41" s="60" customFormat="1" hidden="1" x14ac:dyDescent="0.35">
      <c r="A49427" s="46"/>
      <c r="H49427" s="103"/>
      <c r="AD49427" s="99"/>
      <c r="AF49427" s="46"/>
      <c r="AM49427" s="121"/>
      <c r="AO49427" s="46"/>
    </row>
    <row r="49428" spans="1:41" s="60" customFormat="1" hidden="1" x14ac:dyDescent="0.35">
      <c r="A49428" s="46"/>
      <c r="H49428" s="103"/>
      <c r="AD49428" s="99"/>
      <c r="AF49428" s="46"/>
      <c r="AM49428" s="121"/>
      <c r="AO49428" s="46"/>
    </row>
    <row r="49429" spans="1:41" s="60" customFormat="1" hidden="1" x14ac:dyDescent="0.35">
      <c r="A49429" s="46"/>
      <c r="H49429" s="103"/>
      <c r="AD49429" s="99"/>
      <c r="AF49429" s="46"/>
      <c r="AM49429" s="121"/>
      <c r="AO49429" s="46"/>
    </row>
    <row r="49430" spans="1:41" s="60" customFormat="1" hidden="1" x14ac:dyDescent="0.35">
      <c r="A49430" s="46"/>
      <c r="H49430" s="103"/>
      <c r="AD49430" s="99"/>
      <c r="AF49430" s="46"/>
      <c r="AM49430" s="121"/>
      <c r="AO49430" s="46"/>
    </row>
    <row r="49431" spans="1:41" s="60" customFormat="1" hidden="1" x14ac:dyDescent="0.35">
      <c r="A49431" s="46"/>
      <c r="H49431" s="103"/>
      <c r="AD49431" s="99"/>
      <c r="AF49431" s="46"/>
      <c r="AM49431" s="121"/>
      <c r="AO49431" s="46"/>
    </row>
    <row r="49432" spans="1:41" s="60" customFormat="1" hidden="1" x14ac:dyDescent="0.35">
      <c r="A49432" s="46"/>
      <c r="H49432" s="103"/>
      <c r="AD49432" s="99"/>
      <c r="AF49432" s="46"/>
      <c r="AM49432" s="121"/>
      <c r="AO49432" s="46"/>
    </row>
    <row r="49433" spans="1:41" s="60" customFormat="1" hidden="1" x14ac:dyDescent="0.35">
      <c r="A49433" s="46"/>
      <c r="H49433" s="103"/>
      <c r="AD49433" s="99"/>
      <c r="AF49433" s="46"/>
      <c r="AM49433" s="121"/>
      <c r="AO49433" s="46"/>
    </row>
    <row r="49434" spans="1:41" s="60" customFormat="1" hidden="1" x14ac:dyDescent="0.35">
      <c r="A49434" s="46"/>
      <c r="H49434" s="103"/>
      <c r="AD49434" s="99"/>
      <c r="AF49434" s="46"/>
      <c r="AM49434" s="121"/>
      <c r="AO49434" s="46"/>
    </row>
    <row r="49435" spans="1:41" s="60" customFormat="1" hidden="1" x14ac:dyDescent="0.35">
      <c r="A49435" s="46"/>
      <c r="H49435" s="103"/>
      <c r="AD49435" s="99"/>
      <c r="AF49435" s="46"/>
      <c r="AM49435" s="121"/>
      <c r="AO49435" s="46"/>
    </row>
    <row r="49436" spans="1:41" s="60" customFormat="1" hidden="1" x14ac:dyDescent="0.35">
      <c r="A49436" s="46"/>
      <c r="H49436" s="103"/>
      <c r="AD49436" s="99"/>
      <c r="AF49436" s="46"/>
      <c r="AM49436" s="121"/>
      <c r="AO49436" s="46"/>
    </row>
    <row r="49437" spans="1:41" s="60" customFormat="1" hidden="1" x14ac:dyDescent="0.35">
      <c r="A49437" s="46"/>
      <c r="H49437" s="103"/>
      <c r="AD49437" s="99"/>
      <c r="AF49437" s="46"/>
      <c r="AM49437" s="121"/>
      <c r="AO49437" s="46"/>
    </row>
    <row r="49438" spans="1:41" s="60" customFormat="1" hidden="1" x14ac:dyDescent="0.35">
      <c r="A49438" s="46"/>
      <c r="H49438" s="103"/>
      <c r="AD49438" s="99"/>
      <c r="AF49438" s="46"/>
      <c r="AM49438" s="121"/>
      <c r="AO49438" s="46"/>
    </row>
    <row r="49439" spans="1:41" s="60" customFormat="1" hidden="1" x14ac:dyDescent="0.35">
      <c r="A49439" s="46"/>
      <c r="H49439" s="103"/>
      <c r="AD49439" s="99"/>
      <c r="AF49439" s="46"/>
      <c r="AM49439" s="121"/>
      <c r="AO49439" s="46"/>
    </row>
    <row r="49440" spans="1:41" s="60" customFormat="1" hidden="1" x14ac:dyDescent="0.35">
      <c r="A49440" s="46"/>
      <c r="H49440" s="103"/>
      <c r="AD49440" s="99"/>
      <c r="AF49440" s="46"/>
      <c r="AM49440" s="121"/>
      <c r="AO49440" s="46"/>
    </row>
    <row r="49441" spans="1:41" s="60" customFormat="1" hidden="1" x14ac:dyDescent="0.35">
      <c r="A49441" s="46"/>
      <c r="H49441" s="103"/>
      <c r="AD49441" s="99"/>
      <c r="AF49441" s="46"/>
      <c r="AM49441" s="121"/>
      <c r="AO49441" s="46"/>
    </row>
    <row r="49442" spans="1:41" s="60" customFormat="1" hidden="1" x14ac:dyDescent="0.35">
      <c r="A49442" s="46"/>
      <c r="H49442" s="103"/>
      <c r="AD49442" s="99"/>
      <c r="AF49442" s="46"/>
      <c r="AM49442" s="121"/>
      <c r="AO49442" s="46"/>
    </row>
    <row r="49443" spans="1:41" s="60" customFormat="1" hidden="1" x14ac:dyDescent="0.35">
      <c r="A49443" s="46"/>
      <c r="H49443" s="103"/>
      <c r="AD49443" s="99"/>
      <c r="AF49443" s="46"/>
      <c r="AM49443" s="121"/>
      <c r="AO49443" s="46"/>
    </row>
    <row r="49444" spans="1:41" s="60" customFormat="1" hidden="1" x14ac:dyDescent="0.35">
      <c r="A49444" s="46"/>
      <c r="H49444" s="103"/>
      <c r="AD49444" s="99"/>
      <c r="AF49444" s="46"/>
      <c r="AM49444" s="121"/>
      <c r="AO49444" s="46"/>
    </row>
    <row r="49445" spans="1:41" s="60" customFormat="1" hidden="1" x14ac:dyDescent="0.35">
      <c r="A49445" s="46"/>
      <c r="H49445" s="103"/>
      <c r="AD49445" s="99"/>
      <c r="AF49445" s="46"/>
      <c r="AM49445" s="121"/>
      <c r="AO49445" s="46"/>
    </row>
    <row r="49446" spans="1:41" s="60" customFormat="1" hidden="1" x14ac:dyDescent="0.35">
      <c r="A49446" s="46"/>
      <c r="H49446" s="103"/>
      <c r="AD49446" s="99"/>
      <c r="AF49446" s="46"/>
      <c r="AM49446" s="121"/>
      <c r="AO49446" s="46"/>
    </row>
    <row r="49447" spans="1:41" s="60" customFormat="1" hidden="1" x14ac:dyDescent="0.35">
      <c r="A49447" s="46"/>
      <c r="H49447" s="103"/>
      <c r="AD49447" s="99"/>
      <c r="AF49447" s="46"/>
      <c r="AM49447" s="121"/>
      <c r="AO49447" s="46"/>
    </row>
    <row r="49448" spans="1:41" s="60" customFormat="1" hidden="1" x14ac:dyDescent="0.35">
      <c r="A49448" s="46"/>
      <c r="H49448" s="103"/>
      <c r="AD49448" s="99"/>
      <c r="AF49448" s="46"/>
      <c r="AM49448" s="121"/>
      <c r="AO49448" s="46"/>
    </row>
    <row r="49449" spans="1:41" s="60" customFormat="1" hidden="1" x14ac:dyDescent="0.35">
      <c r="A49449" s="46"/>
      <c r="H49449" s="103"/>
      <c r="AD49449" s="99"/>
      <c r="AF49449" s="46"/>
      <c r="AM49449" s="121"/>
      <c r="AO49449" s="46"/>
    </row>
    <row r="49450" spans="1:41" s="60" customFormat="1" hidden="1" x14ac:dyDescent="0.35">
      <c r="A49450" s="46"/>
      <c r="H49450" s="103"/>
      <c r="AD49450" s="99"/>
      <c r="AF49450" s="46"/>
      <c r="AM49450" s="121"/>
      <c r="AO49450" s="46"/>
    </row>
    <row r="49451" spans="1:41" s="60" customFormat="1" hidden="1" x14ac:dyDescent="0.35">
      <c r="A49451" s="46"/>
      <c r="H49451" s="103"/>
      <c r="AD49451" s="99"/>
      <c r="AF49451" s="46"/>
      <c r="AM49451" s="121"/>
      <c r="AO49451" s="46"/>
    </row>
    <row r="49452" spans="1:41" s="60" customFormat="1" hidden="1" x14ac:dyDescent="0.35">
      <c r="A49452" s="46"/>
      <c r="H49452" s="103"/>
      <c r="AD49452" s="99"/>
      <c r="AF49452" s="46"/>
      <c r="AM49452" s="121"/>
      <c r="AO49452" s="46"/>
    </row>
    <row r="49453" spans="1:41" s="60" customFormat="1" hidden="1" x14ac:dyDescent="0.35">
      <c r="A49453" s="46"/>
      <c r="H49453" s="103"/>
      <c r="AD49453" s="99"/>
      <c r="AF49453" s="46"/>
      <c r="AM49453" s="121"/>
      <c r="AO49453" s="46"/>
    </row>
    <row r="49454" spans="1:41" s="60" customFormat="1" hidden="1" x14ac:dyDescent="0.35">
      <c r="A49454" s="46"/>
      <c r="H49454" s="103"/>
      <c r="AD49454" s="99"/>
      <c r="AF49454" s="46"/>
      <c r="AM49454" s="121"/>
      <c r="AO49454" s="46"/>
    </row>
    <row r="49455" spans="1:41" s="60" customFormat="1" hidden="1" x14ac:dyDescent="0.35">
      <c r="A49455" s="46"/>
      <c r="H49455" s="103"/>
      <c r="AD49455" s="99"/>
      <c r="AF49455" s="46"/>
      <c r="AM49455" s="121"/>
      <c r="AO49455" s="46"/>
    </row>
    <row r="49456" spans="1:41" s="60" customFormat="1" hidden="1" x14ac:dyDescent="0.35">
      <c r="A49456" s="46"/>
      <c r="H49456" s="103"/>
      <c r="AD49456" s="99"/>
      <c r="AF49456" s="46"/>
      <c r="AM49456" s="121"/>
      <c r="AO49456" s="46"/>
    </row>
    <row r="49457" spans="1:41" s="60" customFormat="1" hidden="1" x14ac:dyDescent="0.35">
      <c r="A49457" s="46"/>
      <c r="H49457" s="103"/>
      <c r="AD49457" s="99"/>
      <c r="AF49457" s="46"/>
      <c r="AM49457" s="121"/>
      <c r="AO49457" s="46"/>
    </row>
    <row r="49458" spans="1:41" s="60" customFormat="1" hidden="1" x14ac:dyDescent="0.35">
      <c r="A49458" s="46"/>
      <c r="H49458" s="103"/>
      <c r="AD49458" s="99"/>
      <c r="AF49458" s="46"/>
      <c r="AM49458" s="121"/>
      <c r="AO49458" s="46"/>
    </row>
    <row r="49459" spans="1:41" s="60" customFormat="1" hidden="1" x14ac:dyDescent="0.35">
      <c r="A49459" s="46"/>
      <c r="H49459" s="103"/>
      <c r="AD49459" s="99"/>
      <c r="AF49459" s="46"/>
      <c r="AM49459" s="121"/>
      <c r="AO49459" s="46"/>
    </row>
    <row r="49460" spans="1:41" s="60" customFormat="1" hidden="1" x14ac:dyDescent="0.35">
      <c r="A49460" s="46"/>
      <c r="H49460" s="103"/>
      <c r="AD49460" s="99"/>
      <c r="AF49460" s="46"/>
      <c r="AM49460" s="121"/>
      <c r="AO49460" s="46"/>
    </row>
    <row r="49461" spans="1:41" s="60" customFormat="1" hidden="1" x14ac:dyDescent="0.35">
      <c r="A49461" s="46"/>
      <c r="H49461" s="103"/>
      <c r="AD49461" s="99"/>
      <c r="AF49461" s="46"/>
      <c r="AM49461" s="121"/>
      <c r="AO49461" s="46"/>
    </row>
    <row r="49462" spans="1:41" s="60" customFormat="1" hidden="1" x14ac:dyDescent="0.35">
      <c r="A49462" s="46"/>
      <c r="H49462" s="103"/>
      <c r="AD49462" s="99"/>
      <c r="AF49462" s="46"/>
      <c r="AM49462" s="121"/>
      <c r="AO49462" s="46"/>
    </row>
    <row r="49463" spans="1:41" s="60" customFormat="1" hidden="1" x14ac:dyDescent="0.35">
      <c r="A49463" s="46"/>
      <c r="H49463" s="103"/>
      <c r="AD49463" s="99"/>
      <c r="AF49463" s="46"/>
      <c r="AM49463" s="121"/>
      <c r="AO49463" s="46"/>
    </row>
    <row r="49464" spans="1:41" s="60" customFormat="1" hidden="1" x14ac:dyDescent="0.35">
      <c r="A49464" s="46"/>
      <c r="H49464" s="103"/>
      <c r="AD49464" s="99"/>
      <c r="AF49464" s="46"/>
      <c r="AM49464" s="121"/>
      <c r="AO49464" s="46"/>
    </row>
    <row r="49465" spans="1:41" s="60" customFormat="1" hidden="1" x14ac:dyDescent="0.35">
      <c r="A49465" s="46"/>
      <c r="H49465" s="103"/>
      <c r="AD49465" s="99"/>
      <c r="AF49465" s="46"/>
      <c r="AM49465" s="121"/>
      <c r="AO49465" s="46"/>
    </row>
    <row r="49466" spans="1:41" s="60" customFormat="1" hidden="1" x14ac:dyDescent="0.35">
      <c r="A49466" s="46"/>
      <c r="H49466" s="103"/>
      <c r="AD49466" s="99"/>
      <c r="AF49466" s="46"/>
      <c r="AM49466" s="121"/>
      <c r="AO49466" s="46"/>
    </row>
    <row r="49467" spans="1:41" s="60" customFormat="1" hidden="1" x14ac:dyDescent="0.35">
      <c r="A49467" s="46"/>
      <c r="H49467" s="103"/>
      <c r="AD49467" s="99"/>
      <c r="AF49467" s="46"/>
      <c r="AM49467" s="121"/>
      <c r="AO49467" s="46"/>
    </row>
    <row r="49468" spans="1:41" s="60" customFormat="1" hidden="1" x14ac:dyDescent="0.35">
      <c r="A49468" s="46"/>
      <c r="H49468" s="103"/>
      <c r="AD49468" s="99"/>
      <c r="AF49468" s="46"/>
      <c r="AM49468" s="121"/>
      <c r="AO49468" s="46"/>
    </row>
    <row r="49469" spans="1:41" s="60" customFormat="1" hidden="1" x14ac:dyDescent="0.35">
      <c r="A49469" s="46"/>
      <c r="H49469" s="103"/>
      <c r="AD49469" s="99"/>
      <c r="AF49469" s="46"/>
      <c r="AM49469" s="121"/>
      <c r="AO49469" s="46"/>
    </row>
    <row r="49470" spans="1:41" s="60" customFormat="1" hidden="1" x14ac:dyDescent="0.35">
      <c r="A49470" s="46"/>
      <c r="H49470" s="103"/>
      <c r="AD49470" s="99"/>
      <c r="AF49470" s="46"/>
      <c r="AM49470" s="121"/>
      <c r="AO49470" s="46"/>
    </row>
    <row r="49471" spans="1:41" s="60" customFormat="1" hidden="1" x14ac:dyDescent="0.35">
      <c r="A49471" s="46"/>
      <c r="H49471" s="103"/>
      <c r="AD49471" s="99"/>
      <c r="AF49471" s="46"/>
      <c r="AM49471" s="121"/>
      <c r="AO49471" s="46"/>
    </row>
    <row r="49472" spans="1:41" s="60" customFormat="1" hidden="1" x14ac:dyDescent="0.35">
      <c r="A49472" s="46"/>
      <c r="H49472" s="103"/>
      <c r="AD49472" s="99"/>
      <c r="AF49472" s="46"/>
      <c r="AM49472" s="121"/>
      <c r="AO49472" s="46"/>
    </row>
    <row r="49473" spans="1:41" s="60" customFormat="1" hidden="1" x14ac:dyDescent="0.35">
      <c r="A49473" s="46"/>
      <c r="H49473" s="103"/>
      <c r="AD49473" s="99"/>
      <c r="AF49473" s="46"/>
      <c r="AM49473" s="121"/>
      <c r="AO49473" s="46"/>
    </row>
    <row r="49474" spans="1:41" s="60" customFormat="1" hidden="1" x14ac:dyDescent="0.35">
      <c r="A49474" s="46"/>
      <c r="H49474" s="103"/>
      <c r="AD49474" s="99"/>
      <c r="AF49474" s="46"/>
      <c r="AM49474" s="121"/>
      <c r="AO49474" s="46"/>
    </row>
    <row r="49475" spans="1:41" s="60" customFormat="1" hidden="1" x14ac:dyDescent="0.35">
      <c r="A49475" s="46"/>
      <c r="H49475" s="103"/>
      <c r="AD49475" s="99"/>
      <c r="AF49475" s="46"/>
      <c r="AM49475" s="121"/>
      <c r="AO49475" s="46"/>
    </row>
    <row r="49476" spans="1:41" s="60" customFormat="1" hidden="1" x14ac:dyDescent="0.35">
      <c r="A49476" s="46"/>
      <c r="H49476" s="103"/>
      <c r="AD49476" s="99"/>
      <c r="AF49476" s="46"/>
      <c r="AM49476" s="121"/>
      <c r="AO49476" s="46"/>
    </row>
    <row r="49477" spans="1:41" s="60" customFormat="1" hidden="1" x14ac:dyDescent="0.35">
      <c r="A49477" s="46"/>
      <c r="H49477" s="103"/>
      <c r="AD49477" s="99"/>
      <c r="AF49477" s="46"/>
      <c r="AM49477" s="121"/>
      <c r="AO49477" s="46"/>
    </row>
    <row r="49478" spans="1:41" s="60" customFormat="1" hidden="1" x14ac:dyDescent="0.35">
      <c r="A49478" s="46"/>
      <c r="H49478" s="103"/>
      <c r="AD49478" s="99"/>
      <c r="AF49478" s="46"/>
      <c r="AM49478" s="121"/>
      <c r="AO49478" s="46"/>
    </row>
    <row r="49479" spans="1:41" s="60" customFormat="1" hidden="1" x14ac:dyDescent="0.35">
      <c r="A49479" s="46"/>
      <c r="H49479" s="103"/>
      <c r="AD49479" s="99"/>
      <c r="AF49479" s="46"/>
      <c r="AM49479" s="121"/>
      <c r="AO49479" s="46"/>
    </row>
    <row r="49480" spans="1:41" s="60" customFormat="1" hidden="1" x14ac:dyDescent="0.35">
      <c r="A49480" s="46"/>
      <c r="H49480" s="103"/>
      <c r="AD49480" s="99"/>
      <c r="AF49480" s="46"/>
      <c r="AM49480" s="121"/>
      <c r="AO49480" s="46"/>
    </row>
    <row r="49481" spans="1:41" s="60" customFormat="1" hidden="1" x14ac:dyDescent="0.35">
      <c r="A49481" s="46"/>
      <c r="H49481" s="103"/>
      <c r="AD49481" s="99"/>
      <c r="AF49481" s="46"/>
      <c r="AM49481" s="121"/>
      <c r="AO49481" s="46"/>
    </row>
    <row r="49482" spans="1:41" s="60" customFormat="1" hidden="1" x14ac:dyDescent="0.35">
      <c r="A49482" s="46"/>
      <c r="H49482" s="103"/>
      <c r="AD49482" s="99"/>
      <c r="AF49482" s="46"/>
      <c r="AM49482" s="121"/>
      <c r="AO49482" s="46"/>
    </row>
    <row r="49483" spans="1:41" s="60" customFormat="1" hidden="1" x14ac:dyDescent="0.35">
      <c r="A49483" s="46"/>
      <c r="H49483" s="103"/>
      <c r="AD49483" s="99"/>
      <c r="AF49483" s="46"/>
      <c r="AM49483" s="121"/>
      <c r="AO49483" s="46"/>
    </row>
    <row r="49484" spans="1:41" s="60" customFormat="1" hidden="1" x14ac:dyDescent="0.35">
      <c r="A49484" s="46"/>
      <c r="H49484" s="103"/>
      <c r="AD49484" s="99"/>
      <c r="AF49484" s="46"/>
      <c r="AM49484" s="121"/>
      <c r="AO49484" s="46"/>
    </row>
    <row r="49485" spans="1:41" s="60" customFormat="1" hidden="1" x14ac:dyDescent="0.35">
      <c r="A49485" s="46"/>
      <c r="H49485" s="103"/>
      <c r="AD49485" s="99"/>
      <c r="AF49485" s="46"/>
      <c r="AM49485" s="121"/>
      <c r="AO49485" s="46"/>
    </row>
    <row r="49486" spans="1:41" s="60" customFormat="1" hidden="1" x14ac:dyDescent="0.35">
      <c r="A49486" s="46"/>
      <c r="H49486" s="103"/>
      <c r="AD49486" s="99"/>
      <c r="AF49486" s="46"/>
      <c r="AM49486" s="121"/>
      <c r="AO49486" s="46"/>
    </row>
    <row r="49487" spans="1:41" s="60" customFormat="1" hidden="1" x14ac:dyDescent="0.35">
      <c r="A49487" s="46"/>
      <c r="H49487" s="103"/>
      <c r="AD49487" s="99"/>
      <c r="AF49487" s="46"/>
      <c r="AM49487" s="121"/>
      <c r="AO49487" s="46"/>
    </row>
    <row r="49488" spans="1:41" s="60" customFormat="1" hidden="1" x14ac:dyDescent="0.35">
      <c r="A49488" s="46"/>
      <c r="H49488" s="103"/>
      <c r="AD49488" s="99"/>
      <c r="AF49488" s="46"/>
      <c r="AM49488" s="121"/>
      <c r="AO49488" s="46"/>
    </row>
    <row r="49489" spans="1:41" s="60" customFormat="1" hidden="1" x14ac:dyDescent="0.35">
      <c r="A49489" s="46"/>
      <c r="H49489" s="103"/>
      <c r="AD49489" s="99"/>
      <c r="AF49489" s="46"/>
      <c r="AM49489" s="121"/>
      <c r="AO49489" s="46"/>
    </row>
    <row r="49490" spans="1:41" s="60" customFormat="1" hidden="1" x14ac:dyDescent="0.35">
      <c r="A49490" s="46"/>
      <c r="H49490" s="103"/>
      <c r="AD49490" s="99"/>
      <c r="AF49490" s="46"/>
      <c r="AM49490" s="121"/>
      <c r="AO49490" s="46"/>
    </row>
    <row r="49491" spans="1:41" s="60" customFormat="1" hidden="1" x14ac:dyDescent="0.35">
      <c r="A49491" s="46"/>
      <c r="H49491" s="103"/>
      <c r="AD49491" s="99"/>
      <c r="AF49491" s="46"/>
      <c r="AM49491" s="121"/>
      <c r="AO49491" s="46"/>
    </row>
    <row r="49492" spans="1:41" s="60" customFormat="1" hidden="1" x14ac:dyDescent="0.35">
      <c r="A49492" s="46"/>
      <c r="H49492" s="103"/>
      <c r="AD49492" s="99"/>
      <c r="AF49492" s="46"/>
      <c r="AM49492" s="121"/>
      <c r="AO49492" s="46"/>
    </row>
    <row r="49493" spans="1:41" s="60" customFormat="1" hidden="1" x14ac:dyDescent="0.35">
      <c r="A49493" s="46"/>
      <c r="H49493" s="103"/>
      <c r="AD49493" s="99"/>
      <c r="AF49493" s="46"/>
      <c r="AM49493" s="121"/>
      <c r="AO49493" s="46"/>
    </row>
    <row r="49494" spans="1:41" s="60" customFormat="1" hidden="1" x14ac:dyDescent="0.35">
      <c r="A49494" s="46"/>
      <c r="H49494" s="103"/>
      <c r="AD49494" s="99"/>
      <c r="AF49494" s="46"/>
      <c r="AM49494" s="121"/>
      <c r="AO49494" s="46"/>
    </row>
    <row r="49495" spans="1:41" s="60" customFormat="1" hidden="1" x14ac:dyDescent="0.35">
      <c r="A49495" s="46"/>
      <c r="H49495" s="103"/>
      <c r="AD49495" s="99"/>
      <c r="AF49495" s="46"/>
      <c r="AM49495" s="121"/>
      <c r="AO49495" s="46"/>
    </row>
    <row r="49496" spans="1:41" s="60" customFormat="1" hidden="1" x14ac:dyDescent="0.35">
      <c r="A49496" s="46"/>
      <c r="H49496" s="103"/>
      <c r="AD49496" s="99"/>
      <c r="AF49496" s="46"/>
      <c r="AM49496" s="121"/>
      <c r="AO49496" s="46"/>
    </row>
    <row r="49497" spans="1:41" s="60" customFormat="1" hidden="1" x14ac:dyDescent="0.35">
      <c r="A49497" s="46"/>
      <c r="H49497" s="103"/>
      <c r="AD49497" s="99"/>
      <c r="AF49497" s="46"/>
      <c r="AM49497" s="121"/>
      <c r="AO49497" s="46"/>
    </row>
    <row r="49498" spans="1:41" s="60" customFormat="1" hidden="1" x14ac:dyDescent="0.35">
      <c r="A49498" s="46"/>
      <c r="H49498" s="103"/>
      <c r="AD49498" s="99"/>
      <c r="AF49498" s="46"/>
      <c r="AM49498" s="121"/>
      <c r="AO49498" s="46"/>
    </row>
    <row r="49499" spans="1:41" s="60" customFormat="1" hidden="1" x14ac:dyDescent="0.35">
      <c r="A49499" s="46"/>
      <c r="H49499" s="103"/>
      <c r="AD49499" s="99"/>
      <c r="AF49499" s="46"/>
      <c r="AM49499" s="121"/>
      <c r="AO49499" s="46"/>
    </row>
    <row r="49500" spans="1:41" s="60" customFormat="1" hidden="1" x14ac:dyDescent="0.35">
      <c r="A49500" s="46"/>
      <c r="H49500" s="103"/>
      <c r="AD49500" s="99"/>
      <c r="AF49500" s="46"/>
      <c r="AM49500" s="121"/>
      <c r="AO49500" s="46"/>
    </row>
    <row r="49501" spans="1:41" s="60" customFormat="1" hidden="1" x14ac:dyDescent="0.35">
      <c r="A49501" s="46"/>
      <c r="H49501" s="103"/>
      <c r="AD49501" s="99"/>
      <c r="AF49501" s="46"/>
      <c r="AM49501" s="121"/>
      <c r="AO49501" s="46"/>
    </row>
    <row r="49502" spans="1:41" s="60" customFormat="1" hidden="1" x14ac:dyDescent="0.35">
      <c r="A49502" s="46"/>
      <c r="H49502" s="103"/>
      <c r="AD49502" s="99"/>
      <c r="AF49502" s="46"/>
      <c r="AM49502" s="121"/>
      <c r="AO49502" s="46"/>
    </row>
    <row r="49503" spans="1:41" s="60" customFormat="1" hidden="1" x14ac:dyDescent="0.35">
      <c r="A49503" s="46"/>
      <c r="H49503" s="103"/>
      <c r="AD49503" s="99"/>
      <c r="AF49503" s="46"/>
      <c r="AM49503" s="121"/>
      <c r="AO49503" s="46"/>
    </row>
    <row r="49504" spans="1:41" s="60" customFormat="1" hidden="1" x14ac:dyDescent="0.35">
      <c r="A49504" s="46"/>
      <c r="H49504" s="103"/>
      <c r="AD49504" s="99"/>
      <c r="AF49504" s="46"/>
      <c r="AM49504" s="121"/>
      <c r="AO49504" s="46"/>
    </row>
    <row r="49505" spans="1:41" s="60" customFormat="1" hidden="1" x14ac:dyDescent="0.35">
      <c r="A49505" s="46"/>
      <c r="H49505" s="103"/>
      <c r="AD49505" s="99"/>
      <c r="AF49505" s="46"/>
      <c r="AM49505" s="121"/>
      <c r="AO49505" s="46"/>
    </row>
    <row r="49506" spans="1:41" s="60" customFormat="1" hidden="1" x14ac:dyDescent="0.35">
      <c r="A49506" s="46"/>
      <c r="H49506" s="103"/>
      <c r="AD49506" s="99"/>
      <c r="AF49506" s="46"/>
      <c r="AM49506" s="121"/>
      <c r="AO49506" s="46"/>
    </row>
    <row r="49507" spans="1:41" s="60" customFormat="1" hidden="1" x14ac:dyDescent="0.35">
      <c r="A49507" s="46"/>
      <c r="H49507" s="103"/>
      <c r="AD49507" s="99"/>
      <c r="AF49507" s="46"/>
      <c r="AM49507" s="121"/>
      <c r="AO49507" s="46"/>
    </row>
    <row r="49508" spans="1:41" s="60" customFormat="1" hidden="1" x14ac:dyDescent="0.35">
      <c r="A49508" s="46"/>
      <c r="H49508" s="103"/>
      <c r="AD49508" s="99"/>
      <c r="AF49508" s="46"/>
      <c r="AM49508" s="121"/>
      <c r="AO49508" s="46"/>
    </row>
    <row r="49509" spans="1:41" s="60" customFormat="1" hidden="1" x14ac:dyDescent="0.35">
      <c r="A49509" s="46"/>
      <c r="H49509" s="103"/>
      <c r="AD49509" s="99"/>
      <c r="AF49509" s="46"/>
      <c r="AM49509" s="121"/>
      <c r="AO49509" s="46"/>
    </row>
    <row r="49510" spans="1:41" s="60" customFormat="1" hidden="1" x14ac:dyDescent="0.35">
      <c r="A49510" s="46"/>
      <c r="H49510" s="103"/>
      <c r="AD49510" s="99"/>
      <c r="AF49510" s="46"/>
      <c r="AM49510" s="121"/>
      <c r="AO49510" s="46"/>
    </row>
    <row r="49511" spans="1:41" s="60" customFormat="1" hidden="1" x14ac:dyDescent="0.35">
      <c r="A49511" s="46"/>
      <c r="H49511" s="103"/>
      <c r="AD49511" s="99"/>
      <c r="AF49511" s="46"/>
      <c r="AM49511" s="121"/>
      <c r="AO49511" s="46"/>
    </row>
    <row r="49512" spans="1:41" s="60" customFormat="1" hidden="1" x14ac:dyDescent="0.35">
      <c r="A49512" s="46"/>
      <c r="H49512" s="103"/>
      <c r="AD49512" s="99"/>
      <c r="AF49512" s="46"/>
      <c r="AM49512" s="121"/>
      <c r="AO49512" s="46"/>
    </row>
    <row r="49513" spans="1:41" s="60" customFormat="1" hidden="1" x14ac:dyDescent="0.35">
      <c r="A49513" s="46"/>
      <c r="H49513" s="103"/>
      <c r="AD49513" s="99"/>
      <c r="AF49513" s="46"/>
      <c r="AM49513" s="121"/>
      <c r="AO49513" s="46"/>
    </row>
    <row r="49514" spans="1:41" s="60" customFormat="1" hidden="1" x14ac:dyDescent="0.35">
      <c r="A49514" s="46"/>
      <c r="H49514" s="103"/>
      <c r="AD49514" s="99"/>
      <c r="AF49514" s="46"/>
      <c r="AM49514" s="121"/>
      <c r="AO49514" s="46"/>
    </row>
    <row r="49515" spans="1:41" s="60" customFormat="1" hidden="1" x14ac:dyDescent="0.35">
      <c r="A49515" s="46"/>
      <c r="H49515" s="103"/>
      <c r="AD49515" s="99"/>
      <c r="AF49515" s="46"/>
      <c r="AM49515" s="121"/>
      <c r="AO49515" s="46"/>
    </row>
    <row r="49516" spans="1:41" s="60" customFormat="1" hidden="1" x14ac:dyDescent="0.35">
      <c r="A49516" s="46"/>
      <c r="H49516" s="103"/>
      <c r="AD49516" s="99"/>
      <c r="AF49516" s="46"/>
      <c r="AM49516" s="121"/>
      <c r="AO49516" s="46"/>
    </row>
    <row r="49517" spans="1:41" s="60" customFormat="1" hidden="1" x14ac:dyDescent="0.35">
      <c r="A49517" s="46"/>
      <c r="H49517" s="103"/>
      <c r="AD49517" s="99"/>
      <c r="AF49517" s="46"/>
      <c r="AM49517" s="121"/>
      <c r="AO49517" s="46"/>
    </row>
    <row r="49518" spans="1:41" s="60" customFormat="1" hidden="1" x14ac:dyDescent="0.35">
      <c r="A49518" s="46"/>
      <c r="H49518" s="103"/>
      <c r="AD49518" s="99"/>
      <c r="AF49518" s="46"/>
      <c r="AM49518" s="121"/>
      <c r="AO49518" s="46"/>
    </row>
    <row r="49519" spans="1:41" s="60" customFormat="1" hidden="1" x14ac:dyDescent="0.35">
      <c r="A49519" s="46"/>
      <c r="H49519" s="103"/>
      <c r="AD49519" s="99"/>
      <c r="AF49519" s="46"/>
      <c r="AM49519" s="121"/>
      <c r="AO49519" s="46"/>
    </row>
    <row r="49520" spans="1:41" s="60" customFormat="1" hidden="1" x14ac:dyDescent="0.35">
      <c r="A49520" s="46"/>
      <c r="H49520" s="103"/>
      <c r="AD49520" s="99"/>
      <c r="AF49520" s="46"/>
      <c r="AM49520" s="121"/>
      <c r="AO49520" s="46"/>
    </row>
    <row r="49521" spans="1:41" s="60" customFormat="1" hidden="1" x14ac:dyDescent="0.35">
      <c r="A49521" s="46"/>
      <c r="H49521" s="103"/>
      <c r="AD49521" s="99"/>
      <c r="AF49521" s="46"/>
      <c r="AM49521" s="121"/>
      <c r="AO49521" s="46"/>
    </row>
    <row r="49522" spans="1:41" s="60" customFormat="1" hidden="1" x14ac:dyDescent="0.35">
      <c r="A49522" s="46"/>
      <c r="H49522" s="103"/>
      <c r="AD49522" s="99"/>
      <c r="AF49522" s="46"/>
      <c r="AM49522" s="121"/>
      <c r="AO49522" s="46"/>
    </row>
    <row r="49523" spans="1:41" s="60" customFormat="1" hidden="1" x14ac:dyDescent="0.35">
      <c r="A49523" s="46"/>
      <c r="H49523" s="103"/>
      <c r="AD49523" s="99"/>
      <c r="AF49523" s="46"/>
      <c r="AM49523" s="121"/>
      <c r="AO49523" s="46"/>
    </row>
    <row r="49524" spans="1:41" s="60" customFormat="1" hidden="1" x14ac:dyDescent="0.35">
      <c r="A49524" s="46"/>
      <c r="H49524" s="103"/>
      <c r="AD49524" s="99"/>
      <c r="AF49524" s="46"/>
      <c r="AM49524" s="121"/>
      <c r="AO49524" s="46"/>
    </row>
    <row r="49525" spans="1:41" s="60" customFormat="1" hidden="1" x14ac:dyDescent="0.35">
      <c r="A49525" s="46"/>
      <c r="H49525" s="103"/>
      <c r="AD49525" s="99"/>
      <c r="AF49525" s="46"/>
      <c r="AM49525" s="121"/>
      <c r="AO49525" s="46"/>
    </row>
    <row r="49526" spans="1:41" s="60" customFormat="1" hidden="1" x14ac:dyDescent="0.35">
      <c r="A49526" s="46"/>
      <c r="H49526" s="103"/>
      <c r="AD49526" s="99"/>
      <c r="AF49526" s="46"/>
      <c r="AM49526" s="121"/>
      <c r="AO49526" s="46"/>
    </row>
    <row r="49527" spans="1:41" s="60" customFormat="1" hidden="1" x14ac:dyDescent="0.35">
      <c r="A49527" s="46"/>
      <c r="H49527" s="103"/>
      <c r="AD49527" s="99"/>
      <c r="AF49527" s="46"/>
      <c r="AM49527" s="121"/>
      <c r="AO49527" s="46"/>
    </row>
    <row r="49528" spans="1:41" s="60" customFormat="1" hidden="1" x14ac:dyDescent="0.35">
      <c r="A49528" s="46"/>
      <c r="H49528" s="103"/>
      <c r="AD49528" s="99"/>
      <c r="AF49528" s="46"/>
      <c r="AM49528" s="121"/>
      <c r="AO49528" s="46"/>
    </row>
    <row r="49529" spans="1:41" s="60" customFormat="1" hidden="1" x14ac:dyDescent="0.35">
      <c r="A49529" s="46"/>
      <c r="H49529" s="103"/>
      <c r="AD49529" s="99"/>
      <c r="AF49529" s="46"/>
      <c r="AM49529" s="121"/>
      <c r="AO49529" s="46"/>
    </row>
    <row r="49530" spans="1:41" s="60" customFormat="1" hidden="1" x14ac:dyDescent="0.35">
      <c r="A49530" s="46"/>
      <c r="H49530" s="103"/>
      <c r="AD49530" s="99"/>
      <c r="AF49530" s="46"/>
      <c r="AM49530" s="121"/>
      <c r="AO49530" s="46"/>
    </row>
    <row r="49531" spans="1:41" s="60" customFormat="1" hidden="1" x14ac:dyDescent="0.35">
      <c r="A49531" s="46"/>
      <c r="H49531" s="103"/>
      <c r="AD49531" s="99"/>
      <c r="AF49531" s="46"/>
      <c r="AM49531" s="121"/>
      <c r="AO49531" s="46"/>
    </row>
    <row r="49532" spans="1:41" s="60" customFormat="1" hidden="1" x14ac:dyDescent="0.35">
      <c r="A49532" s="46"/>
      <c r="H49532" s="103"/>
      <c r="AD49532" s="99"/>
      <c r="AF49532" s="46"/>
      <c r="AM49532" s="121"/>
      <c r="AO49532" s="46"/>
    </row>
    <row r="49533" spans="1:41" s="60" customFormat="1" hidden="1" x14ac:dyDescent="0.35">
      <c r="A49533" s="46"/>
      <c r="H49533" s="103"/>
      <c r="AD49533" s="99"/>
      <c r="AF49533" s="46"/>
      <c r="AM49533" s="121"/>
      <c r="AO49533" s="46"/>
    </row>
    <row r="49534" spans="1:41" s="60" customFormat="1" hidden="1" x14ac:dyDescent="0.35">
      <c r="A49534" s="46"/>
      <c r="H49534" s="103"/>
      <c r="AD49534" s="99"/>
      <c r="AF49534" s="46"/>
      <c r="AM49534" s="121"/>
      <c r="AO49534" s="46"/>
    </row>
    <row r="49535" spans="1:41" s="60" customFormat="1" hidden="1" x14ac:dyDescent="0.35">
      <c r="A49535" s="46"/>
      <c r="H49535" s="103"/>
      <c r="AD49535" s="99"/>
      <c r="AF49535" s="46"/>
      <c r="AM49535" s="121"/>
      <c r="AO49535" s="46"/>
    </row>
    <row r="49536" spans="1:41" s="60" customFormat="1" hidden="1" x14ac:dyDescent="0.35">
      <c r="A49536" s="46"/>
      <c r="H49536" s="103"/>
      <c r="AD49536" s="99"/>
      <c r="AF49536" s="46"/>
      <c r="AM49536" s="121"/>
      <c r="AO49536" s="46"/>
    </row>
    <row r="49537" spans="1:41" s="60" customFormat="1" hidden="1" x14ac:dyDescent="0.35">
      <c r="A49537" s="46"/>
      <c r="H49537" s="103"/>
      <c r="AD49537" s="99"/>
      <c r="AF49537" s="46"/>
      <c r="AM49537" s="121"/>
      <c r="AO49537" s="46"/>
    </row>
    <row r="49538" spans="1:41" s="60" customFormat="1" hidden="1" x14ac:dyDescent="0.35">
      <c r="A49538" s="46"/>
      <c r="H49538" s="103"/>
      <c r="AD49538" s="99"/>
      <c r="AF49538" s="46"/>
      <c r="AM49538" s="121"/>
      <c r="AO49538" s="46"/>
    </row>
    <row r="49539" spans="1:41" s="60" customFormat="1" hidden="1" x14ac:dyDescent="0.35">
      <c r="A49539" s="46"/>
      <c r="H49539" s="103"/>
      <c r="AD49539" s="99"/>
      <c r="AF49539" s="46"/>
      <c r="AM49539" s="121"/>
      <c r="AO49539" s="46"/>
    </row>
    <row r="49540" spans="1:41" s="60" customFormat="1" hidden="1" x14ac:dyDescent="0.35">
      <c r="A49540" s="46"/>
      <c r="H49540" s="103"/>
      <c r="AD49540" s="99"/>
      <c r="AF49540" s="46"/>
      <c r="AM49540" s="121"/>
      <c r="AO49540" s="46"/>
    </row>
    <row r="49541" spans="1:41" s="60" customFormat="1" hidden="1" x14ac:dyDescent="0.35">
      <c r="A49541" s="46"/>
      <c r="H49541" s="103"/>
      <c r="AD49541" s="99"/>
      <c r="AF49541" s="46"/>
      <c r="AM49541" s="121"/>
      <c r="AO49541" s="46"/>
    </row>
    <row r="49542" spans="1:41" s="60" customFormat="1" hidden="1" x14ac:dyDescent="0.35">
      <c r="A49542" s="46"/>
      <c r="H49542" s="103"/>
      <c r="AD49542" s="99"/>
      <c r="AF49542" s="46"/>
      <c r="AM49542" s="121"/>
      <c r="AO49542" s="46"/>
    </row>
    <row r="49543" spans="1:41" s="60" customFormat="1" hidden="1" x14ac:dyDescent="0.35">
      <c r="A49543" s="46"/>
      <c r="H49543" s="103"/>
      <c r="AD49543" s="99"/>
      <c r="AF49543" s="46"/>
      <c r="AM49543" s="121"/>
      <c r="AO49543" s="46"/>
    </row>
    <row r="49544" spans="1:41" s="60" customFormat="1" hidden="1" x14ac:dyDescent="0.35">
      <c r="A49544" s="46"/>
      <c r="H49544" s="103"/>
      <c r="AD49544" s="99"/>
      <c r="AF49544" s="46"/>
      <c r="AM49544" s="121"/>
      <c r="AO49544" s="46"/>
    </row>
    <row r="49545" spans="1:41" s="60" customFormat="1" hidden="1" x14ac:dyDescent="0.35">
      <c r="A49545" s="46"/>
      <c r="H49545" s="103"/>
      <c r="AD49545" s="99"/>
      <c r="AF49545" s="46"/>
      <c r="AM49545" s="121"/>
      <c r="AO49545" s="46"/>
    </row>
    <row r="49546" spans="1:41" s="60" customFormat="1" hidden="1" x14ac:dyDescent="0.35">
      <c r="A49546" s="46"/>
      <c r="H49546" s="103"/>
      <c r="AD49546" s="99"/>
      <c r="AF49546" s="46"/>
      <c r="AM49546" s="121"/>
      <c r="AO49546" s="46"/>
    </row>
    <row r="49547" spans="1:41" s="60" customFormat="1" hidden="1" x14ac:dyDescent="0.35">
      <c r="A49547" s="46"/>
      <c r="H49547" s="103"/>
      <c r="AD49547" s="99"/>
      <c r="AF49547" s="46"/>
      <c r="AM49547" s="121"/>
      <c r="AO49547" s="46"/>
    </row>
    <row r="49548" spans="1:41" s="60" customFormat="1" hidden="1" x14ac:dyDescent="0.35">
      <c r="A49548" s="46"/>
      <c r="H49548" s="103"/>
      <c r="AD49548" s="99"/>
      <c r="AF49548" s="46"/>
      <c r="AM49548" s="121"/>
      <c r="AO49548" s="46"/>
    </row>
    <row r="49549" spans="1:41" s="60" customFormat="1" hidden="1" x14ac:dyDescent="0.35">
      <c r="A49549" s="46"/>
      <c r="H49549" s="103"/>
      <c r="AD49549" s="99"/>
      <c r="AF49549" s="46"/>
      <c r="AM49549" s="121"/>
      <c r="AO49549" s="46"/>
    </row>
    <row r="49550" spans="1:41" s="60" customFormat="1" hidden="1" x14ac:dyDescent="0.35">
      <c r="A49550" s="46"/>
      <c r="H49550" s="103"/>
      <c r="AD49550" s="99"/>
      <c r="AF49550" s="46"/>
      <c r="AM49550" s="121"/>
      <c r="AO49550" s="46"/>
    </row>
    <row r="49551" spans="1:41" s="60" customFormat="1" hidden="1" x14ac:dyDescent="0.35">
      <c r="A49551" s="46"/>
      <c r="H49551" s="103"/>
      <c r="AD49551" s="99"/>
      <c r="AF49551" s="46"/>
      <c r="AM49551" s="121"/>
      <c r="AO49551" s="46"/>
    </row>
    <row r="49552" spans="1:41" s="60" customFormat="1" hidden="1" x14ac:dyDescent="0.35">
      <c r="A49552" s="46"/>
      <c r="H49552" s="103"/>
      <c r="AD49552" s="99"/>
      <c r="AF49552" s="46"/>
      <c r="AM49552" s="121"/>
      <c r="AO49552" s="46"/>
    </row>
    <row r="49553" spans="1:41" s="60" customFormat="1" hidden="1" x14ac:dyDescent="0.35">
      <c r="A49553" s="46"/>
      <c r="H49553" s="103"/>
      <c r="AD49553" s="99"/>
      <c r="AF49553" s="46"/>
      <c r="AM49553" s="121"/>
      <c r="AO49553" s="46"/>
    </row>
    <row r="49554" spans="1:41" s="60" customFormat="1" hidden="1" x14ac:dyDescent="0.35">
      <c r="A49554" s="46"/>
      <c r="H49554" s="103"/>
      <c r="AD49554" s="99"/>
      <c r="AF49554" s="46"/>
      <c r="AM49554" s="121"/>
      <c r="AO49554" s="46"/>
    </row>
    <row r="49555" spans="1:41" s="60" customFormat="1" hidden="1" x14ac:dyDescent="0.35">
      <c r="A49555" s="46"/>
      <c r="H49555" s="103"/>
      <c r="AD49555" s="99"/>
      <c r="AF49555" s="46"/>
      <c r="AM49555" s="121"/>
      <c r="AO49555" s="46"/>
    </row>
    <row r="49556" spans="1:41" s="60" customFormat="1" hidden="1" x14ac:dyDescent="0.35">
      <c r="A49556" s="46"/>
      <c r="H49556" s="103"/>
      <c r="AD49556" s="99"/>
      <c r="AF49556" s="46"/>
      <c r="AM49556" s="121"/>
      <c r="AO49556" s="46"/>
    </row>
    <row r="49557" spans="1:41" s="60" customFormat="1" hidden="1" x14ac:dyDescent="0.35">
      <c r="A49557" s="46"/>
      <c r="H49557" s="103"/>
      <c r="AD49557" s="99"/>
      <c r="AF49557" s="46"/>
      <c r="AM49557" s="121"/>
      <c r="AO49557" s="46"/>
    </row>
    <row r="49558" spans="1:41" s="60" customFormat="1" hidden="1" x14ac:dyDescent="0.35">
      <c r="A49558" s="46"/>
      <c r="H49558" s="103"/>
      <c r="AD49558" s="99"/>
      <c r="AF49558" s="46"/>
      <c r="AM49558" s="121"/>
      <c r="AO49558" s="46"/>
    </row>
    <row r="49559" spans="1:41" s="60" customFormat="1" hidden="1" x14ac:dyDescent="0.35">
      <c r="A49559" s="46"/>
      <c r="H49559" s="103"/>
      <c r="AD49559" s="99"/>
      <c r="AF49559" s="46"/>
      <c r="AM49559" s="121"/>
      <c r="AO49559" s="46"/>
    </row>
    <row r="49560" spans="1:41" s="60" customFormat="1" hidden="1" x14ac:dyDescent="0.35">
      <c r="A49560" s="46"/>
      <c r="H49560" s="103"/>
      <c r="AD49560" s="99"/>
      <c r="AF49560" s="46"/>
      <c r="AM49560" s="121"/>
      <c r="AO49560" s="46"/>
    </row>
    <row r="49561" spans="1:41" s="60" customFormat="1" hidden="1" x14ac:dyDescent="0.35">
      <c r="A49561" s="46"/>
      <c r="H49561" s="103"/>
      <c r="AD49561" s="99"/>
      <c r="AF49561" s="46"/>
      <c r="AM49561" s="121"/>
      <c r="AO49561" s="46"/>
    </row>
    <row r="49562" spans="1:41" s="60" customFormat="1" hidden="1" x14ac:dyDescent="0.35">
      <c r="A49562" s="46"/>
      <c r="H49562" s="103"/>
      <c r="AD49562" s="99"/>
      <c r="AF49562" s="46"/>
      <c r="AM49562" s="121"/>
      <c r="AO49562" s="46"/>
    </row>
    <row r="49563" spans="1:41" s="60" customFormat="1" hidden="1" x14ac:dyDescent="0.35">
      <c r="A49563" s="46"/>
      <c r="H49563" s="103"/>
      <c r="AD49563" s="99"/>
      <c r="AF49563" s="46"/>
      <c r="AM49563" s="121"/>
      <c r="AO49563" s="46"/>
    </row>
    <row r="49564" spans="1:41" s="60" customFormat="1" hidden="1" x14ac:dyDescent="0.35">
      <c r="A49564" s="46"/>
      <c r="H49564" s="103"/>
      <c r="AD49564" s="99"/>
      <c r="AF49564" s="46"/>
      <c r="AM49564" s="121"/>
      <c r="AO49564" s="46"/>
    </row>
    <row r="49565" spans="1:41" s="60" customFormat="1" hidden="1" x14ac:dyDescent="0.35">
      <c r="A49565" s="46"/>
      <c r="H49565" s="103"/>
      <c r="AD49565" s="99"/>
      <c r="AF49565" s="46"/>
      <c r="AM49565" s="121"/>
      <c r="AO49565" s="46"/>
    </row>
    <row r="49566" spans="1:41" s="60" customFormat="1" hidden="1" x14ac:dyDescent="0.35">
      <c r="A49566" s="46"/>
      <c r="H49566" s="103"/>
      <c r="AD49566" s="99"/>
      <c r="AF49566" s="46"/>
      <c r="AM49566" s="121"/>
      <c r="AO49566" s="46"/>
    </row>
    <row r="49567" spans="1:41" s="60" customFormat="1" hidden="1" x14ac:dyDescent="0.35">
      <c r="A49567" s="46"/>
      <c r="H49567" s="103"/>
      <c r="AD49567" s="99"/>
      <c r="AF49567" s="46"/>
      <c r="AM49567" s="121"/>
      <c r="AO49567" s="46"/>
    </row>
    <row r="49568" spans="1:41" s="60" customFormat="1" hidden="1" x14ac:dyDescent="0.35">
      <c r="A49568" s="46"/>
      <c r="H49568" s="103"/>
      <c r="AD49568" s="99"/>
      <c r="AF49568" s="46"/>
      <c r="AM49568" s="121"/>
      <c r="AO49568" s="46"/>
    </row>
    <row r="49569" spans="1:41" s="60" customFormat="1" hidden="1" x14ac:dyDescent="0.35">
      <c r="A49569" s="46"/>
      <c r="H49569" s="103"/>
      <c r="AD49569" s="99"/>
      <c r="AF49569" s="46"/>
      <c r="AM49569" s="121"/>
      <c r="AO49569" s="46"/>
    </row>
    <row r="49570" spans="1:41" s="60" customFormat="1" hidden="1" x14ac:dyDescent="0.35">
      <c r="A49570" s="46"/>
      <c r="H49570" s="103"/>
      <c r="AD49570" s="99"/>
      <c r="AF49570" s="46"/>
      <c r="AM49570" s="121"/>
      <c r="AO49570" s="46"/>
    </row>
    <row r="49571" spans="1:41" s="60" customFormat="1" hidden="1" x14ac:dyDescent="0.35">
      <c r="A49571" s="46"/>
      <c r="H49571" s="103"/>
      <c r="AD49571" s="99"/>
      <c r="AF49571" s="46"/>
      <c r="AM49571" s="121"/>
      <c r="AO49571" s="46"/>
    </row>
    <row r="49572" spans="1:41" s="60" customFormat="1" hidden="1" x14ac:dyDescent="0.35">
      <c r="A49572" s="46"/>
      <c r="H49572" s="103"/>
      <c r="AD49572" s="99"/>
      <c r="AF49572" s="46"/>
      <c r="AM49572" s="121"/>
      <c r="AO49572" s="46"/>
    </row>
    <row r="49573" spans="1:41" s="60" customFormat="1" hidden="1" x14ac:dyDescent="0.35">
      <c r="A49573" s="46"/>
      <c r="H49573" s="103"/>
      <c r="AD49573" s="99"/>
      <c r="AF49573" s="46"/>
      <c r="AM49573" s="121"/>
      <c r="AO49573" s="46"/>
    </row>
    <row r="49574" spans="1:41" s="60" customFormat="1" hidden="1" x14ac:dyDescent="0.35">
      <c r="A49574" s="46"/>
      <c r="H49574" s="103"/>
      <c r="AD49574" s="99"/>
      <c r="AF49574" s="46"/>
      <c r="AM49574" s="121"/>
      <c r="AO49574" s="46"/>
    </row>
    <row r="49575" spans="1:41" s="60" customFormat="1" hidden="1" x14ac:dyDescent="0.35">
      <c r="A49575" s="46"/>
      <c r="H49575" s="103"/>
      <c r="AD49575" s="99"/>
      <c r="AF49575" s="46"/>
      <c r="AM49575" s="121"/>
      <c r="AO49575" s="46"/>
    </row>
    <row r="49576" spans="1:41" s="60" customFormat="1" hidden="1" x14ac:dyDescent="0.35">
      <c r="A49576" s="46"/>
      <c r="H49576" s="103"/>
      <c r="AD49576" s="99"/>
      <c r="AF49576" s="46"/>
      <c r="AM49576" s="121"/>
      <c r="AO49576" s="46"/>
    </row>
    <row r="49577" spans="1:41" s="60" customFormat="1" hidden="1" x14ac:dyDescent="0.35">
      <c r="A49577" s="46"/>
      <c r="H49577" s="103"/>
      <c r="AD49577" s="99"/>
      <c r="AF49577" s="46"/>
      <c r="AM49577" s="121"/>
      <c r="AO49577" s="46"/>
    </row>
    <row r="49578" spans="1:41" s="60" customFormat="1" hidden="1" x14ac:dyDescent="0.35">
      <c r="A49578" s="46"/>
      <c r="H49578" s="103"/>
      <c r="AD49578" s="99"/>
      <c r="AF49578" s="46"/>
      <c r="AM49578" s="121"/>
      <c r="AO49578" s="46"/>
    </row>
    <row r="49579" spans="1:41" s="60" customFormat="1" hidden="1" x14ac:dyDescent="0.35">
      <c r="A49579" s="46"/>
      <c r="H49579" s="103"/>
      <c r="AD49579" s="99"/>
      <c r="AF49579" s="46"/>
      <c r="AM49579" s="121"/>
      <c r="AO49579" s="46"/>
    </row>
    <row r="49580" spans="1:41" s="60" customFormat="1" hidden="1" x14ac:dyDescent="0.35">
      <c r="A49580" s="46"/>
      <c r="H49580" s="103"/>
      <c r="AD49580" s="99"/>
      <c r="AF49580" s="46"/>
      <c r="AM49580" s="121"/>
      <c r="AO49580" s="46"/>
    </row>
    <row r="49581" spans="1:41" s="60" customFormat="1" hidden="1" x14ac:dyDescent="0.35">
      <c r="A49581" s="46"/>
      <c r="H49581" s="103"/>
      <c r="AD49581" s="99"/>
      <c r="AF49581" s="46"/>
      <c r="AM49581" s="121"/>
      <c r="AO49581" s="46"/>
    </row>
    <row r="49582" spans="1:41" s="60" customFormat="1" hidden="1" x14ac:dyDescent="0.35">
      <c r="A49582" s="46"/>
      <c r="H49582" s="103"/>
      <c r="AD49582" s="99"/>
      <c r="AF49582" s="46"/>
      <c r="AM49582" s="121"/>
      <c r="AO49582" s="46"/>
    </row>
    <row r="49583" spans="1:41" s="60" customFormat="1" hidden="1" x14ac:dyDescent="0.35">
      <c r="A49583" s="46"/>
      <c r="H49583" s="103"/>
      <c r="AD49583" s="99"/>
      <c r="AF49583" s="46"/>
      <c r="AM49583" s="121"/>
      <c r="AO49583" s="46"/>
    </row>
    <row r="49584" spans="1:41" s="60" customFormat="1" hidden="1" x14ac:dyDescent="0.35">
      <c r="A49584" s="46"/>
      <c r="H49584" s="103"/>
      <c r="AD49584" s="99"/>
      <c r="AF49584" s="46"/>
      <c r="AM49584" s="121"/>
      <c r="AO49584" s="46"/>
    </row>
    <row r="49585" spans="1:41" s="60" customFormat="1" hidden="1" x14ac:dyDescent="0.35">
      <c r="A49585" s="46"/>
      <c r="H49585" s="103"/>
      <c r="AD49585" s="99"/>
      <c r="AF49585" s="46"/>
      <c r="AM49585" s="121"/>
      <c r="AO49585" s="46"/>
    </row>
    <row r="49586" spans="1:41" s="60" customFormat="1" hidden="1" x14ac:dyDescent="0.35">
      <c r="A49586" s="46"/>
      <c r="H49586" s="103"/>
      <c r="AD49586" s="99"/>
      <c r="AF49586" s="46"/>
      <c r="AM49586" s="121"/>
      <c r="AO49586" s="46"/>
    </row>
    <row r="49587" spans="1:41" s="60" customFormat="1" hidden="1" x14ac:dyDescent="0.35">
      <c r="A49587" s="46"/>
      <c r="H49587" s="103"/>
      <c r="AD49587" s="99"/>
      <c r="AF49587" s="46"/>
      <c r="AM49587" s="121"/>
      <c r="AO49587" s="46"/>
    </row>
    <row r="49588" spans="1:41" s="60" customFormat="1" hidden="1" x14ac:dyDescent="0.35">
      <c r="A49588" s="46"/>
      <c r="H49588" s="103"/>
      <c r="AD49588" s="99"/>
      <c r="AF49588" s="46"/>
      <c r="AM49588" s="121"/>
      <c r="AO49588" s="46"/>
    </row>
    <row r="49589" spans="1:41" s="60" customFormat="1" hidden="1" x14ac:dyDescent="0.35">
      <c r="A49589" s="46"/>
      <c r="H49589" s="103"/>
      <c r="AD49589" s="99"/>
      <c r="AF49589" s="46"/>
      <c r="AM49589" s="121"/>
      <c r="AO49589" s="46"/>
    </row>
    <row r="49590" spans="1:41" s="60" customFormat="1" hidden="1" x14ac:dyDescent="0.35">
      <c r="A49590" s="46"/>
      <c r="H49590" s="103"/>
      <c r="AD49590" s="99"/>
      <c r="AF49590" s="46"/>
      <c r="AM49590" s="121"/>
      <c r="AO49590" s="46"/>
    </row>
    <row r="49591" spans="1:41" s="60" customFormat="1" hidden="1" x14ac:dyDescent="0.35">
      <c r="A49591" s="46"/>
      <c r="H49591" s="103"/>
      <c r="AD49591" s="99"/>
      <c r="AF49591" s="46"/>
      <c r="AM49591" s="121"/>
      <c r="AO49591" s="46"/>
    </row>
    <row r="49592" spans="1:41" s="60" customFormat="1" hidden="1" x14ac:dyDescent="0.35">
      <c r="A49592" s="46"/>
      <c r="H49592" s="103"/>
      <c r="AD49592" s="99"/>
      <c r="AF49592" s="46"/>
      <c r="AM49592" s="121"/>
      <c r="AO49592" s="46"/>
    </row>
    <row r="49593" spans="1:41" s="60" customFormat="1" hidden="1" x14ac:dyDescent="0.35">
      <c r="A49593" s="46"/>
      <c r="H49593" s="103"/>
      <c r="AD49593" s="99"/>
      <c r="AF49593" s="46"/>
      <c r="AM49593" s="121"/>
      <c r="AO49593" s="46"/>
    </row>
    <row r="49594" spans="1:41" s="60" customFormat="1" hidden="1" x14ac:dyDescent="0.35">
      <c r="A49594" s="46"/>
      <c r="H49594" s="103"/>
      <c r="AD49594" s="99"/>
      <c r="AF49594" s="46"/>
      <c r="AM49594" s="121"/>
      <c r="AO49594" s="46"/>
    </row>
    <row r="49595" spans="1:41" s="60" customFormat="1" hidden="1" x14ac:dyDescent="0.35">
      <c r="A49595" s="46"/>
      <c r="H49595" s="103"/>
      <c r="AD49595" s="99"/>
      <c r="AF49595" s="46"/>
      <c r="AM49595" s="121"/>
      <c r="AO49595" s="46"/>
    </row>
    <row r="49596" spans="1:41" s="60" customFormat="1" hidden="1" x14ac:dyDescent="0.35">
      <c r="A49596" s="46"/>
      <c r="H49596" s="103"/>
      <c r="AD49596" s="99"/>
      <c r="AF49596" s="46"/>
      <c r="AM49596" s="121"/>
      <c r="AO49596" s="46"/>
    </row>
    <row r="49597" spans="1:41" s="60" customFormat="1" hidden="1" x14ac:dyDescent="0.35">
      <c r="A49597" s="46"/>
      <c r="H49597" s="103"/>
      <c r="AD49597" s="99"/>
      <c r="AF49597" s="46"/>
      <c r="AM49597" s="121"/>
      <c r="AO49597" s="46"/>
    </row>
    <row r="49598" spans="1:41" s="60" customFormat="1" hidden="1" x14ac:dyDescent="0.35">
      <c r="A49598" s="46"/>
      <c r="H49598" s="103"/>
      <c r="AD49598" s="99"/>
      <c r="AF49598" s="46"/>
      <c r="AM49598" s="121"/>
      <c r="AO49598" s="46"/>
    </row>
    <row r="49599" spans="1:41" s="60" customFormat="1" hidden="1" x14ac:dyDescent="0.35">
      <c r="A49599" s="46"/>
      <c r="H49599" s="103"/>
      <c r="AD49599" s="99"/>
      <c r="AF49599" s="46"/>
      <c r="AM49599" s="121"/>
      <c r="AO49599" s="46"/>
    </row>
    <row r="49600" spans="1:41" s="60" customFormat="1" hidden="1" x14ac:dyDescent="0.35">
      <c r="A49600" s="46"/>
      <c r="H49600" s="103"/>
      <c r="AD49600" s="99"/>
      <c r="AF49600" s="46"/>
      <c r="AM49600" s="121"/>
      <c r="AO49600" s="46"/>
    </row>
    <row r="49601" spans="1:41" s="60" customFormat="1" hidden="1" x14ac:dyDescent="0.35">
      <c r="A49601" s="46"/>
      <c r="H49601" s="103"/>
      <c r="AD49601" s="99"/>
      <c r="AF49601" s="46"/>
      <c r="AM49601" s="121"/>
      <c r="AO49601" s="46"/>
    </row>
    <row r="49602" spans="1:41" s="60" customFormat="1" hidden="1" x14ac:dyDescent="0.35">
      <c r="A49602" s="46"/>
      <c r="H49602" s="103"/>
      <c r="AD49602" s="99"/>
      <c r="AF49602" s="46"/>
      <c r="AM49602" s="121"/>
      <c r="AO49602" s="46"/>
    </row>
    <row r="49603" spans="1:41" s="60" customFormat="1" hidden="1" x14ac:dyDescent="0.35">
      <c r="A49603" s="46"/>
      <c r="H49603" s="103"/>
      <c r="AD49603" s="99"/>
      <c r="AF49603" s="46"/>
      <c r="AM49603" s="121"/>
      <c r="AO49603" s="46"/>
    </row>
    <row r="49604" spans="1:41" s="60" customFormat="1" hidden="1" x14ac:dyDescent="0.35">
      <c r="A49604" s="46"/>
      <c r="H49604" s="103"/>
      <c r="AD49604" s="99"/>
      <c r="AF49604" s="46"/>
      <c r="AM49604" s="121"/>
      <c r="AO49604" s="46"/>
    </row>
    <row r="49605" spans="1:41" s="60" customFormat="1" hidden="1" x14ac:dyDescent="0.35">
      <c r="A49605" s="46"/>
      <c r="H49605" s="103"/>
      <c r="AD49605" s="99"/>
      <c r="AF49605" s="46"/>
      <c r="AM49605" s="121"/>
      <c r="AO49605" s="46"/>
    </row>
    <row r="49606" spans="1:41" s="60" customFormat="1" hidden="1" x14ac:dyDescent="0.35">
      <c r="A49606" s="46"/>
      <c r="H49606" s="103"/>
      <c r="AD49606" s="99"/>
      <c r="AF49606" s="46"/>
      <c r="AM49606" s="121"/>
      <c r="AO49606" s="46"/>
    </row>
    <row r="49607" spans="1:41" s="60" customFormat="1" hidden="1" x14ac:dyDescent="0.35">
      <c r="A49607" s="46"/>
      <c r="H49607" s="103"/>
      <c r="AD49607" s="99"/>
      <c r="AF49607" s="46"/>
      <c r="AM49607" s="121"/>
      <c r="AO49607" s="46"/>
    </row>
    <row r="49608" spans="1:41" s="60" customFormat="1" hidden="1" x14ac:dyDescent="0.35">
      <c r="A49608" s="46"/>
      <c r="H49608" s="103"/>
      <c r="AD49608" s="99"/>
      <c r="AF49608" s="46"/>
      <c r="AM49608" s="121"/>
      <c r="AO49608" s="46"/>
    </row>
    <row r="49609" spans="1:41" s="60" customFormat="1" hidden="1" x14ac:dyDescent="0.35">
      <c r="A49609" s="46"/>
      <c r="H49609" s="103"/>
      <c r="AD49609" s="99"/>
      <c r="AF49609" s="46"/>
      <c r="AM49609" s="121"/>
      <c r="AO49609" s="46"/>
    </row>
    <row r="49610" spans="1:41" s="60" customFormat="1" hidden="1" x14ac:dyDescent="0.35">
      <c r="A49610" s="46"/>
      <c r="H49610" s="103"/>
      <c r="AD49610" s="99"/>
      <c r="AF49610" s="46"/>
      <c r="AM49610" s="121"/>
      <c r="AO49610" s="46"/>
    </row>
    <row r="49611" spans="1:41" s="60" customFormat="1" hidden="1" x14ac:dyDescent="0.35">
      <c r="A49611" s="46"/>
      <c r="H49611" s="103"/>
      <c r="AD49611" s="99"/>
      <c r="AF49611" s="46"/>
      <c r="AM49611" s="121"/>
      <c r="AO49611" s="46"/>
    </row>
    <row r="49612" spans="1:41" s="60" customFormat="1" hidden="1" x14ac:dyDescent="0.35">
      <c r="A49612" s="46"/>
      <c r="H49612" s="103"/>
      <c r="AD49612" s="99"/>
      <c r="AF49612" s="46"/>
      <c r="AM49612" s="121"/>
      <c r="AO49612" s="46"/>
    </row>
    <row r="49613" spans="1:41" s="60" customFormat="1" hidden="1" x14ac:dyDescent="0.35">
      <c r="A49613" s="46"/>
      <c r="H49613" s="103"/>
      <c r="AD49613" s="99"/>
      <c r="AF49613" s="46"/>
      <c r="AM49613" s="121"/>
      <c r="AO49613" s="46"/>
    </row>
    <row r="49614" spans="1:41" s="60" customFormat="1" hidden="1" x14ac:dyDescent="0.35">
      <c r="A49614" s="46"/>
      <c r="H49614" s="103"/>
      <c r="AD49614" s="99"/>
      <c r="AF49614" s="46"/>
      <c r="AM49614" s="121"/>
      <c r="AO49614" s="46"/>
    </row>
    <row r="49615" spans="1:41" s="60" customFormat="1" hidden="1" x14ac:dyDescent="0.35">
      <c r="A49615" s="46"/>
      <c r="H49615" s="103"/>
      <c r="AD49615" s="99"/>
      <c r="AF49615" s="46"/>
      <c r="AM49615" s="121"/>
      <c r="AO49615" s="46"/>
    </row>
    <row r="49616" spans="1:41" s="60" customFormat="1" hidden="1" x14ac:dyDescent="0.35">
      <c r="A49616" s="46"/>
      <c r="H49616" s="103"/>
      <c r="AD49616" s="99"/>
      <c r="AF49616" s="46"/>
      <c r="AM49616" s="121"/>
      <c r="AO49616" s="46"/>
    </row>
    <row r="49617" spans="1:41" s="60" customFormat="1" hidden="1" x14ac:dyDescent="0.35">
      <c r="A49617" s="46"/>
      <c r="H49617" s="103"/>
      <c r="AD49617" s="99"/>
      <c r="AF49617" s="46"/>
      <c r="AM49617" s="121"/>
      <c r="AO49617" s="46"/>
    </row>
    <row r="49618" spans="1:41" s="60" customFormat="1" hidden="1" x14ac:dyDescent="0.35">
      <c r="A49618" s="46"/>
      <c r="H49618" s="103"/>
      <c r="AD49618" s="99"/>
      <c r="AF49618" s="46"/>
      <c r="AM49618" s="121"/>
      <c r="AO49618" s="46"/>
    </row>
    <row r="49619" spans="1:41" s="60" customFormat="1" hidden="1" x14ac:dyDescent="0.35">
      <c r="A49619" s="46"/>
      <c r="H49619" s="103"/>
      <c r="AD49619" s="99"/>
      <c r="AF49619" s="46"/>
      <c r="AM49619" s="121"/>
      <c r="AO49619" s="46"/>
    </row>
    <row r="49620" spans="1:41" s="60" customFormat="1" hidden="1" x14ac:dyDescent="0.35">
      <c r="A49620" s="46"/>
      <c r="H49620" s="103"/>
      <c r="AD49620" s="99"/>
      <c r="AF49620" s="46"/>
      <c r="AM49620" s="121"/>
      <c r="AO49620" s="46"/>
    </row>
    <row r="49621" spans="1:41" s="60" customFormat="1" hidden="1" x14ac:dyDescent="0.35">
      <c r="A49621" s="46"/>
      <c r="H49621" s="103"/>
      <c r="AD49621" s="99"/>
      <c r="AF49621" s="46"/>
      <c r="AM49621" s="121"/>
      <c r="AO49621" s="46"/>
    </row>
    <row r="49622" spans="1:41" s="60" customFormat="1" hidden="1" x14ac:dyDescent="0.35">
      <c r="A49622" s="46"/>
      <c r="H49622" s="103"/>
      <c r="AD49622" s="99"/>
      <c r="AF49622" s="46"/>
      <c r="AM49622" s="121"/>
      <c r="AO49622" s="46"/>
    </row>
    <row r="49623" spans="1:41" s="60" customFormat="1" hidden="1" x14ac:dyDescent="0.35">
      <c r="A49623" s="46"/>
      <c r="H49623" s="103"/>
      <c r="AD49623" s="99"/>
      <c r="AF49623" s="46"/>
      <c r="AM49623" s="121"/>
      <c r="AO49623" s="46"/>
    </row>
    <row r="49624" spans="1:41" s="60" customFormat="1" hidden="1" x14ac:dyDescent="0.35">
      <c r="A49624" s="46"/>
      <c r="H49624" s="103"/>
      <c r="AD49624" s="99"/>
      <c r="AF49624" s="46"/>
      <c r="AM49624" s="121"/>
      <c r="AO49624" s="46"/>
    </row>
    <row r="49625" spans="1:41" s="60" customFormat="1" hidden="1" x14ac:dyDescent="0.35">
      <c r="A49625" s="46"/>
      <c r="H49625" s="103"/>
      <c r="AD49625" s="99"/>
      <c r="AF49625" s="46"/>
      <c r="AM49625" s="121"/>
      <c r="AO49625" s="46"/>
    </row>
    <row r="49626" spans="1:41" s="60" customFormat="1" hidden="1" x14ac:dyDescent="0.35">
      <c r="A49626" s="46"/>
      <c r="H49626" s="103"/>
      <c r="AD49626" s="99"/>
      <c r="AF49626" s="46"/>
      <c r="AM49626" s="121"/>
      <c r="AO49626" s="46"/>
    </row>
    <row r="49627" spans="1:41" s="60" customFormat="1" hidden="1" x14ac:dyDescent="0.35">
      <c r="A49627" s="46"/>
      <c r="H49627" s="103"/>
      <c r="AD49627" s="99"/>
      <c r="AF49627" s="46"/>
      <c r="AM49627" s="121"/>
      <c r="AO49627" s="46"/>
    </row>
    <row r="49628" spans="1:41" s="60" customFormat="1" hidden="1" x14ac:dyDescent="0.35">
      <c r="A49628" s="46"/>
      <c r="H49628" s="103"/>
      <c r="AD49628" s="99"/>
      <c r="AF49628" s="46"/>
      <c r="AM49628" s="121"/>
      <c r="AO49628" s="46"/>
    </row>
    <row r="49629" spans="1:41" s="60" customFormat="1" hidden="1" x14ac:dyDescent="0.35">
      <c r="A49629" s="46"/>
      <c r="H49629" s="103"/>
      <c r="AD49629" s="99"/>
      <c r="AF49629" s="46"/>
      <c r="AM49629" s="121"/>
      <c r="AO49629" s="46"/>
    </row>
    <row r="49630" spans="1:41" s="60" customFormat="1" hidden="1" x14ac:dyDescent="0.35">
      <c r="A49630" s="46"/>
      <c r="H49630" s="103"/>
      <c r="AD49630" s="99"/>
      <c r="AF49630" s="46"/>
      <c r="AM49630" s="121"/>
      <c r="AO49630" s="46"/>
    </row>
    <row r="49631" spans="1:41" s="60" customFormat="1" hidden="1" x14ac:dyDescent="0.35">
      <c r="A49631" s="46"/>
      <c r="H49631" s="103"/>
      <c r="AD49631" s="99"/>
      <c r="AF49631" s="46"/>
      <c r="AM49631" s="121"/>
      <c r="AO49631" s="46"/>
    </row>
    <row r="49632" spans="1:41" s="60" customFormat="1" hidden="1" x14ac:dyDescent="0.35">
      <c r="A49632" s="46"/>
      <c r="H49632" s="103"/>
      <c r="AD49632" s="99"/>
      <c r="AF49632" s="46"/>
      <c r="AM49632" s="121"/>
      <c r="AO49632" s="46"/>
    </row>
    <row r="49633" spans="1:41" s="60" customFormat="1" hidden="1" x14ac:dyDescent="0.35">
      <c r="A49633" s="46"/>
      <c r="H49633" s="103"/>
      <c r="AD49633" s="99"/>
      <c r="AF49633" s="46"/>
      <c r="AM49633" s="121"/>
      <c r="AO49633" s="46"/>
    </row>
    <row r="49634" spans="1:41" s="60" customFormat="1" hidden="1" x14ac:dyDescent="0.35">
      <c r="A49634" s="46"/>
      <c r="H49634" s="103"/>
      <c r="AD49634" s="99"/>
      <c r="AF49634" s="46"/>
      <c r="AM49634" s="121"/>
      <c r="AO49634" s="46"/>
    </row>
    <row r="49635" spans="1:41" s="60" customFormat="1" hidden="1" x14ac:dyDescent="0.35">
      <c r="A49635" s="46"/>
      <c r="H49635" s="103"/>
      <c r="AD49635" s="99"/>
      <c r="AF49635" s="46"/>
      <c r="AM49635" s="121"/>
      <c r="AO49635" s="46"/>
    </row>
    <row r="49636" spans="1:41" s="60" customFormat="1" hidden="1" x14ac:dyDescent="0.35">
      <c r="A49636" s="46"/>
      <c r="H49636" s="103"/>
      <c r="AD49636" s="99"/>
      <c r="AF49636" s="46"/>
      <c r="AM49636" s="121"/>
      <c r="AO49636" s="46"/>
    </row>
    <row r="49637" spans="1:41" s="60" customFormat="1" hidden="1" x14ac:dyDescent="0.35">
      <c r="A49637" s="46"/>
      <c r="H49637" s="103"/>
      <c r="AD49637" s="99"/>
      <c r="AF49637" s="46"/>
      <c r="AM49637" s="121"/>
      <c r="AO49637" s="46"/>
    </row>
    <row r="49638" spans="1:41" s="60" customFormat="1" hidden="1" x14ac:dyDescent="0.35">
      <c r="A49638" s="46"/>
      <c r="H49638" s="103"/>
      <c r="AD49638" s="99"/>
      <c r="AF49638" s="46"/>
      <c r="AM49638" s="121"/>
      <c r="AO49638" s="46"/>
    </row>
    <row r="49639" spans="1:41" s="60" customFormat="1" hidden="1" x14ac:dyDescent="0.35">
      <c r="A49639" s="46"/>
      <c r="H49639" s="103"/>
      <c r="AD49639" s="99"/>
      <c r="AF49639" s="46"/>
      <c r="AM49639" s="121"/>
      <c r="AO49639" s="46"/>
    </row>
    <row r="49640" spans="1:41" s="60" customFormat="1" hidden="1" x14ac:dyDescent="0.35">
      <c r="A49640" s="46"/>
      <c r="H49640" s="103"/>
      <c r="AD49640" s="99"/>
      <c r="AF49640" s="46"/>
      <c r="AM49640" s="121"/>
      <c r="AO49640" s="46"/>
    </row>
    <row r="49641" spans="1:41" s="60" customFormat="1" hidden="1" x14ac:dyDescent="0.35">
      <c r="A49641" s="46"/>
      <c r="H49641" s="103"/>
      <c r="AD49641" s="99"/>
      <c r="AF49641" s="46"/>
      <c r="AM49641" s="121"/>
      <c r="AO49641" s="46"/>
    </row>
    <row r="49642" spans="1:41" s="60" customFormat="1" hidden="1" x14ac:dyDescent="0.35">
      <c r="A49642" s="46"/>
      <c r="H49642" s="103"/>
      <c r="AD49642" s="99"/>
      <c r="AF49642" s="46"/>
      <c r="AM49642" s="121"/>
      <c r="AO49642" s="46"/>
    </row>
    <row r="49643" spans="1:41" s="60" customFormat="1" hidden="1" x14ac:dyDescent="0.35">
      <c r="A49643" s="46"/>
      <c r="H49643" s="103"/>
      <c r="AD49643" s="99"/>
      <c r="AF49643" s="46"/>
      <c r="AM49643" s="121"/>
      <c r="AO49643" s="46"/>
    </row>
    <row r="49644" spans="1:41" s="60" customFormat="1" hidden="1" x14ac:dyDescent="0.35">
      <c r="A49644" s="46"/>
      <c r="H49644" s="103"/>
      <c r="AD49644" s="99"/>
      <c r="AF49644" s="46"/>
      <c r="AM49644" s="121"/>
      <c r="AO49644" s="46"/>
    </row>
    <row r="49645" spans="1:41" s="60" customFormat="1" hidden="1" x14ac:dyDescent="0.35">
      <c r="A49645" s="46"/>
      <c r="H49645" s="103"/>
      <c r="AD49645" s="99"/>
      <c r="AF49645" s="46"/>
      <c r="AM49645" s="121"/>
      <c r="AO49645" s="46"/>
    </row>
    <row r="49646" spans="1:41" s="60" customFormat="1" hidden="1" x14ac:dyDescent="0.35">
      <c r="A49646" s="46"/>
      <c r="H49646" s="103"/>
      <c r="AD49646" s="99"/>
      <c r="AF49646" s="46"/>
      <c r="AM49646" s="121"/>
      <c r="AO49646" s="46"/>
    </row>
    <row r="49647" spans="1:41" s="60" customFormat="1" hidden="1" x14ac:dyDescent="0.35">
      <c r="A49647" s="46"/>
      <c r="H49647" s="103"/>
      <c r="AD49647" s="99"/>
      <c r="AF49647" s="46"/>
      <c r="AM49647" s="121"/>
      <c r="AO49647" s="46"/>
    </row>
    <row r="49648" spans="1:41" s="60" customFormat="1" hidden="1" x14ac:dyDescent="0.35">
      <c r="A49648" s="46"/>
      <c r="H49648" s="103"/>
      <c r="AD49648" s="99"/>
      <c r="AF49648" s="46"/>
      <c r="AM49648" s="121"/>
      <c r="AO49648" s="46"/>
    </row>
    <row r="49649" spans="1:41" s="60" customFormat="1" hidden="1" x14ac:dyDescent="0.35">
      <c r="A49649" s="46"/>
      <c r="H49649" s="103"/>
      <c r="AD49649" s="99"/>
      <c r="AF49649" s="46"/>
      <c r="AM49649" s="121"/>
      <c r="AO49649" s="46"/>
    </row>
    <row r="49650" spans="1:41" s="60" customFormat="1" hidden="1" x14ac:dyDescent="0.35">
      <c r="A49650" s="46"/>
      <c r="H49650" s="103"/>
      <c r="AD49650" s="99"/>
      <c r="AF49650" s="46"/>
      <c r="AM49650" s="121"/>
      <c r="AO49650" s="46"/>
    </row>
    <row r="49651" spans="1:41" s="60" customFormat="1" hidden="1" x14ac:dyDescent="0.35">
      <c r="A49651" s="46"/>
      <c r="H49651" s="103"/>
      <c r="AD49651" s="99"/>
      <c r="AF49651" s="46"/>
      <c r="AM49651" s="121"/>
      <c r="AO49651" s="46"/>
    </row>
    <row r="49652" spans="1:41" s="60" customFormat="1" hidden="1" x14ac:dyDescent="0.35">
      <c r="A49652" s="46"/>
      <c r="H49652" s="103"/>
      <c r="AD49652" s="99"/>
      <c r="AF49652" s="46"/>
      <c r="AM49652" s="121"/>
      <c r="AO49652" s="46"/>
    </row>
    <row r="49653" spans="1:41" s="60" customFormat="1" hidden="1" x14ac:dyDescent="0.35">
      <c r="A49653" s="46"/>
      <c r="H49653" s="103"/>
      <c r="AD49653" s="99"/>
      <c r="AF49653" s="46"/>
      <c r="AM49653" s="121"/>
      <c r="AO49653" s="46"/>
    </row>
    <row r="49654" spans="1:41" s="60" customFormat="1" hidden="1" x14ac:dyDescent="0.35">
      <c r="A49654" s="46"/>
      <c r="H49654" s="103"/>
      <c r="AD49654" s="99"/>
      <c r="AF49654" s="46"/>
      <c r="AM49654" s="121"/>
      <c r="AO49654" s="46"/>
    </row>
    <row r="49655" spans="1:41" s="60" customFormat="1" hidden="1" x14ac:dyDescent="0.35">
      <c r="A49655" s="46"/>
      <c r="H49655" s="103"/>
      <c r="AD49655" s="99"/>
      <c r="AF49655" s="46"/>
      <c r="AM49655" s="121"/>
      <c r="AO49655" s="46"/>
    </row>
    <row r="49656" spans="1:41" s="60" customFormat="1" hidden="1" x14ac:dyDescent="0.35">
      <c r="A49656" s="46"/>
      <c r="H49656" s="103"/>
      <c r="AD49656" s="99"/>
      <c r="AF49656" s="46"/>
      <c r="AM49656" s="121"/>
      <c r="AO49656" s="46"/>
    </row>
    <row r="49657" spans="1:41" s="60" customFormat="1" hidden="1" x14ac:dyDescent="0.35">
      <c r="A49657" s="46"/>
      <c r="H49657" s="103"/>
      <c r="AD49657" s="99"/>
      <c r="AF49657" s="46"/>
      <c r="AM49657" s="121"/>
      <c r="AO49657" s="46"/>
    </row>
    <row r="49658" spans="1:41" s="60" customFormat="1" hidden="1" x14ac:dyDescent="0.35">
      <c r="A49658" s="46"/>
      <c r="H49658" s="103"/>
      <c r="AD49658" s="99"/>
      <c r="AF49658" s="46"/>
      <c r="AM49658" s="121"/>
      <c r="AO49658" s="46"/>
    </row>
    <row r="49659" spans="1:41" s="60" customFormat="1" hidden="1" x14ac:dyDescent="0.35">
      <c r="A49659" s="46"/>
      <c r="H49659" s="103"/>
      <c r="AD49659" s="99"/>
      <c r="AF49659" s="46"/>
      <c r="AM49659" s="121"/>
      <c r="AO49659" s="46"/>
    </row>
    <row r="49660" spans="1:41" s="60" customFormat="1" hidden="1" x14ac:dyDescent="0.35">
      <c r="A49660" s="46"/>
      <c r="H49660" s="103"/>
      <c r="AD49660" s="99"/>
      <c r="AF49660" s="46"/>
      <c r="AM49660" s="121"/>
      <c r="AO49660" s="46"/>
    </row>
    <row r="49661" spans="1:41" s="60" customFormat="1" hidden="1" x14ac:dyDescent="0.35">
      <c r="A49661" s="46"/>
      <c r="H49661" s="103"/>
      <c r="AD49661" s="99"/>
      <c r="AF49661" s="46"/>
      <c r="AM49661" s="121"/>
      <c r="AO49661" s="46"/>
    </row>
    <row r="49662" spans="1:41" s="60" customFormat="1" hidden="1" x14ac:dyDescent="0.35">
      <c r="A49662" s="46"/>
      <c r="H49662" s="103"/>
      <c r="AD49662" s="99"/>
      <c r="AF49662" s="46"/>
      <c r="AM49662" s="121"/>
      <c r="AO49662" s="46"/>
    </row>
    <row r="49663" spans="1:41" s="60" customFormat="1" hidden="1" x14ac:dyDescent="0.35">
      <c r="A49663" s="46"/>
      <c r="H49663" s="103"/>
      <c r="AD49663" s="99"/>
      <c r="AF49663" s="46"/>
      <c r="AM49663" s="121"/>
      <c r="AO49663" s="46"/>
    </row>
    <row r="49664" spans="1:41" s="60" customFormat="1" hidden="1" x14ac:dyDescent="0.35">
      <c r="A49664" s="46"/>
      <c r="H49664" s="103"/>
      <c r="AD49664" s="99"/>
      <c r="AF49664" s="46"/>
      <c r="AM49664" s="121"/>
      <c r="AO49664" s="46"/>
    </row>
    <row r="49665" spans="1:41" s="60" customFormat="1" hidden="1" x14ac:dyDescent="0.35">
      <c r="A49665" s="46"/>
      <c r="H49665" s="103"/>
      <c r="AD49665" s="99"/>
      <c r="AF49665" s="46"/>
      <c r="AM49665" s="121"/>
      <c r="AO49665" s="46"/>
    </row>
    <row r="49666" spans="1:41" s="60" customFormat="1" hidden="1" x14ac:dyDescent="0.35">
      <c r="A49666" s="46"/>
      <c r="H49666" s="103"/>
      <c r="AD49666" s="99"/>
      <c r="AF49666" s="46"/>
      <c r="AM49666" s="121"/>
      <c r="AO49666" s="46"/>
    </row>
    <row r="49667" spans="1:41" s="60" customFormat="1" hidden="1" x14ac:dyDescent="0.35">
      <c r="A49667" s="46"/>
      <c r="H49667" s="103"/>
      <c r="AD49667" s="99"/>
      <c r="AF49667" s="46"/>
      <c r="AM49667" s="121"/>
      <c r="AO49667" s="46"/>
    </row>
    <row r="49668" spans="1:41" s="60" customFormat="1" hidden="1" x14ac:dyDescent="0.35">
      <c r="A49668" s="46"/>
      <c r="H49668" s="103"/>
      <c r="AD49668" s="99"/>
      <c r="AF49668" s="46"/>
      <c r="AM49668" s="121"/>
      <c r="AO49668" s="46"/>
    </row>
    <row r="49669" spans="1:41" s="60" customFormat="1" hidden="1" x14ac:dyDescent="0.35">
      <c r="A49669" s="46"/>
      <c r="H49669" s="103"/>
      <c r="AD49669" s="99"/>
      <c r="AF49669" s="46"/>
      <c r="AM49669" s="121"/>
      <c r="AO49669" s="46"/>
    </row>
    <row r="49670" spans="1:41" s="60" customFormat="1" hidden="1" x14ac:dyDescent="0.35">
      <c r="A49670" s="46"/>
      <c r="H49670" s="103"/>
      <c r="AD49670" s="99"/>
      <c r="AF49670" s="46"/>
      <c r="AM49670" s="121"/>
      <c r="AO49670" s="46"/>
    </row>
    <row r="49671" spans="1:41" s="60" customFormat="1" hidden="1" x14ac:dyDescent="0.35">
      <c r="A49671" s="46"/>
      <c r="H49671" s="103"/>
      <c r="AD49671" s="99"/>
      <c r="AF49671" s="46"/>
      <c r="AM49671" s="121"/>
      <c r="AO49671" s="46"/>
    </row>
    <row r="49672" spans="1:41" s="60" customFormat="1" hidden="1" x14ac:dyDescent="0.35">
      <c r="A49672" s="46"/>
      <c r="H49672" s="103"/>
      <c r="AD49672" s="99"/>
      <c r="AF49672" s="46"/>
      <c r="AM49672" s="121"/>
      <c r="AO49672" s="46"/>
    </row>
    <row r="49673" spans="1:41" s="60" customFormat="1" hidden="1" x14ac:dyDescent="0.35">
      <c r="A49673" s="46"/>
      <c r="H49673" s="103"/>
      <c r="AD49673" s="99"/>
      <c r="AF49673" s="46"/>
      <c r="AM49673" s="121"/>
      <c r="AO49673" s="46"/>
    </row>
    <row r="49674" spans="1:41" s="60" customFormat="1" hidden="1" x14ac:dyDescent="0.35">
      <c r="A49674" s="46"/>
      <c r="H49674" s="103"/>
      <c r="AD49674" s="99"/>
      <c r="AF49674" s="46"/>
      <c r="AM49674" s="121"/>
      <c r="AO49674" s="46"/>
    </row>
    <row r="49675" spans="1:41" s="60" customFormat="1" hidden="1" x14ac:dyDescent="0.35">
      <c r="A49675" s="46"/>
      <c r="H49675" s="103"/>
      <c r="AD49675" s="99"/>
      <c r="AF49675" s="46"/>
      <c r="AM49675" s="121"/>
      <c r="AO49675" s="46"/>
    </row>
    <row r="49676" spans="1:41" s="60" customFormat="1" hidden="1" x14ac:dyDescent="0.35">
      <c r="A49676" s="46"/>
      <c r="H49676" s="103"/>
      <c r="AD49676" s="99"/>
      <c r="AF49676" s="46"/>
      <c r="AM49676" s="121"/>
      <c r="AO49676" s="46"/>
    </row>
    <row r="49677" spans="1:41" s="60" customFormat="1" hidden="1" x14ac:dyDescent="0.35">
      <c r="A49677" s="46"/>
      <c r="H49677" s="103"/>
      <c r="AD49677" s="99"/>
      <c r="AF49677" s="46"/>
      <c r="AM49677" s="121"/>
      <c r="AO49677" s="46"/>
    </row>
    <row r="49678" spans="1:41" s="60" customFormat="1" hidden="1" x14ac:dyDescent="0.35">
      <c r="A49678" s="46"/>
      <c r="H49678" s="103"/>
      <c r="AD49678" s="99"/>
      <c r="AF49678" s="46"/>
      <c r="AM49678" s="121"/>
      <c r="AO49678" s="46"/>
    </row>
    <row r="49679" spans="1:41" s="60" customFormat="1" hidden="1" x14ac:dyDescent="0.35">
      <c r="A49679" s="46"/>
      <c r="H49679" s="103"/>
      <c r="AD49679" s="99"/>
      <c r="AF49679" s="46"/>
      <c r="AM49679" s="121"/>
      <c r="AO49679" s="46"/>
    </row>
    <row r="49680" spans="1:41" s="60" customFormat="1" hidden="1" x14ac:dyDescent="0.35">
      <c r="A49680" s="46"/>
      <c r="H49680" s="103"/>
      <c r="AD49680" s="99"/>
      <c r="AF49680" s="46"/>
      <c r="AM49680" s="121"/>
      <c r="AO49680" s="46"/>
    </row>
    <row r="49681" spans="1:41" s="60" customFormat="1" hidden="1" x14ac:dyDescent="0.35">
      <c r="A49681" s="46"/>
      <c r="H49681" s="103"/>
      <c r="AD49681" s="99"/>
      <c r="AF49681" s="46"/>
      <c r="AM49681" s="121"/>
      <c r="AO49681" s="46"/>
    </row>
    <row r="49682" spans="1:41" s="60" customFormat="1" hidden="1" x14ac:dyDescent="0.35">
      <c r="A49682" s="46"/>
      <c r="H49682" s="103"/>
      <c r="AD49682" s="99"/>
      <c r="AF49682" s="46"/>
      <c r="AM49682" s="121"/>
      <c r="AO49682" s="46"/>
    </row>
    <row r="49683" spans="1:41" s="60" customFormat="1" hidden="1" x14ac:dyDescent="0.35">
      <c r="A49683" s="46"/>
      <c r="H49683" s="103"/>
      <c r="AD49683" s="99"/>
      <c r="AF49683" s="46"/>
      <c r="AM49683" s="121"/>
      <c r="AO49683" s="46"/>
    </row>
    <row r="49684" spans="1:41" s="60" customFormat="1" hidden="1" x14ac:dyDescent="0.35">
      <c r="A49684" s="46"/>
      <c r="H49684" s="103"/>
      <c r="AD49684" s="99"/>
      <c r="AF49684" s="46"/>
      <c r="AM49684" s="121"/>
      <c r="AO49684" s="46"/>
    </row>
    <row r="49685" spans="1:41" s="60" customFormat="1" hidden="1" x14ac:dyDescent="0.35">
      <c r="A49685" s="46"/>
      <c r="H49685" s="103"/>
      <c r="AD49685" s="99"/>
      <c r="AF49685" s="46"/>
      <c r="AM49685" s="121"/>
      <c r="AO49685" s="46"/>
    </row>
    <row r="49686" spans="1:41" s="60" customFormat="1" hidden="1" x14ac:dyDescent="0.35">
      <c r="A49686" s="46"/>
      <c r="H49686" s="103"/>
      <c r="AD49686" s="99"/>
      <c r="AF49686" s="46"/>
      <c r="AM49686" s="121"/>
      <c r="AO49686" s="46"/>
    </row>
    <row r="49687" spans="1:41" s="60" customFormat="1" hidden="1" x14ac:dyDescent="0.35">
      <c r="A49687" s="46"/>
      <c r="H49687" s="103"/>
      <c r="AD49687" s="99"/>
      <c r="AF49687" s="46"/>
      <c r="AM49687" s="121"/>
      <c r="AO49687" s="46"/>
    </row>
    <row r="49688" spans="1:41" s="60" customFormat="1" hidden="1" x14ac:dyDescent="0.35">
      <c r="A49688" s="46"/>
      <c r="H49688" s="103"/>
      <c r="AD49688" s="99"/>
      <c r="AF49688" s="46"/>
      <c r="AM49688" s="121"/>
      <c r="AO49688" s="46"/>
    </row>
    <row r="49689" spans="1:41" s="60" customFormat="1" hidden="1" x14ac:dyDescent="0.35">
      <c r="A49689" s="46"/>
      <c r="H49689" s="103"/>
      <c r="AD49689" s="99"/>
      <c r="AF49689" s="46"/>
      <c r="AM49689" s="121"/>
      <c r="AO49689" s="46"/>
    </row>
    <row r="49690" spans="1:41" s="60" customFormat="1" hidden="1" x14ac:dyDescent="0.35">
      <c r="A49690" s="46"/>
      <c r="H49690" s="103"/>
      <c r="AD49690" s="99"/>
      <c r="AF49690" s="46"/>
      <c r="AM49690" s="121"/>
      <c r="AO49690" s="46"/>
    </row>
    <row r="49691" spans="1:41" s="60" customFormat="1" hidden="1" x14ac:dyDescent="0.35">
      <c r="A49691" s="46"/>
      <c r="H49691" s="103"/>
      <c r="AD49691" s="99"/>
      <c r="AF49691" s="46"/>
      <c r="AM49691" s="121"/>
      <c r="AO49691" s="46"/>
    </row>
    <row r="49692" spans="1:41" s="60" customFormat="1" hidden="1" x14ac:dyDescent="0.35">
      <c r="A49692" s="46"/>
      <c r="H49692" s="103"/>
      <c r="AD49692" s="99"/>
      <c r="AF49692" s="46"/>
      <c r="AM49692" s="121"/>
      <c r="AO49692" s="46"/>
    </row>
    <row r="49693" spans="1:41" s="60" customFormat="1" hidden="1" x14ac:dyDescent="0.35">
      <c r="A49693" s="46"/>
      <c r="H49693" s="103"/>
      <c r="AD49693" s="99"/>
      <c r="AF49693" s="46"/>
      <c r="AM49693" s="121"/>
      <c r="AO49693" s="46"/>
    </row>
    <row r="49694" spans="1:41" s="60" customFormat="1" hidden="1" x14ac:dyDescent="0.35">
      <c r="A49694" s="46"/>
      <c r="H49694" s="103"/>
      <c r="AD49694" s="99"/>
      <c r="AF49694" s="46"/>
      <c r="AM49694" s="121"/>
      <c r="AO49694" s="46"/>
    </row>
    <row r="49695" spans="1:41" s="60" customFormat="1" hidden="1" x14ac:dyDescent="0.35">
      <c r="A49695" s="46"/>
      <c r="H49695" s="103"/>
      <c r="AD49695" s="99"/>
      <c r="AF49695" s="46"/>
      <c r="AM49695" s="121"/>
      <c r="AO49695" s="46"/>
    </row>
    <row r="49696" spans="1:41" s="60" customFormat="1" hidden="1" x14ac:dyDescent="0.35">
      <c r="A49696" s="46"/>
      <c r="H49696" s="103"/>
      <c r="AD49696" s="99"/>
      <c r="AF49696" s="46"/>
      <c r="AM49696" s="121"/>
      <c r="AO49696" s="46"/>
    </row>
    <row r="49697" spans="1:41" s="60" customFormat="1" hidden="1" x14ac:dyDescent="0.35">
      <c r="A49697" s="46"/>
      <c r="H49697" s="103"/>
      <c r="AD49697" s="99"/>
      <c r="AF49697" s="46"/>
      <c r="AM49697" s="121"/>
      <c r="AO49697" s="46"/>
    </row>
    <row r="49698" spans="1:41" s="60" customFormat="1" hidden="1" x14ac:dyDescent="0.35">
      <c r="A49698" s="46"/>
      <c r="H49698" s="103"/>
      <c r="AD49698" s="99"/>
      <c r="AF49698" s="46"/>
      <c r="AM49698" s="121"/>
      <c r="AO49698" s="46"/>
    </row>
    <row r="49699" spans="1:41" s="60" customFormat="1" hidden="1" x14ac:dyDescent="0.35">
      <c r="A49699" s="46"/>
      <c r="H49699" s="103"/>
      <c r="AD49699" s="99"/>
      <c r="AF49699" s="46"/>
      <c r="AM49699" s="121"/>
      <c r="AO49699" s="46"/>
    </row>
    <row r="49700" spans="1:41" s="60" customFormat="1" hidden="1" x14ac:dyDescent="0.35">
      <c r="A49700" s="46"/>
      <c r="H49700" s="103"/>
      <c r="AD49700" s="99"/>
      <c r="AF49700" s="46"/>
      <c r="AM49700" s="121"/>
      <c r="AO49700" s="46"/>
    </row>
    <row r="49701" spans="1:41" s="60" customFormat="1" hidden="1" x14ac:dyDescent="0.35">
      <c r="A49701" s="46"/>
      <c r="H49701" s="103"/>
      <c r="AD49701" s="99"/>
      <c r="AF49701" s="46"/>
      <c r="AM49701" s="121"/>
      <c r="AO49701" s="46"/>
    </row>
    <row r="49702" spans="1:41" s="60" customFormat="1" hidden="1" x14ac:dyDescent="0.35">
      <c r="A49702" s="46"/>
      <c r="H49702" s="103"/>
      <c r="AD49702" s="99"/>
      <c r="AF49702" s="46"/>
      <c r="AM49702" s="121"/>
      <c r="AO49702" s="46"/>
    </row>
    <row r="49703" spans="1:41" s="60" customFormat="1" hidden="1" x14ac:dyDescent="0.35">
      <c r="A49703" s="46"/>
      <c r="H49703" s="103"/>
      <c r="AD49703" s="99"/>
      <c r="AF49703" s="46"/>
      <c r="AM49703" s="121"/>
      <c r="AO49703" s="46"/>
    </row>
    <row r="49704" spans="1:41" s="60" customFormat="1" hidden="1" x14ac:dyDescent="0.35">
      <c r="A49704" s="46"/>
      <c r="H49704" s="103"/>
      <c r="AD49704" s="99"/>
      <c r="AF49704" s="46"/>
      <c r="AM49704" s="121"/>
      <c r="AO49704" s="46"/>
    </row>
    <row r="49705" spans="1:41" s="60" customFormat="1" hidden="1" x14ac:dyDescent="0.35">
      <c r="A49705" s="46"/>
      <c r="H49705" s="103"/>
      <c r="AD49705" s="99"/>
      <c r="AF49705" s="46"/>
      <c r="AM49705" s="121"/>
      <c r="AO49705" s="46"/>
    </row>
    <row r="49706" spans="1:41" s="60" customFormat="1" hidden="1" x14ac:dyDescent="0.35">
      <c r="A49706" s="46"/>
      <c r="H49706" s="103"/>
      <c r="AD49706" s="99"/>
      <c r="AF49706" s="46"/>
      <c r="AM49706" s="121"/>
      <c r="AO49706" s="46"/>
    </row>
    <row r="49707" spans="1:41" s="60" customFormat="1" hidden="1" x14ac:dyDescent="0.35">
      <c r="A49707" s="46"/>
      <c r="H49707" s="103"/>
      <c r="AD49707" s="99"/>
      <c r="AF49707" s="46"/>
      <c r="AM49707" s="121"/>
      <c r="AO49707" s="46"/>
    </row>
    <row r="49708" spans="1:41" s="60" customFormat="1" hidden="1" x14ac:dyDescent="0.35">
      <c r="A49708" s="46"/>
      <c r="H49708" s="103"/>
      <c r="AD49708" s="99"/>
      <c r="AF49708" s="46"/>
      <c r="AM49708" s="121"/>
      <c r="AO49708" s="46"/>
    </row>
    <row r="49709" spans="1:41" s="60" customFormat="1" hidden="1" x14ac:dyDescent="0.35">
      <c r="A49709" s="46"/>
      <c r="H49709" s="103"/>
      <c r="AD49709" s="99"/>
      <c r="AF49709" s="46"/>
      <c r="AM49709" s="121"/>
      <c r="AO49709" s="46"/>
    </row>
    <row r="49710" spans="1:41" s="60" customFormat="1" hidden="1" x14ac:dyDescent="0.35">
      <c r="A49710" s="46"/>
      <c r="H49710" s="103"/>
      <c r="AD49710" s="99"/>
      <c r="AF49710" s="46"/>
      <c r="AM49710" s="121"/>
      <c r="AO49710" s="46"/>
    </row>
    <row r="49711" spans="1:41" s="60" customFormat="1" hidden="1" x14ac:dyDescent="0.35">
      <c r="A49711" s="46"/>
      <c r="H49711" s="103"/>
      <c r="AD49711" s="99"/>
      <c r="AF49711" s="46"/>
      <c r="AM49711" s="121"/>
      <c r="AO49711" s="46"/>
    </row>
    <row r="49712" spans="1:41" s="60" customFormat="1" hidden="1" x14ac:dyDescent="0.35">
      <c r="A49712" s="46"/>
      <c r="H49712" s="103"/>
      <c r="AD49712" s="99"/>
      <c r="AF49712" s="46"/>
      <c r="AM49712" s="121"/>
      <c r="AO49712" s="46"/>
    </row>
    <row r="49713" spans="1:41" s="60" customFormat="1" hidden="1" x14ac:dyDescent="0.35">
      <c r="A49713" s="46"/>
      <c r="H49713" s="103"/>
      <c r="AD49713" s="99"/>
      <c r="AF49713" s="46"/>
      <c r="AM49713" s="121"/>
      <c r="AO49713" s="46"/>
    </row>
    <row r="49714" spans="1:41" s="60" customFormat="1" hidden="1" x14ac:dyDescent="0.35">
      <c r="A49714" s="46"/>
      <c r="H49714" s="103"/>
      <c r="AD49714" s="99"/>
      <c r="AF49714" s="46"/>
      <c r="AM49714" s="121"/>
      <c r="AO49714" s="46"/>
    </row>
    <row r="49715" spans="1:41" s="60" customFormat="1" hidden="1" x14ac:dyDescent="0.35">
      <c r="A49715" s="46"/>
      <c r="H49715" s="103"/>
      <c r="AD49715" s="99"/>
      <c r="AF49715" s="46"/>
      <c r="AM49715" s="121"/>
      <c r="AO49715" s="46"/>
    </row>
    <row r="49716" spans="1:41" s="60" customFormat="1" hidden="1" x14ac:dyDescent="0.35">
      <c r="A49716" s="46"/>
      <c r="H49716" s="103"/>
      <c r="AD49716" s="99"/>
      <c r="AF49716" s="46"/>
      <c r="AM49716" s="121"/>
      <c r="AO49716" s="46"/>
    </row>
    <row r="49717" spans="1:41" s="60" customFormat="1" hidden="1" x14ac:dyDescent="0.35">
      <c r="A49717" s="46"/>
      <c r="H49717" s="103"/>
      <c r="AD49717" s="99"/>
      <c r="AF49717" s="46"/>
      <c r="AM49717" s="121"/>
      <c r="AO49717" s="46"/>
    </row>
    <row r="49718" spans="1:41" s="60" customFormat="1" hidden="1" x14ac:dyDescent="0.35">
      <c r="A49718" s="46"/>
      <c r="H49718" s="103"/>
      <c r="AD49718" s="99"/>
      <c r="AF49718" s="46"/>
      <c r="AM49718" s="121"/>
      <c r="AO49718" s="46"/>
    </row>
    <row r="49719" spans="1:41" s="60" customFormat="1" hidden="1" x14ac:dyDescent="0.35">
      <c r="A49719" s="46"/>
      <c r="H49719" s="103"/>
      <c r="AD49719" s="99"/>
      <c r="AF49719" s="46"/>
      <c r="AM49719" s="121"/>
      <c r="AO49719" s="46"/>
    </row>
    <row r="49720" spans="1:41" s="60" customFormat="1" hidden="1" x14ac:dyDescent="0.35">
      <c r="A49720" s="46"/>
      <c r="H49720" s="103"/>
      <c r="AD49720" s="99"/>
      <c r="AF49720" s="46"/>
      <c r="AM49720" s="121"/>
      <c r="AO49720" s="46"/>
    </row>
    <row r="49721" spans="1:41" s="60" customFormat="1" hidden="1" x14ac:dyDescent="0.35">
      <c r="A49721" s="46"/>
      <c r="H49721" s="103"/>
      <c r="AD49721" s="99"/>
      <c r="AF49721" s="46"/>
      <c r="AM49721" s="121"/>
      <c r="AO49721" s="46"/>
    </row>
    <row r="49722" spans="1:41" s="60" customFormat="1" hidden="1" x14ac:dyDescent="0.35">
      <c r="A49722" s="46"/>
      <c r="H49722" s="103"/>
      <c r="AD49722" s="99"/>
      <c r="AF49722" s="46"/>
      <c r="AM49722" s="121"/>
      <c r="AO49722" s="46"/>
    </row>
    <row r="49723" spans="1:41" s="60" customFormat="1" hidden="1" x14ac:dyDescent="0.35">
      <c r="A49723" s="46"/>
      <c r="H49723" s="103"/>
      <c r="AD49723" s="99"/>
      <c r="AF49723" s="46"/>
      <c r="AM49723" s="121"/>
      <c r="AO49723" s="46"/>
    </row>
    <row r="49724" spans="1:41" s="60" customFormat="1" hidden="1" x14ac:dyDescent="0.35">
      <c r="A49724" s="46"/>
      <c r="H49724" s="103"/>
      <c r="AD49724" s="99"/>
      <c r="AF49724" s="46"/>
      <c r="AM49724" s="121"/>
      <c r="AO49724" s="46"/>
    </row>
    <row r="49725" spans="1:41" s="60" customFormat="1" hidden="1" x14ac:dyDescent="0.35">
      <c r="A49725" s="46"/>
      <c r="H49725" s="103"/>
      <c r="AD49725" s="99"/>
      <c r="AF49725" s="46"/>
      <c r="AM49725" s="121"/>
      <c r="AO49725" s="46"/>
    </row>
    <row r="49726" spans="1:41" s="60" customFormat="1" hidden="1" x14ac:dyDescent="0.35">
      <c r="A49726" s="46"/>
      <c r="H49726" s="103"/>
      <c r="AD49726" s="99"/>
      <c r="AF49726" s="46"/>
      <c r="AM49726" s="121"/>
      <c r="AO49726" s="46"/>
    </row>
    <row r="49727" spans="1:41" s="60" customFormat="1" hidden="1" x14ac:dyDescent="0.35">
      <c r="A49727" s="46"/>
      <c r="H49727" s="103"/>
      <c r="AD49727" s="99"/>
      <c r="AF49727" s="46"/>
      <c r="AM49727" s="121"/>
      <c r="AO49727" s="46"/>
    </row>
    <row r="49728" spans="1:41" s="60" customFormat="1" hidden="1" x14ac:dyDescent="0.35">
      <c r="A49728" s="46"/>
      <c r="H49728" s="103"/>
      <c r="AD49728" s="99"/>
      <c r="AF49728" s="46"/>
      <c r="AM49728" s="121"/>
      <c r="AO49728" s="46"/>
    </row>
    <row r="49729" spans="1:41" s="60" customFormat="1" hidden="1" x14ac:dyDescent="0.35">
      <c r="A49729" s="46"/>
      <c r="H49729" s="103"/>
      <c r="AD49729" s="99"/>
      <c r="AF49729" s="46"/>
      <c r="AM49729" s="121"/>
      <c r="AO49729" s="46"/>
    </row>
    <row r="49730" spans="1:41" s="60" customFormat="1" hidden="1" x14ac:dyDescent="0.35">
      <c r="A49730" s="46"/>
      <c r="H49730" s="103"/>
      <c r="AD49730" s="99"/>
      <c r="AF49730" s="46"/>
      <c r="AM49730" s="121"/>
      <c r="AO49730" s="46"/>
    </row>
    <row r="49731" spans="1:41" s="60" customFormat="1" hidden="1" x14ac:dyDescent="0.35">
      <c r="A49731" s="46"/>
      <c r="H49731" s="103"/>
      <c r="AD49731" s="99"/>
      <c r="AF49731" s="46"/>
      <c r="AM49731" s="121"/>
      <c r="AO49731" s="46"/>
    </row>
    <row r="49732" spans="1:41" s="60" customFormat="1" hidden="1" x14ac:dyDescent="0.35">
      <c r="A49732" s="46"/>
      <c r="H49732" s="103"/>
      <c r="AD49732" s="99"/>
      <c r="AF49732" s="46"/>
      <c r="AM49732" s="121"/>
      <c r="AO49732" s="46"/>
    </row>
    <row r="49733" spans="1:41" s="60" customFormat="1" hidden="1" x14ac:dyDescent="0.35">
      <c r="A49733" s="46"/>
      <c r="H49733" s="103"/>
      <c r="AD49733" s="99"/>
      <c r="AF49733" s="46"/>
      <c r="AM49733" s="121"/>
      <c r="AO49733" s="46"/>
    </row>
    <row r="49734" spans="1:41" s="60" customFormat="1" hidden="1" x14ac:dyDescent="0.35">
      <c r="A49734" s="46"/>
      <c r="H49734" s="103"/>
      <c r="AD49734" s="99"/>
      <c r="AF49734" s="46"/>
      <c r="AM49734" s="121"/>
      <c r="AO49734" s="46"/>
    </row>
    <row r="49735" spans="1:41" s="60" customFormat="1" hidden="1" x14ac:dyDescent="0.35">
      <c r="A49735" s="46"/>
      <c r="H49735" s="103"/>
      <c r="AD49735" s="99"/>
      <c r="AF49735" s="46"/>
      <c r="AM49735" s="121"/>
      <c r="AO49735" s="46"/>
    </row>
    <row r="49736" spans="1:41" s="60" customFormat="1" hidden="1" x14ac:dyDescent="0.35">
      <c r="A49736" s="46"/>
      <c r="H49736" s="103"/>
      <c r="AD49736" s="99"/>
      <c r="AF49736" s="46"/>
      <c r="AM49736" s="121"/>
      <c r="AO49736" s="46"/>
    </row>
    <row r="49737" spans="1:41" s="60" customFormat="1" hidden="1" x14ac:dyDescent="0.35">
      <c r="A49737" s="46"/>
      <c r="H49737" s="103"/>
      <c r="AD49737" s="99"/>
      <c r="AF49737" s="46"/>
      <c r="AM49737" s="121"/>
      <c r="AO49737" s="46"/>
    </row>
    <row r="49738" spans="1:41" s="60" customFormat="1" hidden="1" x14ac:dyDescent="0.35">
      <c r="A49738" s="46"/>
      <c r="H49738" s="103"/>
      <c r="AD49738" s="99"/>
      <c r="AF49738" s="46"/>
      <c r="AM49738" s="121"/>
      <c r="AO49738" s="46"/>
    </row>
    <row r="49739" spans="1:41" s="60" customFormat="1" hidden="1" x14ac:dyDescent="0.35">
      <c r="A49739" s="46"/>
      <c r="H49739" s="103"/>
      <c r="AD49739" s="99"/>
      <c r="AF49739" s="46"/>
      <c r="AM49739" s="121"/>
      <c r="AO49739" s="46"/>
    </row>
    <row r="49740" spans="1:41" s="60" customFormat="1" hidden="1" x14ac:dyDescent="0.35">
      <c r="A49740" s="46"/>
      <c r="H49740" s="103"/>
      <c r="AD49740" s="99"/>
      <c r="AF49740" s="46"/>
      <c r="AM49740" s="121"/>
      <c r="AO49740" s="46"/>
    </row>
    <row r="49741" spans="1:41" s="60" customFormat="1" hidden="1" x14ac:dyDescent="0.35">
      <c r="A49741" s="46"/>
      <c r="H49741" s="103"/>
      <c r="AD49741" s="99"/>
      <c r="AF49741" s="46"/>
      <c r="AM49741" s="121"/>
      <c r="AO49741" s="46"/>
    </row>
    <row r="49742" spans="1:41" s="60" customFormat="1" hidden="1" x14ac:dyDescent="0.35">
      <c r="A49742" s="46"/>
      <c r="H49742" s="103"/>
      <c r="AD49742" s="99"/>
      <c r="AF49742" s="46"/>
      <c r="AM49742" s="121"/>
      <c r="AO49742" s="46"/>
    </row>
    <row r="49743" spans="1:41" s="60" customFormat="1" hidden="1" x14ac:dyDescent="0.35">
      <c r="A49743" s="46"/>
      <c r="H49743" s="103"/>
      <c r="AD49743" s="99"/>
      <c r="AF49743" s="46"/>
      <c r="AM49743" s="121"/>
      <c r="AO49743" s="46"/>
    </row>
    <row r="49744" spans="1:41" s="60" customFormat="1" hidden="1" x14ac:dyDescent="0.35">
      <c r="A49744" s="46"/>
      <c r="H49744" s="103"/>
      <c r="AD49744" s="99"/>
      <c r="AF49744" s="46"/>
      <c r="AM49744" s="121"/>
      <c r="AO49744" s="46"/>
    </row>
    <row r="49745" spans="1:41" s="60" customFormat="1" hidden="1" x14ac:dyDescent="0.35">
      <c r="A49745" s="46"/>
      <c r="H49745" s="103"/>
      <c r="AD49745" s="99"/>
      <c r="AF49745" s="46"/>
      <c r="AM49745" s="121"/>
      <c r="AO49745" s="46"/>
    </row>
    <row r="49746" spans="1:41" s="60" customFormat="1" hidden="1" x14ac:dyDescent="0.35">
      <c r="A49746" s="46"/>
      <c r="H49746" s="103"/>
      <c r="AD49746" s="99"/>
      <c r="AF49746" s="46"/>
      <c r="AM49746" s="121"/>
      <c r="AO49746" s="46"/>
    </row>
    <row r="49747" spans="1:41" s="60" customFormat="1" hidden="1" x14ac:dyDescent="0.35">
      <c r="A49747" s="46"/>
      <c r="H49747" s="103"/>
      <c r="AD49747" s="99"/>
      <c r="AF49747" s="46"/>
      <c r="AM49747" s="121"/>
      <c r="AO49747" s="46"/>
    </row>
    <row r="49748" spans="1:41" s="60" customFormat="1" hidden="1" x14ac:dyDescent="0.35">
      <c r="A49748" s="46"/>
      <c r="H49748" s="103"/>
      <c r="AD49748" s="99"/>
      <c r="AF49748" s="46"/>
      <c r="AM49748" s="121"/>
      <c r="AO49748" s="46"/>
    </row>
    <row r="49749" spans="1:41" s="60" customFormat="1" hidden="1" x14ac:dyDescent="0.35">
      <c r="A49749" s="46"/>
      <c r="H49749" s="103"/>
      <c r="AD49749" s="99"/>
      <c r="AF49749" s="46"/>
      <c r="AM49749" s="121"/>
      <c r="AO49749" s="46"/>
    </row>
    <row r="49750" spans="1:41" s="60" customFormat="1" hidden="1" x14ac:dyDescent="0.35">
      <c r="A49750" s="46"/>
      <c r="H49750" s="103"/>
      <c r="AD49750" s="99"/>
      <c r="AF49750" s="46"/>
      <c r="AM49750" s="121"/>
      <c r="AO49750" s="46"/>
    </row>
    <row r="49751" spans="1:41" s="60" customFormat="1" hidden="1" x14ac:dyDescent="0.35">
      <c r="A49751" s="46"/>
      <c r="H49751" s="103"/>
      <c r="AD49751" s="99"/>
      <c r="AF49751" s="46"/>
      <c r="AM49751" s="121"/>
      <c r="AO49751" s="46"/>
    </row>
    <row r="49752" spans="1:41" s="60" customFormat="1" hidden="1" x14ac:dyDescent="0.35">
      <c r="A49752" s="46"/>
      <c r="H49752" s="103"/>
      <c r="AD49752" s="99"/>
      <c r="AF49752" s="46"/>
      <c r="AM49752" s="121"/>
      <c r="AO49752" s="46"/>
    </row>
    <row r="49753" spans="1:41" s="60" customFormat="1" hidden="1" x14ac:dyDescent="0.35">
      <c r="A49753" s="46"/>
      <c r="H49753" s="103"/>
      <c r="AD49753" s="99"/>
      <c r="AF49753" s="46"/>
      <c r="AM49753" s="121"/>
      <c r="AO49753" s="46"/>
    </row>
    <row r="49754" spans="1:41" s="60" customFormat="1" hidden="1" x14ac:dyDescent="0.35">
      <c r="A49754" s="46"/>
      <c r="H49754" s="103"/>
      <c r="AD49754" s="99"/>
      <c r="AF49754" s="46"/>
      <c r="AM49754" s="121"/>
      <c r="AO49754" s="46"/>
    </row>
    <row r="49755" spans="1:41" s="60" customFormat="1" hidden="1" x14ac:dyDescent="0.35">
      <c r="A49755" s="46"/>
      <c r="H49755" s="103"/>
      <c r="AD49755" s="99"/>
      <c r="AF49755" s="46"/>
      <c r="AM49755" s="121"/>
      <c r="AO49755" s="46"/>
    </row>
    <row r="49756" spans="1:41" s="60" customFormat="1" hidden="1" x14ac:dyDescent="0.35">
      <c r="A49756" s="46"/>
      <c r="H49756" s="103"/>
      <c r="AD49756" s="99"/>
      <c r="AF49756" s="46"/>
      <c r="AM49756" s="121"/>
      <c r="AO49756" s="46"/>
    </row>
    <row r="49757" spans="1:41" s="60" customFormat="1" hidden="1" x14ac:dyDescent="0.35">
      <c r="A49757" s="46"/>
      <c r="H49757" s="103"/>
      <c r="AD49757" s="99"/>
      <c r="AF49757" s="46"/>
      <c r="AM49757" s="121"/>
      <c r="AO49757" s="46"/>
    </row>
    <row r="49758" spans="1:41" s="60" customFormat="1" hidden="1" x14ac:dyDescent="0.35">
      <c r="A49758" s="46"/>
      <c r="H49758" s="103"/>
      <c r="AD49758" s="99"/>
      <c r="AF49758" s="46"/>
      <c r="AM49758" s="121"/>
      <c r="AO49758" s="46"/>
    </row>
    <row r="49759" spans="1:41" s="60" customFormat="1" hidden="1" x14ac:dyDescent="0.35">
      <c r="A49759" s="46"/>
      <c r="H49759" s="103"/>
      <c r="AD49759" s="99"/>
      <c r="AF49759" s="46"/>
      <c r="AM49759" s="121"/>
      <c r="AO49759" s="46"/>
    </row>
    <row r="49760" spans="1:41" s="60" customFormat="1" hidden="1" x14ac:dyDescent="0.35">
      <c r="A49760" s="46"/>
      <c r="H49760" s="103"/>
      <c r="AD49760" s="99"/>
      <c r="AF49760" s="46"/>
      <c r="AM49760" s="121"/>
      <c r="AO49760" s="46"/>
    </row>
    <row r="49761" spans="1:41" s="60" customFormat="1" hidden="1" x14ac:dyDescent="0.35">
      <c r="A49761" s="46"/>
      <c r="H49761" s="103"/>
      <c r="AD49761" s="99"/>
      <c r="AF49761" s="46"/>
      <c r="AM49761" s="121"/>
      <c r="AO49761" s="46"/>
    </row>
    <row r="49762" spans="1:41" s="60" customFormat="1" hidden="1" x14ac:dyDescent="0.35">
      <c r="A49762" s="46"/>
      <c r="H49762" s="103"/>
      <c r="AD49762" s="99"/>
      <c r="AF49762" s="46"/>
      <c r="AM49762" s="121"/>
      <c r="AO49762" s="46"/>
    </row>
    <row r="49763" spans="1:41" s="60" customFormat="1" hidden="1" x14ac:dyDescent="0.35">
      <c r="A49763" s="46"/>
      <c r="H49763" s="103"/>
      <c r="AD49763" s="99"/>
      <c r="AF49763" s="46"/>
      <c r="AM49763" s="121"/>
      <c r="AO49763" s="46"/>
    </row>
    <row r="49764" spans="1:41" s="60" customFormat="1" hidden="1" x14ac:dyDescent="0.35">
      <c r="A49764" s="46"/>
      <c r="H49764" s="103"/>
      <c r="AD49764" s="99"/>
      <c r="AF49764" s="46"/>
      <c r="AM49764" s="121"/>
      <c r="AO49764" s="46"/>
    </row>
    <row r="49765" spans="1:41" s="60" customFormat="1" hidden="1" x14ac:dyDescent="0.35">
      <c r="A49765" s="46"/>
      <c r="H49765" s="103"/>
      <c r="AD49765" s="99"/>
      <c r="AF49765" s="46"/>
      <c r="AM49765" s="121"/>
      <c r="AO49765" s="46"/>
    </row>
    <row r="49766" spans="1:41" s="60" customFormat="1" hidden="1" x14ac:dyDescent="0.35">
      <c r="A49766" s="46"/>
      <c r="H49766" s="103"/>
      <c r="AD49766" s="99"/>
      <c r="AF49766" s="46"/>
      <c r="AM49766" s="121"/>
      <c r="AO49766" s="46"/>
    </row>
    <row r="49767" spans="1:41" s="60" customFormat="1" hidden="1" x14ac:dyDescent="0.35">
      <c r="A49767" s="46"/>
      <c r="H49767" s="103"/>
      <c r="AD49767" s="99"/>
      <c r="AF49767" s="46"/>
      <c r="AM49767" s="121"/>
      <c r="AO49767" s="46"/>
    </row>
    <row r="49768" spans="1:41" s="60" customFormat="1" hidden="1" x14ac:dyDescent="0.35">
      <c r="A49768" s="46"/>
      <c r="H49768" s="103"/>
      <c r="AD49768" s="99"/>
      <c r="AF49768" s="46"/>
      <c r="AM49768" s="121"/>
      <c r="AO49768" s="46"/>
    </row>
    <row r="49769" spans="1:41" s="60" customFormat="1" hidden="1" x14ac:dyDescent="0.35">
      <c r="A49769" s="46"/>
      <c r="H49769" s="103"/>
      <c r="AD49769" s="99"/>
      <c r="AF49769" s="46"/>
      <c r="AM49769" s="121"/>
      <c r="AO49769" s="46"/>
    </row>
    <row r="49770" spans="1:41" s="60" customFormat="1" hidden="1" x14ac:dyDescent="0.35">
      <c r="A49770" s="46"/>
      <c r="H49770" s="103"/>
      <c r="AD49770" s="99"/>
      <c r="AF49770" s="46"/>
      <c r="AM49770" s="121"/>
      <c r="AO49770" s="46"/>
    </row>
    <row r="49771" spans="1:41" s="60" customFormat="1" hidden="1" x14ac:dyDescent="0.35">
      <c r="A49771" s="46"/>
      <c r="H49771" s="103"/>
      <c r="AD49771" s="99"/>
      <c r="AF49771" s="46"/>
      <c r="AM49771" s="121"/>
      <c r="AO49771" s="46"/>
    </row>
    <row r="49772" spans="1:41" s="60" customFormat="1" hidden="1" x14ac:dyDescent="0.35">
      <c r="A49772" s="46"/>
      <c r="H49772" s="103"/>
      <c r="AD49772" s="99"/>
      <c r="AF49772" s="46"/>
      <c r="AM49772" s="121"/>
      <c r="AO49772" s="46"/>
    </row>
    <row r="49773" spans="1:41" s="60" customFormat="1" hidden="1" x14ac:dyDescent="0.35">
      <c r="A49773" s="46"/>
      <c r="H49773" s="103"/>
      <c r="AD49773" s="99"/>
      <c r="AF49773" s="46"/>
      <c r="AM49773" s="121"/>
      <c r="AO49773" s="46"/>
    </row>
    <row r="49774" spans="1:41" s="60" customFormat="1" hidden="1" x14ac:dyDescent="0.35">
      <c r="A49774" s="46"/>
      <c r="H49774" s="103"/>
      <c r="AD49774" s="99"/>
      <c r="AF49774" s="46"/>
      <c r="AM49774" s="121"/>
      <c r="AO49774" s="46"/>
    </row>
    <row r="49775" spans="1:41" s="60" customFormat="1" hidden="1" x14ac:dyDescent="0.35">
      <c r="A49775" s="46"/>
      <c r="H49775" s="103"/>
      <c r="AD49775" s="99"/>
      <c r="AF49775" s="46"/>
      <c r="AM49775" s="121"/>
      <c r="AO49775" s="46"/>
    </row>
    <row r="49776" spans="1:41" s="60" customFormat="1" hidden="1" x14ac:dyDescent="0.35">
      <c r="A49776" s="46"/>
      <c r="H49776" s="103"/>
      <c r="AD49776" s="99"/>
      <c r="AF49776" s="46"/>
      <c r="AM49776" s="121"/>
      <c r="AO49776" s="46"/>
    </row>
    <row r="49777" spans="1:41" s="60" customFormat="1" hidden="1" x14ac:dyDescent="0.35">
      <c r="A49777" s="46"/>
      <c r="H49777" s="103"/>
      <c r="AD49777" s="99"/>
      <c r="AF49777" s="46"/>
      <c r="AM49777" s="121"/>
      <c r="AO49777" s="46"/>
    </row>
    <row r="49778" spans="1:41" s="60" customFormat="1" hidden="1" x14ac:dyDescent="0.35">
      <c r="A49778" s="46"/>
      <c r="H49778" s="103"/>
      <c r="AD49778" s="99"/>
      <c r="AF49778" s="46"/>
      <c r="AM49778" s="121"/>
      <c r="AO49778" s="46"/>
    </row>
    <row r="49779" spans="1:41" s="60" customFormat="1" hidden="1" x14ac:dyDescent="0.35">
      <c r="A49779" s="46"/>
      <c r="H49779" s="103"/>
      <c r="AD49779" s="99"/>
      <c r="AF49779" s="46"/>
      <c r="AM49779" s="121"/>
      <c r="AO49779" s="46"/>
    </row>
    <row r="49780" spans="1:41" s="60" customFormat="1" hidden="1" x14ac:dyDescent="0.35">
      <c r="A49780" s="46"/>
      <c r="H49780" s="103"/>
      <c r="AD49780" s="99"/>
      <c r="AF49780" s="46"/>
      <c r="AM49780" s="121"/>
      <c r="AO49780" s="46"/>
    </row>
    <row r="49781" spans="1:41" s="60" customFormat="1" hidden="1" x14ac:dyDescent="0.35">
      <c r="A49781" s="46"/>
      <c r="H49781" s="103"/>
      <c r="AD49781" s="99"/>
      <c r="AF49781" s="46"/>
      <c r="AM49781" s="121"/>
      <c r="AO49781" s="46"/>
    </row>
    <row r="49782" spans="1:41" s="60" customFormat="1" hidden="1" x14ac:dyDescent="0.35">
      <c r="A49782" s="46"/>
      <c r="H49782" s="103"/>
      <c r="AD49782" s="99"/>
      <c r="AF49782" s="46"/>
      <c r="AM49782" s="121"/>
      <c r="AO49782" s="46"/>
    </row>
    <row r="49783" spans="1:41" s="60" customFormat="1" hidden="1" x14ac:dyDescent="0.35">
      <c r="A49783" s="46"/>
      <c r="H49783" s="103"/>
      <c r="AD49783" s="99"/>
      <c r="AF49783" s="46"/>
      <c r="AM49783" s="121"/>
      <c r="AO49783" s="46"/>
    </row>
    <row r="49784" spans="1:41" s="60" customFormat="1" hidden="1" x14ac:dyDescent="0.35">
      <c r="A49784" s="46"/>
      <c r="H49784" s="103"/>
      <c r="AD49784" s="99"/>
      <c r="AF49784" s="46"/>
      <c r="AM49784" s="121"/>
      <c r="AO49784" s="46"/>
    </row>
    <row r="49785" spans="1:41" s="60" customFormat="1" hidden="1" x14ac:dyDescent="0.35">
      <c r="A49785" s="46"/>
      <c r="H49785" s="103"/>
      <c r="AD49785" s="99"/>
      <c r="AF49785" s="46"/>
      <c r="AM49785" s="121"/>
      <c r="AO49785" s="46"/>
    </row>
    <row r="49786" spans="1:41" s="60" customFormat="1" hidden="1" x14ac:dyDescent="0.35">
      <c r="A49786" s="46"/>
      <c r="H49786" s="103"/>
      <c r="AD49786" s="99"/>
      <c r="AF49786" s="46"/>
      <c r="AM49786" s="121"/>
      <c r="AO49786" s="46"/>
    </row>
    <row r="49787" spans="1:41" s="60" customFormat="1" hidden="1" x14ac:dyDescent="0.35">
      <c r="A49787" s="46"/>
      <c r="H49787" s="103"/>
      <c r="AD49787" s="99"/>
      <c r="AF49787" s="46"/>
      <c r="AM49787" s="121"/>
      <c r="AO49787" s="46"/>
    </row>
    <row r="49788" spans="1:41" s="60" customFormat="1" hidden="1" x14ac:dyDescent="0.35">
      <c r="A49788" s="46"/>
      <c r="H49788" s="103"/>
      <c r="AD49788" s="99"/>
      <c r="AF49788" s="46"/>
      <c r="AM49788" s="121"/>
      <c r="AO49788" s="46"/>
    </row>
    <row r="49789" spans="1:41" s="60" customFormat="1" hidden="1" x14ac:dyDescent="0.35">
      <c r="A49789" s="46"/>
      <c r="H49789" s="103"/>
      <c r="AD49789" s="99"/>
      <c r="AF49789" s="46"/>
      <c r="AM49789" s="121"/>
      <c r="AO49789" s="46"/>
    </row>
    <row r="49790" spans="1:41" s="60" customFormat="1" hidden="1" x14ac:dyDescent="0.35">
      <c r="A49790" s="46"/>
      <c r="H49790" s="103"/>
      <c r="AD49790" s="99"/>
      <c r="AF49790" s="46"/>
      <c r="AM49790" s="121"/>
      <c r="AO49790" s="46"/>
    </row>
    <row r="49791" spans="1:41" s="60" customFormat="1" hidden="1" x14ac:dyDescent="0.35">
      <c r="A49791" s="46"/>
      <c r="H49791" s="103"/>
      <c r="AD49791" s="99"/>
      <c r="AF49791" s="46"/>
      <c r="AM49791" s="121"/>
      <c r="AO49791" s="46"/>
    </row>
    <row r="49792" spans="1:41" s="60" customFormat="1" hidden="1" x14ac:dyDescent="0.35">
      <c r="A49792" s="46"/>
      <c r="H49792" s="103"/>
      <c r="AD49792" s="99"/>
      <c r="AF49792" s="46"/>
      <c r="AM49792" s="121"/>
      <c r="AO49792" s="46"/>
    </row>
    <row r="49793" spans="1:41" s="60" customFormat="1" hidden="1" x14ac:dyDescent="0.35">
      <c r="A49793" s="46"/>
      <c r="H49793" s="103"/>
      <c r="AD49793" s="99"/>
      <c r="AF49793" s="46"/>
      <c r="AM49793" s="121"/>
      <c r="AO49793" s="46"/>
    </row>
    <row r="49794" spans="1:41" s="60" customFormat="1" hidden="1" x14ac:dyDescent="0.35">
      <c r="A49794" s="46"/>
      <c r="H49794" s="103"/>
      <c r="AD49794" s="99"/>
      <c r="AF49794" s="46"/>
      <c r="AM49794" s="121"/>
      <c r="AO49794" s="46"/>
    </row>
    <row r="49795" spans="1:41" s="60" customFormat="1" hidden="1" x14ac:dyDescent="0.35">
      <c r="A49795" s="46"/>
      <c r="H49795" s="103"/>
      <c r="AD49795" s="99"/>
      <c r="AF49795" s="46"/>
      <c r="AM49795" s="121"/>
      <c r="AO49795" s="46"/>
    </row>
    <row r="49796" spans="1:41" s="60" customFormat="1" hidden="1" x14ac:dyDescent="0.35">
      <c r="A49796" s="46"/>
      <c r="H49796" s="103"/>
      <c r="AD49796" s="99"/>
      <c r="AF49796" s="46"/>
      <c r="AM49796" s="121"/>
      <c r="AO49796" s="46"/>
    </row>
    <row r="49797" spans="1:41" s="60" customFormat="1" hidden="1" x14ac:dyDescent="0.35">
      <c r="A49797" s="46"/>
      <c r="H49797" s="103"/>
      <c r="AD49797" s="99"/>
      <c r="AF49797" s="46"/>
      <c r="AM49797" s="121"/>
      <c r="AO49797" s="46"/>
    </row>
    <row r="49798" spans="1:41" s="60" customFormat="1" hidden="1" x14ac:dyDescent="0.35">
      <c r="A49798" s="46"/>
      <c r="H49798" s="103"/>
      <c r="AD49798" s="99"/>
      <c r="AF49798" s="46"/>
      <c r="AM49798" s="121"/>
      <c r="AO49798" s="46"/>
    </row>
    <row r="49799" spans="1:41" s="60" customFormat="1" hidden="1" x14ac:dyDescent="0.35">
      <c r="A49799" s="46"/>
      <c r="H49799" s="103"/>
      <c r="AD49799" s="99"/>
      <c r="AF49799" s="46"/>
      <c r="AM49799" s="121"/>
      <c r="AO49799" s="46"/>
    </row>
    <row r="49800" spans="1:41" s="60" customFormat="1" hidden="1" x14ac:dyDescent="0.35">
      <c r="A49800" s="46"/>
      <c r="H49800" s="103"/>
      <c r="AD49800" s="99"/>
      <c r="AF49800" s="46"/>
      <c r="AM49800" s="121"/>
      <c r="AO49800" s="46"/>
    </row>
    <row r="49801" spans="1:41" s="60" customFormat="1" hidden="1" x14ac:dyDescent="0.35">
      <c r="A49801" s="46"/>
      <c r="H49801" s="103"/>
      <c r="AD49801" s="99"/>
      <c r="AF49801" s="46"/>
      <c r="AM49801" s="121"/>
      <c r="AO49801" s="46"/>
    </row>
    <row r="49802" spans="1:41" s="60" customFormat="1" hidden="1" x14ac:dyDescent="0.35">
      <c r="A49802" s="46"/>
      <c r="H49802" s="103"/>
      <c r="AD49802" s="99"/>
      <c r="AF49802" s="46"/>
      <c r="AM49802" s="121"/>
      <c r="AO49802" s="46"/>
    </row>
    <row r="49803" spans="1:41" s="60" customFormat="1" hidden="1" x14ac:dyDescent="0.35">
      <c r="A49803" s="46"/>
      <c r="H49803" s="103"/>
      <c r="AD49803" s="99"/>
      <c r="AF49803" s="46"/>
      <c r="AM49803" s="121"/>
      <c r="AO49803" s="46"/>
    </row>
    <row r="49804" spans="1:41" s="60" customFormat="1" hidden="1" x14ac:dyDescent="0.35">
      <c r="A49804" s="46"/>
      <c r="H49804" s="103"/>
      <c r="AD49804" s="99"/>
      <c r="AF49804" s="46"/>
      <c r="AM49804" s="121"/>
      <c r="AO49804" s="46"/>
    </row>
    <row r="49805" spans="1:41" s="60" customFormat="1" hidden="1" x14ac:dyDescent="0.35">
      <c r="A49805" s="46"/>
      <c r="H49805" s="103"/>
      <c r="AD49805" s="99"/>
      <c r="AF49805" s="46"/>
      <c r="AM49805" s="121"/>
      <c r="AO49805" s="46"/>
    </row>
    <row r="49806" spans="1:41" s="60" customFormat="1" hidden="1" x14ac:dyDescent="0.35">
      <c r="A49806" s="46"/>
      <c r="H49806" s="103"/>
      <c r="AD49806" s="99"/>
      <c r="AF49806" s="46"/>
      <c r="AM49806" s="121"/>
      <c r="AO49806" s="46"/>
    </row>
    <row r="49807" spans="1:41" s="60" customFormat="1" hidden="1" x14ac:dyDescent="0.35">
      <c r="A49807" s="46"/>
      <c r="H49807" s="103"/>
      <c r="AD49807" s="99"/>
      <c r="AF49807" s="46"/>
      <c r="AM49807" s="121"/>
      <c r="AO49807" s="46"/>
    </row>
    <row r="49808" spans="1:41" s="60" customFormat="1" hidden="1" x14ac:dyDescent="0.35">
      <c r="A49808" s="46"/>
      <c r="H49808" s="103"/>
      <c r="AD49808" s="99"/>
      <c r="AF49808" s="46"/>
      <c r="AM49808" s="121"/>
      <c r="AO49808" s="46"/>
    </row>
    <row r="49809" spans="1:41" s="60" customFormat="1" hidden="1" x14ac:dyDescent="0.35">
      <c r="A49809" s="46"/>
      <c r="H49809" s="103"/>
      <c r="AD49809" s="99"/>
      <c r="AF49809" s="46"/>
      <c r="AM49809" s="121"/>
      <c r="AO49809" s="46"/>
    </row>
    <row r="49810" spans="1:41" s="60" customFormat="1" hidden="1" x14ac:dyDescent="0.35">
      <c r="A49810" s="46"/>
      <c r="H49810" s="103"/>
      <c r="AD49810" s="99"/>
      <c r="AF49810" s="46"/>
      <c r="AM49810" s="121"/>
      <c r="AO49810" s="46"/>
    </row>
    <row r="49811" spans="1:41" s="60" customFormat="1" hidden="1" x14ac:dyDescent="0.35">
      <c r="A49811" s="46"/>
      <c r="H49811" s="103"/>
      <c r="AD49811" s="99"/>
      <c r="AF49811" s="46"/>
      <c r="AM49811" s="121"/>
      <c r="AO49811" s="46"/>
    </row>
    <row r="49812" spans="1:41" s="60" customFormat="1" hidden="1" x14ac:dyDescent="0.35">
      <c r="A49812" s="46"/>
      <c r="H49812" s="103"/>
      <c r="AD49812" s="99"/>
      <c r="AF49812" s="46"/>
      <c r="AM49812" s="121"/>
      <c r="AO49812" s="46"/>
    </row>
    <row r="49813" spans="1:41" s="60" customFormat="1" hidden="1" x14ac:dyDescent="0.35">
      <c r="A49813" s="46"/>
      <c r="H49813" s="103"/>
      <c r="AD49813" s="99"/>
      <c r="AF49813" s="46"/>
      <c r="AM49813" s="121"/>
      <c r="AO49813" s="46"/>
    </row>
    <row r="49814" spans="1:41" s="60" customFormat="1" hidden="1" x14ac:dyDescent="0.35">
      <c r="A49814" s="46"/>
      <c r="H49814" s="103"/>
      <c r="AD49814" s="99"/>
      <c r="AF49814" s="46"/>
      <c r="AM49814" s="121"/>
      <c r="AO49814" s="46"/>
    </row>
    <row r="49815" spans="1:41" s="60" customFormat="1" hidden="1" x14ac:dyDescent="0.35">
      <c r="A49815" s="46"/>
      <c r="H49815" s="103"/>
      <c r="AD49815" s="99"/>
      <c r="AF49815" s="46"/>
      <c r="AM49815" s="121"/>
      <c r="AO49815" s="46"/>
    </row>
    <row r="49816" spans="1:41" s="60" customFormat="1" hidden="1" x14ac:dyDescent="0.35">
      <c r="A49816" s="46"/>
      <c r="H49816" s="103"/>
      <c r="AD49816" s="99"/>
      <c r="AF49816" s="46"/>
      <c r="AM49816" s="121"/>
      <c r="AO49816" s="46"/>
    </row>
    <row r="49817" spans="1:41" s="60" customFormat="1" hidden="1" x14ac:dyDescent="0.35">
      <c r="A49817" s="46"/>
      <c r="H49817" s="103"/>
      <c r="AD49817" s="99"/>
      <c r="AF49817" s="46"/>
      <c r="AM49817" s="121"/>
      <c r="AO49817" s="46"/>
    </row>
    <row r="49818" spans="1:41" s="60" customFormat="1" hidden="1" x14ac:dyDescent="0.35">
      <c r="A49818" s="46"/>
      <c r="H49818" s="103"/>
      <c r="AD49818" s="99"/>
      <c r="AF49818" s="46"/>
      <c r="AM49818" s="121"/>
      <c r="AO49818" s="46"/>
    </row>
    <row r="49819" spans="1:41" s="60" customFormat="1" hidden="1" x14ac:dyDescent="0.35">
      <c r="A49819" s="46"/>
      <c r="H49819" s="103"/>
      <c r="AD49819" s="99"/>
      <c r="AF49819" s="46"/>
      <c r="AM49819" s="121"/>
      <c r="AO49819" s="46"/>
    </row>
    <row r="49820" spans="1:41" s="60" customFormat="1" hidden="1" x14ac:dyDescent="0.35">
      <c r="A49820" s="46"/>
      <c r="H49820" s="103"/>
      <c r="AD49820" s="99"/>
      <c r="AF49820" s="46"/>
      <c r="AM49820" s="121"/>
      <c r="AO49820" s="46"/>
    </row>
    <row r="49821" spans="1:41" s="60" customFormat="1" hidden="1" x14ac:dyDescent="0.35">
      <c r="A49821" s="46"/>
      <c r="H49821" s="103"/>
      <c r="AD49821" s="99"/>
      <c r="AF49821" s="46"/>
      <c r="AM49821" s="121"/>
      <c r="AO49821" s="46"/>
    </row>
    <row r="49822" spans="1:41" s="60" customFormat="1" hidden="1" x14ac:dyDescent="0.35">
      <c r="A49822" s="46"/>
      <c r="H49822" s="103"/>
      <c r="AD49822" s="99"/>
      <c r="AF49822" s="46"/>
      <c r="AM49822" s="121"/>
      <c r="AO49822" s="46"/>
    </row>
    <row r="49823" spans="1:41" s="60" customFormat="1" hidden="1" x14ac:dyDescent="0.35">
      <c r="A49823" s="46"/>
      <c r="H49823" s="103"/>
      <c r="AD49823" s="99"/>
      <c r="AF49823" s="46"/>
      <c r="AM49823" s="121"/>
      <c r="AO49823" s="46"/>
    </row>
    <row r="49824" spans="1:41" s="60" customFormat="1" hidden="1" x14ac:dyDescent="0.35">
      <c r="A49824" s="46"/>
      <c r="H49824" s="103"/>
      <c r="AD49824" s="99"/>
      <c r="AF49824" s="46"/>
      <c r="AM49824" s="121"/>
      <c r="AO49824" s="46"/>
    </row>
    <row r="49825" spans="1:41" s="60" customFormat="1" hidden="1" x14ac:dyDescent="0.35">
      <c r="A49825" s="46"/>
      <c r="H49825" s="103"/>
      <c r="AD49825" s="99"/>
      <c r="AF49825" s="46"/>
      <c r="AM49825" s="121"/>
      <c r="AO49825" s="46"/>
    </row>
    <row r="49826" spans="1:41" s="60" customFormat="1" hidden="1" x14ac:dyDescent="0.35">
      <c r="A49826" s="46"/>
      <c r="H49826" s="103"/>
      <c r="AD49826" s="99"/>
      <c r="AF49826" s="46"/>
      <c r="AM49826" s="121"/>
      <c r="AO49826" s="46"/>
    </row>
    <row r="49827" spans="1:41" s="60" customFormat="1" hidden="1" x14ac:dyDescent="0.35">
      <c r="A49827" s="46"/>
      <c r="H49827" s="103"/>
      <c r="AD49827" s="99"/>
      <c r="AF49827" s="46"/>
      <c r="AM49827" s="121"/>
      <c r="AO49827" s="46"/>
    </row>
    <row r="49828" spans="1:41" s="60" customFormat="1" hidden="1" x14ac:dyDescent="0.35">
      <c r="A49828" s="46"/>
      <c r="H49828" s="103"/>
      <c r="AD49828" s="99"/>
      <c r="AF49828" s="46"/>
      <c r="AM49828" s="121"/>
      <c r="AO49828" s="46"/>
    </row>
    <row r="49829" spans="1:41" s="60" customFormat="1" hidden="1" x14ac:dyDescent="0.35">
      <c r="A49829" s="46"/>
      <c r="H49829" s="103"/>
      <c r="AD49829" s="99"/>
      <c r="AF49829" s="46"/>
      <c r="AM49829" s="121"/>
      <c r="AO49829" s="46"/>
    </row>
    <row r="49830" spans="1:41" s="60" customFormat="1" hidden="1" x14ac:dyDescent="0.35">
      <c r="A49830" s="46"/>
      <c r="H49830" s="103"/>
      <c r="AD49830" s="99"/>
      <c r="AF49830" s="46"/>
      <c r="AM49830" s="121"/>
      <c r="AO49830" s="46"/>
    </row>
    <row r="49831" spans="1:41" s="60" customFormat="1" hidden="1" x14ac:dyDescent="0.35">
      <c r="A49831" s="46"/>
      <c r="H49831" s="103"/>
      <c r="AD49831" s="99"/>
      <c r="AF49831" s="46"/>
      <c r="AM49831" s="121"/>
      <c r="AO49831" s="46"/>
    </row>
    <row r="49832" spans="1:41" s="60" customFormat="1" hidden="1" x14ac:dyDescent="0.35">
      <c r="A49832" s="46"/>
      <c r="H49832" s="103"/>
      <c r="AD49832" s="99"/>
      <c r="AF49832" s="46"/>
      <c r="AM49832" s="121"/>
      <c r="AO49832" s="46"/>
    </row>
    <row r="49833" spans="1:41" s="60" customFormat="1" hidden="1" x14ac:dyDescent="0.35">
      <c r="A49833" s="46"/>
      <c r="H49833" s="103"/>
      <c r="AD49833" s="99"/>
      <c r="AF49833" s="46"/>
      <c r="AM49833" s="121"/>
      <c r="AO49833" s="46"/>
    </row>
    <row r="49834" spans="1:41" s="60" customFormat="1" hidden="1" x14ac:dyDescent="0.35">
      <c r="A49834" s="46"/>
      <c r="H49834" s="103"/>
      <c r="AD49834" s="99"/>
      <c r="AF49834" s="46"/>
      <c r="AM49834" s="121"/>
      <c r="AO49834" s="46"/>
    </row>
    <row r="49835" spans="1:41" s="60" customFormat="1" hidden="1" x14ac:dyDescent="0.35">
      <c r="A49835" s="46"/>
      <c r="H49835" s="103"/>
      <c r="AD49835" s="99"/>
      <c r="AF49835" s="46"/>
      <c r="AM49835" s="121"/>
      <c r="AO49835" s="46"/>
    </row>
    <row r="49836" spans="1:41" s="60" customFormat="1" hidden="1" x14ac:dyDescent="0.35">
      <c r="A49836" s="46"/>
      <c r="H49836" s="103"/>
      <c r="AD49836" s="99"/>
      <c r="AF49836" s="46"/>
      <c r="AM49836" s="121"/>
      <c r="AO49836" s="46"/>
    </row>
    <row r="49837" spans="1:41" s="60" customFormat="1" hidden="1" x14ac:dyDescent="0.35">
      <c r="A49837" s="46"/>
      <c r="H49837" s="103"/>
      <c r="AD49837" s="99"/>
      <c r="AF49837" s="46"/>
      <c r="AM49837" s="121"/>
      <c r="AO49837" s="46"/>
    </row>
    <row r="49838" spans="1:41" s="60" customFormat="1" hidden="1" x14ac:dyDescent="0.35">
      <c r="A49838" s="46"/>
      <c r="H49838" s="103"/>
      <c r="AD49838" s="99"/>
      <c r="AF49838" s="46"/>
      <c r="AM49838" s="121"/>
      <c r="AO49838" s="46"/>
    </row>
    <row r="49839" spans="1:41" s="60" customFormat="1" hidden="1" x14ac:dyDescent="0.35">
      <c r="A49839" s="46"/>
      <c r="H49839" s="103"/>
      <c r="AD49839" s="99"/>
      <c r="AF49839" s="46"/>
      <c r="AM49839" s="121"/>
      <c r="AO49839" s="46"/>
    </row>
    <row r="49840" spans="1:41" s="60" customFormat="1" hidden="1" x14ac:dyDescent="0.35">
      <c r="A49840" s="46"/>
      <c r="H49840" s="103"/>
      <c r="AD49840" s="99"/>
      <c r="AF49840" s="46"/>
      <c r="AM49840" s="121"/>
      <c r="AO49840" s="46"/>
    </row>
    <row r="49841" spans="1:41" s="60" customFormat="1" hidden="1" x14ac:dyDescent="0.35">
      <c r="A49841" s="46"/>
      <c r="H49841" s="103"/>
      <c r="AD49841" s="99"/>
      <c r="AF49841" s="46"/>
      <c r="AM49841" s="121"/>
      <c r="AO49841" s="46"/>
    </row>
    <row r="49842" spans="1:41" s="60" customFormat="1" hidden="1" x14ac:dyDescent="0.35">
      <c r="A49842" s="46"/>
      <c r="H49842" s="103"/>
      <c r="AD49842" s="99"/>
      <c r="AF49842" s="46"/>
      <c r="AM49842" s="121"/>
      <c r="AO49842" s="46"/>
    </row>
    <row r="49843" spans="1:41" s="60" customFormat="1" hidden="1" x14ac:dyDescent="0.35">
      <c r="A49843" s="46"/>
      <c r="H49843" s="103"/>
      <c r="AD49843" s="99"/>
      <c r="AF49843" s="46"/>
      <c r="AM49843" s="121"/>
      <c r="AO49843" s="46"/>
    </row>
    <row r="49844" spans="1:41" s="60" customFormat="1" hidden="1" x14ac:dyDescent="0.35">
      <c r="A49844" s="46"/>
      <c r="H49844" s="103"/>
      <c r="AD49844" s="99"/>
      <c r="AF49844" s="46"/>
      <c r="AM49844" s="121"/>
      <c r="AO49844" s="46"/>
    </row>
    <row r="49845" spans="1:41" s="60" customFormat="1" hidden="1" x14ac:dyDescent="0.35">
      <c r="A49845" s="46"/>
      <c r="H49845" s="103"/>
      <c r="AD49845" s="99"/>
      <c r="AF49845" s="46"/>
      <c r="AM49845" s="121"/>
      <c r="AO49845" s="46"/>
    </row>
    <row r="49846" spans="1:41" s="60" customFormat="1" hidden="1" x14ac:dyDescent="0.35">
      <c r="A49846" s="46"/>
      <c r="H49846" s="103"/>
      <c r="AD49846" s="99"/>
      <c r="AF49846" s="46"/>
      <c r="AM49846" s="121"/>
      <c r="AO49846" s="46"/>
    </row>
    <row r="49847" spans="1:41" s="60" customFormat="1" hidden="1" x14ac:dyDescent="0.35">
      <c r="A49847" s="46"/>
      <c r="H49847" s="103"/>
      <c r="AD49847" s="99"/>
      <c r="AF49847" s="46"/>
      <c r="AM49847" s="121"/>
      <c r="AO49847" s="46"/>
    </row>
    <row r="49848" spans="1:41" s="60" customFormat="1" hidden="1" x14ac:dyDescent="0.35">
      <c r="A49848" s="46"/>
      <c r="H49848" s="103"/>
      <c r="AD49848" s="99"/>
      <c r="AF49848" s="46"/>
      <c r="AM49848" s="121"/>
      <c r="AO49848" s="46"/>
    </row>
    <row r="49849" spans="1:41" s="60" customFormat="1" hidden="1" x14ac:dyDescent="0.35">
      <c r="A49849" s="46"/>
      <c r="H49849" s="103"/>
      <c r="AD49849" s="99"/>
      <c r="AF49849" s="46"/>
      <c r="AM49849" s="121"/>
      <c r="AO49849" s="46"/>
    </row>
    <row r="49850" spans="1:41" s="60" customFormat="1" hidden="1" x14ac:dyDescent="0.35">
      <c r="A49850" s="46"/>
      <c r="H49850" s="103"/>
      <c r="AD49850" s="99"/>
      <c r="AF49850" s="46"/>
      <c r="AM49850" s="121"/>
      <c r="AO49850" s="46"/>
    </row>
    <row r="49851" spans="1:41" s="60" customFormat="1" hidden="1" x14ac:dyDescent="0.35">
      <c r="A49851" s="46"/>
      <c r="H49851" s="103"/>
      <c r="AD49851" s="99"/>
      <c r="AF49851" s="46"/>
      <c r="AM49851" s="121"/>
      <c r="AO49851" s="46"/>
    </row>
    <row r="49852" spans="1:41" s="60" customFormat="1" hidden="1" x14ac:dyDescent="0.35">
      <c r="A49852" s="46"/>
      <c r="H49852" s="103"/>
      <c r="AD49852" s="99"/>
      <c r="AF49852" s="46"/>
      <c r="AM49852" s="121"/>
      <c r="AO49852" s="46"/>
    </row>
    <row r="49853" spans="1:41" s="60" customFormat="1" hidden="1" x14ac:dyDescent="0.35">
      <c r="A49853" s="46"/>
      <c r="H49853" s="103"/>
      <c r="AD49853" s="99"/>
      <c r="AF49853" s="46"/>
      <c r="AM49853" s="121"/>
      <c r="AO49853" s="46"/>
    </row>
    <row r="49854" spans="1:41" s="60" customFormat="1" hidden="1" x14ac:dyDescent="0.35">
      <c r="A49854" s="46"/>
      <c r="H49854" s="103"/>
      <c r="AD49854" s="99"/>
      <c r="AF49854" s="46"/>
      <c r="AM49854" s="121"/>
      <c r="AO49854" s="46"/>
    </row>
    <row r="49855" spans="1:41" s="60" customFormat="1" hidden="1" x14ac:dyDescent="0.35">
      <c r="A49855" s="46"/>
      <c r="H49855" s="103"/>
      <c r="AD49855" s="99"/>
      <c r="AF49855" s="46"/>
      <c r="AM49855" s="121"/>
      <c r="AO49855" s="46"/>
    </row>
    <row r="49856" spans="1:41" s="60" customFormat="1" hidden="1" x14ac:dyDescent="0.35">
      <c r="A49856" s="46"/>
      <c r="H49856" s="103"/>
      <c r="AD49856" s="99"/>
      <c r="AF49856" s="46"/>
      <c r="AM49856" s="121"/>
      <c r="AO49856" s="46"/>
    </row>
    <row r="49857" spans="1:41" s="60" customFormat="1" hidden="1" x14ac:dyDescent="0.35">
      <c r="A49857" s="46"/>
      <c r="H49857" s="103"/>
      <c r="AD49857" s="99"/>
      <c r="AF49857" s="46"/>
      <c r="AM49857" s="121"/>
      <c r="AO49857" s="46"/>
    </row>
    <row r="49858" spans="1:41" s="60" customFormat="1" hidden="1" x14ac:dyDescent="0.35">
      <c r="A49858" s="46"/>
      <c r="H49858" s="103"/>
      <c r="AD49858" s="99"/>
      <c r="AF49858" s="46"/>
      <c r="AM49858" s="121"/>
      <c r="AO49858" s="46"/>
    </row>
    <row r="49859" spans="1:41" s="60" customFormat="1" hidden="1" x14ac:dyDescent="0.35">
      <c r="A49859" s="46"/>
      <c r="H49859" s="103"/>
      <c r="AD49859" s="99"/>
      <c r="AF49859" s="46"/>
      <c r="AM49859" s="121"/>
      <c r="AO49859" s="46"/>
    </row>
    <row r="49860" spans="1:41" s="60" customFormat="1" hidden="1" x14ac:dyDescent="0.35">
      <c r="A49860" s="46"/>
      <c r="H49860" s="103"/>
      <c r="AD49860" s="99"/>
      <c r="AF49860" s="46"/>
      <c r="AM49860" s="121"/>
      <c r="AO49860" s="46"/>
    </row>
    <row r="49861" spans="1:41" s="60" customFormat="1" hidden="1" x14ac:dyDescent="0.35">
      <c r="A49861" s="46"/>
      <c r="H49861" s="103"/>
      <c r="AD49861" s="99"/>
      <c r="AF49861" s="46"/>
      <c r="AM49861" s="121"/>
      <c r="AO49861" s="46"/>
    </row>
    <row r="49862" spans="1:41" s="60" customFormat="1" hidden="1" x14ac:dyDescent="0.35">
      <c r="A49862" s="46"/>
      <c r="H49862" s="103"/>
      <c r="AD49862" s="99"/>
      <c r="AF49862" s="46"/>
      <c r="AM49862" s="121"/>
      <c r="AO49862" s="46"/>
    </row>
    <row r="49863" spans="1:41" s="60" customFormat="1" hidden="1" x14ac:dyDescent="0.35">
      <c r="A49863" s="46"/>
      <c r="H49863" s="103"/>
      <c r="AD49863" s="99"/>
      <c r="AF49863" s="46"/>
      <c r="AM49863" s="121"/>
      <c r="AO49863" s="46"/>
    </row>
    <row r="49864" spans="1:41" s="60" customFormat="1" hidden="1" x14ac:dyDescent="0.35">
      <c r="A49864" s="46"/>
      <c r="H49864" s="103"/>
      <c r="AD49864" s="99"/>
      <c r="AF49864" s="46"/>
      <c r="AM49864" s="121"/>
      <c r="AO49864" s="46"/>
    </row>
    <row r="49865" spans="1:41" s="60" customFormat="1" hidden="1" x14ac:dyDescent="0.35">
      <c r="A49865" s="46"/>
      <c r="H49865" s="103"/>
      <c r="AD49865" s="99"/>
      <c r="AF49865" s="46"/>
      <c r="AM49865" s="121"/>
      <c r="AO49865" s="46"/>
    </row>
    <row r="49866" spans="1:41" s="60" customFormat="1" hidden="1" x14ac:dyDescent="0.35">
      <c r="A49866" s="46"/>
      <c r="H49866" s="103"/>
      <c r="AD49866" s="99"/>
      <c r="AF49866" s="46"/>
      <c r="AM49866" s="121"/>
      <c r="AO49866" s="46"/>
    </row>
    <row r="49867" spans="1:41" s="60" customFormat="1" hidden="1" x14ac:dyDescent="0.35">
      <c r="A49867" s="46"/>
      <c r="H49867" s="103"/>
      <c r="AD49867" s="99"/>
      <c r="AF49867" s="46"/>
      <c r="AM49867" s="121"/>
      <c r="AO49867" s="46"/>
    </row>
    <row r="49868" spans="1:41" s="60" customFormat="1" hidden="1" x14ac:dyDescent="0.35">
      <c r="A49868" s="46"/>
      <c r="H49868" s="103"/>
      <c r="AD49868" s="99"/>
      <c r="AF49868" s="46"/>
      <c r="AM49868" s="121"/>
      <c r="AO49868" s="46"/>
    </row>
    <row r="49869" spans="1:41" s="60" customFormat="1" hidden="1" x14ac:dyDescent="0.35">
      <c r="A49869" s="46"/>
      <c r="H49869" s="103"/>
      <c r="AD49869" s="99"/>
      <c r="AF49869" s="46"/>
      <c r="AM49869" s="121"/>
      <c r="AO49869" s="46"/>
    </row>
    <row r="49870" spans="1:41" s="60" customFormat="1" hidden="1" x14ac:dyDescent="0.35">
      <c r="A49870" s="46"/>
      <c r="H49870" s="103"/>
      <c r="AD49870" s="99"/>
      <c r="AF49870" s="46"/>
      <c r="AM49870" s="121"/>
      <c r="AO49870" s="46"/>
    </row>
    <row r="49871" spans="1:41" s="60" customFormat="1" hidden="1" x14ac:dyDescent="0.35">
      <c r="A49871" s="46"/>
      <c r="H49871" s="103"/>
      <c r="AD49871" s="99"/>
      <c r="AF49871" s="46"/>
      <c r="AM49871" s="121"/>
      <c r="AO49871" s="46"/>
    </row>
    <row r="49872" spans="1:41" s="60" customFormat="1" hidden="1" x14ac:dyDescent="0.35">
      <c r="A49872" s="46"/>
      <c r="H49872" s="103"/>
      <c r="AD49872" s="99"/>
      <c r="AF49872" s="46"/>
      <c r="AM49872" s="121"/>
      <c r="AO49872" s="46"/>
    </row>
    <row r="49873" spans="1:41" s="60" customFormat="1" hidden="1" x14ac:dyDescent="0.35">
      <c r="A49873" s="46"/>
      <c r="H49873" s="103"/>
      <c r="AD49873" s="99"/>
      <c r="AF49873" s="46"/>
      <c r="AM49873" s="121"/>
      <c r="AO49873" s="46"/>
    </row>
    <row r="49874" spans="1:41" s="60" customFormat="1" hidden="1" x14ac:dyDescent="0.35">
      <c r="A49874" s="46"/>
      <c r="H49874" s="103"/>
      <c r="AD49874" s="99"/>
      <c r="AF49874" s="46"/>
      <c r="AM49874" s="121"/>
      <c r="AO49874" s="46"/>
    </row>
    <row r="49875" spans="1:41" s="60" customFormat="1" hidden="1" x14ac:dyDescent="0.35">
      <c r="A49875" s="46"/>
      <c r="H49875" s="103"/>
      <c r="AD49875" s="99"/>
      <c r="AF49875" s="46"/>
      <c r="AM49875" s="121"/>
      <c r="AO49875" s="46"/>
    </row>
    <row r="49876" spans="1:41" s="60" customFormat="1" hidden="1" x14ac:dyDescent="0.35">
      <c r="A49876" s="46"/>
      <c r="H49876" s="103"/>
      <c r="AD49876" s="99"/>
      <c r="AF49876" s="46"/>
      <c r="AM49876" s="121"/>
      <c r="AO49876" s="46"/>
    </row>
    <row r="49877" spans="1:41" s="60" customFormat="1" hidden="1" x14ac:dyDescent="0.35">
      <c r="A49877" s="46"/>
      <c r="H49877" s="103"/>
      <c r="AD49877" s="99"/>
      <c r="AF49877" s="46"/>
      <c r="AM49877" s="121"/>
      <c r="AO49877" s="46"/>
    </row>
    <row r="49878" spans="1:41" s="60" customFormat="1" hidden="1" x14ac:dyDescent="0.35">
      <c r="A49878" s="46"/>
      <c r="H49878" s="103"/>
      <c r="AD49878" s="99"/>
      <c r="AF49878" s="46"/>
      <c r="AM49878" s="121"/>
      <c r="AO49878" s="46"/>
    </row>
    <row r="49879" spans="1:41" s="60" customFormat="1" hidden="1" x14ac:dyDescent="0.35">
      <c r="A49879" s="46"/>
      <c r="H49879" s="103"/>
      <c r="AD49879" s="99"/>
      <c r="AF49879" s="46"/>
      <c r="AM49879" s="121"/>
      <c r="AO49879" s="46"/>
    </row>
    <row r="49880" spans="1:41" s="60" customFormat="1" hidden="1" x14ac:dyDescent="0.35">
      <c r="A49880" s="46"/>
      <c r="H49880" s="103"/>
      <c r="AD49880" s="99"/>
      <c r="AF49880" s="46"/>
      <c r="AM49880" s="121"/>
      <c r="AO49880" s="46"/>
    </row>
    <row r="49881" spans="1:41" s="60" customFormat="1" hidden="1" x14ac:dyDescent="0.35">
      <c r="A49881" s="46"/>
      <c r="H49881" s="103"/>
      <c r="AD49881" s="99"/>
      <c r="AF49881" s="46"/>
      <c r="AM49881" s="121"/>
      <c r="AO49881" s="46"/>
    </row>
    <row r="49882" spans="1:41" s="60" customFormat="1" hidden="1" x14ac:dyDescent="0.35">
      <c r="A49882" s="46"/>
      <c r="H49882" s="103"/>
      <c r="AD49882" s="99"/>
      <c r="AF49882" s="46"/>
      <c r="AM49882" s="121"/>
      <c r="AO49882" s="46"/>
    </row>
    <row r="49883" spans="1:41" s="60" customFormat="1" hidden="1" x14ac:dyDescent="0.35">
      <c r="A49883" s="46"/>
      <c r="H49883" s="103"/>
      <c r="AD49883" s="99"/>
      <c r="AF49883" s="46"/>
      <c r="AM49883" s="121"/>
      <c r="AO49883" s="46"/>
    </row>
    <row r="49884" spans="1:41" s="60" customFormat="1" hidden="1" x14ac:dyDescent="0.35">
      <c r="A49884" s="46"/>
      <c r="H49884" s="103"/>
      <c r="AD49884" s="99"/>
      <c r="AF49884" s="46"/>
      <c r="AM49884" s="121"/>
      <c r="AO49884" s="46"/>
    </row>
    <row r="49885" spans="1:41" s="60" customFormat="1" hidden="1" x14ac:dyDescent="0.35">
      <c r="A49885" s="46"/>
      <c r="H49885" s="103"/>
      <c r="AD49885" s="99"/>
      <c r="AF49885" s="46"/>
      <c r="AM49885" s="121"/>
      <c r="AO49885" s="46"/>
    </row>
    <row r="49886" spans="1:41" s="60" customFormat="1" hidden="1" x14ac:dyDescent="0.35">
      <c r="A49886" s="46"/>
      <c r="H49886" s="103"/>
      <c r="AD49886" s="99"/>
      <c r="AF49886" s="46"/>
      <c r="AM49886" s="121"/>
      <c r="AO49886" s="46"/>
    </row>
    <row r="49887" spans="1:41" s="60" customFormat="1" hidden="1" x14ac:dyDescent="0.35">
      <c r="A49887" s="46"/>
      <c r="H49887" s="103"/>
      <c r="AD49887" s="99"/>
      <c r="AF49887" s="46"/>
      <c r="AM49887" s="121"/>
      <c r="AO49887" s="46"/>
    </row>
    <row r="49888" spans="1:41" s="60" customFormat="1" hidden="1" x14ac:dyDescent="0.35">
      <c r="A49888" s="46"/>
      <c r="H49888" s="103"/>
      <c r="AD49888" s="99"/>
      <c r="AF49888" s="46"/>
      <c r="AM49888" s="121"/>
      <c r="AO49888" s="46"/>
    </row>
    <row r="49889" spans="1:41" s="60" customFormat="1" hidden="1" x14ac:dyDescent="0.35">
      <c r="A49889" s="46"/>
      <c r="H49889" s="103"/>
      <c r="AD49889" s="99"/>
      <c r="AF49889" s="46"/>
      <c r="AM49889" s="121"/>
      <c r="AO49889" s="46"/>
    </row>
    <row r="49890" spans="1:41" s="60" customFormat="1" hidden="1" x14ac:dyDescent="0.35">
      <c r="A49890" s="46"/>
      <c r="H49890" s="103"/>
      <c r="AD49890" s="99"/>
      <c r="AF49890" s="46"/>
      <c r="AM49890" s="121"/>
      <c r="AO49890" s="46"/>
    </row>
    <row r="49891" spans="1:41" s="60" customFormat="1" hidden="1" x14ac:dyDescent="0.35">
      <c r="A49891" s="46"/>
      <c r="H49891" s="103"/>
      <c r="AD49891" s="99"/>
      <c r="AF49891" s="46"/>
      <c r="AM49891" s="121"/>
      <c r="AO49891" s="46"/>
    </row>
    <row r="49892" spans="1:41" s="60" customFormat="1" hidden="1" x14ac:dyDescent="0.35">
      <c r="A49892" s="46"/>
      <c r="H49892" s="103"/>
      <c r="AD49892" s="99"/>
      <c r="AF49892" s="46"/>
      <c r="AM49892" s="121"/>
      <c r="AO49892" s="46"/>
    </row>
    <row r="49893" spans="1:41" s="60" customFormat="1" hidden="1" x14ac:dyDescent="0.35">
      <c r="A49893" s="46"/>
      <c r="H49893" s="103"/>
      <c r="AD49893" s="99"/>
      <c r="AF49893" s="46"/>
      <c r="AM49893" s="121"/>
      <c r="AO49893" s="46"/>
    </row>
    <row r="49894" spans="1:41" s="60" customFormat="1" hidden="1" x14ac:dyDescent="0.35">
      <c r="A49894" s="46"/>
      <c r="H49894" s="103"/>
      <c r="AD49894" s="99"/>
      <c r="AF49894" s="46"/>
      <c r="AM49894" s="121"/>
      <c r="AO49894" s="46"/>
    </row>
    <row r="49895" spans="1:41" s="60" customFormat="1" hidden="1" x14ac:dyDescent="0.35">
      <c r="A49895" s="46"/>
      <c r="H49895" s="103"/>
      <c r="AD49895" s="99"/>
      <c r="AF49895" s="46"/>
      <c r="AM49895" s="121"/>
      <c r="AO49895" s="46"/>
    </row>
    <row r="49896" spans="1:41" s="60" customFormat="1" hidden="1" x14ac:dyDescent="0.35">
      <c r="A49896" s="46"/>
      <c r="H49896" s="103"/>
      <c r="AD49896" s="99"/>
      <c r="AF49896" s="46"/>
      <c r="AM49896" s="121"/>
      <c r="AO49896" s="46"/>
    </row>
    <row r="49897" spans="1:41" s="60" customFormat="1" hidden="1" x14ac:dyDescent="0.35">
      <c r="A49897" s="46"/>
      <c r="H49897" s="103"/>
      <c r="AD49897" s="99"/>
      <c r="AF49897" s="46"/>
      <c r="AM49897" s="121"/>
      <c r="AO49897" s="46"/>
    </row>
    <row r="49898" spans="1:41" s="60" customFormat="1" hidden="1" x14ac:dyDescent="0.35">
      <c r="A49898" s="46"/>
      <c r="H49898" s="103"/>
      <c r="AD49898" s="99"/>
      <c r="AF49898" s="46"/>
      <c r="AM49898" s="121"/>
      <c r="AO49898" s="46"/>
    </row>
    <row r="49899" spans="1:41" s="60" customFormat="1" hidden="1" x14ac:dyDescent="0.35">
      <c r="A49899" s="46"/>
      <c r="H49899" s="103"/>
      <c r="AD49899" s="99"/>
      <c r="AF49899" s="46"/>
      <c r="AM49899" s="121"/>
      <c r="AO49899" s="46"/>
    </row>
    <row r="49900" spans="1:41" s="60" customFormat="1" hidden="1" x14ac:dyDescent="0.35">
      <c r="A49900" s="46"/>
      <c r="H49900" s="103"/>
      <c r="AD49900" s="99"/>
      <c r="AF49900" s="46"/>
      <c r="AM49900" s="121"/>
      <c r="AO49900" s="46"/>
    </row>
    <row r="49901" spans="1:41" s="60" customFormat="1" hidden="1" x14ac:dyDescent="0.35">
      <c r="A49901" s="46"/>
      <c r="H49901" s="103"/>
      <c r="AD49901" s="99"/>
      <c r="AF49901" s="46"/>
      <c r="AM49901" s="121"/>
      <c r="AO49901" s="46"/>
    </row>
    <row r="49902" spans="1:41" s="60" customFormat="1" hidden="1" x14ac:dyDescent="0.35">
      <c r="A49902" s="46"/>
      <c r="H49902" s="103"/>
      <c r="AD49902" s="99"/>
      <c r="AF49902" s="46"/>
      <c r="AM49902" s="121"/>
      <c r="AO49902" s="46"/>
    </row>
    <row r="49903" spans="1:41" s="60" customFormat="1" hidden="1" x14ac:dyDescent="0.35">
      <c r="A49903" s="46"/>
      <c r="H49903" s="103"/>
      <c r="AD49903" s="99"/>
      <c r="AF49903" s="46"/>
      <c r="AM49903" s="121"/>
      <c r="AO49903" s="46"/>
    </row>
    <row r="49904" spans="1:41" s="60" customFormat="1" hidden="1" x14ac:dyDescent="0.35">
      <c r="A49904" s="46"/>
      <c r="H49904" s="103"/>
      <c r="AD49904" s="99"/>
      <c r="AF49904" s="46"/>
      <c r="AM49904" s="121"/>
      <c r="AO49904" s="46"/>
    </row>
    <row r="49905" spans="1:41" s="60" customFormat="1" hidden="1" x14ac:dyDescent="0.35">
      <c r="A49905" s="46"/>
      <c r="H49905" s="103"/>
      <c r="AD49905" s="99"/>
      <c r="AF49905" s="46"/>
      <c r="AM49905" s="121"/>
      <c r="AO49905" s="46"/>
    </row>
    <row r="49906" spans="1:41" s="60" customFormat="1" hidden="1" x14ac:dyDescent="0.35">
      <c r="A49906" s="46"/>
      <c r="H49906" s="103"/>
      <c r="AD49906" s="99"/>
      <c r="AF49906" s="46"/>
      <c r="AM49906" s="121"/>
      <c r="AO49906" s="46"/>
    </row>
    <row r="49907" spans="1:41" s="60" customFormat="1" hidden="1" x14ac:dyDescent="0.35">
      <c r="A49907" s="46"/>
      <c r="H49907" s="103"/>
      <c r="AD49907" s="99"/>
      <c r="AF49907" s="46"/>
      <c r="AM49907" s="121"/>
      <c r="AO49907" s="46"/>
    </row>
    <row r="49908" spans="1:41" s="60" customFormat="1" hidden="1" x14ac:dyDescent="0.35">
      <c r="A49908" s="46"/>
      <c r="H49908" s="103"/>
      <c r="AD49908" s="99"/>
      <c r="AF49908" s="46"/>
      <c r="AM49908" s="121"/>
      <c r="AO49908" s="46"/>
    </row>
    <row r="49909" spans="1:41" s="60" customFormat="1" hidden="1" x14ac:dyDescent="0.35">
      <c r="A49909" s="46"/>
      <c r="H49909" s="103"/>
      <c r="AD49909" s="99"/>
      <c r="AF49909" s="46"/>
      <c r="AM49909" s="121"/>
      <c r="AO49909" s="46"/>
    </row>
    <row r="49910" spans="1:41" s="60" customFormat="1" hidden="1" x14ac:dyDescent="0.35">
      <c r="A49910" s="46"/>
      <c r="H49910" s="103"/>
      <c r="AD49910" s="99"/>
      <c r="AF49910" s="46"/>
      <c r="AM49910" s="121"/>
      <c r="AO49910" s="46"/>
    </row>
    <row r="49911" spans="1:41" s="60" customFormat="1" hidden="1" x14ac:dyDescent="0.35">
      <c r="A49911" s="46"/>
      <c r="H49911" s="103"/>
      <c r="AD49911" s="99"/>
      <c r="AF49911" s="46"/>
      <c r="AM49911" s="121"/>
      <c r="AO49911" s="46"/>
    </row>
    <row r="49912" spans="1:41" s="60" customFormat="1" hidden="1" x14ac:dyDescent="0.35">
      <c r="A49912" s="46"/>
      <c r="H49912" s="103"/>
      <c r="AD49912" s="99"/>
      <c r="AF49912" s="46"/>
      <c r="AM49912" s="121"/>
      <c r="AO49912" s="46"/>
    </row>
    <row r="49913" spans="1:41" s="60" customFormat="1" hidden="1" x14ac:dyDescent="0.35">
      <c r="A49913" s="46"/>
      <c r="H49913" s="103"/>
      <c r="AD49913" s="99"/>
      <c r="AF49913" s="46"/>
      <c r="AM49913" s="121"/>
      <c r="AO49913" s="46"/>
    </row>
    <row r="49914" spans="1:41" s="60" customFormat="1" hidden="1" x14ac:dyDescent="0.35">
      <c r="A49914" s="46"/>
      <c r="H49914" s="103"/>
      <c r="AD49914" s="99"/>
      <c r="AF49914" s="46"/>
      <c r="AM49914" s="121"/>
      <c r="AO49914" s="46"/>
    </row>
    <row r="49915" spans="1:41" s="60" customFormat="1" hidden="1" x14ac:dyDescent="0.35">
      <c r="A49915" s="46"/>
      <c r="H49915" s="103"/>
      <c r="AD49915" s="99"/>
      <c r="AF49915" s="46"/>
      <c r="AM49915" s="121"/>
      <c r="AO49915" s="46"/>
    </row>
    <row r="49916" spans="1:41" s="60" customFormat="1" hidden="1" x14ac:dyDescent="0.35">
      <c r="A49916" s="46"/>
      <c r="H49916" s="103"/>
      <c r="AD49916" s="99"/>
      <c r="AF49916" s="46"/>
      <c r="AM49916" s="121"/>
      <c r="AO49916" s="46"/>
    </row>
    <row r="49917" spans="1:41" s="60" customFormat="1" hidden="1" x14ac:dyDescent="0.35">
      <c r="A49917" s="46"/>
      <c r="H49917" s="103"/>
      <c r="AD49917" s="99"/>
      <c r="AF49917" s="46"/>
      <c r="AM49917" s="121"/>
      <c r="AO49917" s="46"/>
    </row>
    <row r="49918" spans="1:41" s="60" customFormat="1" hidden="1" x14ac:dyDescent="0.35">
      <c r="A49918" s="46"/>
      <c r="H49918" s="103"/>
      <c r="AD49918" s="99"/>
      <c r="AF49918" s="46"/>
      <c r="AM49918" s="121"/>
      <c r="AO49918" s="46"/>
    </row>
    <row r="49919" spans="1:41" s="60" customFormat="1" hidden="1" x14ac:dyDescent="0.35">
      <c r="A49919" s="46"/>
      <c r="H49919" s="103"/>
      <c r="AD49919" s="99"/>
      <c r="AF49919" s="46"/>
      <c r="AM49919" s="121"/>
      <c r="AO49919" s="46"/>
    </row>
    <row r="49920" spans="1:41" s="60" customFormat="1" hidden="1" x14ac:dyDescent="0.35">
      <c r="A49920" s="46"/>
      <c r="H49920" s="103"/>
      <c r="AD49920" s="99"/>
      <c r="AF49920" s="46"/>
      <c r="AM49920" s="121"/>
      <c r="AO49920" s="46"/>
    </row>
    <row r="49921" spans="1:41" s="60" customFormat="1" hidden="1" x14ac:dyDescent="0.35">
      <c r="A49921" s="46"/>
      <c r="H49921" s="103"/>
      <c r="AD49921" s="99"/>
      <c r="AF49921" s="46"/>
      <c r="AM49921" s="121"/>
      <c r="AO49921" s="46"/>
    </row>
    <row r="49922" spans="1:41" s="60" customFormat="1" hidden="1" x14ac:dyDescent="0.35">
      <c r="A49922" s="46"/>
      <c r="H49922" s="103"/>
      <c r="AD49922" s="99"/>
      <c r="AF49922" s="46"/>
      <c r="AM49922" s="121"/>
      <c r="AO49922" s="46"/>
    </row>
    <row r="49923" spans="1:41" s="60" customFormat="1" hidden="1" x14ac:dyDescent="0.35">
      <c r="A49923" s="46"/>
      <c r="H49923" s="103"/>
      <c r="AD49923" s="99"/>
      <c r="AF49923" s="46"/>
      <c r="AM49923" s="121"/>
      <c r="AO49923" s="46"/>
    </row>
    <row r="49924" spans="1:41" s="60" customFormat="1" hidden="1" x14ac:dyDescent="0.35">
      <c r="A49924" s="46"/>
      <c r="H49924" s="103"/>
      <c r="AD49924" s="99"/>
      <c r="AF49924" s="46"/>
      <c r="AM49924" s="121"/>
      <c r="AO49924" s="46"/>
    </row>
    <row r="49925" spans="1:41" s="60" customFormat="1" hidden="1" x14ac:dyDescent="0.35">
      <c r="A49925" s="46"/>
      <c r="H49925" s="103"/>
      <c r="AD49925" s="99"/>
      <c r="AF49925" s="46"/>
      <c r="AM49925" s="121"/>
      <c r="AO49925" s="46"/>
    </row>
    <row r="49926" spans="1:41" s="60" customFormat="1" hidden="1" x14ac:dyDescent="0.35">
      <c r="A49926" s="46"/>
      <c r="H49926" s="103"/>
      <c r="AD49926" s="99"/>
      <c r="AF49926" s="46"/>
      <c r="AM49926" s="121"/>
      <c r="AO49926" s="46"/>
    </row>
    <row r="49927" spans="1:41" s="60" customFormat="1" hidden="1" x14ac:dyDescent="0.35">
      <c r="A49927" s="46"/>
      <c r="H49927" s="103"/>
      <c r="AD49927" s="99"/>
      <c r="AF49927" s="46"/>
      <c r="AM49927" s="121"/>
      <c r="AO49927" s="46"/>
    </row>
    <row r="49928" spans="1:41" s="60" customFormat="1" hidden="1" x14ac:dyDescent="0.35">
      <c r="A49928" s="46"/>
      <c r="H49928" s="103"/>
      <c r="AD49928" s="99"/>
      <c r="AF49928" s="46"/>
      <c r="AM49928" s="121"/>
      <c r="AO49928" s="46"/>
    </row>
    <row r="49929" spans="1:41" s="60" customFormat="1" hidden="1" x14ac:dyDescent="0.35">
      <c r="A49929" s="46"/>
      <c r="H49929" s="103"/>
      <c r="AD49929" s="99"/>
      <c r="AF49929" s="46"/>
      <c r="AM49929" s="121"/>
      <c r="AO49929" s="46"/>
    </row>
    <row r="49930" spans="1:41" s="60" customFormat="1" hidden="1" x14ac:dyDescent="0.35">
      <c r="A49930" s="46"/>
      <c r="H49930" s="103"/>
      <c r="AD49930" s="99"/>
      <c r="AF49930" s="46"/>
      <c r="AM49930" s="121"/>
      <c r="AO49930" s="46"/>
    </row>
    <row r="49931" spans="1:41" s="60" customFormat="1" hidden="1" x14ac:dyDescent="0.35">
      <c r="A49931" s="46"/>
      <c r="H49931" s="103"/>
      <c r="AD49931" s="99"/>
      <c r="AF49931" s="46"/>
      <c r="AM49931" s="121"/>
      <c r="AO49931" s="46"/>
    </row>
    <row r="49932" spans="1:41" s="60" customFormat="1" hidden="1" x14ac:dyDescent="0.35">
      <c r="A49932" s="46"/>
      <c r="H49932" s="103"/>
      <c r="AD49932" s="99"/>
      <c r="AF49932" s="46"/>
      <c r="AM49932" s="121"/>
      <c r="AO49932" s="46"/>
    </row>
    <row r="49933" spans="1:41" s="60" customFormat="1" hidden="1" x14ac:dyDescent="0.35">
      <c r="A49933" s="46"/>
      <c r="H49933" s="103"/>
      <c r="AD49933" s="99"/>
      <c r="AF49933" s="46"/>
      <c r="AM49933" s="121"/>
      <c r="AO49933" s="46"/>
    </row>
    <row r="49934" spans="1:41" s="60" customFormat="1" hidden="1" x14ac:dyDescent="0.35">
      <c r="A49934" s="46"/>
      <c r="H49934" s="103"/>
      <c r="AD49934" s="99"/>
      <c r="AF49934" s="46"/>
      <c r="AM49934" s="121"/>
      <c r="AO49934" s="46"/>
    </row>
    <row r="49935" spans="1:41" s="60" customFormat="1" hidden="1" x14ac:dyDescent="0.35">
      <c r="A49935" s="46"/>
      <c r="H49935" s="103"/>
      <c r="AD49935" s="99"/>
      <c r="AF49935" s="46"/>
      <c r="AM49935" s="121"/>
      <c r="AO49935" s="46"/>
    </row>
    <row r="49936" spans="1:41" s="60" customFormat="1" hidden="1" x14ac:dyDescent="0.35">
      <c r="A49936" s="46"/>
      <c r="H49936" s="103"/>
      <c r="AD49936" s="99"/>
      <c r="AF49936" s="46"/>
      <c r="AM49936" s="121"/>
      <c r="AO49936" s="46"/>
    </row>
    <row r="49937" spans="1:41" s="60" customFormat="1" hidden="1" x14ac:dyDescent="0.35">
      <c r="A49937" s="46"/>
      <c r="H49937" s="103"/>
      <c r="AD49937" s="99"/>
      <c r="AF49937" s="46"/>
      <c r="AM49937" s="121"/>
      <c r="AO49937" s="46"/>
    </row>
    <row r="49938" spans="1:41" s="60" customFormat="1" hidden="1" x14ac:dyDescent="0.35">
      <c r="A49938" s="46"/>
      <c r="H49938" s="103"/>
      <c r="AD49938" s="99"/>
      <c r="AF49938" s="46"/>
      <c r="AM49938" s="121"/>
      <c r="AO49938" s="46"/>
    </row>
    <row r="49939" spans="1:41" s="60" customFormat="1" hidden="1" x14ac:dyDescent="0.35">
      <c r="A49939" s="46"/>
      <c r="H49939" s="103"/>
      <c r="AD49939" s="99"/>
      <c r="AF49939" s="46"/>
      <c r="AM49939" s="121"/>
      <c r="AO49939" s="46"/>
    </row>
    <row r="49940" spans="1:41" s="60" customFormat="1" hidden="1" x14ac:dyDescent="0.35">
      <c r="A49940" s="46"/>
      <c r="H49940" s="103"/>
      <c r="AD49940" s="99"/>
      <c r="AF49940" s="46"/>
      <c r="AM49940" s="121"/>
      <c r="AO49940" s="46"/>
    </row>
    <row r="49941" spans="1:41" s="60" customFormat="1" hidden="1" x14ac:dyDescent="0.35">
      <c r="A49941" s="46"/>
      <c r="H49941" s="103"/>
      <c r="AD49941" s="99"/>
      <c r="AF49941" s="46"/>
      <c r="AM49941" s="121"/>
      <c r="AO49941" s="46"/>
    </row>
    <row r="49942" spans="1:41" s="60" customFormat="1" hidden="1" x14ac:dyDescent="0.35">
      <c r="A49942" s="46"/>
      <c r="H49942" s="103"/>
      <c r="AD49942" s="99"/>
      <c r="AF49942" s="46"/>
      <c r="AM49942" s="121"/>
      <c r="AO49942" s="46"/>
    </row>
    <row r="49943" spans="1:41" s="60" customFormat="1" hidden="1" x14ac:dyDescent="0.35">
      <c r="A49943" s="46"/>
      <c r="H49943" s="103"/>
      <c r="AD49943" s="99"/>
      <c r="AF49943" s="46"/>
      <c r="AM49943" s="121"/>
      <c r="AO49943" s="46"/>
    </row>
    <row r="49944" spans="1:41" s="60" customFormat="1" hidden="1" x14ac:dyDescent="0.35">
      <c r="A49944" s="46"/>
      <c r="H49944" s="103"/>
      <c r="AD49944" s="99"/>
      <c r="AF49944" s="46"/>
      <c r="AM49944" s="121"/>
      <c r="AO49944" s="46"/>
    </row>
    <row r="49945" spans="1:41" s="60" customFormat="1" hidden="1" x14ac:dyDescent="0.35">
      <c r="A49945" s="46"/>
      <c r="H49945" s="103"/>
      <c r="AD49945" s="99"/>
      <c r="AF49945" s="46"/>
      <c r="AM49945" s="121"/>
      <c r="AO49945" s="46"/>
    </row>
    <row r="49946" spans="1:41" s="60" customFormat="1" hidden="1" x14ac:dyDescent="0.35">
      <c r="A49946" s="46"/>
      <c r="H49946" s="103"/>
      <c r="AD49946" s="99"/>
      <c r="AF49946" s="46"/>
      <c r="AM49946" s="121"/>
      <c r="AO49946" s="46"/>
    </row>
    <row r="49947" spans="1:41" s="60" customFormat="1" hidden="1" x14ac:dyDescent="0.35">
      <c r="A49947" s="46"/>
      <c r="H49947" s="103"/>
      <c r="AD49947" s="99"/>
      <c r="AF49947" s="46"/>
      <c r="AM49947" s="121"/>
      <c r="AO49947" s="46"/>
    </row>
    <row r="49948" spans="1:41" s="60" customFormat="1" hidden="1" x14ac:dyDescent="0.35">
      <c r="A49948" s="46"/>
      <c r="H49948" s="103"/>
      <c r="AD49948" s="99"/>
      <c r="AF49948" s="46"/>
      <c r="AM49948" s="121"/>
      <c r="AO49948" s="46"/>
    </row>
    <row r="49949" spans="1:41" s="60" customFormat="1" hidden="1" x14ac:dyDescent="0.35">
      <c r="A49949" s="46"/>
      <c r="H49949" s="103"/>
      <c r="AD49949" s="99"/>
      <c r="AF49949" s="46"/>
      <c r="AM49949" s="121"/>
      <c r="AO49949" s="46"/>
    </row>
    <row r="49950" spans="1:41" s="60" customFormat="1" hidden="1" x14ac:dyDescent="0.35">
      <c r="A49950" s="46"/>
      <c r="H49950" s="103"/>
      <c r="AD49950" s="99"/>
      <c r="AF49950" s="46"/>
      <c r="AM49950" s="121"/>
      <c r="AO49950" s="46"/>
    </row>
    <row r="49951" spans="1:41" s="60" customFormat="1" hidden="1" x14ac:dyDescent="0.35">
      <c r="A49951" s="46"/>
      <c r="H49951" s="103"/>
      <c r="AD49951" s="99"/>
      <c r="AF49951" s="46"/>
      <c r="AM49951" s="121"/>
      <c r="AO49951" s="46"/>
    </row>
    <row r="49952" spans="1:41" s="60" customFormat="1" hidden="1" x14ac:dyDescent="0.35">
      <c r="A49952" s="46"/>
      <c r="H49952" s="103"/>
      <c r="AD49952" s="99"/>
      <c r="AF49952" s="46"/>
      <c r="AM49952" s="121"/>
      <c r="AO49952" s="46"/>
    </row>
    <row r="49953" spans="1:41" s="60" customFormat="1" hidden="1" x14ac:dyDescent="0.35">
      <c r="A49953" s="46"/>
      <c r="H49953" s="103"/>
      <c r="AD49953" s="99"/>
      <c r="AF49953" s="46"/>
      <c r="AM49953" s="121"/>
      <c r="AO49953" s="46"/>
    </row>
    <row r="49954" spans="1:41" s="60" customFormat="1" hidden="1" x14ac:dyDescent="0.35">
      <c r="A49954" s="46"/>
      <c r="H49954" s="103"/>
      <c r="AD49954" s="99"/>
      <c r="AF49954" s="46"/>
      <c r="AM49954" s="121"/>
      <c r="AO49954" s="46"/>
    </row>
    <row r="49955" spans="1:41" s="60" customFormat="1" hidden="1" x14ac:dyDescent="0.35">
      <c r="A49955" s="46"/>
      <c r="H49955" s="103"/>
      <c r="AD49955" s="99"/>
      <c r="AF49955" s="46"/>
      <c r="AM49955" s="121"/>
      <c r="AO49955" s="46"/>
    </row>
    <row r="49956" spans="1:41" s="60" customFormat="1" hidden="1" x14ac:dyDescent="0.35">
      <c r="A49956" s="46"/>
      <c r="H49956" s="103"/>
      <c r="AD49956" s="99"/>
      <c r="AF49956" s="46"/>
      <c r="AM49956" s="121"/>
      <c r="AO49956" s="46"/>
    </row>
    <row r="49957" spans="1:41" s="60" customFormat="1" hidden="1" x14ac:dyDescent="0.35">
      <c r="A49957" s="46"/>
      <c r="H49957" s="103"/>
      <c r="AD49957" s="99"/>
      <c r="AF49957" s="46"/>
      <c r="AM49957" s="121"/>
      <c r="AO49957" s="46"/>
    </row>
    <row r="49958" spans="1:41" s="60" customFormat="1" hidden="1" x14ac:dyDescent="0.35">
      <c r="A49958" s="46"/>
      <c r="H49958" s="103"/>
      <c r="AD49958" s="99"/>
      <c r="AF49958" s="46"/>
      <c r="AM49958" s="121"/>
      <c r="AO49958" s="46"/>
    </row>
    <row r="49959" spans="1:41" s="60" customFormat="1" hidden="1" x14ac:dyDescent="0.35">
      <c r="A49959" s="46"/>
      <c r="H49959" s="103"/>
      <c r="AD49959" s="99"/>
      <c r="AF49959" s="46"/>
      <c r="AM49959" s="121"/>
      <c r="AO49959" s="46"/>
    </row>
    <row r="49960" spans="1:41" s="60" customFormat="1" hidden="1" x14ac:dyDescent="0.35">
      <c r="A49960" s="46"/>
      <c r="H49960" s="103"/>
      <c r="AD49960" s="99"/>
      <c r="AF49960" s="46"/>
      <c r="AM49960" s="121"/>
      <c r="AO49960" s="46"/>
    </row>
    <row r="49961" spans="1:41" s="60" customFormat="1" hidden="1" x14ac:dyDescent="0.35">
      <c r="A49961" s="46"/>
      <c r="H49961" s="103"/>
      <c r="AD49961" s="99"/>
      <c r="AF49961" s="46"/>
      <c r="AM49961" s="121"/>
      <c r="AO49961" s="46"/>
    </row>
    <row r="49962" spans="1:41" s="60" customFormat="1" hidden="1" x14ac:dyDescent="0.35">
      <c r="A49962" s="46"/>
      <c r="H49962" s="103"/>
      <c r="AD49962" s="99"/>
      <c r="AF49962" s="46"/>
      <c r="AM49962" s="121"/>
      <c r="AO49962" s="46"/>
    </row>
    <row r="49963" spans="1:41" s="60" customFormat="1" hidden="1" x14ac:dyDescent="0.35">
      <c r="A49963" s="46"/>
      <c r="H49963" s="103"/>
      <c r="AD49963" s="99"/>
      <c r="AF49963" s="46"/>
      <c r="AM49963" s="121"/>
      <c r="AO49963" s="46"/>
    </row>
    <row r="49964" spans="1:41" s="60" customFormat="1" hidden="1" x14ac:dyDescent="0.35">
      <c r="A49964" s="46"/>
      <c r="H49964" s="103"/>
      <c r="AD49964" s="99"/>
      <c r="AF49964" s="46"/>
      <c r="AM49964" s="121"/>
      <c r="AO49964" s="46"/>
    </row>
    <row r="49965" spans="1:41" s="60" customFormat="1" hidden="1" x14ac:dyDescent="0.35">
      <c r="A49965" s="46"/>
      <c r="H49965" s="103"/>
      <c r="AD49965" s="99"/>
      <c r="AF49965" s="46"/>
      <c r="AM49965" s="121"/>
      <c r="AO49965" s="46"/>
    </row>
    <row r="49966" spans="1:41" s="60" customFormat="1" hidden="1" x14ac:dyDescent="0.35">
      <c r="A49966" s="46"/>
      <c r="H49966" s="103"/>
      <c r="AD49966" s="99"/>
      <c r="AF49966" s="46"/>
      <c r="AM49966" s="121"/>
      <c r="AO49966" s="46"/>
    </row>
    <row r="49967" spans="1:41" s="60" customFormat="1" hidden="1" x14ac:dyDescent="0.35">
      <c r="A49967" s="46"/>
      <c r="H49967" s="103"/>
      <c r="AD49967" s="99"/>
      <c r="AF49967" s="46"/>
      <c r="AM49967" s="121"/>
      <c r="AO49967" s="46"/>
    </row>
    <row r="49968" spans="1:41" s="60" customFormat="1" hidden="1" x14ac:dyDescent="0.35">
      <c r="A49968" s="46"/>
      <c r="H49968" s="103"/>
      <c r="AD49968" s="99"/>
      <c r="AF49968" s="46"/>
      <c r="AM49968" s="121"/>
      <c r="AO49968" s="46"/>
    </row>
    <row r="49969" spans="1:41" s="60" customFormat="1" hidden="1" x14ac:dyDescent="0.35">
      <c r="A49969" s="46"/>
      <c r="H49969" s="103"/>
      <c r="AD49969" s="99"/>
      <c r="AF49969" s="46"/>
      <c r="AM49969" s="121"/>
      <c r="AO49969" s="46"/>
    </row>
    <row r="49970" spans="1:41" s="60" customFormat="1" hidden="1" x14ac:dyDescent="0.35">
      <c r="A49970" s="46"/>
      <c r="H49970" s="103"/>
      <c r="AD49970" s="99"/>
      <c r="AF49970" s="46"/>
      <c r="AM49970" s="121"/>
      <c r="AO49970" s="46"/>
    </row>
    <row r="49971" spans="1:41" s="60" customFormat="1" hidden="1" x14ac:dyDescent="0.35">
      <c r="A49971" s="46"/>
      <c r="H49971" s="103"/>
      <c r="AD49971" s="99"/>
      <c r="AF49971" s="46"/>
      <c r="AM49971" s="121"/>
      <c r="AO49971" s="46"/>
    </row>
    <row r="49972" spans="1:41" s="60" customFormat="1" hidden="1" x14ac:dyDescent="0.35">
      <c r="A49972" s="46"/>
      <c r="H49972" s="103"/>
      <c r="AD49972" s="99"/>
      <c r="AF49972" s="46"/>
      <c r="AM49972" s="121"/>
      <c r="AO49972" s="46"/>
    </row>
    <row r="49973" spans="1:41" s="60" customFormat="1" hidden="1" x14ac:dyDescent="0.35">
      <c r="A49973" s="46"/>
      <c r="H49973" s="103"/>
      <c r="AD49973" s="99"/>
      <c r="AF49973" s="46"/>
      <c r="AM49973" s="121"/>
      <c r="AO49973" s="46"/>
    </row>
    <row r="49974" spans="1:41" s="60" customFormat="1" hidden="1" x14ac:dyDescent="0.35">
      <c r="A49974" s="46"/>
      <c r="H49974" s="103"/>
      <c r="AD49974" s="99"/>
      <c r="AF49974" s="46"/>
      <c r="AM49974" s="121"/>
      <c r="AO49974" s="46"/>
    </row>
    <row r="49975" spans="1:41" s="60" customFormat="1" hidden="1" x14ac:dyDescent="0.35">
      <c r="A49975" s="46"/>
      <c r="H49975" s="103"/>
      <c r="AD49975" s="99"/>
      <c r="AF49975" s="46"/>
      <c r="AM49975" s="121"/>
      <c r="AO49975" s="46"/>
    </row>
    <row r="49976" spans="1:41" s="60" customFormat="1" hidden="1" x14ac:dyDescent="0.35">
      <c r="A49976" s="46"/>
      <c r="H49976" s="103"/>
      <c r="AD49976" s="99"/>
      <c r="AF49976" s="46"/>
      <c r="AM49976" s="121"/>
      <c r="AO49976" s="46"/>
    </row>
    <row r="49977" spans="1:41" s="60" customFormat="1" hidden="1" x14ac:dyDescent="0.35">
      <c r="A49977" s="46"/>
      <c r="H49977" s="103"/>
      <c r="AD49977" s="99"/>
      <c r="AF49977" s="46"/>
      <c r="AM49977" s="121"/>
      <c r="AO49977" s="46"/>
    </row>
    <row r="49978" spans="1:41" s="60" customFormat="1" hidden="1" x14ac:dyDescent="0.35">
      <c r="A49978" s="46"/>
      <c r="H49978" s="103"/>
      <c r="AD49978" s="99"/>
      <c r="AF49978" s="46"/>
      <c r="AM49978" s="121"/>
      <c r="AO49978" s="46"/>
    </row>
    <row r="49979" spans="1:41" s="60" customFormat="1" hidden="1" x14ac:dyDescent="0.35">
      <c r="A49979" s="46"/>
      <c r="H49979" s="103"/>
      <c r="AD49979" s="99"/>
      <c r="AF49979" s="46"/>
      <c r="AM49979" s="121"/>
      <c r="AO49979" s="46"/>
    </row>
    <row r="49980" spans="1:41" s="60" customFormat="1" hidden="1" x14ac:dyDescent="0.35">
      <c r="A49980" s="46"/>
      <c r="H49980" s="103"/>
      <c r="AD49980" s="99"/>
      <c r="AF49980" s="46"/>
      <c r="AM49980" s="121"/>
      <c r="AO49980" s="46"/>
    </row>
    <row r="49981" spans="1:41" s="60" customFormat="1" hidden="1" x14ac:dyDescent="0.35">
      <c r="A49981" s="46"/>
      <c r="H49981" s="103"/>
      <c r="AD49981" s="99"/>
      <c r="AF49981" s="46"/>
      <c r="AM49981" s="121"/>
      <c r="AO49981" s="46"/>
    </row>
    <row r="49982" spans="1:41" s="60" customFormat="1" hidden="1" x14ac:dyDescent="0.35">
      <c r="A49982" s="46"/>
      <c r="H49982" s="103"/>
      <c r="AD49982" s="99"/>
      <c r="AF49982" s="46"/>
      <c r="AM49982" s="121"/>
      <c r="AO49982" s="46"/>
    </row>
    <row r="49983" spans="1:41" s="60" customFormat="1" hidden="1" x14ac:dyDescent="0.35">
      <c r="A49983" s="46"/>
      <c r="H49983" s="103"/>
      <c r="AD49983" s="99"/>
      <c r="AF49983" s="46"/>
      <c r="AM49983" s="121"/>
      <c r="AO49983" s="46"/>
    </row>
    <row r="49984" spans="1:41" s="60" customFormat="1" hidden="1" x14ac:dyDescent="0.35">
      <c r="A49984" s="46"/>
      <c r="H49984" s="103"/>
      <c r="AD49984" s="99"/>
      <c r="AF49984" s="46"/>
      <c r="AM49984" s="121"/>
      <c r="AO49984" s="46"/>
    </row>
    <row r="49985" spans="1:41" s="60" customFormat="1" hidden="1" x14ac:dyDescent="0.35">
      <c r="A49985" s="46"/>
      <c r="H49985" s="103"/>
      <c r="AD49985" s="99"/>
      <c r="AF49985" s="46"/>
      <c r="AM49985" s="121"/>
      <c r="AO49985" s="46"/>
    </row>
    <row r="49986" spans="1:41" s="60" customFormat="1" hidden="1" x14ac:dyDescent="0.35">
      <c r="A49986" s="46"/>
      <c r="H49986" s="103"/>
      <c r="AD49986" s="99"/>
      <c r="AF49986" s="46"/>
      <c r="AM49986" s="121"/>
      <c r="AO49986" s="46"/>
    </row>
    <row r="49987" spans="1:41" s="60" customFormat="1" hidden="1" x14ac:dyDescent="0.35">
      <c r="A49987" s="46"/>
      <c r="H49987" s="103"/>
      <c r="AD49987" s="99"/>
      <c r="AF49987" s="46"/>
      <c r="AM49987" s="121"/>
      <c r="AO49987" s="46"/>
    </row>
    <row r="49988" spans="1:41" s="60" customFormat="1" hidden="1" x14ac:dyDescent="0.35">
      <c r="A49988" s="46"/>
      <c r="H49988" s="103"/>
      <c r="AD49988" s="99"/>
      <c r="AF49988" s="46"/>
      <c r="AM49988" s="121"/>
      <c r="AO49988" s="46"/>
    </row>
    <row r="49989" spans="1:41" s="60" customFormat="1" hidden="1" x14ac:dyDescent="0.35">
      <c r="A49989" s="46"/>
      <c r="H49989" s="103"/>
      <c r="AD49989" s="99"/>
      <c r="AF49989" s="46"/>
      <c r="AM49989" s="121"/>
      <c r="AO49989" s="46"/>
    </row>
    <row r="49990" spans="1:41" s="60" customFormat="1" hidden="1" x14ac:dyDescent="0.35">
      <c r="A49990" s="46"/>
      <c r="H49990" s="103"/>
      <c r="AD49990" s="99"/>
      <c r="AF49990" s="46"/>
      <c r="AM49990" s="121"/>
      <c r="AO49990" s="46"/>
    </row>
    <row r="49991" spans="1:41" s="60" customFormat="1" hidden="1" x14ac:dyDescent="0.35">
      <c r="A49991" s="46"/>
      <c r="H49991" s="103"/>
      <c r="AD49991" s="99"/>
      <c r="AF49991" s="46"/>
      <c r="AM49991" s="121"/>
      <c r="AO49991" s="46"/>
    </row>
    <row r="49992" spans="1:41" s="60" customFormat="1" hidden="1" x14ac:dyDescent="0.35">
      <c r="A49992" s="46"/>
      <c r="H49992" s="103"/>
      <c r="AD49992" s="99"/>
      <c r="AF49992" s="46"/>
      <c r="AM49992" s="121"/>
      <c r="AO49992" s="46"/>
    </row>
    <row r="49993" spans="1:41" s="60" customFormat="1" hidden="1" x14ac:dyDescent="0.35">
      <c r="A49993" s="46"/>
      <c r="H49993" s="103"/>
      <c r="AD49993" s="99"/>
      <c r="AF49993" s="46"/>
      <c r="AM49993" s="121"/>
      <c r="AO49993" s="46"/>
    </row>
    <row r="49994" spans="1:41" s="60" customFormat="1" hidden="1" x14ac:dyDescent="0.35">
      <c r="A49994" s="46"/>
      <c r="H49994" s="103"/>
      <c r="AD49994" s="99"/>
      <c r="AF49994" s="46"/>
      <c r="AM49994" s="121"/>
      <c r="AO49994" s="46"/>
    </row>
    <row r="49995" spans="1:41" s="60" customFormat="1" hidden="1" x14ac:dyDescent="0.35">
      <c r="A49995" s="46"/>
      <c r="H49995" s="103"/>
      <c r="AD49995" s="99"/>
      <c r="AF49995" s="46"/>
      <c r="AM49995" s="121"/>
      <c r="AO49995" s="46"/>
    </row>
    <row r="49996" spans="1:41" s="60" customFormat="1" hidden="1" x14ac:dyDescent="0.35">
      <c r="A49996" s="46"/>
      <c r="H49996" s="103"/>
      <c r="AD49996" s="99"/>
      <c r="AF49996" s="46"/>
      <c r="AM49996" s="121"/>
      <c r="AO49996" s="46"/>
    </row>
    <row r="49997" spans="1:41" s="60" customFormat="1" hidden="1" x14ac:dyDescent="0.35">
      <c r="A49997" s="46"/>
      <c r="H49997" s="103"/>
      <c r="AD49997" s="99"/>
      <c r="AF49997" s="46"/>
      <c r="AM49997" s="121"/>
      <c r="AO49997" s="46"/>
    </row>
    <row r="49998" spans="1:41" s="60" customFormat="1" hidden="1" x14ac:dyDescent="0.35">
      <c r="A49998" s="46"/>
      <c r="H49998" s="103"/>
      <c r="AD49998" s="99"/>
      <c r="AF49998" s="46"/>
      <c r="AM49998" s="121"/>
      <c r="AO49998" s="46"/>
    </row>
    <row r="49999" spans="1:41" s="60" customFormat="1" hidden="1" x14ac:dyDescent="0.35">
      <c r="A49999" s="46"/>
      <c r="H49999" s="103"/>
      <c r="AD49999" s="99"/>
      <c r="AF49999" s="46"/>
      <c r="AM49999" s="121"/>
      <c r="AO49999" s="46"/>
    </row>
    <row r="50000" spans="1:41" s="60" customFormat="1" hidden="1" x14ac:dyDescent="0.35">
      <c r="A50000" s="46"/>
      <c r="H50000" s="103"/>
      <c r="AD50000" s="99"/>
      <c r="AF50000" s="46"/>
      <c r="AM50000" s="121"/>
      <c r="AO50000" s="46"/>
    </row>
    <row r="50001" spans="1:41" s="60" customFormat="1" hidden="1" x14ac:dyDescent="0.35">
      <c r="A50001" s="46"/>
      <c r="H50001" s="103"/>
      <c r="AD50001" s="99"/>
      <c r="AF50001" s="46"/>
      <c r="AM50001" s="121"/>
      <c r="AO50001" s="46"/>
    </row>
    <row r="50002" spans="1:41" s="60" customFormat="1" hidden="1" x14ac:dyDescent="0.35">
      <c r="A50002" s="46"/>
      <c r="H50002" s="103"/>
      <c r="AD50002" s="99"/>
      <c r="AF50002" s="46"/>
      <c r="AM50002" s="121"/>
      <c r="AO50002" s="46"/>
    </row>
    <row r="50003" spans="1:41" s="60" customFormat="1" hidden="1" x14ac:dyDescent="0.35">
      <c r="A50003" s="46"/>
      <c r="H50003" s="103"/>
      <c r="AD50003" s="99"/>
      <c r="AF50003" s="46"/>
      <c r="AM50003" s="121"/>
      <c r="AO50003" s="46"/>
    </row>
    <row r="50004" spans="1:41" s="60" customFormat="1" hidden="1" x14ac:dyDescent="0.35">
      <c r="A50004" s="46"/>
      <c r="H50004" s="103"/>
      <c r="AD50004" s="99"/>
      <c r="AF50004" s="46"/>
      <c r="AM50004" s="121"/>
      <c r="AO50004" s="46"/>
    </row>
    <row r="50005" spans="1:41" s="60" customFormat="1" hidden="1" x14ac:dyDescent="0.35">
      <c r="A50005" s="46"/>
      <c r="H50005" s="103"/>
      <c r="AD50005" s="99"/>
      <c r="AF50005" s="46"/>
      <c r="AM50005" s="121"/>
      <c r="AO50005" s="46"/>
    </row>
    <row r="50006" spans="1:41" s="60" customFormat="1" hidden="1" x14ac:dyDescent="0.35">
      <c r="A50006" s="46"/>
      <c r="H50006" s="103"/>
      <c r="AD50006" s="99"/>
      <c r="AF50006" s="46"/>
      <c r="AM50006" s="121"/>
      <c r="AO50006" s="46"/>
    </row>
    <row r="50007" spans="1:41" s="60" customFormat="1" hidden="1" x14ac:dyDescent="0.35">
      <c r="A50007" s="46"/>
      <c r="H50007" s="103"/>
      <c r="AD50007" s="99"/>
      <c r="AF50007" s="46"/>
      <c r="AM50007" s="121"/>
      <c r="AO50007" s="46"/>
    </row>
    <row r="50008" spans="1:41" s="60" customFormat="1" hidden="1" x14ac:dyDescent="0.35">
      <c r="A50008" s="46"/>
      <c r="H50008" s="103"/>
      <c r="AD50008" s="99"/>
      <c r="AF50008" s="46"/>
      <c r="AM50008" s="121"/>
      <c r="AO50008" s="46"/>
    </row>
    <row r="50009" spans="1:41" s="60" customFormat="1" hidden="1" x14ac:dyDescent="0.35">
      <c r="A50009" s="46"/>
      <c r="H50009" s="103"/>
      <c r="AD50009" s="99"/>
      <c r="AF50009" s="46"/>
      <c r="AM50009" s="121"/>
      <c r="AO50009" s="46"/>
    </row>
    <row r="50010" spans="1:41" s="60" customFormat="1" hidden="1" x14ac:dyDescent="0.35">
      <c r="A50010" s="46"/>
      <c r="H50010" s="103"/>
      <c r="AD50010" s="99"/>
      <c r="AF50010" s="46"/>
      <c r="AM50010" s="121"/>
      <c r="AO50010" s="46"/>
    </row>
    <row r="50011" spans="1:41" s="60" customFormat="1" hidden="1" x14ac:dyDescent="0.35">
      <c r="A50011" s="46"/>
      <c r="H50011" s="103"/>
      <c r="AD50011" s="99"/>
      <c r="AF50011" s="46"/>
      <c r="AM50011" s="121"/>
      <c r="AO50011" s="46"/>
    </row>
    <row r="50012" spans="1:41" s="60" customFormat="1" hidden="1" x14ac:dyDescent="0.35">
      <c r="A50012" s="46"/>
      <c r="H50012" s="103"/>
      <c r="AD50012" s="99"/>
      <c r="AF50012" s="46"/>
      <c r="AM50012" s="121"/>
      <c r="AO50012" s="46"/>
    </row>
    <row r="50013" spans="1:41" s="60" customFormat="1" hidden="1" x14ac:dyDescent="0.35">
      <c r="A50013" s="46"/>
      <c r="H50013" s="103"/>
      <c r="AD50013" s="99"/>
      <c r="AF50013" s="46"/>
      <c r="AM50013" s="121"/>
      <c r="AO50013" s="46"/>
    </row>
    <row r="50014" spans="1:41" s="60" customFormat="1" hidden="1" x14ac:dyDescent="0.35">
      <c r="A50014" s="46"/>
      <c r="H50014" s="103"/>
      <c r="AD50014" s="99"/>
      <c r="AF50014" s="46"/>
      <c r="AM50014" s="121"/>
      <c r="AO50014" s="46"/>
    </row>
    <row r="50015" spans="1:41" s="60" customFormat="1" hidden="1" x14ac:dyDescent="0.35">
      <c r="A50015" s="46"/>
      <c r="H50015" s="103"/>
      <c r="AD50015" s="99"/>
      <c r="AF50015" s="46"/>
      <c r="AM50015" s="121"/>
      <c r="AO50015" s="46"/>
    </row>
    <row r="50016" spans="1:41" s="60" customFormat="1" hidden="1" x14ac:dyDescent="0.35">
      <c r="A50016" s="46"/>
      <c r="H50016" s="103"/>
      <c r="AD50016" s="99"/>
      <c r="AF50016" s="46"/>
      <c r="AM50016" s="121"/>
      <c r="AO50016" s="46"/>
    </row>
    <row r="50017" spans="1:41" s="60" customFormat="1" hidden="1" x14ac:dyDescent="0.35">
      <c r="A50017" s="46"/>
      <c r="H50017" s="103"/>
      <c r="AD50017" s="99"/>
      <c r="AF50017" s="46"/>
      <c r="AM50017" s="121"/>
      <c r="AO50017" s="46"/>
    </row>
    <row r="50018" spans="1:41" s="60" customFormat="1" hidden="1" x14ac:dyDescent="0.35">
      <c r="A50018" s="46"/>
      <c r="H50018" s="103"/>
      <c r="AD50018" s="99"/>
      <c r="AF50018" s="46"/>
      <c r="AM50018" s="121"/>
      <c r="AO50018" s="46"/>
    </row>
    <row r="50019" spans="1:41" s="60" customFormat="1" hidden="1" x14ac:dyDescent="0.35">
      <c r="A50019" s="46"/>
      <c r="H50019" s="103"/>
      <c r="AD50019" s="99"/>
      <c r="AF50019" s="46"/>
      <c r="AM50019" s="121"/>
      <c r="AO50019" s="46"/>
    </row>
    <row r="50020" spans="1:41" s="60" customFormat="1" hidden="1" x14ac:dyDescent="0.35">
      <c r="A50020" s="46"/>
      <c r="H50020" s="103"/>
      <c r="AD50020" s="99"/>
      <c r="AF50020" s="46"/>
      <c r="AM50020" s="121"/>
      <c r="AO50020" s="46"/>
    </row>
    <row r="50021" spans="1:41" s="60" customFormat="1" hidden="1" x14ac:dyDescent="0.35">
      <c r="A50021" s="46"/>
      <c r="H50021" s="103"/>
      <c r="AD50021" s="99"/>
      <c r="AF50021" s="46"/>
      <c r="AM50021" s="121"/>
      <c r="AO50021" s="46"/>
    </row>
    <row r="50022" spans="1:41" s="60" customFormat="1" hidden="1" x14ac:dyDescent="0.35">
      <c r="A50022" s="46"/>
      <c r="H50022" s="103"/>
      <c r="AD50022" s="99"/>
      <c r="AF50022" s="46"/>
      <c r="AM50022" s="121"/>
      <c r="AO50022" s="46"/>
    </row>
    <row r="50023" spans="1:41" s="60" customFormat="1" hidden="1" x14ac:dyDescent="0.35">
      <c r="A50023" s="46"/>
      <c r="H50023" s="103"/>
      <c r="AD50023" s="99"/>
      <c r="AF50023" s="46"/>
      <c r="AM50023" s="121"/>
      <c r="AO50023" s="46"/>
    </row>
    <row r="50024" spans="1:41" s="60" customFormat="1" hidden="1" x14ac:dyDescent="0.35">
      <c r="A50024" s="46"/>
      <c r="H50024" s="103"/>
      <c r="AD50024" s="99"/>
      <c r="AF50024" s="46"/>
      <c r="AM50024" s="121"/>
      <c r="AO50024" s="46"/>
    </row>
    <row r="50025" spans="1:41" s="60" customFormat="1" hidden="1" x14ac:dyDescent="0.35">
      <c r="A50025" s="46"/>
      <c r="H50025" s="103"/>
      <c r="AD50025" s="99"/>
      <c r="AF50025" s="46"/>
      <c r="AM50025" s="121"/>
      <c r="AO50025" s="46"/>
    </row>
    <row r="50026" spans="1:41" s="60" customFormat="1" hidden="1" x14ac:dyDescent="0.35">
      <c r="A50026" s="46"/>
      <c r="H50026" s="103"/>
      <c r="AD50026" s="99"/>
      <c r="AF50026" s="46"/>
      <c r="AM50026" s="121"/>
      <c r="AO50026" s="46"/>
    </row>
    <row r="50027" spans="1:41" s="60" customFormat="1" hidden="1" x14ac:dyDescent="0.35">
      <c r="A50027" s="46"/>
      <c r="H50027" s="103"/>
      <c r="AD50027" s="99"/>
      <c r="AF50027" s="46"/>
      <c r="AM50027" s="121"/>
      <c r="AO50027" s="46"/>
    </row>
    <row r="50028" spans="1:41" s="60" customFormat="1" hidden="1" x14ac:dyDescent="0.35">
      <c r="A50028" s="46"/>
      <c r="H50028" s="103"/>
      <c r="AD50028" s="99"/>
      <c r="AF50028" s="46"/>
      <c r="AM50028" s="121"/>
      <c r="AO50028" s="46"/>
    </row>
    <row r="50029" spans="1:41" s="60" customFormat="1" hidden="1" x14ac:dyDescent="0.35">
      <c r="A50029" s="46"/>
      <c r="H50029" s="103"/>
      <c r="AD50029" s="99"/>
      <c r="AF50029" s="46"/>
      <c r="AM50029" s="121"/>
      <c r="AO50029" s="46"/>
    </row>
    <row r="50030" spans="1:41" s="60" customFormat="1" hidden="1" x14ac:dyDescent="0.35">
      <c r="A50030" s="46"/>
      <c r="H50030" s="103"/>
      <c r="AD50030" s="99"/>
      <c r="AF50030" s="46"/>
      <c r="AM50030" s="121"/>
      <c r="AO50030" s="46"/>
    </row>
    <row r="50031" spans="1:41" s="60" customFormat="1" hidden="1" x14ac:dyDescent="0.35">
      <c r="A50031" s="46"/>
      <c r="H50031" s="103"/>
      <c r="AD50031" s="99"/>
      <c r="AF50031" s="46"/>
      <c r="AM50031" s="121"/>
      <c r="AO50031" s="46"/>
    </row>
    <row r="50032" spans="1:41" s="60" customFormat="1" hidden="1" x14ac:dyDescent="0.35">
      <c r="A50032" s="46"/>
      <c r="H50032" s="103"/>
      <c r="AD50032" s="99"/>
      <c r="AF50032" s="46"/>
      <c r="AM50032" s="121"/>
      <c r="AO50032" s="46"/>
    </row>
    <row r="50033" spans="1:41" s="60" customFormat="1" hidden="1" x14ac:dyDescent="0.35">
      <c r="A50033" s="46"/>
      <c r="H50033" s="103"/>
      <c r="AD50033" s="99"/>
      <c r="AF50033" s="46"/>
      <c r="AM50033" s="121"/>
      <c r="AO50033" s="46"/>
    </row>
    <row r="50034" spans="1:41" s="60" customFormat="1" hidden="1" x14ac:dyDescent="0.35">
      <c r="A50034" s="46"/>
      <c r="H50034" s="103"/>
      <c r="AD50034" s="99"/>
      <c r="AF50034" s="46"/>
      <c r="AM50034" s="121"/>
      <c r="AO50034" s="46"/>
    </row>
    <row r="50035" spans="1:41" s="60" customFormat="1" hidden="1" x14ac:dyDescent="0.35">
      <c r="A50035" s="46"/>
      <c r="H50035" s="103"/>
      <c r="AD50035" s="99"/>
      <c r="AF50035" s="46"/>
      <c r="AM50035" s="121"/>
      <c r="AO50035" s="46"/>
    </row>
    <row r="50036" spans="1:41" s="60" customFormat="1" hidden="1" x14ac:dyDescent="0.35">
      <c r="A50036" s="46"/>
      <c r="H50036" s="103"/>
      <c r="AD50036" s="99"/>
      <c r="AF50036" s="46"/>
      <c r="AM50036" s="121"/>
      <c r="AO50036" s="46"/>
    </row>
    <row r="50037" spans="1:41" s="60" customFormat="1" hidden="1" x14ac:dyDescent="0.35">
      <c r="A50037" s="46"/>
      <c r="H50037" s="103"/>
      <c r="AD50037" s="99"/>
      <c r="AF50037" s="46"/>
      <c r="AM50037" s="121"/>
      <c r="AO50037" s="46"/>
    </row>
    <row r="50038" spans="1:41" s="60" customFormat="1" hidden="1" x14ac:dyDescent="0.35">
      <c r="A50038" s="46"/>
      <c r="H50038" s="103"/>
      <c r="AD50038" s="99"/>
      <c r="AF50038" s="46"/>
      <c r="AM50038" s="121"/>
      <c r="AO50038" s="46"/>
    </row>
    <row r="50039" spans="1:41" s="60" customFormat="1" hidden="1" x14ac:dyDescent="0.35">
      <c r="A50039" s="46"/>
      <c r="H50039" s="103"/>
      <c r="AD50039" s="99"/>
      <c r="AF50039" s="46"/>
      <c r="AM50039" s="121"/>
      <c r="AO50039" s="46"/>
    </row>
    <row r="50040" spans="1:41" s="60" customFormat="1" hidden="1" x14ac:dyDescent="0.35">
      <c r="A50040" s="46"/>
      <c r="H50040" s="103"/>
      <c r="AD50040" s="99"/>
      <c r="AF50040" s="46"/>
      <c r="AM50040" s="121"/>
      <c r="AO50040" s="46"/>
    </row>
    <row r="50041" spans="1:41" s="60" customFormat="1" hidden="1" x14ac:dyDescent="0.35">
      <c r="A50041" s="46"/>
      <c r="H50041" s="103"/>
      <c r="AD50041" s="99"/>
      <c r="AF50041" s="46"/>
      <c r="AM50041" s="121"/>
      <c r="AO50041" s="46"/>
    </row>
    <row r="50042" spans="1:41" s="60" customFormat="1" hidden="1" x14ac:dyDescent="0.35">
      <c r="A50042" s="46"/>
      <c r="H50042" s="103"/>
      <c r="AD50042" s="99"/>
      <c r="AF50042" s="46"/>
      <c r="AM50042" s="121"/>
      <c r="AO50042" s="46"/>
    </row>
    <row r="50043" spans="1:41" s="60" customFormat="1" hidden="1" x14ac:dyDescent="0.35">
      <c r="A50043" s="46"/>
      <c r="H50043" s="103"/>
      <c r="AD50043" s="99"/>
      <c r="AF50043" s="46"/>
      <c r="AM50043" s="121"/>
      <c r="AO50043" s="46"/>
    </row>
    <row r="50044" spans="1:41" s="60" customFormat="1" hidden="1" x14ac:dyDescent="0.35">
      <c r="A50044" s="46"/>
      <c r="H50044" s="103"/>
      <c r="AD50044" s="99"/>
      <c r="AF50044" s="46"/>
      <c r="AM50044" s="121"/>
      <c r="AO50044" s="46"/>
    </row>
    <row r="50045" spans="1:41" s="60" customFormat="1" hidden="1" x14ac:dyDescent="0.35">
      <c r="A50045" s="46"/>
      <c r="H50045" s="103"/>
      <c r="AD50045" s="99"/>
      <c r="AF50045" s="46"/>
      <c r="AM50045" s="121"/>
      <c r="AO50045" s="46"/>
    </row>
    <row r="50046" spans="1:41" s="60" customFormat="1" hidden="1" x14ac:dyDescent="0.35">
      <c r="A50046" s="46"/>
      <c r="H50046" s="103"/>
      <c r="AD50046" s="99"/>
      <c r="AF50046" s="46"/>
      <c r="AM50046" s="121"/>
      <c r="AO50046" s="46"/>
    </row>
    <row r="50047" spans="1:41" s="60" customFormat="1" hidden="1" x14ac:dyDescent="0.35">
      <c r="A50047" s="46"/>
      <c r="H50047" s="103"/>
      <c r="AD50047" s="99"/>
      <c r="AF50047" s="46"/>
      <c r="AM50047" s="121"/>
      <c r="AO50047" s="46"/>
    </row>
    <row r="50048" spans="1:41" s="60" customFormat="1" hidden="1" x14ac:dyDescent="0.35">
      <c r="A50048" s="46"/>
      <c r="H50048" s="103"/>
      <c r="AD50048" s="99"/>
      <c r="AF50048" s="46"/>
      <c r="AM50048" s="121"/>
      <c r="AO50048" s="46"/>
    </row>
    <row r="50049" spans="1:41" s="60" customFormat="1" hidden="1" x14ac:dyDescent="0.35">
      <c r="A50049" s="46"/>
      <c r="H50049" s="103"/>
      <c r="AD50049" s="99"/>
      <c r="AF50049" s="46"/>
      <c r="AM50049" s="121"/>
      <c r="AO50049" s="46"/>
    </row>
    <row r="50050" spans="1:41" s="60" customFormat="1" hidden="1" x14ac:dyDescent="0.35">
      <c r="A50050" s="46"/>
      <c r="H50050" s="103"/>
      <c r="AD50050" s="99"/>
      <c r="AF50050" s="46"/>
      <c r="AM50050" s="121"/>
      <c r="AO50050" s="46"/>
    </row>
    <row r="50051" spans="1:41" s="60" customFormat="1" hidden="1" x14ac:dyDescent="0.35">
      <c r="A50051" s="46"/>
      <c r="H50051" s="103"/>
      <c r="AD50051" s="99"/>
      <c r="AF50051" s="46"/>
      <c r="AM50051" s="121"/>
      <c r="AO50051" s="46"/>
    </row>
    <row r="50052" spans="1:41" s="60" customFormat="1" hidden="1" x14ac:dyDescent="0.35">
      <c r="A50052" s="46"/>
      <c r="H50052" s="103"/>
      <c r="AD50052" s="99"/>
      <c r="AF50052" s="46"/>
      <c r="AM50052" s="121"/>
      <c r="AO50052" s="46"/>
    </row>
    <row r="50053" spans="1:41" s="60" customFormat="1" hidden="1" x14ac:dyDescent="0.35">
      <c r="A50053" s="46"/>
      <c r="H50053" s="103"/>
      <c r="AD50053" s="99"/>
      <c r="AF50053" s="46"/>
      <c r="AM50053" s="121"/>
      <c r="AO50053" s="46"/>
    </row>
    <row r="50054" spans="1:41" s="60" customFormat="1" hidden="1" x14ac:dyDescent="0.35">
      <c r="A50054" s="46"/>
      <c r="H50054" s="103"/>
      <c r="AD50054" s="99"/>
      <c r="AF50054" s="46"/>
      <c r="AM50054" s="121"/>
      <c r="AO50054" s="46"/>
    </row>
    <row r="50055" spans="1:41" s="60" customFormat="1" hidden="1" x14ac:dyDescent="0.35">
      <c r="A50055" s="46"/>
      <c r="H50055" s="103"/>
      <c r="AD50055" s="99"/>
      <c r="AF50055" s="46"/>
      <c r="AM50055" s="121"/>
      <c r="AO50055" s="46"/>
    </row>
    <row r="50056" spans="1:41" s="60" customFormat="1" hidden="1" x14ac:dyDescent="0.35">
      <c r="A50056" s="46"/>
      <c r="H50056" s="103"/>
      <c r="AD50056" s="99"/>
      <c r="AF50056" s="46"/>
      <c r="AM50056" s="121"/>
      <c r="AO50056" s="46"/>
    </row>
    <row r="50057" spans="1:41" s="60" customFormat="1" hidden="1" x14ac:dyDescent="0.35">
      <c r="A50057" s="46"/>
      <c r="H50057" s="103"/>
      <c r="AD50057" s="99"/>
      <c r="AF50057" s="46"/>
      <c r="AM50057" s="121"/>
      <c r="AO50057" s="46"/>
    </row>
    <row r="50058" spans="1:41" s="60" customFormat="1" hidden="1" x14ac:dyDescent="0.35">
      <c r="A50058" s="46"/>
      <c r="H50058" s="103"/>
      <c r="AD50058" s="99"/>
      <c r="AF50058" s="46"/>
      <c r="AM50058" s="121"/>
      <c r="AO50058" s="46"/>
    </row>
    <row r="50059" spans="1:41" s="60" customFormat="1" hidden="1" x14ac:dyDescent="0.35">
      <c r="A50059" s="46"/>
      <c r="H50059" s="103"/>
      <c r="AD50059" s="99"/>
      <c r="AF50059" s="46"/>
      <c r="AM50059" s="121"/>
      <c r="AO50059" s="46"/>
    </row>
    <row r="50060" spans="1:41" s="60" customFormat="1" hidden="1" x14ac:dyDescent="0.35">
      <c r="A50060" s="46"/>
      <c r="H50060" s="103"/>
      <c r="AD50060" s="99"/>
      <c r="AF50060" s="46"/>
      <c r="AM50060" s="121"/>
      <c r="AO50060" s="46"/>
    </row>
    <row r="50061" spans="1:41" s="60" customFormat="1" hidden="1" x14ac:dyDescent="0.35">
      <c r="A50061" s="46"/>
      <c r="H50061" s="103"/>
      <c r="AD50061" s="99"/>
      <c r="AF50061" s="46"/>
      <c r="AM50061" s="121"/>
      <c r="AO50061" s="46"/>
    </row>
    <row r="50062" spans="1:41" s="60" customFormat="1" hidden="1" x14ac:dyDescent="0.35">
      <c r="A50062" s="46"/>
      <c r="H50062" s="103"/>
      <c r="AD50062" s="99"/>
      <c r="AF50062" s="46"/>
      <c r="AM50062" s="121"/>
      <c r="AO50062" s="46"/>
    </row>
    <row r="50063" spans="1:41" s="60" customFormat="1" hidden="1" x14ac:dyDescent="0.35">
      <c r="A50063" s="46"/>
      <c r="H50063" s="103"/>
      <c r="AD50063" s="99"/>
      <c r="AF50063" s="46"/>
      <c r="AM50063" s="121"/>
      <c r="AO50063" s="46"/>
    </row>
    <row r="50064" spans="1:41" s="60" customFormat="1" hidden="1" x14ac:dyDescent="0.35">
      <c r="A50064" s="46"/>
      <c r="H50064" s="103"/>
      <c r="AD50064" s="99"/>
      <c r="AF50064" s="46"/>
      <c r="AM50064" s="121"/>
      <c r="AO50064" s="46"/>
    </row>
    <row r="50065" spans="1:41" s="60" customFormat="1" hidden="1" x14ac:dyDescent="0.35">
      <c r="A50065" s="46"/>
      <c r="H50065" s="103"/>
      <c r="AD50065" s="99"/>
      <c r="AF50065" s="46"/>
      <c r="AM50065" s="121"/>
      <c r="AO50065" s="46"/>
    </row>
    <row r="50066" spans="1:41" s="60" customFormat="1" hidden="1" x14ac:dyDescent="0.35">
      <c r="A50066" s="46"/>
      <c r="H50066" s="103"/>
      <c r="AD50066" s="99"/>
      <c r="AF50066" s="46"/>
      <c r="AM50066" s="121"/>
      <c r="AO50066" s="46"/>
    </row>
    <row r="50067" spans="1:41" s="60" customFormat="1" hidden="1" x14ac:dyDescent="0.35">
      <c r="A50067" s="46"/>
      <c r="H50067" s="103"/>
      <c r="AD50067" s="99"/>
      <c r="AF50067" s="46"/>
      <c r="AM50067" s="121"/>
      <c r="AO50067" s="46"/>
    </row>
    <row r="50068" spans="1:41" s="60" customFormat="1" hidden="1" x14ac:dyDescent="0.35">
      <c r="A50068" s="46"/>
      <c r="H50068" s="103"/>
      <c r="AD50068" s="99"/>
      <c r="AF50068" s="46"/>
      <c r="AM50068" s="121"/>
      <c r="AO50068" s="46"/>
    </row>
    <row r="50069" spans="1:41" s="60" customFormat="1" hidden="1" x14ac:dyDescent="0.35">
      <c r="A50069" s="46"/>
      <c r="H50069" s="103"/>
      <c r="AD50069" s="99"/>
      <c r="AF50069" s="46"/>
      <c r="AM50069" s="121"/>
      <c r="AO50069" s="46"/>
    </row>
    <row r="50070" spans="1:41" s="60" customFormat="1" hidden="1" x14ac:dyDescent="0.35">
      <c r="A50070" s="46"/>
      <c r="H50070" s="103"/>
      <c r="AD50070" s="99"/>
      <c r="AF50070" s="46"/>
      <c r="AM50070" s="121"/>
      <c r="AO50070" s="46"/>
    </row>
    <row r="50071" spans="1:41" s="60" customFormat="1" hidden="1" x14ac:dyDescent="0.35">
      <c r="A50071" s="46"/>
      <c r="H50071" s="103"/>
      <c r="AD50071" s="99"/>
      <c r="AF50071" s="46"/>
      <c r="AM50071" s="121"/>
      <c r="AO50071" s="46"/>
    </row>
    <row r="50072" spans="1:41" s="60" customFormat="1" hidden="1" x14ac:dyDescent="0.35">
      <c r="A50072" s="46"/>
      <c r="H50072" s="103"/>
      <c r="AD50072" s="99"/>
      <c r="AF50072" s="46"/>
      <c r="AM50072" s="121"/>
      <c r="AO50072" s="46"/>
    </row>
    <row r="50073" spans="1:41" s="60" customFormat="1" hidden="1" x14ac:dyDescent="0.35">
      <c r="A50073" s="46"/>
      <c r="H50073" s="103"/>
      <c r="AD50073" s="99"/>
      <c r="AF50073" s="46"/>
      <c r="AM50073" s="121"/>
      <c r="AO50073" s="46"/>
    </row>
    <row r="50074" spans="1:41" s="60" customFormat="1" hidden="1" x14ac:dyDescent="0.35">
      <c r="A50074" s="46"/>
      <c r="H50074" s="103"/>
      <c r="AD50074" s="99"/>
      <c r="AF50074" s="46"/>
      <c r="AM50074" s="121"/>
      <c r="AO50074" s="46"/>
    </row>
    <row r="50075" spans="1:41" s="60" customFormat="1" hidden="1" x14ac:dyDescent="0.35">
      <c r="A50075" s="46"/>
      <c r="H50075" s="103"/>
      <c r="AD50075" s="99"/>
      <c r="AF50075" s="46"/>
      <c r="AM50075" s="121"/>
      <c r="AO50075" s="46"/>
    </row>
    <row r="50076" spans="1:41" s="60" customFormat="1" hidden="1" x14ac:dyDescent="0.35">
      <c r="A50076" s="46"/>
      <c r="H50076" s="103"/>
      <c r="AD50076" s="99"/>
      <c r="AF50076" s="46"/>
      <c r="AM50076" s="121"/>
      <c r="AO50076" s="46"/>
    </row>
    <row r="50077" spans="1:41" s="60" customFormat="1" hidden="1" x14ac:dyDescent="0.35">
      <c r="A50077" s="46"/>
      <c r="H50077" s="103"/>
      <c r="AD50077" s="99"/>
      <c r="AF50077" s="46"/>
      <c r="AM50077" s="121"/>
      <c r="AO50077" s="46"/>
    </row>
    <row r="50078" spans="1:41" s="60" customFormat="1" hidden="1" x14ac:dyDescent="0.35">
      <c r="A50078" s="46"/>
      <c r="H50078" s="103"/>
      <c r="AD50078" s="99"/>
      <c r="AF50078" s="46"/>
      <c r="AM50078" s="121"/>
      <c r="AO50078" s="46"/>
    </row>
    <row r="50079" spans="1:41" s="60" customFormat="1" hidden="1" x14ac:dyDescent="0.35">
      <c r="A50079" s="46"/>
      <c r="H50079" s="103"/>
      <c r="AD50079" s="99"/>
      <c r="AF50079" s="46"/>
      <c r="AM50079" s="121"/>
      <c r="AO50079" s="46"/>
    </row>
    <row r="50080" spans="1:41" s="60" customFormat="1" hidden="1" x14ac:dyDescent="0.35">
      <c r="A50080" s="46"/>
      <c r="H50080" s="103"/>
      <c r="AD50080" s="99"/>
      <c r="AF50080" s="46"/>
      <c r="AM50080" s="121"/>
      <c r="AO50080" s="46"/>
    </row>
    <row r="50081" spans="1:41" s="60" customFormat="1" hidden="1" x14ac:dyDescent="0.35">
      <c r="A50081" s="46"/>
      <c r="H50081" s="103"/>
      <c r="AD50081" s="99"/>
      <c r="AF50081" s="46"/>
      <c r="AM50081" s="121"/>
      <c r="AO50081" s="46"/>
    </row>
    <row r="50082" spans="1:41" s="60" customFormat="1" hidden="1" x14ac:dyDescent="0.35">
      <c r="A50082" s="46"/>
      <c r="H50082" s="103"/>
      <c r="AD50082" s="99"/>
      <c r="AF50082" s="46"/>
      <c r="AM50082" s="121"/>
      <c r="AO50082" s="46"/>
    </row>
    <row r="50083" spans="1:41" s="60" customFormat="1" hidden="1" x14ac:dyDescent="0.35">
      <c r="A50083" s="46"/>
      <c r="H50083" s="103"/>
      <c r="AD50083" s="99"/>
      <c r="AF50083" s="46"/>
      <c r="AM50083" s="121"/>
      <c r="AO50083" s="46"/>
    </row>
    <row r="50084" spans="1:41" s="60" customFormat="1" hidden="1" x14ac:dyDescent="0.35">
      <c r="A50084" s="46"/>
      <c r="H50084" s="103"/>
      <c r="AD50084" s="99"/>
      <c r="AF50084" s="46"/>
      <c r="AM50084" s="121"/>
      <c r="AO50084" s="46"/>
    </row>
    <row r="50085" spans="1:41" s="60" customFormat="1" hidden="1" x14ac:dyDescent="0.35">
      <c r="A50085" s="46"/>
      <c r="H50085" s="103"/>
      <c r="AD50085" s="99"/>
      <c r="AF50085" s="46"/>
      <c r="AM50085" s="121"/>
      <c r="AO50085" s="46"/>
    </row>
    <row r="50086" spans="1:41" s="60" customFormat="1" hidden="1" x14ac:dyDescent="0.35">
      <c r="A50086" s="46"/>
      <c r="H50086" s="103"/>
      <c r="AD50086" s="99"/>
      <c r="AF50086" s="46"/>
      <c r="AM50086" s="121"/>
      <c r="AO50086" s="46"/>
    </row>
    <row r="50087" spans="1:41" s="60" customFormat="1" hidden="1" x14ac:dyDescent="0.35">
      <c r="A50087" s="46"/>
      <c r="H50087" s="103"/>
      <c r="AD50087" s="99"/>
      <c r="AF50087" s="46"/>
      <c r="AM50087" s="121"/>
      <c r="AO50087" s="46"/>
    </row>
    <row r="50088" spans="1:41" s="60" customFormat="1" hidden="1" x14ac:dyDescent="0.35">
      <c r="A50088" s="46"/>
      <c r="H50088" s="103"/>
      <c r="AD50088" s="99"/>
      <c r="AF50088" s="46"/>
      <c r="AM50088" s="121"/>
      <c r="AO50088" s="46"/>
    </row>
    <row r="50089" spans="1:41" s="60" customFormat="1" hidden="1" x14ac:dyDescent="0.35">
      <c r="A50089" s="46"/>
      <c r="H50089" s="103"/>
      <c r="AD50089" s="99"/>
      <c r="AF50089" s="46"/>
      <c r="AM50089" s="121"/>
      <c r="AO50089" s="46"/>
    </row>
    <row r="50090" spans="1:41" s="60" customFormat="1" hidden="1" x14ac:dyDescent="0.35">
      <c r="A50090" s="46"/>
      <c r="H50090" s="103"/>
      <c r="AD50090" s="99"/>
      <c r="AF50090" s="46"/>
      <c r="AM50090" s="121"/>
      <c r="AO50090" s="46"/>
    </row>
    <row r="50091" spans="1:41" s="60" customFormat="1" hidden="1" x14ac:dyDescent="0.35">
      <c r="A50091" s="46"/>
      <c r="H50091" s="103"/>
      <c r="AD50091" s="99"/>
      <c r="AF50091" s="46"/>
      <c r="AM50091" s="121"/>
      <c r="AO50091" s="46"/>
    </row>
    <row r="50092" spans="1:41" s="60" customFormat="1" hidden="1" x14ac:dyDescent="0.35">
      <c r="A50092" s="46"/>
      <c r="H50092" s="103"/>
      <c r="AD50092" s="99"/>
      <c r="AF50092" s="46"/>
      <c r="AM50092" s="121"/>
      <c r="AO50092" s="46"/>
    </row>
    <row r="50093" spans="1:41" s="60" customFormat="1" hidden="1" x14ac:dyDescent="0.35">
      <c r="A50093" s="46"/>
      <c r="H50093" s="103"/>
      <c r="AD50093" s="99"/>
      <c r="AF50093" s="46"/>
      <c r="AM50093" s="121"/>
      <c r="AO50093" s="46"/>
    </row>
    <row r="50094" spans="1:41" s="60" customFormat="1" hidden="1" x14ac:dyDescent="0.35">
      <c r="A50094" s="46"/>
      <c r="H50094" s="103"/>
      <c r="AD50094" s="99"/>
      <c r="AF50094" s="46"/>
      <c r="AM50094" s="121"/>
      <c r="AO50094" s="46"/>
    </row>
    <row r="50095" spans="1:41" s="60" customFormat="1" hidden="1" x14ac:dyDescent="0.35">
      <c r="A50095" s="46"/>
      <c r="H50095" s="103"/>
      <c r="AD50095" s="99"/>
      <c r="AF50095" s="46"/>
      <c r="AM50095" s="121"/>
      <c r="AO50095" s="46"/>
    </row>
    <row r="50096" spans="1:41" s="60" customFormat="1" hidden="1" x14ac:dyDescent="0.35">
      <c r="A50096" s="46"/>
      <c r="H50096" s="103"/>
      <c r="AD50096" s="99"/>
      <c r="AF50096" s="46"/>
      <c r="AM50096" s="121"/>
      <c r="AO50096" s="46"/>
    </row>
    <row r="50097" spans="1:41" s="60" customFormat="1" hidden="1" x14ac:dyDescent="0.35">
      <c r="A50097" s="46"/>
      <c r="H50097" s="103"/>
      <c r="AD50097" s="99"/>
      <c r="AF50097" s="46"/>
      <c r="AM50097" s="121"/>
      <c r="AO50097" s="46"/>
    </row>
    <row r="50098" spans="1:41" s="60" customFormat="1" hidden="1" x14ac:dyDescent="0.35">
      <c r="A50098" s="46"/>
      <c r="H50098" s="103"/>
      <c r="AD50098" s="99"/>
      <c r="AF50098" s="46"/>
      <c r="AM50098" s="121"/>
      <c r="AO50098" s="46"/>
    </row>
    <row r="50099" spans="1:41" s="60" customFormat="1" hidden="1" x14ac:dyDescent="0.35">
      <c r="A50099" s="46"/>
      <c r="H50099" s="103"/>
      <c r="AD50099" s="99"/>
      <c r="AF50099" s="46"/>
      <c r="AM50099" s="121"/>
      <c r="AO50099" s="46"/>
    </row>
    <row r="50100" spans="1:41" s="60" customFormat="1" hidden="1" x14ac:dyDescent="0.35">
      <c r="A50100" s="46"/>
      <c r="H50100" s="103"/>
      <c r="AD50100" s="99"/>
      <c r="AF50100" s="46"/>
      <c r="AM50100" s="121"/>
      <c r="AO50100" s="46"/>
    </row>
    <row r="50101" spans="1:41" s="60" customFormat="1" hidden="1" x14ac:dyDescent="0.35">
      <c r="A50101" s="46"/>
      <c r="H50101" s="103"/>
      <c r="AD50101" s="99"/>
      <c r="AF50101" s="46"/>
      <c r="AM50101" s="121"/>
      <c r="AO50101" s="46"/>
    </row>
    <row r="50102" spans="1:41" s="60" customFormat="1" hidden="1" x14ac:dyDescent="0.35">
      <c r="A50102" s="46"/>
      <c r="H50102" s="103"/>
      <c r="AD50102" s="99"/>
      <c r="AF50102" s="46"/>
      <c r="AM50102" s="121"/>
      <c r="AO50102" s="46"/>
    </row>
    <row r="50103" spans="1:41" s="60" customFormat="1" hidden="1" x14ac:dyDescent="0.35">
      <c r="A50103" s="46"/>
      <c r="H50103" s="103"/>
      <c r="AD50103" s="99"/>
      <c r="AF50103" s="46"/>
      <c r="AM50103" s="121"/>
      <c r="AO50103" s="46"/>
    </row>
    <row r="50104" spans="1:41" s="60" customFormat="1" hidden="1" x14ac:dyDescent="0.35">
      <c r="A50104" s="46"/>
      <c r="H50104" s="103"/>
      <c r="AD50104" s="99"/>
      <c r="AF50104" s="46"/>
      <c r="AM50104" s="121"/>
      <c r="AO50104" s="46"/>
    </row>
    <row r="50105" spans="1:41" s="60" customFormat="1" hidden="1" x14ac:dyDescent="0.35">
      <c r="A50105" s="46"/>
      <c r="H50105" s="103"/>
      <c r="AD50105" s="99"/>
      <c r="AF50105" s="46"/>
      <c r="AM50105" s="121"/>
      <c r="AO50105" s="46"/>
    </row>
    <row r="50106" spans="1:41" s="60" customFormat="1" hidden="1" x14ac:dyDescent="0.35">
      <c r="A50106" s="46"/>
      <c r="H50106" s="103"/>
      <c r="AD50106" s="99"/>
      <c r="AF50106" s="46"/>
      <c r="AM50106" s="121"/>
      <c r="AO50106" s="46"/>
    </row>
    <row r="50107" spans="1:41" s="60" customFormat="1" hidden="1" x14ac:dyDescent="0.35">
      <c r="A50107" s="46"/>
      <c r="H50107" s="103"/>
      <c r="AD50107" s="99"/>
      <c r="AF50107" s="46"/>
      <c r="AM50107" s="121"/>
      <c r="AO50107" s="46"/>
    </row>
    <row r="50108" spans="1:41" s="60" customFormat="1" hidden="1" x14ac:dyDescent="0.35">
      <c r="A50108" s="46"/>
      <c r="H50108" s="103"/>
      <c r="AD50108" s="99"/>
      <c r="AF50108" s="46"/>
      <c r="AM50108" s="121"/>
      <c r="AO50108" s="46"/>
    </row>
    <row r="50109" spans="1:41" s="60" customFormat="1" hidden="1" x14ac:dyDescent="0.35">
      <c r="A50109" s="46"/>
      <c r="H50109" s="103"/>
      <c r="AD50109" s="99"/>
      <c r="AF50109" s="46"/>
      <c r="AM50109" s="121"/>
      <c r="AO50109" s="46"/>
    </row>
    <row r="50110" spans="1:41" s="60" customFormat="1" hidden="1" x14ac:dyDescent="0.35">
      <c r="A50110" s="46"/>
      <c r="H50110" s="103"/>
      <c r="AD50110" s="99"/>
      <c r="AF50110" s="46"/>
      <c r="AM50110" s="121"/>
      <c r="AO50110" s="46"/>
    </row>
    <row r="50111" spans="1:41" s="60" customFormat="1" hidden="1" x14ac:dyDescent="0.35">
      <c r="A50111" s="46"/>
      <c r="H50111" s="103"/>
      <c r="AD50111" s="99"/>
      <c r="AF50111" s="46"/>
      <c r="AM50111" s="121"/>
      <c r="AO50111" s="46"/>
    </row>
    <row r="50112" spans="1:41" s="60" customFormat="1" hidden="1" x14ac:dyDescent="0.35">
      <c r="A50112" s="46"/>
      <c r="H50112" s="103"/>
      <c r="AD50112" s="99"/>
      <c r="AF50112" s="46"/>
      <c r="AM50112" s="121"/>
      <c r="AO50112" s="46"/>
    </row>
    <row r="50113" spans="1:41" s="60" customFormat="1" hidden="1" x14ac:dyDescent="0.35">
      <c r="A50113" s="46"/>
      <c r="H50113" s="103"/>
      <c r="AD50113" s="99"/>
      <c r="AF50113" s="46"/>
      <c r="AM50113" s="121"/>
      <c r="AO50113" s="46"/>
    </row>
    <row r="50114" spans="1:41" s="60" customFormat="1" hidden="1" x14ac:dyDescent="0.35">
      <c r="A50114" s="46"/>
      <c r="H50114" s="103"/>
      <c r="AD50114" s="99"/>
      <c r="AF50114" s="46"/>
      <c r="AM50114" s="121"/>
      <c r="AO50114" s="46"/>
    </row>
    <row r="50115" spans="1:41" s="60" customFormat="1" hidden="1" x14ac:dyDescent="0.35">
      <c r="A50115" s="46"/>
      <c r="H50115" s="103"/>
      <c r="AD50115" s="99"/>
      <c r="AF50115" s="46"/>
      <c r="AM50115" s="121"/>
      <c r="AO50115" s="46"/>
    </row>
    <row r="50116" spans="1:41" s="60" customFormat="1" hidden="1" x14ac:dyDescent="0.35">
      <c r="A50116" s="46"/>
      <c r="H50116" s="103"/>
      <c r="AD50116" s="99"/>
      <c r="AF50116" s="46"/>
      <c r="AM50116" s="121"/>
      <c r="AO50116" s="46"/>
    </row>
    <row r="50117" spans="1:41" s="60" customFormat="1" hidden="1" x14ac:dyDescent="0.35">
      <c r="A50117" s="46"/>
      <c r="H50117" s="103"/>
      <c r="AD50117" s="99"/>
      <c r="AF50117" s="46"/>
      <c r="AM50117" s="121"/>
      <c r="AO50117" s="46"/>
    </row>
    <row r="50118" spans="1:41" s="60" customFormat="1" hidden="1" x14ac:dyDescent="0.35">
      <c r="A50118" s="46"/>
      <c r="H50118" s="103"/>
      <c r="AD50118" s="99"/>
      <c r="AF50118" s="46"/>
      <c r="AM50118" s="121"/>
      <c r="AO50118" s="46"/>
    </row>
    <row r="50119" spans="1:41" s="60" customFormat="1" hidden="1" x14ac:dyDescent="0.35">
      <c r="A50119" s="46"/>
      <c r="H50119" s="103"/>
      <c r="AD50119" s="99"/>
      <c r="AF50119" s="46"/>
      <c r="AM50119" s="121"/>
      <c r="AO50119" s="46"/>
    </row>
    <row r="50120" spans="1:41" s="60" customFormat="1" hidden="1" x14ac:dyDescent="0.35">
      <c r="A50120" s="46"/>
      <c r="H50120" s="103"/>
      <c r="AD50120" s="99"/>
      <c r="AF50120" s="46"/>
      <c r="AM50120" s="121"/>
      <c r="AO50120" s="46"/>
    </row>
    <row r="50121" spans="1:41" s="60" customFormat="1" hidden="1" x14ac:dyDescent="0.35">
      <c r="A50121" s="46"/>
      <c r="H50121" s="103"/>
      <c r="AD50121" s="99"/>
      <c r="AF50121" s="46"/>
      <c r="AM50121" s="121"/>
      <c r="AO50121" s="46"/>
    </row>
    <row r="50122" spans="1:41" s="60" customFormat="1" hidden="1" x14ac:dyDescent="0.35">
      <c r="A50122" s="46"/>
      <c r="H50122" s="103"/>
      <c r="AD50122" s="99"/>
      <c r="AF50122" s="46"/>
      <c r="AM50122" s="121"/>
      <c r="AO50122" s="46"/>
    </row>
    <row r="50123" spans="1:41" s="60" customFormat="1" hidden="1" x14ac:dyDescent="0.35">
      <c r="A50123" s="46"/>
      <c r="H50123" s="103"/>
      <c r="AD50123" s="99"/>
      <c r="AF50123" s="46"/>
      <c r="AM50123" s="121"/>
      <c r="AO50123" s="46"/>
    </row>
    <row r="50124" spans="1:41" s="60" customFormat="1" hidden="1" x14ac:dyDescent="0.35">
      <c r="A50124" s="46"/>
      <c r="H50124" s="103"/>
      <c r="AD50124" s="99"/>
      <c r="AF50124" s="46"/>
      <c r="AM50124" s="121"/>
      <c r="AO50124" s="46"/>
    </row>
    <row r="50125" spans="1:41" s="60" customFormat="1" hidden="1" x14ac:dyDescent="0.35">
      <c r="A50125" s="46"/>
      <c r="H50125" s="103"/>
      <c r="AD50125" s="99"/>
      <c r="AF50125" s="46"/>
      <c r="AM50125" s="121"/>
      <c r="AO50125" s="46"/>
    </row>
    <row r="50126" spans="1:41" s="60" customFormat="1" hidden="1" x14ac:dyDescent="0.35">
      <c r="A50126" s="46"/>
      <c r="H50126" s="103"/>
      <c r="AD50126" s="99"/>
      <c r="AF50126" s="46"/>
      <c r="AM50126" s="121"/>
      <c r="AO50126" s="46"/>
    </row>
    <row r="50127" spans="1:41" s="60" customFormat="1" hidden="1" x14ac:dyDescent="0.35">
      <c r="A50127" s="46"/>
      <c r="H50127" s="103"/>
      <c r="AD50127" s="99"/>
      <c r="AF50127" s="46"/>
      <c r="AM50127" s="121"/>
      <c r="AO50127" s="46"/>
    </row>
    <row r="50128" spans="1:41" s="60" customFormat="1" hidden="1" x14ac:dyDescent="0.35">
      <c r="A50128" s="46"/>
      <c r="H50128" s="103"/>
      <c r="AD50128" s="99"/>
      <c r="AF50128" s="46"/>
      <c r="AM50128" s="121"/>
      <c r="AO50128" s="46"/>
    </row>
    <row r="50129" spans="1:41" s="60" customFormat="1" hidden="1" x14ac:dyDescent="0.35">
      <c r="A50129" s="46"/>
      <c r="H50129" s="103"/>
      <c r="AD50129" s="99"/>
      <c r="AF50129" s="46"/>
      <c r="AM50129" s="121"/>
      <c r="AO50129" s="46"/>
    </row>
    <row r="50130" spans="1:41" s="60" customFormat="1" hidden="1" x14ac:dyDescent="0.35">
      <c r="A50130" s="46"/>
      <c r="H50130" s="103"/>
      <c r="AD50130" s="99"/>
      <c r="AF50130" s="46"/>
      <c r="AM50130" s="121"/>
      <c r="AO50130" s="46"/>
    </row>
    <row r="50131" spans="1:41" s="60" customFormat="1" hidden="1" x14ac:dyDescent="0.35">
      <c r="A50131" s="46"/>
      <c r="H50131" s="103"/>
      <c r="AD50131" s="99"/>
      <c r="AF50131" s="46"/>
      <c r="AM50131" s="121"/>
      <c r="AO50131" s="46"/>
    </row>
    <row r="50132" spans="1:41" s="60" customFormat="1" hidden="1" x14ac:dyDescent="0.35">
      <c r="A50132" s="46"/>
      <c r="H50132" s="103"/>
      <c r="AD50132" s="99"/>
      <c r="AF50132" s="46"/>
      <c r="AM50132" s="121"/>
      <c r="AO50132" s="46"/>
    </row>
    <row r="50133" spans="1:41" s="60" customFormat="1" hidden="1" x14ac:dyDescent="0.35">
      <c r="A50133" s="46"/>
      <c r="H50133" s="103"/>
      <c r="AD50133" s="99"/>
      <c r="AF50133" s="46"/>
      <c r="AM50133" s="121"/>
      <c r="AO50133" s="46"/>
    </row>
    <row r="50134" spans="1:41" s="60" customFormat="1" hidden="1" x14ac:dyDescent="0.35">
      <c r="A50134" s="46"/>
      <c r="H50134" s="103"/>
      <c r="AD50134" s="99"/>
      <c r="AF50134" s="46"/>
      <c r="AM50134" s="121"/>
      <c r="AO50134" s="46"/>
    </row>
    <row r="50135" spans="1:41" s="60" customFormat="1" hidden="1" x14ac:dyDescent="0.35">
      <c r="A50135" s="46"/>
      <c r="H50135" s="103"/>
      <c r="AD50135" s="99"/>
      <c r="AF50135" s="46"/>
      <c r="AM50135" s="121"/>
      <c r="AO50135" s="46"/>
    </row>
    <row r="50136" spans="1:41" s="60" customFormat="1" hidden="1" x14ac:dyDescent="0.35">
      <c r="A50136" s="46"/>
      <c r="H50136" s="103"/>
      <c r="AD50136" s="99"/>
      <c r="AF50136" s="46"/>
      <c r="AM50136" s="121"/>
      <c r="AO50136" s="46"/>
    </row>
    <row r="50137" spans="1:41" s="60" customFormat="1" hidden="1" x14ac:dyDescent="0.35">
      <c r="A50137" s="46"/>
      <c r="H50137" s="103"/>
      <c r="AD50137" s="99"/>
      <c r="AF50137" s="46"/>
      <c r="AM50137" s="121"/>
      <c r="AO50137" s="46"/>
    </row>
    <row r="50138" spans="1:41" s="60" customFormat="1" hidden="1" x14ac:dyDescent="0.35">
      <c r="A50138" s="46"/>
      <c r="H50138" s="103"/>
      <c r="AD50138" s="99"/>
      <c r="AF50138" s="46"/>
      <c r="AM50138" s="121"/>
      <c r="AO50138" s="46"/>
    </row>
    <row r="50139" spans="1:41" s="60" customFormat="1" hidden="1" x14ac:dyDescent="0.35">
      <c r="A50139" s="46"/>
      <c r="H50139" s="103"/>
      <c r="AD50139" s="99"/>
      <c r="AF50139" s="46"/>
      <c r="AM50139" s="121"/>
      <c r="AO50139" s="46"/>
    </row>
    <row r="50140" spans="1:41" s="60" customFormat="1" hidden="1" x14ac:dyDescent="0.35">
      <c r="A50140" s="46"/>
      <c r="H50140" s="103"/>
      <c r="AD50140" s="99"/>
      <c r="AF50140" s="46"/>
      <c r="AM50140" s="121"/>
      <c r="AO50140" s="46"/>
    </row>
    <row r="50141" spans="1:41" s="60" customFormat="1" hidden="1" x14ac:dyDescent="0.35">
      <c r="A50141" s="46"/>
      <c r="H50141" s="103"/>
      <c r="AD50141" s="99"/>
      <c r="AF50141" s="46"/>
      <c r="AM50141" s="121"/>
      <c r="AO50141" s="46"/>
    </row>
    <row r="50142" spans="1:41" s="60" customFormat="1" hidden="1" x14ac:dyDescent="0.35">
      <c r="A50142" s="46"/>
      <c r="H50142" s="103"/>
      <c r="AD50142" s="99"/>
      <c r="AF50142" s="46"/>
      <c r="AM50142" s="121"/>
      <c r="AO50142" s="46"/>
    </row>
    <row r="50143" spans="1:41" s="60" customFormat="1" hidden="1" x14ac:dyDescent="0.35">
      <c r="A50143" s="46"/>
      <c r="H50143" s="103"/>
      <c r="AD50143" s="99"/>
      <c r="AF50143" s="46"/>
      <c r="AM50143" s="121"/>
      <c r="AO50143" s="46"/>
    </row>
    <row r="50144" spans="1:41" s="60" customFormat="1" hidden="1" x14ac:dyDescent="0.35">
      <c r="A50144" s="46"/>
      <c r="H50144" s="103"/>
      <c r="AD50144" s="99"/>
      <c r="AF50144" s="46"/>
      <c r="AM50144" s="121"/>
      <c r="AO50144" s="46"/>
    </row>
    <row r="50145" spans="1:41" s="60" customFormat="1" hidden="1" x14ac:dyDescent="0.35">
      <c r="A50145" s="46"/>
      <c r="H50145" s="103"/>
      <c r="AD50145" s="99"/>
      <c r="AF50145" s="46"/>
      <c r="AM50145" s="121"/>
      <c r="AO50145" s="46"/>
    </row>
    <row r="50146" spans="1:41" s="60" customFormat="1" hidden="1" x14ac:dyDescent="0.35">
      <c r="A50146" s="46"/>
      <c r="H50146" s="103"/>
      <c r="AD50146" s="99"/>
      <c r="AF50146" s="46"/>
      <c r="AM50146" s="121"/>
      <c r="AO50146" s="46"/>
    </row>
    <row r="50147" spans="1:41" s="60" customFormat="1" hidden="1" x14ac:dyDescent="0.35">
      <c r="A50147" s="46"/>
      <c r="H50147" s="103"/>
      <c r="AD50147" s="99"/>
      <c r="AF50147" s="46"/>
      <c r="AM50147" s="121"/>
      <c r="AO50147" s="46"/>
    </row>
    <row r="50148" spans="1:41" s="60" customFormat="1" hidden="1" x14ac:dyDescent="0.35">
      <c r="A50148" s="46"/>
      <c r="H50148" s="103"/>
      <c r="AD50148" s="99"/>
      <c r="AF50148" s="46"/>
      <c r="AM50148" s="121"/>
      <c r="AO50148" s="46"/>
    </row>
    <row r="50149" spans="1:41" s="60" customFormat="1" hidden="1" x14ac:dyDescent="0.35">
      <c r="A50149" s="46"/>
      <c r="H50149" s="103"/>
      <c r="AD50149" s="99"/>
      <c r="AF50149" s="46"/>
      <c r="AM50149" s="121"/>
      <c r="AO50149" s="46"/>
    </row>
    <row r="50150" spans="1:41" s="60" customFormat="1" hidden="1" x14ac:dyDescent="0.35">
      <c r="A50150" s="46"/>
      <c r="H50150" s="103"/>
      <c r="AD50150" s="99"/>
      <c r="AF50150" s="46"/>
      <c r="AM50150" s="121"/>
      <c r="AO50150" s="46"/>
    </row>
    <row r="50151" spans="1:41" s="60" customFormat="1" hidden="1" x14ac:dyDescent="0.35">
      <c r="A50151" s="46"/>
      <c r="H50151" s="103"/>
      <c r="AD50151" s="99"/>
      <c r="AF50151" s="46"/>
      <c r="AM50151" s="121"/>
      <c r="AO50151" s="46"/>
    </row>
    <row r="50152" spans="1:41" s="60" customFormat="1" hidden="1" x14ac:dyDescent="0.35">
      <c r="A50152" s="46"/>
      <c r="H50152" s="103"/>
      <c r="AD50152" s="99"/>
      <c r="AF50152" s="46"/>
      <c r="AM50152" s="121"/>
      <c r="AO50152" s="46"/>
    </row>
    <row r="50153" spans="1:41" s="60" customFormat="1" hidden="1" x14ac:dyDescent="0.35">
      <c r="A50153" s="46"/>
      <c r="H50153" s="103"/>
      <c r="AD50153" s="99"/>
      <c r="AF50153" s="46"/>
      <c r="AM50153" s="121"/>
      <c r="AO50153" s="46"/>
    </row>
    <row r="50154" spans="1:41" s="60" customFormat="1" hidden="1" x14ac:dyDescent="0.35">
      <c r="A50154" s="46"/>
      <c r="H50154" s="103"/>
      <c r="AD50154" s="99"/>
      <c r="AF50154" s="46"/>
      <c r="AM50154" s="121"/>
      <c r="AO50154" s="46"/>
    </row>
    <row r="50155" spans="1:41" s="60" customFormat="1" hidden="1" x14ac:dyDescent="0.35">
      <c r="A50155" s="46"/>
      <c r="H50155" s="103"/>
      <c r="AD50155" s="99"/>
      <c r="AF50155" s="46"/>
      <c r="AM50155" s="121"/>
      <c r="AO50155" s="46"/>
    </row>
    <row r="50156" spans="1:41" s="60" customFormat="1" hidden="1" x14ac:dyDescent="0.35">
      <c r="A50156" s="46"/>
      <c r="H50156" s="103"/>
      <c r="AD50156" s="99"/>
      <c r="AF50156" s="46"/>
      <c r="AM50156" s="121"/>
      <c r="AO50156" s="46"/>
    </row>
    <row r="50157" spans="1:41" s="60" customFormat="1" hidden="1" x14ac:dyDescent="0.35">
      <c r="A50157" s="46"/>
      <c r="H50157" s="103"/>
      <c r="AD50157" s="99"/>
      <c r="AF50157" s="46"/>
      <c r="AM50157" s="121"/>
      <c r="AO50157" s="46"/>
    </row>
    <row r="50158" spans="1:41" s="60" customFormat="1" hidden="1" x14ac:dyDescent="0.35">
      <c r="A50158" s="46"/>
      <c r="H50158" s="103"/>
      <c r="AD50158" s="99"/>
      <c r="AF50158" s="46"/>
      <c r="AM50158" s="121"/>
      <c r="AO50158" s="46"/>
    </row>
    <row r="50159" spans="1:41" s="60" customFormat="1" hidden="1" x14ac:dyDescent="0.35">
      <c r="A50159" s="46"/>
      <c r="H50159" s="103"/>
      <c r="AD50159" s="99"/>
      <c r="AF50159" s="46"/>
      <c r="AM50159" s="121"/>
      <c r="AO50159" s="46"/>
    </row>
    <row r="50160" spans="1:41" s="60" customFormat="1" hidden="1" x14ac:dyDescent="0.35">
      <c r="A50160" s="46"/>
      <c r="H50160" s="103"/>
      <c r="AD50160" s="99"/>
      <c r="AF50160" s="46"/>
      <c r="AM50160" s="121"/>
      <c r="AO50160" s="46"/>
    </row>
    <row r="50161" spans="1:41" s="60" customFormat="1" hidden="1" x14ac:dyDescent="0.35">
      <c r="A50161" s="46"/>
      <c r="H50161" s="103"/>
      <c r="AD50161" s="99"/>
      <c r="AF50161" s="46"/>
      <c r="AM50161" s="121"/>
      <c r="AO50161" s="46"/>
    </row>
    <row r="50162" spans="1:41" s="60" customFormat="1" hidden="1" x14ac:dyDescent="0.35">
      <c r="A50162" s="46"/>
      <c r="H50162" s="103"/>
      <c r="AD50162" s="99"/>
      <c r="AF50162" s="46"/>
      <c r="AM50162" s="121"/>
      <c r="AO50162" s="46"/>
    </row>
    <row r="50163" spans="1:41" s="60" customFormat="1" hidden="1" x14ac:dyDescent="0.35">
      <c r="A50163" s="46"/>
      <c r="H50163" s="103"/>
      <c r="AD50163" s="99"/>
      <c r="AF50163" s="46"/>
      <c r="AM50163" s="121"/>
      <c r="AO50163" s="46"/>
    </row>
    <row r="50164" spans="1:41" s="60" customFormat="1" hidden="1" x14ac:dyDescent="0.35">
      <c r="A50164" s="46"/>
      <c r="H50164" s="103"/>
      <c r="AD50164" s="99"/>
      <c r="AF50164" s="46"/>
      <c r="AM50164" s="121"/>
      <c r="AO50164" s="46"/>
    </row>
    <row r="50165" spans="1:41" s="60" customFormat="1" hidden="1" x14ac:dyDescent="0.35">
      <c r="A50165" s="46"/>
      <c r="H50165" s="103"/>
      <c r="AD50165" s="99"/>
      <c r="AF50165" s="46"/>
      <c r="AM50165" s="121"/>
      <c r="AO50165" s="46"/>
    </row>
    <row r="50166" spans="1:41" s="60" customFormat="1" hidden="1" x14ac:dyDescent="0.35">
      <c r="A50166" s="46"/>
      <c r="H50166" s="103"/>
      <c r="AD50166" s="99"/>
      <c r="AF50166" s="46"/>
      <c r="AM50166" s="121"/>
      <c r="AO50166" s="46"/>
    </row>
    <row r="50167" spans="1:41" s="60" customFormat="1" hidden="1" x14ac:dyDescent="0.35">
      <c r="A50167" s="46"/>
      <c r="H50167" s="103"/>
      <c r="AD50167" s="99"/>
      <c r="AF50167" s="46"/>
      <c r="AM50167" s="121"/>
      <c r="AO50167" s="46"/>
    </row>
    <row r="50168" spans="1:41" s="60" customFormat="1" hidden="1" x14ac:dyDescent="0.35">
      <c r="A50168" s="46"/>
      <c r="H50168" s="103"/>
      <c r="AD50168" s="99"/>
      <c r="AF50168" s="46"/>
      <c r="AM50168" s="121"/>
      <c r="AO50168" s="46"/>
    </row>
    <row r="50169" spans="1:41" s="60" customFormat="1" hidden="1" x14ac:dyDescent="0.35">
      <c r="A50169" s="46"/>
      <c r="H50169" s="103"/>
      <c r="AD50169" s="99"/>
      <c r="AF50169" s="46"/>
      <c r="AM50169" s="121"/>
      <c r="AO50169" s="46"/>
    </row>
    <row r="50170" spans="1:41" s="60" customFormat="1" hidden="1" x14ac:dyDescent="0.35">
      <c r="A50170" s="46"/>
      <c r="H50170" s="103"/>
      <c r="AD50170" s="99"/>
      <c r="AF50170" s="46"/>
      <c r="AM50170" s="121"/>
      <c r="AO50170" s="46"/>
    </row>
    <row r="50171" spans="1:41" s="60" customFormat="1" hidden="1" x14ac:dyDescent="0.35">
      <c r="A50171" s="46"/>
      <c r="H50171" s="103"/>
      <c r="AD50171" s="99"/>
      <c r="AF50171" s="46"/>
      <c r="AM50171" s="121"/>
      <c r="AO50171" s="46"/>
    </row>
    <row r="50172" spans="1:41" s="60" customFormat="1" hidden="1" x14ac:dyDescent="0.35">
      <c r="A50172" s="46"/>
      <c r="H50172" s="103"/>
      <c r="AD50172" s="99"/>
      <c r="AF50172" s="46"/>
      <c r="AM50172" s="121"/>
      <c r="AO50172" s="46"/>
    </row>
    <row r="50173" spans="1:41" s="60" customFormat="1" hidden="1" x14ac:dyDescent="0.35">
      <c r="A50173" s="46"/>
      <c r="H50173" s="103"/>
      <c r="AD50173" s="99"/>
      <c r="AF50173" s="46"/>
      <c r="AM50173" s="121"/>
      <c r="AO50173" s="46"/>
    </row>
    <row r="50174" spans="1:41" s="60" customFormat="1" hidden="1" x14ac:dyDescent="0.35">
      <c r="A50174" s="46"/>
      <c r="H50174" s="103"/>
      <c r="AD50174" s="99"/>
      <c r="AF50174" s="46"/>
      <c r="AM50174" s="121"/>
      <c r="AO50174" s="46"/>
    </row>
    <row r="50175" spans="1:41" s="60" customFormat="1" hidden="1" x14ac:dyDescent="0.35">
      <c r="A50175" s="46"/>
      <c r="H50175" s="103"/>
      <c r="AD50175" s="99"/>
      <c r="AF50175" s="46"/>
      <c r="AM50175" s="121"/>
      <c r="AO50175" s="46"/>
    </row>
    <row r="50176" spans="1:41" s="60" customFormat="1" hidden="1" x14ac:dyDescent="0.35">
      <c r="A50176" s="46"/>
      <c r="H50176" s="103"/>
      <c r="AD50176" s="99"/>
      <c r="AF50176" s="46"/>
      <c r="AM50176" s="121"/>
      <c r="AO50176" s="46"/>
    </row>
    <row r="50177" spans="1:41" s="60" customFormat="1" hidden="1" x14ac:dyDescent="0.35">
      <c r="A50177" s="46"/>
      <c r="H50177" s="103"/>
      <c r="AD50177" s="99"/>
      <c r="AF50177" s="46"/>
      <c r="AM50177" s="121"/>
      <c r="AO50177" s="46"/>
    </row>
    <row r="50178" spans="1:41" s="60" customFormat="1" hidden="1" x14ac:dyDescent="0.35">
      <c r="A50178" s="46"/>
      <c r="H50178" s="103"/>
      <c r="AD50178" s="99"/>
      <c r="AF50178" s="46"/>
      <c r="AM50178" s="121"/>
      <c r="AO50178" s="46"/>
    </row>
    <row r="50179" spans="1:41" s="60" customFormat="1" hidden="1" x14ac:dyDescent="0.35">
      <c r="A50179" s="46"/>
      <c r="H50179" s="103"/>
      <c r="AD50179" s="99"/>
      <c r="AF50179" s="46"/>
      <c r="AM50179" s="121"/>
      <c r="AO50179" s="46"/>
    </row>
    <row r="50180" spans="1:41" s="60" customFormat="1" hidden="1" x14ac:dyDescent="0.35">
      <c r="A50180" s="46"/>
      <c r="H50180" s="103"/>
      <c r="AD50180" s="99"/>
      <c r="AF50180" s="46"/>
      <c r="AM50180" s="121"/>
      <c r="AO50180" s="46"/>
    </row>
    <row r="50181" spans="1:41" s="60" customFormat="1" hidden="1" x14ac:dyDescent="0.35">
      <c r="A50181" s="46"/>
      <c r="H50181" s="103"/>
      <c r="AD50181" s="99"/>
      <c r="AF50181" s="46"/>
      <c r="AM50181" s="121"/>
      <c r="AO50181" s="46"/>
    </row>
    <row r="50182" spans="1:41" s="60" customFormat="1" hidden="1" x14ac:dyDescent="0.35">
      <c r="A50182" s="46"/>
      <c r="H50182" s="103"/>
      <c r="AD50182" s="99"/>
      <c r="AF50182" s="46"/>
      <c r="AM50182" s="121"/>
      <c r="AO50182" s="46"/>
    </row>
    <row r="50183" spans="1:41" s="60" customFormat="1" hidden="1" x14ac:dyDescent="0.35">
      <c r="A50183" s="46"/>
      <c r="H50183" s="103"/>
      <c r="AD50183" s="99"/>
      <c r="AF50183" s="46"/>
      <c r="AM50183" s="121"/>
      <c r="AO50183" s="46"/>
    </row>
    <row r="50184" spans="1:41" s="60" customFormat="1" hidden="1" x14ac:dyDescent="0.35">
      <c r="A50184" s="46"/>
      <c r="H50184" s="103"/>
      <c r="AD50184" s="99"/>
      <c r="AF50184" s="46"/>
      <c r="AM50184" s="121"/>
      <c r="AO50184" s="46"/>
    </row>
    <row r="50185" spans="1:41" s="60" customFormat="1" hidden="1" x14ac:dyDescent="0.35">
      <c r="A50185" s="46"/>
      <c r="H50185" s="103"/>
      <c r="AD50185" s="99"/>
      <c r="AF50185" s="46"/>
      <c r="AM50185" s="121"/>
      <c r="AO50185" s="46"/>
    </row>
    <row r="50186" spans="1:41" s="60" customFormat="1" hidden="1" x14ac:dyDescent="0.35">
      <c r="A50186" s="46"/>
      <c r="H50186" s="103"/>
      <c r="AD50186" s="99"/>
      <c r="AF50186" s="46"/>
      <c r="AM50186" s="121"/>
      <c r="AO50186" s="46"/>
    </row>
    <row r="50187" spans="1:41" s="60" customFormat="1" hidden="1" x14ac:dyDescent="0.35">
      <c r="A50187" s="46"/>
      <c r="H50187" s="103"/>
      <c r="AD50187" s="99"/>
      <c r="AF50187" s="46"/>
      <c r="AM50187" s="121"/>
      <c r="AO50187" s="46"/>
    </row>
    <row r="50188" spans="1:41" s="60" customFormat="1" hidden="1" x14ac:dyDescent="0.35">
      <c r="A50188" s="46"/>
      <c r="H50188" s="103"/>
      <c r="AD50188" s="99"/>
      <c r="AF50188" s="46"/>
      <c r="AM50188" s="121"/>
      <c r="AO50188" s="46"/>
    </row>
    <row r="50189" spans="1:41" s="60" customFormat="1" hidden="1" x14ac:dyDescent="0.35">
      <c r="A50189" s="46"/>
      <c r="H50189" s="103"/>
      <c r="AD50189" s="99"/>
      <c r="AF50189" s="46"/>
      <c r="AM50189" s="121"/>
      <c r="AO50189" s="46"/>
    </row>
    <row r="50190" spans="1:41" s="60" customFormat="1" hidden="1" x14ac:dyDescent="0.35">
      <c r="A50190" s="46"/>
      <c r="H50190" s="103"/>
      <c r="AD50190" s="99"/>
      <c r="AF50190" s="46"/>
      <c r="AM50190" s="121"/>
      <c r="AO50190" s="46"/>
    </row>
    <row r="50191" spans="1:41" s="60" customFormat="1" hidden="1" x14ac:dyDescent="0.35">
      <c r="A50191" s="46"/>
      <c r="H50191" s="103"/>
      <c r="AD50191" s="99"/>
      <c r="AF50191" s="46"/>
      <c r="AM50191" s="121"/>
      <c r="AO50191" s="46"/>
    </row>
    <row r="50192" spans="1:41" s="60" customFormat="1" hidden="1" x14ac:dyDescent="0.35">
      <c r="A50192" s="46"/>
      <c r="H50192" s="103"/>
      <c r="AD50192" s="99"/>
      <c r="AF50192" s="46"/>
      <c r="AM50192" s="121"/>
      <c r="AO50192" s="46"/>
    </row>
    <row r="50193" spans="1:41" s="60" customFormat="1" hidden="1" x14ac:dyDescent="0.35">
      <c r="A50193" s="46"/>
      <c r="H50193" s="103"/>
      <c r="AD50193" s="99"/>
      <c r="AF50193" s="46"/>
      <c r="AM50193" s="121"/>
      <c r="AO50193" s="46"/>
    </row>
    <row r="50194" spans="1:41" s="60" customFormat="1" hidden="1" x14ac:dyDescent="0.35">
      <c r="A50194" s="46"/>
      <c r="H50194" s="103"/>
      <c r="AD50194" s="99"/>
      <c r="AF50194" s="46"/>
      <c r="AM50194" s="121"/>
      <c r="AO50194" s="46"/>
    </row>
    <row r="50195" spans="1:41" s="60" customFormat="1" hidden="1" x14ac:dyDescent="0.35">
      <c r="A50195" s="46"/>
      <c r="H50195" s="103"/>
      <c r="AD50195" s="99"/>
      <c r="AF50195" s="46"/>
      <c r="AM50195" s="121"/>
      <c r="AO50195" s="46"/>
    </row>
    <row r="50196" spans="1:41" s="60" customFormat="1" hidden="1" x14ac:dyDescent="0.35">
      <c r="A50196" s="46"/>
      <c r="H50196" s="103"/>
      <c r="AD50196" s="99"/>
      <c r="AF50196" s="46"/>
      <c r="AM50196" s="121"/>
      <c r="AO50196" s="46"/>
    </row>
    <row r="50197" spans="1:41" s="60" customFormat="1" hidden="1" x14ac:dyDescent="0.35">
      <c r="A50197" s="46"/>
      <c r="H50197" s="103"/>
      <c r="AD50197" s="99"/>
      <c r="AF50197" s="46"/>
      <c r="AM50197" s="121"/>
      <c r="AO50197" s="46"/>
    </row>
    <row r="50198" spans="1:41" s="60" customFormat="1" hidden="1" x14ac:dyDescent="0.35">
      <c r="A50198" s="46"/>
      <c r="H50198" s="103"/>
      <c r="AD50198" s="99"/>
      <c r="AF50198" s="46"/>
      <c r="AM50198" s="121"/>
      <c r="AO50198" s="46"/>
    </row>
    <row r="50199" spans="1:41" s="60" customFormat="1" hidden="1" x14ac:dyDescent="0.35">
      <c r="A50199" s="46"/>
      <c r="H50199" s="103"/>
      <c r="AD50199" s="99"/>
      <c r="AF50199" s="46"/>
      <c r="AM50199" s="121"/>
      <c r="AO50199" s="46"/>
    </row>
    <row r="50200" spans="1:41" s="60" customFormat="1" hidden="1" x14ac:dyDescent="0.35">
      <c r="A50200" s="46"/>
      <c r="H50200" s="103"/>
      <c r="AD50200" s="99"/>
      <c r="AF50200" s="46"/>
      <c r="AM50200" s="121"/>
      <c r="AO50200" s="46"/>
    </row>
    <row r="50201" spans="1:41" s="60" customFormat="1" hidden="1" x14ac:dyDescent="0.35">
      <c r="A50201" s="46"/>
      <c r="H50201" s="103"/>
      <c r="AD50201" s="99"/>
      <c r="AF50201" s="46"/>
      <c r="AM50201" s="121"/>
      <c r="AO50201" s="46"/>
    </row>
    <row r="50202" spans="1:41" s="60" customFormat="1" hidden="1" x14ac:dyDescent="0.35">
      <c r="A50202" s="46"/>
      <c r="H50202" s="103"/>
      <c r="AD50202" s="99"/>
      <c r="AF50202" s="46"/>
      <c r="AM50202" s="121"/>
      <c r="AO50202" s="46"/>
    </row>
    <row r="50203" spans="1:41" s="60" customFormat="1" hidden="1" x14ac:dyDescent="0.35">
      <c r="A50203" s="46"/>
      <c r="H50203" s="103"/>
      <c r="AD50203" s="99"/>
      <c r="AF50203" s="46"/>
      <c r="AM50203" s="121"/>
      <c r="AO50203" s="46"/>
    </row>
    <row r="50204" spans="1:41" s="60" customFormat="1" hidden="1" x14ac:dyDescent="0.35">
      <c r="A50204" s="46"/>
      <c r="H50204" s="103"/>
      <c r="AD50204" s="99"/>
      <c r="AF50204" s="46"/>
      <c r="AM50204" s="121"/>
      <c r="AO50204" s="46"/>
    </row>
    <row r="50205" spans="1:41" s="60" customFormat="1" hidden="1" x14ac:dyDescent="0.35">
      <c r="A50205" s="46"/>
      <c r="H50205" s="103"/>
      <c r="AD50205" s="99"/>
      <c r="AF50205" s="46"/>
      <c r="AM50205" s="121"/>
      <c r="AO50205" s="46"/>
    </row>
    <row r="50206" spans="1:41" s="60" customFormat="1" hidden="1" x14ac:dyDescent="0.35">
      <c r="A50206" s="46"/>
      <c r="H50206" s="103"/>
      <c r="AD50206" s="99"/>
      <c r="AF50206" s="46"/>
      <c r="AM50206" s="121"/>
      <c r="AO50206" s="46"/>
    </row>
    <row r="50207" spans="1:41" s="60" customFormat="1" hidden="1" x14ac:dyDescent="0.35">
      <c r="A50207" s="46"/>
      <c r="H50207" s="103"/>
      <c r="AD50207" s="99"/>
      <c r="AF50207" s="46"/>
      <c r="AM50207" s="121"/>
      <c r="AO50207" s="46"/>
    </row>
    <row r="50208" spans="1:41" s="60" customFormat="1" hidden="1" x14ac:dyDescent="0.35">
      <c r="A50208" s="46"/>
      <c r="H50208" s="103"/>
      <c r="AD50208" s="99"/>
      <c r="AF50208" s="46"/>
      <c r="AM50208" s="121"/>
      <c r="AO50208" s="46"/>
    </row>
    <row r="50209" spans="1:41" s="60" customFormat="1" hidden="1" x14ac:dyDescent="0.35">
      <c r="A50209" s="46"/>
      <c r="H50209" s="103"/>
      <c r="AD50209" s="99"/>
      <c r="AF50209" s="46"/>
      <c r="AM50209" s="121"/>
      <c r="AO50209" s="46"/>
    </row>
    <row r="50210" spans="1:41" s="60" customFormat="1" hidden="1" x14ac:dyDescent="0.35">
      <c r="A50210" s="46"/>
      <c r="H50210" s="103"/>
      <c r="AD50210" s="99"/>
      <c r="AF50210" s="46"/>
      <c r="AM50210" s="121"/>
      <c r="AO50210" s="46"/>
    </row>
    <row r="50211" spans="1:41" s="60" customFormat="1" hidden="1" x14ac:dyDescent="0.35">
      <c r="A50211" s="46"/>
      <c r="H50211" s="103"/>
      <c r="AD50211" s="99"/>
      <c r="AF50211" s="46"/>
      <c r="AM50211" s="121"/>
      <c r="AO50211" s="46"/>
    </row>
    <row r="50212" spans="1:41" s="60" customFormat="1" hidden="1" x14ac:dyDescent="0.35">
      <c r="A50212" s="46"/>
      <c r="H50212" s="103"/>
      <c r="AD50212" s="99"/>
      <c r="AF50212" s="46"/>
      <c r="AM50212" s="121"/>
      <c r="AO50212" s="46"/>
    </row>
    <row r="50213" spans="1:41" s="60" customFormat="1" hidden="1" x14ac:dyDescent="0.35">
      <c r="A50213" s="46"/>
      <c r="H50213" s="103"/>
      <c r="AD50213" s="99"/>
      <c r="AF50213" s="46"/>
      <c r="AM50213" s="121"/>
      <c r="AO50213" s="46"/>
    </row>
    <row r="50214" spans="1:41" s="60" customFormat="1" hidden="1" x14ac:dyDescent="0.35">
      <c r="A50214" s="46"/>
      <c r="H50214" s="103"/>
      <c r="AD50214" s="99"/>
      <c r="AF50214" s="46"/>
      <c r="AM50214" s="121"/>
      <c r="AO50214" s="46"/>
    </row>
    <row r="50215" spans="1:41" s="60" customFormat="1" hidden="1" x14ac:dyDescent="0.35">
      <c r="A50215" s="46"/>
      <c r="H50215" s="103"/>
      <c r="AD50215" s="99"/>
      <c r="AF50215" s="46"/>
      <c r="AM50215" s="121"/>
      <c r="AO50215" s="46"/>
    </row>
    <row r="50216" spans="1:41" s="60" customFormat="1" hidden="1" x14ac:dyDescent="0.35">
      <c r="A50216" s="46"/>
      <c r="H50216" s="103"/>
      <c r="AD50216" s="99"/>
      <c r="AF50216" s="46"/>
      <c r="AM50216" s="121"/>
      <c r="AO50216" s="46"/>
    </row>
    <row r="50217" spans="1:41" s="60" customFormat="1" hidden="1" x14ac:dyDescent="0.35">
      <c r="A50217" s="46"/>
      <c r="H50217" s="103"/>
      <c r="AD50217" s="99"/>
      <c r="AF50217" s="46"/>
      <c r="AM50217" s="121"/>
      <c r="AO50217" s="46"/>
    </row>
    <row r="50218" spans="1:41" s="60" customFormat="1" hidden="1" x14ac:dyDescent="0.35">
      <c r="A50218" s="46"/>
      <c r="H50218" s="103"/>
      <c r="AD50218" s="99"/>
      <c r="AF50218" s="46"/>
      <c r="AM50218" s="121"/>
      <c r="AO50218" s="46"/>
    </row>
    <row r="50219" spans="1:41" s="60" customFormat="1" hidden="1" x14ac:dyDescent="0.35">
      <c r="A50219" s="46"/>
      <c r="H50219" s="103"/>
      <c r="AD50219" s="99"/>
      <c r="AF50219" s="46"/>
      <c r="AM50219" s="121"/>
      <c r="AO50219" s="46"/>
    </row>
    <row r="50220" spans="1:41" s="60" customFormat="1" hidden="1" x14ac:dyDescent="0.35">
      <c r="A50220" s="46"/>
      <c r="H50220" s="103"/>
      <c r="AD50220" s="99"/>
      <c r="AF50220" s="46"/>
      <c r="AM50220" s="121"/>
      <c r="AO50220" s="46"/>
    </row>
    <row r="50221" spans="1:41" s="60" customFormat="1" hidden="1" x14ac:dyDescent="0.35">
      <c r="A50221" s="46"/>
      <c r="H50221" s="103"/>
      <c r="AD50221" s="99"/>
      <c r="AF50221" s="46"/>
      <c r="AM50221" s="121"/>
      <c r="AO50221" s="46"/>
    </row>
    <row r="50222" spans="1:41" s="60" customFormat="1" hidden="1" x14ac:dyDescent="0.35">
      <c r="A50222" s="46"/>
      <c r="H50222" s="103"/>
      <c r="AD50222" s="99"/>
      <c r="AF50222" s="46"/>
      <c r="AM50222" s="121"/>
      <c r="AO50222" s="46"/>
    </row>
    <row r="50223" spans="1:41" s="60" customFormat="1" hidden="1" x14ac:dyDescent="0.35">
      <c r="A50223" s="46"/>
      <c r="H50223" s="103"/>
      <c r="AD50223" s="99"/>
      <c r="AF50223" s="46"/>
      <c r="AM50223" s="121"/>
      <c r="AO50223" s="46"/>
    </row>
    <row r="50224" spans="1:41" s="60" customFormat="1" hidden="1" x14ac:dyDescent="0.35">
      <c r="A50224" s="46"/>
      <c r="H50224" s="103"/>
      <c r="AD50224" s="99"/>
      <c r="AF50224" s="46"/>
      <c r="AM50224" s="121"/>
      <c r="AO50224" s="46"/>
    </row>
    <row r="50225" spans="1:41" s="60" customFormat="1" hidden="1" x14ac:dyDescent="0.35">
      <c r="A50225" s="46"/>
      <c r="H50225" s="103"/>
      <c r="AD50225" s="99"/>
      <c r="AF50225" s="46"/>
      <c r="AM50225" s="121"/>
      <c r="AO50225" s="46"/>
    </row>
    <row r="50226" spans="1:41" s="60" customFormat="1" hidden="1" x14ac:dyDescent="0.35">
      <c r="A50226" s="46"/>
      <c r="H50226" s="103"/>
      <c r="AD50226" s="99"/>
      <c r="AF50226" s="46"/>
      <c r="AM50226" s="121"/>
      <c r="AO50226" s="46"/>
    </row>
    <row r="50227" spans="1:41" s="60" customFormat="1" hidden="1" x14ac:dyDescent="0.35">
      <c r="A50227" s="46"/>
      <c r="H50227" s="103"/>
      <c r="AD50227" s="99"/>
      <c r="AF50227" s="46"/>
      <c r="AM50227" s="121"/>
      <c r="AO50227" s="46"/>
    </row>
    <row r="50228" spans="1:41" s="60" customFormat="1" hidden="1" x14ac:dyDescent="0.35">
      <c r="A50228" s="46"/>
      <c r="H50228" s="103"/>
      <c r="AD50228" s="99"/>
      <c r="AF50228" s="46"/>
      <c r="AM50228" s="121"/>
      <c r="AO50228" s="46"/>
    </row>
    <row r="50229" spans="1:41" s="60" customFormat="1" hidden="1" x14ac:dyDescent="0.35">
      <c r="A50229" s="46"/>
      <c r="H50229" s="103"/>
      <c r="AD50229" s="99"/>
      <c r="AF50229" s="46"/>
      <c r="AM50229" s="121"/>
      <c r="AO50229" s="46"/>
    </row>
    <row r="50230" spans="1:41" s="60" customFormat="1" hidden="1" x14ac:dyDescent="0.35">
      <c r="A50230" s="46"/>
      <c r="H50230" s="103"/>
      <c r="AD50230" s="99"/>
      <c r="AF50230" s="46"/>
      <c r="AM50230" s="121"/>
      <c r="AO50230" s="46"/>
    </row>
    <row r="50231" spans="1:41" s="60" customFormat="1" hidden="1" x14ac:dyDescent="0.35">
      <c r="A50231" s="46"/>
      <c r="H50231" s="103"/>
      <c r="AD50231" s="99"/>
      <c r="AF50231" s="46"/>
      <c r="AM50231" s="121"/>
      <c r="AO50231" s="46"/>
    </row>
    <row r="50232" spans="1:41" s="60" customFormat="1" hidden="1" x14ac:dyDescent="0.35">
      <c r="A50232" s="46"/>
      <c r="H50232" s="103"/>
      <c r="AD50232" s="99"/>
      <c r="AF50232" s="46"/>
      <c r="AM50232" s="121"/>
      <c r="AO50232" s="46"/>
    </row>
    <row r="50233" spans="1:41" s="60" customFormat="1" hidden="1" x14ac:dyDescent="0.35">
      <c r="A50233" s="46"/>
      <c r="H50233" s="103"/>
      <c r="AD50233" s="99"/>
      <c r="AF50233" s="46"/>
      <c r="AM50233" s="121"/>
      <c r="AO50233" s="46"/>
    </row>
    <row r="50234" spans="1:41" s="60" customFormat="1" hidden="1" x14ac:dyDescent="0.35">
      <c r="A50234" s="46"/>
      <c r="H50234" s="103"/>
      <c r="AD50234" s="99"/>
      <c r="AF50234" s="46"/>
      <c r="AM50234" s="121"/>
      <c r="AO50234" s="46"/>
    </row>
    <row r="50235" spans="1:41" s="60" customFormat="1" hidden="1" x14ac:dyDescent="0.35">
      <c r="A50235" s="46"/>
      <c r="H50235" s="103"/>
      <c r="AD50235" s="99"/>
      <c r="AF50235" s="46"/>
      <c r="AM50235" s="121"/>
      <c r="AO50235" s="46"/>
    </row>
    <row r="50236" spans="1:41" s="60" customFormat="1" hidden="1" x14ac:dyDescent="0.35">
      <c r="A50236" s="46"/>
      <c r="H50236" s="103"/>
      <c r="AD50236" s="99"/>
      <c r="AF50236" s="46"/>
      <c r="AM50236" s="121"/>
      <c r="AO50236" s="46"/>
    </row>
    <row r="50237" spans="1:41" s="60" customFormat="1" hidden="1" x14ac:dyDescent="0.35">
      <c r="A50237" s="46"/>
      <c r="H50237" s="103"/>
      <c r="AD50237" s="99"/>
      <c r="AF50237" s="46"/>
      <c r="AM50237" s="121"/>
      <c r="AO50237" s="46"/>
    </row>
    <row r="50238" spans="1:41" s="60" customFormat="1" hidden="1" x14ac:dyDescent="0.35">
      <c r="A50238" s="46"/>
      <c r="H50238" s="103"/>
      <c r="AD50238" s="99"/>
      <c r="AF50238" s="46"/>
      <c r="AM50238" s="121"/>
      <c r="AO50238" s="46"/>
    </row>
    <row r="50239" spans="1:41" s="60" customFormat="1" hidden="1" x14ac:dyDescent="0.35">
      <c r="A50239" s="46"/>
      <c r="H50239" s="103"/>
      <c r="AD50239" s="99"/>
      <c r="AF50239" s="46"/>
      <c r="AM50239" s="121"/>
      <c r="AO50239" s="46"/>
    </row>
    <row r="50240" spans="1:41" s="60" customFormat="1" hidden="1" x14ac:dyDescent="0.35">
      <c r="A50240" s="46"/>
      <c r="H50240" s="103"/>
      <c r="AD50240" s="99"/>
      <c r="AF50240" s="46"/>
      <c r="AM50240" s="121"/>
      <c r="AO50240" s="46"/>
    </row>
    <row r="50241" spans="1:41" s="60" customFormat="1" hidden="1" x14ac:dyDescent="0.35">
      <c r="A50241" s="46"/>
      <c r="H50241" s="103"/>
      <c r="AD50241" s="99"/>
      <c r="AF50241" s="46"/>
      <c r="AM50241" s="121"/>
      <c r="AO50241" s="46"/>
    </row>
    <row r="50242" spans="1:41" s="60" customFormat="1" hidden="1" x14ac:dyDescent="0.35">
      <c r="A50242" s="46"/>
      <c r="H50242" s="103"/>
      <c r="AD50242" s="99"/>
      <c r="AF50242" s="46"/>
      <c r="AM50242" s="121"/>
      <c r="AO50242" s="46"/>
    </row>
    <row r="50243" spans="1:41" s="60" customFormat="1" hidden="1" x14ac:dyDescent="0.35">
      <c r="A50243" s="46"/>
      <c r="H50243" s="103"/>
      <c r="AD50243" s="99"/>
      <c r="AF50243" s="46"/>
      <c r="AM50243" s="121"/>
      <c r="AO50243" s="46"/>
    </row>
    <row r="50244" spans="1:41" s="60" customFormat="1" hidden="1" x14ac:dyDescent="0.35">
      <c r="A50244" s="46"/>
      <c r="H50244" s="103"/>
      <c r="AD50244" s="99"/>
      <c r="AF50244" s="46"/>
      <c r="AM50244" s="121"/>
      <c r="AO50244" s="46"/>
    </row>
    <row r="50245" spans="1:41" s="60" customFormat="1" hidden="1" x14ac:dyDescent="0.35">
      <c r="A50245" s="46"/>
      <c r="H50245" s="103"/>
      <c r="AD50245" s="99"/>
      <c r="AF50245" s="46"/>
      <c r="AM50245" s="121"/>
      <c r="AO50245" s="46"/>
    </row>
    <row r="50246" spans="1:41" s="60" customFormat="1" hidden="1" x14ac:dyDescent="0.35">
      <c r="A50246" s="46"/>
      <c r="H50246" s="103"/>
      <c r="AD50246" s="99"/>
      <c r="AF50246" s="46"/>
      <c r="AM50246" s="121"/>
      <c r="AO50246" s="46"/>
    </row>
    <row r="50247" spans="1:41" s="60" customFormat="1" hidden="1" x14ac:dyDescent="0.35">
      <c r="A50247" s="46"/>
      <c r="H50247" s="103"/>
      <c r="AD50247" s="99"/>
      <c r="AF50247" s="46"/>
      <c r="AM50247" s="121"/>
      <c r="AO50247" s="46"/>
    </row>
    <row r="50248" spans="1:41" s="60" customFormat="1" hidden="1" x14ac:dyDescent="0.35">
      <c r="A50248" s="46"/>
      <c r="H50248" s="103"/>
      <c r="AD50248" s="99"/>
      <c r="AF50248" s="46"/>
      <c r="AM50248" s="121"/>
      <c r="AO50248" s="46"/>
    </row>
    <row r="50249" spans="1:41" s="60" customFormat="1" hidden="1" x14ac:dyDescent="0.35">
      <c r="A50249" s="46"/>
      <c r="H50249" s="103"/>
      <c r="AD50249" s="99"/>
      <c r="AF50249" s="46"/>
      <c r="AM50249" s="121"/>
      <c r="AO50249" s="46"/>
    </row>
    <row r="50250" spans="1:41" s="60" customFormat="1" hidden="1" x14ac:dyDescent="0.35">
      <c r="A50250" s="46"/>
      <c r="H50250" s="103"/>
      <c r="AD50250" s="99"/>
      <c r="AF50250" s="46"/>
      <c r="AM50250" s="121"/>
      <c r="AO50250" s="46"/>
    </row>
    <row r="50251" spans="1:41" s="60" customFormat="1" hidden="1" x14ac:dyDescent="0.35">
      <c r="A50251" s="46"/>
      <c r="H50251" s="103"/>
      <c r="AD50251" s="99"/>
      <c r="AF50251" s="46"/>
      <c r="AM50251" s="121"/>
      <c r="AO50251" s="46"/>
    </row>
    <row r="50252" spans="1:41" s="60" customFormat="1" hidden="1" x14ac:dyDescent="0.35">
      <c r="A50252" s="46"/>
      <c r="H50252" s="103"/>
      <c r="AD50252" s="99"/>
      <c r="AF50252" s="46"/>
      <c r="AM50252" s="121"/>
      <c r="AO50252" s="46"/>
    </row>
    <row r="50253" spans="1:41" s="60" customFormat="1" hidden="1" x14ac:dyDescent="0.35">
      <c r="A50253" s="46"/>
      <c r="H50253" s="103"/>
      <c r="AD50253" s="99"/>
      <c r="AF50253" s="46"/>
      <c r="AM50253" s="121"/>
      <c r="AO50253" s="46"/>
    </row>
    <row r="50254" spans="1:41" s="60" customFormat="1" hidden="1" x14ac:dyDescent="0.35">
      <c r="A50254" s="46"/>
      <c r="H50254" s="103"/>
      <c r="AD50254" s="99"/>
      <c r="AF50254" s="46"/>
      <c r="AM50254" s="121"/>
      <c r="AO50254" s="46"/>
    </row>
    <row r="50255" spans="1:41" s="60" customFormat="1" hidden="1" x14ac:dyDescent="0.35">
      <c r="A50255" s="46"/>
      <c r="H50255" s="103"/>
      <c r="AD50255" s="99"/>
      <c r="AF50255" s="46"/>
      <c r="AM50255" s="121"/>
      <c r="AO50255" s="46"/>
    </row>
    <row r="50256" spans="1:41" s="60" customFormat="1" hidden="1" x14ac:dyDescent="0.35">
      <c r="A50256" s="46"/>
      <c r="H50256" s="103"/>
      <c r="AD50256" s="99"/>
      <c r="AF50256" s="46"/>
      <c r="AM50256" s="121"/>
      <c r="AO50256" s="46"/>
    </row>
    <row r="50257" spans="1:41" s="60" customFormat="1" hidden="1" x14ac:dyDescent="0.35">
      <c r="A50257" s="46"/>
      <c r="H50257" s="103"/>
      <c r="AD50257" s="99"/>
      <c r="AF50257" s="46"/>
      <c r="AM50257" s="121"/>
      <c r="AO50257" s="46"/>
    </row>
    <row r="50258" spans="1:41" s="60" customFormat="1" hidden="1" x14ac:dyDescent="0.35">
      <c r="A50258" s="46"/>
      <c r="H50258" s="103"/>
      <c r="AD50258" s="99"/>
      <c r="AF50258" s="46"/>
      <c r="AM50258" s="121"/>
      <c r="AO50258" s="46"/>
    </row>
    <row r="50259" spans="1:41" s="60" customFormat="1" hidden="1" x14ac:dyDescent="0.35">
      <c r="A50259" s="46"/>
      <c r="H50259" s="103"/>
      <c r="AD50259" s="99"/>
      <c r="AF50259" s="46"/>
      <c r="AM50259" s="121"/>
      <c r="AO50259" s="46"/>
    </row>
    <row r="50260" spans="1:41" s="60" customFormat="1" hidden="1" x14ac:dyDescent="0.35">
      <c r="A50260" s="46"/>
      <c r="H50260" s="103"/>
      <c r="AD50260" s="99"/>
      <c r="AF50260" s="46"/>
      <c r="AM50260" s="121"/>
      <c r="AO50260" s="46"/>
    </row>
    <row r="50261" spans="1:41" s="60" customFormat="1" hidden="1" x14ac:dyDescent="0.35">
      <c r="A50261" s="46"/>
      <c r="H50261" s="103"/>
      <c r="AD50261" s="99"/>
      <c r="AF50261" s="46"/>
      <c r="AM50261" s="121"/>
      <c r="AO50261" s="46"/>
    </row>
    <row r="50262" spans="1:41" s="60" customFormat="1" hidden="1" x14ac:dyDescent="0.35">
      <c r="A50262" s="46"/>
      <c r="H50262" s="103"/>
      <c r="AD50262" s="99"/>
      <c r="AF50262" s="46"/>
      <c r="AM50262" s="121"/>
      <c r="AO50262" s="46"/>
    </row>
    <row r="50263" spans="1:41" s="60" customFormat="1" hidden="1" x14ac:dyDescent="0.35">
      <c r="A50263" s="46"/>
      <c r="H50263" s="103"/>
      <c r="AD50263" s="99"/>
      <c r="AF50263" s="46"/>
      <c r="AM50263" s="121"/>
      <c r="AO50263" s="46"/>
    </row>
    <row r="50264" spans="1:41" s="60" customFormat="1" hidden="1" x14ac:dyDescent="0.35">
      <c r="A50264" s="46"/>
      <c r="H50264" s="103"/>
      <c r="AD50264" s="99"/>
      <c r="AF50264" s="46"/>
      <c r="AM50264" s="121"/>
      <c r="AO50264" s="46"/>
    </row>
    <row r="50265" spans="1:41" s="60" customFormat="1" hidden="1" x14ac:dyDescent="0.35">
      <c r="A50265" s="46"/>
      <c r="H50265" s="103"/>
      <c r="AD50265" s="99"/>
      <c r="AF50265" s="46"/>
      <c r="AM50265" s="121"/>
      <c r="AO50265" s="46"/>
    </row>
    <row r="50266" spans="1:41" s="60" customFormat="1" hidden="1" x14ac:dyDescent="0.35">
      <c r="A50266" s="46"/>
      <c r="H50266" s="103"/>
      <c r="AD50266" s="99"/>
      <c r="AF50266" s="46"/>
      <c r="AM50266" s="121"/>
      <c r="AO50266" s="46"/>
    </row>
    <row r="50267" spans="1:41" s="60" customFormat="1" hidden="1" x14ac:dyDescent="0.35">
      <c r="A50267" s="46"/>
      <c r="H50267" s="103"/>
      <c r="AD50267" s="99"/>
      <c r="AF50267" s="46"/>
      <c r="AM50267" s="121"/>
      <c r="AO50267" s="46"/>
    </row>
    <row r="50268" spans="1:41" s="60" customFormat="1" hidden="1" x14ac:dyDescent="0.35">
      <c r="A50268" s="46"/>
      <c r="H50268" s="103"/>
      <c r="AD50268" s="99"/>
      <c r="AF50268" s="46"/>
      <c r="AM50268" s="121"/>
      <c r="AO50268" s="46"/>
    </row>
    <row r="50269" spans="1:41" s="60" customFormat="1" hidden="1" x14ac:dyDescent="0.35">
      <c r="A50269" s="46"/>
      <c r="H50269" s="103"/>
      <c r="AD50269" s="99"/>
      <c r="AF50269" s="46"/>
      <c r="AM50269" s="121"/>
      <c r="AO50269" s="46"/>
    </row>
    <row r="50270" spans="1:41" s="60" customFormat="1" hidden="1" x14ac:dyDescent="0.35">
      <c r="A50270" s="46"/>
      <c r="H50270" s="103"/>
      <c r="AD50270" s="99"/>
      <c r="AF50270" s="46"/>
      <c r="AM50270" s="121"/>
      <c r="AO50270" s="46"/>
    </row>
    <row r="50271" spans="1:41" s="60" customFormat="1" hidden="1" x14ac:dyDescent="0.35">
      <c r="A50271" s="46"/>
      <c r="H50271" s="103"/>
      <c r="AD50271" s="99"/>
      <c r="AF50271" s="46"/>
      <c r="AM50271" s="121"/>
      <c r="AO50271" s="46"/>
    </row>
    <row r="50272" spans="1:41" s="60" customFormat="1" hidden="1" x14ac:dyDescent="0.35">
      <c r="A50272" s="46"/>
      <c r="H50272" s="103"/>
      <c r="AD50272" s="99"/>
      <c r="AF50272" s="46"/>
      <c r="AM50272" s="121"/>
      <c r="AO50272" s="46"/>
    </row>
    <row r="50273" spans="1:41" s="60" customFormat="1" hidden="1" x14ac:dyDescent="0.35">
      <c r="A50273" s="46"/>
      <c r="H50273" s="103"/>
      <c r="AD50273" s="99"/>
      <c r="AF50273" s="46"/>
      <c r="AM50273" s="121"/>
      <c r="AO50273" s="46"/>
    </row>
    <row r="50274" spans="1:41" s="60" customFormat="1" hidden="1" x14ac:dyDescent="0.35">
      <c r="A50274" s="46"/>
      <c r="H50274" s="103"/>
      <c r="AD50274" s="99"/>
      <c r="AF50274" s="46"/>
      <c r="AM50274" s="121"/>
      <c r="AO50274" s="46"/>
    </row>
    <row r="50275" spans="1:41" s="60" customFormat="1" hidden="1" x14ac:dyDescent="0.35">
      <c r="A50275" s="46"/>
      <c r="H50275" s="103"/>
      <c r="AD50275" s="99"/>
      <c r="AF50275" s="46"/>
      <c r="AM50275" s="121"/>
      <c r="AO50275" s="46"/>
    </row>
    <row r="50276" spans="1:41" s="60" customFormat="1" hidden="1" x14ac:dyDescent="0.35">
      <c r="A50276" s="46"/>
      <c r="H50276" s="103"/>
      <c r="AD50276" s="99"/>
      <c r="AF50276" s="46"/>
      <c r="AM50276" s="121"/>
      <c r="AO50276" s="46"/>
    </row>
    <row r="50277" spans="1:41" s="60" customFormat="1" hidden="1" x14ac:dyDescent="0.35">
      <c r="A50277" s="46"/>
      <c r="H50277" s="103"/>
      <c r="AD50277" s="99"/>
      <c r="AF50277" s="46"/>
      <c r="AM50277" s="121"/>
      <c r="AO50277" s="46"/>
    </row>
    <row r="50278" spans="1:41" s="60" customFormat="1" hidden="1" x14ac:dyDescent="0.35">
      <c r="A50278" s="46"/>
      <c r="H50278" s="103"/>
      <c r="AD50278" s="99"/>
      <c r="AF50278" s="46"/>
      <c r="AM50278" s="121"/>
      <c r="AO50278" s="46"/>
    </row>
    <row r="50279" spans="1:41" s="60" customFormat="1" hidden="1" x14ac:dyDescent="0.35">
      <c r="A50279" s="46"/>
      <c r="H50279" s="103"/>
      <c r="AD50279" s="99"/>
      <c r="AF50279" s="46"/>
      <c r="AM50279" s="121"/>
      <c r="AO50279" s="46"/>
    </row>
    <row r="50280" spans="1:41" s="60" customFormat="1" hidden="1" x14ac:dyDescent="0.35">
      <c r="A50280" s="46"/>
      <c r="H50280" s="103"/>
      <c r="AD50280" s="99"/>
      <c r="AF50280" s="46"/>
      <c r="AM50280" s="121"/>
      <c r="AO50280" s="46"/>
    </row>
    <row r="50281" spans="1:41" s="60" customFormat="1" hidden="1" x14ac:dyDescent="0.35">
      <c r="A50281" s="46"/>
      <c r="H50281" s="103"/>
      <c r="AD50281" s="99"/>
      <c r="AF50281" s="46"/>
      <c r="AM50281" s="121"/>
      <c r="AO50281" s="46"/>
    </row>
    <row r="50282" spans="1:41" s="60" customFormat="1" hidden="1" x14ac:dyDescent="0.35">
      <c r="A50282" s="46"/>
      <c r="H50282" s="103"/>
      <c r="AD50282" s="99"/>
      <c r="AF50282" s="46"/>
      <c r="AM50282" s="121"/>
      <c r="AO50282" s="46"/>
    </row>
    <row r="50283" spans="1:41" s="60" customFormat="1" hidden="1" x14ac:dyDescent="0.35">
      <c r="A50283" s="46"/>
      <c r="H50283" s="103"/>
      <c r="AD50283" s="99"/>
      <c r="AF50283" s="46"/>
      <c r="AM50283" s="121"/>
      <c r="AO50283" s="46"/>
    </row>
    <row r="50284" spans="1:41" s="60" customFormat="1" hidden="1" x14ac:dyDescent="0.35">
      <c r="A50284" s="46"/>
      <c r="H50284" s="103"/>
      <c r="AD50284" s="99"/>
      <c r="AF50284" s="46"/>
      <c r="AM50284" s="121"/>
      <c r="AO50284" s="46"/>
    </row>
    <row r="50285" spans="1:41" s="60" customFormat="1" hidden="1" x14ac:dyDescent="0.35">
      <c r="A50285" s="46"/>
      <c r="H50285" s="103"/>
      <c r="AD50285" s="99"/>
      <c r="AF50285" s="46"/>
      <c r="AM50285" s="121"/>
      <c r="AO50285" s="46"/>
    </row>
    <row r="50286" spans="1:41" s="60" customFormat="1" hidden="1" x14ac:dyDescent="0.35">
      <c r="A50286" s="46"/>
      <c r="H50286" s="103"/>
      <c r="AD50286" s="99"/>
      <c r="AF50286" s="46"/>
      <c r="AM50286" s="121"/>
      <c r="AO50286" s="46"/>
    </row>
    <row r="50287" spans="1:41" s="60" customFormat="1" hidden="1" x14ac:dyDescent="0.35">
      <c r="A50287" s="46"/>
      <c r="H50287" s="103"/>
      <c r="AD50287" s="99"/>
      <c r="AF50287" s="46"/>
      <c r="AM50287" s="121"/>
      <c r="AO50287" s="46"/>
    </row>
    <row r="50288" spans="1:41" s="60" customFormat="1" hidden="1" x14ac:dyDescent="0.35">
      <c r="A50288" s="46"/>
      <c r="H50288" s="103"/>
      <c r="AD50288" s="99"/>
      <c r="AF50288" s="46"/>
      <c r="AM50288" s="121"/>
      <c r="AO50288" s="46"/>
    </row>
    <row r="50289" spans="1:41" s="60" customFormat="1" hidden="1" x14ac:dyDescent="0.35">
      <c r="A50289" s="46"/>
      <c r="H50289" s="103"/>
      <c r="AD50289" s="99"/>
      <c r="AF50289" s="46"/>
      <c r="AM50289" s="121"/>
      <c r="AO50289" s="46"/>
    </row>
    <row r="50290" spans="1:41" s="60" customFormat="1" hidden="1" x14ac:dyDescent="0.35">
      <c r="A50290" s="46"/>
      <c r="H50290" s="103"/>
      <c r="AD50290" s="99"/>
      <c r="AF50290" s="46"/>
      <c r="AM50290" s="121"/>
      <c r="AO50290" s="46"/>
    </row>
    <row r="50291" spans="1:41" s="60" customFormat="1" hidden="1" x14ac:dyDescent="0.35">
      <c r="A50291" s="46"/>
      <c r="H50291" s="103"/>
      <c r="AD50291" s="99"/>
      <c r="AF50291" s="46"/>
      <c r="AM50291" s="121"/>
      <c r="AO50291" s="46"/>
    </row>
    <row r="50292" spans="1:41" s="60" customFormat="1" hidden="1" x14ac:dyDescent="0.35">
      <c r="A50292" s="46"/>
      <c r="H50292" s="103"/>
      <c r="AD50292" s="99"/>
      <c r="AF50292" s="46"/>
      <c r="AM50292" s="121"/>
      <c r="AO50292" s="46"/>
    </row>
    <row r="50293" spans="1:41" s="60" customFormat="1" hidden="1" x14ac:dyDescent="0.35">
      <c r="A50293" s="46"/>
      <c r="H50293" s="103"/>
      <c r="AD50293" s="99"/>
      <c r="AF50293" s="46"/>
      <c r="AM50293" s="121"/>
      <c r="AO50293" s="46"/>
    </row>
    <row r="50294" spans="1:41" s="60" customFormat="1" hidden="1" x14ac:dyDescent="0.35">
      <c r="A50294" s="46"/>
      <c r="H50294" s="103"/>
      <c r="AD50294" s="99"/>
      <c r="AF50294" s="46"/>
      <c r="AM50294" s="121"/>
      <c r="AO50294" s="46"/>
    </row>
    <row r="50295" spans="1:41" s="60" customFormat="1" hidden="1" x14ac:dyDescent="0.35">
      <c r="A50295" s="46"/>
      <c r="H50295" s="103"/>
      <c r="AD50295" s="99"/>
      <c r="AF50295" s="46"/>
      <c r="AM50295" s="121"/>
      <c r="AO50295" s="46"/>
    </row>
    <row r="50296" spans="1:41" s="60" customFormat="1" hidden="1" x14ac:dyDescent="0.35">
      <c r="A50296" s="46"/>
      <c r="H50296" s="103"/>
      <c r="AD50296" s="99"/>
      <c r="AF50296" s="46"/>
      <c r="AM50296" s="121"/>
      <c r="AO50296" s="46"/>
    </row>
    <row r="50297" spans="1:41" s="60" customFormat="1" hidden="1" x14ac:dyDescent="0.35">
      <c r="A50297" s="46"/>
      <c r="H50297" s="103"/>
      <c r="AD50297" s="99"/>
      <c r="AF50297" s="46"/>
      <c r="AM50297" s="121"/>
      <c r="AO50297" s="46"/>
    </row>
    <row r="50298" spans="1:41" s="60" customFormat="1" hidden="1" x14ac:dyDescent="0.35">
      <c r="A50298" s="46"/>
      <c r="H50298" s="103"/>
      <c r="AD50298" s="99"/>
      <c r="AF50298" s="46"/>
      <c r="AM50298" s="121"/>
      <c r="AO50298" s="46"/>
    </row>
    <row r="50299" spans="1:41" s="60" customFormat="1" hidden="1" x14ac:dyDescent="0.35">
      <c r="A50299" s="46"/>
      <c r="H50299" s="103"/>
      <c r="AD50299" s="99"/>
      <c r="AF50299" s="46"/>
      <c r="AM50299" s="121"/>
      <c r="AO50299" s="46"/>
    </row>
    <row r="50300" spans="1:41" s="60" customFormat="1" hidden="1" x14ac:dyDescent="0.35">
      <c r="A50300" s="46"/>
      <c r="H50300" s="103"/>
      <c r="AD50300" s="99"/>
      <c r="AF50300" s="46"/>
      <c r="AM50300" s="121"/>
      <c r="AO50300" s="46"/>
    </row>
    <row r="50301" spans="1:41" s="60" customFormat="1" hidden="1" x14ac:dyDescent="0.35">
      <c r="A50301" s="46"/>
      <c r="H50301" s="103"/>
      <c r="AD50301" s="99"/>
      <c r="AF50301" s="46"/>
      <c r="AM50301" s="121"/>
      <c r="AO50301" s="46"/>
    </row>
    <row r="50302" spans="1:41" s="60" customFormat="1" hidden="1" x14ac:dyDescent="0.35">
      <c r="A50302" s="46"/>
      <c r="H50302" s="103"/>
      <c r="AD50302" s="99"/>
      <c r="AF50302" s="46"/>
      <c r="AM50302" s="121"/>
      <c r="AO50302" s="46"/>
    </row>
    <row r="50303" spans="1:41" s="60" customFormat="1" hidden="1" x14ac:dyDescent="0.35">
      <c r="A50303" s="46"/>
      <c r="H50303" s="103"/>
      <c r="AD50303" s="99"/>
      <c r="AF50303" s="46"/>
      <c r="AM50303" s="121"/>
      <c r="AO50303" s="46"/>
    </row>
    <row r="50304" spans="1:41" s="60" customFormat="1" hidden="1" x14ac:dyDescent="0.35">
      <c r="A50304" s="46"/>
      <c r="H50304" s="103"/>
      <c r="AD50304" s="99"/>
      <c r="AF50304" s="46"/>
      <c r="AM50304" s="121"/>
      <c r="AO50304" s="46"/>
    </row>
    <row r="50305" spans="1:41" s="60" customFormat="1" hidden="1" x14ac:dyDescent="0.35">
      <c r="A50305" s="46"/>
      <c r="H50305" s="103"/>
      <c r="AD50305" s="99"/>
      <c r="AF50305" s="46"/>
      <c r="AM50305" s="121"/>
      <c r="AO50305" s="46"/>
    </row>
    <row r="50306" spans="1:41" s="60" customFormat="1" hidden="1" x14ac:dyDescent="0.35">
      <c r="A50306" s="46"/>
      <c r="H50306" s="103"/>
      <c r="AD50306" s="99"/>
      <c r="AF50306" s="46"/>
      <c r="AM50306" s="121"/>
      <c r="AO50306" s="46"/>
    </row>
    <row r="50307" spans="1:41" s="60" customFormat="1" hidden="1" x14ac:dyDescent="0.35">
      <c r="A50307" s="46"/>
      <c r="H50307" s="103"/>
      <c r="AD50307" s="99"/>
      <c r="AF50307" s="46"/>
      <c r="AM50307" s="121"/>
      <c r="AO50307" s="46"/>
    </row>
    <row r="50308" spans="1:41" s="60" customFormat="1" hidden="1" x14ac:dyDescent="0.35">
      <c r="A50308" s="46"/>
      <c r="H50308" s="103"/>
      <c r="AD50308" s="99"/>
      <c r="AF50308" s="46"/>
      <c r="AM50308" s="121"/>
      <c r="AO50308" s="46"/>
    </row>
    <row r="50309" spans="1:41" s="60" customFormat="1" hidden="1" x14ac:dyDescent="0.35">
      <c r="A50309" s="46"/>
      <c r="H50309" s="103"/>
      <c r="AD50309" s="99"/>
      <c r="AF50309" s="46"/>
      <c r="AM50309" s="121"/>
      <c r="AO50309" s="46"/>
    </row>
    <row r="50310" spans="1:41" s="60" customFormat="1" hidden="1" x14ac:dyDescent="0.35">
      <c r="A50310" s="46"/>
      <c r="H50310" s="103"/>
      <c r="AD50310" s="99"/>
      <c r="AF50310" s="46"/>
      <c r="AM50310" s="121"/>
      <c r="AO50310" s="46"/>
    </row>
    <row r="50311" spans="1:41" s="60" customFormat="1" hidden="1" x14ac:dyDescent="0.35">
      <c r="A50311" s="46"/>
      <c r="H50311" s="103"/>
      <c r="AD50311" s="99"/>
      <c r="AF50311" s="46"/>
      <c r="AM50311" s="121"/>
      <c r="AO50311" s="46"/>
    </row>
    <row r="50312" spans="1:41" s="60" customFormat="1" hidden="1" x14ac:dyDescent="0.35">
      <c r="A50312" s="46"/>
      <c r="H50312" s="103"/>
      <c r="AD50312" s="99"/>
      <c r="AF50312" s="46"/>
      <c r="AM50312" s="121"/>
      <c r="AO50312" s="46"/>
    </row>
    <row r="50313" spans="1:41" s="60" customFormat="1" hidden="1" x14ac:dyDescent="0.35">
      <c r="A50313" s="46"/>
      <c r="H50313" s="103"/>
      <c r="AD50313" s="99"/>
      <c r="AF50313" s="46"/>
      <c r="AM50313" s="121"/>
      <c r="AO50313" s="46"/>
    </row>
    <row r="50314" spans="1:41" s="60" customFormat="1" hidden="1" x14ac:dyDescent="0.35">
      <c r="A50314" s="46"/>
      <c r="H50314" s="103"/>
      <c r="AD50314" s="99"/>
      <c r="AF50314" s="46"/>
      <c r="AM50314" s="121"/>
      <c r="AO50314" s="46"/>
    </row>
    <row r="50315" spans="1:41" s="60" customFormat="1" hidden="1" x14ac:dyDescent="0.35">
      <c r="A50315" s="46"/>
      <c r="H50315" s="103"/>
      <c r="AD50315" s="99"/>
      <c r="AF50315" s="46"/>
      <c r="AM50315" s="121"/>
      <c r="AO50315" s="46"/>
    </row>
    <row r="50316" spans="1:41" s="60" customFormat="1" hidden="1" x14ac:dyDescent="0.35">
      <c r="A50316" s="46"/>
      <c r="H50316" s="103"/>
      <c r="AD50316" s="99"/>
      <c r="AF50316" s="46"/>
      <c r="AM50316" s="121"/>
      <c r="AO50316" s="46"/>
    </row>
    <row r="50317" spans="1:41" s="60" customFormat="1" hidden="1" x14ac:dyDescent="0.35">
      <c r="A50317" s="46"/>
      <c r="H50317" s="103"/>
      <c r="AD50317" s="99"/>
      <c r="AF50317" s="46"/>
      <c r="AM50317" s="121"/>
      <c r="AO50317" s="46"/>
    </row>
    <row r="50318" spans="1:41" s="60" customFormat="1" hidden="1" x14ac:dyDescent="0.35">
      <c r="A50318" s="46"/>
      <c r="H50318" s="103"/>
      <c r="AD50318" s="99"/>
      <c r="AF50318" s="46"/>
      <c r="AM50318" s="121"/>
      <c r="AO50318" s="46"/>
    </row>
    <row r="50319" spans="1:41" s="60" customFormat="1" hidden="1" x14ac:dyDescent="0.35">
      <c r="A50319" s="46"/>
      <c r="H50319" s="103"/>
      <c r="AD50319" s="99"/>
      <c r="AF50319" s="46"/>
      <c r="AM50319" s="121"/>
      <c r="AO50319" s="46"/>
    </row>
    <row r="50320" spans="1:41" s="60" customFormat="1" hidden="1" x14ac:dyDescent="0.35">
      <c r="A50320" s="46"/>
      <c r="H50320" s="103"/>
      <c r="AD50320" s="99"/>
      <c r="AF50320" s="46"/>
      <c r="AM50320" s="121"/>
      <c r="AO50320" s="46"/>
    </row>
    <row r="50321" spans="1:41" s="60" customFormat="1" hidden="1" x14ac:dyDescent="0.35">
      <c r="A50321" s="46"/>
      <c r="H50321" s="103"/>
      <c r="AD50321" s="99"/>
      <c r="AF50321" s="46"/>
      <c r="AM50321" s="121"/>
      <c r="AO50321" s="46"/>
    </row>
    <row r="50322" spans="1:41" s="60" customFormat="1" hidden="1" x14ac:dyDescent="0.35">
      <c r="A50322" s="46"/>
      <c r="H50322" s="103"/>
      <c r="AD50322" s="99"/>
      <c r="AF50322" s="46"/>
      <c r="AM50322" s="121"/>
      <c r="AO50322" s="46"/>
    </row>
    <row r="50323" spans="1:41" s="60" customFormat="1" hidden="1" x14ac:dyDescent="0.35">
      <c r="A50323" s="46"/>
      <c r="H50323" s="103"/>
      <c r="AD50323" s="99"/>
      <c r="AF50323" s="46"/>
      <c r="AM50323" s="121"/>
      <c r="AO50323" s="46"/>
    </row>
    <row r="50324" spans="1:41" s="60" customFormat="1" hidden="1" x14ac:dyDescent="0.35">
      <c r="A50324" s="46"/>
      <c r="H50324" s="103"/>
      <c r="AD50324" s="99"/>
      <c r="AF50324" s="46"/>
      <c r="AM50324" s="121"/>
      <c r="AO50324" s="46"/>
    </row>
    <row r="50325" spans="1:41" s="60" customFormat="1" hidden="1" x14ac:dyDescent="0.35">
      <c r="A50325" s="46"/>
      <c r="H50325" s="103"/>
      <c r="AD50325" s="99"/>
      <c r="AF50325" s="46"/>
      <c r="AM50325" s="121"/>
      <c r="AO50325" s="46"/>
    </row>
    <row r="50326" spans="1:41" s="60" customFormat="1" hidden="1" x14ac:dyDescent="0.35">
      <c r="A50326" s="46"/>
      <c r="H50326" s="103"/>
      <c r="AD50326" s="99"/>
      <c r="AF50326" s="46"/>
      <c r="AM50326" s="121"/>
      <c r="AO50326" s="46"/>
    </row>
    <row r="50327" spans="1:41" s="60" customFormat="1" hidden="1" x14ac:dyDescent="0.35">
      <c r="A50327" s="46"/>
      <c r="H50327" s="103"/>
      <c r="AD50327" s="99"/>
      <c r="AF50327" s="46"/>
      <c r="AM50327" s="121"/>
      <c r="AO50327" s="46"/>
    </row>
    <row r="50328" spans="1:41" s="60" customFormat="1" hidden="1" x14ac:dyDescent="0.35">
      <c r="A50328" s="46"/>
      <c r="H50328" s="103"/>
      <c r="AD50328" s="99"/>
      <c r="AF50328" s="46"/>
      <c r="AM50328" s="121"/>
      <c r="AO50328" s="46"/>
    </row>
    <row r="50329" spans="1:41" s="60" customFormat="1" hidden="1" x14ac:dyDescent="0.35">
      <c r="A50329" s="46"/>
      <c r="H50329" s="103"/>
      <c r="AD50329" s="99"/>
      <c r="AF50329" s="46"/>
      <c r="AM50329" s="121"/>
      <c r="AO50329" s="46"/>
    </row>
    <row r="50330" spans="1:41" s="60" customFormat="1" hidden="1" x14ac:dyDescent="0.35">
      <c r="A50330" s="46"/>
      <c r="H50330" s="103"/>
      <c r="AD50330" s="99"/>
      <c r="AF50330" s="46"/>
      <c r="AM50330" s="121"/>
      <c r="AO50330" s="46"/>
    </row>
    <row r="50331" spans="1:41" s="60" customFormat="1" hidden="1" x14ac:dyDescent="0.35">
      <c r="A50331" s="46"/>
      <c r="H50331" s="103"/>
      <c r="AD50331" s="99"/>
      <c r="AF50331" s="46"/>
      <c r="AM50331" s="121"/>
      <c r="AO50331" s="46"/>
    </row>
    <row r="50332" spans="1:41" s="60" customFormat="1" hidden="1" x14ac:dyDescent="0.35">
      <c r="A50332" s="46"/>
      <c r="H50332" s="103"/>
      <c r="AD50332" s="99"/>
      <c r="AF50332" s="46"/>
      <c r="AM50332" s="121"/>
      <c r="AO50332" s="46"/>
    </row>
    <row r="50333" spans="1:41" s="60" customFormat="1" hidden="1" x14ac:dyDescent="0.35">
      <c r="A50333" s="46"/>
      <c r="H50333" s="103"/>
      <c r="AD50333" s="99"/>
      <c r="AF50333" s="46"/>
      <c r="AM50333" s="121"/>
      <c r="AO50333" s="46"/>
    </row>
    <row r="50334" spans="1:41" s="60" customFormat="1" hidden="1" x14ac:dyDescent="0.35">
      <c r="A50334" s="46"/>
      <c r="H50334" s="103"/>
      <c r="AD50334" s="99"/>
      <c r="AF50334" s="46"/>
      <c r="AM50334" s="121"/>
      <c r="AO50334" s="46"/>
    </row>
    <row r="50335" spans="1:41" s="60" customFormat="1" hidden="1" x14ac:dyDescent="0.35">
      <c r="A50335" s="46"/>
      <c r="H50335" s="103"/>
      <c r="AD50335" s="99"/>
      <c r="AF50335" s="46"/>
      <c r="AM50335" s="121"/>
      <c r="AO50335" s="46"/>
    </row>
    <row r="50336" spans="1:41" s="60" customFormat="1" hidden="1" x14ac:dyDescent="0.35">
      <c r="A50336" s="46"/>
      <c r="H50336" s="103"/>
      <c r="AD50336" s="99"/>
      <c r="AF50336" s="46"/>
      <c r="AM50336" s="121"/>
      <c r="AO50336" s="46"/>
    </row>
    <row r="50337" spans="1:41" s="60" customFormat="1" hidden="1" x14ac:dyDescent="0.35">
      <c r="A50337" s="46"/>
      <c r="H50337" s="103"/>
      <c r="AD50337" s="99"/>
      <c r="AF50337" s="46"/>
      <c r="AM50337" s="121"/>
      <c r="AO50337" s="46"/>
    </row>
    <row r="50338" spans="1:41" s="60" customFormat="1" hidden="1" x14ac:dyDescent="0.35">
      <c r="A50338" s="46"/>
      <c r="H50338" s="103"/>
      <c r="AD50338" s="99"/>
      <c r="AF50338" s="46"/>
      <c r="AM50338" s="121"/>
      <c r="AO50338" s="46"/>
    </row>
    <row r="50339" spans="1:41" s="60" customFormat="1" hidden="1" x14ac:dyDescent="0.35">
      <c r="A50339" s="46"/>
      <c r="H50339" s="103"/>
      <c r="AD50339" s="99"/>
      <c r="AF50339" s="46"/>
      <c r="AM50339" s="121"/>
      <c r="AO50339" s="46"/>
    </row>
    <row r="50340" spans="1:41" s="60" customFormat="1" hidden="1" x14ac:dyDescent="0.35">
      <c r="A50340" s="46"/>
      <c r="H50340" s="103"/>
      <c r="AD50340" s="99"/>
      <c r="AF50340" s="46"/>
      <c r="AM50340" s="121"/>
      <c r="AO50340" s="46"/>
    </row>
    <row r="50341" spans="1:41" s="60" customFormat="1" hidden="1" x14ac:dyDescent="0.35">
      <c r="A50341" s="46"/>
      <c r="H50341" s="103"/>
      <c r="AD50341" s="99"/>
      <c r="AF50341" s="46"/>
      <c r="AM50341" s="121"/>
      <c r="AO50341" s="46"/>
    </row>
    <row r="50342" spans="1:41" s="60" customFormat="1" hidden="1" x14ac:dyDescent="0.35">
      <c r="A50342" s="46"/>
      <c r="H50342" s="103"/>
      <c r="AD50342" s="99"/>
      <c r="AF50342" s="46"/>
      <c r="AM50342" s="121"/>
      <c r="AO50342" s="46"/>
    </row>
    <row r="50343" spans="1:41" s="60" customFormat="1" hidden="1" x14ac:dyDescent="0.35">
      <c r="A50343" s="46"/>
      <c r="H50343" s="103"/>
      <c r="AD50343" s="99"/>
      <c r="AF50343" s="46"/>
      <c r="AM50343" s="121"/>
      <c r="AO50343" s="46"/>
    </row>
    <row r="50344" spans="1:41" s="60" customFormat="1" hidden="1" x14ac:dyDescent="0.35">
      <c r="A50344" s="46"/>
      <c r="H50344" s="103"/>
      <c r="AD50344" s="99"/>
      <c r="AF50344" s="46"/>
      <c r="AM50344" s="121"/>
      <c r="AO50344" s="46"/>
    </row>
    <row r="50345" spans="1:41" s="60" customFormat="1" hidden="1" x14ac:dyDescent="0.35">
      <c r="A50345" s="46"/>
      <c r="H50345" s="103"/>
      <c r="AD50345" s="99"/>
      <c r="AF50345" s="46"/>
      <c r="AM50345" s="121"/>
      <c r="AO50345" s="46"/>
    </row>
    <row r="50346" spans="1:41" s="60" customFormat="1" hidden="1" x14ac:dyDescent="0.35">
      <c r="A50346" s="46"/>
      <c r="H50346" s="103"/>
      <c r="AD50346" s="99"/>
      <c r="AF50346" s="46"/>
      <c r="AM50346" s="121"/>
      <c r="AO50346" s="46"/>
    </row>
    <row r="50347" spans="1:41" s="60" customFormat="1" hidden="1" x14ac:dyDescent="0.35">
      <c r="A50347" s="46"/>
      <c r="H50347" s="103"/>
      <c r="AD50347" s="99"/>
      <c r="AF50347" s="46"/>
      <c r="AM50347" s="121"/>
      <c r="AO50347" s="46"/>
    </row>
    <row r="50348" spans="1:41" s="60" customFormat="1" hidden="1" x14ac:dyDescent="0.35">
      <c r="A50348" s="46"/>
      <c r="H50348" s="103"/>
      <c r="AD50348" s="99"/>
      <c r="AF50348" s="46"/>
      <c r="AM50348" s="121"/>
      <c r="AO50348" s="46"/>
    </row>
    <row r="50349" spans="1:41" s="60" customFormat="1" hidden="1" x14ac:dyDescent="0.35">
      <c r="A50349" s="46"/>
      <c r="H50349" s="103"/>
      <c r="AD50349" s="99"/>
      <c r="AF50349" s="46"/>
      <c r="AM50349" s="121"/>
      <c r="AO50349" s="46"/>
    </row>
    <row r="50350" spans="1:41" s="60" customFormat="1" hidden="1" x14ac:dyDescent="0.35">
      <c r="A50350" s="46"/>
      <c r="H50350" s="103"/>
      <c r="AD50350" s="99"/>
      <c r="AF50350" s="46"/>
      <c r="AM50350" s="121"/>
      <c r="AO50350" s="46"/>
    </row>
    <row r="50351" spans="1:41" s="60" customFormat="1" hidden="1" x14ac:dyDescent="0.35">
      <c r="A50351" s="46"/>
      <c r="H50351" s="103"/>
      <c r="AD50351" s="99"/>
      <c r="AF50351" s="46"/>
      <c r="AM50351" s="121"/>
      <c r="AO50351" s="46"/>
    </row>
    <row r="50352" spans="1:41" s="60" customFormat="1" hidden="1" x14ac:dyDescent="0.35">
      <c r="A50352" s="46"/>
      <c r="H50352" s="103"/>
      <c r="AD50352" s="99"/>
      <c r="AF50352" s="46"/>
      <c r="AM50352" s="121"/>
      <c r="AO50352" s="46"/>
    </row>
    <row r="50353" spans="1:41" s="60" customFormat="1" hidden="1" x14ac:dyDescent="0.35">
      <c r="A50353" s="46"/>
      <c r="H50353" s="103"/>
      <c r="AD50353" s="99"/>
      <c r="AF50353" s="46"/>
      <c r="AM50353" s="121"/>
      <c r="AO50353" s="46"/>
    </row>
    <row r="50354" spans="1:41" s="60" customFormat="1" hidden="1" x14ac:dyDescent="0.35">
      <c r="A50354" s="46"/>
      <c r="H50354" s="103"/>
      <c r="AD50354" s="99"/>
      <c r="AF50354" s="46"/>
      <c r="AM50354" s="121"/>
      <c r="AO50354" s="46"/>
    </row>
    <row r="50355" spans="1:41" s="60" customFormat="1" hidden="1" x14ac:dyDescent="0.35">
      <c r="A50355" s="46"/>
      <c r="H50355" s="103"/>
      <c r="AD50355" s="99"/>
      <c r="AF50355" s="46"/>
      <c r="AM50355" s="121"/>
      <c r="AO50355" s="46"/>
    </row>
    <row r="50356" spans="1:41" s="60" customFormat="1" hidden="1" x14ac:dyDescent="0.35">
      <c r="A50356" s="46"/>
      <c r="H50356" s="103"/>
      <c r="AD50356" s="99"/>
      <c r="AF50356" s="46"/>
      <c r="AM50356" s="121"/>
      <c r="AO50356" s="46"/>
    </row>
    <row r="50357" spans="1:41" s="60" customFormat="1" hidden="1" x14ac:dyDescent="0.35">
      <c r="A50357" s="46"/>
      <c r="H50357" s="103"/>
      <c r="AD50357" s="99"/>
      <c r="AF50357" s="46"/>
      <c r="AM50357" s="121"/>
      <c r="AO50357" s="46"/>
    </row>
    <row r="50358" spans="1:41" s="60" customFormat="1" hidden="1" x14ac:dyDescent="0.35">
      <c r="A50358" s="46"/>
      <c r="H50358" s="103"/>
      <c r="AD50358" s="99"/>
      <c r="AF50358" s="46"/>
      <c r="AM50358" s="121"/>
      <c r="AO50358" s="46"/>
    </row>
    <row r="50359" spans="1:41" s="60" customFormat="1" hidden="1" x14ac:dyDescent="0.35">
      <c r="A50359" s="46"/>
      <c r="H50359" s="103"/>
      <c r="AD50359" s="99"/>
      <c r="AF50359" s="46"/>
      <c r="AM50359" s="121"/>
      <c r="AO50359" s="46"/>
    </row>
    <row r="50360" spans="1:41" s="60" customFormat="1" hidden="1" x14ac:dyDescent="0.35">
      <c r="A50360" s="46"/>
      <c r="H50360" s="103"/>
      <c r="AD50360" s="99"/>
      <c r="AF50360" s="46"/>
      <c r="AM50360" s="121"/>
      <c r="AO50360" s="46"/>
    </row>
    <row r="50361" spans="1:41" s="60" customFormat="1" hidden="1" x14ac:dyDescent="0.35">
      <c r="A50361" s="46"/>
      <c r="H50361" s="103"/>
      <c r="AD50361" s="99"/>
      <c r="AF50361" s="46"/>
      <c r="AM50361" s="121"/>
      <c r="AO50361" s="46"/>
    </row>
    <row r="50362" spans="1:41" s="60" customFormat="1" hidden="1" x14ac:dyDescent="0.35">
      <c r="A50362" s="46"/>
      <c r="H50362" s="103"/>
      <c r="AD50362" s="99"/>
      <c r="AF50362" s="46"/>
      <c r="AM50362" s="121"/>
      <c r="AO50362" s="46"/>
    </row>
    <row r="50363" spans="1:41" s="60" customFormat="1" hidden="1" x14ac:dyDescent="0.35">
      <c r="A50363" s="46"/>
      <c r="H50363" s="103"/>
      <c r="AD50363" s="99"/>
      <c r="AF50363" s="46"/>
      <c r="AM50363" s="121"/>
      <c r="AO50363" s="46"/>
    </row>
    <row r="50364" spans="1:41" s="60" customFormat="1" hidden="1" x14ac:dyDescent="0.35">
      <c r="A50364" s="46"/>
      <c r="H50364" s="103"/>
      <c r="AD50364" s="99"/>
      <c r="AF50364" s="46"/>
      <c r="AM50364" s="121"/>
      <c r="AO50364" s="46"/>
    </row>
    <row r="50365" spans="1:41" s="60" customFormat="1" hidden="1" x14ac:dyDescent="0.35">
      <c r="A50365" s="46"/>
      <c r="H50365" s="103"/>
      <c r="AD50365" s="99"/>
      <c r="AF50365" s="46"/>
      <c r="AM50365" s="121"/>
      <c r="AO50365" s="46"/>
    </row>
    <row r="50366" spans="1:41" s="60" customFormat="1" hidden="1" x14ac:dyDescent="0.35">
      <c r="A50366" s="46"/>
      <c r="H50366" s="103"/>
      <c r="AD50366" s="99"/>
      <c r="AF50366" s="46"/>
      <c r="AM50366" s="121"/>
      <c r="AO50366" s="46"/>
    </row>
    <row r="50367" spans="1:41" s="60" customFormat="1" hidden="1" x14ac:dyDescent="0.35">
      <c r="A50367" s="46"/>
      <c r="H50367" s="103"/>
      <c r="AD50367" s="99"/>
      <c r="AF50367" s="46"/>
      <c r="AM50367" s="121"/>
      <c r="AO50367" s="46"/>
    </row>
    <row r="50368" spans="1:41" s="60" customFormat="1" hidden="1" x14ac:dyDescent="0.35">
      <c r="A50368" s="46"/>
      <c r="H50368" s="103"/>
      <c r="AD50368" s="99"/>
      <c r="AF50368" s="46"/>
      <c r="AM50368" s="121"/>
      <c r="AO50368" s="46"/>
    </row>
    <row r="50369" spans="1:41" s="60" customFormat="1" hidden="1" x14ac:dyDescent="0.35">
      <c r="A50369" s="46"/>
      <c r="H50369" s="103"/>
      <c r="AD50369" s="99"/>
      <c r="AF50369" s="46"/>
      <c r="AM50369" s="121"/>
      <c r="AO50369" s="46"/>
    </row>
    <row r="50370" spans="1:41" s="60" customFormat="1" hidden="1" x14ac:dyDescent="0.35">
      <c r="A50370" s="46"/>
      <c r="H50370" s="103"/>
      <c r="AD50370" s="99"/>
      <c r="AF50370" s="46"/>
      <c r="AM50370" s="121"/>
      <c r="AO50370" s="46"/>
    </row>
    <row r="50371" spans="1:41" s="60" customFormat="1" hidden="1" x14ac:dyDescent="0.35">
      <c r="A50371" s="46"/>
      <c r="H50371" s="103"/>
      <c r="AD50371" s="99"/>
      <c r="AF50371" s="46"/>
      <c r="AM50371" s="121"/>
      <c r="AO50371" s="46"/>
    </row>
    <row r="50372" spans="1:41" s="60" customFormat="1" hidden="1" x14ac:dyDescent="0.35">
      <c r="A50372" s="46"/>
      <c r="H50372" s="103"/>
      <c r="AD50372" s="99"/>
      <c r="AF50372" s="46"/>
      <c r="AM50372" s="121"/>
      <c r="AO50372" s="46"/>
    </row>
    <row r="50373" spans="1:41" s="60" customFormat="1" hidden="1" x14ac:dyDescent="0.35">
      <c r="A50373" s="46"/>
      <c r="H50373" s="103"/>
      <c r="AD50373" s="99"/>
      <c r="AF50373" s="46"/>
      <c r="AM50373" s="121"/>
      <c r="AO50373" s="46"/>
    </row>
    <row r="50374" spans="1:41" s="60" customFormat="1" hidden="1" x14ac:dyDescent="0.35">
      <c r="A50374" s="46"/>
      <c r="H50374" s="103"/>
      <c r="AD50374" s="99"/>
      <c r="AF50374" s="46"/>
      <c r="AM50374" s="121"/>
      <c r="AO50374" s="46"/>
    </row>
    <row r="50375" spans="1:41" s="60" customFormat="1" hidden="1" x14ac:dyDescent="0.35">
      <c r="A50375" s="46"/>
      <c r="H50375" s="103"/>
      <c r="AD50375" s="99"/>
      <c r="AF50375" s="46"/>
      <c r="AM50375" s="121"/>
      <c r="AO50375" s="46"/>
    </row>
    <row r="50376" spans="1:41" s="60" customFormat="1" hidden="1" x14ac:dyDescent="0.35">
      <c r="A50376" s="46"/>
      <c r="H50376" s="103"/>
      <c r="AD50376" s="99"/>
      <c r="AF50376" s="46"/>
      <c r="AM50376" s="121"/>
      <c r="AO50376" s="46"/>
    </row>
    <row r="50377" spans="1:41" s="60" customFormat="1" hidden="1" x14ac:dyDescent="0.35">
      <c r="A50377" s="46"/>
      <c r="H50377" s="103"/>
      <c r="AD50377" s="99"/>
      <c r="AF50377" s="46"/>
      <c r="AM50377" s="121"/>
      <c r="AO50377" s="46"/>
    </row>
    <row r="50378" spans="1:41" s="60" customFormat="1" hidden="1" x14ac:dyDescent="0.35">
      <c r="A50378" s="46"/>
      <c r="H50378" s="103"/>
      <c r="AD50378" s="99"/>
      <c r="AF50378" s="46"/>
      <c r="AM50378" s="121"/>
      <c r="AO50378" s="46"/>
    </row>
    <row r="50379" spans="1:41" s="60" customFormat="1" hidden="1" x14ac:dyDescent="0.35">
      <c r="A50379" s="46"/>
      <c r="H50379" s="103"/>
      <c r="AD50379" s="99"/>
      <c r="AF50379" s="46"/>
      <c r="AM50379" s="121"/>
      <c r="AO50379" s="46"/>
    </row>
    <row r="50380" spans="1:41" s="60" customFormat="1" hidden="1" x14ac:dyDescent="0.35">
      <c r="A50380" s="46"/>
      <c r="H50380" s="103"/>
      <c r="AD50380" s="99"/>
      <c r="AF50380" s="46"/>
      <c r="AM50380" s="121"/>
      <c r="AO50380" s="46"/>
    </row>
    <row r="50381" spans="1:41" s="60" customFormat="1" hidden="1" x14ac:dyDescent="0.35">
      <c r="A50381" s="46"/>
      <c r="H50381" s="103"/>
      <c r="AD50381" s="99"/>
      <c r="AF50381" s="46"/>
      <c r="AM50381" s="121"/>
      <c r="AO50381" s="46"/>
    </row>
    <row r="50382" spans="1:41" s="60" customFormat="1" hidden="1" x14ac:dyDescent="0.35">
      <c r="A50382" s="46"/>
      <c r="H50382" s="103"/>
      <c r="AD50382" s="99"/>
      <c r="AF50382" s="46"/>
      <c r="AM50382" s="121"/>
      <c r="AO50382" s="46"/>
    </row>
    <row r="50383" spans="1:41" s="60" customFormat="1" hidden="1" x14ac:dyDescent="0.35">
      <c r="A50383" s="46"/>
      <c r="H50383" s="103"/>
      <c r="AD50383" s="99"/>
      <c r="AF50383" s="46"/>
      <c r="AM50383" s="121"/>
      <c r="AO50383" s="46"/>
    </row>
    <row r="50384" spans="1:41" s="60" customFormat="1" hidden="1" x14ac:dyDescent="0.35">
      <c r="A50384" s="46"/>
      <c r="H50384" s="103"/>
      <c r="AD50384" s="99"/>
      <c r="AF50384" s="46"/>
      <c r="AM50384" s="121"/>
      <c r="AO50384" s="46"/>
    </row>
    <row r="50385" spans="1:41" s="60" customFormat="1" hidden="1" x14ac:dyDescent="0.35">
      <c r="A50385" s="46"/>
      <c r="H50385" s="103"/>
      <c r="AD50385" s="99"/>
      <c r="AF50385" s="46"/>
      <c r="AM50385" s="121"/>
      <c r="AO50385" s="46"/>
    </row>
    <row r="50386" spans="1:41" s="60" customFormat="1" hidden="1" x14ac:dyDescent="0.35">
      <c r="A50386" s="46"/>
      <c r="H50386" s="103"/>
      <c r="AD50386" s="99"/>
      <c r="AF50386" s="46"/>
      <c r="AM50386" s="121"/>
      <c r="AO50386" s="46"/>
    </row>
    <row r="50387" spans="1:41" s="60" customFormat="1" hidden="1" x14ac:dyDescent="0.35">
      <c r="A50387" s="46"/>
      <c r="H50387" s="103"/>
      <c r="AD50387" s="99"/>
      <c r="AF50387" s="46"/>
      <c r="AM50387" s="121"/>
      <c r="AO50387" s="46"/>
    </row>
    <row r="50388" spans="1:41" s="60" customFormat="1" hidden="1" x14ac:dyDescent="0.35">
      <c r="A50388" s="46"/>
      <c r="H50388" s="103"/>
      <c r="AD50388" s="99"/>
      <c r="AF50388" s="46"/>
      <c r="AM50388" s="121"/>
      <c r="AO50388" s="46"/>
    </row>
    <row r="50389" spans="1:41" s="60" customFormat="1" hidden="1" x14ac:dyDescent="0.35">
      <c r="A50389" s="46"/>
      <c r="H50389" s="103"/>
      <c r="AD50389" s="99"/>
      <c r="AF50389" s="46"/>
      <c r="AM50389" s="121"/>
      <c r="AO50389" s="46"/>
    </row>
    <row r="50390" spans="1:41" s="60" customFormat="1" hidden="1" x14ac:dyDescent="0.35">
      <c r="A50390" s="46"/>
      <c r="H50390" s="103"/>
      <c r="AD50390" s="99"/>
      <c r="AF50390" s="46"/>
      <c r="AM50390" s="121"/>
      <c r="AO50390" s="46"/>
    </row>
    <row r="50391" spans="1:41" s="60" customFormat="1" hidden="1" x14ac:dyDescent="0.35">
      <c r="A50391" s="46"/>
      <c r="H50391" s="103"/>
      <c r="AD50391" s="99"/>
      <c r="AF50391" s="46"/>
      <c r="AM50391" s="121"/>
      <c r="AO50391" s="46"/>
    </row>
    <row r="50392" spans="1:41" s="60" customFormat="1" hidden="1" x14ac:dyDescent="0.35">
      <c r="A50392" s="46"/>
      <c r="H50392" s="103"/>
      <c r="AD50392" s="99"/>
      <c r="AF50392" s="46"/>
      <c r="AM50392" s="121"/>
      <c r="AO50392" s="46"/>
    </row>
    <row r="50393" spans="1:41" s="60" customFormat="1" hidden="1" x14ac:dyDescent="0.35">
      <c r="A50393" s="46"/>
      <c r="H50393" s="103"/>
      <c r="AD50393" s="99"/>
      <c r="AF50393" s="46"/>
      <c r="AM50393" s="121"/>
      <c r="AO50393" s="46"/>
    </row>
    <row r="50394" spans="1:41" s="60" customFormat="1" hidden="1" x14ac:dyDescent="0.35">
      <c r="A50394" s="46"/>
      <c r="H50394" s="103"/>
      <c r="AD50394" s="99"/>
      <c r="AF50394" s="46"/>
      <c r="AM50394" s="121"/>
      <c r="AO50394" s="46"/>
    </row>
    <row r="50395" spans="1:41" s="60" customFormat="1" hidden="1" x14ac:dyDescent="0.35">
      <c r="A50395" s="46"/>
      <c r="H50395" s="103"/>
      <c r="AD50395" s="99"/>
      <c r="AF50395" s="46"/>
      <c r="AM50395" s="121"/>
      <c r="AO50395" s="46"/>
    </row>
    <row r="50396" spans="1:41" s="60" customFormat="1" hidden="1" x14ac:dyDescent="0.35">
      <c r="A50396" s="46"/>
      <c r="H50396" s="103"/>
      <c r="AD50396" s="99"/>
      <c r="AF50396" s="46"/>
      <c r="AM50396" s="121"/>
      <c r="AO50396" s="46"/>
    </row>
    <row r="50397" spans="1:41" s="60" customFormat="1" hidden="1" x14ac:dyDescent="0.35">
      <c r="A50397" s="46"/>
      <c r="H50397" s="103"/>
      <c r="AD50397" s="99"/>
      <c r="AF50397" s="46"/>
      <c r="AM50397" s="121"/>
      <c r="AO50397" s="46"/>
    </row>
    <row r="50398" spans="1:41" s="60" customFormat="1" hidden="1" x14ac:dyDescent="0.35">
      <c r="A50398" s="46"/>
      <c r="H50398" s="103"/>
      <c r="AD50398" s="99"/>
      <c r="AF50398" s="46"/>
      <c r="AM50398" s="121"/>
      <c r="AO50398" s="46"/>
    </row>
    <row r="50399" spans="1:41" s="60" customFormat="1" hidden="1" x14ac:dyDescent="0.35">
      <c r="A50399" s="46"/>
      <c r="H50399" s="103"/>
      <c r="AD50399" s="99"/>
      <c r="AF50399" s="46"/>
      <c r="AM50399" s="121"/>
      <c r="AO50399" s="46"/>
    </row>
    <row r="50400" spans="1:41" s="60" customFormat="1" hidden="1" x14ac:dyDescent="0.35">
      <c r="A50400" s="46"/>
      <c r="H50400" s="103"/>
      <c r="AD50400" s="99"/>
      <c r="AF50400" s="46"/>
      <c r="AM50400" s="121"/>
      <c r="AO50400" s="46"/>
    </row>
    <row r="50401" spans="1:41" s="60" customFormat="1" hidden="1" x14ac:dyDescent="0.35">
      <c r="A50401" s="46"/>
      <c r="H50401" s="103"/>
      <c r="AD50401" s="99"/>
      <c r="AF50401" s="46"/>
      <c r="AM50401" s="121"/>
      <c r="AO50401" s="46"/>
    </row>
    <row r="50402" spans="1:41" s="60" customFormat="1" hidden="1" x14ac:dyDescent="0.35">
      <c r="A50402" s="46"/>
      <c r="H50402" s="103"/>
      <c r="AD50402" s="99"/>
      <c r="AF50402" s="46"/>
      <c r="AM50402" s="121"/>
      <c r="AO50402" s="46"/>
    </row>
    <row r="50403" spans="1:41" s="60" customFormat="1" hidden="1" x14ac:dyDescent="0.35">
      <c r="A50403" s="46"/>
      <c r="H50403" s="103"/>
      <c r="AD50403" s="99"/>
      <c r="AF50403" s="46"/>
      <c r="AM50403" s="121"/>
      <c r="AO50403" s="46"/>
    </row>
    <row r="50404" spans="1:41" s="60" customFormat="1" hidden="1" x14ac:dyDescent="0.35">
      <c r="A50404" s="46"/>
      <c r="H50404" s="103"/>
      <c r="AD50404" s="99"/>
      <c r="AF50404" s="46"/>
      <c r="AM50404" s="121"/>
      <c r="AO50404" s="46"/>
    </row>
    <row r="50405" spans="1:41" s="60" customFormat="1" hidden="1" x14ac:dyDescent="0.35">
      <c r="A50405" s="46"/>
      <c r="H50405" s="103"/>
      <c r="AD50405" s="99"/>
      <c r="AF50405" s="46"/>
      <c r="AM50405" s="121"/>
      <c r="AO50405" s="46"/>
    </row>
    <row r="50406" spans="1:41" s="60" customFormat="1" hidden="1" x14ac:dyDescent="0.35">
      <c r="A50406" s="46"/>
      <c r="H50406" s="103"/>
      <c r="AD50406" s="99"/>
      <c r="AF50406" s="46"/>
      <c r="AM50406" s="121"/>
      <c r="AO50406" s="46"/>
    </row>
    <row r="50407" spans="1:41" s="60" customFormat="1" hidden="1" x14ac:dyDescent="0.35">
      <c r="A50407" s="46"/>
      <c r="H50407" s="103"/>
      <c r="AD50407" s="99"/>
      <c r="AF50407" s="46"/>
      <c r="AM50407" s="121"/>
      <c r="AO50407" s="46"/>
    </row>
    <row r="50408" spans="1:41" s="60" customFormat="1" hidden="1" x14ac:dyDescent="0.35">
      <c r="A50408" s="46"/>
      <c r="H50408" s="103"/>
      <c r="AD50408" s="99"/>
      <c r="AF50408" s="46"/>
      <c r="AM50408" s="121"/>
      <c r="AO50408" s="46"/>
    </row>
    <row r="50409" spans="1:41" s="60" customFormat="1" hidden="1" x14ac:dyDescent="0.35">
      <c r="A50409" s="46"/>
      <c r="H50409" s="103"/>
      <c r="AD50409" s="99"/>
      <c r="AF50409" s="46"/>
      <c r="AM50409" s="121"/>
      <c r="AO50409" s="46"/>
    </row>
    <row r="50410" spans="1:41" s="60" customFormat="1" hidden="1" x14ac:dyDescent="0.35">
      <c r="A50410" s="46"/>
      <c r="H50410" s="103"/>
      <c r="AD50410" s="99"/>
      <c r="AF50410" s="46"/>
      <c r="AM50410" s="121"/>
      <c r="AO50410" s="46"/>
    </row>
    <row r="50411" spans="1:41" s="60" customFormat="1" hidden="1" x14ac:dyDescent="0.35">
      <c r="A50411" s="46"/>
      <c r="H50411" s="103"/>
      <c r="AD50411" s="99"/>
      <c r="AF50411" s="46"/>
      <c r="AM50411" s="121"/>
      <c r="AO50411" s="46"/>
    </row>
    <row r="50412" spans="1:41" s="60" customFormat="1" hidden="1" x14ac:dyDescent="0.35">
      <c r="A50412" s="46"/>
      <c r="H50412" s="103"/>
      <c r="AD50412" s="99"/>
      <c r="AF50412" s="46"/>
      <c r="AM50412" s="121"/>
      <c r="AO50412" s="46"/>
    </row>
    <row r="50413" spans="1:41" s="60" customFormat="1" hidden="1" x14ac:dyDescent="0.35">
      <c r="A50413" s="46"/>
      <c r="H50413" s="103"/>
      <c r="AD50413" s="99"/>
      <c r="AF50413" s="46"/>
      <c r="AM50413" s="121"/>
      <c r="AO50413" s="46"/>
    </row>
    <row r="50414" spans="1:41" s="60" customFormat="1" hidden="1" x14ac:dyDescent="0.35">
      <c r="A50414" s="46"/>
      <c r="H50414" s="103"/>
      <c r="AD50414" s="99"/>
      <c r="AF50414" s="46"/>
      <c r="AM50414" s="121"/>
      <c r="AO50414" s="46"/>
    </row>
    <row r="50415" spans="1:41" s="60" customFormat="1" hidden="1" x14ac:dyDescent="0.35">
      <c r="A50415" s="46"/>
      <c r="H50415" s="103"/>
      <c r="AD50415" s="99"/>
      <c r="AF50415" s="46"/>
      <c r="AM50415" s="121"/>
      <c r="AO50415" s="46"/>
    </row>
    <row r="50416" spans="1:41" s="60" customFormat="1" hidden="1" x14ac:dyDescent="0.35">
      <c r="A50416" s="46"/>
      <c r="H50416" s="103"/>
      <c r="AD50416" s="99"/>
      <c r="AF50416" s="46"/>
      <c r="AM50416" s="121"/>
      <c r="AO50416" s="46"/>
    </row>
    <row r="50417" spans="1:41" s="60" customFormat="1" hidden="1" x14ac:dyDescent="0.35">
      <c r="A50417" s="46"/>
      <c r="H50417" s="103"/>
      <c r="AD50417" s="99"/>
      <c r="AF50417" s="46"/>
      <c r="AM50417" s="121"/>
      <c r="AO50417" s="46"/>
    </row>
    <row r="50418" spans="1:41" s="60" customFormat="1" hidden="1" x14ac:dyDescent="0.35">
      <c r="A50418" s="46"/>
      <c r="H50418" s="103"/>
      <c r="AD50418" s="99"/>
      <c r="AF50418" s="46"/>
      <c r="AM50418" s="121"/>
      <c r="AO50418" s="46"/>
    </row>
    <row r="50419" spans="1:41" s="60" customFormat="1" hidden="1" x14ac:dyDescent="0.35">
      <c r="A50419" s="46"/>
      <c r="H50419" s="103"/>
      <c r="AD50419" s="99"/>
      <c r="AF50419" s="46"/>
      <c r="AM50419" s="121"/>
      <c r="AO50419" s="46"/>
    </row>
    <row r="50420" spans="1:41" s="60" customFormat="1" hidden="1" x14ac:dyDescent="0.35">
      <c r="A50420" s="46"/>
      <c r="H50420" s="103"/>
      <c r="AD50420" s="99"/>
      <c r="AF50420" s="46"/>
      <c r="AM50420" s="121"/>
      <c r="AO50420" s="46"/>
    </row>
    <row r="50421" spans="1:41" s="60" customFormat="1" hidden="1" x14ac:dyDescent="0.35">
      <c r="A50421" s="46"/>
      <c r="H50421" s="103"/>
      <c r="AD50421" s="99"/>
      <c r="AF50421" s="46"/>
      <c r="AM50421" s="121"/>
      <c r="AO50421" s="46"/>
    </row>
    <row r="50422" spans="1:41" s="60" customFormat="1" hidden="1" x14ac:dyDescent="0.35">
      <c r="A50422" s="46"/>
      <c r="H50422" s="103"/>
      <c r="AD50422" s="99"/>
      <c r="AF50422" s="46"/>
      <c r="AM50422" s="121"/>
      <c r="AO50422" s="46"/>
    </row>
    <row r="50423" spans="1:41" s="60" customFormat="1" hidden="1" x14ac:dyDescent="0.35">
      <c r="A50423" s="46"/>
      <c r="H50423" s="103"/>
      <c r="AD50423" s="99"/>
      <c r="AF50423" s="46"/>
      <c r="AM50423" s="121"/>
      <c r="AO50423" s="46"/>
    </row>
    <row r="50424" spans="1:41" s="60" customFormat="1" hidden="1" x14ac:dyDescent="0.35">
      <c r="A50424" s="46"/>
      <c r="H50424" s="103"/>
      <c r="AD50424" s="99"/>
      <c r="AF50424" s="46"/>
      <c r="AM50424" s="121"/>
      <c r="AO50424" s="46"/>
    </row>
    <row r="50425" spans="1:41" s="60" customFormat="1" hidden="1" x14ac:dyDescent="0.35">
      <c r="A50425" s="46"/>
      <c r="H50425" s="103"/>
      <c r="AD50425" s="99"/>
      <c r="AF50425" s="46"/>
      <c r="AM50425" s="121"/>
      <c r="AO50425" s="46"/>
    </row>
    <row r="50426" spans="1:41" s="60" customFormat="1" hidden="1" x14ac:dyDescent="0.35">
      <c r="A50426" s="46"/>
      <c r="H50426" s="103"/>
      <c r="AD50426" s="99"/>
      <c r="AF50426" s="46"/>
      <c r="AM50426" s="121"/>
      <c r="AO50426" s="46"/>
    </row>
    <row r="50427" spans="1:41" s="60" customFormat="1" hidden="1" x14ac:dyDescent="0.35">
      <c r="A50427" s="46"/>
      <c r="H50427" s="103"/>
      <c r="AD50427" s="99"/>
      <c r="AF50427" s="46"/>
      <c r="AM50427" s="121"/>
      <c r="AO50427" s="46"/>
    </row>
    <row r="50428" spans="1:41" s="60" customFormat="1" hidden="1" x14ac:dyDescent="0.35">
      <c r="A50428" s="46"/>
      <c r="H50428" s="103"/>
      <c r="AD50428" s="99"/>
      <c r="AF50428" s="46"/>
      <c r="AM50428" s="121"/>
      <c r="AO50428" s="46"/>
    </row>
    <row r="50429" spans="1:41" s="60" customFormat="1" hidden="1" x14ac:dyDescent="0.35">
      <c r="A50429" s="46"/>
      <c r="H50429" s="103"/>
      <c r="AD50429" s="99"/>
      <c r="AF50429" s="46"/>
      <c r="AM50429" s="121"/>
      <c r="AO50429" s="46"/>
    </row>
    <row r="50430" spans="1:41" s="60" customFormat="1" hidden="1" x14ac:dyDescent="0.35">
      <c r="A50430" s="46"/>
      <c r="H50430" s="103"/>
      <c r="AD50430" s="99"/>
      <c r="AF50430" s="46"/>
      <c r="AM50430" s="121"/>
      <c r="AO50430" s="46"/>
    </row>
    <row r="50431" spans="1:41" s="60" customFormat="1" hidden="1" x14ac:dyDescent="0.35">
      <c r="A50431" s="46"/>
      <c r="H50431" s="103"/>
      <c r="AD50431" s="99"/>
      <c r="AF50431" s="46"/>
      <c r="AM50431" s="121"/>
      <c r="AO50431" s="46"/>
    </row>
    <row r="50432" spans="1:41" s="60" customFormat="1" hidden="1" x14ac:dyDescent="0.35">
      <c r="A50432" s="46"/>
      <c r="H50432" s="103"/>
      <c r="AD50432" s="99"/>
      <c r="AF50432" s="46"/>
      <c r="AM50432" s="121"/>
      <c r="AO50432" s="46"/>
    </row>
    <row r="50433" spans="1:41" s="60" customFormat="1" hidden="1" x14ac:dyDescent="0.35">
      <c r="A50433" s="46"/>
      <c r="H50433" s="103"/>
      <c r="AD50433" s="99"/>
      <c r="AF50433" s="46"/>
      <c r="AM50433" s="121"/>
      <c r="AO50433" s="46"/>
    </row>
    <row r="50434" spans="1:41" s="60" customFormat="1" hidden="1" x14ac:dyDescent="0.35">
      <c r="A50434" s="46"/>
      <c r="H50434" s="103"/>
      <c r="AD50434" s="99"/>
      <c r="AF50434" s="46"/>
      <c r="AM50434" s="121"/>
      <c r="AO50434" s="46"/>
    </row>
    <row r="50435" spans="1:41" s="60" customFormat="1" hidden="1" x14ac:dyDescent="0.35">
      <c r="A50435" s="46"/>
      <c r="H50435" s="103"/>
      <c r="AD50435" s="99"/>
      <c r="AF50435" s="46"/>
      <c r="AM50435" s="121"/>
      <c r="AO50435" s="46"/>
    </row>
    <row r="50436" spans="1:41" s="60" customFormat="1" hidden="1" x14ac:dyDescent="0.35">
      <c r="A50436" s="46"/>
      <c r="H50436" s="103"/>
      <c r="AD50436" s="99"/>
      <c r="AF50436" s="46"/>
      <c r="AM50436" s="121"/>
      <c r="AO50436" s="46"/>
    </row>
    <row r="50437" spans="1:41" s="60" customFormat="1" hidden="1" x14ac:dyDescent="0.35">
      <c r="A50437" s="46"/>
      <c r="H50437" s="103"/>
      <c r="AD50437" s="99"/>
      <c r="AF50437" s="46"/>
      <c r="AM50437" s="121"/>
      <c r="AO50437" s="46"/>
    </row>
    <row r="50438" spans="1:41" s="60" customFormat="1" hidden="1" x14ac:dyDescent="0.35">
      <c r="A50438" s="46"/>
      <c r="H50438" s="103"/>
      <c r="AD50438" s="99"/>
      <c r="AF50438" s="46"/>
      <c r="AM50438" s="121"/>
      <c r="AO50438" s="46"/>
    </row>
    <row r="50439" spans="1:41" s="60" customFormat="1" hidden="1" x14ac:dyDescent="0.35">
      <c r="A50439" s="46"/>
      <c r="H50439" s="103"/>
      <c r="AD50439" s="99"/>
      <c r="AF50439" s="46"/>
      <c r="AM50439" s="121"/>
      <c r="AO50439" s="46"/>
    </row>
    <row r="50440" spans="1:41" s="60" customFormat="1" hidden="1" x14ac:dyDescent="0.35">
      <c r="A50440" s="46"/>
      <c r="H50440" s="103"/>
      <c r="AD50440" s="99"/>
      <c r="AF50440" s="46"/>
      <c r="AM50440" s="121"/>
      <c r="AO50440" s="46"/>
    </row>
    <row r="50441" spans="1:41" s="60" customFormat="1" hidden="1" x14ac:dyDescent="0.35">
      <c r="A50441" s="46"/>
      <c r="H50441" s="103"/>
      <c r="AD50441" s="99"/>
      <c r="AF50441" s="46"/>
      <c r="AM50441" s="121"/>
      <c r="AO50441" s="46"/>
    </row>
    <row r="50442" spans="1:41" s="60" customFormat="1" hidden="1" x14ac:dyDescent="0.35">
      <c r="A50442" s="46"/>
      <c r="H50442" s="103"/>
      <c r="AD50442" s="99"/>
      <c r="AF50442" s="46"/>
      <c r="AM50442" s="121"/>
      <c r="AO50442" s="46"/>
    </row>
    <row r="50443" spans="1:41" s="60" customFormat="1" hidden="1" x14ac:dyDescent="0.35">
      <c r="A50443" s="46"/>
      <c r="H50443" s="103"/>
      <c r="AD50443" s="99"/>
      <c r="AF50443" s="46"/>
      <c r="AM50443" s="121"/>
      <c r="AO50443" s="46"/>
    </row>
    <row r="50444" spans="1:41" s="60" customFormat="1" hidden="1" x14ac:dyDescent="0.35">
      <c r="A50444" s="46"/>
      <c r="H50444" s="103"/>
      <c r="AD50444" s="99"/>
      <c r="AF50444" s="46"/>
      <c r="AM50444" s="121"/>
      <c r="AO50444" s="46"/>
    </row>
    <row r="50445" spans="1:41" s="60" customFormat="1" hidden="1" x14ac:dyDescent="0.35">
      <c r="A50445" s="46"/>
      <c r="H50445" s="103"/>
      <c r="AD50445" s="99"/>
      <c r="AF50445" s="46"/>
      <c r="AM50445" s="121"/>
      <c r="AO50445" s="46"/>
    </row>
    <row r="50446" spans="1:41" s="60" customFormat="1" hidden="1" x14ac:dyDescent="0.35">
      <c r="A50446" s="46"/>
      <c r="H50446" s="103"/>
      <c r="AD50446" s="99"/>
      <c r="AF50446" s="46"/>
      <c r="AM50446" s="121"/>
      <c r="AO50446" s="46"/>
    </row>
    <row r="50447" spans="1:41" s="60" customFormat="1" hidden="1" x14ac:dyDescent="0.35">
      <c r="A50447" s="46"/>
      <c r="H50447" s="103"/>
      <c r="AD50447" s="99"/>
      <c r="AF50447" s="46"/>
      <c r="AM50447" s="121"/>
      <c r="AO50447" s="46"/>
    </row>
    <row r="50448" spans="1:41" s="60" customFormat="1" hidden="1" x14ac:dyDescent="0.35">
      <c r="A50448" s="46"/>
      <c r="H50448" s="103"/>
      <c r="AD50448" s="99"/>
      <c r="AF50448" s="46"/>
      <c r="AM50448" s="121"/>
      <c r="AO50448" s="46"/>
    </row>
    <row r="50449" spans="1:41" s="60" customFormat="1" hidden="1" x14ac:dyDescent="0.35">
      <c r="A50449" s="46"/>
      <c r="H50449" s="103"/>
      <c r="AD50449" s="99"/>
      <c r="AF50449" s="46"/>
      <c r="AM50449" s="121"/>
      <c r="AO50449" s="46"/>
    </row>
    <row r="50450" spans="1:41" s="60" customFormat="1" hidden="1" x14ac:dyDescent="0.35">
      <c r="A50450" s="46"/>
      <c r="H50450" s="103"/>
      <c r="AD50450" s="99"/>
      <c r="AF50450" s="46"/>
      <c r="AM50450" s="121"/>
      <c r="AO50450" s="46"/>
    </row>
    <row r="50451" spans="1:41" s="60" customFormat="1" hidden="1" x14ac:dyDescent="0.35">
      <c r="A50451" s="46"/>
      <c r="H50451" s="103"/>
      <c r="AD50451" s="99"/>
      <c r="AF50451" s="46"/>
      <c r="AM50451" s="121"/>
      <c r="AO50451" s="46"/>
    </row>
    <row r="50452" spans="1:41" s="60" customFormat="1" hidden="1" x14ac:dyDescent="0.35">
      <c r="A50452" s="46"/>
      <c r="H50452" s="103"/>
      <c r="AD50452" s="99"/>
      <c r="AF50452" s="46"/>
      <c r="AM50452" s="121"/>
      <c r="AO50452" s="46"/>
    </row>
    <row r="50453" spans="1:41" s="60" customFormat="1" hidden="1" x14ac:dyDescent="0.35">
      <c r="A50453" s="46"/>
      <c r="H50453" s="103"/>
      <c r="AD50453" s="99"/>
      <c r="AF50453" s="46"/>
      <c r="AM50453" s="121"/>
      <c r="AO50453" s="46"/>
    </row>
    <row r="50454" spans="1:41" s="60" customFormat="1" hidden="1" x14ac:dyDescent="0.35">
      <c r="A50454" s="46"/>
      <c r="H50454" s="103"/>
      <c r="AD50454" s="99"/>
      <c r="AF50454" s="46"/>
      <c r="AM50454" s="121"/>
      <c r="AO50454" s="46"/>
    </row>
    <row r="50455" spans="1:41" s="60" customFormat="1" hidden="1" x14ac:dyDescent="0.35">
      <c r="A50455" s="46"/>
      <c r="H50455" s="103"/>
      <c r="AD50455" s="99"/>
      <c r="AF50455" s="46"/>
      <c r="AM50455" s="121"/>
      <c r="AO50455" s="46"/>
    </row>
    <row r="50456" spans="1:41" s="60" customFormat="1" hidden="1" x14ac:dyDescent="0.35">
      <c r="A50456" s="46"/>
      <c r="H50456" s="103"/>
      <c r="AD50456" s="99"/>
      <c r="AF50456" s="46"/>
      <c r="AM50456" s="121"/>
      <c r="AO50456" s="46"/>
    </row>
    <row r="50457" spans="1:41" s="60" customFormat="1" hidden="1" x14ac:dyDescent="0.35">
      <c r="A50457" s="46"/>
      <c r="H50457" s="103"/>
      <c r="AD50457" s="99"/>
      <c r="AF50457" s="46"/>
      <c r="AM50457" s="121"/>
      <c r="AO50457" s="46"/>
    </row>
    <row r="50458" spans="1:41" s="60" customFormat="1" hidden="1" x14ac:dyDescent="0.35">
      <c r="A50458" s="46"/>
      <c r="H50458" s="103"/>
      <c r="AD50458" s="99"/>
      <c r="AF50458" s="46"/>
      <c r="AM50458" s="121"/>
      <c r="AO50458" s="46"/>
    </row>
    <row r="50459" spans="1:41" s="60" customFormat="1" hidden="1" x14ac:dyDescent="0.35">
      <c r="A50459" s="46"/>
      <c r="H50459" s="103"/>
      <c r="AD50459" s="99"/>
      <c r="AF50459" s="46"/>
      <c r="AM50459" s="121"/>
      <c r="AO50459" s="46"/>
    </row>
    <row r="50460" spans="1:41" s="60" customFormat="1" hidden="1" x14ac:dyDescent="0.35">
      <c r="A50460" s="46"/>
      <c r="H50460" s="103"/>
      <c r="AD50460" s="99"/>
      <c r="AF50460" s="46"/>
      <c r="AM50460" s="121"/>
      <c r="AO50460" s="46"/>
    </row>
    <row r="50461" spans="1:41" s="60" customFormat="1" hidden="1" x14ac:dyDescent="0.35">
      <c r="A50461" s="46"/>
      <c r="H50461" s="103"/>
      <c r="AD50461" s="99"/>
      <c r="AF50461" s="46"/>
      <c r="AM50461" s="121"/>
      <c r="AO50461" s="46"/>
    </row>
    <row r="50462" spans="1:41" s="60" customFormat="1" hidden="1" x14ac:dyDescent="0.35">
      <c r="A50462" s="46"/>
      <c r="H50462" s="103"/>
      <c r="AD50462" s="99"/>
      <c r="AF50462" s="46"/>
      <c r="AM50462" s="121"/>
      <c r="AO50462" s="46"/>
    </row>
    <row r="50463" spans="1:41" s="60" customFormat="1" hidden="1" x14ac:dyDescent="0.35">
      <c r="A50463" s="46"/>
      <c r="H50463" s="103"/>
      <c r="AD50463" s="99"/>
      <c r="AF50463" s="46"/>
      <c r="AM50463" s="121"/>
      <c r="AO50463" s="46"/>
    </row>
    <row r="50464" spans="1:41" s="60" customFormat="1" hidden="1" x14ac:dyDescent="0.35">
      <c r="A50464" s="46"/>
      <c r="H50464" s="103"/>
      <c r="AD50464" s="99"/>
      <c r="AF50464" s="46"/>
      <c r="AM50464" s="121"/>
      <c r="AO50464" s="46"/>
    </row>
    <row r="50465" spans="1:41" s="60" customFormat="1" hidden="1" x14ac:dyDescent="0.35">
      <c r="A50465" s="46"/>
      <c r="H50465" s="103"/>
      <c r="AD50465" s="99"/>
      <c r="AF50465" s="46"/>
      <c r="AM50465" s="121"/>
      <c r="AO50465" s="46"/>
    </row>
    <row r="50466" spans="1:41" s="60" customFormat="1" hidden="1" x14ac:dyDescent="0.35">
      <c r="A50466" s="46"/>
      <c r="H50466" s="103"/>
      <c r="AD50466" s="99"/>
      <c r="AF50466" s="46"/>
      <c r="AM50466" s="121"/>
      <c r="AO50466" s="46"/>
    </row>
    <row r="50467" spans="1:41" s="60" customFormat="1" hidden="1" x14ac:dyDescent="0.35">
      <c r="A50467" s="46"/>
      <c r="H50467" s="103"/>
      <c r="AD50467" s="99"/>
      <c r="AF50467" s="46"/>
      <c r="AM50467" s="121"/>
      <c r="AO50467" s="46"/>
    </row>
    <row r="50468" spans="1:41" s="60" customFormat="1" hidden="1" x14ac:dyDescent="0.35">
      <c r="A50468" s="46"/>
      <c r="H50468" s="103"/>
      <c r="AD50468" s="99"/>
      <c r="AF50468" s="46"/>
      <c r="AM50468" s="121"/>
      <c r="AO50468" s="46"/>
    </row>
    <row r="50469" spans="1:41" s="60" customFormat="1" hidden="1" x14ac:dyDescent="0.35">
      <c r="A50469" s="46"/>
      <c r="H50469" s="103"/>
      <c r="AD50469" s="99"/>
      <c r="AF50469" s="46"/>
      <c r="AM50469" s="121"/>
      <c r="AO50469" s="46"/>
    </row>
    <row r="50470" spans="1:41" s="60" customFormat="1" hidden="1" x14ac:dyDescent="0.35">
      <c r="A50470" s="46"/>
      <c r="H50470" s="103"/>
      <c r="AD50470" s="99"/>
      <c r="AF50470" s="46"/>
      <c r="AM50470" s="121"/>
      <c r="AO50470" s="46"/>
    </row>
    <row r="50471" spans="1:41" s="60" customFormat="1" hidden="1" x14ac:dyDescent="0.35">
      <c r="A50471" s="46"/>
      <c r="H50471" s="103"/>
      <c r="AD50471" s="99"/>
      <c r="AF50471" s="46"/>
      <c r="AM50471" s="121"/>
      <c r="AO50471" s="46"/>
    </row>
    <row r="50472" spans="1:41" s="60" customFormat="1" hidden="1" x14ac:dyDescent="0.35">
      <c r="A50472" s="46"/>
      <c r="H50472" s="103"/>
      <c r="AD50472" s="99"/>
      <c r="AF50472" s="46"/>
      <c r="AM50472" s="121"/>
      <c r="AO50472" s="46"/>
    </row>
    <row r="50473" spans="1:41" s="60" customFormat="1" hidden="1" x14ac:dyDescent="0.35">
      <c r="A50473" s="46"/>
      <c r="H50473" s="103"/>
      <c r="AD50473" s="99"/>
      <c r="AF50473" s="46"/>
      <c r="AM50473" s="121"/>
      <c r="AO50473" s="46"/>
    </row>
    <row r="50474" spans="1:41" s="60" customFormat="1" hidden="1" x14ac:dyDescent="0.35">
      <c r="A50474" s="46"/>
      <c r="H50474" s="103"/>
      <c r="AD50474" s="99"/>
      <c r="AF50474" s="46"/>
      <c r="AM50474" s="121"/>
      <c r="AO50474" s="46"/>
    </row>
    <row r="50475" spans="1:41" s="60" customFormat="1" hidden="1" x14ac:dyDescent="0.35">
      <c r="A50475" s="46"/>
      <c r="H50475" s="103"/>
      <c r="AD50475" s="99"/>
      <c r="AF50475" s="46"/>
      <c r="AM50475" s="121"/>
      <c r="AO50475" s="46"/>
    </row>
    <row r="50476" spans="1:41" s="60" customFormat="1" hidden="1" x14ac:dyDescent="0.35">
      <c r="A50476" s="46"/>
      <c r="H50476" s="103"/>
      <c r="AD50476" s="99"/>
      <c r="AF50476" s="46"/>
      <c r="AM50476" s="121"/>
      <c r="AO50476" s="46"/>
    </row>
    <row r="50477" spans="1:41" s="60" customFormat="1" hidden="1" x14ac:dyDescent="0.35">
      <c r="A50477" s="46"/>
      <c r="H50477" s="103"/>
      <c r="AD50477" s="99"/>
      <c r="AF50477" s="46"/>
      <c r="AM50477" s="121"/>
      <c r="AO50477" s="46"/>
    </row>
    <row r="50478" spans="1:41" s="60" customFormat="1" hidden="1" x14ac:dyDescent="0.35">
      <c r="A50478" s="46"/>
      <c r="H50478" s="103"/>
      <c r="AD50478" s="99"/>
      <c r="AF50478" s="46"/>
      <c r="AM50478" s="121"/>
      <c r="AO50478" s="46"/>
    </row>
    <row r="50479" spans="1:41" s="60" customFormat="1" hidden="1" x14ac:dyDescent="0.35">
      <c r="A50479" s="46"/>
      <c r="H50479" s="103"/>
      <c r="AD50479" s="99"/>
      <c r="AF50479" s="46"/>
      <c r="AM50479" s="121"/>
      <c r="AO50479" s="46"/>
    </row>
    <row r="50480" spans="1:41" s="60" customFormat="1" hidden="1" x14ac:dyDescent="0.35">
      <c r="A50480" s="46"/>
      <c r="H50480" s="103"/>
      <c r="AD50480" s="99"/>
      <c r="AF50480" s="46"/>
      <c r="AM50480" s="121"/>
      <c r="AO50480" s="46"/>
    </row>
    <row r="50481" spans="1:41" s="60" customFormat="1" hidden="1" x14ac:dyDescent="0.35">
      <c r="A50481" s="46"/>
      <c r="H50481" s="103"/>
      <c r="AD50481" s="99"/>
      <c r="AF50481" s="46"/>
      <c r="AM50481" s="121"/>
      <c r="AO50481" s="46"/>
    </row>
    <row r="50482" spans="1:41" s="60" customFormat="1" hidden="1" x14ac:dyDescent="0.35">
      <c r="A50482" s="46"/>
      <c r="H50482" s="103"/>
      <c r="AD50482" s="99"/>
      <c r="AF50482" s="46"/>
      <c r="AM50482" s="121"/>
      <c r="AO50482" s="46"/>
    </row>
    <row r="50483" spans="1:41" s="60" customFormat="1" hidden="1" x14ac:dyDescent="0.35">
      <c r="A50483" s="46"/>
      <c r="H50483" s="103"/>
      <c r="AD50483" s="99"/>
      <c r="AF50483" s="46"/>
      <c r="AM50483" s="121"/>
      <c r="AO50483" s="46"/>
    </row>
    <row r="50484" spans="1:41" s="60" customFormat="1" hidden="1" x14ac:dyDescent="0.35">
      <c r="A50484" s="46"/>
      <c r="H50484" s="103"/>
      <c r="AD50484" s="99"/>
      <c r="AF50484" s="46"/>
      <c r="AM50484" s="121"/>
      <c r="AO50484" s="46"/>
    </row>
    <row r="50485" spans="1:41" s="60" customFormat="1" hidden="1" x14ac:dyDescent="0.35">
      <c r="A50485" s="46"/>
      <c r="H50485" s="103"/>
      <c r="AD50485" s="99"/>
      <c r="AF50485" s="46"/>
      <c r="AM50485" s="121"/>
      <c r="AO50485" s="46"/>
    </row>
    <row r="50486" spans="1:41" s="60" customFormat="1" hidden="1" x14ac:dyDescent="0.35">
      <c r="A50486" s="46"/>
      <c r="H50486" s="103"/>
      <c r="AD50486" s="99"/>
      <c r="AF50486" s="46"/>
      <c r="AM50486" s="121"/>
      <c r="AO50486" s="46"/>
    </row>
    <row r="50487" spans="1:41" s="60" customFormat="1" hidden="1" x14ac:dyDescent="0.35">
      <c r="A50487" s="46"/>
      <c r="H50487" s="103"/>
      <c r="AD50487" s="99"/>
      <c r="AF50487" s="46"/>
      <c r="AM50487" s="121"/>
      <c r="AO50487" s="46"/>
    </row>
    <row r="50488" spans="1:41" s="60" customFormat="1" hidden="1" x14ac:dyDescent="0.35">
      <c r="A50488" s="46"/>
      <c r="H50488" s="103"/>
      <c r="AD50488" s="99"/>
      <c r="AF50488" s="46"/>
      <c r="AM50488" s="121"/>
      <c r="AO50488" s="46"/>
    </row>
    <row r="50489" spans="1:41" s="60" customFormat="1" hidden="1" x14ac:dyDescent="0.35">
      <c r="A50489" s="46"/>
      <c r="H50489" s="103"/>
      <c r="AD50489" s="99"/>
      <c r="AF50489" s="46"/>
      <c r="AM50489" s="121"/>
      <c r="AO50489" s="46"/>
    </row>
    <row r="50490" spans="1:41" s="60" customFormat="1" hidden="1" x14ac:dyDescent="0.35">
      <c r="A50490" s="46"/>
      <c r="H50490" s="103"/>
      <c r="AD50490" s="99"/>
      <c r="AF50490" s="46"/>
      <c r="AM50490" s="121"/>
      <c r="AO50490" s="46"/>
    </row>
    <row r="50491" spans="1:41" s="60" customFormat="1" hidden="1" x14ac:dyDescent="0.35">
      <c r="A50491" s="46"/>
      <c r="H50491" s="103"/>
      <c r="AD50491" s="99"/>
      <c r="AF50491" s="46"/>
      <c r="AM50491" s="121"/>
      <c r="AO50491" s="46"/>
    </row>
    <row r="50492" spans="1:41" s="60" customFormat="1" hidden="1" x14ac:dyDescent="0.35">
      <c r="A50492" s="46"/>
      <c r="H50492" s="103"/>
      <c r="AD50492" s="99"/>
      <c r="AF50492" s="46"/>
      <c r="AM50492" s="121"/>
      <c r="AO50492" s="46"/>
    </row>
    <row r="50493" spans="1:41" s="60" customFormat="1" hidden="1" x14ac:dyDescent="0.35">
      <c r="A50493" s="46"/>
      <c r="H50493" s="103"/>
      <c r="AD50493" s="99"/>
      <c r="AF50493" s="46"/>
      <c r="AM50493" s="121"/>
      <c r="AO50493" s="46"/>
    </row>
    <row r="50494" spans="1:41" s="60" customFormat="1" hidden="1" x14ac:dyDescent="0.35">
      <c r="A50494" s="46"/>
      <c r="H50494" s="103"/>
      <c r="AD50494" s="99"/>
      <c r="AF50494" s="46"/>
      <c r="AM50494" s="121"/>
      <c r="AO50494" s="46"/>
    </row>
    <row r="50495" spans="1:41" s="60" customFormat="1" hidden="1" x14ac:dyDescent="0.35">
      <c r="A50495" s="46"/>
      <c r="H50495" s="103"/>
      <c r="AD50495" s="99"/>
      <c r="AF50495" s="46"/>
      <c r="AM50495" s="121"/>
      <c r="AO50495" s="46"/>
    </row>
    <row r="50496" spans="1:41" s="60" customFormat="1" hidden="1" x14ac:dyDescent="0.35">
      <c r="A50496" s="46"/>
      <c r="H50496" s="103"/>
      <c r="AD50496" s="99"/>
      <c r="AF50496" s="46"/>
      <c r="AM50496" s="121"/>
      <c r="AO50496" s="46"/>
    </row>
    <row r="50497" spans="1:41" s="60" customFormat="1" hidden="1" x14ac:dyDescent="0.35">
      <c r="A50497" s="46"/>
      <c r="H50497" s="103"/>
      <c r="AD50497" s="99"/>
      <c r="AF50497" s="46"/>
      <c r="AM50497" s="121"/>
      <c r="AO50497" s="46"/>
    </row>
    <row r="50498" spans="1:41" s="60" customFormat="1" hidden="1" x14ac:dyDescent="0.35">
      <c r="A50498" s="46"/>
      <c r="H50498" s="103"/>
      <c r="AD50498" s="99"/>
      <c r="AF50498" s="46"/>
      <c r="AM50498" s="121"/>
      <c r="AO50498" s="46"/>
    </row>
    <row r="50499" spans="1:41" s="60" customFormat="1" hidden="1" x14ac:dyDescent="0.35">
      <c r="A50499" s="46"/>
      <c r="H50499" s="103"/>
      <c r="AD50499" s="99"/>
      <c r="AF50499" s="46"/>
      <c r="AM50499" s="121"/>
      <c r="AO50499" s="46"/>
    </row>
    <row r="50500" spans="1:41" s="60" customFormat="1" hidden="1" x14ac:dyDescent="0.35">
      <c r="A50500" s="46"/>
      <c r="H50500" s="103"/>
      <c r="AD50500" s="99"/>
      <c r="AF50500" s="46"/>
      <c r="AM50500" s="121"/>
      <c r="AO50500" s="46"/>
    </row>
    <row r="50501" spans="1:41" s="60" customFormat="1" hidden="1" x14ac:dyDescent="0.35">
      <c r="A50501" s="46"/>
      <c r="H50501" s="103"/>
      <c r="AD50501" s="99"/>
      <c r="AF50501" s="46"/>
      <c r="AM50501" s="121"/>
      <c r="AO50501" s="46"/>
    </row>
    <row r="50502" spans="1:41" s="60" customFormat="1" hidden="1" x14ac:dyDescent="0.35">
      <c r="A50502" s="46"/>
      <c r="H50502" s="103"/>
      <c r="AD50502" s="99"/>
      <c r="AF50502" s="46"/>
      <c r="AM50502" s="121"/>
      <c r="AO50502" s="46"/>
    </row>
    <row r="50503" spans="1:41" s="60" customFormat="1" hidden="1" x14ac:dyDescent="0.35">
      <c r="A50503" s="46"/>
      <c r="H50503" s="103"/>
      <c r="AD50503" s="99"/>
      <c r="AF50503" s="46"/>
      <c r="AM50503" s="121"/>
      <c r="AO50503" s="46"/>
    </row>
    <row r="50504" spans="1:41" s="60" customFormat="1" hidden="1" x14ac:dyDescent="0.35">
      <c r="A50504" s="46"/>
      <c r="H50504" s="103"/>
      <c r="AD50504" s="99"/>
      <c r="AF50504" s="46"/>
      <c r="AM50504" s="121"/>
      <c r="AO50504" s="46"/>
    </row>
    <row r="50505" spans="1:41" s="60" customFormat="1" hidden="1" x14ac:dyDescent="0.35">
      <c r="A50505" s="46"/>
      <c r="H50505" s="103"/>
      <c r="AD50505" s="99"/>
      <c r="AF50505" s="46"/>
      <c r="AM50505" s="121"/>
      <c r="AO50505" s="46"/>
    </row>
    <row r="50506" spans="1:41" s="60" customFormat="1" hidden="1" x14ac:dyDescent="0.35">
      <c r="A50506" s="46"/>
      <c r="H50506" s="103"/>
      <c r="AD50506" s="99"/>
      <c r="AF50506" s="46"/>
      <c r="AM50506" s="121"/>
      <c r="AO50506" s="46"/>
    </row>
    <row r="50507" spans="1:41" s="60" customFormat="1" hidden="1" x14ac:dyDescent="0.35">
      <c r="A50507" s="46"/>
      <c r="H50507" s="103"/>
      <c r="AD50507" s="99"/>
      <c r="AF50507" s="46"/>
      <c r="AM50507" s="121"/>
      <c r="AO50507" s="46"/>
    </row>
    <row r="50508" spans="1:41" s="60" customFormat="1" hidden="1" x14ac:dyDescent="0.35">
      <c r="A50508" s="46"/>
      <c r="H50508" s="103"/>
      <c r="AD50508" s="99"/>
      <c r="AF50508" s="46"/>
      <c r="AM50508" s="121"/>
      <c r="AO50508" s="46"/>
    </row>
    <row r="50509" spans="1:41" s="60" customFormat="1" hidden="1" x14ac:dyDescent="0.35">
      <c r="A50509" s="46"/>
      <c r="H50509" s="103"/>
      <c r="AD50509" s="99"/>
      <c r="AF50509" s="46"/>
      <c r="AM50509" s="121"/>
      <c r="AO50509" s="46"/>
    </row>
    <row r="50510" spans="1:41" s="60" customFormat="1" hidden="1" x14ac:dyDescent="0.35">
      <c r="A50510" s="46"/>
      <c r="H50510" s="103"/>
      <c r="AD50510" s="99"/>
      <c r="AF50510" s="46"/>
      <c r="AM50510" s="121"/>
      <c r="AO50510" s="46"/>
    </row>
    <row r="50511" spans="1:41" s="60" customFormat="1" hidden="1" x14ac:dyDescent="0.35">
      <c r="A50511" s="46"/>
      <c r="H50511" s="103"/>
      <c r="AD50511" s="99"/>
      <c r="AF50511" s="46"/>
      <c r="AM50511" s="121"/>
      <c r="AO50511" s="46"/>
    </row>
    <row r="50512" spans="1:41" s="60" customFormat="1" hidden="1" x14ac:dyDescent="0.35">
      <c r="A50512" s="46"/>
      <c r="H50512" s="103"/>
      <c r="AD50512" s="99"/>
      <c r="AF50512" s="46"/>
      <c r="AM50512" s="121"/>
      <c r="AO50512" s="46"/>
    </row>
    <row r="50513" spans="1:41" s="60" customFormat="1" hidden="1" x14ac:dyDescent="0.35">
      <c r="A50513" s="46"/>
      <c r="H50513" s="103"/>
      <c r="AD50513" s="99"/>
      <c r="AF50513" s="46"/>
      <c r="AM50513" s="121"/>
      <c r="AO50513" s="46"/>
    </row>
    <row r="50514" spans="1:41" s="60" customFormat="1" hidden="1" x14ac:dyDescent="0.35">
      <c r="A50514" s="46"/>
      <c r="H50514" s="103"/>
      <c r="AD50514" s="99"/>
      <c r="AF50514" s="46"/>
      <c r="AM50514" s="121"/>
      <c r="AO50514" s="46"/>
    </row>
    <row r="50515" spans="1:41" s="60" customFormat="1" hidden="1" x14ac:dyDescent="0.35">
      <c r="A50515" s="46"/>
      <c r="H50515" s="103"/>
      <c r="AD50515" s="99"/>
      <c r="AF50515" s="46"/>
      <c r="AM50515" s="121"/>
      <c r="AO50515" s="46"/>
    </row>
    <row r="50516" spans="1:41" s="60" customFormat="1" hidden="1" x14ac:dyDescent="0.35">
      <c r="A50516" s="46"/>
      <c r="H50516" s="103"/>
      <c r="AD50516" s="99"/>
      <c r="AF50516" s="46"/>
      <c r="AM50516" s="121"/>
      <c r="AO50516" s="46"/>
    </row>
    <row r="50517" spans="1:41" s="60" customFormat="1" hidden="1" x14ac:dyDescent="0.35">
      <c r="A50517" s="46"/>
      <c r="H50517" s="103"/>
      <c r="AD50517" s="99"/>
      <c r="AF50517" s="46"/>
      <c r="AM50517" s="121"/>
      <c r="AO50517" s="46"/>
    </row>
    <row r="50518" spans="1:41" s="60" customFormat="1" hidden="1" x14ac:dyDescent="0.35">
      <c r="A50518" s="46"/>
      <c r="H50518" s="103"/>
      <c r="AD50518" s="99"/>
      <c r="AF50518" s="46"/>
      <c r="AM50518" s="121"/>
      <c r="AO50518" s="46"/>
    </row>
    <row r="50519" spans="1:41" s="60" customFormat="1" hidden="1" x14ac:dyDescent="0.35">
      <c r="A50519" s="46"/>
      <c r="H50519" s="103"/>
      <c r="AD50519" s="99"/>
      <c r="AF50519" s="46"/>
      <c r="AM50519" s="121"/>
      <c r="AO50519" s="46"/>
    </row>
    <row r="50520" spans="1:41" s="60" customFormat="1" hidden="1" x14ac:dyDescent="0.35">
      <c r="A50520" s="46"/>
      <c r="H50520" s="103"/>
      <c r="AD50520" s="99"/>
      <c r="AF50520" s="46"/>
      <c r="AM50520" s="121"/>
      <c r="AO50520" s="46"/>
    </row>
    <row r="50521" spans="1:41" s="60" customFormat="1" hidden="1" x14ac:dyDescent="0.35">
      <c r="A50521" s="46"/>
      <c r="H50521" s="103"/>
      <c r="AD50521" s="99"/>
      <c r="AF50521" s="46"/>
      <c r="AM50521" s="121"/>
      <c r="AO50521" s="46"/>
    </row>
    <row r="50522" spans="1:41" s="60" customFormat="1" hidden="1" x14ac:dyDescent="0.35">
      <c r="A50522" s="46"/>
      <c r="H50522" s="103"/>
      <c r="AD50522" s="99"/>
      <c r="AF50522" s="46"/>
      <c r="AM50522" s="121"/>
      <c r="AO50522" s="46"/>
    </row>
    <row r="50523" spans="1:41" s="60" customFormat="1" hidden="1" x14ac:dyDescent="0.35">
      <c r="A50523" s="46"/>
      <c r="H50523" s="103"/>
      <c r="AD50523" s="99"/>
      <c r="AF50523" s="46"/>
      <c r="AM50523" s="121"/>
      <c r="AO50523" s="46"/>
    </row>
    <row r="50524" spans="1:41" s="60" customFormat="1" hidden="1" x14ac:dyDescent="0.35">
      <c r="A50524" s="46"/>
      <c r="H50524" s="103"/>
      <c r="AD50524" s="99"/>
      <c r="AF50524" s="46"/>
      <c r="AM50524" s="121"/>
      <c r="AO50524" s="46"/>
    </row>
    <row r="50525" spans="1:41" s="60" customFormat="1" hidden="1" x14ac:dyDescent="0.35">
      <c r="A50525" s="46"/>
      <c r="H50525" s="103"/>
      <c r="AD50525" s="99"/>
      <c r="AF50525" s="46"/>
      <c r="AM50525" s="121"/>
      <c r="AO50525" s="46"/>
    </row>
    <row r="50526" spans="1:41" s="60" customFormat="1" hidden="1" x14ac:dyDescent="0.35">
      <c r="A50526" s="46"/>
      <c r="H50526" s="103"/>
      <c r="AD50526" s="99"/>
      <c r="AF50526" s="46"/>
      <c r="AM50526" s="121"/>
      <c r="AO50526" s="46"/>
    </row>
    <row r="50527" spans="1:41" s="60" customFormat="1" hidden="1" x14ac:dyDescent="0.35">
      <c r="A50527" s="46"/>
      <c r="H50527" s="103"/>
      <c r="AD50527" s="99"/>
      <c r="AF50527" s="46"/>
      <c r="AM50527" s="121"/>
      <c r="AO50527" s="46"/>
    </row>
    <row r="50528" spans="1:41" s="60" customFormat="1" hidden="1" x14ac:dyDescent="0.35">
      <c r="A50528" s="46"/>
      <c r="H50528" s="103"/>
      <c r="AD50528" s="99"/>
      <c r="AF50528" s="46"/>
      <c r="AM50528" s="121"/>
      <c r="AO50528" s="46"/>
    </row>
    <row r="50529" spans="1:41" s="60" customFormat="1" hidden="1" x14ac:dyDescent="0.35">
      <c r="A50529" s="46"/>
      <c r="H50529" s="103"/>
      <c r="AD50529" s="99"/>
      <c r="AF50529" s="46"/>
      <c r="AM50529" s="121"/>
      <c r="AO50529" s="46"/>
    </row>
    <row r="50530" spans="1:41" s="60" customFormat="1" hidden="1" x14ac:dyDescent="0.35">
      <c r="A50530" s="46"/>
      <c r="H50530" s="103"/>
      <c r="AD50530" s="99"/>
      <c r="AF50530" s="46"/>
      <c r="AM50530" s="121"/>
      <c r="AO50530" s="46"/>
    </row>
    <row r="50531" spans="1:41" s="60" customFormat="1" hidden="1" x14ac:dyDescent="0.35">
      <c r="A50531" s="46"/>
      <c r="H50531" s="103"/>
      <c r="AD50531" s="99"/>
      <c r="AF50531" s="46"/>
      <c r="AM50531" s="121"/>
      <c r="AO50531" s="46"/>
    </row>
    <row r="50532" spans="1:41" s="60" customFormat="1" hidden="1" x14ac:dyDescent="0.35">
      <c r="A50532" s="46"/>
      <c r="H50532" s="103"/>
      <c r="AD50532" s="99"/>
      <c r="AF50532" s="46"/>
      <c r="AM50532" s="121"/>
      <c r="AO50532" s="46"/>
    </row>
    <row r="50533" spans="1:41" s="60" customFormat="1" hidden="1" x14ac:dyDescent="0.35">
      <c r="A50533" s="46"/>
      <c r="H50533" s="103"/>
      <c r="AD50533" s="99"/>
      <c r="AF50533" s="46"/>
      <c r="AM50533" s="121"/>
      <c r="AO50533" s="46"/>
    </row>
    <row r="50534" spans="1:41" s="60" customFormat="1" hidden="1" x14ac:dyDescent="0.35">
      <c r="A50534" s="46"/>
      <c r="H50534" s="103"/>
      <c r="AD50534" s="99"/>
      <c r="AF50534" s="46"/>
      <c r="AM50534" s="121"/>
      <c r="AO50534" s="46"/>
    </row>
    <row r="50535" spans="1:41" s="60" customFormat="1" hidden="1" x14ac:dyDescent="0.35">
      <c r="A50535" s="46"/>
      <c r="H50535" s="103"/>
      <c r="AD50535" s="99"/>
      <c r="AF50535" s="46"/>
      <c r="AM50535" s="121"/>
      <c r="AO50535" s="46"/>
    </row>
    <row r="50536" spans="1:41" s="60" customFormat="1" hidden="1" x14ac:dyDescent="0.35">
      <c r="A50536" s="46"/>
      <c r="H50536" s="103"/>
      <c r="AD50536" s="99"/>
      <c r="AF50536" s="46"/>
      <c r="AM50536" s="121"/>
      <c r="AO50536" s="46"/>
    </row>
    <row r="50537" spans="1:41" s="60" customFormat="1" hidden="1" x14ac:dyDescent="0.35">
      <c r="A50537" s="46"/>
      <c r="H50537" s="103"/>
      <c r="AD50537" s="99"/>
      <c r="AF50537" s="46"/>
      <c r="AM50537" s="121"/>
      <c r="AO50537" s="46"/>
    </row>
    <row r="50538" spans="1:41" s="60" customFormat="1" hidden="1" x14ac:dyDescent="0.35">
      <c r="A50538" s="46"/>
      <c r="H50538" s="103"/>
      <c r="AD50538" s="99"/>
      <c r="AF50538" s="46"/>
      <c r="AM50538" s="121"/>
      <c r="AO50538" s="46"/>
    </row>
    <row r="50539" spans="1:41" s="60" customFormat="1" hidden="1" x14ac:dyDescent="0.35">
      <c r="A50539" s="46"/>
      <c r="H50539" s="103"/>
      <c r="AD50539" s="99"/>
      <c r="AF50539" s="46"/>
      <c r="AM50539" s="121"/>
      <c r="AO50539" s="46"/>
    </row>
    <row r="50540" spans="1:41" s="60" customFormat="1" hidden="1" x14ac:dyDescent="0.35">
      <c r="A50540" s="46"/>
      <c r="H50540" s="103"/>
      <c r="AD50540" s="99"/>
      <c r="AF50540" s="46"/>
      <c r="AM50540" s="121"/>
      <c r="AO50540" s="46"/>
    </row>
    <row r="50541" spans="1:41" s="60" customFormat="1" hidden="1" x14ac:dyDescent="0.35">
      <c r="A50541" s="46"/>
      <c r="H50541" s="103"/>
      <c r="AD50541" s="99"/>
      <c r="AF50541" s="46"/>
      <c r="AM50541" s="121"/>
      <c r="AO50541" s="46"/>
    </row>
    <row r="50542" spans="1:41" s="60" customFormat="1" hidden="1" x14ac:dyDescent="0.35">
      <c r="A50542" s="46"/>
      <c r="H50542" s="103"/>
      <c r="AD50542" s="99"/>
      <c r="AF50542" s="46"/>
      <c r="AM50542" s="121"/>
      <c r="AO50542" s="46"/>
    </row>
    <row r="50543" spans="1:41" s="60" customFormat="1" hidden="1" x14ac:dyDescent="0.35">
      <c r="A50543" s="46"/>
      <c r="H50543" s="103"/>
      <c r="AD50543" s="99"/>
      <c r="AF50543" s="46"/>
      <c r="AM50543" s="121"/>
      <c r="AO50543" s="46"/>
    </row>
    <row r="50544" spans="1:41" s="60" customFormat="1" hidden="1" x14ac:dyDescent="0.35">
      <c r="A50544" s="46"/>
      <c r="H50544" s="103"/>
      <c r="AD50544" s="99"/>
      <c r="AF50544" s="46"/>
      <c r="AM50544" s="121"/>
      <c r="AO50544" s="46"/>
    </row>
    <row r="50545" spans="1:41" s="60" customFormat="1" hidden="1" x14ac:dyDescent="0.35">
      <c r="A50545" s="46"/>
      <c r="H50545" s="103"/>
      <c r="AD50545" s="99"/>
      <c r="AF50545" s="46"/>
      <c r="AM50545" s="121"/>
      <c r="AO50545" s="46"/>
    </row>
    <row r="50546" spans="1:41" s="60" customFormat="1" hidden="1" x14ac:dyDescent="0.35">
      <c r="A50546" s="46"/>
      <c r="H50546" s="103"/>
      <c r="AD50546" s="99"/>
      <c r="AF50546" s="46"/>
      <c r="AM50546" s="121"/>
      <c r="AO50546" s="46"/>
    </row>
    <row r="50547" spans="1:41" s="60" customFormat="1" hidden="1" x14ac:dyDescent="0.35">
      <c r="A50547" s="46"/>
      <c r="H50547" s="103"/>
      <c r="AD50547" s="99"/>
      <c r="AF50547" s="46"/>
      <c r="AM50547" s="121"/>
      <c r="AO50547" s="46"/>
    </row>
    <row r="50548" spans="1:41" s="60" customFormat="1" hidden="1" x14ac:dyDescent="0.35">
      <c r="A50548" s="46"/>
      <c r="H50548" s="103"/>
      <c r="AD50548" s="99"/>
      <c r="AF50548" s="46"/>
      <c r="AM50548" s="121"/>
      <c r="AO50548" s="46"/>
    </row>
    <row r="50549" spans="1:41" s="60" customFormat="1" hidden="1" x14ac:dyDescent="0.35">
      <c r="A50549" s="46"/>
      <c r="H50549" s="103"/>
      <c r="AD50549" s="99"/>
      <c r="AF50549" s="46"/>
      <c r="AM50549" s="121"/>
      <c r="AO50549" s="46"/>
    </row>
    <row r="50550" spans="1:41" s="60" customFormat="1" hidden="1" x14ac:dyDescent="0.35">
      <c r="A50550" s="46"/>
      <c r="H50550" s="103"/>
      <c r="AD50550" s="99"/>
      <c r="AF50550" s="46"/>
      <c r="AM50550" s="121"/>
      <c r="AO50550" s="46"/>
    </row>
    <row r="50551" spans="1:41" s="60" customFormat="1" hidden="1" x14ac:dyDescent="0.35">
      <c r="A50551" s="46"/>
      <c r="H50551" s="103"/>
      <c r="AD50551" s="99"/>
      <c r="AF50551" s="46"/>
      <c r="AM50551" s="121"/>
      <c r="AO50551" s="46"/>
    </row>
    <row r="50552" spans="1:41" s="60" customFormat="1" hidden="1" x14ac:dyDescent="0.35">
      <c r="A50552" s="46"/>
      <c r="H50552" s="103"/>
      <c r="AD50552" s="99"/>
      <c r="AF50552" s="46"/>
      <c r="AM50552" s="121"/>
      <c r="AO50552" s="46"/>
    </row>
    <row r="50553" spans="1:41" s="60" customFormat="1" hidden="1" x14ac:dyDescent="0.35">
      <c r="A50553" s="46"/>
      <c r="H50553" s="103"/>
      <c r="AD50553" s="99"/>
      <c r="AF50553" s="46"/>
      <c r="AM50553" s="121"/>
      <c r="AO50553" s="46"/>
    </row>
    <row r="50554" spans="1:41" s="60" customFormat="1" hidden="1" x14ac:dyDescent="0.35">
      <c r="A50554" s="46"/>
      <c r="H50554" s="103"/>
      <c r="AD50554" s="99"/>
      <c r="AF50554" s="46"/>
      <c r="AM50554" s="121"/>
      <c r="AO50554" s="46"/>
    </row>
    <row r="50555" spans="1:41" s="60" customFormat="1" hidden="1" x14ac:dyDescent="0.35">
      <c r="A50555" s="46"/>
      <c r="H50555" s="103"/>
      <c r="AD50555" s="99"/>
      <c r="AF50555" s="46"/>
      <c r="AM50555" s="121"/>
      <c r="AO50555" s="46"/>
    </row>
    <row r="50556" spans="1:41" s="60" customFormat="1" hidden="1" x14ac:dyDescent="0.35">
      <c r="A50556" s="46"/>
      <c r="H50556" s="103"/>
      <c r="AD50556" s="99"/>
      <c r="AF50556" s="46"/>
      <c r="AM50556" s="121"/>
      <c r="AO50556" s="46"/>
    </row>
    <row r="50557" spans="1:41" s="60" customFormat="1" hidden="1" x14ac:dyDescent="0.35">
      <c r="A50557" s="46"/>
      <c r="H50557" s="103"/>
      <c r="AD50557" s="99"/>
      <c r="AF50557" s="46"/>
      <c r="AM50557" s="121"/>
      <c r="AO50557" s="46"/>
    </row>
    <row r="50558" spans="1:41" s="60" customFormat="1" hidden="1" x14ac:dyDescent="0.35">
      <c r="A50558" s="46"/>
      <c r="H50558" s="103"/>
      <c r="AD50558" s="99"/>
      <c r="AF50558" s="46"/>
      <c r="AM50558" s="121"/>
      <c r="AO50558" s="46"/>
    </row>
    <row r="50559" spans="1:41" s="60" customFormat="1" hidden="1" x14ac:dyDescent="0.35">
      <c r="A50559" s="46"/>
      <c r="H50559" s="103"/>
      <c r="AD50559" s="99"/>
      <c r="AF50559" s="46"/>
      <c r="AM50559" s="121"/>
      <c r="AO50559" s="46"/>
    </row>
    <row r="50560" spans="1:41" s="60" customFormat="1" hidden="1" x14ac:dyDescent="0.35">
      <c r="A50560" s="46"/>
      <c r="H50560" s="103"/>
      <c r="AD50560" s="99"/>
      <c r="AF50560" s="46"/>
      <c r="AM50560" s="121"/>
      <c r="AO50560" s="46"/>
    </row>
    <row r="50561" spans="1:41" s="60" customFormat="1" hidden="1" x14ac:dyDescent="0.35">
      <c r="A50561" s="46"/>
      <c r="H50561" s="103"/>
      <c r="AD50561" s="99"/>
      <c r="AF50561" s="46"/>
      <c r="AM50561" s="121"/>
      <c r="AO50561" s="46"/>
    </row>
    <row r="50562" spans="1:41" s="60" customFormat="1" hidden="1" x14ac:dyDescent="0.35">
      <c r="A50562" s="46"/>
      <c r="H50562" s="103"/>
      <c r="AD50562" s="99"/>
      <c r="AF50562" s="46"/>
      <c r="AM50562" s="121"/>
      <c r="AO50562" s="46"/>
    </row>
    <row r="50563" spans="1:41" s="60" customFormat="1" hidden="1" x14ac:dyDescent="0.35">
      <c r="A50563" s="46"/>
      <c r="H50563" s="103"/>
      <c r="AD50563" s="99"/>
      <c r="AF50563" s="46"/>
      <c r="AM50563" s="121"/>
      <c r="AO50563" s="46"/>
    </row>
    <row r="50564" spans="1:41" s="60" customFormat="1" hidden="1" x14ac:dyDescent="0.35">
      <c r="A50564" s="46"/>
      <c r="H50564" s="103"/>
      <c r="AD50564" s="99"/>
      <c r="AF50564" s="46"/>
      <c r="AM50564" s="121"/>
      <c r="AO50564" s="46"/>
    </row>
    <row r="50565" spans="1:41" s="60" customFormat="1" hidden="1" x14ac:dyDescent="0.35">
      <c r="A50565" s="46"/>
      <c r="H50565" s="103"/>
      <c r="AD50565" s="99"/>
      <c r="AF50565" s="46"/>
      <c r="AM50565" s="121"/>
      <c r="AO50565" s="46"/>
    </row>
    <row r="50566" spans="1:41" s="60" customFormat="1" hidden="1" x14ac:dyDescent="0.35">
      <c r="A50566" s="46"/>
      <c r="H50566" s="103"/>
      <c r="AD50566" s="99"/>
      <c r="AF50566" s="46"/>
      <c r="AM50566" s="121"/>
      <c r="AO50566" s="46"/>
    </row>
    <row r="50567" spans="1:41" s="60" customFormat="1" hidden="1" x14ac:dyDescent="0.35">
      <c r="A50567" s="46"/>
      <c r="H50567" s="103"/>
      <c r="AD50567" s="99"/>
      <c r="AF50567" s="46"/>
      <c r="AM50567" s="121"/>
      <c r="AO50567" s="46"/>
    </row>
    <row r="50568" spans="1:41" s="60" customFormat="1" hidden="1" x14ac:dyDescent="0.35">
      <c r="A50568" s="46"/>
      <c r="H50568" s="103"/>
      <c r="AD50568" s="99"/>
      <c r="AF50568" s="46"/>
      <c r="AM50568" s="121"/>
      <c r="AO50568" s="46"/>
    </row>
    <row r="50569" spans="1:41" s="60" customFormat="1" hidden="1" x14ac:dyDescent="0.35">
      <c r="A50569" s="46"/>
      <c r="H50569" s="103"/>
      <c r="AD50569" s="99"/>
      <c r="AF50569" s="46"/>
      <c r="AM50569" s="121"/>
      <c r="AO50569" s="46"/>
    </row>
    <row r="50570" spans="1:41" s="60" customFormat="1" hidden="1" x14ac:dyDescent="0.35">
      <c r="A50570" s="46"/>
      <c r="H50570" s="103"/>
      <c r="AD50570" s="99"/>
      <c r="AF50570" s="46"/>
      <c r="AM50570" s="121"/>
      <c r="AO50570" s="46"/>
    </row>
    <row r="50571" spans="1:41" s="60" customFormat="1" hidden="1" x14ac:dyDescent="0.35">
      <c r="A50571" s="46"/>
      <c r="H50571" s="103"/>
      <c r="AD50571" s="99"/>
      <c r="AF50571" s="46"/>
      <c r="AM50571" s="121"/>
      <c r="AO50571" s="46"/>
    </row>
    <row r="50572" spans="1:41" s="60" customFormat="1" hidden="1" x14ac:dyDescent="0.35">
      <c r="A50572" s="46"/>
      <c r="H50572" s="103"/>
      <c r="AD50572" s="99"/>
      <c r="AF50572" s="46"/>
      <c r="AM50572" s="121"/>
      <c r="AO50572" s="46"/>
    </row>
    <row r="50573" spans="1:41" s="60" customFormat="1" hidden="1" x14ac:dyDescent="0.35">
      <c r="A50573" s="46"/>
      <c r="H50573" s="103"/>
      <c r="AD50573" s="99"/>
      <c r="AF50573" s="46"/>
      <c r="AM50573" s="121"/>
      <c r="AO50573" s="46"/>
    </row>
    <row r="50574" spans="1:41" s="60" customFormat="1" hidden="1" x14ac:dyDescent="0.35">
      <c r="A50574" s="46"/>
      <c r="H50574" s="103"/>
      <c r="AD50574" s="99"/>
      <c r="AF50574" s="46"/>
      <c r="AM50574" s="121"/>
      <c r="AO50574" s="46"/>
    </row>
    <row r="50575" spans="1:41" s="60" customFormat="1" hidden="1" x14ac:dyDescent="0.35">
      <c r="A50575" s="46"/>
      <c r="H50575" s="103"/>
      <c r="AD50575" s="99"/>
      <c r="AF50575" s="46"/>
      <c r="AM50575" s="121"/>
      <c r="AO50575" s="46"/>
    </row>
    <row r="50576" spans="1:41" s="60" customFormat="1" hidden="1" x14ac:dyDescent="0.35">
      <c r="A50576" s="46"/>
      <c r="H50576" s="103"/>
      <c r="AD50576" s="99"/>
      <c r="AF50576" s="46"/>
      <c r="AM50576" s="121"/>
      <c r="AO50576" s="46"/>
    </row>
    <row r="50577" spans="1:41" s="60" customFormat="1" hidden="1" x14ac:dyDescent="0.35">
      <c r="A50577" s="46"/>
      <c r="H50577" s="103"/>
      <c r="AD50577" s="99"/>
      <c r="AF50577" s="46"/>
      <c r="AM50577" s="121"/>
      <c r="AO50577" s="46"/>
    </row>
    <row r="50578" spans="1:41" s="60" customFormat="1" hidden="1" x14ac:dyDescent="0.35">
      <c r="A50578" s="46"/>
      <c r="H50578" s="103"/>
      <c r="AD50578" s="99"/>
      <c r="AF50578" s="46"/>
      <c r="AM50578" s="121"/>
      <c r="AO50578" s="46"/>
    </row>
    <row r="50579" spans="1:41" s="60" customFormat="1" hidden="1" x14ac:dyDescent="0.35">
      <c r="A50579" s="46"/>
      <c r="H50579" s="103"/>
      <c r="AD50579" s="99"/>
      <c r="AF50579" s="46"/>
      <c r="AM50579" s="121"/>
      <c r="AO50579" s="46"/>
    </row>
    <row r="50580" spans="1:41" s="60" customFormat="1" hidden="1" x14ac:dyDescent="0.35">
      <c r="A50580" s="46"/>
      <c r="H50580" s="103"/>
      <c r="AD50580" s="99"/>
      <c r="AF50580" s="46"/>
      <c r="AM50580" s="121"/>
      <c r="AO50580" s="46"/>
    </row>
    <row r="50581" spans="1:41" s="60" customFormat="1" hidden="1" x14ac:dyDescent="0.35">
      <c r="A50581" s="46"/>
      <c r="H50581" s="103"/>
      <c r="AD50581" s="99"/>
      <c r="AF50581" s="46"/>
      <c r="AM50581" s="121"/>
      <c r="AO50581" s="46"/>
    </row>
    <row r="50582" spans="1:41" s="60" customFormat="1" hidden="1" x14ac:dyDescent="0.35">
      <c r="A50582" s="46"/>
      <c r="H50582" s="103"/>
      <c r="AD50582" s="99"/>
      <c r="AF50582" s="46"/>
      <c r="AM50582" s="121"/>
      <c r="AO50582" s="46"/>
    </row>
    <row r="50583" spans="1:41" s="60" customFormat="1" hidden="1" x14ac:dyDescent="0.35">
      <c r="A50583" s="46"/>
      <c r="H50583" s="103"/>
      <c r="AD50583" s="99"/>
      <c r="AF50583" s="46"/>
      <c r="AM50583" s="121"/>
      <c r="AO50583" s="46"/>
    </row>
    <row r="50584" spans="1:41" s="60" customFormat="1" hidden="1" x14ac:dyDescent="0.35">
      <c r="A50584" s="46"/>
      <c r="H50584" s="103"/>
      <c r="AD50584" s="99"/>
      <c r="AF50584" s="46"/>
      <c r="AM50584" s="121"/>
      <c r="AO50584" s="46"/>
    </row>
    <row r="50585" spans="1:41" s="60" customFormat="1" hidden="1" x14ac:dyDescent="0.35">
      <c r="A50585" s="46"/>
      <c r="H50585" s="103"/>
      <c r="AD50585" s="99"/>
      <c r="AF50585" s="46"/>
      <c r="AM50585" s="121"/>
      <c r="AO50585" s="46"/>
    </row>
    <row r="50586" spans="1:41" s="60" customFormat="1" hidden="1" x14ac:dyDescent="0.35">
      <c r="A50586" s="46"/>
      <c r="H50586" s="103"/>
      <c r="AD50586" s="99"/>
      <c r="AF50586" s="46"/>
      <c r="AM50586" s="121"/>
      <c r="AO50586" s="46"/>
    </row>
    <row r="50587" spans="1:41" s="60" customFormat="1" hidden="1" x14ac:dyDescent="0.35">
      <c r="A50587" s="46"/>
      <c r="H50587" s="103"/>
      <c r="AD50587" s="99"/>
      <c r="AF50587" s="46"/>
      <c r="AM50587" s="121"/>
      <c r="AO50587" s="46"/>
    </row>
    <row r="50588" spans="1:41" s="60" customFormat="1" hidden="1" x14ac:dyDescent="0.35">
      <c r="A50588" s="46"/>
      <c r="H50588" s="103"/>
      <c r="AD50588" s="99"/>
      <c r="AF50588" s="46"/>
      <c r="AM50588" s="121"/>
      <c r="AO50588" s="46"/>
    </row>
    <row r="50589" spans="1:41" s="60" customFormat="1" hidden="1" x14ac:dyDescent="0.35">
      <c r="A50589" s="46"/>
      <c r="H50589" s="103"/>
      <c r="AD50589" s="99"/>
      <c r="AF50589" s="46"/>
      <c r="AM50589" s="121"/>
      <c r="AO50589" s="46"/>
    </row>
    <row r="50590" spans="1:41" s="60" customFormat="1" hidden="1" x14ac:dyDescent="0.35">
      <c r="A50590" s="46"/>
      <c r="H50590" s="103"/>
      <c r="AD50590" s="99"/>
      <c r="AF50590" s="46"/>
      <c r="AM50590" s="121"/>
      <c r="AO50590" s="46"/>
    </row>
    <row r="50591" spans="1:41" s="60" customFormat="1" hidden="1" x14ac:dyDescent="0.35">
      <c r="A50591" s="46"/>
      <c r="H50591" s="103"/>
      <c r="AD50591" s="99"/>
      <c r="AF50591" s="46"/>
      <c r="AM50591" s="121"/>
      <c r="AO50591" s="46"/>
    </row>
    <row r="50592" spans="1:41" s="60" customFormat="1" hidden="1" x14ac:dyDescent="0.35">
      <c r="A50592" s="46"/>
      <c r="H50592" s="103"/>
      <c r="AD50592" s="99"/>
      <c r="AF50592" s="46"/>
      <c r="AM50592" s="121"/>
      <c r="AO50592" s="46"/>
    </row>
    <row r="50593" spans="1:41" s="60" customFormat="1" hidden="1" x14ac:dyDescent="0.35">
      <c r="A50593" s="46"/>
      <c r="H50593" s="103"/>
      <c r="AD50593" s="99"/>
      <c r="AF50593" s="46"/>
      <c r="AM50593" s="121"/>
      <c r="AO50593" s="46"/>
    </row>
    <row r="50594" spans="1:41" s="60" customFormat="1" hidden="1" x14ac:dyDescent="0.35">
      <c r="A50594" s="46"/>
      <c r="H50594" s="103"/>
      <c r="AD50594" s="99"/>
      <c r="AF50594" s="46"/>
      <c r="AM50594" s="121"/>
      <c r="AO50594" s="46"/>
    </row>
    <row r="50595" spans="1:41" s="60" customFormat="1" hidden="1" x14ac:dyDescent="0.35">
      <c r="A50595" s="46"/>
      <c r="H50595" s="103"/>
      <c r="AD50595" s="99"/>
      <c r="AF50595" s="46"/>
      <c r="AM50595" s="121"/>
      <c r="AO50595" s="46"/>
    </row>
    <row r="50596" spans="1:41" s="60" customFormat="1" hidden="1" x14ac:dyDescent="0.35">
      <c r="A50596" s="46"/>
      <c r="H50596" s="103"/>
      <c r="AD50596" s="99"/>
      <c r="AF50596" s="46"/>
      <c r="AM50596" s="121"/>
      <c r="AO50596" s="46"/>
    </row>
    <row r="50597" spans="1:41" s="60" customFormat="1" hidden="1" x14ac:dyDescent="0.35">
      <c r="A50597" s="46"/>
      <c r="H50597" s="103"/>
      <c r="AD50597" s="99"/>
      <c r="AF50597" s="46"/>
      <c r="AM50597" s="121"/>
      <c r="AO50597" s="46"/>
    </row>
    <row r="50598" spans="1:41" s="60" customFormat="1" hidden="1" x14ac:dyDescent="0.35">
      <c r="A50598" s="46"/>
      <c r="H50598" s="103"/>
      <c r="AD50598" s="99"/>
      <c r="AF50598" s="46"/>
      <c r="AM50598" s="121"/>
      <c r="AO50598" s="46"/>
    </row>
    <row r="50599" spans="1:41" s="60" customFormat="1" hidden="1" x14ac:dyDescent="0.35">
      <c r="A50599" s="46"/>
      <c r="H50599" s="103"/>
      <c r="AD50599" s="99"/>
      <c r="AF50599" s="46"/>
      <c r="AM50599" s="121"/>
      <c r="AO50599" s="46"/>
    </row>
    <row r="50600" spans="1:41" s="60" customFormat="1" hidden="1" x14ac:dyDescent="0.35">
      <c r="A50600" s="46"/>
      <c r="H50600" s="103"/>
      <c r="AD50600" s="99"/>
      <c r="AF50600" s="46"/>
      <c r="AM50600" s="121"/>
      <c r="AO50600" s="46"/>
    </row>
    <row r="50601" spans="1:41" s="60" customFormat="1" hidden="1" x14ac:dyDescent="0.35">
      <c r="A50601" s="46"/>
      <c r="H50601" s="103"/>
      <c r="AD50601" s="99"/>
      <c r="AF50601" s="46"/>
      <c r="AM50601" s="121"/>
      <c r="AO50601" s="46"/>
    </row>
    <row r="50602" spans="1:41" s="60" customFormat="1" hidden="1" x14ac:dyDescent="0.35">
      <c r="A50602" s="46"/>
      <c r="H50602" s="103"/>
      <c r="AD50602" s="99"/>
      <c r="AF50602" s="46"/>
      <c r="AM50602" s="121"/>
      <c r="AO50602" s="46"/>
    </row>
    <row r="50603" spans="1:41" s="60" customFormat="1" hidden="1" x14ac:dyDescent="0.35">
      <c r="A50603" s="46"/>
      <c r="H50603" s="103"/>
      <c r="AD50603" s="99"/>
      <c r="AF50603" s="46"/>
      <c r="AM50603" s="121"/>
      <c r="AO50603" s="46"/>
    </row>
    <row r="50604" spans="1:41" s="60" customFormat="1" hidden="1" x14ac:dyDescent="0.35">
      <c r="A50604" s="46"/>
      <c r="H50604" s="103"/>
      <c r="AD50604" s="99"/>
      <c r="AF50604" s="46"/>
      <c r="AM50604" s="121"/>
      <c r="AO50604" s="46"/>
    </row>
    <row r="50605" spans="1:41" s="60" customFormat="1" hidden="1" x14ac:dyDescent="0.35">
      <c r="A50605" s="46"/>
      <c r="H50605" s="103"/>
      <c r="AD50605" s="99"/>
      <c r="AF50605" s="46"/>
      <c r="AM50605" s="121"/>
      <c r="AO50605" s="46"/>
    </row>
    <row r="50606" spans="1:41" s="60" customFormat="1" hidden="1" x14ac:dyDescent="0.35">
      <c r="A50606" s="46"/>
      <c r="H50606" s="103"/>
      <c r="AD50606" s="99"/>
      <c r="AF50606" s="46"/>
      <c r="AM50606" s="121"/>
      <c r="AO50606" s="46"/>
    </row>
    <row r="50607" spans="1:41" s="60" customFormat="1" hidden="1" x14ac:dyDescent="0.35">
      <c r="A50607" s="46"/>
      <c r="H50607" s="103"/>
      <c r="AD50607" s="99"/>
      <c r="AF50607" s="46"/>
      <c r="AM50607" s="121"/>
      <c r="AO50607" s="46"/>
    </row>
    <row r="50608" spans="1:41" s="60" customFormat="1" hidden="1" x14ac:dyDescent="0.35">
      <c r="A50608" s="46"/>
      <c r="H50608" s="103"/>
      <c r="AD50608" s="99"/>
      <c r="AF50608" s="46"/>
      <c r="AM50608" s="121"/>
      <c r="AO50608" s="46"/>
    </row>
    <row r="50609" spans="1:41" s="60" customFormat="1" hidden="1" x14ac:dyDescent="0.35">
      <c r="A50609" s="46"/>
      <c r="H50609" s="103"/>
      <c r="AD50609" s="99"/>
      <c r="AF50609" s="46"/>
      <c r="AM50609" s="121"/>
      <c r="AO50609" s="46"/>
    </row>
    <row r="50610" spans="1:41" s="60" customFormat="1" hidden="1" x14ac:dyDescent="0.35">
      <c r="A50610" s="46"/>
      <c r="H50610" s="103"/>
      <c r="AD50610" s="99"/>
      <c r="AF50610" s="46"/>
      <c r="AM50610" s="121"/>
      <c r="AO50610" s="46"/>
    </row>
    <row r="50611" spans="1:41" s="60" customFormat="1" hidden="1" x14ac:dyDescent="0.35">
      <c r="A50611" s="46"/>
      <c r="H50611" s="103"/>
      <c r="AD50611" s="99"/>
      <c r="AF50611" s="46"/>
      <c r="AM50611" s="121"/>
      <c r="AO50611" s="46"/>
    </row>
    <row r="50612" spans="1:41" s="60" customFormat="1" hidden="1" x14ac:dyDescent="0.35">
      <c r="A50612" s="46"/>
      <c r="H50612" s="103"/>
      <c r="AD50612" s="99"/>
      <c r="AF50612" s="46"/>
      <c r="AM50612" s="121"/>
      <c r="AO50612" s="46"/>
    </row>
    <row r="50613" spans="1:41" s="60" customFormat="1" hidden="1" x14ac:dyDescent="0.35">
      <c r="A50613" s="46"/>
      <c r="H50613" s="103"/>
      <c r="AD50613" s="99"/>
      <c r="AF50613" s="46"/>
      <c r="AM50613" s="121"/>
      <c r="AO50613" s="46"/>
    </row>
    <row r="50614" spans="1:41" s="60" customFormat="1" hidden="1" x14ac:dyDescent="0.35">
      <c r="A50614" s="46"/>
      <c r="H50614" s="103"/>
      <c r="AD50614" s="99"/>
      <c r="AF50614" s="46"/>
      <c r="AM50614" s="121"/>
      <c r="AO50614" s="46"/>
    </row>
    <row r="50615" spans="1:41" s="60" customFormat="1" hidden="1" x14ac:dyDescent="0.35">
      <c r="A50615" s="46"/>
      <c r="H50615" s="103"/>
      <c r="AD50615" s="99"/>
      <c r="AF50615" s="46"/>
      <c r="AM50615" s="121"/>
      <c r="AO50615" s="46"/>
    </row>
    <row r="50616" spans="1:41" s="60" customFormat="1" hidden="1" x14ac:dyDescent="0.35">
      <c r="A50616" s="46"/>
      <c r="H50616" s="103"/>
      <c r="AD50616" s="99"/>
      <c r="AF50616" s="46"/>
      <c r="AM50616" s="121"/>
      <c r="AO50616" s="46"/>
    </row>
    <row r="50617" spans="1:41" s="60" customFormat="1" hidden="1" x14ac:dyDescent="0.35">
      <c r="A50617" s="46"/>
      <c r="H50617" s="103"/>
      <c r="AD50617" s="99"/>
      <c r="AF50617" s="46"/>
      <c r="AM50617" s="121"/>
      <c r="AO50617" s="46"/>
    </row>
    <row r="50618" spans="1:41" s="60" customFormat="1" hidden="1" x14ac:dyDescent="0.35">
      <c r="A50618" s="46"/>
      <c r="H50618" s="103"/>
      <c r="AD50618" s="99"/>
      <c r="AF50618" s="46"/>
      <c r="AM50618" s="121"/>
      <c r="AO50618" s="46"/>
    </row>
    <row r="50619" spans="1:41" s="60" customFormat="1" hidden="1" x14ac:dyDescent="0.35">
      <c r="A50619" s="46"/>
      <c r="H50619" s="103"/>
      <c r="AD50619" s="99"/>
      <c r="AF50619" s="46"/>
      <c r="AM50619" s="121"/>
      <c r="AO50619" s="46"/>
    </row>
    <row r="50620" spans="1:41" s="60" customFormat="1" hidden="1" x14ac:dyDescent="0.35">
      <c r="A50620" s="46"/>
      <c r="H50620" s="103"/>
      <c r="AD50620" s="99"/>
      <c r="AF50620" s="46"/>
      <c r="AM50620" s="121"/>
      <c r="AO50620" s="46"/>
    </row>
    <row r="50621" spans="1:41" s="60" customFormat="1" hidden="1" x14ac:dyDescent="0.35">
      <c r="A50621" s="46"/>
      <c r="H50621" s="103"/>
      <c r="AD50621" s="99"/>
      <c r="AF50621" s="46"/>
      <c r="AM50621" s="121"/>
      <c r="AO50621" s="46"/>
    </row>
    <row r="50622" spans="1:41" s="60" customFormat="1" hidden="1" x14ac:dyDescent="0.35">
      <c r="A50622" s="46"/>
      <c r="H50622" s="103"/>
      <c r="AD50622" s="99"/>
      <c r="AF50622" s="46"/>
      <c r="AM50622" s="121"/>
      <c r="AO50622" s="46"/>
    </row>
    <row r="50623" spans="1:41" s="60" customFormat="1" hidden="1" x14ac:dyDescent="0.35">
      <c r="A50623" s="46"/>
      <c r="H50623" s="103"/>
      <c r="AD50623" s="99"/>
      <c r="AF50623" s="46"/>
      <c r="AM50623" s="121"/>
      <c r="AO50623" s="46"/>
    </row>
    <row r="50624" spans="1:41" s="60" customFormat="1" hidden="1" x14ac:dyDescent="0.35">
      <c r="A50624" s="46"/>
      <c r="H50624" s="103"/>
      <c r="AD50624" s="99"/>
      <c r="AF50624" s="46"/>
      <c r="AM50624" s="121"/>
      <c r="AO50624" s="46"/>
    </row>
    <row r="50625" spans="1:41" s="60" customFormat="1" hidden="1" x14ac:dyDescent="0.35">
      <c r="A50625" s="46"/>
      <c r="H50625" s="103"/>
      <c r="AD50625" s="99"/>
      <c r="AF50625" s="46"/>
      <c r="AM50625" s="121"/>
      <c r="AO50625" s="46"/>
    </row>
    <row r="50626" spans="1:41" s="60" customFormat="1" hidden="1" x14ac:dyDescent="0.35">
      <c r="A50626" s="46"/>
      <c r="H50626" s="103"/>
      <c r="AD50626" s="99"/>
      <c r="AF50626" s="46"/>
      <c r="AM50626" s="121"/>
      <c r="AO50626" s="46"/>
    </row>
    <row r="50627" spans="1:41" s="60" customFormat="1" hidden="1" x14ac:dyDescent="0.35">
      <c r="A50627" s="46"/>
      <c r="H50627" s="103"/>
      <c r="AD50627" s="99"/>
      <c r="AF50627" s="46"/>
      <c r="AM50627" s="121"/>
      <c r="AO50627" s="46"/>
    </row>
    <row r="50628" spans="1:41" s="60" customFormat="1" hidden="1" x14ac:dyDescent="0.35">
      <c r="A50628" s="46"/>
      <c r="H50628" s="103"/>
      <c r="AD50628" s="99"/>
      <c r="AF50628" s="46"/>
      <c r="AM50628" s="121"/>
      <c r="AO50628" s="46"/>
    </row>
    <row r="50629" spans="1:41" s="60" customFormat="1" hidden="1" x14ac:dyDescent="0.35">
      <c r="A50629" s="46"/>
      <c r="H50629" s="103"/>
      <c r="AD50629" s="99"/>
      <c r="AF50629" s="46"/>
      <c r="AM50629" s="121"/>
      <c r="AO50629" s="46"/>
    </row>
    <row r="50630" spans="1:41" s="60" customFormat="1" hidden="1" x14ac:dyDescent="0.35">
      <c r="A50630" s="46"/>
      <c r="H50630" s="103"/>
      <c r="AD50630" s="99"/>
      <c r="AF50630" s="46"/>
      <c r="AM50630" s="121"/>
      <c r="AO50630" s="46"/>
    </row>
    <row r="50631" spans="1:41" s="60" customFormat="1" hidden="1" x14ac:dyDescent="0.35">
      <c r="A50631" s="46"/>
      <c r="H50631" s="103"/>
      <c r="AD50631" s="99"/>
      <c r="AF50631" s="46"/>
      <c r="AM50631" s="121"/>
      <c r="AO50631" s="46"/>
    </row>
    <row r="50632" spans="1:41" s="60" customFormat="1" hidden="1" x14ac:dyDescent="0.35">
      <c r="A50632" s="46"/>
      <c r="H50632" s="103"/>
      <c r="AD50632" s="99"/>
      <c r="AF50632" s="46"/>
      <c r="AM50632" s="121"/>
      <c r="AO50632" s="46"/>
    </row>
    <row r="50633" spans="1:41" s="60" customFormat="1" hidden="1" x14ac:dyDescent="0.35">
      <c r="A50633" s="46"/>
      <c r="H50633" s="103"/>
      <c r="AD50633" s="99"/>
      <c r="AF50633" s="46"/>
      <c r="AM50633" s="121"/>
      <c r="AO50633" s="46"/>
    </row>
    <row r="50634" spans="1:41" s="60" customFormat="1" hidden="1" x14ac:dyDescent="0.35">
      <c r="A50634" s="46"/>
      <c r="H50634" s="103"/>
      <c r="AD50634" s="99"/>
      <c r="AF50634" s="46"/>
      <c r="AM50634" s="121"/>
      <c r="AO50634" s="46"/>
    </row>
    <row r="50635" spans="1:41" s="60" customFormat="1" hidden="1" x14ac:dyDescent="0.35">
      <c r="A50635" s="46"/>
      <c r="H50635" s="103"/>
      <c r="AD50635" s="99"/>
      <c r="AF50635" s="46"/>
      <c r="AM50635" s="121"/>
      <c r="AO50635" s="46"/>
    </row>
    <row r="50636" spans="1:41" s="60" customFormat="1" hidden="1" x14ac:dyDescent="0.35">
      <c r="A50636" s="46"/>
      <c r="H50636" s="103"/>
      <c r="AD50636" s="99"/>
      <c r="AF50636" s="46"/>
      <c r="AM50636" s="121"/>
      <c r="AO50636" s="46"/>
    </row>
    <row r="50637" spans="1:41" s="60" customFormat="1" hidden="1" x14ac:dyDescent="0.35">
      <c r="A50637" s="46"/>
      <c r="H50637" s="103"/>
      <c r="AD50637" s="99"/>
      <c r="AF50637" s="46"/>
      <c r="AM50637" s="121"/>
      <c r="AO50637" s="46"/>
    </row>
    <row r="50638" spans="1:41" s="60" customFormat="1" hidden="1" x14ac:dyDescent="0.35">
      <c r="A50638" s="46"/>
      <c r="H50638" s="103"/>
      <c r="AD50638" s="99"/>
      <c r="AF50638" s="46"/>
      <c r="AM50638" s="121"/>
      <c r="AO50638" s="46"/>
    </row>
    <row r="50639" spans="1:41" s="60" customFormat="1" hidden="1" x14ac:dyDescent="0.35">
      <c r="A50639" s="46"/>
      <c r="H50639" s="103"/>
      <c r="AD50639" s="99"/>
      <c r="AF50639" s="46"/>
      <c r="AM50639" s="121"/>
      <c r="AO50639" s="46"/>
    </row>
    <row r="50640" spans="1:41" s="60" customFormat="1" hidden="1" x14ac:dyDescent="0.35">
      <c r="A50640" s="46"/>
      <c r="H50640" s="103"/>
      <c r="AD50640" s="99"/>
      <c r="AF50640" s="46"/>
      <c r="AM50640" s="121"/>
      <c r="AO50640" s="46"/>
    </row>
    <row r="50641" spans="1:41" s="60" customFormat="1" hidden="1" x14ac:dyDescent="0.35">
      <c r="A50641" s="46"/>
      <c r="H50641" s="103"/>
      <c r="AD50641" s="99"/>
      <c r="AF50641" s="46"/>
      <c r="AM50641" s="121"/>
      <c r="AO50641" s="46"/>
    </row>
    <row r="50642" spans="1:41" s="60" customFormat="1" hidden="1" x14ac:dyDescent="0.35">
      <c r="A50642" s="46"/>
      <c r="H50642" s="103"/>
      <c r="AD50642" s="99"/>
      <c r="AF50642" s="46"/>
      <c r="AM50642" s="121"/>
      <c r="AO50642" s="46"/>
    </row>
    <row r="50643" spans="1:41" s="60" customFormat="1" hidden="1" x14ac:dyDescent="0.35">
      <c r="A50643" s="46"/>
      <c r="H50643" s="103"/>
      <c r="AD50643" s="99"/>
      <c r="AF50643" s="46"/>
      <c r="AM50643" s="121"/>
      <c r="AO50643" s="46"/>
    </row>
    <row r="50644" spans="1:41" s="60" customFormat="1" hidden="1" x14ac:dyDescent="0.35">
      <c r="A50644" s="46"/>
      <c r="H50644" s="103"/>
      <c r="AD50644" s="99"/>
      <c r="AF50644" s="46"/>
      <c r="AM50644" s="121"/>
      <c r="AO50644" s="46"/>
    </row>
    <row r="50645" spans="1:41" s="60" customFormat="1" hidden="1" x14ac:dyDescent="0.35">
      <c r="A50645" s="46"/>
      <c r="H50645" s="103"/>
      <c r="AD50645" s="99"/>
      <c r="AF50645" s="46"/>
      <c r="AM50645" s="121"/>
      <c r="AO50645" s="46"/>
    </row>
    <row r="50646" spans="1:41" s="60" customFormat="1" hidden="1" x14ac:dyDescent="0.35">
      <c r="A50646" s="46"/>
      <c r="H50646" s="103"/>
      <c r="AD50646" s="99"/>
      <c r="AF50646" s="46"/>
      <c r="AM50646" s="121"/>
      <c r="AO50646" s="46"/>
    </row>
    <row r="50647" spans="1:41" s="60" customFormat="1" hidden="1" x14ac:dyDescent="0.35">
      <c r="A50647" s="46"/>
      <c r="H50647" s="103"/>
      <c r="AD50647" s="99"/>
      <c r="AF50647" s="46"/>
      <c r="AM50647" s="121"/>
      <c r="AO50647" s="46"/>
    </row>
    <row r="50648" spans="1:41" s="60" customFormat="1" hidden="1" x14ac:dyDescent="0.35">
      <c r="A50648" s="46"/>
      <c r="H50648" s="103"/>
      <c r="AD50648" s="99"/>
      <c r="AF50648" s="46"/>
      <c r="AM50648" s="121"/>
      <c r="AO50648" s="46"/>
    </row>
    <row r="50649" spans="1:41" s="60" customFormat="1" hidden="1" x14ac:dyDescent="0.35">
      <c r="A50649" s="46"/>
      <c r="H50649" s="103"/>
      <c r="AD50649" s="99"/>
      <c r="AF50649" s="46"/>
      <c r="AM50649" s="121"/>
      <c r="AO50649" s="46"/>
    </row>
    <row r="50650" spans="1:41" s="60" customFormat="1" hidden="1" x14ac:dyDescent="0.35">
      <c r="A50650" s="46"/>
      <c r="H50650" s="103"/>
      <c r="AD50650" s="99"/>
      <c r="AF50650" s="46"/>
      <c r="AM50650" s="121"/>
      <c r="AO50650" s="46"/>
    </row>
    <row r="50651" spans="1:41" s="60" customFormat="1" hidden="1" x14ac:dyDescent="0.35">
      <c r="A50651" s="46"/>
      <c r="H50651" s="103"/>
      <c r="AD50651" s="99"/>
      <c r="AF50651" s="46"/>
      <c r="AM50651" s="121"/>
      <c r="AO50651" s="46"/>
    </row>
    <row r="50652" spans="1:41" s="60" customFormat="1" hidden="1" x14ac:dyDescent="0.35">
      <c r="A50652" s="46"/>
      <c r="H50652" s="103"/>
      <c r="AD50652" s="99"/>
      <c r="AF50652" s="46"/>
      <c r="AM50652" s="121"/>
      <c r="AO50652" s="46"/>
    </row>
    <row r="50653" spans="1:41" s="60" customFormat="1" hidden="1" x14ac:dyDescent="0.35">
      <c r="A50653" s="46"/>
      <c r="H50653" s="103"/>
      <c r="AD50653" s="99"/>
      <c r="AF50653" s="46"/>
      <c r="AM50653" s="121"/>
      <c r="AO50653" s="46"/>
    </row>
    <row r="50654" spans="1:41" s="60" customFormat="1" hidden="1" x14ac:dyDescent="0.35">
      <c r="A50654" s="46"/>
      <c r="H50654" s="103"/>
      <c r="AD50654" s="99"/>
      <c r="AF50654" s="46"/>
      <c r="AM50654" s="121"/>
      <c r="AO50654" s="46"/>
    </row>
    <row r="50655" spans="1:41" s="60" customFormat="1" hidden="1" x14ac:dyDescent="0.35">
      <c r="A50655" s="46"/>
      <c r="H50655" s="103"/>
      <c r="AD50655" s="99"/>
      <c r="AF50655" s="46"/>
      <c r="AM50655" s="121"/>
      <c r="AO50655" s="46"/>
    </row>
    <row r="50656" spans="1:41" s="60" customFormat="1" hidden="1" x14ac:dyDescent="0.35">
      <c r="A50656" s="46"/>
      <c r="H50656" s="103"/>
      <c r="AD50656" s="99"/>
      <c r="AF50656" s="46"/>
      <c r="AM50656" s="121"/>
      <c r="AO50656" s="46"/>
    </row>
    <row r="50657" spans="1:41" s="60" customFormat="1" hidden="1" x14ac:dyDescent="0.35">
      <c r="A50657" s="46"/>
      <c r="H50657" s="103"/>
      <c r="AD50657" s="99"/>
      <c r="AF50657" s="46"/>
      <c r="AM50657" s="121"/>
      <c r="AO50657" s="46"/>
    </row>
    <row r="50658" spans="1:41" s="60" customFormat="1" hidden="1" x14ac:dyDescent="0.35">
      <c r="A50658" s="46"/>
      <c r="H50658" s="103"/>
      <c r="AD50658" s="99"/>
      <c r="AF50658" s="46"/>
      <c r="AM50658" s="121"/>
      <c r="AO50658" s="46"/>
    </row>
    <row r="50659" spans="1:41" s="60" customFormat="1" hidden="1" x14ac:dyDescent="0.35">
      <c r="A50659" s="46"/>
      <c r="H50659" s="103"/>
      <c r="AD50659" s="99"/>
      <c r="AF50659" s="46"/>
      <c r="AM50659" s="121"/>
      <c r="AO50659" s="46"/>
    </row>
    <row r="50660" spans="1:41" s="60" customFormat="1" hidden="1" x14ac:dyDescent="0.35">
      <c r="A50660" s="46"/>
      <c r="H50660" s="103"/>
      <c r="AD50660" s="99"/>
      <c r="AF50660" s="46"/>
      <c r="AM50660" s="121"/>
      <c r="AO50660" s="46"/>
    </row>
    <row r="50661" spans="1:41" s="60" customFormat="1" hidden="1" x14ac:dyDescent="0.35">
      <c r="A50661" s="46"/>
      <c r="H50661" s="103"/>
      <c r="AD50661" s="99"/>
      <c r="AF50661" s="46"/>
      <c r="AM50661" s="121"/>
      <c r="AO50661" s="46"/>
    </row>
    <row r="50662" spans="1:41" s="60" customFormat="1" hidden="1" x14ac:dyDescent="0.35">
      <c r="A50662" s="46"/>
      <c r="H50662" s="103"/>
      <c r="AD50662" s="99"/>
      <c r="AF50662" s="46"/>
      <c r="AM50662" s="121"/>
      <c r="AO50662" s="46"/>
    </row>
    <row r="50663" spans="1:41" s="60" customFormat="1" hidden="1" x14ac:dyDescent="0.35">
      <c r="A50663" s="46"/>
      <c r="H50663" s="103"/>
      <c r="AD50663" s="99"/>
      <c r="AF50663" s="46"/>
      <c r="AM50663" s="121"/>
      <c r="AO50663" s="46"/>
    </row>
    <row r="50664" spans="1:41" s="60" customFormat="1" hidden="1" x14ac:dyDescent="0.35">
      <c r="A50664" s="46"/>
      <c r="H50664" s="103"/>
      <c r="AD50664" s="99"/>
      <c r="AF50664" s="46"/>
      <c r="AM50664" s="121"/>
      <c r="AO50664" s="46"/>
    </row>
    <row r="50665" spans="1:41" s="60" customFormat="1" hidden="1" x14ac:dyDescent="0.35">
      <c r="A50665" s="46"/>
      <c r="H50665" s="103"/>
      <c r="AD50665" s="99"/>
      <c r="AF50665" s="46"/>
      <c r="AM50665" s="121"/>
      <c r="AO50665" s="46"/>
    </row>
    <row r="50666" spans="1:41" s="60" customFormat="1" hidden="1" x14ac:dyDescent="0.35">
      <c r="A50666" s="46"/>
      <c r="H50666" s="103"/>
      <c r="AD50666" s="99"/>
      <c r="AF50666" s="46"/>
      <c r="AM50666" s="121"/>
      <c r="AO50666" s="46"/>
    </row>
    <row r="50667" spans="1:41" s="60" customFormat="1" hidden="1" x14ac:dyDescent="0.35">
      <c r="A50667" s="46"/>
      <c r="H50667" s="103"/>
      <c r="AD50667" s="99"/>
      <c r="AF50667" s="46"/>
      <c r="AM50667" s="121"/>
      <c r="AO50667" s="46"/>
    </row>
    <row r="50668" spans="1:41" s="60" customFormat="1" hidden="1" x14ac:dyDescent="0.35">
      <c r="A50668" s="46"/>
      <c r="H50668" s="103"/>
      <c r="AD50668" s="99"/>
      <c r="AF50668" s="46"/>
      <c r="AM50668" s="121"/>
      <c r="AO50668" s="46"/>
    </row>
    <row r="50669" spans="1:41" s="60" customFormat="1" hidden="1" x14ac:dyDescent="0.35">
      <c r="A50669" s="46"/>
      <c r="H50669" s="103"/>
      <c r="AD50669" s="99"/>
      <c r="AF50669" s="46"/>
      <c r="AM50669" s="121"/>
      <c r="AO50669" s="46"/>
    </row>
    <row r="50670" spans="1:41" s="60" customFormat="1" hidden="1" x14ac:dyDescent="0.35">
      <c r="A50670" s="46"/>
      <c r="H50670" s="103"/>
      <c r="AD50670" s="99"/>
      <c r="AF50670" s="46"/>
      <c r="AM50670" s="121"/>
      <c r="AO50670" s="46"/>
    </row>
    <row r="50671" spans="1:41" s="60" customFormat="1" hidden="1" x14ac:dyDescent="0.35">
      <c r="A50671" s="46"/>
      <c r="H50671" s="103"/>
      <c r="AD50671" s="99"/>
      <c r="AF50671" s="46"/>
      <c r="AM50671" s="121"/>
      <c r="AO50671" s="46"/>
    </row>
    <row r="50672" spans="1:41" s="60" customFormat="1" hidden="1" x14ac:dyDescent="0.35">
      <c r="A50672" s="46"/>
      <c r="H50672" s="103"/>
      <c r="AD50672" s="99"/>
      <c r="AF50672" s="46"/>
      <c r="AM50672" s="121"/>
      <c r="AO50672" s="46"/>
    </row>
    <row r="50673" spans="1:41" s="60" customFormat="1" hidden="1" x14ac:dyDescent="0.35">
      <c r="A50673" s="46"/>
      <c r="H50673" s="103"/>
      <c r="AD50673" s="99"/>
      <c r="AF50673" s="46"/>
      <c r="AM50673" s="121"/>
      <c r="AO50673" s="46"/>
    </row>
    <row r="50674" spans="1:41" s="60" customFormat="1" hidden="1" x14ac:dyDescent="0.35">
      <c r="A50674" s="46"/>
      <c r="H50674" s="103"/>
      <c r="AD50674" s="99"/>
      <c r="AF50674" s="46"/>
      <c r="AM50674" s="121"/>
      <c r="AO50674" s="46"/>
    </row>
    <row r="50675" spans="1:41" s="60" customFormat="1" hidden="1" x14ac:dyDescent="0.35">
      <c r="A50675" s="46"/>
      <c r="H50675" s="103"/>
      <c r="AD50675" s="99"/>
      <c r="AF50675" s="46"/>
      <c r="AM50675" s="121"/>
      <c r="AO50675" s="46"/>
    </row>
    <row r="50676" spans="1:41" s="60" customFormat="1" hidden="1" x14ac:dyDescent="0.35">
      <c r="A50676" s="46"/>
      <c r="H50676" s="103"/>
      <c r="AD50676" s="99"/>
      <c r="AF50676" s="46"/>
      <c r="AM50676" s="121"/>
      <c r="AO50676" s="46"/>
    </row>
    <row r="50677" spans="1:41" s="60" customFormat="1" hidden="1" x14ac:dyDescent="0.35">
      <c r="A50677" s="46"/>
      <c r="H50677" s="103"/>
      <c r="AD50677" s="99"/>
      <c r="AF50677" s="46"/>
      <c r="AM50677" s="121"/>
      <c r="AO50677" s="46"/>
    </row>
    <row r="50678" spans="1:41" s="60" customFormat="1" hidden="1" x14ac:dyDescent="0.35">
      <c r="A50678" s="46"/>
      <c r="H50678" s="103"/>
      <c r="AD50678" s="99"/>
      <c r="AF50678" s="46"/>
      <c r="AM50678" s="121"/>
      <c r="AO50678" s="46"/>
    </row>
    <row r="50679" spans="1:41" s="60" customFormat="1" hidden="1" x14ac:dyDescent="0.35">
      <c r="A50679" s="46"/>
      <c r="H50679" s="103"/>
      <c r="AD50679" s="99"/>
      <c r="AF50679" s="46"/>
      <c r="AM50679" s="121"/>
      <c r="AO50679" s="46"/>
    </row>
    <row r="50680" spans="1:41" s="60" customFormat="1" hidden="1" x14ac:dyDescent="0.35">
      <c r="A50680" s="46"/>
      <c r="H50680" s="103"/>
      <c r="AD50680" s="99"/>
      <c r="AF50680" s="46"/>
      <c r="AM50680" s="121"/>
      <c r="AO50680" s="46"/>
    </row>
    <row r="50681" spans="1:41" s="60" customFormat="1" hidden="1" x14ac:dyDescent="0.35">
      <c r="A50681" s="46"/>
      <c r="H50681" s="103"/>
      <c r="AD50681" s="99"/>
      <c r="AF50681" s="46"/>
      <c r="AM50681" s="121"/>
      <c r="AO50681" s="46"/>
    </row>
    <row r="50682" spans="1:41" s="60" customFormat="1" hidden="1" x14ac:dyDescent="0.35">
      <c r="A50682" s="46"/>
      <c r="H50682" s="103"/>
      <c r="AD50682" s="99"/>
      <c r="AF50682" s="46"/>
      <c r="AM50682" s="121"/>
      <c r="AO50682" s="46"/>
    </row>
    <row r="50683" spans="1:41" s="60" customFormat="1" hidden="1" x14ac:dyDescent="0.35">
      <c r="A50683" s="46"/>
      <c r="H50683" s="103"/>
      <c r="AD50683" s="99"/>
      <c r="AF50683" s="46"/>
      <c r="AM50683" s="121"/>
      <c r="AO50683" s="46"/>
    </row>
    <row r="50684" spans="1:41" s="60" customFormat="1" hidden="1" x14ac:dyDescent="0.35">
      <c r="A50684" s="46"/>
      <c r="H50684" s="103"/>
      <c r="AD50684" s="99"/>
      <c r="AF50684" s="46"/>
      <c r="AM50684" s="121"/>
      <c r="AO50684" s="46"/>
    </row>
    <row r="50685" spans="1:41" s="60" customFormat="1" hidden="1" x14ac:dyDescent="0.35">
      <c r="A50685" s="46"/>
      <c r="H50685" s="103"/>
      <c r="AD50685" s="99"/>
      <c r="AF50685" s="46"/>
      <c r="AM50685" s="121"/>
      <c r="AO50685" s="46"/>
    </row>
    <row r="50686" spans="1:41" s="60" customFormat="1" hidden="1" x14ac:dyDescent="0.35">
      <c r="A50686" s="46"/>
      <c r="H50686" s="103"/>
      <c r="AD50686" s="99"/>
      <c r="AF50686" s="46"/>
      <c r="AM50686" s="121"/>
      <c r="AO50686" s="46"/>
    </row>
    <row r="50687" spans="1:41" s="60" customFormat="1" hidden="1" x14ac:dyDescent="0.35">
      <c r="A50687" s="46"/>
      <c r="H50687" s="103"/>
      <c r="AD50687" s="99"/>
      <c r="AF50687" s="46"/>
      <c r="AM50687" s="121"/>
      <c r="AO50687" s="46"/>
    </row>
    <row r="50688" spans="1:41" s="60" customFormat="1" hidden="1" x14ac:dyDescent="0.35">
      <c r="A50688" s="46"/>
      <c r="H50688" s="103"/>
      <c r="AD50688" s="99"/>
      <c r="AF50688" s="46"/>
      <c r="AM50688" s="121"/>
      <c r="AO50688" s="46"/>
    </row>
    <row r="50689" spans="1:41" s="60" customFormat="1" hidden="1" x14ac:dyDescent="0.35">
      <c r="A50689" s="46"/>
      <c r="H50689" s="103"/>
      <c r="AD50689" s="99"/>
      <c r="AF50689" s="46"/>
      <c r="AM50689" s="121"/>
      <c r="AO50689" s="46"/>
    </row>
    <row r="50690" spans="1:41" s="60" customFormat="1" hidden="1" x14ac:dyDescent="0.35">
      <c r="A50690" s="46"/>
      <c r="H50690" s="103"/>
      <c r="AD50690" s="99"/>
      <c r="AF50690" s="46"/>
      <c r="AM50690" s="121"/>
      <c r="AO50690" s="46"/>
    </row>
    <row r="50691" spans="1:41" s="60" customFormat="1" hidden="1" x14ac:dyDescent="0.35">
      <c r="A50691" s="46"/>
      <c r="H50691" s="103"/>
      <c r="AD50691" s="99"/>
      <c r="AF50691" s="46"/>
      <c r="AM50691" s="121"/>
      <c r="AO50691" s="46"/>
    </row>
    <row r="50692" spans="1:41" s="60" customFormat="1" hidden="1" x14ac:dyDescent="0.35">
      <c r="A50692" s="46"/>
      <c r="H50692" s="103"/>
      <c r="AD50692" s="99"/>
      <c r="AF50692" s="46"/>
      <c r="AM50692" s="121"/>
      <c r="AO50692" s="46"/>
    </row>
    <row r="50693" spans="1:41" s="60" customFormat="1" hidden="1" x14ac:dyDescent="0.35">
      <c r="A50693" s="46"/>
      <c r="H50693" s="103"/>
      <c r="AD50693" s="99"/>
      <c r="AF50693" s="46"/>
      <c r="AM50693" s="121"/>
      <c r="AO50693" s="46"/>
    </row>
    <row r="50694" spans="1:41" s="60" customFormat="1" hidden="1" x14ac:dyDescent="0.35">
      <c r="A50694" s="46"/>
      <c r="H50694" s="103"/>
      <c r="AD50694" s="99"/>
      <c r="AF50694" s="46"/>
      <c r="AM50694" s="121"/>
      <c r="AO50694" s="46"/>
    </row>
    <row r="50695" spans="1:41" s="60" customFormat="1" hidden="1" x14ac:dyDescent="0.35">
      <c r="A50695" s="46"/>
      <c r="H50695" s="103"/>
      <c r="AD50695" s="99"/>
      <c r="AF50695" s="46"/>
      <c r="AM50695" s="121"/>
      <c r="AO50695" s="46"/>
    </row>
    <row r="50696" spans="1:41" s="60" customFormat="1" hidden="1" x14ac:dyDescent="0.35">
      <c r="A50696" s="46"/>
      <c r="H50696" s="103"/>
      <c r="AD50696" s="99"/>
      <c r="AF50696" s="46"/>
      <c r="AM50696" s="121"/>
      <c r="AO50696" s="46"/>
    </row>
    <row r="50697" spans="1:41" s="60" customFormat="1" hidden="1" x14ac:dyDescent="0.35">
      <c r="A50697" s="46"/>
      <c r="H50697" s="103"/>
      <c r="AD50697" s="99"/>
      <c r="AF50697" s="46"/>
      <c r="AM50697" s="121"/>
      <c r="AO50697" s="46"/>
    </row>
    <row r="50698" spans="1:41" s="60" customFormat="1" hidden="1" x14ac:dyDescent="0.35">
      <c r="A50698" s="46"/>
      <c r="H50698" s="103"/>
      <c r="AD50698" s="99"/>
      <c r="AF50698" s="46"/>
      <c r="AM50698" s="121"/>
      <c r="AO50698" s="46"/>
    </row>
    <row r="50699" spans="1:41" s="60" customFormat="1" hidden="1" x14ac:dyDescent="0.35">
      <c r="A50699" s="46"/>
      <c r="H50699" s="103"/>
      <c r="AD50699" s="99"/>
      <c r="AF50699" s="46"/>
      <c r="AM50699" s="121"/>
      <c r="AO50699" s="46"/>
    </row>
    <row r="50700" spans="1:41" s="60" customFormat="1" hidden="1" x14ac:dyDescent="0.35">
      <c r="A50700" s="46"/>
      <c r="H50700" s="103"/>
      <c r="AD50700" s="99"/>
      <c r="AF50700" s="46"/>
      <c r="AM50700" s="121"/>
      <c r="AO50700" s="46"/>
    </row>
    <row r="50701" spans="1:41" s="60" customFormat="1" hidden="1" x14ac:dyDescent="0.35">
      <c r="A50701" s="46"/>
      <c r="H50701" s="103"/>
      <c r="AD50701" s="99"/>
      <c r="AF50701" s="46"/>
      <c r="AM50701" s="121"/>
      <c r="AO50701" s="46"/>
    </row>
    <row r="50702" spans="1:41" s="60" customFormat="1" hidden="1" x14ac:dyDescent="0.35">
      <c r="A50702" s="46"/>
      <c r="H50702" s="103"/>
      <c r="AD50702" s="99"/>
      <c r="AF50702" s="46"/>
      <c r="AM50702" s="121"/>
      <c r="AO50702" s="46"/>
    </row>
    <row r="50703" spans="1:41" s="60" customFormat="1" hidden="1" x14ac:dyDescent="0.35">
      <c r="A50703" s="46"/>
      <c r="H50703" s="103"/>
      <c r="AD50703" s="99"/>
      <c r="AF50703" s="46"/>
      <c r="AM50703" s="121"/>
      <c r="AO50703" s="46"/>
    </row>
    <row r="50704" spans="1:41" s="60" customFormat="1" hidden="1" x14ac:dyDescent="0.35">
      <c r="A50704" s="46"/>
      <c r="H50704" s="103"/>
      <c r="AD50704" s="99"/>
      <c r="AF50704" s="46"/>
      <c r="AM50704" s="121"/>
      <c r="AO50704" s="46"/>
    </row>
    <row r="50705" spans="1:41" s="60" customFormat="1" hidden="1" x14ac:dyDescent="0.35">
      <c r="A50705" s="46"/>
      <c r="H50705" s="103"/>
      <c r="AD50705" s="99"/>
      <c r="AF50705" s="46"/>
      <c r="AM50705" s="121"/>
      <c r="AO50705" s="46"/>
    </row>
    <row r="50706" spans="1:41" s="60" customFormat="1" hidden="1" x14ac:dyDescent="0.35">
      <c r="A50706" s="46"/>
      <c r="H50706" s="103"/>
      <c r="AD50706" s="99"/>
      <c r="AF50706" s="46"/>
      <c r="AM50706" s="121"/>
      <c r="AO50706" s="46"/>
    </row>
    <row r="50707" spans="1:41" s="60" customFormat="1" hidden="1" x14ac:dyDescent="0.35">
      <c r="A50707" s="46"/>
      <c r="H50707" s="103"/>
      <c r="AD50707" s="99"/>
      <c r="AF50707" s="46"/>
      <c r="AM50707" s="121"/>
      <c r="AO50707" s="46"/>
    </row>
    <row r="50708" spans="1:41" s="60" customFormat="1" hidden="1" x14ac:dyDescent="0.35">
      <c r="A50708" s="46"/>
      <c r="H50708" s="103"/>
      <c r="AD50708" s="99"/>
      <c r="AF50708" s="46"/>
      <c r="AM50708" s="121"/>
      <c r="AO50708" s="46"/>
    </row>
    <row r="50709" spans="1:41" s="60" customFormat="1" hidden="1" x14ac:dyDescent="0.35">
      <c r="A50709" s="46"/>
      <c r="H50709" s="103"/>
      <c r="AD50709" s="99"/>
      <c r="AF50709" s="46"/>
      <c r="AM50709" s="121"/>
      <c r="AO50709" s="46"/>
    </row>
    <row r="50710" spans="1:41" s="60" customFormat="1" hidden="1" x14ac:dyDescent="0.35">
      <c r="A50710" s="46"/>
      <c r="H50710" s="103"/>
      <c r="AD50710" s="99"/>
      <c r="AF50710" s="46"/>
      <c r="AM50710" s="121"/>
      <c r="AO50710" s="46"/>
    </row>
    <row r="50711" spans="1:41" s="60" customFormat="1" hidden="1" x14ac:dyDescent="0.35">
      <c r="A50711" s="46"/>
      <c r="H50711" s="103"/>
      <c r="AD50711" s="99"/>
      <c r="AF50711" s="46"/>
      <c r="AM50711" s="121"/>
      <c r="AO50711" s="46"/>
    </row>
    <row r="50712" spans="1:41" s="60" customFormat="1" hidden="1" x14ac:dyDescent="0.35">
      <c r="A50712" s="46"/>
      <c r="H50712" s="103"/>
      <c r="AD50712" s="99"/>
      <c r="AF50712" s="46"/>
      <c r="AM50712" s="121"/>
      <c r="AO50712" s="46"/>
    </row>
    <row r="50713" spans="1:41" s="60" customFormat="1" hidden="1" x14ac:dyDescent="0.35">
      <c r="A50713" s="46"/>
      <c r="H50713" s="103"/>
      <c r="AD50713" s="99"/>
      <c r="AF50713" s="46"/>
      <c r="AM50713" s="121"/>
      <c r="AO50713" s="46"/>
    </row>
    <row r="50714" spans="1:41" s="60" customFormat="1" hidden="1" x14ac:dyDescent="0.35">
      <c r="A50714" s="46"/>
      <c r="H50714" s="103"/>
      <c r="AD50714" s="99"/>
      <c r="AF50714" s="46"/>
      <c r="AM50714" s="121"/>
      <c r="AO50714" s="46"/>
    </row>
    <row r="50715" spans="1:41" s="60" customFormat="1" hidden="1" x14ac:dyDescent="0.35">
      <c r="A50715" s="46"/>
      <c r="H50715" s="103"/>
      <c r="AD50715" s="99"/>
      <c r="AF50715" s="46"/>
      <c r="AM50715" s="121"/>
      <c r="AO50715" s="46"/>
    </row>
    <row r="50716" spans="1:41" s="60" customFormat="1" hidden="1" x14ac:dyDescent="0.35">
      <c r="A50716" s="46"/>
      <c r="H50716" s="103"/>
      <c r="AD50716" s="99"/>
      <c r="AF50716" s="46"/>
      <c r="AM50716" s="121"/>
      <c r="AO50716" s="46"/>
    </row>
    <row r="50717" spans="1:41" s="60" customFormat="1" hidden="1" x14ac:dyDescent="0.35">
      <c r="A50717" s="46"/>
      <c r="H50717" s="103"/>
      <c r="AD50717" s="99"/>
      <c r="AF50717" s="46"/>
      <c r="AM50717" s="121"/>
      <c r="AO50717" s="46"/>
    </row>
    <row r="50718" spans="1:41" s="60" customFormat="1" hidden="1" x14ac:dyDescent="0.35">
      <c r="A50718" s="46"/>
      <c r="H50718" s="103"/>
      <c r="AD50718" s="99"/>
      <c r="AF50718" s="46"/>
      <c r="AM50718" s="121"/>
      <c r="AO50718" s="46"/>
    </row>
    <row r="50719" spans="1:41" s="60" customFormat="1" hidden="1" x14ac:dyDescent="0.35">
      <c r="A50719" s="46"/>
      <c r="H50719" s="103"/>
      <c r="AD50719" s="99"/>
      <c r="AF50719" s="46"/>
      <c r="AM50719" s="121"/>
      <c r="AO50719" s="46"/>
    </row>
    <row r="50720" spans="1:41" s="60" customFormat="1" hidden="1" x14ac:dyDescent="0.35">
      <c r="A50720" s="46"/>
      <c r="H50720" s="103"/>
      <c r="AD50720" s="99"/>
      <c r="AF50720" s="46"/>
      <c r="AM50720" s="121"/>
      <c r="AO50720" s="46"/>
    </row>
    <row r="50721" spans="1:41" s="60" customFormat="1" hidden="1" x14ac:dyDescent="0.35">
      <c r="A50721" s="46"/>
      <c r="H50721" s="103"/>
      <c r="AD50721" s="99"/>
      <c r="AF50721" s="46"/>
      <c r="AM50721" s="121"/>
      <c r="AO50721" s="46"/>
    </row>
    <row r="50722" spans="1:41" s="60" customFormat="1" hidden="1" x14ac:dyDescent="0.35">
      <c r="A50722" s="46"/>
      <c r="H50722" s="103"/>
      <c r="AD50722" s="99"/>
      <c r="AF50722" s="46"/>
      <c r="AM50722" s="121"/>
      <c r="AO50722" s="46"/>
    </row>
    <row r="50723" spans="1:41" s="60" customFormat="1" hidden="1" x14ac:dyDescent="0.35">
      <c r="A50723" s="46"/>
      <c r="H50723" s="103"/>
      <c r="AD50723" s="99"/>
      <c r="AF50723" s="46"/>
      <c r="AM50723" s="121"/>
      <c r="AO50723" s="46"/>
    </row>
    <row r="50724" spans="1:41" s="60" customFormat="1" hidden="1" x14ac:dyDescent="0.35">
      <c r="A50724" s="46"/>
      <c r="H50724" s="103"/>
      <c r="AD50724" s="99"/>
      <c r="AF50724" s="46"/>
      <c r="AM50724" s="121"/>
      <c r="AO50724" s="46"/>
    </row>
    <row r="50725" spans="1:41" s="60" customFormat="1" hidden="1" x14ac:dyDescent="0.35">
      <c r="A50725" s="46"/>
      <c r="H50725" s="103"/>
      <c r="AD50725" s="99"/>
      <c r="AF50725" s="46"/>
      <c r="AM50725" s="121"/>
      <c r="AO50725" s="46"/>
    </row>
    <row r="50726" spans="1:41" s="60" customFormat="1" hidden="1" x14ac:dyDescent="0.35">
      <c r="A50726" s="46"/>
      <c r="H50726" s="103"/>
      <c r="AD50726" s="99"/>
      <c r="AF50726" s="46"/>
      <c r="AM50726" s="121"/>
      <c r="AO50726" s="46"/>
    </row>
    <row r="50727" spans="1:41" s="60" customFormat="1" hidden="1" x14ac:dyDescent="0.35">
      <c r="A50727" s="46"/>
      <c r="H50727" s="103"/>
      <c r="AD50727" s="99"/>
      <c r="AF50727" s="46"/>
      <c r="AM50727" s="121"/>
      <c r="AO50727" s="46"/>
    </row>
    <row r="50728" spans="1:41" s="60" customFormat="1" hidden="1" x14ac:dyDescent="0.35">
      <c r="A50728" s="46"/>
      <c r="H50728" s="103"/>
      <c r="AD50728" s="99"/>
      <c r="AF50728" s="46"/>
      <c r="AM50728" s="121"/>
      <c r="AO50728" s="46"/>
    </row>
    <row r="50729" spans="1:41" s="60" customFormat="1" hidden="1" x14ac:dyDescent="0.35">
      <c r="A50729" s="46"/>
      <c r="H50729" s="103"/>
      <c r="AD50729" s="99"/>
      <c r="AF50729" s="46"/>
      <c r="AM50729" s="121"/>
      <c r="AO50729" s="46"/>
    </row>
    <row r="50730" spans="1:41" s="60" customFormat="1" hidden="1" x14ac:dyDescent="0.35">
      <c r="A50730" s="46"/>
      <c r="H50730" s="103"/>
      <c r="AD50730" s="99"/>
      <c r="AF50730" s="46"/>
      <c r="AM50730" s="121"/>
      <c r="AO50730" s="46"/>
    </row>
    <row r="50731" spans="1:41" s="60" customFormat="1" hidden="1" x14ac:dyDescent="0.35">
      <c r="A50731" s="46"/>
      <c r="H50731" s="103"/>
      <c r="AD50731" s="99"/>
      <c r="AF50731" s="46"/>
      <c r="AM50731" s="121"/>
      <c r="AO50731" s="46"/>
    </row>
    <row r="50732" spans="1:41" s="60" customFormat="1" hidden="1" x14ac:dyDescent="0.35">
      <c r="A50732" s="46"/>
      <c r="H50732" s="103"/>
      <c r="AD50732" s="99"/>
      <c r="AF50732" s="46"/>
      <c r="AM50732" s="121"/>
      <c r="AO50732" s="46"/>
    </row>
    <row r="50733" spans="1:41" s="60" customFormat="1" hidden="1" x14ac:dyDescent="0.35">
      <c r="A50733" s="46"/>
      <c r="H50733" s="103"/>
      <c r="AD50733" s="99"/>
      <c r="AF50733" s="46"/>
      <c r="AM50733" s="121"/>
      <c r="AO50733" s="46"/>
    </row>
    <row r="50734" spans="1:41" s="60" customFormat="1" hidden="1" x14ac:dyDescent="0.35">
      <c r="A50734" s="46"/>
      <c r="H50734" s="103"/>
      <c r="AD50734" s="99"/>
      <c r="AF50734" s="46"/>
      <c r="AM50734" s="121"/>
      <c r="AO50734" s="46"/>
    </row>
    <row r="50735" spans="1:41" s="60" customFormat="1" hidden="1" x14ac:dyDescent="0.35">
      <c r="A50735" s="46"/>
      <c r="H50735" s="103"/>
      <c r="AD50735" s="99"/>
      <c r="AF50735" s="46"/>
      <c r="AM50735" s="121"/>
      <c r="AO50735" s="46"/>
    </row>
    <row r="50736" spans="1:41" s="60" customFormat="1" hidden="1" x14ac:dyDescent="0.35">
      <c r="A50736" s="46"/>
      <c r="H50736" s="103"/>
      <c r="AD50736" s="99"/>
      <c r="AF50736" s="46"/>
      <c r="AM50736" s="121"/>
      <c r="AO50736" s="46"/>
    </row>
    <row r="50737" spans="1:41" s="60" customFormat="1" hidden="1" x14ac:dyDescent="0.35">
      <c r="A50737" s="46"/>
      <c r="H50737" s="103"/>
      <c r="AD50737" s="99"/>
      <c r="AF50737" s="46"/>
      <c r="AM50737" s="121"/>
      <c r="AO50737" s="46"/>
    </row>
    <row r="50738" spans="1:41" s="60" customFormat="1" hidden="1" x14ac:dyDescent="0.35">
      <c r="A50738" s="46"/>
      <c r="H50738" s="103"/>
      <c r="AD50738" s="99"/>
      <c r="AF50738" s="46"/>
      <c r="AM50738" s="121"/>
      <c r="AO50738" s="46"/>
    </row>
    <row r="50739" spans="1:41" s="60" customFormat="1" hidden="1" x14ac:dyDescent="0.35">
      <c r="A50739" s="46"/>
      <c r="H50739" s="103"/>
      <c r="AD50739" s="99"/>
      <c r="AF50739" s="46"/>
      <c r="AM50739" s="121"/>
      <c r="AO50739" s="46"/>
    </row>
    <row r="50740" spans="1:41" s="60" customFormat="1" hidden="1" x14ac:dyDescent="0.35">
      <c r="A50740" s="46"/>
      <c r="H50740" s="103"/>
      <c r="AD50740" s="99"/>
      <c r="AF50740" s="46"/>
      <c r="AM50740" s="121"/>
      <c r="AO50740" s="46"/>
    </row>
    <row r="50741" spans="1:41" s="60" customFormat="1" hidden="1" x14ac:dyDescent="0.35">
      <c r="A50741" s="46"/>
      <c r="H50741" s="103"/>
      <c r="AD50741" s="99"/>
      <c r="AF50741" s="46"/>
      <c r="AM50741" s="121"/>
      <c r="AO50741" s="46"/>
    </row>
    <row r="50742" spans="1:41" s="60" customFormat="1" hidden="1" x14ac:dyDescent="0.35">
      <c r="A50742" s="46"/>
      <c r="H50742" s="103"/>
      <c r="AD50742" s="99"/>
      <c r="AF50742" s="46"/>
      <c r="AM50742" s="121"/>
      <c r="AO50742" s="46"/>
    </row>
    <row r="50743" spans="1:41" s="60" customFormat="1" hidden="1" x14ac:dyDescent="0.35">
      <c r="A50743" s="46"/>
      <c r="H50743" s="103"/>
      <c r="AD50743" s="99"/>
      <c r="AF50743" s="46"/>
      <c r="AM50743" s="121"/>
      <c r="AO50743" s="46"/>
    </row>
    <row r="50744" spans="1:41" s="60" customFormat="1" hidden="1" x14ac:dyDescent="0.35">
      <c r="A50744" s="46"/>
      <c r="H50744" s="103"/>
      <c r="AD50744" s="99"/>
      <c r="AF50744" s="46"/>
      <c r="AM50744" s="121"/>
      <c r="AO50744" s="46"/>
    </row>
    <row r="50745" spans="1:41" s="60" customFormat="1" hidden="1" x14ac:dyDescent="0.35">
      <c r="A50745" s="46"/>
      <c r="H50745" s="103"/>
      <c r="AD50745" s="99"/>
      <c r="AF50745" s="46"/>
      <c r="AM50745" s="121"/>
      <c r="AO50745" s="46"/>
    </row>
    <row r="50746" spans="1:41" s="60" customFormat="1" hidden="1" x14ac:dyDescent="0.35">
      <c r="A50746" s="46"/>
      <c r="H50746" s="103"/>
      <c r="AD50746" s="99"/>
      <c r="AF50746" s="46"/>
      <c r="AM50746" s="121"/>
      <c r="AO50746" s="46"/>
    </row>
    <row r="50747" spans="1:41" s="60" customFormat="1" hidden="1" x14ac:dyDescent="0.35">
      <c r="A50747" s="46"/>
      <c r="H50747" s="103"/>
      <c r="AD50747" s="99"/>
      <c r="AF50747" s="46"/>
      <c r="AM50747" s="121"/>
      <c r="AO50747" s="46"/>
    </row>
    <row r="50748" spans="1:41" s="60" customFormat="1" hidden="1" x14ac:dyDescent="0.35">
      <c r="A50748" s="46"/>
      <c r="H50748" s="103"/>
      <c r="AD50748" s="99"/>
      <c r="AF50748" s="46"/>
      <c r="AM50748" s="121"/>
      <c r="AO50748" s="46"/>
    </row>
    <row r="50749" spans="1:41" s="60" customFormat="1" hidden="1" x14ac:dyDescent="0.35">
      <c r="A50749" s="46"/>
      <c r="H50749" s="103"/>
      <c r="AD50749" s="99"/>
      <c r="AF50749" s="46"/>
      <c r="AM50749" s="121"/>
      <c r="AO50749" s="46"/>
    </row>
    <row r="50750" spans="1:41" s="60" customFormat="1" hidden="1" x14ac:dyDescent="0.35">
      <c r="A50750" s="46"/>
      <c r="H50750" s="103"/>
      <c r="AD50750" s="99"/>
      <c r="AF50750" s="46"/>
      <c r="AM50750" s="121"/>
      <c r="AO50750" s="46"/>
    </row>
    <row r="50751" spans="1:41" s="60" customFormat="1" hidden="1" x14ac:dyDescent="0.35">
      <c r="A50751" s="46"/>
      <c r="H50751" s="103"/>
      <c r="AD50751" s="99"/>
      <c r="AF50751" s="46"/>
      <c r="AM50751" s="121"/>
      <c r="AO50751" s="46"/>
    </row>
    <row r="50752" spans="1:41" s="60" customFormat="1" hidden="1" x14ac:dyDescent="0.35">
      <c r="A50752" s="46"/>
      <c r="H50752" s="103"/>
      <c r="AD50752" s="99"/>
      <c r="AF50752" s="46"/>
      <c r="AM50752" s="121"/>
      <c r="AO50752" s="46"/>
    </row>
    <row r="50753" spans="1:41" s="60" customFormat="1" hidden="1" x14ac:dyDescent="0.35">
      <c r="A50753" s="46"/>
      <c r="H50753" s="103"/>
      <c r="AD50753" s="99"/>
      <c r="AF50753" s="46"/>
      <c r="AM50753" s="121"/>
      <c r="AO50753" s="46"/>
    </row>
    <row r="50754" spans="1:41" s="60" customFormat="1" hidden="1" x14ac:dyDescent="0.35">
      <c r="A50754" s="46"/>
      <c r="H50754" s="103"/>
      <c r="AD50754" s="99"/>
      <c r="AF50754" s="46"/>
      <c r="AM50754" s="121"/>
      <c r="AO50754" s="46"/>
    </row>
    <row r="50755" spans="1:41" s="60" customFormat="1" hidden="1" x14ac:dyDescent="0.35">
      <c r="A50755" s="46"/>
      <c r="H50755" s="103"/>
      <c r="AD50755" s="99"/>
      <c r="AF50755" s="46"/>
      <c r="AM50755" s="121"/>
      <c r="AO50755" s="46"/>
    </row>
    <row r="50756" spans="1:41" s="60" customFormat="1" hidden="1" x14ac:dyDescent="0.35">
      <c r="A50756" s="46"/>
      <c r="H50756" s="103"/>
      <c r="AD50756" s="99"/>
      <c r="AF50756" s="46"/>
      <c r="AM50756" s="121"/>
      <c r="AO50756" s="46"/>
    </row>
    <row r="50757" spans="1:41" s="60" customFormat="1" hidden="1" x14ac:dyDescent="0.35">
      <c r="A50757" s="46"/>
      <c r="H50757" s="103"/>
      <c r="AD50757" s="99"/>
      <c r="AF50757" s="46"/>
      <c r="AM50757" s="121"/>
      <c r="AO50757" s="46"/>
    </row>
    <row r="50758" spans="1:41" s="60" customFormat="1" hidden="1" x14ac:dyDescent="0.35">
      <c r="A50758" s="46"/>
      <c r="H50758" s="103"/>
      <c r="AD50758" s="99"/>
      <c r="AF50758" s="46"/>
      <c r="AM50758" s="121"/>
      <c r="AO50758" s="46"/>
    </row>
    <row r="50759" spans="1:41" s="60" customFormat="1" hidden="1" x14ac:dyDescent="0.35">
      <c r="A50759" s="46"/>
      <c r="H50759" s="103"/>
      <c r="AD50759" s="99"/>
      <c r="AF50759" s="46"/>
      <c r="AM50759" s="121"/>
      <c r="AO50759" s="46"/>
    </row>
    <row r="50760" spans="1:41" s="60" customFormat="1" hidden="1" x14ac:dyDescent="0.35">
      <c r="A50760" s="46"/>
      <c r="H50760" s="103"/>
      <c r="AD50760" s="99"/>
      <c r="AF50760" s="46"/>
      <c r="AM50760" s="121"/>
      <c r="AO50760" s="46"/>
    </row>
    <row r="50761" spans="1:41" s="60" customFormat="1" hidden="1" x14ac:dyDescent="0.35">
      <c r="A50761" s="46"/>
      <c r="H50761" s="103"/>
      <c r="AD50761" s="99"/>
      <c r="AF50761" s="46"/>
      <c r="AM50761" s="121"/>
      <c r="AO50761" s="46"/>
    </row>
    <row r="50762" spans="1:41" s="60" customFormat="1" hidden="1" x14ac:dyDescent="0.35">
      <c r="A50762" s="46"/>
      <c r="H50762" s="103"/>
      <c r="AD50762" s="99"/>
      <c r="AF50762" s="46"/>
      <c r="AM50762" s="121"/>
      <c r="AO50762" s="46"/>
    </row>
    <row r="50763" spans="1:41" s="60" customFormat="1" hidden="1" x14ac:dyDescent="0.35">
      <c r="A50763" s="46"/>
      <c r="H50763" s="103"/>
      <c r="AD50763" s="99"/>
      <c r="AF50763" s="46"/>
      <c r="AM50763" s="121"/>
      <c r="AO50763" s="46"/>
    </row>
    <row r="50764" spans="1:41" s="60" customFormat="1" hidden="1" x14ac:dyDescent="0.35">
      <c r="A50764" s="46"/>
      <c r="H50764" s="103"/>
      <c r="AD50764" s="99"/>
      <c r="AF50764" s="46"/>
      <c r="AM50764" s="121"/>
      <c r="AO50764" s="46"/>
    </row>
    <row r="50765" spans="1:41" s="60" customFormat="1" hidden="1" x14ac:dyDescent="0.35">
      <c r="A50765" s="46"/>
      <c r="H50765" s="103"/>
      <c r="AD50765" s="99"/>
      <c r="AF50765" s="46"/>
      <c r="AM50765" s="121"/>
      <c r="AO50765" s="46"/>
    </row>
    <row r="50766" spans="1:41" s="60" customFormat="1" hidden="1" x14ac:dyDescent="0.35">
      <c r="A50766" s="46"/>
      <c r="H50766" s="103"/>
      <c r="AD50766" s="99"/>
      <c r="AF50766" s="46"/>
      <c r="AM50766" s="121"/>
      <c r="AO50766" s="46"/>
    </row>
    <row r="50767" spans="1:41" s="60" customFormat="1" hidden="1" x14ac:dyDescent="0.35">
      <c r="A50767" s="46"/>
      <c r="H50767" s="103"/>
      <c r="AD50767" s="99"/>
      <c r="AF50767" s="46"/>
      <c r="AM50767" s="121"/>
      <c r="AO50767" s="46"/>
    </row>
    <row r="50768" spans="1:41" s="60" customFormat="1" hidden="1" x14ac:dyDescent="0.35">
      <c r="A50768" s="46"/>
      <c r="H50768" s="103"/>
      <c r="AD50768" s="99"/>
      <c r="AF50768" s="46"/>
      <c r="AM50768" s="121"/>
      <c r="AO50768" s="46"/>
    </row>
    <row r="50769" spans="1:41" s="60" customFormat="1" hidden="1" x14ac:dyDescent="0.35">
      <c r="A50769" s="46"/>
      <c r="H50769" s="103"/>
      <c r="AD50769" s="99"/>
      <c r="AF50769" s="46"/>
      <c r="AM50769" s="121"/>
      <c r="AO50769" s="46"/>
    </row>
    <row r="50770" spans="1:41" s="60" customFormat="1" hidden="1" x14ac:dyDescent="0.35">
      <c r="A50770" s="46"/>
      <c r="H50770" s="103"/>
      <c r="AD50770" s="99"/>
      <c r="AF50770" s="46"/>
      <c r="AM50770" s="121"/>
      <c r="AO50770" s="46"/>
    </row>
    <row r="50771" spans="1:41" s="60" customFormat="1" hidden="1" x14ac:dyDescent="0.35">
      <c r="A50771" s="46"/>
      <c r="H50771" s="103"/>
      <c r="AD50771" s="99"/>
      <c r="AF50771" s="46"/>
      <c r="AM50771" s="121"/>
      <c r="AO50771" s="46"/>
    </row>
    <row r="50772" spans="1:41" s="60" customFormat="1" hidden="1" x14ac:dyDescent="0.35">
      <c r="A50772" s="46"/>
      <c r="H50772" s="103"/>
      <c r="AD50772" s="99"/>
      <c r="AF50772" s="46"/>
      <c r="AM50772" s="121"/>
      <c r="AO50772" s="46"/>
    </row>
    <row r="50773" spans="1:41" s="60" customFormat="1" hidden="1" x14ac:dyDescent="0.35">
      <c r="A50773" s="46"/>
      <c r="H50773" s="103"/>
      <c r="AD50773" s="99"/>
      <c r="AF50773" s="46"/>
      <c r="AM50773" s="121"/>
      <c r="AO50773" s="46"/>
    </row>
    <row r="50774" spans="1:41" s="60" customFormat="1" hidden="1" x14ac:dyDescent="0.35">
      <c r="A50774" s="46"/>
      <c r="H50774" s="103"/>
      <c r="AD50774" s="99"/>
      <c r="AF50774" s="46"/>
      <c r="AM50774" s="121"/>
      <c r="AO50774" s="46"/>
    </row>
    <row r="50775" spans="1:41" s="60" customFormat="1" hidden="1" x14ac:dyDescent="0.35">
      <c r="A50775" s="46"/>
      <c r="H50775" s="103"/>
      <c r="AD50775" s="99"/>
      <c r="AF50775" s="46"/>
      <c r="AM50775" s="121"/>
      <c r="AO50775" s="46"/>
    </row>
    <row r="50776" spans="1:41" s="60" customFormat="1" hidden="1" x14ac:dyDescent="0.35">
      <c r="A50776" s="46"/>
      <c r="H50776" s="103"/>
      <c r="AD50776" s="99"/>
      <c r="AF50776" s="46"/>
      <c r="AM50776" s="121"/>
      <c r="AO50776" s="46"/>
    </row>
    <row r="50777" spans="1:41" s="60" customFormat="1" hidden="1" x14ac:dyDescent="0.35">
      <c r="A50777" s="46"/>
      <c r="H50777" s="103"/>
      <c r="AD50777" s="99"/>
      <c r="AF50777" s="46"/>
      <c r="AM50777" s="121"/>
      <c r="AO50777" s="46"/>
    </row>
    <row r="50778" spans="1:41" s="60" customFormat="1" hidden="1" x14ac:dyDescent="0.35">
      <c r="A50778" s="46"/>
      <c r="H50778" s="103"/>
      <c r="AD50778" s="99"/>
      <c r="AF50778" s="46"/>
      <c r="AM50778" s="121"/>
      <c r="AO50778" s="46"/>
    </row>
    <row r="50779" spans="1:41" s="60" customFormat="1" hidden="1" x14ac:dyDescent="0.35">
      <c r="A50779" s="46"/>
      <c r="H50779" s="103"/>
      <c r="AD50779" s="99"/>
      <c r="AF50779" s="46"/>
      <c r="AM50779" s="121"/>
      <c r="AO50779" s="46"/>
    </row>
    <row r="50780" spans="1:41" s="60" customFormat="1" hidden="1" x14ac:dyDescent="0.35">
      <c r="A50780" s="46"/>
      <c r="H50780" s="103"/>
      <c r="AD50780" s="99"/>
      <c r="AF50780" s="46"/>
      <c r="AM50780" s="121"/>
      <c r="AO50780" s="46"/>
    </row>
    <row r="50781" spans="1:41" s="60" customFormat="1" hidden="1" x14ac:dyDescent="0.35">
      <c r="A50781" s="46"/>
      <c r="H50781" s="103"/>
      <c r="AD50781" s="99"/>
      <c r="AF50781" s="46"/>
      <c r="AM50781" s="121"/>
      <c r="AO50781" s="46"/>
    </row>
    <row r="50782" spans="1:41" s="60" customFormat="1" hidden="1" x14ac:dyDescent="0.35">
      <c r="A50782" s="46"/>
      <c r="H50782" s="103"/>
      <c r="AD50782" s="99"/>
      <c r="AF50782" s="46"/>
      <c r="AM50782" s="121"/>
      <c r="AO50782" s="46"/>
    </row>
    <row r="50783" spans="1:41" s="60" customFormat="1" hidden="1" x14ac:dyDescent="0.35">
      <c r="A50783" s="46"/>
      <c r="H50783" s="103"/>
      <c r="AD50783" s="99"/>
      <c r="AF50783" s="46"/>
      <c r="AM50783" s="121"/>
      <c r="AO50783" s="46"/>
    </row>
    <row r="50784" spans="1:41" s="60" customFormat="1" hidden="1" x14ac:dyDescent="0.35">
      <c r="A50784" s="46"/>
      <c r="H50784" s="103"/>
      <c r="AD50784" s="99"/>
      <c r="AF50784" s="46"/>
      <c r="AM50784" s="121"/>
      <c r="AO50784" s="46"/>
    </row>
    <row r="50785" spans="1:41" s="60" customFormat="1" hidden="1" x14ac:dyDescent="0.35">
      <c r="A50785" s="46"/>
      <c r="H50785" s="103"/>
      <c r="AD50785" s="99"/>
      <c r="AF50785" s="46"/>
      <c r="AM50785" s="121"/>
      <c r="AO50785" s="46"/>
    </row>
    <row r="50786" spans="1:41" s="60" customFormat="1" hidden="1" x14ac:dyDescent="0.35">
      <c r="A50786" s="46"/>
      <c r="H50786" s="103"/>
      <c r="AD50786" s="99"/>
      <c r="AF50786" s="46"/>
      <c r="AM50786" s="121"/>
      <c r="AO50786" s="46"/>
    </row>
    <row r="50787" spans="1:41" s="60" customFormat="1" hidden="1" x14ac:dyDescent="0.35">
      <c r="A50787" s="46"/>
      <c r="H50787" s="103"/>
      <c r="AD50787" s="99"/>
      <c r="AF50787" s="46"/>
      <c r="AM50787" s="121"/>
      <c r="AO50787" s="46"/>
    </row>
    <row r="50788" spans="1:41" s="60" customFormat="1" hidden="1" x14ac:dyDescent="0.35">
      <c r="A50788" s="46"/>
      <c r="H50788" s="103"/>
      <c r="AD50788" s="99"/>
      <c r="AF50788" s="46"/>
      <c r="AM50788" s="121"/>
      <c r="AO50788" s="46"/>
    </row>
    <row r="50789" spans="1:41" s="60" customFormat="1" hidden="1" x14ac:dyDescent="0.35">
      <c r="A50789" s="46"/>
      <c r="H50789" s="103"/>
      <c r="AD50789" s="99"/>
      <c r="AF50789" s="46"/>
      <c r="AM50789" s="121"/>
      <c r="AO50789" s="46"/>
    </row>
    <row r="50790" spans="1:41" s="60" customFormat="1" hidden="1" x14ac:dyDescent="0.35">
      <c r="A50790" s="46"/>
      <c r="H50790" s="103"/>
      <c r="AD50790" s="99"/>
      <c r="AF50790" s="46"/>
      <c r="AM50790" s="121"/>
      <c r="AO50790" s="46"/>
    </row>
    <row r="50791" spans="1:41" s="60" customFormat="1" hidden="1" x14ac:dyDescent="0.35">
      <c r="A50791" s="46"/>
      <c r="H50791" s="103"/>
      <c r="AD50791" s="99"/>
      <c r="AF50791" s="46"/>
      <c r="AM50791" s="121"/>
      <c r="AO50791" s="46"/>
    </row>
    <row r="50792" spans="1:41" s="60" customFormat="1" hidden="1" x14ac:dyDescent="0.35">
      <c r="A50792" s="46"/>
      <c r="H50792" s="103"/>
      <c r="AD50792" s="99"/>
      <c r="AF50792" s="46"/>
      <c r="AM50792" s="121"/>
      <c r="AO50792" s="46"/>
    </row>
    <row r="50793" spans="1:41" s="60" customFormat="1" hidden="1" x14ac:dyDescent="0.35">
      <c r="A50793" s="46"/>
      <c r="H50793" s="103"/>
      <c r="AD50793" s="99"/>
      <c r="AF50793" s="46"/>
      <c r="AM50793" s="121"/>
      <c r="AO50793" s="46"/>
    </row>
    <row r="50794" spans="1:41" s="60" customFormat="1" hidden="1" x14ac:dyDescent="0.35">
      <c r="A50794" s="46"/>
      <c r="H50794" s="103"/>
      <c r="AD50794" s="99"/>
      <c r="AF50794" s="46"/>
      <c r="AM50794" s="121"/>
      <c r="AO50794" s="46"/>
    </row>
    <row r="50795" spans="1:41" s="60" customFormat="1" hidden="1" x14ac:dyDescent="0.35">
      <c r="A50795" s="46"/>
      <c r="H50795" s="103"/>
      <c r="AD50795" s="99"/>
      <c r="AF50795" s="46"/>
      <c r="AM50795" s="121"/>
      <c r="AO50795" s="46"/>
    </row>
    <row r="50796" spans="1:41" s="60" customFormat="1" hidden="1" x14ac:dyDescent="0.35">
      <c r="A50796" s="46"/>
      <c r="H50796" s="103"/>
      <c r="AD50796" s="99"/>
      <c r="AF50796" s="46"/>
      <c r="AM50796" s="121"/>
      <c r="AO50796" s="46"/>
    </row>
    <row r="50797" spans="1:41" s="60" customFormat="1" hidden="1" x14ac:dyDescent="0.35">
      <c r="A50797" s="46"/>
      <c r="H50797" s="103"/>
      <c r="AD50797" s="99"/>
      <c r="AF50797" s="46"/>
      <c r="AM50797" s="121"/>
      <c r="AO50797" s="46"/>
    </row>
    <row r="50798" spans="1:41" s="60" customFormat="1" hidden="1" x14ac:dyDescent="0.35">
      <c r="A50798" s="46"/>
      <c r="H50798" s="103"/>
      <c r="AD50798" s="99"/>
      <c r="AF50798" s="46"/>
      <c r="AM50798" s="121"/>
      <c r="AO50798" s="46"/>
    </row>
    <row r="50799" spans="1:41" s="60" customFormat="1" hidden="1" x14ac:dyDescent="0.35">
      <c r="A50799" s="46"/>
      <c r="H50799" s="103"/>
      <c r="AD50799" s="99"/>
      <c r="AF50799" s="46"/>
      <c r="AM50799" s="121"/>
      <c r="AO50799" s="46"/>
    </row>
    <row r="50800" spans="1:41" s="60" customFormat="1" hidden="1" x14ac:dyDescent="0.35">
      <c r="A50800" s="46"/>
      <c r="H50800" s="103"/>
      <c r="AD50800" s="99"/>
      <c r="AF50800" s="46"/>
      <c r="AM50800" s="121"/>
      <c r="AO50800" s="46"/>
    </row>
    <row r="50801" spans="1:41" s="60" customFormat="1" hidden="1" x14ac:dyDescent="0.35">
      <c r="A50801" s="46"/>
      <c r="H50801" s="103"/>
      <c r="AD50801" s="99"/>
      <c r="AF50801" s="46"/>
      <c r="AM50801" s="121"/>
      <c r="AO50801" s="46"/>
    </row>
    <row r="50802" spans="1:41" s="60" customFormat="1" hidden="1" x14ac:dyDescent="0.35">
      <c r="A50802" s="46"/>
      <c r="H50802" s="103"/>
      <c r="AD50802" s="99"/>
      <c r="AF50802" s="46"/>
      <c r="AM50802" s="121"/>
      <c r="AO50802" s="46"/>
    </row>
    <row r="50803" spans="1:41" s="60" customFormat="1" hidden="1" x14ac:dyDescent="0.35">
      <c r="A50803" s="46"/>
      <c r="H50803" s="103"/>
      <c r="AD50803" s="99"/>
      <c r="AF50803" s="46"/>
      <c r="AM50803" s="121"/>
      <c r="AO50803" s="46"/>
    </row>
    <row r="50804" spans="1:41" s="60" customFormat="1" hidden="1" x14ac:dyDescent="0.35">
      <c r="A50804" s="46"/>
      <c r="H50804" s="103"/>
      <c r="AD50804" s="99"/>
      <c r="AF50804" s="46"/>
      <c r="AM50804" s="121"/>
      <c r="AO50804" s="46"/>
    </row>
    <row r="50805" spans="1:41" s="60" customFormat="1" hidden="1" x14ac:dyDescent="0.35">
      <c r="A50805" s="46"/>
      <c r="H50805" s="103"/>
      <c r="AD50805" s="99"/>
      <c r="AF50805" s="46"/>
      <c r="AM50805" s="121"/>
      <c r="AO50805" s="46"/>
    </row>
    <row r="50806" spans="1:41" s="60" customFormat="1" hidden="1" x14ac:dyDescent="0.35">
      <c r="A50806" s="46"/>
      <c r="H50806" s="103"/>
      <c r="AD50806" s="99"/>
      <c r="AF50806" s="46"/>
      <c r="AM50806" s="121"/>
      <c r="AO50806" s="46"/>
    </row>
    <row r="50807" spans="1:41" s="60" customFormat="1" hidden="1" x14ac:dyDescent="0.35">
      <c r="A50807" s="46"/>
      <c r="H50807" s="103"/>
      <c r="AD50807" s="99"/>
      <c r="AF50807" s="46"/>
      <c r="AM50807" s="121"/>
      <c r="AO50807" s="46"/>
    </row>
    <row r="50808" spans="1:41" s="60" customFormat="1" hidden="1" x14ac:dyDescent="0.35">
      <c r="A50808" s="46"/>
      <c r="H50808" s="103"/>
      <c r="AD50808" s="99"/>
      <c r="AF50808" s="46"/>
      <c r="AM50808" s="121"/>
      <c r="AO50808" s="46"/>
    </row>
    <row r="50809" spans="1:41" s="60" customFormat="1" hidden="1" x14ac:dyDescent="0.35">
      <c r="A50809" s="46"/>
      <c r="H50809" s="103"/>
      <c r="AD50809" s="99"/>
      <c r="AF50809" s="46"/>
      <c r="AM50809" s="121"/>
      <c r="AO50809" s="46"/>
    </row>
    <row r="50810" spans="1:41" s="60" customFormat="1" hidden="1" x14ac:dyDescent="0.35">
      <c r="A50810" s="46"/>
      <c r="H50810" s="103"/>
      <c r="AD50810" s="99"/>
      <c r="AF50810" s="46"/>
      <c r="AM50810" s="121"/>
      <c r="AO50810" s="46"/>
    </row>
    <row r="50811" spans="1:41" s="60" customFormat="1" hidden="1" x14ac:dyDescent="0.35">
      <c r="A50811" s="46"/>
      <c r="H50811" s="103"/>
      <c r="AD50811" s="99"/>
      <c r="AF50811" s="46"/>
      <c r="AM50811" s="121"/>
      <c r="AO50811" s="46"/>
    </row>
    <row r="50812" spans="1:41" s="60" customFormat="1" hidden="1" x14ac:dyDescent="0.35">
      <c r="A50812" s="46"/>
      <c r="H50812" s="103"/>
      <c r="AD50812" s="99"/>
      <c r="AF50812" s="46"/>
      <c r="AM50812" s="121"/>
      <c r="AO50812" s="46"/>
    </row>
    <row r="50813" spans="1:41" s="60" customFormat="1" hidden="1" x14ac:dyDescent="0.35">
      <c r="A50813" s="46"/>
      <c r="H50813" s="103"/>
      <c r="AD50813" s="99"/>
      <c r="AF50813" s="46"/>
      <c r="AM50813" s="121"/>
      <c r="AO50813" s="46"/>
    </row>
    <row r="50814" spans="1:41" s="60" customFormat="1" hidden="1" x14ac:dyDescent="0.35">
      <c r="A50814" s="46"/>
      <c r="H50814" s="103"/>
      <c r="AD50814" s="99"/>
      <c r="AF50814" s="46"/>
      <c r="AM50814" s="121"/>
      <c r="AO50814" s="46"/>
    </row>
    <row r="50815" spans="1:41" s="60" customFormat="1" hidden="1" x14ac:dyDescent="0.35">
      <c r="A50815" s="46"/>
      <c r="H50815" s="103"/>
      <c r="AD50815" s="99"/>
      <c r="AF50815" s="46"/>
      <c r="AM50815" s="121"/>
      <c r="AO50815" s="46"/>
    </row>
    <row r="50816" spans="1:41" s="60" customFormat="1" hidden="1" x14ac:dyDescent="0.35">
      <c r="A50816" s="46"/>
      <c r="H50816" s="103"/>
      <c r="AD50816" s="99"/>
      <c r="AF50816" s="46"/>
      <c r="AM50816" s="121"/>
      <c r="AO50816" s="46"/>
    </row>
    <row r="50817" spans="1:41" s="60" customFormat="1" hidden="1" x14ac:dyDescent="0.35">
      <c r="A50817" s="46"/>
      <c r="H50817" s="103"/>
      <c r="AD50817" s="99"/>
      <c r="AF50817" s="46"/>
      <c r="AM50817" s="121"/>
      <c r="AO50817" s="46"/>
    </row>
    <row r="50818" spans="1:41" s="60" customFormat="1" hidden="1" x14ac:dyDescent="0.35">
      <c r="A50818" s="46"/>
      <c r="H50818" s="103"/>
      <c r="AD50818" s="99"/>
      <c r="AF50818" s="46"/>
      <c r="AM50818" s="121"/>
      <c r="AO50818" s="46"/>
    </row>
    <row r="50819" spans="1:41" s="60" customFormat="1" hidden="1" x14ac:dyDescent="0.35">
      <c r="A50819" s="46"/>
      <c r="H50819" s="103"/>
      <c r="AD50819" s="99"/>
      <c r="AF50819" s="46"/>
      <c r="AM50819" s="121"/>
      <c r="AO50819" s="46"/>
    </row>
    <row r="50820" spans="1:41" s="60" customFormat="1" hidden="1" x14ac:dyDescent="0.35">
      <c r="A50820" s="46"/>
      <c r="H50820" s="103"/>
      <c r="AD50820" s="99"/>
      <c r="AF50820" s="46"/>
      <c r="AM50820" s="121"/>
      <c r="AO50820" s="46"/>
    </row>
    <row r="50821" spans="1:41" s="60" customFormat="1" hidden="1" x14ac:dyDescent="0.35">
      <c r="A50821" s="46"/>
      <c r="H50821" s="103"/>
      <c r="AD50821" s="99"/>
      <c r="AF50821" s="46"/>
      <c r="AM50821" s="121"/>
      <c r="AO50821" s="46"/>
    </row>
    <row r="50822" spans="1:41" s="60" customFormat="1" hidden="1" x14ac:dyDescent="0.35">
      <c r="A50822" s="46"/>
      <c r="H50822" s="103"/>
      <c r="AD50822" s="99"/>
      <c r="AF50822" s="46"/>
      <c r="AM50822" s="121"/>
      <c r="AO50822" s="46"/>
    </row>
    <row r="50823" spans="1:41" s="60" customFormat="1" hidden="1" x14ac:dyDescent="0.35">
      <c r="A50823" s="46"/>
      <c r="H50823" s="103"/>
      <c r="AD50823" s="99"/>
      <c r="AF50823" s="46"/>
      <c r="AM50823" s="121"/>
      <c r="AO50823" s="46"/>
    </row>
    <row r="50824" spans="1:41" s="60" customFormat="1" hidden="1" x14ac:dyDescent="0.35">
      <c r="A50824" s="46"/>
      <c r="H50824" s="103"/>
      <c r="AD50824" s="99"/>
      <c r="AF50824" s="46"/>
      <c r="AM50824" s="121"/>
      <c r="AO50824" s="46"/>
    </row>
    <row r="50825" spans="1:41" s="60" customFormat="1" hidden="1" x14ac:dyDescent="0.35">
      <c r="A50825" s="46"/>
      <c r="H50825" s="103"/>
      <c r="AD50825" s="99"/>
      <c r="AF50825" s="46"/>
      <c r="AM50825" s="121"/>
      <c r="AO50825" s="46"/>
    </row>
    <row r="50826" spans="1:41" s="60" customFormat="1" hidden="1" x14ac:dyDescent="0.35">
      <c r="A50826" s="46"/>
      <c r="H50826" s="103"/>
      <c r="AD50826" s="99"/>
      <c r="AF50826" s="46"/>
      <c r="AM50826" s="121"/>
      <c r="AO50826" s="46"/>
    </row>
    <row r="50827" spans="1:41" s="60" customFormat="1" hidden="1" x14ac:dyDescent="0.35">
      <c r="A50827" s="46"/>
      <c r="H50827" s="103"/>
      <c r="AD50827" s="99"/>
      <c r="AF50827" s="46"/>
      <c r="AM50827" s="121"/>
      <c r="AO50827" s="46"/>
    </row>
    <row r="50828" spans="1:41" s="60" customFormat="1" hidden="1" x14ac:dyDescent="0.35">
      <c r="A50828" s="46"/>
      <c r="H50828" s="103"/>
      <c r="AD50828" s="99"/>
      <c r="AF50828" s="46"/>
      <c r="AM50828" s="121"/>
      <c r="AO50828" s="46"/>
    </row>
    <row r="50829" spans="1:41" s="60" customFormat="1" hidden="1" x14ac:dyDescent="0.35">
      <c r="A50829" s="46"/>
      <c r="H50829" s="103"/>
      <c r="AD50829" s="99"/>
      <c r="AF50829" s="46"/>
      <c r="AM50829" s="121"/>
      <c r="AO50829" s="46"/>
    </row>
    <row r="50830" spans="1:41" s="60" customFormat="1" hidden="1" x14ac:dyDescent="0.35">
      <c r="A50830" s="46"/>
      <c r="H50830" s="103"/>
      <c r="AD50830" s="99"/>
      <c r="AF50830" s="46"/>
      <c r="AM50830" s="121"/>
      <c r="AO50830" s="46"/>
    </row>
    <row r="50831" spans="1:41" s="60" customFormat="1" hidden="1" x14ac:dyDescent="0.35">
      <c r="A50831" s="46"/>
      <c r="H50831" s="103"/>
      <c r="AD50831" s="99"/>
      <c r="AF50831" s="46"/>
      <c r="AM50831" s="121"/>
      <c r="AO50831" s="46"/>
    </row>
    <row r="50832" spans="1:41" s="60" customFormat="1" hidden="1" x14ac:dyDescent="0.35">
      <c r="A50832" s="46"/>
      <c r="H50832" s="103"/>
      <c r="AD50832" s="99"/>
      <c r="AF50832" s="46"/>
      <c r="AM50832" s="121"/>
      <c r="AO50832" s="46"/>
    </row>
    <row r="50833" spans="1:41" s="60" customFormat="1" hidden="1" x14ac:dyDescent="0.35">
      <c r="A50833" s="46"/>
      <c r="H50833" s="103"/>
      <c r="AD50833" s="99"/>
      <c r="AF50833" s="46"/>
      <c r="AM50833" s="121"/>
      <c r="AO50833" s="46"/>
    </row>
    <row r="50834" spans="1:41" s="60" customFormat="1" hidden="1" x14ac:dyDescent="0.35">
      <c r="A50834" s="46"/>
      <c r="H50834" s="103"/>
      <c r="AD50834" s="99"/>
      <c r="AF50834" s="46"/>
      <c r="AM50834" s="121"/>
      <c r="AO50834" s="46"/>
    </row>
    <row r="50835" spans="1:41" s="60" customFormat="1" hidden="1" x14ac:dyDescent="0.35">
      <c r="A50835" s="46"/>
      <c r="H50835" s="103"/>
      <c r="AD50835" s="99"/>
      <c r="AF50835" s="46"/>
      <c r="AM50835" s="121"/>
      <c r="AO50835" s="46"/>
    </row>
    <row r="50836" spans="1:41" s="60" customFormat="1" hidden="1" x14ac:dyDescent="0.35">
      <c r="A50836" s="46"/>
      <c r="H50836" s="103"/>
      <c r="AD50836" s="99"/>
      <c r="AF50836" s="46"/>
      <c r="AM50836" s="121"/>
      <c r="AO50836" s="46"/>
    </row>
    <row r="50837" spans="1:41" s="60" customFormat="1" hidden="1" x14ac:dyDescent="0.35">
      <c r="A50837" s="46"/>
      <c r="H50837" s="103"/>
      <c r="AD50837" s="99"/>
      <c r="AF50837" s="46"/>
      <c r="AM50837" s="121"/>
      <c r="AO50837" s="46"/>
    </row>
    <row r="50838" spans="1:41" s="60" customFormat="1" hidden="1" x14ac:dyDescent="0.35">
      <c r="A50838" s="46"/>
      <c r="H50838" s="103"/>
      <c r="AD50838" s="99"/>
      <c r="AF50838" s="46"/>
      <c r="AM50838" s="121"/>
      <c r="AO50838" s="46"/>
    </row>
    <row r="50839" spans="1:41" s="60" customFormat="1" hidden="1" x14ac:dyDescent="0.35">
      <c r="A50839" s="46"/>
      <c r="H50839" s="103"/>
      <c r="AD50839" s="99"/>
      <c r="AF50839" s="46"/>
      <c r="AM50839" s="121"/>
      <c r="AO50839" s="46"/>
    </row>
    <row r="50840" spans="1:41" s="60" customFormat="1" hidden="1" x14ac:dyDescent="0.35">
      <c r="A50840" s="46"/>
      <c r="H50840" s="103"/>
      <c r="AD50840" s="99"/>
      <c r="AF50840" s="46"/>
      <c r="AM50840" s="121"/>
      <c r="AO50840" s="46"/>
    </row>
    <row r="50841" spans="1:41" s="60" customFormat="1" hidden="1" x14ac:dyDescent="0.35">
      <c r="A50841" s="46"/>
      <c r="H50841" s="103"/>
      <c r="AD50841" s="99"/>
      <c r="AF50841" s="46"/>
      <c r="AM50841" s="121"/>
      <c r="AO50841" s="46"/>
    </row>
    <row r="50842" spans="1:41" s="60" customFormat="1" hidden="1" x14ac:dyDescent="0.35">
      <c r="A50842" s="46"/>
      <c r="H50842" s="103"/>
      <c r="AD50842" s="99"/>
      <c r="AF50842" s="46"/>
      <c r="AM50842" s="121"/>
      <c r="AO50842" s="46"/>
    </row>
    <row r="50843" spans="1:41" s="60" customFormat="1" hidden="1" x14ac:dyDescent="0.35">
      <c r="A50843" s="46"/>
      <c r="H50843" s="103"/>
      <c r="AD50843" s="99"/>
      <c r="AF50843" s="46"/>
      <c r="AM50843" s="121"/>
      <c r="AO50843" s="46"/>
    </row>
    <row r="50844" spans="1:41" s="60" customFormat="1" hidden="1" x14ac:dyDescent="0.35">
      <c r="A50844" s="46"/>
      <c r="H50844" s="103"/>
      <c r="AD50844" s="99"/>
      <c r="AF50844" s="46"/>
      <c r="AM50844" s="121"/>
      <c r="AO50844" s="46"/>
    </row>
    <row r="50845" spans="1:41" s="60" customFormat="1" hidden="1" x14ac:dyDescent="0.35">
      <c r="A50845" s="46"/>
      <c r="H50845" s="103"/>
      <c r="AD50845" s="99"/>
      <c r="AF50845" s="46"/>
      <c r="AM50845" s="121"/>
      <c r="AO50845" s="46"/>
    </row>
    <row r="50846" spans="1:41" s="60" customFormat="1" hidden="1" x14ac:dyDescent="0.35">
      <c r="A50846" s="46"/>
      <c r="H50846" s="103"/>
      <c r="AD50846" s="99"/>
      <c r="AF50846" s="46"/>
      <c r="AM50846" s="121"/>
      <c r="AO50846" s="46"/>
    </row>
    <row r="50847" spans="1:41" s="60" customFormat="1" hidden="1" x14ac:dyDescent="0.35">
      <c r="A50847" s="46"/>
      <c r="H50847" s="103"/>
      <c r="AD50847" s="99"/>
      <c r="AF50847" s="46"/>
      <c r="AM50847" s="121"/>
      <c r="AO50847" s="46"/>
    </row>
    <row r="50848" spans="1:41" s="60" customFormat="1" hidden="1" x14ac:dyDescent="0.35">
      <c r="A50848" s="46"/>
      <c r="H50848" s="103"/>
      <c r="AD50848" s="99"/>
      <c r="AF50848" s="46"/>
      <c r="AM50848" s="121"/>
      <c r="AO50848" s="46"/>
    </row>
    <row r="50849" spans="1:41" s="60" customFormat="1" hidden="1" x14ac:dyDescent="0.35">
      <c r="A50849" s="46"/>
      <c r="H50849" s="103"/>
      <c r="AD50849" s="99"/>
      <c r="AF50849" s="46"/>
      <c r="AM50849" s="121"/>
      <c r="AO50849" s="46"/>
    </row>
    <row r="50850" spans="1:41" s="60" customFormat="1" hidden="1" x14ac:dyDescent="0.35">
      <c r="A50850" s="46"/>
      <c r="H50850" s="103"/>
      <c r="AD50850" s="99"/>
      <c r="AF50850" s="46"/>
      <c r="AM50850" s="121"/>
      <c r="AO50850" s="46"/>
    </row>
    <row r="50851" spans="1:41" s="60" customFormat="1" hidden="1" x14ac:dyDescent="0.35">
      <c r="A50851" s="46"/>
      <c r="H50851" s="103"/>
      <c r="AD50851" s="99"/>
      <c r="AF50851" s="46"/>
      <c r="AM50851" s="121"/>
      <c r="AO50851" s="46"/>
    </row>
    <row r="50852" spans="1:41" s="60" customFormat="1" hidden="1" x14ac:dyDescent="0.35">
      <c r="A50852" s="46"/>
      <c r="H50852" s="103"/>
      <c r="AD50852" s="99"/>
      <c r="AF50852" s="46"/>
      <c r="AM50852" s="121"/>
      <c r="AO50852" s="46"/>
    </row>
    <row r="50853" spans="1:41" s="60" customFormat="1" hidden="1" x14ac:dyDescent="0.35">
      <c r="A50853" s="46"/>
      <c r="H50853" s="103"/>
      <c r="AD50853" s="99"/>
      <c r="AF50853" s="46"/>
      <c r="AM50853" s="121"/>
      <c r="AO50853" s="46"/>
    </row>
    <row r="50854" spans="1:41" s="60" customFormat="1" hidden="1" x14ac:dyDescent="0.35">
      <c r="A50854" s="46"/>
      <c r="H50854" s="103"/>
      <c r="AD50854" s="99"/>
      <c r="AF50854" s="46"/>
      <c r="AM50854" s="121"/>
      <c r="AO50854" s="46"/>
    </row>
    <row r="50855" spans="1:41" s="60" customFormat="1" hidden="1" x14ac:dyDescent="0.35">
      <c r="A50855" s="46"/>
      <c r="H50855" s="103"/>
      <c r="AD50855" s="99"/>
      <c r="AF50855" s="46"/>
      <c r="AM50855" s="121"/>
      <c r="AO50855" s="46"/>
    </row>
    <row r="50856" spans="1:41" s="60" customFormat="1" hidden="1" x14ac:dyDescent="0.35">
      <c r="A50856" s="46"/>
      <c r="H50856" s="103"/>
      <c r="AD50856" s="99"/>
      <c r="AF50856" s="46"/>
      <c r="AM50856" s="121"/>
      <c r="AO50856" s="46"/>
    </row>
    <row r="50857" spans="1:41" s="60" customFormat="1" hidden="1" x14ac:dyDescent="0.35">
      <c r="A50857" s="46"/>
      <c r="H50857" s="103"/>
      <c r="AD50857" s="99"/>
      <c r="AF50857" s="46"/>
      <c r="AM50857" s="121"/>
      <c r="AO50857" s="46"/>
    </row>
    <row r="50858" spans="1:41" s="60" customFormat="1" hidden="1" x14ac:dyDescent="0.35">
      <c r="A50858" s="46"/>
      <c r="H50858" s="103"/>
      <c r="AD50858" s="99"/>
      <c r="AF50858" s="46"/>
      <c r="AM50858" s="121"/>
      <c r="AO50858" s="46"/>
    </row>
    <row r="50859" spans="1:41" s="60" customFormat="1" hidden="1" x14ac:dyDescent="0.35">
      <c r="A50859" s="46"/>
      <c r="H50859" s="103"/>
      <c r="AD50859" s="99"/>
      <c r="AF50859" s="46"/>
      <c r="AM50859" s="121"/>
      <c r="AO50859" s="46"/>
    </row>
    <row r="50860" spans="1:41" s="60" customFormat="1" hidden="1" x14ac:dyDescent="0.35">
      <c r="A50860" s="46"/>
      <c r="H50860" s="103"/>
      <c r="AD50860" s="99"/>
      <c r="AF50860" s="46"/>
      <c r="AM50860" s="121"/>
      <c r="AO50860" s="46"/>
    </row>
    <row r="50861" spans="1:41" s="60" customFormat="1" hidden="1" x14ac:dyDescent="0.35">
      <c r="A50861" s="46"/>
      <c r="H50861" s="103"/>
      <c r="AD50861" s="99"/>
      <c r="AF50861" s="46"/>
      <c r="AM50861" s="121"/>
      <c r="AO50861" s="46"/>
    </row>
    <row r="50862" spans="1:41" s="60" customFormat="1" hidden="1" x14ac:dyDescent="0.35">
      <c r="A50862" s="46"/>
      <c r="H50862" s="103"/>
      <c r="AD50862" s="99"/>
      <c r="AF50862" s="46"/>
      <c r="AM50862" s="121"/>
      <c r="AO50862" s="46"/>
    </row>
    <row r="50863" spans="1:41" s="60" customFormat="1" hidden="1" x14ac:dyDescent="0.35">
      <c r="A50863" s="46"/>
      <c r="H50863" s="103"/>
      <c r="AD50863" s="99"/>
      <c r="AF50863" s="46"/>
      <c r="AM50863" s="121"/>
      <c r="AO50863" s="46"/>
    </row>
    <row r="50864" spans="1:41" s="60" customFormat="1" hidden="1" x14ac:dyDescent="0.35">
      <c r="A50864" s="46"/>
      <c r="H50864" s="103"/>
      <c r="AD50864" s="99"/>
      <c r="AF50864" s="46"/>
      <c r="AM50864" s="121"/>
      <c r="AO50864" s="46"/>
    </row>
    <row r="50865" spans="1:41" s="60" customFormat="1" hidden="1" x14ac:dyDescent="0.35">
      <c r="A50865" s="46"/>
      <c r="H50865" s="103"/>
      <c r="AD50865" s="99"/>
      <c r="AF50865" s="46"/>
      <c r="AM50865" s="121"/>
      <c r="AO50865" s="46"/>
    </row>
    <row r="50866" spans="1:41" s="60" customFormat="1" hidden="1" x14ac:dyDescent="0.35">
      <c r="A50866" s="46"/>
      <c r="H50866" s="103"/>
      <c r="AD50866" s="99"/>
      <c r="AF50866" s="46"/>
      <c r="AM50866" s="121"/>
      <c r="AO50866" s="46"/>
    </row>
    <row r="50867" spans="1:41" s="60" customFormat="1" hidden="1" x14ac:dyDescent="0.35">
      <c r="A50867" s="46"/>
      <c r="H50867" s="103"/>
      <c r="AD50867" s="99"/>
      <c r="AF50867" s="46"/>
      <c r="AM50867" s="121"/>
      <c r="AO50867" s="46"/>
    </row>
    <row r="50868" spans="1:41" s="60" customFormat="1" hidden="1" x14ac:dyDescent="0.35">
      <c r="A50868" s="46"/>
      <c r="H50868" s="103"/>
      <c r="AD50868" s="99"/>
      <c r="AF50868" s="46"/>
      <c r="AM50868" s="121"/>
      <c r="AO50868" s="46"/>
    </row>
    <row r="50869" spans="1:41" s="60" customFormat="1" hidden="1" x14ac:dyDescent="0.35">
      <c r="A50869" s="46"/>
      <c r="H50869" s="103"/>
      <c r="AD50869" s="99"/>
      <c r="AF50869" s="46"/>
      <c r="AM50869" s="121"/>
      <c r="AO50869" s="46"/>
    </row>
    <row r="50870" spans="1:41" s="60" customFormat="1" hidden="1" x14ac:dyDescent="0.35">
      <c r="A50870" s="46"/>
      <c r="H50870" s="103"/>
      <c r="AD50870" s="99"/>
      <c r="AF50870" s="46"/>
      <c r="AM50870" s="121"/>
      <c r="AO50870" s="46"/>
    </row>
    <row r="50871" spans="1:41" s="60" customFormat="1" hidden="1" x14ac:dyDescent="0.35">
      <c r="A50871" s="46"/>
      <c r="H50871" s="103"/>
      <c r="AD50871" s="99"/>
      <c r="AF50871" s="46"/>
      <c r="AM50871" s="121"/>
      <c r="AO50871" s="46"/>
    </row>
    <row r="50872" spans="1:41" s="60" customFormat="1" hidden="1" x14ac:dyDescent="0.35">
      <c r="A50872" s="46"/>
      <c r="H50872" s="103"/>
      <c r="AD50872" s="99"/>
      <c r="AF50872" s="46"/>
      <c r="AM50872" s="121"/>
      <c r="AO50872" s="46"/>
    </row>
    <row r="50873" spans="1:41" s="60" customFormat="1" hidden="1" x14ac:dyDescent="0.35">
      <c r="A50873" s="46"/>
      <c r="H50873" s="103"/>
      <c r="AD50873" s="99"/>
      <c r="AF50873" s="46"/>
      <c r="AM50873" s="121"/>
      <c r="AO50873" s="46"/>
    </row>
    <row r="50874" spans="1:41" s="60" customFormat="1" hidden="1" x14ac:dyDescent="0.35">
      <c r="A50874" s="46"/>
      <c r="H50874" s="103"/>
      <c r="AD50874" s="99"/>
      <c r="AF50874" s="46"/>
      <c r="AM50874" s="121"/>
      <c r="AO50874" s="46"/>
    </row>
    <row r="50875" spans="1:41" s="60" customFormat="1" hidden="1" x14ac:dyDescent="0.35">
      <c r="A50875" s="46"/>
      <c r="H50875" s="103"/>
      <c r="AD50875" s="99"/>
      <c r="AF50875" s="46"/>
      <c r="AM50875" s="121"/>
      <c r="AO50875" s="46"/>
    </row>
    <row r="50876" spans="1:41" s="60" customFormat="1" hidden="1" x14ac:dyDescent="0.35">
      <c r="A50876" s="46"/>
      <c r="H50876" s="103"/>
      <c r="AD50876" s="99"/>
      <c r="AF50876" s="46"/>
      <c r="AM50876" s="121"/>
      <c r="AO50876" s="46"/>
    </row>
    <row r="50877" spans="1:41" s="60" customFormat="1" hidden="1" x14ac:dyDescent="0.35">
      <c r="A50877" s="46"/>
      <c r="H50877" s="103"/>
      <c r="AD50877" s="99"/>
      <c r="AF50877" s="46"/>
      <c r="AM50877" s="121"/>
      <c r="AO50877" s="46"/>
    </row>
    <row r="50878" spans="1:41" s="60" customFormat="1" hidden="1" x14ac:dyDescent="0.35">
      <c r="A50878" s="46"/>
      <c r="H50878" s="103"/>
      <c r="AD50878" s="99"/>
      <c r="AF50878" s="46"/>
      <c r="AM50878" s="121"/>
      <c r="AO50878" s="46"/>
    </row>
    <row r="50879" spans="1:41" s="60" customFormat="1" hidden="1" x14ac:dyDescent="0.35">
      <c r="A50879" s="46"/>
      <c r="H50879" s="103"/>
      <c r="AD50879" s="99"/>
      <c r="AF50879" s="46"/>
      <c r="AM50879" s="121"/>
      <c r="AO50879" s="46"/>
    </row>
    <row r="50880" spans="1:41" s="60" customFormat="1" hidden="1" x14ac:dyDescent="0.35">
      <c r="A50880" s="46"/>
      <c r="H50880" s="103"/>
      <c r="AD50880" s="99"/>
      <c r="AF50880" s="46"/>
      <c r="AM50880" s="121"/>
      <c r="AO50880" s="46"/>
    </row>
    <row r="50881" spans="1:41" s="60" customFormat="1" hidden="1" x14ac:dyDescent="0.35">
      <c r="A50881" s="46"/>
      <c r="H50881" s="103"/>
      <c r="AD50881" s="99"/>
      <c r="AF50881" s="46"/>
      <c r="AM50881" s="121"/>
      <c r="AO50881" s="46"/>
    </row>
    <row r="50882" spans="1:41" s="60" customFormat="1" hidden="1" x14ac:dyDescent="0.35">
      <c r="A50882" s="46"/>
      <c r="H50882" s="103"/>
      <c r="AD50882" s="99"/>
      <c r="AF50882" s="46"/>
      <c r="AM50882" s="121"/>
      <c r="AO50882" s="46"/>
    </row>
    <row r="50883" spans="1:41" s="60" customFormat="1" hidden="1" x14ac:dyDescent="0.35">
      <c r="A50883" s="46"/>
      <c r="H50883" s="103"/>
      <c r="AD50883" s="99"/>
      <c r="AF50883" s="46"/>
      <c r="AM50883" s="121"/>
      <c r="AO50883" s="46"/>
    </row>
    <row r="50884" spans="1:41" s="60" customFormat="1" hidden="1" x14ac:dyDescent="0.35">
      <c r="A50884" s="46"/>
      <c r="H50884" s="103"/>
      <c r="AD50884" s="99"/>
      <c r="AF50884" s="46"/>
      <c r="AM50884" s="121"/>
      <c r="AO50884" s="46"/>
    </row>
    <row r="50885" spans="1:41" s="60" customFormat="1" hidden="1" x14ac:dyDescent="0.35">
      <c r="A50885" s="46"/>
      <c r="H50885" s="103"/>
      <c r="AD50885" s="99"/>
      <c r="AF50885" s="46"/>
      <c r="AM50885" s="121"/>
      <c r="AO50885" s="46"/>
    </row>
    <row r="50886" spans="1:41" s="60" customFormat="1" hidden="1" x14ac:dyDescent="0.35">
      <c r="A50886" s="46"/>
      <c r="H50886" s="103"/>
      <c r="AD50886" s="99"/>
      <c r="AF50886" s="46"/>
      <c r="AM50886" s="121"/>
      <c r="AO50886" s="46"/>
    </row>
    <row r="50887" spans="1:41" s="60" customFormat="1" hidden="1" x14ac:dyDescent="0.35">
      <c r="A50887" s="46"/>
      <c r="H50887" s="103"/>
      <c r="AD50887" s="99"/>
      <c r="AF50887" s="46"/>
      <c r="AM50887" s="121"/>
      <c r="AO50887" s="46"/>
    </row>
    <row r="50888" spans="1:41" s="60" customFormat="1" hidden="1" x14ac:dyDescent="0.35">
      <c r="A50888" s="46"/>
      <c r="H50888" s="103"/>
      <c r="AD50888" s="99"/>
      <c r="AF50888" s="46"/>
      <c r="AM50888" s="121"/>
      <c r="AO50888" s="46"/>
    </row>
    <row r="50889" spans="1:41" s="60" customFormat="1" hidden="1" x14ac:dyDescent="0.35">
      <c r="A50889" s="46"/>
      <c r="H50889" s="103"/>
      <c r="AD50889" s="99"/>
      <c r="AF50889" s="46"/>
      <c r="AM50889" s="121"/>
      <c r="AO50889" s="46"/>
    </row>
    <row r="50890" spans="1:41" s="60" customFormat="1" hidden="1" x14ac:dyDescent="0.35">
      <c r="A50890" s="46"/>
      <c r="H50890" s="103"/>
      <c r="AD50890" s="99"/>
      <c r="AF50890" s="46"/>
      <c r="AM50890" s="121"/>
      <c r="AO50890" s="46"/>
    </row>
    <row r="50891" spans="1:41" s="60" customFormat="1" hidden="1" x14ac:dyDescent="0.35">
      <c r="A50891" s="46"/>
      <c r="H50891" s="103"/>
      <c r="AD50891" s="99"/>
      <c r="AF50891" s="46"/>
      <c r="AM50891" s="121"/>
      <c r="AO50891" s="46"/>
    </row>
    <row r="50892" spans="1:41" s="60" customFormat="1" hidden="1" x14ac:dyDescent="0.35">
      <c r="A50892" s="46"/>
      <c r="H50892" s="103"/>
      <c r="AD50892" s="99"/>
      <c r="AF50892" s="46"/>
      <c r="AM50892" s="121"/>
      <c r="AO50892" s="46"/>
    </row>
    <row r="50893" spans="1:41" s="60" customFormat="1" hidden="1" x14ac:dyDescent="0.35">
      <c r="A50893" s="46"/>
      <c r="H50893" s="103"/>
      <c r="AD50893" s="99"/>
      <c r="AF50893" s="46"/>
      <c r="AM50893" s="121"/>
      <c r="AO50893" s="46"/>
    </row>
    <row r="50894" spans="1:41" s="60" customFormat="1" hidden="1" x14ac:dyDescent="0.35">
      <c r="A50894" s="46"/>
      <c r="H50894" s="103"/>
      <c r="AD50894" s="99"/>
      <c r="AF50894" s="46"/>
      <c r="AM50894" s="121"/>
      <c r="AO50894" s="46"/>
    </row>
    <row r="50895" spans="1:41" s="60" customFormat="1" hidden="1" x14ac:dyDescent="0.35">
      <c r="A50895" s="46"/>
      <c r="H50895" s="103"/>
      <c r="AD50895" s="99"/>
      <c r="AF50895" s="46"/>
      <c r="AM50895" s="121"/>
      <c r="AO50895" s="46"/>
    </row>
    <row r="50896" spans="1:41" s="60" customFormat="1" hidden="1" x14ac:dyDescent="0.35">
      <c r="A50896" s="46"/>
      <c r="H50896" s="103"/>
      <c r="AD50896" s="99"/>
      <c r="AF50896" s="46"/>
      <c r="AM50896" s="121"/>
      <c r="AO50896" s="46"/>
    </row>
    <row r="50897" spans="1:41" s="60" customFormat="1" hidden="1" x14ac:dyDescent="0.35">
      <c r="A50897" s="46"/>
      <c r="H50897" s="103"/>
      <c r="AD50897" s="99"/>
      <c r="AF50897" s="46"/>
      <c r="AM50897" s="121"/>
      <c r="AO50897" s="46"/>
    </row>
    <row r="50898" spans="1:41" s="60" customFormat="1" hidden="1" x14ac:dyDescent="0.35">
      <c r="A50898" s="46"/>
      <c r="H50898" s="103"/>
      <c r="AD50898" s="99"/>
      <c r="AF50898" s="46"/>
      <c r="AM50898" s="121"/>
      <c r="AO50898" s="46"/>
    </row>
    <row r="50899" spans="1:41" s="60" customFormat="1" hidden="1" x14ac:dyDescent="0.35">
      <c r="A50899" s="46"/>
      <c r="H50899" s="103"/>
      <c r="AD50899" s="99"/>
      <c r="AF50899" s="46"/>
      <c r="AM50899" s="121"/>
      <c r="AO50899" s="46"/>
    </row>
    <row r="50900" spans="1:41" s="60" customFormat="1" hidden="1" x14ac:dyDescent="0.35">
      <c r="A50900" s="46"/>
      <c r="H50900" s="103"/>
      <c r="AD50900" s="99"/>
      <c r="AF50900" s="46"/>
      <c r="AM50900" s="121"/>
      <c r="AO50900" s="46"/>
    </row>
    <row r="50901" spans="1:41" s="60" customFormat="1" hidden="1" x14ac:dyDescent="0.35">
      <c r="A50901" s="46"/>
      <c r="H50901" s="103"/>
      <c r="AD50901" s="99"/>
      <c r="AF50901" s="46"/>
      <c r="AM50901" s="121"/>
      <c r="AO50901" s="46"/>
    </row>
    <row r="50902" spans="1:41" s="60" customFormat="1" hidden="1" x14ac:dyDescent="0.35">
      <c r="A50902" s="46"/>
      <c r="H50902" s="103"/>
      <c r="AD50902" s="99"/>
      <c r="AF50902" s="46"/>
      <c r="AM50902" s="121"/>
      <c r="AO50902" s="46"/>
    </row>
    <row r="50903" spans="1:41" s="60" customFormat="1" hidden="1" x14ac:dyDescent="0.35">
      <c r="A50903" s="46"/>
      <c r="H50903" s="103"/>
      <c r="AD50903" s="99"/>
      <c r="AF50903" s="46"/>
      <c r="AM50903" s="121"/>
      <c r="AO50903" s="46"/>
    </row>
    <row r="50904" spans="1:41" s="60" customFormat="1" hidden="1" x14ac:dyDescent="0.35">
      <c r="A50904" s="46"/>
      <c r="H50904" s="103"/>
      <c r="AD50904" s="99"/>
      <c r="AF50904" s="46"/>
      <c r="AM50904" s="121"/>
      <c r="AO50904" s="46"/>
    </row>
    <row r="50905" spans="1:41" s="60" customFormat="1" hidden="1" x14ac:dyDescent="0.35">
      <c r="A50905" s="46"/>
      <c r="H50905" s="103"/>
      <c r="AD50905" s="99"/>
      <c r="AF50905" s="46"/>
      <c r="AM50905" s="121"/>
      <c r="AO50905" s="46"/>
    </row>
    <row r="50906" spans="1:41" s="60" customFormat="1" hidden="1" x14ac:dyDescent="0.35">
      <c r="A50906" s="46"/>
      <c r="H50906" s="103"/>
      <c r="AD50906" s="99"/>
      <c r="AF50906" s="46"/>
      <c r="AM50906" s="121"/>
      <c r="AO50906" s="46"/>
    </row>
    <row r="50907" spans="1:41" s="60" customFormat="1" hidden="1" x14ac:dyDescent="0.35">
      <c r="A50907" s="46"/>
      <c r="H50907" s="103"/>
      <c r="AD50907" s="99"/>
      <c r="AF50907" s="46"/>
      <c r="AM50907" s="121"/>
      <c r="AO50907" s="46"/>
    </row>
    <row r="50908" spans="1:41" s="60" customFormat="1" hidden="1" x14ac:dyDescent="0.35">
      <c r="A50908" s="46"/>
      <c r="H50908" s="103"/>
      <c r="AD50908" s="99"/>
      <c r="AF50908" s="46"/>
      <c r="AM50908" s="121"/>
      <c r="AO50908" s="46"/>
    </row>
    <row r="50909" spans="1:41" s="60" customFormat="1" hidden="1" x14ac:dyDescent="0.35">
      <c r="A50909" s="46"/>
      <c r="H50909" s="103"/>
      <c r="AD50909" s="99"/>
      <c r="AF50909" s="46"/>
      <c r="AM50909" s="121"/>
      <c r="AO50909" s="46"/>
    </row>
    <row r="50910" spans="1:41" s="60" customFormat="1" hidden="1" x14ac:dyDescent="0.35">
      <c r="A50910" s="46"/>
      <c r="H50910" s="103"/>
      <c r="AD50910" s="99"/>
      <c r="AF50910" s="46"/>
      <c r="AM50910" s="121"/>
      <c r="AO50910" s="46"/>
    </row>
    <row r="50911" spans="1:41" s="60" customFormat="1" hidden="1" x14ac:dyDescent="0.35">
      <c r="A50911" s="46"/>
      <c r="H50911" s="103"/>
      <c r="AD50911" s="99"/>
      <c r="AF50911" s="46"/>
      <c r="AM50911" s="121"/>
      <c r="AO50911" s="46"/>
    </row>
    <row r="50912" spans="1:41" s="60" customFormat="1" hidden="1" x14ac:dyDescent="0.35">
      <c r="A50912" s="46"/>
      <c r="H50912" s="103"/>
      <c r="AD50912" s="99"/>
      <c r="AF50912" s="46"/>
      <c r="AM50912" s="121"/>
      <c r="AO50912" s="46"/>
    </row>
    <row r="50913" spans="1:41" s="60" customFormat="1" hidden="1" x14ac:dyDescent="0.35">
      <c r="A50913" s="46"/>
      <c r="H50913" s="103"/>
      <c r="AD50913" s="99"/>
      <c r="AF50913" s="46"/>
      <c r="AM50913" s="121"/>
      <c r="AO50913" s="46"/>
    </row>
    <row r="50914" spans="1:41" s="60" customFormat="1" hidden="1" x14ac:dyDescent="0.35">
      <c r="A50914" s="46"/>
      <c r="H50914" s="103"/>
      <c r="AD50914" s="99"/>
      <c r="AF50914" s="46"/>
      <c r="AM50914" s="121"/>
      <c r="AO50914" s="46"/>
    </row>
    <row r="50915" spans="1:41" s="60" customFormat="1" hidden="1" x14ac:dyDescent="0.35">
      <c r="A50915" s="46"/>
      <c r="H50915" s="103"/>
      <c r="AD50915" s="99"/>
      <c r="AF50915" s="46"/>
      <c r="AM50915" s="121"/>
      <c r="AO50915" s="46"/>
    </row>
    <row r="50916" spans="1:41" s="60" customFormat="1" hidden="1" x14ac:dyDescent="0.35">
      <c r="A50916" s="46"/>
      <c r="H50916" s="103"/>
      <c r="AD50916" s="99"/>
      <c r="AF50916" s="46"/>
      <c r="AM50916" s="121"/>
      <c r="AO50916" s="46"/>
    </row>
    <row r="50917" spans="1:41" s="60" customFormat="1" hidden="1" x14ac:dyDescent="0.35">
      <c r="A50917" s="46"/>
      <c r="H50917" s="103"/>
      <c r="AD50917" s="99"/>
      <c r="AF50917" s="46"/>
      <c r="AM50917" s="121"/>
      <c r="AO50917" s="46"/>
    </row>
    <row r="50918" spans="1:41" s="60" customFormat="1" hidden="1" x14ac:dyDescent="0.35">
      <c r="A50918" s="46"/>
      <c r="H50918" s="103"/>
      <c r="AD50918" s="99"/>
      <c r="AF50918" s="46"/>
      <c r="AM50918" s="121"/>
      <c r="AO50918" s="46"/>
    </row>
    <row r="50919" spans="1:41" s="60" customFormat="1" hidden="1" x14ac:dyDescent="0.35">
      <c r="A50919" s="46"/>
      <c r="H50919" s="103"/>
      <c r="AD50919" s="99"/>
      <c r="AF50919" s="46"/>
      <c r="AM50919" s="121"/>
      <c r="AO50919" s="46"/>
    </row>
    <row r="50920" spans="1:41" s="60" customFormat="1" hidden="1" x14ac:dyDescent="0.35">
      <c r="A50920" s="46"/>
      <c r="H50920" s="103"/>
      <c r="AD50920" s="99"/>
      <c r="AF50920" s="46"/>
      <c r="AM50920" s="121"/>
      <c r="AO50920" s="46"/>
    </row>
    <row r="50921" spans="1:41" s="60" customFormat="1" hidden="1" x14ac:dyDescent="0.35">
      <c r="A50921" s="46"/>
      <c r="H50921" s="103"/>
      <c r="AD50921" s="99"/>
      <c r="AF50921" s="46"/>
      <c r="AM50921" s="121"/>
      <c r="AO50921" s="46"/>
    </row>
    <row r="50922" spans="1:41" s="60" customFormat="1" hidden="1" x14ac:dyDescent="0.35">
      <c r="A50922" s="46"/>
      <c r="H50922" s="103"/>
      <c r="AD50922" s="99"/>
      <c r="AF50922" s="46"/>
      <c r="AM50922" s="121"/>
      <c r="AO50922" s="46"/>
    </row>
    <row r="50923" spans="1:41" s="60" customFormat="1" hidden="1" x14ac:dyDescent="0.35">
      <c r="A50923" s="46"/>
      <c r="H50923" s="103"/>
      <c r="AD50923" s="99"/>
      <c r="AF50923" s="46"/>
      <c r="AM50923" s="121"/>
      <c r="AO50923" s="46"/>
    </row>
    <row r="50924" spans="1:41" s="60" customFormat="1" hidden="1" x14ac:dyDescent="0.35">
      <c r="A50924" s="46"/>
      <c r="H50924" s="103"/>
      <c r="AD50924" s="99"/>
      <c r="AF50924" s="46"/>
      <c r="AM50924" s="121"/>
      <c r="AO50924" s="46"/>
    </row>
    <row r="50925" spans="1:41" s="60" customFormat="1" hidden="1" x14ac:dyDescent="0.35">
      <c r="A50925" s="46"/>
      <c r="H50925" s="103"/>
      <c r="AD50925" s="99"/>
      <c r="AF50925" s="46"/>
      <c r="AM50925" s="121"/>
      <c r="AO50925" s="46"/>
    </row>
    <row r="50926" spans="1:41" s="60" customFormat="1" hidden="1" x14ac:dyDescent="0.35">
      <c r="A50926" s="46"/>
      <c r="H50926" s="103"/>
      <c r="AD50926" s="99"/>
      <c r="AF50926" s="46"/>
      <c r="AM50926" s="121"/>
      <c r="AO50926" s="46"/>
    </row>
    <row r="50927" spans="1:41" s="60" customFormat="1" hidden="1" x14ac:dyDescent="0.35">
      <c r="A50927" s="46"/>
      <c r="H50927" s="103"/>
      <c r="AD50927" s="99"/>
      <c r="AF50927" s="46"/>
      <c r="AM50927" s="121"/>
      <c r="AO50927" s="46"/>
    </row>
    <row r="50928" spans="1:41" s="60" customFormat="1" hidden="1" x14ac:dyDescent="0.35">
      <c r="A50928" s="46"/>
      <c r="H50928" s="103"/>
      <c r="AD50928" s="99"/>
      <c r="AF50928" s="46"/>
      <c r="AM50928" s="121"/>
      <c r="AO50928" s="46"/>
    </row>
    <row r="50929" spans="1:41" s="60" customFormat="1" hidden="1" x14ac:dyDescent="0.35">
      <c r="A50929" s="46"/>
      <c r="H50929" s="103"/>
      <c r="AD50929" s="99"/>
      <c r="AF50929" s="46"/>
      <c r="AM50929" s="121"/>
      <c r="AO50929" s="46"/>
    </row>
    <row r="50930" spans="1:41" s="60" customFormat="1" hidden="1" x14ac:dyDescent="0.35">
      <c r="A50930" s="46"/>
      <c r="H50930" s="103"/>
      <c r="AD50930" s="99"/>
      <c r="AF50930" s="46"/>
      <c r="AM50930" s="121"/>
      <c r="AO50930" s="46"/>
    </row>
    <row r="50931" spans="1:41" s="60" customFormat="1" hidden="1" x14ac:dyDescent="0.35">
      <c r="A50931" s="46"/>
      <c r="H50931" s="103"/>
      <c r="AD50931" s="99"/>
      <c r="AF50931" s="46"/>
      <c r="AM50931" s="121"/>
      <c r="AO50931" s="46"/>
    </row>
    <row r="50932" spans="1:41" s="60" customFormat="1" hidden="1" x14ac:dyDescent="0.35">
      <c r="A50932" s="46"/>
      <c r="H50932" s="103"/>
      <c r="AD50932" s="99"/>
      <c r="AF50932" s="46"/>
      <c r="AM50932" s="121"/>
      <c r="AO50932" s="46"/>
    </row>
    <row r="50933" spans="1:41" s="60" customFormat="1" hidden="1" x14ac:dyDescent="0.35">
      <c r="A50933" s="46"/>
      <c r="H50933" s="103"/>
      <c r="AD50933" s="99"/>
      <c r="AF50933" s="46"/>
      <c r="AM50933" s="121"/>
      <c r="AO50933" s="46"/>
    </row>
    <row r="50934" spans="1:41" s="60" customFormat="1" hidden="1" x14ac:dyDescent="0.35">
      <c r="A50934" s="46"/>
      <c r="H50934" s="103"/>
      <c r="AD50934" s="99"/>
      <c r="AF50934" s="46"/>
      <c r="AM50934" s="121"/>
      <c r="AO50934" s="46"/>
    </row>
    <row r="50935" spans="1:41" s="60" customFormat="1" hidden="1" x14ac:dyDescent="0.35">
      <c r="A50935" s="46"/>
      <c r="H50935" s="103"/>
      <c r="AD50935" s="99"/>
      <c r="AF50935" s="46"/>
      <c r="AM50935" s="121"/>
      <c r="AO50935" s="46"/>
    </row>
    <row r="50936" spans="1:41" s="60" customFormat="1" hidden="1" x14ac:dyDescent="0.35">
      <c r="A50936" s="46"/>
      <c r="H50936" s="103"/>
      <c r="AD50936" s="99"/>
      <c r="AF50936" s="46"/>
      <c r="AM50936" s="121"/>
      <c r="AO50936" s="46"/>
    </row>
    <row r="50937" spans="1:41" s="60" customFormat="1" hidden="1" x14ac:dyDescent="0.35">
      <c r="A50937" s="46"/>
      <c r="H50937" s="103"/>
      <c r="AD50937" s="99"/>
      <c r="AF50937" s="46"/>
      <c r="AM50937" s="121"/>
      <c r="AO50937" s="46"/>
    </row>
    <row r="50938" spans="1:41" s="60" customFormat="1" hidden="1" x14ac:dyDescent="0.35">
      <c r="A50938" s="46"/>
      <c r="H50938" s="103"/>
      <c r="AD50938" s="99"/>
      <c r="AF50938" s="46"/>
      <c r="AM50938" s="121"/>
      <c r="AO50938" s="46"/>
    </row>
    <row r="50939" spans="1:41" s="60" customFormat="1" hidden="1" x14ac:dyDescent="0.35">
      <c r="A50939" s="46"/>
      <c r="H50939" s="103"/>
      <c r="AD50939" s="99"/>
      <c r="AF50939" s="46"/>
      <c r="AM50939" s="121"/>
      <c r="AO50939" s="46"/>
    </row>
    <row r="50940" spans="1:41" s="60" customFormat="1" hidden="1" x14ac:dyDescent="0.35">
      <c r="A50940" s="46"/>
      <c r="H50940" s="103"/>
      <c r="AD50940" s="99"/>
      <c r="AF50940" s="46"/>
      <c r="AM50940" s="121"/>
      <c r="AO50940" s="46"/>
    </row>
    <row r="50941" spans="1:41" s="60" customFormat="1" hidden="1" x14ac:dyDescent="0.35">
      <c r="A50941" s="46"/>
      <c r="H50941" s="103"/>
      <c r="AD50941" s="99"/>
      <c r="AF50941" s="46"/>
      <c r="AM50941" s="121"/>
      <c r="AO50941" s="46"/>
    </row>
    <row r="50942" spans="1:41" s="60" customFormat="1" hidden="1" x14ac:dyDescent="0.35">
      <c r="A50942" s="46"/>
      <c r="H50942" s="103"/>
      <c r="AD50942" s="99"/>
      <c r="AF50942" s="46"/>
      <c r="AM50942" s="121"/>
      <c r="AO50942" s="46"/>
    </row>
    <row r="50943" spans="1:41" s="60" customFormat="1" hidden="1" x14ac:dyDescent="0.35">
      <c r="A50943" s="46"/>
      <c r="H50943" s="103"/>
      <c r="AD50943" s="99"/>
      <c r="AF50943" s="46"/>
      <c r="AM50943" s="121"/>
      <c r="AO50943" s="46"/>
    </row>
    <row r="50944" spans="1:41" s="60" customFormat="1" hidden="1" x14ac:dyDescent="0.35">
      <c r="A50944" s="46"/>
      <c r="H50944" s="103"/>
      <c r="AD50944" s="99"/>
      <c r="AF50944" s="46"/>
      <c r="AM50944" s="121"/>
      <c r="AO50944" s="46"/>
    </row>
    <row r="50945" spans="1:41" s="60" customFormat="1" hidden="1" x14ac:dyDescent="0.35">
      <c r="A50945" s="46"/>
      <c r="H50945" s="103"/>
      <c r="AD50945" s="99"/>
      <c r="AF50945" s="46"/>
      <c r="AM50945" s="121"/>
      <c r="AO50945" s="46"/>
    </row>
    <row r="50946" spans="1:41" s="60" customFormat="1" hidden="1" x14ac:dyDescent="0.35">
      <c r="A50946" s="46"/>
      <c r="H50946" s="103"/>
      <c r="AD50946" s="99"/>
      <c r="AF50946" s="46"/>
      <c r="AM50946" s="121"/>
      <c r="AO50946" s="46"/>
    </row>
    <row r="50947" spans="1:41" s="60" customFormat="1" hidden="1" x14ac:dyDescent="0.35">
      <c r="A50947" s="46"/>
      <c r="H50947" s="103"/>
      <c r="AD50947" s="99"/>
      <c r="AF50947" s="46"/>
      <c r="AM50947" s="121"/>
      <c r="AO50947" s="46"/>
    </row>
    <row r="50948" spans="1:41" s="60" customFormat="1" hidden="1" x14ac:dyDescent="0.35">
      <c r="A50948" s="46"/>
      <c r="H50948" s="103"/>
      <c r="AD50948" s="99"/>
      <c r="AF50948" s="46"/>
      <c r="AM50948" s="121"/>
      <c r="AO50948" s="46"/>
    </row>
    <row r="50949" spans="1:41" s="60" customFormat="1" hidden="1" x14ac:dyDescent="0.35">
      <c r="A50949" s="46"/>
      <c r="H50949" s="103"/>
      <c r="AD50949" s="99"/>
      <c r="AF50949" s="46"/>
      <c r="AM50949" s="121"/>
      <c r="AO50949" s="46"/>
    </row>
    <row r="50950" spans="1:41" s="60" customFormat="1" hidden="1" x14ac:dyDescent="0.35">
      <c r="A50950" s="46"/>
      <c r="H50950" s="103"/>
      <c r="AD50950" s="99"/>
      <c r="AF50950" s="46"/>
      <c r="AM50950" s="121"/>
      <c r="AO50950" s="46"/>
    </row>
    <row r="50951" spans="1:41" s="60" customFormat="1" hidden="1" x14ac:dyDescent="0.35">
      <c r="A50951" s="46"/>
      <c r="H50951" s="103"/>
      <c r="AD50951" s="99"/>
      <c r="AF50951" s="46"/>
      <c r="AM50951" s="121"/>
      <c r="AO50951" s="46"/>
    </row>
    <row r="50952" spans="1:41" s="60" customFormat="1" hidden="1" x14ac:dyDescent="0.35">
      <c r="A50952" s="46"/>
      <c r="H50952" s="103"/>
      <c r="AD50952" s="99"/>
      <c r="AF50952" s="46"/>
      <c r="AM50952" s="121"/>
      <c r="AO50952" s="46"/>
    </row>
    <row r="50953" spans="1:41" s="60" customFormat="1" hidden="1" x14ac:dyDescent="0.35">
      <c r="A50953" s="46"/>
      <c r="H50953" s="103"/>
      <c r="AD50953" s="99"/>
      <c r="AF50953" s="46"/>
      <c r="AM50953" s="121"/>
      <c r="AO50953" s="46"/>
    </row>
    <row r="50954" spans="1:41" s="60" customFormat="1" hidden="1" x14ac:dyDescent="0.35">
      <c r="A50954" s="46"/>
      <c r="H50954" s="103"/>
      <c r="AD50954" s="99"/>
      <c r="AF50954" s="46"/>
      <c r="AM50954" s="121"/>
      <c r="AO50954" s="46"/>
    </row>
    <row r="50955" spans="1:41" s="60" customFormat="1" hidden="1" x14ac:dyDescent="0.35">
      <c r="A50955" s="46"/>
      <c r="H50955" s="103"/>
      <c r="AD50955" s="99"/>
      <c r="AF50955" s="46"/>
      <c r="AM50955" s="121"/>
      <c r="AO50955" s="46"/>
    </row>
    <row r="50956" spans="1:41" s="60" customFormat="1" hidden="1" x14ac:dyDescent="0.35">
      <c r="A50956" s="46"/>
      <c r="H50956" s="103"/>
      <c r="AD50956" s="99"/>
      <c r="AF50956" s="46"/>
      <c r="AM50956" s="121"/>
      <c r="AO50956" s="46"/>
    </row>
    <row r="50957" spans="1:41" s="60" customFormat="1" hidden="1" x14ac:dyDescent="0.35">
      <c r="A50957" s="46"/>
      <c r="H50957" s="103"/>
      <c r="AD50957" s="99"/>
      <c r="AF50957" s="46"/>
      <c r="AM50957" s="121"/>
      <c r="AO50957" s="46"/>
    </row>
    <row r="50958" spans="1:41" s="60" customFormat="1" hidden="1" x14ac:dyDescent="0.35">
      <c r="A50958" s="46"/>
      <c r="H50958" s="103"/>
      <c r="AD50958" s="99"/>
      <c r="AF50958" s="46"/>
      <c r="AM50958" s="121"/>
      <c r="AO50958" s="46"/>
    </row>
    <row r="50959" spans="1:41" s="60" customFormat="1" hidden="1" x14ac:dyDescent="0.35">
      <c r="A50959" s="46"/>
      <c r="H50959" s="103"/>
      <c r="AD50959" s="99"/>
      <c r="AF50959" s="46"/>
      <c r="AM50959" s="121"/>
      <c r="AO50959" s="46"/>
    </row>
    <row r="50960" spans="1:41" s="60" customFormat="1" hidden="1" x14ac:dyDescent="0.35">
      <c r="A50960" s="46"/>
      <c r="H50960" s="103"/>
      <c r="AD50960" s="99"/>
      <c r="AF50960" s="46"/>
      <c r="AM50960" s="121"/>
      <c r="AO50960" s="46"/>
    </row>
    <row r="50961" spans="1:41" s="60" customFormat="1" hidden="1" x14ac:dyDescent="0.35">
      <c r="A50961" s="46"/>
      <c r="H50961" s="103"/>
      <c r="AD50961" s="99"/>
      <c r="AF50961" s="46"/>
      <c r="AM50961" s="121"/>
      <c r="AO50961" s="46"/>
    </row>
    <row r="50962" spans="1:41" s="60" customFormat="1" hidden="1" x14ac:dyDescent="0.35">
      <c r="A50962" s="46"/>
      <c r="H50962" s="103"/>
      <c r="AD50962" s="99"/>
      <c r="AF50962" s="46"/>
      <c r="AM50962" s="121"/>
      <c r="AO50962" s="46"/>
    </row>
    <row r="50963" spans="1:41" s="60" customFormat="1" hidden="1" x14ac:dyDescent="0.35">
      <c r="A50963" s="46"/>
      <c r="H50963" s="103"/>
      <c r="AD50963" s="99"/>
      <c r="AF50963" s="46"/>
      <c r="AM50963" s="121"/>
      <c r="AO50963" s="46"/>
    </row>
    <row r="50964" spans="1:41" s="60" customFormat="1" hidden="1" x14ac:dyDescent="0.35">
      <c r="A50964" s="46"/>
      <c r="H50964" s="103"/>
      <c r="AD50964" s="99"/>
      <c r="AF50964" s="46"/>
      <c r="AM50964" s="121"/>
      <c r="AO50964" s="46"/>
    </row>
    <row r="50965" spans="1:41" s="60" customFormat="1" hidden="1" x14ac:dyDescent="0.35">
      <c r="A50965" s="46"/>
      <c r="H50965" s="103"/>
      <c r="AD50965" s="99"/>
      <c r="AF50965" s="46"/>
      <c r="AM50965" s="121"/>
      <c r="AO50965" s="46"/>
    </row>
    <row r="50966" spans="1:41" s="60" customFormat="1" hidden="1" x14ac:dyDescent="0.35">
      <c r="A50966" s="46"/>
      <c r="H50966" s="103"/>
      <c r="AD50966" s="99"/>
      <c r="AF50966" s="46"/>
      <c r="AM50966" s="121"/>
      <c r="AO50966" s="46"/>
    </row>
    <row r="50967" spans="1:41" s="60" customFormat="1" hidden="1" x14ac:dyDescent="0.35">
      <c r="A50967" s="46"/>
      <c r="H50967" s="103"/>
      <c r="AD50967" s="99"/>
      <c r="AF50967" s="46"/>
      <c r="AM50967" s="121"/>
      <c r="AO50967" s="46"/>
    </row>
    <row r="50968" spans="1:41" s="60" customFormat="1" hidden="1" x14ac:dyDescent="0.35">
      <c r="A50968" s="46"/>
      <c r="H50968" s="103"/>
      <c r="AD50968" s="99"/>
      <c r="AF50968" s="46"/>
      <c r="AM50968" s="121"/>
      <c r="AO50968" s="46"/>
    </row>
    <row r="50969" spans="1:41" s="60" customFormat="1" hidden="1" x14ac:dyDescent="0.35">
      <c r="A50969" s="46"/>
      <c r="H50969" s="103"/>
      <c r="AD50969" s="99"/>
      <c r="AF50969" s="46"/>
      <c r="AM50969" s="121"/>
      <c r="AO50969" s="46"/>
    </row>
    <row r="50970" spans="1:41" s="60" customFormat="1" hidden="1" x14ac:dyDescent="0.35">
      <c r="A50970" s="46"/>
      <c r="H50970" s="103"/>
      <c r="AD50970" s="99"/>
      <c r="AF50970" s="46"/>
      <c r="AM50970" s="121"/>
      <c r="AO50970" s="46"/>
    </row>
    <row r="50971" spans="1:41" s="60" customFormat="1" hidden="1" x14ac:dyDescent="0.35">
      <c r="A50971" s="46"/>
      <c r="H50971" s="103"/>
      <c r="AD50971" s="99"/>
      <c r="AF50971" s="46"/>
      <c r="AM50971" s="121"/>
      <c r="AO50971" s="46"/>
    </row>
    <row r="50972" spans="1:41" s="60" customFormat="1" hidden="1" x14ac:dyDescent="0.35">
      <c r="A50972" s="46"/>
      <c r="H50972" s="103"/>
      <c r="AD50972" s="99"/>
      <c r="AF50972" s="46"/>
      <c r="AM50972" s="121"/>
      <c r="AO50972" s="46"/>
    </row>
    <row r="50973" spans="1:41" s="60" customFormat="1" hidden="1" x14ac:dyDescent="0.35">
      <c r="A50973" s="46"/>
      <c r="H50973" s="103"/>
      <c r="AD50973" s="99"/>
      <c r="AF50973" s="46"/>
      <c r="AM50973" s="121"/>
      <c r="AO50973" s="46"/>
    </row>
    <row r="50974" spans="1:41" s="60" customFormat="1" hidden="1" x14ac:dyDescent="0.35">
      <c r="A50974" s="46"/>
      <c r="H50974" s="103"/>
      <c r="AD50974" s="99"/>
      <c r="AF50974" s="46"/>
      <c r="AM50974" s="121"/>
      <c r="AO50974" s="46"/>
    </row>
    <row r="50975" spans="1:41" s="60" customFormat="1" hidden="1" x14ac:dyDescent="0.35">
      <c r="A50975" s="46"/>
      <c r="H50975" s="103"/>
      <c r="AD50975" s="99"/>
      <c r="AF50975" s="46"/>
      <c r="AM50975" s="121"/>
      <c r="AO50975" s="46"/>
    </row>
    <row r="50976" spans="1:41" s="60" customFormat="1" hidden="1" x14ac:dyDescent="0.35">
      <c r="A50976" s="46"/>
      <c r="H50976" s="103"/>
      <c r="AD50976" s="99"/>
      <c r="AF50976" s="46"/>
      <c r="AM50976" s="121"/>
      <c r="AO50976" s="46"/>
    </row>
    <row r="50977" spans="1:41" s="60" customFormat="1" hidden="1" x14ac:dyDescent="0.35">
      <c r="A50977" s="46"/>
      <c r="H50977" s="103"/>
      <c r="AD50977" s="99"/>
      <c r="AF50977" s="46"/>
      <c r="AM50977" s="121"/>
      <c r="AO50977" s="46"/>
    </row>
    <row r="50978" spans="1:41" s="60" customFormat="1" hidden="1" x14ac:dyDescent="0.35">
      <c r="A50978" s="46"/>
      <c r="H50978" s="103"/>
      <c r="AD50978" s="99"/>
      <c r="AF50978" s="46"/>
      <c r="AM50978" s="121"/>
      <c r="AO50978" s="46"/>
    </row>
    <row r="50979" spans="1:41" s="60" customFormat="1" hidden="1" x14ac:dyDescent="0.35">
      <c r="A50979" s="46"/>
      <c r="H50979" s="103"/>
      <c r="AD50979" s="99"/>
      <c r="AF50979" s="46"/>
      <c r="AM50979" s="121"/>
      <c r="AO50979" s="46"/>
    </row>
    <row r="50980" spans="1:41" s="60" customFormat="1" hidden="1" x14ac:dyDescent="0.35">
      <c r="A50980" s="46"/>
      <c r="H50980" s="103"/>
      <c r="AD50980" s="99"/>
      <c r="AF50980" s="46"/>
      <c r="AM50980" s="121"/>
      <c r="AO50980" s="46"/>
    </row>
    <row r="50981" spans="1:41" s="60" customFormat="1" hidden="1" x14ac:dyDescent="0.35">
      <c r="A50981" s="46"/>
      <c r="H50981" s="103"/>
      <c r="AD50981" s="99"/>
      <c r="AF50981" s="46"/>
      <c r="AM50981" s="121"/>
      <c r="AO50981" s="46"/>
    </row>
    <row r="50982" spans="1:41" s="60" customFormat="1" hidden="1" x14ac:dyDescent="0.35">
      <c r="A50982" s="46"/>
      <c r="H50982" s="103"/>
      <c r="AD50982" s="99"/>
      <c r="AF50982" s="46"/>
      <c r="AM50982" s="121"/>
      <c r="AO50982" s="46"/>
    </row>
    <row r="50983" spans="1:41" s="60" customFormat="1" hidden="1" x14ac:dyDescent="0.35">
      <c r="A50983" s="46"/>
      <c r="H50983" s="103"/>
      <c r="AD50983" s="99"/>
      <c r="AF50983" s="46"/>
      <c r="AM50983" s="121"/>
      <c r="AO50983" s="46"/>
    </row>
    <row r="50984" spans="1:41" s="60" customFormat="1" hidden="1" x14ac:dyDescent="0.35">
      <c r="A50984" s="46"/>
      <c r="H50984" s="103"/>
      <c r="AD50984" s="99"/>
      <c r="AF50984" s="46"/>
      <c r="AM50984" s="121"/>
      <c r="AO50984" s="46"/>
    </row>
    <row r="50985" spans="1:41" s="60" customFormat="1" hidden="1" x14ac:dyDescent="0.35">
      <c r="A50985" s="46"/>
      <c r="H50985" s="103"/>
      <c r="AD50985" s="99"/>
      <c r="AF50985" s="46"/>
      <c r="AM50985" s="121"/>
      <c r="AO50985" s="46"/>
    </row>
    <row r="50986" spans="1:41" s="60" customFormat="1" hidden="1" x14ac:dyDescent="0.35">
      <c r="A50986" s="46"/>
      <c r="H50986" s="103"/>
      <c r="AD50986" s="99"/>
      <c r="AF50986" s="46"/>
      <c r="AM50986" s="121"/>
      <c r="AO50986" s="46"/>
    </row>
    <row r="50987" spans="1:41" s="60" customFormat="1" hidden="1" x14ac:dyDescent="0.35">
      <c r="A50987" s="46"/>
      <c r="H50987" s="103"/>
      <c r="AD50987" s="99"/>
      <c r="AF50987" s="46"/>
      <c r="AM50987" s="121"/>
      <c r="AO50987" s="46"/>
    </row>
    <row r="50988" spans="1:41" s="60" customFormat="1" hidden="1" x14ac:dyDescent="0.35">
      <c r="A50988" s="46"/>
      <c r="H50988" s="103"/>
      <c r="AD50988" s="99"/>
      <c r="AF50988" s="46"/>
      <c r="AM50988" s="121"/>
      <c r="AO50988" s="46"/>
    </row>
    <row r="50989" spans="1:41" s="60" customFormat="1" hidden="1" x14ac:dyDescent="0.35">
      <c r="A50989" s="46"/>
      <c r="H50989" s="103"/>
      <c r="AD50989" s="99"/>
      <c r="AF50989" s="46"/>
      <c r="AM50989" s="121"/>
      <c r="AO50989" s="46"/>
    </row>
    <row r="50990" spans="1:41" s="60" customFormat="1" hidden="1" x14ac:dyDescent="0.35">
      <c r="A50990" s="46"/>
      <c r="H50990" s="103"/>
      <c r="AD50990" s="99"/>
      <c r="AF50990" s="46"/>
      <c r="AM50990" s="121"/>
      <c r="AO50990" s="46"/>
    </row>
    <row r="50991" spans="1:41" s="60" customFormat="1" hidden="1" x14ac:dyDescent="0.35">
      <c r="A50991" s="46"/>
      <c r="H50991" s="103"/>
      <c r="AD50991" s="99"/>
      <c r="AF50991" s="46"/>
      <c r="AM50991" s="121"/>
      <c r="AO50991" s="46"/>
    </row>
    <row r="50992" spans="1:41" s="60" customFormat="1" hidden="1" x14ac:dyDescent="0.35">
      <c r="A50992" s="46"/>
      <c r="H50992" s="103"/>
      <c r="AD50992" s="99"/>
      <c r="AF50992" s="46"/>
      <c r="AM50992" s="121"/>
      <c r="AO50992" s="46"/>
    </row>
    <row r="50993" spans="1:41" s="60" customFormat="1" hidden="1" x14ac:dyDescent="0.35">
      <c r="A50993" s="46"/>
      <c r="H50993" s="103"/>
      <c r="AD50993" s="99"/>
      <c r="AF50993" s="46"/>
      <c r="AM50993" s="121"/>
      <c r="AO50993" s="46"/>
    </row>
    <row r="50994" spans="1:41" s="60" customFormat="1" hidden="1" x14ac:dyDescent="0.35">
      <c r="A50994" s="46"/>
      <c r="H50994" s="103"/>
      <c r="AD50994" s="99"/>
      <c r="AF50994" s="46"/>
      <c r="AM50994" s="121"/>
      <c r="AO50994" s="46"/>
    </row>
    <row r="50995" spans="1:41" s="60" customFormat="1" hidden="1" x14ac:dyDescent="0.35">
      <c r="A50995" s="46"/>
      <c r="H50995" s="103"/>
      <c r="AD50995" s="99"/>
      <c r="AF50995" s="46"/>
      <c r="AM50995" s="121"/>
      <c r="AO50995" s="46"/>
    </row>
    <row r="50996" spans="1:41" s="60" customFormat="1" hidden="1" x14ac:dyDescent="0.35">
      <c r="A50996" s="46"/>
      <c r="H50996" s="103"/>
      <c r="AD50996" s="99"/>
      <c r="AF50996" s="46"/>
      <c r="AM50996" s="121"/>
      <c r="AO50996" s="46"/>
    </row>
    <row r="50997" spans="1:41" s="60" customFormat="1" hidden="1" x14ac:dyDescent="0.35">
      <c r="A50997" s="46"/>
      <c r="H50997" s="103"/>
      <c r="AD50997" s="99"/>
      <c r="AF50997" s="46"/>
      <c r="AM50997" s="121"/>
      <c r="AO50997" s="46"/>
    </row>
    <row r="50998" spans="1:41" s="60" customFormat="1" hidden="1" x14ac:dyDescent="0.35">
      <c r="A50998" s="46"/>
      <c r="H50998" s="103"/>
      <c r="AD50998" s="99"/>
      <c r="AF50998" s="46"/>
      <c r="AM50998" s="121"/>
      <c r="AO50998" s="46"/>
    </row>
    <row r="50999" spans="1:41" s="60" customFormat="1" hidden="1" x14ac:dyDescent="0.35">
      <c r="A50999" s="46"/>
      <c r="H50999" s="103"/>
      <c r="AD50999" s="99"/>
      <c r="AF50999" s="46"/>
      <c r="AM50999" s="121"/>
      <c r="AO50999" s="46"/>
    </row>
    <row r="51000" spans="1:41" s="60" customFormat="1" hidden="1" x14ac:dyDescent="0.35">
      <c r="A51000" s="46"/>
      <c r="H51000" s="103"/>
      <c r="AD51000" s="99"/>
      <c r="AF51000" s="46"/>
      <c r="AM51000" s="121"/>
      <c r="AO51000" s="46"/>
    </row>
    <row r="51001" spans="1:41" s="60" customFormat="1" hidden="1" x14ac:dyDescent="0.35">
      <c r="A51001" s="46"/>
      <c r="H51001" s="103"/>
      <c r="AD51001" s="99"/>
      <c r="AF51001" s="46"/>
      <c r="AM51001" s="121"/>
      <c r="AO51001" s="46"/>
    </row>
    <row r="51002" spans="1:41" s="60" customFormat="1" hidden="1" x14ac:dyDescent="0.35">
      <c r="A51002" s="46"/>
      <c r="H51002" s="103"/>
      <c r="AD51002" s="99"/>
      <c r="AF51002" s="46"/>
      <c r="AM51002" s="121"/>
      <c r="AO51002" s="46"/>
    </row>
    <row r="51003" spans="1:41" s="60" customFormat="1" hidden="1" x14ac:dyDescent="0.35">
      <c r="A51003" s="46"/>
      <c r="H51003" s="103"/>
      <c r="AD51003" s="99"/>
      <c r="AF51003" s="46"/>
      <c r="AM51003" s="121"/>
      <c r="AO51003" s="46"/>
    </row>
    <row r="51004" spans="1:41" s="60" customFormat="1" hidden="1" x14ac:dyDescent="0.35">
      <c r="A51004" s="46"/>
      <c r="H51004" s="103"/>
      <c r="AD51004" s="99"/>
      <c r="AF51004" s="46"/>
      <c r="AM51004" s="121"/>
      <c r="AO51004" s="46"/>
    </row>
    <row r="51005" spans="1:41" s="60" customFormat="1" hidden="1" x14ac:dyDescent="0.35">
      <c r="A51005" s="46"/>
      <c r="H51005" s="103"/>
      <c r="AD51005" s="99"/>
      <c r="AF51005" s="46"/>
      <c r="AM51005" s="121"/>
      <c r="AO51005" s="46"/>
    </row>
    <row r="51006" spans="1:41" s="60" customFormat="1" hidden="1" x14ac:dyDescent="0.35">
      <c r="A51006" s="46"/>
      <c r="H51006" s="103"/>
      <c r="AD51006" s="99"/>
      <c r="AF51006" s="46"/>
      <c r="AM51006" s="121"/>
      <c r="AO51006" s="46"/>
    </row>
    <row r="51007" spans="1:41" s="60" customFormat="1" hidden="1" x14ac:dyDescent="0.35">
      <c r="A51007" s="46"/>
      <c r="H51007" s="103"/>
      <c r="AD51007" s="99"/>
      <c r="AF51007" s="46"/>
      <c r="AM51007" s="121"/>
      <c r="AO51007" s="46"/>
    </row>
    <row r="51008" spans="1:41" s="60" customFormat="1" hidden="1" x14ac:dyDescent="0.35">
      <c r="A51008" s="46"/>
      <c r="H51008" s="103"/>
      <c r="AD51008" s="99"/>
      <c r="AF51008" s="46"/>
      <c r="AM51008" s="121"/>
      <c r="AO51008" s="46"/>
    </row>
    <row r="51009" spans="1:41" s="60" customFormat="1" hidden="1" x14ac:dyDescent="0.35">
      <c r="A51009" s="46"/>
      <c r="H51009" s="103"/>
      <c r="AD51009" s="99"/>
      <c r="AF51009" s="46"/>
      <c r="AM51009" s="121"/>
      <c r="AO51009" s="46"/>
    </row>
    <row r="51010" spans="1:41" s="60" customFormat="1" hidden="1" x14ac:dyDescent="0.35">
      <c r="A51010" s="46"/>
      <c r="H51010" s="103"/>
      <c r="AD51010" s="99"/>
      <c r="AF51010" s="46"/>
      <c r="AM51010" s="121"/>
      <c r="AO51010" s="46"/>
    </row>
    <row r="51011" spans="1:41" s="60" customFormat="1" hidden="1" x14ac:dyDescent="0.35">
      <c r="A51011" s="46"/>
      <c r="H51011" s="103"/>
      <c r="AD51011" s="99"/>
      <c r="AF51011" s="46"/>
      <c r="AM51011" s="121"/>
      <c r="AO51011" s="46"/>
    </row>
    <row r="51012" spans="1:41" s="60" customFormat="1" hidden="1" x14ac:dyDescent="0.35">
      <c r="A51012" s="46"/>
      <c r="H51012" s="103"/>
      <c r="AD51012" s="99"/>
      <c r="AF51012" s="46"/>
      <c r="AM51012" s="121"/>
      <c r="AO51012" s="46"/>
    </row>
    <row r="51013" spans="1:41" s="60" customFormat="1" hidden="1" x14ac:dyDescent="0.35">
      <c r="A51013" s="46"/>
      <c r="H51013" s="103"/>
      <c r="AD51013" s="99"/>
      <c r="AF51013" s="46"/>
      <c r="AM51013" s="121"/>
      <c r="AO51013" s="46"/>
    </row>
    <row r="51014" spans="1:41" s="60" customFormat="1" hidden="1" x14ac:dyDescent="0.35">
      <c r="A51014" s="46"/>
      <c r="H51014" s="103"/>
      <c r="AD51014" s="99"/>
      <c r="AF51014" s="46"/>
      <c r="AM51014" s="121"/>
      <c r="AO51014" s="46"/>
    </row>
    <row r="51015" spans="1:41" s="60" customFormat="1" hidden="1" x14ac:dyDescent="0.35">
      <c r="A51015" s="46"/>
      <c r="H51015" s="103"/>
      <c r="AD51015" s="99"/>
      <c r="AF51015" s="46"/>
      <c r="AM51015" s="121"/>
      <c r="AO51015" s="46"/>
    </row>
    <row r="51016" spans="1:41" s="60" customFormat="1" hidden="1" x14ac:dyDescent="0.35">
      <c r="A51016" s="46"/>
      <c r="H51016" s="103"/>
      <c r="AD51016" s="99"/>
      <c r="AF51016" s="46"/>
      <c r="AM51016" s="121"/>
      <c r="AO51016" s="46"/>
    </row>
    <row r="51017" spans="1:41" s="60" customFormat="1" hidden="1" x14ac:dyDescent="0.35">
      <c r="A51017" s="46"/>
      <c r="H51017" s="103"/>
      <c r="AD51017" s="99"/>
      <c r="AF51017" s="46"/>
      <c r="AM51017" s="121"/>
      <c r="AO51017" s="46"/>
    </row>
    <row r="51018" spans="1:41" s="60" customFormat="1" hidden="1" x14ac:dyDescent="0.35">
      <c r="A51018" s="46"/>
      <c r="H51018" s="103"/>
      <c r="AD51018" s="99"/>
      <c r="AF51018" s="46"/>
      <c r="AM51018" s="121"/>
      <c r="AO51018" s="46"/>
    </row>
    <row r="51019" spans="1:41" s="60" customFormat="1" hidden="1" x14ac:dyDescent="0.35">
      <c r="A51019" s="46"/>
      <c r="H51019" s="103"/>
      <c r="AD51019" s="99"/>
      <c r="AF51019" s="46"/>
      <c r="AM51019" s="121"/>
      <c r="AO51019" s="46"/>
    </row>
    <row r="51020" spans="1:41" s="60" customFormat="1" hidden="1" x14ac:dyDescent="0.35">
      <c r="A51020" s="46"/>
      <c r="H51020" s="103"/>
      <c r="AD51020" s="99"/>
      <c r="AF51020" s="46"/>
      <c r="AM51020" s="121"/>
      <c r="AO51020" s="46"/>
    </row>
    <row r="51021" spans="1:41" s="60" customFormat="1" hidden="1" x14ac:dyDescent="0.35">
      <c r="A51021" s="46"/>
      <c r="H51021" s="103"/>
      <c r="AD51021" s="99"/>
      <c r="AF51021" s="46"/>
      <c r="AM51021" s="121"/>
      <c r="AO51021" s="46"/>
    </row>
    <row r="51022" spans="1:41" s="60" customFormat="1" hidden="1" x14ac:dyDescent="0.35">
      <c r="A51022" s="46"/>
      <c r="H51022" s="103"/>
      <c r="AD51022" s="99"/>
      <c r="AF51022" s="46"/>
      <c r="AM51022" s="121"/>
      <c r="AO51022" s="46"/>
    </row>
    <row r="51023" spans="1:41" s="60" customFormat="1" hidden="1" x14ac:dyDescent="0.35">
      <c r="A51023" s="46"/>
      <c r="H51023" s="103"/>
      <c r="AD51023" s="99"/>
      <c r="AF51023" s="46"/>
      <c r="AM51023" s="121"/>
      <c r="AO51023" s="46"/>
    </row>
    <row r="51024" spans="1:41" s="60" customFormat="1" hidden="1" x14ac:dyDescent="0.35">
      <c r="A51024" s="46"/>
      <c r="H51024" s="103"/>
      <c r="AD51024" s="99"/>
      <c r="AF51024" s="46"/>
      <c r="AM51024" s="121"/>
      <c r="AO51024" s="46"/>
    </row>
    <row r="51025" spans="1:41" s="60" customFormat="1" hidden="1" x14ac:dyDescent="0.35">
      <c r="A51025" s="46"/>
      <c r="H51025" s="103"/>
      <c r="AD51025" s="99"/>
      <c r="AF51025" s="46"/>
      <c r="AM51025" s="121"/>
      <c r="AO51025" s="46"/>
    </row>
    <row r="51026" spans="1:41" s="60" customFormat="1" hidden="1" x14ac:dyDescent="0.35">
      <c r="A51026" s="46"/>
      <c r="H51026" s="103"/>
      <c r="AD51026" s="99"/>
      <c r="AF51026" s="46"/>
      <c r="AM51026" s="121"/>
      <c r="AO51026" s="46"/>
    </row>
    <row r="51027" spans="1:41" s="60" customFormat="1" hidden="1" x14ac:dyDescent="0.35">
      <c r="A51027" s="46"/>
      <c r="H51027" s="103"/>
      <c r="AD51027" s="99"/>
      <c r="AF51027" s="46"/>
      <c r="AM51027" s="121"/>
      <c r="AO51027" s="46"/>
    </row>
    <row r="51028" spans="1:41" s="60" customFormat="1" hidden="1" x14ac:dyDescent="0.35">
      <c r="A51028" s="46"/>
      <c r="H51028" s="103"/>
      <c r="AD51028" s="99"/>
      <c r="AF51028" s="46"/>
      <c r="AM51028" s="121"/>
      <c r="AO51028" s="46"/>
    </row>
    <row r="51029" spans="1:41" s="60" customFormat="1" hidden="1" x14ac:dyDescent="0.35">
      <c r="A51029" s="46"/>
      <c r="H51029" s="103"/>
      <c r="AD51029" s="99"/>
      <c r="AF51029" s="46"/>
      <c r="AM51029" s="121"/>
      <c r="AO51029" s="46"/>
    </row>
    <row r="51030" spans="1:41" s="60" customFormat="1" hidden="1" x14ac:dyDescent="0.35">
      <c r="A51030" s="46"/>
      <c r="H51030" s="103"/>
      <c r="AD51030" s="99"/>
      <c r="AF51030" s="46"/>
      <c r="AM51030" s="121"/>
      <c r="AO51030" s="46"/>
    </row>
    <row r="51031" spans="1:41" s="60" customFormat="1" hidden="1" x14ac:dyDescent="0.35">
      <c r="A51031" s="46"/>
      <c r="H51031" s="103"/>
      <c r="AD51031" s="99"/>
      <c r="AF51031" s="46"/>
      <c r="AM51031" s="121"/>
      <c r="AO51031" s="46"/>
    </row>
    <row r="51032" spans="1:41" s="60" customFormat="1" hidden="1" x14ac:dyDescent="0.35">
      <c r="A51032" s="46"/>
      <c r="H51032" s="103"/>
      <c r="AD51032" s="99"/>
      <c r="AF51032" s="46"/>
      <c r="AM51032" s="121"/>
      <c r="AO51032" s="46"/>
    </row>
    <row r="51033" spans="1:41" s="60" customFormat="1" hidden="1" x14ac:dyDescent="0.35">
      <c r="A51033" s="46"/>
      <c r="H51033" s="103"/>
      <c r="AD51033" s="99"/>
      <c r="AF51033" s="46"/>
      <c r="AM51033" s="121"/>
      <c r="AO51033" s="46"/>
    </row>
    <row r="51034" spans="1:41" s="60" customFormat="1" hidden="1" x14ac:dyDescent="0.35">
      <c r="A51034" s="46"/>
      <c r="H51034" s="103"/>
      <c r="AD51034" s="99"/>
      <c r="AF51034" s="46"/>
      <c r="AM51034" s="121"/>
      <c r="AO51034" s="46"/>
    </row>
    <row r="51035" spans="1:41" s="60" customFormat="1" hidden="1" x14ac:dyDescent="0.35">
      <c r="A51035" s="46"/>
      <c r="H51035" s="103"/>
      <c r="AD51035" s="99"/>
      <c r="AF51035" s="46"/>
      <c r="AM51035" s="121"/>
      <c r="AO51035" s="46"/>
    </row>
    <row r="51036" spans="1:41" s="60" customFormat="1" hidden="1" x14ac:dyDescent="0.35">
      <c r="A51036" s="46"/>
      <c r="H51036" s="103"/>
      <c r="AD51036" s="99"/>
      <c r="AF51036" s="46"/>
      <c r="AM51036" s="121"/>
      <c r="AO51036" s="46"/>
    </row>
    <row r="51037" spans="1:41" s="60" customFormat="1" hidden="1" x14ac:dyDescent="0.35">
      <c r="A51037" s="46"/>
      <c r="H51037" s="103"/>
      <c r="AD51037" s="99"/>
      <c r="AF51037" s="46"/>
      <c r="AM51037" s="121"/>
      <c r="AO51037" s="46"/>
    </row>
    <row r="51038" spans="1:41" s="60" customFormat="1" hidden="1" x14ac:dyDescent="0.35">
      <c r="A51038" s="46"/>
      <c r="H51038" s="103"/>
      <c r="AD51038" s="99"/>
      <c r="AF51038" s="46"/>
      <c r="AM51038" s="121"/>
      <c r="AO51038" s="46"/>
    </row>
    <row r="51039" spans="1:41" s="60" customFormat="1" hidden="1" x14ac:dyDescent="0.35">
      <c r="A51039" s="46"/>
      <c r="H51039" s="103"/>
      <c r="AD51039" s="99"/>
      <c r="AF51039" s="46"/>
      <c r="AM51039" s="121"/>
      <c r="AO51039" s="46"/>
    </row>
    <row r="51040" spans="1:41" s="60" customFormat="1" hidden="1" x14ac:dyDescent="0.35">
      <c r="A51040" s="46"/>
      <c r="H51040" s="103"/>
      <c r="AD51040" s="99"/>
      <c r="AF51040" s="46"/>
      <c r="AM51040" s="121"/>
      <c r="AO51040" s="46"/>
    </row>
    <row r="51041" spans="1:41" s="60" customFormat="1" hidden="1" x14ac:dyDescent="0.35">
      <c r="A51041" s="46"/>
      <c r="H51041" s="103"/>
      <c r="AD51041" s="99"/>
      <c r="AF51041" s="46"/>
      <c r="AM51041" s="121"/>
      <c r="AO51041" s="46"/>
    </row>
    <row r="51042" spans="1:41" s="60" customFormat="1" hidden="1" x14ac:dyDescent="0.35">
      <c r="A51042" s="46"/>
      <c r="H51042" s="103"/>
      <c r="AD51042" s="99"/>
      <c r="AF51042" s="46"/>
      <c r="AM51042" s="121"/>
      <c r="AO51042" s="46"/>
    </row>
    <row r="51043" spans="1:41" s="60" customFormat="1" hidden="1" x14ac:dyDescent="0.35">
      <c r="A51043" s="46"/>
      <c r="H51043" s="103"/>
      <c r="AD51043" s="99"/>
      <c r="AF51043" s="46"/>
      <c r="AM51043" s="121"/>
      <c r="AO51043" s="46"/>
    </row>
    <row r="51044" spans="1:41" s="60" customFormat="1" hidden="1" x14ac:dyDescent="0.35">
      <c r="A51044" s="46"/>
      <c r="H51044" s="103"/>
      <c r="AD51044" s="99"/>
      <c r="AF51044" s="46"/>
      <c r="AM51044" s="121"/>
      <c r="AO51044" s="46"/>
    </row>
    <row r="51045" spans="1:41" s="60" customFormat="1" hidden="1" x14ac:dyDescent="0.35">
      <c r="A51045" s="46"/>
      <c r="H51045" s="103"/>
      <c r="AD51045" s="99"/>
      <c r="AF51045" s="46"/>
      <c r="AM51045" s="121"/>
      <c r="AO51045" s="46"/>
    </row>
    <row r="51046" spans="1:41" s="60" customFormat="1" hidden="1" x14ac:dyDescent="0.35">
      <c r="A51046" s="46"/>
      <c r="H51046" s="103"/>
      <c r="AD51046" s="99"/>
      <c r="AF51046" s="46"/>
      <c r="AM51046" s="121"/>
      <c r="AO51046" s="46"/>
    </row>
    <row r="51047" spans="1:41" s="60" customFormat="1" hidden="1" x14ac:dyDescent="0.35">
      <c r="A51047" s="46"/>
      <c r="H51047" s="103"/>
      <c r="AD51047" s="99"/>
      <c r="AF51047" s="46"/>
      <c r="AM51047" s="121"/>
      <c r="AO51047" s="46"/>
    </row>
    <row r="51048" spans="1:41" s="60" customFormat="1" hidden="1" x14ac:dyDescent="0.35">
      <c r="A51048" s="46"/>
      <c r="H51048" s="103"/>
      <c r="AD51048" s="99"/>
      <c r="AF51048" s="46"/>
      <c r="AM51048" s="121"/>
      <c r="AO51048" s="46"/>
    </row>
    <row r="51049" spans="1:41" s="60" customFormat="1" hidden="1" x14ac:dyDescent="0.35">
      <c r="A51049" s="46"/>
      <c r="H51049" s="103"/>
      <c r="AD51049" s="99"/>
      <c r="AF51049" s="46"/>
      <c r="AM51049" s="121"/>
      <c r="AO51049" s="46"/>
    </row>
    <row r="51050" spans="1:41" s="60" customFormat="1" hidden="1" x14ac:dyDescent="0.35">
      <c r="A51050" s="46"/>
      <c r="H51050" s="103"/>
      <c r="AD51050" s="99"/>
      <c r="AF51050" s="46"/>
      <c r="AM51050" s="121"/>
      <c r="AO51050" s="46"/>
    </row>
    <row r="51051" spans="1:41" s="60" customFormat="1" hidden="1" x14ac:dyDescent="0.35">
      <c r="A51051" s="46"/>
      <c r="H51051" s="103"/>
      <c r="AD51051" s="99"/>
      <c r="AF51051" s="46"/>
      <c r="AM51051" s="121"/>
      <c r="AO51051" s="46"/>
    </row>
    <row r="51052" spans="1:41" s="60" customFormat="1" hidden="1" x14ac:dyDescent="0.35">
      <c r="A51052" s="46"/>
      <c r="H51052" s="103"/>
      <c r="AD51052" s="99"/>
      <c r="AF51052" s="46"/>
      <c r="AM51052" s="121"/>
      <c r="AO51052" s="46"/>
    </row>
    <row r="51053" spans="1:41" s="60" customFormat="1" hidden="1" x14ac:dyDescent="0.35">
      <c r="A51053" s="46"/>
      <c r="H51053" s="103"/>
      <c r="AD51053" s="99"/>
      <c r="AF51053" s="46"/>
      <c r="AM51053" s="121"/>
      <c r="AO51053" s="46"/>
    </row>
    <row r="51054" spans="1:41" s="60" customFormat="1" hidden="1" x14ac:dyDescent="0.35">
      <c r="A51054" s="46"/>
      <c r="H51054" s="103"/>
      <c r="AD51054" s="99"/>
      <c r="AF51054" s="46"/>
      <c r="AM51054" s="121"/>
      <c r="AO51054" s="46"/>
    </row>
    <row r="51055" spans="1:41" s="60" customFormat="1" hidden="1" x14ac:dyDescent="0.35">
      <c r="A51055" s="46"/>
      <c r="H51055" s="103"/>
      <c r="AD51055" s="99"/>
      <c r="AF51055" s="46"/>
      <c r="AM51055" s="121"/>
      <c r="AO51055" s="46"/>
    </row>
    <row r="51056" spans="1:41" s="60" customFormat="1" hidden="1" x14ac:dyDescent="0.35">
      <c r="A51056" s="46"/>
      <c r="H51056" s="103"/>
      <c r="AD51056" s="99"/>
      <c r="AF51056" s="46"/>
      <c r="AM51056" s="121"/>
      <c r="AO51056" s="46"/>
    </row>
    <row r="51057" spans="1:41" s="60" customFormat="1" hidden="1" x14ac:dyDescent="0.35">
      <c r="A51057" s="46"/>
      <c r="H51057" s="103"/>
      <c r="AD51057" s="99"/>
      <c r="AF51057" s="46"/>
      <c r="AM51057" s="121"/>
      <c r="AO51057" s="46"/>
    </row>
    <row r="51058" spans="1:41" s="60" customFormat="1" hidden="1" x14ac:dyDescent="0.35">
      <c r="A51058" s="46"/>
      <c r="H51058" s="103"/>
      <c r="AD51058" s="99"/>
      <c r="AF51058" s="46"/>
      <c r="AM51058" s="121"/>
      <c r="AO51058" s="46"/>
    </row>
    <row r="51059" spans="1:41" s="60" customFormat="1" hidden="1" x14ac:dyDescent="0.35">
      <c r="A51059" s="46"/>
      <c r="H51059" s="103"/>
      <c r="AD51059" s="99"/>
      <c r="AF51059" s="46"/>
      <c r="AM51059" s="121"/>
      <c r="AO51059" s="46"/>
    </row>
    <row r="51060" spans="1:41" s="60" customFormat="1" hidden="1" x14ac:dyDescent="0.35">
      <c r="A51060" s="46"/>
      <c r="H51060" s="103"/>
      <c r="AD51060" s="99"/>
      <c r="AF51060" s="46"/>
      <c r="AM51060" s="121"/>
      <c r="AO51060" s="46"/>
    </row>
    <row r="51061" spans="1:41" s="60" customFormat="1" hidden="1" x14ac:dyDescent="0.35">
      <c r="A51061" s="46"/>
      <c r="H51061" s="103"/>
      <c r="AD51061" s="99"/>
      <c r="AF51061" s="46"/>
      <c r="AM51061" s="121"/>
      <c r="AO51061" s="46"/>
    </row>
    <row r="51062" spans="1:41" s="60" customFormat="1" hidden="1" x14ac:dyDescent="0.35">
      <c r="A51062" s="46"/>
      <c r="H51062" s="103"/>
      <c r="AD51062" s="99"/>
      <c r="AF51062" s="46"/>
      <c r="AM51062" s="121"/>
      <c r="AO51062" s="46"/>
    </row>
    <row r="51063" spans="1:41" s="60" customFormat="1" hidden="1" x14ac:dyDescent="0.35">
      <c r="A51063" s="46"/>
      <c r="H51063" s="103"/>
      <c r="AD51063" s="99"/>
      <c r="AF51063" s="46"/>
      <c r="AM51063" s="121"/>
      <c r="AO51063" s="46"/>
    </row>
    <row r="51064" spans="1:41" s="60" customFormat="1" hidden="1" x14ac:dyDescent="0.35">
      <c r="A51064" s="46"/>
      <c r="H51064" s="103"/>
      <c r="AD51064" s="99"/>
      <c r="AF51064" s="46"/>
      <c r="AM51064" s="121"/>
      <c r="AO51064" s="46"/>
    </row>
    <row r="51065" spans="1:41" s="60" customFormat="1" hidden="1" x14ac:dyDescent="0.35">
      <c r="A51065" s="46"/>
      <c r="H51065" s="103"/>
      <c r="AD51065" s="99"/>
      <c r="AF51065" s="46"/>
      <c r="AM51065" s="121"/>
      <c r="AO51065" s="46"/>
    </row>
    <row r="51066" spans="1:41" s="60" customFormat="1" hidden="1" x14ac:dyDescent="0.35">
      <c r="A51066" s="46"/>
      <c r="H51066" s="103"/>
      <c r="AD51066" s="99"/>
      <c r="AF51066" s="46"/>
      <c r="AM51066" s="121"/>
      <c r="AO51066" s="46"/>
    </row>
    <row r="51067" spans="1:41" s="60" customFormat="1" hidden="1" x14ac:dyDescent="0.35">
      <c r="A51067" s="46"/>
      <c r="H51067" s="103"/>
      <c r="AD51067" s="99"/>
      <c r="AF51067" s="46"/>
      <c r="AM51067" s="121"/>
      <c r="AO51067" s="46"/>
    </row>
    <row r="51068" spans="1:41" s="60" customFormat="1" hidden="1" x14ac:dyDescent="0.35">
      <c r="A51068" s="46"/>
      <c r="H51068" s="103"/>
      <c r="AD51068" s="99"/>
      <c r="AF51068" s="46"/>
      <c r="AM51068" s="121"/>
      <c r="AO51068" s="46"/>
    </row>
    <row r="51069" spans="1:41" s="60" customFormat="1" hidden="1" x14ac:dyDescent="0.35">
      <c r="A51069" s="46"/>
      <c r="H51069" s="103"/>
      <c r="AD51069" s="99"/>
      <c r="AF51069" s="46"/>
      <c r="AM51069" s="121"/>
      <c r="AO51069" s="46"/>
    </row>
    <row r="51070" spans="1:41" s="60" customFormat="1" hidden="1" x14ac:dyDescent="0.35">
      <c r="A51070" s="46"/>
      <c r="H51070" s="103"/>
      <c r="AD51070" s="99"/>
      <c r="AF51070" s="46"/>
      <c r="AM51070" s="121"/>
      <c r="AO51070" s="46"/>
    </row>
    <row r="51071" spans="1:41" s="60" customFormat="1" hidden="1" x14ac:dyDescent="0.35">
      <c r="A51071" s="46"/>
      <c r="H51071" s="103"/>
      <c r="AD51071" s="99"/>
      <c r="AF51071" s="46"/>
      <c r="AM51071" s="121"/>
      <c r="AO51071" s="46"/>
    </row>
    <row r="51072" spans="1:41" s="60" customFormat="1" hidden="1" x14ac:dyDescent="0.35">
      <c r="A51072" s="46"/>
      <c r="H51072" s="103"/>
      <c r="AD51072" s="99"/>
      <c r="AF51072" s="46"/>
      <c r="AM51072" s="121"/>
      <c r="AO51072" s="46"/>
    </row>
    <row r="51073" spans="1:41" s="60" customFormat="1" hidden="1" x14ac:dyDescent="0.35">
      <c r="A51073" s="46"/>
      <c r="H51073" s="103"/>
      <c r="AD51073" s="99"/>
      <c r="AF51073" s="46"/>
      <c r="AM51073" s="121"/>
      <c r="AO51073" s="46"/>
    </row>
    <row r="51074" spans="1:41" s="60" customFormat="1" hidden="1" x14ac:dyDescent="0.35">
      <c r="A51074" s="46"/>
      <c r="H51074" s="103"/>
      <c r="AD51074" s="99"/>
      <c r="AF51074" s="46"/>
      <c r="AM51074" s="121"/>
      <c r="AO51074" s="46"/>
    </row>
    <row r="51075" spans="1:41" s="60" customFormat="1" hidden="1" x14ac:dyDescent="0.35">
      <c r="A51075" s="46"/>
      <c r="H51075" s="103"/>
      <c r="AD51075" s="99"/>
      <c r="AF51075" s="46"/>
      <c r="AM51075" s="121"/>
      <c r="AO51075" s="46"/>
    </row>
    <row r="51076" spans="1:41" s="60" customFormat="1" hidden="1" x14ac:dyDescent="0.35">
      <c r="A51076" s="46"/>
      <c r="H51076" s="103"/>
      <c r="AD51076" s="99"/>
      <c r="AF51076" s="46"/>
      <c r="AM51076" s="121"/>
      <c r="AO51076" s="46"/>
    </row>
    <row r="51077" spans="1:41" s="60" customFormat="1" hidden="1" x14ac:dyDescent="0.35">
      <c r="A51077" s="46"/>
      <c r="H51077" s="103"/>
      <c r="AD51077" s="99"/>
      <c r="AF51077" s="46"/>
      <c r="AM51077" s="121"/>
      <c r="AO51077" s="46"/>
    </row>
    <row r="51078" spans="1:41" s="60" customFormat="1" hidden="1" x14ac:dyDescent="0.35">
      <c r="A51078" s="46"/>
      <c r="H51078" s="103"/>
      <c r="AD51078" s="99"/>
      <c r="AF51078" s="46"/>
      <c r="AM51078" s="121"/>
      <c r="AO51078" s="46"/>
    </row>
    <row r="51079" spans="1:41" s="60" customFormat="1" hidden="1" x14ac:dyDescent="0.35">
      <c r="A51079" s="46"/>
      <c r="H51079" s="103"/>
      <c r="AD51079" s="99"/>
      <c r="AF51079" s="46"/>
      <c r="AM51079" s="121"/>
      <c r="AO51079" s="46"/>
    </row>
    <row r="51080" spans="1:41" s="60" customFormat="1" hidden="1" x14ac:dyDescent="0.35">
      <c r="A51080" s="46"/>
      <c r="H51080" s="103"/>
      <c r="AD51080" s="99"/>
      <c r="AF51080" s="46"/>
      <c r="AM51080" s="121"/>
      <c r="AO51080" s="46"/>
    </row>
    <row r="51081" spans="1:41" s="60" customFormat="1" hidden="1" x14ac:dyDescent="0.35">
      <c r="A51081" s="46"/>
      <c r="H51081" s="103"/>
      <c r="AD51081" s="99"/>
      <c r="AF51081" s="46"/>
      <c r="AM51081" s="121"/>
      <c r="AO51081" s="46"/>
    </row>
    <row r="51082" spans="1:41" s="60" customFormat="1" hidden="1" x14ac:dyDescent="0.35">
      <c r="A51082" s="46"/>
      <c r="H51082" s="103"/>
      <c r="AD51082" s="99"/>
      <c r="AF51082" s="46"/>
      <c r="AM51082" s="121"/>
      <c r="AO51082" s="46"/>
    </row>
    <row r="51083" spans="1:41" s="60" customFormat="1" hidden="1" x14ac:dyDescent="0.35">
      <c r="A51083" s="46"/>
      <c r="H51083" s="103"/>
      <c r="AD51083" s="99"/>
      <c r="AF51083" s="46"/>
      <c r="AM51083" s="121"/>
      <c r="AO51083" s="46"/>
    </row>
    <row r="51084" spans="1:41" s="60" customFormat="1" hidden="1" x14ac:dyDescent="0.35">
      <c r="A51084" s="46"/>
      <c r="H51084" s="103"/>
      <c r="AD51084" s="99"/>
      <c r="AF51084" s="46"/>
      <c r="AM51084" s="121"/>
      <c r="AO51084" s="46"/>
    </row>
    <row r="51085" spans="1:41" s="60" customFormat="1" hidden="1" x14ac:dyDescent="0.35">
      <c r="A51085" s="46"/>
      <c r="H51085" s="103"/>
      <c r="AD51085" s="99"/>
      <c r="AF51085" s="46"/>
      <c r="AM51085" s="121"/>
      <c r="AO51085" s="46"/>
    </row>
    <row r="51086" spans="1:41" s="60" customFormat="1" hidden="1" x14ac:dyDescent="0.35">
      <c r="A51086" s="46"/>
      <c r="H51086" s="103"/>
      <c r="AD51086" s="99"/>
      <c r="AF51086" s="46"/>
      <c r="AM51086" s="121"/>
      <c r="AO51086" s="46"/>
    </row>
    <row r="51087" spans="1:41" s="60" customFormat="1" hidden="1" x14ac:dyDescent="0.35">
      <c r="A51087" s="46"/>
      <c r="H51087" s="103"/>
      <c r="AD51087" s="99"/>
      <c r="AF51087" s="46"/>
      <c r="AM51087" s="121"/>
      <c r="AO51087" s="46"/>
    </row>
    <row r="51088" spans="1:41" s="60" customFormat="1" hidden="1" x14ac:dyDescent="0.35">
      <c r="A51088" s="46"/>
      <c r="H51088" s="103"/>
      <c r="AD51088" s="99"/>
      <c r="AF51088" s="46"/>
      <c r="AM51088" s="121"/>
      <c r="AO51088" s="46"/>
    </row>
    <row r="51089" spans="1:41" s="60" customFormat="1" hidden="1" x14ac:dyDescent="0.35">
      <c r="A51089" s="46"/>
      <c r="H51089" s="103"/>
      <c r="AD51089" s="99"/>
      <c r="AF51089" s="46"/>
      <c r="AM51089" s="121"/>
      <c r="AO51089" s="46"/>
    </row>
    <row r="51090" spans="1:41" s="60" customFormat="1" hidden="1" x14ac:dyDescent="0.35">
      <c r="A51090" s="46"/>
      <c r="H51090" s="103"/>
      <c r="AD51090" s="99"/>
      <c r="AF51090" s="46"/>
      <c r="AM51090" s="121"/>
      <c r="AO51090" s="46"/>
    </row>
    <row r="51091" spans="1:41" s="60" customFormat="1" hidden="1" x14ac:dyDescent="0.35">
      <c r="A51091" s="46"/>
      <c r="H51091" s="103"/>
      <c r="AD51091" s="99"/>
      <c r="AF51091" s="46"/>
      <c r="AM51091" s="121"/>
      <c r="AO51091" s="46"/>
    </row>
    <row r="51092" spans="1:41" s="60" customFormat="1" hidden="1" x14ac:dyDescent="0.35">
      <c r="A51092" s="46"/>
      <c r="H51092" s="103"/>
      <c r="AD51092" s="99"/>
      <c r="AF51092" s="46"/>
      <c r="AM51092" s="121"/>
      <c r="AO51092" s="46"/>
    </row>
    <row r="51093" spans="1:41" s="60" customFormat="1" hidden="1" x14ac:dyDescent="0.35">
      <c r="A51093" s="46"/>
      <c r="H51093" s="103"/>
      <c r="AD51093" s="99"/>
      <c r="AF51093" s="46"/>
      <c r="AM51093" s="121"/>
      <c r="AO51093" s="46"/>
    </row>
    <row r="51094" spans="1:41" s="60" customFormat="1" hidden="1" x14ac:dyDescent="0.35">
      <c r="A51094" s="46"/>
      <c r="H51094" s="103"/>
      <c r="AD51094" s="99"/>
      <c r="AF51094" s="46"/>
      <c r="AM51094" s="121"/>
      <c r="AO51094" s="46"/>
    </row>
    <row r="51095" spans="1:41" s="60" customFormat="1" hidden="1" x14ac:dyDescent="0.35">
      <c r="A51095" s="46"/>
      <c r="H51095" s="103"/>
      <c r="AD51095" s="99"/>
      <c r="AF51095" s="46"/>
      <c r="AM51095" s="121"/>
      <c r="AO51095" s="46"/>
    </row>
    <row r="51096" spans="1:41" s="60" customFormat="1" hidden="1" x14ac:dyDescent="0.35">
      <c r="A51096" s="46"/>
      <c r="H51096" s="103"/>
      <c r="AD51096" s="99"/>
      <c r="AF51096" s="46"/>
      <c r="AM51096" s="121"/>
      <c r="AO51096" s="46"/>
    </row>
    <row r="51097" spans="1:41" s="60" customFormat="1" hidden="1" x14ac:dyDescent="0.35">
      <c r="A51097" s="46"/>
      <c r="H51097" s="103"/>
      <c r="AD51097" s="99"/>
      <c r="AF51097" s="46"/>
      <c r="AM51097" s="121"/>
      <c r="AO51097" s="46"/>
    </row>
    <row r="51098" spans="1:41" s="60" customFormat="1" hidden="1" x14ac:dyDescent="0.35">
      <c r="A51098" s="46"/>
      <c r="H51098" s="103"/>
      <c r="AD51098" s="99"/>
      <c r="AF51098" s="46"/>
      <c r="AM51098" s="121"/>
      <c r="AO51098" s="46"/>
    </row>
    <row r="51099" spans="1:41" s="60" customFormat="1" hidden="1" x14ac:dyDescent="0.35">
      <c r="A51099" s="46"/>
      <c r="H51099" s="103"/>
      <c r="AD51099" s="99"/>
      <c r="AF51099" s="46"/>
      <c r="AM51099" s="121"/>
      <c r="AO51099" s="46"/>
    </row>
    <row r="51100" spans="1:41" s="60" customFormat="1" hidden="1" x14ac:dyDescent="0.35">
      <c r="A51100" s="46"/>
      <c r="H51100" s="103"/>
      <c r="AD51100" s="99"/>
      <c r="AF51100" s="46"/>
      <c r="AM51100" s="121"/>
      <c r="AO51100" s="46"/>
    </row>
    <row r="51101" spans="1:41" s="60" customFormat="1" hidden="1" x14ac:dyDescent="0.35">
      <c r="A51101" s="46"/>
      <c r="H51101" s="103"/>
      <c r="AD51101" s="99"/>
      <c r="AF51101" s="46"/>
      <c r="AM51101" s="121"/>
      <c r="AO51101" s="46"/>
    </row>
    <row r="51102" spans="1:41" s="60" customFormat="1" hidden="1" x14ac:dyDescent="0.35">
      <c r="A51102" s="46"/>
      <c r="H51102" s="103"/>
      <c r="AD51102" s="99"/>
      <c r="AF51102" s="46"/>
      <c r="AM51102" s="121"/>
      <c r="AO51102" s="46"/>
    </row>
    <row r="51103" spans="1:41" s="60" customFormat="1" hidden="1" x14ac:dyDescent="0.35">
      <c r="A51103" s="46"/>
      <c r="H51103" s="103"/>
      <c r="AD51103" s="99"/>
      <c r="AF51103" s="46"/>
      <c r="AM51103" s="121"/>
      <c r="AO51103" s="46"/>
    </row>
    <row r="51104" spans="1:41" s="60" customFormat="1" hidden="1" x14ac:dyDescent="0.35">
      <c r="A51104" s="46"/>
      <c r="H51104" s="103"/>
      <c r="AD51104" s="99"/>
      <c r="AF51104" s="46"/>
      <c r="AM51104" s="121"/>
      <c r="AO51104" s="46"/>
    </row>
    <row r="51105" spans="1:41" s="60" customFormat="1" hidden="1" x14ac:dyDescent="0.35">
      <c r="A51105" s="46"/>
      <c r="H51105" s="103"/>
      <c r="AD51105" s="99"/>
      <c r="AF51105" s="46"/>
      <c r="AM51105" s="121"/>
      <c r="AO51105" s="46"/>
    </row>
    <row r="51106" spans="1:41" s="60" customFormat="1" hidden="1" x14ac:dyDescent="0.35">
      <c r="A51106" s="46"/>
      <c r="H51106" s="103"/>
      <c r="AD51106" s="99"/>
      <c r="AF51106" s="46"/>
      <c r="AM51106" s="121"/>
      <c r="AO51106" s="46"/>
    </row>
    <row r="51107" spans="1:41" s="60" customFormat="1" hidden="1" x14ac:dyDescent="0.35">
      <c r="A51107" s="46"/>
      <c r="H51107" s="103"/>
      <c r="AD51107" s="99"/>
      <c r="AF51107" s="46"/>
      <c r="AM51107" s="121"/>
      <c r="AO51107" s="46"/>
    </row>
    <row r="51108" spans="1:41" s="60" customFormat="1" hidden="1" x14ac:dyDescent="0.35">
      <c r="A51108" s="46"/>
      <c r="H51108" s="103"/>
      <c r="AD51108" s="99"/>
      <c r="AF51108" s="46"/>
      <c r="AM51108" s="121"/>
      <c r="AO51108" s="46"/>
    </row>
    <row r="51109" spans="1:41" s="60" customFormat="1" hidden="1" x14ac:dyDescent="0.35">
      <c r="A51109" s="46"/>
      <c r="H51109" s="103"/>
      <c r="AD51109" s="99"/>
      <c r="AF51109" s="46"/>
      <c r="AM51109" s="121"/>
      <c r="AO51109" s="46"/>
    </row>
    <row r="51110" spans="1:41" s="60" customFormat="1" hidden="1" x14ac:dyDescent="0.35">
      <c r="A51110" s="46"/>
      <c r="H51110" s="103"/>
      <c r="AD51110" s="99"/>
      <c r="AF51110" s="46"/>
      <c r="AM51110" s="121"/>
      <c r="AO51110" s="46"/>
    </row>
    <row r="51111" spans="1:41" s="60" customFormat="1" hidden="1" x14ac:dyDescent="0.35">
      <c r="A51111" s="46"/>
      <c r="H51111" s="103"/>
      <c r="AD51111" s="99"/>
      <c r="AF51111" s="46"/>
      <c r="AM51111" s="121"/>
      <c r="AO51111" s="46"/>
    </row>
    <row r="51112" spans="1:41" s="60" customFormat="1" hidden="1" x14ac:dyDescent="0.35">
      <c r="A51112" s="46"/>
      <c r="H51112" s="103"/>
      <c r="AD51112" s="99"/>
      <c r="AF51112" s="46"/>
      <c r="AM51112" s="121"/>
      <c r="AO51112" s="46"/>
    </row>
    <row r="51113" spans="1:41" s="60" customFormat="1" hidden="1" x14ac:dyDescent="0.35">
      <c r="A51113" s="46"/>
      <c r="H51113" s="103"/>
      <c r="AD51113" s="99"/>
      <c r="AF51113" s="46"/>
      <c r="AM51113" s="121"/>
      <c r="AO51113" s="46"/>
    </row>
    <row r="51114" spans="1:41" s="60" customFormat="1" hidden="1" x14ac:dyDescent="0.35">
      <c r="A51114" s="46"/>
      <c r="H51114" s="103"/>
      <c r="AD51114" s="99"/>
      <c r="AF51114" s="46"/>
      <c r="AM51114" s="121"/>
      <c r="AO51114" s="46"/>
    </row>
    <row r="51115" spans="1:41" s="60" customFormat="1" hidden="1" x14ac:dyDescent="0.35">
      <c r="A51115" s="46"/>
      <c r="H51115" s="103"/>
      <c r="AD51115" s="99"/>
      <c r="AF51115" s="46"/>
      <c r="AM51115" s="121"/>
      <c r="AO51115" s="46"/>
    </row>
    <row r="51116" spans="1:41" s="60" customFormat="1" hidden="1" x14ac:dyDescent="0.35">
      <c r="A51116" s="46"/>
      <c r="H51116" s="103"/>
      <c r="AD51116" s="99"/>
      <c r="AF51116" s="46"/>
      <c r="AM51116" s="121"/>
      <c r="AO51116" s="46"/>
    </row>
    <row r="51117" spans="1:41" s="60" customFormat="1" hidden="1" x14ac:dyDescent="0.35">
      <c r="A51117" s="46"/>
      <c r="H51117" s="103"/>
      <c r="AD51117" s="99"/>
      <c r="AF51117" s="46"/>
      <c r="AM51117" s="121"/>
      <c r="AO51117" s="46"/>
    </row>
    <row r="51118" spans="1:41" s="60" customFormat="1" hidden="1" x14ac:dyDescent="0.35">
      <c r="A51118" s="46"/>
      <c r="H51118" s="103"/>
      <c r="AD51118" s="99"/>
      <c r="AF51118" s="46"/>
      <c r="AM51118" s="121"/>
      <c r="AO51118" s="46"/>
    </row>
    <row r="51119" spans="1:41" s="60" customFormat="1" hidden="1" x14ac:dyDescent="0.35">
      <c r="A51119" s="46"/>
      <c r="H51119" s="103"/>
      <c r="AD51119" s="99"/>
      <c r="AF51119" s="46"/>
      <c r="AM51119" s="121"/>
      <c r="AO51119" s="46"/>
    </row>
    <row r="51120" spans="1:41" s="60" customFormat="1" hidden="1" x14ac:dyDescent="0.35">
      <c r="A51120" s="46"/>
      <c r="H51120" s="103"/>
      <c r="AD51120" s="99"/>
      <c r="AF51120" s="46"/>
      <c r="AM51120" s="121"/>
      <c r="AO51120" s="46"/>
    </row>
    <row r="51121" spans="1:41" s="60" customFormat="1" hidden="1" x14ac:dyDescent="0.35">
      <c r="A51121" s="46"/>
      <c r="H51121" s="103"/>
      <c r="AD51121" s="99"/>
      <c r="AF51121" s="46"/>
      <c r="AM51121" s="121"/>
      <c r="AO51121" s="46"/>
    </row>
    <row r="51122" spans="1:41" s="60" customFormat="1" hidden="1" x14ac:dyDescent="0.35">
      <c r="A51122" s="46"/>
      <c r="H51122" s="103"/>
      <c r="AD51122" s="99"/>
      <c r="AF51122" s="46"/>
      <c r="AM51122" s="121"/>
      <c r="AO51122" s="46"/>
    </row>
    <row r="51123" spans="1:41" s="60" customFormat="1" hidden="1" x14ac:dyDescent="0.35">
      <c r="A51123" s="46"/>
      <c r="H51123" s="103"/>
      <c r="AD51123" s="99"/>
      <c r="AF51123" s="46"/>
      <c r="AM51123" s="121"/>
      <c r="AO51123" s="46"/>
    </row>
    <row r="51124" spans="1:41" s="60" customFormat="1" hidden="1" x14ac:dyDescent="0.35">
      <c r="A51124" s="46"/>
      <c r="H51124" s="103"/>
      <c r="AD51124" s="99"/>
      <c r="AF51124" s="46"/>
      <c r="AM51124" s="121"/>
      <c r="AO51124" s="46"/>
    </row>
    <row r="51125" spans="1:41" s="60" customFormat="1" hidden="1" x14ac:dyDescent="0.35">
      <c r="A51125" s="46"/>
      <c r="H51125" s="103"/>
      <c r="AD51125" s="99"/>
      <c r="AF51125" s="46"/>
      <c r="AM51125" s="121"/>
      <c r="AO51125" s="46"/>
    </row>
    <row r="51126" spans="1:41" s="60" customFormat="1" hidden="1" x14ac:dyDescent="0.35">
      <c r="A51126" s="46"/>
      <c r="H51126" s="103"/>
      <c r="AD51126" s="99"/>
      <c r="AF51126" s="46"/>
      <c r="AM51126" s="121"/>
      <c r="AO51126" s="46"/>
    </row>
    <row r="51127" spans="1:41" s="60" customFormat="1" hidden="1" x14ac:dyDescent="0.35">
      <c r="A51127" s="46"/>
      <c r="H51127" s="103"/>
      <c r="AD51127" s="99"/>
      <c r="AF51127" s="46"/>
      <c r="AM51127" s="121"/>
      <c r="AO51127" s="46"/>
    </row>
    <row r="51128" spans="1:41" s="60" customFormat="1" hidden="1" x14ac:dyDescent="0.35">
      <c r="A51128" s="46"/>
      <c r="H51128" s="103"/>
      <c r="AD51128" s="99"/>
      <c r="AF51128" s="46"/>
      <c r="AM51128" s="121"/>
      <c r="AO51128" s="46"/>
    </row>
    <row r="51129" spans="1:41" s="60" customFormat="1" hidden="1" x14ac:dyDescent="0.35">
      <c r="A51129" s="46"/>
      <c r="H51129" s="103"/>
      <c r="AD51129" s="99"/>
      <c r="AF51129" s="46"/>
      <c r="AM51129" s="121"/>
      <c r="AO51129" s="46"/>
    </row>
    <row r="51130" spans="1:41" s="60" customFormat="1" hidden="1" x14ac:dyDescent="0.35">
      <c r="A51130" s="46"/>
      <c r="H51130" s="103"/>
      <c r="AD51130" s="99"/>
      <c r="AF51130" s="46"/>
      <c r="AM51130" s="121"/>
      <c r="AO51130" s="46"/>
    </row>
    <row r="51131" spans="1:41" s="60" customFormat="1" hidden="1" x14ac:dyDescent="0.35">
      <c r="A51131" s="46"/>
      <c r="H51131" s="103"/>
      <c r="AD51131" s="99"/>
      <c r="AF51131" s="46"/>
      <c r="AM51131" s="121"/>
      <c r="AO51131" s="46"/>
    </row>
    <row r="51132" spans="1:41" s="60" customFormat="1" hidden="1" x14ac:dyDescent="0.35">
      <c r="A51132" s="46"/>
      <c r="H51132" s="103"/>
      <c r="AD51132" s="99"/>
      <c r="AF51132" s="46"/>
      <c r="AM51132" s="121"/>
      <c r="AO51132" s="46"/>
    </row>
    <row r="51133" spans="1:41" s="60" customFormat="1" hidden="1" x14ac:dyDescent="0.35">
      <c r="A51133" s="46"/>
      <c r="H51133" s="103"/>
      <c r="AD51133" s="99"/>
      <c r="AF51133" s="46"/>
      <c r="AM51133" s="121"/>
      <c r="AO51133" s="46"/>
    </row>
    <row r="51134" spans="1:41" s="60" customFormat="1" hidden="1" x14ac:dyDescent="0.35">
      <c r="A51134" s="46"/>
      <c r="H51134" s="103"/>
      <c r="AD51134" s="99"/>
      <c r="AF51134" s="46"/>
      <c r="AM51134" s="121"/>
      <c r="AO51134" s="46"/>
    </row>
    <row r="51135" spans="1:41" s="60" customFormat="1" hidden="1" x14ac:dyDescent="0.35">
      <c r="A51135" s="46"/>
      <c r="H51135" s="103"/>
      <c r="AD51135" s="99"/>
      <c r="AF51135" s="46"/>
      <c r="AM51135" s="121"/>
      <c r="AO51135" s="46"/>
    </row>
    <row r="51136" spans="1:41" s="60" customFormat="1" hidden="1" x14ac:dyDescent="0.35">
      <c r="A51136" s="46"/>
      <c r="H51136" s="103"/>
      <c r="AD51136" s="99"/>
      <c r="AF51136" s="46"/>
      <c r="AM51136" s="121"/>
      <c r="AO51136" s="46"/>
    </row>
    <row r="51137" spans="1:41" s="60" customFormat="1" hidden="1" x14ac:dyDescent="0.35">
      <c r="A51137" s="46"/>
      <c r="H51137" s="103"/>
      <c r="AD51137" s="99"/>
      <c r="AF51137" s="46"/>
      <c r="AM51137" s="121"/>
      <c r="AO51137" s="46"/>
    </row>
    <row r="51138" spans="1:41" s="60" customFormat="1" hidden="1" x14ac:dyDescent="0.35">
      <c r="A51138" s="46"/>
      <c r="H51138" s="103"/>
      <c r="AD51138" s="99"/>
      <c r="AF51138" s="46"/>
      <c r="AM51138" s="121"/>
      <c r="AO51138" s="46"/>
    </row>
    <row r="51139" spans="1:41" s="60" customFormat="1" hidden="1" x14ac:dyDescent="0.35">
      <c r="A51139" s="46"/>
      <c r="H51139" s="103"/>
      <c r="AD51139" s="99"/>
      <c r="AF51139" s="46"/>
      <c r="AM51139" s="121"/>
      <c r="AO51139" s="46"/>
    </row>
    <row r="51140" spans="1:41" s="60" customFormat="1" hidden="1" x14ac:dyDescent="0.35">
      <c r="A51140" s="46"/>
      <c r="H51140" s="103"/>
      <c r="AD51140" s="99"/>
      <c r="AF51140" s="46"/>
      <c r="AM51140" s="121"/>
      <c r="AO51140" s="46"/>
    </row>
    <row r="51141" spans="1:41" s="60" customFormat="1" hidden="1" x14ac:dyDescent="0.35">
      <c r="A51141" s="46"/>
      <c r="H51141" s="103"/>
      <c r="AD51141" s="99"/>
      <c r="AF51141" s="46"/>
      <c r="AM51141" s="121"/>
      <c r="AO51141" s="46"/>
    </row>
    <row r="51142" spans="1:41" s="60" customFormat="1" hidden="1" x14ac:dyDescent="0.35">
      <c r="A51142" s="46"/>
      <c r="H51142" s="103"/>
      <c r="AD51142" s="99"/>
      <c r="AF51142" s="46"/>
      <c r="AM51142" s="121"/>
      <c r="AO51142" s="46"/>
    </row>
    <row r="51143" spans="1:41" s="60" customFormat="1" hidden="1" x14ac:dyDescent="0.35">
      <c r="A51143" s="46"/>
      <c r="H51143" s="103"/>
      <c r="AD51143" s="99"/>
      <c r="AF51143" s="46"/>
      <c r="AM51143" s="121"/>
      <c r="AO51143" s="46"/>
    </row>
    <row r="51144" spans="1:41" s="60" customFormat="1" hidden="1" x14ac:dyDescent="0.35">
      <c r="A51144" s="46"/>
      <c r="H51144" s="103"/>
      <c r="AD51144" s="99"/>
      <c r="AF51144" s="46"/>
      <c r="AM51144" s="121"/>
      <c r="AO51144" s="46"/>
    </row>
    <row r="51145" spans="1:41" s="60" customFormat="1" hidden="1" x14ac:dyDescent="0.35">
      <c r="A51145" s="46"/>
      <c r="H51145" s="103"/>
      <c r="AD51145" s="99"/>
      <c r="AF51145" s="46"/>
      <c r="AM51145" s="121"/>
      <c r="AO51145" s="46"/>
    </row>
    <row r="51146" spans="1:41" s="60" customFormat="1" hidden="1" x14ac:dyDescent="0.35">
      <c r="A51146" s="46"/>
      <c r="H51146" s="103"/>
      <c r="AD51146" s="99"/>
      <c r="AF51146" s="46"/>
      <c r="AM51146" s="121"/>
      <c r="AO51146" s="46"/>
    </row>
    <row r="51147" spans="1:41" s="60" customFormat="1" hidden="1" x14ac:dyDescent="0.35">
      <c r="A51147" s="46"/>
      <c r="H51147" s="103"/>
      <c r="AD51147" s="99"/>
      <c r="AF51147" s="46"/>
      <c r="AM51147" s="121"/>
      <c r="AO51147" s="46"/>
    </row>
    <row r="51148" spans="1:41" s="60" customFormat="1" hidden="1" x14ac:dyDescent="0.35">
      <c r="A51148" s="46"/>
      <c r="H51148" s="103"/>
      <c r="AD51148" s="99"/>
      <c r="AF51148" s="46"/>
      <c r="AM51148" s="121"/>
      <c r="AO51148" s="46"/>
    </row>
    <row r="51149" spans="1:41" s="60" customFormat="1" hidden="1" x14ac:dyDescent="0.35">
      <c r="A51149" s="46"/>
      <c r="H51149" s="103"/>
      <c r="AD51149" s="99"/>
      <c r="AF51149" s="46"/>
      <c r="AM51149" s="121"/>
      <c r="AO51149" s="46"/>
    </row>
    <row r="51150" spans="1:41" s="60" customFormat="1" hidden="1" x14ac:dyDescent="0.35">
      <c r="A51150" s="46"/>
      <c r="H51150" s="103"/>
      <c r="AD51150" s="99"/>
      <c r="AF51150" s="46"/>
      <c r="AM51150" s="121"/>
      <c r="AO51150" s="46"/>
    </row>
    <row r="51151" spans="1:41" s="60" customFormat="1" hidden="1" x14ac:dyDescent="0.35">
      <c r="A51151" s="46"/>
      <c r="H51151" s="103"/>
      <c r="AD51151" s="99"/>
      <c r="AF51151" s="46"/>
      <c r="AM51151" s="121"/>
      <c r="AO51151" s="46"/>
    </row>
    <row r="51152" spans="1:41" s="60" customFormat="1" hidden="1" x14ac:dyDescent="0.35">
      <c r="A51152" s="46"/>
      <c r="H51152" s="103"/>
      <c r="AD51152" s="99"/>
      <c r="AF51152" s="46"/>
      <c r="AM51152" s="121"/>
      <c r="AO51152" s="46"/>
    </row>
    <row r="51153" spans="1:41" s="60" customFormat="1" hidden="1" x14ac:dyDescent="0.35">
      <c r="A51153" s="46"/>
      <c r="H51153" s="103"/>
      <c r="AD51153" s="99"/>
      <c r="AF51153" s="46"/>
      <c r="AM51153" s="121"/>
      <c r="AO51153" s="46"/>
    </row>
    <row r="51154" spans="1:41" s="60" customFormat="1" hidden="1" x14ac:dyDescent="0.35">
      <c r="A51154" s="46"/>
      <c r="H51154" s="103"/>
      <c r="AD51154" s="99"/>
      <c r="AF51154" s="46"/>
      <c r="AM51154" s="121"/>
      <c r="AO51154" s="46"/>
    </row>
    <row r="51155" spans="1:41" s="60" customFormat="1" hidden="1" x14ac:dyDescent="0.35">
      <c r="A51155" s="46"/>
      <c r="H51155" s="103"/>
      <c r="AD51155" s="99"/>
      <c r="AF51155" s="46"/>
      <c r="AM51155" s="121"/>
      <c r="AO51155" s="46"/>
    </row>
    <row r="51156" spans="1:41" s="60" customFormat="1" hidden="1" x14ac:dyDescent="0.35">
      <c r="A51156" s="46"/>
      <c r="H51156" s="103"/>
      <c r="AD51156" s="99"/>
      <c r="AF51156" s="46"/>
      <c r="AM51156" s="121"/>
      <c r="AO51156" s="46"/>
    </row>
    <row r="51157" spans="1:41" s="60" customFormat="1" hidden="1" x14ac:dyDescent="0.35">
      <c r="A51157" s="46"/>
      <c r="H51157" s="103"/>
      <c r="AD51157" s="99"/>
      <c r="AF51157" s="46"/>
      <c r="AM51157" s="121"/>
      <c r="AO51157" s="46"/>
    </row>
    <row r="51158" spans="1:41" s="60" customFormat="1" hidden="1" x14ac:dyDescent="0.35">
      <c r="A51158" s="46"/>
      <c r="H51158" s="103"/>
      <c r="AD51158" s="99"/>
      <c r="AF51158" s="46"/>
      <c r="AM51158" s="121"/>
      <c r="AO51158" s="46"/>
    </row>
    <row r="51159" spans="1:41" s="60" customFormat="1" hidden="1" x14ac:dyDescent="0.35">
      <c r="A51159" s="46"/>
      <c r="H51159" s="103"/>
      <c r="AD51159" s="99"/>
      <c r="AF51159" s="46"/>
      <c r="AM51159" s="121"/>
      <c r="AO51159" s="46"/>
    </row>
    <row r="51160" spans="1:41" s="60" customFormat="1" hidden="1" x14ac:dyDescent="0.35">
      <c r="A51160" s="46"/>
      <c r="H51160" s="103"/>
      <c r="AD51160" s="99"/>
      <c r="AF51160" s="46"/>
      <c r="AM51160" s="121"/>
      <c r="AO51160" s="46"/>
    </row>
    <row r="51161" spans="1:41" s="60" customFormat="1" hidden="1" x14ac:dyDescent="0.35">
      <c r="A51161" s="46"/>
      <c r="H51161" s="103"/>
      <c r="AD51161" s="99"/>
      <c r="AF51161" s="46"/>
      <c r="AM51161" s="121"/>
      <c r="AO51161" s="46"/>
    </row>
    <row r="51162" spans="1:41" s="60" customFormat="1" hidden="1" x14ac:dyDescent="0.35">
      <c r="A51162" s="46"/>
      <c r="H51162" s="103"/>
      <c r="AD51162" s="99"/>
      <c r="AF51162" s="46"/>
      <c r="AM51162" s="121"/>
      <c r="AO51162" s="46"/>
    </row>
    <row r="51163" spans="1:41" s="60" customFormat="1" hidden="1" x14ac:dyDescent="0.35">
      <c r="A51163" s="46"/>
      <c r="H51163" s="103"/>
      <c r="AD51163" s="99"/>
      <c r="AF51163" s="46"/>
      <c r="AM51163" s="121"/>
      <c r="AO51163" s="46"/>
    </row>
    <row r="51164" spans="1:41" s="60" customFormat="1" hidden="1" x14ac:dyDescent="0.35">
      <c r="A51164" s="46"/>
      <c r="H51164" s="103"/>
      <c r="AD51164" s="99"/>
      <c r="AF51164" s="46"/>
      <c r="AM51164" s="121"/>
      <c r="AO51164" s="46"/>
    </row>
    <row r="51165" spans="1:41" s="60" customFormat="1" hidden="1" x14ac:dyDescent="0.35">
      <c r="A51165" s="46"/>
      <c r="H51165" s="103"/>
      <c r="AD51165" s="99"/>
      <c r="AF51165" s="46"/>
      <c r="AM51165" s="121"/>
      <c r="AO51165" s="46"/>
    </row>
    <row r="51166" spans="1:41" s="60" customFormat="1" hidden="1" x14ac:dyDescent="0.35">
      <c r="A51166" s="46"/>
      <c r="H51166" s="103"/>
      <c r="AD51166" s="99"/>
      <c r="AF51166" s="46"/>
      <c r="AM51166" s="121"/>
      <c r="AO51166" s="46"/>
    </row>
    <row r="51167" spans="1:41" s="60" customFormat="1" hidden="1" x14ac:dyDescent="0.35">
      <c r="A51167" s="46"/>
      <c r="H51167" s="103"/>
      <c r="AD51167" s="99"/>
      <c r="AF51167" s="46"/>
      <c r="AM51167" s="121"/>
      <c r="AO51167" s="46"/>
    </row>
    <row r="51168" spans="1:41" s="60" customFormat="1" hidden="1" x14ac:dyDescent="0.35">
      <c r="A51168" s="46"/>
      <c r="H51168" s="103"/>
      <c r="AD51168" s="99"/>
      <c r="AF51168" s="46"/>
      <c r="AM51168" s="121"/>
      <c r="AO51168" s="46"/>
    </row>
    <row r="51169" spans="1:41" s="60" customFormat="1" hidden="1" x14ac:dyDescent="0.35">
      <c r="A51169" s="46"/>
      <c r="H51169" s="103"/>
      <c r="AD51169" s="99"/>
      <c r="AF51169" s="46"/>
      <c r="AM51169" s="121"/>
      <c r="AO51169" s="46"/>
    </row>
    <row r="51170" spans="1:41" s="60" customFormat="1" hidden="1" x14ac:dyDescent="0.35">
      <c r="A51170" s="46"/>
      <c r="H51170" s="103"/>
      <c r="AD51170" s="99"/>
      <c r="AF51170" s="46"/>
      <c r="AM51170" s="121"/>
      <c r="AO51170" s="46"/>
    </row>
    <row r="51171" spans="1:41" s="60" customFormat="1" hidden="1" x14ac:dyDescent="0.35">
      <c r="A51171" s="46"/>
      <c r="H51171" s="103"/>
      <c r="AD51171" s="99"/>
      <c r="AF51171" s="46"/>
      <c r="AM51171" s="121"/>
      <c r="AO51171" s="46"/>
    </row>
    <row r="51172" spans="1:41" s="60" customFormat="1" hidden="1" x14ac:dyDescent="0.35">
      <c r="A51172" s="46"/>
      <c r="H51172" s="103"/>
      <c r="AD51172" s="99"/>
      <c r="AF51172" s="46"/>
      <c r="AM51172" s="121"/>
      <c r="AO51172" s="46"/>
    </row>
    <row r="51173" spans="1:41" s="60" customFormat="1" hidden="1" x14ac:dyDescent="0.35">
      <c r="A51173" s="46"/>
      <c r="H51173" s="103"/>
      <c r="AD51173" s="99"/>
      <c r="AF51173" s="46"/>
      <c r="AM51173" s="121"/>
      <c r="AO51173" s="46"/>
    </row>
    <row r="51174" spans="1:41" s="60" customFormat="1" hidden="1" x14ac:dyDescent="0.35">
      <c r="A51174" s="46"/>
      <c r="H51174" s="103"/>
      <c r="AD51174" s="99"/>
      <c r="AF51174" s="46"/>
      <c r="AM51174" s="121"/>
      <c r="AO51174" s="46"/>
    </row>
    <row r="51175" spans="1:41" s="60" customFormat="1" hidden="1" x14ac:dyDescent="0.35">
      <c r="A51175" s="46"/>
      <c r="H51175" s="103"/>
      <c r="AD51175" s="99"/>
      <c r="AF51175" s="46"/>
      <c r="AM51175" s="121"/>
      <c r="AO51175" s="46"/>
    </row>
    <row r="51176" spans="1:41" s="60" customFormat="1" hidden="1" x14ac:dyDescent="0.35">
      <c r="A51176" s="46"/>
      <c r="H51176" s="103"/>
      <c r="AD51176" s="99"/>
      <c r="AF51176" s="46"/>
      <c r="AM51176" s="121"/>
      <c r="AO51176" s="46"/>
    </row>
    <row r="51177" spans="1:41" s="60" customFormat="1" hidden="1" x14ac:dyDescent="0.35">
      <c r="A51177" s="46"/>
      <c r="H51177" s="103"/>
      <c r="AD51177" s="99"/>
      <c r="AF51177" s="46"/>
      <c r="AM51177" s="121"/>
      <c r="AO51177" s="46"/>
    </row>
    <row r="51178" spans="1:41" s="60" customFormat="1" hidden="1" x14ac:dyDescent="0.35">
      <c r="A51178" s="46"/>
      <c r="H51178" s="103"/>
      <c r="AD51178" s="99"/>
      <c r="AF51178" s="46"/>
      <c r="AM51178" s="121"/>
      <c r="AO51178" s="46"/>
    </row>
    <row r="51179" spans="1:41" s="60" customFormat="1" hidden="1" x14ac:dyDescent="0.35">
      <c r="A51179" s="46"/>
      <c r="H51179" s="103"/>
      <c r="AD51179" s="99"/>
      <c r="AF51179" s="46"/>
      <c r="AM51179" s="121"/>
      <c r="AO51179" s="46"/>
    </row>
    <row r="51180" spans="1:41" s="60" customFormat="1" hidden="1" x14ac:dyDescent="0.35">
      <c r="A51180" s="46"/>
      <c r="H51180" s="103"/>
      <c r="AD51180" s="99"/>
      <c r="AF51180" s="46"/>
      <c r="AM51180" s="121"/>
      <c r="AO51180" s="46"/>
    </row>
    <row r="51181" spans="1:41" s="60" customFormat="1" hidden="1" x14ac:dyDescent="0.35">
      <c r="A51181" s="46"/>
      <c r="H51181" s="103"/>
      <c r="AD51181" s="99"/>
      <c r="AF51181" s="46"/>
      <c r="AM51181" s="121"/>
      <c r="AO51181" s="46"/>
    </row>
    <row r="51182" spans="1:41" s="60" customFormat="1" hidden="1" x14ac:dyDescent="0.35">
      <c r="A51182" s="46"/>
      <c r="H51182" s="103"/>
      <c r="AD51182" s="99"/>
      <c r="AF51182" s="46"/>
      <c r="AM51182" s="121"/>
      <c r="AO51182" s="46"/>
    </row>
    <row r="51183" spans="1:41" s="60" customFormat="1" hidden="1" x14ac:dyDescent="0.35">
      <c r="A51183" s="46"/>
      <c r="H51183" s="103"/>
      <c r="AD51183" s="99"/>
      <c r="AF51183" s="46"/>
      <c r="AM51183" s="121"/>
      <c r="AO51183" s="46"/>
    </row>
    <row r="51184" spans="1:41" s="60" customFormat="1" hidden="1" x14ac:dyDescent="0.35">
      <c r="A51184" s="46"/>
      <c r="H51184" s="103"/>
      <c r="AD51184" s="99"/>
      <c r="AF51184" s="46"/>
      <c r="AM51184" s="121"/>
      <c r="AO51184" s="46"/>
    </row>
    <row r="51185" spans="1:41" s="60" customFormat="1" hidden="1" x14ac:dyDescent="0.35">
      <c r="A51185" s="46"/>
      <c r="H51185" s="103"/>
      <c r="AD51185" s="99"/>
      <c r="AF51185" s="46"/>
      <c r="AM51185" s="121"/>
      <c r="AO51185" s="46"/>
    </row>
    <row r="51186" spans="1:41" s="60" customFormat="1" hidden="1" x14ac:dyDescent="0.35">
      <c r="A51186" s="46"/>
      <c r="H51186" s="103"/>
      <c r="AD51186" s="99"/>
      <c r="AF51186" s="46"/>
      <c r="AM51186" s="121"/>
      <c r="AO51186" s="46"/>
    </row>
    <row r="51187" spans="1:41" s="60" customFormat="1" hidden="1" x14ac:dyDescent="0.35">
      <c r="A51187" s="46"/>
      <c r="H51187" s="103"/>
      <c r="AD51187" s="99"/>
      <c r="AF51187" s="46"/>
      <c r="AM51187" s="121"/>
      <c r="AO51187" s="46"/>
    </row>
    <row r="51188" spans="1:41" s="60" customFormat="1" hidden="1" x14ac:dyDescent="0.35">
      <c r="A51188" s="46"/>
      <c r="H51188" s="103"/>
      <c r="AD51188" s="99"/>
      <c r="AF51188" s="46"/>
      <c r="AM51188" s="121"/>
      <c r="AO51188" s="46"/>
    </row>
    <row r="51189" spans="1:41" s="60" customFormat="1" hidden="1" x14ac:dyDescent="0.35">
      <c r="A51189" s="46"/>
      <c r="H51189" s="103"/>
      <c r="AD51189" s="99"/>
      <c r="AF51189" s="46"/>
      <c r="AM51189" s="121"/>
      <c r="AO51189" s="46"/>
    </row>
    <row r="51190" spans="1:41" s="60" customFormat="1" hidden="1" x14ac:dyDescent="0.35">
      <c r="A51190" s="46"/>
      <c r="H51190" s="103"/>
      <c r="AD51190" s="99"/>
      <c r="AF51190" s="46"/>
      <c r="AM51190" s="121"/>
      <c r="AO51190" s="46"/>
    </row>
    <row r="51191" spans="1:41" s="60" customFormat="1" hidden="1" x14ac:dyDescent="0.35">
      <c r="A51191" s="46"/>
      <c r="H51191" s="103"/>
      <c r="AD51191" s="99"/>
      <c r="AF51191" s="46"/>
      <c r="AM51191" s="121"/>
      <c r="AO51191" s="46"/>
    </row>
    <row r="51192" spans="1:41" s="60" customFormat="1" hidden="1" x14ac:dyDescent="0.35">
      <c r="A51192" s="46"/>
      <c r="H51192" s="103"/>
      <c r="AD51192" s="99"/>
      <c r="AF51192" s="46"/>
      <c r="AM51192" s="121"/>
      <c r="AO51192" s="46"/>
    </row>
    <row r="51193" spans="1:41" s="60" customFormat="1" hidden="1" x14ac:dyDescent="0.35">
      <c r="A51193" s="46"/>
      <c r="H51193" s="103"/>
      <c r="AD51193" s="99"/>
      <c r="AF51193" s="46"/>
      <c r="AM51193" s="121"/>
      <c r="AO51193" s="46"/>
    </row>
    <row r="51194" spans="1:41" s="60" customFormat="1" hidden="1" x14ac:dyDescent="0.35">
      <c r="A51194" s="46"/>
      <c r="H51194" s="103"/>
      <c r="AD51194" s="99"/>
      <c r="AF51194" s="46"/>
      <c r="AM51194" s="121"/>
      <c r="AO51194" s="46"/>
    </row>
    <row r="51195" spans="1:41" s="60" customFormat="1" hidden="1" x14ac:dyDescent="0.35">
      <c r="A51195" s="46"/>
      <c r="H51195" s="103"/>
      <c r="AD51195" s="99"/>
      <c r="AF51195" s="46"/>
      <c r="AM51195" s="121"/>
      <c r="AO51195" s="46"/>
    </row>
    <row r="51196" spans="1:41" s="60" customFormat="1" hidden="1" x14ac:dyDescent="0.35">
      <c r="A51196" s="46"/>
      <c r="H51196" s="103"/>
      <c r="AD51196" s="99"/>
      <c r="AF51196" s="46"/>
      <c r="AM51196" s="121"/>
      <c r="AO51196" s="46"/>
    </row>
    <row r="51197" spans="1:41" s="60" customFormat="1" hidden="1" x14ac:dyDescent="0.35">
      <c r="A51197" s="46"/>
      <c r="H51197" s="103"/>
      <c r="AD51197" s="99"/>
      <c r="AF51197" s="46"/>
      <c r="AM51197" s="121"/>
      <c r="AO51197" s="46"/>
    </row>
    <row r="51198" spans="1:41" s="60" customFormat="1" hidden="1" x14ac:dyDescent="0.35">
      <c r="A51198" s="46"/>
      <c r="H51198" s="103"/>
      <c r="AD51198" s="99"/>
      <c r="AF51198" s="46"/>
      <c r="AM51198" s="121"/>
      <c r="AO51198" s="46"/>
    </row>
    <row r="51199" spans="1:41" s="60" customFormat="1" hidden="1" x14ac:dyDescent="0.35">
      <c r="A51199" s="46"/>
      <c r="H51199" s="103"/>
      <c r="AD51199" s="99"/>
      <c r="AF51199" s="46"/>
      <c r="AM51199" s="121"/>
      <c r="AO51199" s="46"/>
    </row>
    <row r="51200" spans="1:41" s="60" customFormat="1" hidden="1" x14ac:dyDescent="0.35">
      <c r="A51200" s="46"/>
      <c r="H51200" s="103"/>
      <c r="AD51200" s="99"/>
      <c r="AF51200" s="46"/>
      <c r="AM51200" s="121"/>
      <c r="AO51200" s="46"/>
    </row>
    <row r="51201" spans="1:41" s="60" customFormat="1" hidden="1" x14ac:dyDescent="0.35">
      <c r="A51201" s="46"/>
      <c r="H51201" s="103"/>
      <c r="AD51201" s="99"/>
      <c r="AF51201" s="46"/>
      <c r="AM51201" s="121"/>
      <c r="AO51201" s="46"/>
    </row>
    <row r="51202" spans="1:41" s="60" customFormat="1" hidden="1" x14ac:dyDescent="0.35">
      <c r="A51202" s="46"/>
      <c r="H51202" s="103"/>
      <c r="AD51202" s="99"/>
      <c r="AF51202" s="46"/>
      <c r="AM51202" s="121"/>
      <c r="AO51202" s="46"/>
    </row>
    <row r="51203" spans="1:41" s="60" customFormat="1" hidden="1" x14ac:dyDescent="0.35">
      <c r="A51203" s="46"/>
      <c r="H51203" s="103"/>
      <c r="AD51203" s="99"/>
      <c r="AF51203" s="46"/>
      <c r="AM51203" s="121"/>
      <c r="AO51203" s="46"/>
    </row>
    <row r="51204" spans="1:41" s="60" customFormat="1" hidden="1" x14ac:dyDescent="0.35">
      <c r="A51204" s="46"/>
      <c r="H51204" s="103"/>
      <c r="AD51204" s="99"/>
      <c r="AF51204" s="46"/>
      <c r="AM51204" s="121"/>
      <c r="AO51204" s="46"/>
    </row>
    <row r="51205" spans="1:41" s="60" customFormat="1" hidden="1" x14ac:dyDescent="0.35">
      <c r="A51205" s="46"/>
      <c r="H51205" s="103"/>
      <c r="AD51205" s="99"/>
      <c r="AF51205" s="46"/>
      <c r="AM51205" s="121"/>
      <c r="AO51205" s="46"/>
    </row>
    <row r="51206" spans="1:41" s="60" customFormat="1" hidden="1" x14ac:dyDescent="0.35">
      <c r="A51206" s="46"/>
      <c r="H51206" s="103"/>
      <c r="AD51206" s="99"/>
      <c r="AF51206" s="46"/>
      <c r="AM51206" s="121"/>
      <c r="AO51206" s="46"/>
    </row>
    <row r="51207" spans="1:41" s="60" customFormat="1" hidden="1" x14ac:dyDescent="0.35">
      <c r="A51207" s="46"/>
      <c r="H51207" s="103"/>
      <c r="AD51207" s="99"/>
      <c r="AF51207" s="46"/>
      <c r="AM51207" s="121"/>
      <c r="AO51207" s="46"/>
    </row>
    <row r="51208" spans="1:41" s="60" customFormat="1" hidden="1" x14ac:dyDescent="0.35">
      <c r="A51208" s="46"/>
      <c r="H51208" s="103"/>
      <c r="AD51208" s="99"/>
      <c r="AF51208" s="46"/>
      <c r="AM51208" s="121"/>
      <c r="AO51208" s="46"/>
    </row>
    <row r="51209" spans="1:41" s="60" customFormat="1" hidden="1" x14ac:dyDescent="0.35">
      <c r="A51209" s="46"/>
      <c r="H51209" s="103"/>
      <c r="AD51209" s="99"/>
      <c r="AF51209" s="46"/>
      <c r="AM51209" s="121"/>
      <c r="AO51209" s="46"/>
    </row>
    <row r="51210" spans="1:41" s="60" customFormat="1" hidden="1" x14ac:dyDescent="0.35">
      <c r="A51210" s="46"/>
      <c r="H51210" s="103"/>
      <c r="AD51210" s="99"/>
      <c r="AF51210" s="46"/>
      <c r="AM51210" s="121"/>
      <c r="AO51210" s="46"/>
    </row>
    <row r="51211" spans="1:41" s="60" customFormat="1" hidden="1" x14ac:dyDescent="0.35">
      <c r="A51211" s="46"/>
      <c r="H51211" s="103"/>
      <c r="AD51211" s="99"/>
      <c r="AF51211" s="46"/>
      <c r="AM51211" s="121"/>
      <c r="AO51211" s="46"/>
    </row>
    <row r="51212" spans="1:41" s="60" customFormat="1" hidden="1" x14ac:dyDescent="0.35">
      <c r="A51212" s="46"/>
      <c r="H51212" s="103"/>
      <c r="AD51212" s="99"/>
      <c r="AF51212" s="46"/>
      <c r="AM51212" s="121"/>
      <c r="AO51212" s="46"/>
    </row>
    <row r="51213" spans="1:41" s="60" customFormat="1" hidden="1" x14ac:dyDescent="0.35">
      <c r="A51213" s="46"/>
      <c r="H51213" s="103"/>
      <c r="AD51213" s="99"/>
      <c r="AF51213" s="46"/>
      <c r="AM51213" s="121"/>
      <c r="AO51213" s="46"/>
    </row>
    <row r="51214" spans="1:41" s="60" customFormat="1" hidden="1" x14ac:dyDescent="0.35">
      <c r="A51214" s="46"/>
      <c r="H51214" s="103"/>
      <c r="AD51214" s="99"/>
      <c r="AF51214" s="46"/>
      <c r="AM51214" s="121"/>
      <c r="AO51214" s="46"/>
    </row>
    <row r="51215" spans="1:41" s="60" customFormat="1" hidden="1" x14ac:dyDescent="0.35">
      <c r="A51215" s="46"/>
      <c r="H51215" s="103"/>
      <c r="AD51215" s="99"/>
      <c r="AF51215" s="46"/>
      <c r="AM51215" s="121"/>
      <c r="AO51215" s="46"/>
    </row>
    <row r="51216" spans="1:41" s="60" customFormat="1" hidden="1" x14ac:dyDescent="0.35">
      <c r="A51216" s="46"/>
      <c r="H51216" s="103"/>
      <c r="AD51216" s="99"/>
      <c r="AF51216" s="46"/>
      <c r="AM51216" s="121"/>
      <c r="AO51216" s="46"/>
    </row>
    <row r="51217" spans="1:41" s="60" customFormat="1" hidden="1" x14ac:dyDescent="0.35">
      <c r="A51217" s="46"/>
      <c r="H51217" s="103"/>
      <c r="AD51217" s="99"/>
      <c r="AF51217" s="46"/>
      <c r="AM51217" s="121"/>
      <c r="AO51217" s="46"/>
    </row>
    <row r="51218" spans="1:41" s="60" customFormat="1" hidden="1" x14ac:dyDescent="0.35">
      <c r="A51218" s="46"/>
      <c r="H51218" s="103"/>
      <c r="AD51218" s="99"/>
      <c r="AF51218" s="46"/>
      <c r="AM51218" s="121"/>
      <c r="AO51218" s="46"/>
    </row>
    <row r="51219" spans="1:41" s="60" customFormat="1" hidden="1" x14ac:dyDescent="0.35">
      <c r="A51219" s="46"/>
      <c r="H51219" s="103"/>
      <c r="AD51219" s="99"/>
      <c r="AF51219" s="46"/>
      <c r="AM51219" s="121"/>
      <c r="AO51219" s="46"/>
    </row>
    <row r="51220" spans="1:41" s="60" customFormat="1" hidden="1" x14ac:dyDescent="0.35">
      <c r="A51220" s="46"/>
      <c r="H51220" s="103"/>
      <c r="AD51220" s="99"/>
      <c r="AF51220" s="46"/>
      <c r="AM51220" s="121"/>
      <c r="AO51220" s="46"/>
    </row>
    <row r="51221" spans="1:41" s="60" customFormat="1" hidden="1" x14ac:dyDescent="0.35">
      <c r="A51221" s="46"/>
      <c r="H51221" s="103"/>
      <c r="AD51221" s="99"/>
      <c r="AF51221" s="46"/>
      <c r="AM51221" s="121"/>
      <c r="AO51221" s="46"/>
    </row>
    <row r="51222" spans="1:41" s="60" customFormat="1" hidden="1" x14ac:dyDescent="0.35">
      <c r="A51222" s="46"/>
      <c r="H51222" s="103"/>
      <c r="AD51222" s="99"/>
      <c r="AF51222" s="46"/>
      <c r="AM51222" s="121"/>
      <c r="AO51222" s="46"/>
    </row>
    <row r="51223" spans="1:41" s="60" customFormat="1" hidden="1" x14ac:dyDescent="0.35">
      <c r="A51223" s="46"/>
      <c r="H51223" s="103"/>
      <c r="AD51223" s="99"/>
      <c r="AF51223" s="46"/>
      <c r="AM51223" s="121"/>
      <c r="AO51223" s="46"/>
    </row>
    <row r="51224" spans="1:41" s="60" customFormat="1" hidden="1" x14ac:dyDescent="0.35">
      <c r="A51224" s="46"/>
      <c r="H51224" s="103"/>
      <c r="AD51224" s="99"/>
      <c r="AF51224" s="46"/>
      <c r="AM51224" s="121"/>
      <c r="AO51224" s="46"/>
    </row>
    <row r="51225" spans="1:41" s="60" customFormat="1" hidden="1" x14ac:dyDescent="0.35">
      <c r="A51225" s="46"/>
      <c r="H51225" s="103"/>
      <c r="AD51225" s="99"/>
      <c r="AF51225" s="46"/>
      <c r="AM51225" s="121"/>
      <c r="AO51225" s="46"/>
    </row>
    <row r="51226" spans="1:41" s="60" customFormat="1" hidden="1" x14ac:dyDescent="0.35">
      <c r="A51226" s="46"/>
      <c r="H51226" s="103"/>
      <c r="AD51226" s="99"/>
      <c r="AF51226" s="46"/>
      <c r="AM51226" s="121"/>
      <c r="AO51226" s="46"/>
    </row>
    <row r="51227" spans="1:41" s="60" customFormat="1" hidden="1" x14ac:dyDescent="0.35">
      <c r="A51227" s="46"/>
      <c r="H51227" s="103"/>
      <c r="AD51227" s="99"/>
      <c r="AF51227" s="46"/>
      <c r="AM51227" s="121"/>
      <c r="AO51227" s="46"/>
    </row>
    <row r="51228" spans="1:41" s="60" customFormat="1" hidden="1" x14ac:dyDescent="0.35">
      <c r="A51228" s="46"/>
      <c r="H51228" s="103"/>
      <c r="AD51228" s="99"/>
      <c r="AF51228" s="46"/>
      <c r="AM51228" s="121"/>
      <c r="AO51228" s="46"/>
    </row>
    <row r="51229" spans="1:41" s="60" customFormat="1" hidden="1" x14ac:dyDescent="0.35">
      <c r="A51229" s="46"/>
      <c r="H51229" s="103"/>
      <c r="AD51229" s="99"/>
      <c r="AF51229" s="46"/>
      <c r="AM51229" s="121"/>
      <c r="AO51229" s="46"/>
    </row>
    <row r="51230" spans="1:41" s="60" customFormat="1" hidden="1" x14ac:dyDescent="0.35">
      <c r="A51230" s="46"/>
      <c r="H51230" s="103"/>
      <c r="AD51230" s="99"/>
      <c r="AF51230" s="46"/>
      <c r="AM51230" s="121"/>
      <c r="AO51230" s="46"/>
    </row>
    <row r="51231" spans="1:41" s="60" customFormat="1" hidden="1" x14ac:dyDescent="0.35">
      <c r="A51231" s="46"/>
      <c r="H51231" s="103"/>
      <c r="AD51231" s="99"/>
      <c r="AF51231" s="46"/>
      <c r="AM51231" s="121"/>
      <c r="AO51231" s="46"/>
    </row>
    <row r="51232" spans="1:41" s="60" customFormat="1" hidden="1" x14ac:dyDescent="0.35">
      <c r="A51232" s="46"/>
      <c r="H51232" s="103"/>
      <c r="AD51232" s="99"/>
      <c r="AF51232" s="46"/>
      <c r="AM51232" s="121"/>
      <c r="AO51232" s="46"/>
    </row>
    <row r="51233" spans="1:41" s="60" customFormat="1" hidden="1" x14ac:dyDescent="0.35">
      <c r="A51233" s="46"/>
      <c r="H51233" s="103"/>
      <c r="AD51233" s="99"/>
      <c r="AF51233" s="46"/>
      <c r="AM51233" s="121"/>
      <c r="AO51233" s="46"/>
    </row>
    <row r="51234" spans="1:41" s="60" customFormat="1" hidden="1" x14ac:dyDescent="0.35">
      <c r="A51234" s="46"/>
      <c r="H51234" s="103"/>
      <c r="AD51234" s="99"/>
      <c r="AF51234" s="46"/>
      <c r="AM51234" s="121"/>
      <c r="AO51234" s="46"/>
    </row>
    <row r="51235" spans="1:41" s="60" customFormat="1" hidden="1" x14ac:dyDescent="0.35">
      <c r="A51235" s="46"/>
      <c r="H51235" s="103"/>
      <c r="AD51235" s="99"/>
      <c r="AF51235" s="46"/>
      <c r="AM51235" s="121"/>
      <c r="AO51235" s="46"/>
    </row>
    <row r="51236" spans="1:41" s="60" customFormat="1" hidden="1" x14ac:dyDescent="0.35">
      <c r="A51236" s="46"/>
      <c r="H51236" s="103"/>
      <c r="AD51236" s="99"/>
      <c r="AF51236" s="46"/>
      <c r="AM51236" s="121"/>
      <c r="AO51236" s="46"/>
    </row>
    <row r="51237" spans="1:41" s="60" customFormat="1" hidden="1" x14ac:dyDescent="0.35">
      <c r="A51237" s="46"/>
      <c r="H51237" s="103"/>
      <c r="AD51237" s="99"/>
      <c r="AF51237" s="46"/>
      <c r="AM51237" s="121"/>
      <c r="AO51237" s="46"/>
    </row>
    <row r="51238" spans="1:41" s="60" customFormat="1" hidden="1" x14ac:dyDescent="0.35">
      <c r="A51238" s="46"/>
      <c r="H51238" s="103"/>
      <c r="AD51238" s="99"/>
      <c r="AF51238" s="46"/>
      <c r="AM51238" s="121"/>
      <c r="AO51238" s="46"/>
    </row>
    <row r="51239" spans="1:41" s="60" customFormat="1" hidden="1" x14ac:dyDescent="0.35">
      <c r="A51239" s="46"/>
      <c r="H51239" s="103"/>
      <c r="AD51239" s="99"/>
      <c r="AF51239" s="46"/>
      <c r="AM51239" s="121"/>
      <c r="AO51239" s="46"/>
    </row>
    <row r="51240" spans="1:41" s="60" customFormat="1" hidden="1" x14ac:dyDescent="0.35">
      <c r="A51240" s="46"/>
      <c r="H51240" s="103"/>
      <c r="AD51240" s="99"/>
      <c r="AF51240" s="46"/>
      <c r="AM51240" s="121"/>
      <c r="AO51240" s="46"/>
    </row>
    <row r="51241" spans="1:41" s="60" customFormat="1" hidden="1" x14ac:dyDescent="0.35">
      <c r="A51241" s="46"/>
      <c r="H51241" s="103"/>
      <c r="AD51241" s="99"/>
      <c r="AF51241" s="46"/>
      <c r="AM51241" s="121"/>
      <c r="AO51241" s="46"/>
    </row>
    <row r="51242" spans="1:41" s="60" customFormat="1" hidden="1" x14ac:dyDescent="0.35">
      <c r="A51242" s="46"/>
      <c r="H51242" s="103"/>
      <c r="AD51242" s="99"/>
      <c r="AF51242" s="46"/>
      <c r="AM51242" s="121"/>
      <c r="AO51242" s="46"/>
    </row>
    <row r="51243" spans="1:41" s="60" customFormat="1" hidden="1" x14ac:dyDescent="0.35">
      <c r="A51243" s="46"/>
      <c r="H51243" s="103"/>
      <c r="AD51243" s="99"/>
      <c r="AF51243" s="46"/>
      <c r="AM51243" s="121"/>
      <c r="AO51243" s="46"/>
    </row>
    <row r="51244" spans="1:41" s="60" customFormat="1" hidden="1" x14ac:dyDescent="0.35">
      <c r="A51244" s="46"/>
      <c r="H51244" s="103"/>
      <c r="AD51244" s="99"/>
      <c r="AF51244" s="46"/>
      <c r="AM51244" s="121"/>
      <c r="AO51244" s="46"/>
    </row>
    <row r="51245" spans="1:41" s="60" customFormat="1" hidden="1" x14ac:dyDescent="0.35">
      <c r="A51245" s="46"/>
      <c r="H51245" s="103"/>
      <c r="AD51245" s="99"/>
      <c r="AF51245" s="46"/>
      <c r="AM51245" s="121"/>
      <c r="AO51245" s="46"/>
    </row>
    <row r="51246" spans="1:41" s="60" customFormat="1" hidden="1" x14ac:dyDescent="0.35">
      <c r="A51246" s="46"/>
      <c r="H51246" s="103"/>
      <c r="AD51246" s="99"/>
      <c r="AF51246" s="46"/>
      <c r="AM51246" s="121"/>
      <c r="AO51246" s="46"/>
    </row>
    <row r="51247" spans="1:41" s="60" customFormat="1" hidden="1" x14ac:dyDescent="0.35">
      <c r="A51247" s="46"/>
      <c r="H51247" s="103"/>
      <c r="AD51247" s="99"/>
      <c r="AF51247" s="46"/>
      <c r="AM51247" s="121"/>
      <c r="AO51247" s="46"/>
    </row>
    <row r="51248" spans="1:41" s="60" customFormat="1" hidden="1" x14ac:dyDescent="0.35">
      <c r="A51248" s="46"/>
      <c r="H51248" s="103"/>
      <c r="AD51248" s="99"/>
      <c r="AF51248" s="46"/>
      <c r="AM51248" s="121"/>
      <c r="AO51248" s="46"/>
    </row>
    <row r="51249" spans="1:41" s="60" customFormat="1" hidden="1" x14ac:dyDescent="0.35">
      <c r="A51249" s="46"/>
      <c r="H51249" s="103"/>
      <c r="AD51249" s="99"/>
      <c r="AF51249" s="46"/>
      <c r="AM51249" s="121"/>
      <c r="AO51249" s="46"/>
    </row>
    <row r="51250" spans="1:41" s="60" customFormat="1" hidden="1" x14ac:dyDescent="0.35">
      <c r="A51250" s="46"/>
      <c r="H51250" s="103"/>
      <c r="AD51250" s="99"/>
      <c r="AF51250" s="46"/>
      <c r="AM51250" s="121"/>
      <c r="AO51250" s="46"/>
    </row>
    <row r="51251" spans="1:41" s="60" customFormat="1" hidden="1" x14ac:dyDescent="0.35">
      <c r="A51251" s="46"/>
      <c r="H51251" s="103"/>
      <c r="AD51251" s="99"/>
      <c r="AF51251" s="46"/>
      <c r="AM51251" s="121"/>
      <c r="AO51251" s="46"/>
    </row>
    <row r="51252" spans="1:41" s="60" customFormat="1" hidden="1" x14ac:dyDescent="0.35">
      <c r="A51252" s="46"/>
      <c r="H51252" s="103"/>
      <c r="AD51252" s="99"/>
      <c r="AF51252" s="46"/>
      <c r="AM51252" s="121"/>
      <c r="AO51252" s="46"/>
    </row>
    <row r="51253" spans="1:41" s="60" customFormat="1" hidden="1" x14ac:dyDescent="0.35">
      <c r="A51253" s="46"/>
      <c r="H51253" s="103"/>
      <c r="AD51253" s="99"/>
      <c r="AF51253" s="46"/>
      <c r="AM51253" s="121"/>
      <c r="AO51253" s="46"/>
    </row>
    <row r="51254" spans="1:41" s="60" customFormat="1" hidden="1" x14ac:dyDescent="0.35">
      <c r="A51254" s="46"/>
      <c r="H51254" s="103"/>
      <c r="AD51254" s="99"/>
      <c r="AF51254" s="46"/>
      <c r="AM51254" s="121"/>
      <c r="AO51254" s="46"/>
    </row>
    <row r="51255" spans="1:41" s="60" customFormat="1" hidden="1" x14ac:dyDescent="0.35">
      <c r="A51255" s="46"/>
      <c r="H51255" s="103"/>
      <c r="AD51255" s="99"/>
      <c r="AF51255" s="46"/>
      <c r="AM51255" s="121"/>
      <c r="AO51255" s="46"/>
    </row>
    <row r="51256" spans="1:41" s="60" customFormat="1" hidden="1" x14ac:dyDescent="0.35">
      <c r="A51256" s="46"/>
      <c r="H51256" s="103"/>
      <c r="AD51256" s="99"/>
      <c r="AF51256" s="46"/>
      <c r="AM51256" s="121"/>
      <c r="AO51256" s="46"/>
    </row>
    <row r="51257" spans="1:41" s="60" customFormat="1" hidden="1" x14ac:dyDescent="0.35">
      <c r="A51257" s="46"/>
      <c r="H51257" s="103"/>
      <c r="AD51257" s="99"/>
      <c r="AF51257" s="46"/>
      <c r="AM51257" s="121"/>
      <c r="AO51257" s="46"/>
    </row>
    <row r="51258" spans="1:41" s="60" customFormat="1" hidden="1" x14ac:dyDescent="0.35">
      <c r="A51258" s="46"/>
      <c r="H51258" s="103"/>
      <c r="AD51258" s="99"/>
      <c r="AF51258" s="46"/>
      <c r="AM51258" s="121"/>
      <c r="AO51258" s="46"/>
    </row>
    <row r="51259" spans="1:41" s="60" customFormat="1" hidden="1" x14ac:dyDescent="0.35">
      <c r="A51259" s="46"/>
      <c r="H51259" s="103"/>
      <c r="AD51259" s="99"/>
      <c r="AF51259" s="46"/>
      <c r="AM51259" s="121"/>
      <c r="AO51259" s="46"/>
    </row>
    <row r="51260" spans="1:41" s="60" customFormat="1" hidden="1" x14ac:dyDescent="0.35">
      <c r="A51260" s="46"/>
      <c r="H51260" s="103"/>
      <c r="AD51260" s="99"/>
      <c r="AF51260" s="46"/>
      <c r="AM51260" s="121"/>
      <c r="AO51260" s="46"/>
    </row>
    <row r="51261" spans="1:41" s="60" customFormat="1" hidden="1" x14ac:dyDescent="0.35">
      <c r="A51261" s="46"/>
      <c r="H51261" s="103"/>
      <c r="AD51261" s="99"/>
      <c r="AF51261" s="46"/>
      <c r="AM51261" s="121"/>
      <c r="AO51261" s="46"/>
    </row>
    <row r="51262" spans="1:41" s="60" customFormat="1" hidden="1" x14ac:dyDescent="0.35">
      <c r="A51262" s="46"/>
      <c r="H51262" s="103"/>
      <c r="AD51262" s="99"/>
      <c r="AF51262" s="46"/>
      <c r="AM51262" s="121"/>
      <c r="AO51262" s="46"/>
    </row>
    <row r="51263" spans="1:41" s="60" customFormat="1" hidden="1" x14ac:dyDescent="0.35">
      <c r="A51263" s="46"/>
      <c r="H51263" s="103"/>
      <c r="AD51263" s="99"/>
      <c r="AF51263" s="46"/>
      <c r="AM51263" s="121"/>
      <c r="AO51263" s="46"/>
    </row>
    <row r="51264" spans="1:41" s="60" customFormat="1" hidden="1" x14ac:dyDescent="0.35">
      <c r="A51264" s="46"/>
      <c r="H51264" s="103"/>
      <c r="AD51264" s="99"/>
      <c r="AF51264" s="46"/>
      <c r="AM51264" s="121"/>
      <c r="AO51264" s="46"/>
    </row>
    <row r="51265" spans="1:41" s="60" customFormat="1" hidden="1" x14ac:dyDescent="0.35">
      <c r="A51265" s="46"/>
      <c r="H51265" s="103"/>
      <c r="AD51265" s="99"/>
      <c r="AF51265" s="46"/>
      <c r="AM51265" s="121"/>
      <c r="AO51265" s="46"/>
    </row>
    <row r="51266" spans="1:41" s="60" customFormat="1" hidden="1" x14ac:dyDescent="0.35">
      <c r="A51266" s="46"/>
      <c r="H51266" s="103"/>
      <c r="AD51266" s="99"/>
      <c r="AF51266" s="46"/>
      <c r="AM51266" s="121"/>
      <c r="AO51266" s="46"/>
    </row>
    <row r="51267" spans="1:41" s="60" customFormat="1" hidden="1" x14ac:dyDescent="0.35">
      <c r="A51267" s="46"/>
      <c r="H51267" s="103"/>
      <c r="AD51267" s="99"/>
      <c r="AF51267" s="46"/>
      <c r="AM51267" s="121"/>
      <c r="AO51267" s="46"/>
    </row>
    <row r="51268" spans="1:41" s="60" customFormat="1" hidden="1" x14ac:dyDescent="0.35">
      <c r="A51268" s="46"/>
      <c r="H51268" s="103"/>
      <c r="AD51268" s="99"/>
      <c r="AF51268" s="46"/>
      <c r="AM51268" s="121"/>
      <c r="AO51268" s="46"/>
    </row>
    <row r="51269" spans="1:41" s="60" customFormat="1" hidden="1" x14ac:dyDescent="0.35">
      <c r="A51269" s="46"/>
      <c r="H51269" s="103"/>
      <c r="AD51269" s="99"/>
      <c r="AF51269" s="46"/>
      <c r="AM51269" s="121"/>
      <c r="AO51269" s="46"/>
    </row>
    <row r="51270" spans="1:41" s="60" customFormat="1" hidden="1" x14ac:dyDescent="0.35">
      <c r="A51270" s="46"/>
      <c r="H51270" s="103"/>
      <c r="AD51270" s="99"/>
      <c r="AF51270" s="46"/>
      <c r="AM51270" s="121"/>
      <c r="AO51270" s="46"/>
    </row>
    <row r="51271" spans="1:41" s="60" customFormat="1" hidden="1" x14ac:dyDescent="0.35">
      <c r="A51271" s="46"/>
      <c r="H51271" s="103"/>
      <c r="AD51271" s="99"/>
      <c r="AF51271" s="46"/>
      <c r="AM51271" s="121"/>
      <c r="AO51271" s="46"/>
    </row>
    <row r="51272" spans="1:41" s="60" customFormat="1" hidden="1" x14ac:dyDescent="0.35">
      <c r="A51272" s="46"/>
      <c r="H51272" s="103"/>
      <c r="AD51272" s="99"/>
      <c r="AF51272" s="46"/>
      <c r="AM51272" s="121"/>
      <c r="AO51272" s="46"/>
    </row>
    <row r="51273" spans="1:41" s="60" customFormat="1" hidden="1" x14ac:dyDescent="0.35">
      <c r="A51273" s="46"/>
      <c r="H51273" s="103"/>
      <c r="AD51273" s="99"/>
      <c r="AF51273" s="46"/>
      <c r="AM51273" s="121"/>
      <c r="AO51273" s="46"/>
    </row>
    <row r="51274" spans="1:41" s="60" customFormat="1" hidden="1" x14ac:dyDescent="0.35">
      <c r="A51274" s="46"/>
      <c r="H51274" s="103"/>
      <c r="AD51274" s="99"/>
      <c r="AF51274" s="46"/>
      <c r="AM51274" s="121"/>
      <c r="AO51274" s="46"/>
    </row>
    <row r="51275" spans="1:41" s="60" customFormat="1" hidden="1" x14ac:dyDescent="0.35">
      <c r="A51275" s="46"/>
      <c r="H51275" s="103"/>
      <c r="AD51275" s="99"/>
      <c r="AF51275" s="46"/>
      <c r="AM51275" s="121"/>
      <c r="AO51275" s="46"/>
    </row>
    <row r="51276" spans="1:41" s="60" customFormat="1" hidden="1" x14ac:dyDescent="0.35">
      <c r="A51276" s="46"/>
      <c r="H51276" s="103"/>
      <c r="AD51276" s="99"/>
      <c r="AF51276" s="46"/>
      <c r="AM51276" s="121"/>
      <c r="AO51276" s="46"/>
    </row>
    <row r="51277" spans="1:41" s="60" customFormat="1" hidden="1" x14ac:dyDescent="0.35">
      <c r="A51277" s="46"/>
      <c r="H51277" s="103"/>
      <c r="AD51277" s="99"/>
      <c r="AF51277" s="46"/>
      <c r="AM51277" s="121"/>
      <c r="AO51277" s="46"/>
    </row>
    <row r="51278" spans="1:41" s="60" customFormat="1" hidden="1" x14ac:dyDescent="0.35">
      <c r="A51278" s="46"/>
      <c r="H51278" s="103"/>
      <c r="AD51278" s="99"/>
      <c r="AF51278" s="46"/>
      <c r="AM51278" s="121"/>
      <c r="AO51278" s="46"/>
    </row>
    <row r="51279" spans="1:41" s="60" customFormat="1" hidden="1" x14ac:dyDescent="0.35">
      <c r="A51279" s="46"/>
      <c r="H51279" s="103"/>
      <c r="AD51279" s="99"/>
      <c r="AF51279" s="46"/>
      <c r="AM51279" s="121"/>
      <c r="AO51279" s="46"/>
    </row>
    <row r="51280" spans="1:41" s="60" customFormat="1" hidden="1" x14ac:dyDescent="0.35">
      <c r="A51280" s="46"/>
      <c r="H51280" s="103"/>
      <c r="AD51280" s="99"/>
      <c r="AF51280" s="46"/>
      <c r="AM51280" s="121"/>
      <c r="AO51280" s="46"/>
    </row>
    <row r="51281" spans="1:41" s="60" customFormat="1" hidden="1" x14ac:dyDescent="0.35">
      <c r="A51281" s="46"/>
      <c r="H51281" s="103"/>
      <c r="AD51281" s="99"/>
      <c r="AF51281" s="46"/>
      <c r="AM51281" s="121"/>
      <c r="AO51281" s="46"/>
    </row>
    <row r="51282" spans="1:41" s="60" customFormat="1" hidden="1" x14ac:dyDescent="0.35">
      <c r="A51282" s="46"/>
      <c r="H51282" s="103"/>
      <c r="AD51282" s="99"/>
      <c r="AF51282" s="46"/>
      <c r="AM51282" s="121"/>
      <c r="AO51282" s="46"/>
    </row>
    <row r="51283" spans="1:41" s="60" customFormat="1" hidden="1" x14ac:dyDescent="0.35">
      <c r="A51283" s="46"/>
      <c r="H51283" s="103"/>
      <c r="AD51283" s="99"/>
      <c r="AF51283" s="46"/>
      <c r="AM51283" s="121"/>
      <c r="AO51283" s="46"/>
    </row>
    <row r="51284" spans="1:41" s="60" customFormat="1" hidden="1" x14ac:dyDescent="0.35">
      <c r="A51284" s="46"/>
      <c r="H51284" s="103"/>
      <c r="AD51284" s="99"/>
      <c r="AF51284" s="46"/>
      <c r="AM51284" s="121"/>
      <c r="AO51284" s="46"/>
    </row>
    <row r="51285" spans="1:41" s="60" customFormat="1" hidden="1" x14ac:dyDescent="0.35">
      <c r="A51285" s="46"/>
      <c r="H51285" s="103"/>
      <c r="AD51285" s="99"/>
      <c r="AF51285" s="46"/>
      <c r="AM51285" s="121"/>
      <c r="AO51285" s="46"/>
    </row>
    <row r="51286" spans="1:41" s="60" customFormat="1" hidden="1" x14ac:dyDescent="0.35">
      <c r="A51286" s="46"/>
      <c r="H51286" s="103"/>
      <c r="AD51286" s="99"/>
      <c r="AF51286" s="46"/>
      <c r="AM51286" s="121"/>
      <c r="AO51286" s="46"/>
    </row>
    <row r="51287" spans="1:41" s="60" customFormat="1" hidden="1" x14ac:dyDescent="0.35">
      <c r="A51287" s="46"/>
      <c r="H51287" s="103"/>
      <c r="AD51287" s="99"/>
      <c r="AF51287" s="46"/>
      <c r="AM51287" s="121"/>
      <c r="AO51287" s="46"/>
    </row>
    <row r="51288" spans="1:41" s="60" customFormat="1" hidden="1" x14ac:dyDescent="0.35">
      <c r="A51288" s="46"/>
      <c r="H51288" s="103"/>
      <c r="AD51288" s="99"/>
      <c r="AF51288" s="46"/>
      <c r="AM51288" s="121"/>
      <c r="AO51288" s="46"/>
    </row>
    <row r="51289" spans="1:41" s="60" customFormat="1" hidden="1" x14ac:dyDescent="0.35">
      <c r="A51289" s="46"/>
      <c r="H51289" s="103"/>
      <c r="AD51289" s="99"/>
      <c r="AF51289" s="46"/>
      <c r="AM51289" s="121"/>
      <c r="AO51289" s="46"/>
    </row>
    <row r="51290" spans="1:41" s="60" customFormat="1" hidden="1" x14ac:dyDescent="0.35">
      <c r="A51290" s="46"/>
      <c r="H51290" s="103"/>
      <c r="AD51290" s="99"/>
      <c r="AF51290" s="46"/>
      <c r="AM51290" s="121"/>
      <c r="AO51290" s="46"/>
    </row>
    <row r="51291" spans="1:41" s="60" customFormat="1" hidden="1" x14ac:dyDescent="0.35">
      <c r="A51291" s="46"/>
      <c r="H51291" s="103"/>
      <c r="AD51291" s="99"/>
      <c r="AF51291" s="46"/>
      <c r="AM51291" s="121"/>
      <c r="AO51291" s="46"/>
    </row>
    <row r="51292" spans="1:41" s="60" customFormat="1" hidden="1" x14ac:dyDescent="0.35">
      <c r="A51292" s="46"/>
      <c r="H51292" s="103"/>
      <c r="AD51292" s="99"/>
      <c r="AF51292" s="46"/>
      <c r="AM51292" s="121"/>
      <c r="AO51292" s="46"/>
    </row>
    <row r="51293" spans="1:41" s="60" customFormat="1" hidden="1" x14ac:dyDescent="0.35">
      <c r="A51293" s="46"/>
      <c r="H51293" s="103"/>
      <c r="AD51293" s="99"/>
      <c r="AF51293" s="46"/>
      <c r="AM51293" s="121"/>
      <c r="AO51293" s="46"/>
    </row>
    <row r="51294" spans="1:41" s="60" customFormat="1" hidden="1" x14ac:dyDescent="0.35">
      <c r="A51294" s="46"/>
      <c r="H51294" s="103"/>
      <c r="AD51294" s="99"/>
      <c r="AF51294" s="46"/>
      <c r="AM51294" s="121"/>
      <c r="AO51294" s="46"/>
    </row>
    <row r="51295" spans="1:41" s="60" customFormat="1" hidden="1" x14ac:dyDescent="0.35">
      <c r="A51295" s="46"/>
      <c r="H51295" s="103"/>
      <c r="AD51295" s="99"/>
      <c r="AF51295" s="46"/>
      <c r="AM51295" s="121"/>
      <c r="AO51295" s="46"/>
    </row>
    <row r="51296" spans="1:41" s="60" customFormat="1" hidden="1" x14ac:dyDescent="0.35">
      <c r="A51296" s="46"/>
      <c r="H51296" s="103"/>
      <c r="AD51296" s="99"/>
      <c r="AF51296" s="46"/>
      <c r="AM51296" s="121"/>
      <c r="AO51296" s="46"/>
    </row>
    <row r="51297" spans="1:41" s="60" customFormat="1" hidden="1" x14ac:dyDescent="0.35">
      <c r="A51297" s="46"/>
      <c r="H51297" s="103"/>
      <c r="AD51297" s="99"/>
      <c r="AF51297" s="46"/>
      <c r="AM51297" s="121"/>
      <c r="AO51297" s="46"/>
    </row>
    <row r="51298" spans="1:41" s="60" customFormat="1" hidden="1" x14ac:dyDescent="0.35">
      <c r="A51298" s="46"/>
      <c r="H51298" s="103"/>
      <c r="AD51298" s="99"/>
      <c r="AF51298" s="46"/>
      <c r="AM51298" s="121"/>
      <c r="AO51298" s="46"/>
    </row>
    <row r="51299" spans="1:41" s="60" customFormat="1" hidden="1" x14ac:dyDescent="0.35">
      <c r="A51299" s="46"/>
      <c r="H51299" s="103"/>
      <c r="AD51299" s="99"/>
      <c r="AF51299" s="46"/>
      <c r="AM51299" s="121"/>
      <c r="AO51299" s="46"/>
    </row>
    <row r="51300" spans="1:41" s="60" customFormat="1" hidden="1" x14ac:dyDescent="0.35">
      <c r="A51300" s="46"/>
      <c r="H51300" s="103"/>
      <c r="AD51300" s="99"/>
      <c r="AF51300" s="46"/>
      <c r="AM51300" s="121"/>
      <c r="AO51300" s="46"/>
    </row>
    <row r="51301" spans="1:41" s="60" customFormat="1" hidden="1" x14ac:dyDescent="0.35">
      <c r="A51301" s="46"/>
      <c r="H51301" s="103"/>
      <c r="AD51301" s="99"/>
      <c r="AF51301" s="46"/>
      <c r="AM51301" s="121"/>
      <c r="AO51301" s="46"/>
    </row>
    <row r="51302" spans="1:41" s="60" customFormat="1" hidden="1" x14ac:dyDescent="0.35">
      <c r="A51302" s="46"/>
      <c r="H51302" s="103"/>
      <c r="AD51302" s="99"/>
      <c r="AF51302" s="46"/>
      <c r="AM51302" s="121"/>
      <c r="AO51302" s="46"/>
    </row>
    <row r="51303" spans="1:41" s="60" customFormat="1" hidden="1" x14ac:dyDescent="0.35">
      <c r="A51303" s="46"/>
      <c r="H51303" s="103"/>
      <c r="AD51303" s="99"/>
      <c r="AF51303" s="46"/>
      <c r="AM51303" s="121"/>
      <c r="AO51303" s="46"/>
    </row>
    <row r="51304" spans="1:41" s="60" customFormat="1" hidden="1" x14ac:dyDescent="0.35">
      <c r="A51304" s="46"/>
      <c r="H51304" s="103"/>
      <c r="AD51304" s="99"/>
      <c r="AF51304" s="46"/>
      <c r="AM51304" s="121"/>
      <c r="AO51304" s="46"/>
    </row>
    <row r="51305" spans="1:41" s="60" customFormat="1" hidden="1" x14ac:dyDescent="0.35">
      <c r="A51305" s="46"/>
      <c r="H51305" s="103"/>
      <c r="AD51305" s="99"/>
      <c r="AF51305" s="46"/>
      <c r="AM51305" s="121"/>
      <c r="AO51305" s="46"/>
    </row>
    <row r="51306" spans="1:41" s="60" customFormat="1" hidden="1" x14ac:dyDescent="0.35">
      <c r="A51306" s="46"/>
      <c r="H51306" s="103"/>
      <c r="AD51306" s="99"/>
      <c r="AF51306" s="46"/>
      <c r="AM51306" s="121"/>
      <c r="AO51306" s="46"/>
    </row>
    <row r="51307" spans="1:41" s="60" customFormat="1" hidden="1" x14ac:dyDescent="0.35">
      <c r="A51307" s="46"/>
      <c r="H51307" s="103"/>
      <c r="AD51307" s="99"/>
      <c r="AF51307" s="46"/>
      <c r="AM51307" s="121"/>
      <c r="AO51307" s="46"/>
    </row>
    <row r="51308" spans="1:41" s="60" customFormat="1" hidden="1" x14ac:dyDescent="0.35">
      <c r="A51308" s="46"/>
      <c r="H51308" s="103"/>
      <c r="AD51308" s="99"/>
      <c r="AF51308" s="46"/>
      <c r="AM51308" s="121"/>
      <c r="AO51308" s="46"/>
    </row>
    <row r="51309" spans="1:41" s="60" customFormat="1" hidden="1" x14ac:dyDescent="0.35">
      <c r="A51309" s="46"/>
      <c r="H51309" s="103"/>
      <c r="AD51309" s="99"/>
      <c r="AF51309" s="46"/>
      <c r="AM51309" s="121"/>
      <c r="AO51309" s="46"/>
    </row>
    <row r="51310" spans="1:41" s="60" customFormat="1" hidden="1" x14ac:dyDescent="0.35">
      <c r="A51310" s="46"/>
      <c r="H51310" s="103"/>
      <c r="AD51310" s="99"/>
      <c r="AF51310" s="46"/>
      <c r="AM51310" s="121"/>
      <c r="AO51310" s="46"/>
    </row>
    <row r="51311" spans="1:41" s="60" customFormat="1" hidden="1" x14ac:dyDescent="0.35">
      <c r="A51311" s="46"/>
      <c r="H51311" s="103"/>
      <c r="AD51311" s="99"/>
      <c r="AF51311" s="46"/>
      <c r="AM51311" s="121"/>
      <c r="AO51311" s="46"/>
    </row>
    <row r="51312" spans="1:41" s="60" customFormat="1" hidden="1" x14ac:dyDescent="0.35">
      <c r="A51312" s="46"/>
      <c r="H51312" s="103"/>
      <c r="AD51312" s="99"/>
      <c r="AF51312" s="46"/>
      <c r="AM51312" s="121"/>
      <c r="AO51312" s="46"/>
    </row>
    <row r="51313" spans="1:41" s="60" customFormat="1" hidden="1" x14ac:dyDescent="0.35">
      <c r="A51313" s="46"/>
      <c r="H51313" s="103"/>
      <c r="AD51313" s="99"/>
      <c r="AF51313" s="46"/>
      <c r="AM51313" s="121"/>
      <c r="AO51313" s="46"/>
    </row>
    <row r="51314" spans="1:41" s="60" customFormat="1" hidden="1" x14ac:dyDescent="0.35">
      <c r="A51314" s="46"/>
      <c r="H51314" s="103"/>
      <c r="AD51314" s="99"/>
      <c r="AF51314" s="46"/>
      <c r="AM51314" s="121"/>
      <c r="AO51314" s="46"/>
    </row>
    <row r="51315" spans="1:41" s="60" customFormat="1" hidden="1" x14ac:dyDescent="0.35">
      <c r="A51315" s="46"/>
      <c r="H51315" s="103"/>
      <c r="AD51315" s="99"/>
      <c r="AF51315" s="46"/>
      <c r="AM51315" s="121"/>
      <c r="AO51315" s="46"/>
    </row>
    <row r="51316" spans="1:41" s="60" customFormat="1" hidden="1" x14ac:dyDescent="0.35">
      <c r="A51316" s="46"/>
      <c r="H51316" s="103"/>
      <c r="AD51316" s="99"/>
      <c r="AF51316" s="46"/>
      <c r="AM51316" s="121"/>
      <c r="AO51316" s="46"/>
    </row>
    <row r="51317" spans="1:41" s="60" customFormat="1" hidden="1" x14ac:dyDescent="0.35">
      <c r="A51317" s="46"/>
      <c r="H51317" s="103"/>
      <c r="AD51317" s="99"/>
      <c r="AF51317" s="46"/>
      <c r="AM51317" s="121"/>
      <c r="AO51317" s="46"/>
    </row>
    <row r="51318" spans="1:41" s="60" customFormat="1" hidden="1" x14ac:dyDescent="0.35">
      <c r="A51318" s="46"/>
      <c r="H51318" s="103"/>
      <c r="AD51318" s="99"/>
      <c r="AF51318" s="46"/>
      <c r="AM51318" s="121"/>
      <c r="AO51318" s="46"/>
    </row>
    <row r="51319" spans="1:41" s="60" customFormat="1" hidden="1" x14ac:dyDescent="0.35">
      <c r="A51319" s="46"/>
      <c r="H51319" s="103"/>
      <c r="AD51319" s="99"/>
      <c r="AF51319" s="46"/>
      <c r="AM51319" s="121"/>
      <c r="AO51319" s="46"/>
    </row>
    <row r="51320" spans="1:41" s="60" customFormat="1" hidden="1" x14ac:dyDescent="0.35">
      <c r="A51320" s="46"/>
      <c r="H51320" s="103"/>
      <c r="AD51320" s="99"/>
      <c r="AF51320" s="46"/>
      <c r="AM51320" s="121"/>
      <c r="AO51320" s="46"/>
    </row>
    <row r="51321" spans="1:41" s="60" customFormat="1" hidden="1" x14ac:dyDescent="0.35">
      <c r="A51321" s="46"/>
      <c r="H51321" s="103"/>
      <c r="AD51321" s="99"/>
      <c r="AF51321" s="46"/>
      <c r="AM51321" s="121"/>
      <c r="AO51321" s="46"/>
    </row>
    <row r="51322" spans="1:41" s="60" customFormat="1" hidden="1" x14ac:dyDescent="0.35">
      <c r="A51322" s="46"/>
      <c r="H51322" s="103"/>
      <c r="AD51322" s="99"/>
      <c r="AF51322" s="46"/>
      <c r="AM51322" s="121"/>
      <c r="AO51322" s="46"/>
    </row>
    <row r="51323" spans="1:41" s="60" customFormat="1" hidden="1" x14ac:dyDescent="0.35">
      <c r="A51323" s="46"/>
      <c r="H51323" s="103"/>
      <c r="AD51323" s="99"/>
      <c r="AF51323" s="46"/>
      <c r="AM51323" s="121"/>
      <c r="AO51323" s="46"/>
    </row>
    <row r="51324" spans="1:41" s="60" customFormat="1" hidden="1" x14ac:dyDescent="0.35">
      <c r="A51324" s="46"/>
      <c r="H51324" s="103"/>
      <c r="AD51324" s="99"/>
      <c r="AF51324" s="46"/>
      <c r="AM51324" s="121"/>
      <c r="AO51324" s="46"/>
    </row>
    <row r="51325" spans="1:41" s="60" customFormat="1" hidden="1" x14ac:dyDescent="0.35">
      <c r="A51325" s="46"/>
      <c r="H51325" s="103"/>
      <c r="AD51325" s="99"/>
      <c r="AF51325" s="46"/>
      <c r="AM51325" s="121"/>
      <c r="AO51325" s="46"/>
    </row>
    <row r="51326" spans="1:41" s="60" customFormat="1" hidden="1" x14ac:dyDescent="0.35">
      <c r="A51326" s="46"/>
      <c r="H51326" s="103"/>
      <c r="AD51326" s="99"/>
      <c r="AF51326" s="46"/>
      <c r="AM51326" s="121"/>
      <c r="AO51326" s="46"/>
    </row>
    <row r="51327" spans="1:41" s="60" customFormat="1" hidden="1" x14ac:dyDescent="0.35">
      <c r="A51327" s="46"/>
      <c r="H51327" s="103"/>
      <c r="AD51327" s="99"/>
      <c r="AF51327" s="46"/>
      <c r="AM51327" s="121"/>
      <c r="AO51327" s="46"/>
    </row>
    <row r="51328" spans="1:41" s="60" customFormat="1" hidden="1" x14ac:dyDescent="0.35">
      <c r="A51328" s="46"/>
      <c r="H51328" s="103"/>
      <c r="AD51328" s="99"/>
      <c r="AF51328" s="46"/>
      <c r="AM51328" s="121"/>
      <c r="AO51328" s="46"/>
    </row>
    <row r="51329" spans="1:41" s="60" customFormat="1" hidden="1" x14ac:dyDescent="0.35">
      <c r="A51329" s="46"/>
      <c r="H51329" s="103"/>
      <c r="AD51329" s="99"/>
      <c r="AF51329" s="46"/>
      <c r="AM51329" s="121"/>
      <c r="AO51329" s="46"/>
    </row>
    <row r="51330" spans="1:41" s="60" customFormat="1" hidden="1" x14ac:dyDescent="0.35">
      <c r="A51330" s="46"/>
      <c r="H51330" s="103"/>
      <c r="AD51330" s="99"/>
      <c r="AF51330" s="46"/>
      <c r="AM51330" s="121"/>
      <c r="AO51330" s="46"/>
    </row>
    <row r="51331" spans="1:41" s="60" customFormat="1" hidden="1" x14ac:dyDescent="0.35">
      <c r="A51331" s="46"/>
      <c r="H51331" s="103"/>
      <c r="AD51331" s="99"/>
      <c r="AF51331" s="46"/>
      <c r="AM51331" s="121"/>
      <c r="AO51331" s="46"/>
    </row>
    <row r="51332" spans="1:41" s="60" customFormat="1" hidden="1" x14ac:dyDescent="0.35">
      <c r="A51332" s="46"/>
      <c r="H51332" s="103"/>
      <c r="AD51332" s="99"/>
      <c r="AF51332" s="46"/>
      <c r="AM51332" s="121"/>
      <c r="AO51332" s="46"/>
    </row>
    <row r="51333" spans="1:41" s="60" customFormat="1" hidden="1" x14ac:dyDescent="0.35">
      <c r="A51333" s="46"/>
      <c r="H51333" s="103"/>
      <c r="AD51333" s="99"/>
      <c r="AF51333" s="46"/>
      <c r="AM51333" s="121"/>
      <c r="AO51333" s="46"/>
    </row>
    <row r="51334" spans="1:41" s="60" customFormat="1" hidden="1" x14ac:dyDescent="0.35">
      <c r="A51334" s="46"/>
      <c r="H51334" s="103"/>
      <c r="AD51334" s="99"/>
      <c r="AF51334" s="46"/>
      <c r="AM51334" s="121"/>
      <c r="AO51334" s="46"/>
    </row>
    <row r="51335" spans="1:41" s="60" customFormat="1" hidden="1" x14ac:dyDescent="0.35">
      <c r="A51335" s="46"/>
      <c r="H51335" s="103"/>
      <c r="AD51335" s="99"/>
      <c r="AF51335" s="46"/>
      <c r="AM51335" s="121"/>
      <c r="AO51335" s="46"/>
    </row>
    <row r="51336" spans="1:41" s="60" customFormat="1" hidden="1" x14ac:dyDescent="0.35">
      <c r="A51336" s="46"/>
      <c r="H51336" s="103"/>
      <c r="AD51336" s="99"/>
      <c r="AF51336" s="46"/>
      <c r="AM51336" s="121"/>
      <c r="AO51336" s="46"/>
    </row>
    <row r="51337" spans="1:41" s="60" customFormat="1" hidden="1" x14ac:dyDescent="0.35">
      <c r="A51337" s="46"/>
      <c r="H51337" s="103"/>
      <c r="AD51337" s="99"/>
      <c r="AF51337" s="46"/>
      <c r="AM51337" s="121"/>
      <c r="AO51337" s="46"/>
    </row>
    <row r="51338" spans="1:41" s="60" customFormat="1" hidden="1" x14ac:dyDescent="0.35">
      <c r="A51338" s="46"/>
      <c r="H51338" s="103"/>
      <c r="AD51338" s="99"/>
      <c r="AF51338" s="46"/>
      <c r="AM51338" s="121"/>
      <c r="AO51338" s="46"/>
    </row>
    <row r="51339" spans="1:41" s="60" customFormat="1" hidden="1" x14ac:dyDescent="0.35">
      <c r="A51339" s="46"/>
      <c r="H51339" s="103"/>
      <c r="AD51339" s="99"/>
      <c r="AF51339" s="46"/>
      <c r="AM51339" s="121"/>
      <c r="AO51339" s="46"/>
    </row>
    <row r="51340" spans="1:41" s="60" customFormat="1" hidden="1" x14ac:dyDescent="0.35">
      <c r="A51340" s="46"/>
      <c r="H51340" s="103"/>
      <c r="AD51340" s="99"/>
      <c r="AF51340" s="46"/>
      <c r="AM51340" s="121"/>
      <c r="AO51340" s="46"/>
    </row>
    <row r="51341" spans="1:41" s="60" customFormat="1" hidden="1" x14ac:dyDescent="0.35">
      <c r="A51341" s="46"/>
      <c r="H51341" s="103"/>
      <c r="AD51341" s="99"/>
      <c r="AF51341" s="46"/>
      <c r="AM51341" s="121"/>
      <c r="AO51341" s="46"/>
    </row>
    <row r="51342" spans="1:41" s="60" customFormat="1" hidden="1" x14ac:dyDescent="0.35">
      <c r="A51342" s="46"/>
      <c r="H51342" s="103"/>
      <c r="AD51342" s="99"/>
      <c r="AF51342" s="46"/>
      <c r="AM51342" s="121"/>
      <c r="AO51342" s="46"/>
    </row>
    <row r="51343" spans="1:41" s="60" customFormat="1" hidden="1" x14ac:dyDescent="0.35">
      <c r="A51343" s="46"/>
      <c r="H51343" s="103"/>
      <c r="AD51343" s="99"/>
      <c r="AF51343" s="46"/>
      <c r="AM51343" s="121"/>
      <c r="AO51343" s="46"/>
    </row>
    <row r="51344" spans="1:41" s="60" customFormat="1" hidden="1" x14ac:dyDescent="0.35">
      <c r="A51344" s="46"/>
      <c r="H51344" s="103"/>
      <c r="AD51344" s="99"/>
      <c r="AF51344" s="46"/>
      <c r="AM51344" s="121"/>
      <c r="AO51344" s="46"/>
    </row>
    <row r="51345" spans="1:41" s="60" customFormat="1" hidden="1" x14ac:dyDescent="0.35">
      <c r="A51345" s="46"/>
      <c r="H51345" s="103"/>
      <c r="AD51345" s="99"/>
      <c r="AF51345" s="46"/>
      <c r="AM51345" s="121"/>
      <c r="AO51345" s="46"/>
    </row>
    <row r="51346" spans="1:41" s="60" customFormat="1" hidden="1" x14ac:dyDescent="0.35">
      <c r="A51346" s="46"/>
      <c r="H51346" s="103"/>
      <c r="AD51346" s="99"/>
      <c r="AF51346" s="46"/>
      <c r="AM51346" s="121"/>
      <c r="AO51346" s="46"/>
    </row>
    <row r="51347" spans="1:41" s="60" customFormat="1" hidden="1" x14ac:dyDescent="0.35">
      <c r="A51347" s="46"/>
      <c r="H51347" s="103"/>
      <c r="AD51347" s="99"/>
      <c r="AF51347" s="46"/>
      <c r="AM51347" s="121"/>
      <c r="AO51347" s="46"/>
    </row>
    <row r="51348" spans="1:41" s="60" customFormat="1" hidden="1" x14ac:dyDescent="0.35">
      <c r="A51348" s="46"/>
      <c r="H51348" s="103"/>
      <c r="AD51348" s="99"/>
      <c r="AF51348" s="46"/>
      <c r="AM51348" s="121"/>
      <c r="AO51348" s="46"/>
    </row>
    <row r="51349" spans="1:41" s="60" customFormat="1" hidden="1" x14ac:dyDescent="0.35">
      <c r="A51349" s="46"/>
      <c r="H51349" s="103"/>
      <c r="AD51349" s="99"/>
      <c r="AF51349" s="46"/>
      <c r="AM51349" s="121"/>
      <c r="AO51349" s="46"/>
    </row>
    <row r="51350" spans="1:41" s="60" customFormat="1" hidden="1" x14ac:dyDescent="0.35">
      <c r="A51350" s="46"/>
      <c r="H51350" s="103"/>
      <c r="AD51350" s="99"/>
      <c r="AF51350" s="46"/>
      <c r="AM51350" s="121"/>
      <c r="AO51350" s="46"/>
    </row>
    <row r="51351" spans="1:41" s="60" customFormat="1" hidden="1" x14ac:dyDescent="0.35">
      <c r="A51351" s="46"/>
      <c r="H51351" s="103"/>
      <c r="AD51351" s="99"/>
      <c r="AF51351" s="46"/>
      <c r="AM51351" s="121"/>
      <c r="AO51351" s="46"/>
    </row>
    <row r="51352" spans="1:41" s="60" customFormat="1" hidden="1" x14ac:dyDescent="0.35">
      <c r="A51352" s="46"/>
      <c r="H51352" s="103"/>
      <c r="AD51352" s="99"/>
      <c r="AF51352" s="46"/>
      <c r="AM51352" s="121"/>
      <c r="AO51352" s="46"/>
    </row>
    <row r="51353" spans="1:41" s="60" customFormat="1" hidden="1" x14ac:dyDescent="0.35">
      <c r="A51353" s="46"/>
      <c r="H51353" s="103"/>
      <c r="AD51353" s="99"/>
      <c r="AF51353" s="46"/>
      <c r="AM51353" s="121"/>
      <c r="AO51353" s="46"/>
    </row>
    <row r="51354" spans="1:41" s="60" customFormat="1" hidden="1" x14ac:dyDescent="0.35">
      <c r="A51354" s="46"/>
      <c r="H51354" s="103"/>
      <c r="AD51354" s="99"/>
      <c r="AF51354" s="46"/>
      <c r="AM51354" s="121"/>
      <c r="AO51354" s="46"/>
    </row>
    <row r="51355" spans="1:41" s="60" customFormat="1" hidden="1" x14ac:dyDescent="0.35">
      <c r="A51355" s="46"/>
      <c r="H51355" s="103"/>
      <c r="AD51355" s="99"/>
      <c r="AF51355" s="46"/>
      <c r="AM51355" s="121"/>
      <c r="AO51355" s="46"/>
    </row>
    <row r="51356" spans="1:41" s="60" customFormat="1" hidden="1" x14ac:dyDescent="0.35">
      <c r="A51356" s="46"/>
      <c r="H51356" s="103"/>
      <c r="AD51356" s="99"/>
      <c r="AF51356" s="46"/>
      <c r="AM51356" s="121"/>
      <c r="AO51356" s="46"/>
    </row>
    <row r="51357" spans="1:41" s="60" customFormat="1" hidden="1" x14ac:dyDescent="0.35">
      <c r="A51357" s="46"/>
      <c r="H51357" s="103"/>
      <c r="AD51357" s="99"/>
      <c r="AF51357" s="46"/>
      <c r="AM51357" s="121"/>
      <c r="AO51357" s="46"/>
    </row>
    <row r="51358" spans="1:41" s="60" customFormat="1" hidden="1" x14ac:dyDescent="0.35">
      <c r="A51358" s="46"/>
      <c r="H51358" s="103"/>
      <c r="AD51358" s="99"/>
      <c r="AF51358" s="46"/>
      <c r="AM51358" s="121"/>
      <c r="AO51358" s="46"/>
    </row>
    <row r="51359" spans="1:41" s="60" customFormat="1" hidden="1" x14ac:dyDescent="0.35">
      <c r="A51359" s="46"/>
      <c r="H51359" s="103"/>
      <c r="AD51359" s="99"/>
      <c r="AF51359" s="46"/>
      <c r="AM51359" s="121"/>
      <c r="AO51359" s="46"/>
    </row>
    <row r="51360" spans="1:41" s="60" customFormat="1" hidden="1" x14ac:dyDescent="0.35">
      <c r="A51360" s="46"/>
      <c r="H51360" s="103"/>
      <c r="AD51360" s="99"/>
      <c r="AF51360" s="46"/>
      <c r="AM51360" s="121"/>
      <c r="AO51360" s="46"/>
    </row>
    <row r="51361" spans="1:41" s="60" customFormat="1" hidden="1" x14ac:dyDescent="0.35">
      <c r="A51361" s="46"/>
      <c r="H51361" s="103"/>
      <c r="AD51361" s="99"/>
      <c r="AF51361" s="46"/>
      <c r="AM51361" s="121"/>
      <c r="AO51361" s="46"/>
    </row>
    <row r="51362" spans="1:41" s="60" customFormat="1" hidden="1" x14ac:dyDescent="0.35">
      <c r="A51362" s="46"/>
      <c r="H51362" s="103"/>
      <c r="AD51362" s="99"/>
      <c r="AF51362" s="46"/>
      <c r="AM51362" s="121"/>
      <c r="AO51362" s="46"/>
    </row>
    <row r="51363" spans="1:41" s="60" customFormat="1" hidden="1" x14ac:dyDescent="0.35">
      <c r="A51363" s="46"/>
      <c r="H51363" s="103"/>
      <c r="AD51363" s="99"/>
      <c r="AF51363" s="46"/>
      <c r="AM51363" s="121"/>
      <c r="AO51363" s="46"/>
    </row>
    <row r="51364" spans="1:41" s="60" customFormat="1" hidden="1" x14ac:dyDescent="0.35">
      <c r="A51364" s="46"/>
      <c r="H51364" s="103"/>
      <c r="AD51364" s="99"/>
      <c r="AF51364" s="46"/>
      <c r="AM51364" s="121"/>
      <c r="AO51364" s="46"/>
    </row>
    <row r="51365" spans="1:41" s="60" customFormat="1" hidden="1" x14ac:dyDescent="0.35">
      <c r="A51365" s="46"/>
      <c r="H51365" s="103"/>
      <c r="AD51365" s="99"/>
      <c r="AF51365" s="46"/>
      <c r="AM51365" s="121"/>
      <c r="AO51365" s="46"/>
    </row>
    <row r="51366" spans="1:41" s="60" customFormat="1" hidden="1" x14ac:dyDescent="0.35">
      <c r="A51366" s="46"/>
      <c r="H51366" s="103"/>
      <c r="AD51366" s="99"/>
      <c r="AF51366" s="46"/>
      <c r="AM51366" s="121"/>
      <c r="AO51366" s="46"/>
    </row>
    <row r="51367" spans="1:41" s="60" customFormat="1" hidden="1" x14ac:dyDescent="0.35">
      <c r="A51367" s="46"/>
      <c r="H51367" s="103"/>
      <c r="AD51367" s="99"/>
      <c r="AF51367" s="46"/>
      <c r="AM51367" s="121"/>
      <c r="AO51367" s="46"/>
    </row>
    <row r="51368" spans="1:41" s="60" customFormat="1" hidden="1" x14ac:dyDescent="0.35">
      <c r="A51368" s="46"/>
      <c r="H51368" s="103"/>
      <c r="AD51368" s="99"/>
      <c r="AF51368" s="46"/>
      <c r="AM51368" s="121"/>
      <c r="AO51368" s="46"/>
    </row>
    <row r="51369" spans="1:41" s="60" customFormat="1" hidden="1" x14ac:dyDescent="0.35">
      <c r="A51369" s="46"/>
      <c r="H51369" s="103"/>
      <c r="AD51369" s="99"/>
      <c r="AF51369" s="46"/>
      <c r="AM51369" s="121"/>
      <c r="AO51369" s="46"/>
    </row>
    <row r="51370" spans="1:41" s="60" customFormat="1" hidden="1" x14ac:dyDescent="0.35">
      <c r="A51370" s="46"/>
      <c r="H51370" s="103"/>
      <c r="AD51370" s="99"/>
      <c r="AF51370" s="46"/>
      <c r="AM51370" s="121"/>
      <c r="AO51370" s="46"/>
    </row>
    <row r="51371" spans="1:41" s="60" customFormat="1" hidden="1" x14ac:dyDescent="0.35">
      <c r="A51371" s="46"/>
      <c r="H51371" s="103"/>
      <c r="AD51371" s="99"/>
      <c r="AF51371" s="46"/>
      <c r="AM51371" s="121"/>
      <c r="AO51371" s="46"/>
    </row>
    <row r="51372" spans="1:41" s="60" customFormat="1" hidden="1" x14ac:dyDescent="0.35">
      <c r="A51372" s="46"/>
      <c r="H51372" s="103"/>
      <c r="AD51372" s="99"/>
      <c r="AF51372" s="46"/>
      <c r="AM51372" s="121"/>
      <c r="AO51372" s="46"/>
    </row>
    <row r="51373" spans="1:41" s="60" customFormat="1" hidden="1" x14ac:dyDescent="0.35">
      <c r="A51373" s="46"/>
      <c r="H51373" s="103"/>
      <c r="AD51373" s="99"/>
      <c r="AF51373" s="46"/>
      <c r="AM51373" s="121"/>
      <c r="AO51373" s="46"/>
    </row>
    <row r="51374" spans="1:41" s="60" customFormat="1" hidden="1" x14ac:dyDescent="0.35">
      <c r="A51374" s="46"/>
      <c r="H51374" s="103"/>
      <c r="AD51374" s="99"/>
      <c r="AF51374" s="46"/>
      <c r="AM51374" s="121"/>
      <c r="AO51374" s="46"/>
    </row>
    <row r="51375" spans="1:41" s="60" customFormat="1" hidden="1" x14ac:dyDescent="0.35">
      <c r="A51375" s="46"/>
      <c r="H51375" s="103"/>
      <c r="AD51375" s="99"/>
      <c r="AF51375" s="46"/>
      <c r="AM51375" s="121"/>
      <c r="AO51375" s="46"/>
    </row>
    <row r="51376" spans="1:41" s="60" customFormat="1" hidden="1" x14ac:dyDescent="0.35">
      <c r="A51376" s="46"/>
      <c r="H51376" s="103"/>
      <c r="AD51376" s="99"/>
      <c r="AF51376" s="46"/>
      <c r="AM51376" s="121"/>
      <c r="AO51376" s="46"/>
    </row>
    <row r="51377" spans="1:41" s="60" customFormat="1" hidden="1" x14ac:dyDescent="0.35">
      <c r="A51377" s="46"/>
      <c r="H51377" s="103"/>
      <c r="AD51377" s="99"/>
      <c r="AF51377" s="46"/>
      <c r="AM51377" s="121"/>
      <c r="AO51377" s="46"/>
    </row>
    <row r="51378" spans="1:41" s="60" customFormat="1" hidden="1" x14ac:dyDescent="0.35">
      <c r="A51378" s="46"/>
      <c r="H51378" s="103"/>
      <c r="AD51378" s="99"/>
      <c r="AF51378" s="46"/>
      <c r="AM51378" s="121"/>
      <c r="AO51378" s="46"/>
    </row>
    <row r="51379" spans="1:41" s="60" customFormat="1" hidden="1" x14ac:dyDescent="0.35">
      <c r="A51379" s="46"/>
      <c r="H51379" s="103"/>
      <c r="AD51379" s="99"/>
      <c r="AF51379" s="46"/>
      <c r="AM51379" s="121"/>
      <c r="AO51379" s="46"/>
    </row>
    <row r="51380" spans="1:41" s="60" customFormat="1" hidden="1" x14ac:dyDescent="0.35">
      <c r="A51380" s="46"/>
      <c r="H51380" s="103"/>
      <c r="AD51380" s="99"/>
      <c r="AF51380" s="46"/>
      <c r="AM51380" s="121"/>
      <c r="AO51380" s="46"/>
    </row>
    <row r="51381" spans="1:41" s="60" customFormat="1" hidden="1" x14ac:dyDescent="0.35">
      <c r="A51381" s="46"/>
      <c r="H51381" s="103"/>
      <c r="AD51381" s="99"/>
      <c r="AF51381" s="46"/>
      <c r="AM51381" s="121"/>
      <c r="AO51381" s="46"/>
    </row>
    <row r="51382" spans="1:41" s="60" customFormat="1" hidden="1" x14ac:dyDescent="0.35">
      <c r="A51382" s="46"/>
      <c r="H51382" s="103"/>
      <c r="AD51382" s="99"/>
      <c r="AF51382" s="46"/>
      <c r="AM51382" s="121"/>
      <c r="AO51382" s="46"/>
    </row>
    <row r="51383" spans="1:41" s="60" customFormat="1" hidden="1" x14ac:dyDescent="0.35">
      <c r="A51383" s="46"/>
      <c r="H51383" s="103"/>
      <c r="AD51383" s="99"/>
      <c r="AF51383" s="46"/>
      <c r="AM51383" s="121"/>
      <c r="AO51383" s="46"/>
    </row>
    <row r="51384" spans="1:41" s="60" customFormat="1" hidden="1" x14ac:dyDescent="0.35">
      <c r="A51384" s="46"/>
      <c r="H51384" s="103"/>
      <c r="AD51384" s="99"/>
      <c r="AF51384" s="46"/>
      <c r="AM51384" s="121"/>
      <c r="AO51384" s="46"/>
    </row>
    <row r="51385" spans="1:41" s="60" customFormat="1" hidden="1" x14ac:dyDescent="0.35">
      <c r="A51385" s="46"/>
      <c r="H51385" s="103"/>
      <c r="AD51385" s="99"/>
      <c r="AF51385" s="46"/>
      <c r="AM51385" s="121"/>
      <c r="AO51385" s="46"/>
    </row>
    <row r="51386" spans="1:41" s="60" customFormat="1" hidden="1" x14ac:dyDescent="0.35">
      <c r="A51386" s="46"/>
      <c r="H51386" s="103"/>
      <c r="AD51386" s="99"/>
      <c r="AF51386" s="46"/>
      <c r="AM51386" s="121"/>
      <c r="AO51386" s="46"/>
    </row>
    <row r="51387" spans="1:41" s="60" customFormat="1" hidden="1" x14ac:dyDescent="0.35">
      <c r="A51387" s="46"/>
      <c r="H51387" s="103"/>
      <c r="AD51387" s="99"/>
      <c r="AF51387" s="46"/>
      <c r="AM51387" s="121"/>
      <c r="AO51387" s="46"/>
    </row>
    <row r="51388" spans="1:41" s="60" customFormat="1" hidden="1" x14ac:dyDescent="0.35">
      <c r="A51388" s="46"/>
      <c r="H51388" s="103"/>
      <c r="AD51388" s="99"/>
      <c r="AF51388" s="46"/>
      <c r="AM51388" s="121"/>
      <c r="AO51388" s="46"/>
    </row>
    <row r="51389" spans="1:41" s="60" customFormat="1" hidden="1" x14ac:dyDescent="0.35">
      <c r="A51389" s="46"/>
      <c r="H51389" s="103"/>
      <c r="AD51389" s="99"/>
      <c r="AF51389" s="46"/>
      <c r="AM51389" s="121"/>
      <c r="AO51389" s="46"/>
    </row>
    <row r="51390" spans="1:41" s="60" customFormat="1" hidden="1" x14ac:dyDescent="0.35">
      <c r="A51390" s="46"/>
      <c r="H51390" s="103"/>
      <c r="AD51390" s="99"/>
      <c r="AF51390" s="46"/>
      <c r="AM51390" s="121"/>
      <c r="AO51390" s="46"/>
    </row>
    <row r="51391" spans="1:41" s="60" customFormat="1" hidden="1" x14ac:dyDescent="0.35">
      <c r="A51391" s="46"/>
      <c r="H51391" s="103"/>
      <c r="AD51391" s="99"/>
      <c r="AF51391" s="46"/>
      <c r="AM51391" s="121"/>
      <c r="AO51391" s="46"/>
    </row>
    <row r="51392" spans="1:41" s="60" customFormat="1" hidden="1" x14ac:dyDescent="0.35">
      <c r="A51392" s="46"/>
      <c r="H51392" s="103"/>
      <c r="AD51392" s="99"/>
      <c r="AF51392" s="46"/>
      <c r="AM51392" s="121"/>
      <c r="AO51392" s="46"/>
    </row>
    <row r="51393" spans="1:41" s="60" customFormat="1" hidden="1" x14ac:dyDescent="0.35">
      <c r="A51393" s="46"/>
      <c r="H51393" s="103"/>
      <c r="AD51393" s="99"/>
      <c r="AF51393" s="46"/>
      <c r="AM51393" s="121"/>
      <c r="AO51393" s="46"/>
    </row>
    <row r="51394" spans="1:41" s="60" customFormat="1" hidden="1" x14ac:dyDescent="0.35">
      <c r="A51394" s="46"/>
      <c r="H51394" s="103"/>
      <c r="AD51394" s="99"/>
      <c r="AF51394" s="46"/>
      <c r="AM51394" s="121"/>
      <c r="AO51394" s="46"/>
    </row>
    <row r="51395" spans="1:41" s="60" customFormat="1" hidden="1" x14ac:dyDescent="0.35">
      <c r="A51395" s="46"/>
      <c r="H51395" s="103"/>
      <c r="AD51395" s="99"/>
      <c r="AF51395" s="46"/>
      <c r="AM51395" s="121"/>
      <c r="AO51395" s="46"/>
    </row>
    <row r="51396" spans="1:41" s="60" customFormat="1" hidden="1" x14ac:dyDescent="0.35">
      <c r="A51396" s="46"/>
      <c r="H51396" s="103"/>
      <c r="AD51396" s="99"/>
      <c r="AF51396" s="46"/>
      <c r="AM51396" s="121"/>
      <c r="AO51396" s="46"/>
    </row>
    <row r="51397" spans="1:41" s="60" customFormat="1" hidden="1" x14ac:dyDescent="0.35">
      <c r="A51397" s="46"/>
      <c r="H51397" s="103"/>
      <c r="AD51397" s="99"/>
      <c r="AF51397" s="46"/>
      <c r="AM51397" s="121"/>
      <c r="AO51397" s="46"/>
    </row>
    <row r="51398" spans="1:41" s="60" customFormat="1" hidden="1" x14ac:dyDescent="0.35">
      <c r="A51398" s="46"/>
      <c r="H51398" s="103"/>
      <c r="AD51398" s="99"/>
      <c r="AF51398" s="46"/>
      <c r="AM51398" s="121"/>
      <c r="AO51398" s="46"/>
    </row>
    <row r="51399" spans="1:41" s="60" customFormat="1" hidden="1" x14ac:dyDescent="0.35">
      <c r="A51399" s="46"/>
      <c r="H51399" s="103"/>
      <c r="AD51399" s="99"/>
      <c r="AF51399" s="46"/>
      <c r="AM51399" s="121"/>
      <c r="AO51399" s="46"/>
    </row>
    <row r="51400" spans="1:41" s="60" customFormat="1" hidden="1" x14ac:dyDescent="0.35">
      <c r="A51400" s="46"/>
      <c r="H51400" s="103"/>
      <c r="AD51400" s="99"/>
      <c r="AF51400" s="46"/>
      <c r="AM51400" s="121"/>
      <c r="AO51400" s="46"/>
    </row>
    <row r="51401" spans="1:41" s="60" customFormat="1" hidden="1" x14ac:dyDescent="0.35">
      <c r="A51401" s="46"/>
      <c r="H51401" s="103"/>
      <c r="AD51401" s="99"/>
      <c r="AF51401" s="46"/>
      <c r="AM51401" s="121"/>
      <c r="AO51401" s="46"/>
    </row>
    <row r="51402" spans="1:41" s="60" customFormat="1" hidden="1" x14ac:dyDescent="0.35">
      <c r="A51402" s="46"/>
      <c r="H51402" s="103"/>
      <c r="AD51402" s="99"/>
      <c r="AF51402" s="46"/>
      <c r="AM51402" s="121"/>
      <c r="AO51402" s="46"/>
    </row>
    <row r="51403" spans="1:41" s="60" customFormat="1" hidden="1" x14ac:dyDescent="0.35">
      <c r="A51403" s="46"/>
      <c r="H51403" s="103"/>
      <c r="AD51403" s="99"/>
      <c r="AF51403" s="46"/>
      <c r="AM51403" s="121"/>
      <c r="AO51403" s="46"/>
    </row>
    <row r="51404" spans="1:41" s="60" customFormat="1" hidden="1" x14ac:dyDescent="0.35">
      <c r="A51404" s="46"/>
      <c r="H51404" s="103"/>
      <c r="AD51404" s="99"/>
      <c r="AF51404" s="46"/>
      <c r="AM51404" s="121"/>
      <c r="AO51404" s="46"/>
    </row>
    <row r="51405" spans="1:41" s="60" customFormat="1" hidden="1" x14ac:dyDescent="0.35">
      <c r="A51405" s="46"/>
      <c r="H51405" s="103"/>
      <c r="AD51405" s="99"/>
      <c r="AF51405" s="46"/>
      <c r="AM51405" s="121"/>
      <c r="AO51405" s="46"/>
    </row>
    <row r="51406" spans="1:41" s="60" customFormat="1" hidden="1" x14ac:dyDescent="0.35">
      <c r="A51406" s="46"/>
      <c r="H51406" s="103"/>
      <c r="AD51406" s="99"/>
      <c r="AF51406" s="46"/>
      <c r="AM51406" s="121"/>
      <c r="AO51406" s="46"/>
    </row>
    <row r="51407" spans="1:41" s="60" customFormat="1" hidden="1" x14ac:dyDescent="0.35">
      <c r="A51407" s="46"/>
      <c r="H51407" s="103"/>
      <c r="AD51407" s="99"/>
      <c r="AF51407" s="46"/>
      <c r="AM51407" s="121"/>
      <c r="AO51407" s="46"/>
    </row>
    <row r="51408" spans="1:41" s="60" customFormat="1" hidden="1" x14ac:dyDescent="0.35">
      <c r="A51408" s="46"/>
      <c r="H51408" s="103"/>
      <c r="AD51408" s="99"/>
      <c r="AF51408" s="46"/>
      <c r="AM51408" s="121"/>
      <c r="AO51408" s="46"/>
    </row>
    <row r="51409" spans="1:41" s="60" customFormat="1" hidden="1" x14ac:dyDescent="0.35">
      <c r="A51409" s="46"/>
      <c r="H51409" s="103"/>
      <c r="AD51409" s="99"/>
      <c r="AF51409" s="46"/>
      <c r="AM51409" s="121"/>
      <c r="AO51409" s="46"/>
    </row>
    <row r="51410" spans="1:41" s="60" customFormat="1" hidden="1" x14ac:dyDescent="0.35">
      <c r="A51410" s="46"/>
      <c r="H51410" s="103"/>
      <c r="AD51410" s="99"/>
      <c r="AF51410" s="46"/>
      <c r="AM51410" s="121"/>
      <c r="AO51410" s="46"/>
    </row>
    <row r="51411" spans="1:41" s="60" customFormat="1" hidden="1" x14ac:dyDescent="0.35">
      <c r="A51411" s="46"/>
      <c r="H51411" s="103"/>
      <c r="AD51411" s="99"/>
      <c r="AF51411" s="46"/>
      <c r="AM51411" s="121"/>
      <c r="AO51411" s="46"/>
    </row>
    <row r="51412" spans="1:41" s="60" customFormat="1" hidden="1" x14ac:dyDescent="0.35">
      <c r="A51412" s="46"/>
      <c r="H51412" s="103"/>
      <c r="AD51412" s="99"/>
      <c r="AF51412" s="46"/>
      <c r="AM51412" s="121"/>
      <c r="AO51412" s="46"/>
    </row>
    <row r="51413" spans="1:41" s="60" customFormat="1" hidden="1" x14ac:dyDescent="0.35">
      <c r="A51413" s="46"/>
      <c r="H51413" s="103"/>
      <c r="AD51413" s="99"/>
      <c r="AF51413" s="46"/>
      <c r="AM51413" s="121"/>
      <c r="AO51413" s="46"/>
    </row>
    <row r="51414" spans="1:41" s="60" customFormat="1" hidden="1" x14ac:dyDescent="0.35">
      <c r="A51414" s="46"/>
      <c r="H51414" s="103"/>
      <c r="AD51414" s="99"/>
      <c r="AF51414" s="46"/>
      <c r="AM51414" s="121"/>
      <c r="AO51414" s="46"/>
    </row>
    <row r="51415" spans="1:41" s="60" customFormat="1" hidden="1" x14ac:dyDescent="0.35">
      <c r="A51415" s="46"/>
      <c r="H51415" s="103"/>
      <c r="AD51415" s="99"/>
      <c r="AF51415" s="46"/>
      <c r="AM51415" s="121"/>
      <c r="AO51415" s="46"/>
    </row>
    <row r="51416" spans="1:41" s="60" customFormat="1" hidden="1" x14ac:dyDescent="0.35">
      <c r="A51416" s="46"/>
      <c r="H51416" s="103"/>
      <c r="AD51416" s="99"/>
      <c r="AF51416" s="46"/>
      <c r="AM51416" s="121"/>
      <c r="AO51416" s="46"/>
    </row>
    <row r="51417" spans="1:41" s="60" customFormat="1" hidden="1" x14ac:dyDescent="0.35">
      <c r="A51417" s="46"/>
      <c r="H51417" s="103"/>
      <c r="AD51417" s="99"/>
      <c r="AF51417" s="46"/>
      <c r="AM51417" s="121"/>
      <c r="AO51417" s="46"/>
    </row>
    <row r="51418" spans="1:41" s="60" customFormat="1" hidden="1" x14ac:dyDescent="0.35">
      <c r="A51418" s="46"/>
      <c r="H51418" s="103"/>
      <c r="AD51418" s="99"/>
      <c r="AF51418" s="46"/>
      <c r="AM51418" s="121"/>
      <c r="AO51418" s="46"/>
    </row>
    <row r="51419" spans="1:41" s="60" customFormat="1" hidden="1" x14ac:dyDescent="0.35">
      <c r="A51419" s="46"/>
      <c r="H51419" s="103"/>
      <c r="AD51419" s="99"/>
      <c r="AF51419" s="46"/>
      <c r="AM51419" s="121"/>
      <c r="AO51419" s="46"/>
    </row>
    <row r="51420" spans="1:41" s="60" customFormat="1" hidden="1" x14ac:dyDescent="0.35">
      <c r="A51420" s="46"/>
      <c r="H51420" s="103"/>
      <c r="AD51420" s="99"/>
      <c r="AF51420" s="46"/>
      <c r="AM51420" s="121"/>
      <c r="AO51420" s="46"/>
    </row>
    <row r="51421" spans="1:41" s="60" customFormat="1" hidden="1" x14ac:dyDescent="0.35">
      <c r="A51421" s="46"/>
      <c r="H51421" s="103"/>
      <c r="AD51421" s="99"/>
      <c r="AF51421" s="46"/>
      <c r="AM51421" s="121"/>
      <c r="AO51421" s="46"/>
    </row>
    <row r="51422" spans="1:41" s="60" customFormat="1" hidden="1" x14ac:dyDescent="0.35">
      <c r="A51422" s="46"/>
      <c r="H51422" s="103"/>
      <c r="AD51422" s="99"/>
      <c r="AF51422" s="46"/>
      <c r="AM51422" s="121"/>
      <c r="AO51422" s="46"/>
    </row>
    <row r="51423" spans="1:41" s="60" customFormat="1" hidden="1" x14ac:dyDescent="0.35">
      <c r="A51423" s="46"/>
      <c r="H51423" s="103"/>
      <c r="AD51423" s="99"/>
      <c r="AF51423" s="46"/>
      <c r="AM51423" s="121"/>
      <c r="AO51423" s="46"/>
    </row>
    <row r="51424" spans="1:41" s="60" customFormat="1" hidden="1" x14ac:dyDescent="0.35">
      <c r="A51424" s="46"/>
      <c r="H51424" s="103"/>
      <c r="AD51424" s="99"/>
      <c r="AF51424" s="46"/>
      <c r="AM51424" s="121"/>
      <c r="AO51424" s="46"/>
    </row>
    <row r="51425" spans="1:41" s="60" customFormat="1" hidden="1" x14ac:dyDescent="0.35">
      <c r="A51425" s="46"/>
      <c r="H51425" s="103"/>
      <c r="AD51425" s="99"/>
      <c r="AF51425" s="46"/>
      <c r="AM51425" s="121"/>
      <c r="AO51425" s="46"/>
    </row>
    <row r="51426" spans="1:41" s="60" customFormat="1" hidden="1" x14ac:dyDescent="0.35">
      <c r="A51426" s="46"/>
      <c r="H51426" s="103"/>
      <c r="AD51426" s="99"/>
      <c r="AF51426" s="46"/>
      <c r="AM51426" s="121"/>
      <c r="AO51426" s="46"/>
    </row>
    <row r="51427" spans="1:41" s="60" customFormat="1" hidden="1" x14ac:dyDescent="0.35">
      <c r="A51427" s="46"/>
      <c r="H51427" s="103"/>
      <c r="AD51427" s="99"/>
      <c r="AF51427" s="46"/>
      <c r="AM51427" s="121"/>
      <c r="AO51427" s="46"/>
    </row>
    <row r="51428" spans="1:41" s="60" customFormat="1" hidden="1" x14ac:dyDescent="0.35">
      <c r="A51428" s="46"/>
      <c r="H51428" s="103"/>
      <c r="AD51428" s="99"/>
      <c r="AF51428" s="46"/>
      <c r="AM51428" s="121"/>
      <c r="AO51428" s="46"/>
    </row>
    <row r="51429" spans="1:41" s="60" customFormat="1" hidden="1" x14ac:dyDescent="0.35">
      <c r="A51429" s="46"/>
      <c r="H51429" s="103"/>
      <c r="AD51429" s="99"/>
      <c r="AF51429" s="46"/>
      <c r="AM51429" s="121"/>
      <c r="AO51429" s="46"/>
    </row>
    <row r="51430" spans="1:41" s="60" customFormat="1" hidden="1" x14ac:dyDescent="0.35">
      <c r="A51430" s="46"/>
      <c r="H51430" s="103"/>
      <c r="AD51430" s="99"/>
      <c r="AF51430" s="46"/>
      <c r="AM51430" s="121"/>
      <c r="AO51430" s="46"/>
    </row>
    <row r="51431" spans="1:41" s="60" customFormat="1" hidden="1" x14ac:dyDescent="0.35">
      <c r="A51431" s="46"/>
      <c r="H51431" s="103"/>
      <c r="AD51431" s="99"/>
      <c r="AF51431" s="46"/>
      <c r="AM51431" s="121"/>
      <c r="AO51431" s="46"/>
    </row>
    <row r="51432" spans="1:41" s="60" customFormat="1" hidden="1" x14ac:dyDescent="0.35">
      <c r="A51432" s="46"/>
      <c r="H51432" s="103"/>
      <c r="AD51432" s="99"/>
      <c r="AF51432" s="46"/>
      <c r="AM51432" s="121"/>
      <c r="AO51432" s="46"/>
    </row>
    <row r="51433" spans="1:41" s="60" customFormat="1" hidden="1" x14ac:dyDescent="0.35">
      <c r="A51433" s="46"/>
      <c r="H51433" s="103"/>
      <c r="AD51433" s="99"/>
      <c r="AF51433" s="46"/>
      <c r="AM51433" s="121"/>
      <c r="AO51433" s="46"/>
    </row>
    <row r="51434" spans="1:41" s="60" customFormat="1" hidden="1" x14ac:dyDescent="0.35">
      <c r="A51434" s="46"/>
      <c r="H51434" s="103"/>
      <c r="AD51434" s="99"/>
      <c r="AF51434" s="46"/>
      <c r="AM51434" s="121"/>
      <c r="AO51434" s="46"/>
    </row>
    <row r="51435" spans="1:41" s="60" customFormat="1" hidden="1" x14ac:dyDescent="0.35">
      <c r="A51435" s="46"/>
      <c r="H51435" s="103"/>
      <c r="AD51435" s="99"/>
      <c r="AF51435" s="46"/>
      <c r="AM51435" s="121"/>
      <c r="AO51435" s="46"/>
    </row>
    <row r="51436" spans="1:41" s="60" customFormat="1" hidden="1" x14ac:dyDescent="0.35">
      <c r="A51436" s="46"/>
      <c r="H51436" s="103"/>
      <c r="AD51436" s="99"/>
      <c r="AF51436" s="46"/>
      <c r="AM51436" s="121"/>
      <c r="AO51436" s="46"/>
    </row>
    <row r="51437" spans="1:41" s="60" customFormat="1" hidden="1" x14ac:dyDescent="0.35">
      <c r="A51437" s="46"/>
      <c r="H51437" s="103"/>
      <c r="AD51437" s="99"/>
      <c r="AF51437" s="46"/>
      <c r="AM51437" s="121"/>
      <c r="AO51437" s="46"/>
    </row>
    <row r="51438" spans="1:41" s="60" customFormat="1" hidden="1" x14ac:dyDescent="0.35">
      <c r="A51438" s="46"/>
      <c r="H51438" s="103"/>
      <c r="AD51438" s="99"/>
      <c r="AF51438" s="46"/>
      <c r="AM51438" s="121"/>
      <c r="AO51438" s="46"/>
    </row>
    <row r="51439" spans="1:41" s="60" customFormat="1" hidden="1" x14ac:dyDescent="0.35">
      <c r="A51439" s="46"/>
      <c r="H51439" s="103"/>
      <c r="AD51439" s="99"/>
      <c r="AF51439" s="46"/>
      <c r="AM51439" s="121"/>
      <c r="AO51439" s="46"/>
    </row>
    <row r="51440" spans="1:41" s="60" customFormat="1" hidden="1" x14ac:dyDescent="0.35">
      <c r="A51440" s="46"/>
      <c r="H51440" s="103"/>
      <c r="AD51440" s="99"/>
      <c r="AF51440" s="46"/>
      <c r="AM51440" s="121"/>
      <c r="AO51440" s="46"/>
    </row>
    <row r="51441" spans="1:41" s="60" customFormat="1" hidden="1" x14ac:dyDescent="0.35">
      <c r="A51441" s="46"/>
      <c r="H51441" s="103"/>
      <c r="AD51441" s="99"/>
      <c r="AF51441" s="46"/>
      <c r="AM51441" s="121"/>
      <c r="AO51441" s="46"/>
    </row>
    <row r="51442" spans="1:41" s="60" customFormat="1" hidden="1" x14ac:dyDescent="0.35">
      <c r="A51442" s="46"/>
      <c r="H51442" s="103"/>
      <c r="AD51442" s="99"/>
      <c r="AF51442" s="46"/>
      <c r="AM51442" s="121"/>
      <c r="AO51442" s="46"/>
    </row>
    <row r="51443" spans="1:41" s="60" customFormat="1" hidden="1" x14ac:dyDescent="0.35">
      <c r="A51443" s="46"/>
      <c r="H51443" s="103"/>
      <c r="AD51443" s="99"/>
      <c r="AF51443" s="46"/>
      <c r="AM51443" s="121"/>
      <c r="AO51443" s="46"/>
    </row>
    <row r="51444" spans="1:41" s="60" customFormat="1" hidden="1" x14ac:dyDescent="0.35">
      <c r="A51444" s="46"/>
      <c r="H51444" s="103"/>
      <c r="AD51444" s="99"/>
      <c r="AF51444" s="46"/>
      <c r="AM51444" s="121"/>
      <c r="AO51444" s="46"/>
    </row>
    <row r="51445" spans="1:41" s="60" customFormat="1" hidden="1" x14ac:dyDescent="0.35">
      <c r="A51445" s="46"/>
      <c r="H51445" s="103"/>
      <c r="AD51445" s="99"/>
      <c r="AF51445" s="46"/>
      <c r="AM51445" s="121"/>
      <c r="AO51445" s="46"/>
    </row>
    <row r="51446" spans="1:41" s="60" customFormat="1" hidden="1" x14ac:dyDescent="0.35">
      <c r="A51446" s="46"/>
      <c r="H51446" s="103"/>
      <c r="AD51446" s="99"/>
      <c r="AF51446" s="46"/>
      <c r="AM51446" s="121"/>
      <c r="AO51446" s="46"/>
    </row>
    <row r="51447" spans="1:41" s="60" customFormat="1" hidden="1" x14ac:dyDescent="0.35">
      <c r="A51447" s="46"/>
      <c r="H51447" s="103"/>
      <c r="AD51447" s="99"/>
      <c r="AF51447" s="46"/>
      <c r="AM51447" s="121"/>
      <c r="AO51447" s="46"/>
    </row>
    <row r="51448" spans="1:41" s="60" customFormat="1" hidden="1" x14ac:dyDescent="0.35">
      <c r="A51448" s="46"/>
      <c r="H51448" s="103"/>
      <c r="AD51448" s="99"/>
      <c r="AF51448" s="46"/>
      <c r="AM51448" s="121"/>
      <c r="AO51448" s="46"/>
    </row>
    <row r="51449" spans="1:41" s="60" customFormat="1" hidden="1" x14ac:dyDescent="0.35">
      <c r="A51449" s="46"/>
      <c r="H51449" s="103"/>
      <c r="AD51449" s="99"/>
      <c r="AF51449" s="46"/>
      <c r="AM51449" s="121"/>
      <c r="AO51449" s="46"/>
    </row>
    <row r="51450" spans="1:41" s="60" customFormat="1" hidden="1" x14ac:dyDescent="0.35">
      <c r="A51450" s="46"/>
      <c r="H51450" s="103"/>
      <c r="AD51450" s="99"/>
      <c r="AF51450" s="46"/>
      <c r="AM51450" s="121"/>
      <c r="AO51450" s="46"/>
    </row>
    <row r="51451" spans="1:41" s="60" customFormat="1" hidden="1" x14ac:dyDescent="0.35">
      <c r="A51451" s="46"/>
      <c r="H51451" s="103"/>
      <c r="AD51451" s="99"/>
      <c r="AF51451" s="46"/>
      <c r="AM51451" s="121"/>
      <c r="AO51451" s="46"/>
    </row>
    <row r="51452" spans="1:41" s="60" customFormat="1" hidden="1" x14ac:dyDescent="0.35">
      <c r="A51452" s="46"/>
      <c r="H51452" s="103"/>
      <c r="AD51452" s="99"/>
      <c r="AF51452" s="46"/>
      <c r="AM51452" s="121"/>
      <c r="AO51452" s="46"/>
    </row>
    <row r="51453" spans="1:41" s="60" customFormat="1" hidden="1" x14ac:dyDescent="0.35">
      <c r="A51453" s="46"/>
      <c r="H51453" s="103"/>
      <c r="AD51453" s="99"/>
      <c r="AF51453" s="46"/>
      <c r="AM51453" s="121"/>
      <c r="AO51453" s="46"/>
    </row>
    <row r="51454" spans="1:41" s="60" customFormat="1" hidden="1" x14ac:dyDescent="0.35">
      <c r="A51454" s="46"/>
      <c r="H51454" s="103"/>
      <c r="AD51454" s="99"/>
      <c r="AF51454" s="46"/>
      <c r="AM51454" s="121"/>
      <c r="AO51454" s="46"/>
    </row>
    <row r="51455" spans="1:41" s="60" customFormat="1" hidden="1" x14ac:dyDescent="0.35">
      <c r="A51455" s="46"/>
      <c r="H51455" s="103"/>
      <c r="AD51455" s="99"/>
      <c r="AF51455" s="46"/>
      <c r="AM51455" s="121"/>
      <c r="AO51455" s="46"/>
    </row>
    <row r="51456" spans="1:41" s="60" customFormat="1" hidden="1" x14ac:dyDescent="0.35">
      <c r="A51456" s="46"/>
      <c r="H51456" s="103"/>
      <c r="AD51456" s="99"/>
      <c r="AF51456" s="46"/>
      <c r="AM51456" s="121"/>
      <c r="AO51456" s="46"/>
    </row>
    <row r="51457" spans="1:41" s="60" customFormat="1" hidden="1" x14ac:dyDescent="0.35">
      <c r="A51457" s="46"/>
      <c r="H51457" s="103"/>
      <c r="AD51457" s="99"/>
      <c r="AF51457" s="46"/>
      <c r="AM51457" s="121"/>
      <c r="AO51457" s="46"/>
    </row>
    <row r="51458" spans="1:41" s="60" customFormat="1" hidden="1" x14ac:dyDescent="0.35">
      <c r="A51458" s="46"/>
      <c r="H51458" s="103"/>
      <c r="AD51458" s="99"/>
      <c r="AF51458" s="46"/>
      <c r="AM51458" s="121"/>
      <c r="AO51458" s="46"/>
    </row>
    <row r="51459" spans="1:41" s="60" customFormat="1" hidden="1" x14ac:dyDescent="0.35">
      <c r="A51459" s="46"/>
      <c r="H51459" s="103"/>
      <c r="AD51459" s="99"/>
      <c r="AF51459" s="46"/>
      <c r="AM51459" s="121"/>
      <c r="AO51459" s="46"/>
    </row>
    <row r="51460" spans="1:41" s="60" customFormat="1" hidden="1" x14ac:dyDescent="0.35">
      <c r="A51460" s="46"/>
      <c r="H51460" s="103"/>
      <c r="AD51460" s="99"/>
      <c r="AF51460" s="46"/>
      <c r="AM51460" s="121"/>
      <c r="AO51460" s="46"/>
    </row>
    <row r="51461" spans="1:41" s="60" customFormat="1" hidden="1" x14ac:dyDescent="0.35">
      <c r="A51461" s="46"/>
      <c r="H51461" s="103"/>
      <c r="AD51461" s="99"/>
      <c r="AF51461" s="46"/>
      <c r="AM51461" s="121"/>
      <c r="AO51461" s="46"/>
    </row>
    <row r="51462" spans="1:41" s="60" customFormat="1" hidden="1" x14ac:dyDescent="0.35">
      <c r="A51462" s="46"/>
      <c r="H51462" s="103"/>
      <c r="AD51462" s="99"/>
      <c r="AF51462" s="46"/>
      <c r="AM51462" s="121"/>
      <c r="AO51462" s="46"/>
    </row>
    <row r="51463" spans="1:41" s="60" customFormat="1" hidden="1" x14ac:dyDescent="0.35">
      <c r="A51463" s="46"/>
      <c r="H51463" s="103"/>
      <c r="AD51463" s="99"/>
      <c r="AF51463" s="46"/>
      <c r="AM51463" s="121"/>
      <c r="AO51463" s="46"/>
    </row>
    <row r="51464" spans="1:41" s="60" customFormat="1" hidden="1" x14ac:dyDescent="0.35">
      <c r="A51464" s="46"/>
      <c r="H51464" s="103"/>
      <c r="AD51464" s="99"/>
      <c r="AF51464" s="46"/>
      <c r="AM51464" s="121"/>
      <c r="AO51464" s="46"/>
    </row>
    <row r="51465" spans="1:41" s="60" customFormat="1" hidden="1" x14ac:dyDescent="0.35">
      <c r="A51465" s="46"/>
      <c r="H51465" s="103"/>
      <c r="AD51465" s="99"/>
      <c r="AF51465" s="46"/>
      <c r="AM51465" s="121"/>
      <c r="AO51465" s="46"/>
    </row>
    <row r="51466" spans="1:41" s="60" customFormat="1" hidden="1" x14ac:dyDescent="0.35">
      <c r="A51466" s="46"/>
      <c r="H51466" s="103"/>
      <c r="AD51466" s="99"/>
      <c r="AF51466" s="46"/>
      <c r="AM51466" s="121"/>
      <c r="AO51466" s="46"/>
    </row>
    <row r="51467" spans="1:41" s="60" customFormat="1" hidden="1" x14ac:dyDescent="0.35">
      <c r="A51467" s="46"/>
      <c r="H51467" s="103"/>
      <c r="AD51467" s="99"/>
      <c r="AF51467" s="46"/>
      <c r="AM51467" s="121"/>
      <c r="AO51467" s="46"/>
    </row>
    <row r="51468" spans="1:41" s="60" customFormat="1" hidden="1" x14ac:dyDescent="0.35">
      <c r="A51468" s="46"/>
      <c r="H51468" s="103"/>
      <c r="AD51468" s="99"/>
      <c r="AF51468" s="46"/>
      <c r="AM51468" s="121"/>
      <c r="AO51468" s="46"/>
    </row>
    <row r="51469" spans="1:41" s="60" customFormat="1" hidden="1" x14ac:dyDescent="0.35">
      <c r="A51469" s="46"/>
      <c r="H51469" s="103"/>
      <c r="AD51469" s="99"/>
      <c r="AF51469" s="46"/>
      <c r="AM51469" s="121"/>
      <c r="AO51469" s="46"/>
    </row>
    <row r="51470" spans="1:41" s="60" customFormat="1" hidden="1" x14ac:dyDescent="0.35">
      <c r="A51470" s="46"/>
      <c r="H51470" s="103"/>
      <c r="AD51470" s="99"/>
      <c r="AF51470" s="46"/>
      <c r="AM51470" s="121"/>
      <c r="AO51470" s="46"/>
    </row>
    <row r="51471" spans="1:41" s="60" customFormat="1" hidden="1" x14ac:dyDescent="0.35">
      <c r="A51471" s="46"/>
      <c r="H51471" s="103"/>
      <c r="AD51471" s="99"/>
      <c r="AF51471" s="46"/>
      <c r="AM51471" s="121"/>
      <c r="AO51471" s="46"/>
    </row>
    <row r="51472" spans="1:41" s="60" customFormat="1" hidden="1" x14ac:dyDescent="0.35">
      <c r="A51472" s="46"/>
      <c r="H51472" s="103"/>
      <c r="AD51472" s="99"/>
      <c r="AF51472" s="46"/>
      <c r="AM51472" s="121"/>
      <c r="AO51472" s="46"/>
    </row>
    <row r="51473" spans="1:41" s="60" customFormat="1" hidden="1" x14ac:dyDescent="0.35">
      <c r="A51473" s="46"/>
      <c r="H51473" s="103"/>
      <c r="AD51473" s="99"/>
      <c r="AF51473" s="46"/>
      <c r="AM51473" s="121"/>
      <c r="AO51473" s="46"/>
    </row>
    <row r="51474" spans="1:41" s="60" customFormat="1" hidden="1" x14ac:dyDescent="0.35">
      <c r="A51474" s="46"/>
      <c r="H51474" s="103"/>
      <c r="AD51474" s="99"/>
      <c r="AF51474" s="46"/>
      <c r="AM51474" s="121"/>
      <c r="AO51474" s="46"/>
    </row>
    <row r="51475" spans="1:41" s="60" customFormat="1" hidden="1" x14ac:dyDescent="0.35">
      <c r="A51475" s="46"/>
      <c r="H51475" s="103"/>
      <c r="AD51475" s="99"/>
      <c r="AF51475" s="46"/>
      <c r="AM51475" s="121"/>
      <c r="AO51475" s="46"/>
    </row>
    <row r="51476" spans="1:41" s="60" customFormat="1" hidden="1" x14ac:dyDescent="0.35">
      <c r="A51476" s="46"/>
      <c r="H51476" s="103"/>
      <c r="AD51476" s="99"/>
      <c r="AF51476" s="46"/>
      <c r="AM51476" s="121"/>
      <c r="AO51476" s="46"/>
    </row>
    <row r="51477" spans="1:41" s="60" customFormat="1" hidden="1" x14ac:dyDescent="0.35">
      <c r="A51477" s="46"/>
      <c r="H51477" s="103"/>
      <c r="AD51477" s="99"/>
      <c r="AF51477" s="46"/>
      <c r="AM51477" s="121"/>
      <c r="AO51477" s="46"/>
    </row>
    <row r="51478" spans="1:41" s="60" customFormat="1" hidden="1" x14ac:dyDescent="0.35">
      <c r="A51478" s="46"/>
      <c r="H51478" s="103"/>
      <c r="AD51478" s="99"/>
      <c r="AF51478" s="46"/>
      <c r="AM51478" s="121"/>
      <c r="AO51478" s="46"/>
    </row>
    <row r="51479" spans="1:41" s="60" customFormat="1" hidden="1" x14ac:dyDescent="0.35">
      <c r="A51479" s="46"/>
      <c r="H51479" s="103"/>
      <c r="AD51479" s="99"/>
      <c r="AF51479" s="46"/>
      <c r="AM51479" s="121"/>
      <c r="AO51479" s="46"/>
    </row>
    <row r="51480" spans="1:41" s="60" customFormat="1" hidden="1" x14ac:dyDescent="0.35">
      <c r="A51480" s="46"/>
      <c r="H51480" s="103"/>
      <c r="AD51480" s="99"/>
      <c r="AF51480" s="46"/>
      <c r="AM51480" s="121"/>
      <c r="AO51480" s="46"/>
    </row>
    <row r="51481" spans="1:41" s="60" customFormat="1" hidden="1" x14ac:dyDescent="0.35">
      <c r="A51481" s="46"/>
      <c r="H51481" s="103"/>
      <c r="AD51481" s="99"/>
      <c r="AF51481" s="46"/>
      <c r="AM51481" s="121"/>
      <c r="AO51481" s="46"/>
    </row>
    <row r="51482" spans="1:41" s="60" customFormat="1" hidden="1" x14ac:dyDescent="0.35">
      <c r="A51482" s="46"/>
      <c r="H51482" s="103"/>
      <c r="AD51482" s="99"/>
      <c r="AF51482" s="46"/>
      <c r="AM51482" s="121"/>
      <c r="AO51482" s="46"/>
    </row>
    <row r="51483" spans="1:41" s="60" customFormat="1" hidden="1" x14ac:dyDescent="0.35">
      <c r="A51483" s="46"/>
      <c r="H51483" s="103"/>
      <c r="AD51483" s="99"/>
      <c r="AF51483" s="46"/>
      <c r="AM51483" s="121"/>
      <c r="AO51483" s="46"/>
    </row>
    <row r="51484" spans="1:41" s="60" customFormat="1" hidden="1" x14ac:dyDescent="0.35">
      <c r="A51484" s="46"/>
      <c r="H51484" s="103"/>
      <c r="AD51484" s="99"/>
      <c r="AF51484" s="46"/>
      <c r="AM51484" s="121"/>
      <c r="AO51484" s="46"/>
    </row>
    <row r="51485" spans="1:41" s="60" customFormat="1" hidden="1" x14ac:dyDescent="0.35">
      <c r="A51485" s="46"/>
      <c r="H51485" s="103"/>
      <c r="AD51485" s="99"/>
      <c r="AF51485" s="46"/>
      <c r="AM51485" s="121"/>
      <c r="AO51485" s="46"/>
    </row>
    <row r="51486" spans="1:41" s="60" customFormat="1" hidden="1" x14ac:dyDescent="0.35">
      <c r="A51486" s="46"/>
      <c r="H51486" s="103"/>
      <c r="AD51486" s="99"/>
      <c r="AF51486" s="46"/>
      <c r="AM51486" s="121"/>
      <c r="AO51486" s="46"/>
    </row>
    <row r="51487" spans="1:41" s="60" customFormat="1" hidden="1" x14ac:dyDescent="0.35">
      <c r="A51487" s="46"/>
      <c r="H51487" s="103"/>
      <c r="AD51487" s="99"/>
      <c r="AF51487" s="46"/>
      <c r="AM51487" s="121"/>
      <c r="AO51487" s="46"/>
    </row>
    <row r="51488" spans="1:41" s="60" customFormat="1" hidden="1" x14ac:dyDescent="0.35">
      <c r="A51488" s="46"/>
      <c r="H51488" s="103"/>
      <c r="AD51488" s="99"/>
      <c r="AF51488" s="46"/>
      <c r="AM51488" s="121"/>
      <c r="AO51488" s="46"/>
    </row>
    <row r="51489" spans="1:41" s="60" customFormat="1" hidden="1" x14ac:dyDescent="0.35">
      <c r="A51489" s="46"/>
      <c r="H51489" s="103"/>
      <c r="AD51489" s="99"/>
      <c r="AF51489" s="46"/>
      <c r="AM51489" s="121"/>
      <c r="AO51489" s="46"/>
    </row>
    <row r="51490" spans="1:41" s="60" customFormat="1" hidden="1" x14ac:dyDescent="0.35">
      <c r="A51490" s="46"/>
      <c r="H51490" s="103"/>
      <c r="AD51490" s="99"/>
      <c r="AF51490" s="46"/>
      <c r="AM51490" s="121"/>
      <c r="AO51490" s="46"/>
    </row>
    <row r="51491" spans="1:41" s="60" customFormat="1" hidden="1" x14ac:dyDescent="0.35">
      <c r="A51491" s="46"/>
      <c r="H51491" s="103"/>
      <c r="AD51491" s="99"/>
      <c r="AF51491" s="46"/>
      <c r="AM51491" s="121"/>
      <c r="AO51491" s="46"/>
    </row>
    <row r="51492" spans="1:41" s="60" customFormat="1" hidden="1" x14ac:dyDescent="0.35">
      <c r="A51492" s="46"/>
      <c r="H51492" s="103"/>
      <c r="AD51492" s="99"/>
      <c r="AF51492" s="46"/>
      <c r="AM51492" s="121"/>
      <c r="AO51492" s="46"/>
    </row>
    <row r="51493" spans="1:41" s="60" customFormat="1" hidden="1" x14ac:dyDescent="0.35">
      <c r="A51493" s="46"/>
      <c r="H51493" s="103"/>
      <c r="AD51493" s="99"/>
      <c r="AF51493" s="46"/>
      <c r="AM51493" s="121"/>
      <c r="AO51493" s="46"/>
    </row>
    <row r="51494" spans="1:41" s="60" customFormat="1" hidden="1" x14ac:dyDescent="0.35">
      <c r="A51494" s="46"/>
      <c r="H51494" s="103"/>
      <c r="AD51494" s="99"/>
      <c r="AF51494" s="46"/>
      <c r="AM51494" s="121"/>
      <c r="AO51494" s="46"/>
    </row>
    <row r="51495" spans="1:41" s="60" customFormat="1" hidden="1" x14ac:dyDescent="0.35">
      <c r="A51495" s="46"/>
      <c r="H51495" s="103"/>
      <c r="AD51495" s="99"/>
      <c r="AF51495" s="46"/>
      <c r="AM51495" s="121"/>
      <c r="AO51495" s="46"/>
    </row>
    <row r="51496" spans="1:41" s="60" customFormat="1" hidden="1" x14ac:dyDescent="0.35">
      <c r="A51496" s="46"/>
      <c r="H51496" s="103"/>
      <c r="AD51496" s="99"/>
      <c r="AF51496" s="46"/>
      <c r="AM51496" s="121"/>
      <c r="AO51496" s="46"/>
    </row>
    <row r="51497" spans="1:41" s="60" customFormat="1" hidden="1" x14ac:dyDescent="0.35">
      <c r="A51497" s="46"/>
      <c r="H51497" s="103"/>
      <c r="AD51497" s="99"/>
      <c r="AF51497" s="46"/>
      <c r="AM51497" s="121"/>
      <c r="AO51497" s="46"/>
    </row>
    <row r="51498" spans="1:41" s="60" customFormat="1" hidden="1" x14ac:dyDescent="0.35">
      <c r="A51498" s="46"/>
      <c r="H51498" s="103"/>
      <c r="AD51498" s="99"/>
      <c r="AF51498" s="46"/>
      <c r="AM51498" s="121"/>
      <c r="AO51498" s="46"/>
    </row>
    <row r="51499" spans="1:41" s="60" customFormat="1" hidden="1" x14ac:dyDescent="0.35">
      <c r="A51499" s="46"/>
      <c r="H51499" s="103"/>
      <c r="AD51499" s="99"/>
      <c r="AF51499" s="46"/>
      <c r="AM51499" s="121"/>
      <c r="AO51499" s="46"/>
    </row>
    <row r="51500" spans="1:41" s="60" customFormat="1" hidden="1" x14ac:dyDescent="0.35">
      <c r="A51500" s="46"/>
      <c r="H51500" s="103"/>
      <c r="AD51500" s="99"/>
      <c r="AF51500" s="46"/>
      <c r="AM51500" s="121"/>
      <c r="AO51500" s="46"/>
    </row>
    <row r="51501" spans="1:41" s="60" customFormat="1" hidden="1" x14ac:dyDescent="0.35">
      <c r="A51501" s="46"/>
      <c r="H51501" s="103"/>
      <c r="AD51501" s="99"/>
      <c r="AF51501" s="46"/>
      <c r="AM51501" s="121"/>
      <c r="AO51501" s="46"/>
    </row>
    <row r="51502" spans="1:41" s="60" customFormat="1" hidden="1" x14ac:dyDescent="0.35">
      <c r="A51502" s="46"/>
      <c r="H51502" s="103"/>
      <c r="AD51502" s="99"/>
      <c r="AF51502" s="46"/>
      <c r="AM51502" s="121"/>
      <c r="AO51502" s="46"/>
    </row>
    <row r="51503" spans="1:41" s="60" customFormat="1" hidden="1" x14ac:dyDescent="0.35">
      <c r="A51503" s="46"/>
      <c r="H51503" s="103"/>
      <c r="AD51503" s="99"/>
      <c r="AF51503" s="46"/>
      <c r="AM51503" s="121"/>
      <c r="AO51503" s="46"/>
    </row>
    <row r="51504" spans="1:41" s="60" customFormat="1" hidden="1" x14ac:dyDescent="0.35">
      <c r="A51504" s="46"/>
      <c r="H51504" s="103"/>
      <c r="AD51504" s="99"/>
      <c r="AF51504" s="46"/>
      <c r="AM51504" s="121"/>
      <c r="AO51504" s="46"/>
    </row>
    <row r="51505" spans="1:41" s="60" customFormat="1" hidden="1" x14ac:dyDescent="0.35">
      <c r="A51505" s="46"/>
      <c r="H51505" s="103"/>
      <c r="AD51505" s="99"/>
      <c r="AF51505" s="46"/>
      <c r="AM51505" s="121"/>
      <c r="AO51505" s="46"/>
    </row>
    <row r="51506" spans="1:41" s="60" customFormat="1" hidden="1" x14ac:dyDescent="0.35">
      <c r="A51506" s="46"/>
      <c r="H51506" s="103"/>
      <c r="AD51506" s="99"/>
      <c r="AF51506" s="46"/>
      <c r="AM51506" s="121"/>
      <c r="AO51506" s="46"/>
    </row>
    <row r="51507" spans="1:41" s="60" customFormat="1" hidden="1" x14ac:dyDescent="0.35">
      <c r="A51507" s="46"/>
      <c r="H51507" s="103"/>
      <c r="AD51507" s="99"/>
      <c r="AF51507" s="46"/>
      <c r="AM51507" s="121"/>
      <c r="AO51507" s="46"/>
    </row>
    <row r="51508" spans="1:41" s="60" customFormat="1" hidden="1" x14ac:dyDescent="0.35">
      <c r="A51508" s="46"/>
      <c r="H51508" s="103"/>
      <c r="AD51508" s="99"/>
      <c r="AF51508" s="46"/>
      <c r="AM51508" s="121"/>
      <c r="AO51508" s="46"/>
    </row>
    <row r="51509" spans="1:41" s="60" customFormat="1" hidden="1" x14ac:dyDescent="0.35">
      <c r="A51509" s="46"/>
      <c r="H51509" s="103"/>
      <c r="AD51509" s="99"/>
      <c r="AF51509" s="46"/>
      <c r="AM51509" s="121"/>
      <c r="AO51509" s="46"/>
    </row>
    <row r="51510" spans="1:41" s="60" customFormat="1" hidden="1" x14ac:dyDescent="0.35">
      <c r="A51510" s="46"/>
      <c r="H51510" s="103"/>
      <c r="AD51510" s="99"/>
      <c r="AF51510" s="46"/>
      <c r="AM51510" s="121"/>
      <c r="AO51510" s="46"/>
    </row>
    <row r="51511" spans="1:41" s="60" customFormat="1" hidden="1" x14ac:dyDescent="0.35">
      <c r="A51511" s="46"/>
      <c r="H51511" s="103"/>
      <c r="AD51511" s="99"/>
      <c r="AF51511" s="46"/>
      <c r="AM51511" s="121"/>
      <c r="AO51511" s="46"/>
    </row>
    <row r="51512" spans="1:41" s="60" customFormat="1" hidden="1" x14ac:dyDescent="0.35">
      <c r="A51512" s="46"/>
      <c r="H51512" s="103"/>
      <c r="AD51512" s="99"/>
      <c r="AF51512" s="46"/>
      <c r="AM51512" s="121"/>
      <c r="AO51512" s="46"/>
    </row>
    <row r="51513" spans="1:41" s="60" customFormat="1" hidden="1" x14ac:dyDescent="0.35">
      <c r="A51513" s="46"/>
      <c r="H51513" s="103"/>
      <c r="AD51513" s="99"/>
      <c r="AF51513" s="46"/>
      <c r="AM51513" s="121"/>
      <c r="AO51513" s="46"/>
    </row>
    <row r="51514" spans="1:41" s="60" customFormat="1" hidden="1" x14ac:dyDescent="0.35">
      <c r="A51514" s="46"/>
      <c r="H51514" s="103"/>
      <c r="AD51514" s="99"/>
      <c r="AF51514" s="46"/>
      <c r="AM51514" s="121"/>
      <c r="AO51514" s="46"/>
    </row>
    <row r="51515" spans="1:41" s="60" customFormat="1" hidden="1" x14ac:dyDescent="0.35">
      <c r="A51515" s="46"/>
      <c r="H51515" s="103"/>
      <c r="AD51515" s="99"/>
      <c r="AF51515" s="46"/>
      <c r="AM51515" s="121"/>
      <c r="AO51515" s="46"/>
    </row>
    <row r="51516" spans="1:41" s="60" customFormat="1" hidden="1" x14ac:dyDescent="0.35">
      <c r="A51516" s="46"/>
      <c r="H51516" s="103"/>
      <c r="AD51516" s="99"/>
      <c r="AF51516" s="46"/>
      <c r="AM51516" s="121"/>
      <c r="AO51516" s="46"/>
    </row>
    <row r="51517" spans="1:41" s="60" customFormat="1" hidden="1" x14ac:dyDescent="0.35">
      <c r="A51517" s="46"/>
      <c r="H51517" s="103"/>
      <c r="AD51517" s="99"/>
      <c r="AF51517" s="46"/>
      <c r="AM51517" s="121"/>
      <c r="AO51517" s="46"/>
    </row>
    <row r="51518" spans="1:41" s="60" customFormat="1" hidden="1" x14ac:dyDescent="0.35">
      <c r="A51518" s="46"/>
      <c r="H51518" s="103"/>
      <c r="AD51518" s="99"/>
      <c r="AF51518" s="46"/>
      <c r="AM51518" s="121"/>
      <c r="AO51518" s="46"/>
    </row>
    <row r="51519" spans="1:41" s="60" customFormat="1" hidden="1" x14ac:dyDescent="0.35">
      <c r="A51519" s="46"/>
      <c r="H51519" s="103"/>
      <c r="AD51519" s="99"/>
      <c r="AF51519" s="46"/>
      <c r="AM51519" s="121"/>
      <c r="AO51519" s="46"/>
    </row>
    <row r="51520" spans="1:41" s="60" customFormat="1" hidden="1" x14ac:dyDescent="0.35">
      <c r="A51520" s="46"/>
      <c r="H51520" s="103"/>
      <c r="AD51520" s="99"/>
      <c r="AF51520" s="46"/>
      <c r="AM51520" s="121"/>
      <c r="AO51520" s="46"/>
    </row>
    <row r="51521" spans="1:41" s="60" customFormat="1" hidden="1" x14ac:dyDescent="0.35">
      <c r="A51521" s="46"/>
      <c r="H51521" s="103"/>
      <c r="AD51521" s="99"/>
      <c r="AF51521" s="46"/>
      <c r="AM51521" s="121"/>
      <c r="AO51521" s="46"/>
    </row>
    <row r="51522" spans="1:41" s="60" customFormat="1" hidden="1" x14ac:dyDescent="0.35">
      <c r="A51522" s="46"/>
      <c r="H51522" s="103"/>
      <c r="AD51522" s="99"/>
      <c r="AF51522" s="46"/>
      <c r="AM51522" s="121"/>
      <c r="AO51522" s="46"/>
    </row>
    <row r="51523" spans="1:41" s="60" customFormat="1" hidden="1" x14ac:dyDescent="0.35">
      <c r="A51523" s="46"/>
      <c r="H51523" s="103"/>
      <c r="AD51523" s="99"/>
      <c r="AF51523" s="46"/>
      <c r="AM51523" s="121"/>
      <c r="AO51523" s="46"/>
    </row>
    <row r="51524" spans="1:41" s="60" customFormat="1" hidden="1" x14ac:dyDescent="0.35">
      <c r="A51524" s="46"/>
      <c r="H51524" s="103"/>
      <c r="AD51524" s="99"/>
      <c r="AF51524" s="46"/>
      <c r="AM51524" s="121"/>
      <c r="AO51524" s="46"/>
    </row>
    <row r="51525" spans="1:41" s="60" customFormat="1" hidden="1" x14ac:dyDescent="0.35">
      <c r="A51525" s="46"/>
      <c r="H51525" s="103"/>
      <c r="AD51525" s="99"/>
      <c r="AF51525" s="46"/>
      <c r="AM51525" s="121"/>
      <c r="AO51525" s="46"/>
    </row>
    <row r="51526" spans="1:41" s="60" customFormat="1" hidden="1" x14ac:dyDescent="0.35">
      <c r="A51526" s="46"/>
      <c r="H51526" s="103"/>
      <c r="AD51526" s="99"/>
      <c r="AF51526" s="46"/>
      <c r="AM51526" s="121"/>
      <c r="AO51526" s="46"/>
    </row>
    <row r="51527" spans="1:41" s="60" customFormat="1" hidden="1" x14ac:dyDescent="0.35">
      <c r="A51527" s="46"/>
      <c r="H51527" s="103"/>
      <c r="AD51527" s="99"/>
      <c r="AF51527" s="46"/>
      <c r="AM51527" s="121"/>
      <c r="AO51527" s="46"/>
    </row>
    <row r="51528" spans="1:41" s="60" customFormat="1" hidden="1" x14ac:dyDescent="0.35">
      <c r="A51528" s="46"/>
      <c r="H51528" s="103"/>
      <c r="AD51528" s="99"/>
      <c r="AF51528" s="46"/>
      <c r="AM51528" s="121"/>
      <c r="AO51528" s="46"/>
    </row>
    <row r="51529" spans="1:41" s="60" customFormat="1" hidden="1" x14ac:dyDescent="0.35">
      <c r="A51529" s="46"/>
      <c r="H51529" s="103"/>
      <c r="AD51529" s="99"/>
      <c r="AF51529" s="46"/>
      <c r="AM51529" s="121"/>
      <c r="AO51529" s="46"/>
    </row>
    <row r="51530" spans="1:41" s="60" customFormat="1" hidden="1" x14ac:dyDescent="0.35">
      <c r="A51530" s="46"/>
      <c r="H51530" s="103"/>
      <c r="AD51530" s="99"/>
      <c r="AF51530" s="46"/>
      <c r="AM51530" s="121"/>
      <c r="AO51530" s="46"/>
    </row>
    <row r="51531" spans="1:41" s="60" customFormat="1" hidden="1" x14ac:dyDescent="0.35">
      <c r="A51531" s="46"/>
      <c r="H51531" s="103"/>
      <c r="AD51531" s="99"/>
      <c r="AF51531" s="46"/>
      <c r="AM51531" s="121"/>
      <c r="AO51531" s="46"/>
    </row>
    <row r="51532" spans="1:41" s="60" customFormat="1" hidden="1" x14ac:dyDescent="0.35">
      <c r="A51532" s="46"/>
      <c r="H51532" s="103"/>
      <c r="AD51532" s="99"/>
      <c r="AF51532" s="46"/>
      <c r="AM51532" s="121"/>
      <c r="AO51532" s="46"/>
    </row>
    <row r="51533" spans="1:41" s="60" customFormat="1" hidden="1" x14ac:dyDescent="0.35">
      <c r="A51533" s="46"/>
      <c r="H51533" s="103"/>
      <c r="AD51533" s="99"/>
      <c r="AF51533" s="46"/>
      <c r="AM51533" s="121"/>
      <c r="AO51533" s="46"/>
    </row>
    <row r="51534" spans="1:41" s="60" customFormat="1" hidden="1" x14ac:dyDescent="0.35">
      <c r="A51534" s="46"/>
      <c r="H51534" s="103"/>
      <c r="AD51534" s="99"/>
      <c r="AF51534" s="46"/>
      <c r="AM51534" s="121"/>
      <c r="AO51534" s="46"/>
    </row>
    <row r="51535" spans="1:41" s="60" customFormat="1" hidden="1" x14ac:dyDescent="0.35">
      <c r="A51535" s="46"/>
      <c r="H51535" s="103"/>
      <c r="AD51535" s="99"/>
      <c r="AF51535" s="46"/>
      <c r="AM51535" s="121"/>
      <c r="AO51535" s="46"/>
    </row>
    <row r="51536" spans="1:41" s="60" customFormat="1" hidden="1" x14ac:dyDescent="0.35">
      <c r="A51536" s="46"/>
      <c r="H51536" s="103"/>
      <c r="AD51536" s="99"/>
      <c r="AF51536" s="46"/>
      <c r="AM51536" s="121"/>
      <c r="AO51536" s="46"/>
    </row>
    <row r="51537" spans="1:41" s="60" customFormat="1" hidden="1" x14ac:dyDescent="0.35">
      <c r="A51537" s="46"/>
      <c r="H51537" s="103"/>
      <c r="AD51537" s="99"/>
      <c r="AF51537" s="46"/>
      <c r="AM51537" s="121"/>
      <c r="AO51537" s="46"/>
    </row>
    <row r="51538" spans="1:41" s="60" customFormat="1" hidden="1" x14ac:dyDescent="0.35">
      <c r="A51538" s="46"/>
      <c r="H51538" s="103"/>
      <c r="AD51538" s="99"/>
      <c r="AF51538" s="46"/>
      <c r="AM51538" s="121"/>
      <c r="AO51538" s="46"/>
    </row>
    <row r="51539" spans="1:41" s="60" customFormat="1" hidden="1" x14ac:dyDescent="0.35">
      <c r="A51539" s="46"/>
      <c r="H51539" s="103"/>
      <c r="AD51539" s="99"/>
      <c r="AF51539" s="46"/>
      <c r="AM51539" s="121"/>
      <c r="AO51539" s="46"/>
    </row>
    <row r="51540" spans="1:41" s="60" customFormat="1" hidden="1" x14ac:dyDescent="0.35">
      <c r="A51540" s="46"/>
      <c r="H51540" s="103"/>
      <c r="AD51540" s="99"/>
      <c r="AF51540" s="46"/>
      <c r="AM51540" s="121"/>
      <c r="AO51540" s="46"/>
    </row>
    <row r="51541" spans="1:41" s="60" customFormat="1" hidden="1" x14ac:dyDescent="0.35">
      <c r="A51541" s="46"/>
      <c r="H51541" s="103"/>
      <c r="AD51541" s="99"/>
      <c r="AF51541" s="46"/>
      <c r="AM51541" s="121"/>
      <c r="AO51541" s="46"/>
    </row>
    <row r="51542" spans="1:41" s="60" customFormat="1" hidden="1" x14ac:dyDescent="0.35">
      <c r="A51542" s="46"/>
      <c r="H51542" s="103"/>
      <c r="AD51542" s="99"/>
      <c r="AF51542" s="46"/>
      <c r="AM51542" s="121"/>
      <c r="AO51542" s="46"/>
    </row>
    <row r="51543" spans="1:41" s="60" customFormat="1" hidden="1" x14ac:dyDescent="0.35">
      <c r="A51543" s="46"/>
      <c r="H51543" s="103"/>
      <c r="AD51543" s="99"/>
      <c r="AF51543" s="46"/>
      <c r="AM51543" s="121"/>
      <c r="AO51543" s="46"/>
    </row>
    <row r="51544" spans="1:41" s="60" customFormat="1" hidden="1" x14ac:dyDescent="0.35">
      <c r="A51544" s="46"/>
      <c r="H51544" s="103"/>
      <c r="AD51544" s="99"/>
      <c r="AF51544" s="46"/>
      <c r="AM51544" s="121"/>
      <c r="AO51544" s="46"/>
    </row>
    <row r="51545" spans="1:41" s="60" customFormat="1" hidden="1" x14ac:dyDescent="0.35">
      <c r="A51545" s="46"/>
      <c r="H51545" s="103"/>
      <c r="AD51545" s="99"/>
      <c r="AF51545" s="46"/>
      <c r="AM51545" s="121"/>
      <c r="AO51545" s="46"/>
    </row>
    <row r="51546" spans="1:41" s="60" customFormat="1" hidden="1" x14ac:dyDescent="0.35">
      <c r="A51546" s="46"/>
      <c r="H51546" s="103"/>
      <c r="AD51546" s="99"/>
      <c r="AF51546" s="46"/>
      <c r="AM51546" s="121"/>
      <c r="AO51546" s="46"/>
    </row>
    <row r="51547" spans="1:41" s="60" customFormat="1" hidden="1" x14ac:dyDescent="0.35">
      <c r="A51547" s="46"/>
      <c r="H51547" s="103"/>
      <c r="AD51547" s="99"/>
      <c r="AF51547" s="46"/>
      <c r="AM51547" s="121"/>
      <c r="AO51547" s="46"/>
    </row>
    <row r="51548" spans="1:41" s="60" customFormat="1" hidden="1" x14ac:dyDescent="0.35">
      <c r="A51548" s="46"/>
      <c r="H51548" s="103"/>
      <c r="AD51548" s="99"/>
      <c r="AF51548" s="46"/>
      <c r="AM51548" s="121"/>
      <c r="AO51548" s="46"/>
    </row>
    <row r="51549" spans="1:41" s="60" customFormat="1" hidden="1" x14ac:dyDescent="0.35">
      <c r="A51549" s="46"/>
      <c r="H51549" s="103"/>
      <c r="AD51549" s="99"/>
      <c r="AF51549" s="46"/>
      <c r="AM51549" s="121"/>
      <c r="AO51549" s="46"/>
    </row>
    <row r="51550" spans="1:41" s="60" customFormat="1" hidden="1" x14ac:dyDescent="0.35">
      <c r="A51550" s="46"/>
      <c r="H51550" s="103"/>
      <c r="AD51550" s="99"/>
      <c r="AF51550" s="46"/>
      <c r="AM51550" s="121"/>
      <c r="AO51550" s="46"/>
    </row>
    <row r="51551" spans="1:41" s="60" customFormat="1" hidden="1" x14ac:dyDescent="0.35">
      <c r="A51551" s="46"/>
      <c r="H51551" s="103"/>
      <c r="AD51551" s="99"/>
      <c r="AF51551" s="46"/>
      <c r="AM51551" s="121"/>
      <c r="AO51551" s="46"/>
    </row>
    <row r="51552" spans="1:41" s="60" customFormat="1" hidden="1" x14ac:dyDescent="0.35">
      <c r="A51552" s="46"/>
      <c r="H51552" s="103"/>
      <c r="AD51552" s="99"/>
      <c r="AF51552" s="46"/>
      <c r="AM51552" s="121"/>
      <c r="AO51552" s="46"/>
    </row>
    <row r="51553" spans="1:41" s="60" customFormat="1" hidden="1" x14ac:dyDescent="0.35">
      <c r="A51553" s="46"/>
      <c r="H51553" s="103"/>
      <c r="AD51553" s="99"/>
      <c r="AF51553" s="46"/>
      <c r="AM51553" s="121"/>
      <c r="AO51553" s="46"/>
    </row>
    <row r="51554" spans="1:41" s="60" customFormat="1" hidden="1" x14ac:dyDescent="0.35">
      <c r="A51554" s="46"/>
      <c r="H51554" s="103"/>
      <c r="AD51554" s="99"/>
      <c r="AF51554" s="46"/>
      <c r="AM51554" s="121"/>
      <c r="AO51554" s="46"/>
    </row>
    <row r="51555" spans="1:41" s="60" customFormat="1" hidden="1" x14ac:dyDescent="0.35">
      <c r="A51555" s="46"/>
      <c r="H51555" s="103"/>
      <c r="AD51555" s="99"/>
      <c r="AF51555" s="46"/>
      <c r="AM51555" s="121"/>
      <c r="AO51555" s="46"/>
    </row>
    <row r="51556" spans="1:41" s="60" customFormat="1" hidden="1" x14ac:dyDescent="0.35">
      <c r="A51556" s="46"/>
      <c r="H51556" s="103"/>
      <c r="AD51556" s="99"/>
      <c r="AF51556" s="46"/>
      <c r="AM51556" s="121"/>
      <c r="AO51556" s="46"/>
    </row>
    <row r="51557" spans="1:41" s="60" customFormat="1" hidden="1" x14ac:dyDescent="0.35">
      <c r="A51557" s="46"/>
      <c r="H51557" s="103"/>
      <c r="AD51557" s="99"/>
      <c r="AF51557" s="46"/>
      <c r="AM51557" s="121"/>
      <c r="AO51557" s="46"/>
    </row>
    <row r="51558" spans="1:41" s="60" customFormat="1" hidden="1" x14ac:dyDescent="0.35">
      <c r="A51558" s="46"/>
      <c r="H51558" s="103"/>
      <c r="AD51558" s="99"/>
      <c r="AF51558" s="46"/>
      <c r="AM51558" s="121"/>
      <c r="AO51558" s="46"/>
    </row>
    <row r="51559" spans="1:41" s="60" customFormat="1" hidden="1" x14ac:dyDescent="0.35">
      <c r="A51559" s="46"/>
      <c r="H51559" s="103"/>
      <c r="AD51559" s="99"/>
      <c r="AF51559" s="46"/>
      <c r="AM51559" s="121"/>
      <c r="AO51559" s="46"/>
    </row>
    <row r="51560" spans="1:41" s="60" customFormat="1" hidden="1" x14ac:dyDescent="0.35">
      <c r="A51560" s="46"/>
      <c r="H51560" s="103"/>
      <c r="AD51560" s="99"/>
      <c r="AF51560" s="46"/>
      <c r="AM51560" s="121"/>
      <c r="AO51560" s="46"/>
    </row>
    <row r="51561" spans="1:41" s="60" customFormat="1" hidden="1" x14ac:dyDescent="0.35">
      <c r="A51561" s="46"/>
      <c r="H51561" s="103"/>
      <c r="AD51561" s="99"/>
      <c r="AF51561" s="46"/>
      <c r="AM51561" s="121"/>
      <c r="AO51561" s="46"/>
    </row>
    <row r="51562" spans="1:41" s="60" customFormat="1" hidden="1" x14ac:dyDescent="0.35">
      <c r="A51562" s="46"/>
      <c r="H51562" s="103"/>
      <c r="AD51562" s="99"/>
      <c r="AF51562" s="46"/>
      <c r="AM51562" s="121"/>
      <c r="AO51562" s="46"/>
    </row>
    <row r="51563" spans="1:41" s="60" customFormat="1" hidden="1" x14ac:dyDescent="0.35">
      <c r="A51563" s="46"/>
      <c r="H51563" s="103"/>
      <c r="AD51563" s="99"/>
      <c r="AF51563" s="46"/>
      <c r="AM51563" s="121"/>
      <c r="AO51563" s="46"/>
    </row>
    <row r="51564" spans="1:41" s="60" customFormat="1" hidden="1" x14ac:dyDescent="0.35">
      <c r="A51564" s="46"/>
      <c r="H51564" s="103"/>
      <c r="AD51564" s="99"/>
      <c r="AF51564" s="46"/>
      <c r="AM51564" s="121"/>
      <c r="AO51564" s="46"/>
    </row>
    <row r="51565" spans="1:41" s="60" customFormat="1" hidden="1" x14ac:dyDescent="0.35">
      <c r="A51565" s="46"/>
      <c r="H51565" s="103"/>
      <c r="AD51565" s="99"/>
      <c r="AF51565" s="46"/>
      <c r="AM51565" s="121"/>
      <c r="AO51565" s="46"/>
    </row>
    <row r="51566" spans="1:41" s="60" customFormat="1" hidden="1" x14ac:dyDescent="0.35">
      <c r="A51566" s="46"/>
      <c r="H51566" s="103"/>
      <c r="AD51566" s="99"/>
      <c r="AF51566" s="46"/>
      <c r="AM51566" s="121"/>
      <c r="AO51566" s="46"/>
    </row>
    <row r="51567" spans="1:41" s="60" customFormat="1" hidden="1" x14ac:dyDescent="0.35">
      <c r="A51567" s="46"/>
      <c r="H51567" s="103"/>
      <c r="AD51567" s="99"/>
      <c r="AF51567" s="46"/>
      <c r="AM51567" s="121"/>
      <c r="AO51567" s="46"/>
    </row>
    <row r="51568" spans="1:41" s="60" customFormat="1" hidden="1" x14ac:dyDescent="0.35">
      <c r="A51568" s="46"/>
      <c r="H51568" s="103"/>
      <c r="AD51568" s="99"/>
      <c r="AF51568" s="46"/>
      <c r="AM51568" s="121"/>
      <c r="AO51568" s="46"/>
    </row>
    <row r="51569" spans="1:41" s="60" customFormat="1" hidden="1" x14ac:dyDescent="0.35">
      <c r="A51569" s="46"/>
      <c r="H51569" s="103"/>
      <c r="AD51569" s="99"/>
      <c r="AF51569" s="46"/>
      <c r="AM51569" s="121"/>
      <c r="AO51569" s="46"/>
    </row>
    <row r="51570" spans="1:41" s="60" customFormat="1" hidden="1" x14ac:dyDescent="0.35">
      <c r="A51570" s="46"/>
      <c r="H51570" s="103"/>
      <c r="AD51570" s="99"/>
      <c r="AF51570" s="46"/>
      <c r="AM51570" s="121"/>
      <c r="AO51570" s="46"/>
    </row>
    <row r="51571" spans="1:41" s="60" customFormat="1" hidden="1" x14ac:dyDescent="0.35">
      <c r="A51571" s="46"/>
      <c r="H51571" s="103"/>
      <c r="AD51571" s="99"/>
      <c r="AF51571" s="46"/>
      <c r="AM51571" s="121"/>
      <c r="AO51571" s="46"/>
    </row>
    <row r="51572" spans="1:41" s="60" customFormat="1" hidden="1" x14ac:dyDescent="0.35">
      <c r="A51572" s="46"/>
      <c r="H51572" s="103"/>
      <c r="AD51572" s="99"/>
      <c r="AF51572" s="46"/>
      <c r="AM51572" s="121"/>
      <c r="AO51572" s="46"/>
    </row>
    <row r="51573" spans="1:41" s="60" customFormat="1" hidden="1" x14ac:dyDescent="0.35">
      <c r="A51573" s="46"/>
      <c r="H51573" s="103"/>
      <c r="AD51573" s="99"/>
      <c r="AF51573" s="46"/>
      <c r="AM51573" s="121"/>
      <c r="AO51573" s="46"/>
    </row>
    <row r="51574" spans="1:41" s="60" customFormat="1" hidden="1" x14ac:dyDescent="0.35">
      <c r="A51574" s="46"/>
      <c r="H51574" s="103"/>
      <c r="AD51574" s="99"/>
      <c r="AF51574" s="46"/>
      <c r="AM51574" s="121"/>
      <c r="AO51574" s="46"/>
    </row>
    <row r="51575" spans="1:41" s="60" customFormat="1" hidden="1" x14ac:dyDescent="0.35">
      <c r="A51575" s="46"/>
      <c r="H51575" s="103"/>
      <c r="AD51575" s="99"/>
      <c r="AF51575" s="46"/>
      <c r="AM51575" s="121"/>
      <c r="AO51575" s="46"/>
    </row>
    <row r="51576" spans="1:41" s="60" customFormat="1" hidden="1" x14ac:dyDescent="0.35">
      <c r="A51576" s="46"/>
      <c r="H51576" s="103"/>
      <c r="AD51576" s="99"/>
      <c r="AF51576" s="46"/>
      <c r="AM51576" s="121"/>
      <c r="AO51576" s="46"/>
    </row>
    <row r="51577" spans="1:41" s="60" customFormat="1" hidden="1" x14ac:dyDescent="0.35">
      <c r="A51577" s="46"/>
      <c r="H51577" s="103"/>
      <c r="AD51577" s="99"/>
      <c r="AF51577" s="46"/>
      <c r="AM51577" s="121"/>
      <c r="AO51577" s="46"/>
    </row>
    <row r="51578" spans="1:41" s="60" customFormat="1" hidden="1" x14ac:dyDescent="0.35">
      <c r="A51578" s="46"/>
      <c r="H51578" s="103"/>
      <c r="AD51578" s="99"/>
      <c r="AF51578" s="46"/>
      <c r="AM51578" s="121"/>
      <c r="AO51578" s="46"/>
    </row>
    <row r="51579" spans="1:41" s="60" customFormat="1" hidden="1" x14ac:dyDescent="0.35">
      <c r="A51579" s="46"/>
      <c r="H51579" s="103"/>
      <c r="AD51579" s="99"/>
      <c r="AF51579" s="46"/>
      <c r="AM51579" s="121"/>
      <c r="AO51579" s="46"/>
    </row>
    <row r="51580" spans="1:41" s="60" customFormat="1" hidden="1" x14ac:dyDescent="0.35">
      <c r="A51580" s="46"/>
      <c r="H51580" s="103"/>
      <c r="AD51580" s="99"/>
      <c r="AF51580" s="46"/>
      <c r="AM51580" s="121"/>
      <c r="AO51580" s="46"/>
    </row>
    <row r="51581" spans="1:41" s="60" customFormat="1" hidden="1" x14ac:dyDescent="0.35">
      <c r="A51581" s="46"/>
      <c r="H51581" s="103"/>
      <c r="AD51581" s="99"/>
      <c r="AF51581" s="46"/>
      <c r="AM51581" s="121"/>
      <c r="AO51581" s="46"/>
    </row>
    <row r="51582" spans="1:41" s="60" customFormat="1" hidden="1" x14ac:dyDescent="0.35">
      <c r="A51582" s="46"/>
      <c r="H51582" s="103"/>
      <c r="AD51582" s="99"/>
      <c r="AF51582" s="46"/>
      <c r="AM51582" s="121"/>
      <c r="AO51582" s="46"/>
    </row>
    <row r="51583" spans="1:41" s="60" customFormat="1" hidden="1" x14ac:dyDescent="0.35">
      <c r="A51583" s="46"/>
      <c r="H51583" s="103"/>
      <c r="AD51583" s="99"/>
      <c r="AF51583" s="46"/>
      <c r="AM51583" s="121"/>
      <c r="AO51583" s="46"/>
    </row>
    <row r="51584" spans="1:41" s="60" customFormat="1" hidden="1" x14ac:dyDescent="0.35">
      <c r="A51584" s="46"/>
      <c r="H51584" s="103"/>
      <c r="AD51584" s="99"/>
      <c r="AF51584" s="46"/>
      <c r="AM51584" s="121"/>
      <c r="AO51584" s="46"/>
    </row>
    <row r="51585" spans="1:41" s="60" customFormat="1" hidden="1" x14ac:dyDescent="0.35">
      <c r="A51585" s="46"/>
      <c r="H51585" s="103"/>
      <c r="AD51585" s="99"/>
      <c r="AF51585" s="46"/>
      <c r="AM51585" s="121"/>
      <c r="AO51585" s="46"/>
    </row>
    <row r="51586" spans="1:41" s="60" customFormat="1" hidden="1" x14ac:dyDescent="0.35">
      <c r="A51586" s="46"/>
      <c r="H51586" s="103"/>
      <c r="AD51586" s="99"/>
      <c r="AF51586" s="46"/>
      <c r="AM51586" s="121"/>
      <c r="AO51586" s="46"/>
    </row>
    <row r="51587" spans="1:41" s="60" customFormat="1" hidden="1" x14ac:dyDescent="0.35">
      <c r="A51587" s="46"/>
      <c r="H51587" s="103"/>
      <c r="AD51587" s="99"/>
      <c r="AF51587" s="46"/>
      <c r="AM51587" s="121"/>
      <c r="AO51587" s="46"/>
    </row>
    <row r="51588" spans="1:41" s="60" customFormat="1" hidden="1" x14ac:dyDescent="0.35">
      <c r="A51588" s="46"/>
      <c r="H51588" s="103"/>
      <c r="AD51588" s="99"/>
      <c r="AF51588" s="46"/>
      <c r="AM51588" s="121"/>
      <c r="AO51588" s="46"/>
    </row>
    <row r="51589" spans="1:41" s="60" customFormat="1" hidden="1" x14ac:dyDescent="0.35">
      <c r="A51589" s="46"/>
      <c r="H51589" s="103"/>
      <c r="AD51589" s="99"/>
      <c r="AF51589" s="46"/>
      <c r="AM51589" s="121"/>
      <c r="AO51589" s="46"/>
    </row>
    <row r="51590" spans="1:41" s="60" customFormat="1" hidden="1" x14ac:dyDescent="0.35">
      <c r="A51590" s="46"/>
      <c r="H51590" s="103"/>
      <c r="AD51590" s="99"/>
      <c r="AF51590" s="46"/>
      <c r="AM51590" s="121"/>
      <c r="AO51590" s="46"/>
    </row>
    <row r="51591" spans="1:41" s="60" customFormat="1" hidden="1" x14ac:dyDescent="0.35">
      <c r="A51591" s="46"/>
      <c r="H51591" s="103"/>
      <c r="AD51591" s="99"/>
      <c r="AF51591" s="46"/>
      <c r="AM51591" s="121"/>
      <c r="AO51591" s="46"/>
    </row>
    <row r="51592" spans="1:41" s="60" customFormat="1" hidden="1" x14ac:dyDescent="0.35">
      <c r="A51592" s="46"/>
      <c r="H51592" s="103"/>
      <c r="AD51592" s="99"/>
      <c r="AF51592" s="46"/>
      <c r="AM51592" s="121"/>
      <c r="AO51592" s="46"/>
    </row>
    <row r="51593" spans="1:41" s="60" customFormat="1" hidden="1" x14ac:dyDescent="0.35">
      <c r="A51593" s="46"/>
      <c r="H51593" s="103"/>
      <c r="AD51593" s="99"/>
      <c r="AF51593" s="46"/>
      <c r="AM51593" s="121"/>
      <c r="AO51593" s="46"/>
    </row>
    <row r="51594" spans="1:41" s="60" customFormat="1" hidden="1" x14ac:dyDescent="0.35">
      <c r="A51594" s="46"/>
      <c r="H51594" s="103"/>
      <c r="AD51594" s="99"/>
      <c r="AF51594" s="46"/>
      <c r="AM51594" s="121"/>
      <c r="AO51594" s="46"/>
    </row>
    <row r="51595" spans="1:41" s="60" customFormat="1" hidden="1" x14ac:dyDescent="0.35">
      <c r="A51595" s="46"/>
      <c r="H51595" s="103"/>
      <c r="AD51595" s="99"/>
      <c r="AF51595" s="46"/>
      <c r="AM51595" s="121"/>
      <c r="AO51595" s="46"/>
    </row>
    <row r="51596" spans="1:41" s="60" customFormat="1" hidden="1" x14ac:dyDescent="0.35">
      <c r="A51596" s="46"/>
      <c r="H51596" s="103"/>
      <c r="AD51596" s="99"/>
      <c r="AF51596" s="46"/>
      <c r="AM51596" s="121"/>
      <c r="AO51596" s="46"/>
    </row>
    <row r="51597" spans="1:41" s="60" customFormat="1" hidden="1" x14ac:dyDescent="0.35">
      <c r="A51597" s="46"/>
      <c r="H51597" s="103"/>
      <c r="AD51597" s="99"/>
      <c r="AF51597" s="46"/>
      <c r="AM51597" s="121"/>
      <c r="AO51597" s="46"/>
    </row>
    <row r="51598" spans="1:41" s="60" customFormat="1" hidden="1" x14ac:dyDescent="0.35">
      <c r="A51598" s="46"/>
      <c r="H51598" s="103"/>
      <c r="AD51598" s="99"/>
      <c r="AF51598" s="46"/>
      <c r="AM51598" s="121"/>
      <c r="AO51598" s="46"/>
    </row>
    <row r="51599" spans="1:41" s="60" customFormat="1" hidden="1" x14ac:dyDescent="0.35">
      <c r="A51599" s="46"/>
      <c r="H51599" s="103"/>
      <c r="AD51599" s="99"/>
      <c r="AF51599" s="46"/>
      <c r="AM51599" s="121"/>
      <c r="AO51599" s="46"/>
    </row>
    <row r="51600" spans="1:41" s="60" customFormat="1" hidden="1" x14ac:dyDescent="0.35">
      <c r="A51600" s="46"/>
      <c r="H51600" s="103"/>
      <c r="AD51600" s="99"/>
      <c r="AF51600" s="46"/>
      <c r="AM51600" s="121"/>
      <c r="AO51600" s="46"/>
    </row>
    <row r="51601" spans="1:41" s="60" customFormat="1" hidden="1" x14ac:dyDescent="0.35">
      <c r="A51601" s="46"/>
      <c r="H51601" s="103"/>
      <c r="AD51601" s="99"/>
      <c r="AF51601" s="46"/>
      <c r="AM51601" s="121"/>
      <c r="AO51601" s="46"/>
    </row>
    <row r="51602" spans="1:41" s="60" customFormat="1" hidden="1" x14ac:dyDescent="0.35">
      <c r="A51602" s="46"/>
      <c r="H51602" s="103"/>
      <c r="AD51602" s="99"/>
      <c r="AF51602" s="46"/>
      <c r="AM51602" s="121"/>
      <c r="AO51602" s="46"/>
    </row>
    <row r="51603" spans="1:41" s="60" customFormat="1" hidden="1" x14ac:dyDescent="0.35">
      <c r="A51603" s="46"/>
      <c r="H51603" s="103"/>
      <c r="AD51603" s="99"/>
      <c r="AF51603" s="46"/>
      <c r="AM51603" s="121"/>
      <c r="AO51603" s="46"/>
    </row>
    <row r="51604" spans="1:41" s="60" customFormat="1" hidden="1" x14ac:dyDescent="0.35">
      <c r="A51604" s="46"/>
      <c r="H51604" s="103"/>
      <c r="AD51604" s="99"/>
      <c r="AF51604" s="46"/>
      <c r="AM51604" s="121"/>
      <c r="AO51604" s="46"/>
    </row>
    <row r="51605" spans="1:41" s="60" customFormat="1" hidden="1" x14ac:dyDescent="0.35">
      <c r="A51605" s="46"/>
      <c r="H51605" s="103"/>
      <c r="AD51605" s="99"/>
      <c r="AF51605" s="46"/>
      <c r="AM51605" s="121"/>
      <c r="AO51605" s="46"/>
    </row>
    <row r="51606" spans="1:41" s="60" customFormat="1" hidden="1" x14ac:dyDescent="0.35">
      <c r="A51606" s="46"/>
      <c r="H51606" s="103"/>
      <c r="AD51606" s="99"/>
      <c r="AF51606" s="46"/>
      <c r="AM51606" s="121"/>
      <c r="AO51606" s="46"/>
    </row>
    <row r="51607" spans="1:41" s="60" customFormat="1" hidden="1" x14ac:dyDescent="0.35">
      <c r="A51607" s="46"/>
      <c r="H51607" s="103"/>
      <c r="AD51607" s="99"/>
      <c r="AF51607" s="46"/>
      <c r="AM51607" s="121"/>
      <c r="AO51607" s="46"/>
    </row>
    <row r="51608" spans="1:41" s="60" customFormat="1" hidden="1" x14ac:dyDescent="0.35">
      <c r="A51608" s="46"/>
      <c r="H51608" s="103"/>
      <c r="AD51608" s="99"/>
      <c r="AF51608" s="46"/>
      <c r="AM51608" s="121"/>
      <c r="AO51608" s="46"/>
    </row>
    <row r="51609" spans="1:41" s="60" customFormat="1" hidden="1" x14ac:dyDescent="0.35">
      <c r="A51609" s="46"/>
      <c r="H51609" s="103"/>
      <c r="AD51609" s="99"/>
      <c r="AF51609" s="46"/>
      <c r="AM51609" s="121"/>
      <c r="AO51609" s="46"/>
    </row>
    <row r="51610" spans="1:41" s="60" customFormat="1" hidden="1" x14ac:dyDescent="0.35">
      <c r="A51610" s="46"/>
      <c r="H51610" s="103"/>
      <c r="AD51610" s="99"/>
      <c r="AF51610" s="46"/>
      <c r="AM51610" s="121"/>
      <c r="AO51610" s="46"/>
    </row>
    <row r="51611" spans="1:41" s="60" customFormat="1" hidden="1" x14ac:dyDescent="0.35">
      <c r="A51611" s="46"/>
      <c r="H51611" s="103"/>
      <c r="AD51611" s="99"/>
      <c r="AF51611" s="46"/>
      <c r="AM51611" s="121"/>
      <c r="AO51611" s="46"/>
    </row>
    <row r="51612" spans="1:41" s="60" customFormat="1" hidden="1" x14ac:dyDescent="0.35">
      <c r="A51612" s="46"/>
      <c r="H51612" s="103"/>
      <c r="AD51612" s="99"/>
      <c r="AF51612" s="46"/>
      <c r="AM51612" s="121"/>
      <c r="AO51612" s="46"/>
    </row>
    <row r="51613" spans="1:41" s="60" customFormat="1" hidden="1" x14ac:dyDescent="0.35">
      <c r="A51613" s="46"/>
      <c r="H51613" s="103"/>
      <c r="AD51613" s="99"/>
      <c r="AF51613" s="46"/>
      <c r="AM51613" s="121"/>
      <c r="AO51613" s="46"/>
    </row>
    <row r="51614" spans="1:41" s="60" customFormat="1" hidden="1" x14ac:dyDescent="0.35">
      <c r="A51614" s="46"/>
      <c r="H51614" s="103"/>
      <c r="AD51614" s="99"/>
      <c r="AF51614" s="46"/>
      <c r="AM51614" s="121"/>
      <c r="AO51614" s="46"/>
    </row>
    <row r="51615" spans="1:41" s="60" customFormat="1" hidden="1" x14ac:dyDescent="0.35">
      <c r="A51615" s="46"/>
      <c r="H51615" s="103"/>
      <c r="AD51615" s="99"/>
      <c r="AF51615" s="46"/>
      <c r="AM51615" s="121"/>
      <c r="AO51615" s="46"/>
    </row>
    <row r="51616" spans="1:41" s="60" customFormat="1" hidden="1" x14ac:dyDescent="0.35">
      <c r="A51616" s="46"/>
      <c r="H51616" s="103"/>
      <c r="AD51616" s="99"/>
      <c r="AF51616" s="46"/>
      <c r="AM51616" s="121"/>
      <c r="AO51616" s="46"/>
    </row>
    <row r="51617" spans="1:41" s="60" customFormat="1" hidden="1" x14ac:dyDescent="0.35">
      <c r="A51617" s="46"/>
      <c r="H51617" s="103"/>
      <c r="AD51617" s="99"/>
      <c r="AF51617" s="46"/>
      <c r="AM51617" s="121"/>
      <c r="AO51617" s="46"/>
    </row>
    <row r="51618" spans="1:41" s="60" customFormat="1" hidden="1" x14ac:dyDescent="0.35">
      <c r="A51618" s="46"/>
      <c r="H51618" s="103"/>
      <c r="AD51618" s="99"/>
      <c r="AF51618" s="46"/>
      <c r="AM51618" s="121"/>
      <c r="AO51618" s="46"/>
    </row>
    <row r="51619" spans="1:41" s="60" customFormat="1" hidden="1" x14ac:dyDescent="0.35">
      <c r="A51619" s="46"/>
      <c r="H51619" s="103"/>
      <c r="AD51619" s="99"/>
      <c r="AF51619" s="46"/>
      <c r="AM51619" s="121"/>
      <c r="AO51619" s="46"/>
    </row>
    <row r="51620" spans="1:41" s="60" customFormat="1" hidden="1" x14ac:dyDescent="0.35">
      <c r="A51620" s="46"/>
      <c r="H51620" s="103"/>
      <c r="AD51620" s="99"/>
      <c r="AF51620" s="46"/>
      <c r="AM51620" s="121"/>
      <c r="AO51620" s="46"/>
    </row>
    <row r="51621" spans="1:41" s="60" customFormat="1" hidden="1" x14ac:dyDescent="0.35">
      <c r="A51621" s="46"/>
      <c r="H51621" s="103"/>
      <c r="AD51621" s="99"/>
      <c r="AF51621" s="46"/>
      <c r="AM51621" s="121"/>
      <c r="AO51621" s="46"/>
    </row>
    <row r="51622" spans="1:41" s="60" customFormat="1" hidden="1" x14ac:dyDescent="0.35">
      <c r="A51622" s="46"/>
      <c r="H51622" s="103"/>
      <c r="AD51622" s="99"/>
      <c r="AF51622" s="46"/>
      <c r="AM51622" s="121"/>
      <c r="AO51622" s="46"/>
    </row>
    <row r="51623" spans="1:41" s="60" customFormat="1" hidden="1" x14ac:dyDescent="0.35">
      <c r="A51623" s="46"/>
      <c r="H51623" s="103"/>
      <c r="AD51623" s="99"/>
      <c r="AF51623" s="46"/>
      <c r="AM51623" s="121"/>
      <c r="AO51623" s="46"/>
    </row>
    <row r="51624" spans="1:41" s="60" customFormat="1" hidden="1" x14ac:dyDescent="0.35">
      <c r="A51624" s="46"/>
      <c r="H51624" s="103"/>
      <c r="AD51624" s="99"/>
      <c r="AF51624" s="46"/>
      <c r="AM51624" s="121"/>
      <c r="AO51624" s="46"/>
    </row>
    <row r="51625" spans="1:41" s="60" customFormat="1" hidden="1" x14ac:dyDescent="0.35">
      <c r="A51625" s="46"/>
      <c r="H51625" s="103"/>
      <c r="AD51625" s="99"/>
      <c r="AF51625" s="46"/>
      <c r="AM51625" s="121"/>
      <c r="AO51625" s="46"/>
    </row>
    <row r="51626" spans="1:41" s="60" customFormat="1" hidden="1" x14ac:dyDescent="0.35">
      <c r="A51626" s="46"/>
      <c r="H51626" s="103"/>
      <c r="AD51626" s="99"/>
      <c r="AF51626" s="46"/>
      <c r="AM51626" s="121"/>
      <c r="AO51626" s="46"/>
    </row>
    <row r="51627" spans="1:41" s="60" customFormat="1" hidden="1" x14ac:dyDescent="0.35">
      <c r="A51627" s="46"/>
      <c r="H51627" s="103"/>
      <c r="AD51627" s="99"/>
      <c r="AF51627" s="46"/>
      <c r="AM51627" s="121"/>
      <c r="AO51627" s="46"/>
    </row>
    <row r="51628" spans="1:41" s="60" customFormat="1" hidden="1" x14ac:dyDescent="0.35">
      <c r="A51628" s="46"/>
      <c r="H51628" s="103"/>
      <c r="AD51628" s="99"/>
      <c r="AF51628" s="46"/>
      <c r="AM51628" s="121"/>
      <c r="AO51628" s="46"/>
    </row>
    <row r="51629" spans="1:41" s="60" customFormat="1" hidden="1" x14ac:dyDescent="0.35">
      <c r="A51629" s="46"/>
      <c r="H51629" s="103"/>
      <c r="AD51629" s="99"/>
      <c r="AF51629" s="46"/>
      <c r="AM51629" s="121"/>
      <c r="AO51629" s="46"/>
    </row>
    <row r="51630" spans="1:41" s="60" customFormat="1" hidden="1" x14ac:dyDescent="0.35">
      <c r="A51630" s="46"/>
      <c r="H51630" s="103"/>
      <c r="AD51630" s="99"/>
      <c r="AF51630" s="46"/>
      <c r="AM51630" s="121"/>
      <c r="AO51630" s="46"/>
    </row>
    <row r="51631" spans="1:41" s="60" customFormat="1" hidden="1" x14ac:dyDescent="0.35">
      <c r="A51631" s="46"/>
      <c r="H51631" s="103"/>
      <c r="AD51631" s="99"/>
      <c r="AF51631" s="46"/>
      <c r="AM51631" s="121"/>
      <c r="AO51631" s="46"/>
    </row>
    <row r="51632" spans="1:41" s="60" customFormat="1" hidden="1" x14ac:dyDescent="0.35">
      <c r="A51632" s="46"/>
      <c r="H51632" s="103"/>
      <c r="AD51632" s="99"/>
      <c r="AF51632" s="46"/>
      <c r="AM51632" s="121"/>
      <c r="AO51632" s="46"/>
    </row>
    <row r="51633" spans="1:41" s="60" customFormat="1" hidden="1" x14ac:dyDescent="0.35">
      <c r="A51633" s="46"/>
      <c r="H51633" s="103"/>
      <c r="AD51633" s="99"/>
      <c r="AF51633" s="46"/>
      <c r="AM51633" s="121"/>
      <c r="AO51633" s="46"/>
    </row>
    <row r="51634" spans="1:41" s="60" customFormat="1" hidden="1" x14ac:dyDescent="0.35">
      <c r="A51634" s="46"/>
      <c r="H51634" s="103"/>
      <c r="AD51634" s="99"/>
      <c r="AF51634" s="46"/>
      <c r="AM51634" s="121"/>
      <c r="AO51634" s="46"/>
    </row>
    <row r="51635" spans="1:41" s="60" customFormat="1" hidden="1" x14ac:dyDescent="0.35">
      <c r="A51635" s="46"/>
      <c r="H51635" s="103"/>
      <c r="AD51635" s="99"/>
      <c r="AF51635" s="46"/>
      <c r="AM51635" s="121"/>
      <c r="AO51635" s="46"/>
    </row>
    <row r="51636" spans="1:41" s="60" customFormat="1" hidden="1" x14ac:dyDescent="0.35">
      <c r="A51636" s="46"/>
      <c r="H51636" s="103"/>
      <c r="AD51636" s="99"/>
      <c r="AF51636" s="46"/>
      <c r="AM51636" s="121"/>
      <c r="AO51636" s="46"/>
    </row>
    <row r="51637" spans="1:41" s="60" customFormat="1" hidden="1" x14ac:dyDescent="0.35">
      <c r="A51637" s="46"/>
      <c r="H51637" s="103"/>
      <c r="AD51637" s="99"/>
      <c r="AF51637" s="46"/>
      <c r="AM51637" s="121"/>
      <c r="AO51637" s="46"/>
    </row>
    <row r="51638" spans="1:41" s="60" customFormat="1" hidden="1" x14ac:dyDescent="0.35">
      <c r="A51638" s="46"/>
      <c r="H51638" s="103"/>
      <c r="AD51638" s="99"/>
      <c r="AF51638" s="46"/>
      <c r="AM51638" s="121"/>
      <c r="AO51638" s="46"/>
    </row>
    <row r="51639" spans="1:41" s="60" customFormat="1" hidden="1" x14ac:dyDescent="0.35">
      <c r="A51639" s="46"/>
      <c r="H51639" s="103"/>
      <c r="AD51639" s="99"/>
      <c r="AF51639" s="46"/>
      <c r="AM51639" s="121"/>
      <c r="AO51639" s="46"/>
    </row>
    <row r="51640" spans="1:41" s="60" customFormat="1" hidden="1" x14ac:dyDescent="0.35">
      <c r="A51640" s="46"/>
      <c r="H51640" s="103"/>
      <c r="AD51640" s="99"/>
      <c r="AF51640" s="46"/>
      <c r="AM51640" s="121"/>
      <c r="AO51640" s="46"/>
    </row>
    <row r="51641" spans="1:41" s="60" customFormat="1" hidden="1" x14ac:dyDescent="0.35">
      <c r="A51641" s="46"/>
      <c r="H51641" s="103"/>
      <c r="AD51641" s="99"/>
      <c r="AF51641" s="46"/>
      <c r="AM51641" s="121"/>
      <c r="AO51641" s="46"/>
    </row>
    <row r="51642" spans="1:41" s="60" customFormat="1" hidden="1" x14ac:dyDescent="0.35">
      <c r="A51642" s="46"/>
      <c r="H51642" s="103"/>
      <c r="AD51642" s="99"/>
      <c r="AF51642" s="46"/>
      <c r="AM51642" s="121"/>
      <c r="AO51642" s="46"/>
    </row>
    <row r="51643" spans="1:41" s="60" customFormat="1" hidden="1" x14ac:dyDescent="0.35">
      <c r="A51643" s="46"/>
      <c r="H51643" s="103"/>
      <c r="AD51643" s="99"/>
      <c r="AF51643" s="46"/>
      <c r="AM51643" s="121"/>
      <c r="AO51643" s="46"/>
    </row>
    <row r="51644" spans="1:41" s="60" customFormat="1" hidden="1" x14ac:dyDescent="0.35">
      <c r="A51644" s="46"/>
      <c r="H51644" s="103"/>
      <c r="AD51644" s="99"/>
      <c r="AF51644" s="46"/>
      <c r="AM51644" s="121"/>
      <c r="AO51644" s="46"/>
    </row>
    <row r="51645" spans="1:41" s="60" customFormat="1" hidden="1" x14ac:dyDescent="0.35">
      <c r="A51645" s="46"/>
      <c r="H51645" s="103"/>
      <c r="AD51645" s="99"/>
      <c r="AF51645" s="46"/>
      <c r="AM51645" s="121"/>
      <c r="AO51645" s="46"/>
    </row>
    <row r="51646" spans="1:41" s="60" customFormat="1" hidden="1" x14ac:dyDescent="0.35">
      <c r="A51646" s="46"/>
      <c r="H51646" s="103"/>
      <c r="AD51646" s="99"/>
      <c r="AF51646" s="46"/>
      <c r="AM51646" s="121"/>
      <c r="AO51646" s="46"/>
    </row>
    <row r="51647" spans="1:41" s="60" customFormat="1" hidden="1" x14ac:dyDescent="0.35">
      <c r="A51647" s="46"/>
      <c r="H51647" s="103"/>
      <c r="AD51647" s="99"/>
      <c r="AF51647" s="46"/>
      <c r="AM51647" s="121"/>
      <c r="AO51647" s="46"/>
    </row>
    <row r="51648" spans="1:41" s="60" customFormat="1" hidden="1" x14ac:dyDescent="0.35">
      <c r="A51648" s="46"/>
      <c r="H51648" s="103"/>
      <c r="AD51648" s="99"/>
      <c r="AF51648" s="46"/>
      <c r="AM51648" s="121"/>
      <c r="AO51648" s="46"/>
    </row>
    <row r="51649" spans="1:41" s="60" customFormat="1" hidden="1" x14ac:dyDescent="0.35">
      <c r="A51649" s="46"/>
      <c r="H51649" s="103"/>
      <c r="AD51649" s="99"/>
      <c r="AF51649" s="46"/>
      <c r="AM51649" s="121"/>
      <c r="AO51649" s="46"/>
    </row>
    <row r="51650" spans="1:41" s="60" customFormat="1" hidden="1" x14ac:dyDescent="0.35">
      <c r="A51650" s="46"/>
      <c r="H51650" s="103"/>
      <c r="AD51650" s="99"/>
      <c r="AF51650" s="46"/>
      <c r="AM51650" s="121"/>
      <c r="AO51650" s="46"/>
    </row>
    <row r="51651" spans="1:41" s="60" customFormat="1" hidden="1" x14ac:dyDescent="0.35">
      <c r="A51651" s="46"/>
      <c r="H51651" s="103"/>
      <c r="AD51651" s="99"/>
      <c r="AF51651" s="46"/>
      <c r="AM51651" s="121"/>
      <c r="AO51651" s="46"/>
    </row>
    <row r="51652" spans="1:41" s="60" customFormat="1" hidden="1" x14ac:dyDescent="0.35">
      <c r="A51652" s="46"/>
      <c r="H51652" s="103"/>
      <c r="AD51652" s="99"/>
      <c r="AF51652" s="46"/>
      <c r="AM51652" s="121"/>
      <c r="AO51652" s="46"/>
    </row>
    <row r="51653" spans="1:41" s="60" customFormat="1" hidden="1" x14ac:dyDescent="0.35">
      <c r="A51653" s="46"/>
      <c r="H51653" s="103"/>
      <c r="AD51653" s="99"/>
      <c r="AF51653" s="46"/>
      <c r="AM51653" s="121"/>
      <c r="AO51653" s="46"/>
    </row>
    <row r="51654" spans="1:41" s="60" customFormat="1" hidden="1" x14ac:dyDescent="0.35">
      <c r="A51654" s="46"/>
      <c r="H51654" s="103"/>
      <c r="AD51654" s="99"/>
      <c r="AF51654" s="46"/>
      <c r="AM51654" s="121"/>
      <c r="AO51654" s="46"/>
    </row>
    <row r="51655" spans="1:41" s="60" customFormat="1" hidden="1" x14ac:dyDescent="0.35">
      <c r="A51655" s="46"/>
      <c r="H51655" s="103"/>
      <c r="AD51655" s="99"/>
      <c r="AF51655" s="46"/>
      <c r="AM51655" s="121"/>
      <c r="AO51655" s="46"/>
    </row>
    <row r="51656" spans="1:41" s="60" customFormat="1" hidden="1" x14ac:dyDescent="0.35">
      <c r="A51656" s="46"/>
      <c r="H51656" s="103"/>
      <c r="AD51656" s="99"/>
      <c r="AF51656" s="46"/>
      <c r="AM51656" s="121"/>
      <c r="AO51656" s="46"/>
    </row>
    <row r="51657" spans="1:41" s="60" customFormat="1" hidden="1" x14ac:dyDescent="0.35">
      <c r="A51657" s="46"/>
      <c r="H51657" s="103"/>
      <c r="AD51657" s="99"/>
      <c r="AF51657" s="46"/>
      <c r="AM51657" s="121"/>
      <c r="AO51657" s="46"/>
    </row>
    <row r="51658" spans="1:41" s="60" customFormat="1" hidden="1" x14ac:dyDescent="0.35">
      <c r="A51658" s="46"/>
      <c r="H51658" s="103"/>
      <c r="AD51658" s="99"/>
      <c r="AF51658" s="46"/>
      <c r="AM51658" s="121"/>
      <c r="AO51658" s="46"/>
    </row>
    <row r="51659" spans="1:41" s="60" customFormat="1" hidden="1" x14ac:dyDescent="0.35">
      <c r="A51659" s="46"/>
      <c r="H51659" s="103"/>
      <c r="AD51659" s="99"/>
      <c r="AF51659" s="46"/>
      <c r="AM51659" s="121"/>
      <c r="AO51659" s="46"/>
    </row>
    <row r="51660" spans="1:41" s="60" customFormat="1" hidden="1" x14ac:dyDescent="0.35">
      <c r="A51660" s="46"/>
      <c r="H51660" s="103"/>
      <c r="AD51660" s="99"/>
      <c r="AF51660" s="46"/>
      <c r="AM51660" s="121"/>
      <c r="AO51660" s="46"/>
    </row>
    <row r="51661" spans="1:41" s="60" customFormat="1" hidden="1" x14ac:dyDescent="0.35">
      <c r="A51661" s="46"/>
      <c r="H51661" s="103"/>
      <c r="AD51661" s="99"/>
      <c r="AF51661" s="46"/>
      <c r="AM51661" s="121"/>
      <c r="AO51661" s="46"/>
    </row>
    <row r="51662" spans="1:41" s="60" customFormat="1" hidden="1" x14ac:dyDescent="0.35">
      <c r="A51662" s="46"/>
      <c r="H51662" s="103"/>
      <c r="AD51662" s="99"/>
      <c r="AF51662" s="46"/>
      <c r="AM51662" s="121"/>
      <c r="AO51662" s="46"/>
    </row>
    <row r="51663" spans="1:41" s="60" customFormat="1" hidden="1" x14ac:dyDescent="0.35">
      <c r="A51663" s="46"/>
      <c r="H51663" s="103"/>
      <c r="AD51663" s="99"/>
      <c r="AF51663" s="46"/>
      <c r="AM51663" s="121"/>
      <c r="AO51663" s="46"/>
    </row>
    <row r="51664" spans="1:41" s="60" customFormat="1" hidden="1" x14ac:dyDescent="0.35">
      <c r="A51664" s="46"/>
      <c r="H51664" s="103"/>
      <c r="AD51664" s="99"/>
      <c r="AF51664" s="46"/>
      <c r="AM51664" s="121"/>
      <c r="AO51664" s="46"/>
    </row>
    <row r="51665" spans="1:41" s="60" customFormat="1" hidden="1" x14ac:dyDescent="0.35">
      <c r="A51665" s="46"/>
      <c r="H51665" s="103"/>
      <c r="AD51665" s="99"/>
      <c r="AF51665" s="46"/>
      <c r="AM51665" s="121"/>
      <c r="AO51665" s="46"/>
    </row>
    <row r="51666" spans="1:41" s="60" customFormat="1" hidden="1" x14ac:dyDescent="0.35">
      <c r="A51666" s="46"/>
      <c r="H51666" s="103"/>
      <c r="AD51666" s="99"/>
      <c r="AF51666" s="46"/>
      <c r="AM51666" s="121"/>
      <c r="AO51666" s="46"/>
    </row>
    <row r="51667" spans="1:41" s="60" customFormat="1" hidden="1" x14ac:dyDescent="0.35">
      <c r="A51667" s="46"/>
      <c r="H51667" s="103"/>
      <c r="AD51667" s="99"/>
      <c r="AF51667" s="46"/>
      <c r="AM51667" s="121"/>
      <c r="AO51667" s="46"/>
    </row>
    <row r="51668" spans="1:41" s="60" customFormat="1" hidden="1" x14ac:dyDescent="0.35">
      <c r="A51668" s="46"/>
      <c r="H51668" s="103"/>
      <c r="AD51668" s="99"/>
      <c r="AF51668" s="46"/>
      <c r="AM51668" s="121"/>
      <c r="AO51668" s="46"/>
    </row>
    <row r="51669" spans="1:41" s="60" customFormat="1" hidden="1" x14ac:dyDescent="0.35">
      <c r="A51669" s="46"/>
      <c r="H51669" s="103"/>
      <c r="AD51669" s="99"/>
      <c r="AF51669" s="46"/>
      <c r="AM51669" s="121"/>
      <c r="AO51669" s="46"/>
    </row>
    <row r="51670" spans="1:41" s="60" customFormat="1" hidden="1" x14ac:dyDescent="0.35">
      <c r="A51670" s="46"/>
      <c r="H51670" s="103"/>
      <c r="AD51670" s="99"/>
      <c r="AF51670" s="46"/>
      <c r="AM51670" s="121"/>
      <c r="AO51670" s="46"/>
    </row>
    <row r="51671" spans="1:41" s="60" customFormat="1" hidden="1" x14ac:dyDescent="0.35">
      <c r="A51671" s="46"/>
      <c r="H51671" s="103"/>
      <c r="AD51671" s="99"/>
      <c r="AF51671" s="46"/>
      <c r="AM51671" s="121"/>
      <c r="AO51671" s="46"/>
    </row>
    <row r="51672" spans="1:41" s="60" customFormat="1" hidden="1" x14ac:dyDescent="0.35">
      <c r="A51672" s="46"/>
      <c r="H51672" s="103"/>
      <c r="AD51672" s="99"/>
      <c r="AF51672" s="46"/>
      <c r="AM51672" s="121"/>
      <c r="AO51672" s="46"/>
    </row>
    <row r="51673" spans="1:41" s="60" customFormat="1" hidden="1" x14ac:dyDescent="0.35">
      <c r="A51673" s="46"/>
      <c r="H51673" s="103"/>
      <c r="AD51673" s="99"/>
      <c r="AF51673" s="46"/>
      <c r="AM51673" s="121"/>
      <c r="AO51673" s="46"/>
    </row>
    <row r="51674" spans="1:41" s="60" customFormat="1" hidden="1" x14ac:dyDescent="0.35">
      <c r="A51674" s="46"/>
      <c r="H51674" s="103"/>
      <c r="AD51674" s="99"/>
      <c r="AF51674" s="46"/>
      <c r="AM51674" s="121"/>
      <c r="AO51674" s="46"/>
    </row>
    <row r="51675" spans="1:41" s="60" customFormat="1" hidden="1" x14ac:dyDescent="0.35">
      <c r="A51675" s="46"/>
      <c r="H51675" s="103"/>
      <c r="AD51675" s="99"/>
      <c r="AF51675" s="46"/>
      <c r="AM51675" s="121"/>
      <c r="AO51675" s="46"/>
    </row>
    <row r="51676" spans="1:41" s="60" customFormat="1" hidden="1" x14ac:dyDescent="0.35">
      <c r="A51676" s="46"/>
      <c r="H51676" s="103"/>
      <c r="AD51676" s="99"/>
      <c r="AF51676" s="46"/>
      <c r="AM51676" s="121"/>
      <c r="AO51676" s="46"/>
    </row>
    <row r="51677" spans="1:41" s="60" customFormat="1" hidden="1" x14ac:dyDescent="0.35">
      <c r="A51677" s="46"/>
      <c r="H51677" s="103"/>
      <c r="AD51677" s="99"/>
      <c r="AF51677" s="46"/>
      <c r="AM51677" s="121"/>
      <c r="AO51677" s="46"/>
    </row>
    <row r="51678" spans="1:41" s="60" customFormat="1" hidden="1" x14ac:dyDescent="0.35">
      <c r="A51678" s="46"/>
      <c r="H51678" s="103"/>
      <c r="AD51678" s="99"/>
      <c r="AF51678" s="46"/>
      <c r="AM51678" s="121"/>
      <c r="AO51678" s="46"/>
    </row>
    <row r="51679" spans="1:41" s="60" customFormat="1" hidden="1" x14ac:dyDescent="0.35">
      <c r="A51679" s="46"/>
      <c r="H51679" s="103"/>
      <c r="AD51679" s="99"/>
      <c r="AF51679" s="46"/>
      <c r="AM51679" s="121"/>
      <c r="AO51679" s="46"/>
    </row>
    <row r="51680" spans="1:41" s="60" customFormat="1" hidden="1" x14ac:dyDescent="0.35">
      <c r="A51680" s="46"/>
      <c r="H51680" s="103"/>
      <c r="AD51680" s="99"/>
      <c r="AF51680" s="46"/>
      <c r="AM51680" s="121"/>
      <c r="AO51680" s="46"/>
    </row>
    <row r="51681" spans="1:41" s="60" customFormat="1" hidden="1" x14ac:dyDescent="0.35">
      <c r="A51681" s="46"/>
      <c r="H51681" s="103"/>
      <c r="AD51681" s="99"/>
      <c r="AF51681" s="46"/>
      <c r="AM51681" s="121"/>
      <c r="AO51681" s="46"/>
    </row>
    <row r="51682" spans="1:41" s="60" customFormat="1" hidden="1" x14ac:dyDescent="0.35">
      <c r="A51682" s="46"/>
      <c r="H51682" s="103"/>
      <c r="AD51682" s="99"/>
      <c r="AF51682" s="46"/>
      <c r="AM51682" s="121"/>
      <c r="AO51682" s="46"/>
    </row>
    <row r="51683" spans="1:41" s="60" customFormat="1" hidden="1" x14ac:dyDescent="0.35">
      <c r="A51683" s="46"/>
      <c r="H51683" s="103"/>
      <c r="AD51683" s="99"/>
      <c r="AF51683" s="46"/>
      <c r="AM51683" s="121"/>
      <c r="AO51683" s="46"/>
    </row>
    <row r="51684" spans="1:41" s="60" customFormat="1" hidden="1" x14ac:dyDescent="0.35">
      <c r="A51684" s="46"/>
      <c r="H51684" s="103"/>
      <c r="AD51684" s="99"/>
      <c r="AF51684" s="46"/>
      <c r="AM51684" s="121"/>
      <c r="AO51684" s="46"/>
    </row>
    <row r="51685" spans="1:41" s="60" customFormat="1" hidden="1" x14ac:dyDescent="0.35">
      <c r="A51685" s="46"/>
      <c r="H51685" s="103"/>
      <c r="AD51685" s="99"/>
      <c r="AF51685" s="46"/>
      <c r="AM51685" s="121"/>
      <c r="AO51685" s="46"/>
    </row>
    <row r="51686" spans="1:41" s="60" customFormat="1" hidden="1" x14ac:dyDescent="0.35">
      <c r="A51686" s="46"/>
      <c r="H51686" s="103"/>
      <c r="AD51686" s="99"/>
      <c r="AF51686" s="46"/>
      <c r="AM51686" s="121"/>
      <c r="AO51686" s="46"/>
    </row>
    <row r="51687" spans="1:41" s="60" customFormat="1" hidden="1" x14ac:dyDescent="0.35">
      <c r="A51687" s="46"/>
      <c r="H51687" s="103"/>
      <c r="AD51687" s="99"/>
      <c r="AF51687" s="46"/>
      <c r="AM51687" s="121"/>
      <c r="AO51687" s="46"/>
    </row>
    <row r="51688" spans="1:41" s="60" customFormat="1" hidden="1" x14ac:dyDescent="0.35">
      <c r="A51688" s="46"/>
      <c r="H51688" s="103"/>
      <c r="AD51688" s="99"/>
      <c r="AF51688" s="46"/>
      <c r="AM51688" s="121"/>
      <c r="AO51688" s="46"/>
    </row>
    <row r="51689" spans="1:41" s="60" customFormat="1" hidden="1" x14ac:dyDescent="0.35">
      <c r="A51689" s="46"/>
      <c r="H51689" s="103"/>
      <c r="AD51689" s="99"/>
      <c r="AF51689" s="46"/>
      <c r="AM51689" s="121"/>
      <c r="AO51689" s="46"/>
    </row>
    <row r="51690" spans="1:41" s="60" customFormat="1" hidden="1" x14ac:dyDescent="0.35">
      <c r="A51690" s="46"/>
      <c r="H51690" s="103"/>
      <c r="AD51690" s="99"/>
      <c r="AF51690" s="46"/>
      <c r="AM51690" s="121"/>
      <c r="AO51690" s="46"/>
    </row>
    <row r="51691" spans="1:41" s="60" customFormat="1" hidden="1" x14ac:dyDescent="0.35">
      <c r="A51691" s="46"/>
      <c r="H51691" s="103"/>
      <c r="AD51691" s="99"/>
      <c r="AF51691" s="46"/>
      <c r="AM51691" s="121"/>
      <c r="AO51691" s="46"/>
    </row>
    <row r="51692" spans="1:41" s="60" customFormat="1" hidden="1" x14ac:dyDescent="0.35">
      <c r="A51692" s="46"/>
      <c r="H51692" s="103"/>
      <c r="AD51692" s="99"/>
      <c r="AF51692" s="46"/>
      <c r="AM51692" s="121"/>
      <c r="AO51692" s="46"/>
    </row>
    <row r="51693" spans="1:41" s="60" customFormat="1" hidden="1" x14ac:dyDescent="0.35">
      <c r="A51693" s="46"/>
      <c r="H51693" s="103"/>
      <c r="AD51693" s="99"/>
      <c r="AF51693" s="46"/>
      <c r="AM51693" s="121"/>
      <c r="AO51693" s="46"/>
    </row>
    <row r="51694" spans="1:41" s="60" customFormat="1" hidden="1" x14ac:dyDescent="0.35">
      <c r="A51694" s="46"/>
      <c r="H51694" s="103"/>
      <c r="AD51694" s="99"/>
      <c r="AF51694" s="46"/>
      <c r="AM51694" s="121"/>
      <c r="AO51694" s="46"/>
    </row>
    <row r="51695" spans="1:41" s="60" customFormat="1" hidden="1" x14ac:dyDescent="0.35">
      <c r="A51695" s="46"/>
      <c r="H51695" s="103"/>
      <c r="AD51695" s="99"/>
      <c r="AF51695" s="46"/>
      <c r="AM51695" s="121"/>
      <c r="AO51695" s="46"/>
    </row>
    <row r="51696" spans="1:41" s="60" customFormat="1" hidden="1" x14ac:dyDescent="0.35">
      <c r="A51696" s="46"/>
      <c r="H51696" s="103"/>
      <c r="AD51696" s="99"/>
      <c r="AF51696" s="46"/>
      <c r="AM51696" s="121"/>
      <c r="AO51696" s="46"/>
    </row>
    <row r="51697" spans="1:41" s="60" customFormat="1" hidden="1" x14ac:dyDescent="0.35">
      <c r="A51697" s="46"/>
      <c r="H51697" s="103"/>
      <c r="AD51697" s="99"/>
      <c r="AF51697" s="46"/>
      <c r="AM51697" s="121"/>
      <c r="AO51697" s="46"/>
    </row>
    <row r="51698" spans="1:41" s="60" customFormat="1" hidden="1" x14ac:dyDescent="0.35">
      <c r="A51698" s="46"/>
      <c r="H51698" s="103"/>
      <c r="AD51698" s="99"/>
      <c r="AF51698" s="46"/>
      <c r="AM51698" s="121"/>
      <c r="AO51698" s="46"/>
    </row>
    <row r="51699" spans="1:41" s="60" customFormat="1" hidden="1" x14ac:dyDescent="0.35">
      <c r="A51699" s="46"/>
      <c r="H51699" s="103"/>
      <c r="AD51699" s="99"/>
      <c r="AF51699" s="46"/>
      <c r="AM51699" s="121"/>
      <c r="AO51699" s="46"/>
    </row>
    <row r="51700" spans="1:41" s="60" customFormat="1" hidden="1" x14ac:dyDescent="0.35">
      <c r="A51700" s="46"/>
      <c r="H51700" s="103"/>
      <c r="AD51700" s="99"/>
      <c r="AF51700" s="46"/>
      <c r="AM51700" s="121"/>
      <c r="AO51700" s="46"/>
    </row>
    <row r="51701" spans="1:41" s="60" customFormat="1" hidden="1" x14ac:dyDescent="0.35">
      <c r="A51701" s="46"/>
      <c r="H51701" s="103"/>
      <c r="AD51701" s="99"/>
      <c r="AF51701" s="46"/>
      <c r="AM51701" s="121"/>
      <c r="AO51701" s="46"/>
    </row>
    <row r="51702" spans="1:41" s="60" customFormat="1" hidden="1" x14ac:dyDescent="0.35">
      <c r="A51702" s="46"/>
      <c r="H51702" s="103"/>
      <c r="AD51702" s="99"/>
      <c r="AF51702" s="46"/>
      <c r="AM51702" s="121"/>
      <c r="AO51702" s="46"/>
    </row>
    <row r="51703" spans="1:41" s="60" customFormat="1" hidden="1" x14ac:dyDescent="0.35">
      <c r="A51703" s="46"/>
      <c r="H51703" s="103"/>
      <c r="AD51703" s="99"/>
      <c r="AF51703" s="46"/>
      <c r="AM51703" s="121"/>
      <c r="AO51703" s="46"/>
    </row>
    <row r="51704" spans="1:41" s="60" customFormat="1" hidden="1" x14ac:dyDescent="0.35">
      <c r="A51704" s="46"/>
      <c r="H51704" s="103"/>
      <c r="AD51704" s="99"/>
      <c r="AF51704" s="46"/>
      <c r="AM51704" s="121"/>
      <c r="AO51704" s="46"/>
    </row>
    <row r="51705" spans="1:41" s="60" customFormat="1" hidden="1" x14ac:dyDescent="0.35">
      <c r="A51705" s="46"/>
      <c r="H51705" s="103"/>
      <c r="AD51705" s="99"/>
      <c r="AF51705" s="46"/>
      <c r="AM51705" s="121"/>
      <c r="AO51705" s="46"/>
    </row>
    <row r="51706" spans="1:41" s="60" customFormat="1" hidden="1" x14ac:dyDescent="0.35">
      <c r="A51706" s="46"/>
      <c r="H51706" s="103"/>
      <c r="AD51706" s="99"/>
      <c r="AF51706" s="46"/>
      <c r="AM51706" s="121"/>
      <c r="AO51706" s="46"/>
    </row>
    <row r="51707" spans="1:41" s="60" customFormat="1" hidden="1" x14ac:dyDescent="0.35">
      <c r="A51707" s="46"/>
      <c r="H51707" s="103"/>
      <c r="AD51707" s="99"/>
      <c r="AF51707" s="46"/>
      <c r="AM51707" s="121"/>
      <c r="AO51707" s="46"/>
    </row>
    <row r="51708" spans="1:41" s="60" customFormat="1" hidden="1" x14ac:dyDescent="0.35">
      <c r="A51708" s="46"/>
      <c r="H51708" s="103"/>
      <c r="AD51708" s="99"/>
      <c r="AF51708" s="46"/>
      <c r="AM51708" s="121"/>
      <c r="AO51708" s="46"/>
    </row>
    <row r="51709" spans="1:41" s="60" customFormat="1" hidden="1" x14ac:dyDescent="0.35">
      <c r="A51709" s="46"/>
      <c r="H51709" s="103"/>
      <c r="AD51709" s="99"/>
      <c r="AF51709" s="46"/>
      <c r="AM51709" s="121"/>
      <c r="AO51709" s="46"/>
    </row>
    <row r="51710" spans="1:41" s="60" customFormat="1" hidden="1" x14ac:dyDescent="0.35">
      <c r="A51710" s="46"/>
      <c r="H51710" s="103"/>
      <c r="AD51710" s="99"/>
      <c r="AF51710" s="46"/>
      <c r="AM51710" s="121"/>
      <c r="AO51710" s="46"/>
    </row>
    <row r="51711" spans="1:41" s="60" customFormat="1" hidden="1" x14ac:dyDescent="0.35">
      <c r="A51711" s="46"/>
      <c r="H51711" s="103"/>
      <c r="AD51711" s="99"/>
      <c r="AF51711" s="46"/>
      <c r="AM51711" s="121"/>
      <c r="AO51711" s="46"/>
    </row>
    <row r="51712" spans="1:41" s="60" customFormat="1" hidden="1" x14ac:dyDescent="0.35">
      <c r="A51712" s="46"/>
      <c r="H51712" s="103"/>
      <c r="AD51712" s="99"/>
      <c r="AF51712" s="46"/>
      <c r="AM51712" s="121"/>
      <c r="AO51712" s="46"/>
    </row>
    <row r="51713" spans="1:41" s="60" customFormat="1" hidden="1" x14ac:dyDescent="0.35">
      <c r="A51713" s="46"/>
      <c r="H51713" s="103"/>
      <c r="AD51713" s="99"/>
      <c r="AF51713" s="46"/>
      <c r="AM51713" s="121"/>
      <c r="AO51713" s="46"/>
    </row>
    <row r="51714" spans="1:41" s="60" customFormat="1" hidden="1" x14ac:dyDescent="0.35">
      <c r="A51714" s="46"/>
      <c r="H51714" s="103"/>
      <c r="AD51714" s="99"/>
      <c r="AF51714" s="46"/>
      <c r="AM51714" s="121"/>
      <c r="AO51714" s="46"/>
    </row>
    <row r="51715" spans="1:41" s="60" customFormat="1" hidden="1" x14ac:dyDescent="0.35">
      <c r="A51715" s="46"/>
      <c r="H51715" s="103"/>
      <c r="AD51715" s="99"/>
      <c r="AF51715" s="46"/>
      <c r="AM51715" s="121"/>
      <c r="AO51715" s="46"/>
    </row>
    <row r="51716" spans="1:41" s="60" customFormat="1" hidden="1" x14ac:dyDescent="0.35">
      <c r="A51716" s="46"/>
      <c r="H51716" s="103"/>
      <c r="AD51716" s="99"/>
      <c r="AF51716" s="46"/>
      <c r="AM51716" s="121"/>
      <c r="AO51716" s="46"/>
    </row>
    <row r="51717" spans="1:41" s="60" customFormat="1" hidden="1" x14ac:dyDescent="0.35">
      <c r="A51717" s="46"/>
      <c r="H51717" s="103"/>
      <c r="AD51717" s="99"/>
      <c r="AF51717" s="46"/>
      <c r="AM51717" s="121"/>
      <c r="AO51717" s="46"/>
    </row>
    <row r="51718" spans="1:41" s="60" customFormat="1" hidden="1" x14ac:dyDescent="0.35">
      <c r="A51718" s="46"/>
      <c r="H51718" s="103"/>
      <c r="AD51718" s="99"/>
      <c r="AF51718" s="46"/>
      <c r="AM51718" s="121"/>
      <c r="AO51718" s="46"/>
    </row>
    <row r="51719" spans="1:41" s="60" customFormat="1" hidden="1" x14ac:dyDescent="0.35">
      <c r="A51719" s="46"/>
      <c r="H51719" s="103"/>
      <c r="AD51719" s="99"/>
      <c r="AF51719" s="46"/>
      <c r="AM51719" s="121"/>
      <c r="AO51719" s="46"/>
    </row>
    <row r="51720" spans="1:41" s="60" customFormat="1" hidden="1" x14ac:dyDescent="0.35">
      <c r="A51720" s="46"/>
      <c r="H51720" s="103"/>
      <c r="AD51720" s="99"/>
      <c r="AF51720" s="46"/>
      <c r="AM51720" s="121"/>
      <c r="AO51720" s="46"/>
    </row>
    <row r="51721" spans="1:41" s="60" customFormat="1" hidden="1" x14ac:dyDescent="0.35">
      <c r="A51721" s="46"/>
      <c r="H51721" s="103"/>
      <c r="AD51721" s="99"/>
      <c r="AF51721" s="46"/>
      <c r="AM51721" s="121"/>
      <c r="AO51721" s="46"/>
    </row>
    <row r="51722" spans="1:41" s="60" customFormat="1" hidden="1" x14ac:dyDescent="0.35">
      <c r="A51722" s="46"/>
      <c r="H51722" s="103"/>
      <c r="AD51722" s="99"/>
      <c r="AF51722" s="46"/>
      <c r="AM51722" s="121"/>
      <c r="AO51722" s="46"/>
    </row>
    <row r="51723" spans="1:41" s="60" customFormat="1" hidden="1" x14ac:dyDescent="0.35">
      <c r="A51723" s="46"/>
      <c r="H51723" s="103"/>
      <c r="AD51723" s="99"/>
      <c r="AF51723" s="46"/>
      <c r="AM51723" s="121"/>
      <c r="AO51723" s="46"/>
    </row>
    <row r="51724" spans="1:41" s="60" customFormat="1" hidden="1" x14ac:dyDescent="0.35">
      <c r="A51724" s="46"/>
      <c r="H51724" s="103"/>
      <c r="AD51724" s="99"/>
      <c r="AF51724" s="46"/>
      <c r="AM51724" s="121"/>
      <c r="AO51724" s="46"/>
    </row>
    <row r="51725" spans="1:41" s="60" customFormat="1" hidden="1" x14ac:dyDescent="0.35">
      <c r="A51725" s="46"/>
      <c r="H51725" s="103"/>
      <c r="AD51725" s="99"/>
      <c r="AF51725" s="46"/>
      <c r="AM51725" s="121"/>
      <c r="AO51725" s="46"/>
    </row>
    <row r="51726" spans="1:41" s="60" customFormat="1" hidden="1" x14ac:dyDescent="0.35">
      <c r="A51726" s="46"/>
      <c r="H51726" s="103"/>
      <c r="AD51726" s="99"/>
      <c r="AF51726" s="46"/>
      <c r="AM51726" s="121"/>
      <c r="AO51726" s="46"/>
    </row>
    <row r="51727" spans="1:41" s="60" customFormat="1" hidden="1" x14ac:dyDescent="0.35">
      <c r="A51727" s="46"/>
      <c r="H51727" s="103"/>
      <c r="AD51727" s="99"/>
      <c r="AF51727" s="46"/>
      <c r="AM51727" s="121"/>
      <c r="AO51727" s="46"/>
    </row>
    <row r="51728" spans="1:41" s="60" customFormat="1" hidden="1" x14ac:dyDescent="0.35">
      <c r="A51728" s="46"/>
      <c r="H51728" s="103"/>
      <c r="AD51728" s="99"/>
      <c r="AF51728" s="46"/>
      <c r="AM51728" s="121"/>
      <c r="AO51728" s="46"/>
    </row>
    <row r="51729" spans="1:41" s="60" customFormat="1" hidden="1" x14ac:dyDescent="0.35">
      <c r="A51729" s="46"/>
      <c r="H51729" s="103"/>
      <c r="AD51729" s="99"/>
      <c r="AF51729" s="46"/>
      <c r="AM51729" s="121"/>
      <c r="AO51729" s="46"/>
    </row>
    <row r="51730" spans="1:41" s="60" customFormat="1" hidden="1" x14ac:dyDescent="0.35">
      <c r="A51730" s="46"/>
      <c r="H51730" s="103"/>
      <c r="AD51730" s="99"/>
      <c r="AF51730" s="46"/>
      <c r="AM51730" s="121"/>
      <c r="AO51730" s="46"/>
    </row>
    <row r="51731" spans="1:41" s="60" customFormat="1" hidden="1" x14ac:dyDescent="0.35">
      <c r="A51731" s="46"/>
      <c r="H51731" s="103"/>
      <c r="AD51731" s="99"/>
      <c r="AF51731" s="46"/>
      <c r="AM51731" s="121"/>
      <c r="AO51731" s="46"/>
    </row>
    <row r="51732" spans="1:41" s="60" customFormat="1" hidden="1" x14ac:dyDescent="0.35">
      <c r="A51732" s="46"/>
      <c r="H51732" s="103"/>
      <c r="AD51732" s="99"/>
      <c r="AF51732" s="46"/>
      <c r="AM51732" s="121"/>
      <c r="AO51732" s="46"/>
    </row>
    <row r="51733" spans="1:41" s="60" customFormat="1" hidden="1" x14ac:dyDescent="0.35">
      <c r="A51733" s="46"/>
      <c r="H51733" s="103"/>
      <c r="AD51733" s="99"/>
      <c r="AF51733" s="46"/>
      <c r="AM51733" s="121"/>
      <c r="AO51733" s="46"/>
    </row>
    <row r="51734" spans="1:41" s="60" customFormat="1" hidden="1" x14ac:dyDescent="0.35">
      <c r="A51734" s="46"/>
      <c r="H51734" s="103"/>
      <c r="AD51734" s="99"/>
      <c r="AF51734" s="46"/>
      <c r="AM51734" s="121"/>
      <c r="AO51734" s="46"/>
    </row>
    <row r="51735" spans="1:41" s="60" customFormat="1" hidden="1" x14ac:dyDescent="0.35">
      <c r="A51735" s="46"/>
      <c r="H51735" s="103"/>
      <c r="AD51735" s="99"/>
      <c r="AF51735" s="46"/>
      <c r="AM51735" s="121"/>
      <c r="AO51735" s="46"/>
    </row>
    <row r="51736" spans="1:41" s="60" customFormat="1" hidden="1" x14ac:dyDescent="0.35">
      <c r="A51736" s="46"/>
      <c r="H51736" s="103"/>
      <c r="AD51736" s="99"/>
      <c r="AF51736" s="46"/>
      <c r="AM51736" s="121"/>
      <c r="AO51736" s="46"/>
    </row>
    <row r="51737" spans="1:41" s="60" customFormat="1" hidden="1" x14ac:dyDescent="0.35">
      <c r="A51737" s="46"/>
      <c r="H51737" s="103"/>
      <c r="AD51737" s="99"/>
      <c r="AF51737" s="46"/>
      <c r="AM51737" s="121"/>
      <c r="AO51737" s="46"/>
    </row>
    <row r="51738" spans="1:41" s="60" customFormat="1" hidden="1" x14ac:dyDescent="0.35">
      <c r="A51738" s="46"/>
      <c r="H51738" s="103"/>
      <c r="AD51738" s="99"/>
      <c r="AF51738" s="46"/>
      <c r="AM51738" s="121"/>
      <c r="AO51738" s="46"/>
    </row>
    <row r="51739" spans="1:41" s="60" customFormat="1" hidden="1" x14ac:dyDescent="0.35">
      <c r="A51739" s="46"/>
      <c r="H51739" s="103"/>
      <c r="AD51739" s="99"/>
      <c r="AF51739" s="46"/>
      <c r="AM51739" s="121"/>
      <c r="AO51739" s="46"/>
    </row>
    <row r="51740" spans="1:41" s="60" customFormat="1" hidden="1" x14ac:dyDescent="0.35">
      <c r="A51740" s="46"/>
      <c r="H51740" s="103"/>
      <c r="AD51740" s="99"/>
      <c r="AF51740" s="46"/>
      <c r="AM51740" s="121"/>
      <c r="AO51740" s="46"/>
    </row>
    <row r="51741" spans="1:41" s="60" customFormat="1" hidden="1" x14ac:dyDescent="0.35">
      <c r="A51741" s="46"/>
      <c r="H51741" s="103"/>
      <c r="AD51741" s="99"/>
      <c r="AF51741" s="46"/>
      <c r="AM51741" s="121"/>
      <c r="AO51741" s="46"/>
    </row>
    <row r="51742" spans="1:41" s="60" customFormat="1" hidden="1" x14ac:dyDescent="0.35">
      <c r="A51742" s="46"/>
      <c r="H51742" s="103"/>
      <c r="AD51742" s="99"/>
      <c r="AF51742" s="46"/>
      <c r="AM51742" s="121"/>
      <c r="AO51742" s="46"/>
    </row>
    <row r="51743" spans="1:41" s="60" customFormat="1" hidden="1" x14ac:dyDescent="0.35">
      <c r="A51743" s="46"/>
      <c r="H51743" s="103"/>
      <c r="AD51743" s="99"/>
      <c r="AF51743" s="46"/>
      <c r="AM51743" s="121"/>
      <c r="AO51743" s="46"/>
    </row>
    <row r="51744" spans="1:41" s="60" customFormat="1" hidden="1" x14ac:dyDescent="0.35">
      <c r="A51744" s="46"/>
      <c r="H51744" s="103"/>
      <c r="AD51744" s="99"/>
      <c r="AF51744" s="46"/>
      <c r="AM51744" s="121"/>
      <c r="AO51744" s="46"/>
    </row>
    <row r="51745" spans="1:41" s="60" customFormat="1" hidden="1" x14ac:dyDescent="0.35">
      <c r="A51745" s="46"/>
      <c r="H51745" s="103"/>
      <c r="AD51745" s="99"/>
      <c r="AF51745" s="46"/>
      <c r="AM51745" s="121"/>
      <c r="AO51745" s="46"/>
    </row>
    <row r="51746" spans="1:41" s="60" customFormat="1" hidden="1" x14ac:dyDescent="0.35">
      <c r="A51746" s="46"/>
      <c r="H51746" s="103"/>
      <c r="AD51746" s="99"/>
      <c r="AF51746" s="46"/>
      <c r="AM51746" s="121"/>
      <c r="AO51746" s="46"/>
    </row>
    <row r="51747" spans="1:41" s="60" customFormat="1" hidden="1" x14ac:dyDescent="0.35">
      <c r="A51747" s="46"/>
      <c r="H51747" s="103"/>
      <c r="AD51747" s="99"/>
      <c r="AF51747" s="46"/>
      <c r="AM51747" s="121"/>
      <c r="AO51747" s="46"/>
    </row>
    <row r="51748" spans="1:41" s="60" customFormat="1" hidden="1" x14ac:dyDescent="0.35">
      <c r="A51748" s="46"/>
      <c r="H51748" s="103"/>
      <c r="AD51748" s="99"/>
      <c r="AF51748" s="46"/>
      <c r="AM51748" s="121"/>
      <c r="AO51748" s="46"/>
    </row>
    <row r="51749" spans="1:41" s="60" customFormat="1" hidden="1" x14ac:dyDescent="0.35">
      <c r="A51749" s="46"/>
      <c r="H51749" s="103"/>
      <c r="AD51749" s="99"/>
      <c r="AF51749" s="46"/>
      <c r="AM51749" s="121"/>
      <c r="AO51749" s="46"/>
    </row>
    <row r="51750" spans="1:41" s="60" customFormat="1" hidden="1" x14ac:dyDescent="0.35">
      <c r="A51750" s="46"/>
      <c r="H51750" s="103"/>
      <c r="AD51750" s="99"/>
      <c r="AF51750" s="46"/>
      <c r="AM51750" s="121"/>
      <c r="AO51750" s="46"/>
    </row>
    <row r="51751" spans="1:41" s="60" customFormat="1" hidden="1" x14ac:dyDescent="0.35">
      <c r="A51751" s="46"/>
      <c r="H51751" s="103"/>
      <c r="AD51751" s="99"/>
      <c r="AF51751" s="46"/>
      <c r="AM51751" s="121"/>
      <c r="AO51751" s="46"/>
    </row>
    <row r="51752" spans="1:41" s="60" customFormat="1" hidden="1" x14ac:dyDescent="0.35">
      <c r="A51752" s="46"/>
      <c r="H51752" s="103"/>
      <c r="AD51752" s="99"/>
      <c r="AF51752" s="46"/>
      <c r="AM51752" s="121"/>
      <c r="AO51752" s="46"/>
    </row>
    <row r="51753" spans="1:41" s="60" customFormat="1" hidden="1" x14ac:dyDescent="0.35">
      <c r="A51753" s="46"/>
      <c r="H51753" s="103"/>
      <c r="AD51753" s="99"/>
      <c r="AF51753" s="46"/>
      <c r="AM51753" s="121"/>
      <c r="AO51753" s="46"/>
    </row>
    <row r="51754" spans="1:41" s="60" customFormat="1" hidden="1" x14ac:dyDescent="0.35">
      <c r="A51754" s="46"/>
      <c r="H51754" s="103"/>
      <c r="AD51754" s="99"/>
      <c r="AF51754" s="46"/>
      <c r="AM51754" s="121"/>
      <c r="AO51754" s="46"/>
    </row>
    <row r="51755" spans="1:41" s="60" customFormat="1" hidden="1" x14ac:dyDescent="0.35">
      <c r="A51755" s="46"/>
      <c r="H51755" s="103"/>
      <c r="AD51755" s="99"/>
      <c r="AF51755" s="46"/>
      <c r="AM51755" s="121"/>
      <c r="AO51755" s="46"/>
    </row>
    <row r="51756" spans="1:41" s="60" customFormat="1" hidden="1" x14ac:dyDescent="0.35">
      <c r="A51756" s="46"/>
      <c r="H51756" s="103"/>
      <c r="AD51756" s="99"/>
      <c r="AF51756" s="46"/>
      <c r="AM51756" s="121"/>
      <c r="AO51756" s="46"/>
    </row>
    <row r="51757" spans="1:41" s="60" customFormat="1" hidden="1" x14ac:dyDescent="0.35">
      <c r="A51757" s="46"/>
      <c r="H51757" s="103"/>
      <c r="AD51757" s="99"/>
      <c r="AF51757" s="46"/>
      <c r="AM51757" s="121"/>
      <c r="AO51757" s="46"/>
    </row>
    <row r="51758" spans="1:41" s="60" customFormat="1" hidden="1" x14ac:dyDescent="0.35">
      <c r="A51758" s="46"/>
      <c r="H51758" s="103"/>
      <c r="AD51758" s="99"/>
      <c r="AF51758" s="46"/>
      <c r="AM51758" s="121"/>
      <c r="AO51758" s="46"/>
    </row>
    <row r="51759" spans="1:41" s="60" customFormat="1" hidden="1" x14ac:dyDescent="0.35">
      <c r="A51759" s="46"/>
      <c r="H51759" s="103"/>
      <c r="AD51759" s="99"/>
      <c r="AF51759" s="46"/>
      <c r="AM51759" s="121"/>
      <c r="AO51759" s="46"/>
    </row>
    <row r="51760" spans="1:41" s="60" customFormat="1" hidden="1" x14ac:dyDescent="0.35">
      <c r="A51760" s="46"/>
      <c r="H51760" s="103"/>
      <c r="AD51760" s="99"/>
      <c r="AF51760" s="46"/>
      <c r="AM51760" s="121"/>
      <c r="AO51760" s="46"/>
    </row>
    <row r="51761" spans="1:41" s="60" customFormat="1" hidden="1" x14ac:dyDescent="0.35">
      <c r="A51761" s="46"/>
      <c r="H51761" s="103"/>
      <c r="AD51761" s="99"/>
      <c r="AF51761" s="46"/>
      <c r="AM51761" s="121"/>
      <c r="AO51761" s="46"/>
    </row>
    <row r="51762" spans="1:41" s="60" customFormat="1" hidden="1" x14ac:dyDescent="0.35">
      <c r="A51762" s="46"/>
      <c r="H51762" s="103"/>
      <c r="AD51762" s="99"/>
      <c r="AF51762" s="46"/>
      <c r="AM51762" s="121"/>
      <c r="AO51762" s="46"/>
    </row>
    <row r="51763" spans="1:41" s="60" customFormat="1" hidden="1" x14ac:dyDescent="0.35">
      <c r="A51763" s="46"/>
      <c r="H51763" s="103"/>
      <c r="AD51763" s="99"/>
      <c r="AF51763" s="46"/>
      <c r="AM51763" s="121"/>
      <c r="AO51763" s="46"/>
    </row>
    <row r="51764" spans="1:41" s="60" customFormat="1" hidden="1" x14ac:dyDescent="0.35">
      <c r="A51764" s="46"/>
      <c r="H51764" s="103"/>
      <c r="AD51764" s="99"/>
      <c r="AF51764" s="46"/>
      <c r="AM51764" s="121"/>
      <c r="AO51764" s="46"/>
    </row>
    <row r="51765" spans="1:41" s="60" customFormat="1" hidden="1" x14ac:dyDescent="0.35">
      <c r="A51765" s="46"/>
      <c r="H51765" s="103"/>
      <c r="AD51765" s="99"/>
      <c r="AF51765" s="46"/>
      <c r="AM51765" s="121"/>
      <c r="AO51765" s="46"/>
    </row>
    <row r="51766" spans="1:41" s="60" customFormat="1" hidden="1" x14ac:dyDescent="0.35">
      <c r="A51766" s="46"/>
      <c r="H51766" s="103"/>
      <c r="AD51766" s="99"/>
      <c r="AF51766" s="46"/>
      <c r="AM51766" s="121"/>
      <c r="AO51766" s="46"/>
    </row>
    <row r="51767" spans="1:41" s="60" customFormat="1" hidden="1" x14ac:dyDescent="0.35">
      <c r="A51767" s="46"/>
      <c r="H51767" s="103"/>
      <c r="AD51767" s="99"/>
      <c r="AF51767" s="46"/>
      <c r="AM51767" s="121"/>
      <c r="AO51767" s="46"/>
    </row>
    <row r="51768" spans="1:41" s="60" customFormat="1" hidden="1" x14ac:dyDescent="0.35">
      <c r="A51768" s="46"/>
      <c r="H51768" s="103"/>
      <c r="AD51768" s="99"/>
      <c r="AF51768" s="46"/>
      <c r="AM51768" s="121"/>
      <c r="AO51768" s="46"/>
    </row>
    <row r="51769" spans="1:41" s="60" customFormat="1" hidden="1" x14ac:dyDescent="0.35">
      <c r="A51769" s="46"/>
      <c r="H51769" s="103"/>
      <c r="AD51769" s="99"/>
      <c r="AF51769" s="46"/>
      <c r="AM51769" s="121"/>
      <c r="AO51769" s="46"/>
    </row>
    <row r="51770" spans="1:41" s="60" customFormat="1" hidden="1" x14ac:dyDescent="0.35">
      <c r="A51770" s="46"/>
      <c r="H51770" s="103"/>
      <c r="AD51770" s="99"/>
      <c r="AF51770" s="46"/>
      <c r="AM51770" s="121"/>
      <c r="AO51770" s="46"/>
    </row>
    <row r="51771" spans="1:41" s="60" customFormat="1" hidden="1" x14ac:dyDescent="0.35">
      <c r="A51771" s="46"/>
      <c r="H51771" s="103"/>
      <c r="AD51771" s="99"/>
      <c r="AF51771" s="46"/>
      <c r="AM51771" s="121"/>
      <c r="AO51771" s="46"/>
    </row>
    <row r="51772" spans="1:41" s="60" customFormat="1" hidden="1" x14ac:dyDescent="0.35">
      <c r="A51772" s="46"/>
      <c r="H51772" s="103"/>
      <c r="AD51772" s="99"/>
      <c r="AF51772" s="46"/>
      <c r="AM51772" s="121"/>
      <c r="AO51772" s="46"/>
    </row>
    <row r="51773" spans="1:41" s="60" customFormat="1" hidden="1" x14ac:dyDescent="0.35">
      <c r="A51773" s="46"/>
      <c r="H51773" s="103"/>
      <c r="AD51773" s="99"/>
      <c r="AF51773" s="46"/>
      <c r="AM51773" s="121"/>
      <c r="AO51773" s="46"/>
    </row>
    <row r="51774" spans="1:41" s="60" customFormat="1" hidden="1" x14ac:dyDescent="0.35">
      <c r="A51774" s="46"/>
      <c r="H51774" s="103"/>
      <c r="AD51774" s="99"/>
      <c r="AF51774" s="46"/>
      <c r="AM51774" s="121"/>
      <c r="AO51774" s="46"/>
    </row>
    <row r="51775" spans="1:41" s="60" customFormat="1" hidden="1" x14ac:dyDescent="0.35">
      <c r="A51775" s="46"/>
      <c r="H51775" s="103"/>
      <c r="AD51775" s="99"/>
      <c r="AF51775" s="46"/>
      <c r="AM51775" s="121"/>
      <c r="AO51775" s="46"/>
    </row>
    <row r="51776" spans="1:41" s="60" customFormat="1" hidden="1" x14ac:dyDescent="0.35">
      <c r="A51776" s="46"/>
      <c r="H51776" s="103"/>
      <c r="AD51776" s="99"/>
      <c r="AF51776" s="46"/>
      <c r="AM51776" s="121"/>
      <c r="AO51776" s="46"/>
    </row>
    <row r="51777" spans="1:41" s="60" customFormat="1" hidden="1" x14ac:dyDescent="0.35">
      <c r="A51777" s="46"/>
      <c r="H51777" s="103"/>
      <c r="AD51777" s="99"/>
      <c r="AF51777" s="46"/>
      <c r="AM51777" s="121"/>
      <c r="AO51777" s="46"/>
    </row>
    <row r="51778" spans="1:41" s="60" customFormat="1" hidden="1" x14ac:dyDescent="0.35">
      <c r="A51778" s="46"/>
      <c r="H51778" s="103"/>
      <c r="AD51778" s="99"/>
      <c r="AF51778" s="46"/>
      <c r="AM51778" s="121"/>
      <c r="AO51778" s="46"/>
    </row>
    <row r="51779" spans="1:41" s="60" customFormat="1" hidden="1" x14ac:dyDescent="0.35">
      <c r="A51779" s="46"/>
      <c r="H51779" s="103"/>
      <c r="AD51779" s="99"/>
      <c r="AF51779" s="46"/>
      <c r="AM51779" s="121"/>
      <c r="AO51779" s="46"/>
    </row>
    <row r="51780" spans="1:41" s="60" customFormat="1" hidden="1" x14ac:dyDescent="0.35">
      <c r="A51780" s="46"/>
      <c r="H51780" s="103"/>
      <c r="AD51780" s="99"/>
      <c r="AF51780" s="46"/>
      <c r="AM51780" s="121"/>
      <c r="AO51780" s="46"/>
    </row>
    <row r="51781" spans="1:41" s="60" customFormat="1" hidden="1" x14ac:dyDescent="0.35">
      <c r="A51781" s="46"/>
      <c r="H51781" s="103"/>
      <c r="AD51781" s="99"/>
      <c r="AF51781" s="46"/>
      <c r="AM51781" s="121"/>
      <c r="AO51781" s="46"/>
    </row>
    <row r="51782" spans="1:41" s="60" customFormat="1" hidden="1" x14ac:dyDescent="0.35">
      <c r="A51782" s="46"/>
      <c r="H51782" s="103"/>
      <c r="AD51782" s="99"/>
      <c r="AF51782" s="46"/>
      <c r="AM51782" s="121"/>
      <c r="AO51782" s="46"/>
    </row>
    <row r="51783" spans="1:41" s="60" customFormat="1" hidden="1" x14ac:dyDescent="0.35">
      <c r="A51783" s="46"/>
      <c r="H51783" s="103"/>
      <c r="AD51783" s="99"/>
      <c r="AF51783" s="46"/>
      <c r="AM51783" s="121"/>
      <c r="AO51783" s="46"/>
    </row>
    <row r="51784" spans="1:41" s="60" customFormat="1" hidden="1" x14ac:dyDescent="0.35">
      <c r="A51784" s="46"/>
      <c r="H51784" s="103"/>
      <c r="AD51784" s="99"/>
      <c r="AF51784" s="46"/>
      <c r="AM51784" s="121"/>
      <c r="AO51784" s="46"/>
    </row>
    <row r="51785" spans="1:41" s="60" customFormat="1" hidden="1" x14ac:dyDescent="0.35">
      <c r="A51785" s="46"/>
      <c r="H51785" s="103"/>
      <c r="AD51785" s="99"/>
      <c r="AF51785" s="46"/>
      <c r="AM51785" s="121"/>
      <c r="AO51785" s="46"/>
    </row>
    <row r="51786" spans="1:41" s="60" customFormat="1" hidden="1" x14ac:dyDescent="0.35">
      <c r="A51786" s="46"/>
      <c r="H51786" s="103"/>
      <c r="AD51786" s="99"/>
      <c r="AF51786" s="46"/>
      <c r="AM51786" s="121"/>
      <c r="AO51786" s="46"/>
    </row>
    <row r="51787" spans="1:41" s="60" customFormat="1" hidden="1" x14ac:dyDescent="0.35">
      <c r="A51787" s="46"/>
      <c r="H51787" s="103"/>
      <c r="AD51787" s="99"/>
      <c r="AF51787" s="46"/>
      <c r="AM51787" s="121"/>
      <c r="AO51787" s="46"/>
    </row>
    <row r="51788" spans="1:41" s="60" customFormat="1" hidden="1" x14ac:dyDescent="0.35">
      <c r="A51788" s="46"/>
      <c r="H51788" s="103"/>
      <c r="AD51788" s="99"/>
      <c r="AF51788" s="46"/>
      <c r="AM51788" s="121"/>
      <c r="AO51788" s="46"/>
    </row>
    <row r="51789" spans="1:41" s="60" customFormat="1" hidden="1" x14ac:dyDescent="0.35">
      <c r="A51789" s="46"/>
      <c r="H51789" s="103"/>
      <c r="AD51789" s="99"/>
      <c r="AF51789" s="46"/>
      <c r="AM51789" s="121"/>
      <c r="AO51789" s="46"/>
    </row>
    <row r="51790" spans="1:41" s="60" customFormat="1" hidden="1" x14ac:dyDescent="0.35">
      <c r="A51790" s="46"/>
      <c r="H51790" s="103"/>
      <c r="AD51790" s="99"/>
      <c r="AF51790" s="46"/>
      <c r="AM51790" s="121"/>
      <c r="AO51790" s="46"/>
    </row>
    <row r="51791" spans="1:41" s="60" customFormat="1" hidden="1" x14ac:dyDescent="0.35">
      <c r="A51791" s="46"/>
      <c r="H51791" s="103"/>
      <c r="AD51791" s="99"/>
      <c r="AF51791" s="46"/>
      <c r="AM51791" s="121"/>
      <c r="AO51791" s="46"/>
    </row>
    <row r="51792" spans="1:41" s="60" customFormat="1" hidden="1" x14ac:dyDescent="0.35">
      <c r="A51792" s="46"/>
      <c r="H51792" s="103"/>
      <c r="AD51792" s="99"/>
      <c r="AF51792" s="46"/>
      <c r="AM51792" s="121"/>
      <c r="AO51792" s="46"/>
    </row>
    <row r="51793" spans="1:41" s="60" customFormat="1" hidden="1" x14ac:dyDescent="0.35">
      <c r="A51793" s="46"/>
      <c r="H51793" s="103"/>
      <c r="AD51793" s="99"/>
      <c r="AF51793" s="46"/>
      <c r="AM51793" s="121"/>
      <c r="AO51793" s="46"/>
    </row>
    <row r="51794" spans="1:41" s="60" customFormat="1" hidden="1" x14ac:dyDescent="0.35">
      <c r="A51794" s="46"/>
      <c r="H51794" s="103"/>
      <c r="AD51794" s="99"/>
      <c r="AF51794" s="46"/>
      <c r="AM51794" s="121"/>
      <c r="AO51794" s="46"/>
    </row>
    <row r="51795" spans="1:41" s="60" customFormat="1" hidden="1" x14ac:dyDescent="0.35">
      <c r="A51795" s="46"/>
      <c r="H51795" s="103"/>
      <c r="AD51795" s="99"/>
      <c r="AF51795" s="46"/>
      <c r="AM51795" s="121"/>
      <c r="AO51795" s="46"/>
    </row>
    <row r="51796" spans="1:41" s="60" customFormat="1" hidden="1" x14ac:dyDescent="0.35">
      <c r="A51796" s="46"/>
      <c r="H51796" s="103"/>
      <c r="AD51796" s="99"/>
      <c r="AF51796" s="46"/>
      <c r="AM51796" s="121"/>
      <c r="AO51796" s="46"/>
    </row>
    <row r="51797" spans="1:41" s="60" customFormat="1" hidden="1" x14ac:dyDescent="0.35">
      <c r="A51797" s="46"/>
      <c r="H51797" s="103"/>
      <c r="AD51797" s="99"/>
      <c r="AF51797" s="46"/>
      <c r="AM51797" s="121"/>
      <c r="AO51797" s="46"/>
    </row>
    <row r="51798" spans="1:41" s="60" customFormat="1" hidden="1" x14ac:dyDescent="0.35">
      <c r="A51798" s="46"/>
      <c r="H51798" s="103"/>
      <c r="AD51798" s="99"/>
      <c r="AF51798" s="46"/>
      <c r="AM51798" s="121"/>
      <c r="AO51798" s="46"/>
    </row>
    <row r="51799" spans="1:41" s="60" customFormat="1" hidden="1" x14ac:dyDescent="0.35">
      <c r="A51799" s="46"/>
      <c r="H51799" s="103"/>
      <c r="AD51799" s="99"/>
      <c r="AF51799" s="46"/>
      <c r="AM51799" s="121"/>
      <c r="AO51799" s="46"/>
    </row>
    <row r="51800" spans="1:41" s="60" customFormat="1" hidden="1" x14ac:dyDescent="0.35">
      <c r="A51800" s="46"/>
      <c r="H51800" s="103"/>
      <c r="AD51800" s="99"/>
      <c r="AF51800" s="46"/>
      <c r="AM51800" s="121"/>
      <c r="AO51800" s="46"/>
    </row>
    <row r="51801" spans="1:41" s="60" customFormat="1" hidden="1" x14ac:dyDescent="0.35">
      <c r="A51801" s="46"/>
      <c r="H51801" s="103"/>
      <c r="AD51801" s="99"/>
      <c r="AF51801" s="46"/>
      <c r="AM51801" s="121"/>
      <c r="AO51801" s="46"/>
    </row>
    <row r="51802" spans="1:41" s="60" customFormat="1" hidden="1" x14ac:dyDescent="0.35">
      <c r="A51802" s="46"/>
      <c r="H51802" s="103"/>
      <c r="AD51802" s="99"/>
      <c r="AF51802" s="46"/>
      <c r="AM51802" s="121"/>
      <c r="AO51802" s="46"/>
    </row>
    <row r="51803" spans="1:41" s="60" customFormat="1" hidden="1" x14ac:dyDescent="0.35">
      <c r="A51803" s="46"/>
      <c r="H51803" s="103"/>
      <c r="AD51803" s="99"/>
      <c r="AF51803" s="46"/>
      <c r="AM51803" s="121"/>
      <c r="AO51803" s="46"/>
    </row>
    <row r="51804" spans="1:41" s="60" customFormat="1" hidden="1" x14ac:dyDescent="0.35">
      <c r="A51804" s="46"/>
      <c r="H51804" s="103"/>
      <c r="AD51804" s="99"/>
      <c r="AF51804" s="46"/>
      <c r="AM51804" s="121"/>
      <c r="AO51804" s="46"/>
    </row>
    <row r="51805" spans="1:41" s="60" customFormat="1" hidden="1" x14ac:dyDescent="0.35">
      <c r="A51805" s="46"/>
      <c r="H51805" s="103"/>
      <c r="AD51805" s="99"/>
      <c r="AF51805" s="46"/>
      <c r="AM51805" s="121"/>
      <c r="AO51805" s="46"/>
    </row>
    <row r="51806" spans="1:41" s="60" customFormat="1" hidden="1" x14ac:dyDescent="0.35">
      <c r="A51806" s="46"/>
      <c r="H51806" s="103"/>
      <c r="AD51806" s="99"/>
      <c r="AF51806" s="46"/>
      <c r="AM51806" s="121"/>
      <c r="AO51806" s="46"/>
    </row>
    <row r="51807" spans="1:41" s="60" customFormat="1" hidden="1" x14ac:dyDescent="0.35">
      <c r="A51807" s="46"/>
      <c r="H51807" s="103"/>
      <c r="AD51807" s="99"/>
      <c r="AF51807" s="46"/>
      <c r="AM51807" s="121"/>
      <c r="AO51807" s="46"/>
    </row>
    <row r="51808" spans="1:41" s="60" customFormat="1" hidden="1" x14ac:dyDescent="0.35">
      <c r="A51808" s="46"/>
      <c r="H51808" s="103"/>
      <c r="AD51808" s="99"/>
      <c r="AF51808" s="46"/>
      <c r="AM51808" s="121"/>
      <c r="AO51808" s="46"/>
    </row>
    <row r="51809" spans="1:41" s="60" customFormat="1" hidden="1" x14ac:dyDescent="0.35">
      <c r="A51809" s="46"/>
      <c r="H51809" s="103"/>
      <c r="AD51809" s="99"/>
      <c r="AF51809" s="46"/>
      <c r="AM51809" s="121"/>
      <c r="AO51809" s="46"/>
    </row>
    <row r="51810" spans="1:41" s="60" customFormat="1" hidden="1" x14ac:dyDescent="0.35">
      <c r="A51810" s="46"/>
      <c r="H51810" s="103"/>
      <c r="AD51810" s="99"/>
      <c r="AF51810" s="46"/>
      <c r="AM51810" s="121"/>
      <c r="AO51810" s="46"/>
    </row>
    <row r="51811" spans="1:41" s="60" customFormat="1" hidden="1" x14ac:dyDescent="0.35">
      <c r="A51811" s="46"/>
      <c r="H51811" s="103"/>
      <c r="AD51811" s="99"/>
      <c r="AF51811" s="46"/>
      <c r="AM51811" s="121"/>
      <c r="AO51811" s="46"/>
    </row>
    <row r="51812" spans="1:41" s="60" customFormat="1" hidden="1" x14ac:dyDescent="0.35">
      <c r="A51812" s="46"/>
      <c r="H51812" s="103"/>
      <c r="AD51812" s="99"/>
      <c r="AF51812" s="46"/>
      <c r="AM51812" s="121"/>
      <c r="AO51812" s="46"/>
    </row>
    <row r="51813" spans="1:41" s="60" customFormat="1" hidden="1" x14ac:dyDescent="0.35">
      <c r="A51813" s="46"/>
      <c r="H51813" s="103"/>
      <c r="AD51813" s="99"/>
      <c r="AF51813" s="46"/>
      <c r="AM51813" s="121"/>
      <c r="AO51813" s="46"/>
    </row>
    <row r="51814" spans="1:41" s="60" customFormat="1" hidden="1" x14ac:dyDescent="0.35">
      <c r="A51814" s="46"/>
      <c r="H51814" s="103"/>
      <c r="AD51814" s="99"/>
      <c r="AF51814" s="46"/>
      <c r="AM51814" s="121"/>
      <c r="AO51814" s="46"/>
    </row>
    <row r="51815" spans="1:41" s="60" customFormat="1" hidden="1" x14ac:dyDescent="0.35">
      <c r="A51815" s="46"/>
      <c r="H51815" s="103"/>
      <c r="AD51815" s="99"/>
      <c r="AF51815" s="46"/>
      <c r="AM51815" s="121"/>
      <c r="AO51815" s="46"/>
    </row>
    <row r="51816" spans="1:41" s="60" customFormat="1" hidden="1" x14ac:dyDescent="0.35">
      <c r="A51816" s="46"/>
      <c r="H51816" s="103"/>
      <c r="AD51816" s="99"/>
      <c r="AF51816" s="46"/>
      <c r="AM51816" s="121"/>
      <c r="AO51816" s="46"/>
    </row>
    <row r="51817" spans="1:41" s="60" customFormat="1" hidden="1" x14ac:dyDescent="0.35">
      <c r="A51817" s="46"/>
      <c r="H51817" s="103"/>
      <c r="AD51817" s="99"/>
      <c r="AF51817" s="46"/>
      <c r="AM51817" s="121"/>
      <c r="AO51817" s="46"/>
    </row>
    <row r="51818" spans="1:41" s="60" customFormat="1" hidden="1" x14ac:dyDescent="0.35">
      <c r="A51818" s="46"/>
      <c r="H51818" s="103"/>
      <c r="AD51818" s="99"/>
      <c r="AF51818" s="46"/>
      <c r="AM51818" s="121"/>
      <c r="AO51818" s="46"/>
    </row>
    <row r="51819" spans="1:41" s="60" customFormat="1" hidden="1" x14ac:dyDescent="0.35">
      <c r="A51819" s="46"/>
      <c r="H51819" s="103"/>
      <c r="AD51819" s="99"/>
      <c r="AF51819" s="46"/>
      <c r="AM51819" s="121"/>
      <c r="AO51819" s="46"/>
    </row>
    <row r="51820" spans="1:41" s="60" customFormat="1" hidden="1" x14ac:dyDescent="0.35">
      <c r="A51820" s="46"/>
      <c r="H51820" s="103"/>
      <c r="AD51820" s="99"/>
      <c r="AF51820" s="46"/>
      <c r="AM51820" s="121"/>
      <c r="AO51820" s="46"/>
    </row>
    <row r="51821" spans="1:41" s="60" customFormat="1" hidden="1" x14ac:dyDescent="0.35">
      <c r="A51821" s="46"/>
      <c r="H51821" s="103"/>
      <c r="AD51821" s="99"/>
      <c r="AF51821" s="46"/>
      <c r="AM51821" s="121"/>
      <c r="AO51821" s="46"/>
    </row>
    <row r="51822" spans="1:41" s="60" customFormat="1" hidden="1" x14ac:dyDescent="0.35">
      <c r="A51822" s="46"/>
      <c r="H51822" s="103"/>
      <c r="AD51822" s="99"/>
      <c r="AF51822" s="46"/>
      <c r="AM51822" s="121"/>
      <c r="AO51822" s="46"/>
    </row>
    <row r="51823" spans="1:41" s="60" customFormat="1" hidden="1" x14ac:dyDescent="0.35">
      <c r="A51823" s="46"/>
      <c r="H51823" s="103"/>
      <c r="AD51823" s="99"/>
      <c r="AF51823" s="46"/>
      <c r="AM51823" s="121"/>
      <c r="AO51823" s="46"/>
    </row>
    <row r="51824" spans="1:41" s="60" customFormat="1" hidden="1" x14ac:dyDescent="0.35">
      <c r="A51824" s="46"/>
      <c r="H51824" s="103"/>
      <c r="AD51824" s="99"/>
      <c r="AF51824" s="46"/>
      <c r="AM51824" s="121"/>
      <c r="AO51824" s="46"/>
    </row>
    <row r="51825" spans="1:41" s="60" customFormat="1" hidden="1" x14ac:dyDescent="0.35">
      <c r="A51825" s="46"/>
      <c r="H51825" s="103"/>
      <c r="AD51825" s="99"/>
      <c r="AF51825" s="46"/>
      <c r="AM51825" s="121"/>
      <c r="AO51825" s="46"/>
    </row>
    <row r="51826" spans="1:41" s="60" customFormat="1" hidden="1" x14ac:dyDescent="0.35">
      <c r="A51826" s="46"/>
      <c r="H51826" s="103"/>
      <c r="AD51826" s="99"/>
      <c r="AF51826" s="46"/>
      <c r="AM51826" s="121"/>
      <c r="AO51826" s="46"/>
    </row>
    <row r="51827" spans="1:41" s="60" customFormat="1" hidden="1" x14ac:dyDescent="0.35">
      <c r="A51827" s="46"/>
      <c r="H51827" s="103"/>
      <c r="AD51827" s="99"/>
      <c r="AF51827" s="46"/>
      <c r="AM51827" s="121"/>
      <c r="AO51827" s="46"/>
    </row>
    <row r="51828" spans="1:41" s="60" customFormat="1" hidden="1" x14ac:dyDescent="0.35">
      <c r="A51828" s="46"/>
      <c r="H51828" s="103"/>
      <c r="AD51828" s="99"/>
      <c r="AF51828" s="46"/>
      <c r="AM51828" s="121"/>
      <c r="AO51828" s="46"/>
    </row>
    <row r="51829" spans="1:41" s="60" customFormat="1" hidden="1" x14ac:dyDescent="0.35">
      <c r="A51829" s="46"/>
      <c r="H51829" s="103"/>
      <c r="AD51829" s="99"/>
      <c r="AF51829" s="46"/>
      <c r="AM51829" s="121"/>
      <c r="AO51829" s="46"/>
    </row>
    <row r="51830" spans="1:41" s="60" customFormat="1" hidden="1" x14ac:dyDescent="0.35">
      <c r="A51830" s="46"/>
      <c r="H51830" s="103"/>
      <c r="AD51830" s="99"/>
      <c r="AF51830" s="46"/>
      <c r="AM51830" s="121"/>
      <c r="AO51830" s="46"/>
    </row>
    <row r="51831" spans="1:41" s="60" customFormat="1" hidden="1" x14ac:dyDescent="0.35">
      <c r="A51831" s="46"/>
      <c r="H51831" s="103"/>
      <c r="AD51831" s="99"/>
      <c r="AF51831" s="46"/>
      <c r="AM51831" s="121"/>
      <c r="AO51831" s="46"/>
    </row>
    <row r="51832" spans="1:41" s="60" customFormat="1" hidden="1" x14ac:dyDescent="0.35">
      <c r="A51832" s="46"/>
      <c r="H51832" s="103"/>
      <c r="AD51832" s="99"/>
      <c r="AF51832" s="46"/>
      <c r="AM51832" s="121"/>
      <c r="AO51832" s="46"/>
    </row>
    <row r="51833" spans="1:41" s="60" customFormat="1" hidden="1" x14ac:dyDescent="0.35">
      <c r="A51833" s="46"/>
      <c r="H51833" s="103"/>
      <c r="AD51833" s="99"/>
      <c r="AF51833" s="46"/>
      <c r="AM51833" s="121"/>
      <c r="AO51833" s="46"/>
    </row>
    <row r="51834" spans="1:41" s="60" customFormat="1" hidden="1" x14ac:dyDescent="0.35">
      <c r="A51834" s="46"/>
      <c r="H51834" s="103"/>
      <c r="AD51834" s="99"/>
      <c r="AF51834" s="46"/>
      <c r="AM51834" s="121"/>
      <c r="AO51834" s="46"/>
    </row>
    <row r="51835" spans="1:41" s="60" customFormat="1" hidden="1" x14ac:dyDescent="0.35">
      <c r="A51835" s="46"/>
      <c r="H51835" s="103"/>
      <c r="AD51835" s="99"/>
      <c r="AF51835" s="46"/>
      <c r="AM51835" s="121"/>
      <c r="AO51835" s="46"/>
    </row>
    <row r="51836" spans="1:41" s="60" customFormat="1" hidden="1" x14ac:dyDescent="0.35">
      <c r="A51836" s="46"/>
      <c r="H51836" s="103"/>
      <c r="AD51836" s="99"/>
      <c r="AF51836" s="46"/>
      <c r="AM51836" s="121"/>
      <c r="AO51836" s="46"/>
    </row>
    <row r="51837" spans="1:41" s="60" customFormat="1" hidden="1" x14ac:dyDescent="0.35">
      <c r="A51837" s="46"/>
      <c r="H51837" s="103"/>
      <c r="AD51837" s="99"/>
      <c r="AF51837" s="46"/>
      <c r="AM51837" s="121"/>
      <c r="AO51837" s="46"/>
    </row>
    <row r="51838" spans="1:41" s="60" customFormat="1" hidden="1" x14ac:dyDescent="0.35">
      <c r="A51838" s="46"/>
      <c r="H51838" s="103"/>
      <c r="AD51838" s="99"/>
      <c r="AF51838" s="46"/>
      <c r="AM51838" s="121"/>
      <c r="AO51838" s="46"/>
    </row>
    <row r="51839" spans="1:41" s="60" customFormat="1" hidden="1" x14ac:dyDescent="0.35">
      <c r="A51839" s="46"/>
      <c r="H51839" s="103"/>
      <c r="AD51839" s="99"/>
      <c r="AF51839" s="46"/>
      <c r="AM51839" s="121"/>
      <c r="AO51839" s="46"/>
    </row>
    <row r="51840" spans="1:41" s="60" customFormat="1" hidden="1" x14ac:dyDescent="0.35">
      <c r="A51840" s="46"/>
      <c r="H51840" s="103"/>
      <c r="AD51840" s="99"/>
      <c r="AF51840" s="46"/>
      <c r="AM51840" s="121"/>
      <c r="AO51840" s="46"/>
    </row>
    <row r="51841" spans="1:41" s="60" customFormat="1" hidden="1" x14ac:dyDescent="0.35">
      <c r="A51841" s="46"/>
      <c r="H51841" s="103"/>
      <c r="AD51841" s="99"/>
      <c r="AF51841" s="46"/>
      <c r="AM51841" s="121"/>
      <c r="AO51841" s="46"/>
    </row>
    <row r="51842" spans="1:41" s="60" customFormat="1" hidden="1" x14ac:dyDescent="0.35">
      <c r="A51842" s="46"/>
      <c r="H51842" s="103"/>
      <c r="AD51842" s="99"/>
      <c r="AF51842" s="46"/>
      <c r="AM51842" s="121"/>
      <c r="AO51842" s="46"/>
    </row>
    <row r="51843" spans="1:41" s="60" customFormat="1" hidden="1" x14ac:dyDescent="0.35">
      <c r="A51843" s="46"/>
      <c r="H51843" s="103"/>
      <c r="AD51843" s="99"/>
      <c r="AF51843" s="46"/>
      <c r="AM51843" s="121"/>
      <c r="AO51843" s="46"/>
    </row>
    <row r="51844" spans="1:41" s="60" customFormat="1" hidden="1" x14ac:dyDescent="0.35">
      <c r="A51844" s="46"/>
      <c r="H51844" s="103"/>
      <c r="AD51844" s="99"/>
      <c r="AF51844" s="46"/>
      <c r="AM51844" s="121"/>
      <c r="AO51844" s="46"/>
    </row>
    <row r="51845" spans="1:41" s="60" customFormat="1" hidden="1" x14ac:dyDescent="0.35">
      <c r="A51845" s="46"/>
      <c r="H51845" s="103"/>
      <c r="AD51845" s="99"/>
      <c r="AF51845" s="46"/>
      <c r="AM51845" s="121"/>
      <c r="AO51845" s="46"/>
    </row>
    <row r="51846" spans="1:41" s="60" customFormat="1" hidden="1" x14ac:dyDescent="0.35">
      <c r="A51846" s="46"/>
      <c r="H51846" s="103"/>
      <c r="AD51846" s="99"/>
      <c r="AF51846" s="46"/>
      <c r="AM51846" s="121"/>
      <c r="AO51846" s="46"/>
    </row>
    <row r="51847" spans="1:41" s="60" customFormat="1" hidden="1" x14ac:dyDescent="0.35">
      <c r="A51847" s="46"/>
      <c r="H51847" s="103"/>
      <c r="AD51847" s="99"/>
      <c r="AF51847" s="46"/>
      <c r="AM51847" s="121"/>
      <c r="AO51847" s="46"/>
    </row>
    <row r="51848" spans="1:41" s="60" customFormat="1" hidden="1" x14ac:dyDescent="0.35">
      <c r="A51848" s="46"/>
      <c r="H51848" s="103"/>
      <c r="AD51848" s="99"/>
      <c r="AF51848" s="46"/>
      <c r="AM51848" s="121"/>
      <c r="AO51848" s="46"/>
    </row>
    <row r="51849" spans="1:41" s="60" customFormat="1" hidden="1" x14ac:dyDescent="0.35">
      <c r="A51849" s="46"/>
      <c r="H51849" s="103"/>
      <c r="AD51849" s="99"/>
      <c r="AF51849" s="46"/>
      <c r="AM51849" s="121"/>
      <c r="AO51849" s="46"/>
    </row>
    <row r="51850" spans="1:41" s="60" customFormat="1" hidden="1" x14ac:dyDescent="0.35">
      <c r="A51850" s="46"/>
      <c r="H51850" s="103"/>
      <c r="AD51850" s="99"/>
      <c r="AF51850" s="46"/>
      <c r="AM51850" s="121"/>
      <c r="AO51850" s="46"/>
    </row>
    <row r="51851" spans="1:41" s="60" customFormat="1" hidden="1" x14ac:dyDescent="0.35">
      <c r="A51851" s="46"/>
      <c r="H51851" s="103"/>
      <c r="AD51851" s="99"/>
      <c r="AF51851" s="46"/>
      <c r="AM51851" s="121"/>
      <c r="AO51851" s="46"/>
    </row>
    <row r="51852" spans="1:41" s="60" customFormat="1" hidden="1" x14ac:dyDescent="0.35">
      <c r="A51852" s="46"/>
      <c r="H51852" s="103"/>
      <c r="AD51852" s="99"/>
      <c r="AF51852" s="46"/>
      <c r="AM51852" s="121"/>
      <c r="AO51852" s="46"/>
    </row>
    <row r="51853" spans="1:41" s="60" customFormat="1" hidden="1" x14ac:dyDescent="0.35">
      <c r="A51853" s="46"/>
      <c r="H51853" s="103"/>
      <c r="AD51853" s="99"/>
      <c r="AF51853" s="46"/>
      <c r="AM51853" s="121"/>
      <c r="AO51853" s="46"/>
    </row>
    <row r="51854" spans="1:41" s="60" customFormat="1" hidden="1" x14ac:dyDescent="0.35">
      <c r="A51854" s="46"/>
      <c r="H51854" s="103"/>
      <c r="AD51854" s="99"/>
      <c r="AF51854" s="46"/>
      <c r="AM51854" s="121"/>
      <c r="AO51854" s="46"/>
    </row>
    <row r="51855" spans="1:41" s="60" customFormat="1" hidden="1" x14ac:dyDescent="0.35">
      <c r="A51855" s="46"/>
      <c r="H51855" s="103"/>
      <c r="AD51855" s="99"/>
      <c r="AF51855" s="46"/>
      <c r="AM51855" s="121"/>
      <c r="AO51855" s="46"/>
    </row>
    <row r="51856" spans="1:41" s="60" customFormat="1" hidden="1" x14ac:dyDescent="0.35">
      <c r="A51856" s="46"/>
      <c r="H51856" s="103"/>
      <c r="AD51856" s="99"/>
      <c r="AF51856" s="46"/>
      <c r="AM51856" s="121"/>
      <c r="AO51856" s="46"/>
    </row>
    <row r="51857" spans="1:41" s="60" customFormat="1" hidden="1" x14ac:dyDescent="0.35">
      <c r="A51857" s="46"/>
      <c r="H51857" s="103"/>
      <c r="AD51857" s="99"/>
      <c r="AF51857" s="46"/>
      <c r="AM51857" s="121"/>
      <c r="AO51857" s="46"/>
    </row>
    <row r="51858" spans="1:41" s="60" customFormat="1" hidden="1" x14ac:dyDescent="0.35">
      <c r="A51858" s="46"/>
      <c r="H51858" s="103"/>
      <c r="AD51858" s="99"/>
      <c r="AF51858" s="46"/>
      <c r="AM51858" s="121"/>
      <c r="AO51858" s="46"/>
    </row>
    <row r="51859" spans="1:41" s="60" customFormat="1" hidden="1" x14ac:dyDescent="0.35">
      <c r="A51859" s="46"/>
      <c r="H51859" s="103"/>
      <c r="AD51859" s="99"/>
      <c r="AF51859" s="46"/>
      <c r="AM51859" s="121"/>
      <c r="AO51859" s="46"/>
    </row>
    <row r="51860" spans="1:41" s="60" customFormat="1" hidden="1" x14ac:dyDescent="0.35">
      <c r="A51860" s="46"/>
      <c r="H51860" s="103"/>
      <c r="AD51860" s="99"/>
      <c r="AF51860" s="46"/>
      <c r="AM51860" s="121"/>
      <c r="AO51860" s="46"/>
    </row>
    <row r="51861" spans="1:41" s="60" customFormat="1" hidden="1" x14ac:dyDescent="0.35">
      <c r="A51861" s="46"/>
      <c r="H51861" s="103"/>
      <c r="AD51861" s="99"/>
      <c r="AF51861" s="46"/>
      <c r="AM51861" s="121"/>
      <c r="AO51861" s="46"/>
    </row>
    <row r="51862" spans="1:41" s="60" customFormat="1" hidden="1" x14ac:dyDescent="0.35">
      <c r="A51862" s="46"/>
      <c r="H51862" s="103"/>
      <c r="AD51862" s="99"/>
      <c r="AF51862" s="46"/>
      <c r="AM51862" s="121"/>
      <c r="AO51862" s="46"/>
    </row>
    <row r="51863" spans="1:41" s="60" customFormat="1" hidden="1" x14ac:dyDescent="0.35">
      <c r="A51863" s="46"/>
      <c r="H51863" s="103"/>
      <c r="AD51863" s="99"/>
      <c r="AF51863" s="46"/>
      <c r="AM51863" s="121"/>
      <c r="AO51863" s="46"/>
    </row>
    <row r="51864" spans="1:41" s="60" customFormat="1" hidden="1" x14ac:dyDescent="0.35">
      <c r="A51864" s="46"/>
      <c r="H51864" s="103"/>
      <c r="AD51864" s="99"/>
      <c r="AF51864" s="46"/>
      <c r="AM51864" s="121"/>
      <c r="AO51864" s="46"/>
    </row>
    <row r="51865" spans="1:41" s="60" customFormat="1" hidden="1" x14ac:dyDescent="0.35">
      <c r="A51865" s="46"/>
      <c r="H51865" s="103"/>
      <c r="AD51865" s="99"/>
      <c r="AF51865" s="46"/>
      <c r="AM51865" s="121"/>
      <c r="AO51865" s="46"/>
    </row>
    <row r="51866" spans="1:41" s="60" customFormat="1" hidden="1" x14ac:dyDescent="0.35">
      <c r="A51866" s="46"/>
      <c r="H51866" s="103"/>
      <c r="AD51866" s="99"/>
      <c r="AF51866" s="46"/>
      <c r="AM51866" s="121"/>
      <c r="AO51866" s="46"/>
    </row>
    <row r="51867" spans="1:41" s="60" customFormat="1" hidden="1" x14ac:dyDescent="0.35">
      <c r="A51867" s="46"/>
      <c r="H51867" s="103"/>
      <c r="AD51867" s="99"/>
      <c r="AF51867" s="46"/>
      <c r="AM51867" s="121"/>
      <c r="AO51867" s="46"/>
    </row>
    <row r="51868" spans="1:41" s="60" customFormat="1" hidden="1" x14ac:dyDescent="0.35">
      <c r="A51868" s="46"/>
      <c r="H51868" s="103"/>
      <c r="AD51868" s="99"/>
      <c r="AF51868" s="46"/>
      <c r="AM51868" s="121"/>
      <c r="AO51868" s="46"/>
    </row>
    <row r="51869" spans="1:41" s="60" customFormat="1" hidden="1" x14ac:dyDescent="0.35">
      <c r="A51869" s="46"/>
      <c r="H51869" s="103"/>
      <c r="AD51869" s="99"/>
      <c r="AF51869" s="46"/>
      <c r="AM51869" s="121"/>
      <c r="AO51869" s="46"/>
    </row>
    <row r="51870" spans="1:41" s="60" customFormat="1" hidden="1" x14ac:dyDescent="0.35">
      <c r="A51870" s="46"/>
      <c r="H51870" s="103"/>
      <c r="AD51870" s="99"/>
      <c r="AF51870" s="46"/>
      <c r="AM51870" s="121"/>
      <c r="AO51870" s="46"/>
    </row>
    <row r="51871" spans="1:41" s="60" customFormat="1" hidden="1" x14ac:dyDescent="0.35">
      <c r="A51871" s="46"/>
      <c r="H51871" s="103"/>
      <c r="AD51871" s="99"/>
      <c r="AF51871" s="46"/>
      <c r="AM51871" s="121"/>
      <c r="AO51871" s="46"/>
    </row>
    <row r="51872" spans="1:41" s="60" customFormat="1" hidden="1" x14ac:dyDescent="0.35">
      <c r="A51872" s="46"/>
      <c r="H51872" s="103"/>
      <c r="AD51872" s="99"/>
      <c r="AF51872" s="46"/>
      <c r="AM51872" s="121"/>
      <c r="AO51872" s="46"/>
    </row>
    <row r="51873" spans="1:41" s="60" customFormat="1" hidden="1" x14ac:dyDescent="0.35">
      <c r="A51873" s="46"/>
      <c r="H51873" s="103"/>
      <c r="AD51873" s="99"/>
      <c r="AF51873" s="46"/>
      <c r="AM51873" s="121"/>
      <c r="AO51873" s="46"/>
    </row>
    <row r="51874" spans="1:41" s="60" customFormat="1" hidden="1" x14ac:dyDescent="0.35">
      <c r="A51874" s="46"/>
      <c r="H51874" s="103"/>
      <c r="AD51874" s="99"/>
      <c r="AF51874" s="46"/>
      <c r="AM51874" s="121"/>
      <c r="AO51874" s="46"/>
    </row>
    <row r="51875" spans="1:41" s="60" customFormat="1" hidden="1" x14ac:dyDescent="0.35">
      <c r="A51875" s="46"/>
      <c r="H51875" s="103"/>
      <c r="AD51875" s="99"/>
      <c r="AF51875" s="46"/>
      <c r="AM51875" s="121"/>
      <c r="AO51875" s="46"/>
    </row>
    <row r="51876" spans="1:41" s="60" customFormat="1" hidden="1" x14ac:dyDescent="0.35">
      <c r="A51876" s="46"/>
      <c r="H51876" s="103"/>
      <c r="AD51876" s="99"/>
      <c r="AF51876" s="46"/>
      <c r="AM51876" s="121"/>
      <c r="AO51876" s="46"/>
    </row>
    <row r="51877" spans="1:41" s="60" customFormat="1" hidden="1" x14ac:dyDescent="0.35">
      <c r="A51877" s="46"/>
      <c r="H51877" s="103"/>
      <c r="AD51877" s="99"/>
      <c r="AF51877" s="46"/>
      <c r="AM51877" s="121"/>
      <c r="AO51877" s="46"/>
    </row>
    <row r="51878" spans="1:41" s="60" customFormat="1" hidden="1" x14ac:dyDescent="0.35">
      <c r="A51878" s="46"/>
      <c r="H51878" s="103"/>
      <c r="AD51878" s="99"/>
      <c r="AF51878" s="46"/>
      <c r="AM51878" s="121"/>
      <c r="AO51878" s="46"/>
    </row>
    <row r="51879" spans="1:41" s="60" customFormat="1" hidden="1" x14ac:dyDescent="0.35">
      <c r="A51879" s="46"/>
      <c r="H51879" s="103"/>
      <c r="AD51879" s="99"/>
      <c r="AF51879" s="46"/>
      <c r="AM51879" s="121"/>
      <c r="AO51879" s="46"/>
    </row>
    <row r="51880" spans="1:41" s="60" customFormat="1" hidden="1" x14ac:dyDescent="0.35">
      <c r="A51880" s="46"/>
      <c r="H51880" s="103"/>
      <c r="AD51880" s="99"/>
      <c r="AF51880" s="46"/>
      <c r="AM51880" s="121"/>
      <c r="AO51880" s="46"/>
    </row>
    <row r="51881" spans="1:41" s="60" customFormat="1" hidden="1" x14ac:dyDescent="0.35">
      <c r="A51881" s="46"/>
      <c r="H51881" s="103"/>
      <c r="AD51881" s="99"/>
      <c r="AF51881" s="46"/>
      <c r="AM51881" s="121"/>
      <c r="AO51881" s="46"/>
    </row>
    <row r="51882" spans="1:41" s="60" customFormat="1" hidden="1" x14ac:dyDescent="0.35">
      <c r="A51882" s="46"/>
      <c r="H51882" s="103"/>
      <c r="AD51882" s="99"/>
      <c r="AF51882" s="46"/>
      <c r="AM51882" s="121"/>
      <c r="AO51882" s="46"/>
    </row>
    <row r="51883" spans="1:41" s="60" customFormat="1" hidden="1" x14ac:dyDescent="0.35">
      <c r="A51883" s="46"/>
      <c r="H51883" s="103"/>
      <c r="AD51883" s="99"/>
      <c r="AF51883" s="46"/>
      <c r="AM51883" s="121"/>
      <c r="AO51883" s="46"/>
    </row>
    <row r="51884" spans="1:41" s="60" customFormat="1" hidden="1" x14ac:dyDescent="0.35">
      <c r="A51884" s="46"/>
      <c r="H51884" s="103"/>
      <c r="AD51884" s="99"/>
      <c r="AF51884" s="46"/>
      <c r="AM51884" s="121"/>
      <c r="AO51884" s="46"/>
    </row>
    <row r="51885" spans="1:41" s="60" customFormat="1" hidden="1" x14ac:dyDescent="0.35">
      <c r="A51885" s="46"/>
      <c r="H51885" s="103"/>
      <c r="AD51885" s="99"/>
      <c r="AF51885" s="46"/>
      <c r="AM51885" s="121"/>
      <c r="AO51885" s="46"/>
    </row>
    <row r="51886" spans="1:41" s="60" customFormat="1" hidden="1" x14ac:dyDescent="0.35">
      <c r="A51886" s="46"/>
      <c r="H51886" s="103"/>
      <c r="AD51886" s="99"/>
      <c r="AF51886" s="46"/>
      <c r="AM51886" s="121"/>
      <c r="AO51886" s="46"/>
    </row>
    <row r="51887" spans="1:41" s="60" customFormat="1" hidden="1" x14ac:dyDescent="0.35">
      <c r="A51887" s="46"/>
      <c r="H51887" s="103"/>
      <c r="AD51887" s="99"/>
      <c r="AF51887" s="46"/>
      <c r="AM51887" s="121"/>
      <c r="AO51887" s="46"/>
    </row>
    <row r="51888" spans="1:41" s="60" customFormat="1" hidden="1" x14ac:dyDescent="0.35">
      <c r="A51888" s="46"/>
      <c r="H51888" s="103"/>
      <c r="AD51888" s="99"/>
      <c r="AF51888" s="46"/>
      <c r="AM51888" s="121"/>
      <c r="AO51888" s="46"/>
    </row>
    <row r="51889" spans="1:41" s="60" customFormat="1" hidden="1" x14ac:dyDescent="0.35">
      <c r="A51889" s="46"/>
      <c r="H51889" s="103"/>
      <c r="AD51889" s="99"/>
      <c r="AF51889" s="46"/>
      <c r="AM51889" s="121"/>
      <c r="AO51889" s="46"/>
    </row>
    <row r="51890" spans="1:41" s="60" customFormat="1" hidden="1" x14ac:dyDescent="0.35">
      <c r="A51890" s="46"/>
      <c r="H51890" s="103"/>
      <c r="AD51890" s="99"/>
      <c r="AF51890" s="46"/>
      <c r="AM51890" s="121"/>
      <c r="AO51890" s="46"/>
    </row>
    <row r="51891" spans="1:41" s="60" customFormat="1" hidden="1" x14ac:dyDescent="0.35">
      <c r="A51891" s="46"/>
      <c r="H51891" s="103"/>
      <c r="AD51891" s="99"/>
      <c r="AF51891" s="46"/>
      <c r="AM51891" s="121"/>
      <c r="AO51891" s="46"/>
    </row>
    <row r="51892" spans="1:41" s="60" customFormat="1" hidden="1" x14ac:dyDescent="0.35">
      <c r="A51892" s="46"/>
      <c r="H51892" s="103"/>
      <c r="AD51892" s="99"/>
      <c r="AF51892" s="46"/>
      <c r="AM51892" s="121"/>
      <c r="AO51892" s="46"/>
    </row>
    <row r="51893" spans="1:41" s="60" customFormat="1" hidden="1" x14ac:dyDescent="0.35">
      <c r="A51893" s="46"/>
      <c r="H51893" s="103"/>
      <c r="AD51893" s="99"/>
      <c r="AF51893" s="46"/>
      <c r="AM51893" s="121"/>
      <c r="AO51893" s="46"/>
    </row>
    <row r="51894" spans="1:41" s="60" customFormat="1" hidden="1" x14ac:dyDescent="0.35">
      <c r="A51894" s="46"/>
      <c r="H51894" s="103"/>
      <c r="AD51894" s="99"/>
      <c r="AF51894" s="46"/>
      <c r="AM51894" s="121"/>
      <c r="AO51894" s="46"/>
    </row>
    <row r="51895" spans="1:41" s="60" customFormat="1" hidden="1" x14ac:dyDescent="0.35">
      <c r="A51895" s="46"/>
      <c r="H51895" s="103"/>
      <c r="AD51895" s="99"/>
      <c r="AF51895" s="46"/>
      <c r="AM51895" s="121"/>
      <c r="AO51895" s="46"/>
    </row>
    <row r="51896" spans="1:41" s="60" customFormat="1" hidden="1" x14ac:dyDescent="0.35">
      <c r="A51896" s="46"/>
      <c r="H51896" s="103"/>
      <c r="AD51896" s="99"/>
      <c r="AF51896" s="46"/>
      <c r="AM51896" s="121"/>
      <c r="AO51896" s="46"/>
    </row>
    <row r="51897" spans="1:41" s="60" customFormat="1" hidden="1" x14ac:dyDescent="0.35">
      <c r="A51897" s="46"/>
      <c r="H51897" s="103"/>
      <c r="AD51897" s="99"/>
      <c r="AF51897" s="46"/>
      <c r="AM51897" s="121"/>
      <c r="AO51897" s="46"/>
    </row>
    <row r="51898" spans="1:41" s="60" customFormat="1" hidden="1" x14ac:dyDescent="0.35">
      <c r="A51898" s="46"/>
      <c r="H51898" s="103"/>
      <c r="AD51898" s="99"/>
      <c r="AF51898" s="46"/>
      <c r="AM51898" s="121"/>
      <c r="AO51898" s="46"/>
    </row>
    <row r="51899" spans="1:41" s="60" customFormat="1" hidden="1" x14ac:dyDescent="0.35">
      <c r="A51899" s="46"/>
      <c r="H51899" s="103"/>
      <c r="AD51899" s="99"/>
      <c r="AF51899" s="46"/>
      <c r="AM51899" s="121"/>
      <c r="AO51899" s="46"/>
    </row>
    <row r="51900" spans="1:41" s="60" customFormat="1" hidden="1" x14ac:dyDescent="0.35">
      <c r="A51900" s="46"/>
      <c r="H51900" s="103"/>
      <c r="AD51900" s="99"/>
      <c r="AF51900" s="46"/>
      <c r="AM51900" s="121"/>
      <c r="AO51900" s="46"/>
    </row>
    <row r="51901" spans="1:41" s="60" customFormat="1" hidden="1" x14ac:dyDescent="0.35">
      <c r="A51901" s="46"/>
      <c r="H51901" s="103"/>
      <c r="AD51901" s="99"/>
      <c r="AF51901" s="46"/>
      <c r="AM51901" s="121"/>
      <c r="AO51901" s="46"/>
    </row>
    <row r="51902" spans="1:41" s="60" customFormat="1" hidden="1" x14ac:dyDescent="0.35">
      <c r="A51902" s="46"/>
      <c r="H51902" s="103"/>
      <c r="AD51902" s="99"/>
      <c r="AF51902" s="46"/>
      <c r="AM51902" s="121"/>
      <c r="AO51902" s="46"/>
    </row>
    <row r="51903" spans="1:41" s="60" customFormat="1" hidden="1" x14ac:dyDescent="0.35">
      <c r="A51903" s="46"/>
      <c r="H51903" s="103"/>
      <c r="AD51903" s="99"/>
      <c r="AF51903" s="46"/>
      <c r="AM51903" s="121"/>
      <c r="AO51903" s="46"/>
    </row>
    <row r="51904" spans="1:41" s="60" customFormat="1" hidden="1" x14ac:dyDescent="0.35">
      <c r="A51904" s="46"/>
      <c r="H51904" s="103"/>
      <c r="AD51904" s="99"/>
      <c r="AF51904" s="46"/>
      <c r="AM51904" s="121"/>
      <c r="AO51904" s="46"/>
    </row>
    <row r="51905" spans="1:41" s="60" customFormat="1" hidden="1" x14ac:dyDescent="0.35">
      <c r="A51905" s="46"/>
      <c r="H51905" s="103"/>
      <c r="AD51905" s="99"/>
      <c r="AF51905" s="46"/>
      <c r="AM51905" s="121"/>
      <c r="AO51905" s="46"/>
    </row>
    <row r="51906" spans="1:41" s="60" customFormat="1" hidden="1" x14ac:dyDescent="0.35">
      <c r="A51906" s="46"/>
      <c r="H51906" s="103"/>
      <c r="AD51906" s="99"/>
      <c r="AF51906" s="46"/>
      <c r="AM51906" s="121"/>
      <c r="AO51906" s="46"/>
    </row>
    <row r="51907" spans="1:41" s="60" customFormat="1" hidden="1" x14ac:dyDescent="0.35">
      <c r="A51907" s="46"/>
      <c r="H51907" s="103"/>
      <c r="AD51907" s="99"/>
      <c r="AF51907" s="46"/>
      <c r="AM51907" s="121"/>
      <c r="AO51907" s="46"/>
    </row>
    <row r="51908" spans="1:41" s="60" customFormat="1" hidden="1" x14ac:dyDescent="0.35">
      <c r="A51908" s="46"/>
      <c r="H51908" s="103"/>
      <c r="AD51908" s="99"/>
      <c r="AF51908" s="46"/>
      <c r="AM51908" s="121"/>
      <c r="AO51908" s="46"/>
    </row>
    <row r="51909" spans="1:41" s="60" customFormat="1" hidden="1" x14ac:dyDescent="0.35">
      <c r="A51909" s="46"/>
      <c r="H51909" s="103"/>
      <c r="AD51909" s="99"/>
      <c r="AF51909" s="46"/>
      <c r="AM51909" s="121"/>
      <c r="AO51909" s="46"/>
    </row>
    <row r="51910" spans="1:41" s="60" customFormat="1" hidden="1" x14ac:dyDescent="0.35">
      <c r="A51910" s="46"/>
      <c r="H51910" s="103"/>
      <c r="AD51910" s="99"/>
      <c r="AF51910" s="46"/>
      <c r="AM51910" s="121"/>
      <c r="AO51910" s="46"/>
    </row>
    <row r="51911" spans="1:41" s="60" customFormat="1" hidden="1" x14ac:dyDescent="0.35">
      <c r="A51911" s="46"/>
      <c r="H51911" s="103"/>
      <c r="AD51911" s="99"/>
      <c r="AF51911" s="46"/>
      <c r="AM51911" s="121"/>
      <c r="AO51911" s="46"/>
    </row>
    <row r="51912" spans="1:41" s="60" customFormat="1" hidden="1" x14ac:dyDescent="0.35">
      <c r="A51912" s="46"/>
      <c r="H51912" s="103"/>
      <c r="AD51912" s="99"/>
      <c r="AF51912" s="46"/>
      <c r="AM51912" s="121"/>
      <c r="AO51912" s="46"/>
    </row>
    <row r="51913" spans="1:41" s="60" customFormat="1" hidden="1" x14ac:dyDescent="0.35">
      <c r="A51913" s="46"/>
      <c r="H51913" s="103"/>
      <c r="AD51913" s="99"/>
      <c r="AF51913" s="46"/>
      <c r="AM51913" s="121"/>
      <c r="AO51913" s="46"/>
    </row>
    <row r="51914" spans="1:41" s="60" customFormat="1" hidden="1" x14ac:dyDescent="0.35">
      <c r="A51914" s="46"/>
      <c r="H51914" s="103"/>
      <c r="AD51914" s="99"/>
      <c r="AF51914" s="46"/>
      <c r="AM51914" s="121"/>
      <c r="AO51914" s="46"/>
    </row>
    <row r="51915" spans="1:41" s="60" customFormat="1" hidden="1" x14ac:dyDescent="0.35">
      <c r="A51915" s="46"/>
      <c r="H51915" s="103"/>
      <c r="AD51915" s="99"/>
      <c r="AF51915" s="46"/>
      <c r="AM51915" s="121"/>
      <c r="AO51915" s="46"/>
    </row>
    <row r="51916" spans="1:41" s="60" customFormat="1" hidden="1" x14ac:dyDescent="0.35">
      <c r="A51916" s="46"/>
      <c r="H51916" s="103"/>
      <c r="AD51916" s="99"/>
      <c r="AF51916" s="46"/>
      <c r="AM51916" s="121"/>
      <c r="AO51916" s="46"/>
    </row>
    <row r="51917" spans="1:41" s="60" customFormat="1" hidden="1" x14ac:dyDescent="0.35">
      <c r="A51917" s="46"/>
      <c r="H51917" s="103"/>
      <c r="AD51917" s="99"/>
      <c r="AF51917" s="46"/>
      <c r="AM51917" s="121"/>
      <c r="AO51917" s="46"/>
    </row>
    <row r="51918" spans="1:41" s="60" customFormat="1" hidden="1" x14ac:dyDescent="0.35">
      <c r="A51918" s="46"/>
      <c r="H51918" s="103"/>
      <c r="AD51918" s="99"/>
      <c r="AF51918" s="46"/>
      <c r="AM51918" s="121"/>
      <c r="AO51918" s="46"/>
    </row>
    <row r="51919" spans="1:41" s="60" customFormat="1" hidden="1" x14ac:dyDescent="0.35">
      <c r="A51919" s="46"/>
      <c r="H51919" s="103"/>
      <c r="AD51919" s="99"/>
      <c r="AF51919" s="46"/>
      <c r="AM51919" s="121"/>
      <c r="AO51919" s="46"/>
    </row>
    <row r="51920" spans="1:41" s="60" customFormat="1" hidden="1" x14ac:dyDescent="0.35">
      <c r="A51920" s="46"/>
      <c r="H51920" s="103"/>
      <c r="AD51920" s="99"/>
      <c r="AF51920" s="46"/>
      <c r="AM51920" s="121"/>
      <c r="AO51920" s="46"/>
    </row>
    <row r="51921" spans="1:41" s="60" customFormat="1" hidden="1" x14ac:dyDescent="0.35">
      <c r="A51921" s="46"/>
      <c r="H51921" s="103"/>
      <c r="AD51921" s="99"/>
      <c r="AF51921" s="46"/>
      <c r="AM51921" s="121"/>
      <c r="AO51921" s="46"/>
    </row>
    <row r="51922" spans="1:41" s="60" customFormat="1" hidden="1" x14ac:dyDescent="0.35">
      <c r="A51922" s="46"/>
      <c r="H51922" s="103"/>
      <c r="AD51922" s="99"/>
      <c r="AF51922" s="46"/>
      <c r="AM51922" s="121"/>
      <c r="AO51922" s="46"/>
    </row>
    <row r="51923" spans="1:41" s="60" customFormat="1" hidden="1" x14ac:dyDescent="0.35">
      <c r="A51923" s="46"/>
      <c r="H51923" s="103"/>
      <c r="AD51923" s="99"/>
      <c r="AF51923" s="46"/>
      <c r="AM51923" s="121"/>
      <c r="AO51923" s="46"/>
    </row>
    <row r="51924" spans="1:41" s="60" customFormat="1" hidden="1" x14ac:dyDescent="0.35">
      <c r="A51924" s="46"/>
      <c r="H51924" s="103"/>
      <c r="AD51924" s="99"/>
      <c r="AF51924" s="46"/>
      <c r="AM51924" s="121"/>
      <c r="AO51924" s="46"/>
    </row>
    <row r="51925" spans="1:41" s="60" customFormat="1" hidden="1" x14ac:dyDescent="0.35">
      <c r="A51925" s="46"/>
      <c r="H51925" s="103"/>
      <c r="AD51925" s="99"/>
      <c r="AF51925" s="46"/>
      <c r="AM51925" s="121"/>
      <c r="AO51925" s="46"/>
    </row>
    <row r="51926" spans="1:41" s="60" customFormat="1" hidden="1" x14ac:dyDescent="0.35">
      <c r="A51926" s="46"/>
      <c r="H51926" s="103"/>
      <c r="AD51926" s="99"/>
      <c r="AF51926" s="46"/>
      <c r="AM51926" s="121"/>
      <c r="AO51926" s="46"/>
    </row>
    <row r="51927" spans="1:41" s="60" customFormat="1" hidden="1" x14ac:dyDescent="0.35">
      <c r="A51927" s="46"/>
      <c r="H51927" s="103"/>
      <c r="AD51927" s="99"/>
      <c r="AF51927" s="46"/>
      <c r="AM51927" s="121"/>
      <c r="AO51927" s="46"/>
    </row>
    <row r="51928" spans="1:41" s="60" customFormat="1" hidden="1" x14ac:dyDescent="0.35">
      <c r="A51928" s="46"/>
      <c r="H51928" s="103"/>
      <c r="AD51928" s="99"/>
      <c r="AF51928" s="46"/>
      <c r="AM51928" s="121"/>
      <c r="AO51928" s="46"/>
    </row>
    <row r="51929" spans="1:41" s="60" customFormat="1" hidden="1" x14ac:dyDescent="0.35">
      <c r="A51929" s="46"/>
      <c r="H51929" s="103"/>
      <c r="AD51929" s="99"/>
      <c r="AF51929" s="46"/>
      <c r="AM51929" s="121"/>
      <c r="AO51929" s="46"/>
    </row>
    <row r="51930" spans="1:41" s="60" customFormat="1" hidden="1" x14ac:dyDescent="0.35">
      <c r="A51930" s="46"/>
      <c r="H51930" s="103"/>
      <c r="AD51930" s="99"/>
      <c r="AF51930" s="46"/>
      <c r="AM51930" s="121"/>
      <c r="AO51930" s="46"/>
    </row>
    <row r="51931" spans="1:41" s="60" customFormat="1" hidden="1" x14ac:dyDescent="0.35">
      <c r="A51931" s="46"/>
      <c r="H51931" s="103"/>
      <c r="AD51931" s="99"/>
      <c r="AF51931" s="46"/>
      <c r="AM51931" s="121"/>
      <c r="AO51931" s="46"/>
    </row>
    <row r="51932" spans="1:41" s="60" customFormat="1" hidden="1" x14ac:dyDescent="0.35">
      <c r="A51932" s="46"/>
      <c r="H51932" s="103"/>
      <c r="AD51932" s="99"/>
      <c r="AF51932" s="46"/>
      <c r="AM51932" s="121"/>
      <c r="AO51932" s="46"/>
    </row>
    <row r="51933" spans="1:41" s="60" customFormat="1" hidden="1" x14ac:dyDescent="0.35">
      <c r="A51933" s="46"/>
      <c r="H51933" s="103"/>
      <c r="AD51933" s="99"/>
      <c r="AF51933" s="46"/>
      <c r="AM51933" s="121"/>
      <c r="AO51933" s="46"/>
    </row>
    <row r="51934" spans="1:41" s="60" customFormat="1" hidden="1" x14ac:dyDescent="0.35">
      <c r="A51934" s="46"/>
      <c r="H51934" s="103"/>
      <c r="AD51934" s="99"/>
      <c r="AF51934" s="46"/>
      <c r="AM51934" s="121"/>
      <c r="AO51934" s="46"/>
    </row>
    <row r="51935" spans="1:41" s="60" customFormat="1" hidden="1" x14ac:dyDescent="0.35">
      <c r="A51935" s="46"/>
      <c r="H51935" s="103"/>
      <c r="AD51935" s="99"/>
      <c r="AF51935" s="46"/>
      <c r="AM51935" s="121"/>
      <c r="AO51935" s="46"/>
    </row>
    <row r="51936" spans="1:41" s="60" customFormat="1" hidden="1" x14ac:dyDescent="0.35">
      <c r="A51936" s="46"/>
      <c r="H51936" s="103"/>
      <c r="AD51936" s="99"/>
      <c r="AF51936" s="46"/>
      <c r="AM51936" s="121"/>
      <c r="AO51936" s="46"/>
    </row>
    <row r="51937" spans="1:41" s="60" customFormat="1" hidden="1" x14ac:dyDescent="0.35">
      <c r="A51937" s="46"/>
      <c r="H51937" s="103"/>
      <c r="AD51937" s="99"/>
      <c r="AF51937" s="46"/>
      <c r="AM51937" s="121"/>
      <c r="AO51937" s="46"/>
    </row>
    <row r="51938" spans="1:41" s="60" customFormat="1" hidden="1" x14ac:dyDescent="0.35">
      <c r="A51938" s="46"/>
      <c r="H51938" s="103"/>
      <c r="AD51938" s="99"/>
      <c r="AF51938" s="46"/>
      <c r="AM51938" s="121"/>
      <c r="AO51938" s="46"/>
    </row>
    <row r="51939" spans="1:41" s="60" customFormat="1" hidden="1" x14ac:dyDescent="0.35">
      <c r="A51939" s="46"/>
      <c r="H51939" s="103"/>
      <c r="AD51939" s="99"/>
      <c r="AF51939" s="46"/>
      <c r="AM51939" s="121"/>
      <c r="AO51939" s="46"/>
    </row>
    <row r="51940" spans="1:41" s="60" customFormat="1" hidden="1" x14ac:dyDescent="0.35">
      <c r="A51940" s="46"/>
      <c r="H51940" s="103"/>
      <c r="AD51940" s="99"/>
      <c r="AF51940" s="46"/>
      <c r="AM51940" s="121"/>
      <c r="AO51940" s="46"/>
    </row>
    <row r="51941" spans="1:41" s="60" customFormat="1" hidden="1" x14ac:dyDescent="0.35">
      <c r="A51941" s="46"/>
      <c r="H51941" s="103"/>
      <c r="AD51941" s="99"/>
      <c r="AF51941" s="46"/>
      <c r="AM51941" s="121"/>
      <c r="AO51941" s="46"/>
    </row>
    <row r="51942" spans="1:41" s="60" customFormat="1" hidden="1" x14ac:dyDescent="0.35">
      <c r="A51942" s="46"/>
      <c r="H51942" s="103"/>
      <c r="AD51942" s="99"/>
      <c r="AF51942" s="46"/>
      <c r="AM51942" s="121"/>
      <c r="AO51942" s="46"/>
    </row>
    <row r="51943" spans="1:41" s="60" customFormat="1" hidden="1" x14ac:dyDescent="0.35">
      <c r="A51943" s="46"/>
      <c r="H51943" s="103"/>
      <c r="AD51943" s="99"/>
      <c r="AF51943" s="46"/>
      <c r="AM51943" s="121"/>
      <c r="AO51943" s="46"/>
    </row>
    <row r="51944" spans="1:41" s="60" customFormat="1" hidden="1" x14ac:dyDescent="0.35">
      <c r="A51944" s="46"/>
      <c r="H51944" s="103"/>
      <c r="AD51944" s="99"/>
      <c r="AF51944" s="46"/>
      <c r="AM51944" s="121"/>
      <c r="AO51944" s="46"/>
    </row>
    <row r="51945" spans="1:41" s="60" customFormat="1" hidden="1" x14ac:dyDescent="0.35">
      <c r="A51945" s="46"/>
      <c r="H51945" s="103"/>
      <c r="AD51945" s="99"/>
      <c r="AF51945" s="46"/>
      <c r="AM51945" s="121"/>
      <c r="AO51945" s="46"/>
    </row>
    <row r="51946" spans="1:41" s="60" customFormat="1" hidden="1" x14ac:dyDescent="0.35">
      <c r="A51946" s="46"/>
      <c r="H51946" s="103"/>
      <c r="AD51946" s="99"/>
      <c r="AF51946" s="46"/>
      <c r="AM51946" s="121"/>
      <c r="AO51946" s="46"/>
    </row>
    <row r="51947" spans="1:41" s="60" customFormat="1" hidden="1" x14ac:dyDescent="0.35">
      <c r="A51947" s="46"/>
      <c r="H51947" s="103"/>
      <c r="AD51947" s="99"/>
      <c r="AF51947" s="46"/>
      <c r="AM51947" s="121"/>
      <c r="AO51947" s="46"/>
    </row>
    <row r="51948" spans="1:41" s="60" customFormat="1" hidden="1" x14ac:dyDescent="0.35">
      <c r="A51948" s="46"/>
      <c r="H51948" s="103"/>
      <c r="AD51948" s="99"/>
      <c r="AF51948" s="46"/>
      <c r="AM51948" s="121"/>
      <c r="AO51948" s="46"/>
    </row>
    <row r="51949" spans="1:41" s="60" customFormat="1" hidden="1" x14ac:dyDescent="0.35">
      <c r="A51949" s="46"/>
      <c r="H51949" s="103"/>
      <c r="AD51949" s="99"/>
      <c r="AF51949" s="46"/>
      <c r="AM51949" s="121"/>
      <c r="AO51949" s="46"/>
    </row>
    <row r="51950" spans="1:41" s="60" customFormat="1" hidden="1" x14ac:dyDescent="0.35">
      <c r="A51950" s="46"/>
      <c r="H51950" s="103"/>
      <c r="AD51950" s="99"/>
      <c r="AF51950" s="46"/>
      <c r="AM51950" s="121"/>
      <c r="AO51950" s="46"/>
    </row>
    <row r="51951" spans="1:41" s="60" customFormat="1" hidden="1" x14ac:dyDescent="0.35">
      <c r="A51951" s="46"/>
      <c r="H51951" s="103"/>
      <c r="AD51951" s="99"/>
      <c r="AF51951" s="46"/>
      <c r="AM51951" s="121"/>
      <c r="AO51951" s="46"/>
    </row>
    <row r="51952" spans="1:41" s="60" customFormat="1" hidden="1" x14ac:dyDescent="0.35">
      <c r="A51952" s="46"/>
      <c r="H51952" s="103"/>
      <c r="AD51952" s="99"/>
      <c r="AF51952" s="46"/>
      <c r="AM51952" s="121"/>
      <c r="AO51952" s="46"/>
    </row>
    <row r="51953" spans="1:41" s="60" customFormat="1" hidden="1" x14ac:dyDescent="0.35">
      <c r="A51953" s="46"/>
      <c r="H51953" s="103"/>
      <c r="AD51953" s="99"/>
      <c r="AF51953" s="46"/>
      <c r="AM51953" s="121"/>
      <c r="AO51953" s="46"/>
    </row>
    <row r="51954" spans="1:41" s="60" customFormat="1" hidden="1" x14ac:dyDescent="0.35">
      <c r="A51954" s="46"/>
      <c r="H51954" s="103"/>
      <c r="AD51954" s="99"/>
      <c r="AF51954" s="46"/>
      <c r="AM51954" s="121"/>
      <c r="AO51954" s="46"/>
    </row>
    <row r="51955" spans="1:41" s="60" customFormat="1" hidden="1" x14ac:dyDescent="0.35">
      <c r="A51955" s="46"/>
      <c r="H51955" s="103"/>
      <c r="AD51955" s="99"/>
      <c r="AF51955" s="46"/>
      <c r="AM51955" s="121"/>
      <c r="AO51955" s="46"/>
    </row>
    <row r="51956" spans="1:41" s="60" customFormat="1" hidden="1" x14ac:dyDescent="0.35">
      <c r="A51956" s="46"/>
      <c r="H51956" s="103"/>
      <c r="AD51956" s="99"/>
      <c r="AF51956" s="46"/>
      <c r="AM51956" s="121"/>
      <c r="AO51956" s="46"/>
    </row>
    <row r="51957" spans="1:41" s="60" customFormat="1" hidden="1" x14ac:dyDescent="0.35">
      <c r="A51957" s="46"/>
      <c r="H51957" s="103"/>
      <c r="AD51957" s="99"/>
      <c r="AF51957" s="46"/>
      <c r="AM51957" s="121"/>
      <c r="AO51957" s="46"/>
    </row>
    <row r="51958" spans="1:41" s="60" customFormat="1" hidden="1" x14ac:dyDescent="0.35">
      <c r="A51958" s="46"/>
      <c r="H51958" s="103"/>
      <c r="AD51958" s="99"/>
      <c r="AF51958" s="46"/>
      <c r="AM51958" s="121"/>
      <c r="AO51958" s="46"/>
    </row>
    <row r="51959" spans="1:41" s="60" customFormat="1" hidden="1" x14ac:dyDescent="0.35">
      <c r="A51959" s="46"/>
      <c r="H51959" s="103"/>
      <c r="AD51959" s="99"/>
      <c r="AF51959" s="46"/>
      <c r="AM51959" s="121"/>
      <c r="AO51959" s="46"/>
    </row>
    <row r="51960" spans="1:41" s="60" customFormat="1" hidden="1" x14ac:dyDescent="0.35">
      <c r="A51960" s="46"/>
      <c r="H51960" s="103"/>
      <c r="AD51960" s="99"/>
      <c r="AF51960" s="46"/>
      <c r="AM51960" s="121"/>
      <c r="AO51960" s="46"/>
    </row>
    <row r="51961" spans="1:41" s="60" customFormat="1" hidden="1" x14ac:dyDescent="0.35">
      <c r="A51961" s="46"/>
      <c r="H51961" s="103"/>
      <c r="AD51961" s="99"/>
      <c r="AF51961" s="46"/>
      <c r="AM51961" s="121"/>
      <c r="AO51961" s="46"/>
    </row>
    <row r="51962" spans="1:41" s="60" customFormat="1" hidden="1" x14ac:dyDescent="0.35">
      <c r="A51962" s="46"/>
      <c r="H51962" s="103"/>
      <c r="AD51962" s="99"/>
      <c r="AF51962" s="46"/>
      <c r="AM51962" s="121"/>
      <c r="AO51962" s="46"/>
    </row>
    <row r="51963" spans="1:41" s="60" customFormat="1" hidden="1" x14ac:dyDescent="0.35">
      <c r="A51963" s="46"/>
      <c r="H51963" s="103"/>
      <c r="AD51963" s="99"/>
      <c r="AF51963" s="46"/>
      <c r="AM51963" s="121"/>
      <c r="AO51963" s="46"/>
    </row>
    <row r="51964" spans="1:41" s="60" customFormat="1" hidden="1" x14ac:dyDescent="0.35">
      <c r="A51964" s="46"/>
      <c r="H51964" s="103"/>
      <c r="AD51964" s="99"/>
      <c r="AF51964" s="46"/>
      <c r="AM51964" s="121"/>
      <c r="AO51964" s="46"/>
    </row>
    <row r="51965" spans="1:41" s="60" customFormat="1" hidden="1" x14ac:dyDescent="0.35">
      <c r="A51965" s="46"/>
      <c r="H51965" s="103"/>
      <c r="AD51965" s="99"/>
      <c r="AF51965" s="46"/>
      <c r="AM51965" s="121"/>
      <c r="AO51965" s="46"/>
    </row>
    <row r="51966" spans="1:41" s="60" customFormat="1" hidden="1" x14ac:dyDescent="0.35">
      <c r="A51966" s="46"/>
      <c r="H51966" s="103"/>
      <c r="AD51966" s="99"/>
      <c r="AF51966" s="46"/>
      <c r="AM51966" s="121"/>
      <c r="AO51966" s="46"/>
    </row>
    <row r="51967" spans="1:41" s="60" customFormat="1" hidden="1" x14ac:dyDescent="0.35">
      <c r="A51967" s="46"/>
      <c r="H51967" s="103"/>
      <c r="AD51967" s="99"/>
      <c r="AF51967" s="46"/>
      <c r="AM51967" s="121"/>
      <c r="AO51967" s="46"/>
    </row>
    <row r="51968" spans="1:41" s="60" customFormat="1" hidden="1" x14ac:dyDescent="0.35">
      <c r="A51968" s="46"/>
      <c r="H51968" s="103"/>
      <c r="AD51968" s="99"/>
      <c r="AF51968" s="46"/>
      <c r="AM51968" s="121"/>
      <c r="AO51968" s="46"/>
    </row>
    <row r="51969" spans="1:41" s="60" customFormat="1" hidden="1" x14ac:dyDescent="0.35">
      <c r="A51969" s="46"/>
      <c r="H51969" s="103"/>
      <c r="AD51969" s="99"/>
      <c r="AF51969" s="46"/>
      <c r="AM51969" s="121"/>
      <c r="AO51969" s="46"/>
    </row>
    <row r="51970" spans="1:41" s="60" customFormat="1" hidden="1" x14ac:dyDescent="0.35">
      <c r="A51970" s="46"/>
      <c r="H51970" s="103"/>
      <c r="AD51970" s="99"/>
      <c r="AF51970" s="46"/>
      <c r="AM51970" s="121"/>
      <c r="AO51970" s="46"/>
    </row>
    <row r="51971" spans="1:41" s="60" customFormat="1" hidden="1" x14ac:dyDescent="0.35">
      <c r="A51971" s="46"/>
      <c r="H51971" s="103"/>
      <c r="AD51971" s="99"/>
      <c r="AF51971" s="46"/>
      <c r="AM51971" s="121"/>
      <c r="AO51971" s="46"/>
    </row>
    <row r="51972" spans="1:41" s="60" customFormat="1" hidden="1" x14ac:dyDescent="0.35">
      <c r="A51972" s="46"/>
      <c r="H51972" s="103"/>
      <c r="AD51972" s="99"/>
      <c r="AF51972" s="46"/>
      <c r="AM51972" s="121"/>
      <c r="AO51972" s="46"/>
    </row>
    <row r="51973" spans="1:41" s="60" customFormat="1" hidden="1" x14ac:dyDescent="0.35">
      <c r="A51973" s="46"/>
      <c r="H51973" s="103"/>
      <c r="AD51973" s="99"/>
      <c r="AF51973" s="46"/>
      <c r="AM51973" s="121"/>
      <c r="AO51973" s="46"/>
    </row>
    <row r="51974" spans="1:41" s="60" customFormat="1" hidden="1" x14ac:dyDescent="0.35">
      <c r="A51974" s="46"/>
      <c r="H51974" s="103"/>
      <c r="AD51974" s="99"/>
      <c r="AF51974" s="46"/>
      <c r="AM51974" s="121"/>
      <c r="AO51974" s="46"/>
    </row>
    <row r="51975" spans="1:41" s="60" customFormat="1" hidden="1" x14ac:dyDescent="0.35">
      <c r="A51975" s="46"/>
      <c r="H51975" s="103"/>
      <c r="AD51975" s="99"/>
      <c r="AF51975" s="46"/>
      <c r="AM51975" s="121"/>
      <c r="AO51975" s="46"/>
    </row>
    <row r="51976" spans="1:41" s="60" customFormat="1" hidden="1" x14ac:dyDescent="0.35">
      <c r="A51976" s="46"/>
      <c r="H51976" s="103"/>
      <c r="AD51976" s="99"/>
      <c r="AF51976" s="46"/>
      <c r="AM51976" s="121"/>
      <c r="AO51976" s="46"/>
    </row>
    <row r="51977" spans="1:41" s="60" customFormat="1" hidden="1" x14ac:dyDescent="0.35">
      <c r="A51977" s="46"/>
      <c r="H51977" s="103"/>
      <c r="AD51977" s="99"/>
      <c r="AF51977" s="46"/>
      <c r="AM51977" s="121"/>
      <c r="AO51977" s="46"/>
    </row>
    <row r="51978" spans="1:41" s="60" customFormat="1" hidden="1" x14ac:dyDescent="0.35">
      <c r="A51978" s="46"/>
      <c r="H51978" s="103"/>
      <c r="AD51978" s="99"/>
      <c r="AF51978" s="46"/>
      <c r="AM51978" s="121"/>
      <c r="AO51978" s="46"/>
    </row>
    <row r="51979" spans="1:41" s="60" customFormat="1" hidden="1" x14ac:dyDescent="0.35">
      <c r="A51979" s="46"/>
      <c r="H51979" s="103"/>
      <c r="AD51979" s="99"/>
      <c r="AF51979" s="46"/>
      <c r="AM51979" s="121"/>
      <c r="AO51979" s="46"/>
    </row>
    <row r="51980" spans="1:41" s="60" customFormat="1" hidden="1" x14ac:dyDescent="0.35">
      <c r="A51980" s="46"/>
      <c r="H51980" s="103"/>
      <c r="AD51980" s="99"/>
      <c r="AF51980" s="46"/>
      <c r="AM51980" s="121"/>
      <c r="AO51980" s="46"/>
    </row>
    <row r="51981" spans="1:41" s="60" customFormat="1" hidden="1" x14ac:dyDescent="0.35">
      <c r="A51981" s="46"/>
      <c r="H51981" s="103"/>
      <c r="AD51981" s="99"/>
      <c r="AF51981" s="46"/>
      <c r="AM51981" s="121"/>
      <c r="AO51981" s="46"/>
    </row>
    <row r="51982" spans="1:41" s="60" customFormat="1" hidden="1" x14ac:dyDescent="0.35">
      <c r="A51982" s="46"/>
      <c r="H51982" s="103"/>
      <c r="AD51982" s="99"/>
      <c r="AF51982" s="46"/>
      <c r="AM51982" s="121"/>
      <c r="AO51982" s="46"/>
    </row>
    <row r="51983" spans="1:41" s="60" customFormat="1" hidden="1" x14ac:dyDescent="0.35">
      <c r="A51983" s="46"/>
      <c r="H51983" s="103"/>
      <c r="AD51983" s="99"/>
      <c r="AF51983" s="46"/>
      <c r="AM51983" s="121"/>
      <c r="AO51983" s="46"/>
    </row>
    <row r="51984" spans="1:41" s="60" customFormat="1" hidden="1" x14ac:dyDescent="0.35">
      <c r="A51984" s="46"/>
      <c r="H51984" s="103"/>
      <c r="AD51984" s="99"/>
      <c r="AF51984" s="46"/>
      <c r="AM51984" s="121"/>
      <c r="AO51984" s="46"/>
    </row>
    <row r="51985" spans="1:41" s="60" customFormat="1" hidden="1" x14ac:dyDescent="0.35">
      <c r="A51985" s="46"/>
      <c r="H51985" s="103"/>
      <c r="AD51985" s="99"/>
      <c r="AF51985" s="46"/>
      <c r="AM51985" s="121"/>
      <c r="AO51985" s="46"/>
    </row>
    <row r="51986" spans="1:41" s="60" customFormat="1" hidden="1" x14ac:dyDescent="0.35">
      <c r="A51986" s="46"/>
      <c r="H51986" s="103"/>
      <c r="AD51986" s="99"/>
      <c r="AF51986" s="46"/>
      <c r="AM51986" s="121"/>
      <c r="AO51986" s="46"/>
    </row>
    <row r="51987" spans="1:41" s="60" customFormat="1" hidden="1" x14ac:dyDescent="0.35">
      <c r="A51987" s="46"/>
      <c r="H51987" s="103"/>
      <c r="AD51987" s="99"/>
      <c r="AF51987" s="46"/>
      <c r="AM51987" s="121"/>
      <c r="AO51987" s="46"/>
    </row>
    <row r="51988" spans="1:41" s="60" customFormat="1" hidden="1" x14ac:dyDescent="0.35">
      <c r="A51988" s="46"/>
      <c r="H51988" s="103"/>
      <c r="AD51988" s="99"/>
      <c r="AF51988" s="46"/>
      <c r="AM51988" s="121"/>
      <c r="AO51988" s="46"/>
    </row>
    <row r="51989" spans="1:41" s="60" customFormat="1" hidden="1" x14ac:dyDescent="0.35">
      <c r="A51989" s="46"/>
      <c r="H51989" s="103"/>
      <c r="AD51989" s="99"/>
      <c r="AF51989" s="46"/>
      <c r="AM51989" s="121"/>
      <c r="AO51989" s="46"/>
    </row>
    <row r="51990" spans="1:41" s="60" customFormat="1" hidden="1" x14ac:dyDescent="0.35">
      <c r="A51990" s="46"/>
      <c r="H51990" s="103"/>
      <c r="AD51990" s="99"/>
      <c r="AF51990" s="46"/>
      <c r="AM51990" s="121"/>
      <c r="AO51990" s="46"/>
    </row>
    <row r="51991" spans="1:41" s="60" customFormat="1" hidden="1" x14ac:dyDescent="0.35">
      <c r="A51991" s="46"/>
      <c r="H51991" s="103"/>
      <c r="AD51991" s="99"/>
      <c r="AF51991" s="46"/>
      <c r="AM51991" s="121"/>
      <c r="AO51991" s="46"/>
    </row>
    <row r="51992" spans="1:41" s="60" customFormat="1" hidden="1" x14ac:dyDescent="0.35">
      <c r="A51992" s="46"/>
      <c r="H51992" s="103"/>
      <c r="AD51992" s="99"/>
      <c r="AF51992" s="46"/>
      <c r="AM51992" s="121"/>
      <c r="AO51992" s="46"/>
    </row>
    <row r="51993" spans="1:41" s="60" customFormat="1" hidden="1" x14ac:dyDescent="0.35">
      <c r="A51993" s="46"/>
      <c r="H51993" s="103"/>
      <c r="AD51993" s="99"/>
      <c r="AF51993" s="46"/>
      <c r="AM51993" s="121"/>
      <c r="AO51993" s="46"/>
    </row>
    <row r="51994" spans="1:41" s="60" customFormat="1" hidden="1" x14ac:dyDescent="0.35">
      <c r="A51994" s="46"/>
      <c r="H51994" s="103"/>
      <c r="AD51994" s="99"/>
      <c r="AF51994" s="46"/>
      <c r="AM51994" s="121"/>
      <c r="AO51994" s="46"/>
    </row>
    <row r="51995" spans="1:41" s="60" customFormat="1" hidden="1" x14ac:dyDescent="0.35">
      <c r="A51995" s="46"/>
      <c r="H51995" s="103"/>
      <c r="AD51995" s="99"/>
      <c r="AF51995" s="46"/>
      <c r="AM51995" s="121"/>
      <c r="AO51995" s="46"/>
    </row>
    <row r="51996" spans="1:41" s="60" customFormat="1" hidden="1" x14ac:dyDescent="0.35">
      <c r="A51996" s="46"/>
      <c r="H51996" s="103"/>
      <c r="AD51996" s="99"/>
      <c r="AF51996" s="46"/>
      <c r="AM51996" s="121"/>
      <c r="AO51996" s="46"/>
    </row>
    <row r="51997" spans="1:41" s="60" customFormat="1" hidden="1" x14ac:dyDescent="0.35">
      <c r="A51997" s="46"/>
      <c r="H51997" s="103"/>
      <c r="AD51997" s="99"/>
      <c r="AF51997" s="46"/>
      <c r="AM51997" s="121"/>
      <c r="AO51997" s="46"/>
    </row>
    <row r="51998" spans="1:41" s="60" customFormat="1" hidden="1" x14ac:dyDescent="0.35">
      <c r="A51998" s="46"/>
      <c r="H51998" s="103"/>
      <c r="AD51998" s="99"/>
      <c r="AF51998" s="46"/>
      <c r="AM51998" s="121"/>
      <c r="AO51998" s="46"/>
    </row>
    <row r="51999" spans="1:41" s="60" customFormat="1" hidden="1" x14ac:dyDescent="0.35">
      <c r="A51999" s="46"/>
      <c r="H51999" s="103"/>
      <c r="AD51999" s="99"/>
      <c r="AF51999" s="46"/>
      <c r="AM51999" s="121"/>
      <c r="AO51999" s="46"/>
    </row>
    <row r="52000" spans="1:41" s="60" customFormat="1" hidden="1" x14ac:dyDescent="0.35">
      <c r="A52000" s="46"/>
      <c r="H52000" s="103"/>
      <c r="AD52000" s="99"/>
      <c r="AF52000" s="46"/>
      <c r="AM52000" s="121"/>
      <c r="AO52000" s="46"/>
    </row>
    <row r="52001" spans="1:41" s="60" customFormat="1" hidden="1" x14ac:dyDescent="0.35">
      <c r="A52001" s="46"/>
      <c r="H52001" s="103"/>
      <c r="AD52001" s="99"/>
      <c r="AF52001" s="46"/>
      <c r="AM52001" s="121"/>
      <c r="AO52001" s="46"/>
    </row>
    <row r="52002" spans="1:41" s="60" customFormat="1" hidden="1" x14ac:dyDescent="0.35">
      <c r="A52002" s="46"/>
      <c r="H52002" s="103"/>
      <c r="AD52002" s="99"/>
      <c r="AF52002" s="46"/>
      <c r="AM52002" s="121"/>
      <c r="AO52002" s="46"/>
    </row>
    <row r="52003" spans="1:41" s="60" customFormat="1" hidden="1" x14ac:dyDescent="0.35">
      <c r="A52003" s="46"/>
      <c r="H52003" s="103"/>
      <c r="AD52003" s="99"/>
      <c r="AF52003" s="46"/>
      <c r="AM52003" s="121"/>
      <c r="AO52003" s="46"/>
    </row>
    <row r="52004" spans="1:41" s="60" customFormat="1" hidden="1" x14ac:dyDescent="0.35">
      <c r="A52004" s="46"/>
      <c r="H52004" s="103"/>
      <c r="AD52004" s="99"/>
      <c r="AF52004" s="46"/>
      <c r="AM52004" s="121"/>
      <c r="AO52004" s="46"/>
    </row>
    <row r="52005" spans="1:41" s="60" customFormat="1" hidden="1" x14ac:dyDescent="0.35">
      <c r="A52005" s="46"/>
      <c r="H52005" s="103"/>
      <c r="AD52005" s="99"/>
      <c r="AF52005" s="46"/>
      <c r="AM52005" s="121"/>
      <c r="AO52005" s="46"/>
    </row>
    <row r="52006" spans="1:41" s="60" customFormat="1" hidden="1" x14ac:dyDescent="0.35">
      <c r="A52006" s="46"/>
      <c r="H52006" s="103"/>
      <c r="AD52006" s="99"/>
      <c r="AF52006" s="46"/>
      <c r="AM52006" s="121"/>
      <c r="AO52006" s="46"/>
    </row>
    <row r="52007" spans="1:41" s="60" customFormat="1" hidden="1" x14ac:dyDescent="0.35">
      <c r="A52007" s="46"/>
      <c r="H52007" s="103"/>
      <c r="AD52007" s="99"/>
      <c r="AF52007" s="46"/>
      <c r="AM52007" s="121"/>
      <c r="AO52007" s="46"/>
    </row>
    <row r="52008" spans="1:41" s="60" customFormat="1" hidden="1" x14ac:dyDescent="0.35">
      <c r="A52008" s="46"/>
      <c r="H52008" s="103"/>
      <c r="AD52008" s="99"/>
      <c r="AF52008" s="46"/>
      <c r="AM52008" s="121"/>
      <c r="AO52008" s="46"/>
    </row>
    <row r="52009" spans="1:41" s="60" customFormat="1" hidden="1" x14ac:dyDescent="0.35">
      <c r="A52009" s="46"/>
      <c r="H52009" s="103"/>
      <c r="AD52009" s="99"/>
      <c r="AF52009" s="46"/>
      <c r="AM52009" s="121"/>
      <c r="AO52009" s="46"/>
    </row>
    <row r="52010" spans="1:41" s="60" customFormat="1" hidden="1" x14ac:dyDescent="0.35">
      <c r="A52010" s="46"/>
      <c r="H52010" s="103"/>
      <c r="AD52010" s="99"/>
      <c r="AF52010" s="46"/>
      <c r="AM52010" s="121"/>
      <c r="AO52010" s="46"/>
    </row>
    <row r="52011" spans="1:41" s="60" customFormat="1" hidden="1" x14ac:dyDescent="0.35">
      <c r="A52011" s="46"/>
      <c r="H52011" s="103"/>
      <c r="AD52011" s="99"/>
      <c r="AF52011" s="46"/>
      <c r="AM52011" s="121"/>
      <c r="AO52011" s="46"/>
    </row>
    <row r="52012" spans="1:41" s="60" customFormat="1" hidden="1" x14ac:dyDescent="0.35">
      <c r="A52012" s="46"/>
      <c r="H52012" s="103"/>
      <c r="AD52012" s="99"/>
      <c r="AF52012" s="46"/>
      <c r="AM52012" s="121"/>
      <c r="AO52012" s="46"/>
    </row>
    <row r="52013" spans="1:41" s="60" customFormat="1" hidden="1" x14ac:dyDescent="0.35">
      <c r="A52013" s="46"/>
      <c r="H52013" s="103"/>
      <c r="AD52013" s="99"/>
      <c r="AF52013" s="46"/>
      <c r="AM52013" s="121"/>
      <c r="AO52013" s="46"/>
    </row>
    <row r="52014" spans="1:41" s="60" customFormat="1" hidden="1" x14ac:dyDescent="0.35">
      <c r="A52014" s="46"/>
      <c r="H52014" s="103"/>
      <c r="AD52014" s="99"/>
      <c r="AF52014" s="46"/>
      <c r="AM52014" s="121"/>
      <c r="AO52014" s="46"/>
    </row>
    <row r="52015" spans="1:41" s="60" customFormat="1" hidden="1" x14ac:dyDescent="0.35">
      <c r="A52015" s="46"/>
      <c r="H52015" s="103"/>
      <c r="AD52015" s="99"/>
      <c r="AF52015" s="46"/>
      <c r="AM52015" s="121"/>
      <c r="AO52015" s="46"/>
    </row>
    <row r="52016" spans="1:41" s="60" customFormat="1" hidden="1" x14ac:dyDescent="0.35">
      <c r="A52016" s="46"/>
      <c r="H52016" s="103"/>
      <c r="AD52016" s="99"/>
      <c r="AF52016" s="46"/>
      <c r="AM52016" s="121"/>
      <c r="AO52016" s="46"/>
    </row>
    <row r="52017" spans="1:41" s="60" customFormat="1" hidden="1" x14ac:dyDescent="0.35">
      <c r="A52017" s="46"/>
      <c r="H52017" s="103"/>
      <c r="AD52017" s="99"/>
      <c r="AF52017" s="46"/>
      <c r="AM52017" s="121"/>
      <c r="AO52017" s="46"/>
    </row>
    <row r="52018" spans="1:41" s="60" customFormat="1" hidden="1" x14ac:dyDescent="0.35">
      <c r="A52018" s="46"/>
      <c r="H52018" s="103"/>
      <c r="AD52018" s="99"/>
      <c r="AF52018" s="46"/>
      <c r="AM52018" s="121"/>
      <c r="AO52018" s="46"/>
    </row>
    <row r="52019" spans="1:41" s="60" customFormat="1" hidden="1" x14ac:dyDescent="0.35">
      <c r="A52019" s="46"/>
      <c r="H52019" s="103"/>
      <c r="AD52019" s="99"/>
      <c r="AF52019" s="46"/>
      <c r="AM52019" s="121"/>
      <c r="AO52019" s="46"/>
    </row>
    <row r="52020" spans="1:41" s="60" customFormat="1" hidden="1" x14ac:dyDescent="0.35">
      <c r="A52020" s="46"/>
      <c r="H52020" s="103"/>
      <c r="AD52020" s="99"/>
      <c r="AF52020" s="46"/>
      <c r="AM52020" s="121"/>
      <c r="AO52020" s="46"/>
    </row>
    <row r="52021" spans="1:41" s="60" customFormat="1" hidden="1" x14ac:dyDescent="0.35">
      <c r="A52021" s="46"/>
      <c r="H52021" s="103"/>
      <c r="AD52021" s="99"/>
      <c r="AF52021" s="46"/>
      <c r="AM52021" s="121"/>
      <c r="AO52021" s="46"/>
    </row>
    <row r="52022" spans="1:41" s="60" customFormat="1" hidden="1" x14ac:dyDescent="0.35">
      <c r="A52022" s="46"/>
      <c r="H52022" s="103"/>
      <c r="AD52022" s="99"/>
      <c r="AF52022" s="46"/>
      <c r="AM52022" s="121"/>
      <c r="AO52022" s="46"/>
    </row>
    <row r="52023" spans="1:41" s="60" customFormat="1" hidden="1" x14ac:dyDescent="0.35">
      <c r="A52023" s="46"/>
      <c r="H52023" s="103"/>
      <c r="AD52023" s="99"/>
      <c r="AF52023" s="46"/>
      <c r="AM52023" s="121"/>
      <c r="AO52023" s="46"/>
    </row>
    <row r="52024" spans="1:41" s="60" customFormat="1" hidden="1" x14ac:dyDescent="0.35">
      <c r="A52024" s="46"/>
      <c r="H52024" s="103"/>
      <c r="AD52024" s="99"/>
      <c r="AF52024" s="46"/>
      <c r="AM52024" s="121"/>
      <c r="AO52024" s="46"/>
    </row>
    <row r="52025" spans="1:41" s="60" customFormat="1" hidden="1" x14ac:dyDescent="0.35">
      <c r="A52025" s="46"/>
      <c r="H52025" s="103"/>
      <c r="AD52025" s="99"/>
      <c r="AF52025" s="46"/>
      <c r="AM52025" s="121"/>
      <c r="AO52025" s="46"/>
    </row>
    <row r="52026" spans="1:41" s="60" customFormat="1" hidden="1" x14ac:dyDescent="0.35">
      <c r="A52026" s="46"/>
      <c r="H52026" s="103"/>
      <c r="AD52026" s="99"/>
      <c r="AF52026" s="46"/>
      <c r="AM52026" s="121"/>
      <c r="AO52026" s="46"/>
    </row>
    <row r="52027" spans="1:41" s="60" customFormat="1" hidden="1" x14ac:dyDescent="0.35">
      <c r="A52027" s="46"/>
      <c r="H52027" s="103"/>
      <c r="AD52027" s="99"/>
      <c r="AF52027" s="46"/>
      <c r="AM52027" s="121"/>
      <c r="AO52027" s="46"/>
    </row>
    <row r="52028" spans="1:41" s="60" customFormat="1" hidden="1" x14ac:dyDescent="0.35">
      <c r="A52028" s="46"/>
      <c r="H52028" s="103"/>
      <c r="AD52028" s="99"/>
      <c r="AF52028" s="46"/>
      <c r="AM52028" s="121"/>
      <c r="AO52028" s="46"/>
    </row>
    <row r="52029" spans="1:41" s="60" customFormat="1" hidden="1" x14ac:dyDescent="0.35">
      <c r="A52029" s="46"/>
      <c r="H52029" s="103"/>
      <c r="AD52029" s="99"/>
      <c r="AF52029" s="46"/>
      <c r="AM52029" s="121"/>
      <c r="AO52029" s="46"/>
    </row>
    <row r="52030" spans="1:41" s="60" customFormat="1" hidden="1" x14ac:dyDescent="0.35">
      <c r="A52030" s="46"/>
      <c r="H52030" s="103"/>
      <c r="AD52030" s="99"/>
      <c r="AF52030" s="46"/>
      <c r="AM52030" s="121"/>
      <c r="AO52030" s="46"/>
    </row>
    <row r="52031" spans="1:41" s="60" customFormat="1" hidden="1" x14ac:dyDescent="0.35">
      <c r="A52031" s="46"/>
      <c r="H52031" s="103"/>
      <c r="AD52031" s="99"/>
      <c r="AF52031" s="46"/>
      <c r="AM52031" s="121"/>
      <c r="AO52031" s="46"/>
    </row>
    <row r="52032" spans="1:41" s="60" customFormat="1" hidden="1" x14ac:dyDescent="0.35">
      <c r="A52032" s="46"/>
      <c r="H52032" s="103"/>
      <c r="AD52032" s="99"/>
      <c r="AF52032" s="46"/>
      <c r="AM52032" s="121"/>
      <c r="AO52032" s="46"/>
    </row>
    <row r="52033" spans="1:41" s="60" customFormat="1" hidden="1" x14ac:dyDescent="0.35">
      <c r="A52033" s="46"/>
      <c r="H52033" s="103"/>
      <c r="AD52033" s="99"/>
      <c r="AF52033" s="46"/>
      <c r="AM52033" s="121"/>
      <c r="AO52033" s="46"/>
    </row>
    <row r="52034" spans="1:41" s="60" customFormat="1" hidden="1" x14ac:dyDescent="0.35">
      <c r="A52034" s="46"/>
      <c r="H52034" s="103"/>
      <c r="AD52034" s="99"/>
      <c r="AF52034" s="46"/>
      <c r="AM52034" s="121"/>
      <c r="AO52034" s="46"/>
    </row>
    <row r="52035" spans="1:41" s="60" customFormat="1" hidden="1" x14ac:dyDescent="0.35">
      <c r="A52035" s="46"/>
      <c r="H52035" s="103"/>
      <c r="AD52035" s="99"/>
      <c r="AF52035" s="46"/>
      <c r="AM52035" s="121"/>
      <c r="AO52035" s="46"/>
    </row>
    <row r="52036" spans="1:41" s="60" customFormat="1" hidden="1" x14ac:dyDescent="0.35">
      <c r="A52036" s="46"/>
      <c r="H52036" s="103"/>
      <c r="AD52036" s="99"/>
      <c r="AF52036" s="46"/>
      <c r="AM52036" s="121"/>
      <c r="AO52036" s="46"/>
    </row>
    <row r="52037" spans="1:41" s="60" customFormat="1" hidden="1" x14ac:dyDescent="0.35">
      <c r="A52037" s="46"/>
      <c r="H52037" s="103"/>
      <c r="AD52037" s="99"/>
      <c r="AF52037" s="46"/>
      <c r="AM52037" s="121"/>
      <c r="AO52037" s="46"/>
    </row>
    <row r="52038" spans="1:41" s="60" customFormat="1" hidden="1" x14ac:dyDescent="0.35">
      <c r="A52038" s="46"/>
      <c r="H52038" s="103"/>
      <c r="AD52038" s="99"/>
      <c r="AF52038" s="46"/>
      <c r="AM52038" s="121"/>
      <c r="AO52038" s="46"/>
    </row>
    <row r="52039" spans="1:41" s="60" customFormat="1" hidden="1" x14ac:dyDescent="0.35">
      <c r="A52039" s="46"/>
      <c r="H52039" s="103"/>
      <c r="AD52039" s="99"/>
      <c r="AF52039" s="46"/>
      <c r="AM52039" s="121"/>
      <c r="AO52039" s="46"/>
    </row>
    <row r="52040" spans="1:41" s="60" customFormat="1" hidden="1" x14ac:dyDescent="0.35">
      <c r="A52040" s="46"/>
      <c r="H52040" s="103"/>
      <c r="AD52040" s="99"/>
      <c r="AF52040" s="46"/>
      <c r="AM52040" s="121"/>
      <c r="AO52040" s="46"/>
    </row>
    <row r="52041" spans="1:41" s="60" customFormat="1" hidden="1" x14ac:dyDescent="0.35">
      <c r="A52041" s="46"/>
      <c r="H52041" s="103"/>
      <c r="AD52041" s="99"/>
      <c r="AF52041" s="46"/>
      <c r="AM52041" s="121"/>
      <c r="AO52041" s="46"/>
    </row>
    <row r="52042" spans="1:41" s="60" customFormat="1" hidden="1" x14ac:dyDescent="0.35">
      <c r="A52042" s="46"/>
      <c r="H52042" s="103"/>
      <c r="AD52042" s="99"/>
      <c r="AF52042" s="46"/>
      <c r="AM52042" s="121"/>
      <c r="AO52042" s="46"/>
    </row>
    <row r="52043" spans="1:41" s="60" customFormat="1" hidden="1" x14ac:dyDescent="0.35">
      <c r="A52043" s="46"/>
      <c r="H52043" s="103"/>
      <c r="AD52043" s="99"/>
      <c r="AF52043" s="46"/>
      <c r="AM52043" s="121"/>
      <c r="AO52043" s="46"/>
    </row>
    <row r="52044" spans="1:41" s="60" customFormat="1" hidden="1" x14ac:dyDescent="0.35">
      <c r="A52044" s="46"/>
      <c r="H52044" s="103"/>
      <c r="AD52044" s="99"/>
      <c r="AF52044" s="46"/>
      <c r="AM52044" s="121"/>
      <c r="AO52044" s="46"/>
    </row>
    <row r="52045" spans="1:41" s="60" customFormat="1" hidden="1" x14ac:dyDescent="0.35">
      <c r="A52045" s="46"/>
      <c r="H52045" s="103"/>
      <c r="AD52045" s="99"/>
      <c r="AF52045" s="46"/>
      <c r="AM52045" s="121"/>
      <c r="AO52045" s="46"/>
    </row>
    <row r="52046" spans="1:41" s="60" customFormat="1" hidden="1" x14ac:dyDescent="0.35">
      <c r="A52046" s="46"/>
      <c r="H52046" s="103"/>
      <c r="AD52046" s="99"/>
      <c r="AF52046" s="46"/>
      <c r="AM52046" s="121"/>
      <c r="AO52046" s="46"/>
    </row>
    <row r="52047" spans="1:41" s="60" customFormat="1" hidden="1" x14ac:dyDescent="0.35">
      <c r="A52047" s="46"/>
      <c r="H52047" s="103"/>
      <c r="AD52047" s="99"/>
      <c r="AF52047" s="46"/>
      <c r="AM52047" s="121"/>
      <c r="AO52047" s="46"/>
    </row>
    <row r="52048" spans="1:41" s="60" customFormat="1" hidden="1" x14ac:dyDescent="0.35">
      <c r="A52048" s="46"/>
      <c r="H52048" s="103"/>
      <c r="AD52048" s="99"/>
      <c r="AF52048" s="46"/>
      <c r="AM52048" s="121"/>
      <c r="AO52048" s="46"/>
    </row>
    <row r="52049" spans="1:41" s="60" customFormat="1" hidden="1" x14ac:dyDescent="0.35">
      <c r="A52049" s="46"/>
      <c r="H52049" s="103"/>
      <c r="AD52049" s="99"/>
      <c r="AF52049" s="46"/>
      <c r="AM52049" s="121"/>
      <c r="AO52049" s="46"/>
    </row>
    <row r="52050" spans="1:41" s="60" customFormat="1" hidden="1" x14ac:dyDescent="0.35">
      <c r="A52050" s="46"/>
      <c r="H52050" s="103"/>
      <c r="AD52050" s="99"/>
      <c r="AF52050" s="46"/>
      <c r="AM52050" s="121"/>
      <c r="AO52050" s="46"/>
    </row>
    <row r="52051" spans="1:41" s="60" customFormat="1" hidden="1" x14ac:dyDescent="0.35">
      <c r="A52051" s="46"/>
      <c r="H52051" s="103"/>
      <c r="AD52051" s="99"/>
      <c r="AF52051" s="46"/>
      <c r="AM52051" s="121"/>
      <c r="AO52051" s="46"/>
    </row>
    <row r="52052" spans="1:41" s="60" customFormat="1" hidden="1" x14ac:dyDescent="0.35">
      <c r="A52052" s="46"/>
      <c r="H52052" s="103"/>
      <c r="AD52052" s="99"/>
      <c r="AF52052" s="46"/>
      <c r="AM52052" s="121"/>
      <c r="AO52052" s="46"/>
    </row>
    <row r="52053" spans="1:41" s="60" customFormat="1" hidden="1" x14ac:dyDescent="0.35">
      <c r="A52053" s="46"/>
      <c r="H52053" s="103"/>
      <c r="AD52053" s="99"/>
      <c r="AF52053" s="46"/>
      <c r="AM52053" s="121"/>
      <c r="AO52053" s="46"/>
    </row>
    <row r="52054" spans="1:41" s="60" customFormat="1" hidden="1" x14ac:dyDescent="0.35">
      <c r="A52054" s="46"/>
      <c r="H52054" s="103"/>
      <c r="AD52054" s="99"/>
      <c r="AF52054" s="46"/>
      <c r="AM52054" s="121"/>
      <c r="AO52054" s="46"/>
    </row>
    <row r="52055" spans="1:41" s="60" customFormat="1" hidden="1" x14ac:dyDescent="0.35">
      <c r="A52055" s="46"/>
      <c r="H52055" s="103"/>
      <c r="AD52055" s="99"/>
      <c r="AF52055" s="46"/>
      <c r="AM52055" s="121"/>
      <c r="AO52055" s="46"/>
    </row>
    <row r="52056" spans="1:41" s="60" customFormat="1" hidden="1" x14ac:dyDescent="0.35">
      <c r="A52056" s="46"/>
      <c r="H52056" s="103"/>
      <c r="AD52056" s="99"/>
      <c r="AF52056" s="46"/>
      <c r="AM52056" s="121"/>
      <c r="AO52056" s="46"/>
    </row>
    <row r="52057" spans="1:41" s="60" customFormat="1" hidden="1" x14ac:dyDescent="0.35">
      <c r="A52057" s="46"/>
      <c r="H52057" s="103"/>
      <c r="AD52057" s="99"/>
      <c r="AF52057" s="46"/>
      <c r="AM52057" s="121"/>
      <c r="AO52057" s="46"/>
    </row>
    <row r="52058" spans="1:41" s="60" customFormat="1" hidden="1" x14ac:dyDescent="0.35">
      <c r="A52058" s="46"/>
      <c r="H52058" s="103"/>
      <c r="AD52058" s="99"/>
      <c r="AF52058" s="46"/>
      <c r="AM52058" s="121"/>
      <c r="AO52058" s="46"/>
    </row>
    <row r="52059" spans="1:41" s="60" customFormat="1" hidden="1" x14ac:dyDescent="0.35">
      <c r="A52059" s="46"/>
      <c r="H52059" s="103"/>
      <c r="AD52059" s="99"/>
      <c r="AF52059" s="46"/>
      <c r="AM52059" s="121"/>
      <c r="AO52059" s="46"/>
    </row>
    <row r="52060" spans="1:41" s="60" customFormat="1" hidden="1" x14ac:dyDescent="0.35">
      <c r="A52060" s="46"/>
      <c r="H52060" s="103"/>
      <c r="AD52060" s="99"/>
      <c r="AF52060" s="46"/>
      <c r="AM52060" s="121"/>
      <c r="AO52060" s="46"/>
    </row>
    <row r="52061" spans="1:41" s="60" customFormat="1" hidden="1" x14ac:dyDescent="0.35">
      <c r="A52061" s="46"/>
      <c r="H52061" s="103"/>
      <c r="AD52061" s="99"/>
      <c r="AF52061" s="46"/>
      <c r="AM52061" s="121"/>
      <c r="AO52061" s="46"/>
    </row>
    <row r="52062" spans="1:41" s="60" customFormat="1" hidden="1" x14ac:dyDescent="0.35">
      <c r="A52062" s="46"/>
      <c r="H52062" s="103"/>
      <c r="AD52062" s="99"/>
      <c r="AF52062" s="46"/>
      <c r="AM52062" s="121"/>
      <c r="AO52062" s="46"/>
    </row>
    <row r="52063" spans="1:41" s="60" customFormat="1" hidden="1" x14ac:dyDescent="0.35">
      <c r="A52063" s="46"/>
      <c r="H52063" s="103"/>
      <c r="AD52063" s="99"/>
      <c r="AF52063" s="46"/>
      <c r="AM52063" s="121"/>
      <c r="AO52063" s="46"/>
    </row>
    <row r="52064" spans="1:41" s="60" customFormat="1" hidden="1" x14ac:dyDescent="0.35">
      <c r="A52064" s="46"/>
      <c r="H52064" s="103"/>
      <c r="AD52064" s="99"/>
      <c r="AF52064" s="46"/>
      <c r="AM52064" s="121"/>
      <c r="AO52064" s="46"/>
    </row>
    <row r="52065" spans="1:41" s="60" customFormat="1" hidden="1" x14ac:dyDescent="0.35">
      <c r="A52065" s="46"/>
      <c r="H52065" s="103"/>
      <c r="AD52065" s="99"/>
      <c r="AF52065" s="46"/>
      <c r="AM52065" s="121"/>
      <c r="AO52065" s="46"/>
    </row>
    <row r="52066" spans="1:41" s="60" customFormat="1" hidden="1" x14ac:dyDescent="0.35">
      <c r="A52066" s="46"/>
      <c r="H52066" s="103"/>
      <c r="AD52066" s="99"/>
      <c r="AF52066" s="46"/>
      <c r="AM52066" s="121"/>
      <c r="AO52066" s="46"/>
    </row>
    <row r="52067" spans="1:41" s="60" customFormat="1" hidden="1" x14ac:dyDescent="0.35">
      <c r="A52067" s="46"/>
      <c r="H52067" s="103"/>
      <c r="AD52067" s="99"/>
      <c r="AF52067" s="46"/>
      <c r="AM52067" s="121"/>
      <c r="AO52067" s="46"/>
    </row>
    <row r="52068" spans="1:41" s="60" customFormat="1" hidden="1" x14ac:dyDescent="0.35">
      <c r="A52068" s="46"/>
      <c r="H52068" s="103"/>
      <c r="AD52068" s="99"/>
      <c r="AF52068" s="46"/>
      <c r="AM52068" s="121"/>
      <c r="AO52068" s="46"/>
    </row>
    <row r="52069" spans="1:41" s="60" customFormat="1" hidden="1" x14ac:dyDescent="0.35">
      <c r="A52069" s="46"/>
      <c r="H52069" s="103"/>
      <c r="AD52069" s="99"/>
      <c r="AF52069" s="46"/>
      <c r="AM52069" s="121"/>
      <c r="AO52069" s="46"/>
    </row>
    <row r="52070" spans="1:41" s="60" customFormat="1" hidden="1" x14ac:dyDescent="0.35">
      <c r="A52070" s="46"/>
      <c r="H52070" s="103"/>
      <c r="AD52070" s="99"/>
      <c r="AF52070" s="46"/>
      <c r="AM52070" s="121"/>
      <c r="AO52070" s="46"/>
    </row>
    <row r="52071" spans="1:41" s="60" customFormat="1" hidden="1" x14ac:dyDescent="0.35">
      <c r="A52071" s="46"/>
      <c r="H52071" s="103"/>
      <c r="AD52071" s="99"/>
      <c r="AF52071" s="46"/>
      <c r="AM52071" s="121"/>
      <c r="AO52071" s="46"/>
    </row>
    <row r="52072" spans="1:41" s="60" customFormat="1" hidden="1" x14ac:dyDescent="0.35">
      <c r="A52072" s="46"/>
      <c r="H52072" s="103"/>
      <c r="AD52072" s="99"/>
      <c r="AF52072" s="46"/>
      <c r="AM52072" s="121"/>
      <c r="AO52072" s="46"/>
    </row>
    <row r="52073" spans="1:41" s="60" customFormat="1" hidden="1" x14ac:dyDescent="0.35">
      <c r="A52073" s="46"/>
      <c r="H52073" s="103"/>
      <c r="AD52073" s="99"/>
      <c r="AF52073" s="46"/>
      <c r="AM52073" s="121"/>
      <c r="AO52073" s="46"/>
    </row>
    <row r="52074" spans="1:41" s="60" customFormat="1" hidden="1" x14ac:dyDescent="0.35">
      <c r="A52074" s="46"/>
      <c r="H52074" s="103"/>
      <c r="AD52074" s="99"/>
      <c r="AF52074" s="46"/>
      <c r="AM52074" s="121"/>
      <c r="AO52074" s="46"/>
    </row>
    <row r="52075" spans="1:41" s="60" customFormat="1" hidden="1" x14ac:dyDescent="0.35">
      <c r="A52075" s="46"/>
      <c r="H52075" s="103"/>
      <c r="AD52075" s="99"/>
      <c r="AF52075" s="46"/>
      <c r="AM52075" s="121"/>
      <c r="AO52075" s="46"/>
    </row>
    <row r="52076" spans="1:41" s="60" customFormat="1" hidden="1" x14ac:dyDescent="0.35">
      <c r="A52076" s="46"/>
      <c r="H52076" s="103"/>
      <c r="AD52076" s="99"/>
      <c r="AF52076" s="46"/>
      <c r="AM52076" s="121"/>
      <c r="AO52076" s="46"/>
    </row>
    <row r="52077" spans="1:41" s="60" customFormat="1" hidden="1" x14ac:dyDescent="0.35">
      <c r="A52077" s="46"/>
      <c r="H52077" s="103"/>
      <c r="AD52077" s="99"/>
      <c r="AF52077" s="46"/>
      <c r="AM52077" s="121"/>
      <c r="AO52077" s="46"/>
    </row>
    <row r="52078" spans="1:41" s="60" customFormat="1" hidden="1" x14ac:dyDescent="0.35">
      <c r="A52078" s="46"/>
      <c r="H52078" s="103"/>
      <c r="AD52078" s="99"/>
      <c r="AF52078" s="46"/>
      <c r="AM52078" s="121"/>
      <c r="AO52078" s="46"/>
    </row>
    <row r="52079" spans="1:41" s="60" customFormat="1" hidden="1" x14ac:dyDescent="0.35">
      <c r="A52079" s="46"/>
      <c r="H52079" s="103"/>
      <c r="AD52079" s="99"/>
      <c r="AF52079" s="46"/>
      <c r="AM52079" s="121"/>
      <c r="AO52079" s="46"/>
    </row>
    <row r="52080" spans="1:41" s="60" customFormat="1" hidden="1" x14ac:dyDescent="0.35">
      <c r="A52080" s="46"/>
      <c r="H52080" s="103"/>
      <c r="AD52080" s="99"/>
      <c r="AF52080" s="46"/>
      <c r="AM52080" s="121"/>
      <c r="AO52080" s="46"/>
    </row>
    <row r="52081" spans="1:41" s="60" customFormat="1" hidden="1" x14ac:dyDescent="0.35">
      <c r="A52081" s="46"/>
      <c r="H52081" s="103"/>
      <c r="AD52081" s="99"/>
      <c r="AF52081" s="46"/>
      <c r="AM52081" s="121"/>
      <c r="AO52081" s="46"/>
    </row>
    <row r="52082" spans="1:41" s="60" customFormat="1" hidden="1" x14ac:dyDescent="0.35">
      <c r="A52082" s="46"/>
      <c r="H52082" s="103"/>
      <c r="AD52082" s="99"/>
      <c r="AF52082" s="46"/>
      <c r="AM52082" s="121"/>
      <c r="AO52082" s="46"/>
    </row>
    <row r="52083" spans="1:41" s="60" customFormat="1" hidden="1" x14ac:dyDescent="0.35">
      <c r="A52083" s="46"/>
      <c r="H52083" s="103"/>
      <c r="AD52083" s="99"/>
      <c r="AF52083" s="46"/>
      <c r="AM52083" s="121"/>
      <c r="AO52083" s="46"/>
    </row>
    <row r="52084" spans="1:41" s="60" customFormat="1" hidden="1" x14ac:dyDescent="0.35">
      <c r="A52084" s="46"/>
      <c r="H52084" s="103"/>
      <c r="AD52084" s="99"/>
      <c r="AF52084" s="46"/>
      <c r="AM52084" s="121"/>
      <c r="AO52084" s="46"/>
    </row>
    <row r="52085" spans="1:41" s="60" customFormat="1" hidden="1" x14ac:dyDescent="0.35">
      <c r="A52085" s="46"/>
      <c r="H52085" s="103"/>
      <c r="AD52085" s="99"/>
      <c r="AF52085" s="46"/>
      <c r="AM52085" s="121"/>
      <c r="AO52085" s="46"/>
    </row>
    <row r="52086" spans="1:41" s="60" customFormat="1" hidden="1" x14ac:dyDescent="0.35">
      <c r="A52086" s="46"/>
      <c r="H52086" s="103"/>
      <c r="AD52086" s="99"/>
      <c r="AF52086" s="46"/>
      <c r="AM52086" s="121"/>
      <c r="AO52086" s="46"/>
    </row>
    <row r="52087" spans="1:41" s="60" customFormat="1" hidden="1" x14ac:dyDescent="0.35">
      <c r="A52087" s="46"/>
      <c r="H52087" s="103"/>
      <c r="AD52087" s="99"/>
      <c r="AF52087" s="46"/>
      <c r="AM52087" s="121"/>
      <c r="AO52087" s="46"/>
    </row>
    <row r="52088" spans="1:41" s="60" customFormat="1" hidden="1" x14ac:dyDescent="0.35">
      <c r="A52088" s="46"/>
      <c r="H52088" s="103"/>
      <c r="AD52088" s="99"/>
      <c r="AF52088" s="46"/>
      <c r="AM52088" s="121"/>
      <c r="AO52088" s="46"/>
    </row>
    <row r="52089" spans="1:41" s="60" customFormat="1" hidden="1" x14ac:dyDescent="0.35">
      <c r="A52089" s="46"/>
      <c r="H52089" s="103"/>
      <c r="AD52089" s="99"/>
      <c r="AF52089" s="46"/>
      <c r="AM52089" s="121"/>
      <c r="AO52089" s="46"/>
    </row>
    <row r="52090" spans="1:41" s="60" customFormat="1" hidden="1" x14ac:dyDescent="0.35">
      <c r="A52090" s="46"/>
      <c r="H52090" s="103"/>
      <c r="AD52090" s="99"/>
      <c r="AF52090" s="46"/>
      <c r="AM52090" s="121"/>
      <c r="AO52090" s="46"/>
    </row>
    <row r="52091" spans="1:41" s="60" customFormat="1" hidden="1" x14ac:dyDescent="0.35">
      <c r="A52091" s="46"/>
      <c r="H52091" s="103"/>
      <c r="AD52091" s="99"/>
      <c r="AF52091" s="46"/>
      <c r="AM52091" s="121"/>
      <c r="AO52091" s="46"/>
    </row>
    <row r="52092" spans="1:41" s="60" customFormat="1" hidden="1" x14ac:dyDescent="0.35">
      <c r="A52092" s="46"/>
      <c r="H52092" s="103"/>
      <c r="AD52092" s="99"/>
      <c r="AF52092" s="46"/>
      <c r="AM52092" s="121"/>
      <c r="AO52092" s="46"/>
    </row>
    <row r="52093" spans="1:41" s="60" customFormat="1" hidden="1" x14ac:dyDescent="0.35">
      <c r="A52093" s="46"/>
      <c r="H52093" s="103"/>
      <c r="AD52093" s="99"/>
      <c r="AF52093" s="46"/>
      <c r="AM52093" s="121"/>
      <c r="AO52093" s="46"/>
    </row>
    <row r="52094" spans="1:41" s="60" customFormat="1" hidden="1" x14ac:dyDescent="0.35">
      <c r="A52094" s="46"/>
      <c r="H52094" s="103"/>
      <c r="AD52094" s="99"/>
      <c r="AF52094" s="46"/>
      <c r="AM52094" s="121"/>
      <c r="AO52094" s="46"/>
    </row>
    <row r="52095" spans="1:41" s="60" customFormat="1" hidden="1" x14ac:dyDescent="0.35">
      <c r="A52095" s="46"/>
      <c r="H52095" s="103"/>
      <c r="AD52095" s="99"/>
      <c r="AF52095" s="46"/>
      <c r="AM52095" s="121"/>
      <c r="AO52095" s="46"/>
    </row>
    <row r="52096" spans="1:41" s="60" customFormat="1" hidden="1" x14ac:dyDescent="0.35">
      <c r="A52096" s="46"/>
      <c r="H52096" s="103"/>
      <c r="AD52096" s="99"/>
      <c r="AF52096" s="46"/>
      <c r="AM52096" s="121"/>
      <c r="AO52096" s="46"/>
    </row>
    <row r="52097" spans="1:41" s="60" customFormat="1" hidden="1" x14ac:dyDescent="0.35">
      <c r="A52097" s="46"/>
      <c r="H52097" s="103"/>
      <c r="AD52097" s="99"/>
      <c r="AF52097" s="46"/>
      <c r="AM52097" s="121"/>
      <c r="AO52097" s="46"/>
    </row>
    <row r="52098" spans="1:41" s="60" customFormat="1" hidden="1" x14ac:dyDescent="0.35">
      <c r="A52098" s="46"/>
      <c r="H52098" s="103"/>
      <c r="AD52098" s="99"/>
      <c r="AF52098" s="46"/>
      <c r="AM52098" s="121"/>
      <c r="AO52098" s="46"/>
    </row>
    <row r="52099" spans="1:41" s="60" customFormat="1" hidden="1" x14ac:dyDescent="0.35">
      <c r="A52099" s="46"/>
      <c r="H52099" s="103"/>
      <c r="AD52099" s="99"/>
      <c r="AF52099" s="46"/>
      <c r="AM52099" s="121"/>
      <c r="AO52099" s="46"/>
    </row>
    <row r="52100" spans="1:41" s="60" customFormat="1" hidden="1" x14ac:dyDescent="0.35">
      <c r="A52100" s="46"/>
      <c r="H52100" s="103"/>
      <c r="AD52100" s="99"/>
      <c r="AF52100" s="46"/>
      <c r="AM52100" s="121"/>
      <c r="AO52100" s="46"/>
    </row>
    <row r="52101" spans="1:41" s="60" customFormat="1" hidden="1" x14ac:dyDescent="0.35">
      <c r="A52101" s="46"/>
      <c r="H52101" s="103"/>
      <c r="AD52101" s="99"/>
      <c r="AF52101" s="46"/>
      <c r="AM52101" s="121"/>
      <c r="AO52101" s="46"/>
    </row>
    <row r="52102" spans="1:41" s="60" customFormat="1" hidden="1" x14ac:dyDescent="0.35">
      <c r="A52102" s="46"/>
      <c r="H52102" s="103"/>
      <c r="AD52102" s="99"/>
      <c r="AF52102" s="46"/>
      <c r="AM52102" s="121"/>
      <c r="AO52102" s="46"/>
    </row>
    <row r="52103" spans="1:41" s="60" customFormat="1" hidden="1" x14ac:dyDescent="0.35">
      <c r="A52103" s="46"/>
      <c r="H52103" s="103"/>
      <c r="AD52103" s="99"/>
      <c r="AF52103" s="46"/>
      <c r="AM52103" s="121"/>
      <c r="AO52103" s="46"/>
    </row>
    <row r="52104" spans="1:41" s="60" customFormat="1" hidden="1" x14ac:dyDescent="0.35">
      <c r="A52104" s="46"/>
      <c r="H52104" s="103"/>
      <c r="AD52104" s="99"/>
      <c r="AF52104" s="46"/>
      <c r="AM52104" s="121"/>
      <c r="AO52104" s="46"/>
    </row>
    <row r="52105" spans="1:41" s="60" customFormat="1" hidden="1" x14ac:dyDescent="0.35">
      <c r="A52105" s="46"/>
      <c r="H52105" s="103"/>
      <c r="AD52105" s="99"/>
      <c r="AF52105" s="46"/>
      <c r="AM52105" s="121"/>
      <c r="AO52105" s="46"/>
    </row>
    <row r="52106" spans="1:41" s="60" customFormat="1" hidden="1" x14ac:dyDescent="0.35">
      <c r="A52106" s="46"/>
      <c r="H52106" s="103"/>
      <c r="AD52106" s="99"/>
      <c r="AF52106" s="46"/>
      <c r="AM52106" s="121"/>
      <c r="AO52106" s="46"/>
    </row>
    <row r="52107" spans="1:41" s="60" customFormat="1" hidden="1" x14ac:dyDescent="0.35">
      <c r="A52107" s="46"/>
      <c r="H52107" s="103"/>
      <c r="AD52107" s="99"/>
      <c r="AF52107" s="46"/>
      <c r="AM52107" s="121"/>
      <c r="AO52107" s="46"/>
    </row>
    <row r="52108" spans="1:41" s="60" customFormat="1" hidden="1" x14ac:dyDescent="0.35">
      <c r="A52108" s="46"/>
      <c r="H52108" s="103"/>
      <c r="AD52108" s="99"/>
      <c r="AF52108" s="46"/>
      <c r="AM52108" s="121"/>
      <c r="AO52108" s="46"/>
    </row>
    <row r="52109" spans="1:41" s="60" customFormat="1" hidden="1" x14ac:dyDescent="0.35">
      <c r="A52109" s="46"/>
      <c r="H52109" s="103"/>
      <c r="AD52109" s="99"/>
      <c r="AF52109" s="46"/>
      <c r="AM52109" s="121"/>
      <c r="AO52109" s="46"/>
    </row>
    <row r="52110" spans="1:41" s="60" customFormat="1" hidden="1" x14ac:dyDescent="0.35">
      <c r="A52110" s="46"/>
      <c r="H52110" s="103"/>
      <c r="AD52110" s="99"/>
      <c r="AF52110" s="46"/>
      <c r="AM52110" s="121"/>
      <c r="AO52110" s="46"/>
    </row>
    <row r="52111" spans="1:41" s="60" customFormat="1" hidden="1" x14ac:dyDescent="0.35">
      <c r="A52111" s="46"/>
      <c r="H52111" s="103"/>
      <c r="AD52111" s="99"/>
      <c r="AF52111" s="46"/>
      <c r="AM52111" s="121"/>
      <c r="AO52111" s="46"/>
    </row>
    <row r="52112" spans="1:41" s="60" customFormat="1" hidden="1" x14ac:dyDescent="0.35">
      <c r="A52112" s="46"/>
      <c r="H52112" s="103"/>
      <c r="AD52112" s="99"/>
      <c r="AF52112" s="46"/>
      <c r="AM52112" s="121"/>
      <c r="AO52112" s="46"/>
    </row>
    <row r="52113" spans="1:41" s="60" customFormat="1" hidden="1" x14ac:dyDescent="0.35">
      <c r="A52113" s="46"/>
      <c r="H52113" s="103"/>
      <c r="AD52113" s="99"/>
      <c r="AF52113" s="46"/>
      <c r="AM52113" s="121"/>
      <c r="AO52113" s="46"/>
    </row>
    <row r="52114" spans="1:41" s="60" customFormat="1" hidden="1" x14ac:dyDescent="0.35">
      <c r="A52114" s="46"/>
      <c r="H52114" s="103"/>
      <c r="AD52114" s="99"/>
      <c r="AF52114" s="46"/>
      <c r="AM52114" s="121"/>
      <c r="AO52114" s="46"/>
    </row>
    <row r="52115" spans="1:41" s="60" customFormat="1" hidden="1" x14ac:dyDescent="0.35">
      <c r="A52115" s="46"/>
      <c r="H52115" s="103"/>
      <c r="AD52115" s="99"/>
      <c r="AF52115" s="46"/>
      <c r="AM52115" s="121"/>
      <c r="AO52115" s="46"/>
    </row>
    <row r="52116" spans="1:41" s="60" customFormat="1" hidden="1" x14ac:dyDescent="0.35">
      <c r="A52116" s="46"/>
      <c r="H52116" s="103"/>
      <c r="AD52116" s="99"/>
      <c r="AF52116" s="46"/>
      <c r="AM52116" s="121"/>
      <c r="AO52116" s="46"/>
    </row>
    <row r="52117" spans="1:41" s="60" customFormat="1" hidden="1" x14ac:dyDescent="0.35">
      <c r="A52117" s="46"/>
      <c r="H52117" s="103"/>
      <c r="AD52117" s="99"/>
      <c r="AF52117" s="46"/>
      <c r="AM52117" s="121"/>
      <c r="AO52117" s="46"/>
    </row>
    <row r="52118" spans="1:41" s="60" customFormat="1" hidden="1" x14ac:dyDescent="0.35">
      <c r="A52118" s="46"/>
      <c r="H52118" s="103"/>
      <c r="AD52118" s="99"/>
      <c r="AF52118" s="46"/>
      <c r="AM52118" s="121"/>
      <c r="AO52118" s="46"/>
    </row>
    <row r="52119" spans="1:41" s="60" customFormat="1" hidden="1" x14ac:dyDescent="0.35">
      <c r="A52119" s="46"/>
      <c r="H52119" s="103"/>
      <c r="AD52119" s="99"/>
      <c r="AF52119" s="46"/>
      <c r="AM52119" s="121"/>
      <c r="AO52119" s="46"/>
    </row>
    <row r="52120" spans="1:41" s="60" customFormat="1" hidden="1" x14ac:dyDescent="0.35">
      <c r="A52120" s="46"/>
      <c r="H52120" s="103"/>
      <c r="AD52120" s="99"/>
      <c r="AF52120" s="46"/>
      <c r="AM52120" s="121"/>
      <c r="AO52120" s="46"/>
    </row>
    <row r="52121" spans="1:41" s="60" customFormat="1" hidden="1" x14ac:dyDescent="0.35">
      <c r="A52121" s="46"/>
      <c r="H52121" s="103"/>
      <c r="AD52121" s="99"/>
      <c r="AF52121" s="46"/>
      <c r="AM52121" s="121"/>
      <c r="AO52121" s="46"/>
    </row>
    <row r="52122" spans="1:41" s="60" customFormat="1" hidden="1" x14ac:dyDescent="0.35">
      <c r="A52122" s="46"/>
      <c r="H52122" s="103"/>
      <c r="AD52122" s="99"/>
      <c r="AF52122" s="46"/>
      <c r="AM52122" s="121"/>
      <c r="AO52122" s="46"/>
    </row>
    <row r="52123" spans="1:41" s="60" customFormat="1" hidden="1" x14ac:dyDescent="0.35">
      <c r="A52123" s="46"/>
      <c r="H52123" s="103"/>
      <c r="AD52123" s="99"/>
      <c r="AF52123" s="46"/>
      <c r="AM52123" s="121"/>
      <c r="AO52123" s="46"/>
    </row>
    <row r="52124" spans="1:41" s="60" customFormat="1" hidden="1" x14ac:dyDescent="0.35">
      <c r="A52124" s="46"/>
      <c r="H52124" s="103"/>
      <c r="AD52124" s="99"/>
      <c r="AF52124" s="46"/>
      <c r="AM52124" s="121"/>
      <c r="AO52124" s="46"/>
    </row>
    <row r="52125" spans="1:41" s="60" customFormat="1" hidden="1" x14ac:dyDescent="0.35">
      <c r="A52125" s="46"/>
      <c r="H52125" s="103"/>
      <c r="AD52125" s="99"/>
      <c r="AF52125" s="46"/>
      <c r="AM52125" s="121"/>
      <c r="AO52125" s="46"/>
    </row>
    <row r="52126" spans="1:41" s="60" customFormat="1" hidden="1" x14ac:dyDescent="0.35">
      <c r="A52126" s="46"/>
      <c r="H52126" s="103"/>
      <c r="AD52126" s="99"/>
      <c r="AF52126" s="46"/>
      <c r="AM52126" s="121"/>
      <c r="AO52126" s="46"/>
    </row>
    <row r="52127" spans="1:41" s="60" customFormat="1" hidden="1" x14ac:dyDescent="0.35">
      <c r="A52127" s="46"/>
      <c r="H52127" s="103"/>
      <c r="AD52127" s="99"/>
      <c r="AF52127" s="46"/>
      <c r="AM52127" s="121"/>
      <c r="AO52127" s="46"/>
    </row>
    <row r="52128" spans="1:41" s="60" customFormat="1" hidden="1" x14ac:dyDescent="0.35">
      <c r="A52128" s="46"/>
      <c r="H52128" s="103"/>
      <c r="AD52128" s="99"/>
      <c r="AF52128" s="46"/>
      <c r="AM52128" s="121"/>
      <c r="AO52128" s="46"/>
    </row>
    <row r="52129" spans="1:41" s="60" customFormat="1" hidden="1" x14ac:dyDescent="0.35">
      <c r="A52129" s="46"/>
      <c r="H52129" s="103"/>
      <c r="AD52129" s="99"/>
      <c r="AF52129" s="46"/>
      <c r="AM52129" s="121"/>
      <c r="AO52129" s="46"/>
    </row>
    <row r="52130" spans="1:41" s="60" customFormat="1" hidden="1" x14ac:dyDescent="0.35">
      <c r="A52130" s="46"/>
      <c r="H52130" s="103"/>
      <c r="AD52130" s="99"/>
      <c r="AF52130" s="46"/>
      <c r="AM52130" s="121"/>
      <c r="AO52130" s="46"/>
    </row>
    <row r="52131" spans="1:41" s="60" customFormat="1" hidden="1" x14ac:dyDescent="0.35">
      <c r="A52131" s="46"/>
      <c r="H52131" s="103"/>
      <c r="AD52131" s="99"/>
      <c r="AF52131" s="46"/>
      <c r="AM52131" s="121"/>
      <c r="AO52131" s="46"/>
    </row>
    <row r="52132" spans="1:41" s="60" customFormat="1" hidden="1" x14ac:dyDescent="0.35">
      <c r="A52132" s="46"/>
      <c r="H52132" s="103"/>
      <c r="AD52132" s="99"/>
      <c r="AF52132" s="46"/>
      <c r="AM52132" s="121"/>
      <c r="AO52132" s="46"/>
    </row>
    <row r="52133" spans="1:41" s="60" customFormat="1" hidden="1" x14ac:dyDescent="0.35">
      <c r="A52133" s="46"/>
      <c r="H52133" s="103"/>
      <c r="AD52133" s="99"/>
      <c r="AF52133" s="46"/>
      <c r="AM52133" s="121"/>
      <c r="AO52133" s="46"/>
    </row>
    <row r="52134" spans="1:41" s="60" customFormat="1" hidden="1" x14ac:dyDescent="0.35">
      <c r="A52134" s="46"/>
      <c r="H52134" s="103"/>
      <c r="AD52134" s="99"/>
      <c r="AF52134" s="46"/>
      <c r="AM52134" s="121"/>
      <c r="AO52134" s="46"/>
    </row>
    <row r="52135" spans="1:41" s="60" customFormat="1" hidden="1" x14ac:dyDescent="0.35">
      <c r="A52135" s="46"/>
      <c r="H52135" s="103"/>
      <c r="AD52135" s="99"/>
      <c r="AF52135" s="46"/>
      <c r="AM52135" s="121"/>
      <c r="AO52135" s="46"/>
    </row>
    <row r="52136" spans="1:41" s="60" customFormat="1" hidden="1" x14ac:dyDescent="0.35">
      <c r="A52136" s="46"/>
      <c r="H52136" s="103"/>
      <c r="AD52136" s="99"/>
      <c r="AF52136" s="46"/>
      <c r="AM52136" s="121"/>
      <c r="AO52136" s="46"/>
    </row>
    <row r="52137" spans="1:41" s="60" customFormat="1" hidden="1" x14ac:dyDescent="0.35">
      <c r="A52137" s="46"/>
      <c r="H52137" s="103"/>
      <c r="AD52137" s="99"/>
      <c r="AF52137" s="46"/>
      <c r="AM52137" s="121"/>
      <c r="AO52137" s="46"/>
    </row>
    <row r="52138" spans="1:41" s="60" customFormat="1" hidden="1" x14ac:dyDescent="0.35">
      <c r="A52138" s="46"/>
      <c r="H52138" s="103"/>
      <c r="AD52138" s="99"/>
      <c r="AF52138" s="46"/>
      <c r="AM52138" s="121"/>
      <c r="AO52138" s="46"/>
    </row>
    <row r="52139" spans="1:41" s="60" customFormat="1" hidden="1" x14ac:dyDescent="0.35">
      <c r="A52139" s="46"/>
      <c r="H52139" s="103"/>
      <c r="AD52139" s="99"/>
      <c r="AF52139" s="46"/>
      <c r="AM52139" s="121"/>
      <c r="AO52139" s="46"/>
    </row>
    <row r="52140" spans="1:41" s="60" customFormat="1" hidden="1" x14ac:dyDescent="0.35">
      <c r="A52140" s="46"/>
      <c r="H52140" s="103"/>
      <c r="AD52140" s="99"/>
      <c r="AF52140" s="46"/>
      <c r="AM52140" s="121"/>
      <c r="AO52140" s="46"/>
    </row>
    <row r="52141" spans="1:41" s="60" customFormat="1" hidden="1" x14ac:dyDescent="0.35">
      <c r="A52141" s="46"/>
      <c r="H52141" s="103"/>
      <c r="AD52141" s="99"/>
      <c r="AF52141" s="46"/>
      <c r="AM52141" s="121"/>
      <c r="AO52141" s="46"/>
    </row>
    <row r="52142" spans="1:41" s="60" customFormat="1" hidden="1" x14ac:dyDescent="0.35">
      <c r="A52142" s="46"/>
      <c r="H52142" s="103"/>
      <c r="AD52142" s="99"/>
      <c r="AF52142" s="46"/>
      <c r="AM52142" s="121"/>
      <c r="AO52142" s="46"/>
    </row>
    <row r="52143" spans="1:41" s="60" customFormat="1" hidden="1" x14ac:dyDescent="0.35">
      <c r="A52143" s="46"/>
      <c r="H52143" s="103"/>
      <c r="AD52143" s="99"/>
      <c r="AF52143" s="46"/>
      <c r="AM52143" s="121"/>
      <c r="AO52143" s="46"/>
    </row>
    <row r="52144" spans="1:41" s="60" customFormat="1" hidden="1" x14ac:dyDescent="0.35">
      <c r="A52144" s="46"/>
      <c r="H52144" s="103"/>
      <c r="AD52144" s="99"/>
      <c r="AF52144" s="46"/>
      <c r="AM52144" s="121"/>
      <c r="AO52144" s="46"/>
    </row>
    <row r="52145" spans="1:41" s="60" customFormat="1" hidden="1" x14ac:dyDescent="0.35">
      <c r="A52145" s="46"/>
      <c r="H52145" s="103"/>
      <c r="AD52145" s="99"/>
      <c r="AF52145" s="46"/>
      <c r="AM52145" s="121"/>
      <c r="AO52145" s="46"/>
    </row>
    <row r="52146" spans="1:41" s="60" customFormat="1" hidden="1" x14ac:dyDescent="0.35">
      <c r="A52146" s="46"/>
      <c r="H52146" s="103"/>
      <c r="AD52146" s="99"/>
      <c r="AF52146" s="46"/>
      <c r="AM52146" s="121"/>
      <c r="AO52146" s="46"/>
    </row>
    <row r="52147" spans="1:41" s="60" customFormat="1" hidden="1" x14ac:dyDescent="0.35">
      <c r="A52147" s="46"/>
      <c r="H52147" s="103"/>
      <c r="AD52147" s="99"/>
      <c r="AF52147" s="46"/>
      <c r="AM52147" s="121"/>
      <c r="AO52147" s="46"/>
    </row>
    <row r="52148" spans="1:41" s="60" customFormat="1" hidden="1" x14ac:dyDescent="0.35">
      <c r="A52148" s="46"/>
      <c r="H52148" s="103"/>
      <c r="AD52148" s="99"/>
      <c r="AF52148" s="46"/>
      <c r="AM52148" s="121"/>
      <c r="AO52148" s="46"/>
    </row>
    <row r="52149" spans="1:41" s="60" customFormat="1" hidden="1" x14ac:dyDescent="0.35">
      <c r="A52149" s="46"/>
      <c r="H52149" s="103"/>
      <c r="AD52149" s="99"/>
      <c r="AF52149" s="46"/>
      <c r="AM52149" s="121"/>
      <c r="AO52149" s="46"/>
    </row>
    <row r="52150" spans="1:41" s="60" customFormat="1" hidden="1" x14ac:dyDescent="0.35">
      <c r="A52150" s="46"/>
      <c r="H52150" s="103"/>
      <c r="AD52150" s="99"/>
      <c r="AF52150" s="46"/>
      <c r="AM52150" s="121"/>
      <c r="AO52150" s="46"/>
    </row>
    <row r="52151" spans="1:41" s="60" customFormat="1" hidden="1" x14ac:dyDescent="0.35">
      <c r="A52151" s="46"/>
      <c r="H52151" s="103"/>
      <c r="AD52151" s="99"/>
      <c r="AF52151" s="46"/>
      <c r="AM52151" s="121"/>
      <c r="AO52151" s="46"/>
    </row>
    <row r="52152" spans="1:41" s="60" customFormat="1" hidden="1" x14ac:dyDescent="0.35">
      <c r="A52152" s="46"/>
      <c r="H52152" s="103"/>
      <c r="AD52152" s="99"/>
      <c r="AF52152" s="46"/>
      <c r="AM52152" s="121"/>
      <c r="AO52152" s="46"/>
    </row>
    <row r="52153" spans="1:41" s="60" customFormat="1" hidden="1" x14ac:dyDescent="0.35">
      <c r="A52153" s="46"/>
      <c r="H52153" s="103"/>
      <c r="AD52153" s="99"/>
      <c r="AF52153" s="46"/>
      <c r="AM52153" s="121"/>
      <c r="AO52153" s="46"/>
    </row>
    <row r="52154" spans="1:41" s="60" customFormat="1" hidden="1" x14ac:dyDescent="0.35">
      <c r="A52154" s="46"/>
      <c r="H52154" s="103"/>
      <c r="AD52154" s="99"/>
      <c r="AF52154" s="46"/>
      <c r="AM52154" s="121"/>
      <c r="AO52154" s="46"/>
    </row>
    <row r="52155" spans="1:41" s="60" customFormat="1" hidden="1" x14ac:dyDescent="0.35">
      <c r="A52155" s="46"/>
      <c r="H52155" s="103"/>
      <c r="AD52155" s="99"/>
      <c r="AF52155" s="46"/>
      <c r="AM52155" s="121"/>
      <c r="AO52155" s="46"/>
    </row>
    <row r="52156" spans="1:41" s="60" customFormat="1" hidden="1" x14ac:dyDescent="0.35">
      <c r="A52156" s="46"/>
      <c r="H52156" s="103"/>
      <c r="AD52156" s="99"/>
      <c r="AF52156" s="46"/>
      <c r="AM52156" s="121"/>
      <c r="AO52156" s="46"/>
    </row>
    <row r="52157" spans="1:41" s="60" customFormat="1" hidden="1" x14ac:dyDescent="0.35">
      <c r="A52157" s="46"/>
      <c r="H52157" s="103"/>
      <c r="AD52157" s="99"/>
      <c r="AF52157" s="46"/>
      <c r="AM52157" s="121"/>
      <c r="AO52157" s="46"/>
    </row>
    <row r="52158" spans="1:41" s="60" customFormat="1" hidden="1" x14ac:dyDescent="0.35">
      <c r="A52158" s="46"/>
      <c r="H52158" s="103"/>
      <c r="AD52158" s="99"/>
      <c r="AF52158" s="46"/>
      <c r="AM52158" s="121"/>
      <c r="AO52158" s="46"/>
    </row>
    <row r="52159" spans="1:41" s="60" customFormat="1" hidden="1" x14ac:dyDescent="0.35">
      <c r="A52159" s="46"/>
      <c r="H52159" s="103"/>
      <c r="AD52159" s="99"/>
      <c r="AF52159" s="46"/>
      <c r="AM52159" s="121"/>
      <c r="AO52159" s="46"/>
    </row>
    <row r="52160" spans="1:41" s="60" customFormat="1" hidden="1" x14ac:dyDescent="0.35">
      <c r="A52160" s="46"/>
      <c r="H52160" s="103"/>
      <c r="AD52160" s="99"/>
      <c r="AF52160" s="46"/>
      <c r="AM52160" s="121"/>
      <c r="AO52160" s="46"/>
    </row>
    <row r="52161" spans="1:41" s="60" customFormat="1" hidden="1" x14ac:dyDescent="0.35">
      <c r="A52161" s="46"/>
      <c r="H52161" s="103"/>
      <c r="AD52161" s="99"/>
      <c r="AF52161" s="46"/>
      <c r="AM52161" s="121"/>
      <c r="AO52161" s="46"/>
    </row>
    <row r="52162" spans="1:41" s="60" customFormat="1" hidden="1" x14ac:dyDescent="0.35">
      <c r="A52162" s="46"/>
      <c r="H52162" s="103"/>
      <c r="AD52162" s="99"/>
      <c r="AF52162" s="46"/>
      <c r="AM52162" s="121"/>
      <c r="AO52162" s="46"/>
    </row>
    <row r="52163" spans="1:41" s="60" customFormat="1" hidden="1" x14ac:dyDescent="0.35">
      <c r="A52163" s="46"/>
      <c r="H52163" s="103"/>
      <c r="AD52163" s="99"/>
      <c r="AF52163" s="46"/>
      <c r="AM52163" s="121"/>
      <c r="AO52163" s="46"/>
    </row>
    <row r="52164" spans="1:41" s="60" customFormat="1" hidden="1" x14ac:dyDescent="0.35">
      <c r="A52164" s="46"/>
      <c r="H52164" s="103"/>
      <c r="AD52164" s="99"/>
      <c r="AF52164" s="46"/>
      <c r="AM52164" s="121"/>
      <c r="AO52164" s="46"/>
    </row>
    <row r="52165" spans="1:41" s="60" customFormat="1" hidden="1" x14ac:dyDescent="0.35">
      <c r="A52165" s="46"/>
      <c r="H52165" s="103"/>
      <c r="AD52165" s="99"/>
      <c r="AF52165" s="46"/>
      <c r="AM52165" s="121"/>
      <c r="AO52165" s="46"/>
    </row>
    <row r="52166" spans="1:41" s="60" customFormat="1" hidden="1" x14ac:dyDescent="0.35">
      <c r="A52166" s="46"/>
      <c r="H52166" s="103"/>
      <c r="AD52166" s="99"/>
      <c r="AF52166" s="46"/>
      <c r="AM52166" s="121"/>
      <c r="AO52166" s="46"/>
    </row>
    <row r="52167" spans="1:41" s="60" customFormat="1" hidden="1" x14ac:dyDescent="0.35">
      <c r="A52167" s="46"/>
      <c r="H52167" s="103"/>
      <c r="AD52167" s="99"/>
      <c r="AF52167" s="46"/>
      <c r="AM52167" s="121"/>
      <c r="AO52167" s="46"/>
    </row>
    <row r="52168" spans="1:41" s="60" customFormat="1" hidden="1" x14ac:dyDescent="0.35">
      <c r="A52168" s="46"/>
      <c r="H52168" s="103"/>
      <c r="AD52168" s="99"/>
      <c r="AF52168" s="46"/>
      <c r="AM52168" s="121"/>
      <c r="AO52168" s="46"/>
    </row>
    <row r="52169" spans="1:41" s="60" customFormat="1" hidden="1" x14ac:dyDescent="0.35">
      <c r="A52169" s="46"/>
      <c r="H52169" s="103"/>
      <c r="AD52169" s="99"/>
      <c r="AF52169" s="46"/>
      <c r="AM52169" s="121"/>
      <c r="AO52169" s="46"/>
    </row>
    <row r="52170" spans="1:41" s="60" customFormat="1" hidden="1" x14ac:dyDescent="0.35">
      <c r="A52170" s="46"/>
      <c r="H52170" s="103"/>
      <c r="AD52170" s="99"/>
      <c r="AF52170" s="46"/>
      <c r="AM52170" s="121"/>
      <c r="AO52170" s="46"/>
    </row>
    <row r="52171" spans="1:41" s="60" customFormat="1" hidden="1" x14ac:dyDescent="0.35">
      <c r="A52171" s="46"/>
      <c r="H52171" s="103"/>
      <c r="AD52171" s="99"/>
      <c r="AF52171" s="46"/>
      <c r="AM52171" s="121"/>
      <c r="AO52171" s="46"/>
    </row>
    <row r="52172" spans="1:41" s="60" customFormat="1" hidden="1" x14ac:dyDescent="0.35">
      <c r="A52172" s="46"/>
      <c r="H52172" s="103"/>
      <c r="AD52172" s="99"/>
      <c r="AF52172" s="46"/>
      <c r="AM52172" s="121"/>
      <c r="AO52172" s="46"/>
    </row>
    <row r="52173" spans="1:41" s="60" customFormat="1" hidden="1" x14ac:dyDescent="0.35">
      <c r="A52173" s="46"/>
      <c r="H52173" s="103"/>
      <c r="AD52173" s="99"/>
      <c r="AF52173" s="46"/>
      <c r="AM52173" s="121"/>
      <c r="AO52173" s="46"/>
    </row>
    <row r="52174" spans="1:41" s="60" customFormat="1" hidden="1" x14ac:dyDescent="0.35">
      <c r="A52174" s="46"/>
      <c r="H52174" s="103"/>
      <c r="AD52174" s="99"/>
      <c r="AF52174" s="46"/>
      <c r="AM52174" s="121"/>
      <c r="AO52174" s="46"/>
    </row>
    <row r="52175" spans="1:41" s="60" customFormat="1" hidden="1" x14ac:dyDescent="0.35">
      <c r="A52175" s="46"/>
      <c r="H52175" s="103"/>
      <c r="AD52175" s="99"/>
      <c r="AF52175" s="46"/>
      <c r="AM52175" s="121"/>
      <c r="AO52175" s="46"/>
    </row>
    <row r="52176" spans="1:41" s="60" customFormat="1" hidden="1" x14ac:dyDescent="0.35">
      <c r="A52176" s="46"/>
      <c r="H52176" s="103"/>
      <c r="AD52176" s="99"/>
      <c r="AF52176" s="46"/>
      <c r="AM52176" s="121"/>
      <c r="AO52176" s="46"/>
    </row>
    <row r="52177" spans="1:41" s="60" customFormat="1" hidden="1" x14ac:dyDescent="0.35">
      <c r="A52177" s="46"/>
      <c r="H52177" s="103"/>
      <c r="AD52177" s="99"/>
      <c r="AF52177" s="46"/>
      <c r="AM52177" s="121"/>
      <c r="AO52177" s="46"/>
    </row>
    <row r="52178" spans="1:41" s="60" customFormat="1" hidden="1" x14ac:dyDescent="0.35">
      <c r="A52178" s="46"/>
      <c r="H52178" s="103"/>
      <c r="AD52178" s="99"/>
      <c r="AF52178" s="46"/>
      <c r="AM52178" s="121"/>
      <c r="AO52178" s="46"/>
    </row>
    <row r="52179" spans="1:41" s="60" customFormat="1" hidden="1" x14ac:dyDescent="0.35">
      <c r="A52179" s="46"/>
      <c r="H52179" s="103"/>
      <c r="AD52179" s="99"/>
      <c r="AF52179" s="46"/>
      <c r="AM52179" s="121"/>
      <c r="AO52179" s="46"/>
    </row>
    <row r="52180" spans="1:41" s="60" customFormat="1" hidden="1" x14ac:dyDescent="0.35">
      <c r="A52180" s="46"/>
      <c r="H52180" s="103"/>
      <c r="AD52180" s="99"/>
      <c r="AF52180" s="46"/>
      <c r="AM52180" s="121"/>
      <c r="AO52180" s="46"/>
    </row>
    <row r="52181" spans="1:41" s="60" customFormat="1" hidden="1" x14ac:dyDescent="0.35">
      <c r="A52181" s="46"/>
      <c r="H52181" s="103"/>
      <c r="AD52181" s="99"/>
      <c r="AF52181" s="46"/>
      <c r="AM52181" s="121"/>
      <c r="AO52181" s="46"/>
    </row>
    <row r="52182" spans="1:41" s="60" customFormat="1" hidden="1" x14ac:dyDescent="0.35">
      <c r="A52182" s="46"/>
      <c r="H52182" s="103"/>
      <c r="AD52182" s="99"/>
      <c r="AF52182" s="46"/>
      <c r="AM52182" s="121"/>
      <c r="AO52182" s="46"/>
    </row>
    <row r="52183" spans="1:41" s="60" customFormat="1" hidden="1" x14ac:dyDescent="0.35">
      <c r="A52183" s="46"/>
      <c r="H52183" s="103"/>
      <c r="AD52183" s="99"/>
      <c r="AF52183" s="46"/>
      <c r="AM52183" s="121"/>
      <c r="AO52183" s="46"/>
    </row>
    <row r="52184" spans="1:41" s="60" customFormat="1" hidden="1" x14ac:dyDescent="0.35">
      <c r="A52184" s="46"/>
      <c r="H52184" s="103"/>
      <c r="AD52184" s="99"/>
      <c r="AF52184" s="46"/>
      <c r="AM52184" s="121"/>
      <c r="AO52184" s="46"/>
    </row>
    <row r="52185" spans="1:41" s="60" customFormat="1" hidden="1" x14ac:dyDescent="0.35">
      <c r="A52185" s="46"/>
      <c r="H52185" s="103"/>
      <c r="AD52185" s="99"/>
      <c r="AF52185" s="46"/>
      <c r="AM52185" s="121"/>
      <c r="AO52185" s="46"/>
    </row>
    <row r="52186" spans="1:41" s="60" customFormat="1" hidden="1" x14ac:dyDescent="0.35">
      <c r="A52186" s="46"/>
      <c r="H52186" s="103"/>
      <c r="AD52186" s="99"/>
      <c r="AF52186" s="46"/>
      <c r="AM52186" s="121"/>
      <c r="AO52186" s="46"/>
    </row>
    <row r="52187" spans="1:41" s="60" customFormat="1" hidden="1" x14ac:dyDescent="0.35">
      <c r="A52187" s="46"/>
      <c r="H52187" s="103"/>
      <c r="AD52187" s="99"/>
      <c r="AF52187" s="46"/>
      <c r="AM52187" s="121"/>
      <c r="AO52187" s="46"/>
    </row>
    <row r="52188" spans="1:41" s="60" customFormat="1" hidden="1" x14ac:dyDescent="0.35">
      <c r="A52188" s="46"/>
      <c r="H52188" s="103"/>
      <c r="AD52188" s="99"/>
      <c r="AF52188" s="46"/>
      <c r="AM52188" s="121"/>
      <c r="AO52188" s="46"/>
    </row>
    <row r="52189" spans="1:41" s="60" customFormat="1" hidden="1" x14ac:dyDescent="0.35">
      <c r="A52189" s="46"/>
      <c r="H52189" s="103"/>
      <c r="AD52189" s="99"/>
      <c r="AF52189" s="46"/>
      <c r="AM52189" s="121"/>
      <c r="AO52189" s="46"/>
    </row>
    <row r="52190" spans="1:41" s="60" customFormat="1" hidden="1" x14ac:dyDescent="0.35">
      <c r="A52190" s="46"/>
      <c r="H52190" s="103"/>
      <c r="AD52190" s="99"/>
      <c r="AF52190" s="46"/>
      <c r="AM52190" s="121"/>
      <c r="AO52190" s="46"/>
    </row>
    <row r="52191" spans="1:41" s="60" customFormat="1" hidden="1" x14ac:dyDescent="0.35">
      <c r="A52191" s="46"/>
      <c r="H52191" s="103"/>
      <c r="AD52191" s="99"/>
      <c r="AF52191" s="46"/>
      <c r="AM52191" s="121"/>
      <c r="AO52191" s="46"/>
    </row>
    <row r="52192" spans="1:41" s="60" customFormat="1" hidden="1" x14ac:dyDescent="0.35">
      <c r="A52192" s="46"/>
      <c r="H52192" s="103"/>
      <c r="AD52192" s="99"/>
      <c r="AF52192" s="46"/>
      <c r="AM52192" s="121"/>
      <c r="AO52192" s="46"/>
    </row>
    <row r="52193" spans="1:41" s="60" customFormat="1" hidden="1" x14ac:dyDescent="0.35">
      <c r="A52193" s="46"/>
      <c r="H52193" s="103"/>
      <c r="AD52193" s="99"/>
      <c r="AF52193" s="46"/>
      <c r="AM52193" s="121"/>
      <c r="AO52193" s="46"/>
    </row>
    <row r="52194" spans="1:41" s="60" customFormat="1" hidden="1" x14ac:dyDescent="0.35">
      <c r="A52194" s="46"/>
      <c r="H52194" s="103"/>
      <c r="AD52194" s="99"/>
      <c r="AF52194" s="46"/>
      <c r="AM52194" s="121"/>
      <c r="AO52194" s="46"/>
    </row>
    <row r="52195" spans="1:41" s="60" customFormat="1" hidden="1" x14ac:dyDescent="0.35">
      <c r="A52195" s="46"/>
      <c r="H52195" s="103"/>
      <c r="AD52195" s="99"/>
      <c r="AF52195" s="46"/>
      <c r="AM52195" s="121"/>
      <c r="AO52195" s="46"/>
    </row>
    <row r="52196" spans="1:41" s="60" customFormat="1" hidden="1" x14ac:dyDescent="0.35">
      <c r="A52196" s="46"/>
      <c r="H52196" s="103"/>
      <c r="AD52196" s="99"/>
      <c r="AF52196" s="46"/>
      <c r="AM52196" s="121"/>
      <c r="AO52196" s="46"/>
    </row>
    <row r="52197" spans="1:41" s="60" customFormat="1" hidden="1" x14ac:dyDescent="0.35">
      <c r="A52197" s="46"/>
      <c r="H52197" s="103"/>
      <c r="AD52197" s="99"/>
      <c r="AF52197" s="46"/>
      <c r="AM52197" s="121"/>
      <c r="AO52197" s="46"/>
    </row>
    <row r="52198" spans="1:41" s="60" customFormat="1" hidden="1" x14ac:dyDescent="0.35">
      <c r="A52198" s="46"/>
      <c r="H52198" s="103"/>
      <c r="AD52198" s="99"/>
      <c r="AF52198" s="46"/>
      <c r="AM52198" s="121"/>
      <c r="AO52198" s="46"/>
    </row>
    <row r="52199" spans="1:41" s="60" customFormat="1" hidden="1" x14ac:dyDescent="0.35">
      <c r="A52199" s="46"/>
      <c r="H52199" s="103"/>
      <c r="AD52199" s="99"/>
      <c r="AF52199" s="46"/>
      <c r="AM52199" s="121"/>
      <c r="AO52199" s="46"/>
    </row>
    <row r="52200" spans="1:41" s="60" customFormat="1" hidden="1" x14ac:dyDescent="0.35">
      <c r="A52200" s="46"/>
      <c r="H52200" s="103"/>
      <c r="AD52200" s="99"/>
      <c r="AF52200" s="46"/>
      <c r="AM52200" s="121"/>
      <c r="AO52200" s="46"/>
    </row>
    <row r="52201" spans="1:41" s="60" customFormat="1" hidden="1" x14ac:dyDescent="0.35">
      <c r="A52201" s="46"/>
      <c r="H52201" s="103"/>
      <c r="AD52201" s="99"/>
      <c r="AF52201" s="46"/>
      <c r="AM52201" s="121"/>
      <c r="AO52201" s="46"/>
    </row>
    <row r="52202" spans="1:41" s="60" customFormat="1" hidden="1" x14ac:dyDescent="0.35">
      <c r="A52202" s="46"/>
      <c r="H52202" s="103"/>
      <c r="AD52202" s="99"/>
      <c r="AF52202" s="46"/>
      <c r="AM52202" s="121"/>
      <c r="AO52202" s="46"/>
    </row>
    <row r="52203" spans="1:41" s="60" customFormat="1" hidden="1" x14ac:dyDescent="0.35">
      <c r="A52203" s="46"/>
      <c r="H52203" s="103"/>
      <c r="AD52203" s="99"/>
      <c r="AF52203" s="46"/>
      <c r="AM52203" s="121"/>
      <c r="AO52203" s="46"/>
    </row>
    <row r="52204" spans="1:41" s="60" customFormat="1" hidden="1" x14ac:dyDescent="0.35">
      <c r="A52204" s="46"/>
      <c r="H52204" s="103"/>
      <c r="AD52204" s="99"/>
      <c r="AF52204" s="46"/>
      <c r="AM52204" s="121"/>
      <c r="AO52204" s="46"/>
    </row>
    <row r="52205" spans="1:41" s="60" customFormat="1" hidden="1" x14ac:dyDescent="0.35">
      <c r="A52205" s="46"/>
      <c r="H52205" s="103"/>
      <c r="AD52205" s="99"/>
      <c r="AF52205" s="46"/>
      <c r="AM52205" s="121"/>
      <c r="AO52205" s="46"/>
    </row>
    <row r="52206" spans="1:41" s="60" customFormat="1" hidden="1" x14ac:dyDescent="0.35">
      <c r="A52206" s="46"/>
      <c r="H52206" s="103"/>
      <c r="AD52206" s="99"/>
      <c r="AF52206" s="46"/>
      <c r="AM52206" s="121"/>
      <c r="AO52206" s="46"/>
    </row>
    <row r="52207" spans="1:41" s="60" customFormat="1" hidden="1" x14ac:dyDescent="0.35">
      <c r="A52207" s="46"/>
      <c r="H52207" s="103"/>
      <c r="AD52207" s="99"/>
      <c r="AF52207" s="46"/>
      <c r="AM52207" s="121"/>
      <c r="AO52207" s="46"/>
    </row>
    <row r="52208" spans="1:41" s="60" customFormat="1" hidden="1" x14ac:dyDescent="0.35">
      <c r="A52208" s="46"/>
      <c r="H52208" s="103"/>
      <c r="AD52208" s="99"/>
      <c r="AF52208" s="46"/>
      <c r="AM52208" s="121"/>
      <c r="AO52208" s="46"/>
    </row>
    <row r="52209" spans="1:41" s="60" customFormat="1" hidden="1" x14ac:dyDescent="0.35">
      <c r="A52209" s="46"/>
      <c r="H52209" s="103"/>
      <c r="AD52209" s="99"/>
      <c r="AF52209" s="46"/>
      <c r="AM52209" s="121"/>
      <c r="AO52209" s="46"/>
    </row>
    <row r="52210" spans="1:41" s="60" customFormat="1" hidden="1" x14ac:dyDescent="0.35">
      <c r="A52210" s="46"/>
      <c r="H52210" s="103"/>
      <c r="AD52210" s="99"/>
      <c r="AF52210" s="46"/>
      <c r="AM52210" s="121"/>
      <c r="AO52210" s="46"/>
    </row>
    <row r="52211" spans="1:41" s="60" customFormat="1" hidden="1" x14ac:dyDescent="0.35">
      <c r="A52211" s="46"/>
      <c r="H52211" s="103"/>
      <c r="AD52211" s="99"/>
      <c r="AF52211" s="46"/>
      <c r="AM52211" s="121"/>
      <c r="AO52211" s="46"/>
    </row>
    <row r="52212" spans="1:41" s="60" customFormat="1" hidden="1" x14ac:dyDescent="0.35">
      <c r="A52212" s="46"/>
      <c r="H52212" s="103"/>
      <c r="AD52212" s="99"/>
      <c r="AF52212" s="46"/>
      <c r="AM52212" s="121"/>
      <c r="AO52212" s="46"/>
    </row>
    <row r="52213" spans="1:41" s="60" customFormat="1" hidden="1" x14ac:dyDescent="0.35">
      <c r="A52213" s="46"/>
      <c r="H52213" s="103"/>
      <c r="AD52213" s="99"/>
      <c r="AF52213" s="46"/>
      <c r="AM52213" s="121"/>
      <c r="AO52213" s="46"/>
    </row>
    <row r="52214" spans="1:41" s="60" customFormat="1" hidden="1" x14ac:dyDescent="0.35">
      <c r="A52214" s="46"/>
      <c r="H52214" s="103"/>
      <c r="AD52214" s="99"/>
      <c r="AF52214" s="46"/>
      <c r="AM52214" s="121"/>
      <c r="AO52214" s="46"/>
    </row>
    <row r="52215" spans="1:41" s="60" customFormat="1" hidden="1" x14ac:dyDescent="0.35">
      <c r="A52215" s="46"/>
      <c r="H52215" s="103"/>
      <c r="AD52215" s="99"/>
      <c r="AF52215" s="46"/>
      <c r="AM52215" s="121"/>
      <c r="AO52215" s="46"/>
    </row>
    <row r="52216" spans="1:41" s="60" customFormat="1" hidden="1" x14ac:dyDescent="0.35">
      <c r="A52216" s="46"/>
      <c r="H52216" s="103"/>
      <c r="AD52216" s="99"/>
      <c r="AF52216" s="46"/>
      <c r="AM52216" s="121"/>
      <c r="AO52216" s="46"/>
    </row>
    <row r="52217" spans="1:41" s="60" customFormat="1" hidden="1" x14ac:dyDescent="0.35">
      <c r="A52217" s="46"/>
      <c r="H52217" s="103"/>
      <c r="AD52217" s="99"/>
      <c r="AF52217" s="46"/>
      <c r="AM52217" s="121"/>
      <c r="AO52217" s="46"/>
    </row>
    <row r="52218" spans="1:41" s="60" customFormat="1" hidden="1" x14ac:dyDescent="0.35">
      <c r="A52218" s="46"/>
      <c r="H52218" s="103"/>
      <c r="AD52218" s="99"/>
      <c r="AF52218" s="46"/>
      <c r="AM52218" s="121"/>
      <c r="AO52218" s="46"/>
    </row>
    <row r="52219" spans="1:41" s="60" customFormat="1" hidden="1" x14ac:dyDescent="0.35">
      <c r="A52219" s="46"/>
      <c r="H52219" s="103"/>
      <c r="AD52219" s="99"/>
      <c r="AF52219" s="46"/>
      <c r="AM52219" s="121"/>
      <c r="AO52219" s="46"/>
    </row>
    <row r="52220" spans="1:41" s="60" customFormat="1" hidden="1" x14ac:dyDescent="0.35">
      <c r="A52220" s="46"/>
      <c r="H52220" s="103"/>
      <c r="AD52220" s="99"/>
      <c r="AF52220" s="46"/>
      <c r="AM52220" s="121"/>
      <c r="AO52220" s="46"/>
    </row>
    <row r="52221" spans="1:41" s="60" customFormat="1" hidden="1" x14ac:dyDescent="0.35">
      <c r="A52221" s="46"/>
      <c r="H52221" s="103"/>
      <c r="AD52221" s="99"/>
      <c r="AF52221" s="46"/>
      <c r="AM52221" s="121"/>
      <c r="AO52221" s="46"/>
    </row>
    <row r="52222" spans="1:41" s="60" customFormat="1" hidden="1" x14ac:dyDescent="0.35">
      <c r="A52222" s="46"/>
      <c r="H52222" s="103"/>
      <c r="AD52222" s="99"/>
      <c r="AF52222" s="46"/>
      <c r="AM52222" s="121"/>
      <c r="AO52222" s="46"/>
    </row>
    <row r="52223" spans="1:41" s="60" customFormat="1" hidden="1" x14ac:dyDescent="0.35">
      <c r="A52223" s="46"/>
      <c r="H52223" s="103"/>
      <c r="AD52223" s="99"/>
      <c r="AF52223" s="46"/>
      <c r="AM52223" s="121"/>
      <c r="AO52223" s="46"/>
    </row>
    <row r="52224" spans="1:41" s="60" customFormat="1" hidden="1" x14ac:dyDescent="0.35">
      <c r="A52224" s="46"/>
      <c r="H52224" s="103"/>
      <c r="AD52224" s="99"/>
      <c r="AF52224" s="46"/>
      <c r="AM52224" s="121"/>
      <c r="AO52224" s="46"/>
    </row>
    <row r="52225" spans="1:41" s="60" customFormat="1" hidden="1" x14ac:dyDescent="0.35">
      <c r="A52225" s="46"/>
      <c r="H52225" s="103"/>
      <c r="AD52225" s="99"/>
      <c r="AF52225" s="46"/>
      <c r="AM52225" s="121"/>
      <c r="AO52225" s="46"/>
    </row>
    <row r="52226" spans="1:41" s="60" customFormat="1" hidden="1" x14ac:dyDescent="0.35">
      <c r="A52226" s="46"/>
      <c r="H52226" s="103"/>
      <c r="AD52226" s="99"/>
      <c r="AF52226" s="46"/>
      <c r="AM52226" s="121"/>
      <c r="AO52226" s="46"/>
    </row>
    <row r="52227" spans="1:41" s="60" customFormat="1" hidden="1" x14ac:dyDescent="0.35">
      <c r="A52227" s="46"/>
      <c r="H52227" s="103"/>
      <c r="AD52227" s="99"/>
      <c r="AF52227" s="46"/>
      <c r="AM52227" s="121"/>
      <c r="AO52227" s="46"/>
    </row>
    <row r="52228" spans="1:41" s="60" customFormat="1" hidden="1" x14ac:dyDescent="0.35">
      <c r="A52228" s="46"/>
      <c r="H52228" s="103"/>
      <c r="AD52228" s="99"/>
      <c r="AF52228" s="46"/>
      <c r="AM52228" s="121"/>
      <c r="AO52228" s="46"/>
    </row>
    <row r="52229" spans="1:41" s="60" customFormat="1" hidden="1" x14ac:dyDescent="0.35">
      <c r="A52229" s="46"/>
      <c r="H52229" s="103"/>
      <c r="AD52229" s="99"/>
      <c r="AF52229" s="46"/>
      <c r="AM52229" s="121"/>
      <c r="AO52229" s="46"/>
    </row>
    <row r="52230" spans="1:41" s="60" customFormat="1" hidden="1" x14ac:dyDescent="0.35">
      <c r="A52230" s="46"/>
      <c r="H52230" s="103"/>
      <c r="AD52230" s="99"/>
      <c r="AF52230" s="46"/>
      <c r="AM52230" s="121"/>
      <c r="AO52230" s="46"/>
    </row>
    <row r="52231" spans="1:41" s="60" customFormat="1" hidden="1" x14ac:dyDescent="0.35">
      <c r="A52231" s="46"/>
      <c r="H52231" s="103"/>
      <c r="AD52231" s="99"/>
      <c r="AF52231" s="46"/>
      <c r="AM52231" s="121"/>
      <c r="AO52231" s="46"/>
    </row>
    <row r="52232" spans="1:41" s="60" customFormat="1" hidden="1" x14ac:dyDescent="0.35">
      <c r="A52232" s="46"/>
      <c r="H52232" s="103"/>
      <c r="AD52232" s="99"/>
      <c r="AF52232" s="46"/>
      <c r="AM52232" s="121"/>
      <c r="AO52232" s="46"/>
    </row>
    <row r="52233" spans="1:41" s="60" customFormat="1" hidden="1" x14ac:dyDescent="0.35">
      <c r="A52233" s="46"/>
      <c r="H52233" s="103"/>
      <c r="AD52233" s="99"/>
      <c r="AF52233" s="46"/>
      <c r="AM52233" s="121"/>
      <c r="AO52233" s="46"/>
    </row>
    <row r="52234" spans="1:41" s="60" customFormat="1" hidden="1" x14ac:dyDescent="0.35">
      <c r="A52234" s="46"/>
      <c r="H52234" s="103"/>
      <c r="AD52234" s="99"/>
      <c r="AF52234" s="46"/>
      <c r="AM52234" s="121"/>
      <c r="AO52234" s="46"/>
    </row>
    <row r="52235" spans="1:41" s="60" customFormat="1" hidden="1" x14ac:dyDescent="0.35">
      <c r="A52235" s="46"/>
      <c r="H52235" s="103"/>
      <c r="AD52235" s="99"/>
      <c r="AF52235" s="46"/>
      <c r="AM52235" s="121"/>
      <c r="AO52235" s="46"/>
    </row>
    <row r="52236" spans="1:41" s="60" customFormat="1" hidden="1" x14ac:dyDescent="0.35">
      <c r="A52236" s="46"/>
      <c r="H52236" s="103"/>
      <c r="AD52236" s="99"/>
      <c r="AF52236" s="46"/>
      <c r="AM52236" s="121"/>
      <c r="AO52236" s="46"/>
    </row>
    <row r="52237" spans="1:41" s="60" customFormat="1" hidden="1" x14ac:dyDescent="0.35">
      <c r="A52237" s="46"/>
      <c r="H52237" s="103"/>
      <c r="AD52237" s="99"/>
      <c r="AF52237" s="46"/>
      <c r="AM52237" s="121"/>
      <c r="AO52237" s="46"/>
    </row>
    <row r="52238" spans="1:41" s="60" customFormat="1" hidden="1" x14ac:dyDescent="0.35">
      <c r="A52238" s="46"/>
      <c r="H52238" s="103"/>
      <c r="AD52238" s="99"/>
      <c r="AF52238" s="46"/>
      <c r="AM52238" s="121"/>
      <c r="AO52238" s="46"/>
    </row>
    <row r="52239" spans="1:41" s="60" customFormat="1" hidden="1" x14ac:dyDescent="0.35">
      <c r="A52239" s="46"/>
      <c r="H52239" s="103"/>
      <c r="AD52239" s="99"/>
      <c r="AF52239" s="46"/>
      <c r="AM52239" s="121"/>
      <c r="AO52239" s="46"/>
    </row>
    <row r="52240" spans="1:41" s="60" customFormat="1" hidden="1" x14ac:dyDescent="0.35">
      <c r="A52240" s="46"/>
      <c r="H52240" s="103"/>
      <c r="AD52240" s="99"/>
      <c r="AF52240" s="46"/>
      <c r="AM52240" s="121"/>
      <c r="AO52240" s="46"/>
    </row>
    <row r="52241" spans="1:41" s="60" customFormat="1" hidden="1" x14ac:dyDescent="0.35">
      <c r="A52241" s="46"/>
      <c r="H52241" s="103"/>
      <c r="AD52241" s="99"/>
      <c r="AF52241" s="46"/>
      <c r="AM52241" s="121"/>
      <c r="AO52241" s="46"/>
    </row>
    <row r="52242" spans="1:41" s="60" customFormat="1" hidden="1" x14ac:dyDescent="0.35">
      <c r="A52242" s="46"/>
      <c r="H52242" s="103"/>
      <c r="AD52242" s="99"/>
      <c r="AF52242" s="46"/>
      <c r="AM52242" s="121"/>
      <c r="AO52242" s="46"/>
    </row>
    <row r="52243" spans="1:41" s="60" customFormat="1" hidden="1" x14ac:dyDescent="0.35">
      <c r="A52243" s="46"/>
      <c r="H52243" s="103"/>
      <c r="AD52243" s="99"/>
      <c r="AF52243" s="46"/>
      <c r="AM52243" s="121"/>
      <c r="AO52243" s="46"/>
    </row>
    <row r="52244" spans="1:41" s="60" customFormat="1" hidden="1" x14ac:dyDescent="0.35">
      <c r="A52244" s="46"/>
      <c r="H52244" s="103"/>
      <c r="AD52244" s="99"/>
      <c r="AF52244" s="46"/>
      <c r="AM52244" s="121"/>
      <c r="AO52244" s="46"/>
    </row>
    <row r="52245" spans="1:41" s="60" customFormat="1" hidden="1" x14ac:dyDescent="0.35">
      <c r="A52245" s="46"/>
      <c r="H52245" s="103"/>
      <c r="AD52245" s="99"/>
      <c r="AF52245" s="46"/>
      <c r="AM52245" s="121"/>
      <c r="AO52245" s="46"/>
    </row>
    <row r="52246" spans="1:41" s="60" customFormat="1" hidden="1" x14ac:dyDescent="0.35">
      <c r="A52246" s="46"/>
      <c r="H52246" s="103"/>
      <c r="AD52246" s="99"/>
      <c r="AF52246" s="46"/>
      <c r="AM52246" s="121"/>
      <c r="AO52246" s="46"/>
    </row>
    <row r="52247" spans="1:41" s="60" customFormat="1" hidden="1" x14ac:dyDescent="0.35">
      <c r="A52247" s="46"/>
      <c r="H52247" s="103"/>
      <c r="AD52247" s="99"/>
      <c r="AF52247" s="46"/>
      <c r="AM52247" s="121"/>
      <c r="AO52247" s="46"/>
    </row>
    <row r="52248" spans="1:41" s="60" customFormat="1" hidden="1" x14ac:dyDescent="0.35">
      <c r="A52248" s="46"/>
      <c r="H52248" s="103"/>
      <c r="AD52248" s="99"/>
      <c r="AF52248" s="46"/>
      <c r="AM52248" s="121"/>
      <c r="AO52248" s="46"/>
    </row>
    <row r="52249" spans="1:41" s="60" customFormat="1" hidden="1" x14ac:dyDescent="0.35">
      <c r="A52249" s="46"/>
      <c r="H52249" s="103"/>
      <c r="AD52249" s="99"/>
      <c r="AF52249" s="46"/>
      <c r="AM52249" s="121"/>
      <c r="AO52249" s="46"/>
    </row>
    <row r="52250" spans="1:41" s="60" customFormat="1" hidden="1" x14ac:dyDescent="0.35">
      <c r="A52250" s="46"/>
      <c r="H52250" s="103"/>
      <c r="AD52250" s="99"/>
      <c r="AF52250" s="46"/>
      <c r="AM52250" s="121"/>
      <c r="AO52250" s="46"/>
    </row>
    <row r="52251" spans="1:41" s="60" customFormat="1" hidden="1" x14ac:dyDescent="0.35">
      <c r="A52251" s="46"/>
      <c r="H52251" s="103"/>
      <c r="AD52251" s="99"/>
      <c r="AF52251" s="46"/>
      <c r="AM52251" s="121"/>
      <c r="AO52251" s="46"/>
    </row>
    <row r="52252" spans="1:41" s="60" customFormat="1" hidden="1" x14ac:dyDescent="0.35">
      <c r="A52252" s="46"/>
      <c r="H52252" s="103"/>
      <c r="AD52252" s="99"/>
      <c r="AF52252" s="46"/>
      <c r="AM52252" s="121"/>
      <c r="AO52252" s="46"/>
    </row>
    <row r="52253" spans="1:41" s="60" customFormat="1" hidden="1" x14ac:dyDescent="0.35">
      <c r="A52253" s="46"/>
      <c r="H52253" s="103"/>
      <c r="AD52253" s="99"/>
      <c r="AF52253" s="46"/>
      <c r="AM52253" s="121"/>
      <c r="AO52253" s="46"/>
    </row>
    <row r="52254" spans="1:41" s="60" customFormat="1" hidden="1" x14ac:dyDescent="0.35">
      <c r="A52254" s="46"/>
      <c r="H52254" s="103"/>
      <c r="AD52254" s="99"/>
      <c r="AF52254" s="46"/>
      <c r="AM52254" s="121"/>
      <c r="AO52254" s="46"/>
    </row>
    <row r="52255" spans="1:41" s="60" customFormat="1" hidden="1" x14ac:dyDescent="0.35">
      <c r="A52255" s="46"/>
      <c r="H52255" s="103"/>
      <c r="AD52255" s="99"/>
      <c r="AF52255" s="46"/>
      <c r="AM52255" s="121"/>
      <c r="AO52255" s="46"/>
    </row>
    <row r="52256" spans="1:41" s="60" customFormat="1" hidden="1" x14ac:dyDescent="0.35">
      <c r="A52256" s="46"/>
      <c r="H52256" s="103"/>
      <c r="AD52256" s="99"/>
      <c r="AF52256" s="46"/>
      <c r="AM52256" s="121"/>
      <c r="AO52256" s="46"/>
    </row>
    <row r="52257" spans="1:41" s="60" customFormat="1" hidden="1" x14ac:dyDescent="0.35">
      <c r="A52257" s="46"/>
      <c r="H52257" s="103"/>
      <c r="AD52257" s="99"/>
      <c r="AF52257" s="46"/>
      <c r="AM52257" s="121"/>
      <c r="AO52257" s="46"/>
    </row>
    <row r="52258" spans="1:41" s="60" customFormat="1" hidden="1" x14ac:dyDescent="0.35">
      <c r="A52258" s="46"/>
      <c r="H52258" s="103"/>
      <c r="AD52258" s="99"/>
      <c r="AF52258" s="46"/>
      <c r="AM52258" s="121"/>
      <c r="AO52258" s="46"/>
    </row>
    <row r="52259" spans="1:41" s="60" customFormat="1" hidden="1" x14ac:dyDescent="0.35">
      <c r="A52259" s="46"/>
      <c r="H52259" s="103"/>
      <c r="AD52259" s="99"/>
      <c r="AF52259" s="46"/>
      <c r="AM52259" s="121"/>
      <c r="AO52259" s="46"/>
    </row>
    <row r="52260" spans="1:41" s="60" customFormat="1" hidden="1" x14ac:dyDescent="0.35">
      <c r="A52260" s="46"/>
      <c r="H52260" s="103"/>
      <c r="AD52260" s="99"/>
      <c r="AF52260" s="46"/>
      <c r="AM52260" s="121"/>
      <c r="AO52260" s="46"/>
    </row>
    <row r="52261" spans="1:41" s="60" customFormat="1" hidden="1" x14ac:dyDescent="0.35">
      <c r="A52261" s="46"/>
      <c r="H52261" s="103"/>
      <c r="AD52261" s="99"/>
      <c r="AF52261" s="46"/>
      <c r="AM52261" s="121"/>
      <c r="AO52261" s="46"/>
    </row>
    <row r="52262" spans="1:41" s="60" customFormat="1" hidden="1" x14ac:dyDescent="0.35">
      <c r="A52262" s="46"/>
      <c r="H52262" s="103"/>
      <c r="AD52262" s="99"/>
      <c r="AF52262" s="46"/>
      <c r="AM52262" s="121"/>
      <c r="AO52262" s="46"/>
    </row>
    <row r="52263" spans="1:41" s="60" customFormat="1" hidden="1" x14ac:dyDescent="0.35">
      <c r="A52263" s="46"/>
      <c r="H52263" s="103"/>
      <c r="AD52263" s="99"/>
      <c r="AF52263" s="46"/>
      <c r="AM52263" s="121"/>
      <c r="AO52263" s="46"/>
    </row>
    <row r="52264" spans="1:41" s="60" customFormat="1" hidden="1" x14ac:dyDescent="0.35">
      <c r="A52264" s="46"/>
      <c r="H52264" s="103"/>
      <c r="AD52264" s="99"/>
      <c r="AF52264" s="46"/>
      <c r="AM52264" s="121"/>
      <c r="AO52264" s="46"/>
    </row>
    <row r="52265" spans="1:41" s="60" customFormat="1" hidden="1" x14ac:dyDescent="0.35">
      <c r="A52265" s="46"/>
      <c r="H52265" s="103"/>
      <c r="AD52265" s="99"/>
      <c r="AF52265" s="46"/>
      <c r="AM52265" s="121"/>
      <c r="AO52265" s="46"/>
    </row>
    <row r="52266" spans="1:41" s="60" customFormat="1" hidden="1" x14ac:dyDescent="0.35">
      <c r="A52266" s="46"/>
      <c r="H52266" s="103"/>
      <c r="AD52266" s="99"/>
      <c r="AF52266" s="46"/>
      <c r="AM52266" s="121"/>
      <c r="AO52266" s="46"/>
    </row>
    <row r="52267" spans="1:41" s="60" customFormat="1" hidden="1" x14ac:dyDescent="0.35">
      <c r="A52267" s="46"/>
      <c r="H52267" s="103"/>
      <c r="AD52267" s="99"/>
      <c r="AF52267" s="46"/>
      <c r="AM52267" s="121"/>
      <c r="AO52267" s="46"/>
    </row>
    <row r="52268" spans="1:41" s="60" customFormat="1" hidden="1" x14ac:dyDescent="0.35">
      <c r="A52268" s="46"/>
      <c r="H52268" s="103"/>
      <c r="AD52268" s="99"/>
      <c r="AF52268" s="46"/>
      <c r="AM52268" s="121"/>
      <c r="AO52268" s="46"/>
    </row>
    <row r="52269" spans="1:41" s="60" customFormat="1" hidden="1" x14ac:dyDescent="0.35">
      <c r="A52269" s="46"/>
      <c r="H52269" s="103"/>
      <c r="AD52269" s="99"/>
      <c r="AF52269" s="46"/>
      <c r="AM52269" s="121"/>
      <c r="AO52269" s="46"/>
    </row>
    <row r="52270" spans="1:41" s="60" customFormat="1" hidden="1" x14ac:dyDescent="0.35">
      <c r="A52270" s="46"/>
      <c r="H52270" s="103"/>
      <c r="AD52270" s="99"/>
      <c r="AF52270" s="46"/>
      <c r="AM52270" s="121"/>
      <c r="AO52270" s="46"/>
    </row>
    <row r="52271" spans="1:41" s="60" customFormat="1" hidden="1" x14ac:dyDescent="0.35">
      <c r="A52271" s="46"/>
      <c r="H52271" s="103"/>
      <c r="AD52271" s="99"/>
      <c r="AF52271" s="46"/>
      <c r="AM52271" s="121"/>
      <c r="AO52271" s="46"/>
    </row>
    <row r="52272" spans="1:41" s="60" customFormat="1" hidden="1" x14ac:dyDescent="0.35">
      <c r="A52272" s="46"/>
      <c r="H52272" s="103"/>
      <c r="AD52272" s="99"/>
      <c r="AF52272" s="46"/>
      <c r="AM52272" s="121"/>
      <c r="AO52272" s="46"/>
    </row>
    <row r="52273" spans="1:41" s="60" customFormat="1" hidden="1" x14ac:dyDescent="0.35">
      <c r="A52273" s="46"/>
      <c r="H52273" s="103"/>
      <c r="AD52273" s="99"/>
      <c r="AF52273" s="46"/>
      <c r="AM52273" s="121"/>
      <c r="AO52273" s="46"/>
    </row>
    <row r="52274" spans="1:41" s="60" customFormat="1" hidden="1" x14ac:dyDescent="0.35">
      <c r="A52274" s="46"/>
      <c r="H52274" s="103"/>
      <c r="AD52274" s="99"/>
      <c r="AF52274" s="46"/>
      <c r="AM52274" s="121"/>
      <c r="AO52274" s="46"/>
    </row>
    <row r="52275" spans="1:41" s="60" customFormat="1" hidden="1" x14ac:dyDescent="0.35">
      <c r="A52275" s="46"/>
      <c r="H52275" s="103"/>
      <c r="AD52275" s="99"/>
      <c r="AF52275" s="46"/>
      <c r="AM52275" s="121"/>
      <c r="AO52275" s="46"/>
    </row>
    <row r="52276" spans="1:41" s="60" customFormat="1" hidden="1" x14ac:dyDescent="0.35">
      <c r="A52276" s="46"/>
      <c r="H52276" s="103"/>
      <c r="AD52276" s="99"/>
      <c r="AF52276" s="46"/>
      <c r="AM52276" s="121"/>
      <c r="AO52276" s="46"/>
    </row>
    <row r="52277" spans="1:41" s="60" customFormat="1" hidden="1" x14ac:dyDescent="0.35">
      <c r="A52277" s="46"/>
      <c r="H52277" s="103"/>
      <c r="AD52277" s="99"/>
      <c r="AF52277" s="46"/>
      <c r="AM52277" s="121"/>
      <c r="AO52277" s="46"/>
    </row>
    <row r="52278" spans="1:41" s="60" customFormat="1" hidden="1" x14ac:dyDescent="0.35">
      <c r="A52278" s="46"/>
      <c r="H52278" s="103"/>
      <c r="AD52278" s="99"/>
      <c r="AF52278" s="46"/>
      <c r="AM52278" s="121"/>
      <c r="AO52278" s="46"/>
    </row>
    <row r="52279" spans="1:41" s="60" customFormat="1" hidden="1" x14ac:dyDescent="0.35">
      <c r="A52279" s="46"/>
      <c r="H52279" s="103"/>
      <c r="AD52279" s="99"/>
      <c r="AF52279" s="46"/>
      <c r="AM52279" s="121"/>
      <c r="AO52279" s="46"/>
    </row>
    <row r="52280" spans="1:41" s="60" customFormat="1" hidden="1" x14ac:dyDescent="0.35">
      <c r="A52280" s="46"/>
      <c r="H52280" s="103"/>
      <c r="AD52280" s="99"/>
      <c r="AF52280" s="46"/>
      <c r="AM52280" s="121"/>
      <c r="AO52280" s="46"/>
    </row>
    <row r="52281" spans="1:41" s="60" customFormat="1" hidden="1" x14ac:dyDescent="0.35">
      <c r="A52281" s="46"/>
      <c r="H52281" s="103"/>
      <c r="AD52281" s="99"/>
      <c r="AF52281" s="46"/>
      <c r="AM52281" s="121"/>
      <c r="AO52281" s="46"/>
    </row>
    <row r="52282" spans="1:41" s="60" customFormat="1" hidden="1" x14ac:dyDescent="0.35">
      <c r="A52282" s="46"/>
      <c r="H52282" s="103"/>
      <c r="AD52282" s="99"/>
      <c r="AF52282" s="46"/>
      <c r="AM52282" s="121"/>
      <c r="AO52282" s="46"/>
    </row>
    <row r="52283" spans="1:41" s="60" customFormat="1" hidden="1" x14ac:dyDescent="0.35">
      <c r="A52283" s="46"/>
      <c r="H52283" s="103"/>
      <c r="AD52283" s="99"/>
      <c r="AF52283" s="46"/>
      <c r="AM52283" s="121"/>
      <c r="AO52283" s="46"/>
    </row>
    <row r="52284" spans="1:41" s="60" customFormat="1" hidden="1" x14ac:dyDescent="0.35">
      <c r="A52284" s="46"/>
      <c r="H52284" s="103"/>
      <c r="AD52284" s="99"/>
      <c r="AF52284" s="46"/>
      <c r="AM52284" s="121"/>
      <c r="AO52284" s="46"/>
    </row>
    <row r="52285" spans="1:41" s="60" customFormat="1" hidden="1" x14ac:dyDescent="0.35">
      <c r="A52285" s="46"/>
      <c r="H52285" s="103"/>
      <c r="AD52285" s="99"/>
      <c r="AF52285" s="46"/>
      <c r="AM52285" s="121"/>
      <c r="AO52285" s="46"/>
    </row>
    <row r="52286" spans="1:41" s="60" customFormat="1" hidden="1" x14ac:dyDescent="0.35">
      <c r="A52286" s="46"/>
      <c r="H52286" s="103"/>
      <c r="AD52286" s="99"/>
      <c r="AF52286" s="46"/>
      <c r="AM52286" s="121"/>
      <c r="AO52286" s="46"/>
    </row>
    <row r="52287" spans="1:41" s="60" customFormat="1" hidden="1" x14ac:dyDescent="0.35">
      <c r="A52287" s="46"/>
      <c r="H52287" s="103"/>
      <c r="AD52287" s="99"/>
      <c r="AF52287" s="46"/>
      <c r="AM52287" s="121"/>
      <c r="AO52287" s="46"/>
    </row>
    <row r="52288" spans="1:41" s="60" customFormat="1" hidden="1" x14ac:dyDescent="0.35">
      <c r="A52288" s="46"/>
      <c r="H52288" s="103"/>
      <c r="AD52288" s="99"/>
      <c r="AF52288" s="46"/>
      <c r="AM52288" s="121"/>
      <c r="AO52288" s="46"/>
    </row>
    <row r="52289" spans="1:41" s="60" customFormat="1" hidden="1" x14ac:dyDescent="0.35">
      <c r="A52289" s="46"/>
      <c r="H52289" s="103"/>
      <c r="AD52289" s="99"/>
      <c r="AF52289" s="46"/>
      <c r="AM52289" s="121"/>
      <c r="AO52289" s="46"/>
    </row>
    <row r="52290" spans="1:41" s="60" customFormat="1" hidden="1" x14ac:dyDescent="0.35">
      <c r="A52290" s="46"/>
      <c r="H52290" s="103"/>
      <c r="AD52290" s="99"/>
      <c r="AF52290" s="46"/>
      <c r="AM52290" s="121"/>
      <c r="AO52290" s="46"/>
    </row>
    <row r="52291" spans="1:41" s="60" customFormat="1" hidden="1" x14ac:dyDescent="0.35">
      <c r="A52291" s="46"/>
      <c r="H52291" s="103"/>
      <c r="AD52291" s="99"/>
      <c r="AF52291" s="46"/>
      <c r="AM52291" s="121"/>
      <c r="AO52291" s="46"/>
    </row>
    <row r="52292" spans="1:41" s="60" customFormat="1" hidden="1" x14ac:dyDescent="0.35">
      <c r="A52292" s="46"/>
      <c r="H52292" s="103"/>
      <c r="AD52292" s="99"/>
      <c r="AF52292" s="46"/>
      <c r="AM52292" s="121"/>
      <c r="AO52292" s="46"/>
    </row>
    <row r="52293" spans="1:41" s="60" customFormat="1" hidden="1" x14ac:dyDescent="0.35">
      <c r="A52293" s="46"/>
      <c r="H52293" s="103"/>
      <c r="AD52293" s="99"/>
      <c r="AF52293" s="46"/>
      <c r="AM52293" s="121"/>
      <c r="AO52293" s="46"/>
    </row>
    <row r="52294" spans="1:41" s="60" customFormat="1" hidden="1" x14ac:dyDescent="0.35">
      <c r="A52294" s="46"/>
      <c r="H52294" s="103"/>
      <c r="AD52294" s="99"/>
      <c r="AF52294" s="46"/>
      <c r="AM52294" s="121"/>
      <c r="AO52294" s="46"/>
    </row>
    <row r="52295" spans="1:41" s="60" customFormat="1" hidden="1" x14ac:dyDescent="0.35">
      <c r="A52295" s="46"/>
      <c r="H52295" s="103"/>
      <c r="AD52295" s="99"/>
      <c r="AF52295" s="46"/>
      <c r="AM52295" s="121"/>
      <c r="AO52295" s="46"/>
    </row>
    <row r="52296" spans="1:41" s="60" customFormat="1" hidden="1" x14ac:dyDescent="0.35">
      <c r="A52296" s="46"/>
      <c r="H52296" s="103"/>
      <c r="AD52296" s="99"/>
      <c r="AF52296" s="46"/>
      <c r="AM52296" s="121"/>
      <c r="AO52296" s="46"/>
    </row>
    <row r="52297" spans="1:41" s="60" customFormat="1" hidden="1" x14ac:dyDescent="0.35">
      <c r="A52297" s="46"/>
      <c r="H52297" s="103"/>
      <c r="AD52297" s="99"/>
      <c r="AF52297" s="46"/>
      <c r="AM52297" s="121"/>
      <c r="AO52297" s="46"/>
    </row>
    <row r="52298" spans="1:41" s="60" customFormat="1" hidden="1" x14ac:dyDescent="0.35">
      <c r="A52298" s="46"/>
      <c r="H52298" s="103"/>
      <c r="AD52298" s="99"/>
      <c r="AF52298" s="46"/>
      <c r="AM52298" s="121"/>
      <c r="AO52298" s="46"/>
    </row>
    <row r="52299" spans="1:41" s="60" customFormat="1" hidden="1" x14ac:dyDescent="0.35">
      <c r="A52299" s="46"/>
      <c r="H52299" s="103"/>
      <c r="AD52299" s="99"/>
      <c r="AF52299" s="46"/>
      <c r="AM52299" s="121"/>
      <c r="AO52299" s="46"/>
    </row>
    <row r="52300" spans="1:41" s="60" customFormat="1" hidden="1" x14ac:dyDescent="0.35">
      <c r="A52300" s="46"/>
      <c r="H52300" s="103"/>
      <c r="AD52300" s="99"/>
      <c r="AF52300" s="46"/>
      <c r="AM52300" s="121"/>
      <c r="AO52300" s="46"/>
    </row>
    <row r="52301" spans="1:41" s="60" customFormat="1" hidden="1" x14ac:dyDescent="0.35">
      <c r="A52301" s="46"/>
      <c r="H52301" s="103"/>
      <c r="AD52301" s="99"/>
      <c r="AF52301" s="46"/>
      <c r="AM52301" s="121"/>
      <c r="AO52301" s="46"/>
    </row>
    <row r="52302" spans="1:41" s="60" customFormat="1" hidden="1" x14ac:dyDescent="0.35">
      <c r="A52302" s="46"/>
      <c r="H52302" s="103"/>
      <c r="AD52302" s="99"/>
      <c r="AF52302" s="46"/>
      <c r="AM52302" s="121"/>
      <c r="AO52302" s="46"/>
    </row>
    <row r="52303" spans="1:41" s="60" customFormat="1" hidden="1" x14ac:dyDescent="0.35">
      <c r="A52303" s="46"/>
      <c r="H52303" s="103"/>
      <c r="AD52303" s="99"/>
      <c r="AF52303" s="46"/>
      <c r="AM52303" s="121"/>
      <c r="AO52303" s="46"/>
    </row>
    <row r="52304" spans="1:41" s="60" customFormat="1" hidden="1" x14ac:dyDescent="0.35">
      <c r="A52304" s="46"/>
      <c r="H52304" s="103"/>
      <c r="AD52304" s="99"/>
      <c r="AF52304" s="46"/>
      <c r="AM52304" s="121"/>
      <c r="AO52304" s="46"/>
    </row>
    <row r="52305" spans="1:41" s="60" customFormat="1" hidden="1" x14ac:dyDescent="0.35">
      <c r="A52305" s="46"/>
      <c r="H52305" s="103"/>
      <c r="AD52305" s="99"/>
      <c r="AF52305" s="46"/>
      <c r="AM52305" s="121"/>
      <c r="AO52305" s="46"/>
    </row>
    <row r="52306" spans="1:41" s="60" customFormat="1" hidden="1" x14ac:dyDescent="0.35">
      <c r="A52306" s="46"/>
      <c r="H52306" s="103"/>
      <c r="AD52306" s="99"/>
      <c r="AF52306" s="46"/>
      <c r="AM52306" s="121"/>
      <c r="AO52306" s="46"/>
    </row>
    <row r="52307" spans="1:41" s="60" customFormat="1" hidden="1" x14ac:dyDescent="0.35">
      <c r="A52307" s="46"/>
      <c r="H52307" s="103"/>
      <c r="AD52307" s="99"/>
      <c r="AF52307" s="46"/>
      <c r="AM52307" s="121"/>
      <c r="AO52307" s="46"/>
    </row>
    <row r="52308" spans="1:41" s="60" customFormat="1" hidden="1" x14ac:dyDescent="0.35">
      <c r="A52308" s="46"/>
      <c r="H52308" s="103"/>
      <c r="AD52308" s="99"/>
      <c r="AF52308" s="46"/>
      <c r="AM52308" s="121"/>
      <c r="AO52308" s="46"/>
    </row>
    <row r="52309" spans="1:41" s="60" customFormat="1" hidden="1" x14ac:dyDescent="0.35">
      <c r="A52309" s="46"/>
      <c r="H52309" s="103"/>
      <c r="AD52309" s="99"/>
      <c r="AF52309" s="46"/>
      <c r="AM52309" s="121"/>
      <c r="AO52309" s="46"/>
    </row>
    <row r="52310" spans="1:41" s="60" customFormat="1" hidden="1" x14ac:dyDescent="0.35">
      <c r="A52310" s="46"/>
      <c r="H52310" s="103"/>
      <c r="AD52310" s="99"/>
      <c r="AF52310" s="46"/>
      <c r="AM52310" s="121"/>
      <c r="AO52310" s="46"/>
    </row>
    <row r="52311" spans="1:41" s="60" customFormat="1" hidden="1" x14ac:dyDescent="0.35">
      <c r="A52311" s="46"/>
      <c r="H52311" s="103"/>
      <c r="AD52311" s="99"/>
      <c r="AF52311" s="46"/>
      <c r="AM52311" s="121"/>
      <c r="AO52311" s="46"/>
    </row>
    <row r="52312" spans="1:41" s="60" customFormat="1" hidden="1" x14ac:dyDescent="0.35">
      <c r="A52312" s="46"/>
      <c r="H52312" s="103"/>
      <c r="AD52312" s="99"/>
      <c r="AF52312" s="46"/>
      <c r="AM52312" s="121"/>
      <c r="AO52312" s="46"/>
    </row>
    <row r="52313" spans="1:41" s="60" customFormat="1" hidden="1" x14ac:dyDescent="0.35">
      <c r="A52313" s="46"/>
      <c r="H52313" s="103"/>
      <c r="AD52313" s="99"/>
      <c r="AF52313" s="46"/>
      <c r="AM52313" s="121"/>
      <c r="AO52313" s="46"/>
    </row>
    <row r="52314" spans="1:41" s="60" customFormat="1" hidden="1" x14ac:dyDescent="0.35">
      <c r="A52314" s="46"/>
      <c r="H52314" s="103"/>
      <c r="AD52314" s="99"/>
      <c r="AF52314" s="46"/>
      <c r="AM52314" s="121"/>
      <c r="AO52314" s="46"/>
    </row>
    <row r="52315" spans="1:41" s="60" customFormat="1" hidden="1" x14ac:dyDescent="0.35">
      <c r="A52315" s="46"/>
      <c r="H52315" s="103"/>
      <c r="AD52315" s="99"/>
      <c r="AF52315" s="46"/>
      <c r="AM52315" s="121"/>
      <c r="AO52315" s="46"/>
    </row>
    <row r="52316" spans="1:41" s="60" customFormat="1" hidden="1" x14ac:dyDescent="0.35">
      <c r="A52316" s="46"/>
      <c r="H52316" s="103"/>
      <c r="AD52316" s="99"/>
      <c r="AF52316" s="46"/>
      <c r="AM52316" s="121"/>
      <c r="AO52316" s="46"/>
    </row>
    <row r="52317" spans="1:41" s="60" customFormat="1" hidden="1" x14ac:dyDescent="0.35">
      <c r="A52317" s="46"/>
      <c r="H52317" s="103"/>
      <c r="AD52317" s="99"/>
      <c r="AF52317" s="46"/>
      <c r="AM52317" s="121"/>
      <c r="AO52317" s="46"/>
    </row>
    <row r="52318" spans="1:41" s="60" customFormat="1" hidden="1" x14ac:dyDescent="0.35">
      <c r="A52318" s="46"/>
      <c r="H52318" s="103"/>
      <c r="AD52318" s="99"/>
      <c r="AF52318" s="46"/>
      <c r="AM52318" s="121"/>
      <c r="AO52318" s="46"/>
    </row>
    <row r="52319" spans="1:41" s="60" customFormat="1" hidden="1" x14ac:dyDescent="0.35">
      <c r="A52319" s="46"/>
      <c r="H52319" s="103"/>
      <c r="AD52319" s="99"/>
      <c r="AF52319" s="46"/>
      <c r="AM52319" s="121"/>
      <c r="AO52319" s="46"/>
    </row>
    <row r="52320" spans="1:41" s="60" customFormat="1" hidden="1" x14ac:dyDescent="0.35">
      <c r="A52320" s="46"/>
      <c r="H52320" s="103"/>
      <c r="AD52320" s="99"/>
      <c r="AF52320" s="46"/>
      <c r="AM52320" s="121"/>
      <c r="AO52320" s="46"/>
    </row>
    <row r="52321" spans="1:41" s="60" customFormat="1" hidden="1" x14ac:dyDescent="0.35">
      <c r="A52321" s="46"/>
      <c r="H52321" s="103"/>
      <c r="AD52321" s="99"/>
      <c r="AF52321" s="46"/>
      <c r="AM52321" s="121"/>
      <c r="AO52321" s="46"/>
    </row>
    <row r="52322" spans="1:41" s="60" customFormat="1" hidden="1" x14ac:dyDescent="0.35">
      <c r="A52322" s="46"/>
      <c r="H52322" s="103"/>
      <c r="AD52322" s="99"/>
      <c r="AF52322" s="46"/>
      <c r="AM52322" s="121"/>
      <c r="AO52322" s="46"/>
    </row>
    <row r="52323" spans="1:41" s="60" customFormat="1" hidden="1" x14ac:dyDescent="0.35">
      <c r="A52323" s="46"/>
      <c r="H52323" s="103"/>
      <c r="AD52323" s="99"/>
      <c r="AF52323" s="46"/>
      <c r="AM52323" s="121"/>
      <c r="AO52323" s="46"/>
    </row>
    <row r="52324" spans="1:41" s="60" customFormat="1" hidden="1" x14ac:dyDescent="0.35">
      <c r="A52324" s="46"/>
      <c r="H52324" s="103"/>
      <c r="AD52324" s="99"/>
      <c r="AF52324" s="46"/>
      <c r="AM52324" s="121"/>
      <c r="AO52324" s="46"/>
    </row>
    <row r="52325" spans="1:41" s="60" customFormat="1" hidden="1" x14ac:dyDescent="0.35">
      <c r="A52325" s="46"/>
      <c r="H52325" s="103"/>
      <c r="AD52325" s="99"/>
      <c r="AF52325" s="46"/>
      <c r="AM52325" s="121"/>
      <c r="AO52325" s="46"/>
    </row>
    <row r="52326" spans="1:41" s="60" customFormat="1" hidden="1" x14ac:dyDescent="0.35">
      <c r="A52326" s="46"/>
      <c r="H52326" s="103"/>
      <c r="AD52326" s="99"/>
      <c r="AF52326" s="46"/>
      <c r="AM52326" s="121"/>
      <c r="AO52326" s="46"/>
    </row>
    <row r="52327" spans="1:41" s="60" customFormat="1" hidden="1" x14ac:dyDescent="0.35">
      <c r="A52327" s="46"/>
      <c r="H52327" s="103"/>
      <c r="AD52327" s="99"/>
      <c r="AF52327" s="46"/>
      <c r="AM52327" s="121"/>
      <c r="AO52327" s="46"/>
    </row>
    <row r="52328" spans="1:41" s="60" customFormat="1" hidden="1" x14ac:dyDescent="0.35">
      <c r="A52328" s="46"/>
      <c r="H52328" s="103"/>
      <c r="AD52328" s="99"/>
      <c r="AF52328" s="46"/>
      <c r="AM52328" s="121"/>
      <c r="AO52328" s="46"/>
    </row>
    <row r="52329" spans="1:41" s="60" customFormat="1" hidden="1" x14ac:dyDescent="0.35">
      <c r="A52329" s="46"/>
      <c r="H52329" s="103"/>
      <c r="AD52329" s="99"/>
      <c r="AF52329" s="46"/>
      <c r="AM52329" s="121"/>
      <c r="AO52329" s="46"/>
    </row>
    <row r="52330" spans="1:41" s="60" customFormat="1" hidden="1" x14ac:dyDescent="0.35">
      <c r="A52330" s="46"/>
      <c r="H52330" s="103"/>
      <c r="AD52330" s="99"/>
      <c r="AF52330" s="46"/>
      <c r="AM52330" s="121"/>
      <c r="AO52330" s="46"/>
    </row>
    <row r="52331" spans="1:41" s="60" customFormat="1" hidden="1" x14ac:dyDescent="0.35">
      <c r="A52331" s="46"/>
      <c r="H52331" s="103"/>
      <c r="AD52331" s="99"/>
      <c r="AF52331" s="46"/>
      <c r="AM52331" s="121"/>
      <c r="AO52331" s="46"/>
    </row>
    <row r="52332" spans="1:41" s="60" customFormat="1" hidden="1" x14ac:dyDescent="0.35">
      <c r="A52332" s="46"/>
      <c r="H52332" s="103"/>
      <c r="AD52332" s="99"/>
      <c r="AF52332" s="46"/>
      <c r="AM52332" s="121"/>
      <c r="AO52332" s="46"/>
    </row>
    <row r="52333" spans="1:41" s="60" customFormat="1" hidden="1" x14ac:dyDescent="0.35">
      <c r="A52333" s="46"/>
      <c r="H52333" s="103"/>
      <c r="AD52333" s="99"/>
      <c r="AF52333" s="46"/>
      <c r="AM52333" s="121"/>
      <c r="AO52333" s="46"/>
    </row>
    <row r="52334" spans="1:41" s="60" customFormat="1" hidden="1" x14ac:dyDescent="0.35">
      <c r="A52334" s="46"/>
      <c r="H52334" s="103"/>
      <c r="AD52334" s="99"/>
      <c r="AF52334" s="46"/>
      <c r="AM52334" s="121"/>
      <c r="AO52334" s="46"/>
    </row>
    <row r="52335" spans="1:41" s="60" customFormat="1" hidden="1" x14ac:dyDescent="0.35">
      <c r="A52335" s="46"/>
      <c r="H52335" s="103"/>
      <c r="AD52335" s="99"/>
      <c r="AF52335" s="46"/>
      <c r="AM52335" s="121"/>
      <c r="AO52335" s="46"/>
    </row>
    <row r="52336" spans="1:41" s="60" customFormat="1" hidden="1" x14ac:dyDescent="0.35">
      <c r="A52336" s="46"/>
      <c r="H52336" s="103"/>
      <c r="AD52336" s="99"/>
      <c r="AF52336" s="46"/>
      <c r="AM52336" s="121"/>
      <c r="AO52336" s="46"/>
    </row>
    <row r="52337" spans="1:41" s="60" customFormat="1" hidden="1" x14ac:dyDescent="0.35">
      <c r="A52337" s="46"/>
      <c r="H52337" s="103"/>
      <c r="AD52337" s="99"/>
      <c r="AF52337" s="46"/>
      <c r="AM52337" s="121"/>
      <c r="AO52337" s="46"/>
    </row>
    <row r="52338" spans="1:41" s="60" customFormat="1" hidden="1" x14ac:dyDescent="0.35">
      <c r="A52338" s="46"/>
      <c r="H52338" s="103"/>
      <c r="AD52338" s="99"/>
      <c r="AF52338" s="46"/>
      <c r="AM52338" s="121"/>
      <c r="AO52338" s="46"/>
    </row>
    <row r="52339" spans="1:41" s="60" customFormat="1" hidden="1" x14ac:dyDescent="0.35">
      <c r="A52339" s="46"/>
      <c r="H52339" s="103"/>
      <c r="AD52339" s="99"/>
      <c r="AF52339" s="46"/>
      <c r="AM52339" s="121"/>
      <c r="AO52339" s="46"/>
    </row>
    <row r="52340" spans="1:41" s="60" customFormat="1" hidden="1" x14ac:dyDescent="0.35">
      <c r="A52340" s="46"/>
      <c r="H52340" s="103"/>
      <c r="AD52340" s="99"/>
      <c r="AF52340" s="46"/>
      <c r="AM52340" s="121"/>
      <c r="AO52340" s="46"/>
    </row>
    <row r="52341" spans="1:41" s="60" customFormat="1" hidden="1" x14ac:dyDescent="0.35">
      <c r="A52341" s="46"/>
      <c r="H52341" s="103"/>
      <c r="AD52341" s="99"/>
      <c r="AF52341" s="46"/>
      <c r="AM52341" s="121"/>
      <c r="AO52341" s="46"/>
    </row>
    <row r="52342" spans="1:41" s="60" customFormat="1" hidden="1" x14ac:dyDescent="0.35">
      <c r="A52342" s="46"/>
      <c r="H52342" s="103"/>
      <c r="AD52342" s="99"/>
      <c r="AF52342" s="46"/>
      <c r="AM52342" s="121"/>
      <c r="AO52342" s="46"/>
    </row>
    <row r="52343" spans="1:41" s="60" customFormat="1" hidden="1" x14ac:dyDescent="0.35">
      <c r="A52343" s="46"/>
      <c r="H52343" s="103"/>
      <c r="AD52343" s="99"/>
      <c r="AF52343" s="46"/>
      <c r="AM52343" s="121"/>
      <c r="AO52343" s="46"/>
    </row>
    <row r="52344" spans="1:41" s="60" customFormat="1" hidden="1" x14ac:dyDescent="0.35">
      <c r="A52344" s="46"/>
      <c r="H52344" s="103"/>
      <c r="AD52344" s="99"/>
      <c r="AF52344" s="46"/>
      <c r="AM52344" s="121"/>
      <c r="AO52344" s="46"/>
    </row>
    <row r="52345" spans="1:41" s="60" customFormat="1" hidden="1" x14ac:dyDescent="0.35">
      <c r="A52345" s="46"/>
      <c r="H52345" s="103"/>
      <c r="AD52345" s="99"/>
      <c r="AF52345" s="46"/>
      <c r="AM52345" s="121"/>
      <c r="AO52345" s="46"/>
    </row>
    <row r="52346" spans="1:41" s="60" customFormat="1" hidden="1" x14ac:dyDescent="0.35">
      <c r="A52346" s="46"/>
      <c r="H52346" s="103"/>
      <c r="AD52346" s="99"/>
      <c r="AF52346" s="46"/>
      <c r="AM52346" s="121"/>
      <c r="AO52346" s="46"/>
    </row>
    <row r="52347" spans="1:41" s="60" customFormat="1" hidden="1" x14ac:dyDescent="0.35">
      <c r="A52347" s="46"/>
      <c r="H52347" s="103"/>
      <c r="AD52347" s="99"/>
      <c r="AF52347" s="46"/>
      <c r="AM52347" s="121"/>
      <c r="AO52347" s="46"/>
    </row>
    <row r="52348" spans="1:41" s="60" customFormat="1" hidden="1" x14ac:dyDescent="0.35">
      <c r="A52348" s="46"/>
      <c r="H52348" s="103"/>
      <c r="AD52348" s="99"/>
      <c r="AF52348" s="46"/>
      <c r="AM52348" s="121"/>
      <c r="AO52348" s="46"/>
    </row>
    <row r="52349" spans="1:41" s="60" customFormat="1" hidden="1" x14ac:dyDescent="0.35">
      <c r="A52349" s="46"/>
      <c r="H52349" s="103"/>
      <c r="AD52349" s="99"/>
      <c r="AF52349" s="46"/>
      <c r="AM52349" s="121"/>
      <c r="AO52349" s="46"/>
    </row>
    <row r="52350" spans="1:41" s="60" customFormat="1" hidden="1" x14ac:dyDescent="0.35">
      <c r="A52350" s="46"/>
      <c r="H52350" s="103"/>
      <c r="AD52350" s="99"/>
      <c r="AF52350" s="46"/>
      <c r="AM52350" s="121"/>
      <c r="AO52350" s="46"/>
    </row>
    <row r="52351" spans="1:41" s="60" customFormat="1" hidden="1" x14ac:dyDescent="0.35">
      <c r="A52351" s="46"/>
      <c r="H52351" s="103"/>
      <c r="AD52351" s="99"/>
      <c r="AF52351" s="46"/>
      <c r="AM52351" s="121"/>
      <c r="AO52351" s="46"/>
    </row>
    <row r="52352" spans="1:41" s="60" customFormat="1" hidden="1" x14ac:dyDescent="0.35">
      <c r="A52352" s="46"/>
      <c r="H52352" s="103"/>
      <c r="AD52352" s="99"/>
      <c r="AF52352" s="46"/>
      <c r="AM52352" s="121"/>
      <c r="AO52352" s="46"/>
    </row>
    <row r="52353" spans="1:41" s="60" customFormat="1" hidden="1" x14ac:dyDescent="0.35">
      <c r="A52353" s="46"/>
      <c r="H52353" s="103"/>
      <c r="AD52353" s="99"/>
      <c r="AF52353" s="46"/>
      <c r="AM52353" s="121"/>
      <c r="AO52353" s="46"/>
    </row>
    <row r="52354" spans="1:41" s="60" customFormat="1" hidden="1" x14ac:dyDescent="0.35">
      <c r="A52354" s="46"/>
      <c r="H52354" s="103"/>
      <c r="AD52354" s="99"/>
      <c r="AF52354" s="46"/>
      <c r="AM52354" s="121"/>
      <c r="AO52354" s="46"/>
    </row>
    <row r="52355" spans="1:41" s="60" customFormat="1" hidden="1" x14ac:dyDescent="0.35">
      <c r="A52355" s="46"/>
      <c r="H52355" s="103"/>
      <c r="AD52355" s="99"/>
      <c r="AF52355" s="46"/>
      <c r="AM52355" s="121"/>
      <c r="AO52355" s="46"/>
    </row>
    <row r="52356" spans="1:41" s="60" customFormat="1" hidden="1" x14ac:dyDescent="0.35">
      <c r="A52356" s="46"/>
      <c r="H52356" s="103"/>
      <c r="AD52356" s="99"/>
      <c r="AF52356" s="46"/>
      <c r="AM52356" s="121"/>
      <c r="AO52356" s="46"/>
    </row>
    <row r="52357" spans="1:41" s="60" customFormat="1" hidden="1" x14ac:dyDescent="0.35">
      <c r="A52357" s="46"/>
      <c r="H52357" s="103"/>
      <c r="AD52357" s="99"/>
      <c r="AF52357" s="46"/>
      <c r="AM52357" s="121"/>
      <c r="AO52357" s="46"/>
    </row>
    <row r="52358" spans="1:41" s="60" customFormat="1" hidden="1" x14ac:dyDescent="0.35">
      <c r="A52358" s="46"/>
      <c r="H52358" s="103"/>
      <c r="AD52358" s="99"/>
      <c r="AF52358" s="46"/>
      <c r="AM52358" s="121"/>
      <c r="AO52358" s="46"/>
    </row>
    <row r="52359" spans="1:41" s="60" customFormat="1" hidden="1" x14ac:dyDescent="0.35">
      <c r="A52359" s="46"/>
      <c r="H52359" s="103"/>
      <c r="AD52359" s="99"/>
      <c r="AF52359" s="46"/>
      <c r="AM52359" s="121"/>
      <c r="AO52359" s="46"/>
    </row>
    <row r="52360" spans="1:41" s="60" customFormat="1" hidden="1" x14ac:dyDescent="0.35">
      <c r="A52360" s="46"/>
      <c r="H52360" s="103"/>
      <c r="AD52360" s="99"/>
      <c r="AF52360" s="46"/>
      <c r="AM52360" s="121"/>
      <c r="AO52360" s="46"/>
    </row>
    <row r="52361" spans="1:41" s="60" customFormat="1" hidden="1" x14ac:dyDescent="0.35">
      <c r="A52361" s="46"/>
      <c r="H52361" s="103"/>
      <c r="AD52361" s="99"/>
      <c r="AF52361" s="46"/>
      <c r="AM52361" s="121"/>
      <c r="AO52361" s="46"/>
    </row>
    <row r="52362" spans="1:41" s="60" customFormat="1" hidden="1" x14ac:dyDescent="0.35">
      <c r="A52362" s="46"/>
      <c r="H52362" s="103"/>
      <c r="AD52362" s="99"/>
      <c r="AF52362" s="46"/>
      <c r="AM52362" s="121"/>
      <c r="AO52362" s="46"/>
    </row>
    <row r="52363" spans="1:41" s="60" customFormat="1" hidden="1" x14ac:dyDescent="0.35">
      <c r="A52363" s="46"/>
      <c r="H52363" s="103"/>
      <c r="AD52363" s="99"/>
      <c r="AF52363" s="46"/>
      <c r="AM52363" s="121"/>
      <c r="AO52363" s="46"/>
    </row>
    <row r="52364" spans="1:41" s="60" customFormat="1" hidden="1" x14ac:dyDescent="0.35">
      <c r="A52364" s="46"/>
      <c r="H52364" s="103"/>
      <c r="AD52364" s="99"/>
      <c r="AF52364" s="46"/>
      <c r="AM52364" s="121"/>
      <c r="AO52364" s="46"/>
    </row>
    <row r="52365" spans="1:41" s="60" customFormat="1" hidden="1" x14ac:dyDescent="0.35">
      <c r="A52365" s="46"/>
      <c r="H52365" s="103"/>
      <c r="AD52365" s="99"/>
      <c r="AF52365" s="46"/>
      <c r="AM52365" s="121"/>
      <c r="AO52365" s="46"/>
    </row>
    <row r="52366" spans="1:41" s="60" customFormat="1" hidden="1" x14ac:dyDescent="0.35">
      <c r="A52366" s="46"/>
      <c r="H52366" s="103"/>
      <c r="AD52366" s="99"/>
      <c r="AF52366" s="46"/>
      <c r="AM52366" s="121"/>
      <c r="AO52366" s="46"/>
    </row>
    <row r="52367" spans="1:41" s="60" customFormat="1" hidden="1" x14ac:dyDescent="0.35">
      <c r="A52367" s="46"/>
      <c r="H52367" s="103"/>
      <c r="AD52367" s="99"/>
      <c r="AF52367" s="46"/>
      <c r="AM52367" s="121"/>
      <c r="AO52367" s="46"/>
    </row>
    <row r="52368" spans="1:41" s="60" customFormat="1" hidden="1" x14ac:dyDescent="0.35">
      <c r="A52368" s="46"/>
      <c r="H52368" s="103"/>
      <c r="AD52368" s="99"/>
      <c r="AF52368" s="46"/>
      <c r="AM52368" s="121"/>
      <c r="AO52368" s="46"/>
    </row>
    <row r="52369" spans="1:41" s="60" customFormat="1" hidden="1" x14ac:dyDescent="0.35">
      <c r="A52369" s="46"/>
      <c r="H52369" s="103"/>
      <c r="AD52369" s="99"/>
      <c r="AF52369" s="46"/>
      <c r="AM52369" s="121"/>
      <c r="AO52369" s="46"/>
    </row>
    <row r="52370" spans="1:41" s="60" customFormat="1" hidden="1" x14ac:dyDescent="0.35">
      <c r="A52370" s="46"/>
      <c r="H52370" s="103"/>
      <c r="AD52370" s="99"/>
      <c r="AF52370" s="46"/>
      <c r="AM52370" s="121"/>
      <c r="AO52370" s="46"/>
    </row>
    <row r="52371" spans="1:41" s="60" customFormat="1" hidden="1" x14ac:dyDescent="0.35">
      <c r="A52371" s="46"/>
      <c r="H52371" s="103"/>
      <c r="AD52371" s="99"/>
      <c r="AF52371" s="46"/>
      <c r="AM52371" s="121"/>
      <c r="AO52371" s="46"/>
    </row>
    <row r="52372" spans="1:41" s="60" customFormat="1" hidden="1" x14ac:dyDescent="0.35">
      <c r="A52372" s="46"/>
      <c r="H52372" s="103"/>
      <c r="AD52372" s="99"/>
      <c r="AF52372" s="46"/>
      <c r="AM52372" s="121"/>
      <c r="AO52372" s="46"/>
    </row>
    <row r="52373" spans="1:41" s="60" customFormat="1" hidden="1" x14ac:dyDescent="0.35">
      <c r="A52373" s="46"/>
      <c r="H52373" s="103"/>
      <c r="AD52373" s="99"/>
      <c r="AF52373" s="46"/>
      <c r="AM52373" s="121"/>
      <c r="AO52373" s="46"/>
    </row>
    <row r="52374" spans="1:41" s="60" customFormat="1" hidden="1" x14ac:dyDescent="0.35">
      <c r="A52374" s="46"/>
      <c r="H52374" s="103"/>
      <c r="AD52374" s="99"/>
      <c r="AF52374" s="46"/>
      <c r="AM52374" s="121"/>
      <c r="AO52374" s="46"/>
    </row>
    <row r="52375" spans="1:41" s="60" customFormat="1" hidden="1" x14ac:dyDescent="0.35">
      <c r="A52375" s="46"/>
      <c r="H52375" s="103"/>
      <c r="AD52375" s="99"/>
      <c r="AF52375" s="46"/>
      <c r="AM52375" s="121"/>
      <c r="AO52375" s="46"/>
    </row>
    <row r="52376" spans="1:41" s="60" customFormat="1" hidden="1" x14ac:dyDescent="0.35">
      <c r="A52376" s="46"/>
      <c r="H52376" s="103"/>
      <c r="AD52376" s="99"/>
      <c r="AF52376" s="46"/>
      <c r="AM52376" s="121"/>
      <c r="AO52376" s="46"/>
    </row>
    <row r="52377" spans="1:41" s="60" customFormat="1" hidden="1" x14ac:dyDescent="0.35">
      <c r="A52377" s="46"/>
      <c r="H52377" s="103"/>
      <c r="AD52377" s="99"/>
      <c r="AF52377" s="46"/>
      <c r="AM52377" s="121"/>
      <c r="AO52377" s="46"/>
    </row>
    <row r="52378" spans="1:41" s="60" customFormat="1" hidden="1" x14ac:dyDescent="0.35">
      <c r="A52378" s="46"/>
      <c r="H52378" s="103"/>
      <c r="AD52378" s="99"/>
      <c r="AF52378" s="46"/>
      <c r="AM52378" s="121"/>
      <c r="AO52378" s="46"/>
    </row>
    <row r="52379" spans="1:41" s="60" customFormat="1" hidden="1" x14ac:dyDescent="0.35">
      <c r="A52379" s="46"/>
      <c r="H52379" s="103"/>
      <c r="AD52379" s="99"/>
      <c r="AF52379" s="46"/>
      <c r="AM52379" s="121"/>
      <c r="AO52379" s="46"/>
    </row>
    <row r="52380" spans="1:41" s="60" customFormat="1" hidden="1" x14ac:dyDescent="0.35">
      <c r="A52380" s="46"/>
      <c r="H52380" s="103"/>
      <c r="AD52380" s="99"/>
      <c r="AF52380" s="46"/>
      <c r="AM52380" s="121"/>
      <c r="AO52380" s="46"/>
    </row>
    <row r="52381" spans="1:41" s="60" customFormat="1" hidden="1" x14ac:dyDescent="0.35">
      <c r="A52381" s="46"/>
      <c r="H52381" s="103"/>
      <c r="AD52381" s="99"/>
      <c r="AF52381" s="46"/>
      <c r="AM52381" s="121"/>
      <c r="AO52381" s="46"/>
    </row>
    <row r="52382" spans="1:41" s="60" customFormat="1" hidden="1" x14ac:dyDescent="0.35">
      <c r="A52382" s="46"/>
      <c r="H52382" s="103"/>
      <c r="AD52382" s="99"/>
      <c r="AF52382" s="46"/>
      <c r="AM52382" s="121"/>
      <c r="AO52382" s="46"/>
    </row>
    <row r="52383" spans="1:41" s="60" customFormat="1" hidden="1" x14ac:dyDescent="0.35">
      <c r="A52383" s="46"/>
      <c r="H52383" s="103"/>
      <c r="AD52383" s="99"/>
      <c r="AF52383" s="46"/>
      <c r="AM52383" s="121"/>
      <c r="AO52383" s="46"/>
    </row>
    <row r="52384" spans="1:41" s="60" customFormat="1" hidden="1" x14ac:dyDescent="0.35">
      <c r="A52384" s="46"/>
      <c r="H52384" s="103"/>
      <c r="AD52384" s="99"/>
      <c r="AF52384" s="46"/>
      <c r="AM52384" s="121"/>
      <c r="AO52384" s="46"/>
    </row>
    <row r="52385" spans="1:41" s="60" customFormat="1" hidden="1" x14ac:dyDescent="0.35">
      <c r="A52385" s="46"/>
      <c r="H52385" s="103"/>
      <c r="AD52385" s="99"/>
      <c r="AF52385" s="46"/>
      <c r="AM52385" s="121"/>
      <c r="AO52385" s="46"/>
    </row>
    <row r="52386" spans="1:41" s="60" customFormat="1" hidden="1" x14ac:dyDescent="0.35">
      <c r="A52386" s="46"/>
      <c r="H52386" s="103"/>
      <c r="AD52386" s="99"/>
      <c r="AF52386" s="46"/>
      <c r="AM52386" s="121"/>
      <c r="AO52386" s="46"/>
    </row>
    <row r="52387" spans="1:41" s="60" customFormat="1" hidden="1" x14ac:dyDescent="0.35">
      <c r="A52387" s="46"/>
      <c r="H52387" s="103"/>
      <c r="AD52387" s="99"/>
      <c r="AF52387" s="46"/>
      <c r="AM52387" s="121"/>
      <c r="AO52387" s="46"/>
    </row>
    <row r="52388" spans="1:41" s="60" customFormat="1" hidden="1" x14ac:dyDescent="0.35">
      <c r="A52388" s="46"/>
      <c r="H52388" s="103"/>
      <c r="AD52388" s="99"/>
      <c r="AF52388" s="46"/>
      <c r="AM52388" s="121"/>
      <c r="AO52388" s="46"/>
    </row>
    <row r="52389" spans="1:41" s="60" customFormat="1" hidden="1" x14ac:dyDescent="0.35">
      <c r="A52389" s="46"/>
      <c r="H52389" s="103"/>
      <c r="AD52389" s="99"/>
      <c r="AF52389" s="46"/>
      <c r="AM52389" s="121"/>
      <c r="AO52389" s="46"/>
    </row>
    <row r="52390" spans="1:41" s="60" customFormat="1" hidden="1" x14ac:dyDescent="0.35">
      <c r="A52390" s="46"/>
      <c r="H52390" s="103"/>
      <c r="AD52390" s="99"/>
      <c r="AF52390" s="46"/>
      <c r="AM52390" s="121"/>
      <c r="AO52390" s="46"/>
    </row>
    <row r="52391" spans="1:41" s="60" customFormat="1" hidden="1" x14ac:dyDescent="0.35">
      <c r="A52391" s="46"/>
      <c r="H52391" s="103"/>
      <c r="AD52391" s="99"/>
      <c r="AF52391" s="46"/>
      <c r="AM52391" s="121"/>
      <c r="AO52391" s="46"/>
    </row>
    <row r="52392" spans="1:41" s="60" customFormat="1" hidden="1" x14ac:dyDescent="0.35">
      <c r="A52392" s="46"/>
      <c r="H52392" s="103"/>
      <c r="AD52392" s="99"/>
      <c r="AF52392" s="46"/>
      <c r="AM52392" s="121"/>
      <c r="AO52392" s="46"/>
    </row>
    <row r="52393" spans="1:41" s="60" customFormat="1" hidden="1" x14ac:dyDescent="0.35">
      <c r="A52393" s="46"/>
      <c r="H52393" s="103"/>
      <c r="AD52393" s="99"/>
      <c r="AF52393" s="46"/>
      <c r="AM52393" s="121"/>
      <c r="AO52393" s="46"/>
    </row>
    <row r="52394" spans="1:41" s="60" customFormat="1" hidden="1" x14ac:dyDescent="0.35">
      <c r="A52394" s="46"/>
      <c r="H52394" s="103"/>
      <c r="AD52394" s="99"/>
      <c r="AF52394" s="46"/>
      <c r="AM52394" s="121"/>
      <c r="AO52394" s="46"/>
    </row>
    <row r="52395" spans="1:41" s="60" customFormat="1" hidden="1" x14ac:dyDescent="0.35">
      <c r="A52395" s="46"/>
      <c r="H52395" s="103"/>
      <c r="AD52395" s="99"/>
      <c r="AF52395" s="46"/>
      <c r="AM52395" s="121"/>
      <c r="AO52395" s="46"/>
    </row>
    <row r="52396" spans="1:41" s="60" customFormat="1" hidden="1" x14ac:dyDescent="0.35">
      <c r="A52396" s="46"/>
      <c r="H52396" s="103"/>
      <c r="AD52396" s="99"/>
      <c r="AF52396" s="46"/>
      <c r="AM52396" s="121"/>
      <c r="AO52396" s="46"/>
    </row>
    <row r="52397" spans="1:41" s="60" customFormat="1" hidden="1" x14ac:dyDescent="0.35">
      <c r="A52397" s="46"/>
      <c r="H52397" s="103"/>
      <c r="AD52397" s="99"/>
      <c r="AF52397" s="46"/>
      <c r="AM52397" s="121"/>
      <c r="AO52397" s="46"/>
    </row>
    <row r="52398" spans="1:41" s="60" customFormat="1" hidden="1" x14ac:dyDescent="0.35">
      <c r="A52398" s="46"/>
      <c r="H52398" s="103"/>
      <c r="AD52398" s="99"/>
      <c r="AF52398" s="46"/>
      <c r="AM52398" s="121"/>
      <c r="AO52398" s="46"/>
    </row>
    <row r="52399" spans="1:41" s="60" customFormat="1" hidden="1" x14ac:dyDescent="0.35">
      <c r="A52399" s="46"/>
      <c r="H52399" s="103"/>
      <c r="AD52399" s="99"/>
      <c r="AF52399" s="46"/>
      <c r="AM52399" s="121"/>
      <c r="AO52399" s="46"/>
    </row>
    <row r="52400" spans="1:41" s="60" customFormat="1" hidden="1" x14ac:dyDescent="0.35">
      <c r="A52400" s="46"/>
      <c r="H52400" s="103"/>
      <c r="AD52400" s="99"/>
      <c r="AF52400" s="46"/>
      <c r="AM52400" s="121"/>
      <c r="AO52400" s="46"/>
    </row>
    <row r="52401" spans="1:41" s="60" customFormat="1" hidden="1" x14ac:dyDescent="0.35">
      <c r="A52401" s="46"/>
      <c r="H52401" s="103"/>
      <c r="AD52401" s="99"/>
      <c r="AF52401" s="46"/>
      <c r="AM52401" s="121"/>
      <c r="AO52401" s="46"/>
    </row>
    <row r="52402" spans="1:41" s="60" customFormat="1" hidden="1" x14ac:dyDescent="0.35">
      <c r="A52402" s="46"/>
      <c r="H52402" s="103"/>
      <c r="AD52402" s="99"/>
      <c r="AF52402" s="46"/>
      <c r="AM52402" s="121"/>
      <c r="AO52402" s="46"/>
    </row>
    <row r="52403" spans="1:41" s="60" customFormat="1" hidden="1" x14ac:dyDescent="0.35">
      <c r="A52403" s="46"/>
      <c r="H52403" s="103"/>
      <c r="AD52403" s="99"/>
      <c r="AF52403" s="46"/>
      <c r="AM52403" s="121"/>
      <c r="AO52403" s="46"/>
    </row>
    <row r="52404" spans="1:41" s="60" customFormat="1" hidden="1" x14ac:dyDescent="0.35">
      <c r="A52404" s="46"/>
      <c r="H52404" s="103"/>
      <c r="AD52404" s="99"/>
      <c r="AF52404" s="46"/>
      <c r="AM52404" s="121"/>
      <c r="AO52404" s="46"/>
    </row>
    <row r="52405" spans="1:41" s="60" customFormat="1" hidden="1" x14ac:dyDescent="0.35">
      <c r="A52405" s="46"/>
      <c r="H52405" s="103"/>
      <c r="AD52405" s="99"/>
      <c r="AF52405" s="46"/>
      <c r="AM52405" s="121"/>
      <c r="AO52405" s="46"/>
    </row>
    <row r="52406" spans="1:41" s="60" customFormat="1" hidden="1" x14ac:dyDescent="0.35">
      <c r="A52406" s="46"/>
      <c r="H52406" s="103"/>
      <c r="AD52406" s="99"/>
      <c r="AF52406" s="46"/>
      <c r="AM52406" s="121"/>
      <c r="AO52406" s="46"/>
    </row>
    <row r="52407" spans="1:41" s="60" customFormat="1" hidden="1" x14ac:dyDescent="0.35">
      <c r="A52407" s="46"/>
      <c r="H52407" s="103"/>
      <c r="AD52407" s="99"/>
      <c r="AF52407" s="46"/>
      <c r="AM52407" s="121"/>
      <c r="AO52407" s="46"/>
    </row>
    <row r="52408" spans="1:41" s="60" customFormat="1" hidden="1" x14ac:dyDescent="0.35">
      <c r="A52408" s="46"/>
      <c r="H52408" s="103"/>
      <c r="AD52408" s="99"/>
      <c r="AF52408" s="46"/>
      <c r="AM52408" s="121"/>
      <c r="AO52408" s="46"/>
    </row>
    <row r="52409" spans="1:41" s="60" customFormat="1" hidden="1" x14ac:dyDescent="0.35">
      <c r="A52409" s="46"/>
      <c r="H52409" s="103"/>
      <c r="AD52409" s="99"/>
      <c r="AF52409" s="46"/>
      <c r="AM52409" s="121"/>
      <c r="AO52409" s="46"/>
    </row>
    <row r="52410" spans="1:41" s="60" customFormat="1" hidden="1" x14ac:dyDescent="0.35">
      <c r="A52410" s="46"/>
      <c r="H52410" s="103"/>
      <c r="AD52410" s="99"/>
      <c r="AF52410" s="46"/>
      <c r="AM52410" s="121"/>
      <c r="AO52410" s="46"/>
    </row>
    <row r="52411" spans="1:41" s="60" customFormat="1" hidden="1" x14ac:dyDescent="0.35">
      <c r="A52411" s="46"/>
      <c r="H52411" s="103"/>
      <c r="AD52411" s="99"/>
      <c r="AF52411" s="46"/>
      <c r="AM52411" s="121"/>
      <c r="AO52411" s="46"/>
    </row>
    <row r="52412" spans="1:41" s="60" customFormat="1" hidden="1" x14ac:dyDescent="0.35">
      <c r="A52412" s="46"/>
      <c r="H52412" s="103"/>
      <c r="AD52412" s="99"/>
      <c r="AF52412" s="46"/>
      <c r="AM52412" s="121"/>
      <c r="AO52412" s="46"/>
    </row>
    <row r="52413" spans="1:41" s="60" customFormat="1" hidden="1" x14ac:dyDescent="0.35">
      <c r="A52413" s="46"/>
      <c r="H52413" s="103"/>
      <c r="AD52413" s="99"/>
      <c r="AF52413" s="46"/>
      <c r="AM52413" s="121"/>
      <c r="AO52413" s="46"/>
    </row>
    <row r="52414" spans="1:41" s="60" customFormat="1" hidden="1" x14ac:dyDescent="0.35">
      <c r="A52414" s="46"/>
      <c r="H52414" s="103"/>
      <c r="AD52414" s="99"/>
      <c r="AF52414" s="46"/>
      <c r="AM52414" s="121"/>
      <c r="AO52414" s="46"/>
    </row>
    <row r="52415" spans="1:41" s="60" customFormat="1" hidden="1" x14ac:dyDescent="0.35">
      <c r="A52415" s="46"/>
      <c r="H52415" s="103"/>
      <c r="AD52415" s="99"/>
      <c r="AF52415" s="46"/>
      <c r="AM52415" s="121"/>
      <c r="AO52415" s="46"/>
    </row>
    <row r="52416" spans="1:41" s="60" customFormat="1" hidden="1" x14ac:dyDescent="0.35">
      <c r="A52416" s="46"/>
      <c r="H52416" s="103"/>
      <c r="AD52416" s="99"/>
      <c r="AF52416" s="46"/>
      <c r="AM52416" s="121"/>
      <c r="AO52416" s="46"/>
    </row>
    <row r="52417" spans="1:41" s="60" customFormat="1" hidden="1" x14ac:dyDescent="0.35">
      <c r="A52417" s="46"/>
      <c r="H52417" s="103"/>
      <c r="AD52417" s="99"/>
      <c r="AF52417" s="46"/>
      <c r="AM52417" s="121"/>
      <c r="AO52417" s="46"/>
    </row>
    <row r="52418" spans="1:41" s="60" customFormat="1" hidden="1" x14ac:dyDescent="0.35">
      <c r="A52418" s="46"/>
      <c r="H52418" s="103"/>
      <c r="AD52418" s="99"/>
      <c r="AF52418" s="46"/>
      <c r="AM52418" s="121"/>
      <c r="AO52418" s="46"/>
    </row>
    <row r="52419" spans="1:41" s="60" customFormat="1" hidden="1" x14ac:dyDescent="0.35">
      <c r="A52419" s="46"/>
      <c r="H52419" s="103"/>
      <c r="AD52419" s="99"/>
      <c r="AF52419" s="46"/>
      <c r="AM52419" s="121"/>
      <c r="AO52419" s="46"/>
    </row>
    <row r="52420" spans="1:41" s="60" customFormat="1" hidden="1" x14ac:dyDescent="0.35">
      <c r="A52420" s="46"/>
      <c r="H52420" s="103"/>
      <c r="AD52420" s="99"/>
      <c r="AF52420" s="46"/>
      <c r="AM52420" s="121"/>
      <c r="AO52420" s="46"/>
    </row>
    <row r="52421" spans="1:41" s="60" customFormat="1" hidden="1" x14ac:dyDescent="0.35">
      <c r="A52421" s="46"/>
      <c r="H52421" s="103"/>
      <c r="AD52421" s="99"/>
      <c r="AF52421" s="46"/>
      <c r="AM52421" s="121"/>
      <c r="AO52421" s="46"/>
    </row>
    <row r="52422" spans="1:41" s="60" customFormat="1" hidden="1" x14ac:dyDescent="0.35">
      <c r="A52422" s="46"/>
      <c r="H52422" s="103"/>
      <c r="AD52422" s="99"/>
      <c r="AF52422" s="46"/>
      <c r="AM52422" s="121"/>
      <c r="AO52422" s="46"/>
    </row>
    <row r="52423" spans="1:41" s="60" customFormat="1" hidden="1" x14ac:dyDescent="0.35">
      <c r="A52423" s="46"/>
      <c r="H52423" s="103"/>
      <c r="AD52423" s="99"/>
      <c r="AF52423" s="46"/>
      <c r="AM52423" s="121"/>
      <c r="AO52423" s="46"/>
    </row>
    <row r="52424" spans="1:41" s="60" customFormat="1" hidden="1" x14ac:dyDescent="0.35">
      <c r="A52424" s="46"/>
      <c r="H52424" s="103"/>
      <c r="AD52424" s="99"/>
      <c r="AF52424" s="46"/>
      <c r="AM52424" s="121"/>
      <c r="AO52424" s="46"/>
    </row>
    <row r="52425" spans="1:41" s="60" customFormat="1" hidden="1" x14ac:dyDescent="0.35">
      <c r="A52425" s="46"/>
      <c r="H52425" s="103"/>
      <c r="AD52425" s="99"/>
      <c r="AF52425" s="46"/>
      <c r="AM52425" s="121"/>
      <c r="AO52425" s="46"/>
    </row>
    <row r="52426" spans="1:41" s="60" customFormat="1" hidden="1" x14ac:dyDescent="0.35">
      <c r="A52426" s="46"/>
      <c r="H52426" s="103"/>
      <c r="AD52426" s="99"/>
      <c r="AF52426" s="46"/>
      <c r="AM52426" s="121"/>
      <c r="AO52426" s="46"/>
    </row>
    <row r="52427" spans="1:41" s="60" customFormat="1" hidden="1" x14ac:dyDescent="0.35">
      <c r="A52427" s="46"/>
      <c r="H52427" s="103"/>
      <c r="AD52427" s="99"/>
      <c r="AF52427" s="46"/>
      <c r="AM52427" s="121"/>
      <c r="AO52427" s="46"/>
    </row>
    <row r="52428" spans="1:41" s="60" customFormat="1" hidden="1" x14ac:dyDescent="0.35">
      <c r="A52428" s="46"/>
      <c r="H52428" s="103"/>
      <c r="AD52428" s="99"/>
      <c r="AF52428" s="46"/>
      <c r="AM52428" s="121"/>
      <c r="AO52428" s="46"/>
    </row>
    <row r="52429" spans="1:41" s="60" customFormat="1" hidden="1" x14ac:dyDescent="0.35">
      <c r="A52429" s="46"/>
      <c r="H52429" s="103"/>
      <c r="AD52429" s="99"/>
      <c r="AF52429" s="46"/>
      <c r="AM52429" s="121"/>
      <c r="AO52429" s="46"/>
    </row>
    <row r="52430" spans="1:41" s="60" customFormat="1" hidden="1" x14ac:dyDescent="0.35">
      <c r="A52430" s="46"/>
      <c r="H52430" s="103"/>
      <c r="AD52430" s="99"/>
      <c r="AF52430" s="46"/>
      <c r="AM52430" s="121"/>
      <c r="AO52430" s="46"/>
    </row>
    <row r="52431" spans="1:41" s="60" customFormat="1" hidden="1" x14ac:dyDescent="0.35">
      <c r="A52431" s="46"/>
      <c r="H52431" s="103"/>
      <c r="AD52431" s="99"/>
      <c r="AF52431" s="46"/>
      <c r="AM52431" s="121"/>
      <c r="AO52431" s="46"/>
    </row>
    <row r="52432" spans="1:41" s="60" customFormat="1" hidden="1" x14ac:dyDescent="0.35">
      <c r="A52432" s="46"/>
      <c r="H52432" s="103"/>
      <c r="AD52432" s="99"/>
      <c r="AF52432" s="46"/>
      <c r="AM52432" s="121"/>
      <c r="AO52432" s="46"/>
    </row>
    <row r="52433" spans="1:41" s="60" customFormat="1" hidden="1" x14ac:dyDescent="0.35">
      <c r="A52433" s="46"/>
      <c r="H52433" s="103"/>
      <c r="AD52433" s="99"/>
      <c r="AF52433" s="46"/>
      <c r="AM52433" s="121"/>
      <c r="AO52433" s="46"/>
    </row>
    <row r="52434" spans="1:41" s="60" customFormat="1" hidden="1" x14ac:dyDescent="0.35">
      <c r="A52434" s="46"/>
      <c r="H52434" s="103"/>
      <c r="AD52434" s="99"/>
      <c r="AF52434" s="46"/>
      <c r="AM52434" s="121"/>
      <c r="AO52434" s="46"/>
    </row>
    <row r="52435" spans="1:41" s="60" customFormat="1" hidden="1" x14ac:dyDescent="0.35">
      <c r="A52435" s="46"/>
      <c r="H52435" s="103"/>
      <c r="AD52435" s="99"/>
      <c r="AF52435" s="46"/>
      <c r="AM52435" s="121"/>
      <c r="AO52435" s="46"/>
    </row>
    <row r="52436" spans="1:41" s="60" customFormat="1" hidden="1" x14ac:dyDescent="0.35">
      <c r="A52436" s="46"/>
      <c r="H52436" s="103"/>
      <c r="AD52436" s="99"/>
      <c r="AF52436" s="46"/>
      <c r="AM52436" s="121"/>
      <c r="AO52436" s="46"/>
    </row>
    <row r="52437" spans="1:41" s="60" customFormat="1" hidden="1" x14ac:dyDescent="0.35">
      <c r="A52437" s="46"/>
      <c r="H52437" s="103"/>
      <c r="AD52437" s="99"/>
      <c r="AF52437" s="46"/>
      <c r="AM52437" s="121"/>
      <c r="AO52437" s="46"/>
    </row>
    <row r="52438" spans="1:41" s="60" customFormat="1" hidden="1" x14ac:dyDescent="0.35">
      <c r="A52438" s="46"/>
      <c r="H52438" s="103"/>
      <c r="AD52438" s="99"/>
      <c r="AF52438" s="46"/>
      <c r="AM52438" s="121"/>
      <c r="AO52438" s="46"/>
    </row>
    <row r="52439" spans="1:41" s="60" customFormat="1" hidden="1" x14ac:dyDescent="0.35">
      <c r="A52439" s="46"/>
      <c r="H52439" s="103"/>
      <c r="AD52439" s="99"/>
      <c r="AF52439" s="46"/>
      <c r="AM52439" s="121"/>
      <c r="AO52439" s="46"/>
    </row>
    <row r="52440" spans="1:41" s="60" customFormat="1" hidden="1" x14ac:dyDescent="0.35">
      <c r="A52440" s="46"/>
      <c r="H52440" s="103"/>
      <c r="AD52440" s="99"/>
      <c r="AF52440" s="46"/>
      <c r="AM52440" s="121"/>
      <c r="AO52440" s="46"/>
    </row>
    <row r="52441" spans="1:41" s="60" customFormat="1" hidden="1" x14ac:dyDescent="0.35">
      <c r="A52441" s="46"/>
      <c r="H52441" s="103"/>
      <c r="AD52441" s="99"/>
      <c r="AF52441" s="46"/>
      <c r="AM52441" s="121"/>
      <c r="AO52441" s="46"/>
    </row>
    <row r="52442" spans="1:41" s="60" customFormat="1" hidden="1" x14ac:dyDescent="0.35">
      <c r="A52442" s="46"/>
      <c r="H52442" s="103"/>
      <c r="AD52442" s="99"/>
      <c r="AF52442" s="46"/>
      <c r="AM52442" s="121"/>
      <c r="AO52442" s="46"/>
    </row>
    <row r="52443" spans="1:41" s="60" customFormat="1" hidden="1" x14ac:dyDescent="0.35">
      <c r="A52443" s="46"/>
      <c r="H52443" s="103"/>
      <c r="AD52443" s="99"/>
      <c r="AF52443" s="46"/>
      <c r="AM52443" s="121"/>
      <c r="AO52443" s="46"/>
    </row>
    <row r="52444" spans="1:41" s="60" customFormat="1" hidden="1" x14ac:dyDescent="0.35">
      <c r="A52444" s="46"/>
      <c r="H52444" s="103"/>
      <c r="AD52444" s="99"/>
      <c r="AF52444" s="46"/>
      <c r="AM52444" s="121"/>
      <c r="AO52444" s="46"/>
    </row>
    <row r="52445" spans="1:41" s="60" customFormat="1" hidden="1" x14ac:dyDescent="0.35">
      <c r="A52445" s="46"/>
      <c r="H52445" s="103"/>
      <c r="AD52445" s="99"/>
      <c r="AF52445" s="46"/>
      <c r="AM52445" s="121"/>
      <c r="AO52445" s="46"/>
    </row>
    <row r="52446" spans="1:41" s="60" customFormat="1" hidden="1" x14ac:dyDescent="0.35">
      <c r="A52446" s="46"/>
      <c r="H52446" s="103"/>
      <c r="AD52446" s="99"/>
      <c r="AF52446" s="46"/>
      <c r="AM52446" s="121"/>
      <c r="AO52446" s="46"/>
    </row>
    <row r="52447" spans="1:41" s="60" customFormat="1" hidden="1" x14ac:dyDescent="0.35">
      <c r="A52447" s="46"/>
      <c r="H52447" s="103"/>
      <c r="AD52447" s="99"/>
      <c r="AF52447" s="46"/>
      <c r="AM52447" s="121"/>
      <c r="AO52447" s="46"/>
    </row>
    <row r="52448" spans="1:41" s="60" customFormat="1" hidden="1" x14ac:dyDescent="0.35">
      <c r="A52448" s="46"/>
      <c r="H52448" s="103"/>
      <c r="AD52448" s="99"/>
      <c r="AF52448" s="46"/>
      <c r="AM52448" s="121"/>
      <c r="AO52448" s="46"/>
    </row>
    <row r="52449" spans="1:41" s="60" customFormat="1" hidden="1" x14ac:dyDescent="0.35">
      <c r="A52449" s="46"/>
      <c r="H52449" s="103"/>
      <c r="AD52449" s="99"/>
      <c r="AF52449" s="46"/>
      <c r="AM52449" s="121"/>
      <c r="AO52449" s="46"/>
    </row>
    <row r="52450" spans="1:41" s="60" customFormat="1" hidden="1" x14ac:dyDescent="0.35">
      <c r="A52450" s="46"/>
      <c r="H52450" s="103"/>
      <c r="AD52450" s="99"/>
      <c r="AF52450" s="46"/>
      <c r="AM52450" s="121"/>
      <c r="AO52450" s="46"/>
    </row>
    <row r="52451" spans="1:41" s="60" customFormat="1" hidden="1" x14ac:dyDescent="0.35">
      <c r="A52451" s="46"/>
      <c r="H52451" s="103"/>
      <c r="AD52451" s="99"/>
      <c r="AF52451" s="46"/>
      <c r="AM52451" s="121"/>
      <c r="AO52451" s="46"/>
    </row>
    <row r="52452" spans="1:41" s="60" customFormat="1" hidden="1" x14ac:dyDescent="0.35">
      <c r="A52452" s="46"/>
      <c r="H52452" s="103"/>
      <c r="AD52452" s="99"/>
      <c r="AF52452" s="46"/>
      <c r="AM52452" s="121"/>
      <c r="AO52452" s="46"/>
    </row>
    <row r="52453" spans="1:41" s="60" customFormat="1" hidden="1" x14ac:dyDescent="0.35">
      <c r="A52453" s="46"/>
      <c r="H52453" s="103"/>
      <c r="AD52453" s="99"/>
      <c r="AF52453" s="46"/>
      <c r="AM52453" s="121"/>
      <c r="AO52453" s="46"/>
    </row>
    <row r="52454" spans="1:41" s="60" customFormat="1" hidden="1" x14ac:dyDescent="0.35">
      <c r="A52454" s="46"/>
      <c r="H52454" s="103"/>
      <c r="AD52454" s="99"/>
      <c r="AF52454" s="46"/>
      <c r="AM52454" s="121"/>
      <c r="AO52454" s="46"/>
    </row>
    <row r="52455" spans="1:41" s="60" customFormat="1" hidden="1" x14ac:dyDescent="0.35">
      <c r="A52455" s="46"/>
      <c r="H52455" s="103"/>
      <c r="AD52455" s="99"/>
      <c r="AF52455" s="46"/>
      <c r="AM52455" s="121"/>
      <c r="AO52455" s="46"/>
    </row>
    <row r="52456" spans="1:41" s="60" customFormat="1" hidden="1" x14ac:dyDescent="0.35">
      <c r="A52456" s="46"/>
      <c r="H52456" s="103"/>
      <c r="AD52456" s="99"/>
      <c r="AF52456" s="46"/>
      <c r="AM52456" s="121"/>
      <c r="AO52456" s="46"/>
    </row>
    <row r="52457" spans="1:41" s="60" customFormat="1" hidden="1" x14ac:dyDescent="0.35">
      <c r="A52457" s="46"/>
      <c r="H52457" s="103"/>
      <c r="AD52457" s="99"/>
      <c r="AF52457" s="46"/>
      <c r="AM52457" s="121"/>
      <c r="AO52457" s="46"/>
    </row>
    <row r="52458" spans="1:41" s="60" customFormat="1" hidden="1" x14ac:dyDescent="0.35">
      <c r="A52458" s="46"/>
      <c r="H52458" s="103"/>
      <c r="AD52458" s="99"/>
      <c r="AF52458" s="46"/>
      <c r="AM52458" s="121"/>
      <c r="AO52458" s="46"/>
    </row>
    <row r="52459" spans="1:41" s="60" customFormat="1" hidden="1" x14ac:dyDescent="0.35">
      <c r="A52459" s="46"/>
      <c r="H52459" s="103"/>
      <c r="AD52459" s="99"/>
      <c r="AF52459" s="46"/>
      <c r="AM52459" s="121"/>
      <c r="AO52459" s="46"/>
    </row>
    <row r="52460" spans="1:41" s="60" customFormat="1" hidden="1" x14ac:dyDescent="0.35">
      <c r="A52460" s="46"/>
      <c r="H52460" s="103"/>
      <c r="AD52460" s="99"/>
      <c r="AF52460" s="46"/>
      <c r="AM52460" s="121"/>
      <c r="AO52460" s="46"/>
    </row>
    <row r="52461" spans="1:41" s="60" customFormat="1" hidden="1" x14ac:dyDescent="0.35">
      <c r="A52461" s="46"/>
      <c r="H52461" s="103"/>
      <c r="AD52461" s="99"/>
      <c r="AF52461" s="46"/>
      <c r="AM52461" s="121"/>
      <c r="AO52461" s="46"/>
    </row>
    <row r="52462" spans="1:41" s="60" customFormat="1" hidden="1" x14ac:dyDescent="0.35">
      <c r="A52462" s="46"/>
      <c r="H52462" s="103"/>
      <c r="AD52462" s="99"/>
      <c r="AF52462" s="46"/>
      <c r="AM52462" s="121"/>
      <c r="AO52462" s="46"/>
    </row>
    <row r="52463" spans="1:41" s="60" customFormat="1" hidden="1" x14ac:dyDescent="0.35">
      <c r="A52463" s="46"/>
      <c r="H52463" s="103"/>
      <c r="AD52463" s="99"/>
      <c r="AF52463" s="46"/>
      <c r="AM52463" s="121"/>
      <c r="AO52463" s="46"/>
    </row>
    <row r="52464" spans="1:41" s="60" customFormat="1" hidden="1" x14ac:dyDescent="0.35">
      <c r="A52464" s="46"/>
      <c r="H52464" s="103"/>
      <c r="AD52464" s="99"/>
      <c r="AF52464" s="46"/>
      <c r="AM52464" s="121"/>
      <c r="AO52464" s="46"/>
    </row>
    <row r="52465" spans="1:41" s="60" customFormat="1" hidden="1" x14ac:dyDescent="0.35">
      <c r="A52465" s="46"/>
      <c r="H52465" s="103"/>
      <c r="AD52465" s="99"/>
      <c r="AF52465" s="46"/>
      <c r="AM52465" s="121"/>
      <c r="AO52465" s="46"/>
    </row>
    <row r="52466" spans="1:41" s="60" customFormat="1" hidden="1" x14ac:dyDescent="0.35">
      <c r="A52466" s="46"/>
      <c r="H52466" s="103"/>
      <c r="AD52466" s="99"/>
      <c r="AF52466" s="46"/>
      <c r="AM52466" s="121"/>
      <c r="AO52466" s="46"/>
    </row>
    <row r="52467" spans="1:41" s="60" customFormat="1" hidden="1" x14ac:dyDescent="0.35">
      <c r="A52467" s="46"/>
      <c r="H52467" s="103"/>
      <c r="AD52467" s="99"/>
      <c r="AF52467" s="46"/>
      <c r="AM52467" s="121"/>
      <c r="AO52467" s="46"/>
    </row>
    <row r="52468" spans="1:41" s="60" customFormat="1" hidden="1" x14ac:dyDescent="0.35">
      <c r="A52468" s="46"/>
      <c r="H52468" s="103"/>
      <c r="AD52468" s="99"/>
      <c r="AF52468" s="46"/>
      <c r="AM52468" s="121"/>
      <c r="AO52468" s="46"/>
    </row>
    <row r="52469" spans="1:41" s="60" customFormat="1" hidden="1" x14ac:dyDescent="0.35">
      <c r="A52469" s="46"/>
      <c r="H52469" s="103"/>
      <c r="AD52469" s="99"/>
      <c r="AF52469" s="46"/>
      <c r="AM52469" s="121"/>
      <c r="AO52469" s="46"/>
    </row>
    <row r="52470" spans="1:41" s="60" customFormat="1" hidden="1" x14ac:dyDescent="0.35">
      <c r="A52470" s="46"/>
      <c r="H52470" s="103"/>
      <c r="AD52470" s="99"/>
      <c r="AF52470" s="46"/>
      <c r="AM52470" s="121"/>
      <c r="AO52470" s="46"/>
    </row>
    <row r="52471" spans="1:41" s="60" customFormat="1" hidden="1" x14ac:dyDescent="0.35">
      <c r="A52471" s="46"/>
      <c r="H52471" s="103"/>
      <c r="AD52471" s="99"/>
      <c r="AF52471" s="46"/>
      <c r="AM52471" s="121"/>
      <c r="AO52471" s="46"/>
    </row>
    <row r="52472" spans="1:41" s="60" customFormat="1" hidden="1" x14ac:dyDescent="0.35">
      <c r="A52472" s="46"/>
      <c r="H52472" s="103"/>
      <c r="AD52472" s="99"/>
      <c r="AF52472" s="46"/>
      <c r="AM52472" s="121"/>
      <c r="AO52472" s="46"/>
    </row>
    <row r="52473" spans="1:41" s="60" customFormat="1" hidden="1" x14ac:dyDescent="0.35">
      <c r="A52473" s="46"/>
      <c r="H52473" s="103"/>
      <c r="AD52473" s="99"/>
      <c r="AF52473" s="46"/>
      <c r="AM52473" s="121"/>
      <c r="AO52473" s="46"/>
    </row>
    <row r="52474" spans="1:41" s="60" customFormat="1" hidden="1" x14ac:dyDescent="0.35">
      <c r="A52474" s="46"/>
      <c r="H52474" s="103"/>
      <c r="AD52474" s="99"/>
      <c r="AF52474" s="46"/>
      <c r="AM52474" s="121"/>
      <c r="AO52474" s="46"/>
    </row>
    <row r="52475" spans="1:41" s="60" customFormat="1" hidden="1" x14ac:dyDescent="0.35">
      <c r="A52475" s="46"/>
      <c r="H52475" s="103"/>
      <c r="AD52475" s="99"/>
      <c r="AF52475" s="46"/>
      <c r="AM52475" s="121"/>
      <c r="AO52475" s="46"/>
    </row>
    <row r="52476" spans="1:41" s="60" customFormat="1" hidden="1" x14ac:dyDescent="0.35">
      <c r="A52476" s="46"/>
      <c r="H52476" s="103"/>
      <c r="AD52476" s="99"/>
      <c r="AF52476" s="46"/>
      <c r="AM52476" s="121"/>
      <c r="AO52476" s="46"/>
    </row>
    <row r="52477" spans="1:41" s="60" customFormat="1" hidden="1" x14ac:dyDescent="0.35">
      <c r="A52477" s="46"/>
      <c r="H52477" s="103"/>
      <c r="AD52477" s="99"/>
      <c r="AF52477" s="46"/>
      <c r="AM52477" s="121"/>
      <c r="AO52477" s="46"/>
    </row>
    <row r="52478" spans="1:41" s="60" customFormat="1" hidden="1" x14ac:dyDescent="0.35">
      <c r="A52478" s="46"/>
      <c r="H52478" s="103"/>
      <c r="AD52478" s="99"/>
      <c r="AF52478" s="46"/>
      <c r="AM52478" s="121"/>
      <c r="AO52478" s="46"/>
    </row>
    <row r="52479" spans="1:41" s="60" customFormat="1" hidden="1" x14ac:dyDescent="0.35">
      <c r="A52479" s="46"/>
      <c r="H52479" s="103"/>
      <c r="AD52479" s="99"/>
      <c r="AF52479" s="46"/>
      <c r="AM52479" s="121"/>
      <c r="AO52479" s="46"/>
    </row>
    <row r="52480" spans="1:41" s="60" customFormat="1" hidden="1" x14ac:dyDescent="0.35">
      <c r="A52480" s="46"/>
      <c r="H52480" s="103"/>
      <c r="AD52480" s="99"/>
      <c r="AF52480" s="46"/>
      <c r="AM52480" s="121"/>
      <c r="AO52480" s="46"/>
    </row>
    <row r="52481" spans="1:41" s="60" customFormat="1" hidden="1" x14ac:dyDescent="0.35">
      <c r="A52481" s="46"/>
      <c r="H52481" s="103"/>
      <c r="AD52481" s="99"/>
      <c r="AF52481" s="46"/>
      <c r="AM52481" s="121"/>
      <c r="AO52481" s="46"/>
    </row>
    <row r="52482" spans="1:41" s="60" customFormat="1" hidden="1" x14ac:dyDescent="0.35">
      <c r="A52482" s="46"/>
      <c r="H52482" s="103"/>
      <c r="AD52482" s="99"/>
      <c r="AF52482" s="46"/>
      <c r="AM52482" s="121"/>
      <c r="AO52482" s="46"/>
    </row>
    <row r="52483" spans="1:41" s="60" customFormat="1" hidden="1" x14ac:dyDescent="0.35">
      <c r="A52483" s="46"/>
      <c r="H52483" s="103"/>
      <c r="AD52483" s="99"/>
      <c r="AF52483" s="46"/>
      <c r="AM52483" s="121"/>
      <c r="AO52483" s="46"/>
    </row>
    <row r="52484" spans="1:41" s="60" customFormat="1" hidden="1" x14ac:dyDescent="0.35">
      <c r="A52484" s="46"/>
      <c r="H52484" s="103"/>
      <c r="AD52484" s="99"/>
      <c r="AF52484" s="46"/>
      <c r="AM52484" s="121"/>
      <c r="AO52484" s="46"/>
    </row>
    <row r="52485" spans="1:41" s="60" customFormat="1" hidden="1" x14ac:dyDescent="0.35">
      <c r="A52485" s="46"/>
      <c r="H52485" s="103"/>
      <c r="AD52485" s="99"/>
      <c r="AF52485" s="46"/>
      <c r="AM52485" s="121"/>
      <c r="AO52485" s="46"/>
    </row>
    <row r="52486" spans="1:41" s="60" customFormat="1" hidden="1" x14ac:dyDescent="0.35">
      <c r="A52486" s="46"/>
      <c r="H52486" s="103"/>
      <c r="AD52486" s="99"/>
      <c r="AF52486" s="46"/>
      <c r="AM52486" s="121"/>
      <c r="AO52486" s="46"/>
    </row>
    <row r="52487" spans="1:41" s="60" customFormat="1" hidden="1" x14ac:dyDescent="0.35">
      <c r="A52487" s="46"/>
      <c r="H52487" s="103"/>
      <c r="AD52487" s="99"/>
      <c r="AF52487" s="46"/>
      <c r="AM52487" s="121"/>
      <c r="AO52487" s="46"/>
    </row>
    <row r="52488" spans="1:41" s="60" customFormat="1" hidden="1" x14ac:dyDescent="0.35">
      <c r="A52488" s="46"/>
      <c r="H52488" s="103"/>
      <c r="AD52488" s="99"/>
      <c r="AF52488" s="46"/>
      <c r="AM52488" s="121"/>
      <c r="AO52488" s="46"/>
    </row>
    <row r="52489" spans="1:41" s="60" customFormat="1" hidden="1" x14ac:dyDescent="0.35">
      <c r="A52489" s="46"/>
      <c r="H52489" s="103"/>
      <c r="AD52489" s="99"/>
      <c r="AF52489" s="46"/>
      <c r="AM52489" s="121"/>
      <c r="AO52489" s="46"/>
    </row>
    <row r="52490" spans="1:41" s="60" customFormat="1" hidden="1" x14ac:dyDescent="0.35">
      <c r="A52490" s="46"/>
      <c r="H52490" s="103"/>
      <c r="AD52490" s="99"/>
      <c r="AF52490" s="46"/>
      <c r="AM52490" s="121"/>
      <c r="AO52490" s="46"/>
    </row>
    <row r="52491" spans="1:41" s="60" customFormat="1" hidden="1" x14ac:dyDescent="0.35">
      <c r="A52491" s="46"/>
      <c r="H52491" s="103"/>
      <c r="AD52491" s="99"/>
      <c r="AF52491" s="46"/>
      <c r="AM52491" s="121"/>
      <c r="AO52491" s="46"/>
    </row>
    <row r="52492" spans="1:41" s="60" customFormat="1" hidden="1" x14ac:dyDescent="0.35">
      <c r="A52492" s="46"/>
      <c r="H52492" s="103"/>
      <c r="AD52492" s="99"/>
      <c r="AF52492" s="46"/>
      <c r="AM52492" s="121"/>
      <c r="AO52492" s="46"/>
    </row>
    <row r="52493" spans="1:41" s="60" customFormat="1" hidden="1" x14ac:dyDescent="0.35">
      <c r="A52493" s="46"/>
      <c r="H52493" s="103"/>
      <c r="AD52493" s="99"/>
      <c r="AF52493" s="46"/>
      <c r="AM52493" s="121"/>
      <c r="AO52493" s="46"/>
    </row>
    <row r="52494" spans="1:41" s="60" customFormat="1" hidden="1" x14ac:dyDescent="0.35">
      <c r="A52494" s="46"/>
      <c r="H52494" s="103"/>
      <c r="AD52494" s="99"/>
      <c r="AF52494" s="46"/>
      <c r="AM52494" s="121"/>
      <c r="AO52494" s="46"/>
    </row>
    <row r="52495" spans="1:41" s="60" customFormat="1" hidden="1" x14ac:dyDescent="0.35">
      <c r="A52495" s="46"/>
      <c r="H52495" s="103"/>
      <c r="AD52495" s="99"/>
      <c r="AF52495" s="46"/>
      <c r="AM52495" s="121"/>
      <c r="AO52495" s="46"/>
    </row>
    <row r="52496" spans="1:41" s="60" customFormat="1" hidden="1" x14ac:dyDescent="0.35">
      <c r="A52496" s="46"/>
      <c r="H52496" s="103"/>
      <c r="AD52496" s="99"/>
      <c r="AF52496" s="46"/>
      <c r="AM52496" s="121"/>
      <c r="AO52496" s="46"/>
    </row>
    <row r="52497" spans="1:41" s="60" customFormat="1" hidden="1" x14ac:dyDescent="0.35">
      <c r="A52497" s="46"/>
      <c r="H52497" s="103"/>
      <c r="AD52497" s="99"/>
      <c r="AF52497" s="46"/>
      <c r="AM52497" s="121"/>
      <c r="AO52497" s="46"/>
    </row>
    <row r="52498" spans="1:41" s="60" customFormat="1" hidden="1" x14ac:dyDescent="0.35">
      <c r="A52498" s="46"/>
      <c r="H52498" s="103"/>
      <c r="AD52498" s="99"/>
      <c r="AF52498" s="46"/>
      <c r="AM52498" s="121"/>
      <c r="AO52498" s="46"/>
    </row>
    <row r="52499" spans="1:41" s="60" customFormat="1" hidden="1" x14ac:dyDescent="0.35">
      <c r="A52499" s="46"/>
      <c r="H52499" s="103"/>
      <c r="AD52499" s="99"/>
      <c r="AF52499" s="46"/>
      <c r="AM52499" s="121"/>
      <c r="AO52499" s="46"/>
    </row>
    <row r="52500" spans="1:41" s="60" customFormat="1" hidden="1" x14ac:dyDescent="0.35">
      <c r="A52500" s="46"/>
      <c r="H52500" s="103"/>
      <c r="AD52500" s="99"/>
      <c r="AF52500" s="46"/>
      <c r="AM52500" s="121"/>
      <c r="AO52500" s="46"/>
    </row>
    <row r="52501" spans="1:41" s="60" customFormat="1" hidden="1" x14ac:dyDescent="0.35">
      <c r="A52501" s="46"/>
      <c r="H52501" s="103"/>
      <c r="AD52501" s="99"/>
      <c r="AF52501" s="46"/>
      <c r="AM52501" s="121"/>
      <c r="AO52501" s="46"/>
    </row>
    <row r="52502" spans="1:41" s="60" customFormat="1" hidden="1" x14ac:dyDescent="0.35">
      <c r="A52502" s="46"/>
      <c r="H52502" s="103"/>
      <c r="AD52502" s="99"/>
      <c r="AF52502" s="46"/>
      <c r="AM52502" s="121"/>
      <c r="AO52502" s="46"/>
    </row>
    <row r="52503" spans="1:41" s="60" customFormat="1" hidden="1" x14ac:dyDescent="0.35">
      <c r="A52503" s="46"/>
      <c r="H52503" s="103"/>
      <c r="AD52503" s="99"/>
      <c r="AF52503" s="46"/>
      <c r="AM52503" s="121"/>
      <c r="AO52503" s="46"/>
    </row>
    <row r="52504" spans="1:41" s="60" customFormat="1" hidden="1" x14ac:dyDescent="0.35">
      <c r="A52504" s="46"/>
      <c r="H52504" s="103"/>
      <c r="AD52504" s="99"/>
      <c r="AF52504" s="46"/>
      <c r="AM52504" s="121"/>
      <c r="AO52504" s="46"/>
    </row>
    <row r="52505" spans="1:41" s="60" customFormat="1" hidden="1" x14ac:dyDescent="0.35">
      <c r="A52505" s="46"/>
      <c r="H52505" s="103"/>
      <c r="AD52505" s="99"/>
      <c r="AF52505" s="46"/>
      <c r="AM52505" s="121"/>
      <c r="AO52505" s="46"/>
    </row>
    <row r="52506" spans="1:41" s="60" customFormat="1" hidden="1" x14ac:dyDescent="0.35">
      <c r="A52506" s="46"/>
      <c r="H52506" s="103"/>
      <c r="AD52506" s="99"/>
      <c r="AF52506" s="46"/>
      <c r="AM52506" s="121"/>
      <c r="AO52506" s="46"/>
    </row>
    <row r="52507" spans="1:41" s="60" customFormat="1" hidden="1" x14ac:dyDescent="0.35">
      <c r="A52507" s="46"/>
      <c r="H52507" s="103"/>
      <c r="AD52507" s="99"/>
      <c r="AF52507" s="46"/>
      <c r="AM52507" s="121"/>
      <c r="AO52507" s="46"/>
    </row>
    <row r="52508" spans="1:41" s="60" customFormat="1" hidden="1" x14ac:dyDescent="0.35">
      <c r="A52508" s="46"/>
      <c r="H52508" s="103"/>
      <c r="AD52508" s="99"/>
      <c r="AF52508" s="46"/>
      <c r="AM52508" s="121"/>
      <c r="AO52508" s="46"/>
    </row>
    <row r="52509" spans="1:41" s="60" customFormat="1" hidden="1" x14ac:dyDescent="0.35">
      <c r="A52509" s="46"/>
      <c r="H52509" s="103"/>
      <c r="AD52509" s="99"/>
      <c r="AF52509" s="46"/>
      <c r="AM52509" s="121"/>
      <c r="AO52509" s="46"/>
    </row>
    <row r="52510" spans="1:41" s="60" customFormat="1" hidden="1" x14ac:dyDescent="0.35">
      <c r="A52510" s="46"/>
      <c r="H52510" s="103"/>
      <c r="AD52510" s="99"/>
      <c r="AF52510" s="46"/>
      <c r="AM52510" s="121"/>
      <c r="AO52510" s="46"/>
    </row>
    <row r="52511" spans="1:41" s="60" customFormat="1" hidden="1" x14ac:dyDescent="0.35">
      <c r="A52511" s="46"/>
      <c r="H52511" s="103"/>
      <c r="AD52511" s="99"/>
      <c r="AF52511" s="46"/>
      <c r="AM52511" s="121"/>
      <c r="AO52511" s="46"/>
    </row>
    <row r="52512" spans="1:41" s="60" customFormat="1" hidden="1" x14ac:dyDescent="0.35">
      <c r="A52512" s="46"/>
      <c r="H52512" s="103"/>
      <c r="AD52512" s="99"/>
      <c r="AF52512" s="46"/>
      <c r="AM52512" s="121"/>
      <c r="AO52512" s="46"/>
    </row>
    <row r="52513" spans="1:41" s="60" customFormat="1" hidden="1" x14ac:dyDescent="0.35">
      <c r="A52513" s="46"/>
      <c r="H52513" s="103"/>
      <c r="AD52513" s="99"/>
      <c r="AF52513" s="46"/>
      <c r="AM52513" s="121"/>
      <c r="AO52513" s="46"/>
    </row>
    <row r="52514" spans="1:41" s="60" customFormat="1" hidden="1" x14ac:dyDescent="0.35">
      <c r="A52514" s="46"/>
      <c r="H52514" s="103"/>
      <c r="AD52514" s="99"/>
      <c r="AF52514" s="46"/>
      <c r="AM52514" s="121"/>
      <c r="AO52514" s="46"/>
    </row>
    <row r="52515" spans="1:41" s="60" customFormat="1" hidden="1" x14ac:dyDescent="0.35">
      <c r="A52515" s="46"/>
      <c r="H52515" s="103"/>
      <c r="AD52515" s="99"/>
      <c r="AF52515" s="46"/>
      <c r="AM52515" s="121"/>
      <c r="AO52515" s="46"/>
    </row>
    <row r="52516" spans="1:41" s="60" customFormat="1" hidden="1" x14ac:dyDescent="0.35">
      <c r="A52516" s="46"/>
      <c r="H52516" s="103"/>
      <c r="AD52516" s="99"/>
      <c r="AF52516" s="46"/>
      <c r="AM52516" s="121"/>
      <c r="AO52516" s="46"/>
    </row>
    <row r="52517" spans="1:41" s="60" customFormat="1" hidden="1" x14ac:dyDescent="0.35">
      <c r="A52517" s="46"/>
      <c r="H52517" s="103"/>
      <c r="AD52517" s="99"/>
      <c r="AF52517" s="46"/>
      <c r="AM52517" s="121"/>
      <c r="AO52517" s="46"/>
    </row>
    <row r="52518" spans="1:41" s="60" customFormat="1" hidden="1" x14ac:dyDescent="0.35">
      <c r="A52518" s="46"/>
      <c r="H52518" s="103"/>
      <c r="AD52518" s="99"/>
      <c r="AF52518" s="46"/>
      <c r="AM52518" s="121"/>
      <c r="AO52518" s="46"/>
    </row>
    <row r="52519" spans="1:41" s="60" customFormat="1" hidden="1" x14ac:dyDescent="0.35">
      <c r="A52519" s="46"/>
      <c r="H52519" s="103"/>
      <c r="AD52519" s="99"/>
      <c r="AF52519" s="46"/>
      <c r="AM52519" s="121"/>
      <c r="AO52519" s="46"/>
    </row>
    <row r="52520" spans="1:41" s="60" customFormat="1" hidden="1" x14ac:dyDescent="0.35">
      <c r="A52520" s="46"/>
      <c r="H52520" s="103"/>
      <c r="AD52520" s="99"/>
      <c r="AF52520" s="46"/>
      <c r="AM52520" s="121"/>
      <c r="AO52520" s="46"/>
    </row>
    <row r="52521" spans="1:41" s="60" customFormat="1" hidden="1" x14ac:dyDescent="0.35">
      <c r="A52521" s="46"/>
      <c r="H52521" s="103"/>
      <c r="AD52521" s="99"/>
      <c r="AF52521" s="46"/>
      <c r="AM52521" s="121"/>
      <c r="AO52521" s="46"/>
    </row>
    <row r="52522" spans="1:41" s="60" customFormat="1" hidden="1" x14ac:dyDescent="0.35">
      <c r="A52522" s="46"/>
      <c r="H52522" s="103"/>
      <c r="AD52522" s="99"/>
      <c r="AF52522" s="46"/>
      <c r="AM52522" s="121"/>
      <c r="AO52522" s="46"/>
    </row>
    <row r="52523" spans="1:41" s="60" customFormat="1" hidden="1" x14ac:dyDescent="0.35">
      <c r="A52523" s="46"/>
      <c r="H52523" s="103"/>
      <c r="AD52523" s="99"/>
      <c r="AF52523" s="46"/>
      <c r="AM52523" s="121"/>
      <c r="AO52523" s="46"/>
    </row>
    <row r="52524" spans="1:41" s="60" customFormat="1" hidden="1" x14ac:dyDescent="0.35">
      <c r="A52524" s="46"/>
      <c r="H52524" s="103"/>
      <c r="AD52524" s="99"/>
      <c r="AF52524" s="46"/>
      <c r="AM52524" s="121"/>
      <c r="AO52524" s="46"/>
    </row>
    <row r="52525" spans="1:41" s="60" customFormat="1" hidden="1" x14ac:dyDescent="0.35">
      <c r="A52525" s="46"/>
      <c r="H52525" s="103"/>
      <c r="AD52525" s="99"/>
      <c r="AF52525" s="46"/>
      <c r="AM52525" s="121"/>
      <c r="AO52525" s="46"/>
    </row>
    <row r="52526" spans="1:41" s="60" customFormat="1" hidden="1" x14ac:dyDescent="0.35">
      <c r="A52526" s="46"/>
      <c r="H52526" s="103"/>
      <c r="AD52526" s="99"/>
      <c r="AF52526" s="46"/>
      <c r="AM52526" s="121"/>
      <c r="AO52526" s="46"/>
    </row>
    <row r="52527" spans="1:41" s="60" customFormat="1" hidden="1" x14ac:dyDescent="0.35">
      <c r="A52527" s="46"/>
      <c r="H52527" s="103"/>
      <c r="AD52527" s="99"/>
      <c r="AF52527" s="46"/>
      <c r="AM52527" s="121"/>
      <c r="AO52527" s="46"/>
    </row>
    <row r="52528" spans="1:41" s="60" customFormat="1" hidden="1" x14ac:dyDescent="0.35">
      <c r="A52528" s="46"/>
      <c r="H52528" s="103"/>
      <c r="AD52528" s="99"/>
      <c r="AF52528" s="46"/>
      <c r="AM52528" s="121"/>
      <c r="AO52528" s="46"/>
    </row>
    <row r="52529" spans="1:41" s="60" customFormat="1" hidden="1" x14ac:dyDescent="0.35">
      <c r="A52529" s="46"/>
      <c r="H52529" s="103"/>
      <c r="AD52529" s="99"/>
      <c r="AF52529" s="46"/>
      <c r="AM52529" s="121"/>
      <c r="AO52529" s="46"/>
    </row>
    <row r="52530" spans="1:41" s="60" customFormat="1" hidden="1" x14ac:dyDescent="0.35">
      <c r="A52530" s="46"/>
      <c r="H52530" s="103"/>
      <c r="AD52530" s="99"/>
      <c r="AF52530" s="46"/>
      <c r="AM52530" s="121"/>
      <c r="AO52530" s="46"/>
    </row>
    <row r="52531" spans="1:41" s="60" customFormat="1" hidden="1" x14ac:dyDescent="0.35">
      <c r="A52531" s="46"/>
      <c r="H52531" s="103"/>
      <c r="AD52531" s="99"/>
      <c r="AF52531" s="46"/>
      <c r="AM52531" s="121"/>
      <c r="AO52531" s="46"/>
    </row>
    <row r="52532" spans="1:41" s="60" customFormat="1" hidden="1" x14ac:dyDescent="0.35">
      <c r="A52532" s="46"/>
      <c r="H52532" s="103"/>
      <c r="AD52532" s="99"/>
      <c r="AF52532" s="46"/>
      <c r="AM52532" s="121"/>
      <c r="AO52532" s="46"/>
    </row>
    <row r="52533" spans="1:41" s="60" customFormat="1" hidden="1" x14ac:dyDescent="0.35">
      <c r="A52533" s="46"/>
      <c r="H52533" s="103"/>
      <c r="AD52533" s="99"/>
      <c r="AF52533" s="46"/>
      <c r="AM52533" s="121"/>
      <c r="AO52533" s="46"/>
    </row>
    <row r="52534" spans="1:41" s="60" customFormat="1" hidden="1" x14ac:dyDescent="0.35">
      <c r="A52534" s="46"/>
      <c r="H52534" s="103"/>
      <c r="AD52534" s="99"/>
      <c r="AF52534" s="46"/>
      <c r="AM52534" s="121"/>
      <c r="AO52534" s="46"/>
    </row>
    <row r="52535" spans="1:41" s="60" customFormat="1" hidden="1" x14ac:dyDescent="0.35">
      <c r="A52535" s="46"/>
      <c r="H52535" s="103"/>
      <c r="AD52535" s="99"/>
      <c r="AF52535" s="46"/>
      <c r="AM52535" s="121"/>
      <c r="AO52535" s="46"/>
    </row>
    <row r="52536" spans="1:41" s="60" customFormat="1" hidden="1" x14ac:dyDescent="0.35">
      <c r="A52536" s="46"/>
      <c r="H52536" s="103"/>
      <c r="AD52536" s="99"/>
      <c r="AF52536" s="46"/>
      <c r="AM52536" s="121"/>
      <c r="AO52536" s="46"/>
    </row>
    <row r="52537" spans="1:41" s="60" customFormat="1" hidden="1" x14ac:dyDescent="0.35">
      <c r="A52537" s="46"/>
      <c r="H52537" s="103"/>
      <c r="AD52537" s="99"/>
      <c r="AF52537" s="46"/>
      <c r="AM52537" s="121"/>
      <c r="AO52537" s="46"/>
    </row>
    <row r="52538" spans="1:41" s="60" customFormat="1" hidden="1" x14ac:dyDescent="0.35">
      <c r="A52538" s="46"/>
      <c r="H52538" s="103"/>
      <c r="AD52538" s="99"/>
      <c r="AF52538" s="46"/>
      <c r="AM52538" s="121"/>
      <c r="AO52538" s="46"/>
    </row>
    <row r="52539" spans="1:41" s="60" customFormat="1" hidden="1" x14ac:dyDescent="0.35">
      <c r="A52539" s="46"/>
      <c r="H52539" s="103"/>
      <c r="AD52539" s="99"/>
      <c r="AF52539" s="46"/>
      <c r="AM52539" s="121"/>
      <c r="AO52539" s="46"/>
    </row>
    <row r="52540" spans="1:41" s="60" customFormat="1" hidden="1" x14ac:dyDescent="0.35">
      <c r="A52540" s="46"/>
      <c r="H52540" s="103"/>
      <c r="AD52540" s="99"/>
      <c r="AF52540" s="46"/>
      <c r="AM52540" s="121"/>
      <c r="AO52540" s="46"/>
    </row>
    <row r="52541" spans="1:41" s="60" customFormat="1" hidden="1" x14ac:dyDescent="0.35">
      <c r="A52541" s="46"/>
      <c r="H52541" s="103"/>
      <c r="AD52541" s="99"/>
      <c r="AF52541" s="46"/>
      <c r="AM52541" s="121"/>
      <c r="AO52541" s="46"/>
    </row>
    <row r="52542" spans="1:41" s="60" customFormat="1" hidden="1" x14ac:dyDescent="0.35">
      <c r="A52542" s="46"/>
      <c r="H52542" s="103"/>
      <c r="AD52542" s="99"/>
      <c r="AF52542" s="46"/>
      <c r="AM52542" s="121"/>
      <c r="AO52542" s="46"/>
    </row>
    <row r="52543" spans="1:41" s="60" customFormat="1" hidden="1" x14ac:dyDescent="0.35">
      <c r="A52543" s="46"/>
      <c r="H52543" s="103"/>
      <c r="AD52543" s="99"/>
      <c r="AF52543" s="46"/>
      <c r="AM52543" s="121"/>
      <c r="AO52543" s="46"/>
    </row>
    <row r="52544" spans="1:41" s="60" customFormat="1" hidden="1" x14ac:dyDescent="0.35">
      <c r="A52544" s="46"/>
      <c r="H52544" s="103"/>
      <c r="AD52544" s="99"/>
      <c r="AF52544" s="46"/>
      <c r="AM52544" s="121"/>
      <c r="AO52544" s="46"/>
    </row>
    <row r="52545" spans="1:41" s="60" customFormat="1" hidden="1" x14ac:dyDescent="0.35">
      <c r="A52545" s="46"/>
      <c r="H52545" s="103"/>
      <c r="AD52545" s="99"/>
      <c r="AF52545" s="46"/>
      <c r="AM52545" s="121"/>
      <c r="AO52545" s="46"/>
    </row>
    <row r="52546" spans="1:41" s="60" customFormat="1" hidden="1" x14ac:dyDescent="0.35">
      <c r="A52546" s="46"/>
      <c r="H52546" s="103"/>
      <c r="AD52546" s="99"/>
      <c r="AF52546" s="46"/>
      <c r="AM52546" s="121"/>
      <c r="AO52546" s="46"/>
    </row>
    <row r="52547" spans="1:41" s="60" customFormat="1" hidden="1" x14ac:dyDescent="0.35">
      <c r="A52547" s="46"/>
      <c r="H52547" s="103"/>
      <c r="AD52547" s="99"/>
      <c r="AF52547" s="46"/>
      <c r="AM52547" s="121"/>
      <c r="AO52547" s="46"/>
    </row>
    <row r="52548" spans="1:41" s="60" customFormat="1" hidden="1" x14ac:dyDescent="0.35">
      <c r="A52548" s="46"/>
      <c r="H52548" s="103"/>
      <c r="AD52548" s="99"/>
      <c r="AF52548" s="46"/>
      <c r="AM52548" s="121"/>
      <c r="AO52548" s="46"/>
    </row>
    <row r="52549" spans="1:41" s="60" customFormat="1" hidden="1" x14ac:dyDescent="0.35">
      <c r="A52549" s="46"/>
      <c r="H52549" s="103"/>
      <c r="AD52549" s="99"/>
      <c r="AF52549" s="46"/>
      <c r="AM52549" s="121"/>
      <c r="AO52549" s="46"/>
    </row>
    <row r="52550" spans="1:41" s="60" customFormat="1" hidden="1" x14ac:dyDescent="0.35">
      <c r="A52550" s="46"/>
      <c r="H52550" s="103"/>
      <c r="AD52550" s="99"/>
      <c r="AF52550" s="46"/>
      <c r="AM52550" s="121"/>
      <c r="AO52550" s="46"/>
    </row>
    <row r="52551" spans="1:41" s="60" customFormat="1" hidden="1" x14ac:dyDescent="0.35">
      <c r="A52551" s="46"/>
      <c r="H52551" s="103"/>
      <c r="AD52551" s="99"/>
      <c r="AF52551" s="46"/>
      <c r="AM52551" s="121"/>
      <c r="AO52551" s="46"/>
    </row>
    <row r="52552" spans="1:41" s="60" customFormat="1" hidden="1" x14ac:dyDescent="0.35">
      <c r="A52552" s="46"/>
      <c r="H52552" s="103"/>
      <c r="AD52552" s="99"/>
      <c r="AF52552" s="46"/>
      <c r="AM52552" s="121"/>
      <c r="AO52552" s="46"/>
    </row>
    <row r="52553" spans="1:41" s="60" customFormat="1" hidden="1" x14ac:dyDescent="0.35">
      <c r="A52553" s="46"/>
      <c r="H52553" s="103"/>
      <c r="AD52553" s="99"/>
      <c r="AF52553" s="46"/>
      <c r="AM52553" s="121"/>
      <c r="AO52553" s="46"/>
    </row>
    <row r="52554" spans="1:41" s="60" customFormat="1" hidden="1" x14ac:dyDescent="0.35">
      <c r="A52554" s="46"/>
      <c r="H52554" s="103"/>
      <c r="AD52554" s="99"/>
      <c r="AF52554" s="46"/>
      <c r="AM52554" s="121"/>
      <c r="AO52554" s="46"/>
    </row>
    <row r="52555" spans="1:41" s="60" customFormat="1" hidden="1" x14ac:dyDescent="0.35">
      <c r="A52555" s="46"/>
      <c r="H52555" s="103"/>
      <c r="AD52555" s="99"/>
      <c r="AF52555" s="46"/>
      <c r="AM52555" s="121"/>
      <c r="AO52555" s="46"/>
    </row>
    <row r="52556" spans="1:41" s="60" customFormat="1" hidden="1" x14ac:dyDescent="0.35">
      <c r="A52556" s="46"/>
      <c r="H52556" s="103"/>
      <c r="AD52556" s="99"/>
      <c r="AF52556" s="46"/>
      <c r="AM52556" s="121"/>
      <c r="AO52556" s="46"/>
    </row>
    <row r="52557" spans="1:41" s="60" customFormat="1" hidden="1" x14ac:dyDescent="0.35">
      <c r="A52557" s="46"/>
      <c r="H52557" s="103"/>
      <c r="AD52557" s="99"/>
      <c r="AF52557" s="46"/>
      <c r="AM52557" s="121"/>
      <c r="AO52557" s="46"/>
    </row>
    <row r="52558" spans="1:41" s="60" customFormat="1" hidden="1" x14ac:dyDescent="0.35">
      <c r="A52558" s="46"/>
      <c r="H52558" s="103"/>
      <c r="AD52558" s="99"/>
      <c r="AF52558" s="46"/>
      <c r="AM52558" s="121"/>
      <c r="AO52558" s="46"/>
    </row>
    <row r="52559" spans="1:41" s="60" customFormat="1" hidden="1" x14ac:dyDescent="0.35">
      <c r="A52559" s="46"/>
      <c r="H52559" s="103"/>
      <c r="AD52559" s="99"/>
      <c r="AF52559" s="46"/>
      <c r="AM52559" s="121"/>
      <c r="AO52559" s="46"/>
    </row>
    <row r="52560" spans="1:41" s="60" customFormat="1" hidden="1" x14ac:dyDescent="0.35">
      <c r="A52560" s="46"/>
      <c r="H52560" s="103"/>
      <c r="AD52560" s="99"/>
      <c r="AF52560" s="46"/>
      <c r="AM52560" s="121"/>
      <c r="AO52560" s="46"/>
    </row>
    <row r="52561" spans="1:41" s="60" customFormat="1" hidden="1" x14ac:dyDescent="0.35">
      <c r="A52561" s="46"/>
      <c r="H52561" s="103"/>
      <c r="AD52561" s="99"/>
      <c r="AF52561" s="46"/>
      <c r="AM52561" s="121"/>
      <c r="AO52561" s="46"/>
    </row>
    <row r="52562" spans="1:41" s="60" customFormat="1" hidden="1" x14ac:dyDescent="0.35">
      <c r="A52562" s="46"/>
      <c r="H52562" s="103"/>
      <c r="AD52562" s="99"/>
      <c r="AF52562" s="46"/>
      <c r="AM52562" s="121"/>
      <c r="AO52562" s="46"/>
    </row>
    <row r="52563" spans="1:41" s="60" customFormat="1" hidden="1" x14ac:dyDescent="0.35">
      <c r="A52563" s="46"/>
      <c r="H52563" s="103"/>
      <c r="AD52563" s="99"/>
      <c r="AF52563" s="46"/>
      <c r="AM52563" s="121"/>
      <c r="AO52563" s="46"/>
    </row>
    <row r="52564" spans="1:41" s="60" customFormat="1" hidden="1" x14ac:dyDescent="0.35">
      <c r="A52564" s="46"/>
      <c r="H52564" s="103"/>
      <c r="AD52564" s="99"/>
      <c r="AF52564" s="46"/>
      <c r="AM52564" s="121"/>
      <c r="AO52564" s="46"/>
    </row>
    <row r="52565" spans="1:41" s="60" customFormat="1" hidden="1" x14ac:dyDescent="0.35">
      <c r="A52565" s="46"/>
      <c r="H52565" s="103"/>
      <c r="AD52565" s="99"/>
      <c r="AF52565" s="46"/>
      <c r="AM52565" s="121"/>
      <c r="AO52565" s="46"/>
    </row>
    <row r="52566" spans="1:41" s="60" customFormat="1" hidden="1" x14ac:dyDescent="0.35">
      <c r="A52566" s="46"/>
      <c r="H52566" s="103"/>
      <c r="AD52566" s="99"/>
      <c r="AF52566" s="46"/>
      <c r="AM52566" s="121"/>
      <c r="AO52566" s="46"/>
    </row>
    <row r="52567" spans="1:41" s="60" customFormat="1" hidden="1" x14ac:dyDescent="0.35">
      <c r="A52567" s="46"/>
      <c r="H52567" s="103"/>
      <c r="AD52567" s="99"/>
      <c r="AF52567" s="46"/>
      <c r="AM52567" s="121"/>
      <c r="AO52567" s="46"/>
    </row>
    <row r="52568" spans="1:41" s="60" customFormat="1" hidden="1" x14ac:dyDescent="0.35">
      <c r="A52568" s="46"/>
      <c r="H52568" s="103"/>
      <c r="AD52568" s="99"/>
      <c r="AF52568" s="46"/>
      <c r="AM52568" s="121"/>
      <c r="AO52568" s="46"/>
    </row>
    <row r="52569" spans="1:41" s="60" customFormat="1" hidden="1" x14ac:dyDescent="0.35">
      <c r="A52569" s="46"/>
      <c r="H52569" s="103"/>
      <c r="AD52569" s="99"/>
      <c r="AF52569" s="46"/>
      <c r="AM52569" s="121"/>
      <c r="AO52569" s="46"/>
    </row>
    <row r="52570" spans="1:41" s="60" customFormat="1" hidden="1" x14ac:dyDescent="0.35">
      <c r="A52570" s="46"/>
      <c r="H52570" s="103"/>
      <c r="AD52570" s="99"/>
      <c r="AF52570" s="46"/>
      <c r="AM52570" s="121"/>
      <c r="AO52570" s="46"/>
    </row>
    <row r="52571" spans="1:41" s="60" customFormat="1" hidden="1" x14ac:dyDescent="0.35">
      <c r="A52571" s="46"/>
      <c r="H52571" s="103"/>
      <c r="AD52571" s="99"/>
      <c r="AF52571" s="46"/>
      <c r="AM52571" s="121"/>
      <c r="AO52571" s="46"/>
    </row>
    <row r="52572" spans="1:41" s="60" customFormat="1" hidden="1" x14ac:dyDescent="0.35">
      <c r="A52572" s="46"/>
      <c r="H52572" s="103"/>
      <c r="AD52572" s="99"/>
      <c r="AF52572" s="46"/>
      <c r="AM52572" s="121"/>
      <c r="AO52572" s="46"/>
    </row>
    <row r="52573" spans="1:41" s="60" customFormat="1" hidden="1" x14ac:dyDescent="0.35">
      <c r="A52573" s="46"/>
      <c r="H52573" s="103"/>
      <c r="AD52573" s="99"/>
      <c r="AF52573" s="46"/>
      <c r="AM52573" s="121"/>
      <c r="AO52573" s="46"/>
    </row>
    <row r="52574" spans="1:41" s="60" customFormat="1" hidden="1" x14ac:dyDescent="0.35">
      <c r="A52574" s="46"/>
      <c r="H52574" s="103"/>
      <c r="AD52574" s="99"/>
      <c r="AF52574" s="46"/>
      <c r="AM52574" s="121"/>
      <c r="AO52574" s="46"/>
    </row>
    <row r="52575" spans="1:41" s="60" customFormat="1" hidden="1" x14ac:dyDescent="0.35">
      <c r="A52575" s="46"/>
      <c r="H52575" s="103"/>
      <c r="AD52575" s="99"/>
      <c r="AF52575" s="46"/>
      <c r="AM52575" s="121"/>
      <c r="AO52575" s="46"/>
    </row>
    <row r="52576" spans="1:41" s="60" customFormat="1" hidden="1" x14ac:dyDescent="0.35">
      <c r="A52576" s="46"/>
      <c r="H52576" s="103"/>
      <c r="AD52576" s="99"/>
      <c r="AF52576" s="46"/>
      <c r="AM52576" s="121"/>
      <c r="AO52576" s="46"/>
    </row>
    <row r="52577" spans="1:41" s="60" customFormat="1" hidden="1" x14ac:dyDescent="0.35">
      <c r="A52577" s="46"/>
      <c r="H52577" s="103"/>
      <c r="AD52577" s="99"/>
      <c r="AF52577" s="46"/>
      <c r="AM52577" s="121"/>
      <c r="AO52577" s="46"/>
    </row>
    <row r="52578" spans="1:41" s="60" customFormat="1" hidden="1" x14ac:dyDescent="0.35">
      <c r="A52578" s="46"/>
      <c r="H52578" s="103"/>
      <c r="AD52578" s="99"/>
      <c r="AF52578" s="46"/>
      <c r="AM52578" s="121"/>
      <c r="AO52578" s="46"/>
    </row>
    <row r="52579" spans="1:41" s="60" customFormat="1" hidden="1" x14ac:dyDescent="0.35">
      <c r="A52579" s="46"/>
      <c r="H52579" s="103"/>
      <c r="AD52579" s="99"/>
      <c r="AF52579" s="46"/>
      <c r="AM52579" s="121"/>
      <c r="AO52579" s="46"/>
    </row>
    <row r="52580" spans="1:41" s="60" customFormat="1" hidden="1" x14ac:dyDescent="0.35">
      <c r="A52580" s="46"/>
      <c r="H52580" s="103"/>
      <c r="AD52580" s="99"/>
      <c r="AF52580" s="46"/>
      <c r="AM52580" s="121"/>
      <c r="AO52580" s="46"/>
    </row>
    <row r="52581" spans="1:41" s="60" customFormat="1" hidden="1" x14ac:dyDescent="0.35">
      <c r="A52581" s="46"/>
      <c r="H52581" s="103"/>
      <c r="AD52581" s="99"/>
      <c r="AF52581" s="46"/>
      <c r="AM52581" s="121"/>
      <c r="AO52581" s="46"/>
    </row>
    <row r="52582" spans="1:41" s="60" customFormat="1" hidden="1" x14ac:dyDescent="0.35">
      <c r="A52582" s="46"/>
      <c r="H52582" s="103"/>
      <c r="AD52582" s="99"/>
      <c r="AF52582" s="46"/>
      <c r="AM52582" s="121"/>
      <c r="AO52582" s="46"/>
    </row>
    <row r="52583" spans="1:41" s="60" customFormat="1" hidden="1" x14ac:dyDescent="0.35">
      <c r="A52583" s="46"/>
      <c r="H52583" s="103"/>
      <c r="AD52583" s="99"/>
      <c r="AF52583" s="46"/>
      <c r="AM52583" s="121"/>
      <c r="AO52583" s="46"/>
    </row>
    <row r="52584" spans="1:41" s="60" customFormat="1" hidden="1" x14ac:dyDescent="0.35">
      <c r="A52584" s="46"/>
      <c r="H52584" s="103"/>
      <c r="AD52584" s="99"/>
      <c r="AF52584" s="46"/>
      <c r="AM52584" s="121"/>
      <c r="AO52584" s="46"/>
    </row>
    <row r="52585" spans="1:41" s="60" customFormat="1" hidden="1" x14ac:dyDescent="0.35">
      <c r="A52585" s="46"/>
      <c r="H52585" s="103"/>
      <c r="AD52585" s="99"/>
      <c r="AF52585" s="46"/>
      <c r="AM52585" s="121"/>
      <c r="AO52585" s="46"/>
    </row>
    <row r="52586" spans="1:41" s="60" customFormat="1" hidden="1" x14ac:dyDescent="0.35">
      <c r="A52586" s="46"/>
      <c r="H52586" s="103"/>
      <c r="AD52586" s="99"/>
      <c r="AF52586" s="46"/>
      <c r="AM52586" s="121"/>
      <c r="AO52586" s="46"/>
    </row>
    <row r="52587" spans="1:41" s="60" customFormat="1" hidden="1" x14ac:dyDescent="0.35">
      <c r="A52587" s="46"/>
      <c r="H52587" s="103"/>
      <c r="AD52587" s="99"/>
      <c r="AF52587" s="46"/>
      <c r="AM52587" s="121"/>
      <c r="AO52587" s="46"/>
    </row>
    <row r="52588" spans="1:41" s="60" customFormat="1" hidden="1" x14ac:dyDescent="0.35">
      <c r="A52588" s="46"/>
      <c r="H52588" s="103"/>
      <c r="AD52588" s="99"/>
      <c r="AF52588" s="46"/>
      <c r="AM52588" s="121"/>
      <c r="AO52588" s="46"/>
    </row>
    <row r="52589" spans="1:41" s="60" customFormat="1" hidden="1" x14ac:dyDescent="0.35">
      <c r="A52589" s="46"/>
      <c r="H52589" s="103"/>
      <c r="AD52589" s="99"/>
      <c r="AF52589" s="46"/>
      <c r="AM52589" s="121"/>
      <c r="AO52589" s="46"/>
    </row>
    <row r="52590" spans="1:41" s="60" customFormat="1" hidden="1" x14ac:dyDescent="0.35">
      <c r="A52590" s="46"/>
      <c r="H52590" s="103"/>
      <c r="AD52590" s="99"/>
      <c r="AF52590" s="46"/>
      <c r="AM52590" s="121"/>
      <c r="AO52590" s="46"/>
    </row>
    <row r="52591" spans="1:41" s="60" customFormat="1" hidden="1" x14ac:dyDescent="0.35">
      <c r="A52591" s="46"/>
      <c r="H52591" s="103"/>
      <c r="AD52591" s="99"/>
      <c r="AF52591" s="46"/>
      <c r="AM52591" s="121"/>
      <c r="AO52591" s="46"/>
    </row>
    <row r="52592" spans="1:41" s="60" customFormat="1" hidden="1" x14ac:dyDescent="0.35">
      <c r="A52592" s="46"/>
      <c r="H52592" s="103"/>
      <c r="AD52592" s="99"/>
      <c r="AF52592" s="46"/>
      <c r="AM52592" s="121"/>
      <c r="AO52592" s="46"/>
    </row>
    <row r="52593" spans="1:41" s="60" customFormat="1" hidden="1" x14ac:dyDescent="0.35">
      <c r="A52593" s="46"/>
      <c r="H52593" s="103"/>
      <c r="AD52593" s="99"/>
      <c r="AF52593" s="46"/>
      <c r="AM52593" s="121"/>
      <c r="AO52593" s="46"/>
    </row>
    <row r="52594" spans="1:41" s="60" customFormat="1" hidden="1" x14ac:dyDescent="0.35">
      <c r="A52594" s="46"/>
      <c r="H52594" s="103"/>
      <c r="AD52594" s="99"/>
      <c r="AF52594" s="46"/>
      <c r="AM52594" s="121"/>
      <c r="AO52594" s="46"/>
    </row>
    <row r="52595" spans="1:41" s="60" customFormat="1" hidden="1" x14ac:dyDescent="0.35">
      <c r="A52595" s="46"/>
      <c r="H52595" s="103"/>
      <c r="AD52595" s="99"/>
      <c r="AF52595" s="46"/>
      <c r="AM52595" s="121"/>
      <c r="AO52595" s="46"/>
    </row>
    <row r="52596" spans="1:41" s="60" customFormat="1" hidden="1" x14ac:dyDescent="0.35">
      <c r="A52596" s="46"/>
      <c r="H52596" s="103"/>
      <c r="AD52596" s="99"/>
      <c r="AF52596" s="46"/>
      <c r="AM52596" s="121"/>
      <c r="AO52596" s="46"/>
    </row>
    <row r="52597" spans="1:41" s="60" customFormat="1" hidden="1" x14ac:dyDescent="0.35">
      <c r="A52597" s="46"/>
      <c r="H52597" s="103"/>
      <c r="AD52597" s="99"/>
      <c r="AF52597" s="46"/>
      <c r="AM52597" s="121"/>
      <c r="AO52597" s="46"/>
    </row>
    <row r="52598" spans="1:41" s="60" customFormat="1" hidden="1" x14ac:dyDescent="0.35">
      <c r="A52598" s="46"/>
      <c r="H52598" s="103"/>
      <c r="AD52598" s="99"/>
      <c r="AF52598" s="46"/>
      <c r="AM52598" s="121"/>
      <c r="AO52598" s="46"/>
    </row>
    <row r="52599" spans="1:41" s="60" customFormat="1" hidden="1" x14ac:dyDescent="0.35">
      <c r="A52599" s="46"/>
      <c r="H52599" s="103"/>
      <c r="AD52599" s="99"/>
      <c r="AF52599" s="46"/>
      <c r="AM52599" s="121"/>
      <c r="AO52599" s="46"/>
    </row>
    <row r="52600" spans="1:41" s="60" customFormat="1" hidden="1" x14ac:dyDescent="0.35">
      <c r="A52600" s="46"/>
      <c r="H52600" s="103"/>
      <c r="AD52600" s="99"/>
      <c r="AF52600" s="46"/>
      <c r="AM52600" s="121"/>
      <c r="AO52600" s="46"/>
    </row>
    <row r="52601" spans="1:41" s="60" customFormat="1" hidden="1" x14ac:dyDescent="0.35">
      <c r="A52601" s="46"/>
      <c r="H52601" s="103"/>
      <c r="AD52601" s="99"/>
      <c r="AF52601" s="46"/>
      <c r="AM52601" s="121"/>
      <c r="AO52601" s="46"/>
    </row>
    <row r="52602" spans="1:41" s="60" customFormat="1" hidden="1" x14ac:dyDescent="0.35">
      <c r="A52602" s="46"/>
      <c r="H52602" s="103"/>
      <c r="AD52602" s="99"/>
      <c r="AF52602" s="46"/>
      <c r="AM52602" s="121"/>
      <c r="AO52602" s="46"/>
    </row>
    <row r="52603" spans="1:41" s="60" customFormat="1" hidden="1" x14ac:dyDescent="0.35">
      <c r="A52603" s="46"/>
      <c r="H52603" s="103"/>
      <c r="AD52603" s="99"/>
      <c r="AF52603" s="46"/>
      <c r="AM52603" s="121"/>
      <c r="AO52603" s="46"/>
    </row>
    <row r="52604" spans="1:41" s="60" customFormat="1" hidden="1" x14ac:dyDescent="0.35">
      <c r="A52604" s="46"/>
      <c r="H52604" s="103"/>
      <c r="AD52604" s="99"/>
      <c r="AF52604" s="46"/>
      <c r="AM52604" s="121"/>
      <c r="AO52604" s="46"/>
    </row>
    <row r="52605" spans="1:41" s="60" customFormat="1" hidden="1" x14ac:dyDescent="0.35">
      <c r="A52605" s="46"/>
      <c r="H52605" s="103"/>
      <c r="AD52605" s="99"/>
      <c r="AF52605" s="46"/>
      <c r="AM52605" s="121"/>
      <c r="AO52605" s="46"/>
    </row>
    <row r="52606" spans="1:41" s="60" customFormat="1" hidden="1" x14ac:dyDescent="0.35">
      <c r="A52606" s="46"/>
      <c r="H52606" s="103"/>
      <c r="AD52606" s="99"/>
      <c r="AF52606" s="46"/>
      <c r="AM52606" s="121"/>
      <c r="AO52606" s="46"/>
    </row>
    <row r="52607" spans="1:41" s="60" customFormat="1" hidden="1" x14ac:dyDescent="0.35">
      <c r="A52607" s="46"/>
      <c r="H52607" s="103"/>
      <c r="AD52607" s="99"/>
      <c r="AF52607" s="46"/>
      <c r="AM52607" s="121"/>
      <c r="AO52607" s="46"/>
    </row>
    <row r="52608" spans="1:41" s="60" customFormat="1" hidden="1" x14ac:dyDescent="0.35">
      <c r="A52608" s="46"/>
      <c r="H52608" s="103"/>
      <c r="AD52608" s="99"/>
      <c r="AF52608" s="46"/>
      <c r="AM52608" s="121"/>
      <c r="AO52608" s="46"/>
    </row>
    <row r="52609" spans="1:41" s="60" customFormat="1" hidden="1" x14ac:dyDescent="0.35">
      <c r="A52609" s="46"/>
      <c r="H52609" s="103"/>
      <c r="AD52609" s="99"/>
      <c r="AF52609" s="46"/>
      <c r="AM52609" s="121"/>
      <c r="AO52609" s="46"/>
    </row>
    <row r="52610" spans="1:41" s="60" customFormat="1" hidden="1" x14ac:dyDescent="0.35">
      <c r="A52610" s="46"/>
      <c r="H52610" s="103"/>
      <c r="AD52610" s="99"/>
      <c r="AF52610" s="46"/>
      <c r="AM52610" s="121"/>
      <c r="AO52610" s="46"/>
    </row>
    <row r="52611" spans="1:41" s="60" customFormat="1" hidden="1" x14ac:dyDescent="0.35">
      <c r="A52611" s="46"/>
      <c r="H52611" s="103"/>
      <c r="AD52611" s="99"/>
      <c r="AF52611" s="46"/>
      <c r="AM52611" s="121"/>
      <c r="AO52611" s="46"/>
    </row>
    <row r="52612" spans="1:41" s="60" customFormat="1" hidden="1" x14ac:dyDescent="0.35">
      <c r="A52612" s="46"/>
      <c r="H52612" s="103"/>
      <c r="AD52612" s="99"/>
      <c r="AF52612" s="46"/>
      <c r="AM52612" s="121"/>
      <c r="AO52612" s="46"/>
    </row>
    <row r="52613" spans="1:41" s="60" customFormat="1" hidden="1" x14ac:dyDescent="0.35">
      <c r="A52613" s="46"/>
      <c r="H52613" s="103"/>
      <c r="AD52613" s="99"/>
      <c r="AF52613" s="46"/>
      <c r="AM52613" s="121"/>
      <c r="AO52613" s="46"/>
    </row>
    <row r="52614" spans="1:41" s="60" customFormat="1" hidden="1" x14ac:dyDescent="0.35">
      <c r="A52614" s="46"/>
      <c r="H52614" s="103"/>
      <c r="AD52614" s="99"/>
      <c r="AF52614" s="46"/>
      <c r="AM52614" s="121"/>
      <c r="AO52614" s="46"/>
    </row>
    <row r="52615" spans="1:41" s="60" customFormat="1" hidden="1" x14ac:dyDescent="0.35">
      <c r="A52615" s="46"/>
      <c r="H52615" s="103"/>
      <c r="AD52615" s="99"/>
      <c r="AF52615" s="46"/>
      <c r="AM52615" s="121"/>
      <c r="AO52615" s="46"/>
    </row>
    <row r="52616" spans="1:41" s="60" customFormat="1" hidden="1" x14ac:dyDescent="0.35">
      <c r="A52616" s="46"/>
      <c r="H52616" s="103"/>
      <c r="AD52616" s="99"/>
      <c r="AF52616" s="46"/>
      <c r="AM52616" s="121"/>
      <c r="AO52616" s="46"/>
    </row>
    <row r="52617" spans="1:41" s="60" customFormat="1" hidden="1" x14ac:dyDescent="0.35">
      <c r="A52617" s="46"/>
      <c r="H52617" s="103"/>
      <c r="AD52617" s="99"/>
      <c r="AF52617" s="46"/>
      <c r="AM52617" s="121"/>
      <c r="AO52617" s="46"/>
    </row>
    <row r="52618" spans="1:41" s="60" customFormat="1" hidden="1" x14ac:dyDescent="0.35">
      <c r="A52618" s="46"/>
      <c r="H52618" s="103"/>
      <c r="AD52618" s="99"/>
      <c r="AF52618" s="46"/>
      <c r="AM52618" s="121"/>
      <c r="AO52618" s="46"/>
    </row>
    <row r="52619" spans="1:41" s="60" customFormat="1" hidden="1" x14ac:dyDescent="0.35">
      <c r="A52619" s="46"/>
      <c r="H52619" s="103"/>
      <c r="AD52619" s="99"/>
      <c r="AF52619" s="46"/>
      <c r="AM52619" s="121"/>
      <c r="AO52619" s="46"/>
    </row>
    <row r="52620" spans="1:41" s="60" customFormat="1" hidden="1" x14ac:dyDescent="0.35">
      <c r="A52620" s="46"/>
      <c r="H52620" s="103"/>
      <c r="AD52620" s="99"/>
      <c r="AF52620" s="46"/>
      <c r="AM52620" s="121"/>
      <c r="AO52620" s="46"/>
    </row>
    <row r="52621" spans="1:41" s="60" customFormat="1" hidden="1" x14ac:dyDescent="0.35">
      <c r="A52621" s="46"/>
      <c r="H52621" s="103"/>
      <c r="AD52621" s="99"/>
      <c r="AF52621" s="46"/>
      <c r="AM52621" s="121"/>
      <c r="AO52621" s="46"/>
    </row>
    <row r="52622" spans="1:41" s="60" customFormat="1" hidden="1" x14ac:dyDescent="0.35">
      <c r="A52622" s="46"/>
      <c r="H52622" s="103"/>
      <c r="AD52622" s="99"/>
      <c r="AF52622" s="46"/>
      <c r="AM52622" s="121"/>
      <c r="AO52622" s="46"/>
    </row>
    <row r="52623" spans="1:41" s="60" customFormat="1" hidden="1" x14ac:dyDescent="0.35">
      <c r="A52623" s="46"/>
      <c r="H52623" s="103"/>
      <c r="AD52623" s="99"/>
      <c r="AF52623" s="46"/>
      <c r="AM52623" s="121"/>
      <c r="AO52623" s="46"/>
    </row>
    <row r="52624" spans="1:41" s="60" customFormat="1" hidden="1" x14ac:dyDescent="0.35">
      <c r="A52624" s="46"/>
      <c r="H52624" s="103"/>
      <c r="AD52624" s="99"/>
      <c r="AF52624" s="46"/>
      <c r="AM52624" s="121"/>
      <c r="AO52624" s="46"/>
    </row>
    <row r="52625" spans="1:41" s="60" customFormat="1" hidden="1" x14ac:dyDescent="0.35">
      <c r="A52625" s="46"/>
      <c r="H52625" s="103"/>
      <c r="AD52625" s="99"/>
      <c r="AF52625" s="46"/>
      <c r="AM52625" s="121"/>
      <c r="AO52625" s="46"/>
    </row>
    <row r="52626" spans="1:41" s="60" customFormat="1" hidden="1" x14ac:dyDescent="0.35">
      <c r="A52626" s="46"/>
      <c r="H52626" s="103"/>
      <c r="AD52626" s="99"/>
      <c r="AF52626" s="46"/>
      <c r="AM52626" s="121"/>
      <c r="AO52626" s="46"/>
    </row>
    <row r="52627" spans="1:41" s="60" customFormat="1" hidden="1" x14ac:dyDescent="0.35">
      <c r="A52627" s="46"/>
      <c r="H52627" s="103"/>
      <c r="AD52627" s="99"/>
      <c r="AF52627" s="46"/>
      <c r="AM52627" s="121"/>
      <c r="AO52627" s="46"/>
    </row>
    <row r="52628" spans="1:41" s="60" customFormat="1" hidden="1" x14ac:dyDescent="0.35">
      <c r="A52628" s="46"/>
      <c r="H52628" s="103"/>
      <c r="AD52628" s="99"/>
      <c r="AF52628" s="46"/>
      <c r="AM52628" s="121"/>
      <c r="AO52628" s="46"/>
    </row>
    <row r="52629" spans="1:41" s="60" customFormat="1" hidden="1" x14ac:dyDescent="0.35">
      <c r="A52629" s="46"/>
      <c r="H52629" s="103"/>
      <c r="AD52629" s="99"/>
      <c r="AF52629" s="46"/>
      <c r="AM52629" s="121"/>
      <c r="AO52629" s="46"/>
    </row>
    <row r="52630" spans="1:41" s="60" customFormat="1" hidden="1" x14ac:dyDescent="0.35">
      <c r="A52630" s="46"/>
      <c r="H52630" s="103"/>
      <c r="AD52630" s="99"/>
      <c r="AF52630" s="46"/>
      <c r="AM52630" s="121"/>
      <c r="AO52630" s="46"/>
    </row>
    <row r="52631" spans="1:41" s="60" customFormat="1" hidden="1" x14ac:dyDescent="0.35">
      <c r="A52631" s="46"/>
      <c r="H52631" s="103"/>
      <c r="AD52631" s="99"/>
      <c r="AF52631" s="46"/>
      <c r="AM52631" s="121"/>
      <c r="AO52631" s="46"/>
    </row>
    <row r="52632" spans="1:41" s="60" customFormat="1" hidden="1" x14ac:dyDescent="0.35">
      <c r="A52632" s="46"/>
      <c r="H52632" s="103"/>
      <c r="AD52632" s="99"/>
      <c r="AF52632" s="46"/>
      <c r="AM52632" s="121"/>
      <c r="AO52632" s="46"/>
    </row>
    <row r="52633" spans="1:41" s="60" customFormat="1" hidden="1" x14ac:dyDescent="0.35">
      <c r="A52633" s="46"/>
      <c r="H52633" s="103"/>
      <c r="AD52633" s="99"/>
      <c r="AF52633" s="46"/>
      <c r="AM52633" s="121"/>
      <c r="AO52633" s="46"/>
    </row>
    <row r="52634" spans="1:41" s="60" customFormat="1" hidden="1" x14ac:dyDescent="0.35">
      <c r="A52634" s="46"/>
      <c r="H52634" s="103"/>
      <c r="AD52634" s="99"/>
      <c r="AF52634" s="46"/>
      <c r="AM52634" s="121"/>
      <c r="AO52634" s="46"/>
    </row>
    <row r="52635" spans="1:41" s="60" customFormat="1" hidden="1" x14ac:dyDescent="0.35">
      <c r="A52635" s="46"/>
      <c r="H52635" s="103"/>
      <c r="AD52635" s="99"/>
      <c r="AF52635" s="46"/>
      <c r="AM52635" s="121"/>
      <c r="AO52635" s="46"/>
    </row>
    <row r="52636" spans="1:41" s="60" customFormat="1" hidden="1" x14ac:dyDescent="0.35">
      <c r="A52636" s="46"/>
      <c r="H52636" s="103"/>
      <c r="AD52636" s="99"/>
      <c r="AF52636" s="46"/>
      <c r="AM52636" s="121"/>
      <c r="AO52636" s="46"/>
    </row>
    <row r="52637" spans="1:41" s="60" customFormat="1" hidden="1" x14ac:dyDescent="0.35">
      <c r="A52637" s="46"/>
      <c r="H52637" s="103"/>
      <c r="AD52637" s="99"/>
      <c r="AF52637" s="46"/>
      <c r="AM52637" s="121"/>
      <c r="AO52637" s="46"/>
    </row>
    <row r="52638" spans="1:41" s="60" customFormat="1" hidden="1" x14ac:dyDescent="0.35">
      <c r="A52638" s="46"/>
      <c r="H52638" s="103"/>
      <c r="AD52638" s="99"/>
      <c r="AF52638" s="46"/>
      <c r="AM52638" s="121"/>
      <c r="AO52638" s="46"/>
    </row>
    <row r="52639" spans="1:41" s="60" customFormat="1" hidden="1" x14ac:dyDescent="0.35">
      <c r="A52639" s="46"/>
      <c r="H52639" s="103"/>
      <c r="AD52639" s="99"/>
      <c r="AF52639" s="46"/>
      <c r="AM52639" s="121"/>
      <c r="AO52639" s="46"/>
    </row>
    <row r="52640" spans="1:41" s="60" customFormat="1" hidden="1" x14ac:dyDescent="0.35">
      <c r="A52640" s="46"/>
      <c r="H52640" s="103"/>
      <c r="AD52640" s="99"/>
      <c r="AF52640" s="46"/>
      <c r="AM52640" s="121"/>
      <c r="AO52640" s="46"/>
    </row>
    <row r="52641" spans="1:41" s="60" customFormat="1" hidden="1" x14ac:dyDescent="0.35">
      <c r="A52641" s="46"/>
      <c r="H52641" s="103"/>
      <c r="AD52641" s="99"/>
      <c r="AF52641" s="46"/>
      <c r="AM52641" s="121"/>
      <c r="AO52641" s="46"/>
    </row>
    <row r="52642" spans="1:41" s="60" customFormat="1" hidden="1" x14ac:dyDescent="0.35">
      <c r="A52642" s="46"/>
      <c r="H52642" s="103"/>
      <c r="AD52642" s="99"/>
      <c r="AF52642" s="46"/>
      <c r="AM52642" s="121"/>
      <c r="AO52642" s="46"/>
    </row>
    <row r="52643" spans="1:41" s="60" customFormat="1" hidden="1" x14ac:dyDescent="0.35">
      <c r="A52643" s="46"/>
      <c r="H52643" s="103"/>
      <c r="AD52643" s="99"/>
      <c r="AF52643" s="46"/>
      <c r="AM52643" s="121"/>
      <c r="AO52643" s="46"/>
    </row>
    <row r="52644" spans="1:41" s="60" customFormat="1" hidden="1" x14ac:dyDescent="0.35">
      <c r="A52644" s="46"/>
      <c r="H52644" s="103"/>
      <c r="AD52644" s="99"/>
      <c r="AF52644" s="46"/>
      <c r="AM52644" s="121"/>
      <c r="AO52644" s="46"/>
    </row>
    <row r="52645" spans="1:41" s="60" customFormat="1" hidden="1" x14ac:dyDescent="0.35">
      <c r="A52645" s="46"/>
      <c r="H52645" s="103"/>
      <c r="AD52645" s="99"/>
      <c r="AF52645" s="46"/>
      <c r="AM52645" s="121"/>
      <c r="AO52645" s="46"/>
    </row>
    <row r="52646" spans="1:41" s="60" customFormat="1" hidden="1" x14ac:dyDescent="0.35">
      <c r="A52646" s="46"/>
      <c r="H52646" s="103"/>
      <c r="AD52646" s="99"/>
      <c r="AF52646" s="46"/>
      <c r="AM52646" s="121"/>
      <c r="AO52646" s="46"/>
    </row>
    <row r="52647" spans="1:41" s="60" customFormat="1" hidden="1" x14ac:dyDescent="0.35">
      <c r="A52647" s="46"/>
      <c r="H52647" s="103"/>
      <c r="AD52647" s="99"/>
      <c r="AF52647" s="46"/>
      <c r="AM52647" s="121"/>
      <c r="AO52647" s="46"/>
    </row>
    <row r="52648" spans="1:41" s="60" customFormat="1" hidden="1" x14ac:dyDescent="0.35">
      <c r="A52648" s="46"/>
      <c r="H52648" s="103"/>
      <c r="AD52648" s="99"/>
      <c r="AF52648" s="46"/>
      <c r="AM52648" s="121"/>
      <c r="AO52648" s="46"/>
    </row>
    <row r="52649" spans="1:41" s="60" customFormat="1" hidden="1" x14ac:dyDescent="0.35">
      <c r="A52649" s="46"/>
      <c r="H52649" s="103"/>
      <c r="AD52649" s="99"/>
      <c r="AF52649" s="46"/>
      <c r="AM52649" s="121"/>
      <c r="AO52649" s="46"/>
    </row>
    <row r="52650" spans="1:41" s="60" customFormat="1" hidden="1" x14ac:dyDescent="0.35">
      <c r="A52650" s="46"/>
      <c r="H52650" s="103"/>
      <c r="AD52650" s="99"/>
      <c r="AF52650" s="46"/>
      <c r="AM52650" s="121"/>
      <c r="AO52650" s="46"/>
    </row>
    <row r="52651" spans="1:41" s="60" customFormat="1" hidden="1" x14ac:dyDescent="0.35">
      <c r="A52651" s="46"/>
      <c r="H52651" s="103"/>
      <c r="AD52651" s="99"/>
      <c r="AF52651" s="46"/>
      <c r="AM52651" s="121"/>
      <c r="AO52651" s="46"/>
    </row>
    <row r="52652" spans="1:41" s="60" customFormat="1" hidden="1" x14ac:dyDescent="0.35">
      <c r="A52652" s="46"/>
      <c r="H52652" s="103"/>
      <c r="AD52652" s="99"/>
      <c r="AF52652" s="46"/>
      <c r="AM52652" s="121"/>
      <c r="AO52652" s="46"/>
    </row>
    <row r="52653" spans="1:41" s="60" customFormat="1" hidden="1" x14ac:dyDescent="0.35">
      <c r="A52653" s="46"/>
      <c r="H52653" s="103"/>
      <c r="AD52653" s="99"/>
      <c r="AF52653" s="46"/>
      <c r="AM52653" s="121"/>
      <c r="AO52653" s="46"/>
    </row>
    <row r="52654" spans="1:41" s="60" customFormat="1" hidden="1" x14ac:dyDescent="0.35">
      <c r="A52654" s="46"/>
      <c r="H52654" s="103"/>
      <c r="AD52654" s="99"/>
      <c r="AF52654" s="46"/>
      <c r="AM52654" s="121"/>
      <c r="AO52654" s="46"/>
    </row>
    <row r="52655" spans="1:41" s="60" customFormat="1" hidden="1" x14ac:dyDescent="0.35">
      <c r="A52655" s="46"/>
      <c r="H52655" s="103"/>
      <c r="AD52655" s="99"/>
      <c r="AF52655" s="46"/>
      <c r="AM52655" s="121"/>
      <c r="AO52655" s="46"/>
    </row>
    <row r="52656" spans="1:41" s="60" customFormat="1" hidden="1" x14ac:dyDescent="0.35">
      <c r="A52656" s="46"/>
      <c r="H52656" s="103"/>
      <c r="AD52656" s="99"/>
      <c r="AF52656" s="46"/>
      <c r="AM52656" s="121"/>
      <c r="AO52656" s="46"/>
    </row>
    <row r="52657" spans="1:41" s="60" customFormat="1" hidden="1" x14ac:dyDescent="0.35">
      <c r="A52657" s="46"/>
      <c r="H52657" s="103"/>
      <c r="AD52657" s="99"/>
      <c r="AF52657" s="46"/>
      <c r="AM52657" s="121"/>
      <c r="AO52657" s="46"/>
    </row>
    <row r="52658" spans="1:41" s="60" customFormat="1" hidden="1" x14ac:dyDescent="0.35">
      <c r="A52658" s="46"/>
      <c r="H52658" s="103"/>
      <c r="AD52658" s="99"/>
      <c r="AF52658" s="46"/>
      <c r="AM52658" s="121"/>
      <c r="AO52658" s="46"/>
    </row>
    <row r="52659" spans="1:41" s="60" customFormat="1" hidden="1" x14ac:dyDescent="0.35">
      <c r="A52659" s="46"/>
      <c r="H52659" s="103"/>
      <c r="AD52659" s="99"/>
      <c r="AF52659" s="46"/>
      <c r="AM52659" s="121"/>
      <c r="AO52659" s="46"/>
    </row>
    <row r="52660" spans="1:41" s="60" customFormat="1" hidden="1" x14ac:dyDescent="0.35">
      <c r="A52660" s="46"/>
      <c r="H52660" s="103"/>
      <c r="AD52660" s="99"/>
      <c r="AF52660" s="46"/>
      <c r="AM52660" s="121"/>
      <c r="AO52660" s="46"/>
    </row>
    <row r="52661" spans="1:41" s="60" customFormat="1" hidden="1" x14ac:dyDescent="0.35">
      <c r="A52661" s="46"/>
      <c r="H52661" s="103"/>
      <c r="AD52661" s="99"/>
      <c r="AF52661" s="46"/>
      <c r="AM52661" s="121"/>
      <c r="AO52661" s="46"/>
    </row>
    <row r="52662" spans="1:41" s="60" customFormat="1" hidden="1" x14ac:dyDescent="0.35">
      <c r="A52662" s="46"/>
      <c r="H52662" s="103"/>
      <c r="AD52662" s="99"/>
      <c r="AF52662" s="46"/>
      <c r="AM52662" s="121"/>
      <c r="AO52662" s="46"/>
    </row>
    <row r="52663" spans="1:41" s="60" customFormat="1" hidden="1" x14ac:dyDescent="0.35">
      <c r="A52663" s="46"/>
      <c r="H52663" s="103"/>
      <c r="AD52663" s="99"/>
      <c r="AF52663" s="46"/>
      <c r="AM52663" s="121"/>
      <c r="AO52663" s="46"/>
    </row>
    <row r="52664" spans="1:41" s="60" customFormat="1" hidden="1" x14ac:dyDescent="0.35">
      <c r="A52664" s="46"/>
      <c r="H52664" s="103"/>
      <c r="AD52664" s="99"/>
      <c r="AF52664" s="46"/>
      <c r="AM52664" s="121"/>
      <c r="AO52664" s="46"/>
    </row>
    <row r="52665" spans="1:41" s="60" customFormat="1" hidden="1" x14ac:dyDescent="0.35">
      <c r="A52665" s="46"/>
      <c r="H52665" s="103"/>
      <c r="AD52665" s="99"/>
      <c r="AF52665" s="46"/>
      <c r="AM52665" s="121"/>
      <c r="AO52665" s="46"/>
    </row>
    <row r="52666" spans="1:41" s="60" customFormat="1" hidden="1" x14ac:dyDescent="0.35">
      <c r="A52666" s="46"/>
      <c r="H52666" s="103"/>
      <c r="AD52666" s="99"/>
      <c r="AF52666" s="46"/>
      <c r="AM52666" s="121"/>
      <c r="AO52666" s="46"/>
    </row>
    <row r="52667" spans="1:41" s="60" customFormat="1" hidden="1" x14ac:dyDescent="0.35">
      <c r="A52667" s="46"/>
      <c r="H52667" s="103"/>
      <c r="AD52667" s="99"/>
      <c r="AF52667" s="46"/>
      <c r="AM52667" s="121"/>
      <c r="AO52667" s="46"/>
    </row>
    <row r="52668" spans="1:41" s="60" customFormat="1" hidden="1" x14ac:dyDescent="0.35">
      <c r="A52668" s="46"/>
      <c r="H52668" s="103"/>
      <c r="AD52668" s="99"/>
      <c r="AF52668" s="46"/>
      <c r="AM52668" s="121"/>
      <c r="AO52668" s="46"/>
    </row>
    <row r="52669" spans="1:41" s="60" customFormat="1" hidden="1" x14ac:dyDescent="0.35">
      <c r="A52669" s="46"/>
      <c r="H52669" s="103"/>
      <c r="AD52669" s="99"/>
      <c r="AF52669" s="46"/>
      <c r="AM52669" s="121"/>
      <c r="AO52669" s="46"/>
    </row>
    <row r="52670" spans="1:41" s="60" customFormat="1" hidden="1" x14ac:dyDescent="0.35">
      <c r="A52670" s="46"/>
      <c r="H52670" s="103"/>
      <c r="AD52670" s="99"/>
      <c r="AF52670" s="46"/>
      <c r="AM52670" s="121"/>
      <c r="AO52670" s="46"/>
    </row>
    <row r="52671" spans="1:41" s="60" customFormat="1" hidden="1" x14ac:dyDescent="0.35">
      <c r="A52671" s="46"/>
      <c r="H52671" s="103"/>
      <c r="AD52671" s="99"/>
      <c r="AF52671" s="46"/>
      <c r="AM52671" s="121"/>
      <c r="AO52671" s="46"/>
    </row>
    <row r="52672" spans="1:41" s="60" customFormat="1" hidden="1" x14ac:dyDescent="0.35">
      <c r="A52672" s="46"/>
      <c r="H52672" s="103"/>
      <c r="AD52672" s="99"/>
      <c r="AF52672" s="46"/>
      <c r="AM52672" s="121"/>
      <c r="AO52672" s="46"/>
    </row>
    <row r="52673" spans="1:41" s="60" customFormat="1" hidden="1" x14ac:dyDescent="0.35">
      <c r="A52673" s="46"/>
      <c r="H52673" s="103"/>
      <c r="AD52673" s="99"/>
      <c r="AF52673" s="46"/>
      <c r="AM52673" s="121"/>
      <c r="AO52673" s="46"/>
    </row>
    <row r="52674" spans="1:41" s="60" customFormat="1" hidden="1" x14ac:dyDescent="0.35">
      <c r="A52674" s="46"/>
      <c r="H52674" s="103"/>
      <c r="AD52674" s="99"/>
      <c r="AF52674" s="46"/>
      <c r="AM52674" s="121"/>
      <c r="AO52674" s="46"/>
    </row>
    <row r="52675" spans="1:41" s="60" customFormat="1" hidden="1" x14ac:dyDescent="0.35">
      <c r="A52675" s="46"/>
      <c r="H52675" s="103"/>
      <c r="AD52675" s="99"/>
      <c r="AF52675" s="46"/>
      <c r="AM52675" s="121"/>
      <c r="AO52675" s="46"/>
    </row>
    <row r="52676" spans="1:41" s="60" customFormat="1" hidden="1" x14ac:dyDescent="0.35">
      <c r="A52676" s="46"/>
      <c r="H52676" s="103"/>
      <c r="AD52676" s="99"/>
      <c r="AF52676" s="46"/>
      <c r="AM52676" s="121"/>
      <c r="AO52676" s="46"/>
    </row>
    <row r="52677" spans="1:41" s="60" customFormat="1" hidden="1" x14ac:dyDescent="0.35">
      <c r="A52677" s="46"/>
      <c r="H52677" s="103"/>
      <c r="AD52677" s="99"/>
      <c r="AF52677" s="46"/>
      <c r="AM52677" s="121"/>
      <c r="AO52677" s="46"/>
    </row>
    <row r="52678" spans="1:41" s="60" customFormat="1" hidden="1" x14ac:dyDescent="0.35">
      <c r="A52678" s="46"/>
      <c r="H52678" s="103"/>
      <c r="AD52678" s="99"/>
      <c r="AF52678" s="46"/>
      <c r="AM52678" s="121"/>
      <c r="AO52678" s="46"/>
    </row>
    <row r="52679" spans="1:41" s="60" customFormat="1" hidden="1" x14ac:dyDescent="0.35">
      <c r="A52679" s="46"/>
      <c r="H52679" s="103"/>
      <c r="AD52679" s="99"/>
      <c r="AF52679" s="46"/>
      <c r="AM52679" s="121"/>
      <c r="AO52679" s="46"/>
    </row>
    <row r="52680" spans="1:41" s="60" customFormat="1" hidden="1" x14ac:dyDescent="0.35">
      <c r="A52680" s="46"/>
      <c r="H52680" s="103"/>
      <c r="AD52680" s="99"/>
      <c r="AF52680" s="46"/>
      <c r="AM52680" s="121"/>
      <c r="AO52680" s="46"/>
    </row>
    <row r="52681" spans="1:41" s="60" customFormat="1" hidden="1" x14ac:dyDescent="0.35">
      <c r="A52681" s="46"/>
      <c r="H52681" s="103"/>
      <c r="AD52681" s="99"/>
      <c r="AF52681" s="46"/>
      <c r="AM52681" s="121"/>
      <c r="AO52681" s="46"/>
    </row>
    <row r="52682" spans="1:41" s="60" customFormat="1" hidden="1" x14ac:dyDescent="0.35">
      <c r="A52682" s="46"/>
      <c r="H52682" s="103"/>
      <c r="AD52682" s="99"/>
      <c r="AF52682" s="46"/>
      <c r="AM52682" s="121"/>
      <c r="AO52682" s="46"/>
    </row>
    <row r="52683" spans="1:41" s="60" customFormat="1" hidden="1" x14ac:dyDescent="0.35">
      <c r="A52683" s="46"/>
      <c r="H52683" s="103"/>
      <c r="AD52683" s="99"/>
      <c r="AF52683" s="46"/>
      <c r="AM52683" s="121"/>
      <c r="AO52683" s="46"/>
    </row>
    <row r="52684" spans="1:41" s="60" customFormat="1" hidden="1" x14ac:dyDescent="0.35">
      <c r="A52684" s="46"/>
      <c r="H52684" s="103"/>
      <c r="AD52684" s="99"/>
      <c r="AF52684" s="46"/>
      <c r="AM52684" s="121"/>
      <c r="AO52684" s="46"/>
    </row>
    <row r="52685" spans="1:41" s="60" customFormat="1" hidden="1" x14ac:dyDescent="0.35">
      <c r="A52685" s="46"/>
      <c r="H52685" s="103"/>
      <c r="AD52685" s="99"/>
      <c r="AF52685" s="46"/>
      <c r="AM52685" s="121"/>
      <c r="AO52685" s="46"/>
    </row>
    <row r="52686" spans="1:41" s="60" customFormat="1" hidden="1" x14ac:dyDescent="0.35">
      <c r="A52686" s="46"/>
      <c r="H52686" s="103"/>
      <c r="AD52686" s="99"/>
      <c r="AF52686" s="46"/>
      <c r="AM52686" s="121"/>
      <c r="AO52686" s="46"/>
    </row>
    <row r="52687" spans="1:41" s="60" customFormat="1" hidden="1" x14ac:dyDescent="0.35">
      <c r="A52687" s="46"/>
      <c r="H52687" s="103"/>
      <c r="AD52687" s="99"/>
      <c r="AF52687" s="46"/>
      <c r="AM52687" s="121"/>
      <c r="AO52687" s="46"/>
    </row>
    <row r="52688" spans="1:41" s="60" customFormat="1" hidden="1" x14ac:dyDescent="0.35">
      <c r="A52688" s="46"/>
      <c r="H52688" s="103"/>
      <c r="AD52688" s="99"/>
      <c r="AF52688" s="46"/>
      <c r="AM52688" s="121"/>
      <c r="AO52688" s="46"/>
    </row>
    <row r="52689" spans="1:41" s="60" customFormat="1" hidden="1" x14ac:dyDescent="0.35">
      <c r="A52689" s="46"/>
      <c r="H52689" s="103"/>
      <c r="AD52689" s="99"/>
      <c r="AF52689" s="46"/>
      <c r="AM52689" s="121"/>
      <c r="AO52689" s="46"/>
    </row>
    <row r="52690" spans="1:41" s="60" customFormat="1" hidden="1" x14ac:dyDescent="0.35">
      <c r="A52690" s="46"/>
      <c r="H52690" s="103"/>
      <c r="AD52690" s="99"/>
      <c r="AF52690" s="46"/>
      <c r="AM52690" s="121"/>
      <c r="AO52690" s="46"/>
    </row>
    <row r="52691" spans="1:41" s="60" customFormat="1" hidden="1" x14ac:dyDescent="0.35">
      <c r="A52691" s="46"/>
      <c r="H52691" s="103"/>
      <c r="AD52691" s="99"/>
      <c r="AF52691" s="46"/>
      <c r="AM52691" s="121"/>
      <c r="AO52691" s="46"/>
    </row>
    <row r="52692" spans="1:41" s="60" customFormat="1" hidden="1" x14ac:dyDescent="0.35">
      <c r="A52692" s="46"/>
      <c r="H52692" s="103"/>
      <c r="AD52692" s="99"/>
      <c r="AF52692" s="46"/>
      <c r="AM52692" s="121"/>
      <c r="AO52692" s="46"/>
    </row>
    <row r="52693" spans="1:41" s="60" customFormat="1" hidden="1" x14ac:dyDescent="0.35">
      <c r="A52693" s="46"/>
      <c r="H52693" s="103"/>
      <c r="AD52693" s="99"/>
      <c r="AF52693" s="46"/>
      <c r="AM52693" s="121"/>
      <c r="AO52693" s="46"/>
    </row>
    <row r="52694" spans="1:41" s="60" customFormat="1" hidden="1" x14ac:dyDescent="0.35">
      <c r="A52694" s="46"/>
      <c r="H52694" s="103"/>
      <c r="AD52694" s="99"/>
      <c r="AF52694" s="46"/>
      <c r="AM52694" s="121"/>
      <c r="AO52694" s="46"/>
    </row>
    <row r="52695" spans="1:41" s="60" customFormat="1" hidden="1" x14ac:dyDescent="0.35">
      <c r="A52695" s="46"/>
      <c r="H52695" s="103"/>
      <c r="AD52695" s="99"/>
      <c r="AF52695" s="46"/>
      <c r="AM52695" s="121"/>
      <c r="AO52695" s="46"/>
    </row>
    <row r="52696" spans="1:41" s="60" customFormat="1" hidden="1" x14ac:dyDescent="0.35">
      <c r="A52696" s="46"/>
      <c r="H52696" s="103"/>
      <c r="AD52696" s="99"/>
      <c r="AF52696" s="46"/>
      <c r="AM52696" s="121"/>
      <c r="AO52696" s="46"/>
    </row>
    <row r="52697" spans="1:41" s="60" customFormat="1" hidden="1" x14ac:dyDescent="0.35">
      <c r="A52697" s="46"/>
      <c r="H52697" s="103"/>
      <c r="AD52697" s="99"/>
      <c r="AF52697" s="46"/>
      <c r="AM52697" s="121"/>
      <c r="AO52697" s="46"/>
    </row>
    <row r="52698" spans="1:41" s="60" customFormat="1" hidden="1" x14ac:dyDescent="0.35">
      <c r="A52698" s="46"/>
      <c r="H52698" s="103"/>
      <c r="AD52698" s="99"/>
      <c r="AF52698" s="46"/>
      <c r="AM52698" s="121"/>
      <c r="AO52698" s="46"/>
    </row>
    <row r="52699" spans="1:41" s="60" customFormat="1" hidden="1" x14ac:dyDescent="0.35">
      <c r="A52699" s="46"/>
      <c r="H52699" s="103"/>
      <c r="AD52699" s="99"/>
      <c r="AF52699" s="46"/>
      <c r="AM52699" s="121"/>
      <c r="AO52699" s="46"/>
    </row>
    <row r="52700" spans="1:41" s="60" customFormat="1" hidden="1" x14ac:dyDescent="0.35">
      <c r="A52700" s="46"/>
      <c r="H52700" s="103"/>
      <c r="AD52700" s="99"/>
      <c r="AF52700" s="46"/>
      <c r="AM52700" s="121"/>
      <c r="AO52700" s="46"/>
    </row>
    <row r="52701" spans="1:41" s="60" customFormat="1" hidden="1" x14ac:dyDescent="0.35">
      <c r="A52701" s="46"/>
      <c r="H52701" s="103"/>
      <c r="AD52701" s="99"/>
      <c r="AF52701" s="46"/>
      <c r="AM52701" s="121"/>
      <c r="AO52701" s="46"/>
    </row>
    <row r="52702" spans="1:41" s="60" customFormat="1" hidden="1" x14ac:dyDescent="0.35">
      <c r="A52702" s="46"/>
      <c r="H52702" s="103"/>
      <c r="AD52702" s="99"/>
      <c r="AF52702" s="46"/>
      <c r="AM52702" s="121"/>
      <c r="AO52702" s="46"/>
    </row>
    <row r="52703" spans="1:41" s="60" customFormat="1" hidden="1" x14ac:dyDescent="0.35">
      <c r="A52703" s="46"/>
      <c r="H52703" s="103"/>
      <c r="AD52703" s="99"/>
      <c r="AF52703" s="46"/>
      <c r="AM52703" s="121"/>
      <c r="AO52703" s="46"/>
    </row>
    <row r="52704" spans="1:41" s="60" customFormat="1" hidden="1" x14ac:dyDescent="0.35">
      <c r="A52704" s="46"/>
      <c r="H52704" s="103"/>
      <c r="AD52704" s="99"/>
      <c r="AF52704" s="46"/>
      <c r="AM52704" s="121"/>
      <c r="AO52704" s="46"/>
    </row>
    <row r="52705" spans="1:41" s="60" customFormat="1" hidden="1" x14ac:dyDescent="0.35">
      <c r="A52705" s="46"/>
      <c r="H52705" s="103"/>
      <c r="AD52705" s="99"/>
      <c r="AF52705" s="46"/>
      <c r="AM52705" s="121"/>
      <c r="AO52705" s="46"/>
    </row>
    <row r="52706" spans="1:41" s="60" customFormat="1" hidden="1" x14ac:dyDescent="0.35">
      <c r="A52706" s="46"/>
      <c r="H52706" s="103"/>
      <c r="AD52706" s="99"/>
      <c r="AF52706" s="46"/>
      <c r="AM52706" s="121"/>
      <c r="AO52706" s="46"/>
    </row>
    <row r="52707" spans="1:41" s="60" customFormat="1" hidden="1" x14ac:dyDescent="0.35">
      <c r="A52707" s="46"/>
      <c r="H52707" s="103"/>
      <c r="AD52707" s="99"/>
      <c r="AF52707" s="46"/>
      <c r="AM52707" s="121"/>
      <c r="AO52707" s="46"/>
    </row>
    <row r="52708" spans="1:41" s="60" customFormat="1" hidden="1" x14ac:dyDescent="0.35">
      <c r="A52708" s="46"/>
      <c r="H52708" s="103"/>
      <c r="AD52708" s="99"/>
      <c r="AF52708" s="46"/>
      <c r="AM52708" s="121"/>
      <c r="AO52708" s="46"/>
    </row>
    <row r="52709" spans="1:41" s="60" customFormat="1" hidden="1" x14ac:dyDescent="0.35">
      <c r="A52709" s="46"/>
      <c r="H52709" s="103"/>
      <c r="AD52709" s="99"/>
      <c r="AF52709" s="46"/>
      <c r="AM52709" s="121"/>
      <c r="AO52709" s="46"/>
    </row>
    <row r="52710" spans="1:41" s="60" customFormat="1" hidden="1" x14ac:dyDescent="0.35">
      <c r="A52710" s="46"/>
      <c r="H52710" s="103"/>
      <c r="AD52710" s="99"/>
      <c r="AF52710" s="46"/>
      <c r="AM52710" s="121"/>
      <c r="AO52710" s="46"/>
    </row>
    <row r="52711" spans="1:41" s="60" customFormat="1" hidden="1" x14ac:dyDescent="0.35">
      <c r="A52711" s="46"/>
      <c r="H52711" s="103"/>
      <c r="AD52711" s="99"/>
      <c r="AF52711" s="46"/>
      <c r="AM52711" s="121"/>
      <c r="AO52711" s="46"/>
    </row>
    <row r="52712" spans="1:41" s="60" customFormat="1" hidden="1" x14ac:dyDescent="0.35">
      <c r="A52712" s="46"/>
      <c r="H52712" s="103"/>
      <c r="AD52712" s="99"/>
      <c r="AF52712" s="46"/>
      <c r="AM52712" s="121"/>
      <c r="AO52712" s="46"/>
    </row>
    <row r="52713" spans="1:41" s="60" customFormat="1" hidden="1" x14ac:dyDescent="0.35">
      <c r="A52713" s="46"/>
      <c r="H52713" s="103"/>
      <c r="AD52713" s="99"/>
      <c r="AF52713" s="46"/>
      <c r="AM52713" s="121"/>
      <c r="AO52713" s="46"/>
    </row>
    <row r="52714" spans="1:41" s="60" customFormat="1" hidden="1" x14ac:dyDescent="0.35">
      <c r="A52714" s="46"/>
      <c r="H52714" s="103"/>
      <c r="AD52714" s="99"/>
      <c r="AF52714" s="46"/>
      <c r="AM52714" s="121"/>
      <c r="AO52714" s="46"/>
    </row>
    <row r="52715" spans="1:41" s="60" customFormat="1" hidden="1" x14ac:dyDescent="0.35">
      <c r="A52715" s="46"/>
      <c r="H52715" s="103"/>
      <c r="AD52715" s="99"/>
      <c r="AF52715" s="46"/>
      <c r="AM52715" s="121"/>
      <c r="AO52715" s="46"/>
    </row>
    <row r="52716" spans="1:41" s="60" customFormat="1" hidden="1" x14ac:dyDescent="0.35">
      <c r="A52716" s="46"/>
      <c r="H52716" s="103"/>
      <c r="AD52716" s="99"/>
      <c r="AF52716" s="46"/>
      <c r="AM52716" s="121"/>
      <c r="AO52716" s="46"/>
    </row>
    <row r="52717" spans="1:41" s="60" customFormat="1" hidden="1" x14ac:dyDescent="0.35">
      <c r="A52717" s="46"/>
      <c r="H52717" s="103"/>
      <c r="AD52717" s="99"/>
      <c r="AF52717" s="46"/>
      <c r="AM52717" s="121"/>
      <c r="AO52717" s="46"/>
    </row>
    <row r="52718" spans="1:41" s="60" customFormat="1" hidden="1" x14ac:dyDescent="0.35">
      <c r="A52718" s="46"/>
      <c r="H52718" s="103"/>
      <c r="AD52718" s="99"/>
      <c r="AF52718" s="46"/>
      <c r="AM52718" s="121"/>
      <c r="AO52718" s="46"/>
    </row>
    <row r="52719" spans="1:41" s="60" customFormat="1" hidden="1" x14ac:dyDescent="0.35">
      <c r="A52719" s="46"/>
      <c r="H52719" s="103"/>
      <c r="AD52719" s="99"/>
      <c r="AF52719" s="46"/>
      <c r="AM52719" s="121"/>
      <c r="AO52719" s="46"/>
    </row>
    <row r="52720" spans="1:41" s="60" customFormat="1" hidden="1" x14ac:dyDescent="0.35">
      <c r="A52720" s="46"/>
      <c r="H52720" s="103"/>
      <c r="AD52720" s="99"/>
      <c r="AF52720" s="46"/>
      <c r="AM52720" s="121"/>
      <c r="AO52720" s="46"/>
    </row>
    <row r="52721" spans="1:41" s="60" customFormat="1" hidden="1" x14ac:dyDescent="0.35">
      <c r="A52721" s="46"/>
      <c r="H52721" s="103"/>
      <c r="AD52721" s="99"/>
      <c r="AF52721" s="46"/>
      <c r="AM52721" s="121"/>
      <c r="AO52721" s="46"/>
    </row>
    <row r="52722" spans="1:41" s="60" customFormat="1" hidden="1" x14ac:dyDescent="0.35">
      <c r="A52722" s="46"/>
      <c r="H52722" s="103"/>
      <c r="AD52722" s="99"/>
      <c r="AF52722" s="46"/>
      <c r="AM52722" s="121"/>
      <c r="AO52722" s="46"/>
    </row>
    <row r="52723" spans="1:41" s="60" customFormat="1" hidden="1" x14ac:dyDescent="0.35">
      <c r="A52723" s="46"/>
      <c r="H52723" s="103"/>
      <c r="AD52723" s="99"/>
      <c r="AF52723" s="46"/>
      <c r="AM52723" s="121"/>
      <c r="AO52723" s="46"/>
    </row>
    <row r="52724" spans="1:41" s="60" customFormat="1" hidden="1" x14ac:dyDescent="0.35">
      <c r="A52724" s="46"/>
      <c r="H52724" s="103"/>
      <c r="AD52724" s="99"/>
      <c r="AF52724" s="46"/>
      <c r="AM52724" s="121"/>
      <c r="AO52724" s="46"/>
    </row>
    <row r="52725" spans="1:41" s="60" customFormat="1" hidden="1" x14ac:dyDescent="0.35">
      <c r="A52725" s="46"/>
      <c r="H52725" s="103"/>
      <c r="AD52725" s="99"/>
      <c r="AF52725" s="46"/>
      <c r="AM52725" s="121"/>
      <c r="AO52725" s="46"/>
    </row>
    <row r="52726" spans="1:41" s="60" customFormat="1" hidden="1" x14ac:dyDescent="0.35">
      <c r="A52726" s="46"/>
      <c r="H52726" s="103"/>
      <c r="AD52726" s="99"/>
      <c r="AF52726" s="46"/>
      <c r="AM52726" s="121"/>
      <c r="AO52726" s="46"/>
    </row>
    <row r="52727" spans="1:41" s="60" customFormat="1" hidden="1" x14ac:dyDescent="0.35">
      <c r="A52727" s="46"/>
      <c r="H52727" s="103"/>
      <c r="AD52727" s="99"/>
      <c r="AF52727" s="46"/>
      <c r="AM52727" s="121"/>
      <c r="AO52727" s="46"/>
    </row>
    <row r="52728" spans="1:41" s="60" customFormat="1" hidden="1" x14ac:dyDescent="0.35">
      <c r="A52728" s="46"/>
      <c r="H52728" s="103"/>
      <c r="AD52728" s="99"/>
      <c r="AF52728" s="46"/>
      <c r="AM52728" s="121"/>
      <c r="AO52728" s="46"/>
    </row>
    <row r="52729" spans="1:41" s="60" customFormat="1" hidden="1" x14ac:dyDescent="0.35">
      <c r="A52729" s="46"/>
      <c r="H52729" s="103"/>
      <c r="AD52729" s="99"/>
      <c r="AF52729" s="46"/>
      <c r="AM52729" s="121"/>
      <c r="AO52729" s="46"/>
    </row>
    <row r="52730" spans="1:41" s="60" customFormat="1" hidden="1" x14ac:dyDescent="0.35">
      <c r="A52730" s="46"/>
      <c r="H52730" s="103"/>
      <c r="AD52730" s="99"/>
      <c r="AF52730" s="46"/>
      <c r="AM52730" s="121"/>
      <c r="AO52730" s="46"/>
    </row>
    <row r="52731" spans="1:41" s="60" customFormat="1" hidden="1" x14ac:dyDescent="0.35">
      <c r="A52731" s="46"/>
      <c r="H52731" s="103"/>
      <c r="AD52731" s="99"/>
      <c r="AF52731" s="46"/>
      <c r="AM52731" s="121"/>
      <c r="AO52731" s="46"/>
    </row>
    <row r="52732" spans="1:41" s="60" customFormat="1" hidden="1" x14ac:dyDescent="0.35">
      <c r="A52732" s="46"/>
      <c r="H52732" s="103"/>
      <c r="AD52732" s="99"/>
      <c r="AF52732" s="46"/>
      <c r="AM52732" s="121"/>
      <c r="AO52732" s="46"/>
    </row>
    <row r="52733" spans="1:41" s="60" customFormat="1" hidden="1" x14ac:dyDescent="0.35">
      <c r="A52733" s="46"/>
      <c r="H52733" s="103"/>
      <c r="AD52733" s="99"/>
      <c r="AF52733" s="46"/>
      <c r="AM52733" s="121"/>
      <c r="AO52733" s="46"/>
    </row>
    <row r="52734" spans="1:41" s="60" customFormat="1" hidden="1" x14ac:dyDescent="0.35">
      <c r="A52734" s="46"/>
      <c r="H52734" s="103"/>
      <c r="AD52734" s="99"/>
      <c r="AF52734" s="46"/>
      <c r="AM52734" s="121"/>
      <c r="AO52734" s="46"/>
    </row>
    <row r="52735" spans="1:41" s="60" customFormat="1" hidden="1" x14ac:dyDescent="0.35">
      <c r="A52735" s="46"/>
      <c r="H52735" s="103"/>
      <c r="AD52735" s="99"/>
      <c r="AF52735" s="46"/>
      <c r="AM52735" s="121"/>
      <c r="AO52735" s="46"/>
    </row>
    <row r="52736" spans="1:41" s="60" customFormat="1" hidden="1" x14ac:dyDescent="0.35">
      <c r="A52736" s="46"/>
      <c r="H52736" s="103"/>
      <c r="AD52736" s="99"/>
      <c r="AF52736" s="46"/>
      <c r="AM52736" s="121"/>
      <c r="AO52736" s="46"/>
    </row>
    <row r="52737" spans="1:41" s="60" customFormat="1" hidden="1" x14ac:dyDescent="0.35">
      <c r="A52737" s="46"/>
      <c r="H52737" s="103"/>
      <c r="AD52737" s="99"/>
      <c r="AF52737" s="46"/>
      <c r="AM52737" s="121"/>
      <c r="AO52737" s="46"/>
    </row>
    <row r="52738" spans="1:41" s="60" customFormat="1" hidden="1" x14ac:dyDescent="0.35">
      <c r="A52738" s="46"/>
      <c r="H52738" s="103"/>
      <c r="AD52738" s="99"/>
      <c r="AF52738" s="46"/>
      <c r="AM52738" s="121"/>
      <c r="AO52738" s="46"/>
    </row>
    <row r="52739" spans="1:41" s="60" customFormat="1" hidden="1" x14ac:dyDescent="0.35">
      <c r="A52739" s="46"/>
      <c r="H52739" s="103"/>
      <c r="AD52739" s="99"/>
      <c r="AF52739" s="46"/>
      <c r="AM52739" s="121"/>
      <c r="AO52739" s="46"/>
    </row>
    <row r="52740" spans="1:41" s="60" customFormat="1" hidden="1" x14ac:dyDescent="0.35">
      <c r="A52740" s="46"/>
      <c r="H52740" s="103"/>
      <c r="AD52740" s="99"/>
      <c r="AF52740" s="46"/>
      <c r="AM52740" s="121"/>
      <c r="AO52740" s="46"/>
    </row>
    <row r="52741" spans="1:41" s="60" customFormat="1" hidden="1" x14ac:dyDescent="0.35">
      <c r="A52741" s="46"/>
      <c r="H52741" s="103"/>
      <c r="AD52741" s="99"/>
      <c r="AF52741" s="46"/>
      <c r="AM52741" s="121"/>
      <c r="AO52741" s="46"/>
    </row>
    <row r="52742" spans="1:41" s="60" customFormat="1" hidden="1" x14ac:dyDescent="0.35">
      <c r="A52742" s="46"/>
      <c r="H52742" s="103"/>
      <c r="AD52742" s="99"/>
      <c r="AF52742" s="46"/>
      <c r="AM52742" s="121"/>
      <c r="AO52742" s="46"/>
    </row>
    <row r="52743" spans="1:41" s="60" customFormat="1" hidden="1" x14ac:dyDescent="0.35">
      <c r="A52743" s="46"/>
      <c r="H52743" s="103"/>
      <c r="AD52743" s="99"/>
      <c r="AF52743" s="46"/>
      <c r="AM52743" s="121"/>
      <c r="AO52743" s="46"/>
    </row>
    <row r="52744" spans="1:41" s="60" customFormat="1" hidden="1" x14ac:dyDescent="0.35">
      <c r="A52744" s="46"/>
      <c r="H52744" s="103"/>
      <c r="AD52744" s="99"/>
      <c r="AF52744" s="46"/>
      <c r="AM52744" s="121"/>
      <c r="AO52744" s="46"/>
    </row>
    <row r="52745" spans="1:41" s="60" customFormat="1" hidden="1" x14ac:dyDescent="0.35">
      <c r="A52745" s="46"/>
      <c r="H52745" s="103"/>
      <c r="AD52745" s="99"/>
      <c r="AF52745" s="46"/>
      <c r="AM52745" s="121"/>
      <c r="AO52745" s="46"/>
    </row>
    <row r="52746" spans="1:41" s="60" customFormat="1" hidden="1" x14ac:dyDescent="0.35">
      <c r="A52746" s="46"/>
      <c r="H52746" s="103"/>
      <c r="AD52746" s="99"/>
      <c r="AF52746" s="46"/>
      <c r="AM52746" s="121"/>
      <c r="AO52746" s="46"/>
    </row>
    <row r="52747" spans="1:41" s="60" customFormat="1" hidden="1" x14ac:dyDescent="0.35">
      <c r="A52747" s="46"/>
      <c r="H52747" s="103"/>
      <c r="AD52747" s="99"/>
      <c r="AF52747" s="46"/>
      <c r="AM52747" s="121"/>
      <c r="AO52747" s="46"/>
    </row>
    <row r="52748" spans="1:41" s="60" customFormat="1" hidden="1" x14ac:dyDescent="0.35">
      <c r="A52748" s="46"/>
      <c r="H52748" s="103"/>
      <c r="AD52748" s="99"/>
      <c r="AF52748" s="46"/>
      <c r="AM52748" s="121"/>
      <c r="AO52748" s="46"/>
    </row>
    <row r="52749" spans="1:41" s="60" customFormat="1" hidden="1" x14ac:dyDescent="0.35">
      <c r="A52749" s="46"/>
      <c r="H52749" s="103"/>
      <c r="AD52749" s="99"/>
      <c r="AF52749" s="46"/>
      <c r="AM52749" s="121"/>
      <c r="AO52749" s="46"/>
    </row>
    <row r="52750" spans="1:41" s="60" customFormat="1" hidden="1" x14ac:dyDescent="0.35">
      <c r="A52750" s="46"/>
      <c r="H52750" s="103"/>
      <c r="AD52750" s="99"/>
      <c r="AF52750" s="46"/>
      <c r="AM52750" s="121"/>
      <c r="AO52750" s="46"/>
    </row>
    <row r="52751" spans="1:41" s="60" customFormat="1" hidden="1" x14ac:dyDescent="0.35">
      <c r="A52751" s="46"/>
      <c r="H52751" s="103"/>
      <c r="AD52751" s="99"/>
      <c r="AF52751" s="46"/>
      <c r="AM52751" s="121"/>
      <c r="AO52751" s="46"/>
    </row>
    <row r="52752" spans="1:41" s="60" customFormat="1" hidden="1" x14ac:dyDescent="0.35">
      <c r="A52752" s="46"/>
      <c r="H52752" s="103"/>
      <c r="AD52752" s="99"/>
      <c r="AF52752" s="46"/>
      <c r="AM52752" s="121"/>
      <c r="AO52752" s="46"/>
    </row>
    <row r="52753" spans="1:41" s="60" customFormat="1" hidden="1" x14ac:dyDescent="0.35">
      <c r="A52753" s="46"/>
      <c r="H52753" s="103"/>
      <c r="AD52753" s="99"/>
      <c r="AF52753" s="46"/>
      <c r="AM52753" s="121"/>
      <c r="AO52753" s="46"/>
    </row>
    <row r="52754" spans="1:41" s="60" customFormat="1" hidden="1" x14ac:dyDescent="0.35">
      <c r="A52754" s="46"/>
      <c r="H52754" s="103"/>
      <c r="AD52754" s="99"/>
      <c r="AF52754" s="46"/>
      <c r="AM52754" s="121"/>
      <c r="AO52754" s="46"/>
    </row>
    <row r="52755" spans="1:41" s="60" customFormat="1" hidden="1" x14ac:dyDescent="0.35">
      <c r="A52755" s="46"/>
      <c r="H52755" s="103"/>
      <c r="AD52755" s="99"/>
      <c r="AF52755" s="46"/>
      <c r="AM52755" s="121"/>
      <c r="AO52755" s="46"/>
    </row>
    <row r="52756" spans="1:41" s="60" customFormat="1" hidden="1" x14ac:dyDescent="0.35">
      <c r="A52756" s="46"/>
      <c r="H52756" s="103"/>
      <c r="AD52756" s="99"/>
      <c r="AF52756" s="46"/>
      <c r="AM52756" s="121"/>
      <c r="AO52756" s="46"/>
    </row>
    <row r="52757" spans="1:41" s="60" customFormat="1" hidden="1" x14ac:dyDescent="0.35">
      <c r="A52757" s="46"/>
      <c r="H52757" s="103"/>
      <c r="AD52757" s="99"/>
      <c r="AF52757" s="46"/>
      <c r="AM52757" s="121"/>
      <c r="AO52757" s="46"/>
    </row>
    <row r="52758" spans="1:41" s="60" customFormat="1" hidden="1" x14ac:dyDescent="0.35">
      <c r="A52758" s="46"/>
      <c r="H52758" s="103"/>
      <c r="AD52758" s="99"/>
      <c r="AF52758" s="46"/>
      <c r="AM52758" s="121"/>
      <c r="AO52758" s="46"/>
    </row>
    <row r="52759" spans="1:41" s="60" customFormat="1" hidden="1" x14ac:dyDescent="0.35">
      <c r="A52759" s="46"/>
      <c r="H52759" s="103"/>
      <c r="AD52759" s="99"/>
      <c r="AF52759" s="46"/>
      <c r="AM52759" s="121"/>
      <c r="AO52759" s="46"/>
    </row>
    <row r="52760" spans="1:41" s="60" customFormat="1" hidden="1" x14ac:dyDescent="0.35">
      <c r="A52760" s="46"/>
      <c r="H52760" s="103"/>
      <c r="AD52760" s="99"/>
      <c r="AF52760" s="46"/>
      <c r="AM52760" s="121"/>
      <c r="AO52760" s="46"/>
    </row>
    <row r="52761" spans="1:41" s="60" customFormat="1" hidden="1" x14ac:dyDescent="0.35">
      <c r="A52761" s="46"/>
      <c r="H52761" s="103"/>
      <c r="AD52761" s="99"/>
      <c r="AF52761" s="46"/>
      <c r="AM52761" s="121"/>
      <c r="AO52761" s="46"/>
    </row>
    <row r="52762" spans="1:41" s="60" customFormat="1" hidden="1" x14ac:dyDescent="0.35">
      <c r="A52762" s="46"/>
      <c r="H52762" s="103"/>
      <c r="AD52762" s="99"/>
      <c r="AF52762" s="46"/>
      <c r="AM52762" s="121"/>
      <c r="AO52762" s="46"/>
    </row>
    <row r="52763" spans="1:41" s="60" customFormat="1" hidden="1" x14ac:dyDescent="0.35">
      <c r="A52763" s="46"/>
      <c r="H52763" s="103"/>
      <c r="AD52763" s="99"/>
      <c r="AF52763" s="46"/>
      <c r="AM52763" s="121"/>
      <c r="AO52763" s="46"/>
    </row>
    <row r="52764" spans="1:41" s="60" customFormat="1" hidden="1" x14ac:dyDescent="0.35">
      <c r="A52764" s="46"/>
      <c r="H52764" s="103"/>
      <c r="AD52764" s="99"/>
      <c r="AF52764" s="46"/>
      <c r="AM52764" s="121"/>
      <c r="AO52764" s="46"/>
    </row>
    <row r="52765" spans="1:41" s="60" customFormat="1" hidden="1" x14ac:dyDescent="0.35">
      <c r="A52765" s="46"/>
      <c r="H52765" s="103"/>
      <c r="AD52765" s="99"/>
      <c r="AF52765" s="46"/>
      <c r="AM52765" s="121"/>
      <c r="AO52765" s="46"/>
    </row>
    <row r="52766" spans="1:41" s="60" customFormat="1" hidden="1" x14ac:dyDescent="0.35">
      <c r="A52766" s="46"/>
      <c r="H52766" s="103"/>
      <c r="AD52766" s="99"/>
      <c r="AF52766" s="46"/>
      <c r="AM52766" s="121"/>
      <c r="AO52766" s="46"/>
    </row>
    <row r="52767" spans="1:41" s="60" customFormat="1" hidden="1" x14ac:dyDescent="0.35">
      <c r="A52767" s="46"/>
      <c r="H52767" s="103"/>
      <c r="AD52767" s="99"/>
      <c r="AF52767" s="46"/>
      <c r="AM52767" s="121"/>
      <c r="AO52767" s="46"/>
    </row>
    <row r="52768" spans="1:41" s="60" customFormat="1" hidden="1" x14ac:dyDescent="0.35">
      <c r="A52768" s="46"/>
      <c r="H52768" s="103"/>
      <c r="AD52768" s="99"/>
      <c r="AF52768" s="46"/>
      <c r="AM52768" s="121"/>
      <c r="AO52768" s="46"/>
    </row>
    <row r="52769" spans="1:41" s="60" customFormat="1" hidden="1" x14ac:dyDescent="0.35">
      <c r="A52769" s="46"/>
      <c r="H52769" s="103"/>
      <c r="AD52769" s="99"/>
      <c r="AF52769" s="46"/>
      <c r="AM52769" s="121"/>
      <c r="AO52769" s="46"/>
    </row>
    <row r="52770" spans="1:41" s="60" customFormat="1" hidden="1" x14ac:dyDescent="0.35">
      <c r="A52770" s="46"/>
      <c r="H52770" s="103"/>
      <c r="AD52770" s="99"/>
      <c r="AF52770" s="46"/>
      <c r="AM52770" s="121"/>
      <c r="AO52770" s="46"/>
    </row>
    <row r="52771" spans="1:41" s="60" customFormat="1" hidden="1" x14ac:dyDescent="0.35">
      <c r="A52771" s="46"/>
      <c r="H52771" s="103"/>
      <c r="AD52771" s="99"/>
      <c r="AF52771" s="46"/>
      <c r="AM52771" s="121"/>
      <c r="AO52771" s="46"/>
    </row>
    <row r="52772" spans="1:41" s="60" customFormat="1" hidden="1" x14ac:dyDescent="0.35">
      <c r="A52772" s="46"/>
      <c r="H52772" s="103"/>
      <c r="AD52772" s="99"/>
      <c r="AF52772" s="46"/>
      <c r="AM52772" s="121"/>
      <c r="AO52772" s="46"/>
    </row>
    <row r="52773" spans="1:41" s="60" customFormat="1" hidden="1" x14ac:dyDescent="0.35">
      <c r="A52773" s="46"/>
      <c r="H52773" s="103"/>
      <c r="AD52773" s="99"/>
      <c r="AF52773" s="46"/>
      <c r="AM52773" s="121"/>
      <c r="AO52773" s="46"/>
    </row>
    <row r="52774" spans="1:41" s="60" customFormat="1" hidden="1" x14ac:dyDescent="0.35">
      <c r="A52774" s="46"/>
      <c r="H52774" s="103"/>
      <c r="AD52774" s="99"/>
      <c r="AF52774" s="46"/>
      <c r="AM52774" s="121"/>
      <c r="AO52774" s="46"/>
    </row>
    <row r="52775" spans="1:41" s="60" customFormat="1" hidden="1" x14ac:dyDescent="0.35">
      <c r="A52775" s="46"/>
      <c r="H52775" s="103"/>
      <c r="AD52775" s="99"/>
      <c r="AF52775" s="46"/>
      <c r="AM52775" s="121"/>
      <c r="AO52775" s="46"/>
    </row>
    <row r="52776" spans="1:41" s="60" customFormat="1" hidden="1" x14ac:dyDescent="0.35">
      <c r="A52776" s="46"/>
      <c r="H52776" s="103"/>
      <c r="AD52776" s="99"/>
      <c r="AF52776" s="46"/>
      <c r="AM52776" s="121"/>
      <c r="AO52776" s="46"/>
    </row>
    <row r="52777" spans="1:41" s="60" customFormat="1" hidden="1" x14ac:dyDescent="0.35">
      <c r="A52777" s="46"/>
      <c r="H52777" s="103"/>
      <c r="AD52777" s="99"/>
      <c r="AF52777" s="46"/>
      <c r="AM52777" s="121"/>
      <c r="AO52777" s="46"/>
    </row>
    <row r="52778" spans="1:41" s="60" customFormat="1" hidden="1" x14ac:dyDescent="0.35">
      <c r="A52778" s="46"/>
      <c r="H52778" s="103"/>
      <c r="AD52778" s="99"/>
      <c r="AF52778" s="46"/>
      <c r="AM52778" s="121"/>
      <c r="AO52778" s="46"/>
    </row>
    <row r="52779" spans="1:41" s="60" customFormat="1" hidden="1" x14ac:dyDescent="0.35">
      <c r="A52779" s="46"/>
      <c r="H52779" s="103"/>
      <c r="AD52779" s="99"/>
      <c r="AF52779" s="46"/>
      <c r="AM52779" s="121"/>
      <c r="AO52779" s="46"/>
    </row>
    <row r="52780" spans="1:41" s="60" customFormat="1" hidden="1" x14ac:dyDescent="0.35">
      <c r="A52780" s="46"/>
      <c r="H52780" s="103"/>
      <c r="AD52780" s="99"/>
      <c r="AF52780" s="46"/>
      <c r="AM52780" s="121"/>
      <c r="AO52780" s="46"/>
    </row>
    <row r="52781" spans="1:41" s="60" customFormat="1" hidden="1" x14ac:dyDescent="0.35">
      <c r="A52781" s="46"/>
      <c r="H52781" s="103"/>
      <c r="AD52781" s="99"/>
      <c r="AF52781" s="46"/>
      <c r="AM52781" s="121"/>
      <c r="AO52781" s="46"/>
    </row>
    <row r="52782" spans="1:41" s="60" customFormat="1" hidden="1" x14ac:dyDescent="0.35">
      <c r="A52782" s="46"/>
      <c r="H52782" s="103"/>
      <c r="AD52782" s="99"/>
      <c r="AF52782" s="46"/>
      <c r="AM52782" s="121"/>
      <c r="AO52782" s="46"/>
    </row>
    <row r="52783" spans="1:41" s="60" customFormat="1" hidden="1" x14ac:dyDescent="0.35">
      <c r="A52783" s="46"/>
      <c r="H52783" s="103"/>
      <c r="AD52783" s="99"/>
      <c r="AF52783" s="46"/>
      <c r="AM52783" s="121"/>
      <c r="AO52783" s="46"/>
    </row>
    <row r="52784" spans="1:41" s="60" customFormat="1" hidden="1" x14ac:dyDescent="0.35">
      <c r="A52784" s="46"/>
      <c r="H52784" s="103"/>
      <c r="AD52784" s="99"/>
      <c r="AF52784" s="46"/>
      <c r="AM52784" s="121"/>
      <c r="AO52784" s="46"/>
    </row>
    <row r="52785" spans="1:41" s="60" customFormat="1" hidden="1" x14ac:dyDescent="0.35">
      <c r="A52785" s="46"/>
      <c r="H52785" s="103"/>
      <c r="AD52785" s="99"/>
      <c r="AF52785" s="46"/>
      <c r="AM52785" s="121"/>
      <c r="AO52785" s="46"/>
    </row>
    <row r="52786" spans="1:41" s="60" customFormat="1" hidden="1" x14ac:dyDescent="0.35">
      <c r="A52786" s="46"/>
      <c r="H52786" s="103"/>
      <c r="AD52786" s="99"/>
      <c r="AF52786" s="46"/>
      <c r="AM52786" s="121"/>
      <c r="AO52786" s="46"/>
    </row>
    <row r="52787" spans="1:41" s="60" customFormat="1" hidden="1" x14ac:dyDescent="0.35">
      <c r="A52787" s="46"/>
      <c r="H52787" s="103"/>
      <c r="AD52787" s="99"/>
      <c r="AF52787" s="46"/>
      <c r="AM52787" s="121"/>
      <c r="AO52787" s="46"/>
    </row>
    <row r="52788" spans="1:41" s="60" customFormat="1" hidden="1" x14ac:dyDescent="0.35">
      <c r="A52788" s="46"/>
      <c r="H52788" s="103"/>
      <c r="AD52788" s="99"/>
      <c r="AF52788" s="46"/>
      <c r="AM52788" s="121"/>
      <c r="AO52788" s="46"/>
    </row>
    <row r="52789" spans="1:41" s="60" customFormat="1" hidden="1" x14ac:dyDescent="0.35">
      <c r="A52789" s="46"/>
      <c r="H52789" s="103"/>
      <c r="AD52789" s="99"/>
      <c r="AF52789" s="46"/>
      <c r="AM52789" s="121"/>
      <c r="AO52789" s="46"/>
    </row>
    <row r="52790" spans="1:41" s="60" customFormat="1" hidden="1" x14ac:dyDescent="0.35">
      <c r="A52790" s="46"/>
      <c r="H52790" s="103"/>
      <c r="AD52790" s="99"/>
      <c r="AF52790" s="46"/>
      <c r="AM52790" s="121"/>
      <c r="AO52790" s="46"/>
    </row>
    <row r="52791" spans="1:41" s="60" customFormat="1" hidden="1" x14ac:dyDescent="0.35">
      <c r="A52791" s="46"/>
      <c r="H52791" s="103"/>
      <c r="AD52791" s="99"/>
      <c r="AF52791" s="46"/>
      <c r="AM52791" s="121"/>
      <c r="AO52791" s="46"/>
    </row>
    <row r="52792" spans="1:41" s="60" customFormat="1" hidden="1" x14ac:dyDescent="0.35">
      <c r="A52792" s="46"/>
      <c r="H52792" s="103"/>
      <c r="AD52792" s="99"/>
      <c r="AF52792" s="46"/>
      <c r="AM52792" s="121"/>
      <c r="AO52792" s="46"/>
    </row>
    <row r="52793" spans="1:41" s="60" customFormat="1" hidden="1" x14ac:dyDescent="0.35">
      <c r="A52793" s="46"/>
      <c r="H52793" s="103"/>
      <c r="AD52793" s="99"/>
      <c r="AF52793" s="46"/>
      <c r="AM52793" s="121"/>
      <c r="AO52793" s="46"/>
    </row>
    <row r="52794" spans="1:41" s="60" customFormat="1" hidden="1" x14ac:dyDescent="0.35">
      <c r="A52794" s="46"/>
      <c r="H52794" s="103"/>
      <c r="AD52794" s="99"/>
      <c r="AF52794" s="46"/>
      <c r="AM52794" s="121"/>
      <c r="AO52794" s="46"/>
    </row>
    <row r="52795" spans="1:41" s="60" customFormat="1" hidden="1" x14ac:dyDescent="0.35">
      <c r="A52795" s="46"/>
      <c r="H52795" s="103"/>
      <c r="AD52795" s="99"/>
      <c r="AF52795" s="46"/>
      <c r="AM52795" s="121"/>
      <c r="AO52795" s="46"/>
    </row>
    <row r="52796" spans="1:41" s="60" customFormat="1" hidden="1" x14ac:dyDescent="0.35">
      <c r="A52796" s="46"/>
      <c r="H52796" s="103"/>
      <c r="AD52796" s="99"/>
      <c r="AF52796" s="46"/>
      <c r="AM52796" s="121"/>
      <c r="AO52796" s="46"/>
    </row>
    <row r="52797" spans="1:41" s="60" customFormat="1" hidden="1" x14ac:dyDescent="0.35">
      <c r="A52797" s="46"/>
      <c r="H52797" s="103"/>
      <c r="AD52797" s="99"/>
      <c r="AF52797" s="46"/>
      <c r="AM52797" s="121"/>
      <c r="AO52797" s="46"/>
    </row>
    <row r="52798" spans="1:41" s="60" customFormat="1" hidden="1" x14ac:dyDescent="0.35">
      <c r="A52798" s="46"/>
      <c r="H52798" s="103"/>
      <c r="AD52798" s="99"/>
      <c r="AF52798" s="46"/>
      <c r="AM52798" s="121"/>
      <c r="AO52798" s="46"/>
    </row>
    <row r="52799" spans="1:41" s="60" customFormat="1" hidden="1" x14ac:dyDescent="0.35">
      <c r="A52799" s="46"/>
      <c r="H52799" s="103"/>
      <c r="AD52799" s="99"/>
      <c r="AF52799" s="46"/>
      <c r="AM52799" s="121"/>
      <c r="AO52799" s="46"/>
    </row>
    <row r="52800" spans="1:41" s="60" customFormat="1" hidden="1" x14ac:dyDescent="0.35">
      <c r="A52800" s="46"/>
      <c r="H52800" s="103"/>
      <c r="AD52800" s="99"/>
      <c r="AF52800" s="46"/>
      <c r="AM52800" s="121"/>
      <c r="AO52800" s="46"/>
    </row>
    <row r="52801" spans="1:41" s="60" customFormat="1" hidden="1" x14ac:dyDescent="0.35">
      <c r="A52801" s="46"/>
      <c r="H52801" s="103"/>
      <c r="AD52801" s="99"/>
      <c r="AF52801" s="46"/>
      <c r="AM52801" s="121"/>
      <c r="AO52801" s="46"/>
    </row>
    <row r="52802" spans="1:41" s="60" customFormat="1" hidden="1" x14ac:dyDescent="0.35">
      <c r="A52802" s="46"/>
      <c r="H52802" s="103"/>
      <c r="AD52802" s="99"/>
      <c r="AF52802" s="46"/>
      <c r="AM52802" s="121"/>
      <c r="AO52802" s="46"/>
    </row>
    <row r="52803" spans="1:41" s="60" customFormat="1" hidden="1" x14ac:dyDescent="0.35">
      <c r="A52803" s="46"/>
      <c r="H52803" s="103"/>
      <c r="AD52803" s="99"/>
      <c r="AF52803" s="46"/>
      <c r="AM52803" s="121"/>
      <c r="AO52803" s="46"/>
    </row>
    <row r="52804" spans="1:41" s="60" customFormat="1" hidden="1" x14ac:dyDescent="0.35">
      <c r="A52804" s="46"/>
      <c r="H52804" s="103"/>
      <c r="AD52804" s="99"/>
      <c r="AF52804" s="46"/>
      <c r="AM52804" s="121"/>
      <c r="AO52804" s="46"/>
    </row>
    <row r="52805" spans="1:41" s="60" customFormat="1" hidden="1" x14ac:dyDescent="0.35">
      <c r="A52805" s="46"/>
      <c r="H52805" s="103"/>
      <c r="AD52805" s="99"/>
      <c r="AF52805" s="46"/>
      <c r="AM52805" s="121"/>
      <c r="AO52805" s="46"/>
    </row>
    <row r="52806" spans="1:41" s="60" customFormat="1" hidden="1" x14ac:dyDescent="0.35">
      <c r="A52806" s="46"/>
      <c r="H52806" s="103"/>
      <c r="AD52806" s="99"/>
      <c r="AF52806" s="46"/>
      <c r="AM52806" s="121"/>
      <c r="AO52806" s="46"/>
    </row>
    <row r="52807" spans="1:41" s="60" customFormat="1" hidden="1" x14ac:dyDescent="0.35">
      <c r="A52807" s="46"/>
      <c r="H52807" s="103"/>
      <c r="AD52807" s="99"/>
      <c r="AF52807" s="46"/>
      <c r="AM52807" s="121"/>
      <c r="AO52807" s="46"/>
    </row>
    <row r="52808" spans="1:41" s="60" customFormat="1" hidden="1" x14ac:dyDescent="0.35">
      <c r="A52808" s="46"/>
      <c r="H52808" s="103"/>
      <c r="AD52808" s="99"/>
      <c r="AF52808" s="46"/>
      <c r="AM52808" s="121"/>
      <c r="AO52808" s="46"/>
    </row>
    <row r="52809" spans="1:41" s="60" customFormat="1" hidden="1" x14ac:dyDescent="0.35">
      <c r="A52809" s="46"/>
      <c r="H52809" s="103"/>
      <c r="AD52809" s="99"/>
      <c r="AF52809" s="46"/>
      <c r="AM52809" s="121"/>
      <c r="AO52809" s="46"/>
    </row>
    <row r="52810" spans="1:41" s="60" customFormat="1" hidden="1" x14ac:dyDescent="0.35">
      <c r="A52810" s="46"/>
      <c r="H52810" s="103"/>
      <c r="AD52810" s="99"/>
      <c r="AF52810" s="46"/>
      <c r="AM52810" s="121"/>
      <c r="AO52810" s="46"/>
    </row>
    <row r="52811" spans="1:41" s="60" customFormat="1" hidden="1" x14ac:dyDescent="0.35">
      <c r="A52811" s="46"/>
      <c r="H52811" s="103"/>
      <c r="AD52811" s="99"/>
      <c r="AF52811" s="46"/>
      <c r="AM52811" s="121"/>
      <c r="AO52811" s="46"/>
    </row>
    <row r="52812" spans="1:41" s="60" customFormat="1" hidden="1" x14ac:dyDescent="0.35">
      <c r="A52812" s="46"/>
      <c r="H52812" s="103"/>
      <c r="AD52812" s="99"/>
      <c r="AF52812" s="46"/>
      <c r="AM52812" s="121"/>
      <c r="AO52812" s="46"/>
    </row>
    <row r="52813" spans="1:41" s="60" customFormat="1" hidden="1" x14ac:dyDescent="0.35">
      <c r="A52813" s="46"/>
      <c r="H52813" s="103"/>
      <c r="AD52813" s="99"/>
      <c r="AF52813" s="46"/>
      <c r="AM52813" s="121"/>
      <c r="AO52813" s="46"/>
    </row>
    <row r="52814" spans="1:41" s="60" customFormat="1" hidden="1" x14ac:dyDescent="0.35">
      <c r="A52814" s="46"/>
      <c r="H52814" s="103"/>
      <c r="AD52814" s="99"/>
      <c r="AF52814" s="46"/>
      <c r="AM52814" s="121"/>
      <c r="AO52814" s="46"/>
    </row>
    <row r="52815" spans="1:41" s="60" customFormat="1" hidden="1" x14ac:dyDescent="0.35">
      <c r="A52815" s="46"/>
      <c r="H52815" s="103"/>
      <c r="AD52815" s="99"/>
      <c r="AF52815" s="46"/>
      <c r="AM52815" s="121"/>
      <c r="AO52815" s="46"/>
    </row>
    <row r="52816" spans="1:41" s="60" customFormat="1" hidden="1" x14ac:dyDescent="0.35">
      <c r="A52816" s="46"/>
      <c r="H52816" s="103"/>
      <c r="AD52816" s="99"/>
      <c r="AF52816" s="46"/>
      <c r="AM52816" s="121"/>
      <c r="AO52816" s="46"/>
    </row>
    <row r="52817" spans="1:41" s="60" customFormat="1" hidden="1" x14ac:dyDescent="0.35">
      <c r="A52817" s="46"/>
      <c r="H52817" s="103"/>
      <c r="AD52817" s="99"/>
      <c r="AF52817" s="46"/>
      <c r="AM52817" s="121"/>
      <c r="AO52817" s="46"/>
    </row>
    <row r="52818" spans="1:41" s="60" customFormat="1" hidden="1" x14ac:dyDescent="0.35">
      <c r="A52818" s="46"/>
      <c r="H52818" s="103"/>
      <c r="AD52818" s="99"/>
      <c r="AF52818" s="46"/>
      <c r="AM52818" s="121"/>
      <c r="AO52818" s="46"/>
    </row>
    <row r="52819" spans="1:41" s="60" customFormat="1" hidden="1" x14ac:dyDescent="0.35">
      <c r="A52819" s="46"/>
      <c r="H52819" s="103"/>
      <c r="AD52819" s="99"/>
      <c r="AF52819" s="46"/>
      <c r="AM52819" s="121"/>
      <c r="AO52819" s="46"/>
    </row>
    <row r="52820" spans="1:41" s="60" customFormat="1" hidden="1" x14ac:dyDescent="0.35">
      <c r="A52820" s="46"/>
      <c r="H52820" s="103"/>
      <c r="AD52820" s="99"/>
      <c r="AF52820" s="46"/>
      <c r="AM52820" s="121"/>
      <c r="AO52820" s="46"/>
    </row>
    <row r="52821" spans="1:41" s="60" customFormat="1" hidden="1" x14ac:dyDescent="0.35">
      <c r="A52821" s="46"/>
      <c r="H52821" s="103"/>
      <c r="AD52821" s="99"/>
      <c r="AF52821" s="46"/>
      <c r="AM52821" s="121"/>
      <c r="AO52821" s="46"/>
    </row>
    <row r="52822" spans="1:41" s="60" customFormat="1" hidden="1" x14ac:dyDescent="0.35">
      <c r="A52822" s="46"/>
      <c r="H52822" s="103"/>
      <c r="AD52822" s="99"/>
      <c r="AF52822" s="46"/>
      <c r="AM52822" s="121"/>
      <c r="AO52822" s="46"/>
    </row>
    <row r="52823" spans="1:41" s="60" customFormat="1" hidden="1" x14ac:dyDescent="0.35">
      <c r="A52823" s="46"/>
      <c r="H52823" s="103"/>
      <c r="AD52823" s="99"/>
      <c r="AF52823" s="46"/>
      <c r="AM52823" s="121"/>
      <c r="AO52823" s="46"/>
    </row>
    <row r="52824" spans="1:41" s="60" customFormat="1" hidden="1" x14ac:dyDescent="0.35">
      <c r="A52824" s="46"/>
      <c r="H52824" s="103"/>
      <c r="AD52824" s="99"/>
      <c r="AF52824" s="46"/>
      <c r="AM52824" s="121"/>
      <c r="AO52824" s="46"/>
    </row>
    <row r="52825" spans="1:41" s="60" customFormat="1" hidden="1" x14ac:dyDescent="0.35">
      <c r="A52825" s="46"/>
      <c r="H52825" s="103"/>
      <c r="AD52825" s="99"/>
      <c r="AF52825" s="46"/>
      <c r="AM52825" s="121"/>
      <c r="AO52825" s="46"/>
    </row>
    <row r="52826" spans="1:41" s="60" customFormat="1" hidden="1" x14ac:dyDescent="0.35">
      <c r="A52826" s="46"/>
      <c r="H52826" s="103"/>
      <c r="AD52826" s="99"/>
      <c r="AF52826" s="46"/>
      <c r="AM52826" s="121"/>
      <c r="AO52826" s="46"/>
    </row>
    <row r="52827" spans="1:41" s="60" customFormat="1" hidden="1" x14ac:dyDescent="0.35">
      <c r="A52827" s="46"/>
      <c r="H52827" s="103"/>
      <c r="AD52827" s="99"/>
      <c r="AF52827" s="46"/>
      <c r="AM52827" s="121"/>
      <c r="AO52827" s="46"/>
    </row>
    <row r="52828" spans="1:41" s="60" customFormat="1" hidden="1" x14ac:dyDescent="0.35">
      <c r="A52828" s="46"/>
      <c r="H52828" s="103"/>
      <c r="AD52828" s="99"/>
      <c r="AF52828" s="46"/>
      <c r="AM52828" s="121"/>
      <c r="AO52828" s="46"/>
    </row>
    <row r="52829" spans="1:41" s="60" customFormat="1" hidden="1" x14ac:dyDescent="0.35">
      <c r="A52829" s="46"/>
      <c r="H52829" s="103"/>
      <c r="AD52829" s="99"/>
      <c r="AF52829" s="46"/>
      <c r="AM52829" s="121"/>
      <c r="AO52829" s="46"/>
    </row>
    <row r="52830" spans="1:41" s="60" customFormat="1" hidden="1" x14ac:dyDescent="0.35">
      <c r="A52830" s="46"/>
      <c r="H52830" s="103"/>
      <c r="AD52830" s="99"/>
      <c r="AF52830" s="46"/>
      <c r="AM52830" s="121"/>
      <c r="AO52830" s="46"/>
    </row>
    <row r="52831" spans="1:41" s="60" customFormat="1" hidden="1" x14ac:dyDescent="0.35">
      <c r="A52831" s="46"/>
      <c r="H52831" s="103"/>
      <c r="AD52831" s="99"/>
      <c r="AF52831" s="46"/>
      <c r="AM52831" s="121"/>
      <c r="AO52831" s="46"/>
    </row>
    <row r="52832" spans="1:41" s="60" customFormat="1" hidden="1" x14ac:dyDescent="0.35">
      <c r="A52832" s="46"/>
      <c r="H52832" s="103"/>
      <c r="AD52832" s="99"/>
      <c r="AF52832" s="46"/>
      <c r="AM52832" s="121"/>
      <c r="AO52832" s="46"/>
    </row>
    <row r="52833" spans="1:41" s="60" customFormat="1" hidden="1" x14ac:dyDescent="0.35">
      <c r="A52833" s="46"/>
      <c r="H52833" s="103"/>
      <c r="AD52833" s="99"/>
      <c r="AF52833" s="46"/>
      <c r="AM52833" s="121"/>
      <c r="AO52833" s="46"/>
    </row>
    <row r="52834" spans="1:41" s="60" customFormat="1" hidden="1" x14ac:dyDescent="0.35">
      <c r="A52834" s="46"/>
      <c r="H52834" s="103"/>
      <c r="AD52834" s="99"/>
      <c r="AF52834" s="46"/>
      <c r="AM52834" s="121"/>
      <c r="AO52834" s="46"/>
    </row>
    <row r="52835" spans="1:41" s="60" customFormat="1" hidden="1" x14ac:dyDescent="0.35">
      <c r="A52835" s="46"/>
      <c r="H52835" s="103"/>
      <c r="AD52835" s="99"/>
      <c r="AF52835" s="46"/>
      <c r="AM52835" s="121"/>
      <c r="AO52835" s="46"/>
    </row>
    <row r="52836" spans="1:41" s="60" customFormat="1" hidden="1" x14ac:dyDescent="0.35">
      <c r="A52836" s="46"/>
      <c r="H52836" s="103"/>
      <c r="AD52836" s="99"/>
      <c r="AF52836" s="46"/>
      <c r="AM52836" s="121"/>
      <c r="AO52836" s="46"/>
    </row>
    <row r="52837" spans="1:41" s="60" customFormat="1" hidden="1" x14ac:dyDescent="0.35">
      <c r="A52837" s="46"/>
      <c r="H52837" s="103"/>
      <c r="AD52837" s="99"/>
      <c r="AF52837" s="46"/>
      <c r="AM52837" s="121"/>
      <c r="AO52837" s="46"/>
    </row>
    <row r="52838" spans="1:41" s="60" customFormat="1" hidden="1" x14ac:dyDescent="0.35">
      <c r="A52838" s="46"/>
      <c r="H52838" s="103"/>
      <c r="AD52838" s="99"/>
      <c r="AF52838" s="46"/>
      <c r="AM52838" s="121"/>
      <c r="AO52838" s="46"/>
    </row>
    <row r="52839" spans="1:41" s="60" customFormat="1" hidden="1" x14ac:dyDescent="0.35">
      <c r="A52839" s="46"/>
      <c r="H52839" s="103"/>
      <c r="AD52839" s="99"/>
      <c r="AF52839" s="46"/>
      <c r="AM52839" s="121"/>
      <c r="AO52839" s="46"/>
    </row>
    <row r="52840" spans="1:41" s="60" customFormat="1" hidden="1" x14ac:dyDescent="0.35">
      <c r="A52840" s="46"/>
      <c r="H52840" s="103"/>
      <c r="AD52840" s="99"/>
      <c r="AF52840" s="46"/>
      <c r="AM52840" s="121"/>
      <c r="AO52840" s="46"/>
    </row>
    <row r="52841" spans="1:41" s="60" customFormat="1" hidden="1" x14ac:dyDescent="0.35">
      <c r="A52841" s="46"/>
      <c r="H52841" s="103"/>
      <c r="AD52841" s="99"/>
      <c r="AF52841" s="46"/>
      <c r="AM52841" s="121"/>
      <c r="AO52841" s="46"/>
    </row>
    <row r="52842" spans="1:41" s="60" customFormat="1" hidden="1" x14ac:dyDescent="0.35">
      <c r="A52842" s="46"/>
      <c r="H52842" s="103"/>
      <c r="AD52842" s="99"/>
      <c r="AF52842" s="46"/>
      <c r="AM52842" s="121"/>
      <c r="AO52842" s="46"/>
    </row>
    <row r="52843" spans="1:41" s="60" customFormat="1" hidden="1" x14ac:dyDescent="0.35">
      <c r="A52843" s="46"/>
      <c r="H52843" s="103"/>
      <c r="AD52843" s="99"/>
      <c r="AF52843" s="46"/>
      <c r="AM52843" s="121"/>
      <c r="AO52843" s="46"/>
    </row>
    <row r="52844" spans="1:41" s="60" customFormat="1" hidden="1" x14ac:dyDescent="0.35">
      <c r="A52844" s="46"/>
      <c r="H52844" s="103"/>
      <c r="AD52844" s="99"/>
      <c r="AF52844" s="46"/>
      <c r="AM52844" s="121"/>
      <c r="AO52844" s="46"/>
    </row>
    <row r="52845" spans="1:41" s="60" customFormat="1" hidden="1" x14ac:dyDescent="0.35">
      <c r="A52845" s="46"/>
      <c r="H52845" s="103"/>
      <c r="AD52845" s="99"/>
      <c r="AF52845" s="46"/>
      <c r="AM52845" s="121"/>
      <c r="AO52845" s="46"/>
    </row>
    <row r="52846" spans="1:41" s="60" customFormat="1" hidden="1" x14ac:dyDescent="0.35">
      <c r="A52846" s="46"/>
      <c r="H52846" s="103"/>
      <c r="AD52846" s="99"/>
      <c r="AF52846" s="46"/>
      <c r="AM52846" s="121"/>
      <c r="AO52846" s="46"/>
    </row>
    <row r="52847" spans="1:41" s="60" customFormat="1" hidden="1" x14ac:dyDescent="0.35">
      <c r="A52847" s="46"/>
      <c r="H52847" s="103"/>
      <c r="AD52847" s="99"/>
      <c r="AF52847" s="46"/>
      <c r="AM52847" s="121"/>
      <c r="AO52847" s="46"/>
    </row>
    <row r="52848" spans="1:41" s="60" customFormat="1" hidden="1" x14ac:dyDescent="0.35">
      <c r="A52848" s="46"/>
      <c r="H52848" s="103"/>
      <c r="AD52848" s="99"/>
      <c r="AF52848" s="46"/>
      <c r="AM52848" s="121"/>
      <c r="AO52848" s="46"/>
    </row>
    <row r="52849" spans="1:41" s="60" customFormat="1" hidden="1" x14ac:dyDescent="0.35">
      <c r="A52849" s="46"/>
      <c r="H52849" s="103"/>
      <c r="AD52849" s="99"/>
      <c r="AF52849" s="46"/>
      <c r="AM52849" s="121"/>
      <c r="AO52849" s="46"/>
    </row>
    <row r="52850" spans="1:41" s="60" customFormat="1" hidden="1" x14ac:dyDescent="0.35">
      <c r="A52850" s="46"/>
      <c r="H52850" s="103"/>
      <c r="AD52850" s="99"/>
      <c r="AF52850" s="46"/>
      <c r="AM52850" s="121"/>
      <c r="AO52850" s="46"/>
    </row>
    <row r="52851" spans="1:41" s="60" customFormat="1" hidden="1" x14ac:dyDescent="0.35">
      <c r="A52851" s="46"/>
      <c r="H52851" s="103"/>
      <c r="AD52851" s="99"/>
      <c r="AF52851" s="46"/>
      <c r="AM52851" s="121"/>
      <c r="AO52851" s="46"/>
    </row>
    <row r="52852" spans="1:41" s="60" customFormat="1" hidden="1" x14ac:dyDescent="0.35">
      <c r="A52852" s="46"/>
      <c r="H52852" s="103"/>
      <c r="AD52852" s="99"/>
      <c r="AF52852" s="46"/>
      <c r="AM52852" s="121"/>
      <c r="AO52852" s="46"/>
    </row>
    <row r="52853" spans="1:41" s="60" customFormat="1" hidden="1" x14ac:dyDescent="0.35">
      <c r="A52853" s="46"/>
      <c r="H52853" s="103"/>
      <c r="AD52853" s="99"/>
      <c r="AF52853" s="46"/>
      <c r="AM52853" s="121"/>
      <c r="AO52853" s="46"/>
    </row>
    <row r="52854" spans="1:41" s="60" customFormat="1" hidden="1" x14ac:dyDescent="0.35">
      <c r="A52854" s="46"/>
      <c r="H52854" s="103"/>
      <c r="AD52854" s="99"/>
      <c r="AF52854" s="46"/>
      <c r="AM52854" s="121"/>
      <c r="AO52854" s="46"/>
    </row>
    <row r="52855" spans="1:41" s="60" customFormat="1" hidden="1" x14ac:dyDescent="0.35">
      <c r="A52855" s="46"/>
      <c r="H52855" s="103"/>
      <c r="AD52855" s="99"/>
      <c r="AF52855" s="46"/>
      <c r="AM52855" s="121"/>
      <c r="AO52855" s="46"/>
    </row>
    <row r="52856" spans="1:41" s="60" customFormat="1" hidden="1" x14ac:dyDescent="0.35">
      <c r="A52856" s="46"/>
      <c r="H52856" s="103"/>
      <c r="AD52856" s="99"/>
      <c r="AF52856" s="46"/>
      <c r="AM52856" s="121"/>
      <c r="AO52856" s="46"/>
    </row>
    <row r="52857" spans="1:41" s="60" customFormat="1" hidden="1" x14ac:dyDescent="0.35">
      <c r="A52857" s="46"/>
      <c r="H52857" s="103"/>
      <c r="AD52857" s="99"/>
      <c r="AF52857" s="46"/>
      <c r="AM52857" s="121"/>
      <c r="AO52857" s="46"/>
    </row>
    <row r="52858" spans="1:41" s="60" customFormat="1" hidden="1" x14ac:dyDescent="0.35">
      <c r="A52858" s="46"/>
      <c r="H52858" s="103"/>
      <c r="AD52858" s="99"/>
      <c r="AF52858" s="46"/>
      <c r="AM52858" s="121"/>
      <c r="AO52858" s="46"/>
    </row>
    <row r="52859" spans="1:41" s="60" customFormat="1" hidden="1" x14ac:dyDescent="0.35">
      <c r="A52859" s="46"/>
      <c r="H52859" s="103"/>
      <c r="AD52859" s="99"/>
      <c r="AF52859" s="46"/>
      <c r="AM52859" s="121"/>
      <c r="AO52859" s="46"/>
    </row>
    <row r="52860" spans="1:41" s="60" customFormat="1" hidden="1" x14ac:dyDescent="0.35">
      <c r="A52860" s="46"/>
      <c r="H52860" s="103"/>
      <c r="AD52860" s="99"/>
      <c r="AF52860" s="46"/>
      <c r="AM52860" s="121"/>
      <c r="AO52860" s="46"/>
    </row>
    <row r="52861" spans="1:41" s="60" customFormat="1" hidden="1" x14ac:dyDescent="0.35">
      <c r="A52861" s="46"/>
      <c r="H52861" s="103"/>
      <c r="AD52861" s="99"/>
      <c r="AF52861" s="46"/>
      <c r="AM52861" s="121"/>
      <c r="AO52861" s="46"/>
    </row>
    <row r="52862" spans="1:41" s="60" customFormat="1" hidden="1" x14ac:dyDescent="0.35">
      <c r="A52862" s="46"/>
      <c r="H52862" s="103"/>
      <c r="AD52862" s="99"/>
      <c r="AF52862" s="46"/>
      <c r="AM52862" s="121"/>
      <c r="AO52862" s="46"/>
    </row>
    <row r="52863" spans="1:41" s="60" customFormat="1" hidden="1" x14ac:dyDescent="0.35">
      <c r="A52863" s="46"/>
      <c r="H52863" s="103"/>
      <c r="AD52863" s="99"/>
      <c r="AF52863" s="46"/>
      <c r="AM52863" s="121"/>
      <c r="AO52863" s="46"/>
    </row>
    <row r="52864" spans="1:41" s="60" customFormat="1" hidden="1" x14ac:dyDescent="0.35">
      <c r="A52864" s="46"/>
      <c r="H52864" s="103"/>
      <c r="AD52864" s="99"/>
      <c r="AF52864" s="46"/>
      <c r="AM52864" s="121"/>
      <c r="AO52864" s="46"/>
    </row>
    <row r="52865" spans="1:41" s="60" customFormat="1" hidden="1" x14ac:dyDescent="0.35">
      <c r="A52865" s="46"/>
      <c r="H52865" s="103"/>
      <c r="AD52865" s="99"/>
      <c r="AF52865" s="46"/>
      <c r="AM52865" s="121"/>
      <c r="AO52865" s="46"/>
    </row>
    <row r="52866" spans="1:41" s="60" customFormat="1" hidden="1" x14ac:dyDescent="0.35">
      <c r="A52866" s="46"/>
      <c r="H52866" s="103"/>
      <c r="AD52866" s="99"/>
      <c r="AF52866" s="46"/>
      <c r="AM52866" s="121"/>
      <c r="AO52866" s="46"/>
    </row>
    <row r="52867" spans="1:41" s="60" customFormat="1" hidden="1" x14ac:dyDescent="0.35">
      <c r="A52867" s="46"/>
      <c r="H52867" s="103"/>
      <c r="AD52867" s="99"/>
      <c r="AF52867" s="46"/>
      <c r="AM52867" s="121"/>
      <c r="AO52867" s="46"/>
    </row>
    <row r="52868" spans="1:41" s="60" customFormat="1" hidden="1" x14ac:dyDescent="0.35">
      <c r="A52868" s="46"/>
      <c r="H52868" s="103"/>
      <c r="AD52868" s="99"/>
      <c r="AF52868" s="46"/>
      <c r="AM52868" s="121"/>
      <c r="AO52868" s="46"/>
    </row>
    <row r="52869" spans="1:41" s="60" customFormat="1" hidden="1" x14ac:dyDescent="0.35">
      <c r="A52869" s="46"/>
      <c r="H52869" s="103"/>
      <c r="AD52869" s="99"/>
      <c r="AF52869" s="46"/>
      <c r="AM52869" s="121"/>
      <c r="AO52869" s="46"/>
    </row>
    <row r="52870" spans="1:41" s="60" customFormat="1" hidden="1" x14ac:dyDescent="0.35">
      <c r="A52870" s="46"/>
      <c r="H52870" s="103"/>
      <c r="AD52870" s="99"/>
      <c r="AF52870" s="46"/>
      <c r="AM52870" s="121"/>
      <c r="AO52870" s="46"/>
    </row>
    <row r="52871" spans="1:41" s="60" customFormat="1" hidden="1" x14ac:dyDescent="0.35">
      <c r="A52871" s="46"/>
      <c r="H52871" s="103"/>
      <c r="AD52871" s="99"/>
      <c r="AF52871" s="46"/>
      <c r="AM52871" s="121"/>
      <c r="AO52871" s="46"/>
    </row>
    <row r="52872" spans="1:41" s="60" customFormat="1" hidden="1" x14ac:dyDescent="0.35">
      <c r="A52872" s="46"/>
      <c r="H52872" s="103"/>
      <c r="AD52872" s="99"/>
      <c r="AF52872" s="46"/>
      <c r="AM52872" s="121"/>
      <c r="AO52872" s="46"/>
    </row>
    <row r="52873" spans="1:41" s="60" customFormat="1" hidden="1" x14ac:dyDescent="0.35">
      <c r="A52873" s="46"/>
      <c r="H52873" s="103"/>
      <c r="AD52873" s="99"/>
      <c r="AF52873" s="46"/>
      <c r="AM52873" s="121"/>
      <c r="AO52873" s="46"/>
    </row>
    <row r="52874" spans="1:41" s="60" customFormat="1" hidden="1" x14ac:dyDescent="0.35">
      <c r="A52874" s="46"/>
      <c r="H52874" s="103"/>
      <c r="AD52874" s="99"/>
      <c r="AF52874" s="46"/>
      <c r="AM52874" s="121"/>
      <c r="AO52874" s="46"/>
    </row>
    <row r="52875" spans="1:41" s="60" customFormat="1" hidden="1" x14ac:dyDescent="0.35">
      <c r="A52875" s="46"/>
      <c r="H52875" s="103"/>
      <c r="AD52875" s="99"/>
      <c r="AF52875" s="46"/>
      <c r="AM52875" s="121"/>
      <c r="AO52875" s="46"/>
    </row>
    <row r="52876" spans="1:41" s="60" customFormat="1" hidden="1" x14ac:dyDescent="0.35">
      <c r="A52876" s="46"/>
      <c r="H52876" s="103"/>
      <c r="AD52876" s="99"/>
      <c r="AF52876" s="46"/>
      <c r="AM52876" s="121"/>
      <c r="AO52876" s="46"/>
    </row>
    <row r="52877" spans="1:41" s="60" customFormat="1" hidden="1" x14ac:dyDescent="0.35">
      <c r="A52877" s="46"/>
      <c r="H52877" s="103"/>
      <c r="AD52877" s="99"/>
      <c r="AF52877" s="46"/>
      <c r="AM52877" s="121"/>
      <c r="AO52877" s="46"/>
    </row>
    <row r="52878" spans="1:41" s="60" customFormat="1" hidden="1" x14ac:dyDescent="0.35">
      <c r="A52878" s="46"/>
      <c r="H52878" s="103"/>
      <c r="AD52878" s="99"/>
      <c r="AF52878" s="46"/>
      <c r="AM52878" s="121"/>
      <c r="AO52878" s="46"/>
    </row>
    <row r="52879" spans="1:41" s="60" customFormat="1" hidden="1" x14ac:dyDescent="0.35">
      <c r="A52879" s="46"/>
      <c r="H52879" s="103"/>
      <c r="AD52879" s="99"/>
      <c r="AF52879" s="46"/>
      <c r="AM52879" s="121"/>
      <c r="AO52879" s="46"/>
    </row>
    <row r="52880" spans="1:41" s="60" customFormat="1" hidden="1" x14ac:dyDescent="0.35">
      <c r="A52880" s="46"/>
      <c r="H52880" s="103"/>
      <c r="AD52880" s="99"/>
      <c r="AF52880" s="46"/>
      <c r="AM52880" s="121"/>
      <c r="AO52880" s="46"/>
    </row>
    <row r="52881" spans="1:41" s="60" customFormat="1" hidden="1" x14ac:dyDescent="0.35">
      <c r="A52881" s="46"/>
      <c r="H52881" s="103"/>
      <c r="AD52881" s="99"/>
      <c r="AF52881" s="46"/>
      <c r="AM52881" s="121"/>
      <c r="AO52881" s="46"/>
    </row>
    <row r="52882" spans="1:41" s="60" customFormat="1" hidden="1" x14ac:dyDescent="0.35">
      <c r="A52882" s="46"/>
      <c r="H52882" s="103"/>
      <c r="AD52882" s="99"/>
      <c r="AF52882" s="46"/>
      <c r="AM52882" s="121"/>
      <c r="AO52882" s="46"/>
    </row>
    <row r="52883" spans="1:41" s="60" customFormat="1" hidden="1" x14ac:dyDescent="0.35">
      <c r="A52883" s="46"/>
      <c r="H52883" s="103"/>
      <c r="AD52883" s="99"/>
      <c r="AF52883" s="46"/>
      <c r="AM52883" s="121"/>
      <c r="AO52883" s="46"/>
    </row>
    <row r="52884" spans="1:41" s="60" customFormat="1" hidden="1" x14ac:dyDescent="0.35">
      <c r="A52884" s="46"/>
      <c r="H52884" s="103"/>
      <c r="AD52884" s="99"/>
      <c r="AF52884" s="46"/>
      <c r="AM52884" s="121"/>
      <c r="AO52884" s="46"/>
    </row>
    <row r="52885" spans="1:41" s="60" customFormat="1" hidden="1" x14ac:dyDescent="0.35">
      <c r="A52885" s="46"/>
      <c r="H52885" s="103"/>
      <c r="AD52885" s="99"/>
      <c r="AF52885" s="46"/>
      <c r="AM52885" s="121"/>
      <c r="AO52885" s="46"/>
    </row>
    <row r="52886" spans="1:41" s="60" customFormat="1" hidden="1" x14ac:dyDescent="0.35">
      <c r="A52886" s="46"/>
      <c r="H52886" s="103"/>
      <c r="AD52886" s="99"/>
      <c r="AF52886" s="46"/>
      <c r="AM52886" s="121"/>
      <c r="AO52886" s="46"/>
    </row>
    <row r="52887" spans="1:41" s="60" customFormat="1" hidden="1" x14ac:dyDescent="0.35">
      <c r="A52887" s="46"/>
      <c r="H52887" s="103"/>
      <c r="AD52887" s="99"/>
      <c r="AF52887" s="46"/>
      <c r="AM52887" s="121"/>
      <c r="AO52887" s="46"/>
    </row>
    <row r="52888" spans="1:41" s="60" customFormat="1" hidden="1" x14ac:dyDescent="0.35">
      <c r="A52888" s="46"/>
      <c r="H52888" s="103"/>
      <c r="AD52888" s="99"/>
      <c r="AF52888" s="46"/>
      <c r="AM52888" s="121"/>
      <c r="AO52888" s="46"/>
    </row>
    <row r="52889" spans="1:41" s="60" customFormat="1" hidden="1" x14ac:dyDescent="0.35">
      <c r="A52889" s="46"/>
      <c r="H52889" s="103"/>
      <c r="AD52889" s="99"/>
      <c r="AF52889" s="46"/>
      <c r="AM52889" s="121"/>
      <c r="AO52889" s="46"/>
    </row>
    <row r="52890" spans="1:41" s="60" customFormat="1" hidden="1" x14ac:dyDescent="0.35">
      <c r="A52890" s="46"/>
      <c r="H52890" s="103"/>
      <c r="AD52890" s="99"/>
      <c r="AF52890" s="46"/>
      <c r="AM52890" s="121"/>
      <c r="AO52890" s="46"/>
    </row>
    <row r="52891" spans="1:41" s="60" customFormat="1" hidden="1" x14ac:dyDescent="0.35">
      <c r="A52891" s="46"/>
      <c r="H52891" s="103"/>
      <c r="AD52891" s="99"/>
      <c r="AF52891" s="46"/>
      <c r="AM52891" s="121"/>
      <c r="AO52891" s="46"/>
    </row>
    <row r="52892" spans="1:41" s="60" customFormat="1" hidden="1" x14ac:dyDescent="0.35">
      <c r="A52892" s="46"/>
      <c r="H52892" s="103"/>
      <c r="AD52892" s="99"/>
      <c r="AF52892" s="46"/>
      <c r="AM52892" s="121"/>
      <c r="AO52892" s="46"/>
    </row>
    <row r="52893" spans="1:41" s="60" customFormat="1" hidden="1" x14ac:dyDescent="0.35">
      <c r="A52893" s="46"/>
      <c r="H52893" s="103"/>
      <c r="AD52893" s="99"/>
      <c r="AF52893" s="46"/>
      <c r="AM52893" s="121"/>
      <c r="AO52893" s="46"/>
    </row>
    <row r="52894" spans="1:41" s="60" customFormat="1" hidden="1" x14ac:dyDescent="0.35">
      <c r="A52894" s="46"/>
      <c r="H52894" s="103"/>
      <c r="AD52894" s="99"/>
      <c r="AF52894" s="46"/>
      <c r="AM52894" s="121"/>
      <c r="AO52894" s="46"/>
    </row>
    <row r="52895" spans="1:41" s="60" customFormat="1" hidden="1" x14ac:dyDescent="0.35">
      <c r="A52895" s="46"/>
      <c r="H52895" s="103"/>
      <c r="AD52895" s="99"/>
      <c r="AF52895" s="46"/>
      <c r="AM52895" s="121"/>
      <c r="AO52895" s="46"/>
    </row>
    <row r="52896" spans="1:41" s="60" customFormat="1" hidden="1" x14ac:dyDescent="0.35">
      <c r="A52896" s="46"/>
      <c r="H52896" s="103"/>
      <c r="AD52896" s="99"/>
      <c r="AF52896" s="46"/>
      <c r="AM52896" s="121"/>
      <c r="AO52896" s="46"/>
    </row>
    <row r="52897" spans="1:41" s="60" customFormat="1" hidden="1" x14ac:dyDescent="0.35">
      <c r="A52897" s="46"/>
      <c r="H52897" s="103"/>
      <c r="AD52897" s="99"/>
      <c r="AF52897" s="46"/>
      <c r="AM52897" s="121"/>
      <c r="AO52897" s="46"/>
    </row>
    <row r="52898" spans="1:41" s="60" customFormat="1" hidden="1" x14ac:dyDescent="0.35">
      <c r="A52898" s="46"/>
      <c r="H52898" s="103"/>
      <c r="AD52898" s="99"/>
      <c r="AF52898" s="46"/>
      <c r="AM52898" s="121"/>
      <c r="AO52898" s="46"/>
    </row>
    <row r="52899" spans="1:41" s="60" customFormat="1" hidden="1" x14ac:dyDescent="0.35">
      <c r="A52899" s="46"/>
      <c r="H52899" s="103"/>
      <c r="AD52899" s="99"/>
      <c r="AF52899" s="46"/>
      <c r="AM52899" s="121"/>
      <c r="AO52899" s="46"/>
    </row>
    <row r="52900" spans="1:41" s="60" customFormat="1" hidden="1" x14ac:dyDescent="0.35">
      <c r="A52900" s="46"/>
      <c r="H52900" s="103"/>
      <c r="AD52900" s="99"/>
      <c r="AF52900" s="46"/>
      <c r="AM52900" s="121"/>
      <c r="AO52900" s="46"/>
    </row>
    <row r="52901" spans="1:41" s="60" customFormat="1" hidden="1" x14ac:dyDescent="0.35">
      <c r="A52901" s="46"/>
      <c r="H52901" s="103"/>
      <c r="AD52901" s="99"/>
      <c r="AF52901" s="46"/>
      <c r="AM52901" s="121"/>
      <c r="AO52901" s="46"/>
    </row>
    <row r="52902" spans="1:41" s="60" customFormat="1" hidden="1" x14ac:dyDescent="0.35">
      <c r="A52902" s="46"/>
      <c r="H52902" s="103"/>
      <c r="AD52902" s="99"/>
      <c r="AF52902" s="46"/>
      <c r="AM52902" s="121"/>
      <c r="AO52902" s="46"/>
    </row>
    <row r="52903" spans="1:41" s="60" customFormat="1" hidden="1" x14ac:dyDescent="0.35">
      <c r="A52903" s="46"/>
      <c r="H52903" s="103"/>
      <c r="AD52903" s="99"/>
      <c r="AF52903" s="46"/>
      <c r="AM52903" s="121"/>
      <c r="AO52903" s="46"/>
    </row>
    <row r="52904" spans="1:41" s="60" customFormat="1" hidden="1" x14ac:dyDescent="0.35">
      <c r="A52904" s="46"/>
      <c r="H52904" s="103"/>
      <c r="AD52904" s="99"/>
      <c r="AF52904" s="46"/>
      <c r="AM52904" s="121"/>
      <c r="AO52904" s="46"/>
    </row>
    <row r="52905" spans="1:41" s="60" customFormat="1" hidden="1" x14ac:dyDescent="0.35">
      <c r="A52905" s="46"/>
      <c r="H52905" s="103"/>
      <c r="AD52905" s="99"/>
      <c r="AF52905" s="46"/>
      <c r="AM52905" s="121"/>
      <c r="AO52905" s="46"/>
    </row>
    <row r="52906" spans="1:41" s="60" customFormat="1" hidden="1" x14ac:dyDescent="0.35">
      <c r="A52906" s="46"/>
      <c r="H52906" s="103"/>
      <c r="AD52906" s="99"/>
      <c r="AF52906" s="46"/>
      <c r="AM52906" s="121"/>
      <c r="AO52906" s="46"/>
    </row>
    <row r="52907" spans="1:41" s="60" customFormat="1" hidden="1" x14ac:dyDescent="0.35">
      <c r="A52907" s="46"/>
      <c r="H52907" s="103"/>
      <c r="AD52907" s="99"/>
      <c r="AF52907" s="46"/>
      <c r="AM52907" s="121"/>
      <c r="AO52907" s="46"/>
    </row>
    <row r="52908" spans="1:41" s="60" customFormat="1" hidden="1" x14ac:dyDescent="0.35">
      <c r="A52908" s="46"/>
      <c r="H52908" s="103"/>
      <c r="AD52908" s="99"/>
      <c r="AF52908" s="46"/>
      <c r="AM52908" s="121"/>
      <c r="AO52908" s="46"/>
    </row>
    <row r="52909" spans="1:41" s="60" customFormat="1" hidden="1" x14ac:dyDescent="0.35">
      <c r="A52909" s="46"/>
      <c r="H52909" s="103"/>
      <c r="AD52909" s="99"/>
      <c r="AF52909" s="46"/>
      <c r="AM52909" s="121"/>
      <c r="AO52909" s="46"/>
    </row>
    <row r="52910" spans="1:41" s="60" customFormat="1" hidden="1" x14ac:dyDescent="0.35">
      <c r="A52910" s="46"/>
      <c r="H52910" s="103"/>
      <c r="AD52910" s="99"/>
      <c r="AF52910" s="46"/>
      <c r="AM52910" s="121"/>
      <c r="AO52910" s="46"/>
    </row>
    <row r="52911" spans="1:41" s="60" customFormat="1" hidden="1" x14ac:dyDescent="0.35">
      <c r="A52911" s="46"/>
      <c r="H52911" s="103"/>
      <c r="AD52911" s="99"/>
      <c r="AF52911" s="46"/>
      <c r="AM52911" s="121"/>
      <c r="AO52911" s="46"/>
    </row>
    <row r="52912" spans="1:41" s="60" customFormat="1" hidden="1" x14ac:dyDescent="0.35">
      <c r="A52912" s="46"/>
      <c r="H52912" s="103"/>
      <c r="AD52912" s="99"/>
      <c r="AF52912" s="46"/>
      <c r="AM52912" s="121"/>
      <c r="AO52912" s="46"/>
    </row>
    <row r="52913" spans="1:41" s="60" customFormat="1" hidden="1" x14ac:dyDescent="0.35">
      <c r="A52913" s="46"/>
      <c r="H52913" s="103"/>
      <c r="AD52913" s="99"/>
      <c r="AF52913" s="46"/>
      <c r="AM52913" s="121"/>
      <c r="AO52913" s="46"/>
    </row>
    <row r="52914" spans="1:41" s="60" customFormat="1" hidden="1" x14ac:dyDescent="0.35">
      <c r="A52914" s="46"/>
      <c r="H52914" s="103"/>
      <c r="AD52914" s="99"/>
      <c r="AF52914" s="46"/>
      <c r="AM52914" s="121"/>
      <c r="AO52914" s="46"/>
    </row>
    <row r="52915" spans="1:41" s="60" customFormat="1" hidden="1" x14ac:dyDescent="0.35">
      <c r="A52915" s="46"/>
      <c r="H52915" s="103"/>
      <c r="AD52915" s="99"/>
      <c r="AF52915" s="46"/>
      <c r="AM52915" s="121"/>
      <c r="AO52915" s="46"/>
    </row>
    <row r="52916" spans="1:41" s="60" customFormat="1" hidden="1" x14ac:dyDescent="0.35">
      <c r="A52916" s="46"/>
      <c r="H52916" s="103"/>
      <c r="AD52916" s="99"/>
      <c r="AF52916" s="46"/>
      <c r="AM52916" s="121"/>
      <c r="AO52916" s="46"/>
    </row>
    <row r="52917" spans="1:41" s="60" customFormat="1" hidden="1" x14ac:dyDescent="0.35">
      <c r="A52917" s="46"/>
      <c r="H52917" s="103"/>
      <c r="AD52917" s="99"/>
      <c r="AF52917" s="46"/>
      <c r="AM52917" s="121"/>
      <c r="AO52917" s="46"/>
    </row>
    <row r="52918" spans="1:41" s="60" customFormat="1" hidden="1" x14ac:dyDescent="0.35">
      <c r="A52918" s="46"/>
      <c r="H52918" s="103"/>
      <c r="AD52918" s="99"/>
      <c r="AF52918" s="46"/>
      <c r="AM52918" s="121"/>
      <c r="AO52918" s="46"/>
    </row>
    <row r="52919" spans="1:41" s="60" customFormat="1" hidden="1" x14ac:dyDescent="0.35">
      <c r="A52919" s="46"/>
      <c r="H52919" s="103"/>
      <c r="AD52919" s="99"/>
      <c r="AF52919" s="46"/>
      <c r="AM52919" s="121"/>
      <c r="AO52919" s="46"/>
    </row>
    <row r="52920" spans="1:41" s="60" customFormat="1" hidden="1" x14ac:dyDescent="0.35">
      <c r="A52920" s="46"/>
      <c r="H52920" s="103"/>
      <c r="AD52920" s="99"/>
      <c r="AF52920" s="46"/>
      <c r="AM52920" s="121"/>
      <c r="AO52920" s="46"/>
    </row>
    <row r="52921" spans="1:41" s="60" customFormat="1" hidden="1" x14ac:dyDescent="0.35">
      <c r="A52921" s="46"/>
      <c r="H52921" s="103"/>
      <c r="AD52921" s="99"/>
      <c r="AF52921" s="46"/>
      <c r="AM52921" s="121"/>
      <c r="AO52921" s="46"/>
    </row>
    <row r="52922" spans="1:41" s="60" customFormat="1" hidden="1" x14ac:dyDescent="0.35">
      <c r="A52922" s="46"/>
      <c r="H52922" s="103"/>
      <c r="AD52922" s="99"/>
      <c r="AF52922" s="46"/>
      <c r="AM52922" s="121"/>
      <c r="AO52922" s="46"/>
    </row>
    <row r="52923" spans="1:41" s="60" customFormat="1" hidden="1" x14ac:dyDescent="0.35">
      <c r="A52923" s="46"/>
      <c r="H52923" s="103"/>
      <c r="AD52923" s="99"/>
      <c r="AF52923" s="46"/>
      <c r="AM52923" s="121"/>
      <c r="AO52923" s="46"/>
    </row>
    <row r="52924" spans="1:41" s="60" customFormat="1" hidden="1" x14ac:dyDescent="0.35">
      <c r="A52924" s="46"/>
      <c r="H52924" s="103"/>
      <c r="AD52924" s="99"/>
      <c r="AF52924" s="46"/>
      <c r="AM52924" s="121"/>
      <c r="AO52924" s="46"/>
    </row>
    <row r="52925" spans="1:41" s="60" customFormat="1" hidden="1" x14ac:dyDescent="0.35">
      <c r="A52925" s="46"/>
      <c r="H52925" s="103"/>
      <c r="AD52925" s="99"/>
      <c r="AF52925" s="46"/>
      <c r="AM52925" s="121"/>
      <c r="AO52925" s="46"/>
    </row>
    <row r="52926" spans="1:41" s="60" customFormat="1" hidden="1" x14ac:dyDescent="0.35">
      <c r="A52926" s="46"/>
      <c r="H52926" s="103"/>
      <c r="AD52926" s="99"/>
      <c r="AF52926" s="46"/>
      <c r="AM52926" s="121"/>
      <c r="AO52926" s="46"/>
    </row>
    <row r="52927" spans="1:41" s="60" customFormat="1" hidden="1" x14ac:dyDescent="0.35">
      <c r="A52927" s="46"/>
      <c r="H52927" s="103"/>
      <c r="AD52927" s="99"/>
      <c r="AF52927" s="46"/>
      <c r="AM52927" s="121"/>
      <c r="AO52927" s="46"/>
    </row>
    <row r="52928" spans="1:41" s="60" customFormat="1" hidden="1" x14ac:dyDescent="0.35">
      <c r="A52928" s="46"/>
      <c r="H52928" s="103"/>
      <c r="AD52928" s="99"/>
      <c r="AF52928" s="46"/>
      <c r="AM52928" s="121"/>
      <c r="AO52928" s="46"/>
    </row>
    <row r="52929" spans="1:41" s="60" customFormat="1" hidden="1" x14ac:dyDescent="0.35">
      <c r="A52929" s="46"/>
      <c r="H52929" s="103"/>
      <c r="AD52929" s="99"/>
      <c r="AF52929" s="46"/>
      <c r="AM52929" s="121"/>
      <c r="AO52929" s="46"/>
    </row>
    <row r="52930" spans="1:41" s="60" customFormat="1" hidden="1" x14ac:dyDescent="0.35">
      <c r="A52930" s="46"/>
      <c r="H52930" s="103"/>
      <c r="AD52930" s="99"/>
      <c r="AF52930" s="46"/>
      <c r="AM52930" s="121"/>
      <c r="AO52930" s="46"/>
    </row>
    <row r="52931" spans="1:41" s="60" customFormat="1" hidden="1" x14ac:dyDescent="0.35">
      <c r="A52931" s="46"/>
      <c r="H52931" s="103"/>
      <c r="AD52931" s="99"/>
      <c r="AF52931" s="46"/>
      <c r="AM52931" s="121"/>
      <c r="AO52931" s="46"/>
    </row>
    <row r="52932" spans="1:41" s="60" customFormat="1" hidden="1" x14ac:dyDescent="0.35">
      <c r="A52932" s="46"/>
      <c r="H52932" s="103"/>
      <c r="AD52932" s="99"/>
      <c r="AF52932" s="46"/>
      <c r="AM52932" s="121"/>
      <c r="AO52932" s="46"/>
    </row>
    <row r="52933" spans="1:41" s="60" customFormat="1" hidden="1" x14ac:dyDescent="0.35">
      <c r="A52933" s="46"/>
      <c r="H52933" s="103"/>
      <c r="AD52933" s="99"/>
      <c r="AF52933" s="46"/>
      <c r="AM52933" s="121"/>
      <c r="AO52933" s="46"/>
    </row>
    <row r="52934" spans="1:41" s="60" customFormat="1" hidden="1" x14ac:dyDescent="0.35">
      <c r="A52934" s="46"/>
      <c r="H52934" s="103"/>
      <c r="AD52934" s="99"/>
      <c r="AF52934" s="46"/>
      <c r="AM52934" s="121"/>
      <c r="AO52934" s="46"/>
    </row>
    <row r="52935" spans="1:41" s="60" customFormat="1" hidden="1" x14ac:dyDescent="0.35">
      <c r="A52935" s="46"/>
      <c r="H52935" s="103"/>
      <c r="AD52935" s="99"/>
      <c r="AF52935" s="46"/>
      <c r="AM52935" s="121"/>
      <c r="AO52935" s="46"/>
    </row>
    <row r="52936" spans="1:41" s="60" customFormat="1" hidden="1" x14ac:dyDescent="0.35">
      <c r="A52936" s="46"/>
      <c r="H52936" s="103"/>
      <c r="AD52936" s="99"/>
      <c r="AF52936" s="46"/>
      <c r="AM52936" s="121"/>
      <c r="AO52936" s="46"/>
    </row>
    <row r="52937" spans="1:41" s="60" customFormat="1" hidden="1" x14ac:dyDescent="0.35">
      <c r="A52937" s="46"/>
      <c r="H52937" s="103"/>
      <c r="AD52937" s="99"/>
      <c r="AF52937" s="46"/>
      <c r="AM52937" s="121"/>
      <c r="AO52937" s="46"/>
    </row>
    <row r="52938" spans="1:41" s="60" customFormat="1" hidden="1" x14ac:dyDescent="0.35">
      <c r="A52938" s="46"/>
      <c r="H52938" s="103"/>
      <c r="AD52938" s="99"/>
      <c r="AF52938" s="46"/>
      <c r="AM52938" s="121"/>
      <c r="AO52938" s="46"/>
    </row>
    <row r="52939" spans="1:41" s="60" customFormat="1" hidden="1" x14ac:dyDescent="0.35">
      <c r="A52939" s="46"/>
      <c r="H52939" s="103"/>
      <c r="AD52939" s="99"/>
      <c r="AF52939" s="46"/>
      <c r="AM52939" s="121"/>
      <c r="AO52939" s="46"/>
    </row>
    <row r="52940" spans="1:41" s="60" customFormat="1" hidden="1" x14ac:dyDescent="0.35">
      <c r="A52940" s="46"/>
      <c r="H52940" s="103"/>
      <c r="AD52940" s="99"/>
      <c r="AF52940" s="46"/>
      <c r="AM52940" s="121"/>
      <c r="AO52940" s="46"/>
    </row>
    <row r="52941" spans="1:41" s="60" customFormat="1" hidden="1" x14ac:dyDescent="0.35">
      <c r="A52941" s="46"/>
      <c r="H52941" s="103"/>
      <c r="AD52941" s="99"/>
      <c r="AF52941" s="46"/>
      <c r="AM52941" s="121"/>
      <c r="AO52941" s="46"/>
    </row>
    <row r="52942" spans="1:41" s="60" customFormat="1" hidden="1" x14ac:dyDescent="0.35">
      <c r="A52942" s="46"/>
      <c r="H52942" s="103"/>
      <c r="AD52942" s="99"/>
      <c r="AF52942" s="46"/>
      <c r="AM52942" s="121"/>
      <c r="AO52942" s="46"/>
    </row>
    <row r="52943" spans="1:41" s="60" customFormat="1" hidden="1" x14ac:dyDescent="0.35">
      <c r="A52943" s="46"/>
      <c r="H52943" s="103"/>
      <c r="AD52943" s="99"/>
      <c r="AF52943" s="46"/>
      <c r="AM52943" s="121"/>
      <c r="AO52943" s="46"/>
    </row>
    <row r="52944" spans="1:41" s="60" customFormat="1" hidden="1" x14ac:dyDescent="0.35">
      <c r="A52944" s="46"/>
      <c r="H52944" s="103"/>
      <c r="AD52944" s="99"/>
      <c r="AF52944" s="46"/>
      <c r="AM52944" s="121"/>
      <c r="AO52944" s="46"/>
    </row>
    <row r="52945" spans="1:41" s="60" customFormat="1" hidden="1" x14ac:dyDescent="0.35">
      <c r="A52945" s="46"/>
      <c r="H52945" s="103"/>
      <c r="AD52945" s="99"/>
      <c r="AF52945" s="46"/>
      <c r="AM52945" s="121"/>
      <c r="AO52945" s="46"/>
    </row>
    <row r="52946" spans="1:41" s="60" customFormat="1" hidden="1" x14ac:dyDescent="0.35">
      <c r="A52946" s="46"/>
      <c r="H52946" s="103"/>
      <c r="AD52946" s="99"/>
      <c r="AF52946" s="46"/>
      <c r="AM52946" s="121"/>
      <c r="AO52946" s="46"/>
    </row>
    <row r="52947" spans="1:41" s="60" customFormat="1" hidden="1" x14ac:dyDescent="0.35">
      <c r="A52947" s="46"/>
      <c r="H52947" s="103"/>
      <c r="AD52947" s="99"/>
      <c r="AF52947" s="46"/>
      <c r="AM52947" s="121"/>
      <c r="AO52947" s="46"/>
    </row>
    <row r="52948" spans="1:41" s="60" customFormat="1" hidden="1" x14ac:dyDescent="0.35">
      <c r="A52948" s="46"/>
      <c r="H52948" s="103"/>
      <c r="AD52948" s="99"/>
      <c r="AF52948" s="46"/>
      <c r="AM52948" s="121"/>
      <c r="AO52948" s="46"/>
    </row>
    <row r="52949" spans="1:41" s="60" customFormat="1" hidden="1" x14ac:dyDescent="0.35">
      <c r="A52949" s="46"/>
      <c r="H52949" s="103"/>
      <c r="AD52949" s="99"/>
      <c r="AF52949" s="46"/>
      <c r="AM52949" s="121"/>
      <c r="AO52949" s="46"/>
    </row>
    <row r="52950" spans="1:41" s="60" customFormat="1" hidden="1" x14ac:dyDescent="0.35">
      <c r="A52950" s="46"/>
      <c r="H52950" s="103"/>
      <c r="AD52950" s="99"/>
      <c r="AF52950" s="46"/>
      <c r="AM52950" s="121"/>
      <c r="AO52950" s="46"/>
    </row>
    <row r="52951" spans="1:41" s="60" customFormat="1" hidden="1" x14ac:dyDescent="0.35">
      <c r="A52951" s="46"/>
      <c r="H52951" s="103"/>
      <c r="AD52951" s="99"/>
      <c r="AF52951" s="46"/>
      <c r="AM52951" s="121"/>
      <c r="AO52951" s="46"/>
    </row>
    <row r="52952" spans="1:41" s="60" customFormat="1" hidden="1" x14ac:dyDescent="0.35">
      <c r="A52952" s="46"/>
      <c r="H52952" s="103"/>
      <c r="AD52952" s="99"/>
      <c r="AF52952" s="46"/>
      <c r="AM52952" s="121"/>
      <c r="AO52952" s="46"/>
    </row>
    <row r="52953" spans="1:41" s="60" customFormat="1" hidden="1" x14ac:dyDescent="0.35">
      <c r="A52953" s="46"/>
      <c r="H52953" s="103"/>
      <c r="AD52953" s="99"/>
      <c r="AF52953" s="46"/>
      <c r="AM52953" s="121"/>
      <c r="AO52953" s="46"/>
    </row>
    <row r="52954" spans="1:41" s="60" customFormat="1" hidden="1" x14ac:dyDescent="0.35">
      <c r="A52954" s="46"/>
      <c r="H52954" s="103"/>
      <c r="AD52954" s="99"/>
      <c r="AF52954" s="46"/>
      <c r="AM52954" s="121"/>
      <c r="AO52954" s="46"/>
    </row>
    <row r="52955" spans="1:41" s="60" customFormat="1" hidden="1" x14ac:dyDescent="0.35">
      <c r="A52955" s="46"/>
      <c r="H52955" s="103"/>
      <c r="AD52955" s="99"/>
      <c r="AF52955" s="46"/>
      <c r="AM52955" s="121"/>
      <c r="AO52955" s="46"/>
    </row>
    <row r="52956" spans="1:41" s="60" customFormat="1" hidden="1" x14ac:dyDescent="0.35">
      <c r="A52956" s="46"/>
      <c r="H52956" s="103"/>
      <c r="AD52956" s="99"/>
      <c r="AF52956" s="46"/>
      <c r="AM52956" s="121"/>
      <c r="AO52956" s="46"/>
    </row>
    <row r="52957" spans="1:41" s="60" customFormat="1" hidden="1" x14ac:dyDescent="0.35">
      <c r="A52957" s="46"/>
      <c r="H52957" s="103"/>
      <c r="AD52957" s="99"/>
      <c r="AF52957" s="46"/>
      <c r="AM52957" s="121"/>
      <c r="AO52957" s="46"/>
    </row>
    <row r="52958" spans="1:41" s="60" customFormat="1" hidden="1" x14ac:dyDescent="0.35">
      <c r="A52958" s="46"/>
      <c r="H52958" s="103"/>
      <c r="AD52958" s="99"/>
      <c r="AF52958" s="46"/>
      <c r="AM52958" s="121"/>
      <c r="AO52958" s="46"/>
    </row>
    <row r="52959" spans="1:41" s="60" customFormat="1" hidden="1" x14ac:dyDescent="0.35">
      <c r="A52959" s="46"/>
      <c r="H52959" s="103"/>
      <c r="AD52959" s="99"/>
      <c r="AF52959" s="46"/>
      <c r="AM52959" s="121"/>
      <c r="AO52959" s="46"/>
    </row>
    <row r="52960" spans="1:41" s="60" customFormat="1" hidden="1" x14ac:dyDescent="0.35">
      <c r="A52960" s="46"/>
      <c r="H52960" s="103"/>
      <c r="AD52960" s="99"/>
      <c r="AF52960" s="46"/>
      <c r="AM52960" s="121"/>
      <c r="AO52960" s="46"/>
    </row>
    <row r="52961" spans="1:41" s="60" customFormat="1" hidden="1" x14ac:dyDescent="0.35">
      <c r="A52961" s="46"/>
      <c r="H52961" s="103"/>
      <c r="AD52961" s="99"/>
      <c r="AF52961" s="46"/>
      <c r="AM52961" s="121"/>
      <c r="AO52961" s="46"/>
    </row>
    <row r="52962" spans="1:41" s="60" customFormat="1" hidden="1" x14ac:dyDescent="0.35">
      <c r="A52962" s="46"/>
      <c r="H52962" s="103"/>
      <c r="AD52962" s="99"/>
      <c r="AF52962" s="46"/>
      <c r="AM52962" s="121"/>
      <c r="AO52962" s="46"/>
    </row>
    <row r="52963" spans="1:41" s="60" customFormat="1" hidden="1" x14ac:dyDescent="0.35">
      <c r="A52963" s="46"/>
      <c r="H52963" s="103"/>
      <c r="AD52963" s="99"/>
      <c r="AF52963" s="46"/>
      <c r="AM52963" s="121"/>
      <c r="AO52963" s="46"/>
    </row>
    <row r="52964" spans="1:41" s="60" customFormat="1" hidden="1" x14ac:dyDescent="0.35">
      <c r="A52964" s="46"/>
      <c r="H52964" s="103"/>
      <c r="AD52964" s="99"/>
      <c r="AF52964" s="46"/>
      <c r="AM52964" s="121"/>
      <c r="AO52964" s="46"/>
    </row>
    <row r="52965" spans="1:41" s="60" customFormat="1" hidden="1" x14ac:dyDescent="0.35">
      <c r="A52965" s="46"/>
      <c r="H52965" s="103"/>
      <c r="AD52965" s="99"/>
      <c r="AF52965" s="46"/>
      <c r="AM52965" s="121"/>
      <c r="AO52965" s="46"/>
    </row>
    <row r="52966" spans="1:41" s="60" customFormat="1" hidden="1" x14ac:dyDescent="0.35">
      <c r="A52966" s="46"/>
      <c r="H52966" s="103"/>
      <c r="AD52966" s="99"/>
      <c r="AF52966" s="46"/>
      <c r="AM52966" s="121"/>
      <c r="AO52966" s="46"/>
    </row>
    <row r="52967" spans="1:41" s="60" customFormat="1" hidden="1" x14ac:dyDescent="0.35">
      <c r="A52967" s="46"/>
      <c r="H52967" s="103"/>
      <c r="AD52967" s="99"/>
      <c r="AF52967" s="46"/>
      <c r="AM52967" s="121"/>
      <c r="AO52967" s="46"/>
    </row>
    <row r="52968" spans="1:41" s="60" customFormat="1" hidden="1" x14ac:dyDescent="0.35">
      <c r="A52968" s="46"/>
      <c r="H52968" s="103"/>
      <c r="AD52968" s="99"/>
      <c r="AF52968" s="46"/>
      <c r="AM52968" s="121"/>
      <c r="AO52968" s="46"/>
    </row>
    <row r="52969" spans="1:41" s="60" customFormat="1" hidden="1" x14ac:dyDescent="0.35">
      <c r="A52969" s="46"/>
      <c r="H52969" s="103"/>
      <c r="AD52969" s="99"/>
      <c r="AF52969" s="46"/>
      <c r="AM52969" s="121"/>
      <c r="AO52969" s="46"/>
    </row>
    <row r="52970" spans="1:41" s="60" customFormat="1" hidden="1" x14ac:dyDescent="0.35">
      <c r="A52970" s="46"/>
      <c r="H52970" s="103"/>
      <c r="AD52970" s="99"/>
      <c r="AF52970" s="46"/>
      <c r="AM52970" s="121"/>
      <c r="AO52970" s="46"/>
    </row>
    <row r="52971" spans="1:41" s="60" customFormat="1" hidden="1" x14ac:dyDescent="0.35">
      <c r="A52971" s="46"/>
      <c r="H52971" s="103"/>
      <c r="AD52971" s="99"/>
      <c r="AF52971" s="46"/>
      <c r="AM52971" s="121"/>
      <c r="AO52971" s="46"/>
    </row>
    <row r="52972" spans="1:41" s="60" customFormat="1" hidden="1" x14ac:dyDescent="0.35">
      <c r="A52972" s="46"/>
      <c r="H52972" s="103"/>
      <c r="AD52972" s="99"/>
      <c r="AF52972" s="46"/>
      <c r="AM52972" s="121"/>
      <c r="AO52972" s="46"/>
    </row>
    <row r="52973" spans="1:41" s="60" customFormat="1" hidden="1" x14ac:dyDescent="0.35">
      <c r="A52973" s="46"/>
      <c r="H52973" s="103"/>
      <c r="AD52973" s="99"/>
      <c r="AF52973" s="46"/>
      <c r="AM52973" s="121"/>
      <c r="AO52973" s="46"/>
    </row>
    <row r="52974" spans="1:41" s="60" customFormat="1" hidden="1" x14ac:dyDescent="0.35">
      <c r="A52974" s="46"/>
      <c r="H52974" s="103"/>
      <c r="AD52974" s="99"/>
      <c r="AF52974" s="46"/>
      <c r="AM52974" s="121"/>
      <c r="AO52974" s="46"/>
    </row>
    <row r="52975" spans="1:41" s="60" customFormat="1" hidden="1" x14ac:dyDescent="0.35">
      <c r="A52975" s="46"/>
      <c r="H52975" s="103"/>
      <c r="AD52975" s="99"/>
      <c r="AF52975" s="46"/>
      <c r="AM52975" s="121"/>
      <c r="AO52975" s="46"/>
    </row>
    <row r="52976" spans="1:41" s="60" customFormat="1" hidden="1" x14ac:dyDescent="0.35">
      <c r="A52976" s="46"/>
      <c r="H52976" s="103"/>
      <c r="AD52976" s="99"/>
      <c r="AF52976" s="46"/>
      <c r="AM52976" s="121"/>
      <c r="AO52976" s="46"/>
    </row>
    <row r="52977" spans="1:41" s="60" customFormat="1" hidden="1" x14ac:dyDescent="0.35">
      <c r="A52977" s="46"/>
      <c r="H52977" s="103"/>
      <c r="AD52977" s="99"/>
      <c r="AF52977" s="46"/>
      <c r="AM52977" s="121"/>
      <c r="AO52977" s="46"/>
    </row>
    <row r="52978" spans="1:41" s="60" customFormat="1" hidden="1" x14ac:dyDescent="0.35">
      <c r="A52978" s="46"/>
      <c r="H52978" s="103"/>
      <c r="AD52978" s="99"/>
      <c r="AF52978" s="46"/>
      <c r="AM52978" s="121"/>
      <c r="AO52978" s="46"/>
    </row>
    <row r="52979" spans="1:41" s="60" customFormat="1" hidden="1" x14ac:dyDescent="0.35">
      <c r="A52979" s="46"/>
      <c r="H52979" s="103"/>
      <c r="AD52979" s="99"/>
      <c r="AF52979" s="46"/>
      <c r="AM52979" s="121"/>
      <c r="AO52979" s="46"/>
    </row>
    <row r="52980" spans="1:41" s="60" customFormat="1" hidden="1" x14ac:dyDescent="0.35">
      <c r="A52980" s="46"/>
      <c r="H52980" s="103"/>
      <c r="AD52980" s="99"/>
      <c r="AF52980" s="46"/>
      <c r="AM52980" s="121"/>
      <c r="AO52980" s="46"/>
    </row>
    <row r="52981" spans="1:41" s="60" customFormat="1" hidden="1" x14ac:dyDescent="0.35">
      <c r="A52981" s="46"/>
      <c r="H52981" s="103"/>
      <c r="AD52981" s="99"/>
      <c r="AF52981" s="46"/>
      <c r="AM52981" s="121"/>
      <c r="AO52981" s="46"/>
    </row>
    <row r="52982" spans="1:41" s="60" customFormat="1" hidden="1" x14ac:dyDescent="0.35">
      <c r="A52982" s="46"/>
      <c r="H52982" s="103"/>
      <c r="AD52982" s="99"/>
      <c r="AF52982" s="46"/>
      <c r="AM52982" s="121"/>
      <c r="AO52982" s="46"/>
    </row>
    <row r="52983" spans="1:41" s="60" customFormat="1" hidden="1" x14ac:dyDescent="0.35">
      <c r="A52983" s="46"/>
      <c r="H52983" s="103"/>
      <c r="AD52983" s="99"/>
      <c r="AF52983" s="46"/>
      <c r="AM52983" s="121"/>
      <c r="AO52983" s="46"/>
    </row>
    <row r="52984" spans="1:41" s="60" customFormat="1" hidden="1" x14ac:dyDescent="0.35">
      <c r="A52984" s="46"/>
      <c r="H52984" s="103"/>
      <c r="AD52984" s="99"/>
      <c r="AF52984" s="46"/>
      <c r="AM52984" s="121"/>
      <c r="AO52984" s="46"/>
    </row>
    <row r="52985" spans="1:41" s="60" customFormat="1" hidden="1" x14ac:dyDescent="0.35">
      <c r="A52985" s="46"/>
      <c r="H52985" s="103"/>
      <c r="AD52985" s="99"/>
      <c r="AF52985" s="46"/>
      <c r="AM52985" s="121"/>
      <c r="AO52985" s="46"/>
    </row>
    <row r="52986" spans="1:41" s="60" customFormat="1" hidden="1" x14ac:dyDescent="0.35">
      <c r="A52986" s="46"/>
      <c r="H52986" s="103"/>
      <c r="AD52986" s="99"/>
      <c r="AF52986" s="46"/>
      <c r="AM52986" s="121"/>
      <c r="AO52986" s="46"/>
    </row>
    <row r="52987" spans="1:41" s="60" customFormat="1" hidden="1" x14ac:dyDescent="0.35">
      <c r="A52987" s="46"/>
      <c r="H52987" s="103"/>
      <c r="AD52987" s="99"/>
      <c r="AF52987" s="46"/>
      <c r="AM52987" s="121"/>
      <c r="AO52987" s="46"/>
    </row>
    <row r="52988" spans="1:41" s="60" customFormat="1" hidden="1" x14ac:dyDescent="0.35">
      <c r="A52988" s="46"/>
      <c r="H52988" s="103"/>
      <c r="AD52988" s="99"/>
      <c r="AF52988" s="46"/>
      <c r="AM52988" s="121"/>
      <c r="AO52988" s="46"/>
    </row>
    <row r="52989" spans="1:41" s="60" customFormat="1" hidden="1" x14ac:dyDescent="0.35">
      <c r="A52989" s="46"/>
      <c r="H52989" s="103"/>
      <c r="AD52989" s="99"/>
      <c r="AF52989" s="46"/>
      <c r="AM52989" s="121"/>
      <c r="AO52989" s="46"/>
    </row>
    <row r="52990" spans="1:41" s="60" customFormat="1" hidden="1" x14ac:dyDescent="0.35">
      <c r="A52990" s="46"/>
      <c r="H52990" s="103"/>
      <c r="AD52990" s="99"/>
      <c r="AF52990" s="46"/>
      <c r="AM52990" s="121"/>
      <c r="AO52990" s="46"/>
    </row>
    <row r="52991" spans="1:41" s="60" customFormat="1" hidden="1" x14ac:dyDescent="0.35">
      <c r="A52991" s="46"/>
      <c r="H52991" s="103"/>
      <c r="AD52991" s="99"/>
      <c r="AF52991" s="46"/>
      <c r="AM52991" s="121"/>
      <c r="AO52991" s="46"/>
    </row>
    <row r="52992" spans="1:41" s="60" customFormat="1" hidden="1" x14ac:dyDescent="0.35">
      <c r="A52992" s="46"/>
      <c r="H52992" s="103"/>
      <c r="AD52992" s="99"/>
      <c r="AF52992" s="46"/>
      <c r="AM52992" s="121"/>
      <c r="AO52992" s="46"/>
    </row>
    <row r="52993" spans="1:41" s="60" customFormat="1" hidden="1" x14ac:dyDescent="0.35">
      <c r="A52993" s="46"/>
      <c r="H52993" s="103"/>
      <c r="AD52993" s="99"/>
      <c r="AF52993" s="46"/>
      <c r="AM52993" s="121"/>
      <c r="AO52993" s="46"/>
    </row>
    <row r="52994" spans="1:41" s="60" customFormat="1" hidden="1" x14ac:dyDescent="0.35">
      <c r="A52994" s="46"/>
      <c r="H52994" s="103"/>
      <c r="AD52994" s="99"/>
      <c r="AF52994" s="46"/>
      <c r="AM52994" s="121"/>
      <c r="AO52994" s="46"/>
    </row>
    <row r="52995" spans="1:41" s="60" customFormat="1" hidden="1" x14ac:dyDescent="0.35">
      <c r="A52995" s="46"/>
      <c r="H52995" s="103"/>
      <c r="AD52995" s="99"/>
      <c r="AF52995" s="46"/>
      <c r="AM52995" s="121"/>
      <c r="AO52995" s="46"/>
    </row>
    <row r="52996" spans="1:41" s="60" customFormat="1" hidden="1" x14ac:dyDescent="0.35">
      <c r="A52996" s="46"/>
      <c r="H52996" s="103"/>
      <c r="AD52996" s="99"/>
      <c r="AF52996" s="46"/>
      <c r="AM52996" s="121"/>
      <c r="AO52996" s="46"/>
    </row>
    <row r="52997" spans="1:41" s="60" customFormat="1" hidden="1" x14ac:dyDescent="0.35">
      <c r="A52997" s="46"/>
      <c r="H52997" s="103"/>
      <c r="AD52997" s="99"/>
      <c r="AF52997" s="46"/>
      <c r="AM52997" s="121"/>
      <c r="AO52997" s="46"/>
    </row>
    <row r="52998" spans="1:41" s="60" customFormat="1" hidden="1" x14ac:dyDescent="0.35">
      <c r="A52998" s="46"/>
      <c r="H52998" s="103"/>
      <c r="AD52998" s="99"/>
      <c r="AF52998" s="46"/>
      <c r="AM52998" s="121"/>
      <c r="AO52998" s="46"/>
    </row>
    <row r="52999" spans="1:41" s="60" customFormat="1" hidden="1" x14ac:dyDescent="0.35">
      <c r="A52999" s="46"/>
      <c r="H52999" s="103"/>
      <c r="AD52999" s="99"/>
      <c r="AF52999" s="46"/>
      <c r="AM52999" s="121"/>
      <c r="AO52999" s="46"/>
    </row>
    <row r="53000" spans="1:41" s="60" customFormat="1" hidden="1" x14ac:dyDescent="0.35">
      <c r="A53000" s="46"/>
      <c r="H53000" s="103"/>
      <c r="AD53000" s="99"/>
      <c r="AF53000" s="46"/>
      <c r="AM53000" s="121"/>
      <c r="AO53000" s="46"/>
    </row>
    <row r="53001" spans="1:41" s="60" customFormat="1" hidden="1" x14ac:dyDescent="0.35">
      <c r="A53001" s="46"/>
      <c r="H53001" s="103"/>
      <c r="AD53001" s="99"/>
      <c r="AF53001" s="46"/>
      <c r="AM53001" s="121"/>
      <c r="AO53001" s="46"/>
    </row>
    <row r="53002" spans="1:41" s="60" customFormat="1" hidden="1" x14ac:dyDescent="0.35">
      <c r="A53002" s="46"/>
      <c r="H53002" s="103"/>
      <c r="AD53002" s="99"/>
      <c r="AF53002" s="46"/>
      <c r="AM53002" s="121"/>
      <c r="AO53002" s="46"/>
    </row>
    <row r="53003" spans="1:41" s="60" customFormat="1" hidden="1" x14ac:dyDescent="0.35">
      <c r="A53003" s="46"/>
      <c r="H53003" s="103"/>
      <c r="AD53003" s="99"/>
      <c r="AF53003" s="46"/>
      <c r="AM53003" s="121"/>
      <c r="AO53003" s="46"/>
    </row>
    <row r="53004" spans="1:41" s="60" customFormat="1" hidden="1" x14ac:dyDescent="0.35">
      <c r="A53004" s="46"/>
      <c r="H53004" s="103"/>
      <c r="AD53004" s="99"/>
      <c r="AF53004" s="46"/>
      <c r="AM53004" s="121"/>
      <c r="AO53004" s="46"/>
    </row>
    <row r="53005" spans="1:41" s="60" customFormat="1" hidden="1" x14ac:dyDescent="0.35">
      <c r="A53005" s="46"/>
      <c r="H53005" s="103"/>
      <c r="AD53005" s="99"/>
      <c r="AF53005" s="46"/>
      <c r="AM53005" s="121"/>
      <c r="AO53005" s="46"/>
    </row>
    <row r="53006" spans="1:41" s="60" customFormat="1" hidden="1" x14ac:dyDescent="0.35">
      <c r="A53006" s="46"/>
      <c r="H53006" s="103"/>
      <c r="AD53006" s="99"/>
      <c r="AF53006" s="46"/>
      <c r="AM53006" s="121"/>
      <c r="AO53006" s="46"/>
    </row>
    <row r="53007" spans="1:41" s="60" customFormat="1" hidden="1" x14ac:dyDescent="0.35">
      <c r="A53007" s="46"/>
      <c r="H53007" s="103"/>
      <c r="AD53007" s="99"/>
      <c r="AF53007" s="46"/>
      <c r="AM53007" s="121"/>
      <c r="AO53007" s="46"/>
    </row>
    <row r="53008" spans="1:41" s="60" customFormat="1" hidden="1" x14ac:dyDescent="0.35">
      <c r="A53008" s="46"/>
      <c r="H53008" s="103"/>
      <c r="AD53008" s="99"/>
      <c r="AF53008" s="46"/>
      <c r="AM53008" s="121"/>
      <c r="AO53008" s="46"/>
    </row>
    <row r="53009" spans="1:41" s="60" customFormat="1" hidden="1" x14ac:dyDescent="0.35">
      <c r="A53009" s="46"/>
      <c r="H53009" s="103"/>
      <c r="AD53009" s="99"/>
      <c r="AF53009" s="46"/>
      <c r="AM53009" s="121"/>
      <c r="AO53009" s="46"/>
    </row>
    <row r="53010" spans="1:41" s="60" customFormat="1" hidden="1" x14ac:dyDescent="0.35">
      <c r="A53010" s="46"/>
      <c r="H53010" s="103"/>
      <c r="AD53010" s="99"/>
      <c r="AF53010" s="46"/>
      <c r="AM53010" s="121"/>
      <c r="AO53010" s="46"/>
    </row>
    <row r="53011" spans="1:41" s="60" customFormat="1" hidden="1" x14ac:dyDescent="0.35">
      <c r="A53011" s="46"/>
      <c r="H53011" s="103"/>
      <c r="AD53011" s="99"/>
      <c r="AF53011" s="46"/>
      <c r="AM53011" s="121"/>
      <c r="AO53011" s="46"/>
    </row>
    <row r="53012" spans="1:41" s="60" customFormat="1" hidden="1" x14ac:dyDescent="0.35">
      <c r="A53012" s="46"/>
      <c r="H53012" s="103"/>
      <c r="AD53012" s="99"/>
      <c r="AF53012" s="46"/>
      <c r="AM53012" s="121"/>
      <c r="AO53012" s="46"/>
    </row>
    <row r="53013" spans="1:41" s="60" customFormat="1" hidden="1" x14ac:dyDescent="0.35">
      <c r="A53013" s="46"/>
      <c r="H53013" s="103"/>
      <c r="AD53013" s="99"/>
      <c r="AF53013" s="46"/>
      <c r="AM53013" s="121"/>
      <c r="AO53013" s="46"/>
    </row>
    <row r="53014" spans="1:41" s="60" customFormat="1" hidden="1" x14ac:dyDescent="0.35">
      <c r="A53014" s="46"/>
      <c r="H53014" s="103"/>
      <c r="AD53014" s="99"/>
      <c r="AF53014" s="46"/>
      <c r="AM53014" s="121"/>
      <c r="AO53014" s="46"/>
    </row>
    <row r="53015" spans="1:41" s="60" customFormat="1" hidden="1" x14ac:dyDescent="0.35">
      <c r="A53015" s="46"/>
      <c r="H53015" s="103"/>
      <c r="AD53015" s="99"/>
      <c r="AF53015" s="46"/>
      <c r="AM53015" s="121"/>
      <c r="AO53015" s="46"/>
    </row>
    <row r="53016" spans="1:41" s="60" customFormat="1" hidden="1" x14ac:dyDescent="0.35">
      <c r="A53016" s="46"/>
      <c r="H53016" s="103"/>
      <c r="AD53016" s="99"/>
      <c r="AF53016" s="46"/>
      <c r="AM53016" s="121"/>
      <c r="AO53016" s="46"/>
    </row>
    <row r="53017" spans="1:41" s="60" customFormat="1" hidden="1" x14ac:dyDescent="0.35">
      <c r="A53017" s="46"/>
      <c r="H53017" s="103"/>
      <c r="AD53017" s="99"/>
      <c r="AF53017" s="46"/>
      <c r="AM53017" s="121"/>
      <c r="AO53017" s="46"/>
    </row>
    <row r="53018" spans="1:41" s="60" customFormat="1" hidden="1" x14ac:dyDescent="0.35">
      <c r="A53018" s="46"/>
      <c r="H53018" s="103"/>
      <c r="AD53018" s="99"/>
      <c r="AF53018" s="46"/>
      <c r="AM53018" s="121"/>
      <c r="AO53018" s="46"/>
    </row>
    <row r="53019" spans="1:41" s="60" customFormat="1" hidden="1" x14ac:dyDescent="0.35">
      <c r="A53019" s="46"/>
      <c r="H53019" s="103"/>
      <c r="AD53019" s="99"/>
      <c r="AF53019" s="46"/>
      <c r="AM53019" s="121"/>
      <c r="AO53019" s="46"/>
    </row>
    <row r="53020" spans="1:41" s="60" customFormat="1" hidden="1" x14ac:dyDescent="0.35">
      <c r="A53020" s="46"/>
      <c r="H53020" s="103"/>
      <c r="AD53020" s="99"/>
      <c r="AF53020" s="46"/>
      <c r="AM53020" s="121"/>
      <c r="AO53020" s="46"/>
    </row>
    <row r="53021" spans="1:41" s="60" customFormat="1" hidden="1" x14ac:dyDescent="0.35">
      <c r="A53021" s="46"/>
      <c r="H53021" s="103"/>
      <c r="AD53021" s="99"/>
      <c r="AF53021" s="46"/>
      <c r="AM53021" s="121"/>
      <c r="AO53021" s="46"/>
    </row>
    <row r="53022" spans="1:41" s="60" customFormat="1" hidden="1" x14ac:dyDescent="0.35">
      <c r="A53022" s="46"/>
      <c r="H53022" s="103"/>
      <c r="AD53022" s="99"/>
      <c r="AF53022" s="46"/>
      <c r="AM53022" s="121"/>
      <c r="AO53022" s="46"/>
    </row>
    <row r="53023" spans="1:41" s="60" customFormat="1" hidden="1" x14ac:dyDescent="0.35">
      <c r="A53023" s="46"/>
      <c r="H53023" s="103"/>
      <c r="AD53023" s="99"/>
      <c r="AF53023" s="46"/>
      <c r="AM53023" s="121"/>
      <c r="AO53023" s="46"/>
    </row>
    <row r="53024" spans="1:41" s="60" customFormat="1" hidden="1" x14ac:dyDescent="0.35">
      <c r="A53024" s="46"/>
      <c r="H53024" s="103"/>
      <c r="AD53024" s="99"/>
      <c r="AF53024" s="46"/>
      <c r="AM53024" s="121"/>
      <c r="AO53024" s="46"/>
    </row>
    <row r="53025" spans="1:41" s="60" customFormat="1" hidden="1" x14ac:dyDescent="0.35">
      <c r="A53025" s="46"/>
      <c r="H53025" s="103"/>
      <c r="AD53025" s="99"/>
      <c r="AF53025" s="46"/>
      <c r="AM53025" s="121"/>
      <c r="AO53025" s="46"/>
    </row>
    <row r="53026" spans="1:41" s="60" customFormat="1" hidden="1" x14ac:dyDescent="0.35">
      <c r="A53026" s="46"/>
      <c r="H53026" s="103"/>
      <c r="AD53026" s="99"/>
      <c r="AF53026" s="46"/>
      <c r="AM53026" s="121"/>
      <c r="AO53026" s="46"/>
    </row>
    <row r="53027" spans="1:41" s="60" customFormat="1" hidden="1" x14ac:dyDescent="0.35">
      <c r="A53027" s="46"/>
      <c r="H53027" s="103"/>
      <c r="AD53027" s="99"/>
      <c r="AF53027" s="46"/>
      <c r="AM53027" s="121"/>
      <c r="AO53027" s="46"/>
    </row>
    <row r="53028" spans="1:41" s="60" customFormat="1" hidden="1" x14ac:dyDescent="0.35">
      <c r="A53028" s="46"/>
      <c r="H53028" s="103"/>
      <c r="AD53028" s="99"/>
      <c r="AF53028" s="46"/>
      <c r="AM53028" s="121"/>
      <c r="AO53028" s="46"/>
    </row>
    <row r="53029" spans="1:41" s="60" customFormat="1" hidden="1" x14ac:dyDescent="0.35">
      <c r="A53029" s="46"/>
      <c r="H53029" s="103"/>
      <c r="AD53029" s="99"/>
      <c r="AF53029" s="46"/>
      <c r="AM53029" s="121"/>
      <c r="AO53029" s="46"/>
    </row>
    <row r="53030" spans="1:41" s="60" customFormat="1" hidden="1" x14ac:dyDescent="0.35">
      <c r="A53030" s="46"/>
      <c r="H53030" s="103"/>
      <c r="AD53030" s="99"/>
      <c r="AF53030" s="46"/>
      <c r="AM53030" s="121"/>
      <c r="AO53030" s="46"/>
    </row>
    <row r="53031" spans="1:41" s="60" customFormat="1" hidden="1" x14ac:dyDescent="0.35">
      <c r="A53031" s="46"/>
      <c r="H53031" s="103"/>
      <c r="AD53031" s="99"/>
      <c r="AF53031" s="46"/>
      <c r="AM53031" s="121"/>
      <c r="AO53031" s="46"/>
    </row>
    <row r="53032" spans="1:41" s="60" customFormat="1" hidden="1" x14ac:dyDescent="0.35">
      <c r="A53032" s="46"/>
      <c r="H53032" s="103"/>
      <c r="AD53032" s="99"/>
      <c r="AF53032" s="46"/>
      <c r="AM53032" s="121"/>
      <c r="AO53032" s="46"/>
    </row>
    <row r="53033" spans="1:41" s="60" customFormat="1" hidden="1" x14ac:dyDescent="0.35">
      <c r="A53033" s="46"/>
      <c r="H53033" s="103"/>
      <c r="AD53033" s="99"/>
      <c r="AF53033" s="46"/>
      <c r="AM53033" s="121"/>
      <c r="AO53033" s="46"/>
    </row>
    <row r="53034" spans="1:41" s="60" customFormat="1" hidden="1" x14ac:dyDescent="0.35">
      <c r="A53034" s="46"/>
      <c r="H53034" s="103"/>
      <c r="AD53034" s="99"/>
      <c r="AF53034" s="46"/>
      <c r="AM53034" s="121"/>
      <c r="AO53034" s="46"/>
    </row>
    <row r="53035" spans="1:41" s="60" customFormat="1" hidden="1" x14ac:dyDescent="0.35">
      <c r="A53035" s="46"/>
      <c r="H53035" s="103"/>
      <c r="AD53035" s="99"/>
      <c r="AF53035" s="46"/>
      <c r="AM53035" s="121"/>
      <c r="AO53035" s="46"/>
    </row>
    <row r="53036" spans="1:41" s="60" customFormat="1" hidden="1" x14ac:dyDescent="0.35">
      <c r="A53036" s="46"/>
      <c r="H53036" s="103"/>
      <c r="AD53036" s="99"/>
      <c r="AF53036" s="46"/>
      <c r="AM53036" s="121"/>
      <c r="AO53036" s="46"/>
    </row>
    <row r="53037" spans="1:41" s="60" customFormat="1" hidden="1" x14ac:dyDescent="0.35">
      <c r="A53037" s="46"/>
      <c r="H53037" s="103"/>
      <c r="AD53037" s="99"/>
      <c r="AF53037" s="46"/>
      <c r="AM53037" s="121"/>
      <c r="AO53037" s="46"/>
    </row>
    <row r="53038" spans="1:41" s="60" customFormat="1" hidden="1" x14ac:dyDescent="0.35">
      <c r="A53038" s="46"/>
      <c r="H53038" s="103"/>
      <c r="AD53038" s="99"/>
      <c r="AF53038" s="46"/>
      <c r="AM53038" s="121"/>
      <c r="AO53038" s="46"/>
    </row>
    <row r="53039" spans="1:41" s="60" customFormat="1" hidden="1" x14ac:dyDescent="0.35">
      <c r="A53039" s="46"/>
      <c r="H53039" s="103"/>
      <c r="AD53039" s="99"/>
      <c r="AF53039" s="46"/>
      <c r="AM53039" s="121"/>
      <c r="AO53039" s="46"/>
    </row>
    <row r="53040" spans="1:41" s="60" customFormat="1" hidden="1" x14ac:dyDescent="0.35">
      <c r="A53040" s="46"/>
      <c r="H53040" s="103"/>
      <c r="AD53040" s="99"/>
      <c r="AF53040" s="46"/>
      <c r="AM53040" s="121"/>
      <c r="AO53040" s="46"/>
    </row>
    <row r="53041" spans="1:41" s="60" customFormat="1" hidden="1" x14ac:dyDescent="0.35">
      <c r="A53041" s="46"/>
      <c r="H53041" s="103"/>
      <c r="AD53041" s="99"/>
      <c r="AF53041" s="46"/>
      <c r="AM53041" s="121"/>
      <c r="AO53041" s="46"/>
    </row>
    <row r="53042" spans="1:41" s="60" customFormat="1" hidden="1" x14ac:dyDescent="0.35">
      <c r="A53042" s="46"/>
      <c r="H53042" s="103"/>
      <c r="AD53042" s="99"/>
      <c r="AF53042" s="46"/>
      <c r="AM53042" s="121"/>
      <c r="AO53042" s="46"/>
    </row>
    <row r="53043" spans="1:41" s="60" customFormat="1" hidden="1" x14ac:dyDescent="0.35">
      <c r="A53043" s="46"/>
      <c r="H53043" s="103"/>
      <c r="AD53043" s="99"/>
      <c r="AF53043" s="46"/>
      <c r="AM53043" s="121"/>
      <c r="AO53043" s="46"/>
    </row>
    <row r="53044" spans="1:41" s="60" customFormat="1" hidden="1" x14ac:dyDescent="0.35">
      <c r="A53044" s="46"/>
      <c r="H53044" s="103"/>
      <c r="AD53044" s="99"/>
      <c r="AF53044" s="46"/>
      <c r="AM53044" s="121"/>
      <c r="AO53044" s="46"/>
    </row>
    <row r="53045" spans="1:41" s="60" customFormat="1" hidden="1" x14ac:dyDescent="0.35">
      <c r="A53045" s="46"/>
      <c r="H53045" s="103"/>
      <c r="AD53045" s="99"/>
      <c r="AF53045" s="46"/>
      <c r="AM53045" s="121"/>
      <c r="AO53045" s="46"/>
    </row>
    <row r="53046" spans="1:41" s="60" customFormat="1" hidden="1" x14ac:dyDescent="0.35">
      <c r="A53046" s="46"/>
      <c r="H53046" s="103"/>
      <c r="AD53046" s="99"/>
      <c r="AF53046" s="46"/>
      <c r="AM53046" s="121"/>
      <c r="AO53046" s="46"/>
    </row>
    <row r="53047" spans="1:41" s="60" customFormat="1" hidden="1" x14ac:dyDescent="0.35">
      <c r="A53047" s="46"/>
      <c r="H53047" s="103"/>
      <c r="AD53047" s="99"/>
      <c r="AF53047" s="46"/>
      <c r="AM53047" s="121"/>
      <c r="AO53047" s="46"/>
    </row>
    <row r="53048" spans="1:41" s="60" customFormat="1" hidden="1" x14ac:dyDescent="0.35">
      <c r="A53048" s="46"/>
      <c r="H53048" s="103"/>
      <c r="AD53048" s="99"/>
      <c r="AF53048" s="46"/>
      <c r="AM53048" s="121"/>
      <c r="AO53048" s="46"/>
    </row>
    <row r="53049" spans="1:41" s="60" customFormat="1" hidden="1" x14ac:dyDescent="0.35">
      <c r="A53049" s="46"/>
      <c r="H53049" s="103"/>
      <c r="AD53049" s="99"/>
      <c r="AF53049" s="46"/>
      <c r="AM53049" s="121"/>
      <c r="AO53049" s="46"/>
    </row>
    <row r="53050" spans="1:41" s="60" customFormat="1" hidden="1" x14ac:dyDescent="0.35">
      <c r="A53050" s="46"/>
      <c r="H53050" s="103"/>
      <c r="AD53050" s="99"/>
      <c r="AF53050" s="46"/>
      <c r="AM53050" s="121"/>
      <c r="AO53050" s="46"/>
    </row>
    <row r="53051" spans="1:41" s="60" customFormat="1" hidden="1" x14ac:dyDescent="0.35">
      <c r="A53051" s="46"/>
      <c r="H53051" s="103"/>
      <c r="AD53051" s="99"/>
      <c r="AF53051" s="46"/>
      <c r="AM53051" s="121"/>
      <c r="AO53051" s="46"/>
    </row>
    <row r="53052" spans="1:41" s="60" customFormat="1" hidden="1" x14ac:dyDescent="0.35">
      <c r="A53052" s="46"/>
      <c r="H53052" s="103"/>
      <c r="AD53052" s="99"/>
      <c r="AF53052" s="46"/>
      <c r="AM53052" s="121"/>
      <c r="AO53052" s="46"/>
    </row>
    <row r="53053" spans="1:41" s="60" customFormat="1" hidden="1" x14ac:dyDescent="0.35">
      <c r="A53053" s="46"/>
      <c r="H53053" s="103"/>
      <c r="AD53053" s="99"/>
      <c r="AF53053" s="46"/>
      <c r="AM53053" s="121"/>
      <c r="AO53053" s="46"/>
    </row>
    <row r="53054" spans="1:41" s="60" customFormat="1" hidden="1" x14ac:dyDescent="0.35">
      <c r="A53054" s="46"/>
      <c r="H53054" s="103"/>
      <c r="AD53054" s="99"/>
      <c r="AF53054" s="46"/>
      <c r="AM53054" s="121"/>
      <c r="AO53054" s="46"/>
    </row>
    <row r="53055" spans="1:41" s="60" customFormat="1" hidden="1" x14ac:dyDescent="0.35">
      <c r="A53055" s="46"/>
      <c r="H53055" s="103"/>
      <c r="AD53055" s="99"/>
      <c r="AF53055" s="46"/>
      <c r="AM53055" s="121"/>
      <c r="AO53055" s="46"/>
    </row>
    <row r="53056" spans="1:41" s="60" customFormat="1" hidden="1" x14ac:dyDescent="0.35">
      <c r="A53056" s="46"/>
      <c r="H53056" s="103"/>
      <c r="AD53056" s="99"/>
      <c r="AF53056" s="46"/>
      <c r="AM53056" s="121"/>
      <c r="AO53056" s="46"/>
    </row>
    <row r="53057" spans="1:41" s="60" customFormat="1" hidden="1" x14ac:dyDescent="0.35">
      <c r="A53057" s="46"/>
      <c r="H53057" s="103"/>
      <c r="AD53057" s="99"/>
      <c r="AF53057" s="46"/>
      <c r="AM53057" s="121"/>
      <c r="AO53057" s="46"/>
    </row>
    <row r="53058" spans="1:41" s="60" customFormat="1" hidden="1" x14ac:dyDescent="0.35">
      <c r="A53058" s="46"/>
      <c r="H53058" s="103"/>
      <c r="AD53058" s="99"/>
      <c r="AF53058" s="46"/>
      <c r="AM53058" s="121"/>
      <c r="AO53058" s="46"/>
    </row>
    <row r="53059" spans="1:41" s="60" customFormat="1" hidden="1" x14ac:dyDescent="0.35">
      <c r="A53059" s="46"/>
      <c r="H53059" s="103"/>
      <c r="AD53059" s="99"/>
      <c r="AF53059" s="46"/>
      <c r="AM53059" s="121"/>
      <c r="AO53059" s="46"/>
    </row>
    <row r="53060" spans="1:41" s="60" customFormat="1" hidden="1" x14ac:dyDescent="0.35">
      <c r="A53060" s="46"/>
      <c r="H53060" s="103"/>
      <c r="AD53060" s="99"/>
      <c r="AF53060" s="46"/>
      <c r="AM53060" s="121"/>
      <c r="AO53060" s="46"/>
    </row>
    <row r="53061" spans="1:41" s="60" customFormat="1" hidden="1" x14ac:dyDescent="0.35">
      <c r="A53061" s="46"/>
      <c r="H53061" s="103"/>
      <c r="AD53061" s="99"/>
      <c r="AF53061" s="46"/>
      <c r="AM53061" s="121"/>
      <c r="AO53061" s="46"/>
    </row>
    <row r="53062" spans="1:41" s="60" customFormat="1" hidden="1" x14ac:dyDescent="0.35">
      <c r="A53062" s="46"/>
      <c r="H53062" s="103"/>
      <c r="AD53062" s="99"/>
      <c r="AF53062" s="46"/>
      <c r="AM53062" s="121"/>
      <c r="AO53062" s="46"/>
    </row>
    <row r="53063" spans="1:41" s="60" customFormat="1" hidden="1" x14ac:dyDescent="0.35">
      <c r="A53063" s="46"/>
      <c r="H53063" s="103"/>
      <c r="AD53063" s="99"/>
      <c r="AF53063" s="46"/>
      <c r="AM53063" s="121"/>
      <c r="AO53063" s="46"/>
    </row>
    <row r="53064" spans="1:41" s="60" customFormat="1" hidden="1" x14ac:dyDescent="0.35">
      <c r="A53064" s="46"/>
      <c r="H53064" s="103"/>
      <c r="AD53064" s="99"/>
      <c r="AF53064" s="46"/>
      <c r="AM53064" s="121"/>
      <c r="AO53064" s="46"/>
    </row>
    <row r="53065" spans="1:41" s="60" customFormat="1" hidden="1" x14ac:dyDescent="0.35">
      <c r="A53065" s="46"/>
      <c r="H53065" s="103"/>
      <c r="AD53065" s="99"/>
      <c r="AF53065" s="46"/>
      <c r="AM53065" s="121"/>
      <c r="AO53065" s="46"/>
    </row>
    <row r="53066" spans="1:41" s="60" customFormat="1" hidden="1" x14ac:dyDescent="0.35">
      <c r="A53066" s="46"/>
      <c r="H53066" s="103"/>
      <c r="AD53066" s="99"/>
      <c r="AF53066" s="46"/>
      <c r="AM53066" s="121"/>
      <c r="AO53066" s="46"/>
    </row>
    <row r="53067" spans="1:41" s="60" customFormat="1" hidden="1" x14ac:dyDescent="0.35">
      <c r="A53067" s="46"/>
      <c r="H53067" s="103"/>
      <c r="AD53067" s="99"/>
      <c r="AF53067" s="46"/>
      <c r="AM53067" s="121"/>
      <c r="AO53067" s="46"/>
    </row>
    <row r="53068" spans="1:41" s="60" customFormat="1" hidden="1" x14ac:dyDescent="0.35">
      <c r="A53068" s="46"/>
      <c r="H53068" s="103"/>
      <c r="AD53068" s="99"/>
      <c r="AF53068" s="46"/>
      <c r="AM53068" s="121"/>
      <c r="AO53068" s="46"/>
    </row>
    <row r="53069" spans="1:41" s="60" customFormat="1" hidden="1" x14ac:dyDescent="0.35">
      <c r="A53069" s="46"/>
      <c r="H53069" s="103"/>
      <c r="AD53069" s="99"/>
      <c r="AF53069" s="46"/>
      <c r="AM53069" s="121"/>
      <c r="AO53069" s="46"/>
    </row>
    <row r="53070" spans="1:41" s="60" customFormat="1" hidden="1" x14ac:dyDescent="0.35">
      <c r="A53070" s="46"/>
      <c r="H53070" s="103"/>
      <c r="AD53070" s="99"/>
      <c r="AF53070" s="46"/>
      <c r="AM53070" s="121"/>
      <c r="AO53070" s="46"/>
    </row>
    <row r="53071" spans="1:41" s="60" customFormat="1" hidden="1" x14ac:dyDescent="0.35">
      <c r="A53071" s="46"/>
      <c r="H53071" s="103"/>
      <c r="AD53071" s="99"/>
      <c r="AF53071" s="46"/>
      <c r="AM53071" s="121"/>
      <c r="AO53071" s="46"/>
    </row>
    <row r="53072" spans="1:41" s="60" customFormat="1" hidden="1" x14ac:dyDescent="0.35">
      <c r="A53072" s="46"/>
      <c r="H53072" s="103"/>
      <c r="AD53072" s="99"/>
      <c r="AF53072" s="46"/>
      <c r="AM53072" s="121"/>
      <c r="AO53072" s="46"/>
    </row>
    <row r="53073" spans="1:41" s="60" customFormat="1" hidden="1" x14ac:dyDescent="0.35">
      <c r="A53073" s="46"/>
      <c r="H53073" s="103"/>
      <c r="AD53073" s="99"/>
      <c r="AF53073" s="46"/>
      <c r="AM53073" s="121"/>
      <c r="AO53073" s="46"/>
    </row>
    <row r="53074" spans="1:41" s="60" customFormat="1" hidden="1" x14ac:dyDescent="0.35">
      <c r="A53074" s="46"/>
      <c r="H53074" s="103"/>
      <c r="AD53074" s="99"/>
      <c r="AF53074" s="46"/>
      <c r="AM53074" s="121"/>
      <c r="AO53074" s="46"/>
    </row>
    <row r="53075" spans="1:41" s="60" customFormat="1" hidden="1" x14ac:dyDescent="0.35">
      <c r="A53075" s="46"/>
      <c r="H53075" s="103"/>
      <c r="AD53075" s="99"/>
      <c r="AF53075" s="46"/>
      <c r="AM53075" s="121"/>
      <c r="AO53075" s="46"/>
    </row>
    <row r="53076" spans="1:41" s="60" customFormat="1" hidden="1" x14ac:dyDescent="0.35">
      <c r="A53076" s="46"/>
      <c r="H53076" s="103"/>
      <c r="AD53076" s="99"/>
      <c r="AF53076" s="46"/>
      <c r="AM53076" s="121"/>
      <c r="AO53076" s="46"/>
    </row>
    <row r="53077" spans="1:41" s="60" customFormat="1" hidden="1" x14ac:dyDescent="0.35">
      <c r="A53077" s="46"/>
      <c r="H53077" s="103"/>
      <c r="AD53077" s="99"/>
      <c r="AF53077" s="46"/>
      <c r="AM53077" s="121"/>
      <c r="AO53077" s="46"/>
    </row>
    <row r="53078" spans="1:41" s="60" customFormat="1" hidden="1" x14ac:dyDescent="0.35">
      <c r="A53078" s="46"/>
      <c r="H53078" s="103"/>
      <c r="AD53078" s="99"/>
      <c r="AF53078" s="46"/>
      <c r="AM53078" s="121"/>
      <c r="AO53078" s="46"/>
    </row>
    <row r="53079" spans="1:41" s="60" customFormat="1" hidden="1" x14ac:dyDescent="0.35">
      <c r="A53079" s="46"/>
      <c r="H53079" s="103"/>
      <c r="AD53079" s="99"/>
      <c r="AF53079" s="46"/>
      <c r="AM53079" s="121"/>
      <c r="AO53079" s="46"/>
    </row>
    <row r="53080" spans="1:41" s="60" customFormat="1" hidden="1" x14ac:dyDescent="0.35">
      <c r="A53080" s="46"/>
      <c r="H53080" s="103"/>
      <c r="AD53080" s="99"/>
      <c r="AF53080" s="46"/>
      <c r="AM53080" s="121"/>
      <c r="AO53080" s="46"/>
    </row>
    <row r="53081" spans="1:41" s="60" customFormat="1" hidden="1" x14ac:dyDescent="0.35">
      <c r="A53081" s="46"/>
      <c r="H53081" s="103"/>
      <c r="AD53081" s="99"/>
      <c r="AF53081" s="46"/>
      <c r="AM53081" s="121"/>
      <c r="AO53081" s="46"/>
    </row>
    <row r="53082" spans="1:41" s="60" customFormat="1" hidden="1" x14ac:dyDescent="0.35">
      <c r="A53082" s="46"/>
      <c r="H53082" s="103"/>
      <c r="AD53082" s="99"/>
      <c r="AF53082" s="46"/>
      <c r="AM53082" s="121"/>
      <c r="AO53082" s="46"/>
    </row>
    <row r="53083" spans="1:41" s="60" customFormat="1" hidden="1" x14ac:dyDescent="0.35">
      <c r="A53083" s="46"/>
      <c r="H53083" s="103"/>
      <c r="AD53083" s="99"/>
      <c r="AF53083" s="46"/>
      <c r="AM53083" s="121"/>
      <c r="AO53083" s="46"/>
    </row>
    <row r="53084" spans="1:41" s="60" customFormat="1" hidden="1" x14ac:dyDescent="0.35">
      <c r="A53084" s="46"/>
      <c r="H53084" s="103"/>
      <c r="AD53084" s="99"/>
      <c r="AF53084" s="46"/>
      <c r="AM53084" s="121"/>
      <c r="AO53084" s="46"/>
    </row>
    <row r="53085" spans="1:41" s="60" customFormat="1" hidden="1" x14ac:dyDescent="0.35">
      <c r="A53085" s="46"/>
      <c r="H53085" s="103"/>
      <c r="AD53085" s="99"/>
      <c r="AF53085" s="46"/>
      <c r="AM53085" s="121"/>
      <c r="AO53085" s="46"/>
    </row>
    <row r="53086" spans="1:41" s="60" customFormat="1" hidden="1" x14ac:dyDescent="0.35">
      <c r="A53086" s="46"/>
      <c r="H53086" s="103"/>
      <c r="AD53086" s="99"/>
      <c r="AF53086" s="46"/>
      <c r="AM53086" s="121"/>
      <c r="AO53086" s="46"/>
    </row>
    <row r="53087" spans="1:41" s="60" customFormat="1" hidden="1" x14ac:dyDescent="0.35">
      <c r="A53087" s="46"/>
      <c r="H53087" s="103"/>
      <c r="AD53087" s="99"/>
      <c r="AF53087" s="46"/>
      <c r="AM53087" s="121"/>
      <c r="AO53087" s="46"/>
    </row>
    <row r="53088" spans="1:41" s="60" customFormat="1" hidden="1" x14ac:dyDescent="0.35">
      <c r="A53088" s="46"/>
      <c r="H53088" s="103"/>
      <c r="AD53088" s="99"/>
      <c r="AF53088" s="46"/>
      <c r="AM53088" s="121"/>
      <c r="AO53088" s="46"/>
    </row>
    <row r="53089" spans="1:41" s="60" customFormat="1" hidden="1" x14ac:dyDescent="0.35">
      <c r="A53089" s="46"/>
      <c r="H53089" s="103"/>
      <c r="AD53089" s="99"/>
      <c r="AF53089" s="46"/>
      <c r="AM53089" s="121"/>
      <c r="AO53089" s="46"/>
    </row>
    <row r="53090" spans="1:41" s="60" customFormat="1" hidden="1" x14ac:dyDescent="0.35">
      <c r="A53090" s="46"/>
      <c r="H53090" s="103"/>
      <c r="AD53090" s="99"/>
      <c r="AF53090" s="46"/>
      <c r="AM53090" s="121"/>
      <c r="AO53090" s="46"/>
    </row>
    <row r="53091" spans="1:41" s="60" customFormat="1" hidden="1" x14ac:dyDescent="0.35">
      <c r="A53091" s="46"/>
      <c r="H53091" s="103"/>
      <c r="AD53091" s="99"/>
      <c r="AF53091" s="46"/>
      <c r="AM53091" s="121"/>
      <c r="AO53091" s="46"/>
    </row>
    <row r="53092" spans="1:41" s="60" customFormat="1" hidden="1" x14ac:dyDescent="0.35">
      <c r="A53092" s="46"/>
      <c r="H53092" s="103"/>
      <c r="AD53092" s="99"/>
      <c r="AF53092" s="46"/>
      <c r="AM53092" s="121"/>
      <c r="AO53092" s="46"/>
    </row>
    <row r="53093" spans="1:41" s="60" customFormat="1" hidden="1" x14ac:dyDescent="0.35">
      <c r="A53093" s="46"/>
      <c r="H53093" s="103"/>
      <c r="AD53093" s="99"/>
      <c r="AF53093" s="46"/>
      <c r="AM53093" s="121"/>
      <c r="AO53093" s="46"/>
    </row>
    <row r="53094" spans="1:41" s="60" customFormat="1" hidden="1" x14ac:dyDescent="0.35">
      <c r="A53094" s="46"/>
      <c r="H53094" s="103"/>
      <c r="AD53094" s="99"/>
      <c r="AF53094" s="46"/>
      <c r="AM53094" s="121"/>
      <c r="AO53094" s="46"/>
    </row>
    <row r="53095" spans="1:41" s="60" customFormat="1" hidden="1" x14ac:dyDescent="0.35">
      <c r="A53095" s="46"/>
      <c r="H53095" s="103"/>
      <c r="AD53095" s="99"/>
      <c r="AF53095" s="46"/>
      <c r="AM53095" s="121"/>
      <c r="AO53095" s="46"/>
    </row>
    <row r="53096" spans="1:41" s="60" customFormat="1" hidden="1" x14ac:dyDescent="0.35">
      <c r="A53096" s="46"/>
      <c r="H53096" s="103"/>
      <c r="AD53096" s="99"/>
      <c r="AF53096" s="46"/>
      <c r="AM53096" s="121"/>
      <c r="AO53096" s="46"/>
    </row>
    <row r="53097" spans="1:41" s="60" customFormat="1" hidden="1" x14ac:dyDescent="0.35">
      <c r="A53097" s="46"/>
      <c r="H53097" s="103"/>
      <c r="AD53097" s="99"/>
      <c r="AF53097" s="46"/>
      <c r="AM53097" s="121"/>
      <c r="AO53097" s="46"/>
    </row>
    <row r="53098" spans="1:41" s="60" customFormat="1" hidden="1" x14ac:dyDescent="0.35">
      <c r="A53098" s="46"/>
      <c r="H53098" s="103"/>
      <c r="AD53098" s="99"/>
      <c r="AF53098" s="46"/>
      <c r="AM53098" s="121"/>
      <c r="AO53098" s="46"/>
    </row>
    <row r="53099" spans="1:41" s="60" customFormat="1" hidden="1" x14ac:dyDescent="0.35">
      <c r="A53099" s="46"/>
      <c r="H53099" s="103"/>
      <c r="AD53099" s="99"/>
      <c r="AF53099" s="46"/>
      <c r="AM53099" s="121"/>
      <c r="AO53099" s="46"/>
    </row>
    <row r="53100" spans="1:41" s="60" customFormat="1" hidden="1" x14ac:dyDescent="0.35">
      <c r="A53100" s="46"/>
      <c r="H53100" s="103"/>
      <c r="AD53100" s="99"/>
      <c r="AF53100" s="46"/>
      <c r="AM53100" s="121"/>
      <c r="AO53100" s="46"/>
    </row>
    <row r="53101" spans="1:41" s="60" customFormat="1" hidden="1" x14ac:dyDescent="0.35">
      <c r="A53101" s="46"/>
      <c r="H53101" s="103"/>
      <c r="AD53101" s="99"/>
      <c r="AF53101" s="46"/>
      <c r="AM53101" s="121"/>
      <c r="AO53101" s="46"/>
    </row>
    <row r="53102" spans="1:41" s="60" customFormat="1" hidden="1" x14ac:dyDescent="0.35">
      <c r="A53102" s="46"/>
      <c r="H53102" s="103"/>
      <c r="AD53102" s="99"/>
      <c r="AF53102" s="46"/>
      <c r="AM53102" s="121"/>
      <c r="AO53102" s="46"/>
    </row>
    <row r="53103" spans="1:41" s="60" customFormat="1" hidden="1" x14ac:dyDescent="0.35">
      <c r="A53103" s="46"/>
      <c r="H53103" s="103"/>
      <c r="AD53103" s="99"/>
      <c r="AF53103" s="46"/>
      <c r="AM53103" s="121"/>
      <c r="AO53103" s="46"/>
    </row>
    <row r="53104" spans="1:41" s="60" customFormat="1" hidden="1" x14ac:dyDescent="0.35">
      <c r="A53104" s="46"/>
      <c r="H53104" s="103"/>
      <c r="AD53104" s="99"/>
      <c r="AF53104" s="46"/>
      <c r="AM53104" s="121"/>
      <c r="AO53104" s="46"/>
    </row>
    <row r="53105" spans="1:41" s="60" customFormat="1" hidden="1" x14ac:dyDescent="0.35">
      <c r="A53105" s="46"/>
      <c r="H53105" s="103"/>
      <c r="AD53105" s="99"/>
      <c r="AF53105" s="46"/>
      <c r="AM53105" s="121"/>
      <c r="AO53105" s="46"/>
    </row>
    <row r="53106" spans="1:41" s="60" customFormat="1" hidden="1" x14ac:dyDescent="0.35">
      <c r="A53106" s="46"/>
      <c r="H53106" s="103"/>
      <c r="AD53106" s="99"/>
      <c r="AF53106" s="46"/>
      <c r="AM53106" s="121"/>
      <c r="AO53106" s="46"/>
    </row>
    <row r="53107" spans="1:41" s="60" customFormat="1" hidden="1" x14ac:dyDescent="0.35">
      <c r="A53107" s="46"/>
      <c r="H53107" s="103"/>
      <c r="AD53107" s="99"/>
      <c r="AF53107" s="46"/>
      <c r="AM53107" s="121"/>
      <c r="AO53107" s="46"/>
    </row>
    <row r="53108" spans="1:41" s="60" customFormat="1" hidden="1" x14ac:dyDescent="0.35">
      <c r="A53108" s="46"/>
      <c r="H53108" s="103"/>
      <c r="AD53108" s="99"/>
      <c r="AF53108" s="46"/>
      <c r="AM53108" s="121"/>
      <c r="AO53108" s="46"/>
    </row>
    <row r="53109" spans="1:41" s="60" customFormat="1" hidden="1" x14ac:dyDescent="0.35">
      <c r="A53109" s="46"/>
      <c r="H53109" s="103"/>
      <c r="AD53109" s="99"/>
      <c r="AF53109" s="46"/>
      <c r="AM53109" s="121"/>
      <c r="AO53109" s="46"/>
    </row>
    <row r="53110" spans="1:41" s="60" customFormat="1" hidden="1" x14ac:dyDescent="0.35">
      <c r="A53110" s="46"/>
      <c r="H53110" s="103"/>
      <c r="AD53110" s="99"/>
      <c r="AF53110" s="46"/>
      <c r="AM53110" s="121"/>
      <c r="AO53110" s="46"/>
    </row>
    <row r="53111" spans="1:41" s="60" customFormat="1" hidden="1" x14ac:dyDescent="0.35">
      <c r="A53111" s="46"/>
      <c r="H53111" s="103"/>
      <c r="AD53111" s="99"/>
      <c r="AF53111" s="46"/>
      <c r="AM53111" s="121"/>
      <c r="AO53111" s="46"/>
    </row>
    <row r="53112" spans="1:41" s="60" customFormat="1" hidden="1" x14ac:dyDescent="0.35">
      <c r="A53112" s="46"/>
      <c r="H53112" s="103"/>
      <c r="AD53112" s="99"/>
      <c r="AF53112" s="46"/>
      <c r="AM53112" s="121"/>
      <c r="AO53112" s="46"/>
    </row>
    <row r="53113" spans="1:41" s="60" customFormat="1" hidden="1" x14ac:dyDescent="0.35">
      <c r="A53113" s="46"/>
      <c r="H53113" s="103"/>
      <c r="AD53113" s="99"/>
      <c r="AF53113" s="46"/>
      <c r="AM53113" s="121"/>
      <c r="AO53113" s="46"/>
    </row>
    <row r="53114" spans="1:41" s="60" customFormat="1" hidden="1" x14ac:dyDescent="0.35">
      <c r="A53114" s="46"/>
      <c r="H53114" s="103"/>
      <c r="AD53114" s="99"/>
      <c r="AF53114" s="46"/>
      <c r="AM53114" s="121"/>
      <c r="AO53114" s="46"/>
    </row>
    <row r="53115" spans="1:41" s="60" customFormat="1" hidden="1" x14ac:dyDescent="0.35">
      <c r="A53115" s="46"/>
      <c r="H53115" s="103"/>
      <c r="AD53115" s="99"/>
      <c r="AF53115" s="46"/>
      <c r="AM53115" s="121"/>
      <c r="AO53115" s="46"/>
    </row>
    <row r="53116" spans="1:41" s="60" customFormat="1" hidden="1" x14ac:dyDescent="0.35">
      <c r="A53116" s="46"/>
      <c r="H53116" s="103"/>
      <c r="AD53116" s="99"/>
      <c r="AF53116" s="46"/>
      <c r="AM53116" s="121"/>
      <c r="AO53116" s="46"/>
    </row>
    <row r="53117" spans="1:41" s="60" customFormat="1" hidden="1" x14ac:dyDescent="0.35">
      <c r="A53117" s="46"/>
      <c r="H53117" s="103"/>
      <c r="AD53117" s="99"/>
      <c r="AF53117" s="46"/>
      <c r="AM53117" s="121"/>
      <c r="AO53117" s="46"/>
    </row>
    <row r="53118" spans="1:41" s="60" customFormat="1" hidden="1" x14ac:dyDescent="0.35">
      <c r="A53118" s="46"/>
      <c r="H53118" s="103"/>
      <c r="AD53118" s="99"/>
      <c r="AF53118" s="46"/>
      <c r="AM53118" s="121"/>
      <c r="AO53118" s="46"/>
    </row>
    <row r="53119" spans="1:41" s="60" customFormat="1" hidden="1" x14ac:dyDescent="0.35">
      <c r="A53119" s="46"/>
      <c r="H53119" s="103"/>
      <c r="AD53119" s="99"/>
      <c r="AF53119" s="46"/>
      <c r="AM53119" s="121"/>
      <c r="AO53119" s="46"/>
    </row>
    <row r="53120" spans="1:41" s="60" customFormat="1" hidden="1" x14ac:dyDescent="0.35">
      <c r="A53120" s="46"/>
      <c r="H53120" s="103"/>
      <c r="AD53120" s="99"/>
      <c r="AF53120" s="46"/>
      <c r="AM53120" s="121"/>
      <c r="AO53120" s="46"/>
    </row>
    <row r="53121" spans="1:41" s="60" customFormat="1" hidden="1" x14ac:dyDescent="0.35">
      <c r="A53121" s="46"/>
      <c r="H53121" s="103"/>
      <c r="AD53121" s="99"/>
      <c r="AF53121" s="46"/>
      <c r="AM53121" s="121"/>
      <c r="AO53121" s="46"/>
    </row>
    <row r="53122" spans="1:41" s="60" customFormat="1" hidden="1" x14ac:dyDescent="0.35">
      <c r="A53122" s="46"/>
      <c r="H53122" s="103"/>
      <c r="AD53122" s="99"/>
      <c r="AF53122" s="46"/>
      <c r="AM53122" s="121"/>
      <c r="AO53122" s="46"/>
    </row>
    <row r="53123" spans="1:41" s="60" customFormat="1" hidden="1" x14ac:dyDescent="0.35">
      <c r="A53123" s="46"/>
      <c r="H53123" s="103"/>
      <c r="AD53123" s="99"/>
      <c r="AF53123" s="46"/>
      <c r="AM53123" s="121"/>
      <c r="AO53123" s="46"/>
    </row>
    <row r="53124" spans="1:41" s="60" customFormat="1" hidden="1" x14ac:dyDescent="0.35">
      <c r="A53124" s="46"/>
      <c r="H53124" s="103"/>
      <c r="AD53124" s="99"/>
      <c r="AF53124" s="46"/>
      <c r="AM53124" s="121"/>
      <c r="AO53124" s="46"/>
    </row>
    <row r="53125" spans="1:41" s="60" customFormat="1" hidden="1" x14ac:dyDescent="0.35">
      <c r="A53125" s="46"/>
      <c r="H53125" s="103"/>
      <c r="AD53125" s="99"/>
      <c r="AF53125" s="46"/>
      <c r="AM53125" s="121"/>
      <c r="AO53125" s="46"/>
    </row>
    <row r="53126" spans="1:41" s="60" customFormat="1" hidden="1" x14ac:dyDescent="0.35">
      <c r="A53126" s="46"/>
      <c r="H53126" s="103"/>
      <c r="AD53126" s="99"/>
      <c r="AF53126" s="46"/>
      <c r="AM53126" s="121"/>
      <c r="AO53126" s="46"/>
    </row>
    <row r="53127" spans="1:41" s="60" customFormat="1" hidden="1" x14ac:dyDescent="0.35">
      <c r="A53127" s="46"/>
      <c r="H53127" s="103"/>
      <c r="AD53127" s="99"/>
      <c r="AF53127" s="46"/>
      <c r="AM53127" s="121"/>
      <c r="AO53127" s="46"/>
    </row>
    <row r="53128" spans="1:41" s="60" customFormat="1" hidden="1" x14ac:dyDescent="0.35">
      <c r="A53128" s="46"/>
      <c r="H53128" s="103"/>
      <c r="AD53128" s="99"/>
      <c r="AF53128" s="46"/>
      <c r="AM53128" s="121"/>
      <c r="AO53128" s="46"/>
    </row>
    <row r="53129" spans="1:41" s="60" customFormat="1" hidden="1" x14ac:dyDescent="0.35">
      <c r="A53129" s="46"/>
      <c r="H53129" s="103"/>
      <c r="AD53129" s="99"/>
      <c r="AF53129" s="46"/>
      <c r="AM53129" s="121"/>
      <c r="AO53129" s="46"/>
    </row>
    <row r="53130" spans="1:41" s="60" customFormat="1" hidden="1" x14ac:dyDescent="0.35">
      <c r="A53130" s="46"/>
      <c r="H53130" s="103"/>
      <c r="AD53130" s="99"/>
      <c r="AF53130" s="46"/>
      <c r="AM53130" s="121"/>
      <c r="AO53130" s="46"/>
    </row>
    <row r="53131" spans="1:41" s="60" customFormat="1" hidden="1" x14ac:dyDescent="0.35">
      <c r="A53131" s="46"/>
      <c r="H53131" s="103"/>
      <c r="AD53131" s="99"/>
      <c r="AF53131" s="46"/>
      <c r="AM53131" s="121"/>
      <c r="AO53131" s="46"/>
    </row>
    <row r="53132" spans="1:41" s="60" customFormat="1" hidden="1" x14ac:dyDescent="0.35">
      <c r="A53132" s="46"/>
      <c r="H53132" s="103"/>
      <c r="AD53132" s="99"/>
      <c r="AF53132" s="46"/>
      <c r="AM53132" s="121"/>
      <c r="AO53132" s="46"/>
    </row>
    <row r="53133" spans="1:41" s="60" customFormat="1" hidden="1" x14ac:dyDescent="0.35">
      <c r="A53133" s="46"/>
      <c r="H53133" s="103"/>
      <c r="AD53133" s="99"/>
      <c r="AF53133" s="46"/>
      <c r="AM53133" s="121"/>
      <c r="AO53133" s="46"/>
    </row>
    <row r="53134" spans="1:41" s="60" customFormat="1" hidden="1" x14ac:dyDescent="0.35">
      <c r="A53134" s="46"/>
      <c r="H53134" s="103"/>
      <c r="AD53134" s="99"/>
      <c r="AF53134" s="46"/>
      <c r="AM53134" s="121"/>
      <c r="AO53134" s="46"/>
    </row>
    <row r="53135" spans="1:41" s="60" customFormat="1" hidden="1" x14ac:dyDescent="0.35">
      <c r="A53135" s="46"/>
      <c r="H53135" s="103"/>
      <c r="AD53135" s="99"/>
      <c r="AF53135" s="46"/>
      <c r="AM53135" s="121"/>
      <c r="AO53135" s="46"/>
    </row>
    <row r="53136" spans="1:41" s="60" customFormat="1" hidden="1" x14ac:dyDescent="0.35">
      <c r="A53136" s="46"/>
      <c r="H53136" s="103"/>
      <c r="AD53136" s="99"/>
      <c r="AF53136" s="46"/>
      <c r="AM53136" s="121"/>
      <c r="AO53136" s="46"/>
    </row>
    <row r="53137" spans="1:41" s="60" customFormat="1" hidden="1" x14ac:dyDescent="0.35">
      <c r="A53137" s="46"/>
      <c r="H53137" s="103"/>
      <c r="AD53137" s="99"/>
      <c r="AF53137" s="46"/>
      <c r="AM53137" s="121"/>
      <c r="AO53137" s="46"/>
    </row>
    <row r="53138" spans="1:41" s="60" customFormat="1" hidden="1" x14ac:dyDescent="0.35">
      <c r="A53138" s="46"/>
      <c r="H53138" s="103"/>
      <c r="AD53138" s="99"/>
      <c r="AF53138" s="46"/>
      <c r="AM53138" s="121"/>
      <c r="AO53138" s="46"/>
    </row>
    <row r="53139" spans="1:41" s="60" customFormat="1" hidden="1" x14ac:dyDescent="0.35">
      <c r="A53139" s="46"/>
      <c r="H53139" s="103"/>
      <c r="AD53139" s="99"/>
      <c r="AF53139" s="46"/>
      <c r="AM53139" s="121"/>
      <c r="AO53139" s="46"/>
    </row>
    <row r="53140" spans="1:41" s="60" customFormat="1" hidden="1" x14ac:dyDescent="0.35">
      <c r="A53140" s="46"/>
      <c r="H53140" s="103"/>
      <c r="AD53140" s="99"/>
      <c r="AF53140" s="46"/>
      <c r="AM53140" s="121"/>
      <c r="AO53140" s="46"/>
    </row>
    <row r="53141" spans="1:41" s="60" customFormat="1" hidden="1" x14ac:dyDescent="0.35">
      <c r="A53141" s="46"/>
      <c r="H53141" s="103"/>
      <c r="AD53141" s="99"/>
      <c r="AF53141" s="46"/>
      <c r="AM53141" s="121"/>
      <c r="AO53141" s="46"/>
    </row>
    <row r="53142" spans="1:41" s="60" customFormat="1" hidden="1" x14ac:dyDescent="0.35">
      <c r="A53142" s="46"/>
      <c r="H53142" s="103"/>
      <c r="AD53142" s="99"/>
      <c r="AF53142" s="46"/>
      <c r="AM53142" s="121"/>
      <c r="AO53142" s="46"/>
    </row>
    <row r="53143" spans="1:41" s="60" customFormat="1" hidden="1" x14ac:dyDescent="0.35">
      <c r="A53143" s="46"/>
      <c r="H53143" s="103"/>
      <c r="AD53143" s="99"/>
      <c r="AF53143" s="46"/>
      <c r="AM53143" s="121"/>
      <c r="AO53143" s="46"/>
    </row>
    <row r="53144" spans="1:41" s="60" customFormat="1" hidden="1" x14ac:dyDescent="0.35">
      <c r="A53144" s="46"/>
      <c r="H53144" s="103"/>
      <c r="AD53144" s="99"/>
      <c r="AF53144" s="46"/>
      <c r="AM53144" s="121"/>
      <c r="AO53144" s="46"/>
    </row>
    <row r="53145" spans="1:41" s="60" customFormat="1" hidden="1" x14ac:dyDescent="0.35">
      <c r="A53145" s="46"/>
      <c r="H53145" s="103"/>
      <c r="AD53145" s="99"/>
      <c r="AF53145" s="46"/>
      <c r="AM53145" s="121"/>
      <c r="AO53145" s="46"/>
    </row>
    <row r="53146" spans="1:41" s="60" customFormat="1" hidden="1" x14ac:dyDescent="0.35">
      <c r="A53146" s="46"/>
      <c r="H53146" s="103"/>
      <c r="AD53146" s="99"/>
      <c r="AF53146" s="46"/>
      <c r="AM53146" s="121"/>
      <c r="AO53146" s="46"/>
    </row>
    <row r="53147" spans="1:41" s="60" customFormat="1" hidden="1" x14ac:dyDescent="0.35">
      <c r="A53147" s="46"/>
      <c r="H53147" s="103"/>
      <c r="AD53147" s="99"/>
      <c r="AF53147" s="46"/>
      <c r="AM53147" s="121"/>
      <c r="AO53147" s="46"/>
    </row>
    <row r="53148" spans="1:41" s="60" customFormat="1" hidden="1" x14ac:dyDescent="0.35">
      <c r="A53148" s="46"/>
      <c r="H53148" s="103"/>
      <c r="AD53148" s="99"/>
      <c r="AF53148" s="46"/>
      <c r="AM53148" s="121"/>
      <c r="AO53148" s="46"/>
    </row>
    <row r="53149" spans="1:41" s="60" customFormat="1" hidden="1" x14ac:dyDescent="0.35">
      <c r="A53149" s="46"/>
      <c r="H53149" s="103"/>
      <c r="AD53149" s="99"/>
      <c r="AF53149" s="46"/>
      <c r="AM53149" s="121"/>
      <c r="AO53149" s="46"/>
    </row>
    <row r="53150" spans="1:41" s="60" customFormat="1" hidden="1" x14ac:dyDescent="0.35">
      <c r="A53150" s="46"/>
      <c r="H53150" s="103"/>
      <c r="AD53150" s="99"/>
      <c r="AF53150" s="46"/>
      <c r="AM53150" s="121"/>
      <c r="AO53150" s="46"/>
    </row>
    <row r="53151" spans="1:41" s="60" customFormat="1" hidden="1" x14ac:dyDescent="0.35">
      <c r="A53151" s="46"/>
      <c r="H53151" s="103"/>
      <c r="AD53151" s="99"/>
      <c r="AF53151" s="46"/>
      <c r="AM53151" s="121"/>
      <c r="AO53151" s="46"/>
    </row>
    <row r="53152" spans="1:41" s="60" customFormat="1" hidden="1" x14ac:dyDescent="0.35">
      <c r="A53152" s="46"/>
      <c r="H53152" s="103"/>
      <c r="AD53152" s="99"/>
      <c r="AF53152" s="46"/>
      <c r="AM53152" s="121"/>
      <c r="AO53152" s="46"/>
    </row>
    <row r="53153" spans="1:41" s="60" customFormat="1" hidden="1" x14ac:dyDescent="0.35">
      <c r="A53153" s="46"/>
      <c r="H53153" s="103"/>
      <c r="AD53153" s="99"/>
      <c r="AF53153" s="46"/>
      <c r="AM53153" s="121"/>
      <c r="AO53153" s="46"/>
    </row>
    <row r="53154" spans="1:41" s="60" customFormat="1" hidden="1" x14ac:dyDescent="0.35">
      <c r="A53154" s="46"/>
      <c r="H53154" s="103"/>
      <c r="AD53154" s="99"/>
      <c r="AF53154" s="46"/>
      <c r="AM53154" s="121"/>
      <c r="AO53154" s="46"/>
    </row>
    <row r="53155" spans="1:41" s="60" customFormat="1" hidden="1" x14ac:dyDescent="0.35">
      <c r="A53155" s="46"/>
      <c r="H53155" s="103"/>
      <c r="AD53155" s="99"/>
      <c r="AF53155" s="46"/>
      <c r="AM53155" s="121"/>
      <c r="AO53155" s="46"/>
    </row>
    <row r="53156" spans="1:41" s="60" customFormat="1" hidden="1" x14ac:dyDescent="0.35">
      <c r="A53156" s="46"/>
      <c r="H53156" s="103"/>
      <c r="AD53156" s="99"/>
      <c r="AF53156" s="46"/>
      <c r="AM53156" s="121"/>
      <c r="AO53156" s="46"/>
    </row>
    <row r="53157" spans="1:41" s="60" customFormat="1" hidden="1" x14ac:dyDescent="0.35">
      <c r="A53157" s="46"/>
      <c r="H53157" s="103"/>
      <c r="AD53157" s="99"/>
      <c r="AF53157" s="46"/>
      <c r="AM53157" s="121"/>
      <c r="AO53157" s="46"/>
    </row>
    <row r="53158" spans="1:41" s="60" customFormat="1" hidden="1" x14ac:dyDescent="0.35">
      <c r="A53158" s="46"/>
      <c r="H53158" s="103"/>
      <c r="AD53158" s="99"/>
      <c r="AF53158" s="46"/>
      <c r="AM53158" s="121"/>
      <c r="AO53158" s="46"/>
    </row>
    <row r="53159" spans="1:41" s="60" customFormat="1" hidden="1" x14ac:dyDescent="0.35">
      <c r="A53159" s="46"/>
      <c r="H53159" s="103"/>
      <c r="AD53159" s="99"/>
      <c r="AF53159" s="46"/>
      <c r="AM53159" s="121"/>
      <c r="AO53159" s="46"/>
    </row>
    <row r="53160" spans="1:41" s="60" customFormat="1" hidden="1" x14ac:dyDescent="0.35">
      <c r="A53160" s="46"/>
      <c r="H53160" s="103"/>
      <c r="AD53160" s="99"/>
      <c r="AF53160" s="46"/>
      <c r="AM53160" s="121"/>
      <c r="AO53160" s="46"/>
    </row>
    <row r="53161" spans="1:41" s="60" customFormat="1" hidden="1" x14ac:dyDescent="0.35">
      <c r="A53161" s="46"/>
      <c r="H53161" s="103"/>
      <c r="AD53161" s="99"/>
      <c r="AF53161" s="46"/>
      <c r="AM53161" s="121"/>
      <c r="AO53161" s="46"/>
    </row>
    <row r="53162" spans="1:41" s="60" customFormat="1" hidden="1" x14ac:dyDescent="0.35">
      <c r="A53162" s="46"/>
      <c r="H53162" s="103"/>
      <c r="AD53162" s="99"/>
      <c r="AF53162" s="46"/>
      <c r="AM53162" s="121"/>
      <c r="AO53162" s="46"/>
    </row>
    <row r="53163" spans="1:41" s="60" customFormat="1" hidden="1" x14ac:dyDescent="0.35">
      <c r="A53163" s="46"/>
      <c r="H53163" s="103"/>
      <c r="AD53163" s="99"/>
      <c r="AF53163" s="46"/>
      <c r="AM53163" s="121"/>
      <c r="AO53163" s="46"/>
    </row>
    <row r="53164" spans="1:41" s="60" customFormat="1" hidden="1" x14ac:dyDescent="0.35">
      <c r="A53164" s="46"/>
      <c r="H53164" s="103"/>
      <c r="AD53164" s="99"/>
      <c r="AF53164" s="46"/>
      <c r="AM53164" s="121"/>
      <c r="AO53164" s="46"/>
    </row>
    <row r="53165" spans="1:41" s="60" customFormat="1" hidden="1" x14ac:dyDescent="0.35">
      <c r="A53165" s="46"/>
      <c r="H53165" s="103"/>
      <c r="AD53165" s="99"/>
      <c r="AF53165" s="46"/>
      <c r="AM53165" s="121"/>
      <c r="AO53165" s="46"/>
    </row>
    <row r="53166" spans="1:41" s="60" customFormat="1" hidden="1" x14ac:dyDescent="0.35">
      <c r="A53166" s="46"/>
      <c r="H53166" s="103"/>
      <c r="AD53166" s="99"/>
      <c r="AF53166" s="46"/>
      <c r="AM53166" s="121"/>
      <c r="AO53166" s="46"/>
    </row>
    <row r="53167" spans="1:41" s="60" customFormat="1" hidden="1" x14ac:dyDescent="0.35">
      <c r="A53167" s="46"/>
      <c r="H53167" s="103"/>
      <c r="AD53167" s="99"/>
      <c r="AF53167" s="46"/>
      <c r="AM53167" s="121"/>
      <c r="AO53167" s="46"/>
    </row>
    <row r="53168" spans="1:41" s="60" customFormat="1" hidden="1" x14ac:dyDescent="0.35">
      <c r="A53168" s="46"/>
      <c r="H53168" s="103"/>
      <c r="AD53168" s="99"/>
      <c r="AF53168" s="46"/>
      <c r="AM53168" s="121"/>
      <c r="AO53168" s="46"/>
    </row>
    <row r="53169" spans="1:41" s="60" customFormat="1" hidden="1" x14ac:dyDescent="0.35">
      <c r="A53169" s="46"/>
      <c r="H53169" s="103"/>
      <c r="AD53169" s="99"/>
      <c r="AF53169" s="46"/>
      <c r="AM53169" s="121"/>
      <c r="AO53169" s="46"/>
    </row>
    <row r="53170" spans="1:41" s="60" customFormat="1" hidden="1" x14ac:dyDescent="0.35">
      <c r="A53170" s="46"/>
      <c r="H53170" s="103"/>
      <c r="AD53170" s="99"/>
      <c r="AF53170" s="46"/>
      <c r="AM53170" s="121"/>
      <c r="AO53170" s="46"/>
    </row>
    <row r="53171" spans="1:41" s="60" customFormat="1" hidden="1" x14ac:dyDescent="0.35">
      <c r="A53171" s="46"/>
      <c r="H53171" s="103"/>
      <c r="AD53171" s="99"/>
      <c r="AF53171" s="46"/>
      <c r="AM53171" s="121"/>
      <c r="AO53171" s="46"/>
    </row>
    <row r="53172" spans="1:41" s="60" customFormat="1" hidden="1" x14ac:dyDescent="0.35">
      <c r="A53172" s="46"/>
      <c r="H53172" s="103"/>
      <c r="AD53172" s="99"/>
      <c r="AF53172" s="46"/>
      <c r="AM53172" s="121"/>
      <c r="AO53172" s="46"/>
    </row>
    <row r="53173" spans="1:41" s="60" customFormat="1" hidden="1" x14ac:dyDescent="0.35">
      <c r="A53173" s="46"/>
      <c r="H53173" s="103"/>
      <c r="AD53173" s="99"/>
      <c r="AF53173" s="46"/>
      <c r="AM53173" s="121"/>
      <c r="AO53173" s="46"/>
    </row>
    <row r="53174" spans="1:41" s="60" customFormat="1" hidden="1" x14ac:dyDescent="0.35">
      <c r="A53174" s="46"/>
      <c r="H53174" s="103"/>
      <c r="AD53174" s="99"/>
      <c r="AF53174" s="46"/>
      <c r="AM53174" s="121"/>
      <c r="AO53174" s="46"/>
    </row>
    <row r="53175" spans="1:41" s="60" customFormat="1" hidden="1" x14ac:dyDescent="0.35">
      <c r="A53175" s="46"/>
      <c r="H53175" s="103"/>
      <c r="AD53175" s="99"/>
      <c r="AF53175" s="46"/>
      <c r="AM53175" s="121"/>
      <c r="AO53175" s="46"/>
    </row>
    <row r="53176" spans="1:41" s="60" customFormat="1" hidden="1" x14ac:dyDescent="0.35">
      <c r="A53176" s="46"/>
      <c r="H53176" s="103"/>
      <c r="AD53176" s="99"/>
      <c r="AF53176" s="46"/>
      <c r="AM53176" s="121"/>
      <c r="AO53176" s="46"/>
    </row>
    <row r="53177" spans="1:41" s="60" customFormat="1" hidden="1" x14ac:dyDescent="0.35">
      <c r="A53177" s="46"/>
      <c r="H53177" s="103"/>
      <c r="AD53177" s="99"/>
      <c r="AF53177" s="46"/>
      <c r="AM53177" s="121"/>
      <c r="AO53177" s="46"/>
    </row>
    <row r="53178" spans="1:41" s="60" customFormat="1" hidden="1" x14ac:dyDescent="0.35">
      <c r="A53178" s="46"/>
      <c r="H53178" s="103"/>
      <c r="AD53178" s="99"/>
      <c r="AF53178" s="46"/>
      <c r="AM53178" s="121"/>
      <c r="AO53178" s="46"/>
    </row>
    <row r="53179" spans="1:41" s="60" customFormat="1" hidden="1" x14ac:dyDescent="0.35">
      <c r="A53179" s="46"/>
      <c r="H53179" s="103"/>
      <c r="AD53179" s="99"/>
      <c r="AF53179" s="46"/>
      <c r="AM53179" s="121"/>
      <c r="AO53179" s="46"/>
    </row>
    <row r="53180" spans="1:41" s="60" customFormat="1" hidden="1" x14ac:dyDescent="0.35">
      <c r="A53180" s="46"/>
      <c r="H53180" s="103"/>
      <c r="AD53180" s="99"/>
      <c r="AF53180" s="46"/>
      <c r="AM53180" s="121"/>
      <c r="AO53180" s="46"/>
    </row>
    <row r="53181" spans="1:41" s="60" customFormat="1" hidden="1" x14ac:dyDescent="0.35">
      <c r="A53181" s="46"/>
      <c r="H53181" s="103"/>
      <c r="AD53181" s="99"/>
      <c r="AF53181" s="46"/>
      <c r="AM53181" s="121"/>
      <c r="AO53181" s="46"/>
    </row>
    <row r="53182" spans="1:41" s="60" customFormat="1" hidden="1" x14ac:dyDescent="0.35">
      <c r="A53182" s="46"/>
      <c r="H53182" s="103"/>
      <c r="AD53182" s="99"/>
      <c r="AF53182" s="46"/>
      <c r="AM53182" s="121"/>
      <c r="AO53182" s="46"/>
    </row>
    <row r="53183" spans="1:41" s="60" customFormat="1" hidden="1" x14ac:dyDescent="0.35">
      <c r="A53183" s="46"/>
      <c r="H53183" s="103"/>
      <c r="AD53183" s="99"/>
      <c r="AF53183" s="46"/>
      <c r="AM53183" s="121"/>
      <c r="AO53183" s="46"/>
    </row>
    <row r="53184" spans="1:41" s="60" customFormat="1" hidden="1" x14ac:dyDescent="0.35">
      <c r="A53184" s="46"/>
      <c r="H53184" s="103"/>
      <c r="AD53184" s="99"/>
      <c r="AF53184" s="46"/>
      <c r="AM53184" s="121"/>
      <c r="AO53184" s="46"/>
    </row>
    <row r="53185" spans="1:41" s="60" customFormat="1" hidden="1" x14ac:dyDescent="0.35">
      <c r="A53185" s="46"/>
      <c r="H53185" s="103"/>
      <c r="AD53185" s="99"/>
      <c r="AF53185" s="46"/>
      <c r="AM53185" s="121"/>
      <c r="AO53185" s="46"/>
    </row>
    <row r="53186" spans="1:41" s="60" customFormat="1" hidden="1" x14ac:dyDescent="0.35">
      <c r="A53186" s="46"/>
      <c r="H53186" s="103"/>
      <c r="AD53186" s="99"/>
      <c r="AF53186" s="46"/>
      <c r="AM53186" s="121"/>
      <c r="AO53186" s="46"/>
    </row>
    <row r="53187" spans="1:41" s="60" customFormat="1" hidden="1" x14ac:dyDescent="0.35">
      <c r="A53187" s="46"/>
      <c r="H53187" s="103"/>
      <c r="AD53187" s="99"/>
      <c r="AF53187" s="46"/>
      <c r="AM53187" s="121"/>
      <c r="AO53187" s="46"/>
    </row>
    <row r="53188" spans="1:41" s="60" customFormat="1" hidden="1" x14ac:dyDescent="0.35">
      <c r="A53188" s="46"/>
      <c r="H53188" s="103"/>
      <c r="AD53188" s="99"/>
      <c r="AF53188" s="46"/>
      <c r="AM53188" s="121"/>
      <c r="AO53188" s="46"/>
    </row>
    <row r="53189" spans="1:41" s="60" customFormat="1" hidden="1" x14ac:dyDescent="0.35">
      <c r="A53189" s="46"/>
      <c r="H53189" s="103"/>
      <c r="AD53189" s="99"/>
      <c r="AF53189" s="46"/>
      <c r="AM53189" s="121"/>
      <c r="AO53189" s="46"/>
    </row>
    <row r="53190" spans="1:41" s="60" customFormat="1" hidden="1" x14ac:dyDescent="0.35">
      <c r="A53190" s="46"/>
      <c r="H53190" s="103"/>
      <c r="AD53190" s="99"/>
      <c r="AF53190" s="46"/>
      <c r="AM53190" s="121"/>
      <c r="AO53190" s="46"/>
    </row>
    <row r="53191" spans="1:41" s="60" customFormat="1" hidden="1" x14ac:dyDescent="0.35">
      <c r="A53191" s="46"/>
      <c r="H53191" s="103"/>
      <c r="AD53191" s="99"/>
      <c r="AF53191" s="46"/>
      <c r="AM53191" s="121"/>
      <c r="AO53191" s="46"/>
    </row>
    <row r="53192" spans="1:41" s="60" customFormat="1" hidden="1" x14ac:dyDescent="0.35">
      <c r="A53192" s="46"/>
      <c r="H53192" s="103"/>
      <c r="AD53192" s="99"/>
      <c r="AF53192" s="46"/>
      <c r="AM53192" s="121"/>
      <c r="AO53192" s="46"/>
    </row>
    <row r="53193" spans="1:41" s="60" customFormat="1" hidden="1" x14ac:dyDescent="0.35">
      <c r="A53193" s="46"/>
      <c r="H53193" s="103"/>
      <c r="AD53193" s="99"/>
      <c r="AF53193" s="46"/>
      <c r="AM53193" s="121"/>
      <c r="AO53193" s="46"/>
    </row>
    <row r="53194" spans="1:41" s="60" customFormat="1" hidden="1" x14ac:dyDescent="0.35">
      <c r="A53194" s="46"/>
      <c r="H53194" s="103"/>
      <c r="AD53194" s="99"/>
      <c r="AF53194" s="46"/>
      <c r="AM53194" s="121"/>
      <c r="AO53194" s="46"/>
    </row>
    <row r="53195" spans="1:41" s="60" customFormat="1" hidden="1" x14ac:dyDescent="0.35">
      <c r="A53195" s="46"/>
      <c r="H53195" s="103"/>
      <c r="AD53195" s="99"/>
      <c r="AF53195" s="46"/>
      <c r="AM53195" s="121"/>
      <c r="AO53195" s="46"/>
    </row>
    <row r="53196" spans="1:41" s="60" customFormat="1" hidden="1" x14ac:dyDescent="0.35">
      <c r="A53196" s="46"/>
      <c r="H53196" s="103"/>
      <c r="AD53196" s="99"/>
      <c r="AF53196" s="46"/>
      <c r="AM53196" s="121"/>
      <c r="AO53196" s="46"/>
    </row>
    <row r="53197" spans="1:41" s="60" customFormat="1" hidden="1" x14ac:dyDescent="0.35">
      <c r="A53197" s="46"/>
      <c r="H53197" s="103"/>
      <c r="AD53197" s="99"/>
      <c r="AF53197" s="46"/>
      <c r="AM53197" s="121"/>
      <c r="AO53197" s="46"/>
    </row>
    <row r="53198" spans="1:41" s="60" customFormat="1" hidden="1" x14ac:dyDescent="0.35">
      <c r="A53198" s="46"/>
      <c r="H53198" s="103"/>
      <c r="AD53198" s="99"/>
      <c r="AF53198" s="46"/>
      <c r="AM53198" s="121"/>
      <c r="AO53198" s="46"/>
    </row>
    <row r="53199" spans="1:41" s="60" customFormat="1" hidden="1" x14ac:dyDescent="0.35">
      <c r="A53199" s="46"/>
      <c r="H53199" s="103"/>
      <c r="AD53199" s="99"/>
      <c r="AF53199" s="46"/>
      <c r="AM53199" s="121"/>
      <c r="AO53199" s="46"/>
    </row>
    <row r="53200" spans="1:41" s="60" customFormat="1" hidden="1" x14ac:dyDescent="0.35">
      <c r="A53200" s="46"/>
      <c r="H53200" s="103"/>
      <c r="AD53200" s="99"/>
      <c r="AF53200" s="46"/>
      <c r="AM53200" s="121"/>
      <c r="AO53200" s="46"/>
    </row>
    <row r="53201" spans="1:41" s="60" customFormat="1" hidden="1" x14ac:dyDescent="0.35">
      <c r="A53201" s="46"/>
      <c r="H53201" s="103"/>
      <c r="AD53201" s="99"/>
      <c r="AF53201" s="46"/>
      <c r="AM53201" s="121"/>
      <c r="AO53201" s="46"/>
    </row>
    <row r="53202" spans="1:41" s="60" customFormat="1" hidden="1" x14ac:dyDescent="0.35">
      <c r="A53202" s="46"/>
      <c r="H53202" s="103"/>
      <c r="AD53202" s="99"/>
      <c r="AF53202" s="46"/>
      <c r="AM53202" s="121"/>
      <c r="AO53202" s="46"/>
    </row>
    <row r="53203" spans="1:41" s="60" customFormat="1" hidden="1" x14ac:dyDescent="0.35">
      <c r="A53203" s="46"/>
      <c r="H53203" s="103"/>
      <c r="AD53203" s="99"/>
      <c r="AF53203" s="46"/>
      <c r="AM53203" s="121"/>
      <c r="AO53203" s="46"/>
    </row>
    <row r="53204" spans="1:41" s="60" customFormat="1" hidden="1" x14ac:dyDescent="0.35">
      <c r="A53204" s="46"/>
      <c r="H53204" s="103"/>
      <c r="AD53204" s="99"/>
      <c r="AF53204" s="46"/>
      <c r="AM53204" s="121"/>
      <c r="AO53204" s="46"/>
    </row>
    <row r="53205" spans="1:41" s="60" customFormat="1" hidden="1" x14ac:dyDescent="0.35">
      <c r="A53205" s="46"/>
      <c r="H53205" s="103"/>
      <c r="AD53205" s="99"/>
      <c r="AF53205" s="46"/>
      <c r="AM53205" s="121"/>
      <c r="AO53205" s="46"/>
    </row>
    <row r="53206" spans="1:41" s="60" customFormat="1" hidden="1" x14ac:dyDescent="0.35">
      <c r="A53206" s="46"/>
      <c r="H53206" s="103"/>
      <c r="AD53206" s="99"/>
      <c r="AF53206" s="46"/>
      <c r="AM53206" s="121"/>
      <c r="AO53206" s="46"/>
    </row>
    <row r="53207" spans="1:41" s="60" customFormat="1" hidden="1" x14ac:dyDescent="0.35">
      <c r="A53207" s="46"/>
      <c r="H53207" s="103"/>
      <c r="AD53207" s="99"/>
      <c r="AF53207" s="46"/>
      <c r="AM53207" s="121"/>
      <c r="AO53207" s="46"/>
    </row>
    <row r="53208" spans="1:41" s="60" customFormat="1" hidden="1" x14ac:dyDescent="0.35">
      <c r="A53208" s="46"/>
      <c r="H53208" s="103"/>
      <c r="AD53208" s="99"/>
      <c r="AF53208" s="46"/>
      <c r="AM53208" s="121"/>
      <c r="AO53208" s="46"/>
    </row>
    <row r="53209" spans="1:41" s="60" customFormat="1" hidden="1" x14ac:dyDescent="0.35">
      <c r="A53209" s="46"/>
      <c r="H53209" s="103"/>
      <c r="AD53209" s="99"/>
      <c r="AF53209" s="46"/>
      <c r="AM53209" s="121"/>
      <c r="AO53209" s="46"/>
    </row>
    <row r="53210" spans="1:41" s="60" customFormat="1" hidden="1" x14ac:dyDescent="0.35">
      <c r="A53210" s="46"/>
      <c r="H53210" s="103"/>
      <c r="AD53210" s="99"/>
      <c r="AF53210" s="46"/>
      <c r="AM53210" s="121"/>
      <c r="AO53210" s="46"/>
    </row>
    <row r="53211" spans="1:41" s="60" customFormat="1" hidden="1" x14ac:dyDescent="0.35">
      <c r="A53211" s="46"/>
      <c r="H53211" s="103"/>
      <c r="AD53211" s="99"/>
      <c r="AF53211" s="46"/>
      <c r="AM53211" s="121"/>
      <c r="AO53211" s="46"/>
    </row>
    <row r="53212" spans="1:41" s="60" customFormat="1" hidden="1" x14ac:dyDescent="0.35">
      <c r="A53212" s="46"/>
      <c r="H53212" s="103"/>
      <c r="AD53212" s="99"/>
      <c r="AF53212" s="46"/>
      <c r="AM53212" s="121"/>
      <c r="AO53212" s="46"/>
    </row>
    <row r="53213" spans="1:41" s="60" customFormat="1" hidden="1" x14ac:dyDescent="0.35">
      <c r="A53213" s="46"/>
      <c r="H53213" s="103"/>
      <c r="AD53213" s="99"/>
      <c r="AF53213" s="46"/>
      <c r="AM53213" s="121"/>
      <c r="AO53213" s="46"/>
    </row>
    <row r="53214" spans="1:41" s="60" customFormat="1" hidden="1" x14ac:dyDescent="0.35">
      <c r="A53214" s="46"/>
      <c r="H53214" s="103"/>
      <c r="AD53214" s="99"/>
      <c r="AF53214" s="46"/>
      <c r="AM53214" s="121"/>
      <c r="AO53214" s="46"/>
    </row>
    <row r="53215" spans="1:41" s="60" customFormat="1" hidden="1" x14ac:dyDescent="0.35">
      <c r="A53215" s="46"/>
      <c r="H53215" s="103"/>
      <c r="AD53215" s="99"/>
      <c r="AF53215" s="46"/>
      <c r="AM53215" s="121"/>
      <c r="AO53215" s="46"/>
    </row>
    <row r="53216" spans="1:41" s="60" customFormat="1" hidden="1" x14ac:dyDescent="0.35">
      <c r="A53216" s="46"/>
      <c r="H53216" s="103"/>
      <c r="AD53216" s="99"/>
      <c r="AF53216" s="46"/>
      <c r="AM53216" s="121"/>
      <c r="AO53216" s="46"/>
    </row>
    <row r="53217" spans="1:41" s="60" customFormat="1" hidden="1" x14ac:dyDescent="0.35">
      <c r="A53217" s="46"/>
      <c r="H53217" s="103"/>
      <c r="AD53217" s="99"/>
      <c r="AF53217" s="46"/>
      <c r="AM53217" s="121"/>
      <c r="AO53217" s="46"/>
    </row>
    <row r="53218" spans="1:41" s="60" customFormat="1" hidden="1" x14ac:dyDescent="0.35">
      <c r="A53218" s="46"/>
      <c r="H53218" s="103"/>
      <c r="AD53218" s="99"/>
      <c r="AF53218" s="46"/>
      <c r="AM53218" s="121"/>
      <c r="AO53218" s="46"/>
    </row>
    <row r="53219" spans="1:41" s="60" customFormat="1" hidden="1" x14ac:dyDescent="0.35">
      <c r="A53219" s="46"/>
      <c r="H53219" s="103"/>
      <c r="AD53219" s="99"/>
      <c r="AF53219" s="46"/>
      <c r="AM53219" s="121"/>
      <c r="AO53219" s="46"/>
    </row>
    <row r="53220" spans="1:41" s="60" customFormat="1" hidden="1" x14ac:dyDescent="0.35">
      <c r="A53220" s="46"/>
      <c r="H53220" s="103"/>
      <c r="AD53220" s="99"/>
      <c r="AF53220" s="46"/>
      <c r="AM53220" s="121"/>
      <c r="AO53220" s="46"/>
    </row>
    <row r="53221" spans="1:41" s="60" customFormat="1" hidden="1" x14ac:dyDescent="0.35">
      <c r="A53221" s="46"/>
      <c r="H53221" s="103"/>
      <c r="AD53221" s="99"/>
      <c r="AF53221" s="46"/>
      <c r="AM53221" s="121"/>
      <c r="AO53221" s="46"/>
    </row>
    <row r="53222" spans="1:41" s="60" customFormat="1" hidden="1" x14ac:dyDescent="0.35">
      <c r="A53222" s="46"/>
      <c r="H53222" s="103"/>
      <c r="AD53222" s="99"/>
      <c r="AF53222" s="46"/>
      <c r="AM53222" s="121"/>
      <c r="AO53222" s="46"/>
    </row>
    <row r="53223" spans="1:41" s="60" customFormat="1" hidden="1" x14ac:dyDescent="0.35">
      <c r="A53223" s="46"/>
      <c r="H53223" s="103"/>
      <c r="AD53223" s="99"/>
      <c r="AF53223" s="46"/>
      <c r="AM53223" s="121"/>
      <c r="AO53223" s="46"/>
    </row>
    <row r="53224" spans="1:41" s="60" customFormat="1" hidden="1" x14ac:dyDescent="0.35">
      <c r="A53224" s="46"/>
      <c r="H53224" s="103"/>
      <c r="AD53224" s="99"/>
      <c r="AF53224" s="46"/>
      <c r="AM53224" s="121"/>
      <c r="AO53224" s="46"/>
    </row>
    <row r="53225" spans="1:41" s="60" customFormat="1" hidden="1" x14ac:dyDescent="0.35">
      <c r="A53225" s="46"/>
      <c r="H53225" s="103"/>
      <c r="AD53225" s="99"/>
      <c r="AF53225" s="46"/>
      <c r="AM53225" s="121"/>
      <c r="AO53225" s="46"/>
    </row>
    <row r="53226" spans="1:41" s="60" customFormat="1" hidden="1" x14ac:dyDescent="0.35">
      <c r="A53226" s="46"/>
      <c r="H53226" s="103"/>
      <c r="AD53226" s="99"/>
      <c r="AF53226" s="46"/>
      <c r="AM53226" s="121"/>
      <c r="AO53226" s="46"/>
    </row>
    <row r="53227" spans="1:41" s="60" customFormat="1" hidden="1" x14ac:dyDescent="0.35">
      <c r="A53227" s="46"/>
      <c r="H53227" s="103"/>
      <c r="AD53227" s="99"/>
      <c r="AF53227" s="46"/>
      <c r="AM53227" s="121"/>
      <c r="AO53227" s="46"/>
    </row>
    <row r="53228" spans="1:41" s="60" customFormat="1" hidden="1" x14ac:dyDescent="0.35">
      <c r="A53228" s="46"/>
      <c r="H53228" s="103"/>
      <c r="AD53228" s="99"/>
      <c r="AF53228" s="46"/>
      <c r="AM53228" s="121"/>
      <c r="AO53228" s="46"/>
    </row>
    <row r="53229" spans="1:41" s="60" customFormat="1" hidden="1" x14ac:dyDescent="0.35">
      <c r="A53229" s="46"/>
      <c r="H53229" s="103"/>
      <c r="AD53229" s="99"/>
      <c r="AF53229" s="46"/>
      <c r="AM53229" s="121"/>
      <c r="AO53229" s="46"/>
    </row>
    <row r="53230" spans="1:41" s="60" customFormat="1" hidden="1" x14ac:dyDescent="0.35">
      <c r="A53230" s="46"/>
      <c r="H53230" s="103"/>
      <c r="AD53230" s="99"/>
      <c r="AF53230" s="46"/>
      <c r="AM53230" s="121"/>
      <c r="AO53230" s="46"/>
    </row>
    <row r="53231" spans="1:41" s="60" customFormat="1" hidden="1" x14ac:dyDescent="0.35">
      <c r="A53231" s="46"/>
      <c r="H53231" s="103"/>
      <c r="AD53231" s="99"/>
      <c r="AF53231" s="46"/>
      <c r="AM53231" s="121"/>
      <c r="AO53231" s="46"/>
    </row>
    <row r="53232" spans="1:41" s="60" customFormat="1" hidden="1" x14ac:dyDescent="0.35">
      <c r="A53232" s="46"/>
      <c r="H53232" s="103"/>
      <c r="AD53232" s="99"/>
      <c r="AF53232" s="46"/>
      <c r="AM53232" s="121"/>
      <c r="AO53232" s="46"/>
    </row>
    <row r="53233" spans="1:41" s="60" customFormat="1" hidden="1" x14ac:dyDescent="0.35">
      <c r="A53233" s="46"/>
      <c r="H53233" s="103"/>
      <c r="AD53233" s="99"/>
      <c r="AF53233" s="46"/>
      <c r="AM53233" s="121"/>
      <c r="AO53233" s="46"/>
    </row>
    <row r="53234" spans="1:41" s="60" customFormat="1" hidden="1" x14ac:dyDescent="0.35">
      <c r="A53234" s="46"/>
      <c r="H53234" s="103"/>
      <c r="AD53234" s="99"/>
      <c r="AF53234" s="46"/>
      <c r="AM53234" s="121"/>
      <c r="AO53234" s="46"/>
    </row>
    <row r="53235" spans="1:41" s="60" customFormat="1" hidden="1" x14ac:dyDescent="0.35">
      <c r="A53235" s="46"/>
      <c r="H53235" s="103"/>
      <c r="AD53235" s="99"/>
      <c r="AF53235" s="46"/>
      <c r="AM53235" s="121"/>
      <c r="AO53235" s="46"/>
    </row>
    <row r="53236" spans="1:41" s="60" customFormat="1" hidden="1" x14ac:dyDescent="0.35">
      <c r="A53236" s="46"/>
      <c r="H53236" s="103"/>
      <c r="AD53236" s="99"/>
      <c r="AF53236" s="46"/>
      <c r="AM53236" s="121"/>
      <c r="AO53236" s="46"/>
    </row>
    <row r="53237" spans="1:41" s="60" customFormat="1" hidden="1" x14ac:dyDescent="0.35">
      <c r="A53237" s="46"/>
      <c r="H53237" s="103"/>
      <c r="AD53237" s="99"/>
      <c r="AF53237" s="46"/>
      <c r="AM53237" s="121"/>
      <c r="AO53237" s="46"/>
    </row>
    <row r="53238" spans="1:41" s="60" customFormat="1" hidden="1" x14ac:dyDescent="0.35">
      <c r="A53238" s="46"/>
      <c r="H53238" s="103"/>
      <c r="AD53238" s="99"/>
      <c r="AF53238" s="46"/>
      <c r="AM53238" s="121"/>
      <c r="AO53238" s="46"/>
    </row>
    <row r="53239" spans="1:41" s="60" customFormat="1" hidden="1" x14ac:dyDescent="0.35">
      <c r="A53239" s="46"/>
      <c r="H53239" s="103"/>
      <c r="AD53239" s="99"/>
      <c r="AF53239" s="46"/>
      <c r="AM53239" s="121"/>
      <c r="AO53239" s="46"/>
    </row>
    <row r="53240" spans="1:41" s="60" customFormat="1" hidden="1" x14ac:dyDescent="0.35">
      <c r="A53240" s="46"/>
      <c r="H53240" s="103"/>
      <c r="AD53240" s="99"/>
      <c r="AF53240" s="46"/>
      <c r="AM53240" s="121"/>
      <c r="AO53240" s="46"/>
    </row>
    <row r="53241" spans="1:41" s="60" customFormat="1" hidden="1" x14ac:dyDescent="0.35">
      <c r="A53241" s="46"/>
      <c r="H53241" s="103"/>
      <c r="AD53241" s="99"/>
      <c r="AF53241" s="46"/>
      <c r="AM53241" s="121"/>
      <c r="AO53241" s="46"/>
    </row>
    <row r="53242" spans="1:41" s="60" customFormat="1" hidden="1" x14ac:dyDescent="0.35">
      <c r="A53242" s="46"/>
      <c r="H53242" s="103"/>
      <c r="AD53242" s="99"/>
      <c r="AF53242" s="46"/>
      <c r="AM53242" s="121"/>
      <c r="AO53242" s="46"/>
    </row>
    <row r="53243" spans="1:41" s="60" customFormat="1" hidden="1" x14ac:dyDescent="0.35">
      <c r="A53243" s="46"/>
      <c r="H53243" s="103"/>
      <c r="AD53243" s="99"/>
      <c r="AF53243" s="46"/>
      <c r="AM53243" s="121"/>
      <c r="AO53243" s="46"/>
    </row>
    <row r="53244" spans="1:41" s="60" customFormat="1" hidden="1" x14ac:dyDescent="0.35">
      <c r="A53244" s="46"/>
      <c r="H53244" s="103"/>
      <c r="AD53244" s="99"/>
      <c r="AF53244" s="46"/>
      <c r="AM53244" s="121"/>
      <c r="AO53244" s="46"/>
    </row>
    <row r="53245" spans="1:41" s="60" customFormat="1" hidden="1" x14ac:dyDescent="0.35">
      <c r="A53245" s="46"/>
      <c r="H53245" s="103"/>
      <c r="AD53245" s="99"/>
      <c r="AF53245" s="46"/>
      <c r="AM53245" s="121"/>
      <c r="AO53245" s="46"/>
    </row>
    <row r="53246" spans="1:41" s="60" customFormat="1" hidden="1" x14ac:dyDescent="0.35">
      <c r="A53246" s="46"/>
      <c r="H53246" s="103"/>
      <c r="AD53246" s="99"/>
      <c r="AF53246" s="46"/>
      <c r="AM53246" s="121"/>
      <c r="AO53246" s="46"/>
    </row>
    <row r="53247" spans="1:41" s="60" customFormat="1" hidden="1" x14ac:dyDescent="0.35">
      <c r="A53247" s="46"/>
      <c r="H53247" s="103"/>
      <c r="AD53247" s="99"/>
      <c r="AF53247" s="46"/>
      <c r="AM53247" s="121"/>
      <c r="AO53247" s="46"/>
    </row>
    <row r="53248" spans="1:41" s="60" customFormat="1" hidden="1" x14ac:dyDescent="0.35">
      <c r="A53248" s="46"/>
      <c r="H53248" s="103"/>
      <c r="AD53248" s="99"/>
      <c r="AF53248" s="46"/>
      <c r="AM53248" s="121"/>
      <c r="AO53248" s="46"/>
    </row>
    <row r="53249" spans="1:41" s="60" customFormat="1" hidden="1" x14ac:dyDescent="0.35">
      <c r="A53249" s="46"/>
      <c r="H53249" s="103"/>
      <c r="AD53249" s="99"/>
      <c r="AF53249" s="46"/>
      <c r="AM53249" s="121"/>
      <c r="AO53249" s="46"/>
    </row>
    <row r="53250" spans="1:41" s="60" customFormat="1" hidden="1" x14ac:dyDescent="0.35">
      <c r="A53250" s="46"/>
      <c r="H53250" s="103"/>
      <c r="AD53250" s="99"/>
      <c r="AF53250" s="46"/>
      <c r="AM53250" s="121"/>
      <c r="AO53250" s="46"/>
    </row>
    <row r="53251" spans="1:41" s="60" customFormat="1" hidden="1" x14ac:dyDescent="0.35">
      <c r="A53251" s="46"/>
      <c r="H53251" s="103"/>
      <c r="AD53251" s="99"/>
      <c r="AF53251" s="46"/>
      <c r="AM53251" s="121"/>
      <c r="AO53251" s="46"/>
    </row>
    <row r="53252" spans="1:41" s="60" customFormat="1" hidden="1" x14ac:dyDescent="0.35">
      <c r="A53252" s="46"/>
      <c r="H53252" s="103"/>
      <c r="AD53252" s="99"/>
      <c r="AF53252" s="46"/>
      <c r="AM53252" s="121"/>
      <c r="AO53252" s="46"/>
    </row>
    <row r="53253" spans="1:41" s="60" customFormat="1" hidden="1" x14ac:dyDescent="0.35">
      <c r="A53253" s="46"/>
      <c r="H53253" s="103"/>
      <c r="AD53253" s="99"/>
      <c r="AF53253" s="46"/>
      <c r="AM53253" s="121"/>
      <c r="AO53253" s="46"/>
    </row>
    <row r="53254" spans="1:41" s="60" customFormat="1" hidden="1" x14ac:dyDescent="0.35">
      <c r="A53254" s="46"/>
      <c r="H53254" s="103"/>
      <c r="AD53254" s="99"/>
      <c r="AF53254" s="46"/>
      <c r="AM53254" s="121"/>
      <c r="AO53254" s="46"/>
    </row>
    <row r="53255" spans="1:41" s="60" customFormat="1" hidden="1" x14ac:dyDescent="0.35">
      <c r="A53255" s="46"/>
      <c r="H53255" s="103"/>
      <c r="AD53255" s="99"/>
      <c r="AF53255" s="46"/>
      <c r="AM53255" s="121"/>
      <c r="AO53255" s="46"/>
    </row>
    <row r="53256" spans="1:41" s="60" customFormat="1" hidden="1" x14ac:dyDescent="0.35">
      <c r="A53256" s="46"/>
      <c r="H53256" s="103"/>
      <c r="AD53256" s="99"/>
      <c r="AF53256" s="46"/>
      <c r="AM53256" s="121"/>
      <c r="AO53256" s="46"/>
    </row>
    <row r="53257" spans="1:41" s="60" customFormat="1" hidden="1" x14ac:dyDescent="0.35">
      <c r="A53257" s="46"/>
      <c r="H53257" s="103"/>
      <c r="AD53257" s="99"/>
      <c r="AF53257" s="46"/>
      <c r="AM53257" s="121"/>
      <c r="AO53257" s="46"/>
    </row>
    <row r="53258" spans="1:41" s="60" customFormat="1" hidden="1" x14ac:dyDescent="0.35">
      <c r="A53258" s="46"/>
      <c r="H53258" s="103"/>
      <c r="AD53258" s="99"/>
      <c r="AF53258" s="46"/>
      <c r="AM53258" s="121"/>
      <c r="AO53258" s="46"/>
    </row>
    <row r="53259" spans="1:41" s="60" customFormat="1" hidden="1" x14ac:dyDescent="0.35">
      <c r="A53259" s="46"/>
      <c r="H53259" s="103"/>
      <c r="AD53259" s="99"/>
      <c r="AF53259" s="46"/>
      <c r="AM53259" s="121"/>
      <c r="AO53259" s="46"/>
    </row>
    <row r="53260" spans="1:41" s="60" customFormat="1" hidden="1" x14ac:dyDescent="0.35">
      <c r="A53260" s="46"/>
      <c r="H53260" s="103"/>
      <c r="AD53260" s="99"/>
      <c r="AF53260" s="46"/>
      <c r="AM53260" s="121"/>
      <c r="AO53260" s="46"/>
    </row>
    <row r="53261" spans="1:41" s="60" customFormat="1" hidden="1" x14ac:dyDescent="0.35">
      <c r="A53261" s="46"/>
      <c r="H53261" s="103"/>
      <c r="AD53261" s="99"/>
      <c r="AF53261" s="46"/>
      <c r="AM53261" s="121"/>
      <c r="AO53261" s="46"/>
    </row>
    <row r="53262" spans="1:41" s="60" customFormat="1" hidden="1" x14ac:dyDescent="0.35">
      <c r="A53262" s="46"/>
      <c r="H53262" s="103"/>
      <c r="AD53262" s="99"/>
      <c r="AF53262" s="46"/>
      <c r="AM53262" s="121"/>
      <c r="AO53262" s="46"/>
    </row>
    <row r="53263" spans="1:41" s="60" customFormat="1" hidden="1" x14ac:dyDescent="0.35">
      <c r="A53263" s="46"/>
      <c r="H53263" s="103"/>
      <c r="AD53263" s="99"/>
      <c r="AF53263" s="46"/>
      <c r="AM53263" s="121"/>
      <c r="AO53263" s="46"/>
    </row>
    <row r="53264" spans="1:41" s="60" customFormat="1" hidden="1" x14ac:dyDescent="0.35">
      <c r="A53264" s="46"/>
      <c r="H53264" s="103"/>
      <c r="AD53264" s="99"/>
      <c r="AF53264" s="46"/>
      <c r="AM53264" s="121"/>
      <c r="AO53264" s="46"/>
    </row>
    <row r="53265" spans="1:41" s="60" customFormat="1" hidden="1" x14ac:dyDescent="0.35">
      <c r="A53265" s="46"/>
      <c r="H53265" s="103"/>
      <c r="AD53265" s="99"/>
      <c r="AF53265" s="46"/>
      <c r="AM53265" s="121"/>
      <c r="AO53265" s="46"/>
    </row>
    <row r="53266" spans="1:41" s="60" customFormat="1" hidden="1" x14ac:dyDescent="0.35">
      <c r="A53266" s="46"/>
      <c r="H53266" s="103"/>
      <c r="AD53266" s="99"/>
      <c r="AF53266" s="46"/>
      <c r="AM53266" s="121"/>
      <c r="AO53266" s="46"/>
    </row>
    <row r="53267" spans="1:41" s="60" customFormat="1" hidden="1" x14ac:dyDescent="0.35">
      <c r="A53267" s="46"/>
      <c r="H53267" s="103"/>
      <c r="AD53267" s="99"/>
      <c r="AF53267" s="46"/>
      <c r="AM53267" s="121"/>
      <c r="AO53267" s="46"/>
    </row>
    <row r="53268" spans="1:41" s="60" customFormat="1" hidden="1" x14ac:dyDescent="0.35">
      <c r="A53268" s="46"/>
      <c r="H53268" s="103"/>
      <c r="AD53268" s="99"/>
      <c r="AF53268" s="46"/>
      <c r="AM53268" s="121"/>
      <c r="AO53268" s="46"/>
    </row>
    <row r="53269" spans="1:41" s="60" customFormat="1" hidden="1" x14ac:dyDescent="0.35">
      <c r="A53269" s="46"/>
      <c r="H53269" s="103"/>
      <c r="AD53269" s="99"/>
      <c r="AF53269" s="46"/>
      <c r="AM53269" s="121"/>
      <c r="AO53269" s="46"/>
    </row>
    <row r="53270" spans="1:41" s="60" customFormat="1" hidden="1" x14ac:dyDescent="0.35">
      <c r="A53270" s="46"/>
      <c r="H53270" s="103"/>
      <c r="AD53270" s="99"/>
      <c r="AF53270" s="46"/>
      <c r="AM53270" s="121"/>
      <c r="AO53270" s="46"/>
    </row>
    <row r="53271" spans="1:41" s="60" customFormat="1" hidden="1" x14ac:dyDescent="0.35">
      <c r="A53271" s="46"/>
      <c r="H53271" s="103"/>
      <c r="AD53271" s="99"/>
      <c r="AF53271" s="46"/>
      <c r="AM53271" s="121"/>
      <c r="AO53271" s="46"/>
    </row>
    <row r="53272" spans="1:41" s="60" customFormat="1" hidden="1" x14ac:dyDescent="0.35">
      <c r="A53272" s="46"/>
      <c r="H53272" s="103"/>
      <c r="AD53272" s="99"/>
      <c r="AF53272" s="46"/>
      <c r="AM53272" s="121"/>
      <c r="AO53272" s="46"/>
    </row>
    <row r="53273" spans="1:41" s="60" customFormat="1" hidden="1" x14ac:dyDescent="0.35">
      <c r="A53273" s="46"/>
      <c r="H53273" s="103"/>
      <c r="AD53273" s="99"/>
      <c r="AF53273" s="46"/>
      <c r="AM53273" s="121"/>
      <c r="AO53273" s="46"/>
    </row>
    <row r="53274" spans="1:41" s="60" customFormat="1" hidden="1" x14ac:dyDescent="0.35">
      <c r="A53274" s="46"/>
      <c r="H53274" s="103"/>
      <c r="AD53274" s="99"/>
      <c r="AF53274" s="46"/>
      <c r="AM53274" s="121"/>
      <c r="AO53274" s="46"/>
    </row>
    <row r="53275" spans="1:41" s="60" customFormat="1" hidden="1" x14ac:dyDescent="0.35">
      <c r="A53275" s="46"/>
      <c r="H53275" s="103"/>
      <c r="AD53275" s="99"/>
      <c r="AF53275" s="46"/>
      <c r="AM53275" s="121"/>
      <c r="AO53275" s="46"/>
    </row>
    <row r="53276" spans="1:41" s="60" customFormat="1" hidden="1" x14ac:dyDescent="0.35">
      <c r="A53276" s="46"/>
      <c r="H53276" s="103"/>
      <c r="AD53276" s="99"/>
      <c r="AF53276" s="46"/>
      <c r="AM53276" s="121"/>
      <c r="AO53276" s="46"/>
    </row>
    <row r="53277" spans="1:41" s="60" customFormat="1" hidden="1" x14ac:dyDescent="0.35">
      <c r="A53277" s="46"/>
      <c r="H53277" s="103"/>
      <c r="AD53277" s="99"/>
      <c r="AF53277" s="46"/>
      <c r="AM53277" s="121"/>
      <c r="AO53277" s="46"/>
    </row>
    <row r="53278" spans="1:41" s="60" customFormat="1" hidden="1" x14ac:dyDescent="0.35">
      <c r="A53278" s="46"/>
      <c r="H53278" s="103"/>
      <c r="AD53278" s="99"/>
      <c r="AF53278" s="46"/>
      <c r="AM53278" s="121"/>
      <c r="AO53278" s="46"/>
    </row>
    <row r="53279" spans="1:41" s="60" customFormat="1" hidden="1" x14ac:dyDescent="0.35">
      <c r="A53279" s="46"/>
      <c r="H53279" s="103"/>
      <c r="AD53279" s="99"/>
      <c r="AF53279" s="46"/>
      <c r="AM53279" s="121"/>
      <c r="AO53279" s="46"/>
    </row>
    <row r="53280" spans="1:41" s="60" customFormat="1" hidden="1" x14ac:dyDescent="0.35">
      <c r="A53280" s="46"/>
      <c r="H53280" s="103"/>
      <c r="AD53280" s="99"/>
      <c r="AF53280" s="46"/>
      <c r="AM53280" s="121"/>
      <c r="AO53280" s="46"/>
    </row>
    <row r="53281" spans="1:41" s="60" customFormat="1" hidden="1" x14ac:dyDescent="0.35">
      <c r="A53281" s="46"/>
      <c r="H53281" s="103"/>
      <c r="AD53281" s="99"/>
      <c r="AF53281" s="46"/>
      <c r="AM53281" s="121"/>
      <c r="AO53281" s="46"/>
    </row>
    <row r="53282" spans="1:41" s="60" customFormat="1" hidden="1" x14ac:dyDescent="0.35">
      <c r="A53282" s="46"/>
      <c r="H53282" s="103"/>
      <c r="AD53282" s="99"/>
      <c r="AF53282" s="46"/>
      <c r="AM53282" s="121"/>
      <c r="AO53282" s="46"/>
    </row>
    <row r="53283" spans="1:41" s="60" customFormat="1" hidden="1" x14ac:dyDescent="0.35">
      <c r="A53283" s="46"/>
      <c r="H53283" s="103"/>
      <c r="AD53283" s="99"/>
      <c r="AF53283" s="46"/>
      <c r="AM53283" s="121"/>
      <c r="AO53283" s="46"/>
    </row>
    <row r="53284" spans="1:41" s="60" customFormat="1" hidden="1" x14ac:dyDescent="0.35">
      <c r="A53284" s="46"/>
      <c r="H53284" s="103"/>
      <c r="AD53284" s="99"/>
      <c r="AF53284" s="46"/>
      <c r="AM53284" s="121"/>
      <c r="AO53284" s="46"/>
    </row>
    <row r="53285" spans="1:41" s="60" customFormat="1" hidden="1" x14ac:dyDescent="0.35">
      <c r="A53285" s="46"/>
      <c r="H53285" s="103"/>
      <c r="AD53285" s="99"/>
      <c r="AF53285" s="46"/>
      <c r="AM53285" s="121"/>
      <c r="AO53285" s="46"/>
    </row>
    <row r="53286" spans="1:41" s="60" customFormat="1" hidden="1" x14ac:dyDescent="0.35">
      <c r="A53286" s="46"/>
      <c r="H53286" s="103"/>
      <c r="AD53286" s="99"/>
      <c r="AF53286" s="46"/>
      <c r="AM53286" s="121"/>
      <c r="AO53286" s="46"/>
    </row>
    <row r="53287" spans="1:41" s="60" customFormat="1" hidden="1" x14ac:dyDescent="0.35">
      <c r="A53287" s="46"/>
      <c r="H53287" s="103"/>
      <c r="AD53287" s="99"/>
      <c r="AF53287" s="46"/>
      <c r="AM53287" s="121"/>
      <c r="AO53287" s="46"/>
    </row>
    <row r="53288" spans="1:41" s="60" customFormat="1" hidden="1" x14ac:dyDescent="0.35">
      <c r="A53288" s="46"/>
      <c r="H53288" s="103"/>
      <c r="AD53288" s="99"/>
      <c r="AF53288" s="46"/>
      <c r="AM53288" s="121"/>
      <c r="AO53288" s="46"/>
    </row>
    <row r="53289" spans="1:41" s="60" customFormat="1" hidden="1" x14ac:dyDescent="0.35">
      <c r="A53289" s="46"/>
      <c r="H53289" s="103"/>
      <c r="AD53289" s="99"/>
      <c r="AF53289" s="46"/>
      <c r="AM53289" s="121"/>
      <c r="AO53289" s="46"/>
    </row>
    <row r="53290" spans="1:41" s="60" customFormat="1" hidden="1" x14ac:dyDescent="0.35">
      <c r="A53290" s="46"/>
      <c r="H53290" s="103"/>
      <c r="AD53290" s="99"/>
      <c r="AF53290" s="46"/>
      <c r="AM53290" s="121"/>
      <c r="AO53290" s="46"/>
    </row>
    <row r="53291" spans="1:41" s="60" customFormat="1" hidden="1" x14ac:dyDescent="0.35">
      <c r="A53291" s="46"/>
      <c r="H53291" s="103"/>
      <c r="AD53291" s="99"/>
      <c r="AF53291" s="46"/>
      <c r="AM53291" s="121"/>
      <c r="AO53291" s="46"/>
    </row>
    <row r="53292" spans="1:41" s="60" customFormat="1" hidden="1" x14ac:dyDescent="0.35">
      <c r="A53292" s="46"/>
      <c r="H53292" s="103"/>
      <c r="AD53292" s="99"/>
      <c r="AF53292" s="46"/>
      <c r="AM53292" s="121"/>
      <c r="AO53292" s="46"/>
    </row>
    <row r="53293" spans="1:41" s="60" customFormat="1" hidden="1" x14ac:dyDescent="0.35">
      <c r="A53293" s="46"/>
      <c r="H53293" s="103"/>
      <c r="AD53293" s="99"/>
      <c r="AF53293" s="46"/>
      <c r="AM53293" s="121"/>
      <c r="AO53293" s="46"/>
    </row>
    <row r="53294" spans="1:41" s="60" customFormat="1" hidden="1" x14ac:dyDescent="0.35">
      <c r="A53294" s="46"/>
      <c r="H53294" s="103"/>
      <c r="AD53294" s="99"/>
      <c r="AF53294" s="46"/>
      <c r="AM53294" s="121"/>
      <c r="AO53294" s="46"/>
    </row>
    <row r="53295" spans="1:41" s="60" customFormat="1" hidden="1" x14ac:dyDescent="0.35">
      <c r="A53295" s="46"/>
      <c r="H53295" s="103"/>
      <c r="AD53295" s="99"/>
      <c r="AF53295" s="46"/>
      <c r="AM53295" s="121"/>
      <c r="AO53295" s="46"/>
    </row>
    <row r="53296" spans="1:41" s="60" customFormat="1" hidden="1" x14ac:dyDescent="0.35">
      <c r="A53296" s="46"/>
      <c r="H53296" s="103"/>
      <c r="AD53296" s="99"/>
      <c r="AF53296" s="46"/>
      <c r="AM53296" s="121"/>
      <c r="AO53296" s="46"/>
    </row>
    <row r="53297" spans="1:41" s="60" customFormat="1" hidden="1" x14ac:dyDescent="0.35">
      <c r="A53297" s="46"/>
      <c r="H53297" s="103"/>
      <c r="AD53297" s="99"/>
      <c r="AF53297" s="46"/>
      <c r="AM53297" s="121"/>
      <c r="AO53297" s="46"/>
    </row>
    <row r="53298" spans="1:41" s="60" customFormat="1" hidden="1" x14ac:dyDescent="0.35">
      <c r="A53298" s="46"/>
      <c r="H53298" s="103"/>
      <c r="AD53298" s="99"/>
      <c r="AF53298" s="46"/>
      <c r="AM53298" s="121"/>
      <c r="AO53298" s="46"/>
    </row>
    <row r="53299" spans="1:41" s="60" customFormat="1" hidden="1" x14ac:dyDescent="0.35">
      <c r="A53299" s="46"/>
      <c r="H53299" s="103"/>
      <c r="AD53299" s="99"/>
      <c r="AF53299" s="46"/>
      <c r="AM53299" s="121"/>
      <c r="AO53299" s="46"/>
    </row>
    <row r="53300" spans="1:41" s="60" customFormat="1" hidden="1" x14ac:dyDescent="0.35">
      <c r="A53300" s="46"/>
      <c r="H53300" s="103"/>
      <c r="AD53300" s="99"/>
      <c r="AF53300" s="46"/>
      <c r="AM53300" s="121"/>
      <c r="AO53300" s="46"/>
    </row>
    <row r="53301" spans="1:41" s="60" customFormat="1" hidden="1" x14ac:dyDescent="0.35">
      <c r="A53301" s="46"/>
      <c r="H53301" s="103"/>
      <c r="AD53301" s="99"/>
      <c r="AF53301" s="46"/>
      <c r="AM53301" s="121"/>
      <c r="AO53301" s="46"/>
    </row>
    <row r="53302" spans="1:41" s="60" customFormat="1" hidden="1" x14ac:dyDescent="0.35">
      <c r="A53302" s="46"/>
      <c r="H53302" s="103"/>
      <c r="AD53302" s="99"/>
      <c r="AF53302" s="46"/>
      <c r="AM53302" s="121"/>
      <c r="AO53302" s="46"/>
    </row>
    <row r="53303" spans="1:41" s="60" customFormat="1" hidden="1" x14ac:dyDescent="0.35">
      <c r="A53303" s="46"/>
      <c r="H53303" s="103"/>
      <c r="AD53303" s="99"/>
      <c r="AF53303" s="46"/>
      <c r="AM53303" s="121"/>
      <c r="AO53303" s="46"/>
    </row>
    <row r="53304" spans="1:41" s="60" customFormat="1" hidden="1" x14ac:dyDescent="0.35">
      <c r="A53304" s="46"/>
      <c r="H53304" s="103"/>
      <c r="AD53304" s="99"/>
      <c r="AF53304" s="46"/>
      <c r="AM53304" s="121"/>
      <c r="AO53304" s="46"/>
    </row>
    <row r="53305" spans="1:41" s="60" customFormat="1" hidden="1" x14ac:dyDescent="0.35">
      <c r="A53305" s="46"/>
      <c r="H53305" s="103"/>
      <c r="AD53305" s="99"/>
      <c r="AF53305" s="46"/>
      <c r="AM53305" s="121"/>
      <c r="AO53305" s="46"/>
    </row>
    <row r="53306" spans="1:41" s="60" customFormat="1" hidden="1" x14ac:dyDescent="0.35">
      <c r="A53306" s="46"/>
      <c r="H53306" s="103"/>
      <c r="AD53306" s="99"/>
      <c r="AF53306" s="46"/>
      <c r="AM53306" s="121"/>
      <c r="AO53306" s="46"/>
    </row>
    <row r="53307" spans="1:41" s="60" customFormat="1" hidden="1" x14ac:dyDescent="0.35">
      <c r="A53307" s="46"/>
      <c r="H53307" s="103"/>
      <c r="AD53307" s="99"/>
      <c r="AF53307" s="46"/>
      <c r="AM53307" s="121"/>
      <c r="AO53307" s="46"/>
    </row>
    <row r="53308" spans="1:41" s="60" customFormat="1" hidden="1" x14ac:dyDescent="0.35">
      <c r="A53308" s="46"/>
      <c r="H53308" s="103"/>
      <c r="AD53308" s="99"/>
      <c r="AF53308" s="46"/>
      <c r="AM53308" s="121"/>
      <c r="AO53308" s="46"/>
    </row>
    <row r="53309" spans="1:41" s="60" customFormat="1" hidden="1" x14ac:dyDescent="0.35">
      <c r="A53309" s="46"/>
      <c r="H53309" s="103"/>
      <c r="AD53309" s="99"/>
      <c r="AF53309" s="46"/>
      <c r="AM53309" s="121"/>
      <c r="AO53309" s="46"/>
    </row>
    <row r="53310" spans="1:41" s="60" customFormat="1" hidden="1" x14ac:dyDescent="0.35">
      <c r="A53310" s="46"/>
      <c r="H53310" s="103"/>
      <c r="AD53310" s="99"/>
      <c r="AF53310" s="46"/>
      <c r="AM53310" s="121"/>
      <c r="AO53310" s="46"/>
    </row>
    <row r="53311" spans="1:41" s="60" customFormat="1" hidden="1" x14ac:dyDescent="0.35">
      <c r="A53311" s="46"/>
      <c r="H53311" s="103"/>
      <c r="AD53311" s="99"/>
      <c r="AF53311" s="46"/>
      <c r="AM53311" s="121"/>
      <c r="AO53311" s="46"/>
    </row>
    <row r="53312" spans="1:41" s="60" customFormat="1" hidden="1" x14ac:dyDescent="0.35">
      <c r="A53312" s="46"/>
      <c r="H53312" s="103"/>
      <c r="AD53312" s="99"/>
      <c r="AF53312" s="46"/>
      <c r="AM53312" s="121"/>
      <c r="AO53312" s="46"/>
    </row>
    <row r="53313" spans="1:41" s="60" customFormat="1" hidden="1" x14ac:dyDescent="0.35">
      <c r="A53313" s="46"/>
      <c r="H53313" s="103"/>
      <c r="AD53313" s="99"/>
      <c r="AF53313" s="46"/>
      <c r="AM53313" s="121"/>
      <c r="AO53313" s="46"/>
    </row>
    <row r="53314" spans="1:41" s="60" customFormat="1" hidden="1" x14ac:dyDescent="0.35">
      <c r="A53314" s="46"/>
      <c r="H53314" s="103"/>
      <c r="AD53314" s="99"/>
      <c r="AF53314" s="46"/>
      <c r="AM53314" s="121"/>
      <c r="AO53314" s="46"/>
    </row>
    <row r="53315" spans="1:41" s="60" customFormat="1" hidden="1" x14ac:dyDescent="0.35">
      <c r="A53315" s="46"/>
      <c r="H53315" s="103"/>
      <c r="AD53315" s="99"/>
      <c r="AF53315" s="46"/>
      <c r="AM53315" s="121"/>
      <c r="AO53315" s="46"/>
    </row>
    <row r="53316" spans="1:41" s="60" customFormat="1" hidden="1" x14ac:dyDescent="0.35">
      <c r="A53316" s="46"/>
      <c r="H53316" s="103"/>
      <c r="AD53316" s="99"/>
      <c r="AF53316" s="46"/>
      <c r="AM53316" s="121"/>
      <c r="AO53316" s="46"/>
    </row>
    <row r="53317" spans="1:41" s="60" customFormat="1" hidden="1" x14ac:dyDescent="0.35">
      <c r="A53317" s="46"/>
      <c r="H53317" s="103"/>
      <c r="AD53317" s="99"/>
      <c r="AF53317" s="46"/>
      <c r="AM53317" s="121"/>
      <c r="AO53317" s="46"/>
    </row>
    <row r="53318" spans="1:41" s="60" customFormat="1" hidden="1" x14ac:dyDescent="0.35">
      <c r="A53318" s="46"/>
      <c r="H53318" s="103"/>
      <c r="AD53318" s="99"/>
      <c r="AF53318" s="46"/>
      <c r="AM53318" s="121"/>
      <c r="AO53318" s="46"/>
    </row>
    <row r="53319" spans="1:41" s="60" customFormat="1" hidden="1" x14ac:dyDescent="0.35">
      <c r="A53319" s="46"/>
      <c r="H53319" s="103"/>
      <c r="AD53319" s="99"/>
      <c r="AF53319" s="46"/>
      <c r="AM53319" s="121"/>
      <c r="AO53319" s="46"/>
    </row>
    <row r="53320" spans="1:41" s="60" customFormat="1" hidden="1" x14ac:dyDescent="0.35">
      <c r="A53320" s="46"/>
      <c r="H53320" s="103"/>
      <c r="AD53320" s="99"/>
      <c r="AF53320" s="46"/>
      <c r="AM53320" s="121"/>
      <c r="AO53320" s="46"/>
    </row>
    <row r="53321" spans="1:41" s="60" customFormat="1" hidden="1" x14ac:dyDescent="0.35">
      <c r="A53321" s="46"/>
      <c r="H53321" s="103"/>
      <c r="AD53321" s="99"/>
      <c r="AF53321" s="46"/>
      <c r="AM53321" s="121"/>
      <c r="AO53321" s="46"/>
    </row>
    <row r="53322" spans="1:41" s="60" customFormat="1" hidden="1" x14ac:dyDescent="0.35">
      <c r="A53322" s="46"/>
      <c r="H53322" s="103"/>
      <c r="AD53322" s="99"/>
      <c r="AF53322" s="46"/>
      <c r="AM53322" s="121"/>
      <c r="AO53322" s="46"/>
    </row>
    <row r="53323" spans="1:41" s="60" customFormat="1" hidden="1" x14ac:dyDescent="0.35">
      <c r="A53323" s="46"/>
      <c r="H53323" s="103"/>
      <c r="AD53323" s="99"/>
      <c r="AF53323" s="46"/>
      <c r="AM53323" s="121"/>
      <c r="AO53323" s="46"/>
    </row>
    <row r="53324" spans="1:41" s="60" customFormat="1" hidden="1" x14ac:dyDescent="0.35">
      <c r="A53324" s="46"/>
      <c r="H53324" s="103"/>
      <c r="AD53324" s="99"/>
      <c r="AF53324" s="46"/>
      <c r="AM53324" s="121"/>
      <c r="AO53324" s="46"/>
    </row>
    <row r="53325" spans="1:41" s="60" customFormat="1" hidden="1" x14ac:dyDescent="0.35">
      <c r="A53325" s="46"/>
      <c r="H53325" s="103"/>
      <c r="AD53325" s="99"/>
      <c r="AF53325" s="46"/>
      <c r="AM53325" s="121"/>
      <c r="AO53325" s="46"/>
    </row>
    <row r="53326" spans="1:41" s="60" customFormat="1" hidden="1" x14ac:dyDescent="0.35">
      <c r="A53326" s="46"/>
      <c r="H53326" s="103"/>
      <c r="AD53326" s="99"/>
      <c r="AF53326" s="46"/>
      <c r="AM53326" s="121"/>
      <c r="AO53326" s="46"/>
    </row>
    <row r="53327" spans="1:41" s="60" customFormat="1" hidden="1" x14ac:dyDescent="0.35">
      <c r="A53327" s="46"/>
      <c r="H53327" s="103"/>
      <c r="AD53327" s="99"/>
      <c r="AF53327" s="46"/>
      <c r="AM53327" s="121"/>
      <c r="AO53327" s="46"/>
    </row>
    <row r="53328" spans="1:41" s="60" customFormat="1" hidden="1" x14ac:dyDescent="0.35">
      <c r="A53328" s="46"/>
      <c r="H53328" s="103"/>
      <c r="AD53328" s="99"/>
      <c r="AF53328" s="46"/>
      <c r="AM53328" s="121"/>
      <c r="AO53328" s="46"/>
    </row>
    <row r="53329" spans="1:41" s="60" customFormat="1" hidden="1" x14ac:dyDescent="0.35">
      <c r="A53329" s="46"/>
      <c r="H53329" s="103"/>
      <c r="AD53329" s="99"/>
      <c r="AF53329" s="46"/>
      <c r="AM53329" s="121"/>
      <c r="AO53329" s="46"/>
    </row>
    <row r="53330" spans="1:41" s="60" customFormat="1" hidden="1" x14ac:dyDescent="0.35">
      <c r="A53330" s="46"/>
      <c r="H53330" s="103"/>
      <c r="AD53330" s="99"/>
      <c r="AF53330" s="46"/>
      <c r="AM53330" s="121"/>
      <c r="AO53330" s="46"/>
    </row>
    <row r="53331" spans="1:41" s="60" customFormat="1" hidden="1" x14ac:dyDescent="0.35">
      <c r="A53331" s="46"/>
      <c r="H53331" s="103"/>
      <c r="AD53331" s="99"/>
      <c r="AF53331" s="46"/>
      <c r="AM53331" s="121"/>
      <c r="AO53331" s="46"/>
    </row>
    <row r="53332" spans="1:41" s="60" customFormat="1" hidden="1" x14ac:dyDescent="0.35">
      <c r="A53332" s="46"/>
      <c r="H53332" s="103"/>
      <c r="AD53332" s="99"/>
      <c r="AF53332" s="46"/>
      <c r="AM53332" s="121"/>
      <c r="AO53332" s="46"/>
    </row>
    <row r="53333" spans="1:41" s="60" customFormat="1" hidden="1" x14ac:dyDescent="0.35">
      <c r="A53333" s="46"/>
      <c r="H53333" s="103"/>
      <c r="AD53333" s="99"/>
      <c r="AF53333" s="46"/>
      <c r="AM53333" s="121"/>
      <c r="AO53333" s="46"/>
    </row>
    <row r="53334" spans="1:41" s="60" customFormat="1" hidden="1" x14ac:dyDescent="0.35">
      <c r="A53334" s="46"/>
      <c r="H53334" s="103"/>
      <c r="AD53334" s="99"/>
      <c r="AF53334" s="46"/>
      <c r="AM53334" s="121"/>
      <c r="AO53334" s="46"/>
    </row>
    <row r="53335" spans="1:41" s="60" customFormat="1" hidden="1" x14ac:dyDescent="0.35">
      <c r="A53335" s="46"/>
      <c r="H53335" s="103"/>
      <c r="AD53335" s="99"/>
      <c r="AF53335" s="46"/>
      <c r="AM53335" s="121"/>
      <c r="AO53335" s="46"/>
    </row>
    <row r="53336" spans="1:41" s="60" customFormat="1" hidden="1" x14ac:dyDescent="0.35">
      <c r="A53336" s="46"/>
      <c r="H53336" s="103"/>
      <c r="AD53336" s="99"/>
      <c r="AF53336" s="46"/>
      <c r="AM53336" s="121"/>
      <c r="AO53336" s="46"/>
    </row>
    <row r="53337" spans="1:41" s="60" customFormat="1" hidden="1" x14ac:dyDescent="0.35">
      <c r="A53337" s="46"/>
      <c r="H53337" s="103"/>
      <c r="AD53337" s="99"/>
      <c r="AF53337" s="46"/>
      <c r="AM53337" s="121"/>
      <c r="AO53337" s="46"/>
    </row>
    <row r="53338" spans="1:41" s="60" customFormat="1" hidden="1" x14ac:dyDescent="0.35">
      <c r="A53338" s="46"/>
      <c r="H53338" s="103"/>
      <c r="AD53338" s="99"/>
      <c r="AF53338" s="46"/>
      <c r="AM53338" s="121"/>
      <c r="AO53338" s="46"/>
    </row>
    <row r="53339" spans="1:41" s="60" customFormat="1" hidden="1" x14ac:dyDescent="0.35">
      <c r="A53339" s="46"/>
      <c r="H53339" s="103"/>
      <c r="AD53339" s="99"/>
      <c r="AF53339" s="46"/>
      <c r="AM53339" s="121"/>
      <c r="AO53339" s="46"/>
    </row>
    <row r="53340" spans="1:41" s="60" customFormat="1" hidden="1" x14ac:dyDescent="0.35">
      <c r="A53340" s="46"/>
      <c r="H53340" s="103"/>
      <c r="AD53340" s="99"/>
      <c r="AF53340" s="46"/>
      <c r="AM53340" s="121"/>
      <c r="AO53340" s="46"/>
    </row>
    <row r="53341" spans="1:41" s="60" customFormat="1" hidden="1" x14ac:dyDescent="0.35">
      <c r="A53341" s="46"/>
      <c r="H53341" s="103"/>
      <c r="AD53341" s="99"/>
      <c r="AF53341" s="46"/>
      <c r="AM53341" s="121"/>
      <c r="AO53341" s="46"/>
    </row>
    <row r="53342" spans="1:41" s="60" customFormat="1" hidden="1" x14ac:dyDescent="0.35">
      <c r="A53342" s="46"/>
      <c r="H53342" s="103"/>
      <c r="AD53342" s="99"/>
      <c r="AF53342" s="46"/>
      <c r="AM53342" s="121"/>
      <c r="AO53342" s="46"/>
    </row>
    <row r="53343" spans="1:41" s="60" customFormat="1" hidden="1" x14ac:dyDescent="0.35">
      <c r="A53343" s="46"/>
      <c r="H53343" s="103"/>
      <c r="AD53343" s="99"/>
      <c r="AF53343" s="46"/>
      <c r="AM53343" s="121"/>
      <c r="AO53343" s="46"/>
    </row>
    <row r="53344" spans="1:41" s="60" customFormat="1" hidden="1" x14ac:dyDescent="0.35">
      <c r="A53344" s="46"/>
      <c r="H53344" s="103"/>
      <c r="AD53344" s="99"/>
      <c r="AF53344" s="46"/>
      <c r="AM53344" s="121"/>
      <c r="AO53344" s="46"/>
    </row>
    <row r="53345" spans="1:41" s="60" customFormat="1" hidden="1" x14ac:dyDescent="0.35">
      <c r="A53345" s="46"/>
      <c r="H53345" s="103"/>
      <c r="AD53345" s="99"/>
      <c r="AF53345" s="46"/>
      <c r="AM53345" s="121"/>
      <c r="AO53345" s="46"/>
    </row>
    <row r="53346" spans="1:41" s="60" customFormat="1" hidden="1" x14ac:dyDescent="0.35">
      <c r="A53346" s="46"/>
      <c r="H53346" s="103"/>
      <c r="AD53346" s="99"/>
      <c r="AF53346" s="46"/>
      <c r="AM53346" s="121"/>
      <c r="AO53346" s="46"/>
    </row>
    <row r="53347" spans="1:41" s="60" customFormat="1" hidden="1" x14ac:dyDescent="0.35">
      <c r="A53347" s="46"/>
      <c r="H53347" s="103"/>
      <c r="AD53347" s="99"/>
      <c r="AF53347" s="46"/>
      <c r="AM53347" s="121"/>
      <c r="AO53347" s="46"/>
    </row>
    <row r="53348" spans="1:41" s="60" customFormat="1" hidden="1" x14ac:dyDescent="0.35">
      <c r="A53348" s="46"/>
      <c r="H53348" s="103"/>
      <c r="AD53348" s="99"/>
      <c r="AF53348" s="46"/>
      <c r="AM53348" s="121"/>
      <c r="AO53348" s="46"/>
    </row>
    <row r="53349" spans="1:41" s="60" customFormat="1" hidden="1" x14ac:dyDescent="0.35">
      <c r="A53349" s="46"/>
      <c r="H53349" s="103"/>
      <c r="AD53349" s="99"/>
      <c r="AF53349" s="46"/>
      <c r="AM53349" s="121"/>
      <c r="AO53349" s="46"/>
    </row>
    <row r="53350" spans="1:41" s="60" customFormat="1" hidden="1" x14ac:dyDescent="0.35">
      <c r="A53350" s="46"/>
      <c r="H53350" s="103"/>
      <c r="AD53350" s="99"/>
      <c r="AF53350" s="46"/>
      <c r="AM53350" s="121"/>
      <c r="AO53350" s="46"/>
    </row>
    <row r="53351" spans="1:41" s="60" customFormat="1" hidden="1" x14ac:dyDescent="0.35">
      <c r="A53351" s="46"/>
      <c r="H53351" s="103"/>
      <c r="AD53351" s="99"/>
      <c r="AF53351" s="46"/>
      <c r="AM53351" s="121"/>
      <c r="AO53351" s="46"/>
    </row>
    <row r="53352" spans="1:41" s="60" customFormat="1" hidden="1" x14ac:dyDescent="0.35">
      <c r="A53352" s="46"/>
      <c r="H53352" s="103"/>
      <c r="AD53352" s="99"/>
      <c r="AF53352" s="46"/>
      <c r="AM53352" s="121"/>
      <c r="AO53352" s="46"/>
    </row>
    <row r="53353" spans="1:41" s="60" customFormat="1" hidden="1" x14ac:dyDescent="0.35">
      <c r="A53353" s="46"/>
      <c r="H53353" s="103"/>
      <c r="AD53353" s="99"/>
      <c r="AF53353" s="46"/>
      <c r="AM53353" s="121"/>
      <c r="AO53353" s="46"/>
    </row>
    <row r="53354" spans="1:41" s="60" customFormat="1" hidden="1" x14ac:dyDescent="0.35">
      <c r="A53354" s="46"/>
      <c r="H53354" s="103"/>
      <c r="AD53354" s="99"/>
      <c r="AF53354" s="46"/>
      <c r="AM53354" s="121"/>
      <c r="AO53354" s="46"/>
    </row>
    <row r="53355" spans="1:41" s="60" customFormat="1" hidden="1" x14ac:dyDescent="0.35">
      <c r="A53355" s="46"/>
      <c r="H53355" s="103"/>
      <c r="AD53355" s="99"/>
      <c r="AF53355" s="46"/>
      <c r="AM53355" s="121"/>
      <c r="AO53355" s="46"/>
    </row>
    <row r="53356" spans="1:41" s="60" customFormat="1" hidden="1" x14ac:dyDescent="0.35">
      <c r="A53356" s="46"/>
      <c r="H53356" s="103"/>
      <c r="AD53356" s="99"/>
      <c r="AF53356" s="46"/>
      <c r="AM53356" s="121"/>
      <c r="AO53356" s="46"/>
    </row>
    <row r="53357" spans="1:41" s="60" customFormat="1" hidden="1" x14ac:dyDescent="0.35">
      <c r="A53357" s="46"/>
      <c r="H53357" s="103"/>
      <c r="AD53357" s="99"/>
      <c r="AF53357" s="46"/>
      <c r="AM53357" s="121"/>
      <c r="AO53357" s="46"/>
    </row>
    <row r="53358" spans="1:41" s="60" customFormat="1" hidden="1" x14ac:dyDescent="0.35">
      <c r="A53358" s="46"/>
      <c r="H53358" s="103"/>
      <c r="AD53358" s="99"/>
      <c r="AF53358" s="46"/>
      <c r="AM53358" s="121"/>
      <c r="AO53358" s="46"/>
    </row>
    <row r="53359" spans="1:41" s="60" customFormat="1" hidden="1" x14ac:dyDescent="0.35">
      <c r="A53359" s="46"/>
      <c r="H53359" s="103"/>
      <c r="AD53359" s="99"/>
      <c r="AF53359" s="46"/>
      <c r="AM53359" s="121"/>
      <c r="AO53359" s="46"/>
    </row>
    <row r="53360" spans="1:41" s="60" customFormat="1" hidden="1" x14ac:dyDescent="0.35">
      <c r="A53360" s="46"/>
      <c r="H53360" s="103"/>
      <c r="AD53360" s="99"/>
      <c r="AF53360" s="46"/>
      <c r="AM53360" s="121"/>
      <c r="AO53360" s="46"/>
    </row>
    <row r="53361" spans="1:41" s="60" customFormat="1" hidden="1" x14ac:dyDescent="0.35">
      <c r="A53361" s="46"/>
      <c r="H53361" s="103"/>
      <c r="AD53361" s="99"/>
      <c r="AF53361" s="46"/>
      <c r="AM53361" s="121"/>
      <c r="AO53361" s="46"/>
    </row>
    <row r="53362" spans="1:41" s="60" customFormat="1" hidden="1" x14ac:dyDescent="0.35">
      <c r="A53362" s="46"/>
      <c r="H53362" s="103"/>
      <c r="AD53362" s="99"/>
      <c r="AF53362" s="46"/>
      <c r="AM53362" s="121"/>
      <c r="AO53362" s="46"/>
    </row>
    <row r="53363" spans="1:41" s="60" customFormat="1" hidden="1" x14ac:dyDescent="0.35">
      <c r="A53363" s="46"/>
      <c r="H53363" s="103"/>
      <c r="AD53363" s="99"/>
      <c r="AF53363" s="46"/>
      <c r="AM53363" s="121"/>
      <c r="AO53363" s="46"/>
    </row>
    <row r="53364" spans="1:41" s="60" customFormat="1" hidden="1" x14ac:dyDescent="0.35">
      <c r="A53364" s="46"/>
      <c r="H53364" s="103"/>
      <c r="AD53364" s="99"/>
      <c r="AF53364" s="46"/>
      <c r="AM53364" s="121"/>
      <c r="AO53364" s="46"/>
    </row>
    <row r="53365" spans="1:41" s="60" customFormat="1" hidden="1" x14ac:dyDescent="0.35">
      <c r="A53365" s="46"/>
      <c r="H53365" s="103"/>
      <c r="AD53365" s="99"/>
      <c r="AF53365" s="46"/>
      <c r="AM53365" s="121"/>
      <c r="AO53365" s="46"/>
    </row>
    <row r="53366" spans="1:41" s="60" customFormat="1" hidden="1" x14ac:dyDescent="0.35">
      <c r="A53366" s="46"/>
      <c r="H53366" s="103"/>
      <c r="AD53366" s="99"/>
      <c r="AF53366" s="46"/>
      <c r="AM53366" s="121"/>
      <c r="AO53366" s="46"/>
    </row>
    <row r="53367" spans="1:41" s="60" customFormat="1" hidden="1" x14ac:dyDescent="0.35">
      <c r="A53367" s="46"/>
      <c r="H53367" s="103"/>
      <c r="AD53367" s="99"/>
      <c r="AF53367" s="46"/>
      <c r="AM53367" s="121"/>
      <c r="AO53367" s="46"/>
    </row>
    <row r="53368" spans="1:41" s="60" customFormat="1" hidden="1" x14ac:dyDescent="0.35">
      <c r="A53368" s="46"/>
      <c r="H53368" s="103"/>
      <c r="AD53368" s="99"/>
      <c r="AF53368" s="46"/>
      <c r="AM53368" s="121"/>
      <c r="AO53368" s="46"/>
    </row>
    <row r="53369" spans="1:41" s="60" customFormat="1" hidden="1" x14ac:dyDescent="0.35">
      <c r="A53369" s="46"/>
      <c r="H53369" s="103"/>
      <c r="AD53369" s="99"/>
      <c r="AF53369" s="46"/>
      <c r="AM53369" s="121"/>
      <c r="AO53369" s="46"/>
    </row>
    <row r="53370" spans="1:41" s="60" customFormat="1" hidden="1" x14ac:dyDescent="0.35">
      <c r="A53370" s="46"/>
      <c r="H53370" s="103"/>
      <c r="AD53370" s="99"/>
      <c r="AF53370" s="46"/>
      <c r="AM53370" s="121"/>
      <c r="AO53370" s="46"/>
    </row>
    <row r="53371" spans="1:41" s="60" customFormat="1" hidden="1" x14ac:dyDescent="0.35">
      <c r="A53371" s="46"/>
      <c r="H53371" s="103"/>
      <c r="AD53371" s="99"/>
      <c r="AF53371" s="46"/>
      <c r="AM53371" s="121"/>
      <c r="AO53371" s="46"/>
    </row>
    <row r="53372" spans="1:41" s="60" customFormat="1" hidden="1" x14ac:dyDescent="0.35">
      <c r="A53372" s="46"/>
      <c r="H53372" s="103"/>
      <c r="AD53372" s="99"/>
      <c r="AF53372" s="46"/>
      <c r="AM53372" s="121"/>
      <c r="AO53372" s="46"/>
    </row>
    <row r="53373" spans="1:41" s="60" customFormat="1" hidden="1" x14ac:dyDescent="0.35">
      <c r="A53373" s="46"/>
      <c r="H53373" s="103"/>
      <c r="AD53373" s="99"/>
      <c r="AF53373" s="46"/>
      <c r="AM53373" s="121"/>
      <c r="AO53373" s="46"/>
    </row>
    <row r="53374" spans="1:41" s="60" customFormat="1" hidden="1" x14ac:dyDescent="0.35">
      <c r="A53374" s="46"/>
      <c r="H53374" s="103"/>
      <c r="AD53374" s="99"/>
      <c r="AF53374" s="46"/>
      <c r="AM53374" s="121"/>
      <c r="AO53374" s="46"/>
    </row>
    <row r="53375" spans="1:41" s="60" customFormat="1" hidden="1" x14ac:dyDescent="0.35">
      <c r="A53375" s="46"/>
      <c r="H53375" s="103"/>
      <c r="AD53375" s="99"/>
      <c r="AF53375" s="46"/>
      <c r="AM53375" s="121"/>
      <c r="AO53375" s="46"/>
    </row>
    <row r="53376" spans="1:41" s="60" customFormat="1" hidden="1" x14ac:dyDescent="0.35">
      <c r="A53376" s="46"/>
      <c r="H53376" s="103"/>
      <c r="AD53376" s="99"/>
      <c r="AF53376" s="46"/>
      <c r="AM53376" s="121"/>
      <c r="AO53376" s="46"/>
    </row>
    <row r="53377" spans="1:41" s="60" customFormat="1" hidden="1" x14ac:dyDescent="0.35">
      <c r="A53377" s="46"/>
      <c r="H53377" s="103"/>
      <c r="AD53377" s="99"/>
      <c r="AF53377" s="46"/>
      <c r="AM53377" s="121"/>
      <c r="AO53377" s="46"/>
    </row>
    <row r="53378" spans="1:41" s="60" customFormat="1" hidden="1" x14ac:dyDescent="0.35">
      <c r="A53378" s="46"/>
      <c r="H53378" s="103"/>
      <c r="AD53378" s="99"/>
      <c r="AF53378" s="46"/>
      <c r="AM53378" s="121"/>
      <c r="AO53378" s="46"/>
    </row>
    <row r="53379" spans="1:41" s="60" customFormat="1" hidden="1" x14ac:dyDescent="0.35">
      <c r="A53379" s="46"/>
      <c r="H53379" s="103"/>
      <c r="AD53379" s="99"/>
      <c r="AF53379" s="46"/>
      <c r="AM53379" s="121"/>
      <c r="AO53379" s="46"/>
    </row>
    <row r="53380" spans="1:41" s="60" customFormat="1" hidden="1" x14ac:dyDescent="0.35">
      <c r="A53380" s="46"/>
      <c r="H53380" s="103"/>
      <c r="AD53380" s="99"/>
      <c r="AF53380" s="46"/>
      <c r="AM53380" s="121"/>
      <c r="AO53380" s="46"/>
    </row>
    <row r="53381" spans="1:41" s="60" customFormat="1" hidden="1" x14ac:dyDescent="0.35">
      <c r="A53381" s="46"/>
      <c r="H53381" s="103"/>
      <c r="AD53381" s="99"/>
      <c r="AF53381" s="46"/>
      <c r="AM53381" s="121"/>
      <c r="AO53381" s="46"/>
    </row>
    <row r="53382" spans="1:41" s="60" customFormat="1" hidden="1" x14ac:dyDescent="0.35">
      <c r="A53382" s="46"/>
      <c r="H53382" s="103"/>
      <c r="AD53382" s="99"/>
      <c r="AF53382" s="46"/>
      <c r="AM53382" s="121"/>
      <c r="AO53382" s="46"/>
    </row>
    <row r="53383" spans="1:41" s="60" customFormat="1" hidden="1" x14ac:dyDescent="0.35">
      <c r="A53383" s="46"/>
      <c r="H53383" s="103"/>
      <c r="AD53383" s="99"/>
      <c r="AF53383" s="46"/>
      <c r="AM53383" s="121"/>
      <c r="AO53383" s="46"/>
    </row>
    <row r="53384" spans="1:41" s="60" customFormat="1" hidden="1" x14ac:dyDescent="0.35">
      <c r="A53384" s="46"/>
      <c r="H53384" s="103"/>
      <c r="AD53384" s="99"/>
      <c r="AF53384" s="46"/>
      <c r="AM53384" s="121"/>
      <c r="AO53384" s="46"/>
    </row>
    <row r="53385" spans="1:41" s="60" customFormat="1" hidden="1" x14ac:dyDescent="0.35">
      <c r="A53385" s="46"/>
      <c r="H53385" s="103"/>
      <c r="AD53385" s="99"/>
      <c r="AF53385" s="46"/>
      <c r="AM53385" s="121"/>
      <c r="AO53385" s="46"/>
    </row>
    <row r="53386" spans="1:41" s="60" customFormat="1" hidden="1" x14ac:dyDescent="0.35">
      <c r="A53386" s="46"/>
      <c r="H53386" s="103"/>
      <c r="AD53386" s="99"/>
      <c r="AF53386" s="46"/>
      <c r="AM53386" s="121"/>
      <c r="AO53386" s="46"/>
    </row>
    <row r="53387" spans="1:41" s="60" customFormat="1" hidden="1" x14ac:dyDescent="0.35">
      <c r="A53387" s="46"/>
      <c r="H53387" s="103"/>
      <c r="AD53387" s="99"/>
      <c r="AF53387" s="46"/>
      <c r="AM53387" s="121"/>
      <c r="AO53387" s="46"/>
    </row>
    <row r="53388" spans="1:41" s="60" customFormat="1" hidden="1" x14ac:dyDescent="0.35">
      <c r="A53388" s="46"/>
      <c r="H53388" s="103"/>
      <c r="AD53388" s="99"/>
      <c r="AF53388" s="46"/>
      <c r="AM53388" s="121"/>
      <c r="AO53388" s="46"/>
    </row>
    <row r="53389" spans="1:41" s="60" customFormat="1" hidden="1" x14ac:dyDescent="0.35">
      <c r="A53389" s="46"/>
      <c r="H53389" s="103"/>
      <c r="AD53389" s="99"/>
      <c r="AF53389" s="46"/>
      <c r="AM53389" s="121"/>
      <c r="AO53389" s="46"/>
    </row>
    <row r="53390" spans="1:41" s="60" customFormat="1" hidden="1" x14ac:dyDescent="0.35">
      <c r="A53390" s="46"/>
      <c r="H53390" s="103"/>
      <c r="AD53390" s="99"/>
      <c r="AF53390" s="46"/>
      <c r="AM53390" s="121"/>
      <c r="AO53390" s="46"/>
    </row>
    <row r="53391" spans="1:41" s="60" customFormat="1" hidden="1" x14ac:dyDescent="0.35">
      <c r="A53391" s="46"/>
      <c r="H53391" s="103"/>
      <c r="AD53391" s="99"/>
      <c r="AF53391" s="46"/>
      <c r="AM53391" s="121"/>
      <c r="AO53391" s="46"/>
    </row>
    <row r="53392" spans="1:41" s="60" customFormat="1" hidden="1" x14ac:dyDescent="0.35">
      <c r="A53392" s="46"/>
      <c r="H53392" s="103"/>
      <c r="AD53392" s="99"/>
      <c r="AF53392" s="46"/>
      <c r="AM53392" s="121"/>
      <c r="AO53392" s="46"/>
    </row>
    <row r="53393" spans="1:41" s="60" customFormat="1" hidden="1" x14ac:dyDescent="0.35">
      <c r="A53393" s="46"/>
      <c r="H53393" s="103"/>
      <c r="AD53393" s="99"/>
      <c r="AF53393" s="46"/>
      <c r="AM53393" s="121"/>
      <c r="AO53393" s="46"/>
    </row>
    <row r="53394" spans="1:41" s="60" customFormat="1" hidden="1" x14ac:dyDescent="0.35">
      <c r="A53394" s="46"/>
      <c r="H53394" s="103"/>
      <c r="AD53394" s="99"/>
      <c r="AF53394" s="46"/>
      <c r="AM53394" s="121"/>
      <c r="AO53394" s="46"/>
    </row>
    <row r="53395" spans="1:41" s="60" customFormat="1" hidden="1" x14ac:dyDescent="0.35">
      <c r="A53395" s="46"/>
      <c r="H53395" s="103"/>
      <c r="AD53395" s="99"/>
      <c r="AF53395" s="46"/>
      <c r="AM53395" s="121"/>
      <c r="AO53395" s="46"/>
    </row>
    <row r="53396" spans="1:41" s="60" customFormat="1" hidden="1" x14ac:dyDescent="0.35">
      <c r="A53396" s="46"/>
      <c r="H53396" s="103"/>
      <c r="AD53396" s="99"/>
      <c r="AF53396" s="46"/>
      <c r="AM53396" s="121"/>
      <c r="AO53396" s="46"/>
    </row>
    <row r="53397" spans="1:41" s="60" customFormat="1" hidden="1" x14ac:dyDescent="0.35">
      <c r="A53397" s="46"/>
      <c r="H53397" s="103"/>
      <c r="AD53397" s="99"/>
      <c r="AF53397" s="46"/>
      <c r="AM53397" s="121"/>
      <c r="AO53397" s="46"/>
    </row>
    <row r="53398" spans="1:41" s="60" customFormat="1" hidden="1" x14ac:dyDescent="0.35">
      <c r="A53398" s="46"/>
      <c r="H53398" s="103"/>
      <c r="AD53398" s="99"/>
      <c r="AF53398" s="46"/>
      <c r="AM53398" s="121"/>
      <c r="AO53398" s="46"/>
    </row>
    <row r="53399" spans="1:41" s="60" customFormat="1" hidden="1" x14ac:dyDescent="0.35">
      <c r="A53399" s="46"/>
      <c r="H53399" s="103"/>
      <c r="AD53399" s="99"/>
      <c r="AF53399" s="46"/>
      <c r="AM53399" s="121"/>
      <c r="AO53399" s="46"/>
    </row>
    <row r="53400" spans="1:41" s="60" customFormat="1" hidden="1" x14ac:dyDescent="0.35">
      <c r="A53400" s="46"/>
      <c r="H53400" s="103"/>
      <c r="AD53400" s="99"/>
      <c r="AF53400" s="46"/>
      <c r="AM53400" s="121"/>
      <c r="AO53400" s="46"/>
    </row>
    <row r="53401" spans="1:41" s="60" customFormat="1" hidden="1" x14ac:dyDescent="0.35">
      <c r="A53401" s="46"/>
      <c r="H53401" s="103"/>
      <c r="AD53401" s="99"/>
      <c r="AF53401" s="46"/>
      <c r="AM53401" s="121"/>
      <c r="AO53401" s="46"/>
    </row>
    <row r="53402" spans="1:41" s="60" customFormat="1" hidden="1" x14ac:dyDescent="0.35">
      <c r="A53402" s="46"/>
      <c r="H53402" s="103"/>
      <c r="AD53402" s="99"/>
      <c r="AF53402" s="46"/>
      <c r="AM53402" s="121"/>
      <c r="AO53402" s="46"/>
    </row>
    <row r="53403" spans="1:41" s="60" customFormat="1" hidden="1" x14ac:dyDescent="0.35">
      <c r="A53403" s="46"/>
      <c r="H53403" s="103"/>
      <c r="AD53403" s="99"/>
      <c r="AF53403" s="46"/>
      <c r="AM53403" s="121"/>
      <c r="AO53403" s="46"/>
    </row>
    <row r="53404" spans="1:41" s="60" customFormat="1" hidden="1" x14ac:dyDescent="0.35">
      <c r="A53404" s="46"/>
      <c r="H53404" s="103"/>
      <c r="AD53404" s="99"/>
      <c r="AF53404" s="46"/>
      <c r="AM53404" s="121"/>
      <c r="AO53404" s="46"/>
    </row>
    <row r="53405" spans="1:41" s="60" customFormat="1" hidden="1" x14ac:dyDescent="0.35">
      <c r="A53405" s="46"/>
      <c r="H53405" s="103"/>
      <c r="AD53405" s="99"/>
      <c r="AF53405" s="46"/>
      <c r="AM53405" s="121"/>
      <c r="AO53405" s="46"/>
    </row>
    <row r="53406" spans="1:41" s="60" customFormat="1" hidden="1" x14ac:dyDescent="0.35">
      <c r="A53406" s="46"/>
      <c r="H53406" s="103"/>
      <c r="AD53406" s="99"/>
      <c r="AF53406" s="46"/>
      <c r="AM53406" s="121"/>
      <c r="AO53406" s="46"/>
    </row>
    <row r="53407" spans="1:41" s="60" customFormat="1" hidden="1" x14ac:dyDescent="0.35">
      <c r="A53407" s="46"/>
      <c r="H53407" s="103"/>
      <c r="AD53407" s="99"/>
      <c r="AF53407" s="46"/>
      <c r="AM53407" s="121"/>
      <c r="AO53407" s="46"/>
    </row>
    <row r="53408" spans="1:41" s="60" customFormat="1" hidden="1" x14ac:dyDescent="0.35">
      <c r="A53408" s="46"/>
      <c r="H53408" s="103"/>
      <c r="AD53408" s="99"/>
      <c r="AF53408" s="46"/>
      <c r="AM53408" s="121"/>
      <c r="AO53408" s="46"/>
    </row>
    <row r="53409" spans="1:41" s="60" customFormat="1" hidden="1" x14ac:dyDescent="0.35">
      <c r="A53409" s="46"/>
      <c r="H53409" s="103"/>
      <c r="AD53409" s="99"/>
      <c r="AF53409" s="46"/>
      <c r="AM53409" s="121"/>
      <c r="AO53409" s="46"/>
    </row>
    <row r="53410" spans="1:41" s="60" customFormat="1" hidden="1" x14ac:dyDescent="0.35">
      <c r="A53410" s="46"/>
      <c r="H53410" s="103"/>
      <c r="AD53410" s="99"/>
      <c r="AF53410" s="46"/>
      <c r="AM53410" s="121"/>
      <c r="AO53410" s="46"/>
    </row>
    <row r="53411" spans="1:41" s="60" customFormat="1" hidden="1" x14ac:dyDescent="0.35">
      <c r="A53411" s="46"/>
      <c r="H53411" s="103"/>
      <c r="AD53411" s="99"/>
      <c r="AF53411" s="46"/>
      <c r="AM53411" s="121"/>
      <c r="AO53411" s="46"/>
    </row>
    <row r="53412" spans="1:41" s="60" customFormat="1" hidden="1" x14ac:dyDescent="0.35">
      <c r="A53412" s="46"/>
      <c r="H53412" s="103"/>
      <c r="AD53412" s="99"/>
      <c r="AF53412" s="46"/>
      <c r="AM53412" s="121"/>
      <c r="AO53412" s="46"/>
    </row>
    <row r="53413" spans="1:41" s="60" customFormat="1" hidden="1" x14ac:dyDescent="0.35">
      <c r="A53413" s="46"/>
      <c r="H53413" s="103"/>
      <c r="AD53413" s="99"/>
      <c r="AF53413" s="46"/>
      <c r="AM53413" s="121"/>
      <c r="AO53413" s="46"/>
    </row>
    <row r="53414" spans="1:41" s="60" customFormat="1" hidden="1" x14ac:dyDescent="0.35">
      <c r="A53414" s="46"/>
      <c r="H53414" s="103"/>
      <c r="AD53414" s="99"/>
      <c r="AF53414" s="46"/>
      <c r="AM53414" s="121"/>
      <c r="AO53414" s="46"/>
    </row>
    <row r="53415" spans="1:41" s="60" customFormat="1" hidden="1" x14ac:dyDescent="0.35">
      <c r="A53415" s="46"/>
      <c r="H53415" s="103"/>
      <c r="AD53415" s="99"/>
      <c r="AF53415" s="46"/>
      <c r="AM53415" s="121"/>
      <c r="AO53415" s="46"/>
    </row>
    <row r="53416" spans="1:41" s="60" customFormat="1" hidden="1" x14ac:dyDescent="0.35">
      <c r="A53416" s="46"/>
      <c r="H53416" s="103"/>
      <c r="AD53416" s="99"/>
      <c r="AF53416" s="46"/>
      <c r="AM53416" s="121"/>
      <c r="AO53416" s="46"/>
    </row>
    <row r="53417" spans="1:41" s="60" customFormat="1" hidden="1" x14ac:dyDescent="0.35">
      <c r="A53417" s="46"/>
      <c r="H53417" s="103"/>
      <c r="AD53417" s="99"/>
      <c r="AF53417" s="46"/>
      <c r="AM53417" s="121"/>
      <c r="AO53417" s="46"/>
    </row>
    <row r="53418" spans="1:41" s="60" customFormat="1" hidden="1" x14ac:dyDescent="0.35">
      <c r="A53418" s="46"/>
      <c r="H53418" s="103"/>
      <c r="AD53418" s="99"/>
      <c r="AF53418" s="46"/>
      <c r="AM53418" s="121"/>
      <c r="AO53418" s="46"/>
    </row>
    <row r="53419" spans="1:41" s="60" customFormat="1" hidden="1" x14ac:dyDescent="0.35">
      <c r="A53419" s="46"/>
      <c r="H53419" s="103"/>
      <c r="AD53419" s="99"/>
      <c r="AF53419" s="46"/>
      <c r="AM53419" s="121"/>
      <c r="AO53419" s="46"/>
    </row>
    <row r="53420" spans="1:41" s="60" customFormat="1" hidden="1" x14ac:dyDescent="0.35">
      <c r="A53420" s="46"/>
      <c r="H53420" s="103"/>
      <c r="AD53420" s="99"/>
      <c r="AF53420" s="46"/>
      <c r="AM53420" s="121"/>
      <c r="AO53420" s="46"/>
    </row>
    <row r="53421" spans="1:41" s="60" customFormat="1" hidden="1" x14ac:dyDescent="0.35">
      <c r="A53421" s="46"/>
      <c r="H53421" s="103"/>
      <c r="AD53421" s="99"/>
      <c r="AF53421" s="46"/>
      <c r="AM53421" s="121"/>
      <c r="AO53421" s="46"/>
    </row>
    <row r="53422" spans="1:41" s="60" customFormat="1" hidden="1" x14ac:dyDescent="0.35">
      <c r="A53422" s="46"/>
      <c r="H53422" s="103"/>
      <c r="AD53422" s="99"/>
      <c r="AF53422" s="46"/>
      <c r="AM53422" s="121"/>
      <c r="AO53422" s="46"/>
    </row>
    <row r="53423" spans="1:41" s="60" customFormat="1" hidden="1" x14ac:dyDescent="0.35">
      <c r="A53423" s="46"/>
      <c r="H53423" s="103"/>
      <c r="AD53423" s="99"/>
      <c r="AF53423" s="46"/>
      <c r="AM53423" s="121"/>
      <c r="AO53423" s="46"/>
    </row>
    <row r="53424" spans="1:41" s="60" customFormat="1" hidden="1" x14ac:dyDescent="0.35">
      <c r="A53424" s="46"/>
      <c r="H53424" s="103"/>
      <c r="AD53424" s="99"/>
      <c r="AF53424" s="46"/>
      <c r="AM53424" s="121"/>
      <c r="AO53424" s="46"/>
    </row>
    <row r="53425" spans="1:41" s="60" customFormat="1" hidden="1" x14ac:dyDescent="0.35">
      <c r="A53425" s="46"/>
      <c r="H53425" s="103"/>
      <c r="AD53425" s="99"/>
      <c r="AF53425" s="46"/>
      <c r="AM53425" s="121"/>
      <c r="AO53425" s="46"/>
    </row>
    <row r="53426" spans="1:41" s="60" customFormat="1" hidden="1" x14ac:dyDescent="0.35">
      <c r="A53426" s="46"/>
      <c r="H53426" s="103"/>
      <c r="AD53426" s="99"/>
      <c r="AF53426" s="46"/>
      <c r="AM53426" s="121"/>
      <c r="AO53426" s="46"/>
    </row>
    <row r="53427" spans="1:41" s="60" customFormat="1" hidden="1" x14ac:dyDescent="0.35">
      <c r="A53427" s="46"/>
      <c r="H53427" s="103"/>
      <c r="AD53427" s="99"/>
      <c r="AF53427" s="46"/>
      <c r="AM53427" s="121"/>
      <c r="AO53427" s="46"/>
    </row>
    <row r="53428" spans="1:41" s="60" customFormat="1" hidden="1" x14ac:dyDescent="0.35">
      <c r="A53428" s="46"/>
      <c r="H53428" s="103"/>
      <c r="AD53428" s="99"/>
      <c r="AF53428" s="46"/>
      <c r="AM53428" s="121"/>
      <c r="AO53428" s="46"/>
    </row>
    <row r="53429" spans="1:41" s="60" customFormat="1" hidden="1" x14ac:dyDescent="0.35">
      <c r="A53429" s="46"/>
      <c r="H53429" s="103"/>
      <c r="AD53429" s="99"/>
      <c r="AF53429" s="46"/>
      <c r="AM53429" s="121"/>
      <c r="AO53429" s="46"/>
    </row>
    <row r="53430" spans="1:41" s="60" customFormat="1" hidden="1" x14ac:dyDescent="0.35">
      <c r="A53430" s="46"/>
      <c r="H53430" s="103"/>
      <c r="AD53430" s="99"/>
      <c r="AF53430" s="46"/>
      <c r="AM53430" s="121"/>
      <c r="AO53430" s="46"/>
    </row>
    <row r="53431" spans="1:41" s="60" customFormat="1" hidden="1" x14ac:dyDescent="0.35">
      <c r="A53431" s="46"/>
      <c r="H53431" s="103"/>
      <c r="AD53431" s="99"/>
      <c r="AF53431" s="46"/>
      <c r="AM53431" s="121"/>
      <c r="AO53431" s="46"/>
    </row>
    <row r="53432" spans="1:41" s="60" customFormat="1" hidden="1" x14ac:dyDescent="0.35">
      <c r="A53432" s="46"/>
      <c r="H53432" s="103"/>
      <c r="AD53432" s="99"/>
      <c r="AF53432" s="46"/>
      <c r="AM53432" s="121"/>
      <c r="AO53432" s="46"/>
    </row>
    <row r="53433" spans="1:41" s="60" customFormat="1" hidden="1" x14ac:dyDescent="0.35">
      <c r="A53433" s="46"/>
      <c r="H53433" s="103"/>
      <c r="AD53433" s="99"/>
      <c r="AF53433" s="46"/>
      <c r="AM53433" s="121"/>
      <c r="AO53433" s="46"/>
    </row>
    <row r="53434" spans="1:41" s="60" customFormat="1" hidden="1" x14ac:dyDescent="0.35">
      <c r="A53434" s="46"/>
      <c r="H53434" s="103"/>
      <c r="AD53434" s="99"/>
      <c r="AF53434" s="46"/>
      <c r="AM53434" s="121"/>
      <c r="AO53434" s="46"/>
    </row>
    <row r="53435" spans="1:41" s="60" customFormat="1" hidden="1" x14ac:dyDescent="0.35">
      <c r="A53435" s="46"/>
      <c r="H53435" s="103"/>
      <c r="AD53435" s="99"/>
      <c r="AF53435" s="46"/>
      <c r="AM53435" s="121"/>
      <c r="AO53435" s="46"/>
    </row>
    <row r="53436" spans="1:41" s="60" customFormat="1" hidden="1" x14ac:dyDescent="0.35">
      <c r="A53436" s="46"/>
      <c r="H53436" s="103"/>
      <c r="AD53436" s="99"/>
      <c r="AF53436" s="46"/>
      <c r="AM53436" s="121"/>
      <c r="AO53436" s="46"/>
    </row>
    <row r="53437" spans="1:41" s="60" customFormat="1" hidden="1" x14ac:dyDescent="0.35">
      <c r="A53437" s="46"/>
      <c r="H53437" s="103"/>
      <c r="AD53437" s="99"/>
      <c r="AF53437" s="46"/>
      <c r="AM53437" s="121"/>
      <c r="AO53437" s="46"/>
    </row>
    <row r="53438" spans="1:41" s="60" customFormat="1" hidden="1" x14ac:dyDescent="0.35">
      <c r="A53438" s="46"/>
      <c r="H53438" s="103"/>
      <c r="AD53438" s="99"/>
      <c r="AF53438" s="46"/>
      <c r="AM53438" s="121"/>
      <c r="AO53438" s="46"/>
    </row>
    <row r="53439" spans="1:41" s="60" customFormat="1" hidden="1" x14ac:dyDescent="0.35">
      <c r="A53439" s="46"/>
      <c r="H53439" s="103"/>
      <c r="AD53439" s="99"/>
      <c r="AF53439" s="46"/>
      <c r="AM53439" s="121"/>
      <c r="AO53439" s="46"/>
    </row>
    <row r="53440" spans="1:41" s="60" customFormat="1" hidden="1" x14ac:dyDescent="0.35">
      <c r="A53440" s="46"/>
      <c r="H53440" s="103"/>
      <c r="AD53440" s="99"/>
      <c r="AF53440" s="46"/>
      <c r="AM53440" s="121"/>
      <c r="AO53440" s="46"/>
    </row>
    <row r="53441" spans="1:41" s="60" customFormat="1" hidden="1" x14ac:dyDescent="0.35">
      <c r="A53441" s="46"/>
      <c r="H53441" s="103"/>
      <c r="AD53441" s="99"/>
      <c r="AF53441" s="46"/>
      <c r="AM53441" s="121"/>
      <c r="AO53441" s="46"/>
    </row>
    <row r="53442" spans="1:41" s="60" customFormat="1" hidden="1" x14ac:dyDescent="0.35">
      <c r="A53442" s="46"/>
      <c r="H53442" s="103"/>
      <c r="AD53442" s="99"/>
      <c r="AF53442" s="46"/>
      <c r="AM53442" s="121"/>
      <c r="AO53442" s="46"/>
    </row>
    <row r="53443" spans="1:41" s="60" customFormat="1" hidden="1" x14ac:dyDescent="0.35">
      <c r="A53443" s="46"/>
      <c r="H53443" s="103"/>
      <c r="AD53443" s="99"/>
      <c r="AF53443" s="46"/>
      <c r="AM53443" s="121"/>
      <c r="AO53443" s="46"/>
    </row>
    <row r="53444" spans="1:41" s="60" customFormat="1" hidden="1" x14ac:dyDescent="0.35">
      <c r="A53444" s="46"/>
      <c r="H53444" s="103"/>
      <c r="AD53444" s="99"/>
      <c r="AF53444" s="46"/>
      <c r="AM53444" s="121"/>
      <c r="AO53444" s="46"/>
    </row>
    <row r="53445" spans="1:41" s="60" customFormat="1" hidden="1" x14ac:dyDescent="0.35">
      <c r="A53445" s="46"/>
      <c r="H53445" s="103"/>
      <c r="AD53445" s="99"/>
      <c r="AF53445" s="46"/>
      <c r="AM53445" s="121"/>
      <c r="AO53445" s="46"/>
    </row>
    <row r="53446" spans="1:41" s="60" customFormat="1" hidden="1" x14ac:dyDescent="0.35">
      <c r="A53446" s="46"/>
      <c r="H53446" s="103"/>
      <c r="AD53446" s="99"/>
      <c r="AF53446" s="46"/>
      <c r="AM53446" s="121"/>
      <c r="AO53446" s="46"/>
    </row>
    <row r="53447" spans="1:41" s="60" customFormat="1" hidden="1" x14ac:dyDescent="0.35">
      <c r="A53447" s="46"/>
      <c r="H53447" s="103"/>
      <c r="AD53447" s="99"/>
      <c r="AF53447" s="46"/>
      <c r="AM53447" s="121"/>
      <c r="AO53447" s="46"/>
    </row>
    <row r="53448" spans="1:41" s="60" customFormat="1" hidden="1" x14ac:dyDescent="0.35">
      <c r="A53448" s="46"/>
      <c r="H53448" s="103"/>
      <c r="AD53448" s="99"/>
      <c r="AF53448" s="46"/>
      <c r="AM53448" s="121"/>
      <c r="AO53448" s="46"/>
    </row>
    <row r="53449" spans="1:41" s="60" customFormat="1" hidden="1" x14ac:dyDescent="0.35">
      <c r="A53449" s="46"/>
      <c r="H53449" s="103"/>
      <c r="AD53449" s="99"/>
      <c r="AF53449" s="46"/>
      <c r="AM53449" s="121"/>
      <c r="AO53449" s="46"/>
    </row>
    <row r="53450" spans="1:41" s="60" customFormat="1" hidden="1" x14ac:dyDescent="0.35">
      <c r="A53450" s="46"/>
      <c r="H53450" s="103"/>
      <c r="AD53450" s="99"/>
      <c r="AF53450" s="46"/>
      <c r="AM53450" s="121"/>
      <c r="AO53450" s="46"/>
    </row>
    <row r="53451" spans="1:41" s="60" customFormat="1" hidden="1" x14ac:dyDescent="0.35">
      <c r="A53451" s="46"/>
      <c r="H53451" s="103"/>
      <c r="AD53451" s="99"/>
      <c r="AF53451" s="46"/>
      <c r="AM53451" s="121"/>
      <c r="AO53451" s="46"/>
    </row>
    <row r="53452" spans="1:41" s="60" customFormat="1" hidden="1" x14ac:dyDescent="0.35">
      <c r="A53452" s="46"/>
      <c r="H53452" s="103"/>
      <c r="AD53452" s="99"/>
      <c r="AF53452" s="46"/>
      <c r="AM53452" s="121"/>
      <c r="AO53452" s="46"/>
    </row>
    <row r="53453" spans="1:41" s="60" customFormat="1" hidden="1" x14ac:dyDescent="0.35">
      <c r="A53453" s="46"/>
      <c r="H53453" s="103"/>
      <c r="AD53453" s="99"/>
      <c r="AF53453" s="46"/>
      <c r="AM53453" s="121"/>
      <c r="AO53453" s="46"/>
    </row>
    <row r="53454" spans="1:41" s="60" customFormat="1" hidden="1" x14ac:dyDescent="0.35">
      <c r="A53454" s="46"/>
      <c r="H53454" s="103"/>
      <c r="AD53454" s="99"/>
      <c r="AF53454" s="46"/>
      <c r="AM53454" s="121"/>
      <c r="AO53454" s="46"/>
    </row>
    <row r="53455" spans="1:41" s="60" customFormat="1" hidden="1" x14ac:dyDescent="0.35">
      <c r="A53455" s="46"/>
      <c r="H53455" s="103"/>
      <c r="AD53455" s="99"/>
      <c r="AF53455" s="46"/>
      <c r="AM53455" s="121"/>
      <c r="AO53455" s="46"/>
    </row>
    <row r="53456" spans="1:41" s="60" customFormat="1" hidden="1" x14ac:dyDescent="0.35">
      <c r="A53456" s="46"/>
      <c r="H53456" s="103"/>
      <c r="AD53456" s="99"/>
      <c r="AF53456" s="46"/>
      <c r="AM53456" s="121"/>
      <c r="AO53456" s="46"/>
    </row>
    <row r="53457" spans="1:41" s="60" customFormat="1" hidden="1" x14ac:dyDescent="0.35">
      <c r="A53457" s="46"/>
      <c r="H53457" s="103"/>
      <c r="AD53457" s="99"/>
      <c r="AF53457" s="46"/>
      <c r="AM53457" s="121"/>
      <c r="AO53457" s="46"/>
    </row>
    <row r="53458" spans="1:41" s="60" customFormat="1" hidden="1" x14ac:dyDescent="0.35">
      <c r="A53458" s="46"/>
      <c r="H53458" s="103"/>
      <c r="AD53458" s="99"/>
      <c r="AF53458" s="46"/>
      <c r="AM53458" s="121"/>
      <c r="AO53458" s="46"/>
    </row>
    <row r="53459" spans="1:41" s="60" customFormat="1" hidden="1" x14ac:dyDescent="0.35">
      <c r="A53459" s="46"/>
      <c r="H53459" s="103"/>
      <c r="AD53459" s="99"/>
      <c r="AF53459" s="46"/>
      <c r="AM53459" s="121"/>
      <c r="AO53459" s="46"/>
    </row>
    <row r="53460" spans="1:41" s="60" customFormat="1" hidden="1" x14ac:dyDescent="0.35">
      <c r="A53460" s="46"/>
      <c r="H53460" s="103"/>
      <c r="AD53460" s="99"/>
      <c r="AF53460" s="46"/>
      <c r="AM53460" s="121"/>
      <c r="AO53460" s="46"/>
    </row>
    <row r="53461" spans="1:41" s="60" customFormat="1" hidden="1" x14ac:dyDescent="0.35">
      <c r="A53461" s="46"/>
      <c r="H53461" s="103"/>
      <c r="AD53461" s="99"/>
      <c r="AF53461" s="46"/>
      <c r="AM53461" s="121"/>
      <c r="AO53461" s="46"/>
    </row>
    <row r="53462" spans="1:41" s="60" customFormat="1" hidden="1" x14ac:dyDescent="0.35">
      <c r="A53462" s="46"/>
      <c r="H53462" s="103"/>
      <c r="AD53462" s="99"/>
      <c r="AF53462" s="46"/>
      <c r="AM53462" s="121"/>
      <c r="AO53462" s="46"/>
    </row>
    <row r="53463" spans="1:41" s="60" customFormat="1" hidden="1" x14ac:dyDescent="0.35">
      <c r="A53463" s="46"/>
      <c r="H53463" s="103"/>
      <c r="AD53463" s="99"/>
      <c r="AF53463" s="46"/>
      <c r="AM53463" s="121"/>
      <c r="AO53463" s="46"/>
    </row>
    <row r="53464" spans="1:41" s="60" customFormat="1" hidden="1" x14ac:dyDescent="0.35">
      <c r="A53464" s="46"/>
      <c r="H53464" s="103"/>
      <c r="AD53464" s="99"/>
      <c r="AF53464" s="46"/>
      <c r="AM53464" s="121"/>
      <c r="AO53464" s="46"/>
    </row>
    <row r="53465" spans="1:41" s="60" customFormat="1" hidden="1" x14ac:dyDescent="0.35">
      <c r="A53465" s="46"/>
      <c r="H53465" s="103"/>
      <c r="AD53465" s="99"/>
      <c r="AF53465" s="46"/>
      <c r="AM53465" s="121"/>
      <c r="AO53465" s="46"/>
    </row>
    <row r="53466" spans="1:41" s="60" customFormat="1" hidden="1" x14ac:dyDescent="0.35">
      <c r="A53466" s="46"/>
      <c r="H53466" s="103"/>
      <c r="AD53466" s="99"/>
      <c r="AF53466" s="46"/>
      <c r="AM53466" s="121"/>
      <c r="AO53466" s="46"/>
    </row>
    <row r="53467" spans="1:41" s="60" customFormat="1" hidden="1" x14ac:dyDescent="0.35">
      <c r="A53467" s="46"/>
      <c r="H53467" s="103"/>
      <c r="AD53467" s="99"/>
      <c r="AF53467" s="46"/>
      <c r="AM53467" s="121"/>
      <c r="AO53467" s="46"/>
    </row>
    <row r="53468" spans="1:41" s="60" customFormat="1" hidden="1" x14ac:dyDescent="0.35">
      <c r="A53468" s="46"/>
      <c r="H53468" s="103"/>
      <c r="AD53468" s="99"/>
      <c r="AF53468" s="46"/>
      <c r="AM53468" s="121"/>
      <c r="AO53468" s="46"/>
    </row>
    <row r="53469" spans="1:41" s="60" customFormat="1" hidden="1" x14ac:dyDescent="0.35">
      <c r="A53469" s="46"/>
      <c r="H53469" s="103"/>
      <c r="AD53469" s="99"/>
      <c r="AF53469" s="46"/>
      <c r="AM53469" s="121"/>
      <c r="AO53469" s="46"/>
    </row>
    <row r="53470" spans="1:41" s="60" customFormat="1" hidden="1" x14ac:dyDescent="0.35">
      <c r="A53470" s="46"/>
      <c r="H53470" s="103"/>
      <c r="AD53470" s="99"/>
      <c r="AF53470" s="46"/>
      <c r="AM53470" s="121"/>
      <c r="AO53470" s="46"/>
    </row>
    <row r="53471" spans="1:41" s="60" customFormat="1" hidden="1" x14ac:dyDescent="0.35">
      <c r="A53471" s="46"/>
      <c r="H53471" s="103"/>
      <c r="AD53471" s="99"/>
      <c r="AF53471" s="46"/>
      <c r="AM53471" s="121"/>
      <c r="AO53471" s="46"/>
    </row>
    <row r="53472" spans="1:41" s="60" customFormat="1" hidden="1" x14ac:dyDescent="0.35">
      <c r="A53472" s="46"/>
      <c r="H53472" s="103"/>
      <c r="AD53472" s="99"/>
      <c r="AF53472" s="46"/>
      <c r="AM53472" s="121"/>
      <c r="AO53472" s="46"/>
    </row>
    <row r="53473" spans="1:41" s="60" customFormat="1" hidden="1" x14ac:dyDescent="0.35">
      <c r="A53473" s="46"/>
      <c r="H53473" s="103"/>
      <c r="AD53473" s="99"/>
      <c r="AF53473" s="46"/>
      <c r="AM53473" s="121"/>
      <c r="AO53473" s="46"/>
    </row>
    <row r="53474" spans="1:41" s="60" customFormat="1" hidden="1" x14ac:dyDescent="0.35">
      <c r="A53474" s="46"/>
      <c r="H53474" s="103"/>
      <c r="AD53474" s="99"/>
      <c r="AF53474" s="46"/>
      <c r="AM53474" s="121"/>
      <c r="AO53474" s="46"/>
    </row>
    <row r="53475" spans="1:41" s="60" customFormat="1" hidden="1" x14ac:dyDescent="0.35">
      <c r="A53475" s="46"/>
      <c r="H53475" s="103"/>
      <c r="AD53475" s="99"/>
      <c r="AF53475" s="46"/>
      <c r="AM53475" s="121"/>
      <c r="AO53475" s="46"/>
    </row>
    <row r="53476" spans="1:41" s="60" customFormat="1" hidden="1" x14ac:dyDescent="0.35">
      <c r="A53476" s="46"/>
      <c r="H53476" s="103"/>
      <c r="AD53476" s="99"/>
      <c r="AF53476" s="46"/>
      <c r="AM53476" s="121"/>
      <c r="AO53476" s="46"/>
    </row>
    <row r="53477" spans="1:41" s="60" customFormat="1" hidden="1" x14ac:dyDescent="0.35">
      <c r="A53477" s="46"/>
      <c r="H53477" s="103"/>
      <c r="AD53477" s="99"/>
      <c r="AF53477" s="46"/>
      <c r="AM53477" s="121"/>
      <c r="AO53477" s="46"/>
    </row>
    <row r="53478" spans="1:41" s="60" customFormat="1" hidden="1" x14ac:dyDescent="0.35">
      <c r="A53478" s="46"/>
      <c r="H53478" s="103"/>
      <c r="AD53478" s="99"/>
      <c r="AF53478" s="46"/>
      <c r="AM53478" s="121"/>
      <c r="AO53478" s="46"/>
    </row>
    <row r="53479" spans="1:41" s="60" customFormat="1" hidden="1" x14ac:dyDescent="0.35">
      <c r="A53479" s="46"/>
      <c r="H53479" s="103"/>
      <c r="AD53479" s="99"/>
      <c r="AF53479" s="46"/>
      <c r="AM53479" s="121"/>
      <c r="AO53479" s="46"/>
    </row>
    <row r="53480" spans="1:41" s="60" customFormat="1" hidden="1" x14ac:dyDescent="0.35">
      <c r="A53480" s="46"/>
      <c r="H53480" s="103"/>
      <c r="AD53480" s="99"/>
      <c r="AF53480" s="46"/>
      <c r="AM53480" s="121"/>
      <c r="AO53480" s="46"/>
    </row>
    <row r="53481" spans="1:41" s="60" customFormat="1" hidden="1" x14ac:dyDescent="0.35">
      <c r="A53481" s="46"/>
      <c r="H53481" s="103"/>
      <c r="AD53481" s="99"/>
      <c r="AF53481" s="46"/>
      <c r="AM53481" s="121"/>
      <c r="AO53481" s="46"/>
    </row>
    <row r="53482" spans="1:41" s="60" customFormat="1" hidden="1" x14ac:dyDescent="0.35">
      <c r="A53482" s="46"/>
      <c r="H53482" s="103"/>
      <c r="AD53482" s="99"/>
      <c r="AF53482" s="46"/>
      <c r="AM53482" s="121"/>
      <c r="AO53482" s="46"/>
    </row>
    <row r="53483" spans="1:41" s="60" customFormat="1" hidden="1" x14ac:dyDescent="0.35">
      <c r="A53483" s="46"/>
      <c r="H53483" s="103"/>
      <c r="AD53483" s="99"/>
      <c r="AF53483" s="46"/>
      <c r="AM53483" s="121"/>
      <c r="AO53483" s="46"/>
    </row>
    <row r="53484" spans="1:41" s="60" customFormat="1" hidden="1" x14ac:dyDescent="0.35">
      <c r="A53484" s="46"/>
      <c r="H53484" s="103"/>
      <c r="AD53484" s="99"/>
      <c r="AF53484" s="46"/>
      <c r="AM53484" s="121"/>
      <c r="AO53484" s="46"/>
    </row>
    <row r="53485" spans="1:41" s="60" customFormat="1" hidden="1" x14ac:dyDescent="0.35">
      <c r="A53485" s="46"/>
      <c r="H53485" s="103"/>
      <c r="AD53485" s="99"/>
      <c r="AF53485" s="46"/>
      <c r="AM53485" s="121"/>
      <c r="AO53485" s="46"/>
    </row>
    <row r="53486" spans="1:41" s="60" customFormat="1" hidden="1" x14ac:dyDescent="0.35">
      <c r="A53486" s="46"/>
      <c r="H53486" s="103"/>
      <c r="AD53486" s="99"/>
      <c r="AF53486" s="46"/>
      <c r="AM53486" s="121"/>
      <c r="AO53486" s="46"/>
    </row>
    <row r="53487" spans="1:41" s="60" customFormat="1" hidden="1" x14ac:dyDescent="0.35">
      <c r="A53487" s="46"/>
      <c r="H53487" s="103"/>
      <c r="AD53487" s="99"/>
      <c r="AF53487" s="46"/>
      <c r="AM53487" s="121"/>
      <c r="AO53487" s="46"/>
    </row>
    <row r="53488" spans="1:41" s="60" customFormat="1" hidden="1" x14ac:dyDescent="0.35">
      <c r="A53488" s="46"/>
      <c r="H53488" s="103"/>
      <c r="AD53488" s="99"/>
      <c r="AF53488" s="46"/>
      <c r="AM53488" s="121"/>
      <c r="AO53488" s="46"/>
    </row>
    <row r="53489" spans="1:41" s="60" customFormat="1" hidden="1" x14ac:dyDescent="0.35">
      <c r="A53489" s="46"/>
      <c r="H53489" s="103"/>
      <c r="AD53489" s="99"/>
      <c r="AF53489" s="46"/>
      <c r="AM53489" s="121"/>
      <c r="AO53489" s="46"/>
    </row>
    <row r="53490" spans="1:41" s="60" customFormat="1" hidden="1" x14ac:dyDescent="0.35">
      <c r="A53490" s="46"/>
      <c r="H53490" s="103"/>
      <c r="AD53490" s="99"/>
      <c r="AF53490" s="46"/>
      <c r="AM53490" s="121"/>
      <c r="AO53490" s="46"/>
    </row>
    <row r="53491" spans="1:41" s="60" customFormat="1" hidden="1" x14ac:dyDescent="0.35">
      <c r="A53491" s="46"/>
      <c r="H53491" s="103"/>
      <c r="AD53491" s="99"/>
      <c r="AF53491" s="46"/>
      <c r="AM53491" s="121"/>
      <c r="AO53491" s="46"/>
    </row>
    <row r="53492" spans="1:41" s="60" customFormat="1" hidden="1" x14ac:dyDescent="0.35">
      <c r="A53492" s="46"/>
      <c r="H53492" s="103"/>
      <c r="AD53492" s="99"/>
      <c r="AF53492" s="46"/>
      <c r="AM53492" s="121"/>
      <c r="AO53492" s="46"/>
    </row>
    <row r="53493" spans="1:41" s="60" customFormat="1" hidden="1" x14ac:dyDescent="0.35">
      <c r="A53493" s="46"/>
      <c r="H53493" s="103"/>
      <c r="AD53493" s="99"/>
      <c r="AF53493" s="46"/>
      <c r="AM53493" s="121"/>
      <c r="AO53493" s="46"/>
    </row>
    <row r="53494" spans="1:41" s="60" customFormat="1" hidden="1" x14ac:dyDescent="0.35">
      <c r="A53494" s="46"/>
      <c r="H53494" s="103"/>
      <c r="AD53494" s="99"/>
      <c r="AF53494" s="46"/>
      <c r="AM53494" s="121"/>
      <c r="AO53494" s="46"/>
    </row>
    <row r="53495" spans="1:41" s="60" customFormat="1" hidden="1" x14ac:dyDescent="0.35">
      <c r="A53495" s="46"/>
      <c r="H53495" s="103"/>
      <c r="AD53495" s="99"/>
      <c r="AF53495" s="46"/>
      <c r="AM53495" s="121"/>
      <c r="AO53495" s="46"/>
    </row>
    <row r="53496" spans="1:41" s="60" customFormat="1" hidden="1" x14ac:dyDescent="0.35">
      <c r="A53496" s="46"/>
      <c r="H53496" s="103"/>
      <c r="AD53496" s="99"/>
      <c r="AF53496" s="46"/>
      <c r="AM53496" s="121"/>
      <c r="AO53496" s="46"/>
    </row>
    <row r="53497" spans="1:41" s="60" customFormat="1" hidden="1" x14ac:dyDescent="0.35">
      <c r="A53497" s="46"/>
      <c r="H53497" s="103"/>
      <c r="AD53497" s="99"/>
      <c r="AF53497" s="46"/>
      <c r="AM53497" s="121"/>
      <c r="AO53497" s="46"/>
    </row>
    <row r="53498" spans="1:41" s="60" customFormat="1" hidden="1" x14ac:dyDescent="0.35">
      <c r="A53498" s="46"/>
      <c r="H53498" s="103"/>
      <c r="AD53498" s="99"/>
      <c r="AF53498" s="46"/>
      <c r="AM53498" s="121"/>
      <c r="AO53498" s="46"/>
    </row>
    <row r="53499" spans="1:41" s="60" customFormat="1" hidden="1" x14ac:dyDescent="0.35">
      <c r="A53499" s="46"/>
      <c r="H53499" s="103"/>
      <c r="AD53499" s="99"/>
      <c r="AF53499" s="46"/>
      <c r="AM53499" s="121"/>
      <c r="AO53499" s="46"/>
    </row>
    <row r="53500" spans="1:41" s="60" customFormat="1" hidden="1" x14ac:dyDescent="0.35">
      <c r="A53500" s="46"/>
      <c r="H53500" s="103"/>
      <c r="AD53500" s="99"/>
      <c r="AF53500" s="46"/>
      <c r="AM53500" s="121"/>
      <c r="AO53500" s="46"/>
    </row>
    <row r="53501" spans="1:41" s="60" customFormat="1" hidden="1" x14ac:dyDescent="0.35">
      <c r="A53501" s="46"/>
      <c r="H53501" s="103"/>
      <c r="AD53501" s="99"/>
      <c r="AF53501" s="46"/>
      <c r="AM53501" s="121"/>
      <c r="AO53501" s="46"/>
    </row>
    <row r="53502" spans="1:41" s="60" customFormat="1" hidden="1" x14ac:dyDescent="0.35">
      <c r="A53502" s="46"/>
      <c r="H53502" s="103"/>
      <c r="AD53502" s="99"/>
      <c r="AF53502" s="46"/>
      <c r="AM53502" s="121"/>
      <c r="AO53502" s="46"/>
    </row>
    <row r="53503" spans="1:41" s="60" customFormat="1" hidden="1" x14ac:dyDescent="0.35">
      <c r="A53503" s="46"/>
      <c r="H53503" s="103"/>
      <c r="AD53503" s="99"/>
      <c r="AF53503" s="46"/>
      <c r="AM53503" s="121"/>
      <c r="AO53503" s="46"/>
    </row>
    <row r="53504" spans="1:41" s="60" customFormat="1" hidden="1" x14ac:dyDescent="0.35">
      <c r="A53504" s="46"/>
      <c r="H53504" s="103"/>
      <c r="AD53504" s="99"/>
      <c r="AF53504" s="46"/>
      <c r="AM53504" s="121"/>
      <c r="AO53504" s="46"/>
    </row>
    <row r="53505" spans="1:41" s="60" customFormat="1" hidden="1" x14ac:dyDescent="0.35">
      <c r="A53505" s="46"/>
      <c r="H53505" s="103"/>
      <c r="AD53505" s="99"/>
      <c r="AF53505" s="46"/>
      <c r="AM53505" s="121"/>
      <c r="AO53505" s="46"/>
    </row>
    <row r="53506" spans="1:41" s="60" customFormat="1" hidden="1" x14ac:dyDescent="0.35">
      <c r="A53506" s="46"/>
      <c r="H53506" s="103"/>
      <c r="AD53506" s="99"/>
      <c r="AF53506" s="46"/>
      <c r="AM53506" s="121"/>
      <c r="AO53506" s="46"/>
    </row>
    <row r="53507" spans="1:41" s="60" customFormat="1" hidden="1" x14ac:dyDescent="0.35">
      <c r="A53507" s="46"/>
      <c r="H53507" s="103"/>
      <c r="AD53507" s="99"/>
      <c r="AF53507" s="46"/>
      <c r="AM53507" s="121"/>
      <c r="AO53507" s="46"/>
    </row>
    <row r="53508" spans="1:41" s="60" customFormat="1" hidden="1" x14ac:dyDescent="0.35">
      <c r="A53508" s="46"/>
      <c r="H53508" s="103"/>
      <c r="AD53508" s="99"/>
      <c r="AF53508" s="46"/>
      <c r="AM53508" s="121"/>
      <c r="AO53508" s="46"/>
    </row>
    <row r="53509" spans="1:41" s="60" customFormat="1" hidden="1" x14ac:dyDescent="0.35">
      <c r="A53509" s="46"/>
      <c r="H53509" s="103"/>
      <c r="AD53509" s="99"/>
      <c r="AF53509" s="46"/>
      <c r="AM53509" s="121"/>
      <c r="AO53509" s="46"/>
    </row>
    <row r="53510" spans="1:41" s="60" customFormat="1" hidden="1" x14ac:dyDescent="0.35">
      <c r="A53510" s="46"/>
      <c r="H53510" s="103"/>
      <c r="AD53510" s="99"/>
      <c r="AF53510" s="46"/>
      <c r="AM53510" s="121"/>
      <c r="AO53510" s="46"/>
    </row>
    <row r="53511" spans="1:41" s="60" customFormat="1" hidden="1" x14ac:dyDescent="0.35">
      <c r="A53511" s="46"/>
      <c r="H53511" s="103"/>
      <c r="AD53511" s="99"/>
      <c r="AF53511" s="46"/>
      <c r="AM53511" s="121"/>
      <c r="AO53511" s="46"/>
    </row>
    <row r="53512" spans="1:41" s="60" customFormat="1" hidden="1" x14ac:dyDescent="0.35">
      <c r="A53512" s="46"/>
      <c r="H53512" s="103"/>
      <c r="AD53512" s="99"/>
      <c r="AF53512" s="46"/>
      <c r="AM53512" s="121"/>
      <c r="AO53512" s="46"/>
    </row>
    <row r="53513" spans="1:41" s="60" customFormat="1" hidden="1" x14ac:dyDescent="0.35">
      <c r="A53513" s="46"/>
      <c r="H53513" s="103"/>
      <c r="AD53513" s="99"/>
      <c r="AF53513" s="46"/>
      <c r="AM53513" s="121"/>
      <c r="AO53513" s="46"/>
    </row>
    <row r="53514" spans="1:41" s="60" customFormat="1" hidden="1" x14ac:dyDescent="0.35">
      <c r="A53514" s="46"/>
      <c r="H53514" s="103"/>
      <c r="AD53514" s="99"/>
      <c r="AF53514" s="46"/>
      <c r="AM53514" s="121"/>
      <c r="AO53514" s="46"/>
    </row>
    <row r="53515" spans="1:41" s="60" customFormat="1" hidden="1" x14ac:dyDescent="0.35">
      <c r="A53515" s="46"/>
      <c r="H53515" s="103"/>
      <c r="AD53515" s="99"/>
      <c r="AF53515" s="46"/>
      <c r="AM53515" s="121"/>
      <c r="AO53515" s="46"/>
    </row>
    <row r="53516" spans="1:41" s="60" customFormat="1" hidden="1" x14ac:dyDescent="0.35">
      <c r="A53516" s="46"/>
      <c r="H53516" s="103"/>
      <c r="AD53516" s="99"/>
      <c r="AF53516" s="46"/>
      <c r="AM53516" s="121"/>
      <c r="AO53516" s="46"/>
    </row>
    <row r="53517" spans="1:41" s="60" customFormat="1" hidden="1" x14ac:dyDescent="0.35">
      <c r="A53517" s="46"/>
      <c r="H53517" s="103"/>
      <c r="AD53517" s="99"/>
      <c r="AF53517" s="46"/>
      <c r="AM53517" s="121"/>
      <c r="AO53517" s="46"/>
    </row>
    <row r="53518" spans="1:41" s="60" customFormat="1" hidden="1" x14ac:dyDescent="0.35">
      <c r="A53518" s="46"/>
      <c r="H53518" s="103"/>
      <c r="AD53518" s="99"/>
      <c r="AF53518" s="46"/>
      <c r="AM53518" s="121"/>
      <c r="AO53518" s="46"/>
    </row>
    <row r="53519" spans="1:41" s="60" customFormat="1" hidden="1" x14ac:dyDescent="0.35">
      <c r="A53519" s="46"/>
      <c r="H53519" s="103"/>
      <c r="AD53519" s="99"/>
      <c r="AF53519" s="46"/>
      <c r="AM53519" s="121"/>
      <c r="AO53519" s="46"/>
    </row>
    <row r="53520" spans="1:41" s="60" customFormat="1" hidden="1" x14ac:dyDescent="0.35">
      <c r="A53520" s="46"/>
      <c r="H53520" s="103"/>
      <c r="AD53520" s="99"/>
      <c r="AF53520" s="46"/>
      <c r="AM53520" s="121"/>
      <c r="AO53520" s="46"/>
    </row>
    <row r="53521" spans="1:41" s="60" customFormat="1" hidden="1" x14ac:dyDescent="0.35">
      <c r="A53521" s="46"/>
      <c r="H53521" s="103"/>
      <c r="AD53521" s="99"/>
      <c r="AF53521" s="46"/>
      <c r="AM53521" s="121"/>
      <c r="AO53521" s="46"/>
    </row>
    <row r="53522" spans="1:41" s="60" customFormat="1" hidden="1" x14ac:dyDescent="0.35">
      <c r="A53522" s="46"/>
      <c r="H53522" s="103"/>
      <c r="AD53522" s="99"/>
      <c r="AF53522" s="46"/>
      <c r="AM53522" s="121"/>
      <c r="AO53522" s="46"/>
    </row>
    <row r="53523" spans="1:41" s="60" customFormat="1" hidden="1" x14ac:dyDescent="0.35">
      <c r="A53523" s="46"/>
      <c r="H53523" s="103"/>
      <c r="AD53523" s="99"/>
      <c r="AF53523" s="46"/>
      <c r="AM53523" s="121"/>
      <c r="AO53523" s="46"/>
    </row>
    <row r="53524" spans="1:41" s="60" customFormat="1" hidden="1" x14ac:dyDescent="0.35">
      <c r="A53524" s="46"/>
      <c r="H53524" s="103"/>
      <c r="AD53524" s="99"/>
      <c r="AF53524" s="46"/>
      <c r="AM53524" s="121"/>
      <c r="AO53524" s="46"/>
    </row>
    <row r="53525" spans="1:41" s="60" customFormat="1" hidden="1" x14ac:dyDescent="0.35">
      <c r="A53525" s="46"/>
      <c r="H53525" s="103"/>
      <c r="AD53525" s="99"/>
      <c r="AF53525" s="46"/>
      <c r="AM53525" s="121"/>
      <c r="AO53525" s="46"/>
    </row>
    <row r="53526" spans="1:41" s="60" customFormat="1" hidden="1" x14ac:dyDescent="0.35">
      <c r="A53526" s="46"/>
      <c r="H53526" s="103"/>
      <c r="AD53526" s="99"/>
      <c r="AF53526" s="46"/>
      <c r="AM53526" s="121"/>
      <c r="AO53526" s="46"/>
    </row>
    <row r="53527" spans="1:41" s="60" customFormat="1" hidden="1" x14ac:dyDescent="0.35">
      <c r="A53527" s="46"/>
      <c r="H53527" s="103"/>
      <c r="AD53527" s="99"/>
      <c r="AF53527" s="46"/>
      <c r="AM53527" s="121"/>
      <c r="AO53527" s="46"/>
    </row>
    <row r="53528" spans="1:41" s="60" customFormat="1" hidden="1" x14ac:dyDescent="0.35">
      <c r="A53528" s="46"/>
      <c r="H53528" s="103"/>
      <c r="AD53528" s="99"/>
      <c r="AF53528" s="46"/>
      <c r="AM53528" s="121"/>
      <c r="AO53528" s="46"/>
    </row>
    <row r="53529" spans="1:41" s="60" customFormat="1" hidden="1" x14ac:dyDescent="0.35">
      <c r="A53529" s="46"/>
      <c r="H53529" s="103"/>
      <c r="AD53529" s="99"/>
      <c r="AF53529" s="46"/>
      <c r="AM53529" s="121"/>
      <c r="AO53529" s="46"/>
    </row>
    <row r="53530" spans="1:41" s="60" customFormat="1" hidden="1" x14ac:dyDescent="0.35">
      <c r="A53530" s="46"/>
      <c r="H53530" s="103"/>
      <c r="AD53530" s="99"/>
      <c r="AF53530" s="46"/>
      <c r="AM53530" s="121"/>
      <c r="AO53530" s="46"/>
    </row>
    <row r="53531" spans="1:41" s="60" customFormat="1" hidden="1" x14ac:dyDescent="0.35">
      <c r="A53531" s="46"/>
      <c r="H53531" s="103"/>
      <c r="AD53531" s="99"/>
      <c r="AF53531" s="46"/>
      <c r="AM53531" s="121"/>
      <c r="AO53531" s="46"/>
    </row>
    <row r="53532" spans="1:41" s="60" customFormat="1" hidden="1" x14ac:dyDescent="0.35">
      <c r="A53532" s="46"/>
      <c r="H53532" s="103"/>
      <c r="AD53532" s="99"/>
      <c r="AF53532" s="46"/>
      <c r="AM53532" s="121"/>
      <c r="AO53532" s="46"/>
    </row>
    <row r="53533" spans="1:41" s="60" customFormat="1" hidden="1" x14ac:dyDescent="0.35">
      <c r="A53533" s="46"/>
      <c r="H53533" s="103"/>
      <c r="AD53533" s="99"/>
      <c r="AF53533" s="46"/>
      <c r="AM53533" s="121"/>
      <c r="AO53533" s="46"/>
    </row>
    <row r="53534" spans="1:41" s="60" customFormat="1" hidden="1" x14ac:dyDescent="0.35">
      <c r="A53534" s="46"/>
      <c r="H53534" s="103"/>
      <c r="AD53534" s="99"/>
      <c r="AF53534" s="46"/>
      <c r="AM53534" s="121"/>
      <c r="AO53534" s="46"/>
    </row>
    <row r="53535" spans="1:41" s="60" customFormat="1" hidden="1" x14ac:dyDescent="0.35">
      <c r="A53535" s="46"/>
      <c r="H53535" s="103"/>
      <c r="AD53535" s="99"/>
      <c r="AF53535" s="46"/>
      <c r="AM53535" s="121"/>
      <c r="AO53535" s="46"/>
    </row>
    <row r="53536" spans="1:41" s="60" customFormat="1" hidden="1" x14ac:dyDescent="0.35">
      <c r="A53536" s="46"/>
      <c r="H53536" s="103"/>
      <c r="AD53536" s="99"/>
      <c r="AF53536" s="46"/>
      <c r="AM53536" s="121"/>
      <c r="AO53536" s="46"/>
    </row>
    <row r="53537" spans="1:41" s="60" customFormat="1" hidden="1" x14ac:dyDescent="0.35">
      <c r="A53537" s="46"/>
      <c r="H53537" s="103"/>
      <c r="AD53537" s="99"/>
      <c r="AF53537" s="46"/>
      <c r="AM53537" s="121"/>
      <c r="AO53537" s="46"/>
    </row>
    <row r="53538" spans="1:41" s="60" customFormat="1" hidden="1" x14ac:dyDescent="0.35">
      <c r="A53538" s="46"/>
      <c r="H53538" s="103"/>
      <c r="AD53538" s="99"/>
      <c r="AF53538" s="46"/>
      <c r="AM53538" s="121"/>
      <c r="AO53538" s="46"/>
    </row>
    <row r="53539" spans="1:41" s="60" customFormat="1" hidden="1" x14ac:dyDescent="0.35">
      <c r="A53539" s="46"/>
      <c r="H53539" s="103"/>
      <c r="AD53539" s="99"/>
      <c r="AF53539" s="46"/>
      <c r="AM53539" s="121"/>
      <c r="AO53539" s="46"/>
    </row>
    <row r="53540" spans="1:41" s="60" customFormat="1" hidden="1" x14ac:dyDescent="0.35">
      <c r="A53540" s="46"/>
      <c r="H53540" s="103"/>
      <c r="AD53540" s="99"/>
      <c r="AF53540" s="46"/>
      <c r="AM53540" s="121"/>
      <c r="AO53540" s="46"/>
    </row>
    <row r="53541" spans="1:41" s="60" customFormat="1" hidden="1" x14ac:dyDescent="0.35">
      <c r="A53541" s="46"/>
      <c r="H53541" s="103"/>
      <c r="AD53541" s="99"/>
      <c r="AF53541" s="46"/>
      <c r="AM53541" s="121"/>
      <c r="AO53541" s="46"/>
    </row>
    <row r="53542" spans="1:41" s="60" customFormat="1" hidden="1" x14ac:dyDescent="0.35">
      <c r="A53542" s="46"/>
      <c r="H53542" s="103"/>
      <c r="AD53542" s="99"/>
      <c r="AF53542" s="46"/>
      <c r="AM53542" s="121"/>
      <c r="AO53542" s="46"/>
    </row>
    <row r="53543" spans="1:41" s="60" customFormat="1" hidden="1" x14ac:dyDescent="0.35">
      <c r="A53543" s="46"/>
      <c r="H53543" s="103"/>
      <c r="AD53543" s="99"/>
      <c r="AF53543" s="46"/>
      <c r="AM53543" s="121"/>
      <c r="AO53543" s="46"/>
    </row>
    <row r="53544" spans="1:41" s="60" customFormat="1" hidden="1" x14ac:dyDescent="0.35">
      <c r="A53544" s="46"/>
      <c r="H53544" s="103"/>
      <c r="AD53544" s="99"/>
      <c r="AF53544" s="46"/>
      <c r="AM53544" s="121"/>
      <c r="AO53544" s="46"/>
    </row>
    <row r="53545" spans="1:41" s="60" customFormat="1" hidden="1" x14ac:dyDescent="0.35">
      <c r="A53545" s="46"/>
      <c r="H53545" s="103"/>
      <c r="AD53545" s="99"/>
      <c r="AF53545" s="46"/>
      <c r="AM53545" s="121"/>
      <c r="AO53545" s="46"/>
    </row>
    <row r="53546" spans="1:41" s="60" customFormat="1" hidden="1" x14ac:dyDescent="0.35">
      <c r="A53546" s="46"/>
      <c r="H53546" s="103"/>
      <c r="AD53546" s="99"/>
      <c r="AF53546" s="46"/>
      <c r="AM53546" s="121"/>
      <c r="AO53546" s="46"/>
    </row>
    <row r="53547" spans="1:41" s="60" customFormat="1" hidden="1" x14ac:dyDescent="0.35">
      <c r="A53547" s="46"/>
      <c r="H53547" s="103"/>
      <c r="AD53547" s="99"/>
      <c r="AF53547" s="46"/>
      <c r="AM53547" s="121"/>
      <c r="AO53547" s="46"/>
    </row>
    <row r="53548" spans="1:41" s="60" customFormat="1" hidden="1" x14ac:dyDescent="0.35">
      <c r="A53548" s="46"/>
      <c r="H53548" s="103"/>
      <c r="AD53548" s="99"/>
      <c r="AF53548" s="46"/>
      <c r="AM53548" s="121"/>
      <c r="AO53548" s="46"/>
    </row>
    <row r="53549" spans="1:41" s="60" customFormat="1" hidden="1" x14ac:dyDescent="0.35">
      <c r="A53549" s="46"/>
      <c r="H53549" s="103"/>
      <c r="AD53549" s="99"/>
      <c r="AF53549" s="46"/>
      <c r="AM53549" s="121"/>
      <c r="AO53549" s="46"/>
    </row>
    <row r="53550" spans="1:41" s="60" customFormat="1" hidden="1" x14ac:dyDescent="0.35">
      <c r="A53550" s="46"/>
      <c r="H53550" s="103"/>
      <c r="AD53550" s="99"/>
      <c r="AF53550" s="46"/>
      <c r="AM53550" s="121"/>
      <c r="AO53550" s="46"/>
    </row>
    <row r="53551" spans="1:41" s="60" customFormat="1" hidden="1" x14ac:dyDescent="0.35">
      <c r="A53551" s="46"/>
      <c r="H53551" s="103"/>
      <c r="AD53551" s="99"/>
      <c r="AF53551" s="46"/>
      <c r="AM53551" s="121"/>
      <c r="AO53551" s="46"/>
    </row>
    <row r="53552" spans="1:41" s="60" customFormat="1" hidden="1" x14ac:dyDescent="0.35">
      <c r="A53552" s="46"/>
      <c r="H53552" s="103"/>
      <c r="AD53552" s="99"/>
      <c r="AF53552" s="46"/>
      <c r="AM53552" s="121"/>
      <c r="AO53552" s="46"/>
    </row>
    <row r="53553" spans="1:41" s="60" customFormat="1" hidden="1" x14ac:dyDescent="0.35">
      <c r="A53553" s="46"/>
      <c r="H53553" s="103"/>
      <c r="AD53553" s="99"/>
      <c r="AF53553" s="46"/>
      <c r="AM53553" s="121"/>
      <c r="AO53553" s="46"/>
    </row>
    <row r="53554" spans="1:41" s="60" customFormat="1" hidden="1" x14ac:dyDescent="0.35">
      <c r="A53554" s="46"/>
      <c r="H53554" s="103"/>
      <c r="AD53554" s="99"/>
      <c r="AF53554" s="46"/>
      <c r="AM53554" s="121"/>
      <c r="AO53554" s="46"/>
    </row>
    <row r="53555" spans="1:41" s="60" customFormat="1" hidden="1" x14ac:dyDescent="0.35">
      <c r="A53555" s="46"/>
      <c r="H53555" s="103"/>
      <c r="AD53555" s="99"/>
      <c r="AF53555" s="46"/>
      <c r="AM53555" s="121"/>
      <c r="AO53555" s="46"/>
    </row>
    <row r="53556" spans="1:41" s="60" customFormat="1" hidden="1" x14ac:dyDescent="0.35">
      <c r="A53556" s="46"/>
      <c r="H53556" s="103"/>
      <c r="AD53556" s="99"/>
      <c r="AF53556" s="46"/>
      <c r="AM53556" s="121"/>
      <c r="AO53556" s="46"/>
    </row>
    <row r="53557" spans="1:41" s="60" customFormat="1" hidden="1" x14ac:dyDescent="0.35">
      <c r="A53557" s="46"/>
      <c r="H53557" s="103"/>
      <c r="AD53557" s="99"/>
      <c r="AF53557" s="46"/>
      <c r="AM53557" s="121"/>
      <c r="AO53557" s="46"/>
    </row>
    <row r="53558" spans="1:41" s="60" customFormat="1" hidden="1" x14ac:dyDescent="0.35">
      <c r="A53558" s="46"/>
      <c r="H53558" s="103"/>
      <c r="AD53558" s="99"/>
      <c r="AF53558" s="46"/>
      <c r="AM53558" s="121"/>
      <c r="AO53558" s="46"/>
    </row>
    <row r="53559" spans="1:41" s="60" customFormat="1" hidden="1" x14ac:dyDescent="0.35">
      <c r="A53559" s="46"/>
      <c r="H53559" s="103"/>
      <c r="AD53559" s="99"/>
      <c r="AF53559" s="46"/>
      <c r="AM53559" s="121"/>
      <c r="AO53559" s="46"/>
    </row>
    <row r="53560" spans="1:41" s="60" customFormat="1" hidden="1" x14ac:dyDescent="0.35">
      <c r="A53560" s="46"/>
      <c r="H53560" s="103"/>
      <c r="AD53560" s="99"/>
      <c r="AF53560" s="46"/>
      <c r="AM53560" s="121"/>
      <c r="AO53560" s="46"/>
    </row>
    <row r="53561" spans="1:41" s="60" customFormat="1" hidden="1" x14ac:dyDescent="0.35">
      <c r="A53561" s="46"/>
      <c r="H53561" s="103"/>
      <c r="AD53561" s="99"/>
      <c r="AF53561" s="46"/>
      <c r="AM53561" s="121"/>
      <c r="AO53561" s="46"/>
    </row>
    <row r="53562" spans="1:41" s="60" customFormat="1" hidden="1" x14ac:dyDescent="0.35">
      <c r="A53562" s="46"/>
      <c r="H53562" s="103"/>
      <c r="AD53562" s="99"/>
      <c r="AF53562" s="46"/>
      <c r="AM53562" s="121"/>
      <c r="AO53562" s="46"/>
    </row>
    <row r="53563" spans="1:41" s="60" customFormat="1" hidden="1" x14ac:dyDescent="0.35">
      <c r="A53563" s="46"/>
      <c r="H53563" s="103"/>
      <c r="AD53563" s="99"/>
      <c r="AF53563" s="46"/>
      <c r="AM53563" s="121"/>
      <c r="AO53563" s="46"/>
    </row>
    <row r="53564" spans="1:41" s="60" customFormat="1" hidden="1" x14ac:dyDescent="0.35">
      <c r="A53564" s="46"/>
      <c r="H53564" s="103"/>
      <c r="AD53564" s="99"/>
      <c r="AF53564" s="46"/>
      <c r="AM53564" s="121"/>
      <c r="AO53564" s="46"/>
    </row>
    <row r="53565" spans="1:41" s="60" customFormat="1" hidden="1" x14ac:dyDescent="0.35">
      <c r="A53565" s="46"/>
      <c r="H53565" s="103"/>
      <c r="AD53565" s="99"/>
      <c r="AF53565" s="46"/>
      <c r="AM53565" s="121"/>
      <c r="AO53565" s="46"/>
    </row>
    <row r="53566" spans="1:41" s="60" customFormat="1" hidden="1" x14ac:dyDescent="0.35">
      <c r="A53566" s="46"/>
      <c r="H53566" s="103"/>
      <c r="AD53566" s="99"/>
      <c r="AF53566" s="46"/>
      <c r="AM53566" s="121"/>
      <c r="AO53566" s="46"/>
    </row>
    <row r="53567" spans="1:41" s="60" customFormat="1" hidden="1" x14ac:dyDescent="0.35">
      <c r="A53567" s="46"/>
      <c r="H53567" s="103"/>
      <c r="AD53567" s="99"/>
      <c r="AF53567" s="46"/>
      <c r="AM53567" s="121"/>
      <c r="AO53567" s="46"/>
    </row>
    <row r="53568" spans="1:41" s="60" customFormat="1" hidden="1" x14ac:dyDescent="0.35">
      <c r="A53568" s="46"/>
      <c r="H53568" s="103"/>
      <c r="AD53568" s="99"/>
      <c r="AF53568" s="46"/>
      <c r="AM53568" s="121"/>
      <c r="AO53568" s="46"/>
    </row>
    <row r="53569" spans="1:41" s="60" customFormat="1" hidden="1" x14ac:dyDescent="0.35">
      <c r="A53569" s="46"/>
      <c r="H53569" s="103"/>
      <c r="AD53569" s="99"/>
      <c r="AF53569" s="46"/>
      <c r="AM53569" s="121"/>
      <c r="AO53569" s="46"/>
    </row>
    <row r="53570" spans="1:41" s="60" customFormat="1" hidden="1" x14ac:dyDescent="0.35">
      <c r="A53570" s="46"/>
      <c r="H53570" s="103"/>
      <c r="AD53570" s="99"/>
      <c r="AF53570" s="46"/>
      <c r="AM53570" s="121"/>
      <c r="AO53570" s="46"/>
    </row>
    <row r="53571" spans="1:41" s="60" customFormat="1" hidden="1" x14ac:dyDescent="0.35">
      <c r="A53571" s="46"/>
      <c r="H53571" s="103"/>
      <c r="AD53571" s="99"/>
      <c r="AF53571" s="46"/>
      <c r="AM53571" s="121"/>
      <c r="AO53571" s="46"/>
    </row>
    <row r="53572" spans="1:41" s="60" customFormat="1" hidden="1" x14ac:dyDescent="0.35">
      <c r="A53572" s="46"/>
      <c r="H53572" s="103"/>
      <c r="AD53572" s="99"/>
      <c r="AF53572" s="46"/>
      <c r="AM53572" s="121"/>
      <c r="AO53572" s="46"/>
    </row>
    <row r="53573" spans="1:41" s="60" customFormat="1" hidden="1" x14ac:dyDescent="0.35">
      <c r="A53573" s="46"/>
      <c r="H53573" s="103"/>
      <c r="AD53573" s="99"/>
      <c r="AF53573" s="46"/>
      <c r="AM53573" s="121"/>
      <c r="AO53573" s="46"/>
    </row>
    <row r="53574" spans="1:41" s="60" customFormat="1" hidden="1" x14ac:dyDescent="0.35">
      <c r="A53574" s="46"/>
      <c r="H53574" s="103"/>
      <c r="AD53574" s="99"/>
      <c r="AF53574" s="46"/>
      <c r="AM53574" s="121"/>
      <c r="AO53574" s="46"/>
    </row>
    <row r="53575" spans="1:41" s="60" customFormat="1" hidden="1" x14ac:dyDescent="0.35">
      <c r="A53575" s="46"/>
      <c r="H53575" s="103"/>
      <c r="AD53575" s="99"/>
      <c r="AF53575" s="46"/>
      <c r="AM53575" s="121"/>
      <c r="AO53575" s="46"/>
    </row>
    <row r="53576" spans="1:41" s="60" customFormat="1" hidden="1" x14ac:dyDescent="0.35">
      <c r="A53576" s="46"/>
      <c r="H53576" s="103"/>
      <c r="AD53576" s="99"/>
      <c r="AF53576" s="46"/>
      <c r="AM53576" s="121"/>
      <c r="AO53576" s="46"/>
    </row>
    <row r="53577" spans="1:41" s="60" customFormat="1" hidden="1" x14ac:dyDescent="0.35">
      <c r="A53577" s="46"/>
      <c r="H53577" s="103"/>
      <c r="AD53577" s="99"/>
      <c r="AF53577" s="46"/>
      <c r="AM53577" s="121"/>
      <c r="AO53577" s="46"/>
    </row>
    <row r="53578" spans="1:41" s="60" customFormat="1" hidden="1" x14ac:dyDescent="0.35">
      <c r="A53578" s="46"/>
      <c r="H53578" s="103"/>
      <c r="AD53578" s="99"/>
      <c r="AF53578" s="46"/>
      <c r="AM53578" s="121"/>
      <c r="AO53578" s="46"/>
    </row>
    <row r="53579" spans="1:41" s="60" customFormat="1" hidden="1" x14ac:dyDescent="0.35">
      <c r="A53579" s="46"/>
      <c r="H53579" s="103"/>
      <c r="AD53579" s="99"/>
      <c r="AF53579" s="46"/>
      <c r="AM53579" s="121"/>
      <c r="AO53579" s="46"/>
    </row>
    <row r="53580" spans="1:41" s="60" customFormat="1" hidden="1" x14ac:dyDescent="0.35">
      <c r="A53580" s="46"/>
      <c r="H53580" s="103"/>
      <c r="AD53580" s="99"/>
      <c r="AF53580" s="46"/>
      <c r="AM53580" s="121"/>
      <c r="AO53580" s="46"/>
    </row>
    <row r="53581" spans="1:41" s="60" customFormat="1" hidden="1" x14ac:dyDescent="0.35">
      <c r="A53581" s="46"/>
      <c r="H53581" s="103"/>
      <c r="AD53581" s="99"/>
      <c r="AF53581" s="46"/>
      <c r="AM53581" s="121"/>
      <c r="AO53581" s="46"/>
    </row>
    <row r="53582" spans="1:41" s="60" customFormat="1" hidden="1" x14ac:dyDescent="0.35">
      <c r="A53582" s="46"/>
      <c r="H53582" s="103"/>
      <c r="AD53582" s="99"/>
      <c r="AF53582" s="46"/>
      <c r="AM53582" s="121"/>
      <c r="AO53582" s="46"/>
    </row>
    <row r="53583" spans="1:41" s="60" customFormat="1" hidden="1" x14ac:dyDescent="0.35">
      <c r="A53583" s="46"/>
      <c r="H53583" s="103"/>
      <c r="AD53583" s="99"/>
      <c r="AF53583" s="46"/>
      <c r="AM53583" s="121"/>
      <c r="AO53583" s="46"/>
    </row>
    <row r="53584" spans="1:41" s="60" customFormat="1" hidden="1" x14ac:dyDescent="0.35">
      <c r="A53584" s="46"/>
      <c r="H53584" s="103"/>
      <c r="AD53584" s="99"/>
      <c r="AF53584" s="46"/>
      <c r="AM53584" s="121"/>
      <c r="AO53584" s="46"/>
    </row>
    <row r="53585" spans="1:41" s="60" customFormat="1" hidden="1" x14ac:dyDescent="0.35">
      <c r="A53585" s="46"/>
      <c r="H53585" s="103"/>
      <c r="AD53585" s="99"/>
      <c r="AF53585" s="46"/>
      <c r="AM53585" s="121"/>
      <c r="AO53585" s="46"/>
    </row>
    <row r="53586" spans="1:41" s="60" customFormat="1" hidden="1" x14ac:dyDescent="0.35">
      <c r="A53586" s="46"/>
      <c r="H53586" s="103"/>
      <c r="AD53586" s="99"/>
      <c r="AF53586" s="46"/>
      <c r="AM53586" s="121"/>
      <c r="AO53586" s="46"/>
    </row>
    <row r="53587" spans="1:41" s="60" customFormat="1" hidden="1" x14ac:dyDescent="0.35">
      <c r="A53587" s="46"/>
      <c r="H53587" s="103"/>
      <c r="AD53587" s="99"/>
      <c r="AF53587" s="46"/>
      <c r="AM53587" s="121"/>
      <c r="AO53587" s="46"/>
    </row>
    <row r="53588" spans="1:41" s="60" customFormat="1" hidden="1" x14ac:dyDescent="0.35">
      <c r="A53588" s="46"/>
      <c r="H53588" s="103"/>
      <c r="AD53588" s="99"/>
      <c r="AF53588" s="46"/>
      <c r="AM53588" s="121"/>
      <c r="AO53588" s="46"/>
    </row>
    <row r="53589" spans="1:41" s="60" customFormat="1" hidden="1" x14ac:dyDescent="0.35">
      <c r="A53589" s="46"/>
      <c r="H53589" s="103"/>
      <c r="AD53589" s="99"/>
      <c r="AF53589" s="46"/>
      <c r="AM53589" s="121"/>
      <c r="AO53589" s="46"/>
    </row>
    <row r="53590" spans="1:41" s="60" customFormat="1" hidden="1" x14ac:dyDescent="0.35">
      <c r="A53590" s="46"/>
      <c r="H53590" s="103"/>
      <c r="AD53590" s="99"/>
      <c r="AF53590" s="46"/>
      <c r="AM53590" s="121"/>
      <c r="AO53590" s="46"/>
    </row>
    <row r="53591" spans="1:41" s="60" customFormat="1" hidden="1" x14ac:dyDescent="0.35">
      <c r="A53591" s="46"/>
      <c r="H53591" s="103"/>
      <c r="AD53591" s="99"/>
      <c r="AF53591" s="46"/>
      <c r="AM53591" s="121"/>
      <c r="AO53591" s="46"/>
    </row>
    <row r="53592" spans="1:41" s="60" customFormat="1" hidden="1" x14ac:dyDescent="0.35">
      <c r="A53592" s="46"/>
      <c r="H53592" s="103"/>
      <c r="AD53592" s="99"/>
      <c r="AF53592" s="46"/>
      <c r="AM53592" s="121"/>
      <c r="AO53592" s="46"/>
    </row>
    <row r="53593" spans="1:41" s="60" customFormat="1" hidden="1" x14ac:dyDescent="0.35">
      <c r="A53593" s="46"/>
      <c r="H53593" s="103"/>
      <c r="AD53593" s="99"/>
      <c r="AF53593" s="46"/>
      <c r="AM53593" s="121"/>
      <c r="AO53593" s="46"/>
    </row>
    <row r="53594" spans="1:41" s="60" customFormat="1" hidden="1" x14ac:dyDescent="0.35">
      <c r="A53594" s="46"/>
      <c r="H53594" s="103"/>
      <c r="AD53594" s="99"/>
      <c r="AF53594" s="46"/>
      <c r="AM53594" s="121"/>
      <c r="AO53594" s="46"/>
    </row>
    <row r="53595" spans="1:41" s="60" customFormat="1" hidden="1" x14ac:dyDescent="0.35">
      <c r="A53595" s="46"/>
      <c r="H53595" s="103"/>
      <c r="AD53595" s="99"/>
      <c r="AF53595" s="46"/>
      <c r="AM53595" s="121"/>
      <c r="AO53595" s="46"/>
    </row>
    <row r="53596" spans="1:41" s="60" customFormat="1" hidden="1" x14ac:dyDescent="0.35">
      <c r="A53596" s="46"/>
      <c r="H53596" s="103"/>
      <c r="AD53596" s="99"/>
      <c r="AF53596" s="46"/>
      <c r="AM53596" s="121"/>
      <c r="AO53596" s="46"/>
    </row>
    <row r="53597" spans="1:41" s="60" customFormat="1" hidden="1" x14ac:dyDescent="0.35">
      <c r="A53597" s="46"/>
      <c r="H53597" s="103"/>
      <c r="AD53597" s="99"/>
      <c r="AF53597" s="46"/>
      <c r="AM53597" s="121"/>
      <c r="AO53597" s="46"/>
    </row>
    <row r="53598" spans="1:41" s="60" customFormat="1" hidden="1" x14ac:dyDescent="0.35">
      <c r="A53598" s="46"/>
      <c r="H53598" s="103"/>
      <c r="AD53598" s="99"/>
      <c r="AF53598" s="46"/>
      <c r="AM53598" s="121"/>
      <c r="AO53598" s="46"/>
    </row>
    <row r="53599" spans="1:41" s="60" customFormat="1" hidden="1" x14ac:dyDescent="0.35">
      <c r="A53599" s="46"/>
      <c r="H53599" s="103"/>
      <c r="AD53599" s="99"/>
      <c r="AF53599" s="46"/>
      <c r="AM53599" s="121"/>
      <c r="AO53599" s="46"/>
    </row>
    <row r="53600" spans="1:41" s="60" customFormat="1" hidden="1" x14ac:dyDescent="0.35">
      <c r="A53600" s="46"/>
      <c r="H53600" s="103"/>
      <c r="AD53600" s="99"/>
      <c r="AF53600" s="46"/>
      <c r="AM53600" s="121"/>
      <c r="AO53600" s="46"/>
    </row>
    <row r="53601" spans="1:41" s="60" customFormat="1" hidden="1" x14ac:dyDescent="0.35">
      <c r="A53601" s="46"/>
      <c r="H53601" s="103"/>
      <c r="AD53601" s="99"/>
      <c r="AF53601" s="46"/>
      <c r="AM53601" s="121"/>
      <c r="AO53601" s="46"/>
    </row>
    <row r="53602" spans="1:41" s="60" customFormat="1" hidden="1" x14ac:dyDescent="0.35">
      <c r="A53602" s="46"/>
      <c r="H53602" s="103"/>
      <c r="AD53602" s="99"/>
      <c r="AF53602" s="46"/>
      <c r="AM53602" s="121"/>
      <c r="AO53602" s="46"/>
    </row>
    <row r="53603" spans="1:41" s="60" customFormat="1" hidden="1" x14ac:dyDescent="0.35">
      <c r="A53603" s="46"/>
      <c r="H53603" s="103"/>
      <c r="AD53603" s="99"/>
      <c r="AF53603" s="46"/>
      <c r="AM53603" s="121"/>
      <c r="AO53603" s="46"/>
    </row>
    <row r="53604" spans="1:41" s="60" customFormat="1" hidden="1" x14ac:dyDescent="0.35">
      <c r="A53604" s="46"/>
      <c r="H53604" s="103"/>
      <c r="AD53604" s="99"/>
      <c r="AF53604" s="46"/>
      <c r="AM53604" s="121"/>
      <c r="AO53604" s="46"/>
    </row>
    <row r="53605" spans="1:41" s="60" customFormat="1" hidden="1" x14ac:dyDescent="0.35">
      <c r="A53605" s="46"/>
      <c r="H53605" s="103"/>
      <c r="AD53605" s="99"/>
      <c r="AF53605" s="46"/>
      <c r="AM53605" s="121"/>
      <c r="AO53605" s="46"/>
    </row>
    <row r="53606" spans="1:41" s="60" customFormat="1" hidden="1" x14ac:dyDescent="0.35">
      <c r="A53606" s="46"/>
      <c r="H53606" s="103"/>
      <c r="AD53606" s="99"/>
      <c r="AF53606" s="46"/>
      <c r="AM53606" s="121"/>
      <c r="AO53606" s="46"/>
    </row>
    <row r="53607" spans="1:41" s="60" customFormat="1" hidden="1" x14ac:dyDescent="0.35">
      <c r="A53607" s="46"/>
      <c r="H53607" s="103"/>
      <c r="AD53607" s="99"/>
      <c r="AF53607" s="46"/>
      <c r="AM53607" s="121"/>
      <c r="AO53607" s="46"/>
    </row>
    <row r="53608" spans="1:41" s="60" customFormat="1" hidden="1" x14ac:dyDescent="0.35">
      <c r="A53608" s="46"/>
      <c r="H53608" s="103"/>
      <c r="AD53608" s="99"/>
      <c r="AF53608" s="46"/>
      <c r="AM53608" s="121"/>
      <c r="AO53608" s="46"/>
    </row>
    <row r="53609" spans="1:41" s="60" customFormat="1" hidden="1" x14ac:dyDescent="0.35">
      <c r="A53609" s="46"/>
      <c r="H53609" s="103"/>
      <c r="AD53609" s="99"/>
      <c r="AF53609" s="46"/>
      <c r="AM53609" s="121"/>
      <c r="AO53609" s="46"/>
    </row>
    <row r="53610" spans="1:41" s="60" customFormat="1" hidden="1" x14ac:dyDescent="0.35">
      <c r="A53610" s="46"/>
      <c r="H53610" s="103"/>
      <c r="AD53610" s="99"/>
      <c r="AF53610" s="46"/>
      <c r="AM53610" s="121"/>
      <c r="AO53610" s="46"/>
    </row>
    <row r="53611" spans="1:41" s="60" customFormat="1" hidden="1" x14ac:dyDescent="0.35">
      <c r="A53611" s="46"/>
      <c r="H53611" s="103"/>
      <c r="AD53611" s="99"/>
      <c r="AF53611" s="46"/>
      <c r="AM53611" s="121"/>
      <c r="AO53611" s="46"/>
    </row>
    <row r="53612" spans="1:41" s="60" customFormat="1" hidden="1" x14ac:dyDescent="0.35">
      <c r="A53612" s="46"/>
      <c r="H53612" s="103"/>
      <c r="AD53612" s="99"/>
      <c r="AF53612" s="46"/>
      <c r="AM53612" s="121"/>
      <c r="AO53612" s="46"/>
    </row>
    <row r="53613" spans="1:41" s="60" customFormat="1" hidden="1" x14ac:dyDescent="0.35">
      <c r="A53613" s="46"/>
      <c r="H53613" s="103"/>
      <c r="AD53613" s="99"/>
      <c r="AF53613" s="46"/>
      <c r="AM53613" s="121"/>
      <c r="AO53613" s="46"/>
    </row>
    <row r="53614" spans="1:41" s="60" customFormat="1" hidden="1" x14ac:dyDescent="0.35">
      <c r="A53614" s="46"/>
      <c r="H53614" s="103"/>
      <c r="AD53614" s="99"/>
      <c r="AF53614" s="46"/>
      <c r="AM53614" s="121"/>
      <c r="AO53614" s="46"/>
    </row>
    <row r="53615" spans="1:41" s="60" customFormat="1" hidden="1" x14ac:dyDescent="0.35">
      <c r="A53615" s="46"/>
      <c r="H53615" s="103"/>
      <c r="AD53615" s="99"/>
      <c r="AF53615" s="46"/>
      <c r="AM53615" s="121"/>
      <c r="AO53615" s="46"/>
    </row>
    <row r="53616" spans="1:41" s="60" customFormat="1" hidden="1" x14ac:dyDescent="0.35">
      <c r="A53616" s="46"/>
      <c r="H53616" s="103"/>
      <c r="AD53616" s="99"/>
      <c r="AF53616" s="46"/>
      <c r="AM53616" s="121"/>
      <c r="AO53616" s="46"/>
    </row>
    <row r="53617" spans="1:41" s="60" customFormat="1" hidden="1" x14ac:dyDescent="0.35">
      <c r="A53617" s="46"/>
      <c r="H53617" s="103"/>
      <c r="AD53617" s="99"/>
      <c r="AF53617" s="46"/>
      <c r="AM53617" s="121"/>
      <c r="AO53617" s="46"/>
    </row>
    <row r="53618" spans="1:41" s="60" customFormat="1" hidden="1" x14ac:dyDescent="0.35">
      <c r="A53618" s="46"/>
      <c r="H53618" s="103"/>
      <c r="AD53618" s="99"/>
      <c r="AF53618" s="46"/>
      <c r="AM53618" s="121"/>
      <c r="AO53618" s="46"/>
    </row>
    <row r="53619" spans="1:41" s="60" customFormat="1" hidden="1" x14ac:dyDescent="0.35">
      <c r="A53619" s="46"/>
      <c r="H53619" s="103"/>
      <c r="AD53619" s="99"/>
      <c r="AF53619" s="46"/>
      <c r="AM53619" s="121"/>
      <c r="AO53619" s="46"/>
    </row>
    <row r="53620" spans="1:41" s="60" customFormat="1" hidden="1" x14ac:dyDescent="0.35">
      <c r="A53620" s="46"/>
      <c r="H53620" s="103"/>
      <c r="AD53620" s="99"/>
      <c r="AF53620" s="46"/>
      <c r="AM53620" s="121"/>
      <c r="AO53620" s="46"/>
    </row>
    <row r="53621" spans="1:41" s="60" customFormat="1" hidden="1" x14ac:dyDescent="0.35">
      <c r="A53621" s="46"/>
      <c r="H53621" s="103"/>
      <c r="AD53621" s="99"/>
      <c r="AF53621" s="46"/>
      <c r="AM53621" s="121"/>
      <c r="AO53621" s="46"/>
    </row>
    <row r="53622" spans="1:41" s="60" customFormat="1" hidden="1" x14ac:dyDescent="0.35">
      <c r="A53622" s="46"/>
      <c r="H53622" s="103"/>
      <c r="AD53622" s="99"/>
      <c r="AF53622" s="46"/>
      <c r="AM53622" s="121"/>
      <c r="AO53622" s="46"/>
    </row>
    <row r="53623" spans="1:41" s="60" customFormat="1" hidden="1" x14ac:dyDescent="0.35">
      <c r="A53623" s="46"/>
      <c r="H53623" s="103"/>
      <c r="AD53623" s="99"/>
      <c r="AF53623" s="46"/>
      <c r="AM53623" s="121"/>
      <c r="AO53623" s="46"/>
    </row>
    <row r="53624" spans="1:41" s="60" customFormat="1" hidden="1" x14ac:dyDescent="0.35">
      <c r="A53624" s="46"/>
      <c r="H53624" s="103"/>
      <c r="AD53624" s="99"/>
      <c r="AF53624" s="46"/>
      <c r="AM53624" s="121"/>
      <c r="AO53624" s="46"/>
    </row>
    <row r="53625" spans="1:41" s="60" customFormat="1" hidden="1" x14ac:dyDescent="0.35">
      <c r="A53625" s="46"/>
      <c r="H53625" s="103"/>
      <c r="AD53625" s="99"/>
      <c r="AF53625" s="46"/>
      <c r="AM53625" s="121"/>
      <c r="AO53625" s="46"/>
    </row>
    <row r="53626" spans="1:41" s="60" customFormat="1" hidden="1" x14ac:dyDescent="0.35">
      <c r="A53626" s="46"/>
      <c r="H53626" s="103"/>
      <c r="AD53626" s="99"/>
      <c r="AF53626" s="46"/>
      <c r="AM53626" s="121"/>
      <c r="AO53626" s="46"/>
    </row>
    <row r="53627" spans="1:41" s="60" customFormat="1" hidden="1" x14ac:dyDescent="0.35">
      <c r="A53627" s="46"/>
      <c r="H53627" s="103"/>
      <c r="AD53627" s="99"/>
      <c r="AF53627" s="46"/>
      <c r="AM53627" s="121"/>
      <c r="AO53627" s="46"/>
    </row>
    <row r="53628" spans="1:41" s="60" customFormat="1" hidden="1" x14ac:dyDescent="0.35">
      <c r="A53628" s="46"/>
      <c r="H53628" s="103"/>
      <c r="AD53628" s="99"/>
      <c r="AF53628" s="46"/>
      <c r="AM53628" s="121"/>
      <c r="AO53628" s="46"/>
    </row>
    <row r="53629" spans="1:41" s="60" customFormat="1" hidden="1" x14ac:dyDescent="0.35">
      <c r="A53629" s="46"/>
      <c r="H53629" s="103"/>
      <c r="AD53629" s="99"/>
      <c r="AF53629" s="46"/>
      <c r="AM53629" s="121"/>
      <c r="AO53629" s="46"/>
    </row>
    <row r="53630" spans="1:41" s="60" customFormat="1" hidden="1" x14ac:dyDescent="0.35">
      <c r="A53630" s="46"/>
      <c r="H53630" s="103"/>
      <c r="AD53630" s="99"/>
      <c r="AF53630" s="46"/>
      <c r="AM53630" s="121"/>
      <c r="AO53630" s="46"/>
    </row>
    <row r="53631" spans="1:41" s="60" customFormat="1" hidden="1" x14ac:dyDescent="0.35">
      <c r="A53631" s="46"/>
      <c r="H53631" s="103"/>
      <c r="AD53631" s="99"/>
      <c r="AF53631" s="46"/>
      <c r="AM53631" s="121"/>
      <c r="AO53631" s="46"/>
    </row>
    <row r="53632" spans="1:41" s="60" customFormat="1" hidden="1" x14ac:dyDescent="0.35">
      <c r="A53632" s="46"/>
      <c r="H53632" s="103"/>
      <c r="AD53632" s="99"/>
      <c r="AF53632" s="46"/>
      <c r="AM53632" s="121"/>
      <c r="AO53632" s="46"/>
    </row>
    <row r="53633" spans="1:41" s="60" customFormat="1" hidden="1" x14ac:dyDescent="0.35">
      <c r="A53633" s="46"/>
      <c r="H53633" s="103"/>
      <c r="AD53633" s="99"/>
      <c r="AF53633" s="46"/>
      <c r="AM53633" s="121"/>
      <c r="AO53633" s="46"/>
    </row>
    <row r="53634" spans="1:41" s="60" customFormat="1" hidden="1" x14ac:dyDescent="0.35">
      <c r="A53634" s="46"/>
      <c r="H53634" s="103"/>
      <c r="AD53634" s="99"/>
      <c r="AF53634" s="46"/>
      <c r="AM53634" s="121"/>
      <c r="AO53634" s="46"/>
    </row>
    <row r="53635" spans="1:41" s="60" customFormat="1" hidden="1" x14ac:dyDescent="0.35">
      <c r="A53635" s="46"/>
      <c r="H53635" s="103"/>
      <c r="AD53635" s="99"/>
      <c r="AF53635" s="46"/>
      <c r="AM53635" s="121"/>
      <c r="AO53635" s="46"/>
    </row>
    <row r="53636" spans="1:41" s="60" customFormat="1" hidden="1" x14ac:dyDescent="0.35">
      <c r="A53636" s="46"/>
      <c r="H53636" s="103"/>
      <c r="AD53636" s="99"/>
      <c r="AF53636" s="46"/>
      <c r="AM53636" s="121"/>
      <c r="AO53636" s="46"/>
    </row>
    <row r="53637" spans="1:41" s="60" customFormat="1" hidden="1" x14ac:dyDescent="0.35">
      <c r="A53637" s="46"/>
      <c r="H53637" s="103"/>
      <c r="AD53637" s="99"/>
      <c r="AF53637" s="46"/>
      <c r="AM53637" s="121"/>
      <c r="AO53637" s="46"/>
    </row>
    <row r="53638" spans="1:41" s="60" customFormat="1" hidden="1" x14ac:dyDescent="0.35">
      <c r="A53638" s="46"/>
      <c r="H53638" s="103"/>
      <c r="AD53638" s="99"/>
      <c r="AF53638" s="46"/>
      <c r="AM53638" s="121"/>
      <c r="AO53638" s="46"/>
    </row>
    <row r="53639" spans="1:41" s="60" customFormat="1" hidden="1" x14ac:dyDescent="0.35">
      <c r="A53639" s="46"/>
      <c r="H53639" s="103"/>
      <c r="AD53639" s="99"/>
      <c r="AF53639" s="46"/>
      <c r="AM53639" s="121"/>
      <c r="AO53639" s="46"/>
    </row>
    <row r="53640" spans="1:41" s="60" customFormat="1" hidden="1" x14ac:dyDescent="0.35">
      <c r="A53640" s="46"/>
      <c r="H53640" s="103"/>
      <c r="AD53640" s="99"/>
      <c r="AF53640" s="46"/>
      <c r="AM53640" s="121"/>
      <c r="AO53640" s="46"/>
    </row>
    <row r="53641" spans="1:41" s="60" customFormat="1" hidden="1" x14ac:dyDescent="0.35">
      <c r="A53641" s="46"/>
      <c r="H53641" s="103"/>
      <c r="AD53641" s="99"/>
      <c r="AF53641" s="46"/>
      <c r="AM53641" s="121"/>
      <c r="AO53641" s="46"/>
    </row>
    <row r="53642" spans="1:41" s="60" customFormat="1" hidden="1" x14ac:dyDescent="0.35">
      <c r="A53642" s="46"/>
      <c r="H53642" s="103"/>
      <c r="AD53642" s="99"/>
      <c r="AF53642" s="46"/>
      <c r="AM53642" s="121"/>
      <c r="AO53642" s="46"/>
    </row>
    <row r="53643" spans="1:41" s="60" customFormat="1" hidden="1" x14ac:dyDescent="0.35">
      <c r="A53643" s="46"/>
      <c r="H53643" s="103"/>
      <c r="AD53643" s="99"/>
      <c r="AF53643" s="46"/>
      <c r="AM53643" s="121"/>
      <c r="AO53643" s="46"/>
    </row>
    <row r="53644" spans="1:41" s="60" customFormat="1" hidden="1" x14ac:dyDescent="0.35">
      <c r="A53644" s="46"/>
      <c r="H53644" s="103"/>
      <c r="AD53644" s="99"/>
      <c r="AF53644" s="46"/>
      <c r="AM53644" s="121"/>
      <c r="AO53644" s="46"/>
    </row>
    <row r="53645" spans="1:41" s="60" customFormat="1" hidden="1" x14ac:dyDescent="0.35">
      <c r="A53645" s="46"/>
      <c r="H53645" s="103"/>
      <c r="AD53645" s="99"/>
      <c r="AF53645" s="46"/>
      <c r="AM53645" s="121"/>
      <c r="AO53645" s="46"/>
    </row>
    <row r="53646" spans="1:41" s="60" customFormat="1" hidden="1" x14ac:dyDescent="0.35">
      <c r="A53646" s="46"/>
      <c r="H53646" s="103"/>
      <c r="AD53646" s="99"/>
      <c r="AF53646" s="46"/>
      <c r="AM53646" s="121"/>
      <c r="AO53646" s="46"/>
    </row>
    <row r="53647" spans="1:41" s="60" customFormat="1" hidden="1" x14ac:dyDescent="0.35">
      <c r="A53647" s="46"/>
      <c r="H53647" s="103"/>
      <c r="AD53647" s="99"/>
      <c r="AF53647" s="46"/>
      <c r="AM53647" s="121"/>
      <c r="AO53647" s="46"/>
    </row>
    <row r="53648" spans="1:41" s="60" customFormat="1" hidden="1" x14ac:dyDescent="0.35">
      <c r="A53648" s="46"/>
      <c r="H53648" s="103"/>
      <c r="AD53648" s="99"/>
      <c r="AF53648" s="46"/>
      <c r="AM53648" s="121"/>
      <c r="AO53648" s="46"/>
    </row>
    <row r="53649" spans="1:41" s="60" customFormat="1" hidden="1" x14ac:dyDescent="0.35">
      <c r="A53649" s="46"/>
      <c r="H53649" s="103"/>
      <c r="AD53649" s="99"/>
      <c r="AF53649" s="46"/>
      <c r="AM53649" s="121"/>
      <c r="AO53649" s="46"/>
    </row>
    <row r="53650" spans="1:41" s="60" customFormat="1" hidden="1" x14ac:dyDescent="0.35">
      <c r="A53650" s="46"/>
      <c r="H53650" s="103"/>
      <c r="AD53650" s="99"/>
      <c r="AF53650" s="46"/>
      <c r="AM53650" s="121"/>
      <c r="AO53650" s="46"/>
    </row>
    <row r="53651" spans="1:41" s="60" customFormat="1" hidden="1" x14ac:dyDescent="0.35">
      <c r="A53651" s="46"/>
      <c r="H53651" s="103"/>
      <c r="AD53651" s="99"/>
      <c r="AF53651" s="46"/>
      <c r="AM53651" s="121"/>
      <c r="AO53651" s="46"/>
    </row>
    <row r="53652" spans="1:41" s="60" customFormat="1" hidden="1" x14ac:dyDescent="0.35">
      <c r="A53652" s="46"/>
      <c r="H53652" s="103"/>
      <c r="AD53652" s="99"/>
      <c r="AF53652" s="46"/>
      <c r="AM53652" s="121"/>
      <c r="AO53652" s="46"/>
    </row>
    <row r="53653" spans="1:41" s="60" customFormat="1" hidden="1" x14ac:dyDescent="0.35">
      <c r="A53653" s="46"/>
      <c r="H53653" s="103"/>
      <c r="AD53653" s="99"/>
      <c r="AF53653" s="46"/>
      <c r="AM53653" s="121"/>
      <c r="AO53653" s="46"/>
    </row>
    <row r="53654" spans="1:41" s="60" customFormat="1" hidden="1" x14ac:dyDescent="0.35">
      <c r="A53654" s="46"/>
      <c r="H53654" s="103"/>
      <c r="AD53654" s="99"/>
      <c r="AF53654" s="46"/>
      <c r="AM53654" s="121"/>
      <c r="AO53654" s="46"/>
    </row>
    <row r="53655" spans="1:41" s="60" customFormat="1" hidden="1" x14ac:dyDescent="0.35">
      <c r="A53655" s="46"/>
      <c r="H53655" s="103"/>
      <c r="AD53655" s="99"/>
      <c r="AF53655" s="46"/>
      <c r="AM53655" s="121"/>
      <c r="AO53655" s="46"/>
    </row>
    <row r="53656" spans="1:41" s="60" customFormat="1" hidden="1" x14ac:dyDescent="0.35">
      <c r="A53656" s="46"/>
      <c r="H53656" s="103"/>
      <c r="AD53656" s="99"/>
      <c r="AF53656" s="46"/>
      <c r="AM53656" s="121"/>
      <c r="AO53656" s="46"/>
    </row>
    <row r="53657" spans="1:41" s="60" customFormat="1" hidden="1" x14ac:dyDescent="0.35">
      <c r="A53657" s="46"/>
      <c r="H53657" s="103"/>
      <c r="AD53657" s="99"/>
      <c r="AF53657" s="46"/>
      <c r="AM53657" s="121"/>
      <c r="AO53657" s="46"/>
    </row>
    <row r="53658" spans="1:41" s="60" customFormat="1" hidden="1" x14ac:dyDescent="0.35">
      <c r="A53658" s="46"/>
      <c r="H53658" s="103"/>
      <c r="AD53658" s="99"/>
      <c r="AF53658" s="46"/>
      <c r="AM53658" s="121"/>
      <c r="AO53658" s="46"/>
    </row>
    <row r="53659" spans="1:41" s="60" customFormat="1" hidden="1" x14ac:dyDescent="0.35">
      <c r="A53659" s="46"/>
      <c r="H53659" s="103"/>
      <c r="AD53659" s="99"/>
      <c r="AF53659" s="46"/>
      <c r="AM53659" s="121"/>
      <c r="AO53659" s="46"/>
    </row>
    <row r="53660" spans="1:41" s="60" customFormat="1" hidden="1" x14ac:dyDescent="0.35">
      <c r="A53660" s="46"/>
      <c r="H53660" s="103"/>
      <c r="AD53660" s="99"/>
      <c r="AF53660" s="46"/>
      <c r="AM53660" s="121"/>
      <c r="AO53660" s="46"/>
    </row>
    <row r="53661" spans="1:41" s="60" customFormat="1" hidden="1" x14ac:dyDescent="0.35">
      <c r="A53661" s="46"/>
      <c r="H53661" s="103"/>
      <c r="AD53661" s="99"/>
      <c r="AF53661" s="46"/>
      <c r="AM53661" s="121"/>
      <c r="AO53661" s="46"/>
    </row>
    <row r="53662" spans="1:41" s="60" customFormat="1" hidden="1" x14ac:dyDescent="0.35">
      <c r="A53662" s="46"/>
      <c r="H53662" s="103"/>
      <c r="AD53662" s="99"/>
      <c r="AF53662" s="46"/>
      <c r="AM53662" s="121"/>
      <c r="AO53662" s="46"/>
    </row>
    <row r="53663" spans="1:41" s="60" customFormat="1" hidden="1" x14ac:dyDescent="0.35">
      <c r="A53663" s="46"/>
      <c r="H53663" s="103"/>
      <c r="AD53663" s="99"/>
      <c r="AF53663" s="46"/>
      <c r="AM53663" s="121"/>
      <c r="AO53663" s="46"/>
    </row>
    <row r="53664" spans="1:41" s="60" customFormat="1" hidden="1" x14ac:dyDescent="0.35">
      <c r="A53664" s="46"/>
      <c r="H53664" s="103"/>
      <c r="AD53664" s="99"/>
      <c r="AF53664" s="46"/>
      <c r="AM53664" s="121"/>
      <c r="AO53664" s="46"/>
    </row>
    <row r="53665" spans="1:41" s="60" customFormat="1" hidden="1" x14ac:dyDescent="0.35">
      <c r="A53665" s="46"/>
      <c r="H53665" s="103"/>
      <c r="AD53665" s="99"/>
      <c r="AF53665" s="46"/>
      <c r="AM53665" s="121"/>
      <c r="AO53665" s="46"/>
    </row>
    <row r="53666" spans="1:41" s="60" customFormat="1" hidden="1" x14ac:dyDescent="0.35">
      <c r="A53666" s="46"/>
      <c r="H53666" s="103"/>
      <c r="AD53666" s="99"/>
      <c r="AF53666" s="46"/>
      <c r="AM53666" s="121"/>
      <c r="AO53666" s="46"/>
    </row>
    <row r="53667" spans="1:41" s="60" customFormat="1" hidden="1" x14ac:dyDescent="0.35">
      <c r="A53667" s="46"/>
      <c r="H53667" s="103"/>
      <c r="AD53667" s="99"/>
      <c r="AF53667" s="46"/>
      <c r="AM53667" s="121"/>
      <c r="AO53667" s="46"/>
    </row>
    <row r="53668" spans="1:41" s="60" customFormat="1" hidden="1" x14ac:dyDescent="0.35">
      <c r="A53668" s="46"/>
      <c r="H53668" s="103"/>
      <c r="AD53668" s="99"/>
      <c r="AF53668" s="46"/>
      <c r="AM53668" s="121"/>
      <c r="AO53668" s="46"/>
    </row>
    <row r="53669" spans="1:41" s="60" customFormat="1" hidden="1" x14ac:dyDescent="0.35">
      <c r="A53669" s="46"/>
      <c r="H53669" s="103"/>
      <c r="AD53669" s="99"/>
      <c r="AF53669" s="46"/>
      <c r="AM53669" s="121"/>
      <c r="AO53669" s="46"/>
    </row>
    <row r="53670" spans="1:41" s="60" customFormat="1" hidden="1" x14ac:dyDescent="0.35">
      <c r="A53670" s="46"/>
      <c r="H53670" s="103"/>
      <c r="AD53670" s="99"/>
      <c r="AF53670" s="46"/>
      <c r="AM53670" s="121"/>
      <c r="AO53670" s="46"/>
    </row>
    <row r="53671" spans="1:41" s="60" customFormat="1" hidden="1" x14ac:dyDescent="0.35">
      <c r="A53671" s="46"/>
      <c r="H53671" s="103"/>
      <c r="AD53671" s="99"/>
      <c r="AF53671" s="46"/>
      <c r="AM53671" s="121"/>
      <c r="AO53671" s="46"/>
    </row>
    <row r="53672" spans="1:41" s="60" customFormat="1" hidden="1" x14ac:dyDescent="0.35">
      <c r="A53672" s="46"/>
      <c r="H53672" s="103"/>
      <c r="AD53672" s="99"/>
      <c r="AF53672" s="46"/>
      <c r="AM53672" s="121"/>
      <c r="AO53672" s="46"/>
    </row>
    <row r="53673" spans="1:41" s="60" customFormat="1" hidden="1" x14ac:dyDescent="0.35">
      <c r="A53673" s="46"/>
      <c r="H53673" s="103"/>
      <c r="AD53673" s="99"/>
      <c r="AF53673" s="46"/>
      <c r="AM53673" s="121"/>
      <c r="AO53673" s="46"/>
    </row>
    <row r="53674" spans="1:41" s="60" customFormat="1" hidden="1" x14ac:dyDescent="0.35">
      <c r="A53674" s="46"/>
      <c r="H53674" s="103"/>
      <c r="AD53674" s="99"/>
      <c r="AF53674" s="46"/>
      <c r="AM53674" s="121"/>
      <c r="AO53674" s="46"/>
    </row>
    <row r="53675" spans="1:41" s="60" customFormat="1" hidden="1" x14ac:dyDescent="0.35">
      <c r="A53675" s="46"/>
      <c r="H53675" s="103"/>
      <c r="AD53675" s="99"/>
      <c r="AF53675" s="46"/>
      <c r="AM53675" s="121"/>
      <c r="AO53675" s="46"/>
    </row>
    <row r="53676" spans="1:41" s="60" customFormat="1" hidden="1" x14ac:dyDescent="0.35">
      <c r="A53676" s="46"/>
      <c r="H53676" s="103"/>
      <c r="AD53676" s="99"/>
      <c r="AF53676" s="46"/>
      <c r="AM53676" s="121"/>
      <c r="AO53676" s="46"/>
    </row>
    <row r="53677" spans="1:41" s="60" customFormat="1" hidden="1" x14ac:dyDescent="0.35">
      <c r="A53677" s="46"/>
      <c r="H53677" s="103"/>
      <c r="AD53677" s="99"/>
      <c r="AF53677" s="46"/>
      <c r="AM53677" s="121"/>
      <c r="AO53677" s="46"/>
    </row>
    <row r="53678" spans="1:41" s="60" customFormat="1" hidden="1" x14ac:dyDescent="0.35">
      <c r="A53678" s="46"/>
      <c r="H53678" s="103"/>
      <c r="AD53678" s="99"/>
      <c r="AF53678" s="46"/>
      <c r="AM53678" s="121"/>
      <c r="AO53678" s="46"/>
    </row>
    <row r="53679" spans="1:41" s="60" customFormat="1" hidden="1" x14ac:dyDescent="0.35">
      <c r="A53679" s="46"/>
      <c r="H53679" s="103"/>
      <c r="AD53679" s="99"/>
      <c r="AF53679" s="46"/>
      <c r="AM53679" s="121"/>
      <c r="AO53679" s="46"/>
    </row>
    <row r="53680" spans="1:41" s="60" customFormat="1" hidden="1" x14ac:dyDescent="0.35">
      <c r="A53680" s="46"/>
      <c r="H53680" s="103"/>
      <c r="AD53680" s="99"/>
      <c r="AF53680" s="46"/>
      <c r="AM53680" s="121"/>
      <c r="AO53680" s="46"/>
    </row>
    <row r="53681" spans="1:41" s="60" customFormat="1" hidden="1" x14ac:dyDescent="0.35">
      <c r="A53681" s="46"/>
      <c r="H53681" s="103"/>
      <c r="AD53681" s="99"/>
      <c r="AF53681" s="46"/>
      <c r="AM53681" s="121"/>
      <c r="AO53681" s="46"/>
    </row>
    <row r="53682" spans="1:41" s="60" customFormat="1" hidden="1" x14ac:dyDescent="0.35">
      <c r="A53682" s="46"/>
      <c r="H53682" s="103"/>
      <c r="AD53682" s="99"/>
      <c r="AF53682" s="46"/>
      <c r="AM53682" s="121"/>
      <c r="AO53682" s="46"/>
    </row>
    <row r="53683" spans="1:41" s="60" customFormat="1" hidden="1" x14ac:dyDescent="0.35">
      <c r="A53683" s="46"/>
      <c r="H53683" s="103"/>
      <c r="AD53683" s="99"/>
      <c r="AF53683" s="46"/>
      <c r="AM53683" s="121"/>
      <c r="AO53683" s="46"/>
    </row>
    <row r="53684" spans="1:41" s="60" customFormat="1" hidden="1" x14ac:dyDescent="0.35">
      <c r="A53684" s="46"/>
      <c r="H53684" s="103"/>
      <c r="AD53684" s="99"/>
      <c r="AF53684" s="46"/>
      <c r="AM53684" s="121"/>
      <c r="AO53684" s="46"/>
    </row>
    <row r="53685" spans="1:41" s="60" customFormat="1" hidden="1" x14ac:dyDescent="0.35">
      <c r="A53685" s="46"/>
      <c r="H53685" s="103"/>
      <c r="AD53685" s="99"/>
      <c r="AF53685" s="46"/>
      <c r="AM53685" s="121"/>
      <c r="AO53685" s="46"/>
    </row>
    <row r="53686" spans="1:41" s="60" customFormat="1" hidden="1" x14ac:dyDescent="0.35">
      <c r="A53686" s="46"/>
      <c r="H53686" s="103"/>
      <c r="AD53686" s="99"/>
      <c r="AF53686" s="46"/>
      <c r="AM53686" s="121"/>
      <c r="AO53686" s="46"/>
    </row>
    <row r="53687" spans="1:41" s="60" customFormat="1" hidden="1" x14ac:dyDescent="0.35">
      <c r="A53687" s="46"/>
      <c r="H53687" s="103"/>
      <c r="AD53687" s="99"/>
      <c r="AF53687" s="46"/>
      <c r="AM53687" s="121"/>
      <c r="AO53687" s="46"/>
    </row>
    <row r="53688" spans="1:41" s="60" customFormat="1" hidden="1" x14ac:dyDescent="0.35">
      <c r="A53688" s="46"/>
      <c r="H53688" s="103"/>
      <c r="AD53688" s="99"/>
      <c r="AF53688" s="46"/>
      <c r="AM53688" s="121"/>
      <c r="AO53688" s="46"/>
    </row>
    <row r="53689" spans="1:41" s="60" customFormat="1" hidden="1" x14ac:dyDescent="0.35">
      <c r="A53689" s="46"/>
      <c r="H53689" s="103"/>
      <c r="AD53689" s="99"/>
      <c r="AF53689" s="46"/>
      <c r="AM53689" s="121"/>
      <c r="AO53689" s="46"/>
    </row>
    <row r="53690" spans="1:41" s="60" customFormat="1" hidden="1" x14ac:dyDescent="0.35">
      <c r="A53690" s="46"/>
      <c r="H53690" s="103"/>
      <c r="AD53690" s="99"/>
      <c r="AF53690" s="46"/>
      <c r="AM53690" s="121"/>
      <c r="AO53690" s="46"/>
    </row>
    <row r="53691" spans="1:41" s="60" customFormat="1" hidden="1" x14ac:dyDescent="0.35">
      <c r="A53691" s="46"/>
      <c r="H53691" s="103"/>
      <c r="AD53691" s="99"/>
      <c r="AF53691" s="46"/>
      <c r="AM53691" s="121"/>
      <c r="AO53691" s="46"/>
    </row>
    <row r="53692" spans="1:41" s="60" customFormat="1" hidden="1" x14ac:dyDescent="0.35">
      <c r="A53692" s="46"/>
      <c r="H53692" s="103"/>
      <c r="AD53692" s="99"/>
      <c r="AF53692" s="46"/>
      <c r="AM53692" s="121"/>
      <c r="AO53692" s="46"/>
    </row>
    <row r="53693" spans="1:41" s="60" customFormat="1" hidden="1" x14ac:dyDescent="0.35">
      <c r="A53693" s="46"/>
      <c r="H53693" s="103"/>
      <c r="AD53693" s="99"/>
      <c r="AF53693" s="46"/>
      <c r="AM53693" s="121"/>
      <c r="AO53693" s="46"/>
    </row>
    <row r="53694" spans="1:41" s="60" customFormat="1" hidden="1" x14ac:dyDescent="0.35">
      <c r="A53694" s="46"/>
      <c r="H53694" s="103"/>
      <c r="AD53694" s="99"/>
      <c r="AF53694" s="46"/>
      <c r="AM53694" s="121"/>
      <c r="AO53694" s="46"/>
    </row>
    <row r="53695" spans="1:41" s="60" customFormat="1" hidden="1" x14ac:dyDescent="0.35">
      <c r="A53695" s="46"/>
      <c r="H53695" s="103"/>
      <c r="AD53695" s="99"/>
      <c r="AF53695" s="46"/>
      <c r="AM53695" s="121"/>
      <c r="AO53695" s="46"/>
    </row>
    <row r="53696" spans="1:41" s="60" customFormat="1" hidden="1" x14ac:dyDescent="0.35">
      <c r="A53696" s="46"/>
      <c r="H53696" s="103"/>
      <c r="AD53696" s="99"/>
      <c r="AF53696" s="46"/>
      <c r="AM53696" s="121"/>
      <c r="AO53696" s="46"/>
    </row>
    <row r="53697" spans="1:41" s="60" customFormat="1" hidden="1" x14ac:dyDescent="0.35">
      <c r="A53697" s="46"/>
      <c r="H53697" s="103"/>
      <c r="AD53697" s="99"/>
      <c r="AF53697" s="46"/>
      <c r="AM53697" s="121"/>
      <c r="AO53697" s="46"/>
    </row>
    <row r="53698" spans="1:41" s="60" customFormat="1" hidden="1" x14ac:dyDescent="0.35">
      <c r="A53698" s="46"/>
      <c r="H53698" s="103"/>
      <c r="AD53698" s="99"/>
      <c r="AF53698" s="46"/>
      <c r="AM53698" s="121"/>
      <c r="AO53698" s="46"/>
    </row>
    <row r="53699" spans="1:41" s="60" customFormat="1" hidden="1" x14ac:dyDescent="0.35">
      <c r="A53699" s="46"/>
      <c r="H53699" s="103"/>
      <c r="AD53699" s="99"/>
      <c r="AF53699" s="46"/>
      <c r="AM53699" s="121"/>
      <c r="AO53699" s="46"/>
    </row>
    <row r="53700" spans="1:41" s="60" customFormat="1" hidden="1" x14ac:dyDescent="0.35">
      <c r="A53700" s="46"/>
      <c r="H53700" s="103"/>
      <c r="AD53700" s="99"/>
      <c r="AF53700" s="46"/>
      <c r="AM53700" s="121"/>
      <c r="AO53700" s="46"/>
    </row>
    <row r="53701" spans="1:41" s="60" customFormat="1" hidden="1" x14ac:dyDescent="0.35">
      <c r="A53701" s="46"/>
      <c r="H53701" s="103"/>
      <c r="AD53701" s="99"/>
      <c r="AF53701" s="46"/>
      <c r="AM53701" s="121"/>
      <c r="AO53701" s="46"/>
    </row>
    <row r="53702" spans="1:41" s="60" customFormat="1" hidden="1" x14ac:dyDescent="0.35">
      <c r="A53702" s="46"/>
      <c r="H53702" s="103"/>
      <c r="AD53702" s="99"/>
      <c r="AF53702" s="46"/>
      <c r="AM53702" s="121"/>
      <c r="AO53702" s="46"/>
    </row>
    <row r="53703" spans="1:41" s="60" customFormat="1" hidden="1" x14ac:dyDescent="0.35">
      <c r="A53703" s="46"/>
      <c r="H53703" s="103"/>
      <c r="AD53703" s="99"/>
      <c r="AF53703" s="46"/>
      <c r="AM53703" s="121"/>
      <c r="AO53703" s="46"/>
    </row>
    <row r="53704" spans="1:41" s="60" customFormat="1" hidden="1" x14ac:dyDescent="0.35">
      <c r="A53704" s="46"/>
      <c r="H53704" s="103"/>
      <c r="AD53704" s="99"/>
      <c r="AF53704" s="46"/>
      <c r="AM53704" s="121"/>
      <c r="AO53704" s="46"/>
    </row>
    <row r="53705" spans="1:41" s="60" customFormat="1" hidden="1" x14ac:dyDescent="0.35">
      <c r="A53705" s="46"/>
      <c r="H53705" s="103"/>
      <c r="AD53705" s="99"/>
      <c r="AF53705" s="46"/>
      <c r="AM53705" s="121"/>
      <c r="AO53705" s="46"/>
    </row>
    <row r="53706" spans="1:41" s="60" customFormat="1" hidden="1" x14ac:dyDescent="0.35">
      <c r="A53706" s="46"/>
      <c r="H53706" s="103"/>
      <c r="AD53706" s="99"/>
      <c r="AF53706" s="46"/>
      <c r="AM53706" s="121"/>
      <c r="AO53706" s="46"/>
    </row>
    <row r="53707" spans="1:41" s="60" customFormat="1" hidden="1" x14ac:dyDescent="0.35">
      <c r="A53707" s="46"/>
      <c r="H53707" s="103"/>
      <c r="AD53707" s="99"/>
      <c r="AF53707" s="46"/>
      <c r="AM53707" s="121"/>
      <c r="AO53707" s="46"/>
    </row>
    <row r="53708" spans="1:41" s="60" customFormat="1" hidden="1" x14ac:dyDescent="0.35">
      <c r="A53708" s="46"/>
      <c r="H53708" s="103"/>
      <c r="AD53708" s="99"/>
      <c r="AF53708" s="46"/>
      <c r="AM53708" s="121"/>
      <c r="AO53708" s="46"/>
    </row>
    <row r="53709" spans="1:41" s="60" customFormat="1" hidden="1" x14ac:dyDescent="0.35">
      <c r="A53709" s="46"/>
      <c r="H53709" s="103"/>
      <c r="AD53709" s="99"/>
      <c r="AF53709" s="46"/>
      <c r="AM53709" s="121"/>
      <c r="AO53709" s="46"/>
    </row>
    <row r="53710" spans="1:41" s="60" customFormat="1" hidden="1" x14ac:dyDescent="0.35">
      <c r="A53710" s="46"/>
      <c r="H53710" s="103"/>
      <c r="AD53710" s="99"/>
      <c r="AF53710" s="46"/>
      <c r="AM53710" s="121"/>
      <c r="AO53710" s="46"/>
    </row>
    <row r="53711" spans="1:41" s="60" customFormat="1" hidden="1" x14ac:dyDescent="0.35">
      <c r="A53711" s="46"/>
      <c r="H53711" s="103"/>
      <c r="AD53711" s="99"/>
      <c r="AF53711" s="46"/>
      <c r="AM53711" s="121"/>
      <c r="AO53711" s="46"/>
    </row>
    <row r="53712" spans="1:41" s="60" customFormat="1" hidden="1" x14ac:dyDescent="0.35">
      <c r="A53712" s="46"/>
      <c r="H53712" s="103"/>
      <c r="AD53712" s="99"/>
      <c r="AF53712" s="46"/>
      <c r="AM53712" s="121"/>
      <c r="AO53712" s="46"/>
    </row>
    <row r="53713" spans="1:41" s="60" customFormat="1" hidden="1" x14ac:dyDescent="0.35">
      <c r="A53713" s="46"/>
      <c r="H53713" s="103"/>
      <c r="AD53713" s="99"/>
      <c r="AF53713" s="46"/>
      <c r="AM53713" s="121"/>
      <c r="AO53713" s="46"/>
    </row>
    <row r="53714" spans="1:41" s="60" customFormat="1" hidden="1" x14ac:dyDescent="0.35">
      <c r="A53714" s="46"/>
      <c r="H53714" s="103"/>
      <c r="AD53714" s="99"/>
      <c r="AF53714" s="46"/>
      <c r="AM53714" s="121"/>
      <c r="AO53714" s="46"/>
    </row>
    <row r="53715" spans="1:41" s="60" customFormat="1" hidden="1" x14ac:dyDescent="0.35">
      <c r="A53715" s="46"/>
      <c r="H53715" s="103"/>
      <c r="AD53715" s="99"/>
      <c r="AF53715" s="46"/>
      <c r="AM53715" s="121"/>
      <c r="AO53715" s="46"/>
    </row>
    <row r="53716" spans="1:41" s="60" customFormat="1" hidden="1" x14ac:dyDescent="0.35">
      <c r="A53716" s="46"/>
      <c r="H53716" s="103"/>
      <c r="AD53716" s="99"/>
      <c r="AF53716" s="46"/>
      <c r="AM53716" s="121"/>
      <c r="AO53716" s="46"/>
    </row>
    <row r="53717" spans="1:41" s="60" customFormat="1" hidden="1" x14ac:dyDescent="0.35">
      <c r="A53717" s="46"/>
      <c r="H53717" s="103"/>
      <c r="AD53717" s="99"/>
      <c r="AF53717" s="46"/>
      <c r="AM53717" s="121"/>
      <c r="AO53717" s="46"/>
    </row>
    <row r="53718" spans="1:41" s="60" customFormat="1" hidden="1" x14ac:dyDescent="0.35">
      <c r="A53718" s="46"/>
      <c r="H53718" s="103"/>
      <c r="AD53718" s="99"/>
      <c r="AF53718" s="46"/>
      <c r="AM53718" s="121"/>
      <c r="AO53718" s="46"/>
    </row>
    <row r="53719" spans="1:41" s="60" customFormat="1" hidden="1" x14ac:dyDescent="0.35">
      <c r="A53719" s="46"/>
      <c r="H53719" s="103"/>
      <c r="AD53719" s="99"/>
      <c r="AF53719" s="46"/>
      <c r="AM53719" s="121"/>
      <c r="AO53719" s="46"/>
    </row>
    <row r="53720" spans="1:41" s="60" customFormat="1" hidden="1" x14ac:dyDescent="0.35">
      <c r="A53720" s="46"/>
      <c r="H53720" s="103"/>
      <c r="AD53720" s="99"/>
      <c r="AF53720" s="46"/>
      <c r="AM53720" s="121"/>
      <c r="AO53720" s="46"/>
    </row>
    <row r="53721" spans="1:41" s="60" customFormat="1" hidden="1" x14ac:dyDescent="0.35">
      <c r="A53721" s="46"/>
      <c r="H53721" s="103"/>
      <c r="AD53721" s="99"/>
      <c r="AF53721" s="46"/>
      <c r="AM53721" s="121"/>
      <c r="AO53721" s="46"/>
    </row>
    <row r="53722" spans="1:41" s="60" customFormat="1" hidden="1" x14ac:dyDescent="0.35">
      <c r="A53722" s="46"/>
      <c r="H53722" s="103"/>
      <c r="AD53722" s="99"/>
      <c r="AF53722" s="46"/>
      <c r="AM53722" s="121"/>
      <c r="AO53722" s="46"/>
    </row>
    <row r="53723" spans="1:41" s="60" customFormat="1" hidden="1" x14ac:dyDescent="0.35">
      <c r="A53723" s="46"/>
      <c r="H53723" s="103"/>
      <c r="AD53723" s="99"/>
      <c r="AF53723" s="46"/>
      <c r="AM53723" s="121"/>
      <c r="AO53723" s="46"/>
    </row>
    <row r="53724" spans="1:41" s="60" customFormat="1" hidden="1" x14ac:dyDescent="0.35">
      <c r="A53724" s="46"/>
      <c r="H53724" s="103"/>
      <c r="AD53724" s="99"/>
      <c r="AF53724" s="46"/>
      <c r="AM53724" s="121"/>
      <c r="AO53724" s="46"/>
    </row>
    <row r="53725" spans="1:41" s="60" customFormat="1" hidden="1" x14ac:dyDescent="0.35">
      <c r="A53725" s="46"/>
      <c r="H53725" s="103"/>
      <c r="AD53725" s="99"/>
      <c r="AF53725" s="46"/>
      <c r="AM53725" s="121"/>
      <c r="AO53725" s="46"/>
    </row>
    <row r="53726" spans="1:41" s="60" customFormat="1" hidden="1" x14ac:dyDescent="0.35">
      <c r="A53726" s="46"/>
      <c r="H53726" s="103"/>
      <c r="AD53726" s="99"/>
      <c r="AF53726" s="46"/>
      <c r="AM53726" s="121"/>
      <c r="AO53726" s="46"/>
    </row>
    <row r="53727" spans="1:41" s="60" customFormat="1" hidden="1" x14ac:dyDescent="0.35">
      <c r="A53727" s="46"/>
      <c r="H53727" s="103"/>
      <c r="AD53727" s="99"/>
      <c r="AF53727" s="46"/>
      <c r="AM53727" s="121"/>
      <c r="AO53727" s="46"/>
    </row>
    <row r="53728" spans="1:41" s="60" customFormat="1" hidden="1" x14ac:dyDescent="0.35">
      <c r="A53728" s="46"/>
      <c r="H53728" s="103"/>
      <c r="AD53728" s="99"/>
      <c r="AF53728" s="46"/>
      <c r="AM53728" s="121"/>
      <c r="AO53728" s="46"/>
    </row>
    <row r="53729" spans="1:41" s="60" customFormat="1" hidden="1" x14ac:dyDescent="0.35">
      <c r="A53729" s="46"/>
      <c r="H53729" s="103"/>
      <c r="AD53729" s="99"/>
      <c r="AF53729" s="46"/>
      <c r="AM53729" s="121"/>
      <c r="AO53729" s="46"/>
    </row>
    <row r="53730" spans="1:41" s="60" customFormat="1" hidden="1" x14ac:dyDescent="0.35">
      <c r="A53730" s="46"/>
      <c r="H53730" s="103"/>
      <c r="AD53730" s="99"/>
      <c r="AF53730" s="46"/>
      <c r="AM53730" s="121"/>
      <c r="AO53730" s="46"/>
    </row>
    <row r="53731" spans="1:41" s="60" customFormat="1" hidden="1" x14ac:dyDescent="0.35">
      <c r="A53731" s="46"/>
      <c r="H53731" s="103"/>
      <c r="AD53731" s="99"/>
      <c r="AF53731" s="46"/>
      <c r="AM53731" s="121"/>
      <c r="AO53731" s="46"/>
    </row>
    <row r="53732" spans="1:41" s="60" customFormat="1" hidden="1" x14ac:dyDescent="0.35">
      <c r="A53732" s="46"/>
      <c r="H53732" s="103"/>
      <c r="AD53732" s="99"/>
      <c r="AF53732" s="46"/>
      <c r="AM53732" s="121"/>
      <c r="AO53732" s="46"/>
    </row>
    <row r="53733" spans="1:41" s="60" customFormat="1" hidden="1" x14ac:dyDescent="0.35">
      <c r="A53733" s="46"/>
      <c r="H53733" s="103"/>
      <c r="AD53733" s="99"/>
      <c r="AF53733" s="46"/>
      <c r="AM53733" s="121"/>
      <c r="AO53733" s="46"/>
    </row>
    <row r="53734" spans="1:41" s="60" customFormat="1" hidden="1" x14ac:dyDescent="0.35">
      <c r="A53734" s="46"/>
      <c r="H53734" s="103"/>
      <c r="AD53734" s="99"/>
      <c r="AF53734" s="46"/>
      <c r="AM53734" s="121"/>
      <c r="AO53734" s="46"/>
    </row>
    <row r="53735" spans="1:41" s="60" customFormat="1" hidden="1" x14ac:dyDescent="0.35">
      <c r="A53735" s="46"/>
      <c r="H53735" s="103"/>
      <c r="AD53735" s="99"/>
      <c r="AF53735" s="46"/>
      <c r="AM53735" s="121"/>
      <c r="AO53735" s="46"/>
    </row>
    <row r="53736" spans="1:41" s="60" customFormat="1" hidden="1" x14ac:dyDescent="0.35">
      <c r="A53736" s="46"/>
      <c r="H53736" s="103"/>
      <c r="AD53736" s="99"/>
      <c r="AF53736" s="46"/>
      <c r="AM53736" s="121"/>
      <c r="AO53736" s="46"/>
    </row>
    <row r="53737" spans="1:41" s="60" customFormat="1" hidden="1" x14ac:dyDescent="0.35">
      <c r="A53737" s="46"/>
      <c r="H53737" s="103"/>
      <c r="AD53737" s="99"/>
      <c r="AF53737" s="46"/>
      <c r="AM53737" s="121"/>
      <c r="AO53737" s="46"/>
    </row>
    <row r="53738" spans="1:41" s="60" customFormat="1" hidden="1" x14ac:dyDescent="0.35">
      <c r="A53738" s="46"/>
      <c r="H53738" s="103"/>
      <c r="AD53738" s="99"/>
      <c r="AF53738" s="46"/>
      <c r="AM53738" s="121"/>
      <c r="AO53738" s="46"/>
    </row>
    <row r="53739" spans="1:41" s="60" customFormat="1" hidden="1" x14ac:dyDescent="0.35">
      <c r="A53739" s="46"/>
      <c r="H53739" s="103"/>
      <c r="AD53739" s="99"/>
      <c r="AF53739" s="46"/>
      <c r="AM53739" s="121"/>
      <c r="AO53739" s="46"/>
    </row>
    <row r="53740" spans="1:41" s="60" customFormat="1" hidden="1" x14ac:dyDescent="0.35">
      <c r="A53740" s="46"/>
      <c r="H53740" s="103"/>
      <c r="AD53740" s="99"/>
      <c r="AF53740" s="46"/>
      <c r="AM53740" s="121"/>
      <c r="AO53740" s="46"/>
    </row>
    <row r="53741" spans="1:41" s="60" customFormat="1" hidden="1" x14ac:dyDescent="0.35">
      <c r="A53741" s="46"/>
      <c r="H53741" s="103"/>
      <c r="AD53741" s="99"/>
      <c r="AF53741" s="46"/>
      <c r="AM53741" s="121"/>
      <c r="AO53741" s="46"/>
    </row>
    <row r="53742" spans="1:41" s="60" customFormat="1" hidden="1" x14ac:dyDescent="0.35">
      <c r="A53742" s="46"/>
      <c r="H53742" s="103"/>
      <c r="AD53742" s="99"/>
      <c r="AF53742" s="46"/>
      <c r="AM53742" s="121"/>
      <c r="AO53742" s="46"/>
    </row>
    <row r="53743" spans="1:41" s="60" customFormat="1" hidden="1" x14ac:dyDescent="0.35">
      <c r="A53743" s="46"/>
      <c r="H53743" s="103"/>
      <c r="AD53743" s="99"/>
      <c r="AF53743" s="46"/>
      <c r="AM53743" s="121"/>
      <c r="AO53743" s="46"/>
    </row>
    <row r="53744" spans="1:41" s="60" customFormat="1" hidden="1" x14ac:dyDescent="0.35">
      <c r="A53744" s="46"/>
      <c r="H53744" s="103"/>
      <c r="AD53744" s="99"/>
      <c r="AF53744" s="46"/>
      <c r="AM53744" s="121"/>
      <c r="AO53744" s="46"/>
    </row>
    <row r="53745" spans="1:41" s="60" customFormat="1" hidden="1" x14ac:dyDescent="0.35">
      <c r="A53745" s="46"/>
      <c r="H53745" s="103"/>
      <c r="AD53745" s="99"/>
      <c r="AF53745" s="46"/>
      <c r="AM53745" s="121"/>
      <c r="AO53745" s="46"/>
    </row>
    <row r="53746" spans="1:41" s="60" customFormat="1" hidden="1" x14ac:dyDescent="0.35">
      <c r="A53746" s="46"/>
      <c r="H53746" s="103"/>
      <c r="AD53746" s="99"/>
      <c r="AF53746" s="46"/>
      <c r="AM53746" s="121"/>
      <c r="AO53746" s="46"/>
    </row>
    <row r="53747" spans="1:41" s="60" customFormat="1" hidden="1" x14ac:dyDescent="0.35">
      <c r="A53747" s="46"/>
      <c r="H53747" s="103"/>
      <c r="AD53747" s="99"/>
      <c r="AF53747" s="46"/>
      <c r="AM53747" s="121"/>
      <c r="AO53747" s="46"/>
    </row>
    <row r="53748" spans="1:41" s="60" customFormat="1" hidden="1" x14ac:dyDescent="0.35">
      <c r="A53748" s="46"/>
      <c r="H53748" s="103"/>
      <c r="AD53748" s="99"/>
      <c r="AF53748" s="46"/>
      <c r="AM53748" s="121"/>
      <c r="AO53748" s="46"/>
    </row>
    <row r="53749" spans="1:41" s="60" customFormat="1" hidden="1" x14ac:dyDescent="0.35">
      <c r="A53749" s="46"/>
      <c r="H53749" s="103"/>
      <c r="AD53749" s="99"/>
      <c r="AF53749" s="46"/>
      <c r="AM53749" s="121"/>
      <c r="AO53749" s="46"/>
    </row>
    <row r="53750" spans="1:41" s="60" customFormat="1" hidden="1" x14ac:dyDescent="0.35">
      <c r="A53750" s="46"/>
      <c r="H53750" s="103"/>
      <c r="AD53750" s="99"/>
      <c r="AF53750" s="46"/>
      <c r="AM53750" s="121"/>
      <c r="AO53750" s="46"/>
    </row>
    <row r="53751" spans="1:41" s="60" customFormat="1" hidden="1" x14ac:dyDescent="0.35">
      <c r="A53751" s="46"/>
      <c r="H53751" s="103"/>
      <c r="AD53751" s="99"/>
      <c r="AF53751" s="46"/>
      <c r="AM53751" s="121"/>
      <c r="AO53751" s="46"/>
    </row>
    <row r="53752" spans="1:41" s="60" customFormat="1" hidden="1" x14ac:dyDescent="0.35">
      <c r="A53752" s="46"/>
      <c r="H53752" s="103"/>
      <c r="AD53752" s="99"/>
      <c r="AF53752" s="46"/>
      <c r="AM53752" s="121"/>
      <c r="AO53752" s="46"/>
    </row>
    <row r="53753" spans="1:41" s="60" customFormat="1" hidden="1" x14ac:dyDescent="0.35">
      <c r="A53753" s="46"/>
      <c r="H53753" s="103"/>
      <c r="AD53753" s="99"/>
      <c r="AF53753" s="46"/>
      <c r="AM53753" s="121"/>
      <c r="AO53753" s="46"/>
    </row>
    <row r="53754" spans="1:41" s="60" customFormat="1" hidden="1" x14ac:dyDescent="0.35">
      <c r="A53754" s="46"/>
      <c r="H53754" s="103"/>
      <c r="AD53754" s="99"/>
      <c r="AF53754" s="46"/>
      <c r="AM53754" s="121"/>
      <c r="AO53754" s="46"/>
    </row>
    <row r="53755" spans="1:41" s="60" customFormat="1" hidden="1" x14ac:dyDescent="0.35">
      <c r="A53755" s="46"/>
      <c r="H53755" s="103"/>
      <c r="AD53755" s="99"/>
      <c r="AF53755" s="46"/>
      <c r="AM53755" s="121"/>
      <c r="AO53755" s="46"/>
    </row>
    <row r="53756" spans="1:41" s="60" customFormat="1" hidden="1" x14ac:dyDescent="0.35">
      <c r="A53756" s="46"/>
      <c r="H53756" s="103"/>
      <c r="AD53756" s="99"/>
      <c r="AF53756" s="46"/>
      <c r="AM53756" s="121"/>
      <c r="AO53756" s="46"/>
    </row>
    <row r="53757" spans="1:41" s="60" customFormat="1" hidden="1" x14ac:dyDescent="0.35">
      <c r="A53757" s="46"/>
      <c r="H53757" s="103"/>
      <c r="AD53757" s="99"/>
      <c r="AF53757" s="46"/>
      <c r="AM53757" s="121"/>
      <c r="AO53757" s="46"/>
    </row>
    <row r="53758" spans="1:41" s="60" customFormat="1" hidden="1" x14ac:dyDescent="0.35">
      <c r="A53758" s="46"/>
      <c r="H53758" s="103"/>
      <c r="AD53758" s="99"/>
      <c r="AF53758" s="46"/>
      <c r="AM53758" s="121"/>
      <c r="AO53758" s="46"/>
    </row>
    <row r="53759" spans="1:41" s="60" customFormat="1" hidden="1" x14ac:dyDescent="0.35">
      <c r="A53759" s="46"/>
      <c r="H53759" s="103"/>
      <c r="AD53759" s="99"/>
      <c r="AF53759" s="46"/>
      <c r="AM53759" s="121"/>
      <c r="AO53759" s="46"/>
    </row>
    <row r="53760" spans="1:41" s="60" customFormat="1" hidden="1" x14ac:dyDescent="0.35">
      <c r="A53760" s="46"/>
      <c r="H53760" s="103"/>
      <c r="AD53760" s="99"/>
      <c r="AF53760" s="46"/>
      <c r="AM53760" s="121"/>
      <c r="AO53760" s="46"/>
    </row>
    <row r="53761" spans="1:41" s="60" customFormat="1" hidden="1" x14ac:dyDescent="0.35">
      <c r="A53761" s="46"/>
      <c r="H53761" s="103"/>
      <c r="AD53761" s="99"/>
      <c r="AF53761" s="46"/>
      <c r="AM53761" s="121"/>
      <c r="AO53761" s="46"/>
    </row>
    <row r="53762" spans="1:41" s="60" customFormat="1" hidden="1" x14ac:dyDescent="0.35">
      <c r="A53762" s="46"/>
      <c r="H53762" s="103"/>
      <c r="AD53762" s="99"/>
      <c r="AF53762" s="46"/>
      <c r="AM53762" s="121"/>
      <c r="AO53762" s="46"/>
    </row>
    <row r="53763" spans="1:41" s="60" customFormat="1" hidden="1" x14ac:dyDescent="0.35">
      <c r="A53763" s="46"/>
      <c r="H53763" s="103"/>
      <c r="AD53763" s="99"/>
      <c r="AF53763" s="46"/>
      <c r="AM53763" s="121"/>
      <c r="AO53763" s="46"/>
    </row>
    <row r="53764" spans="1:41" s="60" customFormat="1" hidden="1" x14ac:dyDescent="0.35">
      <c r="A53764" s="46"/>
      <c r="H53764" s="103"/>
      <c r="AD53764" s="99"/>
      <c r="AF53764" s="46"/>
      <c r="AM53764" s="121"/>
      <c r="AO53764" s="46"/>
    </row>
    <row r="53765" spans="1:41" s="60" customFormat="1" hidden="1" x14ac:dyDescent="0.35">
      <c r="A53765" s="46"/>
      <c r="H53765" s="103"/>
      <c r="AD53765" s="99"/>
      <c r="AF53765" s="46"/>
      <c r="AM53765" s="121"/>
      <c r="AO53765" s="46"/>
    </row>
    <row r="53766" spans="1:41" s="60" customFormat="1" hidden="1" x14ac:dyDescent="0.35">
      <c r="A53766" s="46"/>
      <c r="H53766" s="103"/>
      <c r="AD53766" s="99"/>
      <c r="AF53766" s="46"/>
      <c r="AM53766" s="121"/>
      <c r="AO53766" s="46"/>
    </row>
    <row r="53767" spans="1:41" s="60" customFormat="1" hidden="1" x14ac:dyDescent="0.35">
      <c r="A53767" s="46"/>
      <c r="H53767" s="103"/>
      <c r="AD53767" s="99"/>
      <c r="AF53767" s="46"/>
      <c r="AM53767" s="121"/>
      <c r="AO53767" s="46"/>
    </row>
    <row r="53768" spans="1:41" s="60" customFormat="1" hidden="1" x14ac:dyDescent="0.35">
      <c r="A53768" s="46"/>
      <c r="H53768" s="103"/>
      <c r="AD53768" s="99"/>
      <c r="AF53768" s="46"/>
      <c r="AM53768" s="121"/>
      <c r="AO53768" s="46"/>
    </row>
    <row r="53769" spans="1:41" s="60" customFormat="1" hidden="1" x14ac:dyDescent="0.35">
      <c r="A53769" s="46"/>
      <c r="H53769" s="103"/>
      <c r="AD53769" s="99"/>
      <c r="AF53769" s="46"/>
      <c r="AM53769" s="121"/>
      <c r="AO53769" s="46"/>
    </row>
    <row r="53770" spans="1:41" s="60" customFormat="1" hidden="1" x14ac:dyDescent="0.35">
      <c r="A53770" s="46"/>
      <c r="H53770" s="103"/>
      <c r="AD53770" s="99"/>
      <c r="AF53770" s="46"/>
      <c r="AM53770" s="121"/>
      <c r="AO53770" s="46"/>
    </row>
    <row r="53771" spans="1:41" s="60" customFormat="1" hidden="1" x14ac:dyDescent="0.35">
      <c r="A53771" s="46"/>
      <c r="H53771" s="103"/>
      <c r="AD53771" s="99"/>
      <c r="AF53771" s="46"/>
      <c r="AM53771" s="121"/>
      <c r="AO53771" s="46"/>
    </row>
    <row r="53772" spans="1:41" s="60" customFormat="1" hidden="1" x14ac:dyDescent="0.35">
      <c r="A53772" s="46"/>
      <c r="H53772" s="103"/>
      <c r="AD53772" s="99"/>
      <c r="AF53772" s="46"/>
      <c r="AM53772" s="121"/>
      <c r="AO53772" s="46"/>
    </row>
    <row r="53773" spans="1:41" s="60" customFormat="1" hidden="1" x14ac:dyDescent="0.35">
      <c r="A53773" s="46"/>
      <c r="H53773" s="103"/>
      <c r="AD53773" s="99"/>
      <c r="AF53773" s="46"/>
      <c r="AM53773" s="121"/>
      <c r="AO53773" s="46"/>
    </row>
    <row r="53774" spans="1:41" s="60" customFormat="1" hidden="1" x14ac:dyDescent="0.35">
      <c r="A53774" s="46"/>
      <c r="H53774" s="103"/>
      <c r="AD53774" s="99"/>
      <c r="AF53774" s="46"/>
      <c r="AM53774" s="121"/>
      <c r="AO53774" s="46"/>
    </row>
    <row r="53775" spans="1:41" s="60" customFormat="1" hidden="1" x14ac:dyDescent="0.35">
      <c r="A53775" s="46"/>
      <c r="H53775" s="103"/>
      <c r="AD53775" s="99"/>
      <c r="AF53775" s="46"/>
      <c r="AM53775" s="121"/>
      <c r="AO53775" s="46"/>
    </row>
    <row r="53776" spans="1:41" s="60" customFormat="1" hidden="1" x14ac:dyDescent="0.35">
      <c r="A53776" s="46"/>
      <c r="H53776" s="103"/>
      <c r="AD53776" s="99"/>
      <c r="AF53776" s="46"/>
      <c r="AM53776" s="121"/>
      <c r="AO53776" s="46"/>
    </row>
    <row r="53777" spans="1:41" s="60" customFormat="1" hidden="1" x14ac:dyDescent="0.35">
      <c r="A53777" s="46"/>
      <c r="H53777" s="103"/>
      <c r="AD53777" s="99"/>
      <c r="AF53777" s="46"/>
      <c r="AM53777" s="121"/>
      <c r="AO53777" s="46"/>
    </row>
    <row r="53778" spans="1:41" s="60" customFormat="1" hidden="1" x14ac:dyDescent="0.35">
      <c r="A53778" s="46"/>
      <c r="H53778" s="103"/>
      <c r="AD53778" s="99"/>
      <c r="AF53778" s="46"/>
      <c r="AM53778" s="121"/>
      <c r="AO53778" s="46"/>
    </row>
    <row r="53779" spans="1:41" s="60" customFormat="1" hidden="1" x14ac:dyDescent="0.35">
      <c r="A53779" s="46"/>
      <c r="H53779" s="103"/>
      <c r="AD53779" s="99"/>
      <c r="AF53779" s="46"/>
      <c r="AM53779" s="121"/>
      <c r="AO53779" s="46"/>
    </row>
    <row r="53780" spans="1:41" s="60" customFormat="1" hidden="1" x14ac:dyDescent="0.35">
      <c r="A53780" s="46"/>
      <c r="H53780" s="103"/>
      <c r="AD53780" s="99"/>
      <c r="AF53780" s="46"/>
      <c r="AM53780" s="121"/>
      <c r="AO53780" s="46"/>
    </row>
    <row r="53781" spans="1:41" s="60" customFormat="1" hidden="1" x14ac:dyDescent="0.35">
      <c r="A53781" s="46"/>
      <c r="H53781" s="103"/>
      <c r="AD53781" s="99"/>
      <c r="AF53781" s="46"/>
      <c r="AM53781" s="121"/>
      <c r="AO53781" s="46"/>
    </row>
    <row r="53782" spans="1:41" s="60" customFormat="1" hidden="1" x14ac:dyDescent="0.35">
      <c r="A53782" s="46"/>
      <c r="H53782" s="103"/>
      <c r="AD53782" s="99"/>
      <c r="AF53782" s="46"/>
      <c r="AM53782" s="121"/>
      <c r="AO53782" s="46"/>
    </row>
    <row r="53783" spans="1:41" s="60" customFormat="1" hidden="1" x14ac:dyDescent="0.35">
      <c r="A53783" s="46"/>
      <c r="H53783" s="103"/>
      <c r="AD53783" s="99"/>
      <c r="AF53783" s="46"/>
      <c r="AM53783" s="121"/>
      <c r="AO53783" s="46"/>
    </row>
    <row r="53784" spans="1:41" s="60" customFormat="1" hidden="1" x14ac:dyDescent="0.35">
      <c r="A53784" s="46"/>
      <c r="H53784" s="103"/>
      <c r="AD53784" s="99"/>
      <c r="AF53784" s="46"/>
      <c r="AM53784" s="121"/>
      <c r="AO53784" s="46"/>
    </row>
    <row r="53785" spans="1:41" s="60" customFormat="1" hidden="1" x14ac:dyDescent="0.35">
      <c r="A53785" s="46"/>
      <c r="H53785" s="103"/>
      <c r="AD53785" s="99"/>
      <c r="AF53785" s="46"/>
      <c r="AM53785" s="121"/>
      <c r="AO53785" s="46"/>
    </row>
    <row r="53786" spans="1:41" s="60" customFormat="1" hidden="1" x14ac:dyDescent="0.35">
      <c r="A53786" s="46"/>
      <c r="H53786" s="103"/>
      <c r="AD53786" s="99"/>
      <c r="AF53786" s="46"/>
      <c r="AM53786" s="121"/>
      <c r="AO53786" s="46"/>
    </row>
    <row r="53787" spans="1:41" s="60" customFormat="1" hidden="1" x14ac:dyDescent="0.35">
      <c r="A53787" s="46"/>
      <c r="H53787" s="103"/>
      <c r="AD53787" s="99"/>
      <c r="AF53787" s="46"/>
      <c r="AM53787" s="121"/>
      <c r="AO53787" s="46"/>
    </row>
    <row r="53788" spans="1:41" s="60" customFormat="1" hidden="1" x14ac:dyDescent="0.35">
      <c r="A53788" s="46"/>
      <c r="H53788" s="103"/>
      <c r="AD53788" s="99"/>
      <c r="AF53788" s="46"/>
      <c r="AM53788" s="121"/>
      <c r="AO53788" s="46"/>
    </row>
    <row r="53789" spans="1:41" s="60" customFormat="1" hidden="1" x14ac:dyDescent="0.35">
      <c r="A53789" s="46"/>
      <c r="H53789" s="103"/>
      <c r="AD53789" s="99"/>
      <c r="AF53789" s="46"/>
      <c r="AM53789" s="121"/>
      <c r="AO53789" s="46"/>
    </row>
    <row r="53790" spans="1:41" s="60" customFormat="1" hidden="1" x14ac:dyDescent="0.35">
      <c r="A53790" s="46"/>
      <c r="H53790" s="103"/>
      <c r="AD53790" s="99"/>
      <c r="AF53790" s="46"/>
      <c r="AM53790" s="121"/>
      <c r="AO53790" s="46"/>
    </row>
    <row r="53791" spans="1:41" s="60" customFormat="1" hidden="1" x14ac:dyDescent="0.35">
      <c r="A53791" s="46"/>
      <c r="H53791" s="103"/>
      <c r="AD53791" s="99"/>
      <c r="AF53791" s="46"/>
      <c r="AM53791" s="121"/>
      <c r="AO53791" s="46"/>
    </row>
    <row r="53792" spans="1:41" s="60" customFormat="1" hidden="1" x14ac:dyDescent="0.35">
      <c r="A53792" s="46"/>
      <c r="H53792" s="103"/>
      <c r="AD53792" s="99"/>
      <c r="AF53792" s="46"/>
      <c r="AM53792" s="121"/>
      <c r="AO53792" s="46"/>
    </row>
    <row r="53793" spans="1:41" s="60" customFormat="1" hidden="1" x14ac:dyDescent="0.35">
      <c r="A53793" s="46"/>
      <c r="H53793" s="103"/>
      <c r="AD53793" s="99"/>
      <c r="AF53793" s="46"/>
      <c r="AM53793" s="121"/>
      <c r="AO53793" s="46"/>
    </row>
    <row r="53794" spans="1:41" s="60" customFormat="1" hidden="1" x14ac:dyDescent="0.35">
      <c r="A53794" s="46"/>
      <c r="H53794" s="103"/>
      <c r="AD53794" s="99"/>
      <c r="AF53794" s="46"/>
      <c r="AM53794" s="121"/>
      <c r="AO53794" s="46"/>
    </row>
    <row r="53795" spans="1:41" s="60" customFormat="1" hidden="1" x14ac:dyDescent="0.35">
      <c r="A53795" s="46"/>
      <c r="H53795" s="103"/>
      <c r="AD53795" s="99"/>
      <c r="AF53795" s="46"/>
      <c r="AM53795" s="121"/>
      <c r="AO53795" s="46"/>
    </row>
    <row r="53796" spans="1:41" s="60" customFormat="1" hidden="1" x14ac:dyDescent="0.35">
      <c r="A53796" s="46"/>
      <c r="H53796" s="103"/>
      <c r="AD53796" s="99"/>
      <c r="AF53796" s="46"/>
      <c r="AM53796" s="121"/>
      <c r="AO53796" s="46"/>
    </row>
    <row r="53797" spans="1:41" s="60" customFormat="1" hidden="1" x14ac:dyDescent="0.35">
      <c r="A53797" s="46"/>
      <c r="H53797" s="103"/>
      <c r="AD53797" s="99"/>
      <c r="AF53797" s="46"/>
      <c r="AM53797" s="121"/>
      <c r="AO53797" s="46"/>
    </row>
    <row r="53798" spans="1:41" s="60" customFormat="1" hidden="1" x14ac:dyDescent="0.35">
      <c r="A53798" s="46"/>
      <c r="H53798" s="103"/>
      <c r="AD53798" s="99"/>
      <c r="AF53798" s="46"/>
      <c r="AM53798" s="121"/>
      <c r="AO53798" s="46"/>
    </row>
    <row r="53799" spans="1:41" s="60" customFormat="1" hidden="1" x14ac:dyDescent="0.35">
      <c r="A53799" s="46"/>
      <c r="H53799" s="103"/>
      <c r="AD53799" s="99"/>
      <c r="AF53799" s="46"/>
      <c r="AM53799" s="121"/>
      <c r="AO53799" s="46"/>
    </row>
    <row r="53800" spans="1:41" s="60" customFormat="1" hidden="1" x14ac:dyDescent="0.35">
      <c r="A53800" s="46"/>
      <c r="H53800" s="103"/>
      <c r="AD53800" s="99"/>
      <c r="AF53800" s="46"/>
      <c r="AM53800" s="121"/>
      <c r="AO53800" s="46"/>
    </row>
    <row r="53801" spans="1:41" s="60" customFormat="1" hidden="1" x14ac:dyDescent="0.35">
      <c r="A53801" s="46"/>
      <c r="H53801" s="103"/>
      <c r="AD53801" s="99"/>
      <c r="AF53801" s="46"/>
      <c r="AM53801" s="121"/>
      <c r="AO53801" s="46"/>
    </row>
    <row r="53802" spans="1:41" s="60" customFormat="1" hidden="1" x14ac:dyDescent="0.35">
      <c r="A53802" s="46"/>
      <c r="H53802" s="103"/>
      <c r="AD53802" s="99"/>
      <c r="AF53802" s="46"/>
      <c r="AM53802" s="121"/>
      <c r="AO53802" s="46"/>
    </row>
    <row r="53803" spans="1:41" s="60" customFormat="1" hidden="1" x14ac:dyDescent="0.35">
      <c r="A53803" s="46"/>
      <c r="H53803" s="103"/>
      <c r="AD53803" s="99"/>
      <c r="AF53803" s="46"/>
      <c r="AM53803" s="121"/>
      <c r="AO53803" s="46"/>
    </row>
    <row r="53804" spans="1:41" s="60" customFormat="1" hidden="1" x14ac:dyDescent="0.35">
      <c r="A53804" s="46"/>
      <c r="H53804" s="103"/>
      <c r="AD53804" s="99"/>
      <c r="AF53804" s="46"/>
      <c r="AM53804" s="121"/>
      <c r="AO53804" s="46"/>
    </row>
    <row r="53805" spans="1:41" s="60" customFormat="1" hidden="1" x14ac:dyDescent="0.35">
      <c r="A53805" s="46"/>
      <c r="H53805" s="103"/>
      <c r="AD53805" s="99"/>
      <c r="AF53805" s="46"/>
      <c r="AM53805" s="121"/>
      <c r="AO53805" s="46"/>
    </row>
    <row r="53806" spans="1:41" s="60" customFormat="1" hidden="1" x14ac:dyDescent="0.35">
      <c r="A53806" s="46"/>
      <c r="H53806" s="103"/>
      <c r="AD53806" s="99"/>
      <c r="AF53806" s="46"/>
      <c r="AM53806" s="121"/>
      <c r="AO53806" s="46"/>
    </row>
    <row r="53807" spans="1:41" s="60" customFormat="1" hidden="1" x14ac:dyDescent="0.35">
      <c r="A53807" s="46"/>
      <c r="H53807" s="103"/>
      <c r="AD53807" s="99"/>
      <c r="AF53807" s="46"/>
      <c r="AM53807" s="121"/>
      <c r="AO53807" s="46"/>
    </row>
    <row r="53808" spans="1:41" s="60" customFormat="1" hidden="1" x14ac:dyDescent="0.35">
      <c r="A53808" s="46"/>
      <c r="H53808" s="103"/>
      <c r="AD53808" s="99"/>
      <c r="AF53808" s="46"/>
      <c r="AM53808" s="121"/>
      <c r="AO53808" s="46"/>
    </row>
    <row r="53809" spans="1:41" s="60" customFormat="1" hidden="1" x14ac:dyDescent="0.35">
      <c r="A53809" s="46"/>
      <c r="H53809" s="103"/>
      <c r="AD53809" s="99"/>
      <c r="AF53809" s="46"/>
      <c r="AM53809" s="121"/>
      <c r="AO53809" s="46"/>
    </row>
    <row r="53810" spans="1:41" s="60" customFormat="1" hidden="1" x14ac:dyDescent="0.35">
      <c r="A53810" s="46"/>
      <c r="H53810" s="103"/>
      <c r="AD53810" s="99"/>
      <c r="AF53810" s="46"/>
      <c r="AM53810" s="121"/>
      <c r="AO53810" s="46"/>
    </row>
    <row r="53811" spans="1:41" s="60" customFormat="1" hidden="1" x14ac:dyDescent="0.35">
      <c r="A53811" s="46"/>
      <c r="H53811" s="103"/>
      <c r="AD53811" s="99"/>
      <c r="AF53811" s="46"/>
      <c r="AM53811" s="121"/>
      <c r="AO53811" s="46"/>
    </row>
    <row r="53812" spans="1:41" s="60" customFormat="1" hidden="1" x14ac:dyDescent="0.35">
      <c r="A53812" s="46"/>
      <c r="H53812" s="103"/>
      <c r="AD53812" s="99"/>
      <c r="AF53812" s="46"/>
      <c r="AM53812" s="121"/>
      <c r="AO53812" s="46"/>
    </row>
    <row r="53813" spans="1:41" s="60" customFormat="1" hidden="1" x14ac:dyDescent="0.35">
      <c r="A53813" s="46"/>
      <c r="H53813" s="103"/>
      <c r="AD53813" s="99"/>
      <c r="AF53813" s="46"/>
      <c r="AM53813" s="121"/>
      <c r="AO53813" s="46"/>
    </row>
    <row r="53814" spans="1:41" s="60" customFormat="1" hidden="1" x14ac:dyDescent="0.35">
      <c r="A53814" s="46"/>
      <c r="H53814" s="103"/>
      <c r="AD53814" s="99"/>
      <c r="AF53814" s="46"/>
      <c r="AM53814" s="121"/>
      <c r="AO53814" s="46"/>
    </row>
    <row r="53815" spans="1:41" s="60" customFormat="1" hidden="1" x14ac:dyDescent="0.35">
      <c r="A53815" s="46"/>
      <c r="H53815" s="103"/>
      <c r="AD53815" s="99"/>
      <c r="AF53815" s="46"/>
      <c r="AM53815" s="121"/>
      <c r="AO53815" s="46"/>
    </row>
    <row r="53816" spans="1:41" s="60" customFormat="1" hidden="1" x14ac:dyDescent="0.35">
      <c r="A53816" s="46"/>
      <c r="H53816" s="103"/>
      <c r="AD53816" s="99"/>
      <c r="AF53816" s="46"/>
      <c r="AM53816" s="121"/>
      <c r="AO53816" s="46"/>
    </row>
    <row r="53817" spans="1:41" s="60" customFormat="1" hidden="1" x14ac:dyDescent="0.35">
      <c r="A53817" s="46"/>
      <c r="H53817" s="103"/>
      <c r="AD53817" s="99"/>
      <c r="AF53817" s="46"/>
      <c r="AM53817" s="121"/>
      <c r="AO53817" s="46"/>
    </row>
    <row r="53818" spans="1:41" s="60" customFormat="1" hidden="1" x14ac:dyDescent="0.35">
      <c r="A53818" s="46"/>
      <c r="H53818" s="103"/>
      <c r="AD53818" s="99"/>
      <c r="AF53818" s="46"/>
      <c r="AM53818" s="121"/>
      <c r="AO53818" s="46"/>
    </row>
    <row r="53819" spans="1:41" s="60" customFormat="1" hidden="1" x14ac:dyDescent="0.35">
      <c r="A53819" s="46"/>
      <c r="H53819" s="103"/>
      <c r="AD53819" s="99"/>
      <c r="AF53819" s="46"/>
      <c r="AM53819" s="121"/>
      <c r="AO53819" s="46"/>
    </row>
    <row r="53820" spans="1:41" s="60" customFormat="1" hidden="1" x14ac:dyDescent="0.35">
      <c r="A53820" s="46"/>
      <c r="H53820" s="103"/>
      <c r="AD53820" s="99"/>
      <c r="AF53820" s="46"/>
      <c r="AM53820" s="121"/>
      <c r="AO53820" s="46"/>
    </row>
    <row r="53821" spans="1:41" s="60" customFormat="1" hidden="1" x14ac:dyDescent="0.35">
      <c r="A53821" s="46"/>
      <c r="H53821" s="103"/>
      <c r="AD53821" s="99"/>
      <c r="AF53821" s="46"/>
      <c r="AM53821" s="121"/>
      <c r="AO53821" s="46"/>
    </row>
    <row r="53822" spans="1:41" s="60" customFormat="1" hidden="1" x14ac:dyDescent="0.35">
      <c r="A53822" s="46"/>
      <c r="H53822" s="103"/>
      <c r="AD53822" s="99"/>
      <c r="AF53822" s="46"/>
      <c r="AM53822" s="121"/>
      <c r="AO53822" s="46"/>
    </row>
    <row r="53823" spans="1:41" s="60" customFormat="1" hidden="1" x14ac:dyDescent="0.35">
      <c r="A53823" s="46"/>
      <c r="H53823" s="103"/>
      <c r="AD53823" s="99"/>
      <c r="AF53823" s="46"/>
      <c r="AM53823" s="121"/>
      <c r="AO53823" s="46"/>
    </row>
    <row r="53824" spans="1:41" s="60" customFormat="1" hidden="1" x14ac:dyDescent="0.35">
      <c r="A53824" s="46"/>
      <c r="H53824" s="103"/>
      <c r="AD53824" s="99"/>
      <c r="AF53824" s="46"/>
      <c r="AM53824" s="121"/>
      <c r="AO53824" s="46"/>
    </row>
    <row r="53825" spans="1:41" s="60" customFormat="1" hidden="1" x14ac:dyDescent="0.35">
      <c r="A53825" s="46"/>
      <c r="H53825" s="103"/>
      <c r="AD53825" s="99"/>
      <c r="AF53825" s="46"/>
      <c r="AM53825" s="121"/>
      <c r="AO53825" s="46"/>
    </row>
    <row r="53826" spans="1:41" s="60" customFormat="1" hidden="1" x14ac:dyDescent="0.35">
      <c r="A53826" s="46"/>
      <c r="H53826" s="103"/>
      <c r="AD53826" s="99"/>
      <c r="AF53826" s="46"/>
      <c r="AM53826" s="121"/>
      <c r="AO53826" s="46"/>
    </row>
    <row r="53827" spans="1:41" s="60" customFormat="1" hidden="1" x14ac:dyDescent="0.35">
      <c r="A53827" s="46"/>
      <c r="H53827" s="103"/>
      <c r="AD53827" s="99"/>
      <c r="AF53827" s="46"/>
      <c r="AM53827" s="121"/>
      <c r="AO53827" s="46"/>
    </row>
    <row r="53828" spans="1:41" s="60" customFormat="1" hidden="1" x14ac:dyDescent="0.35">
      <c r="A53828" s="46"/>
      <c r="H53828" s="103"/>
      <c r="AD53828" s="99"/>
      <c r="AF53828" s="46"/>
      <c r="AM53828" s="121"/>
      <c r="AO53828" s="46"/>
    </row>
    <row r="53829" spans="1:41" s="60" customFormat="1" hidden="1" x14ac:dyDescent="0.35">
      <c r="A53829" s="46"/>
      <c r="H53829" s="103"/>
      <c r="AD53829" s="99"/>
      <c r="AF53829" s="46"/>
      <c r="AM53829" s="121"/>
      <c r="AO53829" s="46"/>
    </row>
    <row r="53830" spans="1:41" s="60" customFormat="1" hidden="1" x14ac:dyDescent="0.35">
      <c r="A53830" s="46"/>
      <c r="H53830" s="103"/>
      <c r="AD53830" s="99"/>
      <c r="AF53830" s="46"/>
      <c r="AM53830" s="121"/>
      <c r="AO53830" s="46"/>
    </row>
    <row r="53831" spans="1:41" s="60" customFormat="1" hidden="1" x14ac:dyDescent="0.35">
      <c r="A53831" s="46"/>
      <c r="H53831" s="103"/>
      <c r="AD53831" s="99"/>
      <c r="AF53831" s="46"/>
      <c r="AM53831" s="121"/>
      <c r="AO53831" s="46"/>
    </row>
    <row r="53832" spans="1:41" s="60" customFormat="1" hidden="1" x14ac:dyDescent="0.35">
      <c r="A53832" s="46"/>
      <c r="H53832" s="103"/>
      <c r="AD53832" s="99"/>
      <c r="AF53832" s="46"/>
      <c r="AM53832" s="121"/>
      <c r="AO53832" s="46"/>
    </row>
    <row r="53833" spans="1:41" s="60" customFormat="1" hidden="1" x14ac:dyDescent="0.35">
      <c r="A53833" s="46"/>
      <c r="H53833" s="103"/>
      <c r="AD53833" s="99"/>
      <c r="AF53833" s="46"/>
      <c r="AM53833" s="121"/>
      <c r="AO53833" s="46"/>
    </row>
    <row r="53834" spans="1:41" s="60" customFormat="1" hidden="1" x14ac:dyDescent="0.35">
      <c r="A53834" s="46"/>
      <c r="H53834" s="103"/>
      <c r="AD53834" s="99"/>
      <c r="AF53834" s="46"/>
      <c r="AM53834" s="121"/>
      <c r="AO53834" s="46"/>
    </row>
    <row r="53835" spans="1:41" s="60" customFormat="1" hidden="1" x14ac:dyDescent="0.35">
      <c r="A53835" s="46"/>
      <c r="H53835" s="103"/>
      <c r="AD53835" s="99"/>
      <c r="AF53835" s="46"/>
      <c r="AM53835" s="121"/>
      <c r="AO53835" s="46"/>
    </row>
    <row r="53836" spans="1:41" s="60" customFormat="1" hidden="1" x14ac:dyDescent="0.35">
      <c r="A53836" s="46"/>
      <c r="H53836" s="103"/>
      <c r="AD53836" s="99"/>
      <c r="AF53836" s="46"/>
      <c r="AM53836" s="121"/>
      <c r="AO53836" s="46"/>
    </row>
    <row r="53837" spans="1:41" s="60" customFormat="1" hidden="1" x14ac:dyDescent="0.35">
      <c r="A53837" s="46"/>
      <c r="H53837" s="103"/>
      <c r="AD53837" s="99"/>
      <c r="AF53837" s="46"/>
      <c r="AM53837" s="121"/>
      <c r="AO53837" s="46"/>
    </row>
    <row r="53838" spans="1:41" s="60" customFormat="1" hidden="1" x14ac:dyDescent="0.35">
      <c r="A53838" s="46"/>
      <c r="H53838" s="103"/>
      <c r="AD53838" s="99"/>
      <c r="AF53838" s="46"/>
      <c r="AM53838" s="121"/>
      <c r="AO53838" s="46"/>
    </row>
    <row r="53839" spans="1:41" s="60" customFormat="1" hidden="1" x14ac:dyDescent="0.35">
      <c r="A53839" s="46"/>
      <c r="H53839" s="103"/>
      <c r="AD53839" s="99"/>
      <c r="AF53839" s="46"/>
      <c r="AM53839" s="121"/>
      <c r="AO53839" s="46"/>
    </row>
    <row r="53840" spans="1:41" s="60" customFormat="1" hidden="1" x14ac:dyDescent="0.35">
      <c r="A53840" s="46"/>
      <c r="H53840" s="103"/>
      <c r="AD53840" s="99"/>
      <c r="AF53840" s="46"/>
      <c r="AM53840" s="121"/>
      <c r="AO53840" s="46"/>
    </row>
    <row r="53841" spans="1:41" s="60" customFormat="1" hidden="1" x14ac:dyDescent="0.35">
      <c r="A53841" s="46"/>
      <c r="H53841" s="103"/>
      <c r="AD53841" s="99"/>
      <c r="AF53841" s="46"/>
      <c r="AM53841" s="121"/>
      <c r="AO53841" s="46"/>
    </row>
    <row r="53842" spans="1:41" s="60" customFormat="1" hidden="1" x14ac:dyDescent="0.35">
      <c r="A53842" s="46"/>
      <c r="H53842" s="103"/>
      <c r="AD53842" s="99"/>
      <c r="AF53842" s="46"/>
      <c r="AM53842" s="121"/>
      <c r="AO53842" s="46"/>
    </row>
    <row r="53843" spans="1:41" s="60" customFormat="1" hidden="1" x14ac:dyDescent="0.35">
      <c r="A53843" s="46"/>
      <c r="H53843" s="103"/>
      <c r="AD53843" s="99"/>
      <c r="AF53843" s="46"/>
      <c r="AM53843" s="121"/>
      <c r="AO53843" s="46"/>
    </row>
    <row r="53844" spans="1:41" s="60" customFormat="1" hidden="1" x14ac:dyDescent="0.35">
      <c r="A53844" s="46"/>
      <c r="H53844" s="103"/>
      <c r="AD53844" s="99"/>
      <c r="AF53844" s="46"/>
      <c r="AM53844" s="121"/>
      <c r="AO53844" s="46"/>
    </row>
    <row r="53845" spans="1:41" s="60" customFormat="1" hidden="1" x14ac:dyDescent="0.35">
      <c r="A53845" s="46"/>
      <c r="H53845" s="103"/>
      <c r="AD53845" s="99"/>
      <c r="AF53845" s="46"/>
      <c r="AM53845" s="121"/>
      <c r="AO53845" s="46"/>
    </row>
    <row r="53846" spans="1:41" s="60" customFormat="1" hidden="1" x14ac:dyDescent="0.35">
      <c r="A53846" s="46"/>
      <c r="H53846" s="103"/>
      <c r="AD53846" s="99"/>
      <c r="AF53846" s="46"/>
      <c r="AM53846" s="121"/>
      <c r="AO53846" s="46"/>
    </row>
    <row r="53847" spans="1:41" s="60" customFormat="1" hidden="1" x14ac:dyDescent="0.35">
      <c r="A53847" s="46"/>
      <c r="H53847" s="103"/>
      <c r="AD53847" s="99"/>
      <c r="AF53847" s="46"/>
      <c r="AM53847" s="121"/>
      <c r="AO53847" s="46"/>
    </row>
    <row r="53848" spans="1:41" s="60" customFormat="1" hidden="1" x14ac:dyDescent="0.35">
      <c r="A53848" s="46"/>
      <c r="H53848" s="103"/>
      <c r="AD53848" s="99"/>
      <c r="AF53848" s="46"/>
      <c r="AM53848" s="121"/>
      <c r="AO53848" s="46"/>
    </row>
    <row r="53849" spans="1:41" s="60" customFormat="1" hidden="1" x14ac:dyDescent="0.35">
      <c r="A53849" s="46"/>
      <c r="H53849" s="103"/>
      <c r="AD53849" s="99"/>
      <c r="AF53849" s="46"/>
      <c r="AM53849" s="121"/>
      <c r="AO53849" s="46"/>
    </row>
    <row r="53850" spans="1:41" s="60" customFormat="1" hidden="1" x14ac:dyDescent="0.35">
      <c r="A53850" s="46"/>
      <c r="H53850" s="103"/>
      <c r="AD53850" s="99"/>
      <c r="AF53850" s="46"/>
      <c r="AM53850" s="121"/>
      <c r="AO53850" s="46"/>
    </row>
    <row r="53851" spans="1:41" s="60" customFormat="1" hidden="1" x14ac:dyDescent="0.35">
      <c r="A53851" s="46"/>
      <c r="H53851" s="103"/>
      <c r="AD53851" s="99"/>
      <c r="AF53851" s="46"/>
      <c r="AM53851" s="121"/>
      <c r="AO53851" s="46"/>
    </row>
    <row r="53852" spans="1:41" s="60" customFormat="1" hidden="1" x14ac:dyDescent="0.35">
      <c r="A53852" s="46"/>
      <c r="H53852" s="103"/>
      <c r="AD53852" s="99"/>
      <c r="AF53852" s="46"/>
      <c r="AM53852" s="121"/>
      <c r="AO53852" s="46"/>
    </row>
    <row r="53853" spans="1:41" s="60" customFormat="1" hidden="1" x14ac:dyDescent="0.35">
      <c r="A53853" s="46"/>
      <c r="H53853" s="103"/>
      <c r="AD53853" s="99"/>
      <c r="AF53853" s="46"/>
      <c r="AM53853" s="121"/>
      <c r="AO53853" s="46"/>
    </row>
    <row r="53854" spans="1:41" s="60" customFormat="1" hidden="1" x14ac:dyDescent="0.35">
      <c r="A53854" s="46"/>
      <c r="H53854" s="103"/>
      <c r="AD53854" s="99"/>
      <c r="AF53854" s="46"/>
      <c r="AM53854" s="121"/>
      <c r="AO53854" s="46"/>
    </row>
    <row r="53855" spans="1:41" s="60" customFormat="1" hidden="1" x14ac:dyDescent="0.35">
      <c r="A53855" s="46"/>
      <c r="H53855" s="103"/>
      <c r="AD53855" s="99"/>
      <c r="AF53855" s="46"/>
      <c r="AM53855" s="121"/>
      <c r="AO53855" s="46"/>
    </row>
    <row r="53856" spans="1:41" s="60" customFormat="1" hidden="1" x14ac:dyDescent="0.35">
      <c r="A53856" s="46"/>
      <c r="H53856" s="103"/>
      <c r="AD53856" s="99"/>
      <c r="AF53856" s="46"/>
      <c r="AM53856" s="121"/>
      <c r="AO53856" s="46"/>
    </row>
    <row r="53857" spans="1:41" s="60" customFormat="1" hidden="1" x14ac:dyDescent="0.35">
      <c r="A53857" s="46"/>
      <c r="H53857" s="103"/>
      <c r="AD53857" s="99"/>
      <c r="AF53857" s="46"/>
      <c r="AM53857" s="121"/>
      <c r="AO53857" s="46"/>
    </row>
    <row r="53858" spans="1:41" s="60" customFormat="1" hidden="1" x14ac:dyDescent="0.35">
      <c r="A53858" s="46"/>
      <c r="H53858" s="103"/>
      <c r="AD53858" s="99"/>
      <c r="AF53858" s="46"/>
      <c r="AM53858" s="121"/>
      <c r="AO53858" s="46"/>
    </row>
    <row r="53859" spans="1:41" s="60" customFormat="1" hidden="1" x14ac:dyDescent="0.35">
      <c r="A53859" s="46"/>
      <c r="H53859" s="103"/>
      <c r="AD53859" s="99"/>
      <c r="AF53859" s="46"/>
      <c r="AM53859" s="121"/>
      <c r="AO53859" s="46"/>
    </row>
    <row r="53860" spans="1:41" s="60" customFormat="1" hidden="1" x14ac:dyDescent="0.35">
      <c r="A53860" s="46"/>
      <c r="H53860" s="103"/>
      <c r="AD53860" s="99"/>
      <c r="AF53860" s="46"/>
      <c r="AM53860" s="121"/>
      <c r="AO53860" s="46"/>
    </row>
    <row r="53861" spans="1:41" s="60" customFormat="1" hidden="1" x14ac:dyDescent="0.35">
      <c r="A53861" s="46"/>
      <c r="H53861" s="103"/>
      <c r="AD53861" s="99"/>
      <c r="AF53861" s="46"/>
      <c r="AM53861" s="121"/>
      <c r="AO53861" s="46"/>
    </row>
    <row r="53862" spans="1:41" s="60" customFormat="1" hidden="1" x14ac:dyDescent="0.35">
      <c r="A53862" s="46"/>
      <c r="H53862" s="103"/>
      <c r="AD53862" s="99"/>
      <c r="AF53862" s="46"/>
      <c r="AM53862" s="121"/>
      <c r="AO53862" s="46"/>
    </row>
    <row r="53863" spans="1:41" s="60" customFormat="1" hidden="1" x14ac:dyDescent="0.35">
      <c r="A53863" s="46"/>
      <c r="H53863" s="103"/>
      <c r="AD53863" s="99"/>
      <c r="AF53863" s="46"/>
      <c r="AM53863" s="121"/>
      <c r="AO53863" s="46"/>
    </row>
    <row r="53864" spans="1:41" s="60" customFormat="1" hidden="1" x14ac:dyDescent="0.35">
      <c r="A53864" s="46"/>
      <c r="H53864" s="103"/>
      <c r="AD53864" s="99"/>
      <c r="AF53864" s="46"/>
      <c r="AM53864" s="121"/>
      <c r="AO53864" s="46"/>
    </row>
    <row r="53865" spans="1:41" s="60" customFormat="1" hidden="1" x14ac:dyDescent="0.35">
      <c r="A53865" s="46"/>
      <c r="H53865" s="103"/>
      <c r="AD53865" s="99"/>
      <c r="AF53865" s="46"/>
      <c r="AM53865" s="121"/>
      <c r="AO53865" s="46"/>
    </row>
    <row r="53866" spans="1:41" s="60" customFormat="1" hidden="1" x14ac:dyDescent="0.35">
      <c r="A53866" s="46"/>
      <c r="H53866" s="103"/>
      <c r="AD53866" s="99"/>
      <c r="AF53866" s="46"/>
      <c r="AM53866" s="121"/>
      <c r="AO53866" s="46"/>
    </row>
    <row r="53867" spans="1:41" s="60" customFormat="1" hidden="1" x14ac:dyDescent="0.35">
      <c r="A53867" s="46"/>
      <c r="H53867" s="103"/>
      <c r="AD53867" s="99"/>
      <c r="AF53867" s="46"/>
      <c r="AM53867" s="121"/>
      <c r="AO53867" s="46"/>
    </row>
    <row r="53868" spans="1:41" s="60" customFormat="1" hidden="1" x14ac:dyDescent="0.35">
      <c r="A53868" s="46"/>
      <c r="H53868" s="103"/>
      <c r="AD53868" s="99"/>
      <c r="AF53868" s="46"/>
      <c r="AM53868" s="121"/>
      <c r="AO53868" s="46"/>
    </row>
    <row r="53869" spans="1:41" s="60" customFormat="1" hidden="1" x14ac:dyDescent="0.35">
      <c r="A53869" s="46"/>
      <c r="H53869" s="103"/>
      <c r="AD53869" s="99"/>
      <c r="AF53869" s="46"/>
      <c r="AM53869" s="121"/>
      <c r="AO53869" s="46"/>
    </row>
    <row r="53870" spans="1:41" s="60" customFormat="1" hidden="1" x14ac:dyDescent="0.35">
      <c r="A53870" s="46"/>
      <c r="H53870" s="103"/>
      <c r="AD53870" s="99"/>
      <c r="AF53870" s="46"/>
      <c r="AM53870" s="121"/>
      <c r="AO53870" s="46"/>
    </row>
    <row r="53871" spans="1:41" s="60" customFormat="1" hidden="1" x14ac:dyDescent="0.35">
      <c r="A53871" s="46"/>
      <c r="H53871" s="103"/>
      <c r="AD53871" s="99"/>
      <c r="AF53871" s="46"/>
      <c r="AM53871" s="121"/>
      <c r="AO53871" s="46"/>
    </row>
    <row r="53872" spans="1:41" s="60" customFormat="1" hidden="1" x14ac:dyDescent="0.35">
      <c r="A53872" s="46"/>
      <c r="H53872" s="103"/>
      <c r="AD53872" s="99"/>
      <c r="AF53872" s="46"/>
      <c r="AM53872" s="121"/>
      <c r="AO53872" s="46"/>
    </row>
    <row r="53873" spans="1:41" s="60" customFormat="1" hidden="1" x14ac:dyDescent="0.35">
      <c r="A53873" s="46"/>
      <c r="H53873" s="103"/>
      <c r="AD53873" s="99"/>
      <c r="AF53873" s="46"/>
      <c r="AM53873" s="121"/>
      <c r="AO53873" s="46"/>
    </row>
    <row r="53874" spans="1:41" s="60" customFormat="1" hidden="1" x14ac:dyDescent="0.35">
      <c r="A53874" s="46"/>
      <c r="H53874" s="103"/>
      <c r="AD53874" s="99"/>
      <c r="AF53874" s="46"/>
      <c r="AM53874" s="121"/>
      <c r="AO53874" s="46"/>
    </row>
    <row r="53875" spans="1:41" s="60" customFormat="1" hidden="1" x14ac:dyDescent="0.35">
      <c r="A53875" s="46"/>
      <c r="H53875" s="103"/>
      <c r="AD53875" s="99"/>
      <c r="AF53875" s="46"/>
      <c r="AM53875" s="121"/>
      <c r="AO53875" s="46"/>
    </row>
    <row r="53876" spans="1:41" s="60" customFormat="1" hidden="1" x14ac:dyDescent="0.35">
      <c r="A53876" s="46"/>
      <c r="H53876" s="103"/>
      <c r="AD53876" s="99"/>
      <c r="AF53876" s="46"/>
      <c r="AM53876" s="121"/>
      <c r="AO53876" s="46"/>
    </row>
    <row r="53877" spans="1:41" s="60" customFormat="1" hidden="1" x14ac:dyDescent="0.35">
      <c r="A53877" s="46"/>
      <c r="H53877" s="103"/>
      <c r="AD53877" s="99"/>
      <c r="AF53877" s="46"/>
      <c r="AM53877" s="121"/>
      <c r="AO53877" s="46"/>
    </row>
    <row r="53878" spans="1:41" s="60" customFormat="1" hidden="1" x14ac:dyDescent="0.35">
      <c r="A53878" s="46"/>
      <c r="H53878" s="103"/>
      <c r="AD53878" s="99"/>
      <c r="AF53878" s="46"/>
      <c r="AM53878" s="121"/>
      <c r="AO53878" s="46"/>
    </row>
    <row r="53879" spans="1:41" s="60" customFormat="1" hidden="1" x14ac:dyDescent="0.35">
      <c r="A53879" s="46"/>
      <c r="H53879" s="103"/>
      <c r="AD53879" s="99"/>
      <c r="AF53879" s="46"/>
      <c r="AM53879" s="121"/>
      <c r="AO53879" s="46"/>
    </row>
    <row r="53880" spans="1:41" s="60" customFormat="1" hidden="1" x14ac:dyDescent="0.35">
      <c r="A53880" s="46"/>
      <c r="H53880" s="103"/>
      <c r="AD53880" s="99"/>
      <c r="AF53880" s="46"/>
      <c r="AM53880" s="121"/>
      <c r="AO53880" s="46"/>
    </row>
    <row r="53881" spans="1:41" s="60" customFormat="1" hidden="1" x14ac:dyDescent="0.35">
      <c r="A53881" s="46"/>
      <c r="H53881" s="103"/>
      <c r="AD53881" s="99"/>
      <c r="AF53881" s="46"/>
      <c r="AM53881" s="121"/>
      <c r="AO53881" s="46"/>
    </row>
    <row r="53882" spans="1:41" s="60" customFormat="1" hidden="1" x14ac:dyDescent="0.35">
      <c r="A53882" s="46"/>
      <c r="H53882" s="103"/>
      <c r="AD53882" s="99"/>
      <c r="AF53882" s="46"/>
      <c r="AM53882" s="121"/>
      <c r="AO53882" s="46"/>
    </row>
    <row r="53883" spans="1:41" s="60" customFormat="1" hidden="1" x14ac:dyDescent="0.35">
      <c r="A53883" s="46"/>
      <c r="H53883" s="103"/>
      <c r="AD53883" s="99"/>
      <c r="AF53883" s="46"/>
      <c r="AM53883" s="121"/>
      <c r="AO53883" s="46"/>
    </row>
    <row r="53884" spans="1:41" s="60" customFormat="1" hidden="1" x14ac:dyDescent="0.35">
      <c r="A53884" s="46"/>
      <c r="H53884" s="103"/>
      <c r="AD53884" s="99"/>
      <c r="AF53884" s="46"/>
      <c r="AM53884" s="121"/>
      <c r="AO53884" s="46"/>
    </row>
    <row r="53885" spans="1:41" s="60" customFormat="1" hidden="1" x14ac:dyDescent="0.35">
      <c r="A53885" s="46"/>
      <c r="H53885" s="103"/>
      <c r="AD53885" s="99"/>
      <c r="AF53885" s="46"/>
      <c r="AM53885" s="121"/>
      <c r="AO53885" s="46"/>
    </row>
    <row r="53886" spans="1:41" s="60" customFormat="1" hidden="1" x14ac:dyDescent="0.35">
      <c r="A53886" s="46"/>
      <c r="H53886" s="103"/>
      <c r="AD53886" s="99"/>
      <c r="AF53886" s="46"/>
      <c r="AM53886" s="121"/>
      <c r="AO53886" s="46"/>
    </row>
    <row r="53887" spans="1:41" s="60" customFormat="1" hidden="1" x14ac:dyDescent="0.35">
      <c r="A53887" s="46"/>
      <c r="H53887" s="103"/>
      <c r="AD53887" s="99"/>
      <c r="AF53887" s="46"/>
      <c r="AM53887" s="121"/>
      <c r="AO53887" s="46"/>
    </row>
    <row r="53888" spans="1:41" s="60" customFormat="1" hidden="1" x14ac:dyDescent="0.35">
      <c r="A53888" s="46"/>
      <c r="H53888" s="103"/>
      <c r="AD53888" s="99"/>
      <c r="AF53888" s="46"/>
      <c r="AM53888" s="121"/>
      <c r="AO53888" s="46"/>
    </row>
    <row r="53889" spans="1:41" s="60" customFormat="1" hidden="1" x14ac:dyDescent="0.35">
      <c r="A53889" s="46"/>
      <c r="H53889" s="103"/>
      <c r="AD53889" s="99"/>
      <c r="AF53889" s="46"/>
      <c r="AM53889" s="121"/>
      <c r="AO53889" s="46"/>
    </row>
    <row r="53890" spans="1:41" s="60" customFormat="1" hidden="1" x14ac:dyDescent="0.35">
      <c r="A53890" s="46"/>
      <c r="H53890" s="103"/>
      <c r="AD53890" s="99"/>
      <c r="AF53890" s="46"/>
      <c r="AM53890" s="121"/>
      <c r="AO53890" s="46"/>
    </row>
    <row r="53891" spans="1:41" s="60" customFormat="1" hidden="1" x14ac:dyDescent="0.35">
      <c r="A53891" s="46"/>
      <c r="H53891" s="103"/>
      <c r="AD53891" s="99"/>
      <c r="AF53891" s="46"/>
      <c r="AM53891" s="121"/>
      <c r="AO53891" s="46"/>
    </row>
    <row r="53892" spans="1:41" s="60" customFormat="1" hidden="1" x14ac:dyDescent="0.35">
      <c r="A53892" s="46"/>
      <c r="H53892" s="103"/>
      <c r="AD53892" s="99"/>
      <c r="AF53892" s="46"/>
      <c r="AM53892" s="121"/>
      <c r="AO53892" s="46"/>
    </row>
    <row r="53893" spans="1:41" s="60" customFormat="1" hidden="1" x14ac:dyDescent="0.35">
      <c r="A53893" s="46"/>
      <c r="H53893" s="103"/>
      <c r="AD53893" s="99"/>
      <c r="AF53893" s="46"/>
      <c r="AM53893" s="121"/>
      <c r="AO53893" s="46"/>
    </row>
    <row r="53894" spans="1:41" s="60" customFormat="1" hidden="1" x14ac:dyDescent="0.35">
      <c r="A53894" s="46"/>
      <c r="H53894" s="103"/>
      <c r="AD53894" s="99"/>
      <c r="AF53894" s="46"/>
      <c r="AM53894" s="121"/>
      <c r="AO53894" s="46"/>
    </row>
    <row r="53895" spans="1:41" s="60" customFormat="1" hidden="1" x14ac:dyDescent="0.35">
      <c r="A53895" s="46"/>
      <c r="H53895" s="103"/>
      <c r="AD53895" s="99"/>
      <c r="AF53895" s="46"/>
      <c r="AM53895" s="121"/>
      <c r="AO53895" s="46"/>
    </row>
    <row r="53896" spans="1:41" s="60" customFormat="1" hidden="1" x14ac:dyDescent="0.35">
      <c r="A53896" s="46"/>
      <c r="H53896" s="103"/>
      <c r="AD53896" s="99"/>
      <c r="AF53896" s="46"/>
      <c r="AM53896" s="121"/>
      <c r="AO53896" s="46"/>
    </row>
    <row r="53897" spans="1:41" s="60" customFormat="1" hidden="1" x14ac:dyDescent="0.35">
      <c r="A53897" s="46"/>
      <c r="H53897" s="103"/>
      <c r="AD53897" s="99"/>
      <c r="AF53897" s="46"/>
      <c r="AM53897" s="121"/>
      <c r="AO53897" s="46"/>
    </row>
    <row r="53898" spans="1:41" s="60" customFormat="1" hidden="1" x14ac:dyDescent="0.35">
      <c r="A53898" s="46"/>
      <c r="H53898" s="103"/>
      <c r="AD53898" s="99"/>
      <c r="AF53898" s="46"/>
      <c r="AM53898" s="121"/>
      <c r="AO53898" s="46"/>
    </row>
    <row r="53899" spans="1:41" s="60" customFormat="1" hidden="1" x14ac:dyDescent="0.35">
      <c r="A53899" s="46"/>
      <c r="H53899" s="103"/>
      <c r="AD53899" s="99"/>
      <c r="AF53899" s="46"/>
      <c r="AM53899" s="121"/>
      <c r="AO53899" s="46"/>
    </row>
    <row r="53900" spans="1:41" s="60" customFormat="1" hidden="1" x14ac:dyDescent="0.35">
      <c r="A53900" s="46"/>
      <c r="H53900" s="103"/>
      <c r="AD53900" s="99"/>
      <c r="AF53900" s="46"/>
      <c r="AM53900" s="121"/>
      <c r="AO53900" s="46"/>
    </row>
    <row r="53901" spans="1:41" s="60" customFormat="1" hidden="1" x14ac:dyDescent="0.35">
      <c r="A53901" s="46"/>
      <c r="H53901" s="103"/>
      <c r="AD53901" s="99"/>
      <c r="AF53901" s="46"/>
      <c r="AM53901" s="121"/>
      <c r="AO53901" s="46"/>
    </row>
    <row r="53902" spans="1:41" s="60" customFormat="1" hidden="1" x14ac:dyDescent="0.35">
      <c r="A53902" s="46"/>
      <c r="H53902" s="103"/>
      <c r="AD53902" s="99"/>
      <c r="AF53902" s="46"/>
      <c r="AM53902" s="121"/>
      <c r="AO53902" s="46"/>
    </row>
    <row r="53903" spans="1:41" s="60" customFormat="1" hidden="1" x14ac:dyDescent="0.35">
      <c r="A53903" s="46"/>
      <c r="H53903" s="103"/>
      <c r="AD53903" s="99"/>
      <c r="AF53903" s="46"/>
      <c r="AM53903" s="121"/>
      <c r="AO53903" s="46"/>
    </row>
    <row r="53904" spans="1:41" s="60" customFormat="1" hidden="1" x14ac:dyDescent="0.35">
      <c r="A53904" s="46"/>
      <c r="H53904" s="103"/>
      <c r="AD53904" s="99"/>
      <c r="AF53904" s="46"/>
      <c r="AM53904" s="121"/>
      <c r="AO53904" s="46"/>
    </row>
    <row r="53905" spans="1:41" s="60" customFormat="1" hidden="1" x14ac:dyDescent="0.35">
      <c r="A53905" s="46"/>
      <c r="H53905" s="103"/>
      <c r="AD53905" s="99"/>
      <c r="AF53905" s="46"/>
      <c r="AM53905" s="121"/>
      <c r="AO53905" s="46"/>
    </row>
    <row r="53906" spans="1:41" s="60" customFormat="1" hidden="1" x14ac:dyDescent="0.35">
      <c r="A53906" s="46"/>
      <c r="H53906" s="103"/>
      <c r="AD53906" s="99"/>
      <c r="AF53906" s="46"/>
      <c r="AM53906" s="121"/>
      <c r="AO53906" s="46"/>
    </row>
    <row r="53907" spans="1:41" s="60" customFormat="1" hidden="1" x14ac:dyDescent="0.35">
      <c r="A53907" s="46"/>
      <c r="H53907" s="103"/>
      <c r="AD53907" s="99"/>
      <c r="AF53907" s="46"/>
      <c r="AM53907" s="121"/>
      <c r="AO53907" s="46"/>
    </row>
    <row r="53908" spans="1:41" s="60" customFormat="1" hidden="1" x14ac:dyDescent="0.35">
      <c r="A53908" s="46"/>
      <c r="H53908" s="103"/>
      <c r="AD53908" s="99"/>
      <c r="AF53908" s="46"/>
      <c r="AM53908" s="121"/>
      <c r="AO53908" s="46"/>
    </row>
    <row r="53909" spans="1:41" s="60" customFormat="1" hidden="1" x14ac:dyDescent="0.35">
      <c r="A53909" s="46"/>
      <c r="H53909" s="103"/>
      <c r="AD53909" s="99"/>
      <c r="AF53909" s="46"/>
      <c r="AM53909" s="121"/>
      <c r="AO53909" s="46"/>
    </row>
    <row r="53910" spans="1:41" s="60" customFormat="1" hidden="1" x14ac:dyDescent="0.35">
      <c r="A53910" s="46"/>
      <c r="H53910" s="103"/>
      <c r="AD53910" s="99"/>
      <c r="AF53910" s="46"/>
      <c r="AM53910" s="121"/>
      <c r="AO53910" s="46"/>
    </row>
    <row r="53911" spans="1:41" s="60" customFormat="1" hidden="1" x14ac:dyDescent="0.35">
      <c r="A53911" s="46"/>
      <c r="H53911" s="103"/>
      <c r="AD53911" s="99"/>
      <c r="AF53911" s="46"/>
      <c r="AM53911" s="121"/>
      <c r="AO53911" s="46"/>
    </row>
    <row r="53912" spans="1:41" s="60" customFormat="1" hidden="1" x14ac:dyDescent="0.35">
      <c r="A53912" s="46"/>
      <c r="H53912" s="103"/>
      <c r="AD53912" s="99"/>
      <c r="AF53912" s="46"/>
      <c r="AM53912" s="121"/>
      <c r="AO53912" s="46"/>
    </row>
    <row r="53913" spans="1:41" s="60" customFormat="1" hidden="1" x14ac:dyDescent="0.35">
      <c r="A53913" s="46"/>
      <c r="H53913" s="103"/>
      <c r="AD53913" s="99"/>
      <c r="AF53913" s="46"/>
      <c r="AM53913" s="121"/>
      <c r="AO53913" s="46"/>
    </row>
    <row r="53914" spans="1:41" s="60" customFormat="1" hidden="1" x14ac:dyDescent="0.35">
      <c r="A53914" s="46"/>
      <c r="H53914" s="103"/>
      <c r="AD53914" s="99"/>
      <c r="AF53914" s="46"/>
      <c r="AM53914" s="121"/>
      <c r="AO53914" s="46"/>
    </row>
    <row r="53915" spans="1:41" s="60" customFormat="1" hidden="1" x14ac:dyDescent="0.35">
      <c r="A53915" s="46"/>
      <c r="H53915" s="103"/>
      <c r="AD53915" s="99"/>
      <c r="AF53915" s="46"/>
      <c r="AM53915" s="121"/>
      <c r="AO53915" s="46"/>
    </row>
    <row r="53916" spans="1:41" s="60" customFormat="1" hidden="1" x14ac:dyDescent="0.35">
      <c r="A53916" s="46"/>
      <c r="H53916" s="103"/>
      <c r="AD53916" s="99"/>
      <c r="AF53916" s="46"/>
      <c r="AM53916" s="121"/>
      <c r="AO53916" s="46"/>
    </row>
    <row r="53917" spans="1:41" s="60" customFormat="1" hidden="1" x14ac:dyDescent="0.35">
      <c r="A53917" s="46"/>
      <c r="H53917" s="103"/>
      <c r="AD53917" s="99"/>
      <c r="AF53917" s="46"/>
      <c r="AM53917" s="121"/>
      <c r="AO53917" s="46"/>
    </row>
    <row r="53918" spans="1:41" s="60" customFormat="1" hidden="1" x14ac:dyDescent="0.35">
      <c r="A53918" s="46"/>
      <c r="H53918" s="103"/>
      <c r="AD53918" s="99"/>
      <c r="AF53918" s="46"/>
      <c r="AM53918" s="121"/>
      <c r="AO53918" s="46"/>
    </row>
    <row r="53919" spans="1:41" s="60" customFormat="1" hidden="1" x14ac:dyDescent="0.35">
      <c r="A53919" s="46"/>
      <c r="H53919" s="103"/>
      <c r="AD53919" s="99"/>
      <c r="AF53919" s="46"/>
      <c r="AM53919" s="121"/>
      <c r="AO53919" s="46"/>
    </row>
    <row r="53920" spans="1:41" s="60" customFormat="1" hidden="1" x14ac:dyDescent="0.35">
      <c r="A53920" s="46"/>
      <c r="H53920" s="103"/>
      <c r="AD53920" s="99"/>
      <c r="AF53920" s="46"/>
      <c r="AM53920" s="121"/>
      <c r="AO53920" s="46"/>
    </row>
    <row r="53921" spans="1:41" s="60" customFormat="1" hidden="1" x14ac:dyDescent="0.35">
      <c r="A53921" s="46"/>
      <c r="H53921" s="103"/>
      <c r="AD53921" s="99"/>
      <c r="AF53921" s="46"/>
      <c r="AM53921" s="121"/>
      <c r="AO53921" s="46"/>
    </row>
    <row r="53922" spans="1:41" s="60" customFormat="1" hidden="1" x14ac:dyDescent="0.35">
      <c r="A53922" s="46"/>
      <c r="H53922" s="103"/>
      <c r="AD53922" s="99"/>
      <c r="AF53922" s="46"/>
      <c r="AM53922" s="121"/>
      <c r="AO53922" s="46"/>
    </row>
    <row r="53923" spans="1:41" s="60" customFormat="1" hidden="1" x14ac:dyDescent="0.35">
      <c r="A53923" s="46"/>
      <c r="H53923" s="103"/>
      <c r="AD53923" s="99"/>
      <c r="AF53923" s="46"/>
      <c r="AM53923" s="121"/>
      <c r="AO53923" s="46"/>
    </row>
    <row r="53924" spans="1:41" s="60" customFormat="1" hidden="1" x14ac:dyDescent="0.35">
      <c r="A53924" s="46"/>
      <c r="H53924" s="103"/>
      <c r="AD53924" s="99"/>
      <c r="AF53924" s="46"/>
      <c r="AM53924" s="121"/>
      <c r="AO53924" s="46"/>
    </row>
    <row r="53925" spans="1:41" s="60" customFormat="1" hidden="1" x14ac:dyDescent="0.35">
      <c r="A53925" s="46"/>
      <c r="H53925" s="103"/>
      <c r="AD53925" s="99"/>
      <c r="AF53925" s="46"/>
      <c r="AM53925" s="121"/>
      <c r="AO53925" s="46"/>
    </row>
    <row r="53926" spans="1:41" s="60" customFormat="1" hidden="1" x14ac:dyDescent="0.35">
      <c r="A53926" s="46"/>
      <c r="H53926" s="103"/>
      <c r="AD53926" s="99"/>
      <c r="AF53926" s="46"/>
      <c r="AM53926" s="121"/>
      <c r="AO53926" s="46"/>
    </row>
    <row r="53927" spans="1:41" s="60" customFormat="1" hidden="1" x14ac:dyDescent="0.35">
      <c r="A53927" s="46"/>
      <c r="H53927" s="103"/>
      <c r="AD53927" s="99"/>
      <c r="AF53927" s="46"/>
      <c r="AM53927" s="121"/>
      <c r="AO53927" s="46"/>
    </row>
    <row r="53928" spans="1:41" s="60" customFormat="1" hidden="1" x14ac:dyDescent="0.35">
      <c r="A53928" s="46"/>
      <c r="H53928" s="103"/>
      <c r="AD53928" s="99"/>
      <c r="AF53928" s="46"/>
      <c r="AM53928" s="121"/>
      <c r="AO53928" s="46"/>
    </row>
    <row r="53929" spans="1:41" s="60" customFormat="1" hidden="1" x14ac:dyDescent="0.35">
      <c r="A53929" s="46"/>
      <c r="H53929" s="103"/>
      <c r="AD53929" s="99"/>
      <c r="AF53929" s="46"/>
      <c r="AM53929" s="121"/>
      <c r="AO53929" s="46"/>
    </row>
    <row r="53930" spans="1:41" s="60" customFormat="1" hidden="1" x14ac:dyDescent="0.35">
      <c r="A53930" s="46"/>
      <c r="H53930" s="103"/>
      <c r="AD53930" s="99"/>
      <c r="AF53930" s="46"/>
      <c r="AM53930" s="121"/>
      <c r="AO53930" s="46"/>
    </row>
    <row r="53931" spans="1:41" s="60" customFormat="1" hidden="1" x14ac:dyDescent="0.35">
      <c r="A53931" s="46"/>
      <c r="H53931" s="103"/>
      <c r="AD53931" s="99"/>
      <c r="AF53931" s="46"/>
      <c r="AM53931" s="121"/>
      <c r="AO53931" s="46"/>
    </row>
    <row r="53932" spans="1:41" s="60" customFormat="1" hidden="1" x14ac:dyDescent="0.35">
      <c r="A53932" s="46"/>
      <c r="H53932" s="103"/>
      <c r="AD53932" s="99"/>
      <c r="AF53932" s="46"/>
      <c r="AM53932" s="121"/>
      <c r="AO53932" s="46"/>
    </row>
    <row r="53933" spans="1:41" s="60" customFormat="1" hidden="1" x14ac:dyDescent="0.35">
      <c r="A53933" s="46"/>
      <c r="H53933" s="103"/>
      <c r="AD53933" s="99"/>
      <c r="AF53933" s="46"/>
      <c r="AM53933" s="121"/>
      <c r="AO53933" s="46"/>
    </row>
    <row r="53934" spans="1:41" s="60" customFormat="1" hidden="1" x14ac:dyDescent="0.35">
      <c r="A53934" s="46"/>
      <c r="H53934" s="103"/>
      <c r="AD53934" s="99"/>
      <c r="AF53934" s="46"/>
      <c r="AM53934" s="121"/>
      <c r="AO53934" s="46"/>
    </row>
    <row r="53935" spans="1:41" s="60" customFormat="1" hidden="1" x14ac:dyDescent="0.35">
      <c r="A53935" s="46"/>
      <c r="H53935" s="103"/>
      <c r="AD53935" s="99"/>
      <c r="AF53935" s="46"/>
      <c r="AM53935" s="121"/>
      <c r="AO53935" s="46"/>
    </row>
    <row r="53936" spans="1:41" s="60" customFormat="1" hidden="1" x14ac:dyDescent="0.35">
      <c r="A53936" s="46"/>
      <c r="H53936" s="103"/>
      <c r="AD53936" s="99"/>
      <c r="AF53936" s="46"/>
      <c r="AM53936" s="121"/>
      <c r="AO53936" s="46"/>
    </row>
    <row r="53937" spans="1:41" s="60" customFormat="1" hidden="1" x14ac:dyDescent="0.35">
      <c r="A53937" s="46"/>
      <c r="H53937" s="103"/>
      <c r="AD53937" s="99"/>
      <c r="AF53937" s="46"/>
      <c r="AM53937" s="121"/>
      <c r="AO53937" s="46"/>
    </row>
    <row r="53938" spans="1:41" s="60" customFormat="1" hidden="1" x14ac:dyDescent="0.35">
      <c r="A53938" s="46"/>
      <c r="H53938" s="103"/>
      <c r="AD53938" s="99"/>
      <c r="AF53938" s="46"/>
      <c r="AM53938" s="121"/>
      <c r="AO53938" s="46"/>
    </row>
    <row r="53939" spans="1:41" s="60" customFormat="1" hidden="1" x14ac:dyDescent="0.35">
      <c r="A53939" s="46"/>
      <c r="H53939" s="103"/>
      <c r="AD53939" s="99"/>
      <c r="AF53939" s="46"/>
      <c r="AM53939" s="121"/>
      <c r="AO53939" s="46"/>
    </row>
    <row r="53940" spans="1:41" s="60" customFormat="1" hidden="1" x14ac:dyDescent="0.35">
      <c r="A53940" s="46"/>
      <c r="H53940" s="103"/>
      <c r="AD53940" s="99"/>
      <c r="AF53940" s="46"/>
      <c r="AM53940" s="121"/>
      <c r="AO53940" s="46"/>
    </row>
    <row r="53941" spans="1:41" s="60" customFormat="1" hidden="1" x14ac:dyDescent="0.35">
      <c r="A53941" s="46"/>
      <c r="H53941" s="103"/>
      <c r="AD53941" s="99"/>
      <c r="AF53941" s="46"/>
      <c r="AM53941" s="121"/>
      <c r="AO53941" s="46"/>
    </row>
    <row r="53942" spans="1:41" s="60" customFormat="1" hidden="1" x14ac:dyDescent="0.35">
      <c r="A53942" s="46"/>
      <c r="H53942" s="103"/>
      <c r="AD53942" s="99"/>
      <c r="AF53942" s="46"/>
      <c r="AM53942" s="121"/>
      <c r="AO53942" s="46"/>
    </row>
    <row r="53943" spans="1:41" s="60" customFormat="1" hidden="1" x14ac:dyDescent="0.35">
      <c r="A53943" s="46"/>
      <c r="H53943" s="103"/>
      <c r="AD53943" s="99"/>
      <c r="AF53943" s="46"/>
      <c r="AM53943" s="121"/>
      <c r="AO53943" s="46"/>
    </row>
    <row r="53944" spans="1:41" s="60" customFormat="1" hidden="1" x14ac:dyDescent="0.35">
      <c r="A53944" s="46"/>
      <c r="H53944" s="103"/>
      <c r="AD53944" s="99"/>
      <c r="AF53944" s="46"/>
      <c r="AM53944" s="121"/>
      <c r="AO53944" s="46"/>
    </row>
    <row r="53945" spans="1:41" s="60" customFormat="1" hidden="1" x14ac:dyDescent="0.35">
      <c r="A53945" s="46"/>
      <c r="H53945" s="103"/>
      <c r="AD53945" s="99"/>
      <c r="AF53945" s="46"/>
      <c r="AM53945" s="121"/>
      <c r="AO53945" s="46"/>
    </row>
    <row r="53946" spans="1:41" s="60" customFormat="1" hidden="1" x14ac:dyDescent="0.35">
      <c r="A53946" s="46"/>
      <c r="H53946" s="103"/>
      <c r="AD53946" s="99"/>
      <c r="AF53946" s="46"/>
      <c r="AM53946" s="121"/>
      <c r="AO53946" s="46"/>
    </row>
    <row r="53947" spans="1:41" s="60" customFormat="1" hidden="1" x14ac:dyDescent="0.35">
      <c r="A53947" s="46"/>
      <c r="H53947" s="103"/>
      <c r="AD53947" s="99"/>
      <c r="AF53947" s="46"/>
      <c r="AM53947" s="121"/>
      <c r="AO53947" s="46"/>
    </row>
    <row r="53948" spans="1:41" s="60" customFormat="1" hidden="1" x14ac:dyDescent="0.35">
      <c r="A53948" s="46"/>
      <c r="H53948" s="103"/>
      <c r="AD53948" s="99"/>
      <c r="AF53948" s="46"/>
      <c r="AM53948" s="121"/>
      <c r="AO53948" s="46"/>
    </row>
    <row r="53949" spans="1:41" s="60" customFormat="1" hidden="1" x14ac:dyDescent="0.35">
      <c r="A53949" s="46"/>
      <c r="H53949" s="103"/>
      <c r="AD53949" s="99"/>
      <c r="AF53949" s="46"/>
      <c r="AM53949" s="121"/>
      <c r="AO53949" s="46"/>
    </row>
    <row r="53950" spans="1:41" s="60" customFormat="1" hidden="1" x14ac:dyDescent="0.35">
      <c r="A53950" s="46"/>
      <c r="H53950" s="103"/>
      <c r="AD53950" s="99"/>
      <c r="AF53950" s="46"/>
      <c r="AM53950" s="121"/>
      <c r="AO53950" s="46"/>
    </row>
    <row r="53951" spans="1:41" s="60" customFormat="1" hidden="1" x14ac:dyDescent="0.35">
      <c r="A53951" s="46"/>
      <c r="H53951" s="103"/>
      <c r="AD53951" s="99"/>
      <c r="AF53951" s="46"/>
      <c r="AM53951" s="121"/>
      <c r="AO53951" s="46"/>
    </row>
    <row r="53952" spans="1:41" s="60" customFormat="1" hidden="1" x14ac:dyDescent="0.35">
      <c r="A53952" s="46"/>
      <c r="H53952" s="103"/>
      <c r="AD53952" s="99"/>
      <c r="AF53952" s="46"/>
      <c r="AM53952" s="121"/>
      <c r="AO53952" s="46"/>
    </row>
    <row r="53953" spans="1:41" s="60" customFormat="1" hidden="1" x14ac:dyDescent="0.35">
      <c r="A53953" s="46"/>
      <c r="H53953" s="103"/>
      <c r="AD53953" s="99"/>
      <c r="AF53953" s="46"/>
      <c r="AM53953" s="121"/>
      <c r="AO53953" s="46"/>
    </row>
    <row r="53954" spans="1:41" s="60" customFormat="1" hidden="1" x14ac:dyDescent="0.35">
      <c r="A53954" s="46"/>
      <c r="H53954" s="103"/>
      <c r="AD53954" s="99"/>
      <c r="AF53954" s="46"/>
      <c r="AM53954" s="121"/>
      <c r="AO53954" s="46"/>
    </row>
    <row r="53955" spans="1:41" s="60" customFormat="1" hidden="1" x14ac:dyDescent="0.35">
      <c r="A53955" s="46"/>
      <c r="H53955" s="103"/>
      <c r="AD53955" s="99"/>
      <c r="AF53955" s="46"/>
      <c r="AM53955" s="121"/>
      <c r="AO53955" s="46"/>
    </row>
    <row r="53956" spans="1:41" s="60" customFormat="1" hidden="1" x14ac:dyDescent="0.35">
      <c r="A53956" s="46"/>
      <c r="H53956" s="103"/>
      <c r="AD53956" s="99"/>
      <c r="AF53956" s="46"/>
      <c r="AM53956" s="121"/>
      <c r="AO53956" s="46"/>
    </row>
    <row r="53957" spans="1:41" s="60" customFormat="1" hidden="1" x14ac:dyDescent="0.35">
      <c r="A53957" s="46"/>
      <c r="H53957" s="103"/>
      <c r="AD53957" s="99"/>
      <c r="AF53957" s="46"/>
      <c r="AM53957" s="121"/>
      <c r="AO53957" s="46"/>
    </row>
    <row r="53958" spans="1:41" s="60" customFormat="1" hidden="1" x14ac:dyDescent="0.35">
      <c r="A53958" s="46"/>
      <c r="H53958" s="103"/>
      <c r="AD53958" s="99"/>
      <c r="AF53958" s="46"/>
      <c r="AM53958" s="121"/>
      <c r="AO53958" s="46"/>
    </row>
    <row r="53959" spans="1:41" s="60" customFormat="1" hidden="1" x14ac:dyDescent="0.35">
      <c r="A53959" s="46"/>
      <c r="H53959" s="103"/>
      <c r="AD53959" s="99"/>
      <c r="AF53959" s="46"/>
      <c r="AM53959" s="121"/>
      <c r="AO53959" s="46"/>
    </row>
    <row r="53960" spans="1:41" s="60" customFormat="1" hidden="1" x14ac:dyDescent="0.35">
      <c r="A53960" s="46"/>
      <c r="H53960" s="103"/>
      <c r="AD53960" s="99"/>
      <c r="AF53960" s="46"/>
      <c r="AM53960" s="121"/>
      <c r="AO53960" s="46"/>
    </row>
    <row r="53961" spans="1:41" s="60" customFormat="1" hidden="1" x14ac:dyDescent="0.35">
      <c r="A53961" s="46"/>
      <c r="H53961" s="103"/>
      <c r="AD53961" s="99"/>
      <c r="AF53961" s="46"/>
      <c r="AM53961" s="121"/>
      <c r="AO53961" s="46"/>
    </row>
    <row r="53962" spans="1:41" s="60" customFormat="1" hidden="1" x14ac:dyDescent="0.35">
      <c r="A53962" s="46"/>
      <c r="H53962" s="103"/>
      <c r="AD53962" s="99"/>
      <c r="AF53962" s="46"/>
      <c r="AM53962" s="121"/>
      <c r="AO53962" s="46"/>
    </row>
    <row r="53963" spans="1:41" s="60" customFormat="1" hidden="1" x14ac:dyDescent="0.35">
      <c r="A53963" s="46"/>
      <c r="H53963" s="103"/>
      <c r="AD53963" s="99"/>
      <c r="AF53963" s="46"/>
      <c r="AM53963" s="121"/>
      <c r="AO53963" s="46"/>
    </row>
    <row r="53964" spans="1:41" s="60" customFormat="1" hidden="1" x14ac:dyDescent="0.35">
      <c r="A53964" s="46"/>
      <c r="H53964" s="103"/>
      <c r="AD53964" s="99"/>
      <c r="AF53964" s="46"/>
      <c r="AM53964" s="121"/>
      <c r="AO53964" s="46"/>
    </row>
    <row r="53965" spans="1:41" s="60" customFormat="1" hidden="1" x14ac:dyDescent="0.35">
      <c r="A53965" s="46"/>
      <c r="H53965" s="103"/>
      <c r="AD53965" s="99"/>
      <c r="AF53965" s="46"/>
      <c r="AM53965" s="121"/>
      <c r="AO53965" s="46"/>
    </row>
    <row r="53966" spans="1:41" s="60" customFormat="1" hidden="1" x14ac:dyDescent="0.35">
      <c r="A53966" s="46"/>
      <c r="H53966" s="103"/>
      <c r="AD53966" s="99"/>
      <c r="AF53966" s="46"/>
      <c r="AM53966" s="121"/>
      <c r="AO53966" s="46"/>
    </row>
    <row r="53967" spans="1:41" s="60" customFormat="1" hidden="1" x14ac:dyDescent="0.35">
      <c r="A53967" s="46"/>
      <c r="H53967" s="103"/>
      <c r="AD53967" s="99"/>
      <c r="AF53967" s="46"/>
      <c r="AM53967" s="121"/>
      <c r="AO53967" s="46"/>
    </row>
    <row r="53968" spans="1:41" s="60" customFormat="1" hidden="1" x14ac:dyDescent="0.35">
      <c r="A53968" s="46"/>
      <c r="H53968" s="103"/>
      <c r="AD53968" s="99"/>
      <c r="AF53968" s="46"/>
      <c r="AM53968" s="121"/>
      <c r="AO53968" s="46"/>
    </row>
    <row r="53969" spans="1:41" s="60" customFormat="1" hidden="1" x14ac:dyDescent="0.35">
      <c r="A53969" s="46"/>
      <c r="H53969" s="103"/>
      <c r="AD53969" s="99"/>
      <c r="AF53969" s="46"/>
      <c r="AM53969" s="121"/>
      <c r="AO53969" s="46"/>
    </row>
    <row r="53970" spans="1:41" s="60" customFormat="1" hidden="1" x14ac:dyDescent="0.35">
      <c r="A53970" s="46"/>
      <c r="H53970" s="103"/>
      <c r="AD53970" s="99"/>
      <c r="AF53970" s="46"/>
      <c r="AM53970" s="121"/>
      <c r="AO53970" s="46"/>
    </row>
    <row r="53971" spans="1:41" s="60" customFormat="1" hidden="1" x14ac:dyDescent="0.35">
      <c r="A53971" s="46"/>
      <c r="H53971" s="103"/>
      <c r="AD53971" s="99"/>
      <c r="AF53971" s="46"/>
      <c r="AM53971" s="121"/>
      <c r="AO53971" s="46"/>
    </row>
    <row r="53972" spans="1:41" s="60" customFormat="1" hidden="1" x14ac:dyDescent="0.35">
      <c r="A53972" s="46"/>
      <c r="H53972" s="103"/>
      <c r="AD53972" s="99"/>
      <c r="AF53972" s="46"/>
      <c r="AM53972" s="121"/>
      <c r="AO53972" s="46"/>
    </row>
    <row r="53973" spans="1:41" s="60" customFormat="1" hidden="1" x14ac:dyDescent="0.35">
      <c r="A53973" s="46"/>
      <c r="H53973" s="103"/>
      <c r="AD53973" s="99"/>
      <c r="AF53973" s="46"/>
      <c r="AM53973" s="121"/>
      <c r="AO53973" s="46"/>
    </row>
    <row r="53974" spans="1:41" s="60" customFormat="1" hidden="1" x14ac:dyDescent="0.35">
      <c r="A53974" s="46"/>
      <c r="H53974" s="103"/>
      <c r="AD53974" s="99"/>
      <c r="AF53974" s="46"/>
      <c r="AM53974" s="121"/>
      <c r="AO53974" s="46"/>
    </row>
    <row r="53975" spans="1:41" s="60" customFormat="1" hidden="1" x14ac:dyDescent="0.35">
      <c r="A53975" s="46"/>
      <c r="H53975" s="103"/>
      <c r="AD53975" s="99"/>
      <c r="AF53975" s="46"/>
      <c r="AM53975" s="121"/>
      <c r="AO53975" s="46"/>
    </row>
    <row r="53976" spans="1:41" s="60" customFormat="1" hidden="1" x14ac:dyDescent="0.35">
      <c r="A53976" s="46"/>
      <c r="H53976" s="103"/>
      <c r="AD53976" s="99"/>
      <c r="AF53976" s="46"/>
      <c r="AM53976" s="121"/>
      <c r="AO53976" s="46"/>
    </row>
    <row r="53977" spans="1:41" s="60" customFormat="1" hidden="1" x14ac:dyDescent="0.35">
      <c r="A53977" s="46"/>
      <c r="H53977" s="103"/>
      <c r="AD53977" s="99"/>
      <c r="AF53977" s="46"/>
      <c r="AM53977" s="121"/>
      <c r="AO53977" s="46"/>
    </row>
    <row r="53978" spans="1:41" s="60" customFormat="1" hidden="1" x14ac:dyDescent="0.35">
      <c r="A53978" s="46"/>
      <c r="H53978" s="103"/>
      <c r="AD53978" s="99"/>
      <c r="AF53978" s="46"/>
      <c r="AM53978" s="121"/>
      <c r="AO53978" s="46"/>
    </row>
    <row r="53979" spans="1:41" s="60" customFormat="1" hidden="1" x14ac:dyDescent="0.35">
      <c r="A53979" s="46"/>
      <c r="H53979" s="103"/>
      <c r="AD53979" s="99"/>
      <c r="AF53979" s="46"/>
      <c r="AM53979" s="121"/>
      <c r="AO53979" s="46"/>
    </row>
    <row r="53980" spans="1:41" s="60" customFormat="1" hidden="1" x14ac:dyDescent="0.35">
      <c r="A53980" s="46"/>
      <c r="H53980" s="103"/>
      <c r="AD53980" s="99"/>
      <c r="AF53980" s="46"/>
      <c r="AM53980" s="121"/>
      <c r="AO53980" s="46"/>
    </row>
    <row r="53981" spans="1:41" s="60" customFormat="1" hidden="1" x14ac:dyDescent="0.35">
      <c r="A53981" s="46"/>
      <c r="H53981" s="103"/>
      <c r="AD53981" s="99"/>
      <c r="AF53981" s="46"/>
      <c r="AM53981" s="121"/>
      <c r="AO53981" s="46"/>
    </row>
    <row r="53982" spans="1:41" s="60" customFormat="1" hidden="1" x14ac:dyDescent="0.35">
      <c r="A53982" s="46"/>
      <c r="H53982" s="103"/>
      <c r="AD53982" s="99"/>
      <c r="AF53982" s="46"/>
      <c r="AM53982" s="121"/>
      <c r="AO53982" s="46"/>
    </row>
    <row r="53983" spans="1:41" s="60" customFormat="1" hidden="1" x14ac:dyDescent="0.35">
      <c r="A53983" s="46"/>
      <c r="H53983" s="103"/>
      <c r="AD53983" s="99"/>
      <c r="AF53983" s="46"/>
      <c r="AM53983" s="121"/>
      <c r="AO53983" s="46"/>
    </row>
    <row r="53984" spans="1:41" s="60" customFormat="1" hidden="1" x14ac:dyDescent="0.35">
      <c r="A53984" s="46"/>
      <c r="H53984" s="103"/>
      <c r="AD53984" s="99"/>
      <c r="AF53984" s="46"/>
      <c r="AM53984" s="121"/>
      <c r="AO53984" s="46"/>
    </row>
    <row r="53985" spans="1:41" s="60" customFormat="1" hidden="1" x14ac:dyDescent="0.35">
      <c r="A53985" s="46"/>
      <c r="H53985" s="103"/>
      <c r="AD53985" s="99"/>
      <c r="AF53985" s="46"/>
      <c r="AM53985" s="121"/>
      <c r="AO53985" s="46"/>
    </row>
    <row r="53986" spans="1:41" s="60" customFormat="1" hidden="1" x14ac:dyDescent="0.35">
      <c r="A53986" s="46"/>
      <c r="H53986" s="103"/>
      <c r="AD53986" s="99"/>
      <c r="AF53986" s="46"/>
      <c r="AM53986" s="121"/>
      <c r="AO53986" s="46"/>
    </row>
    <row r="53987" spans="1:41" s="60" customFormat="1" hidden="1" x14ac:dyDescent="0.35">
      <c r="A53987" s="46"/>
      <c r="H53987" s="103"/>
      <c r="AD53987" s="99"/>
      <c r="AF53987" s="46"/>
      <c r="AM53987" s="121"/>
      <c r="AO53987" s="46"/>
    </row>
    <row r="53988" spans="1:41" s="60" customFormat="1" hidden="1" x14ac:dyDescent="0.35">
      <c r="A53988" s="46"/>
      <c r="H53988" s="103"/>
      <c r="AD53988" s="99"/>
      <c r="AF53988" s="46"/>
      <c r="AM53988" s="121"/>
      <c r="AO53988" s="46"/>
    </row>
    <row r="53989" spans="1:41" s="60" customFormat="1" hidden="1" x14ac:dyDescent="0.35">
      <c r="A53989" s="46"/>
      <c r="H53989" s="103"/>
      <c r="AD53989" s="99"/>
      <c r="AF53989" s="46"/>
      <c r="AM53989" s="121"/>
      <c r="AO53989" s="46"/>
    </row>
    <row r="53990" spans="1:41" s="60" customFormat="1" hidden="1" x14ac:dyDescent="0.35">
      <c r="A53990" s="46"/>
      <c r="H53990" s="103"/>
      <c r="AD53990" s="99"/>
      <c r="AF53990" s="46"/>
      <c r="AM53990" s="121"/>
      <c r="AO53990" s="46"/>
    </row>
    <row r="53991" spans="1:41" s="60" customFormat="1" hidden="1" x14ac:dyDescent="0.35">
      <c r="A53991" s="46"/>
      <c r="H53991" s="103"/>
      <c r="AD53991" s="99"/>
      <c r="AF53991" s="46"/>
      <c r="AM53991" s="121"/>
      <c r="AO53991" s="46"/>
    </row>
    <row r="53992" spans="1:41" s="60" customFormat="1" hidden="1" x14ac:dyDescent="0.35">
      <c r="A53992" s="46"/>
      <c r="H53992" s="103"/>
      <c r="AD53992" s="99"/>
      <c r="AF53992" s="46"/>
      <c r="AM53992" s="121"/>
      <c r="AO53992" s="46"/>
    </row>
    <row r="53993" spans="1:41" s="60" customFormat="1" hidden="1" x14ac:dyDescent="0.35">
      <c r="A53993" s="46"/>
      <c r="H53993" s="103"/>
      <c r="AD53993" s="99"/>
      <c r="AF53993" s="46"/>
      <c r="AM53993" s="121"/>
      <c r="AO53993" s="46"/>
    </row>
    <row r="53994" spans="1:41" s="60" customFormat="1" hidden="1" x14ac:dyDescent="0.35">
      <c r="A53994" s="46"/>
      <c r="H53994" s="103"/>
      <c r="AD53994" s="99"/>
      <c r="AF53994" s="46"/>
      <c r="AM53994" s="121"/>
      <c r="AO53994" s="46"/>
    </row>
    <row r="53995" spans="1:41" s="60" customFormat="1" hidden="1" x14ac:dyDescent="0.35">
      <c r="A53995" s="46"/>
      <c r="H53995" s="103"/>
      <c r="AD53995" s="99"/>
      <c r="AF53995" s="46"/>
      <c r="AM53995" s="121"/>
      <c r="AO53995" s="46"/>
    </row>
    <row r="53996" spans="1:41" s="60" customFormat="1" hidden="1" x14ac:dyDescent="0.35">
      <c r="A53996" s="46"/>
      <c r="H53996" s="103"/>
      <c r="AD53996" s="99"/>
      <c r="AF53996" s="46"/>
      <c r="AM53996" s="121"/>
      <c r="AO53996" s="46"/>
    </row>
    <row r="53997" spans="1:41" s="60" customFormat="1" hidden="1" x14ac:dyDescent="0.35">
      <c r="A53997" s="46"/>
      <c r="H53997" s="103"/>
      <c r="AD53997" s="99"/>
      <c r="AF53997" s="46"/>
      <c r="AM53997" s="121"/>
      <c r="AO53997" s="46"/>
    </row>
    <row r="53998" spans="1:41" s="60" customFormat="1" hidden="1" x14ac:dyDescent="0.35">
      <c r="A53998" s="46"/>
      <c r="H53998" s="103"/>
      <c r="AD53998" s="99"/>
      <c r="AF53998" s="46"/>
      <c r="AM53998" s="121"/>
      <c r="AO53998" s="46"/>
    </row>
    <row r="53999" spans="1:41" s="60" customFormat="1" hidden="1" x14ac:dyDescent="0.35">
      <c r="A53999" s="46"/>
      <c r="H53999" s="103"/>
      <c r="AD53999" s="99"/>
      <c r="AF53999" s="46"/>
      <c r="AM53999" s="121"/>
      <c r="AO53999" s="46"/>
    </row>
    <row r="54000" spans="1:41" s="60" customFormat="1" hidden="1" x14ac:dyDescent="0.35">
      <c r="A54000" s="46"/>
      <c r="H54000" s="103"/>
      <c r="AD54000" s="99"/>
      <c r="AF54000" s="46"/>
      <c r="AM54000" s="121"/>
      <c r="AO54000" s="46"/>
    </row>
    <row r="54001" spans="1:41" s="60" customFormat="1" hidden="1" x14ac:dyDescent="0.35">
      <c r="A54001" s="46"/>
      <c r="H54001" s="103"/>
      <c r="AD54001" s="99"/>
      <c r="AF54001" s="46"/>
      <c r="AM54001" s="121"/>
      <c r="AO54001" s="46"/>
    </row>
    <row r="54002" spans="1:41" s="60" customFormat="1" hidden="1" x14ac:dyDescent="0.35">
      <c r="A54002" s="46"/>
      <c r="H54002" s="103"/>
      <c r="AD54002" s="99"/>
      <c r="AF54002" s="46"/>
      <c r="AM54002" s="121"/>
      <c r="AO54002" s="46"/>
    </row>
    <row r="54003" spans="1:41" s="60" customFormat="1" hidden="1" x14ac:dyDescent="0.35">
      <c r="A54003" s="46"/>
      <c r="H54003" s="103"/>
      <c r="AD54003" s="99"/>
      <c r="AF54003" s="46"/>
      <c r="AM54003" s="121"/>
      <c r="AO54003" s="46"/>
    </row>
    <row r="54004" spans="1:41" s="60" customFormat="1" hidden="1" x14ac:dyDescent="0.35">
      <c r="A54004" s="46"/>
      <c r="H54004" s="103"/>
      <c r="AD54004" s="99"/>
      <c r="AF54004" s="46"/>
      <c r="AM54004" s="121"/>
      <c r="AO54004" s="46"/>
    </row>
    <row r="54005" spans="1:41" s="60" customFormat="1" hidden="1" x14ac:dyDescent="0.35">
      <c r="A54005" s="46"/>
      <c r="H54005" s="103"/>
      <c r="AD54005" s="99"/>
      <c r="AF54005" s="46"/>
      <c r="AM54005" s="121"/>
      <c r="AO54005" s="46"/>
    </row>
    <row r="54006" spans="1:41" s="60" customFormat="1" hidden="1" x14ac:dyDescent="0.35">
      <c r="A54006" s="46"/>
      <c r="H54006" s="103"/>
      <c r="AD54006" s="99"/>
      <c r="AF54006" s="46"/>
      <c r="AM54006" s="121"/>
      <c r="AO54006" s="46"/>
    </row>
    <row r="54007" spans="1:41" s="60" customFormat="1" hidden="1" x14ac:dyDescent="0.35">
      <c r="A54007" s="46"/>
      <c r="H54007" s="103"/>
      <c r="AD54007" s="99"/>
      <c r="AF54007" s="46"/>
      <c r="AM54007" s="121"/>
      <c r="AO54007" s="46"/>
    </row>
    <row r="54008" spans="1:41" s="60" customFormat="1" hidden="1" x14ac:dyDescent="0.35">
      <c r="A54008" s="46"/>
      <c r="H54008" s="103"/>
      <c r="AD54008" s="99"/>
      <c r="AF54008" s="46"/>
      <c r="AM54008" s="121"/>
      <c r="AO54008" s="46"/>
    </row>
    <row r="54009" spans="1:41" s="60" customFormat="1" hidden="1" x14ac:dyDescent="0.35">
      <c r="A54009" s="46"/>
      <c r="H54009" s="103"/>
      <c r="AD54009" s="99"/>
      <c r="AF54009" s="46"/>
      <c r="AM54009" s="121"/>
      <c r="AO54009" s="46"/>
    </row>
    <row r="54010" spans="1:41" s="60" customFormat="1" hidden="1" x14ac:dyDescent="0.35">
      <c r="A54010" s="46"/>
      <c r="H54010" s="103"/>
      <c r="AD54010" s="99"/>
      <c r="AF54010" s="46"/>
      <c r="AM54010" s="121"/>
      <c r="AO54010" s="46"/>
    </row>
    <row r="54011" spans="1:41" s="60" customFormat="1" hidden="1" x14ac:dyDescent="0.35">
      <c r="A54011" s="46"/>
      <c r="H54011" s="103"/>
      <c r="AD54011" s="99"/>
      <c r="AF54011" s="46"/>
      <c r="AM54011" s="121"/>
      <c r="AO54011" s="46"/>
    </row>
    <row r="54012" spans="1:41" s="60" customFormat="1" hidden="1" x14ac:dyDescent="0.35">
      <c r="A54012" s="46"/>
      <c r="H54012" s="103"/>
      <c r="AD54012" s="99"/>
      <c r="AF54012" s="46"/>
      <c r="AM54012" s="121"/>
      <c r="AO54012" s="46"/>
    </row>
    <row r="54013" spans="1:41" s="60" customFormat="1" hidden="1" x14ac:dyDescent="0.35">
      <c r="A54013" s="46"/>
      <c r="H54013" s="103"/>
      <c r="AD54013" s="99"/>
      <c r="AF54013" s="46"/>
      <c r="AM54013" s="121"/>
      <c r="AO54013" s="46"/>
    </row>
    <row r="54014" spans="1:41" s="60" customFormat="1" hidden="1" x14ac:dyDescent="0.35">
      <c r="A54014" s="46"/>
      <c r="H54014" s="103"/>
      <c r="AD54014" s="99"/>
      <c r="AF54014" s="46"/>
      <c r="AM54014" s="121"/>
      <c r="AO54014" s="46"/>
    </row>
    <row r="54015" spans="1:41" s="60" customFormat="1" hidden="1" x14ac:dyDescent="0.35">
      <c r="A54015" s="46"/>
      <c r="H54015" s="103"/>
      <c r="AD54015" s="99"/>
      <c r="AF54015" s="46"/>
      <c r="AM54015" s="121"/>
      <c r="AO54015" s="46"/>
    </row>
    <row r="54016" spans="1:41" s="60" customFormat="1" hidden="1" x14ac:dyDescent="0.35">
      <c r="A54016" s="46"/>
      <c r="H54016" s="103"/>
      <c r="AD54016" s="99"/>
      <c r="AF54016" s="46"/>
      <c r="AM54016" s="121"/>
      <c r="AO54016" s="46"/>
    </row>
    <row r="54017" spans="1:41" s="60" customFormat="1" hidden="1" x14ac:dyDescent="0.35">
      <c r="A54017" s="46"/>
      <c r="H54017" s="103"/>
      <c r="AD54017" s="99"/>
      <c r="AF54017" s="46"/>
      <c r="AM54017" s="121"/>
      <c r="AO54017" s="46"/>
    </row>
    <row r="54018" spans="1:41" s="60" customFormat="1" hidden="1" x14ac:dyDescent="0.35">
      <c r="A54018" s="46"/>
      <c r="H54018" s="103"/>
      <c r="AD54018" s="99"/>
      <c r="AF54018" s="46"/>
      <c r="AM54018" s="121"/>
      <c r="AO54018" s="46"/>
    </row>
    <row r="54019" spans="1:41" s="60" customFormat="1" hidden="1" x14ac:dyDescent="0.35">
      <c r="A54019" s="46"/>
      <c r="H54019" s="103"/>
      <c r="AD54019" s="99"/>
      <c r="AF54019" s="46"/>
      <c r="AM54019" s="121"/>
      <c r="AO54019" s="46"/>
    </row>
    <row r="54020" spans="1:41" s="60" customFormat="1" hidden="1" x14ac:dyDescent="0.35">
      <c r="A54020" s="46"/>
      <c r="H54020" s="103"/>
      <c r="AD54020" s="99"/>
      <c r="AF54020" s="46"/>
      <c r="AM54020" s="121"/>
      <c r="AO54020" s="46"/>
    </row>
    <row r="54021" spans="1:41" s="60" customFormat="1" hidden="1" x14ac:dyDescent="0.35">
      <c r="A54021" s="46"/>
      <c r="H54021" s="103"/>
      <c r="AD54021" s="99"/>
      <c r="AF54021" s="46"/>
      <c r="AM54021" s="121"/>
      <c r="AO54021" s="46"/>
    </row>
    <row r="54022" spans="1:41" s="60" customFormat="1" hidden="1" x14ac:dyDescent="0.35">
      <c r="A54022" s="46"/>
      <c r="H54022" s="103"/>
      <c r="AD54022" s="99"/>
      <c r="AF54022" s="46"/>
      <c r="AM54022" s="121"/>
      <c r="AO54022" s="46"/>
    </row>
    <row r="54023" spans="1:41" s="60" customFormat="1" hidden="1" x14ac:dyDescent="0.35">
      <c r="A54023" s="46"/>
      <c r="H54023" s="103"/>
      <c r="AD54023" s="99"/>
      <c r="AF54023" s="46"/>
      <c r="AM54023" s="121"/>
      <c r="AO54023" s="46"/>
    </row>
    <row r="54024" spans="1:41" s="60" customFormat="1" hidden="1" x14ac:dyDescent="0.35">
      <c r="A54024" s="46"/>
      <c r="H54024" s="103"/>
      <c r="AD54024" s="99"/>
      <c r="AF54024" s="46"/>
      <c r="AM54024" s="121"/>
      <c r="AO54024" s="46"/>
    </row>
    <row r="54025" spans="1:41" s="60" customFormat="1" hidden="1" x14ac:dyDescent="0.35">
      <c r="A54025" s="46"/>
      <c r="H54025" s="103"/>
      <c r="AD54025" s="99"/>
      <c r="AF54025" s="46"/>
      <c r="AM54025" s="121"/>
      <c r="AO54025" s="46"/>
    </row>
    <row r="54026" spans="1:41" s="60" customFormat="1" hidden="1" x14ac:dyDescent="0.35">
      <c r="A54026" s="46"/>
      <c r="H54026" s="103"/>
      <c r="AD54026" s="99"/>
      <c r="AF54026" s="46"/>
      <c r="AM54026" s="121"/>
      <c r="AO54026" s="46"/>
    </row>
    <row r="54027" spans="1:41" s="60" customFormat="1" hidden="1" x14ac:dyDescent="0.35">
      <c r="A54027" s="46"/>
      <c r="H54027" s="103"/>
      <c r="AD54027" s="99"/>
      <c r="AF54027" s="46"/>
      <c r="AM54027" s="121"/>
      <c r="AO54027" s="46"/>
    </row>
    <row r="54028" spans="1:41" s="60" customFormat="1" hidden="1" x14ac:dyDescent="0.35">
      <c r="A54028" s="46"/>
      <c r="H54028" s="103"/>
      <c r="AD54028" s="99"/>
      <c r="AF54028" s="46"/>
      <c r="AM54028" s="121"/>
      <c r="AO54028" s="46"/>
    </row>
    <row r="54029" spans="1:41" s="60" customFormat="1" hidden="1" x14ac:dyDescent="0.35">
      <c r="A54029" s="46"/>
      <c r="H54029" s="103"/>
      <c r="AD54029" s="99"/>
      <c r="AF54029" s="46"/>
      <c r="AM54029" s="121"/>
      <c r="AO54029" s="46"/>
    </row>
    <row r="54030" spans="1:41" s="60" customFormat="1" hidden="1" x14ac:dyDescent="0.35">
      <c r="A54030" s="46"/>
      <c r="H54030" s="103"/>
      <c r="AD54030" s="99"/>
      <c r="AF54030" s="46"/>
      <c r="AM54030" s="121"/>
      <c r="AO54030" s="46"/>
    </row>
    <row r="54031" spans="1:41" s="60" customFormat="1" hidden="1" x14ac:dyDescent="0.35">
      <c r="A54031" s="46"/>
      <c r="H54031" s="103"/>
      <c r="AD54031" s="99"/>
      <c r="AF54031" s="46"/>
      <c r="AM54031" s="121"/>
      <c r="AO54031" s="46"/>
    </row>
    <row r="54032" spans="1:41" s="60" customFormat="1" hidden="1" x14ac:dyDescent="0.35">
      <c r="A54032" s="46"/>
      <c r="H54032" s="103"/>
      <c r="AD54032" s="99"/>
      <c r="AF54032" s="46"/>
      <c r="AM54032" s="121"/>
      <c r="AO54032" s="46"/>
    </row>
    <row r="54033" spans="1:41" s="60" customFormat="1" hidden="1" x14ac:dyDescent="0.35">
      <c r="A54033" s="46"/>
      <c r="H54033" s="103"/>
      <c r="AD54033" s="99"/>
      <c r="AF54033" s="46"/>
      <c r="AM54033" s="121"/>
      <c r="AO54033" s="46"/>
    </row>
    <row r="54034" spans="1:41" s="60" customFormat="1" hidden="1" x14ac:dyDescent="0.35">
      <c r="A54034" s="46"/>
      <c r="H54034" s="103"/>
      <c r="AD54034" s="99"/>
      <c r="AF54034" s="46"/>
      <c r="AM54034" s="121"/>
      <c r="AO54034" s="46"/>
    </row>
    <row r="54035" spans="1:41" s="60" customFormat="1" hidden="1" x14ac:dyDescent="0.35">
      <c r="A54035" s="46"/>
      <c r="H54035" s="103"/>
      <c r="AD54035" s="99"/>
      <c r="AF54035" s="46"/>
      <c r="AM54035" s="121"/>
      <c r="AO54035" s="46"/>
    </row>
    <row r="54036" spans="1:41" s="60" customFormat="1" hidden="1" x14ac:dyDescent="0.35">
      <c r="A54036" s="46"/>
      <c r="H54036" s="103"/>
      <c r="AD54036" s="99"/>
      <c r="AF54036" s="46"/>
      <c r="AM54036" s="121"/>
      <c r="AO54036" s="46"/>
    </row>
    <row r="54037" spans="1:41" s="60" customFormat="1" hidden="1" x14ac:dyDescent="0.35">
      <c r="A54037" s="46"/>
      <c r="H54037" s="103"/>
      <c r="AD54037" s="99"/>
      <c r="AF54037" s="46"/>
      <c r="AM54037" s="121"/>
      <c r="AO54037" s="46"/>
    </row>
    <row r="54038" spans="1:41" s="60" customFormat="1" hidden="1" x14ac:dyDescent="0.35">
      <c r="A54038" s="46"/>
      <c r="H54038" s="103"/>
      <c r="AD54038" s="99"/>
      <c r="AF54038" s="46"/>
      <c r="AM54038" s="121"/>
      <c r="AO54038" s="46"/>
    </row>
    <row r="54039" spans="1:41" s="60" customFormat="1" hidden="1" x14ac:dyDescent="0.35">
      <c r="A54039" s="46"/>
      <c r="H54039" s="103"/>
      <c r="AD54039" s="99"/>
      <c r="AF54039" s="46"/>
      <c r="AM54039" s="121"/>
      <c r="AO54039" s="46"/>
    </row>
    <row r="54040" spans="1:41" s="60" customFormat="1" hidden="1" x14ac:dyDescent="0.35">
      <c r="A54040" s="46"/>
      <c r="H54040" s="103"/>
      <c r="AD54040" s="99"/>
      <c r="AF54040" s="46"/>
      <c r="AM54040" s="121"/>
      <c r="AO54040" s="46"/>
    </row>
    <row r="54041" spans="1:41" s="60" customFormat="1" hidden="1" x14ac:dyDescent="0.35">
      <c r="A54041" s="46"/>
      <c r="H54041" s="103"/>
      <c r="AD54041" s="99"/>
      <c r="AF54041" s="46"/>
      <c r="AM54041" s="121"/>
      <c r="AO54041" s="46"/>
    </row>
    <row r="54042" spans="1:41" s="60" customFormat="1" hidden="1" x14ac:dyDescent="0.35">
      <c r="A54042" s="46"/>
      <c r="H54042" s="103"/>
      <c r="AD54042" s="99"/>
      <c r="AF54042" s="46"/>
      <c r="AM54042" s="121"/>
      <c r="AO54042" s="46"/>
    </row>
    <row r="54043" spans="1:41" s="60" customFormat="1" hidden="1" x14ac:dyDescent="0.35">
      <c r="A54043" s="46"/>
      <c r="H54043" s="103"/>
      <c r="AD54043" s="99"/>
      <c r="AF54043" s="46"/>
      <c r="AM54043" s="121"/>
      <c r="AO54043" s="46"/>
    </row>
    <row r="54044" spans="1:41" s="60" customFormat="1" hidden="1" x14ac:dyDescent="0.35">
      <c r="A54044" s="46"/>
      <c r="H54044" s="103"/>
      <c r="AD54044" s="99"/>
      <c r="AF54044" s="46"/>
      <c r="AM54044" s="121"/>
      <c r="AO54044" s="46"/>
    </row>
    <row r="54045" spans="1:41" s="60" customFormat="1" hidden="1" x14ac:dyDescent="0.35">
      <c r="A54045" s="46"/>
      <c r="H54045" s="103"/>
      <c r="AD54045" s="99"/>
      <c r="AF54045" s="46"/>
      <c r="AM54045" s="121"/>
      <c r="AO54045" s="46"/>
    </row>
    <row r="54046" spans="1:41" s="60" customFormat="1" hidden="1" x14ac:dyDescent="0.35">
      <c r="A54046" s="46"/>
      <c r="H54046" s="103"/>
      <c r="AD54046" s="99"/>
      <c r="AF54046" s="46"/>
      <c r="AM54046" s="121"/>
      <c r="AO54046" s="46"/>
    </row>
    <row r="54047" spans="1:41" s="60" customFormat="1" hidden="1" x14ac:dyDescent="0.35">
      <c r="A54047" s="46"/>
      <c r="H54047" s="103"/>
      <c r="AD54047" s="99"/>
      <c r="AF54047" s="46"/>
      <c r="AM54047" s="121"/>
      <c r="AO54047" s="46"/>
    </row>
    <row r="54048" spans="1:41" s="60" customFormat="1" hidden="1" x14ac:dyDescent="0.35">
      <c r="A54048" s="46"/>
      <c r="H54048" s="103"/>
      <c r="AD54048" s="99"/>
      <c r="AF54048" s="46"/>
      <c r="AM54048" s="121"/>
      <c r="AO54048" s="46"/>
    </row>
    <row r="54049" spans="1:41" s="60" customFormat="1" hidden="1" x14ac:dyDescent="0.35">
      <c r="A54049" s="46"/>
      <c r="H54049" s="103"/>
      <c r="AD54049" s="99"/>
      <c r="AF54049" s="46"/>
      <c r="AM54049" s="121"/>
      <c r="AO54049" s="46"/>
    </row>
    <row r="54050" spans="1:41" s="60" customFormat="1" hidden="1" x14ac:dyDescent="0.35">
      <c r="A54050" s="46"/>
      <c r="H54050" s="103"/>
      <c r="AD54050" s="99"/>
      <c r="AF54050" s="46"/>
      <c r="AM54050" s="121"/>
      <c r="AO54050" s="46"/>
    </row>
    <row r="54051" spans="1:41" s="60" customFormat="1" hidden="1" x14ac:dyDescent="0.35">
      <c r="A54051" s="46"/>
      <c r="H54051" s="103"/>
      <c r="AD54051" s="99"/>
      <c r="AF54051" s="46"/>
      <c r="AM54051" s="121"/>
      <c r="AO54051" s="46"/>
    </row>
    <row r="54052" spans="1:41" s="60" customFormat="1" hidden="1" x14ac:dyDescent="0.35">
      <c r="A54052" s="46"/>
      <c r="H54052" s="103"/>
      <c r="AD54052" s="99"/>
      <c r="AF54052" s="46"/>
      <c r="AM54052" s="121"/>
      <c r="AO54052" s="46"/>
    </row>
    <row r="54053" spans="1:41" s="60" customFormat="1" hidden="1" x14ac:dyDescent="0.35">
      <c r="A54053" s="46"/>
      <c r="H54053" s="103"/>
      <c r="AD54053" s="99"/>
      <c r="AF54053" s="46"/>
      <c r="AM54053" s="121"/>
      <c r="AO54053" s="46"/>
    </row>
    <row r="54054" spans="1:41" s="60" customFormat="1" hidden="1" x14ac:dyDescent="0.35">
      <c r="A54054" s="46"/>
      <c r="H54054" s="103"/>
      <c r="AD54054" s="99"/>
      <c r="AF54054" s="46"/>
      <c r="AM54054" s="121"/>
      <c r="AO54054" s="46"/>
    </row>
    <row r="54055" spans="1:41" s="60" customFormat="1" hidden="1" x14ac:dyDescent="0.35">
      <c r="A54055" s="46"/>
      <c r="H54055" s="103"/>
      <c r="AD54055" s="99"/>
      <c r="AF54055" s="46"/>
      <c r="AM54055" s="121"/>
      <c r="AO54055" s="46"/>
    </row>
    <row r="54056" spans="1:41" s="60" customFormat="1" hidden="1" x14ac:dyDescent="0.35">
      <c r="A54056" s="46"/>
      <c r="H54056" s="103"/>
      <c r="AD54056" s="99"/>
      <c r="AF54056" s="46"/>
      <c r="AM54056" s="121"/>
      <c r="AO54056" s="46"/>
    </row>
    <row r="54057" spans="1:41" s="60" customFormat="1" hidden="1" x14ac:dyDescent="0.35">
      <c r="A54057" s="46"/>
      <c r="H54057" s="103"/>
      <c r="AD54057" s="99"/>
      <c r="AF54057" s="46"/>
      <c r="AM54057" s="121"/>
      <c r="AO54057" s="46"/>
    </row>
    <row r="54058" spans="1:41" s="60" customFormat="1" hidden="1" x14ac:dyDescent="0.35">
      <c r="A54058" s="46"/>
      <c r="H54058" s="103"/>
      <c r="AD54058" s="99"/>
      <c r="AF54058" s="46"/>
      <c r="AM54058" s="121"/>
      <c r="AO54058" s="46"/>
    </row>
    <row r="54059" spans="1:41" s="60" customFormat="1" hidden="1" x14ac:dyDescent="0.35">
      <c r="A54059" s="46"/>
      <c r="H54059" s="103"/>
      <c r="AD54059" s="99"/>
      <c r="AF54059" s="46"/>
      <c r="AM54059" s="121"/>
      <c r="AO54059" s="46"/>
    </row>
    <row r="54060" spans="1:41" s="60" customFormat="1" hidden="1" x14ac:dyDescent="0.35">
      <c r="A54060" s="46"/>
      <c r="H54060" s="103"/>
      <c r="AD54060" s="99"/>
      <c r="AF54060" s="46"/>
      <c r="AM54060" s="121"/>
      <c r="AO54060" s="46"/>
    </row>
    <row r="54061" spans="1:41" s="60" customFormat="1" hidden="1" x14ac:dyDescent="0.35">
      <c r="A54061" s="46"/>
      <c r="H54061" s="103"/>
      <c r="AD54061" s="99"/>
      <c r="AF54061" s="46"/>
      <c r="AM54061" s="121"/>
      <c r="AO54061" s="46"/>
    </row>
    <row r="54062" spans="1:41" s="60" customFormat="1" hidden="1" x14ac:dyDescent="0.35">
      <c r="A54062" s="46"/>
      <c r="H54062" s="103"/>
      <c r="AD54062" s="99"/>
      <c r="AF54062" s="46"/>
      <c r="AM54062" s="121"/>
      <c r="AO54062" s="46"/>
    </row>
    <row r="54063" spans="1:41" s="60" customFormat="1" hidden="1" x14ac:dyDescent="0.35">
      <c r="A54063" s="46"/>
      <c r="H54063" s="103"/>
      <c r="AD54063" s="99"/>
      <c r="AF54063" s="46"/>
      <c r="AM54063" s="121"/>
      <c r="AO54063" s="46"/>
    </row>
    <row r="54064" spans="1:41" s="60" customFormat="1" hidden="1" x14ac:dyDescent="0.35">
      <c r="A54064" s="46"/>
      <c r="H54064" s="103"/>
      <c r="AD54064" s="99"/>
      <c r="AF54064" s="46"/>
      <c r="AM54064" s="121"/>
      <c r="AO54064" s="46"/>
    </row>
    <row r="54065" spans="1:41" s="60" customFormat="1" hidden="1" x14ac:dyDescent="0.35">
      <c r="A54065" s="46"/>
      <c r="H54065" s="103"/>
      <c r="AD54065" s="99"/>
      <c r="AF54065" s="46"/>
      <c r="AM54065" s="121"/>
      <c r="AO54065" s="46"/>
    </row>
    <row r="54066" spans="1:41" s="60" customFormat="1" hidden="1" x14ac:dyDescent="0.35">
      <c r="A54066" s="46"/>
      <c r="H54066" s="103"/>
      <c r="AD54066" s="99"/>
      <c r="AF54066" s="46"/>
      <c r="AM54066" s="121"/>
      <c r="AO54066" s="46"/>
    </row>
    <row r="54067" spans="1:41" s="60" customFormat="1" hidden="1" x14ac:dyDescent="0.35">
      <c r="A54067" s="46"/>
      <c r="H54067" s="103"/>
      <c r="AD54067" s="99"/>
      <c r="AF54067" s="46"/>
      <c r="AM54067" s="121"/>
      <c r="AO54067" s="46"/>
    </row>
    <row r="54068" spans="1:41" s="60" customFormat="1" hidden="1" x14ac:dyDescent="0.35">
      <c r="A54068" s="46"/>
      <c r="H54068" s="103"/>
      <c r="AD54068" s="99"/>
      <c r="AF54068" s="46"/>
      <c r="AM54068" s="121"/>
      <c r="AO54068" s="46"/>
    </row>
    <row r="54069" spans="1:41" s="60" customFormat="1" hidden="1" x14ac:dyDescent="0.35">
      <c r="A54069" s="46"/>
      <c r="H54069" s="103"/>
      <c r="AD54069" s="99"/>
      <c r="AF54069" s="46"/>
      <c r="AM54069" s="121"/>
      <c r="AO54069" s="46"/>
    </row>
    <row r="54070" spans="1:41" s="60" customFormat="1" hidden="1" x14ac:dyDescent="0.35">
      <c r="A54070" s="46"/>
      <c r="H54070" s="103"/>
      <c r="AD54070" s="99"/>
      <c r="AF54070" s="46"/>
      <c r="AM54070" s="121"/>
      <c r="AO54070" s="46"/>
    </row>
    <row r="54071" spans="1:41" s="60" customFormat="1" hidden="1" x14ac:dyDescent="0.35">
      <c r="A54071" s="46"/>
      <c r="H54071" s="103"/>
      <c r="AD54071" s="99"/>
      <c r="AF54071" s="46"/>
      <c r="AM54071" s="121"/>
      <c r="AO54071" s="46"/>
    </row>
    <row r="54072" spans="1:41" s="60" customFormat="1" hidden="1" x14ac:dyDescent="0.35">
      <c r="A54072" s="46"/>
      <c r="H54072" s="103"/>
      <c r="AD54072" s="99"/>
      <c r="AF54072" s="46"/>
      <c r="AM54072" s="121"/>
      <c r="AO54072" s="46"/>
    </row>
    <row r="54073" spans="1:41" s="60" customFormat="1" hidden="1" x14ac:dyDescent="0.35">
      <c r="A54073" s="46"/>
      <c r="H54073" s="103"/>
      <c r="AD54073" s="99"/>
      <c r="AF54073" s="46"/>
      <c r="AM54073" s="121"/>
      <c r="AO54073" s="46"/>
    </row>
    <row r="54074" spans="1:41" s="60" customFormat="1" hidden="1" x14ac:dyDescent="0.35">
      <c r="A54074" s="46"/>
      <c r="H54074" s="103"/>
      <c r="AD54074" s="99"/>
      <c r="AF54074" s="46"/>
      <c r="AM54074" s="121"/>
      <c r="AO54074" s="46"/>
    </row>
    <row r="54075" spans="1:41" s="60" customFormat="1" hidden="1" x14ac:dyDescent="0.35">
      <c r="A54075" s="46"/>
      <c r="H54075" s="103"/>
      <c r="AD54075" s="99"/>
      <c r="AF54075" s="46"/>
      <c r="AM54075" s="121"/>
      <c r="AO54075" s="46"/>
    </row>
    <row r="54076" spans="1:41" s="60" customFormat="1" hidden="1" x14ac:dyDescent="0.35">
      <c r="A54076" s="46"/>
      <c r="H54076" s="103"/>
      <c r="AD54076" s="99"/>
      <c r="AF54076" s="46"/>
      <c r="AM54076" s="121"/>
      <c r="AO54076" s="46"/>
    </row>
    <row r="54077" spans="1:41" s="60" customFormat="1" hidden="1" x14ac:dyDescent="0.35">
      <c r="A54077" s="46"/>
      <c r="H54077" s="103"/>
      <c r="AD54077" s="99"/>
      <c r="AF54077" s="46"/>
      <c r="AM54077" s="121"/>
      <c r="AO54077" s="46"/>
    </row>
    <row r="54078" spans="1:41" s="60" customFormat="1" hidden="1" x14ac:dyDescent="0.35">
      <c r="A54078" s="46"/>
      <c r="H54078" s="103"/>
      <c r="AD54078" s="99"/>
      <c r="AF54078" s="46"/>
      <c r="AM54078" s="121"/>
      <c r="AO54078" s="46"/>
    </row>
    <row r="54079" spans="1:41" s="60" customFormat="1" hidden="1" x14ac:dyDescent="0.35">
      <c r="A54079" s="46"/>
      <c r="H54079" s="103"/>
      <c r="AD54079" s="99"/>
      <c r="AF54079" s="46"/>
      <c r="AM54079" s="121"/>
      <c r="AO54079" s="46"/>
    </row>
    <row r="54080" spans="1:41" s="60" customFormat="1" hidden="1" x14ac:dyDescent="0.35">
      <c r="A54080" s="46"/>
      <c r="H54080" s="103"/>
      <c r="AD54080" s="99"/>
      <c r="AF54080" s="46"/>
      <c r="AM54080" s="121"/>
      <c r="AO54080" s="46"/>
    </row>
    <row r="54081" spans="1:41" s="60" customFormat="1" hidden="1" x14ac:dyDescent="0.35">
      <c r="A54081" s="46"/>
      <c r="H54081" s="103"/>
      <c r="AD54081" s="99"/>
      <c r="AF54081" s="46"/>
      <c r="AM54081" s="121"/>
      <c r="AO54081" s="46"/>
    </row>
    <row r="54082" spans="1:41" s="60" customFormat="1" hidden="1" x14ac:dyDescent="0.35">
      <c r="A54082" s="46"/>
      <c r="H54082" s="103"/>
      <c r="AD54082" s="99"/>
      <c r="AF54082" s="46"/>
      <c r="AM54082" s="121"/>
      <c r="AO54082" s="46"/>
    </row>
    <row r="54083" spans="1:41" s="60" customFormat="1" hidden="1" x14ac:dyDescent="0.35">
      <c r="A54083" s="46"/>
      <c r="H54083" s="103"/>
      <c r="AD54083" s="99"/>
      <c r="AF54083" s="46"/>
      <c r="AM54083" s="121"/>
      <c r="AO54083" s="46"/>
    </row>
    <row r="54084" spans="1:41" s="60" customFormat="1" hidden="1" x14ac:dyDescent="0.35">
      <c r="A54084" s="46"/>
      <c r="H54084" s="103"/>
      <c r="AD54084" s="99"/>
      <c r="AF54084" s="46"/>
      <c r="AM54084" s="121"/>
      <c r="AO54084" s="46"/>
    </row>
    <row r="54085" spans="1:41" s="60" customFormat="1" hidden="1" x14ac:dyDescent="0.35">
      <c r="A54085" s="46"/>
      <c r="H54085" s="103"/>
      <c r="AD54085" s="99"/>
      <c r="AF54085" s="46"/>
      <c r="AM54085" s="121"/>
      <c r="AO54085" s="46"/>
    </row>
    <row r="54086" spans="1:41" s="60" customFormat="1" hidden="1" x14ac:dyDescent="0.35">
      <c r="A54086" s="46"/>
      <c r="H54086" s="103"/>
      <c r="AD54086" s="99"/>
      <c r="AF54086" s="46"/>
      <c r="AM54086" s="121"/>
      <c r="AO54086" s="46"/>
    </row>
    <row r="54087" spans="1:41" s="60" customFormat="1" hidden="1" x14ac:dyDescent="0.35">
      <c r="A54087" s="46"/>
      <c r="H54087" s="103"/>
      <c r="AD54087" s="99"/>
      <c r="AF54087" s="46"/>
      <c r="AM54087" s="121"/>
      <c r="AO54087" s="46"/>
    </row>
    <row r="54088" spans="1:41" s="60" customFormat="1" hidden="1" x14ac:dyDescent="0.35">
      <c r="A54088" s="46"/>
      <c r="H54088" s="103"/>
      <c r="AD54088" s="99"/>
      <c r="AF54088" s="46"/>
      <c r="AM54088" s="121"/>
      <c r="AO54088" s="46"/>
    </row>
    <row r="54089" spans="1:41" s="60" customFormat="1" hidden="1" x14ac:dyDescent="0.35">
      <c r="A54089" s="46"/>
      <c r="H54089" s="103"/>
      <c r="AD54089" s="99"/>
      <c r="AF54089" s="46"/>
      <c r="AM54089" s="121"/>
      <c r="AO54089" s="46"/>
    </row>
    <row r="54090" spans="1:41" s="60" customFormat="1" hidden="1" x14ac:dyDescent="0.35">
      <c r="A54090" s="46"/>
      <c r="H54090" s="103"/>
      <c r="AD54090" s="99"/>
      <c r="AF54090" s="46"/>
      <c r="AM54090" s="121"/>
      <c r="AO54090" s="46"/>
    </row>
    <row r="54091" spans="1:41" s="60" customFormat="1" hidden="1" x14ac:dyDescent="0.35">
      <c r="A54091" s="46"/>
      <c r="H54091" s="103"/>
      <c r="AD54091" s="99"/>
      <c r="AF54091" s="46"/>
      <c r="AM54091" s="121"/>
      <c r="AO54091" s="46"/>
    </row>
    <row r="54092" spans="1:41" s="60" customFormat="1" hidden="1" x14ac:dyDescent="0.35">
      <c r="A54092" s="46"/>
      <c r="H54092" s="103"/>
      <c r="AD54092" s="99"/>
      <c r="AF54092" s="46"/>
      <c r="AM54092" s="121"/>
      <c r="AO54092" s="46"/>
    </row>
    <row r="54093" spans="1:41" s="60" customFormat="1" hidden="1" x14ac:dyDescent="0.35">
      <c r="A54093" s="46"/>
      <c r="H54093" s="103"/>
      <c r="AD54093" s="99"/>
      <c r="AF54093" s="46"/>
      <c r="AM54093" s="121"/>
      <c r="AO54093" s="46"/>
    </row>
    <row r="54094" spans="1:41" s="60" customFormat="1" hidden="1" x14ac:dyDescent="0.35">
      <c r="A54094" s="46"/>
      <c r="H54094" s="103"/>
      <c r="AD54094" s="99"/>
      <c r="AF54094" s="46"/>
      <c r="AM54094" s="121"/>
      <c r="AO54094" s="46"/>
    </row>
    <row r="54095" spans="1:41" s="60" customFormat="1" hidden="1" x14ac:dyDescent="0.35">
      <c r="A54095" s="46"/>
      <c r="H54095" s="103"/>
      <c r="AD54095" s="99"/>
      <c r="AF54095" s="46"/>
      <c r="AM54095" s="121"/>
      <c r="AO54095" s="46"/>
    </row>
    <row r="54096" spans="1:41" s="60" customFormat="1" hidden="1" x14ac:dyDescent="0.35">
      <c r="A54096" s="46"/>
      <c r="H54096" s="103"/>
      <c r="AD54096" s="99"/>
      <c r="AF54096" s="46"/>
      <c r="AM54096" s="121"/>
      <c r="AO54096" s="46"/>
    </row>
    <row r="54097" spans="1:41" s="60" customFormat="1" hidden="1" x14ac:dyDescent="0.35">
      <c r="A54097" s="46"/>
      <c r="H54097" s="103"/>
      <c r="AD54097" s="99"/>
      <c r="AF54097" s="46"/>
      <c r="AM54097" s="121"/>
      <c r="AO54097" s="46"/>
    </row>
    <row r="54098" spans="1:41" s="60" customFormat="1" hidden="1" x14ac:dyDescent="0.35">
      <c r="A54098" s="46"/>
      <c r="H54098" s="103"/>
      <c r="AD54098" s="99"/>
      <c r="AF54098" s="46"/>
      <c r="AM54098" s="121"/>
      <c r="AO54098" s="46"/>
    </row>
    <row r="54099" spans="1:41" s="60" customFormat="1" hidden="1" x14ac:dyDescent="0.35">
      <c r="A54099" s="46"/>
      <c r="H54099" s="103"/>
      <c r="AD54099" s="99"/>
      <c r="AF54099" s="46"/>
      <c r="AM54099" s="121"/>
      <c r="AO54099" s="46"/>
    </row>
    <row r="54100" spans="1:41" s="60" customFormat="1" hidden="1" x14ac:dyDescent="0.35">
      <c r="A54100" s="46"/>
      <c r="H54100" s="103"/>
      <c r="AD54100" s="99"/>
      <c r="AF54100" s="46"/>
      <c r="AM54100" s="121"/>
      <c r="AO54100" s="46"/>
    </row>
    <row r="54101" spans="1:41" s="60" customFormat="1" hidden="1" x14ac:dyDescent="0.35">
      <c r="A54101" s="46"/>
      <c r="H54101" s="103"/>
      <c r="AD54101" s="99"/>
      <c r="AF54101" s="46"/>
      <c r="AM54101" s="121"/>
      <c r="AO54101" s="46"/>
    </row>
    <row r="54102" spans="1:41" s="60" customFormat="1" hidden="1" x14ac:dyDescent="0.35">
      <c r="A54102" s="46"/>
      <c r="H54102" s="103"/>
      <c r="AD54102" s="99"/>
      <c r="AF54102" s="46"/>
      <c r="AM54102" s="121"/>
      <c r="AO54102" s="46"/>
    </row>
    <row r="54103" spans="1:41" s="60" customFormat="1" hidden="1" x14ac:dyDescent="0.35">
      <c r="A54103" s="46"/>
      <c r="H54103" s="103"/>
      <c r="AD54103" s="99"/>
      <c r="AF54103" s="46"/>
      <c r="AM54103" s="121"/>
      <c r="AO54103" s="46"/>
    </row>
    <row r="54104" spans="1:41" s="60" customFormat="1" hidden="1" x14ac:dyDescent="0.35">
      <c r="A54104" s="46"/>
      <c r="H54104" s="103"/>
      <c r="AD54104" s="99"/>
      <c r="AF54104" s="46"/>
      <c r="AM54104" s="121"/>
      <c r="AO54104" s="46"/>
    </row>
    <row r="54105" spans="1:41" s="60" customFormat="1" hidden="1" x14ac:dyDescent="0.35">
      <c r="A54105" s="46"/>
      <c r="H54105" s="103"/>
      <c r="AD54105" s="99"/>
      <c r="AF54105" s="46"/>
      <c r="AM54105" s="121"/>
      <c r="AO54105" s="46"/>
    </row>
    <row r="54106" spans="1:41" s="60" customFormat="1" hidden="1" x14ac:dyDescent="0.35">
      <c r="A54106" s="46"/>
      <c r="H54106" s="103"/>
      <c r="AD54106" s="99"/>
      <c r="AF54106" s="46"/>
      <c r="AM54106" s="121"/>
      <c r="AO54106" s="46"/>
    </row>
    <row r="54107" spans="1:41" s="60" customFormat="1" hidden="1" x14ac:dyDescent="0.35">
      <c r="A54107" s="46"/>
      <c r="H54107" s="103"/>
      <c r="AD54107" s="99"/>
      <c r="AF54107" s="46"/>
      <c r="AM54107" s="121"/>
      <c r="AO54107" s="46"/>
    </row>
    <row r="54108" spans="1:41" s="60" customFormat="1" hidden="1" x14ac:dyDescent="0.35">
      <c r="A54108" s="46"/>
      <c r="H54108" s="103"/>
      <c r="AD54108" s="99"/>
      <c r="AF54108" s="46"/>
      <c r="AM54108" s="121"/>
      <c r="AO54108" s="46"/>
    </row>
    <row r="54109" spans="1:41" s="60" customFormat="1" hidden="1" x14ac:dyDescent="0.35">
      <c r="A54109" s="46"/>
      <c r="H54109" s="103"/>
      <c r="AD54109" s="99"/>
      <c r="AF54109" s="46"/>
      <c r="AM54109" s="121"/>
      <c r="AO54109" s="46"/>
    </row>
    <row r="54110" spans="1:41" s="60" customFormat="1" hidden="1" x14ac:dyDescent="0.35">
      <c r="A54110" s="46"/>
      <c r="H54110" s="103"/>
      <c r="AD54110" s="99"/>
      <c r="AF54110" s="46"/>
      <c r="AM54110" s="121"/>
      <c r="AO54110" s="46"/>
    </row>
    <row r="54111" spans="1:41" s="60" customFormat="1" hidden="1" x14ac:dyDescent="0.35">
      <c r="A54111" s="46"/>
      <c r="H54111" s="103"/>
      <c r="AD54111" s="99"/>
      <c r="AF54111" s="46"/>
      <c r="AM54111" s="121"/>
      <c r="AO54111" s="46"/>
    </row>
    <row r="54112" spans="1:41" s="60" customFormat="1" hidden="1" x14ac:dyDescent="0.35">
      <c r="A54112" s="46"/>
      <c r="H54112" s="103"/>
      <c r="AD54112" s="99"/>
      <c r="AF54112" s="46"/>
      <c r="AM54112" s="121"/>
      <c r="AO54112" s="46"/>
    </row>
    <row r="54113" spans="1:41" s="60" customFormat="1" hidden="1" x14ac:dyDescent="0.35">
      <c r="A54113" s="46"/>
      <c r="H54113" s="103"/>
      <c r="AD54113" s="99"/>
      <c r="AF54113" s="46"/>
      <c r="AM54113" s="121"/>
      <c r="AO54113" s="46"/>
    </row>
    <row r="54114" spans="1:41" s="60" customFormat="1" hidden="1" x14ac:dyDescent="0.35">
      <c r="A54114" s="46"/>
      <c r="H54114" s="103"/>
      <c r="AD54114" s="99"/>
      <c r="AF54114" s="46"/>
      <c r="AM54114" s="121"/>
      <c r="AO54114" s="46"/>
    </row>
    <row r="54115" spans="1:41" s="60" customFormat="1" hidden="1" x14ac:dyDescent="0.35">
      <c r="A54115" s="46"/>
      <c r="H54115" s="103"/>
      <c r="AD54115" s="99"/>
      <c r="AF54115" s="46"/>
      <c r="AM54115" s="121"/>
      <c r="AO54115" s="46"/>
    </row>
    <row r="54116" spans="1:41" s="60" customFormat="1" hidden="1" x14ac:dyDescent="0.35">
      <c r="A54116" s="46"/>
      <c r="H54116" s="103"/>
      <c r="AD54116" s="99"/>
      <c r="AF54116" s="46"/>
      <c r="AM54116" s="121"/>
      <c r="AO54116" s="46"/>
    </row>
    <row r="54117" spans="1:41" s="60" customFormat="1" hidden="1" x14ac:dyDescent="0.35">
      <c r="A54117" s="46"/>
      <c r="H54117" s="103"/>
      <c r="AD54117" s="99"/>
      <c r="AF54117" s="46"/>
      <c r="AM54117" s="121"/>
      <c r="AO54117" s="46"/>
    </row>
    <row r="54118" spans="1:41" s="60" customFormat="1" hidden="1" x14ac:dyDescent="0.35">
      <c r="A54118" s="46"/>
      <c r="H54118" s="103"/>
      <c r="AD54118" s="99"/>
      <c r="AF54118" s="46"/>
      <c r="AM54118" s="121"/>
      <c r="AO54118" s="46"/>
    </row>
    <row r="54119" spans="1:41" s="60" customFormat="1" hidden="1" x14ac:dyDescent="0.35">
      <c r="A54119" s="46"/>
      <c r="H54119" s="103"/>
      <c r="AD54119" s="99"/>
      <c r="AF54119" s="46"/>
      <c r="AM54119" s="121"/>
      <c r="AO54119" s="46"/>
    </row>
    <row r="54120" spans="1:41" s="60" customFormat="1" hidden="1" x14ac:dyDescent="0.35">
      <c r="A54120" s="46"/>
      <c r="H54120" s="103"/>
      <c r="AD54120" s="99"/>
      <c r="AF54120" s="46"/>
      <c r="AM54120" s="121"/>
      <c r="AO54120" s="46"/>
    </row>
    <row r="54121" spans="1:41" s="60" customFormat="1" hidden="1" x14ac:dyDescent="0.35">
      <c r="A54121" s="46"/>
      <c r="H54121" s="103"/>
      <c r="AD54121" s="99"/>
      <c r="AF54121" s="46"/>
      <c r="AM54121" s="121"/>
      <c r="AO54121" s="46"/>
    </row>
    <row r="54122" spans="1:41" s="60" customFormat="1" hidden="1" x14ac:dyDescent="0.35">
      <c r="A54122" s="46"/>
      <c r="H54122" s="103"/>
      <c r="AD54122" s="99"/>
      <c r="AF54122" s="46"/>
      <c r="AM54122" s="121"/>
      <c r="AO54122" s="46"/>
    </row>
    <row r="54123" spans="1:41" s="60" customFormat="1" hidden="1" x14ac:dyDescent="0.35">
      <c r="A54123" s="46"/>
      <c r="H54123" s="103"/>
      <c r="AD54123" s="99"/>
      <c r="AF54123" s="46"/>
      <c r="AM54123" s="121"/>
      <c r="AO54123" s="46"/>
    </row>
    <row r="54124" spans="1:41" s="60" customFormat="1" hidden="1" x14ac:dyDescent="0.35">
      <c r="A54124" s="46"/>
      <c r="H54124" s="103"/>
      <c r="AD54124" s="99"/>
      <c r="AF54124" s="46"/>
      <c r="AM54124" s="121"/>
      <c r="AO54124" s="46"/>
    </row>
    <row r="54125" spans="1:41" s="60" customFormat="1" hidden="1" x14ac:dyDescent="0.35">
      <c r="A54125" s="46"/>
      <c r="H54125" s="103"/>
      <c r="AD54125" s="99"/>
      <c r="AF54125" s="46"/>
      <c r="AM54125" s="121"/>
      <c r="AO54125" s="46"/>
    </row>
    <row r="54126" spans="1:41" s="60" customFormat="1" hidden="1" x14ac:dyDescent="0.35">
      <c r="A54126" s="46"/>
      <c r="H54126" s="103"/>
      <c r="AD54126" s="99"/>
      <c r="AF54126" s="46"/>
      <c r="AM54126" s="121"/>
      <c r="AO54126" s="46"/>
    </row>
    <row r="54127" spans="1:41" s="60" customFormat="1" hidden="1" x14ac:dyDescent="0.35">
      <c r="A54127" s="46"/>
      <c r="H54127" s="103"/>
      <c r="AD54127" s="99"/>
      <c r="AF54127" s="46"/>
      <c r="AM54127" s="121"/>
      <c r="AO54127" s="46"/>
    </row>
    <row r="54128" spans="1:41" s="60" customFormat="1" hidden="1" x14ac:dyDescent="0.35">
      <c r="A54128" s="46"/>
      <c r="H54128" s="103"/>
      <c r="AD54128" s="99"/>
      <c r="AF54128" s="46"/>
      <c r="AM54128" s="121"/>
      <c r="AO54128" s="46"/>
    </row>
    <row r="54129" spans="1:41" s="60" customFormat="1" hidden="1" x14ac:dyDescent="0.35">
      <c r="A54129" s="46"/>
      <c r="H54129" s="103"/>
      <c r="AD54129" s="99"/>
      <c r="AF54129" s="46"/>
      <c r="AM54129" s="121"/>
      <c r="AO54129" s="46"/>
    </row>
    <row r="54130" spans="1:41" s="60" customFormat="1" hidden="1" x14ac:dyDescent="0.35">
      <c r="A54130" s="46"/>
      <c r="H54130" s="103"/>
      <c r="AD54130" s="99"/>
      <c r="AF54130" s="46"/>
      <c r="AM54130" s="121"/>
      <c r="AO54130" s="46"/>
    </row>
    <row r="54131" spans="1:41" s="60" customFormat="1" hidden="1" x14ac:dyDescent="0.35">
      <c r="A54131" s="46"/>
      <c r="H54131" s="103"/>
      <c r="AD54131" s="99"/>
      <c r="AF54131" s="46"/>
      <c r="AM54131" s="121"/>
      <c r="AO54131" s="46"/>
    </row>
    <row r="54132" spans="1:41" s="60" customFormat="1" hidden="1" x14ac:dyDescent="0.35">
      <c r="A54132" s="46"/>
      <c r="H54132" s="103"/>
      <c r="AD54132" s="99"/>
      <c r="AF54132" s="46"/>
      <c r="AM54132" s="121"/>
      <c r="AO54132" s="46"/>
    </row>
    <row r="54133" spans="1:41" s="60" customFormat="1" hidden="1" x14ac:dyDescent="0.35">
      <c r="A54133" s="46"/>
      <c r="H54133" s="103"/>
      <c r="AD54133" s="99"/>
      <c r="AF54133" s="46"/>
      <c r="AM54133" s="121"/>
      <c r="AO54133" s="46"/>
    </row>
    <row r="54134" spans="1:41" s="60" customFormat="1" hidden="1" x14ac:dyDescent="0.35">
      <c r="A54134" s="46"/>
      <c r="H54134" s="103"/>
      <c r="AD54134" s="99"/>
      <c r="AF54134" s="46"/>
      <c r="AM54134" s="121"/>
      <c r="AO54134" s="46"/>
    </row>
    <row r="54135" spans="1:41" s="60" customFormat="1" hidden="1" x14ac:dyDescent="0.35">
      <c r="A54135" s="46"/>
      <c r="H54135" s="103"/>
      <c r="AD54135" s="99"/>
      <c r="AF54135" s="46"/>
      <c r="AM54135" s="121"/>
      <c r="AO54135" s="46"/>
    </row>
    <row r="54136" spans="1:41" s="60" customFormat="1" hidden="1" x14ac:dyDescent="0.35">
      <c r="A54136" s="46"/>
      <c r="H54136" s="103"/>
      <c r="AD54136" s="99"/>
      <c r="AF54136" s="46"/>
      <c r="AM54136" s="121"/>
      <c r="AO54136" s="46"/>
    </row>
    <row r="54137" spans="1:41" s="60" customFormat="1" hidden="1" x14ac:dyDescent="0.35">
      <c r="A54137" s="46"/>
      <c r="H54137" s="103"/>
      <c r="AD54137" s="99"/>
      <c r="AF54137" s="46"/>
      <c r="AM54137" s="121"/>
      <c r="AO54137" s="46"/>
    </row>
    <row r="54138" spans="1:41" s="60" customFormat="1" hidden="1" x14ac:dyDescent="0.35">
      <c r="A54138" s="46"/>
      <c r="H54138" s="103"/>
      <c r="AD54138" s="99"/>
      <c r="AF54138" s="46"/>
      <c r="AM54138" s="121"/>
      <c r="AO54138" s="46"/>
    </row>
    <row r="54139" spans="1:41" s="60" customFormat="1" hidden="1" x14ac:dyDescent="0.35">
      <c r="A54139" s="46"/>
      <c r="H54139" s="103"/>
      <c r="AD54139" s="99"/>
      <c r="AF54139" s="46"/>
      <c r="AM54139" s="121"/>
      <c r="AO54139" s="46"/>
    </row>
    <row r="54140" spans="1:41" s="60" customFormat="1" hidden="1" x14ac:dyDescent="0.35">
      <c r="A54140" s="46"/>
      <c r="H54140" s="103"/>
      <c r="AD54140" s="99"/>
      <c r="AF54140" s="46"/>
      <c r="AM54140" s="121"/>
      <c r="AO54140" s="46"/>
    </row>
    <row r="54141" spans="1:41" s="60" customFormat="1" hidden="1" x14ac:dyDescent="0.35">
      <c r="A54141" s="46"/>
      <c r="H54141" s="103"/>
      <c r="AD54141" s="99"/>
      <c r="AF54141" s="46"/>
      <c r="AM54141" s="121"/>
      <c r="AO54141" s="46"/>
    </row>
    <row r="54142" spans="1:41" s="60" customFormat="1" hidden="1" x14ac:dyDescent="0.35">
      <c r="A54142" s="46"/>
      <c r="H54142" s="103"/>
      <c r="AD54142" s="99"/>
      <c r="AF54142" s="46"/>
      <c r="AM54142" s="121"/>
      <c r="AO54142" s="46"/>
    </row>
    <row r="54143" spans="1:41" s="60" customFormat="1" hidden="1" x14ac:dyDescent="0.35">
      <c r="A54143" s="46"/>
      <c r="H54143" s="103"/>
      <c r="AD54143" s="99"/>
      <c r="AF54143" s="46"/>
      <c r="AM54143" s="121"/>
      <c r="AO54143" s="46"/>
    </row>
    <row r="54144" spans="1:41" s="60" customFormat="1" hidden="1" x14ac:dyDescent="0.35">
      <c r="A54144" s="46"/>
      <c r="H54144" s="103"/>
      <c r="AD54144" s="99"/>
      <c r="AF54144" s="46"/>
      <c r="AM54144" s="121"/>
      <c r="AO54144" s="46"/>
    </row>
    <row r="54145" spans="1:41" s="60" customFormat="1" hidden="1" x14ac:dyDescent="0.35">
      <c r="A54145" s="46"/>
      <c r="H54145" s="103"/>
      <c r="AD54145" s="99"/>
      <c r="AF54145" s="46"/>
      <c r="AM54145" s="121"/>
      <c r="AO54145" s="46"/>
    </row>
    <row r="54146" spans="1:41" s="60" customFormat="1" hidden="1" x14ac:dyDescent="0.35">
      <c r="A54146" s="46"/>
      <c r="H54146" s="103"/>
      <c r="AD54146" s="99"/>
      <c r="AF54146" s="46"/>
      <c r="AM54146" s="121"/>
      <c r="AO54146" s="46"/>
    </row>
    <row r="54147" spans="1:41" s="60" customFormat="1" hidden="1" x14ac:dyDescent="0.35">
      <c r="A54147" s="46"/>
      <c r="H54147" s="103"/>
      <c r="AD54147" s="99"/>
      <c r="AF54147" s="46"/>
      <c r="AM54147" s="121"/>
      <c r="AO54147" s="46"/>
    </row>
    <row r="54148" spans="1:41" s="60" customFormat="1" hidden="1" x14ac:dyDescent="0.35">
      <c r="A54148" s="46"/>
      <c r="H54148" s="103"/>
      <c r="AD54148" s="99"/>
      <c r="AF54148" s="46"/>
      <c r="AM54148" s="121"/>
      <c r="AO54148" s="46"/>
    </row>
    <row r="54149" spans="1:41" s="60" customFormat="1" hidden="1" x14ac:dyDescent="0.35">
      <c r="A54149" s="46"/>
      <c r="H54149" s="103"/>
      <c r="AD54149" s="99"/>
      <c r="AF54149" s="46"/>
      <c r="AM54149" s="121"/>
      <c r="AO54149" s="46"/>
    </row>
    <row r="54150" spans="1:41" s="60" customFormat="1" hidden="1" x14ac:dyDescent="0.35">
      <c r="A54150" s="46"/>
      <c r="H54150" s="103"/>
      <c r="AD54150" s="99"/>
      <c r="AF54150" s="46"/>
      <c r="AM54150" s="121"/>
      <c r="AO54150" s="46"/>
    </row>
    <row r="54151" spans="1:41" s="60" customFormat="1" hidden="1" x14ac:dyDescent="0.35">
      <c r="A54151" s="46"/>
      <c r="H54151" s="103"/>
      <c r="AD54151" s="99"/>
      <c r="AF54151" s="46"/>
      <c r="AM54151" s="121"/>
      <c r="AO54151" s="46"/>
    </row>
    <row r="54152" spans="1:41" s="60" customFormat="1" hidden="1" x14ac:dyDescent="0.35">
      <c r="A54152" s="46"/>
      <c r="H54152" s="103"/>
      <c r="AD54152" s="99"/>
      <c r="AF54152" s="46"/>
      <c r="AM54152" s="121"/>
      <c r="AO54152" s="46"/>
    </row>
    <row r="54153" spans="1:41" s="60" customFormat="1" hidden="1" x14ac:dyDescent="0.35">
      <c r="A54153" s="46"/>
      <c r="H54153" s="103"/>
      <c r="AD54153" s="99"/>
      <c r="AF54153" s="46"/>
      <c r="AM54153" s="121"/>
      <c r="AO54153" s="46"/>
    </row>
    <row r="54154" spans="1:41" s="60" customFormat="1" hidden="1" x14ac:dyDescent="0.35">
      <c r="A54154" s="46"/>
      <c r="H54154" s="103"/>
      <c r="AD54154" s="99"/>
      <c r="AF54154" s="46"/>
      <c r="AM54154" s="121"/>
      <c r="AO54154" s="46"/>
    </row>
    <row r="54155" spans="1:41" s="60" customFormat="1" hidden="1" x14ac:dyDescent="0.35">
      <c r="A54155" s="46"/>
      <c r="H54155" s="103"/>
      <c r="AD54155" s="99"/>
      <c r="AF54155" s="46"/>
      <c r="AM54155" s="121"/>
      <c r="AO54155" s="46"/>
    </row>
    <row r="54156" spans="1:41" s="60" customFormat="1" hidden="1" x14ac:dyDescent="0.35">
      <c r="A54156" s="46"/>
      <c r="H54156" s="103"/>
      <c r="AD54156" s="99"/>
      <c r="AF54156" s="46"/>
      <c r="AM54156" s="121"/>
      <c r="AO54156" s="46"/>
    </row>
    <row r="54157" spans="1:41" s="60" customFormat="1" hidden="1" x14ac:dyDescent="0.35">
      <c r="A54157" s="46"/>
      <c r="H54157" s="103"/>
      <c r="AD54157" s="99"/>
      <c r="AF54157" s="46"/>
      <c r="AM54157" s="121"/>
      <c r="AO54157" s="46"/>
    </row>
    <row r="54158" spans="1:41" s="60" customFormat="1" hidden="1" x14ac:dyDescent="0.35">
      <c r="A54158" s="46"/>
      <c r="H54158" s="103"/>
      <c r="AD54158" s="99"/>
      <c r="AF54158" s="46"/>
      <c r="AM54158" s="121"/>
      <c r="AO54158" s="46"/>
    </row>
    <row r="54159" spans="1:41" s="60" customFormat="1" hidden="1" x14ac:dyDescent="0.35">
      <c r="A54159" s="46"/>
      <c r="H54159" s="103"/>
      <c r="AD54159" s="99"/>
      <c r="AF54159" s="46"/>
      <c r="AM54159" s="121"/>
      <c r="AO54159" s="46"/>
    </row>
    <row r="54160" spans="1:41" s="60" customFormat="1" hidden="1" x14ac:dyDescent="0.35">
      <c r="A54160" s="46"/>
      <c r="H54160" s="103"/>
      <c r="AD54160" s="99"/>
      <c r="AF54160" s="46"/>
      <c r="AM54160" s="121"/>
      <c r="AO54160" s="46"/>
    </row>
    <row r="54161" spans="1:41" s="60" customFormat="1" hidden="1" x14ac:dyDescent="0.35">
      <c r="A54161" s="46"/>
      <c r="H54161" s="103"/>
      <c r="AD54161" s="99"/>
      <c r="AF54161" s="46"/>
      <c r="AM54161" s="121"/>
      <c r="AO54161" s="46"/>
    </row>
    <row r="54162" spans="1:41" s="60" customFormat="1" hidden="1" x14ac:dyDescent="0.35">
      <c r="A54162" s="46"/>
      <c r="H54162" s="103"/>
      <c r="AD54162" s="99"/>
      <c r="AF54162" s="46"/>
      <c r="AM54162" s="121"/>
      <c r="AO54162" s="46"/>
    </row>
    <row r="54163" spans="1:41" s="60" customFormat="1" hidden="1" x14ac:dyDescent="0.35">
      <c r="A54163" s="46"/>
      <c r="H54163" s="103"/>
      <c r="AD54163" s="99"/>
      <c r="AF54163" s="46"/>
      <c r="AM54163" s="121"/>
      <c r="AO54163" s="46"/>
    </row>
    <row r="54164" spans="1:41" s="60" customFormat="1" hidden="1" x14ac:dyDescent="0.35">
      <c r="A54164" s="46"/>
      <c r="H54164" s="103"/>
      <c r="AD54164" s="99"/>
      <c r="AF54164" s="46"/>
      <c r="AM54164" s="121"/>
      <c r="AO54164" s="46"/>
    </row>
    <row r="54165" spans="1:41" s="60" customFormat="1" hidden="1" x14ac:dyDescent="0.35">
      <c r="A54165" s="46"/>
      <c r="H54165" s="103"/>
      <c r="AD54165" s="99"/>
      <c r="AF54165" s="46"/>
      <c r="AM54165" s="121"/>
      <c r="AO54165" s="46"/>
    </row>
    <row r="54166" spans="1:41" s="60" customFormat="1" hidden="1" x14ac:dyDescent="0.35">
      <c r="A54166" s="46"/>
      <c r="H54166" s="103"/>
      <c r="AD54166" s="99"/>
      <c r="AF54166" s="46"/>
      <c r="AM54166" s="121"/>
      <c r="AO54166" s="46"/>
    </row>
    <row r="54167" spans="1:41" s="60" customFormat="1" hidden="1" x14ac:dyDescent="0.35">
      <c r="A54167" s="46"/>
      <c r="H54167" s="103"/>
      <c r="AD54167" s="99"/>
      <c r="AF54167" s="46"/>
      <c r="AM54167" s="121"/>
      <c r="AO54167" s="46"/>
    </row>
    <row r="54168" spans="1:41" s="60" customFormat="1" hidden="1" x14ac:dyDescent="0.35">
      <c r="A54168" s="46"/>
      <c r="H54168" s="103"/>
      <c r="AD54168" s="99"/>
      <c r="AF54168" s="46"/>
      <c r="AM54168" s="121"/>
      <c r="AO54168" s="46"/>
    </row>
    <row r="54169" spans="1:41" s="60" customFormat="1" hidden="1" x14ac:dyDescent="0.35">
      <c r="A54169" s="46"/>
      <c r="H54169" s="103"/>
      <c r="AD54169" s="99"/>
      <c r="AF54169" s="46"/>
      <c r="AM54169" s="121"/>
      <c r="AO54169" s="46"/>
    </row>
    <row r="54170" spans="1:41" s="60" customFormat="1" hidden="1" x14ac:dyDescent="0.35">
      <c r="A54170" s="46"/>
      <c r="H54170" s="103"/>
      <c r="AD54170" s="99"/>
      <c r="AF54170" s="46"/>
      <c r="AM54170" s="121"/>
      <c r="AO54170" s="46"/>
    </row>
    <row r="54171" spans="1:41" s="60" customFormat="1" hidden="1" x14ac:dyDescent="0.35">
      <c r="A54171" s="46"/>
      <c r="H54171" s="103"/>
      <c r="AD54171" s="99"/>
      <c r="AF54171" s="46"/>
      <c r="AM54171" s="121"/>
      <c r="AO54171" s="46"/>
    </row>
    <row r="54172" spans="1:41" s="60" customFormat="1" hidden="1" x14ac:dyDescent="0.35">
      <c r="A54172" s="46"/>
      <c r="H54172" s="103"/>
      <c r="AD54172" s="99"/>
      <c r="AF54172" s="46"/>
      <c r="AM54172" s="121"/>
      <c r="AO54172" s="46"/>
    </row>
    <row r="54173" spans="1:41" s="60" customFormat="1" hidden="1" x14ac:dyDescent="0.35">
      <c r="A54173" s="46"/>
      <c r="H54173" s="103"/>
      <c r="AD54173" s="99"/>
      <c r="AF54173" s="46"/>
      <c r="AM54173" s="121"/>
      <c r="AO54173" s="46"/>
    </row>
    <row r="54174" spans="1:41" s="60" customFormat="1" hidden="1" x14ac:dyDescent="0.35">
      <c r="A54174" s="46"/>
      <c r="H54174" s="103"/>
      <c r="AD54174" s="99"/>
      <c r="AF54174" s="46"/>
      <c r="AM54174" s="121"/>
      <c r="AO54174" s="46"/>
    </row>
    <row r="54175" spans="1:41" s="60" customFormat="1" hidden="1" x14ac:dyDescent="0.35">
      <c r="A54175" s="46"/>
      <c r="H54175" s="103"/>
      <c r="AD54175" s="99"/>
      <c r="AF54175" s="46"/>
      <c r="AM54175" s="121"/>
      <c r="AO54175" s="46"/>
    </row>
    <row r="54176" spans="1:41" s="60" customFormat="1" hidden="1" x14ac:dyDescent="0.35">
      <c r="A54176" s="46"/>
      <c r="H54176" s="103"/>
      <c r="AD54176" s="99"/>
      <c r="AF54176" s="46"/>
      <c r="AM54176" s="121"/>
      <c r="AO54176" s="46"/>
    </row>
    <row r="54177" spans="1:41" s="60" customFormat="1" hidden="1" x14ac:dyDescent="0.35">
      <c r="A54177" s="46"/>
      <c r="H54177" s="103"/>
      <c r="AD54177" s="99"/>
      <c r="AF54177" s="46"/>
      <c r="AM54177" s="121"/>
      <c r="AO54177" s="46"/>
    </row>
    <row r="54178" spans="1:41" s="60" customFormat="1" hidden="1" x14ac:dyDescent="0.35">
      <c r="A54178" s="46"/>
      <c r="H54178" s="103"/>
      <c r="AD54178" s="99"/>
      <c r="AF54178" s="46"/>
      <c r="AM54178" s="121"/>
      <c r="AO54178" s="46"/>
    </row>
    <row r="54179" spans="1:41" s="60" customFormat="1" hidden="1" x14ac:dyDescent="0.35">
      <c r="A54179" s="46"/>
      <c r="H54179" s="103"/>
      <c r="AD54179" s="99"/>
      <c r="AF54179" s="46"/>
      <c r="AM54179" s="121"/>
      <c r="AO54179" s="46"/>
    </row>
    <row r="54180" spans="1:41" s="60" customFormat="1" hidden="1" x14ac:dyDescent="0.35">
      <c r="A54180" s="46"/>
      <c r="H54180" s="103"/>
      <c r="AD54180" s="99"/>
      <c r="AF54180" s="46"/>
      <c r="AM54180" s="121"/>
      <c r="AO54180" s="46"/>
    </row>
    <row r="54181" spans="1:41" s="60" customFormat="1" hidden="1" x14ac:dyDescent="0.35">
      <c r="A54181" s="46"/>
      <c r="H54181" s="103"/>
      <c r="AD54181" s="99"/>
      <c r="AF54181" s="46"/>
      <c r="AM54181" s="121"/>
      <c r="AO54181" s="46"/>
    </row>
    <row r="54182" spans="1:41" s="60" customFormat="1" hidden="1" x14ac:dyDescent="0.35">
      <c r="A54182" s="46"/>
      <c r="H54182" s="103"/>
      <c r="AD54182" s="99"/>
      <c r="AF54182" s="46"/>
      <c r="AM54182" s="121"/>
      <c r="AO54182" s="46"/>
    </row>
    <row r="54183" spans="1:41" s="60" customFormat="1" hidden="1" x14ac:dyDescent="0.35">
      <c r="A54183" s="46"/>
      <c r="H54183" s="103"/>
      <c r="AD54183" s="99"/>
      <c r="AF54183" s="46"/>
      <c r="AM54183" s="121"/>
      <c r="AO54183" s="46"/>
    </row>
    <row r="54184" spans="1:41" s="60" customFormat="1" hidden="1" x14ac:dyDescent="0.35">
      <c r="A54184" s="46"/>
      <c r="H54184" s="103"/>
      <c r="AD54184" s="99"/>
      <c r="AF54184" s="46"/>
      <c r="AM54184" s="121"/>
      <c r="AO54184" s="46"/>
    </row>
    <row r="54185" spans="1:41" s="60" customFormat="1" hidden="1" x14ac:dyDescent="0.35">
      <c r="A54185" s="46"/>
      <c r="H54185" s="103"/>
      <c r="AD54185" s="99"/>
      <c r="AF54185" s="46"/>
      <c r="AM54185" s="121"/>
      <c r="AO54185" s="46"/>
    </row>
    <row r="54186" spans="1:41" s="60" customFormat="1" hidden="1" x14ac:dyDescent="0.35">
      <c r="A54186" s="46"/>
      <c r="H54186" s="103"/>
      <c r="AD54186" s="99"/>
      <c r="AF54186" s="46"/>
      <c r="AM54186" s="121"/>
      <c r="AO54186" s="46"/>
    </row>
    <row r="54187" spans="1:41" s="60" customFormat="1" hidden="1" x14ac:dyDescent="0.35">
      <c r="A54187" s="46"/>
      <c r="H54187" s="103"/>
      <c r="AD54187" s="99"/>
      <c r="AF54187" s="46"/>
      <c r="AM54187" s="121"/>
      <c r="AO54187" s="46"/>
    </row>
    <row r="54188" spans="1:41" s="60" customFormat="1" hidden="1" x14ac:dyDescent="0.35">
      <c r="A54188" s="46"/>
      <c r="H54188" s="103"/>
      <c r="AD54188" s="99"/>
      <c r="AF54188" s="46"/>
      <c r="AM54188" s="121"/>
      <c r="AO54188" s="46"/>
    </row>
    <row r="54189" spans="1:41" s="60" customFormat="1" hidden="1" x14ac:dyDescent="0.35">
      <c r="A54189" s="46"/>
      <c r="H54189" s="103"/>
      <c r="AD54189" s="99"/>
      <c r="AF54189" s="46"/>
      <c r="AM54189" s="121"/>
      <c r="AO54189" s="46"/>
    </row>
    <row r="54190" spans="1:41" s="60" customFormat="1" hidden="1" x14ac:dyDescent="0.35">
      <c r="A54190" s="46"/>
      <c r="H54190" s="103"/>
      <c r="AD54190" s="99"/>
      <c r="AF54190" s="46"/>
      <c r="AM54190" s="121"/>
      <c r="AO54190" s="46"/>
    </row>
    <row r="54191" spans="1:41" s="60" customFormat="1" hidden="1" x14ac:dyDescent="0.35">
      <c r="A54191" s="46"/>
      <c r="H54191" s="103"/>
      <c r="AD54191" s="99"/>
      <c r="AF54191" s="46"/>
      <c r="AM54191" s="121"/>
      <c r="AO54191" s="46"/>
    </row>
    <row r="54192" spans="1:41" s="60" customFormat="1" hidden="1" x14ac:dyDescent="0.35">
      <c r="A54192" s="46"/>
      <c r="H54192" s="103"/>
      <c r="AD54192" s="99"/>
      <c r="AF54192" s="46"/>
      <c r="AM54192" s="121"/>
      <c r="AO54192" s="46"/>
    </row>
    <row r="54193" spans="1:41" s="60" customFormat="1" hidden="1" x14ac:dyDescent="0.35">
      <c r="A54193" s="46"/>
      <c r="H54193" s="103"/>
      <c r="AD54193" s="99"/>
      <c r="AF54193" s="46"/>
      <c r="AM54193" s="121"/>
      <c r="AO54193" s="46"/>
    </row>
    <row r="54194" spans="1:41" s="60" customFormat="1" hidden="1" x14ac:dyDescent="0.35">
      <c r="A54194" s="46"/>
      <c r="H54194" s="103"/>
      <c r="AD54194" s="99"/>
      <c r="AF54194" s="46"/>
      <c r="AM54194" s="121"/>
      <c r="AO54194" s="46"/>
    </row>
    <row r="54195" spans="1:41" s="60" customFormat="1" hidden="1" x14ac:dyDescent="0.35">
      <c r="A54195" s="46"/>
      <c r="H54195" s="103"/>
      <c r="AD54195" s="99"/>
      <c r="AF54195" s="46"/>
      <c r="AM54195" s="121"/>
      <c r="AO54195" s="46"/>
    </row>
    <row r="54196" spans="1:41" s="60" customFormat="1" hidden="1" x14ac:dyDescent="0.35">
      <c r="A54196" s="46"/>
      <c r="H54196" s="103"/>
      <c r="AD54196" s="99"/>
      <c r="AF54196" s="46"/>
      <c r="AM54196" s="121"/>
      <c r="AO54196" s="46"/>
    </row>
    <row r="54197" spans="1:41" s="60" customFormat="1" hidden="1" x14ac:dyDescent="0.35">
      <c r="A54197" s="46"/>
      <c r="H54197" s="103"/>
      <c r="AD54197" s="99"/>
      <c r="AF54197" s="46"/>
      <c r="AM54197" s="121"/>
      <c r="AO54197" s="46"/>
    </row>
    <row r="54198" spans="1:41" s="60" customFormat="1" hidden="1" x14ac:dyDescent="0.35">
      <c r="A54198" s="46"/>
      <c r="H54198" s="103"/>
      <c r="AD54198" s="99"/>
      <c r="AF54198" s="46"/>
      <c r="AM54198" s="121"/>
      <c r="AO54198" s="46"/>
    </row>
    <row r="54199" spans="1:41" s="60" customFormat="1" hidden="1" x14ac:dyDescent="0.35">
      <c r="A54199" s="46"/>
      <c r="H54199" s="103"/>
      <c r="AD54199" s="99"/>
      <c r="AF54199" s="46"/>
      <c r="AM54199" s="121"/>
      <c r="AO54199" s="46"/>
    </row>
    <row r="54200" spans="1:41" s="60" customFormat="1" hidden="1" x14ac:dyDescent="0.35">
      <c r="A54200" s="46"/>
      <c r="H54200" s="103"/>
      <c r="AD54200" s="99"/>
      <c r="AF54200" s="46"/>
      <c r="AM54200" s="121"/>
      <c r="AO54200" s="46"/>
    </row>
    <row r="54201" spans="1:41" s="60" customFormat="1" hidden="1" x14ac:dyDescent="0.35">
      <c r="A54201" s="46"/>
      <c r="H54201" s="103"/>
      <c r="AD54201" s="99"/>
      <c r="AF54201" s="46"/>
      <c r="AM54201" s="121"/>
      <c r="AO54201" s="46"/>
    </row>
    <row r="54202" spans="1:41" s="60" customFormat="1" hidden="1" x14ac:dyDescent="0.35">
      <c r="A54202" s="46"/>
      <c r="H54202" s="103"/>
      <c r="AD54202" s="99"/>
      <c r="AF54202" s="46"/>
      <c r="AM54202" s="121"/>
      <c r="AO54202" s="46"/>
    </row>
    <row r="54203" spans="1:41" s="60" customFormat="1" hidden="1" x14ac:dyDescent="0.35">
      <c r="A54203" s="46"/>
      <c r="H54203" s="103"/>
      <c r="AD54203" s="99"/>
      <c r="AF54203" s="46"/>
      <c r="AM54203" s="121"/>
      <c r="AO54203" s="46"/>
    </row>
    <row r="54204" spans="1:41" s="60" customFormat="1" hidden="1" x14ac:dyDescent="0.35">
      <c r="A54204" s="46"/>
      <c r="H54204" s="103"/>
      <c r="AD54204" s="99"/>
      <c r="AF54204" s="46"/>
      <c r="AM54204" s="121"/>
      <c r="AO54204" s="46"/>
    </row>
    <row r="54205" spans="1:41" s="60" customFormat="1" hidden="1" x14ac:dyDescent="0.35">
      <c r="A54205" s="46"/>
      <c r="H54205" s="103"/>
      <c r="AD54205" s="99"/>
      <c r="AF54205" s="46"/>
      <c r="AM54205" s="121"/>
      <c r="AO54205" s="46"/>
    </row>
    <row r="54206" spans="1:41" s="60" customFormat="1" hidden="1" x14ac:dyDescent="0.35">
      <c r="A54206" s="46"/>
      <c r="H54206" s="103"/>
      <c r="AD54206" s="99"/>
      <c r="AF54206" s="46"/>
      <c r="AM54206" s="121"/>
      <c r="AO54206" s="46"/>
    </row>
    <row r="54207" spans="1:41" s="60" customFormat="1" hidden="1" x14ac:dyDescent="0.35">
      <c r="A54207" s="46"/>
      <c r="H54207" s="103"/>
      <c r="AD54207" s="99"/>
      <c r="AF54207" s="46"/>
      <c r="AM54207" s="121"/>
      <c r="AO54207" s="46"/>
    </row>
    <row r="54208" spans="1:41" s="60" customFormat="1" hidden="1" x14ac:dyDescent="0.35">
      <c r="A54208" s="46"/>
      <c r="H54208" s="103"/>
      <c r="AD54208" s="99"/>
      <c r="AF54208" s="46"/>
      <c r="AM54208" s="121"/>
      <c r="AO54208" s="46"/>
    </row>
    <row r="54209" spans="1:41" s="60" customFormat="1" hidden="1" x14ac:dyDescent="0.35">
      <c r="A54209" s="46"/>
      <c r="H54209" s="103"/>
      <c r="AD54209" s="99"/>
      <c r="AF54209" s="46"/>
      <c r="AM54209" s="121"/>
      <c r="AO54209" s="46"/>
    </row>
    <row r="54210" spans="1:41" s="60" customFormat="1" hidden="1" x14ac:dyDescent="0.35">
      <c r="A54210" s="46"/>
      <c r="H54210" s="103"/>
      <c r="AD54210" s="99"/>
      <c r="AF54210" s="46"/>
      <c r="AM54210" s="121"/>
      <c r="AO54210" s="46"/>
    </row>
    <row r="54211" spans="1:41" s="60" customFormat="1" hidden="1" x14ac:dyDescent="0.35">
      <c r="A54211" s="46"/>
      <c r="H54211" s="103"/>
      <c r="AD54211" s="99"/>
      <c r="AF54211" s="46"/>
      <c r="AM54211" s="121"/>
      <c r="AO54211" s="46"/>
    </row>
    <row r="54212" spans="1:41" s="60" customFormat="1" hidden="1" x14ac:dyDescent="0.35">
      <c r="A54212" s="46"/>
      <c r="H54212" s="103"/>
      <c r="AD54212" s="99"/>
      <c r="AF54212" s="46"/>
      <c r="AM54212" s="121"/>
      <c r="AO54212" s="46"/>
    </row>
    <row r="54213" spans="1:41" s="60" customFormat="1" hidden="1" x14ac:dyDescent="0.35">
      <c r="A54213" s="46"/>
      <c r="H54213" s="103"/>
      <c r="AD54213" s="99"/>
      <c r="AF54213" s="46"/>
      <c r="AM54213" s="121"/>
      <c r="AO54213" s="46"/>
    </row>
    <row r="54214" spans="1:41" s="60" customFormat="1" hidden="1" x14ac:dyDescent="0.35">
      <c r="A54214" s="46"/>
      <c r="H54214" s="103"/>
      <c r="AD54214" s="99"/>
      <c r="AF54214" s="46"/>
      <c r="AM54214" s="121"/>
      <c r="AO54214" s="46"/>
    </row>
    <row r="54215" spans="1:41" s="60" customFormat="1" hidden="1" x14ac:dyDescent="0.35">
      <c r="A54215" s="46"/>
      <c r="H54215" s="103"/>
      <c r="AD54215" s="99"/>
      <c r="AF54215" s="46"/>
      <c r="AM54215" s="121"/>
      <c r="AO54215" s="46"/>
    </row>
    <row r="54216" spans="1:41" s="60" customFormat="1" hidden="1" x14ac:dyDescent="0.35">
      <c r="A54216" s="46"/>
      <c r="H54216" s="103"/>
      <c r="AD54216" s="99"/>
      <c r="AF54216" s="46"/>
      <c r="AM54216" s="121"/>
      <c r="AO54216" s="46"/>
    </row>
    <row r="54217" spans="1:41" s="60" customFormat="1" hidden="1" x14ac:dyDescent="0.35">
      <c r="A54217" s="46"/>
      <c r="H54217" s="103"/>
      <c r="AD54217" s="99"/>
      <c r="AF54217" s="46"/>
      <c r="AM54217" s="121"/>
      <c r="AO54217" s="46"/>
    </row>
    <row r="54218" spans="1:41" s="60" customFormat="1" hidden="1" x14ac:dyDescent="0.35">
      <c r="A54218" s="46"/>
      <c r="H54218" s="103"/>
      <c r="AD54218" s="99"/>
      <c r="AF54218" s="46"/>
      <c r="AM54218" s="121"/>
      <c r="AO54218" s="46"/>
    </row>
    <row r="54219" spans="1:41" s="60" customFormat="1" hidden="1" x14ac:dyDescent="0.35">
      <c r="A54219" s="46"/>
      <c r="H54219" s="103"/>
      <c r="AD54219" s="99"/>
      <c r="AF54219" s="46"/>
      <c r="AM54219" s="121"/>
      <c r="AO54219" s="46"/>
    </row>
    <row r="54220" spans="1:41" s="60" customFormat="1" hidden="1" x14ac:dyDescent="0.35">
      <c r="A54220" s="46"/>
      <c r="H54220" s="103"/>
      <c r="AD54220" s="99"/>
      <c r="AF54220" s="46"/>
      <c r="AM54220" s="121"/>
      <c r="AO54220" s="46"/>
    </row>
    <row r="54221" spans="1:41" s="60" customFormat="1" hidden="1" x14ac:dyDescent="0.35">
      <c r="A54221" s="46"/>
      <c r="H54221" s="103"/>
      <c r="AD54221" s="99"/>
      <c r="AF54221" s="46"/>
      <c r="AM54221" s="121"/>
      <c r="AO54221" s="46"/>
    </row>
    <row r="54222" spans="1:41" s="60" customFormat="1" hidden="1" x14ac:dyDescent="0.35">
      <c r="A54222" s="46"/>
      <c r="H54222" s="103"/>
      <c r="AD54222" s="99"/>
      <c r="AF54222" s="46"/>
      <c r="AM54222" s="121"/>
      <c r="AO54222" s="46"/>
    </row>
    <row r="54223" spans="1:41" s="60" customFormat="1" hidden="1" x14ac:dyDescent="0.35">
      <c r="A54223" s="46"/>
      <c r="H54223" s="103"/>
      <c r="AD54223" s="99"/>
      <c r="AF54223" s="46"/>
      <c r="AM54223" s="121"/>
      <c r="AO54223" s="46"/>
    </row>
    <row r="54224" spans="1:41" s="60" customFormat="1" hidden="1" x14ac:dyDescent="0.35">
      <c r="A54224" s="46"/>
      <c r="H54224" s="103"/>
      <c r="AD54224" s="99"/>
      <c r="AF54224" s="46"/>
      <c r="AM54224" s="121"/>
      <c r="AO54224" s="46"/>
    </row>
    <row r="54225" spans="1:41" s="60" customFormat="1" hidden="1" x14ac:dyDescent="0.35">
      <c r="A54225" s="46"/>
      <c r="H54225" s="103"/>
      <c r="AD54225" s="99"/>
      <c r="AF54225" s="46"/>
      <c r="AM54225" s="121"/>
      <c r="AO54225" s="46"/>
    </row>
    <row r="54226" spans="1:41" s="60" customFormat="1" hidden="1" x14ac:dyDescent="0.35">
      <c r="A54226" s="46"/>
      <c r="H54226" s="103"/>
      <c r="AD54226" s="99"/>
      <c r="AF54226" s="46"/>
      <c r="AM54226" s="121"/>
      <c r="AO54226" s="46"/>
    </row>
    <row r="54227" spans="1:41" s="60" customFormat="1" hidden="1" x14ac:dyDescent="0.35">
      <c r="A54227" s="46"/>
      <c r="H54227" s="103"/>
      <c r="AD54227" s="99"/>
      <c r="AF54227" s="46"/>
      <c r="AM54227" s="121"/>
      <c r="AO54227" s="46"/>
    </row>
    <row r="54228" spans="1:41" s="60" customFormat="1" hidden="1" x14ac:dyDescent="0.35">
      <c r="A54228" s="46"/>
      <c r="H54228" s="103"/>
      <c r="AD54228" s="99"/>
      <c r="AF54228" s="46"/>
      <c r="AM54228" s="121"/>
      <c r="AO54228" s="46"/>
    </row>
    <row r="54229" spans="1:41" s="60" customFormat="1" hidden="1" x14ac:dyDescent="0.35">
      <c r="A54229" s="46"/>
      <c r="H54229" s="103"/>
      <c r="AD54229" s="99"/>
      <c r="AF54229" s="46"/>
      <c r="AM54229" s="121"/>
      <c r="AO54229" s="46"/>
    </row>
    <row r="54230" spans="1:41" s="60" customFormat="1" hidden="1" x14ac:dyDescent="0.35">
      <c r="A54230" s="46"/>
      <c r="H54230" s="103"/>
      <c r="AD54230" s="99"/>
      <c r="AF54230" s="46"/>
      <c r="AM54230" s="121"/>
      <c r="AO54230" s="46"/>
    </row>
    <row r="54231" spans="1:41" s="60" customFormat="1" hidden="1" x14ac:dyDescent="0.35">
      <c r="A54231" s="46"/>
      <c r="H54231" s="103"/>
      <c r="AD54231" s="99"/>
      <c r="AF54231" s="46"/>
      <c r="AM54231" s="121"/>
      <c r="AO54231" s="46"/>
    </row>
    <row r="54232" spans="1:41" s="60" customFormat="1" hidden="1" x14ac:dyDescent="0.35">
      <c r="A54232" s="46"/>
      <c r="H54232" s="103"/>
      <c r="AD54232" s="99"/>
      <c r="AF54232" s="46"/>
      <c r="AM54232" s="121"/>
      <c r="AO54232" s="46"/>
    </row>
    <row r="54233" spans="1:41" s="60" customFormat="1" hidden="1" x14ac:dyDescent="0.35">
      <c r="A54233" s="46"/>
      <c r="H54233" s="103"/>
      <c r="AD54233" s="99"/>
      <c r="AF54233" s="46"/>
      <c r="AM54233" s="121"/>
      <c r="AO54233" s="46"/>
    </row>
    <row r="54234" spans="1:41" s="60" customFormat="1" hidden="1" x14ac:dyDescent="0.35">
      <c r="A54234" s="46"/>
      <c r="H54234" s="103"/>
      <c r="AD54234" s="99"/>
      <c r="AF54234" s="46"/>
      <c r="AM54234" s="121"/>
      <c r="AO54234" s="46"/>
    </row>
    <row r="54235" spans="1:41" s="60" customFormat="1" hidden="1" x14ac:dyDescent="0.35">
      <c r="A54235" s="46"/>
      <c r="H54235" s="103"/>
      <c r="AD54235" s="99"/>
      <c r="AF54235" s="46"/>
      <c r="AM54235" s="121"/>
      <c r="AO54235" s="46"/>
    </row>
    <row r="54236" spans="1:41" s="60" customFormat="1" hidden="1" x14ac:dyDescent="0.35">
      <c r="A54236" s="46"/>
      <c r="H54236" s="103"/>
      <c r="AD54236" s="99"/>
      <c r="AF54236" s="46"/>
      <c r="AM54236" s="121"/>
      <c r="AO54236" s="46"/>
    </row>
    <row r="54237" spans="1:41" s="60" customFormat="1" hidden="1" x14ac:dyDescent="0.35">
      <c r="A54237" s="46"/>
      <c r="H54237" s="103"/>
      <c r="AD54237" s="99"/>
      <c r="AF54237" s="46"/>
      <c r="AM54237" s="121"/>
      <c r="AO54237" s="46"/>
    </row>
    <row r="54238" spans="1:41" s="60" customFormat="1" hidden="1" x14ac:dyDescent="0.35">
      <c r="A54238" s="46"/>
      <c r="H54238" s="103"/>
      <c r="AD54238" s="99"/>
      <c r="AF54238" s="46"/>
      <c r="AM54238" s="121"/>
      <c r="AO54238" s="46"/>
    </row>
    <row r="54239" spans="1:41" s="60" customFormat="1" hidden="1" x14ac:dyDescent="0.35">
      <c r="A54239" s="46"/>
      <c r="H54239" s="103"/>
      <c r="AD54239" s="99"/>
      <c r="AF54239" s="46"/>
      <c r="AM54239" s="121"/>
      <c r="AO54239" s="46"/>
    </row>
    <row r="54240" spans="1:41" s="60" customFormat="1" hidden="1" x14ac:dyDescent="0.35">
      <c r="A54240" s="46"/>
      <c r="H54240" s="103"/>
      <c r="AD54240" s="99"/>
      <c r="AF54240" s="46"/>
      <c r="AM54240" s="121"/>
      <c r="AO54240" s="46"/>
    </row>
    <row r="54241" spans="1:41" s="60" customFormat="1" hidden="1" x14ac:dyDescent="0.35">
      <c r="A54241" s="46"/>
      <c r="H54241" s="103"/>
      <c r="AD54241" s="99"/>
      <c r="AF54241" s="46"/>
      <c r="AM54241" s="121"/>
      <c r="AO54241" s="46"/>
    </row>
    <row r="54242" spans="1:41" s="60" customFormat="1" hidden="1" x14ac:dyDescent="0.35">
      <c r="A54242" s="46"/>
      <c r="H54242" s="103"/>
      <c r="AD54242" s="99"/>
      <c r="AF54242" s="46"/>
      <c r="AM54242" s="121"/>
      <c r="AO54242" s="46"/>
    </row>
    <row r="54243" spans="1:41" s="60" customFormat="1" hidden="1" x14ac:dyDescent="0.35">
      <c r="A54243" s="46"/>
      <c r="H54243" s="103"/>
      <c r="AD54243" s="99"/>
      <c r="AF54243" s="46"/>
      <c r="AM54243" s="121"/>
      <c r="AO54243" s="46"/>
    </row>
    <row r="54244" spans="1:41" s="60" customFormat="1" hidden="1" x14ac:dyDescent="0.35">
      <c r="A54244" s="46"/>
      <c r="H54244" s="103"/>
      <c r="AD54244" s="99"/>
      <c r="AF54244" s="46"/>
      <c r="AM54244" s="121"/>
      <c r="AO54244" s="46"/>
    </row>
    <row r="54245" spans="1:41" s="60" customFormat="1" hidden="1" x14ac:dyDescent="0.35">
      <c r="A54245" s="46"/>
      <c r="H54245" s="103"/>
      <c r="AD54245" s="99"/>
      <c r="AF54245" s="46"/>
      <c r="AM54245" s="121"/>
      <c r="AO54245" s="46"/>
    </row>
    <row r="54246" spans="1:41" s="60" customFormat="1" hidden="1" x14ac:dyDescent="0.35">
      <c r="A54246" s="46"/>
      <c r="H54246" s="103"/>
      <c r="AD54246" s="99"/>
      <c r="AF54246" s="46"/>
      <c r="AM54246" s="121"/>
      <c r="AO54246" s="46"/>
    </row>
    <row r="54247" spans="1:41" s="60" customFormat="1" hidden="1" x14ac:dyDescent="0.35">
      <c r="A54247" s="46"/>
      <c r="H54247" s="103"/>
      <c r="AD54247" s="99"/>
      <c r="AF54247" s="46"/>
      <c r="AM54247" s="121"/>
      <c r="AO54247" s="46"/>
    </row>
    <row r="54248" spans="1:41" s="60" customFormat="1" hidden="1" x14ac:dyDescent="0.35">
      <c r="A54248" s="46"/>
      <c r="H54248" s="103"/>
      <c r="AD54248" s="99"/>
      <c r="AF54248" s="46"/>
      <c r="AM54248" s="121"/>
      <c r="AO54248" s="46"/>
    </row>
    <row r="54249" spans="1:41" s="60" customFormat="1" hidden="1" x14ac:dyDescent="0.35">
      <c r="A54249" s="46"/>
      <c r="H54249" s="103"/>
      <c r="AD54249" s="99"/>
      <c r="AF54249" s="46"/>
      <c r="AM54249" s="121"/>
      <c r="AO54249" s="46"/>
    </row>
    <row r="54250" spans="1:41" s="60" customFormat="1" hidden="1" x14ac:dyDescent="0.35">
      <c r="A54250" s="46"/>
      <c r="H54250" s="103"/>
      <c r="AD54250" s="99"/>
      <c r="AF54250" s="46"/>
      <c r="AM54250" s="121"/>
      <c r="AO54250" s="46"/>
    </row>
    <row r="54251" spans="1:41" s="60" customFormat="1" hidden="1" x14ac:dyDescent="0.35">
      <c r="A54251" s="46"/>
      <c r="H54251" s="103"/>
      <c r="AD54251" s="99"/>
      <c r="AF54251" s="46"/>
      <c r="AM54251" s="121"/>
      <c r="AO54251" s="46"/>
    </row>
    <row r="54252" spans="1:41" s="60" customFormat="1" hidden="1" x14ac:dyDescent="0.35">
      <c r="A54252" s="46"/>
      <c r="H54252" s="103"/>
      <c r="AD54252" s="99"/>
      <c r="AF54252" s="46"/>
      <c r="AM54252" s="121"/>
      <c r="AO54252" s="46"/>
    </row>
    <row r="54253" spans="1:41" s="60" customFormat="1" hidden="1" x14ac:dyDescent="0.35">
      <c r="A54253" s="46"/>
      <c r="H54253" s="103"/>
      <c r="AD54253" s="99"/>
      <c r="AF54253" s="46"/>
      <c r="AM54253" s="121"/>
      <c r="AO54253" s="46"/>
    </row>
    <row r="54254" spans="1:41" s="60" customFormat="1" hidden="1" x14ac:dyDescent="0.35">
      <c r="A54254" s="46"/>
      <c r="H54254" s="103"/>
      <c r="AD54254" s="99"/>
      <c r="AF54254" s="46"/>
      <c r="AM54254" s="121"/>
      <c r="AO54254" s="46"/>
    </row>
    <row r="54255" spans="1:41" s="60" customFormat="1" hidden="1" x14ac:dyDescent="0.35">
      <c r="A54255" s="46"/>
      <c r="H54255" s="103"/>
      <c r="AD54255" s="99"/>
      <c r="AF54255" s="46"/>
      <c r="AM54255" s="121"/>
      <c r="AO54255" s="46"/>
    </row>
    <row r="54256" spans="1:41" s="60" customFormat="1" hidden="1" x14ac:dyDescent="0.35">
      <c r="A54256" s="46"/>
      <c r="H54256" s="103"/>
      <c r="AD54256" s="99"/>
      <c r="AF54256" s="46"/>
      <c r="AM54256" s="121"/>
      <c r="AO54256" s="46"/>
    </row>
    <row r="54257" spans="1:41" s="60" customFormat="1" hidden="1" x14ac:dyDescent="0.35">
      <c r="A54257" s="46"/>
      <c r="H54257" s="103"/>
      <c r="AD54257" s="99"/>
      <c r="AF54257" s="46"/>
      <c r="AM54257" s="121"/>
      <c r="AO54257" s="46"/>
    </row>
    <row r="54258" spans="1:41" s="60" customFormat="1" hidden="1" x14ac:dyDescent="0.35">
      <c r="A54258" s="46"/>
      <c r="H54258" s="103"/>
      <c r="AD54258" s="99"/>
      <c r="AF54258" s="46"/>
      <c r="AM54258" s="121"/>
      <c r="AO54258" s="46"/>
    </row>
    <row r="54259" spans="1:41" s="60" customFormat="1" hidden="1" x14ac:dyDescent="0.35">
      <c r="A54259" s="46"/>
      <c r="H54259" s="103"/>
      <c r="AD54259" s="99"/>
      <c r="AF54259" s="46"/>
      <c r="AM54259" s="121"/>
      <c r="AO54259" s="46"/>
    </row>
    <row r="54260" spans="1:41" s="60" customFormat="1" hidden="1" x14ac:dyDescent="0.35">
      <c r="A54260" s="46"/>
      <c r="H54260" s="103"/>
      <c r="AD54260" s="99"/>
      <c r="AF54260" s="46"/>
      <c r="AM54260" s="121"/>
      <c r="AO54260" s="46"/>
    </row>
    <row r="54261" spans="1:41" s="60" customFormat="1" hidden="1" x14ac:dyDescent="0.35">
      <c r="A54261" s="46"/>
      <c r="H54261" s="103"/>
      <c r="AD54261" s="99"/>
      <c r="AF54261" s="46"/>
      <c r="AM54261" s="121"/>
      <c r="AO54261" s="46"/>
    </row>
    <row r="54262" spans="1:41" s="60" customFormat="1" hidden="1" x14ac:dyDescent="0.35">
      <c r="A54262" s="46"/>
      <c r="H54262" s="103"/>
      <c r="AD54262" s="99"/>
      <c r="AF54262" s="46"/>
      <c r="AM54262" s="121"/>
      <c r="AO54262" s="46"/>
    </row>
    <row r="54263" spans="1:41" s="60" customFormat="1" hidden="1" x14ac:dyDescent="0.35">
      <c r="A54263" s="46"/>
      <c r="H54263" s="103"/>
      <c r="AD54263" s="99"/>
      <c r="AF54263" s="46"/>
      <c r="AM54263" s="121"/>
      <c r="AO54263" s="46"/>
    </row>
    <row r="54264" spans="1:41" s="60" customFormat="1" hidden="1" x14ac:dyDescent="0.35">
      <c r="A54264" s="46"/>
      <c r="H54264" s="103"/>
      <c r="AD54264" s="99"/>
      <c r="AF54264" s="46"/>
      <c r="AM54264" s="121"/>
      <c r="AO54264" s="46"/>
    </row>
    <row r="54265" spans="1:41" s="60" customFormat="1" hidden="1" x14ac:dyDescent="0.35">
      <c r="A54265" s="46"/>
      <c r="H54265" s="103"/>
      <c r="AD54265" s="99"/>
      <c r="AF54265" s="46"/>
      <c r="AM54265" s="121"/>
      <c r="AO54265" s="46"/>
    </row>
    <row r="54266" spans="1:41" s="60" customFormat="1" hidden="1" x14ac:dyDescent="0.35">
      <c r="A54266" s="46"/>
      <c r="H54266" s="103"/>
      <c r="AD54266" s="99"/>
      <c r="AF54266" s="46"/>
      <c r="AM54266" s="121"/>
      <c r="AO54266" s="46"/>
    </row>
    <row r="54267" spans="1:41" s="60" customFormat="1" hidden="1" x14ac:dyDescent="0.35">
      <c r="A54267" s="46"/>
      <c r="H54267" s="103"/>
      <c r="AD54267" s="99"/>
      <c r="AF54267" s="46"/>
      <c r="AM54267" s="121"/>
      <c r="AO54267" s="46"/>
    </row>
    <row r="54268" spans="1:41" s="60" customFormat="1" hidden="1" x14ac:dyDescent="0.35">
      <c r="A54268" s="46"/>
      <c r="H54268" s="103"/>
      <c r="AD54268" s="99"/>
      <c r="AF54268" s="46"/>
      <c r="AM54268" s="121"/>
      <c r="AO54268" s="46"/>
    </row>
    <row r="54269" spans="1:41" s="60" customFormat="1" hidden="1" x14ac:dyDescent="0.35">
      <c r="A54269" s="46"/>
      <c r="H54269" s="103"/>
      <c r="AD54269" s="99"/>
      <c r="AF54269" s="46"/>
      <c r="AM54269" s="121"/>
      <c r="AO54269" s="46"/>
    </row>
    <row r="54270" spans="1:41" s="60" customFormat="1" hidden="1" x14ac:dyDescent="0.35">
      <c r="A54270" s="46"/>
      <c r="H54270" s="103"/>
      <c r="AD54270" s="99"/>
      <c r="AF54270" s="46"/>
      <c r="AM54270" s="121"/>
      <c r="AO54270" s="46"/>
    </row>
    <row r="54271" spans="1:41" s="60" customFormat="1" hidden="1" x14ac:dyDescent="0.35">
      <c r="A54271" s="46"/>
      <c r="H54271" s="103"/>
      <c r="AD54271" s="99"/>
      <c r="AF54271" s="46"/>
      <c r="AM54271" s="121"/>
      <c r="AO54271" s="46"/>
    </row>
    <row r="54272" spans="1:41" s="60" customFormat="1" hidden="1" x14ac:dyDescent="0.35">
      <c r="A54272" s="46"/>
      <c r="H54272" s="103"/>
      <c r="AD54272" s="99"/>
      <c r="AF54272" s="46"/>
      <c r="AM54272" s="121"/>
      <c r="AO54272" s="46"/>
    </row>
    <row r="54273" spans="1:41" s="60" customFormat="1" hidden="1" x14ac:dyDescent="0.35">
      <c r="A54273" s="46"/>
      <c r="H54273" s="103"/>
      <c r="AD54273" s="99"/>
      <c r="AF54273" s="46"/>
      <c r="AM54273" s="121"/>
      <c r="AO54273" s="46"/>
    </row>
    <row r="54274" spans="1:41" s="60" customFormat="1" hidden="1" x14ac:dyDescent="0.35">
      <c r="A54274" s="46"/>
      <c r="H54274" s="103"/>
      <c r="AD54274" s="99"/>
      <c r="AF54274" s="46"/>
      <c r="AM54274" s="121"/>
      <c r="AO54274" s="46"/>
    </row>
    <row r="54275" spans="1:41" s="60" customFormat="1" hidden="1" x14ac:dyDescent="0.35">
      <c r="A54275" s="46"/>
      <c r="H54275" s="103"/>
      <c r="AD54275" s="99"/>
      <c r="AF54275" s="46"/>
      <c r="AM54275" s="121"/>
      <c r="AO54275" s="46"/>
    </row>
    <row r="54276" spans="1:41" s="60" customFormat="1" hidden="1" x14ac:dyDescent="0.35">
      <c r="A54276" s="46"/>
      <c r="H54276" s="103"/>
      <c r="AD54276" s="99"/>
      <c r="AF54276" s="46"/>
      <c r="AM54276" s="121"/>
      <c r="AO54276" s="46"/>
    </row>
    <row r="54277" spans="1:41" s="60" customFormat="1" hidden="1" x14ac:dyDescent="0.35">
      <c r="A54277" s="46"/>
      <c r="H54277" s="103"/>
      <c r="AD54277" s="99"/>
      <c r="AF54277" s="46"/>
      <c r="AM54277" s="121"/>
      <c r="AO54277" s="46"/>
    </row>
    <row r="54278" spans="1:41" s="60" customFormat="1" hidden="1" x14ac:dyDescent="0.35">
      <c r="A54278" s="46"/>
      <c r="H54278" s="103"/>
      <c r="AD54278" s="99"/>
      <c r="AF54278" s="46"/>
      <c r="AM54278" s="121"/>
      <c r="AO54278" s="46"/>
    </row>
    <row r="54279" spans="1:41" s="60" customFormat="1" hidden="1" x14ac:dyDescent="0.35">
      <c r="A54279" s="46"/>
      <c r="H54279" s="103"/>
      <c r="AD54279" s="99"/>
      <c r="AF54279" s="46"/>
      <c r="AM54279" s="121"/>
      <c r="AO54279" s="46"/>
    </row>
    <row r="54280" spans="1:41" s="60" customFormat="1" hidden="1" x14ac:dyDescent="0.35">
      <c r="A54280" s="46"/>
      <c r="H54280" s="103"/>
      <c r="AD54280" s="99"/>
      <c r="AF54280" s="46"/>
      <c r="AM54280" s="121"/>
      <c r="AO54280" s="46"/>
    </row>
    <row r="54281" spans="1:41" s="60" customFormat="1" hidden="1" x14ac:dyDescent="0.35">
      <c r="A54281" s="46"/>
      <c r="H54281" s="103"/>
      <c r="AD54281" s="99"/>
      <c r="AF54281" s="46"/>
      <c r="AM54281" s="121"/>
      <c r="AO54281" s="46"/>
    </row>
    <row r="54282" spans="1:41" s="60" customFormat="1" hidden="1" x14ac:dyDescent="0.35">
      <c r="A54282" s="46"/>
      <c r="H54282" s="103"/>
      <c r="AD54282" s="99"/>
      <c r="AF54282" s="46"/>
      <c r="AM54282" s="121"/>
      <c r="AO54282" s="46"/>
    </row>
    <row r="54283" spans="1:41" s="60" customFormat="1" hidden="1" x14ac:dyDescent="0.35">
      <c r="A54283" s="46"/>
      <c r="H54283" s="103"/>
      <c r="AD54283" s="99"/>
      <c r="AF54283" s="46"/>
      <c r="AM54283" s="121"/>
      <c r="AO54283" s="46"/>
    </row>
    <row r="54284" spans="1:41" s="60" customFormat="1" hidden="1" x14ac:dyDescent="0.35">
      <c r="A54284" s="46"/>
      <c r="H54284" s="103"/>
      <c r="AD54284" s="99"/>
      <c r="AF54284" s="46"/>
      <c r="AM54284" s="121"/>
      <c r="AO54284" s="46"/>
    </row>
    <row r="54285" spans="1:41" s="60" customFormat="1" hidden="1" x14ac:dyDescent="0.35">
      <c r="A54285" s="46"/>
      <c r="H54285" s="103"/>
      <c r="AD54285" s="99"/>
      <c r="AF54285" s="46"/>
      <c r="AM54285" s="121"/>
      <c r="AO54285" s="46"/>
    </row>
    <row r="54286" spans="1:41" s="60" customFormat="1" hidden="1" x14ac:dyDescent="0.35">
      <c r="A54286" s="46"/>
      <c r="H54286" s="103"/>
      <c r="AD54286" s="99"/>
      <c r="AF54286" s="46"/>
      <c r="AM54286" s="121"/>
      <c r="AO54286" s="46"/>
    </row>
    <row r="54287" spans="1:41" s="60" customFormat="1" hidden="1" x14ac:dyDescent="0.35">
      <c r="A54287" s="46"/>
      <c r="H54287" s="103"/>
      <c r="AD54287" s="99"/>
      <c r="AF54287" s="46"/>
      <c r="AM54287" s="121"/>
      <c r="AO54287" s="46"/>
    </row>
    <row r="54288" spans="1:41" s="60" customFormat="1" hidden="1" x14ac:dyDescent="0.35">
      <c r="A54288" s="46"/>
      <c r="H54288" s="103"/>
      <c r="AD54288" s="99"/>
      <c r="AF54288" s="46"/>
      <c r="AM54288" s="121"/>
      <c r="AO54288" s="46"/>
    </row>
    <row r="54289" spans="1:41" s="60" customFormat="1" hidden="1" x14ac:dyDescent="0.35">
      <c r="A54289" s="46"/>
      <c r="H54289" s="103"/>
      <c r="AD54289" s="99"/>
      <c r="AF54289" s="46"/>
      <c r="AM54289" s="121"/>
      <c r="AO54289" s="46"/>
    </row>
    <row r="54290" spans="1:41" s="60" customFormat="1" hidden="1" x14ac:dyDescent="0.35">
      <c r="A54290" s="46"/>
      <c r="H54290" s="103"/>
      <c r="AD54290" s="99"/>
      <c r="AF54290" s="46"/>
      <c r="AM54290" s="121"/>
      <c r="AO54290" s="46"/>
    </row>
    <row r="54291" spans="1:41" s="60" customFormat="1" hidden="1" x14ac:dyDescent="0.35">
      <c r="A54291" s="46"/>
      <c r="H54291" s="103"/>
      <c r="AD54291" s="99"/>
      <c r="AF54291" s="46"/>
      <c r="AM54291" s="121"/>
      <c r="AO54291" s="46"/>
    </row>
    <row r="54292" spans="1:41" s="60" customFormat="1" hidden="1" x14ac:dyDescent="0.35">
      <c r="A54292" s="46"/>
      <c r="H54292" s="103"/>
      <c r="AD54292" s="99"/>
      <c r="AF54292" s="46"/>
      <c r="AM54292" s="121"/>
      <c r="AO54292" s="46"/>
    </row>
    <row r="54293" spans="1:41" s="60" customFormat="1" hidden="1" x14ac:dyDescent="0.35">
      <c r="A54293" s="46"/>
      <c r="H54293" s="103"/>
      <c r="AD54293" s="99"/>
      <c r="AF54293" s="46"/>
      <c r="AM54293" s="121"/>
      <c r="AO54293" s="46"/>
    </row>
    <row r="54294" spans="1:41" s="60" customFormat="1" hidden="1" x14ac:dyDescent="0.35">
      <c r="A54294" s="46"/>
      <c r="H54294" s="103"/>
      <c r="AD54294" s="99"/>
      <c r="AF54294" s="46"/>
      <c r="AM54294" s="121"/>
      <c r="AO54294" s="46"/>
    </row>
    <row r="54295" spans="1:41" s="60" customFormat="1" hidden="1" x14ac:dyDescent="0.35">
      <c r="A54295" s="46"/>
      <c r="H54295" s="103"/>
      <c r="AD54295" s="99"/>
      <c r="AF54295" s="46"/>
      <c r="AM54295" s="121"/>
      <c r="AO54295" s="46"/>
    </row>
    <row r="54296" spans="1:41" s="60" customFormat="1" hidden="1" x14ac:dyDescent="0.35">
      <c r="A54296" s="46"/>
      <c r="H54296" s="103"/>
      <c r="AD54296" s="99"/>
      <c r="AF54296" s="46"/>
      <c r="AM54296" s="121"/>
      <c r="AO54296" s="46"/>
    </row>
    <row r="54297" spans="1:41" s="60" customFormat="1" hidden="1" x14ac:dyDescent="0.35">
      <c r="A54297" s="46"/>
      <c r="H54297" s="103"/>
      <c r="AD54297" s="99"/>
      <c r="AF54297" s="46"/>
      <c r="AM54297" s="121"/>
      <c r="AO54297" s="46"/>
    </row>
    <row r="54298" spans="1:41" s="60" customFormat="1" hidden="1" x14ac:dyDescent="0.35">
      <c r="A54298" s="46"/>
      <c r="H54298" s="103"/>
      <c r="AD54298" s="99"/>
      <c r="AF54298" s="46"/>
      <c r="AM54298" s="121"/>
      <c r="AO54298" s="46"/>
    </row>
    <row r="54299" spans="1:41" s="60" customFormat="1" hidden="1" x14ac:dyDescent="0.35">
      <c r="A54299" s="46"/>
      <c r="H54299" s="103"/>
      <c r="AD54299" s="99"/>
      <c r="AF54299" s="46"/>
      <c r="AM54299" s="121"/>
      <c r="AO54299" s="46"/>
    </row>
    <row r="54300" spans="1:41" s="60" customFormat="1" hidden="1" x14ac:dyDescent="0.35">
      <c r="A54300" s="46"/>
      <c r="H54300" s="103"/>
      <c r="AD54300" s="99"/>
      <c r="AF54300" s="46"/>
      <c r="AM54300" s="121"/>
      <c r="AO54300" s="46"/>
    </row>
    <row r="54301" spans="1:41" s="60" customFormat="1" hidden="1" x14ac:dyDescent="0.35">
      <c r="A54301" s="46"/>
      <c r="H54301" s="103"/>
      <c r="AD54301" s="99"/>
      <c r="AF54301" s="46"/>
      <c r="AM54301" s="121"/>
      <c r="AO54301" s="46"/>
    </row>
    <row r="54302" spans="1:41" s="60" customFormat="1" hidden="1" x14ac:dyDescent="0.35">
      <c r="A54302" s="46"/>
      <c r="H54302" s="103"/>
      <c r="AD54302" s="99"/>
      <c r="AF54302" s="46"/>
      <c r="AM54302" s="121"/>
      <c r="AO54302" s="46"/>
    </row>
    <row r="54303" spans="1:41" s="60" customFormat="1" hidden="1" x14ac:dyDescent="0.35">
      <c r="A54303" s="46"/>
      <c r="H54303" s="103"/>
      <c r="AD54303" s="99"/>
      <c r="AF54303" s="46"/>
      <c r="AM54303" s="121"/>
      <c r="AO54303" s="46"/>
    </row>
    <row r="54304" spans="1:41" s="60" customFormat="1" hidden="1" x14ac:dyDescent="0.35">
      <c r="A54304" s="46"/>
      <c r="H54304" s="103"/>
      <c r="AD54304" s="99"/>
      <c r="AF54304" s="46"/>
      <c r="AM54304" s="121"/>
      <c r="AO54304" s="46"/>
    </row>
    <row r="54305" spans="1:41" s="60" customFormat="1" hidden="1" x14ac:dyDescent="0.35">
      <c r="A54305" s="46"/>
      <c r="H54305" s="103"/>
      <c r="AD54305" s="99"/>
      <c r="AF54305" s="46"/>
      <c r="AM54305" s="121"/>
      <c r="AO54305" s="46"/>
    </row>
    <row r="54306" spans="1:41" s="60" customFormat="1" hidden="1" x14ac:dyDescent="0.35">
      <c r="A54306" s="46"/>
      <c r="H54306" s="103"/>
      <c r="AD54306" s="99"/>
      <c r="AF54306" s="46"/>
      <c r="AM54306" s="121"/>
      <c r="AO54306" s="46"/>
    </row>
    <row r="54307" spans="1:41" s="60" customFormat="1" hidden="1" x14ac:dyDescent="0.35">
      <c r="A54307" s="46"/>
      <c r="H54307" s="103"/>
      <c r="AD54307" s="99"/>
      <c r="AF54307" s="46"/>
      <c r="AM54307" s="121"/>
      <c r="AO54307" s="46"/>
    </row>
    <row r="54308" spans="1:41" s="60" customFormat="1" hidden="1" x14ac:dyDescent="0.35">
      <c r="A54308" s="46"/>
      <c r="H54308" s="103"/>
      <c r="AD54308" s="99"/>
      <c r="AF54308" s="46"/>
      <c r="AM54308" s="121"/>
      <c r="AO54308" s="46"/>
    </row>
    <row r="54309" spans="1:41" s="60" customFormat="1" hidden="1" x14ac:dyDescent="0.35">
      <c r="A54309" s="46"/>
      <c r="H54309" s="103"/>
      <c r="AD54309" s="99"/>
      <c r="AF54309" s="46"/>
      <c r="AM54309" s="121"/>
      <c r="AO54309" s="46"/>
    </row>
    <row r="54310" spans="1:41" s="60" customFormat="1" hidden="1" x14ac:dyDescent="0.35">
      <c r="A54310" s="46"/>
      <c r="H54310" s="103"/>
      <c r="AD54310" s="99"/>
      <c r="AF54310" s="46"/>
      <c r="AM54310" s="121"/>
      <c r="AO54310" s="46"/>
    </row>
    <row r="54311" spans="1:41" s="60" customFormat="1" hidden="1" x14ac:dyDescent="0.35">
      <c r="A54311" s="46"/>
      <c r="H54311" s="103"/>
      <c r="AD54311" s="99"/>
      <c r="AF54311" s="46"/>
      <c r="AM54311" s="121"/>
      <c r="AO54311" s="46"/>
    </row>
    <row r="54312" spans="1:41" s="60" customFormat="1" hidden="1" x14ac:dyDescent="0.35">
      <c r="A54312" s="46"/>
      <c r="H54312" s="103"/>
      <c r="AD54312" s="99"/>
      <c r="AF54312" s="46"/>
      <c r="AM54312" s="121"/>
      <c r="AO54312" s="46"/>
    </row>
    <row r="54313" spans="1:41" s="60" customFormat="1" hidden="1" x14ac:dyDescent="0.35">
      <c r="A54313" s="46"/>
      <c r="H54313" s="103"/>
      <c r="AD54313" s="99"/>
      <c r="AF54313" s="46"/>
      <c r="AM54313" s="121"/>
      <c r="AO54313" s="46"/>
    </row>
    <row r="54314" spans="1:41" s="60" customFormat="1" hidden="1" x14ac:dyDescent="0.35">
      <c r="A54314" s="46"/>
      <c r="H54314" s="103"/>
      <c r="AD54314" s="99"/>
      <c r="AF54314" s="46"/>
      <c r="AM54314" s="121"/>
      <c r="AO54314" s="46"/>
    </row>
    <row r="54315" spans="1:41" s="60" customFormat="1" hidden="1" x14ac:dyDescent="0.35">
      <c r="A54315" s="46"/>
      <c r="H54315" s="103"/>
      <c r="AD54315" s="99"/>
      <c r="AF54315" s="46"/>
      <c r="AM54315" s="121"/>
      <c r="AO54315" s="46"/>
    </row>
    <row r="54316" spans="1:41" s="60" customFormat="1" hidden="1" x14ac:dyDescent="0.35">
      <c r="A54316" s="46"/>
      <c r="H54316" s="103"/>
      <c r="AD54316" s="99"/>
      <c r="AF54316" s="46"/>
      <c r="AM54316" s="121"/>
      <c r="AO54316" s="46"/>
    </row>
    <row r="54317" spans="1:41" s="60" customFormat="1" hidden="1" x14ac:dyDescent="0.35">
      <c r="A54317" s="46"/>
      <c r="H54317" s="103"/>
      <c r="AD54317" s="99"/>
      <c r="AF54317" s="46"/>
      <c r="AM54317" s="121"/>
      <c r="AO54317" s="46"/>
    </row>
    <row r="54318" spans="1:41" s="60" customFormat="1" hidden="1" x14ac:dyDescent="0.35">
      <c r="A54318" s="46"/>
      <c r="H54318" s="103"/>
      <c r="AD54318" s="99"/>
      <c r="AF54318" s="46"/>
      <c r="AM54318" s="121"/>
      <c r="AO54318" s="46"/>
    </row>
    <row r="54319" spans="1:41" s="60" customFormat="1" hidden="1" x14ac:dyDescent="0.35">
      <c r="A54319" s="46"/>
      <c r="H54319" s="103"/>
      <c r="AD54319" s="99"/>
      <c r="AF54319" s="46"/>
      <c r="AM54319" s="121"/>
      <c r="AO54319" s="46"/>
    </row>
    <row r="54320" spans="1:41" s="60" customFormat="1" hidden="1" x14ac:dyDescent="0.35">
      <c r="A54320" s="46"/>
      <c r="H54320" s="103"/>
      <c r="AD54320" s="99"/>
      <c r="AF54320" s="46"/>
      <c r="AM54320" s="121"/>
      <c r="AO54320" s="46"/>
    </row>
    <row r="54321" spans="1:41" s="60" customFormat="1" hidden="1" x14ac:dyDescent="0.35">
      <c r="A54321" s="46"/>
      <c r="H54321" s="103"/>
      <c r="AD54321" s="99"/>
      <c r="AF54321" s="46"/>
      <c r="AM54321" s="121"/>
      <c r="AO54321" s="46"/>
    </row>
    <row r="54322" spans="1:41" s="60" customFormat="1" hidden="1" x14ac:dyDescent="0.35">
      <c r="A54322" s="46"/>
      <c r="H54322" s="103"/>
      <c r="AD54322" s="99"/>
      <c r="AF54322" s="46"/>
      <c r="AM54322" s="121"/>
      <c r="AO54322" s="46"/>
    </row>
    <row r="54323" spans="1:41" s="60" customFormat="1" hidden="1" x14ac:dyDescent="0.35">
      <c r="A54323" s="46"/>
      <c r="H54323" s="103"/>
      <c r="AD54323" s="99"/>
      <c r="AF54323" s="46"/>
      <c r="AM54323" s="121"/>
      <c r="AO54323" s="46"/>
    </row>
    <row r="54324" spans="1:41" s="60" customFormat="1" hidden="1" x14ac:dyDescent="0.35">
      <c r="A54324" s="46"/>
      <c r="H54324" s="103"/>
      <c r="AD54324" s="99"/>
      <c r="AF54324" s="46"/>
      <c r="AM54324" s="121"/>
      <c r="AO54324" s="46"/>
    </row>
    <row r="54325" spans="1:41" s="60" customFormat="1" hidden="1" x14ac:dyDescent="0.35">
      <c r="A54325" s="46"/>
      <c r="H54325" s="103"/>
      <c r="AD54325" s="99"/>
      <c r="AF54325" s="46"/>
      <c r="AM54325" s="121"/>
      <c r="AO54325" s="46"/>
    </row>
    <row r="54326" spans="1:41" s="60" customFormat="1" hidden="1" x14ac:dyDescent="0.35">
      <c r="A54326" s="46"/>
      <c r="H54326" s="103"/>
      <c r="AD54326" s="99"/>
      <c r="AF54326" s="46"/>
      <c r="AM54326" s="121"/>
      <c r="AO54326" s="46"/>
    </row>
    <row r="54327" spans="1:41" s="60" customFormat="1" hidden="1" x14ac:dyDescent="0.35">
      <c r="A54327" s="46"/>
      <c r="H54327" s="103"/>
      <c r="AD54327" s="99"/>
      <c r="AF54327" s="46"/>
      <c r="AM54327" s="121"/>
      <c r="AO54327" s="46"/>
    </row>
    <row r="54328" spans="1:41" s="60" customFormat="1" hidden="1" x14ac:dyDescent="0.35">
      <c r="A54328" s="46"/>
      <c r="H54328" s="103"/>
      <c r="AD54328" s="99"/>
      <c r="AF54328" s="46"/>
      <c r="AM54328" s="121"/>
      <c r="AO54328" s="46"/>
    </row>
    <row r="54329" spans="1:41" s="60" customFormat="1" hidden="1" x14ac:dyDescent="0.35">
      <c r="A54329" s="46"/>
      <c r="H54329" s="103"/>
      <c r="AD54329" s="99"/>
      <c r="AF54329" s="46"/>
      <c r="AM54329" s="121"/>
      <c r="AO54329" s="46"/>
    </row>
    <row r="54330" spans="1:41" s="60" customFormat="1" hidden="1" x14ac:dyDescent="0.35">
      <c r="A54330" s="46"/>
      <c r="H54330" s="103"/>
      <c r="AD54330" s="99"/>
      <c r="AF54330" s="46"/>
      <c r="AM54330" s="121"/>
      <c r="AO54330" s="46"/>
    </row>
    <row r="54331" spans="1:41" s="60" customFormat="1" hidden="1" x14ac:dyDescent="0.35">
      <c r="A54331" s="46"/>
      <c r="H54331" s="103"/>
      <c r="AD54331" s="99"/>
      <c r="AF54331" s="46"/>
      <c r="AM54331" s="121"/>
      <c r="AO54331" s="46"/>
    </row>
    <row r="54332" spans="1:41" s="60" customFormat="1" hidden="1" x14ac:dyDescent="0.35">
      <c r="A54332" s="46"/>
      <c r="H54332" s="103"/>
      <c r="AD54332" s="99"/>
      <c r="AF54332" s="46"/>
      <c r="AM54332" s="121"/>
      <c r="AO54332" s="46"/>
    </row>
    <row r="54333" spans="1:41" s="60" customFormat="1" hidden="1" x14ac:dyDescent="0.35">
      <c r="A54333" s="46"/>
      <c r="H54333" s="103"/>
      <c r="AD54333" s="99"/>
      <c r="AF54333" s="46"/>
      <c r="AM54333" s="121"/>
      <c r="AO54333" s="46"/>
    </row>
    <row r="54334" spans="1:41" s="60" customFormat="1" hidden="1" x14ac:dyDescent="0.35">
      <c r="A54334" s="46"/>
      <c r="H54334" s="103"/>
      <c r="AD54334" s="99"/>
      <c r="AF54334" s="46"/>
      <c r="AM54334" s="121"/>
      <c r="AO54334" s="46"/>
    </row>
    <row r="54335" spans="1:41" s="60" customFormat="1" hidden="1" x14ac:dyDescent="0.35">
      <c r="A54335" s="46"/>
      <c r="H54335" s="103"/>
      <c r="AD54335" s="99"/>
      <c r="AF54335" s="46"/>
      <c r="AM54335" s="121"/>
      <c r="AO54335" s="46"/>
    </row>
    <row r="54336" spans="1:41" s="60" customFormat="1" hidden="1" x14ac:dyDescent="0.35">
      <c r="A54336" s="46"/>
      <c r="H54336" s="103"/>
      <c r="AD54336" s="99"/>
      <c r="AF54336" s="46"/>
      <c r="AM54336" s="121"/>
      <c r="AO54336" s="46"/>
    </row>
    <row r="54337" spans="1:41" s="60" customFormat="1" hidden="1" x14ac:dyDescent="0.35">
      <c r="A54337" s="46"/>
      <c r="H54337" s="103"/>
      <c r="AD54337" s="99"/>
      <c r="AF54337" s="46"/>
      <c r="AM54337" s="121"/>
      <c r="AO54337" s="46"/>
    </row>
    <row r="54338" spans="1:41" s="60" customFormat="1" hidden="1" x14ac:dyDescent="0.35">
      <c r="A54338" s="46"/>
      <c r="H54338" s="103"/>
      <c r="AD54338" s="99"/>
      <c r="AF54338" s="46"/>
      <c r="AM54338" s="121"/>
      <c r="AO54338" s="46"/>
    </row>
    <row r="54339" spans="1:41" s="60" customFormat="1" hidden="1" x14ac:dyDescent="0.35">
      <c r="A54339" s="46"/>
      <c r="H54339" s="103"/>
      <c r="AD54339" s="99"/>
      <c r="AF54339" s="46"/>
      <c r="AM54339" s="121"/>
      <c r="AO54339" s="46"/>
    </row>
    <row r="54340" spans="1:41" s="60" customFormat="1" hidden="1" x14ac:dyDescent="0.35">
      <c r="A54340" s="46"/>
      <c r="H54340" s="103"/>
      <c r="AD54340" s="99"/>
      <c r="AF54340" s="46"/>
      <c r="AM54340" s="121"/>
      <c r="AO54340" s="46"/>
    </row>
    <row r="54341" spans="1:41" s="60" customFormat="1" hidden="1" x14ac:dyDescent="0.35">
      <c r="A54341" s="46"/>
      <c r="H54341" s="103"/>
      <c r="AD54341" s="99"/>
      <c r="AF54341" s="46"/>
      <c r="AM54341" s="121"/>
      <c r="AO54341" s="46"/>
    </row>
    <row r="54342" spans="1:41" s="60" customFormat="1" hidden="1" x14ac:dyDescent="0.35">
      <c r="A54342" s="46"/>
      <c r="H54342" s="103"/>
      <c r="AD54342" s="99"/>
      <c r="AF54342" s="46"/>
      <c r="AM54342" s="121"/>
      <c r="AO54342" s="46"/>
    </row>
    <row r="54343" spans="1:41" s="60" customFormat="1" hidden="1" x14ac:dyDescent="0.35">
      <c r="A54343" s="46"/>
      <c r="H54343" s="103"/>
      <c r="AD54343" s="99"/>
      <c r="AF54343" s="46"/>
      <c r="AM54343" s="121"/>
      <c r="AO54343" s="46"/>
    </row>
    <row r="54344" spans="1:41" s="60" customFormat="1" hidden="1" x14ac:dyDescent="0.35">
      <c r="A54344" s="46"/>
      <c r="H54344" s="103"/>
      <c r="AD54344" s="99"/>
      <c r="AF54344" s="46"/>
      <c r="AM54344" s="121"/>
      <c r="AO54344" s="46"/>
    </row>
    <row r="54345" spans="1:41" s="60" customFormat="1" hidden="1" x14ac:dyDescent="0.35">
      <c r="A54345" s="46"/>
      <c r="H54345" s="103"/>
      <c r="AD54345" s="99"/>
      <c r="AF54345" s="46"/>
      <c r="AM54345" s="121"/>
      <c r="AO54345" s="46"/>
    </row>
    <row r="54346" spans="1:41" s="60" customFormat="1" hidden="1" x14ac:dyDescent="0.35">
      <c r="A54346" s="46"/>
      <c r="H54346" s="103"/>
      <c r="AD54346" s="99"/>
      <c r="AF54346" s="46"/>
      <c r="AM54346" s="121"/>
      <c r="AO54346" s="46"/>
    </row>
    <row r="54347" spans="1:41" s="60" customFormat="1" hidden="1" x14ac:dyDescent="0.35">
      <c r="A54347" s="46"/>
      <c r="H54347" s="103"/>
      <c r="AD54347" s="99"/>
      <c r="AF54347" s="46"/>
      <c r="AM54347" s="121"/>
      <c r="AO54347" s="46"/>
    </row>
    <row r="54348" spans="1:41" s="60" customFormat="1" hidden="1" x14ac:dyDescent="0.35">
      <c r="A54348" s="46"/>
      <c r="H54348" s="103"/>
      <c r="AD54348" s="99"/>
      <c r="AF54348" s="46"/>
      <c r="AM54348" s="121"/>
      <c r="AO54348" s="46"/>
    </row>
    <row r="54349" spans="1:41" s="60" customFormat="1" hidden="1" x14ac:dyDescent="0.35">
      <c r="A54349" s="46"/>
      <c r="H54349" s="103"/>
      <c r="AD54349" s="99"/>
      <c r="AF54349" s="46"/>
      <c r="AM54349" s="121"/>
      <c r="AO54349" s="46"/>
    </row>
    <row r="54350" spans="1:41" s="60" customFormat="1" hidden="1" x14ac:dyDescent="0.35">
      <c r="A54350" s="46"/>
      <c r="H54350" s="103"/>
      <c r="AD54350" s="99"/>
      <c r="AF54350" s="46"/>
      <c r="AM54350" s="121"/>
      <c r="AO54350" s="46"/>
    </row>
    <row r="54351" spans="1:41" s="60" customFormat="1" hidden="1" x14ac:dyDescent="0.35">
      <c r="A54351" s="46"/>
      <c r="H54351" s="103"/>
      <c r="AD54351" s="99"/>
      <c r="AF54351" s="46"/>
      <c r="AM54351" s="121"/>
      <c r="AO54351" s="46"/>
    </row>
    <row r="54352" spans="1:41" s="60" customFormat="1" hidden="1" x14ac:dyDescent="0.35">
      <c r="A54352" s="46"/>
      <c r="H54352" s="103"/>
      <c r="AD54352" s="99"/>
      <c r="AF54352" s="46"/>
      <c r="AM54352" s="121"/>
      <c r="AO54352" s="46"/>
    </row>
    <row r="54353" spans="1:41" s="60" customFormat="1" hidden="1" x14ac:dyDescent="0.35">
      <c r="A54353" s="46"/>
      <c r="H54353" s="103"/>
      <c r="AD54353" s="99"/>
      <c r="AF54353" s="46"/>
      <c r="AM54353" s="121"/>
      <c r="AO54353" s="46"/>
    </row>
    <row r="54354" spans="1:41" s="60" customFormat="1" hidden="1" x14ac:dyDescent="0.35">
      <c r="A54354" s="46"/>
      <c r="H54354" s="103"/>
      <c r="AD54354" s="99"/>
      <c r="AF54354" s="46"/>
      <c r="AM54354" s="121"/>
      <c r="AO54354" s="46"/>
    </row>
    <row r="54355" spans="1:41" s="60" customFormat="1" hidden="1" x14ac:dyDescent="0.35">
      <c r="A54355" s="46"/>
      <c r="H54355" s="103"/>
      <c r="AD54355" s="99"/>
      <c r="AF54355" s="46"/>
      <c r="AM54355" s="121"/>
      <c r="AO54355" s="46"/>
    </row>
    <row r="54356" spans="1:41" s="60" customFormat="1" hidden="1" x14ac:dyDescent="0.35">
      <c r="A54356" s="46"/>
      <c r="H54356" s="103"/>
      <c r="AD54356" s="99"/>
      <c r="AF54356" s="46"/>
      <c r="AM54356" s="121"/>
      <c r="AO54356" s="46"/>
    </row>
    <row r="54357" spans="1:41" s="60" customFormat="1" hidden="1" x14ac:dyDescent="0.35">
      <c r="A54357" s="46"/>
      <c r="H54357" s="103"/>
      <c r="AD54357" s="99"/>
      <c r="AF54357" s="46"/>
      <c r="AM54357" s="121"/>
      <c r="AO54357" s="46"/>
    </row>
    <row r="54358" spans="1:41" s="60" customFormat="1" hidden="1" x14ac:dyDescent="0.35">
      <c r="A54358" s="46"/>
      <c r="H54358" s="103"/>
      <c r="AD54358" s="99"/>
      <c r="AF54358" s="46"/>
      <c r="AM54358" s="121"/>
      <c r="AO54358" s="46"/>
    </row>
    <row r="54359" spans="1:41" s="60" customFormat="1" hidden="1" x14ac:dyDescent="0.35">
      <c r="A54359" s="46"/>
      <c r="H54359" s="103"/>
      <c r="AD54359" s="99"/>
      <c r="AF54359" s="46"/>
      <c r="AM54359" s="121"/>
      <c r="AO54359" s="46"/>
    </row>
    <row r="54360" spans="1:41" s="60" customFormat="1" hidden="1" x14ac:dyDescent="0.35">
      <c r="A54360" s="46"/>
      <c r="H54360" s="103"/>
      <c r="AD54360" s="99"/>
      <c r="AF54360" s="46"/>
      <c r="AM54360" s="121"/>
      <c r="AO54360" s="46"/>
    </row>
    <row r="54361" spans="1:41" s="60" customFormat="1" hidden="1" x14ac:dyDescent="0.35">
      <c r="A54361" s="46"/>
      <c r="H54361" s="103"/>
      <c r="AD54361" s="99"/>
      <c r="AF54361" s="46"/>
      <c r="AM54361" s="121"/>
      <c r="AO54361" s="46"/>
    </row>
    <row r="54362" spans="1:41" s="60" customFormat="1" hidden="1" x14ac:dyDescent="0.35">
      <c r="A54362" s="46"/>
      <c r="H54362" s="103"/>
      <c r="AD54362" s="99"/>
      <c r="AF54362" s="46"/>
      <c r="AM54362" s="121"/>
      <c r="AO54362" s="46"/>
    </row>
    <row r="54363" spans="1:41" s="60" customFormat="1" hidden="1" x14ac:dyDescent="0.35">
      <c r="A54363" s="46"/>
      <c r="H54363" s="103"/>
      <c r="AD54363" s="99"/>
      <c r="AF54363" s="46"/>
      <c r="AM54363" s="121"/>
      <c r="AO54363" s="46"/>
    </row>
    <row r="54364" spans="1:41" s="60" customFormat="1" hidden="1" x14ac:dyDescent="0.35">
      <c r="A54364" s="46"/>
      <c r="H54364" s="103"/>
      <c r="AD54364" s="99"/>
      <c r="AF54364" s="46"/>
      <c r="AM54364" s="121"/>
      <c r="AO54364" s="46"/>
    </row>
    <row r="54365" spans="1:41" s="60" customFormat="1" hidden="1" x14ac:dyDescent="0.35">
      <c r="A54365" s="46"/>
      <c r="H54365" s="103"/>
      <c r="AD54365" s="99"/>
      <c r="AF54365" s="46"/>
      <c r="AM54365" s="121"/>
      <c r="AO54365" s="46"/>
    </row>
    <row r="54366" spans="1:41" s="60" customFormat="1" hidden="1" x14ac:dyDescent="0.35">
      <c r="A54366" s="46"/>
      <c r="H54366" s="103"/>
      <c r="AD54366" s="99"/>
      <c r="AF54366" s="46"/>
      <c r="AM54366" s="121"/>
      <c r="AO54366" s="46"/>
    </row>
    <row r="54367" spans="1:41" s="60" customFormat="1" hidden="1" x14ac:dyDescent="0.35">
      <c r="A54367" s="46"/>
      <c r="H54367" s="103"/>
      <c r="AD54367" s="99"/>
      <c r="AF54367" s="46"/>
      <c r="AM54367" s="121"/>
      <c r="AO54367" s="46"/>
    </row>
    <row r="54368" spans="1:41" s="60" customFormat="1" hidden="1" x14ac:dyDescent="0.35">
      <c r="A54368" s="46"/>
      <c r="H54368" s="103"/>
      <c r="AD54368" s="99"/>
      <c r="AF54368" s="46"/>
      <c r="AM54368" s="121"/>
      <c r="AO54368" s="46"/>
    </row>
    <row r="54369" spans="1:41" s="60" customFormat="1" hidden="1" x14ac:dyDescent="0.35">
      <c r="A54369" s="46"/>
      <c r="H54369" s="103"/>
      <c r="AD54369" s="99"/>
      <c r="AF54369" s="46"/>
      <c r="AM54369" s="121"/>
      <c r="AO54369" s="46"/>
    </row>
    <row r="54370" spans="1:41" s="60" customFormat="1" hidden="1" x14ac:dyDescent="0.35">
      <c r="A54370" s="46"/>
      <c r="H54370" s="103"/>
      <c r="AD54370" s="99"/>
      <c r="AF54370" s="46"/>
      <c r="AM54370" s="121"/>
      <c r="AO54370" s="46"/>
    </row>
    <row r="54371" spans="1:41" s="60" customFormat="1" hidden="1" x14ac:dyDescent="0.35">
      <c r="A54371" s="46"/>
      <c r="H54371" s="103"/>
      <c r="AD54371" s="99"/>
      <c r="AF54371" s="46"/>
      <c r="AM54371" s="121"/>
      <c r="AO54371" s="46"/>
    </row>
    <row r="54372" spans="1:41" s="60" customFormat="1" hidden="1" x14ac:dyDescent="0.35">
      <c r="A54372" s="46"/>
      <c r="H54372" s="103"/>
      <c r="AD54372" s="99"/>
      <c r="AF54372" s="46"/>
      <c r="AM54372" s="121"/>
      <c r="AO54372" s="46"/>
    </row>
    <row r="54373" spans="1:41" s="60" customFormat="1" hidden="1" x14ac:dyDescent="0.35">
      <c r="A54373" s="46"/>
      <c r="H54373" s="103"/>
      <c r="AD54373" s="99"/>
      <c r="AF54373" s="46"/>
      <c r="AM54373" s="121"/>
      <c r="AO54373" s="46"/>
    </row>
    <row r="54374" spans="1:41" s="60" customFormat="1" hidden="1" x14ac:dyDescent="0.35">
      <c r="A54374" s="46"/>
      <c r="H54374" s="103"/>
      <c r="AD54374" s="99"/>
      <c r="AF54374" s="46"/>
      <c r="AM54374" s="121"/>
      <c r="AO54374" s="46"/>
    </row>
    <row r="54375" spans="1:41" s="60" customFormat="1" hidden="1" x14ac:dyDescent="0.35">
      <c r="A54375" s="46"/>
      <c r="H54375" s="103"/>
      <c r="AD54375" s="99"/>
      <c r="AF54375" s="46"/>
      <c r="AM54375" s="121"/>
      <c r="AO54375" s="46"/>
    </row>
    <row r="54376" spans="1:41" s="60" customFormat="1" hidden="1" x14ac:dyDescent="0.35">
      <c r="A54376" s="46"/>
      <c r="H54376" s="103"/>
      <c r="AD54376" s="99"/>
      <c r="AF54376" s="46"/>
      <c r="AM54376" s="121"/>
      <c r="AO54376" s="46"/>
    </row>
    <row r="54377" spans="1:41" s="60" customFormat="1" hidden="1" x14ac:dyDescent="0.35">
      <c r="A54377" s="46"/>
      <c r="H54377" s="103"/>
      <c r="AD54377" s="99"/>
      <c r="AF54377" s="46"/>
      <c r="AM54377" s="121"/>
      <c r="AO54377" s="46"/>
    </row>
    <row r="54378" spans="1:41" s="60" customFormat="1" hidden="1" x14ac:dyDescent="0.35">
      <c r="A54378" s="46"/>
      <c r="H54378" s="103"/>
      <c r="AD54378" s="99"/>
      <c r="AF54378" s="46"/>
      <c r="AM54378" s="121"/>
      <c r="AO54378" s="46"/>
    </row>
    <row r="54379" spans="1:41" s="60" customFormat="1" hidden="1" x14ac:dyDescent="0.35">
      <c r="A54379" s="46"/>
      <c r="H54379" s="103"/>
      <c r="AD54379" s="99"/>
      <c r="AF54379" s="46"/>
      <c r="AM54379" s="121"/>
      <c r="AO54379" s="46"/>
    </row>
    <row r="54380" spans="1:41" s="60" customFormat="1" hidden="1" x14ac:dyDescent="0.35">
      <c r="A54380" s="46"/>
      <c r="H54380" s="103"/>
      <c r="AD54380" s="99"/>
      <c r="AF54380" s="46"/>
      <c r="AM54380" s="121"/>
      <c r="AO54380" s="46"/>
    </row>
    <row r="54381" spans="1:41" s="60" customFormat="1" hidden="1" x14ac:dyDescent="0.35">
      <c r="A54381" s="46"/>
      <c r="H54381" s="103"/>
      <c r="AD54381" s="99"/>
      <c r="AF54381" s="46"/>
      <c r="AM54381" s="121"/>
      <c r="AO54381" s="46"/>
    </row>
    <row r="54382" spans="1:41" s="60" customFormat="1" hidden="1" x14ac:dyDescent="0.35">
      <c r="A54382" s="46"/>
      <c r="H54382" s="103"/>
      <c r="AD54382" s="99"/>
      <c r="AF54382" s="46"/>
      <c r="AM54382" s="121"/>
      <c r="AO54382" s="46"/>
    </row>
    <row r="54383" spans="1:41" s="60" customFormat="1" hidden="1" x14ac:dyDescent="0.35">
      <c r="A54383" s="46"/>
      <c r="H54383" s="103"/>
      <c r="AD54383" s="99"/>
      <c r="AF54383" s="46"/>
      <c r="AM54383" s="121"/>
      <c r="AO54383" s="46"/>
    </row>
    <row r="54384" spans="1:41" s="60" customFormat="1" hidden="1" x14ac:dyDescent="0.35">
      <c r="A54384" s="46"/>
      <c r="H54384" s="103"/>
      <c r="AD54384" s="99"/>
      <c r="AF54384" s="46"/>
      <c r="AM54384" s="121"/>
      <c r="AO54384" s="46"/>
    </row>
    <row r="54385" spans="1:41" s="60" customFormat="1" hidden="1" x14ac:dyDescent="0.35">
      <c r="A54385" s="46"/>
      <c r="H54385" s="103"/>
      <c r="AD54385" s="99"/>
      <c r="AF54385" s="46"/>
      <c r="AM54385" s="121"/>
      <c r="AO54385" s="46"/>
    </row>
    <row r="54386" spans="1:41" s="60" customFormat="1" hidden="1" x14ac:dyDescent="0.35">
      <c r="A54386" s="46"/>
      <c r="H54386" s="103"/>
      <c r="AD54386" s="99"/>
      <c r="AF54386" s="46"/>
      <c r="AM54386" s="121"/>
      <c r="AO54386" s="46"/>
    </row>
    <row r="54387" spans="1:41" s="60" customFormat="1" hidden="1" x14ac:dyDescent="0.35">
      <c r="A54387" s="46"/>
      <c r="H54387" s="103"/>
      <c r="AD54387" s="99"/>
      <c r="AF54387" s="46"/>
      <c r="AM54387" s="121"/>
      <c r="AO54387" s="46"/>
    </row>
    <row r="54388" spans="1:41" s="60" customFormat="1" hidden="1" x14ac:dyDescent="0.35">
      <c r="A54388" s="46"/>
      <c r="H54388" s="103"/>
      <c r="AD54388" s="99"/>
      <c r="AF54388" s="46"/>
      <c r="AM54388" s="121"/>
      <c r="AO54388" s="46"/>
    </row>
    <row r="54389" spans="1:41" s="60" customFormat="1" hidden="1" x14ac:dyDescent="0.35">
      <c r="A54389" s="46"/>
      <c r="H54389" s="103"/>
      <c r="AD54389" s="99"/>
      <c r="AF54389" s="46"/>
      <c r="AM54389" s="121"/>
      <c r="AO54389" s="46"/>
    </row>
    <row r="54390" spans="1:41" s="60" customFormat="1" hidden="1" x14ac:dyDescent="0.35">
      <c r="A54390" s="46"/>
      <c r="H54390" s="103"/>
      <c r="AD54390" s="99"/>
      <c r="AF54390" s="46"/>
      <c r="AM54390" s="121"/>
      <c r="AO54390" s="46"/>
    </row>
    <row r="54391" spans="1:41" s="60" customFormat="1" hidden="1" x14ac:dyDescent="0.35">
      <c r="A54391" s="46"/>
      <c r="H54391" s="103"/>
      <c r="AD54391" s="99"/>
      <c r="AF54391" s="46"/>
      <c r="AM54391" s="121"/>
      <c r="AO54391" s="46"/>
    </row>
    <row r="54392" spans="1:41" s="60" customFormat="1" hidden="1" x14ac:dyDescent="0.35">
      <c r="A54392" s="46"/>
      <c r="H54392" s="103"/>
      <c r="AD54392" s="99"/>
      <c r="AF54392" s="46"/>
      <c r="AM54392" s="121"/>
      <c r="AO54392" s="46"/>
    </row>
    <row r="54393" spans="1:41" s="60" customFormat="1" hidden="1" x14ac:dyDescent="0.35">
      <c r="A54393" s="46"/>
      <c r="H54393" s="103"/>
      <c r="AD54393" s="99"/>
      <c r="AF54393" s="46"/>
      <c r="AM54393" s="121"/>
      <c r="AO54393" s="46"/>
    </row>
    <row r="54394" spans="1:41" s="60" customFormat="1" hidden="1" x14ac:dyDescent="0.35">
      <c r="A54394" s="46"/>
      <c r="H54394" s="103"/>
      <c r="AD54394" s="99"/>
      <c r="AF54394" s="46"/>
      <c r="AM54394" s="121"/>
      <c r="AO54394" s="46"/>
    </row>
    <row r="54395" spans="1:41" s="60" customFormat="1" hidden="1" x14ac:dyDescent="0.35">
      <c r="A54395" s="46"/>
      <c r="H54395" s="103"/>
      <c r="AD54395" s="99"/>
      <c r="AF54395" s="46"/>
      <c r="AM54395" s="121"/>
      <c r="AO54395" s="46"/>
    </row>
    <row r="54396" spans="1:41" s="60" customFormat="1" hidden="1" x14ac:dyDescent="0.35">
      <c r="A54396" s="46"/>
      <c r="H54396" s="103"/>
      <c r="AD54396" s="99"/>
      <c r="AF54396" s="46"/>
      <c r="AM54396" s="121"/>
      <c r="AO54396" s="46"/>
    </row>
    <row r="54397" spans="1:41" s="60" customFormat="1" hidden="1" x14ac:dyDescent="0.35">
      <c r="A54397" s="46"/>
      <c r="H54397" s="103"/>
      <c r="AD54397" s="99"/>
      <c r="AF54397" s="46"/>
      <c r="AM54397" s="121"/>
      <c r="AO54397" s="46"/>
    </row>
    <row r="54398" spans="1:41" s="60" customFormat="1" hidden="1" x14ac:dyDescent="0.35">
      <c r="A54398" s="46"/>
      <c r="H54398" s="103"/>
      <c r="AD54398" s="99"/>
      <c r="AF54398" s="46"/>
      <c r="AM54398" s="121"/>
      <c r="AO54398" s="46"/>
    </row>
    <row r="54399" spans="1:41" s="60" customFormat="1" hidden="1" x14ac:dyDescent="0.35">
      <c r="A54399" s="46"/>
      <c r="H54399" s="103"/>
      <c r="AD54399" s="99"/>
      <c r="AF54399" s="46"/>
      <c r="AM54399" s="121"/>
      <c r="AO54399" s="46"/>
    </row>
    <row r="54400" spans="1:41" s="60" customFormat="1" hidden="1" x14ac:dyDescent="0.35">
      <c r="A54400" s="46"/>
      <c r="H54400" s="103"/>
      <c r="AD54400" s="99"/>
      <c r="AF54400" s="46"/>
      <c r="AM54400" s="121"/>
      <c r="AO54400" s="46"/>
    </row>
    <row r="54401" spans="1:41" s="60" customFormat="1" hidden="1" x14ac:dyDescent="0.35">
      <c r="A54401" s="46"/>
      <c r="H54401" s="103"/>
      <c r="AD54401" s="99"/>
      <c r="AF54401" s="46"/>
      <c r="AM54401" s="121"/>
      <c r="AO54401" s="46"/>
    </row>
    <row r="54402" spans="1:41" s="60" customFormat="1" hidden="1" x14ac:dyDescent="0.35">
      <c r="A54402" s="46"/>
      <c r="H54402" s="103"/>
      <c r="AD54402" s="99"/>
      <c r="AF54402" s="46"/>
      <c r="AM54402" s="121"/>
      <c r="AO54402" s="46"/>
    </row>
    <row r="54403" spans="1:41" s="60" customFormat="1" hidden="1" x14ac:dyDescent="0.35">
      <c r="A54403" s="46"/>
      <c r="H54403" s="103"/>
      <c r="AD54403" s="99"/>
      <c r="AF54403" s="46"/>
      <c r="AM54403" s="121"/>
      <c r="AO54403" s="46"/>
    </row>
    <row r="54404" spans="1:41" s="60" customFormat="1" hidden="1" x14ac:dyDescent="0.35">
      <c r="A54404" s="46"/>
      <c r="H54404" s="103"/>
      <c r="AD54404" s="99"/>
      <c r="AF54404" s="46"/>
      <c r="AM54404" s="121"/>
      <c r="AO54404" s="46"/>
    </row>
    <row r="54405" spans="1:41" s="60" customFormat="1" hidden="1" x14ac:dyDescent="0.35">
      <c r="A54405" s="46"/>
      <c r="H54405" s="103"/>
      <c r="AD54405" s="99"/>
      <c r="AF54405" s="46"/>
      <c r="AM54405" s="121"/>
      <c r="AO54405" s="46"/>
    </row>
    <row r="54406" spans="1:41" s="60" customFormat="1" hidden="1" x14ac:dyDescent="0.35">
      <c r="A54406" s="46"/>
      <c r="H54406" s="103"/>
      <c r="AD54406" s="99"/>
      <c r="AF54406" s="46"/>
      <c r="AM54406" s="121"/>
      <c r="AO54406" s="46"/>
    </row>
    <row r="54407" spans="1:41" s="60" customFormat="1" hidden="1" x14ac:dyDescent="0.35">
      <c r="A54407" s="46"/>
      <c r="H54407" s="103"/>
      <c r="AD54407" s="99"/>
      <c r="AF54407" s="46"/>
      <c r="AM54407" s="121"/>
      <c r="AO54407" s="46"/>
    </row>
    <row r="54408" spans="1:41" s="60" customFormat="1" hidden="1" x14ac:dyDescent="0.35">
      <c r="A54408" s="46"/>
      <c r="H54408" s="103"/>
      <c r="AD54408" s="99"/>
      <c r="AF54408" s="46"/>
      <c r="AM54408" s="121"/>
      <c r="AO54408" s="46"/>
    </row>
    <row r="54409" spans="1:41" s="60" customFormat="1" hidden="1" x14ac:dyDescent="0.35">
      <c r="A54409" s="46"/>
      <c r="H54409" s="103"/>
      <c r="AD54409" s="99"/>
      <c r="AF54409" s="46"/>
      <c r="AM54409" s="121"/>
      <c r="AO54409" s="46"/>
    </row>
    <row r="54410" spans="1:41" s="60" customFormat="1" hidden="1" x14ac:dyDescent="0.35">
      <c r="A54410" s="46"/>
      <c r="H54410" s="103"/>
      <c r="AD54410" s="99"/>
      <c r="AF54410" s="46"/>
      <c r="AM54410" s="121"/>
      <c r="AO54410" s="46"/>
    </row>
    <row r="54411" spans="1:41" s="60" customFormat="1" hidden="1" x14ac:dyDescent="0.35">
      <c r="A54411" s="46"/>
      <c r="H54411" s="103"/>
      <c r="AD54411" s="99"/>
      <c r="AF54411" s="46"/>
      <c r="AM54411" s="121"/>
      <c r="AO54411" s="46"/>
    </row>
    <row r="54412" spans="1:41" s="60" customFormat="1" hidden="1" x14ac:dyDescent="0.35">
      <c r="A54412" s="46"/>
      <c r="H54412" s="103"/>
      <c r="AD54412" s="99"/>
      <c r="AF54412" s="46"/>
      <c r="AM54412" s="121"/>
      <c r="AO54412" s="46"/>
    </row>
    <row r="54413" spans="1:41" s="60" customFormat="1" hidden="1" x14ac:dyDescent="0.35">
      <c r="A54413" s="46"/>
      <c r="H54413" s="103"/>
      <c r="AD54413" s="99"/>
      <c r="AF54413" s="46"/>
      <c r="AM54413" s="121"/>
      <c r="AO54413" s="46"/>
    </row>
    <row r="54414" spans="1:41" s="60" customFormat="1" hidden="1" x14ac:dyDescent="0.35">
      <c r="A54414" s="46"/>
      <c r="H54414" s="103"/>
      <c r="AD54414" s="99"/>
      <c r="AF54414" s="46"/>
      <c r="AM54414" s="121"/>
      <c r="AO54414" s="46"/>
    </row>
    <row r="54415" spans="1:41" s="60" customFormat="1" hidden="1" x14ac:dyDescent="0.35">
      <c r="A54415" s="46"/>
      <c r="H54415" s="103"/>
      <c r="AD54415" s="99"/>
      <c r="AF54415" s="46"/>
      <c r="AM54415" s="121"/>
      <c r="AO54415" s="46"/>
    </row>
    <row r="54416" spans="1:41" s="60" customFormat="1" hidden="1" x14ac:dyDescent="0.35">
      <c r="A54416" s="46"/>
      <c r="H54416" s="103"/>
      <c r="AD54416" s="99"/>
      <c r="AF54416" s="46"/>
      <c r="AM54416" s="121"/>
      <c r="AO54416" s="46"/>
    </row>
    <row r="54417" spans="1:41" s="60" customFormat="1" hidden="1" x14ac:dyDescent="0.35">
      <c r="A54417" s="46"/>
      <c r="H54417" s="103"/>
      <c r="AD54417" s="99"/>
      <c r="AF54417" s="46"/>
      <c r="AM54417" s="121"/>
      <c r="AO54417" s="46"/>
    </row>
    <row r="54418" spans="1:41" s="60" customFormat="1" hidden="1" x14ac:dyDescent="0.35">
      <c r="A54418" s="46"/>
      <c r="H54418" s="103"/>
      <c r="AD54418" s="99"/>
      <c r="AF54418" s="46"/>
      <c r="AM54418" s="121"/>
      <c r="AO54418" s="46"/>
    </row>
    <row r="54419" spans="1:41" s="60" customFormat="1" hidden="1" x14ac:dyDescent="0.35">
      <c r="A54419" s="46"/>
      <c r="H54419" s="103"/>
      <c r="AD54419" s="99"/>
      <c r="AF54419" s="46"/>
      <c r="AM54419" s="121"/>
      <c r="AO54419" s="46"/>
    </row>
    <row r="54420" spans="1:41" s="60" customFormat="1" hidden="1" x14ac:dyDescent="0.35">
      <c r="A54420" s="46"/>
      <c r="H54420" s="103"/>
      <c r="AD54420" s="99"/>
      <c r="AF54420" s="46"/>
      <c r="AM54420" s="121"/>
      <c r="AO54420" s="46"/>
    </row>
    <row r="54421" spans="1:41" s="60" customFormat="1" hidden="1" x14ac:dyDescent="0.35">
      <c r="A54421" s="46"/>
      <c r="H54421" s="103"/>
      <c r="AD54421" s="99"/>
      <c r="AF54421" s="46"/>
      <c r="AM54421" s="121"/>
      <c r="AO54421" s="46"/>
    </row>
    <row r="54422" spans="1:41" s="60" customFormat="1" hidden="1" x14ac:dyDescent="0.35">
      <c r="A54422" s="46"/>
      <c r="H54422" s="103"/>
      <c r="AD54422" s="99"/>
      <c r="AF54422" s="46"/>
      <c r="AM54422" s="121"/>
      <c r="AO54422" s="46"/>
    </row>
    <row r="54423" spans="1:41" s="60" customFormat="1" hidden="1" x14ac:dyDescent="0.35">
      <c r="A54423" s="46"/>
      <c r="H54423" s="103"/>
      <c r="AD54423" s="99"/>
      <c r="AF54423" s="46"/>
      <c r="AM54423" s="121"/>
      <c r="AO54423" s="46"/>
    </row>
    <row r="54424" spans="1:41" s="60" customFormat="1" hidden="1" x14ac:dyDescent="0.35">
      <c r="A54424" s="46"/>
      <c r="H54424" s="103"/>
      <c r="AD54424" s="99"/>
      <c r="AF54424" s="46"/>
      <c r="AM54424" s="121"/>
      <c r="AO54424" s="46"/>
    </row>
    <row r="54425" spans="1:41" s="60" customFormat="1" hidden="1" x14ac:dyDescent="0.35">
      <c r="A54425" s="46"/>
      <c r="H54425" s="103"/>
      <c r="AD54425" s="99"/>
      <c r="AF54425" s="46"/>
      <c r="AM54425" s="121"/>
      <c r="AO54425" s="46"/>
    </row>
    <row r="54426" spans="1:41" s="60" customFormat="1" hidden="1" x14ac:dyDescent="0.35">
      <c r="A54426" s="46"/>
      <c r="H54426" s="103"/>
      <c r="AD54426" s="99"/>
      <c r="AF54426" s="46"/>
      <c r="AM54426" s="121"/>
      <c r="AO54426" s="46"/>
    </row>
    <row r="54427" spans="1:41" s="60" customFormat="1" hidden="1" x14ac:dyDescent="0.35">
      <c r="A54427" s="46"/>
      <c r="H54427" s="103"/>
      <c r="AD54427" s="99"/>
      <c r="AF54427" s="46"/>
      <c r="AM54427" s="121"/>
      <c r="AO54427" s="46"/>
    </row>
    <row r="54428" spans="1:41" s="60" customFormat="1" hidden="1" x14ac:dyDescent="0.35">
      <c r="A54428" s="46"/>
      <c r="H54428" s="103"/>
      <c r="AD54428" s="99"/>
      <c r="AF54428" s="46"/>
      <c r="AM54428" s="121"/>
      <c r="AO54428" s="46"/>
    </row>
    <row r="54429" spans="1:41" s="60" customFormat="1" hidden="1" x14ac:dyDescent="0.35">
      <c r="A54429" s="46"/>
      <c r="H54429" s="103"/>
      <c r="AD54429" s="99"/>
      <c r="AF54429" s="46"/>
      <c r="AM54429" s="121"/>
      <c r="AO54429" s="46"/>
    </row>
    <row r="54430" spans="1:41" s="60" customFormat="1" hidden="1" x14ac:dyDescent="0.35">
      <c r="A54430" s="46"/>
      <c r="H54430" s="103"/>
      <c r="AD54430" s="99"/>
      <c r="AF54430" s="46"/>
      <c r="AM54430" s="121"/>
      <c r="AO54430" s="46"/>
    </row>
    <row r="54431" spans="1:41" s="60" customFormat="1" hidden="1" x14ac:dyDescent="0.35">
      <c r="A54431" s="46"/>
      <c r="H54431" s="103"/>
      <c r="AD54431" s="99"/>
      <c r="AF54431" s="46"/>
      <c r="AM54431" s="121"/>
      <c r="AO54431" s="46"/>
    </row>
    <row r="54432" spans="1:41" s="60" customFormat="1" hidden="1" x14ac:dyDescent="0.35">
      <c r="A54432" s="46"/>
      <c r="H54432" s="103"/>
      <c r="AD54432" s="99"/>
      <c r="AF54432" s="46"/>
      <c r="AM54432" s="121"/>
      <c r="AO54432" s="46"/>
    </row>
    <row r="54433" spans="1:41" s="60" customFormat="1" hidden="1" x14ac:dyDescent="0.35">
      <c r="A54433" s="46"/>
      <c r="H54433" s="103"/>
      <c r="AD54433" s="99"/>
      <c r="AF54433" s="46"/>
      <c r="AM54433" s="121"/>
      <c r="AO54433" s="46"/>
    </row>
    <row r="54434" spans="1:41" s="60" customFormat="1" hidden="1" x14ac:dyDescent="0.35">
      <c r="A54434" s="46"/>
      <c r="H54434" s="103"/>
      <c r="AD54434" s="99"/>
      <c r="AF54434" s="46"/>
      <c r="AM54434" s="121"/>
      <c r="AO54434" s="46"/>
    </row>
    <row r="54435" spans="1:41" s="60" customFormat="1" hidden="1" x14ac:dyDescent="0.35">
      <c r="A54435" s="46"/>
      <c r="H54435" s="103"/>
      <c r="AD54435" s="99"/>
      <c r="AF54435" s="46"/>
      <c r="AM54435" s="121"/>
      <c r="AO54435" s="46"/>
    </row>
    <row r="54436" spans="1:41" s="60" customFormat="1" hidden="1" x14ac:dyDescent="0.35">
      <c r="A54436" s="46"/>
      <c r="H54436" s="103"/>
      <c r="AD54436" s="99"/>
      <c r="AF54436" s="46"/>
      <c r="AM54436" s="121"/>
      <c r="AO54436" s="46"/>
    </row>
    <row r="54437" spans="1:41" s="60" customFormat="1" hidden="1" x14ac:dyDescent="0.35">
      <c r="A54437" s="46"/>
      <c r="H54437" s="103"/>
      <c r="AD54437" s="99"/>
      <c r="AF54437" s="46"/>
      <c r="AM54437" s="121"/>
      <c r="AO54437" s="46"/>
    </row>
    <row r="54438" spans="1:41" s="60" customFormat="1" hidden="1" x14ac:dyDescent="0.35">
      <c r="A54438" s="46"/>
      <c r="H54438" s="103"/>
      <c r="AD54438" s="99"/>
      <c r="AF54438" s="46"/>
      <c r="AM54438" s="121"/>
      <c r="AO54438" s="46"/>
    </row>
    <row r="54439" spans="1:41" s="60" customFormat="1" hidden="1" x14ac:dyDescent="0.35">
      <c r="A54439" s="46"/>
      <c r="H54439" s="103"/>
      <c r="AD54439" s="99"/>
      <c r="AF54439" s="46"/>
      <c r="AM54439" s="121"/>
      <c r="AO54439" s="46"/>
    </row>
    <row r="54440" spans="1:41" s="60" customFormat="1" hidden="1" x14ac:dyDescent="0.35">
      <c r="A54440" s="46"/>
      <c r="H54440" s="103"/>
      <c r="AD54440" s="99"/>
      <c r="AF54440" s="46"/>
      <c r="AM54440" s="121"/>
      <c r="AO54440" s="46"/>
    </row>
    <row r="54441" spans="1:41" s="60" customFormat="1" hidden="1" x14ac:dyDescent="0.35">
      <c r="A54441" s="46"/>
      <c r="H54441" s="103"/>
      <c r="AD54441" s="99"/>
      <c r="AF54441" s="46"/>
      <c r="AM54441" s="121"/>
      <c r="AO54441" s="46"/>
    </row>
    <row r="54442" spans="1:41" s="60" customFormat="1" hidden="1" x14ac:dyDescent="0.35">
      <c r="A54442" s="46"/>
      <c r="H54442" s="103"/>
      <c r="AD54442" s="99"/>
      <c r="AF54442" s="46"/>
      <c r="AM54442" s="121"/>
      <c r="AO54442" s="46"/>
    </row>
    <row r="54443" spans="1:41" s="60" customFormat="1" hidden="1" x14ac:dyDescent="0.35">
      <c r="A54443" s="46"/>
      <c r="H54443" s="103"/>
      <c r="AD54443" s="99"/>
      <c r="AF54443" s="46"/>
      <c r="AM54443" s="121"/>
      <c r="AO54443" s="46"/>
    </row>
    <row r="54444" spans="1:41" s="60" customFormat="1" hidden="1" x14ac:dyDescent="0.35">
      <c r="A54444" s="46"/>
      <c r="H54444" s="103"/>
      <c r="AD54444" s="99"/>
      <c r="AF54444" s="46"/>
      <c r="AM54444" s="121"/>
      <c r="AO54444" s="46"/>
    </row>
    <row r="54445" spans="1:41" s="60" customFormat="1" hidden="1" x14ac:dyDescent="0.35">
      <c r="A54445" s="46"/>
      <c r="H54445" s="103"/>
      <c r="AD54445" s="99"/>
      <c r="AF54445" s="46"/>
      <c r="AM54445" s="121"/>
      <c r="AO54445" s="46"/>
    </row>
    <row r="54446" spans="1:41" s="60" customFormat="1" hidden="1" x14ac:dyDescent="0.35">
      <c r="A54446" s="46"/>
      <c r="H54446" s="103"/>
      <c r="AD54446" s="99"/>
      <c r="AF54446" s="46"/>
      <c r="AM54446" s="121"/>
      <c r="AO54446" s="46"/>
    </row>
    <row r="54447" spans="1:41" s="60" customFormat="1" hidden="1" x14ac:dyDescent="0.35">
      <c r="A54447" s="46"/>
      <c r="H54447" s="103"/>
      <c r="AD54447" s="99"/>
      <c r="AF54447" s="46"/>
      <c r="AM54447" s="121"/>
      <c r="AO54447" s="46"/>
    </row>
    <row r="54448" spans="1:41" s="60" customFormat="1" hidden="1" x14ac:dyDescent="0.35">
      <c r="A54448" s="46"/>
      <c r="H54448" s="103"/>
      <c r="AD54448" s="99"/>
      <c r="AF54448" s="46"/>
      <c r="AM54448" s="121"/>
      <c r="AO54448" s="46"/>
    </row>
    <row r="54449" spans="1:41" s="60" customFormat="1" hidden="1" x14ac:dyDescent="0.35">
      <c r="A54449" s="46"/>
      <c r="H54449" s="103"/>
      <c r="AD54449" s="99"/>
      <c r="AF54449" s="46"/>
      <c r="AM54449" s="121"/>
      <c r="AO54449" s="46"/>
    </row>
    <row r="54450" spans="1:41" s="60" customFormat="1" hidden="1" x14ac:dyDescent="0.35">
      <c r="A54450" s="46"/>
      <c r="H54450" s="103"/>
      <c r="AD54450" s="99"/>
      <c r="AF54450" s="46"/>
      <c r="AM54450" s="121"/>
      <c r="AO54450" s="46"/>
    </row>
    <row r="54451" spans="1:41" s="60" customFormat="1" hidden="1" x14ac:dyDescent="0.35">
      <c r="A54451" s="46"/>
      <c r="H54451" s="103"/>
      <c r="AD54451" s="99"/>
      <c r="AF54451" s="46"/>
      <c r="AM54451" s="121"/>
      <c r="AO54451" s="46"/>
    </row>
    <row r="54452" spans="1:41" s="60" customFormat="1" hidden="1" x14ac:dyDescent="0.35">
      <c r="A54452" s="46"/>
      <c r="H54452" s="103"/>
      <c r="AD54452" s="99"/>
      <c r="AF54452" s="46"/>
      <c r="AM54452" s="121"/>
      <c r="AO54452" s="46"/>
    </row>
    <row r="54453" spans="1:41" s="60" customFormat="1" hidden="1" x14ac:dyDescent="0.35">
      <c r="A54453" s="46"/>
      <c r="H54453" s="103"/>
      <c r="AD54453" s="99"/>
      <c r="AF54453" s="46"/>
      <c r="AM54453" s="121"/>
      <c r="AO54453" s="46"/>
    </row>
    <row r="54454" spans="1:41" s="60" customFormat="1" hidden="1" x14ac:dyDescent="0.35">
      <c r="A54454" s="46"/>
      <c r="H54454" s="103"/>
      <c r="AD54454" s="99"/>
      <c r="AF54454" s="46"/>
      <c r="AM54454" s="121"/>
      <c r="AO54454" s="46"/>
    </row>
    <row r="54455" spans="1:41" s="60" customFormat="1" hidden="1" x14ac:dyDescent="0.35">
      <c r="A54455" s="46"/>
      <c r="H54455" s="103"/>
      <c r="AD54455" s="99"/>
      <c r="AF54455" s="46"/>
      <c r="AM54455" s="121"/>
      <c r="AO54455" s="46"/>
    </row>
    <row r="54456" spans="1:41" s="60" customFormat="1" hidden="1" x14ac:dyDescent="0.35">
      <c r="A54456" s="46"/>
      <c r="H54456" s="103"/>
      <c r="AD54456" s="99"/>
      <c r="AF54456" s="46"/>
      <c r="AM54456" s="121"/>
      <c r="AO54456" s="46"/>
    </row>
    <row r="54457" spans="1:41" s="60" customFormat="1" hidden="1" x14ac:dyDescent="0.35">
      <c r="A54457" s="46"/>
      <c r="H54457" s="103"/>
      <c r="AD54457" s="99"/>
      <c r="AF54457" s="46"/>
      <c r="AM54457" s="121"/>
      <c r="AO54457" s="46"/>
    </row>
    <row r="54458" spans="1:41" s="60" customFormat="1" hidden="1" x14ac:dyDescent="0.35">
      <c r="A54458" s="46"/>
      <c r="H54458" s="103"/>
      <c r="AD54458" s="99"/>
      <c r="AF54458" s="46"/>
      <c r="AM54458" s="121"/>
      <c r="AO54458" s="46"/>
    </row>
    <row r="54459" spans="1:41" s="60" customFormat="1" hidden="1" x14ac:dyDescent="0.35">
      <c r="A54459" s="46"/>
      <c r="H54459" s="103"/>
      <c r="AD54459" s="99"/>
      <c r="AF54459" s="46"/>
      <c r="AM54459" s="121"/>
      <c r="AO54459" s="46"/>
    </row>
    <row r="54460" spans="1:41" s="60" customFormat="1" hidden="1" x14ac:dyDescent="0.35">
      <c r="A54460" s="46"/>
      <c r="H54460" s="103"/>
      <c r="AD54460" s="99"/>
      <c r="AF54460" s="46"/>
      <c r="AM54460" s="121"/>
      <c r="AO54460" s="46"/>
    </row>
    <row r="54461" spans="1:41" s="60" customFormat="1" hidden="1" x14ac:dyDescent="0.35">
      <c r="A54461" s="46"/>
      <c r="H54461" s="103"/>
      <c r="AD54461" s="99"/>
      <c r="AF54461" s="46"/>
      <c r="AM54461" s="121"/>
      <c r="AO54461" s="46"/>
    </row>
    <row r="54462" spans="1:41" s="60" customFormat="1" hidden="1" x14ac:dyDescent="0.35">
      <c r="A54462" s="46"/>
      <c r="H54462" s="103"/>
      <c r="AD54462" s="99"/>
      <c r="AF54462" s="46"/>
      <c r="AM54462" s="121"/>
      <c r="AO54462" s="46"/>
    </row>
    <row r="54463" spans="1:41" s="60" customFormat="1" hidden="1" x14ac:dyDescent="0.35">
      <c r="A54463" s="46"/>
      <c r="H54463" s="103"/>
      <c r="AD54463" s="99"/>
      <c r="AF54463" s="46"/>
      <c r="AM54463" s="121"/>
      <c r="AO54463" s="46"/>
    </row>
    <row r="54464" spans="1:41" s="60" customFormat="1" hidden="1" x14ac:dyDescent="0.35">
      <c r="A54464" s="46"/>
      <c r="H54464" s="103"/>
      <c r="AD54464" s="99"/>
      <c r="AF54464" s="46"/>
      <c r="AM54464" s="121"/>
      <c r="AO54464" s="46"/>
    </row>
    <row r="54465" spans="1:41" s="60" customFormat="1" hidden="1" x14ac:dyDescent="0.35">
      <c r="A54465" s="46"/>
      <c r="H54465" s="103"/>
      <c r="AD54465" s="99"/>
      <c r="AF54465" s="46"/>
      <c r="AM54465" s="121"/>
      <c r="AO54465" s="46"/>
    </row>
    <row r="54466" spans="1:41" s="60" customFormat="1" hidden="1" x14ac:dyDescent="0.35">
      <c r="A54466" s="46"/>
      <c r="H54466" s="103"/>
      <c r="AD54466" s="99"/>
      <c r="AF54466" s="46"/>
      <c r="AM54466" s="121"/>
      <c r="AO54466" s="46"/>
    </row>
    <row r="54467" spans="1:41" s="60" customFormat="1" hidden="1" x14ac:dyDescent="0.35">
      <c r="A54467" s="46"/>
      <c r="H54467" s="103"/>
      <c r="AD54467" s="99"/>
      <c r="AF54467" s="46"/>
      <c r="AM54467" s="121"/>
      <c r="AO54467" s="46"/>
    </row>
    <row r="54468" spans="1:41" s="60" customFormat="1" hidden="1" x14ac:dyDescent="0.35">
      <c r="A54468" s="46"/>
      <c r="H54468" s="103"/>
      <c r="AD54468" s="99"/>
      <c r="AF54468" s="46"/>
      <c r="AM54468" s="121"/>
      <c r="AO54468" s="46"/>
    </row>
    <row r="54469" spans="1:41" s="60" customFormat="1" hidden="1" x14ac:dyDescent="0.35">
      <c r="A54469" s="46"/>
      <c r="H54469" s="103"/>
      <c r="AD54469" s="99"/>
      <c r="AF54469" s="46"/>
      <c r="AM54469" s="121"/>
      <c r="AO54469" s="46"/>
    </row>
    <row r="54470" spans="1:41" s="60" customFormat="1" hidden="1" x14ac:dyDescent="0.35">
      <c r="A54470" s="46"/>
      <c r="H54470" s="103"/>
      <c r="AD54470" s="99"/>
      <c r="AF54470" s="46"/>
      <c r="AM54470" s="121"/>
      <c r="AO54470" s="46"/>
    </row>
    <row r="54471" spans="1:41" s="60" customFormat="1" hidden="1" x14ac:dyDescent="0.35">
      <c r="A54471" s="46"/>
      <c r="H54471" s="103"/>
      <c r="AD54471" s="99"/>
      <c r="AF54471" s="46"/>
      <c r="AM54471" s="121"/>
      <c r="AO54471" s="46"/>
    </row>
    <row r="54472" spans="1:41" s="60" customFormat="1" hidden="1" x14ac:dyDescent="0.35">
      <c r="A54472" s="46"/>
      <c r="H54472" s="103"/>
      <c r="AD54472" s="99"/>
      <c r="AF54472" s="46"/>
      <c r="AM54472" s="121"/>
      <c r="AO54472" s="46"/>
    </row>
    <row r="54473" spans="1:41" s="60" customFormat="1" hidden="1" x14ac:dyDescent="0.35">
      <c r="A54473" s="46"/>
      <c r="H54473" s="103"/>
      <c r="AD54473" s="99"/>
      <c r="AF54473" s="46"/>
      <c r="AM54473" s="121"/>
      <c r="AO54473" s="46"/>
    </row>
    <row r="54474" spans="1:41" s="60" customFormat="1" hidden="1" x14ac:dyDescent="0.35">
      <c r="A54474" s="46"/>
      <c r="H54474" s="103"/>
      <c r="AD54474" s="99"/>
      <c r="AF54474" s="46"/>
      <c r="AM54474" s="121"/>
      <c r="AO54474" s="46"/>
    </row>
    <row r="54475" spans="1:41" s="60" customFormat="1" hidden="1" x14ac:dyDescent="0.35">
      <c r="A54475" s="46"/>
      <c r="H54475" s="103"/>
      <c r="AD54475" s="99"/>
      <c r="AF54475" s="46"/>
      <c r="AM54475" s="121"/>
      <c r="AO54475" s="46"/>
    </row>
    <row r="54476" spans="1:41" s="60" customFormat="1" hidden="1" x14ac:dyDescent="0.35">
      <c r="A54476" s="46"/>
      <c r="H54476" s="103"/>
      <c r="AD54476" s="99"/>
      <c r="AF54476" s="46"/>
      <c r="AM54476" s="121"/>
      <c r="AO54476" s="46"/>
    </row>
    <row r="54477" spans="1:41" s="60" customFormat="1" hidden="1" x14ac:dyDescent="0.35">
      <c r="A54477" s="46"/>
      <c r="H54477" s="103"/>
      <c r="AD54477" s="99"/>
      <c r="AF54477" s="46"/>
      <c r="AM54477" s="121"/>
      <c r="AO54477" s="46"/>
    </row>
    <row r="54478" spans="1:41" s="60" customFormat="1" hidden="1" x14ac:dyDescent="0.35">
      <c r="A54478" s="46"/>
      <c r="H54478" s="103"/>
      <c r="AD54478" s="99"/>
      <c r="AF54478" s="46"/>
      <c r="AM54478" s="121"/>
      <c r="AO54478" s="46"/>
    </row>
    <row r="54479" spans="1:41" s="60" customFormat="1" hidden="1" x14ac:dyDescent="0.35">
      <c r="A54479" s="46"/>
      <c r="H54479" s="103"/>
      <c r="AD54479" s="99"/>
      <c r="AF54479" s="46"/>
      <c r="AM54479" s="121"/>
      <c r="AO54479" s="46"/>
    </row>
    <row r="54480" spans="1:41" s="60" customFormat="1" hidden="1" x14ac:dyDescent="0.35">
      <c r="A54480" s="46"/>
      <c r="H54480" s="103"/>
      <c r="AD54480" s="99"/>
      <c r="AF54480" s="46"/>
      <c r="AM54480" s="121"/>
      <c r="AO54480" s="46"/>
    </row>
    <row r="54481" spans="1:41" s="60" customFormat="1" hidden="1" x14ac:dyDescent="0.35">
      <c r="A54481" s="46"/>
      <c r="H54481" s="103"/>
      <c r="AD54481" s="99"/>
      <c r="AF54481" s="46"/>
      <c r="AM54481" s="121"/>
      <c r="AO54481" s="46"/>
    </row>
    <row r="54482" spans="1:41" s="60" customFormat="1" hidden="1" x14ac:dyDescent="0.35">
      <c r="A54482" s="46"/>
      <c r="H54482" s="103"/>
      <c r="AD54482" s="99"/>
      <c r="AF54482" s="46"/>
      <c r="AM54482" s="121"/>
      <c r="AO54482" s="46"/>
    </row>
    <row r="54483" spans="1:41" s="60" customFormat="1" hidden="1" x14ac:dyDescent="0.35">
      <c r="A54483" s="46"/>
      <c r="H54483" s="103"/>
      <c r="AD54483" s="99"/>
      <c r="AF54483" s="46"/>
      <c r="AM54483" s="121"/>
      <c r="AO54483" s="46"/>
    </row>
    <row r="54484" spans="1:41" s="60" customFormat="1" hidden="1" x14ac:dyDescent="0.35">
      <c r="A54484" s="46"/>
      <c r="H54484" s="103"/>
      <c r="AD54484" s="99"/>
      <c r="AF54484" s="46"/>
      <c r="AM54484" s="121"/>
      <c r="AO54484" s="46"/>
    </row>
    <row r="54485" spans="1:41" s="60" customFormat="1" hidden="1" x14ac:dyDescent="0.35">
      <c r="A54485" s="46"/>
      <c r="H54485" s="103"/>
      <c r="AD54485" s="99"/>
      <c r="AF54485" s="46"/>
      <c r="AM54485" s="121"/>
      <c r="AO54485" s="46"/>
    </row>
    <row r="54486" spans="1:41" s="60" customFormat="1" hidden="1" x14ac:dyDescent="0.35">
      <c r="A54486" s="46"/>
      <c r="H54486" s="103"/>
      <c r="AD54486" s="99"/>
      <c r="AF54486" s="46"/>
      <c r="AM54486" s="121"/>
      <c r="AO54486" s="46"/>
    </row>
    <row r="54487" spans="1:41" s="60" customFormat="1" hidden="1" x14ac:dyDescent="0.35">
      <c r="A54487" s="46"/>
      <c r="H54487" s="103"/>
      <c r="AD54487" s="99"/>
      <c r="AF54487" s="46"/>
      <c r="AM54487" s="121"/>
      <c r="AO54487" s="46"/>
    </row>
    <row r="54488" spans="1:41" s="60" customFormat="1" hidden="1" x14ac:dyDescent="0.35">
      <c r="A54488" s="46"/>
      <c r="H54488" s="103"/>
      <c r="AD54488" s="99"/>
      <c r="AF54488" s="46"/>
      <c r="AM54488" s="121"/>
      <c r="AO54488" s="46"/>
    </row>
    <row r="54489" spans="1:41" s="60" customFormat="1" hidden="1" x14ac:dyDescent="0.35">
      <c r="A54489" s="46"/>
      <c r="H54489" s="103"/>
      <c r="AD54489" s="99"/>
      <c r="AF54489" s="46"/>
      <c r="AM54489" s="121"/>
      <c r="AO54489" s="46"/>
    </row>
    <row r="54490" spans="1:41" s="60" customFormat="1" hidden="1" x14ac:dyDescent="0.35">
      <c r="A54490" s="46"/>
      <c r="H54490" s="103"/>
      <c r="AD54490" s="99"/>
      <c r="AF54490" s="46"/>
      <c r="AM54490" s="121"/>
      <c r="AO54490" s="46"/>
    </row>
    <row r="54491" spans="1:41" s="60" customFormat="1" hidden="1" x14ac:dyDescent="0.35">
      <c r="A54491" s="46"/>
      <c r="H54491" s="103"/>
      <c r="AD54491" s="99"/>
      <c r="AF54491" s="46"/>
      <c r="AM54491" s="121"/>
      <c r="AO54491" s="46"/>
    </row>
    <row r="54492" spans="1:41" s="60" customFormat="1" hidden="1" x14ac:dyDescent="0.35">
      <c r="A54492" s="46"/>
      <c r="H54492" s="103"/>
      <c r="AD54492" s="99"/>
      <c r="AF54492" s="46"/>
      <c r="AM54492" s="121"/>
      <c r="AO54492" s="46"/>
    </row>
    <row r="54493" spans="1:41" s="60" customFormat="1" hidden="1" x14ac:dyDescent="0.35">
      <c r="A54493" s="46"/>
      <c r="H54493" s="103"/>
      <c r="AD54493" s="99"/>
      <c r="AF54493" s="46"/>
      <c r="AM54493" s="121"/>
      <c r="AO54493" s="46"/>
    </row>
    <row r="54494" spans="1:41" s="60" customFormat="1" hidden="1" x14ac:dyDescent="0.35">
      <c r="A54494" s="46"/>
      <c r="H54494" s="103"/>
      <c r="AD54494" s="99"/>
      <c r="AF54494" s="46"/>
      <c r="AM54494" s="121"/>
      <c r="AO54494" s="46"/>
    </row>
    <row r="54495" spans="1:41" s="60" customFormat="1" hidden="1" x14ac:dyDescent="0.35">
      <c r="A54495" s="46"/>
      <c r="H54495" s="103"/>
      <c r="AD54495" s="99"/>
      <c r="AF54495" s="46"/>
      <c r="AM54495" s="121"/>
      <c r="AO54495" s="46"/>
    </row>
    <row r="54496" spans="1:41" s="60" customFormat="1" hidden="1" x14ac:dyDescent="0.35">
      <c r="A54496" s="46"/>
      <c r="H54496" s="103"/>
      <c r="AD54496" s="99"/>
      <c r="AF54496" s="46"/>
      <c r="AM54496" s="121"/>
      <c r="AO54496" s="46"/>
    </row>
    <row r="54497" spans="1:41" s="60" customFormat="1" hidden="1" x14ac:dyDescent="0.35">
      <c r="A54497" s="46"/>
      <c r="H54497" s="103"/>
      <c r="AD54497" s="99"/>
      <c r="AF54497" s="46"/>
      <c r="AM54497" s="121"/>
      <c r="AO54497" s="46"/>
    </row>
    <row r="54498" spans="1:41" s="60" customFormat="1" hidden="1" x14ac:dyDescent="0.35">
      <c r="A54498" s="46"/>
      <c r="H54498" s="103"/>
      <c r="AD54498" s="99"/>
      <c r="AF54498" s="46"/>
      <c r="AM54498" s="121"/>
      <c r="AO54498" s="46"/>
    </row>
    <row r="54499" spans="1:41" s="60" customFormat="1" hidden="1" x14ac:dyDescent="0.35">
      <c r="A54499" s="46"/>
      <c r="H54499" s="103"/>
      <c r="AD54499" s="99"/>
      <c r="AF54499" s="46"/>
      <c r="AM54499" s="121"/>
      <c r="AO54499" s="46"/>
    </row>
    <row r="54500" spans="1:41" s="60" customFormat="1" hidden="1" x14ac:dyDescent="0.35">
      <c r="A54500" s="46"/>
      <c r="H54500" s="103"/>
      <c r="AD54500" s="99"/>
      <c r="AF54500" s="46"/>
      <c r="AM54500" s="121"/>
      <c r="AO54500" s="46"/>
    </row>
    <row r="54501" spans="1:41" s="60" customFormat="1" hidden="1" x14ac:dyDescent="0.35">
      <c r="A54501" s="46"/>
      <c r="H54501" s="103"/>
      <c r="AD54501" s="99"/>
      <c r="AF54501" s="46"/>
      <c r="AM54501" s="121"/>
      <c r="AO54501" s="46"/>
    </row>
    <row r="54502" spans="1:41" s="60" customFormat="1" hidden="1" x14ac:dyDescent="0.35">
      <c r="A54502" s="46"/>
      <c r="H54502" s="103"/>
      <c r="AD54502" s="99"/>
      <c r="AF54502" s="46"/>
      <c r="AM54502" s="121"/>
      <c r="AO54502" s="46"/>
    </row>
    <row r="54503" spans="1:41" s="60" customFormat="1" hidden="1" x14ac:dyDescent="0.35">
      <c r="A54503" s="46"/>
      <c r="H54503" s="103"/>
      <c r="AD54503" s="99"/>
      <c r="AF54503" s="46"/>
      <c r="AM54503" s="121"/>
      <c r="AO54503" s="46"/>
    </row>
    <row r="54504" spans="1:41" s="60" customFormat="1" hidden="1" x14ac:dyDescent="0.35">
      <c r="A54504" s="46"/>
      <c r="H54504" s="103"/>
      <c r="AD54504" s="99"/>
      <c r="AF54504" s="46"/>
      <c r="AM54504" s="121"/>
      <c r="AO54504" s="46"/>
    </row>
    <row r="54505" spans="1:41" s="60" customFormat="1" hidden="1" x14ac:dyDescent="0.35">
      <c r="A54505" s="46"/>
      <c r="H54505" s="103"/>
      <c r="AD54505" s="99"/>
      <c r="AF54505" s="46"/>
      <c r="AM54505" s="121"/>
      <c r="AO54505" s="46"/>
    </row>
    <row r="54506" spans="1:41" s="60" customFormat="1" hidden="1" x14ac:dyDescent="0.35">
      <c r="A54506" s="46"/>
      <c r="H54506" s="103"/>
      <c r="AD54506" s="99"/>
      <c r="AF54506" s="46"/>
      <c r="AM54506" s="121"/>
      <c r="AO54506" s="46"/>
    </row>
    <row r="54507" spans="1:41" s="60" customFormat="1" hidden="1" x14ac:dyDescent="0.35">
      <c r="A54507" s="46"/>
      <c r="H54507" s="103"/>
      <c r="AD54507" s="99"/>
      <c r="AF54507" s="46"/>
      <c r="AM54507" s="121"/>
      <c r="AO54507" s="46"/>
    </row>
    <row r="54508" spans="1:41" s="60" customFormat="1" hidden="1" x14ac:dyDescent="0.35">
      <c r="A54508" s="46"/>
      <c r="H54508" s="103"/>
      <c r="AD54508" s="99"/>
      <c r="AF54508" s="46"/>
      <c r="AM54508" s="121"/>
      <c r="AO54508" s="46"/>
    </row>
    <row r="54509" spans="1:41" s="60" customFormat="1" hidden="1" x14ac:dyDescent="0.35">
      <c r="A54509" s="46"/>
      <c r="H54509" s="103"/>
      <c r="AD54509" s="99"/>
      <c r="AF54509" s="46"/>
      <c r="AM54509" s="121"/>
      <c r="AO54509" s="46"/>
    </row>
    <row r="54510" spans="1:41" s="60" customFormat="1" hidden="1" x14ac:dyDescent="0.35">
      <c r="A54510" s="46"/>
      <c r="H54510" s="103"/>
      <c r="AD54510" s="99"/>
      <c r="AF54510" s="46"/>
      <c r="AM54510" s="121"/>
      <c r="AO54510" s="46"/>
    </row>
    <row r="54511" spans="1:41" s="60" customFormat="1" hidden="1" x14ac:dyDescent="0.35">
      <c r="A54511" s="46"/>
      <c r="H54511" s="103"/>
      <c r="AD54511" s="99"/>
      <c r="AF54511" s="46"/>
      <c r="AM54511" s="121"/>
      <c r="AO54511" s="46"/>
    </row>
    <row r="54512" spans="1:41" s="60" customFormat="1" hidden="1" x14ac:dyDescent="0.35">
      <c r="A54512" s="46"/>
      <c r="H54512" s="103"/>
      <c r="AD54512" s="99"/>
      <c r="AF54512" s="46"/>
      <c r="AM54512" s="121"/>
      <c r="AO54512" s="46"/>
    </row>
    <row r="54513" spans="1:41" s="60" customFormat="1" hidden="1" x14ac:dyDescent="0.35">
      <c r="A54513" s="46"/>
      <c r="H54513" s="103"/>
      <c r="AD54513" s="99"/>
      <c r="AF54513" s="46"/>
      <c r="AM54513" s="121"/>
      <c r="AO54513" s="46"/>
    </row>
    <row r="54514" spans="1:41" s="60" customFormat="1" hidden="1" x14ac:dyDescent="0.35">
      <c r="A54514" s="46"/>
      <c r="H54514" s="103"/>
      <c r="AD54514" s="99"/>
      <c r="AF54514" s="46"/>
      <c r="AM54514" s="121"/>
      <c r="AO54514" s="46"/>
    </row>
    <row r="54515" spans="1:41" s="60" customFormat="1" hidden="1" x14ac:dyDescent="0.35">
      <c r="A54515" s="46"/>
      <c r="H54515" s="103"/>
      <c r="AD54515" s="99"/>
      <c r="AF54515" s="46"/>
      <c r="AM54515" s="121"/>
      <c r="AO54515" s="46"/>
    </row>
    <row r="54516" spans="1:41" s="60" customFormat="1" hidden="1" x14ac:dyDescent="0.35">
      <c r="A54516" s="46"/>
      <c r="H54516" s="103"/>
      <c r="AD54516" s="99"/>
      <c r="AF54516" s="46"/>
      <c r="AM54516" s="121"/>
      <c r="AO54516" s="46"/>
    </row>
    <row r="54517" spans="1:41" s="60" customFormat="1" hidden="1" x14ac:dyDescent="0.35">
      <c r="A54517" s="46"/>
      <c r="H54517" s="103"/>
      <c r="AD54517" s="99"/>
      <c r="AF54517" s="46"/>
      <c r="AM54517" s="121"/>
      <c r="AO54517" s="46"/>
    </row>
    <row r="54518" spans="1:41" s="60" customFormat="1" hidden="1" x14ac:dyDescent="0.35">
      <c r="A54518" s="46"/>
      <c r="H54518" s="103"/>
      <c r="AD54518" s="99"/>
      <c r="AF54518" s="46"/>
      <c r="AM54518" s="121"/>
      <c r="AO54518" s="46"/>
    </row>
    <row r="54519" spans="1:41" s="60" customFormat="1" hidden="1" x14ac:dyDescent="0.35">
      <c r="A54519" s="46"/>
      <c r="H54519" s="103"/>
      <c r="AD54519" s="99"/>
      <c r="AF54519" s="46"/>
      <c r="AM54519" s="121"/>
      <c r="AO54519" s="46"/>
    </row>
    <row r="54520" spans="1:41" s="60" customFormat="1" hidden="1" x14ac:dyDescent="0.35">
      <c r="A54520" s="46"/>
      <c r="H54520" s="103"/>
      <c r="AD54520" s="99"/>
      <c r="AF54520" s="46"/>
      <c r="AM54520" s="121"/>
      <c r="AO54520" s="46"/>
    </row>
    <row r="54521" spans="1:41" s="60" customFormat="1" hidden="1" x14ac:dyDescent="0.35">
      <c r="A54521" s="46"/>
      <c r="H54521" s="103"/>
      <c r="AD54521" s="99"/>
      <c r="AF54521" s="46"/>
      <c r="AM54521" s="121"/>
      <c r="AO54521" s="46"/>
    </row>
    <row r="54522" spans="1:41" s="60" customFormat="1" hidden="1" x14ac:dyDescent="0.35">
      <c r="A54522" s="46"/>
      <c r="H54522" s="103"/>
      <c r="AD54522" s="99"/>
      <c r="AF54522" s="46"/>
      <c r="AM54522" s="121"/>
      <c r="AO54522" s="46"/>
    </row>
    <row r="54523" spans="1:41" s="60" customFormat="1" hidden="1" x14ac:dyDescent="0.35">
      <c r="A54523" s="46"/>
      <c r="H54523" s="103"/>
      <c r="AD54523" s="99"/>
      <c r="AF54523" s="46"/>
      <c r="AM54523" s="121"/>
      <c r="AO54523" s="46"/>
    </row>
    <row r="54524" spans="1:41" s="60" customFormat="1" hidden="1" x14ac:dyDescent="0.35">
      <c r="A54524" s="46"/>
      <c r="H54524" s="103"/>
      <c r="AD54524" s="99"/>
      <c r="AF54524" s="46"/>
      <c r="AM54524" s="121"/>
      <c r="AO54524" s="46"/>
    </row>
    <row r="54525" spans="1:41" s="60" customFormat="1" hidden="1" x14ac:dyDescent="0.35">
      <c r="A54525" s="46"/>
      <c r="H54525" s="103"/>
      <c r="AD54525" s="99"/>
      <c r="AF54525" s="46"/>
      <c r="AM54525" s="121"/>
      <c r="AO54525" s="46"/>
    </row>
    <row r="54526" spans="1:41" s="60" customFormat="1" hidden="1" x14ac:dyDescent="0.35">
      <c r="A54526" s="46"/>
      <c r="H54526" s="103"/>
      <c r="AD54526" s="99"/>
      <c r="AF54526" s="46"/>
      <c r="AM54526" s="121"/>
      <c r="AO54526" s="46"/>
    </row>
    <row r="54527" spans="1:41" s="60" customFormat="1" hidden="1" x14ac:dyDescent="0.35">
      <c r="A54527" s="46"/>
      <c r="H54527" s="103"/>
      <c r="AD54527" s="99"/>
      <c r="AF54527" s="46"/>
      <c r="AM54527" s="121"/>
      <c r="AO54527" s="46"/>
    </row>
    <row r="54528" spans="1:41" s="60" customFormat="1" hidden="1" x14ac:dyDescent="0.35">
      <c r="A54528" s="46"/>
      <c r="H54528" s="103"/>
      <c r="AD54528" s="99"/>
      <c r="AF54528" s="46"/>
      <c r="AM54528" s="121"/>
      <c r="AO54528" s="46"/>
    </row>
    <row r="54529" spans="1:41" s="60" customFormat="1" hidden="1" x14ac:dyDescent="0.35">
      <c r="A54529" s="46"/>
      <c r="H54529" s="103"/>
      <c r="AD54529" s="99"/>
      <c r="AF54529" s="46"/>
      <c r="AM54529" s="121"/>
      <c r="AO54529" s="46"/>
    </row>
    <row r="54530" spans="1:41" s="60" customFormat="1" hidden="1" x14ac:dyDescent="0.35">
      <c r="A54530" s="46"/>
      <c r="H54530" s="103"/>
      <c r="AD54530" s="99"/>
      <c r="AF54530" s="46"/>
      <c r="AM54530" s="121"/>
      <c r="AO54530" s="46"/>
    </row>
    <row r="54531" spans="1:41" s="60" customFormat="1" hidden="1" x14ac:dyDescent="0.35">
      <c r="A54531" s="46"/>
      <c r="H54531" s="103"/>
      <c r="AD54531" s="99"/>
      <c r="AF54531" s="46"/>
      <c r="AM54531" s="121"/>
      <c r="AO54531" s="46"/>
    </row>
    <row r="54532" spans="1:41" s="60" customFormat="1" hidden="1" x14ac:dyDescent="0.35">
      <c r="A54532" s="46"/>
      <c r="H54532" s="103"/>
      <c r="AD54532" s="99"/>
      <c r="AF54532" s="46"/>
      <c r="AM54532" s="121"/>
      <c r="AO54532" s="46"/>
    </row>
    <row r="54533" spans="1:41" s="60" customFormat="1" hidden="1" x14ac:dyDescent="0.35">
      <c r="A54533" s="46"/>
      <c r="H54533" s="103"/>
      <c r="AD54533" s="99"/>
      <c r="AF54533" s="46"/>
      <c r="AM54533" s="121"/>
      <c r="AO54533" s="46"/>
    </row>
    <row r="54534" spans="1:41" s="60" customFormat="1" hidden="1" x14ac:dyDescent="0.35">
      <c r="A54534" s="46"/>
      <c r="H54534" s="103"/>
      <c r="AD54534" s="99"/>
      <c r="AF54534" s="46"/>
      <c r="AM54534" s="121"/>
      <c r="AO54534" s="46"/>
    </row>
    <row r="54535" spans="1:41" s="60" customFormat="1" hidden="1" x14ac:dyDescent="0.35">
      <c r="A54535" s="46"/>
      <c r="H54535" s="103"/>
      <c r="AD54535" s="99"/>
      <c r="AF54535" s="46"/>
      <c r="AM54535" s="121"/>
      <c r="AO54535" s="46"/>
    </row>
    <row r="54536" spans="1:41" s="60" customFormat="1" hidden="1" x14ac:dyDescent="0.35">
      <c r="A54536" s="46"/>
      <c r="H54536" s="103"/>
      <c r="AD54536" s="99"/>
      <c r="AF54536" s="46"/>
      <c r="AM54536" s="121"/>
      <c r="AO54536" s="46"/>
    </row>
    <row r="54537" spans="1:41" s="60" customFormat="1" hidden="1" x14ac:dyDescent="0.35">
      <c r="A54537" s="46"/>
      <c r="H54537" s="103"/>
      <c r="AD54537" s="99"/>
      <c r="AF54537" s="46"/>
      <c r="AM54537" s="121"/>
      <c r="AO54537" s="46"/>
    </row>
    <row r="54538" spans="1:41" s="60" customFormat="1" hidden="1" x14ac:dyDescent="0.35">
      <c r="A54538" s="46"/>
      <c r="H54538" s="103"/>
      <c r="AD54538" s="99"/>
      <c r="AF54538" s="46"/>
      <c r="AM54538" s="121"/>
      <c r="AO54538" s="46"/>
    </row>
    <row r="54539" spans="1:41" s="60" customFormat="1" hidden="1" x14ac:dyDescent="0.35">
      <c r="A54539" s="46"/>
      <c r="H54539" s="103"/>
      <c r="AD54539" s="99"/>
      <c r="AF54539" s="46"/>
      <c r="AM54539" s="121"/>
      <c r="AO54539" s="46"/>
    </row>
    <row r="54540" spans="1:41" s="60" customFormat="1" hidden="1" x14ac:dyDescent="0.35">
      <c r="A54540" s="46"/>
      <c r="H54540" s="103"/>
      <c r="AD54540" s="99"/>
      <c r="AF54540" s="46"/>
      <c r="AM54540" s="121"/>
      <c r="AO54540" s="46"/>
    </row>
    <row r="54541" spans="1:41" s="60" customFormat="1" hidden="1" x14ac:dyDescent="0.35">
      <c r="A54541" s="46"/>
      <c r="H54541" s="103"/>
      <c r="AD54541" s="99"/>
      <c r="AF54541" s="46"/>
      <c r="AM54541" s="121"/>
      <c r="AO54541" s="46"/>
    </row>
    <row r="54542" spans="1:41" s="60" customFormat="1" hidden="1" x14ac:dyDescent="0.35">
      <c r="A54542" s="46"/>
      <c r="H54542" s="103"/>
      <c r="AD54542" s="99"/>
      <c r="AF54542" s="46"/>
      <c r="AM54542" s="121"/>
      <c r="AO54542" s="46"/>
    </row>
    <row r="54543" spans="1:41" s="60" customFormat="1" hidden="1" x14ac:dyDescent="0.35">
      <c r="A54543" s="46"/>
      <c r="H54543" s="103"/>
      <c r="AD54543" s="99"/>
      <c r="AF54543" s="46"/>
      <c r="AM54543" s="121"/>
      <c r="AO54543" s="46"/>
    </row>
    <row r="54544" spans="1:41" s="60" customFormat="1" hidden="1" x14ac:dyDescent="0.35">
      <c r="A54544" s="46"/>
      <c r="H54544" s="103"/>
      <c r="AD54544" s="99"/>
      <c r="AF54544" s="46"/>
      <c r="AM54544" s="121"/>
      <c r="AO54544" s="46"/>
    </row>
    <row r="54545" spans="1:41" s="60" customFormat="1" hidden="1" x14ac:dyDescent="0.35">
      <c r="A54545" s="46"/>
      <c r="H54545" s="103"/>
      <c r="AD54545" s="99"/>
      <c r="AF54545" s="46"/>
      <c r="AM54545" s="121"/>
      <c r="AO54545" s="46"/>
    </row>
    <row r="54546" spans="1:41" s="60" customFormat="1" hidden="1" x14ac:dyDescent="0.35">
      <c r="A54546" s="46"/>
      <c r="H54546" s="103"/>
      <c r="AD54546" s="99"/>
      <c r="AF54546" s="46"/>
      <c r="AM54546" s="121"/>
      <c r="AO54546" s="46"/>
    </row>
    <row r="54547" spans="1:41" s="60" customFormat="1" hidden="1" x14ac:dyDescent="0.35">
      <c r="A54547" s="46"/>
      <c r="H54547" s="103"/>
      <c r="AD54547" s="99"/>
      <c r="AF54547" s="46"/>
      <c r="AM54547" s="121"/>
      <c r="AO54547" s="46"/>
    </row>
    <row r="54548" spans="1:41" s="60" customFormat="1" hidden="1" x14ac:dyDescent="0.35">
      <c r="A54548" s="46"/>
      <c r="H54548" s="103"/>
      <c r="AD54548" s="99"/>
      <c r="AF54548" s="46"/>
      <c r="AM54548" s="121"/>
      <c r="AO54548" s="46"/>
    </row>
    <row r="54549" spans="1:41" s="60" customFormat="1" hidden="1" x14ac:dyDescent="0.35">
      <c r="A54549" s="46"/>
      <c r="H54549" s="103"/>
      <c r="AD54549" s="99"/>
      <c r="AF54549" s="46"/>
      <c r="AM54549" s="121"/>
      <c r="AO54549" s="46"/>
    </row>
    <row r="54550" spans="1:41" s="60" customFormat="1" hidden="1" x14ac:dyDescent="0.35">
      <c r="A54550" s="46"/>
      <c r="H54550" s="103"/>
      <c r="AD54550" s="99"/>
      <c r="AF54550" s="46"/>
      <c r="AM54550" s="121"/>
      <c r="AO54550" s="46"/>
    </row>
    <row r="54551" spans="1:41" s="60" customFormat="1" hidden="1" x14ac:dyDescent="0.35">
      <c r="A54551" s="46"/>
      <c r="H54551" s="103"/>
      <c r="AD54551" s="99"/>
      <c r="AF54551" s="46"/>
      <c r="AM54551" s="121"/>
      <c r="AO54551" s="46"/>
    </row>
    <row r="54552" spans="1:41" s="60" customFormat="1" hidden="1" x14ac:dyDescent="0.35">
      <c r="A54552" s="46"/>
      <c r="H54552" s="103"/>
      <c r="AD54552" s="99"/>
      <c r="AF54552" s="46"/>
      <c r="AM54552" s="121"/>
      <c r="AO54552" s="46"/>
    </row>
    <row r="54553" spans="1:41" s="60" customFormat="1" hidden="1" x14ac:dyDescent="0.35">
      <c r="A54553" s="46"/>
      <c r="H54553" s="103"/>
      <c r="AD54553" s="99"/>
      <c r="AF54553" s="46"/>
      <c r="AM54553" s="121"/>
      <c r="AO54553" s="46"/>
    </row>
    <row r="54554" spans="1:41" s="60" customFormat="1" hidden="1" x14ac:dyDescent="0.35">
      <c r="A54554" s="46"/>
      <c r="H54554" s="103"/>
      <c r="AD54554" s="99"/>
      <c r="AF54554" s="46"/>
      <c r="AM54554" s="121"/>
      <c r="AO54554" s="46"/>
    </row>
    <row r="54555" spans="1:41" s="60" customFormat="1" hidden="1" x14ac:dyDescent="0.35">
      <c r="A54555" s="46"/>
      <c r="H54555" s="103"/>
      <c r="AD54555" s="99"/>
      <c r="AF54555" s="46"/>
      <c r="AM54555" s="121"/>
      <c r="AO54555" s="46"/>
    </row>
    <row r="54556" spans="1:41" s="60" customFormat="1" hidden="1" x14ac:dyDescent="0.35">
      <c r="A54556" s="46"/>
      <c r="H54556" s="103"/>
      <c r="AD54556" s="99"/>
      <c r="AF54556" s="46"/>
      <c r="AM54556" s="121"/>
      <c r="AO54556" s="46"/>
    </row>
    <row r="54557" spans="1:41" s="60" customFormat="1" hidden="1" x14ac:dyDescent="0.35">
      <c r="A54557" s="46"/>
      <c r="H54557" s="103"/>
      <c r="AD54557" s="99"/>
      <c r="AF54557" s="46"/>
      <c r="AM54557" s="121"/>
      <c r="AO54557" s="46"/>
    </row>
    <row r="54558" spans="1:41" s="60" customFormat="1" hidden="1" x14ac:dyDescent="0.35">
      <c r="A54558" s="46"/>
      <c r="H54558" s="103"/>
      <c r="AD54558" s="99"/>
      <c r="AF54558" s="46"/>
      <c r="AM54558" s="121"/>
      <c r="AO54558" s="46"/>
    </row>
    <row r="54559" spans="1:41" s="60" customFormat="1" hidden="1" x14ac:dyDescent="0.35">
      <c r="A54559" s="46"/>
      <c r="H54559" s="103"/>
      <c r="AD54559" s="99"/>
      <c r="AF54559" s="46"/>
      <c r="AM54559" s="121"/>
      <c r="AO54559" s="46"/>
    </row>
    <row r="54560" spans="1:41" s="60" customFormat="1" hidden="1" x14ac:dyDescent="0.35">
      <c r="A54560" s="46"/>
      <c r="H54560" s="103"/>
      <c r="AD54560" s="99"/>
      <c r="AF54560" s="46"/>
      <c r="AM54560" s="121"/>
      <c r="AO54560" s="46"/>
    </row>
    <row r="54561" spans="1:41" s="60" customFormat="1" hidden="1" x14ac:dyDescent="0.35">
      <c r="A54561" s="46"/>
      <c r="H54561" s="103"/>
      <c r="AD54561" s="99"/>
      <c r="AF54561" s="46"/>
      <c r="AM54561" s="121"/>
      <c r="AO54561" s="46"/>
    </row>
    <row r="54562" spans="1:41" s="60" customFormat="1" hidden="1" x14ac:dyDescent="0.35">
      <c r="A54562" s="46"/>
      <c r="H54562" s="103"/>
      <c r="AD54562" s="99"/>
      <c r="AF54562" s="46"/>
      <c r="AM54562" s="121"/>
      <c r="AO54562" s="46"/>
    </row>
    <row r="54563" spans="1:41" s="60" customFormat="1" hidden="1" x14ac:dyDescent="0.35">
      <c r="A54563" s="46"/>
      <c r="H54563" s="103"/>
      <c r="AD54563" s="99"/>
      <c r="AF54563" s="46"/>
      <c r="AM54563" s="121"/>
      <c r="AO54563" s="46"/>
    </row>
    <row r="54564" spans="1:41" s="60" customFormat="1" hidden="1" x14ac:dyDescent="0.35">
      <c r="A54564" s="46"/>
      <c r="H54564" s="103"/>
      <c r="AD54564" s="99"/>
      <c r="AF54564" s="46"/>
      <c r="AM54564" s="121"/>
      <c r="AO54564" s="46"/>
    </row>
    <row r="54565" spans="1:41" s="60" customFormat="1" hidden="1" x14ac:dyDescent="0.35">
      <c r="A54565" s="46"/>
      <c r="H54565" s="103"/>
      <c r="AD54565" s="99"/>
      <c r="AF54565" s="46"/>
      <c r="AM54565" s="121"/>
      <c r="AO54565" s="46"/>
    </row>
    <row r="54566" spans="1:41" s="60" customFormat="1" hidden="1" x14ac:dyDescent="0.35">
      <c r="A54566" s="46"/>
      <c r="H54566" s="103"/>
      <c r="AD54566" s="99"/>
      <c r="AF54566" s="46"/>
      <c r="AM54566" s="121"/>
      <c r="AO54566" s="46"/>
    </row>
    <row r="54567" spans="1:41" s="60" customFormat="1" hidden="1" x14ac:dyDescent="0.35">
      <c r="A54567" s="46"/>
      <c r="H54567" s="103"/>
      <c r="AD54567" s="99"/>
      <c r="AF54567" s="46"/>
      <c r="AM54567" s="121"/>
      <c r="AO54567" s="46"/>
    </row>
    <row r="54568" spans="1:41" s="60" customFormat="1" hidden="1" x14ac:dyDescent="0.35">
      <c r="A54568" s="46"/>
      <c r="H54568" s="103"/>
      <c r="AD54568" s="99"/>
      <c r="AF54568" s="46"/>
      <c r="AM54568" s="121"/>
      <c r="AO54568" s="46"/>
    </row>
    <row r="54569" spans="1:41" s="60" customFormat="1" hidden="1" x14ac:dyDescent="0.35">
      <c r="A54569" s="46"/>
      <c r="H54569" s="103"/>
      <c r="AD54569" s="99"/>
      <c r="AF54569" s="46"/>
      <c r="AM54569" s="121"/>
      <c r="AO54569" s="46"/>
    </row>
    <row r="54570" spans="1:41" s="60" customFormat="1" hidden="1" x14ac:dyDescent="0.35">
      <c r="A54570" s="46"/>
      <c r="H54570" s="103"/>
      <c r="AD54570" s="99"/>
      <c r="AF54570" s="46"/>
      <c r="AM54570" s="121"/>
      <c r="AO54570" s="46"/>
    </row>
    <row r="54571" spans="1:41" s="60" customFormat="1" hidden="1" x14ac:dyDescent="0.35">
      <c r="A54571" s="46"/>
      <c r="H54571" s="103"/>
      <c r="AD54571" s="99"/>
      <c r="AF54571" s="46"/>
      <c r="AM54571" s="121"/>
      <c r="AO54571" s="46"/>
    </row>
    <row r="54572" spans="1:41" s="60" customFormat="1" hidden="1" x14ac:dyDescent="0.35">
      <c r="A54572" s="46"/>
      <c r="H54572" s="103"/>
      <c r="AD54572" s="99"/>
      <c r="AF54572" s="46"/>
      <c r="AM54572" s="121"/>
      <c r="AO54572" s="46"/>
    </row>
    <row r="54573" spans="1:41" s="60" customFormat="1" hidden="1" x14ac:dyDescent="0.35">
      <c r="A54573" s="46"/>
      <c r="H54573" s="103"/>
      <c r="AD54573" s="99"/>
      <c r="AF54573" s="46"/>
      <c r="AM54573" s="121"/>
      <c r="AO54573" s="46"/>
    </row>
    <row r="54574" spans="1:41" s="60" customFormat="1" hidden="1" x14ac:dyDescent="0.35">
      <c r="A54574" s="46"/>
      <c r="H54574" s="103"/>
      <c r="AD54574" s="99"/>
      <c r="AF54574" s="46"/>
      <c r="AM54574" s="121"/>
      <c r="AO54574" s="46"/>
    </row>
    <row r="54575" spans="1:41" s="60" customFormat="1" hidden="1" x14ac:dyDescent="0.35">
      <c r="A54575" s="46"/>
      <c r="H54575" s="103"/>
      <c r="AD54575" s="99"/>
      <c r="AF54575" s="46"/>
      <c r="AM54575" s="121"/>
      <c r="AO54575" s="46"/>
    </row>
    <row r="54576" spans="1:41" s="60" customFormat="1" hidden="1" x14ac:dyDescent="0.35">
      <c r="A54576" s="46"/>
      <c r="H54576" s="103"/>
      <c r="AD54576" s="99"/>
      <c r="AF54576" s="46"/>
      <c r="AM54576" s="121"/>
      <c r="AO54576" s="46"/>
    </row>
    <row r="54577" spans="1:41" s="60" customFormat="1" hidden="1" x14ac:dyDescent="0.35">
      <c r="A54577" s="46"/>
      <c r="H54577" s="103"/>
      <c r="AD54577" s="99"/>
      <c r="AF54577" s="46"/>
      <c r="AM54577" s="121"/>
      <c r="AO54577" s="46"/>
    </row>
    <row r="54578" spans="1:41" s="60" customFormat="1" hidden="1" x14ac:dyDescent="0.35">
      <c r="A54578" s="46"/>
      <c r="H54578" s="103"/>
      <c r="AD54578" s="99"/>
      <c r="AF54578" s="46"/>
      <c r="AM54578" s="121"/>
      <c r="AO54578" s="46"/>
    </row>
    <row r="54579" spans="1:41" s="60" customFormat="1" hidden="1" x14ac:dyDescent="0.35">
      <c r="A54579" s="46"/>
      <c r="H54579" s="103"/>
      <c r="AD54579" s="99"/>
      <c r="AF54579" s="46"/>
      <c r="AM54579" s="121"/>
      <c r="AO54579" s="46"/>
    </row>
    <row r="54580" spans="1:41" s="60" customFormat="1" hidden="1" x14ac:dyDescent="0.35">
      <c r="A54580" s="46"/>
      <c r="H54580" s="103"/>
      <c r="AD54580" s="99"/>
      <c r="AF54580" s="46"/>
      <c r="AM54580" s="121"/>
      <c r="AO54580" s="46"/>
    </row>
    <row r="54581" spans="1:41" s="60" customFormat="1" hidden="1" x14ac:dyDescent="0.35">
      <c r="A54581" s="46"/>
      <c r="H54581" s="103"/>
      <c r="AD54581" s="99"/>
      <c r="AF54581" s="46"/>
      <c r="AM54581" s="121"/>
      <c r="AO54581" s="46"/>
    </row>
    <row r="54582" spans="1:41" s="60" customFormat="1" hidden="1" x14ac:dyDescent="0.35">
      <c r="A54582" s="46"/>
      <c r="H54582" s="103"/>
      <c r="AD54582" s="99"/>
      <c r="AF54582" s="46"/>
      <c r="AM54582" s="121"/>
      <c r="AO54582" s="46"/>
    </row>
    <row r="54583" spans="1:41" s="60" customFormat="1" hidden="1" x14ac:dyDescent="0.35">
      <c r="A54583" s="46"/>
      <c r="H54583" s="103"/>
      <c r="AD54583" s="99"/>
      <c r="AF54583" s="46"/>
      <c r="AM54583" s="121"/>
      <c r="AO54583" s="46"/>
    </row>
    <row r="54584" spans="1:41" s="60" customFormat="1" hidden="1" x14ac:dyDescent="0.35">
      <c r="A54584" s="46"/>
      <c r="H54584" s="103"/>
      <c r="AD54584" s="99"/>
      <c r="AF54584" s="46"/>
      <c r="AM54584" s="121"/>
      <c r="AO54584" s="46"/>
    </row>
    <row r="54585" spans="1:41" s="60" customFormat="1" hidden="1" x14ac:dyDescent="0.35">
      <c r="A54585" s="46"/>
      <c r="H54585" s="103"/>
      <c r="AD54585" s="99"/>
      <c r="AF54585" s="46"/>
      <c r="AM54585" s="121"/>
      <c r="AO54585" s="46"/>
    </row>
    <row r="54586" spans="1:41" s="60" customFormat="1" hidden="1" x14ac:dyDescent="0.35">
      <c r="A54586" s="46"/>
      <c r="H54586" s="103"/>
      <c r="AD54586" s="99"/>
      <c r="AF54586" s="46"/>
      <c r="AM54586" s="121"/>
      <c r="AO54586" s="46"/>
    </row>
    <row r="54587" spans="1:41" s="60" customFormat="1" hidden="1" x14ac:dyDescent="0.35">
      <c r="A54587" s="46"/>
      <c r="H54587" s="103"/>
      <c r="AD54587" s="99"/>
      <c r="AF54587" s="46"/>
      <c r="AM54587" s="121"/>
      <c r="AO54587" s="46"/>
    </row>
    <row r="54588" spans="1:41" s="60" customFormat="1" hidden="1" x14ac:dyDescent="0.35">
      <c r="A54588" s="46"/>
      <c r="H54588" s="103"/>
      <c r="AD54588" s="99"/>
      <c r="AF54588" s="46"/>
      <c r="AM54588" s="121"/>
      <c r="AO54588" s="46"/>
    </row>
    <row r="54589" spans="1:41" s="60" customFormat="1" hidden="1" x14ac:dyDescent="0.35">
      <c r="A54589" s="46"/>
      <c r="H54589" s="103"/>
      <c r="AD54589" s="99"/>
      <c r="AF54589" s="46"/>
      <c r="AM54589" s="121"/>
      <c r="AO54589" s="46"/>
    </row>
    <row r="54590" spans="1:41" s="60" customFormat="1" hidden="1" x14ac:dyDescent="0.35">
      <c r="A54590" s="46"/>
      <c r="H54590" s="103"/>
      <c r="AD54590" s="99"/>
      <c r="AF54590" s="46"/>
      <c r="AM54590" s="121"/>
      <c r="AO54590" s="46"/>
    </row>
    <row r="54591" spans="1:41" s="60" customFormat="1" hidden="1" x14ac:dyDescent="0.35">
      <c r="A54591" s="46"/>
      <c r="H54591" s="103"/>
      <c r="AD54591" s="99"/>
      <c r="AF54591" s="46"/>
      <c r="AM54591" s="121"/>
      <c r="AO54591" s="46"/>
    </row>
    <row r="54592" spans="1:41" s="60" customFormat="1" hidden="1" x14ac:dyDescent="0.35">
      <c r="A54592" s="46"/>
      <c r="H54592" s="103"/>
      <c r="AD54592" s="99"/>
      <c r="AF54592" s="46"/>
      <c r="AM54592" s="121"/>
      <c r="AO54592" s="46"/>
    </row>
    <row r="54593" spans="1:41" s="60" customFormat="1" hidden="1" x14ac:dyDescent="0.35">
      <c r="A54593" s="46"/>
      <c r="H54593" s="103"/>
      <c r="AD54593" s="99"/>
      <c r="AF54593" s="46"/>
      <c r="AM54593" s="121"/>
      <c r="AO54593" s="46"/>
    </row>
    <row r="54594" spans="1:41" s="60" customFormat="1" hidden="1" x14ac:dyDescent="0.35">
      <c r="A54594" s="46"/>
      <c r="H54594" s="103"/>
      <c r="AD54594" s="99"/>
      <c r="AF54594" s="46"/>
      <c r="AM54594" s="121"/>
      <c r="AO54594" s="46"/>
    </row>
    <row r="54595" spans="1:41" s="60" customFormat="1" hidden="1" x14ac:dyDescent="0.35">
      <c r="A54595" s="46"/>
      <c r="H54595" s="103"/>
      <c r="AD54595" s="99"/>
      <c r="AF54595" s="46"/>
      <c r="AM54595" s="121"/>
      <c r="AO54595" s="46"/>
    </row>
    <row r="54596" spans="1:41" s="60" customFormat="1" hidden="1" x14ac:dyDescent="0.35">
      <c r="A54596" s="46"/>
      <c r="H54596" s="103"/>
      <c r="AD54596" s="99"/>
      <c r="AF54596" s="46"/>
      <c r="AM54596" s="121"/>
      <c r="AO54596" s="46"/>
    </row>
    <row r="54597" spans="1:41" s="60" customFormat="1" hidden="1" x14ac:dyDescent="0.35">
      <c r="A54597" s="46"/>
      <c r="H54597" s="103"/>
      <c r="AD54597" s="99"/>
      <c r="AF54597" s="46"/>
      <c r="AM54597" s="121"/>
      <c r="AO54597" s="46"/>
    </row>
    <row r="54598" spans="1:41" s="60" customFormat="1" hidden="1" x14ac:dyDescent="0.35">
      <c r="A54598" s="46"/>
      <c r="H54598" s="103"/>
      <c r="AD54598" s="99"/>
      <c r="AF54598" s="46"/>
      <c r="AM54598" s="121"/>
      <c r="AO54598" s="46"/>
    </row>
    <row r="54599" spans="1:41" s="60" customFormat="1" hidden="1" x14ac:dyDescent="0.35">
      <c r="A54599" s="46"/>
      <c r="H54599" s="103"/>
      <c r="AD54599" s="99"/>
      <c r="AF54599" s="46"/>
      <c r="AM54599" s="121"/>
      <c r="AO54599" s="46"/>
    </row>
    <row r="54600" spans="1:41" s="60" customFormat="1" hidden="1" x14ac:dyDescent="0.35">
      <c r="A54600" s="46"/>
      <c r="H54600" s="103"/>
      <c r="AD54600" s="99"/>
      <c r="AF54600" s="46"/>
      <c r="AM54600" s="121"/>
      <c r="AO54600" s="46"/>
    </row>
    <row r="54601" spans="1:41" s="60" customFormat="1" hidden="1" x14ac:dyDescent="0.35">
      <c r="A54601" s="46"/>
      <c r="H54601" s="103"/>
      <c r="AD54601" s="99"/>
      <c r="AF54601" s="46"/>
      <c r="AM54601" s="121"/>
      <c r="AO54601" s="46"/>
    </row>
    <row r="54602" spans="1:41" s="60" customFormat="1" hidden="1" x14ac:dyDescent="0.35">
      <c r="A54602" s="46"/>
      <c r="H54602" s="103"/>
      <c r="AD54602" s="99"/>
      <c r="AF54602" s="46"/>
      <c r="AM54602" s="121"/>
      <c r="AO54602" s="46"/>
    </row>
    <row r="54603" spans="1:41" s="60" customFormat="1" hidden="1" x14ac:dyDescent="0.35">
      <c r="A54603" s="46"/>
      <c r="H54603" s="103"/>
      <c r="AD54603" s="99"/>
      <c r="AF54603" s="46"/>
      <c r="AM54603" s="121"/>
      <c r="AO54603" s="46"/>
    </row>
    <row r="54604" spans="1:41" s="60" customFormat="1" hidden="1" x14ac:dyDescent="0.35">
      <c r="A54604" s="46"/>
      <c r="H54604" s="103"/>
      <c r="AD54604" s="99"/>
      <c r="AF54604" s="46"/>
      <c r="AM54604" s="121"/>
      <c r="AO54604" s="46"/>
    </row>
    <row r="54605" spans="1:41" s="60" customFormat="1" hidden="1" x14ac:dyDescent="0.35">
      <c r="A54605" s="46"/>
      <c r="H54605" s="103"/>
      <c r="AD54605" s="99"/>
      <c r="AF54605" s="46"/>
      <c r="AM54605" s="121"/>
      <c r="AO54605" s="46"/>
    </row>
    <row r="54606" spans="1:41" s="60" customFormat="1" hidden="1" x14ac:dyDescent="0.35">
      <c r="A54606" s="46"/>
      <c r="H54606" s="103"/>
      <c r="AD54606" s="99"/>
      <c r="AF54606" s="46"/>
      <c r="AM54606" s="121"/>
      <c r="AO54606" s="46"/>
    </row>
    <row r="54607" spans="1:41" s="60" customFormat="1" hidden="1" x14ac:dyDescent="0.35">
      <c r="A54607" s="46"/>
      <c r="H54607" s="103"/>
      <c r="AD54607" s="99"/>
      <c r="AF54607" s="46"/>
      <c r="AM54607" s="121"/>
      <c r="AO54607" s="46"/>
    </row>
    <row r="54608" spans="1:41" s="60" customFormat="1" hidden="1" x14ac:dyDescent="0.35">
      <c r="A54608" s="46"/>
      <c r="H54608" s="103"/>
      <c r="AD54608" s="99"/>
      <c r="AF54608" s="46"/>
      <c r="AM54608" s="121"/>
      <c r="AO54608" s="46"/>
    </row>
    <row r="54609" spans="1:41" s="60" customFormat="1" hidden="1" x14ac:dyDescent="0.35">
      <c r="A54609" s="46"/>
      <c r="H54609" s="103"/>
      <c r="AD54609" s="99"/>
      <c r="AF54609" s="46"/>
      <c r="AM54609" s="121"/>
      <c r="AO54609" s="46"/>
    </row>
    <row r="54610" spans="1:41" s="60" customFormat="1" hidden="1" x14ac:dyDescent="0.35">
      <c r="A54610" s="46"/>
      <c r="H54610" s="103"/>
      <c r="AD54610" s="99"/>
      <c r="AF54610" s="46"/>
      <c r="AM54610" s="121"/>
      <c r="AO54610" s="46"/>
    </row>
    <row r="54611" spans="1:41" s="60" customFormat="1" hidden="1" x14ac:dyDescent="0.35">
      <c r="A54611" s="46"/>
      <c r="H54611" s="103"/>
      <c r="AD54611" s="99"/>
      <c r="AF54611" s="46"/>
      <c r="AM54611" s="121"/>
      <c r="AO54611" s="46"/>
    </row>
    <row r="54612" spans="1:41" s="60" customFormat="1" hidden="1" x14ac:dyDescent="0.35">
      <c r="A54612" s="46"/>
      <c r="H54612" s="103"/>
      <c r="AD54612" s="99"/>
      <c r="AF54612" s="46"/>
      <c r="AM54612" s="121"/>
      <c r="AO54612" s="46"/>
    </row>
    <row r="54613" spans="1:41" s="60" customFormat="1" hidden="1" x14ac:dyDescent="0.35">
      <c r="A54613" s="46"/>
      <c r="H54613" s="103"/>
      <c r="AD54613" s="99"/>
      <c r="AF54613" s="46"/>
      <c r="AM54613" s="121"/>
      <c r="AO54613" s="46"/>
    </row>
    <row r="54614" spans="1:41" s="60" customFormat="1" hidden="1" x14ac:dyDescent="0.35">
      <c r="A54614" s="46"/>
      <c r="H54614" s="103"/>
      <c r="AD54614" s="99"/>
      <c r="AF54614" s="46"/>
      <c r="AM54614" s="121"/>
      <c r="AO54614" s="46"/>
    </row>
    <row r="54615" spans="1:41" s="60" customFormat="1" hidden="1" x14ac:dyDescent="0.35">
      <c r="A54615" s="46"/>
      <c r="H54615" s="103"/>
      <c r="AD54615" s="99"/>
      <c r="AF54615" s="46"/>
      <c r="AM54615" s="121"/>
      <c r="AO54615" s="46"/>
    </row>
    <row r="54616" spans="1:41" s="60" customFormat="1" hidden="1" x14ac:dyDescent="0.35">
      <c r="A54616" s="46"/>
      <c r="H54616" s="103"/>
      <c r="AD54616" s="99"/>
      <c r="AF54616" s="46"/>
      <c r="AM54616" s="121"/>
      <c r="AO54616" s="46"/>
    </row>
    <row r="54617" spans="1:41" s="60" customFormat="1" hidden="1" x14ac:dyDescent="0.35">
      <c r="A54617" s="46"/>
      <c r="H54617" s="103"/>
      <c r="AD54617" s="99"/>
      <c r="AF54617" s="46"/>
      <c r="AM54617" s="121"/>
      <c r="AO54617" s="46"/>
    </row>
    <row r="54618" spans="1:41" s="60" customFormat="1" hidden="1" x14ac:dyDescent="0.35">
      <c r="A54618" s="46"/>
      <c r="H54618" s="103"/>
      <c r="AD54618" s="99"/>
      <c r="AF54618" s="46"/>
      <c r="AM54618" s="121"/>
      <c r="AO54618" s="46"/>
    </row>
    <row r="54619" spans="1:41" s="60" customFormat="1" hidden="1" x14ac:dyDescent="0.35">
      <c r="A54619" s="46"/>
      <c r="H54619" s="103"/>
      <c r="AD54619" s="99"/>
      <c r="AF54619" s="46"/>
      <c r="AM54619" s="121"/>
      <c r="AO54619" s="46"/>
    </row>
    <row r="54620" spans="1:41" s="60" customFormat="1" hidden="1" x14ac:dyDescent="0.35">
      <c r="A54620" s="46"/>
      <c r="H54620" s="103"/>
      <c r="AD54620" s="99"/>
      <c r="AF54620" s="46"/>
      <c r="AM54620" s="121"/>
      <c r="AO54620" s="46"/>
    </row>
    <row r="54621" spans="1:41" s="60" customFormat="1" hidden="1" x14ac:dyDescent="0.35">
      <c r="A54621" s="46"/>
      <c r="H54621" s="103"/>
      <c r="AD54621" s="99"/>
      <c r="AF54621" s="46"/>
      <c r="AM54621" s="121"/>
      <c r="AO54621" s="46"/>
    </row>
    <row r="54622" spans="1:41" s="60" customFormat="1" hidden="1" x14ac:dyDescent="0.35">
      <c r="A54622" s="46"/>
      <c r="H54622" s="103"/>
      <c r="AD54622" s="99"/>
      <c r="AF54622" s="46"/>
      <c r="AM54622" s="121"/>
      <c r="AO54622" s="46"/>
    </row>
    <row r="54623" spans="1:41" s="60" customFormat="1" hidden="1" x14ac:dyDescent="0.35">
      <c r="A54623" s="46"/>
      <c r="H54623" s="103"/>
      <c r="AD54623" s="99"/>
      <c r="AF54623" s="46"/>
      <c r="AM54623" s="121"/>
      <c r="AO54623" s="46"/>
    </row>
    <row r="54624" spans="1:41" s="60" customFormat="1" hidden="1" x14ac:dyDescent="0.35">
      <c r="A54624" s="46"/>
      <c r="H54624" s="103"/>
      <c r="AD54624" s="99"/>
      <c r="AF54624" s="46"/>
      <c r="AM54624" s="121"/>
      <c r="AO54624" s="46"/>
    </row>
    <row r="54625" spans="1:41" s="60" customFormat="1" hidden="1" x14ac:dyDescent="0.35">
      <c r="A54625" s="46"/>
      <c r="H54625" s="103"/>
      <c r="AD54625" s="99"/>
      <c r="AF54625" s="46"/>
      <c r="AM54625" s="121"/>
      <c r="AO54625" s="46"/>
    </row>
    <row r="54626" spans="1:41" s="60" customFormat="1" hidden="1" x14ac:dyDescent="0.35">
      <c r="A54626" s="46"/>
      <c r="H54626" s="103"/>
      <c r="AD54626" s="99"/>
      <c r="AF54626" s="46"/>
      <c r="AM54626" s="121"/>
      <c r="AO54626" s="46"/>
    </row>
    <row r="54627" spans="1:41" s="60" customFormat="1" hidden="1" x14ac:dyDescent="0.35">
      <c r="A54627" s="46"/>
      <c r="H54627" s="103"/>
      <c r="AD54627" s="99"/>
      <c r="AF54627" s="46"/>
      <c r="AM54627" s="121"/>
      <c r="AO54627" s="46"/>
    </row>
    <row r="54628" spans="1:41" s="60" customFormat="1" hidden="1" x14ac:dyDescent="0.35">
      <c r="A54628" s="46"/>
      <c r="H54628" s="103"/>
      <c r="AD54628" s="99"/>
      <c r="AF54628" s="46"/>
      <c r="AM54628" s="121"/>
      <c r="AO54628" s="46"/>
    </row>
    <row r="54629" spans="1:41" s="60" customFormat="1" hidden="1" x14ac:dyDescent="0.35">
      <c r="A54629" s="46"/>
      <c r="H54629" s="103"/>
      <c r="AD54629" s="99"/>
      <c r="AF54629" s="46"/>
      <c r="AM54629" s="121"/>
      <c r="AO54629" s="46"/>
    </row>
    <row r="54630" spans="1:41" s="60" customFormat="1" hidden="1" x14ac:dyDescent="0.35">
      <c r="A54630" s="46"/>
      <c r="H54630" s="103"/>
      <c r="AD54630" s="99"/>
      <c r="AF54630" s="46"/>
      <c r="AM54630" s="121"/>
      <c r="AO54630" s="46"/>
    </row>
    <row r="54631" spans="1:41" s="60" customFormat="1" hidden="1" x14ac:dyDescent="0.35">
      <c r="A54631" s="46"/>
      <c r="H54631" s="103"/>
      <c r="AD54631" s="99"/>
      <c r="AF54631" s="46"/>
      <c r="AM54631" s="121"/>
      <c r="AO54631" s="46"/>
    </row>
    <row r="54632" spans="1:41" s="60" customFormat="1" hidden="1" x14ac:dyDescent="0.35">
      <c r="A54632" s="46"/>
      <c r="H54632" s="103"/>
      <c r="AD54632" s="99"/>
      <c r="AF54632" s="46"/>
      <c r="AM54632" s="121"/>
      <c r="AO54632" s="46"/>
    </row>
    <row r="54633" spans="1:41" s="60" customFormat="1" hidden="1" x14ac:dyDescent="0.35">
      <c r="A54633" s="46"/>
      <c r="H54633" s="103"/>
      <c r="AD54633" s="99"/>
      <c r="AF54633" s="46"/>
      <c r="AM54633" s="121"/>
      <c r="AO54633" s="46"/>
    </row>
    <row r="54634" spans="1:41" s="60" customFormat="1" hidden="1" x14ac:dyDescent="0.35">
      <c r="A54634" s="46"/>
      <c r="H54634" s="103"/>
      <c r="AD54634" s="99"/>
      <c r="AF54634" s="46"/>
      <c r="AM54634" s="121"/>
      <c r="AO54634" s="46"/>
    </row>
    <row r="54635" spans="1:41" s="60" customFormat="1" hidden="1" x14ac:dyDescent="0.35">
      <c r="A54635" s="46"/>
      <c r="H54635" s="103"/>
      <c r="AD54635" s="99"/>
      <c r="AF54635" s="46"/>
      <c r="AM54635" s="121"/>
      <c r="AO54635" s="46"/>
    </row>
    <row r="54636" spans="1:41" s="60" customFormat="1" hidden="1" x14ac:dyDescent="0.35">
      <c r="A54636" s="46"/>
      <c r="H54636" s="103"/>
      <c r="AD54636" s="99"/>
      <c r="AF54636" s="46"/>
      <c r="AM54636" s="121"/>
      <c r="AO54636" s="46"/>
    </row>
    <row r="54637" spans="1:41" s="60" customFormat="1" hidden="1" x14ac:dyDescent="0.35">
      <c r="A54637" s="46"/>
      <c r="H54637" s="103"/>
      <c r="AD54637" s="99"/>
      <c r="AF54637" s="46"/>
      <c r="AM54637" s="121"/>
      <c r="AO54637" s="46"/>
    </row>
    <row r="54638" spans="1:41" s="60" customFormat="1" hidden="1" x14ac:dyDescent="0.35">
      <c r="A54638" s="46"/>
      <c r="H54638" s="103"/>
      <c r="AD54638" s="99"/>
      <c r="AF54638" s="46"/>
      <c r="AM54638" s="121"/>
      <c r="AO54638" s="46"/>
    </row>
    <row r="54639" spans="1:41" s="60" customFormat="1" hidden="1" x14ac:dyDescent="0.35">
      <c r="A54639" s="46"/>
      <c r="H54639" s="103"/>
      <c r="AD54639" s="99"/>
      <c r="AF54639" s="46"/>
      <c r="AM54639" s="121"/>
      <c r="AO54639" s="46"/>
    </row>
    <row r="54640" spans="1:41" s="60" customFormat="1" hidden="1" x14ac:dyDescent="0.35">
      <c r="A54640" s="46"/>
      <c r="H54640" s="103"/>
      <c r="AD54640" s="99"/>
      <c r="AF54640" s="46"/>
      <c r="AM54640" s="121"/>
      <c r="AO54640" s="46"/>
    </row>
    <row r="54641" spans="1:41" s="60" customFormat="1" hidden="1" x14ac:dyDescent="0.35">
      <c r="A54641" s="46"/>
      <c r="H54641" s="103"/>
      <c r="AD54641" s="99"/>
      <c r="AF54641" s="46"/>
      <c r="AM54641" s="121"/>
      <c r="AO54641" s="46"/>
    </row>
    <row r="54642" spans="1:41" s="60" customFormat="1" hidden="1" x14ac:dyDescent="0.35">
      <c r="A54642" s="46"/>
      <c r="H54642" s="103"/>
      <c r="AD54642" s="99"/>
      <c r="AF54642" s="46"/>
      <c r="AM54642" s="121"/>
      <c r="AO54642" s="46"/>
    </row>
    <row r="54643" spans="1:41" s="60" customFormat="1" hidden="1" x14ac:dyDescent="0.35">
      <c r="A54643" s="46"/>
      <c r="H54643" s="103"/>
      <c r="AD54643" s="99"/>
      <c r="AF54643" s="46"/>
      <c r="AM54643" s="121"/>
      <c r="AO54643" s="46"/>
    </row>
    <row r="54644" spans="1:41" s="60" customFormat="1" hidden="1" x14ac:dyDescent="0.35">
      <c r="A54644" s="46"/>
      <c r="H54644" s="103"/>
      <c r="AD54644" s="99"/>
      <c r="AF54644" s="46"/>
      <c r="AM54644" s="121"/>
      <c r="AO54644" s="46"/>
    </row>
    <row r="54645" spans="1:41" s="60" customFormat="1" hidden="1" x14ac:dyDescent="0.35">
      <c r="A54645" s="46"/>
      <c r="H54645" s="103"/>
      <c r="AD54645" s="99"/>
      <c r="AF54645" s="46"/>
      <c r="AM54645" s="121"/>
      <c r="AO54645" s="46"/>
    </row>
    <row r="54646" spans="1:41" s="60" customFormat="1" hidden="1" x14ac:dyDescent="0.35">
      <c r="A54646" s="46"/>
      <c r="H54646" s="103"/>
      <c r="AD54646" s="99"/>
      <c r="AF54646" s="46"/>
      <c r="AM54646" s="121"/>
      <c r="AO54646" s="46"/>
    </row>
    <row r="54647" spans="1:41" s="60" customFormat="1" hidden="1" x14ac:dyDescent="0.35">
      <c r="A54647" s="46"/>
      <c r="H54647" s="103"/>
      <c r="AD54647" s="99"/>
      <c r="AF54647" s="46"/>
      <c r="AM54647" s="121"/>
      <c r="AO54647" s="46"/>
    </row>
    <row r="54648" spans="1:41" s="60" customFormat="1" hidden="1" x14ac:dyDescent="0.35">
      <c r="A54648" s="46"/>
      <c r="H54648" s="103"/>
      <c r="AD54648" s="99"/>
      <c r="AF54648" s="46"/>
      <c r="AM54648" s="121"/>
      <c r="AO54648" s="46"/>
    </row>
    <row r="54649" spans="1:41" s="60" customFormat="1" hidden="1" x14ac:dyDescent="0.35">
      <c r="A54649" s="46"/>
      <c r="H54649" s="103"/>
      <c r="AD54649" s="99"/>
      <c r="AF54649" s="46"/>
      <c r="AM54649" s="121"/>
      <c r="AO54649" s="46"/>
    </row>
    <row r="54650" spans="1:41" s="60" customFormat="1" hidden="1" x14ac:dyDescent="0.35">
      <c r="A54650" s="46"/>
      <c r="H54650" s="103"/>
      <c r="AD54650" s="99"/>
      <c r="AF54650" s="46"/>
      <c r="AM54650" s="121"/>
      <c r="AO54650" s="46"/>
    </row>
    <row r="54651" spans="1:41" s="60" customFormat="1" hidden="1" x14ac:dyDescent="0.35">
      <c r="A54651" s="46"/>
      <c r="H54651" s="103"/>
      <c r="AD54651" s="99"/>
      <c r="AF54651" s="46"/>
      <c r="AM54651" s="121"/>
      <c r="AO54651" s="46"/>
    </row>
    <row r="54652" spans="1:41" s="60" customFormat="1" hidden="1" x14ac:dyDescent="0.35">
      <c r="A54652" s="46"/>
      <c r="H54652" s="103"/>
      <c r="AD54652" s="99"/>
      <c r="AF54652" s="46"/>
      <c r="AM54652" s="121"/>
      <c r="AO54652" s="46"/>
    </row>
    <row r="54653" spans="1:41" s="60" customFormat="1" hidden="1" x14ac:dyDescent="0.35">
      <c r="A54653" s="46"/>
      <c r="H54653" s="103"/>
      <c r="AD54653" s="99"/>
      <c r="AF54653" s="46"/>
      <c r="AM54653" s="121"/>
      <c r="AO54653" s="46"/>
    </row>
    <row r="54654" spans="1:41" s="60" customFormat="1" hidden="1" x14ac:dyDescent="0.35">
      <c r="A54654" s="46"/>
      <c r="H54654" s="103"/>
      <c r="AD54654" s="99"/>
      <c r="AF54654" s="46"/>
      <c r="AM54654" s="121"/>
      <c r="AO54654" s="46"/>
    </row>
    <row r="54655" spans="1:41" s="60" customFormat="1" hidden="1" x14ac:dyDescent="0.35">
      <c r="A54655" s="46"/>
      <c r="H54655" s="103"/>
      <c r="AD54655" s="99"/>
      <c r="AF54655" s="46"/>
      <c r="AM54655" s="121"/>
      <c r="AO54655" s="46"/>
    </row>
    <row r="54656" spans="1:41" s="60" customFormat="1" hidden="1" x14ac:dyDescent="0.35">
      <c r="A54656" s="46"/>
      <c r="H54656" s="103"/>
      <c r="AD54656" s="99"/>
      <c r="AF54656" s="46"/>
      <c r="AM54656" s="121"/>
      <c r="AO54656" s="46"/>
    </row>
    <row r="54657" spans="1:41" s="60" customFormat="1" hidden="1" x14ac:dyDescent="0.35">
      <c r="A54657" s="46"/>
      <c r="H54657" s="103"/>
      <c r="AD54657" s="99"/>
      <c r="AF54657" s="46"/>
      <c r="AM54657" s="121"/>
      <c r="AO54657" s="46"/>
    </row>
    <row r="54658" spans="1:41" s="60" customFormat="1" hidden="1" x14ac:dyDescent="0.35">
      <c r="A54658" s="46"/>
      <c r="H54658" s="103"/>
      <c r="AD54658" s="99"/>
      <c r="AF54658" s="46"/>
      <c r="AM54658" s="121"/>
      <c r="AO54658" s="46"/>
    </row>
    <row r="54659" spans="1:41" s="60" customFormat="1" hidden="1" x14ac:dyDescent="0.35">
      <c r="A54659" s="46"/>
      <c r="H54659" s="103"/>
      <c r="AD54659" s="99"/>
      <c r="AF54659" s="46"/>
      <c r="AM54659" s="121"/>
      <c r="AO54659" s="46"/>
    </row>
    <row r="54660" spans="1:41" s="60" customFormat="1" hidden="1" x14ac:dyDescent="0.35">
      <c r="A54660" s="46"/>
      <c r="H54660" s="103"/>
      <c r="AD54660" s="99"/>
      <c r="AF54660" s="46"/>
      <c r="AM54660" s="121"/>
      <c r="AO54660" s="46"/>
    </row>
    <row r="54661" spans="1:41" s="60" customFormat="1" hidden="1" x14ac:dyDescent="0.35">
      <c r="A54661" s="46"/>
      <c r="H54661" s="103"/>
      <c r="AD54661" s="99"/>
      <c r="AF54661" s="46"/>
      <c r="AM54661" s="121"/>
      <c r="AO54661" s="46"/>
    </row>
    <row r="54662" spans="1:41" s="60" customFormat="1" hidden="1" x14ac:dyDescent="0.35">
      <c r="A54662" s="46"/>
      <c r="H54662" s="103"/>
      <c r="AD54662" s="99"/>
      <c r="AF54662" s="46"/>
      <c r="AM54662" s="121"/>
      <c r="AO54662" s="46"/>
    </row>
    <row r="54663" spans="1:41" s="60" customFormat="1" hidden="1" x14ac:dyDescent="0.35">
      <c r="A54663" s="46"/>
      <c r="H54663" s="103"/>
      <c r="AD54663" s="99"/>
      <c r="AF54663" s="46"/>
      <c r="AM54663" s="121"/>
      <c r="AO54663" s="46"/>
    </row>
    <row r="54664" spans="1:41" s="60" customFormat="1" hidden="1" x14ac:dyDescent="0.35">
      <c r="A54664" s="46"/>
      <c r="H54664" s="103"/>
      <c r="AD54664" s="99"/>
      <c r="AF54664" s="46"/>
      <c r="AM54664" s="121"/>
      <c r="AO54664" s="46"/>
    </row>
    <row r="54665" spans="1:41" s="60" customFormat="1" hidden="1" x14ac:dyDescent="0.35">
      <c r="A54665" s="46"/>
      <c r="H54665" s="103"/>
      <c r="AD54665" s="99"/>
      <c r="AF54665" s="46"/>
      <c r="AM54665" s="121"/>
      <c r="AO54665" s="46"/>
    </row>
    <row r="54666" spans="1:41" s="60" customFormat="1" hidden="1" x14ac:dyDescent="0.35">
      <c r="A54666" s="46"/>
      <c r="H54666" s="103"/>
      <c r="AD54666" s="99"/>
      <c r="AF54666" s="46"/>
      <c r="AM54666" s="121"/>
      <c r="AO54666" s="46"/>
    </row>
    <row r="54667" spans="1:41" s="60" customFormat="1" hidden="1" x14ac:dyDescent="0.35">
      <c r="A54667" s="46"/>
      <c r="H54667" s="103"/>
      <c r="AD54667" s="99"/>
      <c r="AF54667" s="46"/>
      <c r="AM54667" s="121"/>
      <c r="AO54667" s="46"/>
    </row>
    <row r="54668" spans="1:41" s="60" customFormat="1" hidden="1" x14ac:dyDescent="0.35">
      <c r="A54668" s="46"/>
      <c r="H54668" s="103"/>
      <c r="AD54668" s="99"/>
      <c r="AF54668" s="46"/>
      <c r="AM54668" s="121"/>
      <c r="AO54668" s="46"/>
    </row>
    <row r="54669" spans="1:41" s="60" customFormat="1" hidden="1" x14ac:dyDescent="0.35">
      <c r="A54669" s="46"/>
      <c r="H54669" s="103"/>
      <c r="AD54669" s="99"/>
      <c r="AF54669" s="46"/>
      <c r="AM54669" s="121"/>
      <c r="AO54669" s="46"/>
    </row>
    <row r="54670" spans="1:41" s="60" customFormat="1" hidden="1" x14ac:dyDescent="0.35">
      <c r="A54670" s="46"/>
      <c r="H54670" s="103"/>
      <c r="AD54670" s="99"/>
      <c r="AF54670" s="46"/>
      <c r="AM54670" s="121"/>
      <c r="AO54670" s="46"/>
    </row>
    <row r="54671" spans="1:41" s="60" customFormat="1" hidden="1" x14ac:dyDescent="0.35">
      <c r="A54671" s="46"/>
      <c r="H54671" s="103"/>
      <c r="AD54671" s="99"/>
      <c r="AF54671" s="46"/>
      <c r="AM54671" s="121"/>
      <c r="AO54671" s="46"/>
    </row>
    <row r="54672" spans="1:41" s="60" customFormat="1" hidden="1" x14ac:dyDescent="0.35">
      <c r="A54672" s="46"/>
      <c r="H54672" s="103"/>
      <c r="AD54672" s="99"/>
      <c r="AF54672" s="46"/>
      <c r="AM54672" s="121"/>
      <c r="AO54672" s="46"/>
    </row>
    <row r="54673" spans="1:41" s="60" customFormat="1" hidden="1" x14ac:dyDescent="0.35">
      <c r="A54673" s="46"/>
      <c r="H54673" s="103"/>
      <c r="AD54673" s="99"/>
      <c r="AF54673" s="46"/>
      <c r="AM54673" s="121"/>
      <c r="AO54673" s="46"/>
    </row>
    <row r="54674" spans="1:41" s="60" customFormat="1" hidden="1" x14ac:dyDescent="0.35">
      <c r="A54674" s="46"/>
      <c r="H54674" s="103"/>
      <c r="AD54674" s="99"/>
      <c r="AF54674" s="46"/>
      <c r="AM54674" s="121"/>
      <c r="AO54674" s="46"/>
    </row>
    <row r="54675" spans="1:41" s="60" customFormat="1" hidden="1" x14ac:dyDescent="0.35">
      <c r="A54675" s="46"/>
      <c r="H54675" s="103"/>
      <c r="AD54675" s="99"/>
      <c r="AF54675" s="46"/>
      <c r="AM54675" s="121"/>
      <c r="AO54675" s="46"/>
    </row>
    <row r="54676" spans="1:41" s="60" customFormat="1" hidden="1" x14ac:dyDescent="0.35">
      <c r="A54676" s="46"/>
      <c r="H54676" s="103"/>
      <c r="AD54676" s="99"/>
      <c r="AF54676" s="46"/>
      <c r="AM54676" s="121"/>
      <c r="AO54676" s="46"/>
    </row>
    <row r="54677" spans="1:41" s="60" customFormat="1" hidden="1" x14ac:dyDescent="0.35">
      <c r="A54677" s="46"/>
      <c r="H54677" s="103"/>
      <c r="AD54677" s="99"/>
      <c r="AF54677" s="46"/>
      <c r="AM54677" s="121"/>
      <c r="AO54677" s="46"/>
    </row>
    <row r="54678" spans="1:41" s="60" customFormat="1" hidden="1" x14ac:dyDescent="0.35">
      <c r="A54678" s="46"/>
      <c r="H54678" s="103"/>
      <c r="AD54678" s="99"/>
      <c r="AF54678" s="46"/>
      <c r="AM54678" s="121"/>
      <c r="AO54678" s="46"/>
    </row>
    <row r="54679" spans="1:41" s="60" customFormat="1" hidden="1" x14ac:dyDescent="0.35">
      <c r="A54679" s="46"/>
      <c r="H54679" s="103"/>
      <c r="AD54679" s="99"/>
      <c r="AF54679" s="46"/>
      <c r="AM54679" s="121"/>
      <c r="AO54679" s="46"/>
    </row>
    <row r="54680" spans="1:41" s="60" customFormat="1" hidden="1" x14ac:dyDescent="0.35">
      <c r="A54680" s="46"/>
      <c r="H54680" s="103"/>
      <c r="AD54680" s="99"/>
      <c r="AF54680" s="46"/>
      <c r="AM54680" s="121"/>
      <c r="AO54680" s="46"/>
    </row>
    <row r="54681" spans="1:41" s="60" customFormat="1" hidden="1" x14ac:dyDescent="0.35">
      <c r="A54681" s="46"/>
      <c r="H54681" s="103"/>
      <c r="AD54681" s="99"/>
      <c r="AF54681" s="46"/>
      <c r="AM54681" s="121"/>
      <c r="AO54681" s="46"/>
    </row>
    <row r="54682" spans="1:41" s="60" customFormat="1" hidden="1" x14ac:dyDescent="0.35">
      <c r="A54682" s="46"/>
      <c r="H54682" s="103"/>
      <c r="AD54682" s="99"/>
      <c r="AF54682" s="46"/>
      <c r="AM54682" s="121"/>
      <c r="AO54682" s="46"/>
    </row>
    <row r="54683" spans="1:41" s="60" customFormat="1" hidden="1" x14ac:dyDescent="0.35">
      <c r="A54683" s="46"/>
      <c r="H54683" s="103"/>
      <c r="AD54683" s="99"/>
      <c r="AF54683" s="46"/>
      <c r="AM54683" s="121"/>
      <c r="AO54683" s="46"/>
    </row>
    <row r="54684" spans="1:41" s="60" customFormat="1" hidden="1" x14ac:dyDescent="0.35">
      <c r="A54684" s="46"/>
      <c r="H54684" s="103"/>
      <c r="AD54684" s="99"/>
      <c r="AF54684" s="46"/>
      <c r="AM54684" s="121"/>
      <c r="AO54684" s="46"/>
    </row>
    <row r="54685" spans="1:41" s="60" customFormat="1" hidden="1" x14ac:dyDescent="0.35">
      <c r="A54685" s="46"/>
      <c r="H54685" s="103"/>
      <c r="AD54685" s="99"/>
      <c r="AF54685" s="46"/>
      <c r="AM54685" s="121"/>
      <c r="AO54685" s="46"/>
    </row>
    <row r="54686" spans="1:41" s="60" customFormat="1" hidden="1" x14ac:dyDescent="0.35">
      <c r="A54686" s="46"/>
      <c r="H54686" s="103"/>
      <c r="AD54686" s="99"/>
      <c r="AF54686" s="46"/>
      <c r="AM54686" s="121"/>
      <c r="AO54686" s="46"/>
    </row>
    <row r="54687" spans="1:41" s="60" customFormat="1" hidden="1" x14ac:dyDescent="0.35">
      <c r="A54687" s="46"/>
      <c r="H54687" s="103"/>
      <c r="AD54687" s="99"/>
      <c r="AF54687" s="46"/>
      <c r="AM54687" s="121"/>
      <c r="AO54687" s="46"/>
    </row>
    <row r="54688" spans="1:41" s="60" customFormat="1" hidden="1" x14ac:dyDescent="0.35">
      <c r="A54688" s="46"/>
      <c r="H54688" s="103"/>
      <c r="AD54688" s="99"/>
      <c r="AF54688" s="46"/>
      <c r="AM54688" s="121"/>
      <c r="AO54688" s="46"/>
    </row>
    <row r="54689" spans="1:41" s="60" customFormat="1" hidden="1" x14ac:dyDescent="0.35">
      <c r="A54689" s="46"/>
      <c r="H54689" s="103"/>
      <c r="AD54689" s="99"/>
      <c r="AF54689" s="46"/>
      <c r="AM54689" s="121"/>
      <c r="AO54689" s="46"/>
    </row>
    <row r="54690" spans="1:41" s="60" customFormat="1" hidden="1" x14ac:dyDescent="0.35">
      <c r="A54690" s="46"/>
      <c r="H54690" s="103"/>
      <c r="AD54690" s="99"/>
      <c r="AF54690" s="46"/>
      <c r="AM54690" s="121"/>
      <c r="AO54690" s="46"/>
    </row>
    <row r="54691" spans="1:41" s="60" customFormat="1" hidden="1" x14ac:dyDescent="0.35">
      <c r="A54691" s="46"/>
      <c r="H54691" s="103"/>
      <c r="AD54691" s="99"/>
      <c r="AF54691" s="46"/>
      <c r="AM54691" s="121"/>
      <c r="AO54691" s="46"/>
    </row>
    <row r="54692" spans="1:41" s="60" customFormat="1" hidden="1" x14ac:dyDescent="0.35">
      <c r="A54692" s="46"/>
      <c r="H54692" s="103"/>
      <c r="AD54692" s="99"/>
      <c r="AF54692" s="46"/>
      <c r="AM54692" s="121"/>
      <c r="AO54692" s="46"/>
    </row>
    <row r="54693" spans="1:41" s="60" customFormat="1" hidden="1" x14ac:dyDescent="0.35">
      <c r="A54693" s="46"/>
      <c r="H54693" s="103"/>
      <c r="AD54693" s="99"/>
      <c r="AF54693" s="46"/>
      <c r="AM54693" s="121"/>
      <c r="AO54693" s="46"/>
    </row>
    <row r="54694" spans="1:41" s="60" customFormat="1" hidden="1" x14ac:dyDescent="0.35">
      <c r="A54694" s="46"/>
      <c r="H54694" s="103"/>
      <c r="AD54694" s="99"/>
      <c r="AF54694" s="46"/>
      <c r="AM54694" s="121"/>
      <c r="AO54694" s="46"/>
    </row>
    <row r="54695" spans="1:41" s="60" customFormat="1" hidden="1" x14ac:dyDescent="0.35">
      <c r="A54695" s="46"/>
      <c r="H54695" s="103"/>
      <c r="AD54695" s="99"/>
      <c r="AF54695" s="46"/>
      <c r="AM54695" s="121"/>
      <c r="AO54695" s="46"/>
    </row>
    <row r="54696" spans="1:41" s="60" customFormat="1" hidden="1" x14ac:dyDescent="0.35">
      <c r="A54696" s="46"/>
      <c r="H54696" s="103"/>
      <c r="AD54696" s="99"/>
      <c r="AF54696" s="46"/>
      <c r="AM54696" s="121"/>
      <c r="AO54696" s="46"/>
    </row>
    <row r="54697" spans="1:41" s="60" customFormat="1" hidden="1" x14ac:dyDescent="0.35">
      <c r="A54697" s="46"/>
      <c r="H54697" s="103"/>
      <c r="AD54697" s="99"/>
      <c r="AF54697" s="46"/>
      <c r="AM54697" s="121"/>
      <c r="AO54697" s="46"/>
    </row>
    <row r="54698" spans="1:41" s="60" customFormat="1" hidden="1" x14ac:dyDescent="0.35">
      <c r="A54698" s="46"/>
      <c r="H54698" s="103"/>
      <c r="AD54698" s="99"/>
      <c r="AF54698" s="46"/>
      <c r="AM54698" s="121"/>
      <c r="AO54698" s="46"/>
    </row>
    <row r="54699" spans="1:41" s="60" customFormat="1" hidden="1" x14ac:dyDescent="0.35">
      <c r="A54699" s="46"/>
      <c r="H54699" s="103"/>
      <c r="AD54699" s="99"/>
      <c r="AF54699" s="46"/>
      <c r="AM54699" s="121"/>
      <c r="AO54699" s="46"/>
    </row>
    <row r="54700" spans="1:41" s="60" customFormat="1" hidden="1" x14ac:dyDescent="0.35">
      <c r="A54700" s="46"/>
      <c r="H54700" s="103"/>
      <c r="AD54700" s="99"/>
      <c r="AF54700" s="46"/>
      <c r="AM54700" s="121"/>
      <c r="AO54700" s="46"/>
    </row>
    <row r="54701" spans="1:41" s="60" customFormat="1" hidden="1" x14ac:dyDescent="0.35">
      <c r="A54701" s="46"/>
      <c r="H54701" s="103"/>
      <c r="AD54701" s="99"/>
      <c r="AF54701" s="46"/>
      <c r="AM54701" s="121"/>
      <c r="AO54701" s="46"/>
    </row>
    <row r="54702" spans="1:41" s="60" customFormat="1" hidden="1" x14ac:dyDescent="0.35">
      <c r="A54702" s="46"/>
      <c r="H54702" s="103"/>
      <c r="AD54702" s="99"/>
      <c r="AF54702" s="46"/>
      <c r="AM54702" s="121"/>
      <c r="AO54702" s="46"/>
    </row>
    <row r="54703" spans="1:41" s="60" customFormat="1" hidden="1" x14ac:dyDescent="0.35">
      <c r="A54703" s="46"/>
      <c r="H54703" s="103"/>
      <c r="AD54703" s="99"/>
      <c r="AF54703" s="46"/>
      <c r="AM54703" s="121"/>
      <c r="AO54703" s="46"/>
    </row>
    <row r="54704" spans="1:41" s="60" customFormat="1" hidden="1" x14ac:dyDescent="0.35">
      <c r="A54704" s="46"/>
      <c r="H54704" s="103"/>
      <c r="AD54704" s="99"/>
      <c r="AF54704" s="46"/>
      <c r="AM54704" s="121"/>
      <c r="AO54704" s="46"/>
    </row>
    <row r="54705" spans="1:41" s="60" customFormat="1" hidden="1" x14ac:dyDescent="0.35">
      <c r="A54705" s="46"/>
      <c r="H54705" s="103"/>
      <c r="AD54705" s="99"/>
      <c r="AF54705" s="46"/>
      <c r="AM54705" s="121"/>
      <c r="AO54705" s="46"/>
    </row>
    <row r="54706" spans="1:41" s="60" customFormat="1" hidden="1" x14ac:dyDescent="0.35">
      <c r="A54706" s="46"/>
      <c r="H54706" s="103"/>
      <c r="AD54706" s="99"/>
      <c r="AF54706" s="46"/>
      <c r="AM54706" s="121"/>
      <c r="AO54706" s="46"/>
    </row>
    <row r="54707" spans="1:41" s="60" customFormat="1" hidden="1" x14ac:dyDescent="0.35">
      <c r="A54707" s="46"/>
      <c r="H54707" s="103"/>
      <c r="AD54707" s="99"/>
      <c r="AF54707" s="46"/>
      <c r="AM54707" s="121"/>
      <c r="AO54707" s="46"/>
    </row>
    <row r="54708" spans="1:41" s="60" customFormat="1" hidden="1" x14ac:dyDescent="0.35">
      <c r="A54708" s="46"/>
      <c r="H54708" s="103"/>
      <c r="AD54708" s="99"/>
      <c r="AF54708" s="46"/>
      <c r="AM54708" s="121"/>
      <c r="AO54708" s="46"/>
    </row>
    <row r="54709" spans="1:41" s="60" customFormat="1" hidden="1" x14ac:dyDescent="0.35">
      <c r="A54709" s="46"/>
      <c r="H54709" s="103"/>
      <c r="AD54709" s="99"/>
      <c r="AF54709" s="46"/>
      <c r="AM54709" s="121"/>
      <c r="AO54709" s="46"/>
    </row>
    <row r="54710" spans="1:41" s="60" customFormat="1" hidden="1" x14ac:dyDescent="0.35">
      <c r="A54710" s="46"/>
      <c r="H54710" s="103"/>
      <c r="AD54710" s="99"/>
      <c r="AF54710" s="46"/>
      <c r="AM54710" s="121"/>
      <c r="AO54710" s="46"/>
    </row>
    <row r="54711" spans="1:41" s="60" customFormat="1" hidden="1" x14ac:dyDescent="0.35">
      <c r="A54711" s="46"/>
      <c r="H54711" s="103"/>
      <c r="AD54711" s="99"/>
      <c r="AF54711" s="46"/>
      <c r="AM54711" s="121"/>
      <c r="AO54711" s="46"/>
    </row>
    <row r="54712" spans="1:41" s="60" customFormat="1" hidden="1" x14ac:dyDescent="0.35">
      <c r="A54712" s="46"/>
      <c r="H54712" s="103"/>
      <c r="AD54712" s="99"/>
      <c r="AF54712" s="46"/>
      <c r="AM54712" s="121"/>
      <c r="AO54712" s="46"/>
    </row>
    <row r="54713" spans="1:41" s="60" customFormat="1" hidden="1" x14ac:dyDescent="0.35">
      <c r="A54713" s="46"/>
      <c r="H54713" s="103"/>
      <c r="AD54713" s="99"/>
      <c r="AF54713" s="46"/>
      <c r="AM54713" s="121"/>
      <c r="AO54713" s="46"/>
    </row>
    <row r="54714" spans="1:41" s="60" customFormat="1" hidden="1" x14ac:dyDescent="0.35">
      <c r="A54714" s="46"/>
      <c r="H54714" s="103"/>
      <c r="AD54714" s="99"/>
      <c r="AF54714" s="46"/>
      <c r="AM54714" s="121"/>
      <c r="AO54714" s="46"/>
    </row>
    <row r="54715" spans="1:41" s="60" customFormat="1" hidden="1" x14ac:dyDescent="0.35">
      <c r="A54715" s="46"/>
      <c r="H54715" s="103"/>
      <c r="AD54715" s="99"/>
      <c r="AF54715" s="46"/>
      <c r="AM54715" s="121"/>
      <c r="AO54715" s="46"/>
    </row>
    <row r="54716" spans="1:41" s="60" customFormat="1" hidden="1" x14ac:dyDescent="0.35">
      <c r="A54716" s="46"/>
      <c r="H54716" s="103"/>
      <c r="AD54716" s="99"/>
      <c r="AF54716" s="46"/>
      <c r="AM54716" s="121"/>
      <c r="AO54716" s="46"/>
    </row>
    <row r="54717" spans="1:41" s="60" customFormat="1" hidden="1" x14ac:dyDescent="0.35">
      <c r="A54717" s="46"/>
      <c r="H54717" s="103"/>
      <c r="AD54717" s="99"/>
      <c r="AF54717" s="46"/>
      <c r="AM54717" s="121"/>
      <c r="AO54717" s="46"/>
    </row>
    <row r="54718" spans="1:41" s="60" customFormat="1" hidden="1" x14ac:dyDescent="0.35">
      <c r="A54718" s="46"/>
      <c r="H54718" s="103"/>
      <c r="AD54718" s="99"/>
      <c r="AF54718" s="46"/>
      <c r="AM54718" s="121"/>
      <c r="AO54718" s="46"/>
    </row>
    <row r="54719" spans="1:41" s="60" customFormat="1" hidden="1" x14ac:dyDescent="0.35">
      <c r="A54719" s="46"/>
      <c r="H54719" s="103"/>
      <c r="AD54719" s="99"/>
      <c r="AF54719" s="46"/>
      <c r="AM54719" s="121"/>
      <c r="AO54719" s="46"/>
    </row>
    <row r="54720" spans="1:41" s="60" customFormat="1" hidden="1" x14ac:dyDescent="0.35">
      <c r="A54720" s="46"/>
      <c r="H54720" s="103"/>
      <c r="AD54720" s="99"/>
      <c r="AF54720" s="46"/>
      <c r="AM54720" s="121"/>
      <c r="AO54720" s="46"/>
    </row>
    <row r="54721" spans="1:41" s="60" customFormat="1" hidden="1" x14ac:dyDescent="0.35">
      <c r="A54721" s="46"/>
      <c r="H54721" s="103"/>
      <c r="AD54721" s="99"/>
      <c r="AF54721" s="46"/>
      <c r="AM54721" s="121"/>
      <c r="AO54721" s="46"/>
    </row>
    <row r="54722" spans="1:41" s="60" customFormat="1" hidden="1" x14ac:dyDescent="0.35">
      <c r="A54722" s="46"/>
      <c r="H54722" s="103"/>
      <c r="AD54722" s="99"/>
      <c r="AF54722" s="46"/>
      <c r="AM54722" s="121"/>
      <c r="AO54722" s="46"/>
    </row>
    <row r="54723" spans="1:41" s="60" customFormat="1" hidden="1" x14ac:dyDescent="0.35">
      <c r="A54723" s="46"/>
      <c r="H54723" s="103"/>
      <c r="AD54723" s="99"/>
      <c r="AF54723" s="46"/>
      <c r="AM54723" s="121"/>
      <c r="AO54723" s="46"/>
    </row>
    <row r="54724" spans="1:41" s="60" customFormat="1" hidden="1" x14ac:dyDescent="0.35">
      <c r="A54724" s="46"/>
      <c r="H54724" s="103"/>
      <c r="AD54724" s="99"/>
      <c r="AF54724" s="46"/>
      <c r="AM54724" s="121"/>
      <c r="AO54724" s="46"/>
    </row>
    <row r="54725" spans="1:41" s="60" customFormat="1" hidden="1" x14ac:dyDescent="0.35">
      <c r="A54725" s="46"/>
      <c r="H54725" s="103"/>
      <c r="AD54725" s="99"/>
      <c r="AF54725" s="46"/>
      <c r="AM54725" s="121"/>
      <c r="AO54725" s="46"/>
    </row>
    <row r="54726" spans="1:41" s="60" customFormat="1" hidden="1" x14ac:dyDescent="0.35">
      <c r="A54726" s="46"/>
      <c r="H54726" s="103"/>
      <c r="AD54726" s="99"/>
      <c r="AF54726" s="46"/>
      <c r="AM54726" s="121"/>
      <c r="AO54726" s="46"/>
    </row>
    <row r="54727" spans="1:41" s="60" customFormat="1" hidden="1" x14ac:dyDescent="0.35">
      <c r="A54727" s="46"/>
      <c r="H54727" s="103"/>
      <c r="AD54727" s="99"/>
      <c r="AF54727" s="46"/>
      <c r="AM54727" s="121"/>
      <c r="AO54727" s="46"/>
    </row>
    <row r="54728" spans="1:41" s="60" customFormat="1" hidden="1" x14ac:dyDescent="0.35">
      <c r="A54728" s="46"/>
      <c r="H54728" s="103"/>
      <c r="AD54728" s="99"/>
      <c r="AF54728" s="46"/>
      <c r="AM54728" s="121"/>
      <c r="AO54728" s="46"/>
    </row>
    <row r="54729" spans="1:41" s="60" customFormat="1" hidden="1" x14ac:dyDescent="0.35">
      <c r="A54729" s="46"/>
      <c r="H54729" s="103"/>
      <c r="AD54729" s="99"/>
      <c r="AF54729" s="46"/>
      <c r="AM54729" s="121"/>
      <c r="AO54729" s="46"/>
    </row>
    <row r="54730" spans="1:41" s="60" customFormat="1" hidden="1" x14ac:dyDescent="0.35">
      <c r="A54730" s="46"/>
      <c r="H54730" s="103"/>
      <c r="AD54730" s="99"/>
      <c r="AF54730" s="46"/>
      <c r="AM54730" s="121"/>
      <c r="AO54730" s="46"/>
    </row>
    <row r="54731" spans="1:41" s="60" customFormat="1" hidden="1" x14ac:dyDescent="0.35">
      <c r="A54731" s="46"/>
      <c r="H54731" s="103"/>
      <c r="AD54731" s="99"/>
      <c r="AF54731" s="46"/>
      <c r="AM54731" s="121"/>
      <c r="AO54731" s="46"/>
    </row>
    <row r="54732" spans="1:41" s="60" customFormat="1" hidden="1" x14ac:dyDescent="0.35">
      <c r="A54732" s="46"/>
      <c r="H54732" s="103"/>
      <c r="AD54732" s="99"/>
      <c r="AF54732" s="46"/>
      <c r="AM54732" s="121"/>
      <c r="AO54732" s="46"/>
    </row>
    <row r="54733" spans="1:41" s="60" customFormat="1" hidden="1" x14ac:dyDescent="0.35">
      <c r="A54733" s="46"/>
      <c r="H54733" s="103"/>
      <c r="AD54733" s="99"/>
      <c r="AF54733" s="46"/>
      <c r="AM54733" s="121"/>
      <c r="AO54733" s="46"/>
    </row>
    <row r="54734" spans="1:41" s="60" customFormat="1" hidden="1" x14ac:dyDescent="0.35">
      <c r="A54734" s="46"/>
      <c r="H54734" s="103"/>
      <c r="AD54734" s="99"/>
      <c r="AF54734" s="46"/>
      <c r="AM54734" s="121"/>
      <c r="AO54734" s="46"/>
    </row>
    <row r="54735" spans="1:41" s="60" customFormat="1" hidden="1" x14ac:dyDescent="0.35">
      <c r="A54735" s="46"/>
      <c r="H54735" s="103"/>
      <c r="AD54735" s="99"/>
      <c r="AF54735" s="46"/>
      <c r="AM54735" s="121"/>
      <c r="AO54735" s="46"/>
    </row>
    <row r="54736" spans="1:41" s="60" customFormat="1" hidden="1" x14ac:dyDescent="0.35">
      <c r="A54736" s="46"/>
      <c r="H54736" s="103"/>
      <c r="AD54736" s="99"/>
      <c r="AF54736" s="46"/>
      <c r="AM54736" s="121"/>
      <c r="AO54736" s="46"/>
    </row>
    <row r="54737" spans="1:41" s="60" customFormat="1" hidden="1" x14ac:dyDescent="0.35">
      <c r="A54737" s="46"/>
      <c r="H54737" s="103"/>
      <c r="AD54737" s="99"/>
      <c r="AF54737" s="46"/>
      <c r="AM54737" s="121"/>
      <c r="AO54737" s="46"/>
    </row>
    <row r="54738" spans="1:41" s="60" customFormat="1" hidden="1" x14ac:dyDescent="0.35">
      <c r="A54738" s="46"/>
      <c r="H54738" s="103"/>
      <c r="AD54738" s="99"/>
      <c r="AF54738" s="46"/>
      <c r="AM54738" s="121"/>
      <c r="AO54738" s="46"/>
    </row>
    <row r="54739" spans="1:41" s="60" customFormat="1" hidden="1" x14ac:dyDescent="0.35">
      <c r="A54739" s="46"/>
      <c r="H54739" s="103"/>
      <c r="AD54739" s="99"/>
      <c r="AF54739" s="46"/>
      <c r="AM54739" s="121"/>
      <c r="AO54739" s="46"/>
    </row>
    <row r="54740" spans="1:41" s="60" customFormat="1" hidden="1" x14ac:dyDescent="0.35">
      <c r="A54740" s="46"/>
      <c r="H54740" s="103"/>
      <c r="AD54740" s="99"/>
      <c r="AF54740" s="46"/>
      <c r="AM54740" s="121"/>
      <c r="AO54740" s="46"/>
    </row>
    <row r="54741" spans="1:41" s="60" customFormat="1" hidden="1" x14ac:dyDescent="0.35">
      <c r="A54741" s="46"/>
      <c r="H54741" s="103"/>
      <c r="AD54741" s="99"/>
      <c r="AF54741" s="46"/>
      <c r="AM54741" s="121"/>
      <c r="AO54741" s="46"/>
    </row>
    <row r="54742" spans="1:41" s="60" customFormat="1" hidden="1" x14ac:dyDescent="0.35">
      <c r="A54742" s="46"/>
      <c r="H54742" s="103"/>
      <c r="AD54742" s="99"/>
      <c r="AF54742" s="46"/>
      <c r="AM54742" s="121"/>
      <c r="AO54742" s="46"/>
    </row>
    <row r="54743" spans="1:41" s="60" customFormat="1" hidden="1" x14ac:dyDescent="0.35">
      <c r="A54743" s="46"/>
      <c r="H54743" s="103"/>
      <c r="AD54743" s="99"/>
      <c r="AF54743" s="46"/>
      <c r="AM54743" s="121"/>
      <c r="AO54743" s="46"/>
    </row>
    <row r="54744" spans="1:41" s="60" customFormat="1" hidden="1" x14ac:dyDescent="0.35">
      <c r="A54744" s="46"/>
      <c r="H54744" s="103"/>
      <c r="AD54744" s="99"/>
      <c r="AF54744" s="46"/>
      <c r="AM54744" s="121"/>
      <c r="AO54744" s="46"/>
    </row>
    <row r="54745" spans="1:41" s="60" customFormat="1" hidden="1" x14ac:dyDescent="0.35">
      <c r="A54745" s="46"/>
      <c r="H54745" s="103"/>
      <c r="AD54745" s="99"/>
      <c r="AF54745" s="46"/>
      <c r="AM54745" s="121"/>
      <c r="AO54745" s="46"/>
    </row>
    <row r="54746" spans="1:41" s="60" customFormat="1" hidden="1" x14ac:dyDescent="0.35">
      <c r="A54746" s="46"/>
      <c r="H54746" s="103"/>
      <c r="AD54746" s="99"/>
      <c r="AF54746" s="46"/>
      <c r="AM54746" s="121"/>
      <c r="AO54746" s="46"/>
    </row>
    <row r="54747" spans="1:41" s="60" customFormat="1" hidden="1" x14ac:dyDescent="0.35">
      <c r="A54747" s="46"/>
      <c r="H54747" s="103"/>
      <c r="AD54747" s="99"/>
      <c r="AF54747" s="46"/>
      <c r="AM54747" s="121"/>
      <c r="AO54747" s="46"/>
    </row>
    <row r="54748" spans="1:41" s="60" customFormat="1" hidden="1" x14ac:dyDescent="0.35">
      <c r="A54748" s="46"/>
      <c r="H54748" s="103"/>
      <c r="AD54748" s="99"/>
      <c r="AF54748" s="46"/>
      <c r="AM54748" s="121"/>
      <c r="AO54748" s="46"/>
    </row>
    <row r="54749" spans="1:41" s="60" customFormat="1" hidden="1" x14ac:dyDescent="0.35">
      <c r="A54749" s="46"/>
      <c r="H54749" s="103"/>
      <c r="AD54749" s="99"/>
      <c r="AF54749" s="46"/>
      <c r="AM54749" s="121"/>
      <c r="AO54749" s="46"/>
    </row>
    <row r="54750" spans="1:41" s="60" customFormat="1" hidden="1" x14ac:dyDescent="0.35">
      <c r="A54750" s="46"/>
      <c r="H54750" s="103"/>
      <c r="AD54750" s="99"/>
      <c r="AF54750" s="46"/>
      <c r="AM54750" s="121"/>
      <c r="AO54750" s="46"/>
    </row>
    <row r="54751" spans="1:41" s="60" customFormat="1" hidden="1" x14ac:dyDescent="0.35">
      <c r="A54751" s="46"/>
      <c r="H54751" s="103"/>
      <c r="AD54751" s="99"/>
      <c r="AF54751" s="46"/>
      <c r="AM54751" s="121"/>
      <c r="AO54751" s="46"/>
    </row>
    <row r="54752" spans="1:41" s="60" customFormat="1" hidden="1" x14ac:dyDescent="0.35">
      <c r="A54752" s="46"/>
      <c r="H54752" s="103"/>
      <c r="AD54752" s="99"/>
      <c r="AF54752" s="46"/>
      <c r="AM54752" s="121"/>
      <c r="AO54752" s="46"/>
    </row>
    <row r="54753" spans="1:41" s="60" customFormat="1" hidden="1" x14ac:dyDescent="0.35">
      <c r="A54753" s="46"/>
      <c r="H54753" s="103"/>
      <c r="AD54753" s="99"/>
      <c r="AF54753" s="46"/>
      <c r="AM54753" s="121"/>
      <c r="AO54753" s="46"/>
    </row>
    <row r="54754" spans="1:41" s="60" customFormat="1" hidden="1" x14ac:dyDescent="0.35">
      <c r="A54754" s="46"/>
      <c r="H54754" s="103"/>
      <c r="AD54754" s="99"/>
      <c r="AF54754" s="46"/>
      <c r="AM54754" s="121"/>
      <c r="AO54754" s="46"/>
    </row>
    <row r="54755" spans="1:41" s="60" customFormat="1" hidden="1" x14ac:dyDescent="0.35">
      <c r="A54755" s="46"/>
      <c r="H54755" s="103"/>
      <c r="AD54755" s="99"/>
      <c r="AF54755" s="46"/>
      <c r="AM54755" s="121"/>
      <c r="AO54755" s="46"/>
    </row>
    <row r="54756" spans="1:41" s="60" customFormat="1" hidden="1" x14ac:dyDescent="0.35">
      <c r="A54756" s="46"/>
      <c r="H54756" s="103"/>
      <c r="AD54756" s="99"/>
      <c r="AF54756" s="46"/>
      <c r="AM54756" s="121"/>
      <c r="AO54756" s="46"/>
    </row>
    <row r="54757" spans="1:41" s="60" customFormat="1" hidden="1" x14ac:dyDescent="0.35">
      <c r="A54757" s="46"/>
      <c r="H54757" s="103"/>
      <c r="AD54757" s="99"/>
      <c r="AF54757" s="46"/>
      <c r="AM54757" s="121"/>
      <c r="AO54757" s="46"/>
    </row>
    <row r="54758" spans="1:41" s="60" customFormat="1" hidden="1" x14ac:dyDescent="0.35">
      <c r="A54758" s="46"/>
      <c r="H54758" s="103"/>
      <c r="AD54758" s="99"/>
      <c r="AF54758" s="46"/>
      <c r="AM54758" s="121"/>
      <c r="AO54758" s="46"/>
    </row>
    <row r="54759" spans="1:41" s="60" customFormat="1" hidden="1" x14ac:dyDescent="0.35">
      <c r="A54759" s="46"/>
      <c r="H54759" s="103"/>
      <c r="AD54759" s="99"/>
      <c r="AF54759" s="46"/>
      <c r="AM54759" s="121"/>
      <c r="AO54759" s="46"/>
    </row>
    <row r="54760" spans="1:41" s="60" customFormat="1" hidden="1" x14ac:dyDescent="0.35">
      <c r="A54760" s="46"/>
      <c r="H54760" s="103"/>
      <c r="AD54760" s="99"/>
      <c r="AF54760" s="46"/>
      <c r="AM54760" s="121"/>
      <c r="AO54760" s="46"/>
    </row>
    <row r="54761" spans="1:41" s="60" customFormat="1" hidden="1" x14ac:dyDescent="0.35">
      <c r="A54761" s="46"/>
      <c r="H54761" s="103"/>
      <c r="AD54761" s="99"/>
      <c r="AF54761" s="46"/>
      <c r="AM54761" s="121"/>
      <c r="AO54761" s="46"/>
    </row>
    <row r="54762" spans="1:41" s="60" customFormat="1" hidden="1" x14ac:dyDescent="0.35">
      <c r="A54762" s="46"/>
      <c r="H54762" s="103"/>
      <c r="AD54762" s="99"/>
      <c r="AF54762" s="46"/>
      <c r="AM54762" s="121"/>
      <c r="AO54762" s="46"/>
    </row>
    <row r="54763" spans="1:41" s="60" customFormat="1" hidden="1" x14ac:dyDescent="0.35">
      <c r="A54763" s="46"/>
      <c r="H54763" s="103"/>
      <c r="AD54763" s="99"/>
      <c r="AF54763" s="46"/>
      <c r="AM54763" s="121"/>
      <c r="AO54763" s="46"/>
    </row>
    <row r="54764" spans="1:41" s="60" customFormat="1" hidden="1" x14ac:dyDescent="0.35">
      <c r="A54764" s="46"/>
      <c r="H54764" s="103"/>
      <c r="AD54764" s="99"/>
      <c r="AF54764" s="46"/>
      <c r="AM54764" s="121"/>
      <c r="AO54764" s="46"/>
    </row>
    <row r="54765" spans="1:41" s="60" customFormat="1" hidden="1" x14ac:dyDescent="0.35">
      <c r="A54765" s="46"/>
      <c r="H54765" s="103"/>
      <c r="AD54765" s="99"/>
      <c r="AF54765" s="46"/>
      <c r="AM54765" s="121"/>
      <c r="AO54765" s="46"/>
    </row>
    <row r="54766" spans="1:41" s="60" customFormat="1" hidden="1" x14ac:dyDescent="0.35">
      <c r="A54766" s="46"/>
      <c r="H54766" s="103"/>
      <c r="AD54766" s="99"/>
      <c r="AF54766" s="46"/>
      <c r="AM54766" s="121"/>
      <c r="AO54766" s="46"/>
    </row>
    <row r="54767" spans="1:41" s="60" customFormat="1" hidden="1" x14ac:dyDescent="0.35">
      <c r="A54767" s="46"/>
      <c r="H54767" s="103"/>
      <c r="AD54767" s="99"/>
      <c r="AF54767" s="46"/>
      <c r="AM54767" s="121"/>
      <c r="AO54767" s="46"/>
    </row>
    <row r="54768" spans="1:41" s="60" customFormat="1" hidden="1" x14ac:dyDescent="0.35">
      <c r="A54768" s="46"/>
      <c r="H54768" s="103"/>
      <c r="AD54768" s="99"/>
      <c r="AF54768" s="46"/>
      <c r="AM54768" s="121"/>
      <c r="AO54768" s="46"/>
    </row>
    <row r="54769" spans="1:41" s="60" customFormat="1" hidden="1" x14ac:dyDescent="0.35">
      <c r="A54769" s="46"/>
      <c r="H54769" s="103"/>
      <c r="AD54769" s="99"/>
      <c r="AF54769" s="46"/>
      <c r="AM54769" s="121"/>
      <c r="AO54769" s="46"/>
    </row>
    <row r="54770" spans="1:41" s="60" customFormat="1" hidden="1" x14ac:dyDescent="0.35">
      <c r="A54770" s="46"/>
      <c r="H54770" s="103"/>
      <c r="AD54770" s="99"/>
      <c r="AF54770" s="46"/>
      <c r="AM54770" s="121"/>
      <c r="AO54770" s="46"/>
    </row>
    <row r="54771" spans="1:41" s="60" customFormat="1" hidden="1" x14ac:dyDescent="0.35">
      <c r="A54771" s="46"/>
      <c r="H54771" s="103"/>
      <c r="AD54771" s="99"/>
      <c r="AF54771" s="46"/>
      <c r="AM54771" s="121"/>
      <c r="AO54771" s="46"/>
    </row>
    <row r="54772" spans="1:41" s="60" customFormat="1" hidden="1" x14ac:dyDescent="0.35">
      <c r="A54772" s="46"/>
      <c r="H54772" s="103"/>
      <c r="AD54772" s="99"/>
      <c r="AF54772" s="46"/>
      <c r="AM54772" s="121"/>
      <c r="AO54772" s="46"/>
    </row>
    <row r="54773" spans="1:41" s="60" customFormat="1" hidden="1" x14ac:dyDescent="0.35">
      <c r="A54773" s="46"/>
      <c r="H54773" s="103"/>
      <c r="AD54773" s="99"/>
      <c r="AF54773" s="46"/>
      <c r="AM54773" s="121"/>
      <c r="AO54773" s="46"/>
    </row>
    <row r="54774" spans="1:41" s="60" customFormat="1" hidden="1" x14ac:dyDescent="0.35">
      <c r="A54774" s="46"/>
      <c r="H54774" s="103"/>
      <c r="AD54774" s="99"/>
      <c r="AF54774" s="46"/>
      <c r="AM54774" s="121"/>
      <c r="AO54774" s="46"/>
    </row>
    <row r="54775" spans="1:41" s="60" customFormat="1" hidden="1" x14ac:dyDescent="0.35">
      <c r="A54775" s="46"/>
      <c r="H54775" s="103"/>
      <c r="AD54775" s="99"/>
      <c r="AF54775" s="46"/>
      <c r="AM54775" s="121"/>
      <c r="AO54775" s="46"/>
    </row>
    <row r="54776" spans="1:41" s="60" customFormat="1" hidden="1" x14ac:dyDescent="0.35">
      <c r="A54776" s="46"/>
      <c r="H54776" s="103"/>
      <c r="AD54776" s="99"/>
      <c r="AF54776" s="46"/>
      <c r="AM54776" s="121"/>
      <c r="AO54776" s="46"/>
    </row>
    <row r="54777" spans="1:41" s="60" customFormat="1" hidden="1" x14ac:dyDescent="0.35">
      <c r="A54777" s="46"/>
      <c r="H54777" s="103"/>
      <c r="AD54777" s="99"/>
      <c r="AF54777" s="46"/>
      <c r="AM54777" s="121"/>
      <c r="AO54777" s="46"/>
    </row>
    <row r="54778" spans="1:41" s="60" customFormat="1" hidden="1" x14ac:dyDescent="0.35">
      <c r="A54778" s="46"/>
      <c r="H54778" s="103"/>
      <c r="AD54778" s="99"/>
      <c r="AF54778" s="46"/>
      <c r="AM54778" s="121"/>
      <c r="AO54778" s="46"/>
    </row>
    <row r="54779" spans="1:41" s="60" customFormat="1" hidden="1" x14ac:dyDescent="0.35">
      <c r="A54779" s="46"/>
      <c r="H54779" s="103"/>
      <c r="AD54779" s="99"/>
      <c r="AF54779" s="46"/>
      <c r="AM54779" s="121"/>
      <c r="AO54779" s="46"/>
    </row>
    <row r="54780" spans="1:41" s="60" customFormat="1" hidden="1" x14ac:dyDescent="0.35">
      <c r="A54780" s="46"/>
      <c r="H54780" s="103"/>
      <c r="AD54780" s="99"/>
      <c r="AF54780" s="46"/>
      <c r="AM54780" s="121"/>
      <c r="AO54780" s="46"/>
    </row>
    <row r="54781" spans="1:41" s="60" customFormat="1" hidden="1" x14ac:dyDescent="0.35">
      <c r="A54781" s="46"/>
      <c r="H54781" s="103"/>
      <c r="AD54781" s="99"/>
      <c r="AF54781" s="46"/>
      <c r="AM54781" s="121"/>
      <c r="AO54781" s="46"/>
    </row>
    <row r="54782" spans="1:41" s="60" customFormat="1" hidden="1" x14ac:dyDescent="0.35">
      <c r="A54782" s="46"/>
      <c r="H54782" s="103"/>
      <c r="AD54782" s="99"/>
      <c r="AF54782" s="46"/>
      <c r="AM54782" s="121"/>
      <c r="AO54782" s="46"/>
    </row>
    <row r="54783" spans="1:41" s="60" customFormat="1" hidden="1" x14ac:dyDescent="0.35">
      <c r="A54783" s="46"/>
      <c r="H54783" s="103"/>
      <c r="AD54783" s="99"/>
      <c r="AF54783" s="46"/>
      <c r="AM54783" s="121"/>
      <c r="AO54783" s="46"/>
    </row>
    <row r="54784" spans="1:41" s="60" customFormat="1" hidden="1" x14ac:dyDescent="0.35">
      <c r="A54784" s="46"/>
      <c r="H54784" s="103"/>
      <c r="AD54784" s="99"/>
      <c r="AF54784" s="46"/>
      <c r="AM54784" s="121"/>
      <c r="AO54784" s="46"/>
    </row>
    <row r="54785" spans="1:41" s="60" customFormat="1" hidden="1" x14ac:dyDescent="0.35">
      <c r="A54785" s="46"/>
      <c r="H54785" s="103"/>
      <c r="AD54785" s="99"/>
      <c r="AF54785" s="46"/>
      <c r="AM54785" s="121"/>
      <c r="AO54785" s="46"/>
    </row>
    <row r="54786" spans="1:41" s="60" customFormat="1" hidden="1" x14ac:dyDescent="0.35">
      <c r="A54786" s="46"/>
      <c r="H54786" s="103"/>
      <c r="AD54786" s="99"/>
      <c r="AF54786" s="46"/>
      <c r="AM54786" s="121"/>
      <c r="AO54786" s="46"/>
    </row>
    <row r="54787" spans="1:41" s="60" customFormat="1" hidden="1" x14ac:dyDescent="0.35">
      <c r="A54787" s="46"/>
      <c r="H54787" s="103"/>
      <c r="AD54787" s="99"/>
      <c r="AF54787" s="46"/>
      <c r="AM54787" s="121"/>
      <c r="AO54787" s="46"/>
    </row>
    <row r="54788" spans="1:41" s="60" customFormat="1" hidden="1" x14ac:dyDescent="0.35">
      <c r="A54788" s="46"/>
      <c r="H54788" s="103"/>
      <c r="AD54788" s="99"/>
      <c r="AF54788" s="46"/>
      <c r="AM54788" s="121"/>
      <c r="AO54788" s="46"/>
    </row>
    <row r="54789" spans="1:41" s="60" customFormat="1" hidden="1" x14ac:dyDescent="0.35">
      <c r="A54789" s="46"/>
      <c r="H54789" s="103"/>
      <c r="AD54789" s="99"/>
      <c r="AF54789" s="46"/>
      <c r="AM54789" s="121"/>
      <c r="AO54789" s="46"/>
    </row>
    <row r="54790" spans="1:41" s="60" customFormat="1" hidden="1" x14ac:dyDescent="0.35">
      <c r="A54790" s="46"/>
      <c r="H54790" s="103"/>
      <c r="AD54790" s="99"/>
      <c r="AF54790" s="46"/>
      <c r="AM54790" s="121"/>
      <c r="AO54790" s="46"/>
    </row>
    <row r="54791" spans="1:41" s="60" customFormat="1" hidden="1" x14ac:dyDescent="0.35">
      <c r="A54791" s="46"/>
      <c r="H54791" s="103"/>
      <c r="AD54791" s="99"/>
      <c r="AF54791" s="46"/>
      <c r="AM54791" s="121"/>
      <c r="AO54791" s="46"/>
    </row>
    <row r="54792" spans="1:41" s="60" customFormat="1" hidden="1" x14ac:dyDescent="0.35">
      <c r="A54792" s="46"/>
      <c r="H54792" s="103"/>
      <c r="AD54792" s="99"/>
      <c r="AF54792" s="46"/>
      <c r="AM54792" s="121"/>
      <c r="AO54792" s="46"/>
    </row>
    <row r="54793" spans="1:41" s="60" customFormat="1" hidden="1" x14ac:dyDescent="0.35">
      <c r="A54793" s="46"/>
      <c r="H54793" s="103"/>
      <c r="AD54793" s="99"/>
      <c r="AF54793" s="46"/>
      <c r="AM54793" s="121"/>
      <c r="AO54793" s="46"/>
    </row>
    <row r="54794" spans="1:41" s="60" customFormat="1" hidden="1" x14ac:dyDescent="0.35">
      <c r="A54794" s="46"/>
      <c r="H54794" s="103"/>
      <c r="AD54794" s="99"/>
      <c r="AF54794" s="46"/>
      <c r="AM54794" s="121"/>
      <c r="AO54794" s="46"/>
    </row>
    <row r="54795" spans="1:41" s="60" customFormat="1" hidden="1" x14ac:dyDescent="0.35">
      <c r="A54795" s="46"/>
      <c r="H54795" s="103"/>
      <c r="AD54795" s="99"/>
      <c r="AF54795" s="46"/>
      <c r="AM54795" s="121"/>
      <c r="AO54795" s="46"/>
    </row>
    <row r="54796" spans="1:41" s="60" customFormat="1" hidden="1" x14ac:dyDescent="0.35">
      <c r="A54796" s="46"/>
      <c r="H54796" s="103"/>
      <c r="AD54796" s="99"/>
      <c r="AF54796" s="46"/>
      <c r="AM54796" s="121"/>
      <c r="AO54796" s="46"/>
    </row>
    <row r="54797" spans="1:41" s="60" customFormat="1" hidden="1" x14ac:dyDescent="0.35">
      <c r="A54797" s="46"/>
      <c r="H54797" s="103"/>
      <c r="AD54797" s="99"/>
      <c r="AF54797" s="46"/>
      <c r="AM54797" s="121"/>
      <c r="AO54797" s="46"/>
    </row>
    <row r="54798" spans="1:41" s="60" customFormat="1" hidden="1" x14ac:dyDescent="0.35">
      <c r="A54798" s="46"/>
      <c r="H54798" s="103"/>
      <c r="AD54798" s="99"/>
      <c r="AF54798" s="46"/>
      <c r="AM54798" s="121"/>
      <c r="AO54798" s="46"/>
    </row>
    <row r="54799" spans="1:41" s="60" customFormat="1" hidden="1" x14ac:dyDescent="0.35">
      <c r="A54799" s="46"/>
      <c r="H54799" s="103"/>
      <c r="AD54799" s="99"/>
      <c r="AF54799" s="46"/>
      <c r="AM54799" s="121"/>
      <c r="AO54799" s="46"/>
    </row>
    <row r="54800" spans="1:41" s="60" customFormat="1" hidden="1" x14ac:dyDescent="0.35">
      <c r="A54800" s="46"/>
      <c r="H54800" s="103"/>
      <c r="AD54800" s="99"/>
      <c r="AF54800" s="46"/>
      <c r="AM54800" s="121"/>
      <c r="AO54800" s="46"/>
    </row>
    <row r="54801" spans="1:41" s="60" customFormat="1" hidden="1" x14ac:dyDescent="0.35">
      <c r="A54801" s="46"/>
      <c r="H54801" s="103"/>
      <c r="AD54801" s="99"/>
      <c r="AF54801" s="46"/>
      <c r="AM54801" s="121"/>
      <c r="AO54801" s="46"/>
    </row>
    <row r="54802" spans="1:41" s="60" customFormat="1" hidden="1" x14ac:dyDescent="0.35">
      <c r="A54802" s="46"/>
      <c r="H54802" s="103"/>
      <c r="AD54802" s="99"/>
      <c r="AF54802" s="46"/>
      <c r="AM54802" s="121"/>
      <c r="AO54802" s="46"/>
    </row>
    <row r="54803" spans="1:41" s="60" customFormat="1" hidden="1" x14ac:dyDescent="0.35">
      <c r="A54803" s="46"/>
      <c r="H54803" s="103"/>
      <c r="AD54803" s="99"/>
      <c r="AF54803" s="46"/>
      <c r="AM54803" s="121"/>
      <c r="AO54803" s="46"/>
    </row>
    <row r="54804" spans="1:41" s="60" customFormat="1" hidden="1" x14ac:dyDescent="0.35">
      <c r="A54804" s="46"/>
      <c r="H54804" s="103"/>
      <c r="AD54804" s="99"/>
      <c r="AF54804" s="46"/>
      <c r="AM54804" s="121"/>
      <c r="AO54804" s="46"/>
    </row>
    <row r="54805" spans="1:41" s="60" customFormat="1" hidden="1" x14ac:dyDescent="0.35">
      <c r="A54805" s="46"/>
      <c r="H54805" s="103"/>
      <c r="AD54805" s="99"/>
      <c r="AF54805" s="46"/>
      <c r="AM54805" s="121"/>
      <c r="AO54805" s="46"/>
    </row>
    <row r="54806" spans="1:41" s="60" customFormat="1" hidden="1" x14ac:dyDescent="0.35">
      <c r="A54806" s="46"/>
      <c r="H54806" s="103"/>
      <c r="AD54806" s="99"/>
      <c r="AF54806" s="46"/>
      <c r="AM54806" s="121"/>
      <c r="AO54806" s="46"/>
    </row>
    <row r="54807" spans="1:41" s="60" customFormat="1" hidden="1" x14ac:dyDescent="0.35">
      <c r="A54807" s="46"/>
      <c r="H54807" s="103"/>
      <c r="AD54807" s="99"/>
      <c r="AF54807" s="46"/>
      <c r="AM54807" s="121"/>
      <c r="AO54807" s="46"/>
    </row>
    <row r="54808" spans="1:41" s="60" customFormat="1" hidden="1" x14ac:dyDescent="0.35">
      <c r="A54808" s="46"/>
      <c r="H54808" s="103"/>
      <c r="AD54808" s="99"/>
      <c r="AF54808" s="46"/>
      <c r="AM54808" s="121"/>
      <c r="AO54808" s="46"/>
    </row>
    <row r="54809" spans="1:41" s="60" customFormat="1" hidden="1" x14ac:dyDescent="0.35">
      <c r="A54809" s="46"/>
      <c r="H54809" s="103"/>
      <c r="AD54809" s="99"/>
      <c r="AF54809" s="46"/>
      <c r="AM54809" s="121"/>
      <c r="AO54809" s="46"/>
    </row>
    <row r="54810" spans="1:41" s="60" customFormat="1" hidden="1" x14ac:dyDescent="0.35">
      <c r="A54810" s="46"/>
      <c r="H54810" s="103"/>
      <c r="AD54810" s="99"/>
      <c r="AF54810" s="46"/>
      <c r="AM54810" s="121"/>
      <c r="AO54810" s="46"/>
    </row>
    <row r="54811" spans="1:41" s="60" customFormat="1" hidden="1" x14ac:dyDescent="0.35">
      <c r="A54811" s="46"/>
      <c r="H54811" s="103"/>
      <c r="AD54811" s="99"/>
      <c r="AF54811" s="46"/>
      <c r="AM54811" s="121"/>
      <c r="AO54811" s="46"/>
    </row>
    <row r="54812" spans="1:41" s="60" customFormat="1" hidden="1" x14ac:dyDescent="0.35">
      <c r="A54812" s="46"/>
      <c r="H54812" s="103"/>
      <c r="AD54812" s="99"/>
      <c r="AF54812" s="46"/>
      <c r="AM54812" s="121"/>
      <c r="AO54812" s="46"/>
    </row>
    <row r="54813" spans="1:41" s="60" customFormat="1" hidden="1" x14ac:dyDescent="0.35">
      <c r="A54813" s="46"/>
      <c r="H54813" s="103"/>
      <c r="AD54813" s="99"/>
      <c r="AF54813" s="46"/>
      <c r="AM54813" s="121"/>
      <c r="AO54813" s="46"/>
    </row>
    <row r="54814" spans="1:41" s="60" customFormat="1" hidden="1" x14ac:dyDescent="0.35">
      <c r="A54814" s="46"/>
      <c r="H54814" s="103"/>
      <c r="AD54814" s="99"/>
      <c r="AF54814" s="46"/>
      <c r="AM54814" s="121"/>
      <c r="AO54814" s="46"/>
    </row>
    <row r="54815" spans="1:41" s="60" customFormat="1" hidden="1" x14ac:dyDescent="0.35">
      <c r="A54815" s="46"/>
      <c r="H54815" s="103"/>
      <c r="AD54815" s="99"/>
      <c r="AF54815" s="46"/>
      <c r="AM54815" s="121"/>
      <c r="AO54815" s="46"/>
    </row>
    <row r="54816" spans="1:41" s="60" customFormat="1" hidden="1" x14ac:dyDescent="0.35">
      <c r="A54816" s="46"/>
      <c r="H54816" s="103"/>
      <c r="AD54816" s="99"/>
      <c r="AF54816" s="46"/>
      <c r="AM54816" s="121"/>
      <c r="AO54816" s="46"/>
    </row>
    <row r="54817" spans="1:41" s="60" customFormat="1" hidden="1" x14ac:dyDescent="0.35">
      <c r="A54817" s="46"/>
      <c r="H54817" s="103"/>
      <c r="AD54817" s="99"/>
      <c r="AF54817" s="46"/>
      <c r="AM54817" s="121"/>
      <c r="AO54817" s="46"/>
    </row>
    <row r="54818" spans="1:41" s="60" customFormat="1" hidden="1" x14ac:dyDescent="0.35">
      <c r="A54818" s="46"/>
      <c r="H54818" s="103"/>
      <c r="AD54818" s="99"/>
      <c r="AF54818" s="46"/>
      <c r="AM54818" s="121"/>
      <c r="AO54818" s="46"/>
    </row>
    <row r="54819" spans="1:41" s="60" customFormat="1" hidden="1" x14ac:dyDescent="0.35">
      <c r="A54819" s="46"/>
      <c r="H54819" s="103"/>
      <c r="AD54819" s="99"/>
      <c r="AF54819" s="46"/>
      <c r="AM54819" s="121"/>
      <c r="AO54819" s="46"/>
    </row>
    <row r="54820" spans="1:41" s="60" customFormat="1" hidden="1" x14ac:dyDescent="0.35">
      <c r="A54820" s="46"/>
      <c r="H54820" s="103"/>
      <c r="AD54820" s="99"/>
      <c r="AF54820" s="46"/>
      <c r="AM54820" s="121"/>
      <c r="AO54820" s="46"/>
    </row>
    <row r="54821" spans="1:41" s="60" customFormat="1" hidden="1" x14ac:dyDescent="0.35">
      <c r="A54821" s="46"/>
      <c r="H54821" s="103"/>
      <c r="AD54821" s="99"/>
      <c r="AF54821" s="46"/>
      <c r="AM54821" s="121"/>
      <c r="AO54821" s="46"/>
    </row>
    <row r="54822" spans="1:41" s="60" customFormat="1" hidden="1" x14ac:dyDescent="0.35">
      <c r="A54822" s="46"/>
      <c r="H54822" s="103"/>
      <c r="AD54822" s="99"/>
      <c r="AF54822" s="46"/>
      <c r="AM54822" s="121"/>
      <c r="AO54822" s="46"/>
    </row>
    <row r="54823" spans="1:41" s="60" customFormat="1" hidden="1" x14ac:dyDescent="0.35">
      <c r="A54823" s="46"/>
      <c r="H54823" s="103"/>
      <c r="AD54823" s="99"/>
      <c r="AF54823" s="46"/>
      <c r="AM54823" s="121"/>
      <c r="AO54823" s="46"/>
    </row>
    <row r="54824" spans="1:41" s="60" customFormat="1" hidden="1" x14ac:dyDescent="0.35">
      <c r="A54824" s="46"/>
      <c r="H54824" s="103"/>
      <c r="AD54824" s="99"/>
      <c r="AF54824" s="46"/>
      <c r="AM54824" s="121"/>
      <c r="AO54824" s="46"/>
    </row>
    <row r="54825" spans="1:41" s="60" customFormat="1" hidden="1" x14ac:dyDescent="0.35">
      <c r="A54825" s="46"/>
      <c r="H54825" s="103"/>
      <c r="AD54825" s="99"/>
      <c r="AF54825" s="46"/>
      <c r="AM54825" s="121"/>
      <c r="AO54825" s="46"/>
    </row>
    <row r="54826" spans="1:41" s="60" customFormat="1" hidden="1" x14ac:dyDescent="0.35">
      <c r="A54826" s="46"/>
      <c r="H54826" s="103"/>
      <c r="AD54826" s="99"/>
      <c r="AF54826" s="46"/>
      <c r="AM54826" s="121"/>
      <c r="AO54826" s="46"/>
    </row>
    <row r="54827" spans="1:41" s="60" customFormat="1" hidden="1" x14ac:dyDescent="0.35">
      <c r="A54827" s="46"/>
      <c r="H54827" s="103"/>
      <c r="AD54827" s="99"/>
      <c r="AF54827" s="46"/>
      <c r="AM54827" s="121"/>
      <c r="AO54827" s="46"/>
    </row>
    <row r="54828" spans="1:41" s="60" customFormat="1" hidden="1" x14ac:dyDescent="0.35">
      <c r="A54828" s="46"/>
      <c r="H54828" s="103"/>
      <c r="AD54828" s="99"/>
      <c r="AF54828" s="46"/>
      <c r="AM54828" s="121"/>
      <c r="AO54828" s="46"/>
    </row>
    <row r="54829" spans="1:41" s="60" customFormat="1" hidden="1" x14ac:dyDescent="0.35">
      <c r="A54829" s="46"/>
      <c r="H54829" s="103"/>
      <c r="AD54829" s="99"/>
      <c r="AF54829" s="46"/>
      <c r="AM54829" s="121"/>
      <c r="AO54829" s="46"/>
    </row>
    <row r="54830" spans="1:41" s="60" customFormat="1" hidden="1" x14ac:dyDescent="0.35">
      <c r="A54830" s="46"/>
      <c r="H54830" s="103"/>
      <c r="AD54830" s="99"/>
      <c r="AF54830" s="46"/>
      <c r="AM54830" s="121"/>
      <c r="AO54830" s="46"/>
    </row>
    <row r="54831" spans="1:41" s="60" customFormat="1" hidden="1" x14ac:dyDescent="0.35">
      <c r="A54831" s="46"/>
      <c r="H54831" s="103"/>
      <c r="AD54831" s="99"/>
      <c r="AF54831" s="46"/>
      <c r="AM54831" s="121"/>
      <c r="AO54831" s="46"/>
    </row>
    <row r="54832" spans="1:41" s="60" customFormat="1" hidden="1" x14ac:dyDescent="0.35">
      <c r="A54832" s="46"/>
      <c r="H54832" s="103"/>
      <c r="AD54832" s="99"/>
      <c r="AF54832" s="46"/>
      <c r="AM54832" s="121"/>
      <c r="AO54832" s="46"/>
    </row>
    <row r="54833" spans="1:41" s="60" customFormat="1" hidden="1" x14ac:dyDescent="0.35">
      <c r="A54833" s="46"/>
      <c r="H54833" s="103"/>
      <c r="AD54833" s="99"/>
      <c r="AF54833" s="46"/>
      <c r="AM54833" s="121"/>
      <c r="AO54833" s="46"/>
    </row>
    <row r="54834" spans="1:41" s="60" customFormat="1" hidden="1" x14ac:dyDescent="0.35">
      <c r="A54834" s="46"/>
      <c r="H54834" s="103"/>
      <c r="AD54834" s="99"/>
      <c r="AF54834" s="46"/>
      <c r="AM54834" s="121"/>
      <c r="AO54834" s="46"/>
    </row>
    <row r="54835" spans="1:41" s="60" customFormat="1" hidden="1" x14ac:dyDescent="0.35">
      <c r="A54835" s="46"/>
      <c r="H54835" s="103"/>
      <c r="AD54835" s="99"/>
      <c r="AF54835" s="46"/>
      <c r="AM54835" s="121"/>
      <c r="AO54835" s="46"/>
    </row>
    <row r="54836" spans="1:41" s="60" customFormat="1" hidden="1" x14ac:dyDescent="0.35">
      <c r="A54836" s="46"/>
      <c r="H54836" s="103"/>
      <c r="AD54836" s="99"/>
      <c r="AF54836" s="46"/>
      <c r="AM54836" s="121"/>
      <c r="AO54836" s="46"/>
    </row>
    <row r="54837" spans="1:41" s="60" customFormat="1" hidden="1" x14ac:dyDescent="0.35">
      <c r="A54837" s="46"/>
      <c r="H54837" s="103"/>
      <c r="AD54837" s="99"/>
      <c r="AF54837" s="46"/>
      <c r="AM54837" s="121"/>
      <c r="AO54837" s="46"/>
    </row>
    <row r="54838" spans="1:41" s="60" customFormat="1" hidden="1" x14ac:dyDescent="0.35">
      <c r="A54838" s="46"/>
      <c r="H54838" s="103"/>
      <c r="AD54838" s="99"/>
      <c r="AF54838" s="46"/>
      <c r="AM54838" s="121"/>
      <c r="AO54838" s="46"/>
    </row>
    <row r="54839" spans="1:41" s="60" customFormat="1" hidden="1" x14ac:dyDescent="0.35">
      <c r="A54839" s="46"/>
      <c r="H54839" s="103"/>
      <c r="AD54839" s="99"/>
      <c r="AF54839" s="46"/>
      <c r="AM54839" s="121"/>
      <c r="AO54839" s="46"/>
    </row>
    <row r="54840" spans="1:41" s="60" customFormat="1" hidden="1" x14ac:dyDescent="0.35">
      <c r="A54840" s="46"/>
      <c r="H54840" s="103"/>
      <c r="AD54840" s="99"/>
      <c r="AF54840" s="46"/>
      <c r="AM54840" s="121"/>
      <c r="AO54840" s="46"/>
    </row>
    <row r="54841" spans="1:41" s="60" customFormat="1" hidden="1" x14ac:dyDescent="0.35">
      <c r="A54841" s="46"/>
      <c r="H54841" s="103"/>
      <c r="AD54841" s="99"/>
      <c r="AF54841" s="46"/>
      <c r="AM54841" s="121"/>
      <c r="AO54841" s="46"/>
    </row>
    <row r="54842" spans="1:41" s="60" customFormat="1" hidden="1" x14ac:dyDescent="0.35">
      <c r="A54842" s="46"/>
      <c r="H54842" s="103"/>
      <c r="AD54842" s="99"/>
      <c r="AF54842" s="46"/>
      <c r="AM54842" s="121"/>
      <c r="AO54842" s="46"/>
    </row>
    <row r="54843" spans="1:41" s="60" customFormat="1" hidden="1" x14ac:dyDescent="0.35">
      <c r="A54843" s="46"/>
      <c r="H54843" s="103"/>
      <c r="AD54843" s="99"/>
      <c r="AF54843" s="46"/>
      <c r="AM54843" s="121"/>
      <c r="AO54843" s="46"/>
    </row>
    <row r="54844" spans="1:41" s="60" customFormat="1" hidden="1" x14ac:dyDescent="0.35">
      <c r="A54844" s="46"/>
      <c r="H54844" s="103"/>
      <c r="AD54844" s="99"/>
      <c r="AF54844" s="46"/>
      <c r="AM54844" s="121"/>
      <c r="AO54844" s="46"/>
    </row>
    <row r="54845" spans="1:41" s="60" customFormat="1" hidden="1" x14ac:dyDescent="0.35">
      <c r="A54845" s="46"/>
      <c r="H54845" s="103"/>
      <c r="AD54845" s="99"/>
      <c r="AF54845" s="46"/>
      <c r="AM54845" s="121"/>
      <c r="AO54845" s="46"/>
    </row>
    <row r="54846" spans="1:41" s="60" customFormat="1" hidden="1" x14ac:dyDescent="0.35">
      <c r="A54846" s="46"/>
      <c r="H54846" s="103"/>
      <c r="AD54846" s="99"/>
      <c r="AF54846" s="46"/>
      <c r="AM54846" s="121"/>
      <c r="AO54846" s="46"/>
    </row>
    <row r="54847" spans="1:41" s="60" customFormat="1" hidden="1" x14ac:dyDescent="0.35">
      <c r="A54847" s="46"/>
      <c r="H54847" s="103"/>
      <c r="AD54847" s="99"/>
      <c r="AF54847" s="46"/>
      <c r="AM54847" s="121"/>
      <c r="AO54847" s="46"/>
    </row>
    <row r="54848" spans="1:41" s="60" customFormat="1" hidden="1" x14ac:dyDescent="0.35">
      <c r="A54848" s="46"/>
      <c r="H54848" s="103"/>
      <c r="AD54848" s="99"/>
      <c r="AF54848" s="46"/>
      <c r="AM54848" s="121"/>
      <c r="AO54848" s="46"/>
    </row>
    <row r="54849" spans="1:41" s="60" customFormat="1" hidden="1" x14ac:dyDescent="0.35">
      <c r="A54849" s="46"/>
      <c r="H54849" s="103"/>
      <c r="AD54849" s="99"/>
      <c r="AF54849" s="46"/>
      <c r="AM54849" s="121"/>
      <c r="AO54849" s="46"/>
    </row>
    <row r="54850" spans="1:41" s="60" customFormat="1" hidden="1" x14ac:dyDescent="0.35">
      <c r="A54850" s="46"/>
      <c r="H54850" s="103"/>
      <c r="AD54850" s="99"/>
      <c r="AF54850" s="46"/>
      <c r="AM54850" s="121"/>
      <c r="AO54850" s="46"/>
    </row>
    <row r="54851" spans="1:41" s="60" customFormat="1" hidden="1" x14ac:dyDescent="0.35">
      <c r="A54851" s="46"/>
      <c r="H54851" s="103"/>
      <c r="AD54851" s="99"/>
      <c r="AF54851" s="46"/>
      <c r="AM54851" s="121"/>
      <c r="AO54851" s="46"/>
    </row>
    <row r="54852" spans="1:41" s="60" customFormat="1" hidden="1" x14ac:dyDescent="0.35">
      <c r="A54852" s="46"/>
      <c r="H54852" s="103"/>
      <c r="AD54852" s="99"/>
      <c r="AF54852" s="46"/>
      <c r="AM54852" s="121"/>
      <c r="AO54852" s="46"/>
    </row>
    <row r="54853" spans="1:41" s="60" customFormat="1" hidden="1" x14ac:dyDescent="0.35">
      <c r="A54853" s="46"/>
      <c r="H54853" s="103"/>
      <c r="AD54853" s="99"/>
      <c r="AF54853" s="46"/>
      <c r="AM54853" s="121"/>
      <c r="AO54853" s="46"/>
    </row>
    <row r="54854" spans="1:41" s="60" customFormat="1" hidden="1" x14ac:dyDescent="0.35">
      <c r="A54854" s="46"/>
      <c r="H54854" s="103"/>
      <c r="AD54854" s="99"/>
      <c r="AF54854" s="46"/>
      <c r="AM54854" s="121"/>
      <c r="AO54854" s="46"/>
    </row>
    <row r="54855" spans="1:41" s="60" customFormat="1" hidden="1" x14ac:dyDescent="0.35">
      <c r="A54855" s="46"/>
      <c r="H54855" s="103"/>
      <c r="AD54855" s="99"/>
      <c r="AF54855" s="46"/>
      <c r="AM54855" s="121"/>
      <c r="AO54855" s="46"/>
    </row>
    <row r="54856" spans="1:41" s="60" customFormat="1" hidden="1" x14ac:dyDescent="0.35">
      <c r="A54856" s="46"/>
      <c r="H54856" s="103"/>
      <c r="AD54856" s="99"/>
      <c r="AF54856" s="46"/>
      <c r="AM54856" s="121"/>
      <c r="AO54856" s="46"/>
    </row>
    <row r="54857" spans="1:41" s="60" customFormat="1" hidden="1" x14ac:dyDescent="0.35">
      <c r="A54857" s="46"/>
      <c r="H54857" s="103"/>
      <c r="AD54857" s="99"/>
      <c r="AF54857" s="46"/>
      <c r="AM54857" s="121"/>
      <c r="AO54857" s="46"/>
    </row>
    <row r="54858" spans="1:41" s="60" customFormat="1" hidden="1" x14ac:dyDescent="0.35">
      <c r="A54858" s="46"/>
      <c r="H54858" s="103"/>
      <c r="AD54858" s="99"/>
      <c r="AF54858" s="46"/>
      <c r="AM54858" s="121"/>
      <c r="AO54858" s="46"/>
    </row>
    <row r="54859" spans="1:41" s="60" customFormat="1" hidden="1" x14ac:dyDescent="0.35">
      <c r="A54859" s="46"/>
      <c r="H54859" s="103"/>
      <c r="AD54859" s="99"/>
      <c r="AF54859" s="46"/>
      <c r="AM54859" s="121"/>
      <c r="AO54859" s="46"/>
    </row>
    <row r="54860" spans="1:41" s="60" customFormat="1" hidden="1" x14ac:dyDescent="0.35">
      <c r="A54860" s="46"/>
      <c r="H54860" s="103"/>
      <c r="AD54860" s="99"/>
      <c r="AF54860" s="46"/>
      <c r="AM54860" s="121"/>
      <c r="AO54860" s="46"/>
    </row>
    <row r="54861" spans="1:41" s="60" customFormat="1" hidden="1" x14ac:dyDescent="0.35">
      <c r="A54861" s="46"/>
      <c r="H54861" s="103"/>
      <c r="AD54861" s="99"/>
      <c r="AF54861" s="46"/>
      <c r="AM54861" s="121"/>
      <c r="AO54861" s="46"/>
    </row>
    <row r="54862" spans="1:41" s="60" customFormat="1" hidden="1" x14ac:dyDescent="0.35">
      <c r="A54862" s="46"/>
      <c r="H54862" s="103"/>
      <c r="AD54862" s="99"/>
      <c r="AF54862" s="46"/>
      <c r="AM54862" s="121"/>
      <c r="AO54862" s="46"/>
    </row>
    <row r="54863" spans="1:41" s="60" customFormat="1" hidden="1" x14ac:dyDescent="0.35">
      <c r="A54863" s="46"/>
      <c r="H54863" s="103"/>
      <c r="AD54863" s="99"/>
      <c r="AF54863" s="46"/>
      <c r="AM54863" s="121"/>
      <c r="AO54863" s="46"/>
    </row>
    <row r="54864" spans="1:41" s="60" customFormat="1" hidden="1" x14ac:dyDescent="0.35">
      <c r="A54864" s="46"/>
      <c r="H54864" s="103"/>
      <c r="AD54864" s="99"/>
      <c r="AF54864" s="46"/>
      <c r="AM54864" s="121"/>
      <c r="AO54864" s="46"/>
    </row>
    <row r="54865" spans="1:41" s="60" customFormat="1" hidden="1" x14ac:dyDescent="0.35">
      <c r="A54865" s="46"/>
      <c r="H54865" s="103"/>
      <c r="AD54865" s="99"/>
      <c r="AF54865" s="46"/>
      <c r="AM54865" s="121"/>
      <c r="AO54865" s="46"/>
    </row>
    <row r="54866" spans="1:41" s="60" customFormat="1" hidden="1" x14ac:dyDescent="0.35">
      <c r="A54866" s="46"/>
      <c r="H54866" s="103"/>
      <c r="AD54866" s="99"/>
      <c r="AF54866" s="46"/>
      <c r="AM54866" s="121"/>
      <c r="AO54866" s="46"/>
    </row>
    <row r="54867" spans="1:41" s="60" customFormat="1" hidden="1" x14ac:dyDescent="0.35">
      <c r="A54867" s="46"/>
      <c r="H54867" s="103"/>
      <c r="AD54867" s="99"/>
      <c r="AF54867" s="46"/>
      <c r="AM54867" s="121"/>
      <c r="AO54867" s="46"/>
    </row>
    <row r="54868" spans="1:41" s="60" customFormat="1" hidden="1" x14ac:dyDescent="0.35">
      <c r="A54868" s="46"/>
      <c r="H54868" s="103"/>
      <c r="AD54868" s="99"/>
      <c r="AF54868" s="46"/>
      <c r="AM54868" s="121"/>
      <c r="AO54868" s="46"/>
    </row>
    <row r="54869" spans="1:41" s="60" customFormat="1" hidden="1" x14ac:dyDescent="0.35">
      <c r="A54869" s="46"/>
      <c r="H54869" s="103"/>
      <c r="AD54869" s="99"/>
      <c r="AF54869" s="46"/>
      <c r="AM54869" s="121"/>
      <c r="AO54869" s="46"/>
    </row>
    <row r="54870" spans="1:41" s="60" customFormat="1" hidden="1" x14ac:dyDescent="0.35">
      <c r="A54870" s="46"/>
      <c r="H54870" s="103"/>
      <c r="AD54870" s="99"/>
      <c r="AF54870" s="46"/>
      <c r="AM54870" s="121"/>
      <c r="AO54870" s="46"/>
    </row>
    <row r="54871" spans="1:41" s="60" customFormat="1" hidden="1" x14ac:dyDescent="0.35">
      <c r="A54871" s="46"/>
      <c r="H54871" s="103"/>
      <c r="AD54871" s="99"/>
      <c r="AF54871" s="46"/>
      <c r="AM54871" s="121"/>
      <c r="AO54871" s="46"/>
    </row>
    <row r="54872" spans="1:41" s="60" customFormat="1" hidden="1" x14ac:dyDescent="0.35">
      <c r="A54872" s="46"/>
      <c r="H54872" s="103"/>
      <c r="AD54872" s="99"/>
      <c r="AF54872" s="46"/>
      <c r="AM54872" s="121"/>
      <c r="AO54872" s="46"/>
    </row>
    <row r="54873" spans="1:41" s="60" customFormat="1" hidden="1" x14ac:dyDescent="0.35">
      <c r="A54873" s="46"/>
      <c r="H54873" s="103"/>
      <c r="AD54873" s="99"/>
      <c r="AF54873" s="46"/>
      <c r="AM54873" s="121"/>
      <c r="AO54873" s="46"/>
    </row>
    <row r="54874" spans="1:41" s="60" customFormat="1" hidden="1" x14ac:dyDescent="0.35">
      <c r="A54874" s="46"/>
      <c r="H54874" s="103"/>
      <c r="AD54874" s="99"/>
      <c r="AF54874" s="46"/>
      <c r="AM54874" s="121"/>
      <c r="AO54874" s="46"/>
    </row>
    <row r="54875" spans="1:41" s="60" customFormat="1" hidden="1" x14ac:dyDescent="0.35">
      <c r="A54875" s="46"/>
      <c r="H54875" s="103"/>
      <c r="AD54875" s="99"/>
      <c r="AF54875" s="46"/>
      <c r="AM54875" s="121"/>
      <c r="AO54875" s="46"/>
    </row>
    <row r="54876" spans="1:41" s="60" customFormat="1" hidden="1" x14ac:dyDescent="0.35">
      <c r="A54876" s="46"/>
      <c r="H54876" s="103"/>
      <c r="AD54876" s="99"/>
      <c r="AF54876" s="46"/>
      <c r="AM54876" s="121"/>
      <c r="AO54876" s="46"/>
    </row>
    <row r="54877" spans="1:41" s="60" customFormat="1" hidden="1" x14ac:dyDescent="0.35">
      <c r="A54877" s="46"/>
      <c r="H54877" s="103"/>
      <c r="AD54877" s="99"/>
      <c r="AF54877" s="46"/>
      <c r="AM54877" s="121"/>
      <c r="AO54877" s="46"/>
    </row>
    <row r="54878" spans="1:41" s="60" customFormat="1" hidden="1" x14ac:dyDescent="0.35">
      <c r="A54878" s="46"/>
      <c r="H54878" s="103"/>
      <c r="AD54878" s="99"/>
      <c r="AF54878" s="46"/>
      <c r="AM54878" s="121"/>
      <c r="AO54878" s="46"/>
    </row>
    <row r="54879" spans="1:41" s="60" customFormat="1" hidden="1" x14ac:dyDescent="0.35">
      <c r="A54879" s="46"/>
      <c r="H54879" s="103"/>
      <c r="AD54879" s="99"/>
      <c r="AF54879" s="46"/>
      <c r="AM54879" s="121"/>
      <c r="AO54879" s="46"/>
    </row>
    <row r="54880" spans="1:41" s="60" customFormat="1" hidden="1" x14ac:dyDescent="0.35">
      <c r="A54880" s="46"/>
      <c r="H54880" s="103"/>
      <c r="AD54880" s="99"/>
      <c r="AF54880" s="46"/>
      <c r="AM54880" s="121"/>
      <c r="AO54880" s="46"/>
    </row>
    <row r="54881" spans="1:41" s="60" customFormat="1" hidden="1" x14ac:dyDescent="0.35">
      <c r="A54881" s="46"/>
      <c r="H54881" s="103"/>
      <c r="AD54881" s="99"/>
      <c r="AF54881" s="46"/>
      <c r="AM54881" s="121"/>
      <c r="AO54881" s="46"/>
    </row>
    <row r="54882" spans="1:41" s="60" customFormat="1" hidden="1" x14ac:dyDescent="0.35">
      <c r="A54882" s="46"/>
      <c r="H54882" s="103"/>
      <c r="AD54882" s="99"/>
      <c r="AF54882" s="46"/>
      <c r="AM54882" s="121"/>
      <c r="AO54882" s="46"/>
    </row>
    <row r="54883" spans="1:41" s="60" customFormat="1" hidden="1" x14ac:dyDescent="0.35">
      <c r="A54883" s="46"/>
      <c r="H54883" s="103"/>
      <c r="AD54883" s="99"/>
      <c r="AF54883" s="46"/>
      <c r="AM54883" s="121"/>
      <c r="AO54883" s="46"/>
    </row>
    <row r="54884" spans="1:41" s="60" customFormat="1" hidden="1" x14ac:dyDescent="0.35">
      <c r="A54884" s="46"/>
      <c r="H54884" s="103"/>
      <c r="AD54884" s="99"/>
      <c r="AF54884" s="46"/>
      <c r="AM54884" s="121"/>
      <c r="AO54884" s="46"/>
    </row>
    <row r="54885" spans="1:41" s="60" customFormat="1" hidden="1" x14ac:dyDescent="0.35">
      <c r="A54885" s="46"/>
      <c r="H54885" s="103"/>
      <c r="AD54885" s="99"/>
      <c r="AF54885" s="46"/>
      <c r="AM54885" s="121"/>
      <c r="AO54885" s="46"/>
    </row>
    <row r="54886" spans="1:41" s="60" customFormat="1" hidden="1" x14ac:dyDescent="0.35">
      <c r="A54886" s="46"/>
      <c r="H54886" s="103"/>
      <c r="AD54886" s="99"/>
      <c r="AF54886" s="46"/>
      <c r="AM54886" s="121"/>
      <c r="AO54886" s="46"/>
    </row>
    <row r="54887" spans="1:41" s="60" customFormat="1" hidden="1" x14ac:dyDescent="0.35">
      <c r="A54887" s="46"/>
      <c r="H54887" s="103"/>
      <c r="AD54887" s="99"/>
      <c r="AF54887" s="46"/>
      <c r="AM54887" s="121"/>
      <c r="AO54887" s="46"/>
    </row>
    <row r="54888" spans="1:41" s="60" customFormat="1" hidden="1" x14ac:dyDescent="0.35">
      <c r="A54888" s="46"/>
      <c r="H54888" s="103"/>
      <c r="AD54888" s="99"/>
      <c r="AF54888" s="46"/>
      <c r="AM54888" s="121"/>
      <c r="AO54888" s="46"/>
    </row>
    <row r="54889" spans="1:41" s="60" customFormat="1" hidden="1" x14ac:dyDescent="0.35">
      <c r="A54889" s="46"/>
      <c r="H54889" s="103"/>
      <c r="AD54889" s="99"/>
      <c r="AF54889" s="46"/>
      <c r="AM54889" s="121"/>
      <c r="AO54889" s="46"/>
    </row>
    <row r="54890" spans="1:41" s="60" customFormat="1" hidden="1" x14ac:dyDescent="0.35">
      <c r="A54890" s="46"/>
      <c r="H54890" s="103"/>
      <c r="AD54890" s="99"/>
      <c r="AF54890" s="46"/>
      <c r="AM54890" s="121"/>
      <c r="AO54890" s="46"/>
    </row>
    <row r="54891" spans="1:41" s="60" customFormat="1" hidden="1" x14ac:dyDescent="0.35">
      <c r="A54891" s="46"/>
      <c r="H54891" s="103"/>
      <c r="AD54891" s="99"/>
      <c r="AF54891" s="46"/>
      <c r="AM54891" s="121"/>
      <c r="AO54891" s="46"/>
    </row>
    <row r="54892" spans="1:41" s="60" customFormat="1" hidden="1" x14ac:dyDescent="0.35">
      <c r="A54892" s="46"/>
      <c r="H54892" s="103"/>
      <c r="AD54892" s="99"/>
      <c r="AF54892" s="46"/>
      <c r="AM54892" s="121"/>
      <c r="AO54892" s="46"/>
    </row>
    <row r="54893" spans="1:41" s="60" customFormat="1" hidden="1" x14ac:dyDescent="0.35">
      <c r="A54893" s="46"/>
      <c r="H54893" s="103"/>
      <c r="AD54893" s="99"/>
      <c r="AF54893" s="46"/>
      <c r="AM54893" s="121"/>
      <c r="AO54893" s="46"/>
    </row>
    <row r="54894" spans="1:41" s="60" customFormat="1" hidden="1" x14ac:dyDescent="0.35">
      <c r="A54894" s="46"/>
      <c r="H54894" s="103"/>
      <c r="AD54894" s="99"/>
      <c r="AF54894" s="46"/>
      <c r="AM54894" s="121"/>
      <c r="AO54894" s="46"/>
    </row>
    <row r="54895" spans="1:41" s="60" customFormat="1" hidden="1" x14ac:dyDescent="0.35">
      <c r="A54895" s="46"/>
      <c r="H54895" s="103"/>
      <c r="AD54895" s="99"/>
      <c r="AF54895" s="46"/>
      <c r="AM54895" s="121"/>
      <c r="AO54895" s="46"/>
    </row>
    <row r="54896" spans="1:41" s="60" customFormat="1" hidden="1" x14ac:dyDescent="0.35">
      <c r="A54896" s="46"/>
      <c r="H54896" s="103"/>
      <c r="AD54896" s="99"/>
      <c r="AF54896" s="46"/>
      <c r="AM54896" s="121"/>
      <c r="AO54896" s="46"/>
    </row>
    <row r="54897" spans="1:41" s="60" customFormat="1" hidden="1" x14ac:dyDescent="0.35">
      <c r="A54897" s="46"/>
      <c r="H54897" s="103"/>
      <c r="AD54897" s="99"/>
      <c r="AF54897" s="46"/>
      <c r="AM54897" s="121"/>
      <c r="AO54897" s="46"/>
    </row>
    <row r="54898" spans="1:41" s="60" customFormat="1" hidden="1" x14ac:dyDescent="0.35">
      <c r="A54898" s="46"/>
      <c r="H54898" s="103"/>
      <c r="AD54898" s="99"/>
      <c r="AF54898" s="46"/>
      <c r="AM54898" s="121"/>
      <c r="AO54898" s="46"/>
    </row>
    <row r="54899" spans="1:41" s="60" customFormat="1" hidden="1" x14ac:dyDescent="0.35">
      <c r="A54899" s="46"/>
      <c r="H54899" s="103"/>
      <c r="AD54899" s="99"/>
      <c r="AF54899" s="46"/>
      <c r="AM54899" s="121"/>
      <c r="AO54899" s="46"/>
    </row>
    <row r="54900" spans="1:41" s="60" customFormat="1" hidden="1" x14ac:dyDescent="0.35">
      <c r="A54900" s="46"/>
      <c r="H54900" s="103"/>
      <c r="AD54900" s="99"/>
      <c r="AF54900" s="46"/>
      <c r="AM54900" s="121"/>
      <c r="AO54900" s="46"/>
    </row>
    <row r="54901" spans="1:41" s="60" customFormat="1" hidden="1" x14ac:dyDescent="0.35">
      <c r="A54901" s="46"/>
      <c r="H54901" s="103"/>
      <c r="AD54901" s="99"/>
      <c r="AF54901" s="46"/>
      <c r="AM54901" s="121"/>
      <c r="AO54901" s="46"/>
    </row>
    <row r="54902" spans="1:41" s="60" customFormat="1" hidden="1" x14ac:dyDescent="0.35">
      <c r="A54902" s="46"/>
      <c r="H54902" s="103"/>
      <c r="AD54902" s="99"/>
      <c r="AF54902" s="46"/>
      <c r="AM54902" s="121"/>
      <c r="AO54902" s="46"/>
    </row>
    <row r="54903" spans="1:41" s="60" customFormat="1" hidden="1" x14ac:dyDescent="0.35">
      <c r="A54903" s="46"/>
      <c r="H54903" s="103"/>
      <c r="AD54903" s="99"/>
      <c r="AF54903" s="46"/>
      <c r="AM54903" s="121"/>
      <c r="AO54903" s="46"/>
    </row>
    <row r="54904" spans="1:41" s="60" customFormat="1" hidden="1" x14ac:dyDescent="0.35">
      <c r="A54904" s="46"/>
      <c r="H54904" s="103"/>
      <c r="AD54904" s="99"/>
      <c r="AF54904" s="46"/>
      <c r="AM54904" s="121"/>
      <c r="AO54904" s="46"/>
    </row>
    <row r="54905" spans="1:41" s="60" customFormat="1" hidden="1" x14ac:dyDescent="0.35">
      <c r="A54905" s="46"/>
      <c r="H54905" s="103"/>
      <c r="AD54905" s="99"/>
      <c r="AF54905" s="46"/>
      <c r="AM54905" s="121"/>
      <c r="AO54905" s="46"/>
    </row>
    <row r="54906" spans="1:41" s="60" customFormat="1" hidden="1" x14ac:dyDescent="0.35">
      <c r="A54906" s="46"/>
      <c r="H54906" s="103"/>
      <c r="AD54906" s="99"/>
      <c r="AF54906" s="46"/>
      <c r="AM54906" s="121"/>
      <c r="AO54906" s="46"/>
    </row>
    <row r="54907" spans="1:41" s="60" customFormat="1" hidden="1" x14ac:dyDescent="0.35">
      <c r="A54907" s="46"/>
      <c r="H54907" s="103"/>
      <c r="AD54907" s="99"/>
      <c r="AF54907" s="46"/>
      <c r="AM54907" s="121"/>
      <c r="AO54907" s="46"/>
    </row>
    <row r="54908" spans="1:41" s="60" customFormat="1" hidden="1" x14ac:dyDescent="0.35">
      <c r="A54908" s="46"/>
      <c r="H54908" s="103"/>
      <c r="AD54908" s="99"/>
      <c r="AF54908" s="46"/>
      <c r="AM54908" s="121"/>
      <c r="AO54908" s="46"/>
    </row>
    <row r="54909" spans="1:41" s="60" customFormat="1" hidden="1" x14ac:dyDescent="0.35">
      <c r="A54909" s="46"/>
      <c r="H54909" s="103"/>
      <c r="AD54909" s="99"/>
      <c r="AF54909" s="46"/>
      <c r="AM54909" s="121"/>
      <c r="AO54909" s="46"/>
    </row>
    <row r="54910" spans="1:41" s="60" customFormat="1" hidden="1" x14ac:dyDescent="0.35">
      <c r="A54910" s="46"/>
      <c r="H54910" s="103"/>
      <c r="AD54910" s="99"/>
      <c r="AF54910" s="46"/>
      <c r="AM54910" s="121"/>
      <c r="AO54910" s="46"/>
    </row>
    <row r="54911" spans="1:41" s="60" customFormat="1" hidden="1" x14ac:dyDescent="0.35">
      <c r="A54911" s="46"/>
      <c r="H54911" s="103"/>
      <c r="AD54911" s="99"/>
      <c r="AF54911" s="46"/>
      <c r="AM54911" s="121"/>
      <c r="AO54911" s="46"/>
    </row>
    <row r="54912" spans="1:41" s="60" customFormat="1" hidden="1" x14ac:dyDescent="0.35">
      <c r="A54912" s="46"/>
      <c r="H54912" s="103"/>
      <c r="AD54912" s="99"/>
      <c r="AF54912" s="46"/>
      <c r="AM54912" s="121"/>
      <c r="AO54912" s="46"/>
    </row>
    <row r="54913" spans="1:41" s="60" customFormat="1" hidden="1" x14ac:dyDescent="0.35">
      <c r="A54913" s="46"/>
      <c r="H54913" s="103"/>
      <c r="AD54913" s="99"/>
      <c r="AF54913" s="46"/>
      <c r="AM54913" s="121"/>
      <c r="AO54913" s="46"/>
    </row>
    <row r="54914" spans="1:41" s="60" customFormat="1" hidden="1" x14ac:dyDescent="0.35">
      <c r="A54914" s="46"/>
      <c r="H54914" s="103"/>
      <c r="AD54914" s="99"/>
      <c r="AF54914" s="46"/>
      <c r="AM54914" s="121"/>
      <c r="AO54914" s="46"/>
    </row>
    <row r="54915" spans="1:41" s="60" customFormat="1" hidden="1" x14ac:dyDescent="0.35">
      <c r="A54915" s="46"/>
      <c r="H54915" s="103"/>
      <c r="AD54915" s="99"/>
      <c r="AF54915" s="46"/>
      <c r="AM54915" s="121"/>
      <c r="AO54915" s="46"/>
    </row>
    <row r="54916" spans="1:41" s="60" customFormat="1" hidden="1" x14ac:dyDescent="0.35">
      <c r="A54916" s="46"/>
      <c r="H54916" s="103"/>
      <c r="AD54916" s="99"/>
      <c r="AF54916" s="46"/>
      <c r="AM54916" s="121"/>
      <c r="AO54916" s="46"/>
    </row>
    <row r="54917" spans="1:41" s="60" customFormat="1" hidden="1" x14ac:dyDescent="0.35">
      <c r="A54917" s="46"/>
      <c r="H54917" s="103"/>
      <c r="AD54917" s="99"/>
      <c r="AF54917" s="46"/>
      <c r="AM54917" s="121"/>
      <c r="AO54917" s="46"/>
    </row>
    <row r="54918" spans="1:41" s="60" customFormat="1" hidden="1" x14ac:dyDescent="0.35">
      <c r="A54918" s="46"/>
      <c r="H54918" s="103"/>
      <c r="AD54918" s="99"/>
      <c r="AF54918" s="46"/>
      <c r="AM54918" s="121"/>
      <c r="AO54918" s="46"/>
    </row>
    <row r="54919" spans="1:41" s="60" customFormat="1" hidden="1" x14ac:dyDescent="0.35">
      <c r="A54919" s="46"/>
      <c r="H54919" s="103"/>
      <c r="AD54919" s="99"/>
      <c r="AF54919" s="46"/>
      <c r="AM54919" s="121"/>
      <c r="AO54919" s="46"/>
    </row>
    <row r="54920" spans="1:41" s="60" customFormat="1" hidden="1" x14ac:dyDescent="0.35">
      <c r="A54920" s="46"/>
      <c r="H54920" s="103"/>
      <c r="AD54920" s="99"/>
      <c r="AF54920" s="46"/>
      <c r="AM54920" s="121"/>
      <c r="AO54920" s="46"/>
    </row>
    <row r="54921" spans="1:41" s="60" customFormat="1" hidden="1" x14ac:dyDescent="0.35">
      <c r="A54921" s="46"/>
      <c r="H54921" s="103"/>
      <c r="AD54921" s="99"/>
      <c r="AF54921" s="46"/>
      <c r="AM54921" s="121"/>
      <c r="AO54921" s="46"/>
    </row>
    <row r="54922" spans="1:41" s="60" customFormat="1" hidden="1" x14ac:dyDescent="0.35">
      <c r="A54922" s="46"/>
      <c r="H54922" s="103"/>
      <c r="AD54922" s="99"/>
      <c r="AF54922" s="46"/>
      <c r="AM54922" s="121"/>
      <c r="AO54922" s="46"/>
    </row>
    <row r="54923" spans="1:41" s="60" customFormat="1" hidden="1" x14ac:dyDescent="0.35">
      <c r="A54923" s="46"/>
      <c r="H54923" s="103"/>
      <c r="AD54923" s="99"/>
      <c r="AF54923" s="46"/>
      <c r="AM54923" s="121"/>
      <c r="AO54923" s="46"/>
    </row>
    <row r="54924" spans="1:41" s="60" customFormat="1" hidden="1" x14ac:dyDescent="0.35">
      <c r="A54924" s="46"/>
      <c r="H54924" s="103"/>
      <c r="AD54924" s="99"/>
      <c r="AF54924" s="46"/>
      <c r="AM54924" s="121"/>
      <c r="AO54924" s="46"/>
    </row>
    <row r="54925" spans="1:41" s="60" customFormat="1" hidden="1" x14ac:dyDescent="0.35">
      <c r="A54925" s="46"/>
      <c r="H54925" s="103"/>
      <c r="AD54925" s="99"/>
      <c r="AF54925" s="46"/>
      <c r="AM54925" s="121"/>
      <c r="AO54925" s="46"/>
    </row>
    <row r="54926" spans="1:41" s="60" customFormat="1" hidden="1" x14ac:dyDescent="0.35">
      <c r="A54926" s="46"/>
      <c r="H54926" s="103"/>
      <c r="AD54926" s="99"/>
      <c r="AF54926" s="46"/>
      <c r="AM54926" s="121"/>
      <c r="AO54926" s="46"/>
    </row>
    <row r="54927" spans="1:41" s="60" customFormat="1" hidden="1" x14ac:dyDescent="0.35">
      <c r="A54927" s="46"/>
      <c r="H54927" s="103"/>
      <c r="AD54927" s="99"/>
      <c r="AF54927" s="46"/>
      <c r="AM54927" s="121"/>
      <c r="AO54927" s="46"/>
    </row>
    <row r="54928" spans="1:41" s="60" customFormat="1" hidden="1" x14ac:dyDescent="0.35">
      <c r="A54928" s="46"/>
      <c r="H54928" s="103"/>
      <c r="AD54928" s="99"/>
      <c r="AF54928" s="46"/>
      <c r="AM54928" s="121"/>
      <c r="AO54928" s="46"/>
    </row>
    <row r="54929" spans="1:41" s="60" customFormat="1" hidden="1" x14ac:dyDescent="0.35">
      <c r="A54929" s="46"/>
      <c r="H54929" s="103"/>
      <c r="AD54929" s="99"/>
      <c r="AF54929" s="46"/>
      <c r="AM54929" s="121"/>
      <c r="AO54929" s="46"/>
    </row>
    <row r="54930" spans="1:41" s="60" customFormat="1" hidden="1" x14ac:dyDescent="0.35">
      <c r="A54930" s="46"/>
      <c r="H54930" s="103"/>
      <c r="AD54930" s="99"/>
      <c r="AF54930" s="46"/>
      <c r="AM54930" s="121"/>
      <c r="AO54930" s="46"/>
    </row>
    <row r="54931" spans="1:41" s="60" customFormat="1" hidden="1" x14ac:dyDescent="0.35">
      <c r="A54931" s="46"/>
      <c r="H54931" s="103"/>
      <c r="AD54931" s="99"/>
      <c r="AF54931" s="46"/>
      <c r="AM54931" s="121"/>
      <c r="AO54931" s="46"/>
    </row>
    <row r="54932" spans="1:41" s="60" customFormat="1" hidden="1" x14ac:dyDescent="0.35">
      <c r="A54932" s="46"/>
      <c r="H54932" s="103"/>
      <c r="AD54932" s="99"/>
      <c r="AF54932" s="46"/>
      <c r="AM54932" s="121"/>
      <c r="AO54932" s="46"/>
    </row>
    <row r="54933" spans="1:41" s="60" customFormat="1" hidden="1" x14ac:dyDescent="0.35">
      <c r="A54933" s="46"/>
      <c r="H54933" s="103"/>
      <c r="AD54933" s="99"/>
      <c r="AF54933" s="46"/>
      <c r="AM54933" s="121"/>
      <c r="AO54933" s="46"/>
    </row>
    <row r="54934" spans="1:41" s="60" customFormat="1" hidden="1" x14ac:dyDescent="0.35">
      <c r="A54934" s="46"/>
      <c r="H54934" s="103"/>
      <c r="AD54934" s="99"/>
      <c r="AF54934" s="46"/>
      <c r="AM54934" s="121"/>
      <c r="AO54934" s="46"/>
    </row>
    <row r="54935" spans="1:41" s="60" customFormat="1" hidden="1" x14ac:dyDescent="0.35">
      <c r="A54935" s="46"/>
      <c r="H54935" s="103"/>
      <c r="AD54935" s="99"/>
      <c r="AF54935" s="46"/>
      <c r="AM54935" s="121"/>
      <c r="AO54935" s="46"/>
    </row>
    <row r="54936" spans="1:41" s="60" customFormat="1" hidden="1" x14ac:dyDescent="0.35">
      <c r="A54936" s="46"/>
      <c r="H54936" s="103"/>
      <c r="AD54936" s="99"/>
      <c r="AF54936" s="46"/>
      <c r="AM54936" s="121"/>
      <c r="AO54936" s="46"/>
    </row>
    <row r="54937" spans="1:41" s="60" customFormat="1" hidden="1" x14ac:dyDescent="0.35">
      <c r="A54937" s="46"/>
      <c r="H54937" s="103"/>
      <c r="AD54937" s="99"/>
      <c r="AF54937" s="46"/>
      <c r="AM54937" s="121"/>
      <c r="AO54937" s="46"/>
    </row>
    <row r="54938" spans="1:41" s="60" customFormat="1" hidden="1" x14ac:dyDescent="0.35">
      <c r="A54938" s="46"/>
      <c r="H54938" s="103"/>
      <c r="AD54938" s="99"/>
      <c r="AF54938" s="46"/>
      <c r="AM54938" s="121"/>
      <c r="AO54938" s="46"/>
    </row>
    <row r="54939" spans="1:41" s="60" customFormat="1" hidden="1" x14ac:dyDescent="0.35">
      <c r="A54939" s="46"/>
      <c r="H54939" s="103"/>
      <c r="AD54939" s="99"/>
      <c r="AF54939" s="46"/>
      <c r="AM54939" s="121"/>
      <c r="AO54939" s="46"/>
    </row>
    <row r="54940" spans="1:41" s="60" customFormat="1" hidden="1" x14ac:dyDescent="0.35">
      <c r="A54940" s="46"/>
      <c r="H54940" s="103"/>
      <c r="AD54940" s="99"/>
      <c r="AF54940" s="46"/>
      <c r="AM54940" s="121"/>
      <c r="AO54940" s="46"/>
    </row>
    <row r="54941" spans="1:41" s="60" customFormat="1" hidden="1" x14ac:dyDescent="0.35">
      <c r="A54941" s="46"/>
      <c r="H54941" s="103"/>
      <c r="AD54941" s="99"/>
      <c r="AF54941" s="46"/>
      <c r="AM54941" s="121"/>
      <c r="AO54941" s="46"/>
    </row>
    <row r="54942" spans="1:41" s="60" customFormat="1" hidden="1" x14ac:dyDescent="0.35">
      <c r="A54942" s="46"/>
      <c r="H54942" s="103"/>
      <c r="AD54942" s="99"/>
      <c r="AF54942" s="46"/>
      <c r="AM54942" s="121"/>
      <c r="AO54942" s="46"/>
    </row>
    <row r="54943" spans="1:41" s="60" customFormat="1" hidden="1" x14ac:dyDescent="0.35">
      <c r="A54943" s="46"/>
      <c r="H54943" s="103"/>
      <c r="AD54943" s="99"/>
      <c r="AF54943" s="46"/>
      <c r="AM54943" s="121"/>
      <c r="AO54943" s="46"/>
    </row>
    <row r="54944" spans="1:41" s="60" customFormat="1" hidden="1" x14ac:dyDescent="0.35">
      <c r="A54944" s="46"/>
      <c r="H54944" s="103"/>
      <c r="AD54944" s="99"/>
      <c r="AF54944" s="46"/>
      <c r="AM54944" s="121"/>
      <c r="AO54944" s="46"/>
    </row>
    <row r="54945" spans="1:41" s="60" customFormat="1" hidden="1" x14ac:dyDescent="0.35">
      <c r="A54945" s="46"/>
      <c r="H54945" s="103"/>
      <c r="AD54945" s="99"/>
      <c r="AF54945" s="46"/>
      <c r="AM54945" s="121"/>
      <c r="AO54945" s="46"/>
    </row>
    <row r="54946" spans="1:41" s="60" customFormat="1" hidden="1" x14ac:dyDescent="0.35">
      <c r="A54946" s="46"/>
      <c r="H54946" s="103"/>
      <c r="AD54946" s="99"/>
      <c r="AF54946" s="46"/>
      <c r="AM54946" s="121"/>
      <c r="AO54946" s="46"/>
    </row>
    <row r="54947" spans="1:41" s="60" customFormat="1" hidden="1" x14ac:dyDescent="0.35">
      <c r="A54947" s="46"/>
      <c r="H54947" s="103"/>
      <c r="AD54947" s="99"/>
      <c r="AF54947" s="46"/>
      <c r="AM54947" s="121"/>
      <c r="AO54947" s="46"/>
    </row>
    <row r="54948" spans="1:41" s="60" customFormat="1" hidden="1" x14ac:dyDescent="0.35">
      <c r="A54948" s="46"/>
      <c r="H54948" s="103"/>
      <c r="AD54948" s="99"/>
      <c r="AF54948" s="46"/>
      <c r="AM54948" s="121"/>
      <c r="AO54948" s="46"/>
    </row>
    <row r="54949" spans="1:41" s="60" customFormat="1" hidden="1" x14ac:dyDescent="0.35">
      <c r="A54949" s="46"/>
      <c r="H54949" s="103"/>
      <c r="AD54949" s="99"/>
      <c r="AF54949" s="46"/>
      <c r="AM54949" s="121"/>
      <c r="AO54949" s="46"/>
    </row>
    <row r="54950" spans="1:41" s="60" customFormat="1" hidden="1" x14ac:dyDescent="0.35">
      <c r="A54950" s="46"/>
      <c r="H54950" s="103"/>
      <c r="AD54950" s="99"/>
      <c r="AF54950" s="46"/>
      <c r="AM54950" s="121"/>
      <c r="AO54950" s="46"/>
    </row>
    <row r="54951" spans="1:41" s="60" customFormat="1" hidden="1" x14ac:dyDescent="0.35">
      <c r="A54951" s="46"/>
      <c r="H54951" s="103"/>
      <c r="AD54951" s="99"/>
      <c r="AF54951" s="46"/>
      <c r="AM54951" s="121"/>
      <c r="AO54951" s="46"/>
    </row>
    <row r="54952" spans="1:41" s="60" customFormat="1" hidden="1" x14ac:dyDescent="0.35">
      <c r="A54952" s="46"/>
      <c r="H54952" s="103"/>
      <c r="AD54952" s="99"/>
      <c r="AF54952" s="46"/>
      <c r="AM54952" s="121"/>
      <c r="AO54952" s="46"/>
    </row>
    <row r="54953" spans="1:41" s="60" customFormat="1" hidden="1" x14ac:dyDescent="0.35">
      <c r="A54953" s="46"/>
      <c r="H54953" s="103"/>
      <c r="AD54953" s="99"/>
      <c r="AF54953" s="46"/>
      <c r="AM54953" s="121"/>
      <c r="AO54953" s="46"/>
    </row>
    <row r="54954" spans="1:41" s="60" customFormat="1" hidden="1" x14ac:dyDescent="0.35">
      <c r="A54954" s="46"/>
      <c r="H54954" s="103"/>
      <c r="AD54954" s="99"/>
      <c r="AF54954" s="46"/>
      <c r="AM54954" s="121"/>
      <c r="AO54954" s="46"/>
    </row>
    <row r="54955" spans="1:41" s="60" customFormat="1" hidden="1" x14ac:dyDescent="0.35">
      <c r="A54955" s="46"/>
      <c r="H54955" s="103"/>
      <c r="AD54955" s="99"/>
      <c r="AF54955" s="46"/>
      <c r="AM54955" s="121"/>
      <c r="AO54955" s="46"/>
    </row>
    <row r="54956" spans="1:41" s="60" customFormat="1" hidden="1" x14ac:dyDescent="0.35">
      <c r="A54956" s="46"/>
      <c r="H54956" s="103"/>
      <c r="AD54956" s="99"/>
      <c r="AF54956" s="46"/>
      <c r="AM54956" s="121"/>
      <c r="AO54956" s="46"/>
    </row>
    <row r="54957" spans="1:41" s="60" customFormat="1" hidden="1" x14ac:dyDescent="0.35">
      <c r="A54957" s="46"/>
      <c r="H54957" s="103"/>
      <c r="AD54957" s="99"/>
      <c r="AF54957" s="46"/>
      <c r="AM54957" s="121"/>
      <c r="AO54957" s="46"/>
    </row>
    <row r="54958" spans="1:41" s="60" customFormat="1" hidden="1" x14ac:dyDescent="0.35">
      <c r="A54958" s="46"/>
      <c r="H54958" s="103"/>
      <c r="AD54958" s="99"/>
      <c r="AF54958" s="46"/>
      <c r="AM54958" s="121"/>
      <c r="AO54958" s="46"/>
    </row>
    <row r="54959" spans="1:41" s="60" customFormat="1" hidden="1" x14ac:dyDescent="0.35">
      <c r="A54959" s="46"/>
      <c r="H54959" s="103"/>
      <c r="AD54959" s="99"/>
      <c r="AF54959" s="46"/>
      <c r="AM54959" s="121"/>
      <c r="AO54959" s="46"/>
    </row>
    <row r="54960" spans="1:41" s="60" customFormat="1" hidden="1" x14ac:dyDescent="0.35">
      <c r="A54960" s="46"/>
      <c r="H54960" s="103"/>
      <c r="AD54960" s="99"/>
      <c r="AF54960" s="46"/>
      <c r="AM54960" s="121"/>
      <c r="AO54960" s="46"/>
    </row>
    <row r="54961" spans="1:41" s="60" customFormat="1" hidden="1" x14ac:dyDescent="0.35">
      <c r="A54961" s="46"/>
      <c r="H54961" s="103"/>
      <c r="AD54961" s="99"/>
      <c r="AF54961" s="46"/>
      <c r="AM54961" s="121"/>
      <c r="AO54961" s="46"/>
    </row>
    <row r="54962" spans="1:41" s="60" customFormat="1" hidden="1" x14ac:dyDescent="0.35">
      <c r="A54962" s="46"/>
      <c r="H54962" s="103"/>
      <c r="AD54962" s="99"/>
      <c r="AF54962" s="46"/>
      <c r="AM54962" s="121"/>
      <c r="AO54962" s="46"/>
    </row>
    <row r="54963" spans="1:41" s="60" customFormat="1" hidden="1" x14ac:dyDescent="0.35">
      <c r="A54963" s="46"/>
      <c r="H54963" s="103"/>
      <c r="AD54963" s="99"/>
      <c r="AF54963" s="46"/>
      <c r="AM54963" s="121"/>
      <c r="AO54963" s="46"/>
    </row>
    <row r="54964" spans="1:41" s="60" customFormat="1" hidden="1" x14ac:dyDescent="0.35">
      <c r="A54964" s="46"/>
      <c r="H54964" s="103"/>
      <c r="AD54964" s="99"/>
      <c r="AF54964" s="46"/>
      <c r="AM54964" s="121"/>
      <c r="AO54964" s="46"/>
    </row>
    <row r="54965" spans="1:41" s="60" customFormat="1" hidden="1" x14ac:dyDescent="0.35">
      <c r="A54965" s="46"/>
      <c r="H54965" s="103"/>
      <c r="AD54965" s="99"/>
      <c r="AF54965" s="46"/>
      <c r="AM54965" s="121"/>
      <c r="AO54965" s="46"/>
    </row>
    <row r="54966" spans="1:41" s="60" customFormat="1" hidden="1" x14ac:dyDescent="0.35">
      <c r="A54966" s="46"/>
      <c r="H54966" s="103"/>
      <c r="AD54966" s="99"/>
      <c r="AF54966" s="46"/>
      <c r="AM54966" s="121"/>
      <c r="AO54966" s="46"/>
    </row>
    <row r="54967" spans="1:41" s="60" customFormat="1" hidden="1" x14ac:dyDescent="0.35">
      <c r="A54967" s="46"/>
      <c r="H54967" s="103"/>
      <c r="AD54967" s="99"/>
      <c r="AF54967" s="46"/>
      <c r="AM54967" s="121"/>
      <c r="AO54967" s="46"/>
    </row>
    <row r="54968" spans="1:41" s="60" customFormat="1" hidden="1" x14ac:dyDescent="0.35">
      <c r="A54968" s="46"/>
      <c r="H54968" s="103"/>
      <c r="AD54968" s="99"/>
      <c r="AF54968" s="46"/>
      <c r="AM54968" s="121"/>
      <c r="AO54968" s="46"/>
    </row>
    <row r="54969" spans="1:41" s="60" customFormat="1" hidden="1" x14ac:dyDescent="0.35">
      <c r="A54969" s="46"/>
      <c r="H54969" s="103"/>
      <c r="AD54969" s="99"/>
      <c r="AF54969" s="46"/>
      <c r="AM54969" s="121"/>
      <c r="AO54969" s="46"/>
    </row>
    <row r="54970" spans="1:41" s="60" customFormat="1" hidden="1" x14ac:dyDescent="0.35">
      <c r="A54970" s="46"/>
      <c r="H54970" s="103"/>
      <c r="AD54970" s="99"/>
      <c r="AF54970" s="46"/>
      <c r="AM54970" s="121"/>
      <c r="AO54970" s="46"/>
    </row>
    <row r="54971" spans="1:41" s="60" customFormat="1" hidden="1" x14ac:dyDescent="0.35">
      <c r="A54971" s="46"/>
      <c r="H54971" s="103"/>
      <c r="AD54971" s="99"/>
      <c r="AF54971" s="46"/>
      <c r="AM54971" s="121"/>
      <c r="AO54971" s="46"/>
    </row>
    <row r="54972" spans="1:41" s="60" customFormat="1" hidden="1" x14ac:dyDescent="0.35">
      <c r="A54972" s="46"/>
      <c r="H54972" s="103"/>
      <c r="AD54972" s="99"/>
      <c r="AF54972" s="46"/>
      <c r="AM54972" s="121"/>
      <c r="AO54972" s="46"/>
    </row>
    <row r="54973" spans="1:41" s="60" customFormat="1" hidden="1" x14ac:dyDescent="0.35">
      <c r="A54973" s="46"/>
      <c r="H54973" s="103"/>
      <c r="AD54973" s="99"/>
      <c r="AF54973" s="46"/>
      <c r="AM54973" s="121"/>
      <c r="AO54973" s="46"/>
    </row>
    <row r="54974" spans="1:41" s="60" customFormat="1" hidden="1" x14ac:dyDescent="0.35">
      <c r="A54974" s="46"/>
      <c r="H54974" s="103"/>
      <c r="AD54974" s="99"/>
      <c r="AF54974" s="46"/>
      <c r="AM54974" s="121"/>
      <c r="AO54974" s="46"/>
    </row>
    <row r="54975" spans="1:41" s="60" customFormat="1" hidden="1" x14ac:dyDescent="0.35">
      <c r="A54975" s="46"/>
      <c r="H54975" s="103"/>
      <c r="AD54975" s="99"/>
      <c r="AF54975" s="46"/>
      <c r="AM54975" s="121"/>
      <c r="AO54975" s="46"/>
    </row>
    <row r="54976" spans="1:41" s="60" customFormat="1" hidden="1" x14ac:dyDescent="0.35">
      <c r="A54976" s="46"/>
      <c r="H54976" s="103"/>
      <c r="AD54976" s="99"/>
      <c r="AF54976" s="46"/>
      <c r="AM54976" s="121"/>
      <c r="AO54976" s="46"/>
    </row>
    <row r="54977" spans="1:41" s="60" customFormat="1" hidden="1" x14ac:dyDescent="0.35">
      <c r="A54977" s="46"/>
      <c r="H54977" s="103"/>
      <c r="AD54977" s="99"/>
      <c r="AF54977" s="46"/>
      <c r="AM54977" s="121"/>
      <c r="AO54977" s="46"/>
    </row>
    <row r="54978" spans="1:41" s="60" customFormat="1" hidden="1" x14ac:dyDescent="0.35">
      <c r="A54978" s="46"/>
      <c r="H54978" s="103"/>
      <c r="AD54978" s="99"/>
      <c r="AF54978" s="46"/>
      <c r="AM54978" s="121"/>
      <c r="AO54978" s="46"/>
    </row>
    <row r="54979" spans="1:41" s="60" customFormat="1" hidden="1" x14ac:dyDescent="0.35">
      <c r="A54979" s="46"/>
      <c r="H54979" s="103"/>
      <c r="AD54979" s="99"/>
      <c r="AF54979" s="46"/>
      <c r="AM54979" s="121"/>
      <c r="AO54979" s="46"/>
    </row>
    <row r="54980" spans="1:41" s="60" customFormat="1" hidden="1" x14ac:dyDescent="0.35">
      <c r="A54980" s="46"/>
      <c r="H54980" s="103"/>
      <c r="AD54980" s="99"/>
      <c r="AF54980" s="46"/>
      <c r="AM54980" s="121"/>
      <c r="AO54980" s="46"/>
    </row>
    <row r="54981" spans="1:41" s="60" customFormat="1" hidden="1" x14ac:dyDescent="0.35">
      <c r="A54981" s="46"/>
      <c r="H54981" s="103"/>
      <c r="AD54981" s="99"/>
      <c r="AF54981" s="46"/>
      <c r="AM54981" s="121"/>
      <c r="AO54981" s="46"/>
    </row>
    <row r="54982" spans="1:41" s="60" customFormat="1" hidden="1" x14ac:dyDescent="0.35">
      <c r="A54982" s="46"/>
      <c r="H54982" s="103"/>
      <c r="AD54982" s="99"/>
      <c r="AF54982" s="46"/>
      <c r="AM54982" s="121"/>
      <c r="AO54982" s="46"/>
    </row>
    <row r="54983" spans="1:41" s="60" customFormat="1" hidden="1" x14ac:dyDescent="0.35">
      <c r="A54983" s="46"/>
      <c r="H54983" s="103"/>
      <c r="AD54983" s="99"/>
      <c r="AF54983" s="46"/>
      <c r="AM54983" s="121"/>
      <c r="AO54983" s="46"/>
    </row>
    <row r="54984" spans="1:41" s="60" customFormat="1" hidden="1" x14ac:dyDescent="0.35">
      <c r="A54984" s="46"/>
      <c r="H54984" s="103"/>
      <c r="AD54984" s="99"/>
      <c r="AF54984" s="46"/>
      <c r="AM54984" s="121"/>
      <c r="AO54984" s="46"/>
    </row>
    <row r="54985" spans="1:41" s="60" customFormat="1" hidden="1" x14ac:dyDescent="0.35">
      <c r="A54985" s="46"/>
      <c r="H54985" s="103"/>
      <c r="AD54985" s="99"/>
      <c r="AF54985" s="46"/>
      <c r="AM54985" s="121"/>
      <c r="AO54985" s="46"/>
    </row>
    <row r="54986" spans="1:41" s="60" customFormat="1" hidden="1" x14ac:dyDescent="0.35">
      <c r="A54986" s="46"/>
      <c r="H54986" s="103"/>
      <c r="AD54986" s="99"/>
      <c r="AF54986" s="46"/>
      <c r="AM54986" s="121"/>
      <c r="AO54986" s="46"/>
    </row>
    <row r="54987" spans="1:41" s="60" customFormat="1" hidden="1" x14ac:dyDescent="0.35">
      <c r="A54987" s="46"/>
      <c r="H54987" s="103"/>
      <c r="AD54987" s="99"/>
      <c r="AF54987" s="46"/>
      <c r="AM54987" s="121"/>
      <c r="AO54987" s="46"/>
    </row>
    <row r="54988" spans="1:41" s="60" customFormat="1" hidden="1" x14ac:dyDescent="0.35">
      <c r="A54988" s="46"/>
      <c r="H54988" s="103"/>
      <c r="AD54988" s="99"/>
      <c r="AF54988" s="46"/>
      <c r="AM54988" s="121"/>
      <c r="AO54988" s="46"/>
    </row>
    <row r="54989" spans="1:41" s="60" customFormat="1" hidden="1" x14ac:dyDescent="0.35">
      <c r="A54989" s="46"/>
      <c r="H54989" s="103"/>
      <c r="AD54989" s="99"/>
      <c r="AF54989" s="46"/>
      <c r="AM54989" s="121"/>
      <c r="AO54989" s="46"/>
    </row>
    <row r="54990" spans="1:41" s="60" customFormat="1" hidden="1" x14ac:dyDescent="0.35">
      <c r="A54990" s="46"/>
      <c r="H54990" s="103"/>
      <c r="AD54990" s="99"/>
      <c r="AF54990" s="46"/>
      <c r="AM54990" s="121"/>
      <c r="AO54990" s="46"/>
    </row>
    <row r="54991" spans="1:41" s="60" customFormat="1" hidden="1" x14ac:dyDescent="0.35">
      <c r="A54991" s="46"/>
      <c r="H54991" s="103"/>
      <c r="AD54991" s="99"/>
      <c r="AF54991" s="46"/>
      <c r="AM54991" s="121"/>
      <c r="AO54991" s="46"/>
    </row>
    <row r="54992" spans="1:41" s="60" customFormat="1" hidden="1" x14ac:dyDescent="0.35">
      <c r="A54992" s="46"/>
      <c r="H54992" s="103"/>
      <c r="AD54992" s="99"/>
      <c r="AF54992" s="46"/>
      <c r="AM54992" s="121"/>
      <c r="AO54992" s="46"/>
    </row>
    <row r="54993" spans="1:41" s="60" customFormat="1" hidden="1" x14ac:dyDescent="0.35">
      <c r="A54993" s="46"/>
      <c r="H54993" s="103"/>
      <c r="AD54993" s="99"/>
      <c r="AF54993" s="46"/>
      <c r="AM54993" s="121"/>
      <c r="AO54993" s="46"/>
    </row>
    <row r="54994" spans="1:41" s="60" customFormat="1" hidden="1" x14ac:dyDescent="0.35">
      <c r="A54994" s="46"/>
      <c r="H54994" s="103"/>
      <c r="AD54994" s="99"/>
      <c r="AF54994" s="46"/>
      <c r="AM54994" s="121"/>
      <c r="AO54994" s="46"/>
    </row>
    <row r="54995" spans="1:41" s="60" customFormat="1" hidden="1" x14ac:dyDescent="0.35">
      <c r="A54995" s="46"/>
      <c r="H54995" s="103"/>
      <c r="AD54995" s="99"/>
      <c r="AF54995" s="46"/>
      <c r="AM54995" s="121"/>
      <c r="AO54995" s="46"/>
    </row>
    <row r="54996" spans="1:41" s="60" customFormat="1" hidden="1" x14ac:dyDescent="0.35">
      <c r="A54996" s="46"/>
      <c r="H54996" s="103"/>
      <c r="AD54996" s="99"/>
      <c r="AF54996" s="46"/>
      <c r="AM54996" s="121"/>
      <c r="AO54996" s="46"/>
    </row>
    <row r="54997" spans="1:41" s="60" customFormat="1" hidden="1" x14ac:dyDescent="0.35">
      <c r="A54997" s="46"/>
      <c r="H54997" s="103"/>
      <c r="AD54997" s="99"/>
      <c r="AF54997" s="46"/>
      <c r="AM54997" s="121"/>
      <c r="AO54997" s="46"/>
    </row>
    <row r="54998" spans="1:41" s="60" customFormat="1" hidden="1" x14ac:dyDescent="0.35">
      <c r="A54998" s="46"/>
      <c r="H54998" s="103"/>
      <c r="AD54998" s="99"/>
      <c r="AF54998" s="46"/>
      <c r="AM54998" s="121"/>
      <c r="AO54998" s="46"/>
    </row>
    <row r="54999" spans="1:41" s="60" customFormat="1" hidden="1" x14ac:dyDescent="0.35">
      <c r="A54999" s="46"/>
      <c r="H54999" s="103"/>
      <c r="AD54999" s="99"/>
      <c r="AF54999" s="46"/>
      <c r="AM54999" s="121"/>
      <c r="AO54999" s="46"/>
    </row>
    <row r="55000" spans="1:41" s="60" customFormat="1" hidden="1" x14ac:dyDescent="0.35">
      <c r="A55000" s="46"/>
      <c r="H55000" s="103"/>
      <c r="AD55000" s="99"/>
      <c r="AF55000" s="46"/>
      <c r="AM55000" s="121"/>
      <c r="AO55000" s="46"/>
    </row>
    <row r="55001" spans="1:41" s="60" customFormat="1" hidden="1" x14ac:dyDescent="0.35">
      <c r="A55001" s="46"/>
      <c r="H55001" s="103"/>
      <c r="AD55001" s="99"/>
      <c r="AF55001" s="46"/>
      <c r="AM55001" s="121"/>
      <c r="AO55001" s="46"/>
    </row>
    <row r="55002" spans="1:41" s="60" customFormat="1" hidden="1" x14ac:dyDescent="0.35">
      <c r="A55002" s="46"/>
      <c r="H55002" s="103"/>
      <c r="AD55002" s="99"/>
      <c r="AF55002" s="46"/>
      <c r="AM55002" s="121"/>
      <c r="AO55002" s="46"/>
    </row>
    <row r="55003" spans="1:41" s="60" customFormat="1" hidden="1" x14ac:dyDescent="0.35">
      <c r="A55003" s="46"/>
      <c r="H55003" s="103"/>
      <c r="AD55003" s="99"/>
      <c r="AF55003" s="46"/>
      <c r="AM55003" s="121"/>
      <c r="AO55003" s="46"/>
    </row>
    <row r="55004" spans="1:41" s="60" customFormat="1" hidden="1" x14ac:dyDescent="0.35">
      <c r="A55004" s="46"/>
      <c r="H55004" s="103"/>
      <c r="AD55004" s="99"/>
      <c r="AF55004" s="46"/>
      <c r="AM55004" s="121"/>
      <c r="AO55004" s="46"/>
    </row>
    <row r="55005" spans="1:41" s="60" customFormat="1" hidden="1" x14ac:dyDescent="0.35">
      <c r="A55005" s="46"/>
      <c r="H55005" s="103"/>
      <c r="AD55005" s="99"/>
      <c r="AF55005" s="46"/>
      <c r="AM55005" s="121"/>
      <c r="AO55005" s="46"/>
    </row>
    <row r="55006" spans="1:41" s="60" customFormat="1" hidden="1" x14ac:dyDescent="0.35">
      <c r="A55006" s="46"/>
      <c r="H55006" s="103"/>
      <c r="AD55006" s="99"/>
      <c r="AF55006" s="46"/>
      <c r="AM55006" s="121"/>
      <c r="AO55006" s="46"/>
    </row>
    <row r="55007" spans="1:41" s="60" customFormat="1" hidden="1" x14ac:dyDescent="0.35">
      <c r="A55007" s="46"/>
      <c r="H55007" s="103"/>
      <c r="AD55007" s="99"/>
      <c r="AF55007" s="46"/>
      <c r="AM55007" s="121"/>
      <c r="AO55007" s="46"/>
    </row>
    <row r="55008" spans="1:41" s="60" customFormat="1" hidden="1" x14ac:dyDescent="0.35">
      <c r="A55008" s="46"/>
      <c r="H55008" s="103"/>
      <c r="AD55008" s="99"/>
      <c r="AF55008" s="46"/>
      <c r="AM55008" s="121"/>
      <c r="AO55008" s="46"/>
    </row>
    <row r="55009" spans="1:41" s="60" customFormat="1" hidden="1" x14ac:dyDescent="0.35">
      <c r="A55009" s="46"/>
      <c r="H55009" s="103"/>
      <c r="AD55009" s="99"/>
      <c r="AF55009" s="46"/>
      <c r="AM55009" s="121"/>
      <c r="AO55009" s="46"/>
    </row>
    <row r="55010" spans="1:41" s="60" customFormat="1" hidden="1" x14ac:dyDescent="0.35">
      <c r="A55010" s="46"/>
      <c r="H55010" s="103"/>
      <c r="AD55010" s="99"/>
      <c r="AF55010" s="46"/>
      <c r="AM55010" s="121"/>
      <c r="AO55010" s="46"/>
    </row>
    <row r="55011" spans="1:41" s="60" customFormat="1" hidden="1" x14ac:dyDescent="0.35">
      <c r="A55011" s="46"/>
      <c r="H55011" s="103"/>
      <c r="AD55011" s="99"/>
      <c r="AF55011" s="46"/>
      <c r="AM55011" s="121"/>
      <c r="AO55011" s="46"/>
    </row>
    <row r="55012" spans="1:41" s="60" customFormat="1" hidden="1" x14ac:dyDescent="0.35">
      <c r="A55012" s="46"/>
      <c r="H55012" s="103"/>
      <c r="AD55012" s="99"/>
      <c r="AF55012" s="46"/>
      <c r="AM55012" s="121"/>
      <c r="AO55012" s="46"/>
    </row>
    <row r="55013" spans="1:41" s="60" customFormat="1" hidden="1" x14ac:dyDescent="0.35">
      <c r="A55013" s="46"/>
      <c r="H55013" s="103"/>
      <c r="AD55013" s="99"/>
      <c r="AF55013" s="46"/>
      <c r="AM55013" s="121"/>
      <c r="AO55013" s="46"/>
    </row>
    <row r="55014" spans="1:41" s="60" customFormat="1" hidden="1" x14ac:dyDescent="0.35">
      <c r="A55014" s="46"/>
      <c r="H55014" s="103"/>
      <c r="AD55014" s="99"/>
      <c r="AF55014" s="46"/>
      <c r="AM55014" s="121"/>
      <c r="AO55014" s="46"/>
    </row>
    <row r="55015" spans="1:41" s="60" customFormat="1" hidden="1" x14ac:dyDescent="0.35">
      <c r="A55015" s="46"/>
      <c r="H55015" s="103"/>
      <c r="AD55015" s="99"/>
      <c r="AF55015" s="46"/>
      <c r="AM55015" s="121"/>
      <c r="AO55015" s="46"/>
    </row>
    <row r="55016" spans="1:41" s="60" customFormat="1" hidden="1" x14ac:dyDescent="0.35">
      <c r="A55016" s="46"/>
      <c r="H55016" s="103"/>
      <c r="AD55016" s="99"/>
      <c r="AF55016" s="46"/>
      <c r="AM55016" s="121"/>
      <c r="AO55016" s="46"/>
    </row>
    <row r="55017" spans="1:41" s="60" customFormat="1" hidden="1" x14ac:dyDescent="0.35">
      <c r="A55017" s="46"/>
      <c r="H55017" s="103"/>
      <c r="AD55017" s="99"/>
      <c r="AF55017" s="46"/>
      <c r="AM55017" s="121"/>
      <c r="AO55017" s="46"/>
    </row>
    <row r="55018" spans="1:41" s="60" customFormat="1" hidden="1" x14ac:dyDescent="0.35">
      <c r="A55018" s="46"/>
      <c r="H55018" s="103"/>
      <c r="AD55018" s="99"/>
      <c r="AF55018" s="46"/>
      <c r="AM55018" s="121"/>
      <c r="AO55018" s="46"/>
    </row>
    <row r="55019" spans="1:41" s="60" customFormat="1" hidden="1" x14ac:dyDescent="0.35">
      <c r="A55019" s="46"/>
      <c r="H55019" s="103"/>
      <c r="AD55019" s="99"/>
      <c r="AF55019" s="46"/>
      <c r="AM55019" s="121"/>
      <c r="AO55019" s="46"/>
    </row>
    <row r="55020" spans="1:41" s="60" customFormat="1" hidden="1" x14ac:dyDescent="0.35">
      <c r="A55020" s="46"/>
      <c r="H55020" s="103"/>
      <c r="AD55020" s="99"/>
      <c r="AF55020" s="46"/>
      <c r="AM55020" s="121"/>
      <c r="AO55020" s="46"/>
    </row>
    <row r="55021" spans="1:41" s="60" customFormat="1" hidden="1" x14ac:dyDescent="0.35">
      <c r="A55021" s="46"/>
      <c r="H55021" s="103"/>
      <c r="AD55021" s="99"/>
      <c r="AF55021" s="46"/>
      <c r="AM55021" s="121"/>
      <c r="AO55021" s="46"/>
    </row>
    <row r="55022" spans="1:41" s="60" customFormat="1" hidden="1" x14ac:dyDescent="0.35">
      <c r="A55022" s="46"/>
      <c r="H55022" s="103"/>
      <c r="AD55022" s="99"/>
      <c r="AF55022" s="46"/>
      <c r="AM55022" s="121"/>
      <c r="AO55022" s="46"/>
    </row>
    <row r="55023" spans="1:41" s="60" customFormat="1" hidden="1" x14ac:dyDescent="0.35">
      <c r="A55023" s="46"/>
      <c r="H55023" s="103"/>
      <c r="AD55023" s="99"/>
      <c r="AF55023" s="46"/>
      <c r="AM55023" s="121"/>
      <c r="AO55023" s="46"/>
    </row>
    <row r="55024" spans="1:41" s="60" customFormat="1" hidden="1" x14ac:dyDescent="0.35">
      <c r="A55024" s="46"/>
      <c r="H55024" s="103"/>
      <c r="AD55024" s="99"/>
      <c r="AF55024" s="46"/>
      <c r="AM55024" s="121"/>
      <c r="AO55024" s="46"/>
    </row>
    <row r="55025" spans="1:41" s="60" customFormat="1" hidden="1" x14ac:dyDescent="0.35">
      <c r="A55025" s="46"/>
      <c r="H55025" s="103"/>
      <c r="AD55025" s="99"/>
      <c r="AF55025" s="46"/>
      <c r="AM55025" s="121"/>
      <c r="AO55025" s="46"/>
    </row>
    <row r="55026" spans="1:41" s="60" customFormat="1" hidden="1" x14ac:dyDescent="0.35">
      <c r="A55026" s="46"/>
      <c r="H55026" s="103"/>
      <c r="AD55026" s="99"/>
      <c r="AF55026" s="46"/>
      <c r="AM55026" s="121"/>
      <c r="AO55026" s="46"/>
    </row>
    <row r="55027" spans="1:41" s="60" customFormat="1" hidden="1" x14ac:dyDescent="0.35">
      <c r="A55027" s="46"/>
      <c r="H55027" s="103"/>
      <c r="AD55027" s="99"/>
      <c r="AF55027" s="46"/>
      <c r="AM55027" s="121"/>
      <c r="AO55027" s="46"/>
    </row>
    <row r="55028" spans="1:41" s="60" customFormat="1" hidden="1" x14ac:dyDescent="0.35">
      <c r="A55028" s="46"/>
      <c r="H55028" s="103"/>
      <c r="AD55028" s="99"/>
      <c r="AF55028" s="46"/>
      <c r="AM55028" s="121"/>
      <c r="AO55028" s="46"/>
    </row>
    <row r="55029" spans="1:41" s="60" customFormat="1" hidden="1" x14ac:dyDescent="0.35">
      <c r="A55029" s="46"/>
      <c r="H55029" s="103"/>
      <c r="AD55029" s="99"/>
      <c r="AF55029" s="46"/>
      <c r="AM55029" s="121"/>
      <c r="AO55029" s="46"/>
    </row>
    <row r="55030" spans="1:41" s="60" customFormat="1" hidden="1" x14ac:dyDescent="0.35">
      <c r="A55030" s="46"/>
      <c r="H55030" s="103"/>
      <c r="AD55030" s="99"/>
      <c r="AF55030" s="46"/>
      <c r="AM55030" s="121"/>
      <c r="AO55030" s="46"/>
    </row>
    <row r="55031" spans="1:41" s="60" customFormat="1" hidden="1" x14ac:dyDescent="0.35">
      <c r="A55031" s="46"/>
      <c r="H55031" s="103"/>
      <c r="AD55031" s="99"/>
      <c r="AF55031" s="46"/>
      <c r="AM55031" s="121"/>
      <c r="AO55031" s="46"/>
    </row>
    <row r="55032" spans="1:41" s="60" customFormat="1" hidden="1" x14ac:dyDescent="0.35">
      <c r="A55032" s="46"/>
      <c r="H55032" s="103"/>
      <c r="AD55032" s="99"/>
      <c r="AF55032" s="46"/>
      <c r="AM55032" s="121"/>
      <c r="AO55032" s="46"/>
    </row>
    <row r="55033" spans="1:41" s="60" customFormat="1" hidden="1" x14ac:dyDescent="0.35">
      <c r="A55033" s="46"/>
      <c r="H55033" s="103"/>
      <c r="AD55033" s="99"/>
      <c r="AF55033" s="46"/>
      <c r="AM55033" s="121"/>
      <c r="AO55033" s="46"/>
    </row>
    <row r="55034" spans="1:41" s="60" customFormat="1" hidden="1" x14ac:dyDescent="0.35">
      <c r="A55034" s="46"/>
      <c r="H55034" s="103"/>
      <c r="AD55034" s="99"/>
      <c r="AF55034" s="46"/>
      <c r="AM55034" s="121"/>
      <c r="AO55034" s="46"/>
    </row>
    <row r="55035" spans="1:41" s="60" customFormat="1" hidden="1" x14ac:dyDescent="0.35">
      <c r="A55035" s="46"/>
      <c r="H55035" s="103"/>
      <c r="AD55035" s="99"/>
      <c r="AF55035" s="46"/>
      <c r="AM55035" s="121"/>
      <c r="AO55035" s="46"/>
    </row>
    <row r="55036" spans="1:41" s="60" customFormat="1" hidden="1" x14ac:dyDescent="0.35">
      <c r="A55036" s="46"/>
      <c r="H55036" s="103"/>
      <c r="AD55036" s="99"/>
      <c r="AF55036" s="46"/>
      <c r="AM55036" s="121"/>
      <c r="AO55036" s="46"/>
    </row>
    <row r="55037" spans="1:41" s="60" customFormat="1" hidden="1" x14ac:dyDescent="0.35">
      <c r="A55037" s="46"/>
      <c r="H55037" s="103"/>
      <c r="AD55037" s="99"/>
      <c r="AF55037" s="46"/>
      <c r="AM55037" s="121"/>
      <c r="AO55037" s="46"/>
    </row>
    <row r="55038" spans="1:41" s="60" customFormat="1" hidden="1" x14ac:dyDescent="0.35">
      <c r="A55038" s="46"/>
      <c r="H55038" s="103"/>
      <c r="AD55038" s="99"/>
      <c r="AF55038" s="46"/>
      <c r="AM55038" s="121"/>
      <c r="AO55038" s="46"/>
    </row>
    <row r="55039" spans="1:41" s="60" customFormat="1" hidden="1" x14ac:dyDescent="0.35">
      <c r="A55039" s="46"/>
      <c r="H55039" s="103"/>
      <c r="AD55039" s="99"/>
      <c r="AF55039" s="46"/>
      <c r="AM55039" s="121"/>
      <c r="AO55039" s="46"/>
    </row>
    <row r="55040" spans="1:41" s="60" customFormat="1" hidden="1" x14ac:dyDescent="0.35">
      <c r="A55040" s="46"/>
      <c r="H55040" s="103"/>
      <c r="AD55040" s="99"/>
      <c r="AF55040" s="46"/>
      <c r="AM55040" s="121"/>
      <c r="AO55040" s="46"/>
    </row>
    <row r="55041" spans="1:41" s="60" customFormat="1" hidden="1" x14ac:dyDescent="0.35">
      <c r="A55041" s="46"/>
      <c r="H55041" s="103"/>
      <c r="AD55041" s="99"/>
      <c r="AF55041" s="46"/>
      <c r="AM55041" s="121"/>
      <c r="AO55041" s="46"/>
    </row>
    <row r="55042" spans="1:41" s="60" customFormat="1" hidden="1" x14ac:dyDescent="0.35">
      <c r="A55042" s="46"/>
      <c r="H55042" s="103"/>
      <c r="AD55042" s="99"/>
      <c r="AF55042" s="46"/>
      <c r="AM55042" s="121"/>
      <c r="AO55042" s="46"/>
    </row>
    <row r="55043" spans="1:41" s="60" customFormat="1" hidden="1" x14ac:dyDescent="0.35">
      <c r="A55043" s="46"/>
      <c r="H55043" s="103"/>
      <c r="AD55043" s="99"/>
      <c r="AF55043" s="46"/>
      <c r="AM55043" s="121"/>
      <c r="AO55043" s="46"/>
    </row>
    <row r="55044" spans="1:41" s="60" customFormat="1" hidden="1" x14ac:dyDescent="0.35">
      <c r="A55044" s="46"/>
      <c r="H55044" s="103"/>
      <c r="AD55044" s="99"/>
      <c r="AF55044" s="46"/>
      <c r="AM55044" s="121"/>
      <c r="AO55044" s="46"/>
    </row>
    <row r="55045" spans="1:41" s="60" customFormat="1" hidden="1" x14ac:dyDescent="0.35">
      <c r="A55045" s="46"/>
      <c r="H55045" s="103"/>
      <c r="AD55045" s="99"/>
      <c r="AF55045" s="46"/>
      <c r="AM55045" s="121"/>
      <c r="AO55045" s="46"/>
    </row>
    <row r="55046" spans="1:41" s="60" customFormat="1" hidden="1" x14ac:dyDescent="0.35">
      <c r="A55046" s="46"/>
      <c r="H55046" s="103"/>
      <c r="AD55046" s="99"/>
      <c r="AF55046" s="46"/>
      <c r="AM55046" s="121"/>
      <c r="AO55046" s="46"/>
    </row>
    <row r="55047" spans="1:41" s="60" customFormat="1" hidden="1" x14ac:dyDescent="0.35">
      <c r="A55047" s="46"/>
      <c r="H55047" s="103"/>
      <c r="AD55047" s="99"/>
      <c r="AF55047" s="46"/>
      <c r="AM55047" s="121"/>
      <c r="AO55047" s="46"/>
    </row>
    <row r="55048" spans="1:41" s="60" customFormat="1" hidden="1" x14ac:dyDescent="0.35">
      <c r="A55048" s="46"/>
      <c r="H55048" s="103"/>
      <c r="AD55048" s="99"/>
      <c r="AF55048" s="46"/>
      <c r="AM55048" s="121"/>
      <c r="AO55048" s="46"/>
    </row>
    <row r="55049" spans="1:41" s="60" customFormat="1" hidden="1" x14ac:dyDescent="0.35">
      <c r="A55049" s="46"/>
      <c r="H55049" s="103"/>
      <c r="AD55049" s="99"/>
      <c r="AF55049" s="46"/>
      <c r="AM55049" s="121"/>
      <c r="AO55049" s="46"/>
    </row>
    <row r="55050" spans="1:41" s="60" customFormat="1" hidden="1" x14ac:dyDescent="0.35">
      <c r="A55050" s="46"/>
      <c r="H55050" s="103"/>
      <c r="AD55050" s="99"/>
      <c r="AF55050" s="46"/>
      <c r="AM55050" s="121"/>
      <c r="AO55050" s="46"/>
    </row>
    <row r="55051" spans="1:41" s="60" customFormat="1" hidden="1" x14ac:dyDescent="0.35">
      <c r="A55051" s="46"/>
      <c r="H55051" s="103"/>
      <c r="AD55051" s="99"/>
      <c r="AF55051" s="46"/>
      <c r="AM55051" s="121"/>
      <c r="AO55051" s="46"/>
    </row>
    <row r="55052" spans="1:41" s="60" customFormat="1" hidden="1" x14ac:dyDescent="0.35">
      <c r="A55052" s="46"/>
      <c r="H55052" s="103"/>
      <c r="AD55052" s="99"/>
      <c r="AF55052" s="46"/>
      <c r="AM55052" s="121"/>
      <c r="AO55052" s="46"/>
    </row>
    <row r="55053" spans="1:41" s="60" customFormat="1" hidden="1" x14ac:dyDescent="0.35">
      <c r="A55053" s="46"/>
      <c r="H55053" s="103"/>
      <c r="AD55053" s="99"/>
      <c r="AF55053" s="46"/>
      <c r="AM55053" s="121"/>
      <c r="AO55053" s="46"/>
    </row>
    <row r="55054" spans="1:41" s="60" customFormat="1" hidden="1" x14ac:dyDescent="0.35">
      <c r="A55054" s="46"/>
      <c r="H55054" s="103"/>
      <c r="AD55054" s="99"/>
      <c r="AF55054" s="46"/>
      <c r="AM55054" s="121"/>
      <c r="AO55054" s="46"/>
    </row>
    <row r="55055" spans="1:41" s="60" customFormat="1" hidden="1" x14ac:dyDescent="0.35">
      <c r="A55055" s="46"/>
      <c r="H55055" s="103"/>
      <c r="AD55055" s="99"/>
      <c r="AF55055" s="46"/>
      <c r="AM55055" s="121"/>
      <c r="AO55055" s="46"/>
    </row>
    <row r="55056" spans="1:41" s="60" customFormat="1" hidden="1" x14ac:dyDescent="0.35">
      <c r="A55056" s="46"/>
      <c r="H55056" s="103"/>
      <c r="AD55056" s="99"/>
      <c r="AF55056" s="46"/>
      <c r="AM55056" s="121"/>
      <c r="AO55056" s="46"/>
    </row>
    <row r="55057" spans="1:41" s="60" customFormat="1" hidden="1" x14ac:dyDescent="0.35">
      <c r="A55057" s="46"/>
      <c r="H55057" s="103"/>
      <c r="AD55057" s="99"/>
      <c r="AF55057" s="46"/>
      <c r="AM55057" s="121"/>
      <c r="AO55057" s="46"/>
    </row>
    <row r="55058" spans="1:41" s="60" customFormat="1" hidden="1" x14ac:dyDescent="0.35">
      <c r="A55058" s="46"/>
      <c r="H55058" s="103"/>
      <c r="AD55058" s="99"/>
      <c r="AF55058" s="46"/>
      <c r="AM55058" s="121"/>
      <c r="AO55058" s="46"/>
    </row>
    <row r="55059" spans="1:41" s="60" customFormat="1" hidden="1" x14ac:dyDescent="0.35">
      <c r="A55059" s="46"/>
      <c r="H55059" s="103"/>
      <c r="AD55059" s="99"/>
      <c r="AF55059" s="46"/>
      <c r="AM55059" s="121"/>
      <c r="AO55059" s="46"/>
    </row>
    <row r="55060" spans="1:41" s="60" customFormat="1" hidden="1" x14ac:dyDescent="0.35">
      <c r="A55060" s="46"/>
      <c r="H55060" s="103"/>
      <c r="AD55060" s="99"/>
      <c r="AF55060" s="46"/>
      <c r="AM55060" s="121"/>
      <c r="AO55060" s="46"/>
    </row>
    <row r="55061" spans="1:41" s="60" customFormat="1" hidden="1" x14ac:dyDescent="0.35">
      <c r="A55061" s="46"/>
      <c r="H55061" s="103"/>
      <c r="AD55061" s="99"/>
      <c r="AF55061" s="46"/>
      <c r="AM55061" s="121"/>
      <c r="AO55061" s="46"/>
    </row>
    <row r="55062" spans="1:41" s="60" customFormat="1" hidden="1" x14ac:dyDescent="0.35">
      <c r="A55062" s="46"/>
      <c r="H55062" s="103"/>
      <c r="AD55062" s="99"/>
      <c r="AF55062" s="46"/>
      <c r="AM55062" s="121"/>
      <c r="AO55062" s="46"/>
    </row>
    <row r="55063" spans="1:41" s="60" customFormat="1" hidden="1" x14ac:dyDescent="0.35">
      <c r="A55063" s="46"/>
      <c r="H55063" s="103"/>
      <c r="AD55063" s="99"/>
      <c r="AF55063" s="46"/>
      <c r="AM55063" s="121"/>
      <c r="AO55063" s="46"/>
    </row>
    <row r="55064" spans="1:41" s="60" customFormat="1" hidden="1" x14ac:dyDescent="0.35">
      <c r="A55064" s="46"/>
      <c r="H55064" s="103"/>
      <c r="AD55064" s="99"/>
      <c r="AF55064" s="46"/>
      <c r="AM55064" s="121"/>
      <c r="AO55064" s="46"/>
    </row>
    <row r="55065" spans="1:41" s="60" customFormat="1" hidden="1" x14ac:dyDescent="0.35">
      <c r="A55065" s="46"/>
      <c r="H55065" s="103"/>
      <c r="AD55065" s="99"/>
      <c r="AF55065" s="46"/>
      <c r="AM55065" s="121"/>
      <c r="AO55065" s="46"/>
    </row>
    <row r="55066" spans="1:41" s="60" customFormat="1" hidden="1" x14ac:dyDescent="0.35">
      <c r="A55066" s="46"/>
      <c r="H55066" s="103"/>
      <c r="AD55066" s="99"/>
      <c r="AF55066" s="46"/>
      <c r="AM55066" s="121"/>
      <c r="AO55066" s="46"/>
    </row>
    <row r="55067" spans="1:41" s="60" customFormat="1" hidden="1" x14ac:dyDescent="0.35">
      <c r="A55067" s="46"/>
      <c r="H55067" s="103"/>
      <c r="AD55067" s="99"/>
      <c r="AF55067" s="46"/>
      <c r="AM55067" s="121"/>
      <c r="AO55067" s="46"/>
    </row>
    <row r="55068" spans="1:41" s="60" customFormat="1" hidden="1" x14ac:dyDescent="0.35">
      <c r="A55068" s="46"/>
      <c r="H55068" s="103"/>
      <c r="AD55068" s="99"/>
      <c r="AF55068" s="46"/>
      <c r="AM55068" s="121"/>
      <c r="AO55068" s="46"/>
    </row>
    <row r="55069" spans="1:41" s="60" customFormat="1" hidden="1" x14ac:dyDescent="0.35">
      <c r="A55069" s="46"/>
      <c r="H55069" s="103"/>
      <c r="AD55069" s="99"/>
      <c r="AF55069" s="46"/>
      <c r="AM55069" s="121"/>
      <c r="AO55069" s="46"/>
    </row>
    <row r="55070" spans="1:41" s="60" customFormat="1" hidden="1" x14ac:dyDescent="0.35">
      <c r="A55070" s="46"/>
      <c r="H55070" s="103"/>
      <c r="AD55070" s="99"/>
      <c r="AF55070" s="46"/>
      <c r="AM55070" s="121"/>
      <c r="AO55070" s="46"/>
    </row>
    <row r="55071" spans="1:41" s="60" customFormat="1" hidden="1" x14ac:dyDescent="0.35">
      <c r="A55071" s="46"/>
      <c r="H55071" s="103"/>
      <c r="AD55071" s="99"/>
      <c r="AF55071" s="46"/>
      <c r="AM55071" s="121"/>
      <c r="AO55071" s="46"/>
    </row>
    <row r="55072" spans="1:41" s="60" customFormat="1" hidden="1" x14ac:dyDescent="0.35">
      <c r="A55072" s="46"/>
      <c r="H55072" s="103"/>
      <c r="AD55072" s="99"/>
      <c r="AF55072" s="46"/>
      <c r="AM55072" s="121"/>
      <c r="AO55072" s="46"/>
    </row>
    <row r="55073" spans="1:41" s="60" customFormat="1" hidden="1" x14ac:dyDescent="0.35">
      <c r="A55073" s="46"/>
      <c r="H55073" s="103"/>
      <c r="AD55073" s="99"/>
      <c r="AF55073" s="46"/>
      <c r="AM55073" s="121"/>
      <c r="AO55073" s="46"/>
    </row>
    <row r="55074" spans="1:41" s="60" customFormat="1" hidden="1" x14ac:dyDescent="0.35">
      <c r="A55074" s="46"/>
      <c r="H55074" s="103"/>
      <c r="AD55074" s="99"/>
      <c r="AF55074" s="46"/>
      <c r="AM55074" s="121"/>
      <c r="AO55074" s="46"/>
    </row>
    <row r="55075" spans="1:41" s="60" customFormat="1" hidden="1" x14ac:dyDescent="0.35">
      <c r="A55075" s="46"/>
      <c r="H55075" s="103"/>
      <c r="AD55075" s="99"/>
      <c r="AF55075" s="46"/>
      <c r="AM55075" s="121"/>
      <c r="AO55075" s="46"/>
    </row>
    <row r="55076" spans="1:41" s="60" customFormat="1" hidden="1" x14ac:dyDescent="0.35">
      <c r="A55076" s="46"/>
      <c r="H55076" s="103"/>
      <c r="AD55076" s="99"/>
      <c r="AF55076" s="46"/>
      <c r="AM55076" s="121"/>
      <c r="AO55076" s="46"/>
    </row>
    <row r="55077" spans="1:41" s="60" customFormat="1" hidden="1" x14ac:dyDescent="0.35">
      <c r="A55077" s="46"/>
      <c r="H55077" s="103"/>
      <c r="AD55077" s="99"/>
      <c r="AF55077" s="46"/>
      <c r="AM55077" s="121"/>
      <c r="AO55077" s="46"/>
    </row>
    <row r="55078" spans="1:41" s="60" customFormat="1" hidden="1" x14ac:dyDescent="0.35">
      <c r="A55078" s="46"/>
      <c r="H55078" s="103"/>
      <c r="AD55078" s="99"/>
      <c r="AF55078" s="46"/>
      <c r="AM55078" s="121"/>
      <c r="AO55078" s="46"/>
    </row>
    <row r="55079" spans="1:41" s="60" customFormat="1" hidden="1" x14ac:dyDescent="0.35">
      <c r="A55079" s="46"/>
      <c r="H55079" s="103"/>
      <c r="AD55079" s="99"/>
      <c r="AF55079" s="46"/>
      <c r="AM55079" s="121"/>
      <c r="AO55079" s="46"/>
    </row>
    <row r="55080" spans="1:41" s="60" customFormat="1" hidden="1" x14ac:dyDescent="0.35">
      <c r="A55080" s="46"/>
      <c r="H55080" s="103"/>
      <c r="AD55080" s="99"/>
      <c r="AF55080" s="46"/>
      <c r="AM55080" s="121"/>
      <c r="AO55080" s="46"/>
    </row>
    <row r="55081" spans="1:41" s="60" customFormat="1" hidden="1" x14ac:dyDescent="0.35">
      <c r="A55081" s="46"/>
      <c r="H55081" s="103"/>
      <c r="AD55081" s="99"/>
      <c r="AF55081" s="46"/>
      <c r="AM55081" s="121"/>
      <c r="AO55081" s="46"/>
    </row>
    <row r="55082" spans="1:41" s="60" customFormat="1" hidden="1" x14ac:dyDescent="0.35">
      <c r="A55082" s="46"/>
      <c r="H55082" s="103"/>
      <c r="AD55082" s="99"/>
      <c r="AF55082" s="46"/>
      <c r="AM55082" s="121"/>
      <c r="AO55082" s="46"/>
    </row>
    <row r="55083" spans="1:41" s="60" customFormat="1" hidden="1" x14ac:dyDescent="0.35">
      <c r="A55083" s="46"/>
      <c r="H55083" s="103"/>
      <c r="AD55083" s="99"/>
      <c r="AF55083" s="46"/>
      <c r="AM55083" s="121"/>
      <c r="AO55083" s="46"/>
    </row>
    <row r="55084" spans="1:41" s="60" customFormat="1" hidden="1" x14ac:dyDescent="0.35">
      <c r="A55084" s="46"/>
      <c r="H55084" s="103"/>
      <c r="AD55084" s="99"/>
      <c r="AF55084" s="46"/>
      <c r="AM55084" s="121"/>
      <c r="AO55084" s="46"/>
    </row>
    <row r="55085" spans="1:41" s="60" customFormat="1" hidden="1" x14ac:dyDescent="0.35">
      <c r="A55085" s="46"/>
      <c r="H55085" s="103"/>
      <c r="AD55085" s="99"/>
      <c r="AF55085" s="46"/>
      <c r="AM55085" s="121"/>
      <c r="AO55085" s="46"/>
    </row>
    <row r="55086" spans="1:41" s="60" customFormat="1" hidden="1" x14ac:dyDescent="0.35">
      <c r="A55086" s="46"/>
      <c r="H55086" s="103"/>
      <c r="AD55086" s="99"/>
      <c r="AF55086" s="46"/>
      <c r="AM55086" s="121"/>
      <c r="AO55086" s="46"/>
    </row>
    <row r="55087" spans="1:41" s="60" customFormat="1" hidden="1" x14ac:dyDescent="0.35">
      <c r="A55087" s="46"/>
      <c r="H55087" s="103"/>
      <c r="AD55087" s="99"/>
      <c r="AF55087" s="46"/>
      <c r="AM55087" s="121"/>
      <c r="AO55087" s="46"/>
    </row>
    <row r="55088" spans="1:41" s="60" customFormat="1" hidden="1" x14ac:dyDescent="0.35">
      <c r="A55088" s="46"/>
      <c r="H55088" s="103"/>
      <c r="AD55088" s="99"/>
      <c r="AF55088" s="46"/>
      <c r="AM55088" s="121"/>
      <c r="AO55088" s="46"/>
    </row>
    <row r="55089" spans="1:41" s="60" customFormat="1" hidden="1" x14ac:dyDescent="0.35">
      <c r="A55089" s="46"/>
      <c r="H55089" s="103"/>
      <c r="AD55089" s="99"/>
      <c r="AF55089" s="46"/>
      <c r="AM55089" s="121"/>
      <c r="AO55089" s="46"/>
    </row>
    <row r="55090" spans="1:41" s="60" customFormat="1" hidden="1" x14ac:dyDescent="0.35">
      <c r="A55090" s="46"/>
      <c r="H55090" s="103"/>
      <c r="AD55090" s="99"/>
      <c r="AF55090" s="46"/>
      <c r="AM55090" s="121"/>
      <c r="AO55090" s="46"/>
    </row>
    <row r="55091" spans="1:41" s="60" customFormat="1" hidden="1" x14ac:dyDescent="0.35">
      <c r="A55091" s="46"/>
      <c r="H55091" s="103"/>
      <c r="AD55091" s="99"/>
      <c r="AF55091" s="46"/>
      <c r="AM55091" s="121"/>
      <c r="AO55091" s="46"/>
    </row>
    <row r="55092" spans="1:41" s="60" customFormat="1" hidden="1" x14ac:dyDescent="0.35">
      <c r="A55092" s="46"/>
      <c r="H55092" s="103"/>
      <c r="AD55092" s="99"/>
      <c r="AF55092" s="46"/>
      <c r="AM55092" s="121"/>
      <c r="AO55092" s="46"/>
    </row>
    <row r="55093" spans="1:41" s="60" customFormat="1" hidden="1" x14ac:dyDescent="0.35">
      <c r="A55093" s="46"/>
      <c r="H55093" s="103"/>
      <c r="AD55093" s="99"/>
      <c r="AF55093" s="46"/>
      <c r="AM55093" s="121"/>
      <c r="AO55093" s="46"/>
    </row>
    <row r="55094" spans="1:41" s="60" customFormat="1" hidden="1" x14ac:dyDescent="0.35">
      <c r="A55094" s="46"/>
      <c r="H55094" s="103"/>
      <c r="AD55094" s="99"/>
      <c r="AF55094" s="46"/>
      <c r="AM55094" s="121"/>
      <c r="AO55094" s="46"/>
    </row>
    <row r="55095" spans="1:41" s="60" customFormat="1" hidden="1" x14ac:dyDescent="0.35">
      <c r="A55095" s="46"/>
      <c r="H55095" s="103"/>
      <c r="AD55095" s="99"/>
      <c r="AF55095" s="46"/>
      <c r="AM55095" s="121"/>
      <c r="AO55095" s="46"/>
    </row>
    <row r="55096" spans="1:41" s="60" customFormat="1" hidden="1" x14ac:dyDescent="0.35">
      <c r="A55096" s="46"/>
      <c r="H55096" s="103"/>
      <c r="AD55096" s="99"/>
      <c r="AF55096" s="46"/>
      <c r="AM55096" s="121"/>
      <c r="AO55096" s="46"/>
    </row>
    <row r="55097" spans="1:41" s="60" customFormat="1" hidden="1" x14ac:dyDescent="0.35">
      <c r="A55097" s="46"/>
      <c r="H55097" s="103"/>
      <c r="AD55097" s="99"/>
      <c r="AF55097" s="46"/>
      <c r="AM55097" s="121"/>
      <c r="AO55097" s="46"/>
    </row>
    <row r="55098" spans="1:41" s="60" customFormat="1" hidden="1" x14ac:dyDescent="0.35">
      <c r="A55098" s="46"/>
      <c r="H55098" s="103"/>
      <c r="AD55098" s="99"/>
      <c r="AF55098" s="46"/>
      <c r="AM55098" s="121"/>
      <c r="AO55098" s="46"/>
    </row>
    <row r="55099" spans="1:41" s="60" customFormat="1" hidden="1" x14ac:dyDescent="0.35">
      <c r="A55099" s="46"/>
      <c r="H55099" s="103"/>
      <c r="AD55099" s="99"/>
      <c r="AF55099" s="46"/>
      <c r="AM55099" s="121"/>
      <c r="AO55099" s="46"/>
    </row>
    <row r="55100" spans="1:41" s="60" customFormat="1" hidden="1" x14ac:dyDescent="0.35">
      <c r="A55100" s="46"/>
      <c r="H55100" s="103"/>
      <c r="AD55100" s="99"/>
      <c r="AF55100" s="46"/>
      <c r="AM55100" s="121"/>
      <c r="AO55100" s="46"/>
    </row>
    <row r="55101" spans="1:41" s="60" customFormat="1" hidden="1" x14ac:dyDescent="0.35">
      <c r="A55101" s="46"/>
      <c r="H55101" s="103"/>
      <c r="AD55101" s="99"/>
      <c r="AF55101" s="46"/>
      <c r="AM55101" s="121"/>
      <c r="AO55101" s="46"/>
    </row>
    <row r="55102" spans="1:41" s="60" customFormat="1" hidden="1" x14ac:dyDescent="0.35">
      <c r="A55102" s="46"/>
      <c r="H55102" s="103"/>
      <c r="AD55102" s="99"/>
      <c r="AF55102" s="46"/>
      <c r="AM55102" s="121"/>
      <c r="AO55102" s="46"/>
    </row>
    <row r="55103" spans="1:41" s="60" customFormat="1" hidden="1" x14ac:dyDescent="0.35">
      <c r="A55103" s="46"/>
      <c r="H55103" s="103"/>
      <c r="AD55103" s="99"/>
      <c r="AF55103" s="46"/>
      <c r="AM55103" s="121"/>
      <c r="AO55103" s="46"/>
    </row>
    <row r="55104" spans="1:41" s="60" customFormat="1" hidden="1" x14ac:dyDescent="0.35">
      <c r="A55104" s="46"/>
      <c r="H55104" s="103"/>
      <c r="AD55104" s="99"/>
      <c r="AF55104" s="46"/>
      <c r="AM55104" s="121"/>
      <c r="AO55104" s="46"/>
    </row>
    <row r="55105" spans="1:41" s="60" customFormat="1" hidden="1" x14ac:dyDescent="0.35">
      <c r="A55105" s="46"/>
      <c r="H55105" s="103"/>
      <c r="AD55105" s="99"/>
      <c r="AF55105" s="46"/>
      <c r="AM55105" s="121"/>
      <c r="AO55105" s="46"/>
    </row>
    <row r="55106" spans="1:41" s="60" customFormat="1" hidden="1" x14ac:dyDescent="0.35">
      <c r="A55106" s="46"/>
      <c r="H55106" s="103"/>
      <c r="AD55106" s="99"/>
      <c r="AF55106" s="46"/>
      <c r="AM55106" s="121"/>
      <c r="AO55106" s="46"/>
    </row>
    <row r="55107" spans="1:41" s="60" customFormat="1" hidden="1" x14ac:dyDescent="0.35">
      <c r="A55107" s="46"/>
      <c r="H55107" s="103"/>
      <c r="AD55107" s="99"/>
      <c r="AF55107" s="46"/>
      <c r="AM55107" s="121"/>
      <c r="AO55107" s="46"/>
    </row>
    <row r="55108" spans="1:41" s="60" customFormat="1" hidden="1" x14ac:dyDescent="0.35">
      <c r="A55108" s="46"/>
      <c r="H55108" s="103"/>
      <c r="AD55108" s="99"/>
      <c r="AF55108" s="46"/>
      <c r="AM55108" s="121"/>
      <c r="AO55108" s="46"/>
    </row>
    <row r="55109" spans="1:41" s="60" customFormat="1" hidden="1" x14ac:dyDescent="0.35">
      <c r="A55109" s="46"/>
      <c r="H55109" s="103"/>
      <c r="AD55109" s="99"/>
      <c r="AF55109" s="46"/>
      <c r="AM55109" s="121"/>
      <c r="AO55109" s="46"/>
    </row>
    <row r="55110" spans="1:41" s="60" customFormat="1" hidden="1" x14ac:dyDescent="0.35">
      <c r="A55110" s="46"/>
      <c r="H55110" s="103"/>
      <c r="AD55110" s="99"/>
      <c r="AF55110" s="46"/>
      <c r="AM55110" s="121"/>
      <c r="AO55110" s="46"/>
    </row>
    <row r="55111" spans="1:41" s="60" customFormat="1" hidden="1" x14ac:dyDescent="0.35">
      <c r="A55111" s="46"/>
      <c r="H55111" s="103"/>
      <c r="AD55111" s="99"/>
      <c r="AF55111" s="46"/>
      <c r="AM55111" s="121"/>
      <c r="AO55111" s="46"/>
    </row>
    <row r="55112" spans="1:41" s="60" customFormat="1" hidden="1" x14ac:dyDescent="0.35">
      <c r="A55112" s="46"/>
      <c r="H55112" s="103"/>
      <c r="AD55112" s="99"/>
      <c r="AF55112" s="46"/>
      <c r="AM55112" s="121"/>
      <c r="AO55112" s="46"/>
    </row>
    <row r="55113" spans="1:41" s="60" customFormat="1" hidden="1" x14ac:dyDescent="0.35">
      <c r="A55113" s="46"/>
      <c r="H55113" s="103"/>
      <c r="AD55113" s="99"/>
      <c r="AF55113" s="46"/>
      <c r="AM55113" s="121"/>
      <c r="AO55113" s="46"/>
    </row>
    <row r="55114" spans="1:41" s="60" customFormat="1" hidden="1" x14ac:dyDescent="0.35">
      <c r="A55114" s="46"/>
      <c r="H55114" s="103"/>
      <c r="AD55114" s="99"/>
      <c r="AF55114" s="46"/>
      <c r="AM55114" s="121"/>
      <c r="AO55114" s="46"/>
    </row>
    <row r="55115" spans="1:41" s="60" customFormat="1" hidden="1" x14ac:dyDescent="0.35">
      <c r="A55115" s="46"/>
      <c r="H55115" s="103"/>
      <c r="AD55115" s="99"/>
      <c r="AF55115" s="46"/>
      <c r="AM55115" s="121"/>
      <c r="AO55115" s="46"/>
    </row>
    <row r="55116" spans="1:41" s="60" customFormat="1" hidden="1" x14ac:dyDescent="0.35">
      <c r="A55116" s="46"/>
      <c r="H55116" s="103"/>
      <c r="AD55116" s="99"/>
      <c r="AF55116" s="46"/>
      <c r="AM55116" s="121"/>
      <c r="AO55116" s="46"/>
    </row>
    <row r="55117" spans="1:41" s="60" customFormat="1" hidden="1" x14ac:dyDescent="0.35">
      <c r="A55117" s="46"/>
      <c r="H55117" s="103"/>
      <c r="AD55117" s="99"/>
      <c r="AF55117" s="46"/>
      <c r="AM55117" s="121"/>
      <c r="AO55117" s="46"/>
    </row>
    <row r="55118" spans="1:41" s="60" customFormat="1" hidden="1" x14ac:dyDescent="0.35">
      <c r="A55118" s="46"/>
      <c r="H55118" s="103"/>
      <c r="AD55118" s="99"/>
      <c r="AF55118" s="46"/>
      <c r="AM55118" s="121"/>
      <c r="AO55118" s="46"/>
    </row>
    <row r="55119" spans="1:41" s="60" customFormat="1" hidden="1" x14ac:dyDescent="0.35">
      <c r="A55119" s="46"/>
      <c r="H55119" s="103"/>
      <c r="AD55119" s="99"/>
      <c r="AF55119" s="46"/>
      <c r="AM55119" s="121"/>
      <c r="AO55119" s="46"/>
    </row>
    <row r="55120" spans="1:41" s="60" customFormat="1" hidden="1" x14ac:dyDescent="0.35">
      <c r="A55120" s="46"/>
      <c r="H55120" s="103"/>
      <c r="AD55120" s="99"/>
      <c r="AF55120" s="46"/>
      <c r="AM55120" s="121"/>
      <c r="AO55120" s="46"/>
    </row>
    <row r="55121" spans="1:41" s="60" customFormat="1" hidden="1" x14ac:dyDescent="0.35">
      <c r="A55121" s="46"/>
      <c r="H55121" s="103"/>
      <c r="AD55121" s="99"/>
      <c r="AF55121" s="46"/>
      <c r="AM55121" s="121"/>
      <c r="AO55121" s="46"/>
    </row>
    <row r="55122" spans="1:41" s="60" customFormat="1" hidden="1" x14ac:dyDescent="0.35">
      <c r="A55122" s="46"/>
      <c r="H55122" s="103"/>
      <c r="AD55122" s="99"/>
      <c r="AF55122" s="46"/>
      <c r="AM55122" s="121"/>
      <c r="AO55122" s="46"/>
    </row>
    <row r="55123" spans="1:41" s="60" customFormat="1" hidden="1" x14ac:dyDescent="0.35">
      <c r="A55123" s="46"/>
      <c r="H55123" s="103"/>
      <c r="AD55123" s="99"/>
      <c r="AF55123" s="46"/>
      <c r="AM55123" s="121"/>
      <c r="AO55123" s="46"/>
    </row>
    <row r="55124" spans="1:41" s="60" customFormat="1" hidden="1" x14ac:dyDescent="0.35">
      <c r="A55124" s="46"/>
      <c r="H55124" s="103"/>
      <c r="AD55124" s="99"/>
      <c r="AF55124" s="46"/>
      <c r="AM55124" s="121"/>
      <c r="AO55124" s="46"/>
    </row>
    <row r="55125" spans="1:41" s="60" customFormat="1" hidden="1" x14ac:dyDescent="0.35">
      <c r="A55125" s="46"/>
      <c r="H55125" s="103"/>
      <c r="AD55125" s="99"/>
      <c r="AF55125" s="46"/>
      <c r="AM55125" s="121"/>
      <c r="AO55125" s="46"/>
    </row>
    <row r="55126" spans="1:41" s="60" customFormat="1" hidden="1" x14ac:dyDescent="0.35">
      <c r="A55126" s="46"/>
      <c r="H55126" s="103"/>
      <c r="AD55126" s="99"/>
      <c r="AF55126" s="46"/>
      <c r="AM55126" s="121"/>
      <c r="AO55126" s="46"/>
    </row>
    <row r="55127" spans="1:41" s="60" customFormat="1" hidden="1" x14ac:dyDescent="0.35">
      <c r="A55127" s="46"/>
      <c r="H55127" s="103"/>
      <c r="AD55127" s="99"/>
      <c r="AF55127" s="46"/>
      <c r="AM55127" s="121"/>
      <c r="AO55127" s="46"/>
    </row>
    <row r="55128" spans="1:41" s="60" customFormat="1" hidden="1" x14ac:dyDescent="0.35">
      <c r="A55128" s="46"/>
      <c r="H55128" s="103"/>
      <c r="AD55128" s="99"/>
      <c r="AF55128" s="46"/>
      <c r="AM55128" s="121"/>
      <c r="AO55128" s="46"/>
    </row>
    <row r="55129" spans="1:41" s="60" customFormat="1" hidden="1" x14ac:dyDescent="0.35">
      <c r="A55129" s="46"/>
      <c r="H55129" s="103"/>
      <c r="AD55129" s="99"/>
      <c r="AF55129" s="46"/>
      <c r="AM55129" s="121"/>
      <c r="AO55129" s="46"/>
    </row>
    <row r="55130" spans="1:41" s="60" customFormat="1" hidden="1" x14ac:dyDescent="0.35">
      <c r="A55130" s="46"/>
      <c r="H55130" s="103"/>
      <c r="AD55130" s="99"/>
      <c r="AF55130" s="46"/>
      <c r="AM55130" s="121"/>
      <c r="AO55130" s="46"/>
    </row>
    <row r="55131" spans="1:41" s="60" customFormat="1" hidden="1" x14ac:dyDescent="0.35">
      <c r="A55131" s="46"/>
      <c r="H55131" s="103"/>
      <c r="AD55131" s="99"/>
      <c r="AF55131" s="46"/>
      <c r="AM55131" s="121"/>
      <c r="AO55131" s="46"/>
    </row>
    <row r="55132" spans="1:41" s="60" customFormat="1" hidden="1" x14ac:dyDescent="0.35">
      <c r="A55132" s="46"/>
      <c r="H55132" s="103"/>
      <c r="AD55132" s="99"/>
      <c r="AF55132" s="46"/>
      <c r="AM55132" s="121"/>
      <c r="AO55132" s="46"/>
    </row>
    <row r="55133" spans="1:41" s="60" customFormat="1" hidden="1" x14ac:dyDescent="0.35">
      <c r="A55133" s="46"/>
      <c r="H55133" s="103"/>
      <c r="AD55133" s="99"/>
      <c r="AF55133" s="46"/>
      <c r="AM55133" s="121"/>
      <c r="AO55133" s="46"/>
    </row>
    <row r="55134" spans="1:41" s="60" customFormat="1" hidden="1" x14ac:dyDescent="0.35">
      <c r="A55134" s="46"/>
      <c r="H55134" s="103"/>
      <c r="AD55134" s="99"/>
      <c r="AF55134" s="46"/>
      <c r="AM55134" s="121"/>
      <c r="AO55134" s="46"/>
    </row>
    <row r="55135" spans="1:41" s="60" customFormat="1" hidden="1" x14ac:dyDescent="0.35">
      <c r="A55135" s="46"/>
      <c r="H55135" s="103"/>
      <c r="AD55135" s="99"/>
      <c r="AF55135" s="46"/>
      <c r="AM55135" s="121"/>
      <c r="AO55135" s="46"/>
    </row>
    <row r="55136" spans="1:41" s="60" customFormat="1" hidden="1" x14ac:dyDescent="0.35">
      <c r="A55136" s="46"/>
      <c r="H55136" s="103"/>
      <c r="AD55136" s="99"/>
      <c r="AF55136" s="46"/>
      <c r="AM55136" s="121"/>
      <c r="AO55136" s="46"/>
    </row>
    <row r="55137" spans="1:41" s="60" customFormat="1" hidden="1" x14ac:dyDescent="0.35">
      <c r="A55137" s="46"/>
      <c r="H55137" s="103"/>
      <c r="AD55137" s="99"/>
      <c r="AF55137" s="46"/>
      <c r="AM55137" s="121"/>
      <c r="AO55137" s="46"/>
    </row>
    <row r="55138" spans="1:41" s="60" customFormat="1" hidden="1" x14ac:dyDescent="0.35">
      <c r="A55138" s="46"/>
      <c r="H55138" s="103"/>
      <c r="AD55138" s="99"/>
      <c r="AF55138" s="46"/>
      <c r="AM55138" s="121"/>
      <c r="AO55138" s="46"/>
    </row>
    <row r="55139" spans="1:41" s="60" customFormat="1" hidden="1" x14ac:dyDescent="0.35">
      <c r="A55139" s="46"/>
      <c r="H55139" s="103"/>
      <c r="AD55139" s="99"/>
      <c r="AF55139" s="46"/>
      <c r="AM55139" s="121"/>
      <c r="AO55139" s="46"/>
    </row>
    <row r="55140" spans="1:41" s="60" customFormat="1" hidden="1" x14ac:dyDescent="0.35">
      <c r="A55140" s="46"/>
      <c r="H55140" s="103"/>
      <c r="AD55140" s="99"/>
      <c r="AF55140" s="46"/>
      <c r="AM55140" s="121"/>
      <c r="AO55140" s="46"/>
    </row>
    <row r="55141" spans="1:41" s="60" customFormat="1" hidden="1" x14ac:dyDescent="0.35">
      <c r="A55141" s="46"/>
      <c r="H55141" s="103"/>
      <c r="AD55141" s="99"/>
      <c r="AF55141" s="46"/>
      <c r="AM55141" s="121"/>
      <c r="AO55141" s="46"/>
    </row>
    <row r="55142" spans="1:41" s="60" customFormat="1" hidden="1" x14ac:dyDescent="0.35">
      <c r="A55142" s="46"/>
      <c r="H55142" s="103"/>
      <c r="AD55142" s="99"/>
      <c r="AF55142" s="46"/>
      <c r="AM55142" s="121"/>
      <c r="AO55142" s="46"/>
    </row>
    <row r="55143" spans="1:41" s="60" customFormat="1" hidden="1" x14ac:dyDescent="0.35">
      <c r="A55143" s="46"/>
      <c r="H55143" s="103"/>
      <c r="AD55143" s="99"/>
      <c r="AF55143" s="46"/>
      <c r="AM55143" s="121"/>
      <c r="AO55143" s="46"/>
    </row>
    <row r="55144" spans="1:41" s="60" customFormat="1" hidden="1" x14ac:dyDescent="0.35">
      <c r="A55144" s="46"/>
      <c r="H55144" s="103"/>
      <c r="AD55144" s="99"/>
      <c r="AF55144" s="46"/>
      <c r="AM55144" s="121"/>
      <c r="AO55144" s="46"/>
    </row>
    <row r="55145" spans="1:41" s="60" customFormat="1" hidden="1" x14ac:dyDescent="0.35">
      <c r="A55145" s="46"/>
      <c r="H55145" s="103"/>
      <c r="AD55145" s="99"/>
      <c r="AF55145" s="46"/>
      <c r="AM55145" s="121"/>
      <c r="AO55145" s="46"/>
    </row>
    <row r="55146" spans="1:41" s="60" customFormat="1" hidden="1" x14ac:dyDescent="0.35">
      <c r="A55146" s="46"/>
      <c r="H55146" s="103"/>
      <c r="AD55146" s="99"/>
      <c r="AF55146" s="46"/>
      <c r="AM55146" s="121"/>
      <c r="AO55146" s="46"/>
    </row>
    <row r="55147" spans="1:41" s="60" customFormat="1" hidden="1" x14ac:dyDescent="0.35">
      <c r="A55147" s="46"/>
      <c r="H55147" s="103"/>
      <c r="AD55147" s="99"/>
      <c r="AF55147" s="46"/>
      <c r="AM55147" s="121"/>
      <c r="AO55147" s="46"/>
    </row>
    <row r="55148" spans="1:41" s="60" customFormat="1" hidden="1" x14ac:dyDescent="0.35">
      <c r="A55148" s="46"/>
      <c r="H55148" s="103"/>
      <c r="AD55148" s="99"/>
      <c r="AF55148" s="46"/>
      <c r="AM55148" s="121"/>
      <c r="AO55148" s="46"/>
    </row>
    <row r="55149" spans="1:41" s="60" customFormat="1" hidden="1" x14ac:dyDescent="0.35">
      <c r="A55149" s="46"/>
      <c r="H55149" s="103"/>
      <c r="AD55149" s="99"/>
      <c r="AF55149" s="46"/>
      <c r="AM55149" s="121"/>
      <c r="AO55149" s="46"/>
    </row>
    <row r="55150" spans="1:41" s="60" customFormat="1" hidden="1" x14ac:dyDescent="0.35">
      <c r="A55150" s="46"/>
      <c r="H55150" s="103"/>
      <c r="AD55150" s="99"/>
      <c r="AF55150" s="46"/>
      <c r="AM55150" s="121"/>
      <c r="AO55150" s="46"/>
    </row>
    <row r="55151" spans="1:41" s="60" customFormat="1" hidden="1" x14ac:dyDescent="0.35">
      <c r="A55151" s="46"/>
      <c r="H55151" s="103"/>
      <c r="AD55151" s="99"/>
      <c r="AF55151" s="46"/>
      <c r="AM55151" s="121"/>
      <c r="AO55151" s="46"/>
    </row>
    <row r="55152" spans="1:41" s="60" customFormat="1" hidden="1" x14ac:dyDescent="0.35">
      <c r="A55152" s="46"/>
      <c r="H55152" s="103"/>
      <c r="AD55152" s="99"/>
      <c r="AF55152" s="46"/>
      <c r="AM55152" s="121"/>
      <c r="AO55152" s="46"/>
    </row>
    <row r="55153" spans="1:41" s="60" customFormat="1" hidden="1" x14ac:dyDescent="0.35">
      <c r="A55153" s="46"/>
      <c r="H55153" s="103"/>
      <c r="AD55153" s="99"/>
      <c r="AF55153" s="46"/>
      <c r="AM55153" s="121"/>
      <c r="AO55153" s="46"/>
    </row>
    <row r="55154" spans="1:41" s="60" customFormat="1" hidden="1" x14ac:dyDescent="0.35">
      <c r="A55154" s="46"/>
      <c r="H55154" s="103"/>
      <c r="AD55154" s="99"/>
      <c r="AF55154" s="46"/>
      <c r="AM55154" s="121"/>
      <c r="AO55154" s="46"/>
    </row>
    <row r="55155" spans="1:41" s="60" customFormat="1" hidden="1" x14ac:dyDescent="0.35">
      <c r="A55155" s="46"/>
      <c r="H55155" s="103"/>
      <c r="AD55155" s="99"/>
      <c r="AF55155" s="46"/>
      <c r="AM55155" s="121"/>
      <c r="AO55155" s="46"/>
    </row>
    <row r="55156" spans="1:41" s="60" customFormat="1" hidden="1" x14ac:dyDescent="0.35">
      <c r="A55156" s="46"/>
      <c r="H55156" s="103"/>
      <c r="AD55156" s="99"/>
      <c r="AF55156" s="46"/>
      <c r="AM55156" s="121"/>
      <c r="AO55156" s="46"/>
    </row>
    <row r="55157" spans="1:41" s="60" customFormat="1" hidden="1" x14ac:dyDescent="0.35">
      <c r="A55157" s="46"/>
      <c r="H55157" s="103"/>
      <c r="AD55157" s="99"/>
      <c r="AF55157" s="46"/>
      <c r="AM55157" s="121"/>
      <c r="AO55157" s="46"/>
    </row>
    <row r="55158" spans="1:41" s="60" customFormat="1" hidden="1" x14ac:dyDescent="0.35">
      <c r="A55158" s="46"/>
      <c r="H55158" s="103"/>
      <c r="AD55158" s="99"/>
      <c r="AF55158" s="46"/>
      <c r="AM55158" s="121"/>
      <c r="AO55158" s="46"/>
    </row>
    <row r="55159" spans="1:41" s="60" customFormat="1" hidden="1" x14ac:dyDescent="0.35">
      <c r="A55159" s="46"/>
      <c r="H55159" s="103"/>
      <c r="AD55159" s="99"/>
      <c r="AF55159" s="46"/>
      <c r="AM55159" s="121"/>
      <c r="AO55159" s="46"/>
    </row>
    <row r="55160" spans="1:41" s="60" customFormat="1" hidden="1" x14ac:dyDescent="0.35">
      <c r="A55160" s="46"/>
      <c r="H55160" s="103"/>
      <c r="AD55160" s="99"/>
      <c r="AF55160" s="46"/>
      <c r="AM55160" s="121"/>
      <c r="AO55160" s="46"/>
    </row>
    <row r="55161" spans="1:41" s="60" customFormat="1" hidden="1" x14ac:dyDescent="0.35">
      <c r="A55161" s="46"/>
      <c r="H55161" s="103"/>
      <c r="AD55161" s="99"/>
      <c r="AF55161" s="46"/>
      <c r="AM55161" s="121"/>
      <c r="AO55161" s="46"/>
    </row>
    <row r="55162" spans="1:41" s="60" customFormat="1" hidden="1" x14ac:dyDescent="0.35">
      <c r="A55162" s="46"/>
      <c r="H55162" s="103"/>
      <c r="AD55162" s="99"/>
      <c r="AF55162" s="46"/>
      <c r="AM55162" s="121"/>
      <c r="AO55162" s="46"/>
    </row>
    <row r="55163" spans="1:41" s="60" customFormat="1" hidden="1" x14ac:dyDescent="0.35">
      <c r="A55163" s="46"/>
      <c r="H55163" s="103"/>
      <c r="AD55163" s="99"/>
      <c r="AF55163" s="46"/>
      <c r="AM55163" s="121"/>
      <c r="AO55163" s="46"/>
    </row>
    <row r="55164" spans="1:41" s="60" customFormat="1" hidden="1" x14ac:dyDescent="0.35">
      <c r="A55164" s="46"/>
      <c r="H55164" s="103"/>
      <c r="AD55164" s="99"/>
      <c r="AF55164" s="46"/>
      <c r="AM55164" s="121"/>
      <c r="AO55164" s="46"/>
    </row>
    <row r="55165" spans="1:41" s="60" customFormat="1" hidden="1" x14ac:dyDescent="0.35">
      <c r="A55165" s="46"/>
      <c r="H55165" s="103"/>
      <c r="AD55165" s="99"/>
      <c r="AF55165" s="46"/>
      <c r="AM55165" s="121"/>
      <c r="AO55165" s="46"/>
    </row>
    <row r="55166" spans="1:41" s="60" customFormat="1" hidden="1" x14ac:dyDescent="0.35">
      <c r="A55166" s="46"/>
      <c r="H55166" s="103"/>
      <c r="AD55166" s="99"/>
      <c r="AF55166" s="46"/>
      <c r="AM55166" s="121"/>
      <c r="AO55166" s="46"/>
    </row>
    <row r="55167" spans="1:41" s="60" customFormat="1" hidden="1" x14ac:dyDescent="0.35">
      <c r="A55167" s="46"/>
      <c r="H55167" s="103"/>
      <c r="AD55167" s="99"/>
      <c r="AF55167" s="46"/>
      <c r="AM55167" s="121"/>
      <c r="AO55167" s="46"/>
    </row>
    <row r="55168" spans="1:41" s="60" customFormat="1" hidden="1" x14ac:dyDescent="0.35">
      <c r="A55168" s="46"/>
      <c r="H55168" s="103"/>
      <c r="AD55168" s="99"/>
      <c r="AF55168" s="46"/>
      <c r="AM55168" s="121"/>
      <c r="AO55168" s="46"/>
    </row>
    <row r="55169" spans="1:41" s="60" customFormat="1" hidden="1" x14ac:dyDescent="0.35">
      <c r="A55169" s="46"/>
      <c r="H55169" s="103"/>
      <c r="AD55169" s="99"/>
      <c r="AF55169" s="46"/>
      <c r="AM55169" s="121"/>
      <c r="AO55169" s="46"/>
    </row>
    <row r="55170" spans="1:41" s="60" customFormat="1" hidden="1" x14ac:dyDescent="0.35">
      <c r="A55170" s="46"/>
      <c r="H55170" s="103"/>
      <c r="AD55170" s="99"/>
      <c r="AF55170" s="46"/>
      <c r="AM55170" s="121"/>
      <c r="AO55170" s="46"/>
    </row>
    <row r="55171" spans="1:41" s="60" customFormat="1" hidden="1" x14ac:dyDescent="0.35">
      <c r="A55171" s="46"/>
      <c r="H55171" s="103"/>
      <c r="AD55171" s="99"/>
      <c r="AF55171" s="46"/>
      <c r="AM55171" s="121"/>
      <c r="AO55171" s="46"/>
    </row>
    <row r="55172" spans="1:41" s="60" customFormat="1" hidden="1" x14ac:dyDescent="0.35">
      <c r="A55172" s="46"/>
      <c r="H55172" s="103"/>
      <c r="AD55172" s="99"/>
      <c r="AF55172" s="46"/>
      <c r="AM55172" s="121"/>
      <c r="AO55172" s="46"/>
    </row>
    <row r="55173" spans="1:41" s="60" customFormat="1" hidden="1" x14ac:dyDescent="0.35">
      <c r="A55173" s="46"/>
      <c r="H55173" s="103"/>
      <c r="AD55173" s="99"/>
      <c r="AF55173" s="46"/>
      <c r="AM55173" s="121"/>
      <c r="AO55173" s="46"/>
    </row>
    <row r="55174" spans="1:41" s="60" customFormat="1" hidden="1" x14ac:dyDescent="0.35">
      <c r="A55174" s="46"/>
      <c r="H55174" s="103"/>
      <c r="AD55174" s="99"/>
      <c r="AF55174" s="46"/>
      <c r="AM55174" s="121"/>
      <c r="AO55174" s="46"/>
    </row>
    <row r="55175" spans="1:41" s="60" customFormat="1" hidden="1" x14ac:dyDescent="0.35">
      <c r="A55175" s="46"/>
      <c r="H55175" s="103"/>
      <c r="AD55175" s="99"/>
      <c r="AF55175" s="46"/>
      <c r="AM55175" s="121"/>
      <c r="AO55175" s="46"/>
    </row>
    <row r="55176" spans="1:41" s="60" customFormat="1" hidden="1" x14ac:dyDescent="0.35">
      <c r="A55176" s="46"/>
      <c r="H55176" s="103"/>
      <c r="AD55176" s="99"/>
      <c r="AF55176" s="46"/>
      <c r="AM55176" s="121"/>
      <c r="AO55176" s="46"/>
    </row>
    <row r="55177" spans="1:41" s="60" customFormat="1" hidden="1" x14ac:dyDescent="0.35">
      <c r="A55177" s="46"/>
      <c r="H55177" s="103"/>
      <c r="AD55177" s="99"/>
      <c r="AF55177" s="46"/>
      <c r="AM55177" s="121"/>
      <c r="AO55177" s="46"/>
    </row>
    <row r="55178" spans="1:41" s="60" customFormat="1" hidden="1" x14ac:dyDescent="0.35">
      <c r="A55178" s="46"/>
      <c r="H55178" s="103"/>
      <c r="AD55178" s="99"/>
      <c r="AF55178" s="46"/>
      <c r="AM55178" s="121"/>
      <c r="AO55178" s="46"/>
    </row>
    <row r="55179" spans="1:41" s="60" customFormat="1" hidden="1" x14ac:dyDescent="0.35">
      <c r="A55179" s="46"/>
      <c r="H55179" s="103"/>
      <c r="AD55179" s="99"/>
      <c r="AF55179" s="46"/>
      <c r="AM55179" s="121"/>
      <c r="AO55179" s="46"/>
    </row>
    <row r="55180" spans="1:41" s="60" customFormat="1" hidden="1" x14ac:dyDescent="0.35">
      <c r="A55180" s="46"/>
      <c r="H55180" s="103"/>
      <c r="AD55180" s="99"/>
      <c r="AF55180" s="46"/>
      <c r="AM55180" s="121"/>
      <c r="AO55180" s="46"/>
    </row>
    <row r="55181" spans="1:41" s="60" customFormat="1" hidden="1" x14ac:dyDescent="0.35">
      <c r="A55181" s="46"/>
      <c r="H55181" s="103"/>
      <c r="AD55181" s="99"/>
      <c r="AF55181" s="46"/>
      <c r="AM55181" s="121"/>
      <c r="AO55181" s="46"/>
    </row>
    <row r="55182" spans="1:41" s="60" customFormat="1" hidden="1" x14ac:dyDescent="0.35">
      <c r="A55182" s="46"/>
      <c r="H55182" s="103"/>
      <c r="AD55182" s="99"/>
      <c r="AF55182" s="46"/>
      <c r="AM55182" s="121"/>
      <c r="AO55182" s="46"/>
    </row>
    <row r="55183" spans="1:41" s="60" customFormat="1" hidden="1" x14ac:dyDescent="0.35">
      <c r="A55183" s="46"/>
      <c r="H55183" s="103"/>
      <c r="AD55183" s="99"/>
      <c r="AF55183" s="46"/>
      <c r="AM55183" s="121"/>
      <c r="AO55183" s="46"/>
    </row>
    <row r="55184" spans="1:41" s="60" customFormat="1" hidden="1" x14ac:dyDescent="0.35">
      <c r="A55184" s="46"/>
      <c r="H55184" s="103"/>
      <c r="AD55184" s="99"/>
      <c r="AF55184" s="46"/>
      <c r="AM55184" s="121"/>
      <c r="AO55184" s="46"/>
    </row>
    <row r="55185" spans="1:41" s="60" customFormat="1" hidden="1" x14ac:dyDescent="0.35">
      <c r="A55185" s="46"/>
      <c r="H55185" s="103"/>
      <c r="AD55185" s="99"/>
      <c r="AF55185" s="46"/>
      <c r="AM55185" s="121"/>
      <c r="AO55185" s="46"/>
    </row>
    <row r="55186" spans="1:41" s="60" customFormat="1" hidden="1" x14ac:dyDescent="0.35">
      <c r="A55186" s="46"/>
      <c r="H55186" s="103"/>
      <c r="AD55186" s="99"/>
      <c r="AF55186" s="46"/>
      <c r="AM55186" s="121"/>
      <c r="AO55186" s="46"/>
    </row>
    <row r="55187" spans="1:41" s="60" customFormat="1" hidden="1" x14ac:dyDescent="0.35">
      <c r="A55187" s="46"/>
      <c r="H55187" s="103"/>
      <c r="AD55187" s="99"/>
      <c r="AF55187" s="46"/>
      <c r="AM55187" s="121"/>
      <c r="AO55187" s="46"/>
    </row>
    <row r="55188" spans="1:41" s="60" customFormat="1" hidden="1" x14ac:dyDescent="0.35">
      <c r="A55188" s="46"/>
      <c r="H55188" s="103"/>
      <c r="AD55188" s="99"/>
      <c r="AF55188" s="46"/>
      <c r="AM55188" s="121"/>
      <c r="AO55188" s="46"/>
    </row>
    <row r="55189" spans="1:41" s="60" customFormat="1" hidden="1" x14ac:dyDescent="0.35">
      <c r="A55189" s="46"/>
      <c r="H55189" s="103"/>
      <c r="AD55189" s="99"/>
      <c r="AF55189" s="46"/>
      <c r="AM55189" s="121"/>
      <c r="AO55189" s="46"/>
    </row>
    <row r="55190" spans="1:41" s="60" customFormat="1" hidden="1" x14ac:dyDescent="0.35">
      <c r="A55190" s="46"/>
      <c r="H55190" s="103"/>
      <c r="AD55190" s="99"/>
      <c r="AF55190" s="46"/>
      <c r="AM55190" s="121"/>
      <c r="AO55190" s="46"/>
    </row>
    <row r="55191" spans="1:41" s="60" customFormat="1" hidden="1" x14ac:dyDescent="0.35">
      <c r="A55191" s="46"/>
      <c r="H55191" s="103"/>
      <c r="AD55191" s="99"/>
      <c r="AF55191" s="46"/>
      <c r="AM55191" s="121"/>
      <c r="AO55191" s="46"/>
    </row>
    <row r="55192" spans="1:41" s="60" customFormat="1" hidden="1" x14ac:dyDescent="0.35">
      <c r="A55192" s="46"/>
      <c r="H55192" s="103"/>
      <c r="AD55192" s="99"/>
      <c r="AF55192" s="46"/>
      <c r="AM55192" s="121"/>
      <c r="AO55192" s="46"/>
    </row>
    <row r="55193" spans="1:41" s="60" customFormat="1" hidden="1" x14ac:dyDescent="0.35">
      <c r="A55193" s="46"/>
      <c r="H55193" s="103"/>
      <c r="AD55193" s="99"/>
      <c r="AF55193" s="46"/>
      <c r="AM55193" s="121"/>
      <c r="AO55193" s="46"/>
    </row>
    <row r="55194" spans="1:41" s="60" customFormat="1" hidden="1" x14ac:dyDescent="0.35">
      <c r="A55194" s="46"/>
      <c r="H55194" s="103"/>
      <c r="AD55194" s="99"/>
      <c r="AF55194" s="46"/>
      <c r="AM55194" s="121"/>
      <c r="AO55194" s="46"/>
    </row>
    <row r="55195" spans="1:41" s="60" customFormat="1" hidden="1" x14ac:dyDescent="0.35">
      <c r="A55195" s="46"/>
      <c r="H55195" s="103"/>
      <c r="AD55195" s="99"/>
      <c r="AF55195" s="46"/>
      <c r="AM55195" s="121"/>
      <c r="AO55195" s="46"/>
    </row>
    <row r="55196" spans="1:41" s="60" customFormat="1" hidden="1" x14ac:dyDescent="0.35">
      <c r="A55196" s="46"/>
      <c r="H55196" s="103"/>
      <c r="AD55196" s="99"/>
      <c r="AF55196" s="46"/>
      <c r="AM55196" s="121"/>
      <c r="AO55196" s="46"/>
    </row>
    <row r="55197" spans="1:41" s="60" customFormat="1" hidden="1" x14ac:dyDescent="0.35">
      <c r="A55197" s="46"/>
      <c r="H55197" s="103"/>
      <c r="AD55197" s="99"/>
      <c r="AF55197" s="46"/>
      <c r="AM55197" s="121"/>
      <c r="AO55197" s="46"/>
    </row>
    <row r="55198" spans="1:41" s="60" customFormat="1" hidden="1" x14ac:dyDescent="0.35">
      <c r="A55198" s="46"/>
      <c r="H55198" s="103"/>
      <c r="AD55198" s="99"/>
      <c r="AF55198" s="46"/>
      <c r="AM55198" s="121"/>
      <c r="AO55198" s="46"/>
    </row>
    <row r="55199" spans="1:41" s="60" customFormat="1" hidden="1" x14ac:dyDescent="0.35">
      <c r="A55199" s="46"/>
      <c r="H55199" s="103"/>
      <c r="AD55199" s="99"/>
      <c r="AF55199" s="46"/>
      <c r="AM55199" s="121"/>
      <c r="AO55199" s="46"/>
    </row>
    <row r="55200" spans="1:41" s="60" customFormat="1" hidden="1" x14ac:dyDescent="0.35">
      <c r="A55200" s="46"/>
      <c r="H55200" s="103"/>
      <c r="AD55200" s="99"/>
      <c r="AF55200" s="46"/>
      <c r="AM55200" s="121"/>
      <c r="AO55200" s="46"/>
    </row>
    <row r="55201" spans="1:41" s="60" customFormat="1" hidden="1" x14ac:dyDescent="0.35">
      <c r="A55201" s="46"/>
      <c r="H55201" s="103"/>
      <c r="AD55201" s="99"/>
      <c r="AF55201" s="46"/>
      <c r="AM55201" s="121"/>
      <c r="AO55201" s="46"/>
    </row>
    <row r="55202" spans="1:41" s="60" customFormat="1" hidden="1" x14ac:dyDescent="0.35">
      <c r="A55202" s="46"/>
      <c r="H55202" s="103"/>
      <c r="AD55202" s="99"/>
      <c r="AF55202" s="46"/>
      <c r="AM55202" s="121"/>
      <c r="AO55202" s="46"/>
    </row>
    <row r="55203" spans="1:41" s="60" customFormat="1" hidden="1" x14ac:dyDescent="0.35">
      <c r="A55203" s="46"/>
      <c r="H55203" s="103"/>
      <c r="AD55203" s="99"/>
      <c r="AF55203" s="46"/>
      <c r="AM55203" s="121"/>
      <c r="AO55203" s="46"/>
    </row>
    <row r="55204" spans="1:41" s="60" customFormat="1" hidden="1" x14ac:dyDescent="0.35">
      <c r="A55204" s="46"/>
      <c r="H55204" s="103"/>
      <c r="AD55204" s="99"/>
      <c r="AF55204" s="46"/>
      <c r="AM55204" s="121"/>
      <c r="AO55204" s="46"/>
    </row>
    <row r="55205" spans="1:41" s="60" customFormat="1" hidden="1" x14ac:dyDescent="0.35">
      <c r="A55205" s="46"/>
      <c r="H55205" s="103"/>
      <c r="AD55205" s="99"/>
      <c r="AF55205" s="46"/>
      <c r="AM55205" s="121"/>
      <c r="AO55205" s="46"/>
    </row>
    <row r="55206" spans="1:41" s="60" customFormat="1" hidden="1" x14ac:dyDescent="0.35">
      <c r="A55206" s="46"/>
      <c r="H55206" s="103"/>
      <c r="AD55206" s="99"/>
      <c r="AF55206" s="46"/>
      <c r="AM55206" s="121"/>
      <c r="AO55206" s="46"/>
    </row>
    <row r="55207" spans="1:41" s="60" customFormat="1" hidden="1" x14ac:dyDescent="0.35">
      <c r="A55207" s="46"/>
      <c r="H55207" s="103"/>
      <c r="AD55207" s="99"/>
      <c r="AF55207" s="46"/>
      <c r="AM55207" s="121"/>
      <c r="AO55207" s="46"/>
    </row>
    <row r="55208" spans="1:41" s="60" customFormat="1" hidden="1" x14ac:dyDescent="0.35">
      <c r="A55208" s="46"/>
      <c r="H55208" s="103"/>
      <c r="AD55208" s="99"/>
      <c r="AF55208" s="46"/>
      <c r="AM55208" s="121"/>
      <c r="AO55208" s="46"/>
    </row>
    <row r="55209" spans="1:41" s="60" customFormat="1" hidden="1" x14ac:dyDescent="0.35">
      <c r="A55209" s="46"/>
      <c r="H55209" s="103"/>
      <c r="AD55209" s="99"/>
      <c r="AF55209" s="46"/>
      <c r="AM55209" s="121"/>
      <c r="AO55209" s="46"/>
    </row>
    <row r="55210" spans="1:41" s="60" customFormat="1" hidden="1" x14ac:dyDescent="0.35">
      <c r="A55210" s="46"/>
      <c r="H55210" s="103"/>
      <c r="AD55210" s="99"/>
      <c r="AF55210" s="46"/>
      <c r="AM55210" s="121"/>
      <c r="AO55210" s="46"/>
    </row>
    <row r="55211" spans="1:41" s="60" customFormat="1" hidden="1" x14ac:dyDescent="0.35">
      <c r="A55211" s="46"/>
      <c r="H55211" s="103"/>
      <c r="AD55211" s="99"/>
      <c r="AF55211" s="46"/>
      <c r="AM55211" s="121"/>
      <c r="AO55211" s="46"/>
    </row>
    <row r="55212" spans="1:41" s="60" customFormat="1" hidden="1" x14ac:dyDescent="0.35">
      <c r="A55212" s="46"/>
      <c r="H55212" s="103"/>
      <c r="AD55212" s="99"/>
      <c r="AF55212" s="46"/>
      <c r="AM55212" s="121"/>
      <c r="AO55212" s="46"/>
    </row>
    <row r="55213" spans="1:41" s="60" customFormat="1" hidden="1" x14ac:dyDescent="0.35">
      <c r="A55213" s="46"/>
      <c r="H55213" s="103"/>
      <c r="AD55213" s="99"/>
      <c r="AF55213" s="46"/>
      <c r="AM55213" s="121"/>
      <c r="AO55213" s="46"/>
    </row>
    <row r="55214" spans="1:41" s="60" customFormat="1" hidden="1" x14ac:dyDescent="0.35">
      <c r="A55214" s="46"/>
      <c r="H55214" s="103"/>
      <c r="AD55214" s="99"/>
      <c r="AF55214" s="46"/>
      <c r="AM55214" s="121"/>
      <c r="AO55214" s="46"/>
    </row>
    <row r="55215" spans="1:41" s="60" customFormat="1" hidden="1" x14ac:dyDescent="0.35">
      <c r="A55215" s="46"/>
      <c r="H55215" s="103"/>
      <c r="AD55215" s="99"/>
      <c r="AF55215" s="46"/>
      <c r="AM55215" s="121"/>
      <c r="AO55215" s="46"/>
    </row>
    <row r="55216" spans="1:41" s="60" customFormat="1" hidden="1" x14ac:dyDescent="0.35">
      <c r="A55216" s="46"/>
      <c r="H55216" s="103"/>
      <c r="AD55216" s="99"/>
      <c r="AF55216" s="46"/>
      <c r="AM55216" s="121"/>
      <c r="AO55216" s="46"/>
    </row>
    <row r="55217" spans="1:41" s="60" customFormat="1" hidden="1" x14ac:dyDescent="0.35">
      <c r="A55217" s="46"/>
      <c r="H55217" s="103"/>
      <c r="AD55217" s="99"/>
      <c r="AF55217" s="46"/>
      <c r="AM55217" s="121"/>
      <c r="AO55217" s="46"/>
    </row>
    <row r="55218" spans="1:41" s="60" customFormat="1" hidden="1" x14ac:dyDescent="0.35">
      <c r="A55218" s="46"/>
      <c r="H55218" s="103"/>
      <c r="AD55218" s="99"/>
      <c r="AF55218" s="46"/>
      <c r="AM55218" s="121"/>
      <c r="AO55218" s="46"/>
    </row>
    <row r="55219" spans="1:41" s="60" customFormat="1" hidden="1" x14ac:dyDescent="0.35">
      <c r="A55219" s="46"/>
      <c r="H55219" s="103"/>
      <c r="AD55219" s="99"/>
      <c r="AF55219" s="46"/>
      <c r="AM55219" s="121"/>
      <c r="AO55219" s="46"/>
    </row>
    <row r="55220" spans="1:41" s="60" customFormat="1" hidden="1" x14ac:dyDescent="0.35">
      <c r="A55220" s="46"/>
      <c r="H55220" s="103"/>
      <c r="AD55220" s="99"/>
      <c r="AF55220" s="46"/>
      <c r="AM55220" s="121"/>
      <c r="AO55220" s="46"/>
    </row>
    <row r="55221" spans="1:41" s="60" customFormat="1" hidden="1" x14ac:dyDescent="0.35">
      <c r="A55221" s="46"/>
      <c r="H55221" s="103"/>
      <c r="AD55221" s="99"/>
      <c r="AF55221" s="46"/>
      <c r="AM55221" s="121"/>
      <c r="AO55221" s="46"/>
    </row>
    <row r="55222" spans="1:41" s="60" customFormat="1" hidden="1" x14ac:dyDescent="0.35">
      <c r="A55222" s="46"/>
      <c r="H55222" s="103"/>
      <c r="AD55222" s="99"/>
      <c r="AF55222" s="46"/>
      <c r="AM55222" s="121"/>
      <c r="AO55222" s="46"/>
    </row>
    <row r="55223" spans="1:41" s="60" customFormat="1" hidden="1" x14ac:dyDescent="0.35">
      <c r="A55223" s="46"/>
      <c r="H55223" s="103"/>
      <c r="AD55223" s="99"/>
      <c r="AF55223" s="46"/>
      <c r="AM55223" s="121"/>
      <c r="AO55223" s="46"/>
    </row>
    <row r="55224" spans="1:41" s="60" customFormat="1" hidden="1" x14ac:dyDescent="0.35">
      <c r="A55224" s="46"/>
      <c r="H55224" s="103"/>
      <c r="AD55224" s="99"/>
      <c r="AF55224" s="46"/>
      <c r="AM55224" s="121"/>
      <c r="AO55224" s="46"/>
    </row>
    <row r="55225" spans="1:41" s="60" customFormat="1" hidden="1" x14ac:dyDescent="0.35">
      <c r="A55225" s="46"/>
      <c r="H55225" s="103"/>
      <c r="AD55225" s="99"/>
      <c r="AF55225" s="46"/>
      <c r="AM55225" s="121"/>
      <c r="AO55225" s="46"/>
    </row>
    <row r="55226" spans="1:41" s="60" customFormat="1" hidden="1" x14ac:dyDescent="0.35">
      <c r="A55226" s="46"/>
      <c r="H55226" s="103"/>
      <c r="AD55226" s="99"/>
      <c r="AF55226" s="46"/>
      <c r="AM55226" s="121"/>
      <c r="AO55226" s="46"/>
    </row>
    <row r="55227" spans="1:41" s="60" customFormat="1" hidden="1" x14ac:dyDescent="0.35">
      <c r="A55227" s="46"/>
      <c r="H55227" s="103"/>
      <c r="AD55227" s="99"/>
      <c r="AF55227" s="46"/>
      <c r="AM55227" s="121"/>
      <c r="AO55227" s="46"/>
    </row>
    <row r="55228" spans="1:41" s="60" customFormat="1" hidden="1" x14ac:dyDescent="0.35">
      <c r="A55228" s="46"/>
      <c r="H55228" s="103"/>
      <c r="AD55228" s="99"/>
      <c r="AF55228" s="46"/>
      <c r="AM55228" s="121"/>
      <c r="AO55228" s="46"/>
    </row>
    <row r="55229" spans="1:41" s="60" customFormat="1" hidden="1" x14ac:dyDescent="0.35">
      <c r="A55229" s="46"/>
      <c r="H55229" s="103"/>
      <c r="AD55229" s="99"/>
      <c r="AF55229" s="46"/>
      <c r="AM55229" s="121"/>
      <c r="AO55229" s="46"/>
    </row>
    <row r="55230" spans="1:41" s="60" customFormat="1" hidden="1" x14ac:dyDescent="0.35">
      <c r="A55230" s="46"/>
      <c r="H55230" s="103"/>
      <c r="AD55230" s="99"/>
      <c r="AF55230" s="46"/>
      <c r="AM55230" s="121"/>
      <c r="AO55230" s="46"/>
    </row>
    <row r="55231" spans="1:41" s="60" customFormat="1" hidden="1" x14ac:dyDescent="0.35">
      <c r="A55231" s="46"/>
      <c r="H55231" s="103"/>
      <c r="AD55231" s="99"/>
      <c r="AF55231" s="46"/>
      <c r="AM55231" s="121"/>
      <c r="AO55231" s="46"/>
    </row>
    <row r="55232" spans="1:41" s="60" customFormat="1" hidden="1" x14ac:dyDescent="0.35">
      <c r="A55232" s="46"/>
      <c r="H55232" s="103"/>
      <c r="AD55232" s="99"/>
      <c r="AF55232" s="46"/>
      <c r="AM55232" s="121"/>
      <c r="AO55232" s="46"/>
    </row>
    <row r="55233" spans="1:41" s="60" customFormat="1" hidden="1" x14ac:dyDescent="0.35">
      <c r="A55233" s="46"/>
      <c r="H55233" s="103"/>
      <c r="AD55233" s="99"/>
      <c r="AF55233" s="46"/>
      <c r="AM55233" s="121"/>
      <c r="AO55233" s="46"/>
    </row>
    <row r="55234" spans="1:41" s="60" customFormat="1" hidden="1" x14ac:dyDescent="0.35">
      <c r="A55234" s="46"/>
      <c r="H55234" s="103"/>
      <c r="AD55234" s="99"/>
      <c r="AF55234" s="46"/>
      <c r="AM55234" s="121"/>
      <c r="AO55234" s="46"/>
    </row>
    <row r="55235" spans="1:41" s="60" customFormat="1" hidden="1" x14ac:dyDescent="0.35">
      <c r="A55235" s="46"/>
      <c r="H55235" s="103"/>
      <c r="AD55235" s="99"/>
      <c r="AF55235" s="46"/>
      <c r="AM55235" s="121"/>
      <c r="AO55235" s="46"/>
    </row>
    <row r="55236" spans="1:41" s="60" customFormat="1" hidden="1" x14ac:dyDescent="0.35">
      <c r="A55236" s="46"/>
      <c r="H55236" s="103"/>
      <c r="AD55236" s="99"/>
      <c r="AF55236" s="46"/>
      <c r="AM55236" s="121"/>
      <c r="AO55236" s="46"/>
    </row>
    <row r="55237" spans="1:41" s="60" customFormat="1" hidden="1" x14ac:dyDescent="0.35">
      <c r="A55237" s="46"/>
      <c r="H55237" s="103"/>
      <c r="AD55237" s="99"/>
      <c r="AF55237" s="46"/>
      <c r="AM55237" s="121"/>
      <c r="AO55237" s="46"/>
    </row>
    <row r="55238" spans="1:41" s="60" customFormat="1" hidden="1" x14ac:dyDescent="0.35">
      <c r="A55238" s="46"/>
      <c r="H55238" s="103"/>
      <c r="AD55238" s="99"/>
      <c r="AF55238" s="46"/>
      <c r="AM55238" s="121"/>
      <c r="AO55238" s="46"/>
    </row>
    <row r="55239" spans="1:41" s="60" customFormat="1" hidden="1" x14ac:dyDescent="0.35">
      <c r="A55239" s="46"/>
      <c r="H55239" s="103"/>
      <c r="AD55239" s="99"/>
      <c r="AF55239" s="46"/>
      <c r="AM55239" s="121"/>
      <c r="AO55239" s="46"/>
    </row>
    <row r="55240" spans="1:41" s="60" customFormat="1" hidden="1" x14ac:dyDescent="0.35">
      <c r="A55240" s="46"/>
      <c r="H55240" s="103"/>
      <c r="AD55240" s="99"/>
      <c r="AF55240" s="46"/>
      <c r="AM55240" s="121"/>
      <c r="AO55240" s="46"/>
    </row>
    <row r="55241" spans="1:41" s="60" customFormat="1" hidden="1" x14ac:dyDescent="0.35">
      <c r="A55241" s="46"/>
      <c r="H55241" s="103"/>
      <c r="AD55241" s="99"/>
      <c r="AF55241" s="46"/>
      <c r="AM55241" s="121"/>
      <c r="AO55241" s="46"/>
    </row>
    <row r="55242" spans="1:41" s="60" customFormat="1" hidden="1" x14ac:dyDescent="0.35">
      <c r="A55242" s="46"/>
      <c r="H55242" s="103"/>
      <c r="AD55242" s="99"/>
      <c r="AF55242" s="46"/>
      <c r="AM55242" s="121"/>
      <c r="AO55242" s="46"/>
    </row>
    <row r="55243" spans="1:41" s="60" customFormat="1" hidden="1" x14ac:dyDescent="0.35">
      <c r="A55243" s="46"/>
      <c r="H55243" s="103"/>
      <c r="AD55243" s="99"/>
      <c r="AF55243" s="46"/>
      <c r="AM55243" s="121"/>
      <c r="AO55243" s="46"/>
    </row>
    <row r="55244" spans="1:41" s="60" customFormat="1" hidden="1" x14ac:dyDescent="0.35">
      <c r="A55244" s="46"/>
      <c r="H55244" s="103"/>
      <c r="AD55244" s="99"/>
      <c r="AF55244" s="46"/>
      <c r="AM55244" s="121"/>
      <c r="AO55244" s="46"/>
    </row>
    <row r="55245" spans="1:41" s="60" customFormat="1" hidden="1" x14ac:dyDescent="0.35">
      <c r="A55245" s="46"/>
      <c r="H55245" s="103"/>
      <c r="AD55245" s="99"/>
      <c r="AF55245" s="46"/>
      <c r="AM55245" s="121"/>
      <c r="AO55245" s="46"/>
    </row>
    <row r="55246" spans="1:41" s="60" customFormat="1" hidden="1" x14ac:dyDescent="0.35">
      <c r="A55246" s="46"/>
      <c r="H55246" s="103"/>
      <c r="AD55246" s="99"/>
      <c r="AF55246" s="46"/>
      <c r="AM55246" s="121"/>
      <c r="AO55246" s="46"/>
    </row>
    <row r="55247" spans="1:41" s="60" customFormat="1" hidden="1" x14ac:dyDescent="0.35">
      <c r="A55247" s="46"/>
      <c r="H55247" s="103"/>
      <c r="AD55247" s="99"/>
      <c r="AF55247" s="46"/>
      <c r="AM55247" s="121"/>
      <c r="AO55247" s="46"/>
    </row>
    <row r="55248" spans="1:41" s="60" customFormat="1" hidden="1" x14ac:dyDescent="0.35">
      <c r="A55248" s="46"/>
      <c r="H55248" s="103"/>
      <c r="AD55248" s="99"/>
      <c r="AF55248" s="46"/>
      <c r="AM55248" s="121"/>
      <c r="AO55248" s="46"/>
    </row>
    <row r="55249" spans="1:41" s="60" customFormat="1" hidden="1" x14ac:dyDescent="0.35">
      <c r="A55249" s="46"/>
      <c r="H55249" s="103"/>
      <c r="AD55249" s="99"/>
      <c r="AF55249" s="46"/>
      <c r="AM55249" s="121"/>
      <c r="AO55249" s="46"/>
    </row>
    <row r="55250" spans="1:41" s="60" customFormat="1" hidden="1" x14ac:dyDescent="0.35">
      <c r="A55250" s="46"/>
      <c r="H55250" s="103"/>
      <c r="AD55250" s="99"/>
      <c r="AF55250" s="46"/>
      <c r="AM55250" s="121"/>
      <c r="AO55250" s="46"/>
    </row>
    <row r="55251" spans="1:41" s="60" customFormat="1" hidden="1" x14ac:dyDescent="0.35">
      <c r="A55251" s="46"/>
      <c r="H55251" s="103"/>
      <c r="AD55251" s="99"/>
      <c r="AF55251" s="46"/>
      <c r="AM55251" s="121"/>
      <c r="AO55251" s="46"/>
    </row>
    <row r="55252" spans="1:41" s="60" customFormat="1" hidden="1" x14ac:dyDescent="0.35">
      <c r="A55252" s="46"/>
      <c r="H55252" s="103"/>
      <c r="AD55252" s="99"/>
      <c r="AF55252" s="46"/>
      <c r="AM55252" s="121"/>
      <c r="AO55252" s="46"/>
    </row>
    <row r="55253" spans="1:41" s="60" customFormat="1" hidden="1" x14ac:dyDescent="0.35">
      <c r="A55253" s="46"/>
      <c r="H55253" s="103"/>
      <c r="AD55253" s="99"/>
      <c r="AF55253" s="46"/>
      <c r="AM55253" s="121"/>
      <c r="AO55253" s="46"/>
    </row>
    <row r="55254" spans="1:41" s="60" customFormat="1" hidden="1" x14ac:dyDescent="0.35">
      <c r="A55254" s="46"/>
      <c r="H55254" s="103"/>
      <c r="AD55254" s="99"/>
      <c r="AF55254" s="46"/>
      <c r="AM55254" s="121"/>
      <c r="AO55254" s="46"/>
    </row>
    <row r="55255" spans="1:41" s="60" customFormat="1" hidden="1" x14ac:dyDescent="0.35">
      <c r="A55255" s="46"/>
      <c r="H55255" s="103"/>
      <c r="AD55255" s="99"/>
      <c r="AF55255" s="46"/>
      <c r="AM55255" s="121"/>
      <c r="AO55255" s="46"/>
    </row>
    <row r="55256" spans="1:41" s="60" customFormat="1" hidden="1" x14ac:dyDescent="0.35">
      <c r="A55256" s="46"/>
      <c r="H55256" s="103"/>
      <c r="AD55256" s="99"/>
      <c r="AF55256" s="46"/>
      <c r="AM55256" s="121"/>
      <c r="AO55256" s="46"/>
    </row>
    <row r="55257" spans="1:41" s="60" customFormat="1" hidden="1" x14ac:dyDescent="0.35">
      <c r="A55257" s="46"/>
      <c r="H55257" s="103"/>
      <c r="AD55257" s="99"/>
      <c r="AF55257" s="46"/>
      <c r="AM55257" s="121"/>
      <c r="AO55257" s="46"/>
    </row>
    <row r="55258" spans="1:41" s="60" customFormat="1" hidden="1" x14ac:dyDescent="0.35">
      <c r="A55258" s="46"/>
      <c r="H55258" s="103"/>
      <c r="AD55258" s="99"/>
      <c r="AF55258" s="46"/>
      <c r="AM55258" s="121"/>
      <c r="AO55258" s="46"/>
    </row>
    <row r="55259" spans="1:41" s="60" customFormat="1" hidden="1" x14ac:dyDescent="0.35">
      <c r="A55259" s="46"/>
      <c r="H55259" s="103"/>
      <c r="AD55259" s="99"/>
      <c r="AF55259" s="46"/>
      <c r="AM55259" s="121"/>
      <c r="AO55259" s="46"/>
    </row>
    <row r="55260" spans="1:41" s="60" customFormat="1" hidden="1" x14ac:dyDescent="0.35">
      <c r="A55260" s="46"/>
      <c r="H55260" s="103"/>
      <c r="AD55260" s="99"/>
      <c r="AF55260" s="46"/>
      <c r="AM55260" s="121"/>
      <c r="AO55260" s="46"/>
    </row>
    <row r="55261" spans="1:41" s="60" customFormat="1" hidden="1" x14ac:dyDescent="0.35">
      <c r="A55261" s="46"/>
      <c r="H55261" s="103"/>
      <c r="AD55261" s="99"/>
      <c r="AF55261" s="46"/>
      <c r="AM55261" s="121"/>
      <c r="AO55261" s="46"/>
    </row>
    <row r="55262" spans="1:41" s="60" customFormat="1" hidden="1" x14ac:dyDescent="0.35">
      <c r="A55262" s="46"/>
      <c r="H55262" s="103"/>
      <c r="AD55262" s="99"/>
      <c r="AF55262" s="46"/>
      <c r="AM55262" s="121"/>
      <c r="AO55262" s="46"/>
    </row>
    <row r="55263" spans="1:41" s="60" customFormat="1" hidden="1" x14ac:dyDescent="0.35">
      <c r="A55263" s="46"/>
      <c r="H55263" s="103"/>
      <c r="AD55263" s="99"/>
      <c r="AF55263" s="46"/>
      <c r="AM55263" s="121"/>
      <c r="AO55263" s="46"/>
    </row>
    <row r="55264" spans="1:41" s="60" customFormat="1" hidden="1" x14ac:dyDescent="0.35">
      <c r="A55264" s="46"/>
      <c r="H55264" s="103"/>
      <c r="AD55264" s="99"/>
      <c r="AF55264" s="46"/>
      <c r="AM55264" s="121"/>
      <c r="AO55264" s="46"/>
    </row>
    <row r="55265" spans="1:41" s="60" customFormat="1" hidden="1" x14ac:dyDescent="0.35">
      <c r="A55265" s="46"/>
      <c r="H55265" s="103"/>
      <c r="AD55265" s="99"/>
      <c r="AF55265" s="46"/>
      <c r="AM55265" s="121"/>
      <c r="AO55265" s="46"/>
    </row>
    <row r="55266" spans="1:41" s="60" customFormat="1" hidden="1" x14ac:dyDescent="0.35">
      <c r="A55266" s="46"/>
      <c r="H55266" s="103"/>
      <c r="AD55266" s="99"/>
      <c r="AF55266" s="46"/>
      <c r="AM55266" s="121"/>
      <c r="AO55266" s="46"/>
    </row>
    <row r="55267" spans="1:41" s="60" customFormat="1" hidden="1" x14ac:dyDescent="0.35">
      <c r="A55267" s="46"/>
      <c r="H55267" s="103"/>
      <c r="AD55267" s="99"/>
      <c r="AF55267" s="46"/>
      <c r="AM55267" s="121"/>
      <c r="AO55267" s="46"/>
    </row>
    <row r="55268" spans="1:41" s="60" customFormat="1" hidden="1" x14ac:dyDescent="0.35">
      <c r="A55268" s="46"/>
      <c r="H55268" s="103"/>
      <c r="AD55268" s="99"/>
      <c r="AF55268" s="46"/>
      <c r="AM55268" s="121"/>
      <c r="AO55268" s="46"/>
    </row>
    <row r="55269" spans="1:41" s="60" customFormat="1" hidden="1" x14ac:dyDescent="0.35">
      <c r="A55269" s="46"/>
      <c r="H55269" s="103"/>
      <c r="AD55269" s="99"/>
      <c r="AF55269" s="46"/>
      <c r="AM55269" s="121"/>
      <c r="AO55269" s="46"/>
    </row>
    <row r="55270" spans="1:41" s="60" customFormat="1" hidden="1" x14ac:dyDescent="0.35">
      <c r="A55270" s="46"/>
      <c r="H55270" s="103"/>
      <c r="AD55270" s="99"/>
      <c r="AF55270" s="46"/>
      <c r="AM55270" s="121"/>
      <c r="AO55270" s="46"/>
    </row>
    <row r="55271" spans="1:41" s="60" customFormat="1" hidden="1" x14ac:dyDescent="0.35">
      <c r="A55271" s="46"/>
      <c r="H55271" s="103"/>
      <c r="AD55271" s="99"/>
      <c r="AF55271" s="46"/>
      <c r="AM55271" s="121"/>
      <c r="AO55271" s="46"/>
    </row>
    <row r="55272" spans="1:41" s="60" customFormat="1" hidden="1" x14ac:dyDescent="0.35">
      <c r="A55272" s="46"/>
      <c r="H55272" s="103"/>
      <c r="AD55272" s="99"/>
      <c r="AF55272" s="46"/>
      <c r="AM55272" s="121"/>
      <c r="AO55272" s="46"/>
    </row>
    <row r="55273" spans="1:41" s="60" customFormat="1" hidden="1" x14ac:dyDescent="0.35">
      <c r="A55273" s="46"/>
      <c r="H55273" s="103"/>
      <c r="AD55273" s="99"/>
      <c r="AF55273" s="46"/>
      <c r="AM55273" s="121"/>
      <c r="AO55273" s="46"/>
    </row>
    <row r="55274" spans="1:41" s="60" customFormat="1" hidden="1" x14ac:dyDescent="0.35">
      <c r="A55274" s="46"/>
      <c r="H55274" s="103"/>
      <c r="AD55274" s="99"/>
      <c r="AF55274" s="46"/>
      <c r="AM55274" s="121"/>
      <c r="AO55274" s="46"/>
    </row>
    <row r="55275" spans="1:41" s="60" customFormat="1" hidden="1" x14ac:dyDescent="0.35">
      <c r="A55275" s="46"/>
      <c r="H55275" s="103"/>
      <c r="AD55275" s="99"/>
      <c r="AF55275" s="46"/>
      <c r="AM55275" s="121"/>
      <c r="AO55275" s="46"/>
    </row>
    <row r="55276" spans="1:41" s="60" customFormat="1" hidden="1" x14ac:dyDescent="0.35">
      <c r="A55276" s="46"/>
      <c r="H55276" s="103"/>
      <c r="AD55276" s="99"/>
      <c r="AF55276" s="46"/>
      <c r="AM55276" s="121"/>
      <c r="AO55276" s="46"/>
    </row>
    <row r="55277" spans="1:41" s="60" customFormat="1" hidden="1" x14ac:dyDescent="0.35">
      <c r="A55277" s="46"/>
      <c r="H55277" s="103"/>
      <c r="AD55277" s="99"/>
      <c r="AF55277" s="46"/>
      <c r="AM55277" s="121"/>
      <c r="AO55277" s="46"/>
    </row>
    <row r="55278" spans="1:41" s="60" customFormat="1" hidden="1" x14ac:dyDescent="0.35">
      <c r="A55278" s="46"/>
      <c r="H55278" s="103"/>
      <c r="AD55278" s="99"/>
      <c r="AF55278" s="46"/>
      <c r="AM55278" s="121"/>
      <c r="AO55278" s="46"/>
    </row>
    <row r="55279" spans="1:41" s="60" customFormat="1" hidden="1" x14ac:dyDescent="0.35">
      <c r="A55279" s="46"/>
      <c r="H55279" s="103"/>
      <c r="AD55279" s="99"/>
      <c r="AF55279" s="46"/>
      <c r="AM55279" s="121"/>
      <c r="AO55279" s="46"/>
    </row>
    <row r="55280" spans="1:41" s="60" customFormat="1" hidden="1" x14ac:dyDescent="0.35">
      <c r="A55280" s="46"/>
      <c r="H55280" s="103"/>
      <c r="AD55280" s="99"/>
      <c r="AF55280" s="46"/>
      <c r="AM55280" s="121"/>
      <c r="AO55280" s="46"/>
    </row>
    <row r="55281" spans="1:41" s="60" customFormat="1" hidden="1" x14ac:dyDescent="0.35">
      <c r="A55281" s="46"/>
      <c r="H55281" s="103"/>
      <c r="AD55281" s="99"/>
      <c r="AF55281" s="46"/>
      <c r="AM55281" s="121"/>
      <c r="AO55281" s="46"/>
    </row>
    <row r="55282" spans="1:41" s="60" customFormat="1" hidden="1" x14ac:dyDescent="0.35">
      <c r="A55282" s="46"/>
      <c r="H55282" s="103"/>
      <c r="AD55282" s="99"/>
      <c r="AF55282" s="46"/>
      <c r="AM55282" s="121"/>
      <c r="AO55282" s="46"/>
    </row>
    <row r="55283" spans="1:41" s="60" customFormat="1" hidden="1" x14ac:dyDescent="0.35">
      <c r="A55283" s="46"/>
      <c r="H55283" s="103"/>
      <c r="AD55283" s="99"/>
      <c r="AF55283" s="46"/>
      <c r="AM55283" s="121"/>
      <c r="AO55283" s="46"/>
    </row>
    <row r="55284" spans="1:41" s="60" customFormat="1" hidden="1" x14ac:dyDescent="0.35">
      <c r="A55284" s="46"/>
      <c r="H55284" s="103"/>
      <c r="AD55284" s="99"/>
      <c r="AF55284" s="46"/>
      <c r="AM55284" s="121"/>
      <c r="AO55284" s="46"/>
    </row>
    <row r="55285" spans="1:41" s="60" customFormat="1" hidden="1" x14ac:dyDescent="0.35">
      <c r="A55285" s="46"/>
      <c r="H55285" s="103"/>
      <c r="AD55285" s="99"/>
      <c r="AF55285" s="46"/>
      <c r="AM55285" s="121"/>
      <c r="AO55285" s="46"/>
    </row>
    <row r="55286" spans="1:41" s="60" customFormat="1" hidden="1" x14ac:dyDescent="0.35">
      <c r="A55286" s="46"/>
      <c r="H55286" s="103"/>
      <c r="AD55286" s="99"/>
      <c r="AF55286" s="46"/>
      <c r="AM55286" s="121"/>
      <c r="AO55286" s="46"/>
    </row>
    <row r="55287" spans="1:41" s="60" customFormat="1" hidden="1" x14ac:dyDescent="0.35">
      <c r="A55287" s="46"/>
      <c r="H55287" s="103"/>
      <c r="AD55287" s="99"/>
      <c r="AF55287" s="46"/>
      <c r="AM55287" s="121"/>
      <c r="AO55287" s="46"/>
    </row>
    <row r="55288" spans="1:41" s="60" customFormat="1" hidden="1" x14ac:dyDescent="0.35">
      <c r="A55288" s="46"/>
      <c r="H55288" s="103"/>
      <c r="AD55288" s="99"/>
      <c r="AF55288" s="46"/>
      <c r="AM55288" s="121"/>
      <c r="AO55288" s="46"/>
    </row>
    <row r="55289" spans="1:41" s="60" customFormat="1" hidden="1" x14ac:dyDescent="0.35">
      <c r="A55289" s="46"/>
      <c r="H55289" s="103"/>
      <c r="AD55289" s="99"/>
      <c r="AF55289" s="46"/>
      <c r="AM55289" s="121"/>
      <c r="AO55289" s="46"/>
    </row>
    <row r="55290" spans="1:41" s="60" customFormat="1" hidden="1" x14ac:dyDescent="0.35">
      <c r="A55290" s="46"/>
      <c r="H55290" s="103"/>
      <c r="AD55290" s="99"/>
      <c r="AF55290" s="46"/>
      <c r="AM55290" s="121"/>
      <c r="AO55290" s="46"/>
    </row>
    <row r="55291" spans="1:41" s="60" customFormat="1" hidden="1" x14ac:dyDescent="0.35">
      <c r="A55291" s="46"/>
      <c r="H55291" s="103"/>
      <c r="AD55291" s="99"/>
      <c r="AF55291" s="46"/>
      <c r="AM55291" s="121"/>
      <c r="AO55291" s="46"/>
    </row>
    <row r="55292" spans="1:41" s="60" customFormat="1" hidden="1" x14ac:dyDescent="0.35">
      <c r="A55292" s="46"/>
      <c r="H55292" s="103"/>
      <c r="AD55292" s="99"/>
      <c r="AF55292" s="46"/>
      <c r="AM55292" s="121"/>
      <c r="AO55292" s="46"/>
    </row>
    <row r="55293" spans="1:41" s="60" customFormat="1" hidden="1" x14ac:dyDescent="0.35">
      <c r="A55293" s="46"/>
      <c r="H55293" s="103"/>
      <c r="AD55293" s="99"/>
      <c r="AF55293" s="46"/>
      <c r="AM55293" s="121"/>
      <c r="AO55293" s="46"/>
    </row>
    <row r="55294" spans="1:41" s="60" customFormat="1" hidden="1" x14ac:dyDescent="0.35">
      <c r="A55294" s="46"/>
      <c r="H55294" s="103"/>
      <c r="AD55294" s="99"/>
      <c r="AF55294" s="46"/>
      <c r="AM55294" s="121"/>
      <c r="AO55294" s="46"/>
    </row>
    <row r="55295" spans="1:41" s="60" customFormat="1" hidden="1" x14ac:dyDescent="0.35">
      <c r="A55295" s="46"/>
      <c r="H55295" s="103"/>
      <c r="AD55295" s="99"/>
      <c r="AF55295" s="46"/>
      <c r="AM55295" s="121"/>
      <c r="AO55295" s="46"/>
    </row>
    <row r="55296" spans="1:41" s="60" customFormat="1" hidden="1" x14ac:dyDescent="0.35">
      <c r="A55296" s="46"/>
      <c r="H55296" s="103"/>
      <c r="AD55296" s="99"/>
      <c r="AF55296" s="46"/>
      <c r="AM55296" s="121"/>
      <c r="AO55296" s="46"/>
    </row>
    <row r="55297" spans="1:41" s="60" customFormat="1" hidden="1" x14ac:dyDescent="0.35">
      <c r="A55297" s="46"/>
      <c r="H55297" s="103"/>
      <c r="AD55297" s="99"/>
      <c r="AF55297" s="46"/>
      <c r="AM55297" s="121"/>
      <c r="AO55297" s="46"/>
    </row>
    <row r="55298" spans="1:41" s="60" customFormat="1" hidden="1" x14ac:dyDescent="0.35">
      <c r="A55298" s="46"/>
      <c r="H55298" s="103"/>
      <c r="AD55298" s="99"/>
      <c r="AF55298" s="46"/>
      <c r="AM55298" s="121"/>
      <c r="AO55298" s="46"/>
    </row>
    <row r="55299" spans="1:41" s="60" customFormat="1" hidden="1" x14ac:dyDescent="0.35">
      <c r="A55299" s="46"/>
      <c r="H55299" s="103"/>
      <c r="AD55299" s="99"/>
      <c r="AF55299" s="46"/>
      <c r="AM55299" s="121"/>
      <c r="AO55299" s="46"/>
    </row>
    <row r="55300" spans="1:41" s="60" customFormat="1" hidden="1" x14ac:dyDescent="0.35">
      <c r="A55300" s="46"/>
      <c r="H55300" s="103"/>
      <c r="AD55300" s="99"/>
      <c r="AF55300" s="46"/>
      <c r="AM55300" s="121"/>
      <c r="AO55300" s="46"/>
    </row>
    <row r="55301" spans="1:41" s="60" customFormat="1" hidden="1" x14ac:dyDescent="0.35">
      <c r="A55301" s="46"/>
      <c r="H55301" s="103"/>
      <c r="AD55301" s="99"/>
      <c r="AF55301" s="46"/>
      <c r="AM55301" s="121"/>
      <c r="AO55301" s="46"/>
    </row>
    <row r="55302" spans="1:41" s="60" customFormat="1" hidden="1" x14ac:dyDescent="0.35">
      <c r="A55302" s="46"/>
      <c r="H55302" s="103"/>
      <c r="AD55302" s="99"/>
      <c r="AF55302" s="46"/>
      <c r="AM55302" s="121"/>
      <c r="AO55302" s="46"/>
    </row>
    <row r="55303" spans="1:41" s="60" customFormat="1" hidden="1" x14ac:dyDescent="0.35">
      <c r="A55303" s="46"/>
      <c r="H55303" s="103"/>
      <c r="AD55303" s="99"/>
      <c r="AF55303" s="46"/>
      <c r="AM55303" s="121"/>
      <c r="AO55303" s="46"/>
    </row>
    <row r="55304" spans="1:41" s="60" customFormat="1" hidden="1" x14ac:dyDescent="0.35">
      <c r="A55304" s="46"/>
      <c r="H55304" s="103"/>
      <c r="AD55304" s="99"/>
      <c r="AF55304" s="46"/>
      <c r="AM55304" s="121"/>
      <c r="AO55304" s="46"/>
    </row>
    <row r="55305" spans="1:41" s="60" customFormat="1" hidden="1" x14ac:dyDescent="0.35">
      <c r="A55305" s="46"/>
      <c r="H55305" s="103"/>
      <c r="AD55305" s="99"/>
      <c r="AF55305" s="46"/>
      <c r="AM55305" s="121"/>
      <c r="AO55305" s="46"/>
    </row>
    <row r="55306" spans="1:41" s="60" customFormat="1" hidden="1" x14ac:dyDescent="0.35">
      <c r="A55306" s="46"/>
      <c r="H55306" s="103"/>
      <c r="AD55306" s="99"/>
      <c r="AF55306" s="46"/>
      <c r="AM55306" s="121"/>
      <c r="AO55306" s="46"/>
    </row>
    <row r="55307" spans="1:41" s="60" customFormat="1" hidden="1" x14ac:dyDescent="0.35">
      <c r="A55307" s="46"/>
      <c r="H55307" s="103"/>
      <c r="AD55307" s="99"/>
      <c r="AF55307" s="46"/>
      <c r="AM55307" s="121"/>
      <c r="AO55307" s="46"/>
    </row>
    <row r="55308" spans="1:41" s="60" customFormat="1" hidden="1" x14ac:dyDescent="0.35">
      <c r="A55308" s="46"/>
      <c r="H55308" s="103"/>
      <c r="AD55308" s="99"/>
      <c r="AF55308" s="46"/>
      <c r="AM55308" s="121"/>
      <c r="AO55308" s="46"/>
    </row>
    <row r="55309" spans="1:41" s="60" customFormat="1" hidden="1" x14ac:dyDescent="0.35">
      <c r="A55309" s="46"/>
      <c r="H55309" s="103"/>
      <c r="AD55309" s="99"/>
      <c r="AF55309" s="46"/>
      <c r="AM55309" s="121"/>
      <c r="AO55309" s="46"/>
    </row>
    <row r="55310" spans="1:41" s="60" customFormat="1" hidden="1" x14ac:dyDescent="0.35">
      <c r="A55310" s="46"/>
      <c r="H55310" s="103"/>
      <c r="AD55310" s="99"/>
      <c r="AF55310" s="46"/>
      <c r="AM55310" s="121"/>
      <c r="AO55310" s="46"/>
    </row>
    <row r="55311" spans="1:41" s="60" customFormat="1" hidden="1" x14ac:dyDescent="0.35">
      <c r="A55311" s="46"/>
      <c r="H55311" s="103"/>
      <c r="AD55311" s="99"/>
      <c r="AF55311" s="46"/>
      <c r="AM55311" s="121"/>
      <c r="AO55311" s="46"/>
    </row>
    <row r="55312" spans="1:41" s="60" customFormat="1" hidden="1" x14ac:dyDescent="0.35">
      <c r="A55312" s="46"/>
      <c r="H55312" s="103"/>
      <c r="AD55312" s="99"/>
      <c r="AF55312" s="46"/>
      <c r="AM55312" s="121"/>
      <c r="AO55312" s="46"/>
    </row>
    <row r="55313" spans="1:41" s="60" customFormat="1" hidden="1" x14ac:dyDescent="0.35">
      <c r="A55313" s="46"/>
      <c r="H55313" s="103"/>
      <c r="AD55313" s="99"/>
      <c r="AF55313" s="46"/>
      <c r="AM55313" s="121"/>
      <c r="AO55313" s="46"/>
    </row>
    <row r="55314" spans="1:41" s="60" customFormat="1" hidden="1" x14ac:dyDescent="0.35">
      <c r="A55314" s="46"/>
      <c r="H55314" s="103"/>
      <c r="AD55314" s="99"/>
      <c r="AF55314" s="46"/>
      <c r="AM55314" s="121"/>
      <c r="AO55314" s="46"/>
    </row>
    <row r="55315" spans="1:41" s="60" customFormat="1" hidden="1" x14ac:dyDescent="0.35">
      <c r="A55315" s="46"/>
      <c r="H55315" s="103"/>
      <c r="AD55315" s="99"/>
      <c r="AF55315" s="46"/>
      <c r="AM55315" s="121"/>
      <c r="AO55315" s="46"/>
    </row>
    <row r="55316" spans="1:41" s="60" customFormat="1" hidden="1" x14ac:dyDescent="0.35">
      <c r="A55316" s="46"/>
      <c r="H55316" s="103"/>
      <c r="AD55316" s="99"/>
      <c r="AF55316" s="46"/>
      <c r="AM55316" s="121"/>
      <c r="AO55316" s="46"/>
    </row>
    <row r="55317" spans="1:41" s="60" customFormat="1" hidden="1" x14ac:dyDescent="0.35">
      <c r="A55317" s="46"/>
      <c r="H55317" s="103"/>
      <c r="AD55317" s="99"/>
      <c r="AF55317" s="46"/>
      <c r="AM55317" s="121"/>
      <c r="AO55317" s="46"/>
    </row>
    <row r="55318" spans="1:41" s="60" customFormat="1" hidden="1" x14ac:dyDescent="0.35">
      <c r="A55318" s="46"/>
      <c r="H55318" s="103"/>
      <c r="AD55318" s="99"/>
      <c r="AF55318" s="46"/>
      <c r="AM55318" s="121"/>
      <c r="AO55318" s="46"/>
    </row>
    <row r="55319" spans="1:41" s="60" customFormat="1" hidden="1" x14ac:dyDescent="0.35">
      <c r="A55319" s="46"/>
      <c r="H55319" s="103"/>
      <c r="AD55319" s="99"/>
      <c r="AF55319" s="46"/>
      <c r="AM55319" s="121"/>
      <c r="AO55319" s="46"/>
    </row>
    <row r="55320" spans="1:41" s="60" customFormat="1" hidden="1" x14ac:dyDescent="0.35">
      <c r="A55320" s="46"/>
      <c r="H55320" s="103"/>
      <c r="AD55320" s="99"/>
      <c r="AF55320" s="46"/>
      <c r="AM55320" s="121"/>
      <c r="AO55320" s="46"/>
    </row>
    <row r="55321" spans="1:41" s="60" customFormat="1" hidden="1" x14ac:dyDescent="0.35">
      <c r="A55321" s="46"/>
      <c r="H55321" s="103"/>
      <c r="AD55321" s="99"/>
      <c r="AF55321" s="46"/>
      <c r="AM55321" s="121"/>
      <c r="AO55321" s="46"/>
    </row>
    <row r="55322" spans="1:41" s="60" customFormat="1" hidden="1" x14ac:dyDescent="0.35">
      <c r="A55322" s="46"/>
      <c r="H55322" s="103"/>
      <c r="AD55322" s="99"/>
      <c r="AF55322" s="46"/>
      <c r="AM55322" s="121"/>
      <c r="AO55322" s="46"/>
    </row>
    <row r="55323" spans="1:41" s="60" customFormat="1" hidden="1" x14ac:dyDescent="0.35">
      <c r="A55323" s="46"/>
      <c r="H55323" s="103"/>
      <c r="AD55323" s="99"/>
      <c r="AF55323" s="46"/>
      <c r="AM55323" s="121"/>
      <c r="AO55323" s="46"/>
    </row>
    <row r="55324" spans="1:41" s="60" customFormat="1" hidden="1" x14ac:dyDescent="0.35">
      <c r="A55324" s="46"/>
      <c r="H55324" s="103"/>
      <c r="AD55324" s="99"/>
      <c r="AF55324" s="46"/>
      <c r="AM55324" s="121"/>
      <c r="AO55324" s="46"/>
    </row>
    <row r="55325" spans="1:41" s="60" customFormat="1" hidden="1" x14ac:dyDescent="0.35">
      <c r="A55325" s="46"/>
      <c r="H55325" s="103"/>
      <c r="AD55325" s="99"/>
      <c r="AF55325" s="46"/>
      <c r="AM55325" s="121"/>
      <c r="AO55325" s="46"/>
    </row>
    <row r="55326" spans="1:41" s="60" customFormat="1" hidden="1" x14ac:dyDescent="0.35">
      <c r="A55326" s="46"/>
      <c r="H55326" s="103"/>
      <c r="AD55326" s="99"/>
      <c r="AF55326" s="46"/>
      <c r="AM55326" s="121"/>
      <c r="AO55326" s="46"/>
    </row>
    <row r="55327" spans="1:41" s="60" customFormat="1" hidden="1" x14ac:dyDescent="0.35">
      <c r="A55327" s="46"/>
      <c r="H55327" s="103"/>
      <c r="AD55327" s="99"/>
      <c r="AF55327" s="46"/>
      <c r="AM55327" s="121"/>
      <c r="AO55327" s="46"/>
    </row>
    <row r="55328" spans="1:41" s="60" customFormat="1" hidden="1" x14ac:dyDescent="0.35">
      <c r="A55328" s="46"/>
      <c r="H55328" s="103"/>
      <c r="AD55328" s="99"/>
      <c r="AF55328" s="46"/>
      <c r="AM55328" s="121"/>
      <c r="AO55328" s="46"/>
    </row>
    <row r="55329" spans="1:41" s="60" customFormat="1" hidden="1" x14ac:dyDescent="0.35">
      <c r="A55329" s="46"/>
      <c r="H55329" s="103"/>
      <c r="AD55329" s="99"/>
      <c r="AF55329" s="46"/>
      <c r="AM55329" s="121"/>
      <c r="AO55329" s="46"/>
    </row>
    <row r="55330" spans="1:41" s="60" customFormat="1" hidden="1" x14ac:dyDescent="0.35">
      <c r="A55330" s="46"/>
      <c r="H55330" s="103"/>
      <c r="AD55330" s="99"/>
      <c r="AF55330" s="46"/>
      <c r="AM55330" s="121"/>
      <c r="AO55330" s="46"/>
    </row>
    <row r="55331" spans="1:41" s="60" customFormat="1" hidden="1" x14ac:dyDescent="0.35">
      <c r="A55331" s="46"/>
      <c r="H55331" s="103"/>
      <c r="AD55331" s="99"/>
      <c r="AF55331" s="46"/>
      <c r="AM55331" s="121"/>
      <c r="AO55331" s="46"/>
    </row>
    <row r="55332" spans="1:41" s="60" customFormat="1" hidden="1" x14ac:dyDescent="0.35">
      <c r="A55332" s="46"/>
      <c r="H55332" s="103"/>
      <c r="AD55332" s="99"/>
      <c r="AF55332" s="46"/>
      <c r="AM55332" s="121"/>
      <c r="AO55332" s="46"/>
    </row>
    <row r="55333" spans="1:41" s="60" customFormat="1" hidden="1" x14ac:dyDescent="0.35">
      <c r="A55333" s="46"/>
      <c r="H55333" s="103"/>
      <c r="AD55333" s="99"/>
      <c r="AF55333" s="46"/>
      <c r="AM55333" s="121"/>
      <c r="AO55333" s="46"/>
    </row>
    <row r="55334" spans="1:41" s="60" customFormat="1" hidden="1" x14ac:dyDescent="0.35">
      <c r="A55334" s="46"/>
      <c r="H55334" s="103"/>
      <c r="AD55334" s="99"/>
      <c r="AF55334" s="46"/>
      <c r="AM55334" s="121"/>
      <c r="AO55334" s="46"/>
    </row>
    <row r="55335" spans="1:41" s="60" customFormat="1" hidden="1" x14ac:dyDescent="0.35">
      <c r="A55335" s="46"/>
      <c r="H55335" s="103"/>
      <c r="AD55335" s="99"/>
      <c r="AF55335" s="46"/>
      <c r="AM55335" s="121"/>
      <c r="AO55335" s="46"/>
    </row>
    <row r="55336" spans="1:41" s="60" customFormat="1" hidden="1" x14ac:dyDescent="0.35">
      <c r="A55336" s="46"/>
      <c r="H55336" s="103"/>
      <c r="AD55336" s="99"/>
      <c r="AF55336" s="46"/>
      <c r="AM55336" s="121"/>
      <c r="AO55336" s="46"/>
    </row>
    <row r="55337" spans="1:41" s="60" customFormat="1" hidden="1" x14ac:dyDescent="0.35">
      <c r="A55337" s="46"/>
      <c r="H55337" s="103"/>
      <c r="AD55337" s="99"/>
      <c r="AF55337" s="46"/>
      <c r="AM55337" s="121"/>
      <c r="AO55337" s="46"/>
    </row>
    <row r="55338" spans="1:41" s="60" customFormat="1" hidden="1" x14ac:dyDescent="0.35">
      <c r="A55338" s="46"/>
      <c r="H55338" s="103"/>
      <c r="AD55338" s="99"/>
      <c r="AF55338" s="46"/>
      <c r="AM55338" s="121"/>
      <c r="AO55338" s="46"/>
    </row>
    <row r="55339" spans="1:41" s="60" customFormat="1" hidden="1" x14ac:dyDescent="0.35">
      <c r="A55339" s="46"/>
      <c r="H55339" s="103"/>
      <c r="AD55339" s="99"/>
      <c r="AF55339" s="46"/>
      <c r="AM55339" s="121"/>
      <c r="AO55339" s="46"/>
    </row>
    <row r="55340" spans="1:41" s="60" customFormat="1" hidden="1" x14ac:dyDescent="0.35">
      <c r="A55340" s="46"/>
      <c r="H55340" s="103"/>
      <c r="AD55340" s="99"/>
      <c r="AF55340" s="46"/>
      <c r="AM55340" s="121"/>
      <c r="AO55340" s="46"/>
    </row>
    <row r="55341" spans="1:41" s="60" customFormat="1" hidden="1" x14ac:dyDescent="0.35">
      <c r="A55341" s="46"/>
      <c r="H55341" s="103"/>
      <c r="AD55341" s="99"/>
      <c r="AF55341" s="46"/>
      <c r="AM55341" s="121"/>
      <c r="AO55341" s="46"/>
    </row>
    <row r="55342" spans="1:41" s="60" customFormat="1" hidden="1" x14ac:dyDescent="0.35">
      <c r="A55342" s="46"/>
      <c r="H55342" s="103"/>
      <c r="AD55342" s="99"/>
      <c r="AF55342" s="46"/>
      <c r="AM55342" s="121"/>
      <c r="AO55342" s="46"/>
    </row>
    <row r="55343" spans="1:41" s="60" customFormat="1" hidden="1" x14ac:dyDescent="0.35">
      <c r="A55343" s="46"/>
      <c r="H55343" s="103"/>
      <c r="AD55343" s="99"/>
      <c r="AF55343" s="46"/>
      <c r="AM55343" s="121"/>
      <c r="AO55343" s="46"/>
    </row>
    <row r="55344" spans="1:41" s="60" customFormat="1" hidden="1" x14ac:dyDescent="0.35">
      <c r="A55344" s="46"/>
      <c r="H55344" s="103"/>
      <c r="AD55344" s="99"/>
      <c r="AF55344" s="46"/>
      <c r="AM55344" s="121"/>
      <c r="AO55344" s="46"/>
    </row>
    <row r="55345" spans="1:41" s="60" customFormat="1" hidden="1" x14ac:dyDescent="0.35">
      <c r="A55345" s="46"/>
      <c r="H55345" s="103"/>
      <c r="AD55345" s="99"/>
      <c r="AF55345" s="46"/>
      <c r="AM55345" s="121"/>
      <c r="AO55345" s="46"/>
    </row>
    <row r="55346" spans="1:41" s="60" customFormat="1" hidden="1" x14ac:dyDescent="0.35">
      <c r="A55346" s="46"/>
      <c r="H55346" s="103"/>
      <c r="AD55346" s="99"/>
      <c r="AF55346" s="46"/>
      <c r="AM55346" s="121"/>
      <c r="AO55346" s="46"/>
    </row>
    <row r="55347" spans="1:41" s="60" customFormat="1" hidden="1" x14ac:dyDescent="0.35">
      <c r="A55347" s="46"/>
      <c r="H55347" s="103"/>
      <c r="AD55347" s="99"/>
      <c r="AF55347" s="46"/>
      <c r="AM55347" s="121"/>
      <c r="AO55347" s="46"/>
    </row>
    <row r="55348" spans="1:41" s="60" customFormat="1" hidden="1" x14ac:dyDescent="0.35">
      <c r="A55348" s="46"/>
      <c r="H55348" s="103"/>
      <c r="AD55348" s="99"/>
      <c r="AF55348" s="46"/>
      <c r="AM55348" s="121"/>
      <c r="AO55348" s="46"/>
    </row>
    <row r="55349" spans="1:41" s="60" customFormat="1" hidden="1" x14ac:dyDescent="0.35">
      <c r="A55349" s="46"/>
      <c r="H55349" s="103"/>
      <c r="AD55349" s="99"/>
      <c r="AF55349" s="46"/>
      <c r="AM55349" s="121"/>
      <c r="AO55349" s="46"/>
    </row>
    <row r="55350" spans="1:41" s="60" customFormat="1" hidden="1" x14ac:dyDescent="0.35">
      <c r="A55350" s="46"/>
      <c r="H55350" s="103"/>
      <c r="AD55350" s="99"/>
      <c r="AF55350" s="46"/>
      <c r="AM55350" s="121"/>
      <c r="AO55350" s="46"/>
    </row>
    <row r="55351" spans="1:41" s="60" customFormat="1" hidden="1" x14ac:dyDescent="0.35">
      <c r="A55351" s="46"/>
      <c r="H55351" s="103"/>
      <c r="AD55351" s="99"/>
      <c r="AF55351" s="46"/>
      <c r="AM55351" s="121"/>
      <c r="AO55351" s="46"/>
    </row>
    <row r="55352" spans="1:41" s="60" customFormat="1" hidden="1" x14ac:dyDescent="0.35">
      <c r="A55352" s="46"/>
      <c r="H55352" s="103"/>
      <c r="AD55352" s="99"/>
      <c r="AF55352" s="46"/>
      <c r="AM55352" s="121"/>
      <c r="AO55352" s="46"/>
    </row>
    <row r="55353" spans="1:41" s="60" customFormat="1" hidden="1" x14ac:dyDescent="0.35">
      <c r="A55353" s="46"/>
      <c r="H55353" s="103"/>
      <c r="AD55353" s="99"/>
      <c r="AF55353" s="46"/>
      <c r="AM55353" s="121"/>
      <c r="AO55353" s="46"/>
    </row>
    <row r="55354" spans="1:41" s="60" customFormat="1" hidden="1" x14ac:dyDescent="0.35">
      <c r="A55354" s="46"/>
      <c r="H55354" s="103"/>
      <c r="AD55354" s="99"/>
      <c r="AF55354" s="46"/>
      <c r="AM55354" s="121"/>
      <c r="AO55354" s="46"/>
    </row>
    <row r="55355" spans="1:41" s="60" customFormat="1" hidden="1" x14ac:dyDescent="0.35">
      <c r="A55355" s="46"/>
      <c r="H55355" s="103"/>
      <c r="AD55355" s="99"/>
      <c r="AF55355" s="46"/>
      <c r="AM55355" s="121"/>
      <c r="AO55355" s="46"/>
    </row>
    <row r="55356" spans="1:41" s="60" customFormat="1" hidden="1" x14ac:dyDescent="0.35">
      <c r="A55356" s="46"/>
      <c r="H55356" s="103"/>
      <c r="AD55356" s="99"/>
      <c r="AF55356" s="46"/>
      <c r="AM55356" s="121"/>
      <c r="AO55356" s="46"/>
    </row>
    <row r="55357" spans="1:41" s="60" customFormat="1" hidden="1" x14ac:dyDescent="0.35">
      <c r="A55357" s="46"/>
      <c r="H55357" s="103"/>
      <c r="AD55357" s="99"/>
      <c r="AF55357" s="46"/>
      <c r="AM55357" s="121"/>
      <c r="AO55357" s="46"/>
    </row>
    <row r="55358" spans="1:41" s="60" customFormat="1" hidden="1" x14ac:dyDescent="0.35">
      <c r="A55358" s="46"/>
      <c r="H55358" s="103"/>
      <c r="AD55358" s="99"/>
      <c r="AF55358" s="46"/>
      <c r="AM55358" s="121"/>
      <c r="AO55358" s="46"/>
    </row>
    <row r="55359" spans="1:41" s="60" customFormat="1" hidden="1" x14ac:dyDescent="0.35">
      <c r="A55359" s="46"/>
      <c r="H55359" s="103"/>
      <c r="AD55359" s="99"/>
      <c r="AF55359" s="46"/>
      <c r="AM55359" s="121"/>
      <c r="AO55359" s="46"/>
    </row>
    <row r="55360" spans="1:41" s="60" customFormat="1" hidden="1" x14ac:dyDescent="0.35">
      <c r="A55360" s="46"/>
      <c r="H55360" s="103"/>
      <c r="AD55360" s="99"/>
      <c r="AF55360" s="46"/>
      <c r="AM55360" s="121"/>
      <c r="AO55360" s="46"/>
    </row>
    <row r="55361" spans="1:41" s="60" customFormat="1" hidden="1" x14ac:dyDescent="0.35">
      <c r="A55361" s="46"/>
      <c r="H55361" s="103"/>
      <c r="AD55361" s="99"/>
      <c r="AF55361" s="46"/>
      <c r="AM55361" s="121"/>
      <c r="AO55361" s="46"/>
    </row>
    <row r="55362" spans="1:41" s="60" customFormat="1" hidden="1" x14ac:dyDescent="0.35">
      <c r="A55362" s="46"/>
      <c r="H55362" s="103"/>
      <c r="AD55362" s="99"/>
      <c r="AF55362" s="46"/>
      <c r="AM55362" s="121"/>
      <c r="AO55362" s="46"/>
    </row>
    <row r="55363" spans="1:41" s="60" customFormat="1" hidden="1" x14ac:dyDescent="0.35">
      <c r="A55363" s="46"/>
      <c r="H55363" s="103"/>
      <c r="AD55363" s="99"/>
      <c r="AF55363" s="46"/>
      <c r="AM55363" s="121"/>
      <c r="AO55363" s="46"/>
    </row>
    <row r="55364" spans="1:41" s="60" customFormat="1" hidden="1" x14ac:dyDescent="0.35">
      <c r="A55364" s="46"/>
      <c r="H55364" s="103"/>
      <c r="AD55364" s="99"/>
      <c r="AF55364" s="46"/>
      <c r="AM55364" s="121"/>
      <c r="AO55364" s="46"/>
    </row>
    <row r="55365" spans="1:41" s="60" customFormat="1" hidden="1" x14ac:dyDescent="0.35">
      <c r="A55365" s="46"/>
      <c r="H55365" s="103"/>
      <c r="AD55365" s="99"/>
      <c r="AF55365" s="46"/>
      <c r="AM55365" s="121"/>
      <c r="AO55365" s="46"/>
    </row>
    <row r="55366" spans="1:41" s="60" customFormat="1" hidden="1" x14ac:dyDescent="0.35">
      <c r="A55366" s="46"/>
      <c r="H55366" s="103"/>
      <c r="AD55366" s="99"/>
      <c r="AF55366" s="46"/>
      <c r="AM55366" s="121"/>
      <c r="AO55366" s="46"/>
    </row>
    <row r="55367" spans="1:41" s="60" customFormat="1" hidden="1" x14ac:dyDescent="0.35">
      <c r="A55367" s="46"/>
      <c r="H55367" s="103"/>
      <c r="AD55367" s="99"/>
      <c r="AF55367" s="46"/>
      <c r="AM55367" s="121"/>
      <c r="AO55367" s="46"/>
    </row>
    <row r="55368" spans="1:41" s="60" customFormat="1" hidden="1" x14ac:dyDescent="0.35">
      <c r="A55368" s="46"/>
      <c r="H55368" s="103"/>
      <c r="AD55368" s="99"/>
      <c r="AF55368" s="46"/>
      <c r="AM55368" s="121"/>
      <c r="AO55368" s="46"/>
    </row>
    <row r="55369" spans="1:41" s="60" customFormat="1" hidden="1" x14ac:dyDescent="0.35">
      <c r="A55369" s="46"/>
      <c r="H55369" s="103"/>
      <c r="AD55369" s="99"/>
      <c r="AF55369" s="46"/>
      <c r="AM55369" s="121"/>
      <c r="AO55369" s="46"/>
    </row>
    <row r="55370" spans="1:41" s="60" customFormat="1" hidden="1" x14ac:dyDescent="0.35">
      <c r="A55370" s="46"/>
      <c r="H55370" s="103"/>
      <c r="AD55370" s="99"/>
      <c r="AF55370" s="46"/>
      <c r="AM55370" s="121"/>
      <c r="AO55370" s="46"/>
    </row>
    <row r="55371" spans="1:41" s="60" customFormat="1" hidden="1" x14ac:dyDescent="0.35">
      <c r="A55371" s="46"/>
      <c r="H55371" s="103"/>
      <c r="AD55371" s="99"/>
      <c r="AF55371" s="46"/>
      <c r="AM55371" s="121"/>
      <c r="AO55371" s="46"/>
    </row>
    <row r="55372" spans="1:41" s="60" customFormat="1" hidden="1" x14ac:dyDescent="0.35">
      <c r="A55372" s="46"/>
      <c r="H55372" s="103"/>
      <c r="AD55372" s="99"/>
      <c r="AF55372" s="46"/>
      <c r="AM55372" s="121"/>
      <c r="AO55372" s="46"/>
    </row>
    <row r="55373" spans="1:41" s="60" customFormat="1" hidden="1" x14ac:dyDescent="0.35">
      <c r="A55373" s="46"/>
      <c r="H55373" s="103"/>
      <c r="AD55373" s="99"/>
      <c r="AF55373" s="46"/>
      <c r="AM55373" s="121"/>
      <c r="AO55373" s="46"/>
    </row>
    <row r="55374" spans="1:41" s="60" customFormat="1" hidden="1" x14ac:dyDescent="0.35">
      <c r="A55374" s="46"/>
      <c r="H55374" s="103"/>
      <c r="AD55374" s="99"/>
      <c r="AF55374" s="46"/>
      <c r="AM55374" s="121"/>
      <c r="AO55374" s="46"/>
    </row>
    <row r="55375" spans="1:41" s="60" customFormat="1" hidden="1" x14ac:dyDescent="0.35">
      <c r="A55375" s="46"/>
      <c r="H55375" s="103"/>
      <c r="AD55375" s="99"/>
      <c r="AF55375" s="46"/>
      <c r="AM55375" s="121"/>
      <c r="AO55375" s="46"/>
    </row>
    <row r="55376" spans="1:41" s="60" customFormat="1" hidden="1" x14ac:dyDescent="0.35">
      <c r="A55376" s="46"/>
      <c r="H55376" s="103"/>
      <c r="AD55376" s="99"/>
      <c r="AF55376" s="46"/>
      <c r="AM55376" s="121"/>
      <c r="AO55376" s="46"/>
    </row>
    <row r="55377" spans="1:41" s="60" customFormat="1" hidden="1" x14ac:dyDescent="0.35">
      <c r="A55377" s="46"/>
      <c r="H55377" s="103"/>
      <c r="AD55377" s="99"/>
      <c r="AF55377" s="46"/>
      <c r="AM55377" s="121"/>
      <c r="AO55377" s="46"/>
    </row>
    <row r="55378" spans="1:41" s="60" customFormat="1" hidden="1" x14ac:dyDescent="0.35">
      <c r="A55378" s="46"/>
      <c r="H55378" s="103"/>
      <c r="AD55378" s="99"/>
      <c r="AF55378" s="46"/>
      <c r="AM55378" s="121"/>
      <c r="AO55378" s="46"/>
    </row>
    <row r="55379" spans="1:41" s="60" customFormat="1" hidden="1" x14ac:dyDescent="0.35">
      <c r="A55379" s="46"/>
      <c r="H55379" s="103"/>
      <c r="AD55379" s="99"/>
      <c r="AF55379" s="46"/>
      <c r="AM55379" s="121"/>
      <c r="AO55379" s="46"/>
    </row>
    <row r="55380" spans="1:41" s="60" customFormat="1" hidden="1" x14ac:dyDescent="0.35">
      <c r="A55380" s="46"/>
      <c r="H55380" s="103"/>
      <c r="AD55380" s="99"/>
      <c r="AF55380" s="46"/>
      <c r="AM55380" s="121"/>
      <c r="AO55380" s="46"/>
    </row>
    <row r="55381" spans="1:41" s="60" customFormat="1" hidden="1" x14ac:dyDescent="0.35">
      <c r="A55381" s="46"/>
      <c r="H55381" s="103"/>
      <c r="AD55381" s="99"/>
      <c r="AF55381" s="46"/>
      <c r="AM55381" s="121"/>
      <c r="AO55381" s="46"/>
    </row>
    <row r="55382" spans="1:41" s="60" customFormat="1" hidden="1" x14ac:dyDescent="0.35">
      <c r="A55382" s="46"/>
      <c r="H55382" s="103"/>
      <c r="AD55382" s="99"/>
      <c r="AF55382" s="46"/>
      <c r="AM55382" s="121"/>
      <c r="AO55382" s="46"/>
    </row>
    <row r="55383" spans="1:41" s="60" customFormat="1" hidden="1" x14ac:dyDescent="0.35">
      <c r="A55383" s="46"/>
      <c r="H55383" s="103"/>
      <c r="AD55383" s="99"/>
      <c r="AF55383" s="46"/>
      <c r="AM55383" s="121"/>
      <c r="AO55383" s="46"/>
    </row>
    <row r="55384" spans="1:41" s="60" customFormat="1" hidden="1" x14ac:dyDescent="0.35">
      <c r="A55384" s="46"/>
      <c r="H55384" s="103"/>
      <c r="AD55384" s="99"/>
      <c r="AF55384" s="46"/>
      <c r="AM55384" s="121"/>
      <c r="AO55384" s="46"/>
    </row>
    <row r="55385" spans="1:41" s="60" customFormat="1" hidden="1" x14ac:dyDescent="0.35">
      <c r="A55385" s="46"/>
      <c r="H55385" s="103"/>
      <c r="AD55385" s="99"/>
      <c r="AF55385" s="46"/>
      <c r="AM55385" s="121"/>
      <c r="AO55385" s="46"/>
    </row>
    <row r="55386" spans="1:41" s="60" customFormat="1" hidden="1" x14ac:dyDescent="0.35">
      <c r="A55386" s="46"/>
      <c r="H55386" s="103"/>
      <c r="AD55386" s="99"/>
      <c r="AF55386" s="46"/>
      <c r="AM55386" s="121"/>
      <c r="AO55386" s="46"/>
    </row>
    <row r="55387" spans="1:41" s="60" customFormat="1" hidden="1" x14ac:dyDescent="0.35">
      <c r="A55387" s="46"/>
      <c r="H55387" s="103"/>
      <c r="AD55387" s="99"/>
      <c r="AF55387" s="46"/>
      <c r="AM55387" s="121"/>
      <c r="AO55387" s="46"/>
    </row>
    <row r="55388" spans="1:41" s="60" customFormat="1" hidden="1" x14ac:dyDescent="0.35">
      <c r="A55388" s="46"/>
      <c r="H55388" s="103"/>
      <c r="AD55388" s="99"/>
      <c r="AF55388" s="46"/>
      <c r="AM55388" s="121"/>
      <c r="AO55388" s="46"/>
    </row>
    <row r="55389" spans="1:41" s="60" customFormat="1" hidden="1" x14ac:dyDescent="0.35">
      <c r="A55389" s="46"/>
      <c r="H55389" s="103"/>
      <c r="AD55389" s="99"/>
      <c r="AF55389" s="46"/>
      <c r="AM55389" s="121"/>
      <c r="AO55389" s="46"/>
    </row>
    <row r="55390" spans="1:41" s="60" customFormat="1" hidden="1" x14ac:dyDescent="0.35">
      <c r="A55390" s="46"/>
      <c r="H55390" s="103"/>
      <c r="AD55390" s="99"/>
      <c r="AF55390" s="46"/>
      <c r="AM55390" s="121"/>
      <c r="AO55390" s="46"/>
    </row>
    <row r="55391" spans="1:41" s="60" customFormat="1" hidden="1" x14ac:dyDescent="0.35">
      <c r="A55391" s="46"/>
      <c r="H55391" s="103"/>
      <c r="AD55391" s="99"/>
      <c r="AF55391" s="46"/>
      <c r="AM55391" s="121"/>
      <c r="AO55391" s="46"/>
    </row>
    <row r="55392" spans="1:41" s="60" customFormat="1" hidden="1" x14ac:dyDescent="0.35">
      <c r="A55392" s="46"/>
      <c r="H55392" s="103"/>
      <c r="AD55392" s="99"/>
      <c r="AF55392" s="46"/>
      <c r="AM55392" s="121"/>
      <c r="AO55392" s="46"/>
    </row>
    <row r="55393" spans="1:41" s="60" customFormat="1" hidden="1" x14ac:dyDescent="0.35">
      <c r="A55393" s="46"/>
      <c r="H55393" s="103"/>
      <c r="AD55393" s="99"/>
      <c r="AF55393" s="46"/>
      <c r="AM55393" s="121"/>
      <c r="AO55393" s="46"/>
    </row>
    <row r="55394" spans="1:41" s="60" customFormat="1" hidden="1" x14ac:dyDescent="0.35">
      <c r="A55394" s="46"/>
      <c r="H55394" s="103"/>
      <c r="AD55394" s="99"/>
      <c r="AF55394" s="46"/>
      <c r="AM55394" s="121"/>
      <c r="AO55394" s="46"/>
    </row>
    <row r="55395" spans="1:41" s="60" customFormat="1" hidden="1" x14ac:dyDescent="0.35">
      <c r="A55395" s="46"/>
      <c r="H55395" s="103"/>
      <c r="AD55395" s="99"/>
      <c r="AF55395" s="46"/>
      <c r="AM55395" s="121"/>
      <c r="AO55395" s="46"/>
    </row>
    <row r="55396" spans="1:41" s="60" customFormat="1" hidden="1" x14ac:dyDescent="0.35">
      <c r="A55396" s="46"/>
      <c r="H55396" s="103"/>
      <c r="AD55396" s="99"/>
      <c r="AF55396" s="46"/>
      <c r="AM55396" s="121"/>
      <c r="AO55396" s="46"/>
    </row>
    <row r="55397" spans="1:41" s="60" customFormat="1" hidden="1" x14ac:dyDescent="0.35">
      <c r="A55397" s="46"/>
      <c r="H55397" s="103"/>
      <c r="AD55397" s="99"/>
      <c r="AF55397" s="46"/>
      <c r="AM55397" s="121"/>
      <c r="AO55397" s="46"/>
    </row>
    <row r="55398" spans="1:41" s="60" customFormat="1" hidden="1" x14ac:dyDescent="0.35">
      <c r="A55398" s="46"/>
      <c r="H55398" s="103"/>
      <c r="AD55398" s="99"/>
      <c r="AF55398" s="46"/>
      <c r="AM55398" s="121"/>
      <c r="AO55398" s="46"/>
    </row>
    <row r="55399" spans="1:41" s="60" customFormat="1" hidden="1" x14ac:dyDescent="0.35">
      <c r="A55399" s="46"/>
      <c r="H55399" s="103"/>
      <c r="AD55399" s="99"/>
      <c r="AF55399" s="46"/>
      <c r="AM55399" s="121"/>
      <c r="AO55399" s="46"/>
    </row>
    <row r="55400" spans="1:41" s="60" customFormat="1" hidden="1" x14ac:dyDescent="0.35">
      <c r="A55400" s="46"/>
      <c r="H55400" s="103"/>
      <c r="AD55400" s="99"/>
      <c r="AF55400" s="46"/>
      <c r="AM55400" s="121"/>
      <c r="AO55400" s="46"/>
    </row>
    <row r="55401" spans="1:41" s="60" customFormat="1" hidden="1" x14ac:dyDescent="0.35">
      <c r="A55401" s="46"/>
      <c r="H55401" s="103"/>
      <c r="AD55401" s="99"/>
      <c r="AF55401" s="46"/>
      <c r="AM55401" s="121"/>
      <c r="AO55401" s="46"/>
    </row>
    <row r="55402" spans="1:41" s="60" customFormat="1" hidden="1" x14ac:dyDescent="0.35">
      <c r="A55402" s="46"/>
      <c r="H55402" s="103"/>
      <c r="AD55402" s="99"/>
      <c r="AF55402" s="46"/>
      <c r="AM55402" s="121"/>
      <c r="AO55402" s="46"/>
    </row>
    <row r="55403" spans="1:41" s="60" customFormat="1" hidden="1" x14ac:dyDescent="0.35">
      <c r="A55403" s="46"/>
      <c r="H55403" s="103"/>
      <c r="AD55403" s="99"/>
      <c r="AF55403" s="46"/>
      <c r="AM55403" s="121"/>
      <c r="AO55403" s="46"/>
    </row>
    <row r="55404" spans="1:41" s="60" customFormat="1" hidden="1" x14ac:dyDescent="0.35">
      <c r="A55404" s="46"/>
      <c r="H55404" s="103"/>
      <c r="AD55404" s="99"/>
      <c r="AF55404" s="46"/>
      <c r="AM55404" s="121"/>
      <c r="AO55404" s="46"/>
    </row>
    <row r="55405" spans="1:41" s="60" customFormat="1" hidden="1" x14ac:dyDescent="0.35">
      <c r="A55405" s="46"/>
      <c r="H55405" s="103"/>
      <c r="AD55405" s="99"/>
      <c r="AF55405" s="46"/>
      <c r="AM55405" s="121"/>
      <c r="AO55405" s="46"/>
    </row>
    <row r="55406" spans="1:41" s="60" customFormat="1" hidden="1" x14ac:dyDescent="0.35">
      <c r="A55406" s="46"/>
      <c r="H55406" s="103"/>
      <c r="AD55406" s="99"/>
      <c r="AF55406" s="46"/>
      <c r="AM55406" s="121"/>
      <c r="AO55406" s="46"/>
    </row>
    <row r="55407" spans="1:41" s="60" customFormat="1" hidden="1" x14ac:dyDescent="0.35">
      <c r="A55407" s="46"/>
      <c r="H55407" s="103"/>
      <c r="AD55407" s="99"/>
      <c r="AF55407" s="46"/>
      <c r="AM55407" s="121"/>
      <c r="AO55407" s="46"/>
    </row>
    <row r="55408" spans="1:41" s="60" customFormat="1" hidden="1" x14ac:dyDescent="0.35">
      <c r="A55408" s="46"/>
      <c r="H55408" s="103"/>
      <c r="AD55408" s="99"/>
      <c r="AF55408" s="46"/>
      <c r="AM55408" s="121"/>
      <c r="AO55408" s="46"/>
    </row>
    <row r="55409" spans="1:41" s="60" customFormat="1" hidden="1" x14ac:dyDescent="0.35">
      <c r="A55409" s="46"/>
      <c r="H55409" s="103"/>
      <c r="AD55409" s="99"/>
      <c r="AF55409" s="46"/>
      <c r="AM55409" s="121"/>
      <c r="AO55409" s="46"/>
    </row>
    <row r="55410" spans="1:41" s="60" customFormat="1" hidden="1" x14ac:dyDescent="0.35">
      <c r="A55410" s="46"/>
      <c r="H55410" s="103"/>
      <c r="AD55410" s="99"/>
      <c r="AF55410" s="46"/>
      <c r="AM55410" s="121"/>
      <c r="AO55410" s="46"/>
    </row>
    <row r="55411" spans="1:41" s="60" customFormat="1" hidden="1" x14ac:dyDescent="0.35">
      <c r="A55411" s="46"/>
      <c r="H55411" s="103"/>
      <c r="AD55411" s="99"/>
      <c r="AF55411" s="46"/>
      <c r="AM55411" s="121"/>
      <c r="AO55411" s="46"/>
    </row>
    <row r="55412" spans="1:41" s="60" customFormat="1" hidden="1" x14ac:dyDescent="0.35">
      <c r="A55412" s="46"/>
      <c r="H55412" s="103"/>
      <c r="AD55412" s="99"/>
      <c r="AF55412" s="46"/>
      <c r="AM55412" s="121"/>
      <c r="AO55412" s="46"/>
    </row>
    <row r="55413" spans="1:41" s="60" customFormat="1" hidden="1" x14ac:dyDescent="0.35">
      <c r="A55413" s="46"/>
      <c r="H55413" s="103"/>
      <c r="AD55413" s="99"/>
      <c r="AF55413" s="46"/>
      <c r="AM55413" s="121"/>
      <c r="AO55413" s="46"/>
    </row>
    <row r="55414" spans="1:41" s="60" customFormat="1" hidden="1" x14ac:dyDescent="0.35">
      <c r="A55414" s="46"/>
      <c r="H55414" s="103"/>
      <c r="AD55414" s="99"/>
      <c r="AF55414" s="46"/>
      <c r="AM55414" s="121"/>
      <c r="AO55414" s="46"/>
    </row>
    <row r="55415" spans="1:41" s="60" customFormat="1" hidden="1" x14ac:dyDescent="0.35">
      <c r="A55415" s="46"/>
      <c r="H55415" s="103"/>
      <c r="AD55415" s="99"/>
      <c r="AF55415" s="46"/>
      <c r="AM55415" s="121"/>
      <c r="AO55415" s="46"/>
    </row>
    <row r="55416" spans="1:41" s="60" customFormat="1" hidden="1" x14ac:dyDescent="0.35">
      <c r="A55416" s="46"/>
      <c r="H55416" s="103"/>
      <c r="AD55416" s="99"/>
      <c r="AF55416" s="46"/>
      <c r="AM55416" s="121"/>
      <c r="AO55416" s="46"/>
    </row>
    <row r="55417" spans="1:41" s="60" customFormat="1" hidden="1" x14ac:dyDescent="0.35">
      <c r="A55417" s="46"/>
      <c r="H55417" s="103"/>
      <c r="AD55417" s="99"/>
      <c r="AF55417" s="46"/>
      <c r="AM55417" s="121"/>
      <c r="AO55417" s="46"/>
    </row>
    <row r="55418" spans="1:41" s="60" customFormat="1" hidden="1" x14ac:dyDescent="0.35">
      <c r="A55418" s="46"/>
      <c r="H55418" s="103"/>
      <c r="AD55418" s="99"/>
      <c r="AF55418" s="46"/>
      <c r="AM55418" s="121"/>
      <c r="AO55418" s="46"/>
    </row>
    <row r="55419" spans="1:41" s="60" customFormat="1" hidden="1" x14ac:dyDescent="0.35">
      <c r="A55419" s="46"/>
      <c r="H55419" s="103"/>
      <c r="AD55419" s="99"/>
      <c r="AF55419" s="46"/>
      <c r="AM55419" s="121"/>
      <c r="AO55419" s="46"/>
    </row>
    <row r="55420" spans="1:41" s="60" customFormat="1" hidden="1" x14ac:dyDescent="0.35">
      <c r="A55420" s="46"/>
      <c r="H55420" s="103"/>
      <c r="AD55420" s="99"/>
      <c r="AF55420" s="46"/>
      <c r="AM55420" s="121"/>
      <c r="AO55420" s="46"/>
    </row>
    <row r="55421" spans="1:41" s="60" customFormat="1" hidden="1" x14ac:dyDescent="0.35">
      <c r="A55421" s="46"/>
      <c r="H55421" s="103"/>
      <c r="AD55421" s="99"/>
      <c r="AF55421" s="46"/>
      <c r="AM55421" s="121"/>
      <c r="AO55421" s="46"/>
    </row>
    <row r="55422" spans="1:41" s="60" customFormat="1" hidden="1" x14ac:dyDescent="0.35">
      <c r="A55422" s="46"/>
      <c r="H55422" s="103"/>
      <c r="AD55422" s="99"/>
      <c r="AF55422" s="46"/>
      <c r="AM55422" s="121"/>
      <c r="AO55422" s="46"/>
    </row>
    <row r="55423" spans="1:41" s="60" customFormat="1" hidden="1" x14ac:dyDescent="0.35">
      <c r="A55423" s="46"/>
      <c r="H55423" s="103"/>
      <c r="AD55423" s="99"/>
      <c r="AF55423" s="46"/>
      <c r="AM55423" s="121"/>
      <c r="AO55423" s="46"/>
    </row>
    <row r="55424" spans="1:41" s="60" customFormat="1" hidden="1" x14ac:dyDescent="0.35">
      <c r="A55424" s="46"/>
      <c r="H55424" s="103"/>
      <c r="AD55424" s="99"/>
      <c r="AF55424" s="46"/>
      <c r="AM55424" s="121"/>
      <c r="AO55424" s="46"/>
    </row>
    <row r="55425" spans="1:41" s="60" customFormat="1" hidden="1" x14ac:dyDescent="0.35">
      <c r="A55425" s="46"/>
      <c r="H55425" s="103"/>
      <c r="AD55425" s="99"/>
      <c r="AF55425" s="46"/>
      <c r="AM55425" s="121"/>
      <c r="AO55425" s="46"/>
    </row>
    <row r="55426" spans="1:41" s="60" customFormat="1" hidden="1" x14ac:dyDescent="0.35">
      <c r="A55426" s="46"/>
      <c r="H55426" s="103"/>
      <c r="AD55426" s="99"/>
      <c r="AF55426" s="46"/>
      <c r="AM55426" s="121"/>
      <c r="AO55426" s="46"/>
    </row>
    <row r="55427" spans="1:41" s="60" customFormat="1" hidden="1" x14ac:dyDescent="0.35">
      <c r="A55427" s="46"/>
      <c r="H55427" s="103"/>
      <c r="AD55427" s="99"/>
      <c r="AF55427" s="46"/>
      <c r="AM55427" s="121"/>
      <c r="AO55427" s="46"/>
    </row>
    <row r="55428" spans="1:41" s="60" customFormat="1" hidden="1" x14ac:dyDescent="0.35">
      <c r="A55428" s="46"/>
      <c r="H55428" s="103"/>
      <c r="AD55428" s="99"/>
      <c r="AF55428" s="46"/>
      <c r="AM55428" s="121"/>
      <c r="AO55428" s="46"/>
    </row>
    <row r="55429" spans="1:41" s="60" customFormat="1" hidden="1" x14ac:dyDescent="0.35">
      <c r="A55429" s="46"/>
      <c r="H55429" s="103"/>
      <c r="AD55429" s="99"/>
      <c r="AF55429" s="46"/>
      <c r="AM55429" s="121"/>
      <c r="AO55429" s="46"/>
    </row>
    <row r="55430" spans="1:41" s="60" customFormat="1" hidden="1" x14ac:dyDescent="0.35">
      <c r="A55430" s="46"/>
      <c r="H55430" s="103"/>
      <c r="AD55430" s="99"/>
      <c r="AF55430" s="46"/>
      <c r="AM55430" s="121"/>
      <c r="AO55430" s="46"/>
    </row>
    <row r="55431" spans="1:41" s="60" customFormat="1" hidden="1" x14ac:dyDescent="0.35">
      <c r="A55431" s="46"/>
      <c r="H55431" s="103"/>
      <c r="AD55431" s="99"/>
      <c r="AF55431" s="46"/>
      <c r="AM55431" s="121"/>
      <c r="AO55431" s="46"/>
    </row>
    <row r="55432" spans="1:41" s="60" customFormat="1" hidden="1" x14ac:dyDescent="0.35">
      <c r="A55432" s="46"/>
      <c r="H55432" s="103"/>
      <c r="AD55432" s="99"/>
      <c r="AF55432" s="46"/>
      <c r="AM55432" s="121"/>
      <c r="AO55432" s="46"/>
    </row>
    <row r="55433" spans="1:41" s="60" customFormat="1" hidden="1" x14ac:dyDescent="0.35">
      <c r="A55433" s="46"/>
      <c r="H55433" s="103"/>
      <c r="AD55433" s="99"/>
      <c r="AF55433" s="46"/>
      <c r="AM55433" s="121"/>
      <c r="AO55433" s="46"/>
    </row>
    <row r="55434" spans="1:41" s="60" customFormat="1" hidden="1" x14ac:dyDescent="0.35">
      <c r="A55434" s="46"/>
      <c r="H55434" s="103"/>
      <c r="AD55434" s="99"/>
      <c r="AF55434" s="46"/>
      <c r="AM55434" s="121"/>
      <c r="AO55434" s="46"/>
    </row>
    <row r="55435" spans="1:41" s="60" customFormat="1" hidden="1" x14ac:dyDescent="0.35">
      <c r="A55435" s="46"/>
      <c r="H55435" s="103"/>
      <c r="AD55435" s="99"/>
      <c r="AF55435" s="46"/>
      <c r="AM55435" s="121"/>
      <c r="AO55435" s="46"/>
    </row>
    <row r="55436" spans="1:41" s="60" customFormat="1" hidden="1" x14ac:dyDescent="0.35">
      <c r="A55436" s="46"/>
      <c r="H55436" s="103"/>
      <c r="AD55436" s="99"/>
      <c r="AF55436" s="46"/>
      <c r="AM55436" s="121"/>
      <c r="AO55436" s="46"/>
    </row>
    <row r="55437" spans="1:41" s="60" customFormat="1" hidden="1" x14ac:dyDescent="0.35">
      <c r="A55437" s="46"/>
      <c r="H55437" s="103"/>
      <c r="AD55437" s="99"/>
      <c r="AF55437" s="46"/>
      <c r="AM55437" s="121"/>
      <c r="AO55437" s="46"/>
    </row>
    <row r="55438" spans="1:41" s="60" customFormat="1" hidden="1" x14ac:dyDescent="0.35">
      <c r="A55438" s="46"/>
      <c r="H55438" s="103"/>
      <c r="AD55438" s="99"/>
      <c r="AF55438" s="46"/>
      <c r="AM55438" s="121"/>
      <c r="AO55438" s="46"/>
    </row>
    <row r="55439" spans="1:41" s="60" customFormat="1" hidden="1" x14ac:dyDescent="0.35">
      <c r="A55439" s="46"/>
      <c r="H55439" s="103"/>
      <c r="AD55439" s="99"/>
      <c r="AF55439" s="46"/>
      <c r="AM55439" s="121"/>
      <c r="AO55439" s="46"/>
    </row>
    <row r="55440" spans="1:41" s="60" customFormat="1" hidden="1" x14ac:dyDescent="0.35">
      <c r="A55440" s="46"/>
      <c r="H55440" s="103"/>
      <c r="AD55440" s="99"/>
      <c r="AF55440" s="46"/>
      <c r="AM55440" s="121"/>
      <c r="AO55440" s="46"/>
    </row>
    <row r="55441" spans="1:41" s="60" customFormat="1" hidden="1" x14ac:dyDescent="0.35">
      <c r="A55441" s="46"/>
      <c r="H55441" s="103"/>
      <c r="AD55441" s="99"/>
      <c r="AF55441" s="46"/>
      <c r="AM55441" s="121"/>
      <c r="AO55441" s="46"/>
    </row>
    <row r="55442" spans="1:41" s="60" customFormat="1" hidden="1" x14ac:dyDescent="0.35">
      <c r="A55442" s="46"/>
      <c r="H55442" s="103"/>
      <c r="AD55442" s="99"/>
      <c r="AF55442" s="46"/>
      <c r="AM55442" s="121"/>
      <c r="AO55442" s="46"/>
    </row>
    <row r="55443" spans="1:41" s="60" customFormat="1" hidden="1" x14ac:dyDescent="0.35">
      <c r="A55443" s="46"/>
      <c r="H55443" s="103"/>
      <c r="AD55443" s="99"/>
      <c r="AF55443" s="46"/>
      <c r="AM55443" s="121"/>
      <c r="AO55443" s="46"/>
    </row>
    <row r="55444" spans="1:41" s="60" customFormat="1" hidden="1" x14ac:dyDescent="0.35">
      <c r="A55444" s="46"/>
      <c r="H55444" s="103"/>
      <c r="AD55444" s="99"/>
      <c r="AF55444" s="46"/>
      <c r="AM55444" s="121"/>
      <c r="AO55444" s="46"/>
    </row>
    <row r="55445" spans="1:41" s="60" customFormat="1" hidden="1" x14ac:dyDescent="0.35">
      <c r="A55445" s="46"/>
      <c r="H55445" s="103"/>
      <c r="AD55445" s="99"/>
      <c r="AF55445" s="46"/>
      <c r="AM55445" s="121"/>
      <c r="AO55445" s="46"/>
    </row>
    <row r="55446" spans="1:41" s="60" customFormat="1" hidden="1" x14ac:dyDescent="0.35">
      <c r="A55446" s="46"/>
      <c r="H55446" s="103"/>
      <c r="AD55446" s="99"/>
      <c r="AF55446" s="46"/>
      <c r="AM55446" s="121"/>
      <c r="AO55446" s="46"/>
    </row>
    <row r="55447" spans="1:41" s="60" customFormat="1" hidden="1" x14ac:dyDescent="0.35">
      <c r="A55447" s="46"/>
      <c r="H55447" s="103"/>
      <c r="AD55447" s="99"/>
      <c r="AF55447" s="46"/>
      <c r="AM55447" s="121"/>
      <c r="AO55447" s="46"/>
    </row>
    <row r="55448" spans="1:41" s="60" customFormat="1" hidden="1" x14ac:dyDescent="0.35">
      <c r="A55448" s="46"/>
      <c r="H55448" s="103"/>
      <c r="AD55448" s="99"/>
      <c r="AF55448" s="46"/>
      <c r="AM55448" s="121"/>
      <c r="AO55448" s="46"/>
    </row>
    <row r="55449" spans="1:41" s="60" customFormat="1" hidden="1" x14ac:dyDescent="0.35">
      <c r="A55449" s="46"/>
      <c r="H55449" s="103"/>
      <c r="AD55449" s="99"/>
      <c r="AF55449" s="46"/>
      <c r="AM55449" s="121"/>
      <c r="AO55449" s="46"/>
    </row>
    <row r="55450" spans="1:41" s="60" customFormat="1" hidden="1" x14ac:dyDescent="0.35">
      <c r="A55450" s="46"/>
      <c r="H55450" s="103"/>
      <c r="AD55450" s="99"/>
      <c r="AF55450" s="46"/>
      <c r="AM55450" s="121"/>
      <c r="AO55450" s="46"/>
    </row>
    <row r="55451" spans="1:41" s="60" customFormat="1" hidden="1" x14ac:dyDescent="0.35">
      <c r="A55451" s="46"/>
      <c r="H55451" s="103"/>
      <c r="AD55451" s="99"/>
      <c r="AF55451" s="46"/>
      <c r="AM55451" s="121"/>
      <c r="AO55451" s="46"/>
    </row>
    <row r="55452" spans="1:41" s="60" customFormat="1" hidden="1" x14ac:dyDescent="0.35">
      <c r="A55452" s="46"/>
      <c r="H55452" s="103"/>
      <c r="AD55452" s="99"/>
      <c r="AF55452" s="46"/>
      <c r="AM55452" s="121"/>
      <c r="AO55452" s="46"/>
    </row>
    <row r="55453" spans="1:41" s="60" customFormat="1" hidden="1" x14ac:dyDescent="0.35">
      <c r="A55453" s="46"/>
      <c r="H55453" s="103"/>
      <c r="AD55453" s="99"/>
      <c r="AF55453" s="46"/>
      <c r="AM55453" s="121"/>
      <c r="AO55453" s="46"/>
    </row>
    <row r="55454" spans="1:41" s="60" customFormat="1" hidden="1" x14ac:dyDescent="0.35">
      <c r="A55454" s="46"/>
      <c r="H55454" s="103"/>
      <c r="AD55454" s="99"/>
      <c r="AF55454" s="46"/>
      <c r="AM55454" s="121"/>
      <c r="AO55454" s="46"/>
    </row>
    <row r="55455" spans="1:41" s="60" customFormat="1" hidden="1" x14ac:dyDescent="0.35">
      <c r="A55455" s="46"/>
      <c r="H55455" s="103"/>
      <c r="AD55455" s="99"/>
      <c r="AF55455" s="46"/>
      <c r="AM55455" s="121"/>
      <c r="AO55455" s="46"/>
    </row>
    <row r="55456" spans="1:41" s="60" customFormat="1" hidden="1" x14ac:dyDescent="0.35">
      <c r="A55456" s="46"/>
      <c r="H55456" s="103"/>
      <c r="AD55456" s="99"/>
      <c r="AF55456" s="46"/>
      <c r="AM55456" s="121"/>
      <c r="AO55456" s="46"/>
    </row>
    <row r="55457" spans="1:41" s="60" customFormat="1" hidden="1" x14ac:dyDescent="0.35">
      <c r="A55457" s="46"/>
      <c r="H55457" s="103"/>
      <c r="AD55457" s="99"/>
      <c r="AF55457" s="46"/>
      <c r="AM55457" s="121"/>
      <c r="AO55457" s="46"/>
    </row>
    <row r="55458" spans="1:41" s="60" customFormat="1" hidden="1" x14ac:dyDescent="0.35">
      <c r="A55458" s="46"/>
      <c r="H55458" s="103"/>
      <c r="AD55458" s="99"/>
      <c r="AF55458" s="46"/>
      <c r="AM55458" s="121"/>
      <c r="AO55458" s="46"/>
    </row>
    <row r="55459" spans="1:41" s="60" customFormat="1" hidden="1" x14ac:dyDescent="0.35">
      <c r="A55459" s="46"/>
      <c r="H55459" s="103"/>
      <c r="AD55459" s="99"/>
      <c r="AF55459" s="46"/>
      <c r="AM55459" s="121"/>
      <c r="AO55459" s="46"/>
    </row>
    <row r="55460" spans="1:41" s="60" customFormat="1" hidden="1" x14ac:dyDescent="0.35">
      <c r="A55460" s="46"/>
      <c r="H55460" s="103"/>
      <c r="AD55460" s="99"/>
      <c r="AF55460" s="46"/>
      <c r="AM55460" s="121"/>
      <c r="AO55460" s="46"/>
    </row>
    <row r="55461" spans="1:41" s="60" customFormat="1" hidden="1" x14ac:dyDescent="0.35">
      <c r="A55461" s="46"/>
      <c r="H55461" s="103"/>
      <c r="AD55461" s="99"/>
      <c r="AF55461" s="46"/>
      <c r="AM55461" s="121"/>
      <c r="AO55461" s="46"/>
    </row>
    <row r="55462" spans="1:41" s="60" customFormat="1" hidden="1" x14ac:dyDescent="0.35">
      <c r="A55462" s="46"/>
      <c r="H55462" s="103"/>
      <c r="AD55462" s="99"/>
      <c r="AF55462" s="46"/>
      <c r="AM55462" s="121"/>
      <c r="AO55462" s="46"/>
    </row>
    <row r="55463" spans="1:41" s="60" customFormat="1" hidden="1" x14ac:dyDescent="0.35">
      <c r="A55463" s="46"/>
      <c r="H55463" s="103"/>
      <c r="AD55463" s="99"/>
      <c r="AF55463" s="46"/>
      <c r="AM55463" s="121"/>
      <c r="AO55463" s="46"/>
    </row>
    <row r="55464" spans="1:41" s="60" customFormat="1" hidden="1" x14ac:dyDescent="0.35">
      <c r="A55464" s="46"/>
      <c r="H55464" s="103"/>
      <c r="AD55464" s="99"/>
      <c r="AF55464" s="46"/>
      <c r="AM55464" s="121"/>
      <c r="AO55464" s="46"/>
    </row>
    <row r="55465" spans="1:41" s="60" customFormat="1" hidden="1" x14ac:dyDescent="0.35">
      <c r="A55465" s="46"/>
      <c r="H55465" s="103"/>
      <c r="AD55465" s="99"/>
      <c r="AF55465" s="46"/>
      <c r="AM55465" s="121"/>
      <c r="AO55465" s="46"/>
    </row>
    <row r="55466" spans="1:41" s="60" customFormat="1" hidden="1" x14ac:dyDescent="0.35">
      <c r="A55466" s="46"/>
      <c r="H55466" s="103"/>
      <c r="AD55466" s="99"/>
      <c r="AF55466" s="46"/>
      <c r="AM55466" s="121"/>
      <c r="AO55466" s="46"/>
    </row>
    <row r="55467" spans="1:41" s="60" customFormat="1" hidden="1" x14ac:dyDescent="0.35">
      <c r="A55467" s="46"/>
      <c r="H55467" s="103"/>
      <c r="AD55467" s="99"/>
      <c r="AF55467" s="46"/>
      <c r="AM55467" s="121"/>
      <c r="AO55467" s="46"/>
    </row>
    <row r="55468" spans="1:41" s="60" customFormat="1" hidden="1" x14ac:dyDescent="0.35">
      <c r="A55468" s="46"/>
      <c r="H55468" s="103"/>
      <c r="AD55468" s="99"/>
      <c r="AF55468" s="46"/>
      <c r="AM55468" s="121"/>
      <c r="AO55468" s="46"/>
    </row>
    <row r="55469" spans="1:41" s="60" customFormat="1" hidden="1" x14ac:dyDescent="0.35">
      <c r="A55469" s="46"/>
      <c r="H55469" s="103"/>
      <c r="AD55469" s="99"/>
      <c r="AF55469" s="46"/>
      <c r="AM55469" s="121"/>
      <c r="AO55469" s="46"/>
    </row>
    <row r="55470" spans="1:41" s="60" customFormat="1" hidden="1" x14ac:dyDescent="0.35">
      <c r="A55470" s="46"/>
      <c r="H55470" s="103"/>
      <c r="AD55470" s="99"/>
      <c r="AF55470" s="46"/>
      <c r="AM55470" s="121"/>
      <c r="AO55470" s="46"/>
    </row>
    <row r="55471" spans="1:41" s="60" customFormat="1" hidden="1" x14ac:dyDescent="0.35">
      <c r="A55471" s="46"/>
      <c r="H55471" s="103"/>
      <c r="AD55471" s="99"/>
      <c r="AF55471" s="46"/>
      <c r="AM55471" s="121"/>
      <c r="AO55471" s="46"/>
    </row>
    <row r="55472" spans="1:41" s="60" customFormat="1" hidden="1" x14ac:dyDescent="0.35">
      <c r="A55472" s="46"/>
      <c r="H55472" s="103"/>
      <c r="AD55472" s="99"/>
      <c r="AF55472" s="46"/>
      <c r="AM55472" s="121"/>
      <c r="AO55472" s="46"/>
    </row>
    <row r="55473" spans="1:41" s="60" customFormat="1" hidden="1" x14ac:dyDescent="0.35">
      <c r="A55473" s="46"/>
      <c r="H55473" s="103"/>
      <c r="AD55473" s="99"/>
      <c r="AF55473" s="46"/>
      <c r="AM55473" s="121"/>
      <c r="AO55473" s="46"/>
    </row>
    <row r="55474" spans="1:41" s="60" customFormat="1" hidden="1" x14ac:dyDescent="0.35">
      <c r="A55474" s="46"/>
      <c r="H55474" s="103"/>
      <c r="AD55474" s="99"/>
      <c r="AF55474" s="46"/>
      <c r="AM55474" s="121"/>
      <c r="AO55474" s="46"/>
    </row>
    <row r="55475" spans="1:41" s="60" customFormat="1" hidden="1" x14ac:dyDescent="0.35">
      <c r="A55475" s="46"/>
      <c r="H55475" s="103"/>
      <c r="AD55475" s="99"/>
      <c r="AF55475" s="46"/>
      <c r="AM55475" s="121"/>
      <c r="AO55475" s="46"/>
    </row>
    <row r="55476" spans="1:41" s="60" customFormat="1" hidden="1" x14ac:dyDescent="0.35">
      <c r="A55476" s="46"/>
      <c r="H55476" s="103"/>
      <c r="AD55476" s="99"/>
      <c r="AF55476" s="46"/>
      <c r="AM55476" s="121"/>
      <c r="AO55476" s="46"/>
    </row>
    <row r="55477" spans="1:41" s="60" customFormat="1" hidden="1" x14ac:dyDescent="0.35">
      <c r="A55477" s="46"/>
      <c r="H55477" s="103"/>
      <c r="AD55477" s="99"/>
      <c r="AF55477" s="46"/>
      <c r="AM55477" s="121"/>
      <c r="AO55477" s="46"/>
    </row>
    <row r="55478" spans="1:41" s="60" customFormat="1" hidden="1" x14ac:dyDescent="0.35">
      <c r="A55478" s="46"/>
      <c r="H55478" s="103"/>
      <c r="AD55478" s="99"/>
      <c r="AF55478" s="46"/>
      <c r="AM55478" s="121"/>
      <c r="AO55478" s="46"/>
    </row>
    <row r="55479" spans="1:41" s="60" customFormat="1" hidden="1" x14ac:dyDescent="0.35">
      <c r="A55479" s="46"/>
      <c r="H55479" s="103"/>
      <c r="AD55479" s="99"/>
      <c r="AF55479" s="46"/>
      <c r="AM55479" s="121"/>
      <c r="AO55479" s="46"/>
    </row>
    <row r="55480" spans="1:41" s="60" customFormat="1" hidden="1" x14ac:dyDescent="0.35">
      <c r="A55480" s="46"/>
      <c r="H55480" s="103"/>
      <c r="AD55480" s="99"/>
      <c r="AF55480" s="46"/>
      <c r="AM55480" s="121"/>
      <c r="AO55480" s="46"/>
    </row>
    <row r="55481" spans="1:41" s="60" customFormat="1" hidden="1" x14ac:dyDescent="0.35">
      <c r="A55481" s="46"/>
      <c r="H55481" s="103"/>
      <c r="AD55481" s="99"/>
      <c r="AF55481" s="46"/>
      <c r="AM55481" s="121"/>
      <c r="AO55481" s="46"/>
    </row>
    <row r="55482" spans="1:41" s="60" customFormat="1" hidden="1" x14ac:dyDescent="0.35">
      <c r="A55482" s="46"/>
      <c r="H55482" s="103"/>
      <c r="AD55482" s="99"/>
      <c r="AF55482" s="46"/>
      <c r="AM55482" s="121"/>
      <c r="AO55482" s="46"/>
    </row>
    <row r="55483" spans="1:41" s="60" customFormat="1" hidden="1" x14ac:dyDescent="0.35">
      <c r="A55483" s="46"/>
      <c r="H55483" s="103"/>
      <c r="AD55483" s="99"/>
      <c r="AF55483" s="46"/>
      <c r="AM55483" s="121"/>
      <c r="AO55483" s="46"/>
    </row>
    <row r="55484" spans="1:41" s="60" customFormat="1" hidden="1" x14ac:dyDescent="0.35">
      <c r="A55484" s="46"/>
      <c r="H55484" s="103"/>
      <c r="AD55484" s="99"/>
      <c r="AF55484" s="46"/>
      <c r="AM55484" s="121"/>
      <c r="AO55484" s="46"/>
    </row>
    <row r="55485" spans="1:41" s="60" customFormat="1" hidden="1" x14ac:dyDescent="0.35">
      <c r="A55485" s="46"/>
      <c r="H55485" s="103"/>
      <c r="AD55485" s="99"/>
      <c r="AF55485" s="46"/>
      <c r="AM55485" s="121"/>
      <c r="AO55485" s="46"/>
    </row>
    <row r="55486" spans="1:41" s="60" customFormat="1" hidden="1" x14ac:dyDescent="0.35">
      <c r="A55486" s="46"/>
      <c r="H55486" s="103"/>
      <c r="AD55486" s="99"/>
      <c r="AF55486" s="46"/>
      <c r="AM55486" s="121"/>
      <c r="AO55486" s="46"/>
    </row>
    <row r="55487" spans="1:41" s="60" customFormat="1" hidden="1" x14ac:dyDescent="0.35">
      <c r="A55487" s="46"/>
      <c r="H55487" s="103"/>
      <c r="AD55487" s="99"/>
      <c r="AF55487" s="46"/>
      <c r="AM55487" s="121"/>
      <c r="AO55487" s="46"/>
    </row>
    <row r="55488" spans="1:41" s="60" customFormat="1" hidden="1" x14ac:dyDescent="0.35">
      <c r="A55488" s="46"/>
      <c r="H55488" s="103"/>
      <c r="AD55488" s="99"/>
      <c r="AF55488" s="46"/>
      <c r="AM55488" s="121"/>
      <c r="AO55488" s="46"/>
    </row>
    <row r="55489" spans="1:41" s="60" customFormat="1" hidden="1" x14ac:dyDescent="0.35">
      <c r="A55489" s="46"/>
      <c r="H55489" s="103"/>
      <c r="AD55489" s="99"/>
      <c r="AF55489" s="46"/>
      <c r="AM55489" s="121"/>
      <c r="AO55489" s="46"/>
    </row>
    <row r="55490" spans="1:41" s="60" customFormat="1" hidden="1" x14ac:dyDescent="0.35">
      <c r="A55490" s="46"/>
      <c r="H55490" s="103"/>
      <c r="AD55490" s="99"/>
      <c r="AF55490" s="46"/>
      <c r="AM55490" s="121"/>
      <c r="AO55490" s="46"/>
    </row>
    <row r="55491" spans="1:41" s="60" customFormat="1" hidden="1" x14ac:dyDescent="0.35">
      <c r="A55491" s="46"/>
      <c r="H55491" s="103"/>
      <c r="AD55491" s="99"/>
      <c r="AF55491" s="46"/>
      <c r="AM55491" s="121"/>
      <c r="AO55491" s="46"/>
    </row>
    <row r="55492" spans="1:41" s="60" customFormat="1" hidden="1" x14ac:dyDescent="0.35">
      <c r="A55492" s="46"/>
      <c r="H55492" s="103"/>
      <c r="AD55492" s="99"/>
      <c r="AF55492" s="46"/>
      <c r="AM55492" s="121"/>
      <c r="AO55492" s="46"/>
    </row>
    <row r="55493" spans="1:41" s="60" customFormat="1" hidden="1" x14ac:dyDescent="0.35">
      <c r="A55493" s="46"/>
      <c r="H55493" s="103"/>
      <c r="AD55493" s="99"/>
      <c r="AF55493" s="46"/>
      <c r="AM55493" s="121"/>
      <c r="AO55493" s="46"/>
    </row>
    <row r="55494" spans="1:41" s="60" customFormat="1" hidden="1" x14ac:dyDescent="0.35">
      <c r="A55494" s="46"/>
      <c r="H55494" s="103"/>
      <c r="AD55494" s="99"/>
      <c r="AF55494" s="46"/>
      <c r="AM55494" s="121"/>
      <c r="AO55494" s="46"/>
    </row>
    <row r="55495" spans="1:41" s="60" customFormat="1" hidden="1" x14ac:dyDescent="0.35">
      <c r="A55495" s="46"/>
      <c r="H55495" s="103"/>
      <c r="AD55495" s="99"/>
      <c r="AF55495" s="46"/>
      <c r="AM55495" s="121"/>
      <c r="AO55495" s="46"/>
    </row>
    <row r="55496" spans="1:41" s="60" customFormat="1" hidden="1" x14ac:dyDescent="0.35">
      <c r="A55496" s="46"/>
      <c r="H55496" s="103"/>
      <c r="AD55496" s="99"/>
      <c r="AF55496" s="46"/>
      <c r="AM55496" s="121"/>
      <c r="AO55496" s="46"/>
    </row>
    <row r="55497" spans="1:41" s="60" customFormat="1" hidden="1" x14ac:dyDescent="0.35">
      <c r="A55497" s="46"/>
      <c r="H55497" s="103"/>
      <c r="AD55497" s="99"/>
      <c r="AF55497" s="46"/>
      <c r="AM55497" s="121"/>
      <c r="AO55497" s="46"/>
    </row>
    <row r="55498" spans="1:41" s="60" customFormat="1" hidden="1" x14ac:dyDescent="0.35">
      <c r="A55498" s="46"/>
      <c r="H55498" s="103"/>
      <c r="AD55498" s="99"/>
      <c r="AF55498" s="46"/>
      <c r="AM55498" s="121"/>
      <c r="AO55498" s="46"/>
    </row>
    <row r="55499" spans="1:41" s="60" customFormat="1" hidden="1" x14ac:dyDescent="0.35">
      <c r="A55499" s="46"/>
      <c r="H55499" s="103"/>
      <c r="AD55499" s="99"/>
      <c r="AF55499" s="46"/>
      <c r="AM55499" s="121"/>
      <c r="AO55499" s="46"/>
    </row>
    <row r="55500" spans="1:41" s="60" customFormat="1" hidden="1" x14ac:dyDescent="0.35">
      <c r="A55500" s="46"/>
      <c r="H55500" s="103"/>
      <c r="AD55500" s="99"/>
      <c r="AF55500" s="46"/>
      <c r="AM55500" s="121"/>
      <c r="AO55500" s="46"/>
    </row>
    <row r="55501" spans="1:41" s="60" customFormat="1" hidden="1" x14ac:dyDescent="0.35">
      <c r="A55501" s="46"/>
      <c r="H55501" s="103"/>
      <c r="AD55501" s="99"/>
      <c r="AF55501" s="46"/>
      <c r="AM55501" s="121"/>
      <c r="AO55501" s="46"/>
    </row>
    <row r="55502" spans="1:41" s="60" customFormat="1" hidden="1" x14ac:dyDescent="0.35">
      <c r="A55502" s="46"/>
      <c r="H55502" s="103"/>
      <c r="AD55502" s="99"/>
      <c r="AF55502" s="46"/>
      <c r="AM55502" s="121"/>
      <c r="AO55502" s="46"/>
    </row>
    <row r="55503" spans="1:41" s="60" customFormat="1" hidden="1" x14ac:dyDescent="0.35">
      <c r="A55503" s="46"/>
      <c r="H55503" s="103"/>
      <c r="AD55503" s="99"/>
      <c r="AF55503" s="46"/>
      <c r="AM55503" s="121"/>
      <c r="AO55503" s="46"/>
    </row>
    <row r="55504" spans="1:41" s="60" customFormat="1" hidden="1" x14ac:dyDescent="0.35">
      <c r="A55504" s="46"/>
      <c r="H55504" s="103"/>
      <c r="AD55504" s="99"/>
      <c r="AF55504" s="46"/>
      <c r="AM55504" s="121"/>
      <c r="AO55504" s="46"/>
    </row>
    <row r="55505" spans="1:41" s="60" customFormat="1" hidden="1" x14ac:dyDescent="0.35">
      <c r="A55505" s="46"/>
      <c r="H55505" s="103"/>
      <c r="AD55505" s="99"/>
      <c r="AF55505" s="46"/>
      <c r="AM55505" s="121"/>
      <c r="AO55505" s="46"/>
    </row>
    <row r="55506" spans="1:41" s="60" customFormat="1" hidden="1" x14ac:dyDescent="0.35">
      <c r="A55506" s="46"/>
      <c r="H55506" s="103"/>
      <c r="AD55506" s="99"/>
      <c r="AF55506" s="46"/>
      <c r="AM55506" s="121"/>
      <c r="AO55506" s="46"/>
    </row>
    <row r="55507" spans="1:41" s="60" customFormat="1" hidden="1" x14ac:dyDescent="0.35">
      <c r="A55507" s="46"/>
      <c r="H55507" s="103"/>
      <c r="AD55507" s="99"/>
      <c r="AF55507" s="46"/>
      <c r="AM55507" s="121"/>
      <c r="AO55507" s="46"/>
    </row>
    <row r="55508" spans="1:41" s="60" customFormat="1" hidden="1" x14ac:dyDescent="0.35">
      <c r="A55508" s="46"/>
      <c r="H55508" s="103"/>
      <c r="AD55508" s="99"/>
      <c r="AF55508" s="46"/>
      <c r="AM55508" s="121"/>
      <c r="AO55508" s="46"/>
    </row>
    <row r="55509" spans="1:41" s="60" customFormat="1" hidden="1" x14ac:dyDescent="0.35">
      <c r="A55509" s="46"/>
      <c r="H55509" s="103"/>
      <c r="AD55509" s="99"/>
      <c r="AF55509" s="46"/>
      <c r="AM55509" s="121"/>
      <c r="AO55509" s="46"/>
    </row>
    <row r="55510" spans="1:41" s="60" customFormat="1" hidden="1" x14ac:dyDescent="0.35">
      <c r="A55510" s="46"/>
      <c r="H55510" s="103"/>
      <c r="AD55510" s="99"/>
      <c r="AF55510" s="46"/>
      <c r="AM55510" s="121"/>
      <c r="AO55510" s="46"/>
    </row>
    <row r="55511" spans="1:41" s="60" customFormat="1" hidden="1" x14ac:dyDescent="0.35">
      <c r="A55511" s="46"/>
      <c r="H55511" s="103"/>
      <c r="AD55511" s="99"/>
      <c r="AF55511" s="46"/>
      <c r="AM55511" s="121"/>
      <c r="AO55511" s="46"/>
    </row>
    <row r="55512" spans="1:41" s="60" customFormat="1" hidden="1" x14ac:dyDescent="0.35">
      <c r="A55512" s="46"/>
      <c r="H55512" s="103"/>
      <c r="AD55512" s="99"/>
      <c r="AF55512" s="46"/>
      <c r="AM55512" s="121"/>
      <c r="AO55512" s="46"/>
    </row>
    <row r="55513" spans="1:41" s="60" customFormat="1" hidden="1" x14ac:dyDescent="0.35">
      <c r="A55513" s="46"/>
      <c r="H55513" s="103"/>
      <c r="AD55513" s="99"/>
      <c r="AF55513" s="46"/>
      <c r="AM55513" s="121"/>
      <c r="AO55513" s="46"/>
    </row>
    <row r="55514" spans="1:41" s="60" customFormat="1" hidden="1" x14ac:dyDescent="0.35">
      <c r="A55514" s="46"/>
      <c r="H55514" s="103"/>
      <c r="AD55514" s="99"/>
      <c r="AF55514" s="46"/>
      <c r="AM55514" s="121"/>
      <c r="AO55514" s="46"/>
    </row>
    <row r="55515" spans="1:41" s="60" customFormat="1" hidden="1" x14ac:dyDescent="0.35">
      <c r="A55515" s="46"/>
      <c r="H55515" s="103"/>
      <c r="AD55515" s="99"/>
      <c r="AF55515" s="46"/>
      <c r="AM55515" s="121"/>
      <c r="AO55515" s="46"/>
    </row>
    <row r="55516" spans="1:41" s="60" customFormat="1" hidden="1" x14ac:dyDescent="0.35">
      <c r="A55516" s="46"/>
      <c r="H55516" s="103"/>
      <c r="AD55516" s="99"/>
      <c r="AF55516" s="46"/>
      <c r="AM55516" s="121"/>
      <c r="AO55516" s="46"/>
    </row>
    <row r="55517" spans="1:41" s="60" customFormat="1" hidden="1" x14ac:dyDescent="0.35">
      <c r="A55517" s="46"/>
      <c r="H55517" s="103"/>
      <c r="AD55517" s="99"/>
      <c r="AF55517" s="46"/>
      <c r="AM55517" s="121"/>
      <c r="AO55517" s="46"/>
    </row>
    <row r="55518" spans="1:41" s="60" customFormat="1" hidden="1" x14ac:dyDescent="0.35">
      <c r="A55518" s="46"/>
      <c r="H55518" s="103"/>
      <c r="AD55518" s="99"/>
      <c r="AF55518" s="46"/>
      <c r="AM55518" s="121"/>
      <c r="AO55518" s="46"/>
    </row>
    <row r="55519" spans="1:41" s="60" customFormat="1" hidden="1" x14ac:dyDescent="0.35">
      <c r="A55519" s="46"/>
      <c r="H55519" s="103"/>
      <c r="AD55519" s="99"/>
      <c r="AF55519" s="46"/>
      <c r="AM55519" s="121"/>
      <c r="AO55519" s="46"/>
    </row>
    <row r="55520" spans="1:41" s="60" customFormat="1" hidden="1" x14ac:dyDescent="0.35">
      <c r="A55520" s="46"/>
      <c r="H55520" s="103"/>
      <c r="AD55520" s="99"/>
      <c r="AF55520" s="46"/>
      <c r="AM55520" s="121"/>
      <c r="AO55520" s="46"/>
    </row>
    <row r="55521" spans="1:41" s="60" customFormat="1" hidden="1" x14ac:dyDescent="0.35">
      <c r="A55521" s="46"/>
      <c r="H55521" s="103"/>
      <c r="AD55521" s="99"/>
      <c r="AF55521" s="46"/>
      <c r="AM55521" s="121"/>
      <c r="AO55521" s="46"/>
    </row>
    <row r="55522" spans="1:41" s="60" customFormat="1" hidden="1" x14ac:dyDescent="0.35">
      <c r="A55522" s="46"/>
      <c r="H55522" s="103"/>
      <c r="AD55522" s="99"/>
      <c r="AF55522" s="46"/>
      <c r="AM55522" s="121"/>
      <c r="AO55522" s="46"/>
    </row>
    <row r="55523" spans="1:41" s="60" customFormat="1" hidden="1" x14ac:dyDescent="0.35">
      <c r="A55523" s="46"/>
      <c r="H55523" s="103"/>
      <c r="AD55523" s="99"/>
      <c r="AF55523" s="46"/>
      <c r="AM55523" s="121"/>
      <c r="AO55523" s="46"/>
    </row>
    <row r="55524" spans="1:41" s="60" customFormat="1" hidden="1" x14ac:dyDescent="0.35">
      <c r="A55524" s="46"/>
      <c r="H55524" s="103"/>
      <c r="AD55524" s="99"/>
      <c r="AF55524" s="46"/>
      <c r="AM55524" s="121"/>
      <c r="AO55524" s="46"/>
    </row>
    <row r="55525" spans="1:41" s="60" customFormat="1" hidden="1" x14ac:dyDescent="0.35">
      <c r="A55525" s="46"/>
      <c r="H55525" s="103"/>
      <c r="AD55525" s="99"/>
      <c r="AF55525" s="46"/>
      <c r="AM55525" s="121"/>
      <c r="AO55525" s="46"/>
    </row>
    <row r="55526" spans="1:41" s="60" customFormat="1" hidden="1" x14ac:dyDescent="0.35">
      <c r="A55526" s="46"/>
      <c r="H55526" s="103"/>
      <c r="AD55526" s="99"/>
      <c r="AF55526" s="46"/>
      <c r="AM55526" s="121"/>
      <c r="AO55526" s="46"/>
    </row>
    <row r="55527" spans="1:41" s="60" customFormat="1" hidden="1" x14ac:dyDescent="0.35">
      <c r="A55527" s="46"/>
      <c r="H55527" s="103"/>
      <c r="AD55527" s="99"/>
      <c r="AF55527" s="46"/>
      <c r="AM55527" s="121"/>
      <c r="AO55527" s="46"/>
    </row>
    <row r="55528" spans="1:41" s="60" customFormat="1" hidden="1" x14ac:dyDescent="0.35">
      <c r="A55528" s="46"/>
      <c r="H55528" s="103"/>
      <c r="AD55528" s="99"/>
      <c r="AF55528" s="46"/>
      <c r="AM55528" s="121"/>
      <c r="AO55528" s="46"/>
    </row>
    <row r="55529" spans="1:41" s="60" customFormat="1" hidden="1" x14ac:dyDescent="0.35">
      <c r="A55529" s="46"/>
      <c r="H55529" s="103"/>
      <c r="AD55529" s="99"/>
      <c r="AF55529" s="46"/>
      <c r="AM55529" s="121"/>
      <c r="AO55529" s="46"/>
    </row>
    <row r="55530" spans="1:41" s="60" customFormat="1" hidden="1" x14ac:dyDescent="0.35">
      <c r="A55530" s="46"/>
      <c r="H55530" s="103"/>
      <c r="AD55530" s="99"/>
      <c r="AF55530" s="46"/>
      <c r="AM55530" s="121"/>
      <c r="AO55530" s="46"/>
    </row>
    <row r="55531" spans="1:41" s="60" customFormat="1" hidden="1" x14ac:dyDescent="0.35">
      <c r="A55531" s="46"/>
      <c r="H55531" s="103"/>
      <c r="AD55531" s="99"/>
      <c r="AF55531" s="46"/>
      <c r="AM55531" s="121"/>
      <c r="AO55531" s="46"/>
    </row>
    <row r="55532" spans="1:41" s="60" customFormat="1" hidden="1" x14ac:dyDescent="0.35">
      <c r="A55532" s="46"/>
      <c r="H55532" s="103"/>
      <c r="AD55532" s="99"/>
      <c r="AF55532" s="46"/>
      <c r="AM55532" s="121"/>
      <c r="AO55532" s="46"/>
    </row>
    <row r="55533" spans="1:41" s="60" customFormat="1" hidden="1" x14ac:dyDescent="0.35">
      <c r="A55533" s="46"/>
      <c r="H55533" s="103"/>
      <c r="AD55533" s="99"/>
      <c r="AF55533" s="46"/>
      <c r="AM55533" s="121"/>
      <c r="AO55533" s="46"/>
    </row>
    <row r="55534" spans="1:41" s="60" customFormat="1" hidden="1" x14ac:dyDescent="0.35">
      <c r="A55534" s="46"/>
      <c r="H55534" s="103"/>
      <c r="AD55534" s="99"/>
      <c r="AF55534" s="46"/>
      <c r="AM55534" s="121"/>
      <c r="AO55534" s="46"/>
    </row>
    <row r="55535" spans="1:41" s="60" customFormat="1" hidden="1" x14ac:dyDescent="0.35">
      <c r="A55535" s="46"/>
      <c r="H55535" s="103"/>
      <c r="AD55535" s="99"/>
      <c r="AF55535" s="46"/>
      <c r="AM55535" s="121"/>
      <c r="AO55535" s="46"/>
    </row>
    <row r="55536" spans="1:41" s="60" customFormat="1" hidden="1" x14ac:dyDescent="0.35">
      <c r="A55536" s="46"/>
      <c r="H55536" s="103"/>
      <c r="AD55536" s="99"/>
      <c r="AF55536" s="46"/>
      <c r="AM55536" s="121"/>
      <c r="AO55536" s="46"/>
    </row>
    <row r="55537" spans="1:41" s="60" customFormat="1" hidden="1" x14ac:dyDescent="0.35">
      <c r="A55537" s="46"/>
      <c r="H55537" s="103"/>
      <c r="AD55537" s="99"/>
      <c r="AF55537" s="46"/>
      <c r="AM55537" s="121"/>
      <c r="AO55537" s="46"/>
    </row>
    <row r="55538" spans="1:41" s="60" customFormat="1" hidden="1" x14ac:dyDescent="0.35">
      <c r="A55538" s="46"/>
      <c r="H55538" s="103"/>
      <c r="AD55538" s="99"/>
      <c r="AF55538" s="46"/>
      <c r="AM55538" s="121"/>
      <c r="AO55538" s="46"/>
    </row>
    <row r="55539" spans="1:41" s="60" customFormat="1" hidden="1" x14ac:dyDescent="0.35">
      <c r="A55539" s="46"/>
      <c r="H55539" s="103"/>
      <c r="AD55539" s="99"/>
      <c r="AF55539" s="46"/>
      <c r="AM55539" s="121"/>
      <c r="AO55539" s="46"/>
    </row>
    <row r="55540" spans="1:41" s="60" customFormat="1" hidden="1" x14ac:dyDescent="0.35">
      <c r="A55540" s="46"/>
      <c r="H55540" s="103"/>
      <c r="AD55540" s="99"/>
      <c r="AF55540" s="46"/>
      <c r="AM55540" s="121"/>
      <c r="AO55540" s="46"/>
    </row>
    <row r="55541" spans="1:41" s="60" customFormat="1" hidden="1" x14ac:dyDescent="0.35">
      <c r="A55541" s="46"/>
      <c r="H55541" s="103"/>
      <c r="AD55541" s="99"/>
      <c r="AF55541" s="46"/>
      <c r="AM55541" s="121"/>
      <c r="AO55541" s="46"/>
    </row>
    <row r="55542" spans="1:41" s="60" customFormat="1" hidden="1" x14ac:dyDescent="0.35">
      <c r="A55542" s="46"/>
      <c r="H55542" s="103"/>
      <c r="AD55542" s="99"/>
      <c r="AF55542" s="46"/>
      <c r="AM55542" s="121"/>
      <c r="AO55542" s="46"/>
    </row>
    <row r="55543" spans="1:41" s="60" customFormat="1" hidden="1" x14ac:dyDescent="0.35">
      <c r="A55543" s="46"/>
      <c r="H55543" s="103"/>
      <c r="AD55543" s="99"/>
      <c r="AF55543" s="46"/>
      <c r="AM55543" s="121"/>
      <c r="AO55543" s="46"/>
    </row>
    <row r="55544" spans="1:41" s="60" customFormat="1" hidden="1" x14ac:dyDescent="0.35">
      <c r="A55544" s="46"/>
      <c r="H55544" s="103"/>
      <c r="AD55544" s="99"/>
      <c r="AF55544" s="46"/>
      <c r="AM55544" s="121"/>
      <c r="AO55544" s="46"/>
    </row>
    <row r="55545" spans="1:41" s="60" customFormat="1" hidden="1" x14ac:dyDescent="0.35">
      <c r="A55545" s="46"/>
      <c r="H55545" s="103"/>
      <c r="AD55545" s="99"/>
      <c r="AF55545" s="46"/>
      <c r="AM55545" s="121"/>
      <c r="AO55545" s="46"/>
    </row>
    <row r="55546" spans="1:41" s="60" customFormat="1" hidden="1" x14ac:dyDescent="0.35">
      <c r="A55546" s="46"/>
      <c r="H55546" s="103"/>
      <c r="AD55546" s="99"/>
      <c r="AF55546" s="46"/>
      <c r="AM55546" s="121"/>
      <c r="AO55546" s="46"/>
    </row>
    <row r="55547" spans="1:41" s="60" customFormat="1" hidden="1" x14ac:dyDescent="0.35">
      <c r="A55547" s="46"/>
      <c r="H55547" s="103"/>
      <c r="AD55547" s="99"/>
      <c r="AF55547" s="46"/>
      <c r="AM55547" s="121"/>
      <c r="AO55547" s="46"/>
    </row>
    <row r="55548" spans="1:41" s="60" customFormat="1" hidden="1" x14ac:dyDescent="0.35">
      <c r="A55548" s="46"/>
      <c r="H55548" s="103"/>
      <c r="AD55548" s="99"/>
      <c r="AF55548" s="46"/>
      <c r="AM55548" s="121"/>
      <c r="AO55548" s="46"/>
    </row>
    <row r="55549" spans="1:41" s="60" customFormat="1" hidden="1" x14ac:dyDescent="0.35">
      <c r="A55549" s="46"/>
      <c r="H55549" s="103"/>
      <c r="AD55549" s="99"/>
      <c r="AF55549" s="46"/>
      <c r="AM55549" s="121"/>
      <c r="AO55549" s="46"/>
    </row>
    <row r="55550" spans="1:41" s="60" customFormat="1" hidden="1" x14ac:dyDescent="0.35">
      <c r="A55550" s="46"/>
      <c r="H55550" s="103"/>
      <c r="AD55550" s="99"/>
      <c r="AF55550" s="46"/>
      <c r="AM55550" s="121"/>
      <c r="AO55550" s="46"/>
    </row>
    <row r="55551" spans="1:41" s="60" customFormat="1" hidden="1" x14ac:dyDescent="0.35">
      <c r="A55551" s="46"/>
      <c r="H55551" s="103"/>
      <c r="AD55551" s="99"/>
      <c r="AF55551" s="46"/>
      <c r="AM55551" s="121"/>
      <c r="AO55551" s="46"/>
    </row>
    <row r="55552" spans="1:41" s="60" customFormat="1" hidden="1" x14ac:dyDescent="0.35">
      <c r="A55552" s="46"/>
      <c r="H55552" s="103"/>
      <c r="AD55552" s="99"/>
      <c r="AF55552" s="46"/>
      <c r="AM55552" s="121"/>
      <c r="AO55552" s="46"/>
    </row>
    <row r="55553" spans="1:41" s="60" customFormat="1" hidden="1" x14ac:dyDescent="0.35">
      <c r="A55553" s="46"/>
      <c r="H55553" s="103"/>
      <c r="AD55553" s="99"/>
      <c r="AF55553" s="46"/>
      <c r="AM55553" s="121"/>
      <c r="AO55553" s="46"/>
    </row>
    <row r="55554" spans="1:41" s="60" customFormat="1" hidden="1" x14ac:dyDescent="0.35">
      <c r="A55554" s="46"/>
      <c r="H55554" s="103"/>
      <c r="AD55554" s="99"/>
      <c r="AF55554" s="46"/>
      <c r="AM55554" s="121"/>
      <c r="AO55554" s="46"/>
    </row>
    <row r="55555" spans="1:41" s="60" customFormat="1" hidden="1" x14ac:dyDescent="0.35">
      <c r="A55555" s="46"/>
      <c r="H55555" s="103"/>
      <c r="AD55555" s="99"/>
      <c r="AF55555" s="46"/>
      <c r="AM55555" s="121"/>
      <c r="AO55555" s="46"/>
    </row>
    <row r="55556" spans="1:41" s="60" customFormat="1" hidden="1" x14ac:dyDescent="0.35">
      <c r="A55556" s="46"/>
      <c r="H55556" s="103"/>
      <c r="AD55556" s="99"/>
      <c r="AF55556" s="46"/>
      <c r="AM55556" s="121"/>
      <c r="AO55556" s="46"/>
    </row>
    <row r="55557" spans="1:41" s="60" customFormat="1" hidden="1" x14ac:dyDescent="0.35">
      <c r="A55557" s="46"/>
      <c r="H55557" s="103"/>
      <c r="AD55557" s="99"/>
      <c r="AF55557" s="46"/>
      <c r="AM55557" s="121"/>
      <c r="AO55557" s="46"/>
    </row>
    <row r="55558" spans="1:41" s="60" customFormat="1" hidden="1" x14ac:dyDescent="0.35">
      <c r="A55558" s="46"/>
      <c r="H55558" s="103"/>
      <c r="AD55558" s="99"/>
      <c r="AF55558" s="46"/>
      <c r="AM55558" s="121"/>
      <c r="AO55558" s="46"/>
    </row>
    <row r="55559" spans="1:41" s="60" customFormat="1" hidden="1" x14ac:dyDescent="0.35">
      <c r="A55559" s="46"/>
      <c r="H55559" s="103"/>
      <c r="AD55559" s="99"/>
      <c r="AF55559" s="46"/>
      <c r="AM55559" s="121"/>
      <c r="AO55559" s="46"/>
    </row>
    <row r="55560" spans="1:41" s="60" customFormat="1" hidden="1" x14ac:dyDescent="0.35">
      <c r="A55560" s="46"/>
      <c r="H55560" s="103"/>
      <c r="AD55560" s="99"/>
      <c r="AF55560" s="46"/>
      <c r="AM55560" s="121"/>
      <c r="AO55560" s="46"/>
    </row>
    <row r="55561" spans="1:41" s="60" customFormat="1" hidden="1" x14ac:dyDescent="0.35">
      <c r="A55561" s="46"/>
      <c r="H55561" s="103"/>
      <c r="AD55561" s="99"/>
      <c r="AF55561" s="46"/>
      <c r="AM55561" s="121"/>
      <c r="AO55561" s="46"/>
    </row>
    <row r="55562" spans="1:41" s="60" customFormat="1" hidden="1" x14ac:dyDescent="0.35">
      <c r="A55562" s="46"/>
      <c r="H55562" s="103"/>
      <c r="AD55562" s="99"/>
      <c r="AF55562" s="46"/>
      <c r="AM55562" s="121"/>
      <c r="AO55562" s="46"/>
    </row>
    <row r="55563" spans="1:41" s="60" customFormat="1" hidden="1" x14ac:dyDescent="0.35">
      <c r="A55563" s="46"/>
      <c r="H55563" s="103"/>
      <c r="AD55563" s="99"/>
      <c r="AF55563" s="46"/>
      <c r="AM55563" s="121"/>
      <c r="AO55563" s="46"/>
    </row>
    <row r="55564" spans="1:41" s="60" customFormat="1" hidden="1" x14ac:dyDescent="0.35">
      <c r="A55564" s="46"/>
      <c r="H55564" s="103"/>
      <c r="AD55564" s="99"/>
      <c r="AF55564" s="46"/>
      <c r="AM55564" s="121"/>
      <c r="AO55564" s="46"/>
    </row>
    <row r="55565" spans="1:41" s="60" customFormat="1" hidden="1" x14ac:dyDescent="0.35">
      <c r="A55565" s="46"/>
      <c r="H55565" s="103"/>
      <c r="AD55565" s="99"/>
      <c r="AF55565" s="46"/>
      <c r="AM55565" s="121"/>
      <c r="AO55565" s="46"/>
    </row>
    <row r="55566" spans="1:41" s="60" customFormat="1" hidden="1" x14ac:dyDescent="0.35">
      <c r="A55566" s="46"/>
      <c r="H55566" s="103"/>
      <c r="AD55566" s="99"/>
      <c r="AF55566" s="46"/>
      <c r="AM55566" s="121"/>
      <c r="AO55566" s="46"/>
    </row>
    <row r="55567" spans="1:41" s="60" customFormat="1" hidden="1" x14ac:dyDescent="0.35">
      <c r="A55567" s="46"/>
      <c r="H55567" s="103"/>
      <c r="AD55567" s="99"/>
      <c r="AF55567" s="46"/>
      <c r="AM55567" s="121"/>
      <c r="AO55567" s="46"/>
    </row>
    <row r="55568" spans="1:41" s="60" customFormat="1" hidden="1" x14ac:dyDescent="0.35">
      <c r="A55568" s="46"/>
      <c r="H55568" s="103"/>
      <c r="AD55568" s="99"/>
      <c r="AF55568" s="46"/>
      <c r="AM55568" s="121"/>
      <c r="AO55568" s="46"/>
    </row>
    <row r="55569" spans="1:41" s="60" customFormat="1" hidden="1" x14ac:dyDescent="0.35">
      <c r="A55569" s="46"/>
      <c r="H55569" s="103"/>
      <c r="AD55569" s="99"/>
      <c r="AF55569" s="46"/>
      <c r="AM55569" s="121"/>
      <c r="AO55569" s="46"/>
    </row>
    <row r="55570" spans="1:41" s="60" customFormat="1" hidden="1" x14ac:dyDescent="0.35">
      <c r="A55570" s="46"/>
      <c r="H55570" s="103"/>
      <c r="AD55570" s="99"/>
      <c r="AF55570" s="46"/>
      <c r="AM55570" s="121"/>
      <c r="AO55570" s="46"/>
    </row>
    <row r="55571" spans="1:41" s="60" customFormat="1" hidden="1" x14ac:dyDescent="0.35">
      <c r="A55571" s="46"/>
      <c r="H55571" s="103"/>
      <c r="AD55571" s="99"/>
      <c r="AF55571" s="46"/>
      <c r="AM55571" s="121"/>
      <c r="AO55571" s="46"/>
    </row>
    <row r="55572" spans="1:41" s="60" customFormat="1" hidden="1" x14ac:dyDescent="0.35">
      <c r="A55572" s="46"/>
      <c r="H55572" s="103"/>
      <c r="AD55572" s="99"/>
      <c r="AF55572" s="46"/>
      <c r="AM55572" s="121"/>
      <c r="AO55572" s="46"/>
    </row>
    <row r="55573" spans="1:41" s="60" customFormat="1" hidden="1" x14ac:dyDescent="0.35">
      <c r="A55573" s="46"/>
      <c r="H55573" s="103"/>
      <c r="AD55573" s="99"/>
      <c r="AF55573" s="46"/>
      <c r="AM55573" s="121"/>
      <c r="AO55573" s="46"/>
    </row>
    <row r="55574" spans="1:41" s="60" customFormat="1" hidden="1" x14ac:dyDescent="0.35">
      <c r="A55574" s="46"/>
      <c r="H55574" s="103"/>
      <c r="AD55574" s="99"/>
      <c r="AF55574" s="46"/>
      <c r="AM55574" s="121"/>
      <c r="AO55574" s="46"/>
    </row>
    <row r="55575" spans="1:41" s="60" customFormat="1" hidden="1" x14ac:dyDescent="0.35">
      <c r="A55575" s="46"/>
      <c r="H55575" s="103"/>
      <c r="AD55575" s="99"/>
      <c r="AF55575" s="46"/>
      <c r="AM55575" s="121"/>
      <c r="AO55575" s="46"/>
    </row>
    <row r="55576" spans="1:41" s="60" customFormat="1" hidden="1" x14ac:dyDescent="0.35">
      <c r="A55576" s="46"/>
      <c r="H55576" s="103"/>
      <c r="AD55576" s="99"/>
      <c r="AF55576" s="46"/>
      <c r="AM55576" s="121"/>
      <c r="AO55576" s="46"/>
    </row>
    <row r="55577" spans="1:41" s="60" customFormat="1" hidden="1" x14ac:dyDescent="0.35">
      <c r="A55577" s="46"/>
      <c r="H55577" s="103"/>
      <c r="AD55577" s="99"/>
      <c r="AF55577" s="46"/>
      <c r="AM55577" s="121"/>
      <c r="AO55577" s="46"/>
    </row>
    <row r="55578" spans="1:41" s="60" customFormat="1" hidden="1" x14ac:dyDescent="0.35">
      <c r="A55578" s="46"/>
      <c r="H55578" s="103"/>
      <c r="AD55578" s="99"/>
      <c r="AF55578" s="46"/>
      <c r="AM55578" s="121"/>
      <c r="AO55578" s="46"/>
    </row>
    <row r="55579" spans="1:41" s="60" customFormat="1" hidden="1" x14ac:dyDescent="0.35">
      <c r="A55579" s="46"/>
      <c r="H55579" s="103"/>
      <c r="AD55579" s="99"/>
      <c r="AF55579" s="46"/>
      <c r="AM55579" s="121"/>
      <c r="AO55579" s="46"/>
    </row>
    <row r="55580" spans="1:41" s="60" customFormat="1" hidden="1" x14ac:dyDescent="0.35">
      <c r="A55580" s="46"/>
      <c r="H55580" s="103"/>
      <c r="AD55580" s="99"/>
      <c r="AF55580" s="46"/>
      <c r="AM55580" s="121"/>
      <c r="AO55580" s="46"/>
    </row>
    <row r="55581" spans="1:41" s="60" customFormat="1" hidden="1" x14ac:dyDescent="0.35">
      <c r="A55581" s="46"/>
      <c r="H55581" s="103"/>
      <c r="AD55581" s="99"/>
      <c r="AF55581" s="46"/>
      <c r="AM55581" s="121"/>
      <c r="AO55581" s="46"/>
    </row>
    <row r="55582" spans="1:41" s="60" customFormat="1" hidden="1" x14ac:dyDescent="0.35">
      <c r="A55582" s="46"/>
      <c r="H55582" s="103"/>
      <c r="AD55582" s="99"/>
      <c r="AF55582" s="46"/>
      <c r="AM55582" s="121"/>
      <c r="AO55582" s="46"/>
    </row>
    <row r="55583" spans="1:41" s="60" customFormat="1" hidden="1" x14ac:dyDescent="0.35">
      <c r="A55583" s="46"/>
      <c r="H55583" s="103"/>
      <c r="AD55583" s="99"/>
      <c r="AF55583" s="46"/>
      <c r="AM55583" s="121"/>
      <c r="AO55583" s="46"/>
    </row>
    <row r="55584" spans="1:41" s="60" customFormat="1" hidden="1" x14ac:dyDescent="0.35">
      <c r="A55584" s="46"/>
      <c r="H55584" s="103"/>
      <c r="AD55584" s="99"/>
      <c r="AF55584" s="46"/>
      <c r="AM55584" s="121"/>
      <c r="AO55584" s="46"/>
    </row>
    <row r="55585" spans="1:41" s="60" customFormat="1" hidden="1" x14ac:dyDescent="0.35">
      <c r="A55585" s="46"/>
      <c r="H55585" s="103"/>
      <c r="AD55585" s="99"/>
      <c r="AF55585" s="46"/>
      <c r="AM55585" s="121"/>
      <c r="AO55585" s="46"/>
    </row>
    <row r="55586" spans="1:41" s="60" customFormat="1" hidden="1" x14ac:dyDescent="0.35">
      <c r="A55586" s="46"/>
      <c r="H55586" s="103"/>
      <c r="AD55586" s="99"/>
      <c r="AF55586" s="46"/>
      <c r="AM55586" s="121"/>
      <c r="AO55586" s="46"/>
    </row>
    <row r="55587" spans="1:41" s="60" customFormat="1" hidden="1" x14ac:dyDescent="0.35">
      <c r="A55587" s="46"/>
      <c r="H55587" s="103"/>
      <c r="AD55587" s="99"/>
      <c r="AF55587" s="46"/>
      <c r="AM55587" s="121"/>
      <c r="AO55587" s="46"/>
    </row>
    <row r="55588" spans="1:41" s="60" customFormat="1" hidden="1" x14ac:dyDescent="0.35">
      <c r="A55588" s="46"/>
      <c r="H55588" s="103"/>
      <c r="AD55588" s="99"/>
      <c r="AF55588" s="46"/>
      <c r="AM55588" s="121"/>
      <c r="AO55588" s="46"/>
    </row>
    <row r="55589" spans="1:41" s="60" customFormat="1" hidden="1" x14ac:dyDescent="0.35">
      <c r="A55589" s="46"/>
      <c r="H55589" s="103"/>
      <c r="AD55589" s="99"/>
      <c r="AF55589" s="46"/>
      <c r="AM55589" s="121"/>
      <c r="AO55589" s="46"/>
    </row>
    <row r="55590" spans="1:41" s="60" customFormat="1" hidden="1" x14ac:dyDescent="0.35">
      <c r="A55590" s="46"/>
      <c r="H55590" s="103"/>
      <c r="AD55590" s="99"/>
      <c r="AF55590" s="46"/>
      <c r="AM55590" s="121"/>
      <c r="AO55590" s="46"/>
    </row>
    <row r="55591" spans="1:41" s="60" customFormat="1" hidden="1" x14ac:dyDescent="0.35">
      <c r="A55591" s="46"/>
      <c r="H55591" s="103"/>
      <c r="AD55591" s="99"/>
      <c r="AF55591" s="46"/>
      <c r="AM55591" s="121"/>
      <c r="AO55591" s="46"/>
    </row>
    <row r="55592" spans="1:41" s="60" customFormat="1" hidden="1" x14ac:dyDescent="0.35">
      <c r="A55592" s="46"/>
      <c r="H55592" s="103"/>
      <c r="AD55592" s="99"/>
      <c r="AF55592" s="46"/>
      <c r="AM55592" s="121"/>
      <c r="AO55592" s="46"/>
    </row>
    <row r="55593" spans="1:41" s="60" customFormat="1" hidden="1" x14ac:dyDescent="0.35">
      <c r="A55593" s="46"/>
      <c r="H55593" s="103"/>
      <c r="AD55593" s="99"/>
      <c r="AF55593" s="46"/>
      <c r="AM55593" s="121"/>
      <c r="AO55593" s="46"/>
    </row>
    <row r="55594" spans="1:41" s="60" customFormat="1" hidden="1" x14ac:dyDescent="0.35">
      <c r="A55594" s="46"/>
      <c r="H55594" s="103"/>
      <c r="AD55594" s="99"/>
      <c r="AF55594" s="46"/>
      <c r="AM55594" s="121"/>
      <c r="AO55594" s="46"/>
    </row>
    <row r="55595" spans="1:41" s="60" customFormat="1" hidden="1" x14ac:dyDescent="0.35">
      <c r="A55595" s="46"/>
      <c r="H55595" s="103"/>
      <c r="AD55595" s="99"/>
      <c r="AF55595" s="46"/>
      <c r="AM55595" s="121"/>
      <c r="AO55595" s="46"/>
    </row>
    <row r="55596" spans="1:41" s="60" customFormat="1" hidden="1" x14ac:dyDescent="0.35">
      <c r="A55596" s="46"/>
      <c r="H55596" s="103"/>
      <c r="AD55596" s="99"/>
      <c r="AF55596" s="46"/>
      <c r="AM55596" s="121"/>
      <c r="AO55596" s="46"/>
    </row>
    <row r="55597" spans="1:41" s="60" customFormat="1" hidden="1" x14ac:dyDescent="0.35">
      <c r="A55597" s="46"/>
      <c r="H55597" s="103"/>
      <c r="AD55597" s="99"/>
      <c r="AF55597" s="46"/>
      <c r="AM55597" s="121"/>
      <c r="AO55597" s="46"/>
    </row>
    <row r="55598" spans="1:41" s="60" customFormat="1" hidden="1" x14ac:dyDescent="0.35">
      <c r="A55598" s="46"/>
      <c r="H55598" s="103"/>
      <c r="AD55598" s="99"/>
      <c r="AF55598" s="46"/>
      <c r="AM55598" s="121"/>
      <c r="AO55598" s="46"/>
    </row>
    <row r="55599" spans="1:41" s="60" customFormat="1" hidden="1" x14ac:dyDescent="0.35">
      <c r="A55599" s="46"/>
      <c r="H55599" s="103"/>
      <c r="AD55599" s="99"/>
      <c r="AF55599" s="46"/>
      <c r="AM55599" s="121"/>
      <c r="AO55599" s="46"/>
    </row>
    <row r="55600" spans="1:41" s="60" customFormat="1" hidden="1" x14ac:dyDescent="0.35">
      <c r="A55600" s="46"/>
      <c r="H55600" s="103"/>
      <c r="AD55600" s="99"/>
      <c r="AF55600" s="46"/>
      <c r="AM55600" s="121"/>
      <c r="AO55600" s="46"/>
    </row>
    <row r="55601" spans="1:41" s="60" customFormat="1" hidden="1" x14ac:dyDescent="0.35">
      <c r="A55601" s="46"/>
      <c r="H55601" s="103"/>
      <c r="AD55601" s="99"/>
      <c r="AF55601" s="46"/>
      <c r="AM55601" s="121"/>
      <c r="AO55601" s="46"/>
    </row>
    <row r="55602" spans="1:41" s="60" customFormat="1" hidden="1" x14ac:dyDescent="0.35">
      <c r="A55602" s="46"/>
      <c r="H55602" s="103"/>
      <c r="AD55602" s="99"/>
      <c r="AF55602" s="46"/>
      <c r="AM55602" s="121"/>
      <c r="AO55602" s="46"/>
    </row>
    <row r="55603" spans="1:41" s="60" customFormat="1" hidden="1" x14ac:dyDescent="0.35">
      <c r="A55603" s="46"/>
      <c r="H55603" s="103"/>
      <c r="AD55603" s="99"/>
      <c r="AF55603" s="46"/>
      <c r="AM55603" s="121"/>
      <c r="AO55603" s="46"/>
    </row>
    <row r="55604" spans="1:41" s="60" customFormat="1" hidden="1" x14ac:dyDescent="0.35">
      <c r="A55604" s="46"/>
      <c r="H55604" s="103"/>
      <c r="AD55604" s="99"/>
      <c r="AF55604" s="46"/>
      <c r="AM55604" s="121"/>
      <c r="AO55604" s="46"/>
    </row>
    <row r="55605" spans="1:41" s="60" customFormat="1" hidden="1" x14ac:dyDescent="0.35">
      <c r="A55605" s="46"/>
      <c r="H55605" s="103"/>
      <c r="AD55605" s="99"/>
      <c r="AF55605" s="46"/>
      <c r="AM55605" s="121"/>
      <c r="AO55605" s="46"/>
    </row>
    <row r="55606" spans="1:41" s="60" customFormat="1" hidden="1" x14ac:dyDescent="0.35">
      <c r="A55606" s="46"/>
      <c r="H55606" s="103"/>
      <c r="AD55606" s="99"/>
      <c r="AF55606" s="46"/>
      <c r="AM55606" s="121"/>
      <c r="AO55606" s="46"/>
    </row>
    <row r="55607" spans="1:41" s="60" customFormat="1" hidden="1" x14ac:dyDescent="0.35">
      <c r="A55607" s="46"/>
      <c r="H55607" s="103"/>
      <c r="AD55607" s="99"/>
      <c r="AF55607" s="46"/>
      <c r="AM55607" s="121"/>
      <c r="AO55607" s="46"/>
    </row>
    <row r="55608" spans="1:41" s="60" customFormat="1" hidden="1" x14ac:dyDescent="0.35">
      <c r="A55608" s="46"/>
      <c r="H55608" s="103"/>
      <c r="AD55608" s="99"/>
      <c r="AF55608" s="46"/>
      <c r="AM55608" s="121"/>
      <c r="AO55608" s="46"/>
    </row>
    <row r="55609" spans="1:41" s="60" customFormat="1" hidden="1" x14ac:dyDescent="0.35">
      <c r="A55609" s="46"/>
      <c r="H55609" s="103"/>
      <c r="AD55609" s="99"/>
      <c r="AF55609" s="46"/>
      <c r="AM55609" s="121"/>
      <c r="AO55609" s="46"/>
    </row>
    <row r="55610" spans="1:41" s="60" customFormat="1" hidden="1" x14ac:dyDescent="0.35">
      <c r="A55610" s="46"/>
      <c r="H55610" s="103"/>
      <c r="AD55610" s="99"/>
      <c r="AF55610" s="46"/>
      <c r="AM55610" s="121"/>
      <c r="AO55610" s="46"/>
    </row>
    <row r="55611" spans="1:41" s="60" customFormat="1" hidden="1" x14ac:dyDescent="0.35">
      <c r="A55611" s="46"/>
      <c r="H55611" s="103"/>
      <c r="AD55611" s="99"/>
      <c r="AF55611" s="46"/>
      <c r="AM55611" s="121"/>
      <c r="AO55611" s="46"/>
    </row>
    <row r="55612" spans="1:41" s="60" customFormat="1" hidden="1" x14ac:dyDescent="0.35">
      <c r="A55612" s="46"/>
      <c r="H55612" s="103"/>
      <c r="AD55612" s="99"/>
      <c r="AF55612" s="46"/>
      <c r="AM55612" s="121"/>
      <c r="AO55612" s="46"/>
    </row>
    <row r="55613" spans="1:41" s="60" customFormat="1" hidden="1" x14ac:dyDescent="0.35">
      <c r="A55613" s="46"/>
      <c r="H55613" s="103"/>
      <c r="AD55613" s="99"/>
      <c r="AF55613" s="46"/>
      <c r="AM55613" s="121"/>
      <c r="AO55613" s="46"/>
    </row>
    <row r="55614" spans="1:41" s="60" customFormat="1" hidden="1" x14ac:dyDescent="0.35">
      <c r="A55614" s="46"/>
      <c r="H55614" s="103"/>
      <c r="AD55614" s="99"/>
      <c r="AF55614" s="46"/>
      <c r="AM55614" s="121"/>
      <c r="AO55614" s="46"/>
    </row>
    <row r="55615" spans="1:41" s="60" customFormat="1" hidden="1" x14ac:dyDescent="0.35">
      <c r="A55615" s="46"/>
      <c r="H55615" s="103"/>
      <c r="AD55615" s="99"/>
      <c r="AF55615" s="46"/>
      <c r="AM55615" s="121"/>
      <c r="AO55615" s="46"/>
    </row>
    <row r="55616" spans="1:41" s="60" customFormat="1" hidden="1" x14ac:dyDescent="0.35">
      <c r="A55616" s="46"/>
      <c r="H55616" s="103"/>
      <c r="AD55616" s="99"/>
      <c r="AF55616" s="46"/>
      <c r="AM55616" s="121"/>
      <c r="AO55616" s="46"/>
    </row>
    <row r="55617" spans="1:41" s="60" customFormat="1" hidden="1" x14ac:dyDescent="0.35">
      <c r="A55617" s="46"/>
      <c r="H55617" s="103"/>
      <c r="AD55617" s="99"/>
      <c r="AF55617" s="46"/>
      <c r="AM55617" s="121"/>
      <c r="AO55617" s="46"/>
    </row>
    <row r="55618" spans="1:41" s="60" customFormat="1" hidden="1" x14ac:dyDescent="0.35">
      <c r="A55618" s="46"/>
      <c r="H55618" s="103"/>
      <c r="AD55618" s="99"/>
      <c r="AF55618" s="46"/>
      <c r="AM55618" s="121"/>
      <c r="AO55618" s="46"/>
    </row>
    <row r="55619" spans="1:41" s="60" customFormat="1" hidden="1" x14ac:dyDescent="0.35">
      <c r="A55619" s="46"/>
      <c r="H55619" s="103"/>
      <c r="AD55619" s="99"/>
      <c r="AF55619" s="46"/>
      <c r="AM55619" s="121"/>
      <c r="AO55619" s="46"/>
    </row>
    <row r="55620" spans="1:41" s="60" customFormat="1" hidden="1" x14ac:dyDescent="0.35">
      <c r="A55620" s="46"/>
      <c r="H55620" s="103"/>
      <c r="AD55620" s="99"/>
      <c r="AF55620" s="46"/>
      <c r="AM55620" s="121"/>
      <c r="AO55620" s="46"/>
    </row>
    <row r="55621" spans="1:41" s="60" customFormat="1" hidden="1" x14ac:dyDescent="0.35">
      <c r="A55621" s="46"/>
      <c r="H55621" s="103"/>
      <c r="AD55621" s="99"/>
      <c r="AF55621" s="46"/>
      <c r="AM55621" s="121"/>
      <c r="AO55621" s="46"/>
    </row>
    <row r="55622" spans="1:41" s="60" customFormat="1" hidden="1" x14ac:dyDescent="0.35">
      <c r="A55622" s="46"/>
      <c r="H55622" s="103"/>
      <c r="AD55622" s="99"/>
      <c r="AF55622" s="46"/>
      <c r="AM55622" s="121"/>
      <c r="AO55622" s="46"/>
    </row>
    <row r="55623" spans="1:41" s="60" customFormat="1" hidden="1" x14ac:dyDescent="0.35">
      <c r="A55623" s="46"/>
      <c r="H55623" s="103"/>
      <c r="AD55623" s="99"/>
      <c r="AF55623" s="46"/>
      <c r="AM55623" s="121"/>
      <c r="AO55623" s="46"/>
    </row>
    <row r="55624" spans="1:41" s="60" customFormat="1" hidden="1" x14ac:dyDescent="0.35">
      <c r="A55624" s="46"/>
      <c r="H55624" s="103"/>
      <c r="AD55624" s="99"/>
      <c r="AF55624" s="46"/>
      <c r="AM55624" s="121"/>
      <c r="AO55624" s="46"/>
    </row>
    <row r="55625" spans="1:41" s="60" customFormat="1" hidden="1" x14ac:dyDescent="0.35">
      <c r="A55625" s="46"/>
      <c r="H55625" s="103"/>
      <c r="AD55625" s="99"/>
      <c r="AF55625" s="46"/>
      <c r="AM55625" s="121"/>
      <c r="AO55625" s="46"/>
    </row>
    <row r="55626" spans="1:41" s="60" customFormat="1" hidden="1" x14ac:dyDescent="0.35">
      <c r="A55626" s="46"/>
      <c r="H55626" s="103"/>
      <c r="AD55626" s="99"/>
      <c r="AF55626" s="46"/>
      <c r="AM55626" s="121"/>
      <c r="AO55626" s="46"/>
    </row>
    <row r="55627" spans="1:41" s="60" customFormat="1" hidden="1" x14ac:dyDescent="0.35">
      <c r="A55627" s="46"/>
      <c r="H55627" s="103"/>
      <c r="AD55627" s="99"/>
      <c r="AF55627" s="46"/>
      <c r="AM55627" s="121"/>
      <c r="AO55627" s="46"/>
    </row>
    <row r="55628" spans="1:41" s="60" customFormat="1" hidden="1" x14ac:dyDescent="0.35">
      <c r="A55628" s="46"/>
      <c r="H55628" s="103"/>
      <c r="AD55628" s="99"/>
      <c r="AF55628" s="46"/>
      <c r="AM55628" s="121"/>
      <c r="AO55628" s="46"/>
    </row>
    <row r="55629" spans="1:41" s="60" customFormat="1" hidden="1" x14ac:dyDescent="0.35">
      <c r="A55629" s="46"/>
      <c r="H55629" s="103"/>
      <c r="AD55629" s="99"/>
      <c r="AF55629" s="46"/>
      <c r="AM55629" s="121"/>
      <c r="AO55629" s="46"/>
    </row>
    <row r="55630" spans="1:41" s="60" customFormat="1" hidden="1" x14ac:dyDescent="0.35">
      <c r="A55630" s="46"/>
      <c r="H55630" s="103"/>
      <c r="AD55630" s="99"/>
      <c r="AF55630" s="46"/>
      <c r="AM55630" s="121"/>
      <c r="AO55630" s="46"/>
    </row>
    <row r="55631" spans="1:41" s="60" customFormat="1" hidden="1" x14ac:dyDescent="0.35">
      <c r="A55631" s="46"/>
      <c r="H55631" s="103"/>
      <c r="AD55631" s="99"/>
      <c r="AF55631" s="46"/>
      <c r="AM55631" s="121"/>
      <c r="AO55631" s="46"/>
    </row>
    <row r="55632" spans="1:41" s="60" customFormat="1" hidden="1" x14ac:dyDescent="0.35">
      <c r="A55632" s="46"/>
      <c r="H55632" s="103"/>
      <c r="AD55632" s="99"/>
      <c r="AF55632" s="46"/>
      <c r="AM55632" s="121"/>
      <c r="AO55632" s="46"/>
    </row>
    <row r="55633" spans="1:41" s="60" customFormat="1" hidden="1" x14ac:dyDescent="0.35">
      <c r="A55633" s="46"/>
      <c r="H55633" s="103"/>
      <c r="AD55633" s="99"/>
      <c r="AF55633" s="46"/>
      <c r="AM55633" s="121"/>
      <c r="AO55633" s="46"/>
    </row>
    <row r="55634" spans="1:41" s="60" customFormat="1" hidden="1" x14ac:dyDescent="0.35">
      <c r="A55634" s="46"/>
      <c r="H55634" s="103"/>
      <c r="AD55634" s="99"/>
      <c r="AF55634" s="46"/>
      <c r="AM55634" s="121"/>
      <c r="AO55634" s="46"/>
    </row>
    <row r="55635" spans="1:41" s="60" customFormat="1" hidden="1" x14ac:dyDescent="0.35">
      <c r="A55635" s="46"/>
      <c r="H55635" s="103"/>
      <c r="AD55635" s="99"/>
      <c r="AF55635" s="46"/>
      <c r="AM55635" s="121"/>
      <c r="AO55635" s="46"/>
    </row>
    <row r="55636" spans="1:41" s="60" customFormat="1" hidden="1" x14ac:dyDescent="0.35">
      <c r="A55636" s="46"/>
      <c r="H55636" s="103"/>
      <c r="AD55636" s="99"/>
      <c r="AF55636" s="46"/>
      <c r="AM55636" s="121"/>
      <c r="AO55636" s="46"/>
    </row>
    <row r="55637" spans="1:41" s="60" customFormat="1" hidden="1" x14ac:dyDescent="0.35">
      <c r="A55637" s="46"/>
      <c r="H55637" s="103"/>
      <c r="AD55637" s="99"/>
      <c r="AF55637" s="46"/>
      <c r="AM55637" s="121"/>
      <c r="AO55637" s="46"/>
    </row>
    <row r="55638" spans="1:41" s="60" customFormat="1" hidden="1" x14ac:dyDescent="0.35">
      <c r="A55638" s="46"/>
      <c r="H55638" s="103"/>
      <c r="AD55638" s="99"/>
      <c r="AF55638" s="46"/>
      <c r="AM55638" s="121"/>
      <c r="AO55638" s="46"/>
    </row>
    <row r="55639" spans="1:41" s="60" customFormat="1" hidden="1" x14ac:dyDescent="0.35">
      <c r="A55639" s="46"/>
      <c r="H55639" s="103"/>
      <c r="AD55639" s="99"/>
      <c r="AF55639" s="46"/>
      <c r="AM55639" s="121"/>
      <c r="AO55639" s="46"/>
    </row>
    <row r="55640" spans="1:41" s="60" customFormat="1" hidden="1" x14ac:dyDescent="0.35">
      <c r="A55640" s="46"/>
      <c r="H55640" s="103"/>
      <c r="AD55640" s="99"/>
      <c r="AF55640" s="46"/>
      <c r="AM55640" s="121"/>
      <c r="AO55640" s="46"/>
    </row>
    <row r="55641" spans="1:41" s="60" customFormat="1" hidden="1" x14ac:dyDescent="0.35">
      <c r="A55641" s="46"/>
      <c r="H55641" s="103"/>
      <c r="AD55641" s="99"/>
      <c r="AF55641" s="46"/>
      <c r="AM55641" s="121"/>
      <c r="AO55641" s="46"/>
    </row>
    <row r="55642" spans="1:41" s="60" customFormat="1" hidden="1" x14ac:dyDescent="0.35">
      <c r="A55642" s="46"/>
      <c r="H55642" s="103"/>
      <c r="AD55642" s="99"/>
      <c r="AF55642" s="46"/>
      <c r="AM55642" s="121"/>
      <c r="AO55642" s="46"/>
    </row>
    <row r="55643" spans="1:41" s="60" customFormat="1" hidden="1" x14ac:dyDescent="0.35">
      <c r="A55643" s="46"/>
      <c r="H55643" s="103"/>
      <c r="AD55643" s="99"/>
      <c r="AF55643" s="46"/>
      <c r="AM55643" s="121"/>
      <c r="AO55643" s="46"/>
    </row>
    <row r="55644" spans="1:41" s="60" customFormat="1" hidden="1" x14ac:dyDescent="0.35">
      <c r="A55644" s="46"/>
      <c r="H55644" s="103"/>
      <c r="AD55644" s="99"/>
      <c r="AF55644" s="46"/>
      <c r="AM55644" s="121"/>
      <c r="AO55644" s="46"/>
    </row>
    <row r="55645" spans="1:41" s="60" customFormat="1" hidden="1" x14ac:dyDescent="0.35">
      <c r="A55645" s="46"/>
      <c r="H55645" s="103"/>
      <c r="AD55645" s="99"/>
      <c r="AF55645" s="46"/>
      <c r="AM55645" s="121"/>
      <c r="AO55645" s="46"/>
    </row>
    <row r="55646" spans="1:41" s="60" customFormat="1" hidden="1" x14ac:dyDescent="0.35">
      <c r="A55646" s="46"/>
      <c r="H55646" s="103"/>
      <c r="AD55646" s="99"/>
      <c r="AF55646" s="46"/>
      <c r="AM55646" s="121"/>
      <c r="AO55646" s="46"/>
    </row>
    <row r="55647" spans="1:41" s="60" customFormat="1" hidden="1" x14ac:dyDescent="0.35">
      <c r="A55647" s="46"/>
      <c r="H55647" s="103"/>
      <c r="AD55647" s="99"/>
      <c r="AF55647" s="46"/>
      <c r="AM55647" s="121"/>
      <c r="AO55647" s="46"/>
    </row>
    <row r="55648" spans="1:41" s="60" customFormat="1" hidden="1" x14ac:dyDescent="0.35">
      <c r="A55648" s="46"/>
      <c r="H55648" s="103"/>
      <c r="AD55648" s="99"/>
      <c r="AF55648" s="46"/>
      <c r="AM55648" s="121"/>
      <c r="AO55648" s="46"/>
    </row>
    <row r="55649" spans="1:41" s="60" customFormat="1" hidden="1" x14ac:dyDescent="0.35">
      <c r="A55649" s="46"/>
      <c r="H55649" s="103"/>
      <c r="AD55649" s="99"/>
      <c r="AF55649" s="46"/>
      <c r="AM55649" s="121"/>
      <c r="AO55649" s="46"/>
    </row>
    <row r="55650" spans="1:41" s="60" customFormat="1" hidden="1" x14ac:dyDescent="0.35">
      <c r="A55650" s="46"/>
      <c r="H55650" s="103"/>
      <c r="AD55650" s="99"/>
      <c r="AF55650" s="46"/>
      <c r="AM55650" s="121"/>
      <c r="AO55650" s="46"/>
    </row>
    <row r="55651" spans="1:41" s="60" customFormat="1" hidden="1" x14ac:dyDescent="0.35">
      <c r="A55651" s="46"/>
      <c r="H55651" s="103"/>
      <c r="AD55651" s="99"/>
      <c r="AF55651" s="46"/>
      <c r="AM55651" s="121"/>
      <c r="AO55651" s="46"/>
    </row>
    <row r="55652" spans="1:41" s="60" customFormat="1" hidden="1" x14ac:dyDescent="0.35">
      <c r="A55652" s="46"/>
      <c r="H55652" s="103"/>
      <c r="AD55652" s="99"/>
      <c r="AF55652" s="46"/>
      <c r="AM55652" s="121"/>
      <c r="AO55652" s="46"/>
    </row>
    <row r="55653" spans="1:41" s="60" customFormat="1" hidden="1" x14ac:dyDescent="0.35">
      <c r="A55653" s="46"/>
      <c r="H55653" s="103"/>
      <c r="AD55653" s="99"/>
      <c r="AF55653" s="46"/>
      <c r="AM55653" s="121"/>
      <c r="AO55653" s="46"/>
    </row>
    <row r="55654" spans="1:41" s="60" customFormat="1" hidden="1" x14ac:dyDescent="0.35">
      <c r="A55654" s="46"/>
      <c r="H55654" s="103"/>
      <c r="AD55654" s="99"/>
      <c r="AF55654" s="46"/>
      <c r="AM55654" s="121"/>
      <c r="AO55654" s="46"/>
    </row>
    <row r="55655" spans="1:41" s="60" customFormat="1" hidden="1" x14ac:dyDescent="0.35">
      <c r="A55655" s="46"/>
      <c r="H55655" s="103"/>
      <c r="AD55655" s="99"/>
      <c r="AF55655" s="46"/>
      <c r="AM55655" s="121"/>
      <c r="AO55655" s="46"/>
    </row>
    <row r="55656" spans="1:41" s="60" customFormat="1" hidden="1" x14ac:dyDescent="0.35">
      <c r="A55656" s="46"/>
      <c r="H55656" s="103"/>
      <c r="AD55656" s="99"/>
      <c r="AF55656" s="46"/>
      <c r="AM55656" s="121"/>
      <c r="AO55656" s="46"/>
    </row>
    <row r="55657" spans="1:41" s="60" customFormat="1" hidden="1" x14ac:dyDescent="0.35">
      <c r="A55657" s="46"/>
      <c r="H55657" s="103"/>
      <c r="AD55657" s="99"/>
      <c r="AF55657" s="46"/>
      <c r="AM55657" s="121"/>
      <c r="AO55657" s="46"/>
    </row>
    <row r="55658" spans="1:41" s="60" customFormat="1" hidden="1" x14ac:dyDescent="0.35">
      <c r="A55658" s="46"/>
      <c r="H55658" s="103"/>
      <c r="AD55658" s="99"/>
      <c r="AF55658" s="46"/>
      <c r="AM55658" s="121"/>
      <c r="AO55658" s="46"/>
    </row>
    <row r="55659" spans="1:41" s="60" customFormat="1" hidden="1" x14ac:dyDescent="0.35">
      <c r="A55659" s="46"/>
      <c r="H55659" s="103"/>
      <c r="AD55659" s="99"/>
      <c r="AF55659" s="46"/>
      <c r="AM55659" s="121"/>
      <c r="AO55659" s="46"/>
    </row>
    <row r="55660" spans="1:41" s="60" customFormat="1" hidden="1" x14ac:dyDescent="0.35">
      <c r="A55660" s="46"/>
      <c r="H55660" s="103"/>
      <c r="AD55660" s="99"/>
      <c r="AF55660" s="46"/>
      <c r="AM55660" s="121"/>
      <c r="AO55660" s="46"/>
    </row>
    <row r="55661" spans="1:41" s="60" customFormat="1" hidden="1" x14ac:dyDescent="0.35">
      <c r="A55661" s="46"/>
      <c r="H55661" s="103"/>
      <c r="AD55661" s="99"/>
      <c r="AF55661" s="46"/>
      <c r="AM55661" s="121"/>
      <c r="AO55661" s="46"/>
    </row>
    <row r="55662" spans="1:41" s="60" customFormat="1" hidden="1" x14ac:dyDescent="0.35">
      <c r="A55662" s="46"/>
      <c r="H55662" s="103"/>
      <c r="AD55662" s="99"/>
      <c r="AF55662" s="46"/>
      <c r="AM55662" s="121"/>
      <c r="AO55662" s="46"/>
    </row>
    <row r="55663" spans="1:41" s="60" customFormat="1" hidden="1" x14ac:dyDescent="0.35">
      <c r="A55663" s="46"/>
      <c r="H55663" s="103"/>
      <c r="AD55663" s="99"/>
      <c r="AF55663" s="46"/>
      <c r="AM55663" s="121"/>
      <c r="AO55663" s="46"/>
    </row>
    <row r="55664" spans="1:41" s="60" customFormat="1" hidden="1" x14ac:dyDescent="0.35">
      <c r="A55664" s="46"/>
      <c r="H55664" s="103"/>
      <c r="AD55664" s="99"/>
      <c r="AF55664" s="46"/>
      <c r="AM55664" s="121"/>
      <c r="AO55664" s="46"/>
    </row>
    <row r="55665" spans="1:41" s="60" customFormat="1" hidden="1" x14ac:dyDescent="0.35">
      <c r="A55665" s="46"/>
      <c r="H55665" s="103"/>
      <c r="AD55665" s="99"/>
      <c r="AF55665" s="46"/>
      <c r="AM55665" s="121"/>
      <c r="AO55665" s="46"/>
    </row>
    <row r="55666" spans="1:41" s="60" customFormat="1" hidden="1" x14ac:dyDescent="0.35">
      <c r="A55666" s="46"/>
      <c r="H55666" s="103"/>
      <c r="AD55666" s="99"/>
      <c r="AF55666" s="46"/>
      <c r="AM55666" s="121"/>
      <c r="AO55666" s="46"/>
    </row>
    <row r="55667" spans="1:41" s="60" customFormat="1" hidden="1" x14ac:dyDescent="0.35">
      <c r="A55667" s="46"/>
      <c r="H55667" s="103"/>
      <c r="AD55667" s="99"/>
      <c r="AF55667" s="46"/>
      <c r="AM55667" s="121"/>
      <c r="AO55667" s="46"/>
    </row>
    <row r="55668" spans="1:41" s="60" customFormat="1" hidden="1" x14ac:dyDescent="0.35">
      <c r="A55668" s="46"/>
      <c r="H55668" s="103"/>
      <c r="AD55668" s="99"/>
      <c r="AF55668" s="46"/>
      <c r="AM55668" s="121"/>
      <c r="AO55668" s="46"/>
    </row>
    <row r="55669" spans="1:41" s="60" customFormat="1" hidden="1" x14ac:dyDescent="0.35">
      <c r="A55669" s="46"/>
      <c r="H55669" s="103"/>
      <c r="AD55669" s="99"/>
      <c r="AF55669" s="46"/>
      <c r="AM55669" s="121"/>
      <c r="AO55669" s="46"/>
    </row>
    <row r="55670" spans="1:41" s="60" customFormat="1" hidden="1" x14ac:dyDescent="0.35">
      <c r="A55670" s="46"/>
      <c r="H55670" s="103"/>
      <c r="AD55670" s="99"/>
      <c r="AF55670" s="46"/>
      <c r="AM55670" s="121"/>
      <c r="AO55670" s="46"/>
    </row>
    <row r="55671" spans="1:41" s="60" customFormat="1" hidden="1" x14ac:dyDescent="0.35">
      <c r="A55671" s="46"/>
      <c r="H55671" s="103"/>
      <c r="AD55671" s="99"/>
      <c r="AF55671" s="46"/>
      <c r="AM55671" s="121"/>
      <c r="AO55671" s="46"/>
    </row>
    <row r="55672" spans="1:41" s="60" customFormat="1" hidden="1" x14ac:dyDescent="0.35">
      <c r="A55672" s="46"/>
      <c r="H55672" s="103"/>
      <c r="AD55672" s="99"/>
      <c r="AF55672" s="46"/>
      <c r="AM55672" s="121"/>
      <c r="AO55672" s="46"/>
    </row>
    <row r="55673" spans="1:41" s="60" customFormat="1" hidden="1" x14ac:dyDescent="0.35">
      <c r="A55673" s="46"/>
      <c r="H55673" s="103"/>
      <c r="AD55673" s="99"/>
      <c r="AF55673" s="46"/>
      <c r="AM55673" s="121"/>
      <c r="AO55673" s="46"/>
    </row>
    <row r="55674" spans="1:41" s="60" customFormat="1" hidden="1" x14ac:dyDescent="0.35">
      <c r="A55674" s="46"/>
      <c r="H55674" s="103"/>
      <c r="AD55674" s="99"/>
      <c r="AF55674" s="46"/>
      <c r="AM55674" s="121"/>
      <c r="AO55674" s="46"/>
    </row>
    <row r="55675" spans="1:41" s="60" customFormat="1" hidden="1" x14ac:dyDescent="0.35">
      <c r="A55675" s="46"/>
      <c r="H55675" s="103"/>
      <c r="AD55675" s="99"/>
      <c r="AF55675" s="46"/>
      <c r="AM55675" s="121"/>
      <c r="AO55675" s="46"/>
    </row>
    <row r="55676" spans="1:41" s="60" customFormat="1" hidden="1" x14ac:dyDescent="0.35">
      <c r="A55676" s="46"/>
      <c r="H55676" s="103"/>
      <c r="AD55676" s="99"/>
      <c r="AF55676" s="46"/>
      <c r="AM55676" s="121"/>
      <c r="AO55676" s="46"/>
    </row>
    <row r="55677" spans="1:41" s="60" customFormat="1" hidden="1" x14ac:dyDescent="0.35">
      <c r="A55677" s="46"/>
      <c r="H55677" s="103"/>
      <c r="AD55677" s="99"/>
      <c r="AF55677" s="46"/>
      <c r="AM55677" s="121"/>
      <c r="AO55677" s="46"/>
    </row>
    <row r="55678" spans="1:41" s="60" customFormat="1" hidden="1" x14ac:dyDescent="0.35">
      <c r="A55678" s="46"/>
      <c r="H55678" s="103"/>
      <c r="AD55678" s="99"/>
      <c r="AF55678" s="46"/>
      <c r="AM55678" s="121"/>
      <c r="AO55678" s="46"/>
    </row>
    <row r="55679" spans="1:41" s="60" customFormat="1" hidden="1" x14ac:dyDescent="0.35">
      <c r="A55679" s="46"/>
      <c r="H55679" s="103"/>
      <c r="AD55679" s="99"/>
      <c r="AF55679" s="46"/>
      <c r="AM55679" s="121"/>
      <c r="AO55679" s="46"/>
    </row>
    <row r="55680" spans="1:41" s="60" customFormat="1" hidden="1" x14ac:dyDescent="0.35">
      <c r="A55680" s="46"/>
      <c r="H55680" s="103"/>
      <c r="AD55680" s="99"/>
      <c r="AF55680" s="46"/>
      <c r="AM55680" s="121"/>
      <c r="AO55680" s="46"/>
    </row>
    <row r="55681" spans="1:41" s="60" customFormat="1" hidden="1" x14ac:dyDescent="0.35">
      <c r="A55681" s="46"/>
      <c r="H55681" s="103"/>
      <c r="AD55681" s="99"/>
      <c r="AF55681" s="46"/>
      <c r="AM55681" s="121"/>
      <c r="AO55681" s="46"/>
    </row>
    <row r="55682" spans="1:41" s="60" customFormat="1" hidden="1" x14ac:dyDescent="0.35">
      <c r="A55682" s="46"/>
      <c r="H55682" s="103"/>
      <c r="AD55682" s="99"/>
      <c r="AF55682" s="46"/>
      <c r="AM55682" s="121"/>
      <c r="AO55682" s="46"/>
    </row>
    <row r="55683" spans="1:41" s="60" customFormat="1" hidden="1" x14ac:dyDescent="0.35">
      <c r="A55683" s="46"/>
      <c r="H55683" s="103"/>
      <c r="AD55683" s="99"/>
      <c r="AF55683" s="46"/>
      <c r="AM55683" s="121"/>
      <c r="AO55683" s="46"/>
    </row>
    <row r="55684" spans="1:41" s="60" customFormat="1" hidden="1" x14ac:dyDescent="0.35">
      <c r="A55684" s="46"/>
      <c r="H55684" s="103"/>
      <c r="AD55684" s="99"/>
      <c r="AF55684" s="46"/>
      <c r="AM55684" s="121"/>
      <c r="AO55684" s="46"/>
    </row>
    <row r="55685" spans="1:41" s="60" customFormat="1" hidden="1" x14ac:dyDescent="0.35">
      <c r="A55685" s="46"/>
      <c r="H55685" s="103"/>
      <c r="AD55685" s="99"/>
      <c r="AF55685" s="46"/>
      <c r="AM55685" s="121"/>
      <c r="AO55685" s="46"/>
    </row>
    <row r="55686" spans="1:41" s="60" customFormat="1" hidden="1" x14ac:dyDescent="0.35">
      <c r="A55686" s="46"/>
      <c r="H55686" s="103"/>
      <c r="AD55686" s="99"/>
      <c r="AF55686" s="46"/>
      <c r="AM55686" s="121"/>
      <c r="AO55686" s="46"/>
    </row>
    <row r="55687" spans="1:41" s="60" customFormat="1" hidden="1" x14ac:dyDescent="0.35">
      <c r="A55687" s="46"/>
      <c r="H55687" s="103"/>
      <c r="AD55687" s="99"/>
      <c r="AF55687" s="46"/>
      <c r="AM55687" s="121"/>
      <c r="AO55687" s="46"/>
    </row>
    <row r="55688" spans="1:41" s="60" customFormat="1" hidden="1" x14ac:dyDescent="0.35">
      <c r="A55688" s="46"/>
      <c r="H55688" s="103"/>
      <c r="AD55688" s="99"/>
      <c r="AF55688" s="46"/>
      <c r="AM55688" s="121"/>
      <c r="AO55688" s="46"/>
    </row>
    <row r="55689" spans="1:41" s="60" customFormat="1" hidden="1" x14ac:dyDescent="0.35">
      <c r="A55689" s="46"/>
      <c r="H55689" s="103"/>
      <c r="AD55689" s="99"/>
      <c r="AF55689" s="46"/>
      <c r="AM55689" s="121"/>
      <c r="AO55689" s="46"/>
    </row>
    <row r="55690" spans="1:41" s="60" customFormat="1" hidden="1" x14ac:dyDescent="0.35">
      <c r="A55690" s="46"/>
      <c r="H55690" s="103"/>
      <c r="AD55690" s="99"/>
      <c r="AF55690" s="46"/>
      <c r="AM55690" s="121"/>
      <c r="AO55690" s="46"/>
    </row>
    <row r="55691" spans="1:41" s="60" customFormat="1" hidden="1" x14ac:dyDescent="0.35">
      <c r="A55691" s="46"/>
      <c r="H55691" s="103"/>
      <c r="AD55691" s="99"/>
      <c r="AF55691" s="46"/>
      <c r="AM55691" s="121"/>
      <c r="AO55691" s="46"/>
    </row>
    <row r="55692" spans="1:41" s="60" customFormat="1" hidden="1" x14ac:dyDescent="0.35">
      <c r="A55692" s="46"/>
      <c r="H55692" s="103"/>
      <c r="AD55692" s="99"/>
      <c r="AF55692" s="46"/>
      <c r="AM55692" s="121"/>
      <c r="AO55692" s="46"/>
    </row>
    <row r="55693" spans="1:41" s="60" customFormat="1" hidden="1" x14ac:dyDescent="0.35">
      <c r="A55693" s="46"/>
      <c r="H55693" s="103"/>
      <c r="AD55693" s="99"/>
      <c r="AF55693" s="46"/>
      <c r="AM55693" s="121"/>
      <c r="AO55693" s="46"/>
    </row>
    <row r="55694" spans="1:41" s="60" customFormat="1" hidden="1" x14ac:dyDescent="0.35">
      <c r="A55694" s="46"/>
      <c r="H55694" s="103"/>
      <c r="AD55694" s="99"/>
      <c r="AF55694" s="46"/>
      <c r="AM55694" s="121"/>
      <c r="AO55694" s="46"/>
    </row>
    <row r="55695" spans="1:41" s="60" customFormat="1" hidden="1" x14ac:dyDescent="0.35">
      <c r="A55695" s="46"/>
      <c r="H55695" s="103"/>
      <c r="AD55695" s="99"/>
      <c r="AF55695" s="46"/>
      <c r="AM55695" s="121"/>
      <c r="AO55695" s="46"/>
    </row>
    <row r="55696" spans="1:41" s="60" customFormat="1" hidden="1" x14ac:dyDescent="0.35">
      <c r="A55696" s="46"/>
      <c r="H55696" s="103"/>
      <c r="AD55696" s="99"/>
      <c r="AF55696" s="46"/>
      <c r="AM55696" s="121"/>
      <c r="AO55696" s="46"/>
    </row>
    <row r="55697" spans="1:41" s="60" customFormat="1" hidden="1" x14ac:dyDescent="0.35">
      <c r="A55697" s="46"/>
      <c r="H55697" s="103"/>
      <c r="AD55697" s="99"/>
      <c r="AF55697" s="46"/>
      <c r="AM55697" s="121"/>
      <c r="AO55697" s="46"/>
    </row>
    <row r="55698" spans="1:41" s="60" customFormat="1" hidden="1" x14ac:dyDescent="0.35">
      <c r="A55698" s="46"/>
      <c r="H55698" s="103"/>
      <c r="AD55698" s="99"/>
      <c r="AF55698" s="46"/>
      <c r="AM55698" s="121"/>
      <c r="AO55698" s="46"/>
    </row>
    <row r="55699" spans="1:41" s="60" customFormat="1" hidden="1" x14ac:dyDescent="0.35">
      <c r="A55699" s="46"/>
      <c r="H55699" s="103"/>
      <c r="AD55699" s="99"/>
      <c r="AF55699" s="46"/>
      <c r="AM55699" s="121"/>
      <c r="AO55699" s="46"/>
    </row>
    <row r="55700" spans="1:41" s="60" customFormat="1" hidden="1" x14ac:dyDescent="0.35">
      <c r="A55700" s="46"/>
      <c r="H55700" s="103"/>
      <c r="AD55700" s="99"/>
      <c r="AF55700" s="46"/>
      <c r="AM55700" s="121"/>
      <c r="AO55700" s="46"/>
    </row>
    <row r="55701" spans="1:41" s="60" customFormat="1" hidden="1" x14ac:dyDescent="0.35">
      <c r="A55701" s="46"/>
      <c r="H55701" s="103"/>
      <c r="AD55701" s="99"/>
      <c r="AF55701" s="46"/>
      <c r="AM55701" s="121"/>
      <c r="AO55701" s="46"/>
    </row>
    <row r="55702" spans="1:41" s="60" customFormat="1" hidden="1" x14ac:dyDescent="0.35">
      <c r="A55702" s="46"/>
      <c r="H55702" s="103"/>
      <c r="AD55702" s="99"/>
      <c r="AF55702" s="46"/>
      <c r="AM55702" s="121"/>
      <c r="AO55702" s="46"/>
    </row>
    <row r="55703" spans="1:41" s="60" customFormat="1" hidden="1" x14ac:dyDescent="0.35">
      <c r="A55703" s="46"/>
      <c r="H55703" s="103"/>
      <c r="AD55703" s="99"/>
      <c r="AF55703" s="46"/>
      <c r="AM55703" s="121"/>
      <c r="AO55703" s="46"/>
    </row>
    <row r="55704" spans="1:41" s="60" customFormat="1" hidden="1" x14ac:dyDescent="0.35">
      <c r="A55704" s="46"/>
      <c r="H55704" s="103"/>
      <c r="AD55704" s="99"/>
      <c r="AF55704" s="46"/>
      <c r="AM55704" s="121"/>
      <c r="AO55704" s="46"/>
    </row>
    <row r="55705" spans="1:41" s="60" customFormat="1" hidden="1" x14ac:dyDescent="0.35">
      <c r="A55705" s="46"/>
      <c r="H55705" s="103"/>
      <c r="AD55705" s="99"/>
      <c r="AF55705" s="46"/>
      <c r="AM55705" s="121"/>
      <c r="AO55705" s="46"/>
    </row>
    <row r="55706" spans="1:41" s="60" customFormat="1" hidden="1" x14ac:dyDescent="0.35">
      <c r="A55706" s="46"/>
      <c r="H55706" s="103"/>
      <c r="AD55706" s="99"/>
      <c r="AF55706" s="46"/>
      <c r="AM55706" s="121"/>
      <c r="AO55706" s="46"/>
    </row>
    <row r="55707" spans="1:41" s="60" customFormat="1" hidden="1" x14ac:dyDescent="0.35">
      <c r="A55707" s="46"/>
      <c r="H55707" s="103"/>
      <c r="AD55707" s="99"/>
      <c r="AF55707" s="46"/>
      <c r="AM55707" s="121"/>
      <c r="AO55707" s="46"/>
    </row>
    <row r="55708" spans="1:41" s="60" customFormat="1" hidden="1" x14ac:dyDescent="0.35">
      <c r="A55708" s="46"/>
      <c r="H55708" s="103"/>
      <c r="AD55708" s="99"/>
      <c r="AF55708" s="46"/>
      <c r="AM55708" s="121"/>
      <c r="AO55708" s="46"/>
    </row>
    <row r="55709" spans="1:41" s="60" customFormat="1" hidden="1" x14ac:dyDescent="0.35">
      <c r="A55709" s="46"/>
      <c r="H55709" s="103"/>
      <c r="AD55709" s="99"/>
      <c r="AF55709" s="46"/>
      <c r="AM55709" s="121"/>
      <c r="AO55709" s="46"/>
    </row>
    <row r="55710" spans="1:41" s="60" customFormat="1" hidden="1" x14ac:dyDescent="0.35">
      <c r="A55710" s="46"/>
      <c r="H55710" s="103"/>
      <c r="AD55710" s="99"/>
      <c r="AF55710" s="46"/>
      <c r="AM55710" s="121"/>
      <c r="AO55710" s="46"/>
    </row>
    <row r="55711" spans="1:41" s="60" customFormat="1" hidden="1" x14ac:dyDescent="0.35">
      <c r="A55711" s="46"/>
      <c r="H55711" s="103"/>
      <c r="AD55711" s="99"/>
      <c r="AF55711" s="46"/>
      <c r="AM55711" s="121"/>
      <c r="AO55711" s="46"/>
    </row>
    <row r="55712" spans="1:41" s="60" customFormat="1" hidden="1" x14ac:dyDescent="0.35">
      <c r="A55712" s="46"/>
      <c r="H55712" s="103"/>
      <c r="AD55712" s="99"/>
      <c r="AF55712" s="46"/>
      <c r="AM55712" s="121"/>
      <c r="AO55712" s="46"/>
    </row>
    <row r="55713" spans="1:41" s="60" customFormat="1" hidden="1" x14ac:dyDescent="0.35">
      <c r="A55713" s="46"/>
      <c r="H55713" s="103"/>
      <c r="AD55713" s="99"/>
      <c r="AF55713" s="46"/>
      <c r="AM55713" s="121"/>
      <c r="AO55713" s="46"/>
    </row>
    <row r="55714" spans="1:41" s="60" customFormat="1" hidden="1" x14ac:dyDescent="0.35">
      <c r="A55714" s="46"/>
      <c r="H55714" s="103"/>
      <c r="AD55714" s="99"/>
      <c r="AF55714" s="46"/>
      <c r="AM55714" s="121"/>
      <c r="AO55714" s="46"/>
    </row>
    <row r="55715" spans="1:41" s="60" customFormat="1" hidden="1" x14ac:dyDescent="0.35">
      <c r="A55715" s="46"/>
      <c r="H55715" s="103"/>
      <c r="AD55715" s="99"/>
      <c r="AF55715" s="46"/>
      <c r="AM55715" s="121"/>
      <c r="AO55715" s="46"/>
    </row>
    <row r="55716" spans="1:41" s="60" customFormat="1" hidden="1" x14ac:dyDescent="0.35">
      <c r="A55716" s="46"/>
      <c r="H55716" s="103"/>
      <c r="AD55716" s="99"/>
      <c r="AF55716" s="46"/>
      <c r="AM55716" s="121"/>
      <c r="AO55716" s="46"/>
    </row>
    <row r="55717" spans="1:41" s="60" customFormat="1" hidden="1" x14ac:dyDescent="0.35">
      <c r="A55717" s="46"/>
      <c r="H55717" s="103"/>
      <c r="AD55717" s="99"/>
      <c r="AF55717" s="46"/>
      <c r="AM55717" s="121"/>
      <c r="AO55717" s="46"/>
    </row>
    <row r="55718" spans="1:41" s="60" customFormat="1" hidden="1" x14ac:dyDescent="0.35">
      <c r="A55718" s="46"/>
      <c r="H55718" s="103"/>
      <c r="AD55718" s="99"/>
      <c r="AF55718" s="46"/>
      <c r="AM55718" s="121"/>
      <c r="AO55718" s="46"/>
    </row>
    <row r="55719" spans="1:41" s="60" customFormat="1" hidden="1" x14ac:dyDescent="0.35">
      <c r="A55719" s="46"/>
      <c r="H55719" s="103"/>
      <c r="AD55719" s="99"/>
      <c r="AF55719" s="46"/>
      <c r="AM55719" s="121"/>
      <c r="AO55719" s="46"/>
    </row>
    <row r="55720" spans="1:41" s="60" customFormat="1" hidden="1" x14ac:dyDescent="0.35">
      <c r="A55720" s="46"/>
      <c r="H55720" s="103"/>
      <c r="AD55720" s="99"/>
      <c r="AF55720" s="46"/>
      <c r="AM55720" s="121"/>
      <c r="AO55720" s="46"/>
    </row>
    <row r="55721" spans="1:41" s="60" customFormat="1" hidden="1" x14ac:dyDescent="0.35">
      <c r="A55721" s="46"/>
      <c r="H55721" s="103"/>
      <c r="AD55721" s="99"/>
      <c r="AF55721" s="46"/>
      <c r="AM55721" s="121"/>
      <c r="AO55721" s="46"/>
    </row>
    <row r="55722" spans="1:41" s="60" customFormat="1" hidden="1" x14ac:dyDescent="0.35">
      <c r="A55722" s="46"/>
      <c r="H55722" s="103"/>
      <c r="AD55722" s="99"/>
      <c r="AF55722" s="46"/>
      <c r="AM55722" s="121"/>
      <c r="AO55722" s="46"/>
    </row>
    <row r="55723" spans="1:41" s="60" customFormat="1" hidden="1" x14ac:dyDescent="0.35">
      <c r="A55723" s="46"/>
      <c r="H55723" s="103"/>
      <c r="AD55723" s="99"/>
      <c r="AF55723" s="46"/>
      <c r="AM55723" s="121"/>
      <c r="AO55723" s="46"/>
    </row>
    <row r="55724" spans="1:41" s="60" customFormat="1" hidden="1" x14ac:dyDescent="0.35">
      <c r="A55724" s="46"/>
      <c r="H55724" s="103"/>
      <c r="AD55724" s="99"/>
      <c r="AF55724" s="46"/>
      <c r="AM55724" s="121"/>
      <c r="AO55724" s="46"/>
    </row>
    <row r="55725" spans="1:41" s="60" customFormat="1" hidden="1" x14ac:dyDescent="0.35">
      <c r="A55725" s="46"/>
      <c r="H55725" s="103"/>
      <c r="AD55725" s="99"/>
      <c r="AF55725" s="46"/>
      <c r="AM55725" s="121"/>
      <c r="AO55725" s="46"/>
    </row>
    <row r="55726" spans="1:41" s="60" customFormat="1" hidden="1" x14ac:dyDescent="0.35">
      <c r="A55726" s="46"/>
      <c r="H55726" s="103"/>
      <c r="AD55726" s="99"/>
      <c r="AF55726" s="46"/>
      <c r="AM55726" s="121"/>
      <c r="AO55726" s="46"/>
    </row>
    <row r="55727" spans="1:41" s="60" customFormat="1" hidden="1" x14ac:dyDescent="0.35">
      <c r="A55727" s="46"/>
      <c r="H55727" s="103"/>
      <c r="AD55727" s="99"/>
      <c r="AF55727" s="46"/>
      <c r="AM55727" s="121"/>
      <c r="AO55727" s="46"/>
    </row>
    <row r="55728" spans="1:41" s="60" customFormat="1" hidden="1" x14ac:dyDescent="0.35">
      <c r="A55728" s="46"/>
      <c r="H55728" s="103"/>
      <c r="AD55728" s="99"/>
      <c r="AF55728" s="46"/>
      <c r="AM55728" s="121"/>
      <c r="AO55728" s="46"/>
    </row>
    <row r="55729" spans="1:41" s="60" customFormat="1" hidden="1" x14ac:dyDescent="0.35">
      <c r="A55729" s="46"/>
      <c r="H55729" s="103"/>
      <c r="AD55729" s="99"/>
      <c r="AF55729" s="46"/>
      <c r="AM55729" s="121"/>
      <c r="AO55729" s="46"/>
    </row>
    <row r="55730" spans="1:41" s="60" customFormat="1" hidden="1" x14ac:dyDescent="0.35">
      <c r="A55730" s="46"/>
      <c r="H55730" s="103"/>
      <c r="AD55730" s="99"/>
      <c r="AF55730" s="46"/>
      <c r="AM55730" s="121"/>
      <c r="AO55730" s="46"/>
    </row>
    <row r="55731" spans="1:41" s="60" customFormat="1" hidden="1" x14ac:dyDescent="0.35">
      <c r="A55731" s="46"/>
      <c r="H55731" s="103"/>
      <c r="AD55731" s="99"/>
      <c r="AF55731" s="46"/>
      <c r="AM55731" s="121"/>
      <c r="AO55731" s="46"/>
    </row>
    <row r="55732" spans="1:41" s="60" customFormat="1" hidden="1" x14ac:dyDescent="0.35">
      <c r="A55732" s="46"/>
      <c r="H55732" s="103"/>
      <c r="AD55732" s="99"/>
      <c r="AF55732" s="46"/>
      <c r="AM55732" s="121"/>
      <c r="AO55732" s="46"/>
    </row>
    <row r="55733" spans="1:41" s="60" customFormat="1" hidden="1" x14ac:dyDescent="0.35">
      <c r="A55733" s="46"/>
      <c r="H55733" s="103"/>
      <c r="AD55733" s="99"/>
      <c r="AF55733" s="46"/>
      <c r="AM55733" s="121"/>
      <c r="AO55733" s="46"/>
    </row>
    <row r="55734" spans="1:41" s="60" customFormat="1" hidden="1" x14ac:dyDescent="0.35">
      <c r="A55734" s="46"/>
      <c r="H55734" s="103"/>
      <c r="AD55734" s="99"/>
      <c r="AF55734" s="46"/>
      <c r="AM55734" s="121"/>
      <c r="AO55734" s="46"/>
    </row>
    <row r="55735" spans="1:41" s="60" customFormat="1" hidden="1" x14ac:dyDescent="0.35">
      <c r="A55735" s="46"/>
      <c r="H55735" s="103"/>
      <c r="AD55735" s="99"/>
      <c r="AF55735" s="46"/>
      <c r="AM55735" s="121"/>
      <c r="AO55735" s="46"/>
    </row>
    <row r="55736" spans="1:41" s="60" customFormat="1" hidden="1" x14ac:dyDescent="0.35">
      <c r="A55736" s="46"/>
      <c r="H55736" s="103"/>
      <c r="AD55736" s="99"/>
      <c r="AF55736" s="46"/>
      <c r="AM55736" s="121"/>
      <c r="AO55736" s="46"/>
    </row>
    <row r="55737" spans="1:41" s="60" customFormat="1" hidden="1" x14ac:dyDescent="0.35">
      <c r="A55737" s="46"/>
      <c r="H55737" s="103"/>
      <c r="AD55737" s="99"/>
      <c r="AF55737" s="46"/>
      <c r="AM55737" s="121"/>
      <c r="AO55737" s="46"/>
    </row>
    <row r="55738" spans="1:41" s="60" customFormat="1" hidden="1" x14ac:dyDescent="0.35">
      <c r="A55738" s="46"/>
      <c r="H55738" s="103"/>
      <c r="AD55738" s="99"/>
      <c r="AF55738" s="46"/>
      <c r="AM55738" s="121"/>
      <c r="AO55738" s="46"/>
    </row>
    <row r="55739" spans="1:41" s="60" customFormat="1" hidden="1" x14ac:dyDescent="0.35">
      <c r="A55739" s="46"/>
      <c r="H55739" s="103"/>
      <c r="AD55739" s="99"/>
      <c r="AF55739" s="46"/>
      <c r="AM55739" s="121"/>
      <c r="AO55739" s="46"/>
    </row>
    <row r="55740" spans="1:41" s="60" customFormat="1" hidden="1" x14ac:dyDescent="0.35">
      <c r="A55740" s="46"/>
      <c r="H55740" s="103"/>
      <c r="AD55740" s="99"/>
      <c r="AF55740" s="46"/>
      <c r="AM55740" s="121"/>
      <c r="AO55740" s="46"/>
    </row>
    <row r="55741" spans="1:41" s="60" customFormat="1" hidden="1" x14ac:dyDescent="0.35">
      <c r="A55741" s="46"/>
      <c r="H55741" s="103"/>
      <c r="AD55741" s="99"/>
      <c r="AF55741" s="46"/>
      <c r="AM55741" s="121"/>
      <c r="AO55741" s="46"/>
    </row>
    <row r="55742" spans="1:41" s="60" customFormat="1" hidden="1" x14ac:dyDescent="0.35">
      <c r="A55742" s="46"/>
      <c r="H55742" s="103"/>
      <c r="AD55742" s="99"/>
      <c r="AF55742" s="46"/>
      <c r="AM55742" s="121"/>
      <c r="AO55742" s="46"/>
    </row>
    <row r="55743" spans="1:41" s="60" customFormat="1" hidden="1" x14ac:dyDescent="0.35">
      <c r="A55743" s="46"/>
      <c r="H55743" s="103"/>
      <c r="AD55743" s="99"/>
      <c r="AF55743" s="46"/>
      <c r="AM55743" s="121"/>
      <c r="AO55743" s="46"/>
    </row>
    <row r="55744" spans="1:41" s="60" customFormat="1" hidden="1" x14ac:dyDescent="0.35">
      <c r="A55744" s="46"/>
      <c r="H55744" s="103"/>
      <c r="AD55744" s="99"/>
      <c r="AF55744" s="46"/>
      <c r="AM55744" s="121"/>
      <c r="AO55744" s="46"/>
    </row>
    <row r="55745" spans="1:41" s="60" customFormat="1" hidden="1" x14ac:dyDescent="0.35">
      <c r="A55745" s="46"/>
      <c r="H55745" s="103"/>
      <c r="AD55745" s="99"/>
      <c r="AF55745" s="46"/>
      <c r="AM55745" s="121"/>
      <c r="AO55745" s="46"/>
    </row>
    <row r="55746" spans="1:41" s="60" customFormat="1" hidden="1" x14ac:dyDescent="0.35">
      <c r="A55746" s="46"/>
      <c r="H55746" s="103"/>
      <c r="AD55746" s="99"/>
      <c r="AF55746" s="46"/>
      <c r="AM55746" s="121"/>
      <c r="AO55746" s="46"/>
    </row>
    <row r="55747" spans="1:41" s="60" customFormat="1" hidden="1" x14ac:dyDescent="0.35">
      <c r="A55747" s="46"/>
      <c r="H55747" s="103"/>
      <c r="AD55747" s="99"/>
      <c r="AF55747" s="46"/>
      <c r="AM55747" s="121"/>
      <c r="AO55747" s="46"/>
    </row>
    <row r="55748" spans="1:41" s="60" customFormat="1" hidden="1" x14ac:dyDescent="0.35">
      <c r="A55748" s="46"/>
      <c r="H55748" s="103"/>
      <c r="AD55748" s="99"/>
      <c r="AF55748" s="46"/>
      <c r="AM55748" s="121"/>
      <c r="AO55748" s="46"/>
    </row>
    <row r="55749" spans="1:41" s="60" customFormat="1" hidden="1" x14ac:dyDescent="0.35">
      <c r="A55749" s="46"/>
      <c r="H55749" s="103"/>
      <c r="AD55749" s="99"/>
      <c r="AF55749" s="46"/>
      <c r="AM55749" s="121"/>
      <c r="AO55749" s="46"/>
    </row>
    <row r="55750" spans="1:41" s="60" customFormat="1" hidden="1" x14ac:dyDescent="0.35">
      <c r="A55750" s="46"/>
      <c r="H55750" s="103"/>
      <c r="AD55750" s="99"/>
      <c r="AF55750" s="46"/>
      <c r="AM55750" s="121"/>
      <c r="AO55750" s="46"/>
    </row>
    <row r="55751" spans="1:41" s="60" customFormat="1" hidden="1" x14ac:dyDescent="0.35">
      <c r="A55751" s="46"/>
      <c r="H55751" s="103"/>
      <c r="AD55751" s="99"/>
      <c r="AF55751" s="46"/>
      <c r="AM55751" s="121"/>
      <c r="AO55751" s="46"/>
    </row>
    <row r="55752" spans="1:41" s="60" customFormat="1" hidden="1" x14ac:dyDescent="0.35">
      <c r="A55752" s="46"/>
      <c r="H55752" s="103"/>
      <c r="AD55752" s="99"/>
      <c r="AF55752" s="46"/>
      <c r="AM55752" s="121"/>
      <c r="AO55752" s="46"/>
    </row>
    <row r="55753" spans="1:41" s="60" customFormat="1" hidden="1" x14ac:dyDescent="0.35">
      <c r="A55753" s="46"/>
      <c r="H55753" s="103"/>
      <c r="AD55753" s="99"/>
      <c r="AF55753" s="46"/>
      <c r="AM55753" s="121"/>
      <c r="AO55753" s="46"/>
    </row>
    <row r="55754" spans="1:41" s="60" customFormat="1" hidden="1" x14ac:dyDescent="0.35">
      <c r="A55754" s="46"/>
      <c r="H55754" s="103"/>
      <c r="AD55754" s="99"/>
      <c r="AF55754" s="46"/>
      <c r="AM55754" s="121"/>
      <c r="AO55754" s="46"/>
    </row>
    <row r="55755" spans="1:41" s="60" customFormat="1" hidden="1" x14ac:dyDescent="0.35">
      <c r="A55755" s="46"/>
      <c r="H55755" s="103"/>
      <c r="AD55755" s="99"/>
      <c r="AF55755" s="46"/>
      <c r="AM55755" s="121"/>
      <c r="AO55755" s="46"/>
    </row>
    <row r="55756" spans="1:41" s="60" customFormat="1" hidden="1" x14ac:dyDescent="0.35">
      <c r="A55756" s="46"/>
      <c r="H55756" s="103"/>
      <c r="AD55756" s="99"/>
      <c r="AF55756" s="46"/>
      <c r="AM55756" s="121"/>
      <c r="AO55756" s="46"/>
    </row>
    <row r="55757" spans="1:41" s="60" customFormat="1" hidden="1" x14ac:dyDescent="0.35">
      <c r="A55757" s="46"/>
      <c r="H55757" s="103"/>
      <c r="AD55757" s="99"/>
      <c r="AF55757" s="46"/>
      <c r="AM55757" s="121"/>
      <c r="AO55757" s="46"/>
    </row>
    <row r="55758" spans="1:41" s="60" customFormat="1" hidden="1" x14ac:dyDescent="0.35">
      <c r="A55758" s="46"/>
      <c r="H55758" s="103"/>
      <c r="AD55758" s="99"/>
      <c r="AF55758" s="46"/>
      <c r="AM55758" s="121"/>
      <c r="AO55758" s="46"/>
    </row>
    <row r="55759" spans="1:41" s="60" customFormat="1" hidden="1" x14ac:dyDescent="0.35">
      <c r="A55759" s="46"/>
      <c r="H55759" s="103"/>
      <c r="AD55759" s="99"/>
      <c r="AF55759" s="46"/>
      <c r="AM55759" s="121"/>
      <c r="AO55759" s="46"/>
    </row>
    <row r="55760" spans="1:41" s="60" customFormat="1" hidden="1" x14ac:dyDescent="0.35">
      <c r="A55760" s="46"/>
      <c r="H55760" s="103"/>
      <c r="AD55760" s="99"/>
      <c r="AF55760" s="46"/>
      <c r="AM55760" s="121"/>
      <c r="AO55760" s="46"/>
    </row>
    <row r="55761" spans="1:41" s="60" customFormat="1" hidden="1" x14ac:dyDescent="0.35">
      <c r="A55761" s="46"/>
      <c r="H55761" s="103"/>
      <c r="AD55761" s="99"/>
      <c r="AF55761" s="46"/>
      <c r="AM55761" s="121"/>
      <c r="AO55761" s="46"/>
    </row>
    <row r="55762" spans="1:41" s="60" customFormat="1" hidden="1" x14ac:dyDescent="0.35">
      <c r="A55762" s="46"/>
      <c r="H55762" s="103"/>
      <c r="AD55762" s="99"/>
      <c r="AF55762" s="46"/>
      <c r="AM55762" s="121"/>
      <c r="AO55762" s="46"/>
    </row>
    <row r="55763" spans="1:41" s="60" customFormat="1" hidden="1" x14ac:dyDescent="0.35">
      <c r="A55763" s="46"/>
      <c r="H55763" s="103"/>
      <c r="AD55763" s="99"/>
      <c r="AF55763" s="46"/>
      <c r="AM55763" s="121"/>
      <c r="AO55763" s="46"/>
    </row>
    <row r="55764" spans="1:41" s="60" customFormat="1" hidden="1" x14ac:dyDescent="0.35">
      <c r="A55764" s="46"/>
      <c r="H55764" s="103"/>
      <c r="AD55764" s="99"/>
      <c r="AF55764" s="46"/>
      <c r="AM55764" s="121"/>
      <c r="AO55764" s="46"/>
    </row>
    <row r="55765" spans="1:41" s="60" customFormat="1" hidden="1" x14ac:dyDescent="0.35">
      <c r="A55765" s="46"/>
      <c r="H55765" s="103"/>
      <c r="AD55765" s="99"/>
      <c r="AF55765" s="46"/>
      <c r="AM55765" s="121"/>
      <c r="AO55765" s="46"/>
    </row>
    <row r="55766" spans="1:41" s="60" customFormat="1" hidden="1" x14ac:dyDescent="0.35">
      <c r="A55766" s="46"/>
      <c r="H55766" s="103"/>
      <c r="AD55766" s="99"/>
      <c r="AF55766" s="46"/>
      <c r="AM55766" s="121"/>
      <c r="AO55766" s="46"/>
    </row>
    <row r="55767" spans="1:41" s="60" customFormat="1" hidden="1" x14ac:dyDescent="0.35">
      <c r="A55767" s="46"/>
      <c r="H55767" s="103"/>
      <c r="AD55767" s="99"/>
      <c r="AF55767" s="46"/>
      <c r="AM55767" s="121"/>
      <c r="AO55767" s="46"/>
    </row>
    <row r="55768" spans="1:41" s="60" customFormat="1" hidden="1" x14ac:dyDescent="0.35">
      <c r="A55768" s="46"/>
      <c r="H55768" s="103"/>
      <c r="AD55768" s="99"/>
      <c r="AF55768" s="46"/>
      <c r="AM55768" s="121"/>
      <c r="AO55768" s="46"/>
    </row>
    <row r="55769" spans="1:41" s="60" customFormat="1" hidden="1" x14ac:dyDescent="0.35">
      <c r="A55769" s="46"/>
      <c r="H55769" s="103"/>
      <c r="AD55769" s="99"/>
      <c r="AF55769" s="46"/>
      <c r="AM55769" s="121"/>
      <c r="AO55769" s="46"/>
    </row>
    <row r="55770" spans="1:41" s="60" customFormat="1" hidden="1" x14ac:dyDescent="0.35">
      <c r="A55770" s="46"/>
      <c r="H55770" s="103"/>
      <c r="AD55770" s="99"/>
      <c r="AF55770" s="46"/>
      <c r="AM55770" s="121"/>
      <c r="AO55770" s="46"/>
    </row>
    <row r="55771" spans="1:41" s="60" customFormat="1" hidden="1" x14ac:dyDescent="0.35">
      <c r="A55771" s="46"/>
      <c r="H55771" s="103"/>
      <c r="AD55771" s="99"/>
      <c r="AF55771" s="46"/>
      <c r="AM55771" s="121"/>
      <c r="AO55771" s="46"/>
    </row>
    <row r="55772" spans="1:41" s="60" customFormat="1" hidden="1" x14ac:dyDescent="0.35">
      <c r="A55772" s="46"/>
      <c r="H55772" s="103"/>
      <c r="AD55772" s="99"/>
      <c r="AF55772" s="46"/>
      <c r="AM55772" s="121"/>
      <c r="AO55772" s="46"/>
    </row>
    <row r="55773" spans="1:41" s="60" customFormat="1" hidden="1" x14ac:dyDescent="0.35">
      <c r="A55773" s="46"/>
      <c r="H55773" s="103"/>
      <c r="AD55773" s="99"/>
      <c r="AF55773" s="46"/>
      <c r="AM55773" s="121"/>
      <c r="AO55773" s="46"/>
    </row>
    <row r="55774" spans="1:41" s="60" customFormat="1" hidden="1" x14ac:dyDescent="0.35">
      <c r="A55774" s="46"/>
      <c r="H55774" s="103"/>
      <c r="AD55774" s="99"/>
      <c r="AF55774" s="46"/>
      <c r="AM55774" s="121"/>
      <c r="AO55774" s="46"/>
    </row>
    <row r="55775" spans="1:41" s="60" customFormat="1" hidden="1" x14ac:dyDescent="0.35">
      <c r="A55775" s="46"/>
      <c r="H55775" s="103"/>
      <c r="AD55775" s="99"/>
      <c r="AF55775" s="46"/>
      <c r="AM55775" s="121"/>
      <c r="AO55775" s="46"/>
    </row>
    <row r="55776" spans="1:41" s="60" customFormat="1" hidden="1" x14ac:dyDescent="0.35">
      <c r="A55776" s="46"/>
      <c r="H55776" s="103"/>
      <c r="AD55776" s="99"/>
      <c r="AF55776" s="46"/>
      <c r="AM55776" s="121"/>
      <c r="AO55776" s="46"/>
    </row>
    <row r="55777" spans="1:41" s="60" customFormat="1" hidden="1" x14ac:dyDescent="0.35">
      <c r="A55777" s="46"/>
      <c r="H55777" s="103"/>
      <c r="AD55777" s="99"/>
      <c r="AF55777" s="46"/>
      <c r="AM55777" s="121"/>
      <c r="AO55777" s="46"/>
    </row>
    <row r="55778" spans="1:41" s="60" customFormat="1" hidden="1" x14ac:dyDescent="0.35">
      <c r="A55778" s="46"/>
      <c r="H55778" s="103"/>
      <c r="AD55778" s="99"/>
      <c r="AF55778" s="46"/>
      <c r="AM55778" s="121"/>
      <c r="AO55778" s="46"/>
    </row>
    <row r="55779" spans="1:41" s="60" customFormat="1" hidden="1" x14ac:dyDescent="0.35">
      <c r="A55779" s="46"/>
      <c r="H55779" s="103"/>
      <c r="AD55779" s="99"/>
      <c r="AF55779" s="46"/>
      <c r="AM55779" s="121"/>
      <c r="AO55779" s="46"/>
    </row>
    <row r="55780" spans="1:41" s="60" customFormat="1" hidden="1" x14ac:dyDescent="0.35">
      <c r="A55780" s="46"/>
      <c r="H55780" s="103"/>
      <c r="AD55780" s="99"/>
      <c r="AF55780" s="46"/>
      <c r="AM55780" s="121"/>
      <c r="AO55780" s="46"/>
    </row>
    <row r="55781" spans="1:41" s="60" customFormat="1" hidden="1" x14ac:dyDescent="0.35">
      <c r="A55781" s="46"/>
      <c r="H55781" s="103"/>
      <c r="AD55781" s="99"/>
      <c r="AF55781" s="46"/>
      <c r="AM55781" s="121"/>
      <c r="AO55781" s="46"/>
    </row>
    <row r="55782" spans="1:41" s="60" customFormat="1" hidden="1" x14ac:dyDescent="0.35">
      <c r="A55782" s="46"/>
      <c r="H55782" s="103"/>
      <c r="AD55782" s="99"/>
      <c r="AF55782" s="46"/>
      <c r="AM55782" s="121"/>
      <c r="AO55782" s="46"/>
    </row>
    <row r="55783" spans="1:41" s="60" customFormat="1" hidden="1" x14ac:dyDescent="0.35">
      <c r="A55783" s="46"/>
      <c r="H55783" s="103"/>
      <c r="AD55783" s="99"/>
      <c r="AF55783" s="46"/>
      <c r="AM55783" s="121"/>
      <c r="AO55783" s="46"/>
    </row>
    <row r="55784" spans="1:41" s="60" customFormat="1" hidden="1" x14ac:dyDescent="0.35">
      <c r="A55784" s="46"/>
      <c r="H55784" s="103"/>
      <c r="AD55784" s="99"/>
      <c r="AF55784" s="46"/>
      <c r="AM55784" s="121"/>
      <c r="AO55784" s="46"/>
    </row>
    <row r="55785" spans="1:41" s="60" customFormat="1" hidden="1" x14ac:dyDescent="0.35">
      <c r="A55785" s="46"/>
      <c r="H55785" s="103"/>
      <c r="AD55785" s="99"/>
      <c r="AF55785" s="46"/>
      <c r="AM55785" s="121"/>
      <c r="AO55785" s="46"/>
    </row>
    <row r="55786" spans="1:41" s="60" customFormat="1" hidden="1" x14ac:dyDescent="0.35">
      <c r="A55786" s="46"/>
      <c r="H55786" s="103"/>
      <c r="AD55786" s="99"/>
      <c r="AF55786" s="46"/>
      <c r="AM55786" s="121"/>
      <c r="AO55786" s="46"/>
    </row>
    <row r="55787" spans="1:41" s="60" customFormat="1" hidden="1" x14ac:dyDescent="0.35">
      <c r="A55787" s="46"/>
      <c r="H55787" s="103"/>
      <c r="AD55787" s="99"/>
      <c r="AF55787" s="46"/>
      <c r="AM55787" s="121"/>
      <c r="AO55787" s="46"/>
    </row>
    <row r="55788" spans="1:41" s="60" customFormat="1" hidden="1" x14ac:dyDescent="0.35">
      <c r="A55788" s="46"/>
      <c r="H55788" s="103"/>
      <c r="AD55788" s="99"/>
      <c r="AF55788" s="46"/>
      <c r="AM55788" s="121"/>
      <c r="AO55788" s="46"/>
    </row>
    <row r="55789" spans="1:41" s="60" customFormat="1" hidden="1" x14ac:dyDescent="0.35">
      <c r="A55789" s="46"/>
      <c r="H55789" s="103"/>
      <c r="AD55789" s="99"/>
      <c r="AF55789" s="46"/>
      <c r="AM55789" s="121"/>
      <c r="AO55789" s="46"/>
    </row>
    <row r="55790" spans="1:41" s="60" customFormat="1" hidden="1" x14ac:dyDescent="0.35">
      <c r="A55790" s="46"/>
      <c r="H55790" s="103"/>
      <c r="AD55790" s="99"/>
      <c r="AF55790" s="46"/>
      <c r="AM55790" s="121"/>
      <c r="AO55790" s="46"/>
    </row>
    <row r="55791" spans="1:41" s="60" customFormat="1" hidden="1" x14ac:dyDescent="0.35">
      <c r="A55791" s="46"/>
      <c r="H55791" s="103"/>
      <c r="AD55791" s="99"/>
      <c r="AF55791" s="46"/>
      <c r="AM55791" s="121"/>
      <c r="AO55791" s="46"/>
    </row>
    <row r="55792" spans="1:41" s="60" customFormat="1" hidden="1" x14ac:dyDescent="0.35">
      <c r="A55792" s="46"/>
      <c r="H55792" s="103"/>
      <c r="AD55792" s="99"/>
      <c r="AF55792" s="46"/>
      <c r="AM55792" s="121"/>
      <c r="AO55792" s="46"/>
    </row>
    <row r="55793" spans="1:41" s="60" customFormat="1" hidden="1" x14ac:dyDescent="0.35">
      <c r="A55793" s="46"/>
      <c r="H55793" s="103"/>
      <c r="AD55793" s="99"/>
      <c r="AF55793" s="46"/>
      <c r="AM55793" s="121"/>
      <c r="AO55793" s="46"/>
    </row>
    <row r="55794" spans="1:41" s="60" customFormat="1" hidden="1" x14ac:dyDescent="0.35">
      <c r="A55794" s="46"/>
      <c r="H55794" s="103"/>
      <c r="AD55794" s="99"/>
      <c r="AF55794" s="46"/>
      <c r="AM55794" s="121"/>
      <c r="AO55794" s="46"/>
    </row>
    <row r="55795" spans="1:41" s="60" customFormat="1" hidden="1" x14ac:dyDescent="0.35">
      <c r="A55795" s="46"/>
      <c r="H55795" s="103"/>
      <c r="AD55795" s="99"/>
      <c r="AF55795" s="46"/>
      <c r="AM55795" s="121"/>
      <c r="AO55795" s="46"/>
    </row>
    <row r="55796" spans="1:41" s="60" customFormat="1" hidden="1" x14ac:dyDescent="0.35">
      <c r="A55796" s="46"/>
      <c r="H55796" s="103"/>
      <c r="AD55796" s="99"/>
      <c r="AF55796" s="46"/>
      <c r="AM55796" s="121"/>
      <c r="AO55796" s="46"/>
    </row>
    <row r="55797" spans="1:41" s="60" customFormat="1" hidden="1" x14ac:dyDescent="0.35">
      <c r="A55797" s="46"/>
      <c r="H55797" s="103"/>
      <c r="AD55797" s="99"/>
      <c r="AF55797" s="46"/>
      <c r="AM55797" s="121"/>
      <c r="AO55797" s="46"/>
    </row>
    <row r="55798" spans="1:41" s="60" customFormat="1" hidden="1" x14ac:dyDescent="0.35">
      <c r="A55798" s="46"/>
      <c r="H55798" s="103"/>
      <c r="AD55798" s="99"/>
      <c r="AF55798" s="46"/>
      <c r="AM55798" s="121"/>
      <c r="AO55798" s="46"/>
    </row>
    <row r="55799" spans="1:41" s="60" customFormat="1" hidden="1" x14ac:dyDescent="0.35">
      <c r="A55799" s="46"/>
      <c r="H55799" s="103"/>
      <c r="AD55799" s="99"/>
      <c r="AF55799" s="46"/>
      <c r="AM55799" s="121"/>
      <c r="AO55799" s="46"/>
    </row>
    <row r="55800" spans="1:41" s="60" customFormat="1" hidden="1" x14ac:dyDescent="0.35">
      <c r="A55800" s="46"/>
      <c r="H55800" s="103"/>
      <c r="AD55800" s="99"/>
      <c r="AF55800" s="46"/>
      <c r="AM55800" s="121"/>
      <c r="AO55800" s="46"/>
    </row>
    <row r="55801" spans="1:41" s="60" customFormat="1" hidden="1" x14ac:dyDescent="0.35">
      <c r="A55801" s="46"/>
      <c r="H55801" s="103"/>
      <c r="AD55801" s="99"/>
      <c r="AF55801" s="46"/>
      <c r="AM55801" s="121"/>
      <c r="AO55801" s="46"/>
    </row>
    <row r="55802" spans="1:41" s="60" customFormat="1" hidden="1" x14ac:dyDescent="0.35">
      <c r="A55802" s="46"/>
      <c r="H55802" s="103"/>
      <c r="AD55802" s="99"/>
      <c r="AF55802" s="46"/>
      <c r="AM55802" s="121"/>
      <c r="AO55802" s="46"/>
    </row>
    <row r="55803" spans="1:41" s="60" customFormat="1" hidden="1" x14ac:dyDescent="0.35">
      <c r="A55803" s="46"/>
      <c r="H55803" s="103"/>
      <c r="AD55803" s="99"/>
      <c r="AF55803" s="46"/>
      <c r="AM55803" s="121"/>
      <c r="AO55803" s="46"/>
    </row>
    <row r="55804" spans="1:41" s="60" customFormat="1" hidden="1" x14ac:dyDescent="0.35">
      <c r="A55804" s="46"/>
      <c r="H55804" s="103"/>
      <c r="AD55804" s="99"/>
      <c r="AF55804" s="46"/>
      <c r="AM55804" s="121"/>
      <c r="AO55804" s="46"/>
    </row>
    <row r="55805" spans="1:41" s="60" customFormat="1" hidden="1" x14ac:dyDescent="0.35">
      <c r="A55805" s="46"/>
      <c r="H55805" s="103"/>
      <c r="AD55805" s="99"/>
      <c r="AF55805" s="46"/>
      <c r="AM55805" s="121"/>
      <c r="AO55805" s="46"/>
    </row>
    <row r="55806" spans="1:41" s="60" customFormat="1" hidden="1" x14ac:dyDescent="0.35">
      <c r="A55806" s="46"/>
      <c r="H55806" s="103"/>
      <c r="AD55806" s="99"/>
      <c r="AF55806" s="46"/>
      <c r="AM55806" s="121"/>
      <c r="AO55806" s="46"/>
    </row>
    <row r="55807" spans="1:41" s="60" customFormat="1" hidden="1" x14ac:dyDescent="0.35">
      <c r="A55807" s="46"/>
      <c r="H55807" s="103"/>
      <c r="AD55807" s="99"/>
      <c r="AF55807" s="46"/>
      <c r="AM55807" s="121"/>
      <c r="AO55807" s="46"/>
    </row>
    <row r="55808" spans="1:41" s="60" customFormat="1" hidden="1" x14ac:dyDescent="0.35">
      <c r="A55808" s="46"/>
      <c r="H55808" s="103"/>
      <c r="AD55808" s="99"/>
      <c r="AF55808" s="46"/>
      <c r="AM55808" s="121"/>
      <c r="AO55808" s="46"/>
    </row>
    <row r="55809" spans="1:41" s="60" customFormat="1" hidden="1" x14ac:dyDescent="0.35">
      <c r="A55809" s="46"/>
      <c r="H55809" s="103"/>
      <c r="AD55809" s="99"/>
      <c r="AF55809" s="46"/>
      <c r="AM55809" s="121"/>
      <c r="AO55809" s="46"/>
    </row>
    <row r="55810" spans="1:41" s="60" customFormat="1" hidden="1" x14ac:dyDescent="0.35">
      <c r="A55810" s="46"/>
      <c r="H55810" s="103"/>
      <c r="AD55810" s="99"/>
      <c r="AF55810" s="46"/>
      <c r="AM55810" s="121"/>
      <c r="AO55810" s="46"/>
    </row>
    <row r="55811" spans="1:41" s="60" customFormat="1" hidden="1" x14ac:dyDescent="0.35">
      <c r="A55811" s="46"/>
      <c r="H55811" s="103"/>
      <c r="AD55811" s="99"/>
      <c r="AF55811" s="46"/>
      <c r="AM55811" s="121"/>
      <c r="AO55811" s="46"/>
    </row>
    <row r="55812" spans="1:41" s="60" customFormat="1" hidden="1" x14ac:dyDescent="0.35">
      <c r="A55812" s="46"/>
      <c r="H55812" s="103"/>
      <c r="AD55812" s="99"/>
      <c r="AF55812" s="46"/>
      <c r="AM55812" s="121"/>
      <c r="AO55812" s="46"/>
    </row>
    <row r="55813" spans="1:41" s="60" customFormat="1" hidden="1" x14ac:dyDescent="0.35">
      <c r="A55813" s="46"/>
      <c r="H55813" s="103"/>
      <c r="AD55813" s="99"/>
      <c r="AF55813" s="46"/>
      <c r="AM55813" s="121"/>
      <c r="AO55813" s="46"/>
    </row>
    <row r="55814" spans="1:41" s="60" customFormat="1" hidden="1" x14ac:dyDescent="0.35">
      <c r="A55814" s="46"/>
      <c r="H55814" s="103"/>
      <c r="AD55814" s="99"/>
      <c r="AF55814" s="46"/>
      <c r="AM55814" s="121"/>
      <c r="AO55814" s="46"/>
    </row>
    <row r="55815" spans="1:41" s="60" customFormat="1" hidden="1" x14ac:dyDescent="0.35">
      <c r="A55815" s="46"/>
      <c r="H55815" s="103"/>
      <c r="AD55815" s="99"/>
      <c r="AF55815" s="46"/>
      <c r="AM55815" s="121"/>
      <c r="AO55815" s="46"/>
    </row>
    <row r="55816" spans="1:41" s="60" customFormat="1" hidden="1" x14ac:dyDescent="0.35">
      <c r="A55816" s="46"/>
      <c r="H55816" s="103"/>
      <c r="AD55816" s="99"/>
      <c r="AF55816" s="46"/>
      <c r="AM55816" s="121"/>
      <c r="AO55816" s="46"/>
    </row>
    <row r="55817" spans="1:41" s="60" customFormat="1" hidden="1" x14ac:dyDescent="0.35">
      <c r="A55817" s="46"/>
      <c r="H55817" s="103"/>
      <c r="AD55817" s="99"/>
      <c r="AF55817" s="46"/>
      <c r="AM55817" s="121"/>
      <c r="AO55817" s="46"/>
    </row>
    <row r="55818" spans="1:41" s="60" customFormat="1" hidden="1" x14ac:dyDescent="0.35">
      <c r="A55818" s="46"/>
      <c r="H55818" s="103"/>
      <c r="AD55818" s="99"/>
      <c r="AF55818" s="46"/>
      <c r="AM55818" s="121"/>
      <c r="AO55818" s="46"/>
    </row>
    <row r="55819" spans="1:41" s="60" customFormat="1" hidden="1" x14ac:dyDescent="0.35">
      <c r="A55819" s="46"/>
      <c r="H55819" s="103"/>
      <c r="AD55819" s="99"/>
      <c r="AF55819" s="46"/>
      <c r="AM55819" s="121"/>
      <c r="AO55819" s="46"/>
    </row>
    <row r="55820" spans="1:41" s="60" customFormat="1" hidden="1" x14ac:dyDescent="0.35">
      <c r="A55820" s="46"/>
      <c r="H55820" s="103"/>
      <c r="AD55820" s="99"/>
      <c r="AF55820" s="46"/>
      <c r="AM55820" s="121"/>
      <c r="AO55820" s="46"/>
    </row>
    <row r="55821" spans="1:41" s="60" customFormat="1" hidden="1" x14ac:dyDescent="0.35">
      <c r="A55821" s="46"/>
      <c r="H55821" s="103"/>
      <c r="AD55821" s="99"/>
      <c r="AF55821" s="46"/>
      <c r="AM55821" s="121"/>
      <c r="AO55821" s="46"/>
    </row>
    <row r="55822" spans="1:41" s="60" customFormat="1" hidden="1" x14ac:dyDescent="0.35">
      <c r="A55822" s="46"/>
      <c r="H55822" s="103"/>
      <c r="AD55822" s="99"/>
      <c r="AF55822" s="46"/>
      <c r="AM55822" s="121"/>
      <c r="AO55822" s="46"/>
    </row>
    <row r="55823" spans="1:41" s="60" customFormat="1" hidden="1" x14ac:dyDescent="0.35">
      <c r="A55823" s="46"/>
      <c r="H55823" s="103"/>
      <c r="AD55823" s="99"/>
      <c r="AF55823" s="46"/>
      <c r="AM55823" s="121"/>
      <c r="AO55823" s="46"/>
    </row>
    <row r="55824" spans="1:41" s="60" customFormat="1" hidden="1" x14ac:dyDescent="0.35">
      <c r="A55824" s="46"/>
      <c r="H55824" s="103"/>
      <c r="AD55824" s="99"/>
      <c r="AF55824" s="46"/>
      <c r="AM55824" s="121"/>
      <c r="AO55824" s="46"/>
    </row>
    <row r="55825" spans="1:41" s="60" customFormat="1" hidden="1" x14ac:dyDescent="0.35">
      <c r="A55825" s="46"/>
      <c r="H55825" s="103"/>
      <c r="AD55825" s="99"/>
      <c r="AF55825" s="46"/>
      <c r="AM55825" s="121"/>
      <c r="AO55825" s="46"/>
    </row>
    <row r="55826" spans="1:41" s="60" customFormat="1" hidden="1" x14ac:dyDescent="0.35">
      <c r="A55826" s="46"/>
      <c r="H55826" s="103"/>
      <c r="AD55826" s="99"/>
      <c r="AF55826" s="46"/>
      <c r="AM55826" s="121"/>
      <c r="AO55826" s="46"/>
    </row>
    <row r="55827" spans="1:41" s="60" customFormat="1" hidden="1" x14ac:dyDescent="0.35">
      <c r="A55827" s="46"/>
      <c r="H55827" s="103"/>
      <c r="AD55827" s="99"/>
      <c r="AF55827" s="46"/>
      <c r="AM55827" s="121"/>
      <c r="AO55827" s="46"/>
    </row>
    <row r="55828" spans="1:41" s="60" customFormat="1" hidden="1" x14ac:dyDescent="0.35">
      <c r="A55828" s="46"/>
      <c r="H55828" s="103"/>
      <c r="AD55828" s="99"/>
      <c r="AF55828" s="46"/>
      <c r="AM55828" s="121"/>
      <c r="AO55828" s="46"/>
    </row>
    <row r="55829" spans="1:41" s="60" customFormat="1" hidden="1" x14ac:dyDescent="0.35">
      <c r="A55829" s="46"/>
      <c r="H55829" s="103"/>
      <c r="AD55829" s="99"/>
      <c r="AF55829" s="46"/>
      <c r="AM55829" s="121"/>
      <c r="AO55829" s="46"/>
    </row>
    <row r="55830" spans="1:41" s="60" customFormat="1" hidden="1" x14ac:dyDescent="0.35">
      <c r="A55830" s="46"/>
      <c r="H55830" s="103"/>
      <c r="AD55830" s="99"/>
      <c r="AF55830" s="46"/>
      <c r="AM55830" s="121"/>
      <c r="AO55830" s="46"/>
    </row>
    <row r="55831" spans="1:41" s="60" customFormat="1" hidden="1" x14ac:dyDescent="0.35">
      <c r="A55831" s="46"/>
      <c r="H55831" s="103"/>
      <c r="AD55831" s="99"/>
      <c r="AF55831" s="46"/>
      <c r="AM55831" s="121"/>
      <c r="AO55831" s="46"/>
    </row>
    <row r="55832" spans="1:41" s="60" customFormat="1" hidden="1" x14ac:dyDescent="0.35">
      <c r="A55832" s="46"/>
      <c r="H55832" s="103"/>
      <c r="AD55832" s="99"/>
      <c r="AF55832" s="46"/>
      <c r="AM55832" s="121"/>
      <c r="AO55832" s="46"/>
    </row>
    <row r="55833" spans="1:41" s="60" customFormat="1" hidden="1" x14ac:dyDescent="0.35">
      <c r="A55833" s="46"/>
      <c r="H55833" s="103"/>
      <c r="AD55833" s="99"/>
      <c r="AF55833" s="46"/>
      <c r="AM55833" s="121"/>
      <c r="AO55833" s="46"/>
    </row>
    <row r="55834" spans="1:41" s="60" customFormat="1" hidden="1" x14ac:dyDescent="0.35">
      <c r="A55834" s="46"/>
      <c r="H55834" s="103"/>
      <c r="AD55834" s="99"/>
      <c r="AF55834" s="46"/>
      <c r="AM55834" s="121"/>
      <c r="AO55834" s="46"/>
    </row>
    <row r="55835" spans="1:41" s="60" customFormat="1" hidden="1" x14ac:dyDescent="0.35">
      <c r="A55835" s="46"/>
      <c r="H55835" s="103"/>
      <c r="AD55835" s="99"/>
      <c r="AF55835" s="46"/>
      <c r="AM55835" s="121"/>
      <c r="AO55835" s="46"/>
    </row>
    <row r="55836" spans="1:41" s="60" customFormat="1" hidden="1" x14ac:dyDescent="0.35">
      <c r="A55836" s="46"/>
      <c r="H55836" s="103"/>
      <c r="AD55836" s="99"/>
      <c r="AF55836" s="46"/>
      <c r="AM55836" s="121"/>
      <c r="AO55836" s="46"/>
    </row>
    <row r="55837" spans="1:41" s="60" customFormat="1" hidden="1" x14ac:dyDescent="0.35">
      <c r="A55837" s="46"/>
      <c r="H55837" s="103"/>
      <c r="AD55837" s="99"/>
      <c r="AF55837" s="46"/>
      <c r="AM55837" s="121"/>
      <c r="AO55837" s="46"/>
    </row>
    <row r="55838" spans="1:41" s="60" customFormat="1" hidden="1" x14ac:dyDescent="0.35">
      <c r="A55838" s="46"/>
      <c r="H55838" s="103"/>
      <c r="AD55838" s="99"/>
      <c r="AF55838" s="46"/>
      <c r="AM55838" s="121"/>
      <c r="AO55838" s="46"/>
    </row>
    <row r="55839" spans="1:41" s="60" customFormat="1" hidden="1" x14ac:dyDescent="0.35">
      <c r="A55839" s="46"/>
      <c r="H55839" s="103"/>
      <c r="AD55839" s="99"/>
      <c r="AF55839" s="46"/>
      <c r="AM55839" s="121"/>
      <c r="AO55839" s="46"/>
    </row>
    <row r="55840" spans="1:41" s="60" customFormat="1" hidden="1" x14ac:dyDescent="0.35">
      <c r="A55840" s="46"/>
      <c r="H55840" s="103"/>
      <c r="AD55840" s="99"/>
      <c r="AF55840" s="46"/>
      <c r="AM55840" s="121"/>
      <c r="AO55840" s="46"/>
    </row>
    <row r="55841" spans="1:41" s="60" customFormat="1" hidden="1" x14ac:dyDescent="0.35">
      <c r="A55841" s="46"/>
      <c r="H55841" s="103"/>
      <c r="AD55841" s="99"/>
      <c r="AF55841" s="46"/>
      <c r="AM55841" s="121"/>
      <c r="AO55841" s="46"/>
    </row>
    <row r="55842" spans="1:41" s="60" customFormat="1" hidden="1" x14ac:dyDescent="0.35">
      <c r="A55842" s="46"/>
      <c r="H55842" s="103"/>
      <c r="AD55842" s="99"/>
      <c r="AF55842" s="46"/>
      <c r="AM55842" s="121"/>
      <c r="AO55842" s="46"/>
    </row>
    <row r="55843" spans="1:41" s="60" customFormat="1" hidden="1" x14ac:dyDescent="0.35">
      <c r="A55843" s="46"/>
      <c r="H55843" s="103"/>
      <c r="AD55843" s="99"/>
      <c r="AF55843" s="46"/>
      <c r="AM55843" s="121"/>
      <c r="AO55843" s="46"/>
    </row>
    <row r="55844" spans="1:41" s="60" customFormat="1" hidden="1" x14ac:dyDescent="0.35">
      <c r="A55844" s="46"/>
      <c r="H55844" s="103"/>
      <c r="AD55844" s="99"/>
      <c r="AF55844" s="46"/>
      <c r="AM55844" s="121"/>
      <c r="AO55844" s="46"/>
    </row>
    <row r="55845" spans="1:41" s="60" customFormat="1" hidden="1" x14ac:dyDescent="0.35">
      <c r="A55845" s="46"/>
      <c r="H55845" s="103"/>
      <c r="AD55845" s="99"/>
      <c r="AF55845" s="46"/>
      <c r="AM55845" s="121"/>
      <c r="AO55845" s="46"/>
    </row>
    <row r="55846" spans="1:41" s="60" customFormat="1" hidden="1" x14ac:dyDescent="0.35">
      <c r="A55846" s="46"/>
      <c r="H55846" s="103"/>
      <c r="AD55846" s="99"/>
      <c r="AF55846" s="46"/>
      <c r="AM55846" s="121"/>
      <c r="AO55846" s="46"/>
    </row>
    <row r="55847" spans="1:41" s="60" customFormat="1" hidden="1" x14ac:dyDescent="0.35">
      <c r="A55847" s="46"/>
      <c r="H55847" s="103"/>
      <c r="AD55847" s="99"/>
      <c r="AF55847" s="46"/>
      <c r="AM55847" s="121"/>
      <c r="AO55847" s="46"/>
    </row>
    <row r="55848" spans="1:41" s="60" customFormat="1" hidden="1" x14ac:dyDescent="0.35">
      <c r="A55848" s="46"/>
      <c r="H55848" s="103"/>
      <c r="AD55848" s="99"/>
      <c r="AF55848" s="46"/>
      <c r="AM55848" s="121"/>
      <c r="AO55848" s="46"/>
    </row>
    <row r="55849" spans="1:41" s="60" customFormat="1" hidden="1" x14ac:dyDescent="0.35">
      <c r="A55849" s="46"/>
      <c r="H55849" s="103"/>
      <c r="AD55849" s="99"/>
      <c r="AF55849" s="46"/>
      <c r="AM55849" s="121"/>
      <c r="AO55849" s="46"/>
    </row>
    <row r="55850" spans="1:41" s="60" customFormat="1" hidden="1" x14ac:dyDescent="0.35">
      <c r="A55850" s="46"/>
      <c r="H55850" s="103"/>
      <c r="AD55850" s="99"/>
      <c r="AF55850" s="46"/>
      <c r="AM55850" s="121"/>
      <c r="AO55850" s="46"/>
    </row>
    <row r="55851" spans="1:41" s="60" customFormat="1" hidden="1" x14ac:dyDescent="0.35">
      <c r="A55851" s="46"/>
      <c r="H55851" s="103"/>
      <c r="AD55851" s="99"/>
      <c r="AF55851" s="46"/>
      <c r="AM55851" s="121"/>
      <c r="AO55851" s="46"/>
    </row>
    <row r="55852" spans="1:41" s="60" customFormat="1" hidden="1" x14ac:dyDescent="0.35">
      <c r="A55852" s="46"/>
      <c r="H55852" s="103"/>
      <c r="AD55852" s="99"/>
      <c r="AF55852" s="46"/>
      <c r="AM55852" s="121"/>
      <c r="AO55852" s="46"/>
    </row>
    <row r="55853" spans="1:41" s="60" customFormat="1" hidden="1" x14ac:dyDescent="0.35">
      <c r="A55853" s="46"/>
      <c r="H55853" s="103"/>
      <c r="AD55853" s="99"/>
      <c r="AF55853" s="46"/>
      <c r="AM55853" s="121"/>
      <c r="AO55853" s="46"/>
    </row>
    <row r="55854" spans="1:41" s="60" customFormat="1" hidden="1" x14ac:dyDescent="0.35">
      <c r="A55854" s="46"/>
      <c r="H55854" s="103"/>
      <c r="AD55854" s="99"/>
      <c r="AF55854" s="46"/>
      <c r="AM55854" s="121"/>
      <c r="AO55854" s="46"/>
    </row>
    <row r="55855" spans="1:41" s="60" customFormat="1" hidden="1" x14ac:dyDescent="0.35">
      <c r="A55855" s="46"/>
      <c r="H55855" s="103"/>
      <c r="AD55855" s="99"/>
      <c r="AF55855" s="46"/>
      <c r="AM55855" s="121"/>
      <c r="AO55855" s="46"/>
    </row>
    <row r="55856" spans="1:41" s="60" customFormat="1" hidden="1" x14ac:dyDescent="0.35">
      <c r="A55856" s="46"/>
      <c r="H55856" s="103"/>
      <c r="AD55856" s="99"/>
      <c r="AF55856" s="46"/>
      <c r="AM55856" s="121"/>
      <c r="AO55856" s="46"/>
    </row>
    <row r="55857" spans="1:41" s="60" customFormat="1" hidden="1" x14ac:dyDescent="0.35">
      <c r="A55857" s="46"/>
      <c r="H55857" s="103"/>
      <c r="AD55857" s="99"/>
      <c r="AF55857" s="46"/>
      <c r="AM55857" s="121"/>
      <c r="AO55857" s="46"/>
    </row>
    <row r="55858" spans="1:41" s="60" customFormat="1" hidden="1" x14ac:dyDescent="0.35">
      <c r="A55858" s="46"/>
      <c r="H55858" s="103"/>
      <c r="AD55858" s="99"/>
      <c r="AF55858" s="46"/>
      <c r="AM55858" s="121"/>
      <c r="AO55858" s="46"/>
    </row>
    <row r="55859" spans="1:41" s="60" customFormat="1" hidden="1" x14ac:dyDescent="0.35">
      <c r="A55859" s="46"/>
      <c r="H55859" s="103"/>
      <c r="AD55859" s="99"/>
      <c r="AF55859" s="46"/>
      <c r="AM55859" s="121"/>
      <c r="AO55859" s="46"/>
    </row>
    <row r="55860" spans="1:41" s="60" customFormat="1" hidden="1" x14ac:dyDescent="0.35">
      <c r="A55860" s="46"/>
      <c r="H55860" s="103"/>
      <c r="AD55860" s="99"/>
      <c r="AF55860" s="46"/>
      <c r="AM55860" s="121"/>
      <c r="AO55860" s="46"/>
    </row>
    <row r="55861" spans="1:41" s="60" customFormat="1" hidden="1" x14ac:dyDescent="0.35">
      <c r="A55861" s="46"/>
      <c r="H55861" s="103"/>
      <c r="AD55861" s="99"/>
      <c r="AF55861" s="46"/>
      <c r="AM55861" s="121"/>
      <c r="AO55861" s="46"/>
    </row>
    <row r="55862" spans="1:41" s="60" customFormat="1" hidden="1" x14ac:dyDescent="0.35">
      <c r="A55862" s="46"/>
      <c r="H55862" s="103"/>
      <c r="AD55862" s="99"/>
      <c r="AF55862" s="46"/>
      <c r="AM55862" s="121"/>
      <c r="AO55862" s="46"/>
    </row>
    <row r="55863" spans="1:41" s="60" customFormat="1" hidden="1" x14ac:dyDescent="0.35">
      <c r="A55863" s="46"/>
      <c r="H55863" s="103"/>
      <c r="AD55863" s="99"/>
      <c r="AF55863" s="46"/>
      <c r="AM55863" s="121"/>
      <c r="AO55863" s="46"/>
    </row>
    <row r="55864" spans="1:41" s="60" customFormat="1" hidden="1" x14ac:dyDescent="0.35">
      <c r="A55864" s="46"/>
      <c r="H55864" s="103"/>
      <c r="AD55864" s="99"/>
      <c r="AF55864" s="46"/>
      <c r="AM55864" s="121"/>
      <c r="AO55864" s="46"/>
    </row>
    <row r="55865" spans="1:41" s="60" customFormat="1" hidden="1" x14ac:dyDescent="0.35">
      <c r="A55865" s="46"/>
      <c r="H55865" s="103"/>
      <c r="AD55865" s="99"/>
      <c r="AF55865" s="46"/>
      <c r="AM55865" s="121"/>
      <c r="AO55865" s="46"/>
    </row>
    <row r="55866" spans="1:41" s="60" customFormat="1" hidden="1" x14ac:dyDescent="0.35">
      <c r="A55866" s="46"/>
      <c r="H55866" s="103"/>
      <c r="AD55866" s="99"/>
      <c r="AF55866" s="46"/>
      <c r="AM55866" s="121"/>
      <c r="AO55866" s="46"/>
    </row>
    <row r="55867" spans="1:41" s="60" customFormat="1" hidden="1" x14ac:dyDescent="0.35">
      <c r="A55867" s="46"/>
      <c r="H55867" s="103"/>
      <c r="AD55867" s="99"/>
      <c r="AF55867" s="46"/>
      <c r="AM55867" s="121"/>
      <c r="AO55867" s="46"/>
    </row>
    <row r="55868" spans="1:41" s="60" customFormat="1" hidden="1" x14ac:dyDescent="0.35">
      <c r="A55868" s="46"/>
      <c r="H55868" s="103"/>
      <c r="AD55868" s="99"/>
      <c r="AF55868" s="46"/>
      <c r="AM55868" s="121"/>
      <c r="AO55868" s="46"/>
    </row>
    <row r="55869" spans="1:41" s="60" customFormat="1" hidden="1" x14ac:dyDescent="0.35">
      <c r="A55869" s="46"/>
      <c r="H55869" s="103"/>
      <c r="AD55869" s="99"/>
      <c r="AF55869" s="46"/>
      <c r="AM55869" s="121"/>
      <c r="AO55869" s="46"/>
    </row>
    <row r="55870" spans="1:41" s="60" customFormat="1" hidden="1" x14ac:dyDescent="0.35">
      <c r="A55870" s="46"/>
      <c r="H55870" s="103"/>
      <c r="AD55870" s="99"/>
      <c r="AF55870" s="46"/>
      <c r="AM55870" s="121"/>
      <c r="AO55870" s="46"/>
    </row>
    <row r="55871" spans="1:41" s="60" customFormat="1" hidden="1" x14ac:dyDescent="0.35">
      <c r="A55871" s="46"/>
      <c r="H55871" s="103"/>
      <c r="AD55871" s="99"/>
      <c r="AF55871" s="46"/>
      <c r="AM55871" s="121"/>
      <c r="AO55871" s="46"/>
    </row>
    <row r="55872" spans="1:41" s="60" customFormat="1" hidden="1" x14ac:dyDescent="0.35">
      <c r="A55872" s="46"/>
      <c r="H55872" s="103"/>
      <c r="AD55872" s="99"/>
      <c r="AF55872" s="46"/>
      <c r="AM55872" s="121"/>
      <c r="AO55872" s="46"/>
    </row>
    <row r="55873" spans="1:41" s="60" customFormat="1" hidden="1" x14ac:dyDescent="0.35">
      <c r="A55873" s="46"/>
      <c r="H55873" s="103"/>
      <c r="AD55873" s="99"/>
      <c r="AF55873" s="46"/>
      <c r="AM55873" s="121"/>
      <c r="AO55873" s="46"/>
    </row>
    <row r="55874" spans="1:41" s="60" customFormat="1" hidden="1" x14ac:dyDescent="0.35">
      <c r="A55874" s="46"/>
      <c r="H55874" s="103"/>
      <c r="AD55874" s="99"/>
      <c r="AF55874" s="46"/>
      <c r="AM55874" s="121"/>
      <c r="AO55874" s="46"/>
    </row>
    <row r="55875" spans="1:41" s="60" customFormat="1" hidden="1" x14ac:dyDescent="0.35">
      <c r="A55875" s="46"/>
      <c r="H55875" s="103"/>
      <c r="AD55875" s="99"/>
      <c r="AF55875" s="46"/>
      <c r="AM55875" s="121"/>
      <c r="AO55875" s="46"/>
    </row>
    <row r="55876" spans="1:41" s="60" customFormat="1" hidden="1" x14ac:dyDescent="0.35">
      <c r="A55876" s="46"/>
      <c r="H55876" s="103"/>
      <c r="AD55876" s="99"/>
      <c r="AF55876" s="46"/>
      <c r="AM55876" s="121"/>
      <c r="AO55876" s="46"/>
    </row>
    <row r="55877" spans="1:41" s="60" customFormat="1" hidden="1" x14ac:dyDescent="0.35">
      <c r="A55877" s="46"/>
      <c r="H55877" s="103"/>
      <c r="AD55877" s="99"/>
      <c r="AF55877" s="46"/>
      <c r="AM55877" s="121"/>
      <c r="AO55877" s="46"/>
    </row>
    <row r="55878" spans="1:41" s="60" customFormat="1" hidden="1" x14ac:dyDescent="0.35">
      <c r="A55878" s="46"/>
      <c r="H55878" s="103"/>
      <c r="AD55878" s="99"/>
      <c r="AF55878" s="46"/>
      <c r="AM55878" s="121"/>
      <c r="AO55878" s="46"/>
    </row>
    <row r="55879" spans="1:41" s="60" customFormat="1" hidden="1" x14ac:dyDescent="0.35">
      <c r="A55879" s="46"/>
      <c r="H55879" s="103"/>
      <c r="AD55879" s="99"/>
      <c r="AF55879" s="46"/>
      <c r="AM55879" s="121"/>
      <c r="AO55879" s="46"/>
    </row>
    <row r="55880" spans="1:41" s="60" customFormat="1" hidden="1" x14ac:dyDescent="0.35">
      <c r="A55880" s="46"/>
      <c r="H55880" s="103"/>
      <c r="AD55880" s="99"/>
      <c r="AF55880" s="46"/>
      <c r="AM55880" s="121"/>
      <c r="AO55880" s="46"/>
    </row>
    <row r="55881" spans="1:41" s="60" customFormat="1" hidden="1" x14ac:dyDescent="0.35">
      <c r="A55881" s="46"/>
      <c r="H55881" s="103"/>
      <c r="AD55881" s="99"/>
      <c r="AF55881" s="46"/>
      <c r="AM55881" s="121"/>
      <c r="AO55881" s="46"/>
    </row>
    <row r="55882" spans="1:41" s="60" customFormat="1" hidden="1" x14ac:dyDescent="0.35">
      <c r="A55882" s="46"/>
      <c r="H55882" s="103"/>
      <c r="AD55882" s="99"/>
      <c r="AF55882" s="46"/>
      <c r="AM55882" s="121"/>
      <c r="AO55882" s="46"/>
    </row>
    <row r="55883" spans="1:41" s="60" customFormat="1" hidden="1" x14ac:dyDescent="0.35">
      <c r="A55883" s="46"/>
      <c r="H55883" s="103"/>
      <c r="AD55883" s="99"/>
      <c r="AF55883" s="46"/>
      <c r="AM55883" s="121"/>
      <c r="AO55883" s="46"/>
    </row>
    <row r="55884" spans="1:41" s="60" customFormat="1" hidden="1" x14ac:dyDescent="0.35">
      <c r="A55884" s="46"/>
      <c r="H55884" s="103"/>
      <c r="AD55884" s="99"/>
      <c r="AF55884" s="46"/>
      <c r="AM55884" s="121"/>
      <c r="AO55884" s="46"/>
    </row>
    <row r="55885" spans="1:41" s="60" customFormat="1" hidden="1" x14ac:dyDescent="0.35">
      <c r="A55885" s="46"/>
      <c r="H55885" s="103"/>
      <c r="AD55885" s="99"/>
      <c r="AF55885" s="46"/>
      <c r="AM55885" s="121"/>
      <c r="AO55885" s="46"/>
    </row>
    <row r="55886" spans="1:41" s="60" customFormat="1" hidden="1" x14ac:dyDescent="0.35">
      <c r="A55886" s="46"/>
      <c r="H55886" s="103"/>
      <c r="AD55886" s="99"/>
      <c r="AF55886" s="46"/>
      <c r="AM55886" s="121"/>
      <c r="AO55886" s="46"/>
    </row>
    <row r="55887" spans="1:41" s="60" customFormat="1" hidden="1" x14ac:dyDescent="0.35">
      <c r="A55887" s="46"/>
      <c r="H55887" s="103"/>
      <c r="AD55887" s="99"/>
      <c r="AF55887" s="46"/>
      <c r="AM55887" s="121"/>
      <c r="AO55887" s="46"/>
    </row>
    <row r="55888" spans="1:41" s="60" customFormat="1" hidden="1" x14ac:dyDescent="0.35">
      <c r="A55888" s="46"/>
      <c r="H55888" s="103"/>
      <c r="AD55888" s="99"/>
      <c r="AF55888" s="46"/>
      <c r="AM55888" s="121"/>
      <c r="AO55888" s="46"/>
    </row>
    <row r="55889" spans="1:41" s="60" customFormat="1" hidden="1" x14ac:dyDescent="0.35">
      <c r="A55889" s="46"/>
      <c r="H55889" s="103"/>
      <c r="AD55889" s="99"/>
      <c r="AF55889" s="46"/>
      <c r="AM55889" s="121"/>
      <c r="AO55889" s="46"/>
    </row>
    <row r="55890" spans="1:41" s="60" customFormat="1" hidden="1" x14ac:dyDescent="0.35">
      <c r="A55890" s="46"/>
      <c r="H55890" s="103"/>
      <c r="AD55890" s="99"/>
      <c r="AF55890" s="46"/>
      <c r="AM55890" s="121"/>
      <c r="AO55890" s="46"/>
    </row>
    <row r="55891" spans="1:41" s="60" customFormat="1" hidden="1" x14ac:dyDescent="0.35">
      <c r="A55891" s="46"/>
      <c r="H55891" s="103"/>
      <c r="AD55891" s="99"/>
      <c r="AF55891" s="46"/>
      <c r="AM55891" s="121"/>
      <c r="AO55891" s="46"/>
    </row>
    <row r="55892" spans="1:41" s="60" customFormat="1" hidden="1" x14ac:dyDescent="0.35">
      <c r="A55892" s="46"/>
      <c r="H55892" s="103"/>
      <c r="AD55892" s="99"/>
      <c r="AF55892" s="46"/>
      <c r="AM55892" s="121"/>
      <c r="AO55892" s="46"/>
    </row>
    <row r="55893" spans="1:41" s="60" customFormat="1" hidden="1" x14ac:dyDescent="0.35">
      <c r="A55893" s="46"/>
      <c r="H55893" s="103"/>
      <c r="AD55893" s="99"/>
      <c r="AF55893" s="46"/>
      <c r="AM55893" s="121"/>
      <c r="AO55893" s="46"/>
    </row>
    <row r="55894" spans="1:41" s="60" customFormat="1" hidden="1" x14ac:dyDescent="0.35">
      <c r="A55894" s="46"/>
      <c r="H55894" s="103"/>
      <c r="AD55894" s="99"/>
      <c r="AF55894" s="46"/>
      <c r="AM55894" s="121"/>
      <c r="AO55894" s="46"/>
    </row>
    <row r="55895" spans="1:41" s="60" customFormat="1" hidden="1" x14ac:dyDescent="0.35">
      <c r="A55895" s="46"/>
      <c r="H55895" s="103"/>
      <c r="AD55895" s="99"/>
      <c r="AF55895" s="46"/>
      <c r="AM55895" s="121"/>
      <c r="AO55895" s="46"/>
    </row>
    <row r="55896" spans="1:41" s="60" customFormat="1" hidden="1" x14ac:dyDescent="0.35">
      <c r="A55896" s="46"/>
      <c r="H55896" s="103"/>
      <c r="AD55896" s="99"/>
      <c r="AF55896" s="46"/>
      <c r="AM55896" s="121"/>
      <c r="AO55896" s="46"/>
    </row>
    <row r="55897" spans="1:41" s="60" customFormat="1" hidden="1" x14ac:dyDescent="0.35">
      <c r="A55897" s="46"/>
      <c r="H55897" s="103"/>
      <c r="AD55897" s="99"/>
      <c r="AF55897" s="46"/>
      <c r="AM55897" s="121"/>
      <c r="AO55897" s="46"/>
    </row>
    <row r="55898" spans="1:41" s="60" customFormat="1" hidden="1" x14ac:dyDescent="0.35">
      <c r="A55898" s="46"/>
      <c r="H55898" s="103"/>
      <c r="AD55898" s="99"/>
      <c r="AF55898" s="46"/>
      <c r="AM55898" s="121"/>
      <c r="AO55898" s="46"/>
    </row>
    <row r="55899" spans="1:41" s="60" customFormat="1" hidden="1" x14ac:dyDescent="0.35">
      <c r="A55899" s="46"/>
      <c r="H55899" s="103"/>
      <c r="AD55899" s="99"/>
      <c r="AF55899" s="46"/>
      <c r="AM55899" s="121"/>
      <c r="AO55899" s="46"/>
    </row>
    <row r="55900" spans="1:41" s="60" customFormat="1" hidden="1" x14ac:dyDescent="0.35">
      <c r="A55900" s="46"/>
      <c r="H55900" s="103"/>
      <c r="AD55900" s="99"/>
      <c r="AF55900" s="46"/>
      <c r="AM55900" s="121"/>
      <c r="AO55900" s="46"/>
    </row>
    <row r="55901" spans="1:41" s="60" customFormat="1" hidden="1" x14ac:dyDescent="0.35">
      <c r="A55901" s="46"/>
      <c r="H55901" s="103"/>
      <c r="AD55901" s="99"/>
      <c r="AF55901" s="46"/>
      <c r="AM55901" s="121"/>
      <c r="AO55901" s="46"/>
    </row>
    <row r="55902" spans="1:41" s="60" customFormat="1" hidden="1" x14ac:dyDescent="0.35">
      <c r="A55902" s="46"/>
      <c r="H55902" s="103"/>
      <c r="AD55902" s="99"/>
      <c r="AF55902" s="46"/>
      <c r="AM55902" s="121"/>
      <c r="AO55902" s="46"/>
    </row>
    <row r="55903" spans="1:41" s="60" customFormat="1" hidden="1" x14ac:dyDescent="0.35">
      <c r="A55903" s="46"/>
      <c r="H55903" s="103"/>
      <c r="AD55903" s="99"/>
      <c r="AF55903" s="46"/>
      <c r="AM55903" s="121"/>
      <c r="AO55903" s="46"/>
    </row>
    <row r="55904" spans="1:41" s="60" customFormat="1" hidden="1" x14ac:dyDescent="0.35">
      <c r="A55904" s="46"/>
      <c r="H55904" s="103"/>
      <c r="AD55904" s="99"/>
      <c r="AF55904" s="46"/>
      <c r="AM55904" s="121"/>
      <c r="AO55904" s="46"/>
    </row>
    <row r="55905" spans="1:41" s="60" customFormat="1" hidden="1" x14ac:dyDescent="0.35">
      <c r="A55905" s="46"/>
      <c r="H55905" s="103"/>
      <c r="AD55905" s="99"/>
      <c r="AF55905" s="46"/>
      <c r="AM55905" s="121"/>
      <c r="AO55905" s="46"/>
    </row>
    <row r="55906" spans="1:41" s="60" customFormat="1" hidden="1" x14ac:dyDescent="0.35">
      <c r="A55906" s="46"/>
      <c r="H55906" s="103"/>
      <c r="AD55906" s="99"/>
      <c r="AF55906" s="46"/>
      <c r="AM55906" s="121"/>
      <c r="AO55906" s="46"/>
    </row>
    <row r="55907" spans="1:41" s="60" customFormat="1" hidden="1" x14ac:dyDescent="0.35">
      <c r="A55907" s="46"/>
      <c r="H55907" s="103"/>
      <c r="AD55907" s="99"/>
      <c r="AF55907" s="46"/>
      <c r="AM55907" s="121"/>
      <c r="AO55907" s="46"/>
    </row>
    <row r="55908" spans="1:41" s="60" customFormat="1" hidden="1" x14ac:dyDescent="0.35">
      <c r="A55908" s="46"/>
      <c r="H55908" s="103"/>
      <c r="AD55908" s="99"/>
      <c r="AF55908" s="46"/>
      <c r="AM55908" s="121"/>
      <c r="AO55908" s="46"/>
    </row>
    <row r="55909" spans="1:41" s="60" customFormat="1" hidden="1" x14ac:dyDescent="0.35">
      <c r="A55909" s="46"/>
      <c r="H55909" s="103"/>
      <c r="AD55909" s="99"/>
      <c r="AF55909" s="46"/>
      <c r="AM55909" s="121"/>
      <c r="AO55909" s="46"/>
    </row>
    <row r="55910" spans="1:41" s="60" customFormat="1" hidden="1" x14ac:dyDescent="0.35">
      <c r="A55910" s="46"/>
      <c r="H55910" s="103"/>
      <c r="AD55910" s="99"/>
      <c r="AF55910" s="46"/>
      <c r="AM55910" s="121"/>
      <c r="AO55910" s="46"/>
    </row>
    <row r="55911" spans="1:41" s="60" customFormat="1" hidden="1" x14ac:dyDescent="0.35">
      <c r="A55911" s="46"/>
      <c r="H55911" s="103"/>
      <c r="AD55911" s="99"/>
      <c r="AF55911" s="46"/>
      <c r="AM55911" s="121"/>
      <c r="AO55911" s="46"/>
    </row>
    <row r="55912" spans="1:41" s="60" customFormat="1" hidden="1" x14ac:dyDescent="0.35">
      <c r="A55912" s="46"/>
      <c r="H55912" s="103"/>
      <c r="AD55912" s="99"/>
      <c r="AF55912" s="46"/>
      <c r="AM55912" s="121"/>
      <c r="AO55912" s="46"/>
    </row>
    <row r="55913" spans="1:41" s="60" customFormat="1" hidden="1" x14ac:dyDescent="0.35">
      <c r="A55913" s="46"/>
      <c r="H55913" s="103"/>
      <c r="AD55913" s="99"/>
      <c r="AF55913" s="46"/>
      <c r="AM55913" s="121"/>
      <c r="AO55913" s="46"/>
    </row>
    <row r="55914" spans="1:41" s="60" customFormat="1" hidden="1" x14ac:dyDescent="0.35">
      <c r="A55914" s="46"/>
      <c r="H55914" s="103"/>
      <c r="AD55914" s="99"/>
      <c r="AF55914" s="46"/>
      <c r="AM55914" s="121"/>
      <c r="AO55914" s="46"/>
    </row>
    <row r="55915" spans="1:41" s="60" customFormat="1" hidden="1" x14ac:dyDescent="0.35">
      <c r="A55915" s="46"/>
      <c r="H55915" s="103"/>
      <c r="AD55915" s="99"/>
      <c r="AF55915" s="46"/>
      <c r="AM55915" s="121"/>
      <c r="AO55915" s="46"/>
    </row>
    <row r="55916" spans="1:41" s="60" customFormat="1" hidden="1" x14ac:dyDescent="0.35">
      <c r="A55916" s="46"/>
      <c r="H55916" s="103"/>
      <c r="AD55916" s="99"/>
      <c r="AF55916" s="46"/>
      <c r="AM55916" s="121"/>
      <c r="AO55916" s="46"/>
    </row>
    <row r="55917" spans="1:41" s="60" customFormat="1" hidden="1" x14ac:dyDescent="0.35">
      <c r="A55917" s="46"/>
      <c r="H55917" s="103"/>
      <c r="AD55917" s="99"/>
      <c r="AF55917" s="46"/>
      <c r="AM55917" s="121"/>
      <c r="AO55917" s="46"/>
    </row>
    <row r="55918" spans="1:41" s="60" customFormat="1" hidden="1" x14ac:dyDescent="0.35">
      <c r="A55918" s="46"/>
      <c r="H55918" s="103"/>
      <c r="AD55918" s="99"/>
      <c r="AF55918" s="46"/>
      <c r="AM55918" s="121"/>
      <c r="AO55918" s="46"/>
    </row>
    <row r="55919" spans="1:41" s="60" customFormat="1" hidden="1" x14ac:dyDescent="0.35">
      <c r="A55919" s="46"/>
      <c r="H55919" s="103"/>
      <c r="AD55919" s="99"/>
      <c r="AF55919" s="46"/>
      <c r="AM55919" s="121"/>
      <c r="AO55919" s="46"/>
    </row>
    <row r="55920" spans="1:41" s="60" customFormat="1" hidden="1" x14ac:dyDescent="0.35">
      <c r="A55920" s="46"/>
      <c r="H55920" s="103"/>
      <c r="AD55920" s="99"/>
      <c r="AF55920" s="46"/>
      <c r="AM55920" s="121"/>
      <c r="AO55920" s="46"/>
    </row>
    <row r="55921" spans="1:41" s="60" customFormat="1" hidden="1" x14ac:dyDescent="0.35">
      <c r="A55921" s="46"/>
      <c r="H55921" s="103"/>
      <c r="AD55921" s="99"/>
      <c r="AF55921" s="46"/>
      <c r="AM55921" s="121"/>
      <c r="AO55921" s="46"/>
    </row>
    <row r="55922" spans="1:41" s="60" customFormat="1" hidden="1" x14ac:dyDescent="0.35">
      <c r="A55922" s="46"/>
      <c r="H55922" s="103"/>
      <c r="AD55922" s="99"/>
      <c r="AF55922" s="46"/>
      <c r="AM55922" s="121"/>
      <c r="AO55922" s="46"/>
    </row>
    <row r="55923" spans="1:41" s="60" customFormat="1" hidden="1" x14ac:dyDescent="0.35">
      <c r="A55923" s="46"/>
      <c r="H55923" s="103"/>
      <c r="AD55923" s="99"/>
      <c r="AF55923" s="46"/>
      <c r="AM55923" s="121"/>
      <c r="AO55923" s="46"/>
    </row>
    <row r="55924" spans="1:41" s="60" customFormat="1" hidden="1" x14ac:dyDescent="0.35">
      <c r="A55924" s="46"/>
      <c r="H55924" s="103"/>
      <c r="AD55924" s="99"/>
      <c r="AF55924" s="46"/>
      <c r="AM55924" s="121"/>
      <c r="AO55924" s="46"/>
    </row>
    <row r="55925" spans="1:41" s="60" customFormat="1" hidden="1" x14ac:dyDescent="0.35">
      <c r="A55925" s="46"/>
      <c r="H55925" s="103"/>
      <c r="AD55925" s="99"/>
      <c r="AF55925" s="46"/>
      <c r="AM55925" s="121"/>
      <c r="AO55925" s="46"/>
    </row>
    <row r="55926" spans="1:41" s="60" customFormat="1" hidden="1" x14ac:dyDescent="0.35">
      <c r="A55926" s="46"/>
      <c r="H55926" s="103"/>
      <c r="AD55926" s="99"/>
      <c r="AF55926" s="46"/>
      <c r="AM55926" s="121"/>
      <c r="AO55926" s="46"/>
    </row>
    <row r="55927" spans="1:41" s="60" customFormat="1" hidden="1" x14ac:dyDescent="0.35">
      <c r="A55927" s="46"/>
      <c r="H55927" s="103"/>
      <c r="AD55927" s="99"/>
      <c r="AF55927" s="46"/>
      <c r="AM55927" s="121"/>
      <c r="AO55927" s="46"/>
    </row>
    <row r="55928" spans="1:41" s="60" customFormat="1" hidden="1" x14ac:dyDescent="0.35">
      <c r="A55928" s="46"/>
      <c r="H55928" s="103"/>
      <c r="AD55928" s="99"/>
      <c r="AF55928" s="46"/>
      <c r="AM55928" s="121"/>
      <c r="AO55928" s="46"/>
    </row>
    <row r="55929" spans="1:41" s="60" customFormat="1" hidden="1" x14ac:dyDescent="0.35">
      <c r="A55929" s="46"/>
      <c r="H55929" s="103"/>
      <c r="AD55929" s="99"/>
      <c r="AF55929" s="46"/>
      <c r="AM55929" s="121"/>
      <c r="AO55929" s="46"/>
    </row>
    <row r="55930" spans="1:41" s="60" customFormat="1" hidden="1" x14ac:dyDescent="0.35">
      <c r="A55930" s="46"/>
      <c r="H55930" s="103"/>
      <c r="AD55930" s="99"/>
      <c r="AF55930" s="46"/>
      <c r="AM55930" s="121"/>
      <c r="AO55930" s="46"/>
    </row>
    <row r="55931" spans="1:41" s="60" customFormat="1" hidden="1" x14ac:dyDescent="0.35">
      <c r="A55931" s="46"/>
      <c r="H55931" s="103"/>
      <c r="AD55931" s="99"/>
      <c r="AF55931" s="46"/>
      <c r="AM55931" s="121"/>
      <c r="AO55931" s="46"/>
    </row>
    <row r="55932" spans="1:41" s="60" customFormat="1" hidden="1" x14ac:dyDescent="0.35">
      <c r="A55932" s="46"/>
      <c r="H55932" s="103"/>
      <c r="AD55932" s="99"/>
      <c r="AF55932" s="46"/>
      <c r="AM55932" s="121"/>
      <c r="AO55932" s="46"/>
    </row>
    <row r="55933" spans="1:41" s="60" customFormat="1" hidden="1" x14ac:dyDescent="0.35">
      <c r="A55933" s="46"/>
      <c r="H55933" s="103"/>
      <c r="AD55933" s="99"/>
      <c r="AF55933" s="46"/>
      <c r="AM55933" s="121"/>
      <c r="AO55933" s="46"/>
    </row>
    <row r="55934" spans="1:41" s="60" customFormat="1" hidden="1" x14ac:dyDescent="0.35">
      <c r="A55934" s="46"/>
      <c r="H55934" s="103"/>
      <c r="AD55934" s="99"/>
      <c r="AF55934" s="46"/>
      <c r="AM55934" s="121"/>
      <c r="AO55934" s="46"/>
    </row>
    <row r="55935" spans="1:41" s="60" customFormat="1" hidden="1" x14ac:dyDescent="0.35">
      <c r="A55935" s="46"/>
      <c r="H55935" s="103"/>
      <c r="AD55935" s="99"/>
      <c r="AF55935" s="46"/>
      <c r="AM55935" s="121"/>
      <c r="AO55935" s="46"/>
    </row>
    <row r="55936" spans="1:41" s="60" customFormat="1" hidden="1" x14ac:dyDescent="0.35">
      <c r="A55936" s="46"/>
      <c r="H55936" s="103"/>
      <c r="AD55936" s="99"/>
      <c r="AF55936" s="46"/>
      <c r="AM55936" s="121"/>
      <c r="AO55936" s="46"/>
    </row>
    <row r="55937" spans="1:41" s="60" customFormat="1" hidden="1" x14ac:dyDescent="0.35">
      <c r="A55937" s="46"/>
      <c r="H55937" s="103"/>
      <c r="AD55937" s="99"/>
      <c r="AF55937" s="46"/>
      <c r="AM55937" s="121"/>
      <c r="AO55937" s="46"/>
    </row>
    <row r="55938" spans="1:41" s="60" customFormat="1" hidden="1" x14ac:dyDescent="0.35">
      <c r="A55938" s="46"/>
      <c r="H55938" s="103"/>
      <c r="AD55938" s="99"/>
      <c r="AF55938" s="46"/>
      <c r="AM55938" s="121"/>
      <c r="AO55938" s="46"/>
    </row>
    <row r="55939" spans="1:41" s="60" customFormat="1" hidden="1" x14ac:dyDescent="0.35">
      <c r="A55939" s="46"/>
      <c r="H55939" s="103"/>
      <c r="AD55939" s="99"/>
      <c r="AF55939" s="46"/>
      <c r="AM55939" s="121"/>
      <c r="AO55939" s="46"/>
    </row>
    <row r="55940" spans="1:41" s="60" customFormat="1" hidden="1" x14ac:dyDescent="0.35">
      <c r="A55940" s="46"/>
      <c r="H55940" s="103"/>
      <c r="AD55940" s="99"/>
      <c r="AF55940" s="46"/>
      <c r="AM55940" s="121"/>
      <c r="AO55940" s="46"/>
    </row>
    <row r="55941" spans="1:41" s="60" customFormat="1" hidden="1" x14ac:dyDescent="0.35">
      <c r="A55941" s="46"/>
      <c r="H55941" s="103"/>
      <c r="AD55941" s="99"/>
      <c r="AF55941" s="46"/>
      <c r="AM55941" s="121"/>
      <c r="AO55941" s="46"/>
    </row>
    <row r="55942" spans="1:41" s="60" customFormat="1" hidden="1" x14ac:dyDescent="0.35">
      <c r="A55942" s="46"/>
      <c r="H55942" s="103"/>
      <c r="AD55942" s="99"/>
      <c r="AF55942" s="46"/>
      <c r="AM55942" s="121"/>
      <c r="AO55942" s="46"/>
    </row>
    <row r="55943" spans="1:41" s="60" customFormat="1" hidden="1" x14ac:dyDescent="0.35">
      <c r="A55943" s="46"/>
      <c r="H55943" s="103"/>
      <c r="AD55943" s="99"/>
      <c r="AF55943" s="46"/>
      <c r="AM55943" s="121"/>
      <c r="AO55943" s="46"/>
    </row>
    <row r="55944" spans="1:41" s="60" customFormat="1" hidden="1" x14ac:dyDescent="0.35">
      <c r="A55944" s="46"/>
      <c r="H55944" s="103"/>
      <c r="AD55944" s="99"/>
      <c r="AF55944" s="46"/>
      <c r="AM55944" s="121"/>
      <c r="AO55944" s="46"/>
    </row>
    <row r="55945" spans="1:41" s="60" customFormat="1" hidden="1" x14ac:dyDescent="0.35">
      <c r="A55945" s="46"/>
      <c r="H55945" s="103"/>
      <c r="AD55945" s="99"/>
      <c r="AF55945" s="46"/>
      <c r="AM55945" s="121"/>
      <c r="AO55945" s="46"/>
    </row>
    <row r="55946" spans="1:41" s="60" customFormat="1" hidden="1" x14ac:dyDescent="0.35">
      <c r="A55946" s="46"/>
      <c r="H55946" s="103"/>
      <c r="AD55946" s="99"/>
      <c r="AF55946" s="46"/>
      <c r="AM55946" s="121"/>
      <c r="AO55946" s="46"/>
    </row>
    <row r="55947" spans="1:41" s="60" customFormat="1" hidden="1" x14ac:dyDescent="0.35">
      <c r="A55947" s="46"/>
      <c r="H55947" s="103"/>
      <c r="AD55947" s="99"/>
      <c r="AF55947" s="46"/>
      <c r="AM55947" s="121"/>
      <c r="AO55947" s="46"/>
    </row>
    <row r="55948" spans="1:41" s="60" customFormat="1" hidden="1" x14ac:dyDescent="0.35">
      <c r="A55948" s="46"/>
      <c r="H55948" s="103"/>
      <c r="AD55948" s="99"/>
      <c r="AF55948" s="46"/>
      <c r="AM55948" s="121"/>
      <c r="AO55948" s="46"/>
    </row>
    <row r="55949" spans="1:41" s="60" customFormat="1" hidden="1" x14ac:dyDescent="0.35">
      <c r="A55949" s="46"/>
      <c r="H55949" s="103"/>
      <c r="AD55949" s="99"/>
      <c r="AF55949" s="46"/>
      <c r="AM55949" s="121"/>
      <c r="AO55949" s="46"/>
    </row>
    <row r="55950" spans="1:41" s="60" customFormat="1" hidden="1" x14ac:dyDescent="0.35">
      <c r="A55950" s="46"/>
      <c r="H55950" s="103"/>
      <c r="AD55950" s="99"/>
      <c r="AF55950" s="46"/>
      <c r="AM55950" s="121"/>
      <c r="AO55950" s="46"/>
    </row>
    <row r="55951" spans="1:41" s="60" customFormat="1" hidden="1" x14ac:dyDescent="0.35">
      <c r="A55951" s="46"/>
      <c r="H55951" s="103"/>
      <c r="AD55951" s="99"/>
      <c r="AF55951" s="46"/>
      <c r="AM55951" s="121"/>
      <c r="AO55951" s="46"/>
    </row>
    <row r="55952" spans="1:41" s="60" customFormat="1" hidden="1" x14ac:dyDescent="0.35">
      <c r="A55952" s="46"/>
      <c r="H55952" s="103"/>
      <c r="AD55952" s="99"/>
      <c r="AF55952" s="46"/>
      <c r="AM55952" s="121"/>
      <c r="AO55952" s="46"/>
    </row>
    <row r="55953" spans="1:41" s="60" customFormat="1" hidden="1" x14ac:dyDescent="0.35">
      <c r="A55953" s="46"/>
      <c r="H55953" s="103"/>
      <c r="AD55953" s="99"/>
      <c r="AF55953" s="46"/>
      <c r="AM55953" s="121"/>
      <c r="AO55953" s="46"/>
    </row>
    <row r="55954" spans="1:41" s="60" customFormat="1" hidden="1" x14ac:dyDescent="0.35">
      <c r="A55954" s="46"/>
      <c r="H55954" s="103"/>
      <c r="AD55954" s="99"/>
      <c r="AF55954" s="46"/>
      <c r="AM55954" s="121"/>
      <c r="AO55954" s="46"/>
    </row>
    <row r="55955" spans="1:41" s="60" customFormat="1" hidden="1" x14ac:dyDescent="0.35">
      <c r="A55955" s="46"/>
      <c r="H55955" s="103"/>
      <c r="AD55955" s="99"/>
      <c r="AF55955" s="46"/>
      <c r="AM55955" s="121"/>
      <c r="AO55955" s="46"/>
    </row>
    <row r="55956" spans="1:41" s="60" customFormat="1" hidden="1" x14ac:dyDescent="0.35">
      <c r="A55956" s="46"/>
      <c r="H55956" s="103"/>
      <c r="AD55956" s="99"/>
      <c r="AF55956" s="46"/>
      <c r="AM55956" s="121"/>
      <c r="AO55956" s="46"/>
    </row>
    <row r="55957" spans="1:41" s="60" customFormat="1" hidden="1" x14ac:dyDescent="0.35">
      <c r="A55957" s="46"/>
      <c r="H55957" s="103"/>
      <c r="AD55957" s="99"/>
      <c r="AF55957" s="46"/>
      <c r="AM55957" s="121"/>
      <c r="AO55957" s="46"/>
    </row>
    <row r="55958" spans="1:41" s="60" customFormat="1" hidden="1" x14ac:dyDescent="0.35">
      <c r="A55958" s="46"/>
      <c r="H55958" s="103"/>
      <c r="AD55958" s="99"/>
      <c r="AF55958" s="46"/>
      <c r="AM55958" s="121"/>
      <c r="AO55958" s="46"/>
    </row>
    <row r="55959" spans="1:41" s="60" customFormat="1" hidden="1" x14ac:dyDescent="0.35">
      <c r="A55959" s="46"/>
      <c r="H55959" s="103"/>
      <c r="AD55959" s="99"/>
      <c r="AF55959" s="46"/>
      <c r="AM55959" s="121"/>
      <c r="AO55959" s="46"/>
    </row>
    <row r="55960" spans="1:41" s="60" customFormat="1" hidden="1" x14ac:dyDescent="0.35">
      <c r="A55960" s="46"/>
      <c r="H55960" s="103"/>
      <c r="AD55960" s="99"/>
      <c r="AF55960" s="46"/>
      <c r="AM55960" s="121"/>
      <c r="AO55960" s="46"/>
    </row>
    <row r="55961" spans="1:41" s="60" customFormat="1" hidden="1" x14ac:dyDescent="0.35">
      <c r="A55961" s="46"/>
      <c r="H55961" s="103"/>
      <c r="AD55961" s="99"/>
      <c r="AF55961" s="46"/>
      <c r="AM55961" s="121"/>
      <c r="AO55961" s="46"/>
    </row>
    <row r="55962" spans="1:41" s="60" customFormat="1" hidden="1" x14ac:dyDescent="0.35">
      <c r="A55962" s="46"/>
      <c r="H55962" s="103"/>
      <c r="AD55962" s="99"/>
      <c r="AF55962" s="46"/>
      <c r="AM55962" s="121"/>
      <c r="AO55962" s="46"/>
    </row>
    <row r="55963" spans="1:41" s="60" customFormat="1" hidden="1" x14ac:dyDescent="0.35">
      <c r="A55963" s="46"/>
      <c r="H55963" s="103"/>
      <c r="AD55963" s="99"/>
      <c r="AF55963" s="46"/>
      <c r="AM55963" s="121"/>
      <c r="AO55963" s="46"/>
    </row>
    <row r="55964" spans="1:41" s="60" customFormat="1" hidden="1" x14ac:dyDescent="0.35">
      <c r="A55964" s="46"/>
      <c r="H55964" s="103"/>
      <c r="AD55964" s="99"/>
      <c r="AF55964" s="46"/>
      <c r="AM55964" s="121"/>
      <c r="AO55964" s="46"/>
    </row>
    <row r="55965" spans="1:41" s="60" customFormat="1" hidden="1" x14ac:dyDescent="0.35">
      <c r="A55965" s="46"/>
      <c r="H55965" s="103"/>
      <c r="AD55965" s="99"/>
      <c r="AF55965" s="46"/>
      <c r="AM55965" s="121"/>
      <c r="AO55965" s="46"/>
    </row>
    <row r="55966" spans="1:41" s="60" customFormat="1" hidden="1" x14ac:dyDescent="0.35">
      <c r="A55966" s="46"/>
      <c r="H55966" s="103"/>
      <c r="AD55966" s="99"/>
      <c r="AF55966" s="46"/>
      <c r="AM55966" s="121"/>
      <c r="AO55966" s="46"/>
    </row>
    <row r="55967" spans="1:41" s="60" customFormat="1" hidden="1" x14ac:dyDescent="0.35">
      <c r="A55967" s="46"/>
      <c r="H55967" s="103"/>
      <c r="AD55967" s="99"/>
      <c r="AF55967" s="46"/>
      <c r="AM55967" s="121"/>
      <c r="AO55967" s="46"/>
    </row>
    <row r="55968" spans="1:41" s="60" customFormat="1" hidden="1" x14ac:dyDescent="0.35">
      <c r="A55968" s="46"/>
      <c r="H55968" s="103"/>
      <c r="AD55968" s="99"/>
      <c r="AF55968" s="46"/>
      <c r="AM55968" s="121"/>
      <c r="AO55968" s="46"/>
    </row>
    <row r="55969" spans="1:41" s="60" customFormat="1" hidden="1" x14ac:dyDescent="0.35">
      <c r="A55969" s="46"/>
      <c r="H55969" s="103"/>
      <c r="AD55969" s="99"/>
      <c r="AF55969" s="46"/>
      <c r="AM55969" s="121"/>
      <c r="AO55969" s="46"/>
    </row>
    <row r="55970" spans="1:41" s="60" customFormat="1" hidden="1" x14ac:dyDescent="0.35">
      <c r="A55970" s="46"/>
      <c r="H55970" s="103"/>
      <c r="AD55970" s="99"/>
      <c r="AF55970" s="46"/>
      <c r="AM55970" s="121"/>
      <c r="AO55970" s="46"/>
    </row>
    <row r="55971" spans="1:41" s="60" customFormat="1" hidden="1" x14ac:dyDescent="0.35">
      <c r="A55971" s="46"/>
      <c r="H55971" s="103"/>
      <c r="AD55971" s="99"/>
      <c r="AF55971" s="46"/>
      <c r="AM55971" s="121"/>
      <c r="AO55971" s="46"/>
    </row>
    <row r="55972" spans="1:41" s="60" customFormat="1" hidden="1" x14ac:dyDescent="0.35">
      <c r="A55972" s="46"/>
      <c r="H55972" s="103"/>
      <c r="AD55972" s="99"/>
      <c r="AF55972" s="46"/>
      <c r="AM55972" s="121"/>
      <c r="AO55972" s="46"/>
    </row>
    <row r="55973" spans="1:41" s="60" customFormat="1" hidden="1" x14ac:dyDescent="0.35">
      <c r="A55973" s="46"/>
      <c r="H55973" s="103"/>
      <c r="AD55973" s="99"/>
      <c r="AF55973" s="46"/>
      <c r="AM55973" s="121"/>
      <c r="AO55973" s="46"/>
    </row>
    <row r="55974" spans="1:41" s="60" customFormat="1" hidden="1" x14ac:dyDescent="0.35">
      <c r="A55974" s="46"/>
      <c r="H55974" s="103"/>
      <c r="AD55974" s="99"/>
      <c r="AF55974" s="46"/>
      <c r="AM55974" s="121"/>
      <c r="AO55974" s="46"/>
    </row>
    <row r="55975" spans="1:41" s="60" customFormat="1" hidden="1" x14ac:dyDescent="0.35">
      <c r="A55975" s="46"/>
      <c r="H55975" s="103"/>
      <c r="AD55975" s="99"/>
      <c r="AF55975" s="46"/>
      <c r="AM55975" s="121"/>
      <c r="AO55975" s="46"/>
    </row>
    <row r="55976" spans="1:41" s="60" customFormat="1" hidden="1" x14ac:dyDescent="0.35">
      <c r="A55976" s="46"/>
      <c r="H55976" s="103"/>
      <c r="AD55976" s="99"/>
      <c r="AF55976" s="46"/>
      <c r="AM55976" s="121"/>
      <c r="AO55976" s="46"/>
    </row>
    <row r="55977" spans="1:41" s="60" customFormat="1" hidden="1" x14ac:dyDescent="0.35">
      <c r="A55977" s="46"/>
      <c r="H55977" s="103"/>
      <c r="AD55977" s="99"/>
      <c r="AF55977" s="46"/>
      <c r="AM55977" s="121"/>
      <c r="AO55977" s="46"/>
    </row>
    <row r="55978" spans="1:41" s="60" customFormat="1" hidden="1" x14ac:dyDescent="0.35">
      <c r="A55978" s="46"/>
      <c r="H55978" s="103"/>
      <c r="AD55978" s="99"/>
      <c r="AF55978" s="46"/>
      <c r="AM55978" s="121"/>
      <c r="AO55978" s="46"/>
    </row>
    <row r="55979" spans="1:41" s="60" customFormat="1" hidden="1" x14ac:dyDescent="0.35">
      <c r="A55979" s="46"/>
      <c r="H55979" s="103"/>
      <c r="AD55979" s="99"/>
      <c r="AF55979" s="46"/>
      <c r="AM55979" s="121"/>
      <c r="AO55979" s="46"/>
    </row>
    <row r="55980" spans="1:41" s="60" customFormat="1" hidden="1" x14ac:dyDescent="0.35">
      <c r="A55980" s="46"/>
      <c r="H55980" s="103"/>
      <c r="AD55980" s="99"/>
      <c r="AF55980" s="46"/>
      <c r="AM55980" s="121"/>
      <c r="AO55980" s="46"/>
    </row>
    <row r="55981" spans="1:41" s="60" customFormat="1" hidden="1" x14ac:dyDescent="0.35">
      <c r="A55981" s="46"/>
      <c r="H55981" s="103"/>
      <c r="AD55981" s="99"/>
      <c r="AF55981" s="46"/>
      <c r="AM55981" s="121"/>
      <c r="AO55981" s="46"/>
    </row>
    <row r="55982" spans="1:41" s="60" customFormat="1" hidden="1" x14ac:dyDescent="0.35">
      <c r="A55982" s="46"/>
      <c r="H55982" s="103"/>
      <c r="AD55982" s="99"/>
      <c r="AF55982" s="46"/>
      <c r="AM55982" s="121"/>
      <c r="AO55982" s="46"/>
    </row>
    <row r="55983" spans="1:41" s="60" customFormat="1" hidden="1" x14ac:dyDescent="0.35">
      <c r="A55983" s="46"/>
      <c r="H55983" s="103"/>
      <c r="AD55983" s="99"/>
      <c r="AF55983" s="46"/>
      <c r="AM55983" s="121"/>
      <c r="AO55983" s="46"/>
    </row>
    <row r="55984" spans="1:41" s="60" customFormat="1" hidden="1" x14ac:dyDescent="0.35">
      <c r="A55984" s="46"/>
      <c r="H55984" s="103"/>
      <c r="AD55984" s="99"/>
      <c r="AF55984" s="46"/>
      <c r="AM55984" s="121"/>
      <c r="AO55984" s="46"/>
    </row>
    <row r="55985" spans="1:41" s="60" customFormat="1" hidden="1" x14ac:dyDescent="0.35">
      <c r="A55985" s="46"/>
      <c r="H55985" s="103"/>
      <c r="AD55985" s="99"/>
      <c r="AF55985" s="46"/>
      <c r="AM55985" s="121"/>
      <c r="AO55985" s="46"/>
    </row>
    <row r="55986" spans="1:41" s="60" customFormat="1" hidden="1" x14ac:dyDescent="0.35">
      <c r="A55986" s="46"/>
      <c r="H55986" s="103"/>
      <c r="AD55986" s="99"/>
      <c r="AF55986" s="46"/>
      <c r="AM55986" s="121"/>
      <c r="AO55986" s="46"/>
    </row>
    <row r="55987" spans="1:41" s="60" customFormat="1" hidden="1" x14ac:dyDescent="0.35">
      <c r="A55987" s="46"/>
      <c r="H55987" s="103"/>
      <c r="AD55987" s="99"/>
      <c r="AF55987" s="46"/>
      <c r="AM55987" s="121"/>
      <c r="AO55987" s="46"/>
    </row>
    <row r="55988" spans="1:41" s="60" customFormat="1" hidden="1" x14ac:dyDescent="0.35">
      <c r="A55988" s="46"/>
      <c r="H55988" s="103"/>
      <c r="AD55988" s="99"/>
      <c r="AF55988" s="46"/>
      <c r="AM55988" s="121"/>
      <c r="AO55988" s="46"/>
    </row>
    <row r="55989" spans="1:41" s="60" customFormat="1" hidden="1" x14ac:dyDescent="0.35">
      <c r="A55989" s="46"/>
      <c r="H55989" s="103"/>
      <c r="AD55989" s="99"/>
      <c r="AF55989" s="46"/>
      <c r="AM55989" s="121"/>
      <c r="AO55989" s="46"/>
    </row>
    <row r="55990" spans="1:41" s="60" customFormat="1" hidden="1" x14ac:dyDescent="0.35">
      <c r="A55990" s="46"/>
      <c r="H55990" s="103"/>
      <c r="AD55990" s="99"/>
      <c r="AF55990" s="46"/>
      <c r="AM55990" s="121"/>
      <c r="AO55990" s="46"/>
    </row>
    <row r="55991" spans="1:41" s="60" customFormat="1" hidden="1" x14ac:dyDescent="0.35">
      <c r="A55991" s="46"/>
      <c r="H55991" s="103"/>
      <c r="AD55991" s="99"/>
      <c r="AF55991" s="46"/>
      <c r="AM55991" s="121"/>
      <c r="AO55991" s="46"/>
    </row>
    <row r="55992" spans="1:41" s="60" customFormat="1" hidden="1" x14ac:dyDescent="0.35">
      <c r="A55992" s="46"/>
      <c r="H55992" s="103"/>
      <c r="AD55992" s="99"/>
      <c r="AF55992" s="46"/>
      <c r="AM55992" s="121"/>
      <c r="AO55992" s="46"/>
    </row>
    <row r="55993" spans="1:41" s="60" customFormat="1" hidden="1" x14ac:dyDescent="0.35">
      <c r="A55993" s="46"/>
      <c r="H55993" s="103"/>
      <c r="AD55993" s="99"/>
      <c r="AF55993" s="46"/>
      <c r="AM55993" s="121"/>
      <c r="AO55993" s="46"/>
    </row>
    <row r="55994" spans="1:41" s="60" customFormat="1" hidden="1" x14ac:dyDescent="0.35">
      <c r="A55994" s="46"/>
      <c r="H55994" s="103"/>
      <c r="AD55994" s="99"/>
      <c r="AF55994" s="46"/>
      <c r="AM55994" s="121"/>
      <c r="AO55994" s="46"/>
    </row>
    <row r="55995" spans="1:41" s="60" customFormat="1" hidden="1" x14ac:dyDescent="0.35">
      <c r="A55995" s="46"/>
      <c r="H55995" s="103"/>
      <c r="AD55995" s="99"/>
      <c r="AF55995" s="46"/>
      <c r="AM55995" s="121"/>
      <c r="AO55995" s="46"/>
    </row>
    <row r="55996" spans="1:41" s="60" customFormat="1" hidden="1" x14ac:dyDescent="0.35">
      <c r="A55996" s="46"/>
      <c r="H55996" s="103"/>
      <c r="AD55996" s="99"/>
      <c r="AF55996" s="46"/>
      <c r="AM55996" s="121"/>
      <c r="AO55996" s="46"/>
    </row>
    <row r="55997" spans="1:41" s="60" customFormat="1" hidden="1" x14ac:dyDescent="0.35">
      <c r="A55997" s="46"/>
      <c r="H55997" s="103"/>
      <c r="AD55997" s="99"/>
      <c r="AF55997" s="46"/>
      <c r="AM55997" s="121"/>
      <c r="AO55997" s="46"/>
    </row>
    <row r="55998" spans="1:41" s="60" customFormat="1" hidden="1" x14ac:dyDescent="0.35">
      <c r="A55998" s="46"/>
      <c r="H55998" s="103"/>
      <c r="AD55998" s="99"/>
      <c r="AF55998" s="46"/>
      <c r="AM55998" s="121"/>
      <c r="AO55998" s="46"/>
    </row>
    <row r="55999" spans="1:41" s="60" customFormat="1" hidden="1" x14ac:dyDescent="0.35">
      <c r="A55999" s="46"/>
      <c r="H55999" s="103"/>
      <c r="AD55999" s="99"/>
      <c r="AF55999" s="46"/>
      <c r="AM55999" s="121"/>
      <c r="AO55999" s="46"/>
    </row>
    <row r="56000" spans="1:41" s="60" customFormat="1" hidden="1" x14ac:dyDescent="0.35">
      <c r="A56000" s="46"/>
      <c r="H56000" s="103"/>
      <c r="AD56000" s="99"/>
      <c r="AF56000" s="46"/>
      <c r="AM56000" s="121"/>
      <c r="AO56000" s="46"/>
    </row>
    <row r="56001" spans="1:41" s="60" customFormat="1" hidden="1" x14ac:dyDescent="0.35">
      <c r="A56001" s="46"/>
      <c r="H56001" s="103"/>
      <c r="AD56001" s="99"/>
      <c r="AF56001" s="46"/>
      <c r="AM56001" s="121"/>
      <c r="AO56001" s="46"/>
    </row>
    <row r="56002" spans="1:41" s="60" customFormat="1" hidden="1" x14ac:dyDescent="0.35">
      <c r="A56002" s="46"/>
      <c r="H56002" s="103"/>
      <c r="AD56002" s="99"/>
      <c r="AF56002" s="46"/>
      <c r="AM56002" s="121"/>
      <c r="AO56002" s="46"/>
    </row>
    <row r="56003" spans="1:41" s="60" customFormat="1" hidden="1" x14ac:dyDescent="0.35">
      <c r="A56003" s="46"/>
      <c r="H56003" s="103"/>
      <c r="AD56003" s="99"/>
      <c r="AF56003" s="46"/>
      <c r="AM56003" s="121"/>
      <c r="AO56003" s="46"/>
    </row>
    <row r="56004" spans="1:41" s="60" customFormat="1" hidden="1" x14ac:dyDescent="0.35">
      <c r="A56004" s="46"/>
      <c r="H56004" s="103"/>
      <c r="AD56004" s="99"/>
      <c r="AF56004" s="46"/>
      <c r="AM56004" s="121"/>
      <c r="AO56004" s="46"/>
    </row>
    <row r="56005" spans="1:41" s="60" customFormat="1" hidden="1" x14ac:dyDescent="0.35">
      <c r="A56005" s="46"/>
      <c r="H56005" s="103"/>
      <c r="AD56005" s="99"/>
      <c r="AF56005" s="46"/>
      <c r="AM56005" s="121"/>
      <c r="AO56005" s="46"/>
    </row>
    <row r="56006" spans="1:41" s="60" customFormat="1" hidden="1" x14ac:dyDescent="0.35">
      <c r="A56006" s="46"/>
      <c r="H56006" s="103"/>
      <c r="AD56006" s="99"/>
      <c r="AF56006" s="46"/>
      <c r="AM56006" s="121"/>
      <c r="AO56006" s="46"/>
    </row>
    <row r="56007" spans="1:41" s="60" customFormat="1" hidden="1" x14ac:dyDescent="0.35">
      <c r="A56007" s="46"/>
      <c r="H56007" s="103"/>
      <c r="AD56007" s="99"/>
      <c r="AF56007" s="46"/>
      <c r="AM56007" s="121"/>
      <c r="AO56007" s="46"/>
    </row>
    <row r="56008" spans="1:41" s="60" customFormat="1" hidden="1" x14ac:dyDescent="0.35">
      <c r="A56008" s="46"/>
      <c r="H56008" s="103"/>
      <c r="AD56008" s="99"/>
      <c r="AF56008" s="46"/>
      <c r="AM56008" s="121"/>
      <c r="AO56008" s="46"/>
    </row>
    <row r="56009" spans="1:41" s="60" customFormat="1" hidden="1" x14ac:dyDescent="0.35">
      <c r="A56009" s="46"/>
      <c r="H56009" s="103"/>
      <c r="AD56009" s="99"/>
      <c r="AF56009" s="46"/>
      <c r="AM56009" s="121"/>
      <c r="AO56009" s="46"/>
    </row>
    <row r="56010" spans="1:41" s="60" customFormat="1" hidden="1" x14ac:dyDescent="0.35">
      <c r="A56010" s="46"/>
      <c r="H56010" s="103"/>
      <c r="AD56010" s="99"/>
      <c r="AF56010" s="46"/>
      <c r="AM56010" s="121"/>
      <c r="AO56010" s="46"/>
    </row>
    <row r="56011" spans="1:41" s="60" customFormat="1" hidden="1" x14ac:dyDescent="0.35">
      <c r="A56011" s="46"/>
      <c r="H56011" s="103"/>
      <c r="AD56011" s="99"/>
      <c r="AF56011" s="46"/>
      <c r="AM56011" s="121"/>
      <c r="AO56011" s="46"/>
    </row>
    <row r="56012" spans="1:41" s="60" customFormat="1" hidden="1" x14ac:dyDescent="0.35">
      <c r="A56012" s="46"/>
      <c r="H56012" s="103"/>
      <c r="AD56012" s="99"/>
      <c r="AF56012" s="46"/>
      <c r="AM56012" s="121"/>
      <c r="AO56012" s="46"/>
    </row>
    <row r="56013" spans="1:41" s="60" customFormat="1" hidden="1" x14ac:dyDescent="0.35">
      <c r="A56013" s="46"/>
      <c r="H56013" s="103"/>
      <c r="AD56013" s="99"/>
      <c r="AF56013" s="46"/>
      <c r="AM56013" s="121"/>
      <c r="AO56013" s="46"/>
    </row>
    <row r="56014" spans="1:41" s="60" customFormat="1" hidden="1" x14ac:dyDescent="0.35">
      <c r="A56014" s="46"/>
      <c r="H56014" s="103"/>
      <c r="AD56014" s="99"/>
      <c r="AF56014" s="46"/>
      <c r="AM56014" s="121"/>
      <c r="AO56014" s="46"/>
    </row>
    <row r="56015" spans="1:41" s="60" customFormat="1" hidden="1" x14ac:dyDescent="0.35">
      <c r="A56015" s="46"/>
      <c r="H56015" s="103"/>
      <c r="AD56015" s="99"/>
      <c r="AF56015" s="46"/>
      <c r="AM56015" s="121"/>
      <c r="AO56015" s="46"/>
    </row>
    <row r="56016" spans="1:41" s="60" customFormat="1" hidden="1" x14ac:dyDescent="0.35">
      <c r="A56016" s="46"/>
      <c r="H56016" s="103"/>
      <c r="AD56016" s="99"/>
      <c r="AF56016" s="46"/>
      <c r="AM56016" s="121"/>
      <c r="AO56016" s="46"/>
    </row>
    <row r="56017" spans="1:41" s="60" customFormat="1" hidden="1" x14ac:dyDescent="0.35">
      <c r="A56017" s="46"/>
      <c r="H56017" s="103"/>
      <c r="AD56017" s="99"/>
      <c r="AF56017" s="46"/>
      <c r="AM56017" s="121"/>
      <c r="AO56017" s="46"/>
    </row>
    <row r="56018" spans="1:41" s="60" customFormat="1" hidden="1" x14ac:dyDescent="0.35">
      <c r="A56018" s="46"/>
      <c r="H56018" s="103"/>
      <c r="AD56018" s="99"/>
      <c r="AF56018" s="46"/>
      <c r="AM56018" s="121"/>
      <c r="AO56018" s="46"/>
    </row>
    <row r="56019" spans="1:41" s="60" customFormat="1" hidden="1" x14ac:dyDescent="0.35">
      <c r="A56019" s="46"/>
      <c r="H56019" s="103"/>
      <c r="AD56019" s="99"/>
      <c r="AF56019" s="46"/>
      <c r="AM56019" s="121"/>
      <c r="AO56019" s="46"/>
    </row>
    <row r="56020" spans="1:41" s="60" customFormat="1" hidden="1" x14ac:dyDescent="0.35">
      <c r="A56020" s="46"/>
      <c r="H56020" s="103"/>
      <c r="AD56020" s="99"/>
      <c r="AF56020" s="46"/>
      <c r="AM56020" s="121"/>
      <c r="AO56020" s="46"/>
    </row>
    <row r="56021" spans="1:41" s="60" customFormat="1" hidden="1" x14ac:dyDescent="0.35">
      <c r="A56021" s="46"/>
      <c r="H56021" s="103"/>
      <c r="AD56021" s="99"/>
      <c r="AF56021" s="46"/>
      <c r="AM56021" s="121"/>
      <c r="AO56021" s="46"/>
    </row>
    <row r="56022" spans="1:41" s="60" customFormat="1" hidden="1" x14ac:dyDescent="0.35">
      <c r="A56022" s="46"/>
      <c r="H56022" s="103"/>
      <c r="AD56022" s="99"/>
      <c r="AF56022" s="46"/>
      <c r="AM56022" s="121"/>
      <c r="AO56022" s="46"/>
    </row>
    <row r="56023" spans="1:41" s="60" customFormat="1" hidden="1" x14ac:dyDescent="0.35">
      <c r="A56023" s="46"/>
      <c r="H56023" s="103"/>
      <c r="AD56023" s="99"/>
      <c r="AF56023" s="46"/>
      <c r="AM56023" s="121"/>
      <c r="AO56023" s="46"/>
    </row>
    <row r="56024" spans="1:41" s="60" customFormat="1" hidden="1" x14ac:dyDescent="0.35">
      <c r="A56024" s="46"/>
      <c r="H56024" s="103"/>
      <c r="AD56024" s="99"/>
      <c r="AF56024" s="46"/>
      <c r="AM56024" s="121"/>
      <c r="AO56024" s="46"/>
    </row>
    <row r="56025" spans="1:41" s="60" customFormat="1" hidden="1" x14ac:dyDescent="0.35">
      <c r="A56025" s="46"/>
      <c r="H56025" s="103"/>
      <c r="AD56025" s="99"/>
      <c r="AF56025" s="46"/>
      <c r="AM56025" s="121"/>
      <c r="AO56025" s="46"/>
    </row>
    <row r="56026" spans="1:41" s="60" customFormat="1" hidden="1" x14ac:dyDescent="0.35">
      <c r="A56026" s="46"/>
      <c r="H56026" s="103"/>
      <c r="AD56026" s="99"/>
      <c r="AF56026" s="46"/>
      <c r="AM56026" s="121"/>
      <c r="AO56026" s="46"/>
    </row>
    <row r="56027" spans="1:41" s="60" customFormat="1" hidden="1" x14ac:dyDescent="0.35">
      <c r="A56027" s="46"/>
      <c r="H56027" s="103"/>
      <c r="AD56027" s="99"/>
      <c r="AF56027" s="46"/>
      <c r="AM56027" s="121"/>
      <c r="AO56027" s="46"/>
    </row>
    <row r="56028" spans="1:41" s="60" customFormat="1" hidden="1" x14ac:dyDescent="0.35">
      <c r="A56028" s="46"/>
      <c r="H56028" s="103"/>
      <c r="AD56028" s="99"/>
      <c r="AF56028" s="46"/>
      <c r="AM56028" s="121"/>
      <c r="AO56028" s="46"/>
    </row>
    <row r="56029" spans="1:41" s="60" customFormat="1" hidden="1" x14ac:dyDescent="0.35">
      <c r="A56029" s="46"/>
      <c r="H56029" s="103"/>
      <c r="AD56029" s="99"/>
      <c r="AF56029" s="46"/>
      <c r="AM56029" s="121"/>
      <c r="AO56029" s="46"/>
    </row>
    <row r="56030" spans="1:41" s="60" customFormat="1" hidden="1" x14ac:dyDescent="0.35">
      <c r="A56030" s="46"/>
      <c r="H56030" s="103"/>
      <c r="AD56030" s="99"/>
      <c r="AF56030" s="46"/>
      <c r="AM56030" s="121"/>
      <c r="AO56030" s="46"/>
    </row>
    <row r="56031" spans="1:41" s="60" customFormat="1" hidden="1" x14ac:dyDescent="0.35">
      <c r="A56031" s="46"/>
      <c r="H56031" s="103"/>
      <c r="AD56031" s="99"/>
      <c r="AF56031" s="46"/>
      <c r="AM56031" s="121"/>
      <c r="AO56031" s="46"/>
    </row>
    <row r="56032" spans="1:41" s="60" customFormat="1" hidden="1" x14ac:dyDescent="0.35">
      <c r="A56032" s="46"/>
      <c r="H56032" s="103"/>
      <c r="AD56032" s="99"/>
      <c r="AF56032" s="46"/>
      <c r="AM56032" s="121"/>
      <c r="AO56032" s="46"/>
    </row>
    <row r="56033" spans="1:41" s="60" customFormat="1" hidden="1" x14ac:dyDescent="0.35">
      <c r="A56033" s="46"/>
      <c r="H56033" s="103"/>
      <c r="AD56033" s="99"/>
      <c r="AF56033" s="46"/>
      <c r="AM56033" s="121"/>
      <c r="AO56033" s="46"/>
    </row>
    <row r="56034" spans="1:41" s="60" customFormat="1" hidden="1" x14ac:dyDescent="0.35">
      <c r="A56034" s="46"/>
      <c r="H56034" s="103"/>
      <c r="AD56034" s="99"/>
      <c r="AF56034" s="46"/>
      <c r="AM56034" s="121"/>
      <c r="AO56034" s="46"/>
    </row>
    <row r="56035" spans="1:41" s="60" customFormat="1" hidden="1" x14ac:dyDescent="0.35">
      <c r="A56035" s="46"/>
      <c r="H56035" s="103"/>
      <c r="AD56035" s="99"/>
      <c r="AF56035" s="46"/>
      <c r="AM56035" s="121"/>
      <c r="AO56035" s="46"/>
    </row>
    <row r="56036" spans="1:41" s="60" customFormat="1" hidden="1" x14ac:dyDescent="0.35">
      <c r="A56036" s="46"/>
      <c r="H56036" s="103"/>
      <c r="AD56036" s="99"/>
      <c r="AF56036" s="46"/>
      <c r="AM56036" s="121"/>
      <c r="AO56036" s="46"/>
    </row>
    <row r="56037" spans="1:41" s="60" customFormat="1" hidden="1" x14ac:dyDescent="0.35">
      <c r="A56037" s="46"/>
      <c r="H56037" s="103"/>
      <c r="AD56037" s="99"/>
      <c r="AF56037" s="46"/>
      <c r="AM56037" s="121"/>
      <c r="AO56037" s="46"/>
    </row>
    <row r="56038" spans="1:41" s="60" customFormat="1" hidden="1" x14ac:dyDescent="0.35">
      <c r="A56038" s="46"/>
      <c r="H56038" s="103"/>
      <c r="AD56038" s="99"/>
      <c r="AF56038" s="46"/>
      <c r="AM56038" s="121"/>
      <c r="AO56038" s="46"/>
    </row>
    <row r="56039" spans="1:41" s="60" customFormat="1" hidden="1" x14ac:dyDescent="0.35">
      <c r="A56039" s="46"/>
      <c r="H56039" s="103"/>
      <c r="AD56039" s="99"/>
      <c r="AF56039" s="46"/>
      <c r="AM56039" s="121"/>
      <c r="AO56039" s="46"/>
    </row>
    <row r="56040" spans="1:41" s="60" customFormat="1" hidden="1" x14ac:dyDescent="0.35">
      <c r="A56040" s="46"/>
      <c r="H56040" s="103"/>
      <c r="AD56040" s="99"/>
      <c r="AF56040" s="46"/>
      <c r="AM56040" s="121"/>
      <c r="AO56040" s="46"/>
    </row>
    <row r="56041" spans="1:41" s="60" customFormat="1" hidden="1" x14ac:dyDescent="0.35">
      <c r="A56041" s="46"/>
      <c r="H56041" s="103"/>
      <c r="AD56041" s="99"/>
      <c r="AF56041" s="46"/>
      <c r="AM56041" s="121"/>
      <c r="AO56041" s="46"/>
    </row>
    <row r="56042" spans="1:41" s="60" customFormat="1" hidden="1" x14ac:dyDescent="0.35">
      <c r="A56042" s="46"/>
      <c r="H56042" s="103"/>
      <c r="AD56042" s="99"/>
      <c r="AF56042" s="46"/>
      <c r="AM56042" s="121"/>
      <c r="AO56042" s="46"/>
    </row>
    <row r="56043" spans="1:41" s="60" customFormat="1" hidden="1" x14ac:dyDescent="0.35">
      <c r="A56043" s="46"/>
      <c r="H56043" s="103"/>
      <c r="AD56043" s="99"/>
      <c r="AF56043" s="46"/>
      <c r="AM56043" s="121"/>
      <c r="AO56043" s="46"/>
    </row>
    <row r="56044" spans="1:41" s="60" customFormat="1" hidden="1" x14ac:dyDescent="0.35">
      <c r="A56044" s="46"/>
      <c r="H56044" s="103"/>
      <c r="AD56044" s="99"/>
      <c r="AF56044" s="46"/>
      <c r="AM56044" s="121"/>
      <c r="AO56044" s="46"/>
    </row>
    <row r="56045" spans="1:41" s="60" customFormat="1" hidden="1" x14ac:dyDescent="0.35">
      <c r="A56045" s="46"/>
      <c r="H56045" s="103"/>
      <c r="AD56045" s="99"/>
      <c r="AF56045" s="46"/>
      <c r="AM56045" s="121"/>
      <c r="AO56045" s="46"/>
    </row>
    <row r="56046" spans="1:41" s="60" customFormat="1" hidden="1" x14ac:dyDescent="0.35">
      <c r="A56046" s="46"/>
      <c r="H56046" s="103"/>
      <c r="AD56046" s="99"/>
      <c r="AF56046" s="46"/>
      <c r="AM56046" s="121"/>
      <c r="AO56046" s="46"/>
    </row>
    <row r="56047" spans="1:41" s="60" customFormat="1" hidden="1" x14ac:dyDescent="0.35">
      <c r="A56047" s="46"/>
      <c r="H56047" s="103"/>
      <c r="AD56047" s="99"/>
      <c r="AF56047" s="46"/>
      <c r="AM56047" s="121"/>
      <c r="AO56047" s="46"/>
    </row>
    <row r="56048" spans="1:41" s="60" customFormat="1" hidden="1" x14ac:dyDescent="0.35">
      <c r="A56048" s="46"/>
      <c r="H56048" s="103"/>
      <c r="AD56048" s="99"/>
      <c r="AF56048" s="46"/>
      <c r="AM56048" s="121"/>
      <c r="AO56048" s="46"/>
    </row>
    <row r="56049" spans="1:41" s="60" customFormat="1" hidden="1" x14ac:dyDescent="0.35">
      <c r="A56049" s="46"/>
      <c r="H56049" s="103"/>
      <c r="AD56049" s="99"/>
      <c r="AF56049" s="46"/>
      <c r="AM56049" s="121"/>
      <c r="AO56049" s="46"/>
    </row>
    <row r="56050" spans="1:41" s="60" customFormat="1" hidden="1" x14ac:dyDescent="0.35">
      <c r="A56050" s="46"/>
      <c r="H56050" s="103"/>
      <c r="AD56050" s="99"/>
      <c r="AF56050" s="46"/>
      <c r="AM56050" s="121"/>
      <c r="AO56050" s="46"/>
    </row>
    <row r="56051" spans="1:41" s="60" customFormat="1" hidden="1" x14ac:dyDescent="0.35">
      <c r="A56051" s="46"/>
      <c r="H56051" s="103"/>
      <c r="AD56051" s="99"/>
      <c r="AF56051" s="46"/>
      <c r="AM56051" s="121"/>
      <c r="AO56051" s="46"/>
    </row>
    <row r="56052" spans="1:41" s="60" customFormat="1" hidden="1" x14ac:dyDescent="0.35">
      <c r="A56052" s="46"/>
      <c r="H56052" s="103"/>
      <c r="AD56052" s="99"/>
      <c r="AF56052" s="46"/>
      <c r="AM56052" s="121"/>
      <c r="AO56052" s="46"/>
    </row>
    <row r="56053" spans="1:41" s="60" customFormat="1" hidden="1" x14ac:dyDescent="0.35">
      <c r="A56053" s="46"/>
      <c r="H56053" s="103"/>
      <c r="AD56053" s="99"/>
      <c r="AF56053" s="46"/>
      <c r="AM56053" s="121"/>
      <c r="AO56053" s="46"/>
    </row>
    <row r="56054" spans="1:41" s="60" customFormat="1" hidden="1" x14ac:dyDescent="0.35">
      <c r="A56054" s="46"/>
      <c r="H56054" s="103"/>
      <c r="AD56054" s="99"/>
      <c r="AF56054" s="46"/>
      <c r="AM56054" s="121"/>
      <c r="AO56054" s="46"/>
    </row>
    <row r="56055" spans="1:41" s="60" customFormat="1" hidden="1" x14ac:dyDescent="0.35">
      <c r="A56055" s="46"/>
      <c r="H56055" s="103"/>
      <c r="AD56055" s="99"/>
      <c r="AF56055" s="46"/>
      <c r="AM56055" s="121"/>
      <c r="AO56055" s="46"/>
    </row>
    <row r="56056" spans="1:41" s="60" customFormat="1" hidden="1" x14ac:dyDescent="0.35">
      <c r="A56056" s="46"/>
      <c r="H56056" s="103"/>
      <c r="AD56056" s="99"/>
      <c r="AF56056" s="46"/>
      <c r="AM56056" s="121"/>
      <c r="AO56056" s="46"/>
    </row>
    <row r="56057" spans="1:41" s="60" customFormat="1" hidden="1" x14ac:dyDescent="0.35">
      <c r="A56057" s="46"/>
      <c r="H56057" s="103"/>
      <c r="AD56057" s="99"/>
      <c r="AF56057" s="46"/>
      <c r="AM56057" s="121"/>
      <c r="AO56057" s="46"/>
    </row>
    <row r="56058" spans="1:41" s="60" customFormat="1" hidden="1" x14ac:dyDescent="0.35">
      <c r="A56058" s="46"/>
      <c r="H56058" s="103"/>
      <c r="AD56058" s="99"/>
      <c r="AF56058" s="46"/>
      <c r="AM56058" s="121"/>
      <c r="AO56058" s="46"/>
    </row>
    <row r="56059" spans="1:41" s="60" customFormat="1" hidden="1" x14ac:dyDescent="0.35">
      <c r="A56059" s="46"/>
      <c r="H56059" s="103"/>
      <c r="AD56059" s="99"/>
      <c r="AF56059" s="46"/>
      <c r="AM56059" s="121"/>
      <c r="AO56059" s="46"/>
    </row>
    <row r="56060" spans="1:41" s="60" customFormat="1" hidden="1" x14ac:dyDescent="0.35">
      <c r="A56060" s="46"/>
      <c r="H56060" s="103"/>
      <c r="AD56060" s="99"/>
      <c r="AF56060" s="46"/>
      <c r="AM56060" s="121"/>
      <c r="AO56060" s="46"/>
    </row>
    <row r="56061" spans="1:41" s="60" customFormat="1" hidden="1" x14ac:dyDescent="0.35">
      <c r="A56061" s="46"/>
      <c r="H56061" s="103"/>
      <c r="AD56061" s="99"/>
      <c r="AF56061" s="46"/>
      <c r="AM56061" s="121"/>
      <c r="AO56061" s="46"/>
    </row>
    <row r="56062" spans="1:41" s="60" customFormat="1" hidden="1" x14ac:dyDescent="0.35">
      <c r="A56062" s="46"/>
      <c r="H56062" s="103"/>
      <c r="AD56062" s="99"/>
      <c r="AF56062" s="46"/>
      <c r="AM56062" s="121"/>
      <c r="AO56062" s="46"/>
    </row>
    <row r="56063" spans="1:41" s="60" customFormat="1" hidden="1" x14ac:dyDescent="0.35">
      <c r="A56063" s="46"/>
      <c r="H56063" s="103"/>
      <c r="AD56063" s="99"/>
      <c r="AF56063" s="46"/>
      <c r="AM56063" s="121"/>
      <c r="AO56063" s="46"/>
    </row>
    <row r="56064" spans="1:41" s="60" customFormat="1" hidden="1" x14ac:dyDescent="0.35">
      <c r="A56064" s="46"/>
      <c r="H56064" s="103"/>
      <c r="AD56064" s="99"/>
      <c r="AF56064" s="46"/>
      <c r="AM56064" s="121"/>
      <c r="AO56064" s="46"/>
    </row>
    <row r="56065" spans="1:41" s="60" customFormat="1" hidden="1" x14ac:dyDescent="0.35">
      <c r="A56065" s="46"/>
      <c r="H56065" s="103"/>
      <c r="AD56065" s="99"/>
      <c r="AF56065" s="46"/>
      <c r="AM56065" s="121"/>
      <c r="AO56065" s="46"/>
    </row>
    <row r="56066" spans="1:41" s="60" customFormat="1" hidden="1" x14ac:dyDescent="0.35">
      <c r="A56066" s="46"/>
      <c r="H56066" s="103"/>
      <c r="AD56066" s="99"/>
      <c r="AF56066" s="46"/>
      <c r="AM56066" s="121"/>
      <c r="AO56066" s="46"/>
    </row>
    <row r="56067" spans="1:41" s="60" customFormat="1" hidden="1" x14ac:dyDescent="0.35">
      <c r="A56067" s="46"/>
      <c r="H56067" s="103"/>
      <c r="AD56067" s="99"/>
      <c r="AF56067" s="46"/>
      <c r="AM56067" s="121"/>
      <c r="AO56067" s="46"/>
    </row>
    <row r="56068" spans="1:41" s="60" customFormat="1" hidden="1" x14ac:dyDescent="0.35">
      <c r="A56068" s="46"/>
      <c r="H56068" s="103"/>
      <c r="AD56068" s="99"/>
      <c r="AF56068" s="46"/>
      <c r="AM56068" s="121"/>
      <c r="AO56068" s="46"/>
    </row>
    <row r="56069" spans="1:41" s="60" customFormat="1" hidden="1" x14ac:dyDescent="0.35">
      <c r="A56069" s="46"/>
      <c r="H56069" s="103"/>
      <c r="AD56069" s="99"/>
      <c r="AF56069" s="46"/>
      <c r="AM56069" s="121"/>
      <c r="AO56069" s="46"/>
    </row>
    <row r="56070" spans="1:41" s="60" customFormat="1" hidden="1" x14ac:dyDescent="0.35">
      <c r="A56070" s="46"/>
      <c r="H56070" s="103"/>
      <c r="AD56070" s="99"/>
      <c r="AF56070" s="46"/>
      <c r="AM56070" s="121"/>
      <c r="AO56070" s="46"/>
    </row>
    <row r="56071" spans="1:41" s="60" customFormat="1" hidden="1" x14ac:dyDescent="0.35">
      <c r="A56071" s="46"/>
      <c r="H56071" s="103"/>
      <c r="AD56071" s="99"/>
      <c r="AF56071" s="46"/>
      <c r="AM56071" s="121"/>
      <c r="AO56071" s="46"/>
    </row>
    <row r="56072" spans="1:41" s="60" customFormat="1" hidden="1" x14ac:dyDescent="0.35">
      <c r="A56072" s="46"/>
      <c r="H56072" s="103"/>
      <c r="AD56072" s="99"/>
      <c r="AF56072" s="46"/>
      <c r="AM56072" s="121"/>
      <c r="AO56072" s="46"/>
    </row>
    <row r="56073" spans="1:41" s="60" customFormat="1" hidden="1" x14ac:dyDescent="0.35">
      <c r="A56073" s="46"/>
      <c r="H56073" s="103"/>
      <c r="AD56073" s="99"/>
      <c r="AF56073" s="46"/>
      <c r="AM56073" s="121"/>
      <c r="AO56073" s="46"/>
    </row>
    <row r="56074" spans="1:41" s="60" customFormat="1" hidden="1" x14ac:dyDescent="0.35">
      <c r="A56074" s="46"/>
      <c r="H56074" s="103"/>
      <c r="AD56074" s="99"/>
      <c r="AF56074" s="46"/>
      <c r="AM56074" s="121"/>
      <c r="AO56074" s="46"/>
    </row>
    <row r="56075" spans="1:41" s="60" customFormat="1" hidden="1" x14ac:dyDescent="0.35">
      <c r="A56075" s="46"/>
      <c r="H56075" s="103"/>
      <c r="AD56075" s="99"/>
      <c r="AF56075" s="46"/>
      <c r="AM56075" s="121"/>
      <c r="AO56075" s="46"/>
    </row>
    <row r="56076" spans="1:41" s="60" customFormat="1" hidden="1" x14ac:dyDescent="0.35">
      <c r="A56076" s="46"/>
      <c r="H56076" s="103"/>
      <c r="AD56076" s="99"/>
      <c r="AF56076" s="46"/>
      <c r="AM56076" s="121"/>
      <c r="AO56076" s="46"/>
    </row>
    <row r="56077" spans="1:41" s="60" customFormat="1" hidden="1" x14ac:dyDescent="0.35">
      <c r="A56077" s="46"/>
      <c r="H56077" s="103"/>
      <c r="AD56077" s="99"/>
      <c r="AF56077" s="46"/>
      <c r="AM56077" s="121"/>
      <c r="AO56077" s="46"/>
    </row>
    <row r="56078" spans="1:41" s="60" customFormat="1" hidden="1" x14ac:dyDescent="0.35">
      <c r="A56078" s="46"/>
      <c r="H56078" s="103"/>
      <c r="AD56078" s="99"/>
      <c r="AF56078" s="46"/>
      <c r="AM56078" s="121"/>
      <c r="AO56078" s="46"/>
    </row>
    <row r="56079" spans="1:41" s="60" customFormat="1" hidden="1" x14ac:dyDescent="0.35">
      <c r="A56079" s="46"/>
      <c r="H56079" s="103"/>
      <c r="AD56079" s="99"/>
      <c r="AF56079" s="46"/>
      <c r="AM56079" s="121"/>
      <c r="AO56079" s="46"/>
    </row>
    <row r="56080" spans="1:41" s="60" customFormat="1" hidden="1" x14ac:dyDescent="0.35">
      <c r="A56080" s="46"/>
      <c r="H56080" s="103"/>
      <c r="AD56080" s="99"/>
      <c r="AF56080" s="46"/>
      <c r="AM56080" s="121"/>
      <c r="AO56080" s="46"/>
    </row>
    <row r="56081" spans="1:41" s="60" customFormat="1" hidden="1" x14ac:dyDescent="0.35">
      <c r="A56081" s="46"/>
      <c r="H56081" s="103"/>
      <c r="AD56081" s="99"/>
      <c r="AF56081" s="46"/>
      <c r="AM56081" s="121"/>
      <c r="AO56081" s="46"/>
    </row>
    <row r="56082" spans="1:41" s="60" customFormat="1" hidden="1" x14ac:dyDescent="0.35">
      <c r="A56082" s="46"/>
      <c r="H56082" s="103"/>
      <c r="AD56082" s="99"/>
      <c r="AF56082" s="46"/>
      <c r="AM56082" s="121"/>
      <c r="AO56082" s="46"/>
    </row>
    <row r="56083" spans="1:41" s="60" customFormat="1" hidden="1" x14ac:dyDescent="0.35">
      <c r="A56083" s="46"/>
      <c r="H56083" s="103"/>
      <c r="AD56083" s="99"/>
      <c r="AF56083" s="46"/>
      <c r="AM56083" s="121"/>
      <c r="AO56083" s="46"/>
    </row>
    <row r="56084" spans="1:41" s="60" customFormat="1" hidden="1" x14ac:dyDescent="0.35">
      <c r="A56084" s="46"/>
      <c r="H56084" s="103"/>
      <c r="AD56084" s="99"/>
      <c r="AF56084" s="46"/>
      <c r="AM56084" s="121"/>
      <c r="AO56084" s="46"/>
    </row>
    <row r="56085" spans="1:41" s="60" customFormat="1" hidden="1" x14ac:dyDescent="0.35">
      <c r="A56085" s="46"/>
      <c r="H56085" s="103"/>
      <c r="AD56085" s="99"/>
      <c r="AF56085" s="46"/>
      <c r="AM56085" s="121"/>
      <c r="AO56085" s="46"/>
    </row>
    <row r="56086" spans="1:41" s="60" customFormat="1" hidden="1" x14ac:dyDescent="0.35">
      <c r="A56086" s="46"/>
      <c r="H56086" s="103"/>
      <c r="AD56086" s="99"/>
      <c r="AF56086" s="46"/>
      <c r="AM56086" s="121"/>
      <c r="AO56086" s="46"/>
    </row>
    <row r="56087" spans="1:41" s="60" customFormat="1" hidden="1" x14ac:dyDescent="0.35">
      <c r="A56087" s="46"/>
      <c r="H56087" s="103"/>
      <c r="AD56087" s="99"/>
      <c r="AF56087" s="46"/>
      <c r="AM56087" s="121"/>
      <c r="AO56087" s="46"/>
    </row>
    <row r="56088" spans="1:41" s="60" customFormat="1" hidden="1" x14ac:dyDescent="0.35">
      <c r="A56088" s="46"/>
      <c r="H56088" s="103"/>
      <c r="AD56088" s="99"/>
      <c r="AF56088" s="46"/>
      <c r="AM56088" s="121"/>
      <c r="AO56088" s="46"/>
    </row>
    <row r="56089" spans="1:41" s="60" customFormat="1" hidden="1" x14ac:dyDescent="0.35">
      <c r="A56089" s="46"/>
      <c r="H56089" s="103"/>
      <c r="AD56089" s="99"/>
      <c r="AF56089" s="46"/>
      <c r="AM56089" s="121"/>
      <c r="AO56089" s="46"/>
    </row>
    <row r="56090" spans="1:41" s="60" customFormat="1" hidden="1" x14ac:dyDescent="0.35">
      <c r="A56090" s="46"/>
      <c r="H56090" s="103"/>
      <c r="AD56090" s="99"/>
      <c r="AF56090" s="46"/>
      <c r="AM56090" s="121"/>
      <c r="AO56090" s="46"/>
    </row>
    <row r="56091" spans="1:41" s="60" customFormat="1" hidden="1" x14ac:dyDescent="0.35">
      <c r="A56091" s="46"/>
      <c r="H56091" s="103"/>
      <c r="AD56091" s="99"/>
      <c r="AF56091" s="46"/>
      <c r="AM56091" s="121"/>
      <c r="AO56091" s="46"/>
    </row>
    <row r="56092" spans="1:41" s="60" customFormat="1" hidden="1" x14ac:dyDescent="0.35">
      <c r="A56092" s="46"/>
      <c r="H56092" s="103"/>
      <c r="AD56092" s="99"/>
      <c r="AF56092" s="46"/>
      <c r="AM56092" s="121"/>
      <c r="AO56092" s="46"/>
    </row>
    <row r="56093" spans="1:41" s="60" customFormat="1" hidden="1" x14ac:dyDescent="0.35">
      <c r="A56093" s="46"/>
      <c r="H56093" s="103"/>
      <c r="AD56093" s="99"/>
      <c r="AF56093" s="46"/>
      <c r="AM56093" s="121"/>
      <c r="AO56093" s="46"/>
    </row>
    <row r="56094" spans="1:41" s="60" customFormat="1" hidden="1" x14ac:dyDescent="0.35">
      <c r="A56094" s="46"/>
      <c r="H56094" s="103"/>
      <c r="AD56094" s="99"/>
      <c r="AF56094" s="46"/>
      <c r="AM56094" s="121"/>
      <c r="AO56094" s="46"/>
    </row>
    <row r="56095" spans="1:41" s="60" customFormat="1" hidden="1" x14ac:dyDescent="0.35">
      <c r="A56095" s="46"/>
      <c r="H56095" s="103"/>
      <c r="AD56095" s="99"/>
      <c r="AF56095" s="46"/>
      <c r="AM56095" s="121"/>
      <c r="AO56095" s="46"/>
    </row>
    <row r="56096" spans="1:41" s="60" customFormat="1" hidden="1" x14ac:dyDescent="0.35">
      <c r="A56096" s="46"/>
      <c r="H56096" s="103"/>
      <c r="AD56096" s="99"/>
      <c r="AF56096" s="46"/>
      <c r="AM56096" s="121"/>
      <c r="AO56096" s="46"/>
    </row>
    <row r="56097" spans="1:41" s="60" customFormat="1" hidden="1" x14ac:dyDescent="0.35">
      <c r="A56097" s="46"/>
      <c r="H56097" s="103"/>
      <c r="AD56097" s="99"/>
      <c r="AF56097" s="46"/>
      <c r="AM56097" s="121"/>
      <c r="AO56097" s="46"/>
    </row>
    <row r="56098" spans="1:41" s="60" customFormat="1" hidden="1" x14ac:dyDescent="0.35">
      <c r="A56098" s="46"/>
      <c r="H56098" s="103"/>
      <c r="AD56098" s="99"/>
      <c r="AF56098" s="46"/>
      <c r="AM56098" s="121"/>
      <c r="AO56098" s="46"/>
    </row>
    <row r="56099" spans="1:41" s="60" customFormat="1" hidden="1" x14ac:dyDescent="0.35">
      <c r="A56099" s="46"/>
      <c r="H56099" s="103"/>
      <c r="AD56099" s="99"/>
      <c r="AF56099" s="46"/>
      <c r="AM56099" s="121"/>
      <c r="AO56099" s="46"/>
    </row>
    <row r="56100" spans="1:41" s="60" customFormat="1" hidden="1" x14ac:dyDescent="0.35">
      <c r="A56100" s="46"/>
      <c r="H56100" s="103"/>
      <c r="AD56100" s="99"/>
      <c r="AF56100" s="46"/>
      <c r="AM56100" s="121"/>
      <c r="AO56100" s="46"/>
    </row>
    <row r="56101" spans="1:41" s="60" customFormat="1" hidden="1" x14ac:dyDescent="0.35">
      <c r="A56101" s="46"/>
      <c r="H56101" s="103"/>
      <c r="AD56101" s="99"/>
      <c r="AF56101" s="46"/>
      <c r="AM56101" s="121"/>
      <c r="AO56101" s="46"/>
    </row>
    <row r="56102" spans="1:41" s="60" customFormat="1" hidden="1" x14ac:dyDescent="0.35">
      <c r="A56102" s="46"/>
      <c r="H56102" s="103"/>
      <c r="AD56102" s="99"/>
      <c r="AF56102" s="46"/>
      <c r="AM56102" s="121"/>
      <c r="AO56102" s="46"/>
    </row>
    <row r="56103" spans="1:41" s="60" customFormat="1" hidden="1" x14ac:dyDescent="0.35">
      <c r="A56103" s="46"/>
      <c r="H56103" s="103"/>
      <c r="AD56103" s="99"/>
      <c r="AF56103" s="46"/>
      <c r="AM56103" s="121"/>
      <c r="AO56103" s="46"/>
    </row>
    <row r="56104" spans="1:41" s="60" customFormat="1" hidden="1" x14ac:dyDescent="0.35">
      <c r="A56104" s="46"/>
      <c r="H56104" s="103"/>
      <c r="AD56104" s="99"/>
      <c r="AF56104" s="46"/>
      <c r="AM56104" s="121"/>
      <c r="AO56104" s="46"/>
    </row>
    <row r="56105" spans="1:41" s="60" customFormat="1" hidden="1" x14ac:dyDescent="0.35">
      <c r="A56105" s="46"/>
      <c r="H56105" s="103"/>
      <c r="AD56105" s="99"/>
      <c r="AF56105" s="46"/>
      <c r="AM56105" s="121"/>
      <c r="AO56105" s="46"/>
    </row>
    <row r="56106" spans="1:41" s="60" customFormat="1" hidden="1" x14ac:dyDescent="0.35">
      <c r="A56106" s="46"/>
      <c r="H56106" s="103"/>
      <c r="AD56106" s="99"/>
      <c r="AF56106" s="46"/>
      <c r="AM56106" s="121"/>
      <c r="AO56106" s="46"/>
    </row>
    <row r="56107" spans="1:41" s="60" customFormat="1" hidden="1" x14ac:dyDescent="0.35">
      <c r="A56107" s="46"/>
      <c r="H56107" s="103"/>
      <c r="AD56107" s="99"/>
      <c r="AF56107" s="46"/>
      <c r="AM56107" s="121"/>
      <c r="AO56107" s="46"/>
    </row>
    <row r="56108" spans="1:41" s="60" customFormat="1" hidden="1" x14ac:dyDescent="0.35">
      <c r="A56108" s="46"/>
      <c r="H56108" s="103"/>
      <c r="AD56108" s="99"/>
      <c r="AF56108" s="46"/>
      <c r="AM56108" s="121"/>
      <c r="AO56108" s="46"/>
    </row>
    <row r="56109" spans="1:41" s="60" customFormat="1" hidden="1" x14ac:dyDescent="0.35">
      <c r="A56109" s="46"/>
      <c r="H56109" s="103"/>
      <c r="AD56109" s="99"/>
      <c r="AF56109" s="46"/>
      <c r="AM56109" s="121"/>
      <c r="AO56109" s="46"/>
    </row>
    <row r="56110" spans="1:41" s="60" customFormat="1" hidden="1" x14ac:dyDescent="0.35">
      <c r="A56110" s="46"/>
      <c r="H56110" s="103"/>
      <c r="AD56110" s="99"/>
      <c r="AF56110" s="46"/>
      <c r="AM56110" s="121"/>
      <c r="AO56110" s="46"/>
    </row>
    <row r="56111" spans="1:41" s="60" customFormat="1" hidden="1" x14ac:dyDescent="0.35">
      <c r="A56111" s="46"/>
      <c r="H56111" s="103"/>
      <c r="AD56111" s="99"/>
      <c r="AF56111" s="46"/>
      <c r="AM56111" s="121"/>
      <c r="AO56111" s="46"/>
    </row>
    <row r="56112" spans="1:41" s="60" customFormat="1" hidden="1" x14ac:dyDescent="0.35">
      <c r="A56112" s="46"/>
      <c r="H56112" s="103"/>
      <c r="AD56112" s="99"/>
      <c r="AF56112" s="46"/>
      <c r="AM56112" s="121"/>
      <c r="AO56112" s="46"/>
    </row>
    <row r="56113" spans="1:41" s="60" customFormat="1" hidden="1" x14ac:dyDescent="0.35">
      <c r="A56113" s="46"/>
      <c r="H56113" s="103"/>
      <c r="AD56113" s="99"/>
      <c r="AF56113" s="46"/>
      <c r="AM56113" s="121"/>
      <c r="AO56113" s="46"/>
    </row>
    <row r="56114" spans="1:41" s="60" customFormat="1" hidden="1" x14ac:dyDescent="0.35">
      <c r="A56114" s="46"/>
      <c r="H56114" s="103"/>
      <c r="AD56114" s="99"/>
      <c r="AF56114" s="46"/>
      <c r="AM56114" s="121"/>
      <c r="AO56114" s="46"/>
    </row>
    <row r="56115" spans="1:41" s="60" customFormat="1" hidden="1" x14ac:dyDescent="0.35">
      <c r="A56115" s="46"/>
      <c r="H56115" s="103"/>
      <c r="AD56115" s="99"/>
      <c r="AF56115" s="46"/>
      <c r="AM56115" s="121"/>
      <c r="AO56115" s="46"/>
    </row>
    <row r="56116" spans="1:41" s="60" customFormat="1" hidden="1" x14ac:dyDescent="0.35">
      <c r="A56116" s="46"/>
      <c r="H56116" s="103"/>
      <c r="AD56116" s="99"/>
      <c r="AF56116" s="46"/>
      <c r="AM56116" s="121"/>
      <c r="AO56116" s="46"/>
    </row>
    <row r="56117" spans="1:41" s="60" customFormat="1" hidden="1" x14ac:dyDescent="0.35">
      <c r="A56117" s="46"/>
      <c r="H56117" s="103"/>
      <c r="AD56117" s="99"/>
      <c r="AF56117" s="46"/>
      <c r="AM56117" s="121"/>
      <c r="AO56117" s="46"/>
    </row>
    <row r="56118" spans="1:41" s="60" customFormat="1" hidden="1" x14ac:dyDescent="0.35">
      <c r="A56118" s="46"/>
      <c r="H56118" s="103"/>
      <c r="AD56118" s="99"/>
      <c r="AF56118" s="46"/>
      <c r="AM56118" s="121"/>
      <c r="AO56118" s="46"/>
    </row>
    <row r="56119" spans="1:41" s="60" customFormat="1" hidden="1" x14ac:dyDescent="0.35">
      <c r="A56119" s="46"/>
      <c r="H56119" s="103"/>
      <c r="AD56119" s="99"/>
      <c r="AF56119" s="46"/>
      <c r="AM56119" s="121"/>
      <c r="AO56119" s="46"/>
    </row>
    <row r="56120" spans="1:41" s="60" customFormat="1" hidden="1" x14ac:dyDescent="0.35">
      <c r="A56120" s="46"/>
      <c r="H56120" s="103"/>
      <c r="AD56120" s="99"/>
      <c r="AF56120" s="46"/>
      <c r="AM56120" s="121"/>
      <c r="AO56120" s="46"/>
    </row>
    <row r="56121" spans="1:41" s="60" customFormat="1" hidden="1" x14ac:dyDescent="0.35">
      <c r="A56121" s="46"/>
      <c r="H56121" s="103"/>
      <c r="AD56121" s="99"/>
      <c r="AF56121" s="46"/>
      <c r="AM56121" s="121"/>
      <c r="AO56121" s="46"/>
    </row>
    <row r="56122" spans="1:41" s="60" customFormat="1" hidden="1" x14ac:dyDescent="0.35">
      <c r="A56122" s="46"/>
      <c r="H56122" s="103"/>
      <c r="AD56122" s="99"/>
      <c r="AF56122" s="46"/>
      <c r="AM56122" s="121"/>
      <c r="AO56122" s="46"/>
    </row>
    <row r="56123" spans="1:41" s="60" customFormat="1" hidden="1" x14ac:dyDescent="0.35">
      <c r="A56123" s="46"/>
      <c r="H56123" s="103"/>
      <c r="AD56123" s="99"/>
      <c r="AF56123" s="46"/>
      <c r="AM56123" s="121"/>
      <c r="AO56123" s="46"/>
    </row>
    <row r="56124" spans="1:41" s="60" customFormat="1" hidden="1" x14ac:dyDescent="0.35">
      <c r="A56124" s="46"/>
      <c r="H56124" s="103"/>
      <c r="AD56124" s="99"/>
      <c r="AF56124" s="46"/>
      <c r="AM56124" s="121"/>
      <c r="AO56124" s="46"/>
    </row>
    <row r="56125" spans="1:41" s="60" customFormat="1" hidden="1" x14ac:dyDescent="0.35">
      <c r="A56125" s="46"/>
      <c r="H56125" s="103"/>
      <c r="AD56125" s="99"/>
      <c r="AF56125" s="46"/>
      <c r="AM56125" s="121"/>
      <c r="AO56125" s="46"/>
    </row>
    <row r="56126" spans="1:41" s="60" customFormat="1" hidden="1" x14ac:dyDescent="0.35">
      <c r="A56126" s="46"/>
      <c r="H56126" s="103"/>
      <c r="AD56126" s="99"/>
      <c r="AF56126" s="46"/>
      <c r="AM56126" s="121"/>
      <c r="AO56126" s="46"/>
    </row>
    <row r="56127" spans="1:41" s="60" customFormat="1" hidden="1" x14ac:dyDescent="0.35">
      <c r="A56127" s="46"/>
      <c r="H56127" s="103"/>
      <c r="AD56127" s="99"/>
      <c r="AF56127" s="46"/>
      <c r="AM56127" s="121"/>
      <c r="AO56127" s="46"/>
    </row>
    <row r="56128" spans="1:41" s="60" customFormat="1" hidden="1" x14ac:dyDescent="0.35">
      <c r="A56128" s="46"/>
      <c r="H56128" s="103"/>
      <c r="AD56128" s="99"/>
      <c r="AF56128" s="46"/>
      <c r="AM56128" s="121"/>
      <c r="AO56128" s="46"/>
    </row>
    <row r="56129" spans="1:41" s="60" customFormat="1" hidden="1" x14ac:dyDescent="0.35">
      <c r="A56129" s="46"/>
      <c r="H56129" s="103"/>
      <c r="AD56129" s="99"/>
      <c r="AF56129" s="46"/>
      <c r="AM56129" s="121"/>
      <c r="AO56129" s="46"/>
    </row>
    <row r="56130" spans="1:41" s="60" customFormat="1" hidden="1" x14ac:dyDescent="0.35">
      <c r="A56130" s="46"/>
      <c r="H56130" s="103"/>
      <c r="AD56130" s="99"/>
      <c r="AF56130" s="46"/>
      <c r="AM56130" s="121"/>
      <c r="AO56130" s="46"/>
    </row>
    <row r="56131" spans="1:41" s="60" customFormat="1" hidden="1" x14ac:dyDescent="0.35">
      <c r="A56131" s="46"/>
      <c r="H56131" s="103"/>
      <c r="AD56131" s="99"/>
      <c r="AF56131" s="46"/>
      <c r="AM56131" s="121"/>
      <c r="AO56131" s="46"/>
    </row>
    <row r="56132" spans="1:41" s="60" customFormat="1" hidden="1" x14ac:dyDescent="0.35">
      <c r="A56132" s="46"/>
      <c r="H56132" s="103"/>
      <c r="AD56132" s="99"/>
      <c r="AF56132" s="46"/>
      <c r="AM56132" s="121"/>
      <c r="AO56132" s="46"/>
    </row>
    <row r="56133" spans="1:41" s="60" customFormat="1" hidden="1" x14ac:dyDescent="0.35">
      <c r="A56133" s="46"/>
      <c r="H56133" s="103"/>
      <c r="AD56133" s="99"/>
      <c r="AF56133" s="46"/>
      <c r="AM56133" s="121"/>
      <c r="AO56133" s="46"/>
    </row>
    <row r="56134" spans="1:41" s="60" customFormat="1" hidden="1" x14ac:dyDescent="0.35">
      <c r="A56134" s="46"/>
      <c r="H56134" s="103"/>
      <c r="AD56134" s="99"/>
      <c r="AF56134" s="46"/>
      <c r="AM56134" s="121"/>
      <c r="AO56134" s="46"/>
    </row>
    <row r="56135" spans="1:41" s="60" customFormat="1" hidden="1" x14ac:dyDescent="0.35">
      <c r="A56135" s="46"/>
      <c r="H56135" s="103"/>
      <c r="AD56135" s="99"/>
      <c r="AF56135" s="46"/>
      <c r="AM56135" s="121"/>
      <c r="AO56135" s="46"/>
    </row>
    <row r="56136" spans="1:41" s="60" customFormat="1" hidden="1" x14ac:dyDescent="0.35">
      <c r="A56136" s="46"/>
      <c r="H56136" s="103"/>
      <c r="AD56136" s="99"/>
      <c r="AF56136" s="46"/>
      <c r="AM56136" s="121"/>
      <c r="AO56136" s="46"/>
    </row>
    <row r="56137" spans="1:41" s="60" customFormat="1" hidden="1" x14ac:dyDescent="0.35">
      <c r="A56137" s="46"/>
      <c r="H56137" s="103"/>
      <c r="AD56137" s="99"/>
      <c r="AF56137" s="46"/>
      <c r="AM56137" s="121"/>
      <c r="AO56137" s="46"/>
    </row>
    <row r="56138" spans="1:41" s="60" customFormat="1" hidden="1" x14ac:dyDescent="0.35">
      <c r="A56138" s="46"/>
      <c r="H56138" s="103"/>
      <c r="AD56138" s="99"/>
      <c r="AF56138" s="46"/>
      <c r="AM56138" s="121"/>
      <c r="AO56138" s="46"/>
    </row>
    <row r="56139" spans="1:41" s="60" customFormat="1" hidden="1" x14ac:dyDescent="0.35">
      <c r="A56139" s="46"/>
      <c r="H56139" s="103"/>
      <c r="AD56139" s="99"/>
      <c r="AF56139" s="46"/>
      <c r="AM56139" s="121"/>
      <c r="AO56139" s="46"/>
    </row>
    <row r="56140" spans="1:41" s="60" customFormat="1" hidden="1" x14ac:dyDescent="0.35">
      <c r="A56140" s="46"/>
      <c r="H56140" s="103"/>
      <c r="AD56140" s="99"/>
      <c r="AF56140" s="46"/>
      <c r="AM56140" s="121"/>
      <c r="AO56140" s="46"/>
    </row>
    <row r="56141" spans="1:41" s="60" customFormat="1" hidden="1" x14ac:dyDescent="0.35">
      <c r="A56141" s="46"/>
      <c r="H56141" s="103"/>
      <c r="AD56141" s="99"/>
      <c r="AF56141" s="46"/>
      <c r="AM56141" s="121"/>
      <c r="AO56141" s="46"/>
    </row>
    <row r="56142" spans="1:41" s="60" customFormat="1" hidden="1" x14ac:dyDescent="0.35">
      <c r="A56142" s="46"/>
      <c r="H56142" s="103"/>
      <c r="AD56142" s="99"/>
      <c r="AF56142" s="46"/>
      <c r="AM56142" s="121"/>
      <c r="AO56142" s="46"/>
    </row>
    <row r="56143" spans="1:41" s="60" customFormat="1" hidden="1" x14ac:dyDescent="0.35">
      <c r="A56143" s="46"/>
      <c r="H56143" s="103"/>
      <c r="AD56143" s="99"/>
      <c r="AF56143" s="46"/>
      <c r="AM56143" s="121"/>
      <c r="AO56143" s="46"/>
    </row>
    <row r="56144" spans="1:41" s="60" customFormat="1" hidden="1" x14ac:dyDescent="0.35">
      <c r="A56144" s="46"/>
      <c r="H56144" s="103"/>
      <c r="AD56144" s="99"/>
      <c r="AF56144" s="46"/>
      <c r="AM56144" s="121"/>
      <c r="AO56144" s="46"/>
    </row>
    <row r="56145" spans="1:41" s="60" customFormat="1" hidden="1" x14ac:dyDescent="0.35">
      <c r="A56145" s="46"/>
      <c r="H56145" s="103"/>
      <c r="AD56145" s="99"/>
      <c r="AF56145" s="46"/>
      <c r="AM56145" s="121"/>
      <c r="AO56145" s="46"/>
    </row>
    <row r="56146" spans="1:41" s="60" customFormat="1" hidden="1" x14ac:dyDescent="0.35">
      <c r="A56146" s="46"/>
      <c r="H56146" s="103"/>
      <c r="AD56146" s="99"/>
      <c r="AF56146" s="46"/>
      <c r="AM56146" s="121"/>
      <c r="AO56146" s="46"/>
    </row>
    <row r="56147" spans="1:41" s="60" customFormat="1" hidden="1" x14ac:dyDescent="0.35">
      <c r="A56147" s="46"/>
      <c r="H56147" s="103"/>
      <c r="AD56147" s="99"/>
      <c r="AF56147" s="46"/>
      <c r="AM56147" s="121"/>
      <c r="AO56147" s="46"/>
    </row>
    <row r="56148" spans="1:41" s="60" customFormat="1" hidden="1" x14ac:dyDescent="0.35">
      <c r="A56148" s="46"/>
      <c r="H56148" s="103"/>
      <c r="AD56148" s="99"/>
      <c r="AF56148" s="46"/>
      <c r="AM56148" s="121"/>
      <c r="AO56148" s="46"/>
    </row>
    <row r="56149" spans="1:41" s="60" customFormat="1" hidden="1" x14ac:dyDescent="0.35">
      <c r="A56149" s="46"/>
      <c r="H56149" s="103"/>
      <c r="AD56149" s="99"/>
      <c r="AF56149" s="46"/>
      <c r="AM56149" s="121"/>
      <c r="AO56149" s="46"/>
    </row>
    <row r="56150" spans="1:41" s="60" customFormat="1" hidden="1" x14ac:dyDescent="0.35">
      <c r="A56150" s="46"/>
      <c r="H56150" s="103"/>
      <c r="AD56150" s="99"/>
      <c r="AF56150" s="46"/>
      <c r="AM56150" s="121"/>
      <c r="AO56150" s="46"/>
    </row>
    <row r="56151" spans="1:41" s="60" customFormat="1" hidden="1" x14ac:dyDescent="0.35">
      <c r="A56151" s="46"/>
      <c r="H56151" s="103"/>
      <c r="AD56151" s="99"/>
      <c r="AF56151" s="46"/>
      <c r="AM56151" s="121"/>
      <c r="AO56151" s="46"/>
    </row>
    <row r="56152" spans="1:41" s="60" customFormat="1" hidden="1" x14ac:dyDescent="0.35">
      <c r="A56152" s="46"/>
      <c r="H56152" s="103"/>
      <c r="AD56152" s="99"/>
      <c r="AF56152" s="46"/>
      <c r="AM56152" s="121"/>
      <c r="AO56152" s="46"/>
    </row>
    <row r="56153" spans="1:41" s="60" customFormat="1" hidden="1" x14ac:dyDescent="0.35">
      <c r="A56153" s="46"/>
      <c r="H56153" s="103"/>
      <c r="AD56153" s="99"/>
      <c r="AF56153" s="46"/>
      <c r="AM56153" s="121"/>
      <c r="AO56153" s="46"/>
    </row>
    <row r="56154" spans="1:41" s="60" customFormat="1" hidden="1" x14ac:dyDescent="0.35">
      <c r="A56154" s="46"/>
      <c r="H56154" s="103"/>
      <c r="AD56154" s="99"/>
      <c r="AF56154" s="46"/>
      <c r="AM56154" s="121"/>
      <c r="AO56154" s="46"/>
    </row>
    <row r="56155" spans="1:41" s="60" customFormat="1" hidden="1" x14ac:dyDescent="0.35">
      <c r="A56155" s="46"/>
      <c r="H56155" s="103"/>
      <c r="AD56155" s="99"/>
      <c r="AF56155" s="46"/>
      <c r="AM56155" s="121"/>
      <c r="AO56155" s="46"/>
    </row>
    <row r="56156" spans="1:41" s="60" customFormat="1" hidden="1" x14ac:dyDescent="0.35">
      <c r="A56156" s="46"/>
      <c r="H56156" s="103"/>
      <c r="AD56156" s="99"/>
      <c r="AF56156" s="46"/>
      <c r="AM56156" s="121"/>
      <c r="AO56156" s="46"/>
    </row>
    <row r="56157" spans="1:41" s="60" customFormat="1" hidden="1" x14ac:dyDescent="0.35">
      <c r="A56157" s="46"/>
      <c r="H56157" s="103"/>
      <c r="AD56157" s="99"/>
      <c r="AF56157" s="46"/>
      <c r="AM56157" s="121"/>
      <c r="AO56157" s="46"/>
    </row>
    <row r="56158" spans="1:41" s="60" customFormat="1" hidden="1" x14ac:dyDescent="0.35">
      <c r="A56158" s="46"/>
      <c r="H56158" s="103"/>
      <c r="AD56158" s="99"/>
      <c r="AF56158" s="46"/>
      <c r="AM56158" s="121"/>
      <c r="AO56158" s="46"/>
    </row>
    <row r="56159" spans="1:41" s="60" customFormat="1" hidden="1" x14ac:dyDescent="0.35">
      <c r="A56159" s="46"/>
      <c r="H56159" s="103"/>
      <c r="AD56159" s="99"/>
      <c r="AF56159" s="46"/>
      <c r="AM56159" s="121"/>
      <c r="AO56159" s="46"/>
    </row>
    <row r="56160" spans="1:41" s="60" customFormat="1" hidden="1" x14ac:dyDescent="0.35">
      <c r="A56160" s="46"/>
      <c r="H56160" s="103"/>
      <c r="AD56160" s="99"/>
      <c r="AF56160" s="46"/>
      <c r="AM56160" s="121"/>
      <c r="AO56160" s="46"/>
    </row>
    <row r="56161" spans="1:41" s="60" customFormat="1" hidden="1" x14ac:dyDescent="0.35">
      <c r="A56161" s="46"/>
      <c r="H56161" s="103"/>
      <c r="AD56161" s="99"/>
      <c r="AF56161" s="46"/>
      <c r="AM56161" s="121"/>
      <c r="AO56161" s="46"/>
    </row>
    <row r="56162" spans="1:41" s="60" customFormat="1" hidden="1" x14ac:dyDescent="0.35">
      <c r="A56162" s="46"/>
      <c r="H56162" s="103"/>
      <c r="AD56162" s="99"/>
      <c r="AF56162" s="46"/>
      <c r="AM56162" s="121"/>
      <c r="AO56162" s="46"/>
    </row>
    <row r="56163" spans="1:41" s="60" customFormat="1" hidden="1" x14ac:dyDescent="0.35">
      <c r="A56163" s="46"/>
      <c r="H56163" s="103"/>
      <c r="AD56163" s="99"/>
      <c r="AF56163" s="46"/>
      <c r="AM56163" s="121"/>
      <c r="AO56163" s="46"/>
    </row>
    <row r="56164" spans="1:41" s="60" customFormat="1" hidden="1" x14ac:dyDescent="0.35">
      <c r="A56164" s="46"/>
      <c r="H56164" s="103"/>
      <c r="AD56164" s="99"/>
      <c r="AF56164" s="46"/>
      <c r="AM56164" s="121"/>
      <c r="AO56164" s="46"/>
    </row>
    <row r="56165" spans="1:41" s="60" customFormat="1" hidden="1" x14ac:dyDescent="0.35">
      <c r="A56165" s="46"/>
      <c r="H56165" s="103"/>
      <c r="AD56165" s="99"/>
      <c r="AF56165" s="46"/>
      <c r="AM56165" s="121"/>
      <c r="AO56165" s="46"/>
    </row>
    <row r="56166" spans="1:41" s="60" customFormat="1" hidden="1" x14ac:dyDescent="0.35">
      <c r="A56166" s="46"/>
      <c r="H56166" s="103"/>
      <c r="AD56166" s="99"/>
      <c r="AF56166" s="46"/>
      <c r="AM56166" s="121"/>
      <c r="AO56166" s="46"/>
    </row>
    <row r="56167" spans="1:41" s="60" customFormat="1" hidden="1" x14ac:dyDescent="0.35">
      <c r="A56167" s="46"/>
      <c r="H56167" s="103"/>
      <c r="AD56167" s="99"/>
      <c r="AF56167" s="46"/>
      <c r="AM56167" s="121"/>
      <c r="AO56167" s="46"/>
    </row>
    <row r="56168" spans="1:41" s="60" customFormat="1" hidden="1" x14ac:dyDescent="0.35">
      <c r="A56168" s="46"/>
      <c r="H56168" s="103"/>
      <c r="AD56168" s="99"/>
      <c r="AF56168" s="46"/>
      <c r="AM56168" s="121"/>
      <c r="AO56168" s="46"/>
    </row>
    <row r="56169" spans="1:41" s="60" customFormat="1" hidden="1" x14ac:dyDescent="0.35">
      <c r="A56169" s="46"/>
      <c r="H56169" s="103"/>
      <c r="AD56169" s="99"/>
      <c r="AF56169" s="46"/>
      <c r="AM56169" s="121"/>
      <c r="AO56169" s="46"/>
    </row>
    <row r="56170" spans="1:41" s="60" customFormat="1" hidden="1" x14ac:dyDescent="0.35">
      <c r="A56170" s="46"/>
      <c r="H56170" s="103"/>
      <c r="AD56170" s="99"/>
      <c r="AF56170" s="46"/>
      <c r="AM56170" s="121"/>
      <c r="AO56170" s="46"/>
    </row>
    <row r="56171" spans="1:41" s="60" customFormat="1" hidden="1" x14ac:dyDescent="0.35">
      <c r="A56171" s="46"/>
      <c r="H56171" s="103"/>
      <c r="AD56171" s="99"/>
      <c r="AF56171" s="46"/>
      <c r="AM56171" s="121"/>
      <c r="AO56171" s="46"/>
    </row>
    <row r="56172" spans="1:41" s="60" customFormat="1" hidden="1" x14ac:dyDescent="0.35">
      <c r="A56172" s="46"/>
      <c r="H56172" s="103"/>
      <c r="AD56172" s="99"/>
      <c r="AF56172" s="46"/>
      <c r="AM56172" s="121"/>
      <c r="AO56172" s="46"/>
    </row>
    <row r="56173" spans="1:41" s="60" customFormat="1" hidden="1" x14ac:dyDescent="0.35">
      <c r="A56173" s="46"/>
      <c r="H56173" s="103"/>
      <c r="AD56173" s="99"/>
      <c r="AF56173" s="46"/>
      <c r="AM56173" s="121"/>
      <c r="AO56173" s="46"/>
    </row>
    <row r="56174" spans="1:41" s="60" customFormat="1" hidden="1" x14ac:dyDescent="0.35">
      <c r="A56174" s="46"/>
      <c r="H56174" s="103"/>
      <c r="AD56174" s="99"/>
      <c r="AF56174" s="46"/>
      <c r="AM56174" s="121"/>
      <c r="AO56174" s="46"/>
    </row>
    <row r="56175" spans="1:41" s="60" customFormat="1" hidden="1" x14ac:dyDescent="0.35">
      <c r="A56175" s="46"/>
      <c r="H56175" s="103"/>
      <c r="AD56175" s="99"/>
      <c r="AF56175" s="46"/>
      <c r="AM56175" s="121"/>
      <c r="AO56175" s="46"/>
    </row>
    <row r="56176" spans="1:41" s="60" customFormat="1" hidden="1" x14ac:dyDescent="0.35">
      <c r="A56176" s="46"/>
      <c r="H56176" s="103"/>
      <c r="AD56176" s="99"/>
      <c r="AF56176" s="46"/>
      <c r="AM56176" s="121"/>
      <c r="AO56176" s="46"/>
    </row>
    <row r="56177" spans="1:41" s="60" customFormat="1" hidden="1" x14ac:dyDescent="0.35">
      <c r="A56177" s="46"/>
      <c r="H56177" s="103"/>
      <c r="AD56177" s="99"/>
      <c r="AF56177" s="46"/>
      <c r="AM56177" s="121"/>
      <c r="AO56177" s="46"/>
    </row>
    <row r="56178" spans="1:41" s="60" customFormat="1" hidden="1" x14ac:dyDescent="0.35">
      <c r="A56178" s="46"/>
      <c r="H56178" s="103"/>
      <c r="AD56178" s="99"/>
      <c r="AF56178" s="46"/>
      <c r="AM56178" s="121"/>
      <c r="AO56178" s="46"/>
    </row>
    <row r="56179" spans="1:41" s="60" customFormat="1" hidden="1" x14ac:dyDescent="0.35">
      <c r="A56179" s="46"/>
      <c r="H56179" s="103"/>
      <c r="AD56179" s="99"/>
      <c r="AF56179" s="46"/>
      <c r="AM56179" s="121"/>
      <c r="AO56179" s="46"/>
    </row>
    <row r="56180" spans="1:41" s="60" customFormat="1" hidden="1" x14ac:dyDescent="0.35">
      <c r="A56180" s="46"/>
      <c r="H56180" s="103"/>
      <c r="AD56180" s="99"/>
      <c r="AF56180" s="46"/>
      <c r="AM56180" s="121"/>
      <c r="AO56180" s="46"/>
    </row>
    <row r="56181" spans="1:41" s="60" customFormat="1" hidden="1" x14ac:dyDescent="0.35">
      <c r="A56181" s="46"/>
      <c r="H56181" s="103"/>
      <c r="AD56181" s="99"/>
      <c r="AF56181" s="46"/>
      <c r="AM56181" s="121"/>
      <c r="AO56181" s="46"/>
    </row>
    <row r="56182" spans="1:41" s="60" customFormat="1" hidden="1" x14ac:dyDescent="0.35">
      <c r="A56182" s="46"/>
      <c r="H56182" s="103"/>
      <c r="AD56182" s="99"/>
      <c r="AF56182" s="46"/>
      <c r="AM56182" s="121"/>
      <c r="AO56182" s="46"/>
    </row>
    <row r="56183" spans="1:41" s="60" customFormat="1" hidden="1" x14ac:dyDescent="0.35">
      <c r="A56183" s="46"/>
      <c r="H56183" s="103"/>
      <c r="AD56183" s="99"/>
      <c r="AF56183" s="46"/>
      <c r="AM56183" s="121"/>
      <c r="AO56183" s="46"/>
    </row>
    <row r="56184" spans="1:41" s="60" customFormat="1" hidden="1" x14ac:dyDescent="0.35">
      <c r="A56184" s="46"/>
      <c r="H56184" s="103"/>
      <c r="AD56184" s="99"/>
      <c r="AF56184" s="46"/>
      <c r="AM56184" s="121"/>
      <c r="AO56184" s="46"/>
    </row>
    <row r="56185" spans="1:41" s="60" customFormat="1" hidden="1" x14ac:dyDescent="0.35">
      <c r="A56185" s="46"/>
      <c r="H56185" s="103"/>
      <c r="AD56185" s="99"/>
      <c r="AF56185" s="46"/>
      <c r="AM56185" s="121"/>
      <c r="AO56185" s="46"/>
    </row>
    <row r="56186" spans="1:41" s="60" customFormat="1" hidden="1" x14ac:dyDescent="0.35">
      <c r="A56186" s="46"/>
      <c r="H56186" s="103"/>
      <c r="AD56186" s="99"/>
      <c r="AF56186" s="46"/>
      <c r="AM56186" s="121"/>
      <c r="AO56186" s="46"/>
    </row>
    <row r="56187" spans="1:41" s="60" customFormat="1" hidden="1" x14ac:dyDescent="0.35">
      <c r="A56187" s="46"/>
      <c r="H56187" s="103"/>
      <c r="AD56187" s="99"/>
      <c r="AF56187" s="46"/>
      <c r="AM56187" s="121"/>
      <c r="AO56187" s="46"/>
    </row>
    <row r="56188" spans="1:41" s="60" customFormat="1" hidden="1" x14ac:dyDescent="0.35">
      <c r="A56188" s="46"/>
      <c r="H56188" s="103"/>
      <c r="AD56188" s="99"/>
      <c r="AF56188" s="46"/>
      <c r="AM56188" s="121"/>
      <c r="AO56188" s="46"/>
    </row>
    <row r="56189" spans="1:41" s="60" customFormat="1" hidden="1" x14ac:dyDescent="0.35">
      <c r="A56189" s="46"/>
      <c r="H56189" s="103"/>
      <c r="AD56189" s="99"/>
      <c r="AF56189" s="46"/>
      <c r="AM56189" s="121"/>
      <c r="AO56189" s="46"/>
    </row>
    <row r="56190" spans="1:41" s="60" customFormat="1" hidden="1" x14ac:dyDescent="0.35">
      <c r="A56190" s="46"/>
      <c r="H56190" s="103"/>
      <c r="AD56190" s="99"/>
      <c r="AF56190" s="46"/>
      <c r="AM56190" s="121"/>
      <c r="AO56190" s="46"/>
    </row>
    <row r="56191" spans="1:41" s="60" customFormat="1" hidden="1" x14ac:dyDescent="0.35">
      <c r="A56191" s="46"/>
      <c r="H56191" s="103"/>
      <c r="AD56191" s="99"/>
      <c r="AF56191" s="46"/>
      <c r="AM56191" s="121"/>
      <c r="AO56191" s="46"/>
    </row>
    <row r="56192" spans="1:41" s="60" customFormat="1" hidden="1" x14ac:dyDescent="0.35">
      <c r="A56192" s="46"/>
      <c r="H56192" s="103"/>
      <c r="AD56192" s="99"/>
      <c r="AF56192" s="46"/>
      <c r="AM56192" s="121"/>
      <c r="AO56192" s="46"/>
    </row>
    <row r="56193" spans="1:41" s="60" customFormat="1" hidden="1" x14ac:dyDescent="0.35">
      <c r="A56193" s="46"/>
      <c r="H56193" s="103"/>
      <c r="AD56193" s="99"/>
      <c r="AF56193" s="46"/>
      <c r="AM56193" s="121"/>
      <c r="AO56193" s="46"/>
    </row>
    <row r="56194" spans="1:41" s="60" customFormat="1" hidden="1" x14ac:dyDescent="0.35">
      <c r="A56194" s="46"/>
      <c r="H56194" s="103"/>
      <c r="AD56194" s="99"/>
      <c r="AF56194" s="46"/>
      <c r="AM56194" s="121"/>
      <c r="AO56194" s="46"/>
    </row>
    <row r="56195" spans="1:41" s="60" customFormat="1" hidden="1" x14ac:dyDescent="0.35">
      <c r="A56195" s="46"/>
      <c r="H56195" s="103"/>
      <c r="AD56195" s="99"/>
      <c r="AF56195" s="46"/>
      <c r="AM56195" s="121"/>
      <c r="AO56195" s="46"/>
    </row>
    <row r="56196" spans="1:41" s="60" customFormat="1" hidden="1" x14ac:dyDescent="0.35">
      <c r="A56196" s="46"/>
      <c r="H56196" s="103"/>
      <c r="AD56196" s="99"/>
      <c r="AF56196" s="46"/>
      <c r="AM56196" s="121"/>
      <c r="AO56196" s="46"/>
    </row>
    <row r="56197" spans="1:41" s="60" customFormat="1" hidden="1" x14ac:dyDescent="0.35">
      <c r="A56197" s="46"/>
      <c r="H56197" s="103"/>
      <c r="AD56197" s="99"/>
      <c r="AF56197" s="46"/>
      <c r="AM56197" s="121"/>
      <c r="AO56197" s="46"/>
    </row>
    <row r="56198" spans="1:41" s="60" customFormat="1" hidden="1" x14ac:dyDescent="0.35">
      <c r="A56198" s="46"/>
      <c r="H56198" s="103"/>
      <c r="AD56198" s="99"/>
      <c r="AF56198" s="46"/>
      <c r="AM56198" s="121"/>
      <c r="AO56198" s="46"/>
    </row>
    <row r="56199" spans="1:41" s="60" customFormat="1" hidden="1" x14ac:dyDescent="0.35">
      <c r="A56199" s="46"/>
      <c r="H56199" s="103"/>
      <c r="AD56199" s="99"/>
      <c r="AF56199" s="46"/>
      <c r="AM56199" s="121"/>
      <c r="AO56199" s="46"/>
    </row>
    <row r="56200" spans="1:41" s="60" customFormat="1" hidden="1" x14ac:dyDescent="0.35">
      <c r="A56200" s="46"/>
      <c r="H56200" s="103"/>
      <c r="AD56200" s="99"/>
      <c r="AF56200" s="46"/>
      <c r="AM56200" s="121"/>
      <c r="AO56200" s="46"/>
    </row>
    <row r="56201" spans="1:41" s="60" customFormat="1" hidden="1" x14ac:dyDescent="0.35">
      <c r="A56201" s="46"/>
      <c r="H56201" s="103"/>
      <c r="AD56201" s="99"/>
      <c r="AF56201" s="46"/>
      <c r="AM56201" s="121"/>
      <c r="AO56201" s="46"/>
    </row>
    <row r="56202" spans="1:41" s="60" customFormat="1" hidden="1" x14ac:dyDescent="0.35">
      <c r="A56202" s="46"/>
      <c r="H56202" s="103"/>
      <c r="AD56202" s="99"/>
      <c r="AF56202" s="46"/>
      <c r="AM56202" s="121"/>
      <c r="AO56202" s="46"/>
    </row>
    <row r="56203" spans="1:41" s="60" customFormat="1" hidden="1" x14ac:dyDescent="0.35">
      <c r="A56203" s="46"/>
      <c r="H56203" s="103"/>
      <c r="AD56203" s="99"/>
      <c r="AF56203" s="46"/>
      <c r="AM56203" s="121"/>
      <c r="AO56203" s="46"/>
    </row>
    <row r="56204" spans="1:41" s="60" customFormat="1" hidden="1" x14ac:dyDescent="0.35">
      <c r="A56204" s="46"/>
      <c r="H56204" s="103"/>
      <c r="AD56204" s="99"/>
      <c r="AF56204" s="46"/>
      <c r="AM56204" s="121"/>
      <c r="AO56204" s="46"/>
    </row>
    <row r="56205" spans="1:41" s="60" customFormat="1" hidden="1" x14ac:dyDescent="0.35">
      <c r="A56205" s="46"/>
      <c r="H56205" s="103"/>
      <c r="AD56205" s="99"/>
      <c r="AF56205" s="46"/>
      <c r="AM56205" s="121"/>
      <c r="AO56205" s="46"/>
    </row>
    <row r="56206" spans="1:41" s="60" customFormat="1" hidden="1" x14ac:dyDescent="0.35">
      <c r="A56206" s="46"/>
      <c r="H56206" s="103"/>
      <c r="AD56206" s="99"/>
      <c r="AF56206" s="46"/>
      <c r="AM56206" s="121"/>
      <c r="AO56206" s="46"/>
    </row>
    <row r="56207" spans="1:41" s="60" customFormat="1" hidden="1" x14ac:dyDescent="0.35">
      <c r="A56207" s="46"/>
      <c r="H56207" s="103"/>
      <c r="AD56207" s="99"/>
      <c r="AF56207" s="46"/>
      <c r="AM56207" s="121"/>
      <c r="AO56207" s="46"/>
    </row>
    <row r="56208" spans="1:41" s="60" customFormat="1" hidden="1" x14ac:dyDescent="0.35">
      <c r="A56208" s="46"/>
      <c r="H56208" s="103"/>
      <c r="AD56208" s="99"/>
      <c r="AF56208" s="46"/>
      <c r="AM56208" s="121"/>
      <c r="AO56208" s="46"/>
    </row>
    <row r="56209" spans="1:41" s="60" customFormat="1" hidden="1" x14ac:dyDescent="0.35">
      <c r="A56209" s="46"/>
      <c r="H56209" s="103"/>
      <c r="AD56209" s="99"/>
      <c r="AF56209" s="46"/>
      <c r="AM56209" s="121"/>
      <c r="AO56209" s="46"/>
    </row>
    <row r="56210" spans="1:41" s="60" customFormat="1" hidden="1" x14ac:dyDescent="0.35">
      <c r="A56210" s="46"/>
      <c r="H56210" s="103"/>
      <c r="AD56210" s="99"/>
      <c r="AF56210" s="46"/>
      <c r="AM56210" s="121"/>
      <c r="AO56210" s="46"/>
    </row>
    <row r="56211" spans="1:41" s="60" customFormat="1" hidden="1" x14ac:dyDescent="0.35">
      <c r="A56211" s="46"/>
      <c r="H56211" s="103"/>
      <c r="AD56211" s="99"/>
      <c r="AF56211" s="46"/>
      <c r="AM56211" s="121"/>
      <c r="AO56211" s="46"/>
    </row>
    <row r="56212" spans="1:41" s="60" customFormat="1" hidden="1" x14ac:dyDescent="0.35">
      <c r="A56212" s="46"/>
      <c r="H56212" s="103"/>
      <c r="AD56212" s="99"/>
      <c r="AF56212" s="46"/>
      <c r="AM56212" s="121"/>
      <c r="AO56212" s="46"/>
    </row>
    <row r="56213" spans="1:41" s="60" customFormat="1" hidden="1" x14ac:dyDescent="0.35">
      <c r="A56213" s="46"/>
      <c r="H56213" s="103"/>
      <c r="AD56213" s="99"/>
      <c r="AF56213" s="46"/>
      <c r="AM56213" s="121"/>
      <c r="AO56213" s="46"/>
    </row>
    <row r="56214" spans="1:41" s="60" customFormat="1" hidden="1" x14ac:dyDescent="0.35">
      <c r="A56214" s="46"/>
      <c r="H56214" s="103"/>
      <c r="AD56214" s="99"/>
      <c r="AF56214" s="46"/>
      <c r="AM56214" s="121"/>
      <c r="AO56214" s="46"/>
    </row>
    <row r="56215" spans="1:41" s="60" customFormat="1" hidden="1" x14ac:dyDescent="0.35">
      <c r="A56215" s="46"/>
      <c r="H56215" s="103"/>
      <c r="AD56215" s="99"/>
      <c r="AF56215" s="46"/>
      <c r="AM56215" s="121"/>
      <c r="AO56215" s="46"/>
    </row>
    <row r="56216" spans="1:41" s="60" customFormat="1" hidden="1" x14ac:dyDescent="0.35">
      <c r="A56216" s="46"/>
      <c r="H56216" s="103"/>
      <c r="AD56216" s="99"/>
      <c r="AF56216" s="46"/>
      <c r="AM56216" s="121"/>
      <c r="AO56216" s="46"/>
    </row>
    <row r="56217" spans="1:41" s="60" customFormat="1" hidden="1" x14ac:dyDescent="0.35">
      <c r="A56217" s="46"/>
      <c r="H56217" s="103"/>
      <c r="AD56217" s="99"/>
      <c r="AF56217" s="46"/>
      <c r="AM56217" s="121"/>
      <c r="AO56217" s="46"/>
    </row>
    <row r="56218" spans="1:41" s="60" customFormat="1" hidden="1" x14ac:dyDescent="0.35">
      <c r="A56218" s="46"/>
      <c r="H56218" s="103"/>
      <c r="AD56218" s="99"/>
      <c r="AF56218" s="46"/>
      <c r="AM56218" s="121"/>
      <c r="AO56218" s="46"/>
    </row>
    <row r="56219" spans="1:41" s="60" customFormat="1" hidden="1" x14ac:dyDescent="0.35">
      <c r="A56219" s="46"/>
      <c r="H56219" s="103"/>
      <c r="AD56219" s="99"/>
      <c r="AF56219" s="46"/>
      <c r="AM56219" s="121"/>
      <c r="AO56219" s="46"/>
    </row>
    <row r="56220" spans="1:41" s="60" customFormat="1" hidden="1" x14ac:dyDescent="0.35">
      <c r="A56220" s="46"/>
      <c r="H56220" s="103"/>
      <c r="AD56220" s="99"/>
      <c r="AF56220" s="46"/>
      <c r="AM56220" s="121"/>
      <c r="AO56220" s="46"/>
    </row>
    <row r="56221" spans="1:41" s="60" customFormat="1" hidden="1" x14ac:dyDescent="0.35">
      <c r="A56221" s="46"/>
      <c r="H56221" s="103"/>
      <c r="AD56221" s="99"/>
      <c r="AF56221" s="46"/>
      <c r="AM56221" s="121"/>
      <c r="AO56221" s="46"/>
    </row>
    <row r="56222" spans="1:41" s="60" customFormat="1" hidden="1" x14ac:dyDescent="0.35">
      <c r="A56222" s="46"/>
      <c r="H56222" s="103"/>
      <c r="AD56222" s="99"/>
      <c r="AF56222" s="46"/>
      <c r="AM56222" s="121"/>
      <c r="AO56222" s="46"/>
    </row>
    <row r="56223" spans="1:41" s="60" customFormat="1" hidden="1" x14ac:dyDescent="0.35">
      <c r="A56223" s="46"/>
      <c r="H56223" s="103"/>
      <c r="AD56223" s="99"/>
      <c r="AF56223" s="46"/>
      <c r="AM56223" s="121"/>
      <c r="AO56223" s="46"/>
    </row>
    <row r="56224" spans="1:41" s="60" customFormat="1" hidden="1" x14ac:dyDescent="0.35">
      <c r="A56224" s="46"/>
      <c r="H56224" s="103"/>
      <c r="AD56224" s="99"/>
      <c r="AF56224" s="46"/>
      <c r="AM56224" s="121"/>
      <c r="AO56224" s="46"/>
    </row>
    <row r="56225" spans="1:41" s="60" customFormat="1" hidden="1" x14ac:dyDescent="0.35">
      <c r="A56225" s="46"/>
      <c r="H56225" s="103"/>
      <c r="AD56225" s="99"/>
      <c r="AF56225" s="46"/>
      <c r="AM56225" s="121"/>
      <c r="AO56225" s="46"/>
    </row>
    <row r="56226" spans="1:41" s="60" customFormat="1" hidden="1" x14ac:dyDescent="0.35">
      <c r="A56226" s="46"/>
      <c r="H56226" s="103"/>
      <c r="AD56226" s="99"/>
      <c r="AF56226" s="46"/>
      <c r="AM56226" s="121"/>
      <c r="AO56226" s="46"/>
    </row>
    <row r="56227" spans="1:41" s="60" customFormat="1" hidden="1" x14ac:dyDescent="0.35">
      <c r="A56227" s="46"/>
      <c r="H56227" s="103"/>
      <c r="AD56227" s="99"/>
      <c r="AF56227" s="46"/>
      <c r="AM56227" s="121"/>
      <c r="AO56227" s="46"/>
    </row>
    <row r="56228" spans="1:41" s="60" customFormat="1" hidden="1" x14ac:dyDescent="0.35">
      <c r="A56228" s="46"/>
      <c r="H56228" s="103"/>
      <c r="AD56228" s="99"/>
      <c r="AF56228" s="46"/>
      <c r="AM56228" s="121"/>
      <c r="AO56228" s="46"/>
    </row>
    <row r="56229" spans="1:41" s="60" customFormat="1" hidden="1" x14ac:dyDescent="0.35">
      <c r="A56229" s="46"/>
      <c r="H56229" s="103"/>
      <c r="AD56229" s="99"/>
      <c r="AF56229" s="46"/>
      <c r="AM56229" s="121"/>
      <c r="AO56229" s="46"/>
    </row>
    <row r="56230" spans="1:41" s="60" customFormat="1" hidden="1" x14ac:dyDescent="0.35">
      <c r="A56230" s="46"/>
      <c r="H56230" s="103"/>
      <c r="AD56230" s="99"/>
      <c r="AF56230" s="46"/>
      <c r="AM56230" s="121"/>
      <c r="AO56230" s="46"/>
    </row>
    <row r="56231" spans="1:41" s="60" customFormat="1" hidden="1" x14ac:dyDescent="0.35">
      <c r="A56231" s="46"/>
      <c r="H56231" s="103"/>
      <c r="AD56231" s="99"/>
      <c r="AF56231" s="46"/>
      <c r="AM56231" s="121"/>
      <c r="AO56231" s="46"/>
    </row>
    <row r="56232" spans="1:41" s="60" customFormat="1" hidden="1" x14ac:dyDescent="0.35">
      <c r="A56232" s="46"/>
      <c r="H56232" s="103"/>
      <c r="AD56232" s="99"/>
      <c r="AF56232" s="46"/>
      <c r="AM56232" s="121"/>
      <c r="AO56232" s="46"/>
    </row>
    <row r="56233" spans="1:41" s="60" customFormat="1" hidden="1" x14ac:dyDescent="0.35">
      <c r="A56233" s="46"/>
      <c r="H56233" s="103"/>
      <c r="AD56233" s="99"/>
      <c r="AF56233" s="46"/>
      <c r="AM56233" s="121"/>
      <c r="AO56233" s="46"/>
    </row>
    <row r="56234" spans="1:41" s="60" customFormat="1" hidden="1" x14ac:dyDescent="0.35">
      <c r="A56234" s="46"/>
      <c r="H56234" s="103"/>
      <c r="AD56234" s="99"/>
      <c r="AF56234" s="46"/>
      <c r="AM56234" s="121"/>
      <c r="AO56234" s="46"/>
    </row>
    <row r="56235" spans="1:41" s="60" customFormat="1" hidden="1" x14ac:dyDescent="0.35">
      <c r="A56235" s="46"/>
      <c r="H56235" s="103"/>
      <c r="AD56235" s="99"/>
      <c r="AF56235" s="46"/>
      <c r="AM56235" s="121"/>
      <c r="AO56235" s="46"/>
    </row>
    <row r="56236" spans="1:41" s="60" customFormat="1" hidden="1" x14ac:dyDescent="0.35">
      <c r="A56236" s="46"/>
      <c r="H56236" s="103"/>
      <c r="AD56236" s="99"/>
      <c r="AF56236" s="46"/>
      <c r="AM56236" s="121"/>
      <c r="AO56236" s="46"/>
    </row>
    <row r="56237" spans="1:41" s="60" customFormat="1" hidden="1" x14ac:dyDescent="0.35">
      <c r="A56237" s="46"/>
      <c r="H56237" s="103"/>
      <c r="AD56237" s="99"/>
      <c r="AF56237" s="46"/>
      <c r="AM56237" s="121"/>
      <c r="AO56237" s="46"/>
    </row>
    <row r="56238" spans="1:41" s="60" customFormat="1" hidden="1" x14ac:dyDescent="0.35">
      <c r="A56238" s="46"/>
      <c r="H56238" s="103"/>
      <c r="AD56238" s="99"/>
      <c r="AF56238" s="46"/>
      <c r="AM56238" s="121"/>
      <c r="AO56238" s="46"/>
    </row>
    <row r="56239" spans="1:41" s="60" customFormat="1" hidden="1" x14ac:dyDescent="0.35">
      <c r="A56239" s="46"/>
      <c r="H56239" s="103"/>
      <c r="AD56239" s="99"/>
      <c r="AF56239" s="46"/>
      <c r="AM56239" s="121"/>
      <c r="AO56239" s="46"/>
    </row>
    <row r="56240" spans="1:41" s="60" customFormat="1" hidden="1" x14ac:dyDescent="0.35">
      <c r="A56240" s="46"/>
      <c r="H56240" s="103"/>
      <c r="AD56240" s="99"/>
      <c r="AF56240" s="46"/>
      <c r="AM56240" s="121"/>
      <c r="AO56240" s="46"/>
    </row>
    <row r="56241" spans="1:41" s="60" customFormat="1" hidden="1" x14ac:dyDescent="0.35">
      <c r="A56241" s="46"/>
      <c r="H56241" s="103"/>
      <c r="AD56241" s="99"/>
      <c r="AF56241" s="46"/>
      <c r="AM56241" s="121"/>
      <c r="AO56241" s="46"/>
    </row>
    <row r="56242" spans="1:41" s="60" customFormat="1" hidden="1" x14ac:dyDescent="0.35">
      <c r="A56242" s="46"/>
      <c r="H56242" s="103"/>
      <c r="AD56242" s="99"/>
      <c r="AF56242" s="46"/>
      <c r="AM56242" s="121"/>
      <c r="AO56242" s="46"/>
    </row>
    <row r="56243" spans="1:41" s="60" customFormat="1" hidden="1" x14ac:dyDescent="0.35">
      <c r="A56243" s="46"/>
      <c r="H56243" s="103"/>
      <c r="AD56243" s="99"/>
      <c r="AF56243" s="46"/>
      <c r="AM56243" s="121"/>
      <c r="AO56243" s="46"/>
    </row>
    <row r="56244" spans="1:41" s="60" customFormat="1" hidden="1" x14ac:dyDescent="0.35">
      <c r="A56244" s="46"/>
      <c r="H56244" s="103"/>
      <c r="AD56244" s="99"/>
      <c r="AF56244" s="46"/>
      <c r="AM56244" s="121"/>
      <c r="AO56244" s="46"/>
    </row>
    <row r="56245" spans="1:41" s="60" customFormat="1" hidden="1" x14ac:dyDescent="0.35">
      <c r="A56245" s="46"/>
      <c r="H56245" s="103"/>
      <c r="AD56245" s="99"/>
      <c r="AF56245" s="46"/>
      <c r="AM56245" s="121"/>
      <c r="AO56245" s="46"/>
    </row>
    <row r="56246" spans="1:41" s="60" customFormat="1" hidden="1" x14ac:dyDescent="0.35">
      <c r="A56246" s="46"/>
      <c r="H56246" s="103"/>
      <c r="AD56246" s="99"/>
      <c r="AF56246" s="46"/>
      <c r="AM56246" s="121"/>
      <c r="AO56246" s="46"/>
    </row>
    <row r="56247" spans="1:41" s="60" customFormat="1" hidden="1" x14ac:dyDescent="0.35">
      <c r="A56247" s="46"/>
      <c r="H56247" s="103"/>
      <c r="AD56247" s="99"/>
      <c r="AF56247" s="46"/>
      <c r="AM56247" s="121"/>
      <c r="AO56247" s="46"/>
    </row>
    <row r="56248" spans="1:41" s="60" customFormat="1" hidden="1" x14ac:dyDescent="0.35">
      <c r="A56248" s="46"/>
      <c r="H56248" s="103"/>
      <c r="AD56248" s="99"/>
      <c r="AF56248" s="46"/>
      <c r="AM56248" s="121"/>
      <c r="AO56248" s="46"/>
    </row>
    <row r="56249" spans="1:41" s="60" customFormat="1" hidden="1" x14ac:dyDescent="0.35">
      <c r="A56249" s="46"/>
      <c r="H56249" s="103"/>
      <c r="AD56249" s="99"/>
      <c r="AF56249" s="46"/>
      <c r="AM56249" s="121"/>
      <c r="AO56249" s="46"/>
    </row>
    <row r="56250" spans="1:41" s="60" customFormat="1" hidden="1" x14ac:dyDescent="0.35">
      <c r="A56250" s="46"/>
      <c r="H56250" s="103"/>
      <c r="AD56250" s="99"/>
      <c r="AF56250" s="46"/>
      <c r="AM56250" s="121"/>
      <c r="AO56250" s="46"/>
    </row>
    <row r="56251" spans="1:41" s="60" customFormat="1" hidden="1" x14ac:dyDescent="0.35">
      <c r="A56251" s="46"/>
      <c r="H56251" s="103"/>
      <c r="AD56251" s="99"/>
      <c r="AF56251" s="46"/>
      <c r="AM56251" s="121"/>
      <c r="AO56251" s="46"/>
    </row>
    <row r="56252" spans="1:41" s="60" customFormat="1" hidden="1" x14ac:dyDescent="0.35">
      <c r="A56252" s="46"/>
      <c r="H56252" s="103"/>
      <c r="AD56252" s="99"/>
      <c r="AF56252" s="46"/>
      <c r="AM56252" s="121"/>
      <c r="AO56252" s="46"/>
    </row>
    <row r="56253" spans="1:41" s="60" customFormat="1" hidden="1" x14ac:dyDescent="0.35">
      <c r="A56253" s="46"/>
      <c r="H56253" s="103"/>
      <c r="AD56253" s="99"/>
      <c r="AF56253" s="46"/>
      <c r="AM56253" s="121"/>
      <c r="AO56253" s="46"/>
    </row>
    <row r="56254" spans="1:41" s="60" customFormat="1" hidden="1" x14ac:dyDescent="0.35">
      <c r="A56254" s="46"/>
      <c r="H56254" s="103"/>
      <c r="AD56254" s="99"/>
      <c r="AF56254" s="46"/>
      <c r="AM56254" s="121"/>
      <c r="AO56254" s="46"/>
    </row>
    <row r="56255" spans="1:41" s="60" customFormat="1" hidden="1" x14ac:dyDescent="0.35">
      <c r="A56255" s="46"/>
      <c r="H56255" s="103"/>
      <c r="AD56255" s="99"/>
      <c r="AF56255" s="46"/>
      <c r="AM56255" s="121"/>
      <c r="AO56255" s="46"/>
    </row>
    <row r="56256" spans="1:41" s="60" customFormat="1" hidden="1" x14ac:dyDescent="0.35">
      <c r="A56256" s="46"/>
      <c r="H56256" s="103"/>
      <c r="AD56256" s="99"/>
      <c r="AF56256" s="46"/>
      <c r="AM56256" s="121"/>
      <c r="AO56256" s="46"/>
    </row>
    <row r="56257" spans="1:41" s="60" customFormat="1" hidden="1" x14ac:dyDescent="0.35">
      <c r="A56257" s="46"/>
      <c r="H56257" s="103"/>
      <c r="AD56257" s="99"/>
      <c r="AF56257" s="46"/>
      <c r="AM56257" s="121"/>
      <c r="AO56257" s="46"/>
    </row>
    <row r="56258" spans="1:41" s="60" customFormat="1" hidden="1" x14ac:dyDescent="0.35">
      <c r="A56258" s="46"/>
      <c r="H56258" s="103"/>
      <c r="AD56258" s="99"/>
      <c r="AF56258" s="46"/>
      <c r="AM56258" s="121"/>
      <c r="AO56258" s="46"/>
    </row>
    <row r="56259" spans="1:41" s="60" customFormat="1" hidden="1" x14ac:dyDescent="0.35">
      <c r="A56259" s="46"/>
      <c r="H56259" s="103"/>
      <c r="AD56259" s="99"/>
      <c r="AF56259" s="46"/>
      <c r="AM56259" s="121"/>
      <c r="AO56259" s="46"/>
    </row>
    <row r="56260" spans="1:41" s="60" customFormat="1" hidden="1" x14ac:dyDescent="0.35">
      <c r="A56260" s="46"/>
      <c r="H56260" s="103"/>
      <c r="AD56260" s="99"/>
      <c r="AF56260" s="46"/>
      <c r="AM56260" s="121"/>
      <c r="AO56260" s="46"/>
    </row>
    <row r="56261" spans="1:41" s="60" customFormat="1" hidden="1" x14ac:dyDescent="0.35">
      <c r="A56261" s="46"/>
      <c r="H56261" s="103"/>
      <c r="AD56261" s="99"/>
      <c r="AF56261" s="46"/>
      <c r="AM56261" s="121"/>
      <c r="AO56261" s="46"/>
    </row>
    <row r="56262" spans="1:41" s="60" customFormat="1" hidden="1" x14ac:dyDescent="0.35">
      <c r="A56262" s="46"/>
      <c r="H56262" s="103"/>
      <c r="AD56262" s="99"/>
      <c r="AF56262" s="46"/>
      <c r="AM56262" s="121"/>
      <c r="AO56262" s="46"/>
    </row>
    <row r="56263" spans="1:41" s="60" customFormat="1" hidden="1" x14ac:dyDescent="0.35">
      <c r="A56263" s="46"/>
      <c r="H56263" s="103"/>
      <c r="AD56263" s="99"/>
      <c r="AF56263" s="46"/>
      <c r="AM56263" s="121"/>
      <c r="AO56263" s="46"/>
    </row>
    <row r="56264" spans="1:41" s="60" customFormat="1" hidden="1" x14ac:dyDescent="0.35">
      <c r="A56264" s="46"/>
      <c r="H56264" s="103"/>
      <c r="AD56264" s="99"/>
      <c r="AF56264" s="46"/>
      <c r="AM56264" s="121"/>
      <c r="AO56264" s="46"/>
    </row>
    <row r="56265" spans="1:41" s="60" customFormat="1" hidden="1" x14ac:dyDescent="0.35">
      <c r="A56265" s="46"/>
      <c r="H56265" s="103"/>
      <c r="AD56265" s="99"/>
      <c r="AF56265" s="46"/>
      <c r="AM56265" s="121"/>
      <c r="AO56265" s="46"/>
    </row>
    <row r="56266" spans="1:41" s="60" customFormat="1" hidden="1" x14ac:dyDescent="0.35">
      <c r="A56266" s="46"/>
      <c r="H56266" s="103"/>
      <c r="AD56266" s="99"/>
      <c r="AF56266" s="46"/>
      <c r="AM56266" s="121"/>
      <c r="AO56266" s="46"/>
    </row>
    <row r="56267" spans="1:41" s="60" customFormat="1" hidden="1" x14ac:dyDescent="0.35">
      <c r="A56267" s="46"/>
      <c r="H56267" s="103"/>
      <c r="AD56267" s="99"/>
      <c r="AF56267" s="46"/>
      <c r="AM56267" s="121"/>
      <c r="AO56267" s="46"/>
    </row>
    <row r="56268" spans="1:41" s="60" customFormat="1" hidden="1" x14ac:dyDescent="0.35">
      <c r="A56268" s="46"/>
      <c r="H56268" s="103"/>
      <c r="AD56268" s="99"/>
      <c r="AF56268" s="46"/>
      <c r="AM56268" s="121"/>
      <c r="AO56268" s="46"/>
    </row>
    <row r="56269" spans="1:41" s="60" customFormat="1" hidden="1" x14ac:dyDescent="0.35">
      <c r="A56269" s="46"/>
      <c r="H56269" s="103"/>
      <c r="AD56269" s="99"/>
      <c r="AF56269" s="46"/>
      <c r="AM56269" s="121"/>
      <c r="AO56269" s="46"/>
    </row>
    <row r="56270" spans="1:41" s="60" customFormat="1" hidden="1" x14ac:dyDescent="0.35">
      <c r="A56270" s="46"/>
      <c r="H56270" s="103"/>
      <c r="AD56270" s="99"/>
      <c r="AF56270" s="46"/>
      <c r="AM56270" s="121"/>
      <c r="AO56270" s="46"/>
    </row>
    <row r="56271" spans="1:41" s="60" customFormat="1" hidden="1" x14ac:dyDescent="0.35">
      <c r="A56271" s="46"/>
      <c r="H56271" s="103"/>
      <c r="AD56271" s="99"/>
      <c r="AF56271" s="46"/>
      <c r="AM56271" s="121"/>
      <c r="AO56271" s="46"/>
    </row>
    <row r="56272" spans="1:41" s="60" customFormat="1" hidden="1" x14ac:dyDescent="0.35">
      <c r="A56272" s="46"/>
      <c r="H56272" s="103"/>
      <c r="AD56272" s="99"/>
      <c r="AF56272" s="46"/>
      <c r="AM56272" s="121"/>
      <c r="AO56272" s="46"/>
    </row>
    <row r="56273" spans="1:41" s="60" customFormat="1" hidden="1" x14ac:dyDescent="0.35">
      <c r="A56273" s="46"/>
      <c r="H56273" s="103"/>
      <c r="AD56273" s="99"/>
      <c r="AF56273" s="46"/>
      <c r="AM56273" s="121"/>
      <c r="AO56273" s="46"/>
    </row>
    <row r="56274" spans="1:41" s="60" customFormat="1" hidden="1" x14ac:dyDescent="0.35">
      <c r="A56274" s="46"/>
      <c r="H56274" s="103"/>
      <c r="AD56274" s="99"/>
      <c r="AF56274" s="46"/>
      <c r="AM56274" s="121"/>
      <c r="AO56274" s="46"/>
    </row>
    <row r="56275" spans="1:41" s="60" customFormat="1" hidden="1" x14ac:dyDescent="0.35">
      <c r="A56275" s="46"/>
      <c r="H56275" s="103"/>
      <c r="AD56275" s="99"/>
      <c r="AF56275" s="46"/>
      <c r="AM56275" s="121"/>
      <c r="AO56275" s="46"/>
    </row>
    <row r="56276" spans="1:41" s="60" customFormat="1" hidden="1" x14ac:dyDescent="0.35">
      <c r="A56276" s="46"/>
      <c r="H56276" s="103"/>
      <c r="AD56276" s="99"/>
      <c r="AF56276" s="46"/>
      <c r="AM56276" s="121"/>
      <c r="AO56276" s="46"/>
    </row>
    <row r="56277" spans="1:41" s="60" customFormat="1" hidden="1" x14ac:dyDescent="0.35">
      <c r="A56277" s="46"/>
      <c r="H56277" s="103"/>
      <c r="AD56277" s="99"/>
      <c r="AF56277" s="46"/>
      <c r="AM56277" s="121"/>
      <c r="AO56277" s="46"/>
    </row>
    <row r="56278" spans="1:41" s="60" customFormat="1" hidden="1" x14ac:dyDescent="0.35">
      <c r="A56278" s="46"/>
      <c r="H56278" s="103"/>
      <c r="AD56278" s="99"/>
      <c r="AF56278" s="46"/>
      <c r="AM56278" s="121"/>
      <c r="AO56278" s="46"/>
    </row>
    <row r="56279" spans="1:41" s="60" customFormat="1" hidden="1" x14ac:dyDescent="0.35">
      <c r="A56279" s="46"/>
      <c r="H56279" s="103"/>
      <c r="AD56279" s="99"/>
      <c r="AF56279" s="46"/>
      <c r="AM56279" s="121"/>
      <c r="AO56279" s="46"/>
    </row>
    <row r="56280" spans="1:41" s="60" customFormat="1" hidden="1" x14ac:dyDescent="0.35">
      <c r="A56280" s="46"/>
      <c r="H56280" s="103"/>
      <c r="AD56280" s="99"/>
      <c r="AF56280" s="46"/>
      <c r="AM56280" s="121"/>
      <c r="AO56280" s="46"/>
    </row>
    <row r="56281" spans="1:41" s="60" customFormat="1" hidden="1" x14ac:dyDescent="0.35">
      <c r="A56281" s="46"/>
      <c r="H56281" s="103"/>
      <c r="AD56281" s="99"/>
      <c r="AF56281" s="46"/>
      <c r="AM56281" s="121"/>
      <c r="AO56281" s="46"/>
    </row>
    <row r="56282" spans="1:41" s="60" customFormat="1" hidden="1" x14ac:dyDescent="0.35">
      <c r="A56282" s="46"/>
      <c r="H56282" s="103"/>
      <c r="AD56282" s="99"/>
      <c r="AF56282" s="46"/>
      <c r="AM56282" s="121"/>
      <c r="AO56282" s="46"/>
    </row>
    <row r="56283" spans="1:41" s="60" customFormat="1" hidden="1" x14ac:dyDescent="0.35">
      <c r="A56283" s="46"/>
      <c r="H56283" s="103"/>
      <c r="AD56283" s="99"/>
      <c r="AF56283" s="46"/>
      <c r="AM56283" s="121"/>
      <c r="AO56283" s="46"/>
    </row>
    <row r="56284" spans="1:41" s="60" customFormat="1" hidden="1" x14ac:dyDescent="0.35">
      <c r="A56284" s="46"/>
      <c r="H56284" s="103"/>
      <c r="AD56284" s="99"/>
      <c r="AF56284" s="46"/>
      <c r="AM56284" s="121"/>
      <c r="AO56284" s="46"/>
    </row>
    <row r="56285" spans="1:41" s="60" customFormat="1" hidden="1" x14ac:dyDescent="0.35">
      <c r="A56285" s="46"/>
      <c r="H56285" s="103"/>
      <c r="AD56285" s="99"/>
      <c r="AF56285" s="46"/>
      <c r="AM56285" s="121"/>
      <c r="AO56285" s="46"/>
    </row>
    <row r="56286" spans="1:41" s="60" customFormat="1" hidden="1" x14ac:dyDescent="0.35">
      <c r="A56286" s="46"/>
      <c r="H56286" s="103"/>
      <c r="AD56286" s="99"/>
      <c r="AF56286" s="46"/>
      <c r="AM56286" s="121"/>
      <c r="AO56286" s="46"/>
    </row>
    <row r="56287" spans="1:41" s="60" customFormat="1" hidden="1" x14ac:dyDescent="0.35">
      <c r="A56287" s="46"/>
      <c r="H56287" s="103"/>
      <c r="AD56287" s="99"/>
      <c r="AF56287" s="46"/>
      <c r="AM56287" s="121"/>
      <c r="AO56287" s="46"/>
    </row>
    <row r="56288" spans="1:41" s="60" customFormat="1" hidden="1" x14ac:dyDescent="0.35">
      <c r="A56288" s="46"/>
      <c r="H56288" s="103"/>
      <c r="AD56288" s="99"/>
      <c r="AF56288" s="46"/>
      <c r="AM56288" s="121"/>
      <c r="AO56288" s="46"/>
    </row>
    <row r="56289" spans="1:41" s="60" customFormat="1" hidden="1" x14ac:dyDescent="0.35">
      <c r="A56289" s="46"/>
      <c r="H56289" s="103"/>
      <c r="AD56289" s="99"/>
      <c r="AF56289" s="46"/>
      <c r="AM56289" s="121"/>
      <c r="AO56289" s="46"/>
    </row>
    <row r="56290" spans="1:41" s="60" customFormat="1" hidden="1" x14ac:dyDescent="0.35">
      <c r="A56290" s="46"/>
      <c r="H56290" s="103"/>
      <c r="AD56290" s="99"/>
      <c r="AF56290" s="46"/>
      <c r="AM56290" s="121"/>
      <c r="AO56290" s="46"/>
    </row>
    <row r="56291" spans="1:41" s="60" customFormat="1" hidden="1" x14ac:dyDescent="0.35">
      <c r="A56291" s="46"/>
      <c r="H56291" s="103"/>
      <c r="AD56291" s="99"/>
      <c r="AF56291" s="46"/>
      <c r="AM56291" s="121"/>
      <c r="AO56291" s="46"/>
    </row>
    <row r="56292" spans="1:41" s="60" customFormat="1" hidden="1" x14ac:dyDescent="0.35">
      <c r="A56292" s="46"/>
      <c r="H56292" s="103"/>
      <c r="AD56292" s="99"/>
      <c r="AF56292" s="46"/>
      <c r="AM56292" s="121"/>
      <c r="AO56292" s="46"/>
    </row>
    <row r="56293" spans="1:41" s="60" customFormat="1" hidden="1" x14ac:dyDescent="0.35">
      <c r="A56293" s="46"/>
      <c r="H56293" s="103"/>
      <c r="AD56293" s="99"/>
      <c r="AF56293" s="46"/>
      <c r="AM56293" s="121"/>
      <c r="AO56293" s="46"/>
    </row>
    <row r="56294" spans="1:41" s="60" customFormat="1" hidden="1" x14ac:dyDescent="0.35">
      <c r="A56294" s="46"/>
      <c r="H56294" s="103"/>
      <c r="AD56294" s="99"/>
      <c r="AF56294" s="46"/>
      <c r="AM56294" s="121"/>
      <c r="AO56294" s="46"/>
    </row>
    <row r="56295" spans="1:41" s="60" customFormat="1" hidden="1" x14ac:dyDescent="0.35">
      <c r="A56295" s="46"/>
      <c r="H56295" s="103"/>
      <c r="AD56295" s="99"/>
      <c r="AF56295" s="46"/>
      <c r="AM56295" s="121"/>
      <c r="AO56295" s="46"/>
    </row>
    <row r="56296" spans="1:41" s="60" customFormat="1" hidden="1" x14ac:dyDescent="0.35">
      <c r="A56296" s="46"/>
      <c r="H56296" s="103"/>
      <c r="AD56296" s="99"/>
      <c r="AF56296" s="46"/>
      <c r="AM56296" s="121"/>
      <c r="AO56296" s="46"/>
    </row>
    <row r="56297" spans="1:41" s="60" customFormat="1" hidden="1" x14ac:dyDescent="0.35">
      <c r="A56297" s="46"/>
      <c r="H56297" s="103"/>
      <c r="AD56297" s="99"/>
      <c r="AF56297" s="46"/>
      <c r="AM56297" s="121"/>
      <c r="AO56297" s="46"/>
    </row>
    <row r="56298" spans="1:41" s="60" customFormat="1" hidden="1" x14ac:dyDescent="0.35">
      <c r="A56298" s="46"/>
      <c r="H56298" s="103"/>
      <c r="AD56298" s="99"/>
      <c r="AF56298" s="46"/>
      <c r="AM56298" s="121"/>
      <c r="AO56298" s="46"/>
    </row>
    <row r="56299" spans="1:41" s="60" customFormat="1" hidden="1" x14ac:dyDescent="0.35">
      <c r="A56299" s="46"/>
      <c r="H56299" s="103"/>
      <c r="AD56299" s="99"/>
      <c r="AF56299" s="46"/>
      <c r="AM56299" s="121"/>
      <c r="AO56299" s="46"/>
    </row>
    <row r="56300" spans="1:41" s="60" customFormat="1" hidden="1" x14ac:dyDescent="0.35">
      <c r="A56300" s="46"/>
      <c r="H56300" s="103"/>
      <c r="AD56300" s="99"/>
      <c r="AF56300" s="46"/>
      <c r="AM56300" s="121"/>
      <c r="AO56300" s="46"/>
    </row>
    <row r="56301" spans="1:41" s="60" customFormat="1" hidden="1" x14ac:dyDescent="0.35">
      <c r="A56301" s="46"/>
      <c r="H56301" s="103"/>
      <c r="AD56301" s="99"/>
      <c r="AF56301" s="46"/>
      <c r="AM56301" s="121"/>
      <c r="AO56301" s="46"/>
    </row>
    <row r="56302" spans="1:41" s="60" customFormat="1" hidden="1" x14ac:dyDescent="0.35">
      <c r="A56302" s="46"/>
      <c r="H56302" s="103"/>
      <c r="AD56302" s="99"/>
      <c r="AF56302" s="46"/>
      <c r="AM56302" s="121"/>
      <c r="AO56302" s="46"/>
    </row>
    <row r="56303" spans="1:41" s="60" customFormat="1" hidden="1" x14ac:dyDescent="0.35">
      <c r="A56303" s="46"/>
      <c r="H56303" s="103"/>
      <c r="AD56303" s="99"/>
      <c r="AF56303" s="46"/>
      <c r="AM56303" s="121"/>
      <c r="AO56303" s="46"/>
    </row>
    <row r="56304" spans="1:41" s="60" customFormat="1" hidden="1" x14ac:dyDescent="0.35">
      <c r="A56304" s="46"/>
      <c r="H56304" s="103"/>
      <c r="AD56304" s="99"/>
      <c r="AF56304" s="46"/>
      <c r="AM56304" s="121"/>
      <c r="AO56304" s="46"/>
    </row>
    <row r="56305" spans="1:41" s="60" customFormat="1" hidden="1" x14ac:dyDescent="0.35">
      <c r="A56305" s="46"/>
      <c r="H56305" s="103"/>
      <c r="AD56305" s="99"/>
      <c r="AF56305" s="46"/>
      <c r="AM56305" s="121"/>
      <c r="AO56305" s="46"/>
    </row>
    <row r="56306" spans="1:41" s="60" customFormat="1" hidden="1" x14ac:dyDescent="0.35">
      <c r="A56306" s="46"/>
      <c r="H56306" s="103"/>
      <c r="AD56306" s="99"/>
      <c r="AF56306" s="46"/>
      <c r="AM56306" s="121"/>
      <c r="AO56306" s="46"/>
    </row>
    <row r="56307" spans="1:41" s="60" customFormat="1" hidden="1" x14ac:dyDescent="0.35">
      <c r="A56307" s="46"/>
      <c r="H56307" s="103"/>
      <c r="AD56307" s="99"/>
      <c r="AF56307" s="46"/>
      <c r="AM56307" s="121"/>
      <c r="AO56307" s="46"/>
    </row>
    <row r="56308" spans="1:41" s="60" customFormat="1" hidden="1" x14ac:dyDescent="0.35">
      <c r="A56308" s="46"/>
      <c r="H56308" s="103"/>
      <c r="AD56308" s="99"/>
      <c r="AF56308" s="46"/>
      <c r="AM56308" s="121"/>
      <c r="AO56308" s="46"/>
    </row>
    <row r="56309" spans="1:41" s="60" customFormat="1" hidden="1" x14ac:dyDescent="0.35">
      <c r="A56309" s="46"/>
      <c r="H56309" s="103"/>
      <c r="AD56309" s="99"/>
      <c r="AF56309" s="46"/>
      <c r="AM56309" s="121"/>
      <c r="AO56309" s="46"/>
    </row>
    <row r="56310" spans="1:41" s="60" customFormat="1" hidden="1" x14ac:dyDescent="0.35">
      <c r="A56310" s="46"/>
      <c r="H56310" s="103"/>
      <c r="AD56310" s="99"/>
      <c r="AF56310" s="46"/>
      <c r="AM56310" s="121"/>
      <c r="AO56310" s="46"/>
    </row>
    <row r="56311" spans="1:41" s="60" customFormat="1" hidden="1" x14ac:dyDescent="0.35">
      <c r="A56311" s="46"/>
      <c r="H56311" s="103"/>
      <c r="AD56311" s="99"/>
      <c r="AF56311" s="46"/>
      <c r="AM56311" s="121"/>
      <c r="AO56311" s="46"/>
    </row>
    <row r="56312" spans="1:41" s="60" customFormat="1" hidden="1" x14ac:dyDescent="0.35">
      <c r="A56312" s="46"/>
      <c r="H56312" s="103"/>
      <c r="AD56312" s="99"/>
      <c r="AF56312" s="46"/>
      <c r="AM56312" s="121"/>
      <c r="AO56312" s="46"/>
    </row>
    <row r="56313" spans="1:41" s="60" customFormat="1" hidden="1" x14ac:dyDescent="0.35">
      <c r="A56313" s="46"/>
      <c r="H56313" s="103"/>
      <c r="AD56313" s="99"/>
      <c r="AF56313" s="46"/>
      <c r="AM56313" s="121"/>
      <c r="AO56313" s="46"/>
    </row>
    <row r="56314" spans="1:41" s="60" customFormat="1" hidden="1" x14ac:dyDescent="0.35">
      <c r="A56314" s="46"/>
      <c r="H56314" s="103"/>
      <c r="AD56314" s="99"/>
      <c r="AF56314" s="46"/>
      <c r="AM56314" s="121"/>
      <c r="AO56314" s="46"/>
    </row>
    <row r="56315" spans="1:41" s="60" customFormat="1" hidden="1" x14ac:dyDescent="0.35">
      <c r="A56315" s="46"/>
      <c r="H56315" s="103"/>
      <c r="AD56315" s="99"/>
      <c r="AF56315" s="46"/>
      <c r="AM56315" s="121"/>
      <c r="AO56315" s="46"/>
    </row>
    <row r="56316" spans="1:41" s="60" customFormat="1" hidden="1" x14ac:dyDescent="0.35">
      <c r="A56316" s="46"/>
      <c r="H56316" s="103"/>
      <c r="AD56316" s="99"/>
      <c r="AF56316" s="46"/>
      <c r="AM56316" s="121"/>
      <c r="AO56316" s="46"/>
    </row>
    <row r="56317" spans="1:41" s="60" customFormat="1" hidden="1" x14ac:dyDescent="0.35">
      <c r="A56317" s="46"/>
      <c r="H56317" s="103"/>
      <c r="AD56317" s="99"/>
      <c r="AF56317" s="46"/>
      <c r="AM56317" s="121"/>
      <c r="AO56317" s="46"/>
    </row>
    <row r="56318" spans="1:41" s="60" customFormat="1" hidden="1" x14ac:dyDescent="0.35">
      <c r="A56318" s="46"/>
      <c r="H56318" s="103"/>
      <c r="AD56318" s="99"/>
      <c r="AF56318" s="46"/>
      <c r="AM56318" s="121"/>
      <c r="AO56318" s="46"/>
    </row>
    <row r="56319" spans="1:41" s="60" customFormat="1" hidden="1" x14ac:dyDescent="0.35">
      <c r="A56319" s="46"/>
      <c r="H56319" s="103"/>
      <c r="AD56319" s="99"/>
      <c r="AF56319" s="46"/>
      <c r="AM56319" s="121"/>
      <c r="AO56319" s="46"/>
    </row>
    <row r="56320" spans="1:41" s="60" customFormat="1" hidden="1" x14ac:dyDescent="0.35">
      <c r="A56320" s="46"/>
      <c r="H56320" s="103"/>
      <c r="AD56320" s="99"/>
      <c r="AF56320" s="46"/>
      <c r="AM56320" s="121"/>
      <c r="AO56320" s="46"/>
    </row>
    <row r="56321" spans="1:41" s="60" customFormat="1" hidden="1" x14ac:dyDescent="0.35">
      <c r="A56321" s="46"/>
      <c r="H56321" s="103"/>
      <c r="AD56321" s="99"/>
      <c r="AF56321" s="46"/>
      <c r="AM56321" s="121"/>
      <c r="AO56321" s="46"/>
    </row>
    <row r="56322" spans="1:41" s="60" customFormat="1" hidden="1" x14ac:dyDescent="0.35">
      <c r="A56322" s="46"/>
      <c r="H56322" s="103"/>
      <c r="AD56322" s="99"/>
      <c r="AF56322" s="46"/>
      <c r="AM56322" s="121"/>
      <c r="AO56322" s="46"/>
    </row>
    <row r="56323" spans="1:41" s="60" customFormat="1" hidden="1" x14ac:dyDescent="0.35">
      <c r="A56323" s="46"/>
      <c r="H56323" s="103"/>
      <c r="AD56323" s="99"/>
      <c r="AF56323" s="46"/>
      <c r="AM56323" s="121"/>
      <c r="AO56323" s="46"/>
    </row>
    <row r="56324" spans="1:41" s="60" customFormat="1" hidden="1" x14ac:dyDescent="0.35">
      <c r="A56324" s="46"/>
      <c r="H56324" s="103"/>
      <c r="AD56324" s="99"/>
      <c r="AF56324" s="46"/>
      <c r="AM56324" s="121"/>
      <c r="AO56324" s="46"/>
    </row>
    <row r="56325" spans="1:41" s="60" customFormat="1" hidden="1" x14ac:dyDescent="0.35">
      <c r="A56325" s="46"/>
      <c r="H56325" s="103"/>
      <c r="AD56325" s="99"/>
      <c r="AF56325" s="46"/>
      <c r="AM56325" s="121"/>
      <c r="AO56325" s="46"/>
    </row>
    <row r="56326" spans="1:41" s="60" customFormat="1" hidden="1" x14ac:dyDescent="0.35">
      <c r="A56326" s="46"/>
      <c r="H56326" s="103"/>
      <c r="AD56326" s="99"/>
      <c r="AF56326" s="46"/>
      <c r="AM56326" s="121"/>
      <c r="AO56326" s="46"/>
    </row>
    <row r="56327" spans="1:41" s="60" customFormat="1" hidden="1" x14ac:dyDescent="0.35">
      <c r="A56327" s="46"/>
      <c r="H56327" s="103"/>
      <c r="AD56327" s="99"/>
      <c r="AF56327" s="46"/>
      <c r="AM56327" s="121"/>
      <c r="AO56327" s="46"/>
    </row>
    <row r="56328" spans="1:41" s="60" customFormat="1" hidden="1" x14ac:dyDescent="0.35">
      <c r="A56328" s="46"/>
      <c r="H56328" s="103"/>
      <c r="AD56328" s="99"/>
      <c r="AF56328" s="46"/>
      <c r="AM56328" s="121"/>
      <c r="AO56328" s="46"/>
    </row>
    <row r="56329" spans="1:41" s="60" customFormat="1" hidden="1" x14ac:dyDescent="0.35">
      <c r="A56329" s="46"/>
      <c r="H56329" s="103"/>
      <c r="AD56329" s="99"/>
      <c r="AF56329" s="46"/>
      <c r="AM56329" s="121"/>
      <c r="AO56329" s="46"/>
    </row>
    <row r="56330" spans="1:41" s="60" customFormat="1" hidden="1" x14ac:dyDescent="0.35">
      <c r="A56330" s="46"/>
      <c r="H56330" s="103"/>
      <c r="AD56330" s="99"/>
      <c r="AF56330" s="46"/>
      <c r="AM56330" s="121"/>
      <c r="AO56330" s="46"/>
    </row>
    <row r="56331" spans="1:41" s="60" customFormat="1" hidden="1" x14ac:dyDescent="0.35">
      <c r="A56331" s="46"/>
      <c r="H56331" s="103"/>
      <c r="AD56331" s="99"/>
      <c r="AF56331" s="46"/>
      <c r="AM56331" s="121"/>
      <c r="AO56331" s="46"/>
    </row>
    <row r="56332" spans="1:41" s="60" customFormat="1" hidden="1" x14ac:dyDescent="0.35">
      <c r="A56332" s="46"/>
      <c r="H56332" s="103"/>
      <c r="AD56332" s="99"/>
      <c r="AF56332" s="46"/>
      <c r="AM56332" s="121"/>
      <c r="AO56332" s="46"/>
    </row>
    <row r="56333" spans="1:41" s="60" customFormat="1" hidden="1" x14ac:dyDescent="0.35">
      <c r="A56333" s="46"/>
      <c r="H56333" s="103"/>
      <c r="AD56333" s="99"/>
      <c r="AF56333" s="46"/>
      <c r="AM56333" s="121"/>
      <c r="AO56333" s="46"/>
    </row>
    <row r="56334" spans="1:41" s="60" customFormat="1" hidden="1" x14ac:dyDescent="0.35">
      <c r="A56334" s="46"/>
      <c r="H56334" s="103"/>
      <c r="AD56334" s="99"/>
      <c r="AF56334" s="46"/>
      <c r="AM56334" s="121"/>
      <c r="AO56334" s="46"/>
    </row>
    <row r="56335" spans="1:41" s="60" customFormat="1" hidden="1" x14ac:dyDescent="0.35">
      <c r="A56335" s="46"/>
      <c r="H56335" s="103"/>
      <c r="AD56335" s="99"/>
      <c r="AF56335" s="46"/>
      <c r="AM56335" s="121"/>
      <c r="AO56335" s="46"/>
    </row>
    <row r="56336" spans="1:41" s="60" customFormat="1" hidden="1" x14ac:dyDescent="0.35">
      <c r="A56336" s="46"/>
      <c r="H56336" s="103"/>
      <c r="AD56336" s="99"/>
      <c r="AF56336" s="46"/>
      <c r="AM56336" s="121"/>
      <c r="AO56336" s="46"/>
    </row>
    <row r="56337" spans="1:41" s="60" customFormat="1" hidden="1" x14ac:dyDescent="0.35">
      <c r="A56337" s="46"/>
      <c r="H56337" s="103"/>
      <c r="AD56337" s="99"/>
      <c r="AF56337" s="46"/>
      <c r="AM56337" s="121"/>
      <c r="AO56337" s="46"/>
    </row>
    <row r="56338" spans="1:41" s="60" customFormat="1" hidden="1" x14ac:dyDescent="0.35">
      <c r="A56338" s="46"/>
      <c r="H56338" s="103"/>
      <c r="AD56338" s="99"/>
      <c r="AF56338" s="46"/>
      <c r="AM56338" s="121"/>
      <c r="AO56338" s="46"/>
    </row>
    <row r="56339" spans="1:41" s="60" customFormat="1" hidden="1" x14ac:dyDescent="0.35">
      <c r="A56339" s="46"/>
      <c r="H56339" s="103"/>
      <c r="AD56339" s="99"/>
      <c r="AF56339" s="46"/>
      <c r="AM56339" s="121"/>
      <c r="AO56339" s="46"/>
    </row>
    <row r="56340" spans="1:41" s="60" customFormat="1" hidden="1" x14ac:dyDescent="0.35">
      <c r="A56340" s="46"/>
      <c r="H56340" s="103"/>
      <c r="AD56340" s="99"/>
      <c r="AF56340" s="46"/>
      <c r="AM56340" s="121"/>
      <c r="AO56340" s="46"/>
    </row>
    <row r="56341" spans="1:41" s="60" customFormat="1" hidden="1" x14ac:dyDescent="0.35">
      <c r="A56341" s="46"/>
      <c r="H56341" s="103"/>
      <c r="AD56341" s="99"/>
      <c r="AF56341" s="46"/>
      <c r="AM56341" s="121"/>
      <c r="AO56341" s="46"/>
    </row>
    <row r="56342" spans="1:41" s="60" customFormat="1" hidden="1" x14ac:dyDescent="0.35">
      <c r="A56342" s="46"/>
      <c r="H56342" s="103"/>
      <c r="AD56342" s="99"/>
      <c r="AF56342" s="46"/>
      <c r="AM56342" s="121"/>
      <c r="AO56342" s="46"/>
    </row>
    <row r="56343" spans="1:41" s="60" customFormat="1" hidden="1" x14ac:dyDescent="0.35">
      <c r="A56343" s="46"/>
      <c r="H56343" s="103"/>
      <c r="AD56343" s="99"/>
      <c r="AF56343" s="46"/>
      <c r="AM56343" s="121"/>
      <c r="AO56343" s="46"/>
    </row>
    <row r="56344" spans="1:41" s="60" customFormat="1" hidden="1" x14ac:dyDescent="0.35">
      <c r="A56344" s="46"/>
      <c r="H56344" s="103"/>
      <c r="AD56344" s="99"/>
      <c r="AF56344" s="46"/>
      <c r="AM56344" s="121"/>
      <c r="AO56344" s="46"/>
    </row>
    <row r="56345" spans="1:41" s="60" customFormat="1" hidden="1" x14ac:dyDescent="0.35">
      <c r="A56345" s="46"/>
      <c r="H56345" s="103"/>
      <c r="AD56345" s="99"/>
      <c r="AF56345" s="46"/>
      <c r="AM56345" s="121"/>
      <c r="AO56345" s="46"/>
    </row>
    <row r="56346" spans="1:41" s="60" customFormat="1" hidden="1" x14ac:dyDescent="0.35">
      <c r="A56346" s="46"/>
      <c r="H56346" s="103"/>
      <c r="AD56346" s="99"/>
      <c r="AF56346" s="46"/>
      <c r="AM56346" s="121"/>
      <c r="AO56346" s="46"/>
    </row>
    <row r="56347" spans="1:41" s="60" customFormat="1" hidden="1" x14ac:dyDescent="0.35">
      <c r="A56347" s="46"/>
      <c r="H56347" s="103"/>
      <c r="AD56347" s="99"/>
      <c r="AF56347" s="46"/>
      <c r="AM56347" s="121"/>
      <c r="AO56347" s="46"/>
    </row>
    <row r="56348" spans="1:41" s="60" customFormat="1" hidden="1" x14ac:dyDescent="0.35">
      <c r="A56348" s="46"/>
      <c r="H56348" s="103"/>
      <c r="AD56348" s="99"/>
      <c r="AF56348" s="46"/>
      <c r="AM56348" s="121"/>
      <c r="AO56348" s="46"/>
    </row>
    <row r="56349" spans="1:41" s="60" customFormat="1" hidden="1" x14ac:dyDescent="0.35">
      <c r="A56349" s="46"/>
      <c r="H56349" s="103"/>
      <c r="AD56349" s="99"/>
      <c r="AF56349" s="46"/>
      <c r="AM56349" s="121"/>
      <c r="AO56349" s="46"/>
    </row>
    <row r="56350" spans="1:41" s="60" customFormat="1" hidden="1" x14ac:dyDescent="0.35">
      <c r="A56350" s="46"/>
      <c r="H56350" s="103"/>
      <c r="AD56350" s="99"/>
      <c r="AF56350" s="46"/>
      <c r="AM56350" s="121"/>
      <c r="AO56350" s="46"/>
    </row>
    <row r="56351" spans="1:41" s="60" customFormat="1" hidden="1" x14ac:dyDescent="0.35">
      <c r="A56351" s="46"/>
      <c r="H56351" s="103"/>
      <c r="AD56351" s="99"/>
      <c r="AF56351" s="46"/>
      <c r="AM56351" s="121"/>
      <c r="AO56351" s="46"/>
    </row>
    <row r="56352" spans="1:41" s="60" customFormat="1" hidden="1" x14ac:dyDescent="0.35">
      <c r="A56352" s="46"/>
      <c r="H56352" s="103"/>
      <c r="AD56352" s="99"/>
      <c r="AF56352" s="46"/>
      <c r="AM56352" s="121"/>
      <c r="AO56352" s="46"/>
    </row>
    <row r="56353" spans="1:41" s="60" customFormat="1" hidden="1" x14ac:dyDescent="0.35">
      <c r="A56353" s="46"/>
      <c r="H56353" s="103"/>
      <c r="AD56353" s="99"/>
      <c r="AF56353" s="46"/>
      <c r="AM56353" s="121"/>
      <c r="AO56353" s="46"/>
    </row>
    <row r="56354" spans="1:41" s="60" customFormat="1" hidden="1" x14ac:dyDescent="0.35">
      <c r="A56354" s="46"/>
      <c r="H56354" s="103"/>
      <c r="AD56354" s="99"/>
      <c r="AF56354" s="46"/>
      <c r="AM56354" s="121"/>
      <c r="AO56354" s="46"/>
    </row>
    <row r="56355" spans="1:41" s="60" customFormat="1" hidden="1" x14ac:dyDescent="0.35">
      <c r="A56355" s="46"/>
      <c r="H56355" s="103"/>
      <c r="AD56355" s="99"/>
      <c r="AF56355" s="46"/>
      <c r="AM56355" s="121"/>
      <c r="AO56355" s="46"/>
    </row>
    <row r="56356" spans="1:41" s="60" customFormat="1" hidden="1" x14ac:dyDescent="0.35">
      <c r="A56356" s="46"/>
      <c r="H56356" s="103"/>
      <c r="AD56356" s="99"/>
      <c r="AF56356" s="46"/>
      <c r="AM56356" s="121"/>
      <c r="AO56356" s="46"/>
    </row>
    <row r="56357" spans="1:41" s="60" customFormat="1" hidden="1" x14ac:dyDescent="0.35">
      <c r="A56357" s="46"/>
      <c r="H56357" s="103"/>
      <c r="AD56357" s="99"/>
      <c r="AF56357" s="46"/>
      <c r="AM56357" s="121"/>
      <c r="AO56357" s="46"/>
    </row>
    <row r="56358" spans="1:41" s="60" customFormat="1" hidden="1" x14ac:dyDescent="0.35">
      <c r="A56358" s="46"/>
      <c r="H56358" s="103"/>
      <c r="AD56358" s="99"/>
      <c r="AF56358" s="46"/>
      <c r="AM56358" s="121"/>
      <c r="AO56358" s="46"/>
    </row>
    <row r="56359" spans="1:41" s="60" customFormat="1" hidden="1" x14ac:dyDescent="0.35">
      <c r="A56359" s="46"/>
      <c r="H56359" s="103"/>
      <c r="AD56359" s="99"/>
      <c r="AF56359" s="46"/>
      <c r="AM56359" s="121"/>
      <c r="AO56359" s="46"/>
    </row>
    <row r="56360" spans="1:41" s="60" customFormat="1" hidden="1" x14ac:dyDescent="0.35">
      <c r="A56360" s="46"/>
      <c r="H56360" s="103"/>
      <c r="AD56360" s="99"/>
      <c r="AF56360" s="46"/>
      <c r="AM56360" s="121"/>
      <c r="AO56360" s="46"/>
    </row>
    <row r="56361" spans="1:41" s="60" customFormat="1" hidden="1" x14ac:dyDescent="0.35">
      <c r="A56361" s="46"/>
      <c r="H56361" s="103"/>
      <c r="AD56361" s="99"/>
      <c r="AF56361" s="46"/>
      <c r="AM56361" s="121"/>
      <c r="AO56361" s="46"/>
    </row>
    <row r="56362" spans="1:41" s="60" customFormat="1" hidden="1" x14ac:dyDescent="0.35">
      <c r="A56362" s="46"/>
      <c r="H56362" s="103"/>
      <c r="AD56362" s="99"/>
      <c r="AF56362" s="46"/>
      <c r="AM56362" s="121"/>
      <c r="AO56362" s="46"/>
    </row>
    <row r="56363" spans="1:41" s="60" customFormat="1" hidden="1" x14ac:dyDescent="0.35">
      <c r="A56363" s="46"/>
      <c r="H56363" s="103"/>
      <c r="AD56363" s="99"/>
      <c r="AF56363" s="46"/>
      <c r="AM56363" s="121"/>
      <c r="AO56363" s="46"/>
    </row>
    <row r="56364" spans="1:41" s="60" customFormat="1" hidden="1" x14ac:dyDescent="0.35">
      <c r="A56364" s="46"/>
      <c r="H56364" s="103"/>
      <c r="AD56364" s="99"/>
      <c r="AF56364" s="46"/>
      <c r="AM56364" s="121"/>
      <c r="AO56364" s="46"/>
    </row>
    <row r="56365" spans="1:41" s="60" customFormat="1" hidden="1" x14ac:dyDescent="0.35">
      <c r="A56365" s="46"/>
      <c r="H56365" s="103"/>
      <c r="AD56365" s="99"/>
      <c r="AF56365" s="46"/>
      <c r="AM56365" s="121"/>
      <c r="AO56365" s="46"/>
    </row>
    <row r="56366" spans="1:41" s="60" customFormat="1" hidden="1" x14ac:dyDescent="0.35">
      <c r="A56366" s="46"/>
      <c r="H56366" s="103"/>
      <c r="AD56366" s="99"/>
      <c r="AF56366" s="46"/>
      <c r="AM56366" s="121"/>
      <c r="AO56366" s="46"/>
    </row>
    <row r="56367" spans="1:41" s="60" customFormat="1" hidden="1" x14ac:dyDescent="0.35">
      <c r="A56367" s="46"/>
      <c r="H56367" s="103"/>
      <c r="AD56367" s="99"/>
      <c r="AF56367" s="46"/>
      <c r="AM56367" s="121"/>
      <c r="AO56367" s="46"/>
    </row>
    <row r="56368" spans="1:41" s="60" customFormat="1" hidden="1" x14ac:dyDescent="0.35">
      <c r="A56368" s="46"/>
      <c r="H56368" s="103"/>
      <c r="AD56368" s="99"/>
      <c r="AF56368" s="46"/>
      <c r="AM56368" s="121"/>
      <c r="AO56368" s="46"/>
    </row>
    <row r="56369" spans="1:41" s="60" customFormat="1" hidden="1" x14ac:dyDescent="0.35">
      <c r="A56369" s="46"/>
      <c r="H56369" s="103"/>
      <c r="AD56369" s="99"/>
      <c r="AF56369" s="46"/>
      <c r="AM56369" s="121"/>
      <c r="AO56369" s="46"/>
    </row>
    <row r="56370" spans="1:41" s="60" customFormat="1" hidden="1" x14ac:dyDescent="0.35">
      <c r="A56370" s="46"/>
      <c r="H56370" s="103"/>
      <c r="AD56370" s="99"/>
      <c r="AF56370" s="46"/>
      <c r="AM56370" s="121"/>
      <c r="AO56370" s="46"/>
    </row>
    <row r="56371" spans="1:41" s="60" customFormat="1" hidden="1" x14ac:dyDescent="0.35">
      <c r="A56371" s="46"/>
      <c r="H56371" s="103"/>
      <c r="AD56371" s="99"/>
      <c r="AF56371" s="46"/>
      <c r="AM56371" s="121"/>
      <c r="AO56371" s="46"/>
    </row>
    <row r="56372" spans="1:41" s="60" customFormat="1" hidden="1" x14ac:dyDescent="0.35">
      <c r="A56372" s="46"/>
      <c r="H56372" s="103"/>
      <c r="AD56372" s="99"/>
      <c r="AF56372" s="46"/>
      <c r="AM56372" s="121"/>
      <c r="AO56372" s="46"/>
    </row>
    <row r="56373" spans="1:41" s="60" customFormat="1" hidden="1" x14ac:dyDescent="0.35">
      <c r="A56373" s="46"/>
      <c r="H56373" s="103"/>
      <c r="AD56373" s="99"/>
      <c r="AF56373" s="46"/>
      <c r="AM56373" s="121"/>
      <c r="AO56373" s="46"/>
    </row>
    <row r="56374" spans="1:41" s="60" customFormat="1" hidden="1" x14ac:dyDescent="0.35">
      <c r="A56374" s="46"/>
      <c r="H56374" s="103"/>
      <c r="AD56374" s="99"/>
      <c r="AF56374" s="46"/>
      <c r="AM56374" s="121"/>
      <c r="AO56374" s="46"/>
    </row>
    <row r="56375" spans="1:41" s="60" customFormat="1" hidden="1" x14ac:dyDescent="0.35">
      <c r="A56375" s="46"/>
      <c r="H56375" s="103"/>
      <c r="AD56375" s="99"/>
      <c r="AF56375" s="46"/>
      <c r="AM56375" s="121"/>
      <c r="AO56375" s="46"/>
    </row>
    <row r="56376" spans="1:41" s="60" customFormat="1" hidden="1" x14ac:dyDescent="0.35">
      <c r="A56376" s="46"/>
      <c r="H56376" s="103"/>
      <c r="AD56376" s="99"/>
      <c r="AF56376" s="46"/>
      <c r="AM56376" s="121"/>
      <c r="AO56376" s="46"/>
    </row>
    <row r="56377" spans="1:41" s="60" customFormat="1" hidden="1" x14ac:dyDescent="0.35">
      <c r="A56377" s="46"/>
      <c r="H56377" s="103"/>
      <c r="AD56377" s="99"/>
      <c r="AF56377" s="46"/>
      <c r="AM56377" s="121"/>
      <c r="AO56377" s="46"/>
    </row>
    <row r="56378" spans="1:41" s="60" customFormat="1" hidden="1" x14ac:dyDescent="0.35">
      <c r="A56378" s="46"/>
      <c r="H56378" s="103"/>
      <c r="AD56378" s="99"/>
      <c r="AF56378" s="46"/>
      <c r="AM56378" s="121"/>
      <c r="AO56378" s="46"/>
    </row>
    <row r="56379" spans="1:41" s="60" customFormat="1" hidden="1" x14ac:dyDescent="0.35">
      <c r="A56379" s="46"/>
      <c r="H56379" s="103"/>
      <c r="AD56379" s="99"/>
      <c r="AF56379" s="46"/>
      <c r="AM56379" s="121"/>
      <c r="AO56379" s="46"/>
    </row>
    <row r="56380" spans="1:41" s="60" customFormat="1" hidden="1" x14ac:dyDescent="0.35">
      <c r="A56380" s="46"/>
      <c r="H56380" s="103"/>
      <c r="AD56380" s="99"/>
      <c r="AF56380" s="46"/>
      <c r="AM56380" s="121"/>
      <c r="AO56380" s="46"/>
    </row>
    <row r="56381" spans="1:41" s="60" customFormat="1" hidden="1" x14ac:dyDescent="0.35">
      <c r="A56381" s="46"/>
      <c r="H56381" s="103"/>
      <c r="AD56381" s="99"/>
      <c r="AF56381" s="46"/>
      <c r="AM56381" s="121"/>
      <c r="AO56381" s="46"/>
    </row>
    <row r="56382" spans="1:41" s="60" customFormat="1" hidden="1" x14ac:dyDescent="0.35">
      <c r="A56382" s="46"/>
      <c r="H56382" s="103"/>
      <c r="AD56382" s="99"/>
      <c r="AF56382" s="46"/>
      <c r="AM56382" s="121"/>
      <c r="AO56382" s="46"/>
    </row>
    <row r="56383" spans="1:41" s="60" customFormat="1" hidden="1" x14ac:dyDescent="0.35">
      <c r="A56383" s="46"/>
      <c r="H56383" s="103"/>
      <c r="AD56383" s="99"/>
      <c r="AF56383" s="46"/>
      <c r="AM56383" s="121"/>
      <c r="AO56383" s="46"/>
    </row>
    <row r="56384" spans="1:41" s="60" customFormat="1" hidden="1" x14ac:dyDescent="0.35">
      <c r="A56384" s="46"/>
      <c r="H56384" s="103"/>
      <c r="AD56384" s="99"/>
      <c r="AF56384" s="46"/>
      <c r="AM56384" s="121"/>
      <c r="AO56384" s="46"/>
    </row>
    <row r="56385" spans="1:41" s="60" customFormat="1" hidden="1" x14ac:dyDescent="0.35">
      <c r="A56385" s="46"/>
      <c r="H56385" s="103"/>
      <c r="AD56385" s="99"/>
      <c r="AF56385" s="46"/>
      <c r="AM56385" s="121"/>
      <c r="AO56385" s="46"/>
    </row>
    <row r="56386" spans="1:41" s="60" customFormat="1" hidden="1" x14ac:dyDescent="0.35">
      <c r="A56386" s="46"/>
      <c r="H56386" s="103"/>
      <c r="AD56386" s="99"/>
      <c r="AF56386" s="46"/>
      <c r="AM56386" s="121"/>
      <c r="AO56386" s="46"/>
    </row>
    <row r="56387" spans="1:41" s="60" customFormat="1" hidden="1" x14ac:dyDescent="0.35">
      <c r="A56387" s="46"/>
      <c r="H56387" s="103"/>
      <c r="AD56387" s="99"/>
      <c r="AF56387" s="46"/>
      <c r="AM56387" s="121"/>
      <c r="AO56387" s="46"/>
    </row>
    <row r="56388" spans="1:41" s="60" customFormat="1" hidden="1" x14ac:dyDescent="0.35">
      <c r="A56388" s="46"/>
      <c r="H56388" s="103"/>
      <c r="AD56388" s="99"/>
      <c r="AF56388" s="46"/>
      <c r="AM56388" s="121"/>
      <c r="AO56388" s="46"/>
    </row>
    <row r="56389" spans="1:41" s="60" customFormat="1" hidden="1" x14ac:dyDescent="0.35">
      <c r="A56389" s="46"/>
      <c r="H56389" s="103"/>
      <c r="AD56389" s="99"/>
      <c r="AF56389" s="46"/>
      <c r="AM56389" s="121"/>
      <c r="AO56389" s="46"/>
    </row>
    <row r="56390" spans="1:41" s="60" customFormat="1" hidden="1" x14ac:dyDescent="0.35">
      <c r="A56390" s="46"/>
      <c r="H56390" s="103"/>
      <c r="AD56390" s="99"/>
      <c r="AF56390" s="46"/>
      <c r="AM56390" s="121"/>
      <c r="AO56390" s="46"/>
    </row>
    <row r="56391" spans="1:41" s="60" customFormat="1" hidden="1" x14ac:dyDescent="0.35">
      <c r="A56391" s="46"/>
      <c r="H56391" s="103"/>
      <c r="AD56391" s="99"/>
      <c r="AF56391" s="46"/>
      <c r="AM56391" s="121"/>
      <c r="AO56391" s="46"/>
    </row>
    <row r="56392" spans="1:41" s="60" customFormat="1" hidden="1" x14ac:dyDescent="0.35">
      <c r="A56392" s="46"/>
      <c r="H56392" s="103"/>
      <c r="AD56392" s="99"/>
      <c r="AF56392" s="46"/>
      <c r="AM56392" s="121"/>
      <c r="AO56392" s="46"/>
    </row>
    <row r="56393" spans="1:41" s="60" customFormat="1" hidden="1" x14ac:dyDescent="0.35">
      <c r="A56393" s="46"/>
      <c r="H56393" s="103"/>
      <c r="AD56393" s="99"/>
      <c r="AF56393" s="46"/>
      <c r="AM56393" s="121"/>
      <c r="AO56393" s="46"/>
    </row>
    <row r="56394" spans="1:41" s="60" customFormat="1" hidden="1" x14ac:dyDescent="0.35">
      <c r="A56394" s="46"/>
      <c r="H56394" s="103"/>
      <c r="AD56394" s="99"/>
      <c r="AF56394" s="46"/>
      <c r="AM56394" s="121"/>
      <c r="AO56394" s="46"/>
    </row>
    <row r="56395" spans="1:41" s="60" customFormat="1" hidden="1" x14ac:dyDescent="0.35">
      <c r="A56395" s="46"/>
      <c r="H56395" s="103"/>
      <c r="AD56395" s="99"/>
      <c r="AF56395" s="46"/>
      <c r="AM56395" s="121"/>
      <c r="AO56395" s="46"/>
    </row>
    <row r="56396" spans="1:41" s="60" customFormat="1" hidden="1" x14ac:dyDescent="0.35">
      <c r="A56396" s="46"/>
      <c r="H56396" s="103"/>
      <c r="AD56396" s="99"/>
      <c r="AF56396" s="46"/>
      <c r="AM56396" s="121"/>
      <c r="AO56396" s="46"/>
    </row>
    <row r="56397" spans="1:41" s="60" customFormat="1" hidden="1" x14ac:dyDescent="0.35">
      <c r="A56397" s="46"/>
      <c r="H56397" s="103"/>
      <c r="AD56397" s="99"/>
      <c r="AF56397" s="46"/>
      <c r="AM56397" s="121"/>
      <c r="AO56397" s="46"/>
    </row>
    <row r="56398" spans="1:41" s="60" customFormat="1" hidden="1" x14ac:dyDescent="0.35">
      <c r="A56398" s="46"/>
      <c r="H56398" s="103"/>
      <c r="AD56398" s="99"/>
      <c r="AF56398" s="46"/>
      <c r="AM56398" s="121"/>
      <c r="AO56398" s="46"/>
    </row>
    <row r="56399" spans="1:41" s="60" customFormat="1" hidden="1" x14ac:dyDescent="0.35">
      <c r="A56399" s="46"/>
      <c r="H56399" s="103"/>
      <c r="AD56399" s="99"/>
      <c r="AF56399" s="46"/>
      <c r="AM56399" s="121"/>
      <c r="AO56399" s="46"/>
    </row>
    <row r="56400" spans="1:41" s="60" customFormat="1" hidden="1" x14ac:dyDescent="0.35">
      <c r="A56400" s="46"/>
      <c r="H56400" s="103"/>
      <c r="AD56400" s="99"/>
      <c r="AF56400" s="46"/>
      <c r="AM56400" s="121"/>
      <c r="AO56400" s="46"/>
    </row>
    <row r="56401" spans="1:41" s="60" customFormat="1" hidden="1" x14ac:dyDescent="0.35">
      <c r="A56401" s="46"/>
      <c r="H56401" s="103"/>
      <c r="AD56401" s="99"/>
      <c r="AF56401" s="46"/>
      <c r="AM56401" s="121"/>
      <c r="AO56401" s="46"/>
    </row>
    <row r="56402" spans="1:41" s="60" customFormat="1" hidden="1" x14ac:dyDescent="0.35">
      <c r="A56402" s="46"/>
      <c r="H56402" s="103"/>
      <c r="AD56402" s="99"/>
      <c r="AF56402" s="46"/>
      <c r="AM56402" s="121"/>
      <c r="AO56402" s="46"/>
    </row>
    <row r="56403" spans="1:41" s="60" customFormat="1" hidden="1" x14ac:dyDescent="0.35">
      <c r="A56403" s="46"/>
      <c r="H56403" s="103"/>
      <c r="AD56403" s="99"/>
      <c r="AF56403" s="46"/>
      <c r="AM56403" s="121"/>
      <c r="AO56403" s="46"/>
    </row>
    <row r="56404" spans="1:41" s="60" customFormat="1" hidden="1" x14ac:dyDescent="0.35">
      <c r="A56404" s="46"/>
      <c r="H56404" s="103"/>
      <c r="AD56404" s="99"/>
      <c r="AF56404" s="46"/>
      <c r="AM56404" s="121"/>
      <c r="AO56404" s="46"/>
    </row>
    <row r="56405" spans="1:41" s="60" customFormat="1" hidden="1" x14ac:dyDescent="0.35">
      <c r="A56405" s="46"/>
      <c r="H56405" s="103"/>
      <c r="AD56405" s="99"/>
      <c r="AF56405" s="46"/>
      <c r="AM56405" s="121"/>
      <c r="AO56405" s="46"/>
    </row>
    <row r="56406" spans="1:41" s="60" customFormat="1" hidden="1" x14ac:dyDescent="0.35">
      <c r="A56406" s="46"/>
      <c r="H56406" s="103"/>
      <c r="AD56406" s="99"/>
      <c r="AF56406" s="46"/>
      <c r="AM56406" s="121"/>
      <c r="AO56406" s="46"/>
    </row>
    <row r="56407" spans="1:41" s="60" customFormat="1" hidden="1" x14ac:dyDescent="0.35">
      <c r="A56407" s="46"/>
      <c r="H56407" s="103"/>
      <c r="AD56407" s="99"/>
      <c r="AF56407" s="46"/>
      <c r="AM56407" s="121"/>
      <c r="AO56407" s="46"/>
    </row>
    <row r="56408" spans="1:41" s="60" customFormat="1" hidden="1" x14ac:dyDescent="0.35">
      <c r="A56408" s="46"/>
      <c r="H56408" s="103"/>
      <c r="AD56408" s="99"/>
      <c r="AF56408" s="46"/>
      <c r="AM56408" s="121"/>
      <c r="AO56408" s="46"/>
    </row>
    <row r="56409" spans="1:41" s="60" customFormat="1" hidden="1" x14ac:dyDescent="0.35">
      <c r="A56409" s="46"/>
      <c r="H56409" s="103"/>
      <c r="AD56409" s="99"/>
      <c r="AF56409" s="46"/>
      <c r="AM56409" s="121"/>
      <c r="AO56409" s="46"/>
    </row>
    <row r="56410" spans="1:41" s="60" customFormat="1" hidden="1" x14ac:dyDescent="0.35">
      <c r="A56410" s="46"/>
      <c r="H56410" s="103"/>
      <c r="AD56410" s="99"/>
      <c r="AF56410" s="46"/>
      <c r="AM56410" s="121"/>
      <c r="AO56410" s="46"/>
    </row>
    <row r="56411" spans="1:41" s="60" customFormat="1" hidden="1" x14ac:dyDescent="0.35">
      <c r="A56411" s="46"/>
      <c r="H56411" s="103"/>
      <c r="AD56411" s="99"/>
      <c r="AF56411" s="46"/>
      <c r="AM56411" s="121"/>
      <c r="AO56411" s="46"/>
    </row>
    <row r="56412" spans="1:41" s="60" customFormat="1" hidden="1" x14ac:dyDescent="0.35">
      <c r="A56412" s="46"/>
      <c r="H56412" s="103"/>
      <c r="AD56412" s="99"/>
      <c r="AF56412" s="46"/>
      <c r="AM56412" s="121"/>
      <c r="AO56412" s="46"/>
    </row>
    <row r="56413" spans="1:41" s="60" customFormat="1" hidden="1" x14ac:dyDescent="0.35">
      <c r="A56413" s="46"/>
      <c r="H56413" s="103"/>
      <c r="AD56413" s="99"/>
      <c r="AF56413" s="46"/>
      <c r="AM56413" s="121"/>
      <c r="AO56413" s="46"/>
    </row>
    <row r="56414" spans="1:41" s="60" customFormat="1" hidden="1" x14ac:dyDescent="0.35">
      <c r="A56414" s="46"/>
      <c r="H56414" s="103"/>
      <c r="AD56414" s="99"/>
      <c r="AF56414" s="46"/>
      <c r="AM56414" s="121"/>
      <c r="AO56414" s="46"/>
    </row>
    <row r="56415" spans="1:41" s="60" customFormat="1" hidden="1" x14ac:dyDescent="0.35">
      <c r="A56415" s="46"/>
      <c r="H56415" s="103"/>
      <c r="AD56415" s="99"/>
      <c r="AF56415" s="46"/>
      <c r="AM56415" s="121"/>
      <c r="AO56415" s="46"/>
    </row>
    <row r="56416" spans="1:41" s="60" customFormat="1" hidden="1" x14ac:dyDescent="0.35">
      <c r="A56416" s="46"/>
      <c r="H56416" s="103"/>
      <c r="AD56416" s="99"/>
      <c r="AF56416" s="46"/>
      <c r="AM56416" s="121"/>
      <c r="AO56416" s="46"/>
    </row>
    <row r="56417" spans="1:41" s="60" customFormat="1" hidden="1" x14ac:dyDescent="0.35">
      <c r="A56417" s="46"/>
      <c r="H56417" s="103"/>
      <c r="AD56417" s="99"/>
      <c r="AF56417" s="46"/>
      <c r="AM56417" s="121"/>
      <c r="AO56417" s="46"/>
    </row>
    <row r="56418" spans="1:41" s="60" customFormat="1" hidden="1" x14ac:dyDescent="0.35">
      <c r="A56418" s="46"/>
      <c r="H56418" s="103"/>
      <c r="AD56418" s="99"/>
      <c r="AF56418" s="46"/>
      <c r="AM56418" s="121"/>
      <c r="AO56418" s="46"/>
    </row>
    <row r="56419" spans="1:41" s="60" customFormat="1" hidden="1" x14ac:dyDescent="0.35">
      <c r="A56419" s="46"/>
      <c r="H56419" s="103"/>
      <c r="AD56419" s="99"/>
      <c r="AF56419" s="46"/>
      <c r="AM56419" s="121"/>
      <c r="AO56419" s="46"/>
    </row>
    <row r="56420" spans="1:41" s="60" customFormat="1" hidden="1" x14ac:dyDescent="0.35">
      <c r="A56420" s="46"/>
      <c r="H56420" s="103"/>
      <c r="AD56420" s="99"/>
      <c r="AF56420" s="46"/>
      <c r="AM56420" s="121"/>
      <c r="AO56420" s="46"/>
    </row>
    <row r="56421" spans="1:41" s="60" customFormat="1" hidden="1" x14ac:dyDescent="0.35">
      <c r="A56421" s="46"/>
      <c r="H56421" s="103"/>
      <c r="AD56421" s="99"/>
      <c r="AF56421" s="46"/>
      <c r="AM56421" s="121"/>
      <c r="AO56421" s="46"/>
    </row>
    <row r="56422" spans="1:41" s="60" customFormat="1" hidden="1" x14ac:dyDescent="0.35">
      <c r="A56422" s="46"/>
      <c r="H56422" s="103"/>
      <c r="AD56422" s="99"/>
      <c r="AF56422" s="46"/>
      <c r="AM56422" s="121"/>
      <c r="AO56422" s="46"/>
    </row>
    <row r="56423" spans="1:41" s="60" customFormat="1" hidden="1" x14ac:dyDescent="0.35">
      <c r="A56423" s="46"/>
      <c r="H56423" s="103"/>
      <c r="AD56423" s="99"/>
      <c r="AF56423" s="46"/>
      <c r="AM56423" s="121"/>
      <c r="AO56423" s="46"/>
    </row>
    <row r="56424" spans="1:41" s="60" customFormat="1" hidden="1" x14ac:dyDescent="0.35">
      <c r="A56424" s="46"/>
      <c r="H56424" s="103"/>
      <c r="AD56424" s="99"/>
      <c r="AF56424" s="46"/>
      <c r="AM56424" s="121"/>
      <c r="AO56424" s="46"/>
    </row>
    <row r="56425" spans="1:41" s="60" customFormat="1" hidden="1" x14ac:dyDescent="0.35">
      <c r="A56425" s="46"/>
      <c r="H56425" s="103"/>
      <c r="AD56425" s="99"/>
      <c r="AF56425" s="46"/>
      <c r="AM56425" s="121"/>
      <c r="AO56425" s="46"/>
    </row>
    <row r="56426" spans="1:41" s="60" customFormat="1" hidden="1" x14ac:dyDescent="0.35">
      <c r="A56426" s="46"/>
      <c r="H56426" s="103"/>
      <c r="AD56426" s="99"/>
      <c r="AF56426" s="46"/>
      <c r="AM56426" s="121"/>
      <c r="AO56426" s="46"/>
    </row>
    <row r="56427" spans="1:41" s="60" customFormat="1" hidden="1" x14ac:dyDescent="0.35">
      <c r="A56427" s="46"/>
      <c r="H56427" s="103"/>
      <c r="AD56427" s="99"/>
      <c r="AF56427" s="46"/>
      <c r="AM56427" s="121"/>
      <c r="AO56427" s="46"/>
    </row>
    <row r="56428" spans="1:41" s="60" customFormat="1" hidden="1" x14ac:dyDescent="0.35">
      <c r="A56428" s="46"/>
      <c r="H56428" s="103"/>
      <c r="AD56428" s="99"/>
      <c r="AF56428" s="46"/>
      <c r="AM56428" s="121"/>
      <c r="AO56428" s="46"/>
    </row>
    <row r="56429" spans="1:41" s="60" customFormat="1" hidden="1" x14ac:dyDescent="0.35">
      <c r="A56429" s="46"/>
      <c r="H56429" s="103"/>
      <c r="AD56429" s="99"/>
      <c r="AF56429" s="46"/>
      <c r="AM56429" s="121"/>
      <c r="AO56429" s="46"/>
    </row>
    <row r="56430" spans="1:41" s="60" customFormat="1" hidden="1" x14ac:dyDescent="0.35">
      <c r="A56430" s="46"/>
      <c r="H56430" s="103"/>
      <c r="AD56430" s="99"/>
      <c r="AF56430" s="46"/>
      <c r="AM56430" s="121"/>
      <c r="AO56430" s="46"/>
    </row>
    <row r="56431" spans="1:41" s="60" customFormat="1" hidden="1" x14ac:dyDescent="0.35">
      <c r="A56431" s="46"/>
      <c r="H56431" s="103"/>
      <c r="AD56431" s="99"/>
      <c r="AF56431" s="46"/>
      <c r="AM56431" s="121"/>
      <c r="AO56431" s="46"/>
    </row>
    <row r="56432" spans="1:41" s="60" customFormat="1" hidden="1" x14ac:dyDescent="0.35">
      <c r="A56432" s="46"/>
      <c r="H56432" s="103"/>
      <c r="AD56432" s="99"/>
      <c r="AF56432" s="46"/>
      <c r="AM56432" s="121"/>
      <c r="AO56432" s="46"/>
    </row>
    <row r="56433" spans="1:41" s="60" customFormat="1" hidden="1" x14ac:dyDescent="0.35">
      <c r="A56433" s="46"/>
      <c r="H56433" s="103"/>
      <c r="AD56433" s="99"/>
      <c r="AF56433" s="46"/>
      <c r="AM56433" s="121"/>
      <c r="AO56433" s="46"/>
    </row>
    <row r="56434" spans="1:41" s="60" customFormat="1" hidden="1" x14ac:dyDescent="0.35">
      <c r="A56434" s="46"/>
      <c r="H56434" s="103"/>
      <c r="AD56434" s="99"/>
      <c r="AF56434" s="46"/>
      <c r="AM56434" s="121"/>
      <c r="AO56434" s="46"/>
    </row>
    <row r="56435" spans="1:41" s="60" customFormat="1" hidden="1" x14ac:dyDescent="0.35">
      <c r="A56435" s="46"/>
      <c r="H56435" s="103"/>
      <c r="AD56435" s="99"/>
      <c r="AF56435" s="46"/>
      <c r="AM56435" s="121"/>
      <c r="AO56435" s="46"/>
    </row>
    <row r="56436" spans="1:41" s="60" customFormat="1" hidden="1" x14ac:dyDescent="0.35">
      <c r="A56436" s="46"/>
      <c r="H56436" s="103"/>
      <c r="AD56436" s="99"/>
      <c r="AF56436" s="46"/>
      <c r="AM56436" s="121"/>
      <c r="AO56436" s="46"/>
    </row>
    <row r="56437" spans="1:41" s="60" customFormat="1" hidden="1" x14ac:dyDescent="0.35">
      <c r="A56437" s="46"/>
      <c r="H56437" s="103"/>
      <c r="AD56437" s="99"/>
      <c r="AF56437" s="46"/>
      <c r="AM56437" s="121"/>
      <c r="AO56437" s="46"/>
    </row>
    <row r="56438" spans="1:41" s="60" customFormat="1" hidden="1" x14ac:dyDescent="0.35">
      <c r="A56438" s="46"/>
      <c r="H56438" s="103"/>
      <c r="AD56438" s="99"/>
      <c r="AF56438" s="46"/>
      <c r="AM56438" s="121"/>
      <c r="AO56438" s="46"/>
    </row>
    <row r="56439" spans="1:41" s="60" customFormat="1" hidden="1" x14ac:dyDescent="0.35">
      <c r="A56439" s="46"/>
      <c r="H56439" s="103"/>
      <c r="AD56439" s="99"/>
      <c r="AF56439" s="46"/>
      <c r="AM56439" s="121"/>
      <c r="AO56439" s="46"/>
    </row>
    <row r="56440" spans="1:41" s="60" customFormat="1" hidden="1" x14ac:dyDescent="0.35">
      <c r="A56440" s="46"/>
      <c r="H56440" s="103"/>
      <c r="AD56440" s="99"/>
      <c r="AF56440" s="46"/>
      <c r="AM56440" s="121"/>
      <c r="AO56440" s="46"/>
    </row>
    <row r="56441" spans="1:41" s="60" customFormat="1" hidden="1" x14ac:dyDescent="0.35">
      <c r="A56441" s="46"/>
      <c r="H56441" s="103"/>
      <c r="AD56441" s="99"/>
      <c r="AF56441" s="46"/>
      <c r="AM56441" s="121"/>
      <c r="AO56441" s="46"/>
    </row>
    <row r="56442" spans="1:41" s="60" customFormat="1" hidden="1" x14ac:dyDescent="0.35">
      <c r="A56442" s="46"/>
      <c r="H56442" s="103"/>
      <c r="AD56442" s="99"/>
      <c r="AF56442" s="46"/>
      <c r="AM56442" s="121"/>
      <c r="AO56442" s="46"/>
    </row>
    <row r="56443" spans="1:41" s="60" customFormat="1" hidden="1" x14ac:dyDescent="0.35">
      <c r="A56443" s="46"/>
      <c r="H56443" s="103"/>
      <c r="AD56443" s="99"/>
      <c r="AF56443" s="46"/>
      <c r="AM56443" s="121"/>
      <c r="AO56443" s="46"/>
    </row>
    <row r="56444" spans="1:41" s="60" customFormat="1" hidden="1" x14ac:dyDescent="0.35">
      <c r="A56444" s="46"/>
      <c r="H56444" s="103"/>
      <c r="AD56444" s="99"/>
      <c r="AF56444" s="46"/>
      <c r="AM56444" s="121"/>
      <c r="AO56444" s="46"/>
    </row>
    <row r="56445" spans="1:41" s="60" customFormat="1" hidden="1" x14ac:dyDescent="0.35">
      <c r="A56445" s="46"/>
      <c r="H56445" s="103"/>
      <c r="AD56445" s="99"/>
      <c r="AF56445" s="46"/>
      <c r="AM56445" s="121"/>
      <c r="AO56445" s="46"/>
    </row>
    <row r="56446" spans="1:41" s="60" customFormat="1" hidden="1" x14ac:dyDescent="0.35">
      <c r="A56446" s="46"/>
      <c r="H56446" s="103"/>
      <c r="AD56446" s="99"/>
      <c r="AF56446" s="46"/>
      <c r="AM56446" s="121"/>
      <c r="AO56446" s="46"/>
    </row>
    <row r="56447" spans="1:41" s="60" customFormat="1" hidden="1" x14ac:dyDescent="0.35">
      <c r="A56447" s="46"/>
      <c r="H56447" s="103"/>
      <c r="AD56447" s="99"/>
      <c r="AF56447" s="46"/>
      <c r="AM56447" s="121"/>
      <c r="AO56447" s="46"/>
    </row>
    <row r="56448" spans="1:41" s="60" customFormat="1" hidden="1" x14ac:dyDescent="0.35">
      <c r="A56448" s="46"/>
      <c r="H56448" s="103"/>
      <c r="AD56448" s="99"/>
      <c r="AF56448" s="46"/>
      <c r="AM56448" s="121"/>
      <c r="AO56448" s="46"/>
    </row>
    <row r="56449" spans="1:41" s="60" customFormat="1" hidden="1" x14ac:dyDescent="0.35">
      <c r="A56449" s="46"/>
      <c r="H56449" s="103"/>
      <c r="AD56449" s="99"/>
      <c r="AF56449" s="46"/>
      <c r="AM56449" s="121"/>
      <c r="AO56449" s="46"/>
    </row>
    <row r="56450" spans="1:41" s="60" customFormat="1" hidden="1" x14ac:dyDescent="0.35">
      <c r="A56450" s="46"/>
      <c r="H56450" s="103"/>
      <c r="AD56450" s="99"/>
      <c r="AF56450" s="46"/>
      <c r="AM56450" s="121"/>
      <c r="AO56450" s="46"/>
    </row>
    <row r="56451" spans="1:41" s="60" customFormat="1" hidden="1" x14ac:dyDescent="0.35">
      <c r="A56451" s="46"/>
      <c r="H56451" s="103"/>
      <c r="AD56451" s="99"/>
      <c r="AF56451" s="46"/>
      <c r="AM56451" s="121"/>
      <c r="AO56451" s="46"/>
    </row>
    <row r="56452" spans="1:41" s="60" customFormat="1" hidden="1" x14ac:dyDescent="0.35">
      <c r="A56452" s="46"/>
      <c r="H56452" s="103"/>
      <c r="AD56452" s="99"/>
      <c r="AF56452" s="46"/>
      <c r="AM56452" s="121"/>
      <c r="AO56452" s="46"/>
    </row>
    <row r="56453" spans="1:41" s="60" customFormat="1" hidden="1" x14ac:dyDescent="0.35">
      <c r="A56453" s="46"/>
      <c r="H56453" s="103"/>
      <c r="AD56453" s="99"/>
      <c r="AF56453" s="46"/>
      <c r="AM56453" s="121"/>
      <c r="AO56453" s="46"/>
    </row>
    <row r="56454" spans="1:41" s="60" customFormat="1" hidden="1" x14ac:dyDescent="0.35">
      <c r="A56454" s="46"/>
      <c r="H56454" s="103"/>
      <c r="AD56454" s="99"/>
      <c r="AF56454" s="46"/>
      <c r="AM56454" s="121"/>
      <c r="AO56454" s="46"/>
    </row>
    <row r="56455" spans="1:41" s="60" customFormat="1" hidden="1" x14ac:dyDescent="0.35">
      <c r="A56455" s="46"/>
      <c r="H56455" s="103"/>
      <c r="AD56455" s="99"/>
      <c r="AF56455" s="46"/>
      <c r="AM56455" s="121"/>
      <c r="AO56455" s="46"/>
    </row>
    <row r="56456" spans="1:41" s="60" customFormat="1" hidden="1" x14ac:dyDescent="0.35">
      <c r="A56456" s="46"/>
      <c r="H56456" s="103"/>
      <c r="AD56456" s="99"/>
      <c r="AF56456" s="46"/>
      <c r="AM56456" s="121"/>
      <c r="AO56456" s="46"/>
    </row>
    <row r="56457" spans="1:41" s="60" customFormat="1" hidden="1" x14ac:dyDescent="0.35">
      <c r="A56457" s="46"/>
      <c r="H56457" s="103"/>
      <c r="AD56457" s="99"/>
      <c r="AF56457" s="46"/>
      <c r="AM56457" s="121"/>
      <c r="AO56457" s="46"/>
    </row>
    <row r="56458" spans="1:41" s="60" customFormat="1" hidden="1" x14ac:dyDescent="0.35">
      <c r="A56458" s="46"/>
      <c r="H56458" s="103"/>
      <c r="AD56458" s="99"/>
      <c r="AF56458" s="46"/>
      <c r="AM56458" s="121"/>
      <c r="AO56458" s="46"/>
    </row>
    <row r="56459" spans="1:41" s="60" customFormat="1" hidden="1" x14ac:dyDescent="0.35">
      <c r="A56459" s="46"/>
      <c r="H56459" s="103"/>
      <c r="AD56459" s="99"/>
      <c r="AF56459" s="46"/>
      <c r="AM56459" s="121"/>
      <c r="AO56459" s="46"/>
    </row>
    <row r="56460" spans="1:41" s="60" customFormat="1" hidden="1" x14ac:dyDescent="0.35">
      <c r="A56460" s="46"/>
      <c r="H56460" s="103"/>
      <c r="AD56460" s="99"/>
      <c r="AF56460" s="46"/>
      <c r="AM56460" s="121"/>
      <c r="AO56460" s="46"/>
    </row>
    <row r="56461" spans="1:41" s="60" customFormat="1" hidden="1" x14ac:dyDescent="0.35">
      <c r="A56461" s="46"/>
      <c r="H56461" s="103"/>
      <c r="AD56461" s="99"/>
      <c r="AF56461" s="46"/>
      <c r="AM56461" s="121"/>
      <c r="AO56461" s="46"/>
    </row>
    <row r="56462" spans="1:41" s="60" customFormat="1" hidden="1" x14ac:dyDescent="0.35">
      <c r="A56462" s="46"/>
      <c r="H56462" s="103"/>
      <c r="AD56462" s="99"/>
      <c r="AF56462" s="46"/>
      <c r="AM56462" s="121"/>
      <c r="AO56462" s="46"/>
    </row>
    <row r="56463" spans="1:41" s="60" customFormat="1" hidden="1" x14ac:dyDescent="0.35">
      <c r="A56463" s="46"/>
      <c r="H56463" s="103"/>
      <c r="AD56463" s="99"/>
      <c r="AF56463" s="46"/>
      <c r="AM56463" s="121"/>
      <c r="AO56463" s="46"/>
    </row>
    <row r="56464" spans="1:41" s="60" customFormat="1" hidden="1" x14ac:dyDescent="0.35">
      <c r="A56464" s="46"/>
      <c r="H56464" s="103"/>
      <c r="AD56464" s="99"/>
      <c r="AF56464" s="46"/>
      <c r="AM56464" s="121"/>
      <c r="AO56464" s="46"/>
    </row>
    <row r="56465" spans="1:41" s="60" customFormat="1" hidden="1" x14ac:dyDescent="0.35">
      <c r="A56465" s="46"/>
      <c r="H56465" s="103"/>
      <c r="AD56465" s="99"/>
      <c r="AF56465" s="46"/>
      <c r="AM56465" s="121"/>
      <c r="AO56465" s="46"/>
    </row>
    <row r="56466" spans="1:41" s="60" customFormat="1" hidden="1" x14ac:dyDescent="0.35">
      <c r="A56466" s="46"/>
      <c r="H56466" s="103"/>
      <c r="AD56466" s="99"/>
      <c r="AF56466" s="46"/>
      <c r="AM56466" s="121"/>
      <c r="AO56466" s="46"/>
    </row>
    <row r="56467" spans="1:41" s="60" customFormat="1" hidden="1" x14ac:dyDescent="0.35">
      <c r="A56467" s="46"/>
      <c r="H56467" s="103"/>
      <c r="AD56467" s="99"/>
      <c r="AF56467" s="46"/>
      <c r="AM56467" s="121"/>
      <c r="AO56467" s="46"/>
    </row>
    <row r="56468" spans="1:41" s="60" customFormat="1" hidden="1" x14ac:dyDescent="0.35">
      <c r="A56468" s="46"/>
      <c r="H56468" s="103"/>
      <c r="AD56468" s="99"/>
      <c r="AF56468" s="46"/>
      <c r="AM56468" s="121"/>
      <c r="AO56468" s="46"/>
    </row>
    <row r="56469" spans="1:41" s="60" customFormat="1" hidden="1" x14ac:dyDescent="0.35">
      <c r="A56469" s="46"/>
      <c r="H56469" s="103"/>
      <c r="AD56469" s="99"/>
      <c r="AF56469" s="46"/>
      <c r="AM56469" s="121"/>
      <c r="AO56469" s="46"/>
    </row>
    <row r="56470" spans="1:41" s="60" customFormat="1" hidden="1" x14ac:dyDescent="0.35">
      <c r="A56470" s="46"/>
      <c r="H56470" s="103"/>
      <c r="AD56470" s="99"/>
      <c r="AF56470" s="46"/>
      <c r="AM56470" s="121"/>
      <c r="AO56470" s="46"/>
    </row>
    <row r="56471" spans="1:41" s="60" customFormat="1" hidden="1" x14ac:dyDescent="0.35">
      <c r="A56471" s="46"/>
      <c r="H56471" s="103"/>
      <c r="AD56471" s="99"/>
      <c r="AF56471" s="46"/>
      <c r="AM56471" s="121"/>
      <c r="AO56471" s="46"/>
    </row>
    <row r="56472" spans="1:41" s="60" customFormat="1" hidden="1" x14ac:dyDescent="0.35">
      <c r="A56472" s="46"/>
      <c r="H56472" s="103"/>
      <c r="AD56472" s="99"/>
      <c r="AF56472" s="46"/>
      <c r="AM56472" s="121"/>
      <c r="AO56472" s="46"/>
    </row>
    <row r="56473" spans="1:41" s="60" customFormat="1" hidden="1" x14ac:dyDescent="0.35">
      <c r="A56473" s="46"/>
      <c r="H56473" s="103"/>
      <c r="AD56473" s="99"/>
      <c r="AF56473" s="46"/>
      <c r="AM56473" s="121"/>
      <c r="AO56473" s="46"/>
    </row>
    <row r="56474" spans="1:41" s="60" customFormat="1" hidden="1" x14ac:dyDescent="0.35">
      <c r="A56474" s="46"/>
      <c r="H56474" s="103"/>
      <c r="AD56474" s="99"/>
      <c r="AF56474" s="46"/>
      <c r="AM56474" s="121"/>
      <c r="AO56474" s="46"/>
    </row>
    <row r="56475" spans="1:41" s="60" customFormat="1" hidden="1" x14ac:dyDescent="0.35">
      <c r="A56475" s="46"/>
      <c r="H56475" s="103"/>
      <c r="AD56475" s="99"/>
      <c r="AF56475" s="46"/>
      <c r="AM56475" s="121"/>
      <c r="AO56475" s="46"/>
    </row>
    <row r="56476" spans="1:41" s="60" customFormat="1" hidden="1" x14ac:dyDescent="0.35">
      <c r="A56476" s="46"/>
      <c r="H56476" s="103"/>
      <c r="AD56476" s="99"/>
      <c r="AF56476" s="46"/>
      <c r="AM56476" s="121"/>
      <c r="AO56476" s="46"/>
    </row>
    <row r="56477" spans="1:41" s="60" customFormat="1" hidden="1" x14ac:dyDescent="0.35">
      <c r="A56477" s="46"/>
      <c r="H56477" s="103"/>
      <c r="AD56477" s="99"/>
      <c r="AF56477" s="46"/>
      <c r="AM56477" s="121"/>
      <c r="AO56477" s="46"/>
    </row>
    <row r="56478" spans="1:41" s="60" customFormat="1" hidden="1" x14ac:dyDescent="0.35">
      <c r="A56478" s="46"/>
      <c r="H56478" s="103"/>
      <c r="AD56478" s="99"/>
      <c r="AF56478" s="46"/>
      <c r="AM56478" s="121"/>
      <c r="AO56478" s="46"/>
    </row>
    <row r="56479" spans="1:41" s="60" customFormat="1" hidden="1" x14ac:dyDescent="0.35">
      <c r="A56479" s="46"/>
      <c r="H56479" s="103"/>
      <c r="AD56479" s="99"/>
      <c r="AF56479" s="46"/>
      <c r="AM56479" s="121"/>
      <c r="AO56479" s="46"/>
    </row>
    <row r="56480" spans="1:41" s="60" customFormat="1" hidden="1" x14ac:dyDescent="0.35">
      <c r="A56480" s="46"/>
      <c r="H56480" s="103"/>
      <c r="AD56480" s="99"/>
      <c r="AF56480" s="46"/>
      <c r="AM56480" s="121"/>
      <c r="AO56480" s="46"/>
    </row>
    <row r="56481" spans="1:41" s="60" customFormat="1" hidden="1" x14ac:dyDescent="0.35">
      <c r="A56481" s="46"/>
      <c r="H56481" s="103"/>
      <c r="AD56481" s="99"/>
      <c r="AF56481" s="46"/>
      <c r="AM56481" s="121"/>
      <c r="AO56481" s="46"/>
    </row>
    <row r="56482" spans="1:41" s="60" customFormat="1" hidden="1" x14ac:dyDescent="0.35">
      <c r="A56482" s="46"/>
      <c r="H56482" s="103"/>
      <c r="AD56482" s="99"/>
      <c r="AF56482" s="46"/>
      <c r="AM56482" s="121"/>
      <c r="AO56482" s="46"/>
    </row>
    <row r="56483" spans="1:41" s="60" customFormat="1" hidden="1" x14ac:dyDescent="0.35">
      <c r="A56483" s="46"/>
      <c r="H56483" s="103"/>
      <c r="AD56483" s="99"/>
      <c r="AF56483" s="46"/>
      <c r="AM56483" s="121"/>
      <c r="AO56483" s="46"/>
    </row>
    <row r="56484" spans="1:41" s="60" customFormat="1" hidden="1" x14ac:dyDescent="0.35">
      <c r="A56484" s="46"/>
      <c r="H56484" s="103"/>
      <c r="AD56484" s="99"/>
      <c r="AF56484" s="46"/>
      <c r="AM56484" s="121"/>
      <c r="AO56484" s="46"/>
    </row>
    <row r="56485" spans="1:41" s="60" customFormat="1" hidden="1" x14ac:dyDescent="0.35">
      <c r="A56485" s="46"/>
      <c r="H56485" s="103"/>
      <c r="AD56485" s="99"/>
      <c r="AF56485" s="46"/>
      <c r="AM56485" s="121"/>
      <c r="AO56485" s="46"/>
    </row>
    <row r="56486" spans="1:41" s="60" customFormat="1" hidden="1" x14ac:dyDescent="0.35">
      <c r="A56486" s="46"/>
      <c r="H56486" s="103"/>
      <c r="AD56486" s="99"/>
      <c r="AF56486" s="46"/>
      <c r="AM56486" s="121"/>
      <c r="AO56486" s="46"/>
    </row>
    <row r="56487" spans="1:41" s="60" customFormat="1" hidden="1" x14ac:dyDescent="0.35">
      <c r="A56487" s="46"/>
      <c r="H56487" s="103"/>
      <c r="AD56487" s="99"/>
      <c r="AF56487" s="46"/>
      <c r="AM56487" s="121"/>
      <c r="AO56487" s="46"/>
    </row>
    <row r="56488" spans="1:41" s="60" customFormat="1" hidden="1" x14ac:dyDescent="0.35">
      <c r="A56488" s="46"/>
      <c r="H56488" s="103"/>
      <c r="AD56488" s="99"/>
      <c r="AF56488" s="46"/>
      <c r="AM56488" s="121"/>
      <c r="AO56488" s="46"/>
    </row>
    <row r="56489" spans="1:41" s="60" customFormat="1" hidden="1" x14ac:dyDescent="0.35">
      <c r="A56489" s="46"/>
      <c r="H56489" s="103"/>
      <c r="AD56489" s="99"/>
      <c r="AF56489" s="46"/>
      <c r="AM56489" s="121"/>
      <c r="AO56489" s="46"/>
    </row>
    <row r="56490" spans="1:41" s="60" customFormat="1" hidden="1" x14ac:dyDescent="0.35">
      <c r="A56490" s="46"/>
      <c r="H56490" s="103"/>
      <c r="AD56490" s="99"/>
      <c r="AF56490" s="46"/>
      <c r="AM56490" s="121"/>
      <c r="AO56490" s="46"/>
    </row>
    <row r="56491" spans="1:41" s="60" customFormat="1" hidden="1" x14ac:dyDescent="0.35">
      <c r="A56491" s="46"/>
      <c r="H56491" s="103"/>
      <c r="AD56491" s="99"/>
      <c r="AF56491" s="46"/>
      <c r="AM56491" s="121"/>
      <c r="AO56491" s="46"/>
    </row>
    <row r="56492" spans="1:41" s="60" customFormat="1" hidden="1" x14ac:dyDescent="0.35">
      <c r="A56492" s="46"/>
      <c r="H56492" s="103"/>
      <c r="AD56492" s="99"/>
      <c r="AF56492" s="46"/>
      <c r="AM56492" s="121"/>
      <c r="AO56492" s="46"/>
    </row>
    <row r="56493" spans="1:41" s="60" customFormat="1" hidden="1" x14ac:dyDescent="0.35">
      <c r="A56493" s="46"/>
      <c r="H56493" s="103"/>
      <c r="AD56493" s="99"/>
      <c r="AF56493" s="46"/>
      <c r="AM56493" s="121"/>
      <c r="AO56493" s="46"/>
    </row>
    <row r="56494" spans="1:41" s="60" customFormat="1" hidden="1" x14ac:dyDescent="0.35">
      <c r="A56494" s="46"/>
      <c r="H56494" s="103"/>
      <c r="AD56494" s="99"/>
      <c r="AF56494" s="46"/>
      <c r="AM56494" s="121"/>
      <c r="AO56494" s="46"/>
    </row>
    <row r="56495" spans="1:41" s="60" customFormat="1" hidden="1" x14ac:dyDescent="0.35">
      <c r="A56495" s="46"/>
      <c r="H56495" s="103"/>
      <c r="AD56495" s="99"/>
      <c r="AF56495" s="46"/>
      <c r="AM56495" s="121"/>
      <c r="AO56495" s="46"/>
    </row>
    <row r="56496" spans="1:41" s="60" customFormat="1" hidden="1" x14ac:dyDescent="0.35">
      <c r="A56496" s="46"/>
      <c r="H56496" s="103"/>
      <c r="AD56496" s="99"/>
      <c r="AF56496" s="46"/>
      <c r="AM56496" s="121"/>
      <c r="AO56496" s="46"/>
    </row>
    <row r="56497" spans="1:41" s="60" customFormat="1" hidden="1" x14ac:dyDescent="0.35">
      <c r="A56497" s="46"/>
      <c r="H56497" s="103"/>
      <c r="AD56497" s="99"/>
      <c r="AF56497" s="46"/>
      <c r="AM56497" s="121"/>
      <c r="AO56497" s="46"/>
    </row>
    <row r="56498" spans="1:41" s="60" customFormat="1" hidden="1" x14ac:dyDescent="0.35">
      <c r="A56498" s="46"/>
      <c r="H56498" s="103"/>
      <c r="AD56498" s="99"/>
      <c r="AF56498" s="46"/>
      <c r="AM56498" s="121"/>
      <c r="AO56498" s="46"/>
    </row>
    <row r="56499" spans="1:41" s="60" customFormat="1" hidden="1" x14ac:dyDescent="0.35">
      <c r="A56499" s="46"/>
      <c r="H56499" s="103"/>
      <c r="AD56499" s="99"/>
      <c r="AF56499" s="46"/>
      <c r="AM56499" s="121"/>
      <c r="AO56499" s="46"/>
    </row>
    <row r="56500" spans="1:41" s="60" customFormat="1" hidden="1" x14ac:dyDescent="0.35">
      <c r="A56500" s="46"/>
      <c r="H56500" s="103"/>
      <c r="AD56500" s="99"/>
      <c r="AF56500" s="46"/>
      <c r="AM56500" s="121"/>
      <c r="AO56500" s="46"/>
    </row>
    <row r="56501" spans="1:41" s="60" customFormat="1" hidden="1" x14ac:dyDescent="0.35">
      <c r="A56501" s="46"/>
      <c r="H56501" s="103"/>
      <c r="AD56501" s="99"/>
      <c r="AF56501" s="46"/>
      <c r="AM56501" s="121"/>
      <c r="AO56501" s="46"/>
    </row>
    <row r="56502" spans="1:41" s="60" customFormat="1" hidden="1" x14ac:dyDescent="0.35">
      <c r="A56502" s="46"/>
      <c r="H56502" s="103"/>
      <c r="AD56502" s="99"/>
      <c r="AF56502" s="46"/>
      <c r="AM56502" s="121"/>
      <c r="AO56502" s="46"/>
    </row>
    <row r="56503" spans="1:41" s="60" customFormat="1" hidden="1" x14ac:dyDescent="0.35">
      <c r="A56503" s="46"/>
      <c r="H56503" s="103"/>
      <c r="AD56503" s="99"/>
      <c r="AF56503" s="46"/>
      <c r="AM56503" s="121"/>
      <c r="AO56503" s="46"/>
    </row>
    <row r="56504" spans="1:41" s="60" customFormat="1" hidden="1" x14ac:dyDescent="0.35">
      <c r="A56504" s="46"/>
      <c r="H56504" s="103"/>
      <c r="AD56504" s="99"/>
      <c r="AF56504" s="46"/>
      <c r="AM56504" s="121"/>
      <c r="AO56504" s="46"/>
    </row>
    <row r="56505" spans="1:41" s="60" customFormat="1" hidden="1" x14ac:dyDescent="0.35">
      <c r="A56505" s="46"/>
      <c r="H56505" s="103"/>
      <c r="AD56505" s="99"/>
      <c r="AF56505" s="46"/>
      <c r="AM56505" s="121"/>
      <c r="AO56505" s="46"/>
    </row>
    <row r="56506" spans="1:41" s="60" customFormat="1" hidden="1" x14ac:dyDescent="0.35">
      <c r="A56506" s="46"/>
      <c r="H56506" s="103"/>
      <c r="AD56506" s="99"/>
      <c r="AF56506" s="46"/>
      <c r="AM56506" s="121"/>
      <c r="AO56506" s="46"/>
    </row>
    <row r="56507" spans="1:41" s="60" customFormat="1" hidden="1" x14ac:dyDescent="0.35">
      <c r="A56507" s="46"/>
      <c r="H56507" s="103"/>
      <c r="AD56507" s="99"/>
      <c r="AF56507" s="46"/>
      <c r="AM56507" s="121"/>
      <c r="AO56507" s="46"/>
    </row>
    <row r="56508" spans="1:41" s="60" customFormat="1" hidden="1" x14ac:dyDescent="0.35">
      <c r="A56508" s="46"/>
      <c r="H56508" s="103"/>
      <c r="AD56508" s="99"/>
      <c r="AF56508" s="46"/>
      <c r="AM56508" s="121"/>
      <c r="AO56508" s="46"/>
    </row>
    <row r="56509" spans="1:41" s="60" customFormat="1" hidden="1" x14ac:dyDescent="0.35">
      <c r="A56509" s="46"/>
      <c r="H56509" s="103"/>
      <c r="AD56509" s="99"/>
      <c r="AF56509" s="46"/>
      <c r="AM56509" s="121"/>
      <c r="AO56509" s="46"/>
    </row>
    <row r="56510" spans="1:41" s="60" customFormat="1" hidden="1" x14ac:dyDescent="0.35">
      <c r="A56510" s="46"/>
      <c r="H56510" s="103"/>
      <c r="AD56510" s="99"/>
      <c r="AF56510" s="46"/>
      <c r="AM56510" s="121"/>
      <c r="AO56510" s="46"/>
    </row>
    <row r="56511" spans="1:41" s="60" customFormat="1" hidden="1" x14ac:dyDescent="0.35">
      <c r="A56511" s="46"/>
      <c r="H56511" s="103"/>
      <c r="AD56511" s="99"/>
      <c r="AF56511" s="46"/>
      <c r="AM56511" s="121"/>
      <c r="AO56511" s="46"/>
    </row>
    <row r="56512" spans="1:41" s="60" customFormat="1" hidden="1" x14ac:dyDescent="0.35">
      <c r="A56512" s="46"/>
      <c r="H56512" s="103"/>
      <c r="AD56512" s="99"/>
      <c r="AF56512" s="46"/>
      <c r="AM56512" s="121"/>
      <c r="AO56512" s="46"/>
    </row>
    <row r="56513" spans="1:41" s="60" customFormat="1" hidden="1" x14ac:dyDescent="0.35">
      <c r="A56513" s="46"/>
      <c r="H56513" s="103"/>
      <c r="AD56513" s="99"/>
      <c r="AF56513" s="46"/>
      <c r="AM56513" s="121"/>
      <c r="AO56513" s="46"/>
    </row>
    <row r="56514" spans="1:41" s="60" customFormat="1" hidden="1" x14ac:dyDescent="0.35">
      <c r="A56514" s="46"/>
      <c r="H56514" s="103"/>
      <c r="AD56514" s="99"/>
      <c r="AF56514" s="46"/>
      <c r="AM56514" s="121"/>
      <c r="AO56514" s="46"/>
    </row>
    <row r="56515" spans="1:41" s="60" customFormat="1" hidden="1" x14ac:dyDescent="0.35">
      <c r="A56515" s="46"/>
      <c r="H56515" s="103"/>
      <c r="AD56515" s="99"/>
      <c r="AF56515" s="46"/>
      <c r="AM56515" s="121"/>
      <c r="AO56515" s="46"/>
    </row>
    <row r="56516" spans="1:41" s="60" customFormat="1" hidden="1" x14ac:dyDescent="0.35">
      <c r="A56516" s="46"/>
      <c r="H56516" s="103"/>
      <c r="AD56516" s="99"/>
      <c r="AF56516" s="46"/>
      <c r="AM56516" s="121"/>
      <c r="AO56516" s="46"/>
    </row>
    <row r="56517" spans="1:41" s="60" customFormat="1" hidden="1" x14ac:dyDescent="0.35">
      <c r="A56517" s="46"/>
      <c r="H56517" s="103"/>
      <c r="AD56517" s="99"/>
      <c r="AF56517" s="46"/>
      <c r="AM56517" s="121"/>
      <c r="AO56517" s="46"/>
    </row>
    <row r="56518" spans="1:41" s="60" customFormat="1" hidden="1" x14ac:dyDescent="0.35">
      <c r="A56518" s="46"/>
      <c r="H56518" s="103"/>
      <c r="AD56518" s="99"/>
      <c r="AF56518" s="46"/>
      <c r="AM56518" s="121"/>
      <c r="AO56518" s="46"/>
    </row>
    <row r="56519" spans="1:41" s="60" customFormat="1" hidden="1" x14ac:dyDescent="0.35">
      <c r="A56519" s="46"/>
      <c r="H56519" s="103"/>
      <c r="AD56519" s="99"/>
      <c r="AF56519" s="46"/>
      <c r="AM56519" s="121"/>
      <c r="AO56519" s="46"/>
    </row>
    <row r="56520" spans="1:41" s="60" customFormat="1" hidden="1" x14ac:dyDescent="0.35">
      <c r="A56520" s="46"/>
      <c r="H56520" s="103"/>
      <c r="AD56520" s="99"/>
      <c r="AF56520" s="46"/>
      <c r="AM56520" s="121"/>
      <c r="AO56520" s="46"/>
    </row>
    <row r="56521" spans="1:41" s="60" customFormat="1" hidden="1" x14ac:dyDescent="0.35">
      <c r="A56521" s="46"/>
      <c r="H56521" s="103"/>
      <c r="AD56521" s="99"/>
      <c r="AF56521" s="46"/>
      <c r="AM56521" s="121"/>
      <c r="AO56521" s="46"/>
    </row>
    <row r="56522" spans="1:41" s="60" customFormat="1" hidden="1" x14ac:dyDescent="0.35">
      <c r="A56522" s="46"/>
      <c r="H56522" s="103"/>
      <c r="AD56522" s="99"/>
      <c r="AF56522" s="46"/>
      <c r="AM56522" s="121"/>
      <c r="AO56522" s="46"/>
    </row>
    <row r="56523" spans="1:41" s="60" customFormat="1" hidden="1" x14ac:dyDescent="0.35">
      <c r="A56523" s="46"/>
      <c r="H56523" s="103"/>
      <c r="AD56523" s="99"/>
      <c r="AF56523" s="46"/>
      <c r="AM56523" s="121"/>
      <c r="AO56523" s="46"/>
    </row>
    <row r="56524" spans="1:41" s="60" customFormat="1" hidden="1" x14ac:dyDescent="0.35">
      <c r="A56524" s="46"/>
      <c r="H56524" s="103"/>
      <c r="AD56524" s="99"/>
      <c r="AF56524" s="46"/>
      <c r="AM56524" s="121"/>
      <c r="AO56524" s="46"/>
    </row>
    <row r="56525" spans="1:41" s="60" customFormat="1" hidden="1" x14ac:dyDescent="0.35">
      <c r="A56525" s="46"/>
      <c r="H56525" s="103"/>
      <c r="AD56525" s="99"/>
      <c r="AF56525" s="46"/>
      <c r="AM56525" s="121"/>
      <c r="AO56525" s="46"/>
    </row>
    <row r="56526" spans="1:41" s="60" customFormat="1" hidden="1" x14ac:dyDescent="0.35">
      <c r="A56526" s="46"/>
      <c r="H56526" s="103"/>
      <c r="AD56526" s="99"/>
      <c r="AF56526" s="46"/>
      <c r="AM56526" s="121"/>
      <c r="AO56526" s="46"/>
    </row>
    <row r="56527" spans="1:41" s="60" customFormat="1" hidden="1" x14ac:dyDescent="0.35">
      <c r="A56527" s="46"/>
      <c r="H56527" s="103"/>
      <c r="AD56527" s="99"/>
      <c r="AF56527" s="46"/>
      <c r="AM56527" s="121"/>
      <c r="AO56527" s="46"/>
    </row>
    <row r="56528" spans="1:41" s="60" customFormat="1" hidden="1" x14ac:dyDescent="0.35">
      <c r="A56528" s="46"/>
      <c r="H56528" s="103"/>
      <c r="AD56528" s="99"/>
      <c r="AF56528" s="46"/>
      <c r="AM56528" s="121"/>
      <c r="AO56528" s="46"/>
    </row>
    <row r="56529" spans="1:41" s="60" customFormat="1" hidden="1" x14ac:dyDescent="0.35">
      <c r="A56529" s="46"/>
      <c r="H56529" s="103"/>
      <c r="AD56529" s="99"/>
      <c r="AF56529" s="46"/>
      <c r="AM56529" s="121"/>
      <c r="AO56529" s="46"/>
    </row>
    <row r="56530" spans="1:41" s="60" customFormat="1" hidden="1" x14ac:dyDescent="0.35">
      <c r="A56530" s="46"/>
      <c r="H56530" s="103"/>
      <c r="AD56530" s="99"/>
      <c r="AF56530" s="46"/>
      <c r="AM56530" s="121"/>
      <c r="AO56530" s="46"/>
    </row>
    <row r="56531" spans="1:41" s="60" customFormat="1" hidden="1" x14ac:dyDescent="0.35">
      <c r="A56531" s="46"/>
      <c r="H56531" s="103"/>
      <c r="AD56531" s="99"/>
      <c r="AF56531" s="46"/>
      <c r="AM56531" s="121"/>
      <c r="AO56531" s="46"/>
    </row>
    <row r="56532" spans="1:41" s="60" customFormat="1" hidden="1" x14ac:dyDescent="0.35">
      <c r="A56532" s="46"/>
      <c r="H56532" s="103"/>
      <c r="AD56532" s="99"/>
      <c r="AF56532" s="46"/>
      <c r="AM56532" s="121"/>
      <c r="AO56532" s="46"/>
    </row>
    <row r="56533" spans="1:41" s="60" customFormat="1" hidden="1" x14ac:dyDescent="0.35">
      <c r="A56533" s="46"/>
      <c r="H56533" s="103"/>
      <c r="AD56533" s="99"/>
      <c r="AF56533" s="46"/>
      <c r="AM56533" s="121"/>
      <c r="AO56533" s="46"/>
    </row>
    <row r="56534" spans="1:41" s="60" customFormat="1" hidden="1" x14ac:dyDescent="0.35">
      <c r="A56534" s="46"/>
      <c r="H56534" s="103"/>
      <c r="AD56534" s="99"/>
      <c r="AF56534" s="46"/>
      <c r="AM56534" s="121"/>
      <c r="AO56534" s="46"/>
    </row>
    <row r="56535" spans="1:41" s="60" customFormat="1" hidden="1" x14ac:dyDescent="0.35">
      <c r="A56535" s="46"/>
      <c r="H56535" s="103"/>
      <c r="AD56535" s="99"/>
      <c r="AF56535" s="46"/>
      <c r="AM56535" s="121"/>
      <c r="AO56535" s="46"/>
    </row>
    <row r="56536" spans="1:41" s="60" customFormat="1" hidden="1" x14ac:dyDescent="0.35">
      <c r="A56536" s="46"/>
      <c r="H56536" s="103"/>
      <c r="AD56536" s="99"/>
      <c r="AF56536" s="46"/>
      <c r="AM56536" s="121"/>
      <c r="AO56536" s="46"/>
    </row>
    <row r="56537" spans="1:41" s="60" customFormat="1" hidden="1" x14ac:dyDescent="0.35">
      <c r="A56537" s="46"/>
      <c r="H56537" s="103"/>
      <c r="AD56537" s="99"/>
      <c r="AF56537" s="46"/>
      <c r="AM56537" s="121"/>
      <c r="AO56537" s="46"/>
    </row>
    <row r="56538" spans="1:41" s="60" customFormat="1" hidden="1" x14ac:dyDescent="0.35">
      <c r="A56538" s="46"/>
      <c r="H56538" s="103"/>
      <c r="AD56538" s="99"/>
      <c r="AF56538" s="46"/>
      <c r="AM56538" s="121"/>
      <c r="AO56538" s="46"/>
    </row>
    <row r="56539" spans="1:41" s="60" customFormat="1" hidden="1" x14ac:dyDescent="0.35">
      <c r="A56539" s="46"/>
      <c r="H56539" s="103"/>
      <c r="AD56539" s="99"/>
      <c r="AF56539" s="46"/>
      <c r="AM56539" s="121"/>
      <c r="AO56539" s="46"/>
    </row>
    <row r="56540" spans="1:41" s="60" customFormat="1" hidden="1" x14ac:dyDescent="0.35">
      <c r="A56540" s="46"/>
      <c r="H56540" s="103"/>
      <c r="AD56540" s="99"/>
      <c r="AF56540" s="46"/>
      <c r="AM56540" s="121"/>
      <c r="AO56540" s="46"/>
    </row>
    <row r="56541" spans="1:41" s="60" customFormat="1" hidden="1" x14ac:dyDescent="0.35">
      <c r="A56541" s="46"/>
      <c r="H56541" s="103"/>
      <c r="AD56541" s="99"/>
      <c r="AF56541" s="46"/>
      <c r="AM56541" s="121"/>
      <c r="AO56541" s="46"/>
    </row>
    <row r="56542" spans="1:41" s="60" customFormat="1" hidden="1" x14ac:dyDescent="0.35">
      <c r="A56542" s="46"/>
      <c r="H56542" s="103"/>
      <c r="AD56542" s="99"/>
      <c r="AF56542" s="46"/>
      <c r="AM56542" s="121"/>
      <c r="AO56542" s="46"/>
    </row>
    <row r="56543" spans="1:41" s="60" customFormat="1" hidden="1" x14ac:dyDescent="0.35">
      <c r="A56543" s="46"/>
      <c r="H56543" s="103"/>
      <c r="AD56543" s="99"/>
      <c r="AF56543" s="46"/>
      <c r="AM56543" s="121"/>
      <c r="AO56543" s="46"/>
    </row>
    <row r="56544" spans="1:41" s="60" customFormat="1" hidden="1" x14ac:dyDescent="0.35">
      <c r="A56544" s="46"/>
      <c r="H56544" s="103"/>
      <c r="AD56544" s="99"/>
      <c r="AF56544" s="46"/>
      <c r="AM56544" s="121"/>
      <c r="AO56544" s="46"/>
    </row>
    <row r="56545" spans="1:41" s="60" customFormat="1" hidden="1" x14ac:dyDescent="0.35">
      <c r="A56545" s="46"/>
      <c r="H56545" s="103"/>
      <c r="AD56545" s="99"/>
      <c r="AF56545" s="46"/>
      <c r="AM56545" s="121"/>
      <c r="AO56545" s="46"/>
    </row>
    <row r="56546" spans="1:41" s="60" customFormat="1" hidden="1" x14ac:dyDescent="0.35">
      <c r="A56546" s="46"/>
      <c r="H56546" s="103"/>
      <c r="AD56546" s="99"/>
      <c r="AF56546" s="46"/>
      <c r="AM56546" s="121"/>
      <c r="AO56546" s="46"/>
    </row>
    <row r="56547" spans="1:41" s="60" customFormat="1" hidden="1" x14ac:dyDescent="0.35">
      <c r="A56547" s="46"/>
      <c r="H56547" s="103"/>
      <c r="AD56547" s="99"/>
      <c r="AF56547" s="46"/>
      <c r="AM56547" s="121"/>
      <c r="AO56547" s="46"/>
    </row>
    <row r="56548" spans="1:41" s="60" customFormat="1" hidden="1" x14ac:dyDescent="0.35">
      <c r="A56548" s="46"/>
      <c r="H56548" s="103"/>
      <c r="AD56548" s="99"/>
      <c r="AF56548" s="46"/>
      <c r="AM56548" s="121"/>
      <c r="AO56548" s="46"/>
    </row>
    <row r="56549" spans="1:41" s="60" customFormat="1" hidden="1" x14ac:dyDescent="0.35">
      <c r="A56549" s="46"/>
      <c r="H56549" s="103"/>
      <c r="AD56549" s="99"/>
      <c r="AF56549" s="46"/>
      <c r="AM56549" s="121"/>
      <c r="AO56549" s="46"/>
    </row>
    <row r="56550" spans="1:41" s="60" customFormat="1" hidden="1" x14ac:dyDescent="0.35">
      <c r="A56550" s="46"/>
      <c r="H56550" s="103"/>
      <c r="AD56550" s="99"/>
      <c r="AF56550" s="46"/>
      <c r="AM56550" s="121"/>
      <c r="AO56550" s="46"/>
    </row>
    <row r="56551" spans="1:41" s="60" customFormat="1" hidden="1" x14ac:dyDescent="0.35">
      <c r="A56551" s="46"/>
      <c r="H56551" s="103"/>
      <c r="AD56551" s="99"/>
      <c r="AF56551" s="46"/>
      <c r="AM56551" s="121"/>
      <c r="AO56551" s="46"/>
    </row>
    <row r="56552" spans="1:41" s="60" customFormat="1" hidden="1" x14ac:dyDescent="0.35">
      <c r="A56552" s="46"/>
      <c r="H56552" s="103"/>
      <c r="AD56552" s="99"/>
      <c r="AF56552" s="46"/>
      <c r="AM56552" s="121"/>
      <c r="AO56552" s="46"/>
    </row>
    <row r="56553" spans="1:41" s="60" customFormat="1" hidden="1" x14ac:dyDescent="0.35">
      <c r="A56553" s="46"/>
      <c r="H56553" s="103"/>
      <c r="AD56553" s="99"/>
      <c r="AF56553" s="46"/>
      <c r="AM56553" s="121"/>
      <c r="AO56553" s="46"/>
    </row>
    <row r="56554" spans="1:41" s="60" customFormat="1" hidden="1" x14ac:dyDescent="0.35">
      <c r="A56554" s="46"/>
      <c r="H56554" s="103"/>
      <c r="AD56554" s="99"/>
      <c r="AF56554" s="46"/>
      <c r="AM56554" s="121"/>
      <c r="AO56554" s="46"/>
    </row>
    <row r="56555" spans="1:41" s="60" customFormat="1" hidden="1" x14ac:dyDescent="0.35">
      <c r="A56555" s="46"/>
      <c r="H56555" s="103"/>
      <c r="AD56555" s="99"/>
      <c r="AF56555" s="46"/>
      <c r="AM56555" s="121"/>
      <c r="AO56555" s="46"/>
    </row>
    <row r="56556" spans="1:41" s="60" customFormat="1" hidden="1" x14ac:dyDescent="0.35">
      <c r="A56556" s="46"/>
      <c r="H56556" s="103"/>
      <c r="AD56556" s="99"/>
      <c r="AF56556" s="46"/>
      <c r="AM56556" s="121"/>
      <c r="AO56556" s="46"/>
    </row>
    <row r="56557" spans="1:41" s="60" customFormat="1" hidden="1" x14ac:dyDescent="0.35">
      <c r="A56557" s="46"/>
      <c r="H56557" s="103"/>
      <c r="AD56557" s="99"/>
      <c r="AF56557" s="46"/>
      <c r="AM56557" s="121"/>
      <c r="AO56557" s="46"/>
    </row>
    <row r="56558" spans="1:41" s="60" customFormat="1" hidden="1" x14ac:dyDescent="0.35">
      <c r="A56558" s="46"/>
      <c r="H56558" s="103"/>
      <c r="AD56558" s="99"/>
      <c r="AF56558" s="46"/>
      <c r="AM56558" s="121"/>
      <c r="AO56558" s="46"/>
    </row>
    <row r="56559" spans="1:41" s="60" customFormat="1" hidden="1" x14ac:dyDescent="0.35">
      <c r="A56559" s="46"/>
      <c r="H56559" s="103"/>
      <c r="AD56559" s="99"/>
      <c r="AF56559" s="46"/>
      <c r="AM56559" s="121"/>
      <c r="AO56559" s="46"/>
    </row>
    <row r="56560" spans="1:41" s="60" customFormat="1" hidden="1" x14ac:dyDescent="0.35">
      <c r="A56560" s="46"/>
      <c r="H56560" s="103"/>
      <c r="AD56560" s="99"/>
      <c r="AF56560" s="46"/>
      <c r="AM56560" s="121"/>
      <c r="AO56560" s="46"/>
    </row>
    <row r="56561" spans="1:41" s="60" customFormat="1" hidden="1" x14ac:dyDescent="0.35">
      <c r="A56561" s="46"/>
      <c r="H56561" s="103"/>
      <c r="AD56561" s="99"/>
      <c r="AF56561" s="46"/>
      <c r="AM56561" s="121"/>
      <c r="AO56561" s="46"/>
    </row>
    <row r="56562" spans="1:41" s="60" customFormat="1" hidden="1" x14ac:dyDescent="0.35">
      <c r="A56562" s="46"/>
      <c r="H56562" s="103"/>
      <c r="AD56562" s="99"/>
      <c r="AF56562" s="46"/>
      <c r="AM56562" s="121"/>
      <c r="AO56562" s="46"/>
    </row>
    <row r="56563" spans="1:41" s="60" customFormat="1" hidden="1" x14ac:dyDescent="0.35">
      <c r="A56563" s="46"/>
      <c r="H56563" s="103"/>
      <c r="AD56563" s="99"/>
      <c r="AF56563" s="46"/>
      <c r="AM56563" s="121"/>
      <c r="AO56563" s="46"/>
    </row>
    <row r="56564" spans="1:41" s="60" customFormat="1" hidden="1" x14ac:dyDescent="0.35">
      <c r="A56564" s="46"/>
      <c r="H56564" s="103"/>
      <c r="AD56564" s="99"/>
      <c r="AF56564" s="46"/>
      <c r="AM56564" s="121"/>
      <c r="AO56564" s="46"/>
    </row>
    <row r="56565" spans="1:41" s="60" customFormat="1" hidden="1" x14ac:dyDescent="0.35">
      <c r="A56565" s="46"/>
      <c r="H56565" s="103"/>
      <c r="AD56565" s="99"/>
      <c r="AF56565" s="46"/>
      <c r="AM56565" s="121"/>
      <c r="AO56565" s="46"/>
    </row>
    <row r="56566" spans="1:41" s="60" customFormat="1" hidden="1" x14ac:dyDescent="0.35">
      <c r="A56566" s="46"/>
      <c r="H56566" s="103"/>
      <c r="AD56566" s="99"/>
      <c r="AF56566" s="46"/>
      <c r="AM56566" s="121"/>
      <c r="AO56566" s="46"/>
    </row>
    <row r="56567" spans="1:41" s="60" customFormat="1" hidden="1" x14ac:dyDescent="0.35">
      <c r="A56567" s="46"/>
      <c r="H56567" s="103"/>
      <c r="AD56567" s="99"/>
      <c r="AF56567" s="46"/>
      <c r="AM56567" s="121"/>
      <c r="AO56567" s="46"/>
    </row>
    <row r="56568" spans="1:41" s="60" customFormat="1" hidden="1" x14ac:dyDescent="0.35">
      <c r="A56568" s="46"/>
      <c r="H56568" s="103"/>
      <c r="AD56568" s="99"/>
      <c r="AF56568" s="46"/>
      <c r="AM56568" s="121"/>
      <c r="AO56568" s="46"/>
    </row>
    <row r="56569" spans="1:41" s="60" customFormat="1" hidden="1" x14ac:dyDescent="0.35">
      <c r="A56569" s="46"/>
      <c r="H56569" s="103"/>
      <c r="AD56569" s="99"/>
      <c r="AF56569" s="46"/>
      <c r="AM56569" s="121"/>
      <c r="AO56569" s="46"/>
    </row>
    <row r="56570" spans="1:41" s="60" customFormat="1" hidden="1" x14ac:dyDescent="0.35">
      <c r="A56570" s="46"/>
      <c r="H56570" s="103"/>
      <c r="AD56570" s="99"/>
      <c r="AF56570" s="46"/>
      <c r="AM56570" s="121"/>
      <c r="AO56570" s="46"/>
    </row>
    <row r="56571" spans="1:41" s="60" customFormat="1" hidden="1" x14ac:dyDescent="0.35">
      <c r="A56571" s="46"/>
      <c r="H56571" s="103"/>
      <c r="AD56571" s="99"/>
      <c r="AF56571" s="46"/>
      <c r="AM56571" s="121"/>
      <c r="AO56571" s="46"/>
    </row>
    <row r="56572" spans="1:41" s="60" customFormat="1" hidden="1" x14ac:dyDescent="0.35">
      <c r="A56572" s="46"/>
      <c r="H56572" s="103"/>
      <c r="AD56572" s="99"/>
      <c r="AF56572" s="46"/>
      <c r="AM56572" s="121"/>
      <c r="AO56572" s="46"/>
    </row>
    <row r="56573" spans="1:41" s="60" customFormat="1" hidden="1" x14ac:dyDescent="0.35">
      <c r="A56573" s="46"/>
      <c r="H56573" s="103"/>
      <c r="AD56573" s="99"/>
      <c r="AF56573" s="46"/>
      <c r="AM56573" s="121"/>
      <c r="AO56573" s="46"/>
    </row>
    <row r="56574" spans="1:41" s="60" customFormat="1" hidden="1" x14ac:dyDescent="0.35">
      <c r="A56574" s="46"/>
      <c r="H56574" s="103"/>
      <c r="AD56574" s="99"/>
      <c r="AF56574" s="46"/>
      <c r="AM56574" s="121"/>
      <c r="AO56574" s="46"/>
    </row>
    <row r="56575" spans="1:41" s="60" customFormat="1" hidden="1" x14ac:dyDescent="0.35">
      <c r="A56575" s="46"/>
      <c r="H56575" s="103"/>
      <c r="AD56575" s="99"/>
      <c r="AF56575" s="46"/>
      <c r="AM56575" s="121"/>
      <c r="AO56575" s="46"/>
    </row>
    <row r="56576" spans="1:41" s="60" customFormat="1" hidden="1" x14ac:dyDescent="0.35">
      <c r="A56576" s="46"/>
      <c r="H56576" s="103"/>
      <c r="AD56576" s="99"/>
      <c r="AF56576" s="46"/>
      <c r="AM56576" s="121"/>
      <c r="AO56576" s="46"/>
    </row>
    <row r="56577" spans="1:41" s="60" customFormat="1" hidden="1" x14ac:dyDescent="0.35">
      <c r="A56577" s="46"/>
      <c r="H56577" s="103"/>
      <c r="AD56577" s="99"/>
      <c r="AF56577" s="46"/>
      <c r="AM56577" s="121"/>
      <c r="AO56577" s="46"/>
    </row>
    <row r="56578" spans="1:41" s="60" customFormat="1" hidden="1" x14ac:dyDescent="0.35">
      <c r="A56578" s="46"/>
      <c r="H56578" s="103"/>
      <c r="AD56578" s="99"/>
      <c r="AF56578" s="46"/>
      <c r="AM56578" s="121"/>
      <c r="AO56578" s="46"/>
    </row>
    <row r="56579" spans="1:41" s="60" customFormat="1" hidden="1" x14ac:dyDescent="0.35">
      <c r="A56579" s="46"/>
      <c r="H56579" s="103"/>
      <c r="AD56579" s="99"/>
      <c r="AF56579" s="46"/>
      <c r="AM56579" s="121"/>
      <c r="AO56579" s="46"/>
    </row>
    <row r="56580" spans="1:41" s="60" customFormat="1" hidden="1" x14ac:dyDescent="0.35">
      <c r="A56580" s="46"/>
      <c r="H56580" s="103"/>
      <c r="AD56580" s="99"/>
      <c r="AF56580" s="46"/>
      <c r="AM56580" s="121"/>
      <c r="AO56580" s="46"/>
    </row>
    <row r="56581" spans="1:41" s="60" customFormat="1" hidden="1" x14ac:dyDescent="0.35">
      <c r="A56581" s="46"/>
      <c r="H56581" s="103"/>
      <c r="AD56581" s="99"/>
      <c r="AF56581" s="46"/>
      <c r="AM56581" s="121"/>
      <c r="AO56581" s="46"/>
    </row>
    <row r="56582" spans="1:41" s="60" customFormat="1" hidden="1" x14ac:dyDescent="0.35">
      <c r="A56582" s="46"/>
      <c r="H56582" s="103"/>
      <c r="AD56582" s="99"/>
      <c r="AF56582" s="46"/>
      <c r="AM56582" s="121"/>
      <c r="AO56582" s="46"/>
    </row>
    <row r="56583" spans="1:41" s="60" customFormat="1" hidden="1" x14ac:dyDescent="0.35">
      <c r="A56583" s="46"/>
      <c r="H56583" s="103"/>
      <c r="AD56583" s="99"/>
      <c r="AF56583" s="46"/>
      <c r="AM56583" s="121"/>
      <c r="AO56583" s="46"/>
    </row>
    <row r="56584" spans="1:41" s="60" customFormat="1" hidden="1" x14ac:dyDescent="0.35">
      <c r="A56584" s="46"/>
      <c r="H56584" s="103"/>
      <c r="AD56584" s="99"/>
      <c r="AF56584" s="46"/>
      <c r="AM56584" s="121"/>
      <c r="AO56584" s="46"/>
    </row>
    <row r="56585" spans="1:41" s="60" customFormat="1" hidden="1" x14ac:dyDescent="0.35">
      <c r="A56585" s="46"/>
      <c r="H56585" s="103"/>
      <c r="AD56585" s="99"/>
      <c r="AF56585" s="46"/>
      <c r="AM56585" s="121"/>
      <c r="AO56585" s="46"/>
    </row>
    <row r="56586" spans="1:41" s="60" customFormat="1" hidden="1" x14ac:dyDescent="0.35">
      <c r="A56586" s="46"/>
      <c r="H56586" s="103"/>
      <c r="AD56586" s="99"/>
      <c r="AF56586" s="46"/>
      <c r="AM56586" s="121"/>
      <c r="AO56586" s="46"/>
    </row>
    <row r="56587" spans="1:41" s="60" customFormat="1" hidden="1" x14ac:dyDescent="0.35">
      <c r="A56587" s="46"/>
      <c r="H56587" s="103"/>
      <c r="AD56587" s="99"/>
      <c r="AF56587" s="46"/>
      <c r="AM56587" s="121"/>
      <c r="AO56587" s="46"/>
    </row>
    <row r="56588" spans="1:41" s="60" customFormat="1" hidden="1" x14ac:dyDescent="0.35">
      <c r="A56588" s="46"/>
      <c r="H56588" s="103"/>
      <c r="AD56588" s="99"/>
      <c r="AF56588" s="46"/>
      <c r="AM56588" s="121"/>
      <c r="AO56588" s="46"/>
    </row>
    <row r="56589" spans="1:41" s="60" customFormat="1" hidden="1" x14ac:dyDescent="0.35">
      <c r="A56589" s="46"/>
      <c r="H56589" s="103"/>
      <c r="AD56589" s="99"/>
      <c r="AF56589" s="46"/>
      <c r="AM56589" s="121"/>
      <c r="AO56589" s="46"/>
    </row>
    <row r="56590" spans="1:41" s="60" customFormat="1" hidden="1" x14ac:dyDescent="0.35">
      <c r="A56590" s="46"/>
      <c r="H56590" s="103"/>
      <c r="AD56590" s="99"/>
      <c r="AF56590" s="46"/>
      <c r="AM56590" s="121"/>
      <c r="AO56590" s="46"/>
    </row>
    <row r="56591" spans="1:41" s="60" customFormat="1" hidden="1" x14ac:dyDescent="0.35">
      <c r="A56591" s="46"/>
      <c r="H56591" s="103"/>
      <c r="AD56591" s="99"/>
      <c r="AF56591" s="46"/>
      <c r="AM56591" s="121"/>
      <c r="AO56591" s="46"/>
    </row>
    <row r="56592" spans="1:41" s="60" customFormat="1" hidden="1" x14ac:dyDescent="0.35">
      <c r="A56592" s="46"/>
      <c r="H56592" s="103"/>
      <c r="AD56592" s="99"/>
      <c r="AF56592" s="46"/>
      <c r="AM56592" s="121"/>
      <c r="AO56592" s="46"/>
    </row>
    <row r="56593" spans="1:41" s="60" customFormat="1" hidden="1" x14ac:dyDescent="0.35">
      <c r="A56593" s="46"/>
      <c r="H56593" s="103"/>
      <c r="AD56593" s="99"/>
      <c r="AF56593" s="46"/>
      <c r="AM56593" s="121"/>
      <c r="AO56593" s="46"/>
    </row>
    <row r="56594" spans="1:41" s="60" customFormat="1" hidden="1" x14ac:dyDescent="0.35">
      <c r="A56594" s="46"/>
      <c r="H56594" s="103"/>
      <c r="AD56594" s="99"/>
      <c r="AF56594" s="46"/>
      <c r="AM56594" s="121"/>
      <c r="AO56594" s="46"/>
    </row>
    <row r="56595" spans="1:41" s="60" customFormat="1" hidden="1" x14ac:dyDescent="0.35">
      <c r="A56595" s="46"/>
      <c r="H56595" s="103"/>
      <c r="AD56595" s="99"/>
      <c r="AF56595" s="46"/>
      <c r="AM56595" s="121"/>
      <c r="AO56595" s="46"/>
    </row>
    <row r="56596" spans="1:41" s="60" customFormat="1" hidden="1" x14ac:dyDescent="0.35">
      <c r="A56596" s="46"/>
      <c r="H56596" s="103"/>
      <c r="AD56596" s="99"/>
      <c r="AF56596" s="46"/>
      <c r="AM56596" s="121"/>
      <c r="AO56596" s="46"/>
    </row>
    <row r="56597" spans="1:41" s="60" customFormat="1" hidden="1" x14ac:dyDescent="0.35">
      <c r="A56597" s="46"/>
      <c r="H56597" s="103"/>
      <c r="AD56597" s="99"/>
      <c r="AF56597" s="46"/>
      <c r="AM56597" s="121"/>
      <c r="AO56597" s="46"/>
    </row>
    <row r="56598" spans="1:41" s="60" customFormat="1" hidden="1" x14ac:dyDescent="0.35">
      <c r="A56598" s="46"/>
      <c r="H56598" s="103"/>
      <c r="AD56598" s="99"/>
      <c r="AF56598" s="46"/>
      <c r="AM56598" s="121"/>
      <c r="AO56598" s="46"/>
    </row>
    <row r="56599" spans="1:41" s="60" customFormat="1" hidden="1" x14ac:dyDescent="0.35">
      <c r="A56599" s="46"/>
      <c r="H56599" s="103"/>
      <c r="AD56599" s="99"/>
      <c r="AF56599" s="46"/>
      <c r="AM56599" s="121"/>
      <c r="AO56599" s="46"/>
    </row>
    <row r="56600" spans="1:41" s="60" customFormat="1" hidden="1" x14ac:dyDescent="0.35">
      <c r="A56600" s="46"/>
      <c r="H56600" s="103"/>
      <c r="AD56600" s="99"/>
      <c r="AF56600" s="46"/>
      <c r="AM56600" s="121"/>
      <c r="AO56600" s="46"/>
    </row>
    <row r="56601" spans="1:41" s="60" customFormat="1" hidden="1" x14ac:dyDescent="0.35">
      <c r="A56601" s="46"/>
      <c r="H56601" s="103"/>
      <c r="AD56601" s="99"/>
      <c r="AF56601" s="46"/>
      <c r="AM56601" s="121"/>
      <c r="AO56601" s="46"/>
    </row>
    <row r="56602" spans="1:41" s="60" customFormat="1" hidden="1" x14ac:dyDescent="0.35">
      <c r="A56602" s="46"/>
      <c r="H56602" s="103"/>
      <c r="AD56602" s="99"/>
      <c r="AF56602" s="46"/>
      <c r="AM56602" s="121"/>
      <c r="AO56602" s="46"/>
    </row>
    <row r="56603" spans="1:41" s="60" customFormat="1" hidden="1" x14ac:dyDescent="0.35">
      <c r="A56603" s="46"/>
      <c r="H56603" s="103"/>
      <c r="AD56603" s="99"/>
      <c r="AF56603" s="46"/>
      <c r="AM56603" s="121"/>
      <c r="AO56603" s="46"/>
    </row>
    <row r="56604" spans="1:41" s="60" customFormat="1" hidden="1" x14ac:dyDescent="0.35">
      <c r="A56604" s="46"/>
      <c r="H56604" s="103"/>
      <c r="AD56604" s="99"/>
      <c r="AF56604" s="46"/>
      <c r="AM56604" s="121"/>
      <c r="AO56604" s="46"/>
    </row>
    <row r="56605" spans="1:41" s="60" customFormat="1" hidden="1" x14ac:dyDescent="0.35">
      <c r="A56605" s="46"/>
      <c r="H56605" s="103"/>
      <c r="AD56605" s="99"/>
      <c r="AF56605" s="46"/>
      <c r="AM56605" s="121"/>
      <c r="AO56605" s="46"/>
    </row>
    <row r="56606" spans="1:41" s="60" customFormat="1" hidden="1" x14ac:dyDescent="0.35">
      <c r="A56606" s="46"/>
      <c r="H56606" s="103"/>
      <c r="AD56606" s="99"/>
      <c r="AF56606" s="46"/>
      <c r="AM56606" s="121"/>
      <c r="AO56606" s="46"/>
    </row>
    <row r="56607" spans="1:41" s="60" customFormat="1" hidden="1" x14ac:dyDescent="0.35">
      <c r="A56607" s="46"/>
      <c r="H56607" s="103"/>
      <c r="AD56607" s="99"/>
      <c r="AF56607" s="46"/>
      <c r="AM56607" s="121"/>
      <c r="AO56607" s="46"/>
    </row>
    <row r="56608" spans="1:41" s="60" customFormat="1" hidden="1" x14ac:dyDescent="0.35">
      <c r="A56608" s="46"/>
      <c r="H56608" s="103"/>
      <c r="AD56608" s="99"/>
      <c r="AF56608" s="46"/>
      <c r="AM56608" s="121"/>
      <c r="AO56608" s="46"/>
    </row>
    <row r="56609" spans="1:41" s="60" customFormat="1" hidden="1" x14ac:dyDescent="0.35">
      <c r="A56609" s="46"/>
      <c r="H56609" s="103"/>
      <c r="AD56609" s="99"/>
      <c r="AF56609" s="46"/>
      <c r="AM56609" s="121"/>
      <c r="AO56609" s="46"/>
    </row>
    <row r="56610" spans="1:41" s="60" customFormat="1" hidden="1" x14ac:dyDescent="0.35">
      <c r="A56610" s="46"/>
      <c r="H56610" s="103"/>
      <c r="AD56610" s="99"/>
      <c r="AF56610" s="46"/>
      <c r="AM56610" s="121"/>
      <c r="AO56610" s="46"/>
    </row>
    <row r="56611" spans="1:41" s="60" customFormat="1" hidden="1" x14ac:dyDescent="0.35">
      <c r="A56611" s="46"/>
      <c r="H56611" s="103"/>
      <c r="AD56611" s="99"/>
      <c r="AF56611" s="46"/>
      <c r="AM56611" s="121"/>
      <c r="AO56611" s="46"/>
    </row>
    <row r="56612" spans="1:41" s="60" customFormat="1" hidden="1" x14ac:dyDescent="0.35">
      <c r="A56612" s="46"/>
      <c r="H56612" s="103"/>
      <c r="AD56612" s="99"/>
      <c r="AF56612" s="46"/>
      <c r="AM56612" s="121"/>
      <c r="AO56612" s="46"/>
    </row>
    <row r="56613" spans="1:41" s="60" customFormat="1" hidden="1" x14ac:dyDescent="0.35">
      <c r="A56613" s="46"/>
      <c r="H56613" s="103"/>
      <c r="AD56613" s="99"/>
      <c r="AF56613" s="46"/>
      <c r="AM56613" s="121"/>
      <c r="AO56613" s="46"/>
    </row>
    <row r="56614" spans="1:41" s="60" customFormat="1" hidden="1" x14ac:dyDescent="0.35">
      <c r="A56614" s="46"/>
      <c r="H56614" s="103"/>
      <c r="AD56614" s="99"/>
      <c r="AF56614" s="46"/>
      <c r="AM56614" s="121"/>
      <c r="AO56614" s="46"/>
    </row>
    <row r="56615" spans="1:41" s="60" customFormat="1" hidden="1" x14ac:dyDescent="0.35">
      <c r="A56615" s="46"/>
      <c r="H56615" s="103"/>
      <c r="AD56615" s="99"/>
      <c r="AF56615" s="46"/>
      <c r="AM56615" s="121"/>
      <c r="AO56615" s="46"/>
    </row>
    <row r="56616" spans="1:41" s="60" customFormat="1" hidden="1" x14ac:dyDescent="0.35">
      <c r="A56616" s="46"/>
      <c r="H56616" s="103"/>
      <c r="AD56616" s="99"/>
      <c r="AF56616" s="46"/>
      <c r="AM56616" s="121"/>
      <c r="AO56616" s="46"/>
    </row>
    <row r="56617" spans="1:41" s="60" customFormat="1" hidden="1" x14ac:dyDescent="0.35">
      <c r="A56617" s="46"/>
      <c r="H56617" s="103"/>
      <c r="AD56617" s="99"/>
      <c r="AF56617" s="46"/>
      <c r="AM56617" s="121"/>
      <c r="AO56617" s="46"/>
    </row>
    <row r="56618" spans="1:41" s="60" customFormat="1" hidden="1" x14ac:dyDescent="0.35">
      <c r="A56618" s="46"/>
      <c r="H56618" s="103"/>
      <c r="AD56618" s="99"/>
      <c r="AF56618" s="46"/>
      <c r="AM56618" s="121"/>
      <c r="AO56618" s="46"/>
    </row>
    <row r="56619" spans="1:41" s="60" customFormat="1" hidden="1" x14ac:dyDescent="0.35">
      <c r="A56619" s="46"/>
      <c r="H56619" s="103"/>
      <c r="AD56619" s="99"/>
      <c r="AF56619" s="46"/>
      <c r="AM56619" s="121"/>
      <c r="AO56619" s="46"/>
    </row>
    <row r="56620" spans="1:41" s="60" customFormat="1" hidden="1" x14ac:dyDescent="0.35">
      <c r="A56620" s="46"/>
      <c r="H56620" s="103"/>
      <c r="AD56620" s="99"/>
      <c r="AF56620" s="46"/>
      <c r="AM56620" s="121"/>
      <c r="AO56620" s="46"/>
    </row>
    <row r="56621" spans="1:41" s="60" customFormat="1" hidden="1" x14ac:dyDescent="0.35">
      <c r="A56621" s="46"/>
      <c r="H56621" s="103"/>
      <c r="AD56621" s="99"/>
      <c r="AF56621" s="46"/>
      <c r="AM56621" s="121"/>
      <c r="AO56621" s="46"/>
    </row>
    <row r="56622" spans="1:41" s="60" customFormat="1" hidden="1" x14ac:dyDescent="0.35">
      <c r="A56622" s="46"/>
      <c r="H56622" s="103"/>
      <c r="AD56622" s="99"/>
      <c r="AF56622" s="46"/>
      <c r="AM56622" s="121"/>
      <c r="AO56622" s="46"/>
    </row>
    <row r="56623" spans="1:41" s="60" customFormat="1" hidden="1" x14ac:dyDescent="0.35">
      <c r="A56623" s="46"/>
      <c r="H56623" s="103"/>
      <c r="AD56623" s="99"/>
      <c r="AF56623" s="46"/>
      <c r="AM56623" s="121"/>
      <c r="AO56623" s="46"/>
    </row>
    <row r="56624" spans="1:41" s="60" customFormat="1" hidden="1" x14ac:dyDescent="0.35">
      <c r="A56624" s="46"/>
      <c r="H56624" s="103"/>
      <c r="AD56624" s="99"/>
      <c r="AF56624" s="46"/>
      <c r="AM56624" s="121"/>
      <c r="AO56624" s="46"/>
    </row>
    <row r="56625" spans="1:41" s="60" customFormat="1" hidden="1" x14ac:dyDescent="0.35">
      <c r="A56625" s="46"/>
      <c r="H56625" s="103"/>
      <c r="AD56625" s="99"/>
      <c r="AF56625" s="46"/>
      <c r="AM56625" s="121"/>
      <c r="AO56625" s="46"/>
    </row>
    <row r="56626" spans="1:41" s="60" customFormat="1" hidden="1" x14ac:dyDescent="0.35">
      <c r="A56626" s="46"/>
      <c r="H56626" s="103"/>
      <c r="AD56626" s="99"/>
      <c r="AF56626" s="46"/>
      <c r="AM56626" s="121"/>
      <c r="AO56626" s="46"/>
    </row>
    <row r="56627" spans="1:41" s="60" customFormat="1" hidden="1" x14ac:dyDescent="0.35">
      <c r="A56627" s="46"/>
      <c r="H56627" s="103"/>
      <c r="AD56627" s="99"/>
      <c r="AF56627" s="46"/>
      <c r="AM56627" s="121"/>
      <c r="AO56627" s="46"/>
    </row>
    <row r="56628" spans="1:41" s="60" customFormat="1" hidden="1" x14ac:dyDescent="0.35">
      <c r="A56628" s="46"/>
      <c r="H56628" s="103"/>
      <c r="AD56628" s="99"/>
      <c r="AF56628" s="46"/>
      <c r="AM56628" s="121"/>
      <c r="AO56628" s="46"/>
    </row>
    <row r="56629" spans="1:41" s="60" customFormat="1" hidden="1" x14ac:dyDescent="0.35">
      <c r="A56629" s="46"/>
      <c r="H56629" s="103"/>
      <c r="AD56629" s="99"/>
      <c r="AF56629" s="46"/>
      <c r="AM56629" s="121"/>
      <c r="AO56629" s="46"/>
    </row>
    <row r="56630" spans="1:41" s="60" customFormat="1" hidden="1" x14ac:dyDescent="0.35">
      <c r="A56630" s="46"/>
      <c r="H56630" s="103"/>
      <c r="AD56630" s="99"/>
      <c r="AF56630" s="46"/>
      <c r="AM56630" s="121"/>
      <c r="AO56630" s="46"/>
    </row>
    <row r="56631" spans="1:41" s="60" customFormat="1" hidden="1" x14ac:dyDescent="0.35">
      <c r="A56631" s="46"/>
      <c r="H56631" s="103"/>
      <c r="AD56631" s="99"/>
      <c r="AF56631" s="46"/>
      <c r="AM56631" s="121"/>
      <c r="AO56631" s="46"/>
    </row>
    <row r="56632" spans="1:41" s="60" customFormat="1" hidden="1" x14ac:dyDescent="0.35">
      <c r="A56632" s="46"/>
      <c r="H56632" s="103"/>
      <c r="AD56632" s="99"/>
      <c r="AF56632" s="46"/>
      <c r="AM56632" s="121"/>
      <c r="AO56632" s="46"/>
    </row>
    <row r="56633" spans="1:41" s="60" customFormat="1" hidden="1" x14ac:dyDescent="0.35">
      <c r="A56633" s="46"/>
      <c r="H56633" s="103"/>
      <c r="AD56633" s="99"/>
      <c r="AF56633" s="46"/>
      <c r="AM56633" s="121"/>
      <c r="AO56633" s="46"/>
    </row>
    <row r="56634" spans="1:41" s="60" customFormat="1" hidden="1" x14ac:dyDescent="0.35">
      <c r="A56634" s="46"/>
      <c r="H56634" s="103"/>
      <c r="AD56634" s="99"/>
      <c r="AF56634" s="46"/>
      <c r="AM56634" s="121"/>
      <c r="AO56634" s="46"/>
    </row>
    <row r="56635" spans="1:41" s="60" customFormat="1" hidden="1" x14ac:dyDescent="0.35">
      <c r="A56635" s="46"/>
      <c r="H56635" s="103"/>
      <c r="AD56635" s="99"/>
      <c r="AF56635" s="46"/>
      <c r="AM56635" s="121"/>
      <c r="AO56635" s="46"/>
    </row>
    <row r="56636" spans="1:41" s="60" customFormat="1" hidden="1" x14ac:dyDescent="0.35">
      <c r="A56636" s="46"/>
      <c r="H56636" s="103"/>
      <c r="AD56636" s="99"/>
      <c r="AF56636" s="46"/>
      <c r="AM56636" s="121"/>
      <c r="AO56636" s="46"/>
    </row>
    <row r="56637" spans="1:41" s="60" customFormat="1" hidden="1" x14ac:dyDescent="0.35">
      <c r="A56637" s="46"/>
      <c r="H56637" s="103"/>
      <c r="AD56637" s="99"/>
      <c r="AF56637" s="46"/>
      <c r="AM56637" s="121"/>
      <c r="AO56637" s="46"/>
    </row>
    <row r="56638" spans="1:41" s="60" customFormat="1" hidden="1" x14ac:dyDescent="0.35">
      <c r="A56638" s="46"/>
      <c r="H56638" s="103"/>
      <c r="AD56638" s="99"/>
      <c r="AF56638" s="46"/>
      <c r="AM56638" s="121"/>
      <c r="AO56638" s="46"/>
    </row>
    <row r="56639" spans="1:41" s="60" customFormat="1" hidden="1" x14ac:dyDescent="0.35">
      <c r="A56639" s="46"/>
      <c r="H56639" s="103"/>
      <c r="AD56639" s="99"/>
      <c r="AF56639" s="46"/>
      <c r="AM56639" s="121"/>
      <c r="AO56639" s="46"/>
    </row>
    <row r="56640" spans="1:41" s="60" customFormat="1" hidden="1" x14ac:dyDescent="0.35">
      <c r="A56640" s="46"/>
      <c r="H56640" s="103"/>
      <c r="AD56640" s="99"/>
      <c r="AF56640" s="46"/>
      <c r="AM56640" s="121"/>
      <c r="AO56640" s="46"/>
    </row>
    <row r="56641" spans="1:41" s="60" customFormat="1" hidden="1" x14ac:dyDescent="0.35">
      <c r="A56641" s="46"/>
      <c r="H56641" s="103"/>
      <c r="AD56641" s="99"/>
      <c r="AF56641" s="46"/>
      <c r="AM56641" s="121"/>
      <c r="AO56641" s="46"/>
    </row>
    <row r="56642" spans="1:41" s="60" customFormat="1" hidden="1" x14ac:dyDescent="0.35">
      <c r="A56642" s="46"/>
      <c r="H56642" s="103"/>
      <c r="AD56642" s="99"/>
      <c r="AF56642" s="46"/>
      <c r="AM56642" s="121"/>
      <c r="AO56642" s="46"/>
    </row>
    <row r="56643" spans="1:41" s="60" customFormat="1" hidden="1" x14ac:dyDescent="0.35">
      <c r="A56643" s="46"/>
      <c r="H56643" s="103"/>
      <c r="AD56643" s="99"/>
      <c r="AF56643" s="46"/>
      <c r="AM56643" s="121"/>
      <c r="AO56643" s="46"/>
    </row>
    <row r="56644" spans="1:41" s="60" customFormat="1" hidden="1" x14ac:dyDescent="0.35">
      <c r="A56644" s="46"/>
      <c r="H56644" s="103"/>
      <c r="AD56644" s="99"/>
      <c r="AF56644" s="46"/>
      <c r="AM56644" s="121"/>
      <c r="AO56644" s="46"/>
    </row>
    <row r="56645" spans="1:41" s="60" customFormat="1" hidden="1" x14ac:dyDescent="0.35">
      <c r="A56645" s="46"/>
      <c r="H56645" s="103"/>
      <c r="AD56645" s="99"/>
      <c r="AF56645" s="46"/>
      <c r="AM56645" s="121"/>
      <c r="AO56645" s="46"/>
    </row>
    <row r="56646" spans="1:41" s="60" customFormat="1" hidden="1" x14ac:dyDescent="0.35">
      <c r="A56646" s="46"/>
      <c r="H56646" s="103"/>
      <c r="AD56646" s="99"/>
      <c r="AF56646" s="46"/>
      <c r="AM56646" s="121"/>
      <c r="AO56646" s="46"/>
    </row>
    <row r="56647" spans="1:41" s="60" customFormat="1" hidden="1" x14ac:dyDescent="0.35">
      <c r="A56647" s="46"/>
      <c r="H56647" s="103"/>
      <c r="AD56647" s="99"/>
      <c r="AF56647" s="46"/>
      <c r="AM56647" s="121"/>
      <c r="AO56647" s="46"/>
    </row>
    <row r="56648" spans="1:41" s="60" customFormat="1" hidden="1" x14ac:dyDescent="0.35">
      <c r="A56648" s="46"/>
      <c r="H56648" s="103"/>
      <c r="AD56648" s="99"/>
      <c r="AF56648" s="46"/>
      <c r="AM56648" s="121"/>
      <c r="AO56648" s="46"/>
    </row>
    <row r="56649" spans="1:41" s="60" customFormat="1" hidden="1" x14ac:dyDescent="0.35">
      <c r="A56649" s="46"/>
      <c r="H56649" s="103"/>
      <c r="AD56649" s="99"/>
      <c r="AF56649" s="46"/>
      <c r="AM56649" s="121"/>
      <c r="AO56649" s="46"/>
    </row>
    <row r="56650" spans="1:41" s="60" customFormat="1" hidden="1" x14ac:dyDescent="0.35">
      <c r="A56650" s="46"/>
      <c r="H56650" s="103"/>
      <c r="AD56650" s="99"/>
      <c r="AF56650" s="46"/>
      <c r="AM56650" s="121"/>
      <c r="AO56650" s="46"/>
    </row>
    <row r="56651" spans="1:41" s="60" customFormat="1" hidden="1" x14ac:dyDescent="0.35">
      <c r="A56651" s="46"/>
      <c r="H56651" s="103"/>
      <c r="AD56651" s="99"/>
      <c r="AF56651" s="46"/>
      <c r="AM56651" s="121"/>
      <c r="AO56651" s="46"/>
    </row>
    <row r="56652" spans="1:41" s="60" customFormat="1" hidden="1" x14ac:dyDescent="0.35">
      <c r="A56652" s="46"/>
      <c r="H56652" s="103"/>
      <c r="AD56652" s="99"/>
      <c r="AF56652" s="46"/>
      <c r="AM56652" s="121"/>
      <c r="AO56652" s="46"/>
    </row>
    <row r="56653" spans="1:41" s="60" customFormat="1" hidden="1" x14ac:dyDescent="0.35">
      <c r="A56653" s="46"/>
      <c r="H56653" s="103"/>
      <c r="AD56653" s="99"/>
      <c r="AF56653" s="46"/>
      <c r="AM56653" s="121"/>
      <c r="AO56653" s="46"/>
    </row>
    <row r="56654" spans="1:41" s="60" customFormat="1" hidden="1" x14ac:dyDescent="0.35">
      <c r="A56654" s="46"/>
      <c r="H56654" s="103"/>
      <c r="AD56654" s="99"/>
      <c r="AF56654" s="46"/>
      <c r="AM56654" s="121"/>
      <c r="AO56654" s="46"/>
    </row>
    <row r="56655" spans="1:41" s="60" customFormat="1" hidden="1" x14ac:dyDescent="0.35">
      <c r="A56655" s="46"/>
      <c r="H56655" s="103"/>
      <c r="AD56655" s="99"/>
      <c r="AF56655" s="46"/>
      <c r="AM56655" s="121"/>
      <c r="AO56655" s="46"/>
    </row>
    <row r="56656" spans="1:41" s="60" customFormat="1" hidden="1" x14ac:dyDescent="0.35">
      <c r="A56656" s="46"/>
      <c r="H56656" s="103"/>
      <c r="AD56656" s="99"/>
      <c r="AF56656" s="46"/>
      <c r="AM56656" s="121"/>
      <c r="AO56656" s="46"/>
    </row>
    <row r="56657" spans="1:41" s="60" customFormat="1" hidden="1" x14ac:dyDescent="0.35">
      <c r="A56657" s="46"/>
      <c r="H56657" s="103"/>
      <c r="AD56657" s="99"/>
      <c r="AF56657" s="46"/>
      <c r="AM56657" s="121"/>
      <c r="AO56657" s="46"/>
    </row>
    <row r="56658" spans="1:41" s="60" customFormat="1" hidden="1" x14ac:dyDescent="0.35">
      <c r="A56658" s="46"/>
      <c r="H56658" s="103"/>
      <c r="AD56658" s="99"/>
      <c r="AF56658" s="46"/>
      <c r="AM56658" s="121"/>
      <c r="AO56658" s="46"/>
    </row>
    <row r="56659" spans="1:41" s="60" customFormat="1" hidden="1" x14ac:dyDescent="0.35">
      <c r="A56659" s="46"/>
      <c r="H56659" s="103"/>
      <c r="AD56659" s="99"/>
      <c r="AF56659" s="46"/>
      <c r="AM56659" s="121"/>
      <c r="AO56659" s="46"/>
    </row>
    <row r="56660" spans="1:41" s="60" customFormat="1" hidden="1" x14ac:dyDescent="0.35">
      <c r="A56660" s="46"/>
      <c r="H56660" s="103"/>
      <c r="AD56660" s="99"/>
      <c r="AF56660" s="46"/>
      <c r="AM56660" s="121"/>
      <c r="AO56660" s="46"/>
    </row>
    <row r="56661" spans="1:41" s="60" customFormat="1" hidden="1" x14ac:dyDescent="0.35">
      <c r="A56661" s="46"/>
      <c r="H56661" s="103"/>
      <c r="AD56661" s="99"/>
      <c r="AF56661" s="46"/>
      <c r="AM56661" s="121"/>
      <c r="AO56661" s="46"/>
    </row>
    <row r="56662" spans="1:41" s="60" customFormat="1" hidden="1" x14ac:dyDescent="0.35">
      <c r="A56662" s="46"/>
      <c r="H56662" s="103"/>
      <c r="AD56662" s="99"/>
      <c r="AF56662" s="46"/>
      <c r="AM56662" s="121"/>
      <c r="AO56662" s="46"/>
    </row>
    <row r="56663" spans="1:41" s="60" customFormat="1" hidden="1" x14ac:dyDescent="0.35">
      <c r="A56663" s="46"/>
      <c r="H56663" s="103"/>
      <c r="AD56663" s="99"/>
      <c r="AF56663" s="46"/>
      <c r="AM56663" s="121"/>
      <c r="AO56663" s="46"/>
    </row>
    <row r="56664" spans="1:41" s="60" customFormat="1" hidden="1" x14ac:dyDescent="0.35">
      <c r="A56664" s="46"/>
      <c r="H56664" s="103"/>
      <c r="AD56664" s="99"/>
      <c r="AF56664" s="46"/>
      <c r="AM56664" s="121"/>
      <c r="AO56664" s="46"/>
    </row>
    <row r="56665" spans="1:41" s="60" customFormat="1" hidden="1" x14ac:dyDescent="0.35">
      <c r="A56665" s="46"/>
      <c r="H56665" s="103"/>
      <c r="AD56665" s="99"/>
      <c r="AF56665" s="46"/>
      <c r="AM56665" s="121"/>
      <c r="AO56665" s="46"/>
    </row>
    <row r="56666" spans="1:41" s="60" customFormat="1" hidden="1" x14ac:dyDescent="0.35">
      <c r="A56666" s="46"/>
      <c r="H56666" s="103"/>
      <c r="AD56666" s="99"/>
      <c r="AF56666" s="46"/>
      <c r="AM56666" s="121"/>
      <c r="AO56666" s="46"/>
    </row>
    <row r="56667" spans="1:41" s="60" customFormat="1" hidden="1" x14ac:dyDescent="0.35">
      <c r="A56667" s="46"/>
      <c r="H56667" s="103"/>
      <c r="AD56667" s="99"/>
      <c r="AF56667" s="46"/>
      <c r="AM56667" s="121"/>
      <c r="AO56667" s="46"/>
    </row>
    <row r="56668" spans="1:41" s="60" customFormat="1" hidden="1" x14ac:dyDescent="0.35">
      <c r="A56668" s="46"/>
      <c r="H56668" s="103"/>
      <c r="AD56668" s="99"/>
      <c r="AF56668" s="46"/>
      <c r="AM56668" s="121"/>
      <c r="AO56668" s="46"/>
    </row>
    <row r="56669" spans="1:41" s="60" customFormat="1" hidden="1" x14ac:dyDescent="0.35">
      <c r="A56669" s="46"/>
      <c r="H56669" s="103"/>
      <c r="AD56669" s="99"/>
      <c r="AF56669" s="46"/>
      <c r="AM56669" s="121"/>
      <c r="AO56669" s="46"/>
    </row>
    <row r="56670" spans="1:41" s="60" customFormat="1" hidden="1" x14ac:dyDescent="0.35">
      <c r="A56670" s="46"/>
      <c r="H56670" s="103"/>
      <c r="AD56670" s="99"/>
      <c r="AF56670" s="46"/>
      <c r="AM56670" s="121"/>
      <c r="AO56670" s="46"/>
    </row>
    <row r="56671" spans="1:41" s="60" customFormat="1" hidden="1" x14ac:dyDescent="0.35">
      <c r="A56671" s="46"/>
      <c r="H56671" s="103"/>
      <c r="AD56671" s="99"/>
      <c r="AF56671" s="46"/>
      <c r="AM56671" s="121"/>
      <c r="AO56671" s="46"/>
    </row>
    <row r="56672" spans="1:41" s="60" customFormat="1" hidden="1" x14ac:dyDescent="0.35">
      <c r="A56672" s="46"/>
      <c r="H56672" s="103"/>
      <c r="AD56672" s="99"/>
      <c r="AF56672" s="46"/>
      <c r="AM56672" s="121"/>
      <c r="AO56672" s="46"/>
    </row>
    <row r="56673" spans="1:41" s="60" customFormat="1" hidden="1" x14ac:dyDescent="0.35">
      <c r="A56673" s="46"/>
      <c r="H56673" s="103"/>
      <c r="AD56673" s="99"/>
      <c r="AF56673" s="46"/>
      <c r="AM56673" s="121"/>
      <c r="AO56673" s="46"/>
    </row>
    <row r="56674" spans="1:41" s="60" customFormat="1" hidden="1" x14ac:dyDescent="0.35">
      <c r="A56674" s="46"/>
      <c r="H56674" s="103"/>
      <c r="AD56674" s="99"/>
      <c r="AF56674" s="46"/>
      <c r="AM56674" s="121"/>
      <c r="AO56674" s="46"/>
    </row>
    <row r="56675" spans="1:41" s="60" customFormat="1" hidden="1" x14ac:dyDescent="0.35">
      <c r="A56675" s="46"/>
      <c r="H56675" s="103"/>
      <c r="AD56675" s="99"/>
      <c r="AF56675" s="46"/>
      <c r="AM56675" s="121"/>
      <c r="AO56675" s="46"/>
    </row>
    <row r="56676" spans="1:41" s="60" customFormat="1" hidden="1" x14ac:dyDescent="0.35">
      <c r="A56676" s="46"/>
      <c r="H56676" s="103"/>
      <c r="AD56676" s="99"/>
      <c r="AF56676" s="46"/>
      <c r="AM56676" s="121"/>
      <c r="AO56676" s="46"/>
    </row>
    <row r="56677" spans="1:41" s="60" customFormat="1" hidden="1" x14ac:dyDescent="0.35">
      <c r="A56677" s="46"/>
      <c r="H56677" s="103"/>
      <c r="AD56677" s="99"/>
      <c r="AF56677" s="46"/>
      <c r="AM56677" s="121"/>
      <c r="AO56677" s="46"/>
    </row>
    <row r="56678" spans="1:41" s="60" customFormat="1" hidden="1" x14ac:dyDescent="0.35">
      <c r="A56678" s="46"/>
      <c r="H56678" s="103"/>
      <c r="AD56678" s="99"/>
      <c r="AF56678" s="46"/>
      <c r="AM56678" s="121"/>
      <c r="AO56678" s="46"/>
    </row>
    <row r="56679" spans="1:41" s="60" customFormat="1" hidden="1" x14ac:dyDescent="0.35">
      <c r="A56679" s="46"/>
      <c r="H56679" s="103"/>
      <c r="AD56679" s="99"/>
      <c r="AF56679" s="46"/>
      <c r="AM56679" s="121"/>
      <c r="AO56679" s="46"/>
    </row>
    <row r="56680" spans="1:41" s="60" customFormat="1" hidden="1" x14ac:dyDescent="0.35">
      <c r="A56680" s="46"/>
      <c r="H56680" s="103"/>
      <c r="AD56680" s="99"/>
      <c r="AF56680" s="46"/>
      <c r="AM56680" s="121"/>
      <c r="AO56680" s="46"/>
    </row>
    <row r="56681" spans="1:41" s="60" customFormat="1" hidden="1" x14ac:dyDescent="0.35">
      <c r="A56681" s="46"/>
      <c r="H56681" s="103"/>
      <c r="AD56681" s="99"/>
      <c r="AF56681" s="46"/>
      <c r="AM56681" s="121"/>
      <c r="AO56681" s="46"/>
    </row>
    <row r="56682" spans="1:41" s="60" customFormat="1" hidden="1" x14ac:dyDescent="0.35">
      <c r="A56682" s="46"/>
      <c r="H56682" s="103"/>
      <c r="AD56682" s="99"/>
      <c r="AF56682" s="46"/>
      <c r="AM56682" s="121"/>
      <c r="AO56682" s="46"/>
    </row>
    <row r="56683" spans="1:41" s="60" customFormat="1" hidden="1" x14ac:dyDescent="0.35">
      <c r="A56683" s="46"/>
      <c r="H56683" s="103"/>
      <c r="AD56683" s="99"/>
      <c r="AF56683" s="46"/>
      <c r="AM56683" s="121"/>
      <c r="AO56683" s="46"/>
    </row>
    <row r="56684" spans="1:41" s="60" customFormat="1" hidden="1" x14ac:dyDescent="0.35">
      <c r="A56684" s="46"/>
      <c r="H56684" s="103"/>
      <c r="AD56684" s="99"/>
      <c r="AF56684" s="46"/>
      <c r="AM56684" s="121"/>
      <c r="AO56684" s="46"/>
    </row>
    <row r="56685" spans="1:41" s="60" customFormat="1" hidden="1" x14ac:dyDescent="0.35">
      <c r="A56685" s="46"/>
      <c r="H56685" s="103"/>
      <c r="AD56685" s="99"/>
      <c r="AF56685" s="46"/>
      <c r="AM56685" s="121"/>
      <c r="AO56685" s="46"/>
    </row>
    <row r="56686" spans="1:41" s="60" customFormat="1" hidden="1" x14ac:dyDescent="0.35">
      <c r="A56686" s="46"/>
      <c r="H56686" s="103"/>
      <c r="AD56686" s="99"/>
      <c r="AF56686" s="46"/>
      <c r="AM56686" s="121"/>
      <c r="AO56686" s="46"/>
    </row>
    <row r="56687" spans="1:41" s="60" customFormat="1" hidden="1" x14ac:dyDescent="0.35">
      <c r="A56687" s="46"/>
      <c r="H56687" s="103"/>
      <c r="AD56687" s="99"/>
      <c r="AF56687" s="46"/>
      <c r="AM56687" s="121"/>
      <c r="AO56687" s="46"/>
    </row>
    <row r="56688" spans="1:41" s="60" customFormat="1" hidden="1" x14ac:dyDescent="0.35">
      <c r="A56688" s="46"/>
      <c r="H56688" s="103"/>
      <c r="AD56688" s="99"/>
      <c r="AF56688" s="46"/>
      <c r="AM56688" s="121"/>
      <c r="AO56688" s="46"/>
    </row>
    <row r="56689" spans="1:41" s="60" customFormat="1" hidden="1" x14ac:dyDescent="0.35">
      <c r="A56689" s="46"/>
      <c r="H56689" s="103"/>
      <c r="AD56689" s="99"/>
      <c r="AF56689" s="46"/>
      <c r="AM56689" s="121"/>
      <c r="AO56689" s="46"/>
    </row>
    <row r="56690" spans="1:41" s="60" customFormat="1" hidden="1" x14ac:dyDescent="0.35">
      <c r="A56690" s="46"/>
      <c r="H56690" s="103"/>
      <c r="AD56690" s="99"/>
      <c r="AF56690" s="46"/>
      <c r="AM56690" s="121"/>
      <c r="AO56690" s="46"/>
    </row>
    <row r="56691" spans="1:41" s="60" customFormat="1" hidden="1" x14ac:dyDescent="0.35">
      <c r="A56691" s="46"/>
      <c r="H56691" s="103"/>
      <c r="AD56691" s="99"/>
      <c r="AF56691" s="46"/>
      <c r="AM56691" s="121"/>
      <c r="AO56691" s="46"/>
    </row>
    <row r="56692" spans="1:41" s="60" customFormat="1" hidden="1" x14ac:dyDescent="0.35">
      <c r="A56692" s="46"/>
      <c r="H56692" s="103"/>
      <c r="AD56692" s="99"/>
      <c r="AF56692" s="46"/>
      <c r="AM56692" s="121"/>
      <c r="AO56692" s="46"/>
    </row>
    <row r="56693" spans="1:41" s="60" customFormat="1" hidden="1" x14ac:dyDescent="0.35">
      <c r="A56693" s="46"/>
      <c r="H56693" s="103"/>
      <c r="AD56693" s="99"/>
      <c r="AF56693" s="46"/>
      <c r="AM56693" s="121"/>
      <c r="AO56693" s="46"/>
    </row>
    <row r="56694" spans="1:41" s="60" customFormat="1" hidden="1" x14ac:dyDescent="0.35">
      <c r="A56694" s="46"/>
      <c r="H56694" s="103"/>
      <c r="AD56694" s="99"/>
      <c r="AF56694" s="46"/>
      <c r="AM56694" s="121"/>
      <c r="AO56694" s="46"/>
    </row>
    <row r="56695" spans="1:41" s="60" customFormat="1" hidden="1" x14ac:dyDescent="0.35">
      <c r="A56695" s="46"/>
      <c r="H56695" s="103"/>
      <c r="AD56695" s="99"/>
      <c r="AF56695" s="46"/>
      <c r="AM56695" s="121"/>
      <c r="AO56695" s="46"/>
    </row>
    <row r="56696" spans="1:41" s="60" customFormat="1" hidden="1" x14ac:dyDescent="0.35">
      <c r="A56696" s="46"/>
      <c r="H56696" s="103"/>
      <c r="AD56696" s="99"/>
      <c r="AF56696" s="46"/>
      <c r="AM56696" s="121"/>
      <c r="AO56696" s="46"/>
    </row>
    <row r="56697" spans="1:41" s="60" customFormat="1" hidden="1" x14ac:dyDescent="0.35">
      <c r="A56697" s="46"/>
      <c r="H56697" s="103"/>
      <c r="AD56697" s="99"/>
      <c r="AF56697" s="46"/>
      <c r="AM56697" s="121"/>
      <c r="AO56697" s="46"/>
    </row>
    <row r="56698" spans="1:41" s="60" customFormat="1" hidden="1" x14ac:dyDescent="0.35">
      <c r="A56698" s="46"/>
      <c r="H56698" s="103"/>
      <c r="AD56698" s="99"/>
      <c r="AF56698" s="46"/>
      <c r="AM56698" s="121"/>
      <c r="AO56698" s="46"/>
    </row>
    <row r="56699" spans="1:41" s="60" customFormat="1" hidden="1" x14ac:dyDescent="0.35">
      <c r="A56699" s="46"/>
      <c r="H56699" s="103"/>
      <c r="AD56699" s="99"/>
      <c r="AF56699" s="46"/>
      <c r="AM56699" s="121"/>
      <c r="AO56699" s="46"/>
    </row>
    <row r="56700" spans="1:41" s="60" customFormat="1" hidden="1" x14ac:dyDescent="0.35">
      <c r="A56700" s="46"/>
      <c r="H56700" s="103"/>
      <c r="AD56700" s="99"/>
      <c r="AF56700" s="46"/>
      <c r="AM56700" s="121"/>
      <c r="AO56700" s="46"/>
    </row>
    <row r="56701" spans="1:41" s="60" customFormat="1" hidden="1" x14ac:dyDescent="0.35">
      <c r="A56701" s="46"/>
      <c r="H56701" s="103"/>
      <c r="AD56701" s="99"/>
      <c r="AF56701" s="46"/>
      <c r="AM56701" s="121"/>
      <c r="AO56701" s="46"/>
    </row>
    <row r="56702" spans="1:41" s="60" customFormat="1" hidden="1" x14ac:dyDescent="0.35">
      <c r="A56702" s="46"/>
      <c r="H56702" s="103"/>
      <c r="AD56702" s="99"/>
      <c r="AF56702" s="46"/>
      <c r="AM56702" s="121"/>
      <c r="AO56702" s="46"/>
    </row>
    <row r="56703" spans="1:41" s="60" customFormat="1" hidden="1" x14ac:dyDescent="0.35">
      <c r="A56703" s="46"/>
      <c r="H56703" s="103"/>
      <c r="AD56703" s="99"/>
      <c r="AF56703" s="46"/>
      <c r="AM56703" s="121"/>
      <c r="AO56703" s="46"/>
    </row>
    <row r="56704" spans="1:41" s="60" customFormat="1" hidden="1" x14ac:dyDescent="0.35">
      <c r="A56704" s="46"/>
      <c r="H56704" s="103"/>
      <c r="AD56704" s="99"/>
      <c r="AF56704" s="46"/>
      <c r="AM56704" s="121"/>
      <c r="AO56704" s="46"/>
    </row>
    <row r="56705" spans="1:41" s="60" customFormat="1" hidden="1" x14ac:dyDescent="0.35">
      <c r="A56705" s="46"/>
      <c r="H56705" s="103"/>
      <c r="AD56705" s="99"/>
      <c r="AF56705" s="46"/>
      <c r="AM56705" s="121"/>
      <c r="AO56705" s="46"/>
    </row>
    <row r="56706" spans="1:41" s="60" customFormat="1" hidden="1" x14ac:dyDescent="0.35">
      <c r="A56706" s="46"/>
      <c r="H56706" s="103"/>
      <c r="AD56706" s="99"/>
      <c r="AF56706" s="46"/>
      <c r="AM56706" s="121"/>
      <c r="AO56706" s="46"/>
    </row>
    <row r="56707" spans="1:41" s="60" customFormat="1" hidden="1" x14ac:dyDescent="0.35">
      <c r="A56707" s="46"/>
      <c r="H56707" s="103"/>
      <c r="AD56707" s="99"/>
      <c r="AF56707" s="46"/>
      <c r="AM56707" s="121"/>
      <c r="AO56707" s="46"/>
    </row>
    <row r="56708" spans="1:41" s="60" customFormat="1" hidden="1" x14ac:dyDescent="0.35">
      <c r="A56708" s="46"/>
      <c r="H56708" s="103"/>
      <c r="AD56708" s="99"/>
      <c r="AF56708" s="46"/>
      <c r="AM56708" s="121"/>
      <c r="AO56708" s="46"/>
    </row>
    <row r="56709" spans="1:41" s="60" customFormat="1" hidden="1" x14ac:dyDescent="0.35">
      <c r="A56709" s="46"/>
      <c r="H56709" s="103"/>
      <c r="AD56709" s="99"/>
      <c r="AF56709" s="46"/>
      <c r="AM56709" s="121"/>
      <c r="AO56709" s="46"/>
    </row>
    <row r="56710" spans="1:41" s="60" customFormat="1" hidden="1" x14ac:dyDescent="0.35">
      <c r="A56710" s="46"/>
      <c r="H56710" s="103"/>
      <c r="AD56710" s="99"/>
      <c r="AF56710" s="46"/>
      <c r="AM56710" s="121"/>
      <c r="AO56710" s="46"/>
    </row>
    <row r="56711" spans="1:41" s="60" customFormat="1" hidden="1" x14ac:dyDescent="0.35">
      <c r="A56711" s="46"/>
      <c r="H56711" s="103"/>
      <c r="AD56711" s="99"/>
      <c r="AF56711" s="46"/>
      <c r="AM56711" s="121"/>
      <c r="AO56711" s="46"/>
    </row>
    <row r="56712" spans="1:41" s="60" customFormat="1" hidden="1" x14ac:dyDescent="0.35">
      <c r="A56712" s="46"/>
      <c r="H56712" s="103"/>
      <c r="AD56712" s="99"/>
      <c r="AF56712" s="46"/>
      <c r="AM56712" s="121"/>
      <c r="AO56712" s="46"/>
    </row>
    <row r="56713" spans="1:41" s="60" customFormat="1" hidden="1" x14ac:dyDescent="0.35">
      <c r="A56713" s="46"/>
      <c r="H56713" s="103"/>
      <c r="AD56713" s="99"/>
      <c r="AF56713" s="46"/>
      <c r="AM56713" s="121"/>
      <c r="AO56713" s="46"/>
    </row>
    <row r="56714" spans="1:41" s="60" customFormat="1" hidden="1" x14ac:dyDescent="0.35">
      <c r="A56714" s="46"/>
      <c r="H56714" s="103"/>
      <c r="AD56714" s="99"/>
      <c r="AF56714" s="46"/>
      <c r="AM56714" s="121"/>
      <c r="AO56714" s="46"/>
    </row>
    <row r="56715" spans="1:41" s="60" customFormat="1" hidden="1" x14ac:dyDescent="0.35">
      <c r="A56715" s="46"/>
      <c r="H56715" s="103"/>
      <c r="AD56715" s="99"/>
      <c r="AF56715" s="46"/>
      <c r="AM56715" s="121"/>
      <c r="AO56715" s="46"/>
    </row>
    <row r="56716" spans="1:41" s="60" customFormat="1" hidden="1" x14ac:dyDescent="0.35">
      <c r="A56716" s="46"/>
      <c r="H56716" s="103"/>
      <c r="AD56716" s="99"/>
      <c r="AF56716" s="46"/>
      <c r="AM56716" s="121"/>
      <c r="AO56716" s="46"/>
    </row>
    <row r="56717" spans="1:41" s="60" customFormat="1" hidden="1" x14ac:dyDescent="0.35">
      <c r="A56717" s="46"/>
      <c r="H56717" s="103"/>
      <c r="AD56717" s="99"/>
      <c r="AF56717" s="46"/>
      <c r="AM56717" s="121"/>
      <c r="AO56717" s="46"/>
    </row>
    <row r="56718" spans="1:41" s="60" customFormat="1" hidden="1" x14ac:dyDescent="0.35">
      <c r="A56718" s="46"/>
      <c r="H56718" s="103"/>
      <c r="AD56718" s="99"/>
      <c r="AF56718" s="46"/>
      <c r="AM56718" s="121"/>
      <c r="AO56718" s="46"/>
    </row>
    <row r="56719" spans="1:41" s="60" customFormat="1" hidden="1" x14ac:dyDescent="0.35">
      <c r="A56719" s="46"/>
      <c r="H56719" s="103"/>
      <c r="AD56719" s="99"/>
      <c r="AF56719" s="46"/>
      <c r="AM56719" s="121"/>
      <c r="AO56719" s="46"/>
    </row>
    <row r="56720" spans="1:41" s="60" customFormat="1" hidden="1" x14ac:dyDescent="0.35">
      <c r="A56720" s="46"/>
      <c r="H56720" s="103"/>
      <c r="AD56720" s="99"/>
      <c r="AF56720" s="46"/>
      <c r="AM56720" s="121"/>
      <c r="AO56720" s="46"/>
    </row>
    <row r="56721" spans="1:41" s="60" customFormat="1" hidden="1" x14ac:dyDescent="0.35">
      <c r="A56721" s="46"/>
      <c r="H56721" s="103"/>
      <c r="AD56721" s="99"/>
      <c r="AF56721" s="46"/>
      <c r="AM56721" s="121"/>
      <c r="AO56721" s="46"/>
    </row>
    <row r="56722" spans="1:41" s="60" customFormat="1" hidden="1" x14ac:dyDescent="0.35">
      <c r="A56722" s="46"/>
      <c r="H56722" s="103"/>
      <c r="AD56722" s="99"/>
      <c r="AF56722" s="46"/>
      <c r="AM56722" s="121"/>
      <c r="AO56722" s="46"/>
    </row>
    <row r="56723" spans="1:41" s="60" customFormat="1" hidden="1" x14ac:dyDescent="0.35">
      <c r="A56723" s="46"/>
      <c r="H56723" s="103"/>
      <c r="AD56723" s="99"/>
      <c r="AF56723" s="46"/>
      <c r="AM56723" s="121"/>
      <c r="AO56723" s="46"/>
    </row>
    <row r="56724" spans="1:41" s="60" customFormat="1" hidden="1" x14ac:dyDescent="0.35">
      <c r="A56724" s="46"/>
      <c r="H56724" s="103"/>
      <c r="AD56724" s="99"/>
      <c r="AF56724" s="46"/>
      <c r="AM56724" s="121"/>
      <c r="AO56724" s="46"/>
    </row>
    <row r="56725" spans="1:41" s="60" customFormat="1" hidden="1" x14ac:dyDescent="0.35">
      <c r="A56725" s="46"/>
      <c r="H56725" s="103"/>
      <c r="AD56725" s="99"/>
      <c r="AF56725" s="46"/>
      <c r="AM56725" s="121"/>
      <c r="AO56725" s="46"/>
    </row>
    <row r="56726" spans="1:41" s="60" customFormat="1" hidden="1" x14ac:dyDescent="0.35">
      <c r="A56726" s="46"/>
      <c r="H56726" s="103"/>
      <c r="AD56726" s="99"/>
      <c r="AF56726" s="46"/>
      <c r="AM56726" s="121"/>
      <c r="AO56726" s="46"/>
    </row>
    <row r="56727" spans="1:41" s="60" customFormat="1" hidden="1" x14ac:dyDescent="0.35">
      <c r="A56727" s="46"/>
      <c r="H56727" s="103"/>
      <c r="AD56727" s="99"/>
      <c r="AF56727" s="46"/>
      <c r="AM56727" s="121"/>
      <c r="AO56727" s="46"/>
    </row>
    <row r="56728" spans="1:41" s="60" customFormat="1" hidden="1" x14ac:dyDescent="0.35">
      <c r="A56728" s="46"/>
      <c r="H56728" s="103"/>
      <c r="AD56728" s="99"/>
      <c r="AF56728" s="46"/>
      <c r="AM56728" s="121"/>
      <c r="AO56728" s="46"/>
    </row>
    <row r="56729" spans="1:41" s="60" customFormat="1" hidden="1" x14ac:dyDescent="0.35">
      <c r="A56729" s="46"/>
      <c r="H56729" s="103"/>
      <c r="AD56729" s="99"/>
      <c r="AF56729" s="46"/>
      <c r="AM56729" s="121"/>
      <c r="AO56729" s="46"/>
    </row>
    <row r="56730" spans="1:41" s="60" customFormat="1" hidden="1" x14ac:dyDescent="0.35">
      <c r="A56730" s="46"/>
      <c r="H56730" s="103"/>
      <c r="AD56730" s="99"/>
      <c r="AF56730" s="46"/>
      <c r="AM56730" s="121"/>
      <c r="AO56730" s="46"/>
    </row>
    <row r="56731" spans="1:41" s="60" customFormat="1" hidden="1" x14ac:dyDescent="0.35">
      <c r="A56731" s="46"/>
      <c r="H56731" s="103"/>
      <c r="AD56731" s="99"/>
      <c r="AF56731" s="46"/>
      <c r="AM56731" s="121"/>
      <c r="AO56731" s="46"/>
    </row>
    <row r="56732" spans="1:41" s="60" customFormat="1" hidden="1" x14ac:dyDescent="0.35">
      <c r="A56732" s="46"/>
      <c r="H56732" s="103"/>
      <c r="AD56732" s="99"/>
      <c r="AF56732" s="46"/>
      <c r="AM56732" s="121"/>
      <c r="AO56732" s="46"/>
    </row>
    <row r="56733" spans="1:41" s="60" customFormat="1" hidden="1" x14ac:dyDescent="0.35">
      <c r="A56733" s="46"/>
      <c r="H56733" s="103"/>
      <c r="AD56733" s="99"/>
      <c r="AF56733" s="46"/>
      <c r="AM56733" s="121"/>
      <c r="AO56733" s="46"/>
    </row>
    <row r="56734" spans="1:41" s="60" customFormat="1" hidden="1" x14ac:dyDescent="0.35">
      <c r="A56734" s="46"/>
      <c r="H56734" s="103"/>
      <c r="AD56734" s="99"/>
      <c r="AF56734" s="46"/>
      <c r="AM56734" s="121"/>
      <c r="AO56734" s="46"/>
    </row>
    <row r="56735" spans="1:41" s="60" customFormat="1" hidden="1" x14ac:dyDescent="0.35">
      <c r="A56735" s="46"/>
      <c r="H56735" s="103"/>
      <c r="AD56735" s="99"/>
      <c r="AF56735" s="46"/>
      <c r="AM56735" s="121"/>
      <c r="AO56735" s="46"/>
    </row>
    <row r="56736" spans="1:41" s="60" customFormat="1" hidden="1" x14ac:dyDescent="0.35">
      <c r="A56736" s="46"/>
      <c r="H56736" s="103"/>
      <c r="AD56736" s="99"/>
      <c r="AF56736" s="46"/>
      <c r="AM56736" s="121"/>
      <c r="AO56736" s="46"/>
    </row>
    <row r="56737" spans="1:41" s="60" customFormat="1" hidden="1" x14ac:dyDescent="0.35">
      <c r="A56737" s="46"/>
      <c r="H56737" s="103"/>
      <c r="AD56737" s="99"/>
      <c r="AF56737" s="46"/>
      <c r="AM56737" s="121"/>
      <c r="AO56737" s="46"/>
    </row>
    <row r="56738" spans="1:41" s="60" customFormat="1" hidden="1" x14ac:dyDescent="0.35">
      <c r="A56738" s="46"/>
      <c r="H56738" s="103"/>
      <c r="AD56738" s="99"/>
      <c r="AF56738" s="46"/>
      <c r="AM56738" s="121"/>
      <c r="AO56738" s="46"/>
    </row>
    <row r="56739" spans="1:41" s="60" customFormat="1" hidden="1" x14ac:dyDescent="0.35">
      <c r="A56739" s="46"/>
      <c r="H56739" s="103"/>
      <c r="AD56739" s="99"/>
      <c r="AF56739" s="46"/>
      <c r="AM56739" s="121"/>
      <c r="AO56739" s="46"/>
    </row>
    <row r="56740" spans="1:41" s="60" customFormat="1" hidden="1" x14ac:dyDescent="0.35">
      <c r="A56740" s="46"/>
      <c r="H56740" s="103"/>
      <c r="AD56740" s="99"/>
      <c r="AF56740" s="46"/>
      <c r="AM56740" s="121"/>
      <c r="AO56740" s="46"/>
    </row>
    <row r="56741" spans="1:41" s="60" customFormat="1" hidden="1" x14ac:dyDescent="0.35">
      <c r="A56741" s="46"/>
      <c r="H56741" s="103"/>
      <c r="AD56741" s="99"/>
      <c r="AF56741" s="46"/>
      <c r="AM56741" s="121"/>
      <c r="AO56741" s="46"/>
    </row>
    <row r="56742" spans="1:41" s="60" customFormat="1" hidden="1" x14ac:dyDescent="0.35">
      <c r="A56742" s="46"/>
      <c r="H56742" s="103"/>
      <c r="AD56742" s="99"/>
      <c r="AF56742" s="46"/>
      <c r="AM56742" s="121"/>
      <c r="AO56742" s="46"/>
    </row>
    <row r="56743" spans="1:41" s="60" customFormat="1" hidden="1" x14ac:dyDescent="0.35">
      <c r="A56743" s="46"/>
      <c r="H56743" s="103"/>
      <c r="AD56743" s="99"/>
      <c r="AF56743" s="46"/>
      <c r="AM56743" s="121"/>
      <c r="AO56743" s="46"/>
    </row>
    <row r="56744" spans="1:41" s="60" customFormat="1" hidden="1" x14ac:dyDescent="0.35">
      <c r="A56744" s="46"/>
      <c r="H56744" s="103"/>
      <c r="AD56744" s="99"/>
      <c r="AF56744" s="46"/>
      <c r="AM56744" s="121"/>
      <c r="AO56744" s="46"/>
    </row>
    <row r="56745" spans="1:41" s="60" customFormat="1" hidden="1" x14ac:dyDescent="0.35">
      <c r="A56745" s="46"/>
      <c r="H56745" s="103"/>
      <c r="AD56745" s="99"/>
      <c r="AF56745" s="46"/>
      <c r="AM56745" s="121"/>
      <c r="AO56745" s="46"/>
    </row>
    <row r="56746" spans="1:41" s="60" customFormat="1" hidden="1" x14ac:dyDescent="0.35">
      <c r="A56746" s="46"/>
      <c r="H56746" s="103"/>
      <c r="AD56746" s="99"/>
      <c r="AF56746" s="46"/>
      <c r="AM56746" s="121"/>
      <c r="AO56746" s="46"/>
    </row>
    <row r="56747" spans="1:41" s="60" customFormat="1" hidden="1" x14ac:dyDescent="0.35">
      <c r="A56747" s="46"/>
      <c r="H56747" s="103"/>
      <c r="AD56747" s="99"/>
      <c r="AF56747" s="46"/>
      <c r="AM56747" s="121"/>
      <c r="AO56747" s="46"/>
    </row>
    <row r="56748" spans="1:41" s="60" customFormat="1" hidden="1" x14ac:dyDescent="0.35">
      <c r="A56748" s="46"/>
      <c r="H56748" s="103"/>
      <c r="AD56748" s="99"/>
      <c r="AF56748" s="46"/>
      <c r="AM56748" s="121"/>
      <c r="AO56748" s="46"/>
    </row>
    <row r="56749" spans="1:41" s="60" customFormat="1" hidden="1" x14ac:dyDescent="0.35">
      <c r="A56749" s="46"/>
      <c r="H56749" s="103"/>
      <c r="AD56749" s="99"/>
      <c r="AF56749" s="46"/>
      <c r="AM56749" s="121"/>
      <c r="AO56749" s="46"/>
    </row>
    <row r="56750" spans="1:41" s="60" customFormat="1" hidden="1" x14ac:dyDescent="0.35">
      <c r="A56750" s="46"/>
      <c r="H56750" s="103"/>
      <c r="AD56750" s="99"/>
      <c r="AF56750" s="46"/>
      <c r="AM56750" s="121"/>
      <c r="AO56750" s="46"/>
    </row>
    <row r="56751" spans="1:41" s="60" customFormat="1" hidden="1" x14ac:dyDescent="0.35">
      <c r="A56751" s="46"/>
      <c r="H56751" s="103"/>
      <c r="AD56751" s="99"/>
      <c r="AF56751" s="46"/>
      <c r="AM56751" s="121"/>
      <c r="AO56751" s="46"/>
    </row>
    <row r="56752" spans="1:41" s="60" customFormat="1" hidden="1" x14ac:dyDescent="0.35">
      <c r="A56752" s="46"/>
      <c r="H56752" s="103"/>
      <c r="AD56752" s="99"/>
      <c r="AF56752" s="46"/>
      <c r="AM56752" s="121"/>
      <c r="AO56752" s="46"/>
    </row>
    <row r="56753" spans="1:41" s="60" customFormat="1" hidden="1" x14ac:dyDescent="0.35">
      <c r="A56753" s="46"/>
      <c r="H56753" s="103"/>
      <c r="AD56753" s="99"/>
      <c r="AF56753" s="46"/>
      <c r="AM56753" s="121"/>
      <c r="AO56753" s="46"/>
    </row>
    <row r="56754" spans="1:41" s="60" customFormat="1" hidden="1" x14ac:dyDescent="0.35">
      <c r="A56754" s="46"/>
      <c r="H56754" s="103"/>
      <c r="AD56754" s="99"/>
      <c r="AF56754" s="46"/>
      <c r="AM56754" s="121"/>
      <c r="AO56754" s="46"/>
    </row>
    <row r="56755" spans="1:41" s="60" customFormat="1" hidden="1" x14ac:dyDescent="0.35">
      <c r="A56755" s="46"/>
      <c r="H56755" s="103"/>
      <c r="AD56755" s="99"/>
      <c r="AF56755" s="46"/>
      <c r="AM56755" s="121"/>
      <c r="AO56755" s="46"/>
    </row>
    <row r="56756" spans="1:41" s="60" customFormat="1" hidden="1" x14ac:dyDescent="0.35">
      <c r="A56756" s="46"/>
      <c r="H56756" s="103"/>
      <c r="AD56756" s="99"/>
      <c r="AF56756" s="46"/>
      <c r="AM56756" s="121"/>
      <c r="AO56756" s="46"/>
    </row>
    <row r="56757" spans="1:41" s="60" customFormat="1" hidden="1" x14ac:dyDescent="0.35">
      <c r="A56757" s="46"/>
      <c r="H56757" s="103"/>
      <c r="AD56757" s="99"/>
      <c r="AF56757" s="46"/>
      <c r="AM56757" s="121"/>
      <c r="AO56757" s="46"/>
    </row>
    <row r="56758" spans="1:41" s="60" customFormat="1" hidden="1" x14ac:dyDescent="0.35">
      <c r="A56758" s="46"/>
      <c r="H56758" s="103"/>
      <c r="AD56758" s="99"/>
      <c r="AF56758" s="46"/>
      <c r="AM56758" s="121"/>
      <c r="AO56758" s="46"/>
    </row>
    <row r="56759" spans="1:41" s="60" customFormat="1" hidden="1" x14ac:dyDescent="0.35">
      <c r="A56759" s="46"/>
      <c r="H56759" s="103"/>
      <c r="AD56759" s="99"/>
      <c r="AF56759" s="46"/>
      <c r="AM56759" s="121"/>
      <c r="AO56759" s="46"/>
    </row>
    <row r="56760" spans="1:41" s="60" customFormat="1" hidden="1" x14ac:dyDescent="0.35">
      <c r="A56760" s="46"/>
      <c r="H56760" s="103"/>
      <c r="AD56760" s="99"/>
      <c r="AF56760" s="46"/>
      <c r="AM56760" s="121"/>
      <c r="AO56760" s="46"/>
    </row>
    <row r="56761" spans="1:41" s="60" customFormat="1" hidden="1" x14ac:dyDescent="0.35">
      <c r="A56761" s="46"/>
      <c r="H56761" s="103"/>
      <c r="AD56761" s="99"/>
      <c r="AF56761" s="46"/>
      <c r="AM56761" s="121"/>
      <c r="AO56761" s="46"/>
    </row>
    <row r="56762" spans="1:41" s="60" customFormat="1" hidden="1" x14ac:dyDescent="0.35">
      <c r="A56762" s="46"/>
      <c r="H56762" s="103"/>
      <c r="AD56762" s="99"/>
      <c r="AF56762" s="46"/>
      <c r="AM56762" s="121"/>
      <c r="AO56762" s="46"/>
    </row>
    <row r="56763" spans="1:41" s="60" customFormat="1" hidden="1" x14ac:dyDescent="0.35">
      <c r="A56763" s="46"/>
      <c r="H56763" s="103"/>
      <c r="AD56763" s="99"/>
      <c r="AF56763" s="46"/>
      <c r="AM56763" s="121"/>
      <c r="AO56763" s="46"/>
    </row>
    <row r="56764" spans="1:41" s="60" customFormat="1" hidden="1" x14ac:dyDescent="0.35">
      <c r="A56764" s="46"/>
      <c r="H56764" s="103"/>
      <c r="AD56764" s="99"/>
      <c r="AF56764" s="46"/>
      <c r="AM56764" s="121"/>
      <c r="AO56764" s="46"/>
    </row>
    <row r="56765" spans="1:41" s="60" customFormat="1" hidden="1" x14ac:dyDescent="0.35">
      <c r="A56765" s="46"/>
      <c r="H56765" s="103"/>
      <c r="AD56765" s="99"/>
      <c r="AF56765" s="46"/>
      <c r="AM56765" s="121"/>
      <c r="AO56765" s="46"/>
    </row>
    <row r="56766" spans="1:41" s="60" customFormat="1" hidden="1" x14ac:dyDescent="0.35">
      <c r="A56766" s="46"/>
      <c r="H56766" s="103"/>
      <c r="AD56766" s="99"/>
      <c r="AF56766" s="46"/>
      <c r="AM56766" s="121"/>
      <c r="AO56766" s="46"/>
    </row>
    <row r="56767" spans="1:41" s="60" customFormat="1" hidden="1" x14ac:dyDescent="0.35">
      <c r="A56767" s="46"/>
      <c r="H56767" s="103"/>
      <c r="AD56767" s="99"/>
      <c r="AF56767" s="46"/>
      <c r="AM56767" s="121"/>
      <c r="AO56767" s="46"/>
    </row>
    <row r="56768" spans="1:41" s="60" customFormat="1" hidden="1" x14ac:dyDescent="0.35">
      <c r="A56768" s="46"/>
      <c r="H56768" s="103"/>
      <c r="AD56768" s="99"/>
      <c r="AF56768" s="46"/>
      <c r="AM56768" s="121"/>
      <c r="AO56768" s="46"/>
    </row>
    <row r="56769" spans="1:41" s="60" customFormat="1" hidden="1" x14ac:dyDescent="0.35">
      <c r="A56769" s="46"/>
      <c r="H56769" s="103"/>
      <c r="AD56769" s="99"/>
      <c r="AF56769" s="46"/>
      <c r="AM56769" s="121"/>
      <c r="AO56769" s="46"/>
    </row>
    <row r="56770" spans="1:41" s="60" customFormat="1" hidden="1" x14ac:dyDescent="0.35">
      <c r="A56770" s="46"/>
      <c r="H56770" s="103"/>
      <c r="AD56770" s="99"/>
      <c r="AF56770" s="46"/>
      <c r="AM56770" s="121"/>
      <c r="AO56770" s="46"/>
    </row>
    <row r="56771" spans="1:41" s="60" customFormat="1" hidden="1" x14ac:dyDescent="0.35">
      <c r="A56771" s="46"/>
      <c r="H56771" s="103"/>
      <c r="AD56771" s="99"/>
      <c r="AF56771" s="46"/>
      <c r="AM56771" s="121"/>
      <c r="AO56771" s="46"/>
    </row>
    <row r="56772" spans="1:41" s="60" customFormat="1" hidden="1" x14ac:dyDescent="0.35">
      <c r="A56772" s="46"/>
      <c r="H56772" s="103"/>
      <c r="AD56772" s="99"/>
      <c r="AF56772" s="46"/>
      <c r="AM56772" s="121"/>
      <c r="AO56772" s="46"/>
    </row>
    <row r="56773" spans="1:41" s="60" customFormat="1" hidden="1" x14ac:dyDescent="0.35">
      <c r="A56773" s="46"/>
      <c r="H56773" s="103"/>
      <c r="AD56773" s="99"/>
      <c r="AF56773" s="46"/>
      <c r="AM56773" s="121"/>
      <c r="AO56773" s="46"/>
    </row>
    <row r="56774" spans="1:41" s="60" customFormat="1" hidden="1" x14ac:dyDescent="0.35">
      <c r="A56774" s="46"/>
      <c r="H56774" s="103"/>
      <c r="AD56774" s="99"/>
      <c r="AF56774" s="46"/>
      <c r="AM56774" s="121"/>
      <c r="AO56774" s="46"/>
    </row>
    <row r="56775" spans="1:41" s="60" customFormat="1" hidden="1" x14ac:dyDescent="0.35">
      <c r="A56775" s="46"/>
      <c r="H56775" s="103"/>
      <c r="AD56775" s="99"/>
      <c r="AF56775" s="46"/>
      <c r="AM56775" s="121"/>
      <c r="AO56775" s="46"/>
    </row>
    <row r="56776" spans="1:41" s="60" customFormat="1" hidden="1" x14ac:dyDescent="0.35">
      <c r="A56776" s="46"/>
      <c r="H56776" s="103"/>
      <c r="AD56776" s="99"/>
      <c r="AF56776" s="46"/>
      <c r="AM56776" s="121"/>
      <c r="AO56776" s="46"/>
    </row>
    <row r="56777" spans="1:41" s="60" customFormat="1" hidden="1" x14ac:dyDescent="0.35">
      <c r="A56777" s="46"/>
      <c r="H56777" s="103"/>
      <c r="AD56777" s="99"/>
      <c r="AF56777" s="46"/>
      <c r="AM56777" s="121"/>
      <c r="AO56777" s="46"/>
    </row>
    <row r="56778" spans="1:41" s="60" customFormat="1" hidden="1" x14ac:dyDescent="0.35">
      <c r="A56778" s="46"/>
      <c r="H56778" s="103"/>
      <c r="AD56778" s="99"/>
      <c r="AF56778" s="46"/>
      <c r="AM56778" s="121"/>
      <c r="AO56778" s="46"/>
    </row>
    <row r="56779" spans="1:41" s="60" customFormat="1" hidden="1" x14ac:dyDescent="0.35">
      <c r="A56779" s="46"/>
      <c r="H56779" s="103"/>
      <c r="AD56779" s="99"/>
      <c r="AF56779" s="46"/>
      <c r="AM56779" s="121"/>
      <c r="AO56779" s="46"/>
    </row>
    <row r="56780" spans="1:41" s="60" customFormat="1" hidden="1" x14ac:dyDescent="0.35">
      <c r="A56780" s="46"/>
      <c r="H56780" s="103"/>
      <c r="AD56780" s="99"/>
      <c r="AF56780" s="46"/>
      <c r="AM56780" s="121"/>
      <c r="AO56780" s="46"/>
    </row>
    <row r="56781" spans="1:41" s="60" customFormat="1" hidden="1" x14ac:dyDescent="0.35">
      <c r="A56781" s="46"/>
      <c r="H56781" s="103"/>
      <c r="AD56781" s="99"/>
      <c r="AF56781" s="46"/>
      <c r="AM56781" s="121"/>
      <c r="AO56781" s="46"/>
    </row>
    <row r="56782" spans="1:41" s="60" customFormat="1" hidden="1" x14ac:dyDescent="0.35">
      <c r="A56782" s="46"/>
      <c r="H56782" s="103"/>
      <c r="AD56782" s="99"/>
      <c r="AF56782" s="46"/>
      <c r="AM56782" s="121"/>
      <c r="AO56782" s="46"/>
    </row>
    <row r="56783" spans="1:41" s="60" customFormat="1" hidden="1" x14ac:dyDescent="0.35">
      <c r="A56783" s="46"/>
      <c r="H56783" s="103"/>
      <c r="AD56783" s="99"/>
      <c r="AF56783" s="46"/>
      <c r="AM56783" s="121"/>
      <c r="AO56783" s="46"/>
    </row>
    <row r="56784" spans="1:41" s="60" customFormat="1" hidden="1" x14ac:dyDescent="0.35">
      <c r="A56784" s="46"/>
      <c r="H56784" s="103"/>
      <c r="AD56784" s="99"/>
      <c r="AF56784" s="46"/>
      <c r="AM56784" s="121"/>
      <c r="AO56784" s="46"/>
    </row>
    <row r="56785" spans="1:41" s="60" customFormat="1" hidden="1" x14ac:dyDescent="0.35">
      <c r="A56785" s="46"/>
      <c r="H56785" s="103"/>
      <c r="AD56785" s="99"/>
      <c r="AF56785" s="46"/>
      <c r="AM56785" s="121"/>
      <c r="AO56785" s="46"/>
    </row>
    <row r="56786" spans="1:41" s="60" customFormat="1" hidden="1" x14ac:dyDescent="0.35">
      <c r="A56786" s="46"/>
      <c r="H56786" s="103"/>
      <c r="AD56786" s="99"/>
      <c r="AF56786" s="46"/>
      <c r="AM56786" s="121"/>
      <c r="AO56786" s="46"/>
    </row>
    <row r="56787" spans="1:41" s="60" customFormat="1" hidden="1" x14ac:dyDescent="0.35">
      <c r="A56787" s="46"/>
      <c r="H56787" s="103"/>
      <c r="AD56787" s="99"/>
      <c r="AF56787" s="46"/>
      <c r="AM56787" s="121"/>
      <c r="AO56787" s="46"/>
    </row>
    <row r="56788" spans="1:41" s="60" customFormat="1" hidden="1" x14ac:dyDescent="0.35">
      <c r="A56788" s="46"/>
      <c r="H56788" s="103"/>
      <c r="AD56788" s="99"/>
      <c r="AF56788" s="46"/>
      <c r="AM56788" s="121"/>
      <c r="AO56788" s="46"/>
    </row>
    <row r="56789" spans="1:41" s="60" customFormat="1" hidden="1" x14ac:dyDescent="0.35">
      <c r="A56789" s="46"/>
      <c r="H56789" s="103"/>
      <c r="AD56789" s="99"/>
      <c r="AF56789" s="46"/>
      <c r="AM56789" s="121"/>
      <c r="AO56789" s="46"/>
    </row>
    <row r="56790" spans="1:41" s="60" customFormat="1" hidden="1" x14ac:dyDescent="0.35">
      <c r="A56790" s="46"/>
      <c r="H56790" s="103"/>
      <c r="AD56790" s="99"/>
      <c r="AF56790" s="46"/>
      <c r="AM56790" s="121"/>
      <c r="AO56790" s="46"/>
    </row>
    <row r="56791" spans="1:41" s="60" customFormat="1" hidden="1" x14ac:dyDescent="0.35">
      <c r="A56791" s="46"/>
      <c r="H56791" s="103"/>
      <c r="AD56791" s="99"/>
      <c r="AF56791" s="46"/>
      <c r="AM56791" s="121"/>
      <c r="AO56791" s="46"/>
    </row>
    <row r="56792" spans="1:41" s="60" customFormat="1" hidden="1" x14ac:dyDescent="0.35">
      <c r="A56792" s="46"/>
      <c r="H56792" s="103"/>
      <c r="AD56792" s="99"/>
      <c r="AF56792" s="46"/>
      <c r="AM56792" s="121"/>
      <c r="AO56792" s="46"/>
    </row>
    <row r="56793" spans="1:41" s="60" customFormat="1" hidden="1" x14ac:dyDescent="0.35">
      <c r="A56793" s="46"/>
      <c r="H56793" s="103"/>
      <c r="AD56793" s="99"/>
      <c r="AF56793" s="46"/>
      <c r="AM56793" s="121"/>
      <c r="AO56793" s="46"/>
    </row>
    <row r="56794" spans="1:41" s="60" customFormat="1" hidden="1" x14ac:dyDescent="0.35">
      <c r="A56794" s="46"/>
      <c r="H56794" s="103"/>
      <c r="AD56794" s="99"/>
      <c r="AF56794" s="46"/>
      <c r="AM56794" s="121"/>
      <c r="AO56794" s="46"/>
    </row>
    <row r="56795" spans="1:41" s="60" customFormat="1" hidden="1" x14ac:dyDescent="0.35">
      <c r="A56795" s="46"/>
      <c r="H56795" s="103"/>
      <c r="AD56795" s="99"/>
      <c r="AF56795" s="46"/>
      <c r="AM56795" s="121"/>
      <c r="AO56795" s="46"/>
    </row>
    <row r="56796" spans="1:41" s="60" customFormat="1" hidden="1" x14ac:dyDescent="0.35">
      <c r="A56796" s="46"/>
      <c r="H56796" s="103"/>
      <c r="AD56796" s="99"/>
      <c r="AF56796" s="46"/>
      <c r="AM56796" s="121"/>
      <c r="AO56796" s="46"/>
    </row>
    <row r="56797" spans="1:41" s="60" customFormat="1" hidden="1" x14ac:dyDescent="0.35">
      <c r="A56797" s="46"/>
      <c r="H56797" s="103"/>
      <c r="AD56797" s="99"/>
      <c r="AF56797" s="46"/>
      <c r="AM56797" s="121"/>
      <c r="AO56797" s="46"/>
    </row>
    <row r="56798" spans="1:41" s="60" customFormat="1" hidden="1" x14ac:dyDescent="0.35">
      <c r="A56798" s="46"/>
      <c r="H56798" s="103"/>
      <c r="AD56798" s="99"/>
      <c r="AF56798" s="46"/>
      <c r="AM56798" s="121"/>
      <c r="AO56798" s="46"/>
    </row>
    <row r="56799" spans="1:41" s="60" customFormat="1" hidden="1" x14ac:dyDescent="0.35">
      <c r="A56799" s="46"/>
      <c r="H56799" s="103"/>
      <c r="AD56799" s="99"/>
      <c r="AF56799" s="46"/>
      <c r="AM56799" s="121"/>
      <c r="AO56799" s="46"/>
    </row>
    <row r="56800" spans="1:41" s="60" customFormat="1" hidden="1" x14ac:dyDescent="0.35">
      <c r="A56800" s="46"/>
      <c r="H56800" s="103"/>
      <c r="AD56800" s="99"/>
      <c r="AF56800" s="46"/>
      <c r="AM56800" s="121"/>
      <c r="AO56800" s="46"/>
    </row>
    <row r="56801" spans="1:41" s="60" customFormat="1" hidden="1" x14ac:dyDescent="0.35">
      <c r="A56801" s="46"/>
      <c r="H56801" s="103"/>
      <c r="AD56801" s="99"/>
      <c r="AF56801" s="46"/>
      <c r="AM56801" s="121"/>
      <c r="AO56801" s="46"/>
    </row>
    <row r="56802" spans="1:41" s="60" customFormat="1" hidden="1" x14ac:dyDescent="0.35">
      <c r="A56802" s="46"/>
      <c r="H56802" s="103"/>
      <c r="AD56802" s="99"/>
      <c r="AF56802" s="46"/>
      <c r="AM56802" s="121"/>
      <c r="AO56802" s="46"/>
    </row>
    <row r="56803" spans="1:41" s="60" customFormat="1" hidden="1" x14ac:dyDescent="0.35">
      <c r="A56803" s="46"/>
      <c r="H56803" s="103"/>
      <c r="AD56803" s="99"/>
      <c r="AF56803" s="46"/>
      <c r="AM56803" s="121"/>
      <c r="AO56803" s="46"/>
    </row>
    <row r="56804" spans="1:41" s="60" customFormat="1" hidden="1" x14ac:dyDescent="0.35">
      <c r="A56804" s="46"/>
      <c r="H56804" s="103"/>
      <c r="AD56804" s="99"/>
      <c r="AF56804" s="46"/>
      <c r="AM56804" s="121"/>
      <c r="AO56804" s="46"/>
    </row>
    <row r="56805" spans="1:41" s="60" customFormat="1" hidden="1" x14ac:dyDescent="0.35">
      <c r="A56805" s="46"/>
      <c r="H56805" s="103"/>
      <c r="AD56805" s="99"/>
      <c r="AF56805" s="46"/>
      <c r="AM56805" s="121"/>
      <c r="AO56805" s="46"/>
    </row>
    <row r="56806" spans="1:41" s="60" customFormat="1" hidden="1" x14ac:dyDescent="0.35">
      <c r="A56806" s="46"/>
      <c r="H56806" s="103"/>
      <c r="AD56806" s="99"/>
      <c r="AF56806" s="46"/>
      <c r="AM56806" s="121"/>
      <c r="AO56806" s="46"/>
    </row>
    <row r="56807" spans="1:41" s="60" customFormat="1" hidden="1" x14ac:dyDescent="0.35">
      <c r="A56807" s="46"/>
      <c r="H56807" s="103"/>
      <c r="AD56807" s="99"/>
      <c r="AF56807" s="46"/>
      <c r="AM56807" s="121"/>
      <c r="AO56807" s="46"/>
    </row>
    <row r="56808" spans="1:41" s="60" customFormat="1" hidden="1" x14ac:dyDescent="0.35">
      <c r="A56808" s="46"/>
      <c r="H56808" s="103"/>
      <c r="AD56808" s="99"/>
      <c r="AF56808" s="46"/>
      <c r="AM56808" s="121"/>
      <c r="AO56808" s="46"/>
    </row>
    <row r="56809" spans="1:41" s="60" customFormat="1" hidden="1" x14ac:dyDescent="0.35">
      <c r="A56809" s="46"/>
      <c r="H56809" s="103"/>
      <c r="AD56809" s="99"/>
      <c r="AF56809" s="46"/>
      <c r="AM56809" s="121"/>
      <c r="AO56809" s="46"/>
    </row>
    <row r="56810" spans="1:41" s="60" customFormat="1" hidden="1" x14ac:dyDescent="0.35">
      <c r="A56810" s="46"/>
      <c r="H56810" s="103"/>
      <c r="AD56810" s="99"/>
      <c r="AF56810" s="46"/>
      <c r="AM56810" s="121"/>
      <c r="AO56810" s="46"/>
    </row>
    <row r="56811" spans="1:41" s="60" customFormat="1" hidden="1" x14ac:dyDescent="0.35">
      <c r="A56811" s="46"/>
      <c r="H56811" s="103"/>
      <c r="AD56811" s="99"/>
      <c r="AF56811" s="46"/>
      <c r="AM56811" s="121"/>
      <c r="AO56811" s="46"/>
    </row>
    <row r="56812" spans="1:41" s="60" customFormat="1" hidden="1" x14ac:dyDescent="0.35">
      <c r="A56812" s="46"/>
      <c r="H56812" s="103"/>
      <c r="AD56812" s="99"/>
      <c r="AF56812" s="46"/>
      <c r="AM56812" s="121"/>
      <c r="AO56812" s="46"/>
    </row>
    <row r="56813" spans="1:41" s="60" customFormat="1" hidden="1" x14ac:dyDescent="0.35">
      <c r="A56813" s="46"/>
      <c r="H56813" s="103"/>
      <c r="AD56813" s="99"/>
      <c r="AF56813" s="46"/>
      <c r="AM56813" s="121"/>
      <c r="AO56813" s="46"/>
    </row>
    <row r="56814" spans="1:41" s="60" customFormat="1" hidden="1" x14ac:dyDescent="0.35">
      <c r="A56814" s="46"/>
      <c r="H56814" s="103"/>
      <c r="AD56814" s="99"/>
      <c r="AF56814" s="46"/>
      <c r="AM56814" s="121"/>
      <c r="AO56814" s="46"/>
    </row>
    <row r="56815" spans="1:41" s="60" customFormat="1" hidden="1" x14ac:dyDescent="0.35">
      <c r="A56815" s="46"/>
      <c r="H56815" s="103"/>
      <c r="AD56815" s="99"/>
      <c r="AF56815" s="46"/>
      <c r="AM56815" s="121"/>
      <c r="AO56815" s="46"/>
    </row>
    <row r="56816" spans="1:41" s="60" customFormat="1" hidden="1" x14ac:dyDescent="0.35">
      <c r="A56816" s="46"/>
      <c r="H56816" s="103"/>
      <c r="AD56816" s="99"/>
      <c r="AF56816" s="46"/>
      <c r="AM56816" s="121"/>
      <c r="AO56816" s="46"/>
    </row>
    <row r="56817" spans="1:41" s="60" customFormat="1" hidden="1" x14ac:dyDescent="0.35">
      <c r="A56817" s="46"/>
      <c r="H56817" s="103"/>
      <c r="AD56817" s="99"/>
      <c r="AF56817" s="46"/>
      <c r="AM56817" s="121"/>
      <c r="AO56817" s="46"/>
    </row>
    <row r="56818" spans="1:41" s="60" customFormat="1" hidden="1" x14ac:dyDescent="0.35">
      <c r="A56818" s="46"/>
      <c r="H56818" s="103"/>
      <c r="AD56818" s="99"/>
      <c r="AF56818" s="46"/>
      <c r="AM56818" s="121"/>
      <c r="AO56818" s="46"/>
    </row>
    <row r="56819" spans="1:41" s="60" customFormat="1" hidden="1" x14ac:dyDescent="0.35">
      <c r="A56819" s="46"/>
      <c r="H56819" s="103"/>
      <c r="AD56819" s="99"/>
      <c r="AF56819" s="46"/>
      <c r="AM56819" s="121"/>
      <c r="AO56819" s="46"/>
    </row>
    <row r="56820" spans="1:41" s="60" customFormat="1" hidden="1" x14ac:dyDescent="0.35">
      <c r="A56820" s="46"/>
      <c r="H56820" s="103"/>
      <c r="AD56820" s="99"/>
      <c r="AF56820" s="46"/>
      <c r="AM56820" s="121"/>
      <c r="AO56820" s="46"/>
    </row>
    <row r="56821" spans="1:41" s="60" customFormat="1" hidden="1" x14ac:dyDescent="0.35">
      <c r="A56821" s="46"/>
      <c r="H56821" s="103"/>
      <c r="AD56821" s="99"/>
      <c r="AF56821" s="46"/>
      <c r="AM56821" s="121"/>
      <c r="AO56821" s="46"/>
    </row>
    <row r="56822" spans="1:41" s="60" customFormat="1" hidden="1" x14ac:dyDescent="0.35">
      <c r="A56822" s="46"/>
      <c r="H56822" s="103"/>
      <c r="AD56822" s="99"/>
      <c r="AF56822" s="46"/>
      <c r="AM56822" s="121"/>
      <c r="AO56822" s="46"/>
    </row>
    <row r="56823" spans="1:41" s="60" customFormat="1" hidden="1" x14ac:dyDescent="0.35">
      <c r="A56823" s="46"/>
      <c r="H56823" s="103"/>
      <c r="AD56823" s="99"/>
      <c r="AF56823" s="46"/>
      <c r="AM56823" s="121"/>
      <c r="AO56823" s="46"/>
    </row>
    <row r="56824" spans="1:41" s="60" customFormat="1" hidden="1" x14ac:dyDescent="0.35">
      <c r="A56824" s="46"/>
      <c r="H56824" s="103"/>
      <c r="AD56824" s="99"/>
      <c r="AF56824" s="46"/>
      <c r="AM56824" s="121"/>
      <c r="AO56824" s="46"/>
    </row>
    <row r="56825" spans="1:41" s="60" customFormat="1" hidden="1" x14ac:dyDescent="0.35">
      <c r="A56825" s="46"/>
      <c r="H56825" s="103"/>
      <c r="AD56825" s="99"/>
      <c r="AF56825" s="46"/>
      <c r="AM56825" s="121"/>
      <c r="AO56825" s="46"/>
    </row>
    <row r="56826" spans="1:41" s="60" customFormat="1" hidden="1" x14ac:dyDescent="0.35">
      <c r="A56826" s="46"/>
      <c r="H56826" s="103"/>
      <c r="AD56826" s="99"/>
      <c r="AF56826" s="46"/>
      <c r="AM56826" s="121"/>
      <c r="AO56826" s="46"/>
    </row>
    <row r="56827" spans="1:41" s="60" customFormat="1" hidden="1" x14ac:dyDescent="0.35">
      <c r="A56827" s="46"/>
      <c r="H56827" s="103"/>
      <c r="AD56827" s="99"/>
      <c r="AF56827" s="46"/>
      <c r="AM56827" s="121"/>
      <c r="AO56827" s="46"/>
    </row>
    <row r="56828" spans="1:41" s="60" customFormat="1" hidden="1" x14ac:dyDescent="0.35">
      <c r="A56828" s="46"/>
      <c r="H56828" s="103"/>
      <c r="AD56828" s="99"/>
      <c r="AF56828" s="46"/>
      <c r="AM56828" s="121"/>
      <c r="AO56828" s="46"/>
    </row>
    <row r="56829" spans="1:41" s="60" customFormat="1" hidden="1" x14ac:dyDescent="0.35">
      <c r="A56829" s="46"/>
      <c r="H56829" s="103"/>
      <c r="AD56829" s="99"/>
      <c r="AF56829" s="46"/>
      <c r="AM56829" s="121"/>
      <c r="AO56829" s="46"/>
    </row>
    <row r="56830" spans="1:41" s="60" customFormat="1" hidden="1" x14ac:dyDescent="0.35">
      <c r="A56830" s="46"/>
      <c r="H56830" s="103"/>
      <c r="AD56830" s="99"/>
      <c r="AF56830" s="46"/>
      <c r="AM56830" s="121"/>
      <c r="AO56830" s="46"/>
    </row>
    <row r="56831" spans="1:41" s="60" customFormat="1" hidden="1" x14ac:dyDescent="0.35">
      <c r="A56831" s="46"/>
      <c r="H56831" s="103"/>
      <c r="AD56831" s="99"/>
      <c r="AF56831" s="46"/>
      <c r="AM56831" s="121"/>
      <c r="AO56831" s="46"/>
    </row>
    <row r="56832" spans="1:41" s="60" customFormat="1" hidden="1" x14ac:dyDescent="0.35">
      <c r="A56832" s="46"/>
      <c r="H56832" s="103"/>
      <c r="AD56832" s="99"/>
      <c r="AF56832" s="46"/>
      <c r="AM56832" s="121"/>
      <c r="AO56832" s="46"/>
    </row>
    <row r="56833" spans="1:41" s="60" customFormat="1" hidden="1" x14ac:dyDescent="0.35">
      <c r="A56833" s="46"/>
      <c r="H56833" s="103"/>
      <c r="AD56833" s="99"/>
      <c r="AF56833" s="46"/>
      <c r="AM56833" s="121"/>
      <c r="AO56833" s="46"/>
    </row>
    <row r="56834" spans="1:41" s="60" customFormat="1" hidden="1" x14ac:dyDescent="0.35">
      <c r="A56834" s="46"/>
      <c r="H56834" s="103"/>
      <c r="AD56834" s="99"/>
      <c r="AF56834" s="46"/>
      <c r="AM56834" s="121"/>
      <c r="AO56834" s="46"/>
    </row>
    <row r="56835" spans="1:41" s="60" customFormat="1" hidden="1" x14ac:dyDescent="0.35">
      <c r="A56835" s="46"/>
      <c r="H56835" s="103"/>
      <c r="AD56835" s="99"/>
      <c r="AF56835" s="46"/>
      <c r="AM56835" s="121"/>
      <c r="AO56835" s="46"/>
    </row>
    <row r="56836" spans="1:41" s="60" customFormat="1" hidden="1" x14ac:dyDescent="0.35">
      <c r="A56836" s="46"/>
      <c r="H56836" s="103"/>
      <c r="AD56836" s="99"/>
      <c r="AF56836" s="46"/>
      <c r="AM56836" s="121"/>
      <c r="AO56836" s="46"/>
    </row>
    <row r="56837" spans="1:41" s="60" customFormat="1" hidden="1" x14ac:dyDescent="0.35">
      <c r="A56837" s="46"/>
      <c r="H56837" s="103"/>
      <c r="AD56837" s="99"/>
      <c r="AF56837" s="46"/>
      <c r="AM56837" s="121"/>
      <c r="AO56837" s="46"/>
    </row>
    <row r="56838" spans="1:41" s="60" customFormat="1" hidden="1" x14ac:dyDescent="0.35">
      <c r="A56838" s="46"/>
      <c r="H56838" s="103"/>
      <c r="AD56838" s="99"/>
      <c r="AF56838" s="46"/>
      <c r="AM56838" s="121"/>
      <c r="AO56838" s="46"/>
    </row>
    <row r="56839" spans="1:41" s="60" customFormat="1" hidden="1" x14ac:dyDescent="0.35">
      <c r="A56839" s="46"/>
      <c r="H56839" s="103"/>
      <c r="AD56839" s="99"/>
      <c r="AF56839" s="46"/>
      <c r="AM56839" s="121"/>
      <c r="AO56839" s="46"/>
    </row>
    <row r="56840" spans="1:41" s="60" customFormat="1" hidden="1" x14ac:dyDescent="0.35">
      <c r="A56840" s="46"/>
      <c r="H56840" s="103"/>
      <c r="AD56840" s="99"/>
      <c r="AF56840" s="46"/>
      <c r="AM56840" s="121"/>
      <c r="AO56840" s="46"/>
    </row>
    <row r="56841" spans="1:41" s="60" customFormat="1" hidden="1" x14ac:dyDescent="0.35">
      <c r="A56841" s="46"/>
      <c r="H56841" s="103"/>
      <c r="AD56841" s="99"/>
      <c r="AF56841" s="46"/>
      <c r="AM56841" s="121"/>
      <c r="AO56841" s="46"/>
    </row>
    <row r="56842" spans="1:41" s="60" customFormat="1" hidden="1" x14ac:dyDescent="0.35">
      <c r="A56842" s="46"/>
      <c r="H56842" s="103"/>
      <c r="AD56842" s="99"/>
      <c r="AF56842" s="46"/>
      <c r="AM56842" s="121"/>
      <c r="AO56842" s="46"/>
    </row>
    <row r="56843" spans="1:41" s="60" customFormat="1" hidden="1" x14ac:dyDescent="0.35">
      <c r="A56843" s="46"/>
      <c r="H56843" s="103"/>
      <c r="AD56843" s="99"/>
      <c r="AF56843" s="46"/>
      <c r="AM56843" s="121"/>
      <c r="AO56843" s="46"/>
    </row>
    <row r="56844" spans="1:41" s="60" customFormat="1" hidden="1" x14ac:dyDescent="0.35">
      <c r="A56844" s="46"/>
      <c r="H56844" s="103"/>
      <c r="AD56844" s="99"/>
      <c r="AF56844" s="46"/>
      <c r="AM56844" s="121"/>
      <c r="AO56844" s="46"/>
    </row>
    <row r="56845" spans="1:41" s="60" customFormat="1" hidden="1" x14ac:dyDescent="0.35">
      <c r="A56845" s="46"/>
      <c r="H56845" s="103"/>
      <c r="AD56845" s="99"/>
      <c r="AF56845" s="46"/>
      <c r="AM56845" s="121"/>
      <c r="AO56845" s="46"/>
    </row>
    <row r="56846" spans="1:41" s="60" customFormat="1" hidden="1" x14ac:dyDescent="0.35">
      <c r="A56846" s="46"/>
      <c r="H56846" s="103"/>
      <c r="AD56846" s="99"/>
      <c r="AF56846" s="46"/>
      <c r="AM56846" s="121"/>
      <c r="AO56846" s="46"/>
    </row>
    <row r="56847" spans="1:41" s="60" customFormat="1" hidden="1" x14ac:dyDescent="0.35">
      <c r="A56847" s="46"/>
      <c r="H56847" s="103"/>
      <c r="AD56847" s="99"/>
      <c r="AF56847" s="46"/>
      <c r="AM56847" s="121"/>
      <c r="AO56847" s="46"/>
    </row>
    <row r="56848" spans="1:41" s="60" customFormat="1" hidden="1" x14ac:dyDescent="0.35">
      <c r="A56848" s="46"/>
      <c r="H56848" s="103"/>
      <c r="AD56848" s="99"/>
      <c r="AF56848" s="46"/>
      <c r="AM56848" s="121"/>
      <c r="AO56848" s="46"/>
    </row>
    <row r="56849" spans="1:41" s="60" customFormat="1" hidden="1" x14ac:dyDescent="0.35">
      <c r="A56849" s="46"/>
      <c r="H56849" s="103"/>
      <c r="AD56849" s="99"/>
      <c r="AF56849" s="46"/>
      <c r="AM56849" s="121"/>
      <c r="AO56849" s="46"/>
    </row>
    <row r="56850" spans="1:41" s="60" customFormat="1" hidden="1" x14ac:dyDescent="0.35">
      <c r="A56850" s="46"/>
      <c r="H56850" s="103"/>
      <c r="AD56850" s="99"/>
      <c r="AF56850" s="46"/>
      <c r="AM56850" s="121"/>
      <c r="AO56850" s="46"/>
    </row>
    <row r="56851" spans="1:41" s="60" customFormat="1" hidden="1" x14ac:dyDescent="0.35">
      <c r="A56851" s="46"/>
      <c r="H56851" s="103"/>
      <c r="AD56851" s="99"/>
      <c r="AF56851" s="46"/>
      <c r="AM56851" s="121"/>
      <c r="AO56851" s="46"/>
    </row>
    <row r="56852" spans="1:41" s="60" customFormat="1" hidden="1" x14ac:dyDescent="0.35">
      <c r="A56852" s="46"/>
      <c r="H56852" s="103"/>
      <c r="AD56852" s="99"/>
      <c r="AF56852" s="46"/>
      <c r="AM56852" s="121"/>
      <c r="AO56852" s="46"/>
    </row>
    <row r="56853" spans="1:41" s="60" customFormat="1" hidden="1" x14ac:dyDescent="0.35">
      <c r="A56853" s="46"/>
      <c r="H56853" s="103"/>
      <c r="AD56853" s="99"/>
      <c r="AF56853" s="46"/>
      <c r="AM56853" s="121"/>
      <c r="AO56853" s="46"/>
    </row>
    <row r="56854" spans="1:41" s="60" customFormat="1" hidden="1" x14ac:dyDescent="0.35">
      <c r="A56854" s="46"/>
      <c r="H56854" s="103"/>
      <c r="AD56854" s="99"/>
      <c r="AF56854" s="46"/>
      <c r="AM56854" s="121"/>
      <c r="AO56854" s="46"/>
    </row>
    <row r="56855" spans="1:41" s="60" customFormat="1" hidden="1" x14ac:dyDescent="0.35">
      <c r="A56855" s="46"/>
      <c r="H56855" s="103"/>
      <c r="AD56855" s="99"/>
      <c r="AF56855" s="46"/>
      <c r="AM56855" s="121"/>
      <c r="AO56855" s="46"/>
    </row>
    <row r="56856" spans="1:41" s="60" customFormat="1" hidden="1" x14ac:dyDescent="0.35">
      <c r="A56856" s="46"/>
      <c r="H56856" s="103"/>
      <c r="AD56856" s="99"/>
      <c r="AF56856" s="46"/>
      <c r="AM56856" s="121"/>
      <c r="AO56856" s="46"/>
    </row>
    <row r="56857" spans="1:41" s="60" customFormat="1" hidden="1" x14ac:dyDescent="0.35">
      <c r="A56857" s="46"/>
      <c r="H56857" s="103"/>
      <c r="AD56857" s="99"/>
      <c r="AF56857" s="46"/>
      <c r="AM56857" s="121"/>
      <c r="AO56857" s="46"/>
    </row>
    <row r="56858" spans="1:41" s="60" customFormat="1" hidden="1" x14ac:dyDescent="0.35">
      <c r="A56858" s="46"/>
      <c r="H56858" s="103"/>
      <c r="AD56858" s="99"/>
      <c r="AF56858" s="46"/>
      <c r="AM56858" s="121"/>
      <c r="AO56858" s="46"/>
    </row>
    <row r="56859" spans="1:41" s="60" customFormat="1" hidden="1" x14ac:dyDescent="0.35">
      <c r="A56859" s="46"/>
      <c r="H56859" s="103"/>
      <c r="AD56859" s="99"/>
      <c r="AF56859" s="46"/>
      <c r="AM56859" s="121"/>
      <c r="AO56859" s="46"/>
    </row>
    <row r="56860" spans="1:41" s="60" customFormat="1" hidden="1" x14ac:dyDescent="0.35">
      <c r="A56860" s="46"/>
      <c r="H56860" s="103"/>
      <c r="AD56860" s="99"/>
      <c r="AF56860" s="46"/>
      <c r="AM56860" s="121"/>
      <c r="AO56860" s="46"/>
    </row>
    <row r="56861" spans="1:41" s="60" customFormat="1" hidden="1" x14ac:dyDescent="0.35">
      <c r="A56861" s="46"/>
      <c r="H56861" s="103"/>
      <c r="AD56861" s="99"/>
      <c r="AF56861" s="46"/>
      <c r="AM56861" s="121"/>
      <c r="AO56861" s="46"/>
    </row>
    <row r="56862" spans="1:41" s="60" customFormat="1" hidden="1" x14ac:dyDescent="0.35">
      <c r="A56862" s="46"/>
      <c r="H56862" s="103"/>
      <c r="AD56862" s="99"/>
      <c r="AF56862" s="46"/>
      <c r="AM56862" s="121"/>
      <c r="AO56862" s="46"/>
    </row>
    <row r="56863" spans="1:41" s="60" customFormat="1" hidden="1" x14ac:dyDescent="0.35">
      <c r="A56863" s="46"/>
      <c r="H56863" s="103"/>
      <c r="AD56863" s="99"/>
      <c r="AF56863" s="46"/>
      <c r="AM56863" s="121"/>
      <c r="AO56863" s="46"/>
    </row>
    <row r="56864" spans="1:41" s="60" customFormat="1" hidden="1" x14ac:dyDescent="0.35">
      <c r="A56864" s="46"/>
      <c r="H56864" s="103"/>
      <c r="AD56864" s="99"/>
      <c r="AF56864" s="46"/>
      <c r="AM56864" s="121"/>
      <c r="AO56864" s="46"/>
    </row>
    <row r="56865" spans="1:41" s="60" customFormat="1" hidden="1" x14ac:dyDescent="0.35">
      <c r="A56865" s="46"/>
      <c r="H56865" s="103"/>
      <c r="AD56865" s="99"/>
      <c r="AF56865" s="46"/>
      <c r="AM56865" s="121"/>
      <c r="AO56865" s="46"/>
    </row>
    <row r="56866" spans="1:41" s="60" customFormat="1" hidden="1" x14ac:dyDescent="0.35">
      <c r="A56866" s="46"/>
      <c r="H56866" s="103"/>
      <c r="AD56866" s="99"/>
      <c r="AF56866" s="46"/>
      <c r="AM56866" s="121"/>
      <c r="AO56866" s="46"/>
    </row>
    <row r="56867" spans="1:41" s="60" customFormat="1" hidden="1" x14ac:dyDescent="0.35">
      <c r="A56867" s="46"/>
      <c r="H56867" s="103"/>
      <c r="AD56867" s="99"/>
      <c r="AF56867" s="46"/>
      <c r="AM56867" s="121"/>
      <c r="AO56867" s="46"/>
    </row>
    <row r="56868" spans="1:41" s="60" customFormat="1" hidden="1" x14ac:dyDescent="0.35">
      <c r="A56868" s="46"/>
      <c r="H56868" s="103"/>
      <c r="AD56868" s="99"/>
      <c r="AF56868" s="46"/>
      <c r="AM56868" s="121"/>
      <c r="AO56868" s="46"/>
    </row>
    <row r="56869" spans="1:41" s="60" customFormat="1" hidden="1" x14ac:dyDescent="0.35">
      <c r="A56869" s="46"/>
      <c r="H56869" s="103"/>
      <c r="AD56869" s="99"/>
      <c r="AF56869" s="46"/>
      <c r="AM56869" s="121"/>
      <c r="AO56869" s="46"/>
    </row>
    <row r="56870" spans="1:41" s="60" customFormat="1" hidden="1" x14ac:dyDescent="0.35">
      <c r="A56870" s="46"/>
      <c r="H56870" s="103"/>
      <c r="AD56870" s="99"/>
      <c r="AF56870" s="46"/>
      <c r="AM56870" s="121"/>
      <c r="AO56870" s="46"/>
    </row>
    <row r="56871" spans="1:41" s="60" customFormat="1" hidden="1" x14ac:dyDescent="0.35">
      <c r="A56871" s="46"/>
      <c r="H56871" s="103"/>
      <c r="AD56871" s="99"/>
      <c r="AF56871" s="46"/>
      <c r="AM56871" s="121"/>
      <c r="AO56871" s="46"/>
    </row>
    <row r="56872" spans="1:41" s="60" customFormat="1" hidden="1" x14ac:dyDescent="0.35">
      <c r="A56872" s="46"/>
      <c r="H56872" s="103"/>
      <c r="AD56872" s="99"/>
      <c r="AF56872" s="46"/>
      <c r="AM56872" s="121"/>
      <c r="AO56872" s="46"/>
    </row>
    <row r="56873" spans="1:41" s="60" customFormat="1" hidden="1" x14ac:dyDescent="0.35">
      <c r="A56873" s="46"/>
      <c r="H56873" s="103"/>
      <c r="AD56873" s="99"/>
      <c r="AF56873" s="46"/>
      <c r="AM56873" s="121"/>
      <c r="AO56873" s="46"/>
    </row>
    <row r="56874" spans="1:41" s="60" customFormat="1" hidden="1" x14ac:dyDescent="0.35">
      <c r="A56874" s="46"/>
      <c r="H56874" s="103"/>
      <c r="AD56874" s="99"/>
      <c r="AF56874" s="46"/>
      <c r="AM56874" s="121"/>
      <c r="AO56874" s="46"/>
    </row>
    <row r="56875" spans="1:41" s="60" customFormat="1" hidden="1" x14ac:dyDescent="0.35">
      <c r="A56875" s="46"/>
      <c r="H56875" s="103"/>
      <c r="AD56875" s="99"/>
      <c r="AF56875" s="46"/>
      <c r="AM56875" s="121"/>
      <c r="AO56875" s="46"/>
    </row>
    <row r="56876" spans="1:41" s="60" customFormat="1" hidden="1" x14ac:dyDescent="0.35">
      <c r="A56876" s="46"/>
      <c r="H56876" s="103"/>
      <c r="AD56876" s="99"/>
      <c r="AF56876" s="46"/>
      <c r="AM56876" s="121"/>
      <c r="AO56876" s="46"/>
    </row>
    <row r="56877" spans="1:41" s="60" customFormat="1" hidden="1" x14ac:dyDescent="0.35">
      <c r="A56877" s="46"/>
      <c r="H56877" s="103"/>
      <c r="AD56877" s="99"/>
      <c r="AF56877" s="46"/>
      <c r="AM56877" s="121"/>
      <c r="AO56877" s="46"/>
    </row>
    <row r="56878" spans="1:41" s="60" customFormat="1" hidden="1" x14ac:dyDescent="0.35">
      <c r="A56878" s="46"/>
      <c r="H56878" s="103"/>
      <c r="AD56878" s="99"/>
      <c r="AF56878" s="46"/>
      <c r="AM56878" s="121"/>
      <c r="AO56878" s="46"/>
    </row>
    <row r="56879" spans="1:41" s="60" customFormat="1" hidden="1" x14ac:dyDescent="0.35">
      <c r="A56879" s="46"/>
      <c r="H56879" s="103"/>
      <c r="AD56879" s="99"/>
      <c r="AF56879" s="46"/>
      <c r="AM56879" s="121"/>
      <c r="AO56879" s="46"/>
    </row>
    <row r="56880" spans="1:41" s="60" customFormat="1" hidden="1" x14ac:dyDescent="0.35">
      <c r="A56880" s="46"/>
      <c r="H56880" s="103"/>
      <c r="AD56880" s="99"/>
      <c r="AF56880" s="46"/>
      <c r="AM56880" s="121"/>
      <c r="AO56880" s="46"/>
    </row>
    <row r="56881" spans="1:41" s="60" customFormat="1" hidden="1" x14ac:dyDescent="0.35">
      <c r="A56881" s="46"/>
      <c r="H56881" s="103"/>
      <c r="AD56881" s="99"/>
      <c r="AF56881" s="46"/>
      <c r="AM56881" s="121"/>
      <c r="AO56881" s="46"/>
    </row>
    <row r="56882" spans="1:41" s="60" customFormat="1" hidden="1" x14ac:dyDescent="0.35">
      <c r="A56882" s="46"/>
      <c r="H56882" s="103"/>
      <c r="AD56882" s="99"/>
      <c r="AF56882" s="46"/>
      <c r="AM56882" s="121"/>
      <c r="AO56882" s="46"/>
    </row>
    <row r="56883" spans="1:41" s="60" customFormat="1" hidden="1" x14ac:dyDescent="0.35">
      <c r="A56883" s="46"/>
      <c r="H56883" s="103"/>
      <c r="AD56883" s="99"/>
      <c r="AF56883" s="46"/>
      <c r="AM56883" s="121"/>
      <c r="AO56883" s="46"/>
    </row>
    <row r="56884" spans="1:41" s="60" customFormat="1" hidden="1" x14ac:dyDescent="0.35">
      <c r="A56884" s="46"/>
      <c r="H56884" s="103"/>
      <c r="AD56884" s="99"/>
      <c r="AF56884" s="46"/>
      <c r="AM56884" s="121"/>
      <c r="AO56884" s="46"/>
    </row>
    <row r="56885" spans="1:41" s="60" customFormat="1" hidden="1" x14ac:dyDescent="0.35">
      <c r="A56885" s="46"/>
      <c r="H56885" s="103"/>
      <c r="AD56885" s="99"/>
      <c r="AF56885" s="46"/>
      <c r="AM56885" s="121"/>
      <c r="AO56885" s="46"/>
    </row>
    <row r="56886" spans="1:41" s="60" customFormat="1" hidden="1" x14ac:dyDescent="0.35">
      <c r="A56886" s="46"/>
      <c r="H56886" s="103"/>
      <c r="AD56886" s="99"/>
      <c r="AF56886" s="46"/>
      <c r="AM56886" s="121"/>
      <c r="AO56886" s="46"/>
    </row>
    <row r="56887" spans="1:41" s="60" customFormat="1" hidden="1" x14ac:dyDescent="0.35">
      <c r="A56887" s="46"/>
      <c r="H56887" s="103"/>
      <c r="AD56887" s="99"/>
      <c r="AF56887" s="46"/>
      <c r="AM56887" s="121"/>
      <c r="AO56887" s="46"/>
    </row>
    <row r="56888" spans="1:41" s="60" customFormat="1" hidden="1" x14ac:dyDescent="0.35">
      <c r="A56888" s="46"/>
      <c r="H56888" s="103"/>
      <c r="AD56888" s="99"/>
      <c r="AF56888" s="46"/>
      <c r="AM56888" s="121"/>
      <c r="AO56888" s="46"/>
    </row>
    <row r="56889" spans="1:41" s="60" customFormat="1" hidden="1" x14ac:dyDescent="0.35">
      <c r="A56889" s="46"/>
      <c r="H56889" s="103"/>
      <c r="AD56889" s="99"/>
      <c r="AF56889" s="46"/>
      <c r="AM56889" s="121"/>
      <c r="AO56889" s="46"/>
    </row>
    <row r="56890" spans="1:41" s="60" customFormat="1" hidden="1" x14ac:dyDescent="0.35">
      <c r="A56890" s="46"/>
      <c r="H56890" s="103"/>
      <c r="AD56890" s="99"/>
      <c r="AF56890" s="46"/>
      <c r="AM56890" s="121"/>
      <c r="AO56890" s="46"/>
    </row>
    <row r="56891" spans="1:41" s="60" customFormat="1" hidden="1" x14ac:dyDescent="0.35">
      <c r="A56891" s="46"/>
      <c r="H56891" s="103"/>
      <c r="AD56891" s="99"/>
      <c r="AF56891" s="46"/>
      <c r="AM56891" s="121"/>
      <c r="AO56891" s="46"/>
    </row>
    <row r="56892" spans="1:41" s="60" customFormat="1" hidden="1" x14ac:dyDescent="0.35">
      <c r="A56892" s="46"/>
      <c r="H56892" s="103"/>
      <c r="AD56892" s="99"/>
      <c r="AF56892" s="46"/>
      <c r="AM56892" s="121"/>
      <c r="AO56892" s="46"/>
    </row>
    <row r="56893" spans="1:41" s="60" customFormat="1" hidden="1" x14ac:dyDescent="0.35">
      <c r="A56893" s="46"/>
      <c r="H56893" s="103"/>
      <c r="AD56893" s="99"/>
      <c r="AF56893" s="46"/>
      <c r="AM56893" s="121"/>
      <c r="AO56893" s="46"/>
    </row>
    <row r="56894" spans="1:41" s="60" customFormat="1" hidden="1" x14ac:dyDescent="0.35">
      <c r="A56894" s="46"/>
      <c r="H56894" s="103"/>
      <c r="AD56894" s="99"/>
      <c r="AF56894" s="46"/>
      <c r="AM56894" s="121"/>
      <c r="AO56894" s="46"/>
    </row>
    <row r="56895" spans="1:41" s="60" customFormat="1" hidden="1" x14ac:dyDescent="0.35">
      <c r="A56895" s="46"/>
      <c r="H56895" s="103"/>
      <c r="AD56895" s="99"/>
      <c r="AF56895" s="46"/>
      <c r="AM56895" s="121"/>
      <c r="AO56895" s="46"/>
    </row>
    <row r="56896" spans="1:41" s="60" customFormat="1" hidden="1" x14ac:dyDescent="0.35">
      <c r="A56896" s="46"/>
      <c r="H56896" s="103"/>
      <c r="AD56896" s="99"/>
      <c r="AF56896" s="46"/>
      <c r="AM56896" s="121"/>
      <c r="AO56896" s="46"/>
    </row>
    <row r="56897" spans="1:41" s="60" customFormat="1" hidden="1" x14ac:dyDescent="0.35">
      <c r="A56897" s="46"/>
      <c r="H56897" s="103"/>
      <c r="AD56897" s="99"/>
      <c r="AF56897" s="46"/>
      <c r="AM56897" s="121"/>
      <c r="AO56897" s="46"/>
    </row>
    <row r="56898" spans="1:41" s="60" customFormat="1" hidden="1" x14ac:dyDescent="0.35">
      <c r="A56898" s="46"/>
      <c r="H56898" s="103"/>
      <c r="AD56898" s="99"/>
      <c r="AF56898" s="46"/>
      <c r="AM56898" s="121"/>
      <c r="AO56898" s="46"/>
    </row>
    <row r="56899" spans="1:41" s="60" customFormat="1" hidden="1" x14ac:dyDescent="0.35">
      <c r="A56899" s="46"/>
      <c r="H56899" s="103"/>
      <c r="AD56899" s="99"/>
      <c r="AF56899" s="46"/>
      <c r="AM56899" s="121"/>
      <c r="AO56899" s="46"/>
    </row>
    <row r="56900" spans="1:41" s="60" customFormat="1" hidden="1" x14ac:dyDescent="0.35">
      <c r="A56900" s="46"/>
      <c r="H56900" s="103"/>
      <c r="AD56900" s="99"/>
      <c r="AF56900" s="46"/>
      <c r="AM56900" s="121"/>
      <c r="AO56900" s="46"/>
    </row>
    <row r="56901" spans="1:41" s="60" customFormat="1" hidden="1" x14ac:dyDescent="0.35">
      <c r="A56901" s="46"/>
      <c r="H56901" s="103"/>
      <c r="AD56901" s="99"/>
      <c r="AF56901" s="46"/>
      <c r="AM56901" s="121"/>
      <c r="AO56901" s="46"/>
    </row>
    <row r="56902" spans="1:41" s="60" customFormat="1" hidden="1" x14ac:dyDescent="0.35">
      <c r="A56902" s="46"/>
      <c r="H56902" s="103"/>
      <c r="AD56902" s="99"/>
      <c r="AF56902" s="46"/>
      <c r="AM56902" s="121"/>
      <c r="AO56902" s="46"/>
    </row>
    <row r="56903" spans="1:41" s="60" customFormat="1" hidden="1" x14ac:dyDescent="0.35">
      <c r="A56903" s="46"/>
      <c r="H56903" s="103"/>
      <c r="AD56903" s="99"/>
      <c r="AF56903" s="46"/>
      <c r="AM56903" s="121"/>
      <c r="AO56903" s="46"/>
    </row>
    <row r="56904" spans="1:41" s="60" customFormat="1" hidden="1" x14ac:dyDescent="0.35">
      <c r="A56904" s="46"/>
      <c r="H56904" s="103"/>
      <c r="AD56904" s="99"/>
      <c r="AF56904" s="46"/>
      <c r="AM56904" s="121"/>
      <c r="AO56904" s="46"/>
    </row>
    <row r="56905" spans="1:41" s="60" customFormat="1" hidden="1" x14ac:dyDescent="0.35">
      <c r="A56905" s="46"/>
      <c r="H56905" s="103"/>
      <c r="AD56905" s="99"/>
      <c r="AF56905" s="46"/>
      <c r="AM56905" s="121"/>
      <c r="AO56905" s="46"/>
    </row>
    <row r="56906" spans="1:41" s="60" customFormat="1" hidden="1" x14ac:dyDescent="0.35">
      <c r="A56906" s="46"/>
      <c r="H56906" s="103"/>
      <c r="AD56906" s="99"/>
      <c r="AF56906" s="46"/>
      <c r="AM56906" s="121"/>
      <c r="AO56906" s="46"/>
    </row>
    <row r="56907" spans="1:41" s="60" customFormat="1" hidden="1" x14ac:dyDescent="0.35">
      <c r="A56907" s="46"/>
      <c r="H56907" s="103"/>
      <c r="AD56907" s="99"/>
      <c r="AF56907" s="46"/>
      <c r="AM56907" s="121"/>
      <c r="AO56907" s="46"/>
    </row>
    <row r="56908" spans="1:41" s="60" customFormat="1" hidden="1" x14ac:dyDescent="0.35">
      <c r="A56908" s="46"/>
      <c r="H56908" s="103"/>
      <c r="AD56908" s="99"/>
      <c r="AF56908" s="46"/>
      <c r="AM56908" s="121"/>
      <c r="AO56908" s="46"/>
    </row>
    <row r="56909" spans="1:41" s="60" customFormat="1" hidden="1" x14ac:dyDescent="0.35">
      <c r="A56909" s="46"/>
      <c r="H56909" s="103"/>
      <c r="AD56909" s="99"/>
      <c r="AF56909" s="46"/>
      <c r="AM56909" s="121"/>
      <c r="AO56909" s="46"/>
    </row>
    <row r="56910" spans="1:41" s="60" customFormat="1" hidden="1" x14ac:dyDescent="0.35">
      <c r="A56910" s="46"/>
      <c r="H56910" s="103"/>
      <c r="AD56910" s="99"/>
      <c r="AF56910" s="46"/>
      <c r="AM56910" s="121"/>
      <c r="AO56910" s="46"/>
    </row>
    <row r="56911" spans="1:41" s="60" customFormat="1" hidden="1" x14ac:dyDescent="0.35">
      <c r="A56911" s="46"/>
      <c r="H56911" s="103"/>
      <c r="AD56911" s="99"/>
      <c r="AF56911" s="46"/>
      <c r="AM56911" s="121"/>
      <c r="AO56911" s="46"/>
    </row>
    <row r="56912" spans="1:41" s="60" customFormat="1" hidden="1" x14ac:dyDescent="0.35">
      <c r="A56912" s="46"/>
      <c r="H56912" s="103"/>
      <c r="AD56912" s="99"/>
      <c r="AF56912" s="46"/>
      <c r="AM56912" s="121"/>
      <c r="AO56912" s="46"/>
    </row>
    <row r="56913" spans="1:41" s="60" customFormat="1" hidden="1" x14ac:dyDescent="0.35">
      <c r="A56913" s="46"/>
      <c r="H56913" s="103"/>
      <c r="AD56913" s="99"/>
      <c r="AF56913" s="46"/>
      <c r="AM56913" s="121"/>
      <c r="AO56913" s="46"/>
    </row>
    <row r="56914" spans="1:41" s="60" customFormat="1" hidden="1" x14ac:dyDescent="0.35">
      <c r="A56914" s="46"/>
      <c r="H56914" s="103"/>
      <c r="AD56914" s="99"/>
      <c r="AF56914" s="46"/>
      <c r="AM56914" s="121"/>
      <c r="AO56914" s="46"/>
    </row>
    <row r="56915" spans="1:41" s="60" customFormat="1" hidden="1" x14ac:dyDescent="0.35">
      <c r="A56915" s="46"/>
      <c r="H56915" s="103"/>
      <c r="AD56915" s="99"/>
      <c r="AF56915" s="46"/>
      <c r="AM56915" s="121"/>
      <c r="AO56915" s="46"/>
    </row>
    <row r="56916" spans="1:41" s="60" customFormat="1" hidden="1" x14ac:dyDescent="0.35">
      <c r="A56916" s="46"/>
      <c r="H56916" s="103"/>
      <c r="AD56916" s="99"/>
      <c r="AF56916" s="46"/>
      <c r="AM56916" s="121"/>
      <c r="AO56916" s="46"/>
    </row>
    <row r="56917" spans="1:41" s="60" customFormat="1" hidden="1" x14ac:dyDescent="0.35">
      <c r="A56917" s="46"/>
      <c r="H56917" s="103"/>
      <c r="AD56917" s="99"/>
      <c r="AF56917" s="46"/>
      <c r="AM56917" s="121"/>
      <c r="AO56917" s="46"/>
    </row>
    <row r="56918" spans="1:41" s="60" customFormat="1" hidden="1" x14ac:dyDescent="0.35">
      <c r="A56918" s="46"/>
      <c r="H56918" s="103"/>
      <c r="AD56918" s="99"/>
      <c r="AF56918" s="46"/>
      <c r="AM56918" s="121"/>
      <c r="AO56918" s="46"/>
    </row>
    <row r="56919" spans="1:41" s="60" customFormat="1" hidden="1" x14ac:dyDescent="0.35">
      <c r="A56919" s="46"/>
      <c r="H56919" s="103"/>
      <c r="AD56919" s="99"/>
      <c r="AF56919" s="46"/>
      <c r="AM56919" s="121"/>
      <c r="AO56919" s="46"/>
    </row>
    <row r="56920" spans="1:41" s="60" customFormat="1" hidden="1" x14ac:dyDescent="0.35">
      <c r="A56920" s="46"/>
      <c r="H56920" s="103"/>
      <c r="AD56920" s="99"/>
      <c r="AF56920" s="46"/>
      <c r="AM56920" s="121"/>
      <c r="AO56920" s="46"/>
    </row>
    <row r="56921" spans="1:41" s="60" customFormat="1" hidden="1" x14ac:dyDescent="0.35">
      <c r="A56921" s="46"/>
      <c r="H56921" s="103"/>
      <c r="AD56921" s="99"/>
      <c r="AF56921" s="46"/>
      <c r="AM56921" s="121"/>
      <c r="AO56921" s="46"/>
    </row>
    <row r="56922" spans="1:41" s="60" customFormat="1" hidden="1" x14ac:dyDescent="0.35">
      <c r="A56922" s="46"/>
      <c r="H56922" s="103"/>
      <c r="AD56922" s="99"/>
      <c r="AF56922" s="46"/>
      <c r="AM56922" s="121"/>
      <c r="AO56922" s="46"/>
    </row>
    <row r="56923" spans="1:41" s="60" customFormat="1" hidden="1" x14ac:dyDescent="0.35">
      <c r="A56923" s="46"/>
      <c r="H56923" s="103"/>
      <c r="AD56923" s="99"/>
      <c r="AF56923" s="46"/>
      <c r="AM56923" s="121"/>
      <c r="AO56923" s="46"/>
    </row>
    <row r="56924" spans="1:41" s="60" customFormat="1" hidden="1" x14ac:dyDescent="0.35">
      <c r="A56924" s="46"/>
      <c r="H56924" s="103"/>
      <c r="AD56924" s="99"/>
      <c r="AF56924" s="46"/>
      <c r="AM56924" s="121"/>
      <c r="AO56924" s="46"/>
    </row>
    <row r="56925" spans="1:41" s="60" customFormat="1" hidden="1" x14ac:dyDescent="0.35">
      <c r="A56925" s="46"/>
      <c r="H56925" s="103"/>
      <c r="AD56925" s="99"/>
      <c r="AF56925" s="46"/>
      <c r="AM56925" s="121"/>
      <c r="AO56925" s="46"/>
    </row>
    <row r="56926" spans="1:41" s="60" customFormat="1" hidden="1" x14ac:dyDescent="0.35">
      <c r="A56926" s="46"/>
      <c r="H56926" s="103"/>
      <c r="AD56926" s="99"/>
      <c r="AF56926" s="46"/>
      <c r="AM56926" s="121"/>
      <c r="AO56926" s="46"/>
    </row>
    <row r="56927" spans="1:41" s="60" customFormat="1" hidden="1" x14ac:dyDescent="0.35">
      <c r="A56927" s="46"/>
      <c r="H56927" s="103"/>
      <c r="AD56927" s="99"/>
      <c r="AF56927" s="46"/>
      <c r="AM56927" s="121"/>
      <c r="AO56927" s="46"/>
    </row>
    <row r="56928" spans="1:41" s="60" customFormat="1" hidden="1" x14ac:dyDescent="0.35">
      <c r="A56928" s="46"/>
      <c r="H56928" s="103"/>
      <c r="AD56928" s="99"/>
      <c r="AF56928" s="46"/>
      <c r="AM56928" s="121"/>
      <c r="AO56928" s="46"/>
    </row>
    <row r="56929" spans="1:41" s="60" customFormat="1" hidden="1" x14ac:dyDescent="0.35">
      <c r="A56929" s="46"/>
      <c r="H56929" s="103"/>
      <c r="AD56929" s="99"/>
      <c r="AF56929" s="46"/>
      <c r="AM56929" s="121"/>
      <c r="AO56929" s="46"/>
    </row>
    <row r="56930" spans="1:41" s="60" customFormat="1" hidden="1" x14ac:dyDescent="0.35">
      <c r="A56930" s="46"/>
      <c r="H56930" s="103"/>
      <c r="AD56930" s="99"/>
      <c r="AF56930" s="46"/>
      <c r="AM56930" s="121"/>
      <c r="AO56930" s="46"/>
    </row>
    <row r="56931" spans="1:41" s="60" customFormat="1" hidden="1" x14ac:dyDescent="0.35">
      <c r="A56931" s="46"/>
      <c r="H56931" s="103"/>
      <c r="AD56931" s="99"/>
      <c r="AF56931" s="46"/>
      <c r="AM56931" s="121"/>
      <c r="AO56931" s="46"/>
    </row>
    <row r="56932" spans="1:41" s="60" customFormat="1" hidden="1" x14ac:dyDescent="0.35">
      <c r="A56932" s="46"/>
      <c r="H56932" s="103"/>
      <c r="AD56932" s="99"/>
      <c r="AF56932" s="46"/>
      <c r="AM56932" s="121"/>
      <c r="AO56932" s="46"/>
    </row>
    <row r="56933" spans="1:41" s="60" customFormat="1" hidden="1" x14ac:dyDescent="0.35">
      <c r="A56933" s="46"/>
      <c r="H56933" s="103"/>
      <c r="AD56933" s="99"/>
      <c r="AF56933" s="46"/>
      <c r="AM56933" s="121"/>
      <c r="AO56933" s="46"/>
    </row>
    <row r="56934" spans="1:41" s="60" customFormat="1" hidden="1" x14ac:dyDescent="0.35">
      <c r="A56934" s="46"/>
      <c r="H56934" s="103"/>
      <c r="AD56934" s="99"/>
      <c r="AF56934" s="46"/>
      <c r="AM56934" s="121"/>
      <c r="AO56934" s="46"/>
    </row>
    <row r="56935" spans="1:41" s="60" customFormat="1" hidden="1" x14ac:dyDescent="0.35">
      <c r="A56935" s="46"/>
      <c r="H56935" s="103"/>
      <c r="AD56935" s="99"/>
      <c r="AF56935" s="46"/>
      <c r="AM56935" s="121"/>
      <c r="AO56935" s="46"/>
    </row>
    <row r="56936" spans="1:41" s="60" customFormat="1" hidden="1" x14ac:dyDescent="0.35">
      <c r="A56936" s="46"/>
      <c r="H56936" s="103"/>
      <c r="AD56936" s="99"/>
      <c r="AF56936" s="46"/>
      <c r="AM56936" s="121"/>
      <c r="AO56936" s="46"/>
    </row>
    <row r="56937" spans="1:41" s="60" customFormat="1" hidden="1" x14ac:dyDescent="0.35">
      <c r="A56937" s="46"/>
      <c r="H56937" s="103"/>
      <c r="AD56937" s="99"/>
      <c r="AF56937" s="46"/>
      <c r="AM56937" s="121"/>
      <c r="AO56937" s="46"/>
    </row>
    <row r="56938" spans="1:41" s="60" customFormat="1" hidden="1" x14ac:dyDescent="0.35">
      <c r="A56938" s="46"/>
      <c r="H56938" s="103"/>
      <c r="AD56938" s="99"/>
      <c r="AF56938" s="46"/>
      <c r="AM56938" s="121"/>
      <c r="AO56938" s="46"/>
    </row>
    <row r="56939" spans="1:41" s="60" customFormat="1" hidden="1" x14ac:dyDescent="0.35">
      <c r="A56939" s="46"/>
      <c r="H56939" s="103"/>
      <c r="AD56939" s="99"/>
      <c r="AF56939" s="46"/>
      <c r="AM56939" s="121"/>
      <c r="AO56939" s="46"/>
    </row>
    <row r="56940" spans="1:41" s="60" customFormat="1" hidden="1" x14ac:dyDescent="0.35">
      <c r="A56940" s="46"/>
      <c r="H56940" s="103"/>
      <c r="AD56940" s="99"/>
      <c r="AF56940" s="46"/>
      <c r="AM56940" s="121"/>
      <c r="AO56940" s="46"/>
    </row>
    <row r="56941" spans="1:41" s="60" customFormat="1" hidden="1" x14ac:dyDescent="0.35">
      <c r="A56941" s="46"/>
      <c r="H56941" s="103"/>
      <c r="AD56941" s="99"/>
      <c r="AF56941" s="46"/>
      <c r="AM56941" s="121"/>
      <c r="AO56941" s="46"/>
    </row>
    <row r="56942" spans="1:41" s="60" customFormat="1" hidden="1" x14ac:dyDescent="0.35">
      <c r="A56942" s="46"/>
      <c r="H56942" s="103"/>
      <c r="AD56942" s="99"/>
      <c r="AF56942" s="46"/>
      <c r="AM56942" s="121"/>
      <c r="AO56942" s="46"/>
    </row>
    <row r="56943" spans="1:41" s="60" customFormat="1" hidden="1" x14ac:dyDescent="0.35">
      <c r="A56943" s="46"/>
      <c r="H56943" s="103"/>
      <c r="AD56943" s="99"/>
      <c r="AF56943" s="46"/>
      <c r="AM56943" s="121"/>
      <c r="AO56943" s="46"/>
    </row>
    <row r="56944" spans="1:41" s="60" customFormat="1" hidden="1" x14ac:dyDescent="0.35">
      <c r="A56944" s="46"/>
      <c r="H56944" s="103"/>
      <c r="AD56944" s="99"/>
      <c r="AF56944" s="46"/>
      <c r="AM56944" s="121"/>
      <c r="AO56944" s="46"/>
    </row>
    <row r="56945" spans="1:41" s="60" customFormat="1" hidden="1" x14ac:dyDescent="0.35">
      <c r="A56945" s="46"/>
      <c r="H56945" s="103"/>
      <c r="AD56945" s="99"/>
      <c r="AF56945" s="46"/>
      <c r="AM56945" s="121"/>
      <c r="AO56945" s="46"/>
    </row>
    <row r="56946" spans="1:41" s="60" customFormat="1" hidden="1" x14ac:dyDescent="0.35">
      <c r="A56946" s="46"/>
      <c r="H56946" s="103"/>
      <c r="AD56946" s="99"/>
      <c r="AF56946" s="46"/>
      <c r="AM56946" s="121"/>
      <c r="AO56946" s="46"/>
    </row>
    <row r="56947" spans="1:41" s="60" customFormat="1" hidden="1" x14ac:dyDescent="0.35">
      <c r="A56947" s="46"/>
      <c r="H56947" s="103"/>
      <c r="AD56947" s="99"/>
      <c r="AF56947" s="46"/>
      <c r="AM56947" s="121"/>
      <c r="AO56947" s="46"/>
    </row>
    <row r="56948" spans="1:41" s="60" customFormat="1" hidden="1" x14ac:dyDescent="0.35">
      <c r="A56948" s="46"/>
      <c r="H56948" s="103"/>
      <c r="AD56948" s="99"/>
      <c r="AF56948" s="46"/>
      <c r="AM56948" s="121"/>
      <c r="AO56948" s="46"/>
    </row>
    <row r="56949" spans="1:41" s="60" customFormat="1" hidden="1" x14ac:dyDescent="0.35">
      <c r="A56949" s="46"/>
      <c r="H56949" s="103"/>
      <c r="AD56949" s="99"/>
      <c r="AF56949" s="46"/>
      <c r="AM56949" s="121"/>
      <c r="AO56949" s="46"/>
    </row>
    <row r="56950" spans="1:41" s="60" customFormat="1" hidden="1" x14ac:dyDescent="0.35">
      <c r="A56950" s="46"/>
      <c r="H56950" s="103"/>
      <c r="AD56950" s="99"/>
      <c r="AF56950" s="46"/>
      <c r="AM56950" s="121"/>
      <c r="AO56950" s="46"/>
    </row>
    <row r="56951" spans="1:41" s="60" customFormat="1" hidden="1" x14ac:dyDescent="0.35">
      <c r="A56951" s="46"/>
      <c r="H56951" s="103"/>
      <c r="AD56951" s="99"/>
      <c r="AF56951" s="46"/>
      <c r="AM56951" s="121"/>
      <c r="AO56951" s="46"/>
    </row>
    <row r="56952" spans="1:41" s="60" customFormat="1" hidden="1" x14ac:dyDescent="0.35">
      <c r="A56952" s="46"/>
      <c r="H56952" s="103"/>
      <c r="AD56952" s="99"/>
      <c r="AF56952" s="46"/>
      <c r="AM56952" s="121"/>
      <c r="AO56952" s="46"/>
    </row>
    <row r="56953" spans="1:41" s="60" customFormat="1" hidden="1" x14ac:dyDescent="0.35">
      <c r="A56953" s="46"/>
      <c r="H56953" s="103"/>
      <c r="AD56953" s="99"/>
      <c r="AF56953" s="46"/>
      <c r="AM56953" s="121"/>
      <c r="AO56953" s="46"/>
    </row>
    <row r="56954" spans="1:41" s="60" customFormat="1" hidden="1" x14ac:dyDescent="0.35">
      <c r="A56954" s="46"/>
      <c r="H56954" s="103"/>
      <c r="AD56954" s="99"/>
      <c r="AF56954" s="46"/>
      <c r="AM56954" s="121"/>
      <c r="AO56954" s="46"/>
    </row>
    <row r="56955" spans="1:41" s="60" customFormat="1" hidden="1" x14ac:dyDescent="0.35">
      <c r="A56955" s="46"/>
      <c r="H56955" s="103"/>
      <c r="AD56955" s="99"/>
      <c r="AF56955" s="46"/>
      <c r="AM56955" s="121"/>
      <c r="AO56955" s="46"/>
    </row>
    <row r="56956" spans="1:41" s="60" customFormat="1" hidden="1" x14ac:dyDescent="0.35">
      <c r="A56956" s="46"/>
      <c r="H56956" s="103"/>
      <c r="AD56956" s="99"/>
      <c r="AF56956" s="46"/>
      <c r="AM56956" s="121"/>
      <c r="AO56956" s="46"/>
    </row>
    <row r="56957" spans="1:41" s="60" customFormat="1" hidden="1" x14ac:dyDescent="0.35">
      <c r="A56957" s="46"/>
      <c r="H56957" s="103"/>
      <c r="AD56957" s="99"/>
      <c r="AF56957" s="46"/>
      <c r="AM56957" s="121"/>
      <c r="AO56957" s="46"/>
    </row>
    <row r="56958" spans="1:41" s="60" customFormat="1" hidden="1" x14ac:dyDescent="0.35">
      <c r="A56958" s="46"/>
      <c r="H56958" s="103"/>
      <c r="AD56958" s="99"/>
      <c r="AF56958" s="46"/>
      <c r="AM56958" s="121"/>
      <c r="AO56958" s="46"/>
    </row>
    <row r="56959" spans="1:41" s="60" customFormat="1" hidden="1" x14ac:dyDescent="0.35">
      <c r="A56959" s="46"/>
      <c r="H56959" s="103"/>
      <c r="AD56959" s="99"/>
      <c r="AF56959" s="46"/>
      <c r="AM56959" s="121"/>
      <c r="AO56959" s="46"/>
    </row>
    <row r="56960" spans="1:41" s="60" customFormat="1" hidden="1" x14ac:dyDescent="0.35">
      <c r="A56960" s="46"/>
      <c r="H56960" s="103"/>
      <c r="AD56960" s="99"/>
      <c r="AF56960" s="46"/>
      <c r="AM56960" s="121"/>
      <c r="AO56960" s="46"/>
    </row>
    <row r="56961" spans="1:41" s="60" customFormat="1" hidden="1" x14ac:dyDescent="0.35">
      <c r="A56961" s="46"/>
      <c r="H56961" s="103"/>
      <c r="AD56961" s="99"/>
      <c r="AF56961" s="46"/>
      <c r="AM56961" s="121"/>
      <c r="AO56961" s="46"/>
    </row>
    <row r="56962" spans="1:41" s="60" customFormat="1" hidden="1" x14ac:dyDescent="0.35">
      <c r="A56962" s="46"/>
      <c r="H56962" s="103"/>
      <c r="AD56962" s="99"/>
      <c r="AF56962" s="46"/>
      <c r="AM56962" s="121"/>
      <c r="AO56962" s="46"/>
    </row>
    <row r="56963" spans="1:41" s="60" customFormat="1" hidden="1" x14ac:dyDescent="0.35">
      <c r="A56963" s="46"/>
      <c r="H56963" s="103"/>
      <c r="AD56963" s="99"/>
      <c r="AF56963" s="46"/>
      <c r="AM56963" s="121"/>
      <c r="AO56963" s="46"/>
    </row>
    <row r="56964" spans="1:41" s="60" customFormat="1" hidden="1" x14ac:dyDescent="0.35">
      <c r="A56964" s="46"/>
      <c r="H56964" s="103"/>
      <c r="AD56964" s="99"/>
      <c r="AF56964" s="46"/>
      <c r="AM56964" s="121"/>
      <c r="AO56964" s="46"/>
    </row>
    <row r="56965" spans="1:41" s="60" customFormat="1" hidden="1" x14ac:dyDescent="0.35">
      <c r="A56965" s="46"/>
      <c r="H56965" s="103"/>
      <c r="AD56965" s="99"/>
      <c r="AF56965" s="46"/>
      <c r="AM56965" s="121"/>
      <c r="AO56965" s="46"/>
    </row>
    <row r="56966" spans="1:41" s="60" customFormat="1" hidden="1" x14ac:dyDescent="0.35">
      <c r="A56966" s="46"/>
      <c r="H56966" s="103"/>
      <c r="AD56966" s="99"/>
      <c r="AF56966" s="46"/>
      <c r="AM56966" s="121"/>
      <c r="AO56966" s="46"/>
    </row>
    <row r="56967" spans="1:41" s="60" customFormat="1" hidden="1" x14ac:dyDescent="0.35">
      <c r="A56967" s="46"/>
      <c r="H56967" s="103"/>
      <c r="AD56967" s="99"/>
      <c r="AF56967" s="46"/>
      <c r="AM56967" s="121"/>
      <c r="AO56967" s="46"/>
    </row>
    <row r="56968" spans="1:41" s="60" customFormat="1" hidden="1" x14ac:dyDescent="0.35">
      <c r="A56968" s="46"/>
      <c r="H56968" s="103"/>
      <c r="AD56968" s="99"/>
      <c r="AF56968" s="46"/>
      <c r="AM56968" s="121"/>
      <c r="AO56968" s="46"/>
    </row>
    <row r="56969" spans="1:41" s="60" customFormat="1" hidden="1" x14ac:dyDescent="0.35">
      <c r="A56969" s="46"/>
      <c r="H56969" s="103"/>
      <c r="AD56969" s="99"/>
      <c r="AF56969" s="46"/>
      <c r="AM56969" s="121"/>
      <c r="AO56969" s="46"/>
    </row>
    <row r="56970" spans="1:41" s="60" customFormat="1" hidden="1" x14ac:dyDescent="0.35">
      <c r="A56970" s="46"/>
      <c r="H56970" s="103"/>
      <c r="AD56970" s="99"/>
      <c r="AF56970" s="46"/>
      <c r="AM56970" s="121"/>
      <c r="AO56970" s="46"/>
    </row>
    <row r="56971" spans="1:41" s="60" customFormat="1" hidden="1" x14ac:dyDescent="0.35">
      <c r="A56971" s="46"/>
      <c r="H56971" s="103"/>
      <c r="AD56971" s="99"/>
      <c r="AF56971" s="46"/>
      <c r="AM56971" s="121"/>
      <c r="AO56971" s="46"/>
    </row>
    <row r="56972" spans="1:41" s="60" customFormat="1" hidden="1" x14ac:dyDescent="0.35">
      <c r="A56972" s="46"/>
      <c r="H56972" s="103"/>
      <c r="AD56972" s="99"/>
      <c r="AF56972" s="46"/>
      <c r="AM56972" s="121"/>
      <c r="AO56972" s="46"/>
    </row>
    <row r="56973" spans="1:41" s="60" customFormat="1" hidden="1" x14ac:dyDescent="0.35">
      <c r="A56973" s="46"/>
      <c r="H56973" s="103"/>
      <c r="AD56973" s="99"/>
      <c r="AF56973" s="46"/>
      <c r="AM56973" s="121"/>
      <c r="AO56973" s="46"/>
    </row>
    <row r="56974" spans="1:41" s="60" customFormat="1" hidden="1" x14ac:dyDescent="0.35">
      <c r="A56974" s="46"/>
      <c r="H56974" s="103"/>
      <c r="AD56974" s="99"/>
      <c r="AF56974" s="46"/>
      <c r="AM56974" s="121"/>
      <c r="AO56974" s="46"/>
    </row>
    <row r="56975" spans="1:41" s="60" customFormat="1" hidden="1" x14ac:dyDescent="0.35">
      <c r="A56975" s="46"/>
      <c r="H56975" s="103"/>
      <c r="AD56975" s="99"/>
      <c r="AF56975" s="46"/>
      <c r="AM56975" s="121"/>
      <c r="AO56975" s="46"/>
    </row>
    <row r="56976" spans="1:41" s="60" customFormat="1" hidden="1" x14ac:dyDescent="0.35">
      <c r="A56976" s="46"/>
      <c r="H56976" s="103"/>
      <c r="AD56976" s="99"/>
      <c r="AF56976" s="46"/>
      <c r="AM56976" s="121"/>
      <c r="AO56976" s="46"/>
    </row>
    <row r="56977" spans="1:41" s="60" customFormat="1" hidden="1" x14ac:dyDescent="0.35">
      <c r="A56977" s="46"/>
      <c r="H56977" s="103"/>
      <c r="AD56977" s="99"/>
      <c r="AF56977" s="46"/>
      <c r="AM56977" s="121"/>
      <c r="AO56977" s="46"/>
    </row>
    <row r="56978" spans="1:41" s="60" customFormat="1" hidden="1" x14ac:dyDescent="0.35">
      <c r="A56978" s="46"/>
      <c r="H56978" s="103"/>
      <c r="AD56978" s="99"/>
      <c r="AF56978" s="46"/>
      <c r="AM56978" s="121"/>
      <c r="AO56978" s="46"/>
    </row>
    <row r="56979" spans="1:41" s="60" customFormat="1" hidden="1" x14ac:dyDescent="0.35">
      <c r="A56979" s="46"/>
      <c r="H56979" s="103"/>
      <c r="AD56979" s="99"/>
      <c r="AF56979" s="46"/>
      <c r="AM56979" s="121"/>
      <c r="AO56979" s="46"/>
    </row>
    <row r="56980" spans="1:41" s="60" customFormat="1" hidden="1" x14ac:dyDescent="0.35">
      <c r="A56980" s="46"/>
      <c r="H56980" s="103"/>
      <c r="AD56980" s="99"/>
      <c r="AF56980" s="46"/>
      <c r="AM56980" s="121"/>
      <c r="AO56980" s="46"/>
    </row>
    <row r="56981" spans="1:41" s="60" customFormat="1" hidden="1" x14ac:dyDescent="0.35">
      <c r="A56981" s="46"/>
      <c r="H56981" s="103"/>
      <c r="AD56981" s="99"/>
      <c r="AF56981" s="46"/>
      <c r="AM56981" s="121"/>
      <c r="AO56981" s="46"/>
    </row>
    <row r="56982" spans="1:41" s="60" customFormat="1" hidden="1" x14ac:dyDescent="0.35">
      <c r="A56982" s="46"/>
      <c r="H56982" s="103"/>
      <c r="AD56982" s="99"/>
      <c r="AF56982" s="46"/>
      <c r="AM56982" s="121"/>
      <c r="AO56982" s="46"/>
    </row>
    <row r="56983" spans="1:41" s="60" customFormat="1" hidden="1" x14ac:dyDescent="0.35">
      <c r="A56983" s="46"/>
      <c r="H56983" s="103"/>
      <c r="AD56983" s="99"/>
      <c r="AF56983" s="46"/>
      <c r="AM56983" s="121"/>
      <c r="AO56983" s="46"/>
    </row>
    <row r="56984" spans="1:41" s="60" customFormat="1" hidden="1" x14ac:dyDescent="0.35">
      <c r="A56984" s="46"/>
      <c r="H56984" s="103"/>
      <c r="AD56984" s="99"/>
      <c r="AF56984" s="46"/>
      <c r="AM56984" s="121"/>
      <c r="AO56984" s="46"/>
    </row>
    <row r="56985" spans="1:41" s="60" customFormat="1" hidden="1" x14ac:dyDescent="0.35">
      <c r="A56985" s="46"/>
      <c r="H56985" s="103"/>
      <c r="AD56985" s="99"/>
      <c r="AF56985" s="46"/>
      <c r="AM56985" s="121"/>
      <c r="AO56985" s="46"/>
    </row>
    <row r="56986" spans="1:41" s="60" customFormat="1" hidden="1" x14ac:dyDescent="0.35">
      <c r="A56986" s="46"/>
      <c r="H56986" s="103"/>
      <c r="AD56986" s="99"/>
      <c r="AF56986" s="46"/>
      <c r="AM56986" s="121"/>
      <c r="AO56986" s="46"/>
    </row>
    <row r="56987" spans="1:41" s="60" customFormat="1" hidden="1" x14ac:dyDescent="0.35">
      <c r="A56987" s="46"/>
      <c r="H56987" s="103"/>
      <c r="AD56987" s="99"/>
      <c r="AF56987" s="46"/>
      <c r="AM56987" s="121"/>
      <c r="AO56987" s="46"/>
    </row>
    <row r="56988" spans="1:41" s="60" customFormat="1" hidden="1" x14ac:dyDescent="0.35">
      <c r="A56988" s="46"/>
      <c r="H56988" s="103"/>
      <c r="AD56988" s="99"/>
      <c r="AF56988" s="46"/>
      <c r="AM56988" s="121"/>
      <c r="AO56988" s="46"/>
    </row>
    <row r="56989" spans="1:41" s="60" customFormat="1" hidden="1" x14ac:dyDescent="0.35">
      <c r="A56989" s="46"/>
      <c r="H56989" s="103"/>
      <c r="AD56989" s="99"/>
      <c r="AF56989" s="46"/>
      <c r="AM56989" s="121"/>
      <c r="AO56989" s="46"/>
    </row>
    <row r="56990" spans="1:41" s="60" customFormat="1" hidden="1" x14ac:dyDescent="0.35">
      <c r="A56990" s="46"/>
      <c r="H56990" s="103"/>
      <c r="AD56990" s="99"/>
      <c r="AF56990" s="46"/>
      <c r="AM56990" s="121"/>
      <c r="AO56990" s="46"/>
    </row>
    <row r="56991" spans="1:41" s="60" customFormat="1" hidden="1" x14ac:dyDescent="0.35">
      <c r="A56991" s="46"/>
      <c r="H56991" s="103"/>
      <c r="AD56991" s="99"/>
      <c r="AF56991" s="46"/>
      <c r="AM56991" s="121"/>
      <c r="AO56991" s="46"/>
    </row>
    <row r="56992" spans="1:41" s="60" customFormat="1" hidden="1" x14ac:dyDescent="0.35">
      <c r="A56992" s="46"/>
      <c r="H56992" s="103"/>
      <c r="AD56992" s="99"/>
      <c r="AF56992" s="46"/>
      <c r="AM56992" s="121"/>
      <c r="AO56992" s="46"/>
    </row>
    <row r="56993" spans="1:41" s="60" customFormat="1" hidden="1" x14ac:dyDescent="0.35">
      <c r="A56993" s="46"/>
      <c r="H56993" s="103"/>
      <c r="AD56993" s="99"/>
      <c r="AF56993" s="46"/>
      <c r="AM56993" s="121"/>
      <c r="AO56993" s="46"/>
    </row>
    <row r="56994" spans="1:41" s="60" customFormat="1" hidden="1" x14ac:dyDescent="0.35">
      <c r="A56994" s="46"/>
      <c r="H56994" s="103"/>
      <c r="AD56994" s="99"/>
      <c r="AF56994" s="46"/>
      <c r="AM56994" s="121"/>
      <c r="AO56994" s="46"/>
    </row>
    <row r="56995" spans="1:41" s="60" customFormat="1" hidden="1" x14ac:dyDescent="0.35">
      <c r="A56995" s="46"/>
      <c r="H56995" s="103"/>
      <c r="AD56995" s="99"/>
      <c r="AF56995" s="46"/>
      <c r="AM56995" s="121"/>
      <c r="AO56995" s="46"/>
    </row>
    <row r="56996" spans="1:41" s="60" customFormat="1" hidden="1" x14ac:dyDescent="0.35">
      <c r="A56996" s="46"/>
      <c r="H56996" s="103"/>
      <c r="AD56996" s="99"/>
      <c r="AF56996" s="46"/>
      <c r="AM56996" s="121"/>
      <c r="AO56996" s="46"/>
    </row>
    <row r="56997" spans="1:41" s="60" customFormat="1" hidden="1" x14ac:dyDescent="0.35">
      <c r="A56997" s="46"/>
      <c r="H56997" s="103"/>
      <c r="AD56997" s="99"/>
      <c r="AF56997" s="46"/>
      <c r="AM56997" s="121"/>
      <c r="AO56997" s="46"/>
    </row>
    <row r="56998" spans="1:41" s="60" customFormat="1" hidden="1" x14ac:dyDescent="0.35">
      <c r="A56998" s="46"/>
      <c r="H56998" s="103"/>
      <c r="AD56998" s="99"/>
      <c r="AF56998" s="46"/>
      <c r="AM56998" s="121"/>
      <c r="AO56998" s="46"/>
    </row>
    <row r="56999" spans="1:41" s="60" customFormat="1" hidden="1" x14ac:dyDescent="0.35">
      <c r="A56999" s="46"/>
      <c r="H56999" s="103"/>
      <c r="AD56999" s="99"/>
      <c r="AF56999" s="46"/>
      <c r="AM56999" s="121"/>
      <c r="AO56999" s="46"/>
    </row>
    <row r="57000" spans="1:41" s="60" customFormat="1" hidden="1" x14ac:dyDescent="0.35">
      <c r="A57000" s="46"/>
      <c r="H57000" s="103"/>
      <c r="AD57000" s="99"/>
      <c r="AF57000" s="46"/>
      <c r="AM57000" s="121"/>
      <c r="AO57000" s="46"/>
    </row>
    <row r="57001" spans="1:41" s="60" customFormat="1" hidden="1" x14ac:dyDescent="0.35">
      <c r="A57001" s="46"/>
      <c r="H57001" s="103"/>
      <c r="AD57001" s="99"/>
      <c r="AF57001" s="46"/>
      <c r="AM57001" s="121"/>
      <c r="AO57001" s="46"/>
    </row>
    <row r="57002" spans="1:41" s="60" customFormat="1" hidden="1" x14ac:dyDescent="0.35">
      <c r="A57002" s="46"/>
      <c r="H57002" s="103"/>
      <c r="AD57002" s="99"/>
      <c r="AF57002" s="46"/>
      <c r="AM57002" s="121"/>
      <c r="AO57002" s="46"/>
    </row>
    <row r="57003" spans="1:41" s="60" customFormat="1" hidden="1" x14ac:dyDescent="0.35">
      <c r="A57003" s="46"/>
      <c r="H57003" s="103"/>
      <c r="AD57003" s="99"/>
      <c r="AF57003" s="46"/>
      <c r="AM57003" s="121"/>
      <c r="AO57003" s="46"/>
    </row>
    <row r="57004" spans="1:41" s="60" customFormat="1" hidden="1" x14ac:dyDescent="0.35">
      <c r="A57004" s="46"/>
      <c r="H57004" s="103"/>
      <c r="AD57004" s="99"/>
      <c r="AF57004" s="46"/>
      <c r="AM57004" s="121"/>
      <c r="AO57004" s="46"/>
    </row>
    <row r="57005" spans="1:41" s="60" customFormat="1" hidden="1" x14ac:dyDescent="0.35">
      <c r="A57005" s="46"/>
      <c r="H57005" s="103"/>
      <c r="AD57005" s="99"/>
      <c r="AF57005" s="46"/>
      <c r="AM57005" s="121"/>
      <c r="AO57005" s="46"/>
    </row>
    <row r="57006" spans="1:41" s="60" customFormat="1" hidden="1" x14ac:dyDescent="0.35">
      <c r="A57006" s="46"/>
      <c r="H57006" s="103"/>
      <c r="AD57006" s="99"/>
      <c r="AF57006" s="46"/>
      <c r="AM57006" s="121"/>
      <c r="AO57006" s="46"/>
    </row>
    <row r="57007" spans="1:41" s="60" customFormat="1" hidden="1" x14ac:dyDescent="0.35">
      <c r="A57007" s="46"/>
      <c r="H57007" s="103"/>
      <c r="AD57007" s="99"/>
      <c r="AF57007" s="46"/>
      <c r="AM57007" s="121"/>
      <c r="AO57007" s="46"/>
    </row>
    <row r="57008" spans="1:41" s="60" customFormat="1" hidden="1" x14ac:dyDescent="0.35">
      <c r="A57008" s="46"/>
      <c r="H57008" s="103"/>
      <c r="AD57008" s="99"/>
      <c r="AF57008" s="46"/>
      <c r="AM57008" s="121"/>
      <c r="AO57008" s="46"/>
    </row>
    <row r="57009" spans="1:41" s="60" customFormat="1" hidden="1" x14ac:dyDescent="0.35">
      <c r="A57009" s="46"/>
      <c r="H57009" s="103"/>
      <c r="AD57009" s="99"/>
      <c r="AF57009" s="46"/>
      <c r="AM57009" s="121"/>
      <c r="AO57009" s="46"/>
    </row>
    <row r="57010" spans="1:41" s="60" customFormat="1" hidden="1" x14ac:dyDescent="0.35">
      <c r="A57010" s="46"/>
      <c r="H57010" s="103"/>
      <c r="AD57010" s="99"/>
      <c r="AF57010" s="46"/>
      <c r="AM57010" s="121"/>
      <c r="AO57010" s="46"/>
    </row>
    <row r="57011" spans="1:41" s="60" customFormat="1" hidden="1" x14ac:dyDescent="0.35">
      <c r="A57011" s="46"/>
      <c r="H57011" s="103"/>
      <c r="AD57011" s="99"/>
      <c r="AF57011" s="46"/>
      <c r="AM57011" s="121"/>
      <c r="AO57011" s="46"/>
    </row>
    <row r="57012" spans="1:41" s="60" customFormat="1" hidden="1" x14ac:dyDescent="0.35">
      <c r="A57012" s="46"/>
      <c r="H57012" s="103"/>
      <c r="AD57012" s="99"/>
      <c r="AF57012" s="46"/>
      <c r="AM57012" s="121"/>
      <c r="AO57012" s="46"/>
    </row>
    <row r="57013" spans="1:41" s="60" customFormat="1" hidden="1" x14ac:dyDescent="0.35">
      <c r="A57013" s="46"/>
      <c r="H57013" s="103"/>
      <c r="AD57013" s="99"/>
      <c r="AF57013" s="46"/>
      <c r="AM57013" s="121"/>
      <c r="AO57013" s="46"/>
    </row>
    <row r="57014" spans="1:41" s="60" customFormat="1" hidden="1" x14ac:dyDescent="0.35">
      <c r="A57014" s="46"/>
      <c r="H57014" s="103"/>
      <c r="AD57014" s="99"/>
      <c r="AF57014" s="46"/>
      <c r="AM57014" s="121"/>
      <c r="AO57014" s="46"/>
    </row>
    <row r="57015" spans="1:41" s="60" customFormat="1" hidden="1" x14ac:dyDescent="0.35">
      <c r="A57015" s="46"/>
      <c r="H57015" s="103"/>
      <c r="AD57015" s="99"/>
      <c r="AF57015" s="46"/>
      <c r="AM57015" s="121"/>
      <c r="AO57015" s="46"/>
    </row>
    <row r="57016" spans="1:41" s="60" customFormat="1" hidden="1" x14ac:dyDescent="0.35">
      <c r="A57016" s="46"/>
      <c r="H57016" s="103"/>
      <c r="AD57016" s="99"/>
      <c r="AF57016" s="46"/>
      <c r="AM57016" s="121"/>
      <c r="AO57016" s="46"/>
    </row>
    <row r="57017" spans="1:41" s="60" customFormat="1" hidden="1" x14ac:dyDescent="0.35">
      <c r="A57017" s="46"/>
      <c r="H57017" s="103"/>
      <c r="AD57017" s="99"/>
      <c r="AF57017" s="46"/>
      <c r="AM57017" s="121"/>
      <c r="AO57017" s="46"/>
    </row>
    <row r="57018" spans="1:41" s="60" customFormat="1" hidden="1" x14ac:dyDescent="0.35">
      <c r="A57018" s="46"/>
      <c r="H57018" s="103"/>
      <c r="AD57018" s="99"/>
      <c r="AF57018" s="46"/>
      <c r="AM57018" s="121"/>
      <c r="AO57018" s="46"/>
    </row>
    <row r="57019" spans="1:41" s="60" customFormat="1" hidden="1" x14ac:dyDescent="0.35">
      <c r="A57019" s="46"/>
      <c r="H57019" s="103"/>
      <c r="AD57019" s="99"/>
      <c r="AF57019" s="46"/>
      <c r="AM57019" s="121"/>
      <c r="AO57019" s="46"/>
    </row>
    <row r="57020" spans="1:41" s="60" customFormat="1" hidden="1" x14ac:dyDescent="0.35">
      <c r="A57020" s="46"/>
      <c r="H57020" s="103"/>
      <c r="AD57020" s="99"/>
      <c r="AF57020" s="46"/>
      <c r="AM57020" s="121"/>
      <c r="AO57020" s="46"/>
    </row>
    <row r="57021" spans="1:41" s="60" customFormat="1" hidden="1" x14ac:dyDescent="0.35">
      <c r="A57021" s="46"/>
      <c r="H57021" s="103"/>
      <c r="AD57021" s="99"/>
      <c r="AF57021" s="46"/>
      <c r="AM57021" s="121"/>
      <c r="AO57021" s="46"/>
    </row>
    <row r="57022" spans="1:41" s="60" customFormat="1" hidden="1" x14ac:dyDescent="0.35">
      <c r="A57022" s="46"/>
      <c r="H57022" s="103"/>
      <c r="AD57022" s="99"/>
      <c r="AF57022" s="46"/>
      <c r="AM57022" s="121"/>
      <c r="AO57022" s="46"/>
    </row>
    <row r="57023" spans="1:41" s="60" customFormat="1" hidden="1" x14ac:dyDescent="0.35">
      <c r="A57023" s="46"/>
      <c r="H57023" s="103"/>
      <c r="AD57023" s="99"/>
      <c r="AF57023" s="46"/>
      <c r="AM57023" s="121"/>
      <c r="AO57023" s="46"/>
    </row>
    <row r="57024" spans="1:41" s="60" customFormat="1" hidden="1" x14ac:dyDescent="0.35">
      <c r="A57024" s="46"/>
      <c r="H57024" s="103"/>
      <c r="AD57024" s="99"/>
      <c r="AF57024" s="46"/>
      <c r="AM57024" s="121"/>
      <c r="AO57024" s="46"/>
    </row>
    <row r="57025" spans="1:41" s="60" customFormat="1" hidden="1" x14ac:dyDescent="0.35">
      <c r="A57025" s="46"/>
      <c r="H57025" s="103"/>
      <c r="AD57025" s="99"/>
      <c r="AF57025" s="46"/>
      <c r="AM57025" s="121"/>
      <c r="AO57025" s="46"/>
    </row>
    <row r="57026" spans="1:41" s="60" customFormat="1" hidden="1" x14ac:dyDescent="0.35">
      <c r="A57026" s="46"/>
      <c r="H57026" s="103"/>
      <c r="AD57026" s="99"/>
      <c r="AF57026" s="46"/>
      <c r="AM57026" s="121"/>
      <c r="AO57026" s="46"/>
    </row>
    <row r="57027" spans="1:41" s="60" customFormat="1" hidden="1" x14ac:dyDescent="0.35">
      <c r="A57027" s="46"/>
      <c r="H57027" s="103"/>
      <c r="AD57027" s="99"/>
      <c r="AF57027" s="46"/>
      <c r="AM57027" s="121"/>
      <c r="AO57027" s="46"/>
    </row>
    <row r="57028" spans="1:41" s="60" customFormat="1" hidden="1" x14ac:dyDescent="0.35">
      <c r="A57028" s="46"/>
      <c r="H57028" s="103"/>
      <c r="AD57028" s="99"/>
      <c r="AF57028" s="46"/>
      <c r="AM57028" s="121"/>
      <c r="AO57028" s="46"/>
    </row>
    <row r="57029" spans="1:41" s="60" customFormat="1" hidden="1" x14ac:dyDescent="0.35">
      <c r="A57029" s="46"/>
      <c r="H57029" s="103"/>
      <c r="AD57029" s="99"/>
      <c r="AF57029" s="46"/>
      <c r="AM57029" s="121"/>
      <c r="AO57029" s="46"/>
    </row>
    <row r="57030" spans="1:41" s="60" customFormat="1" hidden="1" x14ac:dyDescent="0.35">
      <c r="A57030" s="46"/>
      <c r="H57030" s="103"/>
      <c r="AD57030" s="99"/>
      <c r="AF57030" s="46"/>
      <c r="AM57030" s="121"/>
      <c r="AO57030" s="46"/>
    </row>
    <row r="57031" spans="1:41" s="60" customFormat="1" hidden="1" x14ac:dyDescent="0.35">
      <c r="A57031" s="46"/>
      <c r="H57031" s="103"/>
      <c r="AD57031" s="99"/>
      <c r="AF57031" s="46"/>
      <c r="AM57031" s="121"/>
      <c r="AO57031" s="46"/>
    </row>
    <row r="57032" spans="1:41" s="60" customFormat="1" hidden="1" x14ac:dyDescent="0.35">
      <c r="A57032" s="46"/>
      <c r="H57032" s="103"/>
      <c r="AD57032" s="99"/>
      <c r="AF57032" s="46"/>
      <c r="AM57032" s="121"/>
      <c r="AO57032" s="46"/>
    </row>
    <row r="57033" spans="1:41" s="60" customFormat="1" hidden="1" x14ac:dyDescent="0.35">
      <c r="A57033" s="46"/>
      <c r="H57033" s="103"/>
      <c r="AD57033" s="99"/>
      <c r="AF57033" s="46"/>
      <c r="AM57033" s="121"/>
      <c r="AO57033" s="46"/>
    </row>
    <row r="57034" spans="1:41" s="60" customFormat="1" hidden="1" x14ac:dyDescent="0.35">
      <c r="A57034" s="46"/>
      <c r="H57034" s="103"/>
      <c r="AD57034" s="99"/>
      <c r="AF57034" s="46"/>
      <c r="AM57034" s="121"/>
      <c r="AO57034" s="46"/>
    </row>
    <row r="57035" spans="1:41" s="60" customFormat="1" hidden="1" x14ac:dyDescent="0.35">
      <c r="A57035" s="46"/>
      <c r="H57035" s="103"/>
      <c r="AD57035" s="99"/>
      <c r="AF57035" s="46"/>
      <c r="AM57035" s="121"/>
      <c r="AO57035" s="46"/>
    </row>
    <row r="57036" spans="1:41" s="60" customFormat="1" hidden="1" x14ac:dyDescent="0.35">
      <c r="A57036" s="46"/>
      <c r="H57036" s="103"/>
      <c r="AD57036" s="99"/>
      <c r="AF57036" s="46"/>
      <c r="AM57036" s="121"/>
      <c r="AO57036" s="46"/>
    </row>
    <row r="57037" spans="1:41" s="60" customFormat="1" hidden="1" x14ac:dyDescent="0.35">
      <c r="A57037" s="46"/>
      <c r="H57037" s="103"/>
      <c r="AD57037" s="99"/>
      <c r="AF57037" s="46"/>
      <c r="AM57037" s="121"/>
      <c r="AO57037" s="46"/>
    </row>
    <row r="57038" spans="1:41" s="60" customFormat="1" hidden="1" x14ac:dyDescent="0.35">
      <c r="A57038" s="46"/>
      <c r="H57038" s="103"/>
      <c r="AD57038" s="99"/>
      <c r="AF57038" s="46"/>
      <c r="AM57038" s="121"/>
      <c r="AO57038" s="46"/>
    </row>
    <row r="57039" spans="1:41" s="60" customFormat="1" hidden="1" x14ac:dyDescent="0.35">
      <c r="A57039" s="46"/>
      <c r="H57039" s="103"/>
      <c r="AD57039" s="99"/>
      <c r="AF57039" s="46"/>
      <c r="AM57039" s="121"/>
      <c r="AO57039" s="46"/>
    </row>
    <row r="57040" spans="1:41" s="60" customFormat="1" hidden="1" x14ac:dyDescent="0.35">
      <c r="A57040" s="46"/>
      <c r="H57040" s="103"/>
      <c r="AD57040" s="99"/>
      <c r="AF57040" s="46"/>
      <c r="AM57040" s="121"/>
      <c r="AO57040" s="46"/>
    </row>
    <row r="57041" spans="1:41" s="60" customFormat="1" hidden="1" x14ac:dyDescent="0.35">
      <c r="A57041" s="46"/>
      <c r="H57041" s="103"/>
      <c r="AD57041" s="99"/>
      <c r="AF57041" s="46"/>
      <c r="AM57041" s="121"/>
      <c r="AO57041" s="46"/>
    </row>
    <row r="57042" spans="1:41" s="60" customFormat="1" hidden="1" x14ac:dyDescent="0.35">
      <c r="A57042" s="46"/>
      <c r="H57042" s="103"/>
      <c r="AD57042" s="99"/>
      <c r="AF57042" s="46"/>
      <c r="AM57042" s="121"/>
      <c r="AO57042" s="46"/>
    </row>
    <row r="57043" spans="1:41" s="60" customFormat="1" hidden="1" x14ac:dyDescent="0.35">
      <c r="A57043" s="46"/>
      <c r="H57043" s="103"/>
      <c r="AD57043" s="99"/>
      <c r="AF57043" s="46"/>
      <c r="AM57043" s="121"/>
      <c r="AO57043" s="46"/>
    </row>
    <row r="57044" spans="1:41" s="60" customFormat="1" hidden="1" x14ac:dyDescent="0.35">
      <c r="A57044" s="46"/>
      <c r="H57044" s="103"/>
      <c r="AD57044" s="99"/>
      <c r="AF57044" s="46"/>
      <c r="AM57044" s="121"/>
      <c r="AO57044" s="46"/>
    </row>
    <row r="57045" spans="1:41" s="60" customFormat="1" hidden="1" x14ac:dyDescent="0.35">
      <c r="A57045" s="46"/>
      <c r="H57045" s="103"/>
      <c r="AD57045" s="99"/>
      <c r="AF57045" s="46"/>
      <c r="AM57045" s="121"/>
      <c r="AO57045" s="46"/>
    </row>
    <row r="57046" spans="1:41" s="60" customFormat="1" hidden="1" x14ac:dyDescent="0.35">
      <c r="A57046" s="46"/>
      <c r="H57046" s="103"/>
      <c r="AD57046" s="99"/>
      <c r="AF57046" s="46"/>
      <c r="AM57046" s="121"/>
      <c r="AO57046" s="46"/>
    </row>
    <row r="57047" spans="1:41" s="60" customFormat="1" hidden="1" x14ac:dyDescent="0.35">
      <c r="A57047" s="46"/>
      <c r="H57047" s="103"/>
      <c r="AD57047" s="99"/>
      <c r="AF57047" s="46"/>
      <c r="AM57047" s="121"/>
      <c r="AO57047" s="46"/>
    </row>
    <row r="57048" spans="1:41" s="60" customFormat="1" hidden="1" x14ac:dyDescent="0.35">
      <c r="A57048" s="46"/>
      <c r="H57048" s="103"/>
      <c r="AD57048" s="99"/>
      <c r="AF57048" s="46"/>
      <c r="AM57048" s="121"/>
      <c r="AO57048" s="46"/>
    </row>
    <row r="57049" spans="1:41" s="60" customFormat="1" hidden="1" x14ac:dyDescent="0.35">
      <c r="A57049" s="46"/>
      <c r="H57049" s="103"/>
      <c r="AD57049" s="99"/>
      <c r="AF57049" s="46"/>
      <c r="AM57049" s="121"/>
      <c r="AO57049" s="46"/>
    </row>
    <row r="57050" spans="1:41" s="60" customFormat="1" hidden="1" x14ac:dyDescent="0.35">
      <c r="A57050" s="46"/>
      <c r="H57050" s="103"/>
      <c r="AD57050" s="99"/>
      <c r="AF57050" s="46"/>
      <c r="AM57050" s="121"/>
      <c r="AO57050" s="46"/>
    </row>
    <row r="57051" spans="1:41" s="60" customFormat="1" hidden="1" x14ac:dyDescent="0.35">
      <c r="A57051" s="46"/>
      <c r="H57051" s="103"/>
      <c r="AD57051" s="99"/>
      <c r="AF57051" s="46"/>
      <c r="AM57051" s="121"/>
      <c r="AO57051" s="46"/>
    </row>
    <row r="57052" spans="1:41" s="60" customFormat="1" hidden="1" x14ac:dyDescent="0.35">
      <c r="A57052" s="46"/>
      <c r="H57052" s="103"/>
      <c r="AD57052" s="99"/>
      <c r="AF57052" s="46"/>
      <c r="AM57052" s="121"/>
      <c r="AO57052" s="46"/>
    </row>
    <row r="57053" spans="1:41" s="60" customFormat="1" hidden="1" x14ac:dyDescent="0.35">
      <c r="A57053" s="46"/>
      <c r="H57053" s="103"/>
      <c r="AD57053" s="99"/>
      <c r="AF57053" s="46"/>
      <c r="AM57053" s="121"/>
      <c r="AO57053" s="46"/>
    </row>
    <row r="57054" spans="1:41" s="60" customFormat="1" hidden="1" x14ac:dyDescent="0.35">
      <c r="A57054" s="46"/>
      <c r="H57054" s="103"/>
      <c r="AD57054" s="99"/>
      <c r="AF57054" s="46"/>
      <c r="AM57054" s="121"/>
      <c r="AO57054" s="46"/>
    </row>
    <row r="57055" spans="1:41" s="60" customFormat="1" hidden="1" x14ac:dyDescent="0.35">
      <c r="A57055" s="46"/>
      <c r="H57055" s="103"/>
      <c r="AD57055" s="99"/>
      <c r="AF57055" s="46"/>
      <c r="AM57055" s="121"/>
      <c r="AO57055" s="46"/>
    </row>
    <row r="57056" spans="1:41" s="60" customFormat="1" hidden="1" x14ac:dyDescent="0.35">
      <c r="A57056" s="46"/>
      <c r="H57056" s="103"/>
      <c r="AD57056" s="99"/>
      <c r="AF57056" s="46"/>
      <c r="AM57056" s="121"/>
      <c r="AO57056" s="46"/>
    </row>
    <row r="57057" spans="1:41" s="60" customFormat="1" hidden="1" x14ac:dyDescent="0.35">
      <c r="A57057" s="46"/>
      <c r="H57057" s="103"/>
      <c r="AD57057" s="99"/>
      <c r="AF57057" s="46"/>
      <c r="AM57057" s="121"/>
      <c r="AO57057" s="46"/>
    </row>
    <row r="57058" spans="1:41" s="60" customFormat="1" hidden="1" x14ac:dyDescent="0.35">
      <c r="A57058" s="46"/>
      <c r="H57058" s="103"/>
      <c r="AD57058" s="99"/>
      <c r="AF57058" s="46"/>
      <c r="AM57058" s="121"/>
      <c r="AO57058" s="46"/>
    </row>
    <row r="57059" spans="1:41" s="60" customFormat="1" hidden="1" x14ac:dyDescent="0.35">
      <c r="A57059" s="46"/>
      <c r="H57059" s="103"/>
      <c r="AD57059" s="99"/>
      <c r="AF57059" s="46"/>
      <c r="AM57059" s="121"/>
      <c r="AO57059" s="46"/>
    </row>
    <row r="57060" spans="1:41" s="60" customFormat="1" hidden="1" x14ac:dyDescent="0.35">
      <c r="A57060" s="46"/>
      <c r="H57060" s="103"/>
      <c r="AD57060" s="99"/>
      <c r="AF57060" s="46"/>
      <c r="AM57060" s="121"/>
      <c r="AO57060" s="46"/>
    </row>
    <row r="57061" spans="1:41" s="60" customFormat="1" hidden="1" x14ac:dyDescent="0.35">
      <c r="A57061" s="46"/>
      <c r="H57061" s="103"/>
      <c r="AD57061" s="99"/>
      <c r="AF57061" s="46"/>
      <c r="AM57061" s="121"/>
      <c r="AO57061" s="46"/>
    </row>
    <row r="57062" spans="1:41" s="60" customFormat="1" hidden="1" x14ac:dyDescent="0.35">
      <c r="A57062" s="46"/>
      <c r="H57062" s="103"/>
      <c r="AD57062" s="99"/>
      <c r="AF57062" s="46"/>
      <c r="AM57062" s="121"/>
      <c r="AO57062" s="46"/>
    </row>
    <row r="57063" spans="1:41" s="60" customFormat="1" hidden="1" x14ac:dyDescent="0.35">
      <c r="A57063" s="46"/>
      <c r="H57063" s="103"/>
      <c r="AD57063" s="99"/>
      <c r="AF57063" s="46"/>
      <c r="AM57063" s="121"/>
      <c r="AO57063" s="46"/>
    </row>
    <row r="57064" spans="1:41" s="60" customFormat="1" hidden="1" x14ac:dyDescent="0.35">
      <c r="A57064" s="46"/>
      <c r="H57064" s="103"/>
      <c r="AD57064" s="99"/>
      <c r="AF57064" s="46"/>
      <c r="AM57064" s="121"/>
      <c r="AO57064" s="46"/>
    </row>
    <row r="57065" spans="1:41" s="60" customFormat="1" hidden="1" x14ac:dyDescent="0.35">
      <c r="A57065" s="46"/>
      <c r="H57065" s="103"/>
      <c r="AD57065" s="99"/>
      <c r="AF57065" s="46"/>
      <c r="AM57065" s="121"/>
      <c r="AO57065" s="46"/>
    </row>
    <row r="57066" spans="1:41" s="60" customFormat="1" hidden="1" x14ac:dyDescent="0.35">
      <c r="A57066" s="46"/>
      <c r="H57066" s="103"/>
      <c r="AD57066" s="99"/>
      <c r="AF57066" s="46"/>
      <c r="AM57066" s="121"/>
      <c r="AO57066" s="46"/>
    </row>
    <row r="57067" spans="1:41" s="60" customFormat="1" hidden="1" x14ac:dyDescent="0.35">
      <c r="A57067" s="46"/>
      <c r="H57067" s="103"/>
      <c r="AD57067" s="99"/>
      <c r="AF57067" s="46"/>
      <c r="AM57067" s="121"/>
      <c r="AO57067" s="46"/>
    </row>
    <row r="57068" spans="1:41" s="60" customFormat="1" hidden="1" x14ac:dyDescent="0.35">
      <c r="A57068" s="46"/>
      <c r="H57068" s="103"/>
      <c r="AD57068" s="99"/>
      <c r="AF57068" s="46"/>
      <c r="AM57068" s="121"/>
      <c r="AO57068" s="46"/>
    </row>
    <row r="57069" spans="1:41" s="60" customFormat="1" hidden="1" x14ac:dyDescent="0.35">
      <c r="A57069" s="46"/>
      <c r="H57069" s="103"/>
      <c r="AD57069" s="99"/>
      <c r="AF57069" s="46"/>
      <c r="AM57069" s="121"/>
      <c r="AO57069" s="46"/>
    </row>
    <row r="57070" spans="1:41" s="60" customFormat="1" hidden="1" x14ac:dyDescent="0.35">
      <c r="A57070" s="46"/>
      <c r="H57070" s="103"/>
      <c r="AD57070" s="99"/>
      <c r="AF57070" s="46"/>
      <c r="AM57070" s="121"/>
      <c r="AO57070" s="46"/>
    </row>
    <row r="57071" spans="1:41" s="60" customFormat="1" hidden="1" x14ac:dyDescent="0.35">
      <c r="A57071" s="46"/>
      <c r="H57071" s="103"/>
      <c r="AD57071" s="99"/>
      <c r="AF57071" s="46"/>
      <c r="AM57071" s="121"/>
      <c r="AO57071" s="46"/>
    </row>
    <row r="57072" spans="1:41" s="60" customFormat="1" hidden="1" x14ac:dyDescent="0.35">
      <c r="A57072" s="46"/>
      <c r="H57072" s="103"/>
      <c r="AD57072" s="99"/>
      <c r="AF57072" s="46"/>
      <c r="AM57072" s="121"/>
      <c r="AO57072" s="46"/>
    </row>
    <row r="57073" spans="1:41" s="60" customFormat="1" hidden="1" x14ac:dyDescent="0.35">
      <c r="A57073" s="46"/>
      <c r="H57073" s="103"/>
      <c r="AD57073" s="99"/>
      <c r="AF57073" s="46"/>
      <c r="AM57073" s="121"/>
      <c r="AO57073" s="46"/>
    </row>
    <row r="57074" spans="1:41" s="60" customFormat="1" hidden="1" x14ac:dyDescent="0.35">
      <c r="A57074" s="46"/>
      <c r="H57074" s="103"/>
      <c r="AD57074" s="99"/>
      <c r="AF57074" s="46"/>
      <c r="AM57074" s="121"/>
      <c r="AO57074" s="46"/>
    </row>
    <row r="57075" spans="1:41" s="60" customFormat="1" hidden="1" x14ac:dyDescent="0.35">
      <c r="A57075" s="46"/>
      <c r="H57075" s="103"/>
      <c r="AD57075" s="99"/>
      <c r="AF57075" s="46"/>
      <c r="AM57075" s="121"/>
      <c r="AO57075" s="46"/>
    </row>
    <row r="57076" spans="1:41" s="60" customFormat="1" hidden="1" x14ac:dyDescent="0.35">
      <c r="A57076" s="46"/>
      <c r="H57076" s="103"/>
      <c r="AD57076" s="99"/>
      <c r="AF57076" s="46"/>
      <c r="AM57076" s="121"/>
      <c r="AO57076" s="46"/>
    </row>
    <row r="57077" spans="1:41" s="60" customFormat="1" hidden="1" x14ac:dyDescent="0.35">
      <c r="A57077" s="46"/>
      <c r="H57077" s="103"/>
      <c r="AD57077" s="99"/>
      <c r="AF57077" s="46"/>
      <c r="AM57077" s="121"/>
      <c r="AO57077" s="46"/>
    </row>
    <row r="57078" spans="1:41" s="60" customFormat="1" hidden="1" x14ac:dyDescent="0.35">
      <c r="A57078" s="46"/>
      <c r="H57078" s="103"/>
      <c r="AD57078" s="99"/>
      <c r="AF57078" s="46"/>
      <c r="AM57078" s="121"/>
      <c r="AO57078" s="46"/>
    </row>
    <row r="57079" spans="1:41" s="60" customFormat="1" hidden="1" x14ac:dyDescent="0.35">
      <c r="A57079" s="46"/>
      <c r="H57079" s="103"/>
      <c r="AD57079" s="99"/>
      <c r="AF57079" s="46"/>
      <c r="AM57079" s="121"/>
      <c r="AO57079" s="46"/>
    </row>
    <row r="57080" spans="1:41" s="60" customFormat="1" hidden="1" x14ac:dyDescent="0.35">
      <c r="A57080" s="46"/>
      <c r="H57080" s="103"/>
      <c r="AD57080" s="99"/>
      <c r="AF57080" s="46"/>
      <c r="AM57080" s="121"/>
      <c r="AO57080" s="46"/>
    </row>
    <row r="57081" spans="1:41" s="60" customFormat="1" hidden="1" x14ac:dyDescent="0.35">
      <c r="A57081" s="46"/>
      <c r="H57081" s="103"/>
      <c r="AD57081" s="99"/>
      <c r="AF57081" s="46"/>
      <c r="AM57081" s="121"/>
      <c r="AO57081" s="46"/>
    </row>
    <row r="57082" spans="1:41" s="60" customFormat="1" hidden="1" x14ac:dyDescent="0.35">
      <c r="A57082" s="46"/>
      <c r="H57082" s="103"/>
      <c r="AD57082" s="99"/>
      <c r="AF57082" s="46"/>
      <c r="AM57082" s="121"/>
      <c r="AO57082" s="46"/>
    </row>
    <row r="57083" spans="1:41" s="60" customFormat="1" hidden="1" x14ac:dyDescent="0.35">
      <c r="A57083" s="46"/>
      <c r="H57083" s="103"/>
      <c r="AD57083" s="99"/>
      <c r="AF57083" s="46"/>
      <c r="AM57083" s="121"/>
      <c r="AO57083" s="46"/>
    </row>
    <row r="57084" spans="1:41" s="60" customFormat="1" hidden="1" x14ac:dyDescent="0.35">
      <c r="A57084" s="46"/>
      <c r="H57084" s="103"/>
      <c r="AD57084" s="99"/>
      <c r="AF57084" s="46"/>
      <c r="AM57084" s="121"/>
      <c r="AO57084" s="46"/>
    </row>
    <row r="57085" spans="1:41" s="60" customFormat="1" hidden="1" x14ac:dyDescent="0.35">
      <c r="A57085" s="46"/>
      <c r="H57085" s="103"/>
      <c r="AD57085" s="99"/>
      <c r="AF57085" s="46"/>
      <c r="AM57085" s="121"/>
      <c r="AO57085" s="46"/>
    </row>
    <row r="57086" spans="1:41" s="60" customFormat="1" hidden="1" x14ac:dyDescent="0.35">
      <c r="A57086" s="46"/>
      <c r="H57086" s="103"/>
      <c r="AD57086" s="99"/>
      <c r="AF57086" s="46"/>
      <c r="AM57086" s="121"/>
      <c r="AO57086" s="46"/>
    </row>
    <row r="57087" spans="1:41" s="60" customFormat="1" hidden="1" x14ac:dyDescent="0.35">
      <c r="A57087" s="46"/>
      <c r="H57087" s="103"/>
      <c r="AD57087" s="99"/>
      <c r="AF57087" s="46"/>
      <c r="AM57087" s="121"/>
      <c r="AO57087" s="46"/>
    </row>
    <row r="57088" spans="1:41" s="60" customFormat="1" hidden="1" x14ac:dyDescent="0.35">
      <c r="A57088" s="46"/>
      <c r="H57088" s="103"/>
      <c r="AD57088" s="99"/>
      <c r="AF57088" s="46"/>
      <c r="AM57088" s="121"/>
      <c r="AO57088" s="46"/>
    </row>
    <row r="57089" spans="1:41" s="60" customFormat="1" hidden="1" x14ac:dyDescent="0.35">
      <c r="A57089" s="46"/>
      <c r="H57089" s="103"/>
      <c r="AD57089" s="99"/>
      <c r="AF57089" s="46"/>
      <c r="AM57089" s="121"/>
      <c r="AO57089" s="46"/>
    </row>
    <row r="57090" spans="1:41" s="60" customFormat="1" hidden="1" x14ac:dyDescent="0.35">
      <c r="A57090" s="46"/>
      <c r="H57090" s="103"/>
      <c r="AD57090" s="99"/>
      <c r="AF57090" s="46"/>
      <c r="AM57090" s="121"/>
      <c r="AO57090" s="46"/>
    </row>
    <row r="57091" spans="1:41" s="60" customFormat="1" hidden="1" x14ac:dyDescent="0.35">
      <c r="A57091" s="46"/>
      <c r="H57091" s="103"/>
      <c r="AD57091" s="99"/>
      <c r="AF57091" s="46"/>
      <c r="AM57091" s="121"/>
      <c r="AO57091" s="46"/>
    </row>
    <row r="57092" spans="1:41" s="60" customFormat="1" hidden="1" x14ac:dyDescent="0.35">
      <c r="A57092" s="46"/>
      <c r="H57092" s="103"/>
      <c r="AD57092" s="99"/>
      <c r="AF57092" s="46"/>
      <c r="AM57092" s="121"/>
      <c r="AO57092" s="46"/>
    </row>
    <row r="57093" spans="1:41" s="60" customFormat="1" hidden="1" x14ac:dyDescent="0.35">
      <c r="A57093" s="46"/>
      <c r="H57093" s="103"/>
      <c r="AD57093" s="99"/>
      <c r="AF57093" s="46"/>
      <c r="AM57093" s="121"/>
      <c r="AO57093" s="46"/>
    </row>
    <row r="57094" spans="1:41" s="60" customFormat="1" hidden="1" x14ac:dyDescent="0.35">
      <c r="A57094" s="46"/>
      <c r="H57094" s="103"/>
      <c r="AD57094" s="99"/>
      <c r="AF57094" s="46"/>
      <c r="AM57094" s="121"/>
      <c r="AO57094" s="46"/>
    </row>
    <row r="57095" spans="1:41" s="60" customFormat="1" hidden="1" x14ac:dyDescent="0.35">
      <c r="A57095" s="46"/>
      <c r="H57095" s="103"/>
      <c r="AD57095" s="99"/>
      <c r="AF57095" s="46"/>
      <c r="AM57095" s="121"/>
      <c r="AO57095" s="46"/>
    </row>
    <row r="57096" spans="1:41" s="60" customFormat="1" hidden="1" x14ac:dyDescent="0.35">
      <c r="A57096" s="46"/>
      <c r="H57096" s="103"/>
      <c r="AD57096" s="99"/>
      <c r="AF57096" s="46"/>
      <c r="AM57096" s="121"/>
      <c r="AO57096" s="46"/>
    </row>
    <row r="57097" spans="1:41" s="60" customFormat="1" hidden="1" x14ac:dyDescent="0.35">
      <c r="A57097" s="46"/>
      <c r="H57097" s="103"/>
      <c r="AD57097" s="99"/>
      <c r="AF57097" s="46"/>
      <c r="AM57097" s="121"/>
      <c r="AO57097" s="46"/>
    </row>
    <row r="57098" spans="1:41" s="60" customFormat="1" hidden="1" x14ac:dyDescent="0.35">
      <c r="A57098" s="46"/>
      <c r="H57098" s="103"/>
      <c r="AD57098" s="99"/>
      <c r="AF57098" s="46"/>
      <c r="AM57098" s="121"/>
      <c r="AO57098" s="46"/>
    </row>
    <row r="57099" spans="1:41" s="60" customFormat="1" hidden="1" x14ac:dyDescent="0.35">
      <c r="A57099" s="46"/>
      <c r="H57099" s="103"/>
      <c r="AD57099" s="99"/>
      <c r="AF57099" s="46"/>
      <c r="AM57099" s="121"/>
      <c r="AO57099" s="46"/>
    </row>
    <row r="57100" spans="1:41" s="60" customFormat="1" hidden="1" x14ac:dyDescent="0.35">
      <c r="A57100" s="46"/>
      <c r="H57100" s="103"/>
      <c r="AD57100" s="99"/>
      <c r="AF57100" s="46"/>
      <c r="AM57100" s="121"/>
      <c r="AO57100" s="46"/>
    </row>
    <row r="57101" spans="1:41" s="60" customFormat="1" hidden="1" x14ac:dyDescent="0.35">
      <c r="A57101" s="46"/>
      <c r="H57101" s="103"/>
      <c r="AD57101" s="99"/>
      <c r="AF57101" s="46"/>
      <c r="AM57101" s="121"/>
      <c r="AO57101" s="46"/>
    </row>
    <row r="57102" spans="1:41" s="60" customFormat="1" hidden="1" x14ac:dyDescent="0.35">
      <c r="A57102" s="46"/>
      <c r="H57102" s="103"/>
      <c r="AD57102" s="99"/>
      <c r="AF57102" s="46"/>
      <c r="AM57102" s="121"/>
      <c r="AO57102" s="46"/>
    </row>
    <row r="57103" spans="1:41" s="60" customFormat="1" hidden="1" x14ac:dyDescent="0.35">
      <c r="A57103" s="46"/>
      <c r="H57103" s="103"/>
      <c r="AD57103" s="99"/>
      <c r="AF57103" s="46"/>
      <c r="AM57103" s="121"/>
      <c r="AO57103" s="46"/>
    </row>
    <row r="57104" spans="1:41" s="60" customFormat="1" hidden="1" x14ac:dyDescent="0.35">
      <c r="A57104" s="46"/>
      <c r="H57104" s="103"/>
      <c r="AD57104" s="99"/>
      <c r="AF57104" s="46"/>
      <c r="AM57104" s="121"/>
      <c r="AO57104" s="46"/>
    </row>
    <row r="57105" spans="1:41" s="60" customFormat="1" hidden="1" x14ac:dyDescent="0.35">
      <c r="A57105" s="46"/>
      <c r="H57105" s="103"/>
      <c r="AD57105" s="99"/>
      <c r="AF57105" s="46"/>
      <c r="AM57105" s="121"/>
      <c r="AO57105" s="46"/>
    </row>
    <row r="57106" spans="1:41" s="60" customFormat="1" hidden="1" x14ac:dyDescent="0.35">
      <c r="A57106" s="46"/>
      <c r="H57106" s="103"/>
      <c r="AD57106" s="99"/>
      <c r="AF57106" s="46"/>
      <c r="AM57106" s="121"/>
      <c r="AO57106" s="46"/>
    </row>
    <row r="57107" spans="1:41" s="60" customFormat="1" hidden="1" x14ac:dyDescent="0.35">
      <c r="A57107" s="46"/>
      <c r="H57107" s="103"/>
      <c r="AD57107" s="99"/>
      <c r="AF57107" s="46"/>
      <c r="AM57107" s="121"/>
      <c r="AO57107" s="46"/>
    </row>
    <row r="57108" spans="1:41" s="60" customFormat="1" hidden="1" x14ac:dyDescent="0.35">
      <c r="A57108" s="46"/>
      <c r="H57108" s="103"/>
      <c r="AD57108" s="99"/>
      <c r="AF57108" s="46"/>
      <c r="AM57108" s="121"/>
      <c r="AO57108" s="46"/>
    </row>
    <row r="57109" spans="1:41" s="60" customFormat="1" hidden="1" x14ac:dyDescent="0.35">
      <c r="A57109" s="46"/>
      <c r="H57109" s="103"/>
      <c r="AD57109" s="99"/>
      <c r="AF57109" s="46"/>
      <c r="AM57109" s="121"/>
      <c r="AO57109" s="46"/>
    </row>
    <row r="57110" spans="1:41" s="60" customFormat="1" hidden="1" x14ac:dyDescent="0.35">
      <c r="A57110" s="46"/>
      <c r="H57110" s="103"/>
      <c r="AD57110" s="99"/>
      <c r="AF57110" s="46"/>
      <c r="AM57110" s="121"/>
      <c r="AO57110" s="46"/>
    </row>
    <row r="57111" spans="1:41" s="60" customFormat="1" hidden="1" x14ac:dyDescent="0.35">
      <c r="A57111" s="46"/>
      <c r="H57111" s="103"/>
      <c r="AD57111" s="99"/>
      <c r="AF57111" s="46"/>
      <c r="AM57111" s="121"/>
      <c r="AO57111" s="46"/>
    </row>
    <row r="57112" spans="1:41" s="60" customFormat="1" hidden="1" x14ac:dyDescent="0.35">
      <c r="A57112" s="46"/>
      <c r="H57112" s="103"/>
      <c r="AD57112" s="99"/>
      <c r="AF57112" s="46"/>
      <c r="AM57112" s="121"/>
      <c r="AO57112" s="46"/>
    </row>
    <row r="57113" spans="1:41" s="60" customFormat="1" hidden="1" x14ac:dyDescent="0.35">
      <c r="A57113" s="46"/>
      <c r="H57113" s="103"/>
      <c r="AD57113" s="99"/>
      <c r="AF57113" s="46"/>
      <c r="AM57113" s="121"/>
      <c r="AO57113" s="46"/>
    </row>
    <row r="57114" spans="1:41" s="60" customFormat="1" hidden="1" x14ac:dyDescent="0.35">
      <c r="A57114" s="46"/>
      <c r="H57114" s="103"/>
      <c r="AD57114" s="99"/>
      <c r="AF57114" s="46"/>
      <c r="AM57114" s="121"/>
      <c r="AO57114" s="46"/>
    </row>
    <row r="57115" spans="1:41" s="60" customFormat="1" hidden="1" x14ac:dyDescent="0.35">
      <c r="A57115" s="46"/>
      <c r="H57115" s="103"/>
      <c r="AD57115" s="99"/>
      <c r="AF57115" s="46"/>
      <c r="AM57115" s="121"/>
      <c r="AO57115" s="46"/>
    </row>
    <row r="57116" spans="1:41" s="60" customFormat="1" hidden="1" x14ac:dyDescent="0.35">
      <c r="A57116" s="46"/>
      <c r="H57116" s="103"/>
      <c r="AD57116" s="99"/>
      <c r="AF57116" s="46"/>
      <c r="AM57116" s="121"/>
      <c r="AO57116" s="46"/>
    </row>
    <row r="57117" spans="1:41" s="60" customFormat="1" hidden="1" x14ac:dyDescent="0.35">
      <c r="A57117" s="46"/>
      <c r="H57117" s="103"/>
      <c r="AD57117" s="99"/>
      <c r="AF57117" s="46"/>
      <c r="AM57117" s="121"/>
      <c r="AO57117" s="46"/>
    </row>
    <row r="57118" spans="1:41" s="60" customFormat="1" hidden="1" x14ac:dyDescent="0.35">
      <c r="A57118" s="46"/>
      <c r="H57118" s="103"/>
      <c r="AD57118" s="99"/>
      <c r="AF57118" s="46"/>
      <c r="AM57118" s="121"/>
      <c r="AO57118" s="46"/>
    </row>
    <row r="57119" spans="1:41" s="60" customFormat="1" hidden="1" x14ac:dyDescent="0.35">
      <c r="A57119" s="46"/>
      <c r="H57119" s="103"/>
      <c r="AD57119" s="99"/>
      <c r="AF57119" s="46"/>
      <c r="AM57119" s="121"/>
      <c r="AO57119" s="46"/>
    </row>
    <row r="57120" spans="1:41" s="60" customFormat="1" hidden="1" x14ac:dyDescent="0.35">
      <c r="A57120" s="46"/>
      <c r="H57120" s="103"/>
      <c r="AD57120" s="99"/>
      <c r="AF57120" s="46"/>
      <c r="AM57120" s="121"/>
      <c r="AO57120" s="46"/>
    </row>
    <row r="57121" spans="1:41" s="60" customFormat="1" hidden="1" x14ac:dyDescent="0.35">
      <c r="A57121" s="46"/>
      <c r="H57121" s="103"/>
      <c r="AD57121" s="99"/>
      <c r="AF57121" s="46"/>
      <c r="AM57121" s="121"/>
      <c r="AO57121" s="46"/>
    </row>
    <row r="57122" spans="1:41" s="60" customFormat="1" hidden="1" x14ac:dyDescent="0.35">
      <c r="A57122" s="46"/>
      <c r="H57122" s="103"/>
      <c r="AD57122" s="99"/>
      <c r="AF57122" s="46"/>
      <c r="AM57122" s="121"/>
      <c r="AO57122" s="46"/>
    </row>
    <row r="57123" spans="1:41" s="60" customFormat="1" hidden="1" x14ac:dyDescent="0.35">
      <c r="A57123" s="46"/>
      <c r="H57123" s="103"/>
      <c r="AD57123" s="99"/>
      <c r="AF57123" s="46"/>
      <c r="AM57123" s="121"/>
      <c r="AO57123" s="46"/>
    </row>
    <row r="57124" spans="1:41" s="60" customFormat="1" hidden="1" x14ac:dyDescent="0.35">
      <c r="A57124" s="46"/>
      <c r="H57124" s="103"/>
      <c r="AD57124" s="99"/>
      <c r="AF57124" s="46"/>
      <c r="AM57124" s="121"/>
      <c r="AO57124" s="46"/>
    </row>
    <row r="57125" spans="1:41" s="60" customFormat="1" hidden="1" x14ac:dyDescent="0.35">
      <c r="A57125" s="46"/>
      <c r="H57125" s="103"/>
      <c r="AD57125" s="99"/>
      <c r="AF57125" s="46"/>
      <c r="AM57125" s="121"/>
      <c r="AO57125" s="46"/>
    </row>
    <row r="57126" spans="1:41" s="60" customFormat="1" hidden="1" x14ac:dyDescent="0.35">
      <c r="A57126" s="46"/>
      <c r="H57126" s="103"/>
      <c r="AD57126" s="99"/>
      <c r="AF57126" s="46"/>
      <c r="AM57126" s="121"/>
      <c r="AO57126" s="46"/>
    </row>
    <row r="57127" spans="1:41" s="60" customFormat="1" hidden="1" x14ac:dyDescent="0.35">
      <c r="A57127" s="46"/>
      <c r="H57127" s="103"/>
      <c r="AD57127" s="99"/>
      <c r="AF57127" s="46"/>
      <c r="AM57127" s="121"/>
      <c r="AO57127" s="46"/>
    </row>
    <row r="57128" spans="1:41" s="60" customFormat="1" hidden="1" x14ac:dyDescent="0.35">
      <c r="A57128" s="46"/>
      <c r="H57128" s="103"/>
      <c r="AD57128" s="99"/>
      <c r="AF57128" s="46"/>
      <c r="AM57128" s="121"/>
      <c r="AO57128" s="46"/>
    </row>
    <row r="57129" spans="1:41" s="60" customFormat="1" hidden="1" x14ac:dyDescent="0.35">
      <c r="A57129" s="46"/>
      <c r="H57129" s="103"/>
      <c r="AD57129" s="99"/>
      <c r="AF57129" s="46"/>
      <c r="AM57129" s="121"/>
      <c r="AO57129" s="46"/>
    </row>
    <row r="57130" spans="1:41" s="60" customFormat="1" hidden="1" x14ac:dyDescent="0.35">
      <c r="A57130" s="46"/>
      <c r="H57130" s="103"/>
      <c r="AD57130" s="99"/>
      <c r="AF57130" s="46"/>
      <c r="AM57130" s="121"/>
      <c r="AO57130" s="46"/>
    </row>
    <row r="57131" spans="1:41" s="60" customFormat="1" hidden="1" x14ac:dyDescent="0.35">
      <c r="A57131" s="46"/>
      <c r="H57131" s="103"/>
      <c r="AD57131" s="99"/>
      <c r="AF57131" s="46"/>
      <c r="AM57131" s="121"/>
      <c r="AO57131" s="46"/>
    </row>
    <row r="57132" spans="1:41" s="60" customFormat="1" hidden="1" x14ac:dyDescent="0.35">
      <c r="A57132" s="46"/>
      <c r="H57132" s="103"/>
      <c r="AD57132" s="99"/>
      <c r="AF57132" s="46"/>
      <c r="AM57132" s="121"/>
      <c r="AO57132" s="46"/>
    </row>
    <row r="57133" spans="1:41" s="60" customFormat="1" hidden="1" x14ac:dyDescent="0.35">
      <c r="A57133" s="46"/>
      <c r="H57133" s="103"/>
      <c r="AD57133" s="99"/>
      <c r="AF57133" s="46"/>
      <c r="AM57133" s="121"/>
      <c r="AO57133" s="46"/>
    </row>
    <row r="57134" spans="1:41" s="60" customFormat="1" hidden="1" x14ac:dyDescent="0.35">
      <c r="A57134" s="46"/>
      <c r="H57134" s="103"/>
      <c r="AD57134" s="99"/>
      <c r="AF57134" s="46"/>
      <c r="AM57134" s="121"/>
      <c r="AO57134" s="46"/>
    </row>
    <row r="57135" spans="1:41" s="60" customFormat="1" hidden="1" x14ac:dyDescent="0.35">
      <c r="A57135" s="46"/>
      <c r="H57135" s="103"/>
      <c r="AD57135" s="99"/>
      <c r="AF57135" s="46"/>
      <c r="AM57135" s="121"/>
      <c r="AO57135" s="46"/>
    </row>
    <row r="57136" spans="1:41" s="60" customFormat="1" hidden="1" x14ac:dyDescent="0.35">
      <c r="A57136" s="46"/>
      <c r="H57136" s="103"/>
      <c r="AD57136" s="99"/>
      <c r="AF57136" s="46"/>
      <c r="AM57136" s="121"/>
      <c r="AO57136" s="46"/>
    </row>
    <row r="57137" spans="1:41" s="60" customFormat="1" hidden="1" x14ac:dyDescent="0.35">
      <c r="A57137" s="46"/>
      <c r="H57137" s="103"/>
      <c r="AD57137" s="99"/>
      <c r="AF57137" s="46"/>
      <c r="AM57137" s="121"/>
      <c r="AO57137" s="46"/>
    </row>
    <row r="57138" spans="1:41" s="60" customFormat="1" hidden="1" x14ac:dyDescent="0.35">
      <c r="A57138" s="46"/>
      <c r="H57138" s="103"/>
      <c r="AD57138" s="99"/>
      <c r="AF57138" s="46"/>
      <c r="AM57138" s="121"/>
      <c r="AO57138" s="46"/>
    </row>
    <row r="57139" spans="1:41" s="60" customFormat="1" hidden="1" x14ac:dyDescent="0.35">
      <c r="A57139" s="46"/>
      <c r="H57139" s="103"/>
      <c r="AD57139" s="99"/>
      <c r="AF57139" s="46"/>
      <c r="AM57139" s="121"/>
      <c r="AO57139" s="46"/>
    </row>
    <row r="57140" spans="1:41" s="60" customFormat="1" hidden="1" x14ac:dyDescent="0.35">
      <c r="A57140" s="46"/>
      <c r="H57140" s="103"/>
      <c r="AD57140" s="99"/>
      <c r="AF57140" s="46"/>
      <c r="AM57140" s="121"/>
      <c r="AO57140" s="46"/>
    </row>
    <row r="57141" spans="1:41" s="60" customFormat="1" hidden="1" x14ac:dyDescent="0.35">
      <c r="A57141" s="46"/>
      <c r="H57141" s="103"/>
      <c r="AD57141" s="99"/>
      <c r="AF57141" s="46"/>
      <c r="AM57141" s="121"/>
      <c r="AO57141" s="46"/>
    </row>
    <row r="57142" spans="1:41" s="60" customFormat="1" hidden="1" x14ac:dyDescent="0.35">
      <c r="A57142" s="46"/>
      <c r="H57142" s="103"/>
      <c r="AD57142" s="99"/>
      <c r="AF57142" s="46"/>
      <c r="AM57142" s="121"/>
      <c r="AO57142" s="46"/>
    </row>
    <row r="57143" spans="1:41" s="60" customFormat="1" hidden="1" x14ac:dyDescent="0.35">
      <c r="A57143" s="46"/>
      <c r="H57143" s="103"/>
      <c r="AD57143" s="99"/>
      <c r="AF57143" s="46"/>
      <c r="AM57143" s="121"/>
      <c r="AO57143" s="46"/>
    </row>
    <row r="57144" spans="1:41" s="60" customFormat="1" hidden="1" x14ac:dyDescent="0.35">
      <c r="A57144" s="46"/>
      <c r="H57144" s="103"/>
      <c r="AD57144" s="99"/>
      <c r="AF57144" s="46"/>
      <c r="AM57144" s="121"/>
      <c r="AO57144" s="46"/>
    </row>
    <row r="57145" spans="1:41" s="60" customFormat="1" hidden="1" x14ac:dyDescent="0.35">
      <c r="A57145" s="46"/>
      <c r="H57145" s="103"/>
      <c r="AD57145" s="99"/>
      <c r="AF57145" s="46"/>
      <c r="AM57145" s="121"/>
      <c r="AO57145" s="46"/>
    </row>
    <row r="57146" spans="1:41" s="60" customFormat="1" hidden="1" x14ac:dyDescent="0.35">
      <c r="A57146" s="46"/>
      <c r="H57146" s="103"/>
      <c r="AD57146" s="99"/>
      <c r="AF57146" s="46"/>
      <c r="AM57146" s="121"/>
      <c r="AO57146" s="46"/>
    </row>
    <row r="57147" spans="1:41" s="60" customFormat="1" hidden="1" x14ac:dyDescent="0.35">
      <c r="A57147" s="46"/>
      <c r="H57147" s="103"/>
      <c r="AD57147" s="99"/>
      <c r="AF57147" s="46"/>
      <c r="AM57147" s="121"/>
      <c r="AO57147" s="46"/>
    </row>
    <row r="57148" spans="1:41" s="60" customFormat="1" hidden="1" x14ac:dyDescent="0.35">
      <c r="A57148" s="46"/>
      <c r="H57148" s="103"/>
      <c r="AD57148" s="99"/>
      <c r="AF57148" s="46"/>
      <c r="AM57148" s="121"/>
      <c r="AO57148" s="46"/>
    </row>
    <row r="57149" spans="1:41" s="60" customFormat="1" hidden="1" x14ac:dyDescent="0.35">
      <c r="A57149" s="46"/>
      <c r="H57149" s="103"/>
      <c r="AD57149" s="99"/>
      <c r="AF57149" s="46"/>
      <c r="AM57149" s="121"/>
      <c r="AO57149" s="46"/>
    </row>
    <row r="57150" spans="1:41" s="60" customFormat="1" hidden="1" x14ac:dyDescent="0.35">
      <c r="A57150" s="46"/>
      <c r="H57150" s="103"/>
      <c r="AD57150" s="99"/>
      <c r="AF57150" s="46"/>
      <c r="AM57150" s="121"/>
      <c r="AO57150" s="46"/>
    </row>
    <row r="57151" spans="1:41" s="60" customFormat="1" hidden="1" x14ac:dyDescent="0.35">
      <c r="A57151" s="46"/>
      <c r="H57151" s="103"/>
      <c r="AD57151" s="99"/>
      <c r="AF57151" s="46"/>
      <c r="AM57151" s="121"/>
      <c r="AO57151" s="46"/>
    </row>
    <row r="57152" spans="1:41" s="60" customFormat="1" hidden="1" x14ac:dyDescent="0.35">
      <c r="A57152" s="46"/>
      <c r="H57152" s="103"/>
      <c r="AD57152" s="99"/>
      <c r="AF57152" s="46"/>
      <c r="AM57152" s="121"/>
      <c r="AO57152" s="46"/>
    </row>
    <row r="57153" spans="1:41" s="60" customFormat="1" hidden="1" x14ac:dyDescent="0.35">
      <c r="A57153" s="46"/>
      <c r="H57153" s="103"/>
      <c r="AD57153" s="99"/>
      <c r="AF57153" s="46"/>
      <c r="AM57153" s="121"/>
      <c r="AO57153" s="46"/>
    </row>
    <row r="57154" spans="1:41" s="60" customFormat="1" hidden="1" x14ac:dyDescent="0.35">
      <c r="A57154" s="46"/>
      <c r="H57154" s="103"/>
      <c r="AD57154" s="99"/>
      <c r="AF57154" s="46"/>
      <c r="AM57154" s="121"/>
      <c r="AO57154" s="46"/>
    </row>
    <row r="57155" spans="1:41" s="60" customFormat="1" hidden="1" x14ac:dyDescent="0.35">
      <c r="A57155" s="46"/>
      <c r="H57155" s="103"/>
      <c r="AD57155" s="99"/>
      <c r="AF57155" s="46"/>
      <c r="AM57155" s="121"/>
      <c r="AO57155" s="46"/>
    </row>
    <row r="57156" spans="1:41" s="60" customFormat="1" hidden="1" x14ac:dyDescent="0.35">
      <c r="A57156" s="46"/>
      <c r="H57156" s="103"/>
      <c r="AD57156" s="99"/>
      <c r="AF57156" s="46"/>
      <c r="AM57156" s="121"/>
      <c r="AO57156" s="46"/>
    </row>
    <row r="57157" spans="1:41" s="60" customFormat="1" hidden="1" x14ac:dyDescent="0.35">
      <c r="A57157" s="46"/>
      <c r="H57157" s="103"/>
      <c r="AD57157" s="99"/>
      <c r="AF57157" s="46"/>
      <c r="AM57157" s="121"/>
      <c r="AO57157" s="46"/>
    </row>
    <row r="57158" spans="1:41" s="60" customFormat="1" hidden="1" x14ac:dyDescent="0.35">
      <c r="A57158" s="46"/>
      <c r="H57158" s="103"/>
      <c r="AD57158" s="99"/>
      <c r="AF57158" s="46"/>
      <c r="AM57158" s="121"/>
      <c r="AO57158" s="46"/>
    </row>
    <row r="57159" spans="1:41" s="60" customFormat="1" hidden="1" x14ac:dyDescent="0.35">
      <c r="A57159" s="46"/>
      <c r="H57159" s="103"/>
      <c r="AD57159" s="99"/>
      <c r="AF57159" s="46"/>
      <c r="AM57159" s="121"/>
      <c r="AO57159" s="46"/>
    </row>
    <row r="57160" spans="1:41" s="60" customFormat="1" hidden="1" x14ac:dyDescent="0.35">
      <c r="A57160" s="46"/>
      <c r="H57160" s="103"/>
      <c r="AD57160" s="99"/>
      <c r="AF57160" s="46"/>
      <c r="AM57160" s="121"/>
      <c r="AO57160" s="46"/>
    </row>
    <row r="57161" spans="1:41" s="60" customFormat="1" hidden="1" x14ac:dyDescent="0.35">
      <c r="A57161" s="46"/>
      <c r="H57161" s="103"/>
      <c r="AD57161" s="99"/>
      <c r="AF57161" s="46"/>
      <c r="AM57161" s="121"/>
      <c r="AO57161" s="46"/>
    </row>
    <row r="57162" spans="1:41" s="60" customFormat="1" hidden="1" x14ac:dyDescent="0.35">
      <c r="A57162" s="46"/>
      <c r="H57162" s="103"/>
      <c r="AD57162" s="99"/>
      <c r="AF57162" s="46"/>
      <c r="AM57162" s="121"/>
      <c r="AO57162" s="46"/>
    </row>
    <row r="57163" spans="1:41" s="60" customFormat="1" hidden="1" x14ac:dyDescent="0.35">
      <c r="A57163" s="46"/>
      <c r="H57163" s="103"/>
      <c r="AD57163" s="99"/>
      <c r="AF57163" s="46"/>
      <c r="AM57163" s="121"/>
      <c r="AO57163" s="46"/>
    </row>
    <row r="57164" spans="1:41" s="60" customFormat="1" hidden="1" x14ac:dyDescent="0.35">
      <c r="A57164" s="46"/>
      <c r="H57164" s="103"/>
      <c r="AD57164" s="99"/>
      <c r="AF57164" s="46"/>
      <c r="AM57164" s="121"/>
      <c r="AO57164" s="46"/>
    </row>
    <row r="57165" spans="1:41" s="60" customFormat="1" hidden="1" x14ac:dyDescent="0.35">
      <c r="A57165" s="46"/>
      <c r="H57165" s="103"/>
      <c r="AD57165" s="99"/>
      <c r="AF57165" s="46"/>
      <c r="AM57165" s="121"/>
      <c r="AO57165" s="46"/>
    </row>
    <row r="57166" spans="1:41" s="60" customFormat="1" hidden="1" x14ac:dyDescent="0.35">
      <c r="A57166" s="46"/>
      <c r="H57166" s="103"/>
      <c r="AD57166" s="99"/>
      <c r="AF57166" s="46"/>
      <c r="AM57166" s="121"/>
      <c r="AO57166" s="46"/>
    </row>
    <row r="57167" spans="1:41" s="60" customFormat="1" hidden="1" x14ac:dyDescent="0.35">
      <c r="A57167" s="46"/>
      <c r="H57167" s="103"/>
      <c r="AD57167" s="99"/>
      <c r="AF57167" s="46"/>
      <c r="AM57167" s="121"/>
      <c r="AO57167" s="46"/>
    </row>
    <row r="57168" spans="1:41" s="60" customFormat="1" hidden="1" x14ac:dyDescent="0.35">
      <c r="A57168" s="46"/>
      <c r="H57168" s="103"/>
      <c r="AD57168" s="99"/>
      <c r="AF57168" s="46"/>
      <c r="AM57168" s="121"/>
      <c r="AO57168" s="46"/>
    </row>
    <row r="57169" spans="1:41" s="60" customFormat="1" hidden="1" x14ac:dyDescent="0.35">
      <c r="A57169" s="46"/>
      <c r="H57169" s="103"/>
      <c r="AD57169" s="99"/>
      <c r="AF57169" s="46"/>
      <c r="AM57169" s="121"/>
      <c r="AO57169" s="46"/>
    </row>
    <row r="57170" spans="1:41" s="60" customFormat="1" hidden="1" x14ac:dyDescent="0.35">
      <c r="A57170" s="46"/>
      <c r="H57170" s="103"/>
      <c r="AD57170" s="99"/>
      <c r="AF57170" s="46"/>
      <c r="AM57170" s="121"/>
      <c r="AO57170" s="46"/>
    </row>
    <row r="57171" spans="1:41" s="60" customFormat="1" hidden="1" x14ac:dyDescent="0.35">
      <c r="A57171" s="46"/>
      <c r="H57171" s="103"/>
      <c r="AD57171" s="99"/>
      <c r="AF57171" s="46"/>
      <c r="AM57171" s="121"/>
      <c r="AO57171" s="46"/>
    </row>
    <row r="57172" spans="1:41" s="60" customFormat="1" hidden="1" x14ac:dyDescent="0.35">
      <c r="A57172" s="46"/>
      <c r="H57172" s="103"/>
      <c r="AD57172" s="99"/>
      <c r="AF57172" s="46"/>
      <c r="AM57172" s="121"/>
      <c r="AO57172" s="46"/>
    </row>
    <row r="57173" spans="1:41" s="60" customFormat="1" hidden="1" x14ac:dyDescent="0.35">
      <c r="A57173" s="46"/>
      <c r="H57173" s="103"/>
      <c r="AD57173" s="99"/>
      <c r="AF57173" s="46"/>
      <c r="AM57173" s="121"/>
      <c r="AO57173" s="46"/>
    </row>
    <row r="57174" spans="1:41" s="60" customFormat="1" hidden="1" x14ac:dyDescent="0.35">
      <c r="A57174" s="46"/>
      <c r="H57174" s="103"/>
      <c r="AD57174" s="99"/>
      <c r="AF57174" s="46"/>
      <c r="AM57174" s="121"/>
      <c r="AO57174" s="46"/>
    </row>
    <row r="57175" spans="1:41" s="60" customFormat="1" hidden="1" x14ac:dyDescent="0.35">
      <c r="A57175" s="46"/>
      <c r="H57175" s="103"/>
      <c r="AD57175" s="99"/>
      <c r="AF57175" s="46"/>
      <c r="AM57175" s="121"/>
      <c r="AO57175" s="46"/>
    </row>
    <row r="57176" spans="1:41" s="60" customFormat="1" hidden="1" x14ac:dyDescent="0.35">
      <c r="A57176" s="46"/>
      <c r="H57176" s="103"/>
      <c r="AD57176" s="99"/>
      <c r="AF57176" s="46"/>
      <c r="AM57176" s="121"/>
      <c r="AO57176" s="46"/>
    </row>
    <row r="57177" spans="1:41" s="60" customFormat="1" hidden="1" x14ac:dyDescent="0.35">
      <c r="A57177" s="46"/>
      <c r="H57177" s="103"/>
      <c r="AD57177" s="99"/>
      <c r="AF57177" s="46"/>
      <c r="AM57177" s="121"/>
      <c r="AO57177" s="46"/>
    </row>
    <row r="57178" spans="1:41" s="60" customFormat="1" hidden="1" x14ac:dyDescent="0.35">
      <c r="A57178" s="46"/>
      <c r="H57178" s="103"/>
      <c r="AD57178" s="99"/>
      <c r="AF57178" s="46"/>
      <c r="AM57178" s="121"/>
      <c r="AO57178" s="46"/>
    </row>
    <row r="57179" spans="1:41" s="60" customFormat="1" hidden="1" x14ac:dyDescent="0.35">
      <c r="A57179" s="46"/>
      <c r="H57179" s="103"/>
      <c r="AD57179" s="99"/>
      <c r="AF57179" s="46"/>
      <c r="AM57179" s="121"/>
      <c r="AO57179" s="46"/>
    </row>
    <row r="57180" spans="1:41" s="60" customFormat="1" hidden="1" x14ac:dyDescent="0.35">
      <c r="A57180" s="46"/>
      <c r="H57180" s="103"/>
      <c r="AD57180" s="99"/>
      <c r="AF57180" s="46"/>
      <c r="AM57180" s="121"/>
      <c r="AO57180" s="46"/>
    </row>
    <row r="57181" spans="1:41" s="60" customFormat="1" hidden="1" x14ac:dyDescent="0.35">
      <c r="A57181" s="46"/>
      <c r="H57181" s="103"/>
      <c r="AD57181" s="99"/>
      <c r="AF57181" s="46"/>
      <c r="AM57181" s="121"/>
      <c r="AO57181" s="46"/>
    </row>
    <row r="57182" spans="1:41" s="60" customFormat="1" hidden="1" x14ac:dyDescent="0.35">
      <c r="A57182" s="46"/>
      <c r="H57182" s="103"/>
      <c r="AD57182" s="99"/>
      <c r="AF57182" s="46"/>
      <c r="AM57182" s="121"/>
      <c r="AO57182" s="46"/>
    </row>
    <row r="57183" spans="1:41" s="60" customFormat="1" hidden="1" x14ac:dyDescent="0.35">
      <c r="A57183" s="46"/>
      <c r="H57183" s="103"/>
      <c r="AD57183" s="99"/>
      <c r="AF57183" s="46"/>
      <c r="AM57183" s="121"/>
      <c r="AO57183" s="46"/>
    </row>
    <row r="57184" spans="1:41" s="60" customFormat="1" hidden="1" x14ac:dyDescent="0.35">
      <c r="A57184" s="46"/>
      <c r="H57184" s="103"/>
      <c r="AD57184" s="99"/>
      <c r="AF57184" s="46"/>
      <c r="AM57184" s="121"/>
      <c r="AO57184" s="46"/>
    </row>
    <row r="57185" spans="1:41" s="60" customFormat="1" hidden="1" x14ac:dyDescent="0.35">
      <c r="A57185" s="46"/>
      <c r="H57185" s="103"/>
      <c r="AD57185" s="99"/>
      <c r="AF57185" s="46"/>
      <c r="AM57185" s="121"/>
      <c r="AO57185" s="46"/>
    </row>
    <row r="57186" spans="1:41" s="60" customFormat="1" hidden="1" x14ac:dyDescent="0.35">
      <c r="A57186" s="46"/>
      <c r="H57186" s="103"/>
      <c r="AD57186" s="99"/>
      <c r="AF57186" s="46"/>
      <c r="AM57186" s="121"/>
      <c r="AO57186" s="46"/>
    </row>
    <row r="57187" spans="1:41" s="60" customFormat="1" hidden="1" x14ac:dyDescent="0.35">
      <c r="A57187" s="46"/>
      <c r="H57187" s="103"/>
      <c r="AD57187" s="99"/>
      <c r="AF57187" s="46"/>
      <c r="AM57187" s="121"/>
      <c r="AO57187" s="46"/>
    </row>
    <row r="57188" spans="1:41" s="60" customFormat="1" hidden="1" x14ac:dyDescent="0.35">
      <c r="A57188" s="46"/>
      <c r="H57188" s="103"/>
      <c r="AD57188" s="99"/>
      <c r="AF57188" s="46"/>
      <c r="AM57188" s="121"/>
      <c r="AO57188" s="46"/>
    </row>
    <row r="57189" spans="1:41" s="60" customFormat="1" hidden="1" x14ac:dyDescent="0.35">
      <c r="A57189" s="46"/>
      <c r="H57189" s="103"/>
      <c r="AD57189" s="99"/>
      <c r="AF57189" s="46"/>
      <c r="AM57189" s="121"/>
      <c r="AO57189" s="46"/>
    </row>
    <row r="57190" spans="1:41" s="60" customFormat="1" hidden="1" x14ac:dyDescent="0.35">
      <c r="A57190" s="46"/>
      <c r="H57190" s="103"/>
      <c r="AD57190" s="99"/>
      <c r="AF57190" s="46"/>
      <c r="AM57190" s="121"/>
      <c r="AO57190" s="46"/>
    </row>
    <row r="57191" spans="1:41" s="60" customFormat="1" hidden="1" x14ac:dyDescent="0.35">
      <c r="A57191" s="46"/>
      <c r="H57191" s="103"/>
      <c r="AD57191" s="99"/>
      <c r="AF57191" s="46"/>
      <c r="AM57191" s="121"/>
      <c r="AO57191" s="46"/>
    </row>
    <row r="57192" spans="1:41" s="60" customFormat="1" hidden="1" x14ac:dyDescent="0.35">
      <c r="A57192" s="46"/>
      <c r="H57192" s="103"/>
      <c r="AD57192" s="99"/>
      <c r="AF57192" s="46"/>
      <c r="AM57192" s="121"/>
      <c r="AO57192" s="46"/>
    </row>
    <row r="57193" spans="1:41" s="60" customFormat="1" hidden="1" x14ac:dyDescent="0.35">
      <c r="A57193" s="46"/>
      <c r="H57193" s="103"/>
      <c r="AD57193" s="99"/>
      <c r="AF57193" s="46"/>
      <c r="AM57193" s="121"/>
      <c r="AO57193" s="46"/>
    </row>
    <row r="57194" spans="1:41" s="60" customFormat="1" hidden="1" x14ac:dyDescent="0.35">
      <c r="A57194" s="46"/>
      <c r="H57194" s="103"/>
      <c r="AD57194" s="99"/>
      <c r="AF57194" s="46"/>
      <c r="AM57194" s="121"/>
      <c r="AO57194" s="46"/>
    </row>
    <row r="57195" spans="1:41" s="60" customFormat="1" hidden="1" x14ac:dyDescent="0.35">
      <c r="A57195" s="46"/>
      <c r="H57195" s="103"/>
      <c r="AD57195" s="99"/>
      <c r="AF57195" s="46"/>
      <c r="AM57195" s="121"/>
      <c r="AO57195" s="46"/>
    </row>
    <row r="57196" spans="1:41" s="60" customFormat="1" hidden="1" x14ac:dyDescent="0.35">
      <c r="A57196" s="46"/>
      <c r="H57196" s="103"/>
      <c r="AD57196" s="99"/>
      <c r="AF57196" s="46"/>
      <c r="AM57196" s="121"/>
      <c r="AO57196" s="46"/>
    </row>
    <row r="57197" spans="1:41" s="60" customFormat="1" hidden="1" x14ac:dyDescent="0.35">
      <c r="A57197" s="46"/>
      <c r="H57197" s="103"/>
      <c r="AD57197" s="99"/>
      <c r="AF57197" s="46"/>
      <c r="AM57197" s="121"/>
      <c r="AO57197" s="46"/>
    </row>
    <row r="57198" spans="1:41" s="60" customFormat="1" hidden="1" x14ac:dyDescent="0.35">
      <c r="A57198" s="46"/>
      <c r="H57198" s="103"/>
      <c r="AD57198" s="99"/>
      <c r="AF57198" s="46"/>
      <c r="AM57198" s="121"/>
      <c r="AO57198" s="46"/>
    </row>
    <row r="57199" spans="1:41" s="60" customFormat="1" hidden="1" x14ac:dyDescent="0.35">
      <c r="A57199" s="46"/>
      <c r="H57199" s="103"/>
      <c r="AD57199" s="99"/>
      <c r="AF57199" s="46"/>
      <c r="AM57199" s="121"/>
      <c r="AO57199" s="46"/>
    </row>
    <row r="57200" spans="1:41" s="60" customFormat="1" hidden="1" x14ac:dyDescent="0.35">
      <c r="A57200" s="46"/>
      <c r="H57200" s="103"/>
      <c r="AD57200" s="99"/>
      <c r="AF57200" s="46"/>
      <c r="AM57200" s="121"/>
      <c r="AO57200" s="46"/>
    </row>
    <row r="57201" spans="1:41" s="60" customFormat="1" hidden="1" x14ac:dyDescent="0.35">
      <c r="A57201" s="46"/>
      <c r="H57201" s="103"/>
      <c r="AD57201" s="99"/>
      <c r="AF57201" s="46"/>
      <c r="AM57201" s="121"/>
      <c r="AO57201" s="46"/>
    </row>
    <row r="57202" spans="1:41" s="60" customFormat="1" hidden="1" x14ac:dyDescent="0.35">
      <c r="A57202" s="46"/>
      <c r="H57202" s="103"/>
      <c r="AD57202" s="99"/>
      <c r="AF57202" s="46"/>
      <c r="AM57202" s="121"/>
      <c r="AO57202" s="46"/>
    </row>
    <row r="57203" spans="1:41" s="60" customFormat="1" hidden="1" x14ac:dyDescent="0.35">
      <c r="A57203" s="46"/>
      <c r="H57203" s="103"/>
      <c r="AD57203" s="99"/>
      <c r="AF57203" s="46"/>
      <c r="AM57203" s="121"/>
      <c r="AO57203" s="46"/>
    </row>
    <row r="57204" spans="1:41" s="60" customFormat="1" hidden="1" x14ac:dyDescent="0.35">
      <c r="A57204" s="46"/>
      <c r="H57204" s="103"/>
      <c r="AD57204" s="99"/>
      <c r="AF57204" s="46"/>
      <c r="AM57204" s="121"/>
      <c r="AO57204" s="46"/>
    </row>
    <row r="57205" spans="1:41" s="60" customFormat="1" hidden="1" x14ac:dyDescent="0.35">
      <c r="A57205" s="46"/>
      <c r="H57205" s="103"/>
      <c r="AD57205" s="99"/>
      <c r="AF57205" s="46"/>
      <c r="AM57205" s="121"/>
      <c r="AO57205" s="46"/>
    </row>
    <row r="57206" spans="1:41" s="60" customFormat="1" hidden="1" x14ac:dyDescent="0.35">
      <c r="A57206" s="46"/>
      <c r="H57206" s="103"/>
      <c r="AD57206" s="99"/>
      <c r="AF57206" s="46"/>
      <c r="AM57206" s="121"/>
      <c r="AO57206" s="46"/>
    </row>
    <row r="57207" spans="1:41" s="60" customFormat="1" hidden="1" x14ac:dyDescent="0.35">
      <c r="A57207" s="46"/>
      <c r="H57207" s="103"/>
      <c r="AD57207" s="99"/>
      <c r="AF57207" s="46"/>
      <c r="AM57207" s="121"/>
      <c r="AO57207" s="46"/>
    </row>
    <row r="57208" spans="1:41" s="60" customFormat="1" hidden="1" x14ac:dyDescent="0.35">
      <c r="A57208" s="46"/>
      <c r="H57208" s="103"/>
      <c r="AD57208" s="99"/>
      <c r="AF57208" s="46"/>
      <c r="AM57208" s="121"/>
      <c r="AO57208" s="46"/>
    </row>
    <row r="57209" spans="1:41" s="60" customFormat="1" hidden="1" x14ac:dyDescent="0.35">
      <c r="A57209" s="46"/>
      <c r="H57209" s="103"/>
      <c r="AD57209" s="99"/>
      <c r="AF57209" s="46"/>
      <c r="AM57209" s="121"/>
      <c r="AO57209" s="46"/>
    </row>
    <row r="57210" spans="1:41" s="60" customFormat="1" hidden="1" x14ac:dyDescent="0.35">
      <c r="A57210" s="46"/>
      <c r="H57210" s="103"/>
      <c r="AD57210" s="99"/>
      <c r="AF57210" s="46"/>
      <c r="AM57210" s="121"/>
      <c r="AO57210" s="46"/>
    </row>
    <row r="57211" spans="1:41" s="60" customFormat="1" hidden="1" x14ac:dyDescent="0.35">
      <c r="A57211" s="46"/>
      <c r="H57211" s="103"/>
      <c r="AD57211" s="99"/>
      <c r="AF57211" s="46"/>
      <c r="AM57211" s="121"/>
      <c r="AO57211" s="46"/>
    </row>
    <row r="57212" spans="1:41" s="60" customFormat="1" hidden="1" x14ac:dyDescent="0.35">
      <c r="A57212" s="46"/>
      <c r="H57212" s="103"/>
      <c r="AD57212" s="99"/>
      <c r="AF57212" s="46"/>
      <c r="AM57212" s="121"/>
      <c r="AO57212" s="46"/>
    </row>
    <row r="57213" spans="1:41" s="60" customFormat="1" hidden="1" x14ac:dyDescent="0.35">
      <c r="A57213" s="46"/>
      <c r="H57213" s="103"/>
      <c r="AD57213" s="99"/>
      <c r="AF57213" s="46"/>
      <c r="AM57213" s="121"/>
      <c r="AO57213" s="46"/>
    </row>
    <row r="57214" spans="1:41" s="60" customFormat="1" hidden="1" x14ac:dyDescent="0.35">
      <c r="A57214" s="46"/>
      <c r="H57214" s="103"/>
      <c r="AD57214" s="99"/>
      <c r="AF57214" s="46"/>
      <c r="AM57214" s="121"/>
      <c r="AO57214" s="46"/>
    </row>
    <row r="57215" spans="1:41" s="60" customFormat="1" hidden="1" x14ac:dyDescent="0.35">
      <c r="A57215" s="46"/>
      <c r="H57215" s="103"/>
      <c r="AD57215" s="99"/>
      <c r="AF57215" s="46"/>
      <c r="AM57215" s="121"/>
      <c r="AO57215" s="46"/>
    </row>
    <row r="57216" spans="1:41" s="60" customFormat="1" hidden="1" x14ac:dyDescent="0.35">
      <c r="A57216" s="46"/>
      <c r="H57216" s="103"/>
      <c r="AD57216" s="99"/>
      <c r="AF57216" s="46"/>
      <c r="AM57216" s="121"/>
      <c r="AO57216" s="46"/>
    </row>
    <row r="57217" spans="1:41" s="60" customFormat="1" hidden="1" x14ac:dyDescent="0.35">
      <c r="A57217" s="46"/>
      <c r="H57217" s="103"/>
      <c r="AD57217" s="99"/>
      <c r="AF57217" s="46"/>
      <c r="AM57217" s="121"/>
      <c r="AO57217" s="46"/>
    </row>
    <row r="57218" spans="1:41" s="60" customFormat="1" hidden="1" x14ac:dyDescent="0.35">
      <c r="A57218" s="46"/>
      <c r="H57218" s="103"/>
      <c r="AD57218" s="99"/>
      <c r="AF57218" s="46"/>
      <c r="AM57218" s="121"/>
      <c r="AO57218" s="46"/>
    </row>
    <row r="57219" spans="1:41" s="60" customFormat="1" hidden="1" x14ac:dyDescent="0.35">
      <c r="A57219" s="46"/>
      <c r="H57219" s="103"/>
      <c r="AD57219" s="99"/>
      <c r="AF57219" s="46"/>
      <c r="AM57219" s="121"/>
      <c r="AO57219" s="46"/>
    </row>
    <row r="57220" spans="1:41" s="60" customFormat="1" hidden="1" x14ac:dyDescent="0.35">
      <c r="A57220" s="46"/>
      <c r="H57220" s="103"/>
      <c r="AD57220" s="99"/>
      <c r="AF57220" s="46"/>
      <c r="AM57220" s="121"/>
      <c r="AO57220" s="46"/>
    </row>
    <row r="57221" spans="1:41" s="60" customFormat="1" hidden="1" x14ac:dyDescent="0.35">
      <c r="A57221" s="46"/>
      <c r="H57221" s="103"/>
      <c r="AD57221" s="99"/>
      <c r="AF57221" s="46"/>
      <c r="AM57221" s="121"/>
      <c r="AO57221" s="46"/>
    </row>
    <row r="57222" spans="1:41" s="60" customFormat="1" hidden="1" x14ac:dyDescent="0.35">
      <c r="A57222" s="46"/>
      <c r="H57222" s="103"/>
      <c r="AD57222" s="99"/>
      <c r="AF57222" s="46"/>
      <c r="AM57222" s="121"/>
      <c r="AO57222" s="46"/>
    </row>
    <row r="57223" spans="1:41" s="60" customFormat="1" hidden="1" x14ac:dyDescent="0.35">
      <c r="A57223" s="46"/>
      <c r="H57223" s="103"/>
      <c r="AD57223" s="99"/>
      <c r="AF57223" s="46"/>
      <c r="AM57223" s="121"/>
      <c r="AO57223" s="46"/>
    </row>
    <row r="57224" spans="1:41" s="60" customFormat="1" hidden="1" x14ac:dyDescent="0.35">
      <c r="A57224" s="46"/>
      <c r="H57224" s="103"/>
      <c r="AD57224" s="99"/>
      <c r="AF57224" s="46"/>
      <c r="AM57224" s="121"/>
      <c r="AO57224" s="46"/>
    </row>
    <row r="57225" spans="1:41" s="60" customFormat="1" hidden="1" x14ac:dyDescent="0.35">
      <c r="A57225" s="46"/>
      <c r="H57225" s="103"/>
      <c r="AD57225" s="99"/>
      <c r="AF57225" s="46"/>
      <c r="AM57225" s="121"/>
      <c r="AO57225" s="46"/>
    </row>
    <row r="57226" spans="1:41" s="60" customFormat="1" hidden="1" x14ac:dyDescent="0.35">
      <c r="A57226" s="46"/>
      <c r="H57226" s="103"/>
      <c r="AD57226" s="99"/>
      <c r="AF57226" s="46"/>
      <c r="AM57226" s="121"/>
      <c r="AO57226" s="46"/>
    </row>
    <row r="57227" spans="1:41" s="60" customFormat="1" hidden="1" x14ac:dyDescent="0.35">
      <c r="A57227" s="46"/>
      <c r="H57227" s="103"/>
      <c r="AD57227" s="99"/>
      <c r="AF57227" s="46"/>
      <c r="AM57227" s="121"/>
      <c r="AO57227" s="46"/>
    </row>
    <row r="57228" spans="1:41" s="60" customFormat="1" hidden="1" x14ac:dyDescent="0.35">
      <c r="A57228" s="46"/>
      <c r="H57228" s="103"/>
      <c r="AD57228" s="99"/>
      <c r="AF57228" s="46"/>
      <c r="AM57228" s="121"/>
      <c r="AO57228" s="46"/>
    </row>
    <row r="57229" spans="1:41" s="60" customFormat="1" hidden="1" x14ac:dyDescent="0.35">
      <c r="A57229" s="46"/>
      <c r="H57229" s="103"/>
      <c r="AD57229" s="99"/>
      <c r="AF57229" s="46"/>
      <c r="AM57229" s="121"/>
      <c r="AO57229" s="46"/>
    </row>
    <row r="57230" spans="1:41" s="60" customFormat="1" hidden="1" x14ac:dyDescent="0.35">
      <c r="A57230" s="46"/>
      <c r="H57230" s="103"/>
      <c r="AD57230" s="99"/>
      <c r="AF57230" s="46"/>
      <c r="AM57230" s="121"/>
      <c r="AO57230" s="46"/>
    </row>
    <row r="57231" spans="1:41" s="60" customFormat="1" hidden="1" x14ac:dyDescent="0.35">
      <c r="A57231" s="46"/>
      <c r="H57231" s="103"/>
      <c r="AD57231" s="99"/>
      <c r="AF57231" s="46"/>
      <c r="AM57231" s="121"/>
      <c r="AO57231" s="46"/>
    </row>
    <row r="57232" spans="1:41" s="60" customFormat="1" hidden="1" x14ac:dyDescent="0.35">
      <c r="A57232" s="46"/>
      <c r="H57232" s="103"/>
      <c r="AD57232" s="99"/>
      <c r="AF57232" s="46"/>
      <c r="AM57232" s="121"/>
      <c r="AO57232" s="46"/>
    </row>
    <row r="57233" spans="1:41" s="60" customFormat="1" hidden="1" x14ac:dyDescent="0.35">
      <c r="A57233" s="46"/>
      <c r="H57233" s="103"/>
      <c r="AD57233" s="99"/>
      <c r="AF57233" s="46"/>
      <c r="AM57233" s="121"/>
      <c r="AO57233" s="46"/>
    </row>
    <row r="57234" spans="1:41" s="60" customFormat="1" hidden="1" x14ac:dyDescent="0.35">
      <c r="A57234" s="46"/>
      <c r="H57234" s="103"/>
      <c r="AD57234" s="99"/>
      <c r="AF57234" s="46"/>
      <c r="AM57234" s="121"/>
      <c r="AO57234" s="46"/>
    </row>
    <row r="57235" spans="1:41" s="60" customFormat="1" hidden="1" x14ac:dyDescent="0.35">
      <c r="A57235" s="46"/>
      <c r="H57235" s="103"/>
      <c r="AD57235" s="99"/>
      <c r="AF57235" s="46"/>
      <c r="AM57235" s="121"/>
      <c r="AO57235" s="46"/>
    </row>
    <row r="57236" spans="1:41" s="60" customFormat="1" hidden="1" x14ac:dyDescent="0.35">
      <c r="A57236" s="46"/>
      <c r="H57236" s="103"/>
      <c r="AD57236" s="99"/>
      <c r="AF57236" s="46"/>
      <c r="AM57236" s="121"/>
      <c r="AO57236" s="46"/>
    </row>
    <row r="57237" spans="1:41" s="60" customFormat="1" hidden="1" x14ac:dyDescent="0.35">
      <c r="A57237" s="46"/>
      <c r="H57237" s="103"/>
      <c r="AD57237" s="99"/>
      <c r="AF57237" s="46"/>
      <c r="AM57237" s="121"/>
      <c r="AO57237" s="46"/>
    </row>
    <row r="57238" spans="1:41" s="60" customFormat="1" hidden="1" x14ac:dyDescent="0.35">
      <c r="A57238" s="46"/>
      <c r="H57238" s="103"/>
      <c r="AD57238" s="99"/>
      <c r="AF57238" s="46"/>
      <c r="AM57238" s="121"/>
      <c r="AO57238" s="46"/>
    </row>
    <row r="57239" spans="1:41" s="60" customFormat="1" hidden="1" x14ac:dyDescent="0.35">
      <c r="A57239" s="46"/>
      <c r="H57239" s="103"/>
      <c r="AD57239" s="99"/>
      <c r="AF57239" s="46"/>
      <c r="AM57239" s="121"/>
      <c r="AO57239" s="46"/>
    </row>
    <row r="57240" spans="1:41" s="60" customFormat="1" hidden="1" x14ac:dyDescent="0.35">
      <c r="A57240" s="46"/>
      <c r="H57240" s="103"/>
      <c r="AD57240" s="99"/>
      <c r="AF57240" s="46"/>
      <c r="AM57240" s="121"/>
      <c r="AO57240" s="46"/>
    </row>
    <row r="57241" spans="1:41" s="60" customFormat="1" hidden="1" x14ac:dyDescent="0.35">
      <c r="A57241" s="46"/>
      <c r="H57241" s="103"/>
      <c r="AD57241" s="99"/>
      <c r="AF57241" s="46"/>
      <c r="AM57241" s="121"/>
      <c r="AO57241" s="46"/>
    </row>
    <row r="57242" spans="1:41" s="60" customFormat="1" hidden="1" x14ac:dyDescent="0.35">
      <c r="A57242" s="46"/>
      <c r="H57242" s="103"/>
      <c r="AD57242" s="99"/>
      <c r="AF57242" s="46"/>
      <c r="AM57242" s="121"/>
      <c r="AO57242" s="46"/>
    </row>
    <row r="57243" spans="1:41" s="60" customFormat="1" hidden="1" x14ac:dyDescent="0.35">
      <c r="A57243" s="46"/>
      <c r="H57243" s="103"/>
      <c r="AD57243" s="99"/>
      <c r="AF57243" s="46"/>
      <c r="AM57243" s="121"/>
      <c r="AO57243" s="46"/>
    </row>
    <row r="57244" spans="1:41" s="60" customFormat="1" hidden="1" x14ac:dyDescent="0.35">
      <c r="A57244" s="46"/>
      <c r="H57244" s="103"/>
      <c r="AD57244" s="99"/>
      <c r="AF57244" s="46"/>
      <c r="AM57244" s="121"/>
      <c r="AO57244" s="46"/>
    </row>
    <row r="57245" spans="1:41" s="60" customFormat="1" hidden="1" x14ac:dyDescent="0.35">
      <c r="A57245" s="46"/>
      <c r="H57245" s="103"/>
      <c r="AD57245" s="99"/>
      <c r="AF57245" s="46"/>
      <c r="AM57245" s="121"/>
      <c r="AO57245" s="46"/>
    </row>
    <row r="57246" spans="1:41" s="60" customFormat="1" hidden="1" x14ac:dyDescent="0.35">
      <c r="A57246" s="46"/>
      <c r="H57246" s="103"/>
      <c r="AD57246" s="99"/>
      <c r="AF57246" s="46"/>
      <c r="AM57246" s="121"/>
      <c r="AO57246" s="46"/>
    </row>
    <row r="57247" spans="1:41" s="60" customFormat="1" hidden="1" x14ac:dyDescent="0.35">
      <c r="A57247" s="46"/>
      <c r="H57247" s="103"/>
      <c r="AD57247" s="99"/>
      <c r="AF57247" s="46"/>
      <c r="AM57247" s="121"/>
      <c r="AO57247" s="46"/>
    </row>
    <row r="57248" spans="1:41" s="60" customFormat="1" hidden="1" x14ac:dyDescent="0.35">
      <c r="A57248" s="46"/>
      <c r="H57248" s="103"/>
      <c r="AD57248" s="99"/>
      <c r="AF57248" s="46"/>
      <c r="AM57248" s="121"/>
      <c r="AO57248" s="46"/>
    </row>
    <row r="57249" spans="1:41" s="60" customFormat="1" hidden="1" x14ac:dyDescent="0.35">
      <c r="A57249" s="46"/>
      <c r="H57249" s="103"/>
      <c r="AD57249" s="99"/>
      <c r="AF57249" s="46"/>
      <c r="AM57249" s="121"/>
      <c r="AO57249" s="46"/>
    </row>
    <row r="57250" spans="1:41" s="60" customFormat="1" hidden="1" x14ac:dyDescent="0.35">
      <c r="A57250" s="46"/>
      <c r="H57250" s="103"/>
      <c r="AD57250" s="99"/>
      <c r="AF57250" s="46"/>
      <c r="AM57250" s="121"/>
      <c r="AO57250" s="46"/>
    </row>
    <row r="57251" spans="1:41" s="60" customFormat="1" hidden="1" x14ac:dyDescent="0.35">
      <c r="A57251" s="46"/>
      <c r="H57251" s="103"/>
      <c r="AD57251" s="99"/>
      <c r="AF57251" s="46"/>
      <c r="AM57251" s="121"/>
      <c r="AO57251" s="46"/>
    </row>
    <row r="57252" spans="1:41" s="60" customFormat="1" hidden="1" x14ac:dyDescent="0.35">
      <c r="A57252" s="46"/>
      <c r="H57252" s="103"/>
      <c r="AD57252" s="99"/>
      <c r="AF57252" s="46"/>
      <c r="AM57252" s="121"/>
      <c r="AO57252" s="46"/>
    </row>
    <row r="57253" spans="1:41" s="60" customFormat="1" hidden="1" x14ac:dyDescent="0.35">
      <c r="A57253" s="46"/>
      <c r="H57253" s="103"/>
      <c r="AD57253" s="99"/>
      <c r="AF57253" s="46"/>
      <c r="AM57253" s="121"/>
      <c r="AO57253" s="46"/>
    </row>
    <row r="57254" spans="1:41" s="60" customFormat="1" hidden="1" x14ac:dyDescent="0.35">
      <c r="A57254" s="46"/>
      <c r="H57254" s="103"/>
      <c r="AD57254" s="99"/>
      <c r="AF57254" s="46"/>
      <c r="AM57254" s="121"/>
      <c r="AO57254" s="46"/>
    </row>
    <row r="57255" spans="1:41" s="60" customFormat="1" hidden="1" x14ac:dyDescent="0.35">
      <c r="A57255" s="46"/>
      <c r="H57255" s="103"/>
      <c r="AD57255" s="99"/>
      <c r="AF57255" s="46"/>
      <c r="AM57255" s="121"/>
      <c r="AO57255" s="46"/>
    </row>
    <row r="57256" spans="1:41" s="60" customFormat="1" hidden="1" x14ac:dyDescent="0.35">
      <c r="A57256" s="46"/>
      <c r="H57256" s="103"/>
      <c r="AD57256" s="99"/>
      <c r="AF57256" s="46"/>
      <c r="AM57256" s="121"/>
      <c r="AO57256" s="46"/>
    </row>
    <row r="57257" spans="1:41" s="60" customFormat="1" hidden="1" x14ac:dyDescent="0.35">
      <c r="A57257" s="46"/>
      <c r="H57257" s="103"/>
      <c r="AD57257" s="99"/>
      <c r="AF57257" s="46"/>
      <c r="AM57257" s="121"/>
      <c r="AO57257" s="46"/>
    </row>
    <row r="57258" spans="1:41" s="60" customFormat="1" hidden="1" x14ac:dyDescent="0.35">
      <c r="A57258" s="46"/>
      <c r="H57258" s="103"/>
      <c r="AD57258" s="99"/>
      <c r="AF57258" s="46"/>
      <c r="AM57258" s="121"/>
      <c r="AO57258" s="46"/>
    </row>
    <row r="57259" spans="1:41" s="60" customFormat="1" hidden="1" x14ac:dyDescent="0.35">
      <c r="A57259" s="46"/>
      <c r="H57259" s="103"/>
      <c r="AD57259" s="99"/>
      <c r="AF57259" s="46"/>
      <c r="AM57259" s="121"/>
      <c r="AO57259" s="46"/>
    </row>
    <row r="57260" spans="1:41" s="60" customFormat="1" hidden="1" x14ac:dyDescent="0.35">
      <c r="A57260" s="46"/>
      <c r="H57260" s="103"/>
      <c r="AD57260" s="99"/>
      <c r="AF57260" s="46"/>
      <c r="AM57260" s="121"/>
      <c r="AO57260" s="46"/>
    </row>
    <row r="57261" spans="1:41" s="60" customFormat="1" hidden="1" x14ac:dyDescent="0.35">
      <c r="A57261" s="46"/>
      <c r="H57261" s="103"/>
      <c r="AD57261" s="99"/>
      <c r="AF57261" s="46"/>
      <c r="AM57261" s="121"/>
      <c r="AO57261" s="46"/>
    </row>
    <row r="57262" spans="1:41" s="60" customFormat="1" hidden="1" x14ac:dyDescent="0.35">
      <c r="A57262" s="46"/>
      <c r="H57262" s="103"/>
      <c r="AD57262" s="99"/>
      <c r="AF57262" s="46"/>
      <c r="AM57262" s="121"/>
      <c r="AO57262" s="46"/>
    </row>
    <row r="57263" spans="1:41" s="60" customFormat="1" hidden="1" x14ac:dyDescent="0.35">
      <c r="A57263" s="46"/>
      <c r="H57263" s="103"/>
      <c r="AD57263" s="99"/>
      <c r="AF57263" s="46"/>
      <c r="AM57263" s="121"/>
      <c r="AO57263" s="46"/>
    </row>
    <row r="57264" spans="1:41" s="60" customFormat="1" hidden="1" x14ac:dyDescent="0.35">
      <c r="A57264" s="46"/>
      <c r="H57264" s="103"/>
      <c r="AD57264" s="99"/>
      <c r="AF57264" s="46"/>
      <c r="AM57264" s="121"/>
      <c r="AO57264" s="46"/>
    </row>
    <row r="57265" spans="1:41" s="60" customFormat="1" hidden="1" x14ac:dyDescent="0.35">
      <c r="A57265" s="46"/>
      <c r="H57265" s="103"/>
      <c r="AD57265" s="99"/>
      <c r="AF57265" s="46"/>
      <c r="AM57265" s="121"/>
      <c r="AO57265" s="46"/>
    </row>
    <row r="57266" spans="1:41" s="60" customFormat="1" hidden="1" x14ac:dyDescent="0.35">
      <c r="A57266" s="46"/>
      <c r="H57266" s="103"/>
      <c r="AD57266" s="99"/>
      <c r="AF57266" s="46"/>
      <c r="AM57266" s="121"/>
      <c r="AO57266" s="46"/>
    </row>
    <row r="57267" spans="1:41" s="60" customFormat="1" hidden="1" x14ac:dyDescent="0.35">
      <c r="A57267" s="46"/>
      <c r="H57267" s="103"/>
      <c r="AD57267" s="99"/>
      <c r="AF57267" s="46"/>
      <c r="AM57267" s="121"/>
      <c r="AO57267" s="46"/>
    </row>
    <row r="57268" spans="1:41" s="60" customFormat="1" hidden="1" x14ac:dyDescent="0.35">
      <c r="A57268" s="46"/>
      <c r="H57268" s="103"/>
      <c r="AD57268" s="99"/>
      <c r="AF57268" s="46"/>
      <c r="AM57268" s="121"/>
      <c r="AO57268" s="46"/>
    </row>
    <row r="57269" spans="1:41" s="60" customFormat="1" hidden="1" x14ac:dyDescent="0.35">
      <c r="A57269" s="46"/>
      <c r="H57269" s="103"/>
      <c r="AD57269" s="99"/>
      <c r="AF57269" s="46"/>
      <c r="AM57269" s="121"/>
      <c r="AO57269" s="46"/>
    </row>
    <row r="57270" spans="1:41" s="60" customFormat="1" hidden="1" x14ac:dyDescent="0.35">
      <c r="A57270" s="46"/>
      <c r="H57270" s="103"/>
      <c r="AD57270" s="99"/>
      <c r="AF57270" s="46"/>
      <c r="AM57270" s="121"/>
      <c r="AO57270" s="46"/>
    </row>
    <row r="57271" spans="1:41" s="60" customFormat="1" hidden="1" x14ac:dyDescent="0.35">
      <c r="A57271" s="46"/>
      <c r="H57271" s="103"/>
      <c r="AD57271" s="99"/>
      <c r="AF57271" s="46"/>
      <c r="AM57271" s="121"/>
      <c r="AO57271" s="46"/>
    </row>
    <row r="57272" spans="1:41" s="60" customFormat="1" hidden="1" x14ac:dyDescent="0.35">
      <c r="A57272" s="46"/>
      <c r="H57272" s="103"/>
      <c r="AD57272" s="99"/>
      <c r="AF57272" s="46"/>
      <c r="AM57272" s="121"/>
      <c r="AO57272" s="46"/>
    </row>
    <row r="57273" spans="1:41" s="60" customFormat="1" hidden="1" x14ac:dyDescent="0.35">
      <c r="A57273" s="46"/>
      <c r="H57273" s="103"/>
      <c r="AD57273" s="99"/>
      <c r="AF57273" s="46"/>
      <c r="AM57273" s="121"/>
      <c r="AO57273" s="46"/>
    </row>
    <row r="57274" spans="1:41" s="60" customFormat="1" hidden="1" x14ac:dyDescent="0.35">
      <c r="A57274" s="46"/>
      <c r="H57274" s="103"/>
      <c r="AD57274" s="99"/>
      <c r="AF57274" s="46"/>
      <c r="AM57274" s="121"/>
      <c r="AO57274" s="46"/>
    </row>
    <row r="57275" spans="1:41" s="60" customFormat="1" hidden="1" x14ac:dyDescent="0.35">
      <c r="A57275" s="46"/>
      <c r="H57275" s="103"/>
      <c r="AD57275" s="99"/>
      <c r="AF57275" s="46"/>
      <c r="AM57275" s="121"/>
      <c r="AO57275" s="46"/>
    </row>
    <row r="57276" spans="1:41" s="60" customFormat="1" hidden="1" x14ac:dyDescent="0.35">
      <c r="A57276" s="46"/>
      <c r="H57276" s="103"/>
      <c r="AD57276" s="99"/>
      <c r="AF57276" s="46"/>
      <c r="AM57276" s="121"/>
      <c r="AO57276" s="46"/>
    </row>
    <row r="57277" spans="1:41" s="60" customFormat="1" hidden="1" x14ac:dyDescent="0.35">
      <c r="A57277" s="46"/>
      <c r="H57277" s="103"/>
      <c r="AD57277" s="99"/>
      <c r="AF57277" s="46"/>
      <c r="AM57277" s="121"/>
      <c r="AO57277" s="46"/>
    </row>
    <row r="57278" spans="1:41" s="60" customFormat="1" hidden="1" x14ac:dyDescent="0.35">
      <c r="A57278" s="46"/>
      <c r="H57278" s="103"/>
      <c r="AD57278" s="99"/>
      <c r="AF57278" s="46"/>
      <c r="AM57278" s="121"/>
      <c r="AO57278" s="46"/>
    </row>
    <row r="57279" spans="1:41" s="60" customFormat="1" hidden="1" x14ac:dyDescent="0.35">
      <c r="A57279" s="46"/>
      <c r="H57279" s="103"/>
      <c r="AD57279" s="99"/>
      <c r="AF57279" s="46"/>
      <c r="AM57279" s="121"/>
      <c r="AO57279" s="46"/>
    </row>
    <row r="57280" spans="1:41" s="60" customFormat="1" hidden="1" x14ac:dyDescent="0.35">
      <c r="A57280" s="46"/>
      <c r="H57280" s="103"/>
      <c r="AD57280" s="99"/>
      <c r="AF57280" s="46"/>
      <c r="AM57280" s="121"/>
      <c r="AO57280" s="46"/>
    </row>
    <row r="57281" spans="1:41" s="60" customFormat="1" hidden="1" x14ac:dyDescent="0.35">
      <c r="A57281" s="46"/>
      <c r="H57281" s="103"/>
      <c r="AD57281" s="99"/>
      <c r="AF57281" s="46"/>
      <c r="AM57281" s="121"/>
      <c r="AO57281" s="46"/>
    </row>
    <row r="57282" spans="1:41" s="60" customFormat="1" hidden="1" x14ac:dyDescent="0.35">
      <c r="A57282" s="46"/>
      <c r="H57282" s="103"/>
      <c r="AD57282" s="99"/>
      <c r="AF57282" s="46"/>
      <c r="AM57282" s="121"/>
      <c r="AO57282" s="46"/>
    </row>
    <row r="57283" spans="1:41" s="60" customFormat="1" hidden="1" x14ac:dyDescent="0.35">
      <c r="A57283" s="46"/>
      <c r="H57283" s="103"/>
      <c r="AD57283" s="99"/>
      <c r="AF57283" s="46"/>
      <c r="AM57283" s="121"/>
      <c r="AO57283" s="46"/>
    </row>
    <row r="57284" spans="1:41" s="60" customFormat="1" hidden="1" x14ac:dyDescent="0.35">
      <c r="A57284" s="46"/>
      <c r="H57284" s="103"/>
      <c r="AD57284" s="99"/>
      <c r="AF57284" s="46"/>
      <c r="AM57284" s="121"/>
      <c r="AO57284" s="46"/>
    </row>
    <row r="57285" spans="1:41" s="60" customFormat="1" hidden="1" x14ac:dyDescent="0.35">
      <c r="A57285" s="46"/>
      <c r="H57285" s="103"/>
      <c r="AD57285" s="99"/>
      <c r="AF57285" s="46"/>
      <c r="AM57285" s="121"/>
      <c r="AO57285" s="46"/>
    </row>
    <row r="57286" spans="1:41" s="60" customFormat="1" hidden="1" x14ac:dyDescent="0.35">
      <c r="A57286" s="46"/>
      <c r="H57286" s="103"/>
      <c r="AD57286" s="99"/>
      <c r="AF57286" s="46"/>
      <c r="AM57286" s="121"/>
      <c r="AO57286" s="46"/>
    </row>
    <row r="57287" spans="1:41" s="60" customFormat="1" hidden="1" x14ac:dyDescent="0.35">
      <c r="A57287" s="46"/>
      <c r="H57287" s="103"/>
      <c r="AD57287" s="99"/>
      <c r="AF57287" s="46"/>
      <c r="AM57287" s="121"/>
      <c r="AO57287" s="46"/>
    </row>
    <row r="57288" spans="1:41" s="60" customFormat="1" hidden="1" x14ac:dyDescent="0.35">
      <c r="A57288" s="46"/>
      <c r="H57288" s="103"/>
      <c r="AD57288" s="99"/>
      <c r="AF57288" s="46"/>
      <c r="AM57288" s="121"/>
      <c r="AO57288" s="46"/>
    </row>
    <row r="57289" spans="1:41" s="60" customFormat="1" hidden="1" x14ac:dyDescent="0.35">
      <c r="A57289" s="46"/>
      <c r="H57289" s="103"/>
      <c r="AD57289" s="99"/>
      <c r="AF57289" s="46"/>
      <c r="AM57289" s="121"/>
      <c r="AO57289" s="46"/>
    </row>
    <row r="57290" spans="1:41" s="60" customFormat="1" hidden="1" x14ac:dyDescent="0.35">
      <c r="A57290" s="46"/>
      <c r="H57290" s="103"/>
      <c r="AD57290" s="99"/>
      <c r="AF57290" s="46"/>
      <c r="AM57290" s="121"/>
      <c r="AO57290" s="46"/>
    </row>
    <row r="57291" spans="1:41" s="60" customFormat="1" hidden="1" x14ac:dyDescent="0.35">
      <c r="A57291" s="46"/>
      <c r="H57291" s="103"/>
      <c r="AD57291" s="99"/>
      <c r="AF57291" s="46"/>
      <c r="AM57291" s="121"/>
      <c r="AO57291" s="46"/>
    </row>
    <row r="57292" spans="1:41" s="60" customFormat="1" hidden="1" x14ac:dyDescent="0.35">
      <c r="A57292" s="46"/>
      <c r="H57292" s="103"/>
      <c r="AD57292" s="99"/>
      <c r="AF57292" s="46"/>
      <c r="AM57292" s="121"/>
      <c r="AO57292" s="46"/>
    </row>
    <row r="57293" spans="1:41" s="60" customFormat="1" hidden="1" x14ac:dyDescent="0.35">
      <c r="A57293" s="46"/>
      <c r="H57293" s="103"/>
      <c r="AD57293" s="99"/>
      <c r="AF57293" s="46"/>
      <c r="AM57293" s="121"/>
      <c r="AO57293" s="46"/>
    </row>
    <row r="57294" spans="1:41" s="60" customFormat="1" hidden="1" x14ac:dyDescent="0.35">
      <c r="A57294" s="46"/>
      <c r="H57294" s="103"/>
      <c r="AD57294" s="99"/>
      <c r="AF57294" s="46"/>
      <c r="AM57294" s="121"/>
      <c r="AO57294" s="46"/>
    </row>
    <row r="57295" spans="1:41" s="60" customFormat="1" hidden="1" x14ac:dyDescent="0.35">
      <c r="A57295" s="46"/>
      <c r="H57295" s="103"/>
      <c r="AD57295" s="99"/>
      <c r="AF57295" s="46"/>
      <c r="AM57295" s="121"/>
      <c r="AO57295" s="46"/>
    </row>
    <row r="57296" spans="1:41" s="60" customFormat="1" hidden="1" x14ac:dyDescent="0.35">
      <c r="A57296" s="46"/>
      <c r="H57296" s="103"/>
      <c r="AD57296" s="99"/>
      <c r="AF57296" s="46"/>
      <c r="AM57296" s="121"/>
      <c r="AO57296" s="46"/>
    </row>
    <row r="57297" spans="1:41" s="60" customFormat="1" hidden="1" x14ac:dyDescent="0.35">
      <c r="A57297" s="46"/>
      <c r="H57297" s="103"/>
      <c r="AD57297" s="99"/>
      <c r="AF57297" s="46"/>
      <c r="AM57297" s="121"/>
      <c r="AO57297" s="46"/>
    </row>
    <row r="57298" spans="1:41" s="60" customFormat="1" hidden="1" x14ac:dyDescent="0.35">
      <c r="A57298" s="46"/>
      <c r="H57298" s="103"/>
      <c r="AD57298" s="99"/>
      <c r="AF57298" s="46"/>
      <c r="AM57298" s="121"/>
      <c r="AO57298" s="46"/>
    </row>
    <row r="57299" spans="1:41" s="60" customFormat="1" hidden="1" x14ac:dyDescent="0.35">
      <c r="A57299" s="46"/>
      <c r="H57299" s="103"/>
      <c r="AD57299" s="99"/>
      <c r="AF57299" s="46"/>
      <c r="AM57299" s="121"/>
      <c r="AO57299" s="46"/>
    </row>
    <row r="57300" spans="1:41" s="60" customFormat="1" hidden="1" x14ac:dyDescent="0.35">
      <c r="A57300" s="46"/>
      <c r="H57300" s="103"/>
      <c r="AD57300" s="99"/>
      <c r="AF57300" s="46"/>
      <c r="AM57300" s="121"/>
      <c r="AO57300" s="46"/>
    </row>
    <row r="57301" spans="1:41" s="60" customFormat="1" hidden="1" x14ac:dyDescent="0.35">
      <c r="A57301" s="46"/>
      <c r="H57301" s="103"/>
      <c r="AD57301" s="99"/>
      <c r="AF57301" s="46"/>
      <c r="AM57301" s="121"/>
      <c r="AO57301" s="46"/>
    </row>
    <row r="57302" spans="1:41" s="60" customFormat="1" hidden="1" x14ac:dyDescent="0.35">
      <c r="A57302" s="46"/>
      <c r="H57302" s="103"/>
      <c r="AD57302" s="99"/>
      <c r="AF57302" s="46"/>
      <c r="AM57302" s="121"/>
      <c r="AO57302" s="46"/>
    </row>
    <row r="57303" spans="1:41" s="60" customFormat="1" hidden="1" x14ac:dyDescent="0.35">
      <c r="A57303" s="46"/>
      <c r="H57303" s="103"/>
      <c r="AD57303" s="99"/>
      <c r="AF57303" s="46"/>
      <c r="AM57303" s="121"/>
      <c r="AO57303" s="46"/>
    </row>
    <row r="57304" spans="1:41" s="60" customFormat="1" hidden="1" x14ac:dyDescent="0.35">
      <c r="A57304" s="46"/>
      <c r="H57304" s="103"/>
      <c r="AD57304" s="99"/>
      <c r="AF57304" s="46"/>
      <c r="AM57304" s="121"/>
      <c r="AO57304" s="46"/>
    </row>
    <row r="57305" spans="1:41" s="60" customFormat="1" hidden="1" x14ac:dyDescent="0.35">
      <c r="A57305" s="46"/>
      <c r="H57305" s="103"/>
      <c r="AD57305" s="99"/>
      <c r="AF57305" s="46"/>
      <c r="AM57305" s="121"/>
      <c r="AO57305" s="46"/>
    </row>
    <row r="57306" spans="1:41" s="60" customFormat="1" hidden="1" x14ac:dyDescent="0.35">
      <c r="A57306" s="46"/>
      <c r="H57306" s="103"/>
      <c r="AD57306" s="99"/>
      <c r="AF57306" s="46"/>
      <c r="AM57306" s="121"/>
      <c r="AO57306" s="46"/>
    </row>
    <row r="57307" spans="1:41" s="60" customFormat="1" hidden="1" x14ac:dyDescent="0.35">
      <c r="A57307" s="46"/>
      <c r="H57307" s="103"/>
      <c r="AD57307" s="99"/>
      <c r="AF57307" s="46"/>
      <c r="AM57307" s="121"/>
      <c r="AO57307" s="46"/>
    </row>
    <row r="57308" spans="1:41" s="60" customFormat="1" hidden="1" x14ac:dyDescent="0.35">
      <c r="A57308" s="46"/>
      <c r="H57308" s="103"/>
      <c r="AD57308" s="99"/>
      <c r="AF57308" s="46"/>
      <c r="AM57308" s="121"/>
      <c r="AO57308" s="46"/>
    </row>
    <row r="57309" spans="1:41" s="60" customFormat="1" hidden="1" x14ac:dyDescent="0.35">
      <c r="A57309" s="46"/>
      <c r="H57309" s="103"/>
      <c r="AD57309" s="99"/>
      <c r="AF57309" s="46"/>
      <c r="AM57309" s="121"/>
      <c r="AO57309" s="46"/>
    </row>
    <row r="57310" spans="1:41" s="60" customFormat="1" hidden="1" x14ac:dyDescent="0.35">
      <c r="A57310" s="46"/>
      <c r="H57310" s="103"/>
      <c r="AD57310" s="99"/>
      <c r="AF57310" s="46"/>
      <c r="AM57310" s="121"/>
      <c r="AO57310" s="46"/>
    </row>
    <row r="57311" spans="1:41" s="60" customFormat="1" hidden="1" x14ac:dyDescent="0.35">
      <c r="A57311" s="46"/>
      <c r="H57311" s="103"/>
      <c r="AD57311" s="99"/>
      <c r="AF57311" s="46"/>
      <c r="AM57311" s="121"/>
      <c r="AO57311" s="46"/>
    </row>
    <row r="57312" spans="1:41" s="60" customFormat="1" hidden="1" x14ac:dyDescent="0.35">
      <c r="A57312" s="46"/>
      <c r="H57312" s="103"/>
      <c r="AD57312" s="99"/>
      <c r="AF57312" s="46"/>
      <c r="AM57312" s="121"/>
      <c r="AO57312" s="46"/>
    </row>
    <row r="57313" spans="1:41" s="60" customFormat="1" hidden="1" x14ac:dyDescent="0.35">
      <c r="A57313" s="46"/>
      <c r="H57313" s="103"/>
      <c r="AD57313" s="99"/>
      <c r="AF57313" s="46"/>
      <c r="AM57313" s="121"/>
      <c r="AO57313" s="46"/>
    </row>
    <row r="57314" spans="1:41" s="60" customFormat="1" hidden="1" x14ac:dyDescent="0.35">
      <c r="A57314" s="46"/>
      <c r="H57314" s="103"/>
      <c r="AD57314" s="99"/>
      <c r="AF57314" s="46"/>
      <c r="AM57314" s="121"/>
      <c r="AO57314" s="46"/>
    </row>
    <row r="57315" spans="1:41" s="60" customFormat="1" hidden="1" x14ac:dyDescent="0.35">
      <c r="A57315" s="46"/>
      <c r="H57315" s="103"/>
      <c r="AD57315" s="99"/>
      <c r="AF57315" s="46"/>
      <c r="AM57315" s="121"/>
      <c r="AO57315" s="46"/>
    </row>
    <row r="57316" spans="1:41" s="60" customFormat="1" hidden="1" x14ac:dyDescent="0.35">
      <c r="A57316" s="46"/>
      <c r="H57316" s="103"/>
      <c r="AD57316" s="99"/>
      <c r="AF57316" s="46"/>
      <c r="AM57316" s="121"/>
      <c r="AO57316" s="46"/>
    </row>
    <row r="57317" spans="1:41" s="60" customFormat="1" hidden="1" x14ac:dyDescent="0.35">
      <c r="A57317" s="46"/>
      <c r="H57317" s="103"/>
      <c r="AD57317" s="99"/>
      <c r="AF57317" s="46"/>
      <c r="AM57317" s="121"/>
      <c r="AO57317" s="46"/>
    </row>
    <row r="57318" spans="1:41" s="60" customFormat="1" hidden="1" x14ac:dyDescent="0.35">
      <c r="A57318" s="46"/>
      <c r="H57318" s="103"/>
      <c r="AD57318" s="99"/>
      <c r="AF57318" s="46"/>
      <c r="AM57318" s="121"/>
      <c r="AO57318" s="46"/>
    </row>
    <row r="57319" spans="1:41" s="60" customFormat="1" hidden="1" x14ac:dyDescent="0.35">
      <c r="A57319" s="46"/>
      <c r="H57319" s="103"/>
      <c r="AD57319" s="99"/>
      <c r="AF57319" s="46"/>
      <c r="AM57319" s="121"/>
      <c r="AO57319" s="46"/>
    </row>
    <row r="57320" spans="1:41" s="60" customFormat="1" hidden="1" x14ac:dyDescent="0.35">
      <c r="A57320" s="46"/>
      <c r="H57320" s="103"/>
      <c r="AD57320" s="99"/>
      <c r="AF57320" s="46"/>
      <c r="AM57320" s="121"/>
      <c r="AO57320" s="46"/>
    </row>
    <row r="57321" spans="1:41" s="60" customFormat="1" hidden="1" x14ac:dyDescent="0.35">
      <c r="A57321" s="46"/>
      <c r="H57321" s="103"/>
      <c r="AD57321" s="99"/>
      <c r="AF57321" s="46"/>
      <c r="AM57321" s="121"/>
      <c r="AO57321" s="46"/>
    </row>
    <row r="57322" spans="1:41" s="60" customFormat="1" hidden="1" x14ac:dyDescent="0.35">
      <c r="A57322" s="46"/>
      <c r="H57322" s="103"/>
      <c r="AD57322" s="99"/>
      <c r="AF57322" s="46"/>
      <c r="AM57322" s="121"/>
      <c r="AO57322" s="46"/>
    </row>
    <row r="57323" spans="1:41" s="60" customFormat="1" hidden="1" x14ac:dyDescent="0.35">
      <c r="A57323" s="46"/>
      <c r="H57323" s="103"/>
      <c r="AD57323" s="99"/>
      <c r="AF57323" s="46"/>
      <c r="AM57323" s="121"/>
      <c r="AO57323" s="46"/>
    </row>
    <row r="57324" spans="1:41" s="60" customFormat="1" hidden="1" x14ac:dyDescent="0.35">
      <c r="A57324" s="46"/>
      <c r="H57324" s="103"/>
      <c r="AD57324" s="99"/>
      <c r="AF57324" s="46"/>
      <c r="AM57324" s="121"/>
      <c r="AO57324" s="46"/>
    </row>
    <row r="57325" spans="1:41" s="60" customFormat="1" hidden="1" x14ac:dyDescent="0.35">
      <c r="A57325" s="46"/>
      <c r="H57325" s="103"/>
      <c r="AD57325" s="99"/>
      <c r="AF57325" s="46"/>
      <c r="AM57325" s="121"/>
      <c r="AO57325" s="46"/>
    </row>
    <row r="57326" spans="1:41" s="60" customFormat="1" hidden="1" x14ac:dyDescent="0.35">
      <c r="A57326" s="46"/>
      <c r="H57326" s="103"/>
      <c r="AD57326" s="99"/>
      <c r="AF57326" s="46"/>
      <c r="AM57326" s="121"/>
      <c r="AO57326" s="46"/>
    </row>
    <row r="57327" spans="1:41" s="60" customFormat="1" hidden="1" x14ac:dyDescent="0.35">
      <c r="A57327" s="46"/>
      <c r="H57327" s="103"/>
      <c r="AD57327" s="99"/>
      <c r="AF57327" s="46"/>
      <c r="AM57327" s="121"/>
      <c r="AO57327" s="46"/>
    </row>
    <row r="57328" spans="1:41" s="60" customFormat="1" hidden="1" x14ac:dyDescent="0.35">
      <c r="A57328" s="46"/>
      <c r="H57328" s="103"/>
      <c r="AD57328" s="99"/>
      <c r="AF57328" s="46"/>
      <c r="AM57328" s="121"/>
      <c r="AO57328" s="46"/>
    </row>
    <row r="57329" spans="1:41" s="60" customFormat="1" hidden="1" x14ac:dyDescent="0.35">
      <c r="A57329" s="46"/>
      <c r="H57329" s="103"/>
      <c r="AD57329" s="99"/>
      <c r="AF57329" s="46"/>
      <c r="AM57329" s="121"/>
      <c r="AO57329" s="46"/>
    </row>
    <row r="57330" spans="1:41" s="60" customFormat="1" hidden="1" x14ac:dyDescent="0.35">
      <c r="A57330" s="46"/>
      <c r="H57330" s="103"/>
      <c r="AD57330" s="99"/>
      <c r="AF57330" s="46"/>
      <c r="AM57330" s="121"/>
      <c r="AO57330" s="46"/>
    </row>
    <row r="57331" spans="1:41" s="60" customFormat="1" hidden="1" x14ac:dyDescent="0.35">
      <c r="A57331" s="46"/>
      <c r="H57331" s="103"/>
      <c r="AD57331" s="99"/>
      <c r="AF57331" s="46"/>
      <c r="AM57331" s="121"/>
      <c r="AO57331" s="46"/>
    </row>
    <row r="57332" spans="1:41" s="60" customFormat="1" hidden="1" x14ac:dyDescent="0.35">
      <c r="A57332" s="46"/>
      <c r="H57332" s="103"/>
      <c r="AD57332" s="99"/>
      <c r="AF57332" s="46"/>
      <c r="AM57332" s="121"/>
      <c r="AO57332" s="46"/>
    </row>
    <row r="57333" spans="1:41" s="60" customFormat="1" hidden="1" x14ac:dyDescent="0.35">
      <c r="A57333" s="46"/>
      <c r="H57333" s="103"/>
      <c r="AD57333" s="99"/>
      <c r="AF57333" s="46"/>
      <c r="AM57333" s="121"/>
      <c r="AO57333" s="46"/>
    </row>
    <row r="57334" spans="1:41" s="60" customFormat="1" hidden="1" x14ac:dyDescent="0.35">
      <c r="A57334" s="46"/>
      <c r="H57334" s="103"/>
      <c r="AD57334" s="99"/>
      <c r="AF57334" s="46"/>
      <c r="AM57334" s="121"/>
      <c r="AO57334" s="46"/>
    </row>
    <row r="57335" spans="1:41" s="60" customFormat="1" hidden="1" x14ac:dyDescent="0.35">
      <c r="A57335" s="46"/>
      <c r="H57335" s="103"/>
      <c r="AD57335" s="99"/>
      <c r="AF57335" s="46"/>
      <c r="AM57335" s="121"/>
      <c r="AO57335" s="46"/>
    </row>
    <row r="57336" spans="1:41" s="60" customFormat="1" hidden="1" x14ac:dyDescent="0.35">
      <c r="A57336" s="46"/>
      <c r="H57336" s="103"/>
      <c r="AD57336" s="99"/>
      <c r="AF57336" s="46"/>
      <c r="AM57336" s="121"/>
      <c r="AO57336" s="46"/>
    </row>
    <row r="57337" spans="1:41" s="60" customFormat="1" hidden="1" x14ac:dyDescent="0.35">
      <c r="A57337" s="46"/>
      <c r="H57337" s="103"/>
      <c r="AD57337" s="99"/>
      <c r="AF57337" s="46"/>
      <c r="AM57337" s="121"/>
      <c r="AO57337" s="46"/>
    </row>
    <row r="57338" spans="1:41" s="60" customFormat="1" hidden="1" x14ac:dyDescent="0.35">
      <c r="A57338" s="46"/>
      <c r="H57338" s="103"/>
      <c r="AD57338" s="99"/>
      <c r="AF57338" s="46"/>
      <c r="AM57338" s="121"/>
      <c r="AO57338" s="46"/>
    </row>
    <row r="57339" spans="1:41" s="60" customFormat="1" hidden="1" x14ac:dyDescent="0.35">
      <c r="A57339" s="46"/>
      <c r="H57339" s="103"/>
      <c r="AD57339" s="99"/>
      <c r="AF57339" s="46"/>
      <c r="AM57339" s="121"/>
      <c r="AO57339" s="46"/>
    </row>
    <row r="57340" spans="1:41" s="60" customFormat="1" hidden="1" x14ac:dyDescent="0.35">
      <c r="A57340" s="46"/>
      <c r="H57340" s="103"/>
      <c r="AD57340" s="99"/>
      <c r="AF57340" s="46"/>
      <c r="AM57340" s="121"/>
      <c r="AO57340" s="46"/>
    </row>
    <row r="57341" spans="1:41" s="60" customFormat="1" hidden="1" x14ac:dyDescent="0.35">
      <c r="A57341" s="46"/>
      <c r="H57341" s="103"/>
      <c r="AD57341" s="99"/>
      <c r="AF57341" s="46"/>
      <c r="AM57341" s="121"/>
      <c r="AO57341" s="46"/>
    </row>
    <row r="57342" spans="1:41" s="60" customFormat="1" hidden="1" x14ac:dyDescent="0.35">
      <c r="A57342" s="46"/>
      <c r="H57342" s="103"/>
      <c r="AD57342" s="99"/>
      <c r="AF57342" s="46"/>
      <c r="AM57342" s="121"/>
      <c r="AO57342" s="46"/>
    </row>
    <row r="57343" spans="1:41" s="60" customFormat="1" hidden="1" x14ac:dyDescent="0.35">
      <c r="A57343" s="46"/>
      <c r="H57343" s="103"/>
      <c r="AD57343" s="99"/>
      <c r="AF57343" s="46"/>
      <c r="AM57343" s="121"/>
      <c r="AO57343" s="46"/>
    </row>
    <row r="57344" spans="1:41" s="60" customFormat="1" hidden="1" x14ac:dyDescent="0.35">
      <c r="A57344" s="46"/>
      <c r="H57344" s="103"/>
      <c r="AD57344" s="99"/>
      <c r="AF57344" s="46"/>
      <c r="AM57344" s="121"/>
      <c r="AO57344" s="46"/>
    </row>
    <row r="57345" spans="1:41" s="60" customFormat="1" hidden="1" x14ac:dyDescent="0.35">
      <c r="A57345" s="46"/>
      <c r="H57345" s="103"/>
      <c r="AD57345" s="99"/>
      <c r="AF57345" s="46"/>
      <c r="AM57345" s="121"/>
      <c r="AO57345" s="46"/>
    </row>
    <row r="57346" spans="1:41" s="60" customFormat="1" hidden="1" x14ac:dyDescent="0.35">
      <c r="A57346" s="46"/>
      <c r="H57346" s="103"/>
      <c r="AD57346" s="99"/>
      <c r="AF57346" s="46"/>
      <c r="AM57346" s="121"/>
      <c r="AO57346" s="46"/>
    </row>
    <row r="57347" spans="1:41" s="60" customFormat="1" hidden="1" x14ac:dyDescent="0.35">
      <c r="A57347" s="46"/>
      <c r="H57347" s="103"/>
      <c r="AD57347" s="99"/>
      <c r="AF57347" s="46"/>
      <c r="AM57347" s="121"/>
      <c r="AO57347" s="46"/>
    </row>
    <row r="57348" spans="1:41" s="60" customFormat="1" hidden="1" x14ac:dyDescent="0.35">
      <c r="A57348" s="46"/>
      <c r="H57348" s="103"/>
      <c r="AD57348" s="99"/>
      <c r="AF57348" s="46"/>
      <c r="AM57348" s="121"/>
      <c r="AO57348" s="46"/>
    </row>
    <row r="57349" spans="1:41" s="60" customFormat="1" hidden="1" x14ac:dyDescent="0.35">
      <c r="A57349" s="46"/>
      <c r="H57349" s="103"/>
      <c r="AD57349" s="99"/>
      <c r="AF57349" s="46"/>
      <c r="AM57349" s="121"/>
      <c r="AO57349" s="46"/>
    </row>
    <row r="57350" spans="1:41" s="60" customFormat="1" hidden="1" x14ac:dyDescent="0.35">
      <c r="A57350" s="46"/>
      <c r="H57350" s="103"/>
      <c r="AD57350" s="99"/>
      <c r="AF57350" s="46"/>
      <c r="AM57350" s="121"/>
      <c r="AO57350" s="46"/>
    </row>
    <row r="57351" spans="1:41" s="60" customFormat="1" hidden="1" x14ac:dyDescent="0.35">
      <c r="A57351" s="46"/>
      <c r="H57351" s="103"/>
      <c r="AD57351" s="99"/>
      <c r="AF57351" s="46"/>
      <c r="AM57351" s="121"/>
      <c r="AO57351" s="46"/>
    </row>
    <row r="57352" spans="1:41" s="60" customFormat="1" hidden="1" x14ac:dyDescent="0.35">
      <c r="A57352" s="46"/>
      <c r="H57352" s="103"/>
      <c r="AD57352" s="99"/>
      <c r="AF57352" s="46"/>
      <c r="AM57352" s="121"/>
      <c r="AO57352" s="46"/>
    </row>
    <row r="57353" spans="1:41" s="60" customFormat="1" hidden="1" x14ac:dyDescent="0.35">
      <c r="A57353" s="46"/>
      <c r="H57353" s="103"/>
      <c r="AD57353" s="99"/>
      <c r="AF57353" s="46"/>
      <c r="AM57353" s="121"/>
      <c r="AO57353" s="46"/>
    </row>
    <row r="57354" spans="1:41" s="60" customFormat="1" hidden="1" x14ac:dyDescent="0.35">
      <c r="A57354" s="46"/>
      <c r="H57354" s="103"/>
      <c r="AD57354" s="99"/>
      <c r="AF57354" s="46"/>
      <c r="AM57354" s="121"/>
      <c r="AO57354" s="46"/>
    </row>
    <row r="57355" spans="1:41" s="60" customFormat="1" hidden="1" x14ac:dyDescent="0.35">
      <c r="A57355" s="46"/>
      <c r="H57355" s="103"/>
      <c r="AD57355" s="99"/>
      <c r="AF57355" s="46"/>
      <c r="AM57355" s="121"/>
      <c r="AO57355" s="46"/>
    </row>
    <row r="57356" spans="1:41" s="60" customFormat="1" hidden="1" x14ac:dyDescent="0.35">
      <c r="A57356" s="46"/>
      <c r="H57356" s="103"/>
      <c r="AD57356" s="99"/>
      <c r="AF57356" s="46"/>
      <c r="AM57356" s="121"/>
      <c r="AO57356" s="46"/>
    </row>
    <row r="57357" spans="1:41" s="60" customFormat="1" hidden="1" x14ac:dyDescent="0.35">
      <c r="A57357" s="46"/>
      <c r="H57357" s="103"/>
      <c r="AD57357" s="99"/>
      <c r="AF57357" s="46"/>
      <c r="AM57357" s="121"/>
      <c r="AO57357" s="46"/>
    </row>
    <row r="57358" spans="1:41" s="60" customFormat="1" hidden="1" x14ac:dyDescent="0.35">
      <c r="A57358" s="46"/>
      <c r="H57358" s="103"/>
      <c r="AD57358" s="99"/>
      <c r="AF57358" s="46"/>
      <c r="AM57358" s="121"/>
      <c r="AO57358" s="46"/>
    </row>
    <row r="57359" spans="1:41" s="60" customFormat="1" hidden="1" x14ac:dyDescent="0.35">
      <c r="A57359" s="46"/>
      <c r="H57359" s="103"/>
      <c r="AD57359" s="99"/>
      <c r="AF57359" s="46"/>
      <c r="AM57359" s="121"/>
      <c r="AO57359" s="46"/>
    </row>
    <row r="57360" spans="1:41" s="60" customFormat="1" hidden="1" x14ac:dyDescent="0.35">
      <c r="A57360" s="46"/>
      <c r="H57360" s="103"/>
      <c r="AD57360" s="99"/>
      <c r="AF57360" s="46"/>
      <c r="AM57360" s="121"/>
      <c r="AO57360" s="46"/>
    </row>
    <row r="57361" spans="1:41" s="60" customFormat="1" hidden="1" x14ac:dyDescent="0.35">
      <c r="A57361" s="46"/>
      <c r="H57361" s="103"/>
      <c r="AD57361" s="99"/>
      <c r="AF57361" s="46"/>
      <c r="AM57361" s="121"/>
      <c r="AO57361" s="46"/>
    </row>
    <row r="57362" spans="1:41" s="60" customFormat="1" hidden="1" x14ac:dyDescent="0.35">
      <c r="A57362" s="46"/>
      <c r="H57362" s="103"/>
      <c r="AD57362" s="99"/>
      <c r="AF57362" s="46"/>
      <c r="AM57362" s="121"/>
      <c r="AO57362" s="46"/>
    </row>
    <row r="57363" spans="1:41" s="60" customFormat="1" hidden="1" x14ac:dyDescent="0.35">
      <c r="A57363" s="46"/>
      <c r="H57363" s="103"/>
      <c r="AD57363" s="99"/>
      <c r="AF57363" s="46"/>
      <c r="AM57363" s="121"/>
      <c r="AO57363" s="46"/>
    </row>
    <row r="57364" spans="1:41" s="60" customFormat="1" hidden="1" x14ac:dyDescent="0.35">
      <c r="A57364" s="46"/>
      <c r="H57364" s="103"/>
      <c r="AD57364" s="99"/>
      <c r="AF57364" s="46"/>
      <c r="AM57364" s="121"/>
      <c r="AO57364" s="46"/>
    </row>
    <row r="57365" spans="1:41" s="60" customFormat="1" hidden="1" x14ac:dyDescent="0.35">
      <c r="A57365" s="46"/>
      <c r="H57365" s="103"/>
      <c r="AD57365" s="99"/>
      <c r="AF57365" s="46"/>
      <c r="AM57365" s="121"/>
      <c r="AO57365" s="46"/>
    </row>
    <row r="57366" spans="1:41" s="60" customFormat="1" hidden="1" x14ac:dyDescent="0.35">
      <c r="A57366" s="46"/>
      <c r="H57366" s="103"/>
      <c r="AD57366" s="99"/>
      <c r="AF57366" s="46"/>
      <c r="AM57366" s="121"/>
      <c r="AO57366" s="46"/>
    </row>
    <row r="57367" spans="1:41" s="60" customFormat="1" hidden="1" x14ac:dyDescent="0.35">
      <c r="A57367" s="46"/>
      <c r="H57367" s="103"/>
      <c r="AD57367" s="99"/>
      <c r="AF57367" s="46"/>
      <c r="AM57367" s="121"/>
      <c r="AO57367" s="46"/>
    </row>
    <row r="57368" spans="1:41" s="60" customFormat="1" hidden="1" x14ac:dyDescent="0.35">
      <c r="A57368" s="46"/>
      <c r="H57368" s="103"/>
      <c r="AD57368" s="99"/>
      <c r="AF57368" s="46"/>
      <c r="AM57368" s="121"/>
      <c r="AO57368" s="46"/>
    </row>
    <row r="57369" spans="1:41" s="60" customFormat="1" hidden="1" x14ac:dyDescent="0.35">
      <c r="A57369" s="46"/>
      <c r="H57369" s="103"/>
      <c r="AD57369" s="99"/>
      <c r="AF57369" s="46"/>
      <c r="AM57369" s="121"/>
      <c r="AO57369" s="46"/>
    </row>
    <row r="57370" spans="1:41" s="60" customFormat="1" hidden="1" x14ac:dyDescent="0.35">
      <c r="A57370" s="46"/>
      <c r="H57370" s="103"/>
      <c r="AD57370" s="99"/>
      <c r="AF57370" s="46"/>
      <c r="AM57370" s="121"/>
      <c r="AO57370" s="46"/>
    </row>
    <row r="57371" spans="1:41" s="60" customFormat="1" hidden="1" x14ac:dyDescent="0.35">
      <c r="A57371" s="46"/>
      <c r="H57371" s="103"/>
      <c r="AD57371" s="99"/>
      <c r="AF57371" s="46"/>
      <c r="AM57371" s="121"/>
      <c r="AO57371" s="46"/>
    </row>
    <row r="57372" spans="1:41" s="60" customFormat="1" hidden="1" x14ac:dyDescent="0.35">
      <c r="A57372" s="46"/>
      <c r="H57372" s="103"/>
      <c r="AD57372" s="99"/>
      <c r="AF57372" s="46"/>
      <c r="AM57372" s="121"/>
      <c r="AO57372" s="46"/>
    </row>
    <row r="57373" spans="1:41" s="60" customFormat="1" hidden="1" x14ac:dyDescent="0.35">
      <c r="A57373" s="46"/>
      <c r="H57373" s="103"/>
      <c r="AD57373" s="99"/>
      <c r="AF57373" s="46"/>
      <c r="AM57373" s="121"/>
      <c r="AO57373" s="46"/>
    </row>
    <row r="57374" spans="1:41" s="60" customFormat="1" hidden="1" x14ac:dyDescent="0.35">
      <c r="A57374" s="46"/>
      <c r="H57374" s="103"/>
      <c r="AD57374" s="99"/>
      <c r="AF57374" s="46"/>
      <c r="AM57374" s="121"/>
      <c r="AO57374" s="46"/>
    </row>
    <row r="57375" spans="1:41" s="60" customFormat="1" hidden="1" x14ac:dyDescent="0.35">
      <c r="A57375" s="46"/>
      <c r="H57375" s="103"/>
      <c r="AD57375" s="99"/>
      <c r="AF57375" s="46"/>
      <c r="AM57375" s="121"/>
      <c r="AO57375" s="46"/>
    </row>
    <row r="57376" spans="1:41" s="60" customFormat="1" hidden="1" x14ac:dyDescent="0.35">
      <c r="A57376" s="46"/>
      <c r="H57376" s="103"/>
      <c r="AD57376" s="99"/>
      <c r="AF57376" s="46"/>
      <c r="AM57376" s="121"/>
      <c r="AO57376" s="46"/>
    </row>
    <row r="57377" spans="1:41" s="60" customFormat="1" hidden="1" x14ac:dyDescent="0.35">
      <c r="A57377" s="46"/>
      <c r="H57377" s="103"/>
      <c r="AD57377" s="99"/>
      <c r="AF57377" s="46"/>
      <c r="AM57377" s="121"/>
      <c r="AO57377" s="46"/>
    </row>
    <row r="57378" spans="1:41" s="60" customFormat="1" hidden="1" x14ac:dyDescent="0.35">
      <c r="A57378" s="46"/>
      <c r="H57378" s="103"/>
      <c r="AD57378" s="99"/>
      <c r="AF57378" s="46"/>
      <c r="AM57378" s="121"/>
      <c r="AO57378" s="46"/>
    </row>
    <row r="57379" spans="1:41" s="60" customFormat="1" hidden="1" x14ac:dyDescent="0.35">
      <c r="A57379" s="46"/>
      <c r="H57379" s="103"/>
      <c r="AD57379" s="99"/>
      <c r="AF57379" s="46"/>
      <c r="AM57379" s="121"/>
      <c r="AO57379" s="46"/>
    </row>
    <row r="57380" spans="1:41" s="60" customFormat="1" hidden="1" x14ac:dyDescent="0.35">
      <c r="A57380" s="46"/>
      <c r="H57380" s="103"/>
      <c r="AD57380" s="99"/>
      <c r="AF57380" s="46"/>
      <c r="AM57380" s="121"/>
      <c r="AO57380" s="46"/>
    </row>
    <row r="57381" spans="1:41" s="60" customFormat="1" hidden="1" x14ac:dyDescent="0.35">
      <c r="A57381" s="46"/>
      <c r="H57381" s="103"/>
      <c r="AD57381" s="99"/>
      <c r="AF57381" s="46"/>
      <c r="AM57381" s="121"/>
      <c r="AO57381" s="46"/>
    </row>
    <row r="57382" spans="1:41" s="60" customFormat="1" hidden="1" x14ac:dyDescent="0.35">
      <c r="A57382" s="46"/>
      <c r="H57382" s="103"/>
      <c r="AD57382" s="99"/>
      <c r="AF57382" s="46"/>
      <c r="AM57382" s="121"/>
      <c r="AO57382" s="46"/>
    </row>
    <row r="57383" spans="1:41" s="60" customFormat="1" hidden="1" x14ac:dyDescent="0.35">
      <c r="A57383" s="46"/>
      <c r="H57383" s="103"/>
      <c r="AD57383" s="99"/>
      <c r="AF57383" s="46"/>
      <c r="AM57383" s="121"/>
      <c r="AO57383" s="46"/>
    </row>
    <row r="57384" spans="1:41" s="60" customFormat="1" hidden="1" x14ac:dyDescent="0.35">
      <c r="A57384" s="46"/>
      <c r="H57384" s="103"/>
      <c r="AD57384" s="99"/>
      <c r="AF57384" s="46"/>
      <c r="AM57384" s="121"/>
      <c r="AO57384" s="46"/>
    </row>
    <row r="57385" spans="1:41" s="60" customFormat="1" hidden="1" x14ac:dyDescent="0.35">
      <c r="A57385" s="46"/>
      <c r="H57385" s="103"/>
      <c r="AD57385" s="99"/>
      <c r="AF57385" s="46"/>
      <c r="AM57385" s="121"/>
      <c r="AO57385" s="46"/>
    </row>
    <row r="57386" spans="1:41" s="60" customFormat="1" hidden="1" x14ac:dyDescent="0.35">
      <c r="A57386" s="46"/>
      <c r="H57386" s="103"/>
      <c r="AD57386" s="99"/>
      <c r="AF57386" s="46"/>
      <c r="AM57386" s="121"/>
      <c r="AO57386" s="46"/>
    </row>
    <row r="57387" spans="1:41" s="60" customFormat="1" hidden="1" x14ac:dyDescent="0.35">
      <c r="A57387" s="46"/>
      <c r="H57387" s="103"/>
      <c r="AD57387" s="99"/>
      <c r="AF57387" s="46"/>
      <c r="AM57387" s="121"/>
      <c r="AO57387" s="46"/>
    </row>
    <row r="57388" spans="1:41" s="60" customFormat="1" hidden="1" x14ac:dyDescent="0.35">
      <c r="A57388" s="46"/>
      <c r="H57388" s="103"/>
      <c r="AD57388" s="99"/>
      <c r="AF57388" s="46"/>
      <c r="AM57388" s="121"/>
      <c r="AO57388" s="46"/>
    </row>
    <row r="57389" spans="1:41" s="60" customFormat="1" hidden="1" x14ac:dyDescent="0.35">
      <c r="A57389" s="46"/>
      <c r="H57389" s="103"/>
      <c r="AD57389" s="99"/>
      <c r="AF57389" s="46"/>
      <c r="AM57389" s="121"/>
      <c r="AO57389" s="46"/>
    </row>
    <row r="57390" spans="1:41" s="60" customFormat="1" hidden="1" x14ac:dyDescent="0.35">
      <c r="A57390" s="46"/>
      <c r="H57390" s="103"/>
      <c r="AD57390" s="99"/>
      <c r="AF57390" s="46"/>
      <c r="AM57390" s="121"/>
      <c r="AO57390" s="46"/>
    </row>
    <row r="57391" spans="1:41" s="60" customFormat="1" hidden="1" x14ac:dyDescent="0.35">
      <c r="A57391" s="46"/>
      <c r="H57391" s="103"/>
      <c r="AD57391" s="99"/>
      <c r="AF57391" s="46"/>
      <c r="AM57391" s="121"/>
      <c r="AO57391" s="46"/>
    </row>
    <row r="57392" spans="1:41" s="60" customFormat="1" hidden="1" x14ac:dyDescent="0.35">
      <c r="A57392" s="46"/>
      <c r="H57392" s="103"/>
      <c r="AD57392" s="99"/>
      <c r="AF57392" s="46"/>
      <c r="AM57392" s="121"/>
      <c r="AO57392" s="46"/>
    </row>
    <row r="57393" spans="1:41" s="60" customFormat="1" hidden="1" x14ac:dyDescent="0.35">
      <c r="A57393" s="46"/>
      <c r="H57393" s="103"/>
      <c r="AD57393" s="99"/>
      <c r="AF57393" s="46"/>
      <c r="AM57393" s="121"/>
      <c r="AO57393" s="46"/>
    </row>
    <row r="57394" spans="1:41" s="60" customFormat="1" hidden="1" x14ac:dyDescent="0.35">
      <c r="A57394" s="46"/>
      <c r="H57394" s="103"/>
      <c r="AD57394" s="99"/>
      <c r="AF57394" s="46"/>
      <c r="AM57394" s="121"/>
      <c r="AO57394" s="46"/>
    </row>
    <row r="57395" spans="1:41" s="60" customFormat="1" hidden="1" x14ac:dyDescent="0.35">
      <c r="A57395" s="46"/>
      <c r="H57395" s="103"/>
      <c r="AD57395" s="99"/>
      <c r="AF57395" s="46"/>
      <c r="AM57395" s="121"/>
      <c r="AO57395" s="46"/>
    </row>
    <row r="57396" spans="1:41" s="60" customFormat="1" hidden="1" x14ac:dyDescent="0.35">
      <c r="A57396" s="46"/>
      <c r="H57396" s="103"/>
      <c r="AD57396" s="99"/>
      <c r="AF57396" s="46"/>
      <c r="AM57396" s="121"/>
      <c r="AO57396" s="46"/>
    </row>
    <row r="57397" spans="1:41" s="60" customFormat="1" hidden="1" x14ac:dyDescent="0.35">
      <c r="A57397" s="46"/>
      <c r="H57397" s="103"/>
      <c r="AD57397" s="99"/>
      <c r="AF57397" s="46"/>
      <c r="AM57397" s="121"/>
      <c r="AO57397" s="46"/>
    </row>
    <row r="57398" spans="1:41" s="60" customFormat="1" hidden="1" x14ac:dyDescent="0.35">
      <c r="A57398" s="46"/>
      <c r="H57398" s="103"/>
      <c r="AD57398" s="99"/>
      <c r="AF57398" s="46"/>
      <c r="AM57398" s="121"/>
      <c r="AO57398" s="46"/>
    </row>
    <row r="57399" spans="1:41" s="60" customFormat="1" hidden="1" x14ac:dyDescent="0.35">
      <c r="A57399" s="46"/>
      <c r="H57399" s="103"/>
      <c r="AD57399" s="99"/>
      <c r="AF57399" s="46"/>
      <c r="AM57399" s="121"/>
      <c r="AO57399" s="46"/>
    </row>
    <row r="57400" spans="1:41" s="60" customFormat="1" hidden="1" x14ac:dyDescent="0.35">
      <c r="A57400" s="46"/>
      <c r="H57400" s="103"/>
      <c r="AD57400" s="99"/>
      <c r="AF57400" s="46"/>
      <c r="AM57400" s="121"/>
      <c r="AO57400" s="46"/>
    </row>
    <row r="57401" spans="1:41" s="60" customFormat="1" hidden="1" x14ac:dyDescent="0.35">
      <c r="A57401" s="46"/>
      <c r="H57401" s="103"/>
      <c r="AD57401" s="99"/>
      <c r="AF57401" s="46"/>
      <c r="AM57401" s="121"/>
      <c r="AO57401" s="46"/>
    </row>
    <row r="57402" spans="1:41" s="60" customFormat="1" hidden="1" x14ac:dyDescent="0.35">
      <c r="A57402" s="46"/>
      <c r="H57402" s="103"/>
      <c r="AD57402" s="99"/>
      <c r="AF57402" s="46"/>
      <c r="AM57402" s="121"/>
      <c r="AO57402" s="46"/>
    </row>
    <row r="57403" spans="1:41" s="60" customFormat="1" hidden="1" x14ac:dyDescent="0.35">
      <c r="A57403" s="46"/>
      <c r="H57403" s="103"/>
      <c r="AD57403" s="99"/>
      <c r="AF57403" s="46"/>
      <c r="AM57403" s="121"/>
      <c r="AO57403" s="46"/>
    </row>
    <row r="57404" spans="1:41" s="60" customFormat="1" hidden="1" x14ac:dyDescent="0.35">
      <c r="A57404" s="46"/>
      <c r="H57404" s="103"/>
      <c r="AD57404" s="99"/>
      <c r="AF57404" s="46"/>
      <c r="AM57404" s="121"/>
      <c r="AO57404" s="46"/>
    </row>
    <row r="57405" spans="1:41" s="60" customFormat="1" hidden="1" x14ac:dyDescent="0.35">
      <c r="A57405" s="46"/>
      <c r="H57405" s="103"/>
      <c r="AD57405" s="99"/>
      <c r="AF57405" s="46"/>
      <c r="AM57405" s="121"/>
      <c r="AO57405" s="46"/>
    </row>
    <row r="57406" spans="1:41" s="60" customFormat="1" hidden="1" x14ac:dyDescent="0.35">
      <c r="A57406" s="46"/>
      <c r="H57406" s="103"/>
      <c r="AD57406" s="99"/>
      <c r="AF57406" s="46"/>
      <c r="AM57406" s="121"/>
      <c r="AO57406" s="46"/>
    </row>
    <row r="57407" spans="1:41" s="60" customFormat="1" hidden="1" x14ac:dyDescent="0.35">
      <c r="A57407" s="46"/>
      <c r="H57407" s="103"/>
      <c r="AD57407" s="99"/>
      <c r="AF57407" s="46"/>
      <c r="AM57407" s="121"/>
      <c r="AO57407" s="46"/>
    </row>
    <row r="57408" spans="1:41" s="60" customFormat="1" hidden="1" x14ac:dyDescent="0.35">
      <c r="A57408" s="46"/>
      <c r="H57408" s="103"/>
      <c r="AD57408" s="99"/>
      <c r="AF57408" s="46"/>
      <c r="AM57408" s="121"/>
      <c r="AO57408" s="46"/>
    </row>
    <row r="57409" spans="1:41" s="60" customFormat="1" hidden="1" x14ac:dyDescent="0.35">
      <c r="A57409" s="46"/>
      <c r="H57409" s="103"/>
      <c r="AD57409" s="99"/>
      <c r="AF57409" s="46"/>
      <c r="AM57409" s="121"/>
      <c r="AO57409" s="46"/>
    </row>
    <row r="57410" spans="1:41" s="60" customFormat="1" hidden="1" x14ac:dyDescent="0.35">
      <c r="A57410" s="46"/>
      <c r="H57410" s="103"/>
      <c r="AD57410" s="99"/>
      <c r="AF57410" s="46"/>
      <c r="AM57410" s="121"/>
      <c r="AO57410" s="46"/>
    </row>
    <row r="57411" spans="1:41" s="60" customFormat="1" hidden="1" x14ac:dyDescent="0.35">
      <c r="A57411" s="46"/>
      <c r="H57411" s="103"/>
      <c r="AD57411" s="99"/>
      <c r="AF57411" s="46"/>
      <c r="AM57411" s="121"/>
      <c r="AO57411" s="46"/>
    </row>
    <row r="57412" spans="1:41" s="60" customFormat="1" hidden="1" x14ac:dyDescent="0.35">
      <c r="A57412" s="46"/>
      <c r="H57412" s="103"/>
      <c r="AD57412" s="99"/>
      <c r="AF57412" s="46"/>
      <c r="AM57412" s="121"/>
      <c r="AO57412" s="46"/>
    </row>
    <row r="57413" spans="1:41" s="60" customFormat="1" hidden="1" x14ac:dyDescent="0.35">
      <c r="A57413" s="46"/>
      <c r="H57413" s="103"/>
      <c r="AD57413" s="99"/>
      <c r="AF57413" s="46"/>
      <c r="AM57413" s="121"/>
      <c r="AO57413" s="46"/>
    </row>
    <row r="57414" spans="1:41" s="60" customFormat="1" hidden="1" x14ac:dyDescent="0.35">
      <c r="A57414" s="46"/>
      <c r="H57414" s="103"/>
      <c r="AD57414" s="99"/>
      <c r="AF57414" s="46"/>
      <c r="AM57414" s="121"/>
      <c r="AO57414" s="46"/>
    </row>
    <row r="57415" spans="1:41" s="60" customFormat="1" hidden="1" x14ac:dyDescent="0.35">
      <c r="A57415" s="46"/>
      <c r="H57415" s="103"/>
      <c r="AD57415" s="99"/>
      <c r="AF57415" s="46"/>
      <c r="AM57415" s="121"/>
      <c r="AO57415" s="46"/>
    </row>
    <row r="57416" spans="1:41" s="60" customFormat="1" hidden="1" x14ac:dyDescent="0.35">
      <c r="A57416" s="46"/>
      <c r="H57416" s="103"/>
      <c r="AD57416" s="99"/>
      <c r="AF57416" s="46"/>
      <c r="AM57416" s="121"/>
      <c r="AO57416" s="46"/>
    </row>
    <row r="57417" spans="1:41" s="60" customFormat="1" hidden="1" x14ac:dyDescent="0.35">
      <c r="A57417" s="46"/>
      <c r="H57417" s="103"/>
      <c r="AD57417" s="99"/>
      <c r="AF57417" s="46"/>
      <c r="AM57417" s="121"/>
      <c r="AO57417" s="46"/>
    </row>
    <row r="57418" spans="1:41" s="60" customFormat="1" hidden="1" x14ac:dyDescent="0.35">
      <c r="A57418" s="46"/>
      <c r="H57418" s="103"/>
      <c r="AD57418" s="99"/>
      <c r="AF57418" s="46"/>
      <c r="AM57418" s="121"/>
      <c r="AO57418" s="46"/>
    </row>
    <row r="57419" spans="1:41" s="60" customFormat="1" hidden="1" x14ac:dyDescent="0.35">
      <c r="A57419" s="46"/>
      <c r="H57419" s="103"/>
      <c r="AD57419" s="99"/>
      <c r="AF57419" s="46"/>
      <c r="AM57419" s="121"/>
      <c r="AO57419" s="46"/>
    </row>
    <row r="57420" spans="1:41" s="60" customFormat="1" hidden="1" x14ac:dyDescent="0.35">
      <c r="A57420" s="46"/>
      <c r="H57420" s="103"/>
      <c r="AD57420" s="99"/>
      <c r="AF57420" s="46"/>
      <c r="AM57420" s="121"/>
      <c r="AO57420" s="46"/>
    </row>
    <row r="57421" spans="1:41" s="60" customFormat="1" hidden="1" x14ac:dyDescent="0.35">
      <c r="A57421" s="46"/>
      <c r="H57421" s="103"/>
      <c r="AD57421" s="99"/>
      <c r="AF57421" s="46"/>
      <c r="AM57421" s="121"/>
      <c r="AO57421" s="46"/>
    </row>
    <row r="57422" spans="1:41" s="60" customFormat="1" hidden="1" x14ac:dyDescent="0.35">
      <c r="A57422" s="46"/>
      <c r="H57422" s="103"/>
      <c r="AD57422" s="99"/>
      <c r="AF57422" s="46"/>
      <c r="AM57422" s="121"/>
      <c r="AO57422" s="46"/>
    </row>
    <row r="57423" spans="1:41" s="60" customFormat="1" hidden="1" x14ac:dyDescent="0.35">
      <c r="A57423" s="46"/>
      <c r="H57423" s="103"/>
      <c r="AD57423" s="99"/>
      <c r="AF57423" s="46"/>
      <c r="AM57423" s="121"/>
      <c r="AO57423" s="46"/>
    </row>
    <row r="57424" spans="1:41" s="60" customFormat="1" hidden="1" x14ac:dyDescent="0.35">
      <c r="A57424" s="46"/>
      <c r="H57424" s="103"/>
      <c r="AD57424" s="99"/>
      <c r="AF57424" s="46"/>
      <c r="AM57424" s="121"/>
      <c r="AO57424" s="46"/>
    </row>
    <row r="57425" spans="1:41" s="60" customFormat="1" hidden="1" x14ac:dyDescent="0.35">
      <c r="A57425" s="46"/>
      <c r="H57425" s="103"/>
      <c r="AD57425" s="99"/>
      <c r="AF57425" s="46"/>
      <c r="AM57425" s="121"/>
      <c r="AO57425" s="46"/>
    </row>
    <row r="57426" spans="1:41" s="60" customFormat="1" hidden="1" x14ac:dyDescent="0.35">
      <c r="A57426" s="46"/>
      <c r="H57426" s="103"/>
      <c r="AD57426" s="99"/>
      <c r="AF57426" s="46"/>
      <c r="AM57426" s="121"/>
      <c r="AO57426" s="46"/>
    </row>
    <row r="57427" spans="1:41" s="60" customFormat="1" hidden="1" x14ac:dyDescent="0.35">
      <c r="A57427" s="46"/>
      <c r="H57427" s="103"/>
      <c r="AD57427" s="99"/>
      <c r="AF57427" s="46"/>
      <c r="AM57427" s="121"/>
      <c r="AO57427" s="46"/>
    </row>
    <row r="57428" spans="1:41" s="60" customFormat="1" hidden="1" x14ac:dyDescent="0.35">
      <c r="A57428" s="46"/>
      <c r="H57428" s="103"/>
      <c r="AD57428" s="99"/>
      <c r="AF57428" s="46"/>
      <c r="AM57428" s="121"/>
      <c r="AO57428" s="46"/>
    </row>
    <row r="57429" spans="1:41" s="60" customFormat="1" hidden="1" x14ac:dyDescent="0.35">
      <c r="A57429" s="46"/>
      <c r="H57429" s="103"/>
      <c r="AD57429" s="99"/>
      <c r="AF57429" s="46"/>
      <c r="AM57429" s="121"/>
      <c r="AO57429" s="46"/>
    </row>
    <row r="57430" spans="1:41" s="60" customFormat="1" hidden="1" x14ac:dyDescent="0.35">
      <c r="A57430" s="46"/>
      <c r="H57430" s="103"/>
      <c r="AD57430" s="99"/>
      <c r="AF57430" s="46"/>
      <c r="AM57430" s="121"/>
      <c r="AO57430" s="46"/>
    </row>
    <row r="57431" spans="1:41" s="60" customFormat="1" hidden="1" x14ac:dyDescent="0.35">
      <c r="A57431" s="46"/>
      <c r="H57431" s="103"/>
      <c r="AD57431" s="99"/>
      <c r="AF57431" s="46"/>
      <c r="AM57431" s="121"/>
      <c r="AO57431" s="46"/>
    </row>
    <row r="57432" spans="1:41" s="60" customFormat="1" hidden="1" x14ac:dyDescent="0.35">
      <c r="A57432" s="46"/>
      <c r="H57432" s="103"/>
      <c r="AD57432" s="99"/>
      <c r="AF57432" s="46"/>
      <c r="AM57432" s="121"/>
      <c r="AO57432" s="46"/>
    </row>
    <row r="57433" spans="1:41" s="60" customFormat="1" hidden="1" x14ac:dyDescent="0.35">
      <c r="A57433" s="46"/>
      <c r="H57433" s="103"/>
      <c r="AD57433" s="99"/>
      <c r="AF57433" s="46"/>
      <c r="AM57433" s="121"/>
      <c r="AO57433" s="46"/>
    </row>
    <row r="57434" spans="1:41" s="60" customFormat="1" hidden="1" x14ac:dyDescent="0.35">
      <c r="A57434" s="46"/>
      <c r="H57434" s="103"/>
      <c r="AD57434" s="99"/>
      <c r="AF57434" s="46"/>
      <c r="AM57434" s="121"/>
      <c r="AO57434" s="46"/>
    </row>
    <row r="57435" spans="1:41" s="60" customFormat="1" hidden="1" x14ac:dyDescent="0.35">
      <c r="A57435" s="46"/>
      <c r="H57435" s="103"/>
      <c r="AD57435" s="99"/>
      <c r="AF57435" s="46"/>
      <c r="AM57435" s="121"/>
      <c r="AO57435" s="46"/>
    </row>
    <row r="57436" spans="1:41" s="60" customFormat="1" hidden="1" x14ac:dyDescent="0.35">
      <c r="A57436" s="46"/>
      <c r="H57436" s="103"/>
      <c r="AD57436" s="99"/>
      <c r="AF57436" s="46"/>
      <c r="AM57436" s="121"/>
      <c r="AO57436" s="46"/>
    </row>
    <row r="57437" spans="1:41" s="60" customFormat="1" hidden="1" x14ac:dyDescent="0.35">
      <c r="A57437" s="46"/>
      <c r="H57437" s="103"/>
      <c r="AD57437" s="99"/>
      <c r="AF57437" s="46"/>
      <c r="AM57437" s="121"/>
      <c r="AO57437" s="46"/>
    </row>
    <row r="57438" spans="1:41" s="60" customFormat="1" hidden="1" x14ac:dyDescent="0.35">
      <c r="A57438" s="46"/>
      <c r="H57438" s="103"/>
      <c r="AD57438" s="99"/>
      <c r="AF57438" s="46"/>
      <c r="AM57438" s="121"/>
      <c r="AO57438" s="46"/>
    </row>
    <row r="57439" spans="1:41" s="60" customFormat="1" hidden="1" x14ac:dyDescent="0.35">
      <c r="A57439" s="46"/>
      <c r="H57439" s="103"/>
      <c r="AD57439" s="99"/>
      <c r="AF57439" s="46"/>
      <c r="AM57439" s="121"/>
      <c r="AO57439" s="46"/>
    </row>
    <row r="57440" spans="1:41" s="60" customFormat="1" hidden="1" x14ac:dyDescent="0.35">
      <c r="A57440" s="46"/>
      <c r="H57440" s="103"/>
      <c r="AD57440" s="99"/>
      <c r="AF57440" s="46"/>
      <c r="AM57440" s="121"/>
      <c r="AO57440" s="46"/>
    </row>
    <row r="57441" spans="1:41" s="60" customFormat="1" hidden="1" x14ac:dyDescent="0.35">
      <c r="A57441" s="46"/>
      <c r="H57441" s="103"/>
      <c r="AD57441" s="99"/>
      <c r="AF57441" s="46"/>
      <c r="AM57441" s="121"/>
      <c r="AO57441" s="46"/>
    </row>
    <row r="57442" spans="1:41" s="60" customFormat="1" hidden="1" x14ac:dyDescent="0.35">
      <c r="A57442" s="46"/>
      <c r="H57442" s="103"/>
      <c r="AD57442" s="99"/>
      <c r="AF57442" s="46"/>
      <c r="AM57442" s="121"/>
      <c r="AO57442" s="46"/>
    </row>
    <row r="57443" spans="1:41" s="60" customFormat="1" hidden="1" x14ac:dyDescent="0.35">
      <c r="A57443" s="46"/>
      <c r="H57443" s="103"/>
      <c r="AD57443" s="99"/>
      <c r="AF57443" s="46"/>
      <c r="AM57443" s="121"/>
      <c r="AO57443" s="46"/>
    </row>
    <row r="57444" spans="1:41" s="60" customFormat="1" hidden="1" x14ac:dyDescent="0.35">
      <c r="A57444" s="46"/>
      <c r="H57444" s="103"/>
      <c r="AD57444" s="99"/>
      <c r="AF57444" s="46"/>
      <c r="AM57444" s="121"/>
      <c r="AO57444" s="46"/>
    </row>
    <row r="57445" spans="1:41" s="60" customFormat="1" hidden="1" x14ac:dyDescent="0.35">
      <c r="A57445" s="46"/>
      <c r="H57445" s="103"/>
      <c r="AD57445" s="99"/>
      <c r="AF57445" s="46"/>
      <c r="AM57445" s="121"/>
      <c r="AO57445" s="46"/>
    </row>
    <row r="57446" spans="1:41" s="60" customFormat="1" hidden="1" x14ac:dyDescent="0.35">
      <c r="A57446" s="46"/>
      <c r="H57446" s="103"/>
      <c r="AD57446" s="99"/>
      <c r="AF57446" s="46"/>
      <c r="AM57446" s="121"/>
      <c r="AO57446" s="46"/>
    </row>
    <row r="57447" spans="1:41" s="60" customFormat="1" hidden="1" x14ac:dyDescent="0.35">
      <c r="A57447" s="46"/>
      <c r="H57447" s="103"/>
      <c r="AD57447" s="99"/>
      <c r="AF57447" s="46"/>
      <c r="AM57447" s="121"/>
      <c r="AO57447" s="46"/>
    </row>
    <row r="57448" spans="1:41" s="60" customFormat="1" hidden="1" x14ac:dyDescent="0.35">
      <c r="A57448" s="46"/>
      <c r="H57448" s="103"/>
      <c r="AD57448" s="99"/>
      <c r="AF57448" s="46"/>
      <c r="AM57448" s="121"/>
      <c r="AO57448" s="46"/>
    </row>
    <row r="57449" spans="1:41" s="60" customFormat="1" hidden="1" x14ac:dyDescent="0.35">
      <c r="A57449" s="46"/>
      <c r="H57449" s="103"/>
      <c r="AD57449" s="99"/>
      <c r="AF57449" s="46"/>
      <c r="AM57449" s="121"/>
      <c r="AO57449" s="46"/>
    </row>
    <row r="57450" spans="1:41" s="60" customFormat="1" hidden="1" x14ac:dyDescent="0.35">
      <c r="A57450" s="46"/>
      <c r="H57450" s="103"/>
      <c r="AD57450" s="99"/>
      <c r="AF57450" s="46"/>
      <c r="AM57450" s="121"/>
      <c r="AO57450" s="46"/>
    </row>
    <row r="57451" spans="1:41" s="60" customFormat="1" hidden="1" x14ac:dyDescent="0.35">
      <c r="A57451" s="46"/>
      <c r="H57451" s="103"/>
      <c r="AD57451" s="99"/>
      <c r="AF57451" s="46"/>
      <c r="AM57451" s="121"/>
      <c r="AO57451" s="46"/>
    </row>
    <row r="57452" spans="1:41" s="60" customFormat="1" hidden="1" x14ac:dyDescent="0.35">
      <c r="A57452" s="46"/>
      <c r="H57452" s="103"/>
      <c r="AD57452" s="99"/>
      <c r="AF57452" s="46"/>
      <c r="AM57452" s="121"/>
      <c r="AO57452" s="46"/>
    </row>
    <row r="57453" spans="1:41" s="60" customFormat="1" hidden="1" x14ac:dyDescent="0.35">
      <c r="A57453" s="46"/>
      <c r="H57453" s="103"/>
      <c r="AD57453" s="99"/>
      <c r="AF57453" s="46"/>
      <c r="AM57453" s="121"/>
      <c r="AO57453" s="46"/>
    </row>
    <row r="57454" spans="1:41" s="60" customFormat="1" hidden="1" x14ac:dyDescent="0.35">
      <c r="A57454" s="46"/>
      <c r="H57454" s="103"/>
      <c r="AD57454" s="99"/>
      <c r="AF57454" s="46"/>
      <c r="AM57454" s="121"/>
      <c r="AO57454" s="46"/>
    </row>
    <row r="57455" spans="1:41" s="60" customFormat="1" hidden="1" x14ac:dyDescent="0.35">
      <c r="A57455" s="46"/>
      <c r="H57455" s="103"/>
      <c r="AD57455" s="99"/>
      <c r="AF57455" s="46"/>
      <c r="AM57455" s="121"/>
      <c r="AO57455" s="46"/>
    </row>
    <row r="57456" spans="1:41" s="60" customFormat="1" hidden="1" x14ac:dyDescent="0.35">
      <c r="A57456" s="46"/>
      <c r="H57456" s="103"/>
      <c r="AD57456" s="99"/>
      <c r="AF57456" s="46"/>
      <c r="AM57456" s="121"/>
      <c r="AO57456" s="46"/>
    </row>
    <row r="57457" spans="1:41" s="60" customFormat="1" hidden="1" x14ac:dyDescent="0.35">
      <c r="A57457" s="46"/>
      <c r="H57457" s="103"/>
      <c r="AD57457" s="99"/>
      <c r="AF57457" s="46"/>
      <c r="AM57457" s="121"/>
      <c r="AO57457" s="46"/>
    </row>
    <row r="57458" spans="1:41" s="60" customFormat="1" hidden="1" x14ac:dyDescent="0.35">
      <c r="A57458" s="46"/>
      <c r="H57458" s="103"/>
      <c r="AD57458" s="99"/>
      <c r="AF57458" s="46"/>
      <c r="AM57458" s="121"/>
      <c r="AO57458" s="46"/>
    </row>
    <row r="57459" spans="1:41" s="60" customFormat="1" hidden="1" x14ac:dyDescent="0.35">
      <c r="A57459" s="46"/>
      <c r="H57459" s="103"/>
      <c r="AD57459" s="99"/>
      <c r="AF57459" s="46"/>
      <c r="AM57459" s="121"/>
      <c r="AO57459" s="46"/>
    </row>
    <row r="57460" spans="1:41" s="60" customFormat="1" hidden="1" x14ac:dyDescent="0.35">
      <c r="A57460" s="46"/>
      <c r="H57460" s="103"/>
      <c r="AD57460" s="99"/>
      <c r="AF57460" s="46"/>
      <c r="AM57460" s="121"/>
      <c r="AO57460" s="46"/>
    </row>
    <row r="57461" spans="1:41" s="60" customFormat="1" hidden="1" x14ac:dyDescent="0.35">
      <c r="A57461" s="46"/>
      <c r="H57461" s="103"/>
      <c r="AD57461" s="99"/>
      <c r="AF57461" s="46"/>
      <c r="AM57461" s="121"/>
      <c r="AO57461" s="46"/>
    </row>
    <row r="57462" spans="1:41" s="60" customFormat="1" hidden="1" x14ac:dyDescent="0.35">
      <c r="A57462" s="46"/>
      <c r="H57462" s="103"/>
      <c r="AD57462" s="99"/>
      <c r="AF57462" s="46"/>
      <c r="AM57462" s="121"/>
      <c r="AO57462" s="46"/>
    </row>
    <row r="57463" spans="1:41" s="60" customFormat="1" hidden="1" x14ac:dyDescent="0.35">
      <c r="A57463" s="46"/>
      <c r="H57463" s="103"/>
      <c r="AD57463" s="99"/>
      <c r="AF57463" s="46"/>
      <c r="AM57463" s="121"/>
      <c r="AO57463" s="46"/>
    </row>
    <row r="57464" spans="1:41" s="60" customFormat="1" hidden="1" x14ac:dyDescent="0.35">
      <c r="A57464" s="46"/>
      <c r="H57464" s="103"/>
      <c r="AD57464" s="99"/>
      <c r="AF57464" s="46"/>
      <c r="AM57464" s="121"/>
      <c r="AO57464" s="46"/>
    </row>
    <row r="57465" spans="1:41" s="60" customFormat="1" hidden="1" x14ac:dyDescent="0.35">
      <c r="A57465" s="46"/>
      <c r="H57465" s="103"/>
      <c r="AD57465" s="99"/>
      <c r="AF57465" s="46"/>
      <c r="AM57465" s="121"/>
      <c r="AO57465" s="46"/>
    </row>
    <row r="57466" spans="1:41" s="60" customFormat="1" hidden="1" x14ac:dyDescent="0.35">
      <c r="A57466" s="46"/>
      <c r="H57466" s="103"/>
      <c r="AD57466" s="99"/>
      <c r="AF57466" s="46"/>
      <c r="AM57466" s="121"/>
      <c r="AO57466" s="46"/>
    </row>
    <row r="57467" spans="1:41" s="60" customFormat="1" hidden="1" x14ac:dyDescent="0.35">
      <c r="A57467" s="46"/>
      <c r="H57467" s="103"/>
      <c r="AD57467" s="99"/>
      <c r="AF57467" s="46"/>
      <c r="AM57467" s="121"/>
      <c r="AO57467" s="46"/>
    </row>
    <row r="57468" spans="1:41" s="60" customFormat="1" hidden="1" x14ac:dyDescent="0.35">
      <c r="A57468" s="46"/>
      <c r="H57468" s="103"/>
      <c r="AD57468" s="99"/>
      <c r="AF57468" s="46"/>
      <c r="AM57468" s="121"/>
      <c r="AO57468" s="46"/>
    </row>
    <row r="57469" spans="1:41" s="60" customFormat="1" hidden="1" x14ac:dyDescent="0.35">
      <c r="A57469" s="46"/>
      <c r="H57469" s="103"/>
      <c r="AD57469" s="99"/>
      <c r="AF57469" s="46"/>
      <c r="AM57469" s="121"/>
      <c r="AO57469" s="46"/>
    </row>
    <row r="57470" spans="1:41" s="60" customFormat="1" hidden="1" x14ac:dyDescent="0.35">
      <c r="A57470" s="46"/>
      <c r="H57470" s="103"/>
      <c r="AD57470" s="99"/>
      <c r="AF57470" s="46"/>
      <c r="AM57470" s="121"/>
      <c r="AO57470" s="46"/>
    </row>
    <row r="57471" spans="1:41" s="60" customFormat="1" hidden="1" x14ac:dyDescent="0.35">
      <c r="A57471" s="46"/>
      <c r="H57471" s="103"/>
      <c r="AD57471" s="99"/>
      <c r="AF57471" s="46"/>
      <c r="AM57471" s="121"/>
      <c r="AO57471" s="46"/>
    </row>
    <row r="57472" spans="1:41" s="60" customFormat="1" hidden="1" x14ac:dyDescent="0.35">
      <c r="A57472" s="46"/>
      <c r="H57472" s="103"/>
      <c r="AD57472" s="99"/>
      <c r="AF57472" s="46"/>
      <c r="AM57472" s="121"/>
      <c r="AO57472" s="46"/>
    </row>
    <row r="57473" spans="1:41" s="60" customFormat="1" hidden="1" x14ac:dyDescent="0.35">
      <c r="A57473" s="46"/>
      <c r="H57473" s="103"/>
      <c r="AD57473" s="99"/>
      <c r="AF57473" s="46"/>
      <c r="AM57473" s="121"/>
      <c r="AO57473" s="46"/>
    </row>
    <row r="57474" spans="1:41" s="60" customFormat="1" hidden="1" x14ac:dyDescent="0.35">
      <c r="A57474" s="46"/>
      <c r="H57474" s="103"/>
      <c r="AD57474" s="99"/>
      <c r="AF57474" s="46"/>
      <c r="AM57474" s="121"/>
      <c r="AO57474" s="46"/>
    </row>
    <row r="57475" spans="1:41" s="60" customFormat="1" hidden="1" x14ac:dyDescent="0.35">
      <c r="A57475" s="46"/>
      <c r="H57475" s="103"/>
      <c r="AD57475" s="99"/>
      <c r="AF57475" s="46"/>
      <c r="AM57475" s="121"/>
      <c r="AO57475" s="46"/>
    </row>
    <row r="57476" spans="1:41" s="60" customFormat="1" hidden="1" x14ac:dyDescent="0.35">
      <c r="A57476" s="46"/>
      <c r="H57476" s="103"/>
      <c r="AD57476" s="99"/>
      <c r="AF57476" s="46"/>
      <c r="AM57476" s="121"/>
      <c r="AO57476" s="46"/>
    </row>
    <row r="57477" spans="1:41" s="60" customFormat="1" hidden="1" x14ac:dyDescent="0.35">
      <c r="A57477" s="46"/>
      <c r="H57477" s="103"/>
      <c r="AD57477" s="99"/>
      <c r="AF57477" s="46"/>
      <c r="AM57477" s="121"/>
      <c r="AO57477" s="46"/>
    </row>
    <row r="57478" spans="1:41" s="60" customFormat="1" hidden="1" x14ac:dyDescent="0.35">
      <c r="A57478" s="46"/>
      <c r="H57478" s="103"/>
      <c r="AD57478" s="99"/>
      <c r="AF57478" s="46"/>
      <c r="AM57478" s="121"/>
      <c r="AO57478" s="46"/>
    </row>
    <row r="57479" spans="1:41" s="60" customFormat="1" hidden="1" x14ac:dyDescent="0.35">
      <c r="A57479" s="46"/>
      <c r="H57479" s="103"/>
      <c r="AD57479" s="99"/>
      <c r="AF57479" s="46"/>
      <c r="AM57479" s="121"/>
      <c r="AO57479" s="46"/>
    </row>
    <row r="57480" spans="1:41" s="60" customFormat="1" hidden="1" x14ac:dyDescent="0.35">
      <c r="A57480" s="46"/>
      <c r="H57480" s="103"/>
      <c r="AD57480" s="99"/>
      <c r="AF57480" s="46"/>
      <c r="AM57480" s="121"/>
      <c r="AO57480" s="46"/>
    </row>
    <row r="57481" spans="1:41" s="60" customFormat="1" hidden="1" x14ac:dyDescent="0.35">
      <c r="A57481" s="46"/>
      <c r="H57481" s="103"/>
      <c r="AD57481" s="99"/>
      <c r="AF57481" s="46"/>
      <c r="AM57481" s="121"/>
      <c r="AO57481" s="46"/>
    </row>
    <row r="57482" spans="1:41" s="60" customFormat="1" hidden="1" x14ac:dyDescent="0.35">
      <c r="A57482" s="46"/>
      <c r="H57482" s="103"/>
      <c r="AD57482" s="99"/>
      <c r="AF57482" s="46"/>
      <c r="AM57482" s="121"/>
      <c r="AO57482" s="46"/>
    </row>
    <row r="57483" spans="1:41" s="60" customFormat="1" hidden="1" x14ac:dyDescent="0.35">
      <c r="A57483" s="46"/>
      <c r="H57483" s="103"/>
      <c r="AD57483" s="99"/>
      <c r="AF57483" s="46"/>
      <c r="AM57483" s="121"/>
      <c r="AO57483" s="46"/>
    </row>
    <row r="57484" spans="1:41" s="60" customFormat="1" hidden="1" x14ac:dyDescent="0.35">
      <c r="A57484" s="46"/>
      <c r="H57484" s="103"/>
      <c r="AD57484" s="99"/>
      <c r="AF57484" s="46"/>
      <c r="AM57484" s="121"/>
      <c r="AO57484" s="46"/>
    </row>
    <row r="57485" spans="1:41" s="60" customFormat="1" hidden="1" x14ac:dyDescent="0.35">
      <c r="A57485" s="46"/>
      <c r="H57485" s="103"/>
      <c r="AD57485" s="99"/>
      <c r="AF57485" s="46"/>
      <c r="AM57485" s="121"/>
      <c r="AO57485" s="46"/>
    </row>
    <row r="57486" spans="1:41" s="60" customFormat="1" hidden="1" x14ac:dyDescent="0.35">
      <c r="A57486" s="46"/>
      <c r="H57486" s="103"/>
      <c r="AD57486" s="99"/>
      <c r="AF57486" s="46"/>
      <c r="AM57486" s="121"/>
      <c r="AO57486" s="46"/>
    </row>
    <row r="57487" spans="1:41" s="60" customFormat="1" hidden="1" x14ac:dyDescent="0.35">
      <c r="A57487" s="46"/>
      <c r="H57487" s="103"/>
      <c r="AD57487" s="99"/>
      <c r="AF57487" s="46"/>
      <c r="AM57487" s="121"/>
      <c r="AO57487" s="46"/>
    </row>
    <row r="57488" spans="1:41" s="60" customFormat="1" hidden="1" x14ac:dyDescent="0.35">
      <c r="A57488" s="46"/>
      <c r="H57488" s="103"/>
      <c r="AD57488" s="99"/>
      <c r="AF57488" s="46"/>
      <c r="AM57488" s="121"/>
      <c r="AO57488" s="46"/>
    </row>
    <row r="57489" spans="1:41" s="60" customFormat="1" hidden="1" x14ac:dyDescent="0.35">
      <c r="A57489" s="46"/>
      <c r="H57489" s="103"/>
      <c r="AD57489" s="99"/>
      <c r="AF57489" s="46"/>
      <c r="AM57489" s="121"/>
      <c r="AO57489" s="46"/>
    </row>
    <row r="57490" spans="1:41" s="60" customFormat="1" hidden="1" x14ac:dyDescent="0.35">
      <c r="A57490" s="46"/>
      <c r="H57490" s="103"/>
      <c r="AD57490" s="99"/>
      <c r="AF57490" s="46"/>
      <c r="AM57490" s="121"/>
      <c r="AO57490" s="46"/>
    </row>
    <row r="57491" spans="1:41" s="60" customFormat="1" hidden="1" x14ac:dyDescent="0.35">
      <c r="A57491" s="46"/>
      <c r="H57491" s="103"/>
      <c r="AD57491" s="99"/>
      <c r="AF57491" s="46"/>
      <c r="AM57491" s="121"/>
      <c r="AO57491" s="46"/>
    </row>
    <row r="57492" spans="1:41" s="60" customFormat="1" hidden="1" x14ac:dyDescent="0.35">
      <c r="A57492" s="46"/>
      <c r="H57492" s="103"/>
      <c r="AD57492" s="99"/>
      <c r="AF57492" s="46"/>
      <c r="AM57492" s="121"/>
      <c r="AO57492" s="46"/>
    </row>
    <row r="57493" spans="1:41" s="60" customFormat="1" hidden="1" x14ac:dyDescent="0.35">
      <c r="A57493" s="46"/>
      <c r="H57493" s="103"/>
      <c r="AD57493" s="99"/>
      <c r="AF57493" s="46"/>
      <c r="AM57493" s="121"/>
      <c r="AO57493" s="46"/>
    </row>
    <row r="57494" spans="1:41" s="60" customFormat="1" hidden="1" x14ac:dyDescent="0.35">
      <c r="A57494" s="46"/>
      <c r="H57494" s="103"/>
      <c r="AD57494" s="99"/>
      <c r="AF57494" s="46"/>
      <c r="AM57494" s="121"/>
      <c r="AO57494" s="46"/>
    </row>
    <row r="57495" spans="1:41" s="60" customFormat="1" hidden="1" x14ac:dyDescent="0.35">
      <c r="A57495" s="46"/>
      <c r="H57495" s="103"/>
      <c r="AD57495" s="99"/>
      <c r="AF57495" s="46"/>
      <c r="AM57495" s="121"/>
      <c r="AO57495" s="46"/>
    </row>
    <row r="57496" spans="1:41" s="60" customFormat="1" hidden="1" x14ac:dyDescent="0.35">
      <c r="A57496" s="46"/>
      <c r="H57496" s="103"/>
      <c r="AD57496" s="99"/>
      <c r="AF57496" s="46"/>
      <c r="AM57496" s="121"/>
      <c r="AO57496" s="46"/>
    </row>
    <row r="57497" spans="1:41" s="60" customFormat="1" hidden="1" x14ac:dyDescent="0.35">
      <c r="A57497" s="46"/>
      <c r="H57497" s="103"/>
      <c r="AD57497" s="99"/>
      <c r="AF57497" s="46"/>
      <c r="AM57497" s="121"/>
      <c r="AO57497" s="46"/>
    </row>
    <row r="57498" spans="1:41" s="60" customFormat="1" hidden="1" x14ac:dyDescent="0.35">
      <c r="A57498" s="46"/>
      <c r="H57498" s="103"/>
      <c r="AD57498" s="99"/>
      <c r="AF57498" s="46"/>
      <c r="AM57498" s="121"/>
      <c r="AO57498" s="46"/>
    </row>
    <row r="57499" spans="1:41" s="60" customFormat="1" hidden="1" x14ac:dyDescent="0.35">
      <c r="A57499" s="46"/>
      <c r="H57499" s="103"/>
      <c r="AD57499" s="99"/>
      <c r="AF57499" s="46"/>
      <c r="AM57499" s="121"/>
      <c r="AO57499" s="46"/>
    </row>
    <row r="57500" spans="1:41" s="60" customFormat="1" hidden="1" x14ac:dyDescent="0.35">
      <c r="A57500" s="46"/>
      <c r="H57500" s="103"/>
      <c r="AD57500" s="99"/>
      <c r="AF57500" s="46"/>
      <c r="AM57500" s="121"/>
      <c r="AO57500" s="46"/>
    </row>
    <row r="57501" spans="1:41" s="60" customFormat="1" hidden="1" x14ac:dyDescent="0.35">
      <c r="A57501" s="46"/>
      <c r="H57501" s="103"/>
      <c r="AD57501" s="99"/>
      <c r="AF57501" s="46"/>
      <c r="AM57501" s="121"/>
      <c r="AO57501" s="46"/>
    </row>
    <row r="57502" spans="1:41" s="60" customFormat="1" hidden="1" x14ac:dyDescent="0.35">
      <c r="A57502" s="46"/>
      <c r="H57502" s="103"/>
      <c r="AD57502" s="99"/>
      <c r="AF57502" s="46"/>
      <c r="AM57502" s="121"/>
      <c r="AO57502" s="46"/>
    </row>
    <row r="57503" spans="1:41" s="60" customFormat="1" hidden="1" x14ac:dyDescent="0.35">
      <c r="A57503" s="46"/>
      <c r="H57503" s="103"/>
      <c r="AD57503" s="99"/>
      <c r="AF57503" s="46"/>
      <c r="AM57503" s="121"/>
      <c r="AO57503" s="46"/>
    </row>
    <row r="57504" spans="1:41" s="60" customFormat="1" hidden="1" x14ac:dyDescent="0.35">
      <c r="A57504" s="46"/>
      <c r="H57504" s="103"/>
      <c r="AD57504" s="99"/>
      <c r="AF57504" s="46"/>
      <c r="AM57504" s="121"/>
      <c r="AO57504" s="46"/>
    </row>
    <row r="57505" spans="1:41" s="60" customFormat="1" hidden="1" x14ac:dyDescent="0.35">
      <c r="A57505" s="46"/>
      <c r="H57505" s="103"/>
      <c r="AD57505" s="99"/>
      <c r="AF57505" s="46"/>
      <c r="AM57505" s="121"/>
      <c r="AO57505" s="46"/>
    </row>
    <row r="57506" spans="1:41" s="60" customFormat="1" hidden="1" x14ac:dyDescent="0.35">
      <c r="A57506" s="46"/>
      <c r="H57506" s="103"/>
      <c r="AD57506" s="99"/>
      <c r="AF57506" s="46"/>
      <c r="AM57506" s="121"/>
      <c r="AO57506" s="46"/>
    </row>
    <row r="57507" spans="1:41" s="60" customFormat="1" hidden="1" x14ac:dyDescent="0.35">
      <c r="A57507" s="46"/>
      <c r="H57507" s="103"/>
      <c r="AD57507" s="99"/>
      <c r="AF57507" s="46"/>
      <c r="AM57507" s="121"/>
      <c r="AO57507" s="46"/>
    </row>
    <row r="57508" spans="1:41" s="60" customFormat="1" hidden="1" x14ac:dyDescent="0.35">
      <c r="A57508" s="46"/>
      <c r="H57508" s="103"/>
      <c r="AD57508" s="99"/>
      <c r="AF57508" s="46"/>
      <c r="AM57508" s="121"/>
      <c r="AO57508" s="46"/>
    </row>
    <row r="57509" spans="1:41" s="60" customFormat="1" hidden="1" x14ac:dyDescent="0.35">
      <c r="A57509" s="46"/>
      <c r="H57509" s="103"/>
      <c r="AD57509" s="99"/>
      <c r="AF57509" s="46"/>
      <c r="AM57509" s="121"/>
      <c r="AO57509" s="46"/>
    </row>
    <row r="57510" spans="1:41" s="60" customFormat="1" hidden="1" x14ac:dyDescent="0.35">
      <c r="A57510" s="46"/>
      <c r="H57510" s="103"/>
      <c r="AD57510" s="99"/>
      <c r="AF57510" s="46"/>
      <c r="AM57510" s="121"/>
      <c r="AO57510" s="46"/>
    </row>
    <row r="57511" spans="1:41" s="60" customFormat="1" hidden="1" x14ac:dyDescent="0.35">
      <c r="A57511" s="46"/>
      <c r="H57511" s="103"/>
      <c r="AD57511" s="99"/>
      <c r="AF57511" s="46"/>
      <c r="AM57511" s="121"/>
      <c r="AO57511" s="46"/>
    </row>
    <row r="57512" spans="1:41" s="60" customFormat="1" hidden="1" x14ac:dyDescent="0.35">
      <c r="A57512" s="46"/>
      <c r="H57512" s="103"/>
      <c r="AD57512" s="99"/>
      <c r="AF57512" s="46"/>
      <c r="AM57512" s="121"/>
      <c r="AO57512" s="46"/>
    </row>
    <row r="57513" spans="1:41" s="60" customFormat="1" hidden="1" x14ac:dyDescent="0.35">
      <c r="A57513" s="46"/>
      <c r="H57513" s="103"/>
      <c r="AD57513" s="99"/>
      <c r="AF57513" s="46"/>
      <c r="AM57513" s="121"/>
      <c r="AO57513" s="46"/>
    </row>
    <row r="57514" spans="1:41" s="60" customFormat="1" hidden="1" x14ac:dyDescent="0.35">
      <c r="A57514" s="46"/>
      <c r="H57514" s="103"/>
      <c r="AD57514" s="99"/>
      <c r="AF57514" s="46"/>
      <c r="AM57514" s="121"/>
      <c r="AO57514" s="46"/>
    </row>
    <row r="57515" spans="1:41" s="60" customFormat="1" hidden="1" x14ac:dyDescent="0.35">
      <c r="A57515" s="46"/>
      <c r="H57515" s="103"/>
      <c r="AD57515" s="99"/>
      <c r="AF57515" s="46"/>
      <c r="AM57515" s="121"/>
      <c r="AO57515" s="46"/>
    </row>
    <row r="57516" spans="1:41" s="60" customFormat="1" hidden="1" x14ac:dyDescent="0.35">
      <c r="A57516" s="46"/>
      <c r="H57516" s="103"/>
      <c r="AD57516" s="99"/>
      <c r="AF57516" s="46"/>
      <c r="AM57516" s="121"/>
      <c r="AO57516" s="46"/>
    </row>
    <row r="57517" spans="1:41" s="60" customFormat="1" hidden="1" x14ac:dyDescent="0.35">
      <c r="A57517" s="46"/>
      <c r="H57517" s="103"/>
      <c r="AD57517" s="99"/>
      <c r="AF57517" s="46"/>
      <c r="AM57517" s="121"/>
      <c r="AO57517" s="46"/>
    </row>
    <row r="57518" spans="1:41" s="60" customFormat="1" hidden="1" x14ac:dyDescent="0.35">
      <c r="A57518" s="46"/>
      <c r="H57518" s="103"/>
      <c r="AD57518" s="99"/>
      <c r="AF57518" s="46"/>
      <c r="AM57518" s="121"/>
      <c r="AO57518" s="46"/>
    </row>
    <row r="57519" spans="1:41" s="60" customFormat="1" hidden="1" x14ac:dyDescent="0.35">
      <c r="A57519" s="46"/>
      <c r="H57519" s="103"/>
      <c r="AD57519" s="99"/>
      <c r="AF57519" s="46"/>
      <c r="AM57519" s="121"/>
      <c r="AO57519" s="46"/>
    </row>
    <row r="57520" spans="1:41" s="60" customFormat="1" hidden="1" x14ac:dyDescent="0.35">
      <c r="A57520" s="46"/>
      <c r="H57520" s="103"/>
      <c r="AD57520" s="99"/>
      <c r="AF57520" s="46"/>
      <c r="AM57520" s="121"/>
      <c r="AO57520" s="46"/>
    </row>
    <row r="57521" spans="1:41" s="60" customFormat="1" hidden="1" x14ac:dyDescent="0.35">
      <c r="A57521" s="46"/>
      <c r="H57521" s="103"/>
      <c r="AD57521" s="99"/>
      <c r="AF57521" s="46"/>
      <c r="AM57521" s="121"/>
      <c r="AO57521" s="46"/>
    </row>
    <row r="57522" spans="1:41" s="60" customFormat="1" hidden="1" x14ac:dyDescent="0.35">
      <c r="A57522" s="46"/>
      <c r="H57522" s="103"/>
      <c r="AD57522" s="99"/>
      <c r="AF57522" s="46"/>
      <c r="AM57522" s="121"/>
      <c r="AO57522" s="46"/>
    </row>
    <row r="57523" spans="1:41" s="60" customFormat="1" hidden="1" x14ac:dyDescent="0.35">
      <c r="A57523" s="46"/>
      <c r="H57523" s="103"/>
      <c r="AD57523" s="99"/>
      <c r="AF57523" s="46"/>
      <c r="AM57523" s="121"/>
      <c r="AO57523" s="46"/>
    </row>
    <row r="57524" spans="1:41" s="60" customFormat="1" hidden="1" x14ac:dyDescent="0.35">
      <c r="A57524" s="46"/>
      <c r="H57524" s="103"/>
      <c r="AD57524" s="99"/>
      <c r="AF57524" s="46"/>
      <c r="AM57524" s="121"/>
      <c r="AO57524" s="46"/>
    </row>
    <row r="57525" spans="1:41" s="60" customFormat="1" hidden="1" x14ac:dyDescent="0.35">
      <c r="A57525" s="46"/>
      <c r="H57525" s="103"/>
      <c r="AD57525" s="99"/>
      <c r="AF57525" s="46"/>
      <c r="AM57525" s="121"/>
      <c r="AO57525" s="46"/>
    </row>
    <row r="57526" spans="1:41" s="60" customFormat="1" hidden="1" x14ac:dyDescent="0.35">
      <c r="A57526" s="46"/>
      <c r="H57526" s="103"/>
      <c r="AD57526" s="99"/>
      <c r="AF57526" s="46"/>
      <c r="AM57526" s="121"/>
      <c r="AO57526" s="46"/>
    </row>
    <row r="57527" spans="1:41" s="60" customFormat="1" hidden="1" x14ac:dyDescent="0.35">
      <c r="A57527" s="46"/>
      <c r="H57527" s="103"/>
      <c r="AD57527" s="99"/>
      <c r="AF57527" s="46"/>
      <c r="AM57527" s="121"/>
      <c r="AO57527" s="46"/>
    </row>
    <row r="57528" spans="1:41" s="60" customFormat="1" hidden="1" x14ac:dyDescent="0.35">
      <c r="A57528" s="46"/>
      <c r="H57528" s="103"/>
      <c r="AD57528" s="99"/>
      <c r="AF57528" s="46"/>
      <c r="AM57528" s="121"/>
      <c r="AO57528" s="46"/>
    </row>
    <row r="57529" spans="1:41" s="60" customFormat="1" hidden="1" x14ac:dyDescent="0.35">
      <c r="A57529" s="46"/>
      <c r="H57529" s="103"/>
      <c r="AD57529" s="99"/>
      <c r="AF57529" s="46"/>
      <c r="AM57529" s="121"/>
      <c r="AO57529" s="46"/>
    </row>
    <row r="57530" spans="1:41" s="60" customFormat="1" hidden="1" x14ac:dyDescent="0.35">
      <c r="A57530" s="46"/>
      <c r="H57530" s="103"/>
      <c r="AD57530" s="99"/>
      <c r="AF57530" s="46"/>
      <c r="AM57530" s="121"/>
      <c r="AO57530" s="46"/>
    </row>
    <row r="57531" spans="1:41" s="60" customFormat="1" hidden="1" x14ac:dyDescent="0.35">
      <c r="A57531" s="46"/>
      <c r="H57531" s="103"/>
      <c r="AD57531" s="99"/>
      <c r="AF57531" s="46"/>
      <c r="AM57531" s="121"/>
      <c r="AO57531" s="46"/>
    </row>
    <row r="57532" spans="1:41" s="60" customFormat="1" hidden="1" x14ac:dyDescent="0.35">
      <c r="A57532" s="46"/>
      <c r="H57532" s="103"/>
      <c r="AD57532" s="99"/>
      <c r="AF57532" s="46"/>
      <c r="AM57532" s="121"/>
      <c r="AO57532" s="46"/>
    </row>
    <row r="57533" spans="1:41" s="60" customFormat="1" hidden="1" x14ac:dyDescent="0.35">
      <c r="A57533" s="46"/>
      <c r="H57533" s="103"/>
      <c r="AD57533" s="99"/>
      <c r="AF57533" s="46"/>
      <c r="AM57533" s="121"/>
      <c r="AO57533" s="46"/>
    </row>
    <row r="57534" spans="1:41" s="60" customFormat="1" hidden="1" x14ac:dyDescent="0.35">
      <c r="A57534" s="46"/>
      <c r="H57534" s="103"/>
      <c r="AD57534" s="99"/>
      <c r="AF57534" s="46"/>
      <c r="AM57534" s="121"/>
      <c r="AO57534" s="46"/>
    </row>
    <row r="57535" spans="1:41" s="60" customFormat="1" hidden="1" x14ac:dyDescent="0.35">
      <c r="A57535" s="46"/>
      <c r="H57535" s="103"/>
      <c r="AD57535" s="99"/>
      <c r="AF57535" s="46"/>
      <c r="AM57535" s="121"/>
      <c r="AO57535" s="46"/>
    </row>
    <row r="57536" spans="1:41" s="60" customFormat="1" hidden="1" x14ac:dyDescent="0.35">
      <c r="A57536" s="46"/>
      <c r="H57536" s="103"/>
      <c r="AD57536" s="99"/>
      <c r="AF57536" s="46"/>
      <c r="AM57536" s="121"/>
      <c r="AO57536" s="46"/>
    </row>
    <row r="57537" spans="1:41" s="60" customFormat="1" hidden="1" x14ac:dyDescent="0.35">
      <c r="A57537" s="46"/>
      <c r="H57537" s="103"/>
      <c r="AD57537" s="99"/>
      <c r="AF57537" s="46"/>
      <c r="AM57537" s="121"/>
      <c r="AO57537" s="46"/>
    </row>
    <row r="57538" spans="1:41" s="60" customFormat="1" hidden="1" x14ac:dyDescent="0.35">
      <c r="A57538" s="46"/>
      <c r="H57538" s="103"/>
      <c r="AD57538" s="99"/>
      <c r="AF57538" s="46"/>
      <c r="AM57538" s="121"/>
      <c r="AO57538" s="46"/>
    </row>
    <row r="57539" spans="1:41" s="60" customFormat="1" hidden="1" x14ac:dyDescent="0.35">
      <c r="A57539" s="46"/>
      <c r="H57539" s="103"/>
      <c r="AD57539" s="99"/>
      <c r="AF57539" s="46"/>
      <c r="AM57539" s="121"/>
      <c r="AO57539" s="46"/>
    </row>
    <row r="57540" spans="1:41" s="60" customFormat="1" hidden="1" x14ac:dyDescent="0.35">
      <c r="A57540" s="46"/>
      <c r="H57540" s="103"/>
      <c r="AD57540" s="99"/>
      <c r="AF57540" s="46"/>
      <c r="AM57540" s="121"/>
      <c r="AO57540" s="46"/>
    </row>
    <row r="57541" spans="1:41" s="60" customFormat="1" hidden="1" x14ac:dyDescent="0.35">
      <c r="A57541" s="46"/>
      <c r="H57541" s="103"/>
      <c r="AD57541" s="99"/>
      <c r="AF57541" s="46"/>
      <c r="AM57541" s="121"/>
      <c r="AO57541" s="46"/>
    </row>
    <row r="57542" spans="1:41" s="60" customFormat="1" hidden="1" x14ac:dyDescent="0.35">
      <c r="A57542" s="46"/>
      <c r="H57542" s="103"/>
      <c r="AD57542" s="99"/>
      <c r="AF57542" s="46"/>
      <c r="AM57542" s="121"/>
      <c r="AO57542" s="46"/>
    </row>
    <row r="57543" spans="1:41" s="60" customFormat="1" hidden="1" x14ac:dyDescent="0.35">
      <c r="A57543" s="46"/>
      <c r="H57543" s="103"/>
      <c r="AD57543" s="99"/>
      <c r="AF57543" s="46"/>
      <c r="AM57543" s="121"/>
      <c r="AO57543" s="46"/>
    </row>
    <row r="57544" spans="1:41" s="60" customFormat="1" hidden="1" x14ac:dyDescent="0.35">
      <c r="A57544" s="46"/>
      <c r="H57544" s="103"/>
      <c r="AD57544" s="99"/>
      <c r="AF57544" s="46"/>
      <c r="AM57544" s="121"/>
      <c r="AO57544" s="46"/>
    </row>
    <row r="57545" spans="1:41" s="60" customFormat="1" hidden="1" x14ac:dyDescent="0.35">
      <c r="A57545" s="46"/>
      <c r="H57545" s="103"/>
      <c r="AD57545" s="99"/>
      <c r="AF57545" s="46"/>
      <c r="AM57545" s="121"/>
      <c r="AO57545" s="46"/>
    </row>
    <row r="57546" spans="1:41" s="60" customFormat="1" hidden="1" x14ac:dyDescent="0.35">
      <c r="A57546" s="46"/>
      <c r="H57546" s="103"/>
      <c r="AD57546" s="99"/>
      <c r="AF57546" s="46"/>
      <c r="AM57546" s="121"/>
      <c r="AO57546" s="46"/>
    </row>
    <row r="57547" spans="1:41" s="60" customFormat="1" hidden="1" x14ac:dyDescent="0.35">
      <c r="A57547" s="46"/>
      <c r="H57547" s="103"/>
      <c r="AD57547" s="99"/>
      <c r="AF57547" s="46"/>
      <c r="AM57547" s="121"/>
      <c r="AO57547" s="46"/>
    </row>
    <row r="57548" spans="1:41" s="60" customFormat="1" hidden="1" x14ac:dyDescent="0.35">
      <c r="A57548" s="46"/>
      <c r="H57548" s="103"/>
      <c r="AD57548" s="99"/>
      <c r="AF57548" s="46"/>
      <c r="AM57548" s="121"/>
      <c r="AO57548" s="46"/>
    </row>
    <row r="57549" spans="1:41" s="60" customFormat="1" hidden="1" x14ac:dyDescent="0.35">
      <c r="A57549" s="46"/>
      <c r="H57549" s="103"/>
      <c r="AD57549" s="99"/>
      <c r="AF57549" s="46"/>
      <c r="AM57549" s="121"/>
      <c r="AO57549" s="46"/>
    </row>
    <row r="57550" spans="1:41" s="60" customFormat="1" hidden="1" x14ac:dyDescent="0.35">
      <c r="A57550" s="46"/>
      <c r="H57550" s="103"/>
      <c r="AD57550" s="99"/>
      <c r="AF57550" s="46"/>
      <c r="AM57550" s="121"/>
      <c r="AO57550" s="46"/>
    </row>
    <row r="57551" spans="1:41" s="60" customFormat="1" hidden="1" x14ac:dyDescent="0.35">
      <c r="A57551" s="46"/>
      <c r="H57551" s="103"/>
      <c r="AD57551" s="99"/>
      <c r="AF57551" s="46"/>
      <c r="AM57551" s="121"/>
      <c r="AO57551" s="46"/>
    </row>
    <row r="57552" spans="1:41" s="60" customFormat="1" hidden="1" x14ac:dyDescent="0.35">
      <c r="A57552" s="46"/>
      <c r="H57552" s="103"/>
      <c r="AD57552" s="99"/>
      <c r="AF57552" s="46"/>
      <c r="AM57552" s="121"/>
      <c r="AO57552" s="46"/>
    </row>
    <row r="57553" spans="1:41" s="60" customFormat="1" hidden="1" x14ac:dyDescent="0.35">
      <c r="A57553" s="46"/>
      <c r="H57553" s="103"/>
      <c r="AD57553" s="99"/>
      <c r="AF57553" s="46"/>
      <c r="AM57553" s="121"/>
      <c r="AO57553" s="46"/>
    </row>
    <row r="57554" spans="1:41" s="60" customFormat="1" hidden="1" x14ac:dyDescent="0.35">
      <c r="A57554" s="46"/>
      <c r="H57554" s="103"/>
      <c r="AD57554" s="99"/>
      <c r="AF57554" s="46"/>
      <c r="AM57554" s="121"/>
      <c r="AO57554" s="46"/>
    </row>
    <row r="57555" spans="1:41" s="60" customFormat="1" hidden="1" x14ac:dyDescent="0.35">
      <c r="A57555" s="46"/>
      <c r="H57555" s="103"/>
      <c r="AD57555" s="99"/>
      <c r="AF57555" s="46"/>
      <c r="AM57555" s="121"/>
      <c r="AO57555" s="46"/>
    </row>
    <row r="57556" spans="1:41" s="60" customFormat="1" hidden="1" x14ac:dyDescent="0.35">
      <c r="A57556" s="46"/>
      <c r="H57556" s="103"/>
      <c r="AD57556" s="99"/>
      <c r="AF57556" s="46"/>
      <c r="AM57556" s="121"/>
      <c r="AO57556" s="46"/>
    </row>
    <row r="57557" spans="1:41" s="60" customFormat="1" hidden="1" x14ac:dyDescent="0.35">
      <c r="A57557" s="46"/>
      <c r="H57557" s="103"/>
      <c r="AD57557" s="99"/>
      <c r="AF57557" s="46"/>
      <c r="AM57557" s="121"/>
      <c r="AO57557" s="46"/>
    </row>
    <row r="57558" spans="1:41" s="60" customFormat="1" hidden="1" x14ac:dyDescent="0.35">
      <c r="A57558" s="46"/>
      <c r="H57558" s="103"/>
      <c r="AD57558" s="99"/>
      <c r="AF57558" s="46"/>
      <c r="AM57558" s="121"/>
      <c r="AO57558" s="46"/>
    </row>
    <row r="57559" spans="1:41" s="60" customFormat="1" hidden="1" x14ac:dyDescent="0.35">
      <c r="A57559" s="46"/>
      <c r="H57559" s="103"/>
      <c r="AD57559" s="99"/>
      <c r="AF57559" s="46"/>
      <c r="AM57559" s="121"/>
      <c r="AO57559" s="46"/>
    </row>
    <row r="57560" spans="1:41" s="60" customFormat="1" hidden="1" x14ac:dyDescent="0.35">
      <c r="A57560" s="46"/>
      <c r="H57560" s="103"/>
      <c r="AD57560" s="99"/>
      <c r="AF57560" s="46"/>
      <c r="AM57560" s="121"/>
      <c r="AO57560" s="46"/>
    </row>
    <row r="57561" spans="1:41" s="60" customFormat="1" hidden="1" x14ac:dyDescent="0.35">
      <c r="A57561" s="46"/>
      <c r="H57561" s="103"/>
      <c r="AD57561" s="99"/>
      <c r="AF57561" s="46"/>
      <c r="AM57561" s="121"/>
      <c r="AO57561" s="46"/>
    </row>
    <row r="57562" spans="1:41" s="60" customFormat="1" hidden="1" x14ac:dyDescent="0.35">
      <c r="A57562" s="46"/>
      <c r="H57562" s="103"/>
      <c r="AD57562" s="99"/>
      <c r="AF57562" s="46"/>
      <c r="AM57562" s="121"/>
      <c r="AO57562" s="46"/>
    </row>
    <row r="57563" spans="1:41" s="60" customFormat="1" hidden="1" x14ac:dyDescent="0.35">
      <c r="A57563" s="46"/>
      <c r="H57563" s="103"/>
      <c r="AD57563" s="99"/>
      <c r="AF57563" s="46"/>
      <c r="AM57563" s="121"/>
      <c r="AO57563" s="46"/>
    </row>
    <row r="57564" spans="1:41" s="60" customFormat="1" hidden="1" x14ac:dyDescent="0.35">
      <c r="A57564" s="46"/>
      <c r="H57564" s="103"/>
      <c r="AD57564" s="99"/>
      <c r="AF57564" s="46"/>
      <c r="AM57564" s="121"/>
      <c r="AO57564" s="46"/>
    </row>
    <row r="57565" spans="1:41" s="60" customFormat="1" hidden="1" x14ac:dyDescent="0.35">
      <c r="A57565" s="46"/>
      <c r="H57565" s="103"/>
      <c r="AD57565" s="99"/>
      <c r="AF57565" s="46"/>
      <c r="AM57565" s="121"/>
      <c r="AO57565" s="46"/>
    </row>
    <row r="57566" spans="1:41" s="60" customFormat="1" hidden="1" x14ac:dyDescent="0.35">
      <c r="A57566" s="46"/>
      <c r="H57566" s="103"/>
      <c r="AD57566" s="99"/>
      <c r="AF57566" s="46"/>
      <c r="AM57566" s="121"/>
      <c r="AO57566" s="46"/>
    </row>
    <row r="57567" spans="1:41" s="60" customFormat="1" hidden="1" x14ac:dyDescent="0.35">
      <c r="A57567" s="46"/>
      <c r="H57567" s="103"/>
      <c r="AD57567" s="99"/>
      <c r="AF57567" s="46"/>
      <c r="AM57567" s="121"/>
      <c r="AO57567" s="46"/>
    </row>
    <row r="57568" spans="1:41" s="60" customFormat="1" hidden="1" x14ac:dyDescent="0.35">
      <c r="A57568" s="46"/>
      <c r="H57568" s="103"/>
      <c r="AD57568" s="99"/>
      <c r="AF57568" s="46"/>
      <c r="AM57568" s="121"/>
      <c r="AO57568" s="46"/>
    </row>
    <row r="57569" spans="1:41" s="60" customFormat="1" hidden="1" x14ac:dyDescent="0.35">
      <c r="A57569" s="46"/>
      <c r="H57569" s="103"/>
      <c r="AD57569" s="99"/>
      <c r="AF57569" s="46"/>
      <c r="AM57569" s="121"/>
      <c r="AO57569" s="46"/>
    </row>
    <row r="57570" spans="1:41" s="60" customFormat="1" hidden="1" x14ac:dyDescent="0.35">
      <c r="A57570" s="46"/>
      <c r="H57570" s="103"/>
      <c r="AD57570" s="99"/>
      <c r="AF57570" s="46"/>
      <c r="AM57570" s="121"/>
      <c r="AO57570" s="46"/>
    </row>
    <row r="57571" spans="1:41" s="60" customFormat="1" hidden="1" x14ac:dyDescent="0.35">
      <c r="A57571" s="46"/>
      <c r="H57571" s="103"/>
      <c r="AD57571" s="99"/>
      <c r="AF57571" s="46"/>
      <c r="AM57571" s="121"/>
      <c r="AO57571" s="46"/>
    </row>
    <row r="57572" spans="1:41" s="60" customFormat="1" hidden="1" x14ac:dyDescent="0.35">
      <c r="A57572" s="46"/>
      <c r="H57572" s="103"/>
      <c r="AD57572" s="99"/>
      <c r="AF57572" s="46"/>
      <c r="AM57572" s="121"/>
      <c r="AO57572" s="46"/>
    </row>
    <row r="57573" spans="1:41" s="60" customFormat="1" hidden="1" x14ac:dyDescent="0.35">
      <c r="A57573" s="46"/>
      <c r="H57573" s="103"/>
      <c r="AD57573" s="99"/>
      <c r="AF57573" s="46"/>
      <c r="AM57573" s="121"/>
      <c r="AO57573" s="46"/>
    </row>
    <row r="57574" spans="1:41" s="60" customFormat="1" hidden="1" x14ac:dyDescent="0.35">
      <c r="A57574" s="46"/>
      <c r="H57574" s="103"/>
      <c r="AD57574" s="99"/>
      <c r="AF57574" s="46"/>
      <c r="AM57574" s="121"/>
      <c r="AO57574" s="46"/>
    </row>
    <row r="57575" spans="1:41" s="60" customFormat="1" hidden="1" x14ac:dyDescent="0.35">
      <c r="A57575" s="46"/>
      <c r="H57575" s="103"/>
      <c r="AD57575" s="99"/>
      <c r="AF57575" s="46"/>
      <c r="AM57575" s="121"/>
      <c r="AO57575" s="46"/>
    </row>
    <row r="57576" spans="1:41" s="60" customFormat="1" hidden="1" x14ac:dyDescent="0.35">
      <c r="A57576" s="46"/>
      <c r="H57576" s="103"/>
      <c r="AD57576" s="99"/>
      <c r="AF57576" s="46"/>
      <c r="AM57576" s="121"/>
      <c r="AO57576" s="46"/>
    </row>
    <row r="57577" spans="1:41" s="60" customFormat="1" hidden="1" x14ac:dyDescent="0.35">
      <c r="A57577" s="46"/>
      <c r="H57577" s="103"/>
      <c r="AD57577" s="99"/>
      <c r="AF57577" s="46"/>
      <c r="AM57577" s="121"/>
      <c r="AO57577" s="46"/>
    </row>
    <row r="57578" spans="1:41" s="60" customFormat="1" hidden="1" x14ac:dyDescent="0.35">
      <c r="A57578" s="46"/>
      <c r="H57578" s="103"/>
      <c r="AD57578" s="99"/>
      <c r="AF57578" s="46"/>
      <c r="AM57578" s="121"/>
      <c r="AO57578" s="46"/>
    </row>
    <row r="57579" spans="1:41" s="60" customFormat="1" hidden="1" x14ac:dyDescent="0.35">
      <c r="A57579" s="46"/>
      <c r="H57579" s="103"/>
      <c r="AD57579" s="99"/>
      <c r="AF57579" s="46"/>
      <c r="AM57579" s="121"/>
      <c r="AO57579" s="46"/>
    </row>
    <row r="57580" spans="1:41" s="60" customFormat="1" hidden="1" x14ac:dyDescent="0.35">
      <c r="A57580" s="46"/>
      <c r="H57580" s="103"/>
      <c r="AD57580" s="99"/>
      <c r="AF57580" s="46"/>
      <c r="AM57580" s="121"/>
      <c r="AO57580" s="46"/>
    </row>
    <row r="57581" spans="1:41" s="60" customFormat="1" hidden="1" x14ac:dyDescent="0.35">
      <c r="A57581" s="46"/>
      <c r="H57581" s="103"/>
      <c r="AD57581" s="99"/>
      <c r="AF57581" s="46"/>
      <c r="AM57581" s="121"/>
      <c r="AO57581" s="46"/>
    </row>
    <row r="57582" spans="1:41" s="60" customFormat="1" hidden="1" x14ac:dyDescent="0.35">
      <c r="A57582" s="46"/>
      <c r="H57582" s="103"/>
      <c r="AD57582" s="99"/>
      <c r="AF57582" s="46"/>
      <c r="AM57582" s="121"/>
      <c r="AO57582" s="46"/>
    </row>
    <row r="57583" spans="1:41" s="60" customFormat="1" hidden="1" x14ac:dyDescent="0.35">
      <c r="A57583" s="46"/>
      <c r="H57583" s="103"/>
      <c r="AD57583" s="99"/>
      <c r="AF57583" s="46"/>
      <c r="AM57583" s="121"/>
      <c r="AO57583" s="46"/>
    </row>
    <row r="57584" spans="1:41" s="60" customFormat="1" hidden="1" x14ac:dyDescent="0.35">
      <c r="A57584" s="46"/>
      <c r="H57584" s="103"/>
      <c r="AD57584" s="99"/>
      <c r="AF57584" s="46"/>
      <c r="AM57584" s="121"/>
      <c r="AO57584" s="46"/>
    </row>
    <row r="57585" spans="1:41" s="60" customFormat="1" hidden="1" x14ac:dyDescent="0.35">
      <c r="A57585" s="46"/>
      <c r="H57585" s="103"/>
      <c r="AD57585" s="99"/>
      <c r="AF57585" s="46"/>
      <c r="AM57585" s="121"/>
      <c r="AO57585" s="46"/>
    </row>
    <row r="57586" spans="1:41" s="60" customFormat="1" hidden="1" x14ac:dyDescent="0.35">
      <c r="A57586" s="46"/>
      <c r="H57586" s="103"/>
      <c r="AD57586" s="99"/>
      <c r="AF57586" s="46"/>
      <c r="AM57586" s="121"/>
      <c r="AO57586" s="46"/>
    </row>
    <row r="57587" spans="1:41" s="60" customFormat="1" hidden="1" x14ac:dyDescent="0.35">
      <c r="A57587" s="46"/>
      <c r="H57587" s="103"/>
      <c r="AD57587" s="99"/>
      <c r="AF57587" s="46"/>
      <c r="AM57587" s="121"/>
      <c r="AO57587" s="46"/>
    </row>
    <row r="57588" spans="1:41" s="60" customFormat="1" hidden="1" x14ac:dyDescent="0.35">
      <c r="A57588" s="46"/>
      <c r="H57588" s="103"/>
      <c r="AD57588" s="99"/>
      <c r="AF57588" s="46"/>
      <c r="AM57588" s="121"/>
      <c r="AO57588" s="46"/>
    </row>
    <row r="57589" spans="1:41" s="60" customFormat="1" hidden="1" x14ac:dyDescent="0.35">
      <c r="A57589" s="46"/>
      <c r="H57589" s="103"/>
      <c r="AD57589" s="99"/>
      <c r="AF57589" s="46"/>
      <c r="AM57589" s="121"/>
      <c r="AO57589" s="46"/>
    </row>
    <row r="57590" spans="1:41" s="60" customFormat="1" hidden="1" x14ac:dyDescent="0.35">
      <c r="A57590" s="46"/>
      <c r="H57590" s="103"/>
      <c r="AD57590" s="99"/>
      <c r="AF57590" s="46"/>
      <c r="AM57590" s="121"/>
      <c r="AO57590" s="46"/>
    </row>
    <row r="57591" spans="1:41" s="60" customFormat="1" hidden="1" x14ac:dyDescent="0.35">
      <c r="A57591" s="46"/>
      <c r="H57591" s="103"/>
      <c r="AD57591" s="99"/>
      <c r="AF57591" s="46"/>
      <c r="AM57591" s="121"/>
      <c r="AO57591" s="46"/>
    </row>
    <row r="57592" spans="1:41" s="60" customFormat="1" hidden="1" x14ac:dyDescent="0.35">
      <c r="A57592" s="46"/>
      <c r="H57592" s="103"/>
      <c r="AD57592" s="99"/>
      <c r="AF57592" s="46"/>
      <c r="AM57592" s="121"/>
      <c r="AO57592" s="46"/>
    </row>
    <row r="57593" spans="1:41" s="60" customFormat="1" hidden="1" x14ac:dyDescent="0.35">
      <c r="A57593" s="46"/>
      <c r="H57593" s="103"/>
      <c r="AD57593" s="99"/>
      <c r="AF57593" s="46"/>
      <c r="AM57593" s="121"/>
      <c r="AO57593" s="46"/>
    </row>
    <row r="57594" spans="1:41" s="60" customFormat="1" hidden="1" x14ac:dyDescent="0.35">
      <c r="A57594" s="46"/>
      <c r="H57594" s="103"/>
      <c r="AD57594" s="99"/>
      <c r="AF57594" s="46"/>
      <c r="AM57594" s="121"/>
      <c r="AO57594" s="46"/>
    </row>
    <row r="57595" spans="1:41" s="60" customFormat="1" hidden="1" x14ac:dyDescent="0.35">
      <c r="A57595" s="46"/>
      <c r="H57595" s="103"/>
      <c r="AD57595" s="99"/>
      <c r="AF57595" s="46"/>
      <c r="AM57595" s="121"/>
      <c r="AO57595" s="46"/>
    </row>
    <row r="57596" spans="1:41" s="60" customFormat="1" hidden="1" x14ac:dyDescent="0.35">
      <c r="A57596" s="46"/>
      <c r="H57596" s="103"/>
      <c r="AD57596" s="99"/>
      <c r="AF57596" s="46"/>
      <c r="AM57596" s="121"/>
      <c r="AO57596" s="46"/>
    </row>
    <row r="57597" spans="1:41" s="60" customFormat="1" hidden="1" x14ac:dyDescent="0.35">
      <c r="A57597" s="46"/>
      <c r="H57597" s="103"/>
      <c r="AD57597" s="99"/>
      <c r="AF57597" s="46"/>
      <c r="AM57597" s="121"/>
      <c r="AO57597" s="46"/>
    </row>
    <row r="57598" spans="1:41" s="60" customFormat="1" hidden="1" x14ac:dyDescent="0.35">
      <c r="A57598" s="46"/>
      <c r="H57598" s="103"/>
      <c r="AD57598" s="99"/>
      <c r="AF57598" s="46"/>
      <c r="AM57598" s="121"/>
      <c r="AO57598" s="46"/>
    </row>
    <row r="57599" spans="1:41" s="60" customFormat="1" hidden="1" x14ac:dyDescent="0.35">
      <c r="A57599" s="46"/>
      <c r="H57599" s="103"/>
      <c r="AD57599" s="99"/>
      <c r="AF57599" s="46"/>
      <c r="AM57599" s="121"/>
      <c r="AO57599" s="46"/>
    </row>
    <row r="57600" spans="1:41" s="60" customFormat="1" hidden="1" x14ac:dyDescent="0.35">
      <c r="A57600" s="46"/>
      <c r="H57600" s="103"/>
      <c r="AD57600" s="99"/>
      <c r="AF57600" s="46"/>
      <c r="AM57600" s="121"/>
      <c r="AO57600" s="46"/>
    </row>
    <row r="57601" spans="1:41" s="60" customFormat="1" hidden="1" x14ac:dyDescent="0.35">
      <c r="A57601" s="46"/>
      <c r="H57601" s="103"/>
      <c r="AD57601" s="99"/>
      <c r="AF57601" s="46"/>
      <c r="AM57601" s="121"/>
      <c r="AO57601" s="46"/>
    </row>
    <row r="57602" spans="1:41" s="60" customFormat="1" hidden="1" x14ac:dyDescent="0.35">
      <c r="A57602" s="46"/>
      <c r="H57602" s="103"/>
      <c r="AD57602" s="99"/>
      <c r="AF57602" s="46"/>
      <c r="AM57602" s="121"/>
      <c r="AO57602" s="46"/>
    </row>
    <row r="57603" spans="1:41" s="60" customFormat="1" hidden="1" x14ac:dyDescent="0.35">
      <c r="A57603" s="46"/>
      <c r="H57603" s="103"/>
      <c r="AD57603" s="99"/>
      <c r="AF57603" s="46"/>
      <c r="AM57603" s="121"/>
      <c r="AO57603" s="46"/>
    </row>
    <row r="57604" spans="1:41" s="60" customFormat="1" hidden="1" x14ac:dyDescent="0.35">
      <c r="A57604" s="46"/>
      <c r="H57604" s="103"/>
      <c r="AD57604" s="99"/>
      <c r="AF57604" s="46"/>
      <c r="AM57604" s="121"/>
      <c r="AO57604" s="46"/>
    </row>
    <row r="57605" spans="1:41" s="60" customFormat="1" hidden="1" x14ac:dyDescent="0.35">
      <c r="A57605" s="46"/>
      <c r="H57605" s="103"/>
      <c r="AD57605" s="99"/>
      <c r="AF57605" s="46"/>
      <c r="AM57605" s="121"/>
      <c r="AO57605" s="46"/>
    </row>
    <row r="57606" spans="1:41" s="60" customFormat="1" hidden="1" x14ac:dyDescent="0.35">
      <c r="A57606" s="46"/>
      <c r="H57606" s="103"/>
      <c r="AD57606" s="99"/>
      <c r="AF57606" s="46"/>
      <c r="AM57606" s="121"/>
      <c r="AO57606" s="46"/>
    </row>
    <row r="57607" spans="1:41" s="60" customFormat="1" hidden="1" x14ac:dyDescent="0.35">
      <c r="A57607" s="46"/>
      <c r="H57607" s="103"/>
      <c r="AD57607" s="99"/>
      <c r="AF57607" s="46"/>
      <c r="AM57607" s="121"/>
      <c r="AO57607" s="46"/>
    </row>
    <row r="57608" spans="1:41" s="60" customFormat="1" hidden="1" x14ac:dyDescent="0.35">
      <c r="A57608" s="46"/>
      <c r="H57608" s="103"/>
      <c r="AD57608" s="99"/>
      <c r="AF57608" s="46"/>
      <c r="AM57608" s="121"/>
      <c r="AO57608" s="46"/>
    </row>
    <row r="57609" spans="1:41" s="60" customFormat="1" hidden="1" x14ac:dyDescent="0.35">
      <c r="A57609" s="46"/>
      <c r="H57609" s="103"/>
      <c r="AD57609" s="99"/>
      <c r="AF57609" s="46"/>
      <c r="AM57609" s="121"/>
      <c r="AO57609" s="46"/>
    </row>
    <row r="57610" spans="1:41" s="60" customFormat="1" hidden="1" x14ac:dyDescent="0.35">
      <c r="A57610" s="46"/>
      <c r="H57610" s="103"/>
      <c r="AD57610" s="99"/>
      <c r="AF57610" s="46"/>
      <c r="AM57610" s="121"/>
      <c r="AO57610" s="46"/>
    </row>
    <row r="57611" spans="1:41" s="60" customFormat="1" hidden="1" x14ac:dyDescent="0.35">
      <c r="A57611" s="46"/>
      <c r="H57611" s="103"/>
      <c r="AD57611" s="99"/>
      <c r="AF57611" s="46"/>
      <c r="AM57611" s="121"/>
      <c r="AO57611" s="46"/>
    </row>
    <row r="57612" spans="1:41" s="60" customFormat="1" hidden="1" x14ac:dyDescent="0.35">
      <c r="A57612" s="46"/>
      <c r="H57612" s="103"/>
      <c r="AD57612" s="99"/>
      <c r="AF57612" s="46"/>
      <c r="AM57612" s="121"/>
      <c r="AO57612" s="46"/>
    </row>
    <row r="57613" spans="1:41" s="60" customFormat="1" hidden="1" x14ac:dyDescent="0.35">
      <c r="A57613" s="46"/>
      <c r="H57613" s="103"/>
      <c r="AD57613" s="99"/>
      <c r="AF57613" s="46"/>
      <c r="AM57613" s="121"/>
      <c r="AO57613" s="46"/>
    </row>
    <row r="57614" spans="1:41" s="60" customFormat="1" hidden="1" x14ac:dyDescent="0.35">
      <c r="A57614" s="46"/>
      <c r="H57614" s="103"/>
      <c r="AD57614" s="99"/>
      <c r="AF57614" s="46"/>
      <c r="AM57614" s="121"/>
      <c r="AO57614" s="46"/>
    </row>
    <row r="57615" spans="1:41" s="60" customFormat="1" hidden="1" x14ac:dyDescent="0.35">
      <c r="A57615" s="46"/>
      <c r="H57615" s="103"/>
      <c r="AD57615" s="99"/>
      <c r="AF57615" s="46"/>
      <c r="AM57615" s="121"/>
      <c r="AO57615" s="46"/>
    </row>
    <row r="57616" spans="1:41" s="60" customFormat="1" hidden="1" x14ac:dyDescent="0.35">
      <c r="A57616" s="46"/>
      <c r="H57616" s="103"/>
      <c r="AD57616" s="99"/>
      <c r="AF57616" s="46"/>
      <c r="AM57616" s="121"/>
      <c r="AO57616" s="46"/>
    </row>
    <row r="57617" spans="1:41" s="60" customFormat="1" hidden="1" x14ac:dyDescent="0.35">
      <c r="A57617" s="46"/>
      <c r="H57617" s="103"/>
      <c r="AD57617" s="99"/>
      <c r="AF57617" s="46"/>
      <c r="AM57617" s="121"/>
      <c r="AO57617" s="46"/>
    </row>
    <row r="57618" spans="1:41" s="60" customFormat="1" hidden="1" x14ac:dyDescent="0.35">
      <c r="A57618" s="46"/>
      <c r="H57618" s="103"/>
      <c r="AD57618" s="99"/>
      <c r="AF57618" s="46"/>
      <c r="AM57618" s="121"/>
      <c r="AO57618" s="46"/>
    </row>
    <row r="57619" spans="1:41" s="60" customFormat="1" hidden="1" x14ac:dyDescent="0.35">
      <c r="A57619" s="46"/>
      <c r="H57619" s="103"/>
      <c r="AD57619" s="99"/>
      <c r="AF57619" s="46"/>
      <c r="AM57619" s="121"/>
      <c r="AO57619" s="46"/>
    </row>
    <row r="57620" spans="1:41" s="60" customFormat="1" hidden="1" x14ac:dyDescent="0.35">
      <c r="A57620" s="46"/>
      <c r="H57620" s="103"/>
      <c r="AD57620" s="99"/>
      <c r="AF57620" s="46"/>
      <c r="AM57620" s="121"/>
      <c r="AO57620" s="46"/>
    </row>
    <row r="57621" spans="1:41" s="60" customFormat="1" hidden="1" x14ac:dyDescent="0.35">
      <c r="A57621" s="46"/>
      <c r="H57621" s="103"/>
      <c r="AD57621" s="99"/>
      <c r="AF57621" s="46"/>
      <c r="AM57621" s="121"/>
      <c r="AO57621" s="46"/>
    </row>
    <row r="57622" spans="1:41" s="60" customFormat="1" hidden="1" x14ac:dyDescent="0.35">
      <c r="A57622" s="46"/>
      <c r="H57622" s="103"/>
      <c r="AD57622" s="99"/>
      <c r="AF57622" s="46"/>
      <c r="AM57622" s="121"/>
      <c r="AO57622" s="46"/>
    </row>
    <row r="57623" spans="1:41" s="60" customFormat="1" hidden="1" x14ac:dyDescent="0.35">
      <c r="A57623" s="46"/>
      <c r="H57623" s="103"/>
      <c r="AD57623" s="99"/>
      <c r="AF57623" s="46"/>
      <c r="AM57623" s="121"/>
      <c r="AO57623" s="46"/>
    </row>
    <row r="57624" spans="1:41" s="60" customFormat="1" hidden="1" x14ac:dyDescent="0.35">
      <c r="A57624" s="46"/>
      <c r="H57624" s="103"/>
      <c r="AD57624" s="99"/>
      <c r="AF57624" s="46"/>
      <c r="AM57624" s="121"/>
      <c r="AO57624" s="46"/>
    </row>
    <row r="57625" spans="1:41" s="60" customFormat="1" hidden="1" x14ac:dyDescent="0.35">
      <c r="A57625" s="46"/>
      <c r="H57625" s="103"/>
      <c r="AD57625" s="99"/>
      <c r="AF57625" s="46"/>
      <c r="AM57625" s="121"/>
      <c r="AO57625" s="46"/>
    </row>
    <row r="57626" spans="1:41" s="60" customFormat="1" hidden="1" x14ac:dyDescent="0.35">
      <c r="A57626" s="46"/>
      <c r="H57626" s="103"/>
      <c r="AD57626" s="99"/>
      <c r="AF57626" s="46"/>
      <c r="AM57626" s="121"/>
      <c r="AO57626" s="46"/>
    </row>
    <row r="57627" spans="1:41" s="60" customFormat="1" hidden="1" x14ac:dyDescent="0.35">
      <c r="A57627" s="46"/>
      <c r="H57627" s="103"/>
      <c r="AD57627" s="99"/>
      <c r="AF57627" s="46"/>
      <c r="AM57627" s="121"/>
      <c r="AO57627" s="46"/>
    </row>
    <row r="57628" spans="1:41" s="60" customFormat="1" hidden="1" x14ac:dyDescent="0.35">
      <c r="A57628" s="46"/>
      <c r="H57628" s="103"/>
      <c r="AD57628" s="99"/>
      <c r="AF57628" s="46"/>
      <c r="AM57628" s="121"/>
      <c r="AO57628" s="46"/>
    </row>
    <row r="57629" spans="1:41" s="60" customFormat="1" hidden="1" x14ac:dyDescent="0.35">
      <c r="A57629" s="46"/>
      <c r="H57629" s="103"/>
      <c r="AD57629" s="99"/>
      <c r="AF57629" s="46"/>
      <c r="AM57629" s="121"/>
      <c r="AO57629" s="46"/>
    </row>
    <row r="57630" spans="1:41" s="60" customFormat="1" hidden="1" x14ac:dyDescent="0.35">
      <c r="A57630" s="46"/>
      <c r="H57630" s="103"/>
      <c r="AD57630" s="99"/>
      <c r="AF57630" s="46"/>
      <c r="AM57630" s="121"/>
      <c r="AO57630" s="46"/>
    </row>
    <row r="57631" spans="1:41" s="60" customFormat="1" hidden="1" x14ac:dyDescent="0.35">
      <c r="A57631" s="46"/>
      <c r="H57631" s="103"/>
      <c r="AD57631" s="99"/>
      <c r="AF57631" s="46"/>
      <c r="AM57631" s="121"/>
      <c r="AO57631" s="46"/>
    </row>
    <row r="57632" spans="1:41" s="60" customFormat="1" hidden="1" x14ac:dyDescent="0.35">
      <c r="A57632" s="46"/>
      <c r="H57632" s="103"/>
      <c r="AD57632" s="99"/>
      <c r="AF57632" s="46"/>
      <c r="AM57632" s="121"/>
      <c r="AO57632" s="46"/>
    </row>
    <row r="57633" spans="1:41" s="60" customFormat="1" hidden="1" x14ac:dyDescent="0.35">
      <c r="A57633" s="46"/>
      <c r="H57633" s="103"/>
      <c r="AD57633" s="99"/>
      <c r="AF57633" s="46"/>
      <c r="AM57633" s="121"/>
      <c r="AO57633" s="46"/>
    </row>
    <row r="57634" spans="1:41" s="60" customFormat="1" hidden="1" x14ac:dyDescent="0.35">
      <c r="A57634" s="46"/>
      <c r="H57634" s="103"/>
      <c r="AD57634" s="99"/>
      <c r="AF57634" s="46"/>
      <c r="AM57634" s="121"/>
      <c r="AO57634" s="46"/>
    </row>
    <row r="57635" spans="1:41" s="60" customFormat="1" hidden="1" x14ac:dyDescent="0.35">
      <c r="A57635" s="46"/>
      <c r="H57635" s="103"/>
      <c r="AD57635" s="99"/>
      <c r="AF57635" s="46"/>
      <c r="AM57635" s="121"/>
      <c r="AO57635" s="46"/>
    </row>
    <row r="57636" spans="1:41" s="60" customFormat="1" hidden="1" x14ac:dyDescent="0.35">
      <c r="A57636" s="46"/>
      <c r="H57636" s="103"/>
      <c r="AD57636" s="99"/>
      <c r="AF57636" s="46"/>
      <c r="AM57636" s="121"/>
      <c r="AO57636" s="46"/>
    </row>
    <row r="57637" spans="1:41" s="60" customFormat="1" hidden="1" x14ac:dyDescent="0.35">
      <c r="A57637" s="46"/>
      <c r="H57637" s="103"/>
      <c r="AD57637" s="99"/>
      <c r="AF57637" s="46"/>
      <c r="AM57637" s="121"/>
      <c r="AO57637" s="46"/>
    </row>
    <row r="57638" spans="1:41" s="60" customFormat="1" hidden="1" x14ac:dyDescent="0.35">
      <c r="A57638" s="46"/>
      <c r="H57638" s="103"/>
      <c r="AD57638" s="99"/>
      <c r="AF57638" s="46"/>
      <c r="AM57638" s="121"/>
      <c r="AO57638" s="46"/>
    </row>
    <row r="57639" spans="1:41" s="60" customFormat="1" hidden="1" x14ac:dyDescent="0.35">
      <c r="A57639" s="46"/>
      <c r="H57639" s="103"/>
      <c r="AD57639" s="99"/>
      <c r="AF57639" s="46"/>
      <c r="AM57639" s="121"/>
      <c r="AO57639" s="46"/>
    </row>
    <row r="57640" spans="1:41" s="60" customFormat="1" hidden="1" x14ac:dyDescent="0.35">
      <c r="A57640" s="46"/>
      <c r="H57640" s="103"/>
      <c r="AD57640" s="99"/>
      <c r="AF57640" s="46"/>
      <c r="AM57640" s="121"/>
      <c r="AO57640" s="46"/>
    </row>
    <row r="57641" spans="1:41" s="60" customFormat="1" hidden="1" x14ac:dyDescent="0.35">
      <c r="A57641" s="46"/>
      <c r="H57641" s="103"/>
      <c r="AD57641" s="99"/>
      <c r="AF57641" s="46"/>
      <c r="AM57641" s="121"/>
      <c r="AO57641" s="46"/>
    </row>
    <row r="57642" spans="1:41" s="60" customFormat="1" hidden="1" x14ac:dyDescent="0.35">
      <c r="A57642" s="46"/>
      <c r="H57642" s="103"/>
      <c r="AD57642" s="99"/>
      <c r="AF57642" s="46"/>
      <c r="AM57642" s="121"/>
      <c r="AO57642" s="46"/>
    </row>
    <row r="57643" spans="1:41" s="60" customFormat="1" hidden="1" x14ac:dyDescent="0.35">
      <c r="A57643" s="46"/>
      <c r="H57643" s="103"/>
      <c r="AD57643" s="99"/>
      <c r="AF57643" s="46"/>
      <c r="AM57643" s="121"/>
      <c r="AO57643" s="46"/>
    </row>
    <row r="57644" spans="1:41" s="60" customFormat="1" hidden="1" x14ac:dyDescent="0.35">
      <c r="A57644" s="46"/>
      <c r="H57644" s="103"/>
      <c r="AD57644" s="99"/>
      <c r="AF57644" s="46"/>
      <c r="AM57644" s="121"/>
      <c r="AO57644" s="46"/>
    </row>
    <row r="57645" spans="1:41" s="60" customFormat="1" hidden="1" x14ac:dyDescent="0.35">
      <c r="A57645" s="46"/>
      <c r="H57645" s="103"/>
      <c r="AD57645" s="99"/>
      <c r="AF57645" s="46"/>
      <c r="AM57645" s="121"/>
      <c r="AO57645" s="46"/>
    </row>
    <row r="57646" spans="1:41" s="60" customFormat="1" hidden="1" x14ac:dyDescent="0.35">
      <c r="A57646" s="46"/>
      <c r="H57646" s="103"/>
      <c r="AD57646" s="99"/>
      <c r="AF57646" s="46"/>
      <c r="AM57646" s="121"/>
      <c r="AO57646" s="46"/>
    </row>
    <row r="57647" spans="1:41" s="60" customFormat="1" hidden="1" x14ac:dyDescent="0.35">
      <c r="A57647" s="46"/>
      <c r="H57647" s="103"/>
      <c r="AD57647" s="99"/>
      <c r="AF57647" s="46"/>
      <c r="AM57647" s="121"/>
      <c r="AO57647" s="46"/>
    </row>
    <row r="57648" spans="1:41" s="60" customFormat="1" hidden="1" x14ac:dyDescent="0.35">
      <c r="A57648" s="46"/>
      <c r="H57648" s="103"/>
      <c r="AD57648" s="99"/>
      <c r="AF57648" s="46"/>
      <c r="AM57648" s="121"/>
      <c r="AO57648" s="46"/>
    </row>
    <row r="57649" spans="1:41" s="60" customFormat="1" hidden="1" x14ac:dyDescent="0.35">
      <c r="A57649" s="46"/>
      <c r="H57649" s="103"/>
      <c r="AD57649" s="99"/>
      <c r="AF57649" s="46"/>
      <c r="AM57649" s="121"/>
      <c r="AO57649" s="46"/>
    </row>
    <row r="57650" spans="1:41" s="60" customFormat="1" hidden="1" x14ac:dyDescent="0.35">
      <c r="A57650" s="46"/>
      <c r="H57650" s="103"/>
      <c r="AD57650" s="99"/>
      <c r="AF57650" s="46"/>
      <c r="AM57650" s="121"/>
      <c r="AO57650" s="46"/>
    </row>
    <row r="57651" spans="1:41" s="60" customFormat="1" hidden="1" x14ac:dyDescent="0.35">
      <c r="A57651" s="46"/>
      <c r="H57651" s="103"/>
      <c r="AD57651" s="99"/>
      <c r="AF57651" s="46"/>
      <c r="AM57651" s="121"/>
      <c r="AO57651" s="46"/>
    </row>
    <row r="57652" spans="1:41" s="60" customFormat="1" hidden="1" x14ac:dyDescent="0.35">
      <c r="A57652" s="46"/>
      <c r="H57652" s="103"/>
      <c r="AD57652" s="99"/>
      <c r="AF57652" s="46"/>
      <c r="AM57652" s="121"/>
      <c r="AO57652" s="46"/>
    </row>
    <row r="57653" spans="1:41" s="60" customFormat="1" hidden="1" x14ac:dyDescent="0.35">
      <c r="A57653" s="46"/>
      <c r="H57653" s="103"/>
      <c r="AD57653" s="99"/>
      <c r="AF57653" s="46"/>
      <c r="AM57653" s="121"/>
      <c r="AO57653" s="46"/>
    </row>
    <row r="57654" spans="1:41" s="60" customFormat="1" hidden="1" x14ac:dyDescent="0.35">
      <c r="A57654" s="46"/>
      <c r="H57654" s="103"/>
      <c r="AD57654" s="99"/>
      <c r="AF57654" s="46"/>
      <c r="AM57654" s="121"/>
      <c r="AO57654" s="46"/>
    </row>
    <row r="57655" spans="1:41" s="60" customFormat="1" hidden="1" x14ac:dyDescent="0.35">
      <c r="A57655" s="46"/>
      <c r="H57655" s="103"/>
      <c r="AD57655" s="99"/>
      <c r="AF57655" s="46"/>
      <c r="AM57655" s="121"/>
      <c r="AO57655" s="46"/>
    </row>
    <row r="57656" spans="1:41" s="60" customFormat="1" hidden="1" x14ac:dyDescent="0.35">
      <c r="A57656" s="46"/>
      <c r="H57656" s="103"/>
      <c r="AD57656" s="99"/>
      <c r="AF57656" s="46"/>
      <c r="AM57656" s="121"/>
      <c r="AO57656" s="46"/>
    </row>
    <row r="57657" spans="1:41" s="60" customFormat="1" hidden="1" x14ac:dyDescent="0.35">
      <c r="A57657" s="46"/>
      <c r="H57657" s="103"/>
      <c r="AD57657" s="99"/>
      <c r="AF57657" s="46"/>
      <c r="AM57657" s="121"/>
      <c r="AO57657" s="46"/>
    </row>
    <row r="57658" spans="1:41" s="60" customFormat="1" hidden="1" x14ac:dyDescent="0.35">
      <c r="A57658" s="46"/>
      <c r="H57658" s="103"/>
      <c r="AD57658" s="99"/>
      <c r="AF57658" s="46"/>
      <c r="AM57658" s="121"/>
      <c r="AO57658" s="46"/>
    </row>
    <row r="57659" spans="1:41" s="60" customFormat="1" hidden="1" x14ac:dyDescent="0.35">
      <c r="A57659" s="46"/>
      <c r="H57659" s="103"/>
      <c r="AD57659" s="99"/>
      <c r="AF57659" s="46"/>
      <c r="AM57659" s="121"/>
      <c r="AO57659" s="46"/>
    </row>
    <row r="57660" spans="1:41" s="60" customFormat="1" hidden="1" x14ac:dyDescent="0.35">
      <c r="A57660" s="46"/>
      <c r="H57660" s="103"/>
      <c r="AD57660" s="99"/>
      <c r="AF57660" s="46"/>
      <c r="AM57660" s="121"/>
      <c r="AO57660" s="46"/>
    </row>
    <row r="57661" spans="1:41" s="60" customFormat="1" hidden="1" x14ac:dyDescent="0.35">
      <c r="A57661" s="46"/>
      <c r="H57661" s="103"/>
      <c r="AD57661" s="99"/>
      <c r="AF57661" s="46"/>
      <c r="AM57661" s="121"/>
      <c r="AO57661" s="46"/>
    </row>
    <row r="57662" spans="1:41" s="60" customFormat="1" hidden="1" x14ac:dyDescent="0.35">
      <c r="A57662" s="46"/>
      <c r="H57662" s="103"/>
      <c r="AD57662" s="99"/>
      <c r="AF57662" s="46"/>
      <c r="AM57662" s="121"/>
      <c r="AO57662" s="46"/>
    </row>
    <row r="57663" spans="1:41" s="60" customFormat="1" hidden="1" x14ac:dyDescent="0.35">
      <c r="A57663" s="46"/>
      <c r="H57663" s="103"/>
      <c r="AD57663" s="99"/>
      <c r="AF57663" s="46"/>
      <c r="AM57663" s="121"/>
      <c r="AO57663" s="46"/>
    </row>
    <row r="57664" spans="1:41" s="60" customFormat="1" hidden="1" x14ac:dyDescent="0.35">
      <c r="A57664" s="46"/>
      <c r="H57664" s="103"/>
      <c r="AD57664" s="99"/>
      <c r="AF57664" s="46"/>
      <c r="AM57664" s="121"/>
      <c r="AO57664" s="46"/>
    </row>
    <row r="57665" spans="1:41" s="60" customFormat="1" hidden="1" x14ac:dyDescent="0.35">
      <c r="A57665" s="46"/>
      <c r="H57665" s="103"/>
      <c r="AD57665" s="99"/>
      <c r="AF57665" s="46"/>
      <c r="AM57665" s="121"/>
      <c r="AO57665" s="46"/>
    </row>
    <row r="57666" spans="1:41" s="60" customFormat="1" hidden="1" x14ac:dyDescent="0.35">
      <c r="A57666" s="46"/>
      <c r="H57666" s="103"/>
      <c r="AD57666" s="99"/>
      <c r="AF57666" s="46"/>
      <c r="AM57666" s="121"/>
      <c r="AO57666" s="46"/>
    </row>
    <row r="57667" spans="1:41" s="60" customFormat="1" hidden="1" x14ac:dyDescent="0.35">
      <c r="A57667" s="46"/>
      <c r="H57667" s="103"/>
      <c r="AD57667" s="99"/>
      <c r="AF57667" s="46"/>
      <c r="AM57667" s="121"/>
      <c r="AO57667" s="46"/>
    </row>
    <row r="57668" spans="1:41" s="60" customFormat="1" hidden="1" x14ac:dyDescent="0.35">
      <c r="A57668" s="46"/>
      <c r="H57668" s="103"/>
      <c r="AD57668" s="99"/>
      <c r="AF57668" s="46"/>
      <c r="AM57668" s="121"/>
      <c r="AO57668" s="46"/>
    </row>
    <row r="57669" spans="1:41" s="60" customFormat="1" hidden="1" x14ac:dyDescent="0.35">
      <c r="A57669" s="46"/>
      <c r="H57669" s="103"/>
      <c r="AD57669" s="99"/>
      <c r="AF57669" s="46"/>
      <c r="AM57669" s="121"/>
      <c r="AO57669" s="46"/>
    </row>
    <row r="57670" spans="1:41" s="60" customFormat="1" hidden="1" x14ac:dyDescent="0.35">
      <c r="A57670" s="46"/>
      <c r="H57670" s="103"/>
      <c r="AD57670" s="99"/>
      <c r="AF57670" s="46"/>
      <c r="AM57670" s="121"/>
      <c r="AO57670" s="46"/>
    </row>
    <row r="57671" spans="1:41" s="60" customFormat="1" hidden="1" x14ac:dyDescent="0.35">
      <c r="A57671" s="46"/>
      <c r="H57671" s="103"/>
      <c r="AD57671" s="99"/>
      <c r="AF57671" s="46"/>
      <c r="AM57671" s="121"/>
      <c r="AO57671" s="46"/>
    </row>
    <row r="57672" spans="1:41" s="60" customFormat="1" hidden="1" x14ac:dyDescent="0.35">
      <c r="A57672" s="46"/>
      <c r="H57672" s="103"/>
      <c r="AD57672" s="99"/>
      <c r="AF57672" s="46"/>
      <c r="AM57672" s="121"/>
      <c r="AO57672" s="46"/>
    </row>
    <row r="57673" spans="1:41" s="60" customFormat="1" hidden="1" x14ac:dyDescent="0.35">
      <c r="A57673" s="46"/>
      <c r="H57673" s="103"/>
      <c r="AD57673" s="99"/>
      <c r="AF57673" s="46"/>
      <c r="AM57673" s="121"/>
      <c r="AO57673" s="46"/>
    </row>
    <row r="57674" spans="1:41" s="60" customFormat="1" hidden="1" x14ac:dyDescent="0.35">
      <c r="A57674" s="46"/>
      <c r="H57674" s="103"/>
      <c r="AD57674" s="99"/>
      <c r="AF57674" s="46"/>
      <c r="AM57674" s="121"/>
      <c r="AO57674" s="46"/>
    </row>
    <row r="57675" spans="1:41" s="60" customFormat="1" hidden="1" x14ac:dyDescent="0.35">
      <c r="A57675" s="46"/>
      <c r="H57675" s="103"/>
      <c r="AD57675" s="99"/>
      <c r="AF57675" s="46"/>
      <c r="AM57675" s="121"/>
      <c r="AO57675" s="46"/>
    </row>
    <row r="57676" spans="1:41" s="60" customFormat="1" hidden="1" x14ac:dyDescent="0.35">
      <c r="A57676" s="46"/>
      <c r="H57676" s="103"/>
      <c r="AD57676" s="99"/>
      <c r="AF57676" s="46"/>
      <c r="AM57676" s="121"/>
      <c r="AO57676" s="46"/>
    </row>
    <row r="57677" spans="1:41" s="60" customFormat="1" hidden="1" x14ac:dyDescent="0.35">
      <c r="A57677" s="46"/>
      <c r="H57677" s="103"/>
      <c r="AD57677" s="99"/>
      <c r="AF57677" s="46"/>
      <c r="AM57677" s="121"/>
      <c r="AO57677" s="46"/>
    </row>
    <row r="57678" spans="1:41" s="60" customFormat="1" hidden="1" x14ac:dyDescent="0.35">
      <c r="A57678" s="46"/>
      <c r="H57678" s="103"/>
      <c r="AD57678" s="99"/>
      <c r="AF57678" s="46"/>
      <c r="AM57678" s="121"/>
      <c r="AO57678" s="46"/>
    </row>
    <row r="57679" spans="1:41" s="60" customFormat="1" hidden="1" x14ac:dyDescent="0.35">
      <c r="A57679" s="46"/>
      <c r="H57679" s="103"/>
      <c r="AD57679" s="99"/>
      <c r="AF57679" s="46"/>
      <c r="AM57679" s="121"/>
      <c r="AO57679" s="46"/>
    </row>
    <row r="57680" spans="1:41" s="60" customFormat="1" hidden="1" x14ac:dyDescent="0.35">
      <c r="A57680" s="46"/>
      <c r="H57680" s="103"/>
      <c r="AD57680" s="99"/>
      <c r="AF57680" s="46"/>
      <c r="AM57680" s="121"/>
      <c r="AO57680" s="46"/>
    </row>
    <row r="57681" spans="1:41" s="60" customFormat="1" hidden="1" x14ac:dyDescent="0.35">
      <c r="A57681" s="46"/>
      <c r="H57681" s="103"/>
      <c r="AD57681" s="99"/>
      <c r="AF57681" s="46"/>
      <c r="AM57681" s="121"/>
      <c r="AO57681" s="46"/>
    </row>
    <row r="57682" spans="1:41" s="60" customFormat="1" hidden="1" x14ac:dyDescent="0.35">
      <c r="A57682" s="46"/>
      <c r="H57682" s="103"/>
      <c r="AD57682" s="99"/>
      <c r="AF57682" s="46"/>
      <c r="AM57682" s="121"/>
      <c r="AO57682" s="46"/>
    </row>
    <row r="57683" spans="1:41" s="60" customFormat="1" hidden="1" x14ac:dyDescent="0.35">
      <c r="A57683" s="46"/>
      <c r="H57683" s="103"/>
      <c r="AD57683" s="99"/>
      <c r="AF57683" s="46"/>
      <c r="AM57683" s="121"/>
      <c r="AO57683" s="46"/>
    </row>
    <row r="57684" spans="1:41" s="60" customFormat="1" hidden="1" x14ac:dyDescent="0.35">
      <c r="A57684" s="46"/>
      <c r="H57684" s="103"/>
      <c r="AD57684" s="99"/>
      <c r="AF57684" s="46"/>
      <c r="AM57684" s="121"/>
      <c r="AO57684" s="46"/>
    </row>
    <row r="57685" spans="1:41" s="60" customFormat="1" hidden="1" x14ac:dyDescent="0.35">
      <c r="A57685" s="46"/>
      <c r="H57685" s="103"/>
      <c r="AD57685" s="99"/>
      <c r="AF57685" s="46"/>
      <c r="AM57685" s="121"/>
      <c r="AO57685" s="46"/>
    </row>
    <row r="57686" spans="1:41" s="60" customFormat="1" hidden="1" x14ac:dyDescent="0.35">
      <c r="A57686" s="46"/>
      <c r="H57686" s="103"/>
      <c r="AD57686" s="99"/>
      <c r="AF57686" s="46"/>
      <c r="AM57686" s="121"/>
      <c r="AO57686" s="46"/>
    </row>
    <row r="57687" spans="1:41" s="60" customFormat="1" hidden="1" x14ac:dyDescent="0.35">
      <c r="A57687" s="46"/>
      <c r="H57687" s="103"/>
      <c r="AD57687" s="99"/>
      <c r="AF57687" s="46"/>
      <c r="AM57687" s="121"/>
      <c r="AO57687" s="46"/>
    </row>
    <row r="57688" spans="1:41" s="60" customFormat="1" hidden="1" x14ac:dyDescent="0.35">
      <c r="A57688" s="46"/>
      <c r="H57688" s="103"/>
      <c r="AD57688" s="99"/>
      <c r="AF57688" s="46"/>
      <c r="AM57688" s="121"/>
      <c r="AO57688" s="46"/>
    </row>
    <row r="57689" spans="1:41" s="60" customFormat="1" hidden="1" x14ac:dyDescent="0.35">
      <c r="A57689" s="46"/>
      <c r="H57689" s="103"/>
      <c r="AD57689" s="99"/>
      <c r="AF57689" s="46"/>
      <c r="AM57689" s="121"/>
      <c r="AO57689" s="46"/>
    </row>
    <row r="57690" spans="1:41" s="60" customFormat="1" hidden="1" x14ac:dyDescent="0.35">
      <c r="A57690" s="46"/>
      <c r="H57690" s="103"/>
      <c r="AD57690" s="99"/>
      <c r="AF57690" s="46"/>
      <c r="AM57690" s="121"/>
      <c r="AO57690" s="46"/>
    </row>
    <row r="57691" spans="1:41" s="60" customFormat="1" hidden="1" x14ac:dyDescent="0.35">
      <c r="A57691" s="46"/>
      <c r="H57691" s="103"/>
      <c r="AD57691" s="99"/>
      <c r="AF57691" s="46"/>
      <c r="AM57691" s="121"/>
      <c r="AO57691" s="46"/>
    </row>
    <row r="57692" spans="1:41" s="60" customFormat="1" hidden="1" x14ac:dyDescent="0.35">
      <c r="A57692" s="46"/>
      <c r="H57692" s="103"/>
      <c r="AD57692" s="99"/>
      <c r="AF57692" s="46"/>
      <c r="AM57692" s="121"/>
      <c r="AO57692" s="46"/>
    </row>
    <row r="57693" spans="1:41" s="60" customFormat="1" hidden="1" x14ac:dyDescent="0.35">
      <c r="A57693" s="46"/>
      <c r="H57693" s="103"/>
      <c r="AD57693" s="99"/>
      <c r="AF57693" s="46"/>
      <c r="AM57693" s="121"/>
      <c r="AO57693" s="46"/>
    </row>
    <row r="57694" spans="1:41" s="60" customFormat="1" hidden="1" x14ac:dyDescent="0.35">
      <c r="A57694" s="46"/>
      <c r="H57694" s="103"/>
      <c r="AD57694" s="99"/>
      <c r="AF57694" s="46"/>
      <c r="AM57694" s="121"/>
      <c r="AO57694" s="46"/>
    </row>
    <row r="57695" spans="1:41" s="60" customFormat="1" hidden="1" x14ac:dyDescent="0.35">
      <c r="A57695" s="46"/>
      <c r="H57695" s="103"/>
      <c r="AD57695" s="99"/>
      <c r="AF57695" s="46"/>
      <c r="AM57695" s="121"/>
      <c r="AO57695" s="46"/>
    </row>
    <row r="57696" spans="1:41" s="60" customFormat="1" hidden="1" x14ac:dyDescent="0.35">
      <c r="A57696" s="46"/>
      <c r="H57696" s="103"/>
      <c r="AD57696" s="99"/>
      <c r="AF57696" s="46"/>
      <c r="AM57696" s="121"/>
      <c r="AO57696" s="46"/>
    </row>
    <row r="57697" spans="1:41" s="60" customFormat="1" hidden="1" x14ac:dyDescent="0.35">
      <c r="A57697" s="46"/>
      <c r="H57697" s="103"/>
      <c r="AD57697" s="99"/>
      <c r="AF57697" s="46"/>
      <c r="AM57697" s="121"/>
      <c r="AO57697" s="46"/>
    </row>
    <row r="57698" spans="1:41" s="60" customFormat="1" hidden="1" x14ac:dyDescent="0.35">
      <c r="A57698" s="46"/>
      <c r="H57698" s="103"/>
      <c r="AD57698" s="99"/>
      <c r="AF57698" s="46"/>
      <c r="AM57698" s="121"/>
      <c r="AO57698" s="46"/>
    </row>
    <row r="57699" spans="1:41" s="60" customFormat="1" hidden="1" x14ac:dyDescent="0.35">
      <c r="A57699" s="46"/>
      <c r="H57699" s="103"/>
      <c r="AD57699" s="99"/>
      <c r="AF57699" s="46"/>
      <c r="AM57699" s="121"/>
      <c r="AO57699" s="46"/>
    </row>
    <row r="57700" spans="1:41" s="60" customFormat="1" hidden="1" x14ac:dyDescent="0.35">
      <c r="A57700" s="46"/>
      <c r="H57700" s="103"/>
      <c r="AD57700" s="99"/>
      <c r="AF57700" s="46"/>
      <c r="AM57700" s="121"/>
      <c r="AO57700" s="46"/>
    </row>
    <row r="57701" spans="1:41" s="60" customFormat="1" hidden="1" x14ac:dyDescent="0.35">
      <c r="A57701" s="46"/>
      <c r="H57701" s="103"/>
      <c r="AD57701" s="99"/>
      <c r="AF57701" s="46"/>
      <c r="AM57701" s="121"/>
      <c r="AO57701" s="46"/>
    </row>
    <row r="57702" spans="1:41" s="60" customFormat="1" hidden="1" x14ac:dyDescent="0.35">
      <c r="A57702" s="46"/>
      <c r="H57702" s="103"/>
      <c r="AD57702" s="99"/>
      <c r="AF57702" s="46"/>
      <c r="AM57702" s="121"/>
      <c r="AO57702" s="46"/>
    </row>
    <row r="57703" spans="1:41" s="60" customFormat="1" hidden="1" x14ac:dyDescent="0.35">
      <c r="A57703" s="46"/>
      <c r="H57703" s="103"/>
      <c r="AD57703" s="99"/>
      <c r="AF57703" s="46"/>
      <c r="AM57703" s="121"/>
      <c r="AO57703" s="46"/>
    </row>
    <row r="57704" spans="1:41" s="60" customFormat="1" hidden="1" x14ac:dyDescent="0.35">
      <c r="A57704" s="46"/>
      <c r="H57704" s="103"/>
      <c r="AD57704" s="99"/>
      <c r="AF57704" s="46"/>
      <c r="AM57704" s="121"/>
      <c r="AO57704" s="46"/>
    </row>
    <row r="57705" spans="1:41" s="60" customFormat="1" hidden="1" x14ac:dyDescent="0.35">
      <c r="A57705" s="46"/>
      <c r="H57705" s="103"/>
      <c r="AD57705" s="99"/>
      <c r="AF57705" s="46"/>
      <c r="AM57705" s="121"/>
      <c r="AO57705" s="46"/>
    </row>
    <row r="57706" spans="1:41" s="60" customFormat="1" hidden="1" x14ac:dyDescent="0.35">
      <c r="A57706" s="46"/>
      <c r="H57706" s="103"/>
      <c r="AD57706" s="99"/>
      <c r="AF57706" s="46"/>
      <c r="AM57706" s="121"/>
      <c r="AO57706" s="46"/>
    </row>
    <row r="57707" spans="1:41" s="60" customFormat="1" hidden="1" x14ac:dyDescent="0.35">
      <c r="A57707" s="46"/>
      <c r="H57707" s="103"/>
      <c r="AD57707" s="99"/>
      <c r="AF57707" s="46"/>
      <c r="AM57707" s="121"/>
      <c r="AO57707" s="46"/>
    </row>
    <row r="57708" spans="1:41" s="60" customFormat="1" hidden="1" x14ac:dyDescent="0.35">
      <c r="A57708" s="46"/>
      <c r="H57708" s="103"/>
      <c r="AD57708" s="99"/>
      <c r="AF57708" s="46"/>
      <c r="AM57708" s="121"/>
      <c r="AO57708" s="46"/>
    </row>
    <row r="57709" spans="1:41" s="60" customFormat="1" hidden="1" x14ac:dyDescent="0.35">
      <c r="A57709" s="46"/>
      <c r="H57709" s="103"/>
      <c r="AD57709" s="99"/>
      <c r="AF57709" s="46"/>
      <c r="AM57709" s="121"/>
      <c r="AO57709" s="46"/>
    </row>
    <row r="57710" spans="1:41" s="60" customFormat="1" hidden="1" x14ac:dyDescent="0.35">
      <c r="A57710" s="46"/>
      <c r="H57710" s="103"/>
      <c r="AD57710" s="99"/>
      <c r="AF57710" s="46"/>
      <c r="AM57710" s="121"/>
      <c r="AO57710" s="46"/>
    </row>
    <row r="57711" spans="1:41" s="60" customFormat="1" hidden="1" x14ac:dyDescent="0.35">
      <c r="A57711" s="46"/>
      <c r="H57711" s="103"/>
      <c r="AD57711" s="99"/>
      <c r="AF57711" s="46"/>
      <c r="AM57711" s="121"/>
      <c r="AO57711" s="46"/>
    </row>
    <row r="57712" spans="1:41" s="60" customFormat="1" hidden="1" x14ac:dyDescent="0.35">
      <c r="A57712" s="46"/>
      <c r="H57712" s="103"/>
      <c r="AD57712" s="99"/>
      <c r="AF57712" s="46"/>
      <c r="AM57712" s="121"/>
      <c r="AO57712" s="46"/>
    </row>
    <row r="57713" spans="1:41" s="60" customFormat="1" hidden="1" x14ac:dyDescent="0.35">
      <c r="A57713" s="46"/>
      <c r="H57713" s="103"/>
      <c r="AD57713" s="99"/>
      <c r="AF57713" s="46"/>
      <c r="AM57713" s="121"/>
      <c r="AO57713" s="46"/>
    </row>
    <row r="57714" spans="1:41" s="60" customFormat="1" hidden="1" x14ac:dyDescent="0.35">
      <c r="A57714" s="46"/>
      <c r="H57714" s="103"/>
      <c r="AD57714" s="99"/>
      <c r="AF57714" s="46"/>
      <c r="AM57714" s="121"/>
      <c r="AO57714" s="46"/>
    </row>
    <row r="57715" spans="1:41" s="60" customFormat="1" hidden="1" x14ac:dyDescent="0.35">
      <c r="A57715" s="46"/>
      <c r="H57715" s="103"/>
      <c r="AD57715" s="99"/>
      <c r="AF57715" s="46"/>
      <c r="AM57715" s="121"/>
      <c r="AO57715" s="46"/>
    </row>
    <row r="57716" spans="1:41" s="60" customFormat="1" hidden="1" x14ac:dyDescent="0.35">
      <c r="A57716" s="46"/>
      <c r="H57716" s="103"/>
      <c r="AD57716" s="99"/>
      <c r="AF57716" s="46"/>
      <c r="AM57716" s="121"/>
      <c r="AO57716" s="46"/>
    </row>
    <row r="57717" spans="1:41" s="60" customFormat="1" hidden="1" x14ac:dyDescent="0.35">
      <c r="A57717" s="46"/>
      <c r="H57717" s="103"/>
      <c r="AD57717" s="99"/>
      <c r="AF57717" s="46"/>
      <c r="AM57717" s="121"/>
      <c r="AO57717" s="46"/>
    </row>
    <row r="57718" spans="1:41" s="60" customFormat="1" hidden="1" x14ac:dyDescent="0.35">
      <c r="A57718" s="46"/>
      <c r="H57718" s="103"/>
      <c r="AD57718" s="99"/>
      <c r="AF57718" s="46"/>
      <c r="AM57718" s="121"/>
      <c r="AO57718" s="46"/>
    </row>
    <row r="57719" spans="1:41" s="60" customFormat="1" hidden="1" x14ac:dyDescent="0.35">
      <c r="A57719" s="46"/>
      <c r="H57719" s="103"/>
      <c r="AD57719" s="99"/>
      <c r="AF57719" s="46"/>
      <c r="AM57719" s="121"/>
      <c r="AO57719" s="46"/>
    </row>
    <row r="57720" spans="1:41" s="60" customFormat="1" hidden="1" x14ac:dyDescent="0.35">
      <c r="A57720" s="46"/>
      <c r="H57720" s="103"/>
      <c r="AD57720" s="99"/>
      <c r="AF57720" s="46"/>
      <c r="AM57720" s="121"/>
      <c r="AO57720" s="46"/>
    </row>
    <row r="57721" spans="1:41" s="60" customFormat="1" hidden="1" x14ac:dyDescent="0.35">
      <c r="A57721" s="46"/>
      <c r="H57721" s="103"/>
      <c r="AD57721" s="99"/>
      <c r="AF57721" s="46"/>
      <c r="AM57721" s="121"/>
      <c r="AO57721" s="46"/>
    </row>
    <row r="57722" spans="1:41" s="60" customFormat="1" hidden="1" x14ac:dyDescent="0.35">
      <c r="A57722" s="46"/>
      <c r="H57722" s="103"/>
      <c r="AD57722" s="99"/>
      <c r="AF57722" s="46"/>
      <c r="AM57722" s="121"/>
      <c r="AO57722" s="46"/>
    </row>
    <row r="57723" spans="1:41" s="60" customFormat="1" hidden="1" x14ac:dyDescent="0.35">
      <c r="A57723" s="46"/>
      <c r="H57723" s="103"/>
      <c r="AD57723" s="99"/>
      <c r="AF57723" s="46"/>
      <c r="AM57723" s="121"/>
      <c r="AO57723" s="46"/>
    </row>
    <row r="57724" spans="1:41" s="60" customFormat="1" hidden="1" x14ac:dyDescent="0.35">
      <c r="A57724" s="46"/>
      <c r="H57724" s="103"/>
      <c r="AD57724" s="99"/>
      <c r="AF57724" s="46"/>
      <c r="AM57724" s="121"/>
      <c r="AO57724" s="46"/>
    </row>
    <row r="57725" spans="1:41" s="60" customFormat="1" hidden="1" x14ac:dyDescent="0.35">
      <c r="A57725" s="46"/>
      <c r="H57725" s="103"/>
      <c r="AD57725" s="99"/>
      <c r="AF57725" s="46"/>
      <c r="AM57725" s="121"/>
      <c r="AO57725" s="46"/>
    </row>
    <row r="57726" spans="1:41" s="60" customFormat="1" hidden="1" x14ac:dyDescent="0.35">
      <c r="A57726" s="46"/>
      <c r="H57726" s="103"/>
      <c r="AD57726" s="99"/>
      <c r="AF57726" s="46"/>
      <c r="AM57726" s="121"/>
      <c r="AO57726" s="46"/>
    </row>
    <row r="57727" spans="1:41" s="60" customFormat="1" hidden="1" x14ac:dyDescent="0.35">
      <c r="A57727" s="46"/>
      <c r="H57727" s="103"/>
      <c r="AD57727" s="99"/>
      <c r="AF57727" s="46"/>
      <c r="AM57727" s="121"/>
      <c r="AO57727" s="46"/>
    </row>
    <row r="57728" spans="1:41" s="60" customFormat="1" hidden="1" x14ac:dyDescent="0.35">
      <c r="A57728" s="46"/>
      <c r="H57728" s="103"/>
      <c r="AD57728" s="99"/>
      <c r="AF57728" s="46"/>
      <c r="AM57728" s="121"/>
      <c r="AO57728" s="46"/>
    </row>
    <row r="57729" spans="1:41" s="60" customFormat="1" hidden="1" x14ac:dyDescent="0.35">
      <c r="A57729" s="46"/>
      <c r="H57729" s="103"/>
      <c r="AD57729" s="99"/>
      <c r="AF57729" s="46"/>
      <c r="AM57729" s="121"/>
      <c r="AO57729" s="46"/>
    </row>
    <row r="57730" spans="1:41" s="60" customFormat="1" hidden="1" x14ac:dyDescent="0.35">
      <c r="A57730" s="46"/>
      <c r="H57730" s="103"/>
      <c r="AD57730" s="99"/>
      <c r="AF57730" s="46"/>
      <c r="AM57730" s="121"/>
      <c r="AO57730" s="46"/>
    </row>
    <row r="57731" spans="1:41" s="60" customFormat="1" hidden="1" x14ac:dyDescent="0.35">
      <c r="A57731" s="46"/>
      <c r="H57731" s="103"/>
      <c r="AD57731" s="99"/>
      <c r="AF57731" s="46"/>
      <c r="AM57731" s="121"/>
      <c r="AO57731" s="46"/>
    </row>
    <row r="57732" spans="1:41" s="60" customFormat="1" hidden="1" x14ac:dyDescent="0.35">
      <c r="A57732" s="46"/>
      <c r="H57732" s="103"/>
      <c r="AD57732" s="99"/>
      <c r="AF57732" s="46"/>
      <c r="AM57732" s="121"/>
      <c r="AO57732" s="46"/>
    </row>
    <row r="57733" spans="1:41" s="60" customFormat="1" hidden="1" x14ac:dyDescent="0.35">
      <c r="A57733" s="46"/>
      <c r="H57733" s="103"/>
      <c r="AD57733" s="99"/>
      <c r="AF57733" s="46"/>
      <c r="AM57733" s="121"/>
      <c r="AO57733" s="46"/>
    </row>
    <row r="57734" spans="1:41" s="60" customFormat="1" hidden="1" x14ac:dyDescent="0.35">
      <c r="A57734" s="46"/>
      <c r="H57734" s="103"/>
      <c r="AD57734" s="99"/>
      <c r="AF57734" s="46"/>
      <c r="AM57734" s="121"/>
      <c r="AO57734" s="46"/>
    </row>
    <row r="57735" spans="1:41" s="60" customFormat="1" hidden="1" x14ac:dyDescent="0.35">
      <c r="A57735" s="46"/>
      <c r="H57735" s="103"/>
      <c r="AD57735" s="99"/>
      <c r="AF57735" s="46"/>
      <c r="AM57735" s="121"/>
      <c r="AO57735" s="46"/>
    </row>
    <row r="57736" spans="1:41" s="60" customFormat="1" hidden="1" x14ac:dyDescent="0.35">
      <c r="A57736" s="46"/>
      <c r="H57736" s="103"/>
      <c r="AD57736" s="99"/>
      <c r="AF57736" s="46"/>
      <c r="AM57736" s="121"/>
      <c r="AO57736" s="46"/>
    </row>
    <row r="57737" spans="1:41" s="60" customFormat="1" hidden="1" x14ac:dyDescent="0.35">
      <c r="A57737" s="46"/>
      <c r="H57737" s="103"/>
      <c r="AD57737" s="99"/>
      <c r="AF57737" s="46"/>
      <c r="AM57737" s="121"/>
      <c r="AO57737" s="46"/>
    </row>
    <row r="57738" spans="1:41" s="60" customFormat="1" hidden="1" x14ac:dyDescent="0.35">
      <c r="A57738" s="46"/>
      <c r="H57738" s="103"/>
      <c r="AD57738" s="99"/>
      <c r="AF57738" s="46"/>
      <c r="AM57738" s="121"/>
      <c r="AO57738" s="46"/>
    </row>
    <row r="57739" spans="1:41" s="60" customFormat="1" hidden="1" x14ac:dyDescent="0.35">
      <c r="A57739" s="46"/>
      <c r="H57739" s="103"/>
      <c r="AD57739" s="99"/>
      <c r="AF57739" s="46"/>
      <c r="AM57739" s="121"/>
      <c r="AO57739" s="46"/>
    </row>
    <row r="57740" spans="1:41" s="60" customFormat="1" hidden="1" x14ac:dyDescent="0.35">
      <c r="A57740" s="46"/>
      <c r="H57740" s="103"/>
      <c r="AD57740" s="99"/>
      <c r="AF57740" s="46"/>
      <c r="AM57740" s="121"/>
      <c r="AO57740" s="46"/>
    </row>
    <row r="57741" spans="1:41" s="60" customFormat="1" hidden="1" x14ac:dyDescent="0.35">
      <c r="A57741" s="46"/>
      <c r="H57741" s="103"/>
      <c r="AD57741" s="99"/>
      <c r="AF57741" s="46"/>
      <c r="AM57741" s="121"/>
      <c r="AO57741" s="46"/>
    </row>
    <row r="57742" spans="1:41" s="60" customFormat="1" hidden="1" x14ac:dyDescent="0.35">
      <c r="A57742" s="46"/>
      <c r="H57742" s="103"/>
      <c r="AD57742" s="99"/>
      <c r="AF57742" s="46"/>
      <c r="AM57742" s="121"/>
      <c r="AO57742" s="46"/>
    </row>
    <row r="57743" spans="1:41" s="60" customFormat="1" hidden="1" x14ac:dyDescent="0.35">
      <c r="A57743" s="46"/>
      <c r="H57743" s="103"/>
      <c r="AD57743" s="99"/>
      <c r="AF57743" s="46"/>
      <c r="AM57743" s="121"/>
      <c r="AO57743" s="46"/>
    </row>
    <row r="57744" spans="1:41" s="60" customFormat="1" hidden="1" x14ac:dyDescent="0.35">
      <c r="A57744" s="46"/>
      <c r="H57744" s="103"/>
      <c r="AD57744" s="99"/>
      <c r="AF57744" s="46"/>
      <c r="AM57744" s="121"/>
      <c r="AO57744" s="46"/>
    </row>
    <row r="57745" spans="1:41" s="60" customFormat="1" hidden="1" x14ac:dyDescent="0.35">
      <c r="A57745" s="46"/>
      <c r="H57745" s="103"/>
      <c r="AD57745" s="99"/>
      <c r="AF57745" s="46"/>
      <c r="AM57745" s="121"/>
      <c r="AO57745" s="46"/>
    </row>
    <row r="57746" spans="1:41" s="60" customFormat="1" hidden="1" x14ac:dyDescent="0.35">
      <c r="A57746" s="46"/>
      <c r="H57746" s="103"/>
      <c r="AD57746" s="99"/>
      <c r="AF57746" s="46"/>
      <c r="AM57746" s="121"/>
      <c r="AO57746" s="46"/>
    </row>
    <row r="57747" spans="1:41" s="60" customFormat="1" hidden="1" x14ac:dyDescent="0.35">
      <c r="A57747" s="46"/>
      <c r="H57747" s="103"/>
      <c r="AD57747" s="99"/>
      <c r="AF57747" s="46"/>
      <c r="AM57747" s="121"/>
      <c r="AO57747" s="46"/>
    </row>
    <row r="57748" spans="1:41" s="60" customFormat="1" hidden="1" x14ac:dyDescent="0.35">
      <c r="A57748" s="46"/>
      <c r="H57748" s="103"/>
      <c r="AD57748" s="99"/>
      <c r="AF57748" s="46"/>
      <c r="AM57748" s="121"/>
      <c r="AO57748" s="46"/>
    </row>
    <row r="57749" spans="1:41" s="60" customFormat="1" hidden="1" x14ac:dyDescent="0.35">
      <c r="A57749" s="46"/>
      <c r="H57749" s="103"/>
      <c r="AD57749" s="99"/>
      <c r="AF57749" s="46"/>
      <c r="AM57749" s="121"/>
      <c r="AO57749" s="46"/>
    </row>
    <row r="57750" spans="1:41" s="60" customFormat="1" hidden="1" x14ac:dyDescent="0.35">
      <c r="A57750" s="46"/>
      <c r="H57750" s="103"/>
      <c r="AD57750" s="99"/>
      <c r="AF57750" s="46"/>
      <c r="AM57750" s="121"/>
      <c r="AO57750" s="46"/>
    </row>
    <row r="57751" spans="1:41" s="60" customFormat="1" hidden="1" x14ac:dyDescent="0.35">
      <c r="A57751" s="46"/>
      <c r="H57751" s="103"/>
      <c r="AD57751" s="99"/>
      <c r="AF57751" s="46"/>
      <c r="AM57751" s="121"/>
      <c r="AO57751" s="46"/>
    </row>
    <row r="57752" spans="1:41" s="60" customFormat="1" hidden="1" x14ac:dyDescent="0.35">
      <c r="A57752" s="46"/>
      <c r="H57752" s="103"/>
      <c r="AD57752" s="99"/>
      <c r="AF57752" s="46"/>
      <c r="AM57752" s="121"/>
      <c r="AO57752" s="46"/>
    </row>
    <row r="57753" spans="1:41" s="60" customFormat="1" hidden="1" x14ac:dyDescent="0.35">
      <c r="A57753" s="46"/>
      <c r="H57753" s="103"/>
      <c r="AD57753" s="99"/>
      <c r="AF57753" s="46"/>
      <c r="AM57753" s="121"/>
      <c r="AO57753" s="46"/>
    </row>
    <row r="57754" spans="1:41" s="60" customFormat="1" hidden="1" x14ac:dyDescent="0.35">
      <c r="A57754" s="46"/>
      <c r="H57754" s="103"/>
      <c r="AD57754" s="99"/>
      <c r="AF57754" s="46"/>
      <c r="AM57754" s="121"/>
      <c r="AO57754" s="46"/>
    </row>
    <row r="57755" spans="1:41" s="60" customFormat="1" hidden="1" x14ac:dyDescent="0.35">
      <c r="A57755" s="46"/>
      <c r="H57755" s="103"/>
      <c r="AD57755" s="99"/>
      <c r="AF57755" s="46"/>
      <c r="AM57755" s="121"/>
      <c r="AO57755" s="46"/>
    </row>
    <row r="57756" spans="1:41" s="60" customFormat="1" hidden="1" x14ac:dyDescent="0.35">
      <c r="A57756" s="46"/>
      <c r="H57756" s="103"/>
      <c r="AD57756" s="99"/>
      <c r="AF57756" s="46"/>
      <c r="AM57756" s="121"/>
      <c r="AO57756" s="46"/>
    </row>
    <row r="57757" spans="1:41" s="60" customFormat="1" hidden="1" x14ac:dyDescent="0.35">
      <c r="A57757" s="46"/>
      <c r="H57757" s="103"/>
      <c r="AD57757" s="99"/>
      <c r="AF57757" s="46"/>
      <c r="AM57757" s="121"/>
      <c r="AO57757" s="46"/>
    </row>
    <row r="57758" spans="1:41" s="60" customFormat="1" hidden="1" x14ac:dyDescent="0.35">
      <c r="A57758" s="46"/>
      <c r="H57758" s="103"/>
      <c r="AD57758" s="99"/>
      <c r="AF57758" s="46"/>
      <c r="AM57758" s="121"/>
      <c r="AO57758" s="46"/>
    </row>
    <row r="57759" spans="1:41" s="60" customFormat="1" hidden="1" x14ac:dyDescent="0.35">
      <c r="A57759" s="46"/>
      <c r="H57759" s="103"/>
      <c r="AD57759" s="99"/>
      <c r="AF57759" s="46"/>
      <c r="AM57759" s="121"/>
      <c r="AO57759" s="46"/>
    </row>
    <row r="57760" spans="1:41" s="60" customFormat="1" hidden="1" x14ac:dyDescent="0.35">
      <c r="A57760" s="46"/>
      <c r="H57760" s="103"/>
      <c r="AD57760" s="99"/>
      <c r="AF57760" s="46"/>
      <c r="AM57760" s="121"/>
      <c r="AO57760" s="46"/>
    </row>
    <row r="57761" spans="1:41" s="60" customFormat="1" hidden="1" x14ac:dyDescent="0.35">
      <c r="A57761" s="46"/>
      <c r="H57761" s="103"/>
      <c r="AD57761" s="99"/>
      <c r="AF57761" s="46"/>
      <c r="AM57761" s="121"/>
      <c r="AO57761" s="46"/>
    </row>
    <row r="57762" spans="1:41" s="60" customFormat="1" hidden="1" x14ac:dyDescent="0.35">
      <c r="A57762" s="46"/>
      <c r="H57762" s="103"/>
      <c r="AD57762" s="99"/>
      <c r="AF57762" s="46"/>
      <c r="AM57762" s="121"/>
      <c r="AO57762" s="46"/>
    </row>
    <row r="57763" spans="1:41" s="60" customFormat="1" hidden="1" x14ac:dyDescent="0.35">
      <c r="A57763" s="46"/>
      <c r="H57763" s="103"/>
      <c r="AD57763" s="99"/>
      <c r="AF57763" s="46"/>
      <c r="AM57763" s="121"/>
      <c r="AO57763" s="46"/>
    </row>
    <row r="57764" spans="1:41" s="60" customFormat="1" hidden="1" x14ac:dyDescent="0.35">
      <c r="A57764" s="46"/>
      <c r="H57764" s="103"/>
      <c r="AD57764" s="99"/>
      <c r="AF57764" s="46"/>
      <c r="AM57764" s="121"/>
      <c r="AO57764" s="46"/>
    </row>
    <row r="57765" spans="1:41" s="60" customFormat="1" hidden="1" x14ac:dyDescent="0.35">
      <c r="A57765" s="46"/>
      <c r="H57765" s="103"/>
      <c r="AD57765" s="99"/>
      <c r="AF57765" s="46"/>
      <c r="AM57765" s="121"/>
      <c r="AO57765" s="46"/>
    </row>
    <row r="57766" spans="1:41" s="60" customFormat="1" hidden="1" x14ac:dyDescent="0.35">
      <c r="A57766" s="46"/>
      <c r="H57766" s="103"/>
      <c r="AD57766" s="99"/>
      <c r="AF57766" s="46"/>
      <c r="AM57766" s="121"/>
      <c r="AO57766" s="46"/>
    </row>
    <row r="57767" spans="1:41" s="60" customFormat="1" hidden="1" x14ac:dyDescent="0.35">
      <c r="A57767" s="46"/>
      <c r="H57767" s="103"/>
      <c r="AD57767" s="99"/>
      <c r="AF57767" s="46"/>
      <c r="AM57767" s="121"/>
      <c r="AO57767" s="46"/>
    </row>
    <row r="57768" spans="1:41" s="60" customFormat="1" hidden="1" x14ac:dyDescent="0.35">
      <c r="A57768" s="46"/>
      <c r="H57768" s="103"/>
      <c r="AD57768" s="99"/>
      <c r="AF57768" s="46"/>
      <c r="AM57768" s="121"/>
      <c r="AO57768" s="46"/>
    </row>
    <row r="57769" spans="1:41" s="60" customFormat="1" hidden="1" x14ac:dyDescent="0.35">
      <c r="A57769" s="46"/>
      <c r="H57769" s="103"/>
      <c r="AD57769" s="99"/>
      <c r="AF57769" s="46"/>
      <c r="AM57769" s="121"/>
      <c r="AO57769" s="46"/>
    </row>
    <row r="57770" spans="1:41" s="60" customFormat="1" hidden="1" x14ac:dyDescent="0.35">
      <c r="A57770" s="46"/>
      <c r="H57770" s="103"/>
      <c r="AD57770" s="99"/>
      <c r="AF57770" s="46"/>
      <c r="AM57770" s="121"/>
      <c r="AO57770" s="46"/>
    </row>
    <row r="57771" spans="1:41" s="60" customFormat="1" hidden="1" x14ac:dyDescent="0.35">
      <c r="A57771" s="46"/>
      <c r="H57771" s="103"/>
      <c r="AD57771" s="99"/>
      <c r="AF57771" s="46"/>
      <c r="AM57771" s="121"/>
      <c r="AO57771" s="46"/>
    </row>
    <row r="57772" spans="1:41" s="60" customFormat="1" hidden="1" x14ac:dyDescent="0.35">
      <c r="A57772" s="46"/>
      <c r="H57772" s="103"/>
      <c r="AD57772" s="99"/>
      <c r="AF57772" s="46"/>
      <c r="AM57772" s="121"/>
      <c r="AO57772" s="46"/>
    </row>
    <row r="57773" spans="1:41" s="60" customFormat="1" hidden="1" x14ac:dyDescent="0.35">
      <c r="A57773" s="46"/>
      <c r="H57773" s="103"/>
      <c r="AD57773" s="99"/>
      <c r="AF57773" s="46"/>
      <c r="AM57773" s="121"/>
      <c r="AO57773" s="46"/>
    </row>
    <row r="57774" spans="1:41" s="60" customFormat="1" hidden="1" x14ac:dyDescent="0.35">
      <c r="A57774" s="46"/>
      <c r="H57774" s="103"/>
      <c r="AD57774" s="99"/>
      <c r="AF57774" s="46"/>
      <c r="AM57774" s="121"/>
      <c r="AO57774" s="46"/>
    </row>
    <row r="57775" spans="1:41" s="60" customFormat="1" hidden="1" x14ac:dyDescent="0.35">
      <c r="A57775" s="46"/>
      <c r="H57775" s="103"/>
      <c r="AD57775" s="99"/>
      <c r="AF57775" s="46"/>
      <c r="AM57775" s="121"/>
      <c r="AO57775" s="46"/>
    </row>
    <row r="57776" spans="1:41" s="60" customFormat="1" hidden="1" x14ac:dyDescent="0.35">
      <c r="A57776" s="46"/>
      <c r="H57776" s="103"/>
      <c r="AD57776" s="99"/>
      <c r="AF57776" s="46"/>
      <c r="AM57776" s="121"/>
      <c r="AO57776" s="46"/>
    </row>
    <row r="57777" spans="1:41" s="60" customFormat="1" hidden="1" x14ac:dyDescent="0.35">
      <c r="A57777" s="46"/>
      <c r="H57777" s="103"/>
      <c r="AD57777" s="99"/>
      <c r="AF57777" s="46"/>
      <c r="AM57777" s="121"/>
      <c r="AO57777" s="46"/>
    </row>
    <row r="57778" spans="1:41" s="60" customFormat="1" hidden="1" x14ac:dyDescent="0.35">
      <c r="A57778" s="46"/>
      <c r="H57778" s="103"/>
      <c r="AD57778" s="99"/>
      <c r="AF57778" s="46"/>
      <c r="AM57778" s="121"/>
      <c r="AO57778" s="46"/>
    </row>
    <row r="57779" spans="1:41" s="60" customFormat="1" hidden="1" x14ac:dyDescent="0.35">
      <c r="A57779" s="46"/>
      <c r="H57779" s="103"/>
      <c r="AD57779" s="99"/>
      <c r="AF57779" s="46"/>
      <c r="AM57779" s="121"/>
      <c r="AO57779" s="46"/>
    </row>
    <row r="57780" spans="1:41" s="60" customFormat="1" hidden="1" x14ac:dyDescent="0.35">
      <c r="A57780" s="46"/>
      <c r="H57780" s="103"/>
      <c r="AD57780" s="99"/>
      <c r="AF57780" s="46"/>
      <c r="AM57780" s="121"/>
      <c r="AO57780" s="46"/>
    </row>
    <row r="57781" spans="1:41" s="60" customFormat="1" hidden="1" x14ac:dyDescent="0.35">
      <c r="A57781" s="46"/>
      <c r="H57781" s="103"/>
      <c r="AD57781" s="99"/>
      <c r="AF57781" s="46"/>
      <c r="AM57781" s="121"/>
      <c r="AO57781" s="46"/>
    </row>
    <row r="57782" spans="1:41" s="60" customFormat="1" hidden="1" x14ac:dyDescent="0.35">
      <c r="A57782" s="46"/>
      <c r="H57782" s="103"/>
      <c r="AD57782" s="99"/>
      <c r="AF57782" s="46"/>
      <c r="AM57782" s="121"/>
      <c r="AO57782" s="46"/>
    </row>
    <row r="57783" spans="1:41" s="60" customFormat="1" hidden="1" x14ac:dyDescent="0.35">
      <c r="A57783" s="46"/>
      <c r="H57783" s="103"/>
      <c r="AD57783" s="99"/>
      <c r="AF57783" s="46"/>
      <c r="AM57783" s="121"/>
      <c r="AO57783" s="46"/>
    </row>
    <row r="57784" spans="1:41" s="60" customFormat="1" hidden="1" x14ac:dyDescent="0.35">
      <c r="A57784" s="46"/>
      <c r="H57784" s="103"/>
      <c r="AD57784" s="99"/>
      <c r="AF57784" s="46"/>
      <c r="AM57784" s="121"/>
      <c r="AO57784" s="46"/>
    </row>
    <row r="57785" spans="1:41" s="60" customFormat="1" hidden="1" x14ac:dyDescent="0.35">
      <c r="A57785" s="46"/>
      <c r="H57785" s="103"/>
      <c r="AD57785" s="99"/>
      <c r="AF57785" s="46"/>
      <c r="AM57785" s="121"/>
      <c r="AO57785" s="46"/>
    </row>
    <row r="57786" spans="1:41" s="60" customFormat="1" hidden="1" x14ac:dyDescent="0.35">
      <c r="A57786" s="46"/>
      <c r="H57786" s="103"/>
      <c r="AD57786" s="99"/>
      <c r="AF57786" s="46"/>
      <c r="AM57786" s="121"/>
      <c r="AO57786" s="46"/>
    </row>
    <row r="57787" spans="1:41" s="60" customFormat="1" hidden="1" x14ac:dyDescent="0.35">
      <c r="A57787" s="46"/>
      <c r="H57787" s="103"/>
      <c r="AD57787" s="99"/>
      <c r="AF57787" s="46"/>
      <c r="AM57787" s="121"/>
      <c r="AO57787" s="46"/>
    </row>
    <row r="57788" spans="1:41" s="60" customFormat="1" hidden="1" x14ac:dyDescent="0.35">
      <c r="A57788" s="46"/>
      <c r="H57788" s="103"/>
      <c r="AD57788" s="99"/>
      <c r="AF57788" s="46"/>
      <c r="AM57788" s="121"/>
      <c r="AO57788" s="46"/>
    </row>
    <row r="57789" spans="1:41" s="60" customFormat="1" hidden="1" x14ac:dyDescent="0.35">
      <c r="A57789" s="46"/>
      <c r="H57789" s="103"/>
      <c r="AD57789" s="99"/>
      <c r="AF57789" s="46"/>
      <c r="AM57789" s="121"/>
      <c r="AO57789" s="46"/>
    </row>
    <row r="57790" spans="1:41" s="60" customFormat="1" hidden="1" x14ac:dyDescent="0.35">
      <c r="A57790" s="46"/>
      <c r="H57790" s="103"/>
      <c r="AD57790" s="99"/>
      <c r="AF57790" s="46"/>
      <c r="AM57790" s="121"/>
      <c r="AO57790" s="46"/>
    </row>
    <row r="57791" spans="1:41" s="60" customFormat="1" hidden="1" x14ac:dyDescent="0.35">
      <c r="A57791" s="46"/>
      <c r="H57791" s="103"/>
      <c r="AD57791" s="99"/>
      <c r="AF57791" s="46"/>
      <c r="AM57791" s="121"/>
      <c r="AO57791" s="46"/>
    </row>
    <row r="57792" spans="1:41" s="60" customFormat="1" hidden="1" x14ac:dyDescent="0.35">
      <c r="A57792" s="46"/>
      <c r="H57792" s="103"/>
      <c r="AD57792" s="99"/>
      <c r="AF57792" s="46"/>
      <c r="AM57792" s="121"/>
      <c r="AO57792" s="46"/>
    </row>
    <row r="57793" spans="1:41" s="60" customFormat="1" hidden="1" x14ac:dyDescent="0.35">
      <c r="A57793" s="46"/>
      <c r="H57793" s="103"/>
      <c r="AD57793" s="99"/>
      <c r="AF57793" s="46"/>
      <c r="AM57793" s="121"/>
      <c r="AO57793" s="46"/>
    </row>
    <row r="57794" spans="1:41" s="60" customFormat="1" hidden="1" x14ac:dyDescent="0.35">
      <c r="A57794" s="46"/>
      <c r="H57794" s="103"/>
      <c r="AD57794" s="99"/>
      <c r="AF57794" s="46"/>
      <c r="AM57794" s="121"/>
      <c r="AO57794" s="46"/>
    </row>
    <row r="57795" spans="1:41" s="60" customFormat="1" hidden="1" x14ac:dyDescent="0.35">
      <c r="A57795" s="46"/>
      <c r="H57795" s="103"/>
      <c r="AD57795" s="99"/>
      <c r="AF57795" s="46"/>
      <c r="AM57795" s="121"/>
      <c r="AO57795" s="46"/>
    </row>
    <row r="57796" spans="1:41" s="60" customFormat="1" hidden="1" x14ac:dyDescent="0.35">
      <c r="A57796" s="46"/>
      <c r="H57796" s="103"/>
      <c r="AD57796" s="99"/>
      <c r="AF57796" s="46"/>
      <c r="AM57796" s="121"/>
      <c r="AO57796" s="46"/>
    </row>
    <row r="57797" spans="1:41" s="60" customFormat="1" hidden="1" x14ac:dyDescent="0.35">
      <c r="A57797" s="46"/>
      <c r="H57797" s="103"/>
      <c r="AD57797" s="99"/>
      <c r="AF57797" s="46"/>
      <c r="AM57797" s="121"/>
      <c r="AO57797" s="46"/>
    </row>
    <row r="57798" spans="1:41" s="60" customFormat="1" hidden="1" x14ac:dyDescent="0.35">
      <c r="A57798" s="46"/>
      <c r="H57798" s="103"/>
      <c r="AD57798" s="99"/>
      <c r="AF57798" s="46"/>
      <c r="AM57798" s="121"/>
      <c r="AO57798" s="46"/>
    </row>
    <row r="57799" spans="1:41" s="60" customFormat="1" hidden="1" x14ac:dyDescent="0.35">
      <c r="A57799" s="46"/>
      <c r="H57799" s="103"/>
      <c r="AD57799" s="99"/>
      <c r="AF57799" s="46"/>
      <c r="AM57799" s="121"/>
      <c r="AO57799" s="46"/>
    </row>
    <row r="57800" spans="1:41" s="60" customFormat="1" hidden="1" x14ac:dyDescent="0.35">
      <c r="A57800" s="46"/>
      <c r="H57800" s="103"/>
      <c r="AD57800" s="99"/>
      <c r="AF57800" s="46"/>
      <c r="AM57800" s="121"/>
      <c r="AO57800" s="46"/>
    </row>
    <row r="57801" spans="1:41" s="60" customFormat="1" hidden="1" x14ac:dyDescent="0.35">
      <c r="A57801" s="46"/>
      <c r="H57801" s="103"/>
      <c r="AD57801" s="99"/>
      <c r="AF57801" s="46"/>
      <c r="AM57801" s="121"/>
      <c r="AO57801" s="46"/>
    </row>
    <row r="57802" spans="1:41" s="60" customFormat="1" hidden="1" x14ac:dyDescent="0.35">
      <c r="A57802" s="46"/>
      <c r="H57802" s="103"/>
      <c r="AD57802" s="99"/>
      <c r="AF57802" s="46"/>
      <c r="AM57802" s="121"/>
      <c r="AO57802" s="46"/>
    </row>
    <row r="57803" spans="1:41" s="60" customFormat="1" hidden="1" x14ac:dyDescent="0.35">
      <c r="A57803" s="46"/>
      <c r="H57803" s="103"/>
      <c r="AD57803" s="99"/>
      <c r="AF57803" s="46"/>
      <c r="AM57803" s="121"/>
      <c r="AO57803" s="46"/>
    </row>
    <row r="57804" spans="1:41" s="60" customFormat="1" hidden="1" x14ac:dyDescent="0.35">
      <c r="A57804" s="46"/>
      <c r="H57804" s="103"/>
      <c r="AD57804" s="99"/>
      <c r="AF57804" s="46"/>
      <c r="AM57804" s="121"/>
      <c r="AO57804" s="46"/>
    </row>
    <row r="57805" spans="1:41" s="60" customFormat="1" hidden="1" x14ac:dyDescent="0.35">
      <c r="A57805" s="46"/>
      <c r="H57805" s="103"/>
      <c r="AD57805" s="99"/>
      <c r="AF57805" s="46"/>
      <c r="AM57805" s="121"/>
      <c r="AO57805" s="46"/>
    </row>
    <row r="57806" spans="1:41" s="60" customFormat="1" hidden="1" x14ac:dyDescent="0.35">
      <c r="A57806" s="46"/>
      <c r="H57806" s="103"/>
      <c r="AD57806" s="99"/>
      <c r="AF57806" s="46"/>
      <c r="AM57806" s="121"/>
      <c r="AO57806" s="46"/>
    </row>
    <row r="57807" spans="1:41" s="60" customFormat="1" hidden="1" x14ac:dyDescent="0.35">
      <c r="A57807" s="46"/>
      <c r="H57807" s="103"/>
      <c r="AD57807" s="99"/>
      <c r="AF57807" s="46"/>
      <c r="AM57807" s="121"/>
      <c r="AO57807" s="46"/>
    </row>
    <row r="57808" spans="1:41" s="60" customFormat="1" hidden="1" x14ac:dyDescent="0.35">
      <c r="A57808" s="46"/>
      <c r="H57808" s="103"/>
      <c r="AD57808" s="99"/>
      <c r="AF57808" s="46"/>
      <c r="AM57808" s="121"/>
      <c r="AO57808" s="46"/>
    </row>
    <row r="57809" spans="1:41" s="60" customFormat="1" hidden="1" x14ac:dyDescent="0.35">
      <c r="A57809" s="46"/>
      <c r="H57809" s="103"/>
      <c r="AD57809" s="99"/>
      <c r="AF57809" s="46"/>
      <c r="AM57809" s="121"/>
      <c r="AO57809" s="46"/>
    </row>
    <row r="57810" spans="1:41" s="60" customFormat="1" hidden="1" x14ac:dyDescent="0.35">
      <c r="A57810" s="46"/>
      <c r="H57810" s="103"/>
      <c r="AD57810" s="99"/>
      <c r="AF57810" s="46"/>
      <c r="AM57810" s="121"/>
      <c r="AO57810" s="46"/>
    </row>
    <row r="57811" spans="1:41" s="60" customFormat="1" hidden="1" x14ac:dyDescent="0.35">
      <c r="A57811" s="46"/>
      <c r="H57811" s="103"/>
      <c r="AD57811" s="99"/>
      <c r="AF57811" s="46"/>
      <c r="AM57811" s="121"/>
      <c r="AO57811" s="46"/>
    </row>
    <row r="57812" spans="1:41" s="60" customFormat="1" hidden="1" x14ac:dyDescent="0.35">
      <c r="A57812" s="46"/>
      <c r="H57812" s="103"/>
      <c r="AD57812" s="99"/>
      <c r="AF57812" s="46"/>
      <c r="AM57812" s="121"/>
      <c r="AO57812" s="46"/>
    </row>
    <row r="57813" spans="1:41" s="60" customFormat="1" hidden="1" x14ac:dyDescent="0.35">
      <c r="A57813" s="46"/>
      <c r="H57813" s="103"/>
      <c r="AD57813" s="99"/>
      <c r="AF57813" s="46"/>
      <c r="AM57813" s="121"/>
      <c r="AO57813" s="46"/>
    </row>
    <row r="57814" spans="1:41" s="60" customFormat="1" hidden="1" x14ac:dyDescent="0.35">
      <c r="A57814" s="46"/>
      <c r="H57814" s="103"/>
      <c r="AD57814" s="99"/>
      <c r="AF57814" s="46"/>
      <c r="AM57814" s="121"/>
      <c r="AO57814" s="46"/>
    </row>
    <row r="57815" spans="1:41" s="60" customFormat="1" hidden="1" x14ac:dyDescent="0.35">
      <c r="A57815" s="46"/>
      <c r="H57815" s="103"/>
      <c r="AD57815" s="99"/>
      <c r="AF57815" s="46"/>
      <c r="AM57815" s="121"/>
      <c r="AO57815" s="46"/>
    </row>
    <row r="57816" spans="1:41" s="60" customFormat="1" hidden="1" x14ac:dyDescent="0.35">
      <c r="A57816" s="46"/>
      <c r="H57816" s="103"/>
      <c r="AD57816" s="99"/>
      <c r="AF57816" s="46"/>
      <c r="AM57816" s="121"/>
      <c r="AO57816" s="46"/>
    </row>
    <row r="57817" spans="1:41" s="60" customFormat="1" hidden="1" x14ac:dyDescent="0.35">
      <c r="A57817" s="46"/>
      <c r="H57817" s="103"/>
      <c r="AD57817" s="99"/>
      <c r="AF57817" s="46"/>
      <c r="AM57817" s="121"/>
      <c r="AO57817" s="46"/>
    </row>
    <row r="57818" spans="1:41" s="60" customFormat="1" hidden="1" x14ac:dyDescent="0.35">
      <c r="A57818" s="46"/>
      <c r="H57818" s="103"/>
      <c r="AD57818" s="99"/>
      <c r="AF57818" s="46"/>
      <c r="AM57818" s="121"/>
      <c r="AO57818" s="46"/>
    </row>
    <row r="57819" spans="1:41" s="60" customFormat="1" hidden="1" x14ac:dyDescent="0.35">
      <c r="A57819" s="46"/>
      <c r="H57819" s="103"/>
      <c r="AD57819" s="99"/>
      <c r="AF57819" s="46"/>
      <c r="AM57819" s="121"/>
      <c r="AO57819" s="46"/>
    </row>
    <row r="57820" spans="1:41" s="60" customFormat="1" hidden="1" x14ac:dyDescent="0.35">
      <c r="A57820" s="46"/>
      <c r="H57820" s="103"/>
      <c r="AD57820" s="99"/>
      <c r="AF57820" s="46"/>
      <c r="AM57820" s="121"/>
      <c r="AO57820" s="46"/>
    </row>
    <row r="57821" spans="1:41" s="60" customFormat="1" hidden="1" x14ac:dyDescent="0.35">
      <c r="A57821" s="46"/>
      <c r="H57821" s="103"/>
      <c r="AD57821" s="99"/>
      <c r="AF57821" s="46"/>
      <c r="AM57821" s="121"/>
      <c r="AO57821" s="46"/>
    </row>
    <row r="57822" spans="1:41" s="60" customFormat="1" hidden="1" x14ac:dyDescent="0.35">
      <c r="A57822" s="46"/>
      <c r="H57822" s="103"/>
      <c r="AD57822" s="99"/>
      <c r="AF57822" s="46"/>
      <c r="AM57822" s="121"/>
      <c r="AO57822" s="46"/>
    </row>
    <row r="57823" spans="1:41" s="60" customFormat="1" hidden="1" x14ac:dyDescent="0.35">
      <c r="A57823" s="46"/>
      <c r="H57823" s="103"/>
      <c r="AD57823" s="99"/>
      <c r="AF57823" s="46"/>
      <c r="AM57823" s="121"/>
      <c r="AO57823" s="46"/>
    </row>
    <row r="57824" spans="1:41" s="60" customFormat="1" hidden="1" x14ac:dyDescent="0.35">
      <c r="A57824" s="46"/>
      <c r="H57824" s="103"/>
      <c r="AD57824" s="99"/>
      <c r="AF57824" s="46"/>
      <c r="AM57824" s="121"/>
      <c r="AO57824" s="46"/>
    </row>
    <row r="57825" spans="1:41" s="60" customFormat="1" hidden="1" x14ac:dyDescent="0.35">
      <c r="A57825" s="46"/>
      <c r="H57825" s="103"/>
      <c r="AD57825" s="99"/>
      <c r="AF57825" s="46"/>
      <c r="AM57825" s="121"/>
      <c r="AO57825" s="46"/>
    </row>
    <row r="57826" spans="1:41" s="60" customFormat="1" hidden="1" x14ac:dyDescent="0.35">
      <c r="A57826" s="46"/>
      <c r="H57826" s="103"/>
      <c r="AD57826" s="99"/>
      <c r="AF57826" s="46"/>
      <c r="AM57826" s="121"/>
      <c r="AO57826" s="46"/>
    </row>
    <row r="57827" spans="1:41" s="60" customFormat="1" hidden="1" x14ac:dyDescent="0.35">
      <c r="A57827" s="46"/>
      <c r="H57827" s="103"/>
      <c r="AD57827" s="99"/>
      <c r="AF57827" s="46"/>
      <c r="AM57827" s="121"/>
      <c r="AO57827" s="46"/>
    </row>
    <row r="57828" spans="1:41" s="60" customFormat="1" hidden="1" x14ac:dyDescent="0.35">
      <c r="A57828" s="46"/>
      <c r="H57828" s="103"/>
      <c r="AD57828" s="99"/>
      <c r="AF57828" s="46"/>
      <c r="AM57828" s="121"/>
      <c r="AO57828" s="46"/>
    </row>
    <row r="57829" spans="1:41" s="60" customFormat="1" hidden="1" x14ac:dyDescent="0.35">
      <c r="A57829" s="46"/>
      <c r="H57829" s="103"/>
      <c r="AD57829" s="99"/>
      <c r="AF57829" s="46"/>
      <c r="AM57829" s="121"/>
      <c r="AO57829" s="46"/>
    </row>
    <row r="57830" spans="1:41" s="60" customFormat="1" hidden="1" x14ac:dyDescent="0.35">
      <c r="A57830" s="46"/>
      <c r="H57830" s="103"/>
      <c r="AD57830" s="99"/>
      <c r="AF57830" s="46"/>
      <c r="AM57830" s="121"/>
      <c r="AO57830" s="46"/>
    </row>
    <row r="57831" spans="1:41" s="60" customFormat="1" hidden="1" x14ac:dyDescent="0.35">
      <c r="A57831" s="46"/>
      <c r="H57831" s="103"/>
      <c r="AD57831" s="99"/>
      <c r="AF57831" s="46"/>
      <c r="AM57831" s="121"/>
      <c r="AO57831" s="46"/>
    </row>
    <row r="57832" spans="1:41" s="60" customFormat="1" hidden="1" x14ac:dyDescent="0.35">
      <c r="A57832" s="46"/>
      <c r="H57832" s="103"/>
      <c r="AD57832" s="99"/>
      <c r="AF57832" s="46"/>
      <c r="AM57832" s="121"/>
      <c r="AO57832" s="46"/>
    </row>
    <row r="57833" spans="1:41" s="60" customFormat="1" hidden="1" x14ac:dyDescent="0.35">
      <c r="A57833" s="46"/>
      <c r="H57833" s="103"/>
      <c r="AD57833" s="99"/>
      <c r="AF57833" s="46"/>
      <c r="AM57833" s="121"/>
      <c r="AO57833" s="46"/>
    </row>
    <row r="57834" spans="1:41" s="60" customFormat="1" hidden="1" x14ac:dyDescent="0.35">
      <c r="A57834" s="46"/>
      <c r="H57834" s="103"/>
      <c r="AD57834" s="99"/>
      <c r="AF57834" s="46"/>
      <c r="AM57834" s="121"/>
      <c r="AO57834" s="46"/>
    </row>
    <row r="57835" spans="1:41" s="60" customFormat="1" hidden="1" x14ac:dyDescent="0.35">
      <c r="A57835" s="46"/>
      <c r="H57835" s="103"/>
      <c r="AD57835" s="99"/>
      <c r="AF57835" s="46"/>
      <c r="AM57835" s="121"/>
      <c r="AO57835" s="46"/>
    </row>
    <row r="57836" spans="1:41" s="60" customFormat="1" hidden="1" x14ac:dyDescent="0.35">
      <c r="A57836" s="46"/>
      <c r="H57836" s="103"/>
      <c r="AD57836" s="99"/>
      <c r="AF57836" s="46"/>
      <c r="AM57836" s="121"/>
      <c r="AO57836" s="46"/>
    </row>
    <row r="57837" spans="1:41" s="60" customFormat="1" hidden="1" x14ac:dyDescent="0.35">
      <c r="A57837" s="46"/>
      <c r="H57837" s="103"/>
      <c r="AD57837" s="99"/>
      <c r="AF57837" s="46"/>
      <c r="AM57837" s="121"/>
      <c r="AO57837" s="46"/>
    </row>
    <row r="57838" spans="1:41" s="60" customFormat="1" hidden="1" x14ac:dyDescent="0.35">
      <c r="A57838" s="46"/>
      <c r="H57838" s="103"/>
      <c r="AD57838" s="99"/>
      <c r="AF57838" s="46"/>
      <c r="AM57838" s="121"/>
      <c r="AO57838" s="46"/>
    </row>
    <row r="57839" spans="1:41" s="60" customFormat="1" hidden="1" x14ac:dyDescent="0.35">
      <c r="A57839" s="46"/>
      <c r="H57839" s="103"/>
      <c r="AD57839" s="99"/>
      <c r="AF57839" s="46"/>
      <c r="AM57839" s="121"/>
      <c r="AO57839" s="46"/>
    </row>
    <row r="57840" spans="1:41" s="60" customFormat="1" hidden="1" x14ac:dyDescent="0.35">
      <c r="A57840" s="46"/>
      <c r="H57840" s="103"/>
      <c r="AD57840" s="99"/>
      <c r="AF57840" s="46"/>
      <c r="AM57840" s="121"/>
      <c r="AO57840" s="46"/>
    </row>
    <row r="57841" spans="1:41" s="60" customFormat="1" hidden="1" x14ac:dyDescent="0.35">
      <c r="A57841" s="46"/>
      <c r="H57841" s="103"/>
      <c r="AD57841" s="99"/>
      <c r="AF57841" s="46"/>
      <c r="AM57841" s="121"/>
      <c r="AO57841" s="46"/>
    </row>
    <row r="57842" spans="1:41" s="60" customFormat="1" hidden="1" x14ac:dyDescent="0.35">
      <c r="A57842" s="46"/>
      <c r="H57842" s="103"/>
      <c r="AD57842" s="99"/>
      <c r="AF57842" s="46"/>
      <c r="AM57842" s="121"/>
      <c r="AO57842" s="46"/>
    </row>
    <row r="57843" spans="1:41" s="60" customFormat="1" hidden="1" x14ac:dyDescent="0.35">
      <c r="A57843" s="46"/>
      <c r="H57843" s="103"/>
      <c r="AD57843" s="99"/>
      <c r="AF57843" s="46"/>
      <c r="AM57843" s="121"/>
      <c r="AO57843" s="46"/>
    </row>
    <row r="57844" spans="1:41" s="60" customFormat="1" hidden="1" x14ac:dyDescent="0.35">
      <c r="A57844" s="46"/>
      <c r="H57844" s="103"/>
      <c r="AD57844" s="99"/>
      <c r="AF57844" s="46"/>
      <c r="AM57844" s="121"/>
      <c r="AO57844" s="46"/>
    </row>
    <row r="57845" spans="1:41" s="60" customFormat="1" hidden="1" x14ac:dyDescent="0.35">
      <c r="A57845" s="46"/>
      <c r="H57845" s="103"/>
      <c r="AD57845" s="99"/>
      <c r="AF57845" s="46"/>
      <c r="AM57845" s="121"/>
      <c r="AO57845" s="46"/>
    </row>
    <row r="57846" spans="1:41" s="60" customFormat="1" hidden="1" x14ac:dyDescent="0.35">
      <c r="A57846" s="46"/>
      <c r="H57846" s="103"/>
      <c r="AD57846" s="99"/>
      <c r="AF57846" s="46"/>
      <c r="AM57846" s="121"/>
      <c r="AO57846" s="46"/>
    </row>
    <row r="57847" spans="1:41" s="60" customFormat="1" hidden="1" x14ac:dyDescent="0.35">
      <c r="A57847" s="46"/>
      <c r="H57847" s="103"/>
      <c r="AD57847" s="99"/>
      <c r="AF57847" s="46"/>
      <c r="AM57847" s="121"/>
      <c r="AO57847" s="46"/>
    </row>
    <row r="57848" spans="1:41" s="60" customFormat="1" hidden="1" x14ac:dyDescent="0.35">
      <c r="A57848" s="46"/>
      <c r="H57848" s="103"/>
      <c r="AD57848" s="99"/>
      <c r="AF57848" s="46"/>
      <c r="AM57848" s="121"/>
      <c r="AO57848" s="46"/>
    </row>
    <row r="57849" spans="1:41" s="60" customFormat="1" hidden="1" x14ac:dyDescent="0.35">
      <c r="A57849" s="46"/>
      <c r="H57849" s="103"/>
      <c r="AD57849" s="99"/>
      <c r="AF57849" s="46"/>
      <c r="AM57849" s="121"/>
      <c r="AO57849" s="46"/>
    </row>
    <row r="57850" spans="1:41" s="60" customFormat="1" hidden="1" x14ac:dyDescent="0.35">
      <c r="A57850" s="46"/>
      <c r="H57850" s="103"/>
      <c r="AD57850" s="99"/>
      <c r="AF57850" s="46"/>
      <c r="AM57850" s="121"/>
      <c r="AO57850" s="46"/>
    </row>
    <row r="57851" spans="1:41" s="60" customFormat="1" hidden="1" x14ac:dyDescent="0.35">
      <c r="A57851" s="46"/>
      <c r="H57851" s="103"/>
      <c r="AD57851" s="99"/>
      <c r="AF57851" s="46"/>
      <c r="AM57851" s="121"/>
      <c r="AO57851" s="46"/>
    </row>
    <row r="57852" spans="1:41" s="60" customFormat="1" hidden="1" x14ac:dyDescent="0.35">
      <c r="A57852" s="46"/>
      <c r="H57852" s="103"/>
      <c r="AD57852" s="99"/>
      <c r="AF57852" s="46"/>
      <c r="AM57852" s="121"/>
      <c r="AO57852" s="46"/>
    </row>
    <row r="57853" spans="1:41" s="60" customFormat="1" hidden="1" x14ac:dyDescent="0.35">
      <c r="A57853" s="46"/>
      <c r="H57853" s="103"/>
      <c r="AD57853" s="99"/>
      <c r="AF57853" s="46"/>
      <c r="AM57853" s="121"/>
      <c r="AO57853" s="46"/>
    </row>
    <row r="57854" spans="1:41" s="60" customFormat="1" hidden="1" x14ac:dyDescent="0.35">
      <c r="A57854" s="46"/>
      <c r="H57854" s="103"/>
      <c r="AD57854" s="99"/>
      <c r="AF57854" s="46"/>
      <c r="AM57854" s="121"/>
      <c r="AO57854" s="46"/>
    </row>
    <row r="57855" spans="1:41" s="60" customFormat="1" hidden="1" x14ac:dyDescent="0.35">
      <c r="A57855" s="46"/>
      <c r="H57855" s="103"/>
      <c r="AD57855" s="99"/>
      <c r="AF57855" s="46"/>
      <c r="AM57855" s="121"/>
      <c r="AO57855" s="46"/>
    </row>
    <row r="57856" spans="1:41" s="60" customFormat="1" hidden="1" x14ac:dyDescent="0.35">
      <c r="A57856" s="46"/>
      <c r="H57856" s="103"/>
      <c r="AD57856" s="99"/>
      <c r="AF57856" s="46"/>
      <c r="AM57856" s="121"/>
      <c r="AO57856" s="46"/>
    </row>
    <row r="57857" spans="1:41" s="60" customFormat="1" hidden="1" x14ac:dyDescent="0.35">
      <c r="A57857" s="46"/>
      <c r="H57857" s="103"/>
      <c r="AD57857" s="99"/>
      <c r="AF57857" s="46"/>
      <c r="AM57857" s="121"/>
      <c r="AO57857" s="46"/>
    </row>
    <row r="57858" spans="1:41" s="60" customFormat="1" hidden="1" x14ac:dyDescent="0.35">
      <c r="A57858" s="46"/>
      <c r="H57858" s="103"/>
      <c r="AD57858" s="99"/>
      <c r="AF57858" s="46"/>
      <c r="AM57858" s="121"/>
      <c r="AO57858" s="46"/>
    </row>
    <row r="57859" spans="1:41" s="60" customFormat="1" hidden="1" x14ac:dyDescent="0.35">
      <c r="A57859" s="46"/>
      <c r="H57859" s="103"/>
      <c r="AD57859" s="99"/>
      <c r="AF57859" s="46"/>
      <c r="AM57859" s="121"/>
      <c r="AO57859" s="46"/>
    </row>
    <row r="57860" spans="1:41" s="60" customFormat="1" hidden="1" x14ac:dyDescent="0.35">
      <c r="A57860" s="46"/>
      <c r="H57860" s="103"/>
      <c r="AD57860" s="99"/>
      <c r="AF57860" s="46"/>
      <c r="AM57860" s="121"/>
      <c r="AO57860" s="46"/>
    </row>
    <row r="57861" spans="1:41" s="60" customFormat="1" hidden="1" x14ac:dyDescent="0.35">
      <c r="A57861" s="46"/>
      <c r="H57861" s="103"/>
      <c r="AD57861" s="99"/>
      <c r="AF57861" s="46"/>
      <c r="AM57861" s="121"/>
      <c r="AO57861" s="46"/>
    </row>
    <row r="57862" spans="1:41" s="60" customFormat="1" hidden="1" x14ac:dyDescent="0.35">
      <c r="A57862" s="46"/>
      <c r="H57862" s="103"/>
      <c r="AD57862" s="99"/>
      <c r="AF57862" s="46"/>
      <c r="AM57862" s="121"/>
      <c r="AO57862" s="46"/>
    </row>
    <row r="57863" spans="1:41" s="60" customFormat="1" hidden="1" x14ac:dyDescent="0.35">
      <c r="A57863" s="46"/>
      <c r="H57863" s="103"/>
      <c r="AD57863" s="99"/>
      <c r="AF57863" s="46"/>
      <c r="AM57863" s="121"/>
      <c r="AO57863" s="46"/>
    </row>
    <row r="57864" spans="1:41" s="60" customFormat="1" hidden="1" x14ac:dyDescent="0.35">
      <c r="A57864" s="46"/>
      <c r="H57864" s="103"/>
      <c r="AD57864" s="99"/>
      <c r="AF57864" s="46"/>
      <c r="AM57864" s="121"/>
      <c r="AO57864" s="46"/>
    </row>
    <row r="57865" spans="1:41" s="60" customFormat="1" hidden="1" x14ac:dyDescent="0.35">
      <c r="A57865" s="46"/>
      <c r="H57865" s="103"/>
      <c r="AD57865" s="99"/>
      <c r="AF57865" s="46"/>
      <c r="AM57865" s="121"/>
      <c r="AO57865" s="46"/>
    </row>
    <row r="57866" spans="1:41" s="60" customFormat="1" hidden="1" x14ac:dyDescent="0.35">
      <c r="A57866" s="46"/>
      <c r="H57866" s="103"/>
      <c r="AD57866" s="99"/>
      <c r="AF57866" s="46"/>
      <c r="AM57866" s="121"/>
      <c r="AO57866" s="46"/>
    </row>
    <row r="57867" spans="1:41" s="60" customFormat="1" hidden="1" x14ac:dyDescent="0.35">
      <c r="A57867" s="46"/>
      <c r="H57867" s="103"/>
      <c r="AD57867" s="99"/>
      <c r="AF57867" s="46"/>
      <c r="AM57867" s="121"/>
      <c r="AO57867" s="46"/>
    </row>
    <row r="57868" spans="1:41" s="60" customFormat="1" hidden="1" x14ac:dyDescent="0.35">
      <c r="A57868" s="46"/>
      <c r="H57868" s="103"/>
      <c r="AD57868" s="99"/>
      <c r="AF57868" s="46"/>
      <c r="AM57868" s="121"/>
      <c r="AO57868" s="46"/>
    </row>
    <row r="57869" spans="1:41" s="60" customFormat="1" hidden="1" x14ac:dyDescent="0.35">
      <c r="A57869" s="46"/>
      <c r="H57869" s="103"/>
      <c r="AD57869" s="99"/>
      <c r="AF57869" s="46"/>
      <c r="AM57869" s="121"/>
      <c r="AO57869" s="46"/>
    </row>
    <row r="57870" spans="1:41" s="60" customFormat="1" hidden="1" x14ac:dyDescent="0.35">
      <c r="A57870" s="46"/>
      <c r="H57870" s="103"/>
      <c r="AD57870" s="99"/>
      <c r="AF57870" s="46"/>
      <c r="AM57870" s="121"/>
      <c r="AO57870" s="46"/>
    </row>
    <row r="57871" spans="1:41" s="60" customFormat="1" hidden="1" x14ac:dyDescent="0.35">
      <c r="A57871" s="46"/>
      <c r="H57871" s="103"/>
      <c r="AD57871" s="99"/>
      <c r="AF57871" s="46"/>
      <c r="AM57871" s="121"/>
      <c r="AO57871" s="46"/>
    </row>
    <row r="57872" spans="1:41" s="60" customFormat="1" hidden="1" x14ac:dyDescent="0.35">
      <c r="A57872" s="46"/>
      <c r="H57872" s="103"/>
      <c r="AD57872" s="99"/>
      <c r="AF57872" s="46"/>
      <c r="AM57872" s="121"/>
      <c r="AO57872" s="46"/>
    </row>
    <row r="57873" spans="1:41" s="60" customFormat="1" hidden="1" x14ac:dyDescent="0.35">
      <c r="A57873" s="46"/>
      <c r="H57873" s="103"/>
      <c r="AD57873" s="99"/>
      <c r="AF57873" s="46"/>
      <c r="AM57873" s="121"/>
      <c r="AO57873" s="46"/>
    </row>
    <row r="57874" spans="1:41" s="60" customFormat="1" hidden="1" x14ac:dyDescent="0.35">
      <c r="A57874" s="46"/>
      <c r="H57874" s="103"/>
      <c r="AD57874" s="99"/>
      <c r="AF57874" s="46"/>
      <c r="AM57874" s="121"/>
      <c r="AO57874" s="46"/>
    </row>
    <row r="57875" spans="1:41" s="60" customFormat="1" hidden="1" x14ac:dyDescent="0.35">
      <c r="A57875" s="46"/>
      <c r="H57875" s="103"/>
      <c r="AD57875" s="99"/>
      <c r="AF57875" s="46"/>
      <c r="AM57875" s="121"/>
      <c r="AO57875" s="46"/>
    </row>
    <row r="57876" spans="1:41" s="60" customFormat="1" hidden="1" x14ac:dyDescent="0.35">
      <c r="A57876" s="46"/>
      <c r="H57876" s="103"/>
      <c r="AD57876" s="99"/>
      <c r="AF57876" s="46"/>
      <c r="AM57876" s="121"/>
      <c r="AO57876" s="46"/>
    </row>
    <row r="57877" spans="1:41" s="60" customFormat="1" hidden="1" x14ac:dyDescent="0.35">
      <c r="A57877" s="46"/>
      <c r="H57877" s="103"/>
      <c r="AD57877" s="99"/>
      <c r="AF57877" s="46"/>
      <c r="AM57877" s="121"/>
      <c r="AO57877" s="46"/>
    </row>
    <row r="57878" spans="1:41" s="60" customFormat="1" hidden="1" x14ac:dyDescent="0.35">
      <c r="A57878" s="46"/>
      <c r="H57878" s="103"/>
      <c r="AD57878" s="99"/>
      <c r="AF57878" s="46"/>
      <c r="AM57878" s="121"/>
      <c r="AO57878" s="46"/>
    </row>
    <row r="57879" spans="1:41" s="60" customFormat="1" hidden="1" x14ac:dyDescent="0.35">
      <c r="A57879" s="46"/>
      <c r="H57879" s="103"/>
      <c r="AD57879" s="99"/>
      <c r="AF57879" s="46"/>
      <c r="AM57879" s="121"/>
      <c r="AO57879" s="46"/>
    </row>
    <row r="57880" spans="1:41" s="60" customFormat="1" hidden="1" x14ac:dyDescent="0.35">
      <c r="A57880" s="46"/>
      <c r="H57880" s="103"/>
      <c r="AD57880" s="99"/>
      <c r="AF57880" s="46"/>
      <c r="AM57880" s="121"/>
      <c r="AO57880" s="46"/>
    </row>
    <row r="57881" spans="1:41" s="60" customFormat="1" hidden="1" x14ac:dyDescent="0.35">
      <c r="A57881" s="46"/>
      <c r="H57881" s="103"/>
      <c r="AD57881" s="99"/>
      <c r="AF57881" s="46"/>
      <c r="AM57881" s="121"/>
      <c r="AO57881" s="46"/>
    </row>
    <row r="57882" spans="1:41" s="60" customFormat="1" hidden="1" x14ac:dyDescent="0.35">
      <c r="A57882" s="46"/>
      <c r="H57882" s="103"/>
      <c r="AD57882" s="99"/>
      <c r="AF57882" s="46"/>
      <c r="AM57882" s="121"/>
      <c r="AO57882" s="46"/>
    </row>
    <row r="57883" spans="1:41" s="60" customFormat="1" hidden="1" x14ac:dyDescent="0.35">
      <c r="A57883" s="46"/>
      <c r="H57883" s="103"/>
      <c r="AD57883" s="99"/>
      <c r="AF57883" s="46"/>
      <c r="AM57883" s="121"/>
      <c r="AO57883" s="46"/>
    </row>
    <row r="57884" spans="1:41" s="60" customFormat="1" hidden="1" x14ac:dyDescent="0.35">
      <c r="A57884" s="46"/>
      <c r="H57884" s="103"/>
      <c r="AD57884" s="99"/>
      <c r="AF57884" s="46"/>
      <c r="AM57884" s="121"/>
      <c r="AO57884" s="46"/>
    </row>
    <row r="57885" spans="1:41" s="60" customFormat="1" hidden="1" x14ac:dyDescent="0.35">
      <c r="A57885" s="46"/>
      <c r="H57885" s="103"/>
      <c r="AD57885" s="99"/>
      <c r="AF57885" s="46"/>
      <c r="AM57885" s="121"/>
      <c r="AO57885" s="46"/>
    </row>
    <row r="57886" spans="1:41" s="60" customFormat="1" hidden="1" x14ac:dyDescent="0.35">
      <c r="A57886" s="46"/>
      <c r="H57886" s="103"/>
      <c r="AD57886" s="99"/>
      <c r="AF57886" s="46"/>
      <c r="AM57886" s="121"/>
      <c r="AO57886" s="46"/>
    </row>
    <row r="57887" spans="1:41" s="60" customFormat="1" hidden="1" x14ac:dyDescent="0.35">
      <c r="A57887" s="46"/>
      <c r="H57887" s="103"/>
      <c r="AD57887" s="99"/>
      <c r="AF57887" s="46"/>
      <c r="AM57887" s="121"/>
      <c r="AO57887" s="46"/>
    </row>
    <row r="57888" spans="1:41" s="60" customFormat="1" hidden="1" x14ac:dyDescent="0.35">
      <c r="A57888" s="46"/>
      <c r="H57888" s="103"/>
      <c r="AD57888" s="99"/>
      <c r="AF57888" s="46"/>
      <c r="AM57888" s="121"/>
      <c r="AO57888" s="46"/>
    </row>
    <row r="57889" spans="1:41" s="60" customFormat="1" hidden="1" x14ac:dyDescent="0.35">
      <c r="A57889" s="46"/>
      <c r="H57889" s="103"/>
      <c r="AD57889" s="99"/>
      <c r="AF57889" s="46"/>
      <c r="AM57889" s="121"/>
      <c r="AO57889" s="46"/>
    </row>
    <row r="57890" spans="1:41" s="60" customFormat="1" hidden="1" x14ac:dyDescent="0.35">
      <c r="A57890" s="46"/>
      <c r="H57890" s="103"/>
      <c r="AD57890" s="99"/>
      <c r="AF57890" s="46"/>
      <c r="AM57890" s="121"/>
      <c r="AO57890" s="46"/>
    </row>
    <row r="57891" spans="1:41" s="60" customFormat="1" hidden="1" x14ac:dyDescent="0.35">
      <c r="A57891" s="46"/>
      <c r="H57891" s="103"/>
      <c r="AD57891" s="99"/>
      <c r="AF57891" s="46"/>
      <c r="AM57891" s="121"/>
      <c r="AO57891" s="46"/>
    </row>
    <row r="57892" spans="1:41" s="60" customFormat="1" hidden="1" x14ac:dyDescent="0.35">
      <c r="A57892" s="46"/>
      <c r="H57892" s="103"/>
      <c r="AD57892" s="99"/>
      <c r="AF57892" s="46"/>
      <c r="AM57892" s="121"/>
      <c r="AO57892" s="46"/>
    </row>
    <row r="57893" spans="1:41" s="60" customFormat="1" hidden="1" x14ac:dyDescent="0.35">
      <c r="A57893" s="46"/>
      <c r="H57893" s="103"/>
      <c r="AD57893" s="99"/>
      <c r="AF57893" s="46"/>
      <c r="AM57893" s="121"/>
      <c r="AO57893" s="46"/>
    </row>
    <row r="57894" spans="1:41" s="60" customFormat="1" hidden="1" x14ac:dyDescent="0.35">
      <c r="A57894" s="46"/>
      <c r="H57894" s="103"/>
      <c r="AD57894" s="99"/>
      <c r="AF57894" s="46"/>
      <c r="AM57894" s="121"/>
      <c r="AO57894" s="46"/>
    </row>
    <row r="57895" spans="1:41" s="60" customFormat="1" hidden="1" x14ac:dyDescent="0.35">
      <c r="A57895" s="46"/>
      <c r="H57895" s="103"/>
      <c r="AD57895" s="99"/>
      <c r="AF57895" s="46"/>
      <c r="AM57895" s="121"/>
      <c r="AO57895" s="46"/>
    </row>
    <row r="57896" spans="1:41" s="60" customFormat="1" hidden="1" x14ac:dyDescent="0.35">
      <c r="A57896" s="46"/>
      <c r="H57896" s="103"/>
      <c r="AD57896" s="99"/>
      <c r="AF57896" s="46"/>
      <c r="AM57896" s="121"/>
      <c r="AO57896" s="46"/>
    </row>
    <row r="57897" spans="1:41" s="60" customFormat="1" hidden="1" x14ac:dyDescent="0.35">
      <c r="A57897" s="46"/>
      <c r="H57897" s="103"/>
      <c r="AD57897" s="99"/>
      <c r="AF57897" s="46"/>
      <c r="AM57897" s="121"/>
      <c r="AO57897" s="46"/>
    </row>
    <row r="57898" spans="1:41" s="60" customFormat="1" hidden="1" x14ac:dyDescent="0.35">
      <c r="A57898" s="46"/>
      <c r="H57898" s="103"/>
      <c r="AD57898" s="99"/>
      <c r="AF57898" s="46"/>
      <c r="AM57898" s="121"/>
      <c r="AO57898" s="46"/>
    </row>
    <row r="57899" spans="1:41" s="60" customFormat="1" hidden="1" x14ac:dyDescent="0.35">
      <c r="A57899" s="46"/>
      <c r="H57899" s="103"/>
      <c r="AD57899" s="99"/>
      <c r="AF57899" s="46"/>
      <c r="AM57899" s="121"/>
      <c r="AO57899" s="46"/>
    </row>
    <row r="57900" spans="1:41" s="60" customFormat="1" hidden="1" x14ac:dyDescent="0.35">
      <c r="A57900" s="46"/>
      <c r="H57900" s="103"/>
      <c r="AD57900" s="99"/>
      <c r="AF57900" s="46"/>
      <c r="AM57900" s="121"/>
      <c r="AO57900" s="46"/>
    </row>
    <row r="57901" spans="1:41" s="60" customFormat="1" hidden="1" x14ac:dyDescent="0.35">
      <c r="A57901" s="46"/>
      <c r="H57901" s="103"/>
      <c r="AD57901" s="99"/>
      <c r="AF57901" s="46"/>
      <c r="AM57901" s="121"/>
      <c r="AO57901" s="46"/>
    </row>
    <row r="57902" spans="1:41" s="60" customFormat="1" hidden="1" x14ac:dyDescent="0.35">
      <c r="A57902" s="46"/>
      <c r="H57902" s="103"/>
      <c r="AD57902" s="99"/>
      <c r="AF57902" s="46"/>
      <c r="AM57902" s="121"/>
      <c r="AO57902" s="46"/>
    </row>
    <row r="57903" spans="1:41" s="60" customFormat="1" hidden="1" x14ac:dyDescent="0.35">
      <c r="A57903" s="46"/>
      <c r="H57903" s="103"/>
      <c r="AD57903" s="99"/>
      <c r="AF57903" s="46"/>
      <c r="AM57903" s="121"/>
      <c r="AO57903" s="46"/>
    </row>
    <row r="57904" spans="1:41" s="60" customFormat="1" hidden="1" x14ac:dyDescent="0.35">
      <c r="A57904" s="46"/>
      <c r="H57904" s="103"/>
      <c r="AD57904" s="99"/>
      <c r="AF57904" s="46"/>
      <c r="AM57904" s="121"/>
      <c r="AO57904" s="46"/>
    </row>
    <row r="57905" spans="1:41" s="60" customFormat="1" hidden="1" x14ac:dyDescent="0.35">
      <c r="A57905" s="46"/>
      <c r="H57905" s="103"/>
      <c r="AD57905" s="99"/>
      <c r="AF57905" s="46"/>
      <c r="AM57905" s="121"/>
      <c r="AO57905" s="46"/>
    </row>
    <row r="57906" spans="1:41" s="60" customFormat="1" hidden="1" x14ac:dyDescent="0.35">
      <c r="A57906" s="46"/>
      <c r="H57906" s="103"/>
      <c r="AD57906" s="99"/>
      <c r="AF57906" s="46"/>
      <c r="AM57906" s="121"/>
      <c r="AO57906" s="46"/>
    </row>
    <row r="57907" spans="1:41" s="60" customFormat="1" hidden="1" x14ac:dyDescent="0.35">
      <c r="A57907" s="46"/>
      <c r="H57907" s="103"/>
      <c r="AD57907" s="99"/>
      <c r="AF57907" s="46"/>
      <c r="AM57907" s="121"/>
      <c r="AO57907" s="46"/>
    </row>
    <row r="57908" spans="1:41" s="60" customFormat="1" hidden="1" x14ac:dyDescent="0.35">
      <c r="A57908" s="46"/>
      <c r="H57908" s="103"/>
      <c r="AD57908" s="99"/>
      <c r="AF57908" s="46"/>
      <c r="AM57908" s="121"/>
      <c r="AO57908" s="46"/>
    </row>
    <row r="57909" spans="1:41" s="60" customFormat="1" hidden="1" x14ac:dyDescent="0.35">
      <c r="A57909" s="46"/>
      <c r="H57909" s="103"/>
      <c r="AD57909" s="99"/>
      <c r="AF57909" s="46"/>
      <c r="AM57909" s="121"/>
      <c r="AO57909" s="46"/>
    </row>
    <row r="57910" spans="1:41" s="60" customFormat="1" hidden="1" x14ac:dyDescent="0.35">
      <c r="A57910" s="46"/>
      <c r="H57910" s="103"/>
      <c r="AD57910" s="99"/>
      <c r="AF57910" s="46"/>
      <c r="AM57910" s="121"/>
      <c r="AO57910" s="46"/>
    </row>
    <row r="57911" spans="1:41" s="60" customFormat="1" hidden="1" x14ac:dyDescent="0.35">
      <c r="A57911" s="46"/>
      <c r="H57911" s="103"/>
      <c r="AD57911" s="99"/>
      <c r="AF57911" s="46"/>
      <c r="AM57911" s="121"/>
      <c r="AO57911" s="46"/>
    </row>
    <row r="57912" spans="1:41" s="60" customFormat="1" hidden="1" x14ac:dyDescent="0.35">
      <c r="A57912" s="46"/>
      <c r="H57912" s="103"/>
      <c r="AD57912" s="99"/>
      <c r="AF57912" s="46"/>
      <c r="AM57912" s="121"/>
      <c r="AO57912" s="46"/>
    </row>
    <row r="57913" spans="1:41" s="60" customFormat="1" hidden="1" x14ac:dyDescent="0.35">
      <c r="A57913" s="46"/>
      <c r="H57913" s="103"/>
      <c r="AD57913" s="99"/>
      <c r="AF57913" s="46"/>
      <c r="AM57913" s="121"/>
      <c r="AO57913" s="46"/>
    </row>
    <row r="57914" spans="1:41" s="60" customFormat="1" hidden="1" x14ac:dyDescent="0.35">
      <c r="A57914" s="46"/>
      <c r="H57914" s="103"/>
      <c r="AD57914" s="99"/>
      <c r="AF57914" s="46"/>
      <c r="AM57914" s="121"/>
      <c r="AO57914" s="46"/>
    </row>
    <row r="57915" spans="1:41" s="60" customFormat="1" hidden="1" x14ac:dyDescent="0.35">
      <c r="A57915" s="46"/>
      <c r="H57915" s="103"/>
      <c r="AD57915" s="99"/>
      <c r="AF57915" s="46"/>
      <c r="AM57915" s="121"/>
      <c r="AO57915" s="46"/>
    </row>
    <row r="57916" spans="1:41" s="60" customFormat="1" hidden="1" x14ac:dyDescent="0.35">
      <c r="A57916" s="46"/>
      <c r="H57916" s="103"/>
      <c r="AD57916" s="99"/>
      <c r="AF57916" s="46"/>
      <c r="AM57916" s="121"/>
      <c r="AO57916" s="46"/>
    </row>
    <row r="57917" spans="1:41" s="60" customFormat="1" hidden="1" x14ac:dyDescent="0.35">
      <c r="A57917" s="46"/>
      <c r="H57917" s="103"/>
      <c r="AD57917" s="99"/>
      <c r="AF57917" s="46"/>
      <c r="AM57917" s="121"/>
      <c r="AO57917" s="46"/>
    </row>
    <row r="57918" spans="1:41" s="60" customFormat="1" hidden="1" x14ac:dyDescent="0.35">
      <c r="A57918" s="46"/>
      <c r="H57918" s="103"/>
      <c r="AD57918" s="99"/>
      <c r="AF57918" s="46"/>
      <c r="AM57918" s="121"/>
      <c r="AO57918" s="46"/>
    </row>
    <row r="57919" spans="1:41" s="60" customFormat="1" hidden="1" x14ac:dyDescent="0.35">
      <c r="A57919" s="46"/>
      <c r="H57919" s="103"/>
      <c r="AD57919" s="99"/>
      <c r="AF57919" s="46"/>
      <c r="AM57919" s="121"/>
      <c r="AO57919" s="46"/>
    </row>
    <row r="57920" spans="1:41" s="60" customFormat="1" hidden="1" x14ac:dyDescent="0.35">
      <c r="A57920" s="46"/>
      <c r="H57920" s="103"/>
      <c r="AD57920" s="99"/>
      <c r="AF57920" s="46"/>
      <c r="AM57920" s="121"/>
      <c r="AO57920" s="46"/>
    </row>
    <row r="57921" spans="1:41" s="60" customFormat="1" hidden="1" x14ac:dyDescent="0.35">
      <c r="A57921" s="46"/>
      <c r="H57921" s="103"/>
      <c r="AD57921" s="99"/>
      <c r="AF57921" s="46"/>
      <c r="AM57921" s="121"/>
      <c r="AO57921" s="46"/>
    </row>
    <row r="57922" spans="1:41" s="60" customFormat="1" hidden="1" x14ac:dyDescent="0.35">
      <c r="A57922" s="46"/>
      <c r="H57922" s="103"/>
      <c r="AD57922" s="99"/>
      <c r="AF57922" s="46"/>
      <c r="AM57922" s="121"/>
      <c r="AO57922" s="46"/>
    </row>
    <row r="57923" spans="1:41" s="60" customFormat="1" hidden="1" x14ac:dyDescent="0.35">
      <c r="A57923" s="46"/>
      <c r="H57923" s="103"/>
      <c r="AD57923" s="99"/>
      <c r="AF57923" s="46"/>
      <c r="AM57923" s="121"/>
      <c r="AO57923" s="46"/>
    </row>
    <row r="57924" spans="1:41" s="60" customFormat="1" hidden="1" x14ac:dyDescent="0.35">
      <c r="A57924" s="46"/>
      <c r="H57924" s="103"/>
      <c r="AD57924" s="99"/>
      <c r="AF57924" s="46"/>
      <c r="AM57924" s="121"/>
      <c r="AO57924" s="46"/>
    </row>
    <row r="57925" spans="1:41" s="60" customFormat="1" hidden="1" x14ac:dyDescent="0.35">
      <c r="A57925" s="46"/>
      <c r="H57925" s="103"/>
      <c r="AD57925" s="99"/>
      <c r="AF57925" s="46"/>
      <c r="AM57925" s="121"/>
      <c r="AO57925" s="46"/>
    </row>
    <row r="57926" spans="1:41" s="60" customFormat="1" hidden="1" x14ac:dyDescent="0.35">
      <c r="A57926" s="46"/>
      <c r="H57926" s="103"/>
      <c r="AD57926" s="99"/>
      <c r="AF57926" s="46"/>
      <c r="AM57926" s="121"/>
      <c r="AO57926" s="46"/>
    </row>
    <row r="57927" spans="1:41" s="60" customFormat="1" hidden="1" x14ac:dyDescent="0.35">
      <c r="A57927" s="46"/>
      <c r="H57927" s="103"/>
      <c r="AD57927" s="99"/>
      <c r="AF57927" s="46"/>
      <c r="AM57927" s="121"/>
      <c r="AO57927" s="46"/>
    </row>
    <row r="57928" spans="1:41" s="60" customFormat="1" hidden="1" x14ac:dyDescent="0.35">
      <c r="A57928" s="46"/>
      <c r="H57928" s="103"/>
      <c r="AD57928" s="99"/>
      <c r="AF57928" s="46"/>
      <c r="AM57928" s="121"/>
      <c r="AO57928" s="46"/>
    </row>
    <row r="57929" spans="1:41" s="60" customFormat="1" hidden="1" x14ac:dyDescent="0.35">
      <c r="A57929" s="46"/>
      <c r="H57929" s="103"/>
      <c r="AD57929" s="99"/>
      <c r="AF57929" s="46"/>
      <c r="AM57929" s="121"/>
      <c r="AO57929" s="46"/>
    </row>
    <row r="57930" spans="1:41" s="60" customFormat="1" hidden="1" x14ac:dyDescent="0.35">
      <c r="A57930" s="46"/>
      <c r="H57930" s="103"/>
      <c r="AD57930" s="99"/>
      <c r="AF57930" s="46"/>
      <c r="AM57930" s="121"/>
      <c r="AO57930" s="46"/>
    </row>
    <row r="57931" spans="1:41" s="60" customFormat="1" hidden="1" x14ac:dyDescent="0.35">
      <c r="A57931" s="46"/>
      <c r="H57931" s="103"/>
      <c r="AD57931" s="99"/>
      <c r="AF57931" s="46"/>
      <c r="AM57931" s="121"/>
      <c r="AO57931" s="46"/>
    </row>
    <row r="57932" spans="1:41" s="60" customFormat="1" hidden="1" x14ac:dyDescent="0.35">
      <c r="A57932" s="46"/>
      <c r="H57932" s="103"/>
      <c r="AD57932" s="99"/>
      <c r="AF57932" s="46"/>
      <c r="AM57932" s="121"/>
      <c r="AO57932" s="46"/>
    </row>
    <row r="57933" spans="1:41" s="60" customFormat="1" hidden="1" x14ac:dyDescent="0.35">
      <c r="A57933" s="46"/>
      <c r="H57933" s="103"/>
      <c r="AD57933" s="99"/>
      <c r="AF57933" s="46"/>
      <c r="AM57933" s="121"/>
      <c r="AO57933" s="46"/>
    </row>
    <row r="57934" spans="1:41" s="60" customFormat="1" hidden="1" x14ac:dyDescent="0.35">
      <c r="A57934" s="46"/>
      <c r="H57934" s="103"/>
      <c r="AD57934" s="99"/>
      <c r="AF57934" s="46"/>
      <c r="AM57934" s="121"/>
      <c r="AO57934" s="46"/>
    </row>
    <row r="57935" spans="1:41" s="60" customFormat="1" hidden="1" x14ac:dyDescent="0.35">
      <c r="A57935" s="46"/>
      <c r="H57935" s="103"/>
      <c r="AD57935" s="99"/>
      <c r="AF57935" s="46"/>
      <c r="AM57935" s="121"/>
      <c r="AO57935" s="46"/>
    </row>
    <row r="57936" spans="1:41" s="60" customFormat="1" hidden="1" x14ac:dyDescent="0.35">
      <c r="A57936" s="46"/>
      <c r="H57936" s="103"/>
      <c r="AD57936" s="99"/>
      <c r="AF57936" s="46"/>
      <c r="AM57936" s="121"/>
      <c r="AO57936" s="46"/>
    </row>
    <row r="57937" spans="1:41" s="60" customFormat="1" hidden="1" x14ac:dyDescent="0.35">
      <c r="A57937" s="46"/>
      <c r="H57937" s="103"/>
      <c r="AD57937" s="99"/>
      <c r="AF57937" s="46"/>
      <c r="AM57937" s="121"/>
      <c r="AO57937" s="46"/>
    </row>
    <row r="57938" spans="1:41" s="60" customFormat="1" hidden="1" x14ac:dyDescent="0.35">
      <c r="A57938" s="46"/>
      <c r="H57938" s="103"/>
      <c r="AD57938" s="99"/>
      <c r="AF57938" s="46"/>
      <c r="AM57938" s="121"/>
      <c r="AO57938" s="46"/>
    </row>
    <row r="57939" spans="1:41" s="60" customFormat="1" hidden="1" x14ac:dyDescent="0.35">
      <c r="A57939" s="46"/>
      <c r="H57939" s="103"/>
      <c r="AD57939" s="99"/>
      <c r="AF57939" s="46"/>
      <c r="AM57939" s="121"/>
      <c r="AO57939" s="46"/>
    </row>
    <row r="57940" spans="1:41" s="60" customFormat="1" hidden="1" x14ac:dyDescent="0.35">
      <c r="A57940" s="46"/>
      <c r="H57940" s="103"/>
      <c r="AD57940" s="99"/>
      <c r="AF57940" s="46"/>
      <c r="AM57940" s="121"/>
      <c r="AO57940" s="46"/>
    </row>
    <row r="57941" spans="1:41" s="60" customFormat="1" hidden="1" x14ac:dyDescent="0.35">
      <c r="A57941" s="46"/>
      <c r="H57941" s="103"/>
      <c r="AD57941" s="99"/>
      <c r="AF57941" s="46"/>
      <c r="AM57941" s="121"/>
      <c r="AO57941" s="46"/>
    </row>
    <row r="57942" spans="1:41" s="60" customFormat="1" hidden="1" x14ac:dyDescent="0.35">
      <c r="A57942" s="46"/>
      <c r="H57942" s="103"/>
      <c r="AD57942" s="99"/>
      <c r="AF57942" s="46"/>
      <c r="AM57942" s="121"/>
      <c r="AO57942" s="46"/>
    </row>
    <row r="57943" spans="1:41" s="60" customFormat="1" hidden="1" x14ac:dyDescent="0.35">
      <c r="A57943" s="46"/>
      <c r="H57943" s="103"/>
      <c r="AD57943" s="99"/>
      <c r="AF57943" s="46"/>
      <c r="AM57943" s="121"/>
      <c r="AO57943" s="46"/>
    </row>
    <row r="57944" spans="1:41" s="60" customFormat="1" hidden="1" x14ac:dyDescent="0.35">
      <c r="A57944" s="46"/>
      <c r="H57944" s="103"/>
      <c r="AD57944" s="99"/>
      <c r="AF57944" s="46"/>
      <c r="AM57944" s="121"/>
      <c r="AO57944" s="46"/>
    </row>
    <row r="57945" spans="1:41" s="60" customFormat="1" hidden="1" x14ac:dyDescent="0.35">
      <c r="A57945" s="46"/>
      <c r="H57945" s="103"/>
      <c r="AD57945" s="99"/>
      <c r="AF57945" s="46"/>
      <c r="AM57945" s="121"/>
      <c r="AO57945" s="46"/>
    </row>
    <row r="57946" spans="1:41" s="60" customFormat="1" hidden="1" x14ac:dyDescent="0.35">
      <c r="A57946" s="46"/>
      <c r="H57946" s="103"/>
      <c r="AD57946" s="99"/>
      <c r="AF57946" s="46"/>
      <c r="AM57946" s="121"/>
      <c r="AO57946" s="46"/>
    </row>
    <row r="57947" spans="1:41" s="60" customFormat="1" hidden="1" x14ac:dyDescent="0.35">
      <c r="A57947" s="46"/>
      <c r="H57947" s="103"/>
      <c r="AD57947" s="99"/>
      <c r="AF57947" s="46"/>
      <c r="AM57947" s="121"/>
      <c r="AO57947" s="46"/>
    </row>
    <row r="57948" spans="1:41" s="60" customFormat="1" hidden="1" x14ac:dyDescent="0.35">
      <c r="A57948" s="46"/>
      <c r="H57948" s="103"/>
      <c r="AD57948" s="99"/>
      <c r="AF57948" s="46"/>
      <c r="AM57948" s="121"/>
      <c r="AO57948" s="46"/>
    </row>
    <row r="57949" spans="1:41" s="60" customFormat="1" hidden="1" x14ac:dyDescent="0.35">
      <c r="A57949" s="46"/>
      <c r="H57949" s="103"/>
      <c r="AD57949" s="99"/>
      <c r="AF57949" s="46"/>
      <c r="AM57949" s="121"/>
      <c r="AO57949" s="46"/>
    </row>
    <row r="57950" spans="1:41" s="60" customFormat="1" hidden="1" x14ac:dyDescent="0.35">
      <c r="A57950" s="46"/>
      <c r="H57950" s="103"/>
      <c r="AD57950" s="99"/>
      <c r="AF57950" s="46"/>
      <c r="AM57950" s="121"/>
      <c r="AO57950" s="46"/>
    </row>
    <row r="57951" spans="1:41" s="60" customFormat="1" hidden="1" x14ac:dyDescent="0.35">
      <c r="A57951" s="46"/>
      <c r="H57951" s="103"/>
      <c r="AD57951" s="99"/>
      <c r="AF57951" s="46"/>
      <c r="AM57951" s="121"/>
      <c r="AO57951" s="46"/>
    </row>
    <row r="57952" spans="1:41" s="60" customFormat="1" hidden="1" x14ac:dyDescent="0.35">
      <c r="A57952" s="46"/>
      <c r="H57952" s="103"/>
      <c r="AD57952" s="99"/>
      <c r="AF57952" s="46"/>
      <c r="AM57952" s="121"/>
      <c r="AO57952" s="46"/>
    </row>
    <row r="57953" spans="1:41" s="60" customFormat="1" hidden="1" x14ac:dyDescent="0.35">
      <c r="A57953" s="46"/>
      <c r="H57953" s="103"/>
      <c r="AD57953" s="99"/>
      <c r="AF57953" s="46"/>
      <c r="AM57953" s="121"/>
      <c r="AO57953" s="46"/>
    </row>
    <row r="57954" spans="1:41" s="60" customFormat="1" hidden="1" x14ac:dyDescent="0.35">
      <c r="A57954" s="46"/>
      <c r="H57954" s="103"/>
      <c r="AD57954" s="99"/>
      <c r="AF57954" s="46"/>
      <c r="AM57954" s="121"/>
      <c r="AO57954" s="46"/>
    </row>
    <row r="57955" spans="1:41" s="60" customFormat="1" hidden="1" x14ac:dyDescent="0.35">
      <c r="A57955" s="46"/>
      <c r="H57955" s="103"/>
      <c r="AD57955" s="99"/>
      <c r="AF57955" s="46"/>
      <c r="AM57955" s="121"/>
      <c r="AO57955" s="46"/>
    </row>
    <row r="57956" spans="1:41" s="60" customFormat="1" hidden="1" x14ac:dyDescent="0.35">
      <c r="A57956" s="46"/>
      <c r="H57956" s="103"/>
      <c r="AD57956" s="99"/>
      <c r="AF57956" s="46"/>
      <c r="AM57956" s="121"/>
      <c r="AO57956" s="46"/>
    </row>
    <row r="57957" spans="1:41" s="60" customFormat="1" hidden="1" x14ac:dyDescent="0.35">
      <c r="A57957" s="46"/>
      <c r="H57957" s="103"/>
      <c r="AD57957" s="99"/>
      <c r="AF57957" s="46"/>
      <c r="AM57957" s="121"/>
      <c r="AO57957" s="46"/>
    </row>
    <row r="57958" spans="1:41" s="60" customFormat="1" hidden="1" x14ac:dyDescent="0.35">
      <c r="A57958" s="46"/>
      <c r="H57958" s="103"/>
      <c r="AD57958" s="99"/>
      <c r="AF57958" s="46"/>
      <c r="AM57958" s="121"/>
      <c r="AO57958" s="46"/>
    </row>
    <row r="57959" spans="1:41" s="60" customFormat="1" hidden="1" x14ac:dyDescent="0.35">
      <c r="A57959" s="46"/>
      <c r="H57959" s="103"/>
      <c r="AD57959" s="99"/>
      <c r="AF57959" s="46"/>
      <c r="AM57959" s="121"/>
      <c r="AO57959" s="46"/>
    </row>
    <row r="57960" spans="1:41" s="60" customFormat="1" hidden="1" x14ac:dyDescent="0.35">
      <c r="A57960" s="46"/>
      <c r="H57960" s="103"/>
      <c r="AD57960" s="99"/>
      <c r="AF57960" s="46"/>
      <c r="AM57960" s="121"/>
      <c r="AO57960" s="46"/>
    </row>
    <row r="57961" spans="1:41" s="60" customFormat="1" hidden="1" x14ac:dyDescent="0.35">
      <c r="A57961" s="46"/>
      <c r="H57961" s="103"/>
      <c r="AD57961" s="99"/>
      <c r="AF57961" s="46"/>
      <c r="AM57961" s="121"/>
      <c r="AO57961" s="46"/>
    </row>
    <row r="57962" spans="1:41" s="60" customFormat="1" hidden="1" x14ac:dyDescent="0.35">
      <c r="A57962" s="46"/>
      <c r="H57962" s="103"/>
      <c r="AD57962" s="99"/>
      <c r="AF57962" s="46"/>
      <c r="AM57962" s="121"/>
      <c r="AO57962" s="46"/>
    </row>
    <row r="57963" spans="1:41" s="60" customFormat="1" hidden="1" x14ac:dyDescent="0.35">
      <c r="A57963" s="46"/>
      <c r="H57963" s="103"/>
      <c r="AD57963" s="99"/>
      <c r="AF57963" s="46"/>
      <c r="AM57963" s="121"/>
      <c r="AO57963" s="46"/>
    </row>
    <row r="57964" spans="1:41" s="60" customFormat="1" hidden="1" x14ac:dyDescent="0.35">
      <c r="A57964" s="46"/>
      <c r="H57964" s="103"/>
      <c r="AD57964" s="99"/>
      <c r="AF57964" s="46"/>
      <c r="AM57964" s="121"/>
      <c r="AO57964" s="46"/>
    </row>
    <row r="57965" spans="1:41" s="60" customFormat="1" hidden="1" x14ac:dyDescent="0.35">
      <c r="A57965" s="46"/>
      <c r="H57965" s="103"/>
      <c r="AD57965" s="99"/>
      <c r="AF57965" s="46"/>
      <c r="AM57965" s="121"/>
      <c r="AO57965" s="46"/>
    </row>
    <row r="57966" spans="1:41" s="60" customFormat="1" hidden="1" x14ac:dyDescent="0.35">
      <c r="A57966" s="46"/>
      <c r="H57966" s="103"/>
      <c r="AD57966" s="99"/>
      <c r="AF57966" s="46"/>
      <c r="AM57966" s="121"/>
      <c r="AO57966" s="46"/>
    </row>
    <row r="57967" spans="1:41" s="60" customFormat="1" hidden="1" x14ac:dyDescent="0.35">
      <c r="A57967" s="46"/>
      <c r="H57967" s="103"/>
      <c r="AD57967" s="99"/>
      <c r="AF57967" s="46"/>
      <c r="AM57967" s="121"/>
      <c r="AO57967" s="46"/>
    </row>
    <row r="57968" spans="1:41" s="60" customFormat="1" hidden="1" x14ac:dyDescent="0.35">
      <c r="A57968" s="46"/>
      <c r="H57968" s="103"/>
      <c r="AD57968" s="99"/>
      <c r="AF57968" s="46"/>
      <c r="AM57968" s="121"/>
      <c r="AO57968" s="46"/>
    </row>
    <row r="57969" spans="1:41" s="60" customFormat="1" hidden="1" x14ac:dyDescent="0.35">
      <c r="A57969" s="46"/>
      <c r="H57969" s="103"/>
      <c r="AD57969" s="99"/>
      <c r="AF57969" s="46"/>
      <c r="AM57969" s="121"/>
      <c r="AO57969" s="46"/>
    </row>
    <row r="57970" spans="1:41" s="60" customFormat="1" hidden="1" x14ac:dyDescent="0.35">
      <c r="A57970" s="46"/>
      <c r="H57970" s="103"/>
      <c r="AD57970" s="99"/>
      <c r="AF57970" s="46"/>
      <c r="AM57970" s="121"/>
      <c r="AO57970" s="46"/>
    </row>
    <row r="57971" spans="1:41" s="60" customFormat="1" hidden="1" x14ac:dyDescent="0.35">
      <c r="A57971" s="46"/>
      <c r="H57971" s="103"/>
      <c r="AD57971" s="99"/>
      <c r="AF57971" s="46"/>
      <c r="AM57971" s="121"/>
      <c r="AO57971" s="46"/>
    </row>
    <row r="57972" spans="1:41" s="60" customFormat="1" hidden="1" x14ac:dyDescent="0.35">
      <c r="A57972" s="46"/>
      <c r="H57972" s="103"/>
      <c r="AD57972" s="99"/>
      <c r="AF57972" s="46"/>
      <c r="AM57972" s="121"/>
      <c r="AO57972" s="46"/>
    </row>
    <row r="57973" spans="1:41" s="60" customFormat="1" hidden="1" x14ac:dyDescent="0.35">
      <c r="A57973" s="46"/>
      <c r="H57973" s="103"/>
      <c r="AD57973" s="99"/>
      <c r="AF57973" s="46"/>
      <c r="AM57973" s="121"/>
      <c r="AO57973" s="46"/>
    </row>
    <row r="57974" spans="1:41" s="60" customFormat="1" hidden="1" x14ac:dyDescent="0.35">
      <c r="A57974" s="46"/>
      <c r="H57974" s="103"/>
      <c r="AD57974" s="99"/>
      <c r="AF57974" s="46"/>
      <c r="AM57974" s="121"/>
      <c r="AO57974" s="46"/>
    </row>
    <row r="57975" spans="1:41" s="60" customFormat="1" hidden="1" x14ac:dyDescent="0.35">
      <c r="A57975" s="46"/>
      <c r="H57975" s="103"/>
      <c r="AD57975" s="99"/>
      <c r="AF57975" s="46"/>
      <c r="AM57975" s="121"/>
      <c r="AO57975" s="46"/>
    </row>
    <row r="57976" spans="1:41" s="60" customFormat="1" hidden="1" x14ac:dyDescent="0.35">
      <c r="A57976" s="46"/>
      <c r="H57976" s="103"/>
      <c r="AD57976" s="99"/>
      <c r="AF57976" s="46"/>
      <c r="AM57976" s="121"/>
      <c r="AO57976" s="46"/>
    </row>
    <row r="57977" spans="1:41" s="60" customFormat="1" hidden="1" x14ac:dyDescent="0.35">
      <c r="A57977" s="46"/>
      <c r="H57977" s="103"/>
      <c r="AD57977" s="99"/>
      <c r="AF57977" s="46"/>
      <c r="AM57977" s="121"/>
      <c r="AO57977" s="46"/>
    </row>
    <row r="57978" spans="1:41" s="60" customFormat="1" hidden="1" x14ac:dyDescent="0.35">
      <c r="A57978" s="46"/>
      <c r="H57978" s="103"/>
      <c r="AD57978" s="99"/>
      <c r="AF57978" s="46"/>
      <c r="AM57978" s="121"/>
      <c r="AO57978" s="46"/>
    </row>
    <row r="57979" spans="1:41" s="60" customFormat="1" hidden="1" x14ac:dyDescent="0.35">
      <c r="A57979" s="46"/>
      <c r="H57979" s="103"/>
      <c r="AD57979" s="99"/>
      <c r="AF57979" s="46"/>
      <c r="AM57979" s="121"/>
      <c r="AO57979" s="46"/>
    </row>
    <row r="57980" spans="1:41" s="60" customFormat="1" hidden="1" x14ac:dyDescent="0.35">
      <c r="A57980" s="46"/>
      <c r="H57980" s="103"/>
      <c r="AD57980" s="99"/>
      <c r="AF57980" s="46"/>
      <c r="AM57980" s="121"/>
      <c r="AO57980" s="46"/>
    </row>
    <row r="57981" spans="1:41" s="60" customFormat="1" hidden="1" x14ac:dyDescent="0.35">
      <c r="A57981" s="46"/>
      <c r="H57981" s="103"/>
      <c r="AD57981" s="99"/>
      <c r="AF57981" s="46"/>
      <c r="AM57981" s="121"/>
      <c r="AO57981" s="46"/>
    </row>
    <row r="57982" spans="1:41" s="60" customFormat="1" hidden="1" x14ac:dyDescent="0.35">
      <c r="A57982" s="46"/>
      <c r="H57982" s="103"/>
      <c r="AD57982" s="99"/>
      <c r="AF57982" s="46"/>
      <c r="AM57982" s="121"/>
      <c r="AO57982" s="46"/>
    </row>
    <row r="57983" spans="1:41" s="60" customFormat="1" hidden="1" x14ac:dyDescent="0.35">
      <c r="A57983" s="46"/>
      <c r="H57983" s="103"/>
      <c r="AD57983" s="99"/>
      <c r="AF57983" s="46"/>
      <c r="AM57983" s="121"/>
      <c r="AO57983" s="46"/>
    </row>
    <row r="57984" spans="1:41" s="60" customFormat="1" hidden="1" x14ac:dyDescent="0.35">
      <c r="A57984" s="46"/>
      <c r="H57984" s="103"/>
      <c r="AD57984" s="99"/>
      <c r="AF57984" s="46"/>
      <c r="AM57984" s="121"/>
      <c r="AO57984" s="46"/>
    </row>
    <row r="57985" spans="1:41" s="60" customFormat="1" hidden="1" x14ac:dyDescent="0.35">
      <c r="A57985" s="46"/>
      <c r="H57985" s="103"/>
      <c r="AD57985" s="99"/>
      <c r="AF57985" s="46"/>
      <c r="AM57985" s="121"/>
      <c r="AO57985" s="46"/>
    </row>
    <row r="57986" spans="1:41" s="60" customFormat="1" hidden="1" x14ac:dyDescent="0.35">
      <c r="A57986" s="46"/>
      <c r="H57986" s="103"/>
      <c r="AD57986" s="99"/>
      <c r="AF57986" s="46"/>
      <c r="AM57986" s="121"/>
      <c r="AO57986" s="46"/>
    </row>
    <row r="57987" spans="1:41" s="60" customFormat="1" hidden="1" x14ac:dyDescent="0.35">
      <c r="A57987" s="46"/>
      <c r="H57987" s="103"/>
      <c r="AD57987" s="99"/>
      <c r="AF57987" s="46"/>
      <c r="AM57987" s="121"/>
      <c r="AO57987" s="46"/>
    </row>
    <row r="57988" spans="1:41" s="60" customFormat="1" hidden="1" x14ac:dyDescent="0.35">
      <c r="A57988" s="46"/>
      <c r="H57988" s="103"/>
      <c r="AD57988" s="99"/>
      <c r="AF57988" s="46"/>
      <c r="AM57988" s="121"/>
      <c r="AO57988" s="46"/>
    </row>
    <row r="57989" spans="1:41" s="60" customFormat="1" hidden="1" x14ac:dyDescent="0.35">
      <c r="A57989" s="46"/>
      <c r="H57989" s="103"/>
      <c r="AD57989" s="99"/>
      <c r="AF57989" s="46"/>
      <c r="AM57989" s="121"/>
      <c r="AO57989" s="46"/>
    </row>
    <row r="57990" spans="1:41" s="60" customFormat="1" hidden="1" x14ac:dyDescent="0.35">
      <c r="A57990" s="46"/>
      <c r="H57990" s="103"/>
      <c r="AD57990" s="99"/>
      <c r="AF57990" s="46"/>
      <c r="AM57990" s="121"/>
      <c r="AO57990" s="46"/>
    </row>
    <row r="57991" spans="1:41" s="60" customFormat="1" hidden="1" x14ac:dyDescent="0.35">
      <c r="A57991" s="46"/>
      <c r="H57991" s="103"/>
      <c r="AD57991" s="99"/>
      <c r="AF57991" s="46"/>
      <c r="AM57991" s="121"/>
      <c r="AO57991" s="46"/>
    </row>
    <row r="57992" spans="1:41" s="60" customFormat="1" hidden="1" x14ac:dyDescent="0.35">
      <c r="A57992" s="46"/>
      <c r="H57992" s="103"/>
      <c r="AD57992" s="99"/>
      <c r="AF57992" s="46"/>
      <c r="AM57992" s="121"/>
      <c r="AO57992" s="46"/>
    </row>
    <row r="57993" spans="1:41" s="60" customFormat="1" hidden="1" x14ac:dyDescent="0.35">
      <c r="A57993" s="46"/>
      <c r="H57993" s="103"/>
      <c r="AD57993" s="99"/>
      <c r="AF57993" s="46"/>
      <c r="AM57993" s="121"/>
      <c r="AO57993" s="46"/>
    </row>
    <row r="57994" spans="1:41" s="60" customFormat="1" hidden="1" x14ac:dyDescent="0.35">
      <c r="A57994" s="46"/>
      <c r="H57994" s="103"/>
      <c r="AD57994" s="99"/>
      <c r="AF57994" s="46"/>
      <c r="AM57994" s="121"/>
      <c r="AO57994" s="46"/>
    </row>
    <row r="57995" spans="1:41" s="60" customFormat="1" hidden="1" x14ac:dyDescent="0.35">
      <c r="A57995" s="46"/>
      <c r="H57995" s="103"/>
      <c r="AD57995" s="99"/>
      <c r="AF57995" s="46"/>
      <c r="AM57995" s="121"/>
      <c r="AO57995" s="46"/>
    </row>
    <row r="57996" spans="1:41" s="60" customFormat="1" hidden="1" x14ac:dyDescent="0.35">
      <c r="A57996" s="46"/>
      <c r="H57996" s="103"/>
      <c r="AD57996" s="99"/>
      <c r="AF57996" s="46"/>
      <c r="AM57996" s="121"/>
      <c r="AO57996" s="46"/>
    </row>
    <row r="57997" spans="1:41" s="60" customFormat="1" hidden="1" x14ac:dyDescent="0.35">
      <c r="A57997" s="46"/>
      <c r="H57997" s="103"/>
      <c r="AD57997" s="99"/>
      <c r="AF57997" s="46"/>
      <c r="AM57997" s="121"/>
      <c r="AO57997" s="46"/>
    </row>
    <row r="57998" spans="1:41" s="60" customFormat="1" hidden="1" x14ac:dyDescent="0.35">
      <c r="A57998" s="46"/>
      <c r="H57998" s="103"/>
      <c r="AD57998" s="99"/>
      <c r="AF57998" s="46"/>
      <c r="AM57998" s="121"/>
      <c r="AO57998" s="46"/>
    </row>
    <row r="57999" spans="1:41" s="60" customFormat="1" hidden="1" x14ac:dyDescent="0.35">
      <c r="A57999" s="46"/>
      <c r="H57999" s="103"/>
      <c r="AD57999" s="99"/>
      <c r="AF57999" s="46"/>
      <c r="AM57999" s="121"/>
      <c r="AO57999" s="46"/>
    </row>
    <row r="58000" spans="1:41" s="60" customFormat="1" hidden="1" x14ac:dyDescent="0.35">
      <c r="A58000" s="46"/>
      <c r="H58000" s="103"/>
      <c r="AD58000" s="99"/>
      <c r="AF58000" s="46"/>
      <c r="AM58000" s="121"/>
      <c r="AO58000" s="46"/>
    </row>
    <row r="58001" spans="1:41" s="60" customFormat="1" hidden="1" x14ac:dyDescent="0.35">
      <c r="A58001" s="46"/>
      <c r="H58001" s="103"/>
      <c r="AD58001" s="99"/>
      <c r="AF58001" s="46"/>
      <c r="AM58001" s="121"/>
      <c r="AO58001" s="46"/>
    </row>
    <row r="58002" spans="1:41" s="60" customFormat="1" hidden="1" x14ac:dyDescent="0.35">
      <c r="A58002" s="46"/>
      <c r="H58002" s="103"/>
      <c r="AD58002" s="99"/>
      <c r="AF58002" s="46"/>
      <c r="AM58002" s="121"/>
      <c r="AO58002" s="46"/>
    </row>
    <row r="58003" spans="1:41" s="60" customFormat="1" hidden="1" x14ac:dyDescent="0.35">
      <c r="A58003" s="46"/>
      <c r="H58003" s="103"/>
      <c r="AD58003" s="99"/>
      <c r="AF58003" s="46"/>
      <c r="AM58003" s="121"/>
      <c r="AO58003" s="46"/>
    </row>
    <row r="58004" spans="1:41" s="60" customFormat="1" hidden="1" x14ac:dyDescent="0.35">
      <c r="A58004" s="46"/>
      <c r="H58004" s="103"/>
      <c r="AD58004" s="99"/>
      <c r="AF58004" s="46"/>
      <c r="AM58004" s="121"/>
      <c r="AO58004" s="46"/>
    </row>
    <row r="58005" spans="1:41" s="60" customFormat="1" hidden="1" x14ac:dyDescent="0.35">
      <c r="A58005" s="46"/>
      <c r="H58005" s="103"/>
      <c r="AD58005" s="99"/>
      <c r="AF58005" s="46"/>
      <c r="AM58005" s="121"/>
      <c r="AO58005" s="46"/>
    </row>
    <row r="58006" spans="1:41" s="60" customFormat="1" hidden="1" x14ac:dyDescent="0.35">
      <c r="A58006" s="46"/>
      <c r="H58006" s="103"/>
      <c r="AD58006" s="99"/>
      <c r="AF58006" s="46"/>
      <c r="AM58006" s="121"/>
      <c r="AO58006" s="46"/>
    </row>
    <row r="58007" spans="1:41" s="60" customFormat="1" hidden="1" x14ac:dyDescent="0.35">
      <c r="A58007" s="46"/>
      <c r="H58007" s="103"/>
      <c r="AD58007" s="99"/>
      <c r="AF58007" s="46"/>
      <c r="AM58007" s="121"/>
      <c r="AO58007" s="46"/>
    </row>
    <row r="58008" spans="1:41" s="60" customFormat="1" hidden="1" x14ac:dyDescent="0.35">
      <c r="A58008" s="46"/>
      <c r="H58008" s="103"/>
      <c r="AD58008" s="99"/>
      <c r="AF58008" s="46"/>
      <c r="AM58008" s="121"/>
      <c r="AO58008" s="46"/>
    </row>
    <row r="58009" spans="1:41" s="60" customFormat="1" hidden="1" x14ac:dyDescent="0.35">
      <c r="A58009" s="46"/>
      <c r="H58009" s="103"/>
      <c r="AD58009" s="99"/>
      <c r="AF58009" s="46"/>
      <c r="AM58009" s="121"/>
      <c r="AO58009" s="46"/>
    </row>
    <row r="58010" spans="1:41" s="60" customFormat="1" hidden="1" x14ac:dyDescent="0.35">
      <c r="A58010" s="46"/>
      <c r="H58010" s="103"/>
      <c r="AD58010" s="99"/>
      <c r="AF58010" s="46"/>
      <c r="AM58010" s="121"/>
      <c r="AO58010" s="46"/>
    </row>
    <row r="58011" spans="1:41" s="60" customFormat="1" hidden="1" x14ac:dyDescent="0.35">
      <c r="A58011" s="46"/>
      <c r="H58011" s="103"/>
      <c r="AD58011" s="99"/>
      <c r="AF58011" s="46"/>
      <c r="AM58011" s="121"/>
      <c r="AO58011" s="46"/>
    </row>
    <row r="58012" spans="1:41" s="60" customFormat="1" hidden="1" x14ac:dyDescent="0.35">
      <c r="A58012" s="46"/>
      <c r="H58012" s="103"/>
      <c r="AD58012" s="99"/>
      <c r="AF58012" s="46"/>
      <c r="AM58012" s="121"/>
      <c r="AO58012" s="46"/>
    </row>
    <row r="58013" spans="1:41" s="60" customFormat="1" hidden="1" x14ac:dyDescent="0.35">
      <c r="A58013" s="46"/>
      <c r="H58013" s="103"/>
      <c r="AD58013" s="99"/>
      <c r="AF58013" s="46"/>
      <c r="AM58013" s="121"/>
      <c r="AO58013" s="46"/>
    </row>
    <row r="58014" spans="1:41" s="60" customFormat="1" hidden="1" x14ac:dyDescent="0.35">
      <c r="A58014" s="46"/>
      <c r="H58014" s="103"/>
      <c r="AD58014" s="99"/>
      <c r="AF58014" s="46"/>
      <c r="AM58014" s="121"/>
      <c r="AO58014" s="46"/>
    </row>
    <row r="58015" spans="1:41" s="60" customFormat="1" hidden="1" x14ac:dyDescent="0.35">
      <c r="A58015" s="46"/>
      <c r="H58015" s="103"/>
      <c r="AD58015" s="99"/>
      <c r="AF58015" s="46"/>
      <c r="AM58015" s="121"/>
      <c r="AO58015" s="46"/>
    </row>
    <row r="58016" spans="1:41" s="60" customFormat="1" hidden="1" x14ac:dyDescent="0.35">
      <c r="A58016" s="46"/>
      <c r="H58016" s="103"/>
      <c r="AD58016" s="99"/>
      <c r="AF58016" s="46"/>
      <c r="AM58016" s="121"/>
      <c r="AO58016" s="46"/>
    </row>
    <row r="58017" spans="1:41" s="60" customFormat="1" hidden="1" x14ac:dyDescent="0.35">
      <c r="A58017" s="46"/>
      <c r="H58017" s="103"/>
      <c r="AD58017" s="99"/>
      <c r="AF58017" s="46"/>
      <c r="AM58017" s="121"/>
      <c r="AO58017" s="46"/>
    </row>
    <row r="58018" spans="1:41" s="60" customFormat="1" hidden="1" x14ac:dyDescent="0.35">
      <c r="A58018" s="46"/>
      <c r="H58018" s="103"/>
      <c r="AD58018" s="99"/>
      <c r="AF58018" s="46"/>
      <c r="AM58018" s="121"/>
      <c r="AO58018" s="46"/>
    </row>
    <row r="58019" spans="1:41" s="60" customFormat="1" hidden="1" x14ac:dyDescent="0.35">
      <c r="A58019" s="46"/>
      <c r="H58019" s="103"/>
      <c r="AD58019" s="99"/>
      <c r="AF58019" s="46"/>
      <c r="AM58019" s="121"/>
      <c r="AO58019" s="46"/>
    </row>
    <row r="58020" spans="1:41" s="60" customFormat="1" hidden="1" x14ac:dyDescent="0.35">
      <c r="A58020" s="46"/>
      <c r="H58020" s="103"/>
      <c r="AD58020" s="99"/>
      <c r="AF58020" s="46"/>
      <c r="AM58020" s="121"/>
      <c r="AO58020" s="46"/>
    </row>
    <row r="58021" spans="1:41" s="60" customFormat="1" hidden="1" x14ac:dyDescent="0.35">
      <c r="A58021" s="46"/>
      <c r="H58021" s="103"/>
      <c r="AD58021" s="99"/>
      <c r="AF58021" s="46"/>
      <c r="AM58021" s="121"/>
      <c r="AO58021" s="46"/>
    </row>
    <row r="58022" spans="1:41" s="60" customFormat="1" hidden="1" x14ac:dyDescent="0.35">
      <c r="A58022" s="46"/>
      <c r="H58022" s="103"/>
      <c r="AD58022" s="99"/>
      <c r="AF58022" s="46"/>
      <c r="AM58022" s="121"/>
      <c r="AO58022" s="46"/>
    </row>
    <row r="58023" spans="1:41" s="60" customFormat="1" hidden="1" x14ac:dyDescent="0.35">
      <c r="A58023" s="46"/>
      <c r="H58023" s="103"/>
      <c r="AD58023" s="99"/>
      <c r="AF58023" s="46"/>
      <c r="AM58023" s="121"/>
      <c r="AO58023" s="46"/>
    </row>
    <row r="58024" spans="1:41" s="60" customFormat="1" hidden="1" x14ac:dyDescent="0.35">
      <c r="A58024" s="46"/>
      <c r="H58024" s="103"/>
      <c r="AD58024" s="99"/>
      <c r="AF58024" s="46"/>
      <c r="AM58024" s="121"/>
      <c r="AO58024" s="46"/>
    </row>
    <row r="58025" spans="1:41" s="60" customFormat="1" hidden="1" x14ac:dyDescent="0.35">
      <c r="A58025" s="46"/>
      <c r="H58025" s="103"/>
      <c r="AD58025" s="99"/>
      <c r="AF58025" s="46"/>
      <c r="AM58025" s="121"/>
      <c r="AO58025" s="46"/>
    </row>
    <row r="58026" spans="1:41" s="60" customFormat="1" hidden="1" x14ac:dyDescent="0.35">
      <c r="A58026" s="46"/>
      <c r="H58026" s="103"/>
      <c r="AD58026" s="99"/>
      <c r="AF58026" s="46"/>
      <c r="AM58026" s="121"/>
      <c r="AO58026" s="46"/>
    </row>
    <row r="58027" spans="1:41" s="60" customFormat="1" hidden="1" x14ac:dyDescent="0.35">
      <c r="A58027" s="46"/>
      <c r="H58027" s="103"/>
      <c r="AD58027" s="99"/>
      <c r="AF58027" s="46"/>
      <c r="AM58027" s="121"/>
      <c r="AO58027" s="46"/>
    </row>
    <row r="58028" spans="1:41" s="60" customFormat="1" hidden="1" x14ac:dyDescent="0.35">
      <c r="A58028" s="46"/>
      <c r="H58028" s="103"/>
      <c r="AD58028" s="99"/>
      <c r="AF58028" s="46"/>
      <c r="AM58028" s="121"/>
      <c r="AO58028" s="46"/>
    </row>
    <row r="58029" spans="1:41" s="60" customFormat="1" hidden="1" x14ac:dyDescent="0.35">
      <c r="A58029" s="46"/>
      <c r="H58029" s="103"/>
      <c r="AD58029" s="99"/>
      <c r="AF58029" s="46"/>
      <c r="AM58029" s="121"/>
      <c r="AO58029" s="46"/>
    </row>
    <row r="58030" spans="1:41" s="60" customFormat="1" hidden="1" x14ac:dyDescent="0.35">
      <c r="A58030" s="46"/>
      <c r="H58030" s="103"/>
      <c r="AD58030" s="99"/>
      <c r="AF58030" s="46"/>
      <c r="AM58030" s="121"/>
      <c r="AO58030" s="46"/>
    </row>
    <row r="58031" spans="1:41" s="60" customFormat="1" hidden="1" x14ac:dyDescent="0.35">
      <c r="A58031" s="46"/>
      <c r="H58031" s="103"/>
      <c r="AD58031" s="99"/>
      <c r="AF58031" s="46"/>
      <c r="AM58031" s="121"/>
      <c r="AO58031" s="46"/>
    </row>
    <row r="58032" spans="1:41" s="60" customFormat="1" hidden="1" x14ac:dyDescent="0.35">
      <c r="A58032" s="46"/>
      <c r="H58032" s="103"/>
      <c r="AD58032" s="99"/>
      <c r="AF58032" s="46"/>
      <c r="AM58032" s="121"/>
      <c r="AO58032" s="46"/>
    </row>
    <row r="58033" spans="1:41" s="60" customFormat="1" hidden="1" x14ac:dyDescent="0.35">
      <c r="A58033" s="46"/>
      <c r="H58033" s="103"/>
      <c r="AD58033" s="99"/>
      <c r="AF58033" s="46"/>
      <c r="AM58033" s="121"/>
      <c r="AO58033" s="46"/>
    </row>
    <row r="58034" spans="1:41" s="60" customFormat="1" hidden="1" x14ac:dyDescent="0.35">
      <c r="A58034" s="46"/>
      <c r="H58034" s="103"/>
      <c r="AD58034" s="99"/>
      <c r="AF58034" s="46"/>
      <c r="AM58034" s="121"/>
      <c r="AO58034" s="46"/>
    </row>
    <row r="58035" spans="1:41" s="60" customFormat="1" hidden="1" x14ac:dyDescent="0.35">
      <c r="A58035" s="46"/>
      <c r="H58035" s="103"/>
      <c r="AD58035" s="99"/>
      <c r="AF58035" s="46"/>
      <c r="AM58035" s="121"/>
      <c r="AO58035" s="46"/>
    </row>
    <row r="58036" spans="1:41" s="60" customFormat="1" hidden="1" x14ac:dyDescent="0.35">
      <c r="A58036" s="46"/>
      <c r="H58036" s="103"/>
      <c r="AD58036" s="99"/>
      <c r="AF58036" s="46"/>
      <c r="AM58036" s="121"/>
      <c r="AO58036" s="46"/>
    </row>
    <row r="58037" spans="1:41" s="60" customFormat="1" hidden="1" x14ac:dyDescent="0.35">
      <c r="A58037" s="46"/>
      <c r="H58037" s="103"/>
      <c r="AD58037" s="99"/>
      <c r="AF58037" s="46"/>
      <c r="AM58037" s="121"/>
      <c r="AO58037" s="46"/>
    </row>
    <row r="58038" spans="1:41" s="60" customFormat="1" hidden="1" x14ac:dyDescent="0.35">
      <c r="A58038" s="46"/>
      <c r="H58038" s="103"/>
      <c r="AD58038" s="99"/>
      <c r="AF58038" s="46"/>
      <c r="AM58038" s="121"/>
      <c r="AO58038" s="46"/>
    </row>
    <row r="58039" spans="1:41" s="60" customFormat="1" hidden="1" x14ac:dyDescent="0.35">
      <c r="A58039" s="46"/>
      <c r="H58039" s="103"/>
      <c r="AD58039" s="99"/>
      <c r="AF58039" s="46"/>
      <c r="AM58039" s="121"/>
      <c r="AO58039" s="46"/>
    </row>
    <row r="58040" spans="1:41" s="60" customFormat="1" hidden="1" x14ac:dyDescent="0.35">
      <c r="A58040" s="46"/>
      <c r="H58040" s="103"/>
      <c r="AD58040" s="99"/>
      <c r="AF58040" s="46"/>
      <c r="AM58040" s="121"/>
      <c r="AO58040" s="46"/>
    </row>
    <row r="58041" spans="1:41" s="60" customFormat="1" hidden="1" x14ac:dyDescent="0.35">
      <c r="A58041" s="46"/>
      <c r="H58041" s="103"/>
      <c r="AD58041" s="99"/>
      <c r="AF58041" s="46"/>
      <c r="AM58041" s="121"/>
      <c r="AO58041" s="46"/>
    </row>
    <row r="58042" spans="1:41" s="60" customFormat="1" hidden="1" x14ac:dyDescent="0.35">
      <c r="A58042" s="46"/>
      <c r="H58042" s="103"/>
      <c r="AD58042" s="99"/>
      <c r="AF58042" s="46"/>
      <c r="AM58042" s="121"/>
      <c r="AO58042" s="46"/>
    </row>
    <row r="58043" spans="1:41" s="60" customFormat="1" hidden="1" x14ac:dyDescent="0.35">
      <c r="A58043" s="46"/>
      <c r="H58043" s="103"/>
      <c r="AD58043" s="99"/>
      <c r="AF58043" s="46"/>
      <c r="AM58043" s="121"/>
      <c r="AO58043" s="46"/>
    </row>
    <row r="58044" spans="1:41" s="60" customFormat="1" hidden="1" x14ac:dyDescent="0.35">
      <c r="A58044" s="46"/>
      <c r="H58044" s="103"/>
      <c r="AD58044" s="99"/>
      <c r="AF58044" s="46"/>
      <c r="AM58044" s="121"/>
      <c r="AO58044" s="46"/>
    </row>
    <row r="58045" spans="1:41" s="60" customFormat="1" hidden="1" x14ac:dyDescent="0.35">
      <c r="A58045" s="46"/>
      <c r="H58045" s="103"/>
      <c r="AD58045" s="99"/>
      <c r="AF58045" s="46"/>
      <c r="AM58045" s="121"/>
      <c r="AO58045" s="46"/>
    </row>
    <row r="58046" spans="1:41" s="60" customFormat="1" hidden="1" x14ac:dyDescent="0.35">
      <c r="A58046" s="46"/>
      <c r="H58046" s="103"/>
      <c r="AD58046" s="99"/>
      <c r="AF58046" s="46"/>
      <c r="AM58046" s="121"/>
      <c r="AO58046" s="46"/>
    </row>
    <row r="58047" spans="1:41" s="60" customFormat="1" hidden="1" x14ac:dyDescent="0.35">
      <c r="A58047" s="46"/>
      <c r="H58047" s="103"/>
      <c r="AD58047" s="99"/>
      <c r="AF58047" s="46"/>
      <c r="AM58047" s="121"/>
      <c r="AO58047" s="46"/>
    </row>
    <row r="58048" spans="1:41" s="60" customFormat="1" hidden="1" x14ac:dyDescent="0.35">
      <c r="A58048" s="46"/>
      <c r="H58048" s="103"/>
      <c r="AD58048" s="99"/>
      <c r="AF58048" s="46"/>
      <c r="AM58048" s="121"/>
      <c r="AO58048" s="46"/>
    </row>
    <row r="58049" spans="1:41" s="60" customFormat="1" hidden="1" x14ac:dyDescent="0.35">
      <c r="A58049" s="46"/>
      <c r="H58049" s="103"/>
      <c r="AD58049" s="99"/>
      <c r="AF58049" s="46"/>
      <c r="AM58049" s="121"/>
      <c r="AO58049" s="46"/>
    </row>
    <row r="58050" spans="1:41" s="60" customFormat="1" hidden="1" x14ac:dyDescent="0.35">
      <c r="A58050" s="46"/>
      <c r="H58050" s="103"/>
      <c r="AD58050" s="99"/>
      <c r="AF58050" s="46"/>
      <c r="AM58050" s="121"/>
      <c r="AO58050" s="46"/>
    </row>
    <row r="58051" spans="1:41" s="60" customFormat="1" hidden="1" x14ac:dyDescent="0.35">
      <c r="A58051" s="46"/>
      <c r="H58051" s="103"/>
      <c r="AD58051" s="99"/>
      <c r="AF58051" s="46"/>
      <c r="AM58051" s="121"/>
      <c r="AO58051" s="46"/>
    </row>
    <row r="58052" spans="1:41" s="60" customFormat="1" hidden="1" x14ac:dyDescent="0.35">
      <c r="A58052" s="46"/>
      <c r="H58052" s="103"/>
      <c r="AD58052" s="99"/>
      <c r="AF58052" s="46"/>
      <c r="AM58052" s="121"/>
      <c r="AO58052" s="46"/>
    </row>
    <row r="58053" spans="1:41" s="60" customFormat="1" hidden="1" x14ac:dyDescent="0.35">
      <c r="A58053" s="46"/>
      <c r="H58053" s="103"/>
      <c r="AD58053" s="99"/>
      <c r="AF58053" s="46"/>
      <c r="AM58053" s="121"/>
      <c r="AO58053" s="46"/>
    </row>
    <row r="58054" spans="1:41" s="60" customFormat="1" hidden="1" x14ac:dyDescent="0.35">
      <c r="A58054" s="46"/>
      <c r="H58054" s="103"/>
      <c r="AD58054" s="99"/>
      <c r="AF58054" s="46"/>
      <c r="AM58054" s="121"/>
      <c r="AO58054" s="46"/>
    </row>
    <row r="58055" spans="1:41" s="60" customFormat="1" hidden="1" x14ac:dyDescent="0.35">
      <c r="A58055" s="46"/>
      <c r="H58055" s="103"/>
      <c r="AD58055" s="99"/>
      <c r="AF58055" s="46"/>
      <c r="AM58055" s="121"/>
      <c r="AO58055" s="46"/>
    </row>
    <row r="58056" spans="1:41" s="60" customFormat="1" hidden="1" x14ac:dyDescent="0.35">
      <c r="A58056" s="46"/>
      <c r="H58056" s="103"/>
      <c r="AD58056" s="99"/>
      <c r="AF58056" s="46"/>
      <c r="AM58056" s="121"/>
      <c r="AO58056" s="46"/>
    </row>
    <row r="58057" spans="1:41" s="60" customFormat="1" hidden="1" x14ac:dyDescent="0.35">
      <c r="A58057" s="46"/>
      <c r="H58057" s="103"/>
      <c r="AD58057" s="99"/>
      <c r="AF58057" s="46"/>
      <c r="AM58057" s="121"/>
      <c r="AO58057" s="46"/>
    </row>
    <row r="58058" spans="1:41" s="60" customFormat="1" hidden="1" x14ac:dyDescent="0.35">
      <c r="A58058" s="46"/>
      <c r="H58058" s="103"/>
      <c r="AD58058" s="99"/>
      <c r="AF58058" s="46"/>
      <c r="AM58058" s="121"/>
      <c r="AO58058" s="46"/>
    </row>
    <row r="58059" spans="1:41" s="60" customFormat="1" hidden="1" x14ac:dyDescent="0.35">
      <c r="A58059" s="46"/>
      <c r="H58059" s="103"/>
      <c r="AD58059" s="99"/>
      <c r="AF58059" s="46"/>
      <c r="AM58059" s="121"/>
      <c r="AO58059" s="46"/>
    </row>
    <row r="58060" spans="1:41" s="60" customFormat="1" hidden="1" x14ac:dyDescent="0.35">
      <c r="A58060" s="46"/>
      <c r="H58060" s="103"/>
      <c r="AD58060" s="99"/>
      <c r="AF58060" s="46"/>
      <c r="AM58060" s="121"/>
      <c r="AO58060" s="46"/>
    </row>
    <row r="58061" spans="1:41" s="60" customFormat="1" hidden="1" x14ac:dyDescent="0.35">
      <c r="A58061" s="46"/>
      <c r="H58061" s="103"/>
      <c r="AD58061" s="99"/>
      <c r="AF58061" s="46"/>
      <c r="AM58061" s="121"/>
      <c r="AO58061" s="46"/>
    </row>
    <row r="58062" spans="1:41" s="60" customFormat="1" hidden="1" x14ac:dyDescent="0.35">
      <c r="A58062" s="46"/>
      <c r="H58062" s="103"/>
      <c r="AD58062" s="99"/>
      <c r="AF58062" s="46"/>
      <c r="AM58062" s="121"/>
      <c r="AO58062" s="46"/>
    </row>
    <row r="58063" spans="1:41" s="60" customFormat="1" hidden="1" x14ac:dyDescent="0.35">
      <c r="A58063" s="46"/>
      <c r="H58063" s="103"/>
      <c r="AD58063" s="99"/>
      <c r="AF58063" s="46"/>
      <c r="AM58063" s="121"/>
      <c r="AO58063" s="46"/>
    </row>
    <row r="58064" spans="1:41" s="60" customFormat="1" hidden="1" x14ac:dyDescent="0.35">
      <c r="A58064" s="46"/>
      <c r="H58064" s="103"/>
      <c r="AD58064" s="99"/>
      <c r="AF58064" s="46"/>
      <c r="AM58064" s="121"/>
      <c r="AO58064" s="46"/>
    </row>
    <row r="58065" spans="1:41" s="60" customFormat="1" hidden="1" x14ac:dyDescent="0.35">
      <c r="A58065" s="46"/>
      <c r="H58065" s="103"/>
      <c r="AD58065" s="99"/>
      <c r="AF58065" s="46"/>
      <c r="AM58065" s="121"/>
      <c r="AO58065" s="46"/>
    </row>
    <row r="58066" spans="1:41" s="60" customFormat="1" hidden="1" x14ac:dyDescent="0.35">
      <c r="A58066" s="46"/>
      <c r="H58066" s="103"/>
      <c r="AD58066" s="99"/>
      <c r="AF58066" s="46"/>
      <c r="AM58066" s="121"/>
      <c r="AO58066" s="46"/>
    </row>
    <row r="58067" spans="1:41" s="60" customFormat="1" hidden="1" x14ac:dyDescent="0.35">
      <c r="A58067" s="46"/>
      <c r="H58067" s="103"/>
      <c r="AD58067" s="99"/>
      <c r="AF58067" s="46"/>
      <c r="AM58067" s="121"/>
      <c r="AO58067" s="46"/>
    </row>
    <row r="58068" spans="1:41" s="60" customFormat="1" hidden="1" x14ac:dyDescent="0.35">
      <c r="A58068" s="46"/>
      <c r="H58068" s="103"/>
      <c r="AD58068" s="99"/>
      <c r="AF58068" s="46"/>
      <c r="AM58068" s="121"/>
      <c r="AO58068" s="46"/>
    </row>
    <row r="58069" spans="1:41" s="60" customFormat="1" hidden="1" x14ac:dyDescent="0.35">
      <c r="A58069" s="46"/>
      <c r="H58069" s="103"/>
      <c r="AD58069" s="99"/>
      <c r="AF58069" s="46"/>
      <c r="AM58069" s="121"/>
      <c r="AO58069" s="46"/>
    </row>
    <row r="58070" spans="1:41" s="60" customFormat="1" hidden="1" x14ac:dyDescent="0.35">
      <c r="A58070" s="46"/>
      <c r="H58070" s="103"/>
      <c r="AD58070" s="99"/>
      <c r="AF58070" s="46"/>
      <c r="AM58070" s="121"/>
      <c r="AO58070" s="46"/>
    </row>
    <row r="58071" spans="1:41" s="60" customFormat="1" hidden="1" x14ac:dyDescent="0.35">
      <c r="A58071" s="46"/>
      <c r="H58071" s="103"/>
      <c r="AD58071" s="99"/>
      <c r="AF58071" s="46"/>
      <c r="AM58071" s="121"/>
      <c r="AO58071" s="46"/>
    </row>
    <row r="58072" spans="1:41" s="60" customFormat="1" hidden="1" x14ac:dyDescent="0.35">
      <c r="A58072" s="46"/>
      <c r="H58072" s="103"/>
      <c r="AD58072" s="99"/>
      <c r="AF58072" s="46"/>
      <c r="AM58072" s="121"/>
      <c r="AO58072" s="46"/>
    </row>
    <row r="58073" spans="1:41" s="60" customFormat="1" hidden="1" x14ac:dyDescent="0.35">
      <c r="A58073" s="46"/>
      <c r="H58073" s="103"/>
      <c r="AD58073" s="99"/>
      <c r="AF58073" s="46"/>
      <c r="AM58073" s="121"/>
      <c r="AO58073" s="46"/>
    </row>
    <row r="58074" spans="1:41" s="60" customFormat="1" hidden="1" x14ac:dyDescent="0.35">
      <c r="A58074" s="46"/>
      <c r="H58074" s="103"/>
      <c r="AD58074" s="99"/>
      <c r="AF58074" s="46"/>
      <c r="AM58074" s="121"/>
      <c r="AO58074" s="46"/>
    </row>
    <row r="58075" spans="1:41" s="60" customFormat="1" hidden="1" x14ac:dyDescent="0.35">
      <c r="A58075" s="46"/>
      <c r="H58075" s="103"/>
      <c r="AD58075" s="99"/>
      <c r="AF58075" s="46"/>
      <c r="AM58075" s="121"/>
      <c r="AO58075" s="46"/>
    </row>
    <row r="58076" spans="1:41" s="60" customFormat="1" hidden="1" x14ac:dyDescent="0.35">
      <c r="A58076" s="46"/>
      <c r="H58076" s="103"/>
      <c r="AD58076" s="99"/>
      <c r="AF58076" s="46"/>
      <c r="AM58076" s="121"/>
      <c r="AO58076" s="46"/>
    </row>
    <row r="58077" spans="1:41" s="60" customFormat="1" hidden="1" x14ac:dyDescent="0.35">
      <c r="A58077" s="46"/>
      <c r="H58077" s="103"/>
      <c r="AD58077" s="99"/>
      <c r="AF58077" s="46"/>
      <c r="AM58077" s="121"/>
      <c r="AO58077" s="46"/>
    </row>
    <row r="58078" spans="1:41" s="60" customFormat="1" hidden="1" x14ac:dyDescent="0.35">
      <c r="A58078" s="46"/>
      <c r="H58078" s="103"/>
      <c r="AD58078" s="99"/>
      <c r="AF58078" s="46"/>
      <c r="AM58078" s="121"/>
      <c r="AO58078" s="46"/>
    </row>
    <row r="58079" spans="1:41" s="60" customFormat="1" hidden="1" x14ac:dyDescent="0.35">
      <c r="A58079" s="46"/>
      <c r="H58079" s="103"/>
      <c r="AD58079" s="99"/>
      <c r="AF58079" s="46"/>
      <c r="AM58079" s="121"/>
      <c r="AO58079" s="46"/>
    </row>
    <row r="58080" spans="1:41" s="60" customFormat="1" hidden="1" x14ac:dyDescent="0.35">
      <c r="A58080" s="46"/>
      <c r="H58080" s="103"/>
      <c r="AD58080" s="99"/>
      <c r="AF58080" s="46"/>
      <c r="AM58080" s="121"/>
      <c r="AO58080" s="46"/>
    </row>
    <row r="58081" spans="1:41" s="60" customFormat="1" hidden="1" x14ac:dyDescent="0.35">
      <c r="A58081" s="46"/>
      <c r="H58081" s="103"/>
      <c r="AD58081" s="99"/>
      <c r="AF58081" s="46"/>
      <c r="AM58081" s="121"/>
      <c r="AO58081" s="46"/>
    </row>
    <row r="58082" spans="1:41" s="60" customFormat="1" hidden="1" x14ac:dyDescent="0.35">
      <c r="A58082" s="46"/>
      <c r="H58082" s="103"/>
      <c r="AD58082" s="99"/>
      <c r="AF58082" s="46"/>
      <c r="AM58082" s="121"/>
      <c r="AO58082" s="46"/>
    </row>
    <row r="58083" spans="1:41" s="60" customFormat="1" hidden="1" x14ac:dyDescent="0.35">
      <c r="A58083" s="46"/>
      <c r="H58083" s="103"/>
      <c r="AD58083" s="99"/>
      <c r="AF58083" s="46"/>
      <c r="AM58083" s="121"/>
      <c r="AO58083" s="46"/>
    </row>
    <row r="58084" spans="1:41" s="60" customFormat="1" hidden="1" x14ac:dyDescent="0.35">
      <c r="A58084" s="46"/>
      <c r="H58084" s="103"/>
      <c r="AD58084" s="99"/>
      <c r="AF58084" s="46"/>
      <c r="AM58084" s="121"/>
      <c r="AO58084" s="46"/>
    </row>
    <row r="58085" spans="1:41" s="60" customFormat="1" hidden="1" x14ac:dyDescent="0.35">
      <c r="A58085" s="46"/>
      <c r="H58085" s="103"/>
      <c r="AD58085" s="99"/>
      <c r="AF58085" s="46"/>
      <c r="AM58085" s="121"/>
      <c r="AO58085" s="46"/>
    </row>
    <row r="58086" spans="1:41" s="60" customFormat="1" hidden="1" x14ac:dyDescent="0.35">
      <c r="A58086" s="46"/>
      <c r="H58086" s="103"/>
      <c r="AD58086" s="99"/>
      <c r="AF58086" s="46"/>
      <c r="AM58086" s="121"/>
      <c r="AO58086" s="46"/>
    </row>
    <row r="58087" spans="1:41" s="60" customFormat="1" hidden="1" x14ac:dyDescent="0.35">
      <c r="A58087" s="46"/>
      <c r="H58087" s="103"/>
      <c r="AD58087" s="99"/>
      <c r="AF58087" s="46"/>
      <c r="AM58087" s="121"/>
      <c r="AO58087" s="46"/>
    </row>
    <row r="58088" spans="1:41" s="60" customFormat="1" hidden="1" x14ac:dyDescent="0.35">
      <c r="A58088" s="46"/>
      <c r="H58088" s="103"/>
      <c r="AD58088" s="99"/>
      <c r="AF58088" s="46"/>
      <c r="AM58088" s="121"/>
      <c r="AO58088" s="46"/>
    </row>
    <row r="58089" spans="1:41" s="60" customFormat="1" hidden="1" x14ac:dyDescent="0.35">
      <c r="A58089" s="46"/>
      <c r="H58089" s="103"/>
      <c r="AD58089" s="99"/>
      <c r="AF58089" s="46"/>
      <c r="AM58089" s="121"/>
      <c r="AO58089" s="46"/>
    </row>
    <row r="58090" spans="1:41" s="60" customFormat="1" hidden="1" x14ac:dyDescent="0.35">
      <c r="A58090" s="46"/>
      <c r="H58090" s="103"/>
      <c r="AD58090" s="99"/>
      <c r="AF58090" s="46"/>
      <c r="AM58090" s="121"/>
      <c r="AO58090" s="46"/>
    </row>
    <row r="58091" spans="1:41" s="60" customFormat="1" hidden="1" x14ac:dyDescent="0.35">
      <c r="A58091" s="46"/>
      <c r="H58091" s="103"/>
      <c r="AD58091" s="99"/>
      <c r="AF58091" s="46"/>
      <c r="AM58091" s="121"/>
      <c r="AO58091" s="46"/>
    </row>
    <row r="58092" spans="1:41" s="60" customFormat="1" hidden="1" x14ac:dyDescent="0.35">
      <c r="A58092" s="46"/>
      <c r="H58092" s="103"/>
      <c r="AD58092" s="99"/>
      <c r="AF58092" s="46"/>
      <c r="AM58092" s="121"/>
      <c r="AO58092" s="46"/>
    </row>
    <row r="58093" spans="1:41" s="60" customFormat="1" hidden="1" x14ac:dyDescent="0.35">
      <c r="A58093" s="46"/>
      <c r="H58093" s="103"/>
      <c r="AD58093" s="99"/>
      <c r="AF58093" s="46"/>
      <c r="AM58093" s="121"/>
      <c r="AO58093" s="46"/>
    </row>
    <row r="58094" spans="1:41" s="60" customFormat="1" hidden="1" x14ac:dyDescent="0.35">
      <c r="A58094" s="46"/>
      <c r="H58094" s="103"/>
      <c r="AD58094" s="99"/>
      <c r="AF58094" s="46"/>
      <c r="AM58094" s="121"/>
      <c r="AO58094" s="46"/>
    </row>
    <row r="58095" spans="1:41" s="60" customFormat="1" hidden="1" x14ac:dyDescent="0.35">
      <c r="A58095" s="46"/>
      <c r="H58095" s="103"/>
      <c r="AD58095" s="99"/>
      <c r="AF58095" s="46"/>
      <c r="AM58095" s="121"/>
      <c r="AO58095" s="46"/>
    </row>
    <row r="58096" spans="1:41" s="60" customFormat="1" hidden="1" x14ac:dyDescent="0.35">
      <c r="A58096" s="46"/>
      <c r="H58096" s="103"/>
      <c r="AD58096" s="99"/>
      <c r="AF58096" s="46"/>
      <c r="AM58096" s="121"/>
      <c r="AO58096" s="46"/>
    </row>
    <row r="58097" spans="1:41" s="60" customFormat="1" hidden="1" x14ac:dyDescent="0.35">
      <c r="A58097" s="46"/>
      <c r="H58097" s="103"/>
      <c r="AD58097" s="99"/>
      <c r="AF58097" s="46"/>
      <c r="AM58097" s="121"/>
      <c r="AO58097" s="46"/>
    </row>
    <row r="58098" spans="1:41" s="60" customFormat="1" hidden="1" x14ac:dyDescent="0.35">
      <c r="A58098" s="46"/>
      <c r="H58098" s="103"/>
      <c r="AD58098" s="99"/>
      <c r="AF58098" s="46"/>
      <c r="AM58098" s="121"/>
      <c r="AO58098" s="46"/>
    </row>
    <row r="58099" spans="1:41" s="60" customFormat="1" hidden="1" x14ac:dyDescent="0.35">
      <c r="A58099" s="46"/>
      <c r="H58099" s="103"/>
      <c r="AD58099" s="99"/>
      <c r="AF58099" s="46"/>
      <c r="AM58099" s="121"/>
      <c r="AO58099" s="46"/>
    </row>
    <row r="58100" spans="1:41" s="60" customFormat="1" hidden="1" x14ac:dyDescent="0.35">
      <c r="A58100" s="46"/>
      <c r="H58100" s="103"/>
      <c r="AD58100" s="99"/>
      <c r="AF58100" s="46"/>
      <c r="AM58100" s="121"/>
      <c r="AO58100" s="46"/>
    </row>
    <row r="58101" spans="1:41" s="60" customFormat="1" hidden="1" x14ac:dyDescent="0.35">
      <c r="A58101" s="46"/>
      <c r="H58101" s="103"/>
      <c r="AD58101" s="99"/>
      <c r="AF58101" s="46"/>
      <c r="AM58101" s="121"/>
      <c r="AO58101" s="46"/>
    </row>
    <row r="58102" spans="1:41" s="60" customFormat="1" hidden="1" x14ac:dyDescent="0.35">
      <c r="A58102" s="46"/>
      <c r="H58102" s="103"/>
      <c r="AD58102" s="99"/>
      <c r="AF58102" s="46"/>
      <c r="AM58102" s="121"/>
      <c r="AO58102" s="46"/>
    </row>
    <row r="58103" spans="1:41" s="60" customFormat="1" hidden="1" x14ac:dyDescent="0.35">
      <c r="A58103" s="46"/>
      <c r="H58103" s="103"/>
      <c r="AD58103" s="99"/>
      <c r="AF58103" s="46"/>
      <c r="AM58103" s="121"/>
      <c r="AO58103" s="46"/>
    </row>
    <row r="58104" spans="1:41" s="60" customFormat="1" hidden="1" x14ac:dyDescent="0.35">
      <c r="A58104" s="46"/>
      <c r="H58104" s="103"/>
      <c r="AD58104" s="99"/>
      <c r="AF58104" s="46"/>
      <c r="AM58104" s="121"/>
      <c r="AO58104" s="46"/>
    </row>
    <row r="58105" spans="1:41" s="60" customFormat="1" hidden="1" x14ac:dyDescent="0.35">
      <c r="A58105" s="46"/>
      <c r="H58105" s="103"/>
      <c r="AD58105" s="99"/>
      <c r="AF58105" s="46"/>
      <c r="AM58105" s="121"/>
      <c r="AO58105" s="46"/>
    </row>
    <row r="58106" spans="1:41" s="60" customFormat="1" hidden="1" x14ac:dyDescent="0.35">
      <c r="A58106" s="46"/>
      <c r="H58106" s="103"/>
      <c r="AD58106" s="99"/>
      <c r="AF58106" s="46"/>
      <c r="AM58106" s="121"/>
      <c r="AO58106" s="46"/>
    </row>
    <row r="58107" spans="1:41" s="60" customFormat="1" hidden="1" x14ac:dyDescent="0.35">
      <c r="A58107" s="46"/>
      <c r="H58107" s="103"/>
      <c r="AD58107" s="99"/>
      <c r="AF58107" s="46"/>
      <c r="AM58107" s="121"/>
      <c r="AO58107" s="46"/>
    </row>
    <row r="58108" spans="1:41" s="60" customFormat="1" hidden="1" x14ac:dyDescent="0.35">
      <c r="A58108" s="46"/>
      <c r="H58108" s="103"/>
      <c r="AD58108" s="99"/>
      <c r="AF58108" s="46"/>
      <c r="AM58108" s="121"/>
      <c r="AO58108" s="46"/>
    </row>
    <row r="58109" spans="1:41" s="60" customFormat="1" hidden="1" x14ac:dyDescent="0.35">
      <c r="A58109" s="46"/>
      <c r="H58109" s="103"/>
      <c r="AD58109" s="99"/>
      <c r="AF58109" s="46"/>
      <c r="AM58109" s="121"/>
      <c r="AO58109" s="46"/>
    </row>
    <row r="58110" spans="1:41" s="60" customFormat="1" hidden="1" x14ac:dyDescent="0.35">
      <c r="A58110" s="46"/>
      <c r="H58110" s="103"/>
      <c r="AD58110" s="99"/>
      <c r="AF58110" s="46"/>
      <c r="AM58110" s="121"/>
      <c r="AO58110" s="46"/>
    </row>
    <row r="58111" spans="1:41" s="60" customFormat="1" hidden="1" x14ac:dyDescent="0.35">
      <c r="A58111" s="46"/>
      <c r="H58111" s="103"/>
      <c r="AD58111" s="99"/>
      <c r="AF58111" s="46"/>
      <c r="AM58111" s="121"/>
      <c r="AO58111" s="46"/>
    </row>
    <row r="58112" spans="1:41" s="60" customFormat="1" hidden="1" x14ac:dyDescent="0.35">
      <c r="A58112" s="46"/>
      <c r="H58112" s="103"/>
      <c r="AD58112" s="99"/>
      <c r="AF58112" s="46"/>
      <c r="AM58112" s="121"/>
      <c r="AO58112" s="46"/>
    </row>
    <row r="58113" spans="1:41" s="60" customFormat="1" hidden="1" x14ac:dyDescent="0.35">
      <c r="A58113" s="46"/>
      <c r="H58113" s="103"/>
      <c r="AD58113" s="99"/>
      <c r="AF58113" s="46"/>
      <c r="AM58113" s="121"/>
      <c r="AO58113" s="46"/>
    </row>
    <row r="58114" spans="1:41" s="60" customFormat="1" hidden="1" x14ac:dyDescent="0.35">
      <c r="A58114" s="46"/>
      <c r="H58114" s="103"/>
      <c r="AD58114" s="99"/>
      <c r="AF58114" s="46"/>
      <c r="AM58114" s="121"/>
      <c r="AO58114" s="46"/>
    </row>
    <row r="58115" spans="1:41" s="60" customFormat="1" hidden="1" x14ac:dyDescent="0.35">
      <c r="A58115" s="46"/>
      <c r="H58115" s="103"/>
      <c r="AD58115" s="99"/>
      <c r="AF58115" s="46"/>
      <c r="AM58115" s="121"/>
      <c r="AO58115" s="46"/>
    </row>
    <row r="58116" spans="1:41" s="60" customFormat="1" hidden="1" x14ac:dyDescent="0.35">
      <c r="A58116" s="46"/>
      <c r="H58116" s="103"/>
      <c r="AD58116" s="99"/>
      <c r="AF58116" s="46"/>
      <c r="AM58116" s="121"/>
      <c r="AO58116" s="46"/>
    </row>
    <row r="58117" spans="1:41" s="60" customFormat="1" hidden="1" x14ac:dyDescent="0.35">
      <c r="A58117" s="46"/>
      <c r="H58117" s="103"/>
      <c r="AD58117" s="99"/>
      <c r="AF58117" s="46"/>
      <c r="AM58117" s="121"/>
      <c r="AO58117" s="46"/>
    </row>
    <row r="58118" spans="1:41" s="60" customFormat="1" hidden="1" x14ac:dyDescent="0.35">
      <c r="A58118" s="46"/>
      <c r="H58118" s="103"/>
      <c r="AD58118" s="99"/>
      <c r="AF58118" s="46"/>
      <c r="AM58118" s="121"/>
      <c r="AO58118" s="46"/>
    </row>
    <row r="58119" spans="1:41" s="60" customFormat="1" hidden="1" x14ac:dyDescent="0.35">
      <c r="A58119" s="46"/>
      <c r="H58119" s="103"/>
      <c r="AD58119" s="99"/>
      <c r="AF58119" s="46"/>
      <c r="AM58119" s="121"/>
      <c r="AO58119" s="46"/>
    </row>
    <row r="58120" spans="1:41" s="60" customFormat="1" hidden="1" x14ac:dyDescent="0.35">
      <c r="A58120" s="46"/>
      <c r="H58120" s="103"/>
      <c r="AD58120" s="99"/>
      <c r="AF58120" s="46"/>
      <c r="AM58120" s="121"/>
      <c r="AO58120" s="46"/>
    </row>
    <row r="58121" spans="1:41" s="60" customFormat="1" hidden="1" x14ac:dyDescent="0.35">
      <c r="A58121" s="46"/>
      <c r="H58121" s="103"/>
      <c r="AD58121" s="99"/>
      <c r="AF58121" s="46"/>
      <c r="AM58121" s="121"/>
      <c r="AO58121" s="46"/>
    </row>
    <row r="58122" spans="1:41" s="60" customFormat="1" hidden="1" x14ac:dyDescent="0.35">
      <c r="A58122" s="46"/>
      <c r="H58122" s="103"/>
      <c r="AD58122" s="99"/>
      <c r="AF58122" s="46"/>
      <c r="AM58122" s="121"/>
      <c r="AO58122" s="46"/>
    </row>
    <row r="58123" spans="1:41" s="60" customFormat="1" hidden="1" x14ac:dyDescent="0.35">
      <c r="A58123" s="46"/>
      <c r="H58123" s="103"/>
      <c r="AD58123" s="99"/>
      <c r="AF58123" s="46"/>
      <c r="AM58123" s="121"/>
      <c r="AO58123" s="46"/>
    </row>
    <row r="58124" spans="1:41" s="60" customFormat="1" hidden="1" x14ac:dyDescent="0.35">
      <c r="A58124" s="46"/>
      <c r="H58124" s="103"/>
      <c r="AD58124" s="99"/>
      <c r="AF58124" s="46"/>
      <c r="AM58124" s="121"/>
      <c r="AO58124" s="46"/>
    </row>
    <row r="58125" spans="1:41" s="60" customFormat="1" hidden="1" x14ac:dyDescent="0.35">
      <c r="A58125" s="46"/>
      <c r="H58125" s="103"/>
      <c r="AD58125" s="99"/>
      <c r="AF58125" s="46"/>
      <c r="AM58125" s="121"/>
      <c r="AO58125" s="46"/>
    </row>
    <row r="58126" spans="1:41" s="60" customFormat="1" hidden="1" x14ac:dyDescent="0.35">
      <c r="A58126" s="46"/>
      <c r="H58126" s="103"/>
      <c r="AD58126" s="99"/>
      <c r="AF58126" s="46"/>
      <c r="AM58126" s="121"/>
      <c r="AO58126" s="46"/>
    </row>
    <row r="58127" spans="1:41" s="60" customFormat="1" hidden="1" x14ac:dyDescent="0.35">
      <c r="A58127" s="46"/>
      <c r="H58127" s="103"/>
      <c r="AD58127" s="99"/>
      <c r="AF58127" s="46"/>
      <c r="AM58127" s="121"/>
      <c r="AO58127" s="46"/>
    </row>
    <row r="58128" spans="1:41" s="60" customFormat="1" hidden="1" x14ac:dyDescent="0.35">
      <c r="A58128" s="46"/>
      <c r="H58128" s="103"/>
      <c r="AD58128" s="99"/>
      <c r="AF58128" s="46"/>
      <c r="AM58128" s="121"/>
      <c r="AO58128" s="46"/>
    </row>
    <row r="58129" spans="1:41" s="60" customFormat="1" hidden="1" x14ac:dyDescent="0.35">
      <c r="A58129" s="46"/>
      <c r="H58129" s="103"/>
      <c r="AD58129" s="99"/>
      <c r="AF58129" s="46"/>
      <c r="AM58129" s="121"/>
      <c r="AO58129" s="46"/>
    </row>
    <row r="58130" spans="1:41" s="60" customFormat="1" hidden="1" x14ac:dyDescent="0.35">
      <c r="A58130" s="46"/>
      <c r="H58130" s="103"/>
      <c r="AD58130" s="99"/>
      <c r="AF58130" s="46"/>
      <c r="AM58130" s="121"/>
      <c r="AO58130" s="46"/>
    </row>
    <row r="58131" spans="1:41" s="60" customFormat="1" hidden="1" x14ac:dyDescent="0.35">
      <c r="A58131" s="46"/>
      <c r="H58131" s="103"/>
      <c r="AD58131" s="99"/>
      <c r="AF58131" s="46"/>
      <c r="AM58131" s="121"/>
      <c r="AO58131" s="46"/>
    </row>
    <row r="58132" spans="1:41" s="60" customFormat="1" hidden="1" x14ac:dyDescent="0.35">
      <c r="A58132" s="46"/>
      <c r="H58132" s="103"/>
      <c r="AD58132" s="99"/>
      <c r="AF58132" s="46"/>
      <c r="AM58132" s="121"/>
      <c r="AO58132" s="46"/>
    </row>
    <row r="58133" spans="1:41" s="60" customFormat="1" hidden="1" x14ac:dyDescent="0.35">
      <c r="A58133" s="46"/>
      <c r="H58133" s="103"/>
      <c r="AD58133" s="99"/>
      <c r="AF58133" s="46"/>
      <c r="AM58133" s="121"/>
      <c r="AO58133" s="46"/>
    </row>
    <row r="58134" spans="1:41" s="60" customFormat="1" hidden="1" x14ac:dyDescent="0.35">
      <c r="A58134" s="46"/>
      <c r="H58134" s="103"/>
      <c r="AD58134" s="99"/>
      <c r="AF58134" s="46"/>
      <c r="AM58134" s="121"/>
      <c r="AO58134" s="46"/>
    </row>
    <row r="58135" spans="1:41" s="60" customFormat="1" hidden="1" x14ac:dyDescent="0.35">
      <c r="A58135" s="46"/>
      <c r="H58135" s="103"/>
      <c r="AD58135" s="99"/>
      <c r="AF58135" s="46"/>
      <c r="AM58135" s="121"/>
      <c r="AO58135" s="46"/>
    </row>
    <row r="58136" spans="1:41" s="60" customFormat="1" hidden="1" x14ac:dyDescent="0.35">
      <c r="A58136" s="46"/>
      <c r="H58136" s="103"/>
      <c r="AD58136" s="99"/>
      <c r="AF58136" s="46"/>
      <c r="AM58136" s="121"/>
      <c r="AO58136" s="46"/>
    </row>
    <row r="58137" spans="1:41" s="60" customFormat="1" hidden="1" x14ac:dyDescent="0.35">
      <c r="A58137" s="46"/>
      <c r="H58137" s="103"/>
      <c r="AD58137" s="99"/>
      <c r="AF58137" s="46"/>
      <c r="AM58137" s="121"/>
      <c r="AO58137" s="46"/>
    </row>
    <row r="58138" spans="1:41" s="60" customFormat="1" hidden="1" x14ac:dyDescent="0.35">
      <c r="A58138" s="46"/>
      <c r="H58138" s="103"/>
      <c r="AD58138" s="99"/>
      <c r="AF58138" s="46"/>
      <c r="AM58138" s="121"/>
      <c r="AO58138" s="46"/>
    </row>
    <row r="58139" spans="1:41" s="60" customFormat="1" hidden="1" x14ac:dyDescent="0.35">
      <c r="A58139" s="46"/>
      <c r="H58139" s="103"/>
      <c r="AD58139" s="99"/>
      <c r="AF58139" s="46"/>
      <c r="AM58139" s="121"/>
      <c r="AO58139" s="46"/>
    </row>
    <row r="58140" spans="1:41" s="60" customFormat="1" hidden="1" x14ac:dyDescent="0.35">
      <c r="A58140" s="46"/>
      <c r="H58140" s="103"/>
      <c r="AD58140" s="99"/>
      <c r="AF58140" s="46"/>
      <c r="AM58140" s="121"/>
      <c r="AO58140" s="46"/>
    </row>
    <row r="58141" spans="1:41" s="60" customFormat="1" hidden="1" x14ac:dyDescent="0.35">
      <c r="A58141" s="46"/>
      <c r="H58141" s="103"/>
      <c r="AD58141" s="99"/>
      <c r="AF58141" s="46"/>
      <c r="AM58141" s="121"/>
      <c r="AO58141" s="46"/>
    </row>
    <row r="58142" spans="1:41" s="60" customFormat="1" hidden="1" x14ac:dyDescent="0.35">
      <c r="A58142" s="46"/>
      <c r="H58142" s="103"/>
      <c r="AD58142" s="99"/>
      <c r="AF58142" s="46"/>
      <c r="AM58142" s="121"/>
      <c r="AO58142" s="46"/>
    </row>
    <row r="58143" spans="1:41" s="60" customFormat="1" hidden="1" x14ac:dyDescent="0.35">
      <c r="A58143" s="46"/>
      <c r="H58143" s="103"/>
      <c r="AD58143" s="99"/>
      <c r="AF58143" s="46"/>
      <c r="AM58143" s="121"/>
      <c r="AO58143" s="46"/>
    </row>
    <row r="58144" spans="1:41" s="60" customFormat="1" hidden="1" x14ac:dyDescent="0.35">
      <c r="A58144" s="46"/>
      <c r="H58144" s="103"/>
      <c r="AD58144" s="99"/>
      <c r="AF58144" s="46"/>
      <c r="AM58144" s="121"/>
      <c r="AO58144" s="46"/>
    </row>
    <row r="58145" spans="1:41" s="60" customFormat="1" hidden="1" x14ac:dyDescent="0.35">
      <c r="A58145" s="46"/>
      <c r="H58145" s="103"/>
      <c r="AD58145" s="99"/>
      <c r="AF58145" s="46"/>
      <c r="AM58145" s="121"/>
      <c r="AO58145" s="46"/>
    </row>
    <row r="58146" spans="1:41" s="60" customFormat="1" hidden="1" x14ac:dyDescent="0.35">
      <c r="A58146" s="46"/>
      <c r="H58146" s="103"/>
      <c r="AD58146" s="99"/>
      <c r="AF58146" s="46"/>
      <c r="AM58146" s="121"/>
      <c r="AO58146" s="46"/>
    </row>
    <row r="58147" spans="1:41" s="60" customFormat="1" hidden="1" x14ac:dyDescent="0.35">
      <c r="A58147" s="46"/>
      <c r="H58147" s="103"/>
      <c r="AD58147" s="99"/>
      <c r="AF58147" s="46"/>
      <c r="AM58147" s="121"/>
      <c r="AO58147" s="46"/>
    </row>
    <row r="58148" spans="1:41" s="60" customFormat="1" hidden="1" x14ac:dyDescent="0.35">
      <c r="A58148" s="46"/>
      <c r="H58148" s="103"/>
      <c r="AD58148" s="99"/>
      <c r="AF58148" s="46"/>
      <c r="AM58148" s="121"/>
      <c r="AO58148" s="46"/>
    </row>
    <row r="58149" spans="1:41" s="60" customFormat="1" hidden="1" x14ac:dyDescent="0.35">
      <c r="A58149" s="46"/>
      <c r="H58149" s="103"/>
      <c r="AD58149" s="99"/>
      <c r="AF58149" s="46"/>
      <c r="AM58149" s="121"/>
      <c r="AO58149" s="46"/>
    </row>
    <row r="58150" spans="1:41" s="60" customFormat="1" hidden="1" x14ac:dyDescent="0.35">
      <c r="A58150" s="46"/>
      <c r="H58150" s="103"/>
      <c r="AD58150" s="99"/>
      <c r="AF58150" s="46"/>
      <c r="AM58150" s="121"/>
      <c r="AO58150" s="46"/>
    </row>
    <row r="58151" spans="1:41" s="60" customFormat="1" hidden="1" x14ac:dyDescent="0.35">
      <c r="A58151" s="46"/>
      <c r="H58151" s="103"/>
      <c r="AD58151" s="99"/>
      <c r="AF58151" s="46"/>
      <c r="AM58151" s="121"/>
      <c r="AO58151" s="46"/>
    </row>
    <row r="58152" spans="1:41" s="60" customFormat="1" hidden="1" x14ac:dyDescent="0.35">
      <c r="A58152" s="46"/>
      <c r="H58152" s="103"/>
      <c r="AD58152" s="99"/>
      <c r="AF58152" s="46"/>
      <c r="AM58152" s="121"/>
      <c r="AO58152" s="46"/>
    </row>
    <row r="58153" spans="1:41" s="60" customFormat="1" hidden="1" x14ac:dyDescent="0.35">
      <c r="A58153" s="46"/>
      <c r="H58153" s="103"/>
      <c r="AD58153" s="99"/>
      <c r="AF58153" s="46"/>
      <c r="AM58153" s="121"/>
      <c r="AO58153" s="46"/>
    </row>
    <row r="58154" spans="1:41" s="60" customFormat="1" hidden="1" x14ac:dyDescent="0.35">
      <c r="A58154" s="46"/>
      <c r="H58154" s="103"/>
      <c r="AD58154" s="99"/>
      <c r="AF58154" s="46"/>
      <c r="AM58154" s="121"/>
      <c r="AO58154" s="46"/>
    </row>
    <row r="58155" spans="1:41" s="60" customFormat="1" hidden="1" x14ac:dyDescent="0.35">
      <c r="A58155" s="46"/>
      <c r="H58155" s="103"/>
      <c r="AD58155" s="99"/>
      <c r="AF58155" s="46"/>
      <c r="AM58155" s="121"/>
      <c r="AO58155" s="46"/>
    </row>
    <row r="58156" spans="1:41" s="60" customFormat="1" hidden="1" x14ac:dyDescent="0.35">
      <c r="A58156" s="46"/>
      <c r="H58156" s="103"/>
      <c r="AD58156" s="99"/>
      <c r="AF58156" s="46"/>
      <c r="AM58156" s="121"/>
      <c r="AO58156" s="46"/>
    </row>
    <row r="58157" spans="1:41" s="60" customFormat="1" hidden="1" x14ac:dyDescent="0.35">
      <c r="A58157" s="46"/>
      <c r="H58157" s="103"/>
      <c r="AD58157" s="99"/>
      <c r="AF58157" s="46"/>
      <c r="AM58157" s="121"/>
      <c r="AO58157" s="46"/>
    </row>
    <row r="58158" spans="1:41" s="60" customFormat="1" hidden="1" x14ac:dyDescent="0.35">
      <c r="A58158" s="46"/>
      <c r="H58158" s="103"/>
      <c r="AD58158" s="99"/>
      <c r="AF58158" s="46"/>
      <c r="AM58158" s="121"/>
      <c r="AO58158" s="46"/>
    </row>
    <row r="58159" spans="1:41" s="60" customFormat="1" hidden="1" x14ac:dyDescent="0.35">
      <c r="A58159" s="46"/>
      <c r="H58159" s="103"/>
      <c r="AD58159" s="99"/>
      <c r="AF58159" s="46"/>
      <c r="AM58159" s="121"/>
      <c r="AO58159" s="46"/>
    </row>
    <row r="58160" spans="1:41" s="60" customFormat="1" hidden="1" x14ac:dyDescent="0.35">
      <c r="A58160" s="46"/>
      <c r="H58160" s="103"/>
      <c r="AD58160" s="99"/>
      <c r="AF58160" s="46"/>
      <c r="AM58160" s="121"/>
      <c r="AO58160" s="46"/>
    </row>
    <row r="58161" spans="1:41" s="60" customFormat="1" hidden="1" x14ac:dyDescent="0.35">
      <c r="A58161" s="46"/>
      <c r="H58161" s="103"/>
      <c r="AD58161" s="99"/>
      <c r="AF58161" s="46"/>
      <c r="AM58161" s="121"/>
      <c r="AO58161" s="46"/>
    </row>
    <row r="58162" spans="1:41" s="60" customFormat="1" hidden="1" x14ac:dyDescent="0.35">
      <c r="A58162" s="46"/>
      <c r="H58162" s="103"/>
      <c r="AD58162" s="99"/>
      <c r="AF58162" s="46"/>
      <c r="AM58162" s="121"/>
      <c r="AO58162" s="46"/>
    </row>
    <row r="58163" spans="1:41" s="60" customFormat="1" hidden="1" x14ac:dyDescent="0.35">
      <c r="A58163" s="46"/>
      <c r="H58163" s="103"/>
      <c r="AD58163" s="99"/>
      <c r="AF58163" s="46"/>
      <c r="AM58163" s="121"/>
      <c r="AO58163" s="46"/>
    </row>
    <row r="58164" spans="1:41" s="60" customFormat="1" hidden="1" x14ac:dyDescent="0.35">
      <c r="A58164" s="46"/>
      <c r="H58164" s="103"/>
      <c r="AD58164" s="99"/>
      <c r="AF58164" s="46"/>
      <c r="AM58164" s="121"/>
      <c r="AO58164" s="46"/>
    </row>
    <row r="58165" spans="1:41" s="60" customFormat="1" hidden="1" x14ac:dyDescent="0.35">
      <c r="A58165" s="46"/>
      <c r="H58165" s="103"/>
      <c r="AD58165" s="99"/>
      <c r="AF58165" s="46"/>
      <c r="AM58165" s="121"/>
      <c r="AO58165" s="46"/>
    </row>
    <row r="58166" spans="1:41" s="60" customFormat="1" hidden="1" x14ac:dyDescent="0.35">
      <c r="A58166" s="46"/>
      <c r="H58166" s="103"/>
      <c r="AD58166" s="99"/>
      <c r="AF58166" s="46"/>
      <c r="AM58166" s="121"/>
      <c r="AO58166" s="46"/>
    </row>
    <row r="58167" spans="1:41" s="60" customFormat="1" hidden="1" x14ac:dyDescent="0.35">
      <c r="A58167" s="46"/>
      <c r="H58167" s="103"/>
      <c r="AD58167" s="99"/>
      <c r="AF58167" s="46"/>
      <c r="AM58167" s="121"/>
      <c r="AO58167" s="46"/>
    </row>
    <row r="58168" spans="1:41" s="60" customFormat="1" hidden="1" x14ac:dyDescent="0.35">
      <c r="A58168" s="46"/>
      <c r="H58168" s="103"/>
      <c r="AD58168" s="99"/>
      <c r="AF58168" s="46"/>
      <c r="AM58168" s="121"/>
      <c r="AO58168" s="46"/>
    </row>
    <row r="58169" spans="1:41" s="60" customFormat="1" hidden="1" x14ac:dyDescent="0.35">
      <c r="A58169" s="46"/>
      <c r="H58169" s="103"/>
      <c r="AD58169" s="99"/>
      <c r="AF58169" s="46"/>
      <c r="AM58169" s="121"/>
      <c r="AO58169" s="46"/>
    </row>
    <row r="58170" spans="1:41" s="60" customFormat="1" hidden="1" x14ac:dyDescent="0.35">
      <c r="A58170" s="46"/>
      <c r="H58170" s="103"/>
      <c r="AD58170" s="99"/>
      <c r="AF58170" s="46"/>
      <c r="AM58170" s="121"/>
      <c r="AO58170" s="46"/>
    </row>
    <row r="58171" spans="1:41" s="60" customFormat="1" hidden="1" x14ac:dyDescent="0.35">
      <c r="A58171" s="46"/>
      <c r="H58171" s="103"/>
      <c r="AD58171" s="99"/>
      <c r="AF58171" s="46"/>
      <c r="AM58171" s="121"/>
      <c r="AO58171" s="46"/>
    </row>
    <row r="58172" spans="1:41" s="60" customFormat="1" hidden="1" x14ac:dyDescent="0.35">
      <c r="A58172" s="46"/>
      <c r="H58172" s="103"/>
      <c r="AD58172" s="99"/>
      <c r="AF58172" s="46"/>
      <c r="AM58172" s="121"/>
      <c r="AO58172" s="46"/>
    </row>
    <row r="58173" spans="1:41" s="60" customFormat="1" hidden="1" x14ac:dyDescent="0.35">
      <c r="A58173" s="46"/>
      <c r="H58173" s="103"/>
      <c r="AD58173" s="99"/>
      <c r="AF58173" s="46"/>
      <c r="AM58173" s="121"/>
      <c r="AO58173" s="46"/>
    </row>
    <row r="58174" spans="1:41" s="60" customFormat="1" hidden="1" x14ac:dyDescent="0.35">
      <c r="A58174" s="46"/>
      <c r="H58174" s="103"/>
      <c r="AD58174" s="99"/>
      <c r="AF58174" s="46"/>
      <c r="AM58174" s="121"/>
      <c r="AO58174" s="46"/>
    </row>
    <row r="58175" spans="1:41" s="60" customFormat="1" hidden="1" x14ac:dyDescent="0.35">
      <c r="A58175" s="46"/>
      <c r="H58175" s="103"/>
      <c r="AD58175" s="99"/>
      <c r="AF58175" s="46"/>
      <c r="AM58175" s="121"/>
      <c r="AO58175" s="46"/>
    </row>
    <row r="58176" spans="1:41" s="60" customFormat="1" hidden="1" x14ac:dyDescent="0.35">
      <c r="A58176" s="46"/>
      <c r="H58176" s="103"/>
      <c r="AD58176" s="99"/>
      <c r="AF58176" s="46"/>
      <c r="AM58176" s="121"/>
      <c r="AO58176" s="46"/>
    </row>
    <row r="58177" spans="1:41" s="60" customFormat="1" hidden="1" x14ac:dyDescent="0.35">
      <c r="A58177" s="46"/>
      <c r="H58177" s="103"/>
      <c r="AD58177" s="99"/>
      <c r="AF58177" s="46"/>
      <c r="AM58177" s="121"/>
      <c r="AO58177" s="46"/>
    </row>
    <row r="58178" spans="1:41" s="60" customFormat="1" hidden="1" x14ac:dyDescent="0.35">
      <c r="A58178" s="46"/>
      <c r="H58178" s="103"/>
      <c r="AD58178" s="99"/>
      <c r="AF58178" s="46"/>
      <c r="AM58178" s="121"/>
      <c r="AO58178" s="46"/>
    </row>
    <row r="58179" spans="1:41" s="60" customFormat="1" hidden="1" x14ac:dyDescent="0.35">
      <c r="A58179" s="46"/>
      <c r="H58179" s="103"/>
      <c r="AD58179" s="99"/>
      <c r="AF58179" s="46"/>
      <c r="AM58179" s="121"/>
      <c r="AO58179" s="46"/>
    </row>
    <row r="58180" spans="1:41" s="60" customFormat="1" hidden="1" x14ac:dyDescent="0.35">
      <c r="A58180" s="46"/>
      <c r="H58180" s="103"/>
      <c r="AD58180" s="99"/>
      <c r="AF58180" s="46"/>
      <c r="AM58180" s="121"/>
      <c r="AO58180" s="46"/>
    </row>
    <row r="58181" spans="1:41" s="60" customFormat="1" hidden="1" x14ac:dyDescent="0.35">
      <c r="A58181" s="46"/>
      <c r="H58181" s="103"/>
      <c r="AD58181" s="99"/>
      <c r="AF58181" s="46"/>
      <c r="AM58181" s="121"/>
      <c r="AO58181" s="46"/>
    </row>
    <row r="58182" spans="1:41" s="60" customFormat="1" hidden="1" x14ac:dyDescent="0.35">
      <c r="A58182" s="46"/>
      <c r="H58182" s="103"/>
      <c r="AD58182" s="99"/>
      <c r="AF58182" s="46"/>
      <c r="AM58182" s="121"/>
      <c r="AO58182" s="46"/>
    </row>
    <row r="58183" spans="1:41" s="60" customFormat="1" hidden="1" x14ac:dyDescent="0.35">
      <c r="A58183" s="46"/>
      <c r="H58183" s="103"/>
      <c r="AD58183" s="99"/>
      <c r="AF58183" s="46"/>
      <c r="AM58183" s="121"/>
      <c r="AO58183" s="46"/>
    </row>
    <row r="58184" spans="1:41" s="60" customFormat="1" hidden="1" x14ac:dyDescent="0.35">
      <c r="A58184" s="46"/>
      <c r="H58184" s="103"/>
      <c r="AD58184" s="99"/>
      <c r="AF58184" s="46"/>
      <c r="AM58184" s="121"/>
      <c r="AO58184" s="46"/>
    </row>
    <row r="58185" spans="1:41" s="60" customFormat="1" hidden="1" x14ac:dyDescent="0.35">
      <c r="A58185" s="46"/>
      <c r="H58185" s="103"/>
      <c r="AD58185" s="99"/>
      <c r="AF58185" s="46"/>
      <c r="AM58185" s="121"/>
      <c r="AO58185" s="46"/>
    </row>
    <row r="58186" spans="1:41" s="60" customFormat="1" hidden="1" x14ac:dyDescent="0.35">
      <c r="A58186" s="46"/>
      <c r="H58186" s="103"/>
      <c r="AD58186" s="99"/>
      <c r="AF58186" s="46"/>
      <c r="AM58186" s="121"/>
      <c r="AO58186" s="46"/>
    </row>
    <row r="58187" spans="1:41" s="60" customFormat="1" hidden="1" x14ac:dyDescent="0.35">
      <c r="A58187" s="46"/>
      <c r="H58187" s="103"/>
      <c r="AD58187" s="99"/>
      <c r="AF58187" s="46"/>
      <c r="AM58187" s="121"/>
      <c r="AO58187" s="46"/>
    </row>
    <row r="58188" spans="1:41" s="60" customFormat="1" hidden="1" x14ac:dyDescent="0.35">
      <c r="A58188" s="46"/>
      <c r="H58188" s="103"/>
      <c r="AD58188" s="99"/>
      <c r="AF58188" s="46"/>
      <c r="AM58188" s="121"/>
      <c r="AO58188" s="46"/>
    </row>
    <row r="58189" spans="1:41" s="60" customFormat="1" hidden="1" x14ac:dyDescent="0.35">
      <c r="A58189" s="46"/>
      <c r="H58189" s="103"/>
      <c r="AD58189" s="99"/>
      <c r="AF58189" s="46"/>
      <c r="AM58189" s="121"/>
      <c r="AO58189" s="46"/>
    </row>
    <row r="58190" spans="1:41" s="60" customFormat="1" hidden="1" x14ac:dyDescent="0.35">
      <c r="A58190" s="46"/>
      <c r="H58190" s="103"/>
      <c r="AD58190" s="99"/>
      <c r="AF58190" s="46"/>
      <c r="AM58190" s="121"/>
      <c r="AO58190" s="46"/>
    </row>
    <row r="58191" spans="1:41" s="60" customFormat="1" hidden="1" x14ac:dyDescent="0.35">
      <c r="A58191" s="46"/>
      <c r="H58191" s="103"/>
      <c r="AD58191" s="99"/>
      <c r="AF58191" s="46"/>
      <c r="AM58191" s="121"/>
      <c r="AO58191" s="46"/>
    </row>
    <row r="58192" spans="1:41" s="60" customFormat="1" hidden="1" x14ac:dyDescent="0.35">
      <c r="A58192" s="46"/>
      <c r="H58192" s="103"/>
      <c r="AD58192" s="99"/>
      <c r="AF58192" s="46"/>
      <c r="AM58192" s="121"/>
      <c r="AO58192" s="46"/>
    </row>
    <row r="58193" spans="1:41" s="60" customFormat="1" hidden="1" x14ac:dyDescent="0.35">
      <c r="A58193" s="46"/>
      <c r="H58193" s="103"/>
      <c r="AD58193" s="99"/>
      <c r="AF58193" s="46"/>
      <c r="AM58193" s="121"/>
      <c r="AO58193" s="46"/>
    </row>
    <row r="58194" spans="1:41" s="60" customFormat="1" hidden="1" x14ac:dyDescent="0.35">
      <c r="A58194" s="46"/>
      <c r="H58194" s="103"/>
      <c r="AD58194" s="99"/>
      <c r="AF58194" s="46"/>
      <c r="AM58194" s="121"/>
      <c r="AO58194" s="46"/>
    </row>
    <row r="58195" spans="1:41" s="60" customFormat="1" hidden="1" x14ac:dyDescent="0.35">
      <c r="A58195" s="46"/>
      <c r="H58195" s="103"/>
      <c r="AD58195" s="99"/>
      <c r="AF58195" s="46"/>
      <c r="AM58195" s="121"/>
      <c r="AO58195" s="46"/>
    </row>
    <row r="58196" spans="1:41" s="60" customFormat="1" hidden="1" x14ac:dyDescent="0.35">
      <c r="A58196" s="46"/>
      <c r="H58196" s="103"/>
      <c r="AD58196" s="99"/>
      <c r="AF58196" s="46"/>
      <c r="AM58196" s="121"/>
      <c r="AO58196" s="46"/>
    </row>
    <row r="58197" spans="1:41" s="60" customFormat="1" hidden="1" x14ac:dyDescent="0.35">
      <c r="A58197" s="46"/>
      <c r="H58197" s="103"/>
      <c r="AD58197" s="99"/>
      <c r="AF58197" s="46"/>
      <c r="AM58197" s="121"/>
      <c r="AO58197" s="46"/>
    </row>
    <row r="58198" spans="1:41" s="60" customFormat="1" hidden="1" x14ac:dyDescent="0.35">
      <c r="A58198" s="46"/>
      <c r="H58198" s="103"/>
      <c r="AD58198" s="99"/>
      <c r="AF58198" s="46"/>
      <c r="AM58198" s="121"/>
      <c r="AO58198" s="46"/>
    </row>
    <row r="58199" spans="1:41" s="60" customFormat="1" hidden="1" x14ac:dyDescent="0.35">
      <c r="A58199" s="46"/>
      <c r="H58199" s="103"/>
      <c r="AD58199" s="99"/>
      <c r="AF58199" s="46"/>
      <c r="AM58199" s="121"/>
      <c r="AO58199" s="46"/>
    </row>
    <row r="58200" spans="1:41" s="60" customFormat="1" hidden="1" x14ac:dyDescent="0.35">
      <c r="A58200" s="46"/>
      <c r="H58200" s="103"/>
      <c r="AD58200" s="99"/>
      <c r="AF58200" s="46"/>
      <c r="AM58200" s="121"/>
      <c r="AO58200" s="46"/>
    </row>
    <row r="58201" spans="1:41" s="60" customFormat="1" hidden="1" x14ac:dyDescent="0.35">
      <c r="A58201" s="46"/>
      <c r="H58201" s="103"/>
      <c r="AD58201" s="99"/>
      <c r="AF58201" s="46"/>
      <c r="AM58201" s="121"/>
      <c r="AO58201" s="46"/>
    </row>
    <row r="58202" spans="1:41" s="60" customFormat="1" hidden="1" x14ac:dyDescent="0.35">
      <c r="A58202" s="46"/>
      <c r="H58202" s="103"/>
      <c r="AD58202" s="99"/>
      <c r="AF58202" s="46"/>
      <c r="AM58202" s="121"/>
      <c r="AO58202" s="46"/>
    </row>
    <row r="58203" spans="1:41" s="60" customFormat="1" hidden="1" x14ac:dyDescent="0.35">
      <c r="A58203" s="46"/>
      <c r="H58203" s="103"/>
      <c r="AD58203" s="99"/>
      <c r="AF58203" s="46"/>
      <c r="AM58203" s="121"/>
      <c r="AO58203" s="46"/>
    </row>
    <row r="58204" spans="1:41" s="60" customFormat="1" hidden="1" x14ac:dyDescent="0.35">
      <c r="A58204" s="46"/>
      <c r="H58204" s="103"/>
      <c r="AD58204" s="99"/>
      <c r="AF58204" s="46"/>
      <c r="AM58204" s="121"/>
      <c r="AO58204" s="46"/>
    </row>
    <row r="58205" spans="1:41" s="60" customFormat="1" hidden="1" x14ac:dyDescent="0.35">
      <c r="A58205" s="46"/>
      <c r="H58205" s="103"/>
      <c r="AD58205" s="99"/>
      <c r="AF58205" s="46"/>
      <c r="AM58205" s="121"/>
      <c r="AO58205" s="46"/>
    </row>
    <row r="58206" spans="1:41" s="60" customFormat="1" hidden="1" x14ac:dyDescent="0.35">
      <c r="A58206" s="46"/>
      <c r="H58206" s="103"/>
      <c r="AD58206" s="99"/>
      <c r="AF58206" s="46"/>
      <c r="AM58206" s="121"/>
      <c r="AO58206" s="46"/>
    </row>
    <row r="58207" spans="1:41" s="60" customFormat="1" hidden="1" x14ac:dyDescent="0.35">
      <c r="A58207" s="46"/>
      <c r="H58207" s="103"/>
      <c r="AD58207" s="99"/>
      <c r="AF58207" s="46"/>
      <c r="AM58207" s="121"/>
      <c r="AO58207" s="46"/>
    </row>
    <row r="58208" spans="1:41" s="60" customFormat="1" hidden="1" x14ac:dyDescent="0.35">
      <c r="A58208" s="46"/>
      <c r="H58208" s="103"/>
      <c r="AD58208" s="99"/>
      <c r="AF58208" s="46"/>
      <c r="AM58208" s="121"/>
      <c r="AO58208" s="46"/>
    </row>
    <row r="58209" spans="1:41" s="60" customFormat="1" hidden="1" x14ac:dyDescent="0.35">
      <c r="A58209" s="46"/>
      <c r="H58209" s="103"/>
      <c r="AD58209" s="99"/>
      <c r="AF58209" s="46"/>
      <c r="AM58209" s="121"/>
      <c r="AO58209" s="46"/>
    </row>
    <row r="58210" spans="1:41" s="60" customFormat="1" hidden="1" x14ac:dyDescent="0.35">
      <c r="A58210" s="46"/>
      <c r="H58210" s="103"/>
      <c r="AD58210" s="99"/>
      <c r="AF58210" s="46"/>
      <c r="AM58210" s="121"/>
      <c r="AO58210" s="46"/>
    </row>
    <row r="58211" spans="1:41" s="60" customFormat="1" hidden="1" x14ac:dyDescent="0.35">
      <c r="A58211" s="46"/>
      <c r="H58211" s="103"/>
      <c r="AD58211" s="99"/>
      <c r="AF58211" s="46"/>
      <c r="AM58211" s="121"/>
      <c r="AO58211" s="46"/>
    </row>
    <row r="58212" spans="1:41" s="60" customFormat="1" hidden="1" x14ac:dyDescent="0.35">
      <c r="A58212" s="46"/>
      <c r="H58212" s="103"/>
      <c r="AD58212" s="99"/>
      <c r="AF58212" s="46"/>
      <c r="AM58212" s="121"/>
      <c r="AO58212" s="46"/>
    </row>
    <row r="58213" spans="1:41" s="60" customFormat="1" hidden="1" x14ac:dyDescent="0.35">
      <c r="A58213" s="46"/>
      <c r="H58213" s="103"/>
      <c r="AD58213" s="99"/>
      <c r="AF58213" s="46"/>
      <c r="AM58213" s="121"/>
      <c r="AO58213" s="46"/>
    </row>
    <row r="58214" spans="1:41" s="60" customFormat="1" hidden="1" x14ac:dyDescent="0.35">
      <c r="A58214" s="46"/>
      <c r="H58214" s="103"/>
      <c r="AD58214" s="99"/>
      <c r="AF58214" s="46"/>
      <c r="AM58214" s="121"/>
      <c r="AO58214" s="46"/>
    </row>
    <row r="58215" spans="1:41" s="60" customFormat="1" hidden="1" x14ac:dyDescent="0.35">
      <c r="A58215" s="46"/>
      <c r="H58215" s="103"/>
      <c r="AD58215" s="99"/>
      <c r="AF58215" s="46"/>
      <c r="AM58215" s="121"/>
      <c r="AO58215" s="46"/>
    </row>
    <row r="58216" spans="1:41" s="60" customFormat="1" hidden="1" x14ac:dyDescent="0.35">
      <c r="A58216" s="46"/>
      <c r="H58216" s="103"/>
      <c r="AD58216" s="99"/>
      <c r="AF58216" s="46"/>
      <c r="AM58216" s="121"/>
      <c r="AO58216" s="46"/>
    </row>
    <row r="58217" spans="1:41" s="60" customFormat="1" hidden="1" x14ac:dyDescent="0.35">
      <c r="A58217" s="46"/>
      <c r="H58217" s="103"/>
      <c r="AD58217" s="99"/>
      <c r="AF58217" s="46"/>
      <c r="AM58217" s="121"/>
      <c r="AO58217" s="46"/>
    </row>
    <row r="58218" spans="1:41" s="60" customFormat="1" hidden="1" x14ac:dyDescent="0.35">
      <c r="A58218" s="46"/>
      <c r="H58218" s="103"/>
      <c r="AD58218" s="99"/>
      <c r="AF58218" s="46"/>
      <c r="AM58218" s="121"/>
      <c r="AO58218" s="46"/>
    </row>
    <row r="58219" spans="1:41" s="60" customFormat="1" hidden="1" x14ac:dyDescent="0.35">
      <c r="A58219" s="46"/>
      <c r="H58219" s="103"/>
      <c r="AD58219" s="99"/>
      <c r="AF58219" s="46"/>
      <c r="AM58219" s="121"/>
      <c r="AO58219" s="46"/>
    </row>
    <row r="58220" spans="1:41" s="60" customFormat="1" hidden="1" x14ac:dyDescent="0.35">
      <c r="A58220" s="46"/>
      <c r="H58220" s="103"/>
      <c r="AD58220" s="99"/>
      <c r="AF58220" s="46"/>
      <c r="AM58220" s="121"/>
      <c r="AO58220" s="46"/>
    </row>
    <row r="58221" spans="1:41" s="60" customFormat="1" hidden="1" x14ac:dyDescent="0.35">
      <c r="A58221" s="46"/>
      <c r="H58221" s="103"/>
      <c r="AD58221" s="99"/>
      <c r="AF58221" s="46"/>
      <c r="AM58221" s="121"/>
      <c r="AO58221" s="46"/>
    </row>
    <row r="58222" spans="1:41" s="60" customFormat="1" hidden="1" x14ac:dyDescent="0.35">
      <c r="A58222" s="46"/>
      <c r="H58222" s="103"/>
      <c r="AD58222" s="99"/>
      <c r="AF58222" s="46"/>
      <c r="AM58222" s="121"/>
      <c r="AO58222" s="46"/>
    </row>
    <row r="58223" spans="1:41" s="60" customFormat="1" hidden="1" x14ac:dyDescent="0.35">
      <c r="A58223" s="46"/>
      <c r="H58223" s="103"/>
      <c r="AD58223" s="99"/>
      <c r="AF58223" s="46"/>
      <c r="AM58223" s="121"/>
      <c r="AO58223" s="46"/>
    </row>
    <row r="58224" spans="1:41" s="60" customFormat="1" hidden="1" x14ac:dyDescent="0.35">
      <c r="A58224" s="46"/>
      <c r="H58224" s="103"/>
      <c r="AD58224" s="99"/>
      <c r="AF58224" s="46"/>
      <c r="AM58224" s="121"/>
      <c r="AO58224" s="46"/>
    </row>
    <row r="58225" spans="1:41" s="60" customFormat="1" hidden="1" x14ac:dyDescent="0.35">
      <c r="A58225" s="46"/>
      <c r="H58225" s="103"/>
      <c r="AD58225" s="99"/>
      <c r="AF58225" s="46"/>
      <c r="AM58225" s="121"/>
      <c r="AO58225" s="46"/>
    </row>
    <row r="58226" spans="1:41" s="60" customFormat="1" hidden="1" x14ac:dyDescent="0.35">
      <c r="A58226" s="46"/>
      <c r="H58226" s="103"/>
      <c r="AD58226" s="99"/>
      <c r="AF58226" s="46"/>
      <c r="AM58226" s="121"/>
      <c r="AO58226" s="46"/>
    </row>
    <row r="58227" spans="1:41" s="60" customFormat="1" hidden="1" x14ac:dyDescent="0.35">
      <c r="A58227" s="46"/>
      <c r="H58227" s="103"/>
      <c r="AD58227" s="99"/>
      <c r="AF58227" s="46"/>
      <c r="AM58227" s="121"/>
      <c r="AO58227" s="46"/>
    </row>
    <row r="58228" spans="1:41" s="60" customFormat="1" hidden="1" x14ac:dyDescent="0.35">
      <c r="A58228" s="46"/>
      <c r="H58228" s="103"/>
      <c r="AD58228" s="99"/>
      <c r="AF58228" s="46"/>
      <c r="AM58228" s="121"/>
      <c r="AO58228" s="46"/>
    </row>
    <row r="58229" spans="1:41" s="60" customFormat="1" hidden="1" x14ac:dyDescent="0.35">
      <c r="A58229" s="46"/>
      <c r="H58229" s="103"/>
      <c r="AD58229" s="99"/>
      <c r="AF58229" s="46"/>
      <c r="AM58229" s="121"/>
      <c r="AO58229" s="46"/>
    </row>
    <row r="58230" spans="1:41" s="60" customFormat="1" hidden="1" x14ac:dyDescent="0.35">
      <c r="A58230" s="46"/>
      <c r="H58230" s="103"/>
      <c r="AD58230" s="99"/>
      <c r="AF58230" s="46"/>
      <c r="AM58230" s="121"/>
      <c r="AO58230" s="46"/>
    </row>
    <row r="58231" spans="1:41" s="60" customFormat="1" hidden="1" x14ac:dyDescent="0.35">
      <c r="A58231" s="46"/>
      <c r="H58231" s="103"/>
      <c r="AD58231" s="99"/>
      <c r="AF58231" s="46"/>
      <c r="AM58231" s="121"/>
      <c r="AO58231" s="46"/>
    </row>
    <row r="58232" spans="1:41" s="60" customFormat="1" hidden="1" x14ac:dyDescent="0.35">
      <c r="A58232" s="46"/>
      <c r="H58232" s="103"/>
      <c r="AD58232" s="99"/>
      <c r="AF58232" s="46"/>
      <c r="AM58232" s="121"/>
      <c r="AO58232" s="46"/>
    </row>
    <row r="58233" spans="1:41" s="60" customFormat="1" hidden="1" x14ac:dyDescent="0.35">
      <c r="A58233" s="46"/>
      <c r="H58233" s="103"/>
      <c r="AD58233" s="99"/>
      <c r="AF58233" s="46"/>
      <c r="AM58233" s="121"/>
      <c r="AO58233" s="46"/>
    </row>
    <row r="58234" spans="1:41" s="60" customFormat="1" hidden="1" x14ac:dyDescent="0.35">
      <c r="A58234" s="46"/>
      <c r="H58234" s="103"/>
      <c r="AD58234" s="99"/>
      <c r="AF58234" s="46"/>
      <c r="AM58234" s="121"/>
      <c r="AO58234" s="46"/>
    </row>
    <row r="58235" spans="1:41" s="60" customFormat="1" hidden="1" x14ac:dyDescent="0.35">
      <c r="A58235" s="46"/>
      <c r="H58235" s="103"/>
      <c r="AD58235" s="99"/>
      <c r="AF58235" s="46"/>
      <c r="AM58235" s="121"/>
      <c r="AO58235" s="46"/>
    </row>
    <row r="58236" spans="1:41" s="60" customFormat="1" hidden="1" x14ac:dyDescent="0.35">
      <c r="A58236" s="46"/>
      <c r="H58236" s="103"/>
      <c r="AD58236" s="99"/>
      <c r="AF58236" s="46"/>
      <c r="AM58236" s="121"/>
      <c r="AO58236" s="46"/>
    </row>
    <row r="58237" spans="1:41" s="60" customFormat="1" hidden="1" x14ac:dyDescent="0.35">
      <c r="A58237" s="46"/>
      <c r="H58237" s="103"/>
      <c r="AD58237" s="99"/>
      <c r="AF58237" s="46"/>
      <c r="AM58237" s="121"/>
      <c r="AO58237" s="46"/>
    </row>
    <row r="58238" spans="1:41" s="60" customFormat="1" hidden="1" x14ac:dyDescent="0.35">
      <c r="A58238" s="46"/>
      <c r="H58238" s="103"/>
      <c r="AD58238" s="99"/>
      <c r="AF58238" s="46"/>
      <c r="AM58238" s="121"/>
      <c r="AO58238" s="46"/>
    </row>
    <row r="58239" spans="1:41" s="60" customFormat="1" hidden="1" x14ac:dyDescent="0.35">
      <c r="A58239" s="46"/>
      <c r="H58239" s="103"/>
      <c r="AD58239" s="99"/>
      <c r="AF58239" s="46"/>
      <c r="AM58239" s="121"/>
      <c r="AO58239" s="46"/>
    </row>
    <row r="58240" spans="1:41" s="60" customFormat="1" hidden="1" x14ac:dyDescent="0.35">
      <c r="A58240" s="46"/>
      <c r="H58240" s="103"/>
      <c r="AD58240" s="99"/>
      <c r="AF58240" s="46"/>
      <c r="AM58240" s="121"/>
      <c r="AO58240" s="46"/>
    </row>
    <row r="58241" spans="1:41" s="60" customFormat="1" hidden="1" x14ac:dyDescent="0.35">
      <c r="A58241" s="46"/>
      <c r="H58241" s="103"/>
      <c r="AD58241" s="99"/>
      <c r="AF58241" s="46"/>
      <c r="AM58241" s="121"/>
      <c r="AO58241" s="46"/>
    </row>
    <row r="58242" spans="1:41" s="60" customFormat="1" hidden="1" x14ac:dyDescent="0.35">
      <c r="A58242" s="46"/>
      <c r="H58242" s="103"/>
      <c r="AD58242" s="99"/>
      <c r="AF58242" s="46"/>
      <c r="AM58242" s="121"/>
      <c r="AO58242" s="46"/>
    </row>
    <row r="58243" spans="1:41" s="60" customFormat="1" hidden="1" x14ac:dyDescent="0.35">
      <c r="A58243" s="46"/>
      <c r="H58243" s="103"/>
      <c r="AD58243" s="99"/>
      <c r="AF58243" s="46"/>
      <c r="AM58243" s="121"/>
      <c r="AO58243" s="46"/>
    </row>
    <row r="58244" spans="1:41" s="60" customFormat="1" hidden="1" x14ac:dyDescent="0.35">
      <c r="A58244" s="46"/>
      <c r="H58244" s="103"/>
      <c r="AD58244" s="99"/>
      <c r="AF58244" s="46"/>
      <c r="AM58244" s="121"/>
      <c r="AO58244" s="46"/>
    </row>
    <row r="58245" spans="1:41" s="60" customFormat="1" hidden="1" x14ac:dyDescent="0.35">
      <c r="A58245" s="46"/>
      <c r="H58245" s="103"/>
      <c r="AD58245" s="99"/>
      <c r="AF58245" s="46"/>
      <c r="AM58245" s="121"/>
      <c r="AO58245" s="46"/>
    </row>
    <row r="58246" spans="1:41" s="60" customFormat="1" hidden="1" x14ac:dyDescent="0.35">
      <c r="A58246" s="46"/>
      <c r="H58246" s="103"/>
      <c r="AD58246" s="99"/>
      <c r="AF58246" s="46"/>
      <c r="AM58246" s="121"/>
      <c r="AO58246" s="46"/>
    </row>
    <row r="58247" spans="1:41" s="60" customFormat="1" hidden="1" x14ac:dyDescent="0.35">
      <c r="A58247" s="46"/>
      <c r="H58247" s="103"/>
      <c r="AD58247" s="99"/>
      <c r="AF58247" s="46"/>
      <c r="AM58247" s="121"/>
      <c r="AO58247" s="46"/>
    </row>
    <row r="58248" spans="1:41" s="60" customFormat="1" hidden="1" x14ac:dyDescent="0.35">
      <c r="A58248" s="46"/>
      <c r="H58248" s="103"/>
      <c r="AD58248" s="99"/>
      <c r="AF58248" s="46"/>
      <c r="AM58248" s="121"/>
      <c r="AO58248" s="46"/>
    </row>
    <row r="58249" spans="1:41" s="60" customFormat="1" hidden="1" x14ac:dyDescent="0.35">
      <c r="A58249" s="46"/>
      <c r="H58249" s="103"/>
      <c r="AD58249" s="99"/>
      <c r="AF58249" s="46"/>
      <c r="AM58249" s="121"/>
      <c r="AO58249" s="46"/>
    </row>
    <row r="58250" spans="1:41" s="60" customFormat="1" hidden="1" x14ac:dyDescent="0.35">
      <c r="A58250" s="46"/>
      <c r="H58250" s="103"/>
      <c r="AD58250" s="99"/>
      <c r="AF58250" s="46"/>
      <c r="AM58250" s="121"/>
      <c r="AO58250" s="46"/>
    </row>
    <row r="58251" spans="1:41" s="60" customFormat="1" hidden="1" x14ac:dyDescent="0.35">
      <c r="A58251" s="46"/>
      <c r="H58251" s="103"/>
      <c r="AD58251" s="99"/>
      <c r="AF58251" s="46"/>
      <c r="AM58251" s="121"/>
      <c r="AO58251" s="46"/>
    </row>
    <row r="58252" spans="1:41" s="60" customFormat="1" hidden="1" x14ac:dyDescent="0.35">
      <c r="A58252" s="46"/>
      <c r="H58252" s="103"/>
      <c r="AD58252" s="99"/>
      <c r="AF58252" s="46"/>
      <c r="AM58252" s="121"/>
      <c r="AO58252" s="46"/>
    </row>
    <row r="58253" spans="1:41" s="60" customFormat="1" hidden="1" x14ac:dyDescent="0.35">
      <c r="A58253" s="46"/>
      <c r="H58253" s="103"/>
      <c r="AD58253" s="99"/>
      <c r="AF58253" s="46"/>
      <c r="AM58253" s="121"/>
      <c r="AO58253" s="46"/>
    </row>
    <row r="58254" spans="1:41" s="60" customFormat="1" hidden="1" x14ac:dyDescent="0.35">
      <c r="A58254" s="46"/>
      <c r="H58254" s="103"/>
      <c r="AD58254" s="99"/>
      <c r="AF58254" s="46"/>
      <c r="AM58254" s="121"/>
      <c r="AO58254" s="46"/>
    </row>
    <row r="58255" spans="1:41" s="60" customFormat="1" hidden="1" x14ac:dyDescent="0.35">
      <c r="A58255" s="46"/>
      <c r="H58255" s="103"/>
      <c r="AD58255" s="99"/>
      <c r="AF58255" s="46"/>
      <c r="AM58255" s="121"/>
      <c r="AO58255" s="46"/>
    </row>
    <row r="58256" spans="1:41" s="60" customFormat="1" hidden="1" x14ac:dyDescent="0.35">
      <c r="A58256" s="46"/>
      <c r="H58256" s="103"/>
      <c r="AD58256" s="99"/>
      <c r="AF58256" s="46"/>
      <c r="AM58256" s="121"/>
      <c r="AO58256" s="46"/>
    </row>
    <row r="58257" spans="1:41" s="60" customFormat="1" hidden="1" x14ac:dyDescent="0.35">
      <c r="A58257" s="46"/>
      <c r="H58257" s="103"/>
      <c r="AD58257" s="99"/>
      <c r="AF58257" s="46"/>
      <c r="AM58257" s="121"/>
      <c r="AO58257" s="46"/>
    </row>
    <row r="58258" spans="1:41" s="60" customFormat="1" hidden="1" x14ac:dyDescent="0.35">
      <c r="A58258" s="46"/>
      <c r="H58258" s="103"/>
      <c r="AD58258" s="99"/>
      <c r="AF58258" s="46"/>
      <c r="AM58258" s="121"/>
      <c r="AO58258" s="46"/>
    </row>
    <row r="58259" spans="1:41" s="60" customFormat="1" hidden="1" x14ac:dyDescent="0.35">
      <c r="A58259" s="46"/>
      <c r="H58259" s="103"/>
      <c r="AD58259" s="99"/>
      <c r="AF58259" s="46"/>
      <c r="AM58259" s="121"/>
      <c r="AO58259" s="46"/>
    </row>
    <row r="58260" spans="1:41" s="60" customFormat="1" hidden="1" x14ac:dyDescent="0.35">
      <c r="A58260" s="46"/>
      <c r="H58260" s="103"/>
      <c r="AD58260" s="99"/>
      <c r="AF58260" s="46"/>
      <c r="AM58260" s="121"/>
      <c r="AO58260" s="46"/>
    </row>
    <row r="58261" spans="1:41" s="60" customFormat="1" hidden="1" x14ac:dyDescent="0.35">
      <c r="A58261" s="46"/>
      <c r="H58261" s="103"/>
      <c r="AD58261" s="99"/>
      <c r="AF58261" s="46"/>
      <c r="AM58261" s="121"/>
      <c r="AO58261" s="46"/>
    </row>
    <row r="58262" spans="1:41" s="60" customFormat="1" hidden="1" x14ac:dyDescent="0.35">
      <c r="A58262" s="46"/>
      <c r="H58262" s="103"/>
      <c r="AD58262" s="99"/>
      <c r="AF58262" s="46"/>
      <c r="AM58262" s="121"/>
      <c r="AO58262" s="46"/>
    </row>
    <row r="58263" spans="1:41" s="60" customFormat="1" hidden="1" x14ac:dyDescent="0.35">
      <c r="A58263" s="46"/>
      <c r="H58263" s="103"/>
      <c r="AD58263" s="99"/>
      <c r="AF58263" s="46"/>
      <c r="AM58263" s="121"/>
      <c r="AO58263" s="46"/>
    </row>
    <row r="58264" spans="1:41" s="60" customFormat="1" hidden="1" x14ac:dyDescent="0.35">
      <c r="A58264" s="46"/>
      <c r="H58264" s="103"/>
      <c r="AD58264" s="99"/>
      <c r="AF58264" s="46"/>
      <c r="AM58264" s="121"/>
      <c r="AO58264" s="46"/>
    </row>
    <row r="58265" spans="1:41" s="60" customFormat="1" hidden="1" x14ac:dyDescent="0.35">
      <c r="A58265" s="46"/>
      <c r="H58265" s="103"/>
      <c r="AD58265" s="99"/>
      <c r="AF58265" s="46"/>
      <c r="AM58265" s="121"/>
      <c r="AO58265" s="46"/>
    </row>
    <row r="58266" spans="1:41" s="60" customFormat="1" hidden="1" x14ac:dyDescent="0.35">
      <c r="A58266" s="46"/>
      <c r="H58266" s="103"/>
      <c r="AD58266" s="99"/>
      <c r="AF58266" s="46"/>
      <c r="AM58266" s="121"/>
      <c r="AO58266" s="46"/>
    </row>
    <row r="58267" spans="1:41" s="60" customFormat="1" hidden="1" x14ac:dyDescent="0.35">
      <c r="A58267" s="46"/>
      <c r="H58267" s="103"/>
      <c r="AD58267" s="99"/>
      <c r="AF58267" s="46"/>
      <c r="AM58267" s="121"/>
      <c r="AO58267" s="46"/>
    </row>
    <row r="58268" spans="1:41" s="60" customFormat="1" hidden="1" x14ac:dyDescent="0.35">
      <c r="A58268" s="46"/>
      <c r="H58268" s="103"/>
      <c r="AD58268" s="99"/>
      <c r="AF58268" s="46"/>
      <c r="AM58268" s="121"/>
      <c r="AO58268" s="46"/>
    </row>
    <row r="58269" spans="1:41" s="60" customFormat="1" hidden="1" x14ac:dyDescent="0.35">
      <c r="A58269" s="46"/>
      <c r="H58269" s="103"/>
      <c r="AD58269" s="99"/>
      <c r="AF58269" s="46"/>
      <c r="AM58269" s="121"/>
      <c r="AO58269" s="46"/>
    </row>
    <row r="58270" spans="1:41" s="60" customFormat="1" hidden="1" x14ac:dyDescent="0.35">
      <c r="A58270" s="46"/>
      <c r="H58270" s="103"/>
      <c r="AD58270" s="99"/>
      <c r="AF58270" s="46"/>
      <c r="AM58270" s="121"/>
      <c r="AO58270" s="46"/>
    </row>
    <row r="58271" spans="1:41" s="60" customFormat="1" hidden="1" x14ac:dyDescent="0.35">
      <c r="A58271" s="46"/>
      <c r="H58271" s="103"/>
      <c r="AD58271" s="99"/>
      <c r="AF58271" s="46"/>
      <c r="AM58271" s="121"/>
      <c r="AO58271" s="46"/>
    </row>
    <row r="58272" spans="1:41" s="60" customFormat="1" hidden="1" x14ac:dyDescent="0.35">
      <c r="A58272" s="46"/>
      <c r="H58272" s="103"/>
      <c r="AD58272" s="99"/>
      <c r="AF58272" s="46"/>
      <c r="AM58272" s="121"/>
      <c r="AO58272" s="46"/>
    </row>
    <row r="58273" spans="1:41" s="60" customFormat="1" hidden="1" x14ac:dyDescent="0.35">
      <c r="A58273" s="46"/>
      <c r="H58273" s="103"/>
      <c r="AD58273" s="99"/>
      <c r="AF58273" s="46"/>
      <c r="AM58273" s="121"/>
      <c r="AO58273" s="46"/>
    </row>
    <row r="58274" spans="1:41" s="60" customFormat="1" hidden="1" x14ac:dyDescent="0.35">
      <c r="A58274" s="46"/>
      <c r="H58274" s="103"/>
      <c r="AD58274" s="99"/>
      <c r="AF58274" s="46"/>
      <c r="AM58274" s="121"/>
      <c r="AO58274" s="46"/>
    </row>
    <row r="58275" spans="1:41" s="60" customFormat="1" hidden="1" x14ac:dyDescent="0.35">
      <c r="A58275" s="46"/>
      <c r="H58275" s="103"/>
      <c r="AD58275" s="99"/>
      <c r="AF58275" s="46"/>
      <c r="AM58275" s="121"/>
      <c r="AO58275" s="46"/>
    </row>
    <row r="58276" spans="1:41" s="60" customFormat="1" hidden="1" x14ac:dyDescent="0.35">
      <c r="A58276" s="46"/>
      <c r="H58276" s="103"/>
      <c r="AD58276" s="99"/>
      <c r="AF58276" s="46"/>
      <c r="AM58276" s="121"/>
      <c r="AO58276" s="46"/>
    </row>
    <row r="58277" spans="1:41" s="60" customFormat="1" hidden="1" x14ac:dyDescent="0.35">
      <c r="A58277" s="46"/>
      <c r="H58277" s="103"/>
      <c r="AD58277" s="99"/>
      <c r="AF58277" s="46"/>
      <c r="AM58277" s="121"/>
      <c r="AO58277" s="46"/>
    </row>
    <row r="58278" spans="1:41" s="60" customFormat="1" hidden="1" x14ac:dyDescent="0.35">
      <c r="A58278" s="46"/>
      <c r="H58278" s="103"/>
      <c r="AD58278" s="99"/>
      <c r="AF58278" s="46"/>
      <c r="AM58278" s="121"/>
      <c r="AO58278" s="46"/>
    </row>
    <row r="58279" spans="1:41" s="60" customFormat="1" hidden="1" x14ac:dyDescent="0.35">
      <c r="A58279" s="46"/>
      <c r="H58279" s="103"/>
      <c r="AD58279" s="99"/>
      <c r="AF58279" s="46"/>
      <c r="AM58279" s="121"/>
      <c r="AO58279" s="46"/>
    </row>
    <row r="58280" spans="1:41" s="60" customFormat="1" hidden="1" x14ac:dyDescent="0.35">
      <c r="A58280" s="46"/>
      <c r="H58280" s="103"/>
      <c r="AD58280" s="99"/>
      <c r="AF58280" s="46"/>
      <c r="AM58280" s="121"/>
      <c r="AO58280" s="46"/>
    </row>
    <row r="58281" spans="1:41" s="60" customFormat="1" hidden="1" x14ac:dyDescent="0.35">
      <c r="A58281" s="46"/>
      <c r="H58281" s="103"/>
      <c r="AD58281" s="99"/>
      <c r="AF58281" s="46"/>
      <c r="AM58281" s="121"/>
      <c r="AO58281" s="46"/>
    </row>
    <row r="58282" spans="1:41" s="60" customFormat="1" hidden="1" x14ac:dyDescent="0.35">
      <c r="A58282" s="46"/>
      <c r="H58282" s="103"/>
      <c r="AD58282" s="99"/>
      <c r="AF58282" s="46"/>
      <c r="AM58282" s="121"/>
      <c r="AO58282" s="46"/>
    </row>
    <row r="58283" spans="1:41" s="60" customFormat="1" hidden="1" x14ac:dyDescent="0.35">
      <c r="A58283" s="46"/>
      <c r="H58283" s="103"/>
      <c r="AD58283" s="99"/>
      <c r="AF58283" s="46"/>
      <c r="AM58283" s="121"/>
      <c r="AO58283" s="46"/>
    </row>
    <row r="58284" spans="1:41" s="60" customFormat="1" hidden="1" x14ac:dyDescent="0.35">
      <c r="A58284" s="46"/>
      <c r="H58284" s="103"/>
      <c r="AD58284" s="99"/>
      <c r="AF58284" s="46"/>
      <c r="AM58284" s="121"/>
      <c r="AO58284" s="46"/>
    </row>
    <row r="58285" spans="1:41" s="60" customFormat="1" hidden="1" x14ac:dyDescent="0.35">
      <c r="A58285" s="46"/>
      <c r="H58285" s="103"/>
      <c r="AD58285" s="99"/>
      <c r="AF58285" s="46"/>
      <c r="AM58285" s="121"/>
      <c r="AO58285" s="46"/>
    </row>
    <row r="58286" spans="1:41" s="60" customFormat="1" hidden="1" x14ac:dyDescent="0.35">
      <c r="A58286" s="46"/>
      <c r="H58286" s="103"/>
      <c r="AD58286" s="99"/>
      <c r="AF58286" s="46"/>
      <c r="AM58286" s="121"/>
      <c r="AO58286" s="46"/>
    </row>
    <row r="58287" spans="1:41" s="60" customFormat="1" hidden="1" x14ac:dyDescent="0.35">
      <c r="A58287" s="46"/>
      <c r="H58287" s="103"/>
      <c r="AD58287" s="99"/>
      <c r="AF58287" s="46"/>
      <c r="AM58287" s="121"/>
      <c r="AO58287" s="46"/>
    </row>
    <row r="58288" spans="1:41" s="60" customFormat="1" hidden="1" x14ac:dyDescent="0.35">
      <c r="A58288" s="46"/>
      <c r="H58288" s="103"/>
      <c r="AD58288" s="99"/>
      <c r="AF58288" s="46"/>
      <c r="AM58288" s="121"/>
      <c r="AO58288" s="46"/>
    </row>
    <row r="58289" spans="1:41" s="60" customFormat="1" hidden="1" x14ac:dyDescent="0.35">
      <c r="A58289" s="46"/>
      <c r="H58289" s="103"/>
      <c r="AD58289" s="99"/>
      <c r="AF58289" s="46"/>
      <c r="AM58289" s="121"/>
      <c r="AO58289" s="46"/>
    </row>
    <row r="58290" spans="1:41" s="60" customFormat="1" hidden="1" x14ac:dyDescent="0.35">
      <c r="A58290" s="46"/>
      <c r="H58290" s="103"/>
      <c r="AD58290" s="99"/>
      <c r="AF58290" s="46"/>
      <c r="AM58290" s="121"/>
      <c r="AO58290" s="46"/>
    </row>
    <row r="58291" spans="1:41" s="60" customFormat="1" hidden="1" x14ac:dyDescent="0.35">
      <c r="A58291" s="46"/>
      <c r="H58291" s="103"/>
      <c r="AD58291" s="99"/>
      <c r="AF58291" s="46"/>
      <c r="AM58291" s="121"/>
      <c r="AO58291" s="46"/>
    </row>
    <row r="58292" spans="1:41" s="60" customFormat="1" hidden="1" x14ac:dyDescent="0.35">
      <c r="A58292" s="46"/>
      <c r="H58292" s="103"/>
      <c r="AD58292" s="99"/>
      <c r="AF58292" s="46"/>
      <c r="AM58292" s="121"/>
      <c r="AO58292" s="46"/>
    </row>
    <row r="58293" spans="1:41" s="60" customFormat="1" hidden="1" x14ac:dyDescent="0.35">
      <c r="A58293" s="46"/>
      <c r="H58293" s="103"/>
      <c r="AD58293" s="99"/>
      <c r="AF58293" s="46"/>
      <c r="AM58293" s="121"/>
      <c r="AO58293" s="46"/>
    </row>
    <row r="58294" spans="1:41" s="60" customFormat="1" hidden="1" x14ac:dyDescent="0.35">
      <c r="A58294" s="46"/>
      <c r="H58294" s="103"/>
      <c r="AD58294" s="99"/>
      <c r="AF58294" s="46"/>
      <c r="AM58294" s="121"/>
      <c r="AO58294" s="46"/>
    </row>
    <row r="58295" spans="1:41" s="60" customFormat="1" hidden="1" x14ac:dyDescent="0.35">
      <c r="A58295" s="46"/>
      <c r="H58295" s="103"/>
      <c r="AD58295" s="99"/>
      <c r="AF58295" s="46"/>
      <c r="AM58295" s="121"/>
      <c r="AO58295" s="46"/>
    </row>
    <row r="58296" spans="1:41" s="60" customFormat="1" hidden="1" x14ac:dyDescent="0.35">
      <c r="A58296" s="46"/>
      <c r="H58296" s="103"/>
      <c r="AD58296" s="99"/>
      <c r="AF58296" s="46"/>
      <c r="AM58296" s="121"/>
      <c r="AO58296" s="46"/>
    </row>
    <row r="58297" spans="1:41" s="60" customFormat="1" hidden="1" x14ac:dyDescent="0.35">
      <c r="A58297" s="46"/>
      <c r="H58297" s="103"/>
      <c r="AD58297" s="99"/>
      <c r="AF58297" s="46"/>
      <c r="AM58297" s="121"/>
      <c r="AO58297" s="46"/>
    </row>
    <row r="58298" spans="1:41" s="60" customFormat="1" hidden="1" x14ac:dyDescent="0.35">
      <c r="A58298" s="46"/>
      <c r="H58298" s="103"/>
      <c r="AD58298" s="99"/>
      <c r="AF58298" s="46"/>
      <c r="AM58298" s="121"/>
      <c r="AO58298" s="46"/>
    </row>
    <row r="58299" spans="1:41" s="60" customFormat="1" hidden="1" x14ac:dyDescent="0.35">
      <c r="A58299" s="46"/>
      <c r="H58299" s="103"/>
      <c r="AD58299" s="99"/>
      <c r="AF58299" s="46"/>
      <c r="AM58299" s="121"/>
      <c r="AO58299" s="46"/>
    </row>
    <row r="58300" spans="1:41" s="60" customFormat="1" hidden="1" x14ac:dyDescent="0.35">
      <c r="A58300" s="46"/>
      <c r="H58300" s="103"/>
      <c r="AD58300" s="99"/>
      <c r="AF58300" s="46"/>
      <c r="AM58300" s="121"/>
      <c r="AO58300" s="46"/>
    </row>
    <row r="58301" spans="1:41" s="60" customFormat="1" hidden="1" x14ac:dyDescent="0.35">
      <c r="A58301" s="46"/>
      <c r="H58301" s="103"/>
      <c r="AD58301" s="99"/>
      <c r="AF58301" s="46"/>
      <c r="AM58301" s="121"/>
      <c r="AO58301" s="46"/>
    </row>
    <row r="58302" spans="1:41" s="60" customFormat="1" hidden="1" x14ac:dyDescent="0.35">
      <c r="A58302" s="46"/>
      <c r="H58302" s="103"/>
      <c r="AD58302" s="99"/>
      <c r="AF58302" s="46"/>
      <c r="AM58302" s="121"/>
      <c r="AO58302" s="46"/>
    </row>
    <row r="58303" spans="1:41" s="60" customFormat="1" hidden="1" x14ac:dyDescent="0.35">
      <c r="A58303" s="46"/>
      <c r="H58303" s="103"/>
      <c r="AD58303" s="99"/>
      <c r="AF58303" s="46"/>
      <c r="AM58303" s="121"/>
      <c r="AO58303" s="46"/>
    </row>
    <row r="58304" spans="1:41" s="60" customFormat="1" hidden="1" x14ac:dyDescent="0.35">
      <c r="A58304" s="46"/>
      <c r="H58304" s="103"/>
      <c r="AD58304" s="99"/>
      <c r="AF58304" s="46"/>
      <c r="AM58304" s="121"/>
      <c r="AO58304" s="46"/>
    </row>
    <row r="58305" spans="1:41" s="60" customFormat="1" hidden="1" x14ac:dyDescent="0.35">
      <c r="A58305" s="46"/>
      <c r="H58305" s="103"/>
      <c r="AD58305" s="99"/>
      <c r="AF58305" s="46"/>
      <c r="AM58305" s="121"/>
      <c r="AO58305" s="46"/>
    </row>
    <row r="58306" spans="1:41" s="60" customFormat="1" hidden="1" x14ac:dyDescent="0.35">
      <c r="A58306" s="46"/>
      <c r="H58306" s="103"/>
      <c r="AD58306" s="99"/>
      <c r="AF58306" s="46"/>
      <c r="AM58306" s="121"/>
      <c r="AO58306" s="46"/>
    </row>
    <row r="58307" spans="1:41" s="60" customFormat="1" hidden="1" x14ac:dyDescent="0.35">
      <c r="A58307" s="46"/>
      <c r="H58307" s="103"/>
      <c r="AD58307" s="99"/>
      <c r="AF58307" s="46"/>
      <c r="AM58307" s="121"/>
      <c r="AO58307" s="46"/>
    </row>
    <row r="58308" spans="1:41" s="60" customFormat="1" hidden="1" x14ac:dyDescent="0.35">
      <c r="A58308" s="46"/>
      <c r="H58308" s="103"/>
      <c r="AD58308" s="99"/>
      <c r="AF58308" s="46"/>
      <c r="AM58308" s="121"/>
      <c r="AO58308" s="46"/>
    </row>
    <row r="58309" spans="1:41" s="60" customFormat="1" hidden="1" x14ac:dyDescent="0.35">
      <c r="A58309" s="46"/>
      <c r="H58309" s="103"/>
      <c r="AD58309" s="99"/>
      <c r="AF58309" s="46"/>
      <c r="AM58309" s="121"/>
      <c r="AO58309" s="46"/>
    </row>
    <row r="58310" spans="1:41" s="60" customFormat="1" hidden="1" x14ac:dyDescent="0.35">
      <c r="A58310" s="46"/>
      <c r="H58310" s="103"/>
      <c r="AD58310" s="99"/>
      <c r="AF58310" s="46"/>
      <c r="AM58310" s="121"/>
      <c r="AO58310" s="46"/>
    </row>
    <row r="58311" spans="1:41" s="60" customFormat="1" hidden="1" x14ac:dyDescent="0.35">
      <c r="A58311" s="46"/>
      <c r="H58311" s="103"/>
      <c r="AD58311" s="99"/>
      <c r="AF58311" s="46"/>
      <c r="AM58311" s="121"/>
      <c r="AO58311" s="46"/>
    </row>
    <row r="58312" spans="1:41" s="60" customFormat="1" hidden="1" x14ac:dyDescent="0.35">
      <c r="A58312" s="46"/>
      <c r="H58312" s="103"/>
      <c r="AD58312" s="99"/>
      <c r="AF58312" s="46"/>
      <c r="AM58312" s="121"/>
      <c r="AO58312" s="46"/>
    </row>
    <row r="58313" spans="1:41" s="60" customFormat="1" hidden="1" x14ac:dyDescent="0.35">
      <c r="A58313" s="46"/>
      <c r="H58313" s="103"/>
      <c r="AD58313" s="99"/>
      <c r="AF58313" s="46"/>
      <c r="AM58313" s="121"/>
      <c r="AO58313" s="46"/>
    </row>
    <row r="58314" spans="1:41" s="60" customFormat="1" hidden="1" x14ac:dyDescent="0.35">
      <c r="A58314" s="46"/>
      <c r="H58314" s="103"/>
      <c r="AD58314" s="99"/>
      <c r="AF58314" s="46"/>
      <c r="AM58314" s="121"/>
      <c r="AO58314" s="46"/>
    </row>
    <row r="58315" spans="1:41" s="60" customFormat="1" hidden="1" x14ac:dyDescent="0.35">
      <c r="A58315" s="46"/>
      <c r="H58315" s="103"/>
      <c r="AD58315" s="99"/>
      <c r="AF58315" s="46"/>
      <c r="AM58315" s="121"/>
      <c r="AO58315" s="46"/>
    </row>
    <row r="58316" spans="1:41" s="60" customFormat="1" hidden="1" x14ac:dyDescent="0.35">
      <c r="A58316" s="46"/>
      <c r="H58316" s="103"/>
      <c r="AD58316" s="99"/>
      <c r="AF58316" s="46"/>
      <c r="AM58316" s="121"/>
      <c r="AO58316" s="46"/>
    </row>
    <row r="58317" spans="1:41" s="60" customFormat="1" hidden="1" x14ac:dyDescent="0.35">
      <c r="A58317" s="46"/>
      <c r="H58317" s="103"/>
      <c r="AD58317" s="99"/>
      <c r="AF58317" s="46"/>
      <c r="AM58317" s="121"/>
      <c r="AO58317" s="46"/>
    </row>
    <row r="58318" spans="1:41" s="60" customFormat="1" hidden="1" x14ac:dyDescent="0.35">
      <c r="A58318" s="46"/>
      <c r="H58318" s="103"/>
      <c r="AD58318" s="99"/>
      <c r="AF58318" s="46"/>
      <c r="AM58318" s="121"/>
      <c r="AO58318" s="46"/>
    </row>
    <row r="58319" spans="1:41" s="60" customFormat="1" hidden="1" x14ac:dyDescent="0.35">
      <c r="A58319" s="46"/>
      <c r="H58319" s="103"/>
      <c r="AD58319" s="99"/>
      <c r="AF58319" s="46"/>
      <c r="AM58319" s="121"/>
      <c r="AO58319" s="46"/>
    </row>
    <row r="58320" spans="1:41" s="60" customFormat="1" hidden="1" x14ac:dyDescent="0.35">
      <c r="A58320" s="46"/>
      <c r="H58320" s="103"/>
      <c r="AD58320" s="99"/>
      <c r="AF58320" s="46"/>
      <c r="AM58320" s="121"/>
      <c r="AO58320" s="46"/>
    </row>
    <row r="58321" spans="1:41" s="60" customFormat="1" hidden="1" x14ac:dyDescent="0.35">
      <c r="A58321" s="46"/>
      <c r="H58321" s="103"/>
      <c r="AD58321" s="99"/>
      <c r="AF58321" s="46"/>
      <c r="AM58321" s="121"/>
      <c r="AO58321" s="46"/>
    </row>
    <row r="58322" spans="1:41" s="60" customFormat="1" hidden="1" x14ac:dyDescent="0.35">
      <c r="A58322" s="46"/>
      <c r="H58322" s="103"/>
      <c r="AD58322" s="99"/>
      <c r="AF58322" s="46"/>
      <c r="AM58322" s="121"/>
      <c r="AO58322" s="46"/>
    </row>
    <row r="58323" spans="1:41" s="60" customFormat="1" hidden="1" x14ac:dyDescent="0.35">
      <c r="A58323" s="46"/>
      <c r="H58323" s="103"/>
      <c r="AD58323" s="99"/>
      <c r="AF58323" s="46"/>
      <c r="AM58323" s="121"/>
      <c r="AO58323" s="46"/>
    </row>
    <row r="58324" spans="1:41" s="60" customFormat="1" hidden="1" x14ac:dyDescent="0.35">
      <c r="A58324" s="46"/>
      <c r="H58324" s="103"/>
      <c r="AD58324" s="99"/>
      <c r="AF58324" s="46"/>
      <c r="AM58324" s="121"/>
      <c r="AO58324" s="46"/>
    </row>
    <row r="58325" spans="1:41" s="60" customFormat="1" hidden="1" x14ac:dyDescent="0.35">
      <c r="A58325" s="46"/>
      <c r="H58325" s="103"/>
      <c r="AD58325" s="99"/>
      <c r="AF58325" s="46"/>
      <c r="AM58325" s="121"/>
      <c r="AO58325" s="46"/>
    </row>
    <row r="58326" spans="1:41" s="60" customFormat="1" hidden="1" x14ac:dyDescent="0.35">
      <c r="A58326" s="46"/>
      <c r="H58326" s="103"/>
      <c r="AD58326" s="99"/>
      <c r="AF58326" s="46"/>
      <c r="AM58326" s="121"/>
      <c r="AO58326" s="46"/>
    </row>
    <row r="58327" spans="1:41" s="60" customFormat="1" hidden="1" x14ac:dyDescent="0.35">
      <c r="A58327" s="46"/>
      <c r="H58327" s="103"/>
      <c r="AD58327" s="99"/>
      <c r="AF58327" s="46"/>
      <c r="AM58327" s="121"/>
      <c r="AO58327" s="46"/>
    </row>
    <row r="58328" spans="1:41" s="60" customFormat="1" hidden="1" x14ac:dyDescent="0.35">
      <c r="A58328" s="46"/>
      <c r="H58328" s="103"/>
      <c r="AD58328" s="99"/>
      <c r="AF58328" s="46"/>
      <c r="AM58328" s="121"/>
      <c r="AO58328" s="46"/>
    </row>
    <row r="58329" spans="1:41" s="60" customFormat="1" hidden="1" x14ac:dyDescent="0.35">
      <c r="A58329" s="46"/>
      <c r="H58329" s="103"/>
      <c r="AD58329" s="99"/>
      <c r="AF58329" s="46"/>
      <c r="AM58329" s="121"/>
      <c r="AO58329" s="46"/>
    </row>
    <row r="58330" spans="1:41" s="60" customFormat="1" hidden="1" x14ac:dyDescent="0.35">
      <c r="A58330" s="46"/>
      <c r="H58330" s="103"/>
      <c r="AD58330" s="99"/>
      <c r="AF58330" s="46"/>
      <c r="AM58330" s="121"/>
      <c r="AO58330" s="46"/>
    </row>
    <row r="58331" spans="1:41" s="60" customFormat="1" hidden="1" x14ac:dyDescent="0.35">
      <c r="A58331" s="46"/>
      <c r="H58331" s="103"/>
      <c r="AD58331" s="99"/>
      <c r="AF58331" s="46"/>
      <c r="AM58331" s="121"/>
      <c r="AO58331" s="46"/>
    </row>
    <row r="58332" spans="1:41" s="60" customFormat="1" hidden="1" x14ac:dyDescent="0.35">
      <c r="A58332" s="46"/>
      <c r="H58332" s="103"/>
      <c r="AD58332" s="99"/>
      <c r="AF58332" s="46"/>
      <c r="AM58332" s="121"/>
      <c r="AO58332" s="46"/>
    </row>
    <row r="58333" spans="1:41" s="60" customFormat="1" hidden="1" x14ac:dyDescent="0.35">
      <c r="A58333" s="46"/>
      <c r="H58333" s="103"/>
      <c r="AD58333" s="99"/>
      <c r="AF58333" s="46"/>
      <c r="AM58333" s="121"/>
      <c r="AO58333" s="46"/>
    </row>
    <row r="58334" spans="1:41" s="60" customFormat="1" hidden="1" x14ac:dyDescent="0.35">
      <c r="A58334" s="46"/>
      <c r="H58334" s="103"/>
      <c r="AD58334" s="99"/>
      <c r="AF58334" s="46"/>
      <c r="AM58334" s="121"/>
      <c r="AO58334" s="46"/>
    </row>
    <row r="58335" spans="1:41" s="60" customFormat="1" hidden="1" x14ac:dyDescent="0.35">
      <c r="A58335" s="46"/>
      <c r="H58335" s="103"/>
      <c r="AD58335" s="99"/>
      <c r="AF58335" s="46"/>
      <c r="AM58335" s="121"/>
      <c r="AO58335" s="46"/>
    </row>
    <row r="58336" spans="1:41" s="60" customFormat="1" hidden="1" x14ac:dyDescent="0.35">
      <c r="A58336" s="46"/>
      <c r="H58336" s="103"/>
      <c r="AD58336" s="99"/>
      <c r="AF58336" s="46"/>
      <c r="AM58336" s="121"/>
      <c r="AO58336" s="46"/>
    </row>
    <row r="58337" spans="1:41" s="60" customFormat="1" hidden="1" x14ac:dyDescent="0.35">
      <c r="A58337" s="46"/>
      <c r="H58337" s="103"/>
      <c r="AD58337" s="99"/>
      <c r="AF58337" s="46"/>
      <c r="AM58337" s="121"/>
      <c r="AO58337" s="46"/>
    </row>
    <row r="58338" spans="1:41" s="60" customFormat="1" hidden="1" x14ac:dyDescent="0.35">
      <c r="A58338" s="46"/>
      <c r="H58338" s="103"/>
      <c r="AD58338" s="99"/>
      <c r="AF58338" s="46"/>
      <c r="AM58338" s="121"/>
      <c r="AO58338" s="46"/>
    </row>
    <row r="58339" spans="1:41" s="60" customFormat="1" hidden="1" x14ac:dyDescent="0.35">
      <c r="A58339" s="46"/>
      <c r="H58339" s="103"/>
      <c r="AD58339" s="99"/>
      <c r="AF58339" s="46"/>
      <c r="AM58339" s="121"/>
      <c r="AO58339" s="46"/>
    </row>
    <row r="58340" spans="1:41" s="60" customFormat="1" hidden="1" x14ac:dyDescent="0.35">
      <c r="A58340" s="46"/>
      <c r="H58340" s="103"/>
      <c r="AD58340" s="99"/>
      <c r="AF58340" s="46"/>
      <c r="AM58340" s="121"/>
      <c r="AO58340" s="46"/>
    </row>
    <row r="58341" spans="1:41" s="60" customFormat="1" hidden="1" x14ac:dyDescent="0.35">
      <c r="A58341" s="46"/>
      <c r="H58341" s="103"/>
      <c r="AD58341" s="99"/>
      <c r="AF58341" s="46"/>
      <c r="AM58341" s="121"/>
      <c r="AO58341" s="46"/>
    </row>
    <row r="58342" spans="1:41" s="60" customFormat="1" hidden="1" x14ac:dyDescent="0.35">
      <c r="A58342" s="46"/>
      <c r="H58342" s="103"/>
      <c r="AD58342" s="99"/>
      <c r="AF58342" s="46"/>
      <c r="AM58342" s="121"/>
      <c r="AO58342" s="46"/>
    </row>
    <row r="58343" spans="1:41" s="60" customFormat="1" hidden="1" x14ac:dyDescent="0.35">
      <c r="A58343" s="46"/>
      <c r="H58343" s="103"/>
      <c r="AD58343" s="99"/>
      <c r="AF58343" s="46"/>
      <c r="AM58343" s="121"/>
      <c r="AO58343" s="46"/>
    </row>
    <row r="58344" spans="1:41" s="60" customFormat="1" hidden="1" x14ac:dyDescent="0.35">
      <c r="A58344" s="46"/>
      <c r="H58344" s="103"/>
      <c r="AD58344" s="99"/>
      <c r="AF58344" s="46"/>
      <c r="AM58344" s="121"/>
      <c r="AO58344" s="46"/>
    </row>
    <row r="58345" spans="1:41" s="60" customFormat="1" hidden="1" x14ac:dyDescent="0.35">
      <c r="A58345" s="46"/>
      <c r="H58345" s="103"/>
      <c r="AD58345" s="99"/>
      <c r="AF58345" s="46"/>
      <c r="AM58345" s="121"/>
      <c r="AO58345" s="46"/>
    </row>
    <row r="58346" spans="1:41" s="60" customFormat="1" hidden="1" x14ac:dyDescent="0.35">
      <c r="A58346" s="46"/>
      <c r="H58346" s="103"/>
      <c r="AD58346" s="99"/>
      <c r="AF58346" s="46"/>
      <c r="AM58346" s="121"/>
      <c r="AO58346" s="46"/>
    </row>
    <row r="58347" spans="1:41" s="60" customFormat="1" hidden="1" x14ac:dyDescent="0.35">
      <c r="A58347" s="46"/>
      <c r="H58347" s="103"/>
      <c r="AD58347" s="99"/>
      <c r="AF58347" s="46"/>
      <c r="AM58347" s="121"/>
      <c r="AO58347" s="46"/>
    </row>
    <row r="58348" spans="1:41" s="60" customFormat="1" hidden="1" x14ac:dyDescent="0.35">
      <c r="A58348" s="46"/>
      <c r="H58348" s="103"/>
      <c r="AD58348" s="99"/>
      <c r="AF58348" s="46"/>
      <c r="AM58348" s="121"/>
      <c r="AO58348" s="46"/>
    </row>
    <row r="58349" spans="1:41" s="60" customFormat="1" hidden="1" x14ac:dyDescent="0.35">
      <c r="A58349" s="46"/>
      <c r="H58349" s="103"/>
      <c r="AD58349" s="99"/>
      <c r="AF58349" s="46"/>
      <c r="AM58349" s="121"/>
      <c r="AO58349" s="46"/>
    </row>
    <row r="58350" spans="1:41" s="60" customFormat="1" hidden="1" x14ac:dyDescent="0.35">
      <c r="A58350" s="46"/>
      <c r="H58350" s="103"/>
      <c r="AD58350" s="99"/>
      <c r="AF58350" s="46"/>
      <c r="AM58350" s="121"/>
      <c r="AO58350" s="46"/>
    </row>
    <row r="58351" spans="1:41" s="60" customFormat="1" hidden="1" x14ac:dyDescent="0.35">
      <c r="A58351" s="46"/>
      <c r="H58351" s="103"/>
      <c r="AD58351" s="99"/>
      <c r="AF58351" s="46"/>
      <c r="AM58351" s="121"/>
      <c r="AO58351" s="46"/>
    </row>
    <row r="58352" spans="1:41" s="60" customFormat="1" hidden="1" x14ac:dyDescent="0.35">
      <c r="A58352" s="46"/>
      <c r="H58352" s="103"/>
      <c r="AD58352" s="99"/>
      <c r="AF58352" s="46"/>
      <c r="AM58352" s="121"/>
      <c r="AO58352" s="46"/>
    </row>
    <row r="58353" spans="1:41" s="60" customFormat="1" hidden="1" x14ac:dyDescent="0.35">
      <c r="A58353" s="46"/>
      <c r="H58353" s="103"/>
      <c r="AD58353" s="99"/>
      <c r="AF58353" s="46"/>
      <c r="AM58353" s="121"/>
      <c r="AO58353" s="46"/>
    </row>
    <row r="58354" spans="1:41" s="60" customFormat="1" hidden="1" x14ac:dyDescent="0.35">
      <c r="A58354" s="46"/>
      <c r="H58354" s="103"/>
      <c r="AD58354" s="99"/>
      <c r="AF58354" s="46"/>
      <c r="AM58354" s="121"/>
      <c r="AO58354" s="46"/>
    </row>
    <row r="58355" spans="1:41" s="60" customFormat="1" hidden="1" x14ac:dyDescent="0.35">
      <c r="A58355" s="46"/>
      <c r="H58355" s="103"/>
      <c r="AD58355" s="99"/>
      <c r="AF58355" s="46"/>
      <c r="AM58355" s="121"/>
      <c r="AO58355" s="46"/>
    </row>
    <row r="58356" spans="1:41" s="60" customFormat="1" hidden="1" x14ac:dyDescent="0.35">
      <c r="A58356" s="46"/>
      <c r="H58356" s="103"/>
      <c r="AD58356" s="99"/>
      <c r="AF58356" s="46"/>
      <c r="AM58356" s="121"/>
      <c r="AO58356" s="46"/>
    </row>
    <row r="58357" spans="1:41" s="60" customFormat="1" hidden="1" x14ac:dyDescent="0.35">
      <c r="A58357" s="46"/>
      <c r="H58357" s="103"/>
      <c r="AD58357" s="99"/>
      <c r="AF58357" s="46"/>
      <c r="AM58357" s="121"/>
      <c r="AO58357" s="46"/>
    </row>
    <row r="58358" spans="1:41" s="60" customFormat="1" hidden="1" x14ac:dyDescent="0.35">
      <c r="A58358" s="46"/>
      <c r="H58358" s="103"/>
      <c r="AD58358" s="99"/>
      <c r="AF58358" s="46"/>
      <c r="AM58358" s="121"/>
      <c r="AO58358" s="46"/>
    </row>
    <row r="58359" spans="1:41" s="60" customFormat="1" hidden="1" x14ac:dyDescent="0.35">
      <c r="A58359" s="46"/>
      <c r="H58359" s="103"/>
      <c r="AD58359" s="99"/>
      <c r="AF58359" s="46"/>
      <c r="AM58359" s="121"/>
      <c r="AO58359" s="46"/>
    </row>
    <row r="58360" spans="1:41" s="60" customFormat="1" hidden="1" x14ac:dyDescent="0.35">
      <c r="A58360" s="46"/>
      <c r="H58360" s="103"/>
      <c r="AD58360" s="99"/>
      <c r="AF58360" s="46"/>
      <c r="AM58360" s="121"/>
      <c r="AO58360" s="46"/>
    </row>
    <row r="58361" spans="1:41" s="60" customFormat="1" hidden="1" x14ac:dyDescent="0.35">
      <c r="A58361" s="46"/>
      <c r="H58361" s="103"/>
      <c r="AD58361" s="99"/>
      <c r="AF58361" s="46"/>
      <c r="AM58361" s="121"/>
      <c r="AO58361" s="46"/>
    </row>
    <row r="58362" spans="1:41" s="60" customFormat="1" hidden="1" x14ac:dyDescent="0.35">
      <c r="A58362" s="46"/>
      <c r="H58362" s="103"/>
      <c r="AD58362" s="99"/>
      <c r="AF58362" s="46"/>
      <c r="AM58362" s="121"/>
      <c r="AO58362" s="46"/>
    </row>
    <row r="58363" spans="1:41" s="60" customFormat="1" hidden="1" x14ac:dyDescent="0.35">
      <c r="A58363" s="46"/>
      <c r="H58363" s="103"/>
      <c r="AD58363" s="99"/>
      <c r="AF58363" s="46"/>
      <c r="AM58363" s="121"/>
      <c r="AO58363" s="46"/>
    </row>
    <row r="58364" spans="1:41" s="60" customFormat="1" hidden="1" x14ac:dyDescent="0.35">
      <c r="A58364" s="46"/>
      <c r="H58364" s="103"/>
      <c r="AD58364" s="99"/>
      <c r="AF58364" s="46"/>
      <c r="AM58364" s="121"/>
      <c r="AO58364" s="46"/>
    </row>
    <row r="58365" spans="1:41" s="60" customFormat="1" hidden="1" x14ac:dyDescent="0.35">
      <c r="A58365" s="46"/>
      <c r="H58365" s="103"/>
      <c r="AD58365" s="99"/>
      <c r="AF58365" s="46"/>
      <c r="AM58365" s="121"/>
      <c r="AO58365" s="46"/>
    </row>
    <row r="58366" spans="1:41" s="60" customFormat="1" hidden="1" x14ac:dyDescent="0.35">
      <c r="A58366" s="46"/>
      <c r="H58366" s="103"/>
      <c r="AD58366" s="99"/>
      <c r="AF58366" s="46"/>
      <c r="AM58366" s="121"/>
      <c r="AO58366" s="46"/>
    </row>
    <row r="58367" spans="1:41" s="60" customFormat="1" hidden="1" x14ac:dyDescent="0.35">
      <c r="A58367" s="46"/>
      <c r="H58367" s="103"/>
      <c r="AD58367" s="99"/>
      <c r="AF58367" s="46"/>
      <c r="AM58367" s="121"/>
      <c r="AO58367" s="46"/>
    </row>
    <row r="58368" spans="1:41" s="60" customFormat="1" hidden="1" x14ac:dyDescent="0.35">
      <c r="A58368" s="46"/>
      <c r="H58368" s="103"/>
      <c r="AD58368" s="99"/>
      <c r="AF58368" s="46"/>
      <c r="AM58368" s="121"/>
      <c r="AO58368" s="46"/>
    </row>
    <row r="58369" spans="1:41" s="60" customFormat="1" hidden="1" x14ac:dyDescent="0.35">
      <c r="A58369" s="46"/>
      <c r="H58369" s="103"/>
      <c r="AD58369" s="99"/>
      <c r="AF58369" s="46"/>
      <c r="AM58369" s="121"/>
      <c r="AO58369" s="46"/>
    </row>
    <row r="58370" spans="1:41" s="60" customFormat="1" hidden="1" x14ac:dyDescent="0.35">
      <c r="A58370" s="46"/>
      <c r="H58370" s="103"/>
      <c r="AD58370" s="99"/>
      <c r="AF58370" s="46"/>
      <c r="AM58370" s="121"/>
      <c r="AO58370" s="46"/>
    </row>
    <row r="58371" spans="1:41" s="60" customFormat="1" hidden="1" x14ac:dyDescent="0.35">
      <c r="A58371" s="46"/>
      <c r="H58371" s="103"/>
      <c r="AD58371" s="99"/>
      <c r="AF58371" s="46"/>
      <c r="AM58371" s="121"/>
      <c r="AO58371" s="46"/>
    </row>
    <row r="58372" spans="1:41" s="60" customFormat="1" hidden="1" x14ac:dyDescent="0.35">
      <c r="A58372" s="46"/>
      <c r="H58372" s="103"/>
      <c r="AD58372" s="99"/>
      <c r="AF58372" s="46"/>
      <c r="AM58372" s="121"/>
      <c r="AO58372" s="46"/>
    </row>
    <row r="58373" spans="1:41" s="60" customFormat="1" hidden="1" x14ac:dyDescent="0.35">
      <c r="A58373" s="46"/>
      <c r="H58373" s="103"/>
      <c r="AD58373" s="99"/>
      <c r="AF58373" s="46"/>
      <c r="AM58373" s="121"/>
      <c r="AO58373" s="46"/>
    </row>
    <row r="58374" spans="1:41" s="60" customFormat="1" hidden="1" x14ac:dyDescent="0.35">
      <c r="A58374" s="46"/>
      <c r="H58374" s="103"/>
      <c r="AD58374" s="99"/>
      <c r="AF58374" s="46"/>
      <c r="AM58374" s="121"/>
      <c r="AO58374" s="46"/>
    </row>
    <row r="58375" spans="1:41" s="60" customFormat="1" hidden="1" x14ac:dyDescent="0.35">
      <c r="A58375" s="46"/>
      <c r="H58375" s="103"/>
      <c r="AD58375" s="99"/>
      <c r="AF58375" s="46"/>
      <c r="AM58375" s="121"/>
      <c r="AO58375" s="46"/>
    </row>
    <row r="58376" spans="1:41" s="60" customFormat="1" hidden="1" x14ac:dyDescent="0.35">
      <c r="A58376" s="46"/>
      <c r="H58376" s="103"/>
      <c r="AD58376" s="99"/>
      <c r="AF58376" s="46"/>
      <c r="AM58376" s="121"/>
      <c r="AO58376" s="46"/>
    </row>
    <row r="58377" spans="1:41" s="60" customFormat="1" hidden="1" x14ac:dyDescent="0.35">
      <c r="A58377" s="46"/>
      <c r="H58377" s="103"/>
      <c r="AD58377" s="99"/>
      <c r="AF58377" s="46"/>
      <c r="AM58377" s="121"/>
      <c r="AO58377" s="46"/>
    </row>
    <row r="58378" spans="1:41" s="60" customFormat="1" hidden="1" x14ac:dyDescent="0.35">
      <c r="A58378" s="46"/>
      <c r="H58378" s="103"/>
      <c r="AD58378" s="99"/>
      <c r="AF58378" s="46"/>
      <c r="AM58378" s="121"/>
      <c r="AO58378" s="46"/>
    </row>
    <row r="58379" spans="1:41" s="60" customFormat="1" hidden="1" x14ac:dyDescent="0.35">
      <c r="A58379" s="46"/>
      <c r="H58379" s="103"/>
      <c r="AD58379" s="99"/>
      <c r="AF58379" s="46"/>
      <c r="AM58379" s="121"/>
      <c r="AO58379" s="46"/>
    </row>
    <row r="58380" spans="1:41" s="60" customFormat="1" hidden="1" x14ac:dyDescent="0.35">
      <c r="A58380" s="46"/>
      <c r="H58380" s="103"/>
      <c r="AD58380" s="99"/>
      <c r="AF58380" s="46"/>
      <c r="AM58380" s="121"/>
      <c r="AO58380" s="46"/>
    </row>
    <row r="58381" spans="1:41" s="60" customFormat="1" hidden="1" x14ac:dyDescent="0.35">
      <c r="A58381" s="46"/>
      <c r="H58381" s="103"/>
      <c r="AD58381" s="99"/>
      <c r="AF58381" s="46"/>
      <c r="AM58381" s="121"/>
      <c r="AO58381" s="46"/>
    </row>
    <row r="58382" spans="1:41" s="60" customFormat="1" hidden="1" x14ac:dyDescent="0.35">
      <c r="A58382" s="46"/>
      <c r="H58382" s="103"/>
      <c r="AD58382" s="99"/>
      <c r="AF58382" s="46"/>
      <c r="AM58382" s="121"/>
      <c r="AO58382" s="46"/>
    </row>
    <row r="58383" spans="1:41" s="60" customFormat="1" hidden="1" x14ac:dyDescent="0.35">
      <c r="A58383" s="46"/>
      <c r="H58383" s="103"/>
      <c r="AD58383" s="99"/>
      <c r="AF58383" s="46"/>
      <c r="AM58383" s="121"/>
      <c r="AO58383" s="46"/>
    </row>
    <row r="58384" spans="1:41" s="60" customFormat="1" hidden="1" x14ac:dyDescent="0.35">
      <c r="A58384" s="46"/>
      <c r="H58384" s="103"/>
      <c r="AD58384" s="99"/>
      <c r="AF58384" s="46"/>
      <c r="AM58384" s="121"/>
      <c r="AO58384" s="46"/>
    </row>
    <row r="58385" spans="1:41" s="60" customFormat="1" hidden="1" x14ac:dyDescent="0.35">
      <c r="A58385" s="46"/>
      <c r="H58385" s="103"/>
      <c r="AD58385" s="99"/>
      <c r="AF58385" s="46"/>
      <c r="AM58385" s="121"/>
      <c r="AO58385" s="46"/>
    </row>
    <row r="58386" spans="1:41" s="60" customFormat="1" hidden="1" x14ac:dyDescent="0.35">
      <c r="A58386" s="46"/>
      <c r="H58386" s="103"/>
      <c r="AD58386" s="99"/>
      <c r="AF58386" s="46"/>
      <c r="AM58386" s="121"/>
      <c r="AO58386" s="46"/>
    </row>
    <row r="58387" spans="1:41" s="60" customFormat="1" hidden="1" x14ac:dyDescent="0.35">
      <c r="A58387" s="46"/>
      <c r="H58387" s="103"/>
      <c r="AD58387" s="99"/>
      <c r="AF58387" s="46"/>
      <c r="AM58387" s="121"/>
      <c r="AO58387" s="46"/>
    </row>
    <row r="58388" spans="1:41" s="60" customFormat="1" hidden="1" x14ac:dyDescent="0.35">
      <c r="A58388" s="46"/>
      <c r="H58388" s="103"/>
      <c r="AD58388" s="99"/>
      <c r="AF58388" s="46"/>
      <c r="AM58388" s="121"/>
      <c r="AO58388" s="46"/>
    </row>
    <row r="58389" spans="1:41" s="60" customFormat="1" hidden="1" x14ac:dyDescent="0.35">
      <c r="A58389" s="46"/>
      <c r="H58389" s="103"/>
      <c r="AD58389" s="99"/>
      <c r="AF58389" s="46"/>
      <c r="AM58389" s="121"/>
      <c r="AO58389" s="46"/>
    </row>
    <row r="58390" spans="1:41" s="60" customFormat="1" hidden="1" x14ac:dyDescent="0.35">
      <c r="A58390" s="46"/>
      <c r="H58390" s="103"/>
      <c r="AD58390" s="99"/>
      <c r="AF58390" s="46"/>
      <c r="AM58390" s="121"/>
      <c r="AO58390" s="46"/>
    </row>
    <row r="58391" spans="1:41" s="60" customFormat="1" hidden="1" x14ac:dyDescent="0.35">
      <c r="A58391" s="46"/>
      <c r="H58391" s="103"/>
      <c r="AD58391" s="99"/>
      <c r="AF58391" s="46"/>
      <c r="AM58391" s="121"/>
      <c r="AO58391" s="46"/>
    </row>
    <row r="58392" spans="1:41" s="60" customFormat="1" hidden="1" x14ac:dyDescent="0.35">
      <c r="A58392" s="46"/>
      <c r="H58392" s="103"/>
      <c r="AD58392" s="99"/>
      <c r="AF58392" s="46"/>
      <c r="AM58392" s="121"/>
      <c r="AO58392" s="46"/>
    </row>
    <row r="58393" spans="1:41" s="60" customFormat="1" hidden="1" x14ac:dyDescent="0.35">
      <c r="A58393" s="46"/>
      <c r="H58393" s="103"/>
      <c r="AD58393" s="99"/>
      <c r="AF58393" s="46"/>
      <c r="AM58393" s="121"/>
      <c r="AO58393" s="46"/>
    </row>
    <row r="58394" spans="1:41" s="60" customFormat="1" hidden="1" x14ac:dyDescent="0.35">
      <c r="A58394" s="46"/>
      <c r="H58394" s="103"/>
      <c r="AD58394" s="99"/>
      <c r="AF58394" s="46"/>
      <c r="AM58394" s="121"/>
      <c r="AO58394" s="46"/>
    </row>
    <row r="58395" spans="1:41" s="60" customFormat="1" hidden="1" x14ac:dyDescent="0.35">
      <c r="A58395" s="46"/>
      <c r="H58395" s="103"/>
      <c r="AD58395" s="99"/>
      <c r="AF58395" s="46"/>
      <c r="AM58395" s="121"/>
      <c r="AO58395" s="46"/>
    </row>
    <row r="58396" spans="1:41" s="60" customFormat="1" hidden="1" x14ac:dyDescent="0.35">
      <c r="A58396" s="46"/>
      <c r="H58396" s="103"/>
      <c r="AD58396" s="99"/>
      <c r="AF58396" s="46"/>
      <c r="AM58396" s="121"/>
      <c r="AO58396" s="46"/>
    </row>
    <row r="58397" spans="1:41" s="60" customFormat="1" hidden="1" x14ac:dyDescent="0.35">
      <c r="A58397" s="46"/>
      <c r="H58397" s="103"/>
      <c r="AD58397" s="99"/>
      <c r="AF58397" s="46"/>
      <c r="AM58397" s="121"/>
      <c r="AO58397" s="46"/>
    </row>
    <row r="58398" spans="1:41" s="60" customFormat="1" hidden="1" x14ac:dyDescent="0.35">
      <c r="A58398" s="46"/>
      <c r="H58398" s="103"/>
      <c r="AD58398" s="99"/>
      <c r="AF58398" s="46"/>
      <c r="AM58398" s="121"/>
      <c r="AO58398" s="46"/>
    </row>
    <row r="58399" spans="1:41" s="60" customFormat="1" hidden="1" x14ac:dyDescent="0.35">
      <c r="A58399" s="46"/>
      <c r="H58399" s="103"/>
      <c r="AD58399" s="99"/>
      <c r="AF58399" s="46"/>
      <c r="AM58399" s="121"/>
      <c r="AO58399" s="46"/>
    </row>
    <row r="58400" spans="1:41" s="60" customFormat="1" hidden="1" x14ac:dyDescent="0.35">
      <c r="A58400" s="46"/>
      <c r="H58400" s="103"/>
      <c r="AD58400" s="99"/>
      <c r="AF58400" s="46"/>
      <c r="AM58400" s="121"/>
      <c r="AO58400" s="46"/>
    </row>
    <row r="58401" spans="1:41" s="60" customFormat="1" hidden="1" x14ac:dyDescent="0.35">
      <c r="A58401" s="46"/>
      <c r="H58401" s="103"/>
      <c r="AD58401" s="99"/>
      <c r="AF58401" s="46"/>
      <c r="AM58401" s="121"/>
      <c r="AO58401" s="46"/>
    </row>
    <row r="58402" spans="1:41" s="60" customFormat="1" hidden="1" x14ac:dyDescent="0.35">
      <c r="A58402" s="46"/>
      <c r="H58402" s="103"/>
      <c r="AD58402" s="99"/>
      <c r="AF58402" s="46"/>
      <c r="AM58402" s="121"/>
      <c r="AO58402" s="46"/>
    </row>
    <row r="58403" spans="1:41" s="60" customFormat="1" hidden="1" x14ac:dyDescent="0.35">
      <c r="A58403" s="46"/>
      <c r="H58403" s="103"/>
      <c r="AD58403" s="99"/>
      <c r="AF58403" s="46"/>
      <c r="AM58403" s="121"/>
      <c r="AO58403" s="46"/>
    </row>
    <row r="58404" spans="1:41" s="60" customFormat="1" hidden="1" x14ac:dyDescent="0.35">
      <c r="A58404" s="46"/>
      <c r="H58404" s="103"/>
      <c r="AD58404" s="99"/>
      <c r="AF58404" s="46"/>
      <c r="AM58404" s="121"/>
      <c r="AO58404" s="46"/>
    </row>
    <row r="58405" spans="1:41" s="60" customFormat="1" hidden="1" x14ac:dyDescent="0.35">
      <c r="A58405" s="46"/>
      <c r="H58405" s="103"/>
      <c r="AD58405" s="99"/>
      <c r="AF58405" s="46"/>
      <c r="AM58405" s="121"/>
      <c r="AO58405" s="46"/>
    </row>
    <row r="58406" spans="1:41" s="60" customFormat="1" hidden="1" x14ac:dyDescent="0.35">
      <c r="A58406" s="46"/>
      <c r="H58406" s="103"/>
      <c r="AD58406" s="99"/>
      <c r="AF58406" s="46"/>
      <c r="AM58406" s="121"/>
      <c r="AO58406" s="46"/>
    </row>
    <row r="58407" spans="1:41" s="60" customFormat="1" hidden="1" x14ac:dyDescent="0.35">
      <c r="A58407" s="46"/>
      <c r="H58407" s="103"/>
      <c r="AD58407" s="99"/>
      <c r="AF58407" s="46"/>
      <c r="AM58407" s="121"/>
      <c r="AO58407" s="46"/>
    </row>
    <row r="58408" spans="1:41" s="60" customFormat="1" hidden="1" x14ac:dyDescent="0.35">
      <c r="A58408" s="46"/>
      <c r="H58408" s="103"/>
      <c r="AD58408" s="99"/>
      <c r="AF58408" s="46"/>
      <c r="AM58408" s="121"/>
      <c r="AO58408" s="46"/>
    </row>
    <row r="58409" spans="1:41" s="60" customFormat="1" hidden="1" x14ac:dyDescent="0.35">
      <c r="A58409" s="46"/>
      <c r="H58409" s="103"/>
      <c r="AD58409" s="99"/>
      <c r="AF58409" s="46"/>
      <c r="AM58409" s="121"/>
      <c r="AO58409" s="46"/>
    </row>
    <row r="58410" spans="1:41" s="60" customFormat="1" hidden="1" x14ac:dyDescent="0.35">
      <c r="A58410" s="46"/>
      <c r="H58410" s="103"/>
      <c r="AD58410" s="99"/>
      <c r="AF58410" s="46"/>
      <c r="AM58410" s="121"/>
      <c r="AO58410" s="46"/>
    </row>
    <row r="58411" spans="1:41" s="60" customFormat="1" hidden="1" x14ac:dyDescent="0.35">
      <c r="A58411" s="46"/>
      <c r="H58411" s="103"/>
      <c r="AD58411" s="99"/>
      <c r="AF58411" s="46"/>
      <c r="AM58411" s="121"/>
      <c r="AO58411" s="46"/>
    </row>
    <row r="58412" spans="1:41" s="60" customFormat="1" hidden="1" x14ac:dyDescent="0.35">
      <c r="A58412" s="46"/>
      <c r="H58412" s="103"/>
      <c r="AD58412" s="99"/>
      <c r="AF58412" s="46"/>
      <c r="AM58412" s="121"/>
      <c r="AO58412" s="46"/>
    </row>
    <row r="58413" spans="1:41" s="60" customFormat="1" hidden="1" x14ac:dyDescent="0.35">
      <c r="A58413" s="46"/>
      <c r="H58413" s="103"/>
      <c r="AD58413" s="99"/>
      <c r="AF58413" s="46"/>
      <c r="AM58413" s="121"/>
      <c r="AO58413" s="46"/>
    </row>
    <row r="58414" spans="1:41" s="60" customFormat="1" hidden="1" x14ac:dyDescent="0.35">
      <c r="A58414" s="46"/>
      <c r="H58414" s="103"/>
      <c r="AD58414" s="99"/>
      <c r="AF58414" s="46"/>
      <c r="AM58414" s="121"/>
      <c r="AO58414" s="46"/>
    </row>
    <row r="58415" spans="1:41" s="60" customFormat="1" hidden="1" x14ac:dyDescent="0.35">
      <c r="A58415" s="46"/>
      <c r="H58415" s="103"/>
      <c r="AD58415" s="99"/>
      <c r="AF58415" s="46"/>
      <c r="AM58415" s="121"/>
      <c r="AO58415" s="46"/>
    </row>
    <row r="58416" spans="1:41" s="60" customFormat="1" hidden="1" x14ac:dyDescent="0.35">
      <c r="A58416" s="46"/>
      <c r="H58416" s="103"/>
      <c r="AD58416" s="99"/>
      <c r="AF58416" s="46"/>
      <c r="AM58416" s="121"/>
      <c r="AO58416" s="46"/>
    </row>
    <row r="58417" spans="1:41" s="60" customFormat="1" hidden="1" x14ac:dyDescent="0.35">
      <c r="A58417" s="46"/>
      <c r="H58417" s="103"/>
      <c r="AD58417" s="99"/>
      <c r="AF58417" s="46"/>
      <c r="AM58417" s="121"/>
      <c r="AO58417" s="46"/>
    </row>
    <row r="58418" spans="1:41" s="60" customFormat="1" hidden="1" x14ac:dyDescent="0.35">
      <c r="A58418" s="46"/>
      <c r="H58418" s="103"/>
      <c r="AD58418" s="99"/>
      <c r="AF58418" s="46"/>
      <c r="AM58418" s="121"/>
      <c r="AO58418" s="46"/>
    </row>
    <row r="58419" spans="1:41" s="60" customFormat="1" hidden="1" x14ac:dyDescent="0.35">
      <c r="A58419" s="46"/>
      <c r="H58419" s="103"/>
      <c r="AD58419" s="99"/>
      <c r="AF58419" s="46"/>
      <c r="AM58419" s="121"/>
      <c r="AO58419" s="46"/>
    </row>
    <row r="58420" spans="1:41" s="60" customFormat="1" hidden="1" x14ac:dyDescent="0.35">
      <c r="A58420" s="46"/>
      <c r="H58420" s="103"/>
      <c r="AD58420" s="99"/>
      <c r="AF58420" s="46"/>
      <c r="AM58420" s="121"/>
      <c r="AO58420" s="46"/>
    </row>
    <row r="58421" spans="1:41" s="60" customFormat="1" hidden="1" x14ac:dyDescent="0.35">
      <c r="A58421" s="46"/>
      <c r="H58421" s="103"/>
      <c r="AD58421" s="99"/>
      <c r="AF58421" s="46"/>
      <c r="AM58421" s="121"/>
      <c r="AO58421" s="46"/>
    </row>
    <row r="58422" spans="1:41" s="60" customFormat="1" hidden="1" x14ac:dyDescent="0.35">
      <c r="A58422" s="46"/>
      <c r="H58422" s="103"/>
      <c r="AD58422" s="99"/>
      <c r="AF58422" s="46"/>
      <c r="AM58422" s="121"/>
      <c r="AO58422" s="46"/>
    </row>
    <row r="58423" spans="1:41" s="60" customFormat="1" hidden="1" x14ac:dyDescent="0.35">
      <c r="A58423" s="46"/>
      <c r="H58423" s="103"/>
      <c r="AD58423" s="99"/>
      <c r="AF58423" s="46"/>
      <c r="AM58423" s="121"/>
      <c r="AO58423" s="46"/>
    </row>
    <row r="58424" spans="1:41" s="60" customFormat="1" hidden="1" x14ac:dyDescent="0.35">
      <c r="A58424" s="46"/>
      <c r="H58424" s="103"/>
      <c r="AD58424" s="99"/>
      <c r="AF58424" s="46"/>
      <c r="AM58424" s="121"/>
      <c r="AO58424" s="46"/>
    </row>
    <row r="58425" spans="1:41" s="60" customFormat="1" hidden="1" x14ac:dyDescent="0.35">
      <c r="A58425" s="46"/>
      <c r="H58425" s="103"/>
      <c r="AD58425" s="99"/>
      <c r="AF58425" s="46"/>
      <c r="AM58425" s="121"/>
      <c r="AO58425" s="46"/>
    </row>
    <row r="58426" spans="1:41" s="60" customFormat="1" hidden="1" x14ac:dyDescent="0.35">
      <c r="A58426" s="46"/>
      <c r="H58426" s="103"/>
      <c r="AD58426" s="99"/>
      <c r="AF58426" s="46"/>
      <c r="AM58426" s="121"/>
      <c r="AO58426" s="46"/>
    </row>
    <row r="58427" spans="1:41" s="60" customFormat="1" hidden="1" x14ac:dyDescent="0.35">
      <c r="A58427" s="46"/>
      <c r="H58427" s="103"/>
      <c r="AD58427" s="99"/>
      <c r="AF58427" s="46"/>
      <c r="AM58427" s="121"/>
      <c r="AO58427" s="46"/>
    </row>
    <row r="58428" spans="1:41" s="60" customFormat="1" hidden="1" x14ac:dyDescent="0.35">
      <c r="A58428" s="46"/>
      <c r="H58428" s="103"/>
      <c r="AD58428" s="99"/>
      <c r="AF58428" s="46"/>
      <c r="AM58428" s="121"/>
      <c r="AO58428" s="46"/>
    </row>
    <row r="58429" spans="1:41" s="60" customFormat="1" hidden="1" x14ac:dyDescent="0.35">
      <c r="A58429" s="46"/>
      <c r="H58429" s="103"/>
      <c r="AD58429" s="99"/>
      <c r="AF58429" s="46"/>
      <c r="AM58429" s="121"/>
      <c r="AO58429" s="46"/>
    </row>
    <row r="58430" spans="1:41" s="60" customFormat="1" hidden="1" x14ac:dyDescent="0.35">
      <c r="A58430" s="46"/>
      <c r="H58430" s="103"/>
      <c r="AD58430" s="99"/>
      <c r="AF58430" s="46"/>
      <c r="AM58430" s="121"/>
      <c r="AO58430" s="46"/>
    </row>
    <row r="58431" spans="1:41" s="60" customFormat="1" hidden="1" x14ac:dyDescent="0.35">
      <c r="A58431" s="46"/>
      <c r="H58431" s="103"/>
      <c r="AD58431" s="99"/>
      <c r="AF58431" s="46"/>
      <c r="AM58431" s="121"/>
      <c r="AO58431" s="46"/>
    </row>
    <row r="58432" spans="1:41" s="60" customFormat="1" hidden="1" x14ac:dyDescent="0.35">
      <c r="A58432" s="46"/>
      <c r="H58432" s="103"/>
      <c r="AD58432" s="99"/>
      <c r="AF58432" s="46"/>
      <c r="AM58432" s="121"/>
      <c r="AO58432" s="46"/>
    </row>
    <row r="58433" spans="1:41" s="60" customFormat="1" hidden="1" x14ac:dyDescent="0.35">
      <c r="A58433" s="46"/>
      <c r="H58433" s="103"/>
      <c r="AD58433" s="99"/>
      <c r="AF58433" s="46"/>
      <c r="AM58433" s="121"/>
      <c r="AO58433" s="46"/>
    </row>
    <row r="58434" spans="1:41" s="60" customFormat="1" hidden="1" x14ac:dyDescent="0.35">
      <c r="A58434" s="46"/>
      <c r="H58434" s="103"/>
      <c r="AD58434" s="99"/>
      <c r="AF58434" s="46"/>
      <c r="AM58434" s="121"/>
      <c r="AO58434" s="46"/>
    </row>
    <row r="58435" spans="1:41" s="60" customFormat="1" hidden="1" x14ac:dyDescent="0.35">
      <c r="A58435" s="46"/>
      <c r="H58435" s="103"/>
      <c r="AD58435" s="99"/>
      <c r="AF58435" s="46"/>
      <c r="AM58435" s="121"/>
      <c r="AO58435" s="46"/>
    </row>
    <row r="58436" spans="1:41" s="60" customFormat="1" hidden="1" x14ac:dyDescent="0.35">
      <c r="A58436" s="46"/>
      <c r="H58436" s="103"/>
      <c r="AD58436" s="99"/>
      <c r="AF58436" s="46"/>
      <c r="AM58436" s="121"/>
      <c r="AO58436" s="46"/>
    </row>
    <row r="58437" spans="1:41" s="60" customFormat="1" hidden="1" x14ac:dyDescent="0.35">
      <c r="A58437" s="46"/>
      <c r="H58437" s="103"/>
      <c r="AD58437" s="99"/>
      <c r="AF58437" s="46"/>
      <c r="AM58437" s="121"/>
      <c r="AO58437" s="46"/>
    </row>
    <row r="58438" spans="1:41" s="60" customFormat="1" hidden="1" x14ac:dyDescent="0.35">
      <c r="A58438" s="46"/>
      <c r="H58438" s="103"/>
      <c r="AD58438" s="99"/>
      <c r="AF58438" s="46"/>
      <c r="AM58438" s="121"/>
      <c r="AO58438" s="46"/>
    </row>
    <row r="58439" spans="1:41" s="60" customFormat="1" hidden="1" x14ac:dyDescent="0.35">
      <c r="A58439" s="46"/>
      <c r="H58439" s="103"/>
      <c r="AD58439" s="99"/>
      <c r="AF58439" s="46"/>
      <c r="AM58439" s="121"/>
      <c r="AO58439" s="46"/>
    </row>
    <row r="58440" spans="1:41" s="60" customFormat="1" hidden="1" x14ac:dyDescent="0.35">
      <c r="A58440" s="46"/>
      <c r="H58440" s="103"/>
      <c r="AD58440" s="99"/>
      <c r="AF58440" s="46"/>
      <c r="AM58440" s="121"/>
      <c r="AO58440" s="46"/>
    </row>
    <row r="58441" spans="1:41" s="60" customFormat="1" hidden="1" x14ac:dyDescent="0.35">
      <c r="A58441" s="46"/>
      <c r="H58441" s="103"/>
      <c r="AD58441" s="99"/>
      <c r="AF58441" s="46"/>
      <c r="AM58441" s="121"/>
      <c r="AO58441" s="46"/>
    </row>
    <row r="58442" spans="1:41" s="60" customFormat="1" hidden="1" x14ac:dyDescent="0.35">
      <c r="A58442" s="46"/>
      <c r="H58442" s="103"/>
      <c r="AD58442" s="99"/>
      <c r="AF58442" s="46"/>
      <c r="AM58442" s="121"/>
      <c r="AO58442" s="46"/>
    </row>
    <row r="58443" spans="1:41" s="60" customFormat="1" hidden="1" x14ac:dyDescent="0.35">
      <c r="A58443" s="46"/>
      <c r="H58443" s="103"/>
      <c r="AD58443" s="99"/>
      <c r="AF58443" s="46"/>
      <c r="AM58443" s="121"/>
      <c r="AO58443" s="46"/>
    </row>
    <row r="58444" spans="1:41" s="60" customFormat="1" hidden="1" x14ac:dyDescent="0.35">
      <c r="A58444" s="46"/>
      <c r="H58444" s="103"/>
      <c r="AD58444" s="99"/>
      <c r="AF58444" s="46"/>
      <c r="AM58444" s="121"/>
      <c r="AO58444" s="46"/>
    </row>
    <row r="58445" spans="1:41" s="60" customFormat="1" hidden="1" x14ac:dyDescent="0.35">
      <c r="A58445" s="46"/>
      <c r="H58445" s="103"/>
      <c r="AD58445" s="99"/>
      <c r="AF58445" s="46"/>
      <c r="AM58445" s="121"/>
      <c r="AO58445" s="46"/>
    </row>
    <row r="58446" spans="1:41" s="60" customFormat="1" hidden="1" x14ac:dyDescent="0.35">
      <c r="A58446" s="46"/>
      <c r="H58446" s="103"/>
      <c r="AD58446" s="99"/>
      <c r="AF58446" s="46"/>
      <c r="AM58446" s="121"/>
      <c r="AO58446" s="46"/>
    </row>
    <row r="58447" spans="1:41" s="60" customFormat="1" hidden="1" x14ac:dyDescent="0.35">
      <c r="A58447" s="46"/>
      <c r="H58447" s="103"/>
      <c r="AD58447" s="99"/>
      <c r="AF58447" s="46"/>
      <c r="AM58447" s="121"/>
      <c r="AO58447" s="46"/>
    </row>
    <row r="58448" spans="1:41" s="60" customFormat="1" hidden="1" x14ac:dyDescent="0.35">
      <c r="A58448" s="46"/>
      <c r="H58448" s="103"/>
      <c r="AD58448" s="99"/>
      <c r="AF58448" s="46"/>
      <c r="AM58448" s="121"/>
      <c r="AO58448" s="46"/>
    </row>
    <row r="58449" spans="1:41" s="60" customFormat="1" hidden="1" x14ac:dyDescent="0.35">
      <c r="A58449" s="46"/>
      <c r="H58449" s="103"/>
      <c r="AD58449" s="99"/>
      <c r="AF58449" s="46"/>
      <c r="AM58449" s="121"/>
      <c r="AO58449" s="46"/>
    </row>
    <row r="58450" spans="1:41" s="60" customFormat="1" hidden="1" x14ac:dyDescent="0.35">
      <c r="A58450" s="46"/>
      <c r="H58450" s="103"/>
      <c r="AD58450" s="99"/>
      <c r="AF58450" s="46"/>
      <c r="AM58450" s="121"/>
      <c r="AO58450" s="46"/>
    </row>
    <row r="58451" spans="1:41" s="60" customFormat="1" hidden="1" x14ac:dyDescent="0.35">
      <c r="A58451" s="46"/>
      <c r="H58451" s="103"/>
      <c r="AD58451" s="99"/>
      <c r="AF58451" s="46"/>
      <c r="AM58451" s="121"/>
      <c r="AO58451" s="46"/>
    </row>
    <row r="58452" spans="1:41" s="60" customFormat="1" hidden="1" x14ac:dyDescent="0.35">
      <c r="A58452" s="46"/>
      <c r="H58452" s="103"/>
      <c r="AD58452" s="99"/>
      <c r="AF58452" s="46"/>
      <c r="AM58452" s="121"/>
      <c r="AO58452" s="46"/>
    </row>
    <row r="58453" spans="1:41" s="60" customFormat="1" hidden="1" x14ac:dyDescent="0.35">
      <c r="A58453" s="46"/>
      <c r="H58453" s="103"/>
      <c r="AD58453" s="99"/>
      <c r="AF58453" s="46"/>
      <c r="AM58453" s="121"/>
      <c r="AO58453" s="46"/>
    </row>
    <row r="58454" spans="1:41" s="60" customFormat="1" hidden="1" x14ac:dyDescent="0.35">
      <c r="A58454" s="46"/>
      <c r="H58454" s="103"/>
      <c r="AD58454" s="99"/>
      <c r="AF58454" s="46"/>
      <c r="AM58454" s="121"/>
      <c r="AO58454" s="46"/>
    </row>
    <row r="58455" spans="1:41" s="60" customFormat="1" hidden="1" x14ac:dyDescent="0.35">
      <c r="A58455" s="46"/>
      <c r="H58455" s="103"/>
      <c r="AD58455" s="99"/>
      <c r="AF58455" s="46"/>
      <c r="AM58455" s="121"/>
      <c r="AO58455" s="46"/>
    </row>
    <row r="58456" spans="1:41" s="60" customFormat="1" hidden="1" x14ac:dyDescent="0.35">
      <c r="A58456" s="46"/>
      <c r="H58456" s="103"/>
      <c r="AD58456" s="99"/>
      <c r="AF58456" s="46"/>
      <c r="AM58456" s="121"/>
      <c r="AO58456" s="46"/>
    </row>
    <row r="58457" spans="1:41" s="60" customFormat="1" hidden="1" x14ac:dyDescent="0.35">
      <c r="A58457" s="46"/>
      <c r="H58457" s="103"/>
      <c r="AD58457" s="99"/>
      <c r="AF58457" s="46"/>
      <c r="AM58457" s="121"/>
      <c r="AO58457" s="46"/>
    </row>
    <row r="58458" spans="1:41" s="60" customFormat="1" hidden="1" x14ac:dyDescent="0.35">
      <c r="A58458" s="46"/>
      <c r="H58458" s="103"/>
      <c r="AD58458" s="99"/>
      <c r="AF58458" s="46"/>
      <c r="AM58458" s="121"/>
      <c r="AO58458" s="46"/>
    </row>
    <row r="58459" spans="1:41" s="60" customFormat="1" hidden="1" x14ac:dyDescent="0.35">
      <c r="A58459" s="46"/>
      <c r="H58459" s="103"/>
      <c r="AD58459" s="99"/>
      <c r="AF58459" s="46"/>
      <c r="AM58459" s="121"/>
      <c r="AO58459" s="46"/>
    </row>
    <row r="58460" spans="1:41" s="60" customFormat="1" hidden="1" x14ac:dyDescent="0.35">
      <c r="A58460" s="46"/>
      <c r="H58460" s="103"/>
      <c r="AD58460" s="99"/>
      <c r="AF58460" s="46"/>
      <c r="AM58460" s="121"/>
      <c r="AO58460" s="46"/>
    </row>
    <row r="58461" spans="1:41" s="60" customFormat="1" hidden="1" x14ac:dyDescent="0.35">
      <c r="A58461" s="46"/>
      <c r="H58461" s="103"/>
      <c r="AD58461" s="99"/>
      <c r="AF58461" s="46"/>
      <c r="AM58461" s="121"/>
      <c r="AO58461" s="46"/>
    </row>
    <row r="58462" spans="1:41" s="60" customFormat="1" hidden="1" x14ac:dyDescent="0.35">
      <c r="A58462" s="46"/>
      <c r="H58462" s="103"/>
      <c r="AD58462" s="99"/>
      <c r="AF58462" s="46"/>
      <c r="AM58462" s="121"/>
      <c r="AO58462" s="46"/>
    </row>
    <row r="58463" spans="1:41" s="60" customFormat="1" hidden="1" x14ac:dyDescent="0.35">
      <c r="A58463" s="46"/>
      <c r="H58463" s="103"/>
      <c r="AD58463" s="99"/>
      <c r="AF58463" s="46"/>
      <c r="AM58463" s="121"/>
      <c r="AO58463" s="46"/>
    </row>
    <row r="58464" spans="1:41" s="60" customFormat="1" hidden="1" x14ac:dyDescent="0.35">
      <c r="A58464" s="46"/>
      <c r="H58464" s="103"/>
      <c r="AD58464" s="99"/>
      <c r="AF58464" s="46"/>
      <c r="AM58464" s="121"/>
      <c r="AO58464" s="46"/>
    </row>
    <row r="58465" spans="1:41" s="60" customFormat="1" hidden="1" x14ac:dyDescent="0.35">
      <c r="A58465" s="46"/>
      <c r="H58465" s="103"/>
      <c r="AD58465" s="99"/>
      <c r="AF58465" s="46"/>
      <c r="AM58465" s="121"/>
      <c r="AO58465" s="46"/>
    </row>
    <row r="58466" spans="1:41" s="60" customFormat="1" hidden="1" x14ac:dyDescent="0.35">
      <c r="A58466" s="46"/>
      <c r="H58466" s="103"/>
      <c r="AD58466" s="99"/>
      <c r="AF58466" s="46"/>
      <c r="AM58466" s="121"/>
      <c r="AO58466" s="46"/>
    </row>
    <row r="58467" spans="1:41" s="60" customFormat="1" hidden="1" x14ac:dyDescent="0.35">
      <c r="A58467" s="46"/>
      <c r="H58467" s="103"/>
      <c r="AD58467" s="99"/>
      <c r="AF58467" s="46"/>
      <c r="AM58467" s="121"/>
      <c r="AO58467" s="46"/>
    </row>
    <row r="58468" spans="1:41" s="60" customFormat="1" hidden="1" x14ac:dyDescent="0.35">
      <c r="A58468" s="46"/>
      <c r="H58468" s="103"/>
      <c r="AD58468" s="99"/>
      <c r="AF58468" s="46"/>
      <c r="AM58468" s="121"/>
      <c r="AO58468" s="46"/>
    </row>
    <row r="58469" spans="1:41" s="60" customFormat="1" hidden="1" x14ac:dyDescent="0.35">
      <c r="A58469" s="46"/>
      <c r="H58469" s="103"/>
      <c r="AD58469" s="99"/>
      <c r="AF58469" s="46"/>
      <c r="AM58469" s="121"/>
      <c r="AO58469" s="46"/>
    </row>
    <row r="58470" spans="1:41" s="60" customFormat="1" hidden="1" x14ac:dyDescent="0.35">
      <c r="A58470" s="46"/>
      <c r="H58470" s="103"/>
      <c r="AD58470" s="99"/>
      <c r="AF58470" s="46"/>
      <c r="AM58470" s="121"/>
      <c r="AO58470" s="46"/>
    </row>
    <row r="58471" spans="1:41" s="60" customFormat="1" hidden="1" x14ac:dyDescent="0.35">
      <c r="A58471" s="46"/>
      <c r="H58471" s="103"/>
      <c r="AD58471" s="99"/>
      <c r="AF58471" s="46"/>
      <c r="AM58471" s="121"/>
      <c r="AO58471" s="46"/>
    </row>
    <row r="58472" spans="1:41" s="60" customFormat="1" hidden="1" x14ac:dyDescent="0.35">
      <c r="A58472" s="46"/>
      <c r="H58472" s="103"/>
      <c r="AD58472" s="99"/>
      <c r="AF58472" s="46"/>
      <c r="AM58472" s="121"/>
      <c r="AO58472" s="46"/>
    </row>
    <row r="58473" spans="1:41" s="60" customFormat="1" hidden="1" x14ac:dyDescent="0.35">
      <c r="A58473" s="46"/>
      <c r="H58473" s="103"/>
      <c r="AD58473" s="99"/>
      <c r="AF58473" s="46"/>
      <c r="AM58473" s="121"/>
      <c r="AO58473" s="46"/>
    </row>
    <row r="58474" spans="1:41" s="60" customFormat="1" hidden="1" x14ac:dyDescent="0.35">
      <c r="A58474" s="46"/>
      <c r="H58474" s="103"/>
      <c r="AD58474" s="99"/>
      <c r="AF58474" s="46"/>
      <c r="AM58474" s="121"/>
      <c r="AO58474" s="46"/>
    </row>
    <row r="58475" spans="1:41" s="60" customFormat="1" hidden="1" x14ac:dyDescent="0.35">
      <c r="A58475" s="46"/>
      <c r="H58475" s="103"/>
      <c r="AD58475" s="99"/>
      <c r="AF58475" s="46"/>
      <c r="AM58475" s="121"/>
      <c r="AO58475" s="46"/>
    </row>
    <row r="58476" spans="1:41" s="60" customFormat="1" hidden="1" x14ac:dyDescent="0.35">
      <c r="A58476" s="46"/>
      <c r="H58476" s="103"/>
      <c r="AD58476" s="99"/>
      <c r="AF58476" s="46"/>
      <c r="AM58476" s="121"/>
      <c r="AO58476" s="46"/>
    </row>
    <row r="58477" spans="1:41" s="60" customFormat="1" hidden="1" x14ac:dyDescent="0.35">
      <c r="A58477" s="46"/>
      <c r="H58477" s="103"/>
      <c r="AD58477" s="99"/>
      <c r="AF58477" s="46"/>
      <c r="AM58477" s="121"/>
      <c r="AO58477" s="46"/>
    </row>
    <row r="58478" spans="1:41" s="60" customFormat="1" hidden="1" x14ac:dyDescent="0.35">
      <c r="A58478" s="46"/>
      <c r="H58478" s="103"/>
      <c r="AD58478" s="99"/>
      <c r="AF58478" s="46"/>
      <c r="AM58478" s="121"/>
      <c r="AO58478" s="46"/>
    </row>
    <row r="58479" spans="1:41" s="60" customFormat="1" hidden="1" x14ac:dyDescent="0.35">
      <c r="A58479" s="46"/>
      <c r="H58479" s="103"/>
      <c r="AD58479" s="99"/>
      <c r="AF58479" s="46"/>
      <c r="AM58479" s="121"/>
      <c r="AO58479" s="46"/>
    </row>
    <row r="58480" spans="1:41" s="60" customFormat="1" hidden="1" x14ac:dyDescent="0.35">
      <c r="A58480" s="46"/>
      <c r="H58480" s="103"/>
      <c r="AD58480" s="99"/>
      <c r="AF58480" s="46"/>
      <c r="AM58480" s="121"/>
      <c r="AO58480" s="46"/>
    </row>
    <row r="58481" spans="1:41" s="60" customFormat="1" hidden="1" x14ac:dyDescent="0.35">
      <c r="A58481" s="46"/>
      <c r="H58481" s="103"/>
      <c r="AD58481" s="99"/>
      <c r="AF58481" s="46"/>
      <c r="AM58481" s="121"/>
      <c r="AO58481" s="46"/>
    </row>
    <row r="58482" spans="1:41" s="60" customFormat="1" hidden="1" x14ac:dyDescent="0.35">
      <c r="A58482" s="46"/>
      <c r="H58482" s="103"/>
      <c r="AD58482" s="99"/>
      <c r="AF58482" s="46"/>
      <c r="AM58482" s="121"/>
      <c r="AO58482" s="46"/>
    </row>
    <row r="58483" spans="1:41" s="60" customFormat="1" hidden="1" x14ac:dyDescent="0.35">
      <c r="A58483" s="46"/>
      <c r="H58483" s="103"/>
      <c r="AD58483" s="99"/>
      <c r="AF58483" s="46"/>
      <c r="AM58483" s="121"/>
      <c r="AO58483" s="46"/>
    </row>
    <row r="58484" spans="1:41" s="60" customFormat="1" hidden="1" x14ac:dyDescent="0.35">
      <c r="A58484" s="46"/>
      <c r="H58484" s="103"/>
      <c r="AD58484" s="99"/>
      <c r="AF58484" s="46"/>
      <c r="AM58484" s="121"/>
      <c r="AO58484" s="46"/>
    </row>
    <row r="58485" spans="1:41" s="60" customFormat="1" hidden="1" x14ac:dyDescent="0.35">
      <c r="A58485" s="46"/>
      <c r="H58485" s="103"/>
      <c r="AD58485" s="99"/>
      <c r="AF58485" s="46"/>
      <c r="AM58485" s="121"/>
      <c r="AO58485" s="46"/>
    </row>
    <row r="58486" spans="1:41" s="60" customFormat="1" hidden="1" x14ac:dyDescent="0.35">
      <c r="A58486" s="46"/>
      <c r="H58486" s="103"/>
      <c r="AD58486" s="99"/>
      <c r="AF58486" s="46"/>
      <c r="AM58486" s="121"/>
      <c r="AO58486" s="46"/>
    </row>
    <row r="58487" spans="1:41" s="60" customFormat="1" hidden="1" x14ac:dyDescent="0.35">
      <c r="A58487" s="46"/>
      <c r="H58487" s="103"/>
      <c r="AD58487" s="99"/>
      <c r="AF58487" s="46"/>
      <c r="AM58487" s="121"/>
      <c r="AO58487" s="46"/>
    </row>
    <row r="58488" spans="1:41" s="60" customFormat="1" hidden="1" x14ac:dyDescent="0.35">
      <c r="A58488" s="46"/>
      <c r="H58488" s="103"/>
      <c r="AD58488" s="99"/>
      <c r="AF58488" s="46"/>
      <c r="AM58488" s="121"/>
      <c r="AO58488" s="46"/>
    </row>
    <row r="58489" spans="1:41" s="60" customFormat="1" hidden="1" x14ac:dyDescent="0.35">
      <c r="A58489" s="46"/>
      <c r="H58489" s="103"/>
      <c r="AD58489" s="99"/>
      <c r="AF58489" s="46"/>
      <c r="AM58489" s="121"/>
      <c r="AO58489" s="46"/>
    </row>
    <row r="58490" spans="1:41" s="60" customFormat="1" hidden="1" x14ac:dyDescent="0.35">
      <c r="A58490" s="46"/>
      <c r="H58490" s="103"/>
      <c r="AD58490" s="99"/>
      <c r="AF58490" s="46"/>
      <c r="AM58490" s="121"/>
      <c r="AO58490" s="46"/>
    </row>
    <row r="58491" spans="1:41" s="60" customFormat="1" hidden="1" x14ac:dyDescent="0.35">
      <c r="A58491" s="46"/>
      <c r="H58491" s="103"/>
      <c r="AD58491" s="99"/>
      <c r="AF58491" s="46"/>
      <c r="AM58491" s="121"/>
      <c r="AO58491" s="46"/>
    </row>
    <row r="58492" spans="1:41" s="60" customFormat="1" hidden="1" x14ac:dyDescent="0.35">
      <c r="A58492" s="46"/>
      <c r="H58492" s="103"/>
      <c r="AD58492" s="99"/>
      <c r="AF58492" s="46"/>
      <c r="AM58492" s="121"/>
      <c r="AO58492" s="46"/>
    </row>
    <row r="58493" spans="1:41" s="60" customFormat="1" hidden="1" x14ac:dyDescent="0.35">
      <c r="A58493" s="46"/>
      <c r="H58493" s="103"/>
      <c r="AD58493" s="99"/>
      <c r="AF58493" s="46"/>
      <c r="AM58493" s="121"/>
      <c r="AO58493" s="46"/>
    </row>
    <row r="58494" spans="1:41" s="60" customFormat="1" hidden="1" x14ac:dyDescent="0.35">
      <c r="A58494" s="46"/>
      <c r="H58494" s="103"/>
      <c r="AD58494" s="99"/>
      <c r="AF58494" s="46"/>
      <c r="AM58494" s="121"/>
      <c r="AO58494" s="46"/>
    </row>
    <row r="58495" spans="1:41" s="60" customFormat="1" hidden="1" x14ac:dyDescent="0.35">
      <c r="A58495" s="46"/>
      <c r="H58495" s="103"/>
      <c r="AD58495" s="99"/>
      <c r="AF58495" s="46"/>
      <c r="AM58495" s="121"/>
      <c r="AO58495" s="46"/>
    </row>
    <row r="58496" spans="1:41" s="60" customFormat="1" hidden="1" x14ac:dyDescent="0.35">
      <c r="A58496" s="46"/>
      <c r="H58496" s="103"/>
      <c r="AD58496" s="99"/>
      <c r="AF58496" s="46"/>
      <c r="AM58496" s="121"/>
      <c r="AO58496" s="46"/>
    </row>
    <row r="58497" spans="1:41" s="60" customFormat="1" hidden="1" x14ac:dyDescent="0.35">
      <c r="A58497" s="46"/>
      <c r="H58497" s="103"/>
      <c r="AD58497" s="99"/>
      <c r="AF58497" s="46"/>
      <c r="AM58497" s="121"/>
      <c r="AO58497" s="46"/>
    </row>
    <row r="58498" spans="1:41" s="60" customFormat="1" hidden="1" x14ac:dyDescent="0.35">
      <c r="A58498" s="46"/>
      <c r="H58498" s="103"/>
      <c r="AD58498" s="99"/>
      <c r="AF58498" s="46"/>
      <c r="AM58498" s="121"/>
      <c r="AO58498" s="46"/>
    </row>
    <row r="58499" spans="1:41" s="60" customFormat="1" hidden="1" x14ac:dyDescent="0.35">
      <c r="A58499" s="46"/>
      <c r="H58499" s="103"/>
      <c r="AD58499" s="99"/>
      <c r="AF58499" s="46"/>
      <c r="AM58499" s="121"/>
      <c r="AO58499" s="46"/>
    </row>
    <row r="58500" spans="1:41" s="60" customFormat="1" hidden="1" x14ac:dyDescent="0.35">
      <c r="A58500" s="46"/>
      <c r="H58500" s="103"/>
      <c r="AD58500" s="99"/>
      <c r="AF58500" s="46"/>
      <c r="AM58500" s="121"/>
      <c r="AO58500" s="46"/>
    </row>
    <row r="58501" spans="1:41" s="60" customFormat="1" hidden="1" x14ac:dyDescent="0.35">
      <c r="A58501" s="46"/>
      <c r="H58501" s="103"/>
      <c r="AD58501" s="99"/>
      <c r="AF58501" s="46"/>
      <c r="AM58501" s="121"/>
      <c r="AO58501" s="46"/>
    </row>
    <row r="58502" spans="1:41" s="60" customFormat="1" hidden="1" x14ac:dyDescent="0.35">
      <c r="A58502" s="46"/>
      <c r="H58502" s="103"/>
      <c r="AD58502" s="99"/>
      <c r="AF58502" s="46"/>
      <c r="AM58502" s="121"/>
      <c r="AO58502" s="46"/>
    </row>
    <row r="58503" spans="1:41" s="60" customFormat="1" hidden="1" x14ac:dyDescent="0.35">
      <c r="A58503" s="46"/>
      <c r="H58503" s="103"/>
      <c r="AD58503" s="99"/>
      <c r="AF58503" s="46"/>
      <c r="AM58503" s="121"/>
      <c r="AO58503" s="46"/>
    </row>
    <row r="58504" spans="1:41" s="60" customFormat="1" hidden="1" x14ac:dyDescent="0.35">
      <c r="A58504" s="46"/>
      <c r="H58504" s="103"/>
      <c r="AD58504" s="99"/>
      <c r="AF58504" s="46"/>
      <c r="AM58504" s="121"/>
      <c r="AO58504" s="46"/>
    </row>
    <row r="58505" spans="1:41" s="60" customFormat="1" hidden="1" x14ac:dyDescent="0.35">
      <c r="A58505" s="46"/>
      <c r="H58505" s="103"/>
      <c r="AD58505" s="99"/>
      <c r="AF58505" s="46"/>
      <c r="AM58505" s="121"/>
      <c r="AO58505" s="46"/>
    </row>
    <row r="58506" spans="1:41" s="60" customFormat="1" hidden="1" x14ac:dyDescent="0.35">
      <c r="A58506" s="46"/>
      <c r="H58506" s="103"/>
      <c r="AD58506" s="99"/>
      <c r="AF58506" s="46"/>
      <c r="AM58506" s="121"/>
      <c r="AO58506" s="46"/>
    </row>
    <row r="58507" spans="1:41" s="60" customFormat="1" hidden="1" x14ac:dyDescent="0.35">
      <c r="A58507" s="46"/>
      <c r="H58507" s="103"/>
      <c r="AD58507" s="99"/>
      <c r="AF58507" s="46"/>
      <c r="AM58507" s="121"/>
      <c r="AO58507" s="46"/>
    </row>
    <row r="58508" spans="1:41" s="60" customFormat="1" hidden="1" x14ac:dyDescent="0.35">
      <c r="A58508" s="46"/>
      <c r="H58508" s="103"/>
      <c r="AD58508" s="99"/>
      <c r="AF58508" s="46"/>
      <c r="AM58508" s="121"/>
      <c r="AO58508" s="46"/>
    </row>
    <row r="58509" spans="1:41" s="60" customFormat="1" hidden="1" x14ac:dyDescent="0.35">
      <c r="A58509" s="46"/>
      <c r="H58509" s="103"/>
      <c r="AD58509" s="99"/>
      <c r="AF58509" s="46"/>
      <c r="AM58509" s="121"/>
      <c r="AO58509" s="46"/>
    </row>
    <row r="58510" spans="1:41" s="60" customFormat="1" hidden="1" x14ac:dyDescent="0.35">
      <c r="A58510" s="46"/>
      <c r="H58510" s="103"/>
      <c r="AD58510" s="99"/>
      <c r="AF58510" s="46"/>
      <c r="AM58510" s="121"/>
      <c r="AO58510" s="46"/>
    </row>
    <row r="58511" spans="1:41" s="60" customFormat="1" hidden="1" x14ac:dyDescent="0.35">
      <c r="A58511" s="46"/>
      <c r="H58511" s="103"/>
      <c r="AD58511" s="99"/>
      <c r="AF58511" s="46"/>
      <c r="AM58511" s="121"/>
      <c r="AO58511" s="46"/>
    </row>
    <row r="58512" spans="1:41" s="60" customFormat="1" hidden="1" x14ac:dyDescent="0.35">
      <c r="A58512" s="46"/>
      <c r="H58512" s="103"/>
      <c r="AD58512" s="99"/>
      <c r="AF58512" s="46"/>
      <c r="AM58512" s="121"/>
      <c r="AO58512" s="46"/>
    </row>
    <row r="58513" spans="1:41" s="60" customFormat="1" hidden="1" x14ac:dyDescent="0.35">
      <c r="A58513" s="46"/>
      <c r="H58513" s="103"/>
      <c r="AD58513" s="99"/>
      <c r="AF58513" s="46"/>
      <c r="AM58513" s="121"/>
      <c r="AO58513" s="46"/>
    </row>
    <row r="58514" spans="1:41" s="60" customFormat="1" hidden="1" x14ac:dyDescent="0.35">
      <c r="A58514" s="46"/>
      <c r="H58514" s="103"/>
      <c r="AD58514" s="99"/>
      <c r="AF58514" s="46"/>
      <c r="AM58514" s="121"/>
      <c r="AO58514" s="46"/>
    </row>
    <row r="58515" spans="1:41" s="60" customFormat="1" hidden="1" x14ac:dyDescent="0.35">
      <c r="A58515" s="46"/>
      <c r="H58515" s="103"/>
      <c r="AD58515" s="99"/>
      <c r="AF58515" s="46"/>
      <c r="AM58515" s="121"/>
      <c r="AO58515" s="46"/>
    </row>
    <row r="58516" spans="1:41" s="60" customFormat="1" hidden="1" x14ac:dyDescent="0.35">
      <c r="A58516" s="46"/>
      <c r="H58516" s="103"/>
      <c r="AD58516" s="99"/>
      <c r="AF58516" s="46"/>
      <c r="AM58516" s="121"/>
      <c r="AO58516" s="46"/>
    </row>
    <row r="58517" spans="1:41" s="60" customFormat="1" hidden="1" x14ac:dyDescent="0.35">
      <c r="A58517" s="46"/>
      <c r="H58517" s="103"/>
      <c r="AD58517" s="99"/>
      <c r="AF58517" s="46"/>
      <c r="AM58517" s="121"/>
      <c r="AO58517" s="46"/>
    </row>
    <row r="58518" spans="1:41" s="60" customFormat="1" hidden="1" x14ac:dyDescent="0.35">
      <c r="A58518" s="46"/>
      <c r="H58518" s="103"/>
      <c r="AD58518" s="99"/>
      <c r="AF58518" s="46"/>
      <c r="AM58518" s="121"/>
      <c r="AO58518" s="46"/>
    </row>
    <row r="58519" spans="1:41" s="60" customFormat="1" hidden="1" x14ac:dyDescent="0.35">
      <c r="A58519" s="46"/>
      <c r="H58519" s="103"/>
      <c r="AD58519" s="99"/>
      <c r="AF58519" s="46"/>
      <c r="AM58519" s="121"/>
      <c r="AO58519" s="46"/>
    </row>
    <row r="58520" spans="1:41" s="60" customFormat="1" hidden="1" x14ac:dyDescent="0.35">
      <c r="A58520" s="46"/>
      <c r="H58520" s="103"/>
      <c r="AD58520" s="99"/>
      <c r="AF58520" s="46"/>
      <c r="AM58520" s="121"/>
      <c r="AO58520" s="46"/>
    </row>
    <row r="58521" spans="1:41" s="60" customFormat="1" hidden="1" x14ac:dyDescent="0.35">
      <c r="A58521" s="46"/>
      <c r="H58521" s="103"/>
      <c r="AD58521" s="99"/>
      <c r="AF58521" s="46"/>
      <c r="AM58521" s="121"/>
      <c r="AO58521" s="46"/>
    </row>
    <row r="58522" spans="1:41" s="60" customFormat="1" hidden="1" x14ac:dyDescent="0.35">
      <c r="A58522" s="46"/>
      <c r="H58522" s="103"/>
      <c r="AD58522" s="99"/>
      <c r="AF58522" s="46"/>
      <c r="AM58522" s="121"/>
      <c r="AO58522" s="46"/>
    </row>
    <row r="58523" spans="1:41" s="60" customFormat="1" hidden="1" x14ac:dyDescent="0.35">
      <c r="A58523" s="46"/>
      <c r="H58523" s="103"/>
      <c r="AD58523" s="99"/>
      <c r="AF58523" s="46"/>
      <c r="AM58523" s="121"/>
      <c r="AO58523" s="46"/>
    </row>
    <row r="58524" spans="1:41" s="60" customFormat="1" hidden="1" x14ac:dyDescent="0.35">
      <c r="A58524" s="46"/>
      <c r="H58524" s="103"/>
      <c r="AD58524" s="99"/>
      <c r="AF58524" s="46"/>
      <c r="AM58524" s="121"/>
      <c r="AO58524" s="46"/>
    </row>
    <row r="58525" spans="1:41" s="60" customFormat="1" hidden="1" x14ac:dyDescent="0.35">
      <c r="A58525" s="46"/>
      <c r="H58525" s="103"/>
      <c r="AD58525" s="99"/>
      <c r="AF58525" s="46"/>
      <c r="AM58525" s="121"/>
      <c r="AO58525" s="46"/>
    </row>
    <row r="58526" spans="1:41" s="60" customFormat="1" hidden="1" x14ac:dyDescent="0.35">
      <c r="A58526" s="46"/>
      <c r="H58526" s="103"/>
      <c r="AD58526" s="99"/>
      <c r="AF58526" s="46"/>
      <c r="AM58526" s="121"/>
      <c r="AO58526" s="46"/>
    </row>
    <row r="58527" spans="1:41" s="60" customFormat="1" hidden="1" x14ac:dyDescent="0.35">
      <c r="A58527" s="46"/>
      <c r="H58527" s="103"/>
      <c r="AD58527" s="99"/>
      <c r="AF58527" s="46"/>
      <c r="AM58527" s="121"/>
      <c r="AO58527" s="46"/>
    </row>
    <row r="58528" spans="1:41" s="60" customFormat="1" hidden="1" x14ac:dyDescent="0.35">
      <c r="A58528" s="46"/>
      <c r="H58528" s="103"/>
      <c r="AD58528" s="99"/>
      <c r="AF58528" s="46"/>
      <c r="AM58528" s="121"/>
      <c r="AO58528" s="46"/>
    </row>
    <row r="58529" spans="1:41" s="60" customFormat="1" hidden="1" x14ac:dyDescent="0.35">
      <c r="A58529" s="46"/>
      <c r="H58529" s="103"/>
      <c r="AD58529" s="99"/>
      <c r="AF58529" s="46"/>
      <c r="AM58529" s="121"/>
      <c r="AO58529" s="46"/>
    </row>
    <row r="58530" spans="1:41" s="60" customFormat="1" hidden="1" x14ac:dyDescent="0.35">
      <c r="A58530" s="46"/>
      <c r="H58530" s="103"/>
      <c r="AD58530" s="99"/>
      <c r="AF58530" s="46"/>
      <c r="AM58530" s="121"/>
      <c r="AO58530" s="46"/>
    </row>
    <row r="58531" spans="1:41" s="60" customFormat="1" hidden="1" x14ac:dyDescent="0.35">
      <c r="A58531" s="46"/>
      <c r="H58531" s="103"/>
      <c r="AD58531" s="99"/>
      <c r="AF58531" s="46"/>
      <c r="AM58531" s="121"/>
      <c r="AO58531" s="46"/>
    </row>
    <row r="58532" spans="1:41" s="60" customFormat="1" hidden="1" x14ac:dyDescent="0.35">
      <c r="A58532" s="46"/>
      <c r="H58532" s="103"/>
      <c r="AD58532" s="99"/>
      <c r="AF58532" s="46"/>
      <c r="AM58532" s="121"/>
      <c r="AO58532" s="46"/>
    </row>
    <row r="58533" spans="1:41" s="60" customFormat="1" hidden="1" x14ac:dyDescent="0.35">
      <c r="A58533" s="46"/>
      <c r="H58533" s="103"/>
      <c r="AD58533" s="99"/>
      <c r="AF58533" s="46"/>
      <c r="AM58533" s="121"/>
      <c r="AO58533" s="46"/>
    </row>
    <row r="58534" spans="1:41" s="60" customFormat="1" hidden="1" x14ac:dyDescent="0.35">
      <c r="A58534" s="46"/>
      <c r="H58534" s="103"/>
      <c r="AD58534" s="99"/>
      <c r="AF58534" s="46"/>
      <c r="AM58534" s="121"/>
      <c r="AO58534" s="46"/>
    </row>
    <row r="58535" spans="1:41" s="60" customFormat="1" hidden="1" x14ac:dyDescent="0.35">
      <c r="A58535" s="46"/>
      <c r="H58535" s="103"/>
      <c r="AD58535" s="99"/>
      <c r="AF58535" s="46"/>
      <c r="AM58535" s="121"/>
      <c r="AO58535" s="46"/>
    </row>
    <row r="58536" spans="1:41" s="60" customFormat="1" hidden="1" x14ac:dyDescent="0.35">
      <c r="A58536" s="46"/>
      <c r="H58536" s="103"/>
      <c r="AD58536" s="99"/>
      <c r="AF58536" s="46"/>
      <c r="AM58536" s="121"/>
      <c r="AO58536" s="46"/>
    </row>
    <row r="58537" spans="1:41" s="60" customFormat="1" hidden="1" x14ac:dyDescent="0.35">
      <c r="A58537" s="46"/>
      <c r="H58537" s="103"/>
      <c r="AD58537" s="99"/>
      <c r="AF58537" s="46"/>
      <c r="AM58537" s="121"/>
      <c r="AO58537" s="46"/>
    </row>
    <row r="58538" spans="1:41" s="60" customFormat="1" hidden="1" x14ac:dyDescent="0.35">
      <c r="A58538" s="46"/>
      <c r="H58538" s="103"/>
      <c r="AD58538" s="99"/>
      <c r="AF58538" s="46"/>
      <c r="AM58538" s="121"/>
      <c r="AO58538" s="46"/>
    </row>
    <row r="58539" spans="1:41" s="60" customFormat="1" hidden="1" x14ac:dyDescent="0.35">
      <c r="A58539" s="46"/>
      <c r="H58539" s="103"/>
      <c r="AD58539" s="99"/>
      <c r="AF58539" s="46"/>
      <c r="AM58539" s="121"/>
      <c r="AO58539" s="46"/>
    </row>
    <row r="58540" spans="1:41" s="60" customFormat="1" hidden="1" x14ac:dyDescent="0.35">
      <c r="A58540" s="46"/>
      <c r="H58540" s="103"/>
      <c r="AD58540" s="99"/>
      <c r="AF58540" s="46"/>
      <c r="AM58540" s="121"/>
      <c r="AO58540" s="46"/>
    </row>
    <row r="58541" spans="1:41" s="60" customFormat="1" hidden="1" x14ac:dyDescent="0.35">
      <c r="A58541" s="46"/>
      <c r="H58541" s="103"/>
      <c r="AD58541" s="99"/>
      <c r="AF58541" s="46"/>
      <c r="AM58541" s="121"/>
      <c r="AO58541" s="46"/>
    </row>
    <row r="58542" spans="1:41" s="60" customFormat="1" hidden="1" x14ac:dyDescent="0.35">
      <c r="A58542" s="46"/>
      <c r="H58542" s="103"/>
      <c r="AD58542" s="99"/>
      <c r="AF58542" s="46"/>
      <c r="AM58542" s="121"/>
      <c r="AO58542" s="46"/>
    </row>
    <row r="58543" spans="1:41" s="60" customFormat="1" hidden="1" x14ac:dyDescent="0.35">
      <c r="A58543" s="46"/>
      <c r="H58543" s="103"/>
      <c r="AD58543" s="99"/>
      <c r="AF58543" s="46"/>
      <c r="AM58543" s="121"/>
      <c r="AO58543" s="46"/>
    </row>
    <row r="58544" spans="1:41" s="60" customFormat="1" hidden="1" x14ac:dyDescent="0.35">
      <c r="A58544" s="46"/>
      <c r="H58544" s="103"/>
      <c r="AD58544" s="99"/>
      <c r="AF58544" s="46"/>
      <c r="AM58544" s="121"/>
      <c r="AO58544" s="46"/>
    </row>
    <row r="58545" spans="1:41" s="60" customFormat="1" hidden="1" x14ac:dyDescent="0.35">
      <c r="A58545" s="46"/>
      <c r="H58545" s="103"/>
      <c r="AD58545" s="99"/>
      <c r="AF58545" s="46"/>
      <c r="AM58545" s="121"/>
      <c r="AO58545" s="46"/>
    </row>
    <row r="58546" spans="1:41" s="60" customFormat="1" hidden="1" x14ac:dyDescent="0.35">
      <c r="A58546" s="46"/>
      <c r="H58546" s="103"/>
      <c r="AD58546" s="99"/>
      <c r="AF58546" s="46"/>
      <c r="AM58546" s="121"/>
      <c r="AO58546" s="46"/>
    </row>
    <row r="58547" spans="1:41" s="60" customFormat="1" hidden="1" x14ac:dyDescent="0.35">
      <c r="A58547" s="46"/>
      <c r="H58547" s="103"/>
      <c r="AD58547" s="99"/>
      <c r="AF58547" s="46"/>
      <c r="AM58547" s="121"/>
      <c r="AO58547" s="46"/>
    </row>
    <row r="58548" spans="1:41" s="60" customFormat="1" hidden="1" x14ac:dyDescent="0.35">
      <c r="A58548" s="46"/>
      <c r="H58548" s="103"/>
      <c r="AD58548" s="99"/>
      <c r="AF58548" s="46"/>
      <c r="AM58548" s="121"/>
      <c r="AO58548" s="46"/>
    </row>
    <row r="58549" spans="1:41" s="60" customFormat="1" hidden="1" x14ac:dyDescent="0.35">
      <c r="A58549" s="46"/>
      <c r="H58549" s="103"/>
      <c r="AD58549" s="99"/>
      <c r="AF58549" s="46"/>
      <c r="AM58549" s="121"/>
      <c r="AO58549" s="46"/>
    </row>
    <row r="58550" spans="1:41" s="60" customFormat="1" hidden="1" x14ac:dyDescent="0.35">
      <c r="A58550" s="46"/>
      <c r="H58550" s="103"/>
      <c r="AD58550" s="99"/>
      <c r="AF58550" s="46"/>
      <c r="AM58550" s="121"/>
      <c r="AO58550" s="46"/>
    </row>
    <row r="58551" spans="1:41" s="60" customFormat="1" hidden="1" x14ac:dyDescent="0.35">
      <c r="A58551" s="46"/>
      <c r="H58551" s="103"/>
      <c r="AD58551" s="99"/>
      <c r="AF58551" s="46"/>
      <c r="AM58551" s="121"/>
      <c r="AO58551" s="46"/>
    </row>
    <row r="58552" spans="1:41" s="60" customFormat="1" hidden="1" x14ac:dyDescent="0.35">
      <c r="A58552" s="46"/>
      <c r="H58552" s="103"/>
      <c r="AD58552" s="99"/>
      <c r="AF58552" s="46"/>
      <c r="AM58552" s="121"/>
      <c r="AO58552" s="46"/>
    </row>
    <row r="58553" spans="1:41" s="60" customFormat="1" hidden="1" x14ac:dyDescent="0.35">
      <c r="A58553" s="46"/>
      <c r="H58553" s="103"/>
      <c r="AD58553" s="99"/>
      <c r="AF58553" s="46"/>
      <c r="AM58553" s="121"/>
      <c r="AO58553" s="46"/>
    </row>
    <row r="58554" spans="1:41" s="60" customFormat="1" hidden="1" x14ac:dyDescent="0.35">
      <c r="A58554" s="46"/>
      <c r="H58554" s="103"/>
      <c r="AD58554" s="99"/>
      <c r="AF58554" s="46"/>
      <c r="AM58554" s="121"/>
      <c r="AO58554" s="46"/>
    </row>
    <row r="58555" spans="1:41" s="60" customFormat="1" hidden="1" x14ac:dyDescent="0.35">
      <c r="A58555" s="46"/>
      <c r="H58555" s="103"/>
      <c r="AD58555" s="99"/>
      <c r="AF58555" s="46"/>
      <c r="AM58555" s="121"/>
      <c r="AO58555" s="46"/>
    </row>
    <row r="58556" spans="1:41" s="60" customFormat="1" hidden="1" x14ac:dyDescent="0.35">
      <c r="A58556" s="46"/>
      <c r="H58556" s="103"/>
      <c r="AD58556" s="99"/>
      <c r="AF58556" s="46"/>
      <c r="AM58556" s="121"/>
      <c r="AO58556" s="46"/>
    </row>
    <row r="58557" spans="1:41" s="60" customFormat="1" hidden="1" x14ac:dyDescent="0.35">
      <c r="A58557" s="46"/>
      <c r="H58557" s="103"/>
      <c r="AD58557" s="99"/>
      <c r="AF58557" s="46"/>
      <c r="AM58557" s="121"/>
      <c r="AO58557" s="46"/>
    </row>
    <row r="58558" spans="1:41" s="60" customFormat="1" hidden="1" x14ac:dyDescent="0.35">
      <c r="A58558" s="46"/>
      <c r="H58558" s="103"/>
      <c r="AD58558" s="99"/>
      <c r="AF58558" s="46"/>
      <c r="AM58558" s="121"/>
      <c r="AO58558" s="46"/>
    </row>
    <row r="58559" spans="1:41" s="60" customFormat="1" hidden="1" x14ac:dyDescent="0.35">
      <c r="A58559" s="46"/>
      <c r="H58559" s="103"/>
      <c r="AD58559" s="99"/>
      <c r="AF58559" s="46"/>
      <c r="AM58559" s="121"/>
      <c r="AO58559" s="46"/>
    </row>
    <row r="58560" spans="1:41" s="60" customFormat="1" hidden="1" x14ac:dyDescent="0.35">
      <c r="A58560" s="46"/>
      <c r="H58560" s="103"/>
      <c r="AD58560" s="99"/>
      <c r="AF58560" s="46"/>
      <c r="AM58560" s="121"/>
      <c r="AO58560" s="46"/>
    </row>
    <row r="58561" spans="1:41" s="60" customFormat="1" hidden="1" x14ac:dyDescent="0.35">
      <c r="A58561" s="46"/>
      <c r="H58561" s="103"/>
      <c r="AD58561" s="99"/>
      <c r="AF58561" s="46"/>
      <c r="AM58561" s="121"/>
      <c r="AO58561" s="46"/>
    </row>
    <row r="58562" spans="1:41" s="60" customFormat="1" hidden="1" x14ac:dyDescent="0.35">
      <c r="A58562" s="46"/>
      <c r="H58562" s="103"/>
      <c r="AD58562" s="99"/>
      <c r="AF58562" s="46"/>
      <c r="AM58562" s="121"/>
      <c r="AO58562" s="46"/>
    </row>
    <row r="58563" spans="1:41" s="60" customFormat="1" hidden="1" x14ac:dyDescent="0.35">
      <c r="A58563" s="46"/>
      <c r="H58563" s="103"/>
      <c r="AD58563" s="99"/>
      <c r="AF58563" s="46"/>
      <c r="AM58563" s="121"/>
      <c r="AO58563" s="46"/>
    </row>
    <row r="58564" spans="1:41" s="60" customFormat="1" hidden="1" x14ac:dyDescent="0.35">
      <c r="A58564" s="46"/>
      <c r="H58564" s="103"/>
      <c r="AD58564" s="99"/>
      <c r="AF58564" s="46"/>
      <c r="AM58564" s="121"/>
      <c r="AO58564" s="46"/>
    </row>
    <row r="58565" spans="1:41" s="60" customFormat="1" hidden="1" x14ac:dyDescent="0.35">
      <c r="A58565" s="46"/>
      <c r="H58565" s="103"/>
      <c r="AD58565" s="99"/>
      <c r="AF58565" s="46"/>
      <c r="AM58565" s="121"/>
      <c r="AO58565" s="46"/>
    </row>
    <row r="58566" spans="1:41" s="60" customFormat="1" hidden="1" x14ac:dyDescent="0.35">
      <c r="A58566" s="46"/>
      <c r="H58566" s="103"/>
      <c r="AD58566" s="99"/>
      <c r="AF58566" s="46"/>
      <c r="AM58566" s="121"/>
      <c r="AO58566" s="46"/>
    </row>
    <row r="58567" spans="1:41" s="60" customFormat="1" hidden="1" x14ac:dyDescent="0.35">
      <c r="A58567" s="46"/>
      <c r="H58567" s="103"/>
      <c r="AD58567" s="99"/>
      <c r="AF58567" s="46"/>
      <c r="AM58567" s="121"/>
      <c r="AO58567" s="46"/>
    </row>
    <row r="58568" spans="1:41" s="60" customFormat="1" hidden="1" x14ac:dyDescent="0.35">
      <c r="A58568" s="46"/>
      <c r="H58568" s="103"/>
      <c r="AD58568" s="99"/>
      <c r="AF58568" s="46"/>
      <c r="AM58568" s="121"/>
      <c r="AO58568" s="46"/>
    </row>
    <row r="58569" spans="1:41" s="60" customFormat="1" hidden="1" x14ac:dyDescent="0.35">
      <c r="A58569" s="46"/>
      <c r="H58569" s="103"/>
      <c r="AD58569" s="99"/>
      <c r="AF58569" s="46"/>
      <c r="AM58569" s="121"/>
      <c r="AO58569" s="46"/>
    </row>
    <row r="58570" spans="1:41" s="60" customFormat="1" hidden="1" x14ac:dyDescent="0.35">
      <c r="A58570" s="46"/>
      <c r="H58570" s="103"/>
      <c r="AD58570" s="99"/>
      <c r="AF58570" s="46"/>
      <c r="AM58570" s="121"/>
      <c r="AO58570" s="46"/>
    </row>
    <row r="58571" spans="1:41" s="60" customFormat="1" hidden="1" x14ac:dyDescent="0.35">
      <c r="A58571" s="46"/>
      <c r="H58571" s="103"/>
      <c r="AD58571" s="99"/>
      <c r="AF58571" s="46"/>
      <c r="AM58571" s="121"/>
      <c r="AO58571" s="46"/>
    </row>
    <row r="58572" spans="1:41" s="60" customFormat="1" hidden="1" x14ac:dyDescent="0.35">
      <c r="A58572" s="46"/>
      <c r="H58572" s="103"/>
      <c r="AD58572" s="99"/>
      <c r="AF58572" s="46"/>
      <c r="AM58572" s="121"/>
      <c r="AO58572" s="46"/>
    </row>
    <row r="58573" spans="1:41" s="60" customFormat="1" hidden="1" x14ac:dyDescent="0.35">
      <c r="A58573" s="46"/>
      <c r="H58573" s="103"/>
      <c r="AD58573" s="99"/>
      <c r="AF58573" s="46"/>
      <c r="AM58573" s="121"/>
      <c r="AO58573" s="46"/>
    </row>
    <row r="58574" spans="1:41" s="60" customFormat="1" hidden="1" x14ac:dyDescent="0.35">
      <c r="A58574" s="46"/>
      <c r="H58574" s="103"/>
      <c r="AD58574" s="99"/>
      <c r="AF58574" s="46"/>
      <c r="AM58574" s="121"/>
      <c r="AO58574" s="46"/>
    </row>
    <row r="58575" spans="1:41" s="60" customFormat="1" hidden="1" x14ac:dyDescent="0.35">
      <c r="A58575" s="46"/>
      <c r="H58575" s="103"/>
      <c r="AD58575" s="99"/>
      <c r="AF58575" s="46"/>
      <c r="AM58575" s="121"/>
      <c r="AO58575" s="46"/>
    </row>
    <row r="58576" spans="1:41" s="60" customFormat="1" hidden="1" x14ac:dyDescent="0.35">
      <c r="A58576" s="46"/>
      <c r="H58576" s="103"/>
      <c r="AD58576" s="99"/>
      <c r="AF58576" s="46"/>
      <c r="AM58576" s="121"/>
      <c r="AO58576" s="46"/>
    </row>
    <row r="58577" spans="1:41" s="60" customFormat="1" hidden="1" x14ac:dyDescent="0.35">
      <c r="A58577" s="46"/>
      <c r="H58577" s="103"/>
      <c r="AD58577" s="99"/>
      <c r="AF58577" s="46"/>
      <c r="AM58577" s="121"/>
      <c r="AO58577" s="46"/>
    </row>
    <row r="58578" spans="1:41" s="60" customFormat="1" hidden="1" x14ac:dyDescent="0.35">
      <c r="A58578" s="46"/>
      <c r="H58578" s="103"/>
      <c r="AD58578" s="99"/>
      <c r="AF58578" s="46"/>
      <c r="AM58578" s="121"/>
      <c r="AO58578" s="46"/>
    </row>
    <row r="58579" spans="1:41" s="60" customFormat="1" hidden="1" x14ac:dyDescent="0.35">
      <c r="A58579" s="46"/>
      <c r="H58579" s="103"/>
      <c r="AD58579" s="99"/>
      <c r="AF58579" s="46"/>
      <c r="AM58579" s="121"/>
      <c r="AO58579" s="46"/>
    </row>
    <row r="58580" spans="1:41" s="60" customFormat="1" hidden="1" x14ac:dyDescent="0.35">
      <c r="A58580" s="46"/>
      <c r="H58580" s="103"/>
      <c r="AD58580" s="99"/>
      <c r="AF58580" s="46"/>
      <c r="AM58580" s="121"/>
      <c r="AO58580" s="46"/>
    </row>
    <row r="58581" spans="1:41" s="60" customFormat="1" hidden="1" x14ac:dyDescent="0.35">
      <c r="A58581" s="46"/>
      <c r="H58581" s="103"/>
      <c r="AD58581" s="99"/>
      <c r="AF58581" s="46"/>
      <c r="AM58581" s="121"/>
      <c r="AO58581" s="46"/>
    </row>
    <row r="58582" spans="1:41" s="60" customFormat="1" hidden="1" x14ac:dyDescent="0.35">
      <c r="A58582" s="46"/>
      <c r="H58582" s="103"/>
      <c r="AD58582" s="99"/>
      <c r="AF58582" s="46"/>
      <c r="AM58582" s="121"/>
      <c r="AO58582" s="46"/>
    </row>
    <row r="58583" spans="1:41" s="60" customFormat="1" hidden="1" x14ac:dyDescent="0.35">
      <c r="A58583" s="46"/>
      <c r="H58583" s="103"/>
      <c r="AD58583" s="99"/>
      <c r="AF58583" s="46"/>
      <c r="AM58583" s="121"/>
      <c r="AO58583" s="46"/>
    </row>
    <row r="58584" spans="1:41" s="60" customFormat="1" hidden="1" x14ac:dyDescent="0.35">
      <c r="A58584" s="46"/>
      <c r="H58584" s="103"/>
      <c r="AD58584" s="99"/>
      <c r="AF58584" s="46"/>
      <c r="AM58584" s="121"/>
      <c r="AO58584" s="46"/>
    </row>
    <row r="58585" spans="1:41" s="60" customFormat="1" hidden="1" x14ac:dyDescent="0.35">
      <c r="A58585" s="46"/>
      <c r="H58585" s="103"/>
      <c r="AD58585" s="99"/>
      <c r="AF58585" s="46"/>
      <c r="AM58585" s="121"/>
      <c r="AO58585" s="46"/>
    </row>
    <row r="58586" spans="1:41" s="60" customFormat="1" hidden="1" x14ac:dyDescent="0.35">
      <c r="A58586" s="46"/>
      <c r="H58586" s="103"/>
      <c r="AD58586" s="99"/>
      <c r="AF58586" s="46"/>
      <c r="AM58586" s="121"/>
      <c r="AO58586" s="46"/>
    </row>
    <row r="58587" spans="1:41" s="60" customFormat="1" hidden="1" x14ac:dyDescent="0.35">
      <c r="A58587" s="46"/>
      <c r="H58587" s="103"/>
      <c r="AD58587" s="99"/>
      <c r="AF58587" s="46"/>
      <c r="AM58587" s="121"/>
      <c r="AO58587" s="46"/>
    </row>
    <row r="58588" spans="1:41" s="60" customFormat="1" hidden="1" x14ac:dyDescent="0.35">
      <c r="A58588" s="46"/>
      <c r="H58588" s="103"/>
      <c r="AD58588" s="99"/>
      <c r="AF58588" s="46"/>
      <c r="AM58588" s="121"/>
      <c r="AO58588" s="46"/>
    </row>
    <row r="58589" spans="1:41" s="60" customFormat="1" hidden="1" x14ac:dyDescent="0.35">
      <c r="A58589" s="46"/>
      <c r="H58589" s="103"/>
      <c r="AD58589" s="99"/>
      <c r="AF58589" s="46"/>
      <c r="AM58589" s="121"/>
      <c r="AO58589" s="46"/>
    </row>
    <row r="58590" spans="1:41" s="60" customFormat="1" hidden="1" x14ac:dyDescent="0.35">
      <c r="A58590" s="46"/>
      <c r="H58590" s="103"/>
      <c r="AD58590" s="99"/>
      <c r="AF58590" s="46"/>
      <c r="AM58590" s="121"/>
      <c r="AO58590" s="46"/>
    </row>
    <row r="58591" spans="1:41" s="60" customFormat="1" hidden="1" x14ac:dyDescent="0.35">
      <c r="A58591" s="46"/>
      <c r="H58591" s="103"/>
      <c r="AD58591" s="99"/>
      <c r="AF58591" s="46"/>
      <c r="AM58591" s="121"/>
      <c r="AO58591" s="46"/>
    </row>
    <row r="58592" spans="1:41" s="60" customFormat="1" hidden="1" x14ac:dyDescent="0.35">
      <c r="A58592" s="46"/>
      <c r="H58592" s="103"/>
      <c r="AD58592" s="99"/>
      <c r="AF58592" s="46"/>
      <c r="AM58592" s="121"/>
      <c r="AO58592" s="46"/>
    </row>
    <row r="58593" spans="1:41" s="60" customFormat="1" hidden="1" x14ac:dyDescent="0.35">
      <c r="A58593" s="46"/>
      <c r="H58593" s="103"/>
      <c r="AD58593" s="99"/>
      <c r="AF58593" s="46"/>
      <c r="AM58593" s="121"/>
      <c r="AO58593" s="46"/>
    </row>
    <row r="58594" spans="1:41" s="60" customFormat="1" hidden="1" x14ac:dyDescent="0.35">
      <c r="A58594" s="46"/>
      <c r="H58594" s="103"/>
      <c r="AD58594" s="99"/>
      <c r="AF58594" s="46"/>
      <c r="AM58594" s="121"/>
      <c r="AO58594" s="46"/>
    </row>
    <row r="58595" spans="1:41" s="60" customFormat="1" hidden="1" x14ac:dyDescent="0.35">
      <c r="A58595" s="46"/>
      <c r="H58595" s="103"/>
      <c r="AD58595" s="99"/>
      <c r="AF58595" s="46"/>
      <c r="AM58595" s="121"/>
      <c r="AO58595" s="46"/>
    </row>
    <row r="58596" spans="1:41" s="60" customFormat="1" hidden="1" x14ac:dyDescent="0.35">
      <c r="A58596" s="46"/>
      <c r="H58596" s="103"/>
      <c r="AD58596" s="99"/>
      <c r="AF58596" s="46"/>
      <c r="AM58596" s="121"/>
      <c r="AO58596" s="46"/>
    </row>
    <row r="58597" spans="1:41" s="60" customFormat="1" hidden="1" x14ac:dyDescent="0.35">
      <c r="A58597" s="46"/>
      <c r="H58597" s="103"/>
      <c r="AD58597" s="99"/>
      <c r="AF58597" s="46"/>
      <c r="AM58597" s="121"/>
      <c r="AO58597" s="46"/>
    </row>
    <row r="58598" spans="1:41" s="60" customFormat="1" hidden="1" x14ac:dyDescent="0.35">
      <c r="A58598" s="46"/>
      <c r="H58598" s="103"/>
      <c r="AD58598" s="99"/>
      <c r="AF58598" s="46"/>
      <c r="AM58598" s="121"/>
      <c r="AO58598" s="46"/>
    </row>
    <row r="58599" spans="1:41" s="60" customFormat="1" hidden="1" x14ac:dyDescent="0.35">
      <c r="A58599" s="46"/>
      <c r="H58599" s="103"/>
      <c r="AD58599" s="99"/>
      <c r="AF58599" s="46"/>
      <c r="AM58599" s="121"/>
      <c r="AO58599" s="46"/>
    </row>
    <row r="58600" spans="1:41" s="60" customFormat="1" hidden="1" x14ac:dyDescent="0.35">
      <c r="A58600" s="46"/>
      <c r="H58600" s="103"/>
      <c r="AD58600" s="99"/>
      <c r="AF58600" s="46"/>
      <c r="AM58600" s="121"/>
      <c r="AO58600" s="46"/>
    </row>
    <row r="58601" spans="1:41" s="60" customFormat="1" hidden="1" x14ac:dyDescent="0.35">
      <c r="A58601" s="46"/>
      <c r="H58601" s="103"/>
      <c r="AD58601" s="99"/>
      <c r="AF58601" s="46"/>
      <c r="AM58601" s="121"/>
      <c r="AO58601" s="46"/>
    </row>
    <row r="58602" spans="1:41" s="60" customFormat="1" hidden="1" x14ac:dyDescent="0.35">
      <c r="A58602" s="46"/>
      <c r="H58602" s="103"/>
      <c r="AD58602" s="99"/>
      <c r="AF58602" s="46"/>
      <c r="AM58602" s="121"/>
      <c r="AO58602" s="46"/>
    </row>
    <row r="58603" spans="1:41" s="60" customFormat="1" hidden="1" x14ac:dyDescent="0.35">
      <c r="A58603" s="46"/>
      <c r="H58603" s="103"/>
      <c r="AD58603" s="99"/>
      <c r="AF58603" s="46"/>
      <c r="AM58603" s="121"/>
      <c r="AO58603" s="46"/>
    </row>
    <row r="58604" spans="1:41" s="60" customFormat="1" hidden="1" x14ac:dyDescent="0.35">
      <c r="A58604" s="46"/>
      <c r="H58604" s="103"/>
      <c r="AD58604" s="99"/>
      <c r="AF58604" s="46"/>
      <c r="AM58604" s="121"/>
      <c r="AO58604" s="46"/>
    </row>
    <row r="58605" spans="1:41" s="60" customFormat="1" hidden="1" x14ac:dyDescent="0.35">
      <c r="A58605" s="46"/>
      <c r="H58605" s="103"/>
      <c r="AD58605" s="99"/>
      <c r="AF58605" s="46"/>
      <c r="AM58605" s="121"/>
      <c r="AO58605" s="46"/>
    </row>
    <row r="58606" spans="1:41" s="60" customFormat="1" hidden="1" x14ac:dyDescent="0.35">
      <c r="A58606" s="46"/>
      <c r="H58606" s="103"/>
      <c r="AD58606" s="99"/>
      <c r="AF58606" s="46"/>
      <c r="AM58606" s="121"/>
      <c r="AO58606" s="46"/>
    </row>
    <row r="58607" spans="1:41" s="60" customFormat="1" hidden="1" x14ac:dyDescent="0.35">
      <c r="A58607" s="46"/>
      <c r="H58607" s="103"/>
      <c r="AD58607" s="99"/>
      <c r="AF58607" s="46"/>
      <c r="AM58607" s="121"/>
      <c r="AO58607" s="46"/>
    </row>
    <row r="58608" spans="1:41" s="60" customFormat="1" hidden="1" x14ac:dyDescent="0.35">
      <c r="A58608" s="46"/>
      <c r="H58608" s="103"/>
      <c r="AD58608" s="99"/>
      <c r="AF58608" s="46"/>
      <c r="AM58608" s="121"/>
      <c r="AO58608" s="46"/>
    </row>
    <row r="58609" spans="1:41" s="60" customFormat="1" hidden="1" x14ac:dyDescent="0.35">
      <c r="A58609" s="46"/>
      <c r="H58609" s="103"/>
      <c r="AD58609" s="99"/>
      <c r="AF58609" s="46"/>
      <c r="AM58609" s="121"/>
      <c r="AO58609" s="46"/>
    </row>
    <row r="58610" spans="1:41" s="60" customFormat="1" hidden="1" x14ac:dyDescent="0.35">
      <c r="A58610" s="46"/>
      <c r="H58610" s="103"/>
      <c r="AD58610" s="99"/>
      <c r="AF58610" s="46"/>
      <c r="AM58610" s="121"/>
      <c r="AO58610" s="46"/>
    </row>
    <row r="58611" spans="1:41" s="60" customFormat="1" hidden="1" x14ac:dyDescent="0.35">
      <c r="A58611" s="46"/>
      <c r="H58611" s="103"/>
      <c r="AD58611" s="99"/>
      <c r="AF58611" s="46"/>
      <c r="AM58611" s="121"/>
      <c r="AO58611" s="46"/>
    </row>
    <row r="58612" spans="1:41" s="60" customFormat="1" hidden="1" x14ac:dyDescent="0.35">
      <c r="A58612" s="46"/>
      <c r="H58612" s="103"/>
      <c r="AD58612" s="99"/>
      <c r="AF58612" s="46"/>
      <c r="AM58612" s="121"/>
      <c r="AO58612" s="46"/>
    </row>
    <row r="58613" spans="1:41" s="60" customFormat="1" hidden="1" x14ac:dyDescent="0.35">
      <c r="A58613" s="46"/>
      <c r="H58613" s="103"/>
      <c r="AD58613" s="99"/>
      <c r="AF58613" s="46"/>
      <c r="AM58613" s="121"/>
      <c r="AO58613" s="46"/>
    </row>
    <row r="58614" spans="1:41" s="60" customFormat="1" hidden="1" x14ac:dyDescent="0.35">
      <c r="A58614" s="46"/>
      <c r="H58614" s="103"/>
      <c r="AD58614" s="99"/>
      <c r="AF58614" s="46"/>
      <c r="AM58614" s="121"/>
      <c r="AO58614" s="46"/>
    </row>
    <row r="58615" spans="1:41" s="60" customFormat="1" hidden="1" x14ac:dyDescent="0.35">
      <c r="A58615" s="46"/>
      <c r="H58615" s="103"/>
      <c r="AD58615" s="99"/>
      <c r="AF58615" s="46"/>
      <c r="AM58615" s="121"/>
      <c r="AO58615" s="46"/>
    </row>
    <row r="58616" spans="1:41" s="60" customFormat="1" hidden="1" x14ac:dyDescent="0.35">
      <c r="A58616" s="46"/>
      <c r="H58616" s="103"/>
      <c r="AD58616" s="99"/>
      <c r="AF58616" s="46"/>
      <c r="AM58616" s="121"/>
      <c r="AO58616" s="46"/>
    </row>
    <row r="58617" spans="1:41" s="60" customFormat="1" hidden="1" x14ac:dyDescent="0.35">
      <c r="A58617" s="46"/>
      <c r="H58617" s="103"/>
      <c r="AD58617" s="99"/>
      <c r="AF58617" s="46"/>
      <c r="AM58617" s="121"/>
      <c r="AO58617" s="46"/>
    </row>
    <row r="58618" spans="1:41" s="60" customFormat="1" hidden="1" x14ac:dyDescent="0.35">
      <c r="A58618" s="46"/>
      <c r="H58618" s="103"/>
      <c r="AD58618" s="99"/>
      <c r="AF58618" s="46"/>
      <c r="AM58618" s="121"/>
      <c r="AO58618" s="46"/>
    </row>
    <row r="58619" spans="1:41" s="60" customFormat="1" hidden="1" x14ac:dyDescent="0.35">
      <c r="A58619" s="46"/>
      <c r="H58619" s="103"/>
      <c r="AD58619" s="99"/>
      <c r="AF58619" s="46"/>
      <c r="AM58619" s="121"/>
      <c r="AO58619" s="46"/>
    </row>
    <row r="58620" spans="1:41" s="60" customFormat="1" hidden="1" x14ac:dyDescent="0.35">
      <c r="A58620" s="46"/>
      <c r="H58620" s="103"/>
      <c r="AD58620" s="99"/>
      <c r="AF58620" s="46"/>
      <c r="AM58620" s="121"/>
      <c r="AO58620" s="46"/>
    </row>
    <row r="58621" spans="1:41" s="60" customFormat="1" hidden="1" x14ac:dyDescent="0.35">
      <c r="A58621" s="46"/>
      <c r="H58621" s="103"/>
      <c r="AD58621" s="99"/>
      <c r="AF58621" s="46"/>
      <c r="AM58621" s="121"/>
      <c r="AO58621" s="46"/>
    </row>
    <row r="58622" spans="1:41" s="60" customFormat="1" hidden="1" x14ac:dyDescent="0.35">
      <c r="A58622" s="46"/>
      <c r="H58622" s="103"/>
      <c r="AD58622" s="99"/>
      <c r="AF58622" s="46"/>
      <c r="AM58622" s="121"/>
      <c r="AO58622" s="46"/>
    </row>
    <row r="58623" spans="1:41" s="60" customFormat="1" hidden="1" x14ac:dyDescent="0.35">
      <c r="A58623" s="46"/>
      <c r="H58623" s="103"/>
      <c r="AD58623" s="99"/>
      <c r="AF58623" s="46"/>
      <c r="AM58623" s="121"/>
      <c r="AO58623" s="46"/>
    </row>
    <row r="58624" spans="1:41" s="60" customFormat="1" hidden="1" x14ac:dyDescent="0.35">
      <c r="A58624" s="46"/>
      <c r="H58624" s="103"/>
      <c r="AD58624" s="99"/>
      <c r="AF58624" s="46"/>
      <c r="AM58624" s="121"/>
      <c r="AO58624" s="46"/>
    </row>
    <row r="58625" spans="1:41" s="60" customFormat="1" hidden="1" x14ac:dyDescent="0.35">
      <c r="A58625" s="46"/>
      <c r="H58625" s="103"/>
      <c r="AD58625" s="99"/>
      <c r="AF58625" s="46"/>
      <c r="AM58625" s="121"/>
      <c r="AO58625" s="46"/>
    </row>
    <row r="58626" spans="1:41" s="60" customFormat="1" hidden="1" x14ac:dyDescent="0.35">
      <c r="A58626" s="46"/>
      <c r="H58626" s="103"/>
      <c r="AD58626" s="99"/>
      <c r="AF58626" s="46"/>
      <c r="AM58626" s="121"/>
      <c r="AO58626" s="46"/>
    </row>
    <row r="58627" spans="1:41" s="60" customFormat="1" hidden="1" x14ac:dyDescent="0.35">
      <c r="A58627" s="46"/>
      <c r="H58627" s="103"/>
      <c r="AD58627" s="99"/>
      <c r="AF58627" s="46"/>
      <c r="AM58627" s="121"/>
      <c r="AO58627" s="46"/>
    </row>
    <row r="58628" spans="1:41" s="60" customFormat="1" hidden="1" x14ac:dyDescent="0.35">
      <c r="A58628" s="46"/>
      <c r="H58628" s="103"/>
      <c r="AD58628" s="99"/>
      <c r="AF58628" s="46"/>
      <c r="AM58628" s="121"/>
      <c r="AO58628" s="46"/>
    </row>
    <row r="58629" spans="1:41" s="60" customFormat="1" hidden="1" x14ac:dyDescent="0.35">
      <c r="A58629" s="46"/>
      <c r="H58629" s="103"/>
      <c r="AD58629" s="99"/>
      <c r="AF58629" s="46"/>
      <c r="AM58629" s="121"/>
      <c r="AO58629" s="46"/>
    </row>
    <row r="58630" spans="1:41" s="60" customFormat="1" hidden="1" x14ac:dyDescent="0.35">
      <c r="A58630" s="46"/>
      <c r="H58630" s="103"/>
      <c r="AD58630" s="99"/>
      <c r="AF58630" s="46"/>
      <c r="AM58630" s="121"/>
      <c r="AO58630" s="46"/>
    </row>
    <row r="58631" spans="1:41" s="60" customFormat="1" hidden="1" x14ac:dyDescent="0.35">
      <c r="A58631" s="46"/>
      <c r="H58631" s="103"/>
      <c r="AD58631" s="99"/>
      <c r="AF58631" s="46"/>
      <c r="AM58631" s="121"/>
      <c r="AO58631" s="46"/>
    </row>
    <row r="58632" spans="1:41" s="60" customFormat="1" hidden="1" x14ac:dyDescent="0.35">
      <c r="A58632" s="46"/>
      <c r="H58632" s="103"/>
      <c r="AD58632" s="99"/>
      <c r="AF58632" s="46"/>
      <c r="AM58632" s="121"/>
      <c r="AO58632" s="46"/>
    </row>
    <row r="58633" spans="1:41" s="60" customFormat="1" hidden="1" x14ac:dyDescent="0.35">
      <c r="A58633" s="46"/>
      <c r="H58633" s="103"/>
      <c r="AD58633" s="99"/>
      <c r="AF58633" s="46"/>
      <c r="AM58633" s="121"/>
      <c r="AO58633" s="46"/>
    </row>
    <row r="58634" spans="1:41" s="60" customFormat="1" hidden="1" x14ac:dyDescent="0.35">
      <c r="A58634" s="46"/>
      <c r="H58634" s="103"/>
      <c r="AD58634" s="99"/>
      <c r="AF58634" s="46"/>
      <c r="AM58634" s="121"/>
      <c r="AO58634" s="46"/>
    </row>
    <row r="58635" spans="1:41" s="60" customFormat="1" hidden="1" x14ac:dyDescent="0.35">
      <c r="A58635" s="46"/>
      <c r="H58635" s="103"/>
      <c r="AD58635" s="99"/>
      <c r="AF58635" s="46"/>
      <c r="AM58635" s="121"/>
      <c r="AO58635" s="46"/>
    </row>
    <row r="58636" spans="1:41" s="60" customFormat="1" hidden="1" x14ac:dyDescent="0.35">
      <c r="A58636" s="46"/>
      <c r="H58636" s="103"/>
      <c r="AD58636" s="99"/>
      <c r="AF58636" s="46"/>
      <c r="AM58636" s="121"/>
      <c r="AO58636" s="46"/>
    </row>
    <row r="58637" spans="1:41" s="60" customFormat="1" hidden="1" x14ac:dyDescent="0.35">
      <c r="A58637" s="46"/>
      <c r="H58637" s="103"/>
      <c r="AD58637" s="99"/>
      <c r="AF58637" s="46"/>
      <c r="AM58637" s="121"/>
      <c r="AO58637" s="46"/>
    </row>
    <row r="58638" spans="1:41" s="60" customFormat="1" hidden="1" x14ac:dyDescent="0.35">
      <c r="A58638" s="46"/>
      <c r="H58638" s="103"/>
      <c r="AD58638" s="99"/>
      <c r="AF58638" s="46"/>
      <c r="AM58638" s="121"/>
      <c r="AO58638" s="46"/>
    </row>
    <row r="58639" spans="1:41" s="60" customFormat="1" hidden="1" x14ac:dyDescent="0.35">
      <c r="A58639" s="46"/>
      <c r="H58639" s="103"/>
      <c r="AD58639" s="99"/>
      <c r="AF58639" s="46"/>
      <c r="AM58639" s="121"/>
      <c r="AO58639" s="46"/>
    </row>
    <row r="58640" spans="1:41" s="60" customFormat="1" hidden="1" x14ac:dyDescent="0.35">
      <c r="A58640" s="46"/>
      <c r="H58640" s="103"/>
      <c r="AD58640" s="99"/>
      <c r="AF58640" s="46"/>
      <c r="AM58640" s="121"/>
      <c r="AO58640" s="46"/>
    </row>
    <row r="58641" spans="1:41" s="60" customFormat="1" hidden="1" x14ac:dyDescent="0.35">
      <c r="A58641" s="46"/>
      <c r="H58641" s="103"/>
      <c r="AD58641" s="99"/>
      <c r="AF58641" s="46"/>
      <c r="AM58641" s="121"/>
      <c r="AO58641" s="46"/>
    </row>
    <row r="58642" spans="1:41" s="60" customFormat="1" hidden="1" x14ac:dyDescent="0.35">
      <c r="A58642" s="46"/>
      <c r="H58642" s="103"/>
      <c r="AD58642" s="99"/>
      <c r="AF58642" s="46"/>
      <c r="AM58642" s="121"/>
      <c r="AO58642" s="46"/>
    </row>
    <row r="58643" spans="1:41" s="60" customFormat="1" hidden="1" x14ac:dyDescent="0.35">
      <c r="A58643" s="46"/>
      <c r="H58643" s="103"/>
      <c r="AD58643" s="99"/>
      <c r="AF58643" s="46"/>
      <c r="AM58643" s="121"/>
      <c r="AO58643" s="46"/>
    </row>
    <row r="58644" spans="1:41" s="60" customFormat="1" hidden="1" x14ac:dyDescent="0.35">
      <c r="A58644" s="46"/>
      <c r="H58644" s="103"/>
      <c r="AD58644" s="99"/>
      <c r="AF58644" s="46"/>
      <c r="AM58644" s="121"/>
      <c r="AO58644" s="46"/>
    </row>
    <row r="58645" spans="1:41" s="60" customFormat="1" hidden="1" x14ac:dyDescent="0.35">
      <c r="A58645" s="46"/>
      <c r="H58645" s="103"/>
      <c r="AD58645" s="99"/>
      <c r="AF58645" s="46"/>
      <c r="AM58645" s="121"/>
      <c r="AO58645" s="46"/>
    </row>
    <row r="58646" spans="1:41" s="60" customFormat="1" hidden="1" x14ac:dyDescent="0.35">
      <c r="A58646" s="46"/>
      <c r="H58646" s="103"/>
      <c r="AD58646" s="99"/>
      <c r="AF58646" s="46"/>
      <c r="AM58646" s="121"/>
      <c r="AO58646" s="46"/>
    </row>
    <row r="58647" spans="1:41" s="60" customFormat="1" hidden="1" x14ac:dyDescent="0.35">
      <c r="A58647" s="46"/>
      <c r="H58647" s="103"/>
      <c r="AD58647" s="99"/>
      <c r="AF58647" s="46"/>
      <c r="AM58647" s="121"/>
      <c r="AO58647" s="46"/>
    </row>
    <row r="58648" spans="1:41" s="60" customFormat="1" hidden="1" x14ac:dyDescent="0.35">
      <c r="A58648" s="46"/>
      <c r="H58648" s="103"/>
      <c r="AD58648" s="99"/>
      <c r="AF58648" s="46"/>
      <c r="AM58648" s="121"/>
      <c r="AO58648" s="46"/>
    </row>
    <row r="58649" spans="1:41" s="60" customFormat="1" hidden="1" x14ac:dyDescent="0.35">
      <c r="A58649" s="46"/>
      <c r="H58649" s="103"/>
      <c r="AD58649" s="99"/>
      <c r="AF58649" s="46"/>
      <c r="AM58649" s="121"/>
      <c r="AO58649" s="46"/>
    </row>
    <row r="58650" spans="1:41" s="60" customFormat="1" hidden="1" x14ac:dyDescent="0.35">
      <c r="A58650" s="46"/>
      <c r="H58650" s="103"/>
      <c r="AD58650" s="99"/>
      <c r="AF58650" s="46"/>
      <c r="AM58650" s="121"/>
      <c r="AO58650" s="46"/>
    </row>
    <row r="58651" spans="1:41" s="60" customFormat="1" hidden="1" x14ac:dyDescent="0.35">
      <c r="A58651" s="46"/>
      <c r="H58651" s="103"/>
      <c r="AD58651" s="99"/>
      <c r="AF58651" s="46"/>
      <c r="AM58651" s="121"/>
      <c r="AO58651" s="46"/>
    </row>
    <row r="58652" spans="1:41" s="60" customFormat="1" hidden="1" x14ac:dyDescent="0.35">
      <c r="A58652" s="46"/>
      <c r="H58652" s="103"/>
      <c r="AD58652" s="99"/>
      <c r="AF58652" s="46"/>
      <c r="AM58652" s="121"/>
      <c r="AO58652" s="46"/>
    </row>
    <row r="58653" spans="1:41" s="60" customFormat="1" hidden="1" x14ac:dyDescent="0.35">
      <c r="A58653" s="46"/>
      <c r="H58653" s="103"/>
      <c r="AD58653" s="99"/>
      <c r="AF58653" s="46"/>
      <c r="AM58653" s="121"/>
      <c r="AO58653" s="46"/>
    </row>
    <row r="58654" spans="1:41" s="60" customFormat="1" hidden="1" x14ac:dyDescent="0.35">
      <c r="A58654" s="46"/>
      <c r="H58654" s="103"/>
      <c r="AD58654" s="99"/>
      <c r="AF58654" s="46"/>
      <c r="AM58654" s="121"/>
      <c r="AO58654" s="46"/>
    </row>
    <row r="58655" spans="1:41" s="60" customFormat="1" hidden="1" x14ac:dyDescent="0.35">
      <c r="A58655" s="46"/>
      <c r="H58655" s="103"/>
      <c r="AD58655" s="99"/>
      <c r="AF58655" s="46"/>
      <c r="AM58655" s="121"/>
      <c r="AO58655" s="46"/>
    </row>
    <row r="58656" spans="1:41" s="60" customFormat="1" hidden="1" x14ac:dyDescent="0.35">
      <c r="A58656" s="46"/>
      <c r="H58656" s="103"/>
      <c r="AD58656" s="99"/>
      <c r="AF58656" s="46"/>
      <c r="AM58656" s="121"/>
      <c r="AO58656" s="46"/>
    </row>
    <row r="58657" spans="1:41" s="60" customFormat="1" hidden="1" x14ac:dyDescent="0.35">
      <c r="A58657" s="46"/>
      <c r="H58657" s="103"/>
      <c r="AD58657" s="99"/>
      <c r="AF58657" s="46"/>
      <c r="AM58657" s="121"/>
      <c r="AO58657" s="46"/>
    </row>
    <row r="58658" spans="1:41" s="60" customFormat="1" hidden="1" x14ac:dyDescent="0.35">
      <c r="A58658" s="46"/>
      <c r="H58658" s="103"/>
      <c r="AD58658" s="99"/>
      <c r="AF58658" s="46"/>
      <c r="AM58658" s="121"/>
      <c r="AO58658" s="46"/>
    </row>
    <row r="58659" spans="1:41" s="60" customFormat="1" hidden="1" x14ac:dyDescent="0.35">
      <c r="A58659" s="46"/>
      <c r="H58659" s="103"/>
      <c r="AD58659" s="99"/>
      <c r="AF58659" s="46"/>
      <c r="AM58659" s="121"/>
      <c r="AO58659" s="46"/>
    </row>
    <row r="58660" spans="1:41" s="60" customFormat="1" hidden="1" x14ac:dyDescent="0.35">
      <c r="A58660" s="46"/>
      <c r="H58660" s="103"/>
      <c r="AD58660" s="99"/>
      <c r="AF58660" s="46"/>
      <c r="AM58660" s="121"/>
      <c r="AO58660" s="46"/>
    </row>
    <row r="58661" spans="1:41" s="60" customFormat="1" hidden="1" x14ac:dyDescent="0.35">
      <c r="A58661" s="46"/>
      <c r="H58661" s="103"/>
      <c r="AD58661" s="99"/>
      <c r="AF58661" s="46"/>
      <c r="AM58661" s="121"/>
      <c r="AO58661" s="46"/>
    </row>
    <row r="58662" spans="1:41" s="60" customFormat="1" hidden="1" x14ac:dyDescent="0.35">
      <c r="A58662" s="46"/>
      <c r="H58662" s="103"/>
      <c r="AD58662" s="99"/>
      <c r="AF58662" s="46"/>
      <c r="AM58662" s="121"/>
      <c r="AO58662" s="46"/>
    </row>
    <row r="58663" spans="1:41" s="60" customFormat="1" hidden="1" x14ac:dyDescent="0.35">
      <c r="A58663" s="46"/>
      <c r="H58663" s="103"/>
      <c r="AD58663" s="99"/>
      <c r="AF58663" s="46"/>
      <c r="AM58663" s="121"/>
      <c r="AO58663" s="46"/>
    </row>
    <row r="58664" spans="1:41" s="60" customFormat="1" hidden="1" x14ac:dyDescent="0.35">
      <c r="A58664" s="46"/>
      <c r="H58664" s="103"/>
      <c r="AD58664" s="99"/>
      <c r="AF58664" s="46"/>
      <c r="AM58664" s="121"/>
      <c r="AO58664" s="46"/>
    </row>
    <row r="58665" spans="1:41" s="60" customFormat="1" hidden="1" x14ac:dyDescent="0.35">
      <c r="A58665" s="46"/>
      <c r="H58665" s="103"/>
      <c r="AD58665" s="99"/>
      <c r="AF58665" s="46"/>
      <c r="AM58665" s="121"/>
      <c r="AO58665" s="46"/>
    </row>
    <row r="58666" spans="1:41" s="60" customFormat="1" hidden="1" x14ac:dyDescent="0.35">
      <c r="A58666" s="46"/>
      <c r="H58666" s="103"/>
      <c r="AD58666" s="99"/>
      <c r="AF58666" s="46"/>
      <c r="AM58666" s="121"/>
      <c r="AO58666" s="46"/>
    </row>
    <row r="58667" spans="1:41" s="60" customFormat="1" hidden="1" x14ac:dyDescent="0.35">
      <c r="A58667" s="46"/>
      <c r="H58667" s="103"/>
      <c r="AD58667" s="99"/>
      <c r="AF58667" s="46"/>
      <c r="AM58667" s="121"/>
      <c r="AO58667" s="46"/>
    </row>
    <row r="58668" spans="1:41" s="60" customFormat="1" hidden="1" x14ac:dyDescent="0.35">
      <c r="A58668" s="46"/>
      <c r="H58668" s="103"/>
      <c r="AD58668" s="99"/>
      <c r="AF58668" s="46"/>
      <c r="AM58668" s="121"/>
      <c r="AO58668" s="46"/>
    </row>
    <row r="58669" spans="1:41" s="60" customFormat="1" hidden="1" x14ac:dyDescent="0.35">
      <c r="A58669" s="46"/>
      <c r="H58669" s="103"/>
      <c r="AD58669" s="99"/>
      <c r="AF58669" s="46"/>
      <c r="AM58669" s="121"/>
      <c r="AO58669" s="46"/>
    </row>
    <row r="58670" spans="1:41" s="60" customFormat="1" hidden="1" x14ac:dyDescent="0.35">
      <c r="A58670" s="46"/>
      <c r="H58670" s="103"/>
      <c r="AD58670" s="99"/>
      <c r="AF58670" s="46"/>
      <c r="AM58670" s="121"/>
      <c r="AO58670" s="46"/>
    </row>
    <row r="58671" spans="1:41" s="60" customFormat="1" hidden="1" x14ac:dyDescent="0.35">
      <c r="A58671" s="46"/>
      <c r="H58671" s="103"/>
      <c r="AD58671" s="99"/>
      <c r="AF58671" s="46"/>
      <c r="AM58671" s="121"/>
      <c r="AO58671" s="46"/>
    </row>
    <row r="58672" spans="1:41" s="60" customFormat="1" hidden="1" x14ac:dyDescent="0.35">
      <c r="A58672" s="46"/>
      <c r="H58672" s="103"/>
      <c r="AD58672" s="99"/>
      <c r="AF58672" s="46"/>
      <c r="AM58672" s="121"/>
      <c r="AO58672" s="46"/>
    </row>
    <row r="58673" spans="1:41" s="60" customFormat="1" hidden="1" x14ac:dyDescent="0.35">
      <c r="A58673" s="46"/>
      <c r="H58673" s="103"/>
      <c r="AD58673" s="99"/>
      <c r="AF58673" s="46"/>
      <c r="AM58673" s="121"/>
      <c r="AO58673" s="46"/>
    </row>
    <row r="58674" spans="1:41" s="60" customFormat="1" hidden="1" x14ac:dyDescent="0.35">
      <c r="A58674" s="46"/>
      <c r="H58674" s="103"/>
      <c r="AD58674" s="99"/>
      <c r="AF58674" s="46"/>
      <c r="AM58674" s="121"/>
      <c r="AO58674" s="46"/>
    </row>
    <row r="58675" spans="1:41" s="60" customFormat="1" hidden="1" x14ac:dyDescent="0.35">
      <c r="A58675" s="46"/>
      <c r="H58675" s="103"/>
      <c r="AD58675" s="99"/>
      <c r="AF58675" s="46"/>
      <c r="AM58675" s="121"/>
      <c r="AO58675" s="46"/>
    </row>
    <row r="58676" spans="1:41" s="60" customFormat="1" hidden="1" x14ac:dyDescent="0.35">
      <c r="A58676" s="46"/>
      <c r="H58676" s="103"/>
      <c r="AD58676" s="99"/>
      <c r="AF58676" s="46"/>
      <c r="AM58676" s="121"/>
      <c r="AO58676" s="46"/>
    </row>
    <row r="58677" spans="1:41" s="60" customFormat="1" hidden="1" x14ac:dyDescent="0.35">
      <c r="A58677" s="46"/>
      <c r="H58677" s="103"/>
      <c r="AD58677" s="99"/>
      <c r="AF58677" s="46"/>
      <c r="AM58677" s="121"/>
      <c r="AO58677" s="46"/>
    </row>
    <row r="58678" spans="1:41" s="60" customFormat="1" hidden="1" x14ac:dyDescent="0.35">
      <c r="A58678" s="46"/>
      <c r="H58678" s="103"/>
      <c r="AD58678" s="99"/>
      <c r="AF58678" s="46"/>
      <c r="AM58678" s="121"/>
      <c r="AO58678" s="46"/>
    </row>
    <row r="58679" spans="1:41" s="60" customFormat="1" hidden="1" x14ac:dyDescent="0.35">
      <c r="A58679" s="46"/>
      <c r="H58679" s="103"/>
      <c r="AD58679" s="99"/>
      <c r="AF58679" s="46"/>
      <c r="AM58679" s="121"/>
      <c r="AO58679" s="46"/>
    </row>
    <row r="58680" spans="1:41" s="60" customFormat="1" hidden="1" x14ac:dyDescent="0.35">
      <c r="A58680" s="46"/>
      <c r="H58680" s="103"/>
      <c r="AD58680" s="99"/>
      <c r="AF58680" s="46"/>
      <c r="AM58680" s="121"/>
      <c r="AO58680" s="46"/>
    </row>
    <row r="58681" spans="1:41" s="60" customFormat="1" hidden="1" x14ac:dyDescent="0.35">
      <c r="A58681" s="46"/>
      <c r="H58681" s="103"/>
      <c r="AD58681" s="99"/>
      <c r="AF58681" s="46"/>
      <c r="AM58681" s="121"/>
      <c r="AO58681" s="46"/>
    </row>
    <row r="58682" spans="1:41" s="60" customFormat="1" hidden="1" x14ac:dyDescent="0.35">
      <c r="A58682" s="46"/>
      <c r="H58682" s="103"/>
      <c r="AD58682" s="99"/>
      <c r="AF58682" s="46"/>
      <c r="AM58682" s="121"/>
      <c r="AO58682" s="46"/>
    </row>
    <row r="58683" spans="1:41" s="60" customFormat="1" hidden="1" x14ac:dyDescent="0.35">
      <c r="A58683" s="46"/>
      <c r="H58683" s="103"/>
      <c r="AD58683" s="99"/>
      <c r="AF58683" s="46"/>
      <c r="AM58683" s="121"/>
      <c r="AO58683" s="46"/>
    </row>
    <row r="58684" spans="1:41" s="60" customFormat="1" hidden="1" x14ac:dyDescent="0.35">
      <c r="A58684" s="46"/>
      <c r="H58684" s="103"/>
      <c r="AD58684" s="99"/>
      <c r="AF58684" s="46"/>
      <c r="AM58684" s="121"/>
      <c r="AO58684" s="46"/>
    </row>
    <row r="58685" spans="1:41" s="60" customFormat="1" hidden="1" x14ac:dyDescent="0.35">
      <c r="A58685" s="46"/>
      <c r="H58685" s="103"/>
      <c r="AD58685" s="99"/>
      <c r="AF58685" s="46"/>
      <c r="AM58685" s="121"/>
      <c r="AO58685" s="46"/>
    </row>
    <row r="58686" spans="1:41" s="60" customFormat="1" hidden="1" x14ac:dyDescent="0.35">
      <c r="A58686" s="46"/>
      <c r="H58686" s="103"/>
      <c r="AD58686" s="99"/>
      <c r="AF58686" s="46"/>
      <c r="AM58686" s="121"/>
      <c r="AO58686" s="46"/>
    </row>
    <row r="58687" spans="1:41" s="60" customFormat="1" hidden="1" x14ac:dyDescent="0.35">
      <c r="A58687" s="46"/>
      <c r="H58687" s="103"/>
      <c r="AD58687" s="99"/>
      <c r="AF58687" s="46"/>
      <c r="AM58687" s="121"/>
      <c r="AO58687" s="46"/>
    </row>
    <row r="58688" spans="1:41" s="60" customFormat="1" hidden="1" x14ac:dyDescent="0.35">
      <c r="A58688" s="46"/>
      <c r="H58688" s="103"/>
      <c r="AD58688" s="99"/>
      <c r="AF58688" s="46"/>
      <c r="AM58688" s="121"/>
      <c r="AO58688" s="46"/>
    </row>
    <row r="58689" spans="1:41" s="60" customFormat="1" hidden="1" x14ac:dyDescent="0.35">
      <c r="A58689" s="46"/>
      <c r="H58689" s="103"/>
      <c r="AD58689" s="99"/>
      <c r="AF58689" s="46"/>
      <c r="AM58689" s="121"/>
      <c r="AO58689" s="46"/>
    </row>
    <row r="58690" spans="1:41" s="60" customFormat="1" hidden="1" x14ac:dyDescent="0.35">
      <c r="A58690" s="46"/>
      <c r="H58690" s="103"/>
      <c r="AD58690" s="99"/>
      <c r="AF58690" s="46"/>
      <c r="AM58690" s="121"/>
      <c r="AO58690" s="46"/>
    </row>
    <row r="58691" spans="1:41" s="60" customFormat="1" hidden="1" x14ac:dyDescent="0.35">
      <c r="A58691" s="46"/>
      <c r="H58691" s="103"/>
      <c r="AD58691" s="99"/>
      <c r="AF58691" s="46"/>
      <c r="AM58691" s="121"/>
      <c r="AO58691" s="46"/>
    </row>
    <row r="58692" spans="1:41" s="60" customFormat="1" hidden="1" x14ac:dyDescent="0.35">
      <c r="A58692" s="46"/>
      <c r="H58692" s="103"/>
      <c r="AD58692" s="99"/>
      <c r="AF58692" s="46"/>
      <c r="AM58692" s="121"/>
      <c r="AO58692" s="46"/>
    </row>
    <row r="58693" spans="1:41" s="60" customFormat="1" hidden="1" x14ac:dyDescent="0.35">
      <c r="A58693" s="46"/>
      <c r="H58693" s="103"/>
      <c r="AD58693" s="99"/>
      <c r="AF58693" s="46"/>
      <c r="AM58693" s="121"/>
      <c r="AO58693" s="46"/>
    </row>
    <row r="58694" spans="1:41" s="60" customFormat="1" hidden="1" x14ac:dyDescent="0.35">
      <c r="A58694" s="46"/>
      <c r="H58694" s="103"/>
      <c r="AD58694" s="99"/>
      <c r="AF58694" s="46"/>
      <c r="AM58694" s="121"/>
      <c r="AO58694" s="46"/>
    </row>
    <row r="58695" spans="1:41" s="60" customFormat="1" hidden="1" x14ac:dyDescent="0.35">
      <c r="A58695" s="46"/>
      <c r="H58695" s="103"/>
      <c r="AD58695" s="99"/>
      <c r="AF58695" s="46"/>
      <c r="AM58695" s="121"/>
      <c r="AO58695" s="46"/>
    </row>
    <row r="58696" spans="1:41" s="60" customFormat="1" hidden="1" x14ac:dyDescent="0.35">
      <c r="A58696" s="46"/>
      <c r="H58696" s="103"/>
      <c r="AD58696" s="99"/>
      <c r="AF58696" s="46"/>
      <c r="AM58696" s="121"/>
      <c r="AO58696" s="46"/>
    </row>
    <row r="58697" spans="1:41" s="60" customFormat="1" hidden="1" x14ac:dyDescent="0.35">
      <c r="A58697" s="46"/>
      <c r="H58697" s="103"/>
      <c r="AD58697" s="99"/>
      <c r="AF58697" s="46"/>
      <c r="AM58697" s="121"/>
      <c r="AO58697" s="46"/>
    </row>
    <row r="58698" spans="1:41" s="60" customFormat="1" hidden="1" x14ac:dyDescent="0.35">
      <c r="A58698" s="46"/>
      <c r="H58698" s="103"/>
      <c r="AD58698" s="99"/>
      <c r="AF58698" s="46"/>
      <c r="AM58698" s="121"/>
      <c r="AO58698" s="46"/>
    </row>
    <row r="58699" spans="1:41" s="60" customFormat="1" hidden="1" x14ac:dyDescent="0.35">
      <c r="A58699" s="46"/>
      <c r="H58699" s="103"/>
      <c r="AD58699" s="99"/>
      <c r="AF58699" s="46"/>
      <c r="AM58699" s="121"/>
      <c r="AO58699" s="46"/>
    </row>
    <row r="58700" spans="1:41" s="60" customFormat="1" hidden="1" x14ac:dyDescent="0.35">
      <c r="A58700" s="46"/>
      <c r="H58700" s="103"/>
      <c r="AD58700" s="99"/>
      <c r="AF58700" s="46"/>
      <c r="AM58700" s="121"/>
      <c r="AO58700" s="46"/>
    </row>
    <row r="58701" spans="1:41" s="60" customFormat="1" hidden="1" x14ac:dyDescent="0.35">
      <c r="A58701" s="46"/>
      <c r="H58701" s="103"/>
      <c r="AD58701" s="99"/>
      <c r="AF58701" s="46"/>
      <c r="AM58701" s="121"/>
      <c r="AO58701" s="46"/>
    </row>
    <row r="58702" spans="1:41" s="60" customFormat="1" hidden="1" x14ac:dyDescent="0.35">
      <c r="A58702" s="46"/>
      <c r="H58702" s="103"/>
      <c r="AD58702" s="99"/>
      <c r="AF58702" s="46"/>
      <c r="AM58702" s="121"/>
      <c r="AO58702" s="46"/>
    </row>
    <row r="58703" spans="1:41" s="60" customFormat="1" hidden="1" x14ac:dyDescent="0.35">
      <c r="A58703" s="46"/>
      <c r="H58703" s="103"/>
      <c r="AD58703" s="99"/>
      <c r="AF58703" s="46"/>
      <c r="AM58703" s="121"/>
      <c r="AO58703" s="46"/>
    </row>
    <row r="58704" spans="1:41" s="60" customFormat="1" hidden="1" x14ac:dyDescent="0.35">
      <c r="A58704" s="46"/>
      <c r="H58704" s="103"/>
      <c r="AD58704" s="99"/>
      <c r="AF58704" s="46"/>
      <c r="AM58704" s="121"/>
      <c r="AO58704" s="46"/>
    </row>
    <row r="58705" spans="1:41" s="60" customFormat="1" hidden="1" x14ac:dyDescent="0.35">
      <c r="A58705" s="46"/>
      <c r="H58705" s="103"/>
      <c r="AD58705" s="99"/>
      <c r="AF58705" s="46"/>
      <c r="AM58705" s="121"/>
      <c r="AO58705" s="46"/>
    </row>
    <row r="58706" spans="1:41" s="60" customFormat="1" hidden="1" x14ac:dyDescent="0.35">
      <c r="A58706" s="46"/>
      <c r="H58706" s="103"/>
      <c r="AD58706" s="99"/>
      <c r="AF58706" s="46"/>
      <c r="AM58706" s="121"/>
      <c r="AO58706" s="46"/>
    </row>
    <row r="58707" spans="1:41" s="60" customFormat="1" hidden="1" x14ac:dyDescent="0.35">
      <c r="A58707" s="46"/>
      <c r="H58707" s="103"/>
      <c r="AD58707" s="99"/>
      <c r="AF58707" s="46"/>
      <c r="AM58707" s="121"/>
      <c r="AO58707" s="46"/>
    </row>
    <row r="58708" spans="1:41" s="60" customFormat="1" hidden="1" x14ac:dyDescent="0.35">
      <c r="A58708" s="46"/>
      <c r="H58708" s="103"/>
      <c r="AD58708" s="99"/>
      <c r="AF58708" s="46"/>
      <c r="AM58708" s="121"/>
      <c r="AO58708" s="46"/>
    </row>
    <row r="58709" spans="1:41" s="60" customFormat="1" hidden="1" x14ac:dyDescent="0.35">
      <c r="A58709" s="46"/>
      <c r="H58709" s="103"/>
      <c r="AD58709" s="99"/>
      <c r="AF58709" s="46"/>
      <c r="AM58709" s="121"/>
      <c r="AO58709" s="46"/>
    </row>
    <row r="58710" spans="1:41" s="60" customFormat="1" hidden="1" x14ac:dyDescent="0.35">
      <c r="A58710" s="46"/>
      <c r="H58710" s="103"/>
      <c r="AD58710" s="99"/>
      <c r="AF58710" s="46"/>
      <c r="AM58710" s="121"/>
      <c r="AO58710" s="46"/>
    </row>
    <row r="58711" spans="1:41" s="60" customFormat="1" hidden="1" x14ac:dyDescent="0.35">
      <c r="A58711" s="46"/>
      <c r="H58711" s="103"/>
      <c r="AD58711" s="99"/>
      <c r="AF58711" s="46"/>
      <c r="AM58711" s="121"/>
      <c r="AO58711" s="46"/>
    </row>
    <row r="58712" spans="1:41" s="60" customFormat="1" hidden="1" x14ac:dyDescent="0.35">
      <c r="A58712" s="46"/>
      <c r="H58712" s="103"/>
      <c r="AD58712" s="99"/>
      <c r="AF58712" s="46"/>
      <c r="AM58712" s="121"/>
      <c r="AO58712" s="46"/>
    </row>
    <row r="58713" spans="1:41" s="60" customFormat="1" hidden="1" x14ac:dyDescent="0.35">
      <c r="A58713" s="46"/>
      <c r="H58713" s="103"/>
      <c r="AD58713" s="99"/>
      <c r="AF58713" s="46"/>
      <c r="AM58713" s="121"/>
      <c r="AO58713" s="46"/>
    </row>
    <row r="58714" spans="1:41" s="60" customFormat="1" hidden="1" x14ac:dyDescent="0.35">
      <c r="A58714" s="46"/>
      <c r="H58714" s="103"/>
      <c r="AD58714" s="99"/>
      <c r="AF58714" s="46"/>
      <c r="AM58714" s="121"/>
      <c r="AO58714" s="46"/>
    </row>
    <row r="58715" spans="1:41" s="60" customFormat="1" hidden="1" x14ac:dyDescent="0.35">
      <c r="A58715" s="46"/>
      <c r="H58715" s="103"/>
      <c r="AD58715" s="99"/>
      <c r="AF58715" s="46"/>
      <c r="AM58715" s="121"/>
      <c r="AO58715" s="46"/>
    </row>
    <row r="58716" spans="1:41" s="60" customFormat="1" hidden="1" x14ac:dyDescent="0.35">
      <c r="A58716" s="46"/>
      <c r="H58716" s="103"/>
      <c r="AD58716" s="99"/>
      <c r="AF58716" s="46"/>
      <c r="AM58716" s="121"/>
      <c r="AO58716" s="46"/>
    </row>
    <row r="58717" spans="1:41" s="60" customFormat="1" hidden="1" x14ac:dyDescent="0.35">
      <c r="A58717" s="46"/>
      <c r="H58717" s="103"/>
      <c r="AD58717" s="99"/>
      <c r="AF58717" s="46"/>
      <c r="AM58717" s="121"/>
      <c r="AO58717" s="46"/>
    </row>
    <row r="58718" spans="1:41" s="60" customFormat="1" hidden="1" x14ac:dyDescent="0.35">
      <c r="A58718" s="46"/>
      <c r="H58718" s="103"/>
      <c r="AD58718" s="99"/>
      <c r="AF58718" s="46"/>
      <c r="AM58718" s="121"/>
      <c r="AO58718" s="46"/>
    </row>
    <row r="58719" spans="1:41" s="60" customFormat="1" hidden="1" x14ac:dyDescent="0.35">
      <c r="A58719" s="46"/>
      <c r="H58719" s="103"/>
      <c r="AD58719" s="99"/>
      <c r="AF58719" s="46"/>
      <c r="AM58719" s="121"/>
      <c r="AO58719" s="46"/>
    </row>
    <row r="58720" spans="1:41" s="60" customFormat="1" hidden="1" x14ac:dyDescent="0.35">
      <c r="A58720" s="46"/>
      <c r="H58720" s="103"/>
      <c r="AD58720" s="99"/>
      <c r="AF58720" s="46"/>
      <c r="AM58720" s="121"/>
      <c r="AO58720" s="46"/>
    </row>
    <row r="58721" spans="1:41" s="60" customFormat="1" hidden="1" x14ac:dyDescent="0.35">
      <c r="A58721" s="46"/>
      <c r="H58721" s="103"/>
      <c r="AD58721" s="99"/>
      <c r="AF58721" s="46"/>
      <c r="AM58721" s="121"/>
      <c r="AO58721" s="46"/>
    </row>
    <row r="58722" spans="1:41" s="60" customFormat="1" hidden="1" x14ac:dyDescent="0.35">
      <c r="A58722" s="46"/>
      <c r="H58722" s="103"/>
      <c r="AD58722" s="99"/>
      <c r="AF58722" s="46"/>
      <c r="AM58722" s="121"/>
      <c r="AO58722" s="46"/>
    </row>
    <row r="58723" spans="1:41" s="60" customFormat="1" hidden="1" x14ac:dyDescent="0.35">
      <c r="A58723" s="46"/>
      <c r="H58723" s="103"/>
      <c r="AD58723" s="99"/>
      <c r="AF58723" s="46"/>
      <c r="AM58723" s="121"/>
      <c r="AO58723" s="46"/>
    </row>
    <row r="58724" spans="1:41" s="60" customFormat="1" hidden="1" x14ac:dyDescent="0.35">
      <c r="A58724" s="46"/>
      <c r="H58724" s="103"/>
      <c r="AD58724" s="99"/>
      <c r="AF58724" s="46"/>
      <c r="AM58724" s="121"/>
      <c r="AO58724" s="46"/>
    </row>
    <row r="58725" spans="1:41" s="60" customFormat="1" hidden="1" x14ac:dyDescent="0.35">
      <c r="A58725" s="46"/>
      <c r="H58725" s="103"/>
      <c r="AD58725" s="99"/>
      <c r="AF58725" s="46"/>
      <c r="AM58725" s="121"/>
      <c r="AO58725" s="46"/>
    </row>
    <row r="58726" spans="1:41" s="60" customFormat="1" hidden="1" x14ac:dyDescent="0.35">
      <c r="A58726" s="46"/>
      <c r="H58726" s="103"/>
      <c r="AD58726" s="99"/>
      <c r="AF58726" s="46"/>
      <c r="AM58726" s="121"/>
      <c r="AO58726" s="46"/>
    </row>
    <row r="58727" spans="1:41" s="60" customFormat="1" hidden="1" x14ac:dyDescent="0.35">
      <c r="A58727" s="46"/>
      <c r="H58727" s="103"/>
      <c r="AD58727" s="99"/>
      <c r="AF58727" s="46"/>
      <c r="AM58727" s="121"/>
      <c r="AO58727" s="46"/>
    </row>
    <row r="58728" spans="1:41" s="60" customFormat="1" hidden="1" x14ac:dyDescent="0.35">
      <c r="A58728" s="46"/>
      <c r="H58728" s="103"/>
      <c r="AD58728" s="99"/>
      <c r="AF58728" s="46"/>
      <c r="AM58728" s="121"/>
      <c r="AO58728" s="46"/>
    </row>
    <row r="58729" spans="1:41" s="60" customFormat="1" hidden="1" x14ac:dyDescent="0.35">
      <c r="A58729" s="46"/>
      <c r="H58729" s="103"/>
      <c r="AD58729" s="99"/>
      <c r="AF58729" s="46"/>
      <c r="AM58729" s="121"/>
      <c r="AO58729" s="46"/>
    </row>
    <row r="58730" spans="1:41" s="60" customFormat="1" hidden="1" x14ac:dyDescent="0.35">
      <c r="A58730" s="46"/>
      <c r="H58730" s="103"/>
      <c r="AD58730" s="99"/>
      <c r="AF58730" s="46"/>
      <c r="AM58730" s="121"/>
      <c r="AO58730" s="46"/>
    </row>
    <row r="58731" spans="1:41" s="60" customFormat="1" hidden="1" x14ac:dyDescent="0.35">
      <c r="A58731" s="46"/>
      <c r="H58731" s="103"/>
      <c r="AD58731" s="99"/>
      <c r="AF58731" s="46"/>
      <c r="AM58731" s="121"/>
      <c r="AO58731" s="46"/>
    </row>
    <row r="58732" spans="1:41" s="60" customFormat="1" hidden="1" x14ac:dyDescent="0.35">
      <c r="A58732" s="46"/>
      <c r="H58732" s="103"/>
      <c r="AD58732" s="99"/>
      <c r="AF58732" s="46"/>
      <c r="AM58732" s="121"/>
      <c r="AO58732" s="46"/>
    </row>
    <row r="58733" spans="1:41" s="60" customFormat="1" hidden="1" x14ac:dyDescent="0.35">
      <c r="A58733" s="46"/>
      <c r="H58733" s="103"/>
      <c r="AD58733" s="99"/>
      <c r="AF58733" s="46"/>
      <c r="AM58733" s="121"/>
      <c r="AO58733" s="46"/>
    </row>
    <row r="58734" spans="1:41" s="60" customFormat="1" hidden="1" x14ac:dyDescent="0.35">
      <c r="A58734" s="46"/>
      <c r="H58734" s="103"/>
      <c r="AD58734" s="99"/>
      <c r="AF58734" s="46"/>
      <c r="AM58734" s="121"/>
      <c r="AO58734" s="46"/>
    </row>
    <row r="58735" spans="1:41" s="60" customFormat="1" hidden="1" x14ac:dyDescent="0.35">
      <c r="A58735" s="46"/>
      <c r="H58735" s="103"/>
      <c r="AD58735" s="99"/>
      <c r="AF58735" s="46"/>
      <c r="AM58735" s="121"/>
      <c r="AO58735" s="46"/>
    </row>
    <row r="58736" spans="1:41" s="60" customFormat="1" hidden="1" x14ac:dyDescent="0.35">
      <c r="A58736" s="46"/>
      <c r="H58736" s="103"/>
      <c r="AD58736" s="99"/>
      <c r="AF58736" s="46"/>
      <c r="AM58736" s="121"/>
      <c r="AO58736" s="46"/>
    </row>
    <row r="58737" spans="1:41" s="60" customFormat="1" hidden="1" x14ac:dyDescent="0.35">
      <c r="A58737" s="46"/>
      <c r="H58737" s="103"/>
      <c r="AD58737" s="99"/>
      <c r="AF58737" s="46"/>
      <c r="AM58737" s="121"/>
      <c r="AO58737" s="46"/>
    </row>
    <row r="58738" spans="1:41" s="60" customFormat="1" hidden="1" x14ac:dyDescent="0.35">
      <c r="A58738" s="46"/>
      <c r="H58738" s="103"/>
      <c r="AD58738" s="99"/>
      <c r="AF58738" s="46"/>
      <c r="AM58738" s="121"/>
      <c r="AO58738" s="46"/>
    </row>
    <row r="58739" spans="1:41" s="60" customFormat="1" hidden="1" x14ac:dyDescent="0.35">
      <c r="A58739" s="46"/>
      <c r="H58739" s="103"/>
      <c r="AD58739" s="99"/>
      <c r="AF58739" s="46"/>
      <c r="AM58739" s="121"/>
      <c r="AO58739" s="46"/>
    </row>
    <row r="58740" spans="1:41" s="60" customFormat="1" hidden="1" x14ac:dyDescent="0.35">
      <c r="A58740" s="46"/>
      <c r="H58740" s="103"/>
      <c r="AD58740" s="99"/>
      <c r="AF58740" s="46"/>
      <c r="AM58740" s="121"/>
      <c r="AO58740" s="46"/>
    </row>
    <row r="58741" spans="1:41" s="60" customFormat="1" hidden="1" x14ac:dyDescent="0.35">
      <c r="A58741" s="46"/>
      <c r="H58741" s="103"/>
      <c r="AD58741" s="99"/>
      <c r="AF58741" s="46"/>
      <c r="AM58741" s="121"/>
      <c r="AO58741" s="46"/>
    </row>
    <row r="58742" spans="1:41" s="60" customFormat="1" hidden="1" x14ac:dyDescent="0.35">
      <c r="A58742" s="46"/>
      <c r="H58742" s="103"/>
      <c r="AD58742" s="99"/>
      <c r="AF58742" s="46"/>
      <c r="AM58742" s="121"/>
      <c r="AO58742" s="46"/>
    </row>
    <row r="58743" spans="1:41" s="60" customFormat="1" hidden="1" x14ac:dyDescent="0.35">
      <c r="A58743" s="46"/>
      <c r="H58743" s="103"/>
      <c r="AD58743" s="99"/>
      <c r="AF58743" s="46"/>
      <c r="AM58743" s="121"/>
      <c r="AO58743" s="46"/>
    </row>
    <row r="58744" spans="1:41" s="60" customFormat="1" hidden="1" x14ac:dyDescent="0.35">
      <c r="A58744" s="46"/>
      <c r="H58744" s="103"/>
      <c r="AD58744" s="99"/>
      <c r="AF58744" s="46"/>
      <c r="AM58744" s="121"/>
      <c r="AO58744" s="46"/>
    </row>
    <row r="58745" spans="1:41" s="60" customFormat="1" hidden="1" x14ac:dyDescent="0.35">
      <c r="A58745" s="46"/>
      <c r="H58745" s="103"/>
      <c r="AD58745" s="99"/>
      <c r="AF58745" s="46"/>
      <c r="AM58745" s="121"/>
      <c r="AO58745" s="46"/>
    </row>
    <row r="58746" spans="1:41" s="60" customFormat="1" hidden="1" x14ac:dyDescent="0.35">
      <c r="A58746" s="46"/>
      <c r="H58746" s="103"/>
      <c r="AD58746" s="99"/>
      <c r="AF58746" s="46"/>
      <c r="AM58746" s="121"/>
      <c r="AO58746" s="46"/>
    </row>
    <row r="58747" spans="1:41" s="60" customFormat="1" hidden="1" x14ac:dyDescent="0.35">
      <c r="A58747" s="46"/>
      <c r="H58747" s="103"/>
      <c r="AD58747" s="99"/>
      <c r="AF58747" s="46"/>
      <c r="AM58747" s="121"/>
      <c r="AO58747" s="46"/>
    </row>
    <row r="58748" spans="1:41" s="60" customFormat="1" hidden="1" x14ac:dyDescent="0.35">
      <c r="A58748" s="46"/>
      <c r="H58748" s="103"/>
      <c r="AD58748" s="99"/>
      <c r="AF58748" s="46"/>
      <c r="AM58748" s="121"/>
      <c r="AO58748" s="46"/>
    </row>
    <row r="58749" spans="1:41" s="60" customFormat="1" hidden="1" x14ac:dyDescent="0.35">
      <c r="A58749" s="46"/>
      <c r="H58749" s="103"/>
      <c r="AD58749" s="99"/>
      <c r="AF58749" s="46"/>
      <c r="AM58749" s="121"/>
      <c r="AO58749" s="46"/>
    </row>
    <row r="58750" spans="1:41" s="60" customFormat="1" hidden="1" x14ac:dyDescent="0.35">
      <c r="A58750" s="46"/>
      <c r="H58750" s="103"/>
      <c r="AD58750" s="99"/>
      <c r="AF58750" s="46"/>
      <c r="AM58750" s="121"/>
      <c r="AO58750" s="46"/>
    </row>
    <row r="58751" spans="1:41" s="60" customFormat="1" hidden="1" x14ac:dyDescent="0.35">
      <c r="A58751" s="46"/>
      <c r="H58751" s="103"/>
      <c r="AD58751" s="99"/>
      <c r="AF58751" s="46"/>
      <c r="AM58751" s="121"/>
      <c r="AO58751" s="46"/>
    </row>
    <row r="58752" spans="1:41" s="60" customFormat="1" hidden="1" x14ac:dyDescent="0.35">
      <c r="A58752" s="46"/>
      <c r="H58752" s="103"/>
      <c r="AD58752" s="99"/>
      <c r="AF58752" s="46"/>
      <c r="AM58752" s="121"/>
      <c r="AO58752" s="46"/>
    </row>
    <row r="58753" spans="1:41" s="60" customFormat="1" hidden="1" x14ac:dyDescent="0.35">
      <c r="A58753" s="46"/>
      <c r="H58753" s="103"/>
      <c r="AD58753" s="99"/>
      <c r="AF58753" s="46"/>
      <c r="AM58753" s="121"/>
      <c r="AO58753" s="46"/>
    </row>
    <row r="58754" spans="1:41" s="60" customFormat="1" hidden="1" x14ac:dyDescent="0.35">
      <c r="A58754" s="46"/>
      <c r="H58754" s="103"/>
      <c r="AD58754" s="99"/>
      <c r="AF58754" s="46"/>
      <c r="AM58754" s="121"/>
      <c r="AO58754" s="46"/>
    </row>
    <row r="58755" spans="1:41" s="60" customFormat="1" hidden="1" x14ac:dyDescent="0.35">
      <c r="A58755" s="46"/>
      <c r="H58755" s="103"/>
      <c r="AD58755" s="99"/>
      <c r="AF58755" s="46"/>
      <c r="AM58755" s="121"/>
      <c r="AO58755" s="46"/>
    </row>
    <row r="58756" spans="1:41" s="60" customFormat="1" hidden="1" x14ac:dyDescent="0.35">
      <c r="A58756" s="46"/>
      <c r="H58756" s="103"/>
      <c r="AD58756" s="99"/>
      <c r="AF58756" s="46"/>
      <c r="AM58756" s="121"/>
      <c r="AO58756" s="46"/>
    </row>
    <row r="58757" spans="1:41" s="60" customFormat="1" hidden="1" x14ac:dyDescent="0.35">
      <c r="A58757" s="46"/>
      <c r="H58757" s="103"/>
      <c r="AD58757" s="99"/>
      <c r="AF58757" s="46"/>
      <c r="AM58757" s="121"/>
      <c r="AO58757" s="46"/>
    </row>
    <row r="58758" spans="1:41" s="60" customFormat="1" hidden="1" x14ac:dyDescent="0.35">
      <c r="A58758" s="46"/>
      <c r="H58758" s="103"/>
      <c r="AD58758" s="99"/>
      <c r="AF58758" s="46"/>
      <c r="AM58758" s="121"/>
      <c r="AO58758" s="46"/>
    </row>
    <row r="58759" spans="1:41" s="60" customFormat="1" hidden="1" x14ac:dyDescent="0.35">
      <c r="A58759" s="46"/>
      <c r="H58759" s="103"/>
      <c r="AD58759" s="99"/>
      <c r="AF58759" s="46"/>
      <c r="AM58759" s="121"/>
      <c r="AO58759" s="46"/>
    </row>
    <row r="58760" spans="1:41" s="60" customFormat="1" hidden="1" x14ac:dyDescent="0.35">
      <c r="A58760" s="46"/>
      <c r="H58760" s="103"/>
      <c r="AD58760" s="99"/>
      <c r="AF58760" s="46"/>
      <c r="AM58760" s="121"/>
      <c r="AO58760" s="46"/>
    </row>
    <row r="58761" spans="1:41" s="60" customFormat="1" hidden="1" x14ac:dyDescent="0.35">
      <c r="A58761" s="46"/>
      <c r="H58761" s="103"/>
      <c r="AD58761" s="99"/>
      <c r="AF58761" s="46"/>
      <c r="AM58761" s="121"/>
      <c r="AO58761" s="46"/>
    </row>
    <row r="58762" spans="1:41" s="60" customFormat="1" hidden="1" x14ac:dyDescent="0.35">
      <c r="A58762" s="46"/>
      <c r="H58762" s="103"/>
      <c r="AD58762" s="99"/>
      <c r="AF58762" s="46"/>
      <c r="AM58762" s="121"/>
      <c r="AO58762" s="46"/>
    </row>
    <row r="58763" spans="1:41" s="60" customFormat="1" hidden="1" x14ac:dyDescent="0.35">
      <c r="A58763" s="46"/>
      <c r="H58763" s="103"/>
      <c r="AD58763" s="99"/>
      <c r="AF58763" s="46"/>
      <c r="AM58763" s="121"/>
      <c r="AO58763" s="46"/>
    </row>
    <row r="58764" spans="1:41" s="60" customFormat="1" hidden="1" x14ac:dyDescent="0.35">
      <c r="A58764" s="46"/>
      <c r="H58764" s="103"/>
      <c r="AD58764" s="99"/>
      <c r="AF58764" s="46"/>
      <c r="AM58764" s="121"/>
      <c r="AO58764" s="46"/>
    </row>
    <row r="58765" spans="1:41" s="60" customFormat="1" hidden="1" x14ac:dyDescent="0.35">
      <c r="A58765" s="46"/>
      <c r="H58765" s="103"/>
      <c r="AD58765" s="99"/>
      <c r="AF58765" s="46"/>
      <c r="AM58765" s="121"/>
      <c r="AO58765" s="46"/>
    </row>
    <row r="58766" spans="1:41" s="60" customFormat="1" hidden="1" x14ac:dyDescent="0.35">
      <c r="A58766" s="46"/>
      <c r="H58766" s="103"/>
      <c r="AD58766" s="99"/>
      <c r="AF58766" s="46"/>
      <c r="AM58766" s="121"/>
      <c r="AO58766" s="46"/>
    </row>
    <row r="58767" spans="1:41" s="60" customFormat="1" hidden="1" x14ac:dyDescent="0.35">
      <c r="A58767" s="46"/>
      <c r="H58767" s="103"/>
      <c r="AD58767" s="99"/>
      <c r="AF58767" s="46"/>
      <c r="AM58767" s="121"/>
      <c r="AO58767" s="46"/>
    </row>
    <row r="58768" spans="1:41" s="60" customFormat="1" hidden="1" x14ac:dyDescent="0.35">
      <c r="A58768" s="46"/>
      <c r="H58768" s="103"/>
      <c r="AD58768" s="99"/>
      <c r="AF58768" s="46"/>
      <c r="AM58768" s="121"/>
      <c r="AO58768" s="46"/>
    </row>
    <row r="58769" spans="1:41" s="60" customFormat="1" hidden="1" x14ac:dyDescent="0.35">
      <c r="A58769" s="46"/>
      <c r="H58769" s="103"/>
      <c r="AD58769" s="99"/>
      <c r="AF58769" s="46"/>
      <c r="AM58769" s="121"/>
      <c r="AO58769" s="46"/>
    </row>
    <row r="58770" spans="1:41" s="60" customFormat="1" hidden="1" x14ac:dyDescent="0.35">
      <c r="A58770" s="46"/>
      <c r="H58770" s="103"/>
      <c r="AD58770" s="99"/>
      <c r="AF58770" s="46"/>
      <c r="AM58770" s="121"/>
      <c r="AO58770" s="46"/>
    </row>
    <row r="58771" spans="1:41" s="60" customFormat="1" hidden="1" x14ac:dyDescent="0.35">
      <c r="A58771" s="46"/>
      <c r="H58771" s="103"/>
      <c r="AD58771" s="99"/>
      <c r="AF58771" s="46"/>
      <c r="AM58771" s="121"/>
      <c r="AO58771" s="46"/>
    </row>
    <row r="58772" spans="1:41" s="60" customFormat="1" hidden="1" x14ac:dyDescent="0.35">
      <c r="A58772" s="46"/>
      <c r="H58772" s="103"/>
      <c r="AD58772" s="99"/>
      <c r="AF58772" s="46"/>
      <c r="AM58772" s="121"/>
      <c r="AO58772" s="46"/>
    </row>
    <row r="58773" spans="1:41" s="60" customFormat="1" hidden="1" x14ac:dyDescent="0.35">
      <c r="A58773" s="46"/>
      <c r="H58773" s="103"/>
      <c r="AD58773" s="99"/>
      <c r="AF58773" s="46"/>
      <c r="AM58773" s="121"/>
      <c r="AO58773" s="46"/>
    </row>
    <row r="58774" spans="1:41" s="60" customFormat="1" hidden="1" x14ac:dyDescent="0.35">
      <c r="A58774" s="46"/>
      <c r="H58774" s="103"/>
      <c r="AD58774" s="99"/>
      <c r="AF58774" s="46"/>
      <c r="AM58774" s="121"/>
      <c r="AO58774" s="46"/>
    </row>
    <row r="58775" spans="1:41" s="60" customFormat="1" hidden="1" x14ac:dyDescent="0.35">
      <c r="A58775" s="46"/>
      <c r="H58775" s="103"/>
      <c r="AD58775" s="99"/>
      <c r="AF58775" s="46"/>
      <c r="AM58775" s="121"/>
      <c r="AO58775" s="46"/>
    </row>
    <row r="58776" spans="1:41" s="60" customFormat="1" hidden="1" x14ac:dyDescent="0.35">
      <c r="A58776" s="46"/>
      <c r="H58776" s="103"/>
      <c r="AD58776" s="99"/>
      <c r="AF58776" s="46"/>
      <c r="AM58776" s="121"/>
      <c r="AO58776" s="46"/>
    </row>
    <row r="58777" spans="1:41" s="60" customFormat="1" hidden="1" x14ac:dyDescent="0.35">
      <c r="A58777" s="46"/>
      <c r="H58777" s="103"/>
      <c r="AD58777" s="99"/>
      <c r="AF58777" s="46"/>
      <c r="AM58777" s="121"/>
      <c r="AO58777" s="46"/>
    </row>
    <row r="58778" spans="1:41" s="60" customFormat="1" hidden="1" x14ac:dyDescent="0.35">
      <c r="A58778" s="46"/>
      <c r="H58778" s="103"/>
      <c r="AD58778" s="99"/>
      <c r="AF58778" s="46"/>
      <c r="AM58778" s="121"/>
      <c r="AO58778" s="46"/>
    </row>
    <row r="58779" spans="1:41" s="60" customFormat="1" hidden="1" x14ac:dyDescent="0.35">
      <c r="A58779" s="46"/>
      <c r="H58779" s="103"/>
      <c r="AD58779" s="99"/>
      <c r="AF58779" s="46"/>
      <c r="AM58779" s="121"/>
      <c r="AO58779" s="46"/>
    </row>
    <row r="58780" spans="1:41" s="60" customFormat="1" hidden="1" x14ac:dyDescent="0.35">
      <c r="A58780" s="46"/>
      <c r="H58780" s="103"/>
      <c r="AD58780" s="99"/>
      <c r="AF58780" s="46"/>
      <c r="AM58780" s="121"/>
      <c r="AO58780" s="46"/>
    </row>
    <row r="58781" spans="1:41" s="60" customFormat="1" hidden="1" x14ac:dyDescent="0.35">
      <c r="A58781" s="46"/>
      <c r="H58781" s="103"/>
      <c r="AD58781" s="99"/>
      <c r="AF58781" s="46"/>
      <c r="AM58781" s="121"/>
      <c r="AO58781" s="46"/>
    </row>
    <row r="58782" spans="1:41" s="60" customFormat="1" hidden="1" x14ac:dyDescent="0.35">
      <c r="A58782" s="46"/>
      <c r="H58782" s="103"/>
      <c r="AD58782" s="99"/>
      <c r="AF58782" s="46"/>
      <c r="AM58782" s="121"/>
      <c r="AO58782" s="46"/>
    </row>
    <row r="58783" spans="1:41" s="60" customFormat="1" hidden="1" x14ac:dyDescent="0.35">
      <c r="A58783" s="46"/>
      <c r="H58783" s="103"/>
      <c r="AD58783" s="99"/>
      <c r="AF58783" s="46"/>
      <c r="AM58783" s="121"/>
      <c r="AO58783" s="46"/>
    </row>
    <row r="58784" spans="1:41" s="60" customFormat="1" hidden="1" x14ac:dyDescent="0.35">
      <c r="A58784" s="46"/>
      <c r="H58784" s="103"/>
      <c r="AD58784" s="99"/>
      <c r="AF58784" s="46"/>
      <c r="AM58784" s="121"/>
      <c r="AO58784" s="46"/>
    </row>
    <row r="58785" spans="1:41" s="60" customFormat="1" hidden="1" x14ac:dyDescent="0.35">
      <c r="A58785" s="46"/>
      <c r="H58785" s="103"/>
      <c r="AD58785" s="99"/>
      <c r="AF58785" s="46"/>
      <c r="AM58785" s="121"/>
      <c r="AO58785" s="46"/>
    </row>
    <row r="58786" spans="1:41" s="60" customFormat="1" hidden="1" x14ac:dyDescent="0.35">
      <c r="A58786" s="46"/>
      <c r="H58786" s="103"/>
      <c r="AD58786" s="99"/>
      <c r="AF58786" s="46"/>
      <c r="AM58786" s="121"/>
      <c r="AO58786" s="46"/>
    </row>
    <row r="58787" spans="1:41" s="60" customFormat="1" hidden="1" x14ac:dyDescent="0.35">
      <c r="A58787" s="46"/>
      <c r="H58787" s="103"/>
      <c r="AD58787" s="99"/>
      <c r="AF58787" s="46"/>
      <c r="AM58787" s="121"/>
      <c r="AO58787" s="46"/>
    </row>
    <row r="58788" spans="1:41" s="60" customFormat="1" hidden="1" x14ac:dyDescent="0.35">
      <c r="A58788" s="46"/>
      <c r="H58788" s="103"/>
      <c r="AD58788" s="99"/>
      <c r="AF58788" s="46"/>
      <c r="AM58788" s="121"/>
      <c r="AO58788" s="46"/>
    </row>
    <row r="58789" spans="1:41" s="60" customFormat="1" hidden="1" x14ac:dyDescent="0.35">
      <c r="A58789" s="46"/>
      <c r="H58789" s="103"/>
      <c r="AD58789" s="99"/>
      <c r="AF58789" s="46"/>
      <c r="AM58789" s="121"/>
      <c r="AO58789" s="46"/>
    </row>
    <row r="58790" spans="1:41" s="60" customFormat="1" hidden="1" x14ac:dyDescent="0.35">
      <c r="A58790" s="46"/>
      <c r="H58790" s="103"/>
      <c r="AD58790" s="99"/>
      <c r="AF58790" s="46"/>
      <c r="AM58790" s="121"/>
      <c r="AO58790" s="46"/>
    </row>
    <row r="58791" spans="1:41" s="60" customFormat="1" hidden="1" x14ac:dyDescent="0.35">
      <c r="A58791" s="46"/>
      <c r="H58791" s="103"/>
      <c r="AD58791" s="99"/>
      <c r="AF58791" s="46"/>
      <c r="AM58791" s="121"/>
      <c r="AO58791" s="46"/>
    </row>
    <row r="58792" spans="1:41" s="60" customFormat="1" hidden="1" x14ac:dyDescent="0.35">
      <c r="A58792" s="46"/>
      <c r="H58792" s="103"/>
      <c r="AD58792" s="99"/>
      <c r="AF58792" s="46"/>
      <c r="AM58792" s="121"/>
      <c r="AO58792" s="46"/>
    </row>
    <row r="58793" spans="1:41" s="60" customFormat="1" hidden="1" x14ac:dyDescent="0.35">
      <c r="A58793" s="46"/>
      <c r="H58793" s="103"/>
      <c r="AD58793" s="99"/>
      <c r="AF58793" s="46"/>
      <c r="AM58793" s="121"/>
      <c r="AO58793" s="46"/>
    </row>
    <row r="58794" spans="1:41" s="60" customFormat="1" hidden="1" x14ac:dyDescent="0.35">
      <c r="A58794" s="46"/>
      <c r="H58794" s="103"/>
      <c r="AD58794" s="99"/>
      <c r="AF58794" s="46"/>
      <c r="AM58794" s="121"/>
      <c r="AO58794" s="46"/>
    </row>
    <row r="58795" spans="1:41" s="60" customFormat="1" hidden="1" x14ac:dyDescent="0.35">
      <c r="A58795" s="46"/>
      <c r="H58795" s="103"/>
      <c r="AD58795" s="99"/>
      <c r="AF58795" s="46"/>
      <c r="AM58795" s="121"/>
      <c r="AO58795" s="46"/>
    </row>
    <row r="58796" spans="1:41" s="60" customFormat="1" hidden="1" x14ac:dyDescent="0.35">
      <c r="A58796" s="46"/>
      <c r="H58796" s="103"/>
      <c r="AD58796" s="99"/>
      <c r="AF58796" s="46"/>
      <c r="AM58796" s="121"/>
      <c r="AO58796" s="46"/>
    </row>
    <row r="58797" spans="1:41" s="60" customFormat="1" hidden="1" x14ac:dyDescent="0.35">
      <c r="A58797" s="46"/>
      <c r="H58797" s="103"/>
      <c r="AD58797" s="99"/>
      <c r="AF58797" s="46"/>
      <c r="AM58797" s="121"/>
      <c r="AO58797" s="46"/>
    </row>
    <row r="58798" spans="1:41" s="60" customFormat="1" hidden="1" x14ac:dyDescent="0.35">
      <c r="A58798" s="46"/>
      <c r="H58798" s="103"/>
      <c r="AD58798" s="99"/>
      <c r="AF58798" s="46"/>
      <c r="AM58798" s="121"/>
      <c r="AO58798" s="46"/>
    </row>
    <row r="58799" spans="1:41" s="60" customFormat="1" hidden="1" x14ac:dyDescent="0.35">
      <c r="A58799" s="46"/>
      <c r="H58799" s="103"/>
      <c r="AD58799" s="99"/>
      <c r="AF58799" s="46"/>
      <c r="AM58799" s="121"/>
      <c r="AO58799" s="46"/>
    </row>
    <row r="58800" spans="1:41" s="60" customFormat="1" hidden="1" x14ac:dyDescent="0.35">
      <c r="A58800" s="46"/>
      <c r="H58800" s="103"/>
      <c r="AD58800" s="99"/>
      <c r="AF58800" s="46"/>
      <c r="AM58800" s="121"/>
      <c r="AO58800" s="46"/>
    </row>
    <row r="58801" spans="1:41" s="60" customFormat="1" hidden="1" x14ac:dyDescent="0.35">
      <c r="A58801" s="46"/>
      <c r="H58801" s="103"/>
      <c r="AD58801" s="99"/>
      <c r="AF58801" s="46"/>
      <c r="AM58801" s="121"/>
      <c r="AO58801" s="46"/>
    </row>
    <row r="58802" spans="1:41" s="60" customFormat="1" hidden="1" x14ac:dyDescent="0.35">
      <c r="A58802" s="46"/>
      <c r="H58802" s="103"/>
      <c r="AD58802" s="99"/>
      <c r="AF58802" s="46"/>
      <c r="AM58802" s="121"/>
      <c r="AO58802" s="46"/>
    </row>
    <row r="58803" spans="1:41" s="60" customFormat="1" hidden="1" x14ac:dyDescent="0.35">
      <c r="A58803" s="46"/>
      <c r="H58803" s="103"/>
      <c r="AD58803" s="99"/>
      <c r="AF58803" s="46"/>
      <c r="AM58803" s="121"/>
      <c r="AO58803" s="46"/>
    </row>
    <row r="58804" spans="1:41" s="60" customFormat="1" hidden="1" x14ac:dyDescent="0.35">
      <c r="A58804" s="46"/>
      <c r="H58804" s="103"/>
      <c r="AD58804" s="99"/>
      <c r="AF58804" s="46"/>
      <c r="AM58804" s="121"/>
      <c r="AO58804" s="46"/>
    </row>
    <row r="58805" spans="1:41" s="60" customFormat="1" hidden="1" x14ac:dyDescent="0.35">
      <c r="A58805" s="46"/>
      <c r="H58805" s="103"/>
      <c r="AD58805" s="99"/>
      <c r="AF58805" s="46"/>
      <c r="AM58805" s="121"/>
      <c r="AO58805" s="46"/>
    </row>
    <row r="58806" spans="1:41" s="60" customFormat="1" hidden="1" x14ac:dyDescent="0.35">
      <c r="A58806" s="46"/>
      <c r="H58806" s="103"/>
      <c r="AD58806" s="99"/>
      <c r="AF58806" s="46"/>
      <c r="AM58806" s="121"/>
      <c r="AO58806" s="46"/>
    </row>
    <row r="58807" spans="1:41" s="60" customFormat="1" hidden="1" x14ac:dyDescent="0.35">
      <c r="A58807" s="46"/>
      <c r="H58807" s="103"/>
      <c r="AD58807" s="99"/>
      <c r="AF58807" s="46"/>
      <c r="AM58807" s="121"/>
      <c r="AO58807" s="46"/>
    </row>
    <row r="58808" spans="1:41" s="60" customFormat="1" hidden="1" x14ac:dyDescent="0.35">
      <c r="A58808" s="46"/>
      <c r="H58808" s="103"/>
      <c r="AD58808" s="99"/>
      <c r="AF58808" s="46"/>
      <c r="AM58808" s="121"/>
      <c r="AO58808" s="46"/>
    </row>
    <row r="58809" spans="1:41" s="60" customFormat="1" hidden="1" x14ac:dyDescent="0.35">
      <c r="A58809" s="46"/>
      <c r="H58809" s="103"/>
      <c r="AD58809" s="99"/>
      <c r="AF58809" s="46"/>
      <c r="AM58809" s="121"/>
      <c r="AO58809" s="46"/>
    </row>
    <row r="58810" spans="1:41" s="60" customFormat="1" hidden="1" x14ac:dyDescent="0.35">
      <c r="A58810" s="46"/>
      <c r="H58810" s="103"/>
      <c r="AD58810" s="99"/>
      <c r="AF58810" s="46"/>
      <c r="AM58810" s="121"/>
      <c r="AO58810" s="46"/>
    </row>
    <row r="58811" spans="1:41" s="60" customFormat="1" hidden="1" x14ac:dyDescent="0.35">
      <c r="A58811" s="46"/>
      <c r="H58811" s="103"/>
      <c r="AD58811" s="99"/>
      <c r="AF58811" s="46"/>
      <c r="AM58811" s="121"/>
      <c r="AO58811" s="46"/>
    </row>
    <row r="58812" spans="1:41" s="60" customFormat="1" hidden="1" x14ac:dyDescent="0.35">
      <c r="A58812" s="46"/>
      <c r="H58812" s="103"/>
      <c r="AD58812" s="99"/>
      <c r="AF58812" s="46"/>
      <c r="AM58812" s="121"/>
      <c r="AO58812" s="46"/>
    </row>
    <row r="58813" spans="1:41" s="60" customFormat="1" hidden="1" x14ac:dyDescent="0.35">
      <c r="A58813" s="46"/>
      <c r="H58813" s="103"/>
      <c r="AD58813" s="99"/>
      <c r="AF58813" s="46"/>
      <c r="AM58813" s="121"/>
      <c r="AO58813" s="46"/>
    </row>
    <row r="58814" spans="1:41" s="60" customFormat="1" hidden="1" x14ac:dyDescent="0.35">
      <c r="A58814" s="46"/>
      <c r="H58814" s="103"/>
      <c r="AD58814" s="99"/>
      <c r="AF58814" s="46"/>
      <c r="AM58814" s="121"/>
      <c r="AO58814" s="46"/>
    </row>
    <row r="58815" spans="1:41" s="60" customFormat="1" hidden="1" x14ac:dyDescent="0.35">
      <c r="A58815" s="46"/>
      <c r="H58815" s="103"/>
      <c r="AD58815" s="99"/>
      <c r="AF58815" s="46"/>
      <c r="AM58815" s="121"/>
      <c r="AO58815" s="46"/>
    </row>
    <row r="58816" spans="1:41" s="60" customFormat="1" hidden="1" x14ac:dyDescent="0.35">
      <c r="A58816" s="46"/>
      <c r="H58816" s="103"/>
      <c r="AD58816" s="99"/>
      <c r="AF58816" s="46"/>
      <c r="AM58816" s="121"/>
      <c r="AO58816" s="46"/>
    </row>
    <row r="58817" spans="1:41" s="60" customFormat="1" hidden="1" x14ac:dyDescent="0.35">
      <c r="A58817" s="46"/>
      <c r="H58817" s="103"/>
      <c r="AD58817" s="99"/>
      <c r="AF58817" s="46"/>
      <c r="AM58817" s="121"/>
      <c r="AO58817" s="46"/>
    </row>
    <row r="58818" spans="1:41" s="60" customFormat="1" hidden="1" x14ac:dyDescent="0.35">
      <c r="A58818" s="46"/>
      <c r="H58818" s="103"/>
      <c r="AD58818" s="99"/>
      <c r="AF58818" s="46"/>
      <c r="AM58818" s="121"/>
      <c r="AO58818" s="46"/>
    </row>
    <row r="58819" spans="1:41" s="60" customFormat="1" hidden="1" x14ac:dyDescent="0.35">
      <c r="A58819" s="46"/>
      <c r="H58819" s="103"/>
      <c r="AD58819" s="99"/>
      <c r="AF58819" s="46"/>
      <c r="AM58819" s="121"/>
      <c r="AO58819" s="46"/>
    </row>
    <row r="58820" spans="1:41" s="60" customFormat="1" hidden="1" x14ac:dyDescent="0.35">
      <c r="A58820" s="46"/>
      <c r="H58820" s="103"/>
      <c r="AD58820" s="99"/>
      <c r="AF58820" s="46"/>
      <c r="AM58820" s="121"/>
      <c r="AO58820" s="46"/>
    </row>
    <row r="58821" spans="1:41" s="60" customFormat="1" hidden="1" x14ac:dyDescent="0.35">
      <c r="A58821" s="46"/>
      <c r="H58821" s="103"/>
      <c r="AD58821" s="99"/>
      <c r="AF58821" s="46"/>
      <c r="AM58821" s="121"/>
      <c r="AO58821" s="46"/>
    </row>
    <row r="58822" spans="1:41" s="60" customFormat="1" hidden="1" x14ac:dyDescent="0.35">
      <c r="A58822" s="46"/>
      <c r="H58822" s="103"/>
      <c r="AD58822" s="99"/>
      <c r="AF58822" s="46"/>
      <c r="AM58822" s="121"/>
      <c r="AO58822" s="46"/>
    </row>
    <row r="58823" spans="1:41" s="60" customFormat="1" hidden="1" x14ac:dyDescent="0.35">
      <c r="A58823" s="46"/>
      <c r="H58823" s="103"/>
      <c r="AD58823" s="99"/>
      <c r="AF58823" s="46"/>
      <c r="AM58823" s="121"/>
      <c r="AO58823" s="46"/>
    </row>
    <row r="58824" spans="1:41" s="60" customFormat="1" hidden="1" x14ac:dyDescent="0.35">
      <c r="A58824" s="46"/>
      <c r="H58824" s="103"/>
      <c r="AD58824" s="99"/>
      <c r="AF58824" s="46"/>
      <c r="AM58824" s="121"/>
      <c r="AO58824" s="46"/>
    </row>
    <row r="58825" spans="1:41" s="60" customFormat="1" hidden="1" x14ac:dyDescent="0.35">
      <c r="A58825" s="46"/>
      <c r="H58825" s="103"/>
      <c r="AD58825" s="99"/>
      <c r="AF58825" s="46"/>
      <c r="AM58825" s="121"/>
      <c r="AO58825" s="46"/>
    </row>
    <row r="58826" spans="1:41" s="60" customFormat="1" hidden="1" x14ac:dyDescent="0.35">
      <c r="A58826" s="46"/>
      <c r="H58826" s="103"/>
      <c r="AD58826" s="99"/>
      <c r="AF58826" s="46"/>
      <c r="AM58826" s="121"/>
      <c r="AO58826" s="46"/>
    </row>
    <row r="58827" spans="1:41" s="60" customFormat="1" hidden="1" x14ac:dyDescent="0.35">
      <c r="A58827" s="46"/>
      <c r="H58827" s="103"/>
      <c r="AD58827" s="99"/>
      <c r="AF58827" s="46"/>
      <c r="AM58827" s="121"/>
      <c r="AO58827" s="46"/>
    </row>
    <row r="58828" spans="1:41" s="60" customFormat="1" hidden="1" x14ac:dyDescent="0.35">
      <c r="A58828" s="46"/>
      <c r="H58828" s="103"/>
      <c r="AD58828" s="99"/>
      <c r="AF58828" s="46"/>
      <c r="AM58828" s="121"/>
      <c r="AO58828" s="46"/>
    </row>
    <row r="58829" spans="1:41" s="60" customFormat="1" hidden="1" x14ac:dyDescent="0.35">
      <c r="A58829" s="46"/>
      <c r="H58829" s="103"/>
      <c r="AD58829" s="99"/>
      <c r="AF58829" s="46"/>
      <c r="AM58829" s="121"/>
      <c r="AO58829" s="46"/>
    </row>
    <row r="58830" spans="1:41" s="60" customFormat="1" hidden="1" x14ac:dyDescent="0.35">
      <c r="A58830" s="46"/>
      <c r="H58830" s="103"/>
      <c r="AD58830" s="99"/>
      <c r="AF58830" s="46"/>
      <c r="AM58830" s="121"/>
      <c r="AO58830" s="46"/>
    </row>
    <row r="58831" spans="1:41" s="60" customFormat="1" hidden="1" x14ac:dyDescent="0.35">
      <c r="A58831" s="46"/>
      <c r="H58831" s="103"/>
      <c r="AD58831" s="99"/>
      <c r="AF58831" s="46"/>
      <c r="AM58831" s="121"/>
      <c r="AO58831" s="46"/>
    </row>
    <row r="58832" spans="1:41" s="60" customFormat="1" hidden="1" x14ac:dyDescent="0.35">
      <c r="A58832" s="46"/>
      <c r="H58832" s="103"/>
      <c r="AD58832" s="99"/>
      <c r="AF58832" s="46"/>
      <c r="AM58832" s="121"/>
      <c r="AO58832" s="46"/>
    </row>
    <row r="58833" spans="1:41" s="60" customFormat="1" hidden="1" x14ac:dyDescent="0.35">
      <c r="A58833" s="46"/>
      <c r="H58833" s="103"/>
      <c r="AD58833" s="99"/>
      <c r="AF58833" s="46"/>
      <c r="AM58833" s="121"/>
      <c r="AO58833" s="46"/>
    </row>
    <row r="58834" spans="1:41" s="60" customFormat="1" hidden="1" x14ac:dyDescent="0.35">
      <c r="A58834" s="46"/>
      <c r="H58834" s="103"/>
      <c r="AD58834" s="99"/>
      <c r="AF58834" s="46"/>
      <c r="AM58834" s="121"/>
      <c r="AO58834" s="46"/>
    </row>
    <row r="58835" spans="1:41" s="60" customFormat="1" hidden="1" x14ac:dyDescent="0.35">
      <c r="A58835" s="46"/>
      <c r="H58835" s="103"/>
      <c r="AD58835" s="99"/>
      <c r="AF58835" s="46"/>
      <c r="AM58835" s="121"/>
      <c r="AO58835" s="46"/>
    </row>
    <row r="58836" spans="1:41" s="60" customFormat="1" hidden="1" x14ac:dyDescent="0.35">
      <c r="A58836" s="46"/>
      <c r="H58836" s="103"/>
      <c r="AD58836" s="99"/>
      <c r="AF58836" s="46"/>
      <c r="AM58836" s="121"/>
      <c r="AO58836" s="46"/>
    </row>
    <row r="58837" spans="1:41" s="60" customFormat="1" hidden="1" x14ac:dyDescent="0.35">
      <c r="A58837" s="46"/>
      <c r="H58837" s="103"/>
      <c r="AD58837" s="99"/>
      <c r="AF58837" s="46"/>
      <c r="AM58837" s="121"/>
      <c r="AO58837" s="46"/>
    </row>
    <row r="58838" spans="1:41" s="60" customFormat="1" hidden="1" x14ac:dyDescent="0.35">
      <c r="A58838" s="46"/>
      <c r="H58838" s="103"/>
      <c r="AD58838" s="99"/>
      <c r="AF58838" s="46"/>
      <c r="AM58838" s="121"/>
      <c r="AO58838" s="46"/>
    </row>
    <row r="58839" spans="1:41" s="60" customFormat="1" hidden="1" x14ac:dyDescent="0.35">
      <c r="A58839" s="46"/>
      <c r="H58839" s="103"/>
      <c r="AD58839" s="99"/>
      <c r="AF58839" s="46"/>
      <c r="AM58839" s="121"/>
      <c r="AO58839" s="46"/>
    </row>
    <row r="58840" spans="1:41" s="60" customFormat="1" hidden="1" x14ac:dyDescent="0.35">
      <c r="A58840" s="46"/>
      <c r="H58840" s="103"/>
      <c r="AD58840" s="99"/>
      <c r="AF58840" s="46"/>
      <c r="AM58840" s="121"/>
      <c r="AO58840" s="46"/>
    </row>
    <row r="58841" spans="1:41" s="60" customFormat="1" hidden="1" x14ac:dyDescent="0.35">
      <c r="A58841" s="46"/>
      <c r="H58841" s="103"/>
      <c r="AD58841" s="99"/>
      <c r="AF58841" s="46"/>
      <c r="AM58841" s="121"/>
      <c r="AO58841" s="46"/>
    </row>
    <row r="58842" spans="1:41" s="60" customFormat="1" hidden="1" x14ac:dyDescent="0.35">
      <c r="A58842" s="46"/>
      <c r="H58842" s="103"/>
      <c r="AD58842" s="99"/>
      <c r="AF58842" s="46"/>
      <c r="AM58842" s="121"/>
      <c r="AO58842" s="46"/>
    </row>
    <row r="58843" spans="1:41" s="60" customFormat="1" hidden="1" x14ac:dyDescent="0.35">
      <c r="A58843" s="46"/>
      <c r="H58843" s="103"/>
      <c r="AD58843" s="99"/>
      <c r="AF58843" s="46"/>
      <c r="AM58843" s="121"/>
      <c r="AO58843" s="46"/>
    </row>
    <row r="58844" spans="1:41" s="60" customFormat="1" hidden="1" x14ac:dyDescent="0.35">
      <c r="A58844" s="46"/>
      <c r="H58844" s="103"/>
      <c r="AD58844" s="99"/>
      <c r="AF58844" s="46"/>
      <c r="AM58844" s="121"/>
      <c r="AO58844" s="46"/>
    </row>
    <row r="58845" spans="1:41" s="60" customFormat="1" hidden="1" x14ac:dyDescent="0.35">
      <c r="A58845" s="46"/>
      <c r="H58845" s="103"/>
      <c r="AD58845" s="99"/>
      <c r="AF58845" s="46"/>
      <c r="AM58845" s="121"/>
      <c r="AO58845" s="46"/>
    </row>
    <row r="58846" spans="1:41" s="60" customFormat="1" hidden="1" x14ac:dyDescent="0.35">
      <c r="A58846" s="46"/>
      <c r="H58846" s="103"/>
      <c r="AD58846" s="99"/>
      <c r="AF58846" s="46"/>
      <c r="AM58846" s="121"/>
      <c r="AO58846" s="46"/>
    </row>
    <row r="58847" spans="1:41" s="60" customFormat="1" hidden="1" x14ac:dyDescent="0.35">
      <c r="A58847" s="46"/>
      <c r="H58847" s="103"/>
      <c r="AD58847" s="99"/>
      <c r="AF58847" s="46"/>
      <c r="AM58847" s="121"/>
      <c r="AO58847" s="46"/>
    </row>
    <row r="58848" spans="1:41" s="60" customFormat="1" hidden="1" x14ac:dyDescent="0.35">
      <c r="A58848" s="46"/>
      <c r="H58848" s="103"/>
      <c r="AD58848" s="99"/>
      <c r="AF58848" s="46"/>
      <c r="AM58848" s="121"/>
      <c r="AO58848" s="46"/>
    </row>
    <row r="58849" spans="1:41" s="60" customFormat="1" hidden="1" x14ac:dyDescent="0.35">
      <c r="A58849" s="46"/>
      <c r="H58849" s="103"/>
      <c r="AD58849" s="99"/>
      <c r="AF58849" s="46"/>
      <c r="AM58849" s="121"/>
      <c r="AO58849" s="46"/>
    </row>
    <row r="58850" spans="1:41" s="60" customFormat="1" hidden="1" x14ac:dyDescent="0.35">
      <c r="A58850" s="46"/>
      <c r="H58850" s="103"/>
      <c r="AD58850" s="99"/>
      <c r="AF58850" s="46"/>
      <c r="AM58850" s="121"/>
      <c r="AO58850" s="46"/>
    </row>
    <row r="58851" spans="1:41" s="60" customFormat="1" hidden="1" x14ac:dyDescent="0.35">
      <c r="A58851" s="46"/>
      <c r="H58851" s="103"/>
      <c r="AD58851" s="99"/>
      <c r="AF58851" s="46"/>
      <c r="AM58851" s="121"/>
      <c r="AO58851" s="46"/>
    </row>
    <row r="58852" spans="1:41" s="60" customFormat="1" hidden="1" x14ac:dyDescent="0.35">
      <c r="A58852" s="46"/>
      <c r="H58852" s="103"/>
      <c r="AD58852" s="99"/>
      <c r="AF58852" s="46"/>
      <c r="AM58852" s="121"/>
      <c r="AO58852" s="46"/>
    </row>
    <row r="58853" spans="1:41" s="60" customFormat="1" hidden="1" x14ac:dyDescent="0.35">
      <c r="A58853" s="46"/>
      <c r="H58853" s="103"/>
      <c r="AD58853" s="99"/>
      <c r="AF58853" s="46"/>
      <c r="AM58853" s="121"/>
      <c r="AO58853" s="46"/>
    </row>
    <row r="58854" spans="1:41" s="60" customFormat="1" hidden="1" x14ac:dyDescent="0.35">
      <c r="A58854" s="46"/>
      <c r="H58854" s="103"/>
      <c r="AD58854" s="99"/>
      <c r="AF58854" s="46"/>
      <c r="AM58854" s="121"/>
      <c r="AO58854" s="46"/>
    </row>
    <row r="58855" spans="1:41" s="60" customFormat="1" hidden="1" x14ac:dyDescent="0.35">
      <c r="A58855" s="46"/>
      <c r="H58855" s="103"/>
      <c r="AD58855" s="99"/>
      <c r="AF58855" s="46"/>
      <c r="AM58855" s="121"/>
      <c r="AO58855" s="46"/>
    </row>
    <row r="58856" spans="1:41" s="60" customFormat="1" hidden="1" x14ac:dyDescent="0.35">
      <c r="A58856" s="46"/>
      <c r="H58856" s="103"/>
      <c r="AD58856" s="99"/>
      <c r="AF58856" s="46"/>
      <c r="AM58856" s="121"/>
      <c r="AO58856" s="46"/>
    </row>
    <row r="58857" spans="1:41" s="60" customFormat="1" hidden="1" x14ac:dyDescent="0.35">
      <c r="A58857" s="46"/>
      <c r="H58857" s="103"/>
      <c r="AD58857" s="99"/>
      <c r="AF58857" s="46"/>
      <c r="AM58857" s="121"/>
      <c r="AO58857" s="46"/>
    </row>
    <row r="58858" spans="1:41" s="60" customFormat="1" hidden="1" x14ac:dyDescent="0.35">
      <c r="A58858" s="46"/>
      <c r="H58858" s="103"/>
      <c r="AD58858" s="99"/>
      <c r="AF58858" s="46"/>
      <c r="AM58858" s="121"/>
      <c r="AO58858" s="46"/>
    </row>
    <row r="58859" spans="1:41" s="60" customFormat="1" hidden="1" x14ac:dyDescent="0.35">
      <c r="A58859" s="46"/>
      <c r="H58859" s="103"/>
      <c r="AD58859" s="99"/>
      <c r="AF58859" s="46"/>
      <c r="AM58859" s="121"/>
      <c r="AO58859" s="46"/>
    </row>
    <row r="58860" spans="1:41" s="60" customFormat="1" hidden="1" x14ac:dyDescent="0.35">
      <c r="A58860" s="46"/>
      <c r="H58860" s="103"/>
      <c r="AD58860" s="99"/>
      <c r="AF58860" s="46"/>
      <c r="AM58860" s="121"/>
      <c r="AO58860" s="46"/>
    </row>
    <row r="58861" spans="1:41" s="60" customFormat="1" hidden="1" x14ac:dyDescent="0.35">
      <c r="A58861" s="46"/>
      <c r="H58861" s="103"/>
      <c r="AD58861" s="99"/>
      <c r="AF58861" s="46"/>
      <c r="AM58861" s="121"/>
      <c r="AO58861" s="46"/>
    </row>
    <row r="58862" spans="1:41" s="60" customFormat="1" hidden="1" x14ac:dyDescent="0.35">
      <c r="A58862" s="46"/>
      <c r="H58862" s="103"/>
      <c r="AD58862" s="99"/>
      <c r="AF58862" s="46"/>
      <c r="AM58862" s="121"/>
      <c r="AO58862" s="46"/>
    </row>
    <row r="58863" spans="1:41" s="60" customFormat="1" hidden="1" x14ac:dyDescent="0.35">
      <c r="A58863" s="46"/>
      <c r="H58863" s="103"/>
      <c r="AD58863" s="99"/>
      <c r="AF58863" s="46"/>
      <c r="AM58863" s="121"/>
      <c r="AO58863" s="46"/>
    </row>
    <row r="58864" spans="1:41" s="60" customFormat="1" hidden="1" x14ac:dyDescent="0.35">
      <c r="A58864" s="46"/>
      <c r="H58864" s="103"/>
      <c r="AD58864" s="99"/>
      <c r="AF58864" s="46"/>
      <c r="AM58864" s="121"/>
      <c r="AO58864" s="46"/>
    </row>
    <row r="58865" spans="1:41" s="60" customFormat="1" hidden="1" x14ac:dyDescent="0.35">
      <c r="A58865" s="46"/>
      <c r="H58865" s="103"/>
      <c r="AD58865" s="99"/>
      <c r="AF58865" s="46"/>
      <c r="AM58865" s="121"/>
      <c r="AO58865" s="46"/>
    </row>
    <row r="58866" spans="1:41" s="60" customFormat="1" hidden="1" x14ac:dyDescent="0.35">
      <c r="A58866" s="46"/>
      <c r="H58866" s="103"/>
      <c r="AD58866" s="99"/>
      <c r="AF58866" s="46"/>
      <c r="AM58866" s="121"/>
      <c r="AO58866" s="46"/>
    </row>
    <row r="58867" spans="1:41" s="60" customFormat="1" hidden="1" x14ac:dyDescent="0.35">
      <c r="A58867" s="46"/>
      <c r="H58867" s="103"/>
      <c r="AD58867" s="99"/>
      <c r="AF58867" s="46"/>
      <c r="AM58867" s="121"/>
      <c r="AO58867" s="46"/>
    </row>
    <row r="58868" spans="1:41" s="60" customFormat="1" hidden="1" x14ac:dyDescent="0.35">
      <c r="A58868" s="46"/>
      <c r="H58868" s="103"/>
      <c r="AD58868" s="99"/>
      <c r="AF58868" s="46"/>
      <c r="AM58868" s="121"/>
      <c r="AO58868" s="46"/>
    </row>
    <row r="58869" spans="1:41" s="60" customFormat="1" hidden="1" x14ac:dyDescent="0.35">
      <c r="A58869" s="46"/>
      <c r="H58869" s="103"/>
      <c r="AD58869" s="99"/>
      <c r="AF58869" s="46"/>
      <c r="AM58869" s="121"/>
      <c r="AO58869" s="46"/>
    </row>
    <row r="58870" spans="1:41" s="60" customFormat="1" hidden="1" x14ac:dyDescent="0.35">
      <c r="A58870" s="46"/>
      <c r="H58870" s="103"/>
      <c r="AD58870" s="99"/>
      <c r="AF58870" s="46"/>
      <c r="AM58870" s="121"/>
      <c r="AO58870" s="46"/>
    </row>
    <row r="58871" spans="1:41" s="60" customFormat="1" hidden="1" x14ac:dyDescent="0.35">
      <c r="A58871" s="46"/>
      <c r="H58871" s="103"/>
      <c r="AD58871" s="99"/>
      <c r="AF58871" s="46"/>
      <c r="AM58871" s="121"/>
      <c r="AO58871" s="46"/>
    </row>
    <row r="58872" spans="1:41" s="60" customFormat="1" hidden="1" x14ac:dyDescent="0.35">
      <c r="A58872" s="46"/>
      <c r="H58872" s="103"/>
      <c r="AD58872" s="99"/>
      <c r="AF58872" s="46"/>
      <c r="AM58872" s="121"/>
      <c r="AO58872" s="46"/>
    </row>
    <row r="58873" spans="1:41" s="60" customFormat="1" hidden="1" x14ac:dyDescent="0.35">
      <c r="A58873" s="46"/>
      <c r="H58873" s="103"/>
      <c r="AD58873" s="99"/>
      <c r="AF58873" s="46"/>
      <c r="AM58873" s="121"/>
      <c r="AO58873" s="46"/>
    </row>
    <row r="58874" spans="1:41" s="60" customFormat="1" hidden="1" x14ac:dyDescent="0.35">
      <c r="A58874" s="46"/>
      <c r="H58874" s="103"/>
      <c r="AD58874" s="99"/>
      <c r="AF58874" s="46"/>
      <c r="AM58874" s="121"/>
      <c r="AO58874" s="46"/>
    </row>
    <row r="58875" spans="1:41" s="60" customFormat="1" hidden="1" x14ac:dyDescent="0.35">
      <c r="A58875" s="46"/>
      <c r="H58875" s="103"/>
      <c r="AD58875" s="99"/>
      <c r="AF58875" s="46"/>
      <c r="AM58875" s="121"/>
      <c r="AO58875" s="46"/>
    </row>
    <row r="58876" spans="1:41" s="60" customFormat="1" hidden="1" x14ac:dyDescent="0.35">
      <c r="A58876" s="46"/>
      <c r="H58876" s="103"/>
      <c r="AD58876" s="99"/>
      <c r="AF58876" s="46"/>
      <c r="AM58876" s="121"/>
      <c r="AO58876" s="46"/>
    </row>
    <row r="58877" spans="1:41" s="60" customFormat="1" hidden="1" x14ac:dyDescent="0.35">
      <c r="A58877" s="46"/>
      <c r="H58877" s="103"/>
      <c r="AD58877" s="99"/>
      <c r="AF58877" s="46"/>
      <c r="AM58877" s="121"/>
      <c r="AO58877" s="46"/>
    </row>
    <row r="58878" spans="1:41" s="60" customFormat="1" hidden="1" x14ac:dyDescent="0.35">
      <c r="A58878" s="46"/>
      <c r="H58878" s="103"/>
      <c r="AD58878" s="99"/>
      <c r="AF58878" s="46"/>
      <c r="AM58878" s="121"/>
      <c r="AO58878" s="46"/>
    </row>
    <row r="58879" spans="1:41" s="60" customFormat="1" hidden="1" x14ac:dyDescent="0.35">
      <c r="A58879" s="46"/>
      <c r="H58879" s="103"/>
      <c r="AD58879" s="99"/>
      <c r="AF58879" s="46"/>
      <c r="AM58879" s="121"/>
      <c r="AO58879" s="46"/>
    </row>
    <row r="58880" spans="1:41" s="60" customFormat="1" hidden="1" x14ac:dyDescent="0.35">
      <c r="A58880" s="46"/>
      <c r="H58880" s="103"/>
      <c r="AD58880" s="99"/>
      <c r="AF58880" s="46"/>
      <c r="AM58880" s="121"/>
      <c r="AO58880" s="46"/>
    </row>
    <row r="58881" spans="1:41" s="60" customFormat="1" hidden="1" x14ac:dyDescent="0.35">
      <c r="A58881" s="46"/>
      <c r="H58881" s="103"/>
      <c r="AD58881" s="99"/>
      <c r="AF58881" s="46"/>
      <c r="AM58881" s="121"/>
      <c r="AO58881" s="46"/>
    </row>
    <row r="58882" spans="1:41" s="60" customFormat="1" hidden="1" x14ac:dyDescent="0.35">
      <c r="A58882" s="46"/>
      <c r="H58882" s="103"/>
      <c r="AD58882" s="99"/>
      <c r="AF58882" s="46"/>
      <c r="AM58882" s="121"/>
      <c r="AO58882" s="46"/>
    </row>
    <row r="58883" spans="1:41" s="60" customFormat="1" hidden="1" x14ac:dyDescent="0.35">
      <c r="A58883" s="46"/>
      <c r="H58883" s="103"/>
      <c r="AD58883" s="99"/>
      <c r="AF58883" s="46"/>
      <c r="AM58883" s="121"/>
      <c r="AO58883" s="46"/>
    </row>
    <row r="58884" spans="1:41" s="60" customFormat="1" hidden="1" x14ac:dyDescent="0.35">
      <c r="A58884" s="46"/>
      <c r="H58884" s="103"/>
      <c r="AD58884" s="99"/>
      <c r="AF58884" s="46"/>
      <c r="AM58884" s="121"/>
      <c r="AO58884" s="46"/>
    </row>
    <row r="58885" spans="1:41" s="60" customFormat="1" hidden="1" x14ac:dyDescent="0.35">
      <c r="A58885" s="46"/>
      <c r="H58885" s="103"/>
      <c r="AD58885" s="99"/>
      <c r="AF58885" s="46"/>
      <c r="AM58885" s="121"/>
      <c r="AO58885" s="46"/>
    </row>
    <row r="58886" spans="1:41" s="60" customFormat="1" hidden="1" x14ac:dyDescent="0.35">
      <c r="A58886" s="46"/>
      <c r="H58886" s="103"/>
      <c r="AD58886" s="99"/>
      <c r="AF58886" s="46"/>
      <c r="AM58886" s="121"/>
      <c r="AO58886" s="46"/>
    </row>
    <row r="58887" spans="1:41" s="60" customFormat="1" hidden="1" x14ac:dyDescent="0.35">
      <c r="A58887" s="46"/>
      <c r="H58887" s="103"/>
      <c r="AD58887" s="99"/>
      <c r="AF58887" s="46"/>
      <c r="AM58887" s="121"/>
      <c r="AO58887" s="46"/>
    </row>
    <row r="58888" spans="1:41" s="60" customFormat="1" hidden="1" x14ac:dyDescent="0.35">
      <c r="A58888" s="46"/>
      <c r="H58888" s="103"/>
      <c r="AD58888" s="99"/>
      <c r="AF58888" s="46"/>
      <c r="AM58888" s="121"/>
      <c r="AO58888" s="46"/>
    </row>
    <row r="58889" spans="1:41" s="60" customFormat="1" hidden="1" x14ac:dyDescent="0.35">
      <c r="A58889" s="46"/>
      <c r="H58889" s="103"/>
      <c r="AD58889" s="99"/>
      <c r="AF58889" s="46"/>
      <c r="AM58889" s="121"/>
      <c r="AO58889" s="46"/>
    </row>
    <row r="58890" spans="1:41" s="60" customFormat="1" hidden="1" x14ac:dyDescent="0.35">
      <c r="A58890" s="46"/>
      <c r="H58890" s="103"/>
      <c r="AD58890" s="99"/>
      <c r="AF58890" s="46"/>
      <c r="AM58890" s="121"/>
      <c r="AO58890" s="46"/>
    </row>
    <row r="58891" spans="1:41" s="60" customFormat="1" hidden="1" x14ac:dyDescent="0.35">
      <c r="A58891" s="46"/>
      <c r="H58891" s="103"/>
      <c r="AD58891" s="99"/>
      <c r="AF58891" s="46"/>
      <c r="AM58891" s="121"/>
      <c r="AO58891" s="46"/>
    </row>
    <row r="58892" spans="1:41" s="60" customFormat="1" hidden="1" x14ac:dyDescent="0.35">
      <c r="A58892" s="46"/>
      <c r="H58892" s="103"/>
      <c r="AD58892" s="99"/>
      <c r="AF58892" s="46"/>
      <c r="AM58892" s="121"/>
      <c r="AO58892" s="46"/>
    </row>
    <row r="58893" spans="1:41" s="60" customFormat="1" hidden="1" x14ac:dyDescent="0.35">
      <c r="A58893" s="46"/>
      <c r="H58893" s="103"/>
      <c r="AD58893" s="99"/>
      <c r="AF58893" s="46"/>
      <c r="AM58893" s="121"/>
      <c r="AO58893" s="46"/>
    </row>
    <row r="58894" spans="1:41" s="60" customFormat="1" hidden="1" x14ac:dyDescent="0.35">
      <c r="A58894" s="46"/>
      <c r="H58894" s="103"/>
      <c r="AD58894" s="99"/>
      <c r="AF58894" s="46"/>
      <c r="AM58894" s="121"/>
      <c r="AO58894" s="46"/>
    </row>
    <row r="58895" spans="1:41" s="60" customFormat="1" hidden="1" x14ac:dyDescent="0.35">
      <c r="A58895" s="46"/>
      <c r="H58895" s="103"/>
      <c r="AD58895" s="99"/>
      <c r="AF58895" s="46"/>
      <c r="AM58895" s="121"/>
      <c r="AO58895" s="46"/>
    </row>
    <row r="58896" spans="1:41" s="60" customFormat="1" hidden="1" x14ac:dyDescent="0.35">
      <c r="A58896" s="46"/>
      <c r="H58896" s="103"/>
      <c r="AD58896" s="99"/>
      <c r="AF58896" s="46"/>
      <c r="AM58896" s="121"/>
      <c r="AO58896" s="46"/>
    </row>
    <row r="58897" spans="1:41" s="60" customFormat="1" hidden="1" x14ac:dyDescent="0.35">
      <c r="A58897" s="46"/>
      <c r="H58897" s="103"/>
      <c r="AD58897" s="99"/>
      <c r="AF58897" s="46"/>
      <c r="AM58897" s="121"/>
      <c r="AO58897" s="46"/>
    </row>
    <row r="58898" spans="1:41" s="60" customFormat="1" hidden="1" x14ac:dyDescent="0.35">
      <c r="A58898" s="46"/>
      <c r="H58898" s="103"/>
      <c r="AD58898" s="99"/>
      <c r="AF58898" s="46"/>
      <c r="AM58898" s="121"/>
      <c r="AO58898" s="46"/>
    </row>
    <row r="58899" spans="1:41" s="60" customFormat="1" hidden="1" x14ac:dyDescent="0.35">
      <c r="A58899" s="46"/>
      <c r="H58899" s="103"/>
      <c r="AD58899" s="99"/>
      <c r="AF58899" s="46"/>
      <c r="AM58899" s="121"/>
      <c r="AO58899" s="46"/>
    </row>
    <row r="58900" spans="1:41" s="60" customFormat="1" hidden="1" x14ac:dyDescent="0.35">
      <c r="A58900" s="46"/>
      <c r="H58900" s="103"/>
      <c r="AD58900" s="99"/>
      <c r="AF58900" s="46"/>
      <c r="AM58900" s="121"/>
      <c r="AO58900" s="46"/>
    </row>
    <row r="58901" spans="1:41" s="60" customFormat="1" hidden="1" x14ac:dyDescent="0.35">
      <c r="A58901" s="46"/>
      <c r="H58901" s="103"/>
      <c r="AD58901" s="99"/>
      <c r="AF58901" s="46"/>
      <c r="AM58901" s="121"/>
      <c r="AO58901" s="46"/>
    </row>
    <row r="58902" spans="1:41" s="60" customFormat="1" hidden="1" x14ac:dyDescent="0.35">
      <c r="A58902" s="46"/>
      <c r="H58902" s="103"/>
      <c r="AD58902" s="99"/>
      <c r="AF58902" s="46"/>
      <c r="AM58902" s="121"/>
      <c r="AO58902" s="46"/>
    </row>
    <row r="58903" spans="1:41" s="60" customFormat="1" hidden="1" x14ac:dyDescent="0.35">
      <c r="A58903" s="46"/>
      <c r="H58903" s="103"/>
      <c r="AD58903" s="99"/>
      <c r="AF58903" s="46"/>
      <c r="AM58903" s="121"/>
      <c r="AO58903" s="46"/>
    </row>
    <row r="58904" spans="1:41" s="60" customFormat="1" hidden="1" x14ac:dyDescent="0.35">
      <c r="A58904" s="46"/>
      <c r="H58904" s="103"/>
      <c r="AD58904" s="99"/>
      <c r="AF58904" s="46"/>
      <c r="AM58904" s="121"/>
      <c r="AO58904" s="46"/>
    </row>
    <row r="58905" spans="1:41" s="60" customFormat="1" hidden="1" x14ac:dyDescent="0.35">
      <c r="A58905" s="46"/>
      <c r="H58905" s="103"/>
      <c r="AD58905" s="99"/>
      <c r="AF58905" s="46"/>
      <c r="AM58905" s="121"/>
      <c r="AO58905" s="46"/>
    </row>
    <row r="58906" spans="1:41" s="60" customFormat="1" hidden="1" x14ac:dyDescent="0.35">
      <c r="A58906" s="46"/>
      <c r="H58906" s="103"/>
      <c r="AD58906" s="99"/>
      <c r="AF58906" s="46"/>
      <c r="AM58906" s="121"/>
      <c r="AO58906" s="46"/>
    </row>
    <row r="58907" spans="1:41" s="60" customFormat="1" hidden="1" x14ac:dyDescent="0.35">
      <c r="A58907" s="46"/>
      <c r="H58907" s="103"/>
      <c r="AD58907" s="99"/>
      <c r="AF58907" s="46"/>
      <c r="AM58907" s="121"/>
      <c r="AO58907" s="46"/>
    </row>
    <row r="58908" spans="1:41" s="60" customFormat="1" hidden="1" x14ac:dyDescent="0.35">
      <c r="A58908" s="46"/>
      <c r="H58908" s="103"/>
      <c r="AD58908" s="99"/>
      <c r="AF58908" s="46"/>
      <c r="AM58908" s="121"/>
      <c r="AO58908" s="46"/>
    </row>
    <row r="58909" spans="1:41" s="60" customFormat="1" hidden="1" x14ac:dyDescent="0.35">
      <c r="A58909" s="46"/>
      <c r="H58909" s="103"/>
      <c r="AD58909" s="99"/>
      <c r="AF58909" s="46"/>
      <c r="AM58909" s="121"/>
      <c r="AO58909" s="46"/>
    </row>
    <row r="58910" spans="1:41" s="60" customFormat="1" hidden="1" x14ac:dyDescent="0.35">
      <c r="A58910" s="46"/>
      <c r="H58910" s="103"/>
      <c r="AD58910" s="99"/>
      <c r="AF58910" s="46"/>
      <c r="AM58910" s="121"/>
      <c r="AO58910" s="46"/>
    </row>
    <row r="58911" spans="1:41" s="60" customFormat="1" hidden="1" x14ac:dyDescent="0.35">
      <c r="A58911" s="46"/>
      <c r="H58911" s="103"/>
      <c r="AD58911" s="99"/>
      <c r="AF58911" s="46"/>
      <c r="AM58911" s="121"/>
      <c r="AO58911" s="46"/>
    </row>
    <row r="58912" spans="1:41" s="60" customFormat="1" hidden="1" x14ac:dyDescent="0.35">
      <c r="A58912" s="46"/>
      <c r="H58912" s="103"/>
      <c r="AD58912" s="99"/>
      <c r="AF58912" s="46"/>
      <c r="AM58912" s="121"/>
      <c r="AO58912" s="46"/>
    </row>
    <row r="58913" spans="1:41" s="60" customFormat="1" hidden="1" x14ac:dyDescent="0.35">
      <c r="A58913" s="46"/>
      <c r="H58913" s="103"/>
      <c r="AD58913" s="99"/>
      <c r="AF58913" s="46"/>
      <c r="AM58913" s="121"/>
      <c r="AO58913" s="46"/>
    </row>
    <row r="58914" spans="1:41" s="60" customFormat="1" hidden="1" x14ac:dyDescent="0.35">
      <c r="A58914" s="46"/>
      <c r="H58914" s="103"/>
      <c r="AD58914" s="99"/>
      <c r="AF58914" s="46"/>
      <c r="AM58914" s="121"/>
      <c r="AO58914" s="46"/>
    </row>
    <row r="58915" spans="1:41" s="60" customFormat="1" hidden="1" x14ac:dyDescent="0.35">
      <c r="A58915" s="46"/>
      <c r="H58915" s="103"/>
      <c r="AD58915" s="99"/>
      <c r="AF58915" s="46"/>
      <c r="AM58915" s="121"/>
      <c r="AO58915" s="46"/>
    </row>
    <row r="58916" spans="1:41" s="60" customFormat="1" hidden="1" x14ac:dyDescent="0.35">
      <c r="A58916" s="46"/>
      <c r="H58916" s="103"/>
      <c r="AD58916" s="99"/>
      <c r="AF58916" s="46"/>
      <c r="AM58916" s="121"/>
      <c r="AO58916" s="46"/>
    </row>
    <row r="58917" spans="1:41" s="60" customFormat="1" hidden="1" x14ac:dyDescent="0.35">
      <c r="A58917" s="46"/>
      <c r="H58917" s="103"/>
      <c r="AD58917" s="99"/>
      <c r="AF58917" s="46"/>
      <c r="AM58917" s="121"/>
      <c r="AO58917" s="46"/>
    </row>
    <row r="58918" spans="1:41" s="60" customFormat="1" hidden="1" x14ac:dyDescent="0.35">
      <c r="A58918" s="46"/>
      <c r="H58918" s="103"/>
      <c r="AD58918" s="99"/>
      <c r="AF58918" s="46"/>
      <c r="AM58918" s="121"/>
      <c r="AO58918" s="46"/>
    </row>
    <row r="58919" spans="1:41" s="60" customFormat="1" hidden="1" x14ac:dyDescent="0.35">
      <c r="A58919" s="46"/>
      <c r="H58919" s="103"/>
      <c r="AD58919" s="99"/>
      <c r="AF58919" s="46"/>
      <c r="AM58919" s="121"/>
      <c r="AO58919" s="46"/>
    </row>
    <row r="58920" spans="1:41" s="60" customFormat="1" hidden="1" x14ac:dyDescent="0.35">
      <c r="A58920" s="46"/>
      <c r="H58920" s="103"/>
      <c r="AD58920" s="99"/>
      <c r="AF58920" s="46"/>
      <c r="AM58920" s="121"/>
      <c r="AO58920" s="46"/>
    </row>
    <row r="58921" spans="1:41" s="60" customFormat="1" hidden="1" x14ac:dyDescent="0.35">
      <c r="A58921" s="46"/>
      <c r="H58921" s="103"/>
      <c r="AD58921" s="99"/>
      <c r="AF58921" s="46"/>
      <c r="AM58921" s="121"/>
      <c r="AO58921" s="46"/>
    </row>
    <row r="58922" spans="1:41" s="60" customFormat="1" hidden="1" x14ac:dyDescent="0.35">
      <c r="A58922" s="46"/>
      <c r="H58922" s="103"/>
      <c r="AD58922" s="99"/>
      <c r="AF58922" s="46"/>
      <c r="AM58922" s="121"/>
      <c r="AO58922" s="46"/>
    </row>
    <row r="58923" spans="1:41" s="60" customFormat="1" hidden="1" x14ac:dyDescent="0.35">
      <c r="A58923" s="46"/>
      <c r="H58923" s="103"/>
      <c r="AD58923" s="99"/>
      <c r="AF58923" s="46"/>
      <c r="AM58923" s="121"/>
      <c r="AO58923" s="46"/>
    </row>
    <row r="58924" spans="1:41" s="60" customFormat="1" hidden="1" x14ac:dyDescent="0.35">
      <c r="A58924" s="46"/>
      <c r="H58924" s="103"/>
      <c r="AD58924" s="99"/>
      <c r="AF58924" s="46"/>
      <c r="AM58924" s="121"/>
      <c r="AO58924" s="46"/>
    </row>
    <row r="58925" spans="1:41" s="60" customFormat="1" hidden="1" x14ac:dyDescent="0.35">
      <c r="A58925" s="46"/>
      <c r="H58925" s="103"/>
      <c r="AD58925" s="99"/>
      <c r="AF58925" s="46"/>
      <c r="AM58925" s="121"/>
      <c r="AO58925" s="46"/>
    </row>
    <row r="58926" spans="1:41" s="60" customFormat="1" hidden="1" x14ac:dyDescent="0.35">
      <c r="A58926" s="46"/>
      <c r="H58926" s="103"/>
      <c r="AD58926" s="99"/>
      <c r="AF58926" s="46"/>
      <c r="AM58926" s="121"/>
      <c r="AO58926" s="46"/>
    </row>
    <row r="58927" spans="1:41" s="60" customFormat="1" hidden="1" x14ac:dyDescent="0.35">
      <c r="A58927" s="46"/>
      <c r="H58927" s="103"/>
      <c r="AD58927" s="99"/>
      <c r="AF58927" s="46"/>
      <c r="AM58927" s="121"/>
      <c r="AO58927" s="46"/>
    </row>
    <row r="58928" spans="1:41" s="60" customFormat="1" hidden="1" x14ac:dyDescent="0.35">
      <c r="A58928" s="46"/>
      <c r="H58928" s="103"/>
      <c r="AD58928" s="99"/>
      <c r="AF58928" s="46"/>
      <c r="AM58928" s="121"/>
      <c r="AO58928" s="46"/>
    </row>
    <row r="58929" spans="1:41" s="60" customFormat="1" hidden="1" x14ac:dyDescent="0.35">
      <c r="A58929" s="46"/>
      <c r="H58929" s="103"/>
      <c r="AD58929" s="99"/>
      <c r="AF58929" s="46"/>
      <c r="AM58929" s="121"/>
      <c r="AO58929" s="46"/>
    </row>
    <row r="58930" spans="1:41" s="60" customFormat="1" hidden="1" x14ac:dyDescent="0.35">
      <c r="A58930" s="46"/>
      <c r="H58930" s="103"/>
      <c r="AD58930" s="99"/>
      <c r="AF58930" s="46"/>
      <c r="AM58930" s="121"/>
      <c r="AO58930" s="46"/>
    </row>
    <row r="58931" spans="1:41" s="60" customFormat="1" hidden="1" x14ac:dyDescent="0.35">
      <c r="A58931" s="46"/>
      <c r="H58931" s="103"/>
      <c r="AD58931" s="99"/>
      <c r="AF58931" s="46"/>
      <c r="AM58931" s="121"/>
      <c r="AO58931" s="46"/>
    </row>
    <row r="58932" spans="1:41" s="60" customFormat="1" hidden="1" x14ac:dyDescent="0.35">
      <c r="A58932" s="46"/>
      <c r="H58932" s="103"/>
      <c r="AD58932" s="99"/>
      <c r="AF58932" s="46"/>
      <c r="AM58932" s="121"/>
      <c r="AO58932" s="46"/>
    </row>
    <row r="58933" spans="1:41" s="60" customFormat="1" hidden="1" x14ac:dyDescent="0.35">
      <c r="A58933" s="46"/>
      <c r="H58933" s="103"/>
      <c r="AD58933" s="99"/>
      <c r="AF58933" s="46"/>
      <c r="AM58933" s="121"/>
      <c r="AO58933" s="46"/>
    </row>
    <row r="58934" spans="1:41" s="60" customFormat="1" hidden="1" x14ac:dyDescent="0.35">
      <c r="A58934" s="46"/>
      <c r="H58934" s="103"/>
      <c r="AD58934" s="99"/>
      <c r="AF58934" s="46"/>
      <c r="AM58934" s="121"/>
      <c r="AO58934" s="46"/>
    </row>
    <row r="58935" spans="1:41" s="60" customFormat="1" hidden="1" x14ac:dyDescent="0.35">
      <c r="A58935" s="46"/>
      <c r="H58935" s="103"/>
      <c r="AD58935" s="99"/>
      <c r="AF58935" s="46"/>
      <c r="AM58935" s="121"/>
      <c r="AO58935" s="46"/>
    </row>
    <row r="58936" spans="1:41" s="60" customFormat="1" hidden="1" x14ac:dyDescent="0.35">
      <c r="A58936" s="46"/>
      <c r="H58936" s="103"/>
      <c r="AD58936" s="99"/>
      <c r="AF58936" s="46"/>
      <c r="AM58936" s="121"/>
      <c r="AO58936" s="46"/>
    </row>
    <row r="58937" spans="1:41" s="60" customFormat="1" hidden="1" x14ac:dyDescent="0.35">
      <c r="A58937" s="46"/>
      <c r="H58937" s="103"/>
      <c r="AD58937" s="99"/>
      <c r="AF58937" s="46"/>
      <c r="AM58937" s="121"/>
      <c r="AO58937" s="46"/>
    </row>
    <row r="58938" spans="1:41" s="60" customFormat="1" hidden="1" x14ac:dyDescent="0.35">
      <c r="A58938" s="46"/>
      <c r="H58938" s="103"/>
      <c r="AD58938" s="99"/>
      <c r="AF58938" s="46"/>
      <c r="AM58938" s="121"/>
      <c r="AO58938" s="46"/>
    </row>
    <row r="58939" spans="1:41" s="60" customFormat="1" hidden="1" x14ac:dyDescent="0.35">
      <c r="A58939" s="46"/>
      <c r="H58939" s="103"/>
      <c r="AD58939" s="99"/>
      <c r="AF58939" s="46"/>
      <c r="AM58939" s="121"/>
      <c r="AO58939" s="46"/>
    </row>
    <row r="58940" spans="1:41" s="60" customFormat="1" hidden="1" x14ac:dyDescent="0.35">
      <c r="A58940" s="46"/>
      <c r="H58940" s="103"/>
      <c r="AD58940" s="99"/>
      <c r="AF58940" s="46"/>
      <c r="AM58940" s="121"/>
      <c r="AO58940" s="46"/>
    </row>
    <row r="58941" spans="1:41" s="60" customFormat="1" hidden="1" x14ac:dyDescent="0.35">
      <c r="A58941" s="46"/>
      <c r="H58941" s="103"/>
      <c r="AD58941" s="99"/>
      <c r="AF58941" s="46"/>
      <c r="AM58941" s="121"/>
      <c r="AO58941" s="46"/>
    </row>
    <row r="58942" spans="1:41" s="60" customFormat="1" hidden="1" x14ac:dyDescent="0.35">
      <c r="A58942" s="46"/>
      <c r="H58942" s="103"/>
      <c r="AD58942" s="99"/>
      <c r="AF58942" s="46"/>
      <c r="AM58942" s="121"/>
      <c r="AO58942" s="46"/>
    </row>
    <row r="58943" spans="1:41" s="60" customFormat="1" hidden="1" x14ac:dyDescent="0.35">
      <c r="A58943" s="46"/>
      <c r="H58943" s="103"/>
      <c r="AD58943" s="99"/>
      <c r="AF58943" s="46"/>
      <c r="AM58943" s="121"/>
      <c r="AO58943" s="46"/>
    </row>
    <row r="58944" spans="1:41" s="60" customFormat="1" hidden="1" x14ac:dyDescent="0.35">
      <c r="A58944" s="46"/>
      <c r="H58944" s="103"/>
      <c r="AD58944" s="99"/>
      <c r="AF58944" s="46"/>
      <c r="AM58944" s="121"/>
      <c r="AO58944" s="46"/>
    </row>
    <row r="58945" spans="1:41" s="60" customFormat="1" hidden="1" x14ac:dyDescent="0.35">
      <c r="A58945" s="46"/>
      <c r="H58945" s="103"/>
      <c r="AD58945" s="99"/>
      <c r="AF58945" s="46"/>
      <c r="AM58945" s="121"/>
      <c r="AO58945" s="46"/>
    </row>
    <row r="58946" spans="1:41" s="60" customFormat="1" hidden="1" x14ac:dyDescent="0.35">
      <c r="A58946" s="46"/>
      <c r="H58946" s="103"/>
      <c r="AD58946" s="99"/>
      <c r="AF58946" s="46"/>
      <c r="AM58946" s="121"/>
      <c r="AO58946" s="46"/>
    </row>
    <row r="58947" spans="1:41" s="60" customFormat="1" hidden="1" x14ac:dyDescent="0.35">
      <c r="A58947" s="46"/>
      <c r="H58947" s="103"/>
      <c r="AD58947" s="99"/>
      <c r="AF58947" s="46"/>
      <c r="AM58947" s="121"/>
      <c r="AO58947" s="46"/>
    </row>
    <row r="58948" spans="1:41" s="60" customFormat="1" hidden="1" x14ac:dyDescent="0.35">
      <c r="A58948" s="46"/>
      <c r="H58948" s="103"/>
      <c r="AD58948" s="99"/>
      <c r="AF58948" s="46"/>
      <c r="AM58948" s="121"/>
      <c r="AO58948" s="46"/>
    </row>
    <row r="58949" spans="1:41" s="60" customFormat="1" hidden="1" x14ac:dyDescent="0.35">
      <c r="A58949" s="46"/>
      <c r="H58949" s="103"/>
      <c r="AD58949" s="99"/>
      <c r="AF58949" s="46"/>
      <c r="AM58949" s="121"/>
      <c r="AO58949" s="46"/>
    </row>
    <row r="58950" spans="1:41" s="60" customFormat="1" hidden="1" x14ac:dyDescent="0.35">
      <c r="A58950" s="46"/>
      <c r="H58950" s="103"/>
      <c r="AD58950" s="99"/>
      <c r="AF58950" s="46"/>
      <c r="AM58950" s="121"/>
      <c r="AO58950" s="46"/>
    </row>
    <row r="58951" spans="1:41" s="60" customFormat="1" hidden="1" x14ac:dyDescent="0.35">
      <c r="A58951" s="46"/>
      <c r="H58951" s="103"/>
      <c r="AD58951" s="99"/>
      <c r="AF58951" s="46"/>
      <c r="AM58951" s="121"/>
      <c r="AO58951" s="46"/>
    </row>
    <row r="58952" spans="1:41" s="60" customFormat="1" hidden="1" x14ac:dyDescent="0.35">
      <c r="A58952" s="46"/>
      <c r="H58952" s="103"/>
      <c r="AD58952" s="99"/>
      <c r="AF58952" s="46"/>
      <c r="AM58952" s="121"/>
      <c r="AO58952" s="46"/>
    </row>
    <row r="58953" spans="1:41" s="60" customFormat="1" hidden="1" x14ac:dyDescent="0.35">
      <c r="A58953" s="46"/>
      <c r="H58953" s="103"/>
      <c r="AD58953" s="99"/>
      <c r="AF58953" s="46"/>
      <c r="AM58953" s="121"/>
      <c r="AO58953" s="46"/>
    </row>
    <row r="58954" spans="1:41" s="60" customFormat="1" hidden="1" x14ac:dyDescent="0.35">
      <c r="A58954" s="46"/>
      <c r="H58954" s="103"/>
      <c r="AD58954" s="99"/>
      <c r="AF58954" s="46"/>
      <c r="AM58954" s="121"/>
      <c r="AO58954" s="46"/>
    </row>
    <row r="58955" spans="1:41" s="60" customFormat="1" hidden="1" x14ac:dyDescent="0.35">
      <c r="A58955" s="46"/>
      <c r="H58955" s="103"/>
      <c r="AD58955" s="99"/>
      <c r="AF58955" s="46"/>
      <c r="AM58955" s="121"/>
      <c r="AO58955" s="46"/>
    </row>
    <row r="58956" spans="1:41" s="60" customFormat="1" hidden="1" x14ac:dyDescent="0.35">
      <c r="A58956" s="46"/>
      <c r="H58956" s="103"/>
      <c r="AD58956" s="99"/>
      <c r="AF58956" s="46"/>
      <c r="AM58956" s="121"/>
      <c r="AO58956" s="46"/>
    </row>
    <row r="58957" spans="1:41" s="60" customFormat="1" hidden="1" x14ac:dyDescent="0.35">
      <c r="A58957" s="46"/>
      <c r="H58957" s="103"/>
      <c r="AD58957" s="99"/>
      <c r="AF58957" s="46"/>
      <c r="AM58957" s="121"/>
      <c r="AO58957" s="46"/>
    </row>
    <row r="58958" spans="1:41" s="60" customFormat="1" hidden="1" x14ac:dyDescent="0.35">
      <c r="A58958" s="46"/>
      <c r="H58958" s="103"/>
      <c r="AD58958" s="99"/>
      <c r="AF58958" s="46"/>
      <c r="AM58958" s="121"/>
      <c r="AO58958" s="46"/>
    </row>
    <row r="58959" spans="1:41" s="60" customFormat="1" hidden="1" x14ac:dyDescent="0.35">
      <c r="A58959" s="46"/>
      <c r="H58959" s="103"/>
      <c r="AD58959" s="99"/>
      <c r="AF58959" s="46"/>
      <c r="AM58959" s="121"/>
      <c r="AO58959" s="46"/>
    </row>
    <row r="58960" spans="1:41" s="60" customFormat="1" hidden="1" x14ac:dyDescent="0.35">
      <c r="A58960" s="46"/>
      <c r="H58960" s="103"/>
      <c r="AD58960" s="99"/>
      <c r="AF58960" s="46"/>
      <c r="AM58960" s="121"/>
      <c r="AO58960" s="46"/>
    </row>
    <row r="58961" spans="1:41" s="60" customFormat="1" hidden="1" x14ac:dyDescent="0.35">
      <c r="A58961" s="46"/>
      <c r="H58961" s="103"/>
      <c r="AD58961" s="99"/>
      <c r="AF58961" s="46"/>
      <c r="AM58961" s="121"/>
      <c r="AO58961" s="46"/>
    </row>
    <row r="58962" spans="1:41" s="60" customFormat="1" hidden="1" x14ac:dyDescent="0.35">
      <c r="A58962" s="46"/>
      <c r="H58962" s="103"/>
      <c r="AD58962" s="99"/>
      <c r="AF58962" s="46"/>
      <c r="AM58962" s="121"/>
      <c r="AO58962" s="46"/>
    </row>
    <row r="58963" spans="1:41" s="60" customFormat="1" hidden="1" x14ac:dyDescent="0.35">
      <c r="A58963" s="46"/>
      <c r="H58963" s="103"/>
      <c r="AD58963" s="99"/>
      <c r="AF58963" s="46"/>
      <c r="AM58963" s="121"/>
      <c r="AO58963" s="46"/>
    </row>
    <row r="58964" spans="1:41" s="60" customFormat="1" hidden="1" x14ac:dyDescent="0.35">
      <c r="A58964" s="46"/>
      <c r="H58964" s="103"/>
      <c r="AD58964" s="99"/>
      <c r="AF58964" s="46"/>
      <c r="AM58964" s="121"/>
      <c r="AO58964" s="46"/>
    </row>
    <row r="58965" spans="1:41" s="60" customFormat="1" hidden="1" x14ac:dyDescent="0.35">
      <c r="A58965" s="46"/>
      <c r="H58965" s="103"/>
      <c r="AD58965" s="99"/>
      <c r="AF58965" s="46"/>
      <c r="AM58965" s="121"/>
      <c r="AO58965" s="46"/>
    </row>
    <row r="58966" spans="1:41" s="60" customFormat="1" hidden="1" x14ac:dyDescent="0.35">
      <c r="A58966" s="46"/>
      <c r="H58966" s="103"/>
      <c r="AD58966" s="99"/>
      <c r="AF58966" s="46"/>
      <c r="AM58966" s="121"/>
      <c r="AO58966" s="46"/>
    </row>
    <row r="58967" spans="1:41" s="60" customFormat="1" hidden="1" x14ac:dyDescent="0.35">
      <c r="A58967" s="46"/>
      <c r="H58967" s="103"/>
      <c r="AD58967" s="99"/>
      <c r="AF58967" s="46"/>
      <c r="AM58967" s="121"/>
      <c r="AO58967" s="46"/>
    </row>
    <row r="58968" spans="1:41" s="60" customFormat="1" hidden="1" x14ac:dyDescent="0.35">
      <c r="A58968" s="46"/>
      <c r="H58968" s="103"/>
      <c r="AD58968" s="99"/>
      <c r="AF58968" s="46"/>
      <c r="AM58968" s="121"/>
      <c r="AO58968" s="46"/>
    </row>
    <row r="58969" spans="1:41" s="60" customFormat="1" hidden="1" x14ac:dyDescent="0.35">
      <c r="A58969" s="46"/>
      <c r="H58969" s="103"/>
      <c r="AD58969" s="99"/>
      <c r="AF58969" s="46"/>
      <c r="AM58969" s="121"/>
      <c r="AO58969" s="46"/>
    </row>
    <row r="58970" spans="1:41" s="60" customFormat="1" hidden="1" x14ac:dyDescent="0.35">
      <c r="A58970" s="46"/>
      <c r="H58970" s="103"/>
      <c r="AD58970" s="99"/>
      <c r="AF58970" s="46"/>
      <c r="AM58970" s="121"/>
      <c r="AO58970" s="46"/>
    </row>
    <row r="58971" spans="1:41" s="60" customFormat="1" hidden="1" x14ac:dyDescent="0.35">
      <c r="A58971" s="46"/>
      <c r="H58971" s="103"/>
      <c r="AD58971" s="99"/>
      <c r="AF58971" s="46"/>
      <c r="AM58971" s="121"/>
      <c r="AO58971" s="46"/>
    </row>
    <row r="58972" spans="1:41" s="60" customFormat="1" hidden="1" x14ac:dyDescent="0.35">
      <c r="A58972" s="46"/>
      <c r="H58972" s="103"/>
      <c r="AD58972" s="99"/>
      <c r="AF58972" s="46"/>
      <c r="AM58972" s="121"/>
      <c r="AO58972" s="46"/>
    </row>
    <row r="58973" spans="1:41" s="60" customFormat="1" hidden="1" x14ac:dyDescent="0.35">
      <c r="A58973" s="46"/>
      <c r="H58973" s="103"/>
      <c r="AD58973" s="99"/>
      <c r="AF58973" s="46"/>
      <c r="AM58973" s="121"/>
      <c r="AO58973" s="46"/>
    </row>
    <row r="58974" spans="1:41" s="60" customFormat="1" hidden="1" x14ac:dyDescent="0.35">
      <c r="A58974" s="46"/>
      <c r="H58974" s="103"/>
      <c r="AD58974" s="99"/>
      <c r="AF58974" s="46"/>
      <c r="AM58974" s="121"/>
      <c r="AO58974" s="46"/>
    </row>
    <row r="58975" spans="1:41" s="60" customFormat="1" hidden="1" x14ac:dyDescent="0.35">
      <c r="A58975" s="46"/>
      <c r="H58975" s="103"/>
      <c r="AD58975" s="99"/>
      <c r="AF58975" s="46"/>
      <c r="AM58975" s="121"/>
      <c r="AO58975" s="46"/>
    </row>
    <row r="58976" spans="1:41" s="60" customFormat="1" hidden="1" x14ac:dyDescent="0.35">
      <c r="A58976" s="46"/>
      <c r="H58976" s="103"/>
      <c r="AD58976" s="99"/>
      <c r="AF58976" s="46"/>
      <c r="AM58976" s="121"/>
      <c r="AO58976" s="46"/>
    </row>
    <row r="58977" spans="1:41" s="60" customFormat="1" hidden="1" x14ac:dyDescent="0.35">
      <c r="A58977" s="46"/>
      <c r="H58977" s="103"/>
      <c r="AD58977" s="99"/>
      <c r="AF58977" s="46"/>
      <c r="AM58977" s="121"/>
      <c r="AO58977" s="46"/>
    </row>
    <row r="58978" spans="1:41" s="60" customFormat="1" hidden="1" x14ac:dyDescent="0.35">
      <c r="A58978" s="46"/>
      <c r="H58978" s="103"/>
      <c r="AD58978" s="99"/>
      <c r="AF58978" s="46"/>
      <c r="AM58978" s="121"/>
      <c r="AO58978" s="46"/>
    </row>
    <row r="58979" spans="1:41" s="60" customFormat="1" hidden="1" x14ac:dyDescent="0.35">
      <c r="A58979" s="46"/>
      <c r="H58979" s="103"/>
      <c r="AD58979" s="99"/>
      <c r="AF58979" s="46"/>
      <c r="AM58979" s="121"/>
      <c r="AO58979" s="46"/>
    </row>
    <row r="58980" spans="1:41" s="60" customFormat="1" hidden="1" x14ac:dyDescent="0.35">
      <c r="A58980" s="46"/>
      <c r="H58980" s="103"/>
      <c r="AD58980" s="99"/>
      <c r="AF58980" s="46"/>
      <c r="AM58980" s="121"/>
      <c r="AO58980" s="46"/>
    </row>
    <row r="58981" spans="1:41" s="60" customFormat="1" hidden="1" x14ac:dyDescent="0.35">
      <c r="A58981" s="46"/>
      <c r="H58981" s="103"/>
      <c r="AD58981" s="99"/>
      <c r="AF58981" s="46"/>
      <c r="AM58981" s="121"/>
      <c r="AO58981" s="46"/>
    </row>
    <row r="58982" spans="1:41" s="60" customFormat="1" hidden="1" x14ac:dyDescent="0.35">
      <c r="A58982" s="46"/>
      <c r="H58982" s="103"/>
      <c r="AD58982" s="99"/>
      <c r="AF58982" s="46"/>
      <c r="AM58982" s="121"/>
      <c r="AO58982" s="46"/>
    </row>
    <row r="58983" spans="1:41" s="60" customFormat="1" hidden="1" x14ac:dyDescent="0.35">
      <c r="A58983" s="46"/>
      <c r="H58983" s="103"/>
      <c r="AD58983" s="99"/>
      <c r="AF58983" s="46"/>
      <c r="AM58983" s="121"/>
      <c r="AO58983" s="46"/>
    </row>
    <row r="58984" spans="1:41" s="60" customFormat="1" hidden="1" x14ac:dyDescent="0.35">
      <c r="A58984" s="46"/>
      <c r="H58984" s="103"/>
      <c r="AD58984" s="99"/>
      <c r="AF58984" s="46"/>
      <c r="AM58984" s="121"/>
      <c r="AO58984" s="46"/>
    </row>
    <row r="58985" spans="1:41" s="60" customFormat="1" hidden="1" x14ac:dyDescent="0.35">
      <c r="A58985" s="46"/>
      <c r="H58985" s="103"/>
      <c r="AD58985" s="99"/>
      <c r="AF58985" s="46"/>
      <c r="AM58985" s="121"/>
      <c r="AO58985" s="46"/>
    </row>
    <row r="58986" spans="1:41" s="60" customFormat="1" hidden="1" x14ac:dyDescent="0.35">
      <c r="A58986" s="46"/>
      <c r="H58986" s="103"/>
      <c r="AD58986" s="99"/>
      <c r="AF58986" s="46"/>
      <c r="AM58986" s="121"/>
      <c r="AO58986" s="46"/>
    </row>
    <row r="58987" spans="1:41" s="60" customFormat="1" hidden="1" x14ac:dyDescent="0.35">
      <c r="A58987" s="46"/>
      <c r="H58987" s="103"/>
      <c r="AD58987" s="99"/>
      <c r="AF58987" s="46"/>
      <c r="AM58987" s="121"/>
      <c r="AO58987" s="46"/>
    </row>
    <row r="58988" spans="1:41" s="60" customFormat="1" hidden="1" x14ac:dyDescent="0.35">
      <c r="A58988" s="46"/>
      <c r="H58988" s="103"/>
      <c r="AD58988" s="99"/>
      <c r="AF58988" s="46"/>
      <c r="AM58988" s="121"/>
      <c r="AO58988" s="46"/>
    </row>
    <row r="58989" spans="1:41" s="60" customFormat="1" hidden="1" x14ac:dyDescent="0.35">
      <c r="A58989" s="46"/>
      <c r="H58989" s="103"/>
      <c r="AD58989" s="99"/>
      <c r="AF58989" s="46"/>
      <c r="AM58989" s="121"/>
      <c r="AO58989" s="46"/>
    </row>
    <row r="58990" spans="1:41" s="60" customFormat="1" hidden="1" x14ac:dyDescent="0.35">
      <c r="A58990" s="46"/>
      <c r="H58990" s="103"/>
      <c r="AD58990" s="99"/>
      <c r="AF58990" s="46"/>
      <c r="AM58990" s="121"/>
      <c r="AO58990" s="46"/>
    </row>
    <row r="58991" spans="1:41" s="60" customFormat="1" hidden="1" x14ac:dyDescent="0.35">
      <c r="A58991" s="46"/>
      <c r="H58991" s="103"/>
      <c r="AD58991" s="99"/>
      <c r="AF58991" s="46"/>
      <c r="AM58991" s="121"/>
      <c r="AO58991" s="46"/>
    </row>
    <row r="58992" spans="1:41" s="60" customFormat="1" hidden="1" x14ac:dyDescent="0.35">
      <c r="A58992" s="46"/>
      <c r="H58992" s="103"/>
      <c r="AD58992" s="99"/>
      <c r="AF58992" s="46"/>
      <c r="AM58992" s="121"/>
      <c r="AO58992" s="46"/>
    </row>
    <row r="58993" spans="1:41" s="60" customFormat="1" hidden="1" x14ac:dyDescent="0.35">
      <c r="A58993" s="46"/>
      <c r="H58993" s="103"/>
      <c r="AD58993" s="99"/>
      <c r="AF58993" s="46"/>
      <c r="AM58993" s="121"/>
      <c r="AO58993" s="46"/>
    </row>
    <row r="58994" spans="1:41" s="60" customFormat="1" hidden="1" x14ac:dyDescent="0.35">
      <c r="A58994" s="46"/>
      <c r="H58994" s="103"/>
      <c r="AD58994" s="99"/>
      <c r="AF58994" s="46"/>
      <c r="AM58994" s="121"/>
      <c r="AO58994" s="46"/>
    </row>
    <row r="58995" spans="1:41" s="60" customFormat="1" hidden="1" x14ac:dyDescent="0.35">
      <c r="A58995" s="46"/>
      <c r="H58995" s="103"/>
      <c r="AD58995" s="99"/>
      <c r="AF58995" s="46"/>
      <c r="AM58995" s="121"/>
      <c r="AO58995" s="46"/>
    </row>
    <row r="58996" spans="1:41" s="60" customFormat="1" hidden="1" x14ac:dyDescent="0.35">
      <c r="A58996" s="46"/>
      <c r="H58996" s="103"/>
      <c r="AD58996" s="99"/>
      <c r="AF58996" s="46"/>
      <c r="AM58996" s="121"/>
      <c r="AO58996" s="46"/>
    </row>
    <row r="58997" spans="1:41" s="60" customFormat="1" hidden="1" x14ac:dyDescent="0.35">
      <c r="A58997" s="46"/>
      <c r="H58997" s="103"/>
      <c r="AD58997" s="99"/>
      <c r="AF58997" s="46"/>
      <c r="AM58997" s="121"/>
      <c r="AO58997" s="46"/>
    </row>
    <row r="58998" spans="1:41" s="60" customFormat="1" hidden="1" x14ac:dyDescent="0.35">
      <c r="A58998" s="46"/>
      <c r="H58998" s="103"/>
      <c r="AD58998" s="99"/>
      <c r="AF58998" s="46"/>
      <c r="AM58998" s="121"/>
      <c r="AO58998" s="46"/>
    </row>
    <row r="58999" spans="1:41" s="60" customFormat="1" hidden="1" x14ac:dyDescent="0.35">
      <c r="A58999" s="46"/>
      <c r="H58999" s="103"/>
      <c r="AD58999" s="99"/>
      <c r="AF58999" s="46"/>
      <c r="AM58999" s="121"/>
      <c r="AO58999" s="46"/>
    </row>
    <row r="59000" spans="1:41" s="60" customFormat="1" hidden="1" x14ac:dyDescent="0.35">
      <c r="A59000" s="46"/>
      <c r="H59000" s="103"/>
      <c r="AD59000" s="99"/>
      <c r="AF59000" s="46"/>
      <c r="AM59000" s="121"/>
      <c r="AO59000" s="46"/>
    </row>
    <row r="59001" spans="1:41" s="60" customFormat="1" hidden="1" x14ac:dyDescent="0.35">
      <c r="A59001" s="46"/>
      <c r="H59001" s="103"/>
      <c r="AD59001" s="99"/>
      <c r="AF59001" s="46"/>
      <c r="AM59001" s="121"/>
      <c r="AO59001" s="46"/>
    </row>
    <row r="59002" spans="1:41" s="60" customFormat="1" hidden="1" x14ac:dyDescent="0.35">
      <c r="A59002" s="46"/>
      <c r="H59002" s="103"/>
      <c r="AD59002" s="99"/>
      <c r="AF59002" s="46"/>
      <c r="AM59002" s="121"/>
      <c r="AO59002" s="46"/>
    </row>
    <row r="59003" spans="1:41" s="60" customFormat="1" hidden="1" x14ac:dyDescent="0.35">
      <c r="A59003" s="46"/>
      <c r="H59003" s="103"/>
      <c r="AD59003" s="99"/>
      <c r="AF59003" s="46"/>
      <c r="AM59003" s="121"/>
      <c r="AO59003" s="46"/>
    </row>
    <row r="59004" spans="1:41" s="60" customFormat="1" hidden="1" x14ac:dyDescent="0.35">
      <c r="A59004" s="46"/>
      <c r="H59004" s="103"/>
      <c r="AD59004" s="99"/>
      <c r="AF59004" s="46"/>
      <c r="AM59004" s="121"/>
      <c r="AO59004" s="46"/>
    </row>
    <row r="59005" spans="1:41" s="60" customFormat="1" hidden="1" x14ac:dyDescent="0.35">
      <c r="A59005" s="46"/>
      <c r="H59005" s="103"/>
      <c r="AD59005" s="99"/>
      <c r="AF59005" s="46"/>
      <c r="AM59005" s="121"/>
      <c r="AO59005" s="46"/>
    </row>
    <row r="59006" spans="1:41" s="60" customFormat="1" hidden="1" x14ac:dyDescent="0.35">
      <c r="A59006" s="46"/>
      <c r="H59006" s="103"/>
      <c r="AD59006" s="99"/>
      <c r="AF59006" s="46"/>
      <c r="AM59006" s="121"/>
      <c r="AO59006" s="46"/>
    </row>
    <row r="59007" spans="1:41" s="60" customFormat="1" hidden="1" x14ac:dyDescent="0.35">
      <c r="A59007" s="46"/>
      <c r="H59007" s="103"/>
      <c r="AD59007" s="99"/>
      <c r="AF59007" s="46"/>
      <c r="AM59007" s="121"/>
      <c r="AO59007" s="46"/>
    </row>
    <row r="59008" spans="1:41" s="60" customFormat="1" hidden="1" x14ac:dyDescent="0.35">
      <c r="A59008" s="46"/>
      <c r="H59008" s="103"/>
      <c r="AD59008" s="99"/>
      <c r="AF59008" s="46"/>
      <c r="AM59008" s="121"/>
      <c r="AO59008" s="46"/>
    </row>
    <row r="59009" spans="1:41" s="60" customFormat="1" hidden="1" x14ac:dyDescent="0.35">
      <c r="A59009" s="46"/>
      <c r="H59009" s="103"/>
      <c r="AD59009" s="99"/>
      <c r="AF59009" s="46"/>
      <c r="AM59009" s="121"/>
      <c r="AO59009" s="46"/>
    </row>
    <row r="59010" spans="1:41" s="60" customFormat="1" hidden="1" x14ac:dyDescent="0.35">
      <c r="A59010" s="46"/>
      <c r="H59010" s="103"/>
      <c r="AD59010" s="99"/>
      <c r="AF59010" s="46"/>
      <c r="AM59010" s="121"/>
      <c r="AO59010" s="46"/>
    </row>
    <row r="59011" spans="1:41" s="60" customFormat="1" hidden="1" x14ac:dyDescent="0.35">
      <c r="A59011" s="46"/>
      <c r="H59011" s="103"/>
      <c r="AD59011" s="99"/>
      <c r="AF59011" s="46"/>
      <c r="AM59011" s="121"/>
      <c r="AO59011" s="46"/>
    </row>
    <row r="59012" spans="1:41" s="60" customFormat="1" hidden="1" x14ac:dyDescent="0.35">
      <c r="A59012" s="46"/>
      <c r="H59012" s="103"/>
      <c r="AD59012" s="99"/>
      <c r="AF59012" s="46"/>
      <c r="AM59012" s="121"/>
      <c r="AO59012" s="46"/>
    </row>
    <row r="59013" spans="1:41" s="60" customFormat="1" hidden="1" x14ac:dyDescent="0.35">
      <c r="A59013" s="46"/>
      <c r="H59013" s="103"/>
      <c r="AD59013" s="99"/>
      <c r="AF59013" s="46"/>
      <c r="AM59013" s="121"/>
      <c r="AO59013" s="46"/>
    </row>
    <row r="59014" spans="1:41" s="60" customFormat="1" hidden="1" x14ac:dyDescent="0.35">
      <c r="A59014" s="46"/>
      <c r="H59014" s="103"/>
      <c r="AD59014" s="99"/>
      <c r="AF59014" s="46"/>
      <c r="AM59014" s="121"/>
      <c r="AO59014" s="46"/>
    </row>
    <row r="59015" spans="1:41" s="60" customFormat="1" hidden="1" x14ac:dyDescent="0.35">
      <c r="A59015" s="46"/>
      <c r="H59015" s="103"/>
      <c r="AD59015" s="99"/>
      <c r="AF59015" s="46"/>
      <c r="AM59015" s="121"/>
      <c r="AO59015" s="46"/>
    </row>
    <row r="59016" spans="1:41" s="60" customFormat="1" hidden="1" x14ac:dyDescent="0.35">
      <c r="A59016" s="46"/>
      <c r="H59016" s="103"/>
      <c r="AD59016" s="99"/>
      <c r="AF59016" s="46"/>
      <c r="AM59016" s="121"/>
      <c r="AO59016" s="46"/>
    </row>
    <row r="59017" spans="1:41" s="60" customFormat="1" hidden="1" x14ac:dyDescent="0.35">
      <c r="A59017" s="46"/>
      <c r="H59017" s="103"/>
      <c r="AD59017" s="99"/>
      <c r="AF59017" s="46"/>
      <c r="AM59017" s="121"/>
      <c r="AO59017" s="46"/>
    </row>
    <row r="59018" spans="1:41" s="60" customFormat="1" hidden="1" x14ac:dyDescent="0.35">
      <c r="A59018" s="46"/>
      <c r="H59018" s="103"/>
      <c r="AD59018" s="99"/>
      <c r="AF59018" s="46"/>
      <c r="AM59018" s="121"/>
      <c r="AO59018" s="46"/>
    </row>
    <row r="59019" spans="1:41" s="60" customFormat="1" hidden="1" x14ac:dyDescent="0.35">
      <c r="A59019" s="46"/>
      <c r="H59019" s="103"/>
      <c r="AD59019" s="99"/>
      <c r="AF59019" s="46"/>
      <c r="AM59019" s="121"/>
      <c r="AO59019" s="46"/>
    </row>
    <row r="59020" spans="1:41" s="60" customFormat="1" hidden="1" x14ac:dyDescent="0.35">
      <c r="A59020" s="46"/>
      <c r="H59020" s="103"/>
      <c r="AD59020" s="99"/>
      <c r="AF59020" s="46"/>
      <c r="AM59020" s="121"/>
      <c r="AO59020" s="46"/>
    </row>
    <row r="59021" spans="1:41" s="60" customFormat="1" hidden="1" x14ac:dyDescent="0.35">
      <c r="A59021" s="46"/>
      <c r="H59021" s="103"/>
      <c r="AD59021" s="99"/>
      <c r="AF59021" s="46"/>
      <c r="AM59021" s="121"/>
      <c r="AO59021" s="46"/>
    </row>
    <row r="59022" spans="1:41" s="60" customFormat="1" hidden="1" x14ac:dyDescent="0.35">
      <c r="A59022" s="46"/>
      <c r="H59022" s="103"/>
      <c r="AD59022" s="99"/>
      <c r="AF59022" s="46"/>
      <c r="AM59022" s="121"/>
      <c r="AO59022" s="46"/>
    </row>
    <row r="59023" spans="1:41" s="60" customFormat="1" hidden="1" x14ac:dyDescent="0.35">
      <c r="A59023" s="46"/>
      <c r="H59023" s="103"/>
      <c r="AD59023" s="99"/>
      <c r="AF59023" s="46"/>
      <c r="AM59023" s="121"/>
      <c r="AO59023" s="46"/>
    </row>
    <row r="59024" spans="1:41" s="60" customFormat="1" hidden="1" x14ac:dyDescent="0.35">
      <c r="A59024" s="46"/>
      <c r="H59024" s="103"/>
      <c r="AD59024" s="99"/>
      <c r="AF59024" s="46"/>
      <c r="AM59024" s="121"/>
      <c r="AO59024" s="46"/>
    </row>
    <row r="59025" spans="1:41" s="60" customFormat="1" hidden="1" x14ac:dyDescent="0.35">
      <c r="A59025" s="46"/>
      <c r="H59025" s="103"/>
      <c r="AD59025" s="99"/>
      <c r="AF59025" s="46"/>
      <c r="AM59025" s="121"/>
      <c r="AO59025" s="46"/>
    </row>
    <row r="59026" spans="1:41" s="60" customFormat="1" hidden="1" x14ac:dyDescent="0.35">
      <c r="A59026" s="46"/>
      <c r="H59026" s="103"/>
      <c r="AD59026" s="99"/>
      <c r="AF59026" s="46"/>
      <c r="AM59026" s="121"/>
      <c r="AO59026" s="46"/>
    </row>
    <row r="59027" spans="1:41" s="60" customFormat="1" hidden="1" x14ac:dyDescent="0.35">
      <c r="A59027" s="46"/>
      <c r="H59027" s="103"/>
      <c r="AD59027" s="99"/>
      <c r="AF59027" s="46"/>
      <c r="AM59027" s="121"/>
      <c r="AO59027" s="46"/>
    </row>
    <row r="59028" spans="1:41" s="60" customFormat="1" hidden="1" x14ac:dyDescent="0.35">
      <c r="A59028" s="46"/>
      <c r="H59028" s="103"/>
      <c r="AD59028" s="99"/>
      <c r="AF59028" s="46"/>
      <c r="AM59028" s="121"/>
      <c r="AO59028" s="46"/>
    </row>
    <row r="59029" spans="1:41" s="60" customFormat="1" hidden="1" x14ac:dyDescent="0.35">
      <c r="A59029" s="46"/>
      <c r="H59029" s="103"/>
      <c r="AD59029" s="99"/>
      <c r="AF59029" s="46"/>
      <c r="AM59029" s="121"/>
      <c r="AO59029" s="46"/>
    </row>
    <row r="59030" spans="1:41" s="60" customFormat="1" hidden="1" x14ac:dyDescent="0.35">
      <c r="A59030" s="46"/>
      <c r="H59030" s="103"/>
      <c r="AD59030" s="99"/>
      <c r="AF59030" s="46"/>
      <c r="AM59030" s="121"/>
      <c r="AO59030" s="46"/>
    </row>
    <row r="59031" spans="1:41" s="60" customFormat="1" hidden="1" x14ac:dyDescent="0.35">
      <c r="A59031" s="46"/>
      <c r="H59031" s="103"/>
      <c r="AD59031" s="99"/>
      <c r="AF59031" s="46"/>
      <c r="AM59031" s="121"/>
      <c r="AO59031" s="46"/>
    </row>
    <row r="59032" spans="1:41" s="60" customFormat="1" hidden="1" x14ac:dyDescent="0.35">
      <c r="A59032" s="46"/>
      <c r="H59032" s="103"/>
      <c r="AD59032" s="99"/>
      <c r="AF59032" s="46"/>
      <c r="AM59032" s="121"/>
      <c r="AO59032" s="46"/>
    </row>
    <row r="59033" spans="1:41" s="60" customFormat="1" hidden="1" x14ac:dyDescent="0.35">
      <c r="A59033" s="46"/>
      <c r="H59033" s="103"/>
      <c r="AD59033" s="99"/>
      <c r="AF59033" s="46"/>
      <c r="AM59033" s="121"/>
      <c r="AO59033" s="46"/>
    </row>
    <row r="59034" spans="1:41" s="60" customFormat="1" hidden="1" x14ac:dyDescent="0.35">
      <c r="A59034" s="46"/>
      <c r="H59034" s="103"/>
      <c r="AD59034" s="99"/>
      <c r="AF59034" s="46"/>
      <c r="AM59034" s="121"/>
      <c r="AO59034" s="46"/>
    </row>
    <row r="59035" spans="1:41" s="60" customFormat="1" hidden="1" x14ac:dyDescent="0.35">
      <c r="A59035" s="46"/>
      <c r="H59035" s="103"/>
      <c r="AD59035" s="99"/>
      <c r="AF59035" s="46"/>
      <c r="AM59035" s="121"/>
      <c r="AO59035" s="46"/>
    </row>
    <row r="59036" spans="1:41" s="60" customFormat="1" hidden="1" x14ac:dyDescent="0.35">
      <c r="A59036" s="46"/>
      <c r="H59036" s="103"/>
      <c r="AD59036" s="99"/>
      <c r="AF59036" s="46"/>
      <c r="AM59036" s="121"/>
      <c r="AO59036" s="46"/>
    </row>
    <row r="59037" spans="1:41" s="60" customFormat="1" hidden="1" x14ac:dyDescent="0.35">
      <c r="A59037" s="46"/>
      <c r="H59037" s="103"/>
      <c r="AD59037" s="99"/>
      <c r="AF59037" s="46"/>
      <c r="AM59037" s="121"/>
      <c r="AO59037" s="46"/>
    </row>
    <row r="59038" spans="1:41" s="60" customFormat="1" hidden="1" x14ac:dyDescent="0.35">
      <c r="A59038" s="46"/>
      <c r="H59038" s="103"/>
      <c r="AD59038" s="99"/>
      <c r="AF59038" s="46"/>
      <c r="AM59038" s="121"/>
      <c r="AO59038" s="46"/>
    </row>
    <row r="59039" spans="1:41" s="60" customFormat="1" hidden="1" x14ac:dyDescent="0.35">
      <c r="A59039" s="46"/>
      <c r="H59039" s="103"/>
      <c r="AD59039" s="99"/>
      <c r="AF59039" s="46"/>
      <c r="AM59039" s="121"/>
      <c r="AO59039" s="46"/>
    </row>
    <row r="59040" spans="1:41" s="60" customFormat="1" hidden="1" x14ac:dyDescent="0.35">
      <c r="A59040" s="46"/>
      <c r="H59040" s="103"/>
      <c r="AD59040" s="99"/>
      <c r="AF59040" s="46"/>
      <c r="AM59040" s="121"/>
      <c r="AO59040" s="46"/>
    </row>
    <row r="59041" spans="1:41" s="60" customFormat="1" hidden="1" x14ac:dyDescent="0.35">
      <c r="A59041" s="46"/>
      <c r="H59041" s="103"/>
      <c r="AD59041" s="99"/>
      <c r="AF59041" s="46"/>
      <c r="AM59041" s="121"/>
      <c r="AO59041" s="46"/>
    </row>
    <row r="59042" spans="1:41" s="60" customFormat="1" hidden="1" x14ac:dyDescent="0.35">
      <c r="A59042" s="46"/>
      <c r="H59042" s="103"/>
      <c r="AD59042" s="99"/>
      <c r="AF59042" s="46"/>
      <c r="AM59042" s="121"/>
      <c r="AO59042" s="46"/>
    </row>
    <row r="59043" spans="1:41" s="60" customFormat="1" hidden="1" x14ac:dyDescent="0.35">
      <c r="A59043" s="46"/>
      <c r="H59043" s="103"/>
      <c r="AD59043" s="99"/>
      <c r="AF59043" s="46"/>
      <c r="AM59043" s="121"/>
      <c r="AO59043" s="46"/>
    </row>
    <row r="59044" spans="1:41" s="60" customFormat="1" hidden="1" x14ac:dyDescent="0.35">
      <c r="A59044" s="46"/>
      <c r="H59044" s="103"/>
      <c r="AD59044" s="99"/>
      <c r="AF59044" s="46"/>
      <c r="AM59044" s="121"/>
      <c r="AO59044" s="46"/>
    </row>
    <row r="59045" spans="1:41" s="60" customFormat="1" hidden="1" x14ac:dyDescent="0.35">
      <c r="A59045" s="46"/>
      <c r="H59045" s="103"/>
      <c r="AD59045" s="99"/>
      <c r="AF59045" s="46"/>
      <c r="AM59045" s="121"/>
      <c r="AO59045" s="46"/>
    </row>
    <row r="59046" spans="1:41" s="60" customFormat="1" hidden="1" x14ac:dyDescent="0.35">
      <c r="A59046" s="46"/>
      <c r="H59046" s="103"/>
      <c r="AD59046" s="99"/>
      <c r="AF59046" s="46"/>
      <c r="AM59046" s="121"/>
      <c r="AO59046" s="46"/>
    </row>
    <row r="59047" spans="1:41" s="60" customFormat="1" hidden="1" x14ac:dyDescent="0.35">
      <c r="A59047" s="46"/>
      <c r="H59047" s="103"/>
      <c r="AD59047" s="99"/>
      <c r="AF59047" s="46"/>
      <c r="AM59047" s="121"/>
      <c r="AO59047" s="46"/>
    </row>
    <row r="59048" spans="1:41" s="60" customFormat="1" hidden="1" x14ac:dyDescent="0.35">
      <c r="A59048" s="46"/>
      <c r="H59048" s="103"/>
      <c r="AD59048" s="99"/>
      <c r="AF59048" s="46"/>
      <c r="AM59048" s="121"/>
      <c r="AO59048" s="46"/>
    </row>
    <row r="59049" spans="1:41" s="60" customFormat="1" hidden="1" x14ac:dyDescent="0.35">
      <c r="A59049" s="46"/>
      <c r="H59049" s="103"/>
      <c r="AD59049" s="99"/>
      <c r="AF59049" s="46"/>
      <c r="AM59049" s="121"/>
      <c r="AO59049" s="46"/>
    </row>
    <row r="59050" spans="1:41" s="60" customFormat="1" hidden="1" x14ac:dyDescent="0.35">
      <c r="A59050" s="46"/>
      <c r="H59050" s="103"/>
      <c r="AD59050" s="99"/>
      <c r="AF59050" s="46"/>
      <c r="AM59050" s="121"/>
      <c r="AO59050" s="46"/>
    </row>
    <row r="59051" spans="1:41" s="60" customFormat="1" hidden="1" x14ac:dyDescent="0.35">
      <c r="A59051" s="46"/>
      <c r="H59051" s="103"/>
      <c r="AD59051" s="99"/>
      <c r="AF59051" s="46"/>
      <c r="AM59051" s="121"/>
      <c r="AO59051" s="46"/>
    </row>
    <row r="59052" spans="1:41" s="60" customFormat="1" hidden="1" x14ac:dyDescent="0.35">
      <c r="A59052" s="46"/>
      <c r="H59052" s="103"/>
      <c r="AD59052" s="99"/>
      <c r="AF59052" s="46"/>
      <c r="AM59052" s="121"/>
      <c r="AO59052" s="46"/>
    </row>
    <row r="59053" spans="1:41" s="60" customFormat="1" hidden="1" x14ac:dyDescent="0.35">
      <c r="A59053" s="46"/>
      <c r="H59053" s="103"/>
      <c r="AD59053" s="99"/>
      <c r="AF59053" s="46"/>
      <c r="AM59053" s="121"/>
      <c r="AO59053" s="46"/>
    </row>
    <row r="59054" spans="1:41" s="60" customFormat="1" hidden="1" x14ac:dyDescent="0.35">
      <c r="A59054" s="46"/>
      <c r="H59054" s="103"/>
      <c r="AD59054" s="99"/>
      <c r="AF59054" s="46"/>
      <c r="AM59054" s="121"/>
      <c r="AO59054" s="46"/>
    </row>
    <row r="59055" spans="1:41" s="60" customFormat="1" hidden="1" x14ac:dyDescent="0.35">
      <c r="A59055" s="46"/>
      <c r="H59055" s="103"/>
      <c r="AD59055" s="99"/>
      <c r="AF59055" s="46"/>
      <c r="AM59055" s="121"/>
      <c r="AO59055" s="46"/>
    </row>
    <row r="59056" spans="1:41" s="60" customFormat="1" hidden="1" x14ac:dyDescent="0.35">
      <c r="A59056" s="46"/>
      <c r="H59056" s="103"/>
      <c r="AD59056" s="99"/>
      <c r="AF59056" s="46"/>
      <c r="AM59056" s="121"/>
      <c r="AO59056" s="46"/>
    </row>
    <row r="59057" spans="1:41" s="60" customFormat="1" hidden="1" x14ac:dyDescent="0.35">
      <c r="A59057" s="46"/>
      <c r="H59057" s="103"/>
      <c r="AD59057" s="99"/>
      <c r="AF59057" s="46"/>
      <c r="AM59057" s="121"/>
      <c r="AO59057" s="46"/>
    </row>
    <row r="59058" spans="1:41" s="60" customFormat="1" hidden="1" x14ac:dyDescent="0.35">
      <c r="A59058" s="46"/>
      <c r="H59058" s="103"/>
      <c r="AD59058" s="99"/>
      <c r="AF59058" s="46"/>
      <c r="AM59058" s="121"/>
      <c r="AO59058" s="46"/>
    </row>
    <row r="59059" spans="1:41" s="60" customFormat="1" hidden="1" x14ac:dyDescent="0.35">
      <c r="A59059" s="46"/>
      <c r="H59059" s="103"/>
      <c r="AD59059" s="99"/>
      <c r="AF59059" s="46"/>
      <c r="AM59059" s="121"/>
      <c r="AO59059" s="46"/>
    </row>
    <row r="59060" spans="1:41" s="60" customFormat="1" hidden="1" x14ac:dyDescent="0.35">
      <c r="A59060" s="46"/>
      <c r="H59060" s="103"/>
      <c r="AD59060" s="99"/>
      <c r="AF59060" s="46"/>
      <c r="AM59060" s="121"/>
      <c r="AO59060" s="46"/>
    </row>
    <row r="59061" spans="1:41" s="60" customFormat="1" hidden="1" x14ac:dyDescent="0.35">
      <c r="A59061" s="46"/>
      <c r="H59061" s="103"/>
      <c r="AD59061" s="99"/>
      <c r="AF59061" s="46"/>
      <c r="AM59061" s="121"/>
      <c r="AO59061" s="46"/>
    </row>
    <row r="59062" spans="1:41" s="60" customFormat="1" hidden="1" x14ac:dyDescent="0.35">
      <c r="A59062" s="46"/>
      <c r="H59062" s="103"/>
      <c r="AD59062" s="99"/>
      <c r="AF59062" s="46"/>
      <c r="AM59062" s="121"/>
      <c r="AO59062" s="46"/>
    </row>
    <row r="59063" spans="1:41" s="60" customFormat="1" hidden="1" x14ac:dyDescent="0.35">
      <c r="A59063" s="46"/>
      <c r="H59063" s="103"/>
      <c r="AD59063" s="99"/>
      <c r="AF59063" s="46"/>
      <c r="AM59063" s="121"/>
      <c r="AO59063" s="46"/>
    </row>
    <row r="59064" spans="1:41" s="60" customFormat="1" hidden="1" x14ac:dyDescent="0.35">
      <c r="A59064" s="46"/>
      <c r="H59064" s="103"/>
      <c r="AD59064" s="99"/>
      <c r="AF59064" s="46"/>
      <c r="AM59064" s="121"/>
      <c r="AO59064" s="46"/>
    </row>
    <row r="59065" spans="1:41" s="60" customFormat="1" hidden="1" x14ac:dyDescent="0.35">
      <c r="A59065" s="46"/>
      <c r="H59065" s="103"/>
      <c r="AD59065" s="99"/>
      <c r="AF59065" s="46"/>
      <c r="AM59065" s="121"/>
      <c r="AO59065" s="46"/>
    </row>
    <row r="59066" spans="1:41" s="60" customFormat="1" hidden="1" x14ac:dyDescent="0.35">
      <c r="A59066" s="46"/>
      <c r="H59066" s="103"/>
      <c r="AD59066" s="99"/>
      <c r="AF59066" s="46"/>
      <c r="AM59066" s="121"/>
      <c r="AO59066" s="46"/>
    </row>
    <row r="59067" spans="1:41" s="60" customFormat="1" hidden="1" x14ac:dyDescent="0.35">
      <c r="A59067" s="46"/>
      <c r="H59067" s="103"/>
      <c r="AD59067" s="99"/>
      <c r="AF59067" s="46"/>
      <c r="AM59067" s="121"/>
      <c r="AO59067" s="46"/>
    </row>
    <row r="59068" spans="1:41" s="60" customFormat="1" hidden="1" x14ac:dyDescent="0.35">
      <c r="A59068" s="46"/>
      <c r="H59068" s="103"/>
      <c r="AD59068" s="99"/>
      <c r="AF59068" s="46"/>
      <c r="AM59068" s="121"/>
      <c r="AO59068" s="46"/>
    </row>
    <row r="59069" spans="1:41" s="60" customFormat="1" hidden="1" x14ac:dyDescent="0.35">
      <c r="A59069" s="46"/>
      <c r="H59069" s="103"/>
      <c r="AD59069" s="99"/>
      <c r="AF59069" s="46"/>
      <c r="AM59069" s="121"/>
      <c r="AO59069" s="46"/>
    </row>
    <row r="59070" spans="1:41" s="60" customFormat="1" hidden="1" x14ac:dyDescent="0.35">
      <c r="A59070" s="46"/>
      <c r="H59070" s="103"/>
      <c r="AD59070" s="99"/>
      <c r="AF59070" s="46"/>
      <c r="AM59070" s="121"/>
      <c r="AO59070" s="46"/>
    </row>
    <row r="59071" spans="1:41" s="60" customFormat="1" hidden="1" x14ac:dyDescent="0.35">
      <c r="A59071" s="46"/>
      <c r="H59071" s="103"/>
      <c r="AD59071" s="99"/>
      <c r="AF59071" s="46"/>
      <c r="AM59071" s="121"/>
      <c r="AO59071" s="46"/>
    </row>
    <row r="59072" spans="1:41" s="60" customFormat="1" hidden="1" x14ac:dyDescent="0.35">
      <c r="A59072" s="46"/>
      <c r="H59072" s="103"/>
      <c r="AD59072" s="99"/>
      <c r="AF59072" s="46"/>
      <c r="AM59072" s="121"/>
      <c r="AO59072" s="46"/>
    </row>
    <row r="59073" spans="1:41" s="60" customFormat="1" hidden="1" x14ac:dyDescent="0.35">
      <c r="A59073" s="46"/>
      <c r="H59073" s="103"/>
      <c r="AD59073" s="99"/>
      <c r="AF59073" s="46"/>
      <c r="AM59073" s="121"/>
      <c r="AO59073" s="46"/>
    </row>
    <row r="59074" spans="1:41" s="60" customFormat="1" hidden="1" x14ac:dyDescent="0.35">
      <c r="A59074" s="46"/>
      <c r="H59074" s="103"/>
      <c r="AD59074" s="99"/>
      <c r="AF59074" s="46"/>
      <c r="AM59074" s="121"/>
      <c r="AO59074" s="46"/>
    </row>
    <row r="59075" spans="1:41" s="60" customFormat="1" hidden="1" x14ac:dyDescent="0.35">
      <c r="A59075" s="46"/>
      <c r="H59075" s="103"/>
      <c r="AD59075" s="99"/>
      <c r="AF59075" s="46"/>
      <c r="AM59075" s="121"/>
      <c r="AO59075" s="46"/>
    </row>
    <row r="59076" spans="1:41" s="60" customFormat="1" hidden="1" x14ac:dyDescent="0.35">
      <c r="A59076" s="46"/>
      <c r="H59076" s="103"/>
      <c r="AD59076" s="99"/>
      <c r="AF59076" s="46"/>
      <c r="AM59076" s="121"/>
      <c r="AO59076" s="46"/>
    </row>
    <row r="59077" spans="1:41" s="60" customFormat="1" hidden="1" x14ac:dyDescent="0.35">
      <c r="A59077" s="46"/>
      <c r="H59077" s="103"/>
      <c r="AD59077" s="99"/>
      <c r="AF59077" s="46"/>
      <c r="AM59077" s="121"/>
      <c r="AO59077" s="46"/>
    </row>
    <row r="59078" spans="1:41" s="60" customFormat="1" hidden="1" x14ac:dyDescent="0.35">
      <c r="A59078" s="46"/>
      <c r="H59078" s="103"/>
      <c r="AD59078" s="99"/>
      <c r="AF59078" s="46"/>
      <c r="AM59078" s="121"/>
      <c r="AO59078" s="46"/>
    </row>
    <row r="59079" spans="1:41" s="60" customFormat="1" hidden="1" x14ac:dyDescent="0.35">
      <c r="A59079" s="46"/>
      <c r="H59079" s="103"/>
      <c r="AD59079" s="99"/>
      <c r="AF59079" s="46"/>
      <c r="AM59079" s="121"/>
      <c r="AO59079" s="46"/>
    </row>
    <row r="59080" spans="1:41" s="60" customFormat="1" hidden="1" x14ac:dyDescent="0.35">
      <c r="A59080" s="46"/>
      <c r="H59080" s="103"/>
      <c r="AD59080" s="99"/>
      <c r="AF59080" s="46"/>
      <c r="AM59080" s="121"/>
      <c r="AO59080" s="46"/>
    </row>
    <row r="59081" spans="1:41" s="60" customFormat="1" hidden="1" x14ac:dyDescent="0.35">
      <c r="A59081" s="46"/>
      <c r="H59081" s="103"/>
      <c r="AD59081" s="99"/>
      <c r="AF59081" s="46"/>
      <c r="AM59081" s="121"/>
      <c r="AO59081" s="46"/>
    </row>
    <row r="59082" spans="1:41" s="60" customFormat="1" hidden="1" x14ac:dyDescent="0.35">
      <c r="A59082" s="46"/>
      <c r="H59082" s="103"/>
      <c r="AD59082" s="99"/>
      <c r="AF59082" s="46"/>
      <c r="AM59082" s="121"/>
      <c r="AO59082" s="46"/>
    </row>
    <row r="59083" spans="1:41" s="60" customFormat="1" hidden="1" x14ac:dyDescent="0.35">
      <c r="A59083" s="46"/>
      <c r="H59083" s="103"/>
      <c r="AD59083" s="99"/>
      <c r="AF59083" s="46"/>
      <c r="AM59083" s="121"/>
      <c r="AO59083" s="46"/>
    </row>
    <row r="59084" spans="1:41" s="60" customFormat="1" hidden="1" x14ac:dyDescent="0.35">
      <c r="A59084" s="46"/>
      <c r="H59084" s="103"/>
      <c r="AD59084" s="99"/>
      <c r="AF59084" s="46"/>
      <c r="AM59084" s="121"/>
      <c r="AO59084" s="46"/>
    </row>
    <row r="59085" spans="1:41" s="60" customFormat="1" hidden="1" x14ac:dyDescent="0.35">
      <c r="A59085" s="46"/>
      <c r="H59085" s="103"/>
      <c r="AD59085" s="99"/>
      <c r="AF59085" s="46"/>
      <c r="AM59085" s="121"/>
      <c r="AO59085" s="46"/>
    </row>
    <row r="59086" spans="1:41" s="60" customFormat="1" hidden="1" x14ac:dyDescent="0.35">
      <c r="A59086" s="46"/>
      <c r="H59086" s="103"/>
      <c r="AD59086" s="99"/>
      <c r="AF59086" s="46"/>
      <c r="AM59086" s="121"/>
      <c r="AO59086" s="46"/>
    </row>
    <row r="59087" spans="1:41" s="60" customFormat="1" hidden="1" x14ac:dyDescent="0.35">
      <c r="A59087" s="46"/>
      <c r="H59087" s="103"/>
      <c r="AD59087" s="99"/>
      <c r="AF59087" s="46"/>
      <c r="AM59087" s="121"/>
      <c r="AO59087" s="46"/>
    </row>
    <row r="59088" spans="1:41" s="60" customFormat="1" hidden="1" x14ac:dyDescent="0.35">
      <c r="A59088" s="46"/>
      <c r="H59088" s="103"/>
      <c r="AD59088" s="99"/>
      <c r="AF59088" s="46"/>
      <c r="AM59088" s="121"/>
      <c r="AO59088" s="46"/>
    </row>
    <row r="59089" spans="1:41" s="60" customFormat="1" hidden="1" x14ac:dyDescent="0.35">
      <c r="A59089" s="46"/>
      <c r="H59089" s="103"/>
      <c r="AD59089" s="99"/>
      <c r="AF59089" s="46"/>
      <c r="AM59089" s="121"/>
      <c r="AO59089" s="46"/>
    </row>
    <row r="59090" spans="1:41" s="60" customFormat="1" hidden="1" x14ac:dyDescent="0.35">
      <c r="A59090" s="46"/>
      <c r="H59090" s="103"/>
      <c r="AD59090" s="99"/>
      <c r="AF59090" s="46"/>
      <c r="AM59090" s="121"/>
      <c r="AO59090" s="46"/>
    </row>
    <row r="59091" spans="1:41" s="60" customFormat="1" hidden="1" x14ac:dyDescent="0.35">
      <c r="A59091" s="46"/>
      <c r="H59091" s="103"/>
      <c r="AD59091" s="99"/>
      <c r="AF59091" s="46"/>
      <c r="AM59091" s="121"/>
      <c r="AO59091" s="46"/>
    </row>
    <row r="59092" spans="1:41" s="60" customFormat="1" hidden="1" x14ac:dyDescent="0.35">
      <c r="A59092" s="46"/>
      <c r="H59092" s="103"/>
      <c r="AD59092" s="99"/>
      <c r="AF59092" s="46"/>
      <c r="AM59092" s="121"/>
      <c r="AO59092" s="46"/>
    </row>
    <row r="59093" spans="1:41" s="60" customFormat="1" hidden="1" x14ac:dyDescent="0.35">
      <c r="A59093" s="46"/>
      <c r="H59093" s="103"/>
      <c r="AD59093" s="99"/>
      <c r="AF59093" s="46"/>
      <c r="AM59093" s="121"/>
      <c r="AO59093" s="46"/>
    </row>
    <row r="59094" spans="1:41" s="60" customFormat="1" hidden="1" x14ac:dyDescent="0.35">
      <c r="A59094" s="46"/>
      <c r="H59094" s="103"/>
      <c r="AD59094" s="99"/>
      <c r="AF59094" s="46"/>
      <c r="AM59094" s="121"/>
      <c r="AO59094" s="46"/>
    </row>
    <row r="59095" spans="1:41" s="60" customFormat="1" hidden="1" x14ac:dyDescent="0.35">
      <c r="A59095" s="46"/>
      <c r="H59095" s="103"/>
      <c r="AD59095" s="99"/>
      <c r="AF59095" s="46"/>
      <c r="AM59095" s="121"/>
      <c r="AO59095" s="46"/>
    </row>
    <row r="59096" spans="1:41" s="60" customFormat="1" hidden="1" x14ac:dyDescent="0.35">
      <c r="A59096" s="46"/>
      <c r="H59096" s="103"/>
      <c r="AD59096" s="99"/>
      <c r="AF59096" s="46"/>
      <c r="AM59096" s="121"/>
      <c r="AO59096" s="46"/>
    </row>
    <row r="59097" spans="1:41" s="60" customFormat="1" hidden="1" x14ac:dyDescent="0.35">
      <c r="A59097" s="46"/>
      <c r="H59097" s="103"/>
      <c r="AD59097" s="99"/>
      <c r="AF59097" s="46"/>
      <c r="AM59097" s="121"/>
      <c r="AO59097" s="46"/>
    </row>
    <row r="59098" spans="1:41" s="60" customFormat="1" hidden="1" x14ac:dyDescent="0.35">
      <c r="A59098" s="46"/>
      <c r="H59098" s="103"/>
      <c r="AD59098" s="99"/>
      <c r="AF59098" s="46"/>
      <c r="AM59098" s="121"/>
      <c r="AO59098" s="46"/>
    </row>
    <row r="59099" spans="1:41" s="60" customFormat="1" hidden="1" x14ac:dyDescent="0.35">
      <c r="A59099" s="46"/>
      <c r="H59099" s="103"/>
      <c r="AD59099" s="99"/>
      <c r="AF59099" s="46"/>
      <c r="AM59099" s="121"/>
      <c r="AO59099" s="46"/>
    </row>
    <row r="59100" spans="1:41" s="60" customFormat="1" hidden="1" x14ac:dyDescent="0.35">
      <c r="A59100" s="46"/>
      <c r="H59100" s="103"/>
      <c r="AD59100" s="99"/>
      <c r="AF59100" s="46"/>
      <c r="AM59100" s="121"/>
      <c r="AO59100" s="46"/>
    </row>
    <row r="59101" spans="1:41" s="60" customFormat="1" hidden="1" x14ac:dyDescent="0.35">
      <c r="A59101" s="46"/>
      <c r="H59101" s="103"/>
      <c r="AD59101" s="99"/>
      <c r="AF59101" s="46"/>
      <c r="AM59101" s="121"/>
      <c r="AO59101" s="46"/>
    </row>
    <row r="59102" spans="1:41" s="60" customFormat="1" hidden="1" x14ac:dyDescent="0.35">
      <c r="A59102" s="46"/>
      <c r="H59102" s="103"/>
      <c r="AD59102" s="99"/>
      <c r="AF59102" s="46"/>
      <c r="AM59102" s="121"/>
      <c r="AO59102" s="46"/>
    </row>
    <row r="59103" spans="1:41" s="60" customFormat="1" hidden="1" x14ac:dyDescent="0.35">
      <c r="A59103" s="46"/>
      <c r="H59103" s="103"/>
      <c r="AD59103" s="99"/>
      <c r="AF59103" s="46"/>
      <c r="AM59103" s="121"/>
      <c r="AO59103" s="46"/>
    </row>
    <row r="59104" spans="1:41" s="60" customFormat="1" hidden="1" x14ac:dyDescent="0.35">
      <c r="A59104" s="46"/>
      <c r="H59104" s="103"/>
      <c r="AD59104" s="99"/>
      <c r="AF59104" s="46"/>
      <c r="AM59104" s="121"/>
      <c r="AO59104" s="46"/>
    </row>
    <row r="59105" spans="1:41" s="60" customFormat="1" hidden="1" x14ac:dyDescent="0.35">
      <c r="A59105" s="46"/>
      <c r="H59105" s="103"/>
      <c r="AD59105" s="99"/>
      <c r="AF59105" s="46"/>
      <c r="AM59105" s="121"/>
      <c r="AO59105" s="46"/>
    </row>
    <row r="59106" spans="1:41" s="60" customFormat="1" hidden="1" x14ac:dyDescent="0.35">
      <c r="A59106" s="46"/>
      <c r="H59106" s="103"/>
      <c r="AD59106" s="99"/>
      <c r="AF59106" s="46"/>
      <c r="AM59106" s="121"/>
      <c r="AO59106" s="46"/>
    </row>
    <row r="59107" spans="1:41" s="60" customFormat="1" hidden="1" x14ac:dyDescent="0.35">
      <c r="A59107" s="46"/>
      <c r="H59107" s="103"/>
      <c r="AD59107" s="99"/>
      <c r="AF59107" s="46"/>
      <c r="AM59107" s="121"/>
      <c r="AO59107" s="46"/>
    </row>
    <row r="59108" spans="1:41" s="60" customFormat="1" hidden="1" x14ac:dyDescent="0.35">
      <c r="A59108" s="46"/>
      <c r="H59108" s="103"/>
      <c r="AD59108" s="99"/>
      <c r="AF59108" s="46"/>
      <c r="AM59108" s="121"/>
      <c r="AO59108" s="46"/>
    </row>
    <row r="59109" spans="1:41" s="60" customFormat="1" hidden="1" x14ac:dyDescent="0.35">
      <c r="A59109" s="46"/>
      <c r="H59109" s="103"/>
      <c r="AD59109" s="99"/>
      <c r="AF59109" s="46"/>
      <c r="AM59109" s="121"/>
      <c r="AO59109" s="46"/>
    </row>
    <row r="59110" spans="1:41" s="60" customFormat="1" hidden="1" x14ac:dyDescent="0.35">
      <c r="A59110" s="46"/>
      <c r="H59110" s="103"/>
      <c r="AD59110" s="99"/>
      <c r="AF59110" s="46"/>
      <c r="AM59110" s="121"/>
      <c r="AO59110" s="46"/>
    </row>
    <row r="59111" spans="1:41" s="60" customFormat="1" hidden="1" x14ac:dyDescent="0.35">
      <c r="A59111" s="46"/>
      <c r="H59111" s="103"/>
      <c r="AD59111" s="99"/>
      <c r="AF59111" s="46"/>
      <c r="AM59111" s="121"/>
      <c r="AO59111" s="46"/>
    </row>
    <row r="59112" spans="1:41" s="60" customFormat="1" hidden="1" x14ac:dyDescent="0.35">
      <c r="A59112" s="46"/>
      <c r="H59112" s="103"/>
      <c r="AD59112" s="99"/>
      <c r="AF59112" s="46"/>
      <c r="AM59112" s="121"/>
      <c r="AO59112" s="46"/>
    </row>
    <row r="59113" spans="1:41" s="60" customFormat="1" hidden="1" x14ac:dyDescent="0.35">
      <c r="A59113" s="46"/>
      <c r="H59113" s="103"/>
      <c r="AD59113" s="99"/>
      <c r="AF59113" s="46"/>
      <c r="AM59113" s="121"/>
      <c r="AO59113" s="46"/>
    </row>
    <row r="59114" spans="1:41" s="60" customFormat="1" hidden="1" x14ac:dyDescent="0.35">
      <c r="A59114" s="46"/>
      <c r="H59114" s="103"/>
      <c r="AD59114" s="99"/>
      <c r="AF59114" s="46"/>
      <c r="AM59114" s="121"/>
      <c r="AO59114" s="46"/>
    </row>
    <row r="59115" spans="1:41" s="60" customFormat="1" hidden="1" x14ac:dyDescent="0.35">
      <c r="A59115" s="46"/>
      <c r="H59115" s="103"/>
      <c r="AD59115" s="99"/>
      <c r="AF59115" s="46"/>
      <c r="AM59115" s="121"/>
      <c r="AO59115" s="46"/>
    </row>
    <row r="59116" spans="1:41" s="60" customFormat="1" hidden="1" x14ac:dyDescent="0.35">
      <c r="A59116" s="46"/>
      <c r="H59116" s="103"/>
      <c r="AD59116" s="99"/>
      <c r="AF59116" s="46"/>
      <c r="AM59116" s="121"/>
      <c r="AO59116" s="46"/>
    </row>
    <row r="59117" spans="1:41" s="60" customFormat="1" hidden="1" x14ac:dyDescent="0.35">
      <c r="A59117" s="46"/>
      <c r="H59117" s="103"/>
      <c r="AD59117" s="99"/>
      <c r="AF59117" s="46"/>
      <c r="AM59117" s="121"/>
      <c r="AO59117" s="46"/>
    </row>
    <row r="59118" spans="1:41" s="60" customFormat="1" hidden="1" x14ac:dyDescent="0.35">
      <c r="A59118" s="46"/>
      <c r="H59118" s="103"/>
      <c r="AD59118" s="99"/>
      <c r="AF59118" s="46"/>
      <c r="AM59118" s="121"/>
      <c r="AO59118" s="46"/>
    </row>
    <row r="59119" spans="1:41" s="60" customFormat="1" hidden="1" x14ac:dyDescent="0.35">
      <c r="A59119" s="46"/>
      <c r="H59119" s="103"/>
      <c r="AD59119" s="99"/>
      <c r="AF59119" s="46"/>
      <c r="AM59119" s="121"/>
      <c r="AO59119" s="46"/>
    </row>
    <row r="59120" spans="1:41" s="60" customFormat="1" hidden="1" x14ac:dyDescent="0.35">
      <c r="A59120" s="46"/>
      <c r="H59120" s="103"/>
      <c r="AD59120" s="99"/>
      <c r="AF59120" s="46"/>
      <c r="AM59120" s="121"/>
      <c r="AO59120" s="46"/>
    </row>
    <row r="59121" spans="1:41" s="60" customFormat="1" hidden="1" x14ac:dyDescent="0.35">
      <c r="A59121" s="46"/>
      <c r="H59121" s="103"/>
      <c r="AD59121" s="99"/>
      <c r="AF59121" s="46"/>
      <c r="AM59121" s="121"/>
      <c r="AO59121" s="46"/>
    </row>
    <row r="59122" spans="1:41" s="60" customFormat="1" hidden="1" x14ac:dyDescent="0.35">
      <c r="A59122" s="46"/>
      <c r="H59122" s="103"/>
      <c r="AD59122" s="99"/>
      <c r="AF59122" s="46"/>
      <c r="AM59122" s="121"/>
      <c r="AO59122" s="46"/>
    </row>
    <row r="59123" spans="1:41" s="60" customFormat="1" hidden="1" x14ac:dyDescent="0.35">
      <c r="A59123" s="46"/>
      <c r="H59123" s="103"/>
      <c r="AD59123" s="99"/>
      <c r="AF59123" s="46"/>
      <c r="AM59123" s="121"/>
      <c r="AO59123" s="46"/>
    </row>
    <row r="59124" spans="1:41" s="60" customFormat="1" hidden="1" x14ac:dyDescent="0.35">
      <c r="A59124" s="46"/>
      <c r="H59124" s="103"/>
      <c r="AD59124" s="99"/>
      <c r="AF59124" s="46"/>
      <c r="AM59124" s="121"/>
      <c r="AO59124" s="46"/>
    </row>
    <row r="59125" spans="1:41" s="60" customFormat="1" hidden="1" x14ac:dyDescent="0.35">
      <c r="A59125" s="46"/>
      <c r="H59125" s="103"/>
      <c r="AD59125" s="99"/>
      <c r="AF59125" s="46"/>
      <c r="AM59125" s="121"/>
      <c r="AO59125" s="46"/>
    </row>
    <row r="59126" spans="1:41" s="60" customFormat="1" hidden="1" x14ac:dyDescent="0.35">
      <c r="A59126" s="46"/>
      <c r="H59126" s="103"/>
      <c r="AD59126" s="99"/>
      <c r="AF59126" s="46"/>
      <c r="AM59126" s="121"/>
      <c r="AO59126" s="46"/>
    </row>
    <row r="59127" spans="1:41" s="60" customFormat="1" hidden="1" x14ac:dyDescent="0.35">
      <c r="A59127" s="46"/>
      <c r="H59127" s="103"/>
      <c r="AD59127" s="99"/>
      <c r="AF59127" s="46"/>
      <c r="AM59127" s="121"/>
      <c r="AO59127" s="46"/>
    </row>
    <row r="59128" spans="1:41" s="60" customFormat="1" hidden="1" x14ac:dyDescent="0.35">
      <c r="A59128" s="46"/>
      <c r="H59128" s="103"/>
      <c r="AD59128" s="99"/>
      <c r="AF59128" s="46"/>
      <c r="AM59128" s="121"/>
      <c r="AO59128" s="46"/>
    </row>
    <row r="59129" spans="1:41" s="60" customFormat="1" hidden="1" x14ac:dyDescent="0.35">
      <c r="A59129" s="46"/>
      <c r="H59129" s="103"/>
      <c r="AD59129" s="99"/>
      <c r="AF59129" s="46"/>
      <c r="AM59129" s="121"/>
      <c r="AO59129" s="46"/>
    </row>
    <row r="59130" spans="1:41" s="60" customFormat="1" hidden="1" x14ac:dyDescent="0.35">
      <c r="A59130" s="46"/>
      <c r="H59130" s="103"/>
      <c r="AD59130" s="99"/>
      <c r="AF59130" s="46"/>
      <c r="AM59130" s="121"/>
      <c r="AO59130" s="46"/>
    </row>
    <row r="59131" spans="1:41" s="60" customFormat="1" hidden="1" x14ac:dyDescent="0.35">
      <c r="A59131" s="46"/>
      <c r="H59131" s="103"/>
      <c r="AD59131" s="99"/>
      <c r="AF59131" s="46"/>
      <c r="AM59131" s="121"/>
      <c r="AO59131" s="46"/>
    </row>
    <row r="59132" spans="1:41" s="60" customFormat="1" hidden="1" x14ac:dyDescent="0.35">
      <c r="A59132" s="46"/>
      <c r="H59132" s="103"/>
      <c r="AD59132" s="99"/>
      <c r="AF59132" s="46"/>
      <c r="AM59132" s="121"/>
      <c r="AO59132" s="46"/>
    </row>
    <row r="59133" spans="1:41" s="60" customFormat="1" hidden="1" x14ac:dyDescent="0.35">
      <c r="A59133" s="46"/>
      <c r="H59133" s="103"/>
      <c r="AD59133" s="99"/>
      <c r="AF59133" s="46"/>
      <c r="AM59133" s="121"/>
      <c r="AO59133" s="46"/>
    </row>
    <row r="59134" spans="1:41" s="60" customFormat="1" hidden="1" x14ac:dyDescent="0.35">
      <c r="A59134" s="46"/>
      <c r="H59134" s="103"/>
      <c r="AD59134" s="99"/>
      <c r="AF59134" s="46"/>
      <c r="AM59134" s="121"/>
      <c r="AO59134" s="46"/>
    </row>
    <row r="59135" spans="1:41" s="60" customFormat="1" hidden="1" x14ac:dyDescent="0.35">
      <c r="A59135" s="46"/>
      <c r="H59135" s="103"/>
      <c r="AD59135" s="99"/>
      <c r="AF59135" s="46"/>
      <c r="AM59135" s="121"/>
      <c r="AO59135" s="46"/>
    </row>
    <row r="59136" spans="1:41" s="60" customFormat="1" hidden="1" x14ac:dyDescent="0.35">
      <c r="A59136" s="46"/>
      <c r="H59136" s="103"/>
      <c r="AD59136" s="99"/>
      <c r="AF59136" s="46"/>
      <c r="AM59136" s="121"/>
      <c r="AO59136" s="46"/>
    </row>
    <row r="59137" spans="1:41" s="60" customFormat="1" hidden="1" x14ac:dyDescent="0.35">
      <c r="A59137" s="46"/>
      <c r="H59137" s="103"/>
      <c r="AD59137" s="99"/>
      <c r="AF59137" s="46"/>
      <c r="AM59137" s="121"/>
      <c r="AO59137" s="46"/>
    </row>
    <row r="59138" spans="1:41" s="60" customFormat="1" hidden="1" x14ac:dyDescent="0.35">
      <c r="A59138" s="46"/>
      <c r="H59138" s="103"/>
      <c r="AD59138" s="99"/>
      <c r="AF59138" s="46"/>
      <c r="AM59138" s="121"/>
      <c r="AO59138" s="46"/>
    </row>
    <row r="59139" spans="1:41" s="60" customFormat="1" hidden="1" x14ac:dyDescent="0.35">
      <c r="A59139" s="46"/>
      <c r="H59139" s="103"/>
      <c r="AD59139" s="99"/>
      <c r="AF59139" s="46"/>
      <c r="AM59139" s="121"/>
      <c r="AO59139" s="46"/>
    </row>
    <row r="59140" spans="1:41" s="60" customFormat="1" hidden="1" x14ac:dyDescent="0.35">
      <c r="A59140" s="46"/>
      <c r="H59140" s="103"/>
      <c r="AD59140" s="99"/>
      <c r="AF59140" s="46"/>
      <c r="AM59140" s="121"/>
      <c r="AO59140" s="46"/>
    </row>
    <row r="59141" spans="1:41" s="60" customFormat="1" hidden="1" x14ac:dyDescent="0.35">
      <c r="A59141" s="46"/>
      <c r="H59141" s="103"/>
      <c r="AD59141" s="99"/>
      <c r="AF59141" s="46"/>
      <c r="AM59141" s="121"/>
      <c r="AO59141" s="46"/>
    </row>
    <row r="59142" spans="1:41" s="60" customFormat="1" hidden="1" x14ac:dyDescent="0.35">
      <c r="A59142" s="46"/>
      <c r="H59142" s="103"/>
      <c r="AD59142" s="99"/>
      <c r="AF59142" s="46"/>
      <c r="AM59142" s="121"/>
      <c r="AO59142" s="46"/>
    </row>
    <row r="59143" spans="1:41" s="60" customFormat="1" hidden="1" x14ac:dyDescent="0.35">
      <c r="A59143" s="46"/>
      <c r="H59143" s="103"/>
      <c r="AD59143" s="99"/>
      <c r="AF59143" s="46"/>
      <c r="AM59143" s="121"/>
      <c r="AO59143" s="46"/>
    </row>
    <row r="59144" spans="1:41" s="60" customFormat="1" hidden="1" x14ac:dyDescent="0.35">
      <c r="A59144" s="46"/>
      <c r="H59144" s="103"/>
      <c r="AD59144" s="99"/>
      <c r="AF59144" s="46"/>
      <c r="AM59144" s="121"/>
      <c r="AO59144" s="46"/>
    </row>
    <row r="59145" spans="1:41" s="60" customFormat="1" hidden="1" x14ac:dyDescent="0.35">
      <c r="A59145" s="46"/>
      <c r="H59145" s="103"/>
      <c r="AD59145" s="99"/>
      <c r="AF59145" s="46"/>
      <c r="AM59145" s="121"/>
      <c r="AO59145" s="46"/>
    </row>
    <row r="59146" spans="1:41" s="60" customFormat="1" hidden="1" x14ac:dyDescent="0.35">
      <c r="A59146" s="46"/>
      <c r="H59146" s="103"/>
      <c r="AD59146" s="99"/>
      <c r="AF59146" s="46"/>
      <c r="AM59146" s="121"/>
      <c r="AO59146" s="46"/>
    </row>
    <row r="59147" spans="1:41" s="60" customFormat="1" hidden="1" x14ac:dyDescent="0.35">
      <c r="A59147" s="46"/>
      <c r="H59147" s="103"/>
      <c r="AD59147" s="99"/>
      <c r="AF59147" s="46"/>
      <c r="AM59147" s="121"/>
      <c r="AO59147" s="46"/>
    </row>
    <row r="59148" spans="1:41" s="60" customFormat="1" hidden="1" x14ac:dyDescent="0.35">
      <c r="A59148" s="46"/>
      <c r="H59148" s="103"/>
      <c r="AD59148" s="99"/>
      <c r="AF59148" s="46"/>
      <c r="AM59148" s="121"/>
      <c r="AO59148" s="46"/>
    </row>
    <row r="59149" spans="1:41" s="60" customFormat="1" hidden="1" x14ac:dyDescent="0.35">
      <c r="A59149" s="46"/>
      <c r="H59149" s="103"/>
      <c r="AD59149" s="99"/>
      <c r="AF59149" s="46"/>
      <c r="AM59149" s="121"/>
      <c r="AO59149" s="46"/>
    </row>
    <row r="59150" spans="1:41" s="60" customFormat="1" hidden="1" x14ac:dyDescent="0.35">
      <c r="A59150" s="46"/>
      <c r="H59150" s="103"/>
      <c r="AD59150" s="99"/>
      <c r="AF59150" s="46"/>
      <c r="AM59150" s="121"/>
      <c r="AO59150" s="46"/>
    </row>
    <row r="59151" spans="1:41" s="60" customFormat="1" hidden="1" x14ac:dyDescent="0.35">
      <c r="A59151" s="46"/>
      <c r="H59151" s="103"/>
      <c r="AD59151" s="99"/>
      <c r="AF59151" s="46"/>
      <c r="AM59151" s="121"/>
      <c r="AO59151" s="46"/>
    </row>
    <row r="59152" spans="1:41" s="60" customFormat="1" hidden="1" x14ac:dyDescent="0.35">
      <c r="A59152" s="46"/>
      <c r="H59152" s="103"/>
      <c r="AD59152" s="99"/>
      <c r="AF59152" s="46"/>
      <c r="AM59152" s="121"/>
      <c r="AO59152" s="46"/>
    </row>
    <row r="59153" spans="1:41" s="60" customFormat="1" hidden="1" x14ac:dyDescent="0.35">
      <c r="A59153" s="46"/>
      <c r="H59153" s="103"/>
      <c r="AD59153" s="99"/>
      <c r="AF59153" s="46"/>
      <c r="AM59153" s="121"/>
      <c r="AO59153" s="46"/>
    </row>
    <row r="59154" spans="1:41" s="60" customFormat="1" hidden="1" x14ac:dyDescent="0.35">
      <c r="A59154" s="46"/>
      <c r="H59154" s="103"/>
      <c r="AD59154" s="99"/>
      <c r="AF59154" s="46"/>
      <c r="AM59154" s="121"/>
      <c r="AO59154" s="46"/>
    </row>
    <row r="59155" spans="1:41" s="60" customFormat="1" hidden="1" x14ac:dyDescent="0.35">
      <c r="A59155" s="46"/>
      <c r="H59155" s="103"/>
      <c r="AD59155" s="99"/>
      <c r="AF59155" s="46"/>
      <c r="AM59155" s="121"/>
      <c r="AO59155" s="46"/>
    </row>
    <row r="59156" spans="1:41" s="60" customFormat="1" hidden="1" x14ac:dyDescent="0.35">
      <c r="A59156" s="46"/>
      <c r="H59156" s="103"/>
      <c r="AD59156" s="99"/>
      <c r="AF59156" s="46"/>
      <c r="AM59156" s="121"/>
      <c r="AO59156" s="46"/>
    </row>
    <row r="59157" spans="1:41" s="60" customFormat="1" hidden="1" x14ac:dyDescent="0.35">
      <c r="A59157" s="46"/>
      <c r="H59157" s="103"/>
      <c r="AD59157" s="99"/>
      <c r="AF59157" s="46"/>
      <c r="AM59157" s="121"/>
      <c r="AO59157" s="46"/>
    </row>
    <row r="59158" spans="1:41" s="60" customFormat="1" hidden="1" x14ac:dyDescent="0.35">
      <c r="A59158" s="46"/>
      <c r="H59158" s="103"/>
      <c r="AD59158" s="99"/>
      <c r="AF59158" s="46"/>
      <c r="AM59158" s="121"/>
      <c r="AO59158" s="46"/>
    </row>
    <row r="59159" spans="1:41" s="60" customFormat="1" hidden="1" x14ac:dyDescent="0.35">
      <c r="A59159" s="46"/>
      <c r="H59159" s="103"/>
      <c r="AD59159" s="99"/>
      <c r="AF59159" s="46"/>
      <c r="AM59159" s="121"/>
      <c r="AO59159" s="46"/>
    </row>
    <row r="59160" spans="1:41" s="60" customFormat="1" hidden="1" x14ac:dyDescent="0.35">
      <c r="A59160" s="46"/>
      <c r="H59160" s="103"/>
      <c r="AD59160" s="99"/>
      <c r="AF59160" s="46"/>
      <c r="AM59160" s="121"/>
      <c r="AO59160" s="46"/>
    </row>
    <row r="59161" spans="1:41" s="60" customFormat="1" hidden="1" x14ac:dyDescent="0.35">
      <c r="A59161" s="46"/>
      <c r="H59161" s="103"/>
      <c r="AD59161" s="99"/>
      <c r="AF59161" s="46"/>
      <c r="AM59161" s="121"/>
      <c r="AO59161" s="46"/>
    </row>
    <row r="59162" spans="1:41" s="60" customFormat="1" hidden="1" x14ac:dyDescent="0.35">
      <c r="A59162" s="46"/>
      <c r="H59162" s="103"/>
      <c r="AD59162" s="99"/>
      <c r="AF59162" s="46"/>
      <c r="AM59162" s="121"/>
      <c r="AO59162" s="46"/>
    </row>
    <row r="59163" spans="1:41" s="60" customFormat="1" hidden="1" x14ac:dyDescent="0.35">
      <c r="A59163" s="46"/>
      <c r="H59163" s="103"/>
      <c r="AD59163" s="99"/>
      <c r="AF59163" s="46"/>
      <c r="AM59163" s="121"/>
      <c r="AO59163" s="46"/>
    </row>
    <row r="59164" spans="1:41" s="60" customFormat="1" hidden="1" x14ac:dyDescent="0.35">
      <c r="A59164" s="46"/>
      <c r="H59164" s="103"/>
      <c r="AD59164" s="99"/>
      <c r="AF59164" s="46"/>
      <c r="AM59164" s="121"/>
      <c r="AO59164" s="46"/>
    </row>
    <row r="59165" spans="1:41" s="60" customFormat="1" hidden="1" x14ac:dyDescent="0.35">
      <c r="A59165" s="46"/>
      <c r="H59165" s="103"/>
      <c r="AD59165" s="99"/>
      <c r="AF59165" s="46"/>
      <c r="AM59165" s="121"/>
      <c r="AO59165" s="46"/>
    </row>
    <row r="59166" spans="1:41" s="60" customFormat="1" hidden="1" x14ac:dyDescent="0.35">
      <c r="A59166" s="46"/>
      <c r="H59166" s="103"/>
      <c r="AD59166" s="99"/>
      <c r="AF59166" s="46"/>
      <c r="AM59166" s="121"/>
      <c r="AO59166" s="46"/>
    </row>
    <row r="59167" spans="1:41" s="60" customFormat="1" hidden="1" x14ac:dyDescent="0.35">
      <c r="A59167" s="46"/>
      <c r="H59167" s="103"/>
      <c r="AD59167" s="99"/>
      <c r="AF59167" s="46"/>
      <c r="AM59167" s="121"/>
      <c r="AO59167" s="46"/>
    </row>
    <row r="59168" spans="1:41" s="60" customFormat="1" hidden="1" x14ac:dyDescent="0.35">
      <c r="A59168" s="46"/>
      <c r="H59168" s="103"/>
      <c r="AD59168" s="99"/>
      <c r="AF59168" s="46"/>
      <c r="AM59168" s="121"/>
      <c r="AO59168" s="46"/>
    </row>
    <row r="59169" spans="1:41" s="60" customFormat="1" hidden="1" x14ac:dyDescent="0.35">
      <c r="A59169" s="46"/>
      <c r="H59169" s="103"/>
      <c r="AD59169" s="99"/>
      <c r="AF59169" s="46"/>
      <c r="AM59169" s="121"/>
      <c r="AO59169" s="46"/>
    </row>
    <row r="59170" spans="1:41" s="60" customFormat="1" hidden="1" x14ac:dyDescent="0.35">
      <c r="A59170" s="46"/>
      <c r="H59170" s="103"/>
      <c r="AD59170" s="99"/>
      <c r="AF59170" s="46"/>
      <c r="AM59170" s="121"/>
      <c r="AO59170" s="46"/>
    </row>
    <row r="59171" spans="1:41" s="60" customFormat="1" hidden="1" x14ac:dyDescent="0.35">
      <c r="A59171" s="46"/>
      <c r="H59171" s="103"/>
      <c r="AD59171" s="99"/>
      <c r="AF59171" s="46"/>
      <c r="AM59171" s="121"/>
      <c r="AO59171" s="46"/>
    </row>
    <row r="59172" spans="1:41" s="60" customFormat="1" hidden="1" x14ac:dyDescent="0.35">
      <c r="A59172" s="46"/>
      <c r="H59172" s="103"/>
      <c r="AD59172" s="99"/>
      <c r="AF59172" s="46"/>
      <c r="AM59172" s="121"/>
      <c r="AO59172" s="46"/>
    </row>
    <row r="59173" spans="1:41" s="60" customFormat="1" hidden="1" x14ac:dyDescent="0.35">
      <c r="A59173" s="46"/>
      <c r="H59173" s="103"/>
      <c r="AD59173" s="99"/>
      <c r="AF59173" s="46"/>
      <c r="AM59173" s="121"/>
      <c r="AO59173" s="46"/>
    </row>
    <row r="59174" spans="1:41" s="60" customFormat="1" hidden="1" x14ac:dyDescent="0.35">
      <c r="A59174" s="46"/>
      <c r="H59174" s="103"/>
      <c r="AD59174" s="99"/>
      <c r="AF59174" s="46"/>
      <c r="AM59174" s="121"/>
      <c r="AO59174" s="46"/>
    </row>
    <row r="59175" spans="1:41" s="60" customFormat="1" hidden="1" x14ac:dyDescent="0.35">
      <c r="A59175" s="46"/>
      <c r="H59175" s="103"/>
      <c r="AD59175" s="99"/>
      <c r="AF59175" s="46"/>
      <c r="AM59175" s="121"/>
      <c r="AO59175" s="46"/>
    </row>
    <row r="59176" spans="1:41" s="60" customFormat="1" hidden="1" x14ac:dyDescent="0.35">
      <c r="A59176" s="46"/>
      <c r="H59176" s="103"/>
      <c r="AD59176" s="99"/>
      <c r="AF59176" s="46"/>
      <c r="AM59176" s="121"/>
      <c r="AO59176" s="46"/>
    </row>
    <row r="59177" spans="1:41" s="60" customFormat="1" hidden="1" x14ac:dyDescent="0.35">
      <c r="A59177" s="46"/>
      <c r="H59177" s="103"/>
      <c r="AD59177" s="99"/>
      <c r="AF59177" s="46"/>
      <c r="AM59177" s="121"/>
      <c r="AO59177" s="46"/>
    </row>
    <row r="59178" spans="1:41" s="60" customFormat="1" hidden="1" x14ac:dyDescent="0.35">
      <c r="A59178" s="46"/>
      <c r="H59178" s="103"/>
      <c r="AD59178" s="99"/>
      <c r="AF59178" s="46"/>
      <c r="AM59178" s="121"/>
      <c r="AO59178" s="46"/>
    </row>
    <row r="59179" spans="1:41" s="60" customFormat="1" hidden="1" x14ac:dyDescent="0.35">
      <c r="A59179" s="46"/>
      <c r="H59179" s="103"/>
      <c r="AD59179" s="99"/>
      <c r="AF59179" s="46"/>
      <c r="AM59179" s="121"/>
      <c r="AO59179" s="46"/>
    </row>
    <row r="59180" spans="1:41" s="60" customFormat="1" hidden="1" x14ac:dyDescent="0.35">
      <c r="A59180" s="46"/>
      <c r="H59180" s="103"/>
      <c r="AD59180" s="99"/>
      <c r="AF59180" s="46"/>
      <c r="AM59180" s="121"/>
      <c r="AO59180" s="46"/>
    </row>
    <row r="59181" spans="1:41" s="60" customFormat="1" hidden="1" x14ac:dyDescent="0.35">
      <c r="A59181" s="46"/>
      <c r="H59181" s="103"/>
      <c r="AD59181" s="99"/>
      <c r="AF59181" s="46"/>
      <c r="AM59181" s="121"/>
      <c r="AO59181" s="46"/>
    </row>
    <row r="59182" spans="1:41" s="60" customFormat="1" hidden="1" x14ac:dyDescent="0.35">
      <c r="A59182" s="46"/>
      <c r="H59182" s="103"/>
      <c r="AD59182" s="99"/>
      <c r="AF59182" s="46"/>
      <c r="AM59182" s="121"/>
      <c r="AO59182" s="46"/>
    </row>
    <row r="59183" spans="1:41" s="60" customFormat="1" hidden="1" x14ac:dyDescent="0.35">
      <c r="A59183" s="46"/>
      <c r="H59183" s="103"/>
      <c r="AD59183" s="99"/>
      <c r="AF59183" s="46"/>
      <c r="AM59183" s="121"/>
      <c r="AO59183" s="46"/>
    </row>
    <row r="59184" spans="1:41" s="60" customFormat="1" hidden="1" x14ac:dyDescent="0.35">
      <c r="A59184" s="46"/>
      <c r="H59184" s="103"/>
      <c r="AD59184" s="99"/>
      <c r="AF59184" s="46"/>
      <c r="AM59184" s="121"/>
      <c r="AO59184" s="46"/>
    </row>
    <row r="59185" spans="1:41" s="60" customFormat="1" hidden="1" x14ac:dyDescent="0.35">
      <c r="A59185" s="46"/>
      <c r="H59185" s="103"/>
      <c r="AD59185" s="99"/>
      <c r="AF59185" s="46"/>
      <c r="AM59185" s="121"/>
      <c r="AO59185" s="46"/>
    </row>
    <row r="59186" spans="1:41" s="60" customFormat="1" hidden="1" x14ac:dyDescent="0.35">
      <c r="A59186" s="46"/>
      <c r="H59186" s="103"/>
      <c r="AD59186" s="99"/>
      <c r="AF59186" s="46"/>
      <c r="AM59186" s="121"/>
      <c r="AO59186" s="46"/>
    </row>
    <row r="59187" spans="1:41" s="60" customFormat="1" hidden="1" x14ac:dyDescent="0.35">
      <c r="A59187" s="46"/>
      <c r="H59187" s="103"/>
      <c r="AD59187" s="99"/>
      <c r="AF59187" s="46"/>
      <c r="AM59187" s="121"/>
      <c r="AO59187" s="46"/>
    </row>
    <row r="59188" spans="1:41" s="60" customFormat="1" hidden="1" x14ac:dyDescent="0.35">
      <c r="A59188" s="46"/>
      <c r="H59188" s="103"/>
      <c r="AD59188" s="99"/>
      <c r="AF59188" s="46"/>
      <c r="AM59188" s="121"/>
      <c r="AO59188" s="46"/>
    </row>
    <row r="59189" spans="1:41" s="60" customFormat="1" hidden="1" x14ac:dyDescent="0.35">
      <c r="A59189" s="46"/>
      <c r="H59189" s="103"/>
      <c r="AD59189" s="99"/>
      <c r="AF59189" s="46"/>
      <c r="AM59189" s="121"/>
      <c r="AO59189" s="46"/>
    </row>
    <row r="59190" spans="1:41" s="60" customFormat="1" hidden="1" x14ac:dyDescent="0.35">
      <c r="A59190" s="46"/>
      <c r="H59190" s="103"/>
      <c r="AD59190" s="99"/>
      <c r="AF59190" s="46"/>
      <c r="AM59190" s="121"/>
      <c r="AO59190" s="46"/>
    </row>
    <row r="59191" spans="1:41" s="60" customFormat="1" hidden="1" x14ac:dyDescent="0.35">
      <c r="A59191" s="46"/>
      <c r="H59191" s="103"/>
      <c r="AD59191" s="99"/>
      <c r="AF59191" s="46"/>
      <c r="AM59191" s="121"/>
      <c r="AO59191" s="46"/>
    </row>
    <row r="59192" spans="1:41" s="60" customFormat="1" hidden="1" x14ac:dyDescent="0.35">
      <c r="A59192" s="46"/>
      <c r="H59192" s="103"/>
      <c r="AD59192" s="99"/>
      <c r="AF59192" s="46"/>
      <c r="AM59192" s="121"/>
      <c r="AO59192" s="46"/>
    </row>
    <row r="59193" spans="1:41" s="60" customFormat="1" hidden="1" x14ac:dyDescent="0.35">
      <c r="A59193" s="46"/>
      <c r="H59193" s="103"/>
      <c r="AD59193" s="99"/>
      <c r="AF59193" s="46"/>
      <c r="AM59193" s="121"/>
      <c r="AO59193" s="46"/>
    </row>
    <row r="59194" spans="1:41" s="60" customFormat="1" hidden="1" x14ac:dyDescent="0.35">
      <c r="A59194" s="46"/>
      <c r="H59194" s="103"/>
      <c r="AD59194" s="99"/>
      <c r="AF59194" s="46"/>
      <c r="AM59194" s="121"/>
      <c r="AO59194" s="46"/>
    </row>
    <row r="59195" spans="1:41" s="60" customFormat="1" hidden="1" x14ac:dyDescent="0.35">
      <c r="A59195" s="46"/>
      <c r="H59195" s="103"/>
      <c r="AD59195" s="99"/>
      <c r="AF59195" s="46"/>
      <c r="AM59195" s="121"/>
      <c r="AO59195" s="46"/>
    </row>
    <row r="59196" spans="1:41" s="60" customFormat="1" hidden="1" x14ac:dyDescent="0.35">
      <c r="A59196" s="46"/>
      <c r="H59196" s="103"/>
      <c r="AD59196" s="99"/>
      <c r="AF59196" s="46"/>
      <c r="AM59196" s="121"/>
      <c r="AO59196" s="46"/>
    </row>
    <row r="59197" spans="1:41" s="60" customFormat="1" hidden="1" x14ac:dyDescent="0.35">
      <c r="A59197" s="46"/>
      <c r="H59197" s="103"/>
      <c r="AD59197" s="99"/>
      <c r="AF59197" s="46"/>
      <c r="AM59197" s="121"/>
      <c r="AO59197" s="46"/>
    </row>
    <row r="59198" spans="1:41" s="60" customFormat="1" hidden="1" x14ac:dyDescent="0.35">
      <c r="A59198" s="46"/>
      <c r="H59198" s="103"/>
      <c r="AD59198" s="99"/>
      <c r="AF59198" s="46"/>
      <c r="AM59198" s="121"/>
      <c r="AO59198" s="46"/>
    </row>
    <row r="59199" spans="1:41" s="60" customFormat="1" hidden="1" x14ac:dyDescent="0.35">
      <c r="A59199" s="46"/>
      <c r="H59199" s="103"/>
      <c r="AD59199" s="99"/>
      <c r="AF59199" s="46"/>
      <c r="AM59199" s="121"/>
      <c r="AO59199" s="46"/>
    </row>
    <row r="59200" spans="1:41" s="60" customFormat="1" hidden="1" x14ac:dyDescent="0.35">
      <c r="A59200" s="46"/>
      <c r="H59200" s="103"/>
      <c r="AD59200" s="99"/>
      <c r="AF59200" s="46"/>
      <c r="AM59200" s="121"/>
      <c r="AO59200" s="46"/>
    </row>
    <row r="59201" spans="1:41" s="60" customFormat="1" hidden="1" x14ac:dyDescent="0.35">
      <c r="A59201" s="46"/>
      <c r="H59201" s="103"/>
      <c r="AD59201" s="99"/>
      <c r="AF59201" s="46"/>
      <c r="AM59201" s="121"/>
      <c r="AO59201" s="46"/>
    </row>
    <row r="59202" spans="1:41" s="60" customFormat="1" hidden="1" x14ac:dyDescent="0.35">
      <c r="A59202" s="46"/>
      <c r="H59202" s="103"/>
      <c r="AD59202" s="99"/>
      <c r="AF59202" s="46"/>
      <c r="AM59202" s="121"/>
      <c r="AO59202" s="46"/>
    </row>
    <row r="59203" spans="1:41" s="60" customFormat="1" hidden="1" x14ac:dyDescent="0.35">
      <c r="A59203" s="46"/>
      <c r="H59203" s="103"/>
      <c r="AD59203" s="99"/>
      <c r="AF59203" s="46"/>
      <c r="AM59203" s="121"/>
      <c r="AO59203" s="46"/>
    </row>
    <row r="59204" spans="1:41" s="60" customFormat="1" hidden="1" x14ac:dyDescent="0.35">
      <c r="A59204" s="46"/>
      <c r="H59204" s="103"/>
      <c r="AD59204" s="99"/>
      <c r="AF59204" s="46"/>
      <c r="AM59204" s="121"/>
      <c r="AO59204" s="46"/>
    </row>
    <row r="59205" spans="1:41" s="60" customFormat="1" hidden="1" x14ac:dyDescent="0.35">
      <c r="A59205" s="46"/>
      <c r="H59205" s="103"/>
      <c r="AD59205" s="99"/>
      <c r="AF59205" s="46"/>
      <c r="AM59205" s="121"/>
      <c r="AO59205" s="46"/>
    </row>
    <row r="59206" spans="1:41" s="60" customFormat="1" hidden="1" x14ac:dyDescent="0.35">
      <c r="A59206" s="46"/>
      <c r="H59206" s="103"/>
      <c r="AD59206" s="99"/>
      <c r="AF59206" s="46"/>
      <c r="AM59206" s="121"/>
      <c r="AO59206" s="46"/>
    </row>
    <row r="59207" spans="1:41" s="60" customFormat="1" hidden="1" x14ac:dyDescent="0.35">
      <c r="A59207" s="46"/>
      <c r="H59207" s="103"/>
      <c r="AD59207" s="99"/>
      <c r="AF59207" s="46"/>
      <c r="AM59207" s="121"/>
      <c r="AO59207" s="46"/>
    </row>
    <row r="59208" spans="1:41" s="60" customFormat="1" hidden="1" x14ac:dyDescent="0.35">
      <c r="A59208" s="46"/>
      <c r="H59208" s="103"/>
      <c r="AD59208" s="99"/>
      <c r="AF59208" s="46"/>
      <c r="AM59208" s="121"/>
      <c r="AO59208" s="46"/>
    </row>
    <row r="59209" spans="1:41" s="60" customFormat="1" hidden="1" x14ac:dyDescent="0.35">
      <c r="A59209" s="46"/>
      <c r="H59209" s="103"/>
      <c r="AD59209" s="99"/>
      <c r="AF59209" s="46"/>
      <c r="AM59209" s="121"/>
      <c r="AO59209" s="46"/>
    </row>
    <row r="59210" spans="1:41" s="60" customFormat="1" hidden="1" x14ac:dyDescent="0.35">
      <c r="A59210" s="46"/>
      <c r="H59210" s="103"/>
      <c r="AD59210" s="99"/>
      <c r="AF59210" s="46"/>
      <c r="AM59210" s="121"/>
      <c r="AO59210" s="46"/>
    </row>
    <row r="59211" spans="1:41" s="60" customFormat="1" hidden="1" x14ac:dyDescent="0.35">
      <c r="A59211" s="46"/>
      <c r="H59211" s="103"/>
      <c r="AD59211" s="99"/>
      <c r="AF59211" s="46"/>
      <c r="AM59211" s="121"/>
      <c r="AO59211" s="46"/>
    </row>
    <row r="59212" spans="1:41" s="60" customFormat="1" hidden="1" x14ac:dyDescent="0.35">
      <c r="A59212" s="46"/>
      <c r="H59212" s="103"/>
      <c r="AD59212" s="99"/>
      <c r="AF59212" s="46"/>
      <c r="AM59212" s="121"/>
      <c r="AO59212" s="46"/>
    </row>
    <row r="59213" spans="1:41" s="60" customFormat="1" hidden="1" x14ac:dyDescent="0.35">
      <c r="A59213" s="46"/>
      <c r="H59213" s="103"/>
      <c r="AD59213" s="99"/>
      <c r="AF59213" s="46"/>
      <c r="AM59213" s="121"/>
      <c r="AO59213" s="46"/>
    </row>
    <row r="59214" spans="1:41" s="60" customFormat="1" hidden="1" x14ac:dyDescent="0.35">
      <c r="A59214" s="46"/>
      <c r="H59214" s="103"/>
      <c r="AD59214" s="99"/>
      <c r="AF59214" s="46"/>
      <c r="AM59214" s="121"/>
      <c r="AO59214" s="46"/>
    </row>
    <row r="59215" spans="1:41" s="60" customFormat="1" hidden="1" x14ac:dyDescent="0.35">
      <c r="A59215" s="46"/>
      <c r="H59215" s="103"/>
      <c r="AD59215" s="99"/>
      <c r="AF59215" s="46"/>
      <c r="AM59215" s="121"/>
      <c r="AO59215" s="46"/>
    </row>
    <row r="59216" spans="1:41" s="60" customFormat="1" hidden="1" x14ac:dyDescent="0.35">
      <c r="A59216" s="46"/>
      <c r="H59216" s="103"/>
      <c r="AD59216" s="99"/>
      <c r="AF59216" s="46"/>
      <c r="AM59216" s="121"/>
      <c r="AO59216" s="46"/>
    </row>
    <row r="59217" spans="1:41" s="60" customFormat="1" hidden="1" x14ac:dyDescent="0.35">
      <c r="A59217" s="46"/>
      <c r="H59217" s="103"/>
      <c r="AD59217" s="99"/>
      <c r="AF59217" s="46"/>
      <c r="AM59217" s="121"/>
      <c r="AO59217" s="46"/>
    </row>
    <row r="59218" spans="1:41" s="60" customFormat="1" hidden="1" x14ac:dyDescent="0.35">
      <c r="A59218" s="46"/>
      <c r="H59218" s="103"/>
      <c r="AD59218" s="99"/>
      <c r="AF59218" s="46"/>
      <c r="AM59218" s="121"/>
      <c r="AO59218" s="46"/>
    </row>
    <row r="59219" spans="1:41" s="60" customFormat="1" hidden="1" x14ac:dyDescent="0.35">
      <c r="A59219" s="46"/>
      <c r="H59219" s="103"/>
      <c r="AD59219" s="99"/>
      <c r="AF59219" s="46"/>
      <c r="AM59219" s="121"/>
      <c r="AO59219" s="46"/>
    </row>
    <row r="59220" spans="1:41" s="60" customFormat="1" hidden="1" x14ac:dyDescent="0.35">
      <c r="A59220" s="46"/>
      <c r="H59220" s="103"/>
      <c r="AD59220" s="99"/>
      <c r="AF59220" s="46"/>
      <c r="AM59220" s="121"/>
      <c r="AO59220" s="46"/>
    </row>
    <row r="59221" spans="1:41" s="60" customFormat="1" hidden="1" x14ac:dyDescent="0.35">
      <c r="A59221" s="46"/>
      <c r="H59221" s="103"/>
      <c r="AD59221" s="99"/>
      <c r="AF59221" s="46"/>
      <c r="AM59221" s="121"/>
      <c r="AO59221" s="46"/>
    </row>
    <row r="59222" spans="1:41" s="60" customFormat="1" hidden="1" x14ac:dyDescent="0.35">
      <c r="A59222" s="46"/>
      <c r="H59222" s="103"/>
      <c r="AD59222" s="99"/>
      <c r="AF59222" s="46"/>
      <c r="AM59222" s="121"/>
      <c r="AO59222" s="46"/>
    </row>
    <row r="59223" spans="1:41" s="60" customFormat="1" hidden="1" x14ac:dyDescent="0.35">
      <c r="A59223" s="46"/>
      <c r="H59223" s="103"/>
      <c r="AD59223" s="99"/>
      <c r="AF59223" s="46"/>
      <c r="AM59223" s="121"/>
      <c r="AO59223" s="46"/>
    </row>
    <row r="59224" spans="1:41" s="60" customFormat="1" hidden="1" x14ac:dyDescent="0.35">
      <c r="A59224" s="46"/>
      <c r="H59224" s="103"/>
      <c r="AD59224" s="99"/>
      <c r="AF59224" s="46"/>
      <c r="AM59224" s="121"/>
      <c r="AO59224" s="46"/>
    </row>
    <row r="59225" spans="1:41" s="60" customFormat="1" hidden="1" x14ac:dyDescent="0.35">
      <c r="A59225" s="46"/>
      <c r="H59225" s="103"/>
      <c r="AD59225" s="99"/>
      <c r="AF59225" s="46"/>
      <c r="AM59225" s="121"/>
      <c r="AO59225" s="46"/>
    </row>
    <row r="59226" spans="1:41" s="60" customFormat="1" hidden="1" x14ac:dyDescent="0.35">
      <c r="A59226" s="46"/>
      <c r="H59226" s="103"/>
      <c r="AD59226" s="99"/>
      <c r="AF59226" s="46"/>
      <c r="AM59226" s="121"/>
      <c r="AO59226" s="46"/>
    </row>
    <row r="59227" spans="1:41" s="60" customFormat="1" hidden="1" x14ac:dyDescent="0.35">
      <c r="A59227" s="46"/>
      <c r="H59227" s="103"/>
      <c r="AD59227" s="99"/>
      <c r="AF59227" s="46"/>
      <c r="AM59227" s="121"/>
      <c r="AO59227" s="46"/>
    </row>
    <row r="59228" spans="1:41" s="60" customFormat="1" hidden="1" x14ac:dyDescent="0.35">
      <c r="A59228" s="46"/>
      <c r="H59228" s="103"/>
      <c r="AD59228" s="99"/>
      <c r="AF59228" s="46"/>
      <c r="AM59228" s="121"/>
      <c r="AO59228" s="46"/>
    </row>
    <row r="59229" spans="1:41" s="60" customFormat="1" hidden="1" x14ac:dyDescent="0.35">
      <c r="A59229" s="46"/>
      <c r="H59229" s="103"/>
      <c r="AD59229" s="99"/>
      <c r="AF59229" s="46"/>
      <c r="AM59229" s="121"/>
      <c r="AO59229" s="46"/>
    </row>
    <row r="59230" spans="1:41" s="60" customFormat="1" hidden="1" x14ac:dyDescent="0.35">
      <c r="A59230" s="46"/>
      <c r="H59230" s="103"/>
      <c r="AD59230" s="99"/>
      <c r="AF59230" s="46"/>
      <c r="AM59230" s="121"/>
      <c r="AO59230" s="46"/>
    </row>
    <row r="59231" spans="1:41" s="60" customFormat="1" hidden="1" x14ac:dyDescent="0.35">
      <c r="A59231" s="46"/>
      <c r="H59231" s="103"/>
      <c r="AD59231" s="99"/>
      <c r="AF59231" s="46"/>
      <c r="AM59231" s="121"/>
      <c r="AO59231" s="46"/>
    </row>
    <row r="59232" spans="1:41" s="60" customFormat="1" hidden="1" x14ac:dyDescent="0.35">
      <c r="A59232" s="46"/>
      <c r="H59232" s="103"/>
      <c r="AD59232" s="99"/>
      <c r="AF59232" s="46"/>
      <c r="AM59232" s="121"/>
      <c r="AO59232" s="46"/>
    </row>
    <row r="59233" spans="1:41" s="60" customFormat="1" hidden="1" x14ac:dyDescent="0.35">
      <c r="A59233" s="46"/>
      <c r="H59233" s="103"/>
      <c r="AD59233" s="99"/>
      <c r="AF59233" s="46"/>
      <c r="AM59233" s="121"/>
      <c r="AO59233" s="46"/>
    </row>
    <row r="59234" spans="1:41" s="60" customFormat="1" hidden="1" x14ac:dyDescent="0.35">
      <c r="A59234" s="46"/>
      <c r="H59234" s="103"/>
      <c r="AD59234" s="99"/>
      <c r="AF59234" s="46"/>
      <c r="AM59234" s="121"/>
      <c r="AO59234" s="46"/>
    </row>
    <row r="59235" spans="1:41" s="60" customFormat="1" hidden="1" x14ac:dyDescent="0.35">
      <c r="A59235" s="46"/>
      <c r="H59235" s="103"/>
      <c r="AD59235" s="99"/>
      <c r="AF59235" s="46"/>
      <c r="AM59235" s="121"/>
      <c r="AO59235" s="46"/>
    </row>
    <row r="59236" spans="1:41" s="60" customFormat="1" hidden="1" x14ac:dyDescent="0.35">
      <c r="A59236" s="46"/>
      <c r="H59236" s="103"/>
      <c r="AD59236" s="99"/>
      <c r="AF59236" s="46"/>
      <c r="AM59236" s="121"/>
      <c r="AO59236" s="46"/>
    </row>
    <row r="59237" spans="1:41" s="60" customFormat="1" hidden="1" x14ac:dyDescent="0.35">
      <c r="A59237" s="46"/>
      <c r="H59237" s="103"/>
      <c r="AD59237" s="99"/>
      <c r="AF59237" s="46"/>
      <c r="AM59237" s="121"/>
      <c r="AO59237" s="46"/>
    </row>
    <row r="59238" spans="1:41" s="60" customFormat="1" hidden="1" x14ac:dyDescent="0.35">
      <c r="A59238" s="46"/>
      <c r="H59238" s="103"/>
      <c r="AD59238" s="99"/>
      <c r="AF59238" s="46"/>
      <c r="AM59238" s="121"/>
      <c r="AO59238" s="46"/>
    </row>
    <row r="59239" spans="1:41" s="60" customFormat="1" hidden="1" x14ac:dyDescent="0.35">
      <c r="A59239" s="46"/>
      <c r="H59239" s="103"/>
      <c r="AD59239" s="99"/>
      <c r="AF59239" s="46"/>
      <c r="AM59239" s="121"/>
      <c r="AO59239" s="46"/>
    </row>
    <row r="59240" spans="1:41" s="60" customFormat="1" hidden="1" x14ac:dyDescent="0.35">
      <c r="A59240" s="46"/>
      <c r="H59240" s="103"/>
      <c r="AD59240" s="99"/>
      <c r="AF59240" s="46"/>
      <c r="AM59240" s="121"/>
      <c r="AO59240" s="46"/>
    </row>
    <row r="59241" spans="1:41" s="60" customFormat="1" hidden="1" x14ac:dyDescent="0.35">
      <c r="A59241" s="46"/>
      <c r="H59241" s="103"/>
      <c r="AD59241" s="99"/>
      <c r="AF59241" s="46"/>
      <c r="AM59241" s="121"/>
      <c r="AO59241" s="46"/>
    </row>
    <row r="59242" spans="1:41" s="60" customFormat="1" hidden="1" x14ac:dyDescent="0.35">
      <c r="A59242" s="46"/>
      <c r="H59242" s="103"/>
      <c r="AD59242" s="99"/>
      <c r="AF59242" s="46"/>
      <c r="AM59242" s="121"/>
      <c r="AO59242" s="46"/>
    </row>
    <row r="59243" spans="1:41" s="60" customFormat="1" hidden="1" x14ac:dyDescent="0.35">
      <c r="A59243" s="46"/>
      <c r="H59243" s="103"/>
      <c r="AD59243" s="99"/>
      <c r="AF59243" s="46"/>
      <c r="AM59243" s="121"/>
      <c r="AO59243" s="46"/>
    </row>
    <row r="59244" spans="1:41" s="60" customFormat="1" hidden="1" x14ac:dyDescent="0.35">
      <c r="A59244" s="46"/>
      <c r="H59244" s="103"/>
      <c r="AD59244" s="99"/>
      <c r="AF59244" s="46"/>
      <c r="AM59244" s="121"/>
      <c r="AO59244" s="46"/>
    </row>
    <row r="59245" spans="1:41" s="60" customFormat="1" hidden="1" x14ac:dyDescent="0.35">
      <c r="A59245" s="46"/>
      <c r="H59245" s="103"/>
      <c r="AD59245" s="99"/>
      <c r="AF59245" s="46"/>
      <c r="AM59245" s="121"/>
      <c r="AO59245" s="46"/>
    </row>
    <row r="59246" spans="1:41" s="60" customFormat="1" hidden="1" x14ac:dyDescent="0.35">
      <c r="A59246" s="46"/>
      <c r="H59246" s="103"/>
      <c r="AD59246" s="99"/>
      <c r="AF59246" s="46"/>
      <c r="AM59246" s="121"/>
      <c r="AO59246" s="46"/>
    </row>
    <row r="59247" spans="1:41" s="60" customFormat="1" hidden="1" x14ac:dyDescent="0.35">
      <c r="A59247" s="46"/>
      <c r="H59247" s="103"/>
      <c r="AD59247" s="99"/>
      <c r="AF59247" s="46"/>
      <c r="AM59247" s="121"/>
      <c r="AO59247" s="46"/>
    </row>
    <row r="59248" spans="1:41" s="60" customFormat="1" hidden="1" x14ac:dyDescent="0.35">
      <c r="A59248" s="46"/>
      <c r="H59248" s="103"/>
      <c r="AD59248" s="99"/>
      <c r="AF59248" s="46"/>
      <c r="AM59248" s="121"/>
      <c r="AO59248" s="46"/>
    </row>
    <row r="59249" spans="1:41" s="60" customFormat="1" hidden="1" x14ac:dyDescent="0.35">
      <c r="A59249" s="46"/>
      <c r="H59249" s="103"/>
      <c r="AD59249" s="99"/>
      <c r="AF59249" s="46"/>
      <c r="AM59249" s="121"/>
      <c r="AO59249" s="46"/>
    </row>
    <row r="59250" spans="1:41" s="60" customFormat="1" hidden="1" x14ac:dyDescent="0.35">
      <c r="A59250" s="46"/>
      <c r="H59250" s="103"/>
      <c r="AD59250" s="99"/>
      <c r="AF59250" s="46"/>
      <c r="AM59250" s="121"/>
      <c r="AO59250" s="46"/>
    </row>
    <row r="59251" spans="1:41" s="60" customFormat="1" hidden="1" x14ac:dyDescent="0.35">
      <c r="A59251" s="46"/>
      <c r="H59251" s="103"/>
      <c r="AD59251" s="99"/>
      <c r="AF59251" s="46"/>
      <c r="AM59251" s="121"/>
      <c r="AO59251" s="46"/>
    </row>
    <row r="59252" spans="1:41" s="60" customFormat="1" hidden="1" x14ac:dyDescent="0.35">
      <c r="A59252" s="46"/>
      <c r="H59252" s="103"/>
      <c r="AD59252" s="99"/>
      <c r="AF59252" s="46"/>
      <c r="AM59252" s="121"/>
      <c r="AO59252" s="46"/>
    </row>
    <row r="59253" spans="1:41" s="60" customFormat="1" hidden="1" x14ac:dyDescent="0.35">
      <c r="A59253" s="46"/>
      <c r="H59253" s="103"/>
      <c r="AD59253" s="99"/>
      <c r="AF59253" s="46"/>
      <c r="AM59253" s="121"/>
      <c r="AO59253" s="46"/>
    </row>
    <row r="59254" spans="1:41" s="60" customFormat="1" hidden="1" x14ac:dyDescent="0.35">
      <c r="A59254" s="46"/>
      <c r="H59254" s="103"/>
      <c r="AD59254" s="99"/>
      <c r="AF59254" s="46"/>
      <c r="AM59254" s="121"/>
      <c r="AO59254" s="46"/>
    </row>
    <row r="59255" spans="1:41" s="60" customFormat="1" hidden="1" x14ac:dyDescent="0.35">
      <c r="A59255" s="46"/>
      <c r="H59255" s="103"/>
      <c r="AD59255" s="99"/>
      <c r="AF59255" s="46"/>
      <c r="AM59255" s="121"/>
      <c r="AO59255" s="46"/>
    </row>
    <row r="59256" spans="1:41" s="60" customFormat="1" hidden="1" x14ac:dyDescent="0.35">
      <c r="A59256" s="46"/>
      <c r="H59256" s="103"/>
      <c r="AD59256" s="99"/>
      <c r="AF59256" s="46"/>
      <c r="AM59256" s="121"/>
      <c r="AO59256" s="46"/>
    </row>
    <row r="59257" spans="1:41" s="60" customFormat="1" hidden="1" x14ac:dyDescent="0.35">
      <c r="A59257" s="46"/>
      <c r="H59257" s="103"/>
      <c r="AD59257" s="99"/>
      <c r="AF59257" s="46"/>
      <c r="AM59257" s="121"/>
      <c r="AO59257" s="46"/>
    </row>
    <row r="59258" spans="1:41" s="60" customFormat="1" hidden="1" x14ac:dyDescent="0.35">
      <c r="A59258" s="46"/>
      <c r="H59258" s="103"/>
      <c r="AD59258" s="99"/>
      <c r="AF59258" s="46"/>
      <c r="AM59258" s="121"/>
      <c r="AO59258" s="46"/>
    </row>
    <row r="59259" spans="1:41" s="60" customFormat="1" hidden="1" x14ac:dyDescent="0.35">
      <c r="A59259" s="46"/>
      <c r="H59259" s="103"/>
      <c r="AD59259" s="99"/>
      <c r="AF59259" s="46"/>
      <c r="AM59259" s="121"/>
      <c r="AO59259" s="46"/>
    </row>
    <row r="59260" spans="1:41" s="60" customFormat="1" hidden="1" x14ac:dyDescent="0.35">
      <c r="A59260" s="46"/>
      <c r="H59260" s="103"/>
      <c r="AD59260" s="99"/>
      <c r="AF59260" s="46"/>
      <c r="AM59260" s="121"/>
      <c r="AO59260" s="46"/>
    </row>
    <row r="59261" spans="1:41" s="60" customFormat="1" hidden="1" x14ac:dyDescent="0.35">
      <c r="A59261" s="46"/>
      <c r="H59261" s="103"/>
      <c r="AD59261" s="99"/>
      <c r="AF59261" s="46"/>
      <c r="AM59261" s="121"/>
      <c r="AO59261" s="46"/>
    </row>
    <row r="59262" spans="1:41" s="60" customFormat="1" hidden="1" x14ac:dyDescent="0.35">
      <c r="A59262" s="46"/>
      <c r="H59262" s="103"/>
      <c r="AD59262" s="99"/>
      <c r="AF59262" s="46"/>
      <c r="AM59262" s="121"/>
      <c r="AO59262" s="46"/>
    </row>
    <row r="59263" spans="1:41" s="60" customFormat="1" hidden="1" x14ac:dyDescent="0.35">
      <c r="A59263" s="46"/>
      <c r="H59263" s="103"/>
      <c r="AD59263" s="99"/>
      <c r="AF59263" s="46"/>
      <c r="AM59263" s="121"/>
      <c r="AO59263" s="46"/>
    </row>
    <row r="59264" spans="1:41" s="60" customFormat="1" hidden="1" x14ac:dyDescent="0.35">
      <c r="A59264" s="46"/>
      <c r="H59264" s="103"/>
      <c r="AD59264" s="99"/>
      <c r="AF59264" s="46"/>
      <c r="AM59264" s="121"/>
      <c r="AO59264" s="46"/>
    </row>
    <row r="59265" spans="1:41" s="60" customFormat="1" hidden="1" x14ac:dyDescent="0.35">
      <c r="A59265" s="46"/>
      <c r="H59265" s="103"/>
      <c r="AD59265" s="99"/>
      <c r="AF59265" s="46"/>
      <c r="AM59265" s="121"/>
      <c r="AO59265" s="46"/>
    </row>
    <row r="59266" spans="1:41" s="60" customFormat="1" hidden="1" x14ac:dyDescent="0.35">
      <c r="A59266" s="46"/>
      <c r="H59266" s="103"/>
      <c r="AD59266" s="99"/>
      <c r="AF59266" s="46"/>
      <c r="AM59266" s="121"/>
      <c r="AO59266" s="46"/>
    </row>
    <row r="59267" spans="1:41" s="60" customFormat="1" hidden="1" x14ac:dyDescent="0.35">
      <c r="A59267" s="46"/>
      <c r="H59267" s="103"/>
      <c r="AD59267" s="99"/>
      <c r="AF59267" s="46"/>
      <c r="AM59267" s="121"/>
      <c r="AO59267" s="46"/>
    </row>
    <row r="59268" spans="1:41" s="60" customFormat="1" hidden="1" x14ac:dyDescent="0.35">
      <c r="A59268" s="46"/>
      <c r="H59268" s="103"/>
      <c r="AD59268" s="99"/>
      <c r="AF59268" s="46"/>
      <c r="AM59268" s="121"/>
      <c r="AO59268" s="46"/>
    </row>
    <row r="59269" spans="1:41" s="60" customFormat="1" hidden="1" x14ac:dyDescent="0.35">
      <c r="A59269" s="46"/>
      <c r="H59269" s="103"/>
      <c r="AD59269" s="99"/>
      <c r="AF59269" s="46"/>
      <c r="AM59269" s="121"/>
      <c r="AO59269" s="46"/>
    </row>
    <row r="59270" spans="1:41" s="60" customFormat="1" hidden="1" x14ac:dyDescent="0.35">
      <c r="A59270" s="46"/>
      <c r="H59270" s="103"/>
      <c r="AD59270" s="99"/>
      <c r="AF59270" s="46"/>
      <c r="AM59270" s="121"/>
      <c r="AO59270" s="46"/>
    </row>
    <row r="59271" spans="1:41" s="60" customFormat="1" hidden="1" x14ac:dyDescent="0.35">
      <c r="A59271" s="46"/>
      <c r="H59271" s="103"/>
      <c r="AD59271" s="99"/>
      <c r="AF59271" s="46"/>
      <c r="AM59271" s="121"/>
      <c r="AO59271" s="46"/>
    </row>
    <row r="59272" spans="1:41" s="60" customFormat="1" hidden="1" x14ac:dyDescent="0.35">
      <c r="A59272" s="46"/>
      <c r="H59272" s="103"/>
      <c r="AD59272" s="99"/>
      <c r="AF59272" s="46"/>
      <c r="AM59272" s="121"/>
      <c r="AO59272" s="46"/>
    </row>
    <row r="59273" spans="1:41" s="60" customFormat="1" hidden="1" x14ac:dyDescent="0.35">
      <c r="A59273" s="46"/>
      <c r="H59273" s="103"/>
      <c r="AD59273" s="99"/>
      <c r="AF59273" s="46"/>
      <c r="AM59273" s="121"/>
      <c r="AO59273" s="46"/>
    </row>
    <row r="59274" spans="1:41" s="60" customFormat="1" hidden="1" x14ac:dyDescent="0.35">
      <c r="A59274" s="46"/>
      <c r="H59274" s="103"/>
      <c r="AD59274" s="99"/>
      <c r="AF59274" s="46"/>
      <c r="AM59274" s="121"/>
      <c r="AO59274" s="46"/>
    </row>
    <row r="59275" spans="1:41" s="60" customFormat="1" hidden="1" x14ac:dyDescent="0.35">
      <c r="A59275" s="46"/>
      <c r="H59275" s="103"/>
      <c r="AD59275" s="99"/>
      <c r="AF59275" s="46"/>
      <c r="AM59275" s="121"/>
      <c r="AO59275" s="46"/>
    </row>
    <row r="59276" spans="1:41" s="60" customFormat="1" hidden="1" x14ac:dyDescent="0.35">
      <c r="A59276" s="46"/>
      <c r="H59276" s="103"/>
      <c r="AD59276" s="99"/>
      <c r="AF59276" s="46"/>
      <c r="AM59276" s="121"/>
      <c r="AO59276" s="46"/>
    </row>
    <row r="59277" spans="1:41" s="60" customFormat="1" hidden="1" x14ac:dyDescent="0.35">
      <c r="A59277" s="46"/>
      <c r="H59277" s="103"/>
      <c r="AD59277" s="99"/>
      <c r="AF59277" s="46"/>
      <c r="AM59277" s="121"/>
      <c r="AO59277" s="46"/>
    </row>
    <row r="59278" spans="1:41" s="60" customFormat="1" hidden="1" x14ac:dyDescent="0.35">
      <c r="A59278" s="46"/>
      <c r="H59278" s="103"/>
      <c r="AD59278" s="99"/>
      <c r="AF59278" s="46"/>
      <c r="AM59278" s="121"/>
      <c r="AO59278" s="46"/>
    </row>
    <row r="59279" spans="1:41" s="60" customFormat="1" hidden="1" x14ac:dyDescent="0.35">
      <c r="A59279" s="46"/>
      <c r="H59279" s="103"/>
      <c r="AD59279" s="99"/>
      <c r="AF59279" s="46"/>
      <c r="AM59279" s="121"/>
      <c r="AO59279" s="46"/>
    </row>
    <row r="59280" spans="1:41" s="60" customFormat="1" hidden="1" x14ac:dyDescent="0.35">
      <c r="A59280" s="46"/>
      <c r="H59280" s="103"/>
      <c r="AD59280" s="99"/>
      <c r="AF59280" s="46"/>
      <c r="AM59280" s="121"/>
      <c r="AO59280" s="46"/>
    </row>
    <row r="59281" spans="1:41" s="60" customFormat="1" hidden="1" x14ac:dyDescent="0.35">
      <c r="A59281" s="46"/>
      <c r="H59281" s="103"/>
      <c r="AD59281" s="99"/>
      <c r="AF59281" s="46"/>
      <c r="AM59281" s="121"/>
      <c r="AO59281" s="46"/>
    </row>
    <row r="59282" spans="1:41" s="60" customFormat="1" hidden="1" x14ac:dyDescent="0.35">
      <c r="A59282" s="46"/>
      <c r="H59282" s="103"/>
      <c r="AD59282" s="99"/>
      <c r="AF59282" s="46"/>
      <c r="AM59282" s="121"/>
      <c r="AO59282" s="46"/>
    </row>
    <row r="59283" spans="1:41" s="60" customFormat="1" hidden="1" x14ac:dyDescent="0.35">
      <c r="A59283" s="46"/>
      <c r="H59283" s="103"/>
      <c r="AD59283" s="99"/>
      <c r="AF59283" s="46"/>
      <c r="AM59283" s="121"/>
      <c r="AO59283" s="46"/>
    </row>
    <row r="59284" spans="1:41" s="60" customFormat="1" hidden="1" x14ac:dyDescent="0.35">
      <c r="A59284" s="46"/>
      <c r="H59284" s="103"/>
      <c r="AD59284" s="99"/>
      <c r="AF59284" s="46"/>
      <c r="AM59284" s="121"/>
      <c r="AO59284" s="46"/>
    </row>
    <row r="59285" spans="1:41" s="60" customFormat="1" hidden="1" x14ac:dyDescent="0.35">
      <c r="A59285" s="46"/>
      <c r="H59285" s="103"/>
      <c r="AD59285" s="99"/>
      <c r="AF59285" s="46"/>
      <c r="AM59285" s="121"/>
      <c r="AO59285" s="46"/>
    </row>
    <row r="59286" spans="1:41" s="60" customFormat="1" hidden="1" x14ac:dyDescent="0.35">
      <c r="A59286" s="46"/>
      <c r="H59286" s="103"/>
      <c r="AD59286" s="99"/>
      <c r="AF59286" s="46"/>
      <c r="AM59286" s="121"/>
      <c r="AO59286" s="46"/>
    </row>
    <row r="59287" spans="1:41" s="60" customFormat="1" hidden="1" x14ac:dyDescent="0.35">
      <c r="A59287" s="46"/>
      <c r="H59287" s="103"/>
      <c r="AD59287" s="99"/>
      <c r="AF59287" s="46"/>
      <c r="AM59287" s="121"/>
      <c r="AO59287" s="46"/>
    </row>
    <row r="59288" spans="1:41" s="60" customFormat="1" hidden="1" x14ac:dyDescent="0.35">
      <c r="A59288" s="46"/>
      <c r="H59288" s="103"/>
      <c r="AD59288" s="99"/>
      <c r="AF59288" s="46"/>
      <c r="AM59288" s="121"/>
      <c r="AO59288" s="46"/>
    </row>
    <row r="59289" spans="1:41" s="60" customFormat="1" hidden="1" x14ac:dyDescent="0.35">
      <c r="A59289" s="46"/>
      <c r="H59289" s="103"/>
      <c r="AD59289" s="99"/>
      <c r="AF59289" s="46"/>
      <c r="AM59289" s="121"/>
      <c r="AO59289" s="46"/>
    </row>
    <row r="59290" spans="1:41" s="60" customFormat="1" hidden="1" x14ac:dyDescent="0.35">
      <c r="A59290" s="46"/>
      <c r="H59290" s="103"/>
      <c r="AD59290" s="99"/>
      <c r="AF59290" s="46"/>
      <c r="AM59290" s="121"/>
      <c r="AO59290" s="46"/>
    </row>
    <row r="59291" spans="1:41" s="60" customFormat="1" hidden="1" x14ac:dyDescent="0.35">
      <c r="A59291" s="46"/>
      <c r="H59291" s="103"/>
      <c r="AD59291" s="99"/>
      <c r="AF59291" s="46"/>
      <c r="AM59291" s="121"/>
      <c r="AO59291" s="46"/>
    </row>
    <row r="59292" spans="1:41" s="60" customFormat="1" hidden="1" x14ac:dyDescent="0.35">
      <c r="A59292" s="46"/>
      <c r="H59292" s="103"/>
      <c r="AD59292" s="99"/>
      <c r="AF59292" s="46"/>
      <c r="AM59292" s="121"/>
      <c r="AO59292" s="46"/>
    </row>
    <row r="59293" spans="1:41" s="60" customFormat="1" hidden="1" x14ac:dyDescent="0.35">
      <c r="A59293" s="46"/>
      <c r="H59293" s="103"/>
      <c r="AD59293" s="99"/>
      <c r="AF59293" s="46"/>
      <c r="AM59293" s="121"/>
      <c r="AO59293" s="46"/>
    </row>
    <row r="59294" spans="1:41" s="60" customFormat="1" hidden="1" x14ac:dyDescent="0.35">
      <c r="A59294" s="46"/>
      <c r="H59294" s="103"/>
      <c r="AD59294" s="99"/>
      <c r="AF59294" s="46"/>
      <c r="AM59294" s="121"/>
      <c r="AO59294" s="46"/>
    </row>
    <row r="59295" spans="1:41" s="60" customFormat="1" hidden="1" x14ac:dyDescent="0.35">
      <c r="A59295" s="46"/>
      <c r="H59295" s="103"/>
      <c r="AD59295" s="99"/>
      <c r="AF59295" s="46"/>
      <c r="AM59295" s="121"/>
      <c r="AO59295" s="46"/>
    </row>
    <row r="59296" spans="1:41" s="60" customFormat="1" hidden="1" x14ac:dyDescent="0.35">
      <c r="A59296" s="46"/>
      <c r="H59296" s="103"/>
      <c r="AD59296" s="99"/>
      <c r="AF59296" s="46"/>
      <c r="AM59296" s="121"/>
      <c r="AO59296" s="46"/>
    </row>
    <row r="59297" spans="1:41" s="60" customFormat="1" hidden="1" x14ac:dyDescent="0.35">
      <c r="A59297" s="46"/>
      <c r="H59297" s="103"/>
      <c r="AD59297" s="99"/>
      <c r="AF59297" s="46"/>
      <c r="AM59297" s="121"/>
      <c r="AO59297" s="46"/>
    </row>
    <row r="59298" spans="1:41" s="60" customFormat="1" hidden="1" x14ac:dyDescent="0.35">
      <c r="A59298" s="46"/>
      <c r="H59298" s="103"/>
      <c r="AD59298" s="99"/>
      <c r="AF59298" s="46"/>
      <c r="AM59298" s="121"/>
      <c r="AO59298" s="46"/>
    </row>
    <row r="59299" spans="1:41" s="60" customFormat="1" hidden="1" x14ac:dyDescent="0.35">
      <c r="A59299" s="46"/>
      <c r="H59299" s="103"/>
      <c r="AD59299" s="99"/>
      <c r="AF59299" s="46"/>
      <c r="AM59299" s="121"/>
      <c r="AO59299" s="46"/>
    </row>
    <row r="59300" spans="1:41" s="60" customFormat="1" hidden="1" x14ac:dyDescent="0.35">
      <c r="A59300" s="46"/>
      <c r="H59300" s="103"/>
      <c r="AD59300" s="99"/>
      <c r="AF59300" s="46"/>
      <c r="AM59300" s="121"/>
      <c r="AO59300" s="46"/>
    </row>
    <row r="59301" spans="1:41" s="60" customFormat="1" hidden="1" x14ac:dyDescent="0.35">
      <c r="A59301" s="46"/>
      <c r="H59301" s="103"/>
      <c r="AD59301" s="99"/>
      <c r="AF59301" s="46"/>
      <c r="AM59301" s="121"/>
      <c r="AO59301" s="46"/>
    </row>
    <row r="59302" spans="1:41" s="60" customFormat="1" hidden="1" x14ac:dyDescent="0.35">
      <c r="A59302" s="46"/>
      <c r="H59302" s="103"/>
      <c r="AD59302" s="99"/>
      <c r="AF59302" s="46"/>
      <c r="AM59302" s="121"/>
      <c r="AO59302" s="46"/>
    </row>
    <row r="59303" spans="1:41" s="60" customFormat="1" hidden="1" x14ac:dyDescent="0.35">
      <c r="A59303" s="46"/>
      <c r="H59303" s="103"/>
      <c r="AD59303" s="99"/>
      <c r="AF59303" s="46"/>
      <c r="AM59303" s="121"/>
      <c r="AO59303" s="46"/>
    </row>
    <row r="59304" spans="1:41" s="60" customFormat="1" hidden="1" x14ac:dyDescent="0.35">
      <c r="A59304" s="46"/>
      <c r="H59304" s="103"/>
      <c r="AD59304" s="99"/>
      <c r="AF59304" s="46"/>
      <c r="AM59304" s="121"/>
      <c r="AO59304" s="46"/>
    </row>
    <row r="59305" spans="1:41" s="60" customFormat="1" hidden="1" x14ac:dyDescent="0.35">
      <c r="A59305" s="46"/>
      <c r="H59305" s="103"/>
      <c r="AD59305" s="99"/>
      <c r="AF59305" s="46"/>
      <c r="AM59305" s="121"/>
      <c r="AO59305" s="46"/>
    </row>
    <row r="59306" spans="1:41" s="60" customFormat="1" hidden="1" x14ac:dyDescent="0.35">
      <c r="A59306" s="46"/>
      <c r="H59306" s="103"/>
      <c r="AD59306" s="99"/>
      <c r="AF59306" s="46"/>
      <c r="AM59306" s="121"/>
      <c r="AO59306" s="46"/>
    </row>
    <row r="59307" spans="1:41" s="60" customFormat="1" hidden="1" x14ac:dyDescent="0.35">
      <c r="A59307" s="46"/>
      <c r="H59307" s="103"/>
      <c r="AD59307" s="99"/>
      <c r="AF59307" s="46"/>
      <c r="AM59307" s="121"/>
      <c r="AO59307" s="46"/>
    </row>
    <row r="59308" spans="1:41" s="60" customFormat="1" hidden="1" x14ac:dyDescent="0.35">
      <c r="A59308" s="46"/>
      <c r="H59308" s="103"/>
      <c r="AD59308" s="99"/>
      <c r="AF59308" s="46"/>
      <c r="AM59308" s="121"/>
      <c r="AO59308" s="46"/>
    </row>
    <row r="59309" spans="1:41" s="60" customFormat="1" hidden="1" x14ac:dyDescent="0.35">
      <c r="A59309" s="46"/>
      <c r="H59309" s="103"/>
      <c r="AD59309" s="99"/>
      <c r="AF59309" s="46"/>
      <c r="AM59309" s="121"/>
      <c r="AO59309" s="46"/>
    </row>
    <row r="59310" spans="1:41" s="60" customFormat="1" hidden="1" x14ac:dyDescent="0.35">
      <c r="A59310" s="46"/>
      <c r="H59310" s="103"/>
      <c r="AD59310" s="99"/>
      <c r="AF59310" s="46"/>
      <c r="AM59310" s="121"/>
      <c r="AO59310" s="46"/>
    </row>
    <row r="59311" spans="1:41" s="60" customFormat="1" hidden="1" x14ac:dyDescent="0.35">
      <c r="A59311" s="46"/>
      <c r="H59311" s="103"/>
      <c r="AD59311" s="99"/>
      <c r="AF59311" s="46"/>
      <c r="AM59311" s="121"/>
      <c r="AO59311" s="46"/>
    </row>
    <row r="59312" spans="1:41" s="60" customFormat="1" hidden="1" x14ac:dyDescent="0.35">
      <c r="A59312" s="46"/>
      <c r="H59312" s="103"/>
      <c r="AD59312" s="99"/>
      <c r="AF59312" s="46"/>
      <c r="AM59312" s="121"/>
      <c r="AO59312" s="46"/>
    </row>
    <row r="59313" spans="1:41" s="60" customFormat="1" hidden="1" x14ac:dyDescent="0.35">
      <c r="A59313" s="46"/>
      <c r="H59313" s="103"/>
      <c r="AD59313" s="99"/>
      <c r="AF59313" s="46"/>
      <c r="AM59313" s="121"/>
      <c r="AO59313" s="46"/>
    </row>
    <row r="59314" spans="1:41" s="60" customFormat="1" hidden="1" x14ac:dyDescent="0.35">
      <c r="A59314" s="46"/>
      <c r="H59314" s="103"/>
      <c r="AD59314" s="99"/>
      <c r="AF59314" s="46"/>
      <c r="AM59314" s="121"/>
      <c r="AO59314" s="46"/>
    </row>
    <row r="59315" spans="1:41" s="60" customFormat="1" hidden="1" x14ac:dyDescent="0.35">
      <c r="A59315" s="46"/>
      <c r="H59315" s="103"/>
      <c r="AD59315" s="99"/>
      <c r="AF59315" s="46"/>
      <c r="AM59315" s="121"/>
      <c r="AO59315" s="46"/>
    </row>
    <row r="59316" spans="1:41" s="60" customFormat="1" hidden="1" x14ac:dyDescent="0.35">
      <c r="A59316" s="46"/>
      <c r="H59316" s="103"/>
      <c r="AD59316" s="99"/>
      <c r="AF59316" s="46"/>
      <c r="AM59316" s="121"/>
      <c r="AO59316" s="46"/>
    </row>
    <row r="59317" spans="1:41" s="60" customFormat="1" hidden="1" x14ac:dyDescent="0.35">
      <c r="A59317" s="46"/>
      <c r="H59317" s="103"/>
      <c r="AD59317" s="99"/>
      <c r="AF59317" s="46"/>
      <c r="AM59317" s="121"/>
      <c r="AO59317" s="46"/>
    </row>
    <row r="59318" spans="1:41" s="60" customFormat="1" hidden="1" x14ac:dyDescent="0.35">
      <c r="A59318" s="46"/>
      <c r="H59318" s="103"/>
      <c r="AD59318" s="99"/>
      <c r="AF59318" s="46"/>
      <c r="AM59318" s="121"/>
      <c r="AO59318" s="46"/>
    </row>
    <row r="59319" spans="1:41" s="60" customFormat="1" hidden="1" x14ac:dyDescent="0.35">
      <c r="A59319" s="46"/>
      <c r="H59319" s="103"/>
      <c r="AD59319" s="99"/>
      <c r="AF59319" s="46"/>
      <c r="AM59319" s="121"/>
      <c r="AO59319" s="46"/>
    </row>
    <row r="59320" spans="1:41" s="60" customFormat="1" hidden="1" x14ac:dyDescent="0.35">
      <c r="A59320" s="46"/>
      <c r="H59320" s="103"/>
      <c r="AD59320" s="99"/>
      <c r="AF59320" s="46"/>
      <c r="AM59320" s="121"/>
      <c r="AO59320" s="46"/>
    </row>
    <row r="59321" spans="1:41" s="60" customFormat="1" hidden="1" x14ac:dyDescent="0.35">
      <c r="A59321" s="46"/>
      <c r="H59321" s="103"/>
      <c r="AD59321" s="99"/>
      <c r="AF59321" s="46"/>
      <c r="AM59321" s="121"/>
      <c r="AO59321" s="46"/>
    </row>
    <row r="59322" spans="1:41" s="60" customFormat="1" hidden="1" x14ac:dyDescent="0.35">
      <c r="A59322" s="46"/>
      <c r="H59322" s="103"/>
      <c r="AD59322" s="99"/>
      <c r="AF59322" s="46"/>
      <c r="AM59322" s="121"/>
      <c r="AO59322" s="46"/>
    </row>
    <row r="59323" spans="1:41" s="60" customFormat="1" hidden="1" x14ac:dyDescent="0.35">
      <c r="A59323" s="46"/>
      <c r="H59323" s="103"/>
      <c r="AD59323" s="99"/>
      <c r="AF59323" s="46"/>
      <c r="AM59323" s="121"/>
      <c r="AO59323" s="46"/>
    </row>
    <row r="59324" spans="1:41" s="60" customFormat="1" hidden="1" x14ac:dyDescent="0.35">
      <c r="A59324" s="46"/>
      <c r="H59324" s="103"/>
      <c r="AD59324" s="99"/>
      <c r="AF59324" s="46"/>
      <c r="AM59324" s="121"/>
      <c r="AO59324" s="46"/>
    </row>
    <row r="59325" spans="1:41" s="60" customFormat="1" hidden="1" x14ac:dyDescent="0.35">
      <c r="A59325" s="46"/>
      <c r="H59325" s="103"/>
      <c r="AD59325" s="99"/>
      <c r="AF59325" s="46"/>
      <c r="AM59325" s="121"/>
      <c r="AO59325" s="46"/>
    </row>
    <row r="59326" spans="1:41" s="60" customFormat="1" hidden="1" x14ac:dyDescent="0.35">
      <c r="A59326" s="46"/>
      <c r="H59326" s="103"/>
      <c r="AD59326" s="99"/>
      <c r="AF59326" s="46"/>
      <c r="AM59326" s="121"/>
      <c r="AO59326" s="46"/>
    </row>
    <row r="59327" spans="1:41" s="60" customFormat="1" hidden="1" x14ac:dyDescent="0.35">
      <c r="A59327" s="46"/>
      <c r="H59327" s="103"/>
      <c r="AD59327" s="99"/>
      <c r="AF59327" s="46"/>
      <c r="AM59327" s="121"/>
      <c r="AO59327" s="46"/>
    </row>
    <row r="59328" spans="1:41" s="60" customFormat="1" hidden="1" x14ac:dyDescent="0.35">
      <c r="A59328" s="46"/>
      <c r="H59328" s="103"/>
      <c r="AD59328" s="99"/>
      <c r="AF59328" s="46"/>
      <c r="AM59328" s="121"/>
      <c r="AO59328" s="46"/>
    </row>
    <row r="59329" spans="1:41" s="60" customFormat="1" hidden="1" x14ac:dyDescent="0.35">
      <c r="A59329" s="46"/>
      <c r="H59329" s="103"/>
      <c r="AD59329" s="99"/>
      <c r="AF59329" s="46"/>
      <c r="AM59329" s="121"/>
      <c r="AO59329" s="46"/>
    </row>
    <row r="59330" spans="1:41" s="60" customFormat="1" hidden="1" x14ac:dyDescent="0.35">
      <c r="A59330" s="46"/>
      <c r="H59330" s="103"/>
      <c r="AD59330" s="99"/>
      <c r="AF59330" s="46"/>
      <c r="AM59330" s="121"/>
      <c r="AO59330" s="46"/>
    </row>
    <row r="59331" spans="1:41" s="60" customFormat="1" hidden="1" x14ac:dyDescent="0.35">
      <c r="A59331" s="46"/>
      <c r="H59331" s="103"/>
      <c r="AD59331" s="99"/>
      <c r="AF59331" s="46"/>
      <c r="AM59331" s="121"/>
      <c r="AO59331" s="46"/>
    </row>
    <row r="59332" spans="1:41" s="60" customFormat="1" hidden="1" x14ac:dyDescent="0.35">
      <c r="A59332" s="46"/>
      <c r="H59332" s="103"/>
      <c r="AD59332" s="99"/>
      <c r="AF59332" s="46"/>
      <c r="AM59332" s="121"/>
      <c r="AO59332" s="46"/>
    </row>
    <row r="59333" spans="1:41" s="60" customFormat="1" hidden="1" x14ac:dyDescent="0.35">
      <c r="A59333" s="46"/>
      <c r="H59333" s="103"/>
      <c r="AD59333" s="99"/>
      <c r="AF59333" s="46"/>
      <c r="AM59333" s="121"/>
      <c r="AO59333" s="46"/>
    </row>
    <row r="59334" spans="1:41" s="60" customFormat="1" hidden="1" x14ac:dyDescent="0.35">
      <c r="A59334" s="46"/>
      <c r="H59334" s="103"/>
      <c r="AD59334" s="99"/>
      <c r="AF59334" s="46"/>
      <c r="AM59334" s="121"/>
      <c r="AO59334" s="46"/>
    </row>
    <row r="59335" spans="1:41" s="60" customFormat="1" hidden="1" x14ac:dyDescent="0.35">
      <c r="A59335" s="46"/>
      <c r="H59335" s="103"/>
      <c r="AD59335" s="99"/>
      <c r="AF59335" s="46"/>
      <c r="AM59335" s="121"/>
      <c r="AO59335" s="46"/>
    </row>
    <row r="59336" spans="1:41" s="60" customFormat="1" hidden="1" x14ac:dyDescent="0.35">
      <c r="A59336" s="46"/>
      <c r="H59336" s="103"/>
      <c r="AD59336" s="99"/>
      <c r="AF59336" s="46"/>
      <c r="AM59336" s="121"/>
      <c r="AO59336" s="46"/>
    </row>
    <row r="59337" spans="1:41" s="60" customFormat="1" hidden="1" x14ac:dyDescent="0.35">
      <c r="A59337" s="46"/>
      <c r="H59337" s="103"/>
      <c r="AD59337" s="99"/>
      <c r="AF59337" s="46"/>
      <c r="AM59337" s="121"/>
      <c r="AO59337" s="46"/>
    </row>
    <row r="59338" spans="1:41" s="60" customFormat="1" hidden="1" x14ac:dyDescent="0.35">
      <c r="A59338" s="46"/>
      <c r="H59338" s="103"/>
      <c r="AD59338" s="99"/>
      <c r="AF59338" s="46"/>
      <c r="AM59338" s="121"/>
      <c r="AO59338" s="46"/>
    </row>
    <row r="59339" spans="1:41" s="60" customFormat="1" hidden="1" x14ac:dyDescent="0.35">
      <c r="A59339" s="46"/>
      <c r="H59339" s="103"/>
      <c r="AD59339" s="99"/>
      <c r="AF59339" s="46"/>
      <c r="AM59339" s="121"/>
      <c r="AO59339" s="46"/>
    </row>
    <row r="59340" spans="1:41" s="60" customFormat="1" hidden="1" x14ac:dyDescent="0.35">
      <c r="A59340" s="46"/>
      <c r="H59340" s="103"/>
      <c r="AD59340" s="99"/>
      <c r="AF59340" s="46"/>
      <c r="AM59340" s="121"/>
      <c r="AO59340" s="46"/>
    </row>
    <row r="59341" spans="1:41" s="60" customFormat="1" hidden="1" x14ac:dyDescent="0.35">
      <c r="A59341" s="46"/>
      <c r="H59341" s="103"/>
      <c r="AD59341" s="99"/>
      <c r="AF59341" s="46"/>
      <c r="AM59341" s="121"/>
      <c r="AO59341" s="46"/>
    </row>
    <row r="59342" spans="1:41" s="60" customFormat="1" hidden="1" x14ac:dyDescent="0.35">
      <c r="A59342" s="46"/>
      <c r="H59342" s="103"/>
      <c r="AD59342" s="99"/>
      <c r="AF59342" s="46"/>
      <c r="AM59342" s="121"/>
      <c r="AO59342" s="46"/>
    </row>
    <row r="59343" spans="1:41" s="60" customFormat="1" hidden="1" x14ac:dyDescent="0.35">
      <c r="A59343" s="46"/>
      <c r="H59343" s="103"/>
      <c r="AD59343" s="99"/>
      <c r="AF59343" s="46"/>
      <c r="AM59343" s="121"/>
      <c r="AO59343" s="46"/>
    </row>
    <row r="59344" spans="1:41" s="60" customFormat="1" hidden="1" x14ac:dyDescent="0.35">
      <c r="A59344" s="46"/>
      <c r="H59344" s="103"/>
      <c r="AD59344" s="99"/>
      <c r="AF59344" s="46"/>
      <c r="AM59344" s="121"/>
      <c r="AO59344" s="46"/>
    </row>
    <row r="59345" spans="1:41" s="60" customFormat="1" hidden="1" x14ac:dyDescent="0.35">
      <c r="A59345" s="46"/>
      <c r="H59345" s="103"/>
      <c r="AD59345" s="99"/>
      <c r="AF59345" s="46"/>
      <c r="AM59345" s="121"/>
      <c r="AO59345" s="46"/>
    </row>
    <row r="59346" spans="1:41" s="60" customFormat="1" hidden="1" x14ac:dyDescent="0.35">
      <c r="A59346" s="46"/>
      <c r="H59346" s="103"/>
      <c r="AD59346" s="99"/>
      <c r="AF59346" s="46"/>
      <c r="AM59346" s="121"/>
      <c r="AO59346" s="46"/>
    </row>
    <row r="59347" spans="1:41" s="60" customFormat="1" hidden="1" x14ac:dyDescent="0.35">
      <c r="A59347" s="46"/>
      <c r="H59347" s="103"/>
      <c r="AD59347" s="99"/>
      <c r="AF59347" s="46"/>
      <c r="AM59347" s="121"/>
      <c r="AO59347" s="46"/>
    </row>
    <row r="59348" spans="1:41" s="60" customFormat="1" hidden="1" x14ac:dyDescent="0.35">
      <c r="A59348" s="46"/>
      <c r="H59348" s="103"/>
      <c r="AD59348" s="99"/>
      <c r="AF59348" s="46"/>
      <c r="AM59348" s="121"/>
      <c r="AO59348" s="46"/>
    </row>
    <row r="59349" spans="1:41" s="60" customFormat="1" hidden="1" x14ac:dyDescent="0.35">
      <c r="A59349" s="46"/>
      <c r="H59349" s="103"/>
      <c r="AD59349" s="99"/>
      <c r="AF59349" s="46"/>
      <c r="AM59349" s="121"/>
      <c r="AO59349" s="46"/>
    </row>
    <row r="59350" spans="1:41" s="60" customFormat="1" hidden="1" x14ac:dyDescent="0.35">
      <c r="A59350" s="46"/>
      <c r="H59350" s="103"/>
      <c r="AD59350" s="99"/>
      <c r="AF59350" s="46"/>
      <c r="AM59350" s="121"/>
      <c r="AO59350" s="46"/>
    </row>
    <row r="59351" spans="1:41" s="60" customFormat="1" hidden="1" x14ac:dyDescent="0.35">
      <c r="A59351" s="46"/>
      <c r="H59351" s="103"/>
      <c r="AD59351" s="99"/>
      <c r="AF59351" s="46"/>
      <c r="AM59351" s="121"/>
      <c r="AO59351" s="46"/>
    </row>
    <row r="59352" spans="1:41" s="60" customFormat="1" hidden="1" x14ac:dyDescent="0.35">
      <c r="A59352" s="46"/>
      <c r="H59352" s="103"/>
      <c r="AD59352" s="99"/>
      <c r="AF59352" s="46"/>
      <c r="AM59352" s="121"/>
      <c r="AO59352" s="46"/>
    </row>
    <row r="59353" spans="1:41" s="60" customFormat="1" hidden="1" x14ac:dyDescent="0.35">
      <c r="A59353" s="46"/>
      <c r="H59353" s="103"/>
      <c r="AD59353" s="99"/>
      <c r="AF59353" s="46"/>
      <c r="AM59353" s="121"/>
      <c r="AO59353" s="46"/>
    </row>
    <row r="59354" spans="1:41" s="60" customFormat="1" hidden="1" x14ac:dyDescent="0.35">
      <c r="A59354" s="46"/>
      <c r="H59354" s="103"/>
      <c r="AD59354" s="99"/>
      <c r="AF59354" s="46"/>
      <c r="AM59354" s="121"/>
      <c r="AO59354" s="46"/>
    </row>
    <row r="59355" spans="1:41" s="60" customFormat="1" hidden="1" x14ac:dyDescent="0.35">
      <c r="A59355" s="46"/>
      <c r="H59355" s="103"/>
      <c r="AD59355" s="99"/>
      <c r="AF59355" s="46"/>
      <c r="AM59355" s="121"/>
      <c r="AO59355" s="46"/>
    </row>
    <row r="59356" spans="1:41" s="60" customFormat="1" hidden="1" x14ac:dyDescent="0.35">
      <c r="A59356" s="46"/>
      <c r="H59356" s="103"/>
      <c r="AD59356" s="99"/>
      <c r="AF59356" s="46"/>
      <c r="AM59356" s="121"/>
      <c r="AO59356" s="46"/>
    </row>
    <row r="59357" spans="1:41" s="60" customFormat="1" hidden="1" x14ac:dyDescent="0.35">
      <c r="A59357" s="46"/>
      <c r="H59357" s="103"/>
      <c r="AD59357" s="99"/>
      <c r="AF59357" s="46"/>
      <c r="AM59357" s="121"/>
      <c r="AO59357" s="46"/>
    </row>
    <row r="59358" spans="1:41" s="60" customFormat="1" hidden="1" x14ac:dyDescent="0.35">
      <c r="A59358" s="46"/>
      <c r="H59358" s="103"/>
      <c r="AD59358" s="99"/>
      <c r="AF59358" s="46"/>
      <c r="AM59358" s="121"/>
      <c r="AO59358" s="46"/>
    </row>
    <row r="59359" spans="1:41" s="60" customFormat="1" hidden="1" x14ac:dyDescent="0.35">
      <c r="A59359" s="46"/>
      <c r="H59359" s="103"/>
      <c r="AD59359" s="99"/>
      <c r="AF59359" s="46"/>
      <c r="AM59359" s="121"/>
      <c r="AO59359" s="46"/>
    </row>
    <row r="59360" spans="1:41" s="60" customFormat="1" hidden="1" x14ac:dyDescent="0.35">
      <c r="A59360" s="46"/>
      <c r="H59360" s="103"/>
      <c r="AD59360" s="99"/>
      <c r="AF59360" s="46"/>
      <c r="AM59360" s="121"/>
      <c r="AO59360" s="46"/>
    </row>
    <row r="59361" spans="1:41" s="60" customFormat="1" hidden="1" x14ac:dyDescent="0.35">
      <c r="A59361" s="46"/>
      <c r="H59361" s="103"/>
      <c r="AD59361" s="99"/>
      <c r="AF59361" s="46"/>
      <c r="AM59361" s="121"/>
      <c r="AO59361" s="46"/>
    </row>
    <row r="59362" spans="1:41" s="60" customFormat="1" hidden="1" x14ac:dyDescent="0.35">
      <c r="A59362" s="46"/>
      <c r="H59362" s="103"/>
      <c r="AD59362" s="99"/>
      <c r="AF59362" s="46"/>
      <c r="AM59362" s="121"/>
      <c r="AO59362" s="46"/>
    </row>
    <row r="59363" spans="1:41" s="60" customFormat="1" hidden="1" x14ac:dyDescent="0.35">
      <c r="A59363" s="46"/>
      <c r="H59363" s="103"/>
      <c r="AD59363" s="99"/>
      <c r="AF59363" s="46"/>
      <c r="AM59363" s="121"/>
      <c r="AO59363" s="46"/>
    </row>
    <row r="59364" spans="1:41" s="60" customFormat="1" hidden="1" x14ac:dyDescent="0.35">
      <c r="A59364" s="46"/>
      <c r="H59364" s="103"/>
      <c r="AD59364" s="99"/>
      <c r="AF59364" s="46"/>
      <c r="AM59364" s="121"/>
      <c r="AO59364" s="46"/>
    </row>
    <row r="59365" spans="1:41" s="60" customFormat="1" hidden="1" x14ac:dyDescent="0.35">
      <c r="A59365" s="46"/>
      <c r="H59365" s="103"/>
      <c r="AD59365" s="99"/>
      <c r="AF59365" s="46"/>
      <c r="AM59365" s="121"/>
      <c r="AO59365" s="46"/>
    </row>
    <row r="59366" spans="1:41" s="60" customFormat="1" hidden="1" x14ac:dyDescent="0.35">
      <c r="A59366" s="46"/>
      <c r="H59366" s="103"/>
      <c r="AD59366" s="99"/>
      <c r="AF59366" s="46"/>
      <c r="AM59366" s="121"/>
      <c r="AO59366" s="46"/>
    </row>
    <row r="59367" spans="1:41" s="60" customFormat="1" hidden="1" x14ac:dyDescent="0.35">
      <c r="A59367" s="46"/>
      <c r="H59367" s="103"/>
      <c r="AD59367" s="99"/>
      <c r="AF59367" s="46"/>
      <c r="AM59367" s="121"/>
      <c r="AO59367" s="46"/>
    </row>
    <row r="59368" spans="1:41" s="60" customFormat="1" hidden="1" x14ac:dyDescent="0.35">
      <c r="A59368" s="46"/>
      <c r="H59368" s="103"/>
      <c r="AD59368" s="99"/>
      <c r="AF59368" s="46"/>
      <c r="AM59368" s="121"/>
      <c r="AO59368" s="46"/>
    </row>
    <row r="59369" spans="1:41" s="60" customFormat="1" hidden="1" x14ac:dyDescent="0.35">
      <c r="A59369" s="46"/>
      <c r="H59369" s="103"/>
      <c r="AD59369" s="99"/>
      <c r="AF59369" s="46"/>
      <c r="AM59369" s="121"/>
      <c r="AO59369" s="46"/>
    </row>
    <row r="59370" spans="1:41" s="60" customFormat="1" hidden="1" x14ac:dyDescent="0.35">
      <c r="A59370" s="46"/>
      <c r="H59370" s="103"/>
      <c r="AD59370" s="99"/>
      <c r="AF59370" s="46"/>
      <c r="AM59370" s="121"/>
      <c r="AO59370" s="46"/>
    </row>
    <row r="59371" spans="1:41" s="60" customFormat="1" hidden="1" x14ac:dyDescent="0.35">
      <c r="A59371" s="46"/>
      <c r="H59371" s="103"/>
      <c r="AD59371" s="99"/>
      <c r="AF59371" s="46"/>
      <c r="AM59371" s="121"/>
      <c r="AO59371" s="46"/>
    </row>
    <row r="59372" spans="1:41" s="60" customFormat="1" hidden="1" x14ac:dyDescent="0.35">
      <c r="A59372" s="46"/>
      <c r="H59372" s="103"/>
      <c r="AD59372" s="99"/>
      <c r="AF59372" s="46"/>
      <c r="AM59372" s="121"/>
      <c r="AO59372" s="46"/>
    </row>
    <row r="59373" spans="1:41" s="60" customFormat="1" hidden="1" x14ac:dyDescent="0.35">
      <c r="A59373" s="46"/>
      <c r="H59373" s="103"/>
      <c r="AD59373" s="99"/>
      <c r="AF59373" s="46"/>
      <c r="AM59373" s="121"/>
      <c r="AO59373" s="46"/>
    </row>
    <row r="59374" spans="1:41" s="60" customFormat="1" hidden="1" x14ac:dyDescent="0.35">
      <c r="A59374" s="46"/>
      <c r="H59374" s="103"/>
      <c r="AD59374" s="99"/>
      <c r="AF59374" s="46"/>
      <c r="AM59374" s="121"/>
      <c r="AO59374" s="46"/>
    </row>
    <row r="59375" spans="1:41" s="60" customFormat="1" hidden="1" x14ac:dyDescent="0.35">
      <c r="A59375" s="46"/>
      <c r="H59375" s="103"/>
      <c r="AD59375" s="99"/>
      <c r="AF59375" s="46"/>
      <c r="AM59375" s="121"/>
      <c r="AO59375" s="46"/>
    </row>
    <row r="59376" spans="1:41" s="60" customFormat="1" hidden="1" x14ac:dyDescent="0.35">
      <c r="A59376" s="46"/>
      <c r="H59376" s="103"/>
      <c r="AD59376" s="99"/>
      <c r="AF59376" s="46"/>
      <c r="AM59376" s="121"/>
      <c r="AO59376" s="46"/>
    </row>
    <row r="59377" spans="1:41" s="60" customFormat="1" hidden="1" x14ac:dyDescent="0.35">
      <c r="A59377" s="46"/>
      <c r="H59377" s="103"/>
      <c r="AD59377" s="99"/>
      <c r="AF59377" s="46"/>
      <c r="AM59377" s="121"/>
      <c r="AO59377" s="46"/>
    </row>
    <row r="59378" spans="1:41" s="60" customFormat="1" hidden="1" x14ac:dyDescent="0.35">
      <c r="A59378" s="46"/>
      <c r="H59378" s="103"/>
      <c r="AD59378" s="99"/>
      <c r="AF59378" s="46"/>
      <c r="AM59378" s="121"/>
      <c r="AO59378" s="46"/>
    </row>
    <row r="59379" spans="1:41" s="60" customFormat="1" hidden="1" x14ac:dyDescent="0.35">
      <c r="A59379" s="46"/>
      <c r="H59379" s="103"/>
      <c r="AD59379" s="99"/>
      <c r="AF59379" s="46"/>
      <c r="AM59379" s="121"/>
      <c r="AO59379" s="46"/>
    </row>
    <row r="59380" spans="1:41" s="60" customFormat="1" hidden="1" x14ac:dyDescent="0.35">
      <c r="A59380" s="46"/>
      <c r="H59380" s="103"/>
      <c r="AD59380" s="99"/>
      <c r="AF59380" s="46"/>
      <c r="AM59380" s="121"/>
      <c r="AO59380" s="46"/>
    </row>
    <row r="59381" spans="1:41" s="60" customFormat="1" hidden="1" x14ac:dyDescent="0.35">
      <c r="A59381" s="46"/>
      <c r="H59381" s="103"/>
      <c r="AD59381" s="99"/>
      <c r="AF59381" s="46"/>
      <c r="AM59381" s="121"/>
      <c r="AO59381" s="46"/>
    </row>
    <row r="59382" spans="1:41" s="60" customFormat="1" hidden="1" x14ac:dyDescent="0.35">
      <c r="A59382" s="46"/>
      <c r="H59382" s="103"/>
      <c r="AD59382" s="99"/>
      <c r="AF59382" s="46"/>
      <c r="AM59382" s="121"/>
      <c r="AO59382" s="46"/>
    </row>
    <row r="59383" spans="1:41" s="60" customFormat="1" hidden="1" x14ac:dyDescent="0.35">
      <c r="A59383" s="46"/>
      <c r="H59383" s="103"/>
      <c r="AD59383" s="99"/>
      <c r="AF59383" s="46"/>
      <c r="AM59383" s="121"/>
      <c r="AO59383" s="46"/>
    </row>
    <row r="59384" spans="1:41" s="60" customFormat="1" hidden="1" x14ac:dyDescent="0.35">
      <c r="A59384" s="46"/>
      <c r="H59384" s="103"/>
      <c r="AD59384" s="99"/>
      <c r="AF59384" s="46"/>
      <c r="AM59384" s="121"/>
      <c r="AO59384" s="46"/>
    </row>
    <row r="59385" spans="1:41" s="60" customFormat="1" hidden="1" x14ac:dyDescent="0.35">
      <c r="A59385" s="46"/>
      <c r="H59385" s="103"/>
      <c r="AD59385" s="99"/>
      <c r="AF59385" s="46"/>
      <c r="AM59385" s="121"/>
      <c r="AO59385" s="46"/>
    </row>
    <row r="59386" spans="1:41" s="60" customFormat="1" hidden="1" x14ac:dyDescent="0.35">
      <c r="A59386" s="46"/>
      <c r="H59386" s="103"/>
      <c r="AD59386" s="99"/>
      <c r="AF59386" s="46"/>
      <c r="AM59386" s="121"/>
      <c r="AO59386" s="46"/>
    </row>
    <row r="59387" spans="1:41" s="60" customFormat="1" hidden="1" x14ac:dyDescent="0.35">
      <c r="A59387" s="46"/>
      <c r="H59387" s="103"/>
      <c r="AD59387" s="99"/>
      <c r="AF59387" s="46"/>
      <c r="AM59387" s="121"/>
      <c r="AO59387" s="46"/>
    </row>
    <row r="59388" spans="1:41" s="60" customFormat="1" hidden="1" x14ac:dyDescent="0.35">
      <c r="A59388" s="46"/>
      <c r="H59388" s="103"/>
      <c r="AD59388" s="99"/>
      <c r="AF59388" s="46"/>
      <c r="AM59388" s="121"/>
      <c r="AO59388" s="46"/>
    </row>
    <row r="59389" spans="1:41" s="60" customFormat="1" hidden="1" x14ac:dyDescent="0.35">
      <c r="A59389" s="46"/>
      <c r="H59389" s="103"/>
      <c r="AD59389" s="99"/>
      <c r="AF59389" s="46"/>
      <c r="AM59389" s="121"/>
      <c r="AO59389" s="46"/>
    </row>
    <row r="59390" spans="1:41" s="60" customFormat="1" hidden="1" x14ac:dyDescent="0.35">
      <c r="A59390" s="46"/>
      <c r="H59390" s="103"/>
      <c r="AD59390" s="99"/>
      <c r="AF59390" s="46"/>
      <c r="AM59390" s="121"/>
      <c r="AO59390" s="46"/>
    </row>
    <row r="59391" spans="1:41" s="60" customFormat="1" hidden="1" x14ac:dyDescent="0.35">
      <c r="A59391" s="46"/>
      <c r="H59391" s="103"/>
      <c r="AD59391" s="99"/>
      <c r="AF59391" s="46"/>
      <c r="AM59391" s="121"/>
      <c r="AO59391" s="46"/>
    </row>
    <row r="59392" spans="1:41" s="60" customFormat="1" hidden="1" x14ac:dyDescent="0.35">
      <c r="A59392" s="46"/>
      <c r="H59392" s="103"/>
      <c r="AD59392" s="99"/>
      <c r="AF59392" s="46"/>
      <c r="AM59392" s="121"/>
      <c r="AO59392" s="46"/>
    </row>
    <row r="59393" spans="1:41" s="60" customFormat="1" hidden="1" x14ac:dyDescent="0.35">
      <c r="A59393" s="46"/>
      <c r="H59393" s="103"/>
      <c r="AD59393" s="99"/>
      <c r="AF59393" s="46"/>
      <c r="AM59393" s="121"/>
      <c r="AO59393" s="46"/>
    </row>
    <row r="59394" spans="1:41" s="60" customFormat="1" hidden="1" x14ac:dyDescent="0.35">
      <c r="A59394" s="46"/>
      <c r="H59394" s="103"/>
      <c r="AD59394" s="99"/>
      <c r="AF59394" s="46"/>
      <c r="AM59394" s="121"/>
      <c r="AO59394" s="46"/>
    </row>
    <row r="59395" spans="1:41" s="60" customFormat="1" hidden="1" x14ac:dyDescent="0.35">
      <c r="A59395" s="46"/>
      <c r="H59395" s="103"/>
      <c r="AD59395" s="99"/>
      <c r="AF59395" s="46"/>
      <c r="AM59395" s="121"/>
      <c r="AO59395" s="46"/>
    </row>
    <row r="59396" spans="1:41" s="60" customFormat="1" hidden="1" x14ac:dyDescent="0.35">
      <c r="A59396" s="46"/>
      <c r="H59396" s="103"/>
      <c r="AD59396" s="99"/>
      <c r="AF59396" s="46"/>
      <c r="AM59396" s="121"/>
      <c r="AO59396" s="46"/>
    </row>
    <row r="59397" spans="1:41" s="60" customFormat="1" hidden="1" x14ac:dyDescent="0.35">
      <c r="A59397" s="46"/>
      <c r="H59397" s="103"/>
      <c r="AD59397" s="99"/>
      <c r="AF59397" s="46"/>
      <c r="AM59397" s="121"/>
      <c r="AO59397" s="46"/>
    </row>
    <row r="59398" spans="1:41" s="60" customFormat="1" hidden="1" x14ac:dyDescent="0.35">
      <c r="A59398" s="46"/>
      <c r="H59398" s="103"/>
      <c r="AD59398" s="99"/>
      <c r="AF59398" s="46"/>
      <c r="AM59398" s="121"/>
      <c r="AO59398" s="46"/>
    </row>
    <row r="59399" spans="1:41" s="60" customFormat="1" hidden="1" x14ac:dyDescent="0.35">
      <c r="A59399" s="46"/>
      <c r="H59399" s="103"/>
      <c r="AD59399" s="99"/>
      <c r="AF59399" s="46"/>
      <c r="AM59399" s="121"/>
      <c r="AO59399" s="46"/>
    </row>
    <row r="59400" spans="1:41" s="60" customFormat="1" hidden="1" x14ac:dyDescent="0.35">
      <c r="A59400" s="46"/>
      <c r="H59400" s="103"/>
      <c r="AD59400" s="99"/>
      <c r="AF59400" s="46"/>
      <c r="AM59400" s="121"/>
      <c r="AO59400" s="46"/>
    </row>
    <row r="59401" spans="1:41" s="60" customFormat="1" hidden="1" x14ac:dyDescent="0.35">
      <c r="A59401" s="46"/>
      <c r="H59401" s="103"/>
      <c r="AD59401" s="99"/>
      <c r="AF59401" s="46"/>
      <c r="AM59401" s="121"/>
      <c r="AO59401" s="46"/>
    </row>
    <row r="59402" spans="1:41" s="60" customFormat="1" hidden="1" x14ac:dyDescent="0.35">
      <c r="A59402" s="46"/>
      <c r="H59402" s="103"/>
      <c r="AD59402" s="99"/>
      <c r="AF59402" s="46"/>
      <c r="AM59402" s="121"/>
      <c r="AO59402" s="46"/>
    </row>
    <row r="59403" spans="1:41" s="60" customFormat="1" hidden="1" x14ac:dyDescent="0.35">
      <c r="A59403" s="46"/>
      <c r="H59403" s="103"/>
      <c r="AD59403" s="99"/>
      <c r="AF59403" s="46"/>
      <c r="AM59403" s="121"/>
      <c r="AO59403" s="46"/>
    </row>
    <row r="59404" spans="1:41" s="60" customFormat="1" hidden="1" x14ac:dyDescent="0.35">
      <c r="A59404" s="46"/>
      <c r="H59404" s="103"/>
      <c r="AD59404" s="99"/>
      <c r="AF59404" s="46"/>
      <c r="AM59404" s="121"/>
      <c r="AO59404" s="46"/>
    </row>
    <row r="59405" spans="1:41" s="60" customFormat="1" hidden="1" x14ac:dyDescent="0.35">
      <c r="A59405" s="46"/>
      <c r="H59405" s="103"/>
      <c r="AD59405" s="99"/>
      <c r="AF59405" s="46"/>
      <c r="AM59405" s="121"/>
      <c r="AO59405" s="46"/>
    </row>
    <row r="59406" spans="1:41" s="60" customFormat="1" hidden="1" x14ac:dyDescent="0.35">
      <c r="A59406" s="46"/>
      <c r="H59406" s="103"/>
      <c r="AD59406" s="99"/>
      <c r="AF59406" s="46"/>
      <c r="AM59406" s="121"/>
      <c r="AO59406" s="46"/>
    </row>
    <row r="59407" spans="1:41" s="60" customFormat="1" hidden="1" x14ac:dyDescent="0.35">
      <c r="A59407" s="46"/>
      <c r="H59407" s="103"/>
      <c r="AD59407" s="99"/>
      <c r="AF59407" s="46"/>
      <c r="AM59407" s="121"/>
      <c r="AO59407" s="46"/>
    </row>
    <row r="59408" spans="1:41" s="60" customFormat="1" hidden="1" x14ac:dyDescent="0.35">
      <c r="A59408" s="46"/>
      <c r="H59408" s="103"/>
      <c r="AD59408" s="99"/>
      <c r="AF59408" s="46"/>
      <c r="AM59408" s="121"/>
      <c r="AO59408" s="46"/>
    </row>
    <row r="59409" spans="1:41" s="60" customFormat="1" hidden="1" x14ac:dyDescent="0.35">
      <c r="A59409" s="46"/>
      <c r="H59409" s="103"/>
      <c r="AD59409" s="99"/>
      <c r="AF59409" s="46"/>
      <c r="AM59409" s="121"/>
      <c r="AO59409" s="46"/>
    </row>
    <row r="59410" spans="1:41" s="60" customFormat="1" hidden="1" x14ac:dyDescent="0.35">
      <c r="A59410" s="46"/>
      <c r="H59410" s="103"/>
      <c r="AD59410" s="99"/>
      <c r="AF59410" s="46"/>
      <c r="AM59410" s="121"/>
      <c r="AO59410" s="46"/>
    </row>
    <row r="59411" spans="1:41" s="60" customFormat="1" hidden="1" x14ac:dyDescent="0.35">
      <c r="A59411" s="46"/>
      <c r="H59411" s="103"/>
      <c r="AD59411" s="99"/>
      <c r="AF59411" s="46"/>
      <c r="AM59411" s="121"/>
      <c r="AO59411" s="46"/>
    </row>
    <row r="59412" spans="1:41" s="60" customFormat="1" hidden="1" x14ac:dyDescent="0.35">
      <c r="A59412" s="46"/>
      <c r="H59412" s="103"/>
      <c r="AD59412" s="99"/>
      <c r="AF59412" s="46"/>
      <c r="AM59412" s="121"/>
      <c r="AO59412" s="46"/>
    </row>
    <row r="59413" spans="1:41" s="60" customFormat="1" hidden="1" x14ac:dyDescent="0.35">
      <c r="A59413" s="46"/>
      <c r="H59413" s="103"/>
      <c r="AD59413" s="99"/>
      <c r="AF59413" s="46"/>
      <c r="AM59413" s="121"/>
      <c r="AO59413" s="46"/>
    </row>
    <row r="59414" spans="1:41" s="60" customFormat="1" hidden="1" x14ac:dyDescent="0.35">
      <c r="A59414" s="46"/>
      <c r="H59414" s="103"/>
      <c r="AD59414" s="99"/>
      <c r="AF59414" s="46"/>
      <c r="AM59414" s="121"/>
      <c r="AO59414" s="46"/>
    </row>
    <row r="59415" spans="1:41" s="60" customFormat="1" hidden="1" x14ac:dyDescent="0.35">
      <c r="A59415" s="46"/>
      <c r="H59415" s="103"/>
      <c r="AD59415" s="99"/>
      <c r="AF59415" s="46"/>
      <c r="AM59415" s="121"/>
      <c r="AO59415" s="46"/>
    </row>
    <row r="59416" spans="1:41" s="60" customFormat="1" hidden="1" x14ac:dyDescent="0.35">
      <c r="A59416" s="46"/>
      <c r="H59416" s="103"/>
      <c r="AD59416" s="99"/>
      <c r="AF59416" s="46"/>
      <c r="AM59416" s="121"/>
      <c r="AO59416" s="46"/>
    </row>
    <row r="59417" spans="1:41" s="60" customFormat="1" hidden="1" x14ac:dyDescent="0.35">
      <c r="A59417" s="46"/>
      <c r="H59417" s="103"/>
      <c r="AD59417" s="99"/>
      <c r="AF59417" s="46"/>
      <c r="AM59417" s="121"/>
      <c r="AO59417" s="46"/>
    </row>
    <row r="59418" spans="1:41" s="60" customFormat="1" hidden="1" x14ac:dyDescent="0.35">
      <c r="A59418" s="46"/>
      <c r="H59418" s="103"/>
      <c r="AD59418" s="99"/>
      <c r="AF59418" s="46"/>
      <c r="AM59418" s="121"/>
      <c r="AO59418" s="46"/>
    </row>
    <row r="59419" spans="1:41" s="60" customFormat="1" hidden="1" x14ac:dyDescent="0.35">
      <c r="A59419" s="46"/>
      <c r="H59419" s="103"/>
      <c r="AD59419" s="99"/>
      <c r="AF59419" s="46"/>
      <c r="AM59419" s="121"/>
      <c r="AO59419" s="46"/>
    </row>
    <row r="59420" spans="1:41" s="60" customFormat="1" hidden="1" x14ac:dyDescent="0.35">
      <c r="A59420" s="46"/>
      <c r="H59420" s="103"/>
      <c r="AD59420" s="99"/>
      <c r="AF59420" s="46"/>
      <c r="AM59420" s="121"/>
      <c r="AO59420" s="46"/>
    </row>
    <row r="59421" spans="1:41" s="60" customFormat="1" hidden="1" x14ac:dyDescent="0.35">
      <c r="A59421" s="46"/>
      <c r="H59421" s="103"/>
      <c r="AD59421" s="99"/>
      <c r="AF59421" s="46"/>
      <c r="AM59421" s="121"/>
      <c r="AO59421" s="46"/>
    </row>
    <row r="59422" spans="1:41" s="60" customFormat="1" hidden="1" x14ac:dyDescent="0.35">
      <c r="A59422" s="46"/>
      <c r="H59422" s="103"/>
      <c r="AD59422" s="99"/>
      <c r="AF59422" s="46"/>
      <c r="AM59422" s="121"/>
      <c r="AO59422" s="46"/>
    </row>
    <row r="59423" spans="1:41" s="60" customFormat="1" hidden="1" x14ac:dyDescent="0.35">
      <c r="A59423" s="46"/>
      <c r="H59423" s="103"/>
      <c r="AD59423" s="99"/>
      <c r="AF59423" s="46"/>
      <c r="AM59423" s="121"/>
      <c r="AO59423" s="46"/>
    </row>
    <row r="59424" spans="1:41" s="60" customFormat="1" hidden="1" x14ac:dyDescent="0.35">
      <c r="A59424" s="46"/>
      <c r="H59424" s="103"/>
      <c r="AD59424" s="99"/>
      <c r="AF59424" s="46"/>
      <c r="AM59424" s="121"/>
      <c r="AO59424" s="46"/>
    </row>
    <row r="59425" spans="1:41" s="60" customFormat="1" hidden="1" x14ac:dyDescent="0.35">
      <c r="A59425" s="46"/>
      <c r="H59425" s="103"/>
      <c r="AD59425" s="99"/>
      <c r="AF59425" s="46"/>
      <c r="AM59425" s="121"/>
      <c r="AO59425" s="46"/>
    </row>
    <row r="59426" spans="1:41" s="60" customFormat="1" hidden="1" x14ac:dyDescent="0.35">
      <c r="A59426" s="46"/>
      <c r="H59426" s="103"/>
      <c r="AD59426" s="99"/>
      <c r="AF59426" s="46"/>
      <c r="AM59426" s="121"/>
      <c r="AO59426" s="46"/>
    </row>
    <row r="59427" spans="1:41" s="60" customFormat="1" hidden="1" x14ac:dyDescent="0.35">
      <c r="A59427" s="46"/>
      <c r="H59427" s="103"/>
      <c r="AD59427" s="99"/>
      <c r="AF59427" s="46"/>
      <c r="AM59427" s="121"/>
      <c r="AO59427" s="46"/>
    </row>
    <row r="59428" spans="1:41" s="60" customFormat="1" hidden="1" x14ac:dyDescent="0.35">
      <c r="A59428" s="46"/>
      <c r="H59428" s="103"/>
      <c r="AD59428" s="99"/>
      <c r="AF59428" s="46"/>
      <c r="AM59428" s="121"/>
      <c r="AO59428" s="46"/>
    </row>
    <row r="59429" spans="1:41" s="60" customFormat="1" hidden="1" x14ac:dyDescent="0.35">
      <c r="A59429" s="46"/>
      <c r="H59429" s="103"/>
      <c r="AD59429" s="99"/>
      <c r="AF59429" s="46"/>
      <c r="AM59429" s="121"/>
      <c r="AO59429" s="46"/>
    </row>
    <row r="59430" spans="1:41" s="60" customFormat="1" hidden="1" x14ac:dyDescent="0.35">
      <c r="A59430" s="46"/>
      <c r="H59430" s="103"/>
      <c r="AD59430" s="99"/>
      <c r="AF59430" s="46"/>
      <c r="AM59430" s="121"/>
      <c r="AO59430" s="46"/>
    </row>
    <row r="59431" spans="1:41" s="60" customFormat="1" hidden="1" x14ac:dyDescent="0.35">
      <c r="A59431" s="46"/>
      <c r="H59431" s="103"/>
      <c r="AD59431" s="99"/>
      <c r="AF59431" s="46"/>
      <c r="AM59431" s="121"/>
      <c r="AO59431" s="46"/>
    </row>
    <row r="59432" spans="1:41" s="60" customFormat="1" hidden="1" x14ac:dyDescent="0.35">
      <c r="A59432" s="46"/>
      <c r="H59432" s="103"/>
      <c r="AD59432" s="99"/>
      <c r="AF59432" s="46"/>
      <c r="AM59432" s="121"/>
      <c r="AO59432" s="46"/>
    </row>
    <row r="59433" spans="1:41" s="60" customFormat="1" hidden="1" x14ac:dyDescent="0.35">
      <c r="A59433" s="46"/>
      <c r="H59433" s="103"/>
      <c r="AD59433" s="99"/>
      <c r="AF59433" s="46"/>
      <c r="AM59433" s="121"/>
      <c r="AO59433" s="46"/>
    </row>
    <row r="59434" spans="1:41" s="60" customFormat="1" hidden="1" x14ac:dyDescent="0.35">
      <c r="A59434" s="46"/>
      <c r="H59434" s="103"/>
      <c r="AD59434" s="99"/>
      <c r="AF59434" s="46"/>
      <c r="AM59434" s="121"/>
      <c r="AO59434" s="46"/>
    </row>
    <row r="59435" spans="1:41" s="60" customFormat="1" hidden="1" x14ac:dyDescent="0.35">
      <c r="A59435" s="46"/>
      <c r="H59435" s="103"/>
      <c r="AD59435" s="99"/>
      <c r="AF59435" s="46"/>
      <c r="AM59435" s="121"/>
      <c r="AO59435" s="46"/>
    </row>
    <row r="59436" spans="1:41" s="60" customFormat="1" hidden="1" x14ac:dyDescent="0.35">
      <c r="A59436" s="46"/>
      <c r="H59436" s="103"/>
      <c r="AD59436" s="99"/>
      <c r="AF59436" s="46"/>
      <c r="AM59436" s="121"/>
      <c r="AO59436" s="46"/>
    </row>
    <row r="59437" spans="1:41" s="60" customFormat="1" hidden="1" x14ac:dyDescent="0.35">
      <c r="A59437" s="46"/>
      <c r="H59437" s="103"/>
      <c r="AD59437" s="99"/>
      <c r="AF59437" s="46"/>
      <c r="AM59437" s="121"/>
      <c r="AO59437" s="46"/>
    </row>
    <row r="59438" spans="1:41" s="60" customFormat="1" hidden="1" x14ac:dyDescent="0.35">
      <c r="A59438" s="46"/>
      <c r="H59438" s="103"/>
      <c r="AD59438" s="99"/>
      <c r="AF59438" s="46"/>
      <c r="AM59438" s="121"/>
      <c r="AO59438" s="46"/>
    </row>
    <row r="59439" spans="1:41" s="60" customFormat="1" hidden="1" x14ac:dyDescent="0.35">
      <c r="A59439" s="46"/>
      <c r="H59439" s="103"/>
      <c r="AD59439" s="99"/>
      <c r="AF59439" s="46"/>
      <c r="AM59439" s="121"/>
      <c r="AO59439" s="46"/>
    </row>
    <row r="59440" spans="1:41" s="60" customFormat="1" hidden="1" x14ac:dyDescent="0.35">
      <c r="A59440" s="46"/>
      <c r="H59440" s="103"/>
      <c r="AD59440" s="99"/>
      <c r="AF59440" s="46"/>
      <c r="AM59440" s="121"/>
      <c r="AO59440" s="46"/>
    </row>
    <row r="59441" spans="1:41" s="60" customFormat="1" hidden="1" x14ac:dyDescent="0.35">
      <c r="A59441" s="46"/>
      <c r="H59441" s="103"/>
      <c r="AD59441" s="99"/>
      <c r="AF59441" s="46"/>
      <c r="AM59441" s="121"/>
      <c r="AO59441" s="46"/>
    </row>
    <row r="59442" spans="1:41" s="60" customFormat="1" hidden="1" x14ac:dyDescent="0.35">
      <c r="A59442" s="46"/>
      <c r="H59442" s="103"/>
      <c r="AD59442" s="99"/>
      <c r="AF59442" s="46"/>
      <c r="AM59442" s="121"/>
      <c r="AO59442" s="46"/>
    </row>
    <row r="59443" spans="1:41" s="60" customFormat="1" hidden="1" x14ac:dyDescent="0.35">
      <c r="A59443" s="46"/>
      <c r="H59443" s="103"/>
      <c r="AD59443" s="99"/>
      <c r="AF59443" s="46"/>
      <c r="AM59443" s="121"/>
      <c r="AO59443" s="46"/>
    </row>
    <row r="59444" spans="1:41" s="60" customFormat="1" hidden="1" x14ac:dyDescent="0.35">
      <c r="A59444" s="46"/>
      <c r="H59444" s="103"/>
      <c r="AD59444" s="99"/>
      <c r="AF59444" s="46"/>
      <c r="AM59444" s="121"/>
      <c r="AO59444" s="46"/>
    </row>
    <row r="59445" spans="1:41" s="60" customFormat="1" hidden="1" x14ac:dyDescent="0.35">
      <c r="A59445" s="46"/>
      <c r="H59445" s="103"/>
      <c r="AD59445" s="99"/>
      <c r="AF59445" s="46"/>
      <c r="AM59445" s="121"/>
      <c r="AO59445" s="46"/>
    </row>
    <row r="59446" spans="1:41" s="60" customFormat="1" hidden="1" x14ac:dyDescent="0.35">
      <c r="A59446" s="46"/>
      <c r="H59446" s="103"/>
      <c r="AD59446" s="99"/>
      <c r="AF59446" s="46"/>
      <c r="AM59446" s="121"/>
      <c r="AO59446" s="46"/>
    </row>
    <row r="59447" spans="1:41" s="60" customFormat="1" hidden="1" x14ac:dyDescent="0.35">
      <c r="A59447" s="46"/>
      <c r="H59447" s="103"/>
      <c r="AD59447" s="99"/>
      <c r="AF59447" s="46"/>
      <c r="AM59447" s="121"/>
      <c r="AO59447" s="46"/>
    </row>
    <row r="59448" spans="1:41" s="60" customFormat="1" hidden="1" x14ac:dyDescent="0.35">
      <c r="A59448" s="46"/>
      <c r="H59448" s="103"/>
      <c r="AD59448" s="99"/>
      <c r="AF59448" s="46"/>
      <c r="AM59448" s="121"/>
      <c r="AO59448" s="46"/>
    </row>
    <row r="59449" spans="1:41" s="60" customFormat="1" hidden="1" x14ac:dyDescent="0.35">
      <c r="A59449" s="46"/>
      <c r="H59449" s="103"/>
      <c r="AD59449" s="99"/>
      <c r="AF59449" s="46"/>
      <c r="AM59449" s="121"/>
      <c r="AO59449" s="46"/>
    </row>
    <row r="59450" spans="1:41" s="60" customFormat="1" hidden="1" x14ac:dyDescent="0.35">
      <c r="A59450" s="46"/>
      <c r="H59450" s="103"/>
      <c r="AD59450" s="99"/>
      <c r="AF59450" s="46"/>
      <c r="AM59450" s="121"/>
      <c r="AO59450" s="46"/>
    </row>
    <row r="59451" spans="1:41" s="60" customFormat="1" hidden="1" x14ac:dyDescent="0.35">
      <c r="A59451" s="46"/>
      <c r="H59451" s="103"/>
      <c r="AD59451" s="99"/>
      <c r="AF59451" s="46"/>
      <c r="AM59451" s="121"/>
      <c r="AO59451" s="46"/>
    </row>
    <row r="59452" spans="1:41" s="60" customFormat="1" hidden="1" x14ac:dyDescent="0.35">
      <c r="A59452" s="46"/>
      <c r="H59452" s="103"/>
      <c r="AD59452" s="99"/>
      <c r="AF59452" s="46"/>
      <c r="AM59452" s="121"/>
      <c r="AO59452" s="46"/>
    </row>
    <row r="59453" spans="1:41" s="60" customFormat="1" hidden="1" x14ac:dyDescent="0.35">
      <c r="A59453" s="46"/>
      <c r="H59453" s="103"/>
      <c r="AD59453" s="99"/>
      <c r="AF59453" s="46"/>
      <c r="AM59453" s="121"/>
      <c r="AO59453" s="46"/>
    </row>
    <row r="59454" spans="1:41" s="60" customFormat="1" hidden="1" x14ac:dyDescent="0.35">
      <c r="A59454" s="46"/>
      <c r="H59454" s="103"/>
      <c r="AD59454" s="99"/>
      <c r="AF59454" s="46"/>
      <c r="AM59454" s="121"/>
      <c r="AO59454" s="46"/>
    </row>
    <row r="59455" spans="1:41" s="60" customFormat="1" hidden="1" x14ac:dyDescent="0.35">
      <c r="A59455" s="46"/>
      <c r="H59455" s="103"/>
      <c r="AD59455" s="99"/>
      <c r="AF59455" s="46"/>
      <c r="AM59455" s="121"/>
      <c r="AO59455" s="46"/>
    </row>
    <row r="59456" spans="1:41" s="60" customFormat="1" hidden="1" x14ac:dyDescent="0.35">
      <c r="A59456" s="46"/>
      <c r="H59456" s="103"/>
      <c r="AD59456" s="99"/>
      <c r="AF59456" s="46"/>
      <c r="AM59456" s="121"/>
      <c r="AO59456" s="46"/>
    </row>
    <row r="59457" spans="1:41" s="60" customFormat="1" hidden="1" x14ac:dyDescent="0.35">
      <c r="A59457" s="46"/>
      <c r="H59457" s="103"/>
      <c r="AD59457" s="99"/>
      <c r="AF59457" s="46"/>
      <c r="AM59457" s="121"/>
      <c r="AO59457" s="46"/>
    </row>
    <row r="59458" spans="1:41" s="60" customFormat="1" hidden="1" x14ac:dyDescent="0.35">
      <c r="A59458" s="46"/>
      <c r="H59458" s="103"/>
      <c r="AD59458" s="99"/>
      <c r="AF59458" s="46"/>
      <c r="AM59458" s="121"/>
      <c r="AO59458" s="46"/>
    </row>
    <row r="59459" spans="1:41" s="60" customFormat="1" hidden="1" x14ac:dyDescent="0.35">
      <c r="A59459" s="46"/>
      <c r="H59459" s="103"/>
      <c r="AD59459" s="99"/>
      <c r="AF59459" s="46"/>
      <c r="AM59459" s="121"/>
      <c r="AO59459" s="46"/>
    </row>
    <row r="59460" spans="1:41" s="60" customFormat="1" hidden="1" x14ac:dyDescent="0.35">
      <c r="A59460" s="46"/>
      <c r="H59460" s="103"/>
      <c r="AD59460" s="99"/>
      <c r="AF59460" s="46"/>
      <c r="AM59460" s="121"/>
      <c r="AO59460" s="46"/>
    </row>
    <row r="59461" spans="1:41" s="60" customFormat="1" hidden="1" x14ac:dyDescent="0.35">
      <c r="A59461" s="46"/>
      <c r="H59461" s="103"/>
      <c r="AD59461" s="99"/>
      <c r="AF59461" s="46"/>
      <c r="AM59461" s="121"/>
      <c r="AO59461" s="46"/>
    </row>
    <row r="59462" spans="1:41" s="60" customFormat="1" hidden="1" x14ac:dyDescent="0.35">
      <c r="A59462" s="46"/>
      <c r="H59462" s="103"/>
      <c r="AD59462" s="99"/>
      <c r="AF59462" s="46"/>
      <c r="AM59462" s="121"/>
      <c r="AO59462" s="46"/>
    </row>
    <row r="59463" spans="1:41" s="60" customFormat="1" hidden="1" x14ac:dyDescent="0.35">
      <c r="A59463" s="46"/>
      <c r="H59463" s="103"/>
      <c r="AD59463" s="99"/>
      <c r="AF59463" s="46"/>
      <c r="AM59463" s="121"/>
      <c r="AO59463" s="46"/>
    </row>
    <row r="59464" spans="1:41" s="60" customFormat="1" hidden="1" x14ac:dyDescent="0.35">
      <c r="A59464" s="46"/>
      <c r="H59464" s="103"/>
      <c r="AD59464" s="99"/>
      <c r="AF59464" s="46"/>
      <c r="AM59464" s="121"/>
      <c r="AO59464" s="46"/>
    </row>
    <row r="59465" spans="1:41" s="60" customFormat="1" hidden="1" x14ac:dyDescent="0.35">
      <c r="A59465" s="46"/>
      <c r="H59465" s="103"/>
      <c r="AD59465" s="99"/>
      <c r="AF59465" s="46"/>
      <c r="AM59465" s="121"/>
      <c r="AO59465" s="46"/>
    </row>
    <row r="59466" spans="1:41" s="60" customFormat="1" hidden="1" x14ac:dyDescent="0.35">
      <c r="A59466" s="46"/>
      <c r="H59466" s="103"/>
      <c r="AD59466" s="99"/>
      <c r="AF59466" s="46"/>
      <c r="AM59466" s="121"/>
      <c r="AO59466" s="46"/>
    </row>
    <row r="59467" spans="1:41" s="60" customFormat="1" hidden="1" x14ac:dyDescent="0.35">
      <c r="A59467" s="46"/>
      <c r="H59467" s="103"/>
      <c r="AD59467" s="99"/>
      <c r="AF59467" s="46"/>
      <c r="AM59467" s="121"/>
      <c r="AO59467" s="46"/>
    </row>
    <row r="59468" spans="1:41" s="60" customFormat="1" hidden="1" x14ac:dyDescent="0.35">
      <c r="A59468" s="46"/>
      <c r="H59468" s="103"/>
      <c r="AD59468" s="99"/>
      <c r="AF59468" s="46"/>
      <c r="AM59468" s="121"/>
      <c r="AO59468" s="46"/>
    </row>
    <row r="59469" spans="1:41" s="60" customFormat="1" hidden="1" x14ac:dyDescent="0.35">
      <c r="A59469" s="46"/>
      <c r="H59469" s="103"/>
      <c r="AD59469" s="99"/>
      <c r="AF59469" s="46"/>
      <c r="AM59469" s="121"/>
      <c r="AO59469" s="46"/>
    </row>
    <row r="59470" spans="1:41" s="60" customFormat="1" hidden="1" x14ac:dyDescent="0.35">
      <c r="A59470" s="46"/>
      <c r="H59470" s="103"/>
      <c r="AD59470" s="99"/>
      <c r="AF59470" s="46"/>
      <c r="AM59470" s="121"/>
      <c r="AO59470" s="46"/>
    </row>
    <row r="59471" spans="1:41" s="60" customFormat="1" hidden="1" x14ac:dyDescent="0.35">
      <c r="A59471" s="46"/>
      <c r="H59471" s="103"/>
      <c r="AD59471" s="99"/>
      <c r="AF59471" s="46"/>
      <c r="AM59471" s="121"/>
      <c r="AO59471" s="46"/>
    </row>
    <row r="59472" spans="1:41" s="60" customFormat="1" hidden="1" x14ac:dyDescent="0.35">
      <c r="A59472" s="46"/>
      <c r="H59472" s="103"/>
      <c r="AD59472" s="99"/>
      <c r="AF59472" s="46"/>
      <c r="AM59472" s="121"/>
      <c r="AO59472" s="46"/>
    </row>
    <row r="59473" spans="1:41" s="60" customFormat="1" hidden="1" x14ac:dyDescent="0.35">
      <c r="A59473" s="46"/>
      <c r="H59473" s="103"/>
      <c r="AD59473" s="99"/>
      <c r="AF59473" s="46"/>
      <c r="AM59473" s="121"/>
      <c r="AO59473" s="46"/>
    </row>
    <row r="59474" spans="1:41" s="60" customFormat="1" hidden="1" x14ac:dyDescent="0.35">
      <c r="A59474" s="46"/>
      <c r="H59474" s="103"/>
      <c r="AD59474" s="99"/>
      <c r="AF59474" s="46"/>
      <c r="AM59474" s="121"/>
      <c r="AO59474" s="46"/>
    </row>
    <row r="59475" spans="1:41" s="60" customFormat="1" hidden="1" x14ac:dyDescent="0.35">
      <c r="A59475" s="46"/>
      <c r="H59475" s="103"/>
      <c r="AD59475" s="99"/>
      <c r="AF59475" s="46"/>
      <c r="AM59475" s="121"/>
      <c r="AO59475" s="46"/>
    </row>
    <row r="59476" spans="1:41" s="60" customFormat="1" hidden="1" x14ac:dyDescent="0.35">
      <c r="A59476" s="46"/>
      <c r="H59476" s="103"/>
      <c r="AD59476" s="99"/>
      <c r="AF59476" s="46"/>
      <c r="AM59476" s="121"/>
      <c r="AO59476" s="46"/>
    </row>
    <row r="59477" spans="1:41" s="60" customFormat="1" hidden="1" x14ac:dyDescent="0.35">
      <c r="A59477" s="46"/>
      <c r="H59477" s="103"/>
      <c r="AD59477" s="99"/>
      <c r="AF59477" s="46"/>
      <c r="AM59477" s="121"/>
      <c r="AO59477" s="46"/>
    </row>
    <row r="59478" spans="1:41" s="60" customFormat="1" hidden="1" x14ac:dyDescent="0.35">
      <c r="A59478" s="46"/>
      <c r="H59478" s="103"/>
      <c r="AD59478" s="99"/>
      <c r="AF59478" s="46"/>
      <c r="AM59478" s="121"/>
      <c r="AO59478" s="46"/>
    </row>
    <row r="59479" spans="1:41" s="60" customFormat="1" hidden="1" x14ac:dyDescent="0.35">
      <c r="A59479" s="46"/>
      <c r="H59479" s="103"/>
      <c r="AD59479" s="99"/>
      <c r="AF59479" s="46"/>
      <c r="AM59479" s="121"/>
      <c r="AO59479" s="46"/>
    </row>
    <row r="59480" spans="1:41" s="60" customFormat="1" hidden="1" x14ac:dyDescent="0.35">
      <c r="A59480" s="46"/>
      <c r="H59480" s="103"/>
      <c r="AD59480" s="99"/>
      <c r="AF59480" s="46"/>
      <c r="AM59480" s="121"/>
      <c r="AO59480" s="46"/>
    </row>
    <row r="59481" spans="1:41" s="60" customFormat="1" hidden="1" x14ac:dyDescent="0.35">
      <c r="A59481" s="46"/>
      <c r="H59481" s="103"/>
      <c r="AD59481" s="99"/>
      <c r="AF59481" s="46"/>
      <c r="AM59481" s="121"/>
      <c r="AO59481" s="46"/>
    </row>
    <row r="59482" spans="1:41" s="60" customFormat="1" hidden="1" x14ac:dyDescent="0.35">
      <c r="A59482" s="46"/>
      <c r="H59482" s="103"/>
      <c r="AD59482" s="99"/>
      <c r="AF59482" s="46"/>
      <c r="AM59482" s="121"/>
      <c r="AO59482" s="46"/>
    </row>
    <row r="59483" spans="1:41" s="60" customFormat="1" hidden="1" x14ac:dyDescent="0.35">
      <c r="A59483" s="46"/>
      <c r="H59483" s="103"/>
      <c r="AD59483" s="99"/>
      <c r="AF59483" s="46"/>
      <c r="AM59483" s="121"/>
      <c r="AO59483" s="46"/>
    </row>
    <row r="59484" spans="1:41" s="60" customFormat="1" hidden="1" x14ac:dyDescent="0.35">
      <c r="A59484" s="46"/>
      <c r="H59484" s="103"/>
      <c r="AD59484" s="99"/>
      <c r="AF59484" s="46"/>
      <c r="AM59484" s="121"/>
      <c r="AO59484" s="46"/>
    </row>
    <row r="59485" spans="1:41" s="60" customFormat="1" hidden="1" x14ac:dyDescent="0.35">
      <c r="A59485" s="46"/>
      <c r="H59485" s="103"/>
      <c r="AD59485" s="99"/>
      <c r="AF59485" s="46"/>
      <c r="AM59485" s="121"/>
      <c r="AO59485" s="46"/>
    </row>
    <row r="59486" spans="1:41" s="60" customFormat="1" hidden="1" x14ac:dyDescent="0.35">
      <c r="A59486" s="46"/>
      <c r="H59486" s="103"/>
      <c r="AD59486" s="99"/>
      <c r="AF59486" s="46"/>
      <c r="AM59486" s="121"/>
      <c r="AO59486" s="46"/>
    </row>
    <row r="59487" spans="1:41" s="60" customFormat="1" hidden="1" x14ac:dyDescent="0.35">
      <c r="A59487" s="46"/>
      <c r="H59487" s="103"/>
      <c r="AD59487" s="99"/>
      <c r="AF59487" s="46"/>
      <c r="AM59487" s="121"/>
      <c r="AO59487" s="46"/>
    </row>
    <row r="59488" spans="1:41" s="60" customFormat="1" hidden="1" x14ac:dyDescent="0.35">
      <c r="A59488" s="46"/>
      <c r="H59488" s="103"/>
      <c r="AD59488" s="99"/>
      <c r="AF59488" s="46"/>
      <c r="AM59488" s="121"/>
      <c r="AO59488" s="46"/>
    </row>
    <row r="59489" spans="1:41" s="60" customFormat="1" hidden="1" x14ac:dyDescent="0.35">
      <c r="A59489" s="46"/>
      <c r="H59489" s="103"/>
      <c r="AD59489" s="99"/>
      <c r="AF59489" s="46"/>
      <c r="AM59489" s="121"/>
      <c r="AO59489" s="46"/>
    </row>
    <row r="59490" spans="1:41" s="60" customFormat="1" hidden="1" x14ac:dyDescent="0.35">
      <c r="A59490" s="46"/>
      <c r="H59490" s="103"/>
      <c r="AD59490" s="99"/>
      <c r="AF59490" s="46"/>
      <c r="AM59490" s="121"/>
      <c r="AO59490" s="46"/>
    </row>
    <row r="59491" spans="1:41" s="60" customFormat="1" hidden="1" x14ac:dyDescent="0.35">
      <c r="A59491" s="46"/>
      <c r="H59491" s="103"/>
      <c r="AD59491" s="99"/>
      <c r="AF59491" s="46"/>
      <c r="AM59491" s="121"/>
      <c r="AO59491" s="46"/>
    </row>
    <row r="59492" spans="1:41" s="60" customFormat="1" hidden="1" x14ac:dyDescent="0.35">
      <c r="A59492" s="46"/>
      <c r="H59492" s="103"/>
      <c r="AD59492" s="99"/>
      <c r="AF59492" s="46"/>
      <c r="AM59492" s="121"/>
      <c r="AO59492" s="46"/>
    </row>
    <row r="59493" spans="1:41" s="60" customFormat="1" hidden="1" x14ac:dyDescent="0.35">
      <c r="A59493" s="46"/>
      <c r="H59493" s="103"/>
      <c r="AD59493" s="99"/>
      <c r="AF59493" s="46"/>
      <c r="AM59493" s="121"/>
      <c r="AO59493" s="46"/>
    </row>
    <row r="59494" spans="1:41" s="60" customFormat="1" hidden="1" x14ac:dyDescent="0.35">
      <c r="A59494" s="46"/>
      <c r="H59494" s="103"/>
      <c r="AD59494" s="99"/>
      <c r="AF59494" s="46"/>
      <c r="AM59494" s="121"/>
      <c r="AO59494" s="46"/>
    </row>
    <row r="59495" spans="1:41" s="60" customFormat="1" hidden="1" x14ac:dyDescent="0.35">
      <c r="A59495" s="46"/>
      <c r="H59495" s="103"/>
      <c r="AD59495" s="99"/>
      <c r="AF59495" s="46"/>
      <c r="AM59495" s="121"/>
      <c r="AO59495" s="46"/>
    </row>
    <row r="59496" spans="1:41" s="60" customFormat="1" hidden="1" x14ac:dyDescent="0.35">
      <c r="A59496" s="46"/>
      <c r="H59496" s="103"/>
      <c r="AD59496" s="99"/>
      <c r="AF59496" s="46"/>
      <c r="AM59496" s="121"/>
      <c r="AO59496" s="46"/>
    </row>
    <row r="59497" spans="1:41" s="60" customFormat="1" hidden="1" x14ac:dyDescent="0.35">
      <c r="A59497" s="46"/>
      <c r="H59497" s="103"/>
      <c r="AD59497" s="99"/>
      <c r="AF59497" s="46"/>
      <c r="AM59497" s="121"/>
      <c r="AO59497" s="46"/>
    </row>
    <row r="59498" spans="1:41" s="60" customFormat="1" hidden="1" x14ac:dyDescent="0.35">
      <c r="A59498" s="46"/>
      <c r="H59498" s="103"/>
      <c r="AD59498" s="99"/>
      <c r="AF59498" s="46"/>
      <c r="AM59498" s="121"/>
      <c r="AO59498" s="46"/>
    </row>
    <row r="59499" spans="1:41" s="60" customFormat="1" hidden="1" x14ac:dyDescent="0.35">
      <c r="A59499" s="46"/>
      <c r="H59499" s="103"/>
      <c r="AD59499" s="99"/>
      <c r="AF59499" s="46"/>
      <c r="AM59499" s="121"/>
      <c r="AO59499" s="46"/>
    </row>
    <row r="59500" spans="1:41" s="60" customFormat="1" hidden="1" x14ac:dyDescent="0.35">
      <c r="A59500" s="46"/>
      <c r="H59500" s="103"/>
      <c r="AD59500" s="99"/>
      <c r="AF59500" s="46"/>
      <c r="AM59500" s="121"/>
      <c r="AO59500" s="46"/>
    </row>
    <row r="59501" spans="1:41" s="60" customFormat="1" hidden="1" x14ac:dyDescent="0.35">
      <c r="A59501" s="46"/>
      <c r="H59501" s="103"/>
      <c r="AD59501" s="99"/>
      <c r="AF59501" s="46"/>
      <c r="AM59501" s="121"/>
      <c r="AO59501" s="46"/>
    </row>
    <row r="59502" spans="1:41" s="60" customFormat="1" hidden="1" x14ac:dyDescent="0.35">
      <c r="A59502" s="46"/>
      <c r="H59502" s="103"/>
      <c r="AD59502" s="99"/>
      <c r="AF59502" s="46"/>
      <c r="AM59502" s="121"/>
      <c r="AO59502" s="46"/>
    </row>
    <row r="59503" spans="1:41" s="60" customFormat="1" hidden="1" x14ac:dyDescent="0.35">
      <c r="A59503" s="46"/>
      <c r="H59503" s="103"/>
      <c r="AD59503" s="99"/>
      <c r="AF59503" s="46"/>
      <c r="AM59503" s="121"/>
      <c r="AO59503" s="46"/>
    </row>
    <row r="59504" spans="1:41" s="60" customFormat="1" hidden="1" x14ac:dyDescent="0.35">
      <c r="A59504" s="46"/>
      <c r="H59504" s="103"/>
      <c r="AD59504" s="99"/>
      <c r="AF59504" s="46"/>
      <c r="AM59504" s="121"/>
      <c r="AO59504" s="46"/>
    </row>
    <row r="59505" spans="1:41" s="60" customFormat="1" hidden="1" x14ac:dyDescent="0.35">
      <c r="A59505" s="46"/>
      <c r="H59505" s="103"/>
      <c r="AD59505" s="99"/>
      <c r="AF59505" s="46"/>
      <c r="AM59505" s="121"/>
      <c r="AO59505" s="46"/>
    </row>
    <row r="59506" spans="1:41" s="60" customFormat="1" hidden="1" x14ac:dyDescent="0.35">
      <c r="A59506" s="46"/>
      <c r="H59506" s="103"/>
      <c r="AD59506" s="99"/>
      <c r="AF59506" s="46"/>
      <c r="AM59506" s="121"/>
      <c r="AO59506" s="46"/>
    </row>
    <row r="59507" spans="1:41" s="60" customFormat="1" hidden="1" x14ac:dyDescent="0.35">
      <c r="A59507" s="46"/>
      <c r="H59507" s="103"/>
      <c r="AD59507" s="99"/>
      <c r="AF59507" s="46"/>
      <c r="AM59507" s="121"/>
      <c r="AO59507" s="46"/>
    </row>
    <row r="59508" spans="1:41" s="60" customFormat="1" hidden="1" x14ac:dyDescent="0.35">
      <c r="A59508" s="46"/>
      <c r="H59508" s="103"/>
      <c r="AD59508" s="99"/>
      <c r="AF59508" s="46"/>
      <c r="AM59508" s="121"/>
      <c r="AO59508" s="46"/>
    </row>
    <row r="59509" spans="1:41" s="60" customFormat="1" hidden="1" x14ac:dyDescent="0.35">
      <c r="A59509" s="46"/>
      <c r="H59509" s="103"/>
      <c r="AD59509" s="99"/>
      <c r="AF59509" s="46"/>
      <c r="AM59509" s="121"/>
      <c r="AO59509" s="46"/>
    </row>
    <row r="59510" spans="1:41" s="60" customFormat="1" hidden="1" x14ac:dyDescent="0.35">
      <c r="A59510" s="46"/>
      <c r="H59510" s="103"/>
      <c r="AD59510" s="99"/>
      <c r="AF59510" s="46"/>
      <c r="AM59510" s="121"/>
      <c r="AO59510" s="46"/>
    </row>
    <row r="59511" spans="1:41" s="60" customFormat="1" hidden="1" x14ac:dyDescent="0.35">
      <c r="A59511" s="46"/>
      <c r="H59511" s="103"/>
      <c r="AD59511" s="99"/>
      <c r="AF59511" s="46"/>
      <c r="AM59511" s="121"/>
      <c r="AO59511" s="46"/>
    </row>
    <row r="59512" spans="1:41" s="60" customFormat="1" hidden="1" x14ac:dyDescent="0.35">
      <c r="A59512" s="46"/>
      <c r="H59512" s="103"/>
      <c r="AD59512" s="99"/>
      <c r="AF59512" s="46"/>
      <c r="AM59512" s="121"/>
      <c r="AO59512" s="46"/>
    </row>
    <row r="59513" spans="1:41" s="60" customFormat="1" hidden="1" x14ac:dyDescent="0.35">
      <c r="A59513" s="46"/>
      <c r="H59513" s="103"/>
      <c r="AD59513" s="99"/>
      <c r="AF59513" s="46"/>
      <c r="AM59513" s="121"/>
      <c r="AO59513" s="46"/>
    </row>
    <row r="59514" spans="1:41" s="60" customFormat="1" hidden="1" x14ac:dyDescent="0.35">
      <c r="A59514" s="46"/>
      <c r="H59514" s="103"/>
      <c r="AD59514" s="99"/>
      <c r="AF59514" s="46"/>
      <c r="AM59514" s="121"/>
      <c r="AO59514" s="46"/>
    </row>
    <row r="59515" spans="1:41" s="60" customFormat="1" hidden="1" x14ac:dyDescent="0.35">
      <c r="A59515" s="46"/>
      <c r="H59515" s="103"/>
      <c r="AD59515" s="99"/>
      <c r="AF59515" s="46"/>
      <c r="AM59515" s="121"/>
      <c r="AO59515" s="46"/>
    </row>
    <row r="59516" spans="1:41" s="60" customFormat="1" hidden="1" x14ac:dyDescent="0.35">
      <c r="A59516" s="46"/>
      <c r="H59516" s="103"/>
      <c r="AD59516" s="99"/>
      <c r="AF59516" s="46"/>
      <c r="AM59516" s="121"/>
      <c r="AO59516" s="46"/>
    </row>
    <row r="59517" spans="1:41" s="60" customFormat="1" hidden="1" x14ac:dyDescent="0.35">
      <c r="A59517" s="46"/>
      <c r="H59517" s="103"/>
      <c r="AD59517" s="99"/>
      <c r="AF59517" s="46"/>
      <c r="AM59517" s="121"/>
      <c r="AO59517" s="46"/>
    </row>
    <row r="59518" spans="1:41" s="60" customFormat="1" hidden="1" x14ac:dyDescent="0.35">
      <c r="A59518" s="46"/>
      <c r="H59518" s="103"/>
      <c r="AD59518" s="99"/>
      <c r="AF59518" s="46"/>
      <c r="AM59518" s="121"/>
      <c r="AO59518" s="46"/>
    </row>
    <row r="59519" spans="1:41" s="60" customFormat="1" hidden="1" x14ac:dyDescent="0.35">
      <c r="A59519" s="46"/>
      <c r="H59519" s="103"/>
      <c r="AD59519" s="99"/>
      <c r="AF59519" s="46"/>
      <c r="AM59519" s="121"/>
      <c r="AO59519" s="46"/>
    </row>
    <row r="59520" spans="1:41" s="60" customFormat="1" hidden="1" x14ac:dyDescent="0.35">
      <c r="A59520" s="46"/>
      <c r="H59520" s="103"/>
      <c r="AD59520" s="99"/>
      <c r="AF59520" s="46"/>
      <c r="AM59520" s="121"/>
      <c r="AO59520" s="46"/>
    </row>
    <row r="59521" spans="1:41" s="60" customFormat="1" hidden="1" x14ac:dyDescent="0.35">
      <c r="A59521" s="46"/>
      <c r="H59521" s="103"/>
      <c r="AD59521" s="99"/>
      <c r="AF59521" s="46"/>
      <c r="AM59521" s="121"/>
      <c r="AO59521" s="46"/>
    </row>
    <row r="59522" spans="1:41" s="60" customFormat="1" hidden="1" x14ac:dyDescent="0.35">
      <c r="A59522" s="46"/>
      <c r="H59522" s="103"/>
      <c r="AD59522" s="99"/>
      <c r="AF59522" s="46"/>
      <c r="AM59522" s="121"/>
      <c r="AO59522" s="46"/>
    </row>
    <row r="59523" spans="1:41" s="60" customFormat="1" hidden="1" x14ac:dyDescent="0.35">
      <c r="A59523" s="46"/>
      <c r="H59523" s="103"/>
      <c r="AD59523" s="99"/>
      <c r="AF59523" s="46"/>
      <c r="AM59523" s="121"/>
      <c r="AO59523" s="46"/>
    </row>
    <row r="59524" spans="1:41" s="60" customFormat="1" hidden="1" x14ac:dyDescent="0.35">
      <c r="A59524" s="46"/>
      <c r="H59524" s="103"/>
      <c r="AD59524" s="99"/>
      <c r="AF59524" s="46"/>
      <c r="AM59524" s="121"/>
      <c r="AO59524" s="46"/>
    </row>
    <row r="59525" spans="1:41" s="60" customFormat="1" hidden="1" x14ac:dyDescent="0.35">
      <c r="A59525" s="46"/>
      <c r="H59525" s="103"/>
      <c r="AD59525" s="99"/>
      <c r="AF59525" s="46"/>
      <c r="AM59525" s="121"/>
      <c r="AO59525" s="46"/>
    </row>
    <row r="59526" spans="1:41" s="60" customFormat="1" hidden="1" x14ac:dyDescent="0.35">
      <c r="A59526" s="46"/>
      <c r="H59526" s="103"/>
      <c r="AD59526" s="99"/>
      <c r="AF59526" s="46"/>
      <c r="AM59526" s="121"/>
      <c r="AO59526" s="46"/>
    </row>
    <row r="59527" spans="1:41" s="60" customFormat="1" hidden="1" x14ac:dyDescent="0.35">
      <c r="A59527" s="46"/>
      <c r="H59527" s="103"/>
      <c r="AD59527" s="99"/>
      <c r="AF59527" s="46"/>
      <c r="AM59527" s="121"/>
      <c r="AO59527" s="46"/>
    </row>
    <row r="59528" spans="1:41" s="60" customFormat="1" hidden="1" x14ac:dyDescent="0.35">
      <c r="A59528" s="46"/>
      <c r="H59528" s="103"/>
      <c r="AD59528" s="99"/>
      <c r="AF59528" s="46"/>
      <c r="AM59528" s="121"/>
      <c r="AO59528" s="46"/>
    </row>
    <row r="59529" spans="1:41" s="60" customFormat="1" hidden="1" x14ac:dyDescent="0.35">
      <c r="A59529" s="46"/>
      <c r="H59529" s="103"/>
      <c r="AD59529" s="99"/>
      <c r="AF59529" s="46"/>
      <c r="AM59529" s="121"/>
      <c r="AO59529" s="46"/>
    </row>
    <row r="59530" spans="1:41" s="60" customFormat="1" hidden="1" x14ac:dyDescent="0.35">
      <c r="A59530" s="46"/>
      <c r="H59530" s="103"/>
      <c r="AD59530" s="99"/>
      <c r="AF59530" s="46"/>
      <c r="AM59530" s="121"/>
      <c r="AO59530" s="46"/>
    </row>
    <row r="59531" spans="1:41" s="60" customFormat="1" hidden="1" x14ac:dyDescent="0.35">
      <c r="A59531" s="46"/>
      <c r="H59531" s="103"/>
      <c r="AD59531" s="99"/>
      <c r="AF59531" s="46"/>
      <c r="AM59531" s="121"/>
      <c r="AO59531" s="46"/>
    </row>
    <row r="59532" spans="1:41" s="60" customFormat="1" hidden="1" x14ac:dyDescent="0.35">
      <c r="A59532" s="46"/>
      <c r="H59532" s="103"/>
      <c r="AD59532" s="99"/>
      <c r="AF59532" s="46"/>
      <c r="AM59532" s="121"/>
      <c r="AO59532" s="46"/>
    </row>
    <row r="59533" spans="1:41" s="60" customFormat="1" hidden="1" x14ac:dyDescent="0.35">
      <c r="A59533" s="46"/>
      <c r="H59533" s="103"/>
      <c r="AD59533" s="99"/>
      <c r="AF59533" s="46"/>
      <c r="AM59533" s="121"/>
      <c r="AO59533" s="46"/>
    </row>
    <row r="59534" spans="1:41" s="60" customFormat="1" hidden="1" x14ac:dyDescent="0.35">
      <c r="A59534" s="46"/>
      <c r="H59534" s="103"/>
      <c r="AD59534" s="99"/>
      <c r="AF59534" s="46"/>
      <c r="AM59534" s="121"/>
      <c r="AO59534" s="46"/>
    </row>
    <row r="59535" spans="1:41" s="60" customFormat="1" hidden="1" x14ac:dyDescent="0.35">
      <c r="A59535" s="46"/>
      <c r="H59535" s="103"/>
      <c r="AD59535" s="99"/>
      <c r="AF59535" s="46"/>
      <c r="AM59535" s="121"/>
      <c r="AO59535" s="46"/>
    </row>
    <row r="59536" spans="1:41" s="60" customFormat="1" hidden="1" x14ac:dyDescent="0.35">
      <c r="A59536" s="46"/>
      <c r="H59536" s="103"/>
      <c r="AD59536" s="99"/>
      <c r="AF59536" s="46"/>
      <c r="AM59536" s="121"/>
      <c r="AO59536" s="46"/>
    </row>
    <row r="59537" spans="1:41" s="60" customFormat="1" hidden="1" x14ac:dyDescent="0.35">
      <c r="A59537" s="46"/>
      <c r="H59537" s="103"/>
      <c r="AD59537" s="99"/>
      <c r="AF59537" s="46"/>
      <c r="AM59537" s="121"/>
      <c r="AO59537" s="46"/>
    </row>
    <row r="59538" spans="1:41" s="60" customFormat="1" hidden="1" x14ac:dyDescent="0.35">
      <c r="A59538" s="46"/>
      <c r="H59538" s="103"/>
      <c r="AD59538" s="99"/>
      <c r="AF59538" s="46"/>
      <c r="AM59538" s="121"/>
      <c r="AO59538" s="46"/>
    </row>
    <row r="59539" spans="1:41" s="60" customFormat="1" hidden="1" x14ac:dyDescent="0.35">
      <c r="A59539" s="46"/>
      <c r="H59539" s="103"/>
      <c r="AD59539" s="99"/>
      <c r="AF59539" s="46"/>
      <c r="AM59539" s="121"/>
      <c r="AO59539" s="46"/>
    </row>
    <row r="59540" spans="1:41" s="60" customFormat="1" hidden="1" x14ac:dyDescent="0.35">
      <c r="A59540" s="46"/>
      <c r="H59540" s="103"/>
      <c r="AD59540" s="99"/>
      <c r="AF59540" s="46"/>
      <c r="AM59540" s="121"/>
      <c r="AO59540" s="46"/>
    </row>
    <row r="59541" spans="1:41" s="60" customFormat="1" hidden="1" x14ac:dyDescent="0.35">
      <c r="A59541" s="46"/>
      <c r="H59541" s="103"/>
      <c r="AD59541" s="99"/>
      <c r="AF59541" s="46"/>
      <c r="AM59541" s="121"/>
      <c r="AO59541" s="46"/>
    </row>
    <row r="59542" spans="1:41" s="60" customFormat="1" hidden="1" x14ac:dyDescent="0.35">
      <c r="A59542" s="46"/>
      <c r="H59542" s="103"/>
      <c r="AD59542" s="99"/>
      <c r="AF59542" s="46"/>
      <c r="AM59542" s="121"/>
      <c r="AO59542" s="46"/>
    </row>
    <row r="59543" spans="1:41" s="60" customFormat="1" hidden="1" x14ac:dyDescent="0.35">
      <c r="A59543" s="46"/>
      <c r="H59543" s="103"/>
      <c r="AD59543" s="99"/>
      <c r="AF59543" s="46"/>
      <c r="AM59543" s="121"/>
      <c r="AO59543" s="46"/>
    </row>
    <row r="59544" spans="1:41" s="60" customFormat="1" hidden="1" x14ac:dyDescent="0.35">
      <c r="A59544" s="46"/>
      <c r="H59544" s="103"/>
      <c r="AD59544" s="99"/>
      <c r="AF59544" s="46"/>
      <c r="AM59544" s="121"/>
      <c r="AO59544" s="46"/>
    </row>
    <row r="59545" spans="1:41" s="60" customFormat="1" hidden="1" x14ac:dyDescent="0.35">
      <c r="A59545" s="46"/>
      <c r="H59545" s="103"/>
      <c r="AD59545" s="99"/>
      <c r="AF59545" s="46"/>
      <c r="AM59545" s="121"/>
      <c r="AO59545" s="46"/>
    </row>
    <row r="59546" spans="1:41" s="60" customFormat="1" hidden="1" x14ac:dyDescent="0.35">
      <c r="A59546" s="46"/>
      <c r="H59546" s="103"/>
      <c r="AD59546" s="99"/>
      <c r="AF59546" s="46"/>
      <c r="AM59546" s="121"/>
      <c r="AO59546" s="46"/>
    </row>
    <row r="59547" spans="1:41" s="60" customFormat="1" hidden="1" x14ac:dyDescent="0.35">
      <c r="A59547" s="46"/>
      <c r="H59547" s="103"/>
      <c r="AD59547" s="99"/>
      <c r="AF59547" s="46"/>
      <c r="AM59547" s="121"/>
      <c r="AO59547" s="46"/>
    </row>
    <row r="59548" spans="1:41" s="60" customFormat="1" hidden="1" x14ac:dyDescent="0.35">
      <c r="A59548" s="46"/>
      <c r="H59548" s="103"/>
      <c r="AD59548" s="99"/>
      <c r="AF59548" s="46"/>
      <c r="AM59548" s="121"/>
      <c r="AO59548" s="46"/>
    </row>
    <row r="59549" spans="1:41" s="60" customFormat="1" hidden="1" x14ac:dyDescent="0.35">
      <c r="A59549" s="46"/>
      <c r="H59549" s="103"/>
      <c r="AD59549" s="99"/>
      <c r="AF59549" s="46"/>
      <c r="AM59549" s="121"/>
      <c r="AO59549" s="46"/>
    </row>
    <row r="59550" spans="1:41" s="60" customFormat="1" hidden="1" x14ac:dyDescent="0.35">
      <c r="A59550" s="46"/>
      <c r="H59550" s="103"/>
      <c r="AD59550" s="99"/>
      <c r="AF59550" s="46"/>
      <c r="AM59550" s="121"/>
      <c r="AO59550" s="46"/>
    </row>
    <row r="59551" spans="1:41" s="60" customFormat="1" hidden="1" x14ac:dyDescent="0.35">
      <c r="A59551" s="46"/>
      <c r="H59551" s="103"/>
      <c r="AD59551" s="99"/>
      <c r="AF59551" s="46"/>
      <c r="AM59551" s="121"/>
      <c r="AO59551" s="46"/>
    </row>
    <row r="59552" spans="1:41" s="60" customFormat="1" hidden="1" x14ac:dyDescent="0.35">
      <c r="A59552" s="46"/>
      <c r="H59552" s="103"/>
      <c r="AD59552" s="99"/>
      <c r="AF59552" s="46"/>
      <c r="AM59552" s="121"/>
      <c r="AO59552" s="46"/>
    </row>
    <row r="59553" spans="1:41" s="60" customFormat="1" hidden="1" x14ac:dyDescent="0.35">
      <c r="A59553" s="46"/>
      <c r="H59553" s="103"/>
      <c r="AD59553" s="99"/>
      <c r="AF59553" s="46"/>
      <c r="AM59553" s="121"/>
      <c r="AO59553" s="46"/>
    </row>
    <row r="59554" spans="1:41" s="60" customFormat="1" hidden="1" x14ac:dyDescent="0.35">
      <c r="A59554" s="46"/>
      <c r="H59554" s="103"/>
      <c r="AD59554" s="99"/>
      <c r="AF59554" s="46"/>
      <c r="AM59554" s="121"/>
      <c r="AO59554" s="46"/>
    </row>
    <row r="59555" spans="1:41" s="60" customFormat="1" hidden="1" x14ac:dyDescent="0.35">
      <c r="A59555" s="46"/>
      <c r="H59555" s="103"/>
      <c r="AD59555" s="99"/>
      <c r="AF59555" s="46"/>
      <c r="AM59555" s="121"/>
      <c r="AO59555" s="46"/>
    </row>
    <row r="59556" spans="1:41" s="60" customFormat="1" hidden="1" x14ac:dyDescent="0.35">
      <c r="A59556" s="46"/>
      <c r="H59556" s="103"/>
      <c r="AD59556" s="99"/>
      <c r="AF59556" s="46"/>
      <c r="AM59556" s="121"/>
      <c r="AO59556" s="46"/>
    </row>
    <row r="59557" spans="1:41" s="60" customFormat="1" hidden="1" x14ac:dyDescent="0.35">
      <c r="A59557" s="46"/>
      <c r="H59557" s="103"/>
      <c r="AD59557" s="99"/>
      <c r="AF59557" s="46"/>
      <c r="AM59557" s="121"/>
      <c r="AO59557" s="46"/>
    </row>
    <row r="59558" spans="1:41" s="60" customFormat="1" hidden="1" x14ac:dyDescent="0.35">
      <c r="A59558" s="46"/>
      <c r="H59558" s="103"/>
      <c r="AD59558" s="99"/>
      <c r="AF59558" s="46"/>
      <c r="AM59558" s="121"/>
      <c r="AO59558" s="46"/>
    </row>
    <row r="59559" spans="1:41" s="60" customFormat="1" hidden="1" x14ac:dyDescent="0.35">
      <c r="A59559" s="46"/>
      <c r="H59559" s="103"/>
      <c r="AD59559" s="99"/>
      <c r="AF59559" s="46"/>
      <c r="AM59559" s="121"/>
      <c r="AO59559" s="46"/>
    </row>
    <row r="59560" spans="1:41" s="60" customFormat="1" hidden="1" x14ac:dyDescent="0.35">
      <c r="A59560" s="46"/>
      <c r="H59560" s="103"/>
      <c r="AD59560" s="99"/>
      <c r="AF59560" s="46"/>
      <c r="AM59560" s="121"/>
      <c r="AO59560" s="46"/>
    </row>
    <row r="59561" spans="1:41" s="60" customFormat="1" hidden="1" x14ac:dyDescent="0.35">
      <c r="A59561" s="46"/>
      <c r="H59561" s="103"/>
      <c r="AD59561" s="99"/>
      <c r="AF59561" s="46"/>
      <c r="AM59561" s="121"/>
      <c r="AO59561" s="46"/>
    </row>
    <row r="59562" spans="1:41" s="60" customFormat="1" hidden="1" x14ac:dyDescent="0.35">
      <c r="A59562" s="46"/>
      <c r="H59562" s="103"/>
      <c r="AD59562" s="99"/>
      <c r="AF59562" s="46"/>
      <c r="AM59562" s="121"/>
      <c r="AO59562" s="46"/>
    </row>
    <row r="59563" spans="1:41" s="60" customFormat="1" hidden="1" x14ac:dyDescent="0.35">
      <c r="A59563" s="46"/>
      <c r="H59563" s="103"/>
      <c r="AD59563" s="99"/>
      <c r="AF59563" s="46"/>
      <c r="AM59563" s="121"/>
      <c r="AO59563" s="46"/>
    </row>
    <row r="59564" spans="1:41" s="60" customFormat="1" hidden="1" x14ac:dyDescent="0.35">
      <c r="A59564" s="46"/>
      <c r="H59564" s="103"/>
      <c r="AD59564" s="99"/>
      <c r="AF59564" s="46"/>
      <c r="AM59564" s="121"/>
      <c r="AO59564" s="46"/>
    </row>
    <row r="59565" spans="1:41" s="60" customFormat="1" hidden="1" x14ac:dyDescent="0.35">
      <c r="A59565" s="46"/>
      <c r="H59565" s="103"/>
      <c r="AD59565" s="99"/>
      <c r="AF59565" s="46"/>
      <c r="AM59565" s="121"/>
      <c r="AO59565" s="46"/>
    </row>
    <row r="59566" spans="1:41" s="60" customFormat="1" hidden="1" x14ac:dyDescent="0.35">
      <c r="A59566" s="46"/>
      <c r="H59566" s="103"/>
      <c r="AD59566" s="99"/>
      <c r="AF59566" s="46"/>
      <c r="AM59566" s="121"/>
      <c r="AO59566" s="46"/>
    </row>
    <row r="59567" spans="1:41" s="60" customFormat="1" hidden="1" x14ac:dyDescent="0.35">
      <c r="A59567" s="46"/>
      <c r="H59567" s="103"/>
      <c r="AD59567" s="99"/>
      <c r="AF59567" s="46"/>
      <c r="AM59567" s="121"/>
      <c r="AO59567" s="46"/>
    </row>
    <row r="59568" spans="1:41" s="60" customFormat="1" hidden="1" x14ac:dyDescent="0.35">
      <c r="A59568" s="46"/>
      <c r="H59568" s="103"/>
      <c r="AD59568" s="99"/>
      <c r="AF59568" s="46"/>
      <c r="AM59568" s="121"/>
      <c r="AO59568" s="46"/>
    </row>
    <row r="59569" spans="1:41" s="60" customFormat="1" hidden="1" x14ac:dyDescent="0.35">
      <c r="A59569" s="46"/>
      <c r="H59569" s="103"/>
      <c r="AD59569" s="99"/>
      <c r="AF59569" s="46"/>
      <c r="AM59569" s="121"/>
      <c r="AO59569" s="46"/>
    </row>
    <row r="59570" spans="1:41" s="60" customFormat="1" hidden="1" x14ac:dyDescent="0.35">
      <c r="A59570" s="46"/>
      <c r="H59570" s="103"/>
      <c r="AD59570" s="99"/>
      <c r="AF59570" s="46"/>
      <c r="AM59570" s="121"/>
      <c r="AO59570" s="46"/>
    </row>
    <row r="59571" spans="1:41" s="60" customFormat="1" hidden="1" x14ac:dyDescent="0.35">
      <c r="A59571" s="46"/>
      <c r="H59571" s="103"/>
      <c r="AD59571" s="99"/>
      <c r="AF59571" s="46"/>
      <c r="AM59571" s="121"/>
      <c r="AO59571" s="46"/>
    </row>
    <row r="59572" spans="1:41" s="60" customFormat="1" hidden="1" x14ac:dyDescent="0.35">
      <c r="A59572" s="46"/>
      <c r="H59572" s="103"/>
      <c r="AD59572" s="99"/>
      <c r="AF59572" s="46"/>
      <c r="AM59572" s="121"/>
      <c r="AO59572" s="46"/>
    </row>
    <row r="59573" spans="1:41" s="60" customFormat="1" hidden="1" x14ac:dyDescent="0.35">
      <c r="A59573" s="46"/>
      <c r="H59573" s="103"/>
      <c r="AD59573" s="99"/>
      <c r="AF59573" s="46"/>
      <c r="AM59573" s="121"/>
      <c r="AO59573" s="46"/>
    </row>
    <row r="59574" spans="1:41" s="60" customFormat="1" hidden="1" x14ac:dyDescent="0.35">
      <c r="A59574" s="46"/>
      <c r="H59574" s="103"/>
      <c r="AD59574" s="99"/>
      <c r="AF59574" s="46"/>
      <c r="AM59574" s="121"/>
      <c r="AO59574" s="46"/>
    </row>
    <row r="59575" spans="1:41" s="60" customFormat="1" hidden="1" x14ac:dyDescent="0.35">
      <c r="A59575" s="46"/>
      <c r="H59575" s="103"/>
      <c r="AD59575" s="99"/>
      <c r="AF59575" s="46"/>
      <c r="AM59575" s="121"/>
      <c r="AO59575" s="46"/>
    </row>
    <row r="59576" spans="1:41" s="60" customFormat="1" hidden="1" x14ac:dyDescent="0.35">
      <c r="A59576" s="46"/>
      <c r="H59576" s="103"/>
      <c r="AD59576" s="99"/>
      <c r="AF59576" s="46"/>
      <c r="AM59576" s="121"/>
      <c r="AO59576" s="46"/>
    </row>
    <row r="59577" spans="1:41" s="60" customFormat="1" hidden="1" x14ac:dyDescent="0.35">
      <c r="A59577" s="46"/>
      <c r="H59577" s="103"/>
      <c r="AD59577" s="99"/>
      <c r="AF59577" s="46"/>
      <c r="AM59577" s="121"/>
      <c r="AO59577" s="46"/>
    </row>
    <row r="59578" spans="1:41" s="60" customFormat="1" hidden="1" x14ac:dyDescent="0.35">
      <c r="A59578" s="46"/>
      <c r="H59578" s="103"/>
      <c r="AD59578" s="99"/>
      <c r="AF59578" s="46"/>
      <c r="AM59578" s="121"/>
      <c r="AO59578" s="46"/>
    </row>
    <row r="59579" spans="1:41" s="60" customFormat="1" hidden="1" x14ac:dyDescent="0.35">
      <c r="A59579" s="46"/>
      <c r="H59579" s="103"/>
      <c r="AD59579" s="99"/>
      <c r="AF59579" s="46"/>
      <c r="AM59579" s="121"/>
      <c r="AO59579" s="46"/>
    </row>
    <row r="59580" spans="1:41" s="60" customFormat="1" hidden="1" x14ac:dyDescent="0.35">
      <c r="A59580" s="46"/>
      <c r="H59580" s="103"/>
      <c r="AD59580" s="99"/>
      <c r="AF59580" s="46"/>
      <c r="AM59580" s="121"/>
      <c r="AO59580" s="46"/>
    </row>
    <row r="59581" spans="1:41" s="60" customFormat="1" hidden="1" x14ac:dyDescent="0.35">
      <c r="A59581" s="46"/>
      <c r="H59581" s="103"/>
      <c r="AD59581" s="99"/>
      <c r="AF59581" s="46"/>
      <c r="AM59581" s="121"/>
      <c r="AO59581" s="46"/>
    </row>
    <row r="59582" spans="1:41" s="60" customFormat="1" hidden="1" x14ac:dyDescent="0.35">
      <c r="A59582" s="46"/>
      <c r="H59582" s="103"/>
      <c r="AD59582" s="99"/>
      <c r="AF59582" s="46"/>
      <c r="AM59582" s="121"/>
      <c r="AO59582" s="46"/>
    </row>
    <row r="59583" spans="1:41" s="60" customFormat="1" hidden="1" x14ac:dyDescent="0.35">
      <c r="A59583" s="46"/>
      <c r="H59583" s="103"/>
      <c r="AD59583" s="99"/>
      <c r="AF59583" s="46"/>
      <c r="AM59583" s="121"/>
      <c r="AO59583" s="46"/>
    </row>
    <row r="59584" spans="1:41" s="60" customFormat="1" hidden="1" x14ac:dyDescent="0.35">
      <c r="A59584" s="46"/>
      <c r="H59584" s="103"/>
      <c r="AD59584" s="99"/>
      <c r="AF59584" s="46"/>
      <c r="AM59584" s="121"/>
      <c r="AO59584" s="46"/>
    </row>
    <row r="59585" spans="1:41" s="60" customFormat="1" hidden="1" x14ac:dyDescent="0.35">
      <c r="A59585" s="46"/>
      <c r="H59585" s="103"/>
      <c r="AD59585" s="99"/>
      <c r="AF59585" s="46"/>
      <c r="AM59585" s="121"/>
      <c r="AO59585" s="46"/>
    </row>
    <row r="59586" spans="1:41" s="60" customFormat="1" hidden="1" x14ac:dyDescent="0.35">
      <c r="A59586" s="46"/>
      <c r="H59586" s="103"/>
      <c r="AD59586" s="99"/>
      <c r="AF59586" s="46"/>
      <c r="AM59586" s="121"/>
      <c r="AO59586" s="46"/>
    </row>
    <row r="59587" spans="1:41" s="60" customFormat="1" hidden="1" x14ac:dyDescent="0.35">
      <c r="A59587" s="46"/>
      <c r="H59587" s="103"/>
      <c r="AD59587" s="99"/>
      <c r="AF59587" s="46"/>
      <c r="AM59587" s="121"/>
      <c r="AO59587" s="46"/>
    </row>
    <row r="59588" spans="1:41" s="60" customFormat="1" hidden="1" x14ac:dyDescent="0.35">
      <c r="A59588" s="46"/>
      <c r="H59588" s="103"/>
      <c r="AD59588" s="99"/>
      <c r="AF59588" s="46"/>
      <c r="AM59588" s="121"/>
      <c r="AO59588" s="46"/>
    </row>
    <row r="59589" spans="1:41" s="60" customFormat="1" hidden="1" x14ac:dyDescent="0.35">
      <c r="A59589" s="46"/>
      <c r="H59589" s="103"/>
      <c r="AD59589" s="99"/>
      <c r="AF59589" s="46"/>
      <c r="AM59589" s="121"/>
      <c r="AO59589" s="46"/>
    </row>
    <row r="59590" spans="1:41" s="60" customFormat="1" hidden="1" x14ac:dyDescent="0.35">
      <c r="A59590" s="46"/>
      <c r="H59590" s="103"/>
      <c r="AD59590" s="99"/>
      <c r="AF59590" s="46"/>
      <c r="AM59590" s="121"/>
      <c r="AO59590" s="46"/>
    </row>
    <row r="59591" spans="1:41" s="60" customFormat="1" hidden="1" x14ac:dyDescent="0.35">
      <c r="A59591" s="46"/>
      <c r="H59591" s="103"/>
      <c r="AD59591" s="99"/>
      <c r="AF59591" s="46"/>
      <c r="AM59591" s="121"/>
      <c r="AO59591" s="46"/>
    </row>
    <row r="59592" spans="1:41" s="60" customFormat="1" hidden="1" x14ac:dyDescent="0.35">
      <c r="A59592" s="46"/>
      <c r="H59592" s="103"/>
      <c r="AD59592" s="99"/>
      <c r="AF59592" s="46"/>
      <c r="AM59592" s="121"/>
      <c r="AO59592" s="46"/>
    </row>
    <row r="59593" spans="1:41" s="60" customFormat="1" hidden="1" x14ac:dyDescent="0.35">
      <c r="A59593" s="46"/>
      <c r="H59593" s="103"/>
      <c r="AD59593" s="99"/>
      <c r="AF59593" s="46"/>
      <c r="AM59593" s="121"/>
      <c r="AO59593" s="46"/>
    </row>
    <row r="59594" spans="1:41" s="60" customFormat="1" hidden="1" x14ac:dyDescent="0.35">
      <c r="A59594" s="46"/>
      <c r="H59594" s="103"/>
      <c r="AD59594" s="99"/>
      <c r="AF59594" s="46"/>
      <c r="AM59594" s="121"/>
      <c r="AO59594" s="46"/>
    </row>
    <row r="59595" spans="1:41" s="60" customFormat="1" hidden="1" x14ac:dyDescent="0.35">
      <c r="A59595" s="46"/>
      <c r="H59595" s="103"/>
      <c r="AD59595" s="99"/>
      <c r="AF59595" s="46"/>
      <c r="AM59595" s="121"/>
      <c r="AO59595" s="46"/>
    </row>
    <row r="59596" spans="1:41" s="60" customFormat="1" hidden="1" x14ac:dyDescent="0.35">
      <c r="A59596" s="46"/>
      <c r="H59596" s="103"/>
      <c r="AD59596" s="99"/>
      <c r="AF59596" s="46"/>
      <c r="AM59596" s="121"/>
      <c r="AO59596" s="46"/>
    </row>
    <row r="59597" spans="1:41" s="60" customFormat="1" hidden="1" x14ac:dyDescent="0.35">
      <c r="A59597" s="46"/>
      <c r="H59597" s="103"/>
      <c r="AD59597" s="99"/>
      <c r="AF59597" s="46"/>
      <c r="AM59597" s="121"/>
      <c r="AO59597" s="46"/>
    </row>
    <row r="59598" spans="1:41" s="60" customFormat="1" hidden="1" x14ac:dyDescent="0.35">
      <c r="A59598" s="46"/>
      <c r="H59598" s="103"/>
      <c r="AD59598" s="99"/>
      <c r="AF59598" s="46"/>
      <c r="AM59598" s="121"/>
      <c r="AO59598" s="46"/>
    </row>
    <row r="59599" spans="1:41" s="60" customFormat="1" hidden="1" x14ac:dyDescent="0.35">
      <c r="A59599" s="46"/>
      <c r="H59599" s="103"/>
      <c r="AD59599" s="99"/>
      <c r="AF59599" s="46"/>
      <c r="AM59599" s="121"/>
      <c r="AO59599" s="46"/>
    </row>
    <row r="59600" spans="1:41" s="60" customFormat="1" hidden="1" x14ac:dyDescent="0.35">
      <c r="A59600" s="46"/>
      <c r="H59600" s="103"/>
      <c r="AD59600" s="99"/>
      <c r="AF59600" s="46"/>
      <c r="AM59600" s="121"/>
      <c r="AO59600" s="46"/>
    </row>
    <row r="59601" spans="1:41" s="60" customFormat="1" hidden="1" x14ac:dyDescent="0.35">
      <c r="A59601" s="46"/>
      <c r="H59601" s="103"/>
      <c r="AD59601" s="99"/>
      <c r="AF59601" s="46"/>
      <c r="AM59601" s="121"/>
      <c r="AO59601" s="46"/>
    </row>
    <row r="59602" spans="1:41" s="60" customFormat="1" hidden="1" x14ac:dyDescent="0.35">
      <c r="A59602" s="46"/>
      <c r="H59602" s="103"/>
      <c r="AD59602" s="99"/>
      <c r="AF59602" s="46"/>
      <c r="AM59602" s="121"/>
      <c r="AO59602" s="46"/>
    </row>
    <row r="59603" spans="1:41" s="60" customFormat="1" hidden="1" x14ac:dyDescent="0.35">
      <c r="A59603" s="46"/>
      <c r="H59603" s="103"/>
      <c r="AD59603" s="99"/>
      <c r="AF59603" s="46"/>
      <c r="AM59603" s="121"/>
      <c r="AO59603" s="46"/>
    </row>
    <row r="59604" spans="1:41" s="60" customFormat="1" hidden="1" x14ac:dyDescent="0.35">
      <c r="A59604" s="46"/>
      <c r="H59604" s="103"/>
      <c r="AD59604" s="99"/>
      <c r="AF59604" s="46"/>
      <c r="AM59604" s="121"/>
      <c r="AO59604" s="46"/>
    </row>
    <row r="59605" spans="1:41" s="60" customFormat="1" hidden="1" x14ac:dyDescent="0.35">
      <c r="A59605" s="46"/>
      <c r="H59605" s="103"/>
      <c r="AD59605" s="99"/>
      <c r="AF59605" s="46"/>
      <c r="AM59605" s="121"/>
      <c r="AO59605" s="46"/>
    </row>
    <row r="59606" spans="1:41" s="60" customFormat="1" hidden="1" x14ac:dyDescent="0.35">
      <c r="A59606" s="46"/>
      <c r="H59606" s="103"/>
      <c r="AD59606" s="99"/>
      <c r="AF59606" s="46"/>
      <c r="AM59606" s="121"/>
      <c r="AO59606" s="46"/>
    </row>
    <row r="59607" spans="1:41" s="60" customFormat="1" hidden="1" x14ac:dyDescent="0.35">
      <c r="A59607" s="46"/>
      <c r="H59607" s="103"/>
      <c r="AD59607" s="99"/>
      <c r="AF59607" s="46"/>
      <c r="AM59607" s="121"/>
      <c r="AO59607" s="46"/>
    </row>
    <row r="59608" spans="1:41" s="60" customFormat="1" hidden="1" x14ac:dyDescent="0.35">
      <c r="A59608" s="46"/>
      <c r="H59608" s="103"/>
      <c r="AD59608" s="99"/>
      <c r="AF59608" s="46"/>
      <c r="AM59608" s="121"/>
      <c r="AO59608" s="46"/>
    </row>
    <row r="59609" spans="1:41" s="60" customFormat="1" hidden="1" x14ac:dyDescent="0.35">
      <c r="A59609" s="46"/>
      <c r="H59609" s="103"/>
      <c r="AD59609" s="99"/>
      <c r="AF59609" s="46"/>
      <c r="AM59609" s="121"/>
      <c r="AO59609" s="46"/>
    </row>
    <row r="59610" spans="1:41" s="60" customFormat="1" hidden="1" x14ac:dyDescent="0.35">
      <c r="A59610" s="46"/>
      <c r="H59610" s="103"/>
      <c r="AD59610" s="99"/>
      <c r="AF59610" s="46"/>
      <c r="AM59610" s="121"/>
      <c r="AO59610" s="46"/>
    </row>
    <row r="59611" spans="1:41" s="60" customFormat="1" hidden="1" x14ac:dyDescent="0.35">
      <c r="A59611" s="46"/>
      <c r="H59611" s="103"/>
      <c r="AD59611" s="99"/>
      <c r="AF59611" s="46"/>
      <c r="AM59611" s="121"/>
      <c r="AO59611" s="46"/>
    </row>
    <row r="59612" spans="1:41" s="60" customFormat="1" hidden="1" x14ac:dyDescent="0.35">
      <c r="A59612" s="46"/>
      <c r="H59612" s="103"/>
      <c r="AD59612" s="99"/>
      <c r="AF59612" s="46"/>
      <c r="AM59612" s="121"/>
      <c r="AO59612" s="46"/>
    </row>
    <row r="59613" spans="1:41" s="60" customFormat="1" hidden="1" x14ac:dyDescent="0.35">
      <c r="A59613" s="46"/>
      <c r="H59613" s="103"/>
      <c r="AD59613" s="99"/>
      <c r="AF59613" s="46"/>
      <c r="AM59613" s="121"/>
      <c r="AO59613" s="46"/>
    </row>
    <row r="59614" spans="1:41" s="60" customFormat="1" hidden="1" x14ac:dyDescent="0.35">
      <c r="A59614" s="46"/>
      <c r="H59614" s="103"/>
      <c r="AD59614" s="99"/>
      <c r="AF59614" s="46"/>
      <c r="AM59614" s="121"/>
      <c r="AO59614" s="46"/>
    </row>
    <row r="59615" spans="1:41" s="60" customFormat="1" hidden="1" x14ac:dyDescent="0.35">
      <c r="A59615" s="46"/>
      <c r="H59615" s="103"/>
      <c r="AD59615" s="99"/>
      <c r="AF59615" s="46"/>
      <c r="AM59615" s="121"/>
      <c r="AO59615" s="46"/>
    </row>
    <row r="59616" spans="1:41" s="60" customFormat="1" hidden="1" x14ac:dyDescent="0.35">
      <c r="A59616" s="46"/>
      <c r="H59616" s="103"/>
      <c r="AD59616" s="99"/>
      <c r="AF59616" s="46"/>
      <c r="AM59616" s="121"/>
      <c r="AO59616" s="46"/>
    </row>
    <row r="59617" spans="1:41" s="60" customFormat="1" hidden="1" x14ac:dyDescent="0.35">
      <c r="A59617" s="46"/>
      <c r="H59617" s="103"/>
      <c r="AD59617" s="99"/>
      <c r="AF59617" s="46"/>
      <c r="AM59617" s="121"/>
      <c r="AO59617" s="46"/>
    </row>
    <row r="59618" spans="1:41" s="60" customFormat="1" hidden="1" x14ac:dyDescent="0.35">
      <c r="A59618" s="46"/>
      <c r="H59618" s="103"/>
      <c r="AD59618" s="99"/>
      <c r="AF59618" s="46"/>
      <c r="AM59618" s="121"/>
      <c r="AO59618" s="46"/>
    </row>
    <row r="59619" spans="1:41" s="60" customFormat="1" hidden="1" x14ac:dyDescent="0.35">
      <c r="A59619" s="46"/>
      <c r="H59619" s="103"/>
      <c r="AD59619" s="99"/>
      <c r="AF59619" s="46"/>
      <c r="AM59619" s="121"/>
      <c r="AO59619" s="46"/>
    </row>
    <row r="59620" spans="1:41" s="60" customFormat="1" hidden="1" x14ac:dyDescent="0.35">
      <c r="A59620" s="46"/>
      <c r="H59620" s="103"/>
      <c r="AD59620" s="99"/>
      <c r="AF59620" s="46"/>
      <c r="AM59620" s="121"/>
      <c r="AO59620" s="46"/>
    </row>
    <row r="59621" spans="1:41" s="60" customFormat="1" hidden="1" x14ac:dyDescent="0.35">
      <c r="A59621" s="46"/>
      <c r="H59621" s="103"/>
      <c r="AD59621" s="99"/>
      <c r="AF59621" s="46"/>
      <c r="AM59621" s="121"/>
      <c r="AO59621" s="46"/>
    </row>
    <row r="59622" spans="1:41" s="60" customFormat="1" hidden="1" x14ac:dyDescent="0.35">
      <c r="A59622" s="46"/>
      <c r="H59622" s="103"/>
      <c r="AD59622" s="99"/>
      <c r="AF59622" s="46"/>
      <c r="AM59622" s="121"/>
      <c r="AO59622" s="46"/>
    </row>
    <row r="59623" spans="1:41" s="60" customFormat="1" hidden="1" x14ac:dyDescent="0.35">
      <c r="A59623" s="46"/>
      <c r="H59623" s="103"/>
      <c r="AD59623" s="99"/>
      <c r="AF59623" s="46"/>
      <c r="AM59623" s="121"/>
      <c r="AO59623" s="46"/>
    </row>
    <row r="59624" spans="1:41" s="60" customFormat="1" hidden="1" x14ac:dyDescent="0.35">
      <c r="A59624" s="46"/>
      <c r="H59624" s="103"/>
      <c r="AD59624" s="99"/>
      <c r="AF59624" s="46"/>
      <c r="AM59624" s="121"/>
      <c r="AO59624" s="46"/>
    </row>
    <row r="59625" spans="1:41" s="60" customFormat="1" hidden="1" x14ac:dyDescent="0.35">
      <c r="A59625" s="46"/>
      <c r="H59625" s="103"/>
      <c r="AD59625" s="99"/>
      <c r="AF59625" s="46"/>
      <c r="AM59625" s="121"/>
      <c r="AO59625" s="46"/>
    </row>
    <row r="59626" spans="1:41" s="60" customFormat="1" hidden="1" x14ac:dyDescent="0.35">
      <c r="A59626" s="46"/>
      <c r="H59626" s="103"/>
      <c r="AD59626" s="99"/>
      <c r="AF59626" s="46"/>
      <c r="AM59626" s="121"/>
      <c r="AO59626" s="46"/>
    </row>
    <row r="59627" spans="1:41" s="60" customFormat="1" hidden="1" x14ac:dyDescent="0.35">
      <c r="A59627" s="46"/>
      <c r="H59627" s="103"/>
      <c r="AD59627" s="99"/>
      <c r="AF59627" s="46"/>
      <c r="AM59627" s="121"/>
      <c r="AO59627" s="46"/>
    </row>
    <row r="59628" spans="1:41" s="60" customFormat="1" hidden="1" x14ac:dyDescent="0.35">
      <c r="A59628" s="46"/>
      <c r="H59628" s="103"/>
      <c r="AD59628" s="99"/>
      <c r="AF59628" s="46"/>
      <c r="AM59628" s="121"/>
      <c r="AO59628" s="46"/>
    </row>
    <row r="59629" spans="1:41" s="60" customFormat="1" hidden="1" x14ac:dyDescent="0.35">
      <c r="A59629" s="46"/>
      <c r="H59629" s="103"/>
      <c r="AD59629" s="99"/>
      <c r="AF59629" s="46"/>
      <c r="AM59629" s="121"/>
      <c r="AO59629" s="46"/>
    </row>
    <row r="59630" spans="1:41" s="60" customFormat="1" hidden="1" x14ac:dyDescent="0.35">
      <c r="A59630" s="46"/>
      <c r="H59630" s="103"/>
      <c r="AD59630" s="99"/>
      <c r="AF59630" s="46"/>
      <c r="AM59630" s="121"/>
      <c r="AO59630" s="46"/>
    </row>
    <row r="59631" spans="1:41" s="60" customFormat="1" hidden="1" x14ac:dyDescent="0.35">
      <c r="A59631" s="46"/>
      <c r="H59631" s="103"/>
      <c r="AD59631" s="99"/>
      <c r="AF59631" s="46"/>
      <c r="AM59631" s="121"/>
      <c r="AO59631" s="46"/>
    </row>
    <row r="59632" spans="1:41" s="60" customFormat="1" hidden="1" x14ac:dyDescent="0.35">
      <c r="A59632" s="46"/>
      <c r="H59632" s="103"/>
      <c r="AD59632" s="99"/>
      <c r="AF59632" s="46"/>
      <c r="AM59632" s="121"/>
      <c r="AO59632" s="46"/>
    </row>
    <row r="59633" spans="1:41" s="60" customFormat="1" hidden="1" x14ac:dyDescent="0.35">
      <c r="A59633" s="46"/>
      <c r="H59633" s="103"/>
      <c r="AD59633" s="99"/>
      <c r="AF59633" s="46"/>
      <c r="AM59633" s="121"/>
      <c r="AO59633" s="46"/>
    </row>
    <row r="59634" spans="1:41" s="60" customFormat="1" hidden="1" x14ac:dyDescent="0.35">
      <c r="A59634" s="46"/>
      <c r="H59634" s="103"/>
      <c r="AD59634" s="99"/>
      <c r="AF59634" s="46"/>
      <c r="AM59634" s="121"/>
      <c r="AO59634" s="46"/>
    </row>
    <row r="59635" spans="1:41" s="60" customFormat="1" hidden="1" x14ac:dyDescent="0.35">
      <c r="A59635" s="46"/>
      <c r="H59635" s="103"/>
      <c r="AD59635" s="99"/>
      <c r="AF59635" s="46"/>
      <c r="AM59635" s="121"/>
      <c r="AO59635" s="46"/>
    </row>
    <row r="59636" spans="1:41" s="60" customFormat="1" hidden="1" x14ac:dyDescent="0.35">
      <c r="A59636" s="46"/>
      <c r="H59636" s="103"/>
      <c r="AD59636" s="99"/>
      <c r="AF59636" s="46"/>
      <c r="AM59636" s="121"/>
      <c r="AO59636" s="46"/>
    </row>
    <row r="59637" spans="1:41" s="60" customFormat="1" hidden="1" x14ac:dyDescent="0.35">
      <c r="A59637" s="46"/>
      <c r="H59637" s="103"/>
      <c r="AD59637" s="99"/>
      <c r="AF59637" s="46"/>
      <c r="AM59637" s="121"/>
      <c r="AO59637" s="46"/>
    </row>
    <row r="59638" spans="1:41" s="60" customFormat="1" hidden="1" x14ac:dyDescent="0.35">
      <c r="A59638" s="46"/>
      <c r="H59638" s="103"/>
      <c r="AD59638" s="99"/>
      <c r="AF59638" s="46"/>
      <c r="AM59638" s="121"/>
      <c r="AO59638" s="46"/>
    </row>
    <row r="59639" spans="1:41" s="60" customFormat="1" hidden="1" x14ac:dyDescent="0.35">
      <c r="A59639" s="46"/>
      <c r="H59639" s="103"/>
      <c r="AD59639" s="99"/>
      <c r="AF59639" s="46"/>
      <c r="AM59639" s="121"/>
      <c r="AO59639" s="46"/>
    </row>
    <row r="59640" spans="1:41" s="60" customFormat="1" hidden="1" x14ac:dyDescent="0.35">
      <c r="A59640" s="46"/>
      <c r="H59640" s="103"/>
      <c r="AD59640" s="99"/>
      <c r="AF59640" s="46"/>
      <c r="AM59640" s="121"/>
      <c r="AO59640" s="46"/>
    </row>
    <row r="59641" spans="1:41" s="60" customFormat="1" hidden="1" x14ac:dyDescent="0.35">
      <c r="A59641" s="46"/>
      <c r="H59641" s="103"/>
      <c r="AD59641" s="99"/>
      <c r="AF59641" s="46"/>
      <c r="AM59641" s="121"/>
      <c r="AO59641" s="46"/>
    </row>
    <row r="59642" spans="1:41" s="60" customFormat="1" hidden="1" x14ac:dyDescent="0.35">
      <c r="A59642" s="46"/>
      <c r="H59642" s="103"/>
      <c r="AD59642" s="99"/>
      <c r="AF59642" s="46"/>
      <c r="AM59642" s="121"/>
      <c r="AO59642" s="46"/>
    </row>
    <row r="59643" spans="1:41" s="60" customFormat="1" hidden="1" x14ac:dyDescent="0.35">
      <c r="A59643" s="46"/>
      <c r="H59643" s="103"/>
      <c r="AD59643" s="99"/>
      <c r="AF59643" s="46"/>
      <c r="AM59643" s="121"/>
      <c r="AO59643" s="46"/>
    </row>
    <row r="59644" spans="1:41" s="60" customFormat="1" hidden="1" x14ac:dyDescent="0.35">
      <c r="A59644" s="46"/>
      <c r="H59644" s="103"/>
      <c r="AD59644" s="99"/>
      <c r="AF59644" s="46"/>
      <c r="AM59644" s="121"/>
      <c r="AO59644" s="46"/>
    </row>
    <row r="59645" spans="1:41" s="60" customFormat="1" hidden="1" x14ac:dyDescent="0.35">
      <c r="A59645" s="46"/>
      <c r="H59645" s="103"/>
      <c r="AD59645" s="99"/>
      <c r="AF59645" s="46"/>
      <c r="AM59645" s="121"/>
      <c r="AO59645" s="46"/>
    </row>
    <row r="59646" spans="1:41" s="60" customFormat="1" hidden="1" x14ac:dyDescent="0.35">
      <c r="A59646" s="46"/>
      <c r="H59646" s="103"/>
      <c r="AD59646" s="99"/>
      <c r="AF59646" s="46"/>
      <c r="AM59646" s="121"/>
      <c r="AO59646" s="46"/>
    </row>
    <row r="59647" spans="1:41" s="60" customFormat="1" hidden="1" x14ac:dyDescent="0.35">
      <c r="A59647" s="46"/>
      <c r="H59647" s="103"/>
      <c r="AD59647" s="99"/>
      <c r="AF59647" s="46"/>
      <c r="AM59647" s="121"/>
      <c r="AO59647" s="46"/>
    </row>
    <row r="59648" spans="1:41" s="60" customFormat="1" hidden="1" x14ac:dyDescent="0.35">
      <c r="A59648" s="46"/>
      <c r="H59648" s="103"/>
      <c r="AD59648" s="99"/>
      <c r="AF59648" s="46"/>
      <c r="AM59648" s="121"/>
      <c r="AO59648" s="46"/>
    </row>
    <row r="59649" spans="1:41" s="60" customFormat="1" hidden="1" x14ac:dyDescent="0.35">
      <c r="A59649" s="46"/>
      <c r="H59649" s="103"/>
      <c r="AD59649" s="99"/>
      <c r="AF59649" s="46"/>
      <c r="AM59649" s="121"/>
      <c r="AO59649" s="46"/>
    </row>
    <row r="59650" spans="1:41" s="60" customFormat="1" hidden="1" x14ac:dyDescent="0.35">
      <c r="A59650" s="46"/>
      <c r="H59650" s="103"/>
      <c r="AD59650" s="99"/>
      <c r="AF59650" s="46"/>
      <c r="AM59650" s="121"/>
      <c r="AO59650" s="46"/>
    </row>
    <row r="59651" spans="1:41" s="60" customFormat="1" hidden="1" x14ac:dyDescent="0.35">
      <c r="A59651" s="46"/>
      <c r="H59651" s="103"/>
      <c r="AD59651" s="99"/>
      <c r="AF59651" s="46"/>
      <c r="AM59651" s="121"/>
      <c r="AO59651" s="46"/>
    </row>
    <row r="59652" spans="1:41" s="60" customFormat="1" hidden="1" x14ac:dyDescent="0.35">
      <c r="A59652" s="46"/>
      <c r="H59652" s="103"/>
      <c r="AD59652" s="99"/>
      <c r="AF59652" s="46"/>
      <c r="AM59652" s="121"/>
      <c r="AO59652" s="46"/>
    </row>
    <row r="59653" spans="1:41" s="60" customFormat="1" hidden="1" x14ac:dyDescent="0.35">
      <c r="A59653" s="46"/>
      <c r="H59653" s="103"/>
      <c r="AD59653" s="99"/>
      <c r="AF59653" s="46"/>
      <c r="AM59653" s="121"/>
      <c r="AO59653" s="46"/>
    </row>
    <row r="59654" spans="1:41" s="60" customFormat="1" hidden="1" x14ac:dyDescent="0.35">
      <c r="A59654" s="46"/>
      <c r="H59654" s="103"/>
      <c r="AD59654" s="99"/>
      <c r="AF59654" s="46"/>
      <c r="AM59654" s="121"/>
      <c r="AO59654" s="46"/>
    </row>
    <row r="59655" spans="1:41" s="60" customFormat="1" hidden="1" x14ac:dyDescent="0.35">
      <c r="A59655" s="46"/>
      <c r="H59655" s="103"/>
      <c r="AD59655" s="99"/>
      <c r="AF59655" s="46"/>
      <c r="AM59655" s="121"/>
      <c r="AO59655" s="46"/>
    </row>
    <row r="59656" spans="1:41" s="60" customFormat="1" hidden="1" x14ac:dyDescent="0.35">
      <c r="A59656" s="46"/>
      <c r="H59656" s="103"/>
      <c r="AD59656" s="99"/>
      <c r="AF59656" s="46"/>
      <c r="AM59656" s="121"/>
      <c r="AO59656" s="46"/>
    </row>
    <row r="59657" spans="1:41" s="60" customFormat="1" hidden="1" x14ac:dyDescent="0.35">
      <c r="A59657" s="46"/>
      <c r="H59657" s="103"/>
      <c r="AD59657" s="99"/>
      <c r="AF59657" s="46"/>
      <c r="AM59657" s="121"/>
      <c r="AO59657" s="46"/>
    </row>
    <row r="59658" spans="1:41" s="60" customFormat="1" hidden="1" x14ac:dyDescent="0.35">
      <c r="A59658" s="46"/>
      <c r="H59658" s="103"/>
      <c r="AD59658" s="99"/>
      <c r="AF59658" s="46"/>
      <c r="AM59658" s="121"/>
      <c r="AO59658" s="46"/>
    </row>
    <row r="59659" spans="1:41" s="60" customFormat="1" hidden="1" x14ac:dyDescent="0.35">
      <c r="A59659" s="46"/>
      <c r="H59659" s="103"/>
      <c r="AD59659" s="99"/>
      <c r="AF59659" s="46"/>
      <c r="AM59659" s="121"/>
      <c r="AO59659" s="46"/>
    </row>
    <row r="59660" spans="1:41" s="60" customFormat="1" hidden="1" x14ac:dyDescent="0.35">
      <c r="A59660" s="46"/>
      <c r="H59660" s="103"/>
      <c r="AD59660" s="99"/>
      <c r="AF59660" s="46"/>
      <c r="AM59660" s="121"/>
      <c r="AO59660" s="46"/>
    </row>
    <row r="59661" spans="1:41" s="60" customFormat="1" hidden="1" x14ac:dyDescent="0.35">
      <c r="A59661" s="46"/>
      <c r="H59661" s="103"/>
      <c r="AD59661" s="99"/>
      <c r="AF59661" s="46"/>
      <c r="AM59661" s="121"/>
      <c r="AO59661" s="46"/>
    </row>
    <row r="59662" spans="1:41" s="60" customFormat="1" hidden="1" x14ac:dyDescent="0.35">
      <c r="A59662" s="46"/>
      <c r="H59662" s="103"/>
      <c r="AD59662" s="99"/>
      <c r="AF59662" s="46"/>
      <c r="AM59662" s="121"/>
      <c r="AO59662" s="46"/>
    </row>
    <row r="59663" spans="1:41" s="60" customFormat="1" hidden="1" x14ac:dyDescent="0.35">
      <c r="A59663" s="46"/>
      <c r="H59663" s="103"/>
      <c r="AD59663" s="99"/>
      <c r="AF59663" s="46"/>
      <c r="AM59663" s="121"/>
      <c r="AO59663" s="46"/>
    </row>
    <row r="59664" spans="1:41" s="60" customFormat="1" hidden="1" x14ac:dyDescent="0.35">
      <c r="A59664" s="46"/>
      <c r="H59664" s="103"/>
      <c r="AD59664" s="99"/>
      <c r="AF59664" s="46"/>
      <c r="AM59664" s="121"/>
      <c r="AO59664" s="46"/>
    </row>
    <row r="59665" spans="1:41" s="60" customFormat="1" hidden="1" x14ac:dyDescent="0.35">
      <c r="A59665" s="46"/>
      <c r="H59665" s="103"/>
      <c r="AD59665" s="99"/>
      <c r="AF59665" s="46"/>
      <c r="AM59665" s="121"/>
      <c r="AO59665" s="46"/>
    </row>
    <row r="59666" spans="1:41" s="60" customFormat="1" hidden="1" x14ac:dyDescent="0.35">
      <c r="A59666" s="46"/>
      <c r="H59666" s="103"/>
      <c r="AD59666" s="99"/>
      <c r="AF59666" s="46"/>
      <c r="AM59666" s="121"/>
      <c r="AO59666" s="46"/>
    </row>
    <row r="59667" spans="1:41" s="60" customFormat="1" hidden="1" x14ac:dyDescent="0.35">
      <c r="A59667" s="46"/>
      <c r="H59667" s="103"/>
      <c r="AD59667" s="99"/>
      <c r="AF59667" s="46"/>
      <c r="AM59667" s="121"/>
      <c r="AO59667" s="46"/>
    </row>
    <row r="59668" spans="1:41" s="60" customFormat="1" hidden="1" x14ac:dyDescent="0.35">
      <c r="A59668" s="46"/>
      <c r="H59668" s="103"/>
      <c r="AD59668" s="99"/>
      <c r="AF59668" s="46"/>
      <c r="AM59668" s="121"/>
      <c r="AO59668" s="46"/>
    </row>
    <row r="59669" spans="1:41" s="60" customFormat="1" hidden="1" x14ac:dyDescent="0.35">
      <c r="A59669" s="46"/>
      <c r="H59669" s="103"/>
      <c r="AD59669" s="99"/>
      <c r="AF59669" s="46"/>
      <c r="AM59669" s="121"/>
      <c r="AO59669" s="46"/>
    </row>
    <row r="59670" spans="1:41" s="60" customFormat="1" hidden="1" x14ac:dyDescent="0.35">
      <c r="A59670" s="46"/>
      <c r="H59670" s="103"/>
      <c r="AD59670" s="99"/>
      <c r="AF59670" s="46"/>
      <c r="AM59670" s="121"/>
      <c r="AO59670" s="46"/>
    </row>
    <row r="59671" spans="1:41" s="60" customFormat="1" hidden="1" x14ac:dyDescent="0.35">
      <c r="A59671" s="46"/>
      <c r="H59671" s="103"/>
      <c r="AD59671" s="99"/>
      <c r="AF59671" s="46"/>
      <c r="AM59671" s="121"/>
      <c r="AO59671" s="46"/>
    </row>
    <row r="59672" spans="1:41" s="60" customFormat="1" hidden="1" x14ac:dyDescent="0.35">
      <c r="A59672" s="46"/>
      <c r="H59672" s="103"/>
      <c r="AD59672" s="99"/>
      <c r="AF59672" s="46"/>
      <c r="AM59672" s="121"/>
      <c r="AO59672" s="46"/>
    </row>
    <row r="59673" spans="1:41" s="60" customFormat="1" hidden="1" x14ac:dyDescent="0.35">
      <c r="A59673" s="46"/>
      <c r="H59673" s="103"/>
      <c r="AD59673" s="99"/>
      <c r="AF59673" s="46"/>
      <c r="AM59673" s="121"/>
      <c r="AO59673" s="46"/>
    </row>
    <row r="59674" spans="1:41" s="60" customFormat="1" hidden="1" x14ac:dyDescent="0.35">
      <c r="A59674" s="46"/>
      <c r="H59674" s="103"/>
      <c r="AD59674" s="99"/>
      <c r="AF59674" s="46"/>
      <c r="AM59674" s="121"/>
      <c r="AO59674" s="46"/>
    </row>
    <row r="59675" spans="1:41" s="60" customFormat="1" hidden="1" x14ac:dyDescent="0.35">
      <c r="A59675" s="46"/>
      <c r="H59675" s="103"/>
      <c r="AD59675" s="99"/>
      <c r="AF59675" s="46"/>
      <c r="AM59675" s="121"/>
      <c r="AO59675" s="46"/>
    </row>
    <row r="59676" spans="1:41" s="60" customFormat="1" hidden="1" x14ac:dyDescent="0.35">
      <c r="A59676" s="46"/>
      <c r="H59676" s="103"/>
      <c r="AD59676" s="99"/>
      <c r="AF59676" s="46"/>
      <c r="AM59676" s="121"/>
      <c r="AO59676" s="46"/>
    </row>
    <row r="59677" spans="1:41" s="60" customFormat="1" hidden="1" x14ac:dyDescent="0.35">
      <c r="A59677" s="46"/>
      <c r="H59677" s="103"/>
      <c r="AD59677" s="99"/>
      <c r="AF59677" s="46"/>
      <c r="AM59677" s="121"/>
      <c r="AO59677" s="46"/>
    </row>
    <row r="59678" spans="1:41" s="60" customFormat="1" hidden="1" x14ac:dyDescent="0.35">
      <c r="A59678" s="46"/>
      <c r="H59678" s="103"/>
      <c r="AD59678" s="99"/>
      <c r="AF59678" s="46"/>
      <c r="AM59678" s="121"/>
      <c r="AO59678" s="46"/>
    </row>
    <row r="59679" spans="1:41" s="60" customFormat="1" hidden="1" x14ac:dyDescent="0.35">
      <c r="A59679" s="46"/>
      <c r="H59679" s="103"/>
      <c r="AD59679" s="99"/>
      <c r="AF59679" s="46"/>
      <c r="AM59679" s="121"/>
      <c r="AO59679" s="46"/>
    </row>
    <row r="59680" spans="1:41" s="60" customFormat="1" hidden="1" x14ac:dyDescent="0.35">
      <c r="A59680" s="46"/>
      <c r="H59680" s="103"/>
      <c r="AD59680" s="99"/>
      <c r="AF59680" s="46"/>
      <c r="AM59680" s="121"/>
      <c r="AO59680" s="46"/>
    </row>
    <row r="59681" spans="1:41" s="60" customFormat="1" hidden="1" x14ac:dyDescent="0.35">
      <c r="A59681" s="46"/>
      <c r="H59681" s="103"/>
      <c r="AD59681" s="99"/>
      <c r="AF59681" s="46"/>
      <c r="AM59681" s="121"/>
      <c r="AO59681" s="46"/>
    </row>
    <row r="59682" spans="1:41" s="60" customFormat="1" hidden="1" x14ac:dyDescent="0.35">
      <c r="A59682" s="46"/>
      <c r="H59682" s="103"/>
      <c r="AD59682" s="99"/>
      <c r="AF59682" s="46"/>
      <c r="AM59682" s="121"/>
      <c r="AO59682" s="46"/>
    </row>
    <row r="59683" spans="1:41" s="60" customFormat="1" hidden="1" x14ac:dyDescent="0.35">
      <c r="A59683" s="46"/>
      <c r="H59683" s="103"/>
      <c r="AD59683" s="99"/>
      <c r="AF59683" s="46"/>
      <c r="AM59683" s="121"/>
      <c r="AO59683" s="46"/>
    </row>
    <row r="59684" spans="1:41" s="60" customFormat="1" hidden="1" x14ac:dyDescent="0.35">
      <c r="A59684" s="46"/>
      <c r="H59684" s="103"/>
      <c r="AD59684" s="99"/>
      <c r="AF59684" s="46"/>
      <c r="AM59684" s="121"/>
      <c r="AO59684" s="46"/>
    </row>
    <row r="59685" spans="1:41" s="60" customFormat="1" hidden="1" x14ac:dyDescent="0.35">
      <c r="A59685" s="46"/>
      <c r="H59685" s="103"/>
      <c r="AD59685" s="99"/>
      <c r="AF59685" s="46"/>
      <c r="AM59685" s="121"/>
      <c r="AO59685" s="46"/>
    </row>
    <row r="59686" spans="1:41" s="60" customFormat="1" hidden="1" x14ac:dyDescent="0.35">
      <c r="A59686" s="46"/>
      <c r="H59686" s="103"/>
      <c r="AD59686" s="99"/>
      <c r="AF59686" s="46"/>
      <c r="AM59686" s="121"/>
      <c r="AO59686" s="46"/>
    </row>
    <row r="59687" spans="1:41" s="60" customFormat="1" hidden="1" x14ac:dyDescent="0.35">
      <c r="A59687" s="46"/>
      <c r="H59687" s="103"/>
      <c r="AD59687" s="99"/>
      <c r="AF59687" s="46"/>
      <c r="AM59687" s="121"/>
      <c r="AO59687" s="46"/>
    </row>
    <row r="59688" spans="1:41" s="60" customFormat="1" hidden="1" x14ac:dyDescent="0.35">
      <c r="A59688" s="46"/>
      <c r="H59688" s="103"/>
      <c r="AD59688" s="99"/>
      <c r="AF59688" s="46"/>
      <c r="AM59688" s="121"/>
      <c r="AO59688" s="46"/>
    </row>
    <row r="59689" spans="1:41" s="60" customFormat="1" hidden="1" x14ac:dyDescent="0.35">
      <c r="A59689" s="46"/>
      <c r="H59689" s="103"/>
      <c r="AD59689" s="99"/>
      <c r="AF59689" s="46"/>
      <c r="AM59689" s="121"/>
      <c r="AO59689" s="46"/>
    </row>
    <row r="59690" spans="1:41" s="60" customFormat="1" hidden="1" x14ac:dyDescent="0.35">
      <c r="A59690" s="46"/>
      <c r="H59690" s="103"/>
      <c r="AD59690" s="99"/>
      <c r="AF59690" s="46"/>
      <c r="AM59690" s="121"/>
      <c r="AO59690" s="46"/>
    </row>
    <row r="59691" spans="1:41" s="60" customFormat="1" hidden="1" x14ac:dyDescent="0.35">
      <c r="A59691" s="46"/>
      <c r="H59691" s="103"/>
      <c r="AD59691" s="99"/>
      <c r="AF59691" s="46"/>
      <c r="AM59691" s="121"/>
      <c r="AO59691" s="46"/>
    </row>
    <row r="59692" spans="1:41" s="60" customFormat="1" hidden="1" x14ac:dyDescent="0.35">
      <c r="A59692" s="46"/>
      <c r="H59692" s="103"/>
      <c r="AD59692" s="99"/>
      <c r="AF59692" s="46"/>
      <c r="AM59692" s="121"/>
      <c r="AO59692" s="46"/>
    </row>
    <row r="59693" spans="1:41" s="60" customFormat="1" hidden="1" x14ac:dyDescent="0.35">
      <c r="A59693" s="46"/>
      <c r="H59693" s="103"/>
      <c r="AD59693" s="99"/>
      <c r="AF59693" s="46"/>
      <c r="AM59693" s="121"/>
      <c r="AO59693" s="46"/>
    </row>
    <row r="59694" spans="1:41" s="60" customFormat="1" hidden="1" x14ac:dyDescent="0.35">
      <c r="A59694" s="46"/>
      <c r="H59694" s="103"/>
      <c r="AD59694" s="99"/>
      <c r="AF59694" s="46"/>
      <c r="AM59694" s="121"/>
      <c r="AO59694" s="46"/>
    </row>
    <row r="59695" spans="1:41" s="60" customFormat="1" hidden="1" x14ac:dyDescent="0.35">
      <c r="A59695" s="46"/>
      <c r="H59695" s="103"/>
      <c r="AD59695" s="99"/>
      <c r="AF59695" s="46"/>
      <c r="AM59695" s="121"/>
      <c r="AO59695" s="46"/>
    </row>
    <row r="59696" spans="1:41" s="60" customFormat="1" hidden="1" x14ac:dyDescent="0.35">
      <c r="A59696" s="46"/>
      <c r="H59696" s="103"/>
      <c r="AD59696" s="99"/>
      <c r="AF59696" s="46"/>
      <c r="AM59696" s="121"/>
      <c r="AO59696" s="46"/>
    </row>
    <row r="59697" spans="1:41" s="60" customFormat="1" hidden="1" x14ac:dyDescent="0.35">
      <c r="A59697" s="46"/>
      <c r="H59697" s="103"/>
      <c r="AD59697" s="99"/>
      <c r="AF59697" s="46"/>
      <c r="AM59697" s="121"/>
      <c r="AO59697" s="46"/>
    </row>
    <row r="59698" spans="1:41" s="60" customFormat="1" hidden="1" x14ac:dyDescent="0.35">
      <c r="A59698" s="46"/>
      <c r="H59698" s="103"/>
      <c r="AD59698" s="99"/>
      <c r="AF59698" s="46"/>
      <c r="AM59698" s="121"/>
      <c r="AO59698" s="46"/>
    </row>
    <row r="59699" spans="1:41" s="60" customFormat="1" hidden="1" x14ac:dyDescent="0.35">
      <c r="A59699" s="46"/>
      <c r="H59699" s="103"/>
      <c r="AD59699" s="99"/>
      <c r="AF59699" s="46"/>
      <c r="AM59699" s="121"/>
      <c r="AO59699" s="46"/>
    </row>
    <row r="59700" spans="1:41" s="60" customFormat="1" hidden="1" x14ac:dyDescent="0.35">
      <c r="A59700" s="46"/>
      <c r="H59700" s="103"/>
      <c r="AD59700" s="99"/>
      <c r="AF59700" s="46"/>
      <c r="AM59700" s="121"/>
      <c r="AO59700" s="46"/>
    </row>
    <row r="59701" spans="1:41" s="60" customFormat="1" hidden="1" x14ac:dyDescent="0.35">
      <c r="A59701" s="46"/>
      <c r="H59701" s="103"/>
      <c r="AD59701" s="99"/>
      <c r="AF59701" s="46"/>
      <c r="AM59701" s="121"/>
      <c r="AO59701" s="46"/>
    </row>
    <row r="59702" spans="1:41" s="60" customFormat="1" hidden="1" x14ac:dyDescent="0.35">
      <c r="A59702" s="46"/>
      <c r="H59702" s="103"/>
      <c r="AD59702" s="99"/>
      <c r="AF59702" s="46"/>
      <c r="AM59702" s="121"/>
      <c r="AO59702" s="46"/>
    </row>
    <row r="59703" spans="1:41" s="60" customFormat="1" hidden="1" x14ac:dyDescent="0.35">
      <c r="A59703" s="46"/>
      <c r="H59703" s="103"/>
      <c r="AD59703" s="99"/>
      <c r="AF59703" s="46"/>
      <c r="AM59703" s="121"/>
      <c r="AO59703" s="46"/>
    </row>
    <row r="59704" spans="1:41" s="60" customFormat="1" hidden="1" x14ac:dyDescent="0.35">
      <c r="A59704" s="46"/>
      <c r="H59704" s="103"/>
      <c r="AD59704" s="99"/>
      <c r="AF59704" s="46"/>
      <c r="AM59704" s="121"/>
      <c r="AO59704" s="46"/>
    </row>
    <row r="59705" spans="1:41" s="60" customFormat="1" hidden="1" x14ac:dyDescent="0.35">
      <c r="A59705" s="46"/>
      <c r="H59705" s="103"/>
      <c r="AD59705" s="99"/>
      <c r="AF59705" s="46"/>
      <c r="AM59705" s="121"/>
      <c r="AO59705" s="46"/>
    </row>
    <row r="59706" spans="1:41" s="60" customFormat="1" hidden="1" x14ac:dyDescent="0.35">
      <c r="A59706" s="46"/>
      <c r="H59706" s="103"/>
      <c r="AD59706" s="99"/>
      <c r="AF59706" s="46"/>
      <c r="AM59706" s="121"/>
      <c r="AO59706" s="46"/>
    </row>
    <row r="59707" spans="1:41" s="60" customFormat="1" hidden="1" x14ac:dyDescent="0.35">
      <c r="A59707" s="46"/>
      <c r="H59707" s="103"/>
      <c r="AD59707" s="99"/>
      <c r="AF59707" s="46"/>
      <c r="AM59707" s="121"/>
      <c r="AO59707" s="46"/>
    </row>
    <row r="59708" spans="1:41" s="60" customFormat="1" hidden="1" x14ac:dyDescent="0.35">
      <c r="A59708" s="46"/>
      <c r="H59708" s="103"/>
      <c r="AD59708" s="99"/>
      <c r="AF59708" s="46"/>
      <c r="AM59708" s="121"/>
      <c r="AO59708" s="46"/>
    </row>
    <row r="59709" spans="1:41" s="60" customFormat="1" hidden="1" x14ac:dyDescent="0.35">
      <c r="A59709" s="46"/>
      <c r="H59709" s="103"/>
      <c r="AD59709" s="99"/>
      <c r="AF59709" s="46"/>
      <c r="AM59709" s="121"/>
      <c r="AO59709" s="46"/>
    </row>
    <row r="59710" spans="1:41" s="60" customFormat="1" hidden="1" x14ac:dyDescent="0.35">
      <c r="A59710" s="46"/>
      <c r="H59710" s="103"/>
      <c r="AD59710" s="99"/>
      <c r="AF59710" s="46"/>
      <c r="AM59710" s="121"/>
      <c r="AO59710" s="46"/>
    </row>
    <row r="59711" spans="1:41" s="60" customFormat="1" hidden="1" x14ac:dyDescent="0.35">
      <c r="A59711" s="46"/>
      <c r="H59711" s="103"/>
      <c r="AD59711" s="99"/>
      <c r="AF59711" s="46"/>
      <c r="AM59711" s="121"/>
      <c r="AO59711" s="46"/>
    </row>
    <row r="59712" spans="1:41" s="60" customFormat="1" hidden="1" x14ac:dyDescent="0.35">
      <c r="A59712" s="46"/>
      <c r="H59712" s="103"/>
      <c r="AD59712" s="99"/>
      <c r="AF59712" s="46"/>
      <c r="AM59712" s="121"/>
      <c r="AO59712" s="46"/>
    </row>
    <row r="59713" spans="1:41" s="60" customFormat="1" hidden="1" x14ac:dyDescent="0.35">
      <c r="A59713" s="46"/>
      <c r="H59713" s="103"/>
      <c r="AD59713" s="99"/>
      <c r="AF59713" s="46"/>
      <c r="AM59713" s="121"/>
      <c r="AO59713" s="46"/>
    </row>
    <row r="59714" spans="1:41" s="60" customFormat="1" hidden="1" x14ac:dyDescent="0.35">
      <c r="A59714" s="46"/>
      <c r="H59714" s="103"/>
      <c r="AD59714" s="99"/>
      <c r="AF59714" s="46"/>
      <c r="AM59714" s="121"/>
      <c r="AO59714" s="46"/>
    </row>
    <row r="59715" spans="1:41" s="60" customFormat="1" hidden="1" x14ac:dyDescent="0.35">
      <c r="A59715" s="46"/>
      <c r="H59715" s="103"/>
      <c r="AD59715" s="99"/>
      <c r="AF59715" s="46"/>
      <c r="AM59715" s="121"/>
      <c r="AO59715" s="46"/>
    </row>
    <row r="59716" spans="1:41" s="60" customFormat="1" hidden="1" x14ac:dyDescent="0.35">
      <c r="A59716" s="46"/>
      <c r="H59716" s="103"/>
      <c r="AD59716" s="99"/>
      <c r="AF59716" s="46"/>
      <c r="AM59716" s="121"/>
      <c r="AO59716" s="46"/>
    </row>
    <row r="59717" spans="1:41" s="60" customFormat="1" hidden="1" x14ac:dyDescent="0.35">
      <c r="A59717" s="46"/>
      <c r="H59717" s="103"/>
      <c r="AD59717" s="99"/>
      <c r="AF59717" s="46"/>
      <c r="AM59717" s="121"/>
      <c r="AO59717" s="46"/>
    </row>
    <row r="59718" spans="1:41" s="60" customFormat="1" hidden="1" x14ac:dyDescent="0.35">
      <c r="A59718" s="46"/>
      <c r="H59718" s="103"/>
      <c r="AD59718" s="99"/>
      <c r="AF59718" s="46"/>
      <c r="AM59718" s="121"/>
      <c r="AO59718" s="46"/>
    </row>
    <row r="59719" spans="1:41" s="60" customFormat="1" hidden="1" x14ac:dyDescent="0.35">
      <c r="A59719" s="46"/>
      <c r="H59719" s="103"/>
      <c r="AD59719" s="99"/>
      <c r="AF59719" s="46"/>
      <c r="AM59719" s="121"/>
      <c r="AO59719" s="46"/>
    </row>
    <row r="59720" spans="1:41" s="60" customFormat="1" hidden="1" x14ac:dyDescent="0.35">
      <c r="A59720" s="46"/>
      <c r="H59720" s="103"/>
      <c r="AD59720" s="99"/>
      <c r="AF59720" s="46"/>
      <c r="AM59720" s="121"/>
      <c r="AO59720" s="46"/>
    </row>
    <row r="59721" spans="1:41" s="60" customFormat="1" hidden="1" x14ac:dyDescent="0.35">
      <c r="A59721" s="46"/>
      <c r="H59721" s="103"/>
      <c r="AD59721" s="99"/>
      <c r="AF59721" s="46"/>
      <c r="AM59721" s="121"/>
      <c r="AO59721" s="46"/>
    </row>
    <row r="59722" spans="1:41" s="60" customFormat="1" hidden="1" x14ac:dyDescent="0.35">
      <c r="A59722" s="46"/>
      <c r="H59722" s="103"/>
      <c r="AD59722" s="99"/>
      <c r="AF59722" s="46"/>
      <c r="AM59722" s="121"/>
      <c r="AO59722" s="46"/>
    </row>
    <row r="59723" spans="1:41" s="60" customFormat="1" hidden="1" x14ac:dyDescent="0.35">
      <c r="A59723" s="46"/>
      <c r="H59723" s="103"/>
      <c r="AD59723" s="99"/>
      <c r="AF59723" s="46"/>
      <c r="AM59723" s="121"/>
      <c r="AO59723" s="46"/>
    </row>
    <row r="59724" spans="1:41" s="60" customFormat="1" hidden="1" x14ac:dyDescent="0.35">
      <c r="A59724" s="46"/>
      <c r="H59724" s="103"/>
      <c r="AD59724" s="99"/>
      <c r="AF59724" s="46"/>
      <c r="AM59724" s="121"/>
      <c r="AO59724" s="46"/>
    </row>
    <row r="59725" spans="1:41" s="60" customFormat="1" hidden="1" x14ac:dyDescent="0.35">
      <c r="A59725" s="46"/>
      <c r="H59725" s="103"/>
      <c r="AD59725" s="99"/>
      <c r="AF59725" s="46"/>
      <c r="AM59725" s="121"/>
      <c r="AO59725" s="46"/>
    </row>
    <row r="59726" spans="1:41" s="60" customFormat="1" hidden="1" x14ac:dyDescent="0.35">
      <c r="A59726" s="46"/>
      <c r="H59726" s="103"/>
      <c r="AD59726" s="99"/>
      <c r="AF59726" s="46"/>
      <c r="AM59726" s="121"/>
      <c r="AO59726" s="46"/>
    </row>
    <row r="59727" spans="1:41" s="60" customFormat="1" hidden="1" x14ac:dyDescent="0.35">
      <c r="A59727" s="46"/>
      <c r="H59727" s="103"/>
      <c r="AD59727" s="99"/>
      <c r="AF59727" s="46"/>
      <c r="AM59727" s="121"/>
      <c r="AO59727" s="46"/>
    </row>
    <row r="59728" spans="1:41" s="60" customFormat="1" hidden="1" x14ac:dyDescent="0.35">
      <c r="A59728" s="46"/>
      <c r="H59728" s="103"/>
      <c r="AD59728" s="99"/>
      <c r="AF59728" s="46"/>
      <c r="AM59728" s="121"/>
      <c r="AO59728" s="46"/>
    </row>
    <row r="59729" spans="1:41" s="60" customFormat="1" hidden="1" x14ac:dyDescent="0.35">
      <c r="A59729" s="46"/>
      <c r="H59729" s="103"/>
      <c r="AD59729" s="99"/>
      <c r="AF59729" s="46"/>
      <c r="AM59729" s="121"/>
      <c r="AO59729" s="46"/>
    </row>
    <row r="59730" spans="1:41" s="60" customFormat="1" hidden="1" x14ac:dyDescent="0.35">
      <c r="A59730" s="46"/>
      <c r="H59730" s="103"/>
      <c r="AD59730" s="99"/>
      <c r="AF59730" s="46"/>
      <c r="AM59730" s="121"/>
      <c r="AO59730" s="46"/>
    </row>
    <row r="59731" spans="1:41" s="60" customFormat="1" hidden="1" x14ac:dyDescent="0.35">
      <c r="A59731" s="46"/>
      <c r="H59731" s="103"/>
      <c r="AD59731" s="99"/>
      <c r="AF59731" s="46"/>
      <c r="AM59731" s="121"/>
      <c r="AO59731" s="46"/>
    </row>
    <row r="59732" spans="1:41" s="60" customFormat="1" hidden="1" x14ac:dyDescent="0.35">
      <c r="A59732" s="46"/>
      <c r="H59732" s="103"/>
      <c r="AD59732" s="99"/>
      <c r="AF59732" s="46"/>
      <c r="AM59732" s="121"/>
      <c r="AO59732" s="46"/>
    </row>
    <row r="59733" spans="1:41" s="60" customFormat="1" hidden="1" x14ac:dyDescent="0.35">
      <c r="A59733" s="46"/>
      <c r="H59733" s="103"/>
      <c r="AD59733" s="99"/>
      <c r="AF59733" s="46"/>
      <c r="AM59733" s="121"/>
      <c r="AO59733" s="46"/>
    </row>
    <row r="59734" spans="1:41" s="60" customFormat="1" hidden="1" x14ac:dyDescent="0.35">
      <c r="A59734" s="46"/>
      <c r="H59734" s="103"/>
      <c r="AD59734" s="99"/>
      <c r="AF59734" s="46"/>
      <c r="AM59734" s="121"/>
      <c r="AO59734" s="46"/>
    </row>
    <row r="59735" spans="1:41" s="60" customFormat="1" hidden="1" x14ac:dyDescent="0.35">
      <c r="A59735" s="46"/>
      <c r="H59735" s="103"/>
      <c r="AD59735" s="99"/>
      <c r="AF59735" s="46"/>
      <c r="AM59735" s="121"/>
      <c r="AO59735" s="46"/>
    </row>
    <row r="59736" spans="1:41" s="60" customFormat="1" hidden="1" x14ac:dyDescent="0.35">
      <c r="A59736" s="46"/>
      <c r="H59736" s="103"/>
      <c r="AD59736" s="99"/>
      <c r="AF59736" s="46"/>
      <c r="AM59736" s="121"/>
      <c r="AO59736" s="46"/>
    </row>
    <row r="59737" spans="1:41" s="60" customFormat="1" hidden="1" x14ac:dyDescent="0.35">
      <c r="A59737" s="46"/>
      <c r="H59737" s="103"/>
      <c r="AD59737" s="99"/>
      <c r="AF59737" s="46"/>
      <c r="AM59737" s="121"/>
      <c r="AO59737" s="46"/>
    </row>
    <row r="59738" spans="1:41" s="60" customFormat="1" hidden="1" x14ac:dyDescent="0.35">
      <c r="A59738" s="46"/>
      <c r="H59738" s="103"/>
      <c r="AD59738" s="99"/>
      <c r="AF59738" s="46"/>
      <c r="AM59738" s="121"/>
      <c r="AO59738" s="46"/>
    </row>
    <row r="59739" spans="1:41" s="60" customFormat="1" hidden="1" x14ac:dyDescent="0.35">
      <c r="A59739" s="46"/>
      <c r="H59739" s="103"/>
      <c r="AD59739" s="99"/>
      <c r="AF59739" s="46"/>
      <c r="AM59739" s="121"/>
      <c r="AO59739" s="46"/>
    </row>
    <row r="59740" spans="1:41" s="60" customFormat="1" hidden="1" x14ac:dyDescent="0.35">
      <c r="A59740" s="46"/>
      <c r="H59740" s="103"/>
      <c r="AD59740" s="99"/>
      <c r="AF59740" s="46"/>
      <c r="AM59740" s="121"/>
      <c r="AO59740" s="46"/>
    </row>
    <row r="59741" spans="1:41" s="60" customFormat="1" hidden="1" x14ac:dyDescent="0.35">
      <c r="A59741" s="46"/>
      <c r="H59741" s="103"/>
      <c r="AD59741" s="99"/>
      <c r="AF59741" s="46"/>
      <c r="AM59741" s="121"/>
      <c r="AO59741" s="46"/>
    </row>
    <row r="59742" spans="1:41" s="60" customFormat="1" hidden="1" x14ac:dyDescent="0.35">
      <c r="A59742" s="46"/>
      <c r="H59742" s="103"/>
      <c r="AD59742" s="99"/>
      <c r="AF59742" s="46"/>
      <c r="AM59742" s="121"/>
      <c r="AO59742" s="46"/>
    </row>
    <row r="59743" spans="1:41" s="60" customFormat="1" hidden="1" x14ac:dyDescent="0.35">
      <c r="A59743" s="46"/>
      <c r="H59743" s="103"/>
      <c r="AD59743" s="99"/>
      <c r="AF59743" s="46"/>
      <c r="AM59743" s="121"/>
      <c r="AO59743" s="46"/>
    </row>
    <row r="59744" spans="1:41" s="60" customFormat="1" hidden="1" x14ac:dyDescent="0.35">
      <c r="A59744" s="46"/>
      <c r="H59744" s="103"/>
      <c r="AD59744" s="99"/>
      <c r="AF59744" s="46"/>
      <c r="AM59744" s="121"/>
      <c r="AO59744" s="46"/>
    </row>
    <row r="59745" spans="1:41" s="60" customFormat="1" hidden="1" x14ac:dyDescent="0.35">
      <c r="A59745" s="46"/>
      <c r="H59745" s="103"/>
      <c r="AD59745" s="99"/>
      <c r="AF59745" s="46"/>
      <c r="AM59745" s="121"/>
      <c r="AO59745" s="46"/>
    </row>
    <row r="59746" spans="1:41" s="60" customFormat="1" hidden="1" x14ac:dyDescent="0.35">
      <c r="A59746" s="46"/>
      <c r="H59746" s="103"/>
      <c r="AD59746" s="99"/>
      <c r="AF59746" s="46"/>
      <c r="AM59746" s="121"/>
      <c r="AO59746" s="46"/>
    </row>
    <row r="59747" spans="1:41" s="60" customFormat="1" hidden="1" x14ac:dyDescent="0.35">
      <c r="A59747" s="46"/>
      <c r="H59747" s="103"/>
      <c r="AD59747" s="99"/>
      <c r="AF59747" s="46"/>
      <c r="AM59747" s="121"/>
      <c r="AO59747" s="46"/>
    </row>
    <row r="59748" spans="1:41" s="60" customFormat="1" hidden="1" x14ac:dyDescent="0.35">
      <c r="A59748" s="46"/>
      <c r="H59748" s="103"/>
      <c r="AD59748" s="99"/>
      <c r="AF59748" s="46"/>
      <c r="AM59748" s="121"/>
      <c r="AO59748" s="46"/>
    </row>
    <row r="59749" spans="1:41" s="60" customFormat="1" hidden="1" x14ac:dyDescent="0.35">
      <c r="A59749" s="46"/>
      <c r="H59749" s="103"/>
      <c r="AD59749" s="99"/>
      <c r="AF59749" s="46"/>
      <c r="AM59749" s="121"/>
      <c r="AO59749" s="46"/>
    </row>
    <row r="59750" spans="1:41" s="60" customFormat="1" hidden="1" x14ac:dyDescent="0.35">
      <c r="A59750" s="46"/>
      <c r="H59750" s="103"/>
      <c r="AD59750" s="99"/>
      <c r="AF59750" s="46"/>
      <c r="AM59750" s="121"/>
      <c r="AO59750" s="46"/>
    </row>
    <row r="59751" spans="1:41" s="60" customFormat="1" hidden="1" x14ac:dyDescent="0.35">
      <c r="A59751" s="46"/>
      <c r="H59751" s="103"/>
      <c r="AD59751" s="99"/>
      <c r="AF59751" s="46"/>
      <c r="AM59751" s="121"/>
      <c r="AO59751" s="46"/>
    </row>
    <row r="59752" spans="1:41" s="60" customFormat="1" hidden="1" x14ac:dyDescent="0.35">
      <c r="A59752" s="46"/>
      <c r="H59752" s="103"/>
      <c r="AD59752" s="99"/>
      <c r="AF59752" s="46"/>
      <c r="AM59752" s="121"/>
      <c r="AO59752" s="46"/>
    </row>
    <row r="59753" spans="1:41" s="60" customFormat="1" hidden="1" x14ac:dyDescent="0.35">
      <c r="A59753" s="46"/>
      <c r="H59753" s="103"/>
      <c r="AD59753" s="99"/>
      <c r="AF59753" s="46"/>
      <c r="AM59753" s="121"/>
      <c r="AO59753" s="46"/>
    </row>
    <row r="59754" spans="1:41" s="60" customFormat="1" hidden="1" x14ac:dyDescent="0.35">
      <c r="A59754" s="46"/>
      <c r="H59754" s="103"/>
      <c r="AD59754" s="99"/>
      <c r="AF59754" s="46"/>
      <c r="AM59754" s="121"/>
      <c r="AO59754" s="46"/>
    </row>
    <row r="59755" spans="1:41" s="60" customFormat="1" hidden="1" x14ac:dyDescent="0.35">
      <c r="A59755" s="46"/>
      <c r="H59755" s="103"/>
      <c r="AD59755" s="99"/>
      <c r="AF59755" s="46"/>
      <c r="AM59755" s="121"/>
      <c r="AO59755" s="46"/>
    </row>
    <row r="59756" spans="1:41" s="60" customFormat="1" hidden="1" x14ac:dyDescent="0.35">
      <c r="A59756" s="46"/>
      <c r="H59756" s="103"/>
      <c r="AD59756" s="99"/>
      <c r="AF59756" s="46"/>
      <c r="AM59756" s="121"/>
      <c r="AO59756" s="46"/>
    </row>
    <row r="59757" spans="1:41" s="60" customFormat="1" hidden="1" x14ac:dyDescent="0.35">
      <c r="A59757" s="46"/>
      <c r="H59757" s="103"/>
      <c r="AD59757" s="99"/>
      <c r="AF59757" s="46"/>
      <c r="AM59757" s="121"/>
      <c r="AO59757" s="46"/>
    </row>
    <row r="59758" spans="1:41" s="60" customFormat="1" hidden="1" x14ac:dyDescent="0.35">
      <c r="A59758" s="46"/>
      <c r="H59758" s="103"/>
      <c r="AD59758" s="99"/>
      <c r="AF59758" s="46"/>
      <c r="AM59758" s="121"/>
      <c r="AO59758" s="46"/>
    </row>
    <row r="59759" spans="1:41" s="60" customFormat="1" hidden="1" x14ac:dyDescent="0.35">
      <c r="A59759" s="46"/>
      <c r="H59759" s="103"/>
      <c r="AD59759" s="99"/>
      <c r="AF59759" s="46"/>
      <c r="AM59759" s="121"/>
      <c r="AO59759" s="46"/>
    </row>
    <row r="59760" spans="1:41" s="60" customFormat="1" hidden="1" x14ac:dyDescent="0.35">
      <c r="A59760" s="46"/>
      <c r="H59760" s="103"/>
      <c r="AD59760" s="99"/>
      <c r="AF59760" s="46"/>
      <c r="AM59760" s="121"/>
      <c r="AO59760" s="46"/>
    </row>
    <row r="59761" spans="1:41" s="60" customFormat="1" hidden="1" x14ac:dyDescent="0.35">
      <c r="A59761" s="46"/>
      <c r="H59761" s="103"/>
      <c r="AD59761" s="99"/>
      <c r="AF59761" s="46"/>
      <c r="AM59761" s="121"/>
      <c r="AO59761" s="46"/>
    </row>
    <row r="59762" spans="1:41" s="60" customFormat="1" hidden="1" x14ac:dyDescent="0.35">
      <c r="A59762" s="46"/>
      <c r="H59762" s="103"/>
      <c r="AD59762" s="99"/>
      <c r="AF59762" s="46"/>
      <c r="AM59762" s="121"/>
      <c r="AO59762" s="46"/>
    </row>
    <row r="59763" spans="1:41" s="60" customFormat="1" hidden="1" x14ac:dyDescent="0.35">
      <c r="A59763" s="46"/>
      <c r="H59763" s="103"/>
      <c r="AD59763" s="99"/>
      <c r="AF59763" s="46"/>
      <c r="AM59763" s="121"/>
      <c r="AO59763" s="46"/>
    </row>
    <row r="59764" spans="1:41" s="60" customFormat="1" hidden="1" x14ac:dyDescent="0.35">
      <c r="A59764" s="46"/>
      <c r="H59764" s="103"/>
      <c r="AD59764" s="99"/>
      <c r="AF59764" s="46"/>
      <c r="AM59764" s="121"/>
      <c r="AO59764" s="46"/>
    </row>
    <row r="59765" spans="1:41" s="60" customFormat="1" hidden="1" x14ac:dyDescent="0.35">
      <c r="A59765" s="46"/>
      <c r="H59765" s="103"/>
      <c r="AD59765" s="99"/>
      <c r="AF59765" s="46"/>
      <c r="AM59765" s="121"/>
      <c r="AO59765" s="46"/>
    </row>
    <row r="59766" spans="1:41" s="60" customFormat="1" hidden="1" x14ac:dyDescent="0.35">
      <c r="A59766" s="46"/>
      <c r="H59766" s="103"/>
      <c r="AD59766" s="99"/>
      <c r="AF59766" s="46"/>
      <c r="AM59766" s="121"/>
      <c r="AO59766" s="46"/>
    </row>
    <row r="59767" spans="1:41" s="60" customFormat="1" hidden="1" x14ac:dyDescent="0.35">
      <c r="A59767" s="46"/>
      <c r="H59767" s="103"/>
      <c r="AD59767" s="99"/>
      <c r="AF59767" s="46"/>
      <c r="AM59767" s="121"/>
      <c r="AO59767" s="46"/>
    </row>
    <row r="59768" spans="1:41" s="60" customFormat="1" hidden="1" x14ac:dyDescent="0.35">
      <c r="A59768" s="46"/>
      <c r="H59768" s="103"/>
      <c r="AD59768" s="99"/>
      <c r="AF59768" s="46"/>
      <c r="AM59768" s="121"/>
      <c r="AO59768" s="46"/>
    </row>
    <row r="59769" spans="1:41" s="60" customFormat="1" hidden="1" x14ac:dyDescent="0.35">
      <c r="A59769" s="46"/>
      <c r="H59769" s="103"/>
      <c r="AD59769" s="99"/>
      <c r="AF59769" s="46"/>
      <c r="AM59769" s="121"/>
      <c r="AO59769" s="46"/>
    </row>
    <row r="59770" spans="1:41" s="60" customFormat="1" hidden="1" x14ac:dyDescent="0.35">
      <c r="A59770" s="46"/>
      <c r="H59770" s="103"/>
      <c r="AD59770" s="99"/>
      <c r="AF59770" s="46"/>
      <c r="AM59770" s="121"/>
      <c r="AO59770" s="46"/>
    </row>
    <row r="59771" spans="1:41" s="60" customFormat="1" hidden="1" x14ac:dyDescent="0.35">
      <c r="A59771" s="46"/>
      <c r="H59771" s="103"/>
      <c r="AD59771" s="99"/>
      <c r="AF59771" s="46"/>
      <c r="AM59771" s="121"/>
      <c r="AO59771" s="46"/>
    </row>
    <row r="59772" spans="1:41" s="60" customFormat="1" hidden="1" x14ac:dyDescent="0.35">
      <c r="A59772" s="46"/>
      <c r="H59772" s="103"/>
      <c r="AD59772" s="99"/>
      <c r="AF59772" s="46"/>
      <c r="AM59772" s="121"/>
      <c r="AO59772" s="46"/>
    </row>
    <row r="59773" spans="1:41" s="60" customFormat="1" hidden="1" x14ac:dyDescent="0.35">
      <c r="A59773" s="46"/>
      <c r="H59773" s="103"/>
      <c r="AD59773" s="99"/>
      <c r="AF59773" s="46"/>
      <c r="AM59773" s="121"/>
      <c r="AO59773" s="46"/>
    </row>
    <row r="59774" spans="1:41" s="60" customFormat="1" hidden="1" x14ac:dyDescent="0.35">
      <c r="A59774" s="46"/>
      <c r="H59774" s="103"/>
      <c r="AD59774" s="99"/>
      <c r="AF59774" s="46"/>
      <c r="AM59774" s="121"/>
      <c r="AO59774" s="46"/>
    </row>
    <row r="59775" spans="1:41" s="60" customFormat="1" hidden="1" x14ac:dyDescent="0.35">
      <c r="A59775" s="46"/>
      <c r="H59775" s="103"/>
      <c r="AD59775" s="99"/>
      <c r="AF59775" s="46"/>
      <c r="AM59775" s="121"/>
      <c r="AO59775" s="46"/>
    </row>
    <row r="59776" spans="1:41" s="60" customFormat="1" hidden="1" x14ac:dyDescent="0.35">
      <c r="A59776" s="46"/>
      <c r="H59776" s="103"/>
      <c r="AD59776" s="99"/>
      <c r="AF59776" s="46"/>
      <c r="AM59776" s="121"/>
      <c r="AO59776" s="46"/>
    </row>
    <row r="59777" spans="1:41" s="60" customFormat="1" hidden="1" x14ac:dyDescent="0.35">
      <c r="A59777" s="46"/>
      <c r="H59777" s="103"/>
      <c r="AD59777" s="99"/>
      <c r="AF59777" s="46"/>
      <c r="AM59777" s="121"/>
      <c r="AO59777" s="46"/>
    </row>
    <row r="59778" spans="1:41" s="60" customFormat="1" hidden="1" x14ac:dyDescent="0.35">
      <c r="A59778" s="46"/>
      <c r="H59778" s="103"/>
      <c r="AD59778" s="99"/>
      <c r="AF59778" s="46"/>
      <c r="AM59778" s="121"/>
      <c r="AO59778" s="46"/>
    </row>
    <row r="59779" spans="1:41" s="60" customFormat="1" hidden="1" x14ac:dyDescent="0.35">
      <c r="A59779" s="46"/>
      <c r="H59779" s="103"/>
      <c r="AD59779" s="99"/>
      <c r="AF59779" s="46"/>
      <c r="AM59779" s="121"/>
      <c r="AO59779" s="46"/>
    </row>
    <row r="59780" spans="1:41" s="60" customFormat="1" hidden="1" x14ac:dyDescent="0.35">
      <c r="A59780" s="46"/>
      <c r="H59780" s="103"/>
      <c r="AD59780" s="99"/>
      <c r="AF59780" s="46"/>
      <c r="AM59780" s="121"/>
      <c r="AO59780" s="46"/>
    </row>
    <row r="59781" spans="1:41" s="60" customFormat="1" hidden="1" x14ac:dyDescent="0.35">
      <c r="A59781" s="46"/>
      <c r="H59781" s="103"/>
      <c r="AD59781" s="99"/>
      <c r="AF59781" s="46"/>
      <c r="AM59781" s="121"/>
      <c r="AO59781" s="46"/>
    </row>
    <row r="59782" spans="1:41" s="60" customFormat="1" hidden="1" x14ac:dyDescent="0.35">
      <c r="A59782" s="46"/>
      <c r="H59782" s="103"/>
      <c r="AD59782" s="99"/>
      <c r="AF59782" s="46"/>
      <c r="AM59782" s="121"/>
      <c r="AO59782" s="46"/>
    </row>
    <row r="59783" spans="1:41" s="60" customFormat="1" hidden="1" x14ac:dyDescent="0.35">
      <c r="A59783" s="46"/>
      <c r="H59783" s="103"/>
      <c r="AD59783" s="99"/>
      <c r="AF59783" s="46"/>
      <c r="AM59783" s="121"/>
      <c r="AO59783" s="46"/>
    </row>
    <row r="59784" spans="1:41" s="60" customFormat="1" hidden="1" x14ac:dyDescent="0.35">
      <c r="A59784" s="46"/>
      <c r="H59784" s="103"/>
      <c r="AD59784" s="99"/>
      <c r="AF59784" s="46"/>
      <c r="AM59784" s="121"/>
      <c r="AO59784" s="46"/>
    </row>
    <row r="59785" spans="1:41" s="60" customFormat="1" hidden="1" x14ac:dyDescent="0.35">
      <c r="A59785" s="46"/>
      <c r="H59785" s="103"/>
      <c r="AD59785" s="99"/>
      <c r="AF59785" s="46"/>
      <c r="AM59785" s="121"/>
      <c r="AO59785" s="46"/>
    </row>
    <row r="59786" spans="1:41" s="60" customFormat="1" hidden="1" x14ac:dyDescent="0.35">
      <c r="A59786" s="46"/>
      <c r="H59786" s="103"/>
      <c r="AD59786" s="99"/>
      <c r="AF59786" s="46"/>
      <c r="AM59786" s="121"/>
      <c r="AO59786" s="46"/>
    </row>
    <row r="59787" spans="1:41" s="60" customFormat="1" hidden="1" x14ac:dyDescent="0.35">
      <c r="A59787" s="46"/>
      <c r="H59787" s="103"/>
      <c r="AD59787" s="99"/>
      <c r="AF59787" s="46"/>
      <c r="AM59787" s="121"/>
      <c r="AO59787" s="46"/>
    </row>
    <row r="59788" spans="1:41" s="60" customFormat="1" hidden="1" x14ac:dyDescent="0.35">
      <c r="A59788" s="46"/>
      <c r="H59788" s="103"/>
      <c r="AD59788" s="99"/>
      <c r="AF59788" s="46"/>
      <c r="AM59788" s="121"/>
      <c r="AO59788" s="46"/>
    </row>
    <row r="59789" spans="1:41" s="60" customFormat="1" hidden="1" x14ac:dyDescent="0.35">
      <c r="A59789" s="46"/>
      <c r="H59789" s="103"/>
      <c r="AD59789" s="99"/>
      <c r="AF59789" s="46"/>
      <c r="AM59789" s="121"/>
      <c r="AO59789" s="46"/>
    </row>
    <row r="59790" spans="1:41" s="60" customFormat="1" hidden="1" x14ac:dyDescent="0.35">
      <c r="A59790" s="46"/>
      <c r="H59790" s="103"/>
      <c r="AD59790" s="99"/>
      <c r="AF59790" s="46"/>
      <c r="AM59790" s="121"/>
      <c r="AO59790" s="46"/>
    </row>
    <row r="59791" spans="1:41" s="60" customFormat="1" hidden="1" x14ac:dyDescent="0.35">
      <c r="A59791" s="46"/>
      <c r="H59791" s="103"/>
      <c r="AD59791" s="99"/>
      <c r="AF59791" s="46"/>
      <c r="AM59791" s="121"/>
      <c r="AO59791" s="46"/>
    </row>
    <row r="59792" spans="1:41" s="60" customFormat="1" hidden="1" x14ac:dyDescent="0.35">
      <c r="A59792" s="46"/>
      <c r="H59792" s="103"/>
      <c r="AD59792" s="99"/>
      <c r="AF59792" s="46"/>
      <c r="AM59792" s="121"/>
      <c r="AO59792" s="46"/>
    </row>
    <row r="59793" spans="1:41" s="60" customFormat="1" hidden="1" x14ac:dyDescent="0.35">
      <c r="A59793" s="46"/>
      <c r="H59793" s="103"/>
      <c r="AD59793" s="99"/>
      <c r="AF59793" s="46"/>
      <c r="AM59793" s="121"/>
      <c r="AO59793" s="46"/>
    </row>
    <row r="59794" spans="1:41" s="60" customFormat="1" hidden="1" x14ac:dyDescent="0.35">
      <c r="A59794" s="46"/>
      <c r="H59794" s="103"/>
      <c r="AD59794" s="99"/>
      <c r="AF59794" s="46"/>
      <c r="AM59794" s="121"/>
      <c r="AO59794" s="46"/>
    </row>
    <row r="59795" spans="1:41" s="60" customFormat="1" hidden="1" x14ac:dyDescent="0.35">
      <c r="A59795" s="46"/>
      <c r="H59795" s="103"/>
      <c r="AD59795" s="99"/>
      <c r="AF59795" s="46"/>
      <c r="AM59795" s="121"/>
      <c r="AO59795" s="46"/>
    </row>
    <row r="59796" spans="1:41" s="60" customFormat="1" hidden="1" x14ac:dyDescent="0.35">
      <c r="A59796" s="46"/>
      <c r="H59796" s="103"/>
      <c r="AD59796" s="99"/>
      <c r="AF59796" s="46"/>
      <c r="AM59796" s="121"/>
      <c r="AO59796" s="46"/>
    </row>
    <row r="59797" spans="1:41" s="60" customFormat="1" hidden="1" x14ac:dyDescent="0.35">
      <c r="A59797" s="46"/>
      <c r="H59797" s="103"/>
      <c r="AD59797" s="99"/>
      <c r="AF59797" s="46"/>
      <c r="AM59797" s="121"/>
      <c r="AO59797" s="46"/>
    </row>
    <row r="59798" spans="1:41" s="60" customFormat="1" hidden="1" x14ac:dyDescent="0.35">
      <c r="A59798" s="46"/>
      <c r="H59798" s="103"/>
      <c r="AD59798" s="99"/>
      <c r="AF59798" s="46"/>
      <c r="AM59798" s="121"/>
      <c r="AO59798" s="46"/>
    </row>
    <row r="59799" spans="1:41" s="60" customFormat="1" hidden="1" x14ac:dyDescent="0.35">
      <c r="A59799" s="46"/>
      <c r="H59799" s="103"/>
      <c r="AD59799" s="99"/>
      <c r="AF59799" s="46"/>
      <c r="AM59799" s="121"/>
      <c r="AO59799" s="46"/>
    </row>
    <row r="59800" spans="1:41" s="60" customFormat="1" hidden="1" x14ac:dyDescent="0.35">
      <c r="A59800" s="46"/>
      <c r="H59800" s="103"/>
      <c r="AD59800" s="99"/>
      <c r="AF59800" s="46"/>
      <c r="AM59800" s="121"/>
      <c r="AO59800" s="46"/>
    </row>
    <row r="59801" spans="1:41" s="60" customFormat="1" hidden="1" x14ac:dyDescent="0.35">
      <c r="A59801" s="46"/>
      <c r="H59801" s="103"/>
      <c r="AD59801" s="99"/>
      <c r="AF59801" s="46"/>
      <c r="AM59801" s="121"/>
      <c r="AO59801" s="46"/>
    </row>
    <row r="59802" spans="1:41" s="60" customFormat="1" hidden="1" x14ac:dyDescent="0.35">
      <c r="A59802" s="46"/>
      <c r="H59802" s="103"/>
      <c r="AD59802" s="99"/>
      <c r="AF59802" s="46"/>
      <c r="AM59802" s="121"/>
      <c r="AO59802" s="46"/>
    </row>
    <row r="59803" spans="1:41" s="60" customFormat="1" hidden="1" x14ac:dyDescent="0.35">
      <c r="A59803" s="46"/>
      <c r="H59803" s="103"/>
      <c r="AD59803" s="99"/>
      <c r="AF59803" s="46"/>
      <c r="AM59803" s="121"/>
      <c r="AO59803" s="46"/>
    </row>
    <row r="59804" spans="1:41" s="60" customFormat="1" hidden="1" x14ac:dyDescent="0.35">
      <c r="A59804" s="46"/>
      <c r="H59804" s="103"/>
      <c r="AD59804" s="99"/>
      <c r="AF59804" s="46"/>
      <c r="AM59804" s="121"/>
      <c r="AO59804" s="46"/>
    </row>
    <row r="59805" spans="1:41" s="60" customFormat="1" hidden="1" x14ac:dyDescent="0.35">
      <c r="A59805" s="46"/>
      <c r="H59805" s="103"/>
      <c r="AD59805" s="99"/>
      <c r="AF59805" s="46"/>
      <c r="AM59805" s="121"/>
      <c r="AO59805" s="46"/>
    </row>
    <row r="59806" spans="1:41" s="60" customFormat="1" hidden="1" x14ac:dyDescent="0.35">
      <c r="A59806" s="46"/>
      <c r="H59806" s="103"/>
      <c r="AD59806" s="99"/>
      <c r="AF59806" s="46"/>
      <c r="AM59806" s="121"/>
      <c r="AO59806" s="46"/>
    </row>
    <row r="59807" spans="1:41" s="60" customFormat="1" hidden="1" x14ac:dyDescent="0.35">
      <c r="A59807" s="46"/>
      <c r="H59807" s="103"/>
      <c r="AD59807" s="99"/>
      <c r="AF59807" s="46"/>
      <c r="AM59807" s="121"/>
      <c r="AO59807" s="46"/>
    </row>
    <row r="59808" spans="1:41" s="60" customFormat="1" hidden="1" x14ac:dyDescent="0.35">
      <c r="A59808" s="46"/>
      <c r="H59808" s="103"/>
      <c r="AD59808" s="99"/>
      <c r="AF59808" s="46"/>
      <c r="AM59808" s="121"/>
      <c r="AO59808" s="46"/>
    </row>
    <row r="59809" spans="1:41" s="60" customFormat="1" hidden="1" x14ac:dyDescent="0.35">
      <c r="A59809" s="46"/>
      <c r="H59809" s="103"/>
      <c r="AD59809" s="99"/>
      <c r="AF59809" s="46"/>
      <c r="AM59809" s="121"/>
      <c r="AO59809" s="46"/>
    </row>
    <row r="59810" spans="1:41" s="60" customFormat="1" hidden="1" x14ac:dyDescent="0.35">
      <c r="A59810" s="46"/>
      <c r="H59810" s="103"/>
      <c r="AD59810" s="99"/>
      <c r="AF59810" s="46"/>
      <c r="AM59810" s="121"/>
      <c r="AO59810" s="46"/>
    </row>
    <row r="59811" spans="1:41" s="60" customFormat="1" hidden="1" x14ac:dyDescent="0.35">
      <c r="A59811" s="46"/>
      <c r="H59811" s="103"/>
      <c r="AD59811" s="99"/>
      <c r="AF59811" s="46"/>
      <c r="AM59811" s="121"/>
      <c r="AO59811" s="46"/>
    </row>
    <row r="59812" spans="1:41" s="60" customFormat="1" hidden="1" x14ac:dyDescent="0.35">
      <c r="A59812" s="46"/>
      <c r="H59812" s="103"/>
      <c r="AD59812" s="99"/>
      <c r="AF59812" s="46"/>
      <c r="AM59812" s="121"/>
      <c r="AO59812" s="46"/>
    </row>
    <row r="59813" spans="1:41" s="60" customFormat="1" hidden="1" x14ac:dyDescent="0.35">
      <c r="A59813" s="46"/>
      <c r="H59813" s="103"/>
      <c r="AD59813" s="99"/>
      <c r="AF59813" s="46"/>
      <c r="AM59813" s="121"/>
      <c r="AO59813" s="46"/>
    </row>
    <row r="59814" spans="1:41" s="60" customFormat="1" hidden="1" x14ac:dyDescent="0.35">
      <c r="A59814" s="46"/>
      <c r="H59814" s="103"/>
      <c r="AD59814" s="99"/>
      <c r="AF59814" s="46"/>
      <c r="AM59814" s="121"/>
      <c r="AO59814" s="46"/>
    </row>
    <row r="59815" spans="1:41" s="60" customFormat="1" hidden="1" x14ac:dyDescent="0.35">
      <c r="A59815" s="46"/>
      <c r="H59815" s="103"/>
      <c r="AD59815" s="99"/>
      <c r="AF59815" s="46"/>
      <c r="AM59815" s="121"/>
      <c r="AO59815" s="46"/>
    </row>
    <row r="59816" spans="1:41" s="60" customFormat="1" hidden="1" x14ac:dyDescent="0.35">
      <c r="A59816" s="46"/>
      <c r="H59816" s="103"/>
      <c r="AD59816" s="99"/>
      <c r="AF59816" s="46"/>
      <c r="AM59816" s="121"/>
      <c r="AO59816" s="46"/>
    </row>
    <row r="59817" spans="1:41" s="60" customFormat="1" hidden="1" x14ac:dyDescent="0.35">
      <c r="A59817" s="46"/>
      <c r="H59817" s="103"/>
      <c r="AD59817" s="99"/>
      <c r="AF59817" s="46"/>
      <c r="AM59817" s="121"/>
      <c r="AO59817" s="46"/>
    </row>
    <row r="59818" spans="1:41" s="60" customFormat="1" hidden="1" x14ac:dyDescent="0.35">
      <c r="A59818" s="46"/>
      <c r="H59818" s="103"/>
      <c r="AD59818" s="99"/>
      <c r="AF59818" s="46"/>
      <c r="AM59818" s="121"/>
      <c r="AO59818" s="46"/>
    </row>
    <row r="59819" spans="1:41" s="60" customFormat="1" hidden="1" x14ac:dyDescent="0.35">
      <c r="A59819" s="46"/>
      <c r="H59819" s="103"/>
      <c r="AD59819" s="99"/>
      <c r="AF59819" s="46"/>
      <c r="AM59819" s="121"/>
      <c r="AO59819" s="46"/>
    </row>
    <row r="59820" spans="1:41" s="60" customFormat="1" hidden="1" x14ac:dyDescent="0.35">
      <c r="A59820" s="46"/>
      <c r="H59820" s="103"/>
      <c r="AD59820" s="99"/>
      <c r="AF59820" s="46"/>
      <c r="AM59820" s="121"/>
      <c r="AO59820" s="46"/>
    </row>
    <row r="59821" spans="1:41" s="60" customFormat="1" hidden="1" x14ac:dyDescent="0.35">
      <c r="A59821" s="46"/>
      <c r="H59821" s="103"/>
      <c r="AD59821" s="99"/>
      <c r="AF59821" s="46"/>
      <c r="AM59821" s="121"/>
      <c r="AO59821" s="46"/>
    </row>
    <row r="59822" spans="1:41" s="60" customFormat="1" hidden="1" x14ac:dyDescent="0.35">
      <c r="A59822" s="46"/>
      <c r="H59822" s="103"/>
      <c r="AD59822" s="99"/>
      <c r="AF59822" s="46"/>
      <c r="AM59822" s="121"/>
      <c r="AO59822" s="46"/>
    </row>
    <row r="59823" spans="1:41" s="60" customFormat="1" hidden="1" x14ac:dyDescent="0.35">
      <c r="A59823" s="46"/>
      <c r="H59823" s="103"/>
      <c r="AD59823" s="99"/>
      <c r="AF59823" s="46"/>
      <c r="AM59823" s="121"/>
      <c r="AO59823" s="46"/>
    </row>
    <row r="59824" spans="1:41" s="60" customFormat="1" hidden="1" x14ac:dyDescent="0.35">
      <c r="A59824" s="46"/>
      <c r="H59824" s="103"/>
      <c r="AD59824" s="99"/>
      <c r="AF59824" s="46"/>
      <c r="AM59824" s="121"/>
      <c r="AO59824" s="46"/>
    </row>
    <row r="59825" spans="1:41" s="60" customFormat="1" hidden="1" x14ac:dyDescent="0.35">
      <c r="A59825" s="46"/>
      <c r="H59825" s="103"/>
      <c r="AD59825" s="99"/>
      <c r="AF59825" s="46"/>
      <c r="AM59825" s="121"/>
      <c r="AO59825" s="46"/>
    </row>
    <row r="59826" spans="1:41" s="60" customFormat="1" hidden="1" x14ac:dyDescent="0.35">
      <c r="A59826" s="46"/>
      <c r="H59826" s="103"/>
      <c r="AD59826" s="99"/>
      <c r="AF59826" s="46"/>
      <c r="AM59826" s="121"/>
      <c r="AO59826" s="46"/>
    </row>
    <row r="59827" spans="1:41" s="60" customFormat="1" hidden="1" x14ac:dyDescent="0.35">
      <c r="A59827" s="46"/>
      <c r="H59827" s="103"/>
      <c r="AD59827" s="99"/>
      <c r="AF59827" s="46"/>
      <c r="AM59827" s="121"/>
      <c r="AO59827" s="46"/>
    </row>
    <row r="59828" spans="1:41" s="60" customFormat="1" hidden="1" x14ac:dyDescent="0.35">
      <c r="A59828" s="46"/>
      <c r="H59828" s="103"/>
      <c r="AD59828" s="99"/>
      <c r="AF59828" s="46"/>
      <c r="AM59828" s="121"/>
      <c r="AO59828" s="46"/>
    </row>
    <row r="59829" spans="1:41" s="60" customFormat="1" hidden="1" x14ac:dyDescent="0.35">
      <c r="A59829" s="46"/>
      <c r="H59829" s="103"/>
      <c r="AD59829" s="99"/>
      <c r="AF59829" s="46"/>
      <c r="AM59829" s="121"/>
      <c r="AO59829" s="46"/>
    </row>
    <row r="59830" spans="1:41" s="60" customFormat="1" hidden="1" x14ac:dyDescent="0.35">
      <c r="A59830" s="46"/>
      <c r="H59830" s="103"/>
      <c r="AD59830" s="99"/>
      <c r="AF59830" s="46"/>
      <c r="AM59830" s="121"/>
      <c r="AO59830" s="46"/>
    </row>
    <row r="59831" spans="1:41" s="60" customFormat="1" hidden="1" x14ac:dyDescent="0.35">
      <c r="A59831" s="46"/>
      <c r="H59831" s="103"/>
      <c r="AD59831" s="99"/>
      <c r="AF59831" s="46"/>
      <c r="AM59831" s="121"/>
      <c r="AO59831" s="46"/>
    </row>
    <row r="59832" spans="1:41" s="60" customFormat="1" hidden="1" x14ac:dyDescent="0.35">
      <c r="A59832" s="46"/>
      <c r="H59832" s="103"/>
      <c r="AD59832" s="99"/>
      <c r="AF59832" s="46"/>
      <c r="AM59832" s="121"/>
      <c r="AO59832" s="46"/>
    </row>
    <row r="59833" spans="1:41" s="60" customFormat="1" hidden="1" x14ac:dyDescent="0.35">
      <c r="A59833" s="46"/>
      <c r="H59833" s="103"/>
      <c r="AD59833" s="99"/>
      <c r="AF59833" s="46"/>
      <c r="AM59833" s="121"/>
      <c r="AO59833" s="46"/>
    </row>
    <row r="59834" spans="1:41" s="60" customFormat="1" hidden="1" x14ac:dyDescent="0.35">
      <c r="A59834" s="46"/>
      <c r="H59834" s="103"/>
      <c r="AD59834" s="99"/>
      <c r="AF59834" s="46"/>
      <c r="AM59834" s="121"/>
      <c r="AO59834" s="46"/>
    </row>
    <row r="59835" spans="1:41" s="60" customFormat="1" hidden="1" x14ac:dyDescent="0.35">
      <c r="A59835" s="46"/>
      <c r="H59835" s="103"/>
      <c r="AD59835" s="99"/>
      <c r="AF59835" s="46"/>
      <c r="AM59835" s="121"/>
      <c r="AO59835" s="46"/>
    </row>
    <row r="59836" spans="1:41" s="60" customFormat="1" hidden="1" x14ac:dyDescent="0.35">
      <c r="A59836" s="46"/>
      <c r="H59836" s="103"/>
      <c r="AD59836" s="99"/>
      <c r="AF59836" s="46"/>
      <c r="AM59836" s="121"/>
      <c r="AO59836" s="46"/>
    </row>
    <row r="59837" spans="1:41" s="60" customFormat="1" hidden="1" x14ac:dyDescent="0.35">
      <c r="A59837" s="46"/>
      <c r="H59837" s="103"/>
      <c r="AD59837" s="99"/>
      <c r="AF59837" s="46"/>
      <c r="AM59837" s="121"/>
      <c r="AO59837" s="46"/>
    </row>
    <row r="59838" spans="1:41" s="60" customFormat="1" hidden="1" x14ac:dyDescent="0.35">
      <c r="A59838" s="46"/>
      <c r="H59838" s="103"/>
      <c r="AD59838" s="99"/>
      <c r="AF59838" s="46"/>
      <c r="AM59838" s="121"/>
      <c r="AO59838" s="46"/>
    </row>
    <row r="59839" spans="1:41" s="60" customFormat="1" hidden="1" x14ac:dyDescent="0.35">
      <c r="A59839" s="46"/>
      <c r="H59839" s="103"/>
      <c r="AD59839" s="99"/>
      <c r="AF59839" s="46"/>
      <c r="AM59839" s="121"/>
      <c r="AO59839" s="46"/>
    </row>
    <row r="59840" spans="1:41" s="60" customFormat="1" hidden="1" x14ac:dyDescent="0.35">
      <c r="A59840" s="46"/>
      <c r="H59840" s="103"/>
      <c r="AD59840" s="99"/>
      <c r="AF59840" s="46"/>
      <c r="AM59840" s="121"/>
      <c r="AO59840" s="46"/>
    </row>
    <row r="59841" spans="1:41" s="60" customFormat="1" hidden="1" x14ac:dyDescent="0.35">
      <c r="A59841" s="46"/>
      <c r="H59841" s="103"/>
      <c r="AD59841" s="99"/>
      <c r="AF59841" s="46"/>
      <c r="AM59841" s="121"/>
      <c r="AO59841" s="46"/>
    </row>
    <row r="59842" spans="1:41" s="60" customFormat="1" hidden="1" x14ac:dyDescent="0.35">
      <c r="A59842" s="46"/>
      <c r="H59842" s="103"/>
      <c r="AD59842" s="99"/>
      <c r="AF59842" s="46"/>
      <c r="AM59842" s="121"/>
      <c r="AO59842" s="46"/>
    </row>
    <row r="59843" spans="1:41" s="60" customFormat="1" hidden="1" x14ac:dyDescent="0.35">
      <c r="A59843" s="46"/>
      <c r="H59843" s="103"/>
      <c r="AD59843" s="99"/>
      <c r="AF59843" s="46"/>
      <c r="AM59843" s="121"/>
      <c r="AO59843" s="46"/>
    </row>
    <row r="59844" spans="1:41" s="60" customFormat="1" hidden="1" x14ac:dyDescent="0.35">
      <c r="A59844" s="46"/>
      <c r="H59844" s="103"/>
      <c r="AD59844" s="99"/>
      <c r="AF59844" s="46"/>
      <c r="AM59844" s="121"/>
      <c r="AO59844" s="46"/>
    </row>
    <row r="59845" spans="1:41" s="60" customFormat="1" hidden="1" x14ac:dyDescent="0.35">
      <c r="A59845" s="46"/>
      <c r="H59845" s="103"/>
      <c r="AD59845" s="99"/>
      <c r="AF59845" s="46"/>
      <c r="AM59845" s="121"/>
      <c r="AO59845" s="46"/>
    </row>
    <row r="59846" spans="1:41" s="60" customFormat="1" hidden="1" x14ac:dyDescent="0.35">
      <c r="A59846" s="46"/>
      <c r="H59846" s="103"/>
      <c r="AD59846" s="99"/>
      <c r="AF59846" s="46"/>
      <c r="AM59846" s="121"/>
      <c r="AO59846" s="46"/>
    </row>
    <row r="59847" spans="1:41" s="60" customFormat="1" hidden="1" x14ac:dyDescent="0.35">
      <c r="A59847" s="46"/>
      <c r="H59847" s="103"/>
      <c r="AD59847" s="99"/>
      <c r="AF59847" s="46"/>
      <c r="AM59847" s="121"/>
      <c r="AO59847" s="46"/>
    </row>
    <row r="59848" spans="1:41" s="60" customFormat="1" hidden="1" x14ac:dyDescent="0.35">
      <c r="A59848" s="46"/>
      <c r="H59848" s="103"/>
      <c r="AD59848" s="99"/>
      <c r="AF59848" s="46"/>
      <c r="AM59848" s="121"/>
      <c r="AO59848" s="46"/>
    </row>
    <row r="59849" spans="1:41" s="60" customFormat="1" hidden="1" x14ac:dyDescent="0.35">
      <c r="A59849" s="46"/>
      <c r="H59849" s="103"/>
      <c r="AD59849" s="99"/>
      <c r="AF59849" s="46"/>
      <c r="AM59849" s="121"/>
      <c r="AO59849" s="46"/>
    </row>
    <row r="59850" spans="1:41" s="60" customFormat="1" hidden="1" x14ac:dyDescent="0.35">
      <c r="A59850" s="46"/>
      <c r="H59850" s="103"/>
      <c r="AD59850" s="99"/>
      <c r="AF59850" s="46"/>
      <c r="AM59850" s="121"/>
      <c r="AO59850" s="46"/>
    </row>
    <row r="59851" spans="1:41" s="60" customFormat="1" hidden="1" x14ac:dyDescent="0.35">
      <c r="A59851" s="46"/>
      <c r="H59851" s="103"/>
      <c r="AD59851" s="99"/>
      <c r="AF59851" s="46"/>
      <c r="AM59851" s="121"/>
      <c r="AO59851" s="46"/>
    </row>
    <row r="59852" spans="1:41" s="60" customFormat="1" hidden="1" x14ac:dyDescent="0.35">
      <c r="A59852" s="46"/>
      <c r="H59852" s="103"/>
      <c r="AD59852" s="99"/>
      <c r="AF59852" s="46"/>
      <c r="AM59852" s="121"/>
      <c r="AO59852" s="46"/>
    </row>
    <row r="59853" spans="1:41" s="60" customFormat="1" hidden="1" x14ac:dyDescent="0.35">
      <c r="A59853" s="46"/>
      <c r="H59853" s="103"/>
      <c r="AD59853" s="99"/>
      <c r="AF59853" s="46"/>
      <c r="AM59853" s="121"/>
      <c r="AO59853" s="46"/>
    </row>
    <row r="59854" spans="1:41" s="60" customFormat="1" hidden="1" x14ac:dyDescent="0.35">
      <c r="A59854" s="46"/>
      <c r="H59854" s="103"/>
      <c r="AD59854" s="99"/>
      <c r="AF59854" s="46"/>
      <c r="AM59854" s="121"/>
      <c r="AO59854" s="46"/>
    </row>
    <row r="59855" spans="1:41" s="60" customFormat="1" hidden="1" x14ac:dyDescent="0.35">
      <c r="A59855" s="46"/>
      <c r="H59855" s="103"/>
      <c r="AD59855" s="99"/>
      <c r="AF59855" s="46"/>
      <c r="AM59855" s="121"/>
      <c r="AO59855" s="46"/>
    </row>
    <row r="59856" spans="1:41" s="60" customFormat="1" hidden="1" x14ac:dyDescent="0.35">
      <c r="A59856" s="46"/>
      <c r="H59856" s="103"/>
      <c r="AD59856" s="99"/>
      <c r="AF59856" s="46"/>
      <c r="AM59856" s="121"/>
      <c r="AO59856" s="46"/>
    </row>
    <row r="59857" spans="1:41" s="60" customFormat="1" hidden="1" x14ac:dyDescent="0.35">
      <c r="A59857" s="46"/>
      <c r="H59857" s="103"/>
      <c r="AD59857" s="99"/>
      <c r="AF59857" s="46"/>
      <c r="AM59857" s="121"/>
      <c r="AO59857" s="46"/>
    </row>
    <row r="59858" spans="1:41" s="60" customFormat="1" hidden="1" x14ac:dyDescent="0.35">
      <c r="A59858" s="46"/>
      <c r="H59858" s="103"/>
      <c r="AD59858" s="99"/>
      <c r="AF59858" s="46"/>
      <c r="AM59858" s="121"/>
      <c r="AO59858" s="46"/>
    </row>
    <row r="59859" spans="1:41" s="60" customFormat="1" hidden="1" x14ac:dyDescent="0.35">
      <c r="A59859" s="46"/>
      <c r="H59859" s="103"/>
      <c r="AD59859" s="99"/>
      <c r="AF59859" s="46"/>
      <c r="AM59859" s="121"/>
      <c r="AO59859" s="46"/>
    </row>
    <row r="59860" spans="1:41" s="60" customFormat="1" hidden="1" x14ac:dyDescent="0.35">
      <c r="A59860" s="46"/>
      <c r="H59860" s="103"/>
      <c r="AD59860" s="99"/>
      <c r="AF59860" s="46"/>
      <c r="AM59860" s="121"/>
      <c r="AO59860" s="46"/>
    </row>
    <row r="59861" spans="1:41" s="60" customFormat="1" hidden="1" x14ac:dyDescent="0.35">
      <c r="A59861" s="46"/>
      <c r="H59861" s="103"/>
      <c r="AD59861" s="99"/>
      <c r="AF59861" s="46"/>
      <c r="AM59861" s="121"/>
      <c r="AO59861" s="46"/>
    </row>
    <row r="59862" spans="1:41" s="60" customFormat="1" hidden="1" x14ac:dyDescent="0.35">
      <c r="A59862" s="46"/>
      <c r="H59862" s="103"/>
      <c r="AD59862" s="99"/>
      <c r="AF59862" s="46"/>
      <c r="AM59862" s="121"/>
      <c r="AO59862" s="46"/>
    </row>
    <row r="59863" spans="1:41" s="60" customFormat="1" hidden="1" x14ac:dyDescent="0.35">
      <c r="A59863" s="46"/>
      <c r="H59863" s="103"/>
      <c r="AD59863" s="99"/>
      <c r="AF59863" s="46"/>
      <c r="AM59863" s="121"/>
      <c r="AO59863" s="46"/>
    </row>
    <row r="59864" spans="1:41" s="60" customFormat="1" hidden="1" x14ac:dyDescent="0.35">
      <c r="A59864" s="46"/>
      <c r="H59864" s="103"/>
      <c r="AD59864" s="99"/>
      <c r="AF59864" s="46"/>
      <c r="AM59864" s="121"/>
      <c r="AO59864" s="46"/>
    </row>
    <row r="59865" spans="1:41" s="60" customFormat="1" hidden="1" x14ac:dyDescent="0.35">
      <c r="A59865" s="46"/>
      <c r="H59865" s="103"/>
      <c r="AD59865" s="99"/>
      <c r="AF59865" s="46"/>
      <c r="AM59865" s="121"/>
      <c r="AO59865" s="46"/>
    </row>
    <row r="59866" spans="1:41" s="60" customFormat="1" hidden="1" x14ac:dyDescent="0.35">
      <c r="A59866" s="46"/>
      <c r="H59866" s="103"/>
      <c r="AD59866" s="99"/>
      <c r="AF59866" s="46"/>
      <c r="AM59866" s="121"/>
      <c r="AO59866" s="46"/>
    </row>
    <row r="59867" spans="1:41" s="60" customFormat="1" hidden="1" x14ac:dyDescent="0.35">
      <c r="A59867" s="46"/>
      <c r="H59867" s="103"/>
      <c r="AD59867" s="99"/>
      <c r="AF59867" s="46"/>
      <c r="AM59867" s="121"/>
      <c r="AO59867" s="46"/>
    </row>
    <row r="59868" spans="1:41" s="60" customFormat="1" hidden="1" x14ac:dyDescent="0.35">
      <c r="A59868" s="46"/>
      <c r="H59868" s="103"/>
      <c r="AD59868" s="99"/>
      <c r="AF59868" s="46"/>
      <c r="AM59868" s="121"/>
      <c r="AO59868" s="46"/>
    </row>
    <row r="59869" spans="1:41" s="60" customFormat="1" hidden="1" x14ac:dyDescent="0.35">
      <c r="A59869" s="46"/>
      <c r="H59869" s="103"/>
      <c r="AD59869" s="99"/>
      <c r="AF59869" s="46"/>
      <c r="AM59869" s="121"/>
      <c r="AO59869" s="46"/>
    </row>
    <row r="59870" spans="1:41" s="60" customFormat="1" hidden="1" x14ac:dyDescent="0.35">
      <c r="A59870" s="46"/>
      <c r="H59870" s="103"/>
      <c r="AD59870" s="99"/>
      <c r="AF59870" s="46"/>
      <c r="AM59870" s="121"/>
      <c r="AO59870" s="46"/>
    </row>
    <row r="59871" spans="1:41" s="60" customFormat="1" hidden="1" x14ac:dyDescent="0.35">
      <c r="A59871" s="46"/>
      <c r="H59871" s="103"/>
      <c r="AD59871" s="99"/>
      <c r="AF59871" s="46"/>
      <c r="AM59871" s="121"/>
      <c r="AO59871" s="46"/>
    </row>
    <row r="59872" spans="1:41" s="60" customFormat="1" hidden="1" x14ac:dyDescent="0.35">
      <c r="A59872" s="46"/>
      <c r="H59872" s="103"/>
      <c r="AD59872" s="99"/>
      <c r="AF59872" s="46"/>
      <c r="AM59872" s="121"/>
      <c r="AO59872" s="46"/>
    </row>
    <row r="59873" spans="1:41" s="60" customFormat="1" hidden="1" x14ac:dyDescent="0.35">
      <c r="A59873" s="46"/>
      <c r="H59873" s="103"/>
      <c r="AD59873" s="99"/>
      <c r="AF59873" s="46"/>
      <c r="AM59873" s="121"/>
      <c r="AO59873" s="46"/>
    </row>
    <row r="59874" spans="1:41" s="60" customFormat="1" hidden="1" x14ac:dyDescent="0.35">
      <c r="A59874" s="46"/>
      <c r="H59874" s="103"/>
      <c r="AD59874" s="99"/>
      <c r="AF59874" s="46"/>
      <c r="AM59874" s="121"/>
      <c r="AO59874" s="46"/>
    </row>
    <row r="59875" spans="1:41" s="60" customFormat="1" hidden="1" x14ac:dyDescent="0.35">
      <c r="A59875" s="46"/>
      <c r="H59875" s="103"/>
      <c r="AD59875" s="99"/>
      <c r="AF59875" s="46"/>
      <c r="AM59875" s="121"/>
      <c r="AO59875" s="46"/>
    </row>
    <row r="59876" spans="1:41" s="60" customFormat="1" hidden="1" x14ac:dyDescent="0.35">
      <c r="A59876" s="46"/>
      <c r="H59876" s="103"/>
      <c r="AD59876" s="99"/>
      <c r="AF59876" s="46"/>
      <c r="AM59876" s="121"/>
      <c r="AO59876" s="46"/>
    </row>
    <row r="59877" spans="1:41" s="60" customFormat="1" hidden="1" x14ac:dyDescent="0.35">
      <c r="A59877" s="46"/>
      <c r="H59877" s="103"/>
      <c r="AD59877" s="99"/>
      <c r="AF59877" s="46"/>
      <c r="AM59877" s="121"/>
      <c r="AO59877" s="46"/>
    </row>
    <row r="59878" spans="1:41" s="60" customFormat="1" hidden="1" x14ac:dyDescent="0.35">
      <c r="A59878" s="46"/>
      <c r="H59878" s="103"/>
      <c r="AD59878" s="99"/>
      <c r="AF59878" s="46"/>
      <c r="AM59878" s="121"/>
      <c r="AO59878" s="46"/>
    </row>
    <row r="59879" spans="1:41" s="60" customFormat="1" hidden="1" x14ac:dyDescent="0.35">
      <c r="A59879" s="46"/>
      <c r="H59879" s="103"/>
      <c r="AD59879" s="99"/>
      <c r="AF59879" s="46"/>
      <c r="AM59879" s="121"/>
      <c r="AO59879" s="46"/>
    </row>
    <row r="59880" spans="1:41" s="60" customFormat="1" hidden="1" x14ac:dyDescent="0.35">
      <c r="A59880" s="46"/>
      <c r="H59880" s="103"/>
      <c r="AD59880" s="99"/>
      <c r="AF59880" s="46"/>
      <c r="AM59880" s="121"/>
      <c r="AO59880" s="46"/>
    </row>
    <row r="59881" spans="1:41" s="60" customFormat="1" hidden="1" x14ac:dyDescent="0.35">
      <c r="A59881" s="46"/>
      <c r="H59881" s="103"/>
      <c r="AD59881" s="99"/>
      <c r="AF59881" s="46"/>
      <c r="AM59881" s="121"/>
      <c r="AO59881" s="46"/>
    </row>
    <row r="59882" spans="1:41" s="60" customFormat="1" hidden="1" x14ac:dyDescent="0.35">
      <c r="A59882" s="46"/>
      <c r="H59882" s="103"/>
      <c r="AD59882" s="99"/>
      <c r="AF59882" s="46"/>
      <c r="AM59882" s="121"/>
      <c r="AO59882" s="46"/>
    </row>
    <row r="59883" spans="1:41" s="60" customFormat="1" hidden="1" x14ac:dyDescent="0.35">
      <c r="A59883" s="46"/>
      <c r="H59883" s="103"/>
      <c r="AD59883" s="99"/>
      <c r="AF59883" s="46"/>
      <c r="AM59883" s="121"/>
      <c r="AO59883" s="46"/>
    </row>
    <row r="59884" spans="1:41" s="60" customFormat="1" hidden="1" x14ac:dyDescent="0.35">
      <c r="A59884" s="46"/>
      <c r="H59884" s="103"/>
      <c r="AD59884" s="99"/>
      <c r="AF59884" s="46"/>
      <c r="AM59884" s="121"/>
      <c r="AO59884" s="46"/>
    </row>
    <row r="59885" spans="1:41" s="60" customFormat="1" hidden="1" x14ac:dyDescent="0.35">
      <c r="A59885" s="46"/>
      <c r="H59885" s="103"/>
      <c r="AD59885" s="99"/>
      <c r="AF59885" s="46"/>
      <c r="AM59885" s="121"/>
      <c r="AO59885" s="46"/>
    </row>
    <row r="59886" spans="1:41" s="60" customFormat="1" hidden="1" x14ac:dyDescent="0.35">
      <c r="A59886" s="46"/>
      <c r="H59886" s="103"/>
      <c r="AD59886" s="99"/>
      <c r="AF59886" s="46"/>
      <c r="AM59886" s="121"/>
      <c r="AO59886" s="46"/>
    </row>
    <row r="59887" spans="1:41" s="60" customFormat="1" hidden="1" x14ac:dyDescent="0.35">
      <c r="A59887" s="46"/>
      <c r="H59887" s="103"/>
      <c r="AD59887" s="99"/>
      <c r="AF59887" s="46"/>
      <c r="AM59887" s="121"/>
      <c r="AO59887" s="46"/>
    </row>
    <row r="59888" spans="1:41" s="60" customFormat="1" hidden="1" x14ac:dyDescent="0.35">
      <c r="A59888" s="46"/>
      <c r="H59888" s="103"/>
      <c r="AD59888" s="99"/>
      <c r="AF59888" s="46"/>
      <c r="AM59888" s="121"/>
      <c r="AO59888" s="46"/>
    </row>
    <row r="59889" spans="1:41" s="60" customFormat="1" hidden="1" x14ac:dyDescent="0.35">
      <c r="A59889" s="46"/>
      <c r="H59889" s="103"/>
      <c r="AD59889" s="99"/>
      <c r="AF59889" s="46"/>
      <c r="AM59889" s="121"/>
      <c r="AO59889" s="46"/>
    </row>
    <row r="59890" spans="1:41" s="60" customFormat="1" hidden="1" x14ac:dyDescent="0.35">
      <c r="A59890" s="46"/>
      <c r="H59890" s="103"/>
      <c r="AD59890" s="99"/>
      <c r="AF59890" s="46"/>
      <c r="AM59890" s="121"/>
      <c r="AO59890" s="46"/>
    </row>
    <row r="59891" spans="1:41" s="60" customFormat="1" hidden="1" x14ac:dyDescent="0.35">
      <c r="A59891" s="46"/>
      <c r="H59891" s="103"/>
      <c r="AD59891" s="99"/>
      <c r="AF59891" s="46"/>
      <c r="AM59891" s="121"/>
      <c r="AO59891" s="46"/>
    </row>
    <row r="59892" spans="1:41" s="60" customFormat="1" hidden="1" x14ac:dyDescent="0.35">
      <c r="A59892" s="46"/>
      <c r="H59892" s="103"/>
      <c r="AD59892" s="99"/>
      <c r="AF59892" s="46"/>
      <c r="AM59892" s="121"/>
      <c r="AO59892" s="46"/>
    </row>
    <row r="59893" spans="1:41" s="60" customFormat="1" hidden="1" x14ac:dyDescent="0.35">
      <c r="A59893" s="46"/>
      <c r="H59893" s="103"/>
      <c r="AD59893" s="99"/>
      <c r="AF59893" s="46"/>
      <c r="AM59893" s="121"/>
      <c r="AO59893" s="46"/>
    </row>
    <row r="59894" spans="1:41" s="60" customFormat="1" hidden="1" x14ac:dyDescent="0.35">
      <c r="A59894" s="46"/>
      <c r="H59894" s="103"/>
      <c r="AD59894" s="99"/>
      <c r="AF59894" s="46"/>
      <c r="AM59894" s="121"/>
      <c r="AO59894" s="46"/>
    </row>
    <row r="59895" spans="1:41" s="60" customFormat="1" hidden="1" x14ac:dyDescent="0.35">
      <c r="A59895" s="46"/>
      <c r="H59895" s="103"/>
      <c r="AD59895" s="99"/>
      <c r="AF59895" s="46"/>
      <c r="AM59895" s="121"/>
      <c r="AO59895" s="46"/>
    </row>
    <row r="59896" spans="1:41" s="60" customFormat="1" hidden="1" x14ac:dyDescent="0.35">
      <c r="A59896" s="46"/>
      <c r="H59896" s="103"/>
      <c r="AD59896" s="99"/>
      <c r="AF59896" s="46"/>
      <c r="AM59896" s="121"/>
      <c r="AO59896" s="46"/>
    </row>
    <row r="59897" spans="1:41" s="60" customFormat="1" hidden="1" x14ac:dyDescent="0.35">
      <c r="A59897" s="46"/>
      <c r="H59897" s="103"/>
      <c r="AD59897" s="99"/>
      <c r="AF59897" s="46"/>
      <c r="AM59897" s="121"/>
      <c r="AO59897" s="46"/>
    </row>
    <row r="59898" spans="1:41" s="60" customFormat="1" hidden="1" x14ac:dyDescent="0.35">
      <c r="A59898" s="46"/>
      <c r="H59898" s="103"/>
      <c r="AD59898" s="99"/>
      <c r="AF59898" s="46"/>
      <c r="AM59898" s="121"/>
      <c r="AO59898" s="46"/>
    </row>
    <row r="59899" spans="1:41" s="60" customFormat="1" hidden="1" x14ac:dyDescent="0.35">
      <c r="A59899" s="46"/>
      <c r="H59899" s="103"/>
      <c r="AD59899" s="99"/>
      <c r="AF59899" s="46"/>
      <c r="AM59899" s="121"/>
      <c r="AO59899" s="46"/>
    </row>
    <row r="59900" spans="1:41" s="60" customFormat="1" hidden="1" x14ac:dyDescent="0.35">
      <c r="A59900" s="46"/>
      <c r="H59900" s="103"/>
      <c r="AD59900" s="99"/>
      <c r="AF59900" s="46"/>
      <c r="AM59900" s="121"/>
      <c r="AO59900" s="46"/>
    </row>
    <row r="59901" spans="1:41" s="60" customFormat="1" hidden="1" x14ac:dyDescent="0.35">
      <c r="A59901" s="46"/>
      <c r="H59901" s="103"/>
      <c r="AD59901" s="99"/>
      <c r="AF59901" s="46"/>
      <c r="AM59901" s="121"/>
      <c r="AO59901" s="46"/>
    </row>
    <row r="59902" spans="1:41" s="60" customFormat="1" hidden="1" x14ac:dyDescent="0.35">
      <c r="A59902" s="46"/>
      <c r="H59902" s="103"/>
      <c r="AD59902" s="99"/>
      <c r="AF59902" s="46"/>
      <c r="AM59902" s="121"/>
      <c r="AO59902" s="46"/>
    </row>
    <row r="59903" spans="1:41" s="60" customFormat="1" hidden="1" x14ac:dyDescent="0.35">
      <c r="A59903" s="46"/>
      <c r="H59903" s="103"/>
      <c r="AD59903" s="99"/>
      <c r="AF59903" s="46"/>
      <c r="AM59903" s="121"/>
      <c r="AO59903" s="46"/>
    </row>
    <row r="59904" spans="1:41" s="60" customFormat="1" hidden="1" x14ac:dyDescent="0.35">
      <c r="A59904" s="46"/>
      <c r="H59904" s="103"/>
      <c r="AD59904" s="99"/>
      <c r="AF59904" s="46"/>
      <c r="AM59904" s="121"/>
      <c r="AO59904" s="46"/>
    </row>
    <row r="59905" spans="1:41" s="60" customFormat="1" hidden="1" x14ac:dyDescent="0.35">
      <c r="A59905" s="46"/>
      <c r="H59905" s="103"/>
      <c r="AD59905" s="99"/>
      <c r="AF59905" s="46"/>
      <c r="AM59905" s="121"/>
      <c r="AO59905" s="46"/>
    </row>
    <row r="59906" spans="1:41" s="60" customFormat="1" hidden="1" x14ac:dyDescent="0.35">
      <c r="A59906" s="46"/>
      <c r="H59906" s="103"/>
      <c r="AD59906" s="99"/>
      <c r="AF59906" s="46"/>
      <c r="AM59906" s="121"/>
      <c r="AO59906" s="46"/>
    </row>
    <row r="59907" spans="1:41" s="60" customFormat="1" hidden="1" x14ac:dyDescent="0.35">
      <c r="A59907" s="46"/>
      <c r="H59907" s="103"/>
      <c r="AD59907" s="99"/>
      <c r="AF59907" s="46"/>
      <c r="AM59907" s="121"/>
      <c r="AO59907" s="46"/>
    </row>
    <row r="59908" spans="1:41" s="60" customFormat="1" hidden="1" x14ac:dyDescent="0.35">
      <c r="A59908" s="46"/>
      <c r="H59908" s="103"/>
      <c r="AD59908" s="99"/>
      <c r="AF59908" s="46"/>
      <c r="AM59908" s="121"/>
      <c r="AO59908" s="46"/>
    </row>
    <row r="59909" spans="1:41" s="60" customFormat="1" hidden="1" x14ac:dyDescent="0.35">
      <c r="A59909" s="46"/>
      <c r="H59909" s="103"/>
      <c r="AD59909" s="99"/>
      <c r="AF59909" s="46"/>
      <c r="AM59909" s="121"/>
      <c r="AO59909" s="46"/>
    </row>
    <row r="59910" spans="1:41" s="60" customFormat="1" hidden="1" x14ac:dyDescent="0.35">
      <c r="A59910" s="46"/>
      <c r="H59910" s="103"/>
      <c r="AD59910" s="99"/>
      <c r="AF59910" s="46"/>
      <c r="AM59910" s="121"/>
      <c r="AO59910" s="46"/>
    </row>
    <row r="59911" spans="1:41" s="60" customFormat="1" hidden="1" x14ac:dyDescent="0.35">
      <c r="A59911" s="46"/>
      <c r="H59911" s="103"/>
      <c r="AD59911" s="99"/>
      <c r="AF59911" s="46"/>
      <c r="AM59911" s="121"/>
      <c r="AO59911" s="46"/>
    </row>
    <row r="59912" spans="1:41" s="60" customFormat="1" hidden="1" x14ac:dyDescent="0.35">
      <c r="A59912" s="46"/>
      <c r="H59912" s="103"/>
      <c r="AD59912" s="99"/>
      <c r="AF59912" s="46"/>
      <c r="AM59912" s="121"/>
      <c r="AO59912" s="46"/>
    </row>
    <row r="59913" spans="1:41" s="60" customFormat="1" hidden="1" x14ac:dyDescent="0.35">
      <c r="A59913" s="46"/>
      <c r="H59913" s="103"/>
      <c r="AD59913" s="99"/>
      <c r="AF59913" s="46"/>
      <c r="AM59913" s="121"/>
      <c r="AO59913" s="46"/>
    </row>
    <row r="59914" spans="1:41" s="60" customFormat="1" hidden="1" x14ac:dyDescent="0.35">
      <c r="A59914" s="46"/>
      <c r="H59914" s="103"/>
      <c r="AD59914" s="99"/>
      <c r="AF59914" s="46"/>
      <c r="AM59914" s="121"/>
      <c r="AO59914" s="46"/>
    </row>
    <row r="59915" spans="1:41" s="60" customFormat="1" hidden="1" x14ac:dyDescent="0.35">
      <c r="A59915" s="46"/>
      <c r="H59915" s="103"/>
      <c r="AD59915" s="99"/>
      <c r="AF59915" s="46"/>
      <c r="AM59915" s="121"/>
      <c r="AO59915" s="46"/>
    </row>
    <row r="59916" spans="1:41" s="60" customFormat="1" hidden="1" x14ac:dyDescent="0.35">
      <c r="A59916" s="46"/>
      <c r="H59916" s="103"/>
      <c r="AD59916" s="99"/>
      <c r="AF59916" s="46"/>
      <c r="AM59916" s="121"/>
      <c r="AO59916" s="46"/>
    </row>
    <row r="59917" spans="1:41" s="60" customFormat="1" hidden="1" x14ac:dyDescent="0.35">
      <c r="A59917" s="46"/>
      <c r="H59917" s="103"/>
      <c r="AD59917" s="99"/>
      <c r="AF59917" s="46"/>
      <c r="AM59917" s="121"/>
      <c r="AO59917" s="46"/>
    </row>
    <row r="59918" spans="1:41" s="60" customFormat="1" hidden="1" x14ac:dyDescent="0.35">
      <c r="A59918" s="46"/>
      <c r="H59918" s="103"/>
      <c r="AD59918" s="99"/>
      <c r="AF59918" s="46"/>
      <c r="AM59918" s="121"/>
      <c r="AO59918" s="46"/>
    </row>
    <row r="59919" spans="1:41" s="60" customFormat="1" hidden="1" x14ac:dyDescent="0.35">
      <c r="A59919" s="46"/>
      <c r="H59919" s="103"/>
      <c r="AD59919" s="99"/>
      <c r="AF59919" s="46"/>
      <c r="AM59919" s="121"/>
      <c r="AO59919" s="46"/>
    </row>
    <row r="59920" spans="1:41" s="60" customFormat="1" hidden="1" x14ac:dyDescent="0.35">
      <c r="A59920" s="46"/>
      <c r="H59920" s="103"/>
      <c r="AD59920" s="99"/>
      <c r="AF59920" s="46"/>
      <c r="AM59920" s="121"/>
      <c r="AO59920" s="46"/>
    </row>
    <row r="59921" spans="1:41" s="60" customFormat="1" hidden="1" x14ac:dyDescent="0.35">
      <c r="A59921" s="46"/>
      <c r="H59921" s="103"/>
      <c r="AD59921" s="99"/>
      <c r="AF59921" s="46"/>
      <c r="AM59921" s="121"/>
      <c r="AO59921" s="46"/>
    </row>
    <row r="59922" spans="1:41" s="60" customFormat="1" hidden="1" x14ac:dyDescent="0.35">
      <c r="A59922" s="46"/>
      <c r="H59922" s="103"/>
      <c r="AD59922" s="99"/>
      <c r="AF59922" s="46"/>
      <c r="AM59922" s="121"/>
      <c r="AO59922" s="46"/>
    </row>
    <row r="59923" spans="1:41" s="60" customFormat="1" hidden="1" x14ac:dyDescent="0.35">
      <c r="A59923" s="46"/>
      <c r="H59923" s="103"/>
      <c r="AD59923" s="99"/>
      <c r="AF59923" s="46"/>
      <c r="AM59923" s="121"/>
      <c r="AO59923" s="46"/>
    </row>
    <row r="59924" spans="1:41" s="60" customFormat="1" hidden="1" x14ac:dyDescent="0.35">
      <c r="A59924" s="46"/>
      <c r="H59924" s="103"/>
      <c r="AD59924" s="99"/>
      <c r="AF59924" s="46"/>
      <c r="AM59924" s="121"/>
      <c r="AO59924" s="46"/>
    </row>
    <row r="59925" spans="1:41" s="60" customFormat="1" hidden="1" x14ac:dyDescent="0.35">
      <c r="A59925" s="46"/>
      <c r="H59925" s="103"/>
      <c r="AD59925" s="99"/>
      <c r="AF59925" s="46"/>
      <c r="AM59925" s="121"/>
      <c r="AO59925" s="46"/>
    </row>
    <row r="59926" spans="1:41" s="60" customFormat="1" hidden="1" x14ac:dyDescent="0.35">
      <c r="A59926" s="46"/>
      <c r="H59926" s="103"/>
      <c r="AD59926" s="99"/>
      <c r="AF59926" s="46"/>
      <c r="AM59926" s="121"/>
      <c r="AO59926" s="46"/>
    </row>
    <row r="59927" spans="1:41" s="60" customFormat="1" hidden="1" x14ac:dyDescent="0.35">
      <c r="A59927" s="46"/>
      <c r="H59927" s="103"/>
      <c r="AD59927" s="99"/>
      <c r="AF59927" s="46"/>
      <c r="AM59927" s="121"/>
      <c r="AO59927" s="46"/>
    </row>
    <row r="59928" spans="1:41" s="60" customFormat="1" hidden="1" x14ac:dyDescent="0.35">
      <c r="A59928" s="46"/>
      <c r="H59928" s="103"/>
      <c r="AD59928" s="99"/>
      <c r="AF59928" s="46"/>
      <c r="AM59928" s="121"/>
      <c r="AO59928" s="46"/>
    </row>
    <row r="59929" spans="1:41" s="60" customFormat="1" hidden="1" x14ac:dyDescent="0.35">
      <c r="A59929" s="46"/>
      <c r="H59929" s="103"/>
      <c r="AD59929" s="99"/>
      <c r="AF59929" s="46"/>
      <c r="AM59929" s="121"/>
      <c r="AO59929" s="46"/>
    </row>
    <row r="59930" spans="1:41" s="60" customFormat="1" hidden="1" x14ac:dyDescent="0.35">
      <c r="A59930" s="46"/>
      <c r="H59930" s="103"/>
      <c r="AD59930" s="99"/>
      <c r="AF59930" s="46"/>
      <c r="AM59930" s="121"/>
      <c r="AO59930" s="46"/>
    </row>
    <row r="59931" spans="1:41" s="60" customFormat="1" hidden="1" x14ac:dyDescent="0.35">
      <c r="A59931" s="46"/>
      <c r="H59931" s="103"/>
      <c r="AD59931" s="99"/>
      <c r="AF59931" s="46"/>
      <c r="AM59931" s="121"/>
      <c r="AO59931" s="46"/>
    </row>
    <row r="59932" spans="1:41" s="60" customFormat="1" hidden="1" x14ac:dyDescent="0.35">
      <c r="A59932" s="46"/>
      <c r="H59932" s="103"/>
      <c r="AD59932" s="99"/>
      <c r="AF59932" s="46"/>
      <c r="AM59932" s="121"/>
      <c r="AO59932" s="46"/>
    </row>
    <row r="59933" spans="1:41" s="60" customFormat="1" hidden="1" x14ac:dyDescent="0.35">
      <c r="A59933" s="46"/>
      <c r="H59933" s="103"/>
      <c r="AD59933" s="99"/>
      <c r="AF59933" s="46"/>
      <c r="AM59933" s="121"/>
      <c r="AO59933" s="46"/>
    </row>
    <row r="59934" spans="1:41" s="60" customFormat="1" hidden="1" x14ac:dyDescent="0.35">
      <c r="A59934" s="46"/>
      <c r="H59934" s="103"/>
      <c r="AD59934" s="99"/>
      <c r="AF59934" s="46"/>
      <c r="AM59934" s="121"/>
      <c r="AO59934" s="46"/>
    </row>
    <row r="59935" spans="1:41" s="60" customFormat="1" hidden="1" x14ac:dyDescent="0.35">
      <c r="A59935" s="46"/>
      <c r="H59935" s="103"/>
      <c r="AD59935" s="99"/>
      <c r="AF59935" s="46"/>
      <c r="AM59935" s="121"/>
      <c r="AO59935" s="46"/>
    </row>
    <row r="59936" spans="1:41" s="60" customFormat="1" hidden="1" x14ac:dyDescent="0.35">
      <c r="A59936" s="46"/>
      <c r="H59936" s="103"/>
      <c r="AD59936" s="99"/>
      <c r="AF59936" s="46"/>
      <c r="AM59936" s="121"/>
      <c r="AO59936" s="46"/>
    </row>
    <row r="59937" spans="1:41" s="60" customFormat="1" hidden="1" x14ac:dyDescent="0.35">
      <c r="A59937" s="46"/>
      <c r="H59937" s="103"/>
      <c r="AD59937" s="99"/>
      <c r="AF59937" s="46"/>
      <c r="AM59937" s="121"/>
      <c r="AO59937" s="46"/>
    </row>
    <row r="59938" spans="1:41" s="60" customFormat="1" hidden="1" x14ac:dyDescent="0.35">
      <c r="A59938" s="46"/>
      <c r="H59938" s="103"/>
      <c r="AD59938" s="99"/>
      <c r="AF59938" s="46"/>
      <c r="AM59938" s="121"/>
      <c r="AO59938" s="46"/>
    </row>
    <row r="59939" spans="1:41" s="60" customFormat="1" hidden="1" x14ac:dyDescent="0.35">
      <c r="A59939" s="46"/>
      <c r="H59939" s="103"/>
      <c r="AD59939" s="99"/>
      <c r="AF59939" s="46"/>
      <c r="AM59939" s="121"/>
      <c r="AO59939" s="46"/>
    </row>
    <row r="59940" spans="1:41" s="60" customFormat="1" hidden="1" x14ac:dyDescent="0.35">
      <c r="A59940" s="46"/>
      <c r="H59940" s="103"/>
      <c r="AD59940" s="99"/>
      <c r="AF59940" s="46"/>
      <c r="AM59940" s="121"/>
      <c r="AO59940" s="46"/>
    </row>
    <row r="59941" spans="1:41" s="60" customFormat="1" hidden="1" x14ac:dyDescent="0.35">
      <c r="A59941" s="46"/>
      <c r="H59941" s="103"/>
      <c r="AD59941" s="99"/>
      <c r="AF59941" s="46"/>
      <c r="AM59941" s="121"/>
      <c r="AO59941" s="46"/>
    </row>
    <row r="59942" spans="1:41" s="60" customFormat="1" hidden="1" x14ac:dyDescent="0.35">
      <c r="A59942" s="46"/>
      <c r="H59942" s="103"/>
      <c r="AD59942" s="99"/>
      <c r="AF59942" s="46"/>
      <c r="AM59942" s="121"/>
      <c r="AO59942" s="46"/>
    </row>
    <row r="59943" spans="1:41" s="60" customFormat="1" hidden="1" x14ac:dyDescent="0.35">
      <c r="A59943" s="46"/>
      <c r="H59943" s="103"/>
      <c r="AD59943" s="99"/>
      <c r="AF59943" s="46"/>
      <c r="AM59943" s="121"/>
      <c r="AO59943" s="46"/>
    </row>
    <row r="59944" spans="1:41" s="60" customFormat="1" hidden="1" x14ac:dyDescent="0.35">
      <c r="A59944" s="46"/>
      <c r="H59944" s="103"/>
      <c r="AD59944" s="99"/>
      <c r="AF59944" s="46"/>
      <c r="AM59944" s="121"/>
      <c r="AO59944" s="46"/>
    </row>
    <row r="59945" spans="1:41" s="60" customFormat="1" hidden="1" x14ac:dyDescent="0.35">
      <c r="A59945" s="46"/>
      <c r="H59945" s="103"/>
      <c r="AD59945" s="99"/>
      <c r="AF59945" s="46"/>
      <c r="AM59945" s="121"/>
      <c r="AO59945" s="46"/>
    </row>
    <row r="59946" spans="1:41" s="60" customFormat="1" hidden="1" x14ac:dyDescent="0.35">
      <c r="A59946" s="46"/>
      <c r="H59946" s="103"/>
      <c r="AD59946" s="99"/>
      <c r="AF59946" s="46"/>
      <c r="AM59946" s="121"/>
      <c r="AO59946" s="46"/>
    </row>
    <row r="59947" spans="1:41" s="60" customFormat="1" hidden="1" x14ac:dyDescent="0.35">
      <c r="A59947" s="46"/>
      <c r="H59947" s="103"/>
      <c r="AD59947" s="99"/>
      <c r="AF59947" s="46"/>
      <c r="AM59947" s="121"/>
      <c r="AO59947" s="46"/>
    </row>
    <row r="59948" spans="1:41" s="60" customFormat="1" hidden="1" x14ac:dyDescent="0.35">
      <c r="A59948" s="46"/>
      <c r="H59948" s="103"/>
      <c r="AD59948" s="99"/>
      <c r="AF59948" s="46"/>
      <c r="AM59948" s="121"/>
      <c r="AO59948" s="46"/>
    </row>
    <row r="59949" spans="1:41" s="60" customFormat="1" hidden="1" x14ac:dyDescent="0.35">
      <c r="A59949" s="46"/>
      <c r="H59949" s="103"/>
      <c r="AD59949" s="99"/>
      <c r="AF59949" s="46"/>
      <c r="AM59949" s="121"/>
      <c r="AO59949" s="46"/>
    </row>
    <row r="59950" spans="1:41" s="60" customFormat="1" hidden="1" x14ac:dyDescent="0.35">
      <c r="A59950" s="46"/>
      <c r="H59950" s="103"/>
      <c r="AD59950" s="99"/>
      <c r="AF59950" s="46"/>
      <c r="AM59950" s="121"/>
      <c r="AO59950" s="46"/>
    </row>
    <row r="59951" spans="1:41" s="60" customFormat="1" hidden="1" x14ac:dyDescent="0.35">
      <c r="A59951" s="46"/>
      <c r="H59951" s="103"/>
      <c r="AD59951" s="99"/>
      <c r="AF59951" s="46"/>
      <c r="AM59951" s="121"/>
      <c r="AO59951" s="46"/>
    </row>
    <row r="59952" spans="1:41" s="60" customFormat="1" hidden="1" x14ac:dyDescent="0.35">
      <c r="A59952" s="46"/>
      <c r="H59952" s="103"/>
      <c r="AD59952" s="99"/>
      <c r="AF59952" s="46"/>
      <c r="AM59952" s="121"/>
      <c r="AO59952" s="46"/>
    </row>
    <row r="59953" spans="1:41" s="60" customFormat="1" hidden="1" x14ac:dyDescent="0.35">
      <c r="A59953" s="46"/>
      <c r="H59953" s="103"/>
      <c r="AD59953" s="99"/>
      <c r="AF59953" s="46"/>
      <c r="AM59953" s="121"/>
      <c r="AO59953" s="46"/>
    </row>
    <row r="59954" spans="1:41" s="60" customFormat="1" hidden="1" x14ac:dyDescent="0.35">
      <c r="A59954" s="46"/>
      <c r="H59954" s="103"/>
      <c r="AD59954" s="99"/>
      <c r="AF59954" s="46"/>
      <c r="AM59954" s="121"/>
      <c r="AO59954" s="46"/>
    </row>
    <row r="59955" spans="1:41" s="60" customFormat="1" hidden="1" x14ac:dyDescent="0.35">
      <c r="A59955" s="46"/>
      <c r="H59955" s="103"/>
      <c r="AD59955" s="99"/>
      <c r="AF59955" s="46"/>
      <c r="AM59955" s="121"/>
      <c r="AO59955" s="46"/>
    </row>
    <row r="59956" spans="1:41" s="60" customFormat="1" hidden="1" x14ac:dyDescent="0.35">
      <c r="A59956" s="46"/>
      <c r="H59956" s="103"/>
      <c r="AD59956" s="99"/>
      <c r="AF59956" s="46"/>
      <c r="AM59956" s="121"/>
      <c r="AO59956" s="46"/>
    </row>
    <row r="59957" spans="1:41" s="60" customFormat="1" hidden="1" x14ac:dyDescent="0.35">
      <c r="A59957" s="46"/>
      <c r="H59957" s="103"/>
      <c r="AD59957" s="99"/>
      <c r="AF59957" s="46"/>
      <c r="AM59957" s="121"/>
      <c r="AO59957" s="46"/>
    </row>
    <row r="59958" spans="1:41" s="60" customFormat="1" hidden="1" x14ac:dyDescent="0.35">
      <c r="A59958" s="46"/>
      <c r="H59958" s="103"/>
      <c r="AD59958" s="99"/>
      <c r="AF59958" s="46"/>
      <c r="AM59958" s="121"/>
      <c r="AO59958" s="46"/>
    </row>
    <row r="59959" spans="1:41" s="60" customFormat="1" hidden="1" x14ac:dyDescent="0.35">
      <c r="A59959" s="46"/>
      <c r="H59959" s="103"/>
      <c r="AD59959" s="99"/>
      <c r="AF59959" s="46"/>
      <c r="AM59959" s="121"/>
      <c r="AO59959" s="46"/>
    </row>
    <row r="59960" spans="1:41" s="60" customFormat="1" hidden="1" x14ac:dyDescent="0.35">
      <c r="A59960" s="46"/>
      <c r="H59960" s="103"/>
      <c r="AD59960" s="99"/>
      <c r="AF59960" s="46"/>
      <c r="AM59960" s="121"/>
      <c r="AO59960" s="46"/>
    </row>
    <row r="59961" spans="1:41" s="60" customFormat="1" hidden="1" x14ac:dyDescent="0.35">
      <c r="A59961" s="46"/>
      <c r="H59961" s="103"/>
      <c r="AD59961" s="99"/>
      <c r="AF59961" s="46"/>
      <c r="AM59961" s="121"/>
      <c r="AO59961" s="46"/>
    </row>
    <row r="59962" spans="1:41" s="60" customFormat="1" hidden="1" x14ac:dyDescent="0.35">
      <c r="A59962" s="46"/>
      <c r="H59962" s="103"/>
      <c r="AD59962" s="99"/>
      <c r="AF59962" s="46"/>
      <c r="AM59962" s="121"/>
      <c r="AO59962" s="46"/>
    </row>
    <row r="59963" spans="1:41" s="60" customFormat="1" hidden="1" x14ac:dyDescent="0.35">
      <c r="A59963" s="46"/>
      <c r="H59963" s="103"/>
      <c r="AD59963" s="99"/>
      <c r="AF59963" s="46"/>
      <c r="AM59963" s="121"/>
      <c r="AO59963" s="46"/>
    </row>
    <row r="59964" spans="1:41" s="60" customFormat="1" hidden="1" x14ac:dyDescent="0.35">
      <c r="A59964" s="46"/>
      <c r="H59964" s="103"/>
      <c r="AD59964" s="99"/>
      <c r="AF59964" s="46"/>
      <c r="AM59964" s="121"/>
      <c r="AO59964" s="46"/>
    </row>
    <row r="59965" spans="1:41" s="60" customFormat="1" hidden="1" x14ac:dyDescent="0.35">
      <c r="A59965" s="46"/>
      <c r="H59965" s="103"/>
      <c r="AD59965" s="99"/>
      <c r="AF59965" s="46"/>
      <c r="AM59965" s="121"/>
      <c r="AO59965" s="46"/>
    </row>
    <row r="59966" spans="1:41" s="60" customFormat="1" hidden="1" x14ac:dyDescent="0.35">
      <c r="A59966" s="46"/>
      <c r="H59966" s="103"/>
      <c r="AD59966" s="99"/>
      <c r="AF59966" s="46"/>
      <c r="AM59966" s="121"/>
      <c r="AO59966" s="46"/>
    </row>
    <row r="59967" spans="1:41" s="60" customFormat="1" hidden="1" x14ac:dyDescent="0.35">
      <c r="A59967" s="46"/>
      <c r="H59967" s="103"/>
      <c r="AD59967" s="99"/>
      <c r="AF59967" s="46"/>
      <c r="AM59967" s="121"/>
      <c r="AO59967" s="46"/>
    </row>
    <row r="59968" spans="1:41" s="60" customFormat="1" hidden="1" x14ac:dyDescent="0.35">
      <c r="A59968" s="46"/>
      <c r="H59968" s="103"/>
      <c r="AD59968" s="99"/>
      <c r="AF59968" s="46"/>
      <c r="AM59968" s="121"/>
      <c r="AO59968" s="46"/>
    </row>
    <row r="59969" spans="1:41" s="60" customFormat="1" hidden="1" x14ac:dyDescent="0.35">
      <c r="A59969" s="46"/>
      <c r="H59969" s="103"/>
      <c r="AD59969" s="99"/>
      <c r="AF59969" s="46"/>
      <c r="AM59969" s="121"/>
      <c r="AO59969" s="46"/>
    </row>
    <row r="59970" spans="1:41" s="60" customFormat="1" hidden="1" x14ac:dyDescent="0.35">
      <c r="A59970" s="46"/>
      <c r="H59970" s="103"/>
      <c r="AD59970" s="99"/>
      <c r="AF59970" s="46"/>
      <c r="AM59970" s="121"/>
      <c r="AO59970" s="46"/>
    </row>
    <row r="59971" spans="1:41" s="60" customFormat="1" hidden="1" x14ac:dyDescent="0.35">
      <c r="A59971" s="46"/>
      <c r="H59971" s="103"/>
      <c r="AD59971" s="99"/>
      <c r="AF59971" s="46"/>
      <c r="AM59971" s="121"/>
      <c r="AO59971" s="46"/>
    </row>
    <row r="59972" spans="1:41" s="60" customFormat="1" hidden="1" x14ac:dyDescent="0.35">
      <c r="A59972" s="46"/>
      <c r="H59972" s="103"/>
      <c r="AD59972" s="99"/>
      <c r="AF59972" s="46"/>
      <c r="AM59972" s="121"/>
      <c r="AO59972" s="46"/>
    </row>
    <row r="59973" spans="1:41" s="60" customFormat="1" hidden="1" x14ac:dyDescent="0.35">
      <c r="A59973" s="46"/>
      <c r="H59973" s="103"/>
      <c r="AD59973" s="99"/>
      <c r="AF59973" s="46"/>
      <c r="AM59973" s="121"/>
      <c r="AO59973" s="46"/>
    </row>
    <row r="59974" spans="1:41" s="60" customFormat="1" hidden="1" x14ac:dyDescent="0.35">
      <c r="A59974" s="46"/>
      <c r="H59974" s="103"/>
      <c r="AD59974" s="99"/>
      <c r="AF59974" s="46"/>
      <c r="AM59974" s="121"/>
      <c r="AO59974" s="46"/>
    </row>
    <row r="59975" spans="1:41" s="60" customFormat="1" hidden="1" x14ac:dyDescent="0.35">
      <c r="A59975" s="46"/>
      <c r="H59975" s="103"/>
      <c r="AD59975" s="99"/>
      <c r="AF59975" s="46"/>
      <c r="AM59975" s="121"/>
      <c r="AO59975" s="46"/>
    </row>
    <row r="59976" spans="1:41" s="60" customFormat="1" hidden="1" x14ac:dyDescent="0.35">
      <c r="A59976" s="46"/>
      <c r="H59976" s="103"/>
      <c r="AD59976" s="99"/>
      <c r="AF59976" s="46"/>
      <c r="AM59976" s="121"/>
      <c r="AO59976" s="46"/>
    </row>
    <row r="59977" spans="1:41" s="60" customFormat="1" hidden="1" x14ac:dyDescent="0.35">
      <c r="A59977" s="46"/>
      <c r="H59977" s="103"/>
      <c r="AD59977" s="99"/>
      <c r="AF59977" s="46"/>
      <c r="AM59977" s="121"/>
      <c r="AO59977" s="46"/>
    </row>
    <row r="59978" spans="1:41" s="60" customFormat="1" hidden="1" x14ac:dyDescent="0.35">
      <c r="A59978" s="46"/>
      <c r="H59978" s="103"/>
      <c r="AD59978" s="99"/>
      <c r="AF59978" s="46"/>
      <c r="AM59978" s="121"/>
      <c r="AO59978" s="46"/>
    </row>
    <row r="59979" spans="1:41" s="60" customFormat="1" hidden="1" x14ac:dyDescent="0.35">
      <c r="A59979" s="46"/>
      <c r="H59979" s="103"/>
      <c r="AD59979" s="99"/>
      <c r="AF59979" s="46"/>
      <c r="AM59979" s="121"/>
      <c r="AO59979" s="46"/>
    </row>
    <row r="59980" spans="1:41" s="60" customFormat="1" hidden="1" x14ac:dyDescent="0.35">
      <c r="A59980" s="46"/>
      <c r="H59980" s="103"/>
      <c r="AD59980" s="99"/>
      <c r="AF59980" s="46"/>
      <c r="AM59980" s="121"/>
      <c r="AO59980" s="46"/>
    </row>
    <row r="59981" spans="1:41" s="60" customFormat="1" hidden="1" x14ac:dyDescent="0.35">
      <c r="A59981" s="46"/>
      <c r="H59981" s="103"/>
      <c r="AD59981" s="99"/>
      <c r="AF59981" s="46"/>
      <c r="AM59981" s="121"/>
      <c r="AO59981" s="46"/>
    </row>
    <row r="59982" spans="1:41" s="60" customFormat="1" hidden="1" x14ac:dyDescent="0.35">
      <c r="A59982" s="46"/>
      <c r="H59982" s="103"/>
      <c r="AD59982" s="99"/>
      <c r="AF59982" s="46"/>
      <c r="AM59982" s="121"/>
      <c r="AO59982" s="46"/>
    </row>
    <row r="59983" spans="1:41" s="60" customFormat="1" hidden="1" x14ac:dyDescent="0.35">
      <c r="A59983" s="46"/>
      <c r="H59983" s="103"/>
      <c r="AD59983" s="99"/>
      <c r="AF59983" s="46"/>
      <c r="AM59983" s="121"/>
      <c r="AO59983" s="46"/>
    </row>
    <row r="59984" spans="1:41" s="60" customFormat="1" hidden="1" x14ac:dyDescent="0.35">
      <c r="A59984" s="46"/>
      <c r="H59984" s="103"/>
      <c r="AD59984" s="99"/>
      <c r="AF59984" s="46"/>
      <c r="AM59984" s="121"/>
      <c r="AO59984" s="46"/>
    </row>
    <row r="59985" spans="1:41" s="60" customFormat="1" hidden="1" x14ac:dyDescent="0.35">
      <c r="A59985" s="46"/>
      <c r="H59985" s="103"/>
      <c r="AD59985" s="99"/>
      <c r="AF59985" s="46"/>
      <c r="AM59985" s="121"/>
      <c r="AO59985" s="46"/>
    </row>
    <row r="59986" spans="1:41" s="60" customFormat="1" hidden="1" x14ac:dyDescent="0.35">
      <c r="A59986" s="46"/>
      <c r="H59986" s="103"/>
      <c r="AD59986" s="99"/>
      <c r="AF59986" s="46"/>
      <c r="AM59986" s="121"/>
      <c r="AO59986" s="46"/>
    </row>
    <row r="59987" spans="1:41" s="60" customFormat="1" hidden="1" x14ac:dyDescent="0.35">
      <c r="A59987" s="46"/>
      <c r="H59987" s="103"/>
      <c r="AD59987" s="99"/>
      <c r="AF59987" s="46"/>
      <c r="AM59987" s="121"/>
      <c r="AO59987" s="46"/>
    </row>
    <row r="59988" spans="1:41" s="60" customFormat="1" hidden="1" x14ac:dyDescent="0.35">
      <c r="A59988" s="46"/>
      <c r="H59988" s="103"/>
      <c r="AD59988" s="99"/>
      <c r="AF59988" s="46"/>
      <c r="AM59988" s="121"/>
      <c r="AO59988" s="46"/>
    </row>
    <row r="59989" spans="1:41" s="60" customFormat="1" hidden="1" x14ac:dyDescent="0.35">
      <c r="A59989" s="46"/>
      <c r="H59989" s="103"/>
      <c r="AD59989" s="99"/>
      <c r="AF59989" s="46"/>
      <c r="AM59989" s="121"/>
      <c r="AO59989" s="46"/>
    </row>
    <row r="59990" spans="1:41" s="60" customFormat="1" hidden="1" x14ac:dyDescent="0.35">
      <c r="A59990" s="46"/>
      <c r="H59990" s="103"/>
      <c r="AD59990" s="99"/>
      <c r="AF59990" s="46"/>
      <c r="AM59990" s="121"/>
      <c r="AO59990" s="46"/>
    </row>
    <row r="59991" spans="1:41" s="60" customFormat="1" hidden="1" x14ac:dyDescent="0.35">
      <c r="A59991" s="46"/>
      <c r="H59991" s="103"/>
      <c r="AD59991" s="99"/>
      <c r="AF59991" s="46"/>
      <c r="AM59991" s="121"/>
      <c r="AO59991" s="46"/>
    </row>
    <row r="59992" spans="1:41" s="60" customFormat="1" hidden="1" x14ac:dyDescent="0.35">
      <c r="A59992" s="46"/>
      <c r="H59992" s="103"/>
      <c r="AD59992" s="99"/>
      <c r="AF59992" s="46"/>
      <c r="AM59992" s="121"/>
      <c r="AO59992" s="46"/>
    </row>
    <row r="59993" spans="1:41" s="60" customFormat="1" hidden="1" x14ac:dyDescent="0.35">
      <c r="A59993" s="46"/>
      <c r="H59993" s="103"/>
      <c r="AD59993" s="99"/>
      <c r="AF59993" s="46"/>
      <c r="AM59993" s="121"/>
      <c r="AO59993" s="46"/>
    </row>
    <row r="59994" spans="1:41" s="60" customFormat="1" hidden="1" x14ac:dyDescent="0.35">
      <c r="A59994" s="46"/>
      <c r="H59994" s="103"/>
      <c r="AD59994" s="99"/>
      <c r="AF59994" s="46"/>
      <c r="AM59994" s="121"/>
      <c r="AO59994" s="46"/>
    </row>
    <row r="59995" spans="1:41" s="60" customFormat="1" hidden="1" x14ac:dyDescent="0.35">
      <c r="A59995" s="46"/>
      <c r="H59995" s="103"/>
      <c r="AD59995" s="99"/>
      <c r="AF59995" s="46"/>
      <c r="AM59995" s="121"/>
      <c r="AO59995" s="46"/>
    </row>
    <row r="59996" spans="1:41" s="60" customFormat="1" hidden="1" x14ac:dyDescent="0.35">
      <c r="A59996" s="46"/>
      <c r="H59996" s="103"/>
      <c r="AD59996" s="99"/>
      <c r="AF59996" s="46"/>
      <c r="AM59996" s="121"/>
      <c r="AO59996" s="46"/>
    </row>
    <row r="59997" spans="1:41" s="60" customFormat="1" hidden="1" x14ac:dyDescent="0.35">
      <c r="A59997" s="46"/>
      <c r="H59997" s="103"/>
      <c r="AD59997" s="99"/>
      <c r="AF59997" s="46"/>
      <c r="AM59997" s="121"/>
      <c r="AO59997" s="46"/>
    </row>
    <row r="59998" spans="1:41" s="60" customFormat="1" hidden="1" x14ac:dyDescent="0.35">
      <c r="A59998" s="46"/>
      <c r="H59998" s="103"/>
      <c r="AD59998" s="99"/>
      <c r="AF59998" s="46"/>
      <c r="AM59998" s="121"/>
      <c r="AO59998" s="46"/>
    </row>
    <row r="59999" spans="1:41" s="60" customFormat="1" hidden="1" x14ac:dyDescent="0.35">
      <c r="A59999" s="46"/>
      <c r="H59999" s="103"/>
      <c r="AD59999" s="99"/>
      <c r="AF59999" s="46"/>
      <c r="AM59999" s="121"/>
      <c r="AO59999" s="46"/>
    </row>
    <row r="60000" spans="1:41" s="60" customFormat="1" hidden="1" x14ac:dyDescent="0.35">
      <c r="A60000" s="46"/>
      <c r="H60000" s="103"/>
      <c r="AD60000" s="99"/>
      <c r="AF60000" s="46"/>
      <c r="AM60000" s="121"/>
      <c r="AO60000" s="46"/>
    </row>
    <row r="60001" spans="1:41" s="60" customFormat="1" hidden="1" x14ac:dyDescent="0.35">
      <c r="A60001" s="46"/>
      <c r="H60001" s="103"/>
      <c r="AD60001" s="99"/>
      <c r="AF60001" s="46"/>
      <c r="AM60001" s="121"/>
      <c r="AO60001" s="46"/>
    </row>
    <row r="60002" spans="1:41" s="60" customFormat="1" hidden="1" x14ac:dyDescent="0.35">
      <c r="A60002" s="46"/>
      <c r="H60002" s="103"/>
      <c r="AD60002" s="99"/>
      <c r="AF60002" s="46"/>
      <c r="AM60002" s="121"/>
      <c r="AO60002" s="46"/>
    </row>
    <row r="60003" spans="1:41" s="60" customFormat="1" hidden="1" x14ac:dyDescent="0.35">
      <c r="A60003" s="46"/>
      <c r="H60003" s="103"/>
      <c r="AD60003" s="99"/>
      <c r="AF60003" s="46"/>
      <c r="AM60003" s="121"/>
      <c r="AO60003" s="46"/>
    </row>
    <row r="60004" spans="1:41" s="60" customFormat="1" hidden="1" x14ac:dyDescent="0.35">
      <c r="A60004" s="46"/>
      <c r="H60004" s="103"/>
      <c r="AD60004" s="99"/>
      <c r="AF60004" s="46"/>
      <c r="AM60004" s="121"/>
      <c r="AO60004" s="46"/>
    </row>
    <row r="60005" spans="1:41" s="60" customFormat="1" hidden="1" x14ac:dyDescent="0.35">
      <c r="A60005" s="46"/>
      <c r="H60005" s="103"/>
      <c r="AD60005" s="99"/>
      <c r="AF60005" s="46"/>
      <c r="AM60005" s="121"/>
      <c r="AO60005" s="46"/>
    </row>
    <row r="60006" spans="1:41" s="60" customFormat="1" hidden="1" x14ac:dyDescent="0.35">
      <c r="A60006" s="46"/>
      <c r="H60006" s="103"/>
      <c r="AD60006" s="99"/>
      <c r="AF60006" s="46"/>
      <c r="AM60006" s="121"/>
      <c r="AO60006" s="46"/>
    </row>
    <row r="60007" spans="1:41" s="60" customFormat="1" hidden="1" x14ac:dyDescent="0.35">
      <c r="A60007" s="46"/>
      <c r="H60007" s="103"/>
      <c r="AD60007" s="99"/>
      <c r="AF60007" s="46"/>
      <c r="AM60007" s="121"/>
      <c r="AO60007" s="46"/>
    </row>
    <row r="60008" spans="1:41" s="60" customFormat="1" hidden="1" x14ac:dyDescent="0.35">
      <c r="A60008" s="46"/>
      <c r="H60008" s="103"/>
      <c r="AD60008" s="99"/>
      <c r="AF60008" s="46"/>
      <c r="AM60008" s="121"/>
      <c r="AO60008" s="46"/>
    </row>
    <row r="60009" spans="1:41" s="60" customFormat="1" hidden="1" x14ac:dyDescent="0.35">
      <c r="A60009" s="46"/>
      <c r="H60009" s="103"/>
      <c r="AD60009" s="99"/>
      <c r="AF60009" s="46"/>
      <c r="AM60009" s="121"/>
      <c r="AO60009" s="46"/>
    </row>
    <row r="60010" spans="1:41" s="60" customFormat="1" hidden="1" x14ac:dyDescent="0.35">
      <c r="A60010" s="46"/>
      <c r="H60010" s="103"/>
      <c r="AD60010" s="99"/>
      <c r="AF60010" s="46"/>
      <c r="AM60010" s="121"/>
      <c r="AO60010" s="46"/>
    </row>
    <row r="60011" spans="1:41" s="60" customFormat="1" hidden="1" x14ac:dyDescent="0.35">
      <c r="A60011" s="46"/>
      <c r="H60011" s="103"/>
      <c r="AD60011" s="99"/>
      <c r="AF60011" s="46"/>
      <c r="AM60011" s="121"/>
      <c r="AO60011" s="46"/>
    </row>
    <row r="60012" spans="1:41" s="60" customFormat="1" hidden="1" x14ac:dyDescent="0.35">
      <c r="A60012" s="46"/>
      <c r="H60012" s="103"/>
      <c r="AD60012" s="99"/>
      <c r="AF60012" s="46"/>
      <c r="AM60012" s="121"/>
      <c r="AO60012" s="46"/>
    </row>
    <row r="60013" spans="1:41" s="60" customFormat="1" hidden="1" x14ac:dyDescent="0.35">
      <c r="A60013" s="46"/>
      <c r="H60013" s="103"/>
      <c r="AD60013" s="99"/>
      <c r="AF60013" s="46"/>
      <c r="AM60013" s="121"/>
      <c r="AO60013" s="46"/>
    </row>
    <row r="60014" spans="1:41" s="60" customFormat="1" hidden="1" x14ac:dyDescent="0.35">
      <c r="A60014" s="46"/>
      <c r="H60014" s="103"/>
      <c r="AD60014" s="99"/>
      <c r="AF60014" s="46"/>
      <c r="AM60014" s="121"/>
      <c r="AO60014" s="46"/>
    </row>
    <row r="60015" spans="1:41" s="60" customFormat="1" hidden="1" x14ac:dyDescent="0.35">
      <c r="A60015" s="46"/>
      <c r="H60015" s="103"/>
      <c r="AD60015" s="99"/>
      <c r="AF60015" s="46"/>
      <c r="AM60015" s="121"/>
      <c r="AO60015" s="46"/>
    </row>
    <row r="60016" spans="1:41" s="60" customFormat="1" hidden="1" x14ac:dyDescent="0.35">
      <c r="A60016" s="46"/>
      <c r="H60016" s="103"/>
      <c r="AD60016" s="99"/>
      <c r="AF60016" s="46"/>
      <c r="AM60016" s="121"/>
      <c r="AO60016" s="46"/>
    </row>
    <row r="60017" spans="1:41" s="60" customFormat="1" hidden="1" x14ac:dyDescent="0.35">
      <c r="A60017" s="46"/>
      <c r="H60017" s="103"/>
      <c r="AD60017" s="99"/>
      <c r="AF60017" s="46"/>
      <c r="AM60017" s="121"/>
      <c r="AO60017" s="46"/>
    </row>
    <row r="60018" spans="1:41" s="60" customFormat="1" hidden="1" x14ac:dyDescent="0.35">
      <c r="A60018" s="46"/>
      <c r="H60018" s="103"/>
      <c r="AD60018" s="99"/>
      <c r="AF60018" s="46"/>
      <c r="AM60018" s="121"/>
      <c r="AO60018" s="46"/>
    </row>
    <row r="60019" spans="1:41" s="60" customFormat="1" hidden="1" x14ac:dyDescent="0.35">
      <c r="A60019" s="46"/>
      <c r="H60019" s="103"/>
      <c r="AD60019" s="99"/>
      <c r="AF60019" s="46"/>
      <c r="AM60019" s="121"/>
      <c r="AO60019" s="46"/>
    </row>
    <row r="60020" spans="1:41" s="60" customFormat="1" hidden="1" x14ac:dyDescent="0.35">
      <c r="A60020" s="46"/>
      <c r="H60020" s="103"/>
      <c r="AD60020" s="99"/>
      <c r="AF60020" s="46"/>
      <c r="AM60020" s="121"/>
      <c r="AO60020" s="46"/>
    </row>
    <row r="60021" spans="1:41" s="60" customFormat="1" hidden="1" x14ac:dyDescent="0.35">
      <c r="A60021" s="46"/>
      <c r="H60021" s="103"/>
      <c r="AD60021" s="99"/>
      <c r="AF60021" s="46"/>
      <c r="AM60021" s="121"/>
      <c r="AO60021" s="46"/>
    </row>
    <row r="60022" spans="1:41" s="60" customFormat="1" hidden="1" x14ac:dyDescent="0.35">
      <c r="A60022" s="46"/>
      <c r="H60022" s="103"/>
      <c r="AD60022" s="99"/>
      <c r="AF60022" s="46"/>
      <c r="AM60022" s="121"/>
      <c r="AO60022" s="46"/>
    </row>
    <row r="60023" spans="1:41" s="60" customFormat="1" hidden="1" x14ac:dyDescent="0.35">
      <c r="A60023" s="46"/>
      <c r="H60023" s="103"/>
      <c r="AD60023" s="99"/>
      <c r="AF60023" s="46"/>
      <c r="AM60023" s="121"/>
      <c r="AO60023" s="46"/>
    </row>
    <row r="60024" spans="1:41" s="60" customFormat="1" hidden="1" x14ac:dyDescent="0.35">
      <c r="A60024" s="46"/>
      <c r="H60024" s="103"/>
      <c r="AD60024" s="99"/>
      <c r="AF60024" s="46"/>
      <c r="AM60024" s="121"/>
      <c r="AO60024" s="46"/>
    </row>
    <row r="60025" spans="1:41" s="60" customFormat="1" hidden="1" x14ac:dyDescent="0.35">
      <c r="A60025" s="46"/>
      <c r="H60025" s="103"/>
      <c r="AD60025" s="99"/>
      <c r="AF60025" s="46"/>
      <c r="AM60025" s="121"/>
      <c r="AO60025" s="46"/>
    </row>
    <row r="60026" spans="1:41" s="60" customFormat="1" hidden="1" x14ac:dyDescent="0.35">
      <c r="A60026" s="46"/>
      <c r="H60026" s="103"/>
      <c r="AD60026" s="99"/>
      <c r="AF60026" s="46"/>
      <c r="AM60026" s="121"/>
      <c r="AO60026" s="46"/>
    </row>
    <row r="60027" spans="1:41" s="60" customFormat="1" hidden="1" x14ac:dyDescent="0.35">
      <c r="A60027" s="46"/>
      <c r="H60027" s="103"/>
      <c r="AD60027" s="99"/>
      <c r="AF60027" s="46"/>
      <c r="AM60027" s="121"/>
      <c r="AO60027" s="46"/>
    </row>
    <row r="60028" spans="1:41" s="60" customFormat="1" hidden="1" x14ac:dyDescent="0.35">
      <c r="A60028" s="46"/>
      <c r="H60028" s="103"/>
      <c r="AD60028" s="99"/>
      <c r="AF60028" s="46"/>
      <c r="AM60028" s="121"/>
      <c r="AO60028" s="46"/>
    </row>
    <row r="60029" spans="1:41" s="60" customFormat="1" hidden="1" x14ac:dyDescent="0.35">
      <c r="A60029" s="46"/>
      <c r="H60029" s="103"/>
      <c r="AD60029" s="99"/>
      <c r="AF60029" s="46"/>
      <c r="AM60029" s="121"/>
      <c r="AO60029" s="46"/>
    </row>
    <row r="60030" spans="1:41" s="60" customFormat="1" hidden="1" x14ac:dyDescent="0.35">
      <c r="A60030" s="46"/>
      <c r="H60030" s="103"/>
      <c r="AD60030" s="99"/>
      <c r="AF60030" s="46"/>
      <c r="AM60030" s="121"/>
      <c r="AO60030" s="46"/>
    </row>
    <row r="60031" spans="1:41" s="60" customFormat="1" hidden="1" x14ac:dyDescent="0.35">
      <c r="A60031" s="46"/>
      <c r="H60031" s="103"/>
      <c r="AD60031" s="99"/>
      <c r="AF60031" s="46"/>
      <c r="AM60031" s="121"/>
      <c r="AO60031" s="46"/>
    </row>
    <row r="60032" spans="1:41" s="60" customFormat="1" hidden="1" x14ac:dyDescent="0.35">
      <c r="A60032" s="46"/>
      <c r="H60032" s="103"/>
      <c r="AD60032" s="99"/>
      <c r="AF60032" s="46"/>
      <c r="AM60032" s="121"/>
      <c r="AO60032" s="46"/>
    </row>
    <row r="60033" spans="1:41" s="60" customFormat="1" hidden="1" x14ac:dyDescent="0.35">
      <c r="A60033" s="46"/>
      <c r="H60033" s="103"/>
      <c r="AD60033" s="99"/>
      <c r="AF60033" s="46"/>
      <c r="AM60033" s="121"/>
      <c r="AO60033" s="46"/>
    </row>
    <row r="60034" spans="1:41" s="60" customFormat="1" hidden="1" x14ac:dyDescent="0.35">
      <c r="A60034" s="46"/>
      <c r="H60034" s="103"/>
      <c r="AD60034" s="99"/>
      <c r="AF60034" s="46"/>
      <c r="AM60034" s="121"/>
      <c r="AO60034" s="46"/>
    </row>
    <row r="60035" spans="1:41" s="60" customFormat="1" hidden="1" x14ac:dyDescent="0.35">
      <c r="A60035" s="46"/>
      <c r="H60035" s="103"/>
      <c r="AD60035" s="99"/>
      <c r="AF60035" s="46"/>
      <c r="AM60035" s="121"/>
      <c r="AO60035" s="46"/>
    </row>
    <row r="60036" spans="1:41" s="60" customFormat="1" hidden="1" x14ac:dyDescent="0.35">
      <c r="A60036" s="46"/>
      <c r="H60036" s="103"/>
      <c r="AD60036" s="99"/>
      <c r="AF60036" s="46"/>
      <c r="AM60036" s="121"/>
      <c r="AO60036" s="46"/>
    </row>
    <row r="60037" spans="1:41" s="60" customFormat="1" hidden="1" x14ac:dyDescent="0.35">
      <c r="A60037" s="46"/>
      <c r="H60037" s="103"/>
      <c r="AD60037" s="99"/>
      <c r="AF60037" s="46"/>
      <c r="AM60037" s="121"/>
      <c r="AO60037" s="46"/>
    </row>
    <row r="60038" spans="1:41" s="60" customFormat="1" hidden="1" x14ac:dyDescent="0.35">
      <c r="A60038" s="46"/>
      <c r="H60038" s="103"/>
      <c r="AD60038" s="99"/>
      <c r="AF60038" s="46"/>
      <c r="AM60038" s="121"/>
      <c r="AO60038" s="46"/>
    </row>
    <row r="60039" spans="1:41" s="60" customFormat="1" hidden="1" x14ac:dyDescent="0.35">
      <c r="A60039" s="46"/>
      <c r="H60039" s="103"/>
      <c r="AD60039" s="99"/>
      <c r="AF60039" s="46"/>
      <c r="AM60039" s="121"/>
      <c r="AO60039" s="46"/>
    </row>
    <row r="60040" spans="1:41" s="60" customFormat="1" hidden="1" x14ac:dyDescent="0.35">
      <c r="A60040" s="46"/>
      <c r="H60040" s="103"/>
      <c r="AD60040" s="99"/>
      <c r="AF60040" s="46"/>
      <c r="AM60040" s="121"/>
      <c r="AO60040" s="46"/>
    </row>
    <row r="60041" spans="1:41" s="60" customFormat="1" hidden="1" x14ac:dyDescent="0.35">
      <c r="A60041" s="46"/>
      <c r="H60041" s="103"/>
      <c r="AD60041" s="99"/>
      <c r="AF60041" s="46"/>
      <c r="AM60041" s="121"/>
      <c r="AO60041" s="46"/>
    </row>
    <row r="60042" spans="1:41" s="60" customFormat="1" hidden="1" x14ac:dyDescent="0.35">
      <c r="A60042" s="46"/>
      <c r="H60042" s="103"/>
      <c r="AD60042" s="99"/>
      <c r="AF60042" s="46"/>
      <c r="AM60042" s="121"/>
      <c r="AO60042" s="46"/>
    </row>
    <row r="60043" spans="1:41" s="60" customFormat="1" hidden="1" x14ac:dyDescent="0.35">
      <c r="A60043" s="46"/>
      <c r="H60043" s="103"/>
      <c r="AD60043" s="99"/>
      <c r="AF60043" s="46"/>
      <c r="AM60043" s="121"/>
      <c r="AO60043" s="46"/>
    </row>
    <row r="60044" spans="1:41" s="60" customFormat="1" hidden="1" x14ac:dyDescent="0.35">
      <c r="A60044" s="46"/>
      <c r="H60044" s="103"/>
      <c r="AD60044" s="99"/>
      <c r="AF60044" s="46"/>
      <c r="AM60044" s="121"/>
      <c r="AO60044" s="46"/>
    </row>
    <row r="60045" spans="1:41" s="60" customFormat="1" hidden="1" x14ac:dyDescent="0.35">
      <c r="A60045" s="46"/>
      <c r="H60045" s="103"/>
      <c r="AD60045" s="99"/>
      <c r="AF60045" s="46"/>
      <c r="AM60045" s="121"/>
      <c r="AO60045" s="46"/>
    </row>
    <row r="60046" spans="1:41" s="60" customFormat="1" hidden="1" x14ac:dyDescent="0.35">
      <c r="A60046" s="46"/>
      <c r="H60046" s="103"/>
      <c r="AD60046" s="99"/>
      <c r="AF60046" s="46"/>
      <c r="AM60046" s="121"/>
      <c r="AO60046" s="46"/>
    </row>
    <row r="60047" spans="1:41" s="60" customFormat="1" hidden="1" x14ac:dyDescent="0.35">
      <c r="A60047" s="46"/>
      <c r="H60047" s="103"/>
      <c r="AD60047" s="99"/>
      <c r="AF60047" s="46"/>
      <c r="AM60047" s="121"/>
      <c r="AO60047" s="46"/>
    </row>
    <row r="60048" spans="1:41" s="60" customFormat="1" hidden="1" x14ac:dyDescent="0.35">
      <c r="A60048" s="46"/>
      <c r="H60048" s="103"/>
      <c r="AD60048" s="99"/>
      <c r="AF60048" s="46"/>
      <c r="AM60048" s="121"/>
      <c r="AO60048" s="46"/>
    </row>
    <row r="60049" spans="1:41" s="60" customFormat="1" hidden="1" x14ac:dyDescent="0.35">
      <c r="A60049" s="46"/>
      <c r="H60049" s="103"/>
      <c r="AD60049" s="99"/>
      <c r="AF60049" s="46"/>
      <c r="AM60049" s="121"/>
      <c r="AO60049" s="46"/>
    </row>
    <row r="60050" spans="1:41" s="60" customFormat="1" hidden="1" x14ac:dyDescent="0.35">
      <c r="A60050" s="46"/>
      <c r="H60050" s="103"/>
      <c r="AD60050" s="99"/>
      <c r="AF60050" s="46"/>
      <c r="AM60050" s="121"/>
      <c r="AO60050" s="46"/>
    </row>
    <row r="60051" spans="1:41" s="60" customFormat="1" hidden="1" x14ac:dyDescent="0.35">
      <c r="A60051" s="46"/>
      <c r="H60051" s="103"/>
      <c r="AD60051" s="99"/>
      <c r="AF60051" s="46"/>
      <c r="AM60051" s="121"/>
      <c r="AO60051" s="46"/>
    </row>
    <row r="60052" spans="1:41" s="60" customFormat="1" hidden="1" x14ac:dyDescent="0.35">
      <c r="A60052" s="46"/>
      <c r="H60052" s="103"/>
      <c r="AD60052" s="99"/>
      <c r="AF60052" s="46"/>
      <c r="AM60052" s="121"/>
      <c r="AO60052" s="46"/>
    </row>
    <row r="60053" spans="1:41" s="60" customFormat="1" hidden="1" x14ac:dyDescent="0.35">
      <c r="A60053" s="46"/>
      <c r="H60053" s="103"/>
      <c r="AD60053" s="99"/>
      <c r="AF60053" s="46"/>
      <c r="AM60053" s="121"/>
      <c r="AO60053" s="46"/>
    </row>
    <row r="60054" spans="1:41" s="60" customFormat="1" hidden="1" x14ac:dyDescent="0.35">
      <c r="A60054" s="46"/>
      <c r="H60054" s="103"/>
      <c r="AD60054" s="99"/>
      <c r="AF60054" s="46"/>
      <c r="AM60054" s="121"/>
      <c r="AO60054" s="46"/>
    </row>
    <row r="60055" spans="1:41" s="60" customFormat="1" hidden="1" x14ac:dyDescent="0.35">
      <c r="A60055" s="46"/>
      <c r="H60055" s="103"/>
      <c r="AD60055" s="99"/>
      <c r="AF60055" s="46"/>
      <c r="AM60055" s="121"/>
      <c r="AO60055" s="46"/>
    </row>
    <row r="60056" spans="1:41" s="60" customFormat="1" hidden="1" x14ac:dyDescent="0.35">
      <c r="A60056" s="46"/>
      <c r="H60056" s="103"/>
      <c r="AD60056" s="99"/>
      <c r="AF60056" s="46"/>
      <c r="AM60056" s="121"/>
      <c r="AO60056" s="46"/>
    </row>
    <row r="60057" spans="1:41" s="60" customFormat="1" hidden="1" x14ac:dyDescent="0.35">
      <c r="A60057" s="46"/>
      <c r="H60057" s="103"/>
      <c r="AD60057" s="99"/>
      <c r="AF60057" s="46"/>
      <c r="AM60057" s="121"/>
      <c r="AO60057" s="46"/>
    </row>
    <row r="60058" spans="1:41" s="60" customFormat="1" hidden="1" x14ac:dyDescent="0.35">
      <c r="A60058" s="46"/>
      <c r="H60058" s="103"/>
      <c r="AD60058" s="99"/>
      <c r="AF60058" s="46"/>
      <c r="AM60058" s="121"/>
      <c r="AO60058" s="46"/>
    </row>
    <row r="60059" spans="1:41" s="60" customFormat="1" hidden="1" x14ac:dyDescent="0.35">
      <c r="A60059" s="46"/>
      <c r="H60059" s="103"/>
      <c r="AD60059" s="99"/>
      <c r="AF60059" s="46"/>
      <c r="AM60059" s="121"/>
      <c r="AO60059" s="46"/>
    </row>
    <row r="60060" spans="1:41" s="60" customFormat="1" hidden="1" x14ac:dyDescent="0.35">
      <c r="A60060" s="46"/>
      <c r="H60060" s="103"/>
      <c r="AD60060" s="99"/>
      <c r="AF60060" s="46"/>
      <c r="AM60060" s="121"/>
      <c r="AO60060" s="46"/>
    </row>
    <row r="60061" spans="1:41" s="60" customFormat="1" hidden="1" x14ac:dyDescent="0.35">
      <c r="A60061" s="46"/>
      <c r="H60061" s="103"/>
      <c r="AD60061" s="99"/>
      <c r="AF60061" s="46"/>
      <c r="AM60061" s="121"/>
      <c r="AO60061" s="46"/>
    </row>
    <row r="60062" spans="1:41" s="60" customFormat="1" hidden="1" x14ac:dyDescent="0.35">
      <c r="A60062" s="46"/>
      <c r="H60062" s="103"/>
      <c r="AD60062" s="99"/>
      <c r="AF60062" s="46"/>
      <c r="AM60062" s="121"/>
      <c r="AO60062" s="46"/>
    </row>
    <row r="60063" spans="1:41" s="60" customFormat="1" hidden="1" x14ac:dyDescent="0.35">
      <c r="A60063" s="46"/>
      <c r="H60063" s="103"/>
      <c r="AD60063" s="99"/>
      <c r="AF60063" s="46"/>
      <c r="AM60063" s="121"/>
      <c r="AO60063" s="46"/>
    </row>
    <row r="60064" spans="1:41" s="60" customFormat="1" hidden="1" x14ac:dyDescent="0.35">
      <c r="A60064" s="46"/>
      <c r="H60064" s="103"/>
      <c r="AD60064" s="99"/>
      <c r="AF60064" s="46"/>
      <c r="AM60064" s="121"/>
      <c r="AO60064" s="46"/>
    </row>
    <row r="60065" spans="1:41" s="60" customFormat="1" hidden="1" x14ac:dyDescent="0.35">
      <c r="A60065" s="46"/>
      <c r="H60065" s="103"/>
      <c r="AD60065" s="99"/>
      <c r="AF60065" s="46"/>
      <c r="AM60065" s="121"/>
      <c r="AO60065" s="46"/>
    </row>
    <row r="60066" spans="1:41" s="60" customFormat="1" hidden="1" x14ac:dyDescent="0.35">
      <c r="A60066" s="46"/>
      <c r="H60066" s="103"/>
      <c r="AD60066" s="99"/>
      <c r="AF60066" s="46"/>
      <c r="AM60066" s="121"/>
      <c r="AO60066" s="46"/>
    </row>
    <row r="60067" spans="1:41" s="60" customFormat="1" hidden="1" x14ac:dyDescent="0.35">
      <c r="A60067" s="46"/>
      <c r="H60067" s="103"/>
      <c r="AD60067" s="99"/>
      <c r="AF60067" s="46"/>
      <c r="AM60067" s="121"/>
      <c r="AO60067" s="46"/>
    </row>
    <row r="60068" spans="1:41" s="60" customFormat="1" hidden="1" x14ac:dyDescent="0.35">
      <c r="A60068" s="46"/>
      <c r="H60068" s="103"/>
      <c r="AD60068" s="99"/>
      <c r="AF60068" s="46"/>
      <c r="AM60068" s="121"/>
      <c r="AO60068" s="46"/>
    </row>
    <row r="60069" spans="1:41" s="60" customFormat="1" hidden="1" x14ac:dyDescent="0.35">
      <c r="A60069" s="46"/>
      <c r="H60069" s="103"/>
      <c r="AD60069" s="99"/>
      <c r="AF60069" s="46"/>
      <c r="AM60069" s="121"/>
      <c r="AO60069" s="46"/>
    </row>
    <row r="60070" spans="1:41" s="60" customFormat="1" hidden="1" x14ac:dyDescent="0.35">
      <c r="A60070" s="46"/>
      <c r="H60070" s="103"/>
      <c r="AD60070" s="99"/>
      <c r="AF60070" s="46"/>
      <c r="AM60070" s="121"/>
      <c r="AO60070" s="46"/>
    </row>
    <row r="60071" spans="1:41" s="60" customFormat="1" hidden="1" x14ac:dyDescent="0.35">
      <c r="A60071" s="46"/>
      <c r="H60071" s="103"/>
      <c r="AD60071" s="99"/>
      <c r="AF60071" s="46"/>
      <c r="AM60071" s="121"/>
      <c r="AO60071" s="46"/>
    </row>
    <row r="60072" spans="1:41" s="60" customFormat="1" hidden="1" x14ac:dyDescent="0.35">
      <c r="A60072" s="46"/>
      <c r="H60072" s="103"/>
      <c r="AD60072" s="99"/>
      <c r="AF60072" s="46"/>
      <c r="AM60072" s="121"/>
      <c r="AO60072" s="46"/>
    </row>
    <row r="60073" spans="1:41" s="60" customFormat="1" hidden="1" x14ac:dyDescent="0.35">
      <c r="A60073" s="46"/>
      <c r="H60073" s="103"/>
      <c r="AD60073" s="99"/>
      <c r="AF60073" s="46"/>
      <c r="AM60073" s="121"/>
      <c r="AO60073" s="46"/>
    </row>
    <row r="60074" spans="1:41" s="60" customFormat="1" hidden="1" x14ac:dyDescent="0.35">
      <c r="A60074" s="46"/>
      <c r="H60074" s="103"/>
      <c r="AD60074" s="99"/>
      <c r="AF60074" s="46"/>
      <c r="AM60074" s="121"/>
      <c r="AO60074" s="46"/>
    </row>
    <row r="60075" spans="1:41" s="60" customFormat="1" hidden="1" x14ac:dyDescent="0.35">
      <c r="A60075" s="46"/>
      <c r="H60075" s="103"/>
      <c r="AD60075" s="99"/>
      <c r="AF60075" s="46"/>
      <c r="AM60075" s="121"/>
      <c r="AO60075" s="46"/>
    </row>
    <row r="60076" spans="1:41" s="60" customFormat="1" hidden="1" x14ac:dyDescent="0.35">
      <c r="A60076" s="46"/>
      <c r="H60076" s="103"/>
      <c r="AD60076" s="99"/>
      <c r="AF60076" s="46"/>
      <c r="AM60076" s="121"/>
      <c r="AO60076" s="46"/>
    </row>
    <row r="60077" spans="1:41" s="60" customFormat="1" hidden="1" x14ac:dyDescent="0.35">
      <c r="A60077" s="46"/>
      <c r="H60077" s="103"/>
      <c r="AD60077" s="99"/>
      <c r="AF60077" s="46"/>
      <c r="AM60077" s="121"/>
      <c r="AO60077" s="46"/>
    </row>
    <row r="60078" spans="1:41" s="60" customFormat="1" hidden="1" x14ac:dyDescent="0.35">
      <c r="A60078" s="46"/>
      <c r="H60078" s="103"/>
      <c r="AD60078" s="99"/>
      <c r="AF60078" s="46"/>
      <c r="AM60078" s="121"/>
      <c r="AO60078" s="46"/>
    </row>
    <row r="60079" spans="1:41" s="60" customFormat="1" hidden="1" x14ac:dyDescent="0.35">
      <c r="A60079" s="46"/>
      <c r="H60079" s="103"/>
      <c r="AD60079" s="99"/>
      <c r="AF60079" s="46"/>
      <c r="AM60079" s="121"/>
      <c r="AO60079" s="46"/>
    </row>
    <row r="60080" spans="1:41" s="60" customFormat="1" hidden="1" x14ac:dyDescent="0.35">
      <c r="A60080" s="46"/>
      <c r="H60080" s="103"/>
      <c r="AD60080" s="99"/>
      <c r="AF60080" s="46"/>
      <c r="AM60080" s="121"/>
      <c r="AO60080" s="46"/>
    </row>
    <row r="60081" spans="1:41" s="60" customFormat="1" hidden="1" x14ac:dyDescent="0.35">
      <c r="A60081" s="46"/>
      <c r="H60081" s="103"/>
      <c r="AD60081" s="99"/>
      <c r="AF60081" s="46"/>
      <c r="AM60081" s="121"/>
      <c r="AO60081" s="46"/>
    </row>
    <row r="60082" spans="1:41" s="60" customFormat="1" hidden="1" x14ac:dyDescent="0.35">
      <c r="A60082" s="46"/>
      <c r="H60082" s="103"/>
      <c r="AD60082" s="99"/>
      <c r="AF60082" s="46"/>
      <c r="AM60082" s="121"/>
      <c r="AO60082" s="46"/>
    </row>
    <row r="60083" spans="1:41" s="60" customFormat="1" hidden="1" x14ac:dyDescent="0.35">
      <c r="A60083" s="46"/>
      <c r="H60083" s="103"/>
      <c r="AD60083" s="99"/>
      <c r="AF60083" s="46"/>
      <c r="AM60083" s="121"/>
      <c r="AO60083" s="46"/>
    </row>
    <row r="60084" spans="1:41" s="60" customFormat="1" hidden="1" x14ac:dyDescent="0.35">
      <c r="A60084" s="46"/>
      <c r="H60084" s="103"/>
      <c r="AD60084" s="99"/>
      <c r="AF60084" s="46"/>
      <c r="AM60084" s="121"/>
      <c r="AO60084" s="46"/>
    </row>
    <row r="60085" spans="1:41" s="60" customFormat="1" hidden="1" x14ac:dyDescent="0.35">
      <c r="A60085" s="46"/>
      <c r="H60085" s="103"/>
      <c r="AD60085" s="99"/>
      <c r="AF60085" s="46"/>
      <c r="AM60085" s="121"/>
      <c r="AO60085" s="46"/>
    </row>
    <row r="60086" spans="1:41" s="60" customFormat="1" hidden="1" x14ac:dyDescent="0.35">
      <c r="A60086" s="46"/>
      <c r="H60086" s="103"/>
      <c r="AD60086" s="99"/>
      <c r="AF60086" s="46"/>
      <c r="AM60086" s="121"/>
      <c r="AO60086" s="46"/>
    </row>
    <row r="60087" spans="1:41" s="60" customFormat="1" hidden="1" x14ac:dyDescent="0.35">
      <c r="A60087" s="46"/>
      <c r="H60087" s="103"/>
      <c r="AD60087" s="99"/>
      <c r="AF60087" s="46"/>
      <c r="AM60087" s="121"/>
      <c r="AO60087" s="46"/>
    </row>
    <row r="60088" spans="1:41" s="60" customFormat="1" hidden="1" x14ac:dyDescent="0.35">
      <c r="A60088" s="46"/>
      <c r="H60088" s="103"/>
      <c r="AD60088" s="99"/>
      <c r="AF60088" s="46"/>
      <c r="AM60088" s="121"/>
      <c r="AO60088" s="46"/>
    </row>
    <row r="60089" spans="1:41" s="60" customFormat="1" hidden="1" x14ac:dyDescent="0.35">
      <c r="A60089" s="46"/>
      <c r="H60089" s="103"/>
      <c r="AD60089" s="99"/>
      <c r="AF60089" s="46"/>
      <c r="AM60089" s="121"/>
      <c r="AO60089" s="46"/>
    </row>
    <row r="60090" spans="1:41" s="60" customFormat="1" hidden="1" x14ac:dyDescent="0.35">
      <c r="A60090" s="46"/>
      <c r="H60090" s="103"/>
      <c r="AD60090" s="99"/>
      <c r="AF60090" s="46"/>
      <c r="AM60090" s="121"/>
      <c r="AO60090" s="46"/>
    </row>
    <row r="60091" spans="1:41" s="60" customFormat="1" hidden="1" x14ac:dyDescent="0.35">
      <c r="A60091" s="46"/>
      <c r="H60091" s="103"/>
      <c r="AD60091" s="99"/>
      <c r="AF60091" s="46"/>
      <c r="AM60091" s="121"/>
      <c r="AO60091" s="46"/>
    </row>
    <row r="60092" spans="1:41" s="60" customFormat="1" hidden="1" x14ac:dyDescent="0.35">
      <c r="A60092" s="46"/>
      <c r="H60092" s="103"/>
      <c r="AD60092" s="99"/>
      <c r="AF60092" s="46"/>
      <c r="AM60092" s="121"/>
      <c r="AO60092" s="46"/>
    </row>
    <row r="60093" spans="1:41" s="60" customFormat="1" hidden="1" x14ac:dyDescent="0.35">
      <c r="A60093" s="46"/>
      <c r="H60093" s="103"/>
      <c r="AD60093" s="99"/>
      <c r="AF60093" s="46"/>
      <c r="AM60093" s="121"/>
      <c r="AO60093" s="46"/>
    </row>
    <row r="60094" spans="1:41" s="60" customFormat="1" hidden="1" x14ac:dyDescent="0.35">
      <c r="A60094" s="46"/>
      <c r="H60094" s="103"/>
      <c r="AD60094" s="99"/>
      <c r="AF60094" s="46"/>
      <c r="AM60094" s="121"/>
      <c r="AO60094" s="46"/>
    </row>
    <row r="60095" spans="1:41" s="60" customFormat="1" hidden="1" x14ac:dyDescent="0.35">
      <c r="A60095" s="46"/>
      <c r="H60095" s="103"/>
      <c r="AD60095" s="99"/>
      <c r="AF60095" s="46"/>
      <c r="AM60095" s="121"/>
      <c r="AO60095" s="46"/>
    </row>
    <row r="60096" spans="1:41" s="60" customFormat="1" hidden="1" x14ac:dyDescent="0.35">
      <c r="A60096" s="46"/>
      <c r="H60096" s="103"/>
      <c r="AD60096" s="99"/>
      <c r="AF60096" s="46"/>
      <c r="AM60096" s="121"/>
      <c r="AO60096" s="46"/>
    </row>
    <row r="60097" spans="1:41" s="60" customFormat="1" hidden="1" x14ac:dyDescent="0.35">
      <c r="A60097" s="46"/>
      <c r="H60097" s="103"/>
      <c r="AD60097" s="99"/>
      <c r="AF60097" s="46"/>
      <c r="AM60097" s="121"/>
      <c r="AO60097" s="46"/>
    </row>
    <row r="60098" spans="1:41" s="60" customFormat="1" hidden="1" x14ac:dyDescent="0.35">
      <c r="A60098" s="46"/>
      <c r="H60098" s="103"/>
      <c r="AD60098" s="99"/>
      <c r="AF60098" s="46"/>
      <c r="AM60098" s="121"/>
      <c r="AO60098" s="46"/>
    </row>
    <row r="60099" spans="1:41" s="60" customFormat="1" hidden="1" x14ac:dyDescent="0.35">
      <c r="A60099" s="46"/>
      <c r="H60099" s="103"/>
      <c r="AD60099" s="99"/>
      <c r="AF60099" s="46"/>
      <c r="AM60099" s="121"/>
      <c r="AO60099" s="46"/>
    </row>
    <row r="60100" spans="1:41" s="60" customFormat="1" hidden="1" x14ac:dyDescent="0.35">
      <c r="A60100" s="46"/>
      <c r="H60100" s="103"/>
      <c r="AD60100" s="99"/>
      <c r="AF60100" s="46"/>
      <c r="AM60100" s="121"/>
      <c r="AO60100" s="46"/>
    </row>
    <row r="60101" spans="1:41" s="60" customFormat="1" hidden="1" x14ac:dyDescent="0.35">
      <c r="A60101" s="46"/>
      <c r="H60101" s="103"/>
      <c r="AD60101" s="99"/>
      <c r="AF60101" s="46"/>
      <c r="AM60101" s="121"/>
      <c r="AO60101" s="46"/>
    </row>
    <row r="60102" spans="1:41" s="60" customFormat="1" hidden="1" x14ac:dyDescent="0.35">
      <c r="A60102" s="46"/>
      <c r="H60102" s="103"/>
      <c r="AD60102" s="99"/>
      <c r="AF60102" s="46"/>
      <c r="AM60102" s="121"/>
      <c r="AO60102" s="46"/>
    </row>
    <row r="60103" spans="1:41" s="60" customFormat="1" hidden="1" x14ac:dyDescent="0.35">
      <c r="A60103" s="46"/>
      <c r="H60103" s="103"/>
      <c r="AD60103" s="99"/>
      <c r="AF60103" s="46"/>
      <c r="AM60103" s="121"/>
      <c r="AO60103" s="46"/>
    </row>
    <row r="60104" spans="1:41" s="60" customFormat="1" hidden="1" x14ac:dyDescent="0.35">
      <c r="A60104" s="46"/>
      <c r="H60104" s="103"/>
      <c r="AD60104" s="99"/>
      <c r="AF60104" s="46"/>
      <c r="AM60104" s="121"/>
      <c r="AO60104" s="46"/>
    </row>
    <row r="60105" spans="1:41" s="60" customFormat="1" hidden="1" x14ac:dyDescent="0.35">
      <c r="A60105" s="46"/>
      <c r="H60105" s="103"/>
      <c r="AD60105" s="99"/>
      <c r="AF60105" s="46"/>
      <c r="AM60105" s="121"/>
      <c r="AO60105" s="46"/>
    </row>
    <row r="60106" spans="1:41" s="60" customFormat="1" hidden="1" x14ac:dyDescent="0.35">
      <c r="A60106" s="46"/>
      <c r="H60106" s="103"/>
      <c r="AD60106" s="99"/>
      <c r="AF60106" s="46"/>
      <c r="AM60106" s="121"/>
      <c r="AO60106" s="46"/>
    </row>
    <row r="60107" spans="1:41" s="60" customFormat="1" hidden="1" x14ac:dyDescent="0.35">
      <c r="A60107" s="46"/>
      <c r="H60107" s="103"/>
      <c r="AD60107" s="99"/>
      <c r="AF60107" s="46"/>
      <c r="AM60107" s="121"/>
      <c r="AO60107" s="46"/>
    </row>
    <row r="60108" spans="1:41" s="60" customFormat="1" hidden="1" x14ac:dyDescent="0.35">
      <c r="A60108" s="46"/>
      <c r="H60108" s="103"/>
      <c r="AD60108" s="99"/>
      <c r="AF60108" s="46"/>
      <c r="AM60108" s="121"/>
      <c r="AO60108" s="46"/>
    </row>
    <row r="60109" spans="1:41" s="60" customFormat="1" hidden="1" x14ac:dyDescent="0.35">
      <c r="A60109" s="46"/>
      <c r="H60109" s="103"/>
      <c r="AD60109" s="99"/>
      <c r="AF60109" s="46"/>
      <c r="AM60109" s="121"/>
      <c r="AO60109" s="46"/>
    </row>
    <row r="60110" spans="1:41" s="60" customFormat="1" hidden="1" x14ac:dyDescent="0.35">
      <c r="A60110" s="46"/>
      <c r="H60110" s="103"/>
      <c r="AD60110" s="99"/>
      <c r="AF60110" s="46"/>
      <c r="AM60110" s="121"/>
      <c r="AO60110" s="46"/>
    </row>
    <row r="60111" spans="1:41" s="60" customFormat="1" hidden="1" x14ac:dyDescent="0.35">
      <c r="A60111" s="46"/>
      <c r="H60111" s="103"/>
      <c r="AD60111" s="99"/>
      <c r="AF60111" s="46"/>
      <c r="AM60111" s="121"/>
      <c r="AO60111" s="46"/>
    </row>
    <row r="60112" spans="1:41" s="60" customFormat="1" hidden="1" x14ac:dyDescent="0.35">
      <c r="A60112" s="46"/>
      <c r="H60112" s="103"/>
      <c r="AD60112" s="99"/>
      <c r="AF60112" s="46"/>
      <c r="AM60112" s="121"/>
      <c r="AO60112" s="46"/>
    </row>
    <row r="60113" spans="1:41" s="60" customFormat="1" hidden="1" x14ac:dyDescent="0.35">
      <c r="A60113" s="46"/>
      <c r="H60113" s="103"/>
      <c r="AD60113" s="99"/>
      <c r="AF60113" s="46"/>
      <c r="AM60113" s="121"/>
      <c r="AO60113" s="46"/>
    </row>
    <row r="60114" spans="1:41" s="60" customFormat="1" hidden="1" x14ac:dyDescent="0.35">
      <c r="A60114" s="46"/>
      <c r="H60114" s="103"/>
      <c r="AD60114" s="99"/>
      <c r="AF60114" s="46"/>
      <c r="AM60114" s="121"/>
      <c r="AO60114" s="46"/>
    </row>
    <row r="60115" spans="1:41" s="60" customFormat="1" hidden="1" x14ac:dyDescent="0.35">
      <c r="A60115" s="46"/>
      <c r="H60115" s="103"/>
      <c r="AD60115" s="99"/>
      <c r="AF60115" s="46"/>
      <c r="AM60115" s="121"/>
      <c r="AO60115" s="46"/>
    </row>
    <row r="60116" spans="1:41" s="60" customFormat="1" hidden="1" x14ac:dyDescent="0.35">
      <c r="A60116" s="46"/>
      <c r="H60116" s="103"/>
      <c r="AD60116" s="99"/>
      <c r="AF60116" s="46"/>
      <c r="AM60116" s="121"/>
      <c r="AO60116" s="46"/>
    </row>
    <row r="60117" spans="1:41" s="60" customFormat="1" hidden="1" x14ac:dyDescent="0.35">
      <c r="A60117" s="46"/>
      <c r="H60117" s="103"/>
      <c r="AD60117" s="99"/>
      <c r="AF60117" s="46"/>
      <c r="AM60117" s="121"/>
      <c r="AO60117" s="46"/>
    </row>
    <row r="60118" spans="1:41" s="60" customFormat="1" hidden="1" x14ac:dyDescent="0.35">
      <c r="A60118" s="46"/>
      <c r="H60118" s="103"/>
      <c r="AD60118" s="99"/>
      <c r="AF60118" s="46"/>
      <c r="AM60118" s="121"/>
      <c r="AO60118" s="46"/>
    </row>
    <row r="60119" spans="1:41" s="60" customFormat="1" hidden="1" x14ac:dyDescent="0.35">
      <c r="A60119" s="46"/>
      <c r="H60119" s="103"/>
      <c r="AD60119" s="99"/>
      <c r="AF60119" s="46"/>
      <c r="AM60119" s="121"/>
      <c r="AO60119" s="46"/>
    </row>
    <row r="60120" spans="1:41" s="60" customFormat="1" hidden="1" x14ac:dyDescent="0.35">
      <c r="A60120" s="46"/>
      <c r="H60120" s="103"/>
      <c r="AD60120" s="99"/>
      <c r="AF60120" s="46"/>
      <c r="AM60120" s="121"/>
      <c r="AO60120" s="46"/>
    </row>
    <row r="60121" spans="1:41" s="60" customFormat="1" hidden="1" x14ac:dyDescent="0.35">
      <c r="A60121" s="46"/>
      <c r="H60121" s="103"/>
      <c r="AD60121" s="99"/>
      <c r="AF60121" s="46"/>
      <c r="AM60121" s="121"/>
      <c r="AO60121" s="46"/>
    </row>
    <row r="60122" spans="1:41" s="60" customFormat="1" hidden="1" x14ac:dyDescent="0.35">
      <c r="A60122" s="46"/>
      <c r="H60122" s="103"/>
      <c r="AD60122" s="99"/>
      <c r="AF60122" s="46"/>
      <c r="AM60122" s="121"/>
      <c r="AO60122" s="46"/>
    </row>
    <row r="60123" spans="1:41" s="60" customFormat="1" hidden="1" x14ac:dyDescent="0.35">
      <c r="A60123" s="46"/>
      <c r="H60123" s="103"/>
      <c r="AD60123" s="99"/>
      <c r="AF60123" s="46"/>
      <c r="AM60123" s="121"/>
      <c r="AO60123" s="46"/>
    </row>
    <row r="60124" spans="1:41" s="60" customFormat="1" hidden="1" x14ac:dyDescent="0.35">
      <c r="A60124" s="46"/>
      <c r="H60124" s="103"/>
      <c r="AD60124" s="99"/>
      <c r="AF60124" s="46"/>
      <c r="AM60124" s="121"/>
      <c r="AO60124" s="46"/>
    </row>
    <row r="60125" spans="1:41" s="60" customFormat="1" hidden="1" x14ac:dyDescent="0.35">
      <c r="A60125" s="46"/>
      <c r="H60125" s="103"/>
      <c r="AD60125" s="99"/>
      <c r="AF60125" s="46"/>
      <c r="AM60125" s="121"/>
      <c r="AO60125" s="46"/>
    </row>
    <row r="60126" spans="1:41" s="60" customFormat="1" hidden="1" x14ac:dyDescent="0.35">
      <c r="A60126" s="46"/>
      <c r="H60126" s="103"/>
      <c r="AD60126" s="99"/>
      <c r="AF60126" s="46"/>
      <c r="AM60126" s="121"/>
      <c r="AO60126" s="46"/>
    </row>
    <row r="60127" spans="1:41" s="60" customFormat="1" hidden="1" x14ac:dyDescent="0.35">
      <c r="A60127" s="46"/>
      <c r="H60127" s="103"/>
      <c r="AD60127" s="99"/>
      <c r="AF60127" s="46"/>
      <c r="AM60127" s="121"/>
      <c r="AO60127" s="46"/>
    </row>
    <row r="60128" spans="1:41" s="60" customFormat="1" hidden="1" x14ac:dyDescent="0.35">
      <c r="A60128" s="46"/>
      <c r="H60128" s="103"/>
      <c r="AD60128" s="99"/>
      <c r="AF60128" s="46"/>
      <c r="AM60128" s="121"/>
      <c r="AO60128" s="46"/>
    </row>
    <row r="60129" spans="1:41" s="60" customFormat="1" hidden="1" x14ac:dyDescent="0.35">
      <c r="A60129" s="46"/>
      <c r="H60129" s="103"/>
      <c r="AD60129" s="99"/>
      <c r="AF60129" s="46"/>
      <c r="AM60129" s="121"/>
      <c r="AO60129" s="46"/>
    </row>
    <row r="60130" spans="1:41" s="60" customFormat="1" hidden="1" x14ac:dyDescent="0.35">
      <c r="A60130" s="46"/>
      <c r="H60130" s="103"/>
      <c r="AD60130" s="99"/>
      <c r="AF60130" s="46"/>
      <c r="AM60130" s="121"/>
      <c r="AO60130" s="46"/>
    </row>
    <row r="60131" spans="1:41" s="60" customFormat="1" hidden="1" x14ac:dyDescent="0.35">
      <c r="A60131" s="46"/>
      <c r="H60131" s="103"/>
      <c r="AD60131" s="99"/>
      <c r="AF60131" s="46"/>
      <c r="AM60131" s="121"/>
      <c r="AO60131" s="46"/>
    </row>
    <row r="60132" spans="1:41" s="60" customFormat="1" hidden="1" x14ac:dyDescent="0.35">
      <c r="A60132" s="46"/>
      <c r="H60132" s="103"/>
      <c r="AD60132" s="99"/>
      <c r="AF60132" s="46"/>
      <c r="AM60132" s="121"/>
      <c r="AO60132" s="46"/>
    </row>
    <row r="60133" spans="1:41" s="60" customFormat="1" hidden="1" x14ac:dyDescent="0.35">
      <c r="A60133" s="46"/>
      <c r="H60133" s="103"/>
      <c r="AD60133" s="99"/>
      <c r="AF60133" s="46"/>
      <c r="AM60133" s="121"/>
      <c r="AO60133" s="46"/>
    </row>
    <row r="60134" spans="1:41" s="60" customFormat="1" hidden="1" x14ac:dyDescent="0.35">
      <c r="A60134" s="46"/>
      <c r="H60134" s="103"/>
      <c r="AD60134" s="99"/>
      <c r="AF60134" s="46"/>
      <c r="AM60134" s="121"/>
      <c r="AO60134" s="46"/>
    </row>
    <row r="60135" spans="1:41" s="60" customFormat="1" hidden="1" x14ac:dyDescent="0.35">
      <c r="A60135" s="46"/>
      <c r="H60135" s="103"/>
      <c r="AD60135" s="99"/>
      <c r="AF60135" s="46"/>
      <c r="AM60135" s="121"/>
      <c r="AO60135" s="46"/>
    </row>
    <row r="60136" spans="1:41" s="60" customFormat="1" hidden="1" x14ac:dyDescent="0.35">
      <c r="A60136" s="46"/>
      <c r="H60136" s="103"/>
      <c r="AD60136" s="99"/>
      <c r="AF60136" s="46"/>
      <c r="AM60136" s="121"/>
      <c r="AO60136" s="46"/>
    </row>
    <row r="60137" spans="1:41" s="60" customFormat="1" hidden="1" x14ac:dyDescent="0.35">
      <c r="A60137" s="46"/>
      <c r="H60137" s="103"/>
      <c r="AD60137" s="99"/>
      <c r="AF60137" s="46"/>
      <c r="AM60137" s="121"/>
      <c r="AO60137" s="46"/>
    </row>
    <row r="60138" spans="1:41" s="60" customFormat="1" hidden="1" x14ac:dyDescent="0.35">
      <c r="A60138" s="46"/>
      <c r="H60138" s="103"/>
      <c r="AD60138" s="99"/>
      <c r="AF60138" s="46"/>
      <c r="AM60138" s="121"/>
      <c r="AO60138" s="46"/>
    </row>
    <row r="60139" spans="1:41" s="60" customFormat="1" hidden="1" x14ac:dyDescent="0.35">
      <c r="A60139" s="46"/>
      <c r="H60139" s="103"/>
      <c r="AD60139" s="99"/>
      <c r="AF60139" s="46"/>
      <c r="AM60139" s="121"/>
      <c r="AO60139" s="46"/>
    </row>
    <row r="60140" spans="1:41" s="60" customFormat="1" hidden="1" x14ac:dyDescent="0.35">
      <c r="A60140" s="46"/>
      <c r="H60140" s="103"/>
      <c r="AD60140" s="99"/>
      <c r="AF60140" s="46"/>
      <c r="AM60140" s="121"/>
      <c r="AO60140" s="46"/>
    </row>
    <row r="60141" spans="1:41" s="60" customFormat="1" hidden="1" x14ac:dyDescent="0.35">
      <c r="A60141" s="46"/>
      <c r="H60141" s="103"/>
      <c r="AD60141" s="99"/>
      <c r="AF60141" s="46"/>
      <c r="AM60141" s="121"/>
      <c r="AO60141" s="46"/>
    </row>
    <row r="60142" spans="1:41" s="60" customFormat="1" hidden="1" x14ac:dyDescent="0.35">
      <c r="A60142" s="46"/>
      <c r="H60142" s="103"/>
      <c r="AD60142" s="99"/>
      <c r="AF60142" s="46"/>
      <c r="AM60142" s="121"/>
      <c r="AO60142" s="46"/>
    </row>
    <row r="60143" spans="1:41" s="60" customFormat="1" hidden="1" x14ac:dyDescent="0.35">
      <c r="A60143" s="46"/>
      <c r="H60143" s="103"/>
      <c r="AD60143" s="99"/>
      <c r="AF60143" s="46"/>
      <c r="AM60143" s="121"/>
      <c r="AO60143" s="46"/>
    </row>
    <row r="60144" spans="1:41" s="60" customFormat="1" hidden="1" x14ac:dyDescent="0.35">
      <c r="A60144" s="46"/>
      <c r="H60144" s="103"/>
      <c r="AD60144" s="99"/>
      <c r="AF60144" s="46"/>
      <c r="AM60144" s="121"/>
      <c r="AO60144" s="46"/>
    </row>
    <row r="60145" spans="1:41" s="60" customFormat="1" hidden="1" x14ac:dyDescent="0.35">
      <c r="A60145" s="46"/>
      <c r="H60145" s="103"/>
      <c r="AD60145" s="99"/>
      <c r="AF60145" s="46"/>
      <c r="AM60145" s="121"/>
      <c r="AO60145" s="46"/>
    </row>
    <row r="60146" spans="1:41" s="60" customFormat="1" hidden="1" x14ac:dyDescent="0.35">
      <c r="A60146" s="46"/>
      <c r="H60146" s="103"/>
      <c r="AD60146" s="99"/>
      <c r="AF60146" s="46"/>
      <c r="AM60146" s="121"/>
      <c r="AO60146" s="46"/>
    </row>
    <row r="60147" spans="1:41" s="60" customFormat="1" hidden="1" x14ac:dyDescent="0.35">
      <c r="A60147" s="46"/>
      <c r="H60147" s="103"/>
      <c r="AD60147" s="99"/>
      <c r="AF60147" s="46"/>
      <c r="AM60147" s="121"/>
      <c r="AO60147" s="46"/>
    </row>
    <row r="60148" spans="1:41" s="60" customFormat="1" hidden="1" x14ac:dyDescent="0.35">
      <c r="A60148" s="46"/>
      <c r="H60148" s="103"/>
      <c r="AD60148" s="99"/>
      <c r="AF60148" s="46"/>
      <c r="AM60148" s="121"/>
      <c r="AO60148" s="46"/>
    </row>
    <row r="60149" spans="1:41" s="60" customFormat="1" hidden="1" x14ac:dyDescent="0.35">
      <c r="A60149" s="46"/>
      <c r="H60149" s="103"/>
      <c r="AD60149" s="99"/>
      <c r="AF60149" s="46"/>
      <c r="AM60149" s="121"/>
      <c r="AO60149" s="46"/>
    </row>
    <row r="60150" spans="1:41" s="60" customFormat="1" hidden="1" x14ac:dyDescent="0.35">
      <c r="A60150" s="46"/>
      <c r="H60150" s="103"/>
      <c r="AD60150" s="99"/>
      <c r="AF60150" s="46"/>
      <c r="AM60150" s="121"/>
      <c r="AO60150" s="46"/>
    </row>
    <row r="60151" spans="1:41" s="60" customFormat="1" hidden="1" x14ac:dyDescent="0.35">
      <c r="A60151" s="46"/>
      <c r="H60151" s="103"/>
      <c r="AD60151" s="99"/>
      <c r="AF60151" s="46"/>
      <c r="AM60151" s="121"/>
      <c r="AO60151" s="46"/>
    </row>
    <row r="60152" spans="1:41" s="60" customFormat="1" hidden="1" x14ac:dyDescent="0.35">
      <c r="A60152" s="46"/>
      <c r="H60152" s="103"/>
      <c r="AD60152" s="99"/>
      <c r="AF60152" s="46"/>
      <c r="AM60152" s="121"/>
      <c r="AO60152" s="46"/>
    </row>
    <row r="60153" spans="1:41" s="60" customFormat="1" hidden="1" x14ac:dyDescent="0.35">
      <c r="A60153" s="46"/>
      <c r="H60153" s="103"/>
      <c r="AD60153" s="99"/>
      <c r="AF60153" s="46"/>
      <c r="AM60153" s="121"/>
      <c r="AO60153" s="46"/>
    </row>
    <row r="60154" spans="1:41" s="60" customFormat="1" hidden="1" x14ac:dyDescent="0.35">
      <c r="A60154" s="46"/>
      <c r="H60154" s="103"/>
      <c r="AD60154" s="99"/>
      <c r="AF60154" s="46"/>
      <c r="AM60154" s="121"/>
      <c r="AO60154" s="46"/>
    </row>
    <row r="60155" spans="1:41" s="60" customFormat="1" hidden="1" x14ac:dyDescent="0.35">
      <c r="A60155" s="46"/>
      <c r="H60155" s="103"/>
      <c r="AD60155" s="99"/>
      <c r="AF60155" s="46"/>
      <c r="AM60155" s="121"/>
      <c r="AO60155" s="46"/>
    </row>
    <row r="60156" spans="1:41" s="60" customFormat="1" hidden="1" x14ac:dyDescent="0.35">
      <c r="A60156" s="46"/>
      <c r="H60156" s="103"/>
      <c r="AD60156" s="99"/>
      <c r="AF60156" s="46"/>
      <c r="AM60156" s="121"/>
      <c r="AO60156" s="46"/>
    </row>
    <row r="60157" spans="1:41" s="60" customFormat="1" hidden="1" x14ac:dyDescent="0.35">
      <c r="A60157" s="46"/>
      <c r="H60157" s="103"/>
      <c r="AD60157" s="99"/>
      <c r="AF60157" s="46"/>
      <c r="AM60157" s="121"/>
      <c r="AO60157" s="46"/>
    </row>
    <row r="60158" spans="1:41" s="60" customFormat="1" hidden="1" x14ac:dyDescent="0.35">
      <c r="A60158" s="46"/>
      <c r="H60158" s="103"/>
      <c r="AD60158" s="99"/>
      <c r="AF60158" s="46"/>
      <c r="AM60158" s="121"/>
      <c r="AO60158" s="46"/>
    </row>
    <row r="60159" spans="1:41" s="60" customFormat="1" hidden="1" x14ac:dyDescent="0.35">
      <c r="A60159" s="46"/>
      <c r="H60159" s="103"/>
      <c r="AD60159" s="99"/>
      <c r="AF60159" s="46"/>
      <c r="AM60159" s="121"/>
      <c r="AO60159" s="46"/>
    </row>
    <row r="60160" spans="1:41" s="60" customFormat="1" hidden="1" x14ac:dyDescent="0.35">
      <c r="A60160" s="46"/>
      <c r="H60160" s="103"/>
      <c r="AD60160" s="99"/>
      <c r="AF60160" s="46"/>
      <c r="AM60160" s="121"/>
      <c r="AO60160" s="46"/>
    </row>
    <row r="60161" spans="1:41" s="60" customFormat="1" hidden="1" x14ac:dyDescent="0.35">
      <c r="A60161" s="46"/>
      <c r="H60161" s="103"/>
      <c r="AD60161" s="99"/>
      <c r="AF60161" s="46"/>
      <c r="AM60161" s="121"/>
      <c r="AO60161" s="46"/>
    </row>
    <row r="60162" spans="1:41" s="60" customFormat="1" hidden="1" x14ac:dyDescent="0.35">
      <c r="A60162" s="46"/>
      <c r="H60162" s="103"/>
      <c r="AD60162" s="99"/>
      <c r="AF60162" s="46"/>
      <c r="AM60162" s="121"/>
      <c r="AO60162" s="46"/>
    </row>
    <row r="60163" spans="1:41" s="60" customFormat="1" hidden="1" x14ac:dyDescent="0.35">
      <c r="A60163" s="46"/>
      <c r="H60163" s="103"/>
      <c r="AD60163" s="99"/>
      <c r="AF60163" s="46"/>
      <c r="AM60163" s="121"/>
      <c r="AO60163" s="46"/>
    </row>
    <row r="60164" spans="1:41" s="60" customFormat="1" hidden="1" x14ac:dyDescent="0.35">
      <c r="A60164" s="46"/>
      <c r="H60164" s="103"/>
      <c r="AD60164" s="99"/>
      <c r="AF60164" s="46"/>
      <c r="AM60164" s="121"/>
      <c r="AO60164" s="46"/>
    </row>
    <row r="60165" spans="1:41" s="60" customFormat="1" hidden="1" x14ac:dyDescent="0.35">
      <c r="A60165" s="46"/>
      <c r="H60165" s="103"/>
      <c r="AD60165" s="99"/>
      <c r="AF60165" s="46"/>
      <c r="AM60165" s="121"/>
      <c r="AO60165" s="46"/>
    </row>
    <row r="60166" spans="1:41" s="60" customFormat="1" hidden="1" x14ac:dyDescent="0.35">
      <c r="A60166" s="46"/>
      <c r="H60166" s="103"/>
      <c r="AD60166" s="99"/>
      <c r="AF60166" s="46"/>
      <c r="AM60166" s="121"/>
      <c r="AO60166" s="46"/>
    </row>
    <row r="60167" spans="1:41" s="60" customFormat="1" hidden="1" x14ac:dyDescent="0.35">
      <c r="A60167" s="46"/>
      <c r="H60167" s="103"/>
      <c r="AD60167" s="99"/>
      <c r="AF60167" s="46"/>
      <c r="AM60167" s="121"/>
      <c r="AO60167" s="46"/>
    </row>
    <row r="60168" spans="1:41" s="60" customFormat="1" hidden="1" x14ac:dyDescent="0.35">
      <c r="A60168" s="46"/>
      <c r="H60168" s="103"/>
      <c r="AD60168" s="99"/>
      <c r="AF60168" s="46"/>
      <c r="AM60168" s="121"/>
      <c r="AO60168" s="46"/>
    </row>
    <row r="60169" spans="1:41" s="60" customFormat="1" hidden="1" x14ac:dyDescent="0.35">
      <c r="A60169" s="46"/>
      <c r="H60169" s="103"/>
      <c r="AD60169" s="99"/>
      <c r="AF60169" s="46"/>
      <c r="AM60169" s="121"/>
      <c r="AO60169" s="46"/>
    </row>
    <row r="60170" spans="1:41" s="60" customFormat="1" hidden="1" x14ac:dyDescent="0.35">
      <c r="A60170" s="46"/>
      <c r="H60170" s="103"/>
      <c r="AD60170" s="99"/>
      <c r="AF60170" s="46"/>
      <c r="AM60170" s="121"/>
      <c r="AO60170" s="46"/>
    </row>
    <row r="60171" spans="1:41" s="60" customFormat="1" hidden="1" x14ac:dyDescent="0.35">
      <c r="A60171" s="46"/>
      <c r="H60171" s="103"/>
      <c r="AD60171" s="99"/>
      <c r="AF60171" s="46"/>
      <c r="AM60171" s="121"/>
      <c r="AO60171" s="46"/>
    </row>
    <row r="60172" spans="1:41" s="60" customFormat="1" hidden="1" x14ac:dyDescent="0.35">
      <c r="A60172" s="46"/>
      <c r="H60172" s="103"/>
      <c r="AD60172" s="99"/>
      <c r="AF60172" s="46"/>
      <c r="AM60172" s="121"/>
      <c r="AO60172" s="46"/>
    </row>
    <row r="60173" spans="1:41" s="60" customFormat="1" hidden="1" x14ac:dyDescent="0.35">
      <c r="A60173" s="46"/>
      <c r="H60173" s="103"/>
      <c r="AD60173" s="99"/>
      <c r="AF60173" s="46"/>
      <c r="AM60173" s="121"/>
      <c r="AO60173" s="46"/>
    </row>
    <row r="60174" spans="1:41" s="60" customFormat="1" hidden="1" x14ac:dyDescent="0.35">
      <c r="A60174" s="46"/>
      <c r="H60174" s="103"/>
      <c r="AD60174" s="99"/>
      <c r="AF60174" s="46"/>
      <c r="AM60174" s="121"/>
      <c r="AO60174" s="46"/>
    </row>
    <row r="60175" spans="1:41" s="60" customFormat="1" hidden="1" x14ac:dyDescent="0.35">
      <c r="A60175" s="46"/>
      <c r="H60175" s="103"/>
      <c r="AD60175" s="99"/>
      <c r="AF60175" s="46"/>
      <c r="AM60175" s="121"/>
      <c r="AO60175" s="46"/>
    </row>
    <row r="60176" spans="1:41" s="60" customFormat="1" hidden="1" x14ac:dyDescent="0.35">
      <c r="A60176" s="46"/>
      <c r="H60176" s="103"/>
      <c r="AD60176" s="99"/>
      <c r="AF60176" s="46"/>
      <c r="AM60176" s="121"/>
      <c r="AO60176" s="46"/>
    </row>
    <row r="60177" spans="1:41" s="60" customFormat="1" hidden="1" x14ac:dyDescent="0.35">
      <c r="A60177" s="46"/>
      <c r="H60177" s="103"/>
      <c r="AD60177" s="99"/>
      <c r="AF60177" s="46"/>
      <c r="AM60177" s="121"/>
      <c r="AO60177" s="46"/>
    </row>
    <row r="60178" spans="1:41" s="60" customFormat="1" hidden="1" x14ac:dyDescent="0.35">
      <c r="A60178" s="46"/>
      <c r="H60178" s="103"/>
      <c r="AD60178" s="99"/>
      <c r="AF60178" s="46"/>
      <c r="AM60178" s="121"/>
      <c r="AO60178" s="46"/>
    </row>
    <row r="60179" spans="1:41" s="60" customFormat="1" hidden="1" x14ac:dyDescent="0.35">
      <c r="A60179" s="46"/>
      <c r="H60179" s="103"/>
      <c r="AD60179" s="99"/>
      <c r="AF60179" s="46"/>
      <c r="AM60179" s="121"/>
      <c r="AO60179" s="46"/>
    </row>
    <row r="60180" spans="1:41" s="60" customFormat="1" hidden="1" x14ac:dyDescent="0.35">
      <c r="A60180" s="46"/>
      <c r="H60180" s="103"/>
      <c r="AD60180" s="99"/>
      <c r="AF60180" s="46"/>
      <c r="AM60180" s="121"/>
      <c r="AO60180" s="46"/>
    </row>
    <row r="60181" spans="1:41" s="60" customFormat="1" hidden="1" x14ac:dyDescent="0.35">
      <c r="A60181" s="46"/>
      <c r="H60181" s="103"/>
      <c r="AD60181" s="99"/>
      <c r="AF60181" s="46"/>
      <c r="AM60181" s="121"/>
      <c r="AO60181" s="46"/>
    </row>
    <row r="60182" spans="1:41" s="60" customFormat="1" hidden="1" x14ac:dyDescent="0.35">
      <c r="A60182" s="46"/>
      <c r="H60182" s="103"/>
      <c r="AD60182" s="99"/>
      <c r="AF60182" s="46"/>
      <c r="AM60182" s="121"/>
      <c r="AO60182" s="46"/>
    </row>
    <row r="60183" spans="1:41" s="60" customFormat="1" hidden="1" x14ac:dyDescent="0.35">
      <c r="A60183" s="46"/>
      <c r="H60183" s="103"/>
      <c r="AD60183" s="99"/>
      <c r="AF60183" s="46"/>
      <c r="AM60183" s="121"/>
      <c r="AO60183" s="46"/>
    </row>
    <row r="60184" spans="1:41" s="60" customFormat="1" hidden="1" x14ac:dyDescent="0.35">
      <c r="A60184" s="46"/>
      <c r="H60184" s="103"/>
      <c r="AD60184" s="99"/>
      <c r="AF60184" s="46"/>
      <c r="AM60184" s="121"/>
      <c r="AO60184" s="46"/>
    </row>
    <row r="60185" spans="1:41" s="60" customFormat="1" hidden="1" x14ac:dyDescent="0.35">
      <c r="A60185" s="46"/>
      <c r="H60185" s="103"/>
      <c r="AD60185" s="99"/>
      <c r="AF60185" s="46"/>
      <c r="AM60185" s="121"/>
      <c r="AO60185" s="46"/>
    </row>
    <row r="60186" spans="1:41" s="60" customFormat="1" hidden="1" x14ac:dyDescent="0.35">
      <c r="A60186" s="46"/>
      <c r="H60186" s="103"/>
      <c r="AD60186" s="99"/>
      <c r="AF60186" s="46"/>
      <c r="AM60186" s="121"/>
      <c r="AO60186" s="46"/>
    </row>
    <row r="60187" spans="1:41" s="60" customFormat="1" hidden="1" x14ac:dyDescent="0.35">
      <c r="A60187" s="46"/>
      <c r="H60187" s="103"/>
      <c r="AD60187" s="99"/>
      <c r="AF60187" s="46"/>
      <c r="AM60187" s="121"/>
      <c r="AO60187" s="46"/>
    </row>
    <row r="60188" spans="1:41" s="60" customFormat="1" hidden="1" x14ac:dyDescent="0.35">
      <c r="A60188" s="46"/>
      <c r="H60188" s="103"/>
      <c r="AD60188" s="99"/>
      <c r="AF60188" s="46"/>
      <c r="AM60188" s="121"/>
      <c r="AO60188" s="46"/>
    </row>
    <row r="60189" spans="1:41" s="60" customFormat="1" hidden="1" x14ac:dyDescent="0.35">
      <c r="A60189" s="46"/>
      <c r="H60189" s="103"/>
      <c r="AD60189" s="99"/>
      <c r="AF60189" s="46"/>
      <c r="AM60189" s="121"/>
      <c r="AO60189" s="46"/>
    </row>
    <row r="60190" spans="1:41" s="60" customFormat="1" hidden="1" x14ac:dyDescent="0.35">
      <c r="A60190" s="46"/>
      <c r="H60190" s="103"/>
      <c r="AD60190" s="99"/>
      <c r="AF60190" s="46"/>
      <c r="AM60190" s="121"/>
      <c r="AO60190" s="46"/>
    </row>
    <row r="60191" spans="1:41" s="60" customFormat="1" hidden="1" x14ac:dyDescent="0.35">
      <c r="A60191" s="46"/>
      <c r="H60191" s="103"/>
      <c r="AD60191" s="99"/>
      <c r="AF60191" s="46"/>
      <c r="AM60191" s="121"/>
      <c r="AO60191" s="46"/>
    </row>
    <row r="60192" spans="1:41" s="60" customFormat="1" hidden="1" x14ac:dyDescent="0.35">
      <c r="A60192" s="46"/>
      <c r="H60192" s="103"/>
      <c r="AD60192" s="99"/>
      <c r="AF60192" s="46"/>
      <c r="AM60192" s="121"/>
      <c r="AO60192" s="46"/>
    </row>
    <row r="60193" spans="1:41" s="60" customFormat="1" hidden="1" x14ac:dyDescent="0.35">
      <c r="A60193" s="46"/>
      <c r="H60193" s="103"/>
      <c r="AD60193" s="99"/>
      <c r="AF60193" s="46"/>
      <c r="AM60193" s="121"/>
      <c r="AO60193" s="46"/>
    </row>
    <row r="60194" spans="1:41" s="60" customFormat="1" hidden="1" x14ac:dyDescent="0.35">
      <c r="A60194" s="46"/>
      <c r="H60194" s="103"/>
      <c r="AD60194" s="99"/>
      <c r="AF60194" s="46"/>
      <c r="AM60194" s="121"/>
      <c r="AO60194" s="46"/>
    </row>
    <row r="60195" spans="1:41" s="60" customFormat="1" hidden="1" x14ac:dyDescent="0.35">
      <c r="A60195" s="46"/>
      <c r="H60195" s="103"/>
      <c r="AD60195" s="99"/>
      <c r="AF60195" s="46"/>
      <c r="AM60195" s="121"/>
      <c r="AO60195" s="46"/>
    </row>
    <row r="60196" spans="1:41" s="60" customFormat="1" hidden="1" x14ac:dyDescent="0.35">
      <c r="A60196" s="46"/>
      <c r="H60196" s="103"/>
      <c r="AD60196" s="99"/>
      <c r="AF60196" s="46"/>
      <c r="AM60196" s="121"/>
      <c r="AO60196" s="46"/>
    </row>
    <row r="60197" spans="1:41" s="60" customFormat="1" hidden="1" x14ac:dyDescent="0.35">
      <c r="A60197" s="46"/>
      <c r="H60197" s="103"/>
      <c r="AD60197" s="99"/>
      <c r="AF60197" s="46"/>
      <c r="AM60197" s="121"/>
      <c r="AO60197" s="46"/>
    </row>
    <row r="60198" spans="1:41" s="60" customFormat="1" hidden="1" x14ac:dyDescent="0.35">
      <c r="A60198" s="46"/>
      <c r="H60198" s="103"/>
      <c r="AD60198" s="99"/>
      <c r="AF60198" s="46"/>
      <c r="AM60198" s="121"/>
      <c r="AO60198" s="46"/>
    </row>
    <row r="60199" spans="1:41" s="60" customFormat="1" hidden="1" x14ac:dyDescent="0.35">
      <c r="A60199" s="46"/>
      <c r="H60199" s="103"/>
      <c r="AD60199" s="99"/>
      <c r="AF60199" s="46"/>
      <c r="AM60199" s="121"/>
      <c r="AO60199" s="46"/>
    </row>
    <row r="60200" spans="1:41" s="60" customFormat="1" hidden="1" x14ac:dyDescent="0.35">
      <c r="A60200" s="46"/>
      <c r="H60200" s="103"/>
      <c r="AD60200" s="99"/>
      <c r="AF60200" s="46"/>
      <c r="AM60200" s="121"/>
      <c r="AO60200" s="46"/>
    </row>
    <row r="60201" spans="1:41" s="60" customFormat="1" hidden="1" x14ac:dyDescent="0.35">
      <c r="A60201" s="46"/>
      <c r="H60201" s="103"/>
      <c r="AD60201" s="99"/>
      <c r="AF60201" s="46"/>
      <c r="AM60201" s="121"/>
      <c r="AO60201" s="46"/>
    </row>
    <row r="60202" spans="1:41" s="60" customFormat="1" hidden="1" x14ac:dyDescent="0.35">
      <c r="A60202" s="46"/>
      <c r="H60202" s="103"/>
      <c r="AD60202" s="99"/>
      <c r="AF60202" s="46"/>
      <c r="AM60202" s="121"/>
      <c r="AO60202" s="46"/>
    </row>
    <row r="60203" spans="1:41" s="60" customFormat="1" hidden="1" x14ac:dyDescent="0.35">
      <c r="A60203" s="46"/>
      <c r="H60203" s="103"/>
      <c r="AD60203" s="99"/>
      <c r="AF60203" s="46"/>
      <c r="AM60203" s="121"/>
      <c r="AO60203" s="46"/>
    </row>
    <row r="60204" spans="1:41" s="60" customFormat="1" hidden="1" x14ac:dyDescent="0.35">
      <c r="A60204" s="46"/>
      <c r="H60204" s="103"/>
      <c r="AD60204" s="99"/>
      <c r="AF60204" s="46"/>
      <c r="AM60204" s="121"/>
      <c r="AO60204" s="46"/>
    </row>
    <row r="60205" spans="1:41" s="60" customFormat="1" hidden="1" x14ac:dyDescent="0.35">
      <c r="A60205" s="46"/>
      <c r="H60205" s="103"/>
      <c r="AD60205" s="99"/>
      <c r="AF60205" s="46"/>
      <c r="AM60205" s="121"/>
      <c r="AO60205" s="46"/>
    </row>
    <row r="60206" spans="1:41" s="60" customFormat="1" hidden="1" x14ac:dyDescent="0.35">
      <c r="A60206" s="46"/>
      <c r="H60206" s="103"/>
      <c r="AD60206" s="99"/>
      <c r="AF60206" s="46"/>
      <c r="AM60206" s="121"/>
      <c r="AO60206" s="46"/>
    </row>
    <row r="60207" spans="1:41" s="60" customFormat="1" hidden="1" x14ac:dyDescent="0.35">
      <c r="A60207" s="46"/>
      <c r="H60207" s="103"/>
      <c r="AD60207" s="99"/>
      <c r="AF60207" s="46"/>
      <c r="AM60207" s="121"/>
      <c r="AO60207" s="46"/>
    </row>
    <row r="60208" spans="1:41" s="60" customFormat="1" hidden="1" x14ac:dyDescent="0.35">
      <c r="A60208" s="46"/>
      <c r="H60208" s="103"/>
      <c r="AD60208" s="99"/>
      <c r="AF60208" s="46"/>
      <c r="AM60208" s="121"/>
      <c r="AO60208" s="46"/>
    </row>
    <row r="60209" spans="1:41" s="60" customFormat="1" hidden="1" x14ac:dyDescent="0.35">
      <c r="A60209" s="46"/>
      <c r="H60209" s="103"/>
      <c r="AD60209" s="99"/>
      <c r="AF60209" s="46"/>
      <c r="AM60209" s="121"/>
      <c r="AO60209" s="46"/>
    </row>
    <row r="60210" spans="1:41" s="60" customFormat="1" hidden="1" x14ac:dyDescent="0.35">
      <c r="A60210" s="46"/>
      <c r="H60210" s="103"/>
      <c r="AD60210" s="99"/>
      <c r="AF60210" s="46"/>
      <c r="AM60210" s="121"/>
      <c r="AO60210" s="46"/>
    </row>
    <row r="60211" spans="1:41" s="60" customFormat="1" hidden="1" x14ac:dyDescent="0.35">
      <c r="A60211" s="46"/>
      <c r="H60211" s="103"/>
      <c r="AD60211" s="99"/>
      <c r="AF60211" s="46"/>
      <c r="AM60211" s="121"/>
      <c r="AO60211" s="46"/>
    </row>
    <row r="60212" spans="1:41" s="60" customFormat="1" hidden="1" x14ac:dyDescent="0.35">
      <c r="A60212" s="46"/>
      <c r="H60212" s="103"/>
      <c r="AD60212" s="99"/>
      <c r="AF60212" s="46"/>
      <c r="AM60212" s="121"/>
      <c r="AO60212" s="46"/>
    </row>
    <row r="60213" spans="1:41" s="60" customFormat="1" hidden="1" x14ac:dyDescent="0.35">
      <c r="A60213" s="46"/>
      <c r="H60213" s="103"/>
      <c r="AD60213" s="99"/>
      <c r="AF60213" s="46"/>
      <c r="AM60213" s="121"/>
      <c r="AO60213" s="46"/>
    </row>
    <row r="60214" spans="1:41" s="60" customFormat="1" hidden="1" x14ac:dyDescent="0.35">
      <c r="A60214" s="46"/>
      <c r="H60214" s="103"/>
      <c r="AD60214" s="99"/>
      <c r="AF60214" s="46"/>
      <c r="AM60214" s="121"/>
      <c r="AO60214" s="46"/>
    </row>
    <row r="60215" spans="1:41" s="60" customFormat="1" hidden="1" x14ac:dyDescent="0.35">
      <c r="A60215" s="46"/>
      <c r="H60215" s="103"/>
      <c r="AD60215" s="99"/>
      <c r="AF60215" s="46"/>
      <c r="AM60215" s="121"/>
      <c r="AO60215" s="46"/>
    </row>
    <row r="60216" spans="1:41" s="60" customFormat="1" hidden="1" x14ac:dyDescent="0.35">
      <c r="A60216" s="46"/>
      <c r="H60216" s="103"/>
      <c r="AD60216" s="99"/>
      <c r="AF60216" s="46"/>
      <c r="AM60216" s="121"/>
      <c r="AO60216" s="46"/>
    </row>
    <row r="60217" spans="1:41" s="60" customFormat="1" hidden="1" x14ac:dyDescent="0.35">
      <c r="A60217" s="46"/>
      <c r="H60217" s="103"/>
      <c r="AD60217" s="99"/>
      <c r="AF60217" s="46"/>
      <c r="AM60217" s="121"/>
      <c r="AO60217" s="46"/>
    </row>
    <row r="60218" spans="1:41" s="60" customFormat="1" hidden="1" x14ac:dyDescent="0.35">
      <c r="A60218" s="46"/>
      <c r="H60218" s="103"/>
      <c r="AD60218" s="99"/>
      <c r="AF60218" s="46"/>
      <c r="AM60218" s="121"/>
      <c r="AO60218" s="46"/>
    </row>
    <row r="60219" spans="1:41" s="60" customFormat="1" hidden="1" x14ac:dyDescent="0.35">
      <c r="A60219" s="46"/>
      <c r="H60219" s="103"/>
      <c r="AD60219" s="99"/>
      <c r="AF60219" s="46"/>
      <c r="AM60219" s="121"/>
      <c r="AO60219" s="46"/>
    </row>
    <row r="60220" spans="1:41" s="60" customFormat="1" hidden="1" x14ac:dyDescent="0.35">
      <c r="A60220" s="46"/>
      <c r="H60220" s="103"/>
      <c r="AD60220" s="99"/>
      <c r="AF60220" s="46"/>
      <c r="AM60220" s="121"/>
      <c r="AO60220" s="46"/>
    </row>
    <row r="60221" spans="1:41" s="60" customFormat="1" hidden="1" x14ac:dyDescent="0.35">
      <c r="A60221" s="46"/>
      <c r="H60221" s="103"/>
      <c r="AD60221" s="99"/>
      <c r="AF60221" s="46"/>
      <c r="AM60221" s="121"/>
      <c r="AO60221" s="46"/>
    </row>
    <row r="60222" spans="1:41" s="60" customFormat="1" hidden="1" x14ac:dyDescent="0.35">
      <c r="A60222" s="46"/>
      <c r="H60222" s="103"/>
      <c r="AD60222" s="99"/>
      <c r="AF60222" s="46"/>
      <c r="AM60222" s="121"/>
      <c r="AO60222" s="46"/>
    </row>
    <row r="60223" spans="1:41" s="60" customFormat="1" hidden="1" x14ac:dyDescent="0.35">
      <c r="A60223" s="46"/>
      <c r="H60223" s="103"/>
      <c r="AD60223" s="99"/>
      <c r="AF60223" s="46"/>
      <c r="AM60223" s="121"/>
      <c r="AO60223" s="46"/>
    </row>
    <row r="60224" spans="1:41" s="60" customFormat="1" hidden="1" x14ac:dyDescent="0.35">
      <c r="A60224" s="46"/>
      <c r="H60224" s="103"/>
      <c r="AD60224" s="99"/>
      <c r="AF60224" s="46"/>
      <c r="AM60224" s="121"/>
      <c r="AO60224" s="46"/>
    </row>
    <row r="60225" spans="1:41" s="60" customFormat="1" hidden="1" x14ac:dyDescent="0.35">
      <c r="A60225" s="46"/>
      <c r="H60225" s="103"/>
      <c r="AD60225" s="99"/>
      <c r="AF60225" s="46"/>
      <c r="AM60225" s="121"/>
      <c r="AO60225" s="46"/>
    </row>
    <row r="60226" spans="1:41" s="60" customFormat="1" hidden="1" x14ac:dyDescent="0.35">
      <c r="A60226" s="46"/>
      <c r="H60226" s="103"/>
      <c r="AD60226" s="99"/>
      <c r="AF60226" s="46"/>
      <c r="AM60226" s="121"/>
      <c r="AO60226" s="46"/>
    </row>
    <row r="60227" spans="1:41" s="60" customFormat="1" hidden="1" x14ac:dyDescent="0.35">
      <c r="A60227" s="46"/>
      <c r="H60227" s="103"/>
      <c r="AD60227" s="99"/>
      <c r="AF60227" s="46"/>
      <c r="AM60227" s="121"/>
      <c r="AO60227" s="46"/>
    </row>
    <row r="60228" spans="1:41" s="60" customFormat="1" hidden="1" x14ac:dyDescent="0.35">
      <c r="A60228" s="46"/>
      <c r="H60228" s="103"/>
      <c r="AD60228" s="99"/>
      <c r="AF60228" s="46"/>
      <c r="AM60228" s="121"/>
      <c r="AO60228" s="46"/>
    </row>
    <row r="60229" spans="1:41" s="60" customFormat="1" hidden="1" x14ac:dyDescent="0.35">
      <c r="A60229" s="46"/>
      <c r="H60229" s="103"/>
      <c r="AD60229" s="99"/>
      <c r="AF60229" s="46"/>
      <c r="AM60229" s="121"/>
      <c r="AO60229" s="46"/>
    </row>
    <row r="60230" spans="1:41" s="60" customFormat="1" hidden="1" x14ac:dyDescent="0.35">
      <c r="A60230" s="46"/>
      <c r="H60230" s="103"/>
      <c r="AD60230" s="99"/>
      <c r="AF60230" s="46"/>
      <c r="AM60230" s="121"/>
      <c r="AO60230" s="46"/>
    </row>
    <row r="60231" spans="1:41" s="60" customFormat="1" hidden="1" x14ac:dyDescent="0.35">
      <c r="A60231" s="46"/>
      <c r="H60231" s="103"/>
      <c r="AD60231" s="99"/>
      <c r="AF60231" s="46"/>
      <c r="AM60231" s="121"/>
      <c r="AO60231" s="46"/>
    </row>
    <row r="60232" spans="1:41" s="60" customFormat="1" hidden="1" x14ac:dyDescent="0.35">
      <c r="A60232" s="46"/>
      <c r="H60232" s="103"/>
      <c r="AD60232" s="99"/>
      <c r="AF60232" s="46"/>
      <c r="AM60232" s="121"/>
      <c r="AO60232" s="46"/>
    </row>
    <row r="60233" spans="1:41" s="60" customFormat="1" hidden="1" x14ac:dyDescent="0.35">
      <c r="A60233" s="46"/>
      <c r="H60233" s="103"/>
      <c r="AD60233" s="99"/>
      <c r="AF60233" s="46"/>
      <c r="AM60233" s="121"/>
      <c r="AO60233" s="46"/>
    </row>
    <row r="60234" spans="1:41" s="60" customFormat="1" hidden="1" x14ac:dyDescent="0.35">
      <c r="A60234" s="46"/>
      <c r="H60234" s="103"/>
      <c r="AD60234" s="99"/>
      <c r="AF60234" s="46"/>
      <c r="AM60234" s="121"/>
      <c r="AO60234" s="46"/>
    </row>
    <row r="60235" spans="1:41" s="60" customFormat="1" hidden="1" x14ac:dyDescent="0.35">
      <c r="A60235" s="46"/>
      <c r="H60235" s="103"/>
      <c r="AD60235" s="99"/>
      <c r="AF60235" s="46"/>
      <c r="AM60235" s="121"/>
      <c r="AO60235" s="46"/>
    </row>
    <row r="60236" spans="1:41" s="60" customFormat="1" hidden="1" x14ac:dyDescent="0.35">
      <c r="A60236" s="46"/>
      <c r="H60236" s="103"/>
      <c r="AD60236" s="99"/>
      <c r="AF60236" s="46"/>
      <c r="AM60236" s="121"/>
      <c r="AO60236" s="46"/>
    </row>
    <row r="60237" spans="1:41" s="60" customFormat="1" hidden="1" x14ac:dyDescent="0.35">
      <c r="A60237" s="46"/>
      <c r="H60237" s="103"/>
      <c r="AD60237" s="99"/>
      <c r="AF60237" s="46"/>
      <c r="AM60237" s="121"/>
      <c r="AO60237" s="46"/>
    </row>
    <row r="60238" spans="1:41" s="60" customFormat="1" hidden="1" x14ac:dyDescent="0.35">
      <c r="A60238" s="46"/>
      <c r="H60238" s="103"/>
      <c r="AD60238" s="99"/>
      <c r="AF60238" s="46"/>
      <c r="AM60238" s="121"/>
      <c r="AO60238" s="46"/>
    </row>
    <row r="60239" spans="1:41" s="60" customFormat="1" hidden="1" x14ac:dyDescent="0.35">
      <c r="A60239" s="46"/>
      <c r="H60239" s="103"/>
      <c r="AD60239" s="99"/>
      <c r="AF60239" s="46"/>
      <c r="AM60239" s="121"/>
      <c r="AO60239" s="46"/>
    </row>
    <row r="60240" spans="1:41" s="60" customFormat="1" hidden="1" x14ac:dyDescent="0.35">
      <c r="A60240" s="46"/>
      <c r="H60240" s="103"/>
      <c r="AD60240" s="99"/>
      <c r="AF60240" s="46"/>
      <c r="AM60240" s="121"/>
      <c r="AO60240" s="46"/>
    </row>
    <row r="60241" spans="1:41" s="60" customFormat="1" hidden="1" x14ac:dyDescent="0.35">
      <c r="A60241" s="46"/>
      <c r="H60241" s="103"/>
      <c r="AD60241" s="99"/>
      <c r="AF60241" s="46"/>
      <c r="AM60241" s="121"/>
      <c r="AO60241" s="46"/>
    </row>
    <row r="60242" spans="1:41" s="60" customFormat="1" hidden="1" x14ac:dyDescent="0.35">
      <c r="A60242" s="46"/>
      <c r="H60242" s="103"/>
      <c r="AD60242" s="99"/>
      <c r="AF60242" s="46"/>
      <c r="AM60242" s="121"/>
      <c r="AO60242" s="46"/>
    </row>
    <row r="60243" spans="1:41" s="60" customFormat="1" hidden="1" x14ac:dyDescent="0.35">
      <c r="A60243" s="46"/>
      <c r="H60243" s="103"/>
      <c r="AD60243" s="99"/>
      <c r="AF60243" s="46"/>
      <c r="AM60243" s="121"/>
      <c r="AO60243" s="46"/>
    </row>
    <row r="60244" spans="1:41" s="60" customFormat="1" hidden="1" x14ac:dyDescent="0.35">
      <c r="A60244" s="46"/>
      <c r="H60244" s="103"/>
      <c r="AD60244" s="99"/>
      <c r="AF60244" s="46"/>
      <c r="AM60244" s="121"/>
      <c r="AO60244" s="46"/>
    </row>
    <row r="60245" spans="1:41" s="60" customFormat="1" hidden="1" x14ac:dyDescent="0.35">
      <c r="A60245" s="46"/>
      <c r="H60245" s="103"/>
      <c r="AD60245" s="99"/>
      <c r="AF60245" s="46"/>
      <c r="AM60245" s="121"/>
      <c r="AO60245" s="46"/>
    </row>
    <row r="60246" spans="1:41" s="60" customFormat="1" hidden="1" x14ac:dyDescent="0.35">
      <c r="A60246" s="46"/>
      <c r="H60246" s="103"/>
      <c r="AD60246" s="99"/>
      <c r="AF60246" s="46"/>
      <c r="AM60246" s="121"/>
      <c r="AO60246" s="46"/>
    </row>
    <row r="60247" spans="1:41" s="60" customFormat="1" hidden="1" x14ac:dyDescent="0.35">
      <c r="A60247" s="46"/>
      <c r="H60247" s="103"/>
      <c r="AD60247" s="99"/>
      <c r="AF60247" s="46"/>
      <c r="AM60247" s="121"/>
      <c r="AO60247" s="46"/>
    </row>
    <row r="60248" spans="1:41" s="60" customFormat="1" hidden="1" x14ac:dyDescent="0.35">
      <c r="A60248" s="46"/>
      <c r="H60248" s="103"/>
      <c r="AD60248" s="99"/>
      <c r="AF60248" s="46"/>
      <c r="AM60248" s="121"/>
      <c r="AO60248" s="46"/>
    </row>
    <row r="60249" spans="1:41" s="60" customFormat="1" hidden="1" x14ac:dyDescent="0.35">
      <c r="A60249" s="46"/>
      <c r="H60249" s="103"/>
      <c r="AD60249" s="99"/>
      <c r="AF60249" s="46"/>
      <c r="AM60249" s="121"/>
      <c r="AO60249" s="46"/>
    </row>
    <row r="60250" spans="1:41" s="60" customFormat="1" hidden="1" x14ac:dyDescent="0.35">
      <c r="A60250" s="46"/>
      <c r="H60250" s="103"/>
      <c r="AD60250" s="99"/>
      <c r="AF60250" s="46"/>
      <c r="AM60250" s="121"/>
      <c r="AO60250" s="46"/>
    </row>
    <row r="60251" spans="1:41" s="60" customFormat="1" hidden="1" x14ac:dyDescent="0.35">
      <c r="A60251" s="46"/>
      <c r="H60251" s="103"/>
      <c r="AD60251" s="99"/>
      <c r="AF60251" s="46"/>
      <c r="AM60251" s="121"/>
      <c r="AO60251" s="46"/>
    </row>
    <row r="60252" spans="1:41" s="60" customFormat="1" hidden="1" x14ac:dyDescent="0.35">
      <c r="A60252" s="46"/>
      <c r="H60252" s="103"/>
      <c r="AD60252" s="99"/>
      <c r="AF60252" s="46"/>
      <c r="AM60252" s="121"/>
      <c r="AO60252" s="46"/>
    </row>
    <row r="60253" spans="1:41" s="60" customFormat="1" hidden="1" x14ac:dyDescent="0.35">
      <c r="A60253" s="46"/>
      <c r="H60253" s="103"/>
      <c r="AD60253" s="99"/>
      <c r="AF60253" s="46"/>
      <c r="AM60253" s="121"/>
      <c r="AO60253" s="46"/>
    </row>
    <row r="60254" spans="1:41" s="60" customFormat="1" hidden="1" x14ac:dyDescent="0.35">
      <c r="A60254" s="46"/>
      <c r="H60254" s="103"/>
      <c r="AD60254" s="99"/>
      <c r="AF60254" s="46"/>
      <c r="AM60254" s="121"/>
      <c r="AO60254" s="46"/>
    </row>
    <row r="60255" spans="1:41" s="60" customFormat="1" hidden="1" x14ac:dyDescent="0.35">
      <c r="A60255" s="46"/>
      <c r="H60255" s="103"/>
      <c r="AD60255" s="99"/>
      <c r="AF60255" s="46"/>
      <c r="AM60255" s="121"/>
      <c r="AO60255" s="46"/>
    </row>
    <row r="60256" spans="1:41" s="60" customFormat="1" hidden="1" x14ac:dyDescent="0.35">
      <c r="A60256" s="46"/>
      <c r="H60256" s="103"/>
      <c r="AD60256" s="99"/>
      <c r="AF60256" s="46"/>
      <c r="AM60256" s="121"/>
      <c r="AO60256" s="46"/>
    </row>
    <row r="60257" spans="1:41" s="60" customFormat="1" hidden="1" x14ac:dyDescent="0.35">
      <c r="A60257" s="46"/>
      <c r="H60257" s="103"/>
      <c r="AD60257" s="99"/>
      <c r="AF60257" s="46"/>
      <c r="AM60257" s="121"/>
      <c r="AO60257" s="46"/>
    </row>
    <row r="60258" spans="1:41" s="60" customFormat="1" hidden="1" x14ac:dyDescent="0.35">
      <c r="A60258" s="46"/>
      <c r="H60258" s="103"/>
      <c r="AD60258" s="99"/>
      <c r="AF60258" s="46"/>
      <c r="AM60258" s="121"/>
      <c r="AO60258" s="46"/>
    </row>
    <row r="60259" spans="1:41" s="60" customFormat="1" hidden="1" x14ac:dyDescent="0.35">
      <c r="A60259" s="46"/>
      <c r="H60259" s="103"/>
      <c r="AD60259" s="99"/>
      <c r="AF60259" s="46"/>
      <c r="AM60259" s="121"/>
      <c r="AO60259" s="46"/>
    </row>
    <row r="60260" spans="1:41" s="60" customFormat="1" hidden="1" x14ac:dyDescent="0.35">
      <c r="A60260" s="46"/>
      <c r="H60260" s="103"/>
      <c r="AD60260" s="99"/>
      <c r="AF60260" s="46"/>
      <c r="AM60260" s="121"/>
      <c r="AO60260" s="46"/>
    </row>
    <row r="60261" spans="1:41" s="60" customFormat="1" hidden="1" x14ac:dyDescent="0.35">
      <c r="A60261" s="46"/>
      <c r="H60261" s="103"/>
      <c r="AD60261" s="99"/>
      <c r="AF60261" s="46"/>
      <c r="AM60261" s="121"/>
      <c r="AO60261" s="46"/>
    </row>
    <row r="60262" spans="1:41" s="60" customFormat="1" hidden="1" x14ac:dyDescent="0.35">
      <c r="A60262" s="46"/>
      <c r="H60262" s="103"/>
      <c r="AD60262" s="99"/>
      <c r="AF60262" s="46"/>
      <c r="AM60262" s="121"/>
      <c r="AO60262" s="46"/>
    </row>
    <row r="60263" spans="1:41" s="60" customFormat="1" hidden="1" x14ac:dyDescent="0.35">
      <c r="A60263" s="46"/>
      <c r="H60263" s="103"/>
      <c r="AD60263" s="99"/>
      <c r="AF60263" s="46"/>
      <c r="AM60263" s="121"/>
      <c r="AO60263" s="46"/>
    </row>
    <row r="60264" spans="1:41" s="60" customFormat="1" hidden="1" x14ac:dyDescent="0.35">
      <c r="A60264" s="46"/>
      <c r="H60264" s="103"/>
      <c r="AD60264" s="99"/>
      <c r="AF60264" s="46"/>
      <c r="AM60264" s="121"/>
      <c r="AO60264" s="46"/>
    </row>
    <row r="60265" spans="1:41" s="60" customFormat="1" hidden="1" x14ac:dyDescent="0.35">
      <c r="A60265" s="46"/>
      <c r="H60265" s="103"/>
      <c r="AD60265" s="99"/>
      <c r="AF60265" s="46"/>
      <c r="AM60265" s="121"/>
      <c r="AO60265" s="46"/>
    </row>
    <row r="60266" spans="1:41" s="60" customFormat="1" hidden="1" x14ac:dyDescent="0.35">
      <c r="A60266" s="46"/>
      <c r="H60266" s="103"/>
      <c r="AD60266" s="99"/>
      <c r="AF60266" s="46"/>
      <c r="AM60266" s="121"/>
      <c r="AO60266" s="46"/>
    </row>
    <row r="60267" spans="1:41" s="60" customFormat="1" hidden="1" x14ac:dyDescent="0.35">
      <c r="A60267" s="46"/>
      <c r="H60267" s="103"/>
      <c r="AD60267" s="99"/>
      <c r="AF60267" s="46"/>
      <c r="AM60267" s="121"/>
      <c r="AO60267" s="46"/>
    </row>
    <row r="60268" spans="1:41" s="60" customFormat="1" hidden="1" x14ac:dyDescent="0.35">
      <c r="A60268" s="46"/>
      <c r="H60268" s="103"/>
      <c r="AD60268" s="99"/>
      <c r="AF60268" s="46"/>
      <c r="AM60268" s="121"/>
      <c r="AO60268" s="46"/>
    </row>
    <row r="60269" spans="1:41" s="60" customFormat="1" hidden="1" x14ac:dyDescent="0.35">
      <c r="A60269" s="46"/>
      <c r="H60269" s="103"/>
      <c r="AD60269" s="99"/>
      <c r="AF60269" s="46"/>
      <c r="AM60269" s="121"/>
      <c r="AO60269" s="46"/>
    </row>
    <row r="60270" spans="1:41" s="60" customFormat="1" hidden="1" x14ac:dyDescent="0.35">
      <c r="A60270" s="46"/>
      <c r="H60270" s="103"/>
      <c r="AD60270" s="99"/>
      <c r="AF60270" s="46"/>
      <c r="AM60270" s="121"/>
      <c r="AO60270" s="46"/>
    </row>
    <row r="60271" spans="1:41" s="60" customFormat="1" hidden="1" x14ac:dyDescent="0.35">
      <c r="A60271" s="46"/>
      <c r="H60271" s="103"/>
      <c r="AD60271" s="99"/>
      <c r="AF60271" s="46"/>
      <c r="AM60271" s="121"/>
      <c r="AO60271" s="46"/>
    </row>
    <row r="60272" spans="1:41" s="60" customFormat="1" hidden="1" x14ac:dyDescent="0.35">
      <c r="A60272" s="46"/>
      <c r="H60272" s="103"/>
      <c r="AD60272" s="99"/>
      <c r="AF60272" s="46"/>
      <c r="AM60272" s="121"/>
      <c r="AO60272" s="46"/>
    </row>
    <row r="60273" spans="1:41" s="60" customFormat="1" hidden="1" x14ac:dyDescent="0.35">
      <c r="A60273" s="46"/>
      <c r="H60273" s="103"/>
      <c r="AD60273" s="99"/>
      <c r="AF60273" s="46"/>
      <c r="AM60273" s="121"/>
      <c r="AO60273" s="46"/>
    </row>
    <row r="60274" spans="1:41" s="60" customFormat="1" hidden="1" x14ac:dyDescent="0.35">
      <c r="A60274" s="46"/>
      <c r="H60274" s="103"/>
      <c r="AD60274" s="99"/>
      <c r="AF60274" s="46"/>
      <c r="AM60274" s="121"/>
      <c r="AO60274" s="46"/>
    </row>
    <row r="60275" spans="1:41" s="60" customFormat="1" hidden="1" x14ac:dyDescent="0.35">
      <c r="A60275" s="46"/>
      <c r="H60275" s="103"/>
      <c r="AD60275" s="99"/>
      <c r="AF60275" s="46"/>
      <c r="AM60275" s="121"/>
      <c r="AO60275" s="46"/>
    </row>
    <row r="60276" spans="1:41" s="60" customFormat="1" hidden="1" x14ac:dyDescent="0.35">
      <c r="A60276" s="46"/>
      <c r="H60276" s="103"/>
      <c r="AD60276" s="99"/>
      <c r="AF60276" s="46"/>
      <c r="AM60276" s="121"/>
      <c r="AO60276" s="46"/>
    </row>
    <row r="60277" spans="1:41" s="60" customFormat="1" hidden="1" x14ac:dyDescent="0.35">
      <c r="A60277" s="46"/>
      <c r="H60277" s="103"/>
      <c r="AD60277" s="99"/>
      <c r="AF60277" s="46"/>
      <c r="AM60277" s="121"/>
      <c r="AO60277" s="46"/>
    </row>
    <row r="60278" spans="1:41" s="60" customFormat="1" hidden="1" x14ac:dyDescent="0.35">
      <c r="A60278" s="46"/>
      <c r="H60278" s="103"/>
      <c r="AD60278" s="99"/>
      <c r="AF60278" s="46"/>
      <c r="AM60278" s="121"/>
      <c r="AO60278" s="46"/>
    </row>
    <row r="60279" spans="1:41" s="60" customFormat="1" hidden="1" x14ac:dyDescent="0.35">
      <c r="A60279" s="46"/>
      <c r="H60279" s="103"/>
      <c r="AD60279" s="99"/>
      <c r="AF60279" s="46"/>
      <c r="AM60279" s="121"/>
      <c r="AO60279" s="46"/>
    </row>
    <row r="60280" spans="1:41" s="60" customFormat="1" hidden="1" x14ac:dyDescent="0.35">
      <c r="A60280" s="46"/>
      <c r="H60280" s="103"/>
      <c r="AD60280" s="99"/>
      <c r="AF60280" s="46"/>
      <c r="AM60280" s="121"/>
      <c r="AO60280" s="46"/>
    </row>
    <row r="60281" spans="1:41" s="60" customFormat="1" hidden="1" x14ac:dyDescent="0.35">
      <c r="A60281" s="46"/>
      <c r="H60281" s="103"/>
      <c r="AD60281" s="99"/>
      <c r="AF60281" s="46"/>
      <c r="AM60281" s="121"/>
      <c r="AO60281" s="46"/>
    </row>
    <row r="60282" spans="1:41" s="60" customFormat="1" hidden="1" x14ac:dyDescent="0.35">
      <c r="A60282" s="46"/>
      <c r="H60282" s="103"/>
      <c r="AD60282" s="99"/>
      <c r="AF60282" s="46"/>
      <c r="AM60282" s="121"/>
      <c r="AO60282" s="46"/>
    </row>
    <row r="60283" spans="1:41" s="60" customFormat="1" hidden="1" x14ac:dyDescent="0.35">
      <c r="A60283" s="46"/>
      <c r="H60283" s="103"/>
      <c r="AD60283" s="99"/>
      <c r="AF60283" s="46"/>
      <c r="AM60283" s="121"/>
      <c r="AO60283" s="46"/>
    </row>
    <row r="60284" spans="1:41" s="60" customFormat="1" hidden="1" x14ac:dyDescent="0.35">
      <c r="A60284" s="46"/>
      <c r="H60284" s="103"/>
      <c r="AD60284" s="99"/>
      <c r="AF60284" s="46"/>
      <c r="AM60284" s="121"/>
      <c r="AO60284" s="46"/>
    </row>
    <row r="60285" spans="1:41" s="60" customFormat="1" hidden="1" x14ac:dyDescent="0.35">
      <c r="A60285" s="46"/>
      <c r="H60285" s="103"/>
      <c r="AD60285" s="99"/>
      <c r="AF60285" s="46"/>
      <c r="AM60285" s="121"/>
      <c r="AO60285" s="46"/>
    </row>
    <row r="60286" spans="1:41" s="60" customFormat="1" hidden="1" x14ac:dyDescent="0.35">
      <c r="A60286" s="46"/>
      <c r="H60286" s="103"/>
      <c r="AD60286" s="99"/>
      <c r="AF60286" s="46"/>
      <c r="AM60286" s="121"/>
      <c r="AO60286" s="46"/>
    </row>
    <row r="60287" spans="1:41" s="60" customFormat="1" hidden="1" x14ac:dyDescent="0.35">
      <c r="A60287" s="46"/>
      <c r="H60287" s="103"/>
      <c r="AD60287" s="99"/>
      <c r="AF60287" s="46"/>
      <c r="AM60287" s="121"/>
      <c r="AO60287" s="46"/>
    </row>
    <row r="60288" spans="1:41" s="60" customFormat="1" hidden="1" x14ac:dyDescent="0.35">
      <c r="A60288" s="46"/>
      <c r="H60288" s="103"/>
      <c r="AD60288" s="99"/>
      <c r="AF60288" s="46"/>
      <c r="AM60288" s="121"/>
      <c r="AO60288" s="46"/>
    </row>
    <row r="60289" spans="1:41" s="60" customFormat="1" hidden="1" x14ac:dyDescent="0.35">
      <c r="A60289" s="46"/>
      <c r="H60289" s="103"/>
      <c r="AD60289" s="99"/>
      <c r="AF60289" s="46"/>
      <c r="AM60289" s="121"/>
      <c r="AO60289" s="46"/>
    </row>
    <row r="60290" spans="1:41" s="60" customFormat="1" hidden="1" x14ac:dyDescent="0.35">
      <c r="A60290" s="46"/>
      <c r="H60290" s="103"/>
      <c r="AD60290" s="99"/>
      <c r="AF60290" s="46"/>
      <c r="AM60290" s="121"/>
      <c r="AO60290" s="46"/>
    </row>
    <row r="60291" spans="1:41" s="60" customFormat="1" hidden="1" x14ac:dyDescent="0.35">
      <c r="A60291" s="46"/>
      <c r="H60291" s="103"/>
      <c r="AD60291" s="99"/>
      <c r="AF60291" s="46"/>
      <c r="AM60291" s="121"/>
      <c r="AO60291" s="46"/>
    </row>
    <row r="60292" spans="1:41" s="60" customFormat="1" hidden="1" x14ac:dyDescent="0.35">
      <c r="A60292" s="46"/>
      <c r="H60292" s="103"/>
      <c r="AD60292" s="99"/>
      <c r="AF60292" s="46"/>
      <c r="AM60292" s="121"/>
      <c r="AO60292" s="46"/>
    </row>
    <row r="60293" spans="1:41" s="60" customFormat="1" hidden="1" x14ac:dyDescent="0.35">
      <c r="A60293" s="46"/>
      <c r="H60293" s="103"/>
      <c r="AD60293" s="99"/>
      <c r="AF60293" s="46"/>
      <c r="AM60293" s="121"/>
      <c r="AO60293" s="46"/>
    </row>
    <row r="60294" spans="1:41" s="60" customFormat="1" hidden="1" x14ac:dyDescent="0.35">
      <c r="A60294" s="46"/>
      <c r="H60294" s="103"/>
      <c r="AD60294" s="99"/>
      <c r="AF60294" s="46"/>
      <c r="AM60294" s="121"/>
      <c r="AO60294" s="46"/>
    </row>
    <row r="60295" spans="1:41" s="60" customFormat="1" hidden="1" x14ac:dyDescent="0.35">
      <c r="A60295" s="46"/>
      <c r="H60295" s="103"/>
      <c r="AD60295" s="99"/>
      <c r="AF60295" s="46"/>
      <c r="AM60295" s="121"/>
      <c r="AO60295" s="46"/>
    </row>
    <row r="60296" spans="1:41" s="60" customFormat="1" hidden="1" x14ac:dyDescent="0.35">
      <c r="A60296" s="46"/>
      <c r="H60296" s="103"/>
      <c r="AD60296" s="99"/>
      <c r="AF60296" s="46"/>
      <c r="AM60296" s="121"/>
      <c r="AO60296" s="46"/>
    </row>
    <row r="60297" spans="1:41" s="60" customFormat="1" hidden="1" x14ac:dyDescent="0.35">
      <c r="A60297" s="46"/>
      <c r="H60297" s="103"/>
      <c r="AD60297" s="99"/>
      <c r="AF60297" s="46"/>
      <c r="AM60297" s="121"/>
      <c r="AO60297" s="46"/>
    </row>
    <row r="60298" spans="1:41" s="60" customFormat="1" hidden="1" x14ac:dyDescent="0.35">
      <c r="A60298" s="46"/>
      <c r="H60298" s="103"/>
      <c r="AD60298" s="99"/>
      <c r="AF60298" s="46"/>
      <c r="AM60298" s="121"/>
      <c r="AO60298" s="46"/>
    </row>
    <row r="60299" spans="1:41" s="60" customFormat="1" hidden="1" x14ac:dyDescent="0.35">
      <c r="A60299" s="46"/>
      <c r="H60299" s="103"/>
      <c r="AD60299" s="99"/>
      <c r="AF60299" s="46"/>
      <c r="AM60299" s="121"/>
      <c r="AO60299" s="46"/>
    </row>
    <row r="60300" spans="1:41" s="60" customFormat="1" hidden="1" x14ac:dyDescent="0.35">
      <c r="A60300" s="46"/>
      <c r="H60300" s="103"/>
      <c r="AD60300" s="99"/>
      <c r="AF60300" s="46"/>
      <c r="AM60300" s="121"/>
      <c r="AO60300" s="46"/>
    </row>
    <row r="60301" spans="1:41" s="60" customFormat="1" hidden="1" x14ac:dyDescent="0.35">
      <c r="A60301" s="46"/>
      <c r="H60301" s="103"/>
      <c r="AD60301" s="99"/>
      <c r="AF60301" s="46"/>
      <c r="AM60301" s="121"/>
      <c r="AO60301" s="46"/>
    </row>
    <row r="60302" spans="1:41" s="60" customFormat="1" hidden="1" x14ac:dyDescent="0.35">
      <c r="A60302" s="46"/>
      <c r="H60302" s="103"/>
      <c r="AD60302" s="99"/>
      <c r="AF60302" s="46"/>
      <c r="AM60302" s="121"/>
      <c r="AO60302" s="46"/>
    </row>
    <row r="60303" spans="1:41" s="60" customFormat="1" hidden="1" x14ac:dyDescent="0.35">
      <c r="A60303" s="46"/>
      <c r="H60303" s="103"/>
      <c r="AD60303" s="99"/>
      <c r="AF60303" s="46"/>
      <c r="AM60303" s="121"/>
      <c r="AO60303" s="46"/>
    </row>
    <row r="60304" spans="1:41" s="60" customFormat="1" hidden="1" x14ac:dyDescent="0.35">
      <c r="A60304" s="46"/>
      <c r="H60304" s="103"/>
      <c r="AD60304" s="99"/>
      <c r="AF60304" s="46"/>
      <c r="AM60304" s="121"/>
      <c r="AO60304" s="46"/>
    </row>
    <row r="60305" spans="1:41" s="60" customFormat="1" hidden="1" x14ac:dyDescent="0.35">
      <c r="A60305" s="46"/>
      <c r="H60305" s="103"/>
      <c r="AD60305" s="99"/>
      <c r="AF60305" s="46"/>
      <c r="AM60305" s="121"/>
      <c r="AO60305" s="46"/>
    </row>
    <row r="60306" spans="1:41" s="60" customFormat="1" hidden="1" x14ac:dyDescent="0.35">
      <c r="A60306" s="46"/>
      <c r="H60306" s="103"/>
      <c r="AD60306" s="99"/>
      <c r="AF60306" s="46"/>
      <c r="AM60306" s="121"/>
      <c r="AO60306" s="46"/>
    </row>
    <row r="60307" spans="1:41" s="60" customFormat="1" hidden="1" x14ac:dyDescent="0.35">
      <c r="A60307" s="46"/>
      <c r="H60307" s="103"/>
      <c r="AD60307" s="99"/>
      <c r="AF60307" s="46"/>
      <c r="AM60307" s="121"/>
      <c r="AO60307" s="46"/>
    </row>
    <row r="60308" spans="1:41" s="60" customFormat="1" hidden="1" x14ac:dyDescent="0.35">
      <c r="A60308" s="46"/>
      <c r="H60308" s="103"/>
      <c r="AD60308" s="99"/>
      <c r="AF60308" s="46"/>
      <c r="AM60308" s="121"/>
      <c r="AO60308" s="46"/>
    </row>
    <row r="60309" spans="1:41" s="60" customFormat="1" hidden="1" x14ac:dyDescent="0.35">
      <c r="A60309" s="46"/>
      <c r="H60309" s="103"/>
      <c r="AD60309" s="99"/>
      <c r="AF60309" s="46"/>
      <c r="AM60309" s="121"/>
      <c r="AO60309" s="46"/>
    </row>
    <row r="60310" spans="1:41" s="60" customFormat="1" hidden="1" x14ac:dyDescent="0.35">
      <c r="A60310" s="46"/>
      <c r="H60310" s="103"/>
      <c r="AD60310" s="99"/>
      <c r="AF60310" s="46"/>
      <c r="AM60310" s="121"/>
      <c r="AO60310" s="46"/>
    </row>
    <row r="60311" spans="1:41" s="60" customFormat="1" hidden="1" x14ac:dyDescent="0.35">
      <c r="A60311" s="46"/>
      <c r="H60311" s="103"/>
      <c r="AD60311" s="99"/>
      <c r="AF60311" s="46"/>
      <c r="AM60311" s="121"/>
      <c r="AO60311" s="46"/>
    </row>
    <row r="60312" spans="1:41" s="60" customFormat="1" hidden="1" x14ac:dyDescent="0.35">
      <c r="A60312" s="46"/>
      <c r="H60312" s="103"/>
      <c r="AD60312" s="99"/>
      <c r="AF60312" s="46"/>
      <c r="AM60312" s="121"/>
      <c r="AO60312" s="46"/>
    </row>
    <row r="60313" spans="1:41" s="60" customFormat="1" hidden="1" x14ac:dyDescent="0.35">
      <c r="A60313" s="46"/>
      <c r="H60313" s="103"/>
      <c r="AD60313" s="99"/>
      <c r="AF60313" s="46"/>
      <c r="AM60313" s="121"/>
      <c r="AO60313" s="46"/>
    </row>
    <row r="60314" spans="1:41" s="60" customFormat="1" hidden="1" x14ac:dyDescent="0.35">
      <c r="A60314" s="46"/>
      <c r="H60314" s="103"/>
      <c r="AD60314" s="99"/>
      <c r="AF60314" s="46"/>
      <c r="AM60314" s="121"/>
      <c r="AO60314" s="46"/>
    </row>
    <row r="60315" spans="1:41" s="60" customFormat="1" hidden="1" x14ac:dyDescent="0.35">
      <c r="A60315" s="46"/>
      <c r="H60315" s="103"/>
      <c r="AD60315" s="99"/>
      <c r="AF60315" s="46"/>
      <c r="AM60315" s="121"/>
      <c r="AO60315" s="46"/>
    </row>
    <row r="60316" spans="1:41" s="60" customFormat="1" hidden="1" x14ac:dyDescent="0.35">
      <c r="A60316" s="46"/>
      <c r="H60316" s="103"/>
      <c r="AD60316" s="99"/>
      <c r="AF60316" s="46"/>
      <c r="AM60316" s="121"/>
      <c r="AO60316" s="46"/>
    </row>
    <row r="60317" spans="1:41" s="60" customFormat="1" hidden="1" x14ac:dyDescent="0.35">
      <c r="A60317" s="46"/>
      <c r="H60317" s="103"/>
      <c r="AD60317" s="99"/>
      <c r="AF60317" s="46"/>
      <c r="AM60317" s="121"/>
      <c r="AO60317" s="46"/>
    </row>
    <row r="60318" spans="1:41" s="60" customFormat="1" hidden="1" x14ac:dyDescent="0.35">
      <c r="A60318" s="46"/>
      <c r="H60318" s="103"/>
      <c r="AD60318" s="99"/>
      <c r="AF60318" s="46"/>
      <c r="AM60318" s="121"/>
      <c r="AO60318" s="46"/>
    </row>
    <row r="60319" spans="1:41" s="60" customFormat="1" hidden="1" x14ac:dyDescent="0.35">
      <c r="A60319" s="46"/>
      <c r="H60319" s="103"/>
      <c r="AD60319" s="99"/>
      <c r="AF60319" s="46"/>
      <c r="AM60319" s="121"/>
      <c r="AO60319" s="46"/>
    </row>
    <row r="60320" spans="1:41" s="60" customFormat="1" hidden="1" x14ac:dyDescent="0.35">
      <c r="A60320" s="46"/>
      <c r="H60320" s="103"/>
      <c r="AD60320" s="99"/>
      <c r="AF60320" s="46"/>
      <c r="AM60320" s="121"/>
      <c r="AO60320" s="46"/>
    </row>
    <row r="60321" spans="1:41" s="60" customFormat="1" hidden="1" x14ac:dyDescent="0.35">
      <c r="A60321" s="46"/>
      <c r="H60321" s="103"/>
      <c r="AD60321" s="99"/>
      <c r="AF60321" s="46"/>
      <c r="AM60321" s="121"/>
      <c r="AO60321" s="46"/>
    </row>
    <row r="60322" spans="1:41" s="60" customFormat="1" hidden="1" x14ac:dyDescent="0.35">
      <c r="A60322" s="46"/>
      <c r="H60322" s="103"/>
      <c r="AD60322" s="99"/>
      <c r="AF60322" s="46"/>
      <c r="AM60322" s="121"/>
      <c r="AO60322" s="46"/>
    </row>
    <row r="60323" spans="1:41" s="60" customFormat="1" hidden="1" x14ac:dyDescent="0.35">
      <c r="A60323" s="46"/>
      <c r="H60323" s="103"/>
      <c r="AD60323" s="99"/>
      <c r="AF60323" s="46"/>
      <c r="AM60323" s="121"/>
      <c r="AO60323" s="46"/>
    </row>
    <row r="60324" spans="1:41" s="60" customFormat="1" hidden="1" x14ac:dyDescent="0.35">
      <c r="A60324" s="46"/>
      <c r="H60324" s="103"/>
      <c r="AD60324" s="99"/>
      <c r="AF60324" s="46"/>
      <c r="AM60324" s="121"/>
      <c r="AO60324" s="46"/>
    </row>
    <row r="60325" spans="1:41" s="60" customFormat="1" hidden="1" x14ac:dyDescent="0.35">
      <c r="A60325" s="46"/>
      <c r="H60325" s="103"/>
      <c r="AD60325" s="99"/>
      <c r="AF60325" s="46"/>
      <c r="AM60325" s="121"/>
      <c r="AO60325" s="46"/>
    </row>
    <row r="60326" spans="1:41" s="60" customFormat="1" hidden="1" x14ac:dyDescent="0.35">
      <c r="A60326" s="46"/>
      <c r="H60326" s="103"/>
      <c r="AD60326" s="99"/>
      <c r="AF60326" s="46"/>
      <c r="AM60326" s="121"/>
      <c r="AO60326" s="46"/>
    </row>
    <row r="60327" spans="1:41" s="60" customFormat="1" hidden="1" x14ac:dyDescent="0.35">
      <c r="A60327" s="46"/>
      <c r="H60327" s="103"/>
      <c r="AD60327" s="99"/>
      <c r="AF60327" s="46"/>
      <c r="AM60327" s="121"/>
      <c r="AO60327" s="46"/>
    </row>
    <row r="60328" spans="1:41" s="60" customFormat="1" hidden="1" x14ac:dyDescent="0.35">
      <c r="A60328" s="46"/>
      <c r="H60328" s="103"/>
      <c r="AD60328" s="99"/>
      <c r="AF60328" s="46"/>
      <c r="AM60328" s="121"/>
      <c r="AO60328" s="46"/>
    </row>
    <row r="60329" spans="1:41" s="60" customFormat="1" hidden="1" x14ac:dyDescent="0.35">
      <c r="A60329" s="46"/>
      <c r="H60329" s="103"/>
      <c r="AD60329" s="99"/>
      <c r="AF60329" s="46"/>
      <c r="AM60329" s="121"/>
      <c r="AO60329" s="46"/>
    </row>
    <row r="60330" spans="1:41" s="60" customFormat="1" hidden="1" x14ac:dyDescent="0.35">
      <c r="A60330" s="46"/>
      <c r="H60330" s="103"/>
      <c r="AD60330" s="99"/>
      <c r="AF60330" s="46"/>
      <c r="AM60330" s="121"/>
      <c r="AO60330" s="46"/>
    </row>
    <row r="60331" spans="1:41" s="60" customFormat="1" hidden="1" x14ac:dyDescent="0.35">
      <c r="A60331" s="46"/>
      <c r="H60331" s="103"/>
      <c r="AD60331" s="99"/>
      <c r="AF60331" s="46"/>
      <c r="AM60331" s="121"/>
      <c r="AO60331" s="46"/>
    </row>
    <row r="60332" spans="1:41" s="60" customFormat="1" hidden="1" x14ac:dyDescent="0.35">
      <c r="A60332" s="46"/>
      <c r="H60332" s="103"/>
      <c r="AD60332" s="99"/>
      <c r="AF60332" s="46"/>
      <c r="AM60332" s="121"/>
      <c r="AO60332" s="46"/>
    </row>
    <row r="60333" spans="1:41" s="60" customFormat="1" hidden="1" x14ac:dyDescent="0.35">
      <c r="A60333" s="46"/>
      <c r="H60333" s="103"/>
      <c r="AD60333" s="99"/>
      <c r="AF60333" s="46"/>
      <c r="AM60333" s="121"/>
      <c r="AO60333" s="46"/>
    </row>
    <row r="60334" spans="1:41" s="60" customFormat="1" hidden="1" x14ac:dyDescent="0.35">
      <c r="A60334" s="46"/>
      <c r="H60334" s="103"/>
      <c r="AD60334" s="99"/>
      <c r="AF60334" s="46"/>
      <c r="AM60334" s="121"/>
      <c r="AO60334" s="46"/>
    </row>
    <row r="60335" spans="1:41" s="60" customFormat="1" hidden="1" x14ac:dyDescent="0.35">
      <c r="A60335" s="46"/>
      <c r="H60335" s="103"/>
      <c r="AD60335" s="99"/>
      <c r="AF60335" s="46"/>
      <c r="AM60335" s="121"/>
      <c r="AO60335" s="46"/>
    </row>
    <row r="60336" spans="1:41" s="60" customFormat="1" hidden="1" x14ac:dyDescent="0.35">
      <c r="A60336" s="46"/>
      <c r="H60336" s="103"/>
      <c r="AD60336" s="99"/>
      <c r="AF60336" s="46"/>
      <c r="AM60336" s="121"/>
      <c r="AO60336" s="46"/>
    </row>
    <row r="60337" spans="1:41" s="60" customFormat="1" hidden="1" x14ac:dyDescent="0.35">
      <c r="A60337" s="46"/>
      <c r="H60337" s="103"/>
      <c r="AD60337" s="99"/>
      <c r="AF60337" s="46"/>
      <c r="AM60337" s="121"/>
      <c r="AO60337" s="46"/>
    </row>
    <row r="60338" spans="1:41" s="60" customFormat="1" hidden="1" x14ac:dyDescent="0.35">
      <c r="A60338" s="46"/>
      <c r="H60338" s="103"/>
      <c r="AD60338" s="99"/>
      <c r="AF60338" s="46"/>
      <c r="AM60338" s="121"/>
      <c r="AO60338" s="46"/>
    </row>
    <row r="60339" spans="1:41" s="60" customFormat="1" hidden="1" x14ac:dyDescent="0.35">
      <c r="A60339" s="46"/>
      <c r="H60339" s="103"/>
      <c r="AD60339" s="99"/>
      <c r="AF60339" s="46"/>
      <c r="AM60339" s="121"/>
      <c r="AO60339" s="46"/>
    </row>
    <row r="60340" spans="1:41" s="60" customFormat="1" hidden="1" x14ac:dyDescent="0.35">
      <c r="A60340" s="46"/>
      <c r="H60340" s="103"/>
      <c r="AD60340" s="99"/>
      <c r="AF60340" s="46"/>
      <c r="AM60340" s="121"/>
      <c r="AO60340" s="46"/>
    </row>
    <row r="60341" spans="1:41" s="60" customFormat="1" hidden="1" x14ac:dyDescent="0.35">
      <c r="A60341" s="46"/>
      <c r="H60341" s="103"/>
      <c r="AD60341" s="99"/>
      <c r="AF60341" s="46"/>
      <c r="AM60341" s="121"/>
      <c r="AO60341" s="46"/>
    </row>
    <row r="60342" spans="1:41" s="60" customFormat="1" hidden="1" x14ac:dyDescent="0.35">
      <c r="A60342" s="46"/>
      <c r="H60342" s="103"/>
      <c r="AD60342" s="99"/>
      <c r="AF60342" s="46"/>
      <c r="AM60342" s="121"/>
      <c r="AO60342" s="46"/>
    </row>
    <row r="60343" spans="1:41" s="60" customFormat="1" hidden="1" x14ac:dyDescent="0.35">
      <c r="A60343" s="46"/>
      <c r="H60343" s="103"/>
      <c r="AD60343" s="99"/>
      <c r="AF60343" s="46"/>
      <c r="AM60343" s="121"/>
      <c r="AO60343" s="46"/>
    </row>
    <row r="60344" spans="1:41" s="60" customFormat="1" hidden="1" x14ac:dyDescent="0.35">
      <c r="A60344" s="46"/>
      <c r="H60344" s="103"/>
      <c r="AD60344" s="99"/>
      <c r="AF60344" s="46"/>
      <c r="AM60344" s="121"/>
      <c r="AO60344" s="46"/>
    </row>
    <row r="60345" spans="1:41" s="60" customFormat="1" hidden="1" x14ac:dyDescent="0.35">
      <c r="A60345" s="46"/>
      <c r="H60345" s="103"/>
      <c r="AD60345" s="99"/>
      <c r="AF60345" s="46"/>
      <c r="AM60345" s="121"/>
      <c r="AO60345" s="46"/>
    </row>
    <row r="60346" spans="1:41" s="60" customFormat="1" hidden="1" x14ac:dyDescent="0.35">
      <c r="A60346" s="46"/>
      <c r="H60346" s="103"/>
      <c r="AD60346" s="99"/>
      <c r="AF60346" s="46"/>
      <c r="AM60346" s="121"/>
      <c r="AO60346" s="46"/>
    </row>
    <row r="60347" spans="1:41" s="60" customFormat="1" hidden="1" x14ac:dyDescent="0.35">
      <c r="A60347" s="46"/>
      <c r="H60347" s="103"/>
      <c r="AD60347" s="99"/>
      <c r="AF60347" s="46"/>
      <c r="AM60347" s="121"/>
      <c r="AO60347" s="46"/>
    </row>
    <row r="60348" spans="1:41" s="60" customFormat="1" hidden="1" x14ac:dyDescent="0.35">
      <c r="A60348" s="46"/>
      <c r="H60348" s="103"/>
      <c r="AD60348" s="99"/>
      <c r="AF60348" s="46"/>
      <c r="AM60348" s="121"/>
      <c r="AO60348" s="46"/>
    </row>
    <row r="60349" spans="1:41" s="60" customFormat="1" hidden="1" x14ac:dyDescent="0.35">
      <c r="A60349" s="46"/>
      <c r="H60349" s="103"/>
      <c r="AD60349" s="99"/>
      <c r="AF60349" s="46"/>
      <c r="AM60349" s="121"/>
      <c r="AO60349" s="46"/>
    </row>
    <row r="60350" spans="1:41" s="60" customFormat="1" hidden="1" x14ac:dyDescent="0.35">
      <c r="A60350" s="46"/>
      <c r="H60350" s="103"/>
      <c r="AD60350" s="99"/>
      <c r="AF60350" s="46"/>
      <c r="AM60350" s="121"/>
      <c r="AO60350" s="46"/>
    </row>
    <row r="60351" spans="1:41" s="60" customFormat="1" hidden="1" x14ac:dyDescent="0.35">
      <c r="A60351" s="46"/>
      <c r="H60351" s="103"/>
      <c r="AD60351" s="99"/>
      <c r="AF60351" s="46"/>
      <c r="AM60351" s="121"/>
      <c r="AO60351" s="46"/>
    </row>
    <row r="60352" spans="1:41" s="60" customFormat="1" hidden="1" x14ac:dyDescent="0.35">
      <c r="A60352" s="46"/>
      <c r="H60352" s="103"/>
      <c r="AD60352" s="99"/>
      <c r="AF60352" s="46"/>
      <c r="AM60352" s="121"/>
      <c r="AO60352" s="46"/>
    </row>
    <row r="60353" spans="1:41" s="60" customFormat="1" hidden="1" x14ac:dyDescent="0.35">
      <c r="A60353" s="46"/>
      <c r="H60353" s="103"/>
      <c r="AD60353" s="99"/>
      <c r="AF60353" s="46"/>
      <c r="AM60353" s="121"/>
      <c r="AO60353" s="46"/>
    </row>
    <row r="60354" spans="1:41" s="60" customFormat="1" hidden="1" x14ac:dyDescent="0.35">
      <c r="A60354" s="46"/>
      <c r="H60354" s="103"/>
      <c r="AD60354" s="99"/>
      <c r="AF60354" s="46"/>
      <c r="AM60354" s="121"/>
      <c r="AO60354" s="46"/>
    </row>
    <row r="60355" spans="1:41" s="60" customFormat="1" hidden="1" x14ac:dyDescent="0.35">
      <c r="A60355" s="46"/>
      <c r="H60355" s="103"/>
      <c r="AD60355" s="99"/>
      <c r="AF60355" s="46"/>
      <c r="AM60355" s="121"/>
      <c r="AO60355" s="46"/>
    </row>
    <row r="60356" spans="1:41" s="60" customFormat="1" hidden="1" x14ac:dyDescent="0.35">
      <c r="A60356" s="46"/>
      <c r="H60356" s="103"/>
      <c r="AD60356" s="99"/>
      <c r="AF60356" s="46"/>
      <c r="AM60356" s="121"/>
      <c r="AO60356" s="46"/>
    </row>
    <row r="60357" spans="1:41" s="60" customFormat="1" hidden="1" x14ac:dyDescent="0.35">
      <c r="A60357" s="46"/>
      <c r="H60357" s="103"/>
      <c r="AD60357" s="99"/>
      <c r="AF60357" s="46"/>
      <c r="AM60357" s="121"/>
      <c r="AO60357" s="46"/>
    </row>
    <row r="60358" spans="1:41" s="60" customFormat="1" hidden="1" x14ac:dyDescent="0.35">
      <c r="A60358" s="46"/>
      <c r="H60358" s="103"/>
      <c r="AD60358" s="99"/>
      <c r="AF60358" s="46"/>
      <c r="AM60358" s="121"/>
      <c r="AO60358" s="46"/>
    </row>
    <row r="60359" spans="1:41" s="60" customFormat="1" hidden="1" x14ac:dyDescent="0.35">
      <c r="A60359" s="46"/>
      <c r="H60359" s="103"/>
      <c r="AD60359" s="99"/>
      <c r="AF60359" s="46"/>
      <c r="AM60359" s="121"/>
      <c r="AO60359" s="46"/>
    </row>
    <row r="60360" spans="1:41" s="60" customFormat="1" hidden="1" x14ac:dyDescent="0.35">
      <c r="A60360" s="46"/>
      <c r="H60360" s="103"/>
      <c r="AD60360" s="99"/>
      <c r="AF60360" s="46"/>
      <c r="AM60360" s="121"/>
      <c r="AO60360" s="46"/>
    </row>
    <row r="60361" spans="1:41" s="60" customFormat="1" hidden="1" x14ac:dyDescent="0.35">
      <c r="A60361" s="46"/>
      <c r="H60361" s="103"/>
      <c r="AD60361" s="99"/>
      <c r="AF60361" s="46"/>
      <c r="AM60361" s="121"/>
      <c r="AO60361" s="46"/>
    </row>
    <row r="60362" spans="1:41" s="60" customFormat="1" hidden="1" x14ac:dyDescent="0.35">
      <c r="A60362" s="46"/>
      <c r="H60362" s="103"/>
      <c r="AD60362" s="99"/>
      <c r="AF60362" s="46"/>
      <c r="AM60362" s="121"/>
      <c r="AO60362" s="46"/>
    </row>
    <row r="60363" spans="1:41" s="60" customFormat="1" hidden="1" x14ac:dyDescent="0.35">
      <c r="A60363" s="46"/>
      <c r="H60363" s="103"/>
      <c r="AD60363" s="99"/>
      <c r="AF60363" s="46"/>
      <c r="AM60363" s="121"/>
      <c r="AO60363" s="46"/>
    </row>
    <row r="60364" spans="1:41" s="60" customFormat="1" hidden="1" x14ac:dyDescent="0.35">
      <c r="A60364" s="46"/>
      <c r="H60364" s="103"/>
      <c r="AD60364" s="99"/>
      <c r="AF60364" s="46"/>
      <c r="AM60364" s="121"/>
      <c r="AO60364" s="46"/>
    </row>
    <row r="60365" spans="1:41" s="60" customFormat="1" hidden="1" x14ac:dyDescent="0.35">
      <c r="A60365" s="46"/>
      <c r="H60365" s="103"/>
      <c r="AD60365" s="99"/>
      <c r="AF60365" s="46"/>
      <c r="AM60365" s="121"/>
      <c r="AO60365" s="46"/>
    </row>
    <row r="60366" spans="1:41" s="60" customFormat="1" hidden="1" x14ac:dyDescent="0.35">
      <c r="A60366" s="46"/>
      <c r="H60366" s="103"/>
      <c r="AD60366" s="99"/>
      <c r="AF60366" s="46"/>
      <c r="AM60366" s="121"/>
      <c r="AO60366" s="46"/>
    </row>
    <row r="60367" spans="1:41" s="60" customFormat="1" hidden="1" x14ac:dyDescent="0.35">
      <c r="A60367" s="46"/>
      <c r="H60367" s="103"/>
      <c r="AD60367" s="99"/>
      <c r="AF60367" s="46"/>
      <c r="AM60367" s="121"/>
      <c r="AO60367" s="46"/>
    </row>
    <row r="60368" spans="1:41" s="60" customFormat="1" hidden="1" x14ac:dyDescent="0.35">
      <c r="A60368" s="46"/>
      <c r="H60368" s="103"/>
      <c r="AD60368" s="99"/>
      <c r="AF60368" s="46"/>
      <c r="AM60368" s="121"/>
      <c r="AO60368" s="46"/>
    </row>
    <row r="60369" spans="1:41" s="60" customFormat="1" hidden="1" x14ac:dyDescent="0.35">
      <c r="A60369" s="46"/>
      <c r="H60369" s="103"/>
      <c r="AD60369" s="99"/>
      <c r="AF60369" s="46"/>
      <c r="AM60369" s="121"/>
      <c r="AO60369" s="46"/>
    </row>
    <row r="60370" spans="1:41" s="60" customFormat="1" hidden="1" x14ac:dyDescent="0.35">
      <c r="A60370" s="46"/>
      <c r="H60370" s="103"/>
      <c r="AD60370" s="99"/>
      <c r="AF60370" s="46"/>
      <c r="AM60370" s="121"/>
      <c r="AO60370" s="46"/>
    </row>
    <row r="60371" spans="1:41" s="60" customFormat="1" hidden="1" x14ac:dyDescent="0.35">
      <c r="A60371" s="46"/>
      <c r="H60371" s="103"/>
      <c r="AD60371" s="99"/>
      <c r="AF60371" s="46"/>
      <c r="AM60371" s="121"/>
      <c r="AO60371" s="46"/>
    </row>
    <row r="60372" spans="1:41" s="60" customFormat="1" hidden="1" x14ac:dyDescent="0.35">
      <c r="A60372" s="46"/>
      <c r="H60372" s="103"/>
      <c r="AD60372" s="99"/>
      <c r="AF60372" s="46"/>
      <c r="AM60372" s="121"/>
      <c r="AO60372" s="46"/>
    </row>
    <row r="60373" spans="1:41" s="60" customFormat="1" hidden="1" x14ac:dyDescent="0.35">
      <c r="A60373" s="46"/>
      <c r="H60373" s="103"/>
      <c r="AD60373" s="99"/>
      <c r="AF60373" s="46"/>
      <c r="AM60373" s="121"/>
      <c r="AO60373" s="46"/>
    </row>
    <row r="60374" spans="1:41" s="60" customFormat="1" hidden="1" x14ac:dyDescent="0.35">
      <c r="A60374" s="46"/>
      <c r="H60374" s="103"/>
      <c r="AD60374" s="99"/>
      <c r="AF60374" s="46"/>
      <c r="AM60374" s="121"/>
      <c r="AO60374" s="46"/>
    </row>
    <row r="60375" spans="1:41" s="60" customFormat="1" hidden="1" x14ac:dyDescent="0.35">
      <c r="A60375" s="46"/>
      <c r="H60375" s="103"/>
      <c r="AD60375" s="99"/>
      <c r="AF60375" s="46"/>
      <c r="AM60375" s="121"/>
      <c r="AO60375" s="46"/>
    </row>
    <row r="60376" spans="1:41" s="60" customFormat="1" hidden="1" x14ac:dyDescent="0.35">
      <c r="A60376" s="46"/>
      <c r="H60376" s="103"/>
      <c r="AD60376" s="99"/>
      <c r="AF60376" s="46"/>
      <c r="AM60376" s="121"/>
      <c r="AO60376" s="46"/>
    </row>
    <row r="60377" spans="1:41" s="60" customFormat="1" hidden="1" x14ac:dyDescent="0.35">
      <c r="A60377" s="46"/>
      <c r="H60377" s="103"/>
      <c r="AD60377" s="99"/>
      <c r="AF60377" s="46"/>
      <c r="AM60377" s="121"/>
      <c r="AO60377" s="46"/>
    </row>
    <row r="60378" spans="1:41" s="60" customFormat="1" hidden="1" x14ac:dyDescent="0.35">
      <c r="A60378" s="46"/>
      <c r="H60378" s="103"/>
      <c r="AD60378" s="99"/>
      <c r="AF60378" s="46"/>
      <c r="AM60378" s="121"/>
      <c r="AO60378" s="46"/>
    </row>
    <row r="60379" spans="1:41" s="60" customFormat="1" hidden="1" x14ac:dyDescent="0.35">
      <c r="A60379" s="46"/>
      <c r="H60379" s="103"/>
      <c r="AD60379" s="99"/>
      <c r="AF60379" s="46"/>
      <c r="AM60379" s="121"/>
      <c r="AO60379" s="46"/>
    </row>
    <row r="60380" spans="1:41" s="60" customFormat="1" hidden="1" x14ac:dyDescent="0.35">
      <c r="A60380" s="46"/>
      <c r="H60380" s="103"/>
      <c r="AD60380" s="99"/>
      <c r="AF60380" s="46"/>
      <c r="AM60380" s="121"/>
      <c r="AO60380" s="46"/>
    </row>
    <row r="60381" spans="1:41" s="60" customFormat="1" hidden="1" x14ac:dyDescent="0.35">
      <c r="A60381" s="46"/>
      <c r="H60381" s="103"/>
      <c r="AD60381" s="99"/>
      <c r="AF60381" s="46"/>
      <c r="AM60381" s="121"/>
      <c r="AO60381" s="46"/>
    </row>
    <row r="60382" spans="1:41" s="60" customFormat="1" hidden="1" x14ac:dyDescent="0.35">
      <c r="A60382" s="46"/>
      <c r="H60382" s="103"/>
      <c r="AD60382" s="99"/>
      <c r="AF60382" s="46"/>
      <c r="AM60382" s="121"/>
      <c r="AO60382" s="46"/>
    </row>
    <row r="60383" spans="1:41" s="60" customFormat="1" hidden="1" x14ac:dyDescent="0.35">
      <c r="A60383" s="46"/>
      <c r="H60383" s="103"/>
      <c r="AD60383" s="99"/>
      <c r="AF60383" s="46"/>
      <c r="AM60383" s="121"/>
      <c r="AO60383" s="46"/>
    </row>
    <row r="60384" spans="1:41" s="60" customFormat="1" hidden="1" x14ac:dyDescent="0.35">
      <c r="A60384" s="46"/>
      <c r="H60384" s="103"/>
      <c r="AD60384" s="99"/>
      <c r="AF60384" s="46"/>
      <c r="AM60384" s="121"/>
      <c r="AO60384" s="46"/>
    </row>
    <row r="60385" spans="1:41" s="60" customFormat="1" hidden="1" x14ac:dyDescent="0.35">
      <c r="A60385" s="46"/>
      <c r="H60385" s="103"/>
      <c r="AD60385" s="99"/>
      <c r="AF60385" s="46"/>
      <c r="AM60385" s="121"/>
      <c r="AO60385" s="46"/>
    </row>
    <row r="60386" spans="1:41" s="60" customFormat="1" hidden="1" x14ac:dyDescent="0.35">
      <c r="A60386" s="46"/>
      <c r="H60386" s="103"/>
      <c r="AD60386" s="99"/>
      <c r="AF60386" s="46"/>
      <c r="AM60386" s="121"/>
      <c r="AO60386" s="46"/>
    </row>
    <row r="60387" spans="1:41" s="60" customFormat="1" hidden="1" x14ac:dyDescent="0.35">
      <c r="A60387" s="46"/>
      <c r="H60387" s="103"/>
      <c r="AD60387" s="99"/>
      <c r="AF60387" s="46"/>
      <c r="AM60387" s="121"/>
      <c r="AO60387" s="46"/>
    </row>
    <row r="60388" spans="1:41" s="60" customFormat="1" hidden="1" x14ac:dyDescent="0.35">
      <c r="A60388" s="46"/>
      <c r="H60388" s="103"/>
      <c r="AD60388" s="99"/>
      <c r="AF60388" s="46"/>
      <c r="AM60388" s="121"/>
      <c r="AO60388" s="46"/>
    </row>
    <row r="60389" spans="1:41" s="60" customFormat="1" hidden="1" x14ac:dyDescent="0.35">
      <c r="A60389" s="46"/>
      <c r="H60389" s="103"/>
      <c r="AD60389" s="99"/>
      <c r="AF60389" s="46"/>
      <c r="AM60389" s="121"/>
      <c r="AO60389" s="46"/>
    </row>
    <row r="60390" spans="1:41" s="60" customFormat="1" hidden="1" x14ac:dyDescent="0.35">
      <c r="A60390" s="46"/>
      <c r="H60390" s="103"/>
      <c r="AD60390" s="99"/>
      <c r="AF60390" s="46"/>
      <c r="AM60390" s="121"/>
      <c r="AO60390" s="46"/>
    </row>
    <row r="60391" spans="1:41" s="60" customFormat="1" hidden="1" x14ac:dyDescent="0.35">
      <c r="A60391" s="46"/>
      <c r="H60391" s="103"/>
      <c r="AD60391" s="99"/>
      <c r="AF60391" s="46"/>
      <c r="AM60391" s="121"/>
      <c r="AO60391" s="46"/>
    </row>
    <row r="60392" spans="1:41" s="60" customFormat="1" hidden="1" x14ac:dyDescent="0.35">
      <c r="A60392" s="46"/>
      <c r="H60392" s="103"/>
      <c r="AD60392" s="99"/>
      <c r="AF60392" s="46"/>
      <c r="AM60392" s="121"/>
      <c r="AO60392" s="46"/>
    </row>
    <row r="60393" spans="1:41" s="60" customFormat="1" hidden="1" x14ac:dyDescent="0.35">
      <c r="A60393" s="46"/>
      <c r="H60393" s="103"/>
      <c r="AD60393" s="99"/>
      <c r="AF60393" s="46"/>
      <c r="AM60393" s="121"/>
      <c r="AO60393" s="46"/>
    </row>
    <row r="60394" spans="1:41" s="60" customFormat="1" hidden="1" x14ac:dyDescent="0.35">
      <c r="A60394" s="46"/>
      <c r="H60394" s="103"/>
      <c r="AD60394" s="99"/>
      <c r="AF60394" s="46"/>
      <c r="AM60394" s="121"/>
      <c r="AO60394" s="46"/>
    </row>
    <row r="60395" spans="1:41" s="60" customFormat="1" hidden="1" x14ac:dyDescent="0.35">
      <c r="A60395" s="46"/>
      <c r="H60395" s="103"/>
      <c r="AD60395" s="99"/>
      <c r="AF60395" s="46"/>
      <c r="AM60395" s="121"/>
      <c r="AO60395" s="46"/>
    </row>
    <row r="60396" spans="1:41" s="60" customFormat="1" hidden="1" x14ac:dyDescent="0.35">
      <c r="A60396" s="46"/>
      <c r="H60396" s="103"/>
      <c r="AD60396" s="99"/>
      <c r="AF60396" s="46"/>
      <c r="AM60396" s="121"/>
      <c r="AO60396" s="46"/>
    </row>
    <row r="60397" spans="1:41" s="60" customFormat="1" hidden="1" x14ac:dyDescent="0.35">
      <c r="A60397" s="46"/>
      <c r="H60397" s="103"/>
      <c r="AD60397" s="99"/>
      <c r="AF60397" s="46"/>
      <c r="AM60397" s="121"/>
      <c r="AO60397" s="46"/>
    </row>
    <row r="60398" spans="1:41" s="60" customFormat="1" hidden="1" x14ac:dyDescent="0.35">
      <c r="A60398" s="46"/>
      <c r="H60398" s="103"/>
      <c r="AD60398" s="99"/>
      <c r="AF60398" s="46"/>
      <c r="AM60398" s="121"/>
      <c r="AO60398" s="46"/>
    </row>
    <row r="60399" spans="1:41" s="60" customFormat="1" hidden="1" x14ac:dyDescent="0.35">
      <c r="A60399" s="46"/>
      <c r="H60399" s="103"/>
      <c r="AD60399" s="99"/>
      <c r="AF60399" s="46"/>
      <c r="AM60399" s="121"/>
      <c r="AO60399" s="46"/>
    </row>
    <row r="60400" spans="1:41" s="60" customFormat="1" hidden="1" x14ac:dyDescent="0.35">
      <c r="A60400" s="46"/>
      <c r="H60400" s="103"/>
      <c r="AD60400" s="99"/>
      <c r="AF60400" s="46"/>
      <c r="AM60400" s="121"/>
      <c r="AO60400" s="46"/>
    </row>
    <row r="60401" spans="1:41" s="60" customFormat="1" hidden="1" x14ac:dyDescent="0.35">
      <c r="A60401" s="46"/>
      <c r="H60401" s="103"/>
      <c r="AD60401" s="99"/>
      <c r="AF60401" s="46"/>
      <c r="AM60401" s="121"/>
      <c r="AO60401" s="46"/>
    </row>
    <row r="60402" spans="1:41" s="60" customFormat="1" hidden="1" x14ac:dyDescent="0.35">
      <c r="A60402" s="46"/>
      <c r="H60402" s="103"/>
      <c r="AD60402" s="99"/>
      <c r="AF60402" s="46"/>
      <c r="AM60402" s="121"/>
      <c r="AO60402" s="46"/>
    </row>
    <row r="60403" spans="1:41" s="60" customFormat="1" hidden="1" x14ac:dyDescent="0.35">
      <c r="A60403" s="46"/>
      <c r="H60403" s="103"/>
      <c r="AD60403" s="99"/>
      <c r="AF60403" s="46"/>
      <c r="AM60403" s="121"/>
      <c r="AO60403" s="46"/>
    </row>
    <row r="60404" spans="1:41" s="60" customFormat="1" hidden="1" x14ac:dyDescent="0.35">
      <c r="A60404" s="46"/>
      <c r="H60404" s="103"/>
      <c r="AD60404" s="99"/>
      <c r="AF60404" s="46"/>
      <c r="AM60404" s="121"/>
      <c r="AO60404" s="46"/>
    </row>
    <row r="60405" spans="1:41" s="60" customFormat="1" hidden="1" x14ac:dyDescent="0.35">
      <c r="A60405" s="46"/>
      <c r="H60405" s="103"/>
      <c r="AD60405" s="99"/>
      <c r="AF60405" s="46"/>
      <c r="AM60405" s="121"/>
      <c r="AO60405" s="46"/>
    </row>
    <row r="60406" spans="1:41" s="60" customFormat="1" hidden="1" x14ac:dyDescent="0.35">
      <c r="A60406" s="46"/>
      <c r="H60406" s="103"/>
      <c r="AD60406" s="99"/>
      <c r="AF60406" s="46"/>
      <c r="AM60406" s="121"/>
      <c r="AO60406" s="46"/>
    </row>
    <row r="60407" spans="1:41" s="60" customFormat="1" hidden="1" x14ac:dyDescent="0.35">
      <c r="A60407" s="46"/>
      <c r="H60407" s="103"/>
      <c r="AD60407" s="99"/>
      <c r="AF60407" s="46"/>
      <c r="AM60407" s="121"/>
      <c r="AO60407" s="46"/>
    </row>
    <row r="60408" spans="1:41" s="60" customFormat="1" hidden="1" x14ac:dyDescent="0.35">
      <c r="A60408" s="46"/>
      <c r="H60408" s="103"/>
      <c r="AD60408" s="99"/>
      <c r="AF60408" s="46"/>
      <c r="AM60408" s="121"/>
      <c r="AO60408" s="46"/>
    </row>
    <row r="60409" spans="1:41" s="60" customFormat="1" hidden="1" x14ac:dyDescent="0.35">
      <c r="A60409" s="46"/>
      <c r="H60409" s="103"/>
      <c r="AD60409" s="99"/>
      <c r="AF60409" s="46"/>
      <c r="AM60409" s="121"/>
      <c r="AO60409" s="46"/>
    </row>
    <row r="60410" spans="1:41" s="60" customFormat="1" hidden="1" x14ac:dyDescent="0.35">
      <c r="A60410" s="46"/>
      <c r="H60410" s="103"/>
      <c r="AD60410" s="99"/>
      <c r="AF60410" s="46"/>
      <c r="AM60410" s="121"/>
      <c r="AO60410" s="46"/>
    </row>
    <row r="60411" spans="1:41" s="60" customFormat="1" hidden="1" x14ac:dyDescent="0.35">
      <c r="A60411" s="46"/>
      <c r="H60411" s="103"/>
      <c r="AD60411" s="99"/>
      <c r="AF60411" s="46"/>
      <c r="AM60411" s="121"/>
      <c r="AO60411" s="46"/>
    </row>
    <row r="60412" spans="1:41" s="60" customFormat="1" hidden="1" x14ac:dyDescent="0.35">
      <c r="A60412" s="46"/>
      <c r="H60412" s="103"/>
      <c r="AD60412" s="99"/>
      <c r="AF60412" s="46"/>
      <c r="AM60412" s="121"/>
      <c r="AO60412" s="46"/>
    </row>
    <row r="60413" spans="1:41" s="60" customFormat="1" hidden="1" x14ac:dyDescent="0.35">
      <c r="A60413" s="46"/>
      <c r="H60413" s="103"/>
      <c r="AD60413" s="99"/>
      <c r="AF60413" s="46"/>
      <c r="AM60413" s="121"/>
      <c r="AO60413" s="46"/>
    </row>
    <row r="60414" spans="1:41" s="60" customFormat="1" hidden="1" x14ac:dyDescent="0.35">
      <c r="A60414" s="46"/>
      <c r="H60414" s="103"/>
      <c r="AD60414" s="99"/>
      <c r="AF60414" s="46"/>
      <c r="AM60414" s="121"/>
      <c r="AO60414" s="46"/>
    </row>
    <row r="60415" spans="1:41" s="60" customFormat="1" hidden="1" x14ac:dyDescent="0.35">
      <c r="A60415" s="46"/>
      <c r="H60415" s="103"/>
      <c r="AD60415" s="99"/>
      <c r="AF60415" s="46"/>
      <c r="AM60415" s="121"/>
      <c r="AO60415" s="46"/>
    </row>
    <row r="60416" spans="1:41" s="60" customFormat="1" hidden="1" x14ac:dyDescent="0.35">
      <c r="A60416" s="46"/>
      <c r="H60416" s="103"/>
      <c r="AD60416" s="99"/>
      <c r="AF60416" s="46"/>
      <c r="AM60416" s="121"/>
      <c r="AO60416" s="46"/>
    </row>
    <row r="60417" spans="1:41" s="60" customFormat="1" hidden="1" x14ac:dyDescent="0.35">
      <c r="A60417" s="46"/>
      <c r="H60417" s="103"/>
      <c r="AD60417" s="99"/>
      <c r="AF60417" s="46"/>
      <c r="AM60417" s="121"/>
      <c r="AO60417" s="46"/>
    </row>
    <row r="60418" spans="1:41" s="60" customFormat="1" hidden="1" x14ac:dyDescent="0.35">
      <c r="A60418" s="46"/>
      <c r="H60418" s="103"/>
      <c r="AD60418" s="99"/>
      <c r="AF60418" s="46"/>
      <c r="AM60418" s="121"/>
      <c r="AO60418" s="46"/>
    </row>
    <row r="60419" spans="1:41" s="60" customFormat="1" hidden="1" x14ac:dyDescent="0.35">
      <c r="A60419" s="46"/>
      <c r="H60419" s="103"/>
      <c r="AD60419" s="99"/>
      <c r="AF60419" s="46"/>
      <c r="AM60419" s="121"/>
      <c r="AO60419" s="46"/>
    </row>
    <row r="60420" spans="1:41" s="60" customFormat="1" hidden="1" x14ac:dyDescent="0.35">
      <c r="A60420" s="46"/>
      <c r="H60420" s="103"/>
      <c r="AD60420" s="99"/>
      <c r="AF60420" s="46"/>
      <c r="AM60420" s="121"/>
      <c r="AO60420" s="46"/>
    </row>
    <row r="60421" spans="1:41" s="60" customFormat="1" hidden="1" x14ac:dyDescent="0.35">
      <c r="A60421" s="46"/>
      <c r="H60421" s="103"/>
      <c r="AD60421" s="99"/>
      <c r="AF60421" s="46"/>
      <c r="AM60421" s="121"/>
      <c r="AO60421" s="46"/>
    </row>
    <row r="60422" spans="1:41" s="60" customFormat="1" hidden="1" x14ac:dyDescent="0.35">
      <c r="A60422" s="46"/>
      <c r="H60422" s="103"/>
      <c r="AD60422" s="99"/>
      <c r="AF60422" s="46"/>
      <c r="AM60422" s="121"/>
      <c r="AO60422" s="46"/>
    </row>
    <row r="60423" spans="1:41" s="60" customFormat="1" hidden="1" x14ac:dyDescent="0.35">
      <c r="A60423" s="46"/>
      <c r="H60423" s="103"/>
      <c r="AD60423" s="99"/>
      <c r="AF60423" s="46"/>
      <c r="AM60423" s="121"/>
      <c r="AO60423" s="46"/>
    </row>
    <row r="60424" spans="1:41" s="60" customFormat="1" hidden="1" x14ac:dyDescent="0.35">
      <c r="A60424" s="46"/>
      <c r="H60424" s="103"/>
      <c r="AD60424" s="99"/>
      <c r="AF60424" s="46"/>
      <c r="AM60424" s="121"/>
      <c r="AO60424" s="46"/>
    </row>
    <row r="60425" spans="1:41" s="60" customFormat="1" hidden="1" x14ac:dyDescent="0.35">
      <c r="A60425" s="46"/>
      <c r="H60425" s="103"/>
      <c r="AD60425" s="99"/>
      <c r="AF60425" s="46"/>
      <c r="AM60425" s="121"/>
      <c r="AO60425" s="46"/>
    </row>
    <row r="60426" spans="1:41" s="60" customFormat="1" hidden="1" x14ac:dyDescent="0.35">
      <c r="A60426" s="46"/>
      <c r="H60426" s="103"/>
      <c r="AD60426" s="99"/>
      <c r="AF60426" s="46"/>
      <c r="AM60426" s="121"/>
      <c r="AO60426" s="46"/>
    </row>
    <row r="60427" spans="1:41" s="60" customFormat="1" hidden="1" x14ac:dyDescent="0.35">
      <c r="A60427" s="46"/>
      <c r="H60427" s="103"/>
      <c r="AD60427" s="99"/>
      <c r="AF60427" s="46"/>
      <c r="AM60427" s="121"/>
      <c r="AO60427" s="46"/>
    </row>
    <row r="60428" spans="1:41" s="60" customFormat="1" hidden="1" x14ac:dyDescent="0.35">
      <c r="A60428" s="46"/>
      <c r="H60428" s="103"/>
      <c r="AD60428" s="99"/>
      <c r="AF60428" s="46"/>
      <c r="AM60428" s="121"/>
      <c r="AO60428" s="46"/>
    </row>
    <row r="60429" spans="1:41" s="60" customFormat="1" hidden="1" x14ac:dyDescent="0.35">
      <c r="A60429" s="46"/>
      <c r="H60429" s="103"/>
      <c r="AD60429" s="99"/>
      <c r="AF60429" s="46"/>
      <c r="AM60429" s="121"/>
      <c r="AO60429" s="46"/>
    </row>
    <row r="60430" spans="1:41" s="60" customFormat="1" hidden="1" x14ac:dyDescent="0.35">
      <c r="A60430" s="46"/>
      <c r="H60430" s="103"/>
      <c r="AD60430" s="99"/>
      <c r="AF60430" s="46"/>
      <c r="AM60430" s="121"/>
      <c r="AO60430" s="46"/>
    </row>
    <row r="60431" spans="1:41" s="60" customFormat="1" hidden="1" x14ac:dyDescent="0.35">
      <c r="A60431" s="46"/>
      <c r="H60431" s="103"/>
      <c r="AD60431" s="99"/>
      <c r="AF60431" s="46"/>
      <c r="AM60431" s="121"/>
      <c r="AO60431" s="46"/>
    </row>
    <row r="60432" spans="1:41" s="60" customFormat="1" hidden="1" x14ac:dyDescent="0.35">
      <c r="A60432" s="46"/>
      <c r="H60432" s="103"/>
      <c r="AD60432" s="99"/>
      <c r="AF60432" s="46"/>
      <c r="AM60432" s="121"/>
      <c r="AO60432" s="46"/>
    </row>
    <row r="60433" spans="1:41" s="60" customFormat="1" hidden="1" x14ac:dyDescent="0.35">
      <c r="A60433" s="46"/>
      <c r="H60433" s="103"/>
      <c r="AD60433" s="99"/>
      <c r="AF60433" s="46"/>
      <c r="AM60433" s="121"/>
      <c r="AO60433" s="46"/>
    </row>
    <row r="60434" spans="1:41" s="60" customFormat="1" hidden="1" x14ac:dyDescent="0.35">
      <c r="A60434" s="46"/>
      <c r="H60434" s="103"/>
      <c r="AD60434" s="99"/>
      <c r="AF60434" s="46"/>
      <c r="AM60434" s="121"/>
      <c r="AO60434" s="46"/>
    </row>
    <row r="60435" spans="1:41" s="60" customFormat="1" hidden="1" x14ac:dyDescent="0.35">
      <c r="A60435" s="46"/>
      <c r="H60435" s="103"/>
      <c r="AD60435" s="99"/>
      <c r="AF60435" s="46"/>
      <c r="AM60435" s="121"/>
      <c r="AO60435" s="46"/>
    </row>
    <row r="60436" spans="1:41" s="60" customFormat="1" hidden="1" x14ac:dyDescent="0.35">
      <c r="A60436" s="46"/>
      <c r="H60436" s="103"/>
      <c r="AD60436" s="99"/>
      <c r="AF60436" s="46"/>
      <c r="AM60436" s="121"/>
      <c r="AO60436" s="46"/>
    </row>
    <row r="60437" spans="1:41" s="60" customFormat="1" hidden="1" x14ac:dyDescent="0.35">
      <c r="A60437" s="46"/>
      <c r="H60437" s="103"/>
      <c r="AD60437" s="99"/>
      <c r="AF60437" s="46"/>
      <c r="AM60437" s="121"/>
      <c r="AO60437" s="46"/>
    </row>
    <row r="60438" spans="1:41" s="60" customFormat="1" hidden="1" x14ac:dyDescent="0.35">
      <c r="A60438" s="46"/>
      <c r="H60438" s="103"/>
      <c r="AD60438" s="99"/>
      <c r="AF60438" s="46"/>
      <c r="AM60438" s="121"/>
      <c r="AO60438" s="46"/>
    </row>
    <row r="60439" spans="1:41" s="60" customFormat="1" hidden="1" x14ac:dyDescent="0.35">
      <c r="A60439" s="46"/>
      <c r="H60439" s="103"/>
      <c r="AD60439" s="99"/>
      <c r="AF60439" s="46"/>
      <c r="AM60439" s="121"/>
      <c r="AO60439" s="46"/>
    </row>
    <row r="60440" spans="1:41" s="60" customFormat="1" hidden="1" x14ac:dyDescent="0.35">
      <c r="A60440" s="46"/>
      <c r="H60440" s="103"/>
      <c r="AD60440" s="99"/>
      <c r="AF60440" s="46"/>
      <c r="AM60440" s="121"/>
      <c r="AO60440" s="46"/>
    </row>
    <row r="60441" spans="1:41" s="60" customFormat="1" hidden="1" x14ac:dyDescent="0.35">
      <c r="A60441" s="46"/>
      <c r="H60441" s="103"/>
      <c r="AD60441" s="99"/>
      <c r="AF60441" s="46"/>
      <c r="AM60441" s="121"/>
      <c r="AO60441" s="46"/>
    </row>
    <row r="60442" spans="1:41" s="60" customFormat="1" hidden="1" x14ac:dyDescent="0.35">
      <c r="A60442" s="46"/>
      <c r="H60442" s="103"/>
      <c r="AD60442" s="99"/>
      <c r="AF60442" s="46"/>
      <c r="AM60442" s="121"/>
      <c r="AO60442" s="46"/>
    </row>
    <row r="60443" spans="1:41" s="60" customFormat="1" hidden="1" x14ac:dyDescent="0.35">
      <c r="A60443" s="46"/>
      <c r="H60443" s="103"/>
      <c r="AD60443" s="99"/>
      <c r="AF60443" s="46"/>
      <c r="AM60443" s="121"/>
      <c r="AO60443" s="46"/>
    </row>
    <row r="60444" spans="1:41" s="60" customFormat="1" hidden="1" x14ac:dyDescent="0.35">
      <c r="A60444" s="46"/>
      <c r="H60444" s="103"/>
      <c r="AD60444" s="99"/>
      <c r="AF60444" s="46"/>
      <c r="AM60444" s="121"/>
      <c r="AO60444" s="46"/>
    </row>
    <row r="60445" spans="1:41" s="60" customFormat="1" hidden="1" x14ac:dyDescent="0.35">
      <c r="A60445" s="46"/>
      <c r="H60445" s="103"/>
      <c r="AD60445" s="99"/>
      <c r="AF60445" s="46"/>
      <c r="AM60445" s="121"/>
      <c r="AO60445" s="46"/>
    </row>
    <row r="60446" spans="1:41" s="60" customFormat="1" hidden="1" x14ac:dyDescent="0.35">
      <c r="A60446" s="46"/>
      <c r="H60446" s="103"/>
      <c r="AD60446" s="99"/>
      <c r="AF60446" s="46"/>
      <c r="AM60446" s="121"/>
      <c r="AO60446" s="46"/>
    </row>
    <row r="60447" spans="1:41" s="60" customFormat="1" hidden="1" x14ac:dyDescent="0.35">
      <c r="A60447" s="46"/>
      <c r="H60447" s="103"/>
      <c r="AD60447" s="99"/>
      <c r="AF60447" s="46"/>
      <c r="AM60447" s="121"/>
      <c r="AO60447" s="46"/>
    </row>
    <row r="60448" spans="1:41" s="60" customFormat="1" hidden="1" x14ac:dyDescent="0.35">
      <c r="A60448" s="46"/>
      <c r="H60448" s="103"/>
      <c r="AD60448" s="99"/>
      <c r="AF60448" s="46"/>
      <c r="AM60448" s="121"/>
      <c r="AO60448" s="46"/>
    </row>
    <row r="60449" spans="1:41" s="60" customFormat="1" hidden="1" x14ac:dyDescent="0.35">
      <c r="A60449" s="46"/>
      <c r="H60449" s="103"/>
      <c r="AD60449" s="99"/>
      <c r="AF60449" s="46"/>
      <c r="AM60449" s="121"/>
      <c r="AO60449" s="46"/>
    </row>
    <row r="60450" spans="1:41" s="60" customFormat="1" hidden="1" x14ac:dyDescent="0.35">
      <c r="A60450" s="46"/>
      <c r="H60450" s="103"/>
      <c r="AD60450" s="99"/>
      <c r="AF60450" s="46"/>
      <c r="AM60450" s="121"/>
      <c r="AO60450" s="46"/>
    </row>
    <row r="60451" spans="1:41" s="60" customFormat="1" hidden="1" x14ac:dyDescent="0.35">
      <c r="A60451" s="46"/>
      <c r="H60451" s="103"/>
      <c r="AD60451" s="99"/>
      <c r="AF60451" s="46"/>
      <c r="AM60451" s="121"/>
      <c r="AO60451" s="46"/>
    </row>
    <row r="60452" spans="1:41" s="60" customFormat="1" hidden="1" x14ac:dyDescent="0.35">
      <c r="A60452" s="46"/>
      <c r="H60452" s="103"/>
      <c r="AD60452" s="99"/>
      <c r="AF60452" s="46"/>
      <c r="AM60452" s="121"/>
      <c r="AO60452" s="46"/>
    </row>
    <row r="60453" spans="1:41" s="60" customFormat="1" hidden="1" x14ac:dyDescent="0.35">
      <c r="A60453" s="46"/>
      <c r="H60453" s="103"/>
      <c r="AD60453" s="99"/>
      <c r="AF60453" s="46"/>
      <c r="AM60453" s="121"/>
      <c r="AO60453" s="46"/>
    </row>
    <row r="60454" spans="1:41" s="60" customFormat="1" hidden="1" x14ac:dyDescent="0.35">
      <c r="A60454" s="46"/>
      <c r="H60454" s="103"/>
      <c r="AD60454" s="99"/>
      <c r="AF60454" s="46"/>
      <c r="AM60454" s="121"/>
      <c r="AO60454" s="46"/>
    </row>
    <row r="60455" spans="1:41" s="60" customFormat="1" hidden="1" x14ac:dyDescent="0.35">
      <c r="A60455" s="46"/>
      <c r="H60455" s="103"/>
      <c r="AD60455" s="99"/>
      <c r="AF60455" s="46"/>
      <c r="AM60455" s="121"/>
      <c r="AO60455" s="46"/>
    </row>
    <row r="60456" spans="1:41" s="60" customFormat="1" hidden="1" x14ac:dyDescent="0.35">
      <c r="A60456" s="46"/>
      <c r="H60456" s="103"/>
      <c r="AD60456" s="99"/>
      <c r="AF60456" s="46"/>
      <c r="AM60456" s="121"/>
      <c r="AO60456" s="46"/>
    </row>
    <row r="60457" spans="1:41" s="60" customFormat="1" hidden="1" x14ac:dyDescent="0.35">
      <c r="A60457" s="46"/>
      <c r="H60457" s="103"/>
      <c r="AD60457" s="99"/>
      <c r="AF60457" s="46"/>
      <c r="AM60457" s="121"/>
      <c r="AO60457" s="46"/>
    </row>
    <row r="60458" spans="1:41" s="60" customFormat="1" hidden="1" x14ac:dyDescent="0.35">
      <c r="A60458" s="46"/>
      <c r="H60458" s="103"/>
      <c r="AD60458" s="99"/>
      <c r="AF60458" s="46"/>
      <c r="AM60458" s="121"/>
      <c r="AO60458" s="46"/>
    </row>
    <row r="60459" spans="1:41" s="60" customFormat="1" hidden="1" x14ac:dyDescent="0.35">
      <c r="A60459" s="46"/>
      <c r="H60459" s="103"/>
      <c r="AD60459" s="99"/>
      <c r="AF60459" s="46"/>
      <c r="AM60459" s="121"/>
      <c r="AO60459" s="46"/>
    </row>
    <row r="60460" spans="1:41" s="60" customFormat="1" hidden="1" x14ac:dyDescent="0.35">
      <c r="A60460" s="46"/>
      <c r="H60460" s="103"/>
      <c r="AD60460" s="99"/>
      <c r="AF60460" s="46"/>
      <c r="AM60460" s="121"/>
      <c r="AO60460" s="46"/>
    </row>
    <row r="60461" spans="1:41" s="60" customFormat="1" hidden="1" x14ac:dyDescent="0.35">
      <c r="A60461" s="46"/>
      <c r="H60461" s="103"/>
      <c r="AD60461" s="99"/>
      <c r="AF60461" s="46"/>
      <c r="AM60461" s="121"/>
      <c r="AO60461" s="46"/>
    </row>
    <row r="60462" spans="1:41" s="60" customFormat="1" hidden="1" x14ac:dyDescent="0.35">
      <c r="A60462" s="46"/>
      <c r="H60462" s="103"/>
      <c r="AD60462" s="99"/>
      <c r="AF60462" s="46"/>
      <c r="AM60462" s="121"/>
      <c r="AO60462" s="46"/>
    </row>
    <row r="60463" spans="1:41" s="60" customFormat="1" hidden="1" x14ac:dyDescent="0.35">
      <c r="A60463" s="46"/>
      <c r="H60463" s="103"/>
      <c r="AD60463" s="99"/>
      <c r="AF60463" s="46"/>
      <c r="AM60463" s="121"/>
      <c r="AO60463" s="46"/>
    </row>
    <row r="60464" spans="1:41" s="60" customFormat="1" hidden="1" x14ac:dyDescent="0.35">
      <c r="A60464" s="46"/>
      <c r="H60464" s="103"/>
      <c r="AD60464" s="99"/>
      <c r="AF60464" s="46"/>
      <c r="AM60464" s="121"/>
      <c r="AO60464" s="46"/>
    </row>
    <row r="60465" spans="1:41" s="60" customFormat="1" hidden="1" x14ac:dyDescent="0.35">
      <c r="A60465" s="46"/>
      <c r="H60465" s="103"/>
      <c r="AD60465" s="99"/>
      <c r="AF60465" s="46"/>
      <c r="AM60465" s="121"/>
      <c r="AO60465" s="46"/>
    </row>
    <row r="60466" spans="1:41" s="60" customFormat="1" hidden="1" x14ac:dyDescent="0.35">
      <c r="A60466" s="46"/>
      <c r="H60466" s="103"/>
      <c r="AD60466" s="99"/>
      <c r="AF60466" s="46"/>
      <c r="AM60466" s="121"/>
      <c r="AO60466" s="46"/>
    </row>
    <row r="60467" spans="1:41" s="60" customFormat="1" hidden="1" x14ac:dyDescent="0.35">
      <c r="A60467" s="46"/>
      <c r="H60467" s="103"/>
      <c r="AD60467" s="99"/>
      <c r="AF60467" s="46"/>
      <c r="AM60467" s="121"/>
      <c r="AO60467" s="46"/>
    </row>
    <row r="60468" spans="1:41" s="60" customFormat="1" hidden="1" x14ac:dyDescent="0.35">
      <c r="A60468" s="46"/>
      <c r="H60468" s="103"/>
      <c r="AD60468" s="99"/>
      <c r="AF60468" s="46"/>
      <c r="AM60468" s="121"/>
      <c r="AO60468" s="46"/>
    </row>
    <row r="60469" spans="1:41" s="60" customFormat="1" hidden="1" x14ac:dyDescent="0.35">
      <c r="A60469" s="46"/>
      <c r="H60469" s="103"/>
      <c r="AD60469" s="99"/>
      <c r="AF60469" s="46"/>
      <c r="AM60469" s="121"/>
      <c r="AO60469" s="46"/>
    </row>
    <row r="60470" spans="1:41" s="60" customFormat="1" hidden="1" x14ac:dyDescent="0.35">
      <c r="A60470" s="46"/>
      <c r="H60470" s="103"/>
      <c r="AD60470" s="99"/>
      <c r="AF60470" s="46"/>
      <c r="AM60470" s="121"/>
      <c r="AO60470" s="46"/>
    </row>
    <row r="60471" spans="1:41" s="60" customFormat="1" hidden="1" x14ac:dyDescent="0.35">
      <c r="A60471" s="46"/>
      <c r="H60471" s="103"/>
      <c r="AD60471" s="99"/>
      <c r="AF60471" s="46"/>
      <c r="AM60471" s="121"/>
      <c r="AO60471" s="46"/>
    </row>
    <row r="60472" spans="1:41" s="60" customFormat="1" hidden="1" x14ac:dyDescent="0.35">
      <c r="A60472" s="46"/>
      <c r="H60472" s="103"/>
      <c r="AD60472" s="99"/>
      <c r="AF60472" s="46"/>
      <c r="AM60472" s="121"/>
      <c r="AO60472" s="46"/>
    </row>
    <row r="60473" spans="1:41" s="60" customFormat="1" hidden="1" x14ac:dyDescent="0.35">
      <c r="A60473" s="46"/>
      <c r="H60473" s="103"/>
      <c r="AD60473" s="99"/>
      <c r="AF60473" s="46"/>
      <c r="AM60473" s="121"/>
      <c r="AO60473" s="46"/>
    </row>
    <row r="60474" spans="1:41" s="60" customFormat="1" hidden="1" x14ac:dyDescent="0.35">
      <c r="A60474" s="46"/>
      <c r="H60474" s="103"/>
      <c r="AD60474" s="99"/>
      <c r="AF60474" s="46"/>
      <c r="AM60474" s="121"/>
      <c r="AO60474" s="46"/>
    </row>
    <row r="60475" spans="1:41" s="60" customFormat="1" hidden="1" x14ac:dyDescent="0.35">
      <c r="A60475" s="46"/>
      <c r="H60475" s="103"/>
      <c r="AD60475" s="99"/>
      <c r="AF60475" s="46"/>
      <c r="AM60475" s="121"/>
      <c r="AO60475" s="46"/>
    </row>
    <row r="60476" spans="1:41" s="60" customFormat="1" hidden="1" x14ac:dyDescent="0.35">
      <c r="A60476" s="46"/>
      <c r="H60476" s="103"/>
      <c r="AD60476" s="99"/>
      <c r="AF60476" s="46"/>
      <c r="AM60476" s="121"/>
      <c r="AO60476" s="46"/>
    </row>
    <row r="60477" spans="1:41" s="60" customFormat="1" hidden="1" x14ac:dyDescent="0.35">
      <c r="A60477" s="46"/>
      <c r="H60477" s="103"/>
      <c r="AD60477" s="99"/>
      <c r="AF60477" s="46"/>
      <c r="AM60477" s="121"/>
      <c r="AO60477" s="46"/>
    </row>
    <row r="60478" spans="1:41" s="60" customFormat="1" hidden="1" x14ac:dyDescent="0.35">
      <c r="A60478" s="46"/>
      <c r="H60478" s="103"/>
      <c r="AD60478" s="99"/>
      <c r="AF60478" s="46"/>
      <c r="AM60478" s="121"/>
      <c r="AO60478" s="46"/>
    </row>
    <row r="60479" spans="1:41" s="60" customFormat="1" hidden="1" x14ac:dyDescent="0.35">
      <c r="A60479" s="46"/>
      <c r="H60479" s="103"/>
      <c r="AD60479" s="99"/>
      <c r="AF60479" s="46"/>
      <c r="AM60479" s="121"/>
      <c r="AO60479" s="46"/>
    </row>
    <row r="60480" spans="1:41" s="60" customFormat="1" hidden="1" x14ac:dyDescent="0.35">
      <c r="A60480" s="46"/>
      <c r="H60480" s="103"/>
      <c r="AD60480" s="99"/>
      <c r="AF60480" s="46"/>
      <c r="AM60480" s="121"/>
      <c r="AO60480" s="46"/>
    </row>
    <row r="60481" spans="1:41" s="60" customFormat="1" hidden="1" x14ac:dyDescent="0.35">
      <c r="A60481" s="46"/>
      <c r="H60481" s="103"/>
      <c r="AD60481" s="99"/>
      <c r="AF60481" s="46"/>
      <c r="AM60481" s="121"/>
      <c r="AO60481" s="46"/>
    </row>
    <row r="60482" spans="1:41" s="60" customFormat="1" hidden="1" x14ac:dyDescent="0.35">
      <c r="A60482" s="46"/>
      <c r="H60482" s="103"/>
      <c r="AD60482" s="99"/>
      <c r="AF60482" s="46"/>
      <c r="AM60482" s="121"/>
      <c r="AO60482" s="46"/>
    </row>
    <row r="60483" spans="1:41" s="60" customFormat="1" hidden="1" x14ac:dyDescent="0.35">
      <c r="A60483" s="46"/>
      <c r="H60483" s="103"/>
      <c r="AD60483" s="99"/>
      <c r="AF60483" s="46"/>
      <c r="AM60483" s="121"/>
      <c r="AO60483" s="46"/>
    </row>
    <row r="60484" spans="1:41" s="60" customFormat="1" hidden="1" x14ac:dyDescent="0.35">
      <c r="A60484" s="46"/>
      <c r="H60484" s="103"/>
      <c r="AD60484" s="99"/>
      <c r="AF60484" s="46"/>
      <c r="AM60484" s="121"/>
      <c r="AO60484" s="46"/>
    </row>
    <row r="60485" spans="1:41" s="60" customFormat="1" hidden="1" x14ac:dyDescent="0.35">
      <c r="A60485" s="46"/>
      <c r="H60485" s="103"/>
      <c r="AD60485" s="99"/>
      <c r="AF60485" s="46"/>
      <c r="AM60485" s="121"/>
      <c r="AO60485" s="46"/>
    </row>
    <row r="60486" spans="1:41" s="60" customFormat="1" hidden="1" x14ac:dyDescent="0.35">
      <c r="A60486" s="46"/>
      <c r="H60486" s="103"/>
      <c r="AD60486" s="99"/>
      <c r="AF60486" s="46"/>
      <c r="AM60486" s="121"/>
      <c r="AO60486" s="46"/>
    </row>
    <row r="60487" spans="1:41" s="60" customFormat="1" hidden="1" x14ac:dyDescent="0.35">
      <c r="A60487" s="46"/>
      <c r="H60487" s="103"/>
      <c r="AD60487" s="99"/>
      <c r="AF60487" s="46"/>
      <c r="AM60487" s="121"/>
      <c r="AO60487" s="46"/>
    </row>
    <row r="60488" spans="1:41" s="60" customFormat="1" hidden="1" x14ac:dyDescent="0.35">
      <c r="A60488" s="46"/>
      <c r="H60488" s="103"/>
      <c r="AD60488" s="99"/>
      <c r="AF60488" s="46"/>
      <c r="AM60488" s="121"/>
      <c r="AO60488" s="46"/>
    </row>
    <row r="60489" spans="1:41" s="60" customFormat="1" hidden="1" x14ac:dyDescent="0.35">
      <c r="A60489" s="46"/>
      <c r="H60489" s="103"/>
      <c r="AD60489" s="99"/>
      <c r="AF60489" s="46"/>
      <c r="AM60489" s="121"/>
      <c r="AO60489" s="46"/>
    </row>
    <row r="60490" spans="1:41" s="60" customFormat="1" hidden="1" x14ac:dyDescent="0.35">
      <c r="A60490" s="46"/>
      <c r="H60490" s="103"/>
      <c r="AD60490" s="99"/>
      <c r="AF60490" s="46"/>
      <c r="AM60490" s="121"/>
      <c r="AO60490" s="46"/>
    </row>
    <row r="60491" spans="1:41" s="60" customFormat="1" hidden="1" x14ac:dyDescent="0.35">
      <c r="A60491" s="46"/>
      <c r="H60491" s="103"/>
      <c r="AD60491" s="99"/>
      <c r="AF60491" s="46"/>
      <c r="AM60491" s="121"/>
      <c r="AO60491" s="46"/>
    </row>
    <row r="60492" spans="1:41" s="60" customFormat="1" hidden="1" x14ac:dyDescent="0.35">
      <c r="A60492" s="46"/>
      <c r="H60492" s="103"/>
      <c r="AD60492" s="99"/>
      <c r="AF60492" s="46"/>
      <c r="AM60492" s="121"/>
      <c r="AO60492" s="46"/>
    </row>
    <row r="60493" spans="1:41" s="60" customFormat="1" hidden="1" x14ac:dyDescent="0.35">
      <c r="A60493" s="46"/>
      <c r="H60493" s="103"/>
      <c r="AD60493" s="99"/>
      <c r="AF60493" s="46"/>
      <c r="AM60493" s="121"/>
      <c r="AO60493" s="46"/>
    </row>
    <row r="60494" spans="1:41" s="60" customFormat="1" hidden="1" x14ac:dyDescent="0.35">
      <c r="A60494" s="46"/>
      <c r="H60494" s="103"/>
      <c r="AD60494" s="99"/>
      <c r="AF60494" s="46"/>
      <c r="AM60494" s="121"/>
      <c r="AO60494" s="46"/>
    </row>
    <row r="60495" spans="1:41" s="60" customFormat="1" hidden="1" x14ac:dyDescent="0.35">
      <c r="A60495" s="46"/>
      <c r="H60495" s="103"/>
      <c r="AD60495" s="99"/>
      <c r="AF60495" s="46"/>
      <c r="AM60495" s="121"/>
      <c r="AO60495" s="46"/>
    </row>
    <row r="60496" spans="1:41" s="60" customFormat="1" hidden="1" x14ac:dyDescent="0.35">
      <c r="A60496" s="46"/>
      <c r="H60496" s="103"/>
      <c r="AD60496" s="99"/>
      <c r="AF60496" s="46"/>
      <c r="AM60496" s="121"/>
      <c r="AO60496" s="46"/>
    </row>
    <row r="60497" spans="1:41" s="60" customFormat="1" hidden="1" x14ac:dyDescent="0.35">
      <c r="A60497" s="46"/>
      <c r="H60497" s="103"/>
      <c r="AD60497" s="99"/>
      <c r="AF60497" s="46"/>
      <c r="AM60497" s="121"/>
      <c r="AO60497" s="46"/>
    </row>
    <row r="60498" spans="1:41" s="60" customFormat="1" hidden="1" x14ac:dyDescent="0.35">
      <c r="A60498" s="46"/>
      <c r="H60498" s="103"/>
      <c r="AD60498" s="99"/>
      <c r="AF60498" s="46"/>
      <c r="AM60498" s="121"/>
      <c r="AO60498" s="46"/>
    </row>
    <row r="60499" spans="1:41" s="60" customFormat="1" hidden="1" x14ac:dyDescent="0.35">
      <c r="A60499" s="46"/>
      <c r="H60499" s="103"/>
      <c r="AD60499" s="99"/>
      <c r="AF60499" s="46"/>
      <c r="AM60499" s="121"/>
      <c r="AO60499" s="46"/>
    </row>
    <row r="60500" spans="1:41" s="60" customFormat="1" hidden="1" x14ac:dyDescent="0.35">
      <c r="A60500" s="46"/>
      <c r="H60500" s="103"/>
      <c r="AD60500" s="99"/>
      <c r="AF60500" s="46"/>
      <c r="AM60500" s="121"/>
      <c r="AO60500" s="46"/>
    </row>
    <row r="60501" spans="1:41" s="60" customFormat="1" hidden="1" x14ac:dyDescent="0.35">
      <c r="A60501" s="46"/>
      <c r="H60501" s="103"/>
      <c r="AD60501" s="99"/>
      <c r="AF60501" s="46"/>
      <c r="AM60501" s="121"/>
      <c r="AO60501" s="46"/>
    </row>
    <row r="60502" spans="1:41" s="60" customFormat="1" hidden="1" x14ac:dyDescent="0.35">
      <c r="A60502" s="46"/>
      <c r="H60502" s="103"/>
      <c r="AD60502" s="99"/>
      <c r="AF60502" s="46"/>
      <c r="AM60502" s="121"/>
      <c r="AO60502" s="46"/>
    </row>
    <row r="60503" spans="1:41" s="60" customFormat="1" hidden="1" x14ac:dyDescent="0.35">
      <c r="A60503" s="46"/>
      <c r="H60503" s="103"/>
      <c r="AD60503" s="99"/>
      <c r="AF60503" s="46"/>
      <c r="AM60503" s="121"/>
      <c r="AO60503" s="46"/>
    </row>
    <row r="60504" spans="1:41" s="60" customFormat="1" hidden="1" x14ac:dyDescent="0.35">
      <c r="A60504" s="46"/>
      <c r="H60504" s="103"/>
      <c r="AD60504" s="99"/>
      <c r="AF60504" s="46"/>
      <c r="AM60504" s="121"/>
      <c r="AO60504" s="46"/>
    </row>
    <row r="60505" spans="1:41" s="60" customFormat="1" hidden="1" x14ac:dyDescent="0.35">
      <c r="A60505" s="46"/>
      <c r="H60505" s="103"/>
      <c r="AD60505" s="99"/>
      <c r="AF60505" s="46"/>
      <c r="AM60505" s="121"/>
      <c r="AO60505" s="46"/>
    </row>
    <row r="60506" spans="1:41" s="60" customFormat="1" hidden="1" x14ac:dyDescent="0.35">
      <c r="A60506" s="46"/>
      <c r="H60506" s="103"/>
      <c r="AD60506" s="99"/>
      <c r="AF60506" s="46"/>
      <c r="AM60506" s="121"/>
      <c r="AO60506" s="46"/>
    </row>
    <row r="60507" spans="1:41" s="60" customFormat="1" hidden="1" x14ac:dyDescent="0.35">
      <c r="A60507" s="46"/>
      <c r="H60507" s="103"/>
      <c r="AD60507" s="99"/>
      <c r="AF60507" s="46"/>
      <c r="AM60507" s="121"/>
      <c r="AO60507" s="46"/>
    </row>
    <row r="60508" spans="1:41" s="60" customFormat="1" hidden="1" x14ac:dyDescent="0.35">
      <c r="A60508" s="46"/>
      <c r="H60508" s="103"/>
      <c r="AD60508" s="99"/>
      <c r="AF60508" s="46"/>
      <c r="AM60508" s="121"/>
      <c r="AO60508" s="46"/>
    </row>
    <row r="60509" spans="1:41" s="60" customFormat="1" hidden="1" x14ac:dyDescent="0.35">
      <c r="A60509" s="46"/>
      <c r="H60509" s="103"/>
      <c r="AD60509" s="99"/>
      <c r="AF60509" s="46"/>
      <c r="AM60509" s="121"/>
      <c r="AO60509" s="46"/>
    </row>
    <row r="60510" spans="1:41" s="60" customFormat="1" hidden="1" x14ac:dyDescent="0.35">
      <c r="A60510" s="46"/>
      <c r="H60510" s="103"/>
      <c r="AD60510" s="99"/>
      <c r="AF60510" s="46"/>
      <c r="AM60510" s="121"/>
      <c r="AO60510" s="46"/>
    </row>
    <row r="60511" spans="1:41" s="60" customFormat="1" hidden="1" x14ac:dyDescent="0.35">
      <c r="A60511" s="46"/>
      <c r="H60511" s="103"/>
      <c r="AD60511" s="99"/>
      <c r="AF60511" s="46"/>
      <c r="AM60511" s="121"/>
      <c r="AO60511" s="46"/>
    </row>
    <row r="60512" spans="1:41" s="60" customFormat="1" hidden="1" x14ac:dyDescent="0.35">
      <c r="A60512" s="46"/>
      <c r="H60512" s="103"/>
      <c r="AD60512" s="99"/>
      <c r="AF60512" s="46"/>
      <c r="AM60512" s="121"/>
      <c r="AO60512" s="46"/>
    </row>
    <row r="60513" spans="1:41" s="60" customFormat="1" hidden="1" x14ac:dyDescent="0.35">
      <c r="A60513" s="46"/>
      <c r="H60513" s="103"/>
      <c r="AD60513" s="99"/>
      <c r="AF60513" s="46"/>
      <c r="AM60513" s="121"/>
      <c r="AO60513" s="46"/>
    </row>
    <row r="60514" spans="1:41" s="60" customFormat="1" hidden="1" x14ac:dyDescent="0.35">
      <c r="A60514" s="46"/>
      <c r="H60514" s="103"/>
      <c r="AD60514" s="99"/>
      <c r="AF60514" s="46"/>
      <c r="AM60514" s="121"/>
      <c r="AO60514" s="46"/>
    </row>
    <row r="60515" spans="1:41" s="60" customFormat="1" hidden="1" x14ac:dyDescent="0.35">
      <c r="A60515" s="46"/>
      <c r="H60515" s="103"/>
      <c r="AD60515" s="99"/>
      <c r="AF60515" s="46"/>
      <c r="AM60515" s="121"/>
      <c r="AO60515" s="46"/>
    </row>
    <row r="60516" spans="1:41" s="60" customFormat="1" hidden="1" x14ac:dyDescent="0.35">
      <c r="A60516" s="46"/>
      <c r="H60516" s="103"/>
      <c r="AD60516" s="99"/>
      <c r="AF60516" s="46"/>
      <c r="AM60516" s="121"/>
      <c r="AO60516" s="46"/>
    </row>
    <row r="60517" spans="1:41" s="60" customFormat="1" hidden="1" x14ac:dyDescent="0.35">
      <c r="A60517" s="46"/>
      <c r="H60517" s="103"/>
      <c r="AD60517" s="99"/>
      <c r="AF60517" s="46"/>
      <c r="AM60517" s="121"/>
      <c r="AO60517" s="46"/>
    </row>
    <row r="60518" spans="1:41" s="60" customFormat="1" hidden="1" x14ac:dyDescent="0.35">
      <c r="A60518" s="46"/>
      <c r="H60518" s="103"/>
      <c r="AD60518" s="99"/>
      <c r="AF60518" s="46"/>
      <c r="AM60518" s="121"/>
      <c r="AO60518" s="46"/>
    </row>
    <row r="60519" spans="1:41" s="60" customFormat="1" hidden="1" x14ac:dyDescent="0.35">
      <c r="A60519" s="46"/>
      <c r="H60519" s="103"/>
      <c r="AD60519" s="99"/>
      <c r="AF60519" s="46"/>
      <c r="AM60519" s="121"/>
      <c r="AO60519" s="46"/>
    </row>
    <row r="60520" spans="1:41" s="60" customFormat="1" hidden="1" x14ac:dyDescent="0.35">
      <c r="A60520" s="46"/>
      <c r="H60520" s="103"/>
      <c r="AD60520" s="99"/>
      <c r="AF60520" s="46"/>
      <c r="AM60520" s="121"/>
      <c r="AO60520" s="46"/>
    </row>
    <row r="60521" spans="1:41" s="60" customFormat="1" hidden="1" x14ac:dyDescent="0.35">
      <c r="A60521" s="46"/>
      <c r="H60521" s="103"/>
      <c r="AD60521" s="99"/>
      <c r="AF60521" s="46"/>
      <c r="AM60521" s="121"/>
      <c r="AO60521" s="46"/>
    </row>
    <row r="60522" spans="1:41" s="60" customFormat="1" hidden="1" x14ac:dyDescent="0.35">
      <c r="A60522" s="46"/>
      <c r="H60522" s="103"/>
      <c r="AD60522" s="99"/>
      <c r="AF60522" s="46"/>
      <c r="AM60522" s="121"/>
      <c r="AO60522" s="46"/>
    </row>
    <row r="60523" spans="1:41" s="60" customFormat="1" hidden="1" x14ac:dyDescent="0.35">
      <c r="A60523" s="46"/>
      <c r="H60523" s="103"/>
      <c r="AD60523" s="99"/>
      <c r="AF60523" s="46"/>
      <c r="AM60523" s="121"/>
      <c r="AO60523" s="46"/>
    </row>
    <row r="60524" spans="1:41" s="60" customFormat="1" hidden="1" x14ac:dyDescent="0.35">
      <c r="A60524" s="46"/>
      <c r="H60524" s="103"/>
      <c r="AD60524" s="99"/>
      <c r="AF60524" s="46"/>
      <c r="AM60524" s="121"/>
      <c r="AO60524" s="46"/>
    </row>
    <row r="60525" spans="1:41" s="60" customFormat="1" hidden="1" x14ac:dyDescent="0.35">
      <c r="A60525" s="46"/>
      <c r="H60525" s="103"/>
      <c r="AD60525" s="99"/>
      <c r="AF60525" s="46"/>
      <c r="AM60525" s="121"/>
      <c r="AO60525" s="46"/>
    </row>
    <row r="60526" spans="1:41" s="60" customFormat="1" hidden="1" x14ac:dyDescent="0.35">
      <c r="A60526" s="46"/>
      <c r="H60526" s="103"/>
      <c r="AD60526" s="99"/>
      <c r="AF60526" s="46"/>
      <c r="AM60526" s="121"/>
      <c r="AO60526" s="46"/>
    </row>
    <row r="60527" spans="1:41" s="60" customFormat="1" hidden="1" x14ac:dyDescent="0.35">
      <c r="A60527" s="46"/>
      <c r="H60527" s="103"/>
      <c r="AD60527" s="99"/>
      <c r="AF60527" s="46"/>
      <c r="AM60527" s="121"/>
      <c r="AO60527" s="46"/>
    </row>
    <row r="60528" spans="1:41" s="60" customFormat="1" hidden="1" x14ac:dyDescent="0.35">
      <c r="A60528" s="46"/>
      <c r="H60528" s="103"/>
      <c r="AD60528" s="99"/>
      <c r="AF60528" s="46"/>
      <c r="AM60528" s="121"/>
      <c r="AO60528" s="46"/>
    </row>
    <row r="60529" spans="1:41" s="60" customFormat="1" hidden="1" x14ac:dyDescent="0.35">
      <c r="A60529" s="46"/>
      <c r="H60529" s="103"/>
      <c r="AD60529" s="99"/>
      <c r="AF60529" s="46"/>
      <c r="AM60529" s="121"/>
      <c r="AO60529" s="46"/>
    </row>
    <row r="60530" spans="1:41" s="60" customFormat="1" hidden="1" x14ac:dyDescent="0.35">
      <c r="A60530" s="46"/>
      <c r="H60530" s="103"/>
      <c r="AD60530" s="99"/>
      <c r="AF60530" s="46"/>
      <c r="AM60530" s="121"/>
      <c r="AO60530" s="46"/>
    </row>
    <row r="60531" spans="1:41" s="60" customFormat="1" hidden="1" x14ac:dyDescent="0.35">
      <c r="A60531" s="46"/>
      <c r="H60531" s="103"/>
      <c r="AD60531" s="99"/>
      <c r="AF60531" s="46"/>
      <c r="AM60531" s="121"/>
      <c r="AO60531" s="46"/>
    </row>
    <row r="60532" spans="1:41" s="60" customFormat="1" hidden="1" x14ac:dyDescent="0.35">
      <c r="A60532" s="46"/>
      <c r="H60532" s="103"/>
      <c r="AD60532" s="99"/>
      <c r="AF60532" s="46"/>
      <c r="AM60532" s="121"/>
      <c r="AO60532" s="46"/>
    </row>
    <row r="60533" spans="1:41" s="60" customFormat="1" hidden="1" x14ac:dyDescent="0.35">
      <c r="A60533" s="46"/>
      <c r="H60533" s="103"/>
      <c r="AD60533" s="99"/>
      <c r="AF60533" s="46"/>
      <c r="AM60533" s="121"/>
      <c r="AO60533" s="46"/>
    </row>
    <row r="60534" spans="1:41" s="60" customFormat="1" hidden="1" x14ac:dyDescent="0.35">
      <c r="A60534" s="46"/>
      <c r="H60534" s="103"/>
      <c r="AD60534" s="99"/>
      <c r="AF60534" s="46"/>
      <c r="AM60534" s="121"/>
      <c r="AO60534" s="46"/>
    </row>
    <row r="60535" spans="1:41" s="60" customFormat="1" hidden="1" x14ac:dyDescent="0.35">
      <c r="A60535" s="46"/>
      <c r="H60535" s="103"/>
      <c r="AD60535" s="99"/>
      <c r="AF60535" s="46"/>
      <c r="AM60535" s="121"/>
      <c r="AO60535" s="46"/>
    </row>
    <row r="60536" spans="1:41" s="60" customFormat="1" hidden="1" x14ac:dyDescent="0.35">
      <c r="A60536" s="46"/>
      <c r="H60536" s="103"/>
      <c r="AD60536" s="99"/>
      <c r="AF60536" s="46"/>
      <c r="AM60536" s="121"/>
      <c r="AO60536" s="46"/>
    </row>
    <row r="60537" spans="1:41" s="60" customFormat="1" hidden="1" x14ac:dyDescent="0.35">
      <c r="A60537" s="46"/>
      <c r="H60537" s="103"/>
      <c r="AD60537" s="99"/>
      <c r="AF60537" s="46"/>
      <c r="AM60537" s="121"/>
      <c r="AO60537" s="46"/>
    </row>
    <row r="60538" spans="1:41" s="60" customFormat="1" hidden="1" x14ac:dyDescent="0.35">
      <c r="A60538" s="46"/>
      <c r="H60538" s="103"/>
      <c r="AD60538" s="99"/>
      <c r="AF60538" s="46"/>
      <c r="AM60538" s="121"/>
      <c r="AO60538" s="46"/>
    </row>
    <row r="60539" spans="1:41" s="60" customFormat="1" hidden="1" x14ac:dyDescent="0.35">
      <c r="A60539" s="46"/>
      <c r="H60539" s="103"/>
      <c r="AD60539" s="99"/>
      <c r="AF60539" s="46"/>
      <c r="AM60539" s="121"/>
      <c r="AO60539" s="46"/>
    </row>
    <row r="60540" spans="1:41" s="60" customFormat="1" hidden="1" x14ac:dyDescent="0.35">
      <c r="A60540" s="46"/>
      <c r="H60540" s="103"/>
      <c r="AD60540" s="99"/>
      <c r="AF60540" s="46"/>
      <c r="AM60540" s="121"/>
      <c r="AO60540" s="46"/>
    </row>
    <row r="60541" spans="1:41" s="60" customFormat="1" hidden="1" x14ac:dyDescent="0.35">
      <c r="A60541" s="46"/>
      <c r="H60541" s="103"/>
      <c r="AD60541" s="99"/>
      <c r="AF60541" s="46"/>
      <c r="AM60541" s="121"/>
      <c r="AO60541" s="46"/>
    </row>
    <row r="60542" spans="1:41" s="60" customFormat="1" hidden="1" x14ac:dyDescent="0.35">
      <c r="A60542" s="46"/>
      <c r="H60542" s="103"/>
      <c r="AD60542" s="99"/>
      <c r="AF60542" s="46"/>
      <c r="AM60542" s="121"/>
      <c r="AO60542" s="46"/>
    </row>
    <row r="60543" spans="1:41" s="60" customFormat="1" hidden="1" x14ac:dyDescent="0.35">
      <c r="A60543" s="46"/>
      <c r="H60543" s="103"/>
      <c r="AD60543" s="99"/>
      <c r="AF60543" s="46"/>
      <c r="AM60543" s="121"/>
      <c r="AO60543" s="46"/>
    </row>
    <row r="60544" spans="1:41" s="60" customFormat="1" hidden="1" x14ac:dyDescent="0.35">
      <c r="A60544" s="46"/>
      <c r="H60544" s="103"/>
      <c r="AD60544" s="99"/>
      <c r="AF60544" s="46"/>
      <c r="AM60544" s="121"/>
      <c r="AO60544" s="46"/>
    </row>
    <row r="60545" spans="1:41" s="60" customFormat="1" hidden="1" x14ac:dyDescent="0.35">
      <c r="A60545" s="46"/>
      <c r="H60545" s="103"/>
      <c r="AD60545" s="99"/>
      <c r="AF60545" s="46"/>
      <c r="AM60545" s="121"/>
      <c r="AO60545" s="46"/>
    </row>
    <row r="60546" spans="1:41" s="60" customFormat="1" hidden="1" x14ac:dyDescent="0.35">
      <c r="A60546" s="46"/>
      <c r="H60546" s="103"/>
      <c r="AD60546" s="99"/>
      <c r="AF60546" s="46"/>
      <c r="AM60546" s="121"/>
      <c r="AO60546" s="46"/>
    </row>
    <row r="60547" spans="1:41" s="60" customFormat="1" hidden="1" x14ac:dyDescent="0.35">
      <c r="A60547" s="46"/>
      <c r="H60547" s="103"/>
      <c r="AD60547" s="99"/>
      <c r="AF60547" s="46"/>
      <c r="AM60547" s="121"/>
      <c r="AO60547" s="46"/>
    </row>
    <row r="60548" spans="1:41" s="60" customFormat="1" hidden="1" x14ac:dyDescent="0.35">
      <c r="A60548" s="46"/>
      <c r="H60548" s="103"/>
      <c r="AD60548" s="99"/>
      <c r="AF60548" s="46"/>
      <c r="AM60548" s="121"/>
      <c r="AO60548" s="46"/>
    </row>
    <row r="60549" spans="1:41" s="60" customFormat="1" hidden="1" x14ac:dyDescent="0.35">
      <c r="A60549" s="46"/>
      <c r="H60549" s="103"/>
      <c r="AD60549" s="99"/>
      <c r="AF60549" s="46"/>
      <c r="AM60549" s="121"/>
      <c r="AO60549" s="46"/>
    </row>
    <row r="60550" spans="1:41" s="60" customFormat="1" hidden="1" x14ac:dyDescent="0.35">
      <c r="A60550" s="46"/>
      <c r="H60550" s="103"/>
      <c r="AD60550" s="99"/>
      <c r="AF60550" s="46"/>
      <c r="AM60550" s="121"/>
      <c r="AO60550" s="46"/>
    </row>
    <row r="60551" spans="1:41" s="60" customFormat="1" hidden="1" x14ac:dyDescent="0.35">
      <c r="A60551" s="46"/>
      <c r="H60551" s="103"/>
      <c r="AD60551" s="99"/>
      <c r="AF60551" s="46"/>
      <c r="AM60551" s="121"/>
      <c r="AO60551" s="46"/>
    </row>
    <row r="60552" spans="1:41" s="60" customFormat="1" hidden="1" x14ac:dyDescent="0.35">
      <c r="A60552" s="46"/>
      <c r="H60552" s="103"/>
      <c r="AD60552" s="99"/>
      <c r="AF60552" s="46"/>
      <c r="AM60552" s="121"/>
      <c r="AO60552" s="46"/>
    </row>
    <row r="60553" spans="1:41" s="60" customFormat="1" hidden="1" x14ac:dyDescent="0.35">
      <c r="A60553" s="46"/>
      <c r="H60553" s="103"/>
      <c r="AD60553" s="99"/>
      <c r="AF60553" s="46"/>
      <c r="AM60553" s="121"/>
      <c r="AO60553" s="46"/>
    </row>
    <row r="60554" spans="1:41" s="60" customFormat="1" hidden="1" x14ac:dyDescent="0.35">
      <c r="A60554" s="46"/>
      <c r="H60554" s="103"/>
      <c r="AD60554" s="99"/>
      <c r="AF60554" s="46"/>
      <c r="AM60554" s="121"/>
      <c r="AO60554" s="46"/>
    </row>
    <row r="60555" spans="1:41" s="60" customFormat="1" hidden="1" x14ac:dyDescent="0.35">
      <c r="A60555" s="46"/>
      <c r="H60555" s="103"/>
      <c r="AD60555" s="99"/>
      <c r="AF60555" s="46"/>
      <c r="AM60555" s="121"/>
      <c r="AO60555" s="46"/>
    </row>
    <row r="60556" spans="1:41" s="60" customFormat="1" hidden="1" x14ac:dyDescent="0.35">
      <c r="A60556" s="46"/>
      <c r="H60556" s="103"/>
      <c r="AD60556" s="99"/>
      <c r="AF60556" s="46"/>
      <c r="AM60556" s="121"/>
      <c r="AO60556" s="46"/>
    </row>
    <row r="60557" spans="1:41" s="60" customFormat="1" hidden="1" x14ac:dyDescent="0.35">
      <c r="A60557" s="46"/>
      <c r="H60557" s="103"/>
      <c r="AD60557" s="99"/>
      <c r="AF60557" s="46"/>
      <c r="AM60557" s="121"/>
      <c r="AO60557" s="46"/>
    </row>
    <row r="60558" spans="1:41" s="60" customFormat="1" hidden="1" x14ac:dyDescent="0.35">
      <c r="A60558" s="46"/>
      <c r="H60558" s="103"/>
      <c r="AD60558" s="99"/>
      <c r="AF60558" s="46"/>
      <c r="AM60558" s="121"/>
      <c r="AO60558" s="46"/>
    </row>
    <row r="60559" spans="1:41" s="60" customFormat="1" hidden="1" x14ac:dyDescent="0.35">
      <c r="A60559" s="46"/>
      <c r="H60559" s="103"/>
      <c r="AD60559" s="99"/>
      <c r="AF60559" s="46"/>
      <c r="AM60559" s="121"/>
      <c r="AO60559" s="46"/>
    </row>
    <row r="60560" spans="1:41" s="60" customFormat="1" hidden="1" x14ac:dyDescent="0.35">
      <c r="A60560" s="46"/>
      <c r="H60560" s="103"/>
      <c r="AD60560" s="99"/>
      <c r="AF60560" s="46"/>
      <c r="AM60560" s="121"/>
      <c r="AO60560" s="46"/>
    </row>
    <row r="60561" spans="1:41" s="60" customFormat="1" hidden="1" x14ac:dyDescent="0.35">
      <c r="A60561" s="46"/>
      <c r="H60561" s="103"/>
      <c r="AD60561" s="99"/>
      <c r="AF60561" s="46"/>
      <c r="AM60561" s="121"/>
      <c r="AO60561" s="46"/>
    </row>
    <row r="60562" spans="1:41" s="60" customFormat="1" hidden="1" x14ac:dyDescent="0.35">
      <c r="A60562" s="46"/>
      <c r="H60562" s="103"/>
      <c r="AD60562" s="99"/>
      <c r="AF60562" s="46"/>
      <c r="AM60562" s="121"/>
      <c r="AO60562" s="46"/>
    </row>
    <row r="60563" spans="1:41" s="60" customFormat="1" hidden="1" x14ac:dyDescent="0.35">
      <c r="A60563" s="46"/>
      <c r="H60563" s="103"/>
      <c r="AD60563" s="99"/>
      <c r="AF60563" s="46"/>
      <c r="AM60563" s="121"/>
      <c r="AO60563" s="46"/>
    </row>
    <row r="60564" spans="1:41" s="60" customFormat="1" hidden="1" x14ac:dyDescent="0.35">
      <c r="A60564" s="46"/>
      <c r="H60564" s="103"/>
      <c r="AD60564" s="99"/>
      <c r="AF60564" s="46"/>
      <c r="AM60564" s="121"/>
      <c r="AO60564" s="46"/>
    </row>
    <row r="60565" spans="1:41" s="60" customFormat="1" hidden="1" x14ac:dyDescent="0.35">
      <c r="A60565" s="46"/>
      <c r="H60565" s="103"/>
      <c r="AD60565" s="99"/>
      <c r="AF60565" s="46"/>
      <c r="AM60565" s="121"/>
      <c r="AO60565" s="46"/>
    </row>
    <row r="60566" spans="1:41" s="60" customFormat="1" hidden="1" x14ac:dyDescent="0.35">
      <c r="A60566" s="46"/>
      <c r="H60566" s="103"/>
      <c r="AD60566" s="99"/>
      <c r="AF60566" s="46"/>
      <c r="AM60566" s="121"/>
      <c r="AO60566" s="46"/>
    </row>
    <row r="60567" spans="1:41" s="60" customFormat="1" hidden="1" x14ac:dyDescent="0.35">
      <c r="A60567" s="46"/>
      <c r="H60567" s="103"/>
      <c r="AD60567" s="99"/>
      <c r="AF60567" s="46"/>
      <c r="AM60567" s="121"/>
      <c r="AO60567" s="46"/>
    </row>
    <row r="60568" spans="1:41" s="60" customFormat="1" hidden="1" x14ac:dyDescent="0.35">
      <c r="A60568" s="46"/>
      <c r="H60568" s="103"/>
      <c r="AD60568" s="99"/>
      <c r="AF60568" s="46"/>
      <c r="AM60568" s="121"/>
      <c r="AO60568" s="46"/>
    </row>
    <row r="60569" spans="1:41" s="60" customFormat="1" hidden="1" x14ac:dyDescent="0.35">
      <c r="A60569" s="46"/>
      <c r="H60569" s="103"/>
      <c r="AD60569" s="99"/>
      <c r="AF60569" s="46"/>
      <c r="AM60569" s="121"/>
      <c r="AO60569" s="46"/>
    </row>
    <row r="60570" spans="1:41" s="60" customFormat="1" hidden="1" x14ac:dyDescent="0.35">
      <c r="A60570" s="46"/>
      <c r="H60570" s="103"/>
      <c r="AD60570" s="99"/>
      <c r="AF60570" s="46"/>
      <c r="AM60570" s="121"/>
      <c r="AO60570" s="46"/>
    </row>
    <row r="60571" spans="1:41" s="60" customFormat="1" hidden="1" x14ac:dyDescent="0.35">
      <c r="A60571" s="46"/>
      <c r="H60571" s="103"/>
      <c r="AD60571" s="99"/>
      <c r="AF60571" s="46"/>
      <c r="AM60571" s="121"/>
      <c r="AO60571" s="46"/>
    </row>
    <row r="60572" spans="1:41" s="60" customFormat="1" hidden="1" x14ac:dyDescent="0.35">
      <c r="A60572" s="46"/>
      <c r="H60572" s="103"/>
      <c r="AD60572" s="99"/>
      <c r="AF60572" s="46"/>
      <c r="AM60572" s="121"/>
      <c r="AO60572" s="46"/>
    </row>
    <row r="60573" spans="1:41" s="60" customFormat="1" hidden="1" x14ac:dyDescent="0.35">
      <c r="A60573" s="46"/>
      <c r="H60573" s="103"/>
      <c r="AD60573" s="99"/>
      <c r="AF60573" s="46"/>
      <c r="AM60573" s="121"/>
      <c r="AO60573" s="46"/>
    </row>
    <row r="60574" spans="1:41" s="60" customFormat="1" hidden="1" x14ac:dyDescent="0.35">
      <c r="A60574" s="46"/>
      <c r="H60574" s="103"/>
      <c r="AD60574" s="99"/>
      <c r="AF60574" s="46"/>
      <c r="AM60574" s="121"/>
      <c r="AO60574" s="46"/>
    </row>
    <row r="60575" spans="1:41" s="60" customFormat="1" hidden="1" x14ac:dyDescent="0.35">
      <c r="A60575" s="46"/>
      <c r="H60575" s="103"/>
      <c r="AD60575" s="99"/>
      <c r="AF60575" s="46"/>
      <c r="AM60575" s="121"/>
      <c r="AO60575" s="46"/>
    </row>
    <row r="60576" spans="1:41" s="60" customFormat="1" hidden="1" x14ac:dyDescent="0.35">
      <c r="A60576" s="46"/>
      <c r="H60576" s="103"/>
      <c r="AD60576" s="99"/>
      <c r="AF60576" s="46"/>
      <c r="AM60576" s="121"/>
      <c r="AO60576" s="46"/>
    </row>
    <row r="60577" spans="1:41" s="60" customFormat="1" hidden="1" x14ac:dyDescent="0.35">
      <c r="A60577" s="46"/>
      <c r="H60577" s="103"/>
      <c r="AD60577" s="99"/>
      <c r="AF60577" s="46"/>
      <c r="AM60577" s="121"/>
      <c r="AO60577" s="46"/>
    </row>
    <row r="60578" spans="1:41" s="60" customFormat="1" hidden="1" x14ac:dyDescent="0.35">
      <c r="A60578" s="46"/>
      <c r="H60578" s="103"/>
      <c r="AD60578" s="99"/>
      <c r="AF60578" s="46"/>
      <c r="AM60578" s="121"/>
      <c r="AO60578" s="46"/>
    </row>
    <row r="60579" spans="1:41" s="60" customFormat="1" hidden="1" x14ac:dyDescent="0.35">
      <c r="A60579" s="46"/>
      <c r="H60579" s="103"/>
      <c r="AD60579" s="99"/>
      <c r="AF60579" s="46"/>
      <c r="AM60579" s="121"/>
      <c r="AO60579" s="46"/>
    </row>
    <row r="60580" spans="1:41" s="60" customFormat="1" hidden="1" x14ac:dyDescent="0.35">
      <c r="A60580" s="46"/>
      <c r="H60580" s="103"/>
      <c r="AD60580" s="99"/>
      <c r="AF60580" s="46"/>
      <c r="AM60580" s="121"/>
      <c r="AO60580" s="46"/>
    </row>
    <row r="60581" spans="1:41" s="60" customFormat="1" hidden="1" x14ac:dyDescent="0.35">
      <c r="A60581" s="46"/>
      <c r="H60581" s="103"/>
      <c r="AD60581" s="99"/>
      <c r="AF60581" s="46"/>
      <c r="AM60581" s="121"/>
      <c r="AO60581" s="46"/>
    </row>
    <row r="60582" spans="1:41" s="60" customFormat="1" hidden="1" x14ac:dyDescent="0.35">
      <c r="A60582" s="46"/>
      <c r="H60582" s="103"/>
      <c r="AD60582" s="99"/>
      <c r="AF60582" s="46"/>
      <c r="AM60582" s="121"/>
      <c r="AO60582" s="46"/>
    </row>
    <row r="60583" spans="1:41" s="60" customFormat="1" hidden="1" x14ac:dyDescent="0.35">
      <c r="A60583" s="46"/>
      <c r="H60583" s="103"/>
      <c r="AD60583" s="99"/>
      <c r="AF60583" s="46"/>
      <c r="AM60583" s="121"/>
      <c r="AO60583" s="46"/>
    </row>
    <row r="60584" spans="1:41" s="60" customFormat="1" hidden="1" x14ac:dyDescent="0.35">
      <c r="A60584" s="46"/>
      <c r="H60584" s="103"/>
      <c r="AD60584" s="99"/>
      <c r="AF60584" s="46"/>
      <c r="AM60584" s="121"/>
      <c r="AO60584" s="46"/>
    </row>
    <row r="60585" spans="1:41" s="60" customFormat="1" hidden="1" x14ac:dyDescent="0.35">
      <c r="A60585" s="46"/>
      <c r="H60585" s="103"/>
      <c r="AD60585" s="99"/>
      <c r="AF60585" s="46"/>
      <c r="AM60585" s="121"/>
      <c r="AO60585" s="46"/>
    </row>
    <row r="60586" spans="1:41" s="60" customFormat="1" hidden="1" x14ac:dyDescent="0.35">
      <c r="A60586" s="46"/>
      <c r="H60586" s="103"/>
      <c r="AD60586" s="99"/>
      <c r="AF60586" s="46"/>
      <c r="AM60586" s="121"/>
      <c r="AO60586" s="46"/>
    </row>
    <row r="60587" spans="1:41" s="60" customFormat="1" hidden="1" x14ac:dyDescent="0.35">
      <c r="A60587" s="46"/>
      <c r="H60587" s="103"/>
      <c r="AD60587" s="99"/>
      <c r="AF60587" s="46"/>
      <c r="AM60587" s="121"/>
      <c r="AO60587" s="46"/>
    </row>
    <row r="60588" spans="1:41" s="60" customFormat="1" hidden="1" x14ac:dyDescent="0.35">
      <c r="A60588" s="46"/>
      <c r="H60588" s="103"/>
      <c r="AD60588" s="99"/>
      <c r="AF60588" s="46"/>
      <c r="AM60588" s="121"/>
      <c r="AO60588" s="46"/>
    </row>
    <row r="60589" spans="1:41" s="60" customFormat="1" hidden="1" x14ac:dyDescent="0.35">
      <c r="A60589" s="46"/>
      <c r="H60589" s="103"/>
      <c r="AD60589" s="99"/>
      <c r="AF60589" s="46"/>
      <c r="AM60589" s="121"/>
      <c r="AO60589" s="46"/>
    </row>
    <row r="60590" spans="1:41" s="60" customFormat="1" hidden="1" x14ac:dyDescent="0.35">
      <c r="A60590" s="46"/>
      <c r="H60590" s="103"/>
      <c r="AD60590" s="99"/>
      <c r="AF60590" s="46"/>
      <c r="AM60590" s="121"/>
      <c r="AO60590" s="46"/>
    </row>
    <row r="60591" spans="1:41" s="60" customFormat="1" hidden="1" x14ac:dyDescent="0.35">
      <c r="A60591" s="46"/>
      <c r="H60591" s="103"/>
      <c r="AD60591" s="99"/>
      <c r="AF60591" s="46"/>
      <c r="AM60591" s="121"/>
      <c r="AO60591" s="46"/>
    </row>
    <row r="60592" spans="1:41" s="60" customFormat="1" hidden="1" x14ac:dyDescent="0.35">
      <c r="A60592" s="46"/>
      <c r="H60592" s="103"/>
      <c r="AD60592" s="99"/>
      <c r="AF60592" s="46"/>
      <c r="AM60592" s="121"/>
      <c r="AO60592" s="46"/>
    </row>
    <row r="60593" spans="1:41" s="60" customFormat="1" hidden="1" x14ac:dyDescent="0.35">
      <c r="A60593" s="46"/>
      <c r="H60593" s="103"/>
      <c r="AD60593" s="99"/>
      <c r="AF60593" s="46"/>
      <c r="AM60593" s="121"/>
      <c r="AO60593" s="46"/>
    </row>
    <row r="60594" spans="1:41" s="60" customFormat="1" hidden="1" x14ac:dyDescent="0.35">
      <c r="A60594" s="46"/>
      <c r="H60594" s="103"/>
      <c r="AD60594" s="99"/>
      <c r="AF60594" s="46"/>
      <c r="AM60594" s="121"/>
      <c r="AO60594" s="46"/>
    </row>
    <row r="60595" spans="1:41" s="60" customFormat="1" hidden="1" x14ac:dyDescent="0.35">
      <c r="A60595" s="46"/>
      <c r="H60595" s="103"/>
      <c r="AD60595" s="99"/>
      <c r="AF60595" s="46"/>
      <c r="AM60595" s="121"/>
      <c r="AO60595" s="46"/>
    </row>
    <row r="60596" spans="1:41" s="60" customFormat="1" hidden="1" x14ac:dyDescent="0.35">
      <c r="A60596" s="46"/>
      <c r="H60596" s="103"/>
      <c r="AD60596" s="99"/>
      <c r="AF60596" s="46"/>
      <c r="AM60596" s="121"/>
      <c r="AO60596" s="46"/>
    </row>
    <row r="60597" spans="1:41" s="60" customFormat="1" hidden="1" x14ac:dyDescent="0.35">
      <c r="A60597" s="46"/>
      <c r="H60597" s="103"/>
      <c r="AD60597" s="99"/>
      <c r="AF60597" s="46"/>
      <c r="AM60597" s="121"/>
      <c r="AO60597" s="46"/>
    </row>
    <row r="60598" spans="1:41" s="60" customFormat="1" hidden="1" x14ac:dyDescent="0.35">
      <c r="A60598" s="46"/>
      <c r="H60598" s="103"/>
      <c r="AD60598" s="99"/>
      <c r="AF60598" s="46"/>
      <c r="AM60598" s="121"/>
      <c r="AO60598" s="46"/>
    </row>
    <row r="60599" spans="1:41" s="60" customFormat="1" hidden="1" x14ac:dyDescent="0.35">
      <c r="A60599" s="46"/>
      <c r="H60599" s="103"/>
      <c r="AD60599" s="99"/>
      <c r="AF60599" s="46"/>
      <c r="AM60599" s="121"/>
      <c r="AO60599" s="46"/>
    </row>
    <row r="60600" spans="1:41" s="60" customFormat="1" hidden="1" x14ac:dyDescent="0.35">
      <c r="A60600" s="46"/>
      <c r="H60600" s="103"/>
      <c r="AD60600" s="99"/>
      <c r="AF60600" s="46"/>
      <c r="AM60600" s="121"/>
      <c r="AO60600" s="46"/>
    </row>
    <row r="60601" spans="1:41" s="60" customFormat="1" hidden="1" x14ac:dyDescent="0.35">
      <c r="A60601" s="46"/>
      <c r="H60601" s="103"/>
      <c r="AD60601" s="99"/>
      <c r="AF60601" s="46"/>
      <c r="AM60601" s="121"/>
      <c r="AO60601" s="46"/>
    </row>
    <row r="60602" spans="1:41" s="60" customFormat="1" hidden="1" x14ac:dyDescent="0.35">
      <c r="A60602" s="46"/>
      <c r="H60602" s="103"/>
      <c r="AD60602" s="99"/>
      <c r="AF60602" s="46"/>
      <c r="AM60602" s="121"/>
      <c r="AO60602" s="46"/>
    </row>
    <row r="60603" spans="1:41" s="60" customFormat="1" hidden="1" x14ac:dyDescent="0.35">
      <c r="A60603" s="46"/>
      <c r="H60603" s="103"/>
      <c r="AD60603" s="99"/>
      <c r="AF60603" s="46"/>
      <c r="AM60603" s="121"/>
      <c r="AO60603" s="46"/>
    </row>
    <row r="60604" spans="1:41" s="60" customFormat="1" hidden="1" x14ac:dyDescent="0.35">
      <c r="A60604" s="46"/>
      <c r="H60604" s="103"/>
      <c r="AD60604" s="99"/>
      <c r="AF60604" s="46"/>
      <c r="AM60604" s="121"/>
      <c r="AO60604" s="46"/>
    </row>
    <row r="60605" spans="1:41" s="60" customFormat="1" hidden="1" x14ac:dyDescent="0.35">
      <c r="A60605" s="46"/>
      <c r="H60605" s="103"/>
      <c r="AD60605" s="99"/>
      <c r="AF60605" s="46"/>
      <c r="AM60605" s="121"/>
      <c r="AO60605" s="46"/>
    </row>
    <row r="60606" spans="1:41" s="60" customFormat="1" hidden="1" x14ac:dyDescent="0.35">
      <c r="A60606" s="46"/>
      <c r="H60606" s="103"/>
      <c r="AD60606" s="99"/>
      <c r="AF60606" s="46"/>
      <c r="AM60606" s="121"/>
      <c r="AO60606" s="46"/>
    </row>
    <row r="60607" spans="1:41" s="60" customFormat="1" hidden="1" x14ac:dyDescent="0.35">
      <c r="A60607" s="46"/>
      <c r="H60607" s="103"/>
      <c r="AD60607" s="99"/>
      <c r="AF60607" s="46"/>
      <c r="AM60607" s="121"/>
      <c r="AO60607" s="46"/>
    </row>
    <row r="60608" spans="1:41" s="60" customFormat="1" hidden="1" x14ac:dyDescent="0.35">
      <c r="A60608" s="46"/>
      <c r="H60608" s="103"/>
      <c r="AD60608" s="99"/>
      <c r="AF60608" s="46"/>
      <c r="AM60608" s="121"/>
      <c r="AO60608" s="46"/>
    </row>
    <row r="60609" spans="1:41" s="60" customFormat="1" hidden="1" x14ac:dyDescent="0.35">
      <c r="A60609" s="46"/>
      <c r="H60609" s="103"/>
      <c r="AD60609" s="99"/>
      <c r="AF60609" s="46"/>
      <c r="AM60609" s="121"/>
      <c r="AO60609" s="46"/>
    </row>
    <row r="60610" spans="1:41" s="60" customFormat="1" hidden="1" x14ac:dyDescent="0.35">
      <c r="A60610" s="46"/>
      <c r="H60610" s="103"/>
      <c r="AD60610" s="99"/>
      <c r="AF60610" s="46"/>
      <c r="AM60610" s="121"/>
      <c r="AO60610" s="46"/>
    </row>
    <row r="60611" spans="1:41" s="60" customFormat="1" hidden="1" x14ac:dyDescent="0.35">
      <c r="A60611" s="46"/>
      <c r="H60611" s="103"/>
      <c r="AD60611" s="99"/>
      <c r="AF60611" s="46"/>
      <c r="AM60611" s="121"/>
      <c r="AO60611" s="46"/>
    </row>
    <row r="60612" spans="1:41" s="60" customFormat="1" hidden="1" x14ac:dyDescent="0.35">
      <c r="A60612" s="46"/>
      <c r="H60612" s="103"/>
      <c r="AD60612" s="99"/>
      <c r="AF60612" s="46"/>
      <c r="AM60612" s="121"/>
      <c r="AO60612" s="46"/>
    </row>
    <row r="60613" spans="1:41" s="60" customFormat="1" hidden="1" x14ac:dyDescent="0.35">
      <c r="A60613" s="46"/>
      <c r="H60613" s="103"/>
      <c r="AD60613" s="99"/>
      <c r="AF60613" s="46"/>
      <c r="AM60613" s="121"/>
      <c r="AO60613" s="46"/>
    </row>
    <row r="60614" spans="1:41" s="60" customFormat="1" hidden="1" x14ac:dyDescent="0.35">
      <c r="A60614" s="46"/>
      <c r="H60614" s="103"/>
      <c r="AD60614" s="99"/>
      <c r="AF60614" s="46"/>
      <c r="AM60614" s="121"/>
      <c r="AO60614" s="46"/>
    </row>
    <row r="60615" spans="1:41" s="60" customFormat="1" hidden="1" x14ac:dyDescent="0.35">
      <c r="A60615" s="46"/>
      <c r="H60615" s="103"/>
      <c r="AD60615" s="99"/>
      <c r="AF60615" s="46"/>
      <c r="AM60615" s="121"/>
      <c r="AO60615" s="46"/>
    </row>
    <row r="60616" spans="1:41" s="60" customFormat="1" hidden="1" x14ac:dyDescent="0.35">
      <c r="A60616" s="46"/>
      <c r="H60616" s="103"/>
      <c r="AD60616" s="99"/>
      <c r="AF60616" s="46"/>
      <c r="AM60616" s="121"/>
      <c r="AO60616" s="46"/>
    </row>
    <row r="60617" spans="1:41" s="60" customFormat="1" hidden="1" x14ac:dyDescent="0.35">
      <c r="A60617" s="46"/>
      <c r="H60617" s="103"/>
      <c r="AD60617" s="99"/>
      <c r="AF60617" s="46"/>
      <c r="AM60617" s="121"/>
      <c r="AO60617" s="46"/>
    </row>
    <row r="60618" spans="1:41" s="60" customFormat="1" hidden="1" x14ac:dyDescent="0.35">
      <c r="A60618" s="46"/>
      <c r="H60618" s="103"/>
      <c r="AD60618" s="99"/>
      <c r="AF60618" s="46"/>
      <c r="AM60618" s="121"/>
      <c r="AO60618" s="46"/>
    </row>
    <row r="60619" spans="1:41" s="60" customFormat="1" hidden="1" x14ac:dyDescent="0.35">
      <c r="A60619" s="46"/>
      <c r="H60619" s="103"/>
      <c r="AD60619" s="99"/>
      <c r="AF60619" s="46"/>
      <c r="AM60619" s="121"/>
      <c r="AO60619" s="46"/>
    </row>
    <row r="60620" spans="1:41" s="60" customFormat="1" hidden="1" x14ac:dyDescent="0.35">
      <c r="A60620" s="46"/>
      <c r="H60620" s="103"/>
      <c r="AD60620" s="99"/>
      <c r="AF60620" s="46"/>
      <c r="AM60620" s="121"/>
      <c r="AO60620" s="46"/>
    </row>
    <row r="60621" spans="1:41" s="60" customFormat="1" hidden="1" x14ac:dyDescent="0.35">
      <c r="A60621" s="46"/>
      <c r="H60621" s="103"/>
      <c r="AD60621" s="99"/>
      <c r="AF60621" s="46"/>
      <c r="AM60621" s="121"/>
      <c r="AO60621" s="46"/>
    </row>
    <row r="60622" spans="1:41" s="60" customFormat="1" hidden="1" x14ac:dyDescent="0.35">
      <c r="A60622" s="46"/>
      <c r="H60622" s="103"/>
      <c r="AD60622" s="99"/>
      <c r="AF60622" s="46"/>
      <c r="AM60622" s="121"/>
      <c r="AO60622" s="46"/>
    </row>
    <row r="60623" spans="1:41" s="60" customFormat="1" hidden="1" x14ac:dyDescent="0.35">
      <c r="A60623" s="46"/>
      <c r="H60623" s="103"/>
      <c r="AD60623" s="99"/>
      <c r="AF60623" s="46"/>
      <c r="AM60623" s="121"/>
      <c r="AO60623" s="46"/>
    </row>
    <row r="60624" spans="1:41" s="60" customFormat="1" hidden="1" x14ac:dyDescent="0.35">
      <c r="A60624" s="46"/>
      <c r="H60624" s="103"/>
      <c r="AD60624" s="99"/>
      <c r="AF60624" s="46"/>
      <c r="AM60624" s="121"/>
      <c r="AO60624" s="46"/>
    </row>
    <row r="60625" spans="1:41" s="60" customFormat="1" hidden="1" x14ac:dyDescent="0.35">
      <c r="A60625" s="46"/>
      <c r="H60625" s="103"/>
      <c r="AD60625" s="99"/>
      <c r="AF60625" s="46"/>
      <c r="AM60625" s="121"/>
      <c r="AO60625" s="46"/>
    </row>
    <row r="60626" spans="1:41" s="60" customFormat="1" hidden="1" x14ac:dyDescent="0.35">
      <c r="A60626" s="46"/>
      <c r="H60626" s="103"/>
      <c r="AD60626" s="99"/>
      <c r="AF60626" s="46"/>
      <c r="AM60626" s="121"/>
      <c r="AO60626" s="46"/>
    </row>
    <row r="60627" spans="1:41" s="60" customFormat="1" hidden="1" x14ac:dyDescent="0.35">
      <c r="A60627" s="46"/>
      <c r="H60627" s="103"/>
      <c r="AD60627" s="99"/>
      <c r="AF60627" s="46"/>
      <c r="AM60627" s="121"/>
      <c r="AO60627" s="46"/>
    </row>
    <row r="60628" spans="1:41" s="60" customFormat="1" hidden="1" x14ac:dyDescent="0.35">
      <c r="A60628" s="46"/>
      <c r="H60628" s="103"/>
      <c r="AD60628" s="99"/>
      <c r="AF60628" s="46"/>
      <c r="AM60628" s="121"/>
      <c r="AO60628" s="46"/>
    </row>
    <row r="60629" spans="1:41" s="60" customFormat="1" hidden="1" x14ac:dyDescent="0.35">
      <c r="A60629" s="46"/>
      <c r="H60629" s="103"/>
      <c r="AD60629" s="99"/>
      <c r="AF60629" s="46"/>
      <c r="AM60629" s="121"/>
      <c r="AO60629" s="46"/>
    </row>
    <row r="60630" spans="1:41" s="60" customFormat="1" hidden="1" x14ac:dyDescent="0.35">
      <c r="A60630" s="46"/>
      <c r="H60630" s="103"/>
      <c r="AD60630" s="99"/>
      <c r="AF60630" s="46"/>
      <c r="AM60630" s="121"/>
      <c r="AO60630" s="46"/>
    </row>
    <row r="60631" spans="1:41" s="60" customFormat="1" hidden="1" x14ac:dyDescent="0.35">
      <c r="A60631" s="46"/>
      <c r="H60631" s="103"/>
      <c r="AD60631" s="99"/>
      <c r="AF60631" s="46"/>
      <c r="AM60631" s="121"/>
      <c r="AO60631" s="46"/>
    </row>
    <row r="60632" spans="1:41" s="60" customFormat="1" hidden="1" x14ac:dyDescent="0.35">
      <c r="A60632" s="46"/>
      <c r="H60632" s="103"/>
      <c r="AD60632" s="99"/>
      <c r="AF60632" s="46"/>
      <c r="AM60632" s="121"/>
      <c r="AO60632" s="46"/>
    </row>
    <row r="60633" spans="1:41" s="60" customFormat="1" hidden="1" x14ac:dyDescent="0.35">
      <c r="A60633" s="46"/>
      <c r="H60633" s="103"/>
      <c r="AD60633" s="99"/>
      <c r="AF60633" s="46"/>
      <c r="AM60633" s="121"/>
      <c r="AO60633" s="46"/>
    </row>
    <row r="60634" spans="1:41" s="60" customFormat="1" hidden="1" x14ac:dyDescent="0.35">
      <c r="A60634" s="46"/>
      <c r="H60634" s="103"/>
      <c r="AD60634" s="99"/>
      <c r="AF60634" s="46"/>
      <c r="AM60634" s="121"/>
      <c r="AO60634" s="46"/>
    </row>
    <row r="60635" spans="1:41" s="60" customFormat="1" hidden="1" x14ac:dyDescent="0.35">
      <c r="A60635" s="46"/>
      <c r="H60635" s="103"/>
      <c r="AD60635" s="99"/>
      <c r="AF60635" s="46"/>
      <c r="AM60635" s="121"/>
      <c r="AO60635" s="46"/>
    </row>
    <row r="60636" spans="1:41" s="60" customFormat="1" hidden="1" x14ac:dyDescent="0.35">
      <c r="A60636" s="46"/>
      <c r="H60636" s="103"/>
      <c r="AD60636" s="99"/>
      <c r="AF60636" s="46"/>
      <c r="AM60636" s="121"/>
      <c r="AO60636" s="46"/>
    </row>
    <row r="60637" spans="1:41" s="60" customFormat="1" hidden="1" x14ac:dyDescent="0.35">
      <c r="A60637" s="46"/>
      <c r="H60637" s="103"/>
      <c r="AD60637" s="99"/>
      <c r="AF60637" s="46"/>
      <c r="AM60637" s="121"/>
      <c r="AO60637" s="46"/>
    </row>
    <row r="60638" spans="1:41" s="60" customFormat="1" hidden="1" x14ac:dyDescent="0.35">
      <c r="A60638" s="46"/>
      <c r="H60638" s="103"/>
      <c r="AD60638" s="99"/>
      <c r="AF60638" s="46"/>
      <c r="AM60638" s="121"/>
      <c r="AO60638" s="46"/>
    </row>
    <row r="60639" spans="1:41" s="60" customFormat="1" hidden="1" x14ac:dyDescent="0.35">
      <c r="A60639" s="46"/>
      <c r="H60639" s="103"/>
      <c r="AD60639" s="99"/>
      <c r="AF60639" s="46"/>
      <c r="AM60639" s="121"/>
      <c r="AO60639" s="46"/>
    </row>
    <row r="60640" spans="1:41" s="60" customFormat="1" hidden="1" x14ac:dyDescent="0.35">
      <c r="A60640" s="46"/>
      <c r="H60640" s="103"/>
      <c r="AD60640" s="99"/>
      <c r="AF60640" s="46"/>
      <c r="AM60640" s="121"/>
      <c r="AO60640" s="46"/>
    </row>
    <row r="60641" spans="1:41" s="60" customFormat="1" hidden="1" x14ac:dyDescent="0.35">
      <c r="A60641" s="46"/>
      <c r="H60641" s="103"/>
      <c r="AD60641" s="99"/>
      <c r="AF60641" s="46"/>
      <c r="AM60641" s="121"/>
      <c r="AO60641" s="46"/>
    </row>
    <row r="60642" spans="1:41" s="60" customFormat="1" hidden="1" x14ac:dyDescent="0.35">
      <c r="A60642" s="46"/>
      <c r="H60642" s="103"/>
      <c r="AD60642" s="99"/>
      <c r="AF60642" s="46"/>
      <c r="AM60642" s="121"/>
      <c r="AO60642" s="46"/>
    </row>
    <row r="60643" spans="1:41" s="60" customFormat="1" hidden="1" x14ac:dyDescent="0.35">
      <c r="A60643" s="46"/>
      <c r="H60643" s="103"/>
      <c r="AD60643" s="99"/>
      <c r="AF60643" s="46"/>
      <c r="AM60643" s="121"/>
      <c r="AO60643" s="46"/>
    </row>
    <row r="60644" spans="1:41" s="60" customFormat="1" hidden="1" x14ac:dyDescent="0.35">
      <c r="A60644" s="46"/>
      <c r="H60644" s="103"/>
      <c r="AD60644" s="99"/>
      <c r="AF60644" s="46"/>
      <c r="AM60644" s="121"/>
      <c r="AO60644" s="46"/>
    </row>
    <row r="60645" spans="1:41" s="60" customFormat="1" hidden="1" x14ac:dyDescent="0.35">
      <c r="A60645" s="46"/>
      <c r="H60645" s="103"/>
      <c r="AD60645" s="99"/>
      <c r="AF60645" s="46"/>
      <c r="AM60645" s="121"/>
      <c r="AO60645" s="46"/>
    </row>
    <row r="60646" spans="1:41" s="60" customFormat="1" hidden="1" x14ac:dyDescent="0.35">
      <c r="A60646" s="46"/>
      <c r="H60646" s="103"/>
      <c r="AD60646" s="99"/>
      <c r="AF60646" s="46"/>
      <c r="AM60646" s="121"/>
      <c r="AO60646" s="46"/>
    </row>
    <row r="60647" spans="1:41" s="60" customFormat="1" hidden="1" x14ac:dyDescent="0.35">
      <c r="A60647" s="46"/>
      <c r="H60647" s="103"/>
      <c r="AD60647" s="99"/>
      <c r="AF60647" s="46"/>
      <c r="AM60647" s="121"/>
      <c r="AO60647" s="46"/>
    </row>
    <row r="60648" spans="1:41" s="60" customFormat="1" hidden="1" x14ac:dyDescent="0.35">
      <c r="A60648" s="46"/>
      <c r="H60648" s="103"/>
      <c r="AD60648" s="99"/>
      <c r="AF60648" s="46"/>
      <c r="AM60648" s="121"/>
      <c r="AO60648" s="46"/>
    </row>
    <row r="60649" spans="1:41" s="60" customFormat="1" hidden="1" x14ac:dyDescent="0.35">
      <c r="A60649" s="46"/>
      <c r="H60649" s="103"/>
      <c r="AD60649" s="99"/>
      <c r="AF60649" s="46"/>
      <c r="AM60649" s="121"/>
      <c r="AO60649" s="46"/>
    </row>
    <row r="60650" spans="1:41" s="60" customFormat="1" hidden="1" x14ac:dyDescent="0.35">
      <c r="A60650" s="46"/>
      <c r="H60650" s="103"/>
      <c r="AD60650" s="99"/>
      <c r="AF60650" s="46"/>
      <c r="AM60650" s="121"/>
      <c r="AO60650" s="46"/>
    </row>
    <row r="60651" spans="1:41" s="60" customFormat="1" hidden="1" x14ac:dyDescent="0.35">
      <c r="A60651" s="46"/>
      <c r="H60651" s="103"/>
      <c r="AD60651" s="99"/>
      <c r="AF60651" s="46"/>
      <c r="AM60651" s="121"/>
      <c r="AO60651" s="46"/>
    </row>
    <row r="60652" spans="1:41" s="60" customFormat="1" hidden="1" x14ac:dyDescent="0.35">
      <c r="A60652" s="46"/>
      <c r="H60652" s="103"/>
      <c r="AD60652" s="99"/>
      <c r="AF60652" s="46"/>
      <c r="AM60652" s="121"/>
      <c r="AO60652" s="46"/>
    </row>
    <row r="60653" spans="1:41" s="60" customFormat="1" hidden="1" x14ac:dyDescent="0.35">
      <c r="A60653" s="46"/>
      <c r="H60653" s="103"/>
      <c r="AD60653" s="99"/>
      <c r="AF60653" s="46"/>
      <c r="AM60653" s="121"/>
      <c r="AO60653" s="46"/>
    </row>
    <row r="60654" spans="1:41" s="60" customFormat="1" hidden="1" x14ac:dyDescent="0.35">
      <c r="A60654" s="46"/>
      <c r="H60654" s="103"/>
      <c r="AD60654" s="99"/>
      <c r="AF60654" s="46"/>
      <c r="AM60654" s="121"/>
      <c r="AO60654" s="46"/>
    </row>
    <row r="60655" spans="1:41" s="60" customFormat="1" hidden="1" x14ac:dyDescent="0.35">
      <c r="A60655" s="46"/>
      <c r="H60655" s="103"/>
      <c r="AD60655" s="99"/>
      <c r="AF60655" s="46"/>
      <c r="AM60655" s="121"/>
      <c r="AO60655" s="46"/>
    </row>
    <row r="60656" spans="1:41" s="60" customFormat="1" hidden="1" x14ac:dyDescent="0.35">
      <c r="A60656" s="46"/>
      <c r="H60656" s="103"/>
      <c r="AD60656" s="99"/>
      <c r="AF60656" s="46"/>
      <c r="AM60656" s="121"/>
      <c r="AO60656" s="46"/>
    </row>
    <row r="60657" spans="1:41" s="60" customFormat="1" hidden="1" x14ac:dyDescent="0.35">
      <c r="A60657" s="46"/>
      <c r="H60657" s="103"/>
      <c r="AD60657" s="99"/>
      <c r="AF60657" s="46"/>
      <c r="AM60657" s="121"/>
      <c r="AO60657" s="46"/>
    </row>
    <row r="60658" spans="1:41" s="60" customFormat="1" hidden="1" x14ac:dyDescent="0.35">
      <c r="A60658" s="46"/>
      <c r="H60658" s="103"/>
      <c r="AD60658" s="99"/>
      <c r="AF60658" s="46"/>
      <c r="AM60658" s="121"/>
      <c r="AO60658" s="46"/>
    </row>
    <row r="60659" spans="1:41" s="60" customFormat="1" hidden="1" x14ac:dyDescent="0.35">
      <c r="A60659" s="46"/>
      <c r="H60659" s="103"/>
      <c r="AD60659" s="99"/>
      <c r="AF60659" s="46"/>
      <c r="AM60659" s="121"/>
      <c r="AO60659" s="46"/>
    </row>
    <row r="60660" spans="1:41" s="60" customFormat="1" hidden="1" x14ac:dyDescent="0.35">
      <c r="A60660" s="46"/>
      <c r="H60660" s="103"/>
      <c r="AD60660" s="99"/>
      <c r="AF60660" s="46"/>
      <c r="AM60660" s="121"/>
      <c r="AO60660" s="46"/>
    </row>
    <row r="60661" spans="1:41" s="60" customFormat="1" hidden="1" x14ac:dyDescent="0.35">
      <c r="A60661" s="46"/>
      <c r="H60661" s="103"/>
      <c r="AD60661" s="99"/>
      <c r="AF60661" s="46"/>
      <c r="AM60661" s="121"/>
      <c r="AO60661" s="46"/>
    </row>
    <row r="60662" spans="1:41" s="60" customFormat="1" hidden="1" x14ac:dyDescent="0.35">
      <c r="A60662" s="46"/>
      <c r="H60662" s="103"/>
      <c r="AD60662" s="99"/>
      <c r="AF60662" s="46"/>
      <c r="AM60662" s="121"/>
      <c r="AO60662" s="46"/>
    </row>
    <row r="60663" spans="1:41" s="60" customFormat="1" hidden="1" x14ac:dyDescent="0.35">
      <c r="A60663" s="46"/>
      <c r="H60663" s="103"/>
      <c r="AD60663" s="99"/>
      <c r="AF60663" s="46"/>
      <c r="AM60663" s="121"/>
      <c r="AO60663" s="46"/>
    </row>
    <row r="60664" spans="1:41" s="60" customFormat="1" hidden="1" x14ac:dyDescent="0.35">
      <c r="A60664" s="46"/>
      <c r="H60664" s="103"/>
      <c r="AD60664" s="99"/>
      <c r="AF60664" s="46"/>
      <c r="AM60664" s="121"/>
      <c r="AO60664" s="46"/>
    </row>
    <row r="60665" spans="1:41" s="60" customFormat="1" hidden="1" x14ac:dyDescent="0.35">
      <c r="A60665" s="46"/>
      <c r="H60665" s="103"/>
      <c r="AD60665" s="99"/>
      <c r="AF60665" s="46"/>
      <c r="AM60665" s="121"/>
      <c r="AO60665" s="46"/>
    </row>
    <row r="60666" spans="1:41" s="60" customFormat="1" hidden="1" x14ac:dyDescent="0.35">
      <c r="A60666" s="46"/>
      <c r="H60666" s="103"/>
      <c r="AD60666" s="99"/>
      <c r="AF60666" s="46"/>
      <c r="AM60666" s="121"/>
      <c r="AO60666" s="46"/>
    </row>
    <row r="60667" spans="1:41" s="60" customFormat="1" hidden="1" x14ac:dyDescent="0.35">
      <c r="A60667" s="46"/>
      <c r="H60667" s="103"/>
      <c r="AD60667" s="99"/>
      <c r="AF60667" s="46"/>
      <c r="AM60667" s="121"/>
      <c r="AO60667" s="46"/>
    </row>
    <row r="60668" spans="1:41" s="60" customFormat="1" hidden="1" x14ac:dyDescent="0.35">
      <c r="A60668" s="46"/>
      <c r="H60668" s="103"/>
      <c r="AD60668" s="99"/>
      <c r="AF60668" s="46"/>
      <c r="AM60668" s="121"/>
      <c r="AO60668" s="46"/>
    </row>
    <row r="60669" spans="1:41" s="60" customFormat="1" hidden="1" x14ac:dyDescent="0.35">
      <c r="A60669" s="46"/>
      <c r="H60669" s="103"/>
      <c r="AD60669" s="99"/>
      <c r="AF60669" s="46"/>
      <c r="AM60669" s="121"/>
      <c r="AO60669" s="46"/>
    </row>
    <row r="60670" spans="1:41" s="60" customFormat="1" hidden="1" x14ac:dyDescent="0.35">
      <c r="A60670" s="46"/>
      <c r="H60670" s="103"/>
      <c r="AD60670" s="99"/>
      <c r="AF60670" s="46"/>
      <c r="AM60670" s="121"/>
      <c r="AO60670" s="46"/>
    </row>
    <row r="60671" spans="1:41" s="60" customFormat="1" hidden="1" x14ac:dyDescent="0.35">
      <c r="A60671" s="46"/>
      <c r="H60671" s="103"/>
      <c r="AD60671" s="99"/>
      <c r="AF60671" s="46"/>
      <c r="AM60671" s="121"/>
      <c r="AO60671" s="46"/>
    </row>
    <row r="60672" spans="1:41" s="60" customFormat="1" hidden="1" x14ac:dyDescent="0.35">
      <c r="A60672" s="46"/>
      <c r="H60672" s="103"/>
      <c r="AD60672" s="99"/>
      <c r="AF60672" s="46"/>
      <c r="AM60672" s="121"/>
      <c r="AO60672" s="46"/>
    </row>
    <row r="60673" spans="1:41" s="60" customFormat="1" hidden="1" x14ac:dyDescent="0.35">
      <c r="A60673" s="46"/>
      <c r="H60673" s="103"/>
      <c r="AD60673" s="99"/>
      <c r="AF60673" s="46"/>
      <c r="AM60673" s="121"/>
      <c r="AO60673" s="46"/>
    </row>
    <row r="60674" spans="1:41" s="60" customFormat="1" hidden="1" x14ac:dyDescent="0.35">
      <c r="A60674" s="46"/>
      <c r="H60674" s="103"/>
      <c r="AD60674" s="99"/>
      <c r="AF60674" s="46"/>
      <c r="AM60674" s="121"/>
      <c r="AO60674" s="46"/>
    </row>
    <row r="60675" spans="1:41" s="60" customFormat="1" hidden="1" x14ac:dyDescent="0.35">
      <c r="A60675" s="46"/>
      <c r="H60675" s="103"/>
      <c r="AD60675" s="99"/>
      <c r="AF60675" s="46"/>
      <c r="AM60675" s="121"/>
      <c r="AO60675" s="46"/>
    </row>
    <row r="60676" spans="1:41" s="60" customFormat="1" hidden="1" x14ac:dyDescent="0.35">
      <c r="A60676" s="46"/>
      <c r="H60676" s="103"/>
      <c r="AD60676" s="99"/>
      <c r="AF60676" s="46"/>
      <c r="AM60676" s="121"/>
      <c r="AO60676" s="46"/>
    </row>
    <row r="60677" spans="1:41" s="60" customFormat="1" hidden="1" x14ac:dyDescent="0.35">
      <c r="A60677" s="46"/>
      <c r="H60677" s="103"/>
      <c r="AD60677" s="99"/>
      <c r="AF60677" s="46"/>
      <c r="AM60677" s="121"/>
      <c r="AO60677" s="46"/>
    </row>
    <row r="60678" spans="1:41" s="60" customFormat="1" hidden="1" x14ac:dyDescent="0.35">
      <c r="A60678" s="46"/>
      <c r="H60678" s="103"/>
      <c r="AD60678" s="99"/>
      <c r="AF60678" s="46"/>
      <c r="AM60678" s="121"/>
      <c r="AO60678" s="46"/>
    </row>
    <row r="60679" spans="1:41" s="60" customFormat="1" hidden="1" x14ac:dyDescent="0.35">
      <c r="A60679" s="46"/>
      <c r="H60679" s="103"/>
      <c r="AD60679" s="99"/>
      <c r="AF60679" s="46"/>
      <c r="AM60679" s="121"/>
      <c r="AO60679" s="46"/>
    </row>
    <row r="60680" spans="1:41" s="60" customFormat="1" hidden="1" x14ac:dyDescent="0.35">
      <c r="A60680" s="46"/>
      <c r="H60680" s="103"/>
      <c r="AD60680" s="99"/>
      <c r="AF60680" s="46"/>
      <c r="AM60680" s="121"/>
      <c r="AO60680" s="46"/>
    </row>
    <row r="60681" spans="1:41" s="60" customFormat="1" hidden="1" x14ac:dyDescent="0.35">
      <c r="A60681" s="46"/>
      <c r="H60681" s="103"/>
      <c r="AD60681" s="99"/>
      <c r="AF60681" s="46"/>
      <c r="AM60681" s="121"/>
      <c r="AO60681" s="46"/>
    </row>
    <row r="60682" spans="1:41" s="60" customFormat="1" hidden="1" x14ac:dyDescent="0.35">
      <c r="A60682" s="46"/>
      <c r="H60682" s="103"/>
      <c r="AD60682" s="99"/>
      <c r="AF60682" s="46"/>
      <c r="AM60682" s="121"/>
      <c r="AO60682" s="46"/>
    </row>
    <row r="60683" spans="1:41" s="60" customFormat="1" hidden="1" x14ac:dyDescent="0.35">
      <c r="A60683" s="46"/>
      <c r="H60683" s="103"/>
      <c r="AD60683" s="99"/>
      <c r="AF60683" s="46"/>
      <c r="AM60683" s="121"/>
      <c r="AO60683" s="46"/>
    </row>
    <row r="60684" spans="1:41" s="60" customFormat="1" hidden="1" x14ac:dyDescent="0.35">
      <c r="A60684" s="46"/>
      <c r="H60684" s="103"/>
      <c r="AD60684" s="99"/>
      <c r="AF60684" s="46"/>
      <c r="AM60684" s="121"/>
      <c r="AO60684" s="46"/>
    </row>
    <row r="60685" spans="1:41" s="60" customFormat="1" hidden="1" x14ac:dyDescent="0.35">
      <c r="A60685" s="46"/>
      <c r="H60685" s="103"/>
      <c r="AD60685" s="99"/>
      <c r="AF60685" s="46"/>
      <c r="AM60685" s="121"/>
      <c r="AO60685" s="46"/>
    </row>
    <row r="60686" spans="1:41" s="60" customFormat="1" hidden="1" x14ac:dyDescent="0.35">
      <c r="A60686" s="46"/>
      <c r="H60686" s="103"/>
      <c r="AD60686" s="99"/>
      <c r="AF60686" s="46"/>
      <c r="AM60686" s="121"/>
      <c r="AO60686" s="46"/>
    </row>
    <row r="60687" spans="1:41" s="60" customFormat="1" hidden="1" x14ac:dyDescent="0.35">
      <c r="A60687" s="46"/>
      <c r="H60687" s="103"/>
      <c r="AD60687" s="99"/>
      <c r="AF60687" s="46"/>
      <c r="AM60687" s="121"/>
      <c r="AO60687" s="46"/>
    </row>
    <row r="60688" spans="1:41" s="60" customFormat="1" hidden="1" x14ac:dyDescent="0.35">
      <c r="A60688" s="46"/>
      <c r="H60688" s="103"/>
      <c r="AD60688" s="99"/>
      <c r="AF60688" s="46"/>
      <c r="AM60688" s="121"/>
      <c r="AO60688" s="46"/>
    </row>
    <row r="60689" spans="1:41" s="60" customFormat="1" hidden="1" x14ac:dyDescent="0.35">
      <c r="A60689" s="46"/>
      <c r="H60689" s="103"/>
      <c r="AD60689" s="99"/>
      <c r="AF60689" s="46"/>
      <c r="AM60689" s="121"/>
      <c r="AO60689" s="46"/>
    </row>
    <row r="60690" spans="1:41" s="60" customFormat="1" hidden="1" x14ac:dyDescent="0.35">
      <c r="A60690" s="46"/>
      <c r="H60690" s="103"/>
      <c r="AD60690" s="99"/>
      <c r="AF60690" s="46"/>
      <c r="AM60690" s="121"/>
      <c r="AO60690" s="46"/>
    </row>
    <row r="60691" spans="1:41" s="60" customFormat="1" hidden="1" x14ac:dyDescent="0.35">
      <c r="A60691" s="46"/>
      <c r="H60691" s="103"/>
      <c r="AD60691" s="99"/>
      <c r="AF60691" s="46"/>
      <c r="AM60691" s="121"/>
      <c r="AO60691" s="46"/>
    </row>
    <row r="60692" spans="1:41" s="60" customFormat="1" hidden="1" x14ac:dyDescent="0.35">
      <c r="A60692" s="46"/>
      <c r="H60692" s="103"/>
      <c r="AD60692" s="99"/>
      <c r="AF60692" s="46"/>
      <c r="AM60692" s="121"/>
      <c r="AO60692" s="46"/>
    </row>
    <row r="60693" spans="1:41" s="60" customFormat="1" hidden="1" x14ac:dyDescent="0.35">
      <c r="A60693" s="46"/>
      <c r="H60693" s="103"/>
      <c r="AD60693" s="99"/>
      <c r="AF60693" s="46"/>
      <c r="AM60693" s="121"/>
      <c r="AO60693" s="46"/>
    </row>
    <row r="60694" spans="1:41" s="60" customFormat="1" hidden="1" x14ac:dyDescent="0.35">
      <c r="A60694" s="46"/>
      <c r="H60694" s="103"/>
      <c r="AD60694" s="99"/>
      <c r="AF60694" s="46"/>
      <c r="AM60694" s="121"/>
      <c r="AO60694" s="46"/>
    </row>
    <row r="60695" spans="1:41" s="60" customFormat="1" hidden="1" x14ac:dyDescent="0.35">
      <c r="A60695" s="46"/>
      <c r="H60695" s="103"/>
      <c r="AD60695" s="99"/>
      <c r="AF60695" s="46"/>
      <c r="AM60695" s="121"/>
      <c r="AO60695" s="46"/>
    </row>
    <row r="60696" spans="1:41" s="60" customFormat="1" hidden="1" x14ac:dyDescent="0.35">
      <c r="A60696" s="46"/>
      <c r="H60696" s="103"/>
      <c r="AD60696" s="99"/>
      <c r="AF60696" s="46"/>
      <c r="AM60696" s="121"/>
      <c r="AO60696" s="46"/>
    </row>
    <row r="60697" spans="1:41" s="60" customFormat="1" hidden="1" x14ac:dyDescent="0.35">
      <c r="A60697" s="46"/>
      <c r="H60697" s="103"/>
      <c r="AD60697" s="99"/>
      <c r="AF60697" s="46"/>
      <c r="AM60697" s="121"/>
      <c r="AO60697" s="46"/>
    </row>
    <row r="60698" spans="1:41" s="60" customFormat="1" hidden="1" x14ac:dyDescent="0.35">
      <c r="A60698" s="46"/>
      <c r="H60698" s="103"/>
      <c r="AD60698" s="99"/>
      <c r="AF60698" s="46"/>
      <c r="AM60698" s="121"/>
      <c r="AO60698" s="46"/>
    </row>
    <row r="60699" spans="1:41" s="60" customFormat="1" hidden="1" x14ac:dyDescent="0.35">
      <c r="A60699" s="46"/>
      <c r="H60699" s="103"/>
      <c r="AD60699" s="99"/>
      <c r="AF60699" s="46"/>
      <c r="AM60699" s="121"/>
      <c r="AO60699" s="46"/>
    </row>
    <row r="60700" spans="1:41" s="60" customFormat="1" hidden="1" x14ac:dyDescent="0.35">
      <c r="A60700" s="46"/>
      <c r="H60700" s="103"/>
      <c r="AD60700" s="99"/>
      <c r="AF60700" s="46"/>
      <c r="AM60700" s="121"/>
      <c r="AO60700" s="46"/>
    </row>
    <row r="60701" spans="1:41" s="60" customFormat="1" hidden="1" x14ac:dyDescent="0.35">
      <c r="A60701" s="46"/>
      <c r="H60701" s="103"/>
      <c r="AD60701" s="99"/>
      <c r="AF60701" s="46"/>
      <c r="AM60701" s="121"/>
      <c r="AO60701" s="46"/>
    </row>
    <row r="60702" spans="1:41" s="60" customFormat="1" hidden="1" x14ac:dyDescent="0.35">
      <c r="A60702" s="46"/>
      <c r="H60702" s="103"/>
      <c r="AD60702" s="99"/>
      <c r="AF60702" s="46"/>
      <c r="AM60702" s="121"/>
      <c r="AO60702" s="46"/>
    </row>
    <row r="60703" spans="1:41" s="60" customFormat="1" hidden="1" x14ac:dyDescent="0.35">
      <c r="A60703" s="46"/>
      <c r="H60703" s="103"/>
      <c r="AD60703" s="99"/>
      <c r="AF60703" s="46"/>
      <c r="AM60703" s="121"/>
      <c r="AO60703" s="46"/>
    </row>
    <row r="60704" spans="1:41" s="60" customFormat="1" hidden="1" x14ac:dyDescent="0.35">
      <c r="A60704" s="46"/>
      <c r="H60704" s="103"/>
      <c r="AD60704" s="99"/>
      <c r="AF60704" s="46"/>
      <c r="AM60704" s="121"/>
      <c r="AO60704" s="46"/>
    </row>
    <row r="60705" spans="1:41" s="60" customFormat="1" hidden="1" x14ac:dyDescent="0.35">
      <c r="A60705" s="46"/>
      <c r="H60705" s="103"/>
      <c r="AD60705" s="99"/>
      <c r="AF60705" s="46"/>
      <c r="AM60705" s="121"/>
      <c r="AO60705" s="46"/>
    </row>
    <row r="60706" spans="1:41" s="60" customFormat="1" hidden="1" x14ac:dyDescent="0.35">
      <c r="A60706" s="46"/>
      <c r="H60706" s="103"/>
      <c r="AD60706" s="99"/>
      <c r="AF60706" s="46"/>
      <c r="AM60706" s="121"/>
      <c r="AO60706" s="46"/>
    </row>
    <row r="60707" spans="1:41" s="60" customFormat="1" hidden="1" x14ac:dyDescent="0.35">
      <c r="A60707" s="46"/>
      <c r="H60707" s="103"/>
      <c r="AD60707" s="99"/>
      <c r="AF60707" s="46"/>
      <c r="AM60707" s="121"/>
      <c r="AO60707" s="46"/>
    </row>
    <row r="60708" spans="1:41" s="60" customFormat="1" hidden="1" x14ac:dyDescent="0.35">
      <c r="A60708" s="46"/>
      <c r="H60708" s="103"/>
      <c r="AD60708" s="99"/>
      <c r="AF60708" s="46"/>
      <c r="AM60708" s="121"/>
      <c r="AO60708" s="46"/>
    </row>
    <row r="60709" spans="1:41" s="60" customFormat="1" hidden="1" x14ac:dyDescent="0.35">
      <c r="A60709" s="46"/>
      <c r="H60709" s="103"/>
      <c r="AD60709" s="99"/>
      <c r="AF60709" s="46"/>
      <c r="AM60709" s="121"/>
      <c r="AO60709" s="46"/>
    </row>
    <row r="60710" spans="1:41" s="60" customFormat="1" hidden="1" x14ac:dyDescent="0.35">
      <c r="A60710" s="46"/>
      <c r="H60710" s="103"/>
      <c r="AD60710" s="99"/>
      <c r="AF60710" s="46"/>
      <c r="AM60710" s="121"/>
      <c r="AO60710" s="46"/>
    </row>
    <row r="60711" spans="1:41" s="60" customFormat="1" hidden="1" x14ac:dyDescent="0.35">
      <c r="A60711" s="46"/>
      <c r="H60711" s="103"/>
      <c r="AD60711" s="99"/>
      <c r="AF60711" s="46"/>
      <c r="AM60711" s="121"/>
      <c r="AO60711" s="46"/>
    </row>
    <row r="60712" spans="1:41" s="60" customFormat="1" hidden="1" x14ac:dyDescent="0.35">
      <c r="A60712" s="46"/>
      <c r="H60712" s="103"/>
      <c r="AD60712" s="99"/>
      <c r="AF60712" s="46"/>
      <c r="AM60712" s="121"/>
      <c r="AO60712" s="46"/>
    </row>
    <row r="60713" spans="1:41" s="60" customFormat="1" hidden="1" x14ac:dyDescent="0.35">
      <c r="A60713" s="46"/>
      <c r="H60713" s="103"/>
      <c r="AD60713" s="99"/>
      <c r="AF60713" s="46"/>
      <c r="AM60713" s="121"/>
      <c r="AO60713" s="46"/>
    </row>
    <row r="60714" spans="1:41" s="60" customFormat="1" hidden="1" x14ac:dyDescent="0.35">
      <c r="A60714" s="46"/>
      <c r="H60714" s="103"/>
      <c r="AD60714" s="99"/>
      <c r="AF60714" s="46"/>
      <c r="AM60714" s="121"/>
      <c r="AO60714" s="46"/>
    </row>
    <row r="60715" spans="1:41" s="60" customFormat="1" hidden="1" x14ac:dyDescent="0.35">
      <c r="A60715" s="46"/>
      <c r="H60715" s="103"/>
      <c r="AD60715" s="99"/>
      <c r="AF60715" s="46"/>
      <c r="AM60715" s="121"/>
      <c r="AO60715" s="46"/>
    </row>
    <row r="60716" spans="1:41" s="60" customFormat="1" hidden="1" x14ac:dyDescent="0.35">
      <c r="A60716" s="46"/>
      <c r="H60716" s="103"/>
      <c r="AD60716" s="99"/>
      <c r="AF60716" s="46"/>
      <c r="AM60716" s="121"/>
      <c r="AO60716" s="46"/>
    </row>
    <row r="60717" spans="1:41" s="60" customFormat="1" hidden="1" x14ac:dyDescent="0.35">
      <c r="A60717" s="46"/>
      <c r="H60717" s="103"/>
      <c r="AD60717" s="99"/>
      <c r="AF60717" s="46"/>
      <c r="AM60717" s="121"/>
      <c r="AO60717" s="46"/>
    </row>
    <row r="60718" spans="1:41" s="60" customFormat="1" hidden="1" x14ac:dyDescent="0.35">
      <c r="A60718" s="46"/>
      <c r="H60718" s="103"/>
      <c r="AD60718" s="99"/>
      <c r="AF60718" s="46"/>
      <c r="AM60718" s="121"/>
      <c r="AO60718" s="46"/>
    </row>
    <row r="60719" spans="1:41" s="60" customFormat="1" hidden="1" x14ac:dyDescent="0.35">
      <c r="A60719" s="46"/>
      <c r="H60719" s="103"/>
      <c r="AD60719" s="99"/>
      <c r="AF60719" s="46"/>
      <c r="AM60719" s="121"/>
      <c r="AO60719" s="46"/>
    </row>
    <row r="60720" spans="1:41" s="60" customFormat="1" hidden="1" x14ac:dyDescent="0.35">
      <c r="A60720" s="46"/>
      <c r="H60720" s="103"/>
      <c r="AD60720" s="99"/>
      <c r="AF60720" s="46"/>
      <c r="AM60720" s="121"/>
      <c r="AO60720" s="46"/>
    </row>
    <row r="60721" spans="1:41" s="60" customFormat="1" hidden="1" x14ac:dyDescent="0.35">
      <c r="A60721" s="46"/>
      <c r="H60721" s="103"/>
      <c r="AD60721" s="99"/>
      <c r="AF60721" s="46"/>
      <c r="AM60721" s="121"/>
      <c r="AO60721" s="46"/>
    </row>
    <row r="60722" spans="1:41" s="60" customFormat="1" hidden="1" x14ac:dyDescent="0.35">
      <c r="A60722" s="46"/>
      <c r="H60722" s="103"/>
      <c r="AD60722" s="99"/>
      <c r="AF60722" s="46"/>
      <c r="AM60722" s="121"/>
      <c r="AO60722" s="46"/>
    </row>
    <row r="60723" spans="1:41" s="60" customFormat="1" hidden="1" x14ac:dyDescent="0.35">
      <c r="A60723" s="46"/>
      <c r="H60723" s="103"/>
      <c r="AD60723" s="99"/>
      <c r="AF60723" s="46"/>
      <c r="AM60723" s="121"/>
      <c r="AO60723" s="46"/>
    </row>
    <row r="60724" spans="1:41" s="60" customFormat="1" hidden="1" x14ac:dyDescent="0.35">
      <c r="A60724" s="46"/>
      <c r="H60724" s="103"/>
      <c r="AD60724" s="99"/>
      <c r="AF60724" s="46"/>
      <c r="AM60724" s="121"/>
      <c r="AO60724" s="46"/>
    </row>
    <row r="60725" spans="1:41" s="60" customFormat="1" hidden="1" x14ac:dyDescent="0.35">
      <c r="A60725" s="46"/>
      <c r="H60725" s="103"/>
      <c r="AD60725" s="99"/>
      <c r="AF60725" s="46"/>
      <c r="AM60725" s="121"/>
      <c r="AO60725" s="46"/>
    </row>
    <row r="60726" spans="1:41" s="60" customFormat="1" hidden="1" x14ac:dyDescent="0.35">
      <c r="A60726" s="46"/>
      <c r="H60726" s="103"/>
      <c r="AD60726" s="99"/>
      <c r="AF60726" s="46"/>
      <c r="AM60726" s="121"/>
      <c r="AO60726" s="46"/>
    </row>
    <row r="60727" spans="1:41" s="60" customFormat="1" hidden="1" x14ac:dyDescent="0.35">
      <c r="A60727" s="46"/>
      <c r="H60727" s="103"/>
      <c r="AD60727" s="99"/>
      <c r="AF60727" s="46"/>
      <c r="AM60727" s="121"/>
      <c r="AO60727" s="46"/>
    </row>
    <row r="60728" spans="1:41" s="60" customFormat="1" hidden="1" x14ac:dyDescent="0.35">
      <c r="A60728" s="46"/>
      <c r="H60728" s="103"/>
      <c r="AD60728" s="99"/>
      <c r="AF60728" s="46"/>
      <c r="AM60728" s="121"/>
      <c r="AO60728" s="46"/>
    </row>
    <row r="60729" spans="1:41" s="60" customFormat="1" hidden="1" x14ac:dyDescent="0.35">
      <c r="A60729" s="46"/>
      <c r="H60729" s="103"/>
      <c r="AD60729" s="99"/>
      <c r="AF60729" s="46"/>
      <c r="AM60729" s="121"/>
      <c r="AO60729" s="46"/>
    </row>
    <row r="60730" spans="1:41" s="60" customFormat="1" hidden="1" x14ac:dyDescent="0.35">
      <c r="A60730" s="46"/>
      <c r="H60730" s="103"/>
      <c r="AD60730" s="99"/>
      <c r="AF60730" s="46"/>
      <c r="AM60730" s="121"/>
      <c r="AO60730" s="46"/>
    </row>
    <row r="60731" spans="1:41" s="60" customFormat="1" hidden="1" x14ac:dyDescent="0.35">
      <c r="A60731" s="46"/>
      <c r="H60731" s="103"/>
      <c r="AD60731" s="99"/>
      <c r="AF60731" s="46"/>
      <c r="AM60731" s="121"/>
      <c r="AO60731" s="46"/>
    </row>
    <row r="60732" spans="1:41" s="60" customFormat="1" hidden="1" x14ac:dyDescent="0.35">
      <c r="A60732" s="46"/>
      <c r="H60732" s="103"/>
      <c r="AD60732" s="99"/>
      <c r="AF60732" s="46"/>
      <c r="AM60732" s="121"/>
      <c r="AO60732" s="46"/>
    </row>
    <row r="60733" spans="1:41" s="60" customFormat="1" hidden="1" x14ac:dyDescent="0.35">
      <c r="A60733" s="46"/>
      <c r="H60733" s="103"/>
      <c r="AD60733" s="99"/>
      <c r="AF60733" s="46"/>
      <c r="AM60733" s="121"/>
      <c r="AO60733" s="46"/>
    </row>
    <row r="60734" spans="1:41" s="60" customFormat="1" hidden="1" x14ac:dyDescent="0.35">
      <c r="A60734" s="46"/>
      <c r="H60734" s="103"/>
      <c r="AD60734" s="99"/>
      <c r="AF60734" s="46"/>
      <c r="AM60734" s="121"/>
      <c r="AO60734" s="46"/>
    </row>
    <row r="60735" spans="1:41" s="60" customFormat="1" hidden="1" x14ac:dyDescent="0.35">
      <c r="A60735" s="46"/>
      <c r="H60735" s="103"/>
      <c r="AD60735" s="99"/>
      <c r="AF60735" s="46"/>
      <c r="AM60735" s="121"/>
      <c r="AO60735" s="46"/>
    </row>
    <row r="60736" spans="1:41" s="60" customFormat="1" hidden="1" x14ac:dyDescent="0.35">
      <c r="A60736" s="46"/>
      <c r="H60736" s="103"/>
      <c r="AD60736" s="99"/>
      <c r="AF60736" s="46"/>
      <c r="AM60736" s="121"/>
      <c r="AO60736" s="46"/>
    </row>
    <row r="60737" spans="1:41" s="60" customFormat="1" hidden="1" x14ac:dyDescent="0.35">
      <c r="A60737" s="46"/>
      <c r="H60737" s="103"/>
      <c r="AD60737" s="99"/>
      <c r="AF60737" s="46"/>
      <c r="AM60737" s="121"/>
      <c r="AO60737" s="46"/>
    </row>
    <row r="60738" spans="1:41" s="60" customFormat="1" hidden="1" x14ac:dyDescent="0.35">
      <c r="A60738" s="46"/>
      <c r="H60738" s="103"/>
      <c r="AD60738" s="99"/>
      <c r="AF60738" s="46"/>
      <c r="AM60738" s="121"/>
      <c r="AO60738" s="46"/>
    </row>
    <row r="60739" spans="1:41" s="60" customFormat="1" hidden="1" x14ac:dyDescent="0.35">
      <c r="A60739" s="46"/>
      <c r="H60739" s="103"/>
      <c r="AD60739" s="99"/>
      <c r="AF60739" s="46"/>
      <c r="AM60739" s="121"/>
      <c r="AO60739" s="46"/>
    </row>
    <row r="60740" spans="1:41" s="60" customFormat="1" hidden="1" x14ac:dyDescent="0.35">
      <c r="A60740" s="46"/>
      <c r="H60740" s="103"/>
      <c r="AD60740" s="99"/>
      <c r="AF60740" s="46"/>
      <c r="AM60740" s="121"/>
      <c r="AO60740" s="46"/>
    </row>
    <row r="60741" spans="1:41" s="60" customFormat="1" hidden="1" x14ac:dyDescent="0.35">
      <c r="A60741" s="46"/>
      <c r="H60741" s="103"/>
      <c r="AD60741" s="99"/>
      <c r="AF60741" s="46"/>
      <c r="AM60741" s="121"/>
      <c r="AO60741" s="46"/>
    </row>
    <row r="60742" spans="1:41" s="60" customFormat="1" hidden="1" x14ac:dyDescent="0.35">
      <c r="A60742" s="46"/>
      <c r="H60742" s="103"/>
      <c r="AD60742" s="99"/>
      <c r="AF60742" s="46"/>
      <c r="AM60742" s="121"/>
      <c r="AO60742" s="46"/>
    </row>
    <row r="60743" spans="1:41" s="60" customFormat="1" hidden="1" x14ac:dyDescent="0.35">
      <c r="A60743" s="46"/>
      <c r="H60743" s="103"/>
      <c r="AD60743" s="99"/>
      <c r="AF60743" s="46"/>
      <c r="AM60743" s="121"/>
      <c r="AO60743" s="46"/>
    </row>
    <row r="60744" spans="1:41" s="60" customFormat="1" hidden="1" x14ac:dyDescent="0.35">
      <c r="A60744" s="46"/>
      <c r="H60744" s="103"/>
      <c r="AD60744" s="99"/>
      <c r="AF60744" s="46"/>
      <c r="AM60744" s="121"/>
      <c r="AO60744" s="46"/>
    </row>
    <row r="60745" spans="1:41" s="60" customFormat="1" hidden="1" x14ac:dyDescent="0.35">
      <c r="A60745" s="46"/>
      <c r="H60745" s="103"/>
      <c r="AD60745" s="99"/>
      <c r="AF60745" s="46"/>
      <c r="AM60745" s="121"/>
      <c r="AO60745" s="46"/>
    </row>
    <row r="60746" spans="1:41" s="60" customFormat="1" hidden="1" x14ac:dyDescent="0.35">
      <c r="A60746" s="46"/>
      <c r="H60746" s="103"/>
      <c r="AD60746" s="99"/>
      <c r="AF60746" s="46"/>
      <c r="AM60746" s="121"/>
      <c r="AO60746" s="46"/>
    </row>
    <row r="60747" spans="1:41" s="60" customFormat="1" hidden="1" x14ac:dyDescent="0.35">
      <c r="A60747" s="46"/>
      <c r="H60747" s="103"/>
      <c r="AD60747" s="99"/>
      <c r="AF60747" s="46"/>
      <c r="AM60747" s="121"/>
      <c r="AO60747" s="46"/>
    </row>
    <row r="60748" spans="1:41" s="60" customFormat="1" hidden="1" x14ac:dyDescent="0.35">
      <c r="A60748" s="46"/>
      <c r="H60748" s="103"/>
      <c r="AD60748" s="99"/>
      <c r="AF60748" s="46"/>
      <c r="AM60748" s="121"/>
      <c r="AO60748" s="46"/>
    </row>
    <row r="60749" spans="1:41" s="60" customFormat="1" hidden="1" x14ac:dyDescent="0.35">
      <c r="A60749" s="46"/>
      <c r="H60749" s="103"/>
      <c r="AD60749" s="99"/>
      <c r="AF60749" s="46"/>
      <c r="AM60749" s="121"/>
      <c r="AO60749" s="46"/>
    </row>
    <row r="60750" spans="1:41" s="60" customFormat="1" hidden="1" x14ac:dyDescent="0.35">
      <c r="A60750" s="46"/>
      <c r="H60750" s="103"/>
      <c r="AD60750" s="99"/>
      <c r="AF60750" s="46"/>
      <c r="AM60750" s="121"/>
      <c r="AO60750" s="46"/>
    </row>
    <row r="60751" spans="1:41" s="60" customFormat="1" hidden="1" x14ac:dyDescent="0.35">
      <c r="A60751" s="46"/>
      <c r="H60751" s="103"/>
      <c r="AD60751" s="99"/>
      <c r="AF60751" s="46"/>
      <c r="AM60751" s="121"/>
      <c r="AO60751" s="46"/>
    </row>
    <row r="60752" spans="1:41" s="60" customFormat="1" hidden="1" x14ac:dyDescent="0.35">
      <c r="A60752" s="46"/>
      <c r="H60752" s="103"/>
      <c r="AD60752" s="99"/>
      <c r="AF60752" s="46"/>
      <c r="AM60752" s="121"/>
      <c r="AO60752" s="46"/>
    </row>
    <row r="60753" spans="1:41" s="60" customFormat="1" hidden="1" x14ac:dyDescent="0.35">
      <c r="A60753" s="46"/>
      <c r="H60753" s="103"/>
      <c r="AD60753" s="99"/>
      <c r="AF60753" s="46"/>
      <c r="AM60753" s="121"/>
      <c r="AO60753" s="46"/>
    </row>
    <row r="60754" spans="1:41" s="60" customFormat="1" hidden="1" x14ac:dyDescent="0.35">
      <c r="A60754" s="46"/>
      <c r="H60754" s="103"/>
      <c r="AD60754" s="99"/>
      <c r="AF60754" s="46"/>
      <c r="AM60754" s="121"/>
      <c r="AO60754" s="46"/>
    </row>
    <row r="60755" spans="1:41" s="60" customFormat="1" hidden="1" x14ac:dyDescent="0.35">
      <c r="A60755" s="46"/>
      <c r="H60755" s="103"/>
      <c r="AD60755" s="99"/>
      <c r="AF60755" s="46"/>
      <c r="AM60755" s="121"/>
      <c r="AO60755" s="46"/>
    </row>
    <row r="60756" spans="1:41" s="60" customFormat="1" hidden="1" x14ac:dyDescent="0.35">
      <c r="A60756" s="46"/>
      <c r="H60756" s="103"/>
      <c r="AD60756" s="99"/>
      <c r="AF60756" s="46"/>
      <c r="AM60756" s="121"/>
      <c r="AO60756" s="46"/>
    </row>
    <row r="60757" spans="1:41" s="60" customFormat="1" hidden="1" x14ac:dyDescent="0.35">
      <c r="A60757" s="46"/>
      <c r="H60757" s="103"/>
      <c r="AD60757" s="99"/>
      <c r="AF60757" s="46"/>
      <c r="AM60757" s="121"/>
      <c r="AO60757" s="46"/>
    </row>
    <row r="60758" spans="1:41" s="60" customFormat="1" hidden="1" x14ac:dyDescent="0.35">
      <c r="A60758" s="46"/>
      <c r="H60758" s="103"/>
      <c r="AD60758" s="99"/>
      <c r="AF60758" s="46"/>
      <c r="AM60758" s="121"/>
      <c r="AO60758" s="46"/>
    </row>
    <row r="60759" spans="1:41" s="60" customFormat="1" hidden="1" x14ac:dyDescent="0.35">
      <c r="A60759" s="46"/>
      <c r="H60759" s="103"/>
      <c r="AD60759" s="99"/>
      <c r="AF60759" s="46"/>
      <c r="AM60759" s="121"/>
      <c r="AO60759" s="46"/>
    </row>
    <row r="60760" spans="1:41" s="60" customFormat="1" hidden="1" x14ac:dyDescent="0.35">
      <c r="A60760" s="46"/>
      <c r="H60760" s="103"/>
      <c r="AD60760" s="99"/>
      <c r="AF60760" s="46"/>
      <c r="AM60760" s="121"/>
      <c r="AO60760" s="46"/>
    </row>
    <row r="60761" spans="1:41" s="60" customFormat="1" hidden="1" x14ac:dyDescent="0.35">
      <c r="A60761" s="46"/>
      <c r="H60761" s="103"/>
      <c r="AD60761" s="99"/>
      <c r="AF60761" s="46"/>
      <c r="AM60761" s="121"/>
      <c r="AO60761" s="46"/>
    </row>
    <row r="60762" spans="1:41" s="60" customFormat="1" hidden="1" x14ac:dyDescent="0.35">
      <c r="A60762" s="46"/>
      <c r="H60762" s="103"/>
      <c r="AD60762" s="99"/>
      <c r="AF60762" s="46"/>
      <c r="AM60762" s="121"/>
      <c r="AO60762" s="46"/>
    </row>
    <row r="60763" spans="1:41" s="60" customFormat="1" hidden="1" x14ac:dyDescent="0.35">
      <c r="A60763" s="46"/>
      <c r="H60763" s="103"/>
      <c r="AD60763" s="99"/>
      <c r="AF60763" s="46"/>
      <c r="AM60763" s="121"/>
      <c r="AO60763" s="46"/>
    </row>
    <row r="60764" spans="1:41" s="60" customFormat="1" hidden="1" x14ac:dyDescent="0.35">
      <c r="A60764" s="46"/>
      <c r="H60764" s="103"/>
      <c r="AD60764" s="99"/>
      <c r="AF60764" s="46"/>
      <c r="AM60764" s="121"/>
      <c r="AO60764" s="46"/>
    </row>
    <row r="60765" spans="1:41" s="60" customFormat="1" hidden="1" x14ac:dyDescent="0.35">
      <c r="A60765" s="46"/>
      <c r="H60765" s="103"/>
      <c r="AD60765" s="99"/>
      <c r="AF60765" s="46"/>
      <c r="AM60765" s="121"/>
      <c r="AO60765" s="46"/>
    </row>
    <row r="60766" spans="1:41" s="60" customFormat="1" hidden="1" x14ac:dyDescent="0.35">
      <c r="A60766" s="46"/>
      <c r="H60766" s="103"/>
      <c r="AD60766" s="99"/>
      <c r="AF60766" s="46"/>
      <c r="AM60766" s="121"/>
      <c r="AO60766" s="46"/>
    </row>
    <row r="60767" spans="1:41" s="60" customFormat="1" hidden="1" x14ac:dyDescent="0.35">
      <c r="A60767" s="46"/>
      <c r="H60767" s="103"/>
      <c r="AD60767" s="99"/>
      <c r="AF60767" s="46"/>
      <c r="AM60767" s="121"/>
      <c r="AO60767" s="46"/>
    </row>
    <row r="60768" spans="1:41" s="60" customFormat="1" hidden="1" x14ac:dyDescent="0.35">
      <c r="A60768" s="46"/>
      <c r="H60768" s="103"/>
      <c r="AD60768" s="99"/>
      <c r="AF60768" s="46"/>
      <c r="AM60768" s="121"/>
      <c r="AO60768" s="46"/>
    </row>
    <row r="60769" spans="1:41" s="60" customFormat="1" hidden="1" x14ac:dyDescent="0.35">
      <c r="A60769" s="46"/>
      <c r="H60769" s="103"/>
      <c r="AD60769" s="99"/>
      <c r="AF60769" s="46"/>
      <c r="AM60769" s="121"/>
      <c r="AO60769" s="46"/>
    </row>
    <row r="60770" spans="1:41" s="60" customFormat="1" hidden="1" x14ac:dyDescent="0.35">
      <c r="A60770" s="46"/>
      <c r="H60770" s="103"/>
      <c r="AD60770" s="99"/>
      <c r="AF60770" s="46"/>
      <c r="AM60770" s="121"/>
      <c r="AO60770" s="46"/>
    </row>
    <row r="60771" spans="1:41" s="60" customFormat="1" hidden="1" x14ac:dyDescent="0.35">
      <c r="A60771" s="46"/>
      <c r="H60771" s="103"/>
      <c r="AD60771" s="99"/>
      <c r="AF60771" s="46"/>
      <c r="AM60771" s="121"/>
      <c r="AO60771" s="46"/>
    </row>
    <row r="60772" spans="1:41" s="60" customFormat="1" hidden="1" x14ac:dyDescent="0.35">
      <c r="A60772" s="46"/>
      <c r="H60772" s="103"/>
      <c r="AD60772" s="99"/>
      <c r="AF60772" s="46"/>
      <c r="AM60772" s="121"/>
      <c r="AO60772" s="46"/>
    </row>
    <row r="60773" spans="1:41" s="60" customFormat="1" hidden="1" x14ac:dyDescent="0.35">
      <c r="A60773" s="46"/>
      <c r="H60773" s="103"/>
      <c r="AD60773" s="99"/>
      <c r="AF60773" s="46"/>
      <c r="AM60773" s="121"/>
      <c r="AO60773" s="46"/>
    </row>
    <row r="60774" spans="1:41" s="60" customFormat="1" hidden="1" x14ac:dyDescent="0.35">
      <c r="A60774" s="46"/>
      <c r="H60774" s="103"/>
      <c r="AD60774" s="99"/>
      <c r="AF60774" s="46"/>
      <c r="AM60774" s="121"/>
      <c r="AO60774" s="46"/>
    </row>
    <row r="60775" spans="1:41" s="60" customFormat="1" hidden="1" x14ac:dyDescent="0.35">
      <c r="A60775" s="46"/>
      <c r="H60775" s="103"/>
      <c r="AD60775" s="99"/>
      <c r="AF60775" s="46"/>
      <c r="AM60775" s="121"/>
      <c r="AO60775" s="46"/>
    </row>
    <row r="60776" spans="1:41" s="60" customFormat="1" hidden="1" x14ac:dyDescent="0.35">
      <c r="A60776" s="46"/>
      <c r="H60776" s="103"/>
      <c r="AD60776" s="99"/>
      <c r="AF60776" s="46"/>
      <c r="AM60776" s="121"/>
      <c r="AO60776" s="46"/>
    </row>
    <row r="60777" spans="1:41" s="60" customFormat="1" hidden="1" x14ac:dyDescent="0.35">
      <c r="A60777" s="46"/>
      <c r="H60777" s="103"/>
      <c r="AD60777" s="99"/>
      <c r="AF60777" s="46"/>
      <c r="AM60777" s="121"/>
      <c r="AO60777" s="46"/>
    </row>
    <row r="60778" spans="1:41" s="60" customFormat="1" hidden="1" x14ac:dyDescent="0.35">
      <c r="A60778" s="46"/>
      <c r="H60778" s="103"/>
      <c r="AD60778" s="99"/>
      <c r="AF60778" s="46"/>
      <c r="AM60778" s="121"/>
      <c r="AO60778" s="46"/>
    </row>
    <row r="60779" spans="1:41" s="60" customFormat="1" hidden="1" x14ac:dyDescent="0.35">
      <c r="A60779" s="46"/>
      <c r="H60779" s="103"/>
      <c r="AD60779" s="99"/>
      <c r="AF60779" s="46"/>
      <c r="AM60779" s="121"/>
      <c r="AO60779" s="46"/>
    </row>
    <row r="60780" spans="1:41" s="60" customFormat="1" hidden="1" x14ac:dyDescent="0.35">
      <c r="A60780" s="46"/>
      <c r="H60780" s="103"/>
      <c r="AD60780" s="99"/>
      <c r="AF60780" s="46"/>
      <c r="AM60780" s="121"/>
      <c r="AO60780" s="46"/>
    </row>
    <row r="60781" spans="1:41" s="60" customFormat="1" hidden="1" x14ac:dyDescent="0.35">
      <c r="A60781" s="46"/>
      <c r="H60781" s="103"/>
      <c r="AD60781" s="99"/>
      <c r="AF60781" s="46"/>
      <c r="AM60781" s="121"/>
      <c r="AO60781" s="46"/>
    </row>
    <row r="60782" spans="1:41" s="60" customFormat="1" hidden="1" x14ac:dyDescent="0.35">
      <c r="A60782" s="46"/>
      <c r="H60782" s="103"/>
      <c r="AD60782" s="99"/>
      <c r="AF60782" s="46"/>
      <c r="AM60782" s="121"/>
      <c r="AO60782" s="46"/>
    </row>
    <row r="60783" spans="1:41" s="60" customFormat="1" hidden="1" x14ac:dyDescent="0.35">
      <c r="A60783" s="46"/>
      <c r="H60783" s="103"/>
      <c r="AD60783" s="99"/>
      <c r="AF60783" s="46"/>
      <c r="AM60783" s="121"/>
      <c r="AO60783" s="46"/>
    </row>
    <row r="60784" spans="1:41" s="60" customFormat="1" hidden="1" x14ac:dyDescent="0.35">
      <c r="A60784" s="46"/>
      <c r="H60784" s="103"/>
      <c r="AD60784" s="99"/>
      <c r="AF60784" s="46"/>
      <c r="AM60784" s="121"/>
      <c r="AO60784" s="46"/>
    </row>
    <row r="60785" spans="1:41" s="60" customFormat="1" hidden="1" x14ac:dyDescent="0.35">
      <c r="A60785" s="46"/>
      <c r="H60785" s="103"/>
      <c r="AD60785" s="99"/>
      <c r="AF60785" s="46"/>
      <c r="AM60785" s="121"/>
      <c r="AO60785" s="46"/>
    </row>
    <row r="60786" spans="1:41" s="60" customFormat="1" hidden="1" x14ac:dyDescent="0.35">
      <c r="A60786" s="46"/>
      <c r="H60786" s="103"/>
      <c r="AD60786" s="99"/>
      <c r="AF60786" s="46"/>
      <c r="AM60786" s="121"/>
      <c r="AO60786" s="46"/>
    </row>
    <row r="60787" spans="1:41" s="60" customFormat="1" hidden="1" x14ac:dyDescent="0.35">
      <c r="A60787" s="46"/>
      <c r="H60787" s="103"/>
      <c r="AD60787" s="99"/>
      <c r="AF60787" s="46"/>
      <c r="AM60787" s="121"/>
      <c r="AO60787" s="46"/>
    </row>
    <row r="60788" spans="1:41" s="60" customFormat="1" hidden="1" x14ac:dyDescent="0.35">
      <c r="A60788" s="46"/>
      <c r="H60788" s="103"/>
      <c r="AD60788" s="99"/>
      <c r="AF60788" s="46"/>
      <c r="AM60788" s="121"/>
      <c r="AO60788" s="46"/>
    </row>
    <row r="60789" spans="1:41" s="60" customFormat="1" hidden="1" x14ac:dyDescent="0.35">
      <c r="A60789" s="46"/>
      <c r="H60789" s="103"/>
      <c r="AD60789" s="99"/>
      <c r="AF60789" s="46"/>
      <c r="AM60789" s="121"/>
      <c r="AO60789" s="46"/>
    </row>
    <row r="60790" spans="1:41" s="60" customFormat="1" hidden="1" x14ac:dyDescent="0.35">
      <c r="A60790" s="46"/>
      <c r="H60790" s="103"/>
      <c r="AD60790" s="99"/>
      <c r="AF60790" s="46"/>
      <c r="AM60790" s="121"/>
      <c r="AO60790" s="46"/>
    </row>
    <row r="60791" spans="1:41" s="60" customFormat="1" hidden="1" x14ac:dyDescent="0.35">
      <c r="A60791" s="46"/>
      <c r="H60791" s="103"/>
      <c r="AD60791" s="99"/>
      <c r="AF60791" s="46"/>
      <c r="AM60791" s="121"/>
      <c r="AO60791" s="46"/>
    </row>
    <row r="60792" spans="1:41" s="60" customFormat="1" hidden="1" x14ac:dyDescent="0.35">
      <c r="A60792" s="46"/>
      <c r="H60792" s="103"/>
      <c r="AD60792" s="99"/>
      <c r="AF60792" s="46"/>
      <c r="AM60792" s="121"/>
      <c r="AO60792" s="46"/>
    </row>
    <row r="60793" spans="1:41" s="60" customFormat="1" hidden="1" x14ac:dyDescent="0.35">
      <c r="A60793" s="46"/>
      <c r="H60793" s="103"/>
      <c r="AD60793" s="99"/>
      <c r="AF60793" s="46"/>
      <c r="AM60793" s="121"/>
      <c r="AO60793" s="46"/>
    </row>
    <row r="60794" spans="1:41" s="60" customFormat="1" hidden="1" x14ac:dyDescent="0.35">
      <c r="A60794" s="46"/>
      <c r="H60794" s="103"/>
      <c r="AD60794" s="99"/>
      <c r="AF60794" s="46"/>
      <c r="AM60794" s="121"/>
      <c r="AO60794" s="46"/>
    </row>
    <row r="60795" spans="1:41" s="60" customFormat="1" hidden="1" x14ac:dyDescent="0.35">
      <c r="A60795" s="46"/>
      <c r="H60795" s="103"/>
      <c r="AD60795" s="99"/>
      <c r="AF60795" s="46"/>
      <c r="AM60795" s="121"/>
      <c r="AO60795" s="46"/>
    </row>
    <row r="60796" spans="1:41" s="60" customFormat="1" hidden="1" x14ac:dyDescent="0.35">
      <c r="A60796" s="46"/>
      <c r="H60796" s="103"/>
      <c r="AD60796" s="99"/>
      <c r="AF60796" s="46"/>
      <c r="AM60796" s="121"/>
      <c r="AO60796" s="46"/>
    </row>
    <row r="60797" spans="1:41" s="60" customFormat="1" hidden="1" x14ac:dyDescent="0.35">
      <c r="A60797" s="46"/>
      <c r="H60797" s="103"/>
      <c r="AD60797" s="99"/>
      <c r="AF60797" s="46"/>
      <c r="AM60797" s="121"/>
      <c r="AO60797" s="46"/>
    </row>
    <row r="60798" spans="1:41" s="60" customFormat="1" hidden="1" x14ac:dyDescent="0.35">
      <c r="A60798" s="46"/>
      <c r="H60798" s="103"/>
      <c r="AD60798" s="99"/>
      <c r="AF60798" s="46"/>
      <c r="AM60798" s="121"/>
      <c r="AO60798" s="46"/>
    </row>
    <row r="60799" spans="1:41" s="60" customFormat="1" hidden="1" x14ac:dyDescent="0.35">
      <c r="A60799" s="46"/>
      <c r="H60799" s="103"/>
      <c r="AD60799" s="99"/>
      <c r="AF60799" s="46"/>
      <c r="AM60799" s="121"/>
      <c r="AO60799" s="46"/>
    </row>
    <row r="60800" spans="1:41" s="60" customFormat="1" hidden="1" x14ac:dyDescent="0.35">
      <c r="A60800" s="46"/>
      <c r="H60800" s="103"/>
      <c r="AD60800" s="99"/>
      <c r="AF60800" s="46"/>
      <c r="AM60800" s="121"/>
      <c r="AO60800" s="46"/>
    </row>
    <row r="60801" spans="1:41" s="60" customFormat="1" hidden="1" x14ac:dyDescent="0.35">
      <c r="A60801" s="46"/>
      <c r="H60801" s="103"/>
      <c r="AD60801" s="99"/>
      <c r="AF60801" s="46"/>
      <c r="AM60801" s="121"/>
      <c r="AO60801" s="46"/>
    </row>
    <row r="60802" spans="1:41" s="60" customFormat="1" hidden="1" x14ac:dyDescent="0.35">
      <c r="A60802" s="46"/>
      <c r="H60802" s="103"/>
      <c r="AD60802" s="99"/>
      <c r="AF60802" s="46"/>
      <c r="AM60802" s="121"/>
      <c r="AO60802" s="46"/>
    </row>
    <row r="60803" spans="1:41" s="60" customFormat="1" hidden="1" x14ac:dyDescent="0.35">
      <c r="A60803" s="46"/>
      <c r="H60803" s="103"/>
      <c r="AD60803" s="99"/>
      <c r="AF60803" s="46"/>
      <c r="AM60803" s="121"/>
      <c r="AO60803" s="46"/>
    </row>
    <row r="60804" spans="1:41" s="60" customFormat="1" hidden="1" x14ac:dyDescent="0.35">
      <c r="A60804" s="46"/>
      <c r="H60804" s="103"/>
      <c r="AD60804" s="99"/>
      <c r="AF60804" s="46"/>
      <c r="AM60804" s="121"/>
      <c r="AO60804" s="46"/>
    </row>
    <row r="60805" spans="1:41" s="60" customFormat="1" hidden="1" x14ac:dyDescent="0.35">
      <c r="A60805" s="46"/>
      <c r="H60805" s="103"/>
      <c r="AD60805" s="99"/>
      <c r="AF60805" s="46"/>
      <c r="AM60805" s="121"/>
      <c r="AO60805" s="46"/>
    </row>
    <row r="60806" spans="1:41" s="60" customFormat="1" hidden="1" x14ac:dyDescent="0.35">
      <c r="A60806" s="46"/>
      <c r="H60806" s="103"/>
      <c r="AD60806" s="99"/>
      <c r="AF60806" s="46"/>
      <c r="AM60806" s="121"/>
      <c r="AO60806" s="46"/>
    </row>
    <row r="60807" spans="1:41" s="60" customFormat="1" hidden="1" x14ac:dyDescent="0.35">
      <c r="A60807" s="46"/>
      <c r="H60807" s="103"/>
      <c r="AD60807" s="99"/>
      <c r="AF60807" s="46"/>
      <c r="AM60807" s="121"/>
      <c r="AO60807" s="46"/>
    </row>
    <row r="60808" spans="1:41" s="60" customFormat="1" hidden="1" x14ac:dyDescent="0.35">
      <c r="A60808" s="46"/>
      <c r="H60808" s="103"/>
      <c r="AD60808" s="99"/>
      <c r="AF60808" s="46"/>
      <c r="AM60808" s="121"/>
      <c r="AO60808" s="46"/>
    </row>
    <row r="60809" spans="1:41" s="60" customFormat="1" hidden="1" x14ac:dyDescent="0.35">
      <c r="A60809" s="46"/>
      <c r="H60809" s="103"/>
      <c r="AD60809" s="99"/>
      <c r="AF60809" s="46"/>
      <c r="AM60809" s="121"/>
      <c r="AO60809" s="46"/>
    </row>
    <row r="60810" spans="1:41" s="60" customFormat="1" hidden="1" x14ac:dyDescent="0.35">
      <c r="A60810" s="46"/>
      <c r="H60810" s="103"/>
      <c r="AD60810" s="99"/>
      <c r="AF60810" s="46"/>
      <c r="AM60810" s="121"/>
      <c r="AO60810" s="46"/>
    </row>
    <row r="60811" spans="1:41" s="60" customFormat="1" hidden="1" x14ac:dyDescent="0.35">
      <c r="A60811" s="46"/>
      <c r="H60811" s="103"/>
      <c r="AD60811" s="99"/>
      <c r="AF60811" s="46"/>
      <c r="AM60811" s="121"/>
      <c r="AO60811" s="46"/>
    </row>
    <row r="60812" spans="1:41" s="60" customFormat="1" hidden="1" x14ac:dyDescent="0.35">
      <c r="A60812" s="46"/>
      <c r="H60812" s="103"/>
      <c r="AD60812" s="99"/>
      <c r="AF60812" s="46"/>
      <c r="AM60812" s="121"/>
      <c r="AO60812" s="46"/>
    </row>
    <row r="60813" spans="1:41" s="60" customFormat="1" hidden="1" x14ac:dyDescent="0.35">
      <c r="A60813" s="46"/>
      <c r="H60813" s="103"/>
      <c r="AD60813" s="99"/>
      <c r="AF60813" s="46"/>
      <c r="AM60813" s="121"/>
      <c r="AO60813" s="46"/>
    </row>
    <row r="60814" spans="1:41" s="60" customFormat="1" hidden="1" x14ac:dyDescent="0.35">
      <c r="A60814" s="46"/>
      <c r="H60814" s="103"/>
      <c r="AD60814" s="99"/>
      <c r="AF60814" s="46"/>
      <c r="AM60814" s="121"/>
      <c r="AO60814" s="46"/>
    </row>
    <row r="60815" spans="1:41" s="60" customFormat="1" hidden="1" x14ac:dyDescent="0.35">
      <c r="A60815" s="46"/>
      <c r="H60815" s="103"/>
      <c r="AD60815" s="99"/>
      <c r="AF60815" s="46"/>
      <c r="AM60815" s="121"/>
      <c r="AO60815" s="46"/>
    </row>
    <row r="60816" spans="1:41" s="60" customFormat="1" hidden="1" x14ac:dyDescent="0.35">
      <c r="A60816" s="46"/>
      <c r="H60816" s="103"/>
      <c r="AD60816" s="99"/>
      <c r="AF60816" s="46"/>
      <c r="AM60816" s="121"/>
      <c r="AO60816" s="46"/>
    </row>
    <row r="60817" spans="1:41" s="60" customFormat="1" hidden="1" x14ac:dyDescent="0.35">
      <c r="A60817" s="46"/>
      <c r="H60817" s="103"/>
      <c r="AD60817" s="99"/>
      <c r="AF60817" s="46"/>
      <c r="AM60817" s="121"/>
      <c r="AO60817" s="46"/>
    </row>
    <row r="60818" spans="1:41" s="60" customFormat="1" hidden="1" x14ac:dyDescent="0.35">
      <c r="A60818" s="46"/>
      <c r="H60818" s="103"/>
      <c r="AD60818" s="99"/>
      <c r="AF60818" s="46"/>
      <c r="AM60818" s="121"/>
      <c r="AO60818" s="46"/>
    </row>
    <row r="60819" spans="1:41" s="60" customFormat="1" hidden="1" x14ac:dyDescent="0.35">
      <c r="A60819" s="46"/>
      <c r="H60819" s="103"/>
      <c r="AD60819" s="99"/>
      <c r="AF60819" s="46"/>
      <c r="AM60819" s="121"/>
      <c r="AO60819" s="46"/>
    </row>
    <row r="60820" spans="1:41" s="60" customFormat="1" hidden="1" x14ac:dyDescent="0.35">
      <c r="A60820" s="46"/>
      <c r="H60820" s="103"/>
      <c r="AD60820" s="99"/>
      <c r="AF60820" s="46"/>
      <c r="AM60820" s="121"/>
      <c r="AO60820" s="46"/>
    </row>
    <row r="60821" spans="1:41" s="60" customFormat="1" hidden="1" x14ac:dyDescent="0.35">
      <c r="A60821" s="46"/>
      <c r="H60821" s="103"/>
      <c r="AD60821" s="99"/>
      <c r="AF60821" s="46"/>
      <c r="AM60821" s="121"/>
      <c r="AO60821" s="46"/>
    </row>
    <row r="60822" spans="1:41" s="60" customFormat="1" hidden="1" x14ac:dyDescent="0.35">
      <c r="A60822" s="46"/>
      <c r="H60822" s="103"/>
      <c r="AD60822" s="99"/>
      <c r="AF60822" s="46"/>
      <c r="AM60822" s="121"/>
      <c r="AO60822" s="46"/>
    </row>
    <row r="60823" spans="1:41" s="60" customFormat="1" hidden="1" x14ac:dyDescent="0.35">
      <c r="A60823" s="46"/>
      <c r="H60823" s="103"/>
      <c r="AD60823" s="99"/>
      <c r="AF60823" s="46"/>
      <c r="AM60823" s="121"/>
      <c r="AO60823" s="46"/>
    </row>
    <row r="60824" spans="1:41" s="60" customFormat="1" hidden="1" x14ac:dyDescent="0.35">
      <c r="A60824" s="46"/>
      <c r="H60824" s="103"/>
      <c r="AD60824" s="99"/>
      <c r="AF60824" s="46"/>
      <c r="AM60824" s="121"/>
      <c r="AO60824" s="46"/>
    </row>
    <row r="60825" spans="1:41" s="60" customFormat="1" hidden="1" x14ac:dyDescent="0.35">
      <c r="A60825" s="46"/>
      <c r="H60825" s="103"/>
      <c r="AD60825" s="99"/>
      <c r="AF60825" s="46"/>
      <c r="AM60825" s="121"/>
      <c r="AO60825" s="46"/>
    </row>
    <row r="60826" spans="1:41" s="60" customFormat="1" hidden="1" x14ac:dyDescent="0.35">
      <c r="A60826" s="46"/>
      <c r="H60826" s="103"/>
      <c r="AD60826" s="99"/>
      <c r="AF60826" s="46"/>
      <c r="AM60826" s="121"/>
      <c r="AO60826" s="46"/>
    </row>
    <row r="60827" spans="1:41" s="60" customFormat="1" hidden="1" x14ac:dyDescent="0.35">
      <c r="A60827" s="46"/>
      <c r="H60827" s="103"/>
      <c r="AD60827" s="99"/>
      <c r="AF60827" s="46"/>
      <c r="AM60827" s="121"/>
      <c r="AO60827" s="46"/>
    </row>
    <row r="60828" spans="1:41" s="60" customFormat="1" hidden="1" x14ac:dyDescent="0.35">
      <c r="A60828" s="46"/>
      <c r="H60828" s="103"/>
      <c r="AD60828" s="99"/>
      <c r="AF60828" s="46"/>
      <c r="AM60828" s="121"/>
      <c r="AO60828" s="46"/>
    </row>
    <row r="60829" spans="1:41" s="60" customFormat="1" hidden="1" x14ac:dyDescent="0.35">
      <c r="A60829" s="46"/>
      <c r="H60829" s="103"/>
      <c r="AD60829" s="99"/>
      <c r="AF60829" s="46"/>
      <c r="AM60829" s="121"/>
      <c r="AO60829" s="46"/>
    </row>
    <row r="60830" spans="1:41" s="60" customFormat="1" hidden="1" x14ac:dyDescent="0.35">
      <c r="A60830" s="46"/>
      <c r="H60830" s="103"/>
      <c r="AD60830" s="99"/>
      <c r="AF60830" s="46"/>
      <c r="AM60830" s="121"/>
      <c r="AO60830" s="46"/>
    </row>
    <row r="60831" spans="1:41" s="60" customFormat="1" hidden="1" x14ac:dyDescent="0.35">
      <c r="A60831" s="46"/>
      <c r="H60831" s="103"/>
      <c r="AD60831" s="99"/>
      <c r="AF60831" s="46"/>
      <c r="AM60831" s="121"/>
      <c r="AO60831" s="46"/>
    </row>
    <row r="60832" spans="1:41" s="60" customFormat="1" hidden="1" x14ac:dyDescent="0.35">
      <c r="A60832" s="46"/>
      <c r="H60832" s="103"/>
      <c r="AD60832" s="99"/>
      <c r="AF60832" s="46"/>
      <c r="AM60832" s="121"/>
      <c r="AO60832" s="46"/>
    </row>
    <row r="60833" spans="1:41" s="60" customFormat="1" hidden="1" x14ac:dyDescent="0.35">
      <c r="A60833" s="46"/>
      <c r="H60833" s="103"/>
      <c r="AD60833" s="99"/>
      <c r="AF60833" s="46"/>
      <c r="AM60833" s="121"/>
      <c r="AO60833" s="46"/>
    </row>
    <row r="60834" spans="1:41" s="60" customFormat="1" hidden="1" x14ac:dyDescent="0.35">
      <c r="A60834" s="46"/>
      <c r="H60834" s="103"/>
      <c r="AD60834" s="99"/>
      <c r="AF60834" s="46"/>
      <c r="AM60834" s="121"/>
      <c r="AO60834" s="46"/>
    </row>
    <row r="60835" spans="1:41" s="60" customFormat="1" hidden="1" x14ac:dyDescent="0.35">
      <c r="A60835" s="46"/>
      <c r="H60835" s="103"/>
      <c r="AD60835" s="99"/>
      <c r="AF60835" s="46"/>
      <c r="AM60835" s="121"/>
      <c r="AO60835" s="46"/>
    </row>
    <row r="60836" spans="1:41" s="60" customFormat="1" hidden="1" x14ac:dyDescent="0.35">
      <c r="A60836" s="46"/>
      <c r="H60836" s="103"/>
      <c r="AD60836" s="99"/>
      <c r="AF60836" s="46"/>
      <c r="AM60836" s="121"/>
      <c r="AO60836" s="46"/>
    </row>
    <row r="60837" spans="1:41" s="60" customFormat="1" hidden="1" x14ac:dyDescent="0.35">
      <c r="A60837" s="46"/>
      <c r="H60837" s="103"/>
      <c r="AD60837" s="99"/>
      <c r="AF60837" s="46"/>
      <c r="AM60837" s="121"/>
      <c r="AO60837" s="46"/>
    </row>
    <row r="60838" spans="1:41" s="60" customFormat="1" hidden="1" x14ac:dyDescent="0.35">
      <c r="A60838" s="46"/>
      <c r="H60838" s="103"/>
      <c r="AD60838" s="99"/>
      <c r="AF60838" s="46"/>
      <c r="AM60838" s="121"/>
      <c r="AO60838" s="46"/>
    </row>
    <row r="60839" spans="1:41" s="60" customFormat="1" hidden="1" x14ac:dyDescent="0.35">
      <c r="A60839" s="46"/>
      <c r="H60839" s="103"/>
      <c r="AD60839" s="99"/>
      <c r="AF60839" s="46"/>
      <c r="AM60839" s="121"/>
      <c r="AO60839" s="46"/>
    </row>
    <row r="60840" spans="1:41" s="60" customFormat="1" hidden="1" x14ac:dyDescent="0.35">
      <c r="A60840" s="46"/>
      <c r="H60840" s="103"/>
      <c r="AD60840" s="99"/>
      <c r="AF60840" s="46"/>
      <c r="AM60840" s="121"/>
      <c r="AO60840" s="46"/>
    </row>
    <row r="60841" spans="1:41" s="60" customFormat="1" hidden="1" x14ac:dyDescent="0.35">
      <c r="A60841" s="46"/>
      <c r="H60841" s="103"/>
      <c r="AD60841" s="99"/>
      <c r="AF60841" s="46"/>
      <c r="AM60841" s="121"/>
      <c r="AO60841" s="46"/>
    </row>
    <row r="60842" spans="1:41" s="60" customFormat="1" hidden="1" x14ac:dyDescent="0.35">
      <c r="A60842" s="46"/>
      <c r="H60842" s="103"/>
      <c r="AD60842" s="99"/>
      <c r="AF60842" s="46"/>
      <c r="AM60842" s="121"/>
      <c r="AO60842" s="46"/>
    </row>
    <row r="60843" spans="1:41" s="60" customFormat="1" hidden="1" x14ac:dyDescent="0.35">
      <c r="A60843" s="46"/>
      <c r="H60843" s="103"/>
      <c r="AD60843" s="99"/>
      <c r="AF60843" s="46"/>
      <c r="AM60843" s="121"/>
      <c r="AO60843" s="46"/>
    </row>
    <row r="60844" spans="1:41" s="60" customFormat="1" hidden="1" x14ac:dyDescent="0.35">
      <c r="A60844" s="46"/>
      <c r="H60844" s="103"/>
      <c r="AD60844" s="99"/>
      <c r="AF60844" s="46"/>
      <c r="AM60844" s="121"/>
      <c r="AO60844" s="46"/>
    </row>
    <row r="60845" spans="1:41" s="60" customFormat="1" hidden="1" x14ac:dyDescent="0.35">
      <c r="A60845" s="46"/>
      <c r="H60845" s="103"/>
      <c r="AD60845" s="99"/>
      <c r="AF60845" s="46"/>
      <c r="AM60845" s="121"/>
      <c r="AO60845" s="46"/>
    </row>
    <row r="60846" spans="1:41" s="60" customFormat="1" hidden="1" x14ac:dyDescent="0.35">
      <c r="A60846" s="46"/>
      <c r="H60846" s="103"/>
      <c r="AD60846" s="99"/>
      <c r="AF60846" s="46"/>
      <c r="AM60846" s="121"/>
      <c r="AO60846" s="46"/>
    </row>
    <row r="60847" spans="1:41" s="60" customFormat="1" hidden="1" x14ac:dyDescent="0.35">
      <c r="A60847" s="46"/>
      <c r="H60847" s="103"/>
      <c r="AD60847" s="99"/>
      <c r="AF60847" s="46"/>
      <c r="AM60847" s="121"/>
      <c r="AO60847" s="46"/>
    </row>
    <row r="60848" spans="1:41" s="60" customFormat="1" hidden="1" x14ac:dyDescent="0.35">
      <c r="A60848" s="46"/>
      <c r="H60848" s="103"/>
      <c r="AD60848" s="99"/>
      <c r="AF60848" s="46"/>
      <c r="AM60848" s="121"/>
      <c r="AO60848" s="46"/>
    </row>
    <row r="60849" spans="1:41" s="60" customFormat="1" hidden="1" x14ac:dyDescent="0.35">
      <c r="A60849" s="46"/>
      <c r="H60849" s="103"/>
      <c r="AD60849" s="99"/>
      <c r="AF60849" s="46"/>
      <c r="AM60849" s="121"/>
      <c r="AO60849" s="46"/>
    </row>
    <row r="60850" spans="1:41" s="60" customFormat="1" hidden="1" x14ac:dyDescent="0.35">
      <c r="A60850" s="46"/>
      <c r="H60850" s="103"/>
      <c r="AD60850" s="99"/>
      <c r="AF60850" s="46"/>
      <c r="AM60850" s="121"/>
      <c r="AO60850" s="46"/>
    </row>
    <row r="60851" spans="1:41" s="60" customFormat="1" hidden="1" x14ac:dyDescent="0.35">
      <c r="A60851" s="46"/>
      <c r="H60851" s="103"/>
      <c r="AD60851" s="99"/>
      <c r="AF60851" s="46"/>
      <c r="AM60851" s="121"/>
      <c r="AO60851" s="46"/>
    </row>
    <row r="60852" spans="1:41" s="60" customFormat="1" hidden="1" x14ac:dyDescent="0.35">
      <c r="A60852" s="46"/>
      <c r="H60852" s="103"/>
      <c r="AD60852" s="99"/>
      <c r="AF60852" s="46"/>
      <c r="AM60852" s="121"/>
      <c r="AO60852" s="46"/>
    </row>
    <row r="60853" spans="1:41" s="60" customFormat="1" hidden="1" x14ac:dyDescent="0.35">
      <c r="A60853" s="46"/>
      <c r="H60853" s="103"/>
      <c r="AD60853" s="99"/>
      <c r="AF60853" s="46"/>
      <c r="AM60853" s="121"/>
      <c r="AO60853" s="46"/>
    </row>
    <row r="60854" spans="1:41" s="60" customFormat="1" hidden="1" x14ac:dyDescent="0.35">
      <c r="A60854" s="46"/>
      <c r="H60854" s="103"/>
      <c r="AD60854" s="99"/>
      <c r="AF60854" s="46"/>
      <c r="AM60854" s="121"/>
      <c r="AO60854" s="46"/>
    </row>
    <row r="60855" spans="1:41" s="60" customFormat="1" hidden="1" x14ac:dyDescent="0.35">
      <c r="A60855" s="46"/>
      <c r="H60855" s="103"/>
      <c r="AD60855" s="99"/>
      <c r="AF60855" s="46"/>
      <c r="AM60855" s="121"/>
      <c r="AO60855" s="46"/>
    </row>
    <row r="60856" spans="1:41" s="60" customFormat="1" hidden="1" x14ac:dyDescent="0.35">
      <c r="A60856" s="46"/>
      <c r="H60856" s="103"/>
      <c r="AD60856" s="99"/>
      <c r="AF60856" s="46"/>
      <c r="AM60856" s="121"/>
      <c r="AO60856" s="46"/>
    </row>
    <row r="60857" spans="1:41" s="60" customFormat="1" hidden="1" x14ac:dyDescent="0.35">
      <c r="A60857" s="46"/>
      <c r="H60857" s="103"/>
      <c r="AD60857" s="99"/>
      <c r="AF60857" s="46"/>
      <c r="AM60857" s="121"/>
      <c r="AO60857" s="46"/>
    </row>
    <row r="60858" spans="1:41" s="60" customFormat="1" hidden="1" x14ac:dyDescent="0.35">
      <c r="A60858" s="46"/>
      <c r="H60858" s="103"/>
      <c r="AD60858" s="99"/>
      <c r="AF60858" s="46"/>
      <c r="AM60858" s="121"/>
      <c r="AO60858" s="46"/>
    </row>
    <row r="60859" spans="1:41" s="60" customFormat="1" hidden="1" x14ac:dyDescent="0.35">
      <c r="A60859" s="46"/>
      <c r="H60859" s="103"/>
      <c r="AD60859" s="99"/>
      <c r="AF60859" s="46"/>
      <c r="AM60859" s="121"/>
      <c r="AO60859" s="46"/>
    </row>
    <row r="60860" spans="1:41" s="60" customFormat="1" hidden="1" x14ac:dyDescent="0.35">
      <c r="A60860" s="46"/>
      <c r="H60860" s="103"/>
      <c r="AD60860" s="99"/>
      <c r="AF60860" s="46"/>
      <c r="AM60860" s="121"/>
      <c r="AO60860" s="46"/>
    </row>
    <row r="60861" spans="1:41" s="60" customFormat="1" hidden="1" x14ac:dyDescent="0.35">
      <c r="A60861" s="46"/>
      <c r="H60861" s="103"/>
      <c r="AD60861" s="99"/>
      <c r="AF60861" s="46"/>
      <c r="AM60861" s="121"/>
      <c r="AO60861" s="46"/>
    </row>
    <row r="60862" spans="1:41" s="60" customFormat="1" hidden="1" x14ac:dyDescent="0.35">
      <c r="A60862" s="46"/>
      <c r="H60862" s="103"/>
      <c r="AD60862" s="99"/>
      <c r="AF60862" s="46"/>
      <c r="AM60862" s="121"/>
      <c r="AO60862" s="46"/>
    </row>
    <row r="60863" spans="1:41" s="60" customFormat="1" hidden="1" x14ac:dyDescent="0.35">
      <c r="A60863" s="46"/>
      <c r="H60863" s="103"/>
      <c r="AD60863" s="99"/>
      <c r="AF60863" s="46"/>
      <c r="AM60863" s="121"/>
      <c r="AO60863" s="46"/>
    </row>
    <row r="60864" spans="1:41" s="60" customFormat="1" hidden="1" x14ac:dyDescent="0.35">
      <c r="A60864" s="46"/>
      <c r="H60864" s="103"/>
      <c r="AD60864" s="99"/>
      <c r="AF60864" s="46"/>
      <c r="AM60864" s="121"/>
      <c r="AO60864" s="46"/>
    </row>
    <row r="60865" spans="1:41" s="60" customFormat="1" hidden="1" x14ac:dyDescent="0.35">
      <c r="A60865" s="46"/>
      <c r="H60865" s="103"/>
      <c r="AD60865" s="99"/>
      <c r="AF60865" s="46"/>
      <c r="AM60865" s="121"/>
      <c r="AO60865" s="46"/>
    </row>
    <row r="60866" spans="1:41" s="60" customFormat="1" hidden="1" x14ac:dyDescent="0.35">
      <c r="A60866" s="46"/>
      <c r="H60866" s="103"/>
      <c r="AD60866" s="99"/>
      <c r="AF60866" s="46"/>
      <c r="AM60866" s="121"/>
      <c r="AO60866" s="46"/>
    </row>
    <row r="60867" spans="1:41" s="60" customFormat="1" hidden="1" x14ac:dyDescent="0.35">
      <c r="A60867" s="46"/>
      <c r="H60867" s="103"/>
      <c r="AD60867" s="99"/>
      <c r="AF60867" s="46"/>
      <c r="AM60867" s="121"/>
      <c r="AO60867" s="46"/>
    </row>
    <row r="60868" spans="1:41" s="60" customFormat="1" hidden="1" x14ac:dyDescent="0.35">
      <c r="A60868" s="46"/>
      <c r="H60868" s="103"/>
      <c r="AD60868" s="99"/>
      <c r="AF60868" s="46"/>
      <c r="AM60868" s="121"/>
      <c r="AO60868" s="46"/>
    </row>
    <row r="60869" spans="1:41" s="60" customFormat="1" hidden="1" x14ac:dyDescent="0.35">
      <c r="A60869" s="46"/>
      <c r="H60869" s="103"/>
      <c r="AD60869" s="99"/>
      <c r="AF60869" s="46"/>
      <c r="AM60869" s="121"/>
      <c r="AO60869" s="46"/>
    </row>
    <row r="60870" spans="1:41" s="60" customFormat="1" hidden="1" x14ac:dyDescent="0.35">
      <c r="A60870" s="46"/>
      <c r="H60870" s="103"/>
      <c r="AD60870" s="99"/>
      <c r="AF60870" s="46"/>
      <c r="AM60870" s="121"/>
      <c r="AO60870" s="46"/>
    </row>
    <row r="60871" spans="1:41" s="60" customFormat="1" hidden="1" x14ac:dyDescent="0.35">
      <c r="A60871" s="46"/>
      <c r="H60871" s="103"/>
      <c r="AD60871" s="99"/>
      <c r="AF60871" s="46"/>
      <c r="AM60871" s="121"/>
      <c r="AO60871" s="46"/>
    </row>
    <row r="60872" spans="1:41" s="60" customFormat="1" hidden="1" x14ac:dyDescent="0.35">
      <c r="A60872" s="46"/>
      <c r="H60872" s="103"/>
      <c r="AD60872" s="99"/>
      <c r="AF60872" s="46"/>
      <c r="AM60872" s="121"/>
      <c r="AO60872" s="46"/>
    </row>
    <row r="60873" spans="1:41" s="60" customFormat="1" hidden="1" x14ac:dyDescent="0.35">
      <c r="A60873" s="46"/>
      <c r="H60873" s="103"/>
      <c r="AD60873" s="99"/>
      <c r="AF60873" s="46"/>
      <c r="AM60873" s="121"/>
      <c r="AO60873" s="46"/>
    </row>
    <row r="60874" spans="1:41" s="60" customFormat="1" hidden="1" x14ac:dyDescent="0.35">
      <c r="A60874" s="46"/>
      <c r="H60874" s="103"/>
      <c r="AD60874" s="99"/>
      <c r="AF60874" s="46"/>
      <c r="AM60874" s="121"/>
      <c r="AO60874" s="46"/>
    </row>
    <row r="60875" spans="1:41" s="60" customFormat="1" hidden="1" x14ac:dyDescent="0.35">
      <c r="A60875" s="46"/>
      <c r="H60875" s="103"/>
      <c r="AD60875" s="99"/>
      <c r="AF60875" s="46"/>
      <c r="AM60875" s="121"/>
      <c r="AO60875" s="46"/>
    </row>
    <row r="60876" spans="1:41" s="60" customFormat="1" hidden="1" x14ac:dyDescent="0.35">
      <c r="A60876" s="46"/>
      <c r="H60876" s="103"/>
      <c r="AD60876" s="99"/>
      <c r="AF60876" s="46"/>
      <c r="AM60876" s="121"/>
      <c r="AO60876" s="46"/>
    </row>
    <row r="60877" spans="1:41" s="60" customFormat="1" hidden="1" x14ac:dyDescent="0.35">
      <c r="A60877" s="46"/>
      <c r="H60877" s="103"/>
      <c r="AD60877" s="99"/>
      <c r="AF60877" s="46"/>
      <c r="AM60877" s="121"/>
      <c r="AO60877" s="46"/>
    </row>
    <row r="60878" spans="1:41" s="60" customFormat="1" hidden="1" x14ac:dyDescent="0.35">
      <c r="A60878" s="46"/>
      <c r="H60878" s="103"/>
      <c r="AD60878" s="99"/>
      <c r="AF60878" s="46"/>
      <c r="AM60878" s="121"/>
      <c r="AO60878" s="46"/>
    </row>
    <row r="60879" spans="1:41" s="60" customFormat="1" hidden="1" x14ac:dyDescent="0.35">
      <c r="A60879" s="46"/>
      <c r="H60879" s="103"/>
      <c r="AD60879" s="99"/>
      <c r="AF60879" s="46"/>
      <c r="AM60879" s="121"/>
      <c r="AO60879" s="46"/>
    </row>
    <row r="60880" spans="1:41" s="60" customFormat="1" hidden="1" x14ac:dyDescent="0.35">
      <c r="A60880" s="46"/>
      <c r="H60880" s="103"/>
      <c r="AD60880" s="99"/>
      <c r="AF60880" s="46"/>
      <c r="AM60880" s="121"/>
      <c r="AO60880" s="46"/>
    </row>
    <row r="60881" spans="1:41" s="60" customFormat="1" hidden="1" x14ac:dyDescent="0.35">
      <c r="A60881" s="46"/>
      <c r="H60881" s="103"/>
      <c r="AD60881" s="99"/>
      <c r="AF60881" s="46"/>
      <c r="AM60881" s="121"/>
      <c r="AO60881" s="46"/>
    </row>
    <row r="60882" spans="1:41" s="60" customFormat="1" hidden="1" x14ac:dyDescent="0.35">
      <c r="A60882" s="46"/>
      <c r="H60882" s="103"/>
      <c r="AD60882" s="99"/>
      <c r="AF60882" s="46"/>
      <c r="AM60882" s="121"/>
      <c r="AO60882" s="46"/>
    </row>
    <row r="60883" spans="1:41" s="60" customFormat="1" hidden="1" x14ac:dyDescent="0.35">
      <c r="A60883" s="46"/>
      <c r="H60883" s="103"/>
      <c r="AD60883" s="99"/>
      <c r="AF60883" s="46"/>
      <c r="AM60883" s="121"/>
      <c r="AO60883" s="46"/>
    </row>
    <row r="60884" spans="1:41" s="60" customFormat="1" hidden="1" x14ac:dyDescent="0.35">
      <c r="A60884" s="46"/>
      <c r="H60884" s="103"/>
      <c r="AD60884" s="99"/>
      <c r="AF60884" s="46"/>
      <c r="AM60884" s="121"/>
      <c r="AO60884" s="46"/>
    </row>
    <row r="60885" spans="1:41" s="60" customFormat="1" hidden="1" x14ac:dyDescent="0.35">
      <c r="A60885" s="46"/>
      <c r="H60885" s="103"/>
      <c r="AD60885" s="99"/>
      <c r="AF60885" s="46"/>
      <c r="AM60885" s="121"/>
      <c r="AO60885" s="46"/>
    </row>
    <row r="60886" spans="1:41" s="60" customFormat="1" hidden="1" x14ac:dyDescent="0.35">
      <c r="A60886" s="46"/>
      <c r="H60886" s="103"/>
      <c r="AD60886" s="99"/>
      <c r="AF60886" s="46"/>
      <c r="AM60886" s="121"/>
      <c r="AO60886" s="46"/>
    </row>
    <row r="60887" spans="1:41" s="60" customFormat="1" hidden="1" x14ac:dyDescent="0.35">
      <c r="A60887" s="46"/>
      <c r="H60887" s="103"/>
      <c r="AD60887" s="99"/>
      <c r="AF60887" s="46"/>
      <c r="AM60887" s="121"/>
      <c r="AO60887" s="46"/>
    </row>
    <row r="60888" spans="1:41" s="60" customFormat="1" hidden="1" x14ac:dyDescent="0.35">
      <c r="A60888" s="46"/>
      <c r="H60888" s="103"/>
      <c r="AD60888" s="99"/>
      <c r="AF60888" s="46"/>
      <c r="AM60888" s="121"/>
      <c r="AO60888" s="46"/>
    </row>
    <row r="60889" spans="1:41" s="60" customFormat="1" hidden="1" x14ac:dyDescent="0.35">
      <c r="A60889" s="46"/>
      <c r="H60889" s="103"/>
      <c r="AD60889" s="99"/>
      <c r="AF60889" s="46"/>
      <c r="AM60889" s="121"/>
      <c r="AO60889" s="46"/>
    </row>
    <row r="60890" spans="1:41" s="60" customFormat="1" hidden="1" x14ac:dyDescent="0.35">
      <c r="A60890" s="46"/>
      <c r="H60890" s="103"/>
      <c r="AD60890" s="99"/>
      <c r="AF60890" s="46"/>
      <c r="AM60890" s="121"/>
      <c r="AO60890" s="46"/>
    </row>
    <row r="60891" spans="1:41" s="60" customFormat="1" hidden="1" x14ac:dyDescent="0.35">
      <c r="A60891" s="46"/>
      <c r="H60891" s="103"/>
      <c r="AD60891" s="99"/>
      <c r="AF60891" s="46"/>
      <c r="AM60891" s="121"/>
      <c r="AO60891" s="46"/>
    </row>
    <row r="60892" spans="1:41" s="60" customFormat="1" hidden="1" x14ac:dyDescent="0.35">
      <c r="A60892" s="46"/>
      <c r="H60892" s="103"/>
      <c r="AD60892" s="99"/>
      <c r="AF60892" s="46"/>
      <c r="AM60892" s="121"/>
      <c r="AO60892" s="46"/>
    </row>
    <row r="60893" spans="1:41" s="60" customFormat="1" hidden="1" x14ac:dyDescent="0.35">
      <c r="A60893" s="46"/>
      <c r="H60893" s="103"/>
      <c r="AD60893" s="99"/>
      <c r="AF60893" s="46"/>
      <c r="AM60893" s="121"/>
      <c r="AO60893" s="46"/>
    </row>
    <row r="60894" spans="1:41" s="60" customFormat="1" hidden="1" x14ac:dyDescent="0.35">
      <c r="A60894" s="46"/>
      <c r="H60894" s="103"/>
      <c r="AD60894" s="99"/>
      <c r="AF60894" s="46"/>
      <c r="AM60894" s="121"/>
      <c r="AO60894" s="46"/>
    </row>
    <row r="60895" spans="1:41" s="60" customFormat="1" hidden="1" x14ac:dyDescent="0.35">
      <c r="A60895" s="46"/>
      <c r="H60895" s="103"/>
      <c r="AD60895" s="99"/>
      <c r="AF60895" s="46"/>
      <c r="AM60895" s="121"/>
      <c r="AO60895" s="46"/>
    </row>
    <row r="60896" spans="1:41" s="60" customFormat="1" hidden="1" x14ac:dyDescent="0.35">
      <c r="A60896" s="46"/>
      <c r="H60896" s="103"/>
      <c r="AD60896" s="99"/>
      <c r="AF60896" s="46"/>
      <c r="AM60896" s="121"/>
      <c r="AO60896" s="46"/>
    </row>
    <row r="60897" spans="1:41" s="60" customFormat="1" hidden="1" x14ac:dyDescent="0.35">
      <c r="A60897" s="46"/>
      <c r="H60897" s="103"/>
      <c r="AD60897" s="99"/>
      <c r="AF60897" s="46"/>
      <c r="AM60897" s="121"/>
      <c r="AO60897" s="46"/>
    </row>
    <row r="60898" spans="1:41" s="60" customFormat="1" hidden="1" x14ac:dyDescent="0.35">
      <c r="A60898" s="46"/>
      <c r="H60898" s="103"/>
      <c r="AD60898" s="99"/>
      <c r="AF60898" s="46"/>
      <c r="AM60898" s="121"/>
      <c r="AO60898" s="46"/>
    </row>
    <row r="60899" spans="1:41" s="60" customFormat="1" hidden="1" x14ac:dyDescent="0.35">
      <c r="A60899" s="46"/>
      <c r="H60899" s="103"/>
      <c r="AD60899" s="99"/>
      <c r="AF60899" s="46"/>
      <c r="AM60899" s="121"/>
      <c r="AO60899" s="46"/>
    </row>
    <row r="60900" spans="1:41" s="60" customFormat="1" hidden="1" x14ac:dyDescent="0.35">
      <c r="A60900" s="46"/>
      <c r="H60900" s="103"/>
      <c r="AD60900" s="99"/>
      <c r="AF60900" s="46"/>
      <c r="AM60900" s="121"/>
      <c r="AO60900" s="46"/>
    </row>
    <row r="60901" spans="1:41" s="60" customFormat="1" hidden="1" x14ac:dyDescent="0.35">
      <c r="A60901" s="46"/>
      <c r="H60901" s="103"/>
      <c r="AD60901" s="99"/>
      <c r="AF60901" s="46"/>
      <c r="AM60901" s="121"/>
      <c r="AO60901" s="46"/>
    </row>
    <row r="60902" spans="1:41" s="60" customFormat="1" hidden="1" x14ac:dyDescent="0.35">
      <c r="A60902" s="46"/>
      <c r="H60902" s="103"/>
      <c r="AD60902" s="99"/>
      <c r="AF60902" s="46"/>
      <c r="AM60902" s="121"/>
      <c r="AO60902" s="46"/>
    </row>
    <row r="60903" spans="1:41" s="60" customFormat="1" hidden="1" x14ac:dyDescent="0.35">
      <c r="A60903" s="46"/>
      <c r="H60903" s="103"/>
      <c r="AD60903" s="99"/>
      <c r="AF60903" s="46"/>
      <c r="AM60903" s="121"/>
      <c r="AO60903" s="46"/>
    </row>
    <row r="60904" spans="1:41" s="60" customFormat="1" hidden="1" x14ac:dyDescent="0.35">
      <c r="A60904" s="46"/>
      <c r="H60904" s="103"/>
      <c r="AD60904" s="99"/>
      <c r="AF60904" s="46"/>
      <c r="AM60904" s="121"/>
      <c r="AO60904" s="46"/>
    </row>
    <row r="60905" spans="1:41" s="60" customFormat="1" hidden="1" x14ac:dyDescent="0.35">
      <c r="A60905" s="46"/>
      <c r="H60905" s="103"/>
      <c r="AD60905" s="99"/>
      <c r="AF60905" s="46"/>
      <c r="AM60905" s="121"/>
      <c r="AO60905" s="46"/>
    </row>
    <row r="60906" spans="1:41" s="60" customFormat="1" hidden="1" x14ac:dyDescent="0.35">
      <c r="A60906" s="46"/>
      <c r="H60906" s="103"/>
      <c r="AD60906" s="99"/>
      <c r="AF60906" s="46"/>
      <c r="AM60906" s="121"/>
      <c r="AO60906" s="46"/>
    </row>
    <row r="60907" spans="1:41" s="60" customFormat="1" hidden="1" x14ac:dyDescent="0.35">
      <c r="A60907" s="46"/>
      <c r="H60907" s="103"/>
      <c r="AD60907" s="99"/>
      <c r="AF60907" s="46"/>
      <c r="AM60907" s="121"/>
      <c r="AO60907" s="46"/>
    </row>
    <row r="60908" spans="1:41" s="60" customFormat="1" hidden="1" x14ac:dyDescent="0.35">
      <c r="A60908" s="46"/>
      <c r="H60908" s="103"/>
      <c r="AD60908" s="99"/>
      <c r="AF60908" s="46"/>
      <c r="AM60908" s="121"/>
      <c r="AO60908" s="46"/>
    </row>
    <row r="60909" spans="1:41" s="60" customFormat="1" hidden="1" x14ac:dyDescent="0.35">
      <c r="A60909" s="46"/>
      <c r="H60909" s="103"/>
      <c r="AD60909" s="99"/>
      <c r="AF60909" s="46"/>
      <c r="AM60909" s="121"/>
      <c r="AO60909" s="46"/>
    </row>
    <row r="60910" spans="1:41" s="60" customFormat="1" hidden="1" x14ac:dyDescent="0.35">
      <c r="A60910" s="46"/>
      <c r="H60910" s="103"/>
      <c r="AD60910" s="99"/>
      <c r="AF60910" s="46"/>
      <c r="AM60910" s="121"/>
      <c r="AO60910" s="46"/>
    </row>
    <row r="60911" spans="1:41" s="60" customFormat="1" hidden="1" x14ac:dyDescent="0.35">
      <c r="A60911" s="46"/>
      <c r="H60911" s="103"/>
      <c r="AD60911" s="99"/>
      <c r="AF60911" s="46"/>
      <c r="AM60911" s="121"/>
      <c r="AO60911" s="46"/>
    </row>
    <row r="60912" spans="1:41" s="60" customFormat="1" hidden="1" x14ac:dyDescent="0.35">
      <c r="A60912" s="46"/>
      <c r="H60912" s="103"/>
      <c r="AD60912" s="99"/>
      <c r="AF60912" s="46"/>
      <c r="AM60912" s="121"/>
      <c r="AO60912" s="46"/>
    </row>
    <row r="60913" spans="1:41" s="60" customFormat="1" hidden="1" x14ac:dyDescent="0.35">
      <c r="A60913" s="46"/>
      <c r="H60913" s="103"/>
      <c r="AD60913" s="99"/>
      <c r="AF60913" s="46"/>
      <c r="AM60913" s="121"/>
      <c r="AO60913" s="46"/>
    </row>
    <row r="60914" spans="1:41" s="60" customFormat="1" hidden="1" x14ac:dyDescent="0.35">
      <c r="A60914" s="46"/>
      <c r="H60914" s="103"/>
      <c r="AD60914" s="99"/>
      <c r="AF60914" s="46"/>
      <c r="AM60914" s="121"/>
      <c r="AO60914" s="46"/>
    </row>
    <row r="60915" spans="1:41" s="60" customFormat="1" hidden="1" x14ac:dyDescent="0.35">
      <c r="A60915" s="46"/>
      <c r="H60915" s="103"/>
      <c r="AD60915" s="99"/>
      <c r="AF60915" s="46"/>
      <c r="AM60915" s="121"/>
      <c r="AO60915" s="46"/>
    </row>
    <row r="60916" spans="1:41" s="60" customFormat="1" hidden="1" x14ac:dyDescent="0.35">
      <c r="A60916" s="46"/>
      <c r="H60916" s="103"/>
      <c r="AD60916" s="99"/>
      <c r="AF60916" s="46"/>
      <c r="AM60916" s="121"/>
      <c r="AO60916" s="46"/>
    </row>
    <row r="60917" spans="1:41" s="60" customFormat="1" hidden="1" x14ac:dyDescent="0.35">
      <c r="A60917" s="46"/>
      <c r="H60917" s="103"/>
      <c r="AD60917" s="99"/>
      <c r="AF60917" s="46"/>
      <c r="AM60917" s="121"/>
      <c r="AO60917" s="46"/>
    </row>
    <row r="60918" spans="1:41" s="60" customFormat="1" hidden="1" x14ac:dyDescent="0.35">
      <c r="A60918" s="46"/>
      <c r="H60918" s="103"/>
      <c r="AD60918" s="99"/>
      <c r="AF60918" s="46"/>
      <c r="AM60918" s="121"/>
      <c r="AO60918" s="46"/>
    </row>
    <row r="60919" spans="1:41" s="60" customFormat="1" hidden="1" x14ac:dyDescent="0.35">
      <c r="A60919" s="46"/>
      <c r="H60919" s="103"/>
      <c r="AD60919" s="99"/>
      <c r="AF60919" s="46"/>
      <c r="AM60919" s="121"/>
      <c r="AO60919" s="46"/>
    </row>
    <row r="60920" spans="1:41" s="60" customFormat="1" hidden="1" x14ac:dyDescent="0.35">
      <c r="A60920" s="46"/>
      <c r="H60920" s="103"/>
      <c r="AD60920" s="99"/>
      <c r="AF60920" s="46"/>
      <c r="AM60920" s="121"/>
      <c r="AO60920" s="46"/>
    </row>
    <row r="60921" spans="1:41" s="60" customFormat="1" hidden="1" x14ac:dyDescent="0.35">
      <c r="A60921" s="46"/>
      <c r="H60921" s="103"/>
      <c r="AD60921" s="99"/>
      <c r="AF60921" s="46"/>
      <c r="AM60921" s="121"/>
      <c r="AO60921" s="46"/>
    </row>
    <row r="60922" spans="1:41" s="60" customFormat="1" hidden="1" x14ac:dyDescent="0.35">
      <c r="A60922" s="46"/>
      <c r="H60922" s="103"/>
      <c r="AD60922" s="99"/>
      <c r="AF60922" s="46"/>
      <c r="AM60922" s="121"/>
      <c r="AO60922" s="46"/>
    </row>
    <row r="60923" spans="1:41" s="60" customFormat="1" hidden="1" x14ac:dyDescent="0.35">
      <c r="A60923" s="46"/>
      <c r="H60923" s="103"/>
      <c r="AD60923" s="99"/>
      <c r="AF60923" s="46"/>
      <c r="AM60923" s="121"/>
      <c r="AO60923" s="46"/>
    </row>
    <row r="60924" spans="1:41" s="60" customFormat="1" hidden="1" x14ac:dyDescent="0.35">
      <c r="A60924" s="46"/>
      <c r="H60924" s="103"/>
      <c r="AD60924" s="99"/>
      <c r="AF60924" s="46"/>
      <c r="AM60924" s="121"/>
      <c r="AO60924" s="46"/>
    </row>
    <row r="60925" spans="1:41" s="60" customFormat="1" hidden="1" x14ac:dyDescent="0.35">
      <c r="A60925" s="46"/>
      <c r="H60925" s="103"/>
      <c r="AD60925" s="99"/>
      <c r="AF60925" s="46"/>
      <c r="AM60925" s="121"/>
      <c r="AO60925" s="46"/>
    </row>
    <row r="60926" spans="1:41" s="60" customFormat="1" hidden="1" x14ac:dyDescent="0.35">
      <c r="A60926" s="46"/>
      <c r="H60926" s="103"/>
      <c r="AD60926" s="99"/>
      <c r="AF60926" s="46"/>
      <c r="AM60926" s="121"/>
      <c r="AO60926" s="46"/>
    </row>
    <row r="60927" spans="1:41" s="60" customFormat="1" hidden="1" x14ac:dyDescent="0.35">
      <c r="A60927" s="46"/>
      <c r="H60927" s="103"/>
      <c r="AD60927" s="99"/>
      <c r="AF60927" s="46"/>
      <c r="AM60927" s="121"/>
      <c r="AO60927" s="46"/>
    </row>
    <row r="60928" spans="1:41" s="60" customFormat="1" hidden="1" x14ac:dyDescent="0.35">
      <c r="A60928" s="46"/>
      <c r="H60928" s="103"/>
      <c r="AD60928" s="99"/>
      <c r="AF60928" s="46"/>
      <c r="AM60928" s="121"/>
      <c r="AO60928" s="46"/>
    </row>
    <row r="60929" spans="1:41" s="60" customFormat="1" hidden="1" x14ac:dyDescent="0.35">
      <c r="A60929" s="46"/>
      <c r="H60929" s="103"/>
      <c r="AD60929" s="99"/>
      <c r="AF60929" s="46"/>
      <c r="AM60929" s="121"/>
      <c r="AO60929" s="46"/>
    </row>
    <row r="60930" spans="1:41" s="60" customFormat="1" hidden="1" x14ac:dyDescent="0.35">
      <c r="A60930" s="46"/>
      <c r="H60930" s="103"/>
      <c r="AD60930" s="99"/>
      <c r="AF60930" s="46"/>
      <c r="AM60930" s="121"/>
      <c r="AO60930" s="46"/>
    </row>
    <row r="60931" spans="1:41" s="60" customFormat="1" hidden="1" x14ac:dyDescent="0.35">
      <c r="A60931" s="46"/>
      <c r="H60931" s="103"/>
      <c r="AD60931" s="99"/>
      <c r="AF60931" s="46"/>
      <c r="AM60931" s="121"/>
      <c r="AO60931" s="46"/>
    </row>
    <row r="60932" spans="1:41" s="60" customFormat="1" hidden="1" x14ac:dyDescent="0.35">
      <c r="A60932" s="46"/>
      <c r="H60932" s="103"/>
      <c r="AD60932" s="99"/>
      <c r="AF60932" s="46"/>
      <c r="AM60932" s="121"/>
      <c r="AO60932" s="46"/>
    </row>
    <row r="60933" spans="1:41" s="60" customFormat="1" hidden="1" x14ac:dyDescent="0.35">
      <c r="A60933" s="46"/>
      <c r="H60933" s="103"/>
      <c r="AD60933" s="99"/>
      <c r="AF60933" s="46"/>
      <c r="AM60933" s="121"/>
      <c r="AO60933" s="46"/>
    </row>
    <row r="60934" spans="1:41" s="60" customFormat="1" hidden="1" x14ac:dyDescent="0.35">
      <c r="A60934" s="46"/>
      <c r="H60934" s="103"/>
      <c r="AD60934" s="99"/>
      <c r="AF60934" s="46"/>
      <c r="AM60934" s="121"/>
      <c r="AO60934" s="46"/>
    </row>
    <row r="60935" spans="1:41" s="60" customFormat="1" hidden="1" x14ac:dyDescent="0.35">
      <c r="A60935" s="46"/>
      <c r="H60935" s="103"/>
      <c r="AD60935" s="99"/>
      <c r="AF60935" s="46"/>
      <c r="AM60935" s="121"/>
      <c r="AO60935" s="46"/>
    </row>
    <row r="60936" spans="1:41" s="60" customFormat="1" hidden="1" x14ac:dyDescent="0.35">
      <c r="A60936" s="46"/>
      <c r="H60936" s="103"/>
      <c r="AD60936" s="99"/>
      <c r="AF60936" s="46"/>
      <c r="AM60936" s="121"/>
      <c r="AO60936" s="46"/>
    </row>
    <row r="60937" spans="1:41" s="60" customFormat="1" hidden="1" x14ac:dyDescent="0.35">
      <c r="A60937" s="46"/>
      <c r="H60937" s="103"/>
      <c r="AD60937" s="99"/>
      <c r="AF60937" s="46"/>
      <c r="AM60937" s="121"/>
      <c r="AO60937" s="46"/>
    </row>
    <row r="60938" spans="1:41" s="60" customFormat="1" hidden="1" x14ac:dyDescent="0.35">
      <c r="A60938" s="46"/>
      <c r="H60938" s="103"/>
      <c r="AD60938" s="99"/>
      <c r="AF60938" s="46"/>
      <c r="AM60938" s="121"/>
      <c r="AO60938" s="46"/>
    </row>
    <row r="60939" spans="1:41" s="60" customFormat="1" hidden="1" x14ac:dyDescent="0.35">
      <c r="A60939" s="46"/>
      <c r="H60939" s="103"/>
      <c r="AD60939" s="99"/>
      <c r="AF60939" s="46"/>
      <c r="AM60939" s="121"/>
      <c r="AO60939" s="46"/>
    </row>
    <row r="60940" spans="1:41" s="60" customFormat="1" hidden="1" x14ac:dyDescent="0.35">
      <c r="A60940" s="46"/>
      <c r="H60940" s="103"/>
      <c r="AD60940" s="99"/>
      <c r="AF60940" s="46"/>
      <c r="AM60940" s="121"/>
      <c r="AO60940" s="46"/>
    </row>
    <row r="60941" spans="1:41" s="60" customFormat="1" hidden="1" x14ac:dyDescent="0.35">
      <c r="A60941" s="46"/>
      <c r="H60941" s="103"/>
      <c r="AD60941" s="99"/>
      <c r="AF60941" s="46"/>
      <c r="AM60941" s="121"/>
      <c r="AO60941" s="46"/>
    </row>
    <row r="60942" spans="1:41" s="60" customFormat="1" hidden="1" x14ac:dyDescent="0.35">
      <c r="A60942" s="46"/>
      <c r="H60942" s="103"/>
      <c r="AD60942" s="99"/>
      <c r="AF60942" s="46"/>
      <c r="AM60942" s="121"/>
      <c r="AO60942" s="46"/>
    </row>
    <row r="60943" spans="1:41" s="60" customFormat="1" hidden="1" x14ac:dyDescent="0.35">
      <c r="A60943" s="46"/>
      <c r="H60943" s="103"/>
      <c r="AD60943" s="99"/>
      <c r="AF60943" s="46"/>
      <c r="AM60943" s="121"/>
      <c r="AO60943" s="46"/>
    </row>
    <row r="60944" spans="1:41" s="60" customFormat="1" hidden="1" x14ac:dyDescent="0.35">
      <c r="A60944" s="46"/>
      <c r="H60944" s="103"/>
      <c r="AD60944" s="99"/>
      <c r="AF60944" s="46"/>
      <c r="AM60944" s="121"/>
      <c r="AO60944" s="46"/>
    </row>
    <row r="60945" spans="1:41" s="60" customFormat="1" hidden="1" x14ac:dyDescent="0.35">
      <c r="A60945" s="46"/>
      <c r="H60945" s="103"/>
      <c r="AD60945" s="99"/>
      <c r="AF60945" s="46"/>
      <c r="AM60945" s="121"/>
      <c r="AO60945" s="46"/>
    </row>
    <row r="60946" spans="1:41" s="60" customFormat="1" hidden="1" x14ac:dyDescent="0.35">
      <c r="A60946" s="46"/>
      <c r="H60946" s="103"/>
      <c r="AD60946" s="99"/>
      <c r="AF60946" s="46"/>
      <c r="AM60946" s="121"/>
      <c r="AO60946" s="46"/>
    </row>
    <row r="60947" spans="1:41" s="60" customFormat="1" hidden="1" x14ac:dyDescent="0.35">
      <c r="A60947" s="46"/>
      <c r="H60947" s="103"/>
      <c r="AD60947" s="99"/>
      <c r="AF60947" s="46"/>
      <c r="AM60947" s="121"/>
      <c r="AO60947" s="46"/>
    </row>
    <row r="60948" spans="1:41" s="60" customFormat="1" hidden="1" x14ac:dyDescent="0.35">
      <c r="A60948" s="46"/>
      <c r="H60948" s="103"/>
      <c r="AD60948" s="99"/>
      <c r="AF60948" s="46"/>
      <c r="AM60948" s="121"/>
      <c r="AO60948" s="46"/>
    </row>
    <row r="60949" spans="1:41" s="60" customFormat="1" hidden="1" x14ac:dyDescent="0.35">
      <c r="A60949" s="46"/>
      <c r="H60949" s="103"/>
      <c r="AD60949" s="99"/>
      <c r="AF60949" s="46"/>
      <c r="AM60949" s="121"/>
      <c r="AO60949" s="46"/>
    </row>
    <row r="60950" spans="1:41" s="60" customFormat="1" hidden="1" x14ac:dyDescent="0.35">
      <c r="A60950" s="46"/>
      <c r="H60950" s="103"/>
      <c r="AD60950" s="99"/>
      <c r="AF60950" s="46"/>
      <c r="AM60950" s="121"/>
      <c r="AO60950" s="46"/>
    </row>
    <row r="60951" spans="1:41" s="60" customFormat="1" hidden="1" x14ac:dyDescent="0.35">
      <c r="A60951" s="46"/>
      <c r="H60951" s="103"/>
      <c r="AD60951" s="99"/>
      <c r="AF60951" s="46"/>
      <c r="AM60951" s="121"/>
      <c r="AO60951" s="46"/>
    </row>
    <row r="60952" spans="1:41" s="60" customFormat="1" hidden="1" x14ac:dyDescent="0.35">
      <c r="A60952" s="46"/>
      <c r="H60952" s="103"/>
      <c r="AD60952" s="99"/>
      <c r="AF60952" s="46"/>
      <c r="AM60952" s="121"/>
      <c r="AO60952" s="46"/>
    </row>
    <row r="60953" spans="1:41" s="60" customFormat="1" hidden="1" x14ac:dyDescent="0.35">
      <c r="A60953" s="46"/>
      <c r="H60953" s="103"/>
      <c r="AD60953" s="99"/>
      <c r="AF60953" s="46"/>
      <c r="AM60953" s="121"/>
      <c r="AO60953" s="46"/>
    </row>
    <row r="60954" spans="1:41" s="60" customFormat="1" hidden="1" x14ac:dyDescent="0.35">
      <c r="A60954" s="46"/>
      <c r="H60954" s="103"/>
      <c r="AD60954" s="99"/>
      <c r="AF60954" s="46"/>
      <c r="AM60954" s="121"/>
      <c r="AO60954" s="46"/>
    </row>
    <row r="60955" spans="1:41" s="60" customFormat="1" hidden="1" x14ac:dyDescent="0.35">
      <c r="A60955" s="46"/>
      <c r="H60955" s="103"/>
      <c r="AD60955" s="99"/>
      <c r="AF60955" s="46"/>
      <c r="AM60955" s="121"/>
      <c r="AO60955" s="46"/>
    </row>
    <row r="60956" spans="1:41" s="60" customFormat="1" hidden="1" x14ac:dyDescent="0.35">
      <c r="A60956" s="46"/>
      <c r="H60956" s="103"/>
      <c r="AD60956" s="99"/>
      <c r="AF60956" s="46"/>
      <c r="AM60956" s="121"/>
      <c r="AO60956" s="46"/>
    </row>
    <row r="60957" spans="1:41" s="60" customFormat="1" hidden="1" x14ac:dyDescent="0.35">
      <c r="A60957" s="46"/>
      <c r="H60957" s="103"/>
      <c r="AD60957" s="99"/>
      <c r="AF60957" s="46"/>
      <c r="AM60957" s="121"/>
      <c r="AO60957" s="46"/>
    </row>
    <row r="60958" spans="1:41" s="60" customFormat="1" hidden="1" x14ac:dyDescent="0.35">
      <c r="A60958" s="46"/>
      <c r="H60958" s="103"/>
      <c r="AD60958" s="99"/>
      <c r="AF60958" s="46"/>
      <c r="AM60958" s="121"/>
      <c r="AO60958" s="46"/>
    </row>
    <row r="60959" spans="1:41" s="60" customFormat="1" hidden="1" x14ac:dyDescent="0.35">
      <c r="A60959" s="46"/>
      <c r="H60959" s="103"/>
      <c r="AD60959" s="99"/>
      <c r="AF60959" s="46"/>
      <c r="AM60959" s="121"/>
      <c r="AO60959" s="46"/>
    </row>
    <row r="60960" spans="1:41" s="60" customFormat="1" hidden="1" x14ac:dyDescent="0.35">
      <c r="A60960" s="46"/>
      <c r="H60960" s="103"/>
      <c r="AD60960" s="99"/>
      <c r="AF60960" s="46"/>
      <c r="AM60960" s="121"/>
      <c r="AO60960" s="46"/>
    </row>
    <row r="60961" spans="1:41" s="60" customFormat="1" hidden="1" x14ac:dyDescent="0.35">
      <c r="A60961" s="46"/>
      <c r="H60961" s="103"/>
      <c r="AD60961" s="99"/>
      <c r="AF60961" s="46"/>
      <c r="AM60961" s="121"/>
      <c r="AO60961" s="46"/>
    </row>
    <row r="60962" spans="1:41" s="60" customFormat="1" hidden="1" x14ac:dyDescent="0.35">
      <c r="A60962" s="46"/>
      <c r="H60962" s="103"/>
      <c r="AD60962" s="99"/>
      <c r="AF60962" s="46"/>
      <c r="AM60962" s="121"/>
      <c r="AO60962" s="46"/>
    </row>
    <row r="60963" spans="1:41" s="60" customFormat="1" hidden="1" x14ac:dyDescent="0.35">
      <c r="A60963" s="46"/>
      <c r="H60963" s="103"/>
      <c r="AD60963" s="99"/>
      <c r="AF60963" s="46"/>
      <c r="AM60963" s="121"/>
      <c r="AO60963" s="46"/>
    </row>
    <row r="60964" spans="1:41" s="60" customFormat="1" hidden="1" x14ac:dyDescent="0.35">
      <c r="A60964" s="46"/>
      <c r="H60964" s="103"/>
      <c r="AD60964" s="99"/>
      <c r="AF60964" s="46"/>
      <c r="AM60964" s="121"/>
      <c r="AO60964" s="46"/>
    </row>
    <row r="60965" spans="1:41" s="60" customFormat="1" hidden="1" x14ac:dyDescent="0.35">
      <c r="A60965" s="46"/>
      <c r="H60965" s="103"/>
      <c r="AD60965" s="99"/>
      <c r="AF60965" s="46"/>
      <c r="AM60965" s="121"/>
      <c r="AO60965" s="46"/>
    </row>
    <row r="60966" spans="1:41" s="60" customFormat="1" hidden="1" x14ac:dyDescent="0.35">
      <c r="A60966" s="46"/>
      <c r="H60966" s="103"/>
      <c r="AD60966" s="99"/>
      <c r="AF60966" s="46"/>
      <c r="AM60966" s="121"/>
      <c r="AO60966" s="46"/>
    </row>
    <row r="60967" spans="1:41" s="60" customFormat="1" hidden="1" x14ac:dyDescent="0.35">
      <c r="A60967" s="46"/>
      <c r="H60967" s="103"/>
      <c r="AD60967" s="99"/>
      <c r="AF60967" s="46"/>
      <c r="AM60967" s="121"/>
      <c r="AO60967" s="46"/>
    </row>
    <row r="60968" spans="1:41" s="60" customFormat="1" hidden="1" x14ac:dyDescent="0.35">
      <c r="A60968" s="46"/>
      <c r="H60968" s="103"/>
      <c r="AD60968" s="99"/>
      <c r="AF60968" s="46"/>
      <c r="AM60968" s="121"/>
      <c r="AO60968" s="46"/>
    </row>
    <row r="60969" spans="1:41" s="60" customFormat="1" hidden="1" x14ac:dyDescent="0.35">
      <c r="A60969" s="46"/>
      <c r="H60969" s="103"/>
      <c r="AD60969" s="99"/>
      <c r="AF60969" s="46"/>
      <c r="AM60969" s="121"/>
      <c r="AO60969" s="46"/>
    </row>
    <row r="60970" spans="1:41" s="60" customFormat="1" hidden="1" x14ac:dyDescent="0.35">
      <c r="A60970" s="46"/>
      <c r="H60970" s="103"/>
      <c r="AD60970" s="99"/>
      <c r="AF60970" s="46"/>
      <c r="AM60970" s="121"/>
      <c r="AO60970" s="46"/>
    </row>
    <row r="60971" spans="1:41" s="60" customFormat="1" hidden="1" x14ac:dyDescent="0.35">
      <c r="A60971" s="46"/>
      <c r="H60971" s="103"/>
      <c r="AD60971" s="99"/>
      <c r="AF60971" s="46"/>
      <c r="AM60971" s="121"/>
      <c r="AO60971" s="46"/>
    </row>
    <row r="60972" spans="1:41" s="60" customFormat="1" hidden="1" x14ac:dyDescent="0.35">
      <c r="A60972" s="46"/>
      <c r="H60972" s="103"/>
      <c r="AD60972" s="99"/>
      <c r="AF60972" s="46"/>
      <c r="AM60972" s="121"/>
      <c r="AO60972" s="46"/>
    </row>
    <row r="60973" spans="1:41" s="60" customFormat="1" hidden="1" x14ac:dyDescent="0.35">
      <c r="A60973" s="46"/>
      <c r="H60973" s="103"/>
      <c r="AD60973" s="99"/>
      <c r="AF60973" s="46"/>
      <c r="AM60973" s="121"/>
      <c r="AO60973" s="46"/>
    </row>
    <row r="60974" spans="1:41" s="60" customFormat="1" hidden="1" x14ac:dyDescent="0.35">
      <c r="A60974" s="46"/>
      <c r="H60974" s="103"/>
      <c r="AD60974" s="99"/>
      <c r="AF60974" s="46"/>
      <c r="AM60974" s="121"/>
      <c r="AO60974" s="46"/>
    </row>
    <row r="60975" spans="1:41" s="60" customFormat="1" hidden="1" x14ac:dyDescent="0.35">
      <c r="A60975" s="46"/>
      <c r="H60975" s="103"/>
      <c r="AD60975" s="99"/>
      <c r="AF60975" s="46"/>
      <c r="AM60975" s="121"/>
      <c r="AO60975" s="46"/>
    </row>
    <row r="60976" spans="1:41" s="60" customFormat="1" hidden="1" x14ac:dyDescent="0.35">
      <c r="A60976" s="46"/>
      <c r="H60976" s="103"/>
      <c r="AD60976" s="99"/>
      <c r="AF60976" s="46"/>
      <c r="AM60976" s="121"/>
      <c r="AO60976" s="46"/>
    </row>
    <row r="60977" spans="1:41" s="60" customFormat="1" hidden="1" x14ac:dyDescent="0.35">
      <c r="A60977" s="46"/>
      <c r="H60977" s="103"/>
      <c r="AD60977" s="99"/>
      <c r="AF60977" s="46"/>
      <c r="AM60977" s="121"/>
      <c r="AO60977" s="46"/>
    </row>
    <row r="60978" spans="1:41" s="60" customFormat="1" hidden="1" x14ac:dyDescent="0.35">
      <c r="A60978" s="46"/>
      <c r="H60978" s="103"/>
      <c r="AD60978" s="99"/>
      <c r="AF60978" s="46"/>
      <c r="AM60978" s="121"/>
      <c r="AO60978" s="46"/>
    </row>
    <row r="60979" spans="1:41" s="60" customFormat="1" hidden="1" x14ac:dyDescent="0.35">
      <c r="A60979" s="46"/>
      <c r="H60979" s="103"/>
      <c r="AD60979" s="99"/>
      <c r="AF60979" s="46"/>
      <c r="AM60979" s="121"/>
      <c r="AO60979" s="46"/>
    </row>
    <row r="60980" spans="1:41" s="60" customFormat="1" hidden="1" x14ac:dyDescent="0.35">
      <c r="A60980" s="46"/>
      <c r="H60980" s="103"/>
      <c r="AD60980" s="99"/>
      <c r="AF60980" s="46"/>
      <c r="AM60980" s="121"/>
      <c r="AO60980" s="46"/>
    </row>
    <row r="60981" spans="1:41" s="60" customFormat="1" hidden="1" x14ac:dyDescent="0.35">
      <c r="A60981" s="46"/>
      <c r="H60981" s="103"/>
      <c r="AD60981" s="99"/>
      <c r="AF60981" s="46"/>
      <c r="AM60981" s="121"/>
      <c r="AO60981" s="46"/>
    </row>
    <row r="60982" spans="1:41" s="60" customFormat="1" hidden="1" x14ac:dyDescent="0.35">
      <c r="A60982" s="46"/>
      <c r="H60982" s="103"/>
      <c r="AD60982" s="99"/>
      <c r="AF60982" s="46"/>
      <c r="AM60982" s="121"/>
      <c r="AO60982" s="46"/>
    </row>
    <row r="60983" spans="1:41" s="60" customFormat="1" hidden="1" x14ac:dyDescent="0.35">
      <c r="A60983" s="46"/>
      <c r="H60983" s="103"/>
      <c r="AD60983" s="99"/>
      <c r="AF60983" s="46"/>
      <c r="AM60983" s="121"/>
      <c r="AO60983" s="46"/>
    </row>
    <row r="60984" spans="1:41" s="60" customFormat="1" hidden="1" x14ac:dyDescent="0.35">
      <c r="A60984" s="46"/>
      <c r="H60984" s="103"/>
      <c r="AD60984" s="99"/>
      <c r="AF60984" s="46"/>
      <c r="AM60984" s="121"/>
      <c r="AO60984" s="46"/>
    </row>
    <row r="60985" spans="1:41" s="60" customFormat="1" hidden="1" x14ac:dyDescent="0.35">
      <c r="A60985" s="46"/>
      <c r="H60985" s="103"/>
      <c r="AD60985" s="99"/>
      <c r="AF60985" s="46"/>
      <c r="AM60985" s="121"/>
      <c r="AO60985" s="46"/>
    </row>
    <row r="60986" spans="1:41" s="60" customFormat="1" hidden="1" x14ac:dyDescent="0.35">
      <c r="A60986" s="46"/>
      <c r="H60986" s="103"/>
      <c r="AD60986" s="99"/>
      <c r="AF60986" s="46"/>
      <c r="AM60986" s="121"/>
      <c r="AO60986" s="46"/>
    </row>
    <row r="60987" spans="1:41" s="60" customFormat="1" hidden="1" x14ac:dyDescent="0.35">
      <c r="A60987" s="46"/>
      <c r="H60987" s="103"/>
      <c r="AD60987" s="99"/>
      <c r="AF60987" s="46"/>
      <c r="AM60987" s="121"/>
      <c r="AO60987" s="46"/>
    </row>
    <row r="60988" spans="1:41" s="60" customFormat="1" hidden="1" x14ac:dyDescent="0.35">
      <c r="A60988" s="46"/>
      <c r="H60988" s="103"/>
      <c r="AD60988" s="99"/>
      <c r="AF60988" s="46"/>
      <c r="AM60988" s="121"/>
      <c r="AO60988" s="46"/>
    </row>
    <row r="60989" spans="1:41" s="60" customFormat="1" hidden="1" x14ac:dyDescent="0.35">
      <c r="A60989" s="46"/>
      <c r="H60989" s="103"/>
      <c r="AD60989" s="99"/>
      <c r="AF60989" s="46"/>
      <c r="AM60989" s="121"/>
      <c r="AO60989" s="46"/>
    </row>
    <row r="60990" spans="1:41" s="60" customFormat="1" hidden="1" x14ac:dyDescent="0.35">
      <c r="A60990" s="46"/>
      <c r="H60990" s="103"/>
      <c r="AD60990" s="99"/>
      <c r="AF60990" s="46"/>
      <c r="AM60990" s="121"/>
      <c r="AO60990" s="46"/>
    </row>
    <row r="60991" spans="1:41" s="60" customFormat="1" hidden="1" x14ac:dyDescent="0.35">
      <c r="A60991" s="46"/>
      <c r="H60991" s="103"/>
      <c r="AD60991" s="99"/>
      <c r="AF60991" s="46"/>
      <c r="AM60991" s="121"/>
      <c r="AO60991" s="46"/>
    </row>
    <row r="60992" spans="1:41" s="60" customFormat="1" hidden="1" x14ac:dyDescent="0.35">
      <c r="A60992" s="46"/>
      <c r="H60992" s="103"/>
      <c r="AD60992" s="99"/>
      <c r="AF60992" s="46"/>
      <c r="AM60992" s="121"/>
      <c r="AO60992" s="46"/>
    </row>
    <row r="60993" spans="1:41" s="60" customFormat="1" hidden="1" x14ac:dyDescent="0.35">
      <c r="A60993" s="46"/>
      <c r="H60993" s="103"/>
      <c r="AD60993" s="99"/>
      <c r="AF60993" s="46"/>
      <c r="AM60993" s="121"/>
      <c r="AO60993" s="46"/>
    </row>
    <row r="60994" spans="1:41" s="60" customFormat="1" hidden="1" x14ac:dyDescent="0.35">
      <c r="A60994" s="46"/>
      <c r="H60994" s="103"/>
      <c r="AD60994" s="99"/>
      <c r="AF60994" s="46"/>
      <c r="AM60994" s="121"/>
      <c r="AO60994" s="46"/>
    </row>
    <row r="60995" spans="1:41" s="60" customFormat="1" hidden="1" x14ac:dyDescent="0.35">
      <c r="A60995" s="46"/>
      <c r="H60995" s="103"/>
      <c r="AD60995" s="99"/>
      <c r="AF60995" s="46"/>
      <c r="AM60995" s="121"/>
      <c r="AO60995" s="46"/>
    </row>
    <row r="60996" spans="1:41" s="60" customFormat="1" hidden="1" x14ac:dyDescent="0.35">
      <c r="A60996" s="46"/>
      <c r="H60996" s="103"/>
      <c r="AD60996" s="99"/>
      <c r="AF60996" s="46"/>
      <c r="AM60996" s="121"/>
      <c r="AO60996" s="46"/>
    </row>
    <row r="60997" spans="1:41" s="60" customFormat="1" hidden="1" x14ac:dyDescent="0.35">
      <c r="A60997" s="46"/>
      <c r="H60997" s="103"/>
      <c r="AD60997" s="99"/>
      <c r="AF60997" s="46"/>
      <c r="AM60997" s="121"/>
      <c r="AO60997" s="46"/>
    </row>
    <row r="60998" spans="1:41" s="60" customFormat="1" hidden="1" x14ac:dyDescent="0.35">
      <c r="A60998" s="46"/>
      <c r="H60998" s="103"/>
      <c r="AD60998" s="99"/>
      <c r="AF60998" s="46"/>
      <c r="AM60998" s="121"/>
      <c r="AO60998" s="46"/>
    </row>
    <row r="60999" spans="1:41" s="60" customFormat="1" hidden="1" x14ac:dyDescent="0.35">
      <c r="A60999" s="46"/>
      <c r="H60999" s="103"/>
      <c r="AD60999" s="99"/>
      <c r="AF60999" s="46"/>
      <c r="AM60999" s="121"/>
      <c r="AO60999" s="46"/>
    </row>
    <row r="61000" spans="1:41" s="60" customFormat="1" hidden="1" x14ac:dyDescent="0.35">
      <c r="A61000" s="46"/>
      <c r="H61000" s="103"/>
      <c r="AD61000" s="99"/>
      <c r="AF61000" s="46"/>
      <c r="AM61000" s="121"/>
      <c r="AO61000" s="46"/>
    </row>
    <row r="61001" spans="1:41" s="60" customFormat="1" hidden="1" x14ac:dyDescent="0.35">
      <c r="A61001" s="46"/>
      <c r="H61001" s="103"/>
      <c r="AD61001" s="99"/>
      <c r="AF61001" s="46"/>
      <c r="AM61001" s="121"/>
      <c r="AO61001" s="46"/>
    </row>
    <row r="61002" spans="1:41" s="60" customFormat="1" hidden="1" x14ac:dyDescent="0.35">
      <c r="A61002" s="46"/>
      <c r="H61002" s="103"/>
      <c r="AD61002" s="99"/>
      <c r="AF61002" s="46"/>
      <c r="AM61002" s="121"/>
      <c r="AO61002" s="46"/>
    </row>
    <row r="61003" spans="1:41" s="60" customFormat="1" hidden="1" x14ac:dyDescent="0.35">
      <c r="A61003" s="46"/>
      <c r="H61003" s="103"/>
      <c r="AD61003" s="99"/>
      <c r="AF61003" s="46"/>
      <c r="AM61003" s="121"/>
      <c r="AO61003" s="46"/>
    </row>
    <row r="61004" spans="1:41" s="60" customFormat="1" hidden="1" x14ac:dyDescent="0.35">
      <c r="A61004" s="46"/>
      <c r="H61004" s="103"/>
      <c r="AD61004" s="99"/>
      <c r="AF61004" s="46"/>
      <c r="AM61004" s="121"/>
      <c r="AO61004" s="46"/>
    </row>
    <row r="61005" spans="1:41" s="60" customFormat="1" hidden="1" x14ac:dyDescent="0.35">
      <c r="A61005" s="46"/>
      <c r="H61005" s="103"/>
      <c r="AD61005" s="99"/>
      <c r="AF61005" s="46"/>
      <c r="AM61005" s="121"/>
      <c r="AO61005" s="46"/>
    </row>
    <row r="61006" spans="1:41" s="60" customFormat="1" hidden="1" x14ac:dyDescent="0.35">
      <c r="A61006" s="46"/>
      <c r="H61006" s="103"/>
      <c r="AD61006" s="99"/>
      <c r="AF61006" s="46"/>
      <c r="AM61006" s="121"/>
      <c r="AO61006" s="46"/>
    </row>
    <row r="61007" spans="1:41" s="60" customFormat="1" hidden="1" x14ac:dyDescent="0.35">
      <c r="A61007" s="46"/>
      <c r="H61007" s="103"/>
      <c r="AD61007" s="99"/>
      <c r="AF61007" s="46"/>
      <c r="AM61007" s="121"/>
      <c r="AO61007" s="46"/>
    </row>
    <row r="61008" spans="1:41" s="60" customFormat="1" hidden="1" x14ac:dyDescent="0.35">
      <c r="A61008" s="46"/>
      <c r="H61008" s="103"/>
      <c r="AD61008" s="99"/>
      <c r="AF61008" s="46"/>
      <c r="AM61008" s="121"/>
      <c r="AO61008" s="46"/>
    </row>
    <row r="61009" spans="1:41" s="60" customFormat="1" hidden="1" x14ac:dyDescent="0.35">
      <c r="A61009" s="46"/>
      <c r="H61009" s="103"/>
      <c r="AD61009" s="99"/>
      <c r="AF61009" s="46"/>
      <c r="AM61009" s="121"/>
      <c r="AO61009" s="46"/>
    </row>
    <row r="61010" spans="1:41" s="60" customFormat="1" hidden="1" x14ac:dyDescent="0.35">
      <c r="A61010" s="46"/>
      <c r="H61010" s="103"/>
      <c r="AD61010" s="99"/>
      <c r="AF61010" s="46"/>
      <c r="AM61010" s="121"/>
      <c r="AO61010" s="46"/>
    </row>
    <row r="61011" spans="1:41" s="60" customFormat="1" hidden="1" x14ac:dyDescent="0.35">
      <c r="A61011" s="46"/>
      <c r="H61011" s="103"/>
      <c r="AD61011" s="99"/>
      <c r="AF61011" s="46"/>
      <c r="AM61011" s="121"/>
      <c r="AO61011" s="46"/>
    </row>
    <row r="61012" spans="1:41" s="60" customFormat="1" hidden="1" x14ac:dyDescent="0.35">
      <c r="A61012" s="46"/>
      <c r="H61012" s="103"/>
      <c r="AD61012" s="99"/>
      <c r="AF61012" s="46"/>
      <c r="AM61012" s="121"/>
      <c r="AO61012" s="46"/>
    </row>
    <row r="61013" spans="1:41" s="60" customFormat="1" hidden="1" x14ac:dyDescent="0.35">
      <c r="A61013" s="46"/>
      <c r="H61013" s="103"/>
      <c r="AD61013" s="99"/>
      <c r="AF61013" s="46"/>
      <c r="AM61013" s="121"/>
      <c r="AO61013" s="46"/>
    </row>
    <row r="61014" spans="1:41" s="60" customFormat="1" hidden="1" x14ac:dyDescent="0.35">
      <c r="A61014" s="46"/>
      <c r="H61014" s="103"/>
      <c r="AD61014" s="99"/>
      <c r="AF61014" s="46"/>
      <c r="AM61014" s="121"/>
      <c r="AO61014" s="46"/>
    </row>
    <row r="61015" spans="1:41" s="60" customFormat="1" hidden="1" x14ac:dyDescent="0.35">
      <c r="A61015" s="46"/>
      <c r="H61015" s="103"/>
      <c r="AD61015" s="99"/>
      <c r="AF61015" s="46"/>
      <c r="AM61015" s="121"/>
      <c r="AO61015" s="46"/>
    </row>
    <row r="61016" spans="1:41" s="60" customFormat="1" hidden="1" x14ac:dyDescent="0.35">
      <c r="A61016" s="46"/>
      <c r="H61016" s="103"/>
      <c r="AD61016" s="99"/>
      <c r="AF61016" s="46"/>
      <c r="AM61016" s="121"/>
      <c r="AO61016" s="46"/>
    </row>
    <row r="61017" spans="1:41" s="60" customFormat="1" hidden="1" x14ac:dyDescent="0.35">
      <c r="A61017" s="46"/>
      <c r="H61017" s="103"/>
      <c r="AD61017" s="99"/>
      <c r="AF61017" s="46"/>
      <c r="AM61017" s="121"/>
      <c r="AO61017" s="46"/>
    </row>
    <row r="61018" spans="1:41" s="60" customFormat="1" hidden="1" x14ac:dyDescent="0.35">
      <c r="A61018" s="46"/>
      <c r="H61018" s="103"/>
      <c r="AD61018" s="99"/>
      <c r="AF61018" s="46"/>
      <c r="AM61018" s="121"/>
      <c r="AO61018" s="46"/>
    </row>
    <row r="61019" spans="1:41" s="60" customFormat="1" hidden="1" x14ac:dyDescent="0.35">
      <c r="A61019" s="46"/>
      <c r="H61019" s="103"/>
      <c r="AD61019" s="99"/>
      <c r="AF61019" s="46"/>
      <c r="AM61019" s="121"/>
      <c r="AO61019" s="46"/>
    </row>
    <row r="61020" spans="1:41" s="60" customFormat="1" hidden="1" x14ac:dyDescent="0.35">
      <c r="A61020" s="46"/>
      <c r="H61020" s="103"/>
      <c r="AD61020" s="99"/>
      <c r="AF61020" s="46"/>
      <c r="AM61020" s="121"/>
      <c r="AO61020" s="46"/>
    </row>
    <row r="61021" spans="1:41" s="60" customFormat="1" hidden="1" x14ac:dyDescent="0.35">
      <c r="A61021" s="46"/>
      <c r="H61021" s="103"/>
      <c r="AD61021" s="99"/>
      <c r="AF61021" s="46"/>
      <c r="AM61021" s="121"/>
      <c r="AO61021" s="46"/>
    </row>
    <row r="61022" spans="1:41" s="60" customFormat="1" hidden="1" x14ac:dyDescent="0.35">
      <c r="A61022" s="46"/>
      <c r="H61022" s="103"/>
      <c r="AD61022" s="99"/>
      <c r="AF61022" s="46"/>
      <c r="AM61022" s="121"/>
      <c r="AO61022" s="46"/>
    </row>
    <row r="61023" spans="1:41" s="60" customFormat="1" hidden="1" x14ac:dyDescent="0.35">
      <c r="A61023" s="46"/>
      <c r="H61023" s="103"/>
      <c r="AD61023" s="99"/>
      <c r="AF61023" s="46"/>
      <c r="AM61023" s="121"/>
      <c r="AO61023" s="46"/>
    </row>
    <row r="61024" spans="1:41" s="60" customFormat="1" hidden="1" x14ac:dyDescent="0.35">
      <c r="A61024" s="46"/>
      <c r="H61024" s="103"/>
      <c r="AD61024" s="99"/>
      <c r="AF61024" s="46"/>
      <c r="AM61024" s="121"/>
      <c r="AO61024" s="46"/>
    </row>
    <row r="61025" spans="1:41" s="60" customFormat="1" hidden="1" x14ac:dyDescent="0.35">
      <c r="A61025" s="46"/>
      <c r="H61025" s="103"/>
      <c r="AD61025" s="99"/>
      <c r="AF61025" s="46"/>
      <c r="AM61025" s="121"/>
      <c r="AO61025" s="46"/>
    </row>
    <row r="61026" spans="1:41" s="60" customFormat="1" hidden="1" x14ac:dyDescent="0.35">
      <c r="A61026" s="46"/>
      <c r="H61026" s="103"/>
      <c r="AD61026" s="99"/>
      <c r="AF61026" s="46"/>
      <c r="AM61026" s="121"/>
      <c r="AO61026" s="46"/>
    </row>
    <row r="61027" spans="1:41" s="60" customFormat="1" hidden="1" x14ac:dyDescent="0.35">
      <c r="A61027" s="46"/>
      <c r="H61027" s="103"/>
      <c r="AD61027" s="99"/>
      <c r="AF61027" s="46"/>
      <c r="AM61027" s="121"/>
      <c r="AO61027" s="46"/>
    </row>
    <row r="61028" spans="1:41" s="60" customFormat="1" hidden="1" x14ac:dyDescent="0.35">
      <c r="A61028" s="46"/>
      <c r="H61028" s="103"/>
      <c r="AD61028" s="99"/>
      <c r="AF61028" s="46"/>
      <c r="AM61028" s="121"/>
      <c r="AO61028" s="46"/>
    </row>
    <row r="61029" spans="1:41" s="60" customFormat="1" hidden="1" x14ac:dyDescent="0.35">
      <c r="A61029" s="46"/>
      <c r="H61029" s="103"/>
      <c r="AD61029" s="99"/>
      <c r="AF61029" s="46"/>
      <c r="AM61029" s="121"/>
      <c r="AO61029" s="46"/>
    </row>
    <row r="61030" spans="1:41" s="60" customFormat="1" hidden="1" x14ac:dyDescent="0.35">
      <c r="A61030" s="46"/>
      <c r="H61030" s="103"/>
      <c r="AD61030" s="99"/>
      <c r="AF61030" s="46"/>
      <c r="AM61030" s="121"/>
      <c r="AO61030" s="46"/>
    </row>
    <row r="61031" spans="1:41" s="60" customFormat="1" hidden="1" x14ac:dyDescent="0.35">
      <c r="A61031" s="46"/>
      <c r="H61031" s="103"/>
      <c r="AD61031" s="99"/>
      <c r="AF61031" s="46"/>
      <c r="AM61031" s="121"/>
      <c r="AO61031" s="46"/>
    </row>
    <row r="61032" spans="1:41" s="60" customFormat="1" hidden="1" x14ac:dyDescent="0.35">
      <c r="A61032" s="46"/>
      <c r="H61032" s="103"/>
      <c r="AD61032" s="99"/>
      <c r="AF61032" s="46"/>
      <c r="AM61032" s="121"/>
      <c r="AO61032" s="46"/>
    </row>
    <row r="61033" spans="1:41" s="60" customFormat="1" hidden="1" x14ac:dyDescent="0.35">
      <c r="A61033" s="46"/>
      <c r="H61033" s="103"/>
      <c r="AD61033" s="99"/>
      <c r="AF61033" s="46"/>
      <c r="AM61033" s="121"/>
      <c r="AO61033" s="46"/>
    </row>
    <row r="61034" spans="1:41" s="60" customFormat="1" hidden="1" x14ac:dyDescent="0.35">
      <c r="A61034" s="46"/>
      <c r="H61034" s="103"/>
      <c r="AD61034" s="99"/>
      <c r="AF61034" s="46"/>
      <c r="AM61034" s="121"/>
      <c r="AO61034" s="46"/>
    </row>
    <row r="61035" spans="1:41" s="60" customFormat="1" hidden="1" x14ac:dyDescent="0.35">
      <c r="A61035" s="46"/>
      <c r="H61035" s="103"/>
      <c r="AD61035" s="99"/>
      <c r="AF61035" s="46"/>
      <c r="AM61035" s="121"/>
      <c r="AO61035" s="46"/>
    </row>
    <row r="61036" spans="1:41" s="60" customFormat="1" hidden="1" x14ac:dyDescent="0.35">
      <c r="A61036" s="46"/>
      <c r="H61036" s="103"/>
      <c r="AD61036" s="99"/>
      <c r="AF61036" s="46"/>
      <c r="AM61036" s="121"/>
      <c r="AO61036" s="46"/>
    </row>
    <row r="61037" spans="1:41" s="60" customFormat="1" hidden="1" x14ac:dyDescent="0.35">
      <c r="A61037" s="46"/>
      <c r="H61037" s="103"/>
      <c r="AD61037" s="99"/>
      <c r="AF61037" s="46"/>
      <c r="AM61037" s="121"/>
      <c r="AO61037" s="46"/>
    </row>
    <row r="61038" spans="1:41" s="60" customFormat="1" hidden="1" x14ac:dyDescent="0.35">
      <c r="A61038" s="46"/>
      <c r="H61038" s="103"/>
      <c r="AD61038" s="99"/>
      <c r="AF61038" s="46"/>
      <c r="AM61038" s="121"/>
      <c r="AO61038" s="46"/>
    </row>
    <row r="61039" spans="1:41" s="60" customFormat="1" hidden="1" x14ac:dyDescent="0.35">
      <c r="A61039" s="46"/>
      <c r="H61039" s="103"/>
      <c r="AD61039" s="99"/>
      <c r="AF61039" s="46"/>
      <c r="AM61039" s="121"/>
      <c r="AO61039" s="46"/>
    </row>
    <row r="61040" spans="1:41" s="60" customFormat="1" hidden="1" x14ac:dyDescent="0.35">
      <c r="A61040" s="46"/>
      <c r="H61040" s="103"/>
      <c r="AD61040" s="99"/>
      <c r="AF61040" s="46"/>
      <c r="AM61040" s="121"/>
      <c r="AO61040" s="46"/>
    </row>
    <row r="61041" spans="1:41" s="60" customFormat="1" hidden="1" x14ac:dyDescent="0.35">
      <c r="A61041" s="46"/>
      <c r="H61041" s="103"/>
      <c r="AD61041" s="99"/>
      <c r="AF61041" s="46"/>
      <c r="AM61041" s="121"/>
      <c r="AO61041" s="46"/>
    </row>
    <row r="61042" spans="1:41" s="60" customFormat="1" hidden="1" x14ac:dyDescent="0.35">
      <c r="A61042" s="46"/>
      <c r="H61042" s="103"/>
      <c r="AD61042" s="99"/>
      <c r="AF61042" s="46"/>
      <c r="AM61042" s="121"/>
      <c r="AO61042" s="46"/>
    </row>
    <row r="61043" spans="1:41" s="60" customFormat="1" hidden="1" x14ac:dyDescent="0.35">
      <c r="A61043" s="46"/>
      <c r="H61043" s="103"/>
      <c r="AD61043" s="99"/>
      <c r="AF61043" s="46"/>
      <c r="AM61043" s="121"/>
      <c r="AO61043" s="46"/>
    </row>
    <row r="61044" spans="1:41" s="60" customFormat="1" hidden="1" x14ac:dyDescent="0.35">
      <c r="A61044" s="46"/>
      <c r="H61044" s="103"/>
      <c r="AD61044" s="99"/>
      <c r="AF61044" s="46"/>
      <c r="AM61044" s="121"/>
      <c r="AO61044" s="46"/>
    </row>
    <row r="61045" spans="1:41" s="60" customFormat="1" hidden="1" x14ac:dyDescent="0.35">
      <c r="A61045" s="46"/>
      <c r="H61045" s="103"/>
      <c r="AD61045" s="99"/>
      <c r="AF61045" s="46"/>
      <c r="AM61045" s="121"/>
      <c r="AO61045" s="46"/>
    </row>
    <row r="61046" spans="1:41" s="60" customFormat="1" hidden="1" x14ac:dyDescent="0.35">
      <c r="A61046" s="46"/>
      <c r="H61046" s="103"/>
      <c r="AD61046" s="99"/>
      <c r="AF61046" s="46"/>
      <c r="AM61046" s="121"/>
      <c r="AO61046" s="46"/>
    </row>
    <row r="61047" spans="1:41" s="60" customFormat="1" hidden="1" x14ac:dyDescent="0.35">
      <c r="A61047" s="46"/>
      <c r="H61047" s="103"/>
      <c r="AD61047" s="99"/>
      <c r="AF61047" s="46"/>
      <c r="AM61047" s="121"/>
      <c r="AO61047" s="46"/>
    </row>
    <row r="61048" spans="1:41" s="60" customFormat="1" hidden="1" x14ac:dyDescent="0.35">
      <c r="A61048" s="46"/>
      <c r="H61048" s="103"/>
      <c r="AD61048" s="99"/>
      <c r="AF61048" s="46"/>
      <c r="AM61048" s="121"/>
      <c r="AO61048" s="46"/>
    </row>
    <row r="61049" spans="1:41" s="60" customFormat="1" hidden="1" x14ac:dyDescent="0.35">
      <c r="A61049" s="46"/>
      <c r="H61049" s="103"/>
      <c r="AD61049" s="99"/>
      <c r="AF61049" s="46"/>
      <c r="AM61049" s="121"/>
      <c r="AO61049" s="46"/>
    </row>
    <row r="61050" spans="1:41" s="60" customFormat="1" hidden="1" x14ac:dyDescent="0.35">
      <c r="A61050" s="46"/>
      <c r="H61050" s="103"/>
      <c r="AD61050" s="99"/>
      <c r="AF61050" s="46"/>
      <c r="AM61050" s="121"/>
      <c r="AO61050" s="46"/>
    </row>
    <row r="61051" spans="1:41" s="60" customFormat="1" hidden="1" x14ac:dyDescent="0.35">
      <c r="A61051" s="46"/>
      <c r="H61051" s="103"/>
      <c r="AD61051" s="99"/>
      <c r="AF61051" s="46"/>
      <c r="AM61051" s="121"/>
      <c r="AO61051" s="46"/>
    </row>
    <row r="61052" spans="1:41" s="60" customFormat="1" hidden="1" x14ac:dyDescent="0.35">
      <c r="A61052" s="46"/>
      <c r="H61052" s="103"/>
      <c r="AD61052" s="99"/>
      <c r="AF61052" s="46"/>
      <c r="AM61052" s="121"/>
      <c r="AO61052" s="46"/>
    </row>
    <row r="61053" spans="1:41" s="60" customFormat="1" hidden="1" x14ac:dyDescent="0.35">
      <c r="A61053" s="46"/>
      <c r="H61053" s="103"/>
      <c r="AD61053" s="99"/>
      <c r="AF61053" s="46"/>
      <c r="AM61053" s="121"/>
      <c r="AO61053" s="46"/>
    </row>
    <row r="61054" spans="1:41" s="60" customFormat="1" hidden="1" x14ac:dyDescent="0.35">
      <c r="A61054" s="46"/>
      <c r="H61054" s="103"/>
      <c r="AD61054" s="99"/>
      <c r="AF61054" s="46"/>
      <c r="AM61054" s="121"/>
      <c r="AO61054" s="46"/>
    </row>
    <row r="61055" spans="1:41" s="60" customFormat="1" hidden="1" x14ac:dyDescent="0.35">
      <c r="A61055" s="46"/>
      <c r="H61055" s="103"/>
      <c r="AD61055" s="99"/>
      <c r="AF61055" s="46"/>
      <c r="AM61055" s="121"/>
      <c r="AO61055" s="46"/>
    </row>
    <row r="61056" spans="1:41" s="60" customFormat="1" hidden="1" x14ac:dyDescent="0.35">
      <c r="A61056" s="46"/>
      <c r="H61056" s="103"/>
      <c r="AD61056" s="99"/>
      <c r="AF61056" s="46"/>
      <c r="AM61056" s="121"/>
      <c r="AO61056" s="46"/>
    </row>
    <row r="61057" spans="1:41" s="60" customFormat="1" hidden="1" x14ac:dyDescent="0.35">
      <c r="A61057" s="46"/>
      <c r="H61057" s="103"/>
      <c r="AD61057" s="99"/>
      <c r="AF61057" s="46"/>
      <c r="AM61057" s="121"/>
      <c r="AO61057" s="46"/>
    </row>
    <row r="61058" spans="1:41" s="60" customFormat="1" hidden="1" x14ac:dyDescent="0.35">
      <c r="A61058" s="46"/>
      <c r="H61058" s="103"/>
      <c r="AD61058" s="99"/>
      <c r="AF61058" s="46"/>
      <c r="AM61058" s="121"/>
      <c r="AO61058" s="46"/>
    </row>
    <row r="61059" spans="1:41" s="60" customFormat="1" hidden="1" x14ac:dyDescent="0.35">
      <c r="A61059" s="46"/>
      <c r="H61059" s="103"/>
      <c r="AD61059" s="99"/>
      <c r="AF61059" s="46"/>
      <c r="AM61059" s="121"/>
      <c r="AO61059" s="46"/>
    </row>
    <row r="61060" spans="1:41" s="60" customFormat="1" hidden="1" x14ac:dyDescent="0.35">
      <c r="A61060" s="46"/>
      <c r="H61060" s="103"/>
      <c r="AD61060" s="99"/>
      <c r="AF61060" s="46"/>
      <c r="AM61060" s="121"/>
      <c r="AO61060" s="46"/>
    </row>
    <row r="61061" spans="1:41" s="60" customFormat="1" hidden="1" x14ac:dyDescent="0.35">
      <c r="A61061" s="46"/>
      <c r="H61061" s="103"/>
      <c r="AD61061" s="99"/>
      <c r="AF61061" s="46"/>
      <c r="AM61061" s="121"/>
      <c r="AO61061" s="46"/>
    </row>
    <row r="61062" spans="1:41" s="60" customFormat="1" hidden="1" x14ac:dyDescent="0.35">
      <c r="A61062" s="46"/>
      <c r="H61062" s="103"/>
      <c r="AD61062" s="99"/>
      <c r="AF61062" s="46"/>
      <c r="AM61062" s="121"/>
      <c r="AO61062" s="46"/>
    </row>
    <row r="61063" spans="1:41" s="60" customFormat="1" hidden="1" x14ac:dyDescent="0.35">
      <c r="A61063" s="46"/>
      <c r="H61063" s="103"/>
      <c r="AD61063" s="99"/>
      <c r="AF61063" s="46"/>
      <c r="AM61063" s="121"/>
      <c r="AO61063" s="46"/>
    </row>
    <row r="61064" spans="1:41" s="60" customFormat="1" hidden="1" x14ac:dyDescent="0.35">
      <c r="A61064" s="46"/>
      <c r="H61064" s="103"/>
      <c r="AD61064" s="99"/>
      <c r="AF61064" s="46"/>
      <c r="AM61064" s="121"/>
      <c r="AO61064" s="46"/>
    </row>
    <row r="61065" spans="1:41" s="60" customFormat="1" hidden="1" x14ac:dyDescent="0.35">
      <c r="A61065" s="46"/>
      <c r="H61065" s="103"/>
      <c r="AD61065" s="99"/>
      <c r="AF61065" s="46"/>
      <c r="AM61065" s="121"/>
      <c r="AO61065" s="46"/>
    </row>
    <row r="61066" spans="1:41" s="60" customFormat="1" hidden="1" x14ac:dyDescent="0.35">
      <c r="A61066" s="46"/>
      <c r="H61066" s="103"/>
      <c r="AD61066" s="99"/>
      <c r="AF61066" s="46"/>
      <c r="AM61066" s="121"/>
      <c r="AO61066" s="46"/>
    </row>
    <row r="61067" spans="1:41" s="60" customFormat="1" hidden="1" x14ac:dyDescent="0.35">
      <c r="A61067" s="46"/>
      <c r="H61067" s="103"/>
      <c r="AD61067" s="99"/>
      <c r="AF61067" s="46"/>
      <c r="AM61067" s="121"/>
      <c r="AO61067" s="46"/>
    </row>
    <row r="61068" spans="1:41" s="60" customFormat="1" hidden="1" x14ac:dyDescent="0.35">
      <c r="A61068" s="46"/>
      <c r="H61068" s="103"/>
      <c r="AD61068" s="99"/>
      <c r="AF61068" s="46"/>
      <c r="AM61068" s="121"/>
      <c r="AO61068" s="46"/>
    </row>
    <row r="61069" spans="1:41" s="60" customFormat="1" hidden="1" x14ac:dyDescent="0.35">
      <c r="A61069" s="46"/>
      <c r="H61069" s="103"/>
      <c r="AD61069" s="99"/>
      <c r="AF61069" s="46"/>
      <c r="AM61069" s="121"/>
      <c r="AO61069" s="46"/>
    </row>
    <row r="61070" spans="1:41" s="60" customFormat="1" hidden="1" x14ac:dyDescent="0.35">
      <c r="A61070" s="46"/>
      <c r="H61070" s="103"/>
      <c r="AD61070" s="99"/>
      <c r="AF61070" s="46"/>
      <c r="AM61070" s="121"/>
      <c r="AO61070" s="46"/>
    </row>
    <row r="61071" spans="1:41" s="60" customFormat="1" hidden="1" x14ac:dyDescent="0.35">
      <c r="A61071" s="46"/>
      <c r="H61071" s="103"/>
      <c r="AD61071" s="99"/>
      <c r="AF61071" s="46"/>
      <c r="AM61071" s="121"/>
      <c r="AO61071" s="46"/>
    </row>
    <row r="61072" spans="1:41" s="60" customFormat="1" hidden="1" x14ac:dyDescent="0.35">
      <c r="A61072" s="46"/>
      <c r="H61072" s="103"/>
      <c r="AD61072" s="99"/>
      <c r="AF61072" s="46"/>
      <c r="AM61072" s="121"/>
      <c r="AO61072" s="46"/>
    </row>
    <row r="61073" spans="1:41" s="60" customFormat="1" hidden="1" x14ac:dyDescent="0.35">
      <c r="A61073" s="46"/>
      <c r="H61073" s="103"/>
      <c r="AD61073" s="99"/>
      <c r="AF61073" s="46"/>
      <c r="AM61073" s="121"/>
      <c r="AO61073" s="46"/>
    </row>
    <row r="61074" spans="1:41" s="60" customFormat="1" hidden="1" x14ac:dyDescent="0.35">
      <c r="A61074" s="46"/>
      <c r="H61074" s="103"/>
      <c r="AD61074" s="99"/>
      <c r="AF61074" s="46"/>
      <c r="AM61074" s="121"/>
      <c r="AO61074" s="46"/>
    </row>
    <row r="61075" spans="1:41" s="60" customFormat="1" hidden="1" x14ac:dyDescent="0.35">
      <c r="A61075" s="46"/>
      <c r="H61075" s="103"/>
      <c r="AD61075" s="99"/>
      <c r="AF61075" s="46"/>
      <c r="AM61075" s="121"/>
      <c r="AO61075" s="46"/>
    </row>
    <row r="61076" spans="1:41" s="60" customFormat="1" hidden="1" x14ac:dyDescent="0.35">
      <c r="A61076" s="46"/>
      <c r="H61076" s="103"/>
      <c r="AD61076" s="99"/>
      <c r="AF61076" s="46"/>
      <c r="AM61076" s="121"/>
      <c r="AO61076" s="46"/>
    </row>
    <row r="61077" spans="1:41" s="60" customFormat="1" hidden="1" x14ac:dyDescent="0.35">
      <c r="A61077" s="46"/>
      <c r="H61077" s="103"/>
      <c r="AD61077" s="99"/>
      <c r="AF61077" s="46"/>
      <c r="AM61077" s="121"/>
      <c r="AO61077" s="46"/>
    </row>
    <row r="61078" spans="1:41" s="60" customFormat="1" hidden="1" x14ac:dyDescent="0.35">
      <c r="A61078" s="46"/>
      <c r="H61078" s="103"/>
      <c r="AD61078" s="99"/>
      <c r="AF61078" s="46"/>
      <c r="AM61078" s="121"/>
      <c r="AO61078" s="46"/>
    </row>
    <row r="61079" spans="1:41" s="60" customFormat="1" hidden="1" x14ac:dyDescent="0.35">
      <c r="A61079" s="46"/>
      <c r="H61079" s="103"/>
      <c r="AD61079" s="99"/>
      <c r="AF61079" s="46"/>
      <c r="AM61079" s="121"/>
      <c r="AO61079" s="46"/>
    </row>
    <row r="61080" spans="1:41" s="60" customFormat="1" hidden="1" x14ac:dyDescent="0.35">
      <c r="A61080" s="46"/>
      <c r="H61080" s="103"/>
      <c r="AD61080" s="99"/>
      <c r="AF61080" s="46"/>
      <c r="AM61080" s="121"/>
      <c r="AO61080" s="46"/>
    </row>
    <row r="61081" spans="1:41" s="60" customFormat="1" hidden="1" x14ac:dyDescent="0.35">
      <c r="A61081" s="46"/>
      <c r="H61081" s="103"/>
      <c r="AD61081" s="99"/>
      <c r="AF61081" s="46"/>
      <c r="AM61081" s="121"/>
      <c r="AO61081" s="46"/>
    </row>
    <row r="61082" spans="1:41" s="60" customFormat="1" hidden="1" x14ac:dyDescent="0.35">
      <c r="A61082" s="46"/>
      <c r="H61082" s="103"/>
      <c r="AD61082" s="99"/>
      <c r="AF61082" s="46"/>
      <c r="AM61082" s="121"/>
      <c r="AO61082" s="46"/>
    </row>
    <row r="61083" spans="1:41" s="60" customFormat="1" hidden="1" x14ac:dyDescent="0.35">
      <c r="A61083" s="46"/>
      <c r="H61083" s="103"/>
      <c r="AD61083" s="99"/>
      <c r="AF61083" s="46"/>
      <c r="AM61083" s="121"/>
      <c r="AO61083" s="46"/>
    </row>
    <row r="61084" spans="1:41" s="60" customFormat="1" hidden="1" x14ac:dyDescent="0.35">
      <c r="A61084" s="46"/>
      <c r="H61084" s="103"/>
      <c r="AD61084" s="99"/>
      <c r="AF61084" s="46"/>
      <c r="AM61084" s="121"/>
      <c r="AO61084" s="46"/>
    </row>
    <row r="61085" spans="1:41" s="60" customFormat="1" hidden="1" x14ac:dyDescent="0.35">
      <c r="A61085" s="46"/>
      <c r="H61085" s="103"/>
      <c r="AD61085" s="99"/>
      <c r="AF61085" s="46"/>
      <c r="AM61085" s="121"/>
      <c r="AO61085" s="46"/>
    </row>
    <row r="61086" spans="1:41" s="60" customFormat="1" hidden="1" x14ac:dyDescent="0.35">
      <c r="A61086" s="46"/>
      <c r="H61086" s="103"/>
      <c r="AD61086" s="99"/>
      <c r="AF61086" s="46"/>
      <c r="AM61086" s="121"/>
      <c r="AO61086" s="46"/>
    </row>
    <row r="61087" spans="1:41" s="60" customFormat="1" hidden="1" x14ac:dyDescent="0.35">
      <c r="A61087" s="46"/>
      <c r="H61087" s="103"/>
      <c r="AD61087" s="99"/>
      <c r="AF61087" s="46"/>
      <c r="AM61087" s="121"/>
      <c r="AO61087" s="46"/>
    </row>
    <row r="61088" spans="1:41" s="60" customFormat="1" hidden="1" x14ac:dyDescent="0.35">
      <c r="A61088" s="46"/>
      <c r="H61088" s="103"/>
      <c r="AD61088" s="99"/>
      <c r="AF61088" s="46"/>
      <c r="AM61088" s="121"/>
      <c r="AO61088" s="46"/>
    </row>
    <row r="61089" spans="1:41" s="60" customFormat="1" hidden="1" x14ac:dyDescent="0.35">
      <c r="A61089" s="46"/>
      <c r="H61089" s="103"/>
      <c r="AD61089" s="99"/>
      <c r="AF61089" s="46"/>
      <c r="AM61089" s="121"/>
      <c r="AO61089" s="46"/>
    </row>
    <row r="61090" spans="1:41" s="60" customFormat="1" hidden="1" x14ac:dyDescent="0.35">
      <c r="A61090" s="46"/>
      <c r="H61090" s="103"/>
      <c r="AD61090" s="99"/>
      <c r="AF61090" s="46"/>
      <c r="AM61090" s="121"/>
      <c r="AO61090" s="46"/>
    </row>
    <row r="61091" spans="1:41" s="60" customFormat="1" hidden="1" x14ac:dyDescent="0.35">
      <c r="A61091" s="46"/>
      <c r="H61091" s="103"/>
      <c r="AD61091" s="99"/>
      <c r="AF61091" s="46"/>
      <c r="AM61091" s="121"/>
      <c r="AO61091" s="46"/>
    </row>
    <row r="61092" spans="1:41" s="60" customFormat="1" hidden="1" x14ac:dyDescent="0.35">
      <c r="A61092" s="46"/>
      <c r="H61092" s="103"/>
      <c r="AD61092" s="99"/>
      <c r="AF61092" s="46"/>
      <c r="AM61092" s="121"/>
      <c r="AO61092" s="46"/>
    </row>
    <row r="61093" spans="1:41" s="60" customFormat="1" hidden="1" x14ac:dyDescent="0.35">
      <c r="A61093" s="46"/>
      <c r="H61093" s="103"/>
      <c r="AD61093" s="99"/>
      <c r="AF61093" s="46"/>
      <c r="AM61093" s="121"/>
      <c r="AO61093" s="46"/>
    </row>
    <row r="61094" spans="1:41" s="60" customFormat="1" hidden="1" x14ac:dyDescent="0.35">
      <c r="A61094" s="46"/>
      <c r="H61094" s="103"/>
      <c r="AD61094" s="99"/>
      <c r="AF61094" s="46"/>
      <c r="AM61094" s="121"/>
      <c r="AO61094" s="46"/>
    </row>
    <row r="61095" spans="1:41" s="60" customFormat="1" hidden="1" x14ac:dyDescent="0.35">
      <c r="A61095" s="46"/>
      <c r="H61095" s="103"/>
      <c r="AD61095" s="99"/>
      <c r="AF61095" s="46"/>
      <c r="AM61095" s="121"/>
      <c r="AO61095" s="46"/>
    </row>
    <row r="61096" spans="1:41" s="60" customFormat="1" hidden="1" x14ac:dyDescent="0.35">
      <c r="A61096" s="46"/>
      <c r="H61096" s="103"/>
      <c r="AD61096" s="99"/>
      <c r="AF61096" s="46"/>
      <c r="AM61096" s="121"/>
      <c r="AO61096" s="46"/>
    </row>
    <row r="61097" spans="1:41" s="60" customFormat="1" hidden="1" x14ac:dyDescent="0.35">
      <c r="A61097" s="46"/>
      <c r="H61097" s="103"/>
      <c r="AD61097" s="99"/>
      <c r="AF61097" s="46"/>
      <c r="AM61097" s="121"/>
      <c r="AO61097" s="46"/>
    </row>
    <row r="61098" spans="1:41" s="60" customFormat="1" hidden="1" x14ac:dyDescent="0.35">
      <c r="A61098" s="46"/>
      <c r="H61098" s="103"/>
      <c r="AD61098" s="99"/>
      <c r="AF61098" s="46"/>
      <c r="AM61098" s="121"/>
      <c r="AO61098" s="46"/>
    </row>
    <row r="61099" spans="1:41" s="60" customFormat="1" hidden="1" x14ac:dyDescent="0.35">
      <c r="A61099" s="46"/>
      <c r="H61099" s="103"/>
      <c r="AD61099" s="99"/>
      <c r="AF61099" s="46"/>
      <c r="AM61099" s="121"/>
      <c r="AO61099" s="46"/>
    </row>
    <row r="61100" spans="1:41" s="60" customFormat="1" hidden="1" x14ac:dyDescent="0.35">
      <c r="A61100" s="46"/>
      <c r="H61100" s="103"/>
      <c r="AD61100" s="99"/>
      <c r="AF61100" s="46"/>
      <c r="AM61100" s="121"/>
      <c r="AO61100" s="46"/>
    </row>
    <row r="61101" spans="1:41" s="60" customFormat="1" hidden="1" x14ac:dyDescent="0.35">
      <c r="A61101" s="46"/>
      <c r="H61101" s="103"/>
      <c r="AD61101" s="99"/>
      <c r="AF61101" s="46"/>
      <c r="AM61101" s="121"/>
      <c r="AO61101" s="46"/>
    </row>
    <row r="61102" spans="1:41" s="60" customFormat="1" hidden="1" x14ac:dyDescent="0.35">
      <c r="A61102" s="46"/>
      <c r="H61102" s="103"/>
      <c r="AD61102" s="99"/>
      <c r="AF61102" s="46"/>
      <c r="AM61102" s="121"/>
      <c r="AO61102" s="46"/>
    </row>
    <row r="61103" spans="1:41" s="60" customFormat="1" hidden="1" x14ac:dyDescent="0.35">
      <c r="A61103" s="46"/>
      <c r="H61103" s="103"/>
      <c r="AD61103" s="99"/>
      <c r="AF61103" s="46"/>
      <c r="AM61103" s="121"/>
      <c r="AO61103" s="46"/>
    </row>
    <row r="61104" spans="1:41" s="60" customFormat="1" hidden="1" x14ac:dyDescent="0.35">
      <c r="A61104" s="46"/>
      <c r="H61104" s="103"/>
      <c r="AD61104" s="99"/>
      <c r="AF61104" s="46"/>
      <c r="AM61104" s="121"/>
      <c r="AO61104" s="46"/>
    </row>
    <row r="61105" spans="1:41" s="60" customFormat="1" hidden="1" x14ac:dyDescent="0.35">
      <c r="A61105" s="46"/>
      <c r="H61105" s="103"/>
      <c r="AD61105" s="99"/>
      <c r="AF61105" s="46"/>
      <c r="AM61105" s="121"/>
      <c r="AO61105" s="46"/>
    </row>
    <row r="61106" spans="1:41" s="60" customFormat="1" hidden="1" x14ac:dyDescent="0.35">
      <c r="A61106" s="46"/>
      <c r="H61106" s="103"/>
      <c r="AD61106" s="99"/>
      <c r="AF61106" s="46"/>
      <c r="AM61106" s="121"/>
      <c r="AO61106" s="46"/>
    </row>
    <row r="61107" spans="1:41" s="60" customFormat="1" hidden="1" x14ac:dyDescent="0.35">
      <c r="A61107" s="46"/>
      <c r="H61107" s="103"/>
      <c r="AD61107" s="99"/>
      <c r="AF61107" s="46"/>
      <c r="AM61107" s="121"/>
      <c r="AO61107" s="46"/>
    </row>
    <row r="61108" spans="1:41" s="60" customFormat="1" hidden="1" x14ac:dyDescent="0.35">
      <c r="A61108" s="46"/>
      <c r="H61108" s="103"/>
      <c r="AD61108" s="99"/>
      <c r="AF61108" s="46"/>
      <c r="AM61108" s="121"/>
      <c r="AO61108" s="46"/>
    </row>
    <row r="61109" spans="1:41" s="60" customFormat="1" hidden="1" x14ac:dyDescent="0.35">
      <c r="A61109" s="46"/>
      <c r="H61109" s="103"/>
      <c r="AD61109" s="99"/>
      <c r="AF61109" s="46"/>
      <c r="AM61109" s="121"/>
      <c r="AO61109" s="46"/>
    </row>
    <row r="61110" spans="1:41" s="60" customFormat="1" hidden="1" x14ac:dyDescent="0.35">
      <c r="A61110" s="46"/>
      <c r="H61110" s="103"/>
      <c r="AD61110" s="99"/>
      <c r="AF61110" s="46"/>
      <c r="AM61110" s="121"/>
      <c r="AO61110" s="46"/>
    </row>
    <row r="61111" spans="1:41" s="60" customFormat="1" hidden="1" x14ac:dyDescent="0.35">
      <c r="A61111" s="46"/>
      <c r="H61111" s="103"/>
      <c r="AD61111" s="99"/>
      <c r="AF61111" s="46"/>
      <c r="AM61111" s="121"/>
      <c r="AO61111" s="46"/>
    </row>
    <row r="61112" spans="1:41" s="60" customFormat="1" hidden="1" x14ac:dyDescent="0.35">
      <c r="A61112" s="46"/>
      <c r="H61112" s="103"/>
      <c r="AD61112" s="99"/>
      <c r="AF61112" s="46"/>
      <c r="AM61112" s="121"/>
      <c r="AO61112" s="46"/>
    </row>
    <row r="61113" spans="1:41" s="60" customFormat="1" hidden="1" x14ac:dyDescent="0.35">
      <c r="A61113" s="46"/>
      <c r="H61113" s="103"/>
      <c r="AD61113" s="99"/>
      <c r="AF61113" s="46"/>
      <c r="AM61113" s="121"/>
      <c r="AO61113" s="46"/>
    </row>
    <row r="61114" spans="1:41" s="60" customFormat="1" hidden="1" x14ac:dyDescent="0.35">
      <c r="A61114" s="46"/>
      <c r="H61114" s="103"/>
      <c r="AD61114" s="99"/>
      <c r="AF61114" s="46"/>
      <c r="AM61114" s="121"/>
      <c r="AO61114" s="46"/>
    </row>
    <row r="61115" spans="1:41" s="60" customFormat="1" hidden="1" x14ac:dyDescent="0.35">
      <c r="A61115" s="46"/>
      <c r="H61115" s="103"/>
      <c r="AD61115" s="99"/>
      <c r="AF61115" s="46"/>
      <c r="AM61115" s="121"/>
      <c r="AO61115" s="46"/>
    </row>
    <row r="61116" spans="1:41" s="60" customFormat="1" hidden="1" x14ac:dyDescent="0.35">
      <c r="A61116" s="46"/>
      <c r="H61116" s="103"/>
      <c r="AD61116" s="99"/>
      <c r="AF61116" s="46"/>
      <c r="AM61116" s="121"/>
      <c r="AO61116" s="46"/>
    </row>
    <row r="61117" spans="1:41" s="60" customFormat="1" hidden="1" x14ac:dyDescent="0.35">
      <c r="A61117" s="46"/>
      <c r="H61117" s="103"/>
      <c r="AD61117" s="99"/>
      <c r="AF61117" s="46"/>
      <c r="AM61117" s="121"/>
      <c r="AO61117" s="46"/>
    </row>
    <row r="61118" spans="1:41" s="60" customFormat="1" hidden="1" x14ac:dyDescent="0.35">
      <c r="A61118" s="46"/>
      <c r="H61118" s="103"/>
      <c r="AD61118" s="99"/>
      <c r="AF61118" s="46"/>
      <c r="AM61118" s="121"/>
      <c r="AO61118" s="46"/>
    </row>
    <row r="61119" spans="1:41" s="60" customFormat="1" hidden="1" x14ac:dyDescent="0.35">
      <c r="A61119" s="46"/>
      <c r="H61119" s="103"/>
      <c r="AD61119" s="99"/>
      <c r="AF61119" s="46"/>
      <c r="AM61119" s="121"/>
      <c r="AO61119" s="46"/>
    </row>
    <row r="61120" spans="1:41" s="60" customFormat="1" hidden="1" x14ac:dyDescent="0.35">
      <c r="A61120" s="46"/>
      <c r="H61120" s="103"/>
      <c r="AD61120" s="99"/>
      <c r="AF61120" s="46"/>
      <c r="AM61120" s="121"/>
      <c r="AO61120" s="46"/>
    </row>
    <row r="61121" spans="1:41" s="60" customFormat="1" hidden="1" x14ac:dyDescent="0.35">
      <c r="A61121" s="46"/>
      <c r="H61121" s="103"/>
      <c r="AD61121" s="99"/>
      <c r="AF61121" s="46"/>
      <c r="AM61121" s="121"/>
      <c r="AO61121" s="46"/>
    </row>
    <row r="61122" spans="1:41" s="60" customFormat="1" hidden="1" x14ac:dyDescent="0.35">
      <c r="A61122" s="46"/>
      <c r="H61122" s="103"/>
      <c r="AD61122" s="99"/>
      <c r="AF61122" s="46"/>
      <c r="AM61122" s="121"/>
      <c r="AO61122" s="46"/>
    </row>
    <row r="61123" spans="1:41" s="60" customFormat="1" hidden="1" x14ac:dyDescent="0.35">
      <c r="A61123" s="46"/>
      <c r="H61123" s="103"/>
      <c r="AD61123" s="99"/>
      <c r="AF61123" s="46"/>
      <c r="AM61123" s="121"/>
      <c r="AO61123" s="46"/>
    </row>
    <row r="61124" spans="1:41" s="60" customFormat="1" hidden="1" x14ac:dyDescent="0.35">
      <c r="A61124" s="46"/>
      <c r="H61124" s="103"/>
      <c r="AD61124" s="99"/>
      <c r="AF61124" s="46"/>
      <c r="AM61124" s="121"/>
      <c r="AO61124" s="46"/>
    </row>
    <row r="61125" spans="1:41" s="60" customFormat="1" hidden="1" x14ac:dyDescent="0.35">
      <c r="A61125" s="46"/>
      <c r="H61125" s="103"/>
      <c r="AD61125" s="99"/>
      <c r="AF61125" s="46"/>
      <c r="AM61125" s="121"/>
      <c r="AO61125" s="46"/>
    </row>
    <row r="61126" spans="1:41" s="60" customFormat="1" hidden="1" x14ac:dyDescent="0.35">
      <c r="A61126" s="46"/>
      <c r="H61126" s="103"/>
      <c r="AD61126" s="99"/>
      <c r="AF61126" s="46"/>
      <c r="AM61126" s="121"/>
      <c r="AO61126" s="46"/>
    </row>
    <row r="61127" spans="1:41" s="60" customFormat="1" hidden="1" x14ac:dyDescent="0.35">
      <c r="A61127" s="46"/>
      <c r="H61127" s="103"/>
      <c r="AD61127" s="99"/>
      <c r="AF61127" s="46"/>
      <c r="AM61127" s="121"/>
      <c r="AO61127" s="46"/>
    </row>
    <row r="61128" spans="1:41" s="60" customFormat="1" hidden="1" x14ac:dyDescent="0.35">
      <c r="A61128" s="46"/>
      <c r="H61128" s="103"/>
      <c r="AD61128" s="99"/>
      <c r="AF61128" s="46"/>
      <c r="AM61128" s="121"/>
      <c r="AO61128" s="46"/>
    </row>
    <row r="61129" spans="1:41" s="60" customFormat="1" hidden="1" x14ac:dyDescent="0.35">
      <c r="A61129" s="46"/>
      <c r="H61129" s="103"/>
      <c r="AD61129" s="99"/>
      <c r="AF61129" s="46"/>
      <c r="AM61129" s="121"/>
      <c r="AO61129" s="46"/>
    </row>
    <row r="61130" spans="1:41" s="60" customFormat="1" hidden="1" x14ac:dyDescent="0.35">
      <c r="A61130" s="46"/>
      <c r="H61130" s="103"/>
      <c r="AD61130" s="99"/>
      <c r="AF61130" s="46"/>
      <c r="AM61130" s="121"/>
      <c r="AO61130" s="46"/>
    </row>
    <row r="61131" spans="1:41" s="60" customFormat="1" hidden="1" x14ac:dyDescent="0.35">
      <c r="A61131" s="46"/>
      <c r="H61131" s="103"/>
      <c r="AD61131" s="99"/>
      <c r="AF61131" s="46"/>
      <c r="AM61131" s="121"/>
      <c r="AO61131" s="46"/>
    </row>
    <row r="61132" spans="1:41" s="60" customFormat="1" hidden="1" x14ac:dyDescent="0.35">
      <c r="A61132" s="46"/>
      <c r="H61132" s="103"/>
      <c r="AD61132" s="99"/>
      <c r="AF61132" s="46"/>
      <c r="AM61132" s="121"/>
      <c r="AO61132" s="46"/>
    </row>
    <row r="61133" spans="1:41" s="60" customFormat="1" hidden="1" x14ac:dyDescent="0.35">
      <c r="A61133" s="46"/>
      <c r="H61133" s="103"/>
      <c r="AD61133" s="99"/>
      <c r="AF61133" s="46"/>
      <c r="AM61133" s="121"/>
      <c r="AO61133" s="46"/>
    </row>
    <row r="61134" spans="1:41" s="60" customFormat="1" hidden="1" x14ac:dyDescent="0.35">
      <c r="A61134" s="46"/>
      <c r="H61134" s="103"/>
      <c r="AD61134" s="99"/>
      <c r="AF61134" s="46"/>
      <c r="AM61134" s="121"/>
      <c r="AO61134" s="46"/>
    </row>
    <row r="61135" spans="1:41" s="60" customFormat="1" hidden="1" x14ac:dyDescent="0.35">
      <c r="A61135" s="46"/>
      <c r="H61135" s="103"/>
      <c r="AD61135" s="99"/>
      <c r="AF61135" s="46"/>
      <c r="AM61135" s="121"/>
      <c r="AO61135" s="46"/>
    </row>
    <row r="61136" spans="1:41" s="60" customFormat="1" hidden="1" x14ac:dyDescent="0.35">
      <c r="A61136" s="46"/>
      <c r="H61136" s="103"/>
      <c r="AD61136" s="99"/>
      <c r="AF61136" s="46"/>
      <c r="AM61136" s="121"/>
      <c r="AO61136" s="46"/>
    </row>
    <row r="61137" spans="1:41" s="60" customFormat="1" hidden="1" x14ac:dyDescent="0.35">
      <c r="A61137" s="46"/>
      <c r="H61137" s="103"/>
      <c r="AD61137" s="99"/>
      <c r="AF61137" s="46"/>
      <c r="AM61137" s="121"/>
      <c r="AO61137" s="46"/>
    </row>
    <row r="61138" spans="1:41" s="60" customFormat="1" hidden="1" x14ac:dyDescent="0.35">
      <c r="A61138" s="46"/>
      <c r="H61138" s="103"/>
      <c r="AD61138" s="99"/>
      <c r="AF61138" s="46"/>
      <c r="AM61138" s="121"/>
      <c r="AO61138" s="46"/>
    </row>
    <row r="61139" spans="1:41" s="60" customFormat="1" hidden="1" x14ac:dyDescent="0.35">
      <c r="A61139" s="46"/>
      <c r="H61139" s="103"/>
      <c r="AD61139" s="99"/>
      <c r="AF61139" s="46"/>
      <c r="AM61139" s="121"/>
      <c r="AO61139" s="46"/>
    </row>
    <row r="61140" spans="1:41" s="60" customFormat="1" hidden="1" x14ac:dyDescent="0.35">
      <c r="A61140" s="46"/>
      <c r="H61140" s="103"/>
      <c r="AD61140" s="99"/>
      <c r="AF61140" s="46"/>
      <c r="AM61140" s="121"/>
      <c r="AO61140" s="46"/>
    </row>
    <row r="61141" spans="1:41" s="60" customFormat="1" hidden="1" x14ac:dyDescent="0.35">
      <c r="A61141" s="46"/>
      <c r="H61141" s="103"/>
      <c r="AD61141" s="99"/>
      <c r="AF61141" s="46"/>
      <c r="AM61141" s="121"/>
      <c r="AO61141" s="46"/>
    </row>
    <row r="61142" spans="1:41" s="60" customFormat="1" hidden="1" x14ac:dyDescent="0.35">
      <c r="A61142" s="46"/>
      <c r="H61142" s="103"/>
      <c r="AD61142" s="99"/>
      <c r="AF61142" s="46"/>
      <c r="AM61142" s="121"/>
      <c r="AO61142" s="46"/>
    </row>
    <row r="61143" spans="1:41" s="60" customFormat="1" hidden="1" x14ac:dyDescent="0.35">
      <c r="A61143" s="46"/>
      <c r="H61143" s="103"/>
      <c r="AD61143" s="99"/>
      <c r="AF61143" s="46"/>
      <c r="AM61143" s="121"/>
      <c r="AO61143" s="46"/>
    </row>
    <row r="61144" spans="1:41" s="60" customFormat="1" hidden="1" x14ac:dyDescent="0.35">
      <c r="A61144" s="46"/>
      <c r="H61144" s="103"/>
      <c r="AD61144" s="99"/>
      <c r="AF61144" s="46"/>
      <c r="AM61144" s="121"/>
      <c r="AO61144" s="46"/>
    </row>
    <row r="61145" spans="1:41" s="60" customFormat="1" hidden="1" x14ac:dyDescent="0.35">
      <c r="A61145" s="46"/>
      <c r="H61145" s="103"/>
      <c r="AD61145" s="99"/>
      <c r="AF61145" s="46"/>
      <c r="AM61145" s="121"/>
      <c r="AO61145" s="46"/>
    </row>
    <row r="61146" spans="1:41" s="60" customFormat="1" hidden="1" x14ac:dyDescent="0.35">
      <c r="A61146" s="46"/>
      <c r="H61146" s="103"/>
      <c r="AD61146" s="99"/>
      <c r="AF61146" s="46"/>
      <c r="AM61146" s="121"/>
      <c r="AO61146" s="46"/>
    </row>
    <row r="61147" spans="1:41" s="60" customFormat="1" hidden="1" x14ac:dyDescent="0.35">
      <c r="A61147" s="46"/>
      <c r="H61147" s="103"/>
      <c r="AD61147" s="99"/>
      <c r="AF61147" s="46"/>
      <c r="AM61147" s="121"/>
      <c r="AO61147" s="46"/>
    </row>
    <row r="61148" spans="1:41" s="60" customFormat="1" hidden="1" x14ac:dyDescent="0.35">
      <c r="A61148" s="46"/>
      <c r="H61148" s="103"/>
      <c r="AD61148" s="99"/>
      <c r="AF61148" s="46"/>
      <c r="AM61148" s="121"/>
      <c r="AO61148" s="46"/>
    </row>
    <row r="61149" spans="1:41" s="60" customFormat="1" hidden="1" x14ac:dyDescent="0.35">
      <c r="A61149" s="46"/>
      <c r="H61149" s="103"/>
      <c r="AD61149" s="99"/>
      <c r="AF61149" s="46"/>
      <c r="AM61149" s="121"/>
      <c r="AO61149" s="46"/>
    </row>
    <row r="61150" spans="1:41" s="60" customFormat="1" hidden="1" x14ac:dyDescent="0.35">
      <c r="A61150" s="46"/>
      <c r="H61150" s="103"/>
      <c r="AD61150" s="99"/>
      <c r="AF61150" s="46"/>
      <c r="AM61150" s="121"/>
      <c r="AO61150" s="46"/>
    </row>
    <row r="61151" spans="1:41" s="60" customFormat="1" hidden="1" x14ac:dyDescent="0.35">
      <c r="A61151" s="46"/>
      <c r="H61151" s="103"/>
      <c r="AD61151" s="99"/>
      <c r="AF61151" s="46"/>
      <c r="AM61151" s="121"/>
      <c r="AO61151" s="46"/>
    </row>
    <row r="61152" spans="1:41" s="60" customFormat="1" hidden="1" x14ac:dyDescent="0.35">
      <c r="A61152" s="46"/>
      <c r="H61152" s="103"/>
      <c r="AD61152" s="99"/>
      <c r="AF61152" s="46"/>
      <c r="AM61152" s="121"/>
      <c r="AO61152" s="46"/>
    </row>
    <row r="61153" spans="1:41" s="60" customFormat="1" hidden="1" x14ac:dyDescent="0.35">
      <c r="A61153" s="46"/>
      <c r="H61153" s="103"/>
      <c r="AD61153" s="99"/>
      <c r="AF61153" s="46"/>
      <c r="AM61153" s="121"/>
      <c r="AO61153" s="46"/>
    </row>
    <row r="61154" spans="1:41" s="60" customFormat="1" hidden="1" x14ac:dyDescent="0.35">
      <c r="A61154" s="46"/>
      <c r="H61154" s="103"/>
      <c r="AD61154" s="99"/>
      <c r="AF61154" s="46"/>
      <c r="AM61154" s="121"/>
      <c r="AO61154" s="46"/>
    </row>
    <row r="61155" spans="1:41" s="60" customFormat="1" hidden="1" x14ac:dyDescent="0.35">
      <c r="A61155" s="46"/>
      <c r="H61155" s="103"/>
      <c r="AD61155" s="99"/>
      <c r="AF61155" s="46"/>
      <c r="AM61155" s="121"/>
      <c r="AO61155" s="46"/>
    </row>
    <row r="61156" spans="1:41" s="60" customFormat="1" hidden="1" x14ac:dyDescent="0.35">
      <c r="A61156" s="46"/>
      <c r="H61156" s="103"/>
      <c r="AD61156" s="99"/>
      <c r="AF61156" s="46"/>
      <c r="AM61156" s="121"/>
      <c r="AO61156" s="46"/>
    </row>
    <row r="61157" spans="1:41" s="60" customFormat="1" hidden="1" x14ac:dyDescent="0.35">
      <c r="A61157" s="46"/>
      <c r="H61157" s="103"/>
      <c r="AD61157" s="99"/>
      <c r="AF61157" s="46"/>
      <c r="AM61157" s="121"/>
      <c r="AO61157" s="46"/>
    </row>
    <row r="61158" spans="1:41" s="60" customFormat="1" hidden="1" x14ac:dyDescent="0.35">
      <c r="A61158" s="46"/>
      <c r="H61158" s="103"/>
      <c r="AD61158" s="99"/>
      <c r="AF61158" s="46"/>
      <c r="AM61158" s="121"/>
      <c r="AO61158" s="46"/>
    </row>
    <row r="61159" spans="1:41" s="60" customFormat="1" hidden="1" x14ac:dyDescent="0.35">
      <c r="A61159" s="46"/>
      <c r="H61159" s="103"/>
      <c r="AD61159" s="99"/>
      <c r="AF61159" s="46"/>
      <c r="AM61159" s="121"/>
      <c r="AO61159" s="46"/>
    </row>
    <row r="61160" spans="1:41" s="60" customFormat="1" hidden="1" x14ac:dyDescent="0.35">
      <c r="A61160" s="46"/>
      <c r="H61160" s="103"/>
      <c r="AD61160" s="99"/>
      <c r="AF61160" s="46"/>
      <c r="AM61160" s="121"/>
      <c r="AO61160" s="46"/>
    </row>
    <row r="61161" spans="1:41" s="60" customFormat="1" hidden="1" x14ac:dyDescent="0.35">
      <c r="A61161" s="46"/>
      <c r="H61161" s="103"/>
      <c r="AD61161" s="99"/>
      <c r="AF61161" s="46"/>
      <c r="AM61161" s="121"/>
      <c r="AO61161" s="46"/>
    </row>
    <row r="61162" spans="1:41" s="60" customFormat="1" hidden="1" x14ac:dyDescent="0.35">
      <c r="A61162" s="46"/>
      <c r="H61162" s="103"/>
      <c r="AD61162" s="99"/>
      <c r="AF61162" s="46"/>
      <c r="AM61162" s="121"/>
      <c r="AO61162" s="46"/>
    </row>
    <row r="61163" spans="1:41" s="60" customFormat="1" hidden="1" x14ac:dyDescent="0.35">
      <c r="A61163" s="46"/>
      <c r="H61163" s="103"/>
      <c r="AD61163" s="99"/>
      <c r="AF61163" s="46"/>
      <c r="AM61163" s="121"/>
      <c r="AO61163" s="46"/>
    </row>
    <row r="61164" spans="1:41" s="60" customFormat="1" hidden="1" x14ac:dyDescent="0.35">
      <c r="A61164" s="46"/>
      <c r="H61164" s="103"/>
      <c r="AD61164" s="99"/>
      <c r="AF61164" s="46"/>
      <c r="AM61164" s="121"/>
      <c r="AO61164" s="46"/>
    </row>
    <row r="61165" spans="1:41" s="60" customFormat="1" hidden="1" x14ac:dyDescent="0.35">
      <c r="A61165" s="46"/>
      <c r="H61165" s="103"/>
      <c r="AD61165" s="99"/>
      <c r="AF61165" s="46"/>
      <c r="AM61165" s="121"/>
      <c r="AO61165" s="46"/>
    </row>
    <row r="61166" spans="1:41" s="60" customFormat="1" hidden="1" x14ac:dyDescent="0.35">
      <c r="A61166" s="46"/>
      <c r="H61166" s="103"/>
      <c r="AD61166" s="99"/>
      <c r="AF61166" s="46"/>
      <c r="AM61166" s="121"/>
      <c r="AO61166" s="46"/>
    </row>
    <row r="61167" spans="1:41" s="60" customFormat="1" hidden="1" x14ac:dyDescent="0.35">
      <c r="A61167" s="46"/>
      <c r="H61167" s="103"/>
      <c r="AD61167" s="99"/>
      <c r="AF61167" s="46"/>
      <c r="AM61167" s="121"/>
      <c r="AO61167" s="46"/>
    </row>
    <row r="61168" spans="1:41" s="60" customFormat="1" hidden="1" x14ac:dyDescent="0.35">
      <c r="A61168" s="46"/>
      <c r="H61168" s="103"/>
      <c r="AD61168" s="99"/>
      <c r="AF61168" s="46"/>
      <c r="AM61168" s="121"/>
      <c r="AO61168" s="46"/>
    </row>
    <row r="61169" spans="1:41" s="60" customFormat="1" hidden="1" x14ac:dyDescent="0.35">
      <c r="A61169" s="46"/>
      <c r="H61169" s="103"/>
      <c r="AD61169" s="99"/>
      <c r="AF61169" s="46"/>
      <c r="AM61169" s="121"/>
      <c r="AO61169" s="46"/>
    </row>
    <row r="61170" spans="1:41" s="60" customFormat="1" hidden="1" x14ac:dyDescent="0.35">
      <c r="A61170" s="46"/>
      <c r="H61170" s="103"/>
      <c r="AD61170" s="99"/>
      <c r="AF61170" s="46"/>
      <c r="AM61170" s="121"/>
      <c r="AO61170" s="46"/>
    </row>
    <row r="61171" spans="1:41" s="60" customFormat="1" hidden="1" x14ac:dyDescent="0.35">
      <c r="A61171" s="46"/>
      <c r="H61171" s="103"/>
      <c r="AD61171" s="99"/>
      <c r="AF61171" s="46"/>
      <c r="AM61171" s="121"/>
      <c r="AO61171" s="46"/>
    </row>
    <row r="61172" spans="1:41" s="60" customFormat="1" hidden="1" x14ac:dyDescent="0.35">
      <c r="A61172" s="46"/>
      <c r="H61172" s="103"/>
      <c r="AD61172" s="99"/>
      <c r="AF61172" s="46"/>
      <c r="AM61172" s="121"/>
      <c r="AO61172" s="46"/>
    </row>
    <row r="61173" spans="1:41" s="60" customFormat="1" hidden="1" x14ac:dyDescent="0.35">
      <c r="A61173" s="46"/>
      <c r="H61173" s="103"/>
      <c r="AD61173" s="99"/>
      <c r="AF61173" s="46"/>
      <c r="AM61173" s="121"/>
      <c r="AO61173" s="46"/>
    </row>
    <row r="61174" spans="1:41" s="60" customFormat="1" hidden="1" x14ac:dyDescent="0.35">
      <c r="A61174" s="46"/>
      <c r="H61174" s="103"/>
      <c r="AD61174" s="99"/>
      <c r="AF61174" s="46"/>
      <c r="AM61174" s="121"/>
      <c r="AO61174" s="46"/>
    </row>
    <row r="61175" spans="1:41" s="60" customFormat="1" hidden="1" x14ac:dyDescent="0.35">
      <c r="A61175" s="46"/>
      <c r="H61175" s="103"/>
      <c r="AD61175" s="99"/>
      <c r="AF61175" s="46"/>
      <c r="AM61175" s="121"/>
      <c r="AO61175" s="46"/>
    </row>
    <row r="61176" spans="1:41" s="60" customFormat="1" hidden="1" x14ac:dyDescent="0.35">
      <c r="A61176" s="46"/>
      <c r="H61176" s="103"/>
      <c r="AD61176" s="99"/>
      <c r="AF61176" s="46"/>
      <c r="AM61176" s="121"/>
      <c r="AO61176" s="46"/>
    </row>
    <row r="61177" spans="1:41" s="60" customFormat="1" hidden="1" x14ac:dyDescent="0.35">
      <c r="A61177" s="46"/>
      <c r="H61177" s="103"/>
      <c r="AD61177" s="99"/>
      <c r="AF61177" s="46"/>
      <c r="AM61177" s="121"/>
      <c r="AO61177" s="46"/>
    </row>
    <row r="61178" spans="1:41" s="60" customFormat="1" hidden="1" x14ac:dyDescent="0.35">
      <c r="A61178" s="46"/>
      <c r="H61178" s="103"/>
      <c r="AD61178" s="99"/>
      <c r="AF61178" s="46"/>
      <c r="AM61178" s="121"/>
      <c r="AO61178" s="46"/>
    </row>
    <row r="61179" spans="1:41" s="60" customFormat="1" hidden="1" x14ac:dyDescent="0.35">
      <c r="A61179" s="46"/>
      <c r="H61179" s="103"/>
      <c r="AD61179" s="99"/>
      <c r="AF61179" s="46"/>
      <c r="AM61179" s="121"/>
      <c r="AO61179" s="46"/>
    </row>
    <row r="61180" spans="1:41" s="60" customFormat="1" hidden="1" x14ac:dyDescent="0.35">
      <c r="A61180" s="46"/>
      <c r="H61180" s="103"/>
      <c r="AD61180" s="99"/>
      <c r="AF61180" s="46"/>
      <c r="AM61180" s="121"/>
      <c r="AO61180" s="46"/>
    </row>
    <row r="61181" spans="1:41" s="60" customFormat="1" hidden="1" x14ac:dyDescent="0.35">
      <c r="A61181" s="46"/>
      <c r="H61181" s="103"/>
      <c r="AD61181" s="99"/>
      <c r="AF61181" s="46"/>
      <c r="AM61181" s="121"/>
      <c r="AO61181" s="46"/>
    </row>
    <row r="61182" spans="1:41" s="60" customFormat="1" hidden="1" x14ac:dyDescent="0.35">
      <c r="A61182" s="46"/>
      <c r="H61182" s="103"/>
      <c r="AD61182" s="99"/>
      <c r="AF61182" s="46"/>
      <c r="AM61182" s="121"/>
      <c r="AO61182" s="46"/>
    </row>
    <row r="61183" spans="1:41" s="60" customFormat="1" hidden="1" x14ac:dyDescent="0.35">
      <c r="A61183" s="46"/>
      <c r="H61183" s="103"/>
      <c r="AD61183" s="99"/>
      <c r="AF61183" s="46"/>
      <c r="AM61183" s="121"/>
      <c r="AO61183" s="46"/>
    </row>
    <row r="61184" spans="1:41" s="60" customFormat="1" hidden="1" x14ac:dyDescent="0.35">
      <c r="A61184" s="46"/>
      <c r="H61184" s="103"/>
      <c r="AD61184" s="99"/>
      <c r="AF61184" s="46"/>
      <c r="AM61184" s="121"/>
      <c r="AO61184" s="46"/>
    </row>
    <row r="61185" spans="1:41" s="60" customFormat="1" hidden="1" x14ac:dyDescent="0.35">
      <c r="A61185" s="46"/>
      <c r="H61185" s="103"/>
      <c r="AD61185" s="99"/>
      <c r="AF61185" s="46"/>
      <c r="AM61185" s="121"/>
      <c r="AO61185" s="46"/>
    </row>
    <row r="61186" spans="1:41" s="60" customFormat="1" hidden="1" x14ac:dyDescent="0.35">
      <c r="A61186" s="46"/>
      <c r="H61186" s="103"/>
      <c r="AD61186" s="99"/>
      <c r="AF61186" s="46"/>
      <c r="AM61186" s="121"/>
      <c r="AO61186" s="46"/>
    </row>
    <row r="61187" spans="1:41" s="60" customFormat="1" hidden="1" x14ac:dyDescent="0.35">
      <c r="A61187" s="46"/>
      <c r="H61187" s="103"/>
      <c r="AD61187" s="99"/>
      <c r="AF61187" s="46"/>
      <c r="AM61187" s="121"/>
      <c r="AO61187" s="46"/>
    </row>
    <row r="61188" spans="1:41" s="60" customFormat="1" hidden="1" x14ac:dyDescent="0.35">
      <c r="A61188" s="46"/>
      <c r="H61188" s="103"/>
      <c r="AD61188" s="99"/>
      <c r="AF61188" s="46"/>
      <c r="AM61188" s="121"/>
      <c r="AO61188" s="46"/>
    </row>
    <row r="61189" spans="1:41" s="60" customFormat="1" hidden="1" x14ac:dyDescent="0.35">
      <c r="A61189" s="46"/>
      <c r="H61189" s="103"/>
      <c r="AD61189" s="99"/>
      <c r="AF61189" s="46"/>
      <c r="AM61189" s="121"/>
      <c r="AO61189" s="46"/>
    </row>
    <row r="61190" spans="1:41" s="60" customFormat="1" hidden="1" x14ac:dyDescent="0.35">
      <c r="A61190" s="46"/>
      <c r="H61190" s="103"/>
      <c r="AD61190" s="99"/>
      <c r="AF61190" s="46"/>
      <c r="AM61190" s="121"/>
      <c r="AO61190" s="46"/>
    </row>
    <row r="61191" spans="1:41" s="60" customFormat="1" hidden="1" x14ac:dyDescent="0.35">
      <c r="A61191" s="46"/>
      <c r="H61191" s="103"/>
      <c r="AD61191" s="99"/>
      <c r="AF61191" s="46"/>
      <c r="AM61191" s="121"/>
      <c r="AO61191" s="46"/>
    </row>
    <row r="61192" spans="1:41" s="60" customFormat="1" hidden="1" x14ac:dyDescent="0.35">
      <c r="A61192" s="46"/>
      <c r="H61192" s="103"/>
      <c r="AD61192" s="99"/>
      <c r="AF61192" s="46"/>
      <c r="AM61192" s="121"/>
      <c r="AO61192" s="46"/>
    </row>
    <row r="61193" spans="1:41" s="60" customFormat="1" hidden="1" x14ac:dyDescent="0.35">
      <c r="A61193" s="46"/>
      <c r="H61193" s="103"/>
      <c r="AD61193" s="99"/>
      <c r="AF61193" s="46"/>
      <c r="AM61193" s="121"/>
      <c r="AO61193" s="46"/>
    </row>
    <row r="61194" spans="1:41" s="60" customFormat="1" hidden="1" x14ac:dyDescent="0.35">
      <c r="A61194" s="46"/>
      <c r="H61194" s="103"/>
      <c r="AD61194" s="99"/>
      <c r="AF61194" s="46"/>
      <c r="AM61194" s="121"/>
      <c r="AO61194" s="46"/>
    </row>
    <row r="61195" spans="1:41" s="60" customFormat="1" hidden="1" x14ac:dyDescent="0.35">
      <c r="A61195" s="46"/>
      <c r="H61195" s="103"/>
      <c r="AD61195" s="99"/>
      <c r="AF61195" s="46"/>
      <c r="AM61195" s="121"/>
      <c r="AO61195" s="46"/>
    </row>
    <row r="61196" spans="1:41" s="60" customFormat="1" hidden="1" x14ac:dyDescent="0.35">
      <c r="A61196" s="46"/>
      <c r="H61196" s="103"/>
      <c r="AD61196" s="99"/>
      <c r="AF61196" s="46"/>
      <c r="AM61196" s="121"/>
      <c r="AO61196" s="46"/>
    </row>
    <row r="61197" spans="1:41" s="60" customFormat="1" hidden="1" x14ac:dyDescent="0.35">
      <c r="A61197" s="46"/>
      <c r="H61197" s="103"/>
      <c r="AD61197" s="99"/>
      <c r="AF61197" s="46"/>
      <c r="AM61197" s="121"/>
      <c r="AO61197" s="46"/>
    </row>
    <row r="61198" spans="1:41" s="60" customFormat="1" hidden="1" x14ac:dyDescent="0.35">
      <c r="A61198" s="46"/>
      <c r="H61198" s="103"/>
      <c r="AD61198" s="99"/>
      <c r="AF61198" s="46"/>
      <c r="AM61198" s="121"/>
      <c r="AO61198" s="46"/>
    </row>
    <row r="61199" spans="1:41" s="60" customFormat="1" hidden="1" x14ac:dyDescent="0.35">
      <c r="A61199" s="46"/>
      <c r="H61199" s="103"/>
      <c r="AD61199" s="99"/>
      <c r="AF61199" s="46"/>
      <c r="AM61199" s="121"/>
      <c r="AO61199" s="46"/>
    </row>
    <row r="61200" spans="1:41" s="60" customFormat="1" hidden="1" x14ac:dyDescent="0.35">
      <c r="A61200" s="46"/>
      <c r="H61200" s="103"/>
      <c r="AD61200" s="99"/>
      <c r="AF61200" s="46"/>
      <c r="AM61200" s="121"/>
      <c r="AO61200" s="46"/>
    </row>
    <row r="61201" spans="1:41" s="60" customFormat="1" hidden="1" x14ac:dyDescent="0.35">
      <c r="A61201" s="46"/>
      <c r="H61201" s="103"/>
      <c r="AD61201" s="99"/>
      <c r="AF61201" s="46"/>
      <c r="AM61201" s="121"/>
      <c r="AO61201" s="46"/>
    </row>
    <row r="61202" spans="1:41" s="60" customFormat="1" hidden="1" x14ac:dyDescent="0.35">
      <c r="A61202" s="46"/>
      <c r="H61202" s="103"/>
      <c r="AD61202" s="99"/>
      <c r="AF61202" s="46"/>
      <c r="AM61202" s="121"/>
      <c r="AO61202" s="46"/>
    </row>
    <row r="61203" spans="1:41" s="60" customFormat="1" hidden="1" x14ac:dyDescent="0.35">
      <c r="A61203" s="46"/>
      <c r="H61203" s="103"/>
      <c r="AD61203" s="99"/>
      <c r="AF61203" s="46"/>
      <c r="AM61203" s="121"/>
      <c r="AO61203" s="46"/>
    </row>
    <row r="61204" spans="1:41" s="60" customFormat="1" hidden="1" x14ac:dyDescent="0.35">
      <c r="A61204" s="46"/>
      <c r="H61204" s="103"/>
      <c r="AD61204" s="99"/>
      <c r="AF61204" s="46"/>
      <c r="AM61204" s="121"/>
      <c r="AO61204" s="46"/>
    </row>
    <row r="61205" spans="1:41" s="60" customFormat="1" hidden="1" x14ac:dyDescent="0.35">
      <c r="A61205" s="46"/>
      <c r="H61205" s="103"/>
      <c r="AD61205" s="99"/>
      <c r="AF61205" s="46"/>
      <c r="AM61205" s="121"/>
      <c r="AO61205" s="46"/>
    </row>
    <row r="61206" spans="1:41" s="60" customFormat="1" hidden="1" x14ac:dyDescent="0.35">
      <c r="A61206" s="46"/>
      <c r="H61206" s="103"/>
      <c r="AD61206" s="99"/>
      <c r="AF61206" s="46"/>
      <c r="AM61206" s="121"/>
      <c r="AO61206" s="46"/>
    </row>
    <row r="61207" spans="1:41" s="60" customFormat="1" hidden="1" x14ac:dyDescent="0.35">
      <c r="A61207" s="46"/>
      <c r="H61207" s="103"/>
      <c r="AD61207" s="99"/>
      <c r="AF61207" s="46"/>
      <c r="AM61207" s="121"/>
      <c r="AO61207" s="46"/>
    </row>
    <row r="61208" spans="1:41" s="60" customFormat="1" hidden="1" x14ac:dyDescent="0.35">
      <c r="A61208" s="46"/>
      <c r="H61208" s="103"/>
      <c r="AD61208" s="99"/>
      <c r="AF61208" s="46"/>
      <c r="AM61208" s="121"/>
      <c r="AO61208" s="46"/>
    </row>
    <row r="61209" spans="1:41" s="60" customFormat="1" hidden="1" x14ac:dyDescent="0.35">
      <c r="A61209" s="46"/>
      <c r="H61209" s="103"/>
      <c r="AD61209" s="99"/>
      <c r="AF61209" s="46"/>
      <c r="AM61209" s="121"/>
      <c r="AO61209" s="46"/>
    </row>
    <row r="61210" spans="1:41" s="60" customFormat="1" hidden="1" x14ac:dyDescent="0.35">
      <c r="A61210" s="46"/>
      <c r="H61210" s="103"/>
      <c r="AD61210" s="99"/>
      <c r="AF61210" s="46"/>
      <c r="AM61210" s="121"/>
      <c r="AO61210" s="46"/>
    </row>
    <row r="61211" spans="1:41" s="60" customFormat="1" hidden="1" x14ac:dyDescent="0.35">
      <c r="A61211" s="46"/>
      <c r="H61211" s="103"/>
      <c r="AD61211" s="99"/>
      <c r="AF61211" s="46"/>
      <c r="AM61211" s="121"/>
      <c r="AO61211" s="46"/>
    </row>
    <row r="61212" spans="1:41" s="60" customFormat="1" hidden="1" x14ac:dyDescent="0.35">
      <c r="A61212" s="46"/>
      <c r="H61212" s="103"/>
      <c r="AD61212" s="99"/>
      <c r="AF61212" s="46"/>
      <c r="AM61212" s="121"/>
      <c r="AO61212" s="46"/>
    </row>
    <row r="61213" spans="1:41" s="60" customFormat="1" hidden="1" x14ac:dyDescent="0.35">
      <c r="A61213" s="46"/>
      <c r="H61213" s="103"/>
      <c r="AD61213" s="99"/>
      <c r="AF61213" s="46"/>
      <c r="AM61213" s="121"/>
      <c r="AO61213" s="46"/>
    </row>
    <row r="61214" spans="1:41" s="60" customFormat="1" hidden="1" x14ac:dyDescent="0.35">
      <c r="A61214" s="46"/>
      <c r="H61214" s="103"/>
      <c r="AD61214" s="99"/>
      <c r="AF61214" s="46"/>
      <c r="AM61214" s="121"/>
      <c r="AO61214" s="46"/>
    </row>
    <row r="61215" spans="1:41" s="60" customFormat="1" hidden="1" x14ac:dyDescent="0.35">
      <c r="A61215" s="46"/>
      <c r="H61215" s="103"/>
      <c r="AD61215" s="99"/>
      <c r="AF61215" s="46"/>
      <c r="AM61215" s="121"/>
      <c r="AO61215" s="46"/>
    </row>
    <row r="61216" spans="1:41" s="60" customFormat="1" hidden="1" x14ac:dyDescent="0.35">
      <c r="A61216" s="46"/>
      <c r="H61216" s="103"/>
      <c r="AD61216" s="99"/>
      <c r="AF61216" s="46"/>
      <c r="AM61216" s="121"/>
      <c r="AO61216" s="46"/>
    </row>
    <row r="61217" spans="1:41" s="60" customFormat="1" hidden="1" x14ac:dyDescent="0.35">
      <c r="A61217" s="46"/>
      <c r="H61217" s="103"/>
      <c r="AD61217" s="99"/>
      <c r="AF61217" s="46"/>
      <c r="AM61217" s="121"/>
      <c r="AO61217" s="46"/>
    </row>
    <row r="61218" spans="1:41" s="60" customFormat="1" hidden="1" x14ac:dyDescent="0.35">
      <c r="A61218" s="46"/>
      <c r="H61218" s="103"/>
      <c r="AD61218" s="99"/>
      <c r="AF61218" s="46"/>
      <c r="AM61218" s="121"/>
      <c r="AO61218" s="46"/>
    </row>
    <row r="61219" spans="1:41" s="60" customFormat="1" hidden="1" x14ac:dyDescent="0.35">
      <c r="A61219" s="46"/>
      <c r="H61219" s="103"/>
      <c r="AD61219" s="99"/>
      <c r="AF61219" s="46"/>
      <c r="AM61219" s="121"/>
      <c r="AO61219" s="46"/>
    </row>
    <row r="61220" spans="1:41" s="60" customFormat="1" hidden="1" x14ac:dyDescent="0.35">
      <c r="A61220" s="46"/>
      <c r="H61220" s="103"/>
      <c r="AD61220" s="99"/>
      <c r="AF61220" s="46"/>
      <c r="AM61220" s="121"/>
      <c r="AO61220" s="46"/>
    </row>
    <row r="61221" spans="1:41" s="60" customFormat="1" hidden="1" x14ac:dyDescent="0.35">
      <c r="A61221" s="46"/>
      <c r="H61221" s="103"/>
      <c r="AD61221" s="99"/>
      <c r="AF61221" s="46"/>
      <c r="AM61221" s="121"/>
      <c r="AO61221" s="46"/>
    </row>
    <row r="61222" spans="1:41" s="60" customFormat="1" hidden="1" x14ac:dyDescent="0.35">
      <c r="A61222" s="46"/>
      <c r="H61222" s="103"/>
      <c r="AD61222" s="99"/>
      <c r="AF61222" s="46"/>
      <c r="AM61222" s="121"/>
      <c r="AO61222" s="46"/>
    </row>
    <row r="61223" spans="1:41" s="60" customFormat="1" hidden="1" x14ac:dyDescent="0.35">
      <c r="A61223" s="46"/>
      <c r="H61223" s="103"/>
      <c r="AD61223" s="99"/>
      <c r="AF61223" s="46"/>
      <c r="AM61223" s="121"/>
      <c r="AO61223" s="46"/>
    </row>
    <row r="61224" spans="1:41" s="60" customFormat="1" hidden="1" x14ac:dyDescent="0.35">
      <c r="A61224" s="46"/>
      <c r="H61224" s="103"/>
      <c r="AD61224" s="99"/>
      <c r="AF61224" s="46"/>
      <c r="AM61224" s="121"/>
      <c r="AO61224" s="46"/>
    </row>
    <row r="61225" spans="1:41" s="60" customFormat="1" hidden="1" x14ac:dyDescent="0.35">
      <c r="A61225" s="46"/>
      <c r="H61225" s="103"/>
      <c r="AD61225" s="99"/>
      <c r="AF61225" s="46"/>
      <c r="AM61225" s="121"/>
      <c r="AO61225" s="46"/>
    </row>
    <row r="61226" spans="1:41" s="60" customFormat="1" hidden="1" x14ac:dyDescent="0.35">
      <c r="A61226" s="46"/>
      <c r="H61226" s="103"/>
      <c r="AD61226" s="99"/>
      <c r="AF61226" s="46"/>
      <c r="AM61226" s="121"/>
      <c r="AO61226" s="46"/>
    </row>
    <row r="61227" spans="1:41" s="60" customFormat="1" hidden="1" x14ac:dyDescent="0.35">
      <c r="A61227" s="46"/>
      <c r="H61227" s="103"/>
      <c r="AD61227" s="99"/>
      <c r="AF61227" s="46"/>
      <c r="AM61227" s="121"/>
      <c r="AO61227" s="46"/>
    </row>
    <row r="61228" spans="1:41" s="60" customFormat="1" hidden="1" x14ac:dyDescent="0.35">
      <c r="A61228" s="46"/>
      <c r="H61228" s="103"/>
      <c r="AD61228" s="99"/>
      <c r="AF61228" s="46"/>
      <c r="AM61228" s="121"/>
      <c r="AO61228" s="46"/>
    </row>
    <row r="61229" spans="1:41" s="60" customFormat="1" hidden="1" x14ac:dyDescent="0.35">
      <c r="A61229" s="46"/>
      <c r="H61229" s="103"/>
      <c r="AD61229" s="99"/>
      <c r="AF61229" s="46"/>
      <c r="AM61229" s="121"/>
      <c r="AO61229" s="46"/>
    </row>
    <row r="61230" spans="1:41" s="60" customFormat="1" hidden="1" x14ac:dyDescent="0.35">
      <c r="A61230" s="46"/>
      <c r="H61230" s="103"/>
      <c r="AD61230" s="99"/>
      <c r="AF61230" s="46"/>
      <c r="AM61230" s="121"/>
      <c r="AO61230" s="46"/>
    </row>
    <row r="61231" spans="1:41" s="60" customFormat="1" hidden="1" x14ac:dyDescent="0.35">
      <c r="A61231" s="46"/>
      <c r="H61231" s="103"/>
      <c r="AD61231" s="99"/>
      <c r="AF61231" s="46"/>
      <c r="AM61231" s="121"/>
      <c r="AO61231" s="46"/>
    </row>
    <row r="61232" spans="1:41" s="60" customFormat="1" hidden="1" x14ac:dyDescent="0.35">
      <c r="A61232" s="46"/>
      <c r="H61232" s="103"/>
      <c r="AD61232" s="99"/>
      <c r="AF61232" s="46"/>
      <c r="AM61232" s="121"/>
      <c r="AO61232" s="46"/>
    </row>
    <row r="61233" spans="1:41" s="60" customFormat="1" hidden="1" x14ac:dyDescent="0.35">
      <c r="A61233" s="46"/>
      <c r="H61233" s="103"/>
      <c r="AD61233" s="99"/>
      <c r="AF61233" s="46"/>
      <c r="AM61233" s="121"/>
      <c r="AO61233" s="46"/>
    </row>
    <row r="61234" spans="1:41" s="60" customFormat="1" hidden="1" x14ac:dyDescent="0.35">
      <c r="A61234" s="46"/>
      <c r="H61234" s="103"/>
      <c r="AD61234" s="99"/>
      <c r="AF61234" s="46"/>
      <c r="AM61234" s="121"/>
      <c r="AO61234" s="46"/>
    </row>
    <row r="61235" spans="1:41" s="60" customFormat="1" hidden="1" x14ac:dyDescent="0.35">
      <c r="A61235" s="46"/>
      <c r="H61235" s="103"/>
      <c r="AD61235" s="99"/>
      <c r="AF61235" s="46"/>
      <c r="AM61235" s="121"/>
      <c r="AO61235" s="46"/>
    </row>
    <row r="61236" spans="1:41" s="60" customFormat="1" hidden="1" x14ac:dyDescent="0.35">
      <c r="A61236" s="46"/>
      <c r="H61236" s="103"/>
      <c r="AD61236" s="99"/>
      <c r="AF61236" s="46"/>
      <c r="AM61236" s="121"/>
      <c r="AO61236" s="46"/>
    </row>
    <row r="61237" spans="1:41" s="60" customFormat="1" hidden="1" x14ac:dyDescent="0.35">
      <c r="A61237" s="46"/>
      <c r="H61237" s="103"/>
      <c r="AD61237" s="99"/>
      <c r="AF61237" s="46"/>
      <c r="AM61237" s="121"/>
      <c r="AO61237" s="46"/>
    </row>
    <row r="61238" spans="1:41" s="60" customFormat="1" hidden="1" x14ac:dyDescent="0.35">
      <c r="A61238" s="46"/>
      <c r="H61238" s="103"/>
      <c r="AD61238" s="99"/>
      <c r="AF61238" s="46"/>
      <c r="AM61238" s="121"/>
      <c r="AO61238" s="46"/>
    </row>
    <row r="61239" spans="1:41" s="60" customFormat="1" hidden="1" x14ac:dyDescent="0.35">
      <c r="A61239" s="46"/>
      <c r="H61239" s="103"/>
      <c r="AD61239" s="99"/>
      <c r="AF61239" s="46"/>
      <c r="AM61239" s="121"/>
      <c r="AO61239" s="46"/>
    </row>
    <row r="61240" spans="1:41" s="60" customFormat="1" hidden="1" x14ac:dyDescent="0.35">
      <c r="A61240" s="46"/>
      <c r="H61240" s="103"/>
      <c r="AD61240" s="99"/>
      <c r="AF61240" s="46"/>
      <c r="AM61240" s="121"/>
      <c r="AO61240" s="46"/>
    </row>
    <row r="61241" spans="1:41" s="60" customFormat="1" hidden="1" x14ac:dyDescent="0.35">
      <c r="A61241" s="46"/>
      <c r="H61241" s="103"/>
      <c r="AD61241" s="99"/>
      <c r="AF61241" s="46"/>
      <c r="AM61241" s="121"/>
      <c r="AO61241" s="46"/>
    </row>
    <row r="61242" spans="1:41" s="60" customFormat="1" hidden="1" x14ac:dyDescent="0.35">
      <c r="A61242" s="46"/>
      <c r="H61242" s="103"/>
      <c r="AD61242" s="99"/>
      <c r="AF61242" s="46"/>
      <c r="AM61242" s="121"/>
      <c r="AO61242" s="46"/>
    </row>
    <row r="61243" spans="1:41" s="60" customFormat="1" hidden="1" x14ac:dyDescent="0.35">
      <c r="A61243" s="46"/>
      <c r="H61243" s="103"/>
      <c r="AD61243" s="99"/>
      <c r="AF61243" s="46"/>
      <c r="AM61243" s="121"/>
      <c r="AO61243" s="46"/>
    </row>
    <row r="61244" spans="1:41" s="60" customFormat="1" hidden="1" x14ac:dyDescent="0.35">
      <c r="A61244" s="46"/>
      <c r="H61244" s="103"/>
      <c r="AD61244" s="99"/>
      <c r="AF61244" s="46"/>
      <c r="AM61244" s="121"/>
      <c r="AO61244" s="46"/>
    </row>
    <row r="61245" spans="1:41" s="60" customFormat="1" hidden="1" x14ac:dyDescent="0.35">
      <c r="A61245" s="46"/>
      <c r="H61245" s="103"/>
      <c r="AD61245" s="99"/>
      <c r="AF61245" s="46"/>
      <c r="AM61245" s="121"/>
      <c r="AO61245" s="46"/>
    </row>
    <row r="61246" spans="1:41" s="60" customFormat="1" hidden="1" x14ac:dyDescent="0.35">
      <c r="A61246" s="46"/>
      <c r="H61246" s="103"/>
      <c r="AD61246" s="99"/>
      <c r="AF61246" s="46"/>
      <c r="AM61246" s="121"/>
      <c r="AO61246" s="46"/>
    </row>
    <row r="61247" spans="1:41" s="60" customFormat="1" hidden="1" x14ac:dyDescent="0.35">
      <c r="A61247" s="46"/>
      <c r="H61247" s="103"/>
      <c r="AD61247" s="99"/>
      <c r="AF61247" s="46"/>
      <c r="AM61247" s="121"/>
      <c r="AO61247" s="46"/>
    </row>
    <row r="61248" spans="1:41" s="60" customFormat="1" hidden="1" x14ac:dyDescent="0.35">
      <c r="A61248" s="46"/>
      <c r="H61248" s="103"/>
      <c r="AD61248" s="99"/>
      <c r="AF61248" s="46"/>
      <c r="AM61248" s="121"/>
      <c r="AO61248" s="46"/>
    </row>
    <row r="61249" spans="1:41" s="60" customFormat="1" hidden="1" x14ac:dyDescent="0.35">
      <c r="A61249" s="46"/>
      <c r="H61249" s="103"/>
      <c r="AD61249" s="99"/>
      <c r="AF61249" s="46"/>
      <c r="AM61249" s="121"/>
      <c r="AO61249" s="46"/>
    </row>
    <row r="61250" spans="1:41" s="60" customFormat="1" hidden="1" x14ac:dyDescent="0.35">
      <c r="A61250" s="46"/>
      <c r="H61250" s="103"/>
      <c r="AD61250" s="99"/>
      <c r="AF61250" s="46"/>
      <c r="AM61250" s="121"/>
      <c r="AO61250" s="46"/>
    </row>
    <row r="61251" spans="1:41" s="60" customFormat="1" hidden="1" x14ac:dyDescent="0.35">
      <c r="A61251" s="46"/>
      <c r="H61251" s="103"/>
      <c r="AD61251" s="99"/>
      <c r="AF61251" s="46"/>
      <c r="AM61251" s="121"/>
      <c r="AO61251" s="46"/>
    </row>
    <row r="61252" spans="1:41" s="60" customFormat="1" hidden="1" x14ac:dyDescent="0.35">
      <c r="A61252" s="46"/>
      <c r="H61252" s="103"/>
      <c r="AD61252" s="99"/>
      <c r="AF61252" s="46"/>
      <c r="AM61252" s="121"/>
      <c r="AO61252" s="46"/>
    </row>
    <row r="61253" spans="1:41" s="60" customFormat="1" hidden="1" x14ac:dyDescent="0.35">
      <c r="A61253" s="46"/>
      <c r="H61253" s="103"/>
      <c r="AD61253" s="99"/>
      <c r="AF61253" s="46"/>
      <c r="AM61253" s="121"/>
      <c r="AO61253" s="46"/>
    </row>
    <row r="61254" spans="1:41" s="60" customFormat="1" hidden="1" x14ac:dyDescent="0.35">
      <c r="A61254" s="46"/>
      <c r="H61254" s="103"/>
      <c r="AD61254" s="99"/>
      <c r="AF61254" s="46"/>
      <c r="AM61254" s="121"/>
      <c r="AO61254" s="46"/>
    </row>
    <row r="61255" spans="1:41" s="60" customFormat="1" hidden="1" x14ac:dyDescent="0.35">
      <c r="A61255" s="46"/>
      <c r="H61255" s="103"/>
      <c r="AD61255" s="99"/>
      <c r="AF61255" s="46"/>
      <c r="AM61255" s="121"/>
      <c r="AO61255" s="46"/>
    </row>
    <row r="61256" spans="1:41" s="60" customFormat="1" hidden="1" x14ac:dyDescent="0.35">
      <c r="A61256" s="46"/>
      <c r="H61256" s="103"/>
      <c r="AD61256" s="99"/>
      <c r="AF61256" s="46"/>
      <c r="AM61256" s="121"/>
      <c r="AO61256" s="46"/>
    </row>
    <row r="61257" spans="1:41" s="60" customFormat="1" hidden="1" x14ac:dyDescent="0.35">
      <c r="A61257" s="46"/>
      <c r="H61257" s="103"/>
      <c r="AD61257" s="99"/>
      <c r="AF61257" s="46"/>
      <c r="AM61257" s="121"/>
      <c r="AO61257" s="46"/>
    </row>
    <row r="61258" spans="1:41" s="60" customFormat="1" hidden="1" x14ac:dyDescent="0.35">
      <c r="A61258" s="46"/>
      <c r="H61258" s="103"/>
      <c r="AD61258" s="99"/>
      <c r="AF61258" s="46"/>
      <c r="AM61258" s="121"/>
      <c r="AO61258" s="46"/>
    </row>
    <row r="61259" spans="1:41" s="60" customFormat="1" hidden="1" x14ac:dyDescent="0.35">
      <c r="A61259" s="46"/>
      <c r="H61259" s="103"/>
      <c r="AD61259" s="99"/>
      <c r="AF61259" s="46"/>
      <c r="AM61259" s="121"/>
      <c r="AO61259" s="46"/>
    </row>
    <row r="61260" spans="1:41" s="60" customFormat="1" hidden="1" x14ac:dyDescent="0.35">
      <c r="A61260" s="46"/>
      <c r="H61260" s="103"/>
      <c r="AD61260" s="99"/>
      <c r="AF61260" s="46"/>
      <c r="AM61260" s="121"/>
      <c r="AO61260" s="46"/>
    </row>
    <row r="61261" spans="1:41" s="60" customFormat="1" hidden="1" x14ac:dyDescent="0.35">
      <c r="A61261" s="46"/>
      <c r="H61261" s="103"/>
      <c r="AD61261" s="99"/>
      <c r="AF61261" s="46"/>
      <c r="AM61261" s="121"/>
      <c r="AO61261" s="46"/>
    </row>
    <row r="61262" spans="1:41" s="60" customFormat="1" hidden="1" x14ac:dyDescent="0.35">
      <c r="A61262" s="46"/>
      <c r="H61262" s="103"/>
      <c r="AD61262" s="99"/>
      <c r="AF61262" s="46"/>
      <c r="AM61262" s="121"/>
      <c r="AO61262" s="46"/>
    </row>
    <row r="61263" spans="1:41" s="60" customFormat="1" hidden="1" x14ac:dyDescent="0.35">
      <c r="A61263" s="46"/>
      <c r="H61263" s="103"/>
      <c r="AD61263" s="99"/>
      <c r="AF61263" s="46"/>
      <c r="AM61263" s="121"/>
      <c r="AO61263" s="46"/>
    </row>
    <row r="61264" spans="1:41" s="60" customFormat="1" hidden="1" x14ac:dyDescent="0.35">
      <c r="A61264" s="46"/>
      <c r="H61264" s="103"/>
      <c r="AD61264" s="99"/>
      <c r="AF61264" s="46"/>
      <c r="AM61264" s="121"/>
      <c r="AO61264" s="46"/>
    </row>
    <row r="61265" spans="1:41" s="60" customFormat="1" hidden="1" x14ac:dyDescent="0.35">
      <c r="A61265" s="46"/>
      <c r="H61265" s="103"/>
      <c r="AD61265" s="99"/>
      <c r="AF61265" s="46"/>
      <c r="AM61265" s="121"/>
      <c r="AO61265" s="46"/>
    </row>
    <row r="61266" spans="1:41" s="60" customFormat="1" hidden="1" x14ac:dyDescent="0.35">
      <c r="A61266" s="46"/>
      <c r="H61266" s="103"/>
      <c r="AD61266" s="99"/>
      <c r="AF61266" s="46"/>
      <c r="AM61266" s="121"/>
      <c r="AO61266" s="46"/>
    </row>
    <row r="61267" spans="1:41" s="60" customFormat="1" hidden="1" x14ac:dyDescent="0.35">
      <c r="A61267" s="46"/>
      <c r="H61267" s="103"/>
      <c r="AD61267" s="99"/>
      <c r="AF61267" s="46"/>
      <c r="AM61267" s="121"/>
      <c r="AO61267" s="46"/>
    </row>
    <row r="61268" spans="1:41" s="60" customFormat="1" hidden="1" x14ac:dyDescent="0.35">
      <c r="A61268" s="46"/>
      <c r="H61268" s="103"/>
      <c r="AD61268" s="99"/>
      <c r="AF61268" s="46"/>
      <c r="AM61268" s="121"/>
      <c r="AO61268" s="46"/>
    </row>
    <row r="61269" spans="1:41" s="60" customFormat="1" hidden="1" x14ac:dyDescent="0.35">
      <c r="A61269" s="46"/>
      <c r="H61269" s="103"/>
      <c r="AD61269" s="99"/>
      <c r="AF61269" s="46"/>
      <c r="AM61269" s="121"/>
      <c r="AO61269" s="46"/>
    </row>
    <row r="61270" spans="1:41" s="60" customFormat="1" hidden="1" x14ac:dyDescent="0.35">
      <c r="A61270" s="46"/>
      <c r="H61270" s="103"/>
      <c r="AD61270" s="99"/>
      <c r="AF61270" s="46"/>
      <c r="AM61270" s="121"/>
      <c r="AO61270" s="46"/>
    </row>
    <row r="61271" spans="1:41" s="60" customFormat="1" hidden="1" x14ac:dyDescent="0.35">
      <c r="A61271" s="46"/>
      <c r="H61271" s="103"/>
      <c r="AD61271" s="99"/>
      <c r="AF61271" s="46"/>
      <c r="AM61271" s="121"/>
      <c r="AO61271" s="46"/>
    </row>
    <row r="61272" spans="1:41" s="60" customFormat="1" hidden="1" x14ac:dyDescent="0.35">
      <c r="A61272" s="46"/>
      <c r="H61272" s="103"/>
      <c r="AD61272" s="99"/>
      <c r="AF61272" s="46"/>
      <c r="AM61272" s="121"/>
      <c r="AO61272" s="46"/>
    </row>
    <row r="61273" spans="1:41" s="60" customFormat="1" hidden="1" x14ac:dyDescent="0.35">
      <c r="A61273" s="46"/>
      <c r="H61273" s="103"/>
      <c r="AD61273" s="99"/>
      <c r="AF61273" s="46"/>
      <c r="AM61273" s="121"/>
      <c r="AO61273" s="46"/>
    </row>
    <row r="61274" spans="1:41" s="60" customFormat="1" hidden="1" x14ac:dyDescent="0.35">
      <c r="A61274" s="46"/>
      <c r="H61274" s="103"/>
      <c r="AD61274" s="99"/>
      <c r="AF61274" s="46"/>
      <c r="AM61274" s="121"/>
      <c r="AO61274" s="46"/>
    </row>
    <row r="61275" spans="1:41" s="60" customFormat="1" hidden="1" x14ac:dyDescent="0.35">
      <c r="A61275" s="46"/>
      <c r="H61275" s="103"/>
      <c r="AD61275" s="99"/>
      <c r="AF61275" s="46"/>
      <c r="AM61275" s="121"/>
      <c r="AO61275" s="46"/>
    </row>
    <row r="61276" spans="1:41" s="60" customFormat="1" hidden="1" x14ac:dyDescent="0.35">
      <c r="A61276" s="46"/>
      <c r="H61276" s="103"/>
      <c r="AD61276" s="99"/>
      <c r="AF61276" s="46"/>
      <c r="AM61276" s="121"/>
      <c r="AO61276" s="46"/>
    </row>
    <row r="61277" spans="1:41" s="60" customFormat="1" hidden="1" x14ac:dyDescent="0.35">
      <c r="A61277" s="46"/>
      <c r="H61277" s="103"/>
      <c r="AD61277" s="99"/>
      <c r="AF61277" s="46"/>
      <c r="AM61277" s="121"/>
      <c r="AO61277" s="46"/>
    </row>
    <row r="61278" spans="1:41" s="60" customFormat="1" hidden="1" x14ac:dyDescent="0.35">
      <c r="A61278" s="46"/>
      <c r="H61278" s="103"/>
      <c r="AD61278" s="99"/>
      <c r="AF61278" s="46"/>
      <c r="AM61278" s="121"/>
      <c r="AO61278" s="46"/>
    </row>
    <row r="61279" spans="1:41" s="60" customFormat="1" hidden="1" x14ac:dyDescent="0.35">
      <c r="A61279" s="46"/>
      <c r="H61279" s="103"/>
      <c r="AD61279" s="99"/>
      <c r="AF61279" s="46"/>
      <c r="AM61279" s="121"/>
      <c r="AO61279" s="46"/>
    </row>
    <row r="61280" spans="1:41" s="60" customFormat="1" hidden="1" x14ac:dyDescent="0.35">
      <c r="A61280" s="46"/>
      <c r="H61280" s="103"/>
      <c r="AD61280" s="99"/>
      <c r="AF61280" s="46"/>
      <c r="AM61280" s="121"/>
      <c r="AO61280" s="46"/>
    </row>
    <row r="61281" spans="1:41" s="60" customFormat="1" hidden="1" x14ac:dyDescent="0.35">
      <c r="A61281" s="46"/>
      <c r="H61281" s="103"/>
      <c r="AD61281" s="99"/>
      <c r="AF61281" s="46"/>
      <c r="AM61281" s="121"/>
      <c r="AO61281" s="46"/>
    </row>
    <row r="61282" spans="1:41" s="60" customFormat="1" hidden="1" x14ac:dyDescent="0.35">
      <c r="A61282" s="46"/>
      <c r="H61282" s="103"/>
      <c r="AD61282" s="99"/>
      <c r="AF61282" s="46"/>
      <c r="AM61282" s="121"/>
      <c r="AO61282" s="46"/>
    </row>
    <row r="61283" spans="1:41" s="60" customFormat="1" hidden="1" x14ac:dyDescent="0.35">
      <c r="A61283" s="46"/>
      <c r="H61283" s="103"/>
      <c r="AD61283" s="99"/>
      <c r="AF61283" s="46"/>
      <c r="AM61283" s="121"/>
      <c r="AO61283" s="46"/>
    </row>
    <row r="61284" spans="1:41" s="60" customFormat="1" hidden="1" x14ac:dyDescent="0.35">
      <c r="A61284" s="46"/>
      <c r="H61284" s="103"/>
      <c r="AD61284" s="99"/>
      <c r="AF61284" s="46"/>
      <c r="AM61284" s="121"/>
      <c r="AO61284" s="46"/>
    </row>
    <row r="61285" spans="1:41" s="60" customFormat="1" hidden="1" x14ac:dyDescent="0.35">
      <c r="A61285" s="46"/>
      <c r="H61285" s="103"/>
      <c r="AD61285" s="99"/>
      <c r="AF61285" s="46"/>
      <c r="AM61285" s="121"/>
      <c r="AO61285" s="46"/>
    </row>
    <row r="61286" spans="1:41" s="60" customFormat="1" hidden="1" x14ac:dyDescent="0.35">
      <c r="A61286" s="46"/>
      <c r="H61286" s="103"/>
      <c r="AD61286" s="99"/>
      <c r="AF61286" s="46"/>
      <c r="AM61286" s="121"/>
      <c r="AO61286" s="46"/>
    </row>
    <row r="61287" spans="1:41" s="60" customFormat="1" hidden="1" x14ac:dyDescent="0.35">
      <c r="A61287" s="46"/>
      <c r="H61287" s="103"/>
      <c r="AD61287" s="99"/>
      <c r="AF61287" s="46"/>
      <c r="AM61287" s="121"/>
      <c r="AO61287" s="46"/>
    </row>
    <row r="61288" spans="1:41" s="60" customFormat="1" hidden="1" x14ac:dyDescent="0.35">
      <c r="A61288" s="46"/>
      <c r="H61288" s="103"/>
      <c r="AD61288" s="99"/>
      <c r="AF61288" s="46"/>
      <c r="AM61288" s="121"/>
      <c r="AO61288" s="46"/>
    </row>
    <row r="61289" spans="1:41" s="60" customFormat="1" hidden="1" x14ac:dyDescent="0.35">
      <c r="A61289" s="46"/>
      <c r="H61289" s="103"/>
      <c r="AD61289" s="99"/>
      <c r="AF61289" s="46"/>
      <c r="AM61289" s="121"/>
      <c r="AO61289" s="46"/>
    </row>
    <row r="61290" spans="1:41" s="60" customFormat="1" hidden="1" x14ac:dyDescent="0.35">
      <c r="A61290" s="46"/>
      <c r="H61290" s="103"/>
      <c r="AD61290" s="99"/>
      <c r="AF61290" s="46"/>
      <c r="AM61290" s="121"/>
      <c r="AO61290" s="46"/>
    </row>
    <row r="61291" spans="1:41" s="60" customFormat="1" hidden="1" x14ac:dyDescent="0.35">
      <c r="A61291" s="46"/>
      <c r="H61291" s="103"/>
      <c r="AD61291" s="99"/>
      <c r="AF61291" s="46"/>
      <c r="AM61291" s="121"/>
      <c r="AO61291" s="46"/>
    </row>
    <row r="61292" spans="1:41" s="60" customFormat="1" hidden="1" x14ac:dyDescent="0.35">
      <c r="A61292" s="46"/>
      <c r="H61292" s="103"/>
      <c r="AD61292" s="99"/>
      <c r="AF61292" s="46"/>
      <c r="AM61292" s="121"/>
      <c r="AO61292" s="46"/>
    </row>
    <row r="61293" spans="1:41" s="60" customFormat="1" hidden="1" x14ac:dyDescent="0.35">
      <c r="A61293" s="46"/>
      <c r="H61293" s="103"/>
      <c r="AD61293" s="99"/>
      <c r="AF61293" s="46"/>
      <c r="AM61293" s="121"/>
      <c r="AO61293" s="46"/>
    </row>
    <row r="61294" spans="1:41" s="60" customFormat="1" hidden="1" x14ac:dyDescent="0.35">
      <c r="A61294" s="46"/>
      <c r="H61294" s="103"/>
      <c r="AD61294" s="99"/>
      <c r="AF61294" s="46"/>
      <c r="AM61294" s="121"/>
      <c r="AO61294" s="46"/>
    </row>
    <row r="61295" spans="1:41" s="60" customFormat="1" hidden="1" x14ac:dyDescent="0.35">
      <c r="A61295" s="46"/>
      <c r="H61295" s="103"/>
      <c r="AD61295" s="99"/>
      <c r="AF61295" s="46"/>
      <c r="AM61295" s="121"/>
      <c r="AO61295" s="46"/>
    </row>
    <row r="61296" spans="1:41" s="60" customFormat="1" hidden="1" x14ac:dyDescent="0.35">
      <c r="A61296" s="46"/>
      <c r="H61296" s="103"/>
      <c r="AD61296" s="99"/>
      <c r="AF61296" s="46"/>
      <c r="AM61296" s="121"/>
      <c r="AO61296" s="46"/>
    </row>
    <row r="61297" spans="1:41" s="60" customFormat="1" hidden="1" x14ac:dyDescent="0.35">
      <c r="A61297" s="46"/>
      <c r="H61297" s="103"/>
      <c r="AD61297" s="99"/>
      <c r="AF61297" s="46"/>
      <c r="AM61297" s="121"/>
      <c r="AO61297" s="46"/>
    </row>
    <row r="61298" spans="1:41" s="60" customFormat="1" hidden="1" x14ac:dyDescent="0.35">
      <c r="A61298" s="46"/>
      <c r="H61298" s="103"/>
      <c r="AD61298" s="99"/>
      <c r="AF61298" s="46"/>
      <c r="AM61298" s="121"/>
      <c r="AO61298" s="46"/>
    </row>
    <row r="61299" spans="1:41" s="60" customFormat="1" hidden="1" x14ac:dyDescent="0.35">
      <c r="A61299" s="46"/>
      <c r="H61299" s="103"/>
      <c r="AD61299" s="99"/>
      <c r="AF61299" s="46"/>
      <c r="AM61299" s="121"/>
      <c r="AO61299" s="46"/>
    </row>
    <row r="61300" spans="1:41" s="60" customFormat="1" hidden="1" x14ac:dyDescent="0.35">
      <c r="A61300" s="46"/>
      <c r="H61300" s="103"/>
      <c r="AD61300" s="99"/>
      <c r="AF61300" s="46"/>
      <c r="AM61300" s="121"/>
      <c r="AO61300" s="46"/>
    </row>
    <row r="61301" spans="1:41" s="60" customFormat="1" hidden="1" x14ac:dyDescent="0.35">
      <c r="A61301" s="46"/>
      <c r="H61301" s="103"/>
      <c r="AD61301" s="99"/>
      <c r="AF61301" s="46"/>
      <c r="AM61301" s="121"/>
      <c r="AO61301" s="46"/>
    </row>
    <row r="61302" spans="1:41" s="60" customFormat="1" hidden="1" x14ac:dyDescent="0.35">
      <c r="A61302" s="46"/>
      <c r="H61302" s="103"/>
      <c r="AD61302" s="99"/>
      <c r="AF61302" s="46"/>
      <c r="AM61302" s="121"/>
      <c r="AO61302" s="46"/>
    </row>
    <row r="61303" spans="1:41" s="60" customFormat="1" hidden="1" x14ac:dyDescent="0.35">
      <c r="A61303" s="46"/>
      <c r="H61303" s="103"/>
      <c r="AD61303" s="99"/>
      <c r="AF61303" s="46"/>
      <c r="AM61303" s="121"/>
      <c r="AO61303" s="46"/>
    </row>
    <row r="61304" spans="1:41" s="60" customFormat="1" hidden="1" x14ac:dyDescent="0.35">
      <c r="A61304" s="46"/>
      <c r="H61304" s="103"/>
      <c r="AD61304" s="99"/>
      <c r="AF61304" s="46"/>
      <c r="AM61304" s="121"/>
      <c r="AO61304" s="46"/>
    </row>
    <row r="61305" spans="1:41" s="60" customFormat="1" hidden="1" x14ac:dyDescent="0.35">
      <c r="A61305" s="46"/>
      <c r="H61305" s="103"/>
      <c r="AD61305" s="99"/>
      <c r="AF61305" s="46"/>
      <c r="AM61305" s="121"/>
      <c r="AO61305" s="46"/>
    </row>
    <row r="61306" spans="1:41" s="60" customFormat="1" hidden="1" x14ac:dyDescent="0.35">
      <c r="A61306" s="46"/>
      <c r="H61306" s="103"/>
      <c r="AD61306" s="99"/>
      <c r="AF61306" s="46"/>
      <c r="AM61306" s="121"/>
      <c r="AO61306" s="46"/>
    </row>
    <row r="61307" spans="1:41" s="60" customFormat="1" hidden="1" x14ac:dyDescent="0.35">
      <c r="A61307" s="46"/>
      <c r="H61307" s="103"/>
      <c r="AD61307" s="99"/>
      <c r="AF61307" s="46"/>
      <c r="AM61307" s="121"/>
      <c r="AO61307" s="46"/>
    </row>
    <row r="61308" spans="1:41" s="60" customFormat="1" hidden="1" x14ac:dyDescent="0.35">
      <c r="A61308" s="46"/>
      <c r="H61308" s="103"/>
      <c r="AD61308" s="99"/>
      <c r="AF61308" s="46"/>
      <c r="AM61308" s="121"/>
      <c r="AO61308" s="46"/>
    </row>
    <row r="61309" spans="1:41" s="60" customFormat="1" hidden="1" x14ac:dyDescent="0.35">
      <c r="A61309" s="46"/>
      <c r="H61309" s="103"/>
      <c r="AD61309" s="99"/>
      <c r="AF61309" s="46"/>
      <c r="AM61309" s="121"/>
      <c r="AO61309" s="46"/>
    </row>
    <row r="61310" spans="1:41" s="60" customFormat="1" hidden="1" x14ac:dyDescent="0.35">
      <c r="A61310" s="46"/>
      <c r="H61310" s="103"/>
      <c r="AD61310" s="99"/>
      <c r="AF61310" s="46"/>
      <c r="AM61310" s="121"/>
      <c r="AO61310" s="46"/>
    </row>
    <row r="61311" spans="1:41" s="60" customFormat="1" hidden="1" x14ac:dyDescent="0.35">
      <c r="A61311" s="46"/>
      <c r="H61311" s="103"/>
      <c r="AD61311" s="99"/>
      <c r="AF61311" s="46"/>
      <c r="AM61311" s="121"/>
      <c r="AO61311" s="46"/>
    </row>
    <row r="61312" spans="1:41" s="60" customFormat="1" hidden="1" x14ac:dyDescent="0.35">
      <c r="A61312" s="46"/>
      <c r="H61312" s="103"/>
      <c r="AD61312" s="99"/>
      <c r="AF61312" s="46"/>
      <c r="AM61312" s="121"/>
      <c r="AO61312" s="46"/>
    </row>
    <row r="61313" spans="1:41" s="60" customFormat="1" hidden="1" x14ac:dyDescent="0.35">
      <c r="A61313" s="46"/>
      <c r="H61313" s="103"/>
      <c r="AD61313" s="99"/>
      <c r="AF61313" s="46"/>
      <c r="AM61313" s="121"/>
      <c r="AO61313" s="46"/>
    </row>
    <row r="61314" spans="1:41" s="60" customFormat="1" hidden="1" x14ac:dyDescent="0.35">
      <c r="A61314" s="46"/>
      <c r="H61314" s="103"/>
      <c r="AD61314" s="99"/>
      <c r="AF61314" s="46"/>
      <c r="AM61314" s="121"/>
      <c r="AO61314" s="46"/>
    </row>
    <row r="61315" spans="1:41" s="60" customFormat="1" hidden="1" x14ac:dyDescent="0.35">
      <c r="A61315" s="46"/>
      <c r="H61315" s="103"/>
      <c r="AD61315" s="99"/>
      <c r="AF61315" s="46"/>
      <c r="AM61315" s="121"/>
      <c r="AO61315" s="46"/>
    </row>
    <row r="61316" spans="1:41" s="60" customFormat="1" hidden="1" x14ac:dyDescent="0.35">
      <c r="A61316" s="46"/>
      <c r="H61316" s="103"/>
      <c r="AD61316" s="99"/>
      <c r="AF61316" s="46"/>
      <c r="AM61316" s="121"/>
      <c r="AO61316" s="46"/>
    </row>
    <row r="61317" spans="1:41" s="60" customFormat="1" hidden="1" x14ac:dyDescent="0.35">
      <c r="A61317" s="46"/>
      <c r="H61317" s="103"/>
      <c r="AD61317" s="99"/>
      <c r="AF61317" s="46"/>
      <c r="AM61317" s="121"/>
      <c r="AO61317" s="46"/>
    </row>
    <row r="61318" spans="1:41" s="60" customFormat="1" hidden="1" x14ac:dyDescent="0.35">
      <c r="A61318" s="46"/>
      <c r="H61318" s="103"/>
      <c r="AD61318" s="99"/>
      <c r="AF61318" s="46"/>
      <c r="AM61318" s="121"/>
      <c r="AO61318" s="46"/>
    </row>
    <row r="61319" spans="1:41" s="60" customFormat="1" hidden="1" x14ac:dyDescent="0.35">
      <c r="A61319" s="46"/>
      <c r="H61319" s="103"/>
      <c r="AD61319" s="99"/>
      <c r="AF61319" s="46"/>
      <c r="AM61319" s="121"/>
      <c r="AO61319" s="46"/>
    </row>
    <row r="61320" spans="1:41" s="60" customFormat="1" hidden="1" x14ac:dyDescent="0.35">
      <c r="A61320" s="46"/>
      <c r="H61320" s="103"/>
      <c r="AD61320" s="99"/>
      <c r="AF61320" s="46"/>
      <c r="AM61320" s="121"/>
      <c r="AO61320" s="46"/>
    </row>
    <row r="61321" spans="1:41" s="60" customFormat="1" hidden="1" x14ac:dyDescent="0.35">
      <c r="A61321" s="46"/>
      <c r="H61321" s="103"/>
      <c r="AD61321" s="99"/>
      <c r="AF61321" s="46"/>
      <c r="AM61321" s="121"/>
      <c r="AO61321" s="46"/>
    </row>
    <row r="61322" spans="1:41" s="60" customFormat="1" hidden="1" x14ac:dyDescent="0.35">
      <c r="A61322" s="46"/>
      <c r="H61322" s="103"/>
      <c r="AD61322" s="99"/>
      <c r="AF61322" s="46"/>
      <c r="AM61322" s="121"/>
      <c r="AO61322" s="46"/>
    </row>
    <row r="61323" spans="1:41" s="60" customFormat="1" hidden="1" x14ac:dyDescent="0.35">
      <c r="A61323" s="46"/>
      <c r="H61323" s="103"/>
      <c r="AD61323" s="99"/>
      <c r="AF61323" s="46"/>
      <c r="AM61323" s="121"/>
      <c r="AO61323" s="46"/>
    </row>
    <row r="61324" spans="1:41" s="60" customFormat="1" hidden="1" x14ac:dyDescent="0.35">
      <c r="A61324" s="46"/>
      <c r="H61324" s="103"/>
      <c r="AD61324" s="99"/>
      <c r="AF61324" s="46"/>
      <c r="AM61324" s="121"/>
      <c r="AO61324" s="46"/>
    </row>
    <row r="61325" spans="1:41" s="60" customFormat="1" hidden="1" x14ac:dyDescent="0.35">
      <c r="A61325" s="46"/>
      <c r="H61325" s="103"/>
      <c r="AD61325" s="99"/>
      <c r="AF61325" s="46"/>
      <c r="AM61325" s="121"/>
      <c r="AO61325" s="46"/>
    </row>
    <row r="61326" spans="1:41" s="60" customFormat="1" hidden="1" x14ac:dyDescent="0.35">
      <c r="A61326" s="46"/>
      <c r="H61326" s="103"/>
      <c r="AD61326" s="99"/>
      <c r="AF61326" s="46"/>
      <c r="AM61326" s="121"/>
      <c r="AO61326" s="46"/>
    </row>
    <row r="61327" spans="1:41" s="60" customFormat="1" hidden="1" x14ac:dyDescent="0.35">
      <c r="A61327" s="46"/>
      <c r="H61327" s="103"/>
      <c r="AD61327" s="99"/>
      <c r="AF61327" s="46"/>
      <c r="AM61327" s="121"/>
      <c r="AO61327" s="46"/>
    </row>
    <row r="61328" spans="1:41" s="60" customFormat="1" hidden="1" x14ac:dyDescent="0.35">
      <c r="A61328" s="46"/>
      <c r="H61328" s="103"/>
      <c r="AD61328" s="99"/>
      <c r="AF61328" s="46"/>
      <c r="AM61328" s="121"/>
      <c r="AO61328" s="46"/>
    </row>
    <row r="61329" spans="1:41" s="60" customFormat="1" hidden="1" x14ac:dyDescent="0.35">
      <c r="A61329" s="46"/>
      <c r="H61329" s="103"/>
      <c r="AD61329" s="99"/>
      <c r="AF61329" s="46"/>
      <c r="AM61329" s="121"/>
      <c r="AO61329" s="46"/>
    </row>
    <row r="61330" spans="1:41" s="60" customFormat="1" hidden="1" x14ac:dyDescent="0.35">
      <c r="A61330" s="46"/>
      <c r="H61330" s="103"/>
      <c r="AD61330" s="99"/>
      <c r="AF61330" s="46"/>
      <c r="AM61330" s="121"/>
      <c r="AO61330" s="46"/>
    </row>
    <row r="61331" spans="1:41" s="60" customFormat="1" hidden="1" x14ac:dyDescent="0.35">
      <c r="A61331" s="46"/>
      <c r="H61331" s="103"/>
      <c r="AD61331" s="99"/>
      <c r="AF61331" s="46"/>
      <c r="AM61331" s="121"/>
      <c r="AO61331" s="46"/>
    </row>
    <row r="61332" spans="1:41" s="60" customFormat="1" hidden="1" x14ac:dyDescent="0.35">
      <c r="A61332" s="46"/>
      <c r="H61332" s="103"/>
      <c r="AD61332" s="99"/>
      <c r="AF61332" s="46"/>
      <c r="AM61332" s="121"/>
      <c r="AO61332" s="46"/>
    </row>
    <row r="61333" spans="1:41" s="60" customFormat="1" hidden="1" x14ac:dyDescent="0.35">
      <c r="A61333" s="46"/>
      <c r="H61333" s="103"/>
      <c r="AD61333" s="99"/>
      <c r="AF61333" s="46"/>
      <c r="AM61333" s="121"/>
      <c r="AO61333" s="46"/>
    </row>
    <row r="61334" spans="1:41" s="60" customFormat="1" hidden="1" x14ac:dyDescent="0.35">
      <c r="A61334" s="46"/>
      <c r="H61334" s="103"/>
      <c r="AD61334" s="99"/>
      <c r="AF61334" s="46"/>
      <c r="AM61334" s="121"/>
      <c r="AO61334" s="46"/>
    </row>
    <row r="61335" spans="1:41" s="60" customFormat="1" hidden="1" x14ac:dyDescent="0.35">
      <c r="A61335" s="46"/>
      <c r="H61335" s="103"/>
      <c r="AD61335" s="99"/>
      <c r="AF61335" s="46"/>
      <c r="AM61335" s="121"/>
      <c r="AO61335" s="46"/>
    </row>
    <row r="61336" spans="1:41" s="60" customFormat="1" hidden="1" x14ac:dyDescent="0.35">
      <c r="A61336" s="46"/>
      <c r="H61336" s="103"/>
      <c r="AD61336" s="99"/>
      <c r="AF61336" s="46"/>
      <c r="AM61336" s="121"/>
      <c r="AO61336" s="46"/>
    </row>
    <row r="61337" spans="1:41" s="60" customFormat="1" hidden="1" x14ac:dyDescent="0.35">
      <c r="A61337" s="46"/>
      <c r="H61337" s="103"/>
      <c r="AD61337" s="99"/>
      <c r="AF61337" s="46"/>
      <c r="AM61337" s="121"/>
      <c r="AO61337" s="46"/>
    </row>
    <row r="61338" spans="1:41" s="60" customFormat="1" hidden="1" x14ac:dyDescent="0.35">
      <c r="A61338" s="46"/>
      <c r="H61338" s="103"/>
      <c r="AD61338" s="99"/>
      <c r="AF61338" s="46"/>
      <c r="AM61338" s="121"/>
      <c r="AO61338" s="46"/>
    </row>
    <row r="61339" spans="1:41" s="60" customFormat="1" hidden="1" x14ac:dyDescent="0.35">
      <c r="A61339" s="46"/>
      <c r="H61339" s="103"/>
      <c r="AD61339" s="99"/>
      <c r="AF61339" s="46"/>
      <c r="AM61339" s="121"/>
      <c r="AO61339" s="46"/>
    </row>
    <row r="61340" spans="1:41" s="60" customFormat="1" hidden="1" x14ac:dyDescent="0.35">
      <c r="A61340" s="46"/>
      <c r="H61340" s="103"/>
      <c r="AD61340" s="99"/>
      <c r="AF61340" s="46"/>
      <c r="AM61340" s="121"/>
      <c r="AO61340" s="46"/>
    </row>
    <row r="61341" spans="1:41" s="60" customFormat="1" hidden="1" x14ac:dyDescent="0.35">
      <c r="A61341" s="46"/>
      <c r="H61341" s="103"/>
      <c r="AD61341" s="99"/>
      <c r="AF61341" s="46"/>
      <c r="AM61341" s="121"/>
      <c r="AO61341" s="46"/>
    </row>
    <row r="61342" spans="1:41" s="60" customFormat="1" hidden="1" x14ac:dyDescent="0.35">
      <c r="A61342" s="46"/>
      <c r="H61342" s="103"/>
      <c r="AD61342" s="99"/>
      <c r="AF61342" s="46"/>
      <c r="AM61342" s="121"/>
      <c r="AO61342" s="46"/>
    </row>
    <row r="61343" spans="1:41" s="60" customFormat="1" hidden="1" x14ac:dyDescent="0.35">
      <c r="A61343" s="46"/>
      <c r="H61343" s="103"/>
      <c r="AD61343" s="99"/>
      <c r="AF61343" s="46"/>
      <c r="AM61343" s="121"/>
      <c r="AO61343" s="46"/>
    </row>
    <row r="61344" spans="1:41" s="60" customFormat="1" hidden="1" x14ac:dyDescent="0.35">
      <c r="A61344" s="46"/>
      <c r="H61344" s="103"/>
      <c r="AD61344" s="99"/>
      <c r="AF61344" s="46"/>
      <c r="AM61344" s="121"/>
      <c r="AO61344" s="46"/>
    </row>
    <row r="61345" spans="1:41" s="60" customFormat="1" hidden="1" x14ac:dyDescent="0.35">
      <c r="A61345" s="46"/>
      <c r="H61345" s="103"/>
      <c r="AD61345" s="99"/>
      <c r="AF61345" s="46"/>
      <c r="AM61345" s="121"/>
      <c r="AO61345" s="46"/>
    </row>
    <row r="61346" spans="1:41" s="60" customFormat="1" hidden="1" x14ac:dyDescent="0.35">
      <c r="A61346" s="46"/>
      <c r="H61346" s="103"/>
      <c r="AD61346" s="99"/>
      <c r="AF61346" s="46"/>
      <c r="AM61346" s="121"/>
      <c r="AO61346" s="46"/>
    </row>
    <row r="61347" spans="1:41" s="60" customFormat="1" hidden="1" x14ac:dyDescent="0.35">
      <c r="A61347" s="46"/>
      <c r="H61347" s="103"/>
      <c r="AD61347" s="99"/>
      <c r="AF61347" s="46"/>
      <c r="AM61347" s="121"/>
      <c r="AO61347" s="46"/>
    </row>
    <row r="61348" spans="1:41" s="60" customFormat="1" hidden="1" x14ac:dyDescent="0.35">
      <c r="A61348" s="46"/>
      <c r="H61348" s="103"/>
      <c r="AD61348" s="99"/>
      <c r="AF61348" s="46"/>
      <c r="AM61348" s="121"/>
      <c r="AO61348" s="46"/>
    </row>
    <row r="61349" spans="1:41" s="60" customFormat="1" hidden="1" x14ac:dyDescent="0.35">
      <c r="A61349" s="46"/>
      <c r="H61349" s="103"/>
      <c r="AD61349" s="99"/>
      <c r="AF61349" s="46"/>
      <c r="AM61349" s="121"/>
      <c r="AO61349" s="46"/>
    </row>
    <row r="61350" spans="1:41" s="60" customFormat="1" hidden="1" x14ac:dyDescent="0.35">
      <c r="A61350" s="46"/>
      <c r="H61350" s="103"/>
      <c r="AD61350" s="99"/>
      <c r="AF61350" s="46"/>
      <c r="AM61350" s="121"/>
      <c r="AO61350" s="46"/>
    </row>
    <row r="61351" spans="1:41" s="60" customFormat="1" hidden="1" x14ac:dyDescent="0.35">
      <c r="A61351" s="46"/>
      <c r="H61351" s="103"/>
      <c r="AD61351" s="99"/>
      <c r="AF61351" s="46"/>
      <c r="AM61351" s="121"/>
      <c r="AO61351" s="46"/>
    </row>
    <row r="61352" spans="1:41" s="60" customFormat="1" hidden="1" x14ac:dyDescent="0.35">
      <c r="A61352" s="46"/>
      <c r="H61352" s="103"/>
      <c r="AD61352" s="99"/>
      <c r="AF61352" s="46"/>
      <c r="AM61352" s="121"/>
      <c r="AO61352" s="46"/>
    </row>
    <row r="61353" spans="1:41" s="60" customFormat="1" hidden="1" x14ac:dyDescent="0.35">
      <c r="A61353" s="46"/>
      <c r="H61353" s="103"/>
      <c r="AD61353" s="99"/>
      <c r="AF61353" s="46"/>
      <c r="AM61353" s="121"/>
      <c r="AO61353" s="46"/>
    </row>
    <row r="61354" spans="1:41" s="60" customFormat="1" hidden="1" x14ac:dyDescent="0.35">
      <c r="A61354" s="46"/>
      <c r="H61354" s="103"/>
      <c r="AD61354" s="99"/>
      <c r="AF61354" s="46"/>
      <c r="AM61354" s="121"/>
      <c r="AO61354" s="46"/>
    </row>
    <row r="61355" spans="1:41" s="60" customFormat="1" hidden="1" x14ac:dyDescent="0.35">
      <c r="A61355" s="46"/>
      <c r="H61355" s="103"/>
      <c r="AD61355" s="99"/>
      <c r="AF61355" s="46"/>
      <c r="AM61355" s="121"/>
      <c r="AO61355" s="46"/>
    </row>
    <row r="61356" spans="1:41" s="60" customFormat="1" hidden="1" x14ac:dyDescent="0.35">
      <c r="A61356" s="46"/>
      <c r="H61356" s="103"/>
      <c r="AD61356" s="99"/>
      <c r="AF61356" s="46"/>
      <c r="AM61356" s="121"/>
      <c r="AO61356" s="46"/>
    </row>
    <row r="61357" spans="1:41" s="60" customFormat="1" hidden="1" x14ac:dyDescent="0.35">
      <c r="A61357" s="46"/>
      <c r="H61357" s="103"/>
      <c r="AD61357" s="99"/>
      <c r="AF61357" s="46"/>
      <c r="AM61357" s="121"/>
      <c r="AO61357" s="46"/>
    </row>
    <row r="61358" spans="1:41" s="60" customFormat="1" hidden="1" x14ac:dyDescent="0.35">
      <c r="A61358" s="46"/>
      <c r="H61358" s="103"/>
      <c r="AD61358" s="99"/>
      <c r="AF61358" s="46"/>
      <c r="AM61358" s="121"/>
      <c r="AO61358" s="46"/>
    </row>
    <row r="61359" spans="1:41" s="60" customFormat="1" hidden="1" x14ac:dyDescent="0.35">
      <c r="A61359" s="46"/>
      <c r="H61359" s="103"/>
      <c r="AD61359" s="99"/>
      <c r="AF61359" s="46"/>
      <c r="AM61359" s="121"/>
      <c r="AO61359" s="46"/>
    </row>
    <row r="61360" spans="1:41" s="60" customFormat="1" hidden="1" x14ac:dyDescent="0.35">
      <c r="A61360" s="46"/>
      <c r="H61360" s="103"/>
      <c r="AD61360" s="99"/>
      <c r="AF61360" s="46"/>
      <c r="AM61360" s="121"/>
      <c r="AO61360" s="46"/>
    </row>
    <row r="61361" spans="1:41" s="60" customFormat="1" hidden="1" x14ac:dyDescent="0.35">
      <c r="A61361" s="46"/>
      <c r="H61361" s="103"/>
      <c r="AD61361" s="99"/>
      <c r="AF61361" s="46"/>
      <c r="AM61361" s="121"/>
      <c r="AO61361" s="46"/>
    </row>
    <row r="61362" spans="1:41" s="60" customFormat="1" hidden="1" x14ac:dyDescent="0.35">
      <c r="A61362" s="46"/>
      <c r="H61362" s="103"/>
      <c r="AD61362" s="99"/>
      <c r="AF61362" s="46"/>
      <c r="AM61362" s="121"/>
      <c r="AO61362" s="46"/>
    </row>
    <row r="61363" spans="1:41" s="60" customFormat="1" hidden="1" x14ac:dyDescent="0.35">
      <c r="A61363" s="46"/>
      <c r="H61363" s="103"/>
      <c r="AD61363" s="99"/>
      <c r="AF61363" s="46"/>
      <c r="AM61363" s="121"/>
      <c r="AO61363" s="46"/>
    </row>
    <row r="61364" spans="1:41" s="60" customFormat="1" hidden="1" x14ac:dyDescent="0.35">
      <c r="A61364" s="46"/>
      <c r="H61364" s="103"/>
      <c r="AD61364" s="99"/>
      <c r="AF61364" s="46"/>
      <c r="AM61364" s="121"/>
      <c r="AO61364" s="46"/>
    </row>
    <row r="61365" spans="1:41" s="60" customFormat="1" hidden="1" x14ac:dyDescent="0.35">
      <c r="A61365" s="46"/>
      <c r="H61365" s="103"/>
      <c r="AD61365" s="99"/>
      <c r="AF61365" s="46"/>
      <c r="AM61365" s="121"/>
      <c r="AO61365" s="46"/>
    </row>
    <row r="61366" spans="1:41" s="60" customFormat="1" hidden="1" x14ac:dyDescent="0.35">
      <c r="A61366" s="46"/>
      <c r="H61366" s="103"/>
      <c r="AD61366" s="99"/>
      <c r="AF61366" s="46"/>
      <c r="AM61366" s="121"/>
      <c r="AO61366" s="46"/>
    </row>
    <row r="61367" spans="1:41" s="60" customFormat="1" hidden="1" x14ac:dyDescent="0.35">
      <c r="A61367" s="46"/>
      <c r="H61367" s="103"/>
      <c r="AD61367" s="99"/>
      <c r="AF61367" s="46"/>
      <c r="AM61367" s="121"/>
      <c r="AO61367" s="46"/>
    </row>
    <row r="61368" spans="1:41" s="60" customFormat="1" hidden="1" x14ac:dyDescent="0.35">
      <c r="A61368" s="46"/>
      <c r="H61368" s="103"/>
      <c r="AD61368" s="99"/>
      <c r="AF61368" s="46"/>
      <c r="AM61368" s="121"/>
      <c r="AO61368" s="46"/>
    </row>
    <row r="61369" spans="1:41" s="60" customFormat="1" hidden="1" x14ac:dyDescent="0.35">
      <c r="A61369" s="46"/>
      <c r="H61369" s="103"/>
      <c r="AD61369" s="99"/>
      <c r="AF61369" s="46"/>
      <c r="AM61369" s="121"/>
      <c r="AO61369" s="46"/>
    </row>
    <row r="61370" spans="1:41" s="60" customFormat="1" hidden="1" x14ac:dyDescent="0.35">
      <c r="A61370" s="46"/>
      <c r="H61370" s="103"/>
      <c r="AD61370" s="99"/>
      <c r="AF61370" s="46"/>
      <c r="AM61370" s="121"/>
      <c r="AO61370" s="46"/>
    </row>
    <row r="61371" spans="1:41" s="60" customFormat="1" hidden="1" x14ac:dyDescent="0.35">
      <c r="A61371" s="46"/>
      <c r="H61371" s="103"/>
      <c r="AD61371" s="99"/>
      <c r="AF61371" s="46"/>
      <c r="AM61371" s="121"/>
      <c r="AO61371" s="46"/>
    </row>
    <row r="61372" spans="1:41" s="60" customFormat="1" hidden="1" x14ac:dyDescent="0.35">
      <c r="A61372" s="46"/>
      <c r="H61372" s="103"/>
      <c r="AD61372" s="99"/>
      <c r="AF61372" s="46"/>
      <c r="AM61372" s="121"/>
      <c r="AO61372" s="46"/>
    </row>
    <row r="61373" spans="1:41" s="60" customFormat="1" hidden="1" x14ac:dyDescent="0.35">
      <c r="A61373" s="46"/>
      <c r="H61373" s="103"/>
      <c r="AD61373" s="99"/>
      <c r="AF61373" s="46"/>
      <c r="AM61373" s="121"/>
      <c r="AO61373" s="46"/>
    </row>
    <row r="61374" spans="1:41" s="60" customFormat="1" hidden="1" x14ac:dyDescent="0.35">
      <c r="A61374" s="46"/>
      <c r="H61374" s="103"/>
      <c r="AD61374" s="99"/>
      <c r="AF61374" s="46"/>
      <c r="AM61374" s="121"/>
      <c r="AO61374" s="46"/>
    </row>
    <row r="61375" spans="1:41" s="60" customFormat="1" hidden="1" x14ac:dyDescent="0.35">
      <c r="A61375" s="46"/>
      <c r="H61375" s="103"/>
      <c r="AD61375" s="99"/>
      <c r="AF61375" s="46"/>
      <c r="AM61375" s="121"/>
      <c r="AO61375" s="46"/>
    </row>
    <row r="61376" spans="1:41" s="60" customFormat="1" hidden="1" x14ac:dyDescent="0.35">
      <c r="A61376" s="46"/>
      <c r="H61376" s="103"/>
      <c r="AD61376" s="99"/>
      <c r="AF61376" s="46"/>
      <c r="AM61376" s="121"/>
      <c r="AO61376" s="46"/>
    </row>
    <row r="61377" spans="1:41" s="60" customFormat="1" hidden="1" x14ac:dyDescent="0.35">
      <c r="A61377" s="46"/>
      <c r="H61377" s="103"/>
      <c r="AD61377" s="99"/>
      <c r="AF61377" s="46"/>
      <c r="AM61377" s="121"/>
      <c r="AO61377" s="46"/>
    </row>
    <row r="61378" spans="1:41" s="60" customFormat="1" hidden="1" x14ac:dyDescent="0.35">
      <c r="A61378" s="46"/>
      <c r="H61378" s="103"/>
      <c r="AD61378" s="99"/>
      <c r="AF61378" s="46"/>
      <c r="AM61378" s="121"/>
      <c r="AO61378" s="46"/>
    </row>
    <row r="61379" spans="1:41" s="60" customFormat="1" hidden="1" x14ac:dyDescent="0.35">
      <c r="A61379" s="46"/>
      <c r="H61379" s="103"/>
      <c r="AD61379" s="99"/>
      <c r="AF61379" s="46"/>
      <c r="AM61379" s="121"/>
      <c r="AO61379" s="46"/>
    </row>
    <row r="61380" spans="1:41" s="60" customFormat="1" hidden="1" x14ac:dyDescent="0.35">
      <c r="A61380" s="46"/>
      <c r="H61380" s="103"/>
      <c r="AD61380" s="99"/>
      <c r="AF61380" s="46"/>
      <c r="AM61380" s="121"/>
      <c r="AO61380" s="46"/>
    </row>
    <row r="61381" spans="1:41" s="60" customFormat="1" hidden="1" x14ac:dyDescent="0.35">
      <c r="A61381" s="46"/>
      <c r="H61381" s="103"/>
      <c r="AD61381" s="99"/>
      <c r="AF61381" s="46"/>
      <c r="AM61381" s="121"/>
      <c r="AO61381" s="46"/>
    </row>
    <row r="61382" spans="1:41" s="60" customFormat="1" hidden="1" x14ac:dyDescent="0.35">
      <c r="A61382" s="46"/>
      <c r="H61382" s="103"/>
      <c r="AD61382" s="99"/>
      <c r="AF61382" s="46"/>
      <c r="AM61382" s="121"/>
      <c r="AO61382" s="46"/>
    </row>
    <row r="61383" spans="1:41" s="60" customFormat="1" hidden="1" x14ac:dyDescent="0.35">
      <c r="A61383" s="46"/>
      <c r="H61383" s="103"/>
      <c r="AD61383" s="99"/>
      <c r="AF61383" s="46"/>
      <c r="AM61383" s="121"/>
      <c r="AO61383" s="46"/>
    </row>
    <row r="61384" spans="1:41" s="60" customFormat="1" hidden="1" x14ac:dyDescent="0.35">
      <c r="A61384" s="46"/>
      <c r="H61384" s="103"/>
      <c r="AD61384" s="99"/>
      <c r="AF61384" s="46"/>
      <c r="AM61384" s="121"/>
      <c r="AO61384" s="46"/>
    </row>
    <row r="61385" spans="1:41" s="60" customFormat="1" hidden="1" x14ac:dyDescent="0.35">
      <c r="A61385" s="46"/>
      <c r="H61385" s="103"/>
      <c r="AD61385" s="99"/>
      <c r="AF61385" s="46"/>
      <c r="AM61385" s="121"/>
      <c r="AO61385" s="46"/>
    </row>
    <row r="61386" spans="1:41" s="60" customFormat="1" hidden="1" x14ac:dyDescent="0.35">
      <c r="A61386" s="46"/>
      <c r="H61386" s="103"/>
      <c r="AD61386" s="99"/>
      <c r="AF61386" s="46"/>
      <c r="AM61386" s="121"/>
      <c r="AO61386" s="46"/>
    </row>
    <row r="61387" spans="1:41" s="60" customFormat="1" hidden="1" x14ac:dyDescent="0.35">
      <c r="A61387" s="46"/>
      <c r="H61387" s="103"/>
      <c r="AD61387" s="99"/>
      <c r="AF61387" s="46"/>
      <c r="AM61387" s="121"/>
      <c r="AO61387" s="46"/>
    </row>
    <row r="61388" spans="1:41" s="60" customFormat="1" hidden="1" x14ac:dyDescent="0.35">
      <c r="A61388" s="46"/>
      <c r="H61388" s="103"/>
      <c r="AD61388" s="99"/>
      <c r="AF61388" s="46"/>
      <c r="AM61388" s="121"/>
      <c r="AO61388" s="46"/>
    </row>
    <row r="61389" spans="1:41" s="60" customFormat="1" hidden="1" x14ac:dyDescent="0.35">
      <c r="A61389" s="46"/>
      <c r="H61389" s="103"/>
      <c r="AD61389" s="99"/>
      <c r="AF61389" s="46"/>
      <c r="AM61389" s="121"/>
      <c r="AO61389" s="46"/>
    </row>
    <row r="61390" spans="1:41" s="60" customFormat="1" hidden="1" x14ac:dyDescent="0.35">
      <c r="A61390" s="46"/>
      <c r="H61390" s="103"/>
      <c r="AD61390" s="99"/>
      <c r="AF61390" s="46"/>
      <c r="AM61390" s="121"/>
      <c r="AO61390" s="46"/>
    </row>
    <row r="61391" spans="1:41" s="60" customFormat="1" hidden="1" x14ac:dyDescent="0.35">
      <c r="A61391" s="46"/>
      <c r="H61391" s="103"/>
      <c r="AD61391" s="99"/>
      <c r="AF61391" s="46"/>
      <c r="AM61391" s="121"/>
      <c r="AO61391" s="46"/>
    </row>
    <row r="61392" spans="1:41" s="60" customFormat="1" hidden="1" x14ac:dyDescent="0.35">
      <c r="A61392" s="46"/>
      <c r="H61392" s="103"/>
      <c r="AD61392" s="99"/>
      <c r="AF61392" s="46"/>
      <c r="AM61392" s="121"/>
      <c r="AO61392" s="46"/>
    </row>
    <row r="61393" spans="1:41" s="60" customFormat="1" hidden="1" x14ac:dyDescent="0.35">
      <c r="A61393" s="46"/>
      <c r="H61393" s="103"/>
      <c r="AD61393" s="99"/>
      <c r="AF61393" s="46"/>
      <c r="AM61393" s="121"/>
      <c r="AO61393" s="46"/>
    </row>
    <row r="61394" spans="1:41" s="60" customFormat="1" hidden="1" x14ac:dyDescent="0.35">
      <c r="A61394" s="46"/>
      <c r="H61394" s="103"/>
      <c r="AD61394" s="99"/>
      <c r="AF61394" s="46"/>
      <c r="AM61394" s="121"/>
      <c r="AO61394" s="46"/>
    </row>
    <row r="61395" spans="1:41" s="60" customFormat="1" hidden="1" x14ac:dyDescent="0.35">
      <c r="A61395" s="46"/>
      <c r="H61395" s="103"/>
      <c r="AD61395" s="99"/>
      <c r="AF61395" s="46"/>
      <c r="AM61395" s="121"/>
      <c r="AO61395" s="46"/>
    </row>
    <row r="61396" spans="1:41" s="60" customFormat="1" hidden="1" x14ac:dyDescent="0.35">
      <c r="A61396" s="46"/>
      <c r="H61396" s="103"/>
      <c r="AD61396" s="99"/>
      <c r="AF61396" s="46"/>
      <c r="AM61396" s="121"/>
      <c r="AO61396" s="46"/>
    </row>
    <row r="61397" spans="1:41" s="60" customFormat="1" hidden="1" x14ac:dyDescent="0.35">
      <c r="A61397" s="46"/>
      <c r="H61397" s="103"/>
      <c r="AD61397" s="99"/>
      <c r="AF61397" s="46"/>
      <c r="AM61397" s="121"/>
      <c r="AO61397" s="46"/>
    </row>
    <row r="61398" spans="1:41" s="60" customFormat="1" hidden="1" x14ac:dyDescent="0.35">
      <c r="A61398" s="46"/>
      <c r="H61398" s="103"/>
      <c r="AD61398" s="99"/>
      <c r="AF61398" s="46"/>
      <c r="AM61398" s="121"/>
      <c r="AO61398" s="46"/>
    </row>
    <row r="61399" spans="1:41" s="60" customFormat="1" hidden="1" x14ac:dyDescent="0.35">
      <c r="A61399" s="46"/>
      <c r="H61399" s="103"/>
      <c r="AD61399" s="99"/>
      <c r="AF61399" s="46"/>
      <c r="AM61399" s="121"/>
      <c r="AO61399" s="46"/>
    </row>
    <row r="61400" spans="1:41" s="60" customFormat="1" hidden="1" x14ac:dyDescent="0.35">
      <c r="A61400" s="46"/>
      <c r="H61400" s="103"/>
      <c r="AD61400" s="99"/>
      <c r="AF61400" s="46"/>
      <c r="AM61400" s="121"/>
      <c r="AO61400" s="46"/>
    </row>
    <row r="61401" spans="1:41" s="60" customFormat="1" hidden="1" x14ac:dyDescent="0.35">
      <c r="A61401" s="46"/>
      <c r="H61401" s="103"/>
      <c r="AD61401" s="99"/>
      <c r="AF61401" s="46"/>
      <c r="AM61401" s="121"/>
      <c r="AO61401" s="46"/>
    </row>
    <row r="61402" spans="1:41" s="60" customFormat="1" hidden="1" x14ac:dyDescent="0.35">
      <c r="A61402" s="46"/>
      <c r="H61402" s="103"/>
      <c r="AD61402" s="99"/>
      <c r="AF61402" s="46"/>
      <c r="AM61402" s="121"/>
      <c r="AO61402" s="46"/>
    </row>
    <row r="61403" spans="1:41" s="60" customFormat="1" hidden="1" x14ac:dyDescent="0.35">
      <c r="A61403" s="46"/>
      <c r="H61403" s="103"/>
      <c r="AD61403" s="99"/>
      <c r="AF61403" s="46"/>
      <c r="AM61403" s="121"/>
      <c r="AO61403" s="46"/>
    </row>
    <row r="61404" spans="1:41" s="60" customFormat="1" hidden="1" x14ac:dyDescent="0.35">
      <c r="A61404" s="46"/>
      <c r="H61404" s="103"/>
      <c r="AD61404" s="99"/>
      <c r="AF61404" s="46"/>
      <c r="AM61404" s="121"/>
      <c r="AO61404" s="46"/>
    </row>
    <row r="61405" spans="1:41" s="60" customFormat="1" hidden="1" x14ac:dyDescent="0.35">
      <c r="A61405" s="46"/>
      <c r="H61405" s="103"/>
      <c r="AD61405" s="99"/>
      <c r="AF61405" s="46"/>
      <c r="AM61405" s="121"/>
      <c r="AO61405" s="46"/>
    </row>
    <row r="61406" spans="1:41" s="60" customFormat="1" hidden="1" x14ac:dyDescent="0.35">
      <c r="A61406" s="46"/>
      <c r="H61406" s="103"/>
      <c r="AD61406" s="99"/>
      <c r="AF61406" s="46"/>
      <c r="AM61406" s="121"/>
      <c r="AO61406" s="46"/>
    </row>
    <row r="61407" spans="1:41" s="60" customFormat="1" hidden="1" x14ac:dyDescent="0.35">
      <c r="A61407" s="46"/>
      <c r="H61407" s="103"/>
      <c r="AD61407" s="99"/>
      <c r="AF61407" s="46"/>
      <c r="AM61407" s="121"/>
      <c r="AO61407" s="46"/>
    </row>
    <row r="61408" spans="1:41" s="60" customFormat="1" hidden="1" x14ac:dyDescent="0.35">
      <c r="A61408" s="46"/>
      <c r="H61408" s="103"/>
      <c r="AD61408" s="99"/>
      <c r="AF61408" s="46"/>
      <c r="AM61408" s="121"/>
      <c r="AO61408" s="46"/>
    </row>
    <row r="61409" spans="1:41" s="60" customFormat="1" hidden="1" x14ac:dyDescent="0.35">
      <c r="A61409" s="46"/>
      <c r="H61409" s="103"/>
      <c r="AD61409" s="99"/>
      <c r="AF61409" s="46"/>
      <c r="AM61409" s="121"/>
      <c r="AO61409" s="46"/>
    </row>
    <row r="61410" spans="1:41" s="60" customFormat="1" hidden="1" x14ac:dyDescent="0.35">
      <c r="A61410" s="46"/>
      <c r="H61410" s="103"/>
      <c r="AD61410" s="99"/>
      <c r="AF61410" s="46"/>
      <c r="AM61410" s="121"/>
      <c r="AO61410" s="46"/>
    </row>
    <row r="61411" spans="1:41" s="60" customFormat="1" hidden="1" x14ac:dyDescent="0.35">
      <c r="A61411" s="46"/>
      <c r="H61411" s="103"/>
      <c r="AD61411" s="99"/>
      <c r="AF61411" s="46"/>
      <c r="AM61411" s="121"/>
      <c r="AO61411" s="46"/>
    </row>
    <row r="61412" spans="1:41" s="60" customFormat="1" hidden="1" x14ac:dyDescent="0.35">
      <c r="A61412" s="46"/>
      <c r="H61412" s="103"/>
      <c r="AD61412" s="99"/>
      <c r="AF61412" s="46"/>
      <c r="AM61412" s="121"/>
      <c r="AO61412" s="46"/>
    </row>
    <row r="61413" spans="1:41" s="60" customFormat="1" hidden="1" x14ac:dyDescent="0.35">
      <c r="A61413" s="46"/>
      <c r="H61413" s="103"/>
      <c r="AD61413" s="99"/>
      <c r="AF61413" s="46"/>
      <c r="AM61413" s="121"/>
      <c r="AO61413" s="46"/>
    </row>
    <row r="61414" spans="1:41" s="60" customFormat="1" hidden="1" x14ac:dyDescent="0.35">
      <c r="A61414" s="46"/>
      <c r="H61414" s="103"/>
      <c r="AD61414" s="99"/>
      <c r="AF61414" s="46"/>
      <c r="AM61414" s="121"/>
      <c r="AO61414" s="46"/>
    </row>
    <row r="61415" spans="1:41" s="60" customFormat="1" hidden="1" x14ac:dyDescent="0.35">
      <c r="A61415" s="46"/>
      <c r="H61415" s="103"/>
      <c r="AD61415" s="99"/>
      <c r="AF61415" s="46"/>
      <c r="AM61415" s="121"/>
      <c r="AO61415" s="46"/>
    </row>
    <row r="61416" spans="1:41" s="60" customFormat="1" hidden="1" x14ac:dyDescent="0.35">
      <c r="A61416" s="46"/>
      <c r="H61416" s="103"/>
      <c r="AD61416" s="99"/>
      <c r="AF61416" s="46"/>
      <c r="AM61416" s="121"/>
      <c r="AO61416" s="46"/>
    </row>
    <row r="61417" spans="1:41" s="60" customFormat="1" hidden="1" x14ac:dyDescent="0.35">
      <c r="A61417" s="46"/>
      <c r="H61417" s="103"/>
      <c r="AD61417" s="99"/>
      <c r="AF61417" s="46"/>
      <c r="AM61417" s="121"/>
      <c r="AO61417" s="46"/>
    </row>
    <row r="61418" spans="1:41" s="60" customFormat="1" hidden="1" x14ac:dyDescent="0.35">
      <c r="A61418" s="46"/>
      <c r="H61418" s="103"/>
      <c r="AD61418" s="99"/>
      <c r="AF61418" s="46"/>
      <c r="AM61418" s="121"/>
      <c r="AO61418" s="46"/>
    </row>
    <row r="61419" spans="1:41" s="60" customFormat="1" hidden="1" x14ac:dyDescent="0.35">
      <c r="A61419" s="46"/>
      <c r="H61419" s="103"/>
      <c r="AD61419" s="99"/>
      <c r="AF61419" s="46"/>
      <c r="AM61419" s="121"/>
      <c r="AO61419" s="46"/>
    </row>
    <row r="61420" spans="1:41" s="60" customFormat="1" hidden="1" x14ac:dyDescent="0.35">
      <c r="A61420" s="46"/>
      <c r="H61420" s="103"/>
      <c r="AD61420" s="99"/>
      <c r="AF61420" s="46"/>
      <c r="AM61420" s="121"/>
      <c r="AO61420" s="46"/>
    </row>
    <row r="61421" spans="1:41" s="60" customFormat="1" hidden="1" x14ac:dyDescent="0.35">
      <c r="A61421" s="46"/>
      <c r="H61421" s="103"/>
      <c r="AD61421" s="99"/>
      <c r="AF61421" s="46"/>
      <c r="AM61421" s="121"/>
      <c r="AO61421" s="46"/>
    </row>
    <row r="61422" spans="1:41" s="60" customFormat="1" hidden="1" x14ac:dyDescent="0.35">
      <c r="A61422" s="46"/>
      <c r="H61422" s="103"/>
      <c r="AD61422" s="99"/>
      <c r="AF61422" s="46"/>
      <c r="AM61422" s="121"/>
      <c r="AO61422" s="46"/>
    </row>
    <row r="61423" spans="1:41" s="60" customFormat="1" hidden="1" x14ac:dyDescent="0.35">
      <c r="A61423" s="46"/>
      <c r="H61423" s="103"/>
      <c r="AD61423" s="99"/>
      <c r="AF61423" s="46"/>
      <c r="AM61423" s="121"/>
      <c r="AO61423" s="46"/>
    </row>
    <row r="61424" spans="1:41" s="60" customFormat="1" hidden="1" x14ac:dyDescent="0.35">
      <c r="A61424" s="46"/>
      <c r="H61424" s="103"/>
      <c r="AD61424" s="99"/>
      <c r="AF61424" s="46"/>
      <c r="AM61424" s="121"/>
      <c r="AO61424" s="46"/>
    </row>
    <row r="61425" spans="1:41" s="60" customFormat="1" hidden="1" x14ac:dyDescent="0.35">
      <c r="A61425" s="46"/>
      <c r="H61425" s="103"/>
      <c r="AD61425" s="99"/>
      <c r="AF61425" s="46"/>
      <c r="AM61425" s="121"/>
      <c r="AO61425" s="46"/>
    </row>
    <row r="61426" spans="1:41" s="60" customFormat="1" hidden="1" x14ac:dyDescent="0.35">
      <c r="A61426" s="46"/>
      <c r="H61426" s="103"/>
      <c r="AD61426" s="99"/>
      <c r="AF61426" s="46"/>
      <c r="AM61426" s="121"/>
      <c r="AO61426" s="46"/>
    </row>
    <row r="61427" spans="1:41" s="60" customFormat="1" hidden="1" x14ac:dyDescent="0.35">
      <c r="A61427" s="46"/>
      <c r="H61427" s="103"/>
      <c r="AD61427" s="99"/>
      <c r="AF61427" s="46"/>
      <c r="AM61427" s="121"/>
      <c r="AO61427" s="46"/>
    </row>
    <row r="61428" spans="1:41" s="60" customFormat="1" hidden="1" x14ac:dyDescent="0.35">
      <c r="A61428" s="46"/>
      <c r="H61428" s="103"/>
      <c r="AD61428" s="99"/>
      <c r="AF61428" s="46"/>
      <c r="AM61428" s="121"/>
      <c r="AO61428" s="46"/>
    </row>
    <row r="61429" spans="1:41" s="60" customFormat="1" hidden="1" x14ac:dyDescent="0.35">
      <c r="A61429" s="46"/>
      <c r="H61429" s="103"/>
      <c r="AD61429" s="99"/>
      <c r="AF61429" s="46"/>
      <c r="AM61429" s="121"/>
      <c r="AO61429" s="46"/>
    </row>
    <row r="61430" spans="1:41" s="60" customFormat="1" hidden="1" x14ac:dyDescent="0.35">
      <c r="A61430" s="46"/>
      <c r="H61430" s="103"/>
      <c r="AD61430" s="99"/>
      <c r="AF61430" s="46"/>
      <c r="AM61430" s="121"/>
      <c r="AO61430" s="46"/>
    </row>
    <row r="61431" spans="1:41" s="60" customFormat="1" hidden="1" x14ac:dyDescent="0.35">
      <c r="A61431" s="46"/>
      <c r="H61431" s="103"/>
      <c r="AD61431" s="99"/>
      <c r="AF61431" s="46"/>
      <c r="AM61431" s="121"/>
      <c r="AO61431" s="46"/>
    </row>
    <row r="61432" spans="1:41" s="60" customFormat="1" hidden="1" x14ac:dyDescent="0.35">
      <c r="A61432" s="46"/>
      <c r="H61432" s="103"/>
      <c r="AD61432" s="99"/>
      <c r="AF61432" s="46"/>
      <c r="AM61432" s="121"/>
      <c r="AO61432" s="46"/>
    </row>
    <row r="61433" spans="1:41" s="60" customFormat="1" hidden="1" x14ac:dyDescent="0.35">
      <c r="A61433" s="46"/>
      <c r="H61433" s="103"/>
      <c r="AD61433" s="99"/>
      <c r="AF61433" s="46"/>
      <c r="AM61433" s="121"/>
      <c r="AO61433" s="46"/>
    </row>
    <row r="61434" spans="1:41" s="60" customFormat="1" hidden="1" x14ac:dyDescent="0.35">
      <c r="A61434" s="46"/>
      <c r="H61434" s="103"/>
      <c r="AD61434" s="99"/>
      <c r="AF61434" s="46"/>
      <c r="AM61434" s="121"/>
      <c r="AO61434" s="46"/>
    </row>
    <row r="61435" spans="1:41" s="60" customFormat="1" hidden="1" x14ac:dyDescent="0.35">
      <c r="A61435" s="46"/>
      <c r="H61435" s="103"/>
      <c r="AD61435" s="99"/>
      <c r="AF61435" s="46"/>
      <c r="AM61435" s="121"/>
      <c r="AO61435" s="46"/>
    </row>
    <row r="61436" spans="1:41" s="60" customFormat="1" hidden="1" x14ac:dyDescent="0.35">
      <c r="A61436" s="46"/>
      <c r="H61436" s="103"/>
      <c r="AD61436" s="99"/>
      <c r="AF61436" s="46"/>
      <c r="AM61436" s="121"/>
      <c r="AO61436" s="46"/>
    </row>
    <row r="61437" spans="1:41" s="60" customFormat="1" hidden="1" x14ac:dyDescent="0.35">
      <c r="A61437" s="46"/>
      <c r="H61437" s="103"/>
      <c r="AD61437" s="99"/>
      <c r="AF61437" s="46"/>
      <c r="AM61437" s="121"/>
      <c r="AO61437" s="46"/>
    </row>
    <row r="61438" spans="1:41" s="60" customFormat="1" hidden="1" x14ac:dyDescent="0.35">
      <c r="A61438" s="46"/>
      <c r="H61438" s="103"/>
      <c r="AD61438" s="99"/>
      <c r="AF61438" s="46"/>
      <c r="AM61438" s="121"/>
      <c r="AO61438" s="46"/>
    </row>
    <row r="61439" spans="1:41" s="60" customFormat="1" hidden="1" x14ac:dyDescent="0.35">
      <c r="A61439" s="46"/>
      <c r="H61439" s="103"/>
      <c r="AD61439" s="99"/>
      <c r="AF61439" s="46"/>
      <c r="AM61439" s="121"/>
      <c r="AO61439" s="46"/>
    </row>
    <row r="61440" spans="1:41" s="60" customFormat="1" hidden="1" x14ac:dyDescent="0.35">
      <c r="A61440" s="46"/>
      <c r="H61440" s="103"/>
      <c r="AD61440" s="99"/>
      <c r="AF61440" s="46"/>
      <c r="AM61440" s="121"/>
      <c r="AO61440" s="46"/>
    </row>
    <row r="61441" spans="1:41" s="60" customFormat="1" hidden="1" x14ac:dyDescent="0.35">
      <c r="A61441" s="46"/>
      <c r="H61441" s="103"/>
      <c r="AD61441" s="99"/>
      <c r="AF61441" s="46"/>
      <c r="AM61441" s="121"/>
      <c r="AO61441" s="46"/>
    </row>
    <row r="61442" spans="1:41" s="60" customFormat="1" hidden="1" x14ac:dyDescent="0.35">
      <c r="A61442" s="46"/>
      <c r="H61442" s="103"/>
      <c r="AD61442" s="99"/>
      <c r="AF61442" s="46"/>
      <c r="AM61442" s="121"/>
      <c r="AO61442" s="46"/>
    </row>
    <row r="61443" spans="1:41" s="60" customFormat="1" hidden="1" x14ac:dyDescent="0.35">
      <c r="A61443" s="46"/>
      <c r="H61443" s="103"/>
      <c r="AD61443" s="99"/>
      <c r="AF61443" s="46"/>
      <c r="AM61443" s="121"/>
      <c r="AO61443" s="46"/>
    </row>
    <row r="61444" spans="1:41" s="60" customFormat="1" hidden="1" x14ac:dyDescent="0.35">
      <c r="A61444" s="46"/>
      <c r="H61444" s="103"/>
      <c r="AD61444" s="99"/>
      <c r="AF61444" s="46"/>
      <c r="AM61444" s="121"/>
      <c r="AO61444" s="46"/>
    </row>
    <row r="61445" spans="1:41" s="60" customFormat="1" hidden="1" x14ac:dyDescent="0.35">
      <c r="A61445" s="46"/>
      <c r="H61445" s="103"/>
      <c r="AD61445" s="99"/>
      <c r="AF61445" s="46"/>
      <c r="AM61445" s="121"/>
      <c r="AO61445" s="46"/>
    </row>
    <row r="61446" spans="1:41" s="60" customFormat="1" hidden="1" x14ac:dyDescent="0.35">
      <c r="A61446" s="46"/>
      <c r="H61446" s="103"/>
      <c r="AD61446" s="99"/>
      <c r="AF61446" s="46"/>
      <c r="AM61446" s="121"/>
      <c r="AO61446" s="46"/>
    </row>
    <row r="61447" spans="1:41" s="60" customFormat="1" hidden="1" x14ac:dyDescent="0.35">
      <c r="A61447" s="46"/>
      <c r="H61447" s="103"/>
      <c r="AD61447" s="99"/>
      <c r="AF61447" s="46"/>
      <c r="AM61447" s="121"/>
      <c r="AO61447" s="46"/>
    </row>
    <row r="61448" spans="1:41" s="60" customFormat="1" hidden="1" x14ac:dyDescent="0.35">
      <c r="A61448" s="46"/>
      <c r="H61448" s="103"/>
      <c r="AD61448" s="99"/>
      <c r="AF61448" s="46"/>
      <c r="AM61448" s="121"/>
      <c r="AO61448" s="46"/>
    </row>
    <row r="61449" spans="1:41" s="60" customFormat="1" hidden="1" x14ac:dyDescent="0.35">
      <c r="A61449" s="46"/>
      <c r="H61449" s="103"/>
      <c r="AD61449" s="99"/>
      <c r="AF61449" s="46"/>
      <c r="AM61449" s="121"/>
      <c r="AO61449" s="46"/>
    </row>
    <row r="61450" spans="1:41" s="60" customFormat="1" hidden="1" x14ac:dyDescent="0.35">
      <c r="A61450" s="46"/>
      <c r="H61450" s="103"/>
      <c r="AD61450" s="99"/>
      <c r="AF61450" s="46"/>
      <c r="AM61450" s="121"/>
      <c r="AO61450" s="46"/>
    </row>
    <row r="61451" spans="1:41" s="60" customFormat="1" hidden="1" x14ac:dyDescent="0.35">
      <c r="A61451" s="46"/>
      <c r="H61451" s="103"/>
      <c r="AD61451" s="99"/>
      <c r="AF61451" s="46"/>
      <c r="AM61451" s="121"/>
      <c r="AO61451" s="46"/>
    </row>
    <row r="61452" spans="1:41" s="60" customFormat="1" hidden="1" x14ac:dyDescent="0.35">
      <c r="A61452" s="46"/>
      <c r="H61452" s="103"/>
      <c r="AD61452" s="99"/>
      <c r="AF61452" s="46"/>
      <c r="AM61452" s="121"/>
      <c r="AO61452" s="46"/>
    </row>
    <row r="61453" spans="1:41" s="60" customFormat="1" hidden="1" x14ac:dyDescent="0.35">
      <c r="A61453" s="46"/>
      <c r="H61453" s="103"/>
      <c r="AD61453" s="99"/>
      <c r="AF61453" s="46"/>
      <c r="AM61453" s="121"/>
      <c r="AO61453" s="46"/>
    </row>
    <row r="61454" spans="1:41" s="60" customFormat="1" hidden="1" x14ac:dyDescent="0.35">
      <c r="A61454" s="46"/>
      <c r="H61454" s="103"/>
      <c r="AD61454" s="99"/>
      <c r="AF61454" s="46"/>
      <c r="AM61454" s="121"/>
      <c r="AO61454" s="46"/>
    </row>
    <row r="61455" spans="1:41" s="60" customFormat="1" hidden="1" x14ac:dyDescent="0.35">
      <c r="A61455" s="46"/>
      <c r="H61455" s="103"/>
      <c r="AD61455" s="99"/>
      <c r="AF61455" s="46"/>
      <c r="AM61455" s="121"/>
      <c r="AO61455" s="46"/>
    </row>
    <row r="61456" spans="1:41" s="60" customFormat="1" hidden="1" x14ac:dyDescent="0.35">
      <c r="A61456" s="46"/>
      <c r="H61456" s="103"/>
      <c r="AD61456" s="99"/>
      <c r="AF61456" s="46"/>
      <c r="AM61456" s="121"/>
      <c r="AO61456" s="46"/>
    </row>
    <row r="61457" spans="1:41" s="60" customFormat="1" hidden="1" x14ac:dyDescent="0.35">
      <c r="A61457" s="46"/>
      <c r="H61457" s="103"/>
      <c r="AD61457" s="99"/>
      <c r="AF61457" s="46"/>
      <c r="AM61457" s="121"/>
      <c r="AO61457" s="46"/>
    </row>
    <row r="61458" spans="1:41" s="60" customFormat="1" hidden="1" x14ac:dyDescent="0.35">
      <c r="A61458" s="46"/>
      <c r="H61458" s="103"/>
      <c r="AD61458" s="99"/>
      <c r="AF61458" s="46"/>
      <c r="AM61458" s="121"/>
      <c r="AO61458" s="46"/>
    </row>
    <row r="61459" spans="1:41" s="60" customFormat="1" hidden="1" x14ac:dyDescent="0.35">
      <c r="A61459" s="46"/>
      <c r="H61459" s="103"/>
      <c r="AD61459" s="99"/>
      <c r="AF61459" s="46"/>
      <c r="AM61459" s="121"/>
      <c r="AO61459" s="46"/>
    </row>
    <row r="61460" spans="1:41" s="60" customFormat="1" hidden="1" x14ac:dyDescent="0.35">
      <c r="A61460" s="46"/>
      <c r="H61460" s="103"/>
      <c r="AD61460" s="99"/>
      <c r="AF61460" s="46"/>
      <c r="AM61460" s="121"/>
      <c r="AO61460" s="46"/>
    </row>
    <row r="61461" spans="1:41" s="60" customFormat="1" hidden="1" x14ac:dyDescent="0.35">
      <c r="A61461" s="46"/>
      <c r="H61461" s="103"/>
      <c r="AD61461" s="99"/>
      <c r="AF61461" s="46"/>
      <c r="AM61461" s="121"/>
      <c r="AO61461" s="46"/>
    </row>
    <row r="61462" spans="1:41" s="60" customFormat="1" hidden="1" x14ac:dyDescent="0.35">
      <c r="A61462" s="46"/>
      <c r="H61462" s="103"/>
      <c r="AD61462" s="99"/>
      <c r="AF61462" s="46"/>
      <c r="AM61462" s="121"/>
      <c r="AO61462" s="46"/>
    </row>
    <row r="61463" spans="1:41" s="60" customFormat="1" hidden="1" x14ac:dyDescent="0.35">
      <c r="A61463" s="46"/>
      <c r="H61463" s="103"/>
      <c r="AD61463" s="99"/>
      <c r="AF61463" s="46"/>
      <c r="AM61463" s="121"/>
      <c r="AO61463" s="46"/>
    </row>
    <row r="61464" spans="1:41" s="60" customFormat="1" hidden="1" x14ac:dyDescent="0.35">
      <c r="A61464" s="46"/>
      <c r="H61464" s="103"/>
      <c r="AD61464" s="99"/>
      <c r="AF61464" s="46"/>
      <c r="AM61464" s="121"/>
      <c r="AO61464" s="46"/>
    </row>
    <row r="61465" spans="1:41" s="60" customFormat="1" hidden="1" x14ac:dyDescent="0.35">
      <c r="A61465" s="46"/>
      <c r="H61465" s="103"/>
      <c r="AD61465" s="99"/>
      <c r="AF61465" s="46"/>
      <c r="AM61465" s="121"/>
      <c r="AO61465" s="46"/>
    </row>
    <row r="61466" spans="1:41" s="60" customFormat="1" hidden="1" x14ac:dyDescent="0.35">
      <c r="A61466" s="46"/>
      <c r="H61466" s="103"/>
      <c r="AD61466" s="99"/>
      <c r="AF61466" s="46"/>
      <c r="AM61466" s="121"/>
      <c r="AO61466" s="46"/>
    </row>
    <row r="61467" spans="1:41" s="60" customFormat="1" hidden="1" x14ac:dyDescent="0.35">
      <c r="A61467" s="46"/>
      <c r="H61467" s="103"/>
      <c r="AD61467" s="99"/>
      <c r="AF61467" s="46"/>
      <c r="AM61467" s="121"/>
      <c r="AO61467" s="46"/>
    </row>
    <row r="61468" spans="1:41" s="60" customFormat="1" hidden="1" x14ac:dyDescent="0.35">
      <c r="A61468" s="46"/>
      <c r="H61468" s="103"/>
      <c r="AD61468" s="99"/>
      <c r="AF61468" s="46"/>
      <c r="AM61468" s="121"/>
      <c r="AO61468" s="46"/>
    </row>
    <row r="61469" spans="1:41" s="60" customFormat="1" hidden="1" x14ac:dyDescent="0.35">
      <c r="A61469" s="46"/>
      <c r="H61469" s="103"/>
      <c r="AD61469" s="99"/>
      <c r="AF61469" s="46"/>
      <c r="AM61469" s="121"/>
      <c r="AO61469" s="46"/>
    </row>
    <row r="61470" spans="1:41" s="60" customFormat="1" hidden="1" x14ac:dyDescent="0.35">
      <c r="A61470" s="46"/>
      <c r="H61470" s="103"/>
      <c r="AD61470" s="99"/>
      <c r="AF61470" s="46"/>
      <c r="AM61470" s="121"/>
      <c r="AO61470" s="46"/>
    </row>
    <row r="61471" spans="1:41" s="60" customFormat="1" hidden="1" x14ac:dyDescent="0.35">
      <c r="A61471" s="46"/>
      <c r="H61471" s="103"/>
      <c r="AD61471" s="99"/>
      <c r="AF61471" s="46"/>
      <c r="AM61471" s="121"/>
      <c r="AO61471" s="46"/>
    </row>
    <row r="61472" spans="1:41" s="60" customFormat="1" hidden="1" x14ac:dyDescent="0.35">
      <c r="A61472" s="46"/>
      <c r="H61472" s="103"/>
      <c r="AD61472" s="99"/>
      <c r="AF61472" s="46"/>
      <c r="AM61472" s="121"/>
      <c r="AO61472" s="46"/>
    </row>
    <row r="61473" spans="1:41" s="60" customFormat="1" hidden="1" x14ac:dyDescent="0.35">
      <c r="A61473" s="46"/>
      <c r="H61473" s="103"/>
      <c r="AD61473" s="99"/>
      <c r="AF61473" s="46"/>
      <c r="AM61473" s="121"/>
      <c r="AO61473" s="46"/>
    </row>
    <row r="61474" spans="1:41" s="60" customFormat="1" hidden="1" x14ac:dyDescent="0.35">
      <c r="A61474" s="46"/>
      <c r="H61474" s="103"/>
      <c r="AD61474" s="99"/>
      <c r="AF61474" s="46"/>
      <c r="AM61474" s="121"/>
      <c r="AO61474" s="46"/>
    </row>
    <row r="61475" spans="1:41" s="60" customFormat="1" hidden="1" x14ac:dyDescent="0.35">
      <c r="A61475" s="46"/>
      <c r="H61475" s="103"/>
      <c r="AD61475" s="99"/>
      <c r="AF61475" s="46"/>
      <c r="AM61475" s="121"/>
      <c r="AO61475" s="46"/>
    </row>
    <row r="61476" spans="1:41" s="60" customFormat="1" hidden="1" x14ac:dyDescent="0.35">
      <c r="A61476" s="46"/>
      <c r="H61476" s="103"/>
      <c r="AD61476" s="99"/>
      <c r="AF61476" s="46"/>
      <c r="AM61476" s="121"/>
      <c r="AO61476" s="46"/>
    </row>
    <row r="61477" spans="1:41" s="60" customFormat="1" hidden="1" x14ac:dyDescent="0.35">
      <c r="A61477" s="46"/>
      <c r="H61477" s="103"/>
      <c r="AD61477" s="99"/>
      <c r="AF61477" s="46"/>
      <c r="AM61477" s="121"/>
      <c r="AO61477" s="46"/>
    </row>
    <row r="61478" spans="1:41" s="60" customFormat="1" hidden="1" x14ac:dyDescent="0.35">
      <c r="A61478" s="46"/>
      <c r="H61478" s="103"/>
      <c r="AD61478" s="99"/>
      <c r="AF61478" s="46"/>
      <c r="AM61478" s="121"/>
      <c r="AO61478" s="46"/>
    </row>
    <row r="61479" spans="1:41" s="60" customFormat="1" hidden="1" x14ac:dyDescent="0.35">
      <c r="A61479" s="46"/>
      <c r="H61479" s="103"/>
      <c r="AD61479" s="99"/>
      <c r="AF61479" s="46"/>
      <c r="AM61479" s="121"/>
      <c r="AO61479" s="46"/>
    </row>
    <row r="61480" spans="1:41" s="60" customFormat="1" hidden="1" x14ac:dyDescent="0.35">
      <c r="A61480" s="46"/>
      <c r="H61480" s="103"/>
      <c r="AD61480" s="99"/>
      <c r="AF61480" s="46"/>
      <c r="AM61480" s="121"/>
      <c r="AO61480" s="46"/>
    </row>
    <row r="61481" spans="1:41" s="60" customFormat="1" hidden="1" x14ac:dyDescent="0.35">
      <c r="A61481" s="46"/>
      <c r="H61481" s="103"/>
      <c r="AD61481" s="99"/>
      <c r="AF61481" s="46"/>
      <c r="AM61481" s="121"/>
      <c r="AO61481" s="46"/>
    </row>
    <row r="61482" spans="1:41" s="60" customFormat="1" hidden="1" x14ac:dyDescent="0.35">
      <c r="A61482" s="46"/>
      <c r="H61482" s="103"/>
      <c r="AD61482" s="99"/>
      <c r="AF61482" s="46"/>
      <c r="AM61482" s="121"/>
      <c r="AO61482" s="46"/>
    </row>
    <row r="61483" spans="1:41" s="60" customFormat="1" hidden="1" x14ac:dyDescent="0.35">
      <c r="A61483" s="46"/>
      <c r="H61483" s="103"/>
      <c r="AD61483" s="99"/>
      <c r="AF61483" s="46"/>
      <c r="AM61483" s="121"/>
      <c r="AO61483" s="46"/>
    </row>
    <row r="61484" spans="1:41" s="60" customFormat="1" hidden="1" x14ac:dyDescent="0.35">
      <c r="A61484" s="46"/>
      <c r="H61484" s="103"/>
      <c r="AD61484" s="99"/>
      <c r="AF61484" s="46"/>
      <c r="AM61484" s="121"/>
      <c r="AO61484" s="46"/>
    </row>
    <row r="61485" spans="1:41" s="60" customFormat="1" hidden="1" x14ac:dyDescent="0.35">
      <c r="A61485" s="46"/>
      <c r="H61485" s="103"/>
      <c r="AD61485" s="99"/>
      <c r="AF61485" s="46"/>
      <c r="AM61485" s="121"/>
      <c r="AO61485" s="46"/>
    </row>
    <row r="61486" spans="1:41" s="60" customFormat="1" hidden="1" x14ac:dyDescent="0.35">
      <c r="A61486" s="46"/>
      <c r="H61486" s="103"/>
      <c r="AD61486" s="99"/>
      <c r="AF61486" s="46"/>
      <c r="AM61486" s="121"/>
      <c r="AO61486" s="46"/>
    </row>
    <row r="61487" spans="1:41" s="60" customFormat="1" hidden="1" x14ac:dyDescent="0.35">
      <c r="A61487" s="46"/>
      <c r="H61487" s="103"/>
      <c r="AD61487" s="99"/>
      <c r="AF61487" s="46"/>
      <c r="AM61487" s="121"/>
      <c r="AO61487" s="46"/>
    </row>
    <row r="61488" spans="1:41" s="60" customFormat="1" hidden="1" x14ac:dyDescent="0.35">
      <c r="A61488" s="46"/>
      <c r="H61488" s="103"/>
      <c r="AD61488" s="99"/>
      <c r="AF61488" s="46"/>
      <c r="AM61488" s="121"/>
      <c r="AO61488" s="46"/>
    </row>
    <row r="61489" spans="1:41" s="60" customFormat="1" hidden="1" x14ac:dyDescent="0.35">
      <c r="A61489" s="46"/>
      <c r="H61489" s="103"/>
      <c r="AD61489" s="99"/>
      <c r="AF61489" s="46"/>
      <c r="AM61489" s="121"/>
      <c r="AO61489" s="46"/>
    </row>
    <row r="61490" spans="1:41" s="60" customFormat="1" hidden="1" x14ac:dyDescent="0.35">
      <c r="A61490" s="46"/>
      <c r="H61490" s="103"/>
      <c r="AD61490" s="99"/>
      <c r="AF61490" s="46"/>
      <c r="AM61490" s="121"/>
      <c r="AO61490" s="46"/>
    </row>
    <row r="61491" spans="1:41" s="60" customFormat="1" hidden="1" x14ac:dyDescent="0.35">
      <c r="A61491" s="46"/>
      <c r="H61491" s="103"/>
      <c r="AD61491" s="99"/>
      <c r="AF61491" s="46"/>
      <c r="AM61491" s="121"/>
      <c r="AO61491" s="46"/>
    </row>
    <row r="61492" spans="1:41" s="60" customFormat="1" hidden="1" x14ac:dyDescent="0.35">
      <c r="A61492" s="46"/>
      <c r="H61492" s="103"/>
      <c r="AD61492" s="99"/>
      <c r="AF61492" s="46"/>
      <c r="AM61492" s="121"/>
      <c r="AO61492" s="46"/>
    </row>
    <row r="61493" spans="1:41" s="60" customFormat="1" hidden="1" x14ac:dyDescent="0.35">
      <c r="A61493" s="46"/>
      <c r="H61493" s="103"/>
      <c r="AD61493" s="99"/>
      <c r="AF61493" s="46"/>
      <c r="AM61493" s="121"/>
      <c r="AO61493" s="46"/>
    </row>
    <row r="61494" spans="1:41" s="60" customFormat="1" hidden="1" x14ac:dyDescent="0.35">
      <c r="A61494" s="46"/>
      <c r="H61494" s="103"/>
      <c r="AD61494" s="99"/>
      <c r="AF61494" s="46"/>
      <c r="AM61494" s="121"/>
      <c r="AO61494" s="46"/>
    </row>
    <row r="61495" spans="1:41" s="60" customFormat="1" hidden="1" x14ac:dyDescent="0.35">
      <c r="A61495" s="46"/>
      <c r="H61495" s="103"/>
      <c r="AD61495" s="99"/>
      <c r="AF61495" s="46"/>
      <c r="AM61495" s="121"/>
      <c r="AO61495" s="46"/>
    </row>
    <row r="61496" spans="1:41" s="60" customFormat="1" hidden="1" x14ac:dyDescent="0.35">
      <c r="A61496" s="46"/>
      <c r="H61496" s="103"/>
      <c r="AD61496" s="99"/>
      <c r="AF61496" s="46"/>
      <c r="AM61496" s="121"/>
      <c r="AO61496" s="46"/>
    </row>
    <row r="61497" spans="1:41" s="60" customFormat="1" hidden="1" x14ac:dyDescent="0.35">
      <c r="A61497" s="46"/>
      <c r="H61497" s="103"/>
      <c r="AD61497" s="99"/>
      <c r="AF61497" s="46"/>
      <c r="AM61497" s="121"/>
      <c r="AO61497" s="46"/>
    </row>
    <row r="61498" spans="1:41" s="60" customFormat="1" hidden="1" x14ac:dyDescent="0.35">
      <c r="A61498" s="46"/>
      <c r="H61498" s="103"/>
      <c r="AD61498" s="99"/>
      <c r="AF61498" s="46"/>
      <c r="AM61498" s="121"/>
      <c r="AO61498" s="46"/>
    </row>
    <row r="61499" spans="1:41" s="60" customFormat="1" hidden="1" x14ac:dyDescent="0.35">
      <c r="A61499" s="46"/>
      <c r="H61499" s="103"/>
      <c r="AD61499" s="99"/>
      <c r="AF61499" s="46"/>
      <c r="AM61499" s="121"/>
      <c r="AO61499" s="46"/>
    </row>
    <row r="61500" spans="1:41" s="60" customFormat="1" hidden="1" x14ac:dyDescent="0.35">
      <c r="A61500" s="46"/>
      <c r="H61500" s="103"/>
      <c r="AD61500" s="99"/>
      <c r="AF61500" s="46"/>
      <c r="AM61500" s="121"/>
      <c r="AO61500" s="46"/>
    </row>
    <row r="61501" spans="1:41" s="60" customFormat="1" hidden="1" x14ac:dyDescent="0.35">
      <c r="A61501" s="46"/>
      <c r="H61501" s="103"/>
      <c r="AD61501" s="99"/>
      <c r="AF61501" s="46"/>
      <c r="AM61501" s="121"/>
      <c r="AO61501" s="46"/>
    </row>
    <row r="61502" spans="1:41" s="60" customFormat="1" hidden="1" x14ac:dyDescent="0.35">
      <c r="A61502" s="46"/>
      <c r="H61502" s="103"/>
      <c r="AD61502" s="99"/>
      <c r="AF61502" s="46"/>
      <c r="AM61502" s="121"/>
      <c r="AO61502" s="46"/>
    </row>
    <row r="61503" spans="1:41" s="60" customFormat="1" hidden="1" x14ac:dyDescent="0.35">
      <c r="A61503" s="46"/>
      <c r="H61503" s="103"/>
      <c r="AD61503" s="99"/>
      <c r="AF61503" s="46"/>
      <c r="AM61503" s="121"/>
      <c r="AO61503" s="46"/>
    </row>
    <row r="61504" spans="1:41" s="60" customFormat="1" hidden="1" x14ac:dyDescent="0.35">
      <c r="A61504" s="46"/>
      <c r="H61504" s="103"/>
      <c r="AD61504" s="99"/>
      <c r="AF61504" s="46"/>
      <c r="AM61504" s="121"/>
      <c r="AO61504" s="46"/>
    </row>
    <row r="61505" spans="1:41" s="60" customFormat="1" hidden="1" x14ac:dyDescent="0.35">
      <c r="A61505" s="46"/>
      <c r="H61505" s="103"/>
      <c r="AD61505" s="99"/>
      <c r="AF61505" s="46"/>
      <c r="AM61505" s="121"/>
      <c r="AO61505" s="46"/>
    </row>
    <row r="61506" spans="1:41" s="60" customFormat="1" hidden="1" x14ac:dyDescent="0.35">
      <c r="A61506" s="46"/>
      <c r="H61506" s="103"/>
      <c r="AD61506" s="99"/>
      <c r="AF61506" s="46"/>
      <c r="AM61506" s="121"/>
      <c r="AO61506" s="46"/>
    </row>
    <row r="61507" spans="1:41" s="60" customFormat="1" hidden="1" x14ac:dyDescent="0.35">
      <c r="A61507" s="46"/>
      <c r="H61507" s="103"/>
      <c r="AD61507" s="99"/>
      <c r="AF61507" s="46"/>
      <c r="AM61507" s="121"/>
      <c r="AO61507" s="46"/>
    </row>
    <row r="61508" spans="1:41" s="60" customFormat="1" hidden="1" x14ac:dyDescent="0.35">
      <c r="A61508" s="46"/>
      <c r="H61508" s="103"/>
      <c r="AD61508" s="99"/>
      <c r="AF61508" s="46"/>
      <c r="AM61508" s="121"/>
      <c r="AO61508" s="46"/>
    </row>
    <row r="61509" spans="1:41" s="60" customFormat="1" hidden="1" x14ac:dyDescent="0.35">
      <c r="A61509" s="46"/>
      <c r="H61509" s="103"/>
      <c r="AD61509" s="99"/>
      <c r="AF61509" s="46"/>
      <c r="AM61509" s="121"/>
      <c r="AO61509" s="46"/>
    </row>
    <row r="61510" spans="1:41" s="60" customFormat="1" hidden="1" x14ac:dyDescent="0.35">
      <c r="A61510" s="46"/>
      <c r="H61510" s="103"/>
      <c r="AD61510" s="99"/>
      <c r="AF61510" s="46"/>
      <c r="AM61510" s="121"/>
      <c r="AO61510" s="46"/>
    </row>
    <row r="61511" spans="1:41" s="60" customFormat="1" hidden="1" x14ac:dyDescent="0.35">
      <c r="A61511" s="46"/>
      <c r="H61511" s="103"/>
      <c r="AD61511" s="99"/>
      <c r="AF61511" s="46"/>
      <c r="AM61511" s="121"/>
      <c r="AO61511" s="46"/>
    </row>
    <row r="61512" spans="1:41" s="60" customFormat="1" hidden="1" x14ac:dyDescent="0.35">
      <c r="A61512" s="46"/>
      <c r="H61512" s="103"/>
      <c r="AD61512" s="99"/>
      <c r="AF61512" s="46"/>
      <c r="AM61512" s="121"/>
      <c r="AO61512" s="46"/>
    </row>
    <row r="61513" spans="1:41" s="60" customFormat="1" hidden="1" x14ac:dyDescent="0.35">
      <c r="A61513" s="46"/>
      <c r="H61513" s="103"/>
      <c r="AD61513" s="99"/>
      <c r="AF61513" s="46"/>
      <c r="AM61513" s="121"/>
      <c r="AO61513" s="46"/>
    </row>
    <row r="61514" spans="1:41" s="60" customFormat="1" hidden="1" x14ac:dyDescent="0.35">
      <c r="A61514" s="46"/>
      <c r="H61514" s="103"/>
      <c r="AD61514" s="99"/>
      <c r="AF61514" s="46"/>
      <c r="AM61514" s="121"/>
      <c r="AO61514" s="46"/>
    </row>
    <row r="61515" spans="1:41" s="60" customFormat="1" hidden="1" x14ac:dyDescent="0.35">
      <c r="A61515" s="46"/>
      <c r="H61515" s="103"/>
      <c r="AD61515" s="99"/>
      <c r="AF61515" s="46"/>
      <c r="AM61515" s="121"/>
      <c r="AO61515" s="46"/>
    </row>
    <row r="61516" spans="1:41" s="60" customFormat="1" hidden="1" x14ac:dyDescent="0.35">
      <c r="A61516" s="46"/>
      <c r="H61516" s="103"/>
      <c r="AD61516" s="99"/>
      <c r="AF61516" s="46"/>
      <c r="AM61516" s="121"/>
      <c r="AO61516" s="46"/>
    </row>
    <row r="61517" spans="1:41" s="60" customFormat="1" hidden="1" x14ac:dyDescent="0.35">
      <c r="A61517" s="46"/>
      <c r="H61517" s="103"/>
      <c r="AD61517" s="99"/>
      <c r="AF61517" s="46"/>
      <c r="AM61517" s="121"/>
      <c r="AO61517" s="46"/>
    </row>
    <row r="61518" spans="1:41" s="60" customFormat="1" hidden="1" x14ac:dyDescent="0.35">
      <c r="A61518" s="46"/>
      <c r="H61518" s="103"/>
      <c r="AD61518" s="99"/>
      <c r="AF61518" s="46"/>
      <c r="AM61518" s="121"/>
      <c r="AO61518" s="46"/>
    </row>
    <row r="61519" spans="1:41" s="60" customFormat="1" hidden="1" x14ac:dyDescent="0.35">
      <c r="A61519" s="46"/>
      <c r="H61519" s="103"/>
      <c r="AD61519" s="99"/>
      <c r="AF61519" s="46"/>
      <c r="AM61519" s="121"/>
      <c r="AO61519" s="46"/>
    </row>
    <row r="61520" spans="1:41" s="60" customFormat="1" hidden="1" x14ac:dyDescent="0.35">
      <c r="A61520" s="46"/>
      <c r="H61520" s="103"/>
      <c r="AD61520" s="99"/>
      <c r="AF61520" s="46"/>
      <c r="AM61520" s="121"/>
      <c r="AO61520" s="46"/>
    </row>
    <row r="61521" spans="1:41" s="60" customFormat="1" hidden="1" x14ac:dyDescent="0.35">
      <c r="A61521" s="46"/>
      <c r="H61521" s="103"/>
      <c r="AD61521" s="99"/>
      <c r="AF61521" s="46"/>
      <c r="AM61521" s="121"/>
      <c r="AO61521" s="46"/>
    </row>
    <row r="61522" spans="1:41" s="60" customFormat="1" hidden="1" x14ac:dyDescent="0.35">
      <c r="A61522" s="46"/>
      <c r="H61522" s="103"/>
      <c r="AD61522" s="99"/>
      <c r="AF61522" s="46"/>
      <c r="AM61522" s="121"/>
      <c r="AO61522" s="46"/>
    </row>
    <row r="61523" spans="1:41" s="60" customFormat="1" hidden="1" x14ac:dyDescent="0.35">
      <c r="A61523" s="46"/>
      <c r="H61523" s="103"/>
      <c r="AD61523" s="99"/>
      <c r="AF61523" s="46"/>
      <c r="AM61523" s="121"/>
      <c r="AO61523" s="46"/>
    </row>
    <row r="61524" spans="1:41" s="60" customFormat="1" hidden="1" x14ac:dyDescent="0.35">
      <c r="A61524" s="46"/>
      <c r="H61524" s="103"/>
      <c r="AD61524" s="99"/>
      <c r="AF61524" s="46"/>
      <c r="AM61524" s="121"/>
      <c r="AO61524" s="46"/>
    </row>
    <row r="61525" spans="1:41" s="60" customFormat="1" hidden="1" x14ac:dyDescent="0.35">
      <c r="A61525" s="46"/>
      <c r="H61525" s="103"/>
      <c r="AD61525" s="99"/>
      <c r="AF61525" s="46"/>
      <c r="AM61525" s="121"/>
      <c r="AO61525" s="46"/>
    </row>
    <row r="61526" spans="1:41" s="60" customFormat="1" hidden="1" x14ac:dyDescent="0.35">
      <c r="A61526" s="46"/>
      <c r="H61526" s="103"/>
      <c r="AD61526" s="99"/>
      <c r="AF61526" s="46"/>
      <c r="AM61526" s="121"/>
      <c r="AO61526" s="46"/>
    </row>
    <row r="61527" spans="1:41" s="60" customFormat="1" hidden="1" x14ac:dyDescent="0.35">
      <c r="A61527" s="46"/>
      <c r="H61527" s="103"/>
      <c r="AD61527" s="99"/>
      <c r="AF61527" s="46"/>
      <c r="AM61527" s="121"/>
      <c r="AO61527" s="46"/>
    </row>
    <row r="61528" spans="1:41" s="60" customFormat="1" hidden="1" x14ac:dyDescent="0.35">
      <c r="A61528" s="46"/>
      <c r="H61528" s="103"/>
      <c r="AD61528" s="99"/>
      <c r="AF61528" s="46"/>
      <c r="AM61528" s="121"/>
      <c r="AO61528" s="46"/>
    </row>
    <row r="61529" spans="1:41" s="60" customFormat="1" hidden="1" x14ac:dyDescent="0.35">
      <c r="A61529" s="46"/>
      <c r="H61529" s="103"/>
      <c r="AD61529" s="99"/>
      <c r="AF61529" s="46"/>
      <c r="AM61529" s="121"/>
      <c r="AO61529" s="46"/>
    </row>
    <row r="61530" spans="1:41" s="60" customFormat="1" hidden="1" x14ac:dyDescent="0.35">
      <c r="A61530" s="46"/>
      <c r="H61530" s="103"/>
      <c r="AD61530" s="99"/>
      <c r="AF61530" s="46"/>
      <c r="AM61530" s="121"/>
      <c r="AO61530" s="46"/>
    </row>
    <row r="61531" spans="1:41" s="60" customFormat="1" hidden="1" x14ac:dyDescent="0.35">
      <c r="A61531" s="46"/>
      <c r="H61531" s="103"/>
      <c r="AD61531" s="99"/>
      <c r="AF61531" s="46"/>
      <c r="AM61531" s="121"/>
      <c r="AO61531" s="46"/>
    </row>
    <row r="61532" spans="1:41" s="60" customFormat="1" hidden="1" x14ac:dyDescent="0.35">
      <c r="A61532" s="46"/>
      <c r="H61532" s="103"/>
      <c r="AD61532" s="99"/>
      <c r="AF61532" s="46"/>
      <c r="AM61532" s="121"/>
      <c r="AO61532" s="46"/>
    </row>
    <row r="61533" spans="1:41" s="60" customFormat="1" hidden="1" x14ac:dyDescent="0.35">
      <c r="A61533" s="46"/>
      <c r="H61533" s="103"/>
      <c r="AD61533" s="99"/>
      <c r="AF61533" s="46"/>
      <c r="AM61533" s="121"/>
      <c r="AO61533" s="46"/>
    </row>
    <row r="61534" spans="1:41" s="60" customFormat="1" hidden="1" x14ac:dyDescent="0.35">
      <c r="A61534" s="46"/>
      <c r="H61534" s="103"/>
      <c r="AD61534" s="99"/>
      <c r="AF61534" s="46"/>
      <c r="AM61534" s="121"/>
      <c r="AO61534" s="46"/>
    </row>
    <row r="61535" spans="1:41" s="60" customFormat="1" hidden="1" x14ac:dyDescent="0.35">
      <c r="A61535" s="46"/>
      <c r="H61535" s="103"/>
      <c r="AD61535" s="99"/>
      <c r="AF61535" s="46"/>
      <c r="AM61535" s="121"/>
      <c r="AO61535" s="46"/>
    </row>
    <row r="61536" spans="1:41" s="60" customFormat="1" hidden="1" x14ac:dyDescent="0.35">
      <c r="A61536" s="46"/>
      <c r="H61536" s="103"/>
      <c r="AD61536" s="99"/>
      <c r="AF61536" s="46"/>
      <c r="AM61536" s="121"/>
      <c r="AO61536" s="46"/>
    </row>
    <row r="61537" spans="1:41" s="60" customFormat="1" hidden="1" x14ac:dyDescent="0.35">
      <c r="A61537" s="46"/>
      <c r="H61537" s="103"/>
      <c r="AD61537" s="99"/>
      <c r="AF61537" s="46"/>
      <c r="AM61537" s="121"/>
      <c r="AO61537" s="46"/>
    </row>
    <row r="61538" spans="1:41" s="60" customFormat="1" hidden="1" x14ac:dyDescent="0.35">
      <c r="A61538" s="46"/>
      <c r="H61538" s="103"/>
      <c r="AD61538" s="99"/>
      <c r="AF61538" s="46"/>
      <c r="AM61538" s="121"/>
      <c r="AO61538" s="46"/>
    </row>
    <row r="61539" spans="1:41" s="60" customFormat="1" hidden="1" x14ac:dyDescent="0.35">
      <c r="A61539" s="46"/>
      <c r="H61539" s="103"/>
      <c r="AD61539" s="99"/>
      <c r="AF61539" s="46"/>
      <c r="AM61539" s="121"/>
      <c r="AO61539" s="46"/>
    </row>
    <row r="61540" spans="1:41" s="60" customFormat="1" hidden="1" x14ac:dyDescent="0.35">
      <c r="A61540" s="46"/>
      <c r="H61540" s="103"/>
      <c r="AD61540" s="99"/>
      <c r="AF61540" s="46"/>
      <c r="AM61540" s="121"/>
      <c r="AO61540" s="46"/>
    </row>
    <row r="61541" spans="1:41" s="60" customFormat="1" hidden="1" x14ac:dyDescent="0.35">
      <c r="A61541" s="46"/>
      <c r="H61541" s="103"/>
      <c r="AD61541" s="99"/>
      <c r="AF61541" s="46"/>
      <c r="AM61541" s="121"/>
      <c r="AO61541" s="46"/>
    </row>
    <row r="61542" spans="1:41" s="60" customFormat="1" hidden="1" x14ac:dyDescent="0.35">
      <c r="A61542" s="46"/>
      <c r="H61542" s="103"/>
      <c r="AD61542" s="99"/>
      <c r="AF61542" s="46"/>
      <c r="AM61542" s="121"/>
      <c r="AO61542" s="46"/>
    </row>
    <row r="61543" spans="1:41" s="60" customFormat="1" hidden="1" x14ac:dyDescent="0.35">
      <c r="A61543" s="46"/>
      <c r="H61543" s="103"/>
      <c r="AD61543" s="99"/>
      <c r="AF61543" s="46"/>
      <c r="AM61543" s="121"/>
      <c r="AO61543" s="46"/>
    </row>
    <row r="61544" spans="1:41" s="60" customFormat="1" hidden="1" x14ac:dyDescent="0.35">
      <c r="A61544" s="46"/>
      <c r="H61544" s="103"/>
      <c r="AD61544" s="99"/>
      <c r="AF61544" s="46"/>
      <c r="AM61544" s="121"/>
      <c r="AO61544" s="46"/>
    </row>
    <row r="61545" spans="1:41" s="60" customFormat="1" hidden="1" x14ac:dyDescent="0.35">
      <c r="A61545" s="46"/>
      <c r="H61545" s="103"/>
      <c r="AD61545" s="99"/>
      <c r="AF61545" s="46"/>
      <c r="AM61545" s="121"/>
      <c r="AO61545" s="46"/>
    </row>
    <row r="61546" spans="1:41" s="60" customFormat="1" hidden="1" x14ac:dyDescent="0.35">
      <c r="A61546" s="46"/>
      <c r="H61546" s="103"/>
      <c r="AD61546" s="99"/>
      <c r="AF61546" s="46"/>
      <c r="AM61546" s="121"/>
      <c r="AO61546" s="46"/>
    </row>
    <row r="61547" spans="1:41" s="60" customFormat="1" hidden="1" x14ac:dyDescent="0.35">
      <c r="A61547" s="46"/>
      <c r="H61547" s="103"/>
      <c r="AD61547" s="99"/>
      <c r="AF61547" s="46"/>
      <c r="AM61547" s="121"/>
      <c r="AO61547" s="46"/>
    </row>
    <row r="61548" spans="1:41" s="60" customFormat="1" hidden="1" x14ac:dyDescent="0.35">
      <c r="A61548" s="46"/>
      <c r="H61548" s="103"/>
      <c r="AD61548" s="99"/>
      <c r="AF61548" s="46"/>
      <c r="AM61548" s="121"/>
      <c r="AO61548" s="46"/>
    </row>
    <row r="61549" spans="1:41" s="60" customFormat="1" hidden="1" x14ac:dyDescent="0.35">
      <c r="A61549" s="46"/>
      <c r="H61549" s="103"/>
      <c r="AD61549" s="99"/>
      <c r="AF61549" s="46"/>
      <c r="AM61549" s="121"/>
      <c r="AO61549" s="46"/>
    </row>
    <row r="61550" spans="1:41" s="60" customFormat="1" hidden="1" x14ac:dyDescent="0.35">
      <c r="A61550" s="46"/>
      <c r="H61550" s="103"/>
      <c r="AD61550" s="99"/>
      <c r="AF61550" s="46"/>
      <c r="AM61550" s="121"/>
      <c r="AO61550" s="46"/>
    </row>
    <row r="61551" spans="1:41" s="60" customFormat="1" hidden="1" x14ac:dyDescent="0.35">
      <c r="A61551" s="46"/>
      <c r="H61551" s="103"/>
      <c r="AD61551" s="99"/>
      <c r="AF61551" s="46"/>
      <c r="AM61551" s="121"/>
      <c r="AO61551" s="46"/>
    </row>
    <row r="61552" spans="1:41" s="60" customFormat="1" hidden="1" x14ac:dyDescent="0.35">
      <c r="A61552" s="46"/>
      <c r="H61552" s="103"/>
      <c r="AD61552" s="99"/>
      <c r="AF61552" s="46"/>
      <c r="AM61552" s="121"/>
      <c r="AO61552" s="46"/>
    </row>
    <row r="61553" spans="1:41" s="60" customFormat="1" hidden="1" x14ac:dyDescent="0.35">
      <c r="A61553" s="46"/>
      <c r="H61553" s="103"/>
      <c r="AD61553" s="99"/>
      <c r="AF61553" s="46"/>
      <c r="AM61553" s="121"/>
      <c r="AO61553" s="46"/>
    </row>
    <row r="61554" spans="1:41" s="60" customFormat="1" hidden="1" x14ac:dyDescent="0.35">
      <c r="A61554" s="46"/>
      <c r="H61554" s="103"/>
      <c r="AD61554" s="99"/>
      <c r="AF61554" s="46"/>
      <c r="AM61554" s="121"/>
      <c r="AO61554" s="46"/>
    </row>
    <row r="61555" spans="1:41" s="60" customFormat="1" hidden="1" x14ac:dyDescent="0.35">
      <c r="A61555" s="46"/>
      <c r="H61555" s="103"/>
      <c r="AD61555" s="99"/>
      <c r="AF61555" s="46"/>
      <c r="AM61555" s="121"/>
      <c r="AO61555" s="46"/>
    </row>
    <row r="61556" spans="1:41" s="60" customFormat="1" hidden="1" x14ac:dyDescent="0.35">
      <c r="A61556" s="46"/>
      <c r="H61556" s="103"/>
      <c r="AD61556" s="99"/>
      <c r="AF61556" s="46"/>
      <c r="AM61556" s="121"/>
      <c r="AO61556" s="46"/>
    </row>
    <row r="61557" spans="1:41" s="60" customFormat="1" hidden="1" x14ac:dyDescent="0.35">
      <c r="A61557" s="46"/>
      <c r="H61557" s="103"/>
      <c r="AD61557" s="99"/>
      <c r="AF61557" s="46"/>
      <c r="AM61557" s="121"/>
      <c r="AO61557" s="46"/>
    </row>
    <row r="61558" spans="1:41" s="60" customFormat="1" hidden="1" x14ac:dyDescent="0.35">
      <c r="A61558" s="46"/>
      <c r="H61558" s="103"/>
      <c r="AD61558" s="99"/>
      <c r="AF61558" s="46"/>
      <c r="AM61558" s="121"/>
      <c r="AO61558" s="46"/>
    </row>
    <row r="61559" spans="1:41" s="60" customFormat="1" hidden="1" x14ac:dyDescent="0.35">
      <c r="A61559" s="46"/>
      <c r="H61559" s="103"/>
      <c r="AD61559" s="99"/>
      <c r="AF61559" s="46"/>
      <c r="AM61559" s="121"/>
      <c r="AO61559" s="46"/>
    </row>
    <row r="61560" spans="1:41" s="60" customFormat="1" hidden="1" x14ac:dyDescent="0.35">
      <c r="A61560" s="46"/>
      <c r="H61560" s="103"/>
      <c r="AD61560" s="99"/>
      <c r="AF61560" s="46"/>
      <c r="AM61560" s="121"/>
      <c r="AO61560" s="46"/>
    </row>
    <row r="61561" spans="1:41" s="60" customFormat="1" hidden="1" x14ac:dyDescent="0.35">
      <c r="A61561" s="46"/>
      <c r="H61561" s="103"/>
      <c r="AD61561" s="99"/>
      <c r="AF61561" s="46"/>
      <c r="AM61561" s="121"/>
      <c r="AO61561" s="46"/>
    </row>
    <row r="61562" spans="1:41" s="60" customFormat="1" hidden="1" x14ac:dyDescent="0.35">
      <c r="A61562" s="46"/>
      <c r="H61562" s="103"/>
      <c r="AD61562" s="99"/>
      <c r="AF61562" s="46"/>
      <c r="AM61562" s="121"/>
      <c r="AO61562" s="46"/>
    </row>
    <row r="61563" spans="1:41" s="60" customFormat="1" hidden="1" x14ac:dyDescent="0.35">
      <c r="A61563" s="46"/>
      <c r="H61563" s="103"/>
      <c r="AD61563" s="99"/>
      <c r="AF61563" s="46"/>
      <c r="AM61563" s="121"/>
      <c r="AO61563" s="46"/>
    </row>
    <row r="61564" spans="1:41" s="60" customFormat="1" hidden="1" x14ac:dyDescent="0.35">
      <c r="A61564" s="46"/>
      <c r="H61564" s="103"/>
      <c r="AD61564" s="99"/>
      <c r="AF61564" s="46"/>
      <c r="AM61564" s="121"/>
      <c r="AO61564" s="46"/>
    </row>
    <row r="61565" spans="1:41" s="60" customFormat="1" hidden="1" x14ac:dyDescent="0.35">
      <c r="A61565" s="46"/>
      <c r="H61565" s="103"/>
      <c r="AD61565" s="99"/>
      <c r="AF61565" s="46"/>
      <c r="AM61565" s="121"/>
      <c r="AO61565" s="46"/>
    </row>
    <row r="61566" spans="1:41" s="60" customFormat="1" hidden="1" x14ac:dyDescent="0.35">
      <c r="A61566" s="46"/>
      <c r="H61566" s="103"/>
      <c r="AD61566" s="99"/>
      <c r="AF61566" s="46"/>
      <c r="AM61566" s="121"/>
      <c r="AO61566" s="46"/>
    </row>
    <row r="61567" spans="1:41" s="60" customFormat="1" hidden="1" x14ac:dyDescent="0.35">
      <c r="A61567" s="46"/>
      <c r="H61567" s="103"/>
      <c r="AD61567" s="99"/>
      <c r="AF61567" s="46"/>
      <c r="AM61567" s="121"/>
      <c r="AO61567" s="46"/>
    </row>
    <row r="61568" spans="1:41" s="60" customFormat="1" hidden="1" x14ac:dyDescent="0.35">
      <c r="A61568" s="46"/>
      <c r="H61568" s="103"/>
      <c r="AD61568" s="99"/>
      <c r="AF61568" s="46"/>
      <c r="AM61568" s="121"/>
      <c r="AO61568" s="46"/>
    </row>
    <row r="61569" spans="1:41" s="60" customFormat="1" hidden="1" x14ac:dyDescent="0.35">
      <c r="A61569" s="46"/>
      <c r="H61569" s="103"/>
      <c r="AD61569" s="99"/>
      <c r="AF61569" s="46"/>
      <c r="AM61569" s="121"/>
      <c r="AO61569" s="46"/>
    </row>
    <row r="61570" spans="1:41" s="60" customFormat="1" hidden="1" x14ac:dyDescent="0.35">
      <c r="A61570" s="46"/>
      <c r="H61570" s="103"/>
      <c r="AD61570" s="99"/>
      <c r="AF61570" s="46"/>
      <c r="AM61570" s="121"/>
      <c r="AO61570" s="46"/>
    </row>
    <row r="61571" spans="1:41" s="60" customFormat="1" hidden="1" x14ac:dyDescent="0.35">
      <c r="A61571" s="46"/>
      <c r="H61571" s="103"/>
      <c r="AD61571" s="99"/>
      <c r="AF61571" s="46"/>
      <c r="AM61571" s="121"/>
      <c r="AO61571" s="46"/>
    </row>
    <row r="61572" spans="1:41" s="60" customFormat="1" hidden="1" x14ac:dyDescent="0.35">
      <c r="A61572" s="46"/>
      <c r="H61572" s="103"/>
      <c r="AD61572" s="99"/>
      <c r="AF61572" s="46"/>
      <c r="AM61572" s="121"/>
      <c r="AO61572" s="46"/>
    </row>
    <row r="61573" spans="1:41" s="60" customFormat="1" hidden="1" x14ac:dyDescent="0.35">
      <c r="A61573" s="46"/>
      <c r="H61573" s="103"/>
      <c r="AD61573" s="99"/>
      <c r="AF61573" s="46"/>
      <c r="AM61573" s="121"/>
      <c r="AO61573" s="46"/>
    </row>
    <row r="61574" spans="1:41" s="60" customFormat="1" hidden="1" x14ac:dyDescent="0.35">
      <c r="A61574" s="46"/>
      <c r="H61574" s="103"/>
      <c r="AD61574" s="99"/>
      <c r="AF61574" s="46"/>
      <c r="AM61574" s="121"/>
      <c r="AO61574" s="46"/>
    </row>
    <row r="61575" spans="1:41" s="60" customFormat="1" hidden="1" x14ac:dyDescent="0.35">
      <c r="A61575" s="46"/>
      <c r="H61575" s="103"/>
      <c r="AD61575" s="99"/>
      <c r="AF61575" s="46"/>
      <c r="AM61575" s="121"/>
      <c r="AO61575" s="46"/>
    </row>
    <row r="61576" spans="1:41" s="60" customFormat="1" hidden="1" x14ac:dyDescent="0.35">
      <c r="A61576" s="46"/>
      <c r="H61576" s="103"/>
      <c r="AD61576" s="99"/>
      <c r="AF61576" s="46"/>
      <c r="AM61576" s="121"/>
      <c r="AO61576" s="46"/>
    </row>
    <row r="61577" spans="1:41" s="60" customFormat="1" hidden="1" x14ac:dyDescent="0.35">
      <c r="A61577" s="46"/>
      <c r="H61577" s="103"/>
      <c r="AD61577" s="99"/>
      <c r="AF61577" s="46"/>
      <c r="AM61577" s="121"/>
      <c r="AO61577" s="46"/>
    </row>
    <row r="61578" spans="1:41" s="60" customFormat="1" hidden="1" x14ac:dyDescent="0.35">
      <c r="A61578" s="46"/>
      <c r="H61578" s="103"/>
      <c r="AD61578" s="99"/>
      <c r="AF61578" s="46"/>
      <c r="AM61578" s="121"/>
      <c r="AO61578" s="46"/>
    </row>
    <row r="61579" spans="1:41" s="60" customFormat="1" hidden="1" x14ac:dyDescent="0.35">
      <c r="A61579" s="46"/>
      <c r="H61579" s="103"/>
      <c r="AD61579" s="99"/>
      <c r="AF61579" s="46"/>
      <c r="AM61579" s="121"/>
      <c r="AO61579" s="46"/>
    </row>
    <row r="61580" spans="1:41" s="60" customFormat="1" hidden="1" x14ac:dyDescent="0.35">
      <c r="A61580" s="46"/>
      <c r="H61580" s="103"/>
      <c r="AD61580" s="99"/>
      <c r="AF61580" s="46"/>
      <c r="AM61580" s="121"/>
      <c r="AO61580" s="46"/>
    </row>
    <row r="61581" spans="1:41" s="60" customFormat="1" hidden="1" x14ac:dyDescent="0.35">
      <c r="A61581" s="46"/>
      <c r="H61581" s="103"/>
      <c r="AD61581" s="99"/>
      <c r="AF61581" s="46"/>
      <c r="AM61581" s="121"/>
      <c r="AO61581" s="46"/>
    </row>
    <row r="61582" spans="1:41" s="60" customFormat="1" hidden="1" x14ac:dyDescent="0.35">
      <c r="A61582" s="46"/>
      <c r="H61582" s="103"/>
      <c r="AD61582" s="99"/>
      <c r="AF61582" s="46"/>
      <c r="AM61582" s="121"/>
      <c r="AO61582" s="46"/>
    </row>
    <row r="61583" spans="1:41" s="60" customFormat="1" hidden="1" x14ac:dyDescent="0.35">
      <c r="A61583" s="46"/>
      <c r="H61583" s="103"/>
      <c r="AD61583" s="99"/>
      <c r="AF61583" s="46"/>
      <c r="AM61583" s="121"/>
      <c r="AO61583" s="46"/>
    </row>
    <row r="61584" spans="1:41" s="60" customFormat="1" hidden="1" x14ac:dyDescent="0.35">
      <c r="A61584" s="46"/>
      <c r="H61584" s="103"/>
      <c r="AD61584" s="99"/>
      <c r="AF61584" s="46"/>
      <c r="AM61584" s="121"/>
      <c r="AO61584" s="46"/>
    </row>
    <row r="61585" spans="1:41" s="60" customFormat="1" hidden="1" x14ac:dyDescent="0.35">
      <c r="A61585" s="46"/>
      <c r="H61585" s="103"/>
      <c r="AD61585" s="99"/>
      <c r="AF61585" s="46"/>
      <c r="AM61585" s="121"/>
      <c r="AO61585" s="46"/>
    </row>
    <row r="61586" spans="1:41" s="60" customFormat="1" hidden="1" x14ac:dyDescent="0.35">
      <c r="A61586" s="46"/>
      <c r="H61586" s="103"/>
      <c r="AD61586" s="99"/>
      <c r="AF61586" s="46"/>
      <c r="AM61586" s="121"/>
      <c r="AO61586" s="46"/>
    </row>
    <row r="61587" spans="1:41" s="60" customFormat="1" hidden="1" x14ac:dyDescent="0.35">
      <c r="A61587" s="46"/>
      <c r="H61587" s="103"/>
      <c r="AD61587" s="99"/>
      <c r="AF61587" s="46"/>
      <c r="AM61587" s="121"/>
      <c r="AO61587" s="46"/>
    </row>
    <row r="61588" spans="1:41" s="60" customFormat="1" hidden="1" x14ac:dyDescent="0.35">
      <c r="A61588" s="46"/>
      <c r="H61588" s="103"/>
      <c r="AD61588" s="99"/>
      <c r="AF61588" s="46"/>
      <c r="AM61588" s="121"/>
      <c r="AO61588" s="46"/>
    </row>
    <row r="61589" spans="1:41" s="60" customFormat="1" hidden="1" x14ac:dyDescent="0.35">
      <c r="A61589" s="46"/>
      <c r="H61589" s="103"/>
      <c r="AD61589" s="99"/>
      <c r="AF61589" s="46"/>
      <c r="AM61589" s="121"/>
      <c r="AO61589" s="46"/>
    </row>
    <row r="61590" spans="1:41" s="60" customFormat="1" hidden="1" x14ac:dyDescent="0.35">
      <c r="A61590" s="46"/>
      <c r="H61590" s="103"/>
      <c r="AD61590" s="99"/>
      <c r="AF61590" s="46"/>
      <c r="AM61590" s="121"/>
      <c r="AO61590" s="46"/>
    </row>
    <row r="61591" spans="1:41" s="60" customFormat="1" hidden="1" x14ac:dyDescent="0.35">
      <c r="A61591" s="46"/>
      <c r="H61591" s="103"/>
      <c r="AD61591" s="99"/>
      <c r="AF61591" s="46"/>
      <c r="AM61591" s="121"/>
      <c r="AO61591" s="46"/>
    </row>
    <row r="61592" spans="1:41" s="60" customFormat="1" hidden="1" x14ac:dyDescent="0.35">
      <c r="A61592" s="46"/>
      <c r="H61592" s="103"/>
      <c r="AD61592" s="99"/>
      <c r="AF61592" s="46"/>
      <c r="AM61592" s="121"/>
      <c r="AO61592" s="46"/>
    </row>
    <row r="61593" spans="1:41" s="60" customFormat="1" hidden="1" x14ac:dyDescent="0.35">
      <c r="A61593" s="46"/>
      <c r="H61593" s="103"/>
      <c r="AD61593" s="99"/>
      <c r="AF61593" s="46"/>
      <c r="AM61593" s="121"/>
      <c r="AO61593" s="46"/>
    </row>
    <row r="61594" spans="1:41" s="60" customFormat="1" hidden="1" x14ac:dyDescent="0.35">
      <c r="A61594" s="46"/>
      <c r="H61594" s="103"/>
      <c r="AD61594" s="99"/>
      <c r="AF61594" s="46"/>
      <c r="AM61594" s="121"/>
      <c r="AO61594" s="46"/>
    </row>
    <row r="61595" spans="1:41" s="60" customFormat="1" hidden="1" x14ac:dyDescent="0.35">
      <c r="A61595" s="46"/>
      <c r="H61595" s="103"/>
      <c r="AD61595" s="99"/>
      <c r="AF61595" s="46"/>
      <c r="AM61595" s="121"/>
      <c r="AO61595" s="46"/>
    </row>
    <row r="61596" spans="1:41" s="60" customFormat="1" hidden="1" x14ac:dyDescent="0.35">
      <c r="A61596" s="46"/>
      <c r="H61596" s="103"/>
      <c r="AD61596" s="99"/>
      <c r="AF61596" s="46"/>
      <c r="AM61596" s="121"/>
      <c r="AO61596" s="46"/>
    </row>
    <row r="61597" spans="1:41" s="60" customFormat="1" hidden="1" x14ac:dyDescent="0.35">
      <c r="A61597" s="46"/>
      <c r="H61597" s="103"/>
      <c r="AD61597" s="99"/>
      <c r="AF61597" s="46"/>
      <c r="AM61597" s="121"/>
      <c r="AO61597" s="46"/>
    </row>
    <row r="61598" spans="1:41" s="60" customFormat="1" hidden="1" x14ac:dyDescent="0.35">
      <c r="A61598" s="46"/>
      <c r="H61598" s="103"/>
      <c r="AD61598" s="99"/>
      <c r="AF61598" s="46"/>
      <c r="AM61598" s="121"/>
      <c r="AO61598" s="46"/>
    </row>
    <row r="61599" spans="1:41" s="60" customFormat="1" hidden="1" x14ac:dyDescent="0.35">
      <c r="A61599" s="46"/>
      <c r="H61599" s="103"/>
      <c r="AD61599" s="99"/>
      <c r="AF61599" s="46"/>
      <c r="AM61599" s="121"/>
      <c r="AO61599" s="46"/>
    </row>
    <row r="61600" spans="1:41" s="60" customFormat="1" hidden="1" x14ac:dyDescent="0.35">
      <c r="A61600" s="46"/>
      <c r="H61600" s="103"/>
      <c r="AD61600" s="99"/>
      <c r="AF61600" s="46"/>
      <c r="AM61600" s="121"/>
      <c r="AO61600" s="46"/>
    </row>
    <row r="61601" spans="1:41" s="60" customFormat="1" hidden="1" x14ac:dyDescent="0.35">
      <c r="A61601" s="46"/>
      <c r="H61601" s="103"/>
      <c r="AD61601" s="99"/>
      <c r="AF61601" s="46"/>
      <c r="AM61601" s="121"/>
      <c r="AO61601" s="46"/>
    </row>
    <row r="61602" spans="1:41" s="60" customFormat="1" hidden="1" x14ac:dyDescent="0.35">
      <c r="A61602" s="46"/>
      <c r="H61602" s="103"/>
      <c r="AD61602" s="99"/>
      <c r="AF61602" s="46"/>
      <c r="AM61602" s="121"/>
      <c r="AO61602" s="46"/>
    </row>
    <row r="61603" spans="1:41" s="60" customFormat="1" hidden="1" x14ac:dyDescent="0.35">
      <c r="A61603" s="46"/>
      <c r="H61603" s="103"/>
      <c r="AD61603" s="99"/>
      <c r="AF61603" s="46"/>
      <c r="AM61603" s="121"/>
      <c r="AO61603" s="46"/>
    </row>
    <row r="61604" spans="1:41" s="60" customFormat="1" hidden="1" x14ac:dyDescent="0.35">
      <c r="A61604" s="46"/>
      <c r="H61604" s="103"/>
      <c r="AD61604" s="99"/>
      <c r="AF61604" s="46"/>
      <c r="AM61604" s="121"/>
      <c r="AO61604" s="46"/>
    </row>
    <row r="61605" spans="1:41" s="60" customFormat="1" hidden="1" x14ac:dyDescent="0.35">
      <c r="A61605" s="46"/>
      <c r="H61605" s="103"/>
      <c r="AD61605" s="99"/>
      <c r="AF61605" s="46"/>
      <c r="AM61605" s="121"/>
      <c r="AO61605" s="46"/>
    </row>
    <row r="61606" spans="1:41" s="60" customFormat="1" hidden="1" x14ac:dyDescent="0.35">
      <c r="A61606" s="46"/>
      <c r="H61606" s="103"/>
      <c r="AD61606" s="99"/>
      <c r="AF61606" s="46"/>
      <c r="AM61606" s="121"/>
      <c r="AO61606" s="46"/>
    </row>
    <row r="61607" spans="1:41" s="60" customFormat="1" hidden="1" x14ac:dyDescent="0.35">
      <c r="A61607" s="46"/>
      <c r="H61607" s="103"/>
      <c r="AD61607" s="99"/>
      <c r="AF61607" s="46"/>
      <c r="AM61607" s="121"/>
      <c r="AO61607" s="46"/>
    </row>
    <row r="61608" spans="1:41" s="60" customFormat="1" hidden="1" x14ac:dyDescent="0.35">
      <c r="A61608" s="46"/>
      <c r="H61608" s="103"/>
      <c r="AD61608" s="99"/>
      <c r="AF61608" s="46"/>
      <c r="AM61608" s="121"/>
      <c r="AO61608" s="46"/>
    </row>
    <row r="61609" spans="1:41" s="60" customFormat="1" hidden="1" x14ac:dyDescent="0.35">
      <c r="A61609" s="46"/>
      <c r="H61609" s="103"/>
      <c r="AD61609" s="99"/>
      <c r="AF61609" s="46"/>
      <c r="AM61609" s="121"/>
      <c r="AO61609" s="46"/>
    </row>
    <row r="61610" spans="1:41" s="60" customFormat="1" hidden="1" x14ac:dyDescent="0.35">
      <c r="A61610" s="46"/>
      <c r="H61610" s="103"/>
      <c r="AD61610" s="99"/>
      <c r="AF61610" s="46"/>
      <c r="AM61610" s="121"/>
      <c r="AO61610" s="46"/>
    </row>
    <row r="61611" spans="1:41" s="60" customFormat="1" hidden="1" x14ac:dyDescent="0.35">
      <c r="A61611" s="46"/>
      <c r="H61611" s="103"/>
      <c r="AD61611" s="99"/>
      <c r="AF61611" s="46"/>
      <c r="AM61611" s="121"/>
      <c r="AO61611" s="46"/>
    </row>
    <row r="61612" spans="1:41" s="60" customFormat="1" hidden="1" x14ac:dyDescent="0.35">
      <c r="A61612" s="46"/>
      <c r="H61612" s="103"/>
      <c r="AD61612" s="99"/>
      <c r="AF61612" s="46"/>
      <c r="AM61612" s="121"/>
      <c r="AO61612" s="46"/>
    </row>
    <row r="61613" spans="1:41" s="60" customFormat="1" hidden="1" x14ac:dyDescent="0.35">
      <c r="A61613" s="46"/>
      <c r="H61613" s="103"/>
      <c r="AD61613" s="99"/>
      <c r="AF61613" s="46"/>
      <c r="AM61613" s="121"/>
      <c r="AO61613" s="46"/>
    </row>
    <row r="61614" spans="1:41" s="60" customFormat="1" hidden="1" x14ac:dyDescent="0.35">
      <c r="A61614" s="46"/>
      <c r="H61614" s="103"/>
      <c r="AD61614" s="99"/>
      <c r="AF61614" s="46"/>
      <c r="AM61614" s="121"/>
      <c r="AO61614" s="46"/>
    </row>
    <row r="61615" spans="1:41" s="60" customFormat="1" hidden="1" x14ac:dyDescent="0.35">
      <c r="A61615" s="46"/>
      <c r="H61615" s="103"/>
      <c r="AD61615" s="99"/>
      <c r="AF61615" s="46"/>
      <c r="AM61615" s="121"/>
      <c r="AO61615" s="46"/>
    </row>
    <row r="61616" spans="1:41" s="60" customFormat="1" hidden="1" x14ac:dyDescent="0.35">
      <c r="A61616" s="46"/>
      <c r="H61616" s="103"/>
      <c r="AD61616" s="99"/>
      <c r="AF61616" s="46"/>
      <c r="AM61616" s="121"/>
      <c r="AO61616" s="46"/>
    </row>
    <row r="61617" spans="1:41" s="60" customFormat="1" hidden="1" x14ac:dyDescent="0.35">
      <c r="A61617" s="46"/>
      <c r="H61617" s="103"/>
      <c r="AD61617" s="99"/>
      <c r="AF61617" s="46"/>
      <c r="AM61617" s="121"/>
      <c r="AO61617" s="46"/>
    </row>
    <row r="61618" spans="1:41" s="60" customFormat="1" hidden="1" x14ac:dyDescent="0.35">
      <c r="A61618" s="46"/>
      <c r="H61618" s="103"/>
      <c r="AD61618" s="99"/>
      <c r="AF61618" s="46"/>
      <c r="AM61618" s="121"/>
      <c r="AO61618" s="46"/>
    </row>
    <row r="61619" spans="1:41" s="60" customFormat="1" hidden="1" x14ac:dyDescent="0.35">
      <c r="A61619" s="46"/>
      <c r="H61619" s="103"/>
      <c r="AD61619" s="99"/>
      <c r="AF61619" s="46"/>
      <c r="AM61619" s="121"/>
      <c r="AO61619" s="46"/>
    </row>
    <row r="61620" spans="1:41" s="60" customFormat="1" hidden="1" x14ac:dyDescent="0.35">
      <c r="A61620" s="46"/>
      <c r="H61620" s="103"/>
      <c r="AD61620" s="99"/>
      <c r="AF61620" s="46"/>
      <c r="AM61620" s="121"/>
      <c r="AO61620" s="46"/>
    </row>
    <row r="61621" spans="1:41" s="60" customFormat="1" hidden="1" x14ac:dyDescent="0.35">
      <c r="A61621" s="46"/>
      <c r="H61621" s="103"/>
      <c r="AD61621" s="99"/>
      <c r="AF61621" s="46"/>
      <c r="AM61621" s="121"/>
      <c r="AO61621" s="46"/>
    </row>
    <row r="61622" spans="1:41" s="60" customFormat="1" hidden="1" x14ac:dyDescent="0.35">
      <c r="A61622" s="46"/>
      <c r="H61622" s="103"/>
      <c r="AD61622" s="99"/>
      <c r="AF61622" s="46"/>
      <c r="AM61622" s="121"/>
      <c r="AO61622" s="46"/>
    </row>
    <row r="61623" spans="1:41" s="60" customFormat="1" hidden="1" x14ac:dyDescent="0.35">
      <c r="A61623" s="46"/>
      <c r="H61623" s="103"/>
      <c r="AD61623" s="99"/>
      <c r="AF61623" s="46"/>
      <c r="AM61623" s="121"/>
      <c r="AO61623" s="46"/>
    </row>
    <row r="61624" spans="1:41" s="60" customFormat="1" hidden="1" x14ac:dyDescent="0.35">
      <c r="A61624" s="46"/>
      <c r="H61624" s="103"/>
      <c r="AD61624" s="99"/>
      <c r="AF61624" s="46"/>
      <c r="AM61624" s="121"/>
      <c r="AO61624" s="46"/>
    </row>
    <row r="61625" spans="1:41" s="60" customFormat="1" hidden="1" x14ac:dyDescent="0.35">
      <c r="A61625" s="46"/>
      <c r="H61625" s="103"/>
      <c r="AD61625" s="99"/>
      <c r="AF61625" s="46"/>
      <c r="AM61625" s="121"/>
      <c r="AO61625" s="46"/>
    </row>
    <row r="61626" spans="1:41" s="60" customFormat="1" hidden="1" x14ac:dyDescent="0.35">
      <c r="A61626" s="46"/>
      <c r="H61626" s="103"/>
      <c r="AD61626" s="99"/>
      <c r="AF61626" s="46"/>
      <c r="AM61626" s="121"/>
      <c r="AO61626" s="46"/>
    </row>
    <row r="61627" spans="1:41" s="60" customFormat="1" hidden="1" x14ac:dyDescent="0.35">
      <c r="A61627" s="46"/>
      <c r="H61627" s="103"/>
      <c r="AD61627" s="99"/>
      <c r="AF61627" s="46"/>
      <c r="AM61627" s="121"/>
      <c r="AO61627" s="46"/>
    </row>
    <row r="61628" spans="1:41" s="60" customFormat="1" hidden="1" x14ac:dyDescent="0.35">
      <c r="A61628" s="46"/>
      <c r="H61628" s="103"/>
      <c r="AD61628" s="99"/>
      <c r="AF61628" s="46"/>
      <c r="AM61628" s="121"/>
      <c r="AO61628" s="46"/>
    </row>
    <row r="61629" spans="1:41" s="60" customFormat="1" hidden="1" x14ac:dyDescent="0.35">
      <c r="A61629" s="46"/>
      <c r="H61629" s="103"/>
      <c r="AD61629" s="99"/>
      <c r="AF61629" s="46"/>
      <c r="AM61629" s="121"/>
      <c r="AO61629" s="46"/>
    </row>
    <row r="61630" spans="1:41" s="60" customFormat="1" hidden="1" x14ac:dyDescent="0.35">
      <c r="A61630" s="46"/>
      <c r="H61630" s="103"/>
      <c r="AD61630" s="99"/>
      <c r="AF61630" s="46"/>
      <c r="AM61630" s="121"/>
      <c r="AO61630" s="46"/>
    </row>
    <row r="61631" spans="1:41" s="60" customFormat="1" hidden="1" x14ac:dyDescent="0.35">
      <c r="A61631" s="46"/>
      <c r="H61631" s="103"/>
      <c r="AD61631" s="99"/>
      <c r="AF61631" s="46"/>
      <c r="AM61631" s="121"/>
      <c r="AO61631" s="46"/>
    </row>
    <row r="61632" spans="1:41" s="60" customFormat="1" hidden="1" x14ac:dyDescent="0.35">
      <c r="A61632" s="46"/>
      <c r="H61632" s="103"/>
      <c r="AD61632" s="99"/>
      <c r="AF61632" s="46"/>
      <c r="AM61632" s="121"/>
      <c r="AO61632" s="46"/>
    </row>
    <row r="61633" spans="1:41" s="60" customFormat="1" hidden="1" x14ac:dyDescent="0.35">
      <c r="A61633" s="46"/>
      <c r="H61633" s="103"/>
      <c r="AD61633" s="99"/>
      <c r="AF61633" s="46"/>
      <c r="AM61633" s="121"/>
      <c r="AO61633" s="46"/>
    </row>
    <row r="61634" spans="1:41" s="60" customFormat="1" hidden="1" x14ac:dyDescent="0.35">
      <c r="A61634" s="46"/>
      <c r="H61634" s="103"/>
      <c r="AD61634" s="99"/>
      <c r="AF61634" s="46"/>
      <c r="AM61634" s="121"/>
      <c r="AO61634" s="46"/>
    </row>
    <row r="61635" spans="1:41" s="60" customFormat="1" hidden="1" x14ac:dyDescent="0.35">
      <c r="A61635" s="46"/>
      <c r="H61635" s="103"/>
      <c r="AD61635" s="99"/>
      <c r="AF61635" s="46"/>
      <c r="AM61635" s="121"/>
      <c r="AO61635" s="46"/>
    </row>
    <row r="61636" spans="1:41" s="60" customFormat="1" hidden="1" x14ac:dyDescent="0.35">
      <c r="A61636" s="46"/>
      <c r="H61636" s="103"/>
      <c r="AD61636" s="99"/>
      <c r="AF61636" s="46"/>
      <c r="AM61636" s="121"/>
      <c r="AO61636" s="46"/>
    </row>
    <row r="61637" spans="1:41" s="60" customFormat="1" hidden="1" x14ac:dyDescent="0.35">
      <c r="A61637" s="46"/>
      <c r="H61637" s="103"/>
      <c r="AD61637" s="99"/>
      <c r="AF61637" s="46"/>
      <c r="AM61637" s="121"/>
      <c r="AO61637" s="46"/>
    </row>
    <row r="61638" spans="1:41" s="60" customFormat="1" hidden="1" x14ac:dyDescent="0.35">
      <c r="A61638" s="46"/>
      <c r="H61638" s="103"/>
      <c r="AD61638" s="99"/>
      <c r="AF61638" s="46"/>
      <c r="AM61638" s="121"/>
      <c r="AO61638" s="46"/>
    </row>
    <row r="61639" spans="1:41" s="60" customFormat="1" hidden="1" x14ac:dyDescent="0.35">
      <c r="A61639" s="46"/>
      <c r="H61639" s="103"/>
      <c r="AD61639" s="99"/>
      <c r="AF61639" s="46"/>
      <c r="AM61639" s="121"/>
      <c r="AO61639" s="46"/>
    </row>
    <row r="61640" spans="1:41" s="60" customFormat="1" hidden="1" x14ac:dyDescent="0.35">
      <c r="A61640" s="46"/>
      <c r="H61640" s="103"/>
      <c r="AD61640" s="99"/>
      <c r="AF61640" s="46"/>
      <c r="AM61640" s="121"/>
      <c r="AO61640" s="46"/>
    </row>
    <row r="61641" spans="1:41" s="60" customFormat="1" hidden="1" x14ac:dyDescent="0.35">
      <c r="A61641" s="46"/>
      <c r="H61641" s="103"/>
      <c r="AD61641" s="99"/>
      <c r="AF61641" s="46"/>
      <c r="AM61641" s="121"/>
      <c r="AO61641" s="46"/>
    </row>
    <row r="61642" spans="1:41" s="60" customFormat="1" hidden="1" x14ac:dyDescent="0.35">
      <c r="A61642" s="46"/>
      <c r="H61642" s="103"/>
      <c r="AD61642" s="99"/>
      <c r="AF61642" s="46"/>
      <c r="AM61642" s="121"/>
      <c r="AO61642" s="46"/>
    </row>
    <row r="61643" spans="1:41" s="60" customFormat="1" hidden="1" x14ac:dyDescent="0.35">
      <c r="A61643" s="46"/>
      <c r="H61643" s="103"/>
      <c r="AD61643" s="99"/>
      <c r="AF61643" s="46"/>
      <c r="AM61643" s="121"/>
      <c r="AO61643" s="46"/>
    </row>
    <row r="61644" spans="1:41" s="60" customFormat="1" hidden="1" x14ac:dyDescent="0.35">
      <c r="A61644" s="46"/>
      <c r="H61644" s="103"/>
      <c r="AD61644" s="99"/>
      <c r="AF61644" s="46"/>
      <c r="AM61644" s="121"/>
      <c r="AO61644" s="46"/>
    </row>
    <row r="61645" spans="1:41" s="60" customFormat="1" hidden="1" x14ac:dyDescent="0.35">
      <c r="A61645" s="46"/>
      <c r="H61645" s="103"/>
      <c r="AD61645" s="99"/>
      <c r="AF61645" s="46"/>
      <c r="AM61645" s="121"/>
      <c r="AO61645" s="46"/>
    </row>
    <row r="61646" spans="1:41" s="60" customFormat="1" hidden="1" x14ac:dyDescent="0.35">
      <c r="A61646" s="46"/>
      <c r="H61646" s="103"/>
      <c r="AD61646" s="99"/>
      <c r="AF61646" s="46"/>
      <c r="AM61646" s="121"/>
      <c r="AO61646" s="46"/>
    </row>
    <row r="61647" spans="1:41" s="60" customFormat="1" hidden="1" x14ac:dyDescent="0.35">
      <c r="A61647" s="46"/>
      <c r="H61647" s="103"/>
      <c r="AD61647" s="99"/>
      <c r="AF61647" s="46"/>
      <c r="AM61647" s="121"/>
      <c r="AO61647" s="46"/>
    </row>
    <row r="61648" spans="1:41" s="60" customFormat="1" hidden="1" x14ac:dyDescent="0.35">
      <c r="A61648" s="46"/>
      <c r="H61648" s="103"/>
      <c r="AD61648" s="99"/>
      <c r="AF61648" s="46"/>
      <c r="AM61648" s="121"/>
      <c r="AO61648" s="46"/>
    </row>
    <row r="61649" spans="1:41" s="60" customFormat="1" hidden="1" x14ac:dyDescent="0.35">
      <c r="A61649" s="46"/>
      <c r="H61649" s="103"/>
      <c r="AD61649" s="99"/>
      <c r="AF61649" s="46"/>
      <c r="AM61649" s="121"/>
      <c r="AO61649" s="46"/>
    </row>
    <row r="61650" spans="1:41" s="60" customFormat="1" hidden="1" x14ac:dyDescent="0.35">
      <c r="A61650" s="46"/>
      <c r="H61650" s="103"/>
      <c r="AD61650" s="99"/>
      <c r="AF61650" s="46"/>
      <c r="AM61650" s="121"/>
      <c r="AO61650" s="46"/>
    </row>
    <row r="61651" spans="1:41" s="60" customFormat="1" hidden="1" x14ac:dyDescent="0.35">
      <c r="A61651" s="46"/>
      <c r="H61651" s="103"/>
      <c r="AD61651" s="99"/>
      <c r="AF61651" s="46"/>
      <c r="AM61651" s="121"/>
      <c r="AO61651" s="46"/>
    </row>
    <row r="61652" spans="1:41" s="60" customFormat="1" hidden="1" x14ac:dyDescent="0.35">
      <c r="A61652" s="46"/>
      <c r="H61652" s="103"/>
      <c r="AD61652" s="99"/>
      <c r="AF61652" s="46"/>
      <c r="AM61652" s="121"/>
      <c r="AO61652" s="46"/>
    </row>
    <row r="61653" spans="1:41" s="60" customFormat="1" hidden="1" x14ac:dyDescent="0.35">
      <c r="A61653" s="46"/>
      <c r="H61653" s="103"/>
      <c r="AD61653" s="99"/>
      <c r="AF61653" s="46"/>
      <c r="AM61653" s="121"/>
      <c r="AO61653" s="46"/>
    </row>
    <row r="61654" spans="1:41" s="60" customFormat="1" hidden="1" x14ac:dyDescent="0.35">
      <c r="A61654" s="46"/>
      <c r="H61654" s="103"/>
      <c r="AD61654" s="99"/>
      <c r="AF61654" s="46"/>
      <c r="AM61654" s="121"/>
      <c r="AO61654" s="46"/>
    </row>
    <row r="61655" spans="1:41" s="60" customFormat="1" hidden="1" x14ac:dyDescent="0.35">
      <c r="A61655" s="46"/>
      <c r="H61655" s="103"/>
      <c r="AD61655" s="99"/>
      <c r="AF61655" s="46"/>
      <c r="AM61655" s="121"/>
      <c r="AO61655" s="46"/>
    </row>
    <row r="61656" spans="1:41" s="60" customFormat="1" hidden="1" x14ac:dyDescent="0.35">
      <c r="A61656" s="46"/>
      <c r="H61656" s="103"/>
      <c r="AD61656" s="99"/>
      <c r="AF61656" s="46"/>
      <c r="AM61656" s="121"/>
      <c r="AO61656" s="46"/>
    </row>
    <row r="61657" spans="1:41" s="60" customFormat="1" hidden="1" x14ac:dyDescent="0.35">
      <c r="A61657" s="46"/>
      <c r="H61657" s="103"/>
      <c r="AD61657" s="99"/>
      <c r="AF61657" s="46"/>
      <c r="AM61657" s="121"/>
      <c r="AO61657" s="46"/>
    </row>
    <row r="61658" spans="1:41" s="60" customFormat="1" hidden="1" x14ac:dyDescent="0.35">
      <c r="A61658" s="46"/>
      <c r="H61658" s="103"/>
      <c r="AD61658" s="99"/>
      <c r="AF61658" s="46"/>
      <c r="AM61658" s="121"/>
      <c r="AO61658" s="46"/>
    </row>
    <row r="61659" spans="1:41" s="60" customFormat="1" hidden="1" x14ac:dyDescent="0.35">
      <c r="A61659" s="46"/>
      <c r="H61659" s="103"/>
      <c r="AD61659" s="99"/>
      <c r="AF61659" s="46"/>
      <c r="AM61659" s="121"/>
      <c r="AO61659" s="46"/>
    </row>
    <row r="61660" spans="1:41" s="60" customFormat="1" hidden="1" x14ac:dyDescent="0.35">
      <c r="A61660" s="46"/>
      <c r="H61660" s="103"/>
      <c r="AD61660" s="99"/>
      <c r="AF61660" s="46"/>
      <c r="AM61660" s="121"/>
      <c r="AO61660" s="46"/>
    </row>
    <row r="61661" spans="1:41" s="60" customFormat="1" hidden="1" x14ac:dyDescent="0.35">
      <c r="A61661" s="46"/>
      <c r="H61661" s="103"/>
      <c r="AD61661" s="99"/>
      <c r="AF61661" s="46"/>
      <c r="AM61661" s="121"/>
      <c r="AO61661" s="46"/>
    </row>
    <row r="61662" spans="1:41" s="60" customFormat="1" hidden="1" x14ac:dyDescent="0.35">
      <c r="A61662" s="46"/>
      <c r="H61662" s="103"/>
      <c r="AD61662" s="99"/>
      <c r="AF61662" s="46"/>
      <c r="AM61662" s="121"/>
      <c r="AO61662" s="46"/>
    </row>
    <row r="61663" spans="1:41" s="60" customFormat="1" hidden="1" x14ac:dyDescent="0.35">
      <c r="A61663" s="46"/>
      <c r="H61663" s="103"/>
      <c r="AD61663" s="99"/>
      <c r="AF61663" s="46"/>
      <c r="AM61663" s="121"/>
      <c r="AO61663" s="46"/>
    </row>
    <row r="61664" spans="1:41" s="60" customFormat="1" hidden="1" x14ac:dyDescent="0.35">
      <c r="A61664" s="46"/>
      <c r="H61664" s="103"/>
      <c r="AD61664" s="99"/>
      <c r="AF61664" s="46"/>
      <c r="AM61664" s="121"/>
      <c r="AO61664" s="46"/>
    </row>
    <row r="61665" spans="1:41" s="60" customFormat="1" hidden="1" x14ac:dyDescent="0.35">
      <c r="A61665" s="46"/>
      <c r="H61665" s="103"/>
      <c r="AD61665" s="99"/>
      <c r="AF61665" s="46"/>
      <c r="AM61665" s="121"/>
      <c r="AO61665" s="46"/>
    </row>
    <row r="61666" spans="1:41" s="60" customFormat="1" hidden="1" x14ac:dyDescent="0.35">
      <c r="A61666" s="46"/>
      <c r="H61666" s="103"/>
      <c r="AD61666" s="99"/>
      <c r="AF61666" s="46"/>
      <c r="AM61666" s="121"/>
      <c r="AO61666" s="46"/>
    </row>
    <row r="61667" spans="1:41" s="60" customFormat="1" hidden="1" x14ac:dyDescent="0.35">
      <c r="A61667" s="46"/>
      <c r="H61667" s="103"/>
      <c r="AD61667" s="99"/>
      <c r="AF61667" s="46"/>
      <c r="AM61667" s="121"/>
      <c r="AO61667" s="46"/>
    </row>
    <row r="61668" spans="1:41" s="60" customFormat="1" hidden="1" x14ac:dyDescent="0.35">
      <c r="A61668" s="46"/>
      <c r="H61668" s="103"/>
      <c r="AD61668" s="99"/>
      <c r="AF61668" s="46"/>
      <c r="AM61668" s="121"/>
      <c r="AO61668" s="46"/>
    </row>
    <row r="61669" spans="1:41" s="60" customFormat="1" hidden="1" x14ac:dyDescent="0.35">
      <c r="A61669" s="46"/>
      <c r="H61669" s="103"/>
      <c r="AD61669" s="99"/>
      <c r="AF61669" s="46"/>
      <c r="AM61669" s="121"/>
      <c r="AO61669" s="46"/>
    </row>
    <row r="61670" spans="1:41" s="60" customFormat="1" hidden="1" x14ac:dyDescent="0.35">
      <c r="A61670" s="46"/>
      <c r="H61670" s="103"/>
      <c r="AD61670" s="99"/>
      <c r="AF61670" s="46"/>
      <c r="AM61670" s="121"/>
      <c r="AO61670" s="46"/>
    </row>
    <row r="61671" spans="1:41" s="60" customFormat="1" hidden="1" x14ac:dyDescent="0.35">
      <c r="A61671" s="46"/>
      <c r="H61671" s="103"/>
      <c r="AD61671" s="99"/>
      <c r="AF61671" s="46"/>
      <c r="AM61671" s="121"/>
      <c r="AO61671" s="46"/>
    </row>
    <row r="61672" spans="1:41" s="60" customFormat="1" hidden="1" x14ac:dyDescent="0.35">
      <c r="A61672" s="46"/>
      <c r="H61672" s="103"/>
      <c r="AD61672" s="99"/>
      <c r="AF61672" s="46"/>
      <c r="AM61672" s="121"/>
      <c r="AO61672" s="46"/>
    </row>
    <row r="61673" spans="1:41" s="60" customFormat="1" hidden="1" x14ac:dyDescent="0.35">
      <c r="A61673" s="46"/>
      <c r="H61673" s="103"/>
      <c r="AD61673" s="99"/>
      <c r="AF61673" s="46"/>
      <c r="AM61673" s="121"/>
      <c r="AO61673" s="46"/>
    </row>
    <row r="61674" spans="1:41" s="60" customFormat="1" hidden="1" x14ac:dyDescent="0.35">
      <c r="A61674" s="46"/>
      <c r="H61674" s="103"/>
      <c r="AD61674" s="99"/>
      <c r="AF61674" s="46"/>
      <c r="AM61674" s="121"/>
      <c r="AO61674" s="46"/>
    </row>
    <row r="61675" spans="1:41" s="60" customFormat="1" hidden="1" x14ac:dyDescent="0.35">
      <c r="A61675" s="46"/>
      <c r="H61675" s="103"/>
      <c r="AD61675" s="99"/>
      <c r="AF61675" s="46"/>
      <c r="AM61675" s="121"/>
      <c r="AO61675" s="46"/>
    </row>
    <row r="61676" spans="1:41" s="60" customFormat="1" hidden="1" x14ac:dyDescent="0.35">
      <c r="A61676" s="46"/>
      <c r="H61676" s="103"/>
      <c r="AD61676" s="99"/>
      <c r="AF61676" s="46"/>
      <c r="AM61676" s="121"/>
      <c r="AO61676" s="46"/>
    </row>
    <row r="61677" spans="1:41" s="60" customFormat="1" hidden="1" x14ac:dyDescent="0.35">
      <c r="A61677" s="46"/>
      <c r="H61677" s="103"/>
      <c r="AD61677" s="99"/>
      <c r="AF61677" s="46"/>
      <c r="AM61677" s="121"/>
      <c r="AO61677" s="46"/>
    </row>
    <row r="61678" spans="1:41" s="60" customFormat="1" hidden="1" x14ac:dyDescent="0.35">
      <c r="A61678" s="46"/>
      <c r="H61678" s="103"/>
      <c r="AD61678" s="99"/>
      <c r="AF61678" s="46"/>
      <c r="AM61678" s="121"/>
      <c r="AO61678" s="46"/>
    </row>
    <row r="61679" spans="1:41" s="60" customFormat="1" hidden="1" x14ac:dyDescent="0.35">
      <c r="A61679" s="46"/>
      <c r="H61679" s="103"/>
      <c r="AD61679" s="99"/>
      <c r="AF61679" s="46"/>
      <c r="AM61679" s="121"/>
      <c r="AO61679" s="46"/>
    </row>
    <row r="61680" spans="1:41" s="60" customFormat="1" hidden="1" x14ac:dyDescent="0.35">
      <c r="A61680" s="46"/>
      <c r="H61680" s="103"/>
      <c r="AD61680" s="99"/>
      <c r="AF61680" s="46"/>
      <c r="AM61680" s="121"/>
      <c r="AO61680" s="46"/>
    </row>
    <row r="61681" spans="1:41" s="60" customFormat="1" hidden="1" x14ac:dyDescent="0.35">
      <c r="A61681" s="46"/>
      <c r="H61681" s="103"/>
      <c r="AD61681" s="99"/>
      <c r="AF61681" s="46"/>
      <c r="AM61681" s="121"/>
      <c r="AO61681" s="46"/>
    </row>
    <row r="61682" spans="1:41" s="60" customFormat="1" hidden="1" x14ac:dyDescent="0.35">
      <c r="A61682" s="46"/>
      <c r="H61682" s="103"/>
      <c r="AD61682" s="99"/>
      <c r="AF61682" s="46"/>
      <c r="AM61682" s="121"/>
      <c r="AO61682" s="46"/>
    </row>
    <row r="61683" spans="1:41" s="60" customFormat="1" hidden="1" x14ac:dyDescent="0.35">
      <c r="A61683" s="46"/>
      <c r="H61683" s="103"/>
      <c r="AD61683" s="99"/>
      <c r="AF61683" s="46"/>
      <c r="AM61683" s="121"/>
      <c r="AO61683" s="46"/>
    </row>
    <row r="61684" spans="1:41" s="60" customFormat="1" hidden="1" x14ac:dyDescent="0.35">
      <c r="A61684" s="46"/>
      <c r="H61684" s="103"/>
      <c r="AD61684" s="99"/>
      <c r="AF61684" s="46"/>
      <c r="AM61684" s="121"/>
      <c r="AO61684" s="46"/>
    </row>
    <row r="61685" spans="1:41" s="60" customFormat="1" hidden="1" x14ac:dyDescent="0.35">
      <c r="A61685" s="46"/>
      <c r="H61685" s="103"/>
      <c r="AD61685" s="99"/>
      <c r="AF61685" s="46"/>
      <c r="AM61685" s="121"/>
      <c r="AO61685" s="46"/>
    </row>
    <row r="61686" spans="1:41" s="60" customFormat="1" hidden="1" x14ac:dyDescent="0.35">
      <c r="A61686" s="46"/>
      <c r="H61686" s="103"/>
      <c r="AD61686" s="99"/>
      <c r="AF61686" s="46"/>
      <c r="AM61686" s="121"/>
      <c r="AO61686" s="46"/>
    </row>
    <row r="61687" spans="1:41" s="60" customFormat="1" hidden="1" x14ac:dyDescent="0.35">
      <c r="A61687" s="46"/>
      <c r="H61687" s="103"/>
      <c r="AD61687" s="99"/>
      <c r="AF61687" s="46"/>
      <c r="AM61687" s="121"/>
      <c r="AO61687" s="46"/>
    </row>
    <row r="61688" spans="1:41" s="60" customFormat="1" hidden="1" x14ac:dyDescent="0.35">
      <c r="A61688" s="46"/>
      <c r="H61688" s="103"/>
      <c r="AD61688" s="99"/>
      <c r="AF61688" s="46"/>
      <c r="AM61688" s="121"/>
      <c r="AO61688" s="46"/>
    </row>
    <row r="61689" spans="1:41" s="60" customFormat="1" hidden="1" x14ac:dyDescent="0.35">
      <c r="A61689" s="46"/>
      <c r="H61689" s="103"/>
      <c r="AD61689" s="99"/>
      <c r="AF61689" s="46"/>
      <c r="AM61689" s="121"/>
      <c r="AO61689" s="46"/>
    </row>
    <row r="61690" spans="1:41" s="60" customFormat="1" hidden="1" x14ac:dyDescent="0.35">
      <c r="A61690" s="46"/>
      <c r="H61690" s="103"/>
      <c r="AD61690" s="99"/>
      <c r="AF61690" s="46"/>
      <c r="AM61690" s="121"/>
      <c r="AO61690" s="46"/>
    </row>
    <row r="61691" spans="1:41" s="60" customFormat="1" hidden="1" x14ac:dyDescent="0.35">
      <c r="A61691" s="46"/>
      <c r="H61691" s="103"/>
      <c r="AD61691" s="99"/>
      <c r="AF61691" s="46"/>
      <c r="AM61691" s="121"/>
      <c r="AO61691" s="46"/>
    </row>
    <row r="61692" spans="1:41" s="60" customFormat="1" hidden="1" x14ac:dyDescent="0.35">
      <c r="A61692" s="46"/>
      <c r="H61692" s="103"/>
      <c r="AD61692" s="99"/>
      <c r="AF61692" s="46"/>
      <c r="AM61692" s="121"/>
      <c r="AO61692" s="46"/>
    </row>
    <row r="61693" spans="1:41" s="60" customFormat="1" hidden="1" x14ac:dyDescent="0.35">
      <c r="A61693" s="46"/>
      <c r="H61693" s="103"/>
      <c r="AD61693" s="99"/>
      <c r="AF61693" s="46"/>
      <c r="AM61693" s="121"/>
      <c r="AO61693" s="46"/>
    </row>
    <row r="61694" spans="1:41" s="60" customFormat="1" hidden="1" x14ac:dyDescent="0.35">
      <c r="A61694" s="46"/>
      <c r="H61694" s="103"/>
      <c r="AD61694" s="99"/>
      <c r="AF61694" s="46"/>
      <c r="AM61694" s="121"/>
      <c r="AO61694" s="46"/>
    </row>
    <row r="61695" spans="1:41" s="60" customFormat="1" hidden="1" x14ac:dyDescent="0.35">
      <c r="A61695" s="46"/>
      <c r="H61695" s="103"/>
      <c r="AD61695" s="99"/>
      <c r="AF61695" s="46"/>
      <c r="AM61695" s="121"/>
      <c r="AO61695" s="46"/>
    </row>
    <row r="61696" spans="1:41" s="60" customFormat="1" hidden="1" x14ac:dyDescent="0.35">
      <c r="A61696" s="46"/>
      <c r="H61696" s="103"/>
      <c r="AD61696" s="99"/>
      <c r="AF61696" s="46"/>
      <c r="AM61696" s="121"/>
      <c r="AO61696" s="46"/>
    </row>
    <row r="61697" spans="1:41" s="60" customFormat="1" hidden="1" x14ac:dyDescent="0.35">
      <c r="A61697" s="46"/>
      <c r="H61697" s="103"/>
      <c r="AD61697" s="99"/>
      <c r="AF61697" s="46"/>
      <c r="AM61697" s="121"/>
      <c r="AO61697" s="46"/>
    </row>
    <row r="61698" spans="1:41" s="60" customFormat="1" hidden="1" x14ac:dyDescent="0.35">
      <c r="A61698" s="46"/>
      <c r="H61698" s="103"/>
      <c r="AD61698" s="99"/>
      <c r="AF61698" s="46"/>
      <c r="AM61698" s="121"/>
      <c r="AO61698" s="46"/>
    </row>
    <row r="61699" spans="1:41" s="60" customFormat="1" hidden="1" x14ac:dyDescent="0.35">
      <c r="A61699" s="46"/>
      <c r="H61699" s="103"/>
      <c r="AD61699" s="99"/>
      <c r="AF61699" s="46"/>
      <c r="AM61699" s="121"/>
      <c r="AO61699" s="46"/>
    </row>
    <row r="61700" spans="1:41" s="60" customFormat="1" hidden="1" x14ac:dyDescent="0.35">
      <c r="A61700" s="46"/>
      <c r="H61700" s="103"/>
      <c r="AD61700" s="99"/>
      <c r="AF61700" s="46"/>
      <c r="AM61700" s="121"/>
      <c r="AO61700" s="46"/>
    </row>
    <row r="61701" spans="1:41" s="60" customFormat="1" hidden="1" x14ac:dyDescent="0.35">
      <c r="A61701" s="46"/>
      <c r="H61701" s="103"/>
      <c r="AD61701" s="99"/>
      <c r="AF61701" s="46"/>
      <c r="AM61701" s="121"/>
      <c r="AO61701" s="46"/>
    </row>
    <row r="61702" spans="1:41" s="60" customFormat="1" hidden="1" x14ac:dyDescent="0.35">
      <c r="A61702" s="46"/>
      <c r="H61702" s="103"/>
      <c r="AD61702" s="99"/>
      <c r="AF61702" s="46"/>
      <c r="AM61702" s="121"/>
      <c r="AO61702" s="46"/>
    </row>
    <row r="61703" spans="1:41" s="60" customFormat="1" hidden="1" x14ac:dyDescent="0.35">
      <c r="A61703" s="46"/>
      <c r="H61703" s="103"/>
      <c r="AD61703" s="99"/>
      <c r="AF61703" s="46"/>
      <c r="AM61703" s="121"/>
      <c r="AO61703" s="46"/>
    </row>
    <row r="61704" spans="1:41" s="60" customFormat="1" hidden="1" x14ac:dyDescent="0.35">
      <c r="A61704" s="46"/>
      <c r="H61704" s="103"/>
      <c r="AD61704" s="99"/>
      <c r="AF61704" s="46"/>
      <c r="AM61704" s="121"/>
      <c r="AO61704" s="46"/>
    </row>
    <row r="61705" spans="1:41" s="60" customFormat="1" hidden="1" x14ac:dyDescent="0.35">
      <c r="A61705" s="46"/>
      <c r="H61705" s="103"/>
      <c r="AD61705" s="99"/>
      <c r="AF61705" s="46"/>
      <c r="AM61705" s="121"/>
      <c r="AO61705" s="46"/>
    </row>
    <row r="61706" spans="1:41" s="60" customFormat="1" hidden="1" x14ac:dyDescent="0.35">
      <c r="A61706" s="46"/>
      <c r="H61706" s="103"/>
      <c r="AD61706" s="99"/>
      <c r="AF61706" s="46"/>
      <c r="AM61706" s="121"/>
      <c r="AO61706" s="46"/>
    </row>
    <row r="61707" spans="1:41" s="60" customFormat="1" hidden="1" x14ac:dyDescent="0.35">
      <c r="A61707" s="46"/>
      <c r="H61707" s="103"/>
      <c r="AD61707" s="99"/>
      <c r="AF61707" s="46"/>
      <c r="AM61707" s="121"/>
      <c r="AO61707" s="46"/>
    </row>
    <row r="61708" spans="1:41" s="60" customFormat="1" hidden="1" x14ac:dyDescent="0.35">
      <c r="A61708" s="46"/>
      <c r="H61708" s="103"/>
      <c r="AD61708" s="99"/>
      <c r="AF61708" s="46"/>
      <c r="AM61708" s="121"/>
      <c r="AO61708" s="46"/>
    </row>
    <row r="61709" spans="1:41" s="60" customFormat="1" hidden="1" x14ac:dyDescent="0.35">
      <c r="A61709" s="46"/>
      <c r="H61709" s="103"/>
      <c r="AD61709" s="99"/>
      <c r="AF61709" s="46"/>
      <c r="AM61709" s="121"/>
      <c r="AO61709" s="46"/>
    </row>
    <row r="61710" spans="1:41" s="60" customFormat="1" hidden="1" x14ac:dyDescent="0.35">
      <c r="A61710" s="46"/>
      <c r="H61710" s="103"/>
      <c r="AD61710" s="99"/>
      <c r="AF61710" s="46"/>
      <c r="AM61710" s="121"/>
      <c r="AO61710" s="46"/>
    </row>
    <row r="61711" spans="1:41" s="60" customFormat="1" hidden="1" x14ac:dyDescent="0.35">
      <c r="A61711" s="46"/>
      <c r="H61711" s="103"/>
      <c r="AD61711" s="99"/>
      <c r="AF61711" s="46"/>
      <c r="AM61711" s="121"/>
      <c r="AO61711" s="46"/>
    </row>
    <row r="61712" spans="1:41" s="60" customFormat="1" hidden="1" x14ac:dyDescent="0.35">
      <c r="A61712" s="46"/>
      <c r="H61712" s="103"/>
      <c r="AD61712" s="99"/>
      <c r="AF61712" s="46"/>
      <c r="AM61712" s="121"/>
      <c r="AO61712" s="46"/>
    </row>
    <row r="61713" spans="1:41" s="60" customFormat="1" hidden="1" x14ac:dyDescent="0.35">
      <c r="A61713" s="46"/>
      <c r="H61713" s="103"/>
      <c r="AD61713" s="99"/>
      <c r="AF61713" s="46"/>
      <c r="AM61713" s="121"/>
      <c r="AO61713" s="46"/>
    </row>
    <row r="61714" spans="1:41" s="60" customFormat="1" hidden="1" x14ac:dyDescent="0.35">
      <c r="A61714" s="46"/>
      <c r="H61714" s="103"/>
      <c r="AD61714" s="99"/>
      <c r="AF61714" s="46"/>
      <c r="AM61714" s="121"/>
      <c r="AO61714" s="46"/>
    </row>
    <row r="61715" spans="1:41" s="60" customFormat="1" hidden="1" x14ac:dyDescent="0.35">
      <c r="A61715" s="46"/>
      <c r="H61715" s="103"/>
      <c r="AD61715" s="99"/>
      <c r="AF61715" s="46"/>
      <c r="AM61715" s="121"/>
      <c r="AO61715" s="46"/>
    </row>
    <row r="61716" spans="1:41" s="60" customFormat="1" hidden="1" x14ac:dyDescent="0.35">
      <c r="A61716" s="46"/>
      <c r="H61716" s="103"/>
      <c r="AD61716" s="99"/>
      <c r="AF61716" s="46"/>
      <c r="AM61716" s="121"/>
      <c r="AO61716" s="46"/>
    </row>
    <row r="61717" spans="1:41" s="60" customFormat="1" hidden="1" x14ac:dyDescent="0.35">
      <c r="A61717" s="46"/>
      <c r="H61717" s="103"/>
      <c r="AD61717" s="99"/>
      <c r="AF61717" s="46"/>
      <c r="AM61717" s="121"/>
      <c r="AO61717" s="46"/>
    </row>
    <row r="61718" spans="1:41" s="60" customFormat="1" hidden="1" x14ac:dyDescent="0.35">
      <c r="A61718" s="46"/>
      <c r="H61718" s="103"/>
      <c r="AD61718" s="99"/>
      <c r="AF61718" s="46"/>
      <c r="AM61718" s="121"/>
      <c r="AO61718" s="46"/>
    </row>
    <row r="61719" spans="1:41" s="60" customFormat="1" hidden="1" x14ac:dyDescent="0.35">
      <c r="A61719" s="46"/>
      <c r="H61719" s="103"/>
      <c r="AD61719" s="99"/>
      <c r="AF61719" s="46"/>
      <c r="AM61719" s="121"/>
      <c r="AO61719" s="46"/>
    </row>
    <row r="61720" spans="1:41" s="60" customFormat="1" hidden="1" x14ac:dyDescent="0.35">
      <c r="A61720" s="46"/>
      <c r="H61720" s="103"/>
      <c r="AD61720" s="99"/>
      <c r="AF61720" s="46"/>
      <c r="AM61720" s="121"/>
      <c r="AO61720" s="46"/>
    </row>
    <row r="61721" spans="1:41" s="60" customFormat="1" hidden="1" x14ac:dyDescent="0.35">
      <c r="A61721" s="46"/>
      <c r="H61721" s="103"/>
      <c r="AD61721" s="99"/>
      <c r="AF61721" s="46"/>
      <c r="AM61721" s="121"/>
      <c r="AO61721" s="46"/>
    </row>
    <row r="61722" spans="1:41" s="60" customFormat="1" hidden="1" x14ac:dyDescent="0.35">
      <c r="A61722" s="46"/>
      <c r="H61722" s="103"/>
      <c r="AD61722" s="99"/>
      <c r="AF61722" s="46"/>
      <c r="AM61722" s="121"/>
      <c r="AO61722" s="46"/>
    </row>
    <row r="61723" spans="1:41" s="60" customFormat="1" hidden="1" x14ac:dyDescent="0.35">
      <c r="A61723" s="46"/>
      <c r="H61723" s="103"/>
      <c r="AD61723" s="99"/>
      <c r="AF61723" s="46"/>
      <c r="AM61723" s="121"/>
      <c r="AO61723" s="46"/>
    </row>
    <row r="61724" spans="1:41" s="60" customFormat="1" hidden="1" x14ac:dyDescent="0.35">
      <c r="A61724" s="46"/>
      <c r="H61724" s="103"/>
      <c r="AD61724" s="99"/>
      <c r="AF61724" s="46"/>
      <c r="AM61724" s="121"/>
      <c r="AO61724" s="46"/>
    </row>
    <row r="61725" spans="1:41" s="60" customFormat="1" hidden="1" x14ac:dyDescent="0.35">
      <c r="A61725" s="46"/>
      <c r="H61725" s="103"/>
      <c r="AD61725" s="99"/>
      <c r="AF61725" s="46"/>
      <c r="AM61725" s="121"/>
      <c r="AO61725" s="46"/>
    </row>
    <row r="61726" spans="1:41" s="60" customFormat="1" hidden="1" x14ac:dyDescent="0.35">
      <c r="A61726" s="46"/>
      <c r="H61726" s="103"/>
      <c r="AD61726" s="99"/>
      <c r="AF61726" s="46"/>
      <c r="AM61726" s="121"/>
      <c r="AO61726" s="46"/>
    </row>
    <row r="61727" spans="1:41" s="60" customFormat="1" hidden="1" x14ac:dyDescent="0.35">
      <c r="A61727" s="46"/>
      <c r="H61727" s="103"/>
      <c r="AD61727" s="99"/>
      <c r="AF61727" s="46"/>
      <c r="AM61727" s="121"/>
      <c r="AO61727" s="46"/>
    </row>
    <row r="61728" spans="1:41" s="60" customFormat="1" hidden="1" x14ac:dyDescent="0.35">
      <c r="A61728" s="46"/>
      <c r="H61728" s="103"/>
      <c r="AD61728" s="99"/>
      <c r="AF61728" s="46"/>
      <c r="AM61728" s="121"/>
      <c r="AO61728" s="46"/>
    </row>
    <row r="61729" spans="1:41" s="60" customFormat="1" hidden="1" x14ac:dyDescent="0.35">
      <c r="A61729" s="46"/>
      <c r="H61729" s="103"/>
      <c r="AD61729" s="99"/>
      <c r="AF61729" s="46"/>
      <c r="AM61729" s="121"/>
      <c r="AO61729" s="46"/>
    </row>
    <row r="61730" spans="1:41" s="60" customFormat="1" hidden="1" x14ac:dyDescent="0.35">
      <c r="A61730" s="46"/>
      <c r="H61730" s="103"/>
      <c r="AD61730" s="99"/>
      <c r="AF61730" s="46"/>
      <c r="AM61730" s="121"/>
      <c r="AO61730" s="46"/>
    </row>
    <row r="61731" spans="1:41" s="60" customFormat="1" hidden="1" x14ac:dyDescent="0.35">
      <c r="A61731" s="46"/>
      <c r="H61731" s="103"/>
      <c r="AD61731" s="99"/>
      <c r="AF61731" s="46"/>
      <c r="AM61731" s="121"/>
      <c r="AO61731" s="46"/>
    </row>
    <row r="61732" spans="1:41" s="60" customFormat="1" hidden="1" x14ac:dyDescent="0.35">
      <c r="A61732" s="46"/>
      <c r="H61732" s="103"/>
      <c r="AD61732" s="99"/>
      <c r="AF61732" s="46"/>
      <c r="AM61732" s="121"/>
      <c r="AO61732" s="46"/>
    </row>
    <row r="61733" spans="1:41" s="60" customFormat="1" hidden="1" x14ac:dyDescent="0.35">
      <c r="A61733" s="46"/>
      <c r="H61733" s="103"/>
      <c r="AD61733" s="99"/>
      <c r="AF61733" s="46"/>
      <c r="AM61733" s="121"/>
      <c r="AO61733" s="46"/>
    </row>
    <row r="61734" spans="1:41" s="60" customFormat="1" hidden="1" x14ac:dyDescent="0.35">
      <c r="A61734" s="46"/>
      <c r="H61734" s="103"/>
      <c r="AD61734" s="99"/>
      <c r="AF61734" s="46"/>
      <c r="AM61734" s="121"/>
      <c r="AO61734" s="46"/>
    </row>
    <row r="61735" spans="1:41" s="60" customFormat="1" hidden="1" x14ac:dyDescent="0.35">
      <c r="A61735" s="46"/>
      <c r="H61735" s="103"/>
      <c r="AD61735" s="99"/>
      <c r="AF61735" s="46"/>
      <c r="AM61735" s="121"/>
      <c r="AO61735" s="46"/>
    </row>
    <row r="61736" spans="1:41" s="60" customFormat="1" hidden="1" x14ac:dyDescent="0.35">
      <c r="A61736" s="46"/>
      <c r="H61736" s="103"/>
      <c r="AD61736" s="99"/>
      <c r="AF61736" s="46"/>
      <c r="AM61736" s="121"/>
      <c r="AO61736" s="46"/>
    </row>
    <row r="61737" spans="1:41" s="60" customFormat="1" hidden="1" x14ac:dyDescent="0.35">
      <c r="A61737" s="46"/>
      <c r="H61737" s="103"/>
      <c r="AD61737" s="99"/>
      <c r="AF61737" s="46"/>
      <c r="AM61737" s="121"/>
      <c r="AO61737" s="46"/>
    </row>
    <row r="61738" spans="1:41" s="60" customFormat="1" hidden="1" x14ac:dyDescent="0.35">
      <c r="A61738" s="46"/>
      <c r="H61738" s="103"/>
      <c r="AD61738" s="99"/>
      <c r="AF61738" s="46"/>
      <c r="AM61738" s="121"/>
      <c r="AO61738" s="46"/>
    </row>
    <row r="61739" spans="1:41" s="60" customFormat="1" hidden="1" x14ac:dyDescent="0.35">
      <c r="A61739" s="46"/>
      <c r="H61739" s="103"/>
      <c r="AD61739" s="99"/>
      <c r="AF61739" s="46"/>
      <c r="AM61739" s="121"/>
      <c r="AO61739" s="46"/>
    </row>
    <row r="61740" spans="1:41" s="60" customFormat="1" hidden="1" x14ac:dyDescent="0.35">
      <c r="A61740" s="46"/>
      <c r="H61740" s="103"/>
      <c r="AD61740" s="99"/>
      <c r="AF61740" s="46"/>
      <c r="AM61740" s="121"/>
      <c r="AO61740" s="46"/>
    </row>
    <row r="61741" spans="1:41" s="60" customFormat="1" hidden="1" x14ac:dyDescent="0.35">
      <c r="A61741" s="46"/>
      <c r="H61741" s="103"/>
      <c r="AD61741" s="99"/>
      <c r="AF61741" s="46"/>
      <c r="AM61741" s="121"/>
      <c r="AO61741" s="46"/>
    </row>
    <row r="61742" spans="1:41" s="60" customFormat="1" hidden="1" x14ac:dyDescent="0.35">
      <c r="A61742" s="46"/>
      <c r="H61742" s="103"/>
      <c r="AD61742" s="99"/>
      <c r="AF61742" s="46"/>
      <c r="AM61742" s="121"/>
      <c r="AO61742" s="46"/>
    </row>
    <row r="61743" spans="1:41" s="60" customFormat="1" hidden="1" x14ac:dyDescent="0.35">
      <c r="A61743" s="46"/>
      <c r="H61743" s="103"/>
      <c r="AD61743" s="99"/>
      <c r="AF61743" s="46"/>
      <c r="AM61743" s="121"/>
      <c r="AO61743" s="46"/>
    </row>
    <row r="61744" spans="1:41" s="60" customFormat="1" hidden="1" x14ac:dyDescent="0.35">
      <c r="A61744" s="46"/>
      <c r="H61744" s="103"/>
      <c r="AD61744" s="99"/>
      <c r="AF61744" s="46"/>
      <c r="AM61744" s="121"/>
      <c r="AO61744" s="46"/>
    </row>
    <row r="61745" spans="1:41" s="60" customFormat="1" hidden="1" x14ac:dyDescent="0.35">
      <c r="A61745" s="46"/>
      <c r="H61745" s="103"/>
      <c r="AD61745" s="99"/>
      <c r="AF61745" s="46"/>
      <c r="AM61745" s="121"/>
      <c r="AO61745" s="46"/>
    </row>
    <row r="61746" spans="1:41" s="60" customFormat="1" hidden="1" x14ac:dyDescent="0.35">
      <c r="A61746" s="46"/>
      <c r="H61746" s="103"/>
      <c r="AD61746" s="99"/>
      <c r="AF61746" s="46"/>
      <c r="AM61746" s="121"/>
      <c r="AO61746" s="46"/>
    </row>
    <row r="61747" spans="1:41" s="60" customFormat="1" hidden="1" x14ac:dyDescent="0.35">
      <c r="A61747" s="46"/>
      <c r="H61747" s="103"/>
      <c r="AD61747" s="99"/>
      <c r="AF61747" s="46"/>
      <c r="AM61747" s="121"/>
      <c r="AO61747" s="46"/>
    </row>
    <row r="61748" spans="1:41" s="60" customFormat="1" hidden="1" x14ac:dyDescent="0.35">
      <c r="A61748" s="46"/>
      <c r="H61748" s="103"/>
      <c r="AD61748" s="99"/>
      <c r="AF61748" s="46"/>
      <c r="AM61748" s="121"/>
      <c r="AO61748" s="46"/>
    </row>
    <row r="61749" spans="1:41" s="60" customFormat="1" hidden="1" x14ac:dyDescent="0.35">
      <c r="A61749" s="46"/>
      <c r="H61749" s="103"/>
      <c r="AD61749" s="99"/>
      <c r="AF61749" s="46"/>
      <c r="AM61749" s="121"/>
      <c r="AO61749" s="46"/>
    </row>
    <row r="61750" spans="1:41" s="60" customFormat="1" hidden="1" x14ac:dyDescent="0.35">
      <c r="A61750" s="46"/>
      <c r="H61750" s="103"/>
      <c r="AD61750" s="99"/>
      <c r="AF61750" s="46"/>
      <c r="AM61750" s="121"/>
      <c r="AO61750" s="46"/>
    </row>
    <row r="61751" spans="1:41" s="60" customFormat="1" hidden="1" x14ac:dyDescent="0.35">
      <c r="A61751" s="46"/>
      <c r="H61751" s="103"/>
      <c r="AD61751" s="99"/>
      <c r="AF61751" s="46"/>
      <c r="AM61751" s="121"/>
      <c r="AO61751" s="46"/>
    </row>
    <row r="61752" spans="1:41" s="60" customFormat="1" hidden="1" x14ac:dyDescent="0.35">
      <c r="A61752" s="46"/>
      <c r="H61752" s="103"/>
      <c r="AD61752" s="99"/>
      <c r="AF61752" s="46"/>
      <c r="AM61752" s="121"/>
      <c r="AO61752" s="46"/>
    </row>
    <row r="61753" spans="1:41" s="60" customFormat="1" hidden="1" x14ac:dyDescent="0.35">
      <c r="A61753" s="46"/>
      <c r="H61753" s="103"/>
      <c r="AD61753" s="99"/>
      <c r="AF61753" s="46"/>
      <c r="AM61753" s="121"/>
      <c r="AO61753" s="46"/>
    </row>
    <row r="61754" spans="1:41" s="60" customFormat="1" hidden="1" x14ac:dyDescent="0.35">
      <c r="A61754" s="46"/>
      <c r="H61754" s="103"/>
      <c r="AD61754" s="99"/>
      <c r="AF61754" s="46"/>
      <c r="AM61754" s="121"/>
      <c r="AO61754" s="46"/>
    </row>
    <row r="61755" spans="1:41" s="60" customFormat="1" hidden="1" x14ac:dyDescent="0.35">
      <c r="A61755" s="46"/>
      <c r="H61755" s="103"/>
      <c r="AD61755" s="99"/>
      <c r="AF61755" s="46"/>
      <c r="AM61755" s="121"/>
      <c r="AO61755" s="46"/>
    </row>
    <row r="61756" spans="1:41" s="60" customFormat="1" hidden="1" x14ac:dyDescent="0.35">
      <c r="A61756" s="46"/>
      <c r="H61756" s="103"/>
      <c r="AD61756" s="99"/>
      <c r="AF61756" s="46"/>
      <c r="AM61756" s="121"/>
      <c r="AO61756" s="46"/>
    </row>
    <row r="61757" spans="1:41" s="60" customFormat="1" hidden="1" x14ac:dyDescent="0.35">
      <c r="A61757" s="46"/>
      <c r="H61757" s="103"/>
      <c r="AD61757" s="99"/>
      <c r="AF61757" s="46"/>
      <c r="AM61757" s="121"/>
      <c r="AO61757" s="46"/>
    </row>
    <row r="61758" spans="1:41" s="60" customFormat="1" hidden="1" x14ac:dyDescent="0.35">
      <c r="A61758" s="46"/>
      <c r="H61758" s="103"/>
      <c r="AD61758" s="99"/>
      <c r="AF61758" s="46"/>
      <c r="AM61758" s="121"/>
      <c r="AO61758" s="46"/>
    </row>
    <row r="61759" spans="1:41" s="60" customFormat="1" hidden="1" x14ac:dyDescent="0.35">
      <c r="A61759" s="46"/>
      <c r="H61759" s="103"/>
      <c r="AD61759" s="99"/>
      <c r="AF61759" s="46"/>
      <c r="AM61759" s="121"/>
      <c r="AO61759" s="46"/>
    </row>
    <row r="61760" spans="1:41" s="60" customFormat="1" hidden="1" x14ac:dyDescent="0.35">
      <c r="A61760" s="46"/>
      <c r="H61760" s="103"/>
      <c r="AD61760" s="99"/>
      <c r="AF61760" s="46"/>
      <c r="AM61760" s="121"/>
      <c r="AO61760" s="46"/>
    </row>
    <row r="61761" spans="1:41" s="60" customFormat="1" hidden="1" x14ac:dyDescent="0.35">
      <c r="A61761" s="46"/>
      <c r="H61761" s="103"/>
      <c r="AD61761" s="99"/>
      <c r="AF61761" s="46"/>
      <c r="AM61761" s="121"/>
      <c r="AO61761" s="46"/>
    </row>
    <row r="61762" spans="1:41" s="60" customFormat="1" hidden="1" x14ac:dyDescent="0.35">
      <c r="A61762" s="46"/>
      <c r="H61762" s="103"/>
      <c r="AD61762" s="99"/>
      <c r="AF61762" s="46"/>
      <c r="AM61762" s="121"/>
      <c r="AO61762" s="46"/>
    </row>
    <row r="61763" spans="1:41" s="60" customFormat="1" hidden="1" x14ac:dyDescent="0.35">
      <c r="A61763" s="46"/>
      <c r="H61763" s="103"/>
      <c r="AD61763" s="99"/>
      <c r="AF61763" s="46"/>
      <c r="AM61763" s="121"/>
      <c r="AO61763" s="46"/>
    </row>
    <row r="61764" spans="1:41" s="60" customFormat="1" hidden="1" x14ac:dyDescent="0.35">
      <c r="A61764" s="46"/>
      <c r="H61764" s="103"/>
      <c r="AD61764" s="99"/>
      <c r="AF61764" s="46"/>
      <c r="AM61764" s="121"/>
      <c r="AO61764" s="46"/>
    </row>
    <row r="61765" spans="1:41" s="60" customFormat="1" hidden="1" x14ac:dyDescent="0.35">
      <c r="A61765" s="46"/>
      <c r="H61765" s="103"/>
      <c r="AD61765" s="99"/>
      <c r="AF61765" s="46"/>
      <c r="AM61765" s="121"/>
      <c r="AO61765" s="46"/>
    </row>
    <row r="61766" spans="1:41" s="60" customFormat="1" hidden="1" x14ac:dyDescent="0.35">
      <c r="A61766" s="46"/>
      <c r="H61766" s="103"/>
      <c r="AD61766" s="99"/>
      <c r="AF61766" s="46"/>
      <c r="AM61766" s="121"/>
      <c r="AO61766" s="46"/>
    </row>
    <row r="61767" spans="1:41" s="60" customFormat="1" hidden="1" x14ac:dyDescent="0.35">
      <c r="A61767" s="46"/>
      <c r="H61767" s="103"/>
      <c r="AD61767" s="99"/>
      <c r="AF61767" s="46"/>
      <c r="AM61767" s="121"/>
      <c r="AO61767" s="46"/>
    </row>
    <row r="61768" spans="1:41" s="60" customFormat="1" hidden="1" x14ac:dyDescent="0.35">
      <c r="A61768" s="46"/>
      <c r="H61768" s="103"/>
      <c r="AD61768" s="99"/>
      <c r="AF61768" s="46"/>
      <c r="AM61768" s="121"/>
      <c r="AO61768" s="46"/>
    </row>
    <row r="61769" spans="1:41" s="60" customFormat="1" hidden="1" x14ac:dyDescent="0.35">
      <c r="A61769" s="46"/>
      <c r="H61769" s="103"/>
      <c r="AD61769" s="99"/>
      <c r="AF61769" s="46"/>
      <c r="AM61769" s="121"/>
      <c r="AO61769" s="46"/>
    </row>
    <row r="61770" spans="1:41" s="60" customFormat="1" hidden="1" x14ac:dyDescent="0.35">
      <c r="A61770" s="46"/>
      <c r="H61770" s="103"/>
      <c r="AD61770" s="99"/>
      <c r="AF61770" s="46"/>
      <c r="AM61770" s="121"/>
      <c r="AO61770" s="46"/>
    </row>
    <row r="61771" spans="1:41" s="60" customFormat="1" hidden="1" x14ac:dyDescent="0.35">
      <c r="A61771" s="46"/>
      <c r="H61771" s="103"/>
      <c r="AD61771" s="99"/>
      <c r="AF61771" s="46"/>
      <c r="AM61771" s="121"/>
      <c r="AO61771" s="46"/>
    </row>
    <row r="61772" spans="1:41" s="60" customFormat="1" hidden="1" x14ac:dyDescent="0.35">
      <c r="A61772" s="46"/>
      <c r="H61772" s="103"/>
      <c r="AD61772" s="99"/>
      <c r="AF61772" s="46"/>
      <c r="AM61772" s="121"/>
      <c r="AO61772" s="46"/>
    </row>
    <row r="61773" spans="1:41" s="60" customFormat="1" hidden="1" x14ac:dyDescent="0.35">
      <c r="A61773" s="46"/>
      <c r="H61773" s="103"/>
      <c r="AD61773" s="99"/>
      <c r="AF61773" s="46"/>
      <c r="AM61773" s="121"/>
      <c r="AO61773" s="46"/>
    </row>
    <row r="61774" spans="1:41" s="60" customFormat="1" hidden="1" x14ac:dyDescent="0.35">
      <c r="A61774" s="46"/>
      <c r="H61774" s="103"/>
      <c r="AD61774" s="99"/>
      <c r="AF61774" s="46"/>
      <c r="AM61774" s="121"/>
      <c r="AO61774" s="46"/>
    </row>
    <row r="61775" spans="1:41" s="60" customFormat="1" hidden="1" x14ac:dyDescent="0.35">
      <c r="A61775" s="46"/>
      <c r="H61775" s="103"/>
      <c r="AD61775" s="99"/>
      <c r="AF61775" s="46"/>
      <c r="AM61775" s="121"/>
      <c r="AO61775" s="46"/>
    </row>
    <row r="61776" spans="1:41" s="60" customFormat="1" hidden="1" x14ac:dyDescent="0.35">
      <c r="A61776" s="46"/>
      <c r="H61776" s="103"/>
      <c r="AD61776" s="99"/>
      <c r="AF61776" s="46"/>
      <c r="AM61776" s="121"/>
      <c r="AO61776" s="46"/>
    </row>
    <row r="61777" spans="1:41" s="60" customFormat="1" hidden="1" x14ac:dyDescent="0.35">
      <c r="A61777" s="46"/>
      <c r="H61777" s="103"/>
      <c r="AD61777" s="99"/>
      <c r="AF61777" s="46"/>
      <c r="AM61777" s="121"/>
      <c r="AO61777" s="46"/>
    </row>
    <row r="61778" spans="1:41" s="60" customFormat="1" hidden="1" x14ac:dyDescent="0.35">
      <c r="A61778" s="46"/>
      <c r="H61778" s="103"/>
      <c r="AD61778" s="99"/>
      <c r="AF61778" s="46"/>
      <c r="AM61778" s="121"/>
      <c r="AO61778" s="46"/>
    </row>
    <row r="61779" spans="1:41" s="60" customFormat="1" hidden="1" x14ac:dyDescent="0.35">
      <c r="A61779" s="46"/>
      <c r="H61779" s="103"/>
      <c r="AD61779" s="99"/>
      <c r="AF61779" s="46"/>
      <c r="AM61779" s="121"/>
      <c r="AO61779" s="46"/>
    </row>
    <row r="61780" spans="1:41" s="60" customFormat="1" hidden="1" x14ac:dyDescent="0.35">
      <c r="A61780" s="46"/>
      <c r="H61780" s="103"/>
      <c r="AD61780" s="99"/>
      <c r="AF61780" s="46"/>
      <c r="AM61780" s="121"/>
      <c r="AO61780" s="46"/>
    </row>
    <row r="61781" spans="1:41" s="60" customFormat="1" hidden="1" x14ac:dyDescent="0.35">
      <c r="A61781" s="46"/>
      <c r="H61781" s="103"/>
      <c r="AD61781" s="99"/>
      <c r="AF61781" s="46"/>
      <c r="AM61781" s="121"/>
      <c r="AO61781" s="46"/>
    </row>
    <row r="61782" spans="1:41" s="60" customFormat="1" hidden="1" x14ac:dyDescent="0.35">
      <c r="A61782" s="46"/>
      <c r="H61782" s="103"/>
      <c r="AD61782" s="99"/>
      <c r="AF61782" s="46"/>
      <c r="AM61782" s="121"/>
      <c r="AO61782" s="46"/>
    </row>
    <row r="61783" spans="1:41" s="60" customFormat="1" hidden="1" x14ac:dyDescent="0.35">
      <c r="A61783" s="46"/>
      <c r="H61783" s="103"/>
      <c r="AD61783" s="99"/>
      <c r="AF61783" s="46"/>
      <c r="AM61783" s="121"/>
      <c r="AO61783" s="46"/>
    </row>
    <row r="61784" spans="1:41" s="60" customFormat="1" hidden="1" x14ac:dyDescent="0.35">
      <c r="A61784" s="46"/>
      <c r="H61784" s="103"/>
      <c r="AD61784" s="99"/>
      <c r="AF61784" s="46"/>
      <c r="AM61784" s="121"/>
      <c r="AO61784" s="46"/>
    </row>
    <row r="61785" spans="1:41" s="60" customFormat="1" hidden="1" x14ac:dyDescent="0.35">
      <c r="A61785" s="46"/>
      <c r="H61785" s="103"/>
      <c r="AD61785" s="99"/>
      <c r="AF61785" s="46"/>
      <c r="AM61785" s="121"/>
      <c r="AO61785" s="46"/>
    </row>
    <row r="61786" spans="1:41" s="60" customFormat="1" hidden="1" x14ac:dyDescent="0.35">
      <c r="A61786" s="46"/>
      <c r="H61786" s="103"/>
      <c r="AD61786" s="99"/>
      <c r="AF61786" s="46"/>
      <c r="AM61786" s="121"/>
      <c r="AO61786" s="46"/>
    </row>
    <row r="61787" spans="1:41" s="60" customFormat="1" hidden="1" x14ac:dyDescent="0.35">
      <c r="A61787" s="46"/>
      <c r="H61787" s="103"/>
      <c r="AD61787" s="99"/>
      <c r="AF61787" s="46"/>
      <c r="AM61787" s="121"/>
      <c r="AO61787" s="46"/>
    </row>
    <row r="61788" spans="1:41" s="60" customFormat="1" hidden="1" x14ac:dyDescent="0.35">
      <c r="A61788" s="46"/>
      <c r="H61788" s="103"/>
      <c r="AD61788" s="99"/>
      <c r="AF61788" s="46"/>
      <c r="AM61788" s="121"/>
      <c r="AO61788" s="46"/>
    </row>
    <row r="61789" spans="1:41" s="60" customFormat="1" hidden="1" x14ac:dyDescent="0.35">
      <c r="A61789" s="46"/>
      <c r="H61789" s="103"/>
      <c r="AD61789" s="99"/>
      <c r="AF61789" s="46"/>
      <c r="AM61789" s="121"/>
      <c r="AO61789" s="46"/>
    </row>
    <row r="61790" spans="1:41" s="60" customFormat="1" hidden="1" x14ac:dyDescent="0.35">
      <c r="A61790" s="46"/>
      <c r="H61790" s="103"/>
      <c r="AD61790" s="99"/>
      <c r="AF61790" s="46"/>
      <c r="AM61790" s="121"/>
      <c r="AO61790" s="46"/>
    </row>
    <row r="61791" spans="1:41" s="60" customFormat="1" hidden="1" x14ac:dyDescent="0.35">
      <c r="A61791" s="46"/>
      <c r="H61791" s="103"/>
      <c r="AD61791" s="99"/>
      <c r="AF61791" s="46"/>
      <c r="AM61791" s="121"/>
      <c r="AO61791" s="46"/>
    </row>
    <row r="61792" spans="1:41" s="60" customFormat="1" hidden="1" x14ac:dyDescent="0.35">
      <c r="A61792" s="46"/>
      <c r="H61792" s="103"/>
      <c r="AD61792" s="99"/>
      <c r="AF61792" s="46"/>
      <c r="AM61792" s="121"/>
      <c r="AO61792" s="46"/>
    </row>
    <row r="61793" spans="1:41" s="60" customFormat="1" hidden="1" x14ac:dyDescent="0.35">
      <c r="A61793" s="46"/>
      <c r="H61793" s="103"/>
      <c r="AD61793" s="99"/>
      <c r="AF61793" s="46"/>
      <c r="AM61793" s="121"/>
      <c r="AO61793" s="46"/>
    </row>
    <row r="61794" spans="1:41" s="60" customFormat="1" hidden="1" x14ac:dyDescent="0.35">
      <c r="A61794" s="46"/>
      <c r="H61794" s="103"/>
      <c r="AD61794" s="99"/>
      <c r="AF61794" s="46"/>
      <c r="AM61794" s="121"/>
      <c r="AO61794" s="46"/>
    </row>
    <row r="61795" spans="1:41" s="60" customFormat="1" hidden="1" x14ac:dyDescent="0.35">
      <c r="A61795" s="46"/>
      <c r="H61795" s="103"/>
      <c r="AD61795" s="99"/>
      <c r="AF61795" s="46"/>
      <c r="AM61795" s="121"/>
      <c r="AO61795" s="46"/>
    </row>
    <row r="61796" spans="1:41" s="60" customFormat="1" hidden="1" x14ac:dyDescent="0.35">
      <c r="A61796" s="46"/>
      <c r="H61796" s="103"/>
      <c r="AD61796" s="99"/>
      <c r="AF61796" s="46"/>
      <c r="AM61796" s="121"/>
      <c r="AO61796" s="46"/>
    </row>
    <row r="61797" spans="1:41" s="60" customFormat="1" hidden="1" x14ac:dyDescent="0.35">
      <c r="A61797" s="46"/>
      <c r="H61797" s="103"/>
      <c r="AD61797" s="99"/>
      <c r="AF61797" s="46"/>
      <c r="AM61797" s="121"/>
      <c r="AO61797" s="46"/>
    </row>
    <row r="61798" spans="1:41" s="60" customFormat="1" hidden="1" x14ac:dyDescent="0.35">
      <c r="A61798" s="46"/>
      <c r="H61798" s="103"/>
      <c r="AD61798" s="99"/>
      <c r="AF61798" s="46"/>
      <c r="AM61798" s="121"/>
      <c r="AO61798" s="46"/>
    </row>
    <row r="61799" spans="1:41" s="60" customFormat="1" hidden="1" x14ac:dyDescent="0.35">
      <c r="A61799" s="46"/>
      <c r="H61799" s="103"/>
      <c r="AD61799" s="99"/>
      <c r="AF61799" s="46"/>
      <c r="AM61799" s="121"/>
      <c r="AO61799" s="46"/>
    </row>
    <row r="61800" spans="1:41" s="60" customFormat="1" hidden="1" x14ac:dyDescent="0.35">
      <c r="A61800" s="46"/>
      <c r="H61800" s="103"/>
      <c r="AD61800" s="99"/>
      <c r="AF61800" s="46"/>
      <c r="AM61800" s="121"/>
      <c r="AO61800" s="46"/>
    </row>
    <row r="61801" spans="1:41" s="60" customFormat="1" hidden="1" x14ac:dyDescent="0.35">
      <c r="A61801" s="46"/>
      <c r="H61801" s="103"/>
      <c r="AD61801" s="99"/>
      <c r="AF61801" s="46"/>
      <c r="AM61801" s="121"/>
      <c r="AO61801" s="46"/>
    </row>
    <row r="61802" spans="1:41" s="60" customFormat="1" hidden="1" x14ac:dyDescent="0.35">
      <c r="A61802" s="46"/>
      <c r="H61802" s="103"/>
      <c r="AD61802" s="99"/>
      <c r="AF61802" s="46"/>
      <c r="AM61802" s="121"/>
      <c r="AO61802" s="46"/>
    </row>
    <row r="61803" spans="1:41" s="60" customFormat="1" hidden="1" x14ac:dyDescent="0.35">
      <c r="A61803" s="46"/>
      <c r="H61803" s="103"/>
      <c r="AD61803" s="99"/>
      <c r="AF61803" s="46"/>
      <c r="AM61803" s="121"/>
      <c r="AO61803" s="46"/>
    </row>
    <row r="61804" spans="1:41" s="60" customFormat="1" hidden="1" x14ac:dyDescent="0.35">
      <c r="A61804" s="46"/>
      <c r="H61804" s="103"/>
      <c r="AD61804" s="99"/>
      <c r="AF61804" s="46"/>
      <c r="AM61804" s="121"/>
      <c r="AO61804" s="46"/>
    </row>
    <row r="61805" spans="1:41" s="60" customFormat="1" hidden="1" x14ac:dyDescent="0.35">
      <c r="A61805" s="46"/>
      <c r="H61805" s="103"/>
      <c r="AD61805" s="99"/>
      <c r="AF61805" s="46"/>
      <c r="AM61805" s="121"/>
      <c r="AO61805" s="46"/>
    </row>
    <row r="61806" spans="1:41" s="60" customFormat="1" hidden="1" x14ac:dyDescent="0.35">
      <c r="A61806" s="46"/>
      <c r="H61806" s="103"/>
      <c r="AD61806" s="99"/>
      <c r="AF61806" s="46"/>
      <c r="AM61806" s="121"/>
      <c r="AO61806" s="46"/>
    </row>
    <row r="61807" spans="1:41" s="60" customFormat="1" hidden="1" x14ac:dyDescent="0.35">
      <c r="A61807" s="46"/>
      <c r="H61807" s="103"/>
      <c r="AD61807" s="99"/>
      <c r="AF61807" s="46"/>
      <c r="AM61807" s="121"/>
      <c r="AO61807" s="46"/>
    </row>
    <row r="61808" spans="1:41" s="60" customFormat="1" hidden="1" x14ac:dyDescent="0.35">
      <c r="A61808" s="46"/>
      <c r="H61808" s="103"/>
      <c r="AD61808" s="99"/>
      <c r="AF61808" s="46"/>
      <c r="AM61808" s="121"/>
      <c r="AO61808" s="46"/>
    </row>
    <row r="61809" spans="1:41" s="60" customFormat="1" hidden="1" x14ac:dyDescent="0.35">
      <c r="A61809" s="46"/>
      <c r="H61809" s="103"/>
      <c r="AD61809" s="99"/>
      <c r="AF61809" s="46"/>
      <c r="AM61809" s="121"/>
      <c r="AO61809" s="46"/>
    </row>
    <row r="61810" spans="1:41" s="60" customFormat="1" hidden="1" x14ac:dyDescent="0.35">
      <c r="A61810" s="46"/>
      <c r="H61810" s="103"/>
      <c r="AD61810" s="99"/>
      <c r="AF61810" s="46"/>
      <c r="AM61810" s="121"/>
      <c r="AO61810" s="46"/>
    </row>
    <row r="61811" spans="1:41" s="60" customFormat="1" hidden="1" x14ac:dyDescent="0.35">
      <c r="A61811" s="46"/>
      <c r="H61811" s="103"/>
      <c r="AD61811" s="99"/>
      <c r="AF61811" s="46"/>
      <c r="AM61811" s="121"/>
      <c r="AO61811" s="46"/>
    </row>
    <row r="61812" spans="1:41" s="60" customFormat="1" hidden="1" x14ac:dyDescent="0.35">
      <c r="A61812" s="46"/>
      <c r="H61812" s="103"/>
      <c r="AD61812" s="99"/>
      <c r="AF61812" s="46"/>
      <c r="AM61812" s="121"/>
      <c r="AO61812" s="46"/>
    </row>
    <row r="61813" spans="1:41" s="60" customFormat="1" hidden="1" x14ac:dyDescent="0.35">
      <c r="A61813" s="46"/>
      <c r="H61813" s="103"/>
      <c r="AD61813" s="99"/>
      <c r="AF61813" s="46"/>
      <c r="AM61813" s="121"/>
      <c r="AO61813" s="46"/>
    </row>
    <row r="61814" spans="1:41" s="60" customFormat="1" hidden="1" x14ac:dyDescent="0.35">
      <c r="A61814" s="46"/>
      <c r="H61814" s="103"/>
      <c r="AD61814" s="99"/>
      <c r="AF61814" s="46"/>
      <c r="AM61814" s="121"/>
      <c r="AO61814" s="46"/>
    </row>
    <row r="61815" spans="1:41" s="60" customFormat="1" hidden="1" x14ac:dyDescent="0.35">
      <c r="A61815" s="46"/>
      <c r="H61815" s="103"/>
      <c r="AD61815" s="99"/>
      <c r="AF61815" s="46"/>
      <c r="AM61815" s="121"/>
      <c r="AO61815" s="46"/>
    </row>
    <row r="61816" spans="1:41" s="60" customFormat="1" hidden="1" x14ac:dyDescent="0.35">
      <c r="A61816" s="46"/>
      <c r="H61816" s="103"/>
      <c r="AD61816" s="99"/>
      <c r="AF61816" s="46"/>
      <c r="AM61816" s="121"/>
      <c r="AO61816" s="46"/>
    </row>
    <row r="61817" spans="1:41" s="60" customFormat="1" hidden="1" x14ac:dyDescent="0.35">
      <c r="A61817" s="46"/>
      <c r="H61817" s="103"/>
      <c r="AD61817" s="99"/>
      <c r="AF61817" s="46"/>
      <c r="AM61817" s="121"/>
      <c r="AO61817" s="46"/>
    </row>
    <row r="61818" spans="1:41" s="60" customFormat="1" hidden="1" x14ac:dyDescent="0.35">
      <c r="A61818" s="46"/>
      <c r="H61818" s="103"/>
      <c r="AD61818" s="99"/>
      <c r="AF61818" s="46"/>
      <c r="AM61818" s="121"/>
      <c r="AO61818" s="46"/>
    </row>
    <row r="61819" spans="1:41" s="60" customFormat="1" hidden="1" x14ac:dyDescent="0.35">
      <c r="A61819" s="46"/>
      <c r="H61819" s="103"/>
      <c r="AD61819" s="99"/>
      <c r="AF61819" s="46"/>
      <c r="AM61819" s="121"/>
      <c r="AO61819" s="46"/>
    </row>
    <row r="61820" spans="1:41" s="60" customFormat="1" hidden="1" x14ac:dyDescent="0.35">
      <c r="A61820" s="46"/>
      <c r="H61820" s="103"/>
      <c r="AD61820" s="99"/>
      <c r="AF61820" s="46"/>
      <c r="AM61820" s="121"/>
      <c r="AO61820" s="46"/>
    </row>
    <row r="61821" spans="1:41" s="60" customFormat="1" hidden="1" x14ac:dyDescent="0.35">
      <c r="A61821" s="46"/>
      <c r="H61821" s="103"/>
      <c r="AD61821" s="99"/>
      <c r="AF61821" s="46"/>
      <c r="AM61821" s="121"/>
      <c r="AO61821" s="46"/>
    </row>
    <row r="61822" spans="1:41" s="60" customFormat="1" hidden="1" x14ac:dyDescent="0.35">
      <c r="A61822" s="46"/>
      <c r="H61822" s="103"/>
      <c r="AD61822" s="99"/>
      <c r="AF61822" s="46"/>
      <c r="AM61822" s="121"/>
      <c r="AO61822" s="46"/>
    </row>
    <row r="61823" spans="1:41" s="60" customFormat="1" hidden="1" x14ac:dyDescent="0.35">
      <c r="A61823" s="46"/>
      <c r="H61823" s="103"/>
      <c r="AD61823" s="99"/>
      <c r="AF61823" s="46"/>
      <c r="AM61823" s="121"/>
      <c r="AO61823" s="46"/>
    </row>
    <row r="61824" spans="1:41" s="60" customFormat="1" hidden="1" x14ac:dyDescent="0.35">
      <c r="A61824" s="46"/>
      <c r="H61824" s="103"/>
      <c r="AD61824" s="99"/>
      <c r="AF61824" s="46"/>
      <c r="AM61824" s="121"/>
      <c r="AO61824" s="46"/>
    </row>
    <row r="61825" spans="1:41" s="60" customFormat="1" hidden="1" x14ac:dyDescent="0.35">
      <c r="A61825" s="46"/>
      <c r="H61825" s="103"/>
      <c r="AD61825" s="99"/>
      <c r="AF61825" s="46"/>
      <c r="AM61825" s="121"/>
      <c r="AO61825" s="46"/>
    </row>
    <row r="61826" spans="1:41" s="60" customFormat="1" hidden="1" x14ac:dyDescent="0.35">
      <c r="A61826" s="46"/>
      <c r="H61826" s="103"/>
      <c r="AD61826" s="99"/>
      <c r="AF61826" s="46"/>
      <c r="AM61826" s="121"/>
      <c r="AO61826" s="46"/>
    </row>
    <row r="61827" spans="1:41" s="60" customFormat="1" hidden="1" x14ac:dyDescent="0.35">
      <c r="A61827" s="46"/>
      <c r="H61827" s="103"/>
      <c r="AD61827" s="99"/>
      <c r="AF61827" s="46"/>
      <c r="AM61827" s="121"/>
      <c r="AO61827" s="46"/>
    </row>
    <row r="61828" spans="1:41" s="60" customFormat="1" hidden="1" x14ac:dyDescent="0.35">
      <c r="A61828" s="46"/>
      <c r="H61828" s="103"/>
      <c r="AD61828" s="99"/>
      <c r="AF61828" s="46"/>
      <c r="AM61828" s="121"/>
      <c r="AO61828" s="46"/>
    </row>
    <row r="61829" spans="1:41" s="60" customFormat="1" hidden="1" x14ac:dyDescent="0.35">
      <c r="A61829" s="46"/>
      <c r="H61829" s="103"/>
      <c r="AD61829" s="99"/>
      <c r="AF61829" s="46"/>
      <c r="AM61829" s="121"/>
      <c r="AO61829" s="46"/>
    </row>
    <row r="61830" spans="1:41" s="60" customFormat="1" hidden="1" x14ac:dyDescent="0.35">
      <c r="A61830" s="46"/>
      <c r="H61830" s="103"/>
      <c r="AD61830" s="99"/>
      <c r="AF61830" s="46"/>
      <c r="AM61830" s="121"/>
      <c r="AO61830" s="46"/>
    </row>
    <row r="61831" spans="1:41" s="60" customFormat="1" hidden="1" x14ac:dyDescent="0.35">
      <c r="A61831" s="46"/>
      <c r="H61831" s="103"/>
      <c r="AD61831" s="99"/>
      <c r="AF61831" s="46"/>
      <c r="AM61831" s="121"/>
      <c r="AO61831" s="46"/>
    </row>
    <row r="61832" spans="1:41" s="60" customFormat="1" hidden="1" x14ac:dyDescent="0.35">
      <c r="A61832" s="46"/>
      <c r="H61832" s="103"/>
      <c r="AD61832" s="99"/>
      <c r="AF61832" s="46"/>
      <c r="AM61832" s="121"/>
      <c r="AO61832" s="46"/>
    </row>
    <row r="61833" spans="1:41" s="60" customFormat="1" hidden="1" x14ac:dyDescent="0.35">
      <c r="A61833" s="46"/>
      <c r="H61833" s="103"/>
      <c r="AD61833" s="99"/>
      <c r="AF61833" s="46"/>
      <c r="AM61833" s="121"/>
      <c r="AO61833" s="46"/>
    </row>
    <row r="61834" spans="1:41" s="60" customFormat="1" hidden="1" x14ac:dyDescent="0.35">
      <c r="A61834" s="46"/>
      <c r="H61834" s="103"/>
      <c r="AD61834" s="99"/>
      <c r="AF61834" s="46"/>
      <c r="AM61834" s="121"/>
      <c r="AO61834" s="46"/>
    </row>
    <row r="61835" spans="1:41" s="60" customFormat="1" hidden="1" x14ac:dyDescent="0.35">
      <c r="A61835" s="46"/>
      <c r="H61835" s="103"/>
      <c r="AD61835" s="99"/>
      <c r="AF61835" s="46"/>
      <c r="AM61835" s="121"/>
      <c r="AO61835" s="46"/>
    </row>
    <row r="61836" spans="1:41" s="60" customFormat="1" hidden="1" x14ac:dyDescent="0.35">
      <c r="A61836" s="46"/>
      <c r="H61836" s="103"/>
      <c r="AD61836" s="99"/>
      <c r="AF61836" s="46"/>
      <c r="AM61836" s="121"/>
      <c r="AO61836" s="46"/>
    </row>
    <row r="61837" spans="1:41" s="60" customFormat="1" hidden="1" x14ac:dyDescent="0.35">
      <c r="A61837" s="46"/>
      <c r="H61837" s="103"/>
      <c r="AD61837" s="99"/>
      <c r="AF61837" s="46"/>
      <c r="AM61837" s="121"/>
      <c r="AO61837" s="46"/>
    </row>
    <row r="61838" spans="1:41" s="60" customFormat="1" hidden="1" x14ac:dyDescent="0.35">
      <c r="A61838" s="46"/>
      <c r="H61838" s="103"/>
      <c r="AD61838" s="99"/>
      <c r="AF61838" s="46"/>
      <c r="AM61838" s="121"/>
      <c r="AO61838" s="46"/>
    </row>
    <row r="61839" spans="1:41" s="60" customFormat="1" hidden="1" x14ac:dyDescent="0.35">
      <c r="A61839" s="46"/>
      <c r="H61839" s="103"/>
      <c r="AD61839" s="99"/>
      <c r="AF61839" s="46"/>
      <c r="AM61839" s="121"/>
      <c r="AO61839" s="46"/>
    </row>
    <row r="61840" spans="1:41" s="60" customFormat="1" hidden="1" x14ac:dyDescent="0.35">
      <c r="A61840" s="46"/>
      <c r="H61840" s="103"/>
      <c r="AD61840" s="99"/>
      <c r="AF61840" s="46"/>
      <c r="AM61840" s="121"/>
      <c r="AO61840" s="46"/>
    </row>
    <row r="61841" spans="1:41" s="60" customFormat="1" hidden="1" x14ac:dyDescent="0.35">
      <c r="A61841" s="46"/>
      <c r="H61841" s="103"/>
      <c r="AD61841" s="99"/>
      <c r="AF61841" s="46"/>
      <c r="AM61841" s="121"/>
      <c r="AO61841" s="46"/>
    </row>
    <row r="61842" spans="1:41" s="60" customFormat="1" hidden="1" x14ac:dyDescent="0.35">
      <c r="A61842" s="46"/>
      <c r="H61842" s="103"/>
      <c r="AD61842" s="99"/>
      <c r="AF61842" s="46"/>
      <c r="AM61842" s="121"/>
      <c r="AO61842" s="46"/>
    </row>
    <row r="61843" spans="1:41" s="60" customFormat="1" hidden="1" x14ac:dyDescent="0.35">
      <c r="A61843" s="46"/>
      <c r="H61843" s="103"/>
      <c r="AD61843" s="99"/>
      <c r="AF61843" s="46"/>
      <c r="AM61843" s="121"/>
      <c r="AO61843" s="46"/>
    </row>
    <row r="61844" spans="1:41" s="60" customFormat="1" hidden="1" x14ac:dyDescent="0.35">
      <c r="A61844" s="46"/>
      <c r="H61844" s="103"/>
      <c r="AD61844" s="99"/>
      <c r="AF61844" s="46"/>
      <c r="AM61844" s="121"/>
      <c r="AO61844" s="46"/>
    </row>
    <row r="61845" spans="1:41" s="60" customFormat="1" hidden="1" x14ac:dyDescent="0.35">
      <c r="A61845" s="46"/>
      <c r="H61845" s="103"/>
      <c r="AD61845" s="99"/>
      <c r="AF61845" s="46"/>
      <c r="AM61845" s="121"/>
      <c r="AO61845" s="46"/>
    </row>
    <row r="61846" spans="1:41" s="60" customFormat="1" hidden="1" x14ac:dyDescent="0.35">
      <c r="A61846" s="46"/>
      <c r="H61846" s="103"/>
      <c r="AD61846" s="99"/>
      <c r="AF61846" s="46"/>
      <c r="AM61846" s="121"/>
      <c r="AO61846" s="46"/>
    </row>
    <row r="61847" spans="1:41" s="60" customFormat="1" hidden="1" x14ac:dyDescent="0.35">
      <c r="A61847" s="46"/>
      <c r="H61847" s="103"/>
      <c r="AD61847" s="99"/>
      <c r="AF61847" s="46"/>
      <c r="AM61847" s="121"/>
      <c r="AO61847" s="46"/>
    </row>
    <row r="61848" spans="1:41" s="60" customFormat="1" hidden="1" x14ac:dyDescent="0.35">
      <c r="A61848" s="46"/>
      <c r="H61848" s="103"/>
      <c r="AD61848" s="99"/>
      <c r="AF61848" s="46"/>
      <c r="AM61848" s="121"/>
      <c r="AO61848" s="46"/>
    </row>
    <row r="61849" spans="1:41" s="60" customFormat="1" hidden="1" x14ac:dyDescent="0.35">
      <c r="A61849" s="46"/>
      <c r="H61849" s="103"/>
      <c r="AD61849" s="99"/>
      <c r="AF61849" s="46"/>
      <c r="AM61849" s="121"/>
      <c r="AO61849" s="46"/>
    </row>
    <row r="61850" spans="1:41" s="60" customFormat="1" hidden="1" x14ac:dyDescent="0.35">
      <c r="A61850" s="46"/>
      <c r="H61850" s="103"/>
      <c r="AD61850" s="99"/>
      <c r="AF61850" s="46"/>
      <c r="AM61850" s="121"/>
      <c r="AO61850" s="46"/>
    </row>
    <row r="61851" spans="1:41" s="60" customFormat="1" hidden="1" x14ac:dyDescent="0.35">
      <c r="A61851" s="46"/>
      <c r="H61851" s="103"/>
      <c r="AD61851" s="99"/>
      <c r="AF61851" s="46"/>
      <c r="AM61851" s="121"/>
      <c r="AO61851" s="46"/>
    </row>
    <row r="61852" spans="1:41" s="60" customFormat="1" hidden="1" x14ac:dyDescent="0.35">
      <c r="A61852" s="46"/>
      <c r="H61852" s="103"/>
      <c r="AD61852" s="99"/>
      <c r="AF61852" s="46"/>
      <c r="AM61852" s="121"/>
      <c r="AO61852" s="46"/>
    </row>
    <row r="61853" spans="1:41" s="60" customFormat="1" hidden="1" x14ac:dyDescent="0.35">
      <c r="A61853" s="46"/>
      <c r="H61853" s="103"/>
      <c r="AD61853" s="99"/>
      <c r="AF61853" s="46"/>
      <c r="AM61853" s="121"/>
      <c r="AO61853" s="46"/>
    </row>
    <row r="61854" spans="1:41" s="60" customFormat="1" hidden="1" x14ac:dyDescent="0.35">
      <c r="A61854" s="46"/>
      <c r="H61854" s="103"/>
      <c r="AD61854" s="99"/>
      <c r="AF61854" s="46"/>
      <c r="AM61854" s="121"/>
      <c r="AO61854" s="46"/>
    </row>
    <row r="61855" spans="1:41" s="60" customFormat="1" hidden="1" x14ac:dyDescent="0.35">
      <c r="A61855" s="46"/>
      <c r="H61855" s="103"/>
      <c r="AD61855" s="99"/>
      <c r="AF61855" s="46"/>
      <c r="AM61855" s="121"/>
      <c r="AO61855" s="46"/>
    </row>
    <row r="61856" spans="1:41" s="60" customFormat="1" hidden="1" x14ac:dyDescent="0.35">
      <c r="A61856" s="46"/>
      <c r="H61856" s="103"/>
      <c r="AD61856" s="99"/>
      <c r="AF61856" s="46"/>
      <c r="AM61856" s="121"/>
      <c r="AO61856" s="46"/>
    </row>
    <row r="61857" spans="1:41" s="60" customFormat="1" hidden="1" x14ac:dyDescent="0.35">
      <c r="A61857" s="46"/>
      <c r="H61857" s="103"/>
      <c r="AD61857" s="99"/>
      <c r="AF61857" s="46"/>
      <c r="AM61857" s="121"/>
      <c r="AO61857" s="46"/>
    </row>
    <row r="61858" spans="1:41" s="60" customFormat="1" hidden="1" x14ac:dyDescent="0.35">
      <c r="A61858" s="46"/>
      <c r="H61858" s="103"/>
      <c r="AD61858" s="99"/>
      <c r="AF61858" s="46"/>
      <c r="AM61858" s="121"/>
      <c r="AO61858" s="46"/>
    </row>
    <row r="61859" spans="1:41" s="60" customFormat="1" hidden="1" x14ac:dyDescent="0.35">
      <c r="A61859" s="46"/>
      <c r="H61859" s="103"/>
      <c r="AD61859" s="99"/>
      <c r="AF61859" s="46"/>
      <c r="AM61859" s="121"/>
      <c r="AO61859" s="46"/>
    </row>
    <row r="61860" spans="1:41" s="60" customFormat="1" hidden="1" x14ac:dyDescent="0.35">
      <c r="A61860" s="46"/>
      <c r="H61860" s="103"/>
      <c r="AD61860" s="99"/>
      <c r="AF61860" s="46"/>
      <c r="AM61860" s="121"/>
      <c r="AO61860" s="46"/>
    </row>
    <row r="61861" spans="1:41" s="60" customFormat="1" hidden="1" x14ac:dyDescent="0.35">
      <c r="A61861" s="46"/>
      <c r="H61861" s="103"/>
      <c r="AD61861" s="99"/>
      <c r="AF61861" s="46"/>
      <c r="AM61861" s="121"/>
      <c r="AO61861" s="46"/>
    </row>
    <row r="61862" spans="1:41" s="60" customFormat="1" hidden="1" x14ac:dyDescent="0.35">
      <c r="A61862" s="46"/>
      <c r="H61862" s="103"/>
      <c r="AD61862" s="99"/>
      <c r="AF61862" s="46"/>
      <c r="AM61862" s="121"/>
      <c r="AO61862" s="46"/>
    </row>
    <row r="61863" spans="1:41" s="60" customFormat="1" hidden="1" x14ac:dyDescent="0.35">
      <c r="A61863" s="46"/>
      <c r="H61863" s="103"/>
      <c r="AD61863" s="99"/>
      <c r="AF61863" s="46"/>
      <c r="AM61863" s="121"/>
      <c r="AO61863" s="46"/>
    </row>
    <row r="61864" spans="1:41" s="60" customFormat="1" hidden="1" x14ac:dyDescent="0.35">
      <c r="A61864" s="46"/>
      <c r="H61864" s="103"/>
      <c r="AD61864" s="99"/>
      <c r="AF61864" s="46"/>
      <c r="AM61864" s="121"/>
      <c r="AO61864" s="46"/>
    </row>
    <row r="61865" spans="1:41" s="60" customFormat="1" hidden="1" x14ac:dyDescent="0.35">
      <c r="A61865" s="46"/>
      <c r="H61865" s="103"/>
      <c r="AD61865" s="99"/>
      <c r="AF61865" s="46"/>
      <c r="AM61865" s="121"/>
      <c r="AO61865" s="46"/>
    </row>
    <row r="61866" spans="1:41" s="60" customFormat="1" hidden="1" x14ac:dyDescent="0.35">
      <c r="A61866" s="46"/>
      <c r="H61866" s="103"/>
      <c r="AD61866" s="99"/>
      <c r="AF61866" s="46"/>
      <c r="AM61866" s="121"/>
      <c r="AO61866" s="46"/>
    </row>
    <row r="61867" spans="1:41" s="60" customFormat="1" hidden="1" x14ac:dyDescent="0.35">
      <c r="A61867" s="46"/>
      <c r="H61867" s="103"/>
      <c r="AD61867" s="99"/>
      <c r="AF61867" s="46"/>
      <c r="AM61867" s="121"/>
      <c r="AO61867" s="46"/>
    </row>
    <row r="61868" spans="1:41" s="60" customFormat="1" hidden="1" x14ac:dyDescent="0.35">
      <c r="A61868" s="46"/>
      <c r="H61868" s="103"/>
      <c r="AD61868" s="99"/>
      <c r="AF61868" s="46"/>
      <c r="AM61868" s="121"/>
      <c r="AO61868" s="46"/>
    </row>
    <row r="61869" spans="1:41" s="60" customFormat="1" hidden="1" x14ac:dyDescent="0.35">
      <c r="A61869" s="46"/>
      <c r="H61869" s="103"/>
      <c r="AD61869" s="99"/>
      <c r="AF61869" s="46"/>
      <c r="AM61869" s="121"/>
      <c r="AO61869" s="46"/>
    </row>
    <row r="61870" spans="1:41" s="60" customFormat="1" hidden="1" x14ac:dyDescent="0.35">
      <c r="A61870" s="46"/>
      <c r="H61870" s="103"/>
      <c r="AD61870" s="99"/>
      <c r="AF61870" s="46"/>
      <c r="AM61870" s="121"/>
      <c r="AO61870" s="46"/>
    </row>
    <row r="61871" spans="1:41" s="60" customFormat="1" hidden="1" x14ac:dyDescent="0.35">
      <c r="A61871" s="46"/>
      <c r="H61871" s="103"/>
      <c r="AD61871" s="99"/>
      <c r="AF61871" s="46"/>
      <c r="AM61871" s="121"/>
      <c r="AO61871" s="46"/>
    </row>
    <row r="61872" spans="1:41" s="60" customFormat="1" hidden="1" x14ac:dyDescent="0.35">
      <c r="A61872" s="46"/>
      <c r="H61872" s="103"/>
      <c r="AD61872" s="99"/>
      <c r="AF61872" s="46"/>
      <c r="AM61872" s="121"/>
      <c r="AO61872" s="46"/>
    </row>
    <row r="61873" spans="1:41" s="60" customFormat="1" hidden="1" x14ac:dyDescent="0.35">
      <c r="A61873" s="46"/>
      <c r="H61873" s="103"/>
      <c r="AD61873" s="99"/>
      <c r="AF61873" s="46"/>
      <c r="AM61873" s="121"/>
      <c r="AO61873" s="46"/>
    </row>
    <row r="61874" spans="1:41" s="60" customFormat="1" hidden="1" x14ac:dyDescent="0.35">
      <c r="A61874" s="46"/>
      <c r="H61874" s="103"/>
      <c r="AD61874" s="99"/>
      <c r="AF61874" s="46"/>
      <c r="AM61874" s="121"/>
      <c r="AO61874" s="46"/>
    </row>
    <row r="61875" spans="1:41" s="60" customFormat="1" hidden="1" x14ac:dyDescent="0.35">
      <c r="A61875" s="46"/>
      <c r="H61875" s="103"/>
      <c r="AD61875" s="99"/>
      <c r="AF61875" s="46"/>
      <c r="AM61875" s="121"/>
      <c r="AO61875" s="46"/>
    </row>
    <row r="61876" spans="1:41" s="60" customFormat="1" hidden="1" x14ac:dyDescent="0.35">
      <c r="A61876" s="46"/>
      <c r="H61876" s="103"/>
      <c r="AD61876" s="99"/>
      <c r="AF61876" s="46"/>
      <c r="AM61876" s="121"/>
      <c r="AO61876" s="46"/>
    </row>
    <row r="61877" spans="1:41" s="60" customFormat="1" hidden="1" x14ac:dyDescent="0.35">
      <c r="A61877" s="46"/>
      <c r="H61877" s="103"/>
      <c r="AD61877" s="99"/>
      <c r="AF61877" s="46"/>
      <c r="AM61877" s="121"/>
      <c r="AO61877" s="46"/>
    </row>
    <row r="61878" spans="1:41" s="60" customFormat="1" hidden="1" x14ac:dyDescent="0.35">
      <c r="A61878" s="46"/>
      <c r="H61878" s="103"/>
      <c r="AD61878" s="99"/>
      <c r="AF61878" s="46"/>
      <c r="AM61878" s="121"/>
      <c r="AO61878" s="46"/>
    </row>
    <row r="61879" spans="1:41" s="60" customFormat="1" hidden="1" x14ac:dyDescent="0.35">
      <c r="A61879" s="46"/>
      <c r="H61879" s="103"/>
      <c r="AD61879" s="99"/>
      <c r="AF61879" s="46"/>
      <c r="AM61879" s="121"/>
      <c r="AO61879" s="46"/>
    </row>
    <row r="61880" spans="1:41" s="60" customFormat="1" hidden="1" x14ac:dyDescent="0.35">
      <c r="A61880" s="46"/>
      <c r="H61880" s="103"/>
      <c r="AD61880" s="99"/>
      <c r="AF61880" s="46"/>
      <c r="AM61880" s="121"/>
      <c r="AO61880" s="46"/>
    </row>
    <row r="61881" spans="1:41" s="60" customFormat="1" hidden="1" x14ac:dyDescent="0.35">
      <c r="A61881" s="46"/>
      <c r="H61881" s="103"/>
      <c r="AD61881" s="99"/>
      <c r="AF61881" s="46"/>
      <c r="AM61881" s="121"/>
      <c r="AO61881" s="46"/>
    </row>
    <row r="61882" spans="1:41" s="60" customFormat="1" hidden="1" x14ac:dyDescent="0.35">
      <c r="A61882" s="46"/>
      <c r="H61882" s="103"/>
      <c r="AD61882" s="99"/>
      <c r="AF61882" s="46"/>
      <c r="AM61882" s="121"/>
      <c r="AO61882" s="46"/>
    </row>
    <row r="61883" spans="1:41" s="60" customFormat="1" hidden="1" x14ac:dyDescent="0.35">
      <c r="A61883" s="46"/>
      <c r="H61883" s="103"/>
      <c r="AD61883" s="99"/>
      <c r="AF61883" s="46"/>
      <c r="AM61883" s="121"/>
      <c r="AO61883" s="46"/>
    </row>
    <row r="61884" spans="1:41" s="60" customFormat="1" hidden="1" x14ac:dyDescent="0.35">
      <c r="A61884" s="46"/>
      <c r="H61884" s="103"/>
      <c r="AD61884" s="99"/>
      <c r="AF61884" s="46"/>
      <c r="AM61884" s="121"/>
      <c r="AO61884" s="46"/>
    </row>
    <row r="61885" spans="1:41" s="60" customFormat="1" hidden="1" x14ac:dyDescent="0.35">
      <c r="A61885" s="46"/>
      <c r="H61885" s="103"/>
      <c r="AD61885" s="99"/>
      <c r="AF61885" s="46"/>
      <c r="AM61885" s="121"/>
      <c r="AO61885" s="46"/>
    </row>
    <row r="61886" spans="1:41" s="60" customFormat="1" hidden="1" x14ac:dyDescent="0.35">
      <c r="A61886" s="46"/>
      <c r="H61886" s="103"/>
      <c r="AD61886" s="99"/>
      <c r="AF61886" s="46"/>
      <c r="AM61886" s="121"/>
      <c r="AO61886" s="46"/>
    </row>
    <row r="61887" spans="1:41" s="60" customFormat="1" hidden="1" x14ac:dyDescent="0.35">
      <c r="A61887" s="46"/>
      <c r="H61887" s="103"/>
      <c r="AD61887" s="99"/>
      <c r="AF61887" s="46"/>
      <c r="AM61887" s="121"/>
      <c r="AO61887" s="46"/>
    </row>
    <row r="61888" spans="1:41" s="60" customFormat="1" hidden="1" x14ac:dyDescent="0.35">
      <c r="A61888" s="46"/>
      <c r="H61888" s="103"/>
      <c r="AD61888" s="99"/>
      <c r="AF61888" s="46"/>
      <c r="AM61888" s="121"/>
      <c r="AO61888" s="46"/>
    </row>
    <row r="61889" spans="1:41" s="60" customFormat="1" hidden="1" x14ac:dyDescent="0.35">
      <c r="A61889" s="46"/>
      <c r="H61889" s="103"/>
      <c r="AD61889" s="99"/>
      <c r="AF61889" s="46"/>
      <c r="AM61889" s="121"/>
      <c r="AO61889" s="46"/>
    </row>
    <row r="61890" spans="1:41" s="60" customFormat="1" hidden="1" x14ac:dyDescent="0.35">
      <c r="A61890" s="46"/>
      <c r="H61890" s="103"/>
      <c r="AD61890" s="99"/>
      <c r="AF61890" s="46"/>
      <c r="AM61890" s="121"/>
      <c r="AO61890" s="46"/>
    </row>
    <row r="61891" spans="1:41" s="60" customFormat="1" hidden="1" x14ac:dyDescent="0.35">
      <c r="A61891" s="46"/>
      <c r="H61891" s="103"/>
      <c r="AD61891" s="99"/>
      <c r="AF61891" s="46"/>
      <c r="AM61891" s="121"/>
      <c r="AO61891" s="46"/>
    </row>
    <row r="61892" spans="1:41" s="60" customFormat="1" hidden="1" x14ac:dyDescent="0.35">
      <c r="A61892" s="46"/>
      <c r="H61892" s="103"/>
      <c r="AD61892" s="99"/>
      <c r="AF61892" s="46"/>
      <c r="AM61892" s="121"/>
      <c r="AO61892" s="46"/>
    </row>
    <row r="61893" spans="1:41" s="60" customFormat="1" hidden="1" x14ac:dyDescent="0.35">
      <c r="A61893" s="46"/>
      <c r="H61893" s="103"/>
      <c r="AD61893" s="99"/>
      <c r="AF61893" s="46"/>
      <c r="AM61893" s="121"/>
      <c r="AO61893" s="46"/>
    </row>
    <row r="61894" spans="1:41" s="60" customFormat="1" hidden="1" x14ac:dyDescent="0.35">
      <c r="A61894" s="46"/>
      <c r="H61894" s="103"/>
      <c r="AD61894" s="99"/>
      <c r="AF61894" s="46"/>
      <c r="AM61894" s="121"/>
      <c r="AO61894" s="46"/>
    </row>
    <row r="61895" spans="1:41" s="60" customFormat="1" hidden="1" x14ac:dyDescent="0.35">
      <c r="A61895" s="46"/>
      <c r="H61895" s="103"/>
      <c r="AD61895" s="99"/>
      <c r="AF61895" s="46"/>
      <c r="AM61895" s="121"/>
      <c r="AO61895" s="46"/>
    </row>
    <row r="61896" spans="1:41" s="60" customFormat="1" hidden="1" x14ac:dyDescent="0.35">
      <c r="A61896" s="46"/>
      <c r="H61896" s="103"/>
      <c r="AD61896" s="99"/>
      <c r="AF61896" s="46"/>
      <c r="AM61896" s="121"/>
      <c r="AO61896" s="46"/>
    </row>
    <row r="61897" spans="1:41" s="60" customFormat="1" hidden="1" x14ac:dyDescent="0.35">
      <c r="A61897" s="46"/>
      <c r="H61897" s="103"/>
      <c r="AD61897" s="99"/>
      <c r="AF61897" s="46"/>
      <c r="AM61897" s="121"/>
      <c r="AO61897" s="46"/>
    </row>
    <row r="61898" spans="1:41" s="60" customFormat="1" hidden="1" x14ac:dyDescent="0.35">
      <c r="A61898" s="46"/>
      <c r="H61898" s="103"/>
      <c r="AD61898" s="99"/>
      <c r="AF61898" s="46"/>
      <c r="AM61898" s="121"/>
      <c r="AO61898" s="46"/>
    </row>
    <row r="61899" spans="1:41" s="60" customFormat="1" hidden="1" x14ac:dyDescent="0.35">
      <c r="A61899" s="46"/>
      <c r="H61899" s="103"/>
      <c r="AD61899" s="99"/>
      <c r="AF61899" s="46"/>
      <c r="AM61899" s="121"/>
      <c r="AO61899" s="46"/>
    </row>
    <row r="61900" spans="1:41" s="60" customFormat="1" hidden="1" x14ac:dyDescent="0.35">
      <c r="A61900" s="46"/>
      <c r="H61900" s="103"/>
      <c r="AD61900" s="99"/>
      <c r="AF61900" s="46"/>
      <c r="AM61900" s="121"/>
      <c r="AO61900" s="46"/>
    </row>
    <row r="61901" spans="1:41" s="60" customFormat="1" hidden="1" x14ac:dyDescent="0.35">
      <c r="A61901" s="46"/>
      <c r="H61901" s="103"/>
      <c r="AD61901" s="99"/>
      <c r="AF61901" s="46"/>
      <c r="AM61901" s="121"/>
      <c r="AO61901" s="46"/>
    </row>
    <row r="61902" spans="1:41" s="60" customFormat="1" hidden="1" x14ac:dyDescent="0.35">
      <c r="A61902" s="46"/>
      <c r="H61902" s="103"/>
      <c r="AD61902" s="99"/>
      <c r="AF61902" s="46"/>
      <c r="AM61902" s="121"/>
      <c r="AO61902" s="46"/>
    </row>
    <row r="61903" spans="1:41" s="60" customFormat="1" hidden="1" x14ac:dyDescent="0.35">
      <c r="A61903" s="46"/>
      <c r="H61903" s="103"/>
      <c r="AD61903" s="99"/>
      <c r="AF61903" s="46"/>
      <c r="AM61903" s="121"/>
      <c r="AO61903" s="46"/>
    </row>
    <row r="61904" spans="1:41" s="60" customFormat="1" hidden="1" x14ac:dyDescent="0.35">
      <c r="A61904" s="46"/>
      <c r="H61904" s="103"/>
      <c r="AD61904" s="99"/>
      <c r="AF61904" s="46"/>
      <c r="AM61904" s="121"/>
      <c r="AO61904" s="46"/>
    </row>
    <row r="61905" spans="1:41" s="60" customFormat="1" hidden="1" x14ac:dyDescent="0.35">
      <c r="A61905" s="46"/>
      <c r="H61905" s="103"/>
      <c r="AD61905" s="99"/>
      <c r="AF61905" s="46"/>
      <c r="AM61905" s="121"/>
      <c r="AO61905" s="46"/>
    </row>
    <row r="61906" spans="1:41" s="60" customFormat="1" hidden="1" x14ac:dyDescent="0.35">
      <c r="A61906" s="46"/>
      <c r="H61906" s="103"/>
      <c r="AD61906" s="99"/>
      <c r="AF61906" s="46"/>
      <c r="AM61906" s="121"/>
      <c r="AO61906" s="46"/>
    </row>
    <row r="61907" spans="1:41" s="60" customFormat="1" hidden="1" x14ac:dyDescent="0.35">
      <c r="A61907" s="46"/>
      <c r="H61907" s="103"/>
      <c r="AD61907" s="99"/>
      <c r="AF61907" s="46"/>
      <c r="AM61907" s="121"/>
      <c r="AO61907" s="46"/>
    </row>
    <row r="61908" spans="1:41" s="60" customFormat="1" hidden="1" x14ac:dyDescent="0.35">
      <c r="A61908" s="46"/>
      <c r="H61908" s="103"/>
      <c r="AD61908" s="99"/>
      <c r="AF61908" s="46"/>
      <c r="AM61908" s="121"/>
      <c r="AO61908" s="46"/>
    </row>
    <row r="61909" spans="1:41" s="60" customFormat="1" hidden="1" x14ac:dyDescent="0.35">
      <c r="A61909" s="46"/>
      <c r="H61909" s="103"/>
      <c r="AD61909" s="99"/>
      <c r="AF61909" s="46"/>
      <c r="AM61909" s="121"/>
      <c r="AO61909" s="46"/>
    </row>
    <row r="61910" spans="1:41" s="60" customFormat="1" hidden="1" x14ac:dyDescent="0.35">
      <c r="A61910" s="46"/>
      <c r="H61910" s="103"/>
      <c r="AD61910" s="99"/>
      <c r="AF61910" s="46"/>
      <c r="AM61910" s="121"/>
      <c r="AO61910" s="46"/>
    </row>
    <row r="61911" spans="1:41" s="60" customFormat="1" hidden="1" x14ac:dyDescent="0.35">
      <c r="A61911" s="46"/>
      <c r="H61911" s="103"/>
      <c r="AD61911" s="99"/>
      <c r="AF61911" s="46"/>
      <c r="AM61911" s="121"/>
      <c r="AO61911" s="46"/>
    </row>
    <row r="61912" spans="1:41" s="60" customFormat="1" hidden="1" x14ac:dyDescent="0.35">
      <c r="A61912" s="46"/>
      <c r="H61912" s="103"/>
      <c r="AD61912" s="99"/>
      <c r="AF61912" s="46"/>
      <c r="AM61912" s="121"/>
      <c r="AO61912" s="46"/>
    </row>
    <row r="61913" spans="1:41" s="60" customFormat="1" hidden="1" x14ac:dyDescent="0.35">
      <c r="A61913" s="46"/>
      <c r="H61913" s="103"/>
      <c r="AD61913" s="99"/>
      <c r="AF61913" s="46"/>
      <c r="AM61913" s="121"/>
      <c r="AO61913" s="46"/>
    </row>
    <row r="61914" spans="1:41" s="60" customFormat="1" hidden="1" x14ac:dyDescent="0.35">
      <c r="A61914" s="46"/>
      <c r="H61914" s="103"/>
      <c r="AD61914" s="99"/>
      <c r="AF61914" s="46"/>
      <c r="AM61914" s="121"/>
      <c r="AO61914" s="46"/>
    </row>
    <row r="61915" spans="1:41" s="60" customFormat="1" hidden="1" x14ac:dyDescent="0.35">
      <c r="A61915" s="46"/>
      <c r="H61915" s="103"/>
      <c r="AD61915" s="99"/>
      <c r="AF61915" s="46"/>
      <c r="AM61915" s="121"/>
      <c r="AO61915" s="46"/>
    </row>
    <row r="61916" spans="1:41" s="60" customFormat="1" hidden="1" x14ac:dyDescent="0.35">
      <c r="A61916" s="46"/>
      <c r="H61916" s="103"/>
      <c r="AD61916" s="99"/>
      <c r="AF61916" s="46"/>
      <c r="AM61916" s="121"/>
      <c r="AO61916" s="46"/>
    </row>
    <row r="61917" spans="1:41" s="60" customFormat="1" hidden="1" x14ac:dyDescent="0.35">
      <c r="A61917" s="46"/>
      <c r="H61917" s="103"/>
      <c r="AD61917" s="99"/>
      <c r="AF61917" s="46"/>
      <c r="AM61917" s="121"/>
      <c r="AO61917" s="46"/>
    </row>
    <row r="61918" spans="1:41" s="60" customFormat="1" hidden="1" x14ac:dyDescent="0.35">
      <c r="A61918" s="46"/>
      <c r="H61918" s="103"/>
      <c r="AD61918" s="99"/>
      <c r="AF61918" s="46"/>
      <c r="AM61918" s="121"/>
      <c r="AO61918" s="46"/>
    </row>
    <row r="61919" spans="1:41" s="60" customFormat="1" hidden="1" x14ac:dyDescent="0.35">
      <c r="A61919" s="46"/>
      <c r="H61919" s="103"/>
      <c r="AD61919" s="99"/>
      <c r="AF61919" s="46"/>
      <c r="AM61919" s="121"/>
      <c r="AO61919" s="46"/>
    </row>
    <row r="61920" spans="1:41" s="60" customFormat="1" hidden="1" x14ac:dyDescent="0.35">
      <c r="A61920" s="46"/>
      <c r="H61920" s="103"/>
      <c r="AD61920" s="99"/>
      <c r="AF61920" s="46"/>
      <c r="AM61920" s="121"/>
      <c r="AO61920" s="46"/>
    </row>
    <row r="61921" spans="1:41" s="60" customFormat="1" hidden="1" x14ac:dyDescent="0.35">
      <c r="A61921" s="46"/>
      <c r="H61921" s="103"/>
      <c r="AD61921" s="99"/>
      <c r="AF61921" s="46"/>
      <c r="AM61921" s="121"/>
      <c r="AO61921" s="46"/>
    </row>
    <row r="61922" spans="1:41" s="60" customFormat="1" hidden="1" x14ac:dyDescent="0.35">
      <c r="A61922" s="46"/>
      <c r="H61922" s="103"/>
      <c r="AD61922" s="99"/>
      <c r="AF61922" s="46"/>
      <c r="AM61922" s="121"/>
      <c r="AO61922" s="46"/>
    </row>
    <row r="61923" spans="1:41" s="60" customFormat="1" hidden="1" x14ac:dyDescent="0.35">
      <c r="A61923" s="46"/>
      <c r="H61923" s="103"/>
      <c r="AD61923" s="99"/>
      <c r="AF61923" s="46"/>
      <c r="AM61923" s="121"/>
      <c r="AO61923" s="46"/>
    </row>
    <row r="61924" spans="1:41" s="60" customFormat="1" hidden="1" x14ac:dyDescent="0.35">
      <c r="A61924" s="46"/>
      <c r="H61924" s="103"/>
      <c r="AD61924" s="99"/>
      <c r="AF61924" s="46"/>
      <c r="AM61924" s="121"/>
      <c r="AO61924" s="46"/>
    </row>
    <row r="61925" spans="1:41" s="60" customFormat="1" hidden="1" x14ac:dyDescent="0.35">
      <c r="A61925" s="46"/>
      <c r="H61925" s="103"/>
      <c r="AD61925" s="99"/>
      <c r="AF61925" s="46"/>
      <c r="AM61925" s="121"/>
      <c r="AO61925" s="46"/>
    </row>
    <row r="61926" spans="1:41" s="60" customFormat="1" hidden="1" x14ac:dyDescent="0.35">
      <c r="A61926" s="46"/>
      <c r="H61926" s="103"/>
      <c r="AD61926" s="99"/>
      <c r="AF61926" s="46"/>
      <c r="AM61926" s="121"/>
      <c r="AO61926" s="46"/>
    </row>
    <row r="61927" spans="1:41" s="60" customFormat="1" hidden="1" x14ac:dyDescent="0.35">
      <c r="A61927" s="46"/>
      <c r="H61927" s="103"/>
      <c r="AD61927" s="99"/>
      <c r="AF61927" s="46"/>
      <c r="AM61927" s="121"/>
      <c r="AO61927" s="46"/>
    </row>
    <row r="61928" spans="1:41" s="60" customFormat="1" hidden="1" x14ac:dyDescent="0.35">
      <c r="A61928" s="46"/>
      <c r="H61928" s="103"/>
      <c r="AD61928" s="99"/>
      <c r="AF61928" s="46"/>
      <c r="AM61928" s="121"/>
      <c r="AO61928" s="46"/>
    </row>
    <row r="61929" spans="1:41" s="60" customFormat="1" hidden="1" x14ac:dyDescent="0.35">
      <c r="A61929" s="46"/>
      <c r="H61929" s="103"/>
      <c r="AD61929" s="99"/>
      <c r="AF61929" s="46"/>
      <c r="AM61929" s="121"/>
      <c r="AO61929" s="46"/>
    </row>
    <row r="61930" spans="1:41" s="60" customFormat="1" hidden="1" x14ac:dyDescent="0.35">
      <c r="A61930" s="46"/>
      <c r="H61930" s="103"/>
      <c r="AD61930" s="99"/>
      <c r="AF61930" s="46"/>
      <c r="AM61930" s="121"/>
      <c r="AO61930" s="46"/>
    </row>
    <row r="61931" spans="1:41" s="60" customFormat="1" hidden="1" x14ac:dyDescent="0.35">
      <c r="A61931" s="46"/>
      <c r="H61931" s="103"/>
      <c r="AD61931" s="99"/>
      <c r="AF61931" s="46"/>
      <c r="AM61931" s="121"/>
      <c r="AO61931" s="46"/>
    </row>
    <row r="61932" spans="1:41" s="60" customFormat="1" hidden="1" x14ac:dyDescent="0.35">
      <c r="A61932" s="46"/>
      <c r="H61932" s="103"/>
      <c r="AD61932" s="99"/>
      <c r="AF61932" s="46"/>
      <c r="AM61932" s="121"/>
      <c r="AO61932" s="46"/>
    </row>
    <row r="61933" spans="1:41" s="60" customFormat="1" hidden="1" x14ac:dyDescent="0.35">
      <c r="A61933" s="46"/>
      <c r="H61933" s="103"/>
      <c r="AD61933" s="99"/>
      <c r="AF61933" s="46"/>
      <c r="AM61933" s="121"/>
      <c r="AO61933" s="46"/>
    </row>
    <row r="61934" spans="1:41" s="60" customFormat="1" hidden="1" x14ac:dyDescent="0.35">
      <c r="A61934" s="46"/>
      <c r="H61934" s="103"/>
      <c r="AD61934" s="99"/>
      <c r="AF61934" s="46"/>
      <c r="AM61934" s="121"/>
      <c r="AO61934" s="46"/>
    </row>
    <row r="61935" spans="1:41" s="60" customFormat="1" hidden="1" x14ac:dyDescent="0.35">
      <c r="A61935" s="46"/>
      <c r="H61935" s="103"/>
      <c r="AD61935" s="99"/>
      <c r="AF61935" s="46"/>
      <c r="AM61935" s="121"/>
      <c r="AO61935" s="46"/>
    </row>
    <row r="61936" spans="1:41" s="60" customFormat="1" hidden="1" x14ac:dyDescent="0.35">
      <c r="A61936" s="46"/>
      <c r="H61936" s="103"/>
      <c r="AD61936" s="99"/>
      <c r="AF61936" s="46"/>
      <c r="AM61936" s="121"/>
      <c r="AO61936" s="46"/>
    </row>
    <row r="61937" spans="1:41" s="60" customFormat="1" hidden="1" x14ac:dyDescent="0.35">
      <c r="A61937" s="46"/>
      <c r="H61937" s="103"/>
      <c r="AD61937" s="99"/>
      <c r="AF61937" s="46"/>
      <c r="AM61937" s="121"/>
      <c r="AO61937" s="46"/>
    </row>
    <row r="61938" spans="1:41" s="60" customFormat="1" hidden="1" x14ac:dyDescent="0.35">
      <c r="A61938" s="46"/>
      <c r="H61938" s="103"/>
      <c r="AD61938" s="99"/>
      <c r="AF61938" s="46"/>
      <c r="AM61938" s="121"/>
      <c r="AO61938" s="46"/>
    </row>
    <row r="61939" spans="1:41" s="60" customFormat="1" hidden="1" x14ac:dyDescent="0.35">
      <c r="A61939" s="46"/>
      <c r="H61939" s="103"/>
      <c r="AD61939" s="99"/>
      <c r="AF61939" s="46"/>
      <c r="AM61939" s="121"/>
      <c r="AO61939" s="46"/>
    </row>
    <row r="61940" spans="1:41" s="60" customFormat="1" hidden="1" x14ac:dyDescent="0.35">
      <c r="A61940" s="46"/>
      <c r="H61940" s="103"/>
      <c r="AD61940" s="99"/>
      <c r="AF61940" s="46"/>
      <c r="AM61940" s="121"/>
      <c r="AO61940" s="46"/>
    </row>
    <row r="61941" spans="1:41" s="60" customFormat="1" hidden="1" x14ac:dyDescent="0.35">
      <c r="A61941" s="46"/>
      <c r="H61941" s="103"/>
      <c r="AD61941" s="99"/>
      <c r="AF61941" s="46"/>
      <c r="AM61941" s="121"/>
      <c r="AO61941" s="46"/>
    </row>
    <row r="61942" spans="1:41" s="60" customFormat="1" hidden="1" x14ac:dyDescent="0.35">
      <c r="A61942" s="46"/>
      <c r="H61942" s="103"/>
      <c r="AD61942" s="99"/>
      <c r="AF61942" s="46"/>
      <c r="AM61942" s="121"/>
      <c r="AO61942" s="46"/>
    </row>
    <row r="61943" spans="1:41" s="60" customFormat="1" hidden="1" x14ac:dyDescent="0.35">
      <c r="A61943" s="46"/>
      <c r="H61943" s="103"/>
      <c r="AD61943" s="99"/>
      <c r="AF61943" s="46"/>
      <c r="AM61943" s="121"/>
      <c r="AO61943" s="46"/>
    </row>
    <row r="61944" spans="1:41" s="60" customFormat="1" hidden="1" x14ac:dyDescent="0.35">
      <c r="A61944" s="46"/>
      <c r="H61944" s="103"/>
      <c r="AD61944" s="99"/>
      <c r="AF61944" s="46"/>
      <c r="AM61944" s="121"/>
      <c r="AO61944" s="46"/>
    </row>
    <row r="61945" spans="1:41" s="60" customFormat="1" hidden="1" x14ac:dyDescent="0.35">
      <c r="A61945" s="46"/>
      <c r="H61945" s="103"/>
      <c r="AD61945" s="99"/>
      <c r="AF61945" s="46"/>
      <c r="AM61945" s="121"/>
      <c r="AO61945" s="46"/>
    </row>
    <row r="61946" spans="1:41" s="60" customFormat="1" hidden="1" x14ac:dyDescent="0.35">
      <c r="A61946" s="46"/>
      <c r="H61946" s="103"/>
      <c r="AD61946" s="99"/>
      <c r="AF61946" s="46"/>
      <c r="AM61946" s="121"/>
      <c r="AO61946" s="46"/>
    </row>
    <row r="61947" spans="1:41" s="60" customFormat="1" hidden="1" x14ac:dyDescent="0.35">
      <c r="A61947" s="46"/>
      <c r="H61947" s="103"/>
      <c r="AD61947" s="99"/>
      <c r="AF61947" s="46"/>
      <c r="AM61947" s="121"/>
      <c r="AO61947" s="46"/>
    </row>
    <row r="61948" spans="1:41" s="60" customFormat="1" hidden="1" x14ac:dyDescent="0.35">
      <c r="A61948" s="46"/>
      <c r="H61948" s="103"/>
      <c r="AD61948" s="99"/>
      <c r="AF61948" s="46"/>
      <c r="AM61948" s="121"/>
      <c r="AO61948" s="46"/>
    </row>
    <row r="61949" spans="1:41" s="60" customFormat="1" hidden="1" x14ac:dyDescent="0.35">
      <c r="A61949" s="46"/>
      <c r="H61949" s="103"/>
      <c r="AD61949" s="99"/>
      <c r="AF61949" s="46"/>
      <c r="AM61949" s="121"/>
      <c r="AO61949" s="46"/>
    </row>
    <row r="61950" spans="1:41" s="60" customFormat="1" hidden="1" x14ac:dyDescent="0.35">
      <c r="A61950" s="46"/>
      <c r="H61950" s="103"/>
      <c r="AD61950" s="99"/>
      <c r="AF61950" s="46"/>
      <c r="AM61950" s="121"/>
      <c r="AO61950" s="46"/>
    </row>
    <row r="61951" spans="1:41" s="60" customFormat="1" hidden="1" x14ac:dyDescent="0.35">
      <c r="A61951" s="46"/>
      <c r="H61951" s="103"/>
      <c r="AD61951" s="99"/>
      <c r="AF61951" s="46"/>
      <c r="AM61951" s="121"/>
      <c r="AO61951" s="46"/>
    </row>
    <row r="61952" spans="1:41" s="60" customFormat="1" hidden="1" x14ac:dyDescent="0.35">
      <c r="A61952" s="46"/>
      <c r="H61952" s="103"/>
      <c r="AD61952" s="99"/>
      <c r="AF61952" s="46"/>
      <c r="AM61952" s="121"/>
      <c r="AO61952" s="46"/>
    </row>
    <row r="61953" spans="1:41" s="60" customFormat="1" hidden="1" x14ac:dyDescent="0.35">
      <c r="A61953" s="46"/>
      <c r="H61953" s="103"/>
      <c r="AD61953" s="99"/>
      <c r="AF61953" s="46"/>
      <c r="AM61953" s="121"/>
      <c r="AO61953" s="46"/>
    </row>
    <row r="61954" spans="1:41" s="60" customFormat="1" hidden="1" x14ac:dyDescent="0.35">
      <c r="A61954" s="46"/>
      <c r="H61954" s="103"/>
      <c r="AD61954" s="99"/>
      <c r="AF61954" s="46"/>
      <c r="AM61954" s="121"/>
      <c r="AO61954" s="46"/>
    </row>
    <row r="61955" spans="1:41" s="60" customFormat="1" hidden="1" x14ac:dyDescent="0.35">
      <c r="A61955" s="46"/>
      <c r="H61955" s="103"/>
      <c r="AD61955" s="99"/>
      <c r="AF61955" s="46"/>
      <c r="AM61955" s="121"/>
      <c r="AO61955" s="46"/>
    </row>
    <row r="61956" spans="1:41" s="60" customFormat="1" hidden="1" x14ac:dyDescent="0.35">
      <c r="A61956" s="46"/>
      <c r="H61956" s="103"/>
      <c r="AD61956" s="99"/>
      <c r="AF61956" s="46"/>
      <c r="AM61956" s="121"/>
      <c r="AO61956" s="46"/>
    </row>
    <row r="61957" spans="1:41" s="60" customFormat="1" hidden="1" x14ac:dyDescent="0.35">
      <c r="A61957" s="46"/>
      <c r="H61957" s="103"/>
      <c r="AD61957" s="99"/>
      <c r="AF61957" s="46"/>
      <c r="AM61957" s="121"/>
      <c r="AO61957" s="46"/>
    </row>
    <row r="61958" spans="1:41" s="60" customFormat="1" hidden="1" x14ac:dyDescent="0.35">
      <c r="A61958" s="46"/>
      <c r="H61958" s="103"/>
      <c r="AD61958" s="99"/>
      <c r="AF61958" s="46"/>
      <c r="AM61958" s="121"/>
      <c r="AO61958" s="46"/>
    </row>
    <row r="61959" spans="1:41" s="60" customFormat="1" hidden="1" x14ac:dyDescent="0.35">
      <c r="A61959" s="46"/>
      <c r="H61959" s="103"/>
      <c r="AD61959" s="99"/>
      <c r="AF61959" s="46"/>
      <c r="AM61959" s="121"/>
      <c r="AO61959" s="46"/>
    </row>
    <row r="61960" spans="1:41" s="60" customFormat="1" hidden="1" x14ac:dyDescent="0.35">
      <c r="A61960" s="46"/>
      <c r="H61960" s="103"/>
      <c r="AD61960" s="99"/>
      <c r="AF61960" s="46"/>
      <c r="AM61960" s="121"/>
      <c r="AO61960" s="46"/>
    </row>
    <row r="61961" spans="1:41" s="60" customFormat="1" hidden="1" x14ac:dyDescent="0.35">
      <c r="A61961" s="46"/>
      <c r="H61961" s="103"/>
      <c r="AD61961" s="99"/>
      <c r="AF61961" s="46"/>
      <c r="AM61961" s="121"/>
      <c r="AO61961" s="46"/>
    </row>
    <row r="61962" spans="1:41" s="60" customFormat="1" hidden="1" x14ac:dyDescent="0.35">
      <c r="A61962" s="46"/>
      <c r="H61962" s="103"/>
      <c r="AD61962" s="99"/>
      <c r="AF61962" s="46"/>
      <c r="AM61962" s="121"/>
      <c r="AO61962" s="46"/>
    </row>
    <row r="61963" spans="1:41" s="60" customFormat="1" hidden="1" x14ac:dyDescent="0.35">
      <c r="A61963" s="46"/>
      <c r="H61963" s="103"/>
      <c r="AD61963" s="99"/>
      <c r="AF61963" s="46"/>
      <c r="AM61963" s="121"/>
      <c r="AO61963" s="46"/>
    </row>
    <row r="61964" spans="1:41" s="60" customFormat="1" hidden="1" x14ac:dyDescent="0.35">
      <c r="A61964" s="46"/>
      <c r="H61964" s="103"/>
      <c r="AD61964" s="99"/>
      <c r="AF61964" s="46"/>
      <c r="AM61964" s="121"/>
      <c r="AO61964" s="46"/>
    </row>
    <row r="61965" spans="1:41" s="60" customFormat="1" hidden="1" x14ac:dyDescent="0.35">
      <c r="A61965" s="46"/>
      <c r="H61965" s="103"/>
      <c r="AD61965" s="99"/>
      <c r="AF61965" s="46"/>
      <c r="AM61965" s="121"/>
      <c r="AO61965" s="46"/>
    </row>
    <row r="61966" spans="1:41" s="60" customFormat="1" hidden="1" x14ac:dyDescent="0.35">
      <c r="A61966" s="46"/>
      <c r="H61966" s="103"/>
      <c r="AD61966" s="99"/>
      <c r="AF61966" s="46"/>
      <c r="AM61966" s="121"/>
      <c r="AO61966" s="46"/>
    </row>
    <row r="61967" spans="1:41" s="60" customFormat="1" hidden="1" x14ac:dyDescent="0.35">
      <c r="A61967" s="46"/>
      <c r="H61967" s="103"/>
      <c r="AD61967" s="99"/>
      <c r="AF61967" s="46"/>
      <c r="AM61967" s="121"/>
      <c r="AO61967" s="46"/>
    </row>
    <row r="61968" spans="1:41" s="60" customFormat="1" hidden="1" x14ac:dyDescent="0.35">
      <c r="A61968" s="46"/>
      <c r="H61968" s="103"/>
      <c r="AD61968" s="99"/>
      <c r="AF61968" s="46"/>
      <c r="AM61968" s="121"/>
      <c r="AO61968" s="46"/>
    </row>
    <row r="61969" spans="1:41" s="60" customFormat="1" hidden="1" x14ac:dyDescent="0.35">
      <c r="A61969" s="46"/>
      <c r="H61969" s="103"/>
      <c r="AD61969" s="99"/>
      <c r="AF61969" s="46"/>
      <c r="AM61969" s="121"/>
      <c r="AO61969" s="46"/>
    </row>
    <row r="61970" spans="1:41" s="60" customFormat="1" hidden="1" x14ac:dyDescent="0.35">
      <c r="A61970" s="46"/>
      <c r="H61970" s="103"/>
      <c r="AD61970" s="99"/>
      <c r="AF61970" s="46"/>
      <c r="AM61970" s="121"/>
      <c r="AO61970" s="46"/>
    </row>
    <row r="61971" spans="1:41" s="60" customFormat="1" hidden="1" x14ac:dyDescent="0.35">
      <c r="A61971" s="46"/>
      <c r="H61971" s="103"/>
      <c r="AD61971" s="99"/>
      <c r="AF61971" s="46"/>
      <c r="AM61971" s="121"/>
      <c r="AO61971" s="46"/>
    </row>
    <row r="61972" spans="1:41" s="60" customFormat="1" hidden="1" x14ac:dyDescent="0.35">
      <c r="A61972" s="46"/>
      <c r="H61972" s="103"/>
      <c r="AD61972" s="99"/>
      <c r="AF61972" s="46"/>
      <c r="AM61972" s="121"/>
      <c r="AO61972" s="46"/>
    </row>
    <row r="61973" spans="1:41" s="60" customFormat="1" hidden="1" x14ac:dyDescent="0.35">
      <c r="A61973" s="46"/>
      <c r="H61973" s="103"/>
      <c r="AD61973" s="99"/>
      <c r="AF61973" s="46"/>
      <c r="AM61973" s="121"/>
      <c r="AO61973" s="46"/>
    </row>
    <row r="61974" spans="1:41" s="60" customFormat="1" hidden="1" x14ac:dyDescent="0.35">
      <c r="A61974" s="46"/>
      <c r="H61974" s="103"/>
      <c r="AD61974" s="99"/>
      <c r="AF61974" s="46"/>
      <c r="AM61974" s="121"/>
      <c r="AO61974" s="46"/>
    </row>
    <row r="61975" spans="1:41" s="60" customFormat="1" hidden="1" x14ac:dyDescent="0.35">
      <c r="A61975" s="46"/>
      <c r="H61975" s="103"/>
      <c r="AD61975" s="99"/>
      <c r="AF61975" s="46"/>
      <c r="AM61975" s="121"/>
      <c r="AO61975" s="46"/>
    </row>
    <row r="61976" spans="1:41" s="60" customFormat="1" hidden="1" x14ac:dyDescent="0.35">
      <c r="A61976" s="46"/>
      <c r="H61976" s="103"/>
      <c r="AD61976" s="99"/>
      <c r="AF61976" s="46"/>
      <c r="AM61976" s="121"/>
      <c r="AO61976" s="46"/>
    </row>
    <row r="61977" spans="1:41" s="60" customFormat="1" hidden="1" x14ac:dyDescent="0.35">
      <c r="A61977" s="46"/>
      <c r="H61977" s="103"/>
      <c r="AD61977" s="99"/>
      <c r="AF61977" s="46"/>
      <c r="AM61977" s="121"/>
      <c r="AO61977" s="46"/>
    </row>
    <row r="61978" spans="1:41" s="60" customFormat="1" hidden="1" x14ac:dyDescent="0.35">
      <c r="A61978" s="46"/>
      <c r="H61978" s="103"/>
      <c r="AD61978" s="99"/>
      <c r="AF61978" s="46"/>
      <c r="AM61978" s="121"/>
      <c r="AO61978" s="46"/>
    </row>
    <row r="61979" spans="1:41" s="60" customFormat="1" hidden="1" x14ac:dyDescent="0.35">
      <c r="A61979" s="46"/>
      <c r="H61979" s="103"/>
      <c r="AD61979" s="99"/>
      <c r="AF61979" s="46"/>
      <c r="AM61979" s="121"/>
      <c r="AO61979" s="46"/>
    </row>
    <row r="61980" spans="1:41" s="60" customFormat="1" hidden="1" x14ac:dyDescent="0.35">
      <c r="A61980" s="46"/>
      <c r="H61980" s="103"/>
      <c r="AD61980" s="99"/>
      <c r="AF61980" s="46"/>
      <c r="AM61980" s="121"/>
      <c r="AO61980" s="46"/>
    </row>
    <row r="61981" spans="1:41" s="60" customFormat="1" hidden="1" x14ac:dyDescent="0.35">
      <c r="A61981" s="46"/>
      <c r="H61981" s="103"/>
      <c r="AD61981" s="99"/>
      <c r="AF61981" s="46"/>
      <c r="AM61981" s="121"/>
      <c r="AO61981" s="46"/>
    </row>
    <row r="61982" spans="1:41" s="60" customFormat="1" hidden="1" x14ac:dyDescent="0.35">
      <c r="A61982" s="46"/>
      <c r="H61982" s="103"/>
      <c r="AD61982" s="99"/>
      <c r="AF61982" s="46"/>
      <c r="AM61982" s="121"/>
      <c r="AO61982" s="46"/>
    </row>
    <row r="61983" spans="1:41" s="60" customFormat="1" hidden="1" x14ac:dyDescent="0.35">
      <c r="A61983" s="46"/>
      <c r="H61983" s="103"/>
      <c r="AD61983" s="99"/>
      <c r="AF61983" s="46"/>
      <c r="AM61983" s="121"/>
      <c r="AO61983" s="46"/>
    </row>
    <row r="61984" spans="1:41" s="60" customFormat="1" hidden="1" x14ac:dyDescent="0.35">
      <c r="A61984" s="46"/>
      <c r="H61984" s="103"/>
      <c r="AD61984" s="99"/>
      <c r="AF61984" s="46"/>
      <c r="AM61984" s="121"/>
      <c r="AO61984" s="46"/>
    </row>
    <row r="61985" spans="1:41" s="60" customFormat="1" hidden="1" x14ac:dyDescent="0.35">
      <c r="A61985" s="46"/>
      <c r="H61985" s="103"/>
      <c r="AD61985" s="99"/>
      <c r="AF61985" s="46"/>
      <c r="AM61985" s="121"/>
      <c r="AO61985" s="46"/>
    </row>
    <row r="61986" spans="1:41" s="60" customFormat="1" hidden="1" x14ac:dyDescent="0.35">
      <c r="A61986" s="46"/>
      <c r="H61986" s="103"/>
      <c r="AD61986" s="99"/>
      <c r="AF61986" s="46"/>
      <c r="AM61986" s="121"/>
      <c r="AO61986" s="46"/>
    </row>
    <row r="61987" spans="1:41" s="60" customFormat="1" hidden="1" x14ac:dyDescent="0.35">
      <c r="A61987" s="46"/>
      <c r="H61987" s="103"/>
      <c r="AD61987" s="99"/>
      <c r="AF61987" s="46"/>
      <c r="AM61987" s="121"/>
      <c r="AO61987" s="46"/>
    </row>
    <row r="61988" spans="1:41" s="60" customFormat="1" hidden="1" x14ac:dyDescent="0.35">
      <c r="A61988" s="46"/>
      <c r="H61988" s="103"/>
      <c r="AD61988" s="99"/>
      <c r="AF61988" s="46"/>
      <c r="AM61988" s="121"/>
      <c r="AO61988" s="46"/>
    </row>
    <row r="61989" spans="1:41" s="60" customFormat="1" hidden="1" x14ac:dyDescent="0.35">
      <c r="A61989" s="46"/>
      <c r="H61989" s="103"/>
      <c r="AD61989" s="99"/>
      <c r="AF61989" s="46"/>
      <c r="AM61989" s="121"/>
      <c r="AO61989" s="46"/>
    </row>
    <row r="61990" spans="1:41" s="60" customFormat="1" hidden="1" x14ac:dyDescent="0.35">
      <c r="A61990" s="46"/>
      <c r="H61990" s="103"/>
      <c r="AD61990" s="99"/>
      <c r="AF61990" s="46"/>
      <c r="AM61990" s="121"/>
      <c r="AO61990" s="46"/>
    </row>
    <row r="61991" spans="1:41" s="60" customFormat="1" hidden="1" x14ac:dyDescent="0.35">
      <c r="A61991" s="46"/>
      <c r="H61991" s="103"/>
      <c r="AD61991" s="99"/>
      <c r="AF61991" s="46"/>
      <c r="AM61991" s="121"/>
      <c r="AO61991" s="46"/>
    </row>
    <row r="61992" spans="1:41" s="60" customFormat="1" hidden="1" x14ac:dyDescent="0.35">
      <c r="A61992" s="46"/>
      <c r="H61992" s="103"/>
      <c r="AD61992" s="99"/>
      <c r="AF61992" s="46"/>
      <c r="AM61992" s="121"/>
      <c r="AO61992" s="46"/>
    </row>
    <row r="61993" spans="1:41" s="60" customFormat="1" hidden="1" x14ac:dyDescent="0.35">
      <c r="A61993" s="46"/>
      <c r="H61993" s="103"/>
      <c r="AD61993" s="99"/>
      <c r="AF61993" s="46"/>
      <c r="AM61993" s="121"/>
      <c r="AO61993" s="46"/>
    </row>
    <row r="61994" spans="1:41" s="60" customFormat="1" hidden="1" x14ac:dyDescent="0.35">
      <c r="A61994" s="46"/>
      <c r="H61994" s="103"/>
      <c r="AD61994" s="99"/>
      <c r="AF61994" s="46"/>
      <c r="AM61994" s="121"/>
      <c r="AO61994" s="46"/>
    </row>
    <row r="61995" spans="1:41" s="60" customFormat="1" hidden="1" x14ac:dyDescent="0.35">
      <c r="A61995" s="46"/>
      <c r="H61995" s="103"/>
      <c r="AD61995" s="99"/>
      <c r="AF61995" s="46"/>
      <c r="AM61995" s="121"/>
      <c r="AO61995" s="46"/>
    </row>
    <row r="61996" spans="1:41" s="60" customFormat="1" hidden="1" x14ac:dyDescent="0.35">
      <c r="A61996" s="46"/>
      <c r="H61996" s="103"/>
      <c r="AD61996" s="99"/>
      <c r="AF61996" s="46"/>
      <c r="AM61996" s="121"/>
      <c r="AO61996" s="46"/>
    </row>
    <row r="61997" spans="1:41" s="60" customFormat="1" hidden="1" x14ac:dyDescent="0.35">
      <c r="A61997" s="46"/>
      <c r="H61997" s="103"/>
      <c r="AD61997" s="99"/>
      <c r="AF61997" s="46"/>
      <c r="AM61997" s="121"/>
      <c r="AO61997" s="46"/>
    </row>
    <row r="61998" spans="1:41" s="60" customFormat="1" hidden="1" x14ac:dyDescent="0.35">
      <c r="A61998" s="46"/>
      <c r="H61998" s="103"/>
      <c r="AD61998" s="99"/>
      <c r="AF61998" s="46"/>
      <c r="AM61998" s="121"/>
      <c r="AO61998" s="46"/>
    </row>
    <row r="61999" spans="1:41" s="60" customFormat="1" hidden="1" x14ac:dyDescent="0.35">
      <c r="A61999" s="46"/>
      <c r="H61999" s="103"/>
      <c r="AD61999" s="99"/>
      <c r="AF61999" s="46"/>
      <c r="AM61999" s="121"/>
      <c r="AO61999" s="46"/>
    </row>
    <row r="62000" spans="1:41" s="60" customFormat="1" hidden="1" x14ac:dyDescent="0.35">
      <c r="A62000" s="46"/>
      <c r="H62000" s="103"/>
      <c r="AD62000" s="99"/>
      <c r="AF62000" s="46"/>
      <c r="AM62000" s="121"/>
      <c r="AO62000" s="46"/>
    </row>
    <row r="62001" spans="1:41" s="60" customFormat="1" hidden="1" x14ac:dyDescent="0.35">
      <c r="A62001" s="46"/>
      <c r="H62001" s="103"/>
      <c r="AD62001" s="99"/>
      <c r="AF62001" s="46"/>
      <c r="AM62001" s="121"/>
      <c r="AO62001" s="46"/>
    </row>
    <row r="62002" spans="1:41" s="60" customFormat="1" hidden="1" x14ac:dyDescent="0.35">
      <c r="A62002" s="46"/>
      <c r="H62002" s="103"/>
      <c r="AD62002" s="99"/>
      <c r="AF62002" s="46"/>
      <c r="AM62002" s="121"/>
      <c r="AO62002" s="46"/>
    </row>
    <row r="62003" spans="1:41" s="60" customFormat="1" hidden="1" x14ac:dyDescent="0.35">
      <c r="A62003" s="46"/>
      <c r="H62003" s="103"/>
      <c r="AD62003" s="99"/>
      <c r="AF62003" s="46"/>
      <c r="AM62003" s="121"/>
      <c r="AO62003" s="46"/>
    </row>
    <row r="62004" spans="1:41" s="60" customFormat="1" hidden="1" x14ac:dyDescent="0.35">
      <c r="A62004" s="46"/>
      <c r="H62004" s="103"/>
      <c r="AD62004" s="99"/>
      <c r="AF62004" s="46"/>
      <c r="AM62004" s="121"/>
      <c r="AO62004" s="46"/>
    </row>
    <row r="62005" spans="1:41" s="60" customFormat="1" hidden="1" x14ac:dyDescent="0.35">
      <c r="A62005" s="46"/>
      <c r="H62005" s="103"/>
      <c r="AD62005" s="99"/>
      <c r="AF62005" s="46"/>
      <c r="AM62005" s="121"/>
      <c r="AO62005" s="46"/>
    </row>
    <row r="62006" spans="1:41" s="60" customFormat="1" hidden="1" x14ac:dyDescent="0.35">
      <c r="A62006" s="46"/>
      <c r="H62006" s="103"/>
      <c r="AD62006" s="99"/>
      <c r="AF62006" s="46"/>
      <c r="AM62006" s="121"/>
      <c r="AO62006" s="46"/>
    </row>
    <row r="62007" spans="1:41" s="60" customFormat="1" hidden="1" x14ac:dyDescent="0.35">
      <c r="A62007" s="46"/>
      <c r="H62007" s="103"/>
      <c r="AD62007" s="99"/>
      <c r="AF62007" s="46"/>
      <c r="AM62007" s="121"/>
      <c r="AO62007" s="46"/>
    </row>
    <row r="62008" spans="1:41" s="60" customFormat="1" hidden="1" x14ac:dyDescent="0.35">
      <c r="A62008" s="46"/>
      <c r="H62008" s="103"/>
      <c r="AD62008" s="99"/>
      <c r="AF62008" s="46"/>
      <c r="AM62008" s="121"/>
      <c r="AO62008" s="46"/>
    </row>
    <row r="62009" spans="1:41" s="60" customFormat="1" hidden="1" x14ac:dyDescent="0.35">
      <c r="A62009" s="46"/>
      <c r="H62009" s="103"/>
      <c r="AD62009" s="99"/>
      <c r="AF62009" s="46"/>
      <c r="AM62009" s="121"/>
      <c r="AO62009" s="46"/>
    </row>
    <row r="62010" spans="1:41" s="60" customFormat="1" hidden="1" x14ac:dyDescent="0.35">
      <c r="A62010" s="46"/>
      <c r="H62010" s="103"/>
      <c r="AD62010" s="99"/>
      <c r="AF62010" s="46"/>
      <c r="AM62010" s="121"/>
      <c r="AO62010" s="46"/>
    </row>
    <row r="62011" spans="1:41" s="60" customFormat="1" hidden="1" x14ac:dyDescent="0.35">
      <c r="A62011" s="46"/>
      <c r="H62011" s="103"/>
      <c r="AD62011" s="99"/>
      <c r="AF62011" s="46"/>
      <c r="AM62011" s="121"/>
      <c r="AO62011" s="46"/>
    </row>
    <row r="62012" spans="1:41" s="60" customFormat="1" hidden="1" x14ac:dyDescent="0.35">
      <c r="A62012" s="46"/>
      <c r="H62012" s="103"/>
      <c r="AD62012" s="99"/>
      <c r="AF62012" s="46"/>
      <c r="AM62012" s="121"/>
      <c r="AO62012" s="46"/>
    </row>
    <row r="62013" spans="1:41" s="60" customFormat="1" hidden="1" x14ac:dyDescent="0.35">
      <c r="A62013" s="46"/>
      <c r="H62013" s="103"/>
      <c r="AD62013" s="99"/>
      <c r="AF62013" s="46"/>
      <c r="AM62013" s="121"/>
      <c r="AO62013" s="46"/>
    </row>
    <row r="62014" spans="1:41" s="60" customFormat="1" hidden="1" x14ac:dyDescent="0.35">
      <c r="A62014" s="46"/>
      <c r="H62014" s="103"/>
      <c r="AD62014" s="99"/>
      <c r="AF62014" s="46"/>
      <c r="AM62014" s="121"/>
      <c r="AO62014" s="46"/>
    </row>
    <row r="62015" spans="1:41" s="60" customFormat="1" hidden="1" x14ac:dyDescent="0.35">
      <c r="A62015" s="46"/>
      <c r="H62015" s="103"/>
      <c r="AD62015" s="99"/>
      <c r="AF62015" s="46"/>
      <c r="AM62015" s="121"/>
      <c r="AO62015" s="46"/>
    </row>
    <row r="62016" spans="1:41" s="60" customFormat="1" hidden="1" x14ac:dyDescent="0.35">
      <c r="A62016" s="46"/>
      <c r="H62016" s="103"/>
      <c r="AD62016" s="99"/>
      <c r="AF62016" s="46"/>
      <c r="AM62016" s="121"/>
      <c r="AO62016" s="46"/>
    </row>
    <row r="62017" spans="1:41" s="60" customFormat="1" hidden="1" x14ac:dyDescent="0.35">
      <c r="A62017" s="46"/>
      <c r="H62017" s="103"/>
      <c r="AD62017" s="99"/>
      <c r="AF62017" s="46"/>
      <c r="AM62017" s="121"/>
      <c r="AO62017" s="46"/>
    </row>
    <row r="62018" spans="1:41" s="60" customFormat="1" hidden="1" x14ac:dyDescent="0.35">
      <c r="A62018" s="46"/>
      <c r="H62018" s="103"/>
      <c r="AD62018" s="99"/>
      <c r="AF62018" s="46"/>
      <c r="AM62018" s="121"/>
      <c r="AO62018" s="46"/>
    </row>
    <row r="62019" spans="1:41" s="60" customFormat="1" hidden="1" x14ac:dyDescent="0.35">
      <c r="A62019" s="46"/>
      <c r="H62019" s="103"/>
      <c r="AD62019" s="99"/>
      <c r="AF62019" s="46"/>
      <c r="AM62019" s="121"/>
      <c r="AO62019" s="46"/>
    </row>
    <row r="62020" spans="1:41" s="60" customFormat="1" hidden="1" x14ac:dyDescent="0.35">
      <c r="A62020" s="46"/>
      <c r="H62020" s="103"/>
      <c r="AD62020" s="99"/>
      <c r="AF62020" s="46"/>
      <c r="AM62020" s="121"/>
      <c r="AO62020" s="46"/>
    </row>
    <row r="62021" spans="1:41" s="60" customFormat="1" hidden="1" x14ac:dyDescent="0.35">
      <c r="A62021" s="46"/>
      <c r="H62021" s="103"/>
      <c r="AD62021" s="99"/>
      <c r="AF62021" s="46"/>
      <c r="AM62021" s="121"/>
      <c r="AO62021" s="46"/>
    </row>
    <row r="62022" spans="1:41" s="60" customFormat="1" hidden="1" x14ac:dyDescent="0.35">
      <c r="A62022" s="46"/>
      <c r="H62022" s="103"/>
      <c r="AD62022" s="99"/>
      <c r="AF62022" s="46"/>
      <c r="AM62022" s="121"/>
      <c r="AO62022" s="46"/>
    </row>
    <row r="62023" spans="1:41" s="60" customFormat="1" hidden="1" x14ac:dyDescent="0.35">
      <c r="A62023" s="46"/>
      <c r="H62023" s="103"/>
      <c r="AD62023" s="99"/>
      <c r="AF62023" s="46"/>
      <c r="AM62023" s="121"/>
      <c r="AO62023" s="46"/>
    </row>
    <row r="62024" spans="1:41" s="60" customFormat="1" hidden="1" x14ac:dyDescent="0.35">
      <c r="A62024" s="46"/>
      <c r="H62024" s="103"/>
      <c r="AD62024" s="99"/>
      <c r="AF62024" s="46"/>
      <c r="AM62024" s="121"/>
      <c r="AO62024" s="46"/>
    </row>
    <row r="62025" spans="1:41" s="60" customFormat="1" hidden="1" x14ac:dyDescent="0.35">
      <c r="A62025" s="46"/>
      <c r="H62025" s="103"/>
      <c r="AD62025" s="99"/>
      <c r="AF62025" s="46"/>
      <c r="AM62025" s="121"/>
      <c r="AO62025" s="46"/>
    </row>
    <row r="62026" spans="1:41" s="60" customFormat="1" hidden="1" x14ac:dyDescent="0.35">
      <c r="A62026" s="46"/>
      <c r="H62026" s="103"/>
      <c r="AD62026" s="99"/>
      <c r="AF62026" s="46"/>
      <c r="AM62026" s="121"/>
      <c r="AO62026" s="46"/>
    </row>
    <row r="62027" spans="1:41" s="60" customFormat="1" hidden="1" x14ac:dyDescent="0.35">
      <c r="A62027" s="46"/>
      <c r="H62027" s="103"/>
      <c r="AD62027" s="99"/>
      <c r="AF62027" s="46"/>
      <c r="AM62027" s="121"/>
      <c r="AO62027" s="46"/>
    </row>
    <row r="62028" spans="1:41" s="60" customFormat="1" hidden="1" x14ac:dyDescent="0.35">
      <c r="A62028" s="46"/>
      <c r="H62028" s="103"/>
      <c r="AD62028" s="99"/>
      <c r="AF62028" s="46"/>
      <c r="AM62028" s="121"/>
      <c r="AO62028" s="46"/>
    </row>
    <row r="62029" spans="1:41" s="60" customFormat="1" hidden="1" x14ac:dyDescent="0.35">
      <c r="A62029" s="46"/>
      <c r="H62029" s="103"/>
      <c r="AD62029" s="99"/>
      <c r="AF62029" s="46"/>
      <c r="AM62029" s="121"/>
      <c r="AO62029" s="46"/>
    </row>
    <row r="62030" spans="1:41" s="60" customFormat="1" hidden="1" x14ac:dyDescent="0.35">
      <c r="A62030" s="46"/>
      <c r="H62030" s="103"/>
      <c r="AD62030" s="99"/>
      <c r="AF62030" s="46"/>
      <c r="AM62030" s="121"/>
      <c r="AO62030" s="46"/>
    </row>
    <row r="62031" spans="1:41" s="60" customFormat="1" hidden="1" x14ac:dyDescent="0.35">
      <c r="A62031" s="46"/>
      <c r="H62031" s="103"/>
      <c r="AD62031" s="99"/>
      <c r="AF62031" s="46"/>
      <c r="AM62031" s="121"/>
      <c r="AO62031" s="46"/>
    </row>
    <row r="62032" spans="1:41" s="60" customFormat="1" hidden="1" x14ac:dyDescent="0.35">
      <c r="A62032" s="46"/>
      <c r="H62032" s="103"/>
      <c r="AD62032" s="99"/>
      <c r="AF62032" s="46"/>
      <c r="AM62032" s="121"/>
      <c r="AO62032" s="46"/>
    </row>
    <row r="62033" spans="1:41" s="60" customFormat="1" hidden="1" x14ac:dyDescent="0.35">
      <c r="A62033" s="46"/>
      <c r="H62033" s="103"/>
      <c r="AD62033" s="99"/>
      <c r="AF62033" s="46"/>
      <c r="AM62033" s="121"/>
      <c r="AO62033" s="46"/>
    </row>
    <row r="62034" spans="1:41" s="60" customFormat="1" hidden="1" x14ac:dyDescent="0.35">
      <c r="A62034" s="46"/>
      <c r="H62034" s="103"/>
      <c r="AD62034" s="99"/>
      <c r="AF62034" s="46"/>
      <c r="AM62034" s="121"/>
      <c r="AO62034" s="46"/>
    </row>
    <row r="62035" spans="1:41" s="60" customFormat="1" hidden="1" x14ac:dyDescent="0.35">
      <c r="A62035" s="46"/>
      <c r="H62035" s="103"/>
      <c r="AD62035" s="99"/>
      <c r="AF62035" s="46"/>
      <c r="AM62035" s="121"/>
      <c r="AO62035" s="46"/>
    </row>
    <row r="62036" spans="1:41" s="60" customFormat="1" hidden="1" x14ac:dyDescent="0.35">
      <c r="A62036" s="46"/>
      <c r="H62036" s="103"/>
      <c r="AD62036" s="99"/>
      <c r="AF62036" s="46"/>
      <c r="AM62036" s="121"/>
      <c r="AO62036" s="46"/>
    </row>
    <row r="62037" spans="1:41" s="60" customFormat="1" hidden="1" x14ac:dyDescent="0.35">
      <c r="A62037" s="46"/>
      <c r="H62037" s="103"/>
      <c r="AD62037" s="99"/>
      <c r="AF62037" s="46"/>
      <c r="AM62037" s="121"/>
      <c r="AO62037" s="46"/>
    </row>
    <row r="62038" spans="1:41" s="60" customFormat="1" hidden="1" x14ac:dyDescent="0.35">
      <c r="A62038" s="46"/>
      <c r="H62038" s="103"/>
      <c r="AD62038" s="99"/>
      <c r="AF62038" s="46"/>
      <c r="AM62038" s="121"/>
      <c r="AO62038" s="46"/>
    </row>
    <row r="62039" spans="1:41" s="60" customFormat="1" hidden="1" x14ac:dyDescent="0.35">
      <c r="A62039" s="46"/>
      <c r="H62039" s="103"/>
      <c r="AD62039" s="99"/>
      <c r="AF62039" s="46"/>
      <c r="AM62039" s="121"/>
      <c r="AO62039" s="46"/>
    </row>
    <row r="62040" spans="1:41" s="60" customFormat="1" hidden="1" x14ac:dyDescent="0.35">
      <c r="A62040" s="46"/>
      <c r="H62040" s="103"/>
      <c r="AD62040" s="99"/>
      <c r="AF62040" s="46"/>
      <c r="AM62040" s="121"/>
      <c r="AO62040" s="46"/>
    </row>
    <row r="62041" spans="1:41" s="60" customFormat="1" hidden="1" x14ac:dyDescent="0.35">
      <c r="A62041" s="46"/>
      <c r="H62041" s="103"/>
      <c r="AD62041" s="99"/>
      <c r="AF62041" s="46"/>
      <c r="AM62041" s="121"/>
      <c r="AO62041" s="46"/>
    </row>
    <row r="62042" spans="1:41" s="60" customFormat="1" hidden="1" x14ac:dyDescent="0.35">
      <c r="A62042" s="46"/>
      <c r="H62042" s="103"/>
      <c r="AD62042" s="99"/>
      <c r="AF62042" s="46"/>
      <c r="AM62042" s="121"/>
      <c r="AO62042" s="46"/>
    </row>
    <row r="62043" spans="1:41" s="60" customFormat="1" hidden="1" x14ac:dyDescent="0.35">
      <c r="A62043" s="46"/>
      <c r="H62043" s="103"/>
      <c r="AD62043" s="99"/>
      <c r="AF62043" s="46"/>
      <c r="AM62043" s="121"/>
      <c r="AO62043" s="46"/>
    </row>
    <row r="62044" spans="1:41" s="60" customFormat="1" hidden="1" x14ac:dyDescent="0.35">
      <c r="A62044" s="46"/>
      <c r="H62044" s="103"/>
      <c r="AD62044" s="99"/>
      <c r="AF62044" s="46"/>
      <c r="AM62044" s="121"/>
      <c r="AO62044" s="46"/>
    </row>
    <row r="62045" spans="1:41" s="60" customFormat="1" hidden="1" x14ac:dyDescent="0.35">
      <c r="A62045" s="46"/>
      <c r="H62045" s="103"/>
      <c r="AD62045" s="99"/>
      <c r="AF62045" s="46"/>
      <c r="AM62045" s="121"/>
      <c r="AO62045" s="46"/>
    </row>
    <row r="62046" spans="1:41" s="60" customFormat="1" hidden="1" x14ac:dyDescent="0.35">
      <c r="A62046" s="46"/>
      <c r="H62046" s="103"/>
      <c r="AD62046" s="99"/>
      <c r="AF62046" s="46"/>
      <c r="AM62046" s="121"/>
      <c r="AO62046" s="46"/>
    </row>
    <row r="62047" spans="1:41" s="60" customFormat="1" hidden="1" x14ac:dyDescent="0.35">
      <c r="A62047" s="46"/>
      <c r="H62047" s="103"/>
      <c r="AD62047" s="99"/>
      <c r="AF62047" s="46"/>
      <c r="AM62047" s="121"/>
      <c r="AO62047" s="46"/>
    </row>
    <row r="62048" spans="1:41" s="60" customFormat="1" hidden="1" x14ac:dyDescent="0.35">
      <c r="A62048" s="46"/>
      <c r="H62048" s="103"/>
      <c r="AD62048" s="99"/>
      <c r="AF62048" s="46"/>
      <c r="AM62048" s="121"/>
      <c r="AO62048" s="46"/>
    </row>
    <row r="62049" spans="1:41" s="60" customFormat="1" hidden="1" x14ac:dyDescent="0.35">
      <c r="A62049" s="46"/>
      <c r="H62049" s="103"/>
      <c r="AD62049" s="99"/>
      <c r="AF62049" s="46"/>
      <c r="AM62049" s="121"/>
      <c r="AO62049" s="46"/>
    </row>
    <row r="62050" spans="1:41" s="60" customFormat="1" hidden="1" x14ac:dyDescent="0.35">
      <c r="A62050" s="46"/>
      <c r="H62050" s="103"/>
      <c r="AD62050" s="99"/>
      <c r="AF62050" s="46"/>
      <c r="AM62050" s="121"/>
      <c r="AO62050" s="46"/>
    </row>
    <row r="62051" spans="1:41" s="60" customFormat="1" hidden="1" x14ac:dyDescent="0.35">
      <c r="A62051" s="46"/>
      <c r="H62051" s="103"/>
      <c r="AD62051" s="99"/>
      <c r="AF62051" s="46"/>
      <c r="AM62051" s="121"/>
      <c r="AO62051" s="46"/>
    </row>
    <row r="62052" spans="1:41" s="60" customFormat="1" hidden="1" x14ac:dyDescent="0.35">
      <c r="A62052" s="46"/>
      <c r="H62052" s="103"/>
      <c r="AD62052" s="99"/>
      <c r="AF62052" s="46"/>
      <c r="AM62052" s="121"/>
      <c r="AO62052" s="46"/>
    </row>
    <row r="62053" spans="1:41" s="60" customFormat="1" hidden="1" x14ac:dyDescent="0.35">
      <c r="A62053" s="46"/>
      <c r="H62053" s="103"/>
      <c r="AD62053" s="99"/>
      <c r="AF62053" s="46"/>
      <c r="AM62053" s="121"/>
      <c r="AO62053" s="46"/>
    </row>
    <row r="62054" spans="1:41" s="60" customFormat="1" hidden="1" x14ac:dyDescent="0.35">
      <c r="A62054" s="46"/>
      <c r="H62054" s="103"/>
      <c r="AD62054" s="99"/>
      <c r="AF62054" s="46"/>
      <c r="AM62054" s="121"/>
      <c r="AO62054" s="46"/>
    </row>
    <row r="62055" spans="1:41" s="60" customFormat="1" hidden="1" x14ac:dyDescent="0.35">
      <c r="A62055" s="46"/>
      <c r="H62055" s="103"/>
      <c r="AD62055" s="99"/>
      <c r="AF62055" s="46"/>
      <c r="AM62055" s="121"/>
      <c r="AO62055" s="46"/>
    </row>
    <row r="62056" spans="1:41" s="60" customFormat="1" hidden="1" x14ac:dyDescent="0.35">
      <c r="A62056" s="46"/>
      <c r="H62056" s="103"/>
      <c r="AD62056" s="99"/>
      <c r="AF62056" s="46"/>
      <c r="AM62056" s="121"/>
      <c r="AO62056" s="46"/>
    </row>
    <row r="62057" spans="1:41" s="60" customFormat="1" hidden="1" x14ac:dyDescent="0.35">
      <c r="A62057" s="46"/>
      <c r="H62057" s="103"/>
      <c r="AD62057" s="99"/>
      <c r="AF62057" s="46"/>
      <c r="AM62057" s="121"/>
      <c r="AO62057" s="46"/>
    </row>
    <row r="62058" spans="1:41" s="60" customFormat="1" hidden="1" x14ac:dyDescent="0.35">
      <c r="A62058" s="46"/>
      <c r="H62058" s="103"/>
      <c r="AD62058" s="99"/>
      <c r="AF62058" s="46"/>
      <c r="AM62058" s="121"/>
      <c r="AO62058" s="46"/>
    </row>
    <row r="62059" spans="1:41" s="60" customFormat="1" hidden="1" x14ac:dyDescent="0.35">
      <c r="A62059" s="46"/>
      <c r="H62059" s="103"/>
      <c r="AD62059" s="99"/>
      <c r="AF62059" s="46"/>
      <c r="AM62059" s="121"/>
      <c r="AO62059" s="46"/>
    </row>
    <row r="62060" spans="1:41" s="60" customFormat="1" hidden="1" x14ac:dyDescent="0.35">
      <c r="A62060" s="46"/>
      <c r="H62060" s="103"/>
      <c r="AD62060" s="99"/>
      <c r="AF62060" s="46"/>
      <c r="AM62060" s="121"/>
      <c r="AO62060" s="46"/>
    </row>
    <row r="62061" spans="1:41" s="60" customFormat="1" hidden="1" x14ac:dyDescent="0.35">
      <c r="A62061" s="46"/>
      <c r="H62061" s="103"/>
      <c r="AD62061" s="99"/>
      <c r="AF62061" s="46"/>
      <c r="AM62061" s="121"/>
      <c r="AO62061" s="46"/>
    </row>
    <row r="62062" spans="1:41" s="60" customFormat="1" hidden="1" x14ac:dyDescent="0.35">
      <c r="A62062" s="46"/>
      <c r="H62062" s="103"/>
      <c r="AD62062" s="99"/>
      <c r="AF62062" s="46"/>
      <c r="AM62062" s="121"/>
      <c r="AO62062" s="46"/>
    </row>
    <row r="62063" spans="1:41" s="60" customFormat="1" hidden="1" x14ac:dyDescent="0.35">
      <c r="A62063" s="46"/>
      <c r="H62063" s="103"/>
      <c r="AD62063" s="99"/>
      <c r="AF62063" s="46"/>
      <c r="AM62063" s="121"/>
      <c r="AO62063" s="46"/>
    </row>
    <row r="62064" spans="1:41" s="60" customFormat="1" hidden="1" x14ac:dyDescent="0.35">
      <c r="A62064" s="46"/>
      <c r="H62064" s="103"/>
      <c r="AD62064" s="99"/>
      <c r="AF62064" s="46"/>
      <c r="AM62064" s="121"/>
      <c r="AO62064" s="46"/>
    </row>
    <row r="62065" spans="1:41" s="60" customFormat="1" hidden="1" x14ac:dyDescent="0.35">
      <c r="A62065" s="46"/>
      <c r="H62065" s="103"/>
      <c r="AD62065" s="99"/>
      <c r="AF62065" s="46"/>
      <c r="AM62065" s="121"/>
      <c r="AO62065" s="46"/>
    </row>
    <row r="62066" spans="1:41" s="60" customFormat="1" hidden="1" x14ac:dyDescent="0.35">
      <c r="A62066" s="46"/>
      <c r="H62066" s="103"/>
      <c r="AD62066" s="99"/>
      <c r="AF62066" s="46"/>
      <c r="AM62066" s="121"/>
      <c r="AO62066" s="46"/>
    </row>
    <row r="62067" spans="1:41" s="60" customFormat="1" hidden="1" x14ac:dyDescent="0.35">
      <c r="A62067" s="46"/>
      <c r="H62067" s="103"/>
      <c r="AD62067" s="99"/>
      <c r="AF62067" s="46"/>
      <c r="AM62067" s="121"/>
      <c r="AO62067" s="46"/>
    </row>
    <row r="62068" spans="1:41" s="60" customFormat="1" hidden="1" x14ac:dyDescent="0.35">
      <c r="A62068" s="46"/>
      <c r="H62068" s="103"/>
      <c r="AD62068" s="99"/>
      <c r="AF62068" s="46"/>
      <c r="AM62068" s="121"/>
      <c r="AO62068" s="46"/>
    </row>
    <row r="62069" spans="1:41" s="60" customFormat="1" hidden="1" x14ac:dyDescent="0.35">
      <c r="A62069" s="46"/>
      <c r="H62069" s="103"/>
      <c r="AD62069" s="99"/>
      <c r="AF62069" s="46"/>
      <c r="AM62069" s="121"/>
      <c r="AO62069" s="46"/>
    </row>
    <row r="62070" spans="1:41" s="60" customFormat="1" hidden="1" x14ac:dyDescent="0.35">
      <c r="A62070" s="46"/>
      <c r="H62070" s="103"/>
      <c r="AD62070" s="99"/>
      <c r="AF62070" s="46"/>
      <c r="AM62070" s="121"/>
      <c r="AO62070" s="46"/>
    </row>
    <row r="62071" spans="1:41" s="60" customFormat="1" hidden="1" x14ac:dyDescent="0.35">
      <c r="A62071" s="46"/>
      <c r="H62071" s="103"/>
      <c r="AD62071" s="99"/>
      <c r="AF62071" s="46"/>
      <c r="AM62071" s="121"/>
      <c r="AO62071" s="46"/>
    </row>
    <row r="62072" spans="1:41" s="60" customFormat="1" hidden="1" x14ac:dyDescent="0.35">
      <c r="A62072" s="46"/>
      <c r="H62072" s="103"/>
      <c r="AD62072" s="99"/>
      <c r="AF62072" s="46"/>
      <c r="AM62072" s="121"/>
      <c r="AO62072" s="46"/>
    </row>
    <row r="62073" spans="1:41" s="60" customFormat="1" hidden="1" x14ac:dyDescent="0.35">
      <c r="A62073" s="46"/>
      <c r="H62073" s="103"/>
      <c r="AD62073" s="99"/>
      <c r="AF62073" s="46"/>
      <c r="AM62073" s="121"/>
      <c r="AO62073" s="46"/>
    </row>
    <row r="62074" spans="1:41" s="60" customFormat="1" hidden="1" x14ac:dyDescent="0.35">
      <c r="A62074" s="46"/>
      <c r="H62074" s="103"/>
      <c r="AD62074" s="99"/>
      <c r="AF62074" s="46"/>
      <c r="AM62074" s="121"/>
      <c r="AO62074" s="46"/>
    </row>
    <row r="62075" spans="1:41" s="60" customFormat="1" hidden="1" x14ac:dyDescent="0.35">
      <c r="A62075" s="46"/>
      <c r="H62075" s="103"/>
      <c r="AD62075" s="99"/>
      <c r="AF62075" s="46"/>
      <c r="AM62075" s="121"/>
      <c r="AO62075" s="46"/>
    </row>
    <row r="62076" spans="1:41" s="60" customFormat="1" hidden="1" x14ac:dyDescent="0.35">
      <c r="A62076" s="46"/>
      <c r="H62076" s="103"/>
      <c r="AD62076" s="99"/>
      <c r="AF62076" s="46"/>
      <c r="AM62076" s="121"/>
      <c r="AO62076" s="46"/>
    </row>
    <row r="62077" spans="1:41" s="60" customFormat="1" hidden="1" x14ac:dyDescent="0.35">
      <c r="A62077" s="46"/>
      <c r="H62077" s="103"/>
      <c r="AD62077" s="99"/>
      <c r="AF62077" s="46"/>
      <c r="AM62077" s="121"/>
      <c r="AO62077" s="46"/>
    </row>
    <row r="62078" spans="1:41" s="60" customFormat="1" hidden="1" x14ac:dyDescent="0.35">
      <c r="A62078" s="46"/>
      <c r="H62078" s="103"/>
      <c r="AD62078" s="99"/>
      <c r="AF62078" s="46"/>
      <c r="AM62078" s="121"/>
      <c r="AO62078" s="46"/>
    </row>
    <row r="62079" spans="1:41" s="60" customFormat="1" hidden="1" x14ac:dyDescent="0.35">
      <c r="A62079" s="46"/>
      <c r="H62079" s="103"/>
      <c r="AD62079" s="99"/>
      <c r="AF62079" s="46"/>
      <c r="AM62079" s="121"/>
      <c r="AO62079" s="46"/>
    </row>
    <row r="62080" spans="1:41" s="60" customFormat="1" hidden="1" x14ac:dyDescent="0.35">
      <c r="A62080" s="46"/>
      <c r="H62080" s="103"/>
      <c r="AD62080" s="99"/>
      <c r="AF62080" s="46"/>
      <c r="AM62080" s="121"/>
      <c r="AO62080" s="46"/>
    </row>
    <row r="62081" spans="1:41" s="60" customFormat="1" hidden="1" x14ac:dyDescent="0.35">
      <c r="A62081" s="46"/>
      <c r="H62081" s="103"/>
      <c r="AD62081" s="99"/>
      <c r="AF62081" s="46"/>
      <c r="AM62081" s="121"/>
      <c r="AO62081" s="46"/>
    </row>
    <row r="62082" spans="1:41" s="60" customFormat="1" hidden="1" x14ac:dyDescent="0.35">
      <c r="A62082" s="46"/>
      <c r="H62082" s="103"/>
      <c r="AD62082" s="99"/>
      <c r="AF62082" s="46"/>
      <c r="AM62082" s="121"/>
      <c r="AO62082" s="46"/>
    </row>
    <row r="62083" spans="1:41" s="60" customFormat="1" hidden="1" x14ac:dyDescent="0.35">
      <c r="A62083" s="46"/>
      <c r="H62083" s="103"/>
      <c r="AD62083" s="99"/>
      <c r="AF62083" s="46"/>
      <c r="AM62083" s="121"/>
      <c r="AO62083" s="46"/>
    </row>
    <row r="62084" spans="1:41" s="60" customFormat="1" hidden="1" x14ac:dyDescent="0.35">
      <c r="A62084" s="46"/>
      <c r="H62084" s="103"/>
      <c r="AD62084" s="99"/>
      <c r="AF62084" s="46"/>
      <c r="AM62084" s="121"/>
      <c r="AO62084" s="46"/>
    </row>
    <row r="62085" spans="1:41" s="60" customFormat="1" hidden="1" x14ac:dyDescent="0.35">
      <c r="A62085" s="46"/>
      <c r="H62085" s="103"/>
      <c r="AD62085" s="99"/>
      <c r="AF62085" s="46"/>
      <c r="AM62085" s="121"/>
      <c r="AO62085" s="46"/>
    </row>
    <row r="62086" spans="1:41" s="60" customFormat="1" hidden="1" x14ac:dyDescent="0.35">
      <c r="A62086" s="46"/>
      <c r="H62086" s="103"/>
      <c r="AD62086" s="99"/>
      <c r="AF62086" s="46"/>
      <c r="AM62086" s="121"/>
      <c r="AO62086" s="46"/>
    </row>
    <row r="62087" spans="1:41" s="60" customFormat="1" hidden="1" x14ac:dyDescent="0.35">
      <c r="A62087" s="46"/>
      <c r="H62087" s="103"/>
      <c r="AD62087" s="99"/>
      <c r="AF62087" s="46"/>
      <c r="AM62087" s="121"/>
      <c r="AO62087" s="46"/>
    </row>
    <row r="62088" spans="1:41" s="60" customFormat="1" hidden="1" x14ac:dyDescent="0.35">
      <c r="A62088" s="46"/>
      <c r="H62088" s="103"/>
      <c r="AD62088" s="99"/>
      <c r="AF62088" s="46"/>
      <c r="AM62088" s="121"/>
      <c r="AO62088" s="46"/>
    </row>
    <row r="62089" spans="1:41" s="60" customFormat="1" hidden="1" x14ac:dyDescent="0.35">
      <c r="A62089" s="46"/>
      <c r="H62089" s="103"/>
      <c r="AD62089" s="99"/>
      <c r="AF62089" s="46"/>
      <c r="AM62089" s="121"/>
      <c r="AO62089" s="46"/>
    </row>
    <row r="62090" spans="1:41" s="60" customFormat="1" hidden="1" x14ac:dyDescent="0.35">
      <c r="A62090" s="46"/>
      <c r="H62090" s="103"/>
      <c r="AD62090" s="99"/>
      <c r="AF62090" s="46"/>
      <c r="AM62090" s="121"/>
      <c r="AO62090" s="46"/>
    </row>
    <row r="62091" spans="1:41" s="60" customFormat="1" hidden="1" x14ac:dyDescent="0.35">
      <c r="A62091" s="46"/>
      <c r="H62091" s="103"/>
      <c r="AD62091" s="99"/>
      <c r="AF62091" s="46"/>
      <c r="AM62091" s="121"/>
      <c r="AO62091" s="46"/>
    </row>
    <row r="62092" spans="1:41" s="60" customFormat="1" hidden="1" x14ac:dyDescent="0.35">
      <c r="A62092" s="46"/>
      <c r="H62092" s="103"/>
      <c r="AD62092" s="99"/>
      <c r="AF62092" s="46"/>
      <c r="AM62092" s="121"/>
      <c r="AO62092" s="46"/>
    </row>
    <row r="62093" spans="1:41" s="60" customFormat="1" hidden="1" x14ac:dyDescent="0.35">
      <c r="A62093" s="46"/>
      <c r="H62093" s="103"/>
      <c r="AD62093" s="99"/>
      <c r="AF62093" s="46"/>
      <c r="AM62093" s="121"/>
      <c r="AO62093" s="46"/>
    </row>
    <row r="62094" spans="1:41" s="60" customFormat="1" hidden="1" x14ac:dyDescent="0.35">
      <c r="A62094" s="46"/>
      <c r="H62094" s="103"/>
      <c r="AD62094" s="99"/>
      <c r="AF62094" s="46"/>
      <c r="AM62094" s="121"/>
      <c r="AO62094" s="46"/>
    </row>
    <row r="62095" spans="1:41" s="60" customFormat="1" hidden="1" x14ac:dyDescent="0.35">
      <c r="A62095" s="46"/>
      <c r="H62095" s="103"/>
      <c r="AD62095" s="99"/>
      <c r="AF62095" s="46"/>
      <c r="AM62095" s="121"/>
      <c r="AO62095" s="46"/>
    </row>
    <row r="62096" spans="1:41" s="60" customFormat="1" hidden="1" x14ac:dyDescent="0.35">
      <c r="A62096" s="46"/>
      <c r="H62096" s="103"/>
      <c r="AD62096" s="99"/>
      <c r="AF62096" s="46"/>
      <c r="AM62096" s="121"/>
      <c r="AO62096" s="46"/>
    </row>
    <row r="62097" spans="1:41" s="60" customFormat="1" hidden="1" x14ac:dyDescent="0.35">
      <c r="A62097" s="46"/>
      <c r="H62097" s="103"/>
      <c r="AD62097" s="99"/>
      <c r="AF62097" s="46"/>
      <c r="AM62097" s="121"/>
      <c r="AO62097" s="46"/>
    </row>
    <row r="62098" spans="1:41" s="60" customFormat="1" hidden="1" x14ac:dyDescent="0.35">
      <c r="A62098" s="46"/>
      <c r="H62098" s="103"/>
      <c r="AD62098" s="99"/>
      <c r="AF62098" s="46"/>
      <c r="AM62098" s="121"/>
      <c r="AO62098" s="46"/>
    </row>
    <row r="62099" spans="1:41" s="60" customFormat="1" hidden="1" x14ac:dyDescent="0.35">
      <c r="A62099" s="46"/>
      <c r="H62099" s="103"/>
      <c r="AD62099" s="99"/>
      <c r="AF62099" s="46"/>
      <c r="AM62099" s="121"/>
      <c r="AO62099" s="46"/>
    </row>
    <row r="62100" spans="1:41" s="60" customFormat="1" hidden="1" x14ac:dyDescent="0.35">
      <c r="A62100" s="46"/>
      <c r="H62100" s="103"/>
      <c r="AD62100" s="99"/>
      <c r="AF62100" s="46"/>
      <c r="AM62100" s="121"/>
      <c r="AO62100" s="46"/>
    </row>
    <row r="62101" spans="1:41" s="60" customFormat="1" hidden="1" x14ac:dyDescent="0.35">
      <c r="A62101" s="46"/>
      <c r="H62101" s="103"/>
      <c r="AD62101" s="99"/>
      <c r="AF62101" s="46"/>
      <c r="AM62101" s="121"/>
      <c r="AO62101" s="46"/>
    </row>
    <row r="62102" spans="1:41" s="60" customFormat="1" hidden="1" x14ac:dyDescent="0.35">
      <c r="A62102" s="46"/>
      <c r="H62102" s="103"/>
      <c r="AD62102" s="99"/>
      <c r="AF62102" s="46"/>
      <c r="AM62102" s="121"/>
      <c r="AO62102" s="46"/>
    </row>
    <row r="62103" spans="1:41" s="60" customFormat="1" hidden="1" x14ac:dyDescent="0.35">
      <c r="A62103" s="46"/>
      <c r="H62103" s="103"/>
      <c r="AD62103" s="99"/>
      <c r="AF62103" s="46"/>
      <c r="AM62103" s="121"/>
      <c r="AO62103" s="46"/>
    </row>
    <row r="62104" spans="1:41" s="60" customFormat="1" hidden="1" x14ac:dyDescent="0.35">
      <c r="A62104" s="46"/>
      <c r="H62104" s="103"/>
      <c r="AD62104" s="99"/>
      <c r="AF62104" s="46"/>
      <c r="AM62104" s="121"/>
      <c r="AO62104" s="46"/>
    </row>
    <row r="62105" spans="1:41" s="60" customFormat="1" hidden="1" x14ac:dyDescent="0.35">
      <c r="A62105" s="46"/>
      <c r="H62105" s="103"/>
      <c r="AD62105" s="99"/>
      <c r="AF62105" s="46"/>
      <c r="AM62105" s="121"/>
      <c r="AO62105" s="46"/>
    </row>
    <row r="62106" spans="1:41" s="60" customFormat="1" hidden="1" x14ac:dyDescent="0.35">
      <c r="A62106" s="46"/>
      <c r="H62106" s="103"/>
      <c r="AD62106" s="99"/>
      <c r="AF62106" s="46"/>
      <c r="AM62106" s="121"/>
      <c r="AO62106" s="46"/>
    </row>
    <row r="62107" spans="1:41" s="60" customFormat="1" hidden="1" x14ac:dyDescent="0.35">
      <c r="A62107" s="46"/>
      <c r="H62107" s="103"/>
      <c r="AD62107" s="99"/>
      <c r="AF62107" s="46"/>
      <c r="AM62107" s="121"/>
      <c r="AO62107" s="46"/>
    </row>
    <row r="62108" spans="1:41" s="60" customFormat="1" hidden="1" x14ac:dyDescent="0.35">
      <c r="A62108" s="46"/>
      <c r="H62108" s="103"/>
      <c r="AD62108" s="99"/>
      <c r="AF62108" s="46"/>
      <c r="AM62108" s="121"/>
      <c r="AO62108" s="46"/>
    </row>
    <row r="62109" spans="1:41" s="60" customFormat="1" hidden="1" x14ac:dyDescent="0.35">
      <c r="A62109" s="46"/>
      <c r="H62109" s="103"/>
      <c r="AD62109" s="99"/>
      <c r="AF62109" s="46"/>
      <c r="AM62109" s="121"/>
      <c r="AO62109" s="46"/>
    </row>
    <row r="62110" spans="1:41" s="60" customFormat="1" hidden="1" x14ac:dyDescent="0.35">
      <c r="A62110" s="46"/>
      <c r="H62110" s="103"/>
      <c r="AD62110" s="99"/>
      <c r="AF62110" s="46"/>
      <c r="AM62110" s="121"/>
      <c r="AO62110" s="46"/>
    </row>
    <row r="62111" spans="1:41" s="60" customFormat="1" hidden="1" x14ac:dyDescent="0.35">
      <c r="A62111" s="46"/>
      <c r="H62111" s="103"/>
      <c r="AD62111" s="99"/>
      <c r="AF62111" s="46"/>
      <c r="AM62111" s="121"/>
      <c r="AO62111" s="46"/>
    </row>
    <row r="62112" spans="1:41" s="60" customFormat="1" hidden="1" x14ac:dyDescent="0.35">
      <c r="A62112" s="46"/>
      <c r="H62112" s="103"/>
      <c r="AD62112" s="99"/>
      <c r="AF62112" s="46"/>
      <c r="AM62112" s="121"/>
      <c r="AO62112" s="46"/>
    </row>
    <row r="62113" spans="1:41" s="60" customFormat="1" hidden="1" x14ac:dyDescent="0.35">
      <c r="A62113" s="46"/>
      <c r="H62113" s="103"/>
      <c r="AD62113" s="99"/>
      <c r="AF62113" s="46"/>
      <c r="AM62113" s="121"/>
      <c r="AO62113" s="46"/>
    </row>
    <row r="62114" spans="1:41" s="60" customFormat="1" hidden="1" x14ac:dyDescent="0.35">
      <c r="A62114" s="46"/>
      <c r="H62114" s="103"/>
      <c r="AD62114" s="99"/>
      <c r="AF62114" s="46"/>
      <c r="AM62114" s="121"/>
      <c r="AO62114" s="46"/>
    </row>
    <row r="62115" spans="1:41" s="60" customFormat="1" hidden="1" x14ac:dyDescent="0.35">
      <c r="A62115" s="46"/>
      <c r="H62115" s="103"/>
      <c r="AD62115" s="99"/>
      <c r="AF62115" s="46"/>
      <c r="AM62115" s="121"/>
      <c r="AO62115" s="46"/>
    </row>
    <row r="62116" spans="1:41" s="60" customFormat="1" hidden="1" x14ac:dyDescent="0.35">
      <c r="A62116" s="46"/>
      <c r="H62116" s="103"/>
      <c r="AD62116" s="99"/>
      <c r="AF62116" s="46"/>
      <c r="AM62116" s="121"/>
      <c r="AO62116" s="46"/>
    </row>
    <row r="62117" spans="1:41" s="60" customFormat="1" hidden="1" x14ac:dyDescent="0.35">
      <c r="A62117" s="46"/>
      <c r="H62117" s="103"/>
      <c r="AD62117" s="99"/>
      <c r="AF62117" s="46"/>
      <c r="AM62117" s="121"/>
      <c r="AO62117" s="46"/>
    </row>
    <row r="62118" spans="1:41" s="60" customFormat="1" hidden="1" x14ac:dyDescent="0.35">
      <c r="A62118" s="46"/>
      <c r="H62118" s="103"/>
      <c r="AD62118" s="99"/>
      <c r="AF62118" s="46"/>
      <c r="AM62118" s="121"/>
      <c r="AO62118" s="46"/>
    </row>
    <row r="62119" spans="1:41" s="60" customFormat="1" hidden="1" x14ac:dyDescent="0.35">
      <c r="A62119" s="46"/>
      <c r="H62119" s="103"/>
      <c r="AD62119" s="99"/>
      <c r="AF62119" s="46"/>
      <c r="AM62119" s="121"/>
      <c r="AO62119" s="46"/>
    </row>
    <row r="62120" spans="1:41" s="60" customFormat="1" hidden="1" x14ac:dyDescent="0.35">
      <c r="A62120" s="46"/>
      <c r="H62120" s="103"/>
      <c r="AD62120" s="99"/>
      <c r="AF62120" s="46"/>
      <c r="AM62120" s="121"/>
      <c r="AO62120" s="46"/>
    </row>
    <row r="62121" spans="1:41" s="60" customFormat="1" hidden="1" x14ac:dyDescent="0.35">
      <c r="A62121" s="46"/>
      <c r="H62121" s="103"/>
      <c r="AD62121" s="99"/>
      <c r="AF62121" s="46"/>
      <c r="AM62121" s="121"/>
      <c r="AO62121" s="46"/>
    </row>
    <row r="62122" spans="1:41" s="60" customFormat="1" hidden="1" x14ac:dyDescent="0.35">
      <c r="A62122" s="46"/>
      <c r="H62122" s="103"/>
      <c r="AD62122" s="99"/>
      <c r="AF62122" s="46"/>
      <c r="AM62122" s="121"/>
      <c r="AO62122" s="46"/>
    </row>
    <row r="62123" spans="1:41" s="60" customFormat="1" hidden="1" x14ac:dyDescent="0.35">
      <c r="A62123" s="46"/>
      <c r="H62123" s="103"/>
      <c r="AD62123" s="99"/>
      <c r="AF62123" s="46"/>
      <c r="AM62123" s="121"/>
      <c r="AO62123" s="46"/>
    </row>
    <row r="62124" spans="1:41" s="60" customFormat="1" hidden="1" x14ac:dyDescent="0.35">
      <c r="A62124" s="46"/>
      <c r="H62124" s="103"/>
      <c r="AD62124" s="99"/>
      <c r="AF62124" s="46"/>
      <c r="AM62124" s="121"/>
      <c r="AO62124" s="46"/>
    </row>
    <row r="62125" spans="1:41" s="60" customFormat="1" hidden="1" x14ac:dyDescent="0.35">
      <c r="A62125" s="46"/>
      <c r="H62125" s="103"/>
      <c r="AD62125" s="99"/>
      <c r="AF62125" s="46"/>
      <c r="AM62125" s="121"/>
      <c r="AO62125" s="46"/>
    </row>
    <row r="62126" spans="1:41" s="60" customFormat="1" hidden="1" x14ac:dyDescent="0.35">
      <c r="A62126" s="46"/>
      <c r="H62126" s="103"/>
      <c r="AD62126" s="99"/>
      <c r="AF62126" s="46"/>
      <c r="AM62126" s="121"/>
      <c r="AO62126" s="46"/>
    </row>
    <row r="62127" spans="1:41" s="60" customFormat="1" hidden="1" x14ac:dyDescent="0.35">
      <c r="A62127" s="46"/>
      <c r="H62127" s="103"/>
      <c r="AD62127" s="99"/>
      <c r="AF62127" s="46"/>
      <c r="AM62127" s="121"/>
      <c r="AO62127" s="46"/>
    </row>
    <row r="62128" spans="1:41" s="60" customFormat="1" hidden="1" x14ac:dyDescent="0.35">
      <c r="A62128" s="46"/>
      <c r="H62128" s="103"/>
      <c r="AD62128" s="99"/>
      <c r="AF62128" s="46"/>
      <c r="AM62128" s="121"/>
      <c r="AO62128" s="46"/>
    </row>
    <row r="62129" spans="1:41" s="60" customFormat="1" hidden="1" x14ac:dyDescent="0.35">
      <c r="A62129" s="46"/>
      <c r="H62129" s="103"/>
      <c r="AD62129" s="99"/>
      <c r="AF62129" s="46"/>
      <c r="AM62129" s="121"/>
      <c r="AO62129" s="46"/>
    </row>
    <row r="62130" spans="1:41" s="60" customFormat="1" hidden="1" x14ac:dyDescent="0.35">
      <c r="A62130" s="46"/>
      <c r="H62130" s="103"/>
      <c r="AD62130" s="99"/>
      <c r="AF62130" s="46"/>
      <c r="AM62130" s="121"/>
      <c r="AO62130" s="46"/>
    </row>
    <row r="62131" spans="1:41" s="60" customFormat="1" hidden="1" x14ac:dyDescent="0.35">
      <c r="A62131" s="46"/>
      <c r="H62131" s="103"/>
      <c r="AD62131" s="99"/>
      <c r="AF62131" s="46"/>
      <c r="AM62131" s="121"/>
      <c r="AO62131" s="46"/>
    </row>
    <row r="62132" spans="1:41" s="60" customFormat="1" hidden="1" x14ac:dyDescent="0.35">
      <c r="A62132" s="46"/>
      <c r="H62132" s="103"/>
      <c r="AD62132" s="99"/>
      <c r="AF62132" s="46"/>
      <c r="AM62132" s="121"/>
      <c r="AO62132" s="46"/>
    </row>
    <row r="62133" spans="1:41" s="60" customFormat="1" hidden="1" x14ac:dyDescent="0.35">
      <c r="A62133" s="46"/>
      <c r="H62133" s="103"/>
      <c r="AD62133" s="99"/>
      <c r="AF62133" s="46"/>
      <c r="AM62133" s="121"/>
      <c r="AO62133" s="46"/>
    </row>
    <row r="62134" spans="1:41" s="60" customFormat="1" hidden="1" x14ac:dyDescent="0.35">
      <c r="A62134" s="46"/>
      <c r="H62134" s="103"/>
      <c r="AD62134" s="99"/>
      <c r="AF62134" s="46"/>
      <c r="AM62134" s="121"/>
      <c r="AO62134" s="46"/>
    </row>
    <row r="62135" spans="1:41" s="60" customFormat="1" hidden="1" x14ac:dyDescent="0.35">
      <c r="A62135" s="46"/>
      <c r="H62135" s="103"/>
      <c r="AD62135" s="99"/>
      <c r="AF62135" s="46"/>
      <c r="AM62135" s="121"/>
      <c r="AO62135" s="46"/>
    </row>
    <row r="62136" spans="1:41" s="60" customFormat="1" hidden="1" x14ac:dyDescent="0.35">
      <c r="A62136" s="46"/>
      <c r="H62136" s="103"/>
      <c r="AD62136" s="99"/>
      <c r="AF62136" s="46"/>
      <c r="AM62136" s="121"/>
      <c r="AO62136" s="46"/>
    </row>
    <row r="62137" spans="1:41" s="60" customFormat="1" hidden="1" x14ac:dyDescent="0.35">
      <c r="A62137" s="46"/>
      <c r="H62137" s="103"/>
      <c r="AD62137" s="99"/>
      <c r="AF62137" s="46"/>
      <c r="AM62137" s="121"/>
      <c r="AO62137" s="46"/>
    </row>
    <row r="62138" spans="1:41" s="60" customFormat="1" hidden="1" x14ac:dyDescent="0.35">
      <c r="A62138" s="46"/>
      <c r="H62138" s="103"/>
      <c r="AD62138" s="99"/>
      <c r="AF62138" s="46"/>
      <c r="AM62138" s="121"/>
      <c r="AO62138" s="46"/>
    </row>
    <row r="62139" spans="1:41" s="60" customFormat="1" hidden="1" x14ac:dyDescent="0.35">
      <c r="A62139" s="46"/>
      <c r="H62139" s="103"/>
      <c r="AD62139" s="99"/>
      <c r="AF62139" s="46"/>
      <c r="AM62139" s="121"/>
      <c r="AO62139" s="46"/>
    </row>
    <row r="62140" spans="1:41" s="60" customFormat="1" hidden="1" x14ac:dyDescent="0.35">
      <c r="A62140" s="46"/>
      <c r="H62140" s="103"/>
      <c r="AD62140" s="99"/>
      <c r="AF62140" s="46"/>
      <c r="AM62140" s="121"/>
      <c r="AO62140" s="46"/>
    </row>
    <row r="62141" spans="1:41" s="60" customFormat="1" hidden="1" x14ac:dyDescent="0.35">
      <c r="A62141" s="46"/>
      <c r="H62141" s="103"/>
      <c r="AD62141" s="99"/>
      <c r="AF62141" s="46"/>
      <c r="AM62141" s="121"/>
      <c r="AO62141" s="46"/>
    </row>
    <row r="62142" spans="1:41" s="60" customFormat="1" hidden="1" x14ac:dyDescent="0.35">
      <c r="A62142" s="46"/>
      <c r="H62142" s="103"/>
      <c r="AD62142" s="99"/>
      <c r="AF62142" s="46"/>
      <c r="AM62142" s="121"/>
      <c r="AO62142" s="46"/>
    </row>
    <row r="62143" spans="1:41" s="60" customFormat="1" hidden="1" x14ac:dyDescent="0.35">
      <c r="A62143" s="46"/>
      <c r="H62143" s="103"/>
      <c r="AD62143" s="99"/>
      <c r="AF62143" s="46"/>
      <c r="AM62143" s="121"/>
      <c r="AO62143" s="46"/>
    </row>
    <row r="62144" spans="1:41" s="60" customFormat="1" hidden="1" x14ac:dyDescent="0.35">
      <c r="A62144" s="46"/>
      <c r="H62144" s="103"/>
      <c r="AD62144" s="99"/>
      <c r="AF62144" s="46"/>
      <c r="AM62144" s="121"/>
      <c r="AO62144" s="46"/>
    </row>
    <row r="62145" spans="1:41" s="60" customFormat="1" hidden="1" x14ac:dyDescent="0.35">
      <c r="A62145" s="46"/>
      <c r="H62145" s="103"/>
      <c r="AD62145" s="99"/>
      <c r="AF62145" s="46"/>
      <c r="AM62145" s="121"/>
      <c r="AO62145" s="46"/>
    </row>
    <row r="62146" spans="1:41" s="60" customFormat="1" hidden="1" x14ac:dyDescent="0.35">
      <c r="A62146" s="46"/>
      <c r="H62146" s="103"/>
      <c r="AD62146" s="99"/>
      <c r="AF62146" s="46"/>
      <c r="AM62146" s="121"/>
      <c r="AO62146" s="46"/>
    </row>
    <row r="62147" spans="1:41" s="60" customFormat="1" hidden="1" x14ac:dyDescent="0.35">
      <c r="A62147" s="46"/>
      <c r="H62147" s="103"/>
      <c r="AD62147" s="99"/>
      <c r="AF62147" s="46"/>
      <c r="AM62147" s="121"/>
      <c r="AO62147" s="46"/>
    </row>
    <row r="62148" spans="1:41" s="60" customFormat="1" hidden="1" x14ac:dyDescent="0.35">
      <c r="A62148" s="46"/>
      <c r="H62148" s="103"/>
      <c r="AD62148" s="99"/>
      <c r="AF62148" s="46"/>
      <c r="AM62148" s="121"/>
      <c r="AO62148" s="46"/>
    </row>
    <row r="62149" spans="1:41" s="60" customFormat="1" hidden="1" x14ac:dyDescent="0.35">
      <c r="A62149" s="46"/>
      <c r="H62149" s="103"/>
      <c r="AD62149" s="99"/>
      <c r="AF62149" s="46"/>
      <c r="AM62149" s="121"/>
      <c r="AO62149" s="46"/>
    </row>
    <row r="62150" spans="1:41" s="60" customFormat="1" hidden="1" x14ac:dyDescent="0.35">
      <c r="A62150" s="46"/>
      <c r="H62150" s="103"/>
      <c r="AD62150" s="99"/>
      <c r="AF62150" s="46"/>
      <c r="AM62150" s="121"/>
      <c r="AO62150" s="46"/>
    </row>
    <row r="62151" spans="1:41" s="60" customFormat="1" hidden="1" x14ac:dyDescent="0.35">
      <c r="A62151" s="46"/>
      <c r="H62151" s="103"/>
      <c r="AD62151" s="99"/>
      <c r="AF62151" s="46"/>
      <c r="AM62151" s="121"/>
      <c r="AO62151" s="46"/>
    </row>
    <row r="62152" spans="1:41" s="60" customFormat="1" hidden="1" x14ac:dyDescent="0.35">
      <c r="A62152" s="46"/>
      <c r="H62152" s="103"/>
      <c r="AD62152" s="99"/>
      <c r="AF62152" s="46"/>
      <c r="AM62152" s="121"/>
      <c r="AO62152" s="46"/>
    </row>
    <row r="62153" spans="1:41" s="60" customFormat="1" hidden="1" x14ac:dyDescent="0.35">
      <c r="A62153" s="46"/>
      <c r="H62153" s="103"/>
      <c r="AD62153" s="99"/>
      <c r="AF62153" s="46"/>
      <c r="AM62153" s="121"/>
      <c r="AO62153" s="46"/>
    </row>
    <row r="62154" spans="1:41" s="60" customFormat="1" hidden="1" x14ac:dyDescent="0.35">
      <c r="A62154" s="46"/>
      <c r="H62154" s="103"/>
      <c r="AD62154" s="99"/>
      <c r="AF62154" s="46"/>
      <c r="AM62154" s="121"/>
      <c r="AO62154" s="46"/>
    </row>
    <row r="62155" spans="1:41" s="60" customFormat="1" hidden="1" x14ac:dyDescent="0.35">
      <c r="A62155" s="46"/>
      <c r="H62155" s="103"/>
      <c r="AD62155" s="99"/>
      <c r="AF62155" s="46"/>
      <c r="AM62155" s="121"/>
      <c r="AO62155" s="46"/>
    </row>
    <row r="62156" spans="1:41" s="60" customFormat="1" hidden="1" x14ac:dyDescent="0.35">
      <c r="A62156" s="46"/>
      <c r="H62156" s="103"/>
      <c r="AD62156" s="99"/>
      <c r="AF62156" s="46"/>
      <c r="AM62156" s="121"/>
      <c r="AO62156" s="46"/>
    </row>
    <row r="62157" spans="1:41" s="60" customFormat="1" hidden="1" x14ac:dyDescent="0.35">
      <c r="A62157" s="46"/>
      <c r="H62157" s="103"/>
      <c r="AD62157" s="99"/>
      <c r="AF62157" s="46"/>
      <c r="AM62157" s="121"/>
      <c r="AO62157" s="46"/>
    </row>
    <row r="62158" spans="1:41" s="60" customFormat="1" hidden="1" x14ac:dyDescent="0.35">
      <c r="A62158" s="46"/>
      <c r="H62158" s="103"/>
      <c r="AD62158" s="99"/>
      <c r="AF62158" s="46"/>
      <c r="AM62158" s="121"/>
      <c r="AO62158" s="46"/>
    </row>
    <row r="62159" spans="1:41" s="60" customFormat="1" hidden="1" x14ac:dyDescent="0.35">
      <c r="A62159" s="46"/>
      <c r="H62159" s="103"/>
      <c r="AD62159" s="99"/>
      <c r="AF62159" s="46"/>
      <c r="AM62159" s="121"/>
      <c r="AO62159" s="46"/>
    </row>
    <row r="62160" spans="1:41" s="60" customFormat="1" hidden="1" x14ac:dyDescent="0.35">
      <c r="A62160" s="46"/>
      <c r="H62160" s="103"/>
      <c r="AD62160" s="99"/>
      <c r="AF62160" s="46"/>
      <c r="AM62160" s="121"/>
      <c r="AO62160" s="46"/>
    </row>
    <row r="62161" spans="1:41" s="60" customFormat="1" hidden="1" x14ac:dyDescent="0.35">
      <c r="A62161" s="46"/>
      <c r="H62161" s="103"/>
      <c r="AD62161" s="99"/>
      <c r="AF62161" s="46"/>
      <c r="AM62161" s="121"/>
      <c r="AO62161" s="46"/>
    </row>
    <row r="62162" spans="1:41" s="60" customFormat="1" hidden="1" x14ac:dyDescent="0.35">
      <c r="A62162" s="46"/>
      <c r="H62162" s="103"/>
      <c r="AD62162" s="99"/>
      <c r="AF62162" s="46"/>
      <c r="AM62162" s="121"/>
      <c r="AO62162" s="46"/>
    </row>
    <row r="62163" spans="1:41" s="60" customFormat="1" hidden="1" x14ac:dyDescent="0.35">
      <c r="A62163" s="46"/>
      <c r="H62163" s="103"/>
      <c r="AD62163" s="99"/>
      <c r="AF62163" s="46"/>
      <c r="AM62163" s="121"/>
      <c r="AO62163" s="46"/>
    </row>
    <row r="62164" spans="1:41" s="60" customFormat="1" hidden="1" x14ac:dyDescent="0.35">
      <c r="A62164" s="46"/>
      <c r="H62164" s="103"/>
      <c r="AD62164" s="99"/>
      <c r="AF62164" s="46"/>
      <c r="AM62164" s="121"/>
      <c r="AO62164" s="46"/>
    </row>
    <row r="62165" spans="1:41" s="60" customFormat="1" hidden="1" x14ac:dyDescent="0.35">
      <c r="A62165" s="46"/>
      <c r="H62165" s="103"/>
      <c r="AD62165" s="99"/>
      <c r="AF62165" s="46"/>
      <c r="AM62165" s="121"/>
      <c r="AO62165" s="46"/>
    </row>
    <row r="62166" spans="1:41" s="60" customFormat="1" hidden="1" x14ac:dyDescent="0.35">
      <c r="A62166" s="46"/>
      <c r="H62166" s="103"/>
      <c r="AD62166" s="99"/>
      <c r="AF62166" s="46"/>
      <c r="AM62166" s="121"/>
      <c r="AO62166" s="46"/>
    </row>
    <row r="62167" spans="1:41" s="60" customFormat="1" hidden="1" x14ac:dyDescent="0.35">
      <c r="A62167" s="46"/>
      <c r="H62167" s="103"/>
      <c r="AD62167" s="99"/>
      <c r="AF62167" s="46"/>
      <c r="AM62167" s="121"/>
      <c r="AO62167" s="46"/>
    </row>
    <row r="62168" spans="1:41" s="60" customFormat="1" hidden="1" x14ac:dyDescent="0.35">
      <c r="A62168" s="46"/>
      <c r="H62168" s="103"/>
      <c r="AD62168" s="99"/>
      <c r="AF62168" s="46"/>
      <c r="AM62168" s="121"/>
      <c r="AO62168" s="46"/>
    </row>
    <row r="62169" spans="1:41" s="60" customFormat="1" hidden="1" x14ac:dyDescent="0.35">
      <c r="A62169" s="46"/>
      <c r="H62169" s="103"/>
      <c r="AD62169" s="99"/>
      <c r="AF62169" s="46"/>
      <c r="AM62169" s="121"/>
      <c r="AO62169" s="46"/>
    </row>
    <row r="62170" spans="1:41" s="60" customFormat="1" hidden="1" x14ac:dyDescent="0.35">
      <c r="A62170" s="46"/>
      <c r="H62170" s="103"/>
      <c r="AD62170" s="99"/>
      <c r="AF62170" s="46"/>
      <c r="AM62170" s="121"/>
      <c r="AO62170" s="46"/>
    </row>
    <row r="62171" spans="1:41" s="60" customFormat="1" hidden="1" x14ac:dyDescent="0.35">
      <c r="A62171" s="46"/>
      <c r="H62171" s="103"/>
      <c r="AD62171" s="99"/>
      <c r="AF62171" s="46"/>
      <c r="AM62171" s="121"/>
      <c r="AO62171" s="46"/>
    </row>
    <row r="62172" spans="1:41" s="60" customFormat="1" hidden="1" x14ac:dyDescent="0.35">
      <c r="A62172" s="46"/>
      <c r="H62172" s="103"/>
      <c r="AD62172" s="99"/>
      <c r="AF62172" s="46"/>
      <c r="AM62172" s="121"/>
      <c r="AO62172" s="46"/>
    </row>
    <row r="62173" spans="1:41" s="60" customFormat="1" hidden="1" x14ac:dyDescent="0.35">
      <c r="A62173" s="46"/>
      <c r="H62173" s="103"/>
      <c r="AD62173" s="99"/>
      <c r="AF62173" s="46"/>
      <c r="AM62173" s="121"/>
      <c r="AO62173" s="46"/>
    </row>
    <row r="62174" spans="1:41" s="60" customFormat="1" hidden="1" x14ac:dyDescent="0.35">
      <c r="A62174" s="46"/>
      <c r="H62174" s="103"/>
      <c r="AD62174" s="99"/>
      <c r="AF62174" s="46"/>
      <c r="AM62174" s="121"/>
      <c r="AO62174" s="46"/>
    </row>
    <row r="62175" spans="1:41" s="60" customFormat="1" hidden="1" x14ac:dyDescent="0.35">
      <c r="A62175" s="46"/>
      <c r="H62175" s="103"/>
      <c r="AD62175" s="99"/>
      <c r="AF62175" s="46"/>
      <c r="AM62175" s="121"/>
      <c r="AO62175" s="46"/>
    </row>
    <row r="62176" spans="1:41" s="60" customFormat="1" hidden="1" x14ac:dyDescent="0.35">
      <c r="A62176" s="46"/>
      <c r="H62176" s="103"/>
      <c r="AD62176" s="99"/>
      <c r="AF62176" s="46"/>
      <c r="AM62176" s="121"/>
      <c r="AO62176" s="46"/>
    </row>
    <row r="62177" spans="1:41" s="60" customFormat="1" hidden="1" x14ac:dyDescent="0.35">
      <c r="A62177" s="46"/>
      <c r="H62177" s="103"/>
      <c r="AD62177" s="99"/>
      <c r="AF62177" s="46"/>
      <c r="AM62177" s="121"/>
      <c r="AO62177" s="46"/>
    </row>
    <row r="62178" spans="1:41" s="60" customFormat="1" hidden="1" x14ac:dyDescent="0.35">
      <c r="A62178" s="46"/>
      <c r="H62178" s="103"/>
      <c r="AD62178" s="99"/>
      <c r="AF62178" s="46"/>
      <c r="AM62178" s="121"/>
      <c r="AO62178" s="46"/>
    </row>
    <row r="62179" spans="1:41" s="60" customFormat="1" hidden="1" x14ac:dyDescent="0.35">
      <c r="A62179" s="46"/>
      <c r="H62179" s="103"/>
      <c r="AD62179" s="99"/>
      <c r="AF62179" s="46"/>
      <c r="AM62179" s="121"/>
      <c r="AO62179" s="46"/>
    </row>
    <row r="62180" spans="1:41" s="60" customFormat="1" hidden="1" x14ac:dyDescent="0.35">
      <c r="A62180" s="46"/>
      <c r="H62180" s="103"/>
      <c r="AD62180" s="99"/>
      <c r="AF62180" s="46"/>
      <c r="AM62180" s="121"/>
      <c r="AO62180" s="46"/>
    </row>
    <row r="62181" spans="1:41" s="60" customFormat="1" hidden="1" x14ac:dyDescent="0.35">
      <c r="A62181" s="46"/>
      <c r="H62181" s="103"/>
      <c r="AD62181" s="99"/>
      <c r="AF62181" s="46"/>
      <c r="AM62181" s="121"/>
      <c r="AO62181" s="46"/>
    </row>
    <row r="62182" spans="1:41" s="60" customFormat="1" hidden="1" x14ac:dyDescent="0.35">
      <c r="A62182" s="46"/>
      <c r="H62182" s="103"/>
      <c r="AD62182" s="99"/>
      <c r="AF62182" s="46"/>
      <c r="AM62182" s="121"/>
      <c r="AO62182" s="46"/>
    </row>
    <row r="62183" spans="1:41" s="60" customFormat="1" hidden="1" x14ac:dyDescent="0.35">
      <c r="A62183" s="46"/>
      <c r="H62183" s="103"/>
      <c r="AD62183" s="99"/>
      <c r="AF62183" s="46"/>
      <c r="AM62183" s="121"/>
      <c r="AO62183" s="46"/>
    </row>
    <row r="62184" spans="1:41" s="60" customFormat="1" hidden="1" x14ac:dyDescent="0.35">
      <c r="A62184" s="46"/>
      <c r="H62184" s="103"/>
      <c r="AD62184" s="99"/>
      <c r="AF62184" s="46"/>
      <c r="AM62184" s="121"/>
      <c r="AO62184" s="46"/>
    </row>
    <row r="62185" spans="1:41" s="60" customFormat="1" hidden="1" x14ac:dyDescent="0.35">
      <c r="A62185" s="46"/>
      <c r="H62185" s="103"/>
      <c r="AD62185" s="99"/>
      <c r="AF62185" s="46"/>
      <c r="AM62185" s="121"/>
      <c r="AO62185" s="46"/>
    </row>
    <row r="62186" spans="1:41" s="60" customFormat="1" hidden="1" x14ac:dyDescent="0.35">
      <c r="A62186" s="46"/>
      <c r="H62186" s="103"/>
      <c r="AD62186" s="99"/>
      <c r="AF62186" s="46"/>
      <c r="AM62186" s="121"/>
      <c r="AO62186" s="46"/>
    </row>
    <row r="62187" spans="1:41" s="60" customFormat="1" hidden="1" x14ac:dyDescent="0.35">
      <c r="A62187" s="46"/>
      <c r="H62187" s="103"/>
      <c r="AD62187" s="99"/>
      <c r="AF62187" s="46"/>
      <c r="AM62187" s="121"/>
      <c r="AO62187" s="46"/>
    </row>
    <row r="62188" spans="1:41" s="60" customFormat="1" hidden="1" x14ac:dyDescent="0.35">
      <c r="A62188" s="46"/>
      <c r="H62188" s="103"/>
      <c r="AD62188" s="99"/>
      <c r="AF62188" s="46"/>
      <c r="AM62188" s="121"/>
      <c r="AO62188" s="46"/>
    </row>
    <row r="62189" spans="1:41" s="60" customFormat="1" hidden="1" x14ac:dyDescent="0.35">
      <c r="A62189" s="46"/>
      <c r="H62189" s="103"/>
      <c r="AD62189" s="99"/>
      <c r="AF62189" s="46"/>
      <c r="AM62189" s="121"/>
      <c r="AO62189" s="46"/>
    </row>
    <row r="62190" spans="1:41" s="60" customFormat="1" hidden="1" x14ac:dyDescent="0.35">
      <c r="A62190" s="46"/>
      <c r="H62190" s="103"/>
      <c r="AD62190" s="99"/>
      <c r="AF62190" s="46"/>
      <c r="AM62190" s="121"/>
      <c r="AO62190" s="46"/>
    </row>
    <row r="62191" spans="1:41" s="60" customFormat="1" hidden="1" x14ac:dyDescent="0.35">
      <c r="A62191" s="46"/>
      <c r="H62191" s="103"/>
      <c r="AD62191" s="99"/>
      <c r="AF62191" s="46"/>
      <c r="AM62191" s="121"/>
      <c r="AO62191" s="46"/>
    </row>
    <row r="62192" spans="1:41" s="60" customFormat="1" hidden="1" x14ac:dyDescent="0.35">
      <c r="A62192" s="46"/>
      <c r="H62192" s="103"/>
      <c r="AD62192" s="99"/>
      <c r="AF62192" s="46"/>
      <c r="AM62192" s="121"/>
      <c r="AO62192" s="46"/>
    </row>
    <row r="62193" spans="1:41" s="60" customFormat="1" hidden="1" x14ac:dyDescent="0.35">
      <c r="A62193" s="46"/>
      <c r="H62193" s="103"/>
      <c r="AD62193" s="99"/>
      <c r="AF62193" s="46"/>
      <c r="AM62193" s="121"/>
      <c r="AO62193" s="46"/>
    </row>
    <row r="62194" spans="1:41" s="60" customFormat="1" hidden="1" x14ac:dyDescent="0.35">
      <c r="A62194" s="46"/>
      <c r="H62194" s="103"/>
      <c r="AD62194" s="99"/>
      <c r="AF62194" s="46"/>
      <c r="AM62194" s="121"/>
      <c r="AO62194" s="46"/>
    </row>
    <row r="62195" spans="1:41" s="60" customFormat="1" hidden="1" x14ac:dyDescent="0.35">
      <c r="A62195" s="46"/>
      <c r="H62195" s="103"/>
      <c r="AD62195" s="99"/>
      <c r="AF62195" s="46"/>
      <c r="AM62195" s="121"/>
      <c r="AO62195" s="46"/>
    </row>
    <row r="62196" spans="1:41" s="60" customFormat="1" hidden="1" x14ac:dyDescent="0.35">
      <c r="A62196" s="46"/>
      <c r="H62196" s="103"/>
      <c r="AD62196" s="99"/>
      <c r="AF62196" s="46"/>
      <c r="AM62196" s="121"/>
      <c r="AO62196" s="46"/>
    </row>
    <row r="62197" spans="1:41" s="60" customFormat="1" hidden="1" x14ac:dyDescent="0.35">
      <c r="A62197" s="46"/>
      <c r="H62197" s="103"/>
      <c r="AD62197" s="99"/>
      <c r="AF62197" s="46"/>
      <c r="AM62197" s="121"/>
      <c r="AO62197" s="46"/>
    </row>
    <row r="62198" spans="1:41" s="60" customFormat="1" hidden="1" x14ac:dyDescent="0.35">
      <c r="A62198" s="46"/>
      <c r="H62198" s="103"/>
      <c r="AD62198" s="99"/>
      <c r="AF62198" s="46"/>
      <c r="AM62198" s="121"/>
      <c r="AO62198" s="46"/>
    </row>
    <row r="62199" spans="1:41" s="60" customFormat="1" hidden="1" x14ac:dyDescent="0.35">
      <c r="A62199" s="46"/>
      <c r="H62199" s="103"/>
      <c r="AD62199" s="99"/>
      <c r="AF62199" s="46"/>
      <c r="AM62199" s="121"/>
      <c r="AO62199" s="46"/>
    </row>
    <row r="62200" spans="1:41" s="60" customFormat="1" hidden="1" x14ac:dyDescent="0.35">
      <c r="A62200" s="46"/>
      <c r="H62200" s="103"/>
      <c r="AD62200" s="99"/>
      <c r="AF62200" s="46"/>
      <c r="AM62200" s="121"/>
      <c r="AO62200" s="46"/>
    </row>
    <row r="62201" spans="1:41" s="60" customFormat="1" hidden="1" x14ac:dyDescent="0.35">
      <c r="A62201" s="46"/>
      <c r="H62201" s="103"/>
      <c r="AD62201" s="99"/>
      <c r="AF62201" s="46"/>
      <c r="AM62201" s="121"/>
      <c r="AO62201" s="46"/>
    </row>
    <row r="62202" spans="1:41" s="60" customFormat="1" hidden="1" x14ac:dyDescent="0.35">
      <c r="A62202" s="46"/>
      <c r="H62202" s="103"/>
      <c r="AD62202" s="99"/>
      <c r="AF62202" s="46"/>
      <c r="AM62202" s="121"/>
      <c r="AO62202" s="46"/>
    </row>
    <row r="62203" spans="1:41" s="60" customFormat="1" hidden="1" x14ac:dyDescent="0.35">
      <c r="A62203" s="46"/>
      <c r="H62203" s="103"/>
      <c r="AD62203" s="99"/>
      <c r="AF62203" s="46"/>
      <c r="AM62203" s="121"/>
      <c r="AO62203" s="46"/>
    </row>
    <row r="62204" spans="1:41" s="60" customFormat="1" hidden="1" x14ac:dyDescent="0.35">
      <c r="A62204" s="46"/>
      <c r="H62204" s="103"/>
      <c r="AD62204" s="99"/>
      <c r="AF62204" s="46"/>
      <c r="AM62204" s="121"/>
      <c r="AO62204" s="46"/>
    </row>
    <row r="62205" spans="1:41" s="60" customFormat="1" hidden="1" x14ac:dyDescent="0.35">
      <c r="A62205" s="46"/>
      <c r="H62205" s="103"/>
      <c r="AD62205" s="99"/>
      <c r="AF62205" s="46"/>
      <c r="AM62205" s="121"/>
      <c r="AO62205" s="46"/>
    </row>
    <row r="62206" spans="1:41" s="60" customFormat="1" hidden="1" x14ac:dyDescent="0.35">
      <c r="A62206" s="46"/>
      <c r="H62206" s="103"/>
      <c r="AD62206" s="99"/>
      <c r="AF62206" s="46"/>
      <c r="AM62206" s="121"/>
      <c r="AO62206" s="46"/>
    </row>
    <row r="62207" spans="1:41" s="60" customFormat="1" hidden="1" x14ac:dyDescent="0.35">
      <c r="A62207" s="46"/>
      <c r="H62207" s="103"/>
      <c r="AD62207" s="99"/>
      <c r="AF62207" s="46"/>
      <c r="AM62207" s="121"/>
      <c r="AO62207" s="46"/>
    </row>
    <row r="62208" spans="1:41" s="60" customFormat="1" hidden="1" x14ac:dyDescent="0.35">
      <c r="A62208" s="46"/>
      <c r="H62208" s="103"/>
      <c r="AD62208" s="99"/>
      <c r="AF62208" s="46"/>
      <c r="AM62208" s="121"/>
      <c r="AO62208" s="46"/>
    </row>
    <row r="62209" spans="1:41" s="60" customFormat="1" hidden="1" x14ac:dyDescent="0.35">
      <c r="A62209" s="46"/>
      <c r="H62209" s="103"/>
      <c r="AD62209" s="99"/>
      <c r="AF62209" s="46"/>
      <c r="AM62209" s="121"/>
      <c r="AO62209" s="46"/>
    </row>
    <row r="62210" spans="1:41" s="60" customFormat="1" hidden="1" x14ac:dyDescent="0.35">
      <c r="A62210" s="46"/>
      <c r="H62210" s="103"/>
      <c r="AD62210" s="99"/>
      <c r="AF62210" s="46"/>
      <c r="AM62210" s="121"/>
      <c r="AO62210" s="46"/>
    </row>
    <row r="62211" spans="1:41" s="60" customFormat="1" hidden="1" x14ac:dyDescent="0.35">
      <c r="A62211" s="46"/>
      <c r="H62211" s="103"/>
      <c r="AD62211" s="99"/>
      <c r="AF62211" s="46"/>
      <c r="AM62211" s="121"/>
      <c r="AO62211" s="46"/>
    </row>
    <row r="62212" spans="1:41" s="60" customFormat="1" hidden="1" x14ac:dyDescent="0.35">
      <c r="A62212" s="46"/>
      <c r="H62212" s="103"/>
      <c r="AD62212" s="99"/>
      <c r="AF62212" s="46"/>
      <c r="AM62212" s="121"/>
      <c r="AO62212" s="46"/>
    </row>
    <row r="62213" spans="1:41" s="60" customFormat="1" hidden="1" x14ac:dyDescent="0.35">
      <c r="A62213" s="46"/>
      <c r="H62213" s="103"/>
      <c r="AD62213" s="99"/>
      <c r="AF62213" s="46"/>
      <c r="AM62213" s="121"/>
      <c r="AO62213" s="46"/>
    </row>
    <row r="62214" spans="1:41" s="60" customFormat="1" hidden="1" x14ac:dyDescent="0.35">
      <c r="A62214" s="46"/>
      <c r="H62214" s="103"/>
      <c r="AD62214" s="99"/>
      <c r="AF62214" s="46"/>
      <c r="AM62214" s="121"/>
      <c r="AO62214" s="46"/>
    </row>
    <row r="62215" spans="1:41" s="60" customFormat="1" hidden="1" x14ac:dyDescent="0.35">
      <c r="A62215" s="46"/>
      <c r="H62215" s="103"/>
      <c r="AD62215" s="99"/>
      <c r="AF62215" s="46"/>
      <c r="AM62215" s="121"/>
      <c r="AO62215" s="46"/>
    </row>
    <row r="62216" spans="1:41" s="60" customFormat="1" hidden="1" x14ac:dyDescent="0.35">
      <c r="A62216" s="46"/>
      <c r="H62216" s="103"/>
      <c r="AD62216" s="99"/>
      <c r="AF62216" s="46"/>
      <c r="AM62216" s="121"/>
      <c r="AO62216" s="46"/>
    </row>
    <row r="62217" spans="1:41" s="60" customFormat="1" hidden="1" x14ac:dyDescent="0.35">
      <c r="A62217" s="46"/>
      <c r="H62217" s="103"/>
      <c r="AD62217" s="99"/>
      <c r="AF62217" s="46"/>
      <c r="AM62217" s="121"/>
      <c r="AO62217" s="46"/>
    </row>
    <row r="62218" spans="1:41" s="60" customFormat="1" hidden="1" x14ac:dyDescent="0.35">
      <c r="A62218" s="46"/>
      <c r="H62218" s="103"/>
      <c r="AD62218" s="99"/>
      <c r="AF62218" s="46"/>
      <c r="AM62218" s="121"/>
      <c r="AO62218" s="46"/>
    </row>
    <row r="62219" spans="1:41" s="60" customFormat="1" hidden="1" x14ac:dyDescent="0.35">
      <c r="A62219" s="46"/>
      <c r="H62219" s="103"/>
      <c r="AD62219" s="99"/>
      <c r="AF62219" s="46"/>
      <c r="AM62219" s="121"/>
      <c r="AO62219" s="46"/>
    </row>
    <row r="62220" spans="1:41" s="60" customFormat="1" hidden="1" x14ac:dyDescent="0.35">
      <c r="A62220" s="46"/>
      <c r="H62220" s="103"/>
      <c r="AD62220" s="99"/>
      <c r="AF62220" s="46"/>
      <c r="AM62220" s="121"/>
      <c r="AO62220" s="46"/>
    </row>
    <row r="62221" spans="1:41" s="60" customFormat="1" hidden="1" x14ac:dyDescent="0.35">
      <c r="A62221" s="46"/>
      <c r="H62221" s="103"/>
      <c r="AD62221" s="99"/>
      <c r="AF62221" s="46"/>
      <c r="AM62221" s="121"/>
      <c r="AO62221" s="46"/>
    </row>
    <row r="62222" spans="1:41" s="60" customFormat="1" hidden="1" x14ac:dyDescent="0.35">
      <c r="A62222" s="46"/>
      <c r="H62222" s="103"/>
      <c r="AD62222" s="99"/>
      <c r="AF62222" s="46"/>
      <c r="AM62222" s="121"/>
      <c r="AO62222" s="46"/>
    </row>
    <row r="62223" spans="1:41" s="60" customFormat="1" hidden="1" x14ac:dyDescent="0.35">
      <c r="A62223" s="46"/>
      <c r="H62223" s="103"/>
      <c r="AD62223" s="99"/>
      <c r="AF62223" s="46"/>
      <c r="AM62223" s="121"/>
      <c r="AO62223" s="46"/>
    </row>
    <row r="62224" spans="1:41" s="60" customFormat="1" hidden="1" x14ac:dyDescent="0.35">
      <c r="A62224" s="46"/>
      <c r="H62224" s="103"/>
      <c r="AD62224" s="99"/>
      <c r="AF62224" s="46"/>
      <c r="AM62224" s="121"/>
      <c r="AO62224" s="46"/>
    </row>
    <row r="62225" spans="1:41" s="60" customFormat="1" hidden="1" x14ac:dyDescent="0.35">
      <c r="A62225" s="46"/>
      <c r="H62225" s="103"/>
      <c r="AD62225" s="99"/>
      <c r="AF62225" s="46"/>
      <c r="AM62225" s="121"/>
      <c r="AO62225" s="46"/>
    </row>
    <row r="62226" spans="1:41" s="60" customFormat="1" hidden="1" x14ac:dyDescent="0.35">
      <c r="A62226" s="46"/>
      <c r="H62226" s="103"/>
      <c r="AD62226" s="99"/>
      <c r="AF62226" s="46"/>
      <c r="AM62226" s="121"/>
      <c r="AO62226" s="46"/>
    </row>
    <row r="62227" spans="1:41" s="60" customFormat="1" hidden="1" x14ac:dyDescent="0.35">
      <c r="A62227" s="46"/>
      <c r="H62227" s="103"/>
      <c r="AD62227" s="99"/>
      <c r="AF62227" s="46"/>
      <c r="AM62227" s="121"/>
      <c r="AO62227" s="46"/>
    </row>
    <row r="62228" spans="1:41" s="60" customFormat="1" hidden="1" x14ac:dyDescent="0.35">
      <c r="A62228" s="46"/>
      <c r="H62228" s="103"/>
      <c r="AD62228" s="99"/>
      <c r="AF62228" s="46"/>
      <c r="AM62228" s="121"/>
      <c r="AO62228" s="46"/>
    </row>
    <row r="62229" spans="1:41" s="60" customFormat="1" hidden="1" x14ac:dyDescent="0.35">
      <c r="A62229" s="46"/>
      <c r="H62229" s="103"/>
      <c r="AD62229" s="99"/>
      <c r="AF62229" s="46"/>
      <c r="AM62229" s="121"/>
      <c r="AO62229" s="46"/>
    </row>
    <row r="62230" spans="1:41" s="60" customFormat="1" hidden="1" x14ac:dyDescent="0.35">
      <c r="A62230" s="46"/>
      <c r="H62230" s="103"/>
      <c r="AD62230" s="99"/>
      <c r="AF62230" s="46"/>
      <c r="AM62230" s="121"/>
      <c r="AO62230" s="46"/>
    </row>
    <row r="62231" spans="1:41" s="60" customFormat="1" hidden="1" x14ac:dyDescent="0.35">
      <c r="A62231" s="46"/>
      <c r="H62231" s="103"/>
      <c r="AD62231" s="99"/>
      <c r="AF62231" s="46"/>
      <c r="AM62231" s="121"/>
      <c r="AO62231" s="46"/>
    </row>
    <row r="62232" spans="1:41" s="60" customFormat="1" hidden="1" x14ac:dyDescent="0.35">
      <c r="A62232" s="46"/>
      <c r="H62232" s="103"/>
      <c r="AD62232" s="99"/>
      <c r="AF62232" s="46"/>
      <c r="AM62232" s="121"/>
      <c r="AO62232" s="46"/>
    </row>
    <row r="62233" spans="1:41" s="60" customFormat="1" hidden="1" x14ac:dyDescent="0.35">
      <c r="A62233" s="46"/>
      <c r="H62233" s="103"/>
      <c r="AD62233" s="99"/>
      <c r="AF62233" s="46"/>
      <c r="AM62233" s="121"/>
      <c r="AO62233" s="46"/>
    </row>
    <row r="62234" spans="1:41" s="60" customFormat="1" hidden="1" x14ac:dyDescent="0.35">
      <c r="A62234" s="46"/>
      <c r="H62234" s="103"/>
      <c r="AD62234" s="99"/>
      <c r="AF62234" s="46"/>
      <c r="AM62234" s="121"/>
      <c r="AO62234" s="46"/>
    </row>
    <row r="62235" spans="1:41" s="60" customFormat="1" hidden="1" x14ac:dyDescent="0.35">
      <c r="A62235" s="46"/>
      <c r="H62235" s="103"/>
      <c r="AD62235" s="99"/>
      <c r="AF62235" s="46"/>
      <c r="AM62235" s="121"/>
      <c r="AO62235" s="46"/>
    </row>
    <row r="62236" spans="1:41" s="60" customFormat="1" hidden="1" x14ac:dyDescent="0.35">
      <c r="A62236" s="46"/>
      <c r="H62236" s="103"/>
      <c r="AD62236" s="99"/>
      <c r="AF62236" s="46"/>
      <c r="AM62236" s="121"/>
      <c r="AO62236" s="46"/>
    </row>
    <row r="62237" spans="1:41" s="60" customFormat="1" hidden="1" x14ac:dyDescent="0.35">
      <c r="A62237" s="46"/>
      <c r="H62237" s="103"/>
      <c r="AD62237" s="99"/>
      <c r="AF62237" s="46"/>
      <c r="AM62237" s="121"/>
      <c r="AO62237" s="46"/>
    </row>
    <row r="62238" spans="1:41" s="60" customFormat="1" hidden="1" x14ac:dyDescent="0.35">
      <c r="A62238" s="46"/>
      <c r="H62238" s="103"/>
      <c r="AD62238" s="99"/>
      <c r="AF62238" s="46"/>
      <c r="AM62238" s="121"/>
      <c r="AO62238" s="46"/>
    </row>
    <row r="62239" spans="1:41" s="60" customFormat="1" hidden="1" x14ac:dyDescent="0.35">
      <c r="A62239" s="46"/>
      <c r="H62239" s="103"/>
      <c r="AD62239" s="99"/>
      <c r="AF62239" s="46"/>
      <c r="AM62239" s="121"/>
      <c r="AO62239" s="46"/>
    </row>
    <row r="62240" spans="1:41" s="60" customFormat="1" hidden="1" x14ac:dyDescent="0.35">
      <c r="A62240" s="46"/>
      <c r="H62240" s="103"/>
      <c r="AD62240" s="99"/>
      <c r="AF62240" s="46"/>
      <c r="AM62240" s="121"/>
      <c r="AO62240" s="46"/>
    </row>
    <row r="62241" spans="1:41" s="60" customFormat="1" hidden="1" x14ac:dyDescent="0.35">
      <c r="A62241" s="46"/>
      <c r="H62241" s="103"/>
      <c r="AD62241" s="99"/>
      <c r="AF62241" s="46"/>
      <c r="AM62241" s="121"/>
      <c r="AO62241" s="46"/>
    </row>
    <row r="62242" spans="1:41" s="60" customFormat="1" hidden="1" x14ac:dyDescent="0.35">
      <c r="A62242" s="46"/>
      <c r="H62242" s="103"/>
      <c r="AD62242" s="99"/>
      <c r="AF62242" s="46"/>
      <c r="AM62242" s="121"/>
      <c r="AO62242" s="46"/>
    </row>
    <row r="62243" spans="1:41" s="60" customFormat="1" hidden="1" x14ac:dyDescent="0.35">
      <c r="A62243" s="46"/>
      <c r="H62243" s="103"/>
      <c r="AD62243" s="99"/>
      <c r="AF62243" s="46"/>
      <c r="AM62243" s="121"/>
      <c r="AO62243" s="46"/>
    </row>
    <row r="62244" spans="1:41" s="60" customFormat="1" hidden="1" x14ac:dyDescent="0.35">
      <c r="A62244" s="46"/>
      <c r="H62244" s="103"/>
      <c r="AD62244" s="99"/>
      <c r="AF62244" s="46"/>
      <c r="AM62244" s="121"/>
      <c r="AO62244" s="46"/>
    </row>
    <row r="62245" spans="1:41" s="60" customFormat="1" hidden="1" x14ac:dyDescent="0.35">
      <c r="A62245" s="46"/>
      <c r="H62245" s="103"/>
      <c r="AD62245" s="99"/>
      <c r="AF62245" s="46"/>
      <c r="AM62245" s="121"/>
      <c r="AO62245" s="46"/>
    </row>
    <row r="62246" spans="1:41" s="60" customFormat="1" hidden="1" x14ac:dyDescent="0.35">
      <c r="A62246" s="46"/>
      <c r="H62246" s="103"/>
      <c r="AD62246" s="99"/>
      <c r="AF62246" s="46"/>
      <c r="AM62246" s="121"/>
      <c r="AO62246" s="46"/>
    </row>
    <row r="62247" spans="1:41" s="60" customFormat="1" hidden="1" x14ac:dyDescent="0.35">
      <c r="A62247" s="46"/>
      <c r="H62247" s="103"/>
      <c r="AD62247" s="99"/>
      <c r="AF62247" s="46"/>
      <c r="AM62247" s="121"/>
      <c r="AO62247" s="46"/>
    </row>
    <row r="62248" spans="1:41" s="60" customFormat="1" hidden="1" x14ac:dyDescent="0.35">
      <c r="A62248" s="46"/>
      <c r="H62248" s="103"/>
      <c r="AD62248" s="99"/>
      <c r="AF62248" s="46"/>
      <c r="AM62248" s="121"/>
      <c r="AO62248" s="46"/>
    </row>
    <row r="62249" spans="1:41" s="60" customFormat="1" hidden="1" x14ac:dyDescent="0.35">
      <c r="A62249" s="46"/>
      <c r="H62249" s="103"/>
      <c r="AD62249" s="99"/>
      <c r="AF62249" s="46"/>
      <c r="AM62249" s="121"/>
      <c r="AO62249" s="46"/>
    </row>
    <row r="62250" spans="1:41" s="60" customFormat="1" hidden="1" x14ac:dyDescent="0.35">
      <c r="A62250" s="46"/>
      <c r="H62250" s="103"/>
      <c r="AD62250" s="99"/>
      <c r="AF62250" s="46"/>
      <c r="AM62250" s="121"/>
      <c r="AO62250" s="46"/>
    </row>
    <row r="62251" spans="1:41" s="60" customFormat="1" hidden="1" x14ac:dyDescent="0.35">
      <c r="A62251" s="46"/>
      <c r="H62251" s="103"/>
      <c r="AD62251" s="99"/>
      <c r="AF62251" s="46"/>
      <c r="AM62251" s="121"/>
      <c r="AO62251" s="46"/>
    </row>
    <row r="62252" spans="1:41" s="60" customFormat="1" hidden="1" x14ac:dyDescent="0.35">
      <c r="A62252" s="46"/>
      <c r="H62252" s="103"/>
      <c r="AD62252" s="99"/>
      <c r="AF62252" s="46"/>
      <c r="AM62252" s="121"/>
      <c r="AO62252" s="46"/>
    </row>
    <row r="62253" spans="1:41" s="60" customFormat="1" hidden="1" x14ac:dyDescent="0.35">
      <c r="A62253" s="46"/>
      <c r="H62253" s="103"/>
      <c r="AD62253" s="99"/>
      <c r="AF62253" s="46"/>
      <c r="AM62253" s="121"/>
      <c r="AO62253" s="46"/>
    </row>
    <row r="62254" spans="1:41" s="60" customFormat="1" hidden="1" x14ac:dyDescent="0.35">
      <c r="A62254" s="46"/>
      <c r="H62254" s="103"/>
      <c r="AD62254" s="99"/>
      <c r="AF62254" s="46"/>
      <c r="AM62254" s="121"/>
      <c r="AO62254" s="46"/>
    </row>
    <row r="62255" spans="1:41" s="60" customFormat="1" hidden="1" x14ac:dyDescent="0.35">
      <c r="A62255" s="46"/>
      <c r="H62255" s="103"/>
      <c r="AD62255" s="99"/>
      <c r="AF62255" s="46"/>
      <c r="AM62255" s="121"/>
      <c r="AO62255" s="46"/>
    </row>
    <row r="62256" spans="1:41" s="60" customFormat="1" hidden="1" x14ac:dyDescent="0.35">
      <c r="A62256" s="46"/>
      <c r="H62256" s="103"/>
      <c r="AD62256" s="99"/>
      <c r="AF62256" s="46"/>
      <c r="AM62256" s="121"/>
      <c r="AO62256" s="46"/>
    </row>
    <row r="62257" spans="1:41" s="60" customFormat="1" hidden="1" x14ac:dyDescent="0.35">
      <c r="A62257" s="46"/>
      <c r="H62257" s="103"/>
      <c r="AD62257" s="99"/>
      <c r="AF62257" s="46"/>
      <c r="AM62257" s="121"/>
      <c r="AO62257" s="46"/>
    </row>
    <row r="62258" spans="1:41" s="60" customFormat="1" hidden="1" x14ac:dyDescent="0.35">
      <c r="A62258" s="46"/>
      <c r="H62258" s="103"/>
      <c r="AD62258" s="99"/>
      <c r="AF62258" s="46"/>
      <c r="AM62258" s="121"/>
      <c r="AO62258" s="46"/>
    </row>
    <row r="62259" spans="1:41" s="60" customFormat="1" hidden="1" x14ac:dyDescent="0.35">
      <c r="A62259" s="46"/>
      <c r="H62259" s="103"/>
      <c r="AD62259" s="99"/>
      <c r="AF62259" s="46"/>
      <c r="AM62259" s="121"/>
      <c r="AO62259" s="46"/>
    </row>
    <row r="62260" spans="1:41" s="60" customFormat="1" hidden="1" x14ac:dyDescent="0.35">
      <c r="A62260" s="46"/>
      <c r="H62260" s="103"/>
      <c r="AD62260" s="99"/>
      <c r="AF62260" s="46"/>
      <c r="AM62260" s="121"/>
      <c r="AO62260" s="46"/>
    </row>
    <row r="62261" spans="1:41" s="60" customFormat="1" hidden="1" x14ac:dyDescent="0.35">
      <c r="A62261" s="46"/>
      <c r="H62261" s="103"/>
      <c r="AD62261" s="99"/>
      <c r="AF62261" s="46"/>
      <c r="AM62261" s="121"/>
      <c r="AO62261" s="46"/>
    </row>
    <row r="62262" spans="1:41" s="60" customFormat="1" hidden="1" x14ac:dyDescent="0.35">
      <c r="A62262" s="46"/>
      <c r="H62262" s="103"/>
      <c r="AD62262" s="99"/>
      <c r="AF62262" s="46"/>
      <c r="AM62262" s="121"/>
      <c r="AO62262" s="46"/>
    </row>
    <row r="62263" spans="1:41" s="60" customFormat="1" hidden="1" x14ac:dyDescent="0.35">
      <c r="A62263" s="46"/>
      <c r="H62263" s="103"/>
      <c r="AD62263" s="99"/>
      <c r="AF62263" s="46"/>
      <c r="AM62263" s="121"/>
      <c r="AO62263" s="46"/>
    </row>
    <row r="62264" spans="1:41" s="60" customFormat="1" hidden="1" x14ac:dyDescent="0.35">
      <c r="A62264" s="46"/>
      <c r="H62264" s="103"/>
      <c r="AD62264" s="99"/>
      <c r="AF62264" s="46"/>
      <c r="AM62264" s="121"/>
      <c r="AO62264" s="46"/>
    </row>
    <row r="62265" spans="1:41" s="60" customFormat="1" hidden="1" x14ac:dyDescent="0.35">
      <c r="A62265" s="46"/>
      <c r="H62265" s="103"/>
      <c r="AD62265" s="99"/>
      <c r="AF62265" s="46"/>
      <c r="AM62265" s="121"/>
      <c r="AO62265" s="46"/>
    </row>
    <row r="62266" spans="1:41" s="60" customFormat="1" hidden="1" x14ac:dyDescent="0.35">
      <c r="A62266" s="46"/>
      <c r="H62266" s="103"/>
      <c r="AD62266" s="99"/>
      <c r="AF62266" s="46"/>
      <c r="AM62266" s="121"/>
      <c r="AO62266" s="46"/>
    </row>
    <row r="62267" spans="1:41" s="60" customFormat="1" hidden="1" x14ac:dyDescent="0.35">
      <c r="A62267" s="46"/>
      <c r="H62267" s="103"/>
      <c r="AD62267" s="99"/>
      <c r="AF62267" s="46"/>
      <c r="AM62267" s="121"/>
      <c r="AO62267" s="46"/>
    </row>
    <row r="62268" spans="1:41" s="60" customFormat="1" hidden="1" x14ac:dyDescent="0.35">
      <c r="A62268" s="46"/>
      <c r="H62268" s="103"/>
      <c r="AD62268" s="99"/>
      <c r="AF62268" s="46"/>
      <c r="AM62268" s="121"/>
      <c r="AO62268" s="46"/>
    </row>
    <row r="62269" spans="1:41" s="60" customFormat="1" hidden="1" x14ac:dyDescent="0.35">
      <c r="A62269" s="46"/>
      <c r="H62269" s="103"/>
      <c r="AD62269" s="99"/>
      <c r="AF62269" s="46"/>
      <c r="AM62269" s="121"/>
      <c r="AO62269" s="46"/>
    </row>
    <row r="62270" spans="1:41" s="60" customFormat="1" hidden="1" x14ac:dyDescent="0.35">
      <c r="A62270" s="46"/>
      <c r="H62270" s="103"/>
      <c r="AD62270" s="99"/>
      <c r="AF62270" s="46"/>
      <c r="AM62270" s="121"/>
      <c r="AO62270" s="46"/>
    </row>
    <row r="62271" spans="1:41" s="60" customFormat="1" hidden="1" x14ac:dyDescent="0.35">
      <c r="A62271" s="46"/>
      <c r="H62271" s="103"/>
      <c r="AD62271" s="99"/>
      <c r="AF62271" s="46"/>
      <c r="AM62271" s="121"/>
      <c r="AO62271" s="46"/>
    </row>
    <row r="62272" spans="1:41" s="60" customFormat="1" hidden="1" x14ac:dyDescent="0.35">
      <c r="A62272" s="46"/>
      <c r="H62272" s="103"/>
      <c r="AD62272" s="99"/>
      <c r="AF62272" s="46"/>
      <c r="AM62272" s="121"/>
      <c r="AO62272" s="46"/>
    </row>
    <row r="62273" spans="1:41" s="60" customFormat="1" hidden="1" x14ac:dyDescent="0.35">
      <c r="A62273" s="46"/>
      <c r="H62273" s="103"/>
      <c r="AD62273" s="99"/>
      <c r="AF62273" s="46"/>
      <c r="AM62273" s="121"/>
      <c r="AO62273" s="46"/>
    </row>
    <row r="62274" spans="1:41" s="60" customFormat="1" hidden="1" x14ac:dyDescent="0.35">
      <c r="A62274" s="46"/>
      <c r="H62274" s="103"/>
      <c r="AD62274" s="99"/>
      <c r="AF62274" s="46"/>
      <c r="AM62274" s="121"/>
      <c r="AO62274" s="46"/>
    </row>
    <row r="62275" spans="1:41" s="60" customFormat="1" hidden="1" x14ac:dyDescent="0.35">
      <c r="A62275" s="46"/>
      <c r="H62275" s="103"/>
      <c r="AD62275" s="99"/>
      <c r="AF62275" s="46"/>
      <c r="AM62275" s="121"/>
      <c r="AO62275" s="46"/>
    </row>
    <row r="62276" spans="1:41" s="60" customFormat="1" hidden="1" x14ac:dyDescent="0.35">
      <c r="A62276" s="46"/>
      <c r="H62276" s="103"/>
      <c r="AD62276" s="99"/>
      <c r="AF62276" s="46"/>
      <c r="AM62276" s="121"/>
      <c r="AO62276" s="46"/>
    </row>
    <row r="62277" spans="1:41" s="60" customFormat="1" hidden="1" x14ac:dyDescent="0.35">
      <c r="A62277" s="46"/>
      <c r="H62277" s="103"/>
      <c r="AD62277" s="99"/>
      <c r="AF62277" s="46"/>
      <c r="AM62277" s="121"/>
      <c r="AO62277" s="46"/>
    </row>
    <row r="62278" spans="1:41" s="60" customFormat="1" hidden="1" x14ac:dyDescent="0.35">
      <c r="A62278" s="46"/>
      <c r="H62278" s="103"/>
      <c r="AD62278" s="99"/>
      <c r="AF62278" s="46"/>
      <c r="AM62278" s="121"/>
      <c r="AO62278" s="46"/>
    </row>
    <row r="62279" spans="1:41" s="60" customFormat="1" hidden="1" x14ac:dyDescent="0.35">
      <c r="A62279" s="46"/>
      <c r="H62279" s="103"/>
      <c r="AD62279" s="99"/>
      <c r="AF62279" s="46"/>
      <c r="AM62279" s="121"/>
      <c r="AO62279" s="46"/>
    </row>
    <row r="62280" spans="1:41" s="60" customFormat="1" hidden="1" x14ac:dyDescent="0.35">
      <c r="A62280" s="46"/>
      <c r="H62280" s="103"/>
      <c r="AD62280" s="99"/>
      <c r="AF62280" s="46"/>
      <c r="AM62280" s="121"/>
      <c r="AO62280" s="46"/>
    </row>
    <row r="62281" spans="1:41" s="60" customFormat="1" hidden="1" x14ac:dyDescent="0.35">
      <c r="A62281" s="46"/>
      <c r="H62281" s="103"/>
      <c r="AD62281" s="99"/>
      <c r="AF62281" s="46"/>
      <c r="AM62281" s="121"/>
      <c r="AO62281" s="46"/>
    </row>
    <row r="62282" spans="1:41" s="60" customFormat="1" hidden="1" x14ac:dyDescent="0.35">
      <c r="A62282" s="46"/>
      <c r="H62282" s="103"/>
      <c r="AD62282" s="99"/>
      <c r="AF62282" s="46"/>
      <c r="AM62282" s="121"/>
      <c r="AO62282" s="46"/>
    </row>
    <row r="62283" spans="1:41" s="60" customFormat="1" hidden="1" x14ac:dyDescent="0.35">
      <c r="A62283" s="46"/>
      <c r="H62283" s="103"/>
      <c r="AD62283" s="99"/>
      <c r="AF62283" s="46"/>
      <c r="AM62283" s="121"/>
      <c r="AO62283" s="46"/>
    </row>
    <row r="62284" spans="1:41" s="60" customFormat="1" hidden="1" x14ac:dyDescent="0.35">
      <c r="A62284" s="46"/>
      <c r="H62284" s="103"/>
      <c r="AD62284" s="99"/>
      <c r="AF62284" s="46"/>
      <c r="AM62284" s="121"/>
      <c r="AO62284" s="46"/>
    </row>
    <row r="62285" spans="1:41" s="60" customFormat="1" hidden="1" x14ac:dyDescent="0.35">
      <c r="A62285" s="46"/>
      <c r="H62285" s="103"/>
      <c r="AD62285" s="99"/>
      <c r="AF62285" s="46"/>
      <c r="AM62285" s="121"/>
      <c r="AO62285" s="46"/>
    </row>
    <row r="62286" spans="1:41" s="60" customFormat="1" hidden="1" x14ac:dyDescent="0.35">
      <c r="A62286" s="46"/>
      <c r="H62286" s="103"/>
      <c r="AD62286" s="99"/>
      <c r="AF62286" s="46"/>
      <c r="AM62286" s="121"/>
      <c r="AO62286" s="46"/>
    </row>
    <row r="62287" spans="1:41" s="60" customFormat="1" hidden="1" x14ac:dyDescent="0.35">
      <c r="A62287" s="46"/>
      <c r="H62287" s="103"/>
      <c r="AD62287" s="99"/>
      <c r="AF62287" s="46"/>
      <c r="AM62287" s="121"/>
      <c r="AO62287" s="46"/>
    </row>
    <row r="62288" spans="1:41" s="60" customFormat="1" hidden="1" x14ac:dyDescent="0.35">
      <c r="A62288" s="46"/>
      <c r="H62288" s="103"/>
      <c r="AD62288" s="99"/>
      <c r="AF62288" s="46"/>
      <c r="AM62288" s="121"/>
      <c r="AO62288" s="46"/>
    </row>
    <row r="62289" spans="1:41" s="60" customFormat="1" hidden="1" x14ac:dyDescent="0.35">
      <c r="A62289" s="46"/>
      <c r="H62289" s="103"/>
      <c r="AD62289" s="99"/>
      <c r="AF62289" s="46"/>
      <c r="AM62289" s="121"/>
      <c r="AO62289" s="46"/>
    </row>
    <row r="62290" spans="1:41" s="60" customFormat="1" hidden="1" x14ac:dyDescent="0.35">
      <c r="A62290" s="46"/>
      <c r="H62290" s="103"/>
      <c r="AD62290" s="99"/>
      <c r="AF62290" s="46"/>
      <c r="AM62290" s="121"/>
      <c r="AO62290" s="46"/>
    </row>
    <row r="62291" spans="1:41" s="60" customFormat="1" hidden="1" x14ac:dyDescent="0.35">
      <c r="A62291" s="46"/>
      <c r="H62291" s="103"/>
      <c r="AD62291" s="99"/>
      <c r="AF62291" s="46"/>
      <c r="AM62291" s="121"/>
      <c r="AO62291" s="46"/>
    </row>
    <row r="62292" spans="1:41" s="60" customFormat="1" hidden="1" x14ac:dyDescent="0.35">
      <c r="A62292" s="46"/>
      <c r="H62292" s="103"/>
      <c r="AD62292" s="99"/>
      <c r="AF62292" s="46"/>
      <c r="AM62292" s="121"/>
      <c r="AO62292" s="46"/>
    </row>
    <row r="62293" spans="1:41" s="60" customFormat="1" hidden="1" x14ac:dyDescent="0.35">
      <c r="A62293" s="46"/>
      <c r="H62293" s="103"/>
      <c r="AD62293" s="99"/>
      <c r="AF62293" s="46"/>
      <c r="AM62293" s="121"/>
      <c r="AO62293" s="46"/>
    </row>
    <row r="62294" spans="1:41" s="60" customFormat="1" hidden="1" x14ac:dyDescent="0.35">
      <c r="A62294" s="46"/>
      <c r="H62294" s="103"/>
      <c r="AD62294" s="99"/>
      <c r="AF62294" s="46"/>
      <c r="AM62294" s="121"/>
      <c r="AO62294" s="46"/>
    </row>
    <row r="62295" spans="1:41" s="60" customFormat="1" hidden="1" x14ac:dyDescent="0.35">
      <c r="A62295" s="46"/>
      <c r="H62295" s="103"/>
      <c r="AD62295" s="99"/>
      <c r="AF62295" s="46"/>
      <c r="AM62295" s="121"/>
      <c r="AO62295" s="46"/>
    </row>
    <row r="62296" spans="1:41" s="60" customFormat="1" hidden="1" x14ac:dyDescent="0.35">
      <c r="A62296" s="46"/>
      <c r="H62296" s="103"/>
      <c r="AD62296" s="99"/>
      <c r="AF62296" s="46"/>
      <c r="AM62296" s="121"/>
      <c r="AO62296" s="46"/>
    </row>
    <row r="62297" spans="1:41" s="60" customFormat="1" hidden="1" x14ac:dyDescent="0.35">
      <c r="A62297" s="46"/>
      <c r="H62297" s="103"/>
      <c r="AD62297" s="99"/>
      <c r="AF62297" s="46"/>
      <c r="AM62297" s="121"/>
      <c r="AO62297" s="46"/>
    </row>
    <row r="62298" spans="1:41" s="60" customFormat="1" hidden="1" x14ac:dyDescent="0.35">
      <c r="A62298" s="46"/>
      <c r="H62298" s="103"/>
      <c r="AD62298" s="99"/>
      <c r="AF62298" s="46"/>
      <c r="AM62298" s="121"/>
      <c r="AO62298" s="46"/>
    </row>
    <row r="62299" spans="1:41" s="60" customFormat="1" hidden="1" x14ac:dyDescent="0.35">
      <c r="A62299" s="46"/>
      <c r="H62299" s="103"/>
      <c r="AD62299" s="99"/>
      <c r="AF62299" s="46"/>
      <c r="AM62299" s="121"/>
      <c r="AO62299" s="46"/>
    </row>
    <row r="62300" spans="1:41" s="60" customFormat="1" hidden="1" x14ac:dyDescent="0.35">
      <c r="A62300" s="46"/>
      <c r="H62300" s="103"/>
      <c r="AD62300" s="99"/>
      <c r="AF62300" s="46"/>
      <c r="AM62300" s="121"/>
      <c r="AO62300" s="46"/>
    </row>
    <row r="62301" spans="1:41" s="60" customFormat="1" hidden="1" x14ac:dyDescent="0.35">
      <c r="A62301" s="46"/>
      <c r="H62301" s="103"/>
      <c r="AD62301" s="99"/>
      <c r="AF62301" s="46"/>
      <c r="AM62301" s="121"/>
      <c r="AO62301" s="46"/>
    </row>
    <row r="62302" spans="1:41" s="60" customFormat="1" hidden="1" x14ac:dyDescent="0.35">
      <c r="A62302" s="46"/>
      <c r="H62302" s="103"/>
      <c r="AD62302" s="99"/>
      <c r="AF62302" s="46"/>
      <c r="AM62302" s="121"/>
      <c r="AO62302" s="46"/>
    </row>
    <row r="62303" spans="1:41" s="60" customFormat="1" hidden="1" x14ac:dyDescent="0.35">
      <c r="A62303" s="46"/>
      <c r="H62303" s="103"/>
      <c r="AD62303" s="99"/>
      <c r="AF62303" s="46"/>
      <c r="AM62303" s="121"/>
      <c r="AO62303" s="46"/>
    </row>
    <row r="62304" spans="1:41" s="60" customFormat="1" hidden="1" x14ac:dyDescent="0.35">
      <c r="A62304" s="46"/>
      <c r="H62304" s="103"/>
      <c r="AD62304" s="99"/>
      <c r="AF62304" s="46"/>
      <c r="AM62304" s="121"/>
      <c r="AO62304" s="46"/>
    </row>
    <row r="62305" spans="1:41" s="60" customFormat="1" hidden="1" x14ac:dyDescent="0.35">
      <c r="A62305" s="46"/>
      <c r="H62305" s="103"/>
      <c r="AD62305" s="99"/>
      <c r="AF62305" s="46"/>
      <c r="AM62305" s="121"/>
      <c r="AO62305" s="46"/>
    </row>
    <row r="62306" spans="1:41" s="60" customFormat="1" hidden="1" x14ac:dyDescent="0.35">
      <c r="A62306" s="46"/>
      <c r="H62306" s="103"/>
      <c r="AD62306" s="99"/>
      <c r="AF62306" s="46"/>
      <c r="AM62306" s="121"/>
      <c r="AO62306" s="46"/>
    </row>
    <row r="62307" spans="1:41" s="60" customFormat="1" hidden="1" x14ac:dyDescent="0.35">
      <c r="A62307" s="46"/>
      <c r="H62307" s="103"/>
      <c r="AD62307" s="99"/>
      <c r="AF62307" s="46"/>
      <c r="AM62307" s="121"/>
      <c r="AO62307" s="46"/>
    </row>
    <row r="62308" spans="1:41" s="60" customFormat="1" hidden="1" x14ac:dyDescent="0.35">
      <c r="A62308" s="46"/>
      <c r="H62308" s="103"/>
      <c r="AD62308" s="99"/>
      <c r="AF62308" s="46"/>
      <c r="AM62308" s="121"/>
      <c r="AO62308" s="46"/>
    </row>
    <row r="62309" spans="1:41" s="60" customFormat="1" hidden="1" x14ac:dyDescent="0.35">
      <c r="A62309" s="46"/>
      <c r="H62309" s="103"/>
      <c r="AD62309" s="99"/>
      <c r="AF62309" s="46"/>
      <c r="AM62309" s="121"/>
      <c r="AO62309" s="46"/>
    </row>
    <row r="62310" spans="1:41" s="60" customFormat="1" hidden="1" x14ac:dyDescent="0.35">
      <c r="A62310" s="46"/>
      <c r="H62310" s="103"/>
      <c r="AD62310" s="99"/>
      <c r="AF62310" s="46"/>
      <c r="AM62310" s="121"/>
      <c r="AO62310" s="46"/>
    </row>
    <row r="62311" spans="1:41" s="60" customFormat="1" hidden="1" x14ac:dyDescent="0.35">
      <c r="A62311" s="46"/>
      <c r="H62311" s="103"/>
      <c r="AD62311" s="99"/>
      <c r="AF62311" s="46"/>
      <c r="AM62311" s="121"/>
      <c r="AO62311" s="46"/>
    </row>
    <row r="62312" spans="1:41" s="60" customFormat="1" hidden="1" x14ac:dyDescent="0.35">
      <c r="A62312" s="46"/>
      <c r="H62312" s="103"/>
      <c r="AD62312" s="99"/>
      <c r="AF62312" s="46"/>
      <c r="AM62312" s="121"/>
      <c r="AO62312" s="46"/>
    </row>
    <row r="62313" spans="1:41" s="60" customFormat="1" hidden="1" x14ac:dyDescent="0.35">
      <c r="A62313" s="46"/>
      <c r="H62313" s="103"/>
      <c r="AD62313" s="99"/>
      <c r="AF62313" s="46"/>
      <c r="AM62313" s="121"/>
      <c r="AO62313" s="46"/>
    </row>
    <row r="62314" spans="1:41" s="60" customFormat="1" hidden="1" x14ac:dyDescent="0.35">
      <c r="A62314" s="46"/>
      <c r="H62314" s="103"/>
      <c r="AD62314" s="99"/>
      <c r="AF62314" s="46"/>
      <c r="AM62314" s="121"/>
      <c r="AO62314" s="46"/>
    </row>
    <row r="62315" spans="1:41" s="60" customFormat="1" hidden="1" x14ac:dyDescent="0.35">
      <c r="A62315" s="46"/>
      <c r="H62315" s="103"/>
      <c r="AD62315" s="99"/>
      <c r="AF62315" s="46"/>
      <c r="AM62315" s="121"/>
      <c r="AO62315" s="46"/>
    </row>
    <row r="62316" spans="1:41" s="60" customFormat="1" hidden="1" x14ac:dyDescent="0.35">
      <c r="A62316" s="46"/>
      <c r="H62316" s="103"/>
      <c r="AD62316" s="99"/>
      <c r="AF62316" s="46"/>
      <c r="AM62316" s="121"/>
      <c r="AO62316" s="46"/>
    </row>
    <row r="62317" spans="1:41" s="60" customFormat="1" hidden="1" x14ac:dyDescent="0.35">
      <c r="A62317" s="46"/>
      <c r="H62317" s="103"/>
      <c r="AD62317" s="99"/>
      <c r="AF62317" s="46"/>
      <c r="AM62317" s="121"/>
      <c r="AO62317" s="46"/>
    </row>
    <row r="62318" spans="1:41" s="60" customFormat="1" hidden="1" x14ac:dyDescent="0.35">
      <c r="A62318" s="46"/>
      <c r="H62318" s="103"/>
      <c r="AD62318" s="99"/>
      <c r="AF62318" s="46"/>
      <c r="AM62318" s="121"/>
      <c r="AO62318" s="46"/>
    </row>
    <row r="62319" spans="1:41" s="60" customFormat="1" hidden="1" x14ac:dyDescent="0.35">
      <c r="A62319" s="46"/>
      <c r="H62319" s="103"/>
      <c r="AD62319" s="99"/>
      <c r="AF62319" s="46"/>
      <c r="AM62319" s="121"/>
      <c r="AO62319" s="46"/>
    </row>
    <row r="62320" spans="1:41" s="60" customFormat="1" hidden="1" x14ac:dyDescent="0.35">
      <c r="A62320" s="46"/>
      <c r="H62320" s="103"/>
      <c r="AD62320" s="99"/>
      <c r="AF62320" s="46"/>
      <c r="AM62320" s="121"/>
      <c r="AO62320" s="46"/>
    </row>
    <row r="62321" spans="1:41" s="60" customFormat="1" hidden="1" x14ac:dyDescent="0.35">
      <c r="A62321" s="46"/>
      <c r="H62321" s="103"/>
      <c r="AD62321" s="99"/>
      <c r="AF62321" s="46"/>
      <c r="AM62321" s="121"/>
      <c r="AO62321" s="46"/>
    </row>
    <row r="62322" spans="1:41" s="60" customFormat="1" hidden="1" x14ac:dyDescent="0.35">
      <c r="A62322" s="46"/>
      <c r="H62322" s="103"/>
      <c r="AD62322" s="99"/>
      <c r="AF62322" s="46"/>
      <c r="AM62322" s="121"/>
      <c r="AO62322" s="46"/>
    </row>
    <row r="62323" spans="1:41" s="60" customFormat="1" hidden="1" x14ac:dyDescent="0.35">
      <c r="A62323" s="46"/>
      <c r="H62323" s="103"/>
      <c r="AD62323" s="99"/>
      <c r="AF62323" s="46"/>
      <c r="AM62323" s="121"/>
      <c r="AO62323" s="46"/>
    </row>
    <row r="62324" spans="1:41" s="60" customFormat="1" hidden="1" x14ac:dyDescent="0.35">
      <c r="A62324" s="46"/>
      <c r="H62324" s="103"/>
      <c r="AD62324" s="99"/>
      <c r="AF62324" s="46"/>
      <c r="AM62324" s="121"/>
      <c r="AO62324" s="46"/>
    </row>
    <row r="62325" spans="1:41" s="60" customFormat="1" hidden="1" x14ac:dyDescent="0.35">
      <c r="A62325" s="46"/>
      <c r="H62325" s="103"/>
      <c r="AD62325" s="99"/>
      <c r="AF62325" s="46"/>
      <c r="AM62325" s="121"/>
      <c r="AO62325" s="46"/>
    </row>
    <row r="62326" spans="1:41" s="60" customFormat="1" hidden="1" x14ac:dyDescent="0.35">
      <c r="A62326" s="46"/>
      <c r="H62326" s="103"/>
      <c r="AD62326" s="99"/>
      <c r="AF62326" s="46"/>
      <c r="AM62326" s="121"/>
      <c r="AO62326" s="46"/>
    </row>
    <row r="62327" spans="1:41" s="60" customFormat="1" hidden="1" x14ac:dyDescent="0.35">
      <c r="A62327" s="46"/>
      <c r="H62327" s="103"/>
      <c r="AD62327" s="99"/>
      <c r="AF62327" s="46"/>
      <c r="AM62327" s="121"/>
      <c r="AO62327" s="46"/>
    </row>
    <row r="62328" spans="1:41" s="60" customFormat="1" hidden="1" x14ac:dyDescent="0.35">
      <c r="A62328" s="46"/>
      <c r="H62328" s="103"/>
      <c r="AD62328" s="99"/>
      <c r="AF62328" s="46"/>
      <c r="AM62328" s="121"/>
      <c r="AO62328" s="46"/>
    </row>
    <row r="62329" spans="1:41" s="60" customFormat="1" hidden="1" x14ac:dyDescent="0.35">
      <c r="A62329" s="46"/>
      <c r="H62329" s="103"/>
      <c r="AD62329" s="99"/>
      <c r="AF62329" s="46"/>
      <c r="AM62329" s="121"/>
      <c r="AO62329" s="46"/>
    </row>
    <row r="62330" spans="1:41" s="60" customFormat="1" hidden="1" x14ac:dyDescent="0.35">
      <c r="A62330" s="46"/>
      <c r="H62330" s="103"/>
      <c r="AD62330" s="99"/>
      <c r="AF62330" s="46"/>
      <c r="AM62330" s="121"/>
      <c r="AO62330" s="46"/>
    </row>
    <row r="62331" spans="1:41" s="60" customFormat="1" hidden="1" x14ac:dyDescent="0.35">
      <c r="A62331" s="46"/>
      <c r="H62331" s="103"/>
      <c r="AD62331" s="99"/>
      <c r="AF62331" s="46"/>
      <c r="AM62331" s="121"/>
      <c r="AO62331" s="46"/>
    </row>
    <row r="62332" spans="1:41" s="60" customFormat="1" hidden="1" x14ac:dyDescent="0.35">
      <c r="A62332" s="46"/>
      <c r="H62332" s="103"/>
      <c r="AD62332" s="99"/>
      <c r="AF62332" s="46"/>
      <c r="AM62332" s="121"/>
      <c r="AO62332" s="46"/>
    </row>
    <row r="62333" spans="1:41" s="60" customFormat="1" hidden="1" x14ac:dyDescent="0.35">
      <c r="A62333" s="46"/>
      <c r="H62333" s="103"/>
      <c r="AD62333" s="99"/>
      <c r="AF62333" s="46"/>
      <c r="AM62333" s="121"/>
      <c r="AO62333" s="46"/>
    </row>
    <row r="62334" spans="1:41" s="60" customFormat="1" hidden="1" x14ac:dyDescent="0.35">
      <c r="A62334" s="46"/>
      <c r="H62334" s="103"/>
      <c r="AD62334" s="99"/>
      <c r="AF62334" s="46"/>
      <c r="AM62334" s="121"/>
      <c r="AO62334" s="46"/>
    </row>
    <row r="62335" spans="1:41" s="60" customFormat="1" hidden="1" x14ac:dyDescent="0.35">
      <c r="A62335" s="46"/>
      <c r="H62335" s="103"/>
      <c r="AD62335" s="99"/>
      <c r="AF62335" s="46"/>
      <c r="AM62335" s="121"/>
      <c r="AO62335" s="46"/>
    </row>
    <row r="62336" spans="1:41" s="60" customFormat="1" hidden="1" x14ac:dyDescent="0.35">
      <c r="A62336" s="46"/>
      <c r="H62336" s="103"/>
      <c r="AD62336" s="99"/>
      <c r="AF62336" s="46"/>
      <c r="AM62336" s="121"/>
      <c r="AO62336" s="46"/>
    </row>
    <row r="62337" spans="1:41" s="60" customFormat="1" hidden="1" x14ac:dyDescent="0.35">
      <c r="A62337" s="46"/>
      <c r="H62337" s="103"/>
      <c r="AD62337" s="99"/>
      <c r="AF62337" s="46"/>
      <c r="AM62337" s="121"/>
      <c r="AO62337" s="46"/>
    </row>
    <row r="62338" spans="1:41" s="60" customFormat="1" hidden="1" x14ac:dyDescent="0.35">
      <c r="A62338" s="46"/>
      <c r="H62338" s="103"/>
      <c r="AD62338" s="99"/>
      <c r="AF62338" s="46"/>
      <c r="AM62338" s="121"/>
      <c r="AO62338" s="46"/>
    </row>
    <row r="62339" spans="1:41" s="60" customFormat="1" hidden="1" x14ac:dyDescent="0.35">
      <c r="A62339" s="46"/>
      <c r="H62339" s="103"/>
      <c r="AD62339" s="99"/>
      <c r="AF62339" s="46"/>
      <c r="AM62339" s="121"/>
      <c r="AO62339" s="46"/>
    </row>
    <row r="62340" spans="1:41" s="60" customFormat="1" hidden="1" x14ac:dyDescent="0.35">
      <c r="A62340" s="46"/>
      <c r="H62340" s="103"/>
      <c r="AD62340" s="99"/>
      <c r="AF62340" s="46"/>
      <c r="AM62340" s="121"/>
      <c r="AO62340" s="46"/>
    </row>
    <row r="62341" spans="1:41" s="60" customFormat="1" hidden="1" x14ac:dyDescent="0.35">
      <c r="A62341" s="46"/>
      <c r="H62341" s="103"/>
      <c r="AD62341" s="99"/>
      <c r="AF62341" s="46"/>
      <c r="AM62341" s="121"/>
      <c r="AO62341" s="46"/>
    </row>
    <row r="62342" spans="1:41" s="60" customFormat="1" hidden="1" x14ac:dyDescent="0.35">
      <c r="A62342" s="46"/>
      <c r="H62342" s="103"/>
      <c r="AD62342" s="99"/>
      <c r="AF62342" s="46"/>
      <c r="AM62342" s="121"/>
      <c r="AO62342" s="46"/>
    </row>
    <row r="62343" spans="1:41" s="60" customFormat="1" hidden="1" x14ac:dyDescent="0.35">
      <c r="A62343" s="46"/>
      <c r="H62343" s="103"/>
      <c r="AD62343" s="99"/>
      <c r="AF62343" s="46"/>
      <c r="AM62343" s="121"/>
      <c r="AO62343" s="46"/>
    </row>
    <row r="62344" spans="1:41" s="60" customFormat="1" hidden="1" x14ac:dyDescent="0.35">
      <c r="A62344" s="46"/>
      <c r="H62344" s="103"/>
      <c r="AD62344" s="99"/>
      <c r="AF62344" s="46"/>
      <c r="AM62344" s="121"/>
      <c r="AO62344" s="46"/>
    </row>
    <row r="62345" spans="1:41" s="60" customFormat="1" hidden="1" x14ac:dyDescent="0.35">
      <c r="A62345" s="46"/>
      <c r="H62345" s="103"/>
      <c r="AD62345" s="99"/>
      <c r="AF62345" s="46"/>
      <c r="AM62345" s="121"/>
      <c r="AO62345" s="46"/>
    </row>
    <row r="62346" spans="1:41" s="60" customFormat="1" hidden="1" x14ac:dyDescent="0.35">
      <c r="A62346" s="46"/>
      <c r="H62346" s="103"/>
      <c r="AD62346" s="99"/>
      <c r="AF62346" s="46"/>
      <c r="AM62346" s="121"/>
      <c r="AO62346" s="46"/>
    </row>
    <row r="62347" spans="1:41" s="60" customFormat="1" hidden="1" x14ac:dyDescent="0.35">
      <c r="A62347" s="46"/>
      <c r="H62347" s="103"/>
      <c r="AD62347" s="99"/>
      <c r="AF62347" s="46"/>
      <c r="AM62347" s="121"/>
      <c r="AO62347" s="46"/>
    </row>
    <row r="62348" spans="1:41" s="60" customFormat="1" hidden="1" x14ac:dyDescent="0.35">
      <c r="A62348" s="46"/>
      <c r="H62348" s="103"/>
      <c r="AD62348" s="99"/>
      <c r="AF62348" s="46"/>
      <c r="AM62348" s="121"/>
      <c r="AO62348" s="46"/>
    </row>
    <row r="62349" spans="1:41" s="60" customFormat="1" hidden="1" x14ac:dyDescent="0.35">
      <c r="A62349" s="46"/>
      <c r="H62349" s="103"/>
      <c r="AD62349" s="99"/>
      <c r="AF62349" s="46"/>
      <c r="AM62349" s="121"/>
      <c r="AO62349" s="46"/>
    </row>
    <row r="62350" spans="1:41" s="60" customFormat="1" hidden="1" x14ac:dyDescent="0.35">
      <c r="A62350" s="46"/>
      <c r="H62350" s="103"/>
      <c r="AD62350" s="99"/>
      <c r="AF62350" s="46"/>
      <c r="AM62350" s="121"/>
      <c r="AO62350" s="46"/>
    </row>
    <row r="62351" spans="1:41" s="60" customFormat="1" hidden="1" x14ac:dyDescent="0.35">
      <c r="A62351" s="46"/>
      <c r="H62351" s="103"/>
      <c r="AD62351" s="99"/>
      <c r="AF62351" s="46"/>
      <c r="AM62351" s="121"/>
      <c r="AO62351" s="46"/>
    </row>
    <row r="62352" spans="1:41" s="60" customFormat="1" hidden="1" x14ac:dyDescent="0.35">
      <c r="A62352" s="46"/>
      <c r="H62352" s="103"/>
      <c r="AD62352" s="99"/>
      <c r="AF62352" s="46"/>
      <c r="AM62352" s="121"/>
      <c r="AO62352" s="46"/>
    </row>
    <row r="62353" spans="1:41" s="60" customFormat="1" hidden="1" x14ac:dyDescent="0.35">
      <c r="A62353" s="46"/>
      <c r="H62353" s="103"/>
      <c r="AD62353" s="99"/>
      <c r="AF62353" s="46"/>
      <c r="AM62353" s="121"/>
      <c r="AO62353" s="46"/>
    </row>
    <row r="62354" spans="1:41" s="60" customFormat="1" hidden="1" x14ac:dyDescent="0.35">
      <c r="A62354" s="46"/>
      <c r="H62354" s="103"/>
      <c r="AD62354" s="99"/>
      <c r="AF62354" s="46"/>
      <c r="AM62354" s="121"/>
      <c r="AO62354" s="46"/>
    </row>
    <row r="62355" spans="1:41" s="60" customFormat="1" hidden="1" x14ac:dyDescent="0.35">
      <c r="A62355" s="46"/>
      <c r="H62355" s="103"/>
      <c r="AD62355" s="99"/>
      <c r="AF62355" s="46"/>
      <c r="AM62355" s="121"/>
      <c r="AO62355" s="46"/>
    </row>
    <row r="62356" spans="1:41" s="60" customFormat="1" hidden="1" x14ac:dyDescent="0.35">
      <c r="A62356" s="46"/>
      <c r="H62356" s="103"/>
      <c r="AD62356" s="99"/>
      <c r="AF62356" s="46"/>
      <c r="AM62356" s="121"/>
      <c r="AO62356" s="46"/>
    </row>
    <row r="62357" spans="1:41" s="60" customFormat="1" hidden="1" x14ac:dyDescent="0.35">
      <c r="A62357" s="46"/>
      <c r="H62357" s="103"/>
      <c r="AD62357" s="99"/>
      <c r="AF62357" s="46"/>
      <c r="AM62357" s="121"/>
      <c r="AO62357" s="46"/>
    </row>
    <row r="62358" spans="1:41" s="60" customFormat="1" hidden="1" x14ac:dyDescent="0.35">
      <c r="A62358" s="46"/>
      <c r="H62358" s="103"/>
      <c r="AD62358" s="99"/>
      <c r="AF62358" s="46"/>
      <c r="AM62358" s="121"/>
      <c r="AO62358" s="46"/>
    </row>
    <row r="62359" spans="1:41" s="60" customFormat="1" hidden="1" x14ac:dyDescent="0.35">
      <c r="A62359" s="46"/>
      <c r="H62359" s="103"/>
      <c r="AD62359" s="99"/>
      <c r="AF62359" s="46"/>
      <c r="AM62359" s="121"/>
      <c r="AO62359" s="46"/>
    </row>
    <row r="62360" spans="1:41" s="60" customFormat="1" hidden="1" x14ac:dyDescent="0.35">
      <c r="A62360" s="46"/>
      <c r="H62360" s="103"/>
      <c r="AD62360" s="99"/>
      <c r="AF62360" s="46"/>
      <c r="AM62360" s="121"/>
      <c r="AO62360" s="46"/>
    </row>
    <row r="62361" spans="1:41" s="60" customFormat="1" hidden="1" x14ac:dyDescent="0.35">
      <c r="A62361" s="46"/>
      <c r="H62361" s="103"/>
      <c r="AD62361" s="99"/>
      <c r="AF62361" s="46"/>
      <c r="AM62361" s="121"/>
      <c r="AO62361" s="46"/>
    </row>
    <row r="62362" spans="1:41" s="60" customFormat="1" hidden="1" x14ac:dyDescent="0.35">
      <c r="A62362" s="46"/>
      <c r="H62362" s="103"/>
      <c r="AD62362" s="99"/>
      <c r="AF62362" s="46"/>
      <c r="AM62362" s="121"/>
      <c r="AO62362" s="46"/>
    </row>
    <row r="62363" spans="1:41" s="60" customFormat="1" hidden="1" x14ac:dyDescent="0.35">
      <c r="A62363" s="46"/>
      <c r="H62363" s="103"/>
      <c r="AD62363" s="99"/>
      <c r="AF62363" s="46"/>
      <c r="AM62363" s="121"/>
      <c r="AO62363" s="46"/>
    </row>
    <row r="62364" spans="1:41" s="60" customFormat="1" hidden="1" x14ac:dyDescent="0.35">
      <c r="A62364" s="46"/>
      <c r="H62364" s="103"/>
      <c r="AD62364" s="99"/>
      <c r="AF62364" s="46"/>
      <c r="AM62364" s="121"/>
      <c r="AO62364" s="46"/>
    </row>
    <row r="62365" spans="1:41" s="60" customFormat="1" hidden="1" x14ac:dyDescent="0.35">
      <c r="A62365" s="46"/>
      <c r="H62365" s="103"/>
      <c r="AD62365" s="99"/>
      <c r="AF62365" s="46"/>
      <c r="AM62365" s="121"/>
      <c r="AO62365" s="46"/>
    </row>
    <row r="62366" spans="1:41" s="60" customFormat="1" hidden="1" x14ac:dyDescent="0.35">
      <c r="A62366" s="46"/>
      <c r="H62366" s="103"/>
      <c r="AD62366" s="99"/>
      <c r="AF62366" s="46"/>
      <c r="AM62366" s="121"/>
      <c r="AO62366" s="46"/>
    </row>
    <row r="62367" spans="1:41" s="60" customFormat="1" hidden="1" x14ac:dyDescent="0.35">
      <c r="A62367" s="46"/>
      <c r="H62367" s="103"/>
      <c r="AD62367" s="99"/>
      <c r="AF62367" s="46"/>
      <c r="AM62367" s="121"/>
      <c r="AO62367" s="46"/>
    </row>
    <row r="62368" spans="1:41" s="60" customFormat="1" hidden="1" x14ac:dyDescent="0.35">
      <c r="A62368" s="46"/>
      <c r="H62368" s="103"/>
      <c r="AD62368" s="99"/>
      <c r="AF62368" s="46"/>
      <c r="AM62368" s="121"/>
      <c r="AO62368" s="46"/>
    </row>
    <row r="62369" spans="1:41" s="60" customFormat="1" hidden="1" x14ac:dyDescent="0.35">
      <c r="A62369" s="46"/>
      <c r="H62369" s="103"/>
      <c r="AD62369" s="99"/>
      <c r="AF62369" s="46"/>
      <c r="AM62369" s="121"/>
      <c r="AO62369" s="46"/>
    </row>
    <row r="62370" spans="1:41" s="60" customFormat="1" hidden="1" x14ac:dyDescent="0.35">
      <c r="A62370" s="46"/>
      <c r="H62370" s="103"/>
      <c r="AD62370" s="99"/>
      <c r="AF62370" s="46"/>
      <c r="AM62370" s="121"/>
      <c r="AO62370" s="46"/>
    </row>
    <row r="62371" spans="1:41" s="60" customFormat="1" hidden="1" x14ac:dyDescent="0.35">
      <c r="A62371" s="46"/>
      <c r="H62371" s="103"/>
      <c r="AD62371" s="99"/>
      <c r="AF62371" s="46"/>
      <c r="AM62371" s="121"/>
      <c r="AO62371" s="46"/>
    </row>
    <row r="62372" spans="1:41" s="60" customFormat="1" hidden="1" x14ac:dyDescent="0.35">
      <c r="A62372" s="46"/>
      <c r="H62372" s="103"/>
      <c r="AD62372" s="99"/>
      <c r="AF62372" s="46"/>
      <c r="AM62372" s="121"/>
      <c r="AO62372" s="46"/>
    </row>
    <row r="62373" spans="1:41" s="60" customFormat="1" hidden="1" x14ac:dyDescent="0.35">
      <c r="A62373" s="46"/>
      <c r="H62373" s="103"/>
      <c r="AD62373" s="99"/>
      <c r="AF62373" s="46"/>
      <c r="AM62373" s="121"/>
      <c r="AO62373" s="46"/>
    </row>
    <row r="62374" spans="1:41" s="60" customFormat="1" hidden="1" x14ac:dyDescent="0.35">
      <c r="A62374" s="46"/>
      <c r="H62374" s="103"/>
      <c r="AD62374" s="99"/>
      <c r="AF62374" s="46"/>
      <c r="AM62374" s="121"/>
      <c r="AO62374" s="46"/>
    </row>
    <row r="62375" spans="1:41" s="60" customFormat="1" hidden="1" x14ac:dyDescent="0.35">
      <c r="A62375" s="46"/>
      <c r="H62375" s="103"/>
      <c r="AD62375" s="99"/>
      <c r="AF62375" s="46"/>
      <c r="AM62375" s="121"/>
      <c r="AO62375" s="46"/>
    </row>
    <row r="62376" spans="1:41" s="60" customFormat="1" hidden="1" x14ac:dyDescent="0.35">
      <c r="A62376" s="46"/>
      <c r="H62376" s="103"/>
      <c r="AD62376" s="99"/>
      <c r="AF62376" s="46"/>
      <c r="AM62376" s="121"/>
      <c r="AO62376" s="46"/>
    </row>
    <row r="62377" spans="1:41" s="60" customFormat="1" hidden="1" x14ac:dyDescent="0.35">
      <c r="A62377" s="46"/>
      <c r="H62377" s="103"/>
      <c r="AD62377" s="99"/>
      <c r="AF62377" s="46"/>
      <c r="AM62377" s="121"/>
      <c r="AO62377" s="46"/>
    </row>
    <row r="62378" spans="1:41" s="60" customFormat="1" hidden="1" x14ac:dyDescent="0.35">
      <c r="A62378" s="46"/>
      <c r="H62378" s="103"/>
      <c r="AD62378" s="99"/>
      <c r="AF62378" s="46"/>
      <c r="AM62378" s="121"/>
      <c r="AO62378" s="46"/>
    </row>
    <row r="62379" spans="1:41" s="60" customFormat="1" hidden="1" x14ac:dyDescent="0.35">
      <c r="A62379" s="46"/>
      <c r="H62379" s="103"/>
      <c r="AD62379" s="99"/>
      <c r="AF62379" s="46"/>
      <c r="AM62379" s="121"/>
      <c r="AO62379" s="46"/>
    </row>
    <row r="62380" spans="1:41" s="60" customFormat="1" hidden="1" x14ac:dyDescent="0.35">
      <c r="A62380" s="46"/>
      <c r="H62380" s="103"/>
      <c r="AD62380" s="99"/>
      <c r="AF62380" s="46"/>
      <c r="AM62380" s="121"/>
      <c r="AO62380" s="46"/>
    </row>
    <row r="62381" spans="1:41" s="60" customFormat="1" hidden="1" x14ac:dyDescent="0.35">
      <c r="A62381" s="46"/>
      <c r="H62381" s="103"/>
      <c r="AD62381" s="99"/>
      <c r="AF62381" s="46"/>
      <c r="AM62381" s="121"/>
      <c r="AO62381" s="46"/>
    </row>
    <row r="62382" spans="1:41" s="60" customFormat="1" hidden="1" x14ac:dyDescent="0.35">
      <c r="A62382" s="46"/>
      <c r="H62382" s="103"/>
      <c r="AD62382" s="99"/>
      <c r="AF62382" s="46"/>
      <c r="AM62382" s="121"/>
      <c r="AO62382" s="46"/>
    </row>
    <row r="62383" spans="1:41" s="60" customFormat="1" hidden="1" x14ac:dyDescent="0.35">
      <c r="A62383" s="46"/>
      <c r="H62383" s="103"/>
      <c r="AD62383" s="99"/>
      <c r="AF62383" s="46"/>
      <c r="AM62383" s="121"/>
      <c r="AO62383" s="46"/>
    </row>
    <row r="62384" spans="1:41" s="60" customFormat="1" hidden="1" x14ac:dyDescent="0.35">
      <c r="A62384" s="46"/>
      <c r="H62384" s="103"/>
      <c r="AD62384" s="99"/>
      <c r="AF62384" s="46"/>
      <c r="AM62384" s="121"/>
      <c r="AO62384" s="46"/>
    </row>
    <row r="62385" spans="1:41" s="60" customFormat="1" hidden="1" x14ac:dyDescent="0.35">
      <c r="A62385" s="46"/>
      <c r="H62385" s="103"/>
      <c r="AD62385" s="99"/>
      <c r="AF62385" s="46"/>
      <c r="AM62385" s="121"/>
      <c r="AO62385" s="46"/>
    </row>
    <row r="62386" spans="1:41" s="60" customFormat="1" hidden="1" x14ac:dyDescent="0.35">
      <c r="A62386" s="46"/>
      <c r="H62386" s="103"/>
      <c r="AD62386" s="99"/>
      <c r="AF62386" s="46"/>
      <c r="AM62386" s="121"/>
      <c r="AO62386" s="46"/>
    </row>
    <row r="62387" spans="1:41" s="60" customFormat="1" hidden="1" x14ac:dyDescent="0.35">
      <c r="A62387" s="46"/>
      <c r="H62387" s="103"/>
      <c r="AD62387" s="99"/>
      <c r="AF62387" s="46"/>
      <c r="AM62387" s="121"/>
      <c r="AO62387" s="46"/>
    </row>
    <row r="62388" spans="1:41" s="60" customFormat="1" hidden="1" x14ac:dyDescent="0.35">
      <c r="A62388" s="46"/>
      <c r="H62388" s="103"/>
      <c r="AD62388" s="99"/>
      <c r="AF62388" s="46"/>
      <c r="AM62388" s="121"/>
      <c r="AO62388" s="46"/>
    </row>
    <row r="62389" spans="1:41" s="60" customFormat="1" hidden="1" x14ac:dyDescent="0.35">
      <c r="A62389" s="46"/>
      <c r="H62389" s="103"/>
      <c r="AD62389" s="99"/>
      <c r="AF62389" s="46"/>
      <c r="AM62389" s="121"/>
      <c r="AO62389" s="46"/>
    </row>
    <row r="62390" spans="1:41" s="60" customFormat="1" hidden="1" x14ac:dyDescent="0.35">
      <c r="A62390" s="46"/>
      <c r="H62390" s="103"/>
      <c r="AD62390" s="99"/>
      <c r="AF62390" s="46"/>
      <c r="AM62390" s="121"/>
      <c r="AO62390" s="46"/>
    </row>
    <row r="62391" spans="1:41" s="60" customFormat="1" hidden="1" x14ac:dyDescent="0.35">
      <c r="A62391" s="46"/>
      <c r="H62391" s="103"/>
      <c r="AD62391" s="99"/>
      <c r="AF62391" s="46"/>
      <c r="AM62391" s="121"/>
      <c r="AO62391" s="46"/>
    </row>
    <row r="62392" spans="1:41" s="60" customFormat="1" hidden="1" x14ac:dyDescent="0.35">
      <c r="A62392" s="46"/>
      <c r="H62392" s="103"/>
      <c r="AD62392" s="99"/>
      <c r="AF62392" s="46"/>
      <c r="AM62392" s="121"/>
      <c r="AO62392" s="46"/>
    </row>
    <row r="62393" spans="1:41" s="60" customFormat="1" hidden="1" x14ac:dyDescent="0.35">
      <c r="A62393" s="46"/>
      <c r="H62393" s="103"/>
      <c r="AD62393" s="99"/>
      <c r="AF62393" s="46"/>
      <c r="AM62393" s="121"/>
      <c r="AO62393" s="46"/>
    </row>
    <row r="62394" spans="1:41" s="60" customFormat="1" hidden="1" x14ac:dyDescent="0.35">
      <c r="A62394" s="46"/>
      <c r="H62394" s="103"/>
      <c r="AD62394" s="99"/>
      <c r="AF62394" s="46"/>
      <c r="AM62394" s="121"/>
      <c r="AO62394" s="46"/>
    </row>
    <row r="62395" spans="1:41" s="60" customFormat="1" hidden="1" x14ac:dyDescent="0.35">
      <c r="A62395" s="46"/>
      <c r="H62395" s="103"/>
      <c r="AD62395" s="99"/>
      <c r="AF62395" s="46"/>
      <c r="AM62395" s="121"/>
      <c r="AO62395" s="46"/>
    </row>
    <row r="62396" spans="1:41" s="60" customFormat="1" hidden="1" x14ac:dyDescent="0.35">
      <c r="A62396" s="46"/>
      <c r="H62396" s="103"/>
      <c r="AD62396" s="99"/>
      <c r="AF62396" s="46"/>
      <c r="AM62396" s="121"/>
      <c r="AO62396" s="46"/>
    </row>
    <row r="62397" spans="1:41" s="60" customFormat="1" hidden="1" x14ac:dyDescent="0.35">
      <c r="A62397" s="46"/>
      <c r="H62397" s="103"/>
      <c r="AD62397" s="99"/>
      <c r="AF62397" s="46"/>
      <c r="AM62397" s="121"/>
      <c r="AO62397" s="46"/>
    </row>
    <row r="62398" spans="1:41" s="60" customFormat="1" hidden="1" x14ac:dyDescent="0.35">
      <c r="A62398" s="46"/>
      <c r="H62398" s="103"/>
      <c r="AD62398" s="99"/>
      <c r="AF62398" s="46"/>
      <c r="AM62398" s="121"/>
      <c r="AO62398" s="46"/>
    </row>
    <row r="62399" spans="1:41" s="60" customFormat="1" hidden="1" x14ac:dyDescent="0.35">
      <c r="A62399" s="46"/>
      <c r="H62399" s="103"/>
      <c r="AD62399" s="99"/>
      <c r="AF62399" s="46"/>
      <c r="AM62399" s="121"/>
      <c r="AO62399" s="46"/>
    </row>
    <row r="62400" spans="1:41" s="60" customFormat="1" hidden="1" x14ac:dyDescent="0.35">
      <c r="A62400" s="46"/>
      <c r="H62400" s="103"/>
      <c r="AD62400" s="99"/>
      <c r="AF62400" s="46"/>
      <c r="AM62400" s="121"/>
      <c r="AO62400" s="46"/>
    </row>
    <row r="62401" spans="1:41" s="60" customFormat="1" hidden="1" x14ac:dyDescent="0.35">
      <c r="A62401" s="46"/>
      <c r="H62401" s="103"/>
      <c r="AD62401" s="99"/>
      <c r="AF62401" s="46"/>
      <c r="AM62401" s="121"/>
      <c r="AO62401" s="46"/>
    </row>
    <row r="62402" spans="1:41" s="60" customFormat="1" hidden="1" x14ac:dyDescent="0.35">
      <c r="A62402" s="46"/>
      <c r="H62402" s="103"/>
      <c r="AD62402" s="99"/>
      <c r="AF62402" s="46"/>
      <c r="AM62402" s="121"/>
      <c r="AO62402" s="46"/>
    </row>
    <row r="62403" spans="1:41" s="60" customFormat="1" hidden="1" x14ac:dyDescent="0.35">
      <c r="A62403" s="46"/>
      <c r="H62403" s="103"/>
      <c r="AD62403" s="99"/>
      <c r="AF62403" s="46"/>
      <c r="AM62403" s="121"/>
      <c r="AO62403" s="46"/>
    </row>
    <row r="62404" spans="1:41" s="60" customFormat="1" hidden="1" x14ac:dyDescent="0.35">
      <c r="A62404" s="46"/>
      <c r="H62404" s="103"/>
      <c r="AD62404" s="99"/>
      <c r="AF62404" s="46"/>
      <c r="AM62404" s="121"/>
      <c r="AO62404" s="46"/>
    </row>
    <row r="62405" spans="1:41" s="60" customFormat="1" hidden="1" x14ac:dyDescent="0.35">
      <c r="A62405" s="46"/>
      <c r="H62405" s="103"/>
      <c r="AD62405" s="99"/>
      <c r="AF62405" s="46"/>
      <c r="AM62405" s="121"/>
      <c r="AO62405" s="46"/>
    </row>
    <row r="62406" spans="1:41" s="60" customFormat="1" hidden="1" x14ac:dyDescent="0.35">
      <c r="A62406" s="46"/>
      <c r="H62406" s="103"/>
      <c r="AD62406" s="99"/>
      <c r="AF62406" s="46"/>
      <c r="AM62406" s="121"/>
      <c r="AO62406" s="46"/>
    </row>
    <row r="62407" spans="1:41" s="60" customFormat="1" hidden="1" x14ac:dyDescent="0.35">
      <c r="A62407" s="46"/>
      <c r="H62407" s="103"/>
      <c r="AD62407" s="99"/>
      <c r="AF62407" s="46"/>
      <c r="AM62407" s="121"/>
      <c r="AO62407" s="46"/>
    </row>
    <row r="62408" spans="1:41" s="60" customFormat="1" hidden="1" x14ac:dyDescent="0.35">
      <c r="A62408" s="46"/>
      <c r="H62408" s="103"/>
      <c r="AD62408" s="99"/>
      <c r="AF62408" s="46"/>
      <c r="AM62408" s="121"/>
      <c r="AO62408" s="46"/>
    </row>
    <row r="62409" spans="1:41" s="60" customFormat="1" hidden="1" x14ac:dyDescent="0.35">
      <c r="A62409" s="46"/>
      <c r="H62409" s="103"/>
      <c r="AD62409" s="99"/>
      <c r="AF62409" s="46"/>
      <c r="AM62409" s="121"/>
      <c r="AO62409" s="46"/>
    </row>
    <row r="62410" spans="1:41" s="60" customFormat="1" hidden="1" x14ac:dyDescent="0.35">
      <c r="A62410" s="46"/>
      <c r="H62410" s="103"/>
      <c r="AD62410" s="99"/>
      <c r="AF62410" s="46"/>
      <c r="AM62410" s="121"/>
      <c r="AO62410" s="46"/>
    </row>
    <row r="62411" spans="1:41" s="60" customFormat="1" hidden="1" x14ac:dyDescent="0.35">
      <c r="A62411" s="46"/>
      <c r="H62411" s="103"/>
      <c r="AD62411" s="99"/>
      <c r="AF62411" s="46"/>
      <c r="AM62411" s="121"/>
      <c r="AO62411" s="46"/>
    </row>
    <row r="62412" spans="1:41" s="60" customFormat="1" hidden="1" x14ac:dyDescent="0.35">
      <c r="A62412" s="46"/>
      <c r="H62412" s="103"/>
      <c r="AD62412" s="99"/>
      <c r="AF62412" s="46"/>
      <c r="AM62412" s="121"/>
      <c r="AO62412" s="46"/>
    </row>
    <row r="62413" spans="1:41" s="60" customFormat="1" hidden="1" x14ac:dyDescent="0.35">
      <c r="A62413" s="46"/>
      <c r="H62413" s="103"/>
      <c r="AD62413" s="99"/>
      <c r="AF62413" s="46"/>
      <c r="AM62413" s="121"/>
      <c r="AO62413" s="46"/>
    </row>
    <row r="62414" spans="1:41" s="60" customFormat="1" hidden="1" x14ac:dyDescent="0.35">
      <c r="A62414" s="46"/>
      <c r="H62414" s="103"/>
      <c r="AD62414" s="99"/>
      <c r="AF62414" s="46"/>
      <c r="AM62414" s="121"/>
      <c r="AO62414" s="46"/>
    </row>
    <row r="62415" spans="1:41" s="60" customFormat="1" hidden="1" x14ac:dyDescent="0.35">
      <c r="A62415" s="46"/>
      <c r="H62415" s="103"/>
      <c r="AD62415" s="99"/>
      <c r="AF62415" s="46"/>
      <c r="AM62415" s="121"/>
      <c r="AO62415" s="46"/>
    </row>
    <row r="62416" spans="1:41" s="60" customFormat="1" hidden="1" x14ac:dyDescent="0.35">
      <c r="A62416" s="46"/>
      <c r="H62416" s="103"/>
      <c r="AD62416" s="99"/>
      <c r="AF62416" s="46"/>
      <c r="AM62416" s="121"/>
      <c r="AO62416" s="46"/>
    </row>
    <row r="62417" spans="1:41" s="60" customFormat="1" hidden="1" x14ac:dyDescent="0.35">
      <c r="A62417" s="46"/>
      <c r="H62417" s="103"/>
      <c r="AD62417" s="99"/>
      <c r="AF62417" s="46"/>
      <c r="AM62417" s="121"/>
      <c r="AO62417" s="46"/>
    </row>
    <row r="62418" spans="1:41" s="60" customFormat="1" hidden="1" x14ac:dyDescent="0.35">
      <c r="A62418" s="46"/>
      <c r="H62418" s="103"/>
      <c r="AD62418" s="99"/>
      <c r="AF62418" s="46"/>
      <c r="AM62418" s="121"/>
      <c r="AO62418" s="46"/>
    </row>
    <row r="62419" spans="1:41" s="60" customFormat="1" hidden="1" x14ac:dyDescent="0.35">
      <c r="A62419" s="46"/>
      <c r="H62419" s="103"/>
      <c r="AD62419" s="99"/>
      <c r="AF62419" s="46"/>
      <c r="AM62419" s="121"/>
      <c r="AO62419" s="46"/>
    </row>
    <row r="62420" spans="1:41" s="60" customFormat="1" hidden="1" x14ac:dyDescent="0.35">
      <c r="A62420" s="46"/>
      <c r="H62420" s="103"/>
      <c r="AD62420" s="99"/>
      <c r="AF62420" s="46"/>
      <c r="AM62420" s="121"/>
      <c r="AO62420" s="46"/>
    </row>
    <row r="62421" spans="1:41" s="60" customFormat="1" hidden="1" x14ac:dyDescent="0.35">
      <c r="A62421" s="46"/>
      <c r="H62421" s="103"/>
      <c r="AD62421" s="99"/>
      <c r="AF62421" s="46"/>
      <c r="AM62421" s="121"/>
      <c r="AO62421" s="46"/>
    </row>
    <row r="62422" spans="1:41" s="60" customFormat="1" hidden="1" x14ac:dyDescent="0.35">
      <c r="A62422" s="46"/>
      <c r="H62422" s="103"/>
      <c r="AD62422" s="99"/>
      <c r="AF62422" s="46"/>
      <c r="AM62422" s="121"/>
      <c r="AO62422" s="46"/>
    </row>
    <row r="62423" spans="1:41" s="60" customFormat="1" hidden="1" x14ac:dyDescent="0.35">
      <c r="A62423" s="46"/>
      <c r="H62423" s="103"/>
      <c r="AD62423" s="99"/>
      <c r="AF62423" s="46"/>
      <c r="AM62423" s="121"/>
      <c r="AO62423" s="46"/>
    </row>
    <row r="62424" spans="1:41" s="60" customFormat="1" hidden="1" x14ac:dyDescent="0.35">
      <c r="A62424" s="46"/>
      <c r="H62424" s="103"/>
      <c r="AD62424" s="99"/>
      <c r="AF62424" s="46"/>
      <c r="AM62424" s="121"/>
      <c r="AO62424" s="46"/>
    </row>
    <row r="62425" spans="1:41" s="60" customFormat="1" hidden="1" x14ac:dyDescent="0.35">
      <c r="A62425" s="46"/>
      <c r="H62425" s="103"/>
      <c r="AD62425" s="99"/>
      <c r="AF62425" s="46"/>
      <c r="AM62425" s="121"/>
      <c r="AO62425" s="46"/>
    </row>
    <row r="62426" spans="1:41" s="60" customFormat="1" hidden="1" x14ac:dyDescent="0.35">
      <c r="A62426" s="46"/>
      <c r="H62426" s="103"/>
      <c r="AD62426" s="99"/>
      <c r="AF62426" s="46"/>
      <c r="AM62426" s="121"/>
      <c r="AO62426" s="46"/>
    </row>
    <row r="62427" spans="1:41" s="60" customFormat="1" hidden="1" x14ac:dyDescent="0.35">
      <c r="A62427" s="46"/>
      <c r="H62427" s="103"/>
      <c r="AD62427" s="99"/>
      <c r="AF62427" s="46"/>
      <c r="AM62427" s="121"/>
      <c r="AO62427" s="46"/>
    </row>
    <row r="62428" spans="1:41" s="60" customFormat="1" hidden="1" x14ac:dyDescent="0.35">
      <c r="A62428" s="46"/>
      <c r="H62428" s="103"/>
      <c r="AD62428" s="99"/>
      <c r="AF62428" s="46"/>
      <c r="AM62428" s="121"/>
      <c r="AO62428" s="46"/>
    </row>
    <row r="62429" spans="1:41" s="60" customFormat="1" hidden="1" x14ac:dyDescent="0.35">
      <c r="A62429" s="46"/>
      <c r="H62429" s="103"/>
      <c r="AD62429" s="99"/>
      <c r="AF62429" s="46"/>
      <c r="AM62429" s="121"/>
      <c r="AO62429" s="46"/>
    </row>
    <row r="62430" spans="1:41" s="60" customFormat="1" hidden="1" x14ac:dyDescent="0.35">
      <c r="A62430" s="46"/>
      <c r="H62430" s="103"/>
      <c r="AD62430" s="99"/>
      <c r="AF62430" s="46"/>
      <c r="AM62430" s="121"/>
      <c r="AO62430" s="46"/>
    </row>
    <row r="62431" spans="1:41" s="60" customFormat="1" hidden="1" x14ac:dyDescent="0.35">
      <c r="A62431" s="46"/>
      <c r="H62431" s="103"/>
      <c r="AD62431" s="99"/>
      <c r="AF62431" s="46"/>
      <c r="AM62431" s="121"/>
      <c r="AO62431" s="46"/>
    </row>
    <row r="62432" spans="1:41" s="60" customFormat="1" hidden="1" x14ac:dyDescent="0.35">
      <c r="A62432" s="46"/>
      <c r="H62432" s="103"/>
      <c r="AD62432" s="99"/>
      <c r="AF62432" s="46"/>
      <c r="AM62432" s="121"/>
      <c r="AO62432" s="46"/>
    </row>
    <row r="62433" spans="1:41" s="60" customFormat="1" hidden="1" x14ac:dyDescent="0.35">
      <c r="A62433" s="46"/>
      <c r="H62433" s="103"/>
      <c r="AD62433" s="99"/>
      <c r="AF62433" s="46"/>
      <c r="AM62433" s="121"/>
      <c r="AO62433" s="46"/>
    </row>
    <row r="62434" spans="1:41" s="60" customFormat="1" hidden="1" x14ac:dyDescent="0.35">
      <c r="A62434" s="46"/>
      <c r="H62434" s="103"/>
      <c r="AD62434" s="99"/>
      <c r="AF62434" s="46"/>
      <c r="AM62434" s="121"/>
      <c r="AO62434" s="46"/>
    </row>
    <row r="62435" spans="1:41" s="60" customFormat="1" hidden="1" x14ac:dyDescent="0.35">
      <c r="A62435" s="46"/>
      <c r="H62435" s="103"/>
      <c r="AD62435" s="99"/>
      <c r="AF62435" s="46"/>
      <c r="AM62435" s="121"/>
      <c r="AO62435" s="46"/>
    </row>
    <row r="62436" spans="1:41" s="60" customFormat="1" hidden="1" x14ac:dyDescent="0.35">
      <c r="A62436" s="46"/>
      <c r="H62436" s="103"/>
      <c r="AD62436" s="99"/>
      <c r="AF62436" s="46"/>
      <c r="AM62436" s="121"/>
      <c r="AO62436" s="46"/>
    </row>
    <row r="62437" spans="1:41" s="60" customFormat="1" hidden="1" x14ac:dyDescent="0.35">
      <c r="A62437" s="46"/>
      <c r="H62437" s="103"/>
      <c r="AD62437" s="99"/>
      <c r="AF62437" s="46"/>
      <c r="AM62437" s="121"/>
      <c r="AO62437" s="46"/>
    </row>
    <row r="62438" spans="1:41" s="60" customFormat="1" hidden="1" x14ac:dyDescent="0.35">
      <c r="A62438" s="46"/>
      <c r="H62438" s="103"/>
      <c r="AD62438" s="99"/>
      <c r="AF62438" s="46"/>
      <c r="AM62438" s="121"/>
      <c r="AO62438" s="46"/>
    </row>
    <row r="62439" spans="1:41" s="60" customFormat="1" hidden="1" x14ac:dyDescent="0.35">
      <c r="A62439" s="46"/>
      <c r="H62439" s="103"/>
      <c r="AD62439" s="99"/>
      <c r="AF62439" s="46"/>
      <c r="AM62439" s="121"/>
      <c r="AO62439" s="46"/>
    </row>
    <row r="62440" spans="1:41" s="60" customFormat="1" hidden="1" x14ac:dyDescent="0.35">
      <c r="A62440" s="46"/>
      <c r="H62440" s="103"/>
      <c r="AD62440" s="99"/>
      <c r="AF62440" s="46"/>
      <c r="AM62440" s="121"/>
      <c r="AO62440" s="46"/>
    </row>
    <row r="62441" spans="1:41" s="60" customFormat="1" hidden="1" x14ac:dyDescent="0.35">
      <c r="A62441" s="46"/>
      <c r="H62441" s="103"/>
      <c r="AD62441" s="99"/>
      <c r="AF62441" s="46"/>
      <c r="AM62441" s="121"/>
      <c r="AO62441" s="46"/>
    </row>
    <row r="62442" spans="1:41" s="60" customFormat="1" hidden="1" x14ac:dyDescent="0.35">
      <c r="A62442" s="46"/>
      <c r="H62442" s="103"/>
      <c r="AD62442" s="99"/>
      <c r="AF62442" s="46"/>
      <c r="AM62442" s="121"/>
      <c r="AO62442" s="46"/>
    </row>
    <row r="62443" spans="1:41" s="60" customFormat="1" hidden="1" x14ac:dyDescent="0.35">
      <c r="A62443" s="46"/>
      <c r="H62443" s="103"/>
      <c r="AD62443" s="99"/>
      <c r="AF62443" s="46"/>
      <c r="AM62443" s="121"/>
      <c r="AO62443" s="46"/>
    </row>
    <row r="62444" spans="1:41" s="60" customFormat="1" hidden="1" x14ac:dyDescent="0.35">
      <c r="A62444" s="46"/>
      <c r="H62444" s="103"/>
      <c r="AD62444" s="99"/>
      <c r="AF62444" s="46"/>
      <c r="AM62444" s="121"/>
      <c r="AO62444" s="46"/>
    </row>
    <row r="62445" spans="1:41" s="60" customFormat="1" hidden="1" x14ac:dyDescent="0.35">
      <c r="A62445" s="46"/>
      <c r="H62445" s="103"/>
      <c r="AD62445" s="99"/>
      <c r="AF62445" s="46"/>
      <c r="AM62445" s="121"/>
      <c r="AO62445" s="46"/>
    </row>
    <row r="62446" spans="1:41" s="60" customFormat="1" hidden="1" x14ac:dyDescent="0.35">
      <c r="A62446" s="46"/>
      <c r="H62446" s="103"/>
      <c r="AD62446" s="99"/>
      <c r="AF62446" s="46"/>
      <c r="AM62446" s="121"/>
      <c r="AO62446" s="46"/>
    </row>
    <row r="62447" spans="1:41" s="60" customFormat="1" hidden="1" x14ac:dyDescent="0.35">
      <c r="A62447" s="46"/>
      <c r="H62447" s="103"/>
      <c r="AD62447" s="99"/>
      <c r="AF62447" s="46"/>
      <c r="AM62447" s="121"/>
      <c r="AO62447" s="46"/>
    </row>
    <row r="62448" spans="1:41" s="60" customFormat="1" hidden="1" x14ac:dyDescent="0.35">
      <c r="A62448" s="46"/>
      <c r="H62448" s="103"/>
      <c r="AD62448" s="99"/>
      <c r="AF62448" s="46"/>
      <c r="AM62448" s="121"/>
      <c r="AO62448" s="46"/>
    </row>
    <row r="62449" spans="1:41" s="60" customFormat="1" hidden="1" x14ac:dyDescent="0.35">
      <c r="A62449" s="46"/>
      <c r="H62449" s="103"/>
      <c r="AD62449" s="99"/>
      <c r="AF62449" s="46"/>
      <c r="AM62449" s="121"/>
      <c r="AO62449" s="46"/>
    </row>
    <row r="62450" spans="1:41" s="60" customFormat="1" hidden="1" x14ac:dyDescent="0.35">
      <c r="A62450" s="46"/>
      <c r="H62450" s="103"/>
      <c r="AD62450" s="99"/>
      <c r="AF62450" s="46"/>
      <c r="AM62450" s="121"/>
      <c r="AO62450" s="46"/>
    </row>
    <row r="62451" spans="1:41" s="60" customFormat="1" hidden="1" x14ac:dyDescent="0.35">
      <c r="A62451" s="46"/>
      <c r="H62451" s="103"/>
      <c r="AD62451" s="99"/>
      <c r="AF62451" s="46"/>
      <c r="AM62451" s="121"/>
      <c r="AO62451" s="46"/>
    </row>
    <row r="62452" spans="1:41" s="60" customFormat="1" hidden="1" x14ac:dyDescent="0.35">
      <c r="A62452" s="46"/>
      <c r="H62452" s="103"/>
      <c r="AD62452" s="99"/>
      <c r="AF62452" s="46"/>
      <c r="AM62452" s="121"/>
      <c r="AO62452" s="46"/>
    </row>
    <row r="62453" spans="1:41" s="60" customFormat="1" hidden="1" x14ac:dyDescent="0.35">
      <c r="A62453" s="46"/>
      <c r="H62453" s="103"/>
      <c r="AD62453" s="99"/>
      <c r="AF62453" s="46"/>
      <c r="AM62453" s="121"/>
      <c r="AO62453" s="46"/>
    </row>
    <row r="62454" spans="1:41" s="60" customFormat="1" hidden="1" x14ac:dyDescent="0.35">
      <c r="A62454" s="46"/>
      <c r="H62454" s="103"/>
      <c r="AD62454" s="99"/>
      <c r="AF62454" s="46"/>
      <c r="AM62454" s="121"/>
      <c r="AO62454" s="46"/>
    </row>
    <row r="62455" spans="1:41" s="60" customFormat="1" hidden="1" x14ac:dyDescent="0.35">
      <c r="A62455" s="46"/>
      <c r="H62455" s="103"/>
      <c r="AD62455" s="99"/>
      <c r="AF62455" s="46"/>
      <c r="AM62455" s="121"/>
      <c r="AO62455" s="46"/>
    </row>
    <row r="62456" spans="1:41" s="60" customFormat="1" hidden="1" x14ac:dyDescent="0.35">
      <c r="A62456" s="46"/>
      <c r="H62456" s="103"/>
      <c r="AD62456" s="99"/>
      <c r="AF62456" s="46"/>
      <c r="AM62456" s="121"/>
      <c r="AO62456" s="46"/>
    </row>
    <row r="62457" spans="1:41" s="60" customFormat="1" hidden="1" x14ac:dyDescent="0.35">
      <c r="A62457" s="46"/>
      <c r="H62457" s="103"/>
      <c r="AD62457" s="99"/>
      <c r="AF62457" s="46"/>
      <c r="AM62457" s="121"/>
      <c r="AO62457" s="46"/>
    </row>
    <row r="62458" spans="1:41" s="60" customFormat="1" hidden="1" x14ac:dyDescent="0.35">
      <c r="A62458" s="46"/>
      <c r="H62458" s="103"/>
      <c r="AD62458" s="99"/>
      <c r="AF62458" s="46"/>
      <c r="AM62458" s="121"/>
      <c r="AO62458" s="46"/>
    </row>
    <row r="62459" spans="1:41" s="60" customFormat="1" hidden="1" x14ac:dyDescent="0.35">
      <c r="A62459" s="46"/>
      <c r="H62459" s="103"/>
      <c r="AD62459" s="99"/>
      <c r="AF62459" s="46"/>
      <c r="AM62459" s="121"/>
      <c r="AO62459" s="46"/>
    </row>
    <row r="62460" spans="1:41" s="60" customFormat="1" hidden="1" x14ac:dyDescent="0.35">
      <c r="A62460" s="46"/>
      <c r="H62460" s="103"/>
      <c r="AD62460" s="99"/>
      <c r="AF62460" s="46"/>
      <c r="AM62460" s="121"/>
      <c r="AO62460" s="46"/>
    </row>
    <row r="62461" spans="1:41" s="60" customFormat="1" hidden="1" x14ac:dyDescent="0.35">
      <c r="A62461" s="46"/>
      <c r="H62461" s="103"/>
      <c r="AD62461" s="99"/>
      <c r="AF62461" s="46"/>
      <c r="AM62461" s="121"/>
      <c r="AO62461" s="46"/>
    </row>
    <row r="62462" spans="1:41" s="60" customFormat="1" hidden="1" x14ac:dyDescent="0.35">
      <c r="A62462" s="46"/>
      <c r="H62462" s="103"/>
      <c r="AD62462" s="99"/>
      <c r="AF62462" s="46"/>
      <c r="AM62462" s="121"/>
      <c r="AO62462" s="46"/>
    </row>
    <row r="62463" spans="1:41" s="60" customFormat="1" hidden="1" x14ac:dyDescent="0.35">
      <c r="A62463" s="46"/>
      <c r="H62463" s="103"/>
      <c r="AD62463" s="99"/>
      <c r="AF62463" s="46"/>
      <c r="AM62463" s="121"/>
      <c r="AO62463" s="46"/>
    </row>
    <row r="62464" spans="1:41" s="60" customFormat="1" hidden="1" x14ac:dyDescent="0.35">
      <c r="A62464" s="46"/>
      <c r="H62464" s="103"/>
      <c r="AD62464" s="99"/>
      <c r="AF62464" s="46"/>
      <c r="AM62464" s="121"/>
      <c r="AO62464" s="46"/>
    </row>
    <row r="62465" spans="1:41" s="60" customFormat="1" hidden="1" x14ac:dyDescent="0.35">
      <c r="A62465" s="46"/>
      <c r="H62465" s="103"/>
      <c r="AD62465" s="99"/>
      <c r="AF62465" s="46"/>
      <c r="AM62465" s="121"/>
      <c r="AO62465" s="46"/>
    </row>
    <row r="62466" spans="1:41" s="60" customFormat="1" hidden="1" x14ac:dyDescent="0.35">
      <c r="A62466" s="46"/>
      <c r="H62466" s="103"/>
      <c r="AD62466" s="99"/>
      <c r="AF62466" s="46"/>
      <c r="AM62466" s="121"/>
      <c r="AO62466" s="46"/>
    </row>
    <row r="62467" spans="1:41" s="60" customFormat="1" hidden="1" x14ac:dyDescent="0.35">
      <c r="A62467" s="46"/>
      <c r="H62467" s="103"/>
      <c r="AD62467" s="99"/>
      <c r="AF62467" s="46"/>
      <c r="AM62467" s="121"/>
      <c r="AO62467" s="46"/>
    </row>
    <row r="62468" spans="1:41" s="60" customFormat="1" hidden="1" x14ac:dyDescent="0.35">
      <c r="A62468" s="46"/>
      <c r="H62468" s="103"/>
      <c r="AD62468" s="99"/>
      <c r="AF62468" s="46"/>
      <c r="AM62468" s="121"/>
      <c r="AO62468" s="46"/>
    </row>
    <row r="62469" spans="1:41" s="60" customFormat="1" hidden="1" x14ac:dyDescent="0.35">
      <c r="A62469" s="46"/>
      <c r="H62469" s="103"/>
      <c r="AD62469" s="99"/>
      <c r="AF62469" s="46"/>
      <c r="AM62469" s="121"/>
      <c r="AO62469" s="46"/>
    </row>
    <row r="62470" spans="1:41" s="60" customFormat="1" hidden="1" x14ac:dyDescent="0.35">
      <c r="A62470" s="46"/>
      <c r="H62470" s="103"/>
      <c r="AD62470" s="99"/>
      <c r="AF62470" s="46"/>
      <c r="AM62470" s="121"/>
      <c r="AO62470" s="46"/>
    </row>
    <row r="62471" spans="1:41" s="60" customFormat="1" hidden="1" x14ac:dyDescent="0.35">
      <c r="A62471" s="46"/>
      <c r="H62471" s="103"/>
      <c r="AD62471" s="99"/>
      <c r="AF62471" s="46"/>
      <c r="AM62471" s="121"/>
      <c r="AO62471" s="46"/>
    </row>
    <row r="62472" spans="1:41" s="60" customFormat="1" hidden="1" x14ac:dyDescent="0.35">
      <c r="A62472" s="46"/>
      <c r="H62472" s="103"/>
      <c r="AD62472" s="99"/>
      <c r="AF62472" s="46"/>
      <c r="AM62472" s="121"/>
      <c r="AO62472" s="46"/>
    </row>
    <row r="62473" spans="1:41" s="60" customFormat="1" hidden="1" x14ac:dyDescent="0.35">
      <c r="A62473" s="46"/>
      <c r="H62473" s="103"/>
      <c r="AD62473" s="99"/>
      <c r="AF62473" s="46"/>
      <c r="AM62473" s="121"/>
      <c r="AO62473" s="46"/>
    </row>
    <row r="62474" spans="1:41" s="60" customFormat="1" hidden="1" x14ac:dyDescent="0.35">
      <c r="A62474" s="46"/>
      <c r="H62474" s="103"/>
      <c r="AD62474" s="99"/>
      <c r="AF62474" s="46"/>
      <c r="AM62474" s="121"/>
      <c r="AO62474" s="46"/>
    </row>
    <row r="62475" spans="1:41" s="60" customFormat="1" hidden="1" x14ac:dyDescent="0.35">
      <c r="A62475" s="46"/>
      <c r="H62475" s="103"/>
      <c r="AD62475" s="99"/>
      <c r="AF62475" s="46"/>
      <c r="AM62475" s="121"/>
      <c r="AO62475" s="46"/>
    </row>
    <row r="62476" spans="1:41" s="60" customFormat="1" hidden="1" x14ac:dyDescent="0.35">
      <c r="A62476" s="46"/>
      <c r="H62476" s="103"/>
      <c r="AD62476" s="99"/>
      <c r="AF62476" s="46"/>
      <c r="AM62476" s="121"/>
      <c r="AO62476" s="46"/>
    </row>
    <row r="62477" spans="1:41" s="60" customFormat="1" hidden="1" x14ac:dyDescent="0.35">
      <c r="A62477" s="46"/>
      <c r="H62477" s="103"/>
      <c r="AD62477" s="99"/>
      <c r="AF62477" s="46"/>
      <c r="AM62477" s="121"/>
      <c r="AO62477" s="46"/>
    </row>
    <row r="62478" spans="1:41" s="60" customFormat="1" hidden="1" x14ac:dyDescent="0.35">
      <c r="A62478" s="46"/>
      <c r="H62478" s="103"/>
      <c r="AD62478" s="99"/>
      <c r="AF62478" s="46"/>
      <c r="AM62478" s="121"/>
      <c r="AO62478" s="46"/>
    </row>
    <row r="62479" spans="1:41" s="60" customFormat="1" hidden="1" x14ac:dyDescent="0.35">
      <c r="A62479" s="46"/>
      <c r="H62479" s="103"/>
      <c r="AD62479" s="99"/>
      <c r="AF62479" s="46"/>
      <c r="AM62479" s="121"/>
      <c r="AO62479" s="46"/>
    </row>
    <row r="62480" spans="1:41" s="60" customFormat="1" hidden="1" x14ac:dyDescent="0.35">
      <c r="A62480" s="46"/>
      <c r="H62480" s="103"/>
      <c r="AD62480" s="99"/>
      <c r="AF62480" s="46"/>
      <c r="AM62480" s="121"/>
      <c r="AO62480" s="46"/>
    </row>
    <row r="62481" spans="1:41" s="60" customFormat="1" hidden="1" x14ac:dyDescent="0.35">
      <c r="A62481" s="46"/>
      <c r="H62481" s="103"/>
      <c r="AD62481" s="99"/>
      <c r="AF62481" s="46"/>
      <c r="AM62481" s="121"/>
      <c r="AO62481" s="46"/>
    </row>
    <row r="62482" spans="1:41" s="60" customFormat="1" hidden="1" x14ac:dyDescent="0.35">
      <c r="A62482" s="46"/>
      <c r="H62482" s="103"/>
      <c r="AD62482" s="99"/>
      <c r="AF62482" s="46"/>
      <c r="AM62482" s="121"/>
      <c r="AO62482" s="46"/>
    </row>
    <row r="62483" spans="1:41" s="60" customFormat="1" hidden="1" x14ac:dyDescent="0.35">
      <c r="A62483" s="46"/>
      <c r="H62483" s="103"/>
      <c r="AD62483" s="99"/>
      <c r="AF62483" s="46"/>
      <c r="AM62483" s="121"/>
      <c r="AO62483" s="46"/>
    </row>
    <row r="62484" spans="1:41" s="60" customFormat="1" hidden="1" x14ac:dyDescent="0.35">
      <c r="A62484" s="46"/>
      <c r="H62484" s="103"/>
      <c r="AD62484" s="99"/>
      <c r="AF62484" s="46"/>
      <c r="AM62484" s="121"/>
      <c r="AO62484" s="46"/>
    </row>
    <row r="62485" spans="1:41" s="60" customFormat="1" hidden="1" x14ac:dyDescent="0.35">
      <c r="A62485" s="46"/>
      <c r="H62485" s="103"/>
      <c r="AD62485" s="99"/>
      <c r="AF62485" s="46"/>
      <c r="AM62485" s="121"/>
      <c r="AO62485" s="46"/>
    </row>
    <row r="62486" spans="1:41" s="60" customFormat="1" hidden="1" x14ac:dyDescent="0.35">
      <c r="A62486" s="46"/>
      <c r="H62486" s="103"/>
      <c r="AD62486" s="99"/>
      <c r="AF62486" s="46"/>
      <c r="AM62486" s="121"/>
      <c r="AO62486" s="46"/>
    </row>
    <row r="62487" spans="1:41" s="60" customFormat="1" hidden="1" x14ac:dyDescent="0.35">
      <c r="A62487" s="46"/>
      <c r="H62487" s="103"/>
      <c r="AD62487" s="99"/>
      <c r="AF62487" s="46"/>
      <c r="AM62487" s="121"/>
      <c r="AO62487" s="46"/>
    </row>
    <row r="62488" spans="1:41" s="60" customFormat="1" hidden="1" x14ac:dyDescent="0.35">
      <c r="A62488" s="46"/>
      <c r="H62488" s="103"/>
      <c r="AD62488" s="99"/>
      <c r="AF62488" s="46"/>
      <c r="AM62488" s="121"/>
      <c r="AO62488" s="46"/>
    </row>
    <row r="62489" spans="1:41" s="60" customFormat="1" hidden="1" x14ac:dyDescent="0.35">
      <c r="A62489" s="46"/>
      <c r="H62489" s="103"/>
      <c r="AD62489" s="99"/>
      <c r="AF62489" s="46"/>
      <c r="AM62489" s="121"/>
      <c r="AO62489" s="46"/>
    </row>
    <row r="62490" spans="1:41" s="60" customFormat="1" hidden="1" x14ac:dyDescent="0.35">
      <c r="A62490" s="46"/>
      <c r="H62490" s="103"/>
      <c r="AD62490" s="99"/>
      <c r="AF62490" s="46"/>
      <c r="AM62490" s="121"/>
      <c r="AO62490" s="46"/>
    </row>
    <row r="62491" spans="1:41" s="60" customFormat="1" hidden="1" x14ac:dyDescent="0.35">
      <c r="A62491" s="46"/>
      <c r="H62491" s="103"/>
      <c r="AD62491" s="99"/>
      <c r="AF62491" s="46"/>
      <c r="AM62491" s="121"/>
      <c r="AO62491" s="46"/>
    </row>
    <row r="62492" spans="1:41" s="60" customFormat="1" hidden="1" x14ac:dyDescent="0.35">
      <c r="A62492" s="46"/>
      <c r="H62492" s="103"/>
      <c r="AD62492" s="99"/>
      <c r="AF62492" s="46"/>
      <c r="AM62492" s="121"/>
      <c r="AO62492" s="46"/>
    </row>
    <row r="62493" spans="1:41" s="60" customFormat="1" hidden="1" x14ac:dyDescent="0.35">
      <c r="A62493" s="46"/>
      <c r="H62493" s="103"/>
      <c r="AD62493" s="99"/>
      <c r="AF62493" s="46"/>
      <c r="AM62493" s="121"/>
      <c r="AO62493" s="46"/>
    </row>
    <row r="62494" spans="1:41" s="60" customFormat="1" hidden="1" x14ac:dyDescent="0.35">
      <c r="A62494" s="46"/>
      <c r="H62494" s="103"/>
      <c r="AD62494" s="99"/>
      <c r="AF62494" s="46"/>
      <c r="AM62494" s="121"/>
      <c r="AO62494" s="46"/>
    </row>
    <row r="62495" spans="1:41" s="60" customFormat="1" hidden="1" x14ac:dyDescent="0.35">
      <c r="A62495" s="46"/>
      <c r="H62495" s="103"/>
      <c r="AD62495" s="99"/>
      <c r="AF62495" s="46"/>
      <c r="AM62495" s="121"/>
      <c r="AO62495" s="46"/>
    </row>
    <row r="62496" spans="1:41" s="60" customFormat="1" hidden="1" x14ac:dyDescent="0.35">
      <c r="A62496" s="46"/>
      <c r="H62496" s="103"/>
      <c r="AD62496" s="99"/>
      <c r="AF62496" s="46"/>
      <c r="AM62496" s="121"/>
      <c r="AO62496" s="46"/>
    </row>
    <row r="62497" spans="1:41" s="60" customFormat="1" hidden="1" x14ac:dyDescent="0.35">
      <c r="A62497" s="46"/>
      <c r="H62497" s="103"/>
      <c r="AD62497" s="99"/>
      <c r="AF62497" s="46"/>
      <c r="AM62497" s="121"/>
      <c r="AO62497" s="46"/>
    </row>
    <row r="62498" spans="1:41" s="60" customFormat="1" hidden="1" x14ac:dyDescent="0.35">
      <c r="A62498" s="46"/>
      <c r="H62498" s="103"/>
      <c r="AD62498" s="99"/>
      <c r="AF62498" s="46"/>
      <c r="AM62498" s="121"/>
      <c r="AO62498" s="46"/>
    </row>
    <row r="62499" spans="1:41" s="60" customFormat="1" hidden="1" x14ac:dyDescent="0.35">
      <c r="A62499" s="46"/>
      <c r="H62499" s="103"/>
      <c r="AD62499" s="99"/>
      <c r="AF62499" s="46"/>
      <c r="AM62499" s="121"/>
      <c r="AO62499" s="46"/>
    </row>
    <row r="62500" spans="1:41" s="60" customFormat="1" hidden="1" x14ac:dyDescent="0.35">
      <c r="A62500" s="46"/>
      <c r="H62500" s="103"/>
      <c r="AD62500" s="99"/>
      <c r="AF62500" s="46"/>
      <c r="AM62500" s="121"/>
      <c r="AO62500" s="46"/>
    </row>
    <row r="62501" spans="1:41" s="60" customFormat="1" hidden="1" x14ac:dyDescent="0.35">
      <c r="A62501" s="46"/>
      <c r="H62501" s="103"/>
      <c r="AD62501" s="99"/>
      <c r="AF62501" s="46"/>
      <c r="AM62501" s="121"/>
      <c r="AO62501" s="46"/>
    </row>
    <row r="62502" spans="1:41" s="60" customFormat="1" hidden="1" x14ac:dyDescent="0.35">
      <c r="A62502" s="46"/>
      <c r="H62502" s="103"/>
      <c r="AD62502" s="99"/>
      <c r="AF62502" s="46"/>
      <c r="AM62502" s="121"/>
      <c r="AO62502" s="46"/>
    </row>
    <row r="62503" spans="1:41" s="60" customFormat="1" hidden="1" x14ac:dyDescent="0.35">
      <c r="A62503" s="46"/>
      <c r="H62503" s="103"/>
      <c r="AD62503" s="99"/>
      <c r="AF62503" s="46"/>
      <c r="AM62503" s="121"/>
      <c r="AO62503" s="46"/>
    </row>
    <row r="62504" spans="1:41" s="60" customFormat="1" hidden="1" x14ac:dyDescent="0.35">
      <c r="A62504" s="46"/>
      <c r="H62504" s="103"/>
      <c r="AD62504" s="99"/>
      <c r="AF62504" s="46"/>
      <c r="AM62504" s="121"/>
      <c r="AO62504" s="46"/>
    </row>
    <row r="62505" spans="1:41" s="60" customFormat="1" hidden="1" x14ac:dyDescent="0.35">
      <c r="A62505" s="46"/>
      <c r="H62505" s="103"/>
      <c r="AD62505" s="99"/>
      <c r="AF62505" s="46"/>
      <c r="AM62505" s="121"/>
      <c r="AO62505" s="46"/>
    </row>
    <row r="62506" spans="1:41" s="60" customFormat="1" hidden="1" x14ac:dyDescent="0.35">
      <c r="A62506" s="46"/>
      <c r="H62506" s="103"/>
      <c r="AD62506" s="99"/>
      <c r="AF62506" s="46"/>
      <c r="AM62506" s="121"/>
      <c r="AO62506" s="46"/>
    </row>
    <row r="62507" spans="1:41" s="60" customFormat="1" hidden="1" x14ac:dyDescent="0.35">
      <c r="A62507" s="46"/>
      <c r="H62507" s="103"/>
      <c r="AD62507" s="99"/>
      <c r="AF62507" s="46"/>
      <c r="AM62507" s="121"/>
      <c r="AO62507" s="46"/>
    </row>
    <row r="62508" spans="1:41" s="60" customFormat="1" hidden="1" x14ac:dyDescent="0.35">
      <c r="A62508" s="46"/>
      <c r="H62508" s="103"/>
      <c r="AD62508" s="99"/>
      <c r="AF62508" s="46"/>
      <c r="AM62508" s="121"/>
      <c r="AO62508" s="46"/>
    </row>
    <row r="62509" spans="1:41" s="60" customFormat="1" hidden="1" x14ac:dyDescent="0.35">
      <c r="A62509" s="46"/>
      <c r="H62509" s="103"/>
      <c r="AD62509" s="99"/>
      <c r="AF62509" s="46"/>
      <c r="AM62509" s="121"/>
      <c r="AO62509" s="46"/>
    </row>
    <row r="62510" spans="1:41" s="60" customFormat="1" hidden="1" x14ac:dyDescent="0.35">
      <c r="A62510" s="46"/>
      <c r="H62510" s="103"/>
      <c r="AD62510" s="99"/>
      <c r="AF62510" s="46"/>
      <c r="AM62510" s="121"/>
      <c r="AO62510" s="46"/>
    </row>
    <row r="62511" spans="1:41" s="60" customFormat="1" hidden="1" x14ac:dyDescent="0.35">
      <c r="A62511" s="46"/>
      <c r="H62511" s="103"/>
      <c r="AD62511" s="99"/>
      <c r="AF62511" s="46"/>
      <c r="AM62511" s="121"/>
      <c r="AO62511" s="46"/>
    </row>
    <row r="62512" spans="1:41" s="60" customFormat="1" hidden="1" x14ac:dyDescent="0.35">
      <c r="A62512" s="46"/>
      <c r="H62512" s="103"/>
      <c r="AD62512" s="99"/>
      <c r="AF62512" s="46"/>
      <c r="AM62512" s="121"/>
      <c r="AO62512" s="46"/>
    </row>
    <row r="62513" spans="1:41" s="60" customFormat="1" hidden="1" x14ac:dyDescent="0.35">
      <c r="A62513" s="46"/>
      <c r="H62513" s="103"/>
      <c r="AD62513" s="99"/>
      <c r="AF62513" s="46"/>
      <c r="AM62513" s="121"/>
      <c r="AO62513" s="46"/>
    </row>
    <row r="62514" spans="1:41" s="60" customFormat="1" hidden="1" x14ac:dyDescent="0.35">
      <c r="A62514" s="46"/>
      <c r="H62514" s="103"/>
      <c r="AD62514" s="99"/>
      <c r="AF62514" s="46"/>
      <c r="AM62514" s="121"/>
      <c r="AO62514" s="46"/>
    </row>
    <row r="62515" spans="1:41" s="60" customFormat="1" hidden="1" x14ac:dyDescent="0.35">
      <c r="A62515" s="46"/>
      <c r="H62515" s="103"/>
      <c r="AD62515" s="99"/>
      <c r="AF62515" s="46"/>
      <c r="AM62515" s="121"/>
      <c r="AO62515" s="46"/>
    </row>
    <row r="62516" spans="1:41" s="60" customFormat="1" hidden="1" x14ac:dyDescent="0.35">
      <c r="A62516" s="46"/>
      <c r="H62516" s="103"/>
      <c r="AD62516" s="99"/>
      <c r="AF62516" s="46"/>
      <c r="AM62516" s="121"/>
      <c r="AO62516" s="46"/>
    </row>
    <row r="62517" spans="1:41" s="60" customFormat="1" hidden="1" x14ac:dyDescent="0.35">
      <c r="A62517" s="46"/>
      <c r="H62517" s="103"/>
      <c r="AD62517" s="99"/>
      <c r="AF62517" s="46"/>
      <c r="AM62517" s="121"/>
      <c r="AO62517" s="46"/>
    </row>
    <row r="62518" spans="1:41" s="60" customFormat="1" hidden="1" x14ac:dyDescent="0.35">
      <c r="A62518" s="46"/>
      <c r="H62518" s="103"/>
      <c r="AD62518" s="99"/>
      <c r="AF62518" s="46"/>
      <c r="AM62518" s="121"/>
      <c r="AO62518" s="46"/>
    </row>
    <row r="62519" spans="1:41" s="60" customFormat="1" hidden="1" x14ac:dyDescent="0.35">
      <c r="A62519" s="46"/>
      <c r="H62519" s="103"/>
      <c r="AD62519" s="99"/>
      <c r="AF62519" s="46"/>
      <c r="AM62519" s="121"/>
      <c r="AO62519" s="46"/>
    </row>
    <row r="62520" spans="1:41" s="60" customFormat="1" hidden="1" x14ac:dyDescent="0.35">
      <c r="A62520" s="46"/>
      <c r="H62520" s="103"/>
      <c r="AD62520" s="99"/>
      <c r="AF62520" s="46"/>
      <c r="AM62520" s="121"/>
      <c r="AO62520" s="46"/>
    </row>
    <row r="62521" spans="1:41" s="60" customFormat="1" hidden="1" x14ac:dyDescent="0.35">
      <c r="A62521" s="46"/>
      <c r="H62521" s="103"/>
      <c r="AD62521" s="99"/>
      <c r="AF62521" s="46"/>
      <c r="AM62521" s="121"/>
      <c r="AO62521" s="46"/>
    </row>
    <row r="62522" spans="1:41" s="60" customFormat="1" hidden="1" x14ac:dyDescent="0.35">
      <c r="A62522" s="46"/>
      <c r="H62522" s="103"/>
      <c r="AD62522" s="99"/>
      <c r="AF62522" s="46"/>
      <c r="AM62522" s="121"/>
      <c r="AO62522" s="46"/>
    </row>
    <row r="62523" spans="1:41" s="60" customFormat="1" hidden="1" x14ac:dyDescent="0.35">
      <c r="A62523" s="46"/>
      <c r="H62523" s="103"/>
      <c r="AD62523" s="99"/>
      <c r="AF62523" s="46"/>
      <c r="AM62523" s="121"/>
      <c r="AO62523" s="46"/>
    </row>
    <row r="62524" spans="1:41" s="60" customFormat="1" hidden="1" x14ac:dyDescent="0.35">
      <c r="A62524" s="46"/>
      <c r="H62524" s="103"/>
      <c r="AD62524" s="99"/>
      <c r="AF62524" s="46"/>
      <c r="AM62524" s="121"/>
      <c r="AO62524" s="46"/>
    </row>
    <row r="62525" spans="1:41" s="60" customFormat="1" hidden="1" x14ac:dyDescent="0.35">
      <c r="A62525" s="46"/>
      <c r="H62525" s="103"/>
      <c r="AD62525" s="99"/>
      <c r="AF62525" s="46"/>
      <c r="AM62525" s="121"/>
      <c r="AO62525" s="46"/>
    </row>
    <row r="62526" spans="1:41" s="60" customFormat="1" hidden="1" x14ac:dyDescent="0.35">
      <c r="A62526" s="46"/>
      <c r="H62526" s="103"/>
      <c r="AD62526" s="99"/>
      <c r="AF62526" s="46"/>
      <c r="AM62526" s="121"/>
      <c r="AO62526" s="46"/>
    </row>
    <row r="62527" spans="1:41" s="60" customFormat="1" hidden="1" x14ac:dyDescent="0.35">
      <c r="A62527" s="46"/>
      <c r="H62527" s="103"/>
      <c r="AD62527" s="99"/>
      <c r="AF62527" s="46"/>
      <c r="AM62527" s="121"/>
      <c r="AO62527" s="46"/>
    </row>
    <row r="62528" spans="1:41" s="60" customFormat="1" hidden="1" x14ac:dyDescent="0.35">
      <c r="A62528" s="46"/>
      <c r="H62528" s="103"/>
      <c r="AD62528" s="99"/>
      <c r="AF62528" s="46"/>
      <c r="AM62528" s="121"/>
      <c r="AO62528" s="46"/>
    </row>
    <row r="62529" spans="1:41" s="60" customFormat="1" hidden="1" x14ac:dyDescent="0.35">
      <c r="A62529" s="46"/>
      <c r="H62529" s="103"/>
      <c r="AD62529" s="99"/>
      <c r="AF62529" s="46"/>
      <c r="AM62529" s="121"/>
      <c r="AO62529" s="46"/>
    </row>
    <row r="62530" spans="1:41" s="60" customFormat="1" hidden="1" x14ac:dyDescent="0.35">
      <c r="A62530" s="46"/>
      <c r="H62530" s="103"/>
      <c r="AD62530" s="99"/>
      <c r="AF62530" s="46"/>
      <c r="AM62530" s="121"/>
      <c r="AO62530" s="46"/>
    </row>
    <row r="62531" spans="1:41" s="60" customFormat="1" hidden="1" x14ac:dyDescent="0.35">
      <c r="A62531" s="46"/>
      <c r="H62531" s="103"/>
      <c r="AD62531" s="99"/>
      <c r="AF62531" s="46"/>
      <c r="AM62531" s="121"/>
      <c r="AO62531" s="46"/>
    </row>
    <row r="62532" spans="1:41" s="60" customFormat="1" hidden="1" x14ac:dyDescent="0.35">
      <c r="A62532" s="46"/>
      <c r="H62532" s="103"/>
      <c r="AD62532" s="99"/>
      <c r="AF62532" s="46"/>
      <c r="AM62532" s="121"/>
      <c r="AO62532" s="46"/>
    </row>
    <row r="62533" spans="1:41" s="60" customFormat="1" hidden="1" x14ac:dyDescent="0.35">
      <c r="A62533" s="46"/>
      <c r="H62533" s="103"/>
      <c r="AD62533" s="99"/>
      <c r="AF62533" s="46"/>
      <c r="AM62533" s="121"/>
      <c r="AO62533" s="46"/>
    </row>
    <row r="62534" spans="1:41" s="60" customFormat="1" hidden="1" x14ac:dyDescent="0.35">
      <c r="A62534" s="46"/>
      <c r="H62534" s="103"/>
      <c r="AD62534" s="99"/>
      <c r="AF62534" s="46"/>
      <c r="AM62534" s="121"/>
      <c r="AO62534" s="46"/>
    </row>
    <row r="62535" spans="1:41" s="60" customFormat="1" hidden="1" x14ac:dyDescent="0.35">
      <c r="A62535" s="46"/>
      <c r="H62535" s="103"/>
      <c r="AD62535" s="99"/>
      <c r="AF62535" s="46"/>
      <c r="AM62535" s="121"/>
      <c r="AO62535" s="46"/>
    </row>
    <row r="62536" spans="1:41" s="60" customFormat="1" hidden="1" x14ac:dyDescent="0.35">
      <c r="A62536" s="46"/>
      <c r="H62536" s="103"/>
      <c r="AD62536" s="99"/>
      <c r="AF62536" s="46"/>
      <c r="AM62536" s="121"/>
      <c r="AO62536" s="46"/>
    </row>
    <row r="62537" spans="1:41" s="60" customFormat="1" hidden="1" x14ac:dyDescent="0.35">
      <c r="A62537" s="46"/>
      <c r="H62537" s="103"/>
      <c r="AD62537" s="99"/>
      <c r="AF62537" s="46"/>
      <c r="AM62537" s="121"/>
      <c r="AO62537" s="46"/>
    </row>
    <row r="62538" spans="1:41" s="60" customFormat="1" hidden="1" x14ac:dyDescent="0.35">
      <c r="A62538" s="46"/>
      <c r="H62538" s="103"/>
      <c r="AD62538" s="99"/>
      <c r="AF62538" s="46"/>
      <c r="AM62538" s="121"/>
      <c r="AO62538" s="46"/>
    </row>
    <row r="62539" spans="1:41" s="60" customFormat="1" hidden="1" x14ac:dyDescent="0.35">
      <c r="A62539" s="46"/>
      <c r="H62539" s="103"/>
      <c r="AD62539" s="99"/>
      <c r="AF62539" s="46"/>
      <c r="AM62539" s="121"/>
      <c r="AO62539" s="46"/>
    </row>
    <row r="62540" spans="1:41" s="60" customFormat="1" hidden="1" x14ac:dyDescent="0.35">
      <c r="A62540" s="46"/>
      <c r="H62540" s="103"/>
      <c r="AD62540" s="99"/>
      <c r="AF62540" s="46"/>
      <c r="AM62540" s="121"/>
      <c r="AO62540" s="46"/>
    </row>
    <row r="62541" spans="1:41" s="60" customFormat="1" hidden="1" x14ac:dyDescent="0.35">
      <c r="A62541" s="46"/>
      <c r="H62541" s="103"/>
      <c r="AD62541" s="99"/>
      <c r="AF62541" s="46"/>
      <c r="AM62541" s="121"/>
      <c r="AO62541" s="46"/>
    </row>
    <row r="62542" spans="1:41" s="60" customFormat="1" hidden="1" x14ac:dyDescent="0.35">
      <c r="A62542" s="46"/>
      <c r="H62542" s="103"/>
      <c r="AD62542" s="99"/>
      <c r="AF62542" s="46"/>
      <c r="AM62542" s="121"/>
      <c r="AO62542" s="46"/>
    </row>
    <row r="62543" spans="1:41" s="60" customFormat="1" hidden="1" x14ac:dyDescent="0.35">
      <c r="A62543" s="46"/>
      <c r="H62543" s="103"/>
      <c r="AD62543" s="99"/>
      <c r="AF62543" s="46"/>
      <c r="AM62543" s="121"/>
      <c r="AO62543" s="46"/>
    </row>
    <row r="62544" spans="1:41" s="60" customFormat="1" hidden="1" x14ac:dyDescent="0.35">
      <c r="A62544" s="46"/>
      <c r="H62544" s="103"/>
      <c r="AD62544" s="99"/>
      <c r="AF62544" s="46"/>
      <c r="AM62544" s="121"/>
      <c r="AO62544" s="46"/>
    </row>
    <row r="62545" spans="1:41" s="60" customFormat="1" hidden="1" x14ac:dyDescent="0.35">
      <c r="A62545" s="46"/>
      <c r="H62545" s="103"/>
      <c r="AD62545" s="99"/>
      <c r="AF62545" s="46"/>
      <c r="AM62545" s="121"/>
      <c r="AO62545" s="46"/>
    </row>
    <row r="62546" spans="1:41" s="60" customFormat="1" hidden="1" x14ac:dyDescent="0.35">
      <c r="A62546" s="46"/>
      <c r="H62546" s="103"/>
      <c r="AD62546" s="99"/>
      <c r="AF62546" s="46"/>
      <c r="AM62546" s="121"/>
      <c r="AO62546" s="46"/>
    </row>
    <row r="62547" spans="1:41" s="60" customFormat="1" hidden="1" x14ac:dyDescent="0.35">
      <c r="A62547" s="46"/>
      <c r="H62547" s="103"/>
      <c r="AD62547" s="99"/>
      <c r="AF62547" s="46"/>
      <c r="AM62547" s="121"/>
      <c r="AO62547" s="46"/>
    </row>
    <row r="62548" spans="1:41" s="60" customFormat="1" hidden="1" x14ac:dyDescent="0.35">
      <c r="A62548" s="46"/>
      <c r="H62548" s="103"/>
      <c r="AD62548" s="99"/>
      <c r="AF62548" s="46"/>
      <c r="AM62548" s="121"/>
      <c r="AO62548" s="46"/>
    </row>
    <row r="62549" spans="1:41" s="60" customFormat="1" hidden="1" x14ac:dyDescent="0.35">
      <c r="A62549" s="46"/>
      <c r="H62549" s="103"/>
      <c r="AD62549" s="99"/>
      <c r="AF62549" s="46"/>
      <c r="AM62549" s="121"/>
      <c r="AO62549" s="46"/>
    </row>
    <row r="62550" spans="1:41" s="60" customFormat="1" hidden="1" x14ac:dyDescent="0.35">
      <c r="A62550" s="46"/>
      <c r="H62550" s="103"/>
      <c r="AD62550" s="99"/>
      <c r="AF62550" s="46"/>
      <c r="AM62550" s="121"/>
      <c r="AO62550" s="46"/>
    </row>
    <row r="62551" spans="1:41" s="60" customFormat="1" hidden="1" x14ac:dyDescent="0.35">
      <c r="A62551" s="46"/>
      <c r="H62551" s="103"/>
      <c r="AD62551" s="99"/>
      <c r="AF62551" s="46"/>
      <c r="AM62551" s="121"/>
      <c r="AO62551" s="46"/>
    </row>
    <row r="62552" spans="1:41" s="60" customFormat="1" hidden="1" x14ac:dyDescent="0.35">
      <c r="A62552" s="46"/>
      <c r="H62552" s="103"/>
      <c r="AD62552" s="99"/>
      <c r="AF62552" s="46"/>
      <c r="AM62552" s="121"/>
      <c r="AO62552" s="46"/>
    </row>
    <row r="62553" spans="1:41" s="60" customFormat="1" hidden="1" x14ac:dyDescent="0.35">
      <c r="A62553" s="46"/>
      <c r="H62553" s="103"/>
      <c r="AD62553" s="99"/>
      <c r="AF62553" s="46"/>
      <c r="AM62553" s="121"/>
      <c r="AO62553" s="46"/>
    </row>
    <row r="62554" spans="1:41" s="60" customFormat="1" hidden="1" x14ac:dyDescent="0.35">
      <c r="A62554" s="46"/>
      <c r="H62554" s="103"/>
      <c r="AD62554" s="99"/>
      <c r="AF62554" s="46"/>
      <c r="AM62554" s="121"/>
      <c r="AO62554" s="46"/>
    </row>
    <row r="62555" spans="1:41" s="60" customFormat="1" hidden="1" x14ac:dyDescent="0.35">
      <c r="A62555" s="46"/>
      <c r="H62555" s="103"/>
      <c r="AD62555" s="99"/>
      <c r="AF62555" s="46"/>
      <c r="AM62555" s="121"/>
      <c r="AO62555" s="46"/>
    </row>
    <row r="62556" spans="1:41" s="60" customFormat="1" hidden="1" x14ac:dyDescent="0.35">
      <c r="A62556" s="46"/>
      <c r="H62556" s="103"/>
      <c r="AD62556" s="99"/>
      <c r="AF62556" s="46"/>
      <c r="AM62556" s="121"/>
      <c r="AO62556" s="46"/>
    </row>
    <row r="62557" spans="1:41" s="60" customFormat="1" hidden="1" x14ac:dyDescent="0.35">
      <c r="A62557" s="46"/>
      <c r="H62557" s="103"/>
      <c r="AD62557" s="99"/>
      <c r="AF62557" s="46"/>
      <c r="AM62557" s="121"/>
      <c r="AO62557" s="46"/>
    </row>
    <row r="62558" spans="1:41" s="60" customFormat="1" hidden="1" x14ac:dyDescent="0.35">
      <c r="A62558" s="46"/>
      <c r="H62558" s="103"/>
      <c r="AD62558" s="99"/>
      <c r="AF62558" s="46"/>
      <c r="AM62558" s="121"/>
      <c r="AO62558" s="46"/>
    </row>
    <row r="62559" spans="1:41" s="60" customFormat="1" hidden="1" x14ac:dyDescent="0.35">
      <c r="A62559" s="46"/>
      <c r="H62559" s="103"/>
      <c r="AD62559" s="99"/>
      <c r="AF62559" s="46"/>
      <c r="AM62559" s="121"/>
      <c r="AO62559" s="46"/>
    </row>
    <row r="62560" spans="1:41" s="60" customFormat="1" hidden="1" x14ac:dyDescent="0.35">
      <c r="A62560" s="46"/>
      <c r="H62560" s="103"/>
      <c r="AD62560" s="99"/>
      <c r="AF62560" s="46"/>
      <c r="AM62560" s="121"/>
      <c r="AO62560" s="46"/>
    </row>
    <row r="62561" spans="1:41" s="60" customFormat="1" hidden="1" x14ac:dyDescent="0.35">
      <c r="A62561" s="46"/>
      <c r="H62561" s="103"/>
      <c r="AD62561" s="99"/>
      <c r="AF62561" s="46"/>
      <c r="AM62561" s="121"/>
      <c r="AO62561" s="46"/>
    </row>
    <row r="62562" spans="1:41" s="60" customFormat="1" hidden="1" x14ac:dyDescent="0.35">
      <c r="A62562" s="46"/>
      <c r="H62562" s="103"/>
      <c r="AD62562" s="99"/>
      <c r="AF62562" s="46"/>
      <c r="AM62562" s="121"/>
      <c r="AO62562" s="46"/>
    </row>
    <row r="62563" spans="1:41" s="60" customFormat="1" hidden="1" x14ac:dyDescent="0.35">
      <c r="A62563" s="46"/>
      <c r="H62563" s="103"/>
      <c r="AD62563" s="99"/>
      <c r="AF62563" s="46"/>
      <c r="AM62563" s="121"/>
      <c r="AO62563" s="46"/>
    </row>
    <row r="62564" spans="1:41" s="60" customFormat="1" hidden="1" x14ac:dyDescent="0.35">
      <c r="A62564" s="46"/>
      <c r="H62564" s="103"/>
      <c r="AD62564" s="99"/>
      <c r="AF62564" s="46"/>
      <c r="AM62564" s="121"/>
      <c r="AO62564" s="46"/>
    </row>
    <row r="62565" spans="1:41" s="60" customFormat="1" hidden="1" x14ac:dyDescent="0.35">
      <c r="A62565" s="46"/>
      <c r="H62565" s="103"/>
      <c r="AD62565" s="99"/>
      <c r="AF62565" s="46"/>
      <c r="AM62565" s="121"/>
      <c r="AO62565" s="46"/>
    </row>
    <row r="62566" spans="1:41" s="60" customFormat="1" hidden="1" x14ac:dyDescent="0.35">
      <c r="A62566" s="46"/>
      <c r="H62566" s="103"/>
      <c r="AD62566" s="99"/>
      <c r="AF62566" s="46"/>
      <c r="AM62566" s="121"/>
      <c r="AO62566" s="46"/>
    </row>
    <row r="62567" spans="1:41" s="60" customFormat="1" hidden="1" x14ac:dyDescent="0.35">
      <c r="A62567" s="46"/>
      <c r="H62567" s="103"/>
      <c r="AD62567" s="99"/>
      <c r="AF62567" s="46"/>
      <c r="AM62567" s="121"/>
      <c r="AO62567" s="46"/>
    </row>
    <row r="62568" spans="1:41" s="60" customFormat="1" hidden="1" x14ac:dyDescent="0.35">
      <c r="A62568" s="46"/>
      <c r="H62568" s="103"/>
      <c r="AD62568" s="99"/>
      <c r="AF62568" s="46"/>
      <c r="AM62568" s="121"/>
      <c r="AO62568" s="46"/>
    </row>
    <row r="62569" spans="1:41" s="60" customFormat="1" hidden="1" x14ac:dyDescent="0.35">
      <c r="A62569" s="46"/>
      <c r="H62569" s="103"/>
      <c r="AD62569" s="99"/>
      <c r="AF62569" s="46"/>
      <c r="AM62569" s="121"/>
      <c r="AO62569" s="46"/>
    </row>
    <row r="62570" spans="1:41" s="60" customFormat="1" hidden="1" x14ac:dyDescent="0.35">
      <c r="A62570" s="46"/>
      <c r="H62570" s="103"/>
      <c r="AD62570" s="99"/>
      <c r="AF62570" s="46"/>
      <c r="AM62570" s="121"/>
      <c r="AO62570" s="46"/>
    </row>
    <row r="62571" spans="1:41" s="60" customFormat="1" hidden="1" x14ac:dyDescent="0.35">
      <c r="A62571" s="46"/>
      <c r="H62571" s="103"/>
      <c r="AD62571" s="99"/>
      <c r="AF62571" s="46"/>
      <c r="AM62571" s="121"/>
      <c r="AO62571" s="46"/>
    </row>
    <row r="62572" spans="1:41" s="60" customFormat="1" hidden="1" x14ac:dyDescent="0.35">
      <c r="A62572" s="46"/>
      <c r="H62572" s="103"/>
      <c r="AD62572" s="99"/>
      <c r="AF62572" s="46"/>
      <c r="AM62572" s="121"/>
      <c r="AO62572" s="46"/>
    </row>
    <row r="62573" spans="1:41" s="60" customFormat="1" hidden="1" x14ac:dyDescent="0.35">
      <c r="A62573" s="46"/>
      <c r="H62573" s="103"/>
      <c r="AD62573" s="99"/>
      <c r="AF62573" s="46"/>
      <c r="AM62573" s="121"/>
      <c r="AO62573" s="46"/>
    </row>
    <row r="62574" spans="1:41" s="60" customFormat="1" hidden="1" x14ac:dyDescent="0.35">
      <c r="A62574" s="46"/>
      <c r="H62574" s="103"/>
      <c r="AD62574" s="99"/>
      <c r="AF62574" s="46"/>
      <c r="AM62574" s="121"/>
      <c r="AO62574" s="46"/>
    </row>
    <row r="62575" spans="1:41" s="60" customFormat="1" hidden="1" x14ac:dyDescent="0.35">
      <c r="A62575" s="46"/>
      <c r="H62575" s="103"/>
      <c r="AD62575" s="99"/>
      <c r="AF62575" s="46"/>
      <c r="AM62575" s="121"/>
      <c r="AO62575" s="46"/>
    </row>
    <row r="62576" spans="1:41" s="60" customFormat="1" hidden="1" x14ac:dyDescent="0.35">
      <c r="A62576" s="46"/>
      <c r="H62576" s="103"/>
      <c r="AD62576" s="99"/>
      <c r="AF62576" s="46"/>
      <c r="AM62576" s="121"/>
      <c r="AO62576" s="46"/>
    </row>
    <row r="62577" spans="1:41" s="60" customFormat="1" hidden="1" x14ac:dyDescent="0.35">
      <c r="A62577" s="46"/>
      <c r="H62577" s="103"/>
      <c r="AD62577" s="99"/>
      <c r="AF62577" s="46"/>
      <c r="AM62577" s="121"/>
      <c r="AO62577" s="46"/>
    </row>
    <row r="62578" spans="1:41" s="60" customFormat="1" hidden="1" x14ac:dyDescent="0.35">
      <c r="A62578" s="46"/>
      <c r="H62578" s="103"/>
      <c r="AD62578" s="99"/>
      <c r="AF62578" s="46"/>
      <c r="AM62578" s="121"/>
      <c r="AO62578" s="46"/>
    </row>
    <row r="62579" spans="1:41" s="60" customFormat="1" hidden="1" x14ac:dyDescent="0.35">
      <c r="A62579" s="46"/>
      <c r="H62579" s="103"/>
      <c r="AD62579" s="99"/>
      <c r="AF62579" s="46"/>
      <c r="AM62579" s="121"/>
      <c r="AO62579" s="46"/>
    </row>
    <row r="62580" spans="1:41" s="60" customFormat="1" hidden="1" x14ac:dyDescent="0.35">
      <c r="A62580" s="46"/>
      <c r="H62580" s="103"/>
      <c r="AD62580" s="99"/>
      <c r="AF62580" s="46"/>
      <c r="AM62580" s="121"/>
      <c r="AO62580" s="46"/>
    </row>
    <row r="62581" spans="1:41" s="60" customFormat="1" hidden="1" x14ac:dyDescent="0.35">
      <c r="A62581" s="46"/>
      <c r="H62581" s="103"/>
      <c r="AD62581" s="99"/>
      <c r="AF62581" s="46"/>
      <c r="AM62581" s="121"/>
      <c r="AO62581" s="46"/>
    </row>
    <row r="62582" spans="1:41" s="60" customFormat="1" hidden="1" x14ac:dyDescent="0.35">
      <c r="A62582" s="46"/>
      <c r="H62582" s="103"/>
      <c r="AD62582" s="99"/>
      <c r="AF62582" s="46"/>
      <c r="AM62582" s="121"/>
      <c r="AO62582" s="46"/>
    </row>
    <row r="62583" spans="1:41" s="60" customFormat="1" hidden="1" x14ac:dyDescent="0.35">
      <c r="A62583" s="46"/>
      <c r="H62583" s="103"/>
      <c r="AD62583" s="99"/>
      <c r="AF62583" s="46"/>
      <c r="AM62583" s="121"/>
      <c r="AO62583" s="46"/>
    </row>
    <row r="62584" spans="1:41" s="60" customFormat="1" hidden="1" x14ac:dyDescent="0.35">
      <c r="A62584" s="46"/>
      <c r="H62584" s="103"/>
      <c r="AD62584" s="99"/>
      <c r="AF62584" s="46"/>
      <c r="AM62584" s="121"/>
      <c r="AO62584" s="46"/>
    </row>
    <row r="62585" spans="1:41" s="60" customFormat="1" hidden="1" x14ac:dyDescent="0.35">
      <c r="A62585" s="46"/>
      <c r="H62585" s="103"/>
      <c r="AD62585" s="99"/>
      <c r="AF62585" s="46"/>
      <c r="AM62585" s="121"/>
      <c r="AO62585" s="46"/>
    </row>
    <row r="62586" spans="1:41" s="60" customFormat="1" hidden="1" x14ac:dyDescent="0.35">
      <c r="A62586" s="46"/>
      <c r="H62586" s="103"/>
      <c r="AD62586" s="99"/>
      <c r="AF62586" s="46"/>
      <c r="AM62586" s="121"/>
      <c r="AO62586" s="46"/>
    </row>
    <row r="62587" spans="1:41" s="60" customFormat="1" hidden="1" x14ac:dyDescent="0.35">
      <c r="A62587" s="46"/>
      <c r="H62587" s="103"/>
      <c r="AD62587" s="99"/>
      <c r="AF62587" s="46"/>
      <c r="AM62587" s="121"/>
      <c r="AO62587" s="46"/>
    </row>
    <row r="62588" spans="1:41" s="60" customFormat="1" hidden="1" x14ac:dyDescent="0.35">
      <c r="A62588" s="46"/>
      <c r="H62588" s="103"/>
      <c r="AD62588" s="99"/>
      <c r="AF62588" s="46"/>
      <c r="AM62588" s="121"/>
      <c r="AO62588" s="46"/>
    </row>
    <row r="62589" spans="1:41" s="60" customFormat="1" hidden="1" x14ac:dyDescent="0.35">
      <c r="A62589" s="46"/>
      <c r="H62589" s="103"/>
      <c r="AD62589" s="99"/>
      <c r="AF62589" s="46"/>
      <c r="AM62589" s="121"/>
      <c r="AO62589" s="46"/>
    </row>
    <row r="62590" spans="1:41" s="60" customFormat="1" hidden="1" x14ac:dyDescent="0.35">
      <c r="A62590" s="46"/>
      <c r="H62590" s="103"/>
      <c r="AD62590" s="99"/>
      <c r="AF62590" s="46"/>
      <c r="AM62590" s="121"/>
      <c r="AO62590" s="46"/>
    </row>
    <row r="62591" spans="1:41" s="60" customFormat="1" hidden="1" x14ac:dyDescent="0.35">
      <c r="A62591" s="46"/>
      <c r="H62591" s="103"/>
      <c r="AD62591" s="99"/>
      <c r="AF62591" s="46"/>
      <c r="AM62591" s="121"/>
      <c r="AO62591" s="46"/>
    </row>
    <row r="62592" spans="1:41" s="60" customFormat="1" hidden="1" x14ac:dyDescent="0.35">
      <c r="A62592" s="46"/>
      <c r="H62592" s="103"/>
      <c r="AD62592" s="99"/>
      <c r="AF62592" s="46"/>
      <c r="AM62592" s="121"/>
      <c r="AO62592" s="46"/>
    </row>
    <row r="62593" spans="1:41" s="60" customFormat="1" hidden="1" x14ac:dyDescent="0.35">
      <c r="A62593" s="46"/>
      <c r="H62593" s="103"/>
      <c r="AD62593" s="99"/>
      <c r="AF62593" s="46"/>
      <c r="AM62593" s="121"/>
      <c r="AO62593" s="46"/>
    </row>
    <row r="62594" spans="1:41" s="60" customFormat="1" hidden="1" x14ac:dyDescent="0.35">
      <c r="A62594" s="46"/>
      <c r="H62594" s="103"/>
      <c r="AD62594" s="99"/>
      <c r="AF62594" s="46"/>
      <c r="AM62594" s="121"/>
      <c r="AO62594" s="46"/>
    </row>
    <row r="62595" spans="1:41" s="60" customFormat="1" hidden="1" x14ac:dyDescent="0.35">
      <c r="A62595" s="46"/>
      <c r="H62595" s="103"/>
      <c r="AD62595" s="99"/>
      <c r="AF62595" s="46"/>
      <c r="AM62595" s="121"/>
      <c r="AO62595" s="46"/>
    </row>
    <row r="62596" spans="1:41" s="60" customFormat="1" hidden="1" x14ac:dyDescent="0.35">
      <c r="A62596" s="46"/>
      <c r="H62596" s="103"/>
      <c r="AD62596" s="99"/>
      <c r="AF62596" s="46"/>
      <c r="AM62596" s="121"/>
      <c r="AO62596" s="46"/>
    </row>
    <row r="62597" spans="1:41" s="60" customFormat="1" hidden="1" x14ac:dyDescent="0.35">
      <c r="A62597" s="46"/>
      <c r="H62597" s="103"/>
      <c r="AD62597" s="99"/>
      <c r="AF62597" s="46"/>
      <c r="AM62597" s="121"/>
      <c r="AO62597" s="46"/>
    </row>
    <row r="62598" spans="1:41" s="60" customFormat="1" hidden="1" x14ac:dyDescent="0.35">
      <c r="A62598" s="46"/>
      <c r="H62598" s="103"/>
      <c r="AD62598" s="99"/>
      <c r="AF62598" s="46"/>
      <c r="AM62598" s="121"/>
      <c r="AO62598" s="46"/>
    </row>
    <row r="62599" spans="1:41" s="60" customFormat="1" hidden="1" x14ac:dyDescent="0.35">
      <c r="A62599" s="46"/>
      <c r="H62599" s="103"/>
      <c r="AD62599" s="99"/>
      <c r="AF62599" s="46"/>
      <c r="AM62599" s="121"/>
      <c r="AO62599" s="46"/>
    </row>
    <row r="62600" spans="1:41" s="60" customFormat="1" hidden="1" x14ac:dyDescent="0.35">
      <c r="A62600" s="46"/>
      <c r="H62600" s="103"/>
      <c r="AD62600" s="99"/>
      <c r="AF62600" s="46"/>
      <c r="AM62600" s="121"/>
      <c r="AO62600" s="46"/>
    </row>
    <row r="62601" spans="1:41" s="60" customFormat="1" hidden="1" x14ac:dyDescent="0.35">
      <c r="A62601" s="46"/>
      <c r="H62601" s="103"/>
      <c r="AD62601" s="99"/>
      <c r="AF62601" s="46"/>
      <c r="AM62601" s="121"/>
      <c r="AO62601" s="46"/>
    </row>
    <row r="62602" spans="1:41" s="60" customFormat="1" hidden="1" x14ac:dyDescent="0.35">
      <c r="A62602" s="46"/>
      <c r="H62602" s="103"/>
      <c r="AD62602" s="99"/>
      <c r="AF62602" s="46"/>
      <c r="AM62602" s="121"/>
      <c r="AO62602" s="46"/>
    </row>
    <row r="62603" spans="1:41" s="60" customFormat="1" hidden="1" x14ac:dyDescent="0.35">
      <c r="A62603" s="46"/>
      <c r="H62603" s="103"/>
      <c r="AD62603" s="99"/>
      <c r="AF62603" s="46"/>
      <c r="AM62603" s="121"/>
      <c r="AO62603" s="46"/>
    </row>
    <row r="62604" spans="1:41" s="60" customFormat="1" hidden="1" x14ac:dyDescent="0.35">
      <c r="A62604" s="46"/>
      <c r="H62604" s="103"/>
      <c r="AD62604" s="99"/>
      <c r="AF62604" s="46"/>
      <c r="AM62604" s="121"/>
      <c r="AO62604" s="46"/>
    </row>
    <row r="62605" spans="1:41" s="60" customFormat="1" hidden="1" x14ac:dyDescent="0.35">
      <c r="A62605" s="46"/>
      <c r="H62605" s="103"/>
      <c r="AD62605" s="99"/>
      <c r="AF62605" s="46"/>
      <c r="AM62605" s="121"/>
      <c r="AO62605" s="46"/>
    </row>
    <row r="62606" spans="1:41" s="60" customFormat="1" hidden="1" x14ac:dyDescent="0.35">
      <c r="A62606" s="46"/>
      <c r="H62606" s="103"/>
      <c r="AD62606" s="99"/>
      <c r="AF62606" s="46"/>
      <c r="AM62606" s="121"/>
      <c r="AO62606" s="46"/>
    </row>
    <row r="62607" spans="1:41" s="60" customFormat="1" hidden="1" x14ac:dyDescent="0.35">
      <c r="A62607" s="46"/>
      <c r="H62607" s="103"/>
      <c r="AD62607" s="99"/>
      <c r="AF62607" s="46"/>
      <c r="AM62607" s="121"/>
      <c r="AO62607" s="46"/>
    </row>
    <row r="62608" spans="1:41" s="60" customFormat="1" hidden="1" x14ac:dyDescent="0.35">
      <c r="A62608" s="46"/>
      <c r="H62608" s="103"/>
      <c r="AD62608" s="99"/>
      <c r="AF62608" s="46"/>
      <c r="AM62608" s="121"/>
      <c r="AO62608" s="46"/>
    </row>
    <row r="62609" spans="1:41" s="60" customFormat="1" hidden="1" x14ac:dyDescent="0.35">
      <c r="A62609" s="46"/>
      <c r="H62609" s="103"/>
      <c r="AD62609" s="99"/>
      <c r="AF62609" s="46"/>
      <c r="AM62609" s="121"/>
      <c r="AO62609" s="46"/>
    </row>
    <row r="62610" spans="1:41" s="60" customFormat="1" hidden="1" x14ac:dyDescent="0.35">
      <c r="A62610" s="46"/>
      <c r="H62610" s="103"/>
      <c r="AD62610" s="99"/>
      <c r="AF62610" s="46"/>
      <c r="AM62610" s="121"/>
      <c r="AO62610" s="46"/>
    </row>
    <row r="62611" spans="1:41" s="60" customFormat="1" hidden="1" x14ac:dyDescent="0.35">
      <c r="A62611" s="46"/>
      <c r="H62611" s="103"/>
      <c r="AD62611" s="99"/>
      <c r="AF62611" s="46"/>
      <c r="AM62611" s="121"/>
      <c r="AO62611" s="46"/>
    </row>
    <row r="62612" spans="1:41" s="60" customFormat="1" hidden="1" x14ac:dyDescent="0.35">
      <c r="A62612" s="46"/>
      <c r="H62612" s="103"/>
      <c r="AD62612" s="99"/>
      <c r="AF62612" s="46"/>
      <c r="AM62612" s="121"/>
      <c r="AO62612" s="46"/>
    </row>
    <row r="62613" spans="1:41" s="60" customFormat="1" hidden="1" x14ac:dyDescent="0.35">
      <c r="A62613" s="46"/>
      <c r="H62613" s="103"/>
      <c r="AD62613" s="99"/>
      <c r="AF62613" s="46"/>
      <c r="AM62613" s="121"/>
      <c r="AO62613" s="46"/>
    </row>
    <row r="62614" spans="1:41" s="60" customFormat="1" hidden="1" x14ac:dyDescent="0.35">
      <c r="A62614" s="46"/>
      <c r="H62614" s="103"/>
      <c r="AD62614" s="99"/>
      <c r="AF62614" s="46"/>
      <c r="AM62614" s="121"/>
      <c r="AO62614" s="46"/>
    </row>
    <row r="62615" spans="1:41" s="60" customFormat="1" hidden="1" x14ac:dyDescent="0.35">
      <c r="A62615" s="46"/>
      <c r="H62615" s="103"/>
      <c r="AD62615" s="99"/>
      <c r="AF62615" s="46"/>
      <c r="AM62615" s="121"/>
      <c r="AO62615" s="46"/>
    </row>
    <row r="62616" spans="1:41" s="60" customFormat="1" hidden="1" x14ac:dyDescent="0.35">
      <c r="A62616" s="46"/>
      <c r="H62616" s="103"/>
      <c r="AD62616" s="99"/>
      <c r="AF62616" s="46"/>
      <c r="AM62616" s="121"/>
      <c r="AO62616" s="46"/>
    </row>
    <row r="62617" spans="1:41" s="60" customFormat="1" hidden="1" x14ac:dyDescent="0.35">
      <c r="A62617" s="46"/>
      <c r="H62617" s="103"/>
      <c r="AD62617" s="99"/>
      <c r="AF62617" s="46"/>
      <c r="AM62617" s="121"/>
      <c r="AO62617" s="46"/>
    </row>
    <row r="62618" spans="1:41" s="60" customFormat="1" hidden="1" x14ac:dyDescent="0.35">
      <c r="A62618" s="46"/>
      <c r="H62618" s="103"/>
      <c r="AD62618" s="99"/>
      <c r="AF62618" s="46"/>
      <c r="AM62618" s="121"/>
      <c r="AO62618" s="46"/>
    </row>
    <row r="62619" spans="1:41" s="60" customFormat="1" hidden="1" x14ac:dyDescent="0.35">
      <c r="A62619" s="46"/>
      <c r="H62619" s="103"/>
      <c r="AD62619" s="99"/>
      <c r="AF62619" s="46"/>
      <c r="AM62619" s="121"/>
      <c r="AO62619" s="46"/>
    </row>
    <row r="62620" spans="1:41" s="60" customFormat="1" hidden="1" x14ac:dyDescent="0.35">
      <c r="A62620" s="46"/>
      <c r="H62620" s="103"/>
      <c r="AD62620" s="99"/>
      <c r="AF62620" s="46"/>
      <c r="AM62620" s="121"/>
      <c r="AO62620" s="46"/>
    </row>
    <row r="62621" spans="1:41" s="60" customFormat="1" hidden="1" x14ac:dyDescent="0.35">
      <c r="A62621" s="46"/>
      <c r="H62621" s="103"/>
      <c r="AD62621" s="99"/>
      <c r="AF62621" s="46"/>
      <c r="AM62621" s="121"/>
      <c r="AO62621" s="46"/>
    </row>
    <row r="62622" spans="1:41" s="60" customFormat="1" hidden="1" x14ac:dyDescent="0.35">
      <c r="A62622" s="46"/>
      <c r="H62622" s="103"/>
      <c r="AD62622" s="99"/>
      <c r="AF62622" s="46"/>
      <c r="AM62622" s="121"/>
      <c r="AO62622" s="46"/>
    </row>
    <row r="62623" spans="1:41" s="60" customFormat="1" hidden="1" x14ac:dyDescent="0.35">
      <c r="A62623" s="46"/>
      <c r="H62623" s="103"/>
      <c r="AD62623" s="99"/>
      <c r="AF62623" s="46"/>
      <c r="AM62623" s="121"/>
      <c r="AO62623" s="46"/>
    </row>
    <row r="62624" spans="1:41" s="60" customFormat="1" hidden="1" x14ac:dyDescent="0.35">
      <c r="A62624" s="46"/>
      <c r="H62624" s="103"/>
      <c r="AD62624" s="99"/>
      <c r="AF62624" s="46"/>
      <c r="AM62624" s="121"/>
      <c r="AO62624" s="46"/>
    </row>
    <row r="62625" spans="1:41" s="60" customFormat="1" hidden="1" x14ac:dyDescent="0.35">
      <c r="A62625" s="46"/>
      <c r="H62625" s="103"/>
      <c r="AD62625" s="99"/>
      <c r="AF62625" s="46"/>
      <c r="AM62625" s="121"/>
      <c r="AO62625" s="46"/>
    </row>
    <row r="62626" spans="1:41" s="60" customFormat="1" hidden="1" x14ac:dyDescent="0.35">
      <c r="A62626" s="46"/>
      <c r="H62626" s="103"/>
      <c r="AD62626" s="99"/>
      <c r="AF62626" s="46"/>
      <c r="AM62626" s="121"/>
      <c r="AO62626" s="46"/>
    </row>
    <row r="62627" spans="1:41" s="60" customFormat="1" hidden="1" x14ac:dyDescent="0.35">
      <c r="A62627" s="46"/>
      <c r="H62627" s="103"/>
      <c r="AD62627" s="99"/>
      <c r="AF62627" s="46"/>
      <c r="AM62627" s="121"/>
      <c r="AO62627" s="46"/>
    </row>
    <row r="62628" spans="1:41" s="60" customFormat="1" hidden="1" x14ac:dyDescent="0.35">
      <c r="A62628" s="46"/>
      <c r="H62628" s="103"/>
      <c r="AD62628" s="99"/>
      <c r="AF62628" s="46"/>
      <c r="AM62628" s="121"/>
      <c r="AO62628" s="46"/>
    </row>
    <row r="62629" spans="1:41" s="60" customFormat="1" hidden="1" x14ac:dyDescent="0.35">
      <c r="A62629" s="46"/>
      <c r="H62629" s="103"/>
      <c r="AD62629" s="99"/>
      <c r="AF62629" s="46"/>
      <c r="AM62629" s="121"/>
      <c r="AO62629" s="46"/>
    </row>
    <row r="62630" spans="1:41" s="60" customFormat="1" hidden="1" x14ac:dyDescent="0.35">
      <c r="A62630" s="46"/>
      <c r="H62630" s="103"/>
      <c r="AD62630" s="99"/>
      <c r="AF62630" s="46"/>
      <c r="AM62630" s="121"/>
      <c r="AO62630" s="46"/>
    </row>
    <row r="62631" spans="1:41" s="60" customFormat="1" hidden="1" x14ac:dyDescent="0.35">
      <c r="A62631" s="46"/>
      <c r="H62631" s="103"/>
      <c r="AD62631" s="99"/>
      <c r="AF62631" s="46"/>
      <c r="AM62631" s="121"/>
      <c r="AO62631" s="46"/>
    </row>
    <row r="62632" spans="1:41" s="60" customFormat="1" hidden="1" x14ac:dyDescent="0.35">
      <c r="A62632" s="46"/>
      <c r="H62632" s="103"/>
      <c r="AD62632" s="99"/>
      <c r="AF62632" s="46"/>
      <c r="AM62632" s="121"/>
      <c r="AO62632" s="46"/>
    </row>
    <row r="62633" spans="1:41" s="60" customFormat="1" hidden="1" x14ac:dyDescent="0.35">
      <c r="A62633" s="46"/>
      <c r="H62633" s="103"/>
      <c r="AD62633" s="99"/>
      <c r="AF62633" s="46"/>
      <c r="AM62633" s="121"/>
      <c r="AO62633" s="46"/>
    </row>
    <row r="62634" spans="1:41" s="60" customFormat="1" hidden="1" x14ac:dyDescent="0.35">
      <c r="A62634" s="46"/>
      <c r="H62634" s="103"/>
      <c r="AD62634" s="99"/>
      <c r="AF62634" s="46"/>
      <c r="AM62634" s="121"/>
      <c r="AO62634" s="46"/>
    </row>
    <row r="62635" spans="1:41" s="60" customFormat="1" hidden="1" x14ac:dyDescent="0.35">
      <c r="A62635" s="46"/>
      <c r="H62635" s="103"/>
      <c r="AD62635" s="99"/>
      <c r="AF62635" s="46"/>
      <c r="AM62635" s="121"/>
      <c r="AO62635" s="46"/>
    </row>
    <row r="62636" spans="1:41" s="60" customFormat="1" hidden="1" x14ac:dyDescent="0.35">
      <c r="A62636" s="46"/>
      <c r="H62636" s="103"/>
      <c r="AD62636" s="99"/>
      <c r="AF62636" s="46"/>
      <c r="AM62636" s="121"/>
      <c r="AO62636" s="46"/>
    </row>
    <row r="62637" spans="1:41" s="60" customFormat="1" hidden="1" x14ac:dyDescent="0.35">
      <c r="A62637" s="46"/>
      <c r="H62637" s="103"/>
      <c r="AD62637" s="99"/>
      <c r="AF62637" s="46"/>
      <c r="AM62637" s="121"/>
      <c r="AO62637" s="46"/>
    </row>
    <row r="62638" spans="1:41" s="60" customFormat="1" hidden="1" x14ac:dyDescent="0.35">
      <c r="A62638" s="46"/>
      <c r="H62638" s="103"/>
      <c r="AD62638" s="99"/>
      <c r="AF62638" s="46"/>
      <c r="AM62638" s="121"/>
      <c r="AO62638" s="46"/>
    </row>
    <row r="62639" spans="1:41" s="60" customFormat="1" hidden="1" x14ac:dyDescent="0.35">
      <c r="A62639" s="46"/>
      <c r="H62639" s="103"/>
      <c r="AD62639" s="99"/>
      <c r="AF62639" s="46"/>
      <c r="AM62639" s="121"/>
      <c r="AO62639" s="46"/>
    </row>
    <row r="62640" spans="1:41" s="60" customFormat="1" hidden="1" x14ac:dyDescent="0.35">
      <c r="A62640" s="46"/>
      <c r="H62640" s="103"/>
      <c r="AD62640" s="99"/>
      <c r="AF62640" s="46"/>
      <c r="AM62640" s="121"/>
      <c r="AO62640" s="46"/>
    </row>
    <row r="62641" spans="1:41" s="60" customFormat="1" hidden="1" x14ac:dyDescent="0.35">
      <c r="A62641" s="46"/>
      <c r="H62641" s="103"/>
      <c r="AD62641" s="99"/>
      <c r="AF62641" s="46"/>
      <c r="AM62641" s="121"/>
      <c r="AO62641" s="46"/>
    </row>
    <row r="62642" spans="1:41" s="60" customFormat="1" hidden="1" x14ac:dyDescent="0.35">
      <c r="A62642" s="46"/>
      <c r="H62642" s="103"/>
      <c r="AD62642" s="99"/>
      <c r="AF62642" s="46"/>
      <c r="AM62642" s="121"/>
      <c r="AO62642" s="46"/>
    </row>
    <row r="62643" spans="1:41" s="60" customFormat="1" hidden="1" x14ac:dyDescent="0.35">
      <c r="A62643" s="46"/>
      <c r="H62643" s="103"/>
      <c r="AD62643" s="99"/>
      <c r="AF62643" s="46"/>
      <c r="AM62643" s="121"/>
      <c r="AO62643" s="46"/>
    </row>
    <row r="62644" spans="1:41" s="60" customFormat="1" hidden="1" x14ac:dyDescent="0.35">
      <c r="A62644" s="46"/>
      <c r="H62644" s="103"/>
      <c r="AD62644" s="99"/>
      <c r="AF62644" s="46"/>
      <c r="AM62644" s="121"/>
      <c r="AO62644" s="46"/>
    </row>
    <row r="62645" spans="1:41" s="60" customFormat="1" hidden="1" x14ac:dyDescent="0.35">
      <c r="A62645" s="46"/>
      <c r="H62645" s="103"/>
      <c r="AD62645" s="99"/>
      <c r="AF62645" s="46"/>
      <c r="AM62645" s="121"/>
      <c r="AO62645" s="46"/>
    </row>
    <row r="62646" spans="1:41" s="60" customFormat="1" hidden="1" x14ac:dyDescent="0.35">
      <c r="A62646" s="46"/>
      <c r="H62646" s="103"/>
      <c r="AD62646" s="99"/>
      <c r="AF62646" s="46"/>
      <c r="AM62646" s="121"/>
      <c r="AO62646" s="46"/>
    </row>
    <row r="62647" spans="1:41" s="60" customFormat="1" hidden="1" x14ac:dyDescent="0.35">
      <c r="A62647" s="46"/>
      <c r="H62647" s="103"/>
      <c r="AD62647" s="99"/>
      <c r="AF62647" s="46"/>
      <c r="AM62647" s="121"/>
      <c r="AO62647" s="46"/>
    </row>
    <row r="62648" spans="1:41" s="60" customFormat="1" hidden="1" x14ac:dyDescent="0.35">
      <c r="A62648" s="46"/>
      <c r="H62648" s="103"/>
      <c r="AD62648" s="99"/>
      <c r="AF62648" s="46"/>
      <c r="AM62648" s="121"/>
      <c r="AO62648" s="46"/>
    </row>
    <row r="62649" spans="1:41" s="60" customFormat="1" hidden="1" x14ac:dyDescent="0.35">
      <c r="A62649" s="46"/>
      <c r="H62649" s="103"/>
      <c r="AD62649" s="99"/>
      <c r="AF62649" s="46"/>
      <c r="AM62649" s="121"/>
      <c r="AO62649" s="46"/>
    </row>
    <row r="62650" spans="1:41" s="60" customFormat="1" hidden="1" x14ac:dyDescent="0.35">
      <c r="A62650" s="46"/>
      <c r="H62650" s="103"/>
      <c r="AD62650" s="99"/>
      <c r="AF62650" s="46"/>
      <c r="AM62650" s="121"/>
      <c r="AO62650" s="46"/>
    </row>
    <row r="62651" spans="1:41" s="60" customFormat="1" hidden="1" x14ac:dyDescent="0.35">
      <c r="A62651" s="46"/>
      <c r="H62651" s="103"/>
      <c r="AD62651" s="99"/>
      <c r="AF62651" s="46"/>
      <c r="AM62651" s="121"/>
      <c r="AO62651" s="46"/>
    </row>
    <row r="62652" spans="1:41" s="60" customFormat="1" hidden="1" x14ac:dyDescent="0.35">
      <c r="A62652" s="46"/>
      <c r="H62652" s="103"/>
      <c r="AD62652" s="99"/>
      <c r="AF62652" s="46"/>
      <c r="AM62652" s="121"/>
      <c r="AO62652" s="46"/>
    </row>
    <row r="62653" spans="1:41" s="60" customFormat="1" hidden="1" x14ac:dyDescent="0.35">
      <c r="A62653" s="46"/>
      <c r="H62653" s="103"/>
      <c r="AD62653" s="99"/>
      <c r="AF62653" s="46"/>
      <c r="AM62653" s="121"/>
      <c r="AO62653" s="46"/>
    </row>
    <row r="62654" spans="1:41" s="60" customFormat="1" hidden="1" x14ac:dyDescent="0.35">
      <c r="A62654" s="46"/>
      <c r="H62654" s="103"/>
      <c r="AD62654" s="99"/>
      <c r="AF62654" s="46"/>
      <c r="AM62654" s="121"/>
      <c r="AO62654" s="46"/>
    </row>
    <row r="62655" spans="1:41" s="60" customFormat="1" hidden="1" x14ac:dyDescent="0.35">
      <c r="A62655" s="46"/>
      <c r="H62655" s="103"/>
      <c r="AD62655" s="99"/>
      <c r="AF62655" s="46"/>
      <c r="AM62655" s="121"/>
      <c r="AO62655" s="46"/>
    </row>
    <row r="62656" spans="1:41" s="60" customFormat="1" hidden="1" x14ac:dyDescent="0.35">
      <c r="A62656" s="46"/>
      <c r="H62656" s="103"/>
      <c r="AD62656" s="99"/>
      <c r="AF62656" s="46"/>
      <c r="AM62656" s="121"/>
      <c r="AO62656" s="46"/>
    </row>
    <row r="62657" spans="1:41" s="60" customFormat="1" hidden="1" x14ac:dyDescent="0.35">
      <c r="A62657" s="46"/>
      <c r="H62657" s="103"/>
      <c r="AD62657" s="99"/>
      <c r="AF62657" s="46"/>
      <c r="AM62657" s="121"/>
      <c r="AO62657" s="46"/>
    </row>
    <row r="62658" spans="1:41" s="60" customFormat="1" hidden="1" x14ac:dyDescent="0.35">
      <c r="A62658" s="46"/>
      <c r="H62658" s="103"/>
      <c r="AD62658" s="99"/>
      <c r="AF62658" s="46"/>
      <c r="AM62658" s="121"/>
      <c r="AO62658" s="46"/>
    </row>
    <row r="62659" spans="1:41" s="60" customFormat="1" hidden="1" x14ac:dyDescent="0.35">
      <c r="A62659" s="46"/>
      <c r="H62659" s="103"/>
      <c r="AD62659" s="99"/>
      <c r="AF62659" s="46"/>
      <c r="AM62659" s="121"/>
      <c r="AO62659" s="46"/>
    </row>
    <row r="62660" spans="1:41" s="60" customFormat="1" hidden="1" x14ac:dyDescent="0.35">
      <c r="A62660" s="46"/>
      <c r="H62660" s="103"/>
      <c r="AD62660" s="99"/>
      <c r="AF62660" s="46"/>
      <c r="AM62660" s="121"/>
      <c r="AO62660" s="46"/>
    </row>
    <row r="62661" spans="1:41" s="60" customFormat="1" hidden="1" x14ac:dyDescent="0.35">
      <c r="A62661" s="46"/>
      <c r="H62661" s="103"/>
      <c r="AD62661" s="99"/>
      <c r="AF62661" s="46"/>
      <c r="AM62661" s="121"/>
      <c r="AO62661" s="46"/>
    </row>
    <row r="62662" spans="1:41" s="60" customFormat="1" hidden="1" x14ac:dyDescent="0.35">
      <c r="A62662" s="46"/>
      <c r="H62662" s="103"/>
      <c r="AD62662" s="99"/>
      <c r="AF62662" s="46"/>
      <c r="AM62662" s="121"/>
      <c r="AO62662" s="46"/>
    </row>
    <row r="62663" spans="1:41" s="60" customFormat="1" hidden="1" x14ac:dyDescent="0.35">
      <c r="A62663" s="46"/>
      <c r="H62663" s="103"/>
      <c r="AD62663" s="99"/>
      <c r="AF62663" s="46"/>
      <c r="AM62663" s="121"/>
      <c r="AO62663" s="46"/>
    </row>
    <row r="62664" spans="1:41" s="60" customFormat="1" hidden="1" x14ac:dyDescent="0.35">
      <c r="A62664" s="46"/>
      <c r="H62664" s="103"/>
      <c r="AD62664" s="99"/>
      <c r="AF62664" s="46"/>
      <c r="AM62664" s="121"/>
      <c r="AO62664" s="46"/>
    </row>
    <row r="62665" spans="1:41" s="60" customFormat="1" hidden="1" x14ac:dyDescent="0.35">
      <c r="A62665" s="46"/>
      <c r="H62665" s="103"/>
      <c r="AD62665" s="99"/>
      <c r="AF62665" s="46"/>
      <c r="AM62665" s="121"/>
      <c r="AO62665" s="46"/>
    </row>
    <row r="62666" spans="1:41" s="60" customFormat="1" hidden="1" x14ac:dyDescent="0.35">
      <c r="A62666" s="46"/>
      <c r="H62666" s="103"/>
      <c r="AD62666" s="99"/>
      <c r="AF62666" s="46"/>
      <c r="AM62666" s="121"/>
      <c r="AO62666" s="46"/>
    </row>
    <row r="62667" spans="1:41" s="60" customFormat="1" hidden="1" x14ac:dyDescent="0.35">
      <c r="A62667" s="46"/>
      <c r="H62667" s="103"/>
      <c r="AD62667" s="99"/>
      <c r="AF62667" s="46"/>
      <c r="AM62667" s="121"/>
      <c r="AO62667" s="46"/>
    </row>
    <row r="62668" spans="1:41" s="60" customFormat="1" hidden="1" x14ac:dyDescent="0.35">
      <c r="A62668" s="46"/>
      <c r="H62668" s="103"/>
      <c r="AD62668" s="99"/>
      <c r="AF62668" s="46"/>
      <c r="AM62668" s="121"/>
      <c r="AO62668" s="46"/>
    </row>
    <row r="62669" spans="1:41" s="60" customFormat="1" hidden="1" x14ac:dyDescent="0.35">
      <c r="A62669" s="46"/>
      <c r="H62669" s="103"/>
      <c r="AD62669" s="99"/>
      <c r="AF62669" s="46"/>
      <c r="AM62669" s="121"/>
      <c r="AO62669" s="46"/>
    </row>
    <row r="62670" spans="1:41" s="60" customFormat="1" hidden="1" x14ac:dyDescent="0.35">
      <c r="A62670" s="46"/>
      <c r="H62670" s="103"/>
      <c r="AD62670" s="99"/>
      <c r="AF62670" s="46"/>
      <c r="AM62670" s="121"/>
      <c r="AO62670" s="46"/>
    </row>
    <row r="62671" spans="1:41" s="60" customFormat="1" hidden="1" x14ac:dyDescent="0.35">
      <c r="A62671" s="46"/>
      <c r="H62671" s="103"/>
      <c r="AD62671" s="99"/>
      <c r="AF62671" s="46"/>
      <c r="AM62671" s="121"/>
      <c r="AO62671" s="46"/>
    </row>
    <row r="62672" spans="1:41" s="60" customFormat="1" hidden="1" x14ac:dyDescent="0.35">
      <c r="A62672" s="46"/>
      <c r="H62672" s="103"/>
      <c r="AD62672" s="99"/>
      <c r="AF62672" s="46"/>
      <c r="AM62672" s="121"/>
      <c r="AO62672" s="46"/>
    </row>
    <row r="62673" spans="1:41" s="60" customFormat="1" hidden="1" x14ac:dyDescent="0.35">
      <c r="A62673" s="46"/>
      <c r="H62673" s="103"/>
      <c r="AD62673" s="99"/>
      <c r="AF62673" s="46"/>
      <c r="AM62673" s="121"/>
      <c r="AO62673" s="46"/>
    </row>
    <row r="62674" spans="1:41" s="60" customFormat="1" hidden="1" x14ac:dyDescent="0.35">
      <c r="A62674" s="46"/>
      <c r="H62674" s="103"/>
      <c r="AD62674" s="99"/>
      <c r="AF62674" s="46"/>
      <c r="AM62674" s="121"/>
      <c r="AO62674" s="46"/>
    </row>
    <row r="62675" spans="1:41" s="60" customFormat="1" hidden="1" x14ac:dyDescent="0.35">
      <c r="A62675" s="46"/>
      <c r="H62675" s="103"/>
      <c r="AD62675" s="99"/>
      <c r="AF62675" s="46"/>
      <c r="AM62675" s="121"/>
      <c r="AO62675" s="46"/>
    </row>
    <row r="62676" spans="1:41" s="60" customFormat="1" hidden="1" x14ac:dyDescent="0.35">
      <c r="A62676" s="46"/>
      <c r="H62676" s="103"/>
      <c r="AD62676" s="99"/>
      <c r="AF62676" s="46"/>
      <c r="AM62676" s="121"/>
      <c r="AO62676" s="46"/>
    </row>
    <row r="62677" spans="1:41" s="60" customFormat="1" hidden="1" x14ac:dyDescent="0.35">
      <c r="A62677" s="46"/>
      <c r="H62677" s="103"/>
      <c r="AD62677" s="99"/>
      <c r="AF62677" s="46"/>
      <c r="AM62677" s="121"/>
      <c r="AO62677" s="46"/>
    </row>
    <row r="62678" spans="1:41" s="60" customFormat="1" hidden="1" x14ac:dyDescent="0.35">
      <c r="A62678" s="46"/>
      <c r="H62678" s="103"/>
      <c r="AD62678" s="99"/>
      <c r="AF62678" s="46"/>
      <c r="AM62678" s="121"/>
      <c r="AO62678" s="46"/>
    </row>
    <row r="62679" spans="1:41" s="60" customFormat="1" hidden="1" x14ac:dyDescent="0.35">
      <c r="A62679" s="46"/>
      <c r="H62679" s="103"/>
      <c r="AD62679" s="99"/>
      <c r="AF62679" s="46"/>
      <c r="AM62679" s="121"/>
      <c r="AO62679" s="46"/>
    </row>
    <row r="62680" spans="1:41" s="60" customFormat="1" hidden="1" x14ac:dyDescent="0.35">
      <c r="A62680" s="46"/>
      <c r="H62680" s="103"/>
      <c r="AD62680" s="99"/>
      <c r="AF62680" s="46"/>
      <c r="AM62680" s="121"/>
      <c r="AO62680" s="46"/>
    </row>
    <row r="62681" spans="1:41" s="60" customFormat="1" hidden="1" x14ac:dyDescent="0.35">
      <c r="A62681" s="46"/>
      <c r="H62681" s="103"/>
      <c r="AD62681" s="99"/>
      <c r="AF62681" s="46"/>
      <c r="AM62681" s="121"/>
      <c r="AO62681" s="46"/>
    </row>
    <row r="62682" spans="1:41" s="60" customFormat="1" hidden="1" x14ac:dyDescent="0.35">
      <c r="A62682" s="46"/>
      <c r="H62682" s="103"/>
      <c r="AD62682" s="99"/>
      <c r="AF62682" s="46"/>
      <c r="AM62682" s="121"/>
      <c r="AO62682" s="46"/>
    </row>
    <row r="62683" spans="1:41" s="60" customFormat="1" hidden="1" x14ac:dyDescent="0.35">
      <c r="A62683" s="46"/>
      <c r="H62683" s="103"/>
      <c r="AD62683" s="99"/>
      <c r="AF62683" s="46"/>
      <c r="AM62683" s="121"/>
      <c r="AO62683" s="46"/>
    </row>
    <row r="62684" spans="1:41" s="60" customFormat="1" hidden="1" x14ac:dyDescent="0.35">
      <c r="A62684" s="46"/>
      <c r="H62684" s="103"/>
      <c r="AD62684" s="99"/>
      <c r="AF62684" s="46"/>
      <c r="AM62684" s="121"/>
      <c r="AO62684" s="46"/>
    </row>
    <row r="62685" spans="1:41" s="60" customFormat="1" hidden="1" x14ac:dyDescent="0.35">
      <c r="A62685" s="46"/>
      <c r="H62685" s="103"/>
      <c r="AD62685" s="99"/>
      <c r="AF62685" s="46"/>
      <c r="AM62685" s="121"/>
      <c r="AO62685" s="46"/>
    </row>
    <row r="62686" spans="1:41" s="60" customFormat="1" hidden="1" x14ac:dyDescent="0.35">
      <c r="A62686" s="46"/>
      <c r="H62686" s="103"/>
      <c r="AD62686" s="99"/>
      <c r="AF62686" s="46"/>
      <c r="AM62686" s="121"/>
      <c r="AO62686" s="46"/>
    </row>
    <row r="62687" spans="1:41" s="60" customFormat="1" hidden="1" x14ac:dyDescent="0.35">
      <c r="A62687" s="46"/>
      <c r="H62687" s="103"/>
      <c r="AD62687" s="99"/>
      <c r="AF62687" s="46"/>
      <c r="AM62687" s="121"/>
      <c r="AO62687" s="46"/>
    </row>
    <row r="62688" spans="1:41" s="60" customFormat="1" hidden="1" x14ac:dyDescent="0.35">
      <c r="A62688" s="46"/>
      <c r="H62688" s="103"/>
      <c r="AD62688" s="99"/>
      <c r="AF62688" s="46"/>
      <c r="AM62688" s="121"/>
      <c r="AO62688" s="46"/>
    </row>
    <row r="62689" spans="1:41" s="60" customFormat="1" hidden="1" x14ac:dyDescent="0.35">
      <c r="A62689" s="46"/>
      <c r="H62689" s="103"/>
      <c r="AD62689" s="99"/>
      <c r="AF62689" s="46"/>
      <c r="AM62689" s="121"/>
      <c r="AO62689" s="46"/>
    </row>
    <row r="62690" spans="1:41" s="60" customFormat="1" hidden="1" x14ac:dyDescent="0.35">
      <c r="A62690" s="46"/>
      <c r="H62690" s="103"/>
      <c r="AD62690" s="99"/>
      <c r="AF62690" s="46"/>
      <c r="AM62690" s="121"/>
      <c r="AO62690" s="46"/>
    </row>
    <row r="62691" spans="1:41" s="60" customFormat="1" hidden="1" x14ac:dyDescent="0.35">
      <c r="A62691" s="46"/>
      <c r="H62691" s="103"/>
      <c r="AD62691" s="99"/>
      <c r="AF62691" s="46"/>
      <c r="AM62691" s="121"/>
      <c r="AO62691" s="46"/>
    </row>
    <row r="62692" spans="1:41" s="60" customFormat="1" hidden="1" x14ac:dyDescent="0.35">
      <c r="A62692" s="46"/>
      <c r="H62692" s="103"/>
      <c r="AD62692" s="99"/>
      <c r="AF62692" s="46"/>
      <c r="AM62692" s="121"/>
      <c r="AO62692" s="46"/>
    </row>
    <row r="62693" spans="1:41" s="60" customFormat="1" hidden="1" x14ac:dyDescent="0.35">
      <c r="A62693" s="46"/>
      <c r="H62693" s="103"/>
      <c r="AD62693" s="99"/>
      <c r="AF62693" s="46"/>
      <c r="AM62693" s="121"/>
      <c r="AO62693" s="46"/>
    </row>
    <row r="62694" spans="1:41" s="60" customFormat="1" hidden="1" x14ac:dyDescent="0.35">
      <c r="A62694" s="46"/>
      <c r="H62694" s="103"/>
      <c r="AD62694" s="99"/>
      <c r="AF62694" s="46"/>
      <c r="AM62694" s="121"/>
      <c r="AO62694" s="46"/>
    </row>
    <row r="62695" spans="1:41" s="60" customFormat="1" hidden="1" x14ac:dyDescent="0.35">
      <c r="A62695" s="46"/>
      <c r="H62695" s="103"/>
      <c r="AD62695" s="99"/>
      <c r="AF62695" s="46"/>
      <c r="AM62695" s="121"/>
      <c r="AO62695" s="46"/>
    </row>
    <row r="62696" spans="1:41" s="60" customFormat="1" hidden="1" x14ac:dyDescent="0.35">
      <c r="A62696" s="46"/>
      <c r="H62696" s="103"/>
      <c r="AD62696" s="99"/>
      <c r="AF62696" s="46"/>
      <c r="AM62696" s="121"/>
      <c r="AO62696" s="46"/>
    </row>
    <row r="62697" spans="1:41" s="60" customFormat="1" hidden="1" x14ac:dyDescent="0.35">
      <c r="A62697" s="46"/>
      <c r="H62697" s="103"/>
      <c r="AD62697" s="99"/>
      <c r="AF62697" s="46"/>
      <c r="AM62697" s="121"/>
      <c r="AO62697" s="46"/>
    </row>
    <row r="62698" spans="1:41" s="60" customFormat="1" hidden="1" x14ac:dyDescent="0.35">
      <c r="A62698" s="46"/>
      <c r="H62698" s="103"/>
      <c r="AD62698" s="99"/>
      <c r="AF62698" s="46"/>
      <c r="AM62698" s="121"/>
      <c r="AO62698" s="46"/>
    </row>
    <row r="62699" spans="1:41" s="60" customFormat="1" hidden="1" x14ac:dyDescent="0.35">
      <c r="A62699" s="46"/>
      <c r="H62699" s="103"/>
      <c r="AD62699" s="99"/>
      <c r="AF62699" s="46"/>
      <c r="AM62699" s="121"/>
      <c r="AO62699" s="46"/>
    </row>
    <row r="62700" spans="1:41" s="60" customFormat="1" hidden="1" x14ac:dyDescent="0.35">
      <c r="A62700" s="46"/>
      <c r="H62700" s="103"/>
      <c r="AD62700" s="99"/>
      <c r="AF62700" s="46"/>
      <c r="AM62700" s="121"/>
      <c r="AO62700" s="46"/>
    </row>
    <row r="62701" spans="1:41" s="60" customFormat="1" hidden="1" x14ac:dyDescent="0.35">
      <c r="A62701" s="46"/>
      <c r="H62701" s="103"/>
      <c r="AD62701" s="99"/>
      <c r="AF62701" s="46"/>
      <c r="AM62701" s="121"/>
      <c r="AO62701" s="46"/>
    </row>
    <row r="62702" spans="1:41" s="60" customFormat="1" hidden="1" x14ac:dyDescent="0.35">
      <c r="A62702" s="46"/>
      <c r="H62702" s="103"/>
      <c r="AD62702" s="99"/>
      <c r="AF62702" s="46"/>
      <c r="AM62702" s="121"/>
      <c r="AO62702" s="46"/>
    </row>
    <row r="62703" spans="1:41" s="60" customFormat="1" hidden="1" x14ac:dyDescent="0.35">
      <c r="A62703" s="46"/>
      <c r="H62703" s="103"/>
      <c r="AD62703" s="99"/>
      <c r="AF62703" s="46"/>
      <c r="AM62703" s="121"/>
      <c r="AO62703" s="46"/>
    </row>
    <row r="62704" spans="1:41" s="60" customFormat="1" hidden="1" x14ac:dyDescent="0.35">
      <c r="A62704" s="46"/>
      <c r="H62704" s="103"/>
      <c r="AD62704" s="99"/>
      <c r="AF62704" s="46"/>
      <c r="AM62704" s="121"/>
      <c r="AO62704" s="46"/>
    </row>
    <row r="62705" spans="1:41" s="60" customFormat="1" hidden="1" x14ac:dyDescent="0.35">
      <c r="A62705" s="46"/>
      <c r="H62705" s="103"/>
      <c r="AD62705" s="99"/>
      <c r="AF62705" s="46"/>
      <c r="AM62705" s="121"/>
      <c r="AO62705" s="46"/>
    </row>
    <row r="62706" spans="1:41" s="60" customFormat="1" hidden="1" x14ac:dyDescent="0.35">
      <c r="A62706" s="46"/>
      <c r="H62706" s="103"/>
      <c r="AD62706" s="99"/>
      <c r="AF62706" s="46"/>
      <c r="AM62706" s="121"/>
      <c r="AO62706" s="46"/>
    </row>
    <row r="62707" spans="1:41" s="60" customFormat="1" hidden="1" x14ac:dyDescent="0.35">
      <c r="A62707" s="46"/>
      <c r="H62707" s="103"/>
      <c r="AD62707" s="99"/>
      <c r="AF62707" s="46"/>
      <c r="AM62707" s="121"/>
      <c r="AO62707" s="46"/>
    </row>
    <row r="62708" spans="1:41" s="60" customFormat="1" hidden="1" x14ac:dyDescent="0.35">
      <c r="A62708" s="46"/>
      <c r="H62708" s="103"/>
      <c r="AD62708" s="99"/>
      <c r="AF62708" s="46"/>
      <c r="AM62708" s="121"/>
      <c r="AO62708" s="46"/>
    </row>
    <row r="62709" spans="1:41" s="60" customFormat="1" hidden="1" x14ac:dyDescent="0.35">
      <c r="A62709" s="46"/>
      <c r="H62709" s="103"/>
      <c r="AD62709" s="99"/>
      <c r="AF62709" s="46"/>
      <c r="AM62709" s="121"/>
      <c r="AO62709" s="46"/>
    </row>
    <row r="62710" spans="1:41" s="60" customFormat="1" hidden="1" x14ac:dyDescent="0.35">
      <c r="A62710" s="46"/>
      <c r="H62710" s="103"/>
      <c r="AD62710" s="99"/>
      <c r="AF62710" s="46"/>
      <c r="AM62710" s="121"/>
      <c r="AO62710" s="46"/>
    </row>
    <row r="62711" spans="1:41" s="60" customFormat="1" hidden="1" x14ac:dyDescent="0.35">
      <c r="A62711" s="46"/>
      <c r="H62711" s="103"/>
      <c r="AD62711" s="99"/>
      <c r="AF62711" s="46"/>
      <c r="AM62711" s="121"/>
      <c r="AO62711" s="46"/>
    </row>
    <row r="62712" spans="1:41" s="60" customFormat="1" hidden="1" x14ac:dyDescent="0.35">
      <c r="A62712" s="46"/>
      <c r="H62712" s="103"/>
      <c r="AD62712" s="99"/>
      <c r="AF62712" s="46"/>
      <c r="AM62712" s="121"/>
      <c r="AO62712" s="46"/>
    </row>
    <row r="62713" spans="1:41" s="60" customFormat="1" hidden="1" x14ac:dyDescent="0.35">
      <c r="A62713" s="46"/>
      <c r="H62713" s="103"/>
      <c r="AD62713" s="99"/>
      <c r="AF62713" s="46"/>
      <c r="AM62713" s="121"/>
      <c r="AO62713" s="46"/>
    </row>
    <row r="62714" spans="1:41" s="60" customFormat="1" hidden="1" x14ac:dyDescent="0.35">
      <c r="A62714" s="46"/>
      <c r="H62714" s="103"/>
      <c r="AD62714" s="99"/>
      <c r="AF62714" s="46"/>
      <c r="AM62714" s="121"/>
      <c r="AO62714" s="46"/>
    </row>
    <row r="62715" spans="1:41" s="60" customFormat="1" hidden="1" x14ac:dyDescent="0.35">
      <c r="A62715" s="46"/>
      <c r="H62715" s="103"/>
      <c r="AD62715" s="99"/>
      <c r="AF62715" s="46"/>
      <c r="AM62715" s="121"/>
      <c r="AO62715" s="46"/>
    </row>
    <row r="62716" spans="1:41" s="60" customFormat="1" hidden="1" x14ac:dyDescent="0.35">
      <c r="A62716" s="46"/>
      <c r="H62716" s="103"/>
      <c r="AD62716" s="99"/>
      <c r="AF62716" s="46"/>
      <c r="AM62716" s="121"/>
      <c r="AO62716" s="46"/>
    </row>
    <row r="62717" spans="1:41" s="60" customFormat="1" hidden="1" x14ac:dyDescent="0.35">
      <c r="A62717" s="46"/>
      <c r="H62717" s="103"/>
      <c r="AD62717" s="99"/>
      <c r="AF62717" s="46"/>
      <c r="AM62717" s="121"/>
      <c r="AO62717" s="46"/>
    </row>
    <row r="62718" spans="1:41" s="60" customFormat="1" hidden="1" x14ac:dyDescent="0.35">
      <c r="A62718" s="46"/>
      <c r="H62718" s="103"/>
      <c r="AD62718" s="99"/>
      <c r="AF62718" s="46"/>
      <c r="AM62718" s="121"/>
      <c r="AO62718" s="46"/>
    </row>
    <row r="62719" spans="1:41" s="60" customFormat="1" hidden="1" x14ac:dyDescent="0.35">
      <c r="A62719" s="46"/>
      <c r="H62719" s="103"/>
      <c r="AD62719" s="99"/>
      <c r="AF62719" s="46"/>
      <c r="AM62719" s="121"/>
      <c r="AO62719" s="46"/>
    </row>
    <row r="62720" spans="1:41" s="60" customFormat="1" hidden="1" x14ac:dyDescent="0.35">
      <c r="A62720" s="46"/>
      <c r="H62720" s="103"/>
      <c r="AD62720" s="99"/>
      <c r="AF62720" s="46"/>
      <c r="AM62720" s="121"/>
      <c r="AO62720" s="46"/>
    </row>
    <row r="62721" spans="1:41" s="60" customFormat="1" hidden="1" x14ac:dyDescent="0.35">
      <c r="A62721" s="46"/>
      <c r="H62721" s="103"/>
      <c r="AD62721" s="99"/>
      <c r="AF62721" s="46"/>
      <c r="AM62721" s="121"/>
      <c r="AO62721" s="46"/>
    </row>
    <row r="62722" spans="1:41" s="60" customFormat="1" hidden="1" x14ac:dyDescent="0.35">
      <c r="A62722" s="46"/>
      <c r="H62722" s="103"/>
      <c r="AD62722" s="99"/>
      <c r="AF62722" s="46"/>
      <c r="AM62722" s="121"/>
      <c r="AO62722" s="46"/>
    </row>
    <row r="62723" spans="1:41" s="60" customFormat="1" hidden="1" x14ac:dyDescent="0.35">
      <c r="A62723" s="46"/>
      <c r="H62723" s="103"/>
      <c r="AD62723" s="99"/>
      <c r="AF62723" s="46"/>
      <c r="AM62723" s="121"/>
      <c r="AO62723" s="46"/>
    </row>
    <row r="62724" spans="1:41" s="60" customFormat="1" hidden="1" x14ac:dyDescent="0.35">
      <c r="A62724" s="46"/>
      <c r="H62724" s="103"/>
      <c r="AD62724" s="99"/>
      <c r="AF62724" s="46"/>
      <c r="AM62724" s="121"/>
      <c r="AO62724" s="46"/>
    </row>
    <row r="62725" spans="1:41" s="60" customFormat="1" hidden="1" x14ac:dyDescent="0.35">
      <c r="A62725" s="46"/>
      <c r="H62725" s="103"/>
      <c r="AD62725" s="99"/>
      <c r="AF62725" s="46"/>
      <c r="AM62725" s="121"/>
      <c r="AO62725" s="46"/>
    </row>
    <row r="62726" spans="1:41" s="60" customFormat="1" hidden="1" x14ac:dyDescent="0.35">
      <c r="A62726" s="46"/>
      <c r="H62726" s="103"/>
      <c r="AD62726" s="99"/>
      <c r="AF62726" s="46"/>
      <c r="AM62726" s="121"/>
      <c r="AO62726" s="46"/>
    </row>
    <row r="62727" spans="1:41" s="60" customFormat="1" hidden="1" x14ac:dyDescent="0.35">
      <c r="A62727" s="46"/>
      <c r="H62727" s="103"/>
      <c r="AD62727" s="99"/>
      <c r="AF62727" s="46"/>
      <c r="AM62727" s="121"/>
      <c r="AO62727" s="46"/>
    </row>
    <row r="62728" spans="1:41" s="60" customFormat="1" hidden="1" x14ac:dyDescent="0.35">
      <c r="A62728" s="46"/>
      <c r="H62728" s="103"/>
      <c r="AD62728" s="99"/>
      <c r="AF62728" s="46"/>
      <c r="AM62728" s="121"/>
      <c r="AO62728" s="46"/>
    </row>
    <row r="62729" spans="1:41" s="60" customFormat="1" hidden="1" x14ac:dyDescent="0.35">
      <c r="A62729" s="46"/>
      <c r="H62729" s="103"/>
      <c r="AD62729" s="99"/>
      <c r="AF62729" s="46"/>
      <c r="AM62729" s="121"/>
      <c r="AO62729" s="46"/>
    </row>
    <row r="62730" spans="1:41" s="60" customFormat="1" hidden="1" x14ac:dyDescent="0.35">
      <c r="A62730" s="46"/>
      <c r="H62730" s="103"/>
      <c r="AD62730" s="99"/>
      <c r="AF62730" s="46"/>
      <c r="AM62730" s="121"/>
      <c r="AO62730" s="46"/>
    </row>
    <row r="62731" spans="1:41" s="60" customFormat="1" hidden="1" x14ac:dyDescent="0.35">
      <c r="A62731" s="46"/>
      <c r="H62731" s="103"/>
      <c r="AD62731" s="99"/>
      <c r="AF62731" s="46"/>
      <c r="AM62731" s="121"/>
      <c r="AO62731" s="46"/>
    </row>
    <row r="62732" spans="1:41" s="60" customFormat="1" hidden="1" x14ac:dyDescent="0.35">
      <c r="A62732" s="46"/>
      <c r="H62732" s="103"/>
      <c r="AD62732" s="99"/>
      <c r="AF62732" s="46"/>
      <c r="AM62732" s="121"/>
      <c r="AO62732" s="46"/>
    </row>
    <row r="62733" spans="1:41" s="60" customFormat="1" hidden="1" x14ac:dyDescent="0.35">
      <c r="A62733" s="46"/>
      <c r="H62733" s="103"/>
      <c r="AD62733" s="99"/>
      <c r="AF62733" s="46"/>
      <c r="AM62733" s="121"/>
      <c r="AO62733" s="46"/>
    </row>
    <row r="62734" spans="1:41" s="60" customFormat="1" hidden="1" x14ac:dyDescent="0.35">
      <c r="A62734" s="46"/>
      <c r="H62734" s="103"/>
      <c r="AD62734" s="99"/>
      <c r="AF62734" s="46"/>
      <c r="AM62734" s="121"/>
      <c r="AO62734" s="46"/>
    </row>
    <row r="62735" spans="1:41" s="60" customFormat="1" hidden="1" x14ac:dyDescent="0.35">
      <c r="A62735" s="46"/>
      <c r="H62735" s="103"/>
      <c r="AD62735" s="99"/>
      <c r="AF62735" s="46"/>
      <c r="AM62735" s="121"/>
      <c r="AO62735" s="46"/>
    </row>
    <row r="62736" spans="1:41" s="60" customFormat="1" hidden="1" x14ac:dyDescent="0.35">
      <c r="A62736" s="46"/>
      <c r="H62736" s="103"/>
      <c r="AD62736" s="99"/>
      <c r="AF62736" s="46"/>
      <c r="AM62736" s="121"/>
      <c r="AO62736" s="46"/>
    </row>
    <row r="62737" spans="1:41" s="60" customFormat="1" hidden="1" x14ac:dyDescent="0.35">
      <c r="A62737" s="46"/>
      <c r="H62737" s="103"/>
      <c r="AD62737" s="99"/>
      <c r="AF62737" s="46"/>
      <c r="AM62737" s="121"/>
      <c r="AO62737" s="46"/>
    </row>
    <row r="62738" spans="1:41" s="60" customFormat="1" hidden="1" x14ac:dyDescent="0.35">
      <c r="A62738" s="46"/>
      <c r="H62738" s="103"/>
      <c r="AD62738" s="99"/>
      <c r="AF62738" s="46"/>
      <c r="AM62738" s="121"/>
      <c r="AO62738" s="46"/>
    </row>
    <row r="62739" spans="1:41" s="60" customFormat="1" hidden="1" x14ac:dyDescent="0.35">
      <c r="A62739" s="46"/>
      <c r="H62739" s="103"/>
      <c r="AD62739" s="99"/>
      <c r="AF62739" s="46"/>
      <c r="AM62739" s="121"/>
      <c r="AO62739" s="46"/>
    </row>
    <row r="62740" spans="1:41" s="60" customFormat="1" hidden="1" x14ac:dyDescent="0.35">
      <c r="A62740" s="46"/>
      <c r="H62740" s="103"/>
      <c r="AD62740" s="99"/>
      <c r="AF62740" s="46"/>
      <c r="AM62740" s="121"/>
      <c r="AO62740" s="46"/>
    </row>
    <row r="62741" spans="1:41" s="60" customFormat="1" hidden="1" x14ac:dyDescent="0.35">
      <c r="A62741" s="46"/>
      <c r="H62741" s="103"/>
      <c r="AD62741" s="99"/>
      <c r="AF62741" s="46"/>
      <c r="AM62741" s="121"/>
      <c r="AO62741" s="46"/>
    </row>
    <row r="62742" spans="1:41" s="60" customFormat="1" hidden="1" x14ac:dyDescent="0.35">
      <c r="A62742" s="46"/>
      <c r="H62742" s="103"/>
      <c r="AD62742" s="99"/>
      <c r="AF62742" s="46"/>
      <c r="AM62742" s="121"/>
      <c r="AO62742" s="46"/>
    </row>
    <row r="62743" spans="1:41" s="60" customFormat="1" hidden="1" x14ac:dyDescent="0.35">
      <c r="A62743" s="46"/>
      <c r="H62743" s="103"/>
      <c r="AD62743" s="99"/>
      <c r="AF62743" s="46"/>
      <c r="AM62743" s="121"/>
      <c r="AO62743" s="46"/>
    </row>
    <row r="62744" spans="1:41" s="60" customFormat="1" hidden="1" x14ac:dyDescent="0.35">
      <c r="A62744" s="46"/>
      <c r="H62744" s="103"/>
      <c r="AD62744" s="99"/>
      <c r="AF62744" s="46"/>
      <c r="AM62744" s="121"/>
      <c r="AO62744" s="46"/>
    </row>
    <row r="62745" spans="1:41" s="60" customFormat="1" hidden="1" x14ac:dyDescent="0.35">
      <c r="A62745" s="46"/>
      <c r="H62745" s="103"/>
      <c r="AD62745" s="99"/>
      <c r="AF62745" s="46"/>
      <c r="AM62745" s="121"/>
      <c r="AO62745" s="46"/>
    </row>
    <row r="62746" spans="1:41" s="60" customFormat="1" hidden="1" x14ac:dyDescent="0.35">
      <c r="A62746" s="46"/>
      <c r="H62746" s="103"/>
      <c r="AD62746" s="99"/>
      <c r="AF62746" s="46"/>
      <c r="AM62746" s="121"/>
      <c r="AO62746" s="46"/>
    </row>
    <row r="62747" spans="1:41" s="60" customFormat="1" hidden="1" x14ac:dyDescent="0.35">
      <c r="A62747" s="46"/>
      <c r="H62747" s="103"/>
      <c r="AD62747" s="99"/>
      <c r="AF62747" s="46"/>
      <c r="AM62747" s="121"/>
      <c r="AO62747" s="46"/>
    </row>
    <row r="62748" spans="1:41" s="60" customFormat="1" hidden="1" x14ac:dyDescent="0.35">
      <c r="A62748" s="46"/>
      <c r="H62748" s="103"/>
      <c r="AD62748" s="99"/>
      <c r="AF62748" s="46"/>
      <c r="AM62748" s="121"/>
      <c r="AO62748" s="46"/>
    </row>
    <row r="62749" spans="1:41" s="60" customFormat="1" hidden="1" x14ac:dyDescent="0.35">
      <c r="A62749" s="46"/>
      <c r="H62749" s="103"/>
      <c r="AD62749" s="99"/>
      <c r="AF62749" s="46"/>
      <c r="AM62749" s="121"/>
      <c r="AO62749" s="46"/>
    </row>
    <row r="62750" spans="1:41" s="60" customFormat="1" hidden="1" x14ac:dyDescent="0.35">
      <c r="A62750" s="46"/>
      <c r="H62750" s="103"/>
      <c r="AD62750" s="99"/>
      <c r="AF62750" s="46"/>
      <c r="AM62750" s="121"/>
      <c r="AO62750" s="46"/>
    </row>
    <row r="62751" spans="1:41" s="60" customFormat="1" hidden="1" x14ac:dyDescent="0.35">
      <c r="A62751" s="46"/>
      <c r="H62751" s="103"/>
      <c r="AD62751" s="99"/>
      <c r="AF62751" s="46"/>
      <c r="AM62751" s="121"/>
      <c r="AO62751" s="46"/>
    </row>
    <row r="62752" spans="1:41" s="60" customFormat="1" hidden="1" x14ac:dyDescent="0.35">
      <c r="A62752" s="46"/>
      <c r="H62752" s="103"/>
      <c r="AD62752" s="99"/>
      <c r="AF62752" s="46"/>
      <c r="AM62752" s="121"/>
      <c r="AO62752" s="46"/>
    </row>
    <row r="62753" spans="1:41" s="60" customFormat="1" hidden="1" x14ac:dyDescent="0.35">
      <c r="A62753" s="46"/>
      <c r="H62753" s="103"/>
      <c r="AD62753" s="99"/>
      <c r="AF62753" s="46"/>
      <c r="AM62753" s="121"/>
      <c r="AO62753" s="46"/>
    </row>
    <row r="62754" spans="1:41" s="60" customFormat="1" hidden="1" x14ac:dyDescent="0.35">
      <c r="A62754" s="46"/>
      <c r="H62754" s="103"/>
      <c r="AD62754" s="99"/>
      <c r="AF62754" s="46"/>
      <c r="AM62754" s="121"/>
      <c r="AO62754" s="46"/>
    </row>
    <row r="62755" spans="1:41" s="60" customFormat="1" hidden="1" x14ac:dyDescent="0.35">
      <c r="A62755" s="46"/>
      <c r="H62755" s="103"/>
      <c r="AD62755" s="99"/>
      <c r="AF62755" s="46"/>
      <c r="AM62755" s="121"/>
      <c r="AO62755" s="46"/>
    </row>
    <row r="62756" spans="1:41" s="60" customFormat="1" hidden="1" x14ac:dyDescent="0.35">
      <c r="A62756" s="46"/>
      <c r="H62756" s="103"/>
      <c r="AD62756" s="99"/>
      <c r="AF62756" s="46"/>
      <c r="AM62756" s="121"/>
      <c r="AO62756" s="46"/>
    </row>
    <row r="62757" spans="1:41" s="60" customFormat="1" hidden="1" x14ac:dyDescent="0.35">
      <c r="A62757" s="46"/>
      <c r="H62757" s="103"/>
      <c r="AD62757" s="99"/>
      <c r="AF62757" s="46"/>
      <c r="AM62757" s="121"/>
      <c r="AO62757" s="46"/>
    </row>
    <row r="62758" spans="1:41" s="60" customFormat="1" hidden="1" x14ac:dyDescent="0.35">
      <c r="A62758" s="46"/>
      <c r="H62758" s="103"/>
      <c r="AD62758" s="99"/>
      <c r="AF62758" s="46"/>
      <c r="AM62758" s="121"/>
      <c r="AO62758" s="46"/>
    </row>
    <row r="62759" spans="1:41" s="60" customFormat="1" hidden="1" x14ac:dyDescent="0.35">
      <c r="A62759" s="46"/>
      <c r="H62759" s="103"/>
      <c r="AD62759" s="99"/>
      <c r="AF62759" s="46"/>
      <c r="AM62759" s="121"/>
      <c r="AO62759" s="46"/>
    </row>
    <row r="62760" spans="1:41" s="60" customFormat="1" hidden="1" x14ac:dyDescent="0.35">
      <c r="A62760" s="46"/>
      <c r="H62760" s="103"/>
      <c r="AD62760" s="99"/>
      <c r="AF62760" s="46"/>
      <c r="AM62760" s="121"/>
      <c r="AO62760" s="46"/>
    </row>
    <row r="62761" spans="1:41" s="60" customFormat="1" hidden="1" x14ac:dyDescent="0.35">
      <c r="A62761" s="46"/>
      <c r="H62761" s="103"/>
      <c r="AD62761" s="99"/>
      <c r="AF62761" s="46"/>
      <c r="AM62761" s="121"/>
      <c r="AO62761" s="46"/>
    </row>
    <row r="62762" spans="1:41" s="60" customFormat="1" hidden="1" x14ac:dyDescent="0.35">
      <c r="A62762" s="46"/>
      <c r="H62762" s="103"/>
      <c r="AD62762" s="99"/>
      <c r="AF62762" s="46"/>
      <c r="AM62762" s="121"/>
      <c r="AO62762" s="46"/>
    </row>
    <row r="62763" spans="1:41" s="60" customFormat="1" hidden="1" x14ac:dyDescent="0.35">
      <c r="A62763" s="46"/>
      <c r="H62763" s="103"/>
      <c r="AD62763" s="99"/>
      <c r="AF62763" s="46"/>
      <c r="AM62763" s="121"/>
      <c r="AO62763" s="46"/>
    </row>
    <row r="62764" spans="1:41" s="60" customFormat="1" hidden="1" x14ac:dyDescent="0.35">
      <c r="A62764" s="46"/>
      <c r="H62764" s="103"/>
      <c r="AD62764" s="99"/>
      <c r="AF62764" s="46"/>
      <c r="AM62764" s="121"/>
      <c r="AO62764" s="46"/>
    </row>
    <row r="62765" spans="1:41" s="60" customFormat="1" hidden="1" x14ac:dyDescent="0.35">
      <c r="A62765" s="46"/>
      <c r="H62765" s="103"/>
      <c r="AD62765" s="99"/>
      <c r="AF62765" s="46"/>
      <c r="AM62765" s="121"/>
      <c r="AO62765" s="46"/>
    </row>
    <row r="62766" spans="1:41" s="60" customFormat="1" hidden="1" x14ac:dyDescent="0.35">
      <c r="A62766" s="46"/>
      <c r="H62766" s="103"/>
      <c r="AD62766" s="99"/>
      <c r="AF62766" s="46"/>
      <c r="AM62766" s="121"/>
      <c r="AO62766" s="46"/>
    </row>
    <row r="62767" spans="1:41" s="60" customFormat="1" hidden="1" x14ac:dyDescent="0.35">
      <c r="A62767" s="46"/>
      <c r="H62767" s="103"/>
      <c r="AD62767" s="99"/>
      <c r="AF62767" s="46"/>
      <c r="AM62767" s="121"/>
      <c r="AO62767" s="46"/>
    </row>
    <row r="62768" spans="1:41" s="60" customFormat="1" hidden="1" x14ac:dyDescent="0.35">
      <c r="A62768" s="46"/>
      <c r="H62768" s="103"/>
      <c r="AD62768" s="99"/>
      <c r="AF62768" s="46"/>
      <c r="AM62768" s="121"/>
      <c r="AO62768" s="46"/>
    </row>
    <row r="62769" spans="1:41" s="60" customFormat="1" hidden="1" x14ac:dyDescent="0.35">
      <c r="A62769" s="46"/>
      <c r="H62769" s="103"/>
      <c r="AD62769" s="99"/>
      <c r="AF62769" s="46"/>
      <c r="AM62769" s="121"/>
      <c r="AO62769" s="46"/>
    </row>
    <row r="62770" spans="1:41" s="60" customFormat="1" hidden="1" x14ac:dyDescent="0.35">
      <c r="A62770" s="46"/>
      <c r="H62770" s="103"/>
      <c r="AD62770" s="99"/>
      <c r="AF62770" s="46"/>
      <c r="AM62770" s="121"/>
      <c r="AO62770" s="46"/>
    </row>
    <row r="62771" spans="1:41" s="60" customFormat="1" hidden="1" x14ac:dyDescent="0.35">
      <c r="A62771" s="46"/>
      <c r="H62771" s="103"/>
      <c r="AD62771" s="99"/>
      <c r="AF62771" s="46"/>
      <c r="AM62771" s="121"/>
      <c r="AO62771" s="46"/>
    </row>
    <row r="62772" spans="1:41" s="60" customFormat="1" hidden="1" x14ac:dyDescent="0.35">
      <c r="A62772" s="46"/>
      <c r="H62772" s="103"/>
      <c r="AD62772" s="99"/>
      <c r="AF62772" s="46"/>
      <c r="AM62772" s="121"/>
      <c r="AO62772" s="46"/>
    </row>
    <row r="62773" spans="1:41" s="60" customFormat="1" hidden="1" x14ac:dyDescent="0.35">
      <c r="A62773" s="46"/>
      <c r="H62773" s="103"/>
      <c r="AD62773" s="99"/>
      <c r="AF62773" s="46"/>
      <c r="AM62773" s="121"/>
      <c r="AO62773" s="46"/>
    </row>
    <row r="62774" spans="1:41" s="60" customFormat="1" hidden="1" x14ac:dyDescent="0.35">
      <c r="A62774" s="46"/>
      <c r="H62774" s="103"/>
      <c r="AD62774" s="99"/>
      <c r="AF62774" s="46"/>
      <c r="AM62774" s="121"/>
      <c r="AO62774" s="46"/>
    </row>
    <row r="62775" spans="1:41" s="60" customFormat="1" hidden="1" x14ac:dyDescent="0.35">
      <c r="A62775" s="46"/>
      <c r="H62775" s="103"/>
      <c r="AD62775" s="99"/>
      <c r="AF62775" s="46"/>
      <c r="AM62775" s="121"/>
      <c r="AO62775" s="46"/>
    </row>
    <row r="62776" spans="1:41" s="60" customFormat="1" hidden="1" x14ac:dyDescent="0.35">
      <c r="A62776" s="46"/>
      <c r="H62776" s="103"/>
      <c r="AD62776" s="99"/>
      <c r="AF62776" s="46"/>
      <c r="AM62776" s="121"/>
      <c r="AO62776" s="46"/>
    </row>
    <row r="62777" spans="1:41" s="60" customFormat="1" hidden="1" x14ac:dyDescent="0.35">
      <c r="A62777" s="46"/>
      <c r="H62777" s="103"/>
      <c r="AD62777" s="99"/>
      <c r="AF62777" s="46"/>
      <c r="AM62777" s="121"/>
      <c r="AO62777" s="46"/>
    </row>
    <row r="62778" spans="1:41" s="60" customFormat="1" hidden="1" x14ac:dyDescent="0.35">
      <c r="A62778" s="46"/>
      <c r="H62778" s="103"/>
      <c r="AD62778" s="99"/>
      <c r="AF62778" s="46"/>
      <c r="AM62778" s="121"/>
      <c r="AO62778" s="46"/>
    </row>
    <row r="62779" spans="1:41" s="60" customFormat="1" hidden="1" x14ac:dyDescent="0.35">
      <c r="A62779" s="46"/>
      <c r="H62779" s="103"/>
      <c r="AD62779" s="99"/>
      <c r="AF62779" s="46"/>
      <c r="AM62779" s="121"/>
      <c r="AO62779" s="46"/>
    </row>
    <row r="62780" spans="1:41" s="60" customFormat="1" hidden="1" x14ac:dyDescent="0.35">
      <c r="A62780" s="46"/>
      <c r="H62780" s="103"/>
      <c r="AD62780" s="99"/>
      <c r="AF62780" s="46"/>
      <c r="AM62780" s="121"/>
      <c r="AO62780" s="46"/>
    </row>
    <row r="62781" spans="1:41" s="60" customFormat="1" hidden="1" x14ac:dyDescent="0.35">
      <c r="A62781" s="46"/>
      <c r="H62781" s="103"/>
      <c r="AD62781" s="99"/>
      <c r="AF62781" s="46"/>
      <c r="AM62781" s="121"/>
      <c r="AO62781" s="46"/>
    </row>
    <row r="62782" spans="1:41" s="60" customFormat="1" hidden="1" x14ac:dyDescent="0.35">
      <c r="A62782" s="46"/>
      <c r="H62782" s="103"/>
      <c r="AD62782" s="99"/>
      <c r="AF62782" s="46"/>
      <c r="AM62782" s="121"/>
      <c r="AO62782" s="46"/>
    </row>
    <row r="62783" spans="1:41" s="60" customFormat="1" hidden="1" x14ac:dyDescent="0.35">
      <c r="A62783" s="46"/>
      <c r="H62783" s="103"/>
      <c r="AD62783" s="99"/>
      <c r="AF62783" s="46"/>
      <c r="AM62783" s="121"/>
      <c r="AO62783" s="46"/>
    </row>
    <row r="62784" spans="1:41" s="60" customFormat="1" hidden="1" x14ac:dyDescent="0.35">
      <c r="A62784" s="46"/>
      <c r="H62784" s="103"/>
      <c r="AD62784" s="99"/>
      <c r="AF62784" s="46"/>
      <c r="AM62784" s="121"/>
      <c r="AO62784" s="46"/>
    </row>
    <row r="62785" spans="1:41" s="60" customFormat="1" hidden="1" x14ac:dyDescent="0.35">
      <c r="A62785" s="46"/>
      <c r="H62785" s="103"/>
      <c r="AD62785" s="99"/>
      <c r="AF62785" s="46"/>
      <c r="AM62785" s="121"/>
      <c r="AO62785" s="46"/>
    </row>
    <row r="62786" spans="1:41" s="60" customFormat="1" hidden="1" x14ac:dyDescent="0.35">
      <c r="A62786" s="46"/>
      <c r="H62786" s="103"/>
      <c r="AD62786" s="99"/>
      <c r="AF62786" s="46"/>
      <c r="AM62786" s="121"/>
      <c r="AO62786" s="46"/>
    </row>
    <row r="62787" spans="1:41" s="60" customFormat="1" hidden="1" x14ac:dyDescent="0.35">
      <c r="A62787" s="46"/>
      <c r="H62787" s="103"/>
      <c r="AD62787" s="99"/>
      <c r="AF62787" s="46"/>
      <c r="AM62787" s="121"/>
      <c r="AO62787" s="46"/>
    </row>
    <row r="62788" spans="1:41" s="60" customFormat="1" hidden="1" x14ac:dyDescent="0.35">
      <c r="A62788" s="46"/>
      <c r="H62788" s="103"/>
      <c r="AD62788" s="99"/>
      <c r="AF62788" s="46"/>
      <c r="AM62788" s="121"/>
      <c r="AO62788" s="46"/>
    </row>
    <row r="62789" spans="1:41" s="60" customFormat="1" hidden="1" x14ac:dyDescent="0.35">
      <c r="A62789" s="46"/>
      <c r="H62789" s="103"/>
      <c r="AD62789" s="99"/>
      <c r="AF62789" s="46"/>
      <c r="AM62789" s="121"/>
      <c r="AO62789" s="46"/>
    </row>
    <row r="62790" spans="1:41" s="60" customFormat="1" hidden="1" x14ac:dyDescent="0.35">
      <c r="A62790" s="46"/>
      <c r="H62790" s="103"/>
      <c r="AD62790" s="99"/>
      <c r="AF62790" s="46"/>
      <c r="AM62790" s="121"/>
      <c r="AO62790" s="46"/>
    </row>
    <row r="62791" spans="1:41" s="60" customFormat="1" hidden="1" x14ac:dyDescent="0.35">
      <c r="A62791" s="46"/>
      <c r="H62791" s="103"/>
      <c r="AD62791" s="99"/>
      <c r="AF62791" s="46"/>
      <c r="AM62791" s="121"/>
      <c r="AO62791" s="46"/>
    </row>
    <row r="62792" spans="1:41" s="60" customFormat="1" hidden="1" x14ac:dyDescent="0.35">
      <c r="A62792" s="46"/>
      <c r="H62792" s="103"/>
      <c r="AD62792" s="99"/>
      <c r="AF62792" s="46"/>
      <c r="AM62792" s="121"/>
      <c r="AO62792" s="46"/>
    </row>
    <row r="62793" spans="1:41" s="60" customFormat="1" hidden="1" x14ac:dyDescent="0.35">
      <c r="A62793" s="46"/>
      <c r="H62793" s="103"/>
      <c r="AD62793" s="99"/>
      <c r="AF62793" s="46"/>
      <c r="AM62793" s="121"/>
      <c r="AO62793" s="46"/>
    </row>
    <row r="62794" spans="1:41" s="60" customFormat="1" hidden="1" x14ac:dyDescent="0.35">
      <c r="A62794" s="46"/>
      <c r="H62794" s="103"/>
      <c r="AD62794" s="99"/>
      <c r="AF62794" s="46"/>
      <c r="AM62794" s="121"/>
      <c r="AO62794" s="46"/>
    </row>
    <row r="62795" spans="1:41" s="60" customFormat="1" hidden="1" x14ac:dyDescent="0.35">
      <c r="A62795" s="46"/>
      <c r="H62795" s="103"/>
      <c r="AD62795" s="99"/>
      <c r="AF62795" s="46"/>
      <c r="AM62795" s="121"/>
      <c r="AO62795" s="46"/>
    </row>
    <row r="62796" spans="1:41" s="60" customFormat="1" hidden="1" x14ac:dyDescent="0.35">
      <c r="A62796" s="46"/>
      <c r="H62796" s="103"/>
      <c r="AD62796" s="99"/>
      <c r="AF62796" s="46"/>
      <c r="AM62796" s="121"/>
      <c r="AO62796" s="46"/>
    </row>
    <row r="62797" spans="1:41" s="60" customFormat="1" hidden="1" x14ac:dyDescent="0.35">
      <c r="A62797" s="46"/>
      <c r="H62797" s="103"/>
      <c r="AD62797" s="99"/>
      <c r="AF62797" s="46"/>
      <c r="AM62797" s="121"/>
      <c r="AO62797" s="46"/>
    </row>
    <row r="62798" spans="1:41" s="60" customFormat="1" hidden="1" x14ac:dyDescent="0.35">
      <c r="A62798" s="46"/>
      <c r="H62798" s="103"/>
      <c r="AD62798" s="99"/>
      <c r="AF62798" s="46"/>
      <c r="AM62798" s="121"/>
      <c r="AO62798" s="46"/>
    </row>
    <row r="62799" spans="1:41" s="60" customFormat="1" hidden="1" x14ac:dyDescent="0.35">
      <c r="A62799" s="46"/>
      <c r="H62799" s="103"/>
      <c r="AD62799" s="99"/>
      <c r="AF62799" s="46"/>
      <c r="AM62799" s="121"/>
      <c r="AO62799" s="46"/>
    </row>
    <row r="62800" spans="1:41" s="60" customFormat="1" hidden="1" x14ac:dyDescent="0.35">
      <c r="A62800" s="46"/>
      <c r="H62800" s="103"/>
      <c r="AD62800" s="99"/>
      <c r="AF62800" s="46"/>
      <c r="AM62800" s="121"/>
      <c r="AO62800" s="46"/>
    </row>
    <row r="62801" spans="1:41" s="60" customFormat="1" hidden="1" x14ac:dyDescent="0.35">
      <c r="A62801" s="46"/>
      <c r="H62801" s="103"/>
      <c r="AD62801" s="99"/>
      <c r="AF62801" s="46"/>
      <c r="AM62801" s="121"/>
      <c r="AO62801" s="46"/>
    </row>
    <row r="62802" spans="1:41" s="60" customFormat="1" hidden="1" x14ac:dyDescent="0.35">
      <c r="A62802" s="46"/>
      <c r="H62802" s="103"/>
      <c r="AD62802" s="99"/>
      <c r="AF62802" s="46"/>
      <c r="AM62802" s="121"/>
      <c r="AO62802" s="46"/>
    </row>
    <row r="62803" spans="1:41" s="60" customFormat="1" hidden="1" x14ac:dyDescent="0.35">
      <c r="A62803" s="46"/>
      <c r="H62803" s="103"/>
      <c r="AD62803" s="99"/>
      <c r="AF62803" s="46"/>
      <c r="AM62803" s="121"/>
      <c r="AO62803" s="46"/>
    </row>
    <row r="62804" spans="1:41" s="60" customFormat="1" hidden="1" x14ac:dyDescent="0.35">
      <c r="A62804" s="46"/>
      <c r="H62804" s="103"/>
      <c r="AD62804" s="99"/>
      <c r="AF62804" s="46"/>
      <c r="AM62804" s="121"/>
      <c r="AO62804" s="46"/>
    </row>
    <row r="62805" spans="1:41" s="60" customFormat="1" hidden="1" x14ac:dyDescent="0.35">
      <c r="A62805" s="46"/>
      <c r="H62805" s="103"/>
      <c r="AD62805" s="99"/>
      <c r="AF62805" s="46"/>
      <c r="AM62805" s="121"/>
      <c r="AO62805" s="46"/>
    </row>
    <row r="62806" spans="1:41" s="60" customFormat="1" hidden="1" x14ac:dyDescent="0.35">
      <c r="A62806" s="46"/>
      <c r="H62806" s="103"/>
      <c r="AD62806" s="99"/>
      <c r="AF62806" s="46"/>
      <c r="AM62806" s="121"/>
      <c r="AO62806" s="46"/>
    </row>
    <row r="62807" spans="1:41" s="60" customFormat="1" hidden="1" x14ac:dyDescent="0.35">
      <c r="A62807" s="46"/>
      <c r="H62807" s="103"/>
      <c r="AD62807" s="99"/>
      <c r="AF62807" s="46"/>
      <c r="AM62807" s="121"/>
      <c r="AO62807" s="46"/>
    </row>
    <row r="62808" spans="1:41" s="60" customFormat="1" hidden="1" x14ac:dyDescent="0.35">
      <c r="A62808" s="46"/>
      <c r="H62808" s="103"/>
      <c r="AD62808" s="99"/>
      <c r="AF62808" s="46"/>
      <c r="AM62808" s="121"/>
      <c r="AO62808" s="46"/>
    </row>
    <row r="62809" spans="1:41" s="60" customFormat="1" hidden="1" x14ac:dyDescent="0.35">
      <c r="A62809" s="46"/>
      <c r="H62809" s="103"/>
      <c r="AD62809" s="99"/>
      <c r="AF62809" s="46"/>
      <c r="AM62809" s="121"/>
      <c r="AO62809" s="46"/>
    </row>
    <row r="62810" spans="1:41" s="60" customFormat="1" hidden="1" x14ac:dyDescent="0.35">
      <c r="A62810" s="46"/>
      <c r="H62810" s="103"/>
      <c r="AD62810" s="99"/>
      <c r="AF62810" s="46"/>
      <c r="AM62810" s="121"/>
      <c r="AO62810" s="46"/>
    </row>
    <row r="62811" spans="1:41" s="60" customFormat="1" hidden="1" x14ac:dyDescent="0.35">
      <c r="A62811" s="46"/>
      <c r="H62811" s="103"/>
      <c r="AD62811" s="99"/>
      <c r="AF62811" s="46"/>
      <c r="AM62811" s="121"/>
      <c r="AO62811" s="46"/>
    </row>
    <row r="62812" spans="1:41" s="60" customFormat="1" hidden="1" x14ac:dyDescent="0.35">
      <c r="A62812" s="46"/>
      <c r="H62812" s="103"/>
      <c r="AD62812" s="99"/>
      <c r="AF62812" s="46"/>
      <c r="AM62812" s="121"/>
      <c r="AO62812" s="46"/>
    </row>
    <row r="62813" spans="1:41" s="60" customFormat="1" hidden="1" x14ac:dyDescent="0.35">
      <c r="A62813" s="46"/>
      <c r="H62813" s="103"/>
      <c r="AD62813" s="99"/>
      <c r="AF62813" s="46"/>
      <c r="AM62813" s="121"/>
      <c r="AO62813" s="46"/>
    </row>
    <row r="62814" spans="1:41" s="60" customFormat="1" hidden="1" x14ac:dyDescent="0.35">
      <c r="A62814" s="46"/>
      <c r="H62814" s="103"/>
      <c r="AD62814" s="99"/>
      <c r="AF62814" s="46"/>
      <c r="AM62814" s="121"/>
      <c r="AO62814" s="46"/>
    </row>
    <row r="62815" spans="1:41" s="60" customFormat="1" hidden="1" x14ac:dyDescent="0.35">
      <c r="A62815" s="46"/>
      <c r="H62815" s="103"/>
      <c r="AD62815" s="99"/>
      <c r="AF62815" s="46"/>
      <c r="AM62815" s="121"/>
      <c r="AO62815" s="46"/>
    </row>
    <row r="62816" spans="1:41" s="60" customFormat="1" hidden="1" x14ac:dyDescent="0.35">
      <c r="A62816" s="46"/>
      <c r="H62816" s="103"/>
      <c r="AD62816" s="99"/>
      <c r="AF62816" s="46"/>
      <c r="AM62816" s="121"/>
      <c r="AO62816" s="46"/>
    </row>
    <row r="62817" spans="1:41" s="60" customFormat="1" hidden="1" x14ac:dyDescent="0.35">
      <c r="A62817" s="46"/>
      <c r="H62817" s="103"/>
      <c r="AD62817" s="99"/>
      <c r="AF62817" s="46"/>
      <c r="AM62817" s="121"/>
      <c r="AO62817" s="46"/>
    </row>
    <row r="62818" spans="1:41" s="60" customFormat="1" hidden="1" x14ac:dyDescent="0.35">
      <c r="A62818" s="46"/>
      <c r="H62818" s="103"/>
      <c r="AD62818" s="99"/>
      <c r="AF62818" s="46"/>
      <c r="AM62818" s="121"/>
      <c r="AO62818" s="46"/>
    </row>
    <row r="62819" spans="1:41" s="60" customFormat="1" hidden="1" x14ac:dyDescent="0.35">
      <c r="A62819" s="46"/>
      <c r="H62819" s="103"/>
      <c r="AD62819" s="99"/>
      <c r="AF62819" s="46"/>
      <c r="AM62819" s="121"/>
      <c r="AO62819" s="46"/>
    </row>
    <row r="62820" spans="1:41" s="60" customFormat="1" hidden="1" x14ac:dyDescent="0.35">
      <c r="A62820" s="46"/>
      <c r="H62820" s="103"/>
      <c r="AD62820" s="99"/>
      <c r="AF62820" s="46"/>
      <c r="AM62820" s="121"/>
      <c r="AO62820" s="46"/>
    </row>
    <row r="62821" spans="1:41" s="60" customFormat="1" hidden="1" x14ac:dyDescent="0.35">
      <c r="A62821" s="46"/>
      <c r="H62821" s="103"/>
      <c r="AD62821" s="99"/>
      <c r="AF62821" s="46"/>
      <c r="AM62821" s="121"/>
      <c r="AO62821" s="46"/>
    </row>
    <row r="62822" spans="1:41" s="60" customFormat="1" hidden="1" x14ac:dyDescent="0.35">
      <c r="A62822" s="46"/>
      <c r="H62822" s="103"/>
      <c r="AD62822" s="99"/>
      <c r="AF62822" s="46"/>
      <c r="AM62822" s="121"/>
      <c r="AO62822" s="46"/>
    </row>
    <row r="62823" spans="1:41" s="60" customFormat="1" hidden="1" x14ac:dyDescent="0.35">
      <c r="A62823" s="46"/>
      <c r="H62823" s="103"/>
      <c r="AD62823" s="99"/>
      <c r="AF62823" s="46"/>
      <c r="AM62823" s="121"/>
      <c r="AO62823" s="46"/>
    </row>
    <row r="62824" spans="1:41" s="60" customFormat="1" hidden="1" x14ac:dyDescent="0.35">
      <c r="A62824" s="46"/>
      <c r="H62824" s="103"/>
      <c r="AD62824" s="99"/>
      <c r="AF62824" s="46"/>
      <c r="AM62824" s="121"/>
      <c r="AO62824" s="46"/>
    </row>
    <row r="62825" spans="1:41" s="60" customFormat="1" hidden="1" x14ac:dyDescent="0.35">
      <c r="A62825" s="46"/>
      <c r="H62825" s="103"/>
      <c r="AD62825" s="99"/>
      <c r="AF62825" s="46"/>
      <c r="AM62825" s="121"/>
      <c r="AO62825" s="46"/>
    </row>
    <row r="62826" spans="1:41" s="60" customFormat="1" hidden="1" x14ac:dyDescent="0.35">
      <c r="A62826" s="46"/>
      <c r="H62826" s="103"/>
      <c r="AD62826" s="99"/>
      <c r="AF62826" s="46"/>
      <c r="AM62826" s="121"/>
      <c r="AO62826" s="46"/>
    </row>
    <row r="62827" spans="1:41" s="60" customFormat="1" hidden="1" x14ac:dyDescent="0.35">
      <c r="A62827" s="46"/>
      <c r="H62827" s="103"/>
      <c r="AD62827" s="99"/>
      <c r="AF62827" s="46"/>
      <c r="AM62827" s="121"/>
      <c r="AO62827" s="46"/>
    </row>
    <row r="62828" spans="1:41" s="60" customFormat="1" hidden="1" x14ac:dyDescent="0.35">
      <c r="A62828" s="46"/>
      <c r="H62828" s="103"/>
      <c r="AD62828" s="99"/>
      <c r="AF62828" s="46"/>
      <c r="AM62828" s="121"/>
      <c r="AO62828" s="46"/>
    </row>
    <row r="62829" spans="1:41" s="60" customFormat="1" hidden="1" x14ac:dyDescent="0.35">
      <c r="A62829" s="46"/>
      <c r="H62829" s="103"/>
      <c r="AD62829" s="99"/>
      <c r="AF62829" s="46"/>
      <c r="AM62829" s="121"/>
      <c r="AO62829" s="46"/>
    </row>
    <row r="62830" spans="1:41" s="60" customFormat="1" hidden="1" x14ac:dyDescent="0.35">
      <c r="A62830" s="46"/>
      <c r="H62830" s="103"/>
      <c r="AD62830" s="99"/>
      <c r="AF62830" s="46"/>
      <c r="AM62830" s="121"/>
      <c r="AO62830" s="46"/>
    </row>
    <row r="62831" spans="1:41" s="60" customFormat="1" hidden="1" x14ac:dyDescent="0.35">
      <c r="A62831" s="46"/>
      <c r="H62831" s="103"/>
      <c r="AD62831" s="99"/>
      <c r="AF62831" s="46"/>
      <c r="AM62831" s="121"/>
      <c r="AO62831" s="46"/>
    </row>
    <row r="62832" spans="1:41" s="60" customFormat="1" hidden="1" x14ac:dyDescent="0.35">
      <c r="A62832" s="46"/>
      <c r="H62832" s="103"/>
      <c r="AD62832" s="99"/>
      <c r="AF62832" s="46"/>
      <c r="AM62832" s="121"/>
      <c r="AO62832" s="46"/>
    </row>
    <row r="62833" spans="1:41" s="60" customFormat="1" hidden="1" x14ac:dyDescent="0.35">
      <c r="A62833" s="46"/>
      <c r="H62833" s="103"/>
      <c r="AD62833" s="99"/>
      <c r="AF62833" s="46"/>
      <c r="AM62833" s="121"/>
      <c r="AO62833" s="46"/>
    </row>
    <row r="62834" spans="1:41" s="60" customFormat="1" hidden="1" x14ac:dyDescent="0.35">
      <c r="A62834" s="46"/>
      <c r="H62834" s="103"/>
      <c r="AD62834" s="99"/>
      <c r="AF62834" s="46"/>
      <c r="AM62834" s="121"/>
      <c r="AO62834" s="46"/>
    </row>
    <row r="62835" spans="1:41" s="60" customFormat="1" hidden="1" x14ac:dyDescent="0.35">
      <c r="A62835" s="46"/>
      <c r="H62835" s="103"/>
      <c r="AD62835" s="99"/>
      <c r="AF62835" s="46"/>
      <c r="AM62835" s="121"/>
      <c r="AO62835" s="46"/>
    </row>
    <row r="62836" spans="1:41" s="60" customFormat="1" hidden="1" x14ac:dyDescent="0.35">
      <c r="A62836" s="46"/>
      <c r="H62836" s="103"/>
      <c r="AD62836" s="99"/>
      <c r="AF62836" s="46"/>
      <c r="AM62836" s="121"/>
      <c r="AO62836" s="46"/>
    </row>
    <row r="62837" spans="1:41" s="60" customFormat="1" hidden="1" x14ac:dyDescent="0.35">
      <c r="A62837" s="46"/>
      <c r="H62837" s="103"/>
      <c r="AD62837" s="99"/>
      <c r="AF62837" s="46"/>
      <c r="AM62837" s="121"/>
      <c r="AO62837" s="46"/>
    </row>
    <row r="62838" spans="1:41" s="60" customFormat="1" hidden="1" x14ac:dyDescent="0.35">
      <c r="A62838" s="46"/>
      <c r="H62838" s="103"/>
      <c r="AD62838" s="99"/>
      <c r="AF62838" s="46"/>
      <c r="AM62838" s="121"/>
      <c r="AO62838" s="46"/>
    </row>
    <row r="62839" spans="1:41" s="60" customFormat="1" hidden="1" x14ac:dyDescent="0.35">
      <c r="A62839" s="46"/>
      <c r="H62839" s="103"/>
      <c r="AD62839" s="99"/>
      <c r="AF62839" s="46"/>
      <c r="AM62839" s="121"/>
      <c r="AO62839" s="46"/>
    </row>
    <row r="62840" spans="1:41" s="60" customFormat="1" hidden="1" x14ac:dyDescent="0.35">
      <c r="A62840" s="46"/>
      <c r="H62840" s="103"/>
      <c r="AD62840" s="99"/>
      <c r="AF62840" s="46"/>
      <c r="AM62840" s="121"/>
      <c r="AO62840" s="46"/>
    </row>
    <row r="62841" spans="1:41" s="60" customFormat="1" hidden="1" x14ac:dyDescent="0.35">
      <c r="A62841" s="46"/>
      <c r="H62841" s="103"/>
      <c r="AD62841" s="99"/>
      <c r="AF62841" s="46"/>
      <c r="AM62841" s="121"/>
      <c r="AO62841" s="46"/>
    </row>
    <row r="62842" spans="1:41" s="60" customFormat="1" hidden="1" x14ac:dyDescent="0.35">
      <c r="A62842" s="46"/>
      <c r="H62842" s="103"/>
      <c r="AD62842" s="99"/>
      <c r="AF62842" s="46"/>
      <c r="AM62842" s="121"/>
      <c r="AO62842" s="46"/>
    </row>
    <row r="62843" spans="1:41" s="60" customFormat="1" hidden="1" x14ac:dyDescent="0.35">
      <c r="A62843" s="46"/>
      <c r="H62843" s="103"/>
      <c r="AD62843" s="99"/>
      <c r="AF62843" s="46"/>
      <c r="AM62843" s="121"/>
      <c r="AO62843" s="46"/>
    </row>
    <row r="62844" spans="1:41" s="60" customFormat="1" hidden="1" x14ac:dyDescent="0.35">
      <c r="A62844" s="46"/>
      <c r="H62844" s="103"/>
      <c r="AD62844" s="99"/>
      <c r="AF62844" s="46"/>
      <c r="AM62844" s="121"/>
      <c r="AO62844" s="46"/>
    </row>
    <row r="62845" spans="1:41" s="60" customFormat="1" hidden="1" x14ac:dyDescent="0.35">
      <c r="A62845" s="46"/>
      <c r="H62845" s="103"/>
      <c r="AD62845" s="99"/>
      <c r="AF62845" s="46"/>
      <c r="AM62845" s="121"/>
      <c r="AO62845" s="46"/>
    </row>
    <row r="62846" spans="1:41" s="60" customFormat="1" hidden="1" x14ac:dyDescent="0.35">
      <c r="A62846" s="46"/>
      <c r="H62846" s="103"/>
      <c r="AD62846" s="99"/>
      <c r="AF62846" s="46"/>
      <c r="AM62846" s="121"/>
      <c r="AO62846" s="46"/>
    </row>
    <row r="62847" spans="1:41" s="60" customFormat="1" hidden="1" x14ac:dyDescent="0.35">
      <c r="A62847" s="46"/>
      <c r="H62847" s="103"/>
      <c r="AD62847" s="99"/>
      <c r="AF62847" s="46"/>
      <c r="AM62847" s="121"/>
      <c r="AO62847" s="46"/>
    </row>
    <row r="62848" spans="1:41" s="60" customFormat="1" hidden="1" x14ac:dyDescent="0.35">
      <c r="A62848" s="46"/>
      <c r="H62848" s="103"/>
      <c r="AD62848" s="99"/>
      <c r="AF62848" s="46"/>
      <c r="AM62848" s="121"/>
      <c r="AO62848" s="46"/>
    </row>
    <row r="62849" spans="1:41" s="60" customFormat="1" hidden="1" x14ac:dyDescent="0.35">
      <c r="A62849" s="46"/>
      <c r="H62849" s="103"/>
      <c r="AD62849" s="99"/>
      <c r="AF62849" s="46"/>
      <c r="AM62849" s="121"/>
      <c r="AO62849" s="46"/>
    </row>
    <row r="62850" spans="1:41" s="60" customFormat="1" hidden="1" x14ac:dyDescent="0.35">
      <c r="A62850" s="46"/>
      <c r="H62850" s="103"/>
      <c r="AD62850" s="99"/>
      <c r="AF62850" s="46"/>
      <c r="AM62850" s="121"/>
      <c r="AO62850" s="46"/>
    </row>
    <row r="62851" spans="1:41" s="60" customFormat="1" hidden="1" x14ac:dyDescent="0.35">
      <c r="A62851" s="46"/>
      <c r="H62851" s="103"/>
      <c r="AD62851" s="99"/>
      <c r="AF62851" s="46"/>
      <c r="AM62851" s="121"/>
      <c r="AO62851" s="46"/>
    </row>
    <row r="62852" spans="1:41" s="60" customFormat="1" hidden="1" x14ac:dyDescent="0.35">
      <c r="A62852" s="46"/>
      <c r="H62852" s="103"/>
      <c r="AD62852" s="99"/>
      <c r="AF62852" s="46"/>
      <c r="AM62852" s="121"/>
      <c r="AO62852" s="46"/>
    </row>
    <row r="62853" spans="1:41" s="60" customFormat="1" hidden="1" x14ac:dyDescent="0.35">
      <c r="A62853" s="46"/>
      <c r="H62853" s="103"/>
      <c r="AD62853" s="99"/>
      <c r="AF62853" s="46"/>
      <c r="AM62853" s="121"/>
      <c r="AO62853" s="46"/>
    </row>
    <row r="62854" spans="1:41" s="60" customFormat="1" hidden="1" x14ac:dyDescent="0.35">
      <c r="A62854" s="46"/>
      <c r="H62854" s="103"/>
      <c r="AD62854" s="99"/>
      <c r="AF62854" s="46"/>
      <c r="AM62854" s="121"/>
      <c r="AO62854" s="46"/>
    </row>
    <row r="62855" spans="1:41" s="60" customFormat="1" hidden="1" x14ac:dyDescent="0.35">
      <c r="A62855" s="46"/>
      <c r="H62855" s="103"/>
      <c r="AD62855" s="99"/>
      <c r="AF62855" s="46"/>
      <c r="AM62855" s="121"/>
      <c r="AO62855" s="46"/>
    </row>
    <row r="62856" spans="1:41" s="60" customFormat="1" hidden="1" x14ac:dyDescent="0.35">
      <c r="A62856" s="46"/>
      <c r="H62856" s="103"/>
      <c r="AD62856" s="99"/>
      <c r="AF62856" s="46"/>
      <c r="AM62856" s="121"/>
      <c r="AO62856" s="46"/>
    </row>
    <row r="62857" spans="1:41" s="60" customFormat="1" hidden="1" x14ac:dyDescent="0.35">
      <c r="A62857" s="46"/>
      <c r="H62857" s="103"/>
      <c r="AD62857" s="99"/>
      <c r="AF62857" s="46"/>
      <c r="AM62857" s="121"/>
      <c r="AO62857" s="46"/>
    </row>
    <row r="62858" spans="1:41" s="60" customFormat="1" hidden="1" x14ac:dyDescent="0.35">
      <c r="A62858" s="46"/>
      <c r="H62858" s="103"/>
      <c r="AD62858" s="99"/>
      <c r="AF62858" s="46"/>
      <c r="AM62858" s="121"/>
      <c r="AO62858" s="46"/>
    </row>
    <row r="62859" spans="1:41" s="60" customFormat="1" hidden="1" x14ac:dyDescent="0.35">
      <c r="A62859" s="46"/>
      <c r="H62859" s="103"/>
      <c r="AD62859" s="99"/>
      <c r="AF62859" s="46"/>
      <c r="AM62859" s="121"/>
      <c r="AO62859" s="46"/>
    </row>
    <row r="62860" spans="1:41" s="60" customFormat="1" hidden="1" x14ac:dyDescent="0.35">
      <c r="A62860" s="46"/>
      <c r="H62860" s="103"/>
      <c r="AD62860" s="99"/>
      <c r="AF62860" s="46"/>
      <c r="AM62860" s="121"/>
      <c r="AO62860" s="46"/>
    </row>
    <row r="62861" spans="1:41" s="60" customFormat="1" hidden="1" x14ac:dyDescent="0.35">
      <c r="A62861" s="46"/>
      <c r="H62861" s="103"/>
      <c r="AD62861" s="99"/>
      <c r="AF62861" s="46"/>
      <c r="AM62861" s="121"/>
      <c r="AO62861" s="46"/>
    </row>
    <row r="62862" spans="1:41" s="60" customFormat="1" hidden="1" x14ac:dyDescent="0.35">
      <c r="A62862" s="46"/>
      <c r="H62862" s="103"/>
      <c r="AD62862" s="99"/>
      <c r="AF62862" s="46"/>
      <c r="AM62862" s="121"/>
      <c r="AO62862" s="46"/>
    </row>
    <row r="62863" spans="1:41" s="60" customFormat="1" hidden="1" x14ac:dyDescent="0.35">
      <c r="A62863" s="46"/>
      <c r="H62863" s="103"/>
      <c r="AD62863" s="99"/>
      <c r="AF62863" s="46"/>
      <c r="AM62863" s="121"/>
      <c r="AO62863" s="46"/>
    </row>
    <row r="62864" spans="1:41" s="60" customFormat="1" hidden="1" x14ac:dyDescent="0.35">
      <c r="A62864" s="46"/>
      <c r="H62864" s="103"/>
      <c r="AD62864" s="99"/>
      <c r="AF62864" s="46"/>
      <c r="AM62864" s="121"/>
      <c r="AO62864" s="46"/>
    </row>
    <row r="62865" spans="1:41" s="60" customFormat="1" hidden="1" x14ac:dyDescent="0.35">
      <c r="A62865" s="46"/>
      <c r="H62865" s="103"/>
      <c r="AD62865" s="99"/>
      <c r="AF62865" s="46"/>
      <c r="AM62865" s="121"/>
      <c r="AO62865" s="46"/>
    </row>
    <row r="62866" spans="1:41" s="60" customFormat="1" hidden="1" x14ac:dyDescent="0.35">
      <c r="A62866" s="46"/>
      <c r="H62866" s="103"/>
      <c r="AD62866" s="99"/>
      <c r="AF62866" s="46"/>
      <c r="AM62866" s="121"/>
      <c r="AO62866" s="46"/>
    </row>
    <row r="62867" spans="1:41" s="60" customFormat="1" hidden="1" x14ac:dyDescent="0.35">
      <c r="A62867" s="46"/>
      <c r="H62867" s="103"/>
      <c r="AD62867" s="99"/>
      <c r="AF62867" s="46"/>
      <c r="AM62867" s="121"/>
      <c r="AO62867" s="46"/>
    </row>
    <row r="62868" spans="1:41" s="60" customFormat="1" hidden="1" x14ac:dyDescent="0.35">
      <c r="A62868" s="46"/>
      <c r="H62868" s="103"/>
      <c r="AD62868" s="99"/>
      <c r="AF62868" s="46"/>
      <c r="AM62868" s="121"/>
      <c r="AO62868" s="46"/>
    </row>
    <row r="62869" spans="1:41" s="60" customFormat="1" hidden="1" x14ac:dyDescent="0.35">
      <c r="A62869" s="46"/>
      <c r="H62869" s="103"/>
      <c r="AD62869" s="99"/>
      <c r="AF62869" s="46"/>
      <c r="AM62869" s="121"/>
      <c r="AO62869" s="46"/>
    </row>
    <row r="62870" spans="1:41" s="60" customFormat="1" hidden="1" x14ac:dyDescent="0.35">
      <c r="A62870" s="46"/>
      <c r="H62870" s="103"/>
      <c r="AD62870" s="99"/>
      <c r="AF62870" s="46"/>
      <c r="AM62870" s="121"/>
      <c r="AO62870" s="46"/>
    </row>
    <row r="62871" spans="1:41" s="60" customFormat="1" hidden="1" x14ac:dyDescent="0.35">
      <c r="A62871" s="46"/>
      <c r="H62871" s="103"/>
      <c r="AD62871" s="99"/>
      <c r="AF62871" s="46"/>
      <c r="AM62871" s="121"/>
      <c r="AO62871" s="46"/>
    </row>
    <row r="62872" spans="1:41" s="60" customFormat="1" hidden="1" x14ac:dyDescent="0.35">
      <c r="A62872" s="46"/>
      <c r="H62872" s="103"/>
      <c r="AD62872" s="99"/>
      <c r="AF62872" s="46"/>
      <c r="AM62872" s="121"/>
      <c r="AO62872" s="46"/>
    </row>
    <row r="62873" spans="1:41" s="60" customFormat="1" hidden="1" x14ac:dyDescent="0.35">
      <c r="A62873" s="46"/>
      <c r="H62873" s="103"/>
      <c r="AD62873" s="99"/>
      <c r="AF62873" s="46"/>
      <c r="AM62873" s="121"/>
      <c r="AO62873" s="46"/>
    </row>
    <row r="62874" spans="1:41" s="60" customFormat="1" hidden="1" x14ac:dyDescent="0.35">
      <c r="A62874" s="46"/>
      <c r="H62874" s="103"/>
      <c r="AD62874" s="99"/>
      <c r="AF62874" s="46"/>
      <c r="AM62874" s="121"/>
      <c r="AO62874" s="46"/>
    </row>
    <row r="62875" spans="1:41" s="60" customFormat="1" hidden="1" x14ac:dyDescent="0.35">
      <c r="A62875" s="46"/>
      <c r="H62875" s="103"/>
      <c r="AD62875" s="99"/>
      <c r="AF62875" s="46"/>
      <c r="AM62875" s="121"/>
      <c r="AO62875" s="46"/>
    </row>
    <row r="62876" spans="1:41" s="60" customFormat="1" hidden="1" x14ac:dyDescent="0.35">
      <c r="A62876" s="46"/>
      <c r="H62876" s="103"/>
      <c r="AD62876" s="99"/>
      <c r="AF62876" s="46"/>
      <c r="AM62876" s="121"/>
      <c r="AO62876" s="46"/>
    </row>
    <row r="62877" spans="1:41" s="60" customFormat="1" hidden="1" x14ac:dyDescent="0.35">
      <c r="A62877" s="46"/>
      <c r="H62877" s="103"/>
      <c r="AD62877" s="99"/>
      <c r="AF62877" s="46"/>
      <c r="AM62877" s="121"/>
      <c r="AO62877" s="46"/>
    </row>
    <row r="62878" spans="1:41" s="60" customFormat="1" hidden="1" x14ac:dyDescent="0.35">
      <c r="A62878" s="46"/>
      <c r="H62878" s="103"/>
      <c r="AD62878" s="99"/>
      <c r="AF62878" s="46"/>
      <c r="AM62878" s="121"/>
      <c r="AO62878" s="46"/>
    </row>
    <row r="62879" spans="1:41" s="60" customFormat="1" hidden="1" x14ac:dyDescent="0.35">
      <c r="A62879" s="46"/>
      <c r="H62879" s="103"/>
      <c r="AD62879" s="99"/>
      <c r="AF62879" s="46"/>
      <c r="AM62879" s="121"/>
      <c r="AO62879" s="46"/>
    </row>
    <row r="62880" spans="1:41" s="60" customFormat="1" hidden="1" x14ac:dyDescent="0.35">
      <c r="A62880" s="46"/>
      <c r="H62880" s="103"/>
      <c r="AD62880" s="99"/>
      <c r="AF62880" s="46"/>
      <c r="AM62880" s="121"/>
      <c r="AO62880" s="46"/>
    </row>
    <row r="62881" spans="1:41" s="60" customFormat="1" hidden="1" x14ac:dyDescent="0.35">
      <c r="A62881" s="46"/>
      <c r="H62881" s="103"/>
      <c r="AD62881" s="99"/>
      <c r="AF62881" s="46"/>
      <c r="AM62881" s="121"/>
      <c r="AO62881" s="46"/>
    </row>
    <row r="62882" spans="1:41" s="60" customFormat="1" hidden="1" x14ac:dyDescent="0.35">
      <c r="A62882" s="46"/>
      <c r="H62882" s="103"/>
      <c r="AD62882" s="99"/>
      <c r="AF62882" s="46"/>
      <c r="AM62882" s="121"/>
      <c r="AO62882" s="46"/>
    </row>
    <row r="62883" spans="1:41" s="60" customFormat="1" hidden="1" x14ac:dyDescent="0.35">
      <c r="A62883" s="46"/>
      <c r="H62883" s="103"/>
      <c r="AD62883" s="99"/>
      <c r="AF62883" s="46"/>
      <c r="AM62883" s="121"/>
      <c r="AO62883" s="46"/>
    </row>
    <row r="62884" spans="1:41" s="60" customFormat="1" hidden="1" x14ac:dyDescent="0.35">
      <c r="A62884" s="46"/>
      <c r="H62884" s="103"/>
      <c r="AD62884" s="99"/>
      <c r="AF62884" s="46"/>
      <c r="AM62884" s="121"/>
      <c r="AO62884" s="46"/>
    </row>
    <row r="62885" spans="1:41" s="60" customFormat="1" hidden="1" x14ac:dyDescent="0.35">
      <c r="A62885" s="46"/>
      <c r="H62885" s="103"/>
      <c r="AD62885" s="99"/>
      <c r="AF62885" s="46"/>
      <c r="AM62885" s="121"/>
      <c r="AO62885" s="46"/>
    </row>
    <row r="62886" spans="1:41" s="60" customFormat="1" hidden="1" x14ac:dyDescent="0.35">
      <c r="A62886" s="46"/>
      <c r="H62886" s="103"/>
      <c r="AD62886" s="99"/>
      <c r="AF62886" s="46"/>
      <c r="AM62886" s="121"/>
      <c r="AO62886" s="46"/>
    </row>
    <row r="62887" spans="1:41" s="60" customFormat="1" hidden="1" x14ac:dyDescent="0.35">
      <c r="A62887" s="46"/>
      <c r="H62887" s="103"/>
      <c r="AD62887" s="99"/>
      <c r="AF62887" s="46"/>
      <c r="AM62887" s="121"/>
      <c r="AO62887" s="46"/>
    </row>
    <row r="62888" spans="1:41" s="60" customFormat="1" hidden="1" x14ac:dyDescent="0.35">
      <c r="A62888" s="46"/>
      <c r="H62888" s="103"/>
      <c r="AD62888" s="99"/>
      <c r="AF62888" s="46"/>
      <c r="AM62888" s="121"/>
      <c r="AO62888" s="46"/>
    </row>
    <row r="62889" spans="1:41" s="60" customFormat="1" hidden="1" x14ac:dyDescent="0.35">
      <c r="A62889" s="46"/>
      <c r="H62889" s="103"/>
      <c r="AD62889" s="99"/>
      <c r="AF62889" s="46"/>
      <c r="AM62889" s="121"/>
      <c r="AO62889" s="46"/>
    </row>
    <row r="62890" spans="1:41" s="60" customFormat="1" hidden="1" x14ac:dyDescent="0.35">
      <c r="A62890" s="46"/>
      <c r="H62890" s="103"/>
      <c r="AD62890" s="99"/>
      <c r="AF62890" s="46"/>
      <c r="AM62890" s="121"/>
      <c r="AO62890" s="46"/>
    </row>
    <row r="62891" spans="1:41" s="60" customFormat="1" hidden="1" x14ac:dyDescent="0.35">
      <c r="A62891" s="46"/>
      <c r="H62891" s="103"/>
      <c r="AD62891" s="99"/>
      <c r="AF62891" s="46"/>
      <c r="AM62891" s="121"/>
      <c r="AO62891" s="46"/>
    </row>
    <row r="62892" spans="1:41" s="60" customFormat="1" hidden="1" x14ac:dyDescent="0.35">
      <c r="A62892" s="46"/>
      <c r="H62892" s="103"/>
      <c r="AD62892" s="99"/>
      <c r="AF62892" s="46"/>
      <c r="AM62892" s="121"/>
      <c r="AO62892" s="46"/>
    </row>
    <row r="62893" spans="1:41" s="60" customFormat="1" hidden="1" x14ac:dyDescent="0.35">
      <c r="A62893" s="46"/>
      <c r="H62893" s="103"/>
      <c r="AD62893" s="99"/>
      <c r="AF62893" s="46"/>
      <c r="AM62893" s="121"/>
      <c r="AO62893" s="46"/>
    </row>
    <row r="62894" spans="1:41" s="60" customFormat="1" hidden="1" x14ac:dyDescent="0.35">
      <c r="A62894" s="46"/>
      <c r="H62894" s="103"/>
      <c r="AD62894" s="99"/>
      <c r="AF62894" s="46"/>
      <c r="AM62894" s="121"/>
      <c r="AO62894" s="46"/>
    </row>
    <row r="62895" spans="1:41" s="60" customFormat="1" hidden="1" x14ac:dyDescent="0.35">
      <c r="A62895" s="46"/>
      <c r="H62895" s="103"/>
      <c r="AD62895" s="99"/>
      <c r="AF62895" s="46"/>
      <c r="AM62895" s="121"/>
      <c r="AO62895" s="46"/>
    </row>
    <row r="62896" spans="1:41" s="60" customFormat="1" hidden="1" x14ac:dyDescent="0.35">
      <c r="A62896" s="46"/>
      <c r="H62896" s="103"/>
      <c r="AD62896" s="99"/>
      <c r="AF62896" s="46"/>
      <c r="AM62896" s="121"/>
      <c r="AO62896" s="46"/>
    </row>
    <row r="62897" spans="1:41" s="60" customFormat="1" hidden="1" x14ac:dyDescent="0.35">
      <c r="A62897" s="46"/>
      <c r="H62897" s="103"/>
      <c r="AD62897" s="99"/>
      <c r="AF62897" s="46"/>
      <c r="AM62897" s="121"/>
      <c r="AO62897" s="46"/>
    </row>
    <row r="62898" spans="1:41" s="60" customFormat="1" hidden="1" x14ac:dyDescent="0.35">
      <c r="A62898" s="46"/>
      <c r="H62898" s="103"/>
      <c r="AD62898" s="99"/>
      <c r="AF62898" s="46"/>
      <c r="AM62898" s="121"/>
      <c r="AO62898" s="46"/>
    </row>
    <row r="62899" spans="1:41" s="60" customFormat="1" hidden="1" x14ac:dyDescent="0.35">
      <c r="A62899" s="46"/>
      <c r="H62899" s="103"/>
      <c r="AD62899" s="99"/>
      <c r="AF62899" s="46"/>
      <c r="AM62899" s="121"/>
      <c r="AO62899" s="46"/>
    </row>
    <row r="62900" spans="1:41" s="60" customFormat="1" hidden="1" x14ac:dyDescent="0.35">
      <c r="A62900" s="46"/>
      <c r="H62900" s="103"/>
      <c r="AD62900" s="99"/>
      <c r="AF62900" s="46"/>
      <c r="AM62900" s="121"/>
      <c r="AO62900" s="46"/>
    </row>
    <row r="62901" spans="1:41" s="60" customFormat="1" hidden="1" x14ac:dyDescent="0.35">
      <c r="A62901" s="46"/>
      <c r="H62901" s="103"/>
      <c r="AD62901" s="99"/>
      <c r="AF62901" s="46"/>
      <c r="AM62901" s="121"/>
      <c r="AO62901" s="46"/>
    </row>
    <row r="62902" spans="1:41" s="60" customFormat="1" hidden="1" x14ac:dyDescent="0.35">
      <c r="A62902" s="46"/>
      <c r="H62902" s="103"/>
      <c r="AD62902" s="99"/>
      <c r="AF62902" s="46"/>
      <c r="AM62902" s="121"/>
      <c r="AO62902" s="46"/>
    </row>
    <row r="62903" spans="1:41" s="60" customFormat="1" hidden="1" x14ac:dyDescent="0.35">
      <c r="A62903" s="46"/>
      <c r="H62903" s="103"/>
      <c r="AD62903" s="99"/>
      <c r="AF62903" s="46"/>
      <c r="AM62903" s="121"/>
      <c r="AO62903" s="46"/>
    </row>
    <row r="62904" spans="1:41" s="60" customFormat="1" hidden="1" x14ac:dyDescent="0.35">
      <c r="A62904" s="46"/>
      <c r="H62904" s="103"/>
      <c r="AD62904" s="99"/>
      <c r="AF62904" s="46"/>
      <c r="AM62904" s="121"/>
      <c r="AO62904" s="46"/>
    </row>
    <row r="62905" spans="1:41" s="60" customFormat="1" hidden="1" x14ac:dyDescent="0.35">
      <c r="A62905" s="46"/>
      <c r="H62905" s="103"/>
      <c r="AD62905" s="99"/>
      <c r="AF62905" s="46"/>
      <c r="AM62905" s="121"/>
      <c r="AO62905" s="46"/>
    </row>
    <row r="62906" spans="1:41" s="60" customFormat="1" hidden="1" x14ac:dyDescent="0.35">
      <c r="A62906" s="46"/>
      <c r="H62906" s="103"/>
      <c r="AD62906" s="99"/>
      <c r="AF62906" s="46"/>
      <c r="AM62906" s="121"/>
      <c r="AO62906" s="46"/>
    </row>
    <row r="62907" spans="1:41" s="60" customFormat="1" hidden="1" x14ac:dyDescent="0.35">
      <c r="A62907" s="46"/>
      <c r="H62907" s="103"/>
      <c r="AD62907" s="99"/>
      <c r="AF62907" s="46"/>
      <c r="AM62907" s="121"/>
      <c r="AO62907" s="46"/>
    </row>
    <row r="62908" spans="1:41" s="60" customFormat="1" hidden="1" x14ac:dyDescent="0.35">
      <c r="A62908" s="46"/>
      <c r="H62908" s="103"/>
      <c r="AD62908" s="99"/>
      <c r="AF62908" s="46"/>
      <c r="AM62908" s="121"/>
      <c r="AO62908" s="46"/>
    </row>
    <row r="62909" spans="1:41" s="60" customFormat="1" hidden="1" x14ac:dyDescent="0.35">
      <c r="A62909" s="46"/>
      <c r="H62909" s="103"/>
      <c r="AD62909" s="99"/>
      <c r="AF62909" s="46"/>
      <c r="AM62909" s="121"/>
      <c r="AO62909" s="46"/>
    </row>
    <row r="62910" spans="1:41" s="60" customFormat="1" hidden="1" x14ac:dyDescent="0.35">
      <c r="A62910" s="46"/>
      <c r="H62910" s="103"/>
      <c r="AD62910" s="99"/>
      <c r="AF62910" s="46"/>
      <c r="AM62910" s="121"/>
      <c r="AO62910" s="46"/>
    </row>
    <row r="62911" spans="1:41" s="60" customFormat="1" hidden="1" x14ac:dyDescent="0.35">
      <c r="A62911" s="46"/>
      <c r="H62911" s="103"/>
      <c r="AD62911" s="99"/>
      <c r="AF62911" s="46"/>
      <c r="AM62911" s="121"/>
      <c r="AO62911" s="46"/>
    </row>
    <row r="62912" spans="1:41" s="60" customFormat="1" hidden="1" x14ac:dyDescent="0.35">
      <c r="A62912" s="46"/>
      <c r="H62912" s="103"/>
      <c r="AD62912" s="99"/>
      <c r="AF62912" s="46"/>
      <c r="AM62912" s="121"/>
      <c r="AO62912" s="46"/>
    </row>
    <row r="62913" spans="1:41" s="60" customFormat="1" hidden="1" x14ac:dyDescent="0.35">
      <c r="A62913" s="46"/>
      <c r="H62913" s="103"/>
      <c r="AD62913" s="99"/>
      <c r="AF62913" s="46"/>
      <c r="AM62913" s="121"/>
      <c r="AO62913" s="46"/>
    </row>
    <row r="62914" spans="1:41" s="60" customFormat="1" hidden="1" x14ac:dyDescent="0.35">
      <c r="A62914" s="46"/>
      <c r="H62914" s="103"/>
      <c r="AD62914" s="99"/>
      <c r="AF62914" s="46"/>
      <c r="AM62914" s="121"/>
      <c r="AO62914" s="46"/>
    </row>
    <row r="62915" spans="1:41" s="60" customFormat="1" hidden="1" x14ac:dyDescent="0.35">
      <c r="A62915" s="46"/>
      <c r="H62915" s="103"/>
      <c r="AD62915" s="99"/>
      <c r="AF62915" s="46"/>
      <c r="AM62915" s="121"/>
      <c r="AO62915" s="46"/>
    </row>
    <row r="62916" spans="1:41" s="60" customFormat="1" hidden="1" x14ac:dyDescent="0.35">
      <c r="A62916" s="46"/>
      <c r="H62916" s="103"/>
      <c r="AD62916" s="99"/>
      <c r="AF62916" s="46"/>
      <c r="AM62916" s="121"/>
      <c r="AO62916" s="46"/>
    </row>
    <row r="62917" spans="1:41" s="60" customFormat="1" hidden="1" x14ac:dyDescent="0.35">
      <c r="A62917" s="46"/>
      <c r="H62917" s="103"/>
      <c r="AD62917" s="99"/>
      <c r="AF62917" s="46"/>
      <c r="AM62917" s="121"/>
      <c r="AO62917" s="46"/>
    </row>
    <row r="62918" spans="1:41" s="60" customFormat="1" hidden="1" x14ac:dyDescent="0.35">
      <c r="A62918" s="46"/>
      <c r="H62918" s="103"/>
      <c r="AD62918" s="99"/>
      <c r="AF62918" s="46"/>
      <c r="AM62918" s="121"/>
      <c r="AO62918" s="46"/>
    </row>
    <row r="62919" spans="1:41" s="60" customFormat="1" hidden="1" x14ac:dyDescent="0.35">
      <c r="A62919" s="46"/>
      <c r="H62919" s="103"/>
      <c r="AD62919" s="99"/>
      <c r="AF62919" s="46"/>
      <c r="AM62919" s="121"/>
      <c r="AO62919" s="46"/>
    </row>
    <row r="62920" spans="1:41" s="60" customFormat="1" hidden="1" x14ac:dyDescent="0.35">
      <c r="A62920" s="46"/>
      <c r="H62920" s="103"/>
      <c r="AD62920" s="99"/>
      <c r="AF62920" s="46"/>
      <c r="AM62920" s="121"/>
      <c r="AO62920" s="46"/>
    </row>
    <row r="62921" spans="1:41" s="60" customFormat="1" hidden="1" x14ac:dyDescent="0.35">
      <c r="A62921" s="46"/>
      <c r="H62921" s="103"/>
      <c r="AD62921" s="99"/>
      <c r="AF62921" s="46"/>
      <c r="AM62921" s="121"/>
      <c r="AO62921" s="46"/>
    </row>
    <row r="62922" spans="1:41" s="60" customFormat="1" hidden="1" x14ac:dyDescent="0.35">
      <c r="A62922" s="46"/>
      <c r="H62922" s="103"/>
      <c r="AD62922" s="99"/>
      <c r="AF62922" s="46"/>
      <c r="AM62922" s="121"/>
      <c r="AO62922" s="46"/>
    </row>
    <row r="62923" spans="1:41" s="60" customFormat="1" hidden="1" x14ac:dyDescent="0.35">
      <c r="A62923" s="46"/>
      <c r="H62923" s="103"/>
      <c r="AD62923" s="99"/>
      <c r="AF62923" s="46"/>
      <c r="AM62923" s="121"/>
      <c r="AO62923" s="46"/>
    </row>
    <row r="62924" spans="1:41" s="60" customFormat="1" hidden="1" x14ac:dyDescent="0.35">
      <c r="A62924" s="46"/>
      <c r="H62924" s="103"/>
      <c r="AD62924" s="99"/>
      <c r="AF62924" s="46"/>
      <c r="AM62924" s="121"/>
      <c r="AO62924" s="46"/>
    </row>
    <row r="62925" spans="1:41" s="60" customFormat="1" hidden="1" x14ac:dyDescent="0.35">
      <c r="A62925" s="46"/>
      <c r="H62925" s="103"/>
      <c r="AD62925" s="99"/>
      <c r="AF62925" s="46"/>
      <c r="AM62925" s="121"/>
      <c r="AO62925" s="46"/>
    </row>
    <row r="62926" spans="1:41" s="60" customFormat="1" hidden="1" x14ac:dyDescent="0.35">
      <c r="A62926" s="46"/>
      <c r="H62926" s="103"/>
      <c r="AD62926" s="99"/>
      <c r="AF62926" s="46"/>
      <c r="AM62926" s="121"/>
      <c r="AO62926" s="46"/>
    </row>
    <row r="62927" spans="1:41" s="60" customFormat="1" hidden="1" x14ac:dyDescent="0.35">
      <c r="A62927" s="46"/>
      <c r="H62927" s="103"/>
      <c r="AD62927" s="99"/>
      <c r="AF62927" s="46"/>
      <c r="AM62927" s="121"/>
      <c r="AO62927" s="46"/>
    </row>
    <row r="62928" spans="1:41" s="60" customFormat="1" hidden="1" x14ac:dyDescent="0.35">
      <c r="A62928" s="46"/>
      <c r="H62928" s="103"/>
      <c r="AD62928" s="99"/>
      <c r="AF62928" s="46"/>
      <c r="AM62928" s="121"/>
      <c r="AO62928" s="46"/>
    </row>
    <row r="62929" spans="1:41" s="60" customFormat="1" hidden="1" x14ac:dyDescent="0.35">
      <c r="A62929" s="46"/>
      <c r="H62929" s="103"/>
      <c r="AD62929" s="99"/>
      <c r="AF62929" s="46"/>
      <c r="AM62929" s="121"/>
      <c r="AO62929" s="46"/>
    </row>
    <row r="62930" spans="1:41" s="60" customFormat="1" hidden="1" x14ac:dyDescent="0.35">
      <c r="A62930" s="46"/>
      <c r="H62930" s="103"/>
      <c r="AD62930" s="99"/>
      <c r="AF62930" s="46"/>
      <c r="AM62930" s="121"/>
      <c r="AO62930" s="46"/>
    </row>
    <row r="62931" spans="1:41" s="60" customFormat="1" hidden="1" x14ac:dyDescent="0.35">
      <c r="A62931" s="46"/>
      <c r="H62931" s="103"/>
      <c r="AD62931" s="99"/>
      <c r="AF62931" s="46"/>
      <c r="AM62931" s="121"/>
      <c r="AO62931" s="46"/>
    </row>
    <row r="62932" spans="1:41" s="60" customFormat="1" hidden="1" x14ac:dyDescent="0.35">
      <c r="A62932" s="46"/>
      <c r="H62932" s="103"/>
      <c r="AD62932" s="99"/>
      <c r="AF62932" s="46"/>
      <c r="AM62932" s="121"/>
      <c r="AO62932" s="46"/>
    </row>
    <row r="62933" spans="1:41" s="60" customFormat="1" hidden="1" x14ac:dyDescent="0.35">
      <c r="A62933" s="46"/>
      <c r="H62933" s="103"/>
      <c r="AD62933" s="99"/>
      <c r="AF62933" s="46"/>
      <c r="AM62933" s="121"/>
      <c r="AO62933" s="46"/>
    </row>
    <row r="62934" spans="1:41" s="60" customFormat="1" hidden="1" x14ac:dyDescent="0.35">
      <c r="A62934" s="46"/>
      <c r="H62934" s="103"/>
      <c r="AD62934" s="99"/>
      <c r="AF62934" s="46"/>
      <c r="AM62934" s="121"/>
      <c r="AO62934" s="46"/>
    </row>
    <row r="62935" spans="1:41" s="60" customFormat="1" hidden="1" x14ac:dyDescent="0.35">
      <c r="A62935" s="46"/>
      <c r="H62935" s="103"/>
      <c r="AD62935" s="99"/>
      <c r="AF62935" s="46"/>
      <c r="AM62935" s="121"/>
      <c r="AO62935" s="46"/>
    </row>
    <row r="62936" spans="1:41" s="60" customFormat="1" hidden="1" x14ac:dyDescent="0.35">
      <c r="A62936" s="46"/>
      <c r="H62936" s="103"/>
      <c r="AD62936" s="99"/>
      <c r="AF62936" s="46"/>
      <c r="AM62936" s="121"/>
      <c r="AO62936" s="46"/>
    </row>
    <row r="62937" spans="1:41" s="60" customFormat="1" hidden="1" x14ac:dyDescent="0.35">
      <c r="A62937" s="46"/>
      <c r="H62937" s="103"/>
      <c r="AD62937" s="99"/>
      <c r="AF62937" s="46"/>
      <c r="AM62937" s="121"/>
      <c r="AO62937" s="46"/>
    </row>
    <row r="62938" spans="1:41" s="60" customFormat="1" hidden="1" x14ac:dyDescent="0.35">
      <c r="A62938" s="46"/>
      <c r="H62938" s="103"/>
      <c r="AD62938" s="99"/>
      <c r="AF62938" s="46"/>
      <c r="AM62938" s="121"/>
      <c r="AO62938" s="46"/>
    </row>
    <row r="62939" spans="1:41" s="60" customFormat="1" hidden="1" x14ac:dyDescent="0.35">
      <c r="A62939" s="46"/>
      <c r="H62939" s="103"/>
      <c r="AD62939" s="99"/>
      <c r="AF62939" s="46"/>
      <c r="AM62939" s="121"/>
      <c r="AO62939" s="46"/>
    </row>
    <row r="62940" spans="1:41" s="60" customFormat="1" hidden="1" x14ac:dyDescent="0.35">
      <c r="A62940" s="46"/>
      <c r="H62940" s="103"/>
      <c r="AD62940" s="99"/>
      <c r="AF62940" s="46"/>
      <c r="AM62940" s="121"/>
      <c r="AO62940" s="46"/>
    </row>
    <row r="62941" spans="1:41" s="60" customFormat="1" hidden="1" x14ac:dyDescent="0.35">
      <c r="A62941" s="46"/>
      <c r="H62941" s="103"/>
      <c r="AD62941" s="99"/>
      <c r="AF62941" s="46"/>
      <c r="AM62941" s="121"/>
      <c r="AO62941" s="46"/>
    </row>
    <row r="62942" spans="1:41" s="60" customFormat="1" hidden="1" x14ac:dyDescent="0.35">
      <c r="A62942" s="46"/>
      <c r="H62942" s="103"/>
      <c r="AD62942" s="99"/>
      <c r="AF62942" s="46"/>
      <c r="AM62942" s="121"/>
      <c r="AO62942" s="46"/>
    </row>
    <row r="62943" spans="1:41" s="60" customFormat="1" hidden="1" x14ac:dyDescent="0.35">
      <c r="A62943" s="46"/>
      <c r="H62943" s="103"/>
      <c r="AD62943" s="99"/>
      <c r="AF62943" s="46"/>
      <c r="AM62943" s="121"/>
      <c r="AO62943" s="46"/>
    </row>
    <row r="62944" spans="1:41" s="60" customFormat="1" hidden="1" x14ac:dyDescent="0.35">
      <c r="A62944" s="46"/>
      <c r="H62944" s="103"/>
      <c r="AD62944" s="99"/>
      <c r="AF62944" s="46"/>
      <c r="AM62944" s="121"/>
      <c r="AO62944" s="46"/>
    </row>
    <row r="62945" spans="1:41" s="60" customFormat="1" hidden="1" x14ac:dyDescent="0.35">
      <c r="A62945" s="46"/>
      <c r="H62945" s="103"/>
      <c r="AD62945" s="99"/>
      <c r="AF62945" s="46"/>
      <c r="AM62945" s="121"/>
      <c r="AO62945" s="46"/>
    </row>
    <row r="62946" spans="1:41" s="60" customFormat="1" hidden="1" x14ac:dyDescent="0.35">
      <c r="A62946" s="46"/>
      <c r="H62946" s="103"/>
      <c r="AD62946" s="99"/>
      <c r="AF62946" s="46"/>
      <c r="AM62946" s="121"/>
      <c r="AO62946" s="46"/>
    </row>
    <row r="62947" spans="1:41" s="60" customFormat="1" hidden="1" x14ac:dyDescent="0.35">
      <c r="A62947" s="46"/>
      <c r="H62947" s="103"/>
      <c r="AD62947" s="99"/>
      <c r="AF62947" s="46"/>
      <c r="AM62947" s="121"/>
      <c r="AO62947" s="46"/>
    </row>
    <row r="62948" spans="1:41" s="60" customFormat="1" hidden="1" x14ac:dyDescent="0.35">
      <c r="A62948" s="46"/>
      <c r="H62948" s="103"/>
      <c r="AD62948" s="99"/>
      <c r="AF62948" s="46"/>
      <c r="AM62948" s="121"/>
      <c r="AO62948" s="46"/>
    </row>
    <row r="62949" spans="1:41" s="60" customFormat="1" hidden="1" x14ac:dyDescent="0.35">
      <c r="A62949" s="46"/>
      <c r="H62949" s="103"/>
      <c r="AD62949" s="99"/>
      <c r="AF62949" s="46"/>
      <c r="AM62949" s="121"/>
      <c r="AO62949" s="46"/>
    </row>
    <row r="62950" spans="1:41" s="60" customFormat="1" hidden="1" x14ac:dyDescent="0.35">
      <c r="A62950" s="46"/>
      <c r="H62950" s="103"/>
      <c r="AD62950" s="99"/>
      <c r="AF62950" s="46"/>
      <c r="AM62950" s="121"/>
      <c r="AO62950" s="46"/>
    </row>
    <row r="62951" spans="1:41" s="60" customFormat="1" hidden="1" x14ac:dyDescent="0.35">
      <c r="A62951" s="46"/>
      <c r="H62951" s="103"/>
      <c r="AD62951" s="99"/>
      <c r="AF62951" s="46"/>
      <c r="AM62951" s="121"/>
      <c r="AO62951" s="46"/>
    </row>
    <row r="62952" spans="1:41" s="60" customFormat="1" hidden="1" x14ac:dyDescent="0.35">
      <c r="A62952" s="46"/>
      <c r="H62952" s="103"/>
      <c r="AD62952" s="99"/>
      <c r="AF62952" s="46"/>
      <c r="AM62952" s="121"/>
      <c r="AO62952" s="46"/>
    </row>
    <row r="62953" spans="1:41" s="60" customFormat="1" hidden="1" x14ac:dyDescent="0.35">
      <c r="A62953" s="46"/>
      <c r="H62953" s="103"/>
      <c r="AD62953" s="99"/>
      <c r="AF62953" s="46"/>
      <c r="AM62953" s="121"/>
      <c r="AO62953" s="46"/>
    </row>
    <row r="62954" spans="1:41" s="60" customFormat="1" hidden="1" x14ac:dyDescent="0.35">
      <c r="A62954" s="46"/>
      <c r="H62954" s="103"/>
      <c r="AD62954" s="99"/>
      <c r="AF62954" s="46"/>
      <c r="AM62954" s="121"/>
      <c r="AO62954" s="46"/>
    </row>
    <row r="62955" spans="1:41" s="60" customFormat="1" hidden="1" x14ac:dyDescent="0.35">
      <c r="A62955" s="46"/>
      <c r="H62955" s="103"/>
      <c r="AD62955" s="99"/>
      <c r="AF62955" s="46"/>
      <c r="AM62955" s="121"/>
      <c r="AO62955" s="46"/>
    </row>
    <row r="62956" spans="1:41" s="60" customFormat="1" hidden="1" x14ac:dyDescent="0.35">
      <c r="A62956" s="46"/>
      <c r="H62956" s="103"/>
      <c r="AD62956" s="99"/>
      <c r="AF62956" s="46"/>
      <c r="AM62956" s="121"/>
      <c r="AO62956" s="46"/>
    </row>
    <row r="62957" spans="1:41" s="60" customFormat="1" hidden="1" x14ac:dyDescent="0.35">
      <c r="A62957" s="46"/>
      <c r="H62957" s="103"/>
      <c r="AD62957" s="99"/>
      <c r="AF62957" s="46"/>
      <c r="AM62957" s="121"/>
      <c r="AO62957" s="46"/>
    </row>
    <row r="62958" spans="1:41" s="60" customFormat="1" hidden="1" x14ac:dyDescent="0.35">
      <c r="A62958" s="46"/>
      <c r="H62958" s="103"/>
      <c r="AD62958" s="99"/>
      <c r="AF62958" s="46"/>
      <c r="AM62958" s="121"/>
      <c r="AO62958" s="46"/>
    </row>
    <row r="62959" spans="1:41" s="60" customFormat="1" hidden="1" x14ac:dyDescent="0.35">
      <c r="A62959" s="46"/>
      <c r="H62959" s="103"/>
      <c r="AD62959" s="99"/>
      <c r="AF62959" s="46"/>
      <c r="AM62959" s="121"/>
      <c r="AO62959" s="46"/>
    </row>
    <row r="62960" spans="1:41" s="60" customFormat="1" hidden="1" x14ac:dyDescent="0.35">
      <c r="A62960" s="46"/>
      <c r="H62960" s="103"/>
      <c r="AD62960" s="99"/>
      <c r="AF62960" s="46"/>
      <c r="AM62960" s="121"/>
      <c r="AO62960" s="46"/>
    </row>
    <row r="62961" spans="1:41" s="60" customFormat="1" hidden="1" x14ac:dyDescent="0.35">
      <c r="A62961" s="46"/>
      <c r="H62961" s="103"/>
      <c r="AD62961" s="99"/>
      <c r="AF62961" s="46"/>
      <c r="AM62961" s="121"/>
      <c r="AO62961" s="46"/>
    </row>
    <row r="62962" spans="1:41" s="60" customFormat="1" hidden="1" x14ac:dyDescent="0.35">
      <c r="A62962" s="46"/>
      <c r="H62962" s="103"/>
      <c r="AD62962" s="99"/>
      <c r="AF62962" s="46"/>
      <c r="AM62962" s="121"/>
      <c r="AO62962" s="46"/>
    </row>
    <row r="62963" spans="1:41" s="60" customFormat="1" hidden="1" x14ac:dyDescent="0.35">
      <c r="A62963" s="46"/>
      <c r="H62963" s="103"/>
      <c r="AD62963" s="99"/>
      <c r="AF62963" s="46"/>
      <c r="AM62963" s="121"/>
      <c r="AO62963" s="46"/>
    </row>
    <row r="62964" spans="1:41" s="60" customFormat="1" hidden="1" x14ac:dyDescent="0.35">
      <c r="A62964" s="46"/>
      <c r="H62964" s="103"/>
      <c r="AD62964" s="99"/>
      <c r="AF62964" s="46"/>
      <c r="AM62964" s="121"/>
      <c r="AO62964" s="46"/>
    </row>
    <row r="62965" spans="1:41" s="60" customFormat="1" hidden="1" x14ac:dyDescent="0.35">
      <c r="A62965" s="46"/>
      <c r="H62965" s="103"/>
      <c r="AD62965" s="99"/>
      <c r="AF62965" s="46"/>
      <c r="AM62965" s="121"/>
      <c r="AO62965" s="46"/>
    </row>
    <row r="62966" spans="1:41" s="60" customFormat="1" hidden="1" x14ac:dyDescent="0.35">
      <c r="A62966" s="46"/>
      <c r="H62966" s="103"/>
      <c r="AD62966" s="99"/>
      <c r="AF62966" s="46"/>
      <c r="AM62966" s="121"/>
      <c r="AO62966" s="46"/>
    </row>
    <row r="62967" spans="1:41" s="60" customFormat="1" hidden="1" x14ac:dyDescent="0.35">
      <c r="A62967" s="46"/>
      <c r="H62967" s="103"/>
      <c r="AD62967" s="99"/>
      <c r="AF62967" s="46"/>
      <c r="AM62967" s="121"/>
      <c r="AO62967" s="46"/>
    </row>
    <row r="62968" spans="1:41" s="60" customFormat="1" hidden="1" x14ac:dyDescent="0.35">
      <c r="A62968" s="46"/>
      <c r="H62968" s="103"/>
      <c r="AD62968" s="99"/>
      <c r="AF62968" s="46"/>
      <c r="AM62968" s="121"/>
      <c r="AO62968" s="46"/>
    </row>
    <row r="62969" spans="1:41" s="60" customFormat="1" hidden="1" x14ac:dyDescent="0.35">
      <c r="A62969" s="46"/>
      <c r="H62969" s="103"/>
      <c r="AD62969" s="99"/>
      <c r="AF62969" s="46"/>
      <c r="AM62969" s="121"/>
      <c r="AO62969" s="46"/>
    </row>
    <row r="62970" spans="1:41" s="60" customFormat="1" hidden="1" x14ac:dyDescent="0.35">
      <c r="A62970" s="46"/>
      <c r="H62970" s="103"/>
      <c r="AD62970" s="99"/>
      <c r="AF62970" s="46"/>
      <c r="AM62970" s="121"/>
      <c r="AO62970" s="46"/>
    </row>
    <row r="62971" spans="1:41" s="60" customFormat="1" hidden="1" x14ac:dyDescent="0.35">
      <c r="A62971" s="46"/>
      <c r="H62971" s="103"/>
      <c r="AD62971" s="99"/>
      <c r="AF62971" s="46"/>
      <c r="AM62971" s="121"/>
      <c r="AO62971" s="46"/>
    </row>
    <row r="62972" spans="1:41" s="60" customFormat="1" hidden="1" x14ac:dyDescent="0.35">
      <c r="A62972" s="46"/>
      <c r="H62972" s="103"/>
      <c r="AD62972" s="99"/>
      <c r="AF62972" s="46"/>
      <c r="AM62972" s="121"/>
      <c r="AO62972" s="46"/>
    </row>
    <row r="62973" spans="1:41" s="60" customFormat="1" hidden="1" x14ac:dyDescent="0.35">
      <c r="A62973" s="46"/>
      <c r="H62973" s="103"/>
      <c r="AD62973" s="99"/>
      <c r="AF62973" s="46"/>
      <c r="AM62973" s="121"/>
      <c r="AO62973" s="46"/>
    </row>
    <row r="62974" spans="1:41" s="60" customFormat="1" hidden="1" x14ac:dyDescent="0.35">
      <c r="A62974" s="46"/>
      <c r="H62974" s="103"/>
      <c r="AD62974" s="99"/>
      <c r="AF62974" s="46"/>
      <c r="AM62974" s="121"/>
      <c r="AO62974" s="46"/>
    </row>
    <row r="62975" spans="1:41" s="60" customFormat="1" hidden="1" x14ac:dyDescent="0.35">
      <c r="A62975" s="46"/>
      <c r="H62975" s="103"/>
      <c r="AD62975" s="99"/>
      <c r="AF62975" s="46"/>
      <c r="AM62975" s="121"/>
      <c r="AO62975" s="46"/>
    </row>
    <row r="62976" spans="1:41" s="60" customFormat="1" hidden="1" x14ac:dyDescent="0.35">
      <c r="A62976" s="46"/>
      <c r="H62976" s="103"/>
      <c r="AD62976" s="99"/>
      <c r="AF62976" s="46"/>
      <c r="AM62976" s="121"/>
      <c r="AO62976" s="46"/>
    </row>
    <row r="62977" spans="1:41" s="60" customFormat="1" hidden="1" x14ac:dyDescent="0.35">
      <c r="A62977" s="46"/>
      <c r="H62977" s="103"/>
      <c r="AD62977" s="99"/>
      <c r="AF62977" s="46"/>
      <c r="AM62977" s="121"/>
      <c r="AO62977" s="46"/>
    </row>
    <row r="62978" spans="1:41" s="60" customFormat="1" hidden="1" x14ac:dyDescent="0.35">
      <c r="A62978" s="46"/>
      <c r="H62978" s="103"/>
      <c r="AD62978" s="99"/>
      <c r="AF62978" s="46"/>
      <c r="AM62978" s="121"/>
      <c r="AO62978" s="46"/>
    </row>
    <row r="62979" spans="1:41" s="60" customFormat="1" hidden="1" x14ac:dyDescent="0.35">
      <c r="A62979" s="46"/>
      <c r="H62979" s="103"/>
      <c r="AD62979" s="99"/>
      <c r="AF62979" s="46"/>
      <c r="AM62979" s="121"/>
      <c r="AO62979" s="46"/>
    </row>
    <row r="62980" spans="1:41" s="60" customFormat="1" hidden="1" x14ac:dyDescent="0.35">
      <c r="A62980" s="46"/>
      <c r="H62980" s="103"/>
      <c r="AD62980" s="99"/>
      <c r="AF62980" s="46"/>
      <c r="AM62980" s="121"/>
      <c r="AO62980" s="46"/>
    </row>
    <row r="62981" spans="1:41" s="60" customFormat="1" hidden="1" x14ac:dyDescent="0.35">
      <c r="A62981" s="46"/>
      <c r="H62981" s="103"/>
      <c r="AD62981" s="99"/>
      <c r="AF62981" s="46"/>
      <c r="AM62981" s="121"/>
      <c r="AO62981" s="46"/>
    </row>
    <row r="62982" spans="1:41" s="60" customFormat="1" hidden="1" x14ac:dyDescent="0.35">
      <c r="A62982" s="46"/>
      <c r="H62982" s="103"/>
      <c r="AD62982" s="99"/>
      <c r="AF62982" s="46"/>
      <c r="AM62982" s="121"/>
      <c r="AO62982" s="46"/>
    </row>
    <row r="62983" spans="1:41" s="60" customFormat="1" hidden="1" x14ac:dyDescent="0.35">
      <c r="A62983" s="46"/>
      <c r="H62983" s="103"/>
      <c r="AD62983" s="99"/>
      <c r="AF62983" s="46"/>
      <c r="AM62983" s="121"/>
      <c r="AO62983" s="46"/>
    </row>
    <row r="62984" spans="1:41" s="60" customFormat="1" hidden="1" x14ac:dyDescent="0.35">
      <c r="A62984" s="46"/>
      <c r="H62984" s="103"/>
      <c r="AD62984" s="99"/>
      <c r="AF62984" s="46"/>
      <c r="AM62984" s="121"/>
      <c r="AO62984" s="46"/>
    </row>
    <row r="62985" spans="1:41" s="60" customFormat="1" hidden="1" x14ac:dyDescent="0.35">
      <c r="A62985" s="46"/>
      <c r="H62985" s="103"/>
      <c r="AD62985" s="99"/>
      <c r="AF62985" s="46"/>
      <c r="AM62985" s="121"/>
      <c r="AO62985" s="46"/>
    </row>
    <row r="62986" spans="1:41" s="60" customFormat="1" hidden="1" x14ac:dyDescent="0.35">
      <c r="A62986" s="46"/>
      <c r="H62986" s="103"/>
      <c r="AD62986" s="99"/>
      <c r="AF62986" s="46"/>
      <c r="AM62986" s="121"/>
      <c r="AO62986" s="46"/>
    </row>
    <row r="62987" spans="1:41" s="60" customFormat="1" hidden="1" x14ac:dyDescent="0.35">
      <c r="A62987" s="46"/>
      <c r="H62987" s="103"/>
      <c r="AD62987" s="99"/>
      <c r="AF62987" s="46"/>
      <c r="AM62987" s="121"/>
      <c r="AO62987" s="46"/>
    </row>
    <row r="62988" spans="1:41" s="60" customFormat="1" hidden="1" x14ac:dyDescent="0.35">
      <c r="A62988" s="46"/>
      <c r="H62988" s="103"/>
      <c r="AD62988" s="99"/>
      <c r="AF62988" s="46"/>
      <c r="AM62988" s="121"/>
      <c r="AO62988" s="46"/>
    </row>
    <row r="62989" spans="1:41" s="60" customFormat="1" hidden="1" x14ac:dyDescent="0.35">
      <c r="A62989" s="46"/>
      <c r="H62989" s="103"/>
      <c r="AD62989" s="99"/>
      <c r="AF62989" s="46"/>
      <c r="AM62989" s="121"/>
      <c r="AO62989" s="46"/>
    </row>
    <row r="62990" spans="1:41" s="60" customFormat="1" hidden="1" x14ac:dyDescent="0.35">
      <c r="A62990" s="46"/>
      <c r="H62990" s="103"/>
      <c r="AD62990" s="99"/>
      <c r="AF62990" s="46"/>
      <c r="AM62990" s="121"/>
      <c r="AO62990" s="46"/>
    </row>
    <row r="62991" spans="1:41" s="60" customFormat="1" hidden="1" x14ac:dyDescent="0.35">
      <c r="A62991" s="46"/>
      <c r="H62991" s="103"/>
      <c r="AD62991" s="99"/>
      <c r="AF62991" s="46"/>
      <c r="AM62991" s="121"/>
      <c r="AO62991" s="46"/>
    </row>
    <row r="62992" spans="1:41" s="60" customFormat="1" hidden="1" x14ac:dyDescent="0.35">
      <c r="A62992" s="46"/>
      <c r="H62992" s="103"/>
      <c r="AD62992" s="99"/>
      <c r="AF62992" s="46"/>
      <c r="AM62992" s="121"/>
      <c r="AO62992" s="46"/>
    </row>
    <row r="62993" spans="1:41" s="60" customFormat="1" hidden="1" x14ac:dyDescent="0.35">
      <c r="A62993" s="46"/>
      <c r="H62993" s="103"/>
      <c r="AD62993" s="99"/>
      <c r="AF62993" s="46"/>
      <c r="AM62993" s="121"/>
      <c r="AO62993" s="46"/>
    </row>
    <row r="62994" spans="1:41" s="60" customFormat="1" hidden="1" x14ac:dyDescent="0.35">
      <c r="A62994" s="46"/>
      <c r="H62994" s="103"/>
      <c r="AD62994" s="99"/>
      <c r="AF62994" s="46"/>
      <c r="AM62994" s="121"/>
      <c r="AO62994" s="46"/>
    </row>
    <row r="62995" spans="1:41" s="60" customFormat="1" hidden="1" x14ac:dyDescent="0.35">
      <c r="A62995" s="46"/>
      <c r="H62995" s="103"/>
      <c r="AD62995" s="99"/>
      <c r="AF62995" s="46"/>
      <c r="AM62995" s="121"/>
      <c r="AO62995" s="46"/>
    </row>
    <row r="62996" spans="1:41" s="60" customFormat="1" hidden="1" x14ac:dyDescent="0.35">
      <c r="A62996" s="46"/>
      <c r="H62996" s="103"/>
      <c r="AD62996" s="99"/>
      <c r="AF62996" s="46"/>
      <c r="AM62996" s="121"/>
      <c r="AO62996" s="46"/>
    </row>
    <row r="62997" spans="1:41" s="60" customFormat="1" hidden="1" x14ac:dyDescent="0.35">
      <c r="A62997" s="46"/>
      <c r="H62997" s="103"/>
      <c r="AD62997" s="99"/>
      <c r="AF62997" s="46"/>
      <c r="AM62997" s="121"/>
      <c r="AO62997" s="46"/>
    </row>
    <row r="62998" spans="1:41" s="60" customFormat="1" hidden="1" x14ac:dyDescent="0.35">
      <c r="A62998" s="46"/>
      <c r="H62998" s="103"/>
      <c r="AD62998" s="99"/>
      <c r="AF62998" s="46"/>
      <c r="AM62998" s="121"/>
      <c r="AO62998" s="46"/>
    </row>
    <row r="62999" spans="1:41" s="60" customFormat="1" hidden="1" x14ac:dyDescent="0.35">
      <c r="A62999" s="46"/>
      <c r="H62999" s="103"/>
      <c r="AD62999" s="99"/>
      <c r="AF62999" s="46"/>
      <c r="AM62999" s="121"/>
      <c r="AO62999" s="46"/>
    </row>
    <row r="63000" spans="1:41" s="60" customFormat="1" hidden="1" x14ac:dyDescent="0.35">
      <c r="A63000" s="46"/>
      <c r="H63000" s="103"/>
      <c r="AD63000" s="99"/>
      <c r="AF63000" s="46"/>
      <c r="AM63000" s="121"/>
      <c r="AO63000" s="46"/>
    </row>
    <row r="63001" spans="1:41" s="60" customFormat="1" hidden="1" x14ac:dyDescent="0.35">
      <c r="A63001" s="46"/>
      <c r="H63001" s="103"/>
      <c r="AD63001" s="99"/>
      <c r="AF63001" s="46"/>
      <c r="AM63001" s="121"/>
      <c r="AO63001" s="46"/>
    </row>
    <row r="63002" spans="1:41" s="60" customFormat="1" hidden="1" x14ac:dyDescent="0.35">
      <c r="A63002" s="46"/>
      <c r="H63002" s="103"/>
      <c r="AD63002" s="99"/>
      <c r="AF63002" s="46"/>
      <c r="AM63002" s="121"/>
      <c r="AO63002" s="46"/>
    </row>
    <row r="63003" spans="1:41" s="60" customFormat="1" hidden="1" x14ac:dyDescent="0.35">
      <c r="A63003" s="46"/>
      <c r="H63003" s="103"/>
      <c r="AD63003" s="99"/>
      <c r="AF63003" s="46"/>
      <c r="AM63003" s="121"/>
      <c r="AO63003" s="46"/>
    </row>
    <row r="63004" spans="1:41" s="60" customFormat="1" hidden="1" x14ac:dyDescent="0.35">
      <c r="A63004" s="46"/>
      <c r="H63004" s="103"/>
      <c r="AD63004" s="99"/>
      <c r="AF63004" s="46"/>
      <c r="AM63004" s="121"/>
      <c r="AO63004" s="46"/>
    </row>
    <row r="63005" spans="1:41" s="60" customFormat="1" hidden="1" x14ac:dyDescent="0.35">
      <c r="A63005" s="46"/>
      <c r="H63005" s="103"/>
      <c r="AD63005" s="99"/>
      <c r="AF63005" s="46"/>
      <c r="AM63005" s="121"/>
      <c r="AO63005" s="46"/>
    </row>
    <row r="63006" spans="1:41" s="60" customFormat="1" hidden="1" x14ac:dyDescent="0.35">
      <c r="A63006" s="46"/>
      <c r="H63006" s="103"/>
      <c r="AD63006" s="99"/>
      <c r="AF63006" s="46"/>
      <c r="AM63006" s="121"/>
      <c r="AO63006" s="46"/>
    </row>
    <row r="63007" spans="1:41" s="60" customFormat="1" hidden="1" x14ac:dyDescent="0.35">
      <c r="A63007" s="46"/>
      <c r="H63007" s="103"/>
      <c r="AD63007" s="99"/>
      <c r="AF63007" s="46"/>
      <c r="AM63007" s="121"/>
      <c r="AO63007" s="46"/>
    </row>
    <row r="63008" spans="1:41" s="60" customFormat="1" hidden="1" x14ac:dyDescent="0.35">
      <c r="A63008" s="46"/>
      <c r="H63008" s="103"/>
      <c r="AD63008" s="99"/>
      <c r="AF63008" s="46"/>
      <c r="AM63008" s="121"/>
      <c r="AO63008" s="46"/>
    </row>
    <row r="63009" spans="1:41" s="60" customFormat="1" hidden="1" x14ac:dyDescent="0.35">
      <c r="A63009" s="46"/>
      <c r="H63009" s="103"/>
      <c r="AD63009" s="99"/>
      <c r="AF63009" s="46"/>
      <c r="AM63009" s="121"/>
      <c r="AO63009" s="46"/>
    </row>
    <row r="63010" spans="1:41" s="60" customFormat="1" hidden="1" x14ac:dyDescent="0.35">
      <c r="A63010" s="46"/>
      <c r="H63010" s="103"/>
      <c r="AD63010" s="99"/>
      <c r="AF63010" s="46"/>
      <c r="AM63010" s="121"/>
      <c r="AO63010" s="46"/>
    </row>
    <row r="63011" spans="1:41" s="60" customFormat="1" hidden="1" x14ac:dyDescent="0.35">
      <c r="A63011" s="46"/>
      <c r="H63011" s="103"/>
      <c r="AD63011" s="99"/>
      <c r="AF63011" s="46"/>
      <c r="AM63011" s="121"/>
      <c r="AO63011" s="46"/>
    </row>
    <row r="63012" spans="1:41" s="60" customFormat="1" hidden="1" x14ac:dyDescent="0.35">
      <c r="A63012" s="46"/>
      <c r="H63012" s="103"/>
      <c r="AD63012" s="99"/>
      <c r="AF63012" s="46"/>
      <c r="AM63012" s="121"/>
      <c r="AO63012" s="46"/>
    </row>
    <row r="63013" spans="1:41" s="60" customFormat="1" hidden="1" x14ac:dyDescent="0.35">
      <c r="A63013" s="46"/>
      <c r="H63013" s="103"/>
      <c r="AD63013" s="99"/>
      <c r="AF63013" s="46"/>
      <c r="AM63013" s="121"/>
      <c r="AO63013" s="46"/>
    </row>
    <row r="63014" spans="1:41" s="60" customFormat="1" hidden="1" x14ac:dyDescent="0.35">
      <c r="A63014" s="46"/>
      <c r="H63014" s="103"/>
      <c r="AD63014" s="99"/>
      <c r="AF63014" s="46"/>
      <c r="AM63014" s="121"/>
      <c r="AO63014" s="46"/>
    </row>
    <row r="63015" spans="1:41" s="60" customFormat="1" hidden="1" x14ac:dyDescent="0.35">
      <c r="A63015" s="46"/>
      <c r="H63015" s="103"/>
      <c r="AD63015" s="99"/>
      <c r="AF63015" s="46"/>
      <c r="AM63015" s="121"/>
      <c r="AO63015" s="46"/>
    </row>
    <row r="63016" spans="1:41" s="60" customFormat="1" hidden="1" x14ac:dyDescent="0.35">
      <c r="A63016" s="46"/>
      <c r="H63016" s="103"/>
      <c r="AD63016" s="99"/>
      <c r="AF63016" s="46"/>
      <c r="AM63016" s="121"/>
      <c r="AO63016" s="46"/>
    </row>
    <row r="63017" spans="1:41" s="60" customFormat="1" hidden="1" x14ac:dyDescent="0.35">
      <c r="A63017" s="46"/>
      <c r="H63017" s="103"/>
      <c r="AD63017" s="99"/>
      <c r="AF63017" s="46"/>
      <c r="AM63017" s="121"/>
      <c r="AO63017" s="46"/>
    </row>
    <row r="63018" spans="1:41" s="60" customFormat="1" hidden="1" x14ac:dyDescent="0.35">
      <c r="A63018" s="46"/>
      <c r="H63018" s="103"/>
      <c r="AD63018" s="99"/>
      <c r="AF63018" s="46"/>
      <c r="AM63018" s="121"/>
      <c r="AO63018" s="46"/>
    </row>
    <row r="63019" spans="1:41" s="60" customFormat="1" hidden="1" x14ac:dyDescent="0.35">
      <c r="A63019" s="46"/>
      <c r="H63019" s="103"/>
      <c r="AD63019" s="99"/>
      <c r="AF63019" s="46"/>
      <c r="AM63019" s="121"/>
      <c r="AO63019" s="46"/>
    </row>
    <row r="63020" spans="1:41" s="60" customFormat="1" hidden="1" x14ac:dyDescent="0.35">
      <c r="A63020" s="46"/>
      <c r="H63020" s="103"/>
      <c r="AD63020" s="99"/>
      <c r="AF63020" s="46"/>
      <c r="AM63020" s="121"/>
      <c r="AO63020" s="46"/>
    </row>
    <row r="63021" spans="1:41" s="60" customFormat="1" hidden="1" x14ac:dyDescent="0.35">
      <c r="A63021" s="46"/>
      <c r="H63021" s="103"/>
      <c r="AD63021" s="99"/>
      <c r="AF63021" s="46"/>
      <c r="AM63021" s="121"/>
      <c r="AO63021" s="46"/>
    </row>
    <row r="63022" spans="1:41" s="60" customFormat="1" hidden="1" x14ac:dyDescent="0.35">
      <c r="A63022" s="46"/>
      <c r="H63022" s="103"/>
      <c r="AD63022" s="99"/>
      <c r="AF63022" s="46"/>
      <c r="AM63022" s="121"/>
      <c r="AO63022" s="46"/>
    </row>
    <row r="63023" spans="1:41" s="60" customFormat="1" hidden="1" x14ac:dyDescent="0.35">
      <c r="A63023" s="46"/>
      <c r="H63023" s="103"/>
      <c r="AD63023" s="99"/>
      <c r="AF63023" s="46"/>
      <c r="AM63023" s="121"/>
      <c r="AO63023" s="46"/>
    </row>
    <row r="63024" spans="1:41" s="60" customFormat="1" hidden="1" x14ac:dyDescent="0.35">
      <c r="A63024" s="46"/>
      <c r="H63024" s="103"/>
      <c r="AD63024" s="99"/>
      <c r="AF63024" s="46"/>
      <c r="AM63024" s="121"/>
      <c r="AO63024" s="46"/>
    </row>
    <row r="63025" spans="1:41" s="60" customFormat="1" hidden="1" x14ac:dyDescent="0.35">
      <c r="A63025" s="46"/>
      <c r="H63025" s="103"/>
      <c r="AD63025" s="99"/>
      <c r="AF63025" s="46"/>
      <c r="AM63025" s="121"/>
      <c r="AO63025" s="46"/>
    </row>
    <row r="63026" spans="1:41" s="60" customFormat="1" hidden="1" x14ac:dyDescent="0.35">
      <c r="A63026" s="46"/>
      <c r="H63026" s="103"/>
      <c r="AD63026" s="99"/>
      <c r="AF63026" s="46"/>
      <c r="AM63026" s="121"/>
      <c r="AO63026" s="46"/>
    </row>
    <row r="63027" spans="1:41" s="60" customFormat="1" hidden="1" x14ac:dyDescent="0.35">
      <c r="A63027" s="46"/>
      <c r="H63027" s="103"/>
      <c r="AD63027" s="99"/>
      <c r="AF63027" s="46"/>
      <c r="AM63027" s="121"/>
      <c r="AO63027" s="46"/>
    </row>
    <row r="63028" spans="1:41" s="60" customFormat="1" hidden="1" x14ac:dyDescent="0.35">
      <c r="A63028" s="46"/>
      <c r="H63028" s="103"/>
      <c r="AD63028" s="99"/>
      <c r="AF63028" s="46"/>
      <c r="AM63028" s="121"/>
      <c r="AO63028" s="46"/>
    </row>
    <row r="63029" spans="1:41" s="60" customFormat="1" hidden="1" x14ac:dyDescent="0.35">
      <c r="A63029" s="46"/>
      <c r="H63029" s="103"/>
      <c r="AD63029" s="99"/>
      <c r="AF63029" s="46"/>
      <c r="AM63029" s="121"/>
      <c r="AO63029" s="46"/>
    </row>
    <row r="63030" spans="1:41" s="60" customFormat="1" hidden="1" x14ac:dyDescent="0.35">
      <c r="A63030" s="46"/>
      <c r="H63030" s="103"/>
      <c r="AD63030" s="99"/>
      <c r="AF63030" s="46"/>
      <c r="AM63030" s="121"/>
      <c r="AO63030" s="46"/>
    </row>
    <row r="63031" spans="1:41" s="60" customFormat="1" hidden="1" x14ac:dyDescent="0.35">
      <c r="A63031" s="46"/>
      <c r="H63031" s="103"/>
      <c r="AD63031" s="99"/>
      <c r="AF63031" s="46"/>
      <c r="AM63031" s="121"/>
      <c r="AO63031" s="46"/>
    </row>
    <row r="63032" spans="1:41" s="60" customFormat="1" hidden="1" x14ac:dyDescent="0.35">
      <c r="A63032" s="46"/>
      <c r="H63032" s="103"/>
      <c r="AD63032" s="99"/>
      <c r="AF63032" s="46"/>
      <c r="AM63032" s="121"/>
      <c r="AO63032" s="46"/>
    </row>
    <row r="63033" spans="1:41" s="60" customFormat="1" hidden="1" x14ac:dyDescent="0.35">
      <c r="A63033" s="46"/>
      <c r="H63033" s="103"/>
      <c r="AD63033" s="99"/>
      <c r="AF63033" s="46"/>
      <c r="AM63033" s="121"/>
      <c r="AO63033" s="46"/>
    </row>
    <row r="63034" spans="1:41" s="60" customFormat="1" hidden="1" x14ac:dyDescent="0.35">
      <c r="A63034" s="46"/>
      <c r="H63034" s="103"/>
      <c r="AD63034" s="99"/>
      <c r="AF63034" s="46"/>
      <c r="AM63034" s="121"/>
      <c r="AO63034" s="46"/>
    </row>
    <row r="63035" spans="1:41" s="60" customFormat="1" hidden="1" x14ac:dyDescent="0.35">
      <c r="A63035" s="46"/>
      <c r="H63035" s="103"/>
      <c r="AD63035" s="99"/>
      <c r="AF63035" s="46"/>
      <c r="AM63035" s="121"/>
      <c r="AO63035" s="46"/>
    </row>
    <row r="63036" spans="1:41" s="60" customFormat="1" hidden="1" x14ac:dyDescent="0.35">
      <c r="A63036" s="46"/>
      <c r="H63036" s="103"/>
      <c r="AD63036" s="99"/>
      <c r="AF63036" s="46"/>
      <c r="AM63036" s="121"/>
      <c r="AO63036" s="46"/>
    </row>
    <row r="63037" spans="1:41" s="60" customFormat="1" hidden="1" x14ac:dyDescent="0.35">
      <c r="A63037" s="46"/>
      <c r="H63037" s="103"/>
      <c r="AD63037" s="99"/>
      <c r="AF63037" s="46"/>
      <c r="AM63037" s="121"/>
      <c r="AO63037" s="46"/>
    </row>
    <row r="63038" spans="1:41" s="60" customFormat="1" hidden="1" x14ac:dyDescent="0.35">
      <c r="A63038" s="46"/>
      <c r="H63038" s="103"/>
      <c r="AD63038" s="99"/>
      <c r="AF63038" s="46"/>
      <c r="AM63038" s="121"/>
      <c r="AO63038" s="46"/>
    </row>
    <row r="63039" spans="1:41" s="60" customFormat="1" hidden="1" x14ac:dyDescent="0.35">
      <c r="A63039" s="46"/>
      <c r="H63039" s="103"/>
      <c r="AD63039" s="99"/>
      <c r="AF63039" s="46"/>
      <c r="AM63039" s="121"/>
      <c r="AO63039" s="46"/>
    </row>
    <row r="63040" spans="1:41" s="60" customFormat="1" hidden="1" x14ac:dyDescent="0.35">
      <c r="A63040" s="46"/>
      <c r="H63040" s="103"/>
      <c r="AD63040" s="99"/>
      <c r="AF63040" s="46"/>
      <c r="AM63040" s="121"/>
      <c r="AO63040" s="46"/>
    </row>
    <row r="63041" spans="1:41" s="60" customFormat="1" hidden="1" x14ac:dyDescent="0.35">
      <c r="A63041" s="46"/>
      <c r="H63041" s="103"/>
      <c r="AD63041" s="99"/>
      <c r="AF63041" s="46"/>
      <c r="AM63041" s="121"/>
      <c r="AO63041" s="46"/>
    </row>
    <row r="63042" spans="1:41" s="60" customFormat="1" hidden="1" x14ac:dyDescent="0.35">
      <c r="A63042" s="46"/>
      <c r="H63042" s="103"/>
      <c r="AD63042" s="99"/>
      <c r="AF63042" s="46"/>
      <c r="AM63042" s="121"/>
      <c r="AO63042" s="46"/>
    </row>
    <row r="63043" spans="1:41" s="60" customFormat="1" hidden="1" x14ac:dyDescent="0.35">
      <c r="A63043" s="46"/>
      <c r="H63043" s="103"/>
      <c r="AD63043" s="99"/>
      <c r="AF63043" s="46"/>
      <c r="AM63043" s="121"/>
      <c r="AO63043" s="46"/>
    </row>
    <row r="63044" spans="1:41" s="60" customFormat="1" hidden="1" x14ac:dyDescent="0.35">
      <c r="A63044" s="46"/>
      <c r="H63044" s="103"/>
      <c r="AD63044" s="99"/>
      <c r="AF63044" s="46"/>
      <c r="AM63044" s="121"/>
      <c r="AO63044" s="46"/>
    </row>
    <row r="63045" spans="1:41" s="60" customFormat="1" hidden="1" x14ac:dyDescent="0.35">
      <c r="A63045" s="46"/>
      <c r="H63045" s="103"/>
      <c r="AD63045" s="99"/>
      <c r="AF63045" s="46"/>
      <c r="AM63045" s="121"/>
      <c r="AO63045" s="46"/>
    </row>
    <row r="63046" spans="1:41" s="60" customFormat="1" hidden="1" x14ac:dyDescent="0.35">
      <c r="A63046" s="46"/>
      <c r="H63046" s="103"/>
      <c r="AD63046" s="99"/>
      <c r="AF63046" s="46"/>
      <c r="AM63046" s="121"/>
      <c r="AO63046" s="46"/>
    </row>
    <row r="63047" spans="1:41" s="60" customFormat="1" hidden="1" x14ac:dyDescent="0.35">
      <c r="A63047" s="46"/>
      <c r="H63047" s="103"/>
      <c r="AD63047" s="99"/>
      <c r="AF63047" s="46"/>
      <c r="AM63047" s="121"/>
      <c r="AO63047" s="46"/>
    </row>
    <row r="63048" spans="1:41" s="60" customFormat="1" hidden="1" x14ac:dyDescent="0.35">
      <c r="A63048" s="46"/>
      <c r="H63048" s="103"/>
      <c r="AD63048" s="99"/>
      <c r="AF63048" s="46"/>
      <c r="AM63048" s="121"/>
      <c r="AO63048" s="46"/>
    </row>
    <row r="63049" spans="1:41" s="60" customFormat="1" hidden="1" x14ac:dyDescent="0.35">
      <c r="A63049" s="46"/>
      <c r="H63049" s="103"/>
      <c r="AD63049" s="99"/>
      <c r="AF63049" s="46"/>
      <c r="AM63049" s="121"/>
      <c r="AO63049" s="46"/>
    </row>
    <row r="63050" spans="1:41" s="60" customFormat="1" hidden="1" x14ac:dyDescent="0.35">
      <c r="A63050" s="46"/>
      <c r="H63050" s="103"/>
      <c r="AD63050" s="99"/>
      <c r="AF63050" s="46"/>
      <c r="AM63050" s="121"/>
      <c r="AO63050" s="46"/>
    </row>
    <row r="63051" spans="1:41" s="60" customFormat="1" hidden="1" x14ac:dyDescent="0.35">
      <c r="A63051" s="46"/>
      <c r="H63051" s="103"/>
      <c r="AD63051" s="99"/>
      <c r="AF63051" s="46"/>
      <c r="AM63051" s="121"/>
      <c r="AO63051" s="46"/>
    </row>
    <row r="63052" spans="1:41" s="60" customFormat="1" hidden="1" x14ac:dyDescent="0.35">
      <c r="A63052" s="46"/>
      <c r="H63052" s="103"/>
      <c r="AD63052" s="99"/>
      <c r="AF63052" s="46"/>
      <c r="AM63052" s="121"/>
      <c r="AO63052" s="46"/>
    </row>
    <row r="63053" spans="1:41" s="60" customFormat="1" hidden="1" x14ac:dyDescent="0.35">
      <c r="A63053" s="46"/>
      <c r="H63053" s="103"/>
      <c r="AD63053" s="99"/>
      <c r="AF63053" s="46"/>
      <c r="AM63053" s="121"/>
      <c r="AO63053" s="46"/>
    </row>
    <row r="63054" spans="1:41" s="60" customFormat="1" hidden="1" x14ac:dyDescent="0.35">
      <c r="A63054" s="46"/>
      <c r="H63054" s="103"/>
      <c r="AD63054" s="99"/>
      <c r="AF63054" s="46"/>
      <c r="AM63054" s="121"/>
      <c r="AO63054" s="46"/>
    </row>
    <row r="63055" spans="1:41" s="60" customFormat="1" hidden="1" x14ac:dyDescent="0.35">
      <c r="A63055" s="46"/>
      <c r="H63055" s="103"/>
      <c r="AD63055" s="99"/>
      <c r="AF63055" s="46"/>
      <c r="AM63055" s="121"/>
      <c r="AO63055" s="46"/>
    </row>
    <row r="63056" spans="1:41" s="60" customFormat="1" hidden="1" x14ac:dyDescent="0.35">
      <c r="A63056" s="46"/>
      <c r="H63056" s="103"/>
      <c r="AD63056" s="99"/>
      <c r="AF63056" s="46"/>
      <c r="AM63056" s="121"/>
      <c r="AO63056" s="46"/>
    </row>
    <row r="63057" spans="1:41" s="60" customFormat="1" hidden="1" x14ac:dyDescent="0.35">
      <c r="A63057" s="46"/>
      <c r="H63057" s="103"/>
      <c r="AD63057" s="99"/>
      <c r="AF63057" s="46"/>
      <c r="AM63057" s="121"/>
      <c r="AO63057" s="46"/>
    </row>
    <row r="63058" spans="1:41" s="60" customFormat="1" hidden="1" x14ac:dyDescent="0.35">
      <c r="A63058" s="46"/>
      <c r="H63058" s="103"/>
      <c r="AD63058" s="99"/>
      <c r="AF63058" s="46"/>
      <c r="AM63058" s="121"/>
      <c r="AO63058" s="46"/>
    </row>
    <row r="63059" spans="1:41" s="60" customFormat="1" hidden="1" x14ac:dyDescent="0.35">
      <c r="A63059" s="46"/>
      <c r="H63059" s="103"/>
      <c r="AD63059" s="99"/>
      <c r="AF63059" s="46"/>
      <c r="AM63059" s="121"/>
      <c r="AO63059" s="46"/>
    </row>
    <row r="63060" spans="1:41" s="60" customFormat="1" hidden="1" x14ac:dyDescent="0.35">
      <c r="A63060" s="46"/>
      <c r="H63060" s="103"/>
      <c r="AD63060" s="99"/>
      <c r="AF63060" s="46"/>
      <c r="AM63060" s="121"/>
      <c r="AO63060" s="46"/>
    </row>
    <row r="63061" spans="1:41" s="60" customFormat="1" hidden="1" x14ac:dyDescent="0.35">
      <c r="A63061" s="46"/>
      <c r="H63061" s="103"/>
      <c r="AD63061" s="99"/>
      <c r="AF63061" s="46"/>
      <c r="AM63061" s="121"/>
      <c r="AO63061" s="46"/>
    </row>
    <row r="63062" spans="1:41" s="60" customFormat="1" hidden="1" x14ac:dyDescent="0.35">
      <c r="A63062" s="46"/>
      <c r="H63062" s="103"/>
      <c r="AD63062" s="99"/>
      <c r="AF63062" s="46"/>
      <c r="AM63062" s="121"/>
      <c r="AO63062" s="46"/>
    </row>
    <row r="63063" spans="1:41" s="60" customFormat="1" hidden="1" x14ac:dyDescent="0.35">
      <c r="A63063" s="46"/>
      <c r="H63063" s="103"/>
      <c r="AD63063" s="99"/>
      <c r="AF63063" s="46"/>
      <c r="AM63063" s="121"/>
      <c r="AO63063" s="46"/>
    </row>
    <row r="63064" spans="1:41" s="60" customFormat="1" hidden="1" x14ac:dyDescent="0.35">
      <c r="A63064" s="46"/>
      <c r="H63064" s="103"/>
      <c r="AD63064" s="99"/>
      <c r="AF63064" s="46"/>
      <c r="AM63064" s="121"/>
      <c r="AO63064" s="46"/>
    </row>
    <row r="63065" spans="1:41" s="60" customFormat="1" hidden="1" x14ac:dyDescent="0.35">
      <c r="A63065" s="46"/>
      <c r="H63065" s="103"/>
      <c r="AD63065" s="99"/>
      <c r="AF63065" s="46"/>
      <c r="AM63065" s="121"/>
      <c r="AO63065" s="46"/>
    </row>
    <row r="63066" spans="1:41" s="60" customFormat="1" hidden="1" x14ac:dyDescent="0.35">
      <c r="A63066" s="46"/>
      <c r="H63066" s="103"/>
      <c r="AD63066" s="99"/>
      <c r="AF63066" s="46"/>
      <c r="AM63066" s="121"/>
      <c r="AO63066" s="46"/>
    </row>
    <row r="63067" spans="1:41" s="60" customFormat="1" hidden="1" x14ac:dyDescent="0.35">
      <c r="A63067" s="46"/>
      <c r="H63067" s="103"/>
      <c r="AD63067" s="99"/>
      <c r="AF63067" s="46"/>
      <c r="AM63067" s="121"/>
      <c r="AO63067" s="46"/>
    </row>
    <row r="63068" spans="1:41" s="60" customFormat="1" hidden="1" x14ac:dyDescent="0.35">
      <c r="A63068" s="46"/>
      <c r="H63068" s="103"/>
      <c r="AD63068" s="99"/>
      <c r="AF63068" s="46"/>
      <c r="AM63068" s="121"/>
      <c r="AO63068" s="46"/>
    </row>
    <row r="63069" spans="1:41" s="60" customFormat="1" hidden="1" x14ac:dyDescent="0.35">
      <c r="A63069" s="46"/>
      <c r="H63069" s="103"/>
      <c r="AD63069" s="99"/>
      <c r="AF63069" s="46"/>
      <c r="AM63069" s="121"/>
      <c r="AO63069" s="46"/>
    </row>
    <row r="63070" spans="1:41" s="60" customFormat="1" hidden="1" x14ac:dyDescent="0.35">
      <c r="A63070" s="46"/>
      <c r="H63070" s="103"/>
      <c r="AD63070" s="99"/>
      <c r="AF63070" s="46"/>
      <c r="AM63070" s="121"/>
      <c r="AO63070" s="46"/>
    </row>
    <row r="63071" spans="1:41" s="60" customFormat="1" hidden="1" x14ac:dyDescent="0.35">
      <c r="A63071" s="46"/>
      <c r="H63071" s="103"/>
      <c r="AD63071" s="99"/>
      <c r="AF63071" s="46"/>
      <c r="AM63071" s="121"/>
      <c r="AO63071" s="46"/>
    </row>
    <row r="63072" spans="1:41" s="60" customFormat="1" hidden="1" x14ac:dyDescent="0.35">
      <c r="A63072" s="46"/>
      <c r="H63072" s="103"/>
      <c r="AD63072" s="99"/>
      <c r="AF63072" s="46"/>
      <c r="AM63072" s="121"/>
      <c r="AO63072" s="46"/>
    </row>
    <row r="63073" spans="1:41" s="60" customFormat="1" hidden="1" x14ac:dyDescent="0.35">
      <c r="A63073" s="46"/>
      <c r="H63073" s="103"/>
      <c r="AD63073" s="99"/>
      <c r="AF63073" s="46"/>
      <c r="AM63073" s="121"/>
      <c r="AO63073" s="46"/>
    </row>
    <row r="63074" spans="1:41" s="60" customFormat="1" hidden="1" x14ac:dyDescent="0.35">
      <c r="A63074" s="46"/>
      <c r="H63074" s="103"/>
      <c r="AD63074" s="99"/>
      <c r="AF63074" s="46"/>
      <c r="AM63074" s="121"/>
      <c r="AO63074" s="46"/>
    </row>
    <row r="63075" spans="1:41" s="60" customFormat="1" hidden="1" x14ac:dyDescent="0.35">
      <c r="A63075" s="46"/>
      <c r="H63075" s="103"/>
      <c r="AD63075" s="99"/>
      <c r="AF63075" s="46"/>
      <c r="AM63075" s="121"/>
      <c r="AO63075" s="46"/>
    </row>
    <row r="63076" spans="1:41" s="60" customFormat="1" hidden="1" x14ac:dyDescent="0.35">
      <c r="A63076" s="46"/>
      <c r="H63076" s="103"/>
      <c r="AD63076" s="99"/>
      <c r="AF63076" s="46"/>
      <c r="AM63076" s="121"/>
      <c r="AO63076" s="46"/>
    </row>
    <row r="63077" spans="1:41" s="60" customFormat="1" hidden="1" x14ac:dyDescent="0.35">
      <c r="A63077" s="46"/>
      <c r="H63077" s="103"/>
      <c r="AD63077" s="99"/>
      <c r="AF63077" s="46"/>
      <c r="AM63077" s="121"/>
      <c r="AO63077" s="46"/>
    </row>
    <row r="63078" spans="1:41" s="60" customFormat="1" hidden="1" x14ac:dyDescent="0.35">
      <c r="A63078" s="46"/>
      <c r="H63078" s="103"/>
      <c r="AD63078" s="99"/>
      <c r="AF63078" s="46"/>
      <c r="AM63078" s="121"/>
      <c r="AO63078" s="46"/>
    </row>
    <row r="63079" spans="1:41" s="60" customFormat="1" hidden="1" x14ac:dyDescent="0.35">
      <c r="A63079" s="46"/>
      <c r="H63079" s="103"/>
      <c r="AD63079" s="99"/>
      <c r="AF63079" s="46"/>
      <c r="AM63079" s="121"/>
      <c r="AO63079" s="46"/>
    </row>
    <row r="63080" spans="1:41" s="60" customFormat="1" hidden="1" x14ac:dyDescent="0.35">
      <c r="A63080" s="46"/>
      <c r="H63080" s="103"/>
      <c r="AD63080" s="99"/>
      <c r="AF63080" s="46"/>
      <c r="AM63080" s="121"/>
      <c r="AO63080" s="46"/>
    </row>
    <row r="63081" spans="1:41" s="60" customFormat="1" hidden="1" x14ac:dyDescent="0.35">
      <c r="A63081" s="46"/>
      <c r="H63081" s="103"/>
      <c r="AD63081" s="99"/>
      <c r="AF63081" s="46"/>
      <c r="AM63081" s="121"/>
      <c r="AO63081" s="46"/>
    </row>
    <row r="63082" spans="1:41" s="60" customFormat="1" hidden="1" x14ac:dyDescent="0.35">
      <c r="A63082" s="46"/>
      <c r="H63082" s="103"/>
      <c r="AD63082" s="99"/>
      <c r="AF63082" s="46"/>
      <c r="AM63082" s="121"/>
      <c r="AO63082" s="46"/>
    </row>
    <row r="63083" spans="1:41" s="60" customFormat="1" hidden="1" x14ac:dyDescent="0.35">
      <c r="A63083" s="46"/>
      <c r="H63083" s="103"/>
      <c r="AD63083" s="99"/>
      <c r="AF63083" s="46"/>
      <c r="AM63083" s="121"/>
      <c r="AO63083" s="46"/>
    </row>
    <row r="63084" spans="1:41" s="60" customFormat="1" hidden="1" x14ac:dyDescent="0.35">
      <c r="A63084" s="46"/>
      <c r="H63084" s="103"/>
      <c r="AD63084" s="99"/>
      <c r="AF63084" s="46"/>
      <c r="AM63084" s="121"/>
      <c r="AO63084" s="46"/>
    </row>
    <row r="63085" spans="1:41" s="60" customFormat="1" hidden="1" x14ac:dyDescent="0.35">
      <c r="A63085" s="46"/>
      <c r="H63085" s="103"/>
      <c r="AD63085" s="99"/>
      <c r="AF63085" s="46"/>
      <c r="AM63085" s="121"/>
      <c r="AO63085" s="46"/>
    </row>
    <row r="63086" spans="1:41" s="60" customFormat="1" hidden="1" x14ac:dyDescent="0.35">
      <c r="A63086" s="46"/>
      <c r="H63086" s="103"/>
      <c r="AD63086" s="99"/>
      <c r="AF63086" s="46"/>
      <c r="AM63086" s="121"/>
      <c r="AO63086" s="46"/>
    </row>
    <row r="63087" spans="1:41" s="60" customFormat="1" hidden="1" x14ac:dyDescent="0.35">
      <c r="A63087" s="46"/>
      <c r="H63087" s="103"/>
      <c r="AD63087" s="99"/>
      <c r="AF63087" s="46"/>
      <c r="AM63087" s="121"/>
      <c r="AO63087" s="46"/>
    </row>
    <row r="63088" spans="1:41" s="60" customFormat="1" hidden="1" x14ac:dyDescent="0.35">
      <c r="A63088" s="46"/>
      <c r="H63088" s="103"/>
      <c r="AD63088" s="99"/>
      <c r="AF63088" s="46"/>
      <c r="AM63088" s="121"/>
      <c r="AO63088" s="46"/>
    </row>
    <row r="63089" spans="1:41" s="60" customFormat="1" hidden="1" x14ac:dyDescent="0.35">
      <c r="A63089" s="46"/>
      <c r="H63089" s="103"/>
      <c r="AD63089" s="99"/>
      <c r="AF63089" s="46"/>
      <c r="AM63089" s="121"/>
      <c r="AO63089" s="46"/>
    </row>
    <row r="63090" spans="1:41" s="60" customFormat="1" hidden="1" x14ac:dyDescent="0.35">
      <c r="A63090" s="46"/>
      <c r="H63090" s="103"/>
      <c r="AD63090" s="99"/>
      <c r="AF63090" s="46"/>
      <c r="AM63090" s="121"/>
      <c r="AO63090" s="46"/>
    </row>
    <row r="63091" spans="1:41" s="60" customFormat="1" hidden="1" x14ac:dyDescent="0.35">
      <c r="A63091" s="46"/>
      <c r="H63091" s="103"/>
      <c r="AD63091" s="99"/>
      <c r="AF63091" s="46"/>
      <c r="AM63091" s="121"/>
      <c r="AO63091" s="46"/>
    </row>
    <row r="63092" spans="1:41" s="60" customFormat="1" hidden="1" x14ac:dyDescent="0.35">
      <c r="A63092" s="46"/>
      <c r="H63092" s="103"/>
      <c r="AD63092" s="99"/>
      <c r="AF63092" s="46"/>
      <c r="AM63092" s="121"/>
      <c r="AO63092" s="46"/>
    </row>
    <row r="63093" spans="1:41" s="60" customFormat="1" hidden="1" x14ac:dyDescent="0.35">
      <c r="A63093" s="46"/>
      <c r="H63093" s="103"/>
      <c r="AD63093" s="99"/>
      <c r="AF63093" s="46"/>
      <c r="AM63093" s="121"/>
      <c r="AO63093" s="46"/>
    </row>
    <row r="63094" spans="1:41" s="60" customFormat="1" hidden="1" x14ac:dyDescent="0.35">
      <c r="A63094" s="46"/>
      <c r="H63094" s="103"/>
      <c r="AD63094" s="99"/>
      <c r="AF63094" s="46"/>
      <c r="AM63094" s="121"/>
      <c r="AO63094" s="46"/>
    </row>
    <row r="63095" spans="1:41" s="60" customFormat="1" hidden="1" x14ac:dyDescent="0.35">
      <c r="A63095" s="46"/>
      <c r="H63095" s="103"/>
      <c r="AD63095" s="99"/>
      <c r="AF63095" s="46"/>
      <c r="AM63095" s="121"/>
      <c r="AO63095" s="46"/>
    </row>
    <row r="63096" spans="1:41" s="60" customFormat="1" hidden="1" x14ac:dyDescent="0.35">
      <c r="A63096" s="46"/>
      <c r="H63096" s="103"/>
      <c r="AD63096" s="99"/>
      <c r="AF63096" s="46"/>
      <c r="AM63096" s="121"/>
      <c r="AO63096" s="46"/>
    </row>
    <row r="63097" spans="1:41" s="60" customFormat="1" hidden="1" x14ac:dyDescent="0.35">
      <c r="A63097" s="46"/>
      <c r="H63097" s="103"/>
      <c r="AD63097" s="99"/>
      <c r="AF63097" s="46"/>
      <c r="AM63097" s="121"/>
      <c r="AO63097" s="46"/>
    </row>
    <row r="63098" spans="1:41" s="60" customFormat="1" hidden="1" x14ac:dyDescent="0.35">
      <c r="A63098" s="46"/>
      <c r="H63098" s="103"/>
      <c r="AD63098" s="99"/>
      <c r="AF63098" s="46"/>
      <c r="AM63098" s="121"/>
      <c r="AO63098" s="46"/>
    </row>
    <row r="63099" spans="1:41" s="60" customFormat="1" hidden="1" x14ac:dyDescent="0.35">
      <c r="A63099" s="46"/>
      <c r="H63099" s="103"/>
      <c r="AD63099" s="99"/>
      <c r="AF63099" s="46"/>
      <c r="AM63099" s="121"/>
      <c r="AO63099" s="46"/>
    </row>
    <row r="63100" spans="1:41" s="60" customFormat="1" hidden="1" x14ac:dyDescent="0.35">
      <c r="A63100" s="46"/>
      <c r="H63100" s="103"/>
      <c r="AD63100" s="99"/>
      <c r="AF63100" s="46"/>
      <c r="AM63100" s="121"/>
      <c r="AO63100" s="46"/>
    </row>
    <row r="63101" spans="1:41" s="60" customFormat="1" hidden="1" x14ac:dyDescent="0.35">
      <c r="A63101" s="46"/>
      <c r="H63101" s="103"/>
      <c r="AD63101" s="99"/>
      <c r="AF63101" s="46"/>
      <c r="AM63101" s="121"/>
      <c r="AO63101" s="46"/>
    </row>
    <row r="63102" spans="1:41" s="60" customFormat="1" hidden="1" x14ac:dyDescent="0.35">
      <c r="A63102" s="46"/>
      <c r="H63102" s="103"/>
      <c r="AD63102" s="99"/>
      <c r="AF63102" s="46"/>
      <c r="AM63102" s="121"/>
      <c r="AO63102" s="46"/>
    </row>
    <row r="63103" spans="1:41" s="60" customFormat="1" hidden="1" x14ac:dyDescent="0.35">
      <c r="A63103" s="46"/>
      <c r="H63103" s="103"/>
      <c r="AD63103" s="99"/>
      <c r="AF63103" s="46"/>
      <c r="AM63103" s="121"/>
      <c r="AO63103" s="46"/>
    </row>
    <row r="63104" spans="1:41" s="60" customFormat="1" hidden="1" x14ac:dyDescent="0.35">
      <c r="A63104" s="46"/>
      <c r="H63104" s="103"/>
      <c r="AD63104" s="99"/>
      <c r="AF63104" s="46"/>
      <c r="AM63104" s="121"/>
      <c r="AO63104" s="46"/>
    </row>
    <row r="63105" spans="1:41" s="60" customFormat="1" hidden="1" x14ac:dyDescent="0.35">
      <c r="A63105" s="46"/>
      <c r="H63105" s="103"/>
      <c r="AD63105" s="99"/>
      <c r="AF63105" s="46"/>
      <c r="AM63105" s="121"/>
      <c r="AO63105" s="46"/>
    </row>
    <row r="63106" spans="1:41" s="60" customFormat="1" hidden="1" x14ac:dyDescent="0.35">
      <c r="A63106" s="46"/>
      <c r="H63106" s="103"/>
      <c r="AD63106" s="99"/>
      <c r="AF63106" s="46"/>
      <c r="AM63106" s="121"/>
      <c r="AO63106" s="46"/>
    </row>
    <row r="63107" spans="1:41" s="60" customFormat="1" hidden="1" x14ac:dyDescent="0.35">
      <c r="A63107" s="46"/>
      <c r="H63107" s="103"/>
      <c r="AD63107" s="99"/>
      <c r="AF63107" s="46"/>
      <c r="AM63107" s="121"/>
      <c r="AO63107" s="46"/>
    </row>
    <row r="63108" spans="1:41" s="60" customFormat="1" hidden="1" x14ac:dyDescent="0.35">
      <c r="A63108" s="46"/>
      <c r="H63108" s="103"/>
      <c r="AD63108" s="99"/>
      <c r="AF63108" s="46"/>
      <c r="AM63108" s="121"/>
      <c r="AO63108" s="46"/>
    </row>
    <row r="63109" spans="1:41" s="60" customFormat="1" hidden="1" x14ac:dyDescent="0.35">
      <c r="A63109" s="46"/>
      <c r="H63109" s="103"/>
      <c r="AD63109" s="99"/>
      <c r="AF63109" s="46"/>
      <c r="AM63109" s="121"/>
      <c r="AO63109" s="46"/>
    </row>
    <row r="63110" spans="1:41" s="60" customFormat="1" hidden="1" x14ac:dyDescent="0.35">
      <c r="A63110" s="46"/>
      <c r="H63110" s="103"/>
      <c r="AD63110" s="99"/>
      <c r="AF63110" s="46"/>
      <c r="AM63110" s="121"/>
      <c r="AO63110" s="46"/>
    </row>
    <row r="63111" spans="1:41" s="60" customFormat="1" hidden="1" x14ac:dyDescent="0.35">
      <c r="A63111" s="46"/>
      <c r="H63111" s="103"/>
      <c r="AD63111" s="99"/>
      <c r="AF63111" s="46"/>
      <c r="AM63111" s="121"/>
      <c r="AO63111" s="46"/>
    </row>
    <row r="63112" spans="1:41" s="60" customFormat="1" hidden="1" x14ac:dyDescent="0.35">
      <c r="A63112" s="46"/>
      <c r="H63112" s="103"/>
      <c r="AD63112" s="99"/>
      <c r="AF63112" s="46"/>
      <c r="AM63112" s="121"/>
      <c r="AO63112" s="46"/>
    </row>
    <row r="63113" spans="1:41" s="60" customFormat="1" hidden="1" x14ac:dyDescent="0.35">
      <c r="A63113" s="46"/>
      <c r="H63113" s="103"/>
      <c r="AD63113" s="99"/>
      <c r="AF63113" s="46"/>
      <c r="AM63113" s="121"/>
      <c r="AO63113" s="46"/>
    </row>
    <row r="63114" spans="1:41" s="60" customFormat="1" hidden="1" x14ac:dyDescent="0.35">
      <c r="A63114" s="46"/>
      <c r="H63114" s="103"/>
      <c r="AD63114" s="99"/>
      <c r="AF63114" s="46"/>
      <c r="AM63114" s="121"/>
      <c r="AO63114" s="46"/>
    </row>
    <row r="63115" spans="1:41" s="60" customFormat="1" hidden="1" x14ac:dyDescent="0.35">
      <c r="A63115" s="46"/>
      <c r="H63115" s="103"/>
      <c r="AD63115" s="99"/>
      <c r="AF63115" s="46"/>
      <c r="AM63115" s="121"/>
      <c r="AO63115" s="46"/>
    </row>
    <row r="63116" spans="1:41" s="60" customFormat="1" hidden="1" x14ac:dyDescent="0.35">
      <c r="A63116" s="46"/>
      <c r="H63116" s="103"/>
      <c r="AD63116" s="99"/>
      <c r="AF63116" s="46"/>
      <c r="AM63116" s="121"/>
      <c r="AO63116" s="46"/>
    </row>
    <row r="63117" spans="1:41" s="60" customFormat="1" hidden="1" x14ac:dyDescent="0.35">
      <c r="A63117" s="46"/>
      <c r="H63117" s="103"/>
      <c r="AD63117" s="99"/>
      <c r="AF63117" s="46"/>
      <c r="AM63117" s="121"/>
      <c r="AO63117" s="46"/>
    </row>
    <row r="63118" spans="1:41" s="60" customFormat="1" hidden="1" x14ac:dyDescent="0.35">
      <c r="A63118" s="46"/>
      <c r="H63118" s="103"/>
      <c r="AD63118" s="99"/>
      <c r="AF63118" s="46"/>
      <c r="AM63118" s="121"/>
      <c r="AO63118" s="46"/>
    </row>
    <row r="63119" spans="1:41" s="60" customFormat="1" hidden="1" x14ac:dyDescent="0.35">
      <c r="A63119" s="46"/>
      <c r="H63119" s="103"/>
      <c r="AD63119" s="99"/>
      <c r="AF63119" s="46"/>
      <c r="AM63119" s="121"/>
      <c r="AO63119" s="46"/>
    </row>
    <row r="63120" spans="1:41" s="60" customFormat="1" hidden="1" x14ac:dyDescent="0.35">
      <c r="A63120" s="46"/>
      <c r="H63120" s="103"/>
      <c r="AD63120" s="99"/>
      <c r="AF63120" s="46"/>
      <c r="AM63120" s="121"/>
      <c r="AO63120" s="46"/>
    </row>
    <row r="63121" spans="1:41" s="60" customFormat="1" hidden="1" x14ac:dyDescent="0.35">
      <c r="A63121" s="46"/>
      <c r="H63121" s="103"/>
      <c r="AD63121" s="99"/>
      <c r="AF63121" s="46"/>
      <c r="AM63121" s="121"/>
      <c r="AO63121" s="46"/>
    </row>
    <row r="63122" spans="1:41" s="60" customFormat="1" hidden="1" x14ac:dyDescent="0.35">
      <c r="A63122" s="46"/>
      <c r="H63122" s="103"/>
      <c r="AD63122" s="99"/>
      <c r="AF63122" s="46"/>
      <c r="AM63122" s="121"/>
      <c r="AO63122" s="46"/>
    </row>
    <row r="63123" spans="1:41" s="60" customFormat="1" hidden="1" x14ac:dyDescent="0.35">
      <c r="A63123" s="46"/>
      <c r="H63123" s="103"/>
      <c r="AD63123" s="99"/>
      <c r="AF63123" s="46"/>
      <c r="AM63123" s="121"/>
      <c r="AO63123" s="46"/>
    </row>
    <row r="63124" spans="1:41" s="60" customFormat="1" hidden="1" x14ac:dyDescent="0.35">
      <c r="A63124" s="46"/>
      <c r="H63124" s="103"/>
      <c r="AD63124" s="99"/>
      <c r="AF63124" s="46"/>
      <c r="AM63124" s="121"/>
      <c r="AO63124" s="46"/>
    </row>
    <row r="63125" spans="1:41" s="60" customFormat="1" hidden="1" x14ac:dyDescent="0.35">
      <c r="A63125" s="46"/>
      <c r="H63125" s="103"/>
      <c r="AD63125" s="99"/>
      <c r="AF63125" s="46"/>
      <c r="AM63125" s="121"/>
      <c r="AO63125" s="46"/>
    </row>
    <row r="63126" spans="1:41" s="60" customFormat="1" hidden="1" x14ac:dyDescent="0.35">
      <c r="A63126" s="46"/>
      <c r="H63126" s="103"/>
      <c r="AD63126" s="99"/>
      <c r="AF63126" s="46"/>
      <c r="AM63126" s="121"/>
      <c r="AO63126" s="46"/>
    </row>
    <row r="63127" spans="1:41" s="60" customFormat="1" hidden="1" x14ac:dyDescent="0.35">
      <c r="A63127" s="46"/>
      <c r="H63127" s="103"/>
      <c r="AD63127" s="99"/>
      <c r="AF63127" s="46"/>
      <c r="AM63127" s="121"/>
      <c r="AO63127" s="46"/>
    </row>
    <row r="63128" spans="1:41" s="60" customFormat="1" hidden="1" x14ac:dyDescent="0.35">
      <c r="A63128" s="46"/>
      <c r="H63128" s="103"/>
      <c r="AD63128" s="99"/>
      <c r="AF63128" s="46"/>
      <c r="AM63128" s="121"/>
      <c r="AO63128" s="46"/>
    </row>
    <row r="63129" spans="1:41" s="60" customFormat="1" hidden="1" x14ac:dyDescent="0.35">
      <c r="A63129" s="46"/>
      <c r="H63129" s="103"/>
      <c r="AD63129" s="99"/>
      <c r="AF63129" s="46"/>
      <c r="AM63129" s="121"/>
      <c r="AO63129" s="46"/>
    </row>
    <row r="63130" spans="1:41" s="60" customFormat="1" hidden="1" x14ac:dyDescent="0.35">
      <c r="A63130" s="46"/>
      <c r="H63130" s="103"/>
      <c r="AD63130" s="99"/>
      <c r="AF63130" s="46"/>
      <c r="AM63130" s="121"/>
      <c r="AO63130" s="46"/>
    </row>
    <row r="63131" spans="1:41" s="60" customFormat="1" hidden="1" x14ac:dyDescent="0.35">
      <c r="A63131" s="46"/>
      <c r="H63131" s="103"/>
      <c r="AD63131" s="99"/>
      <c r="AF63131" s="46"/>
      <c r="AM63131" s="121"/>
      <c r="AO63131" s="46"/>
    </row>
    <row r="63132" spans="1:41" s="60" customFormat="1" hidden="1" x14ac:dyDescent="0.35">
      <c r="A63132" s="46"/>
      <c r="H63132" s="103"/>
      <c r="AD63132" s="99"/>
      <c r="AF63132" s="46"/>
      <c r="AM63132" s="121"/>
      <c r="AO63132" s="46"/>
    </row>
    <row r="63133" spans="1:41" s="60" customFormat="1" hidden="1" x14ac:dyDescent="0.35">
      <c r="A63133" s="46"/>
      <c r="H63133" s="103"/>
      <c r="AD63133" s="99"/>
      <c r="AF63133" s="46"/>
      <c r="AM63133" s="121"/>
      <c r="AO63133" s="46"/>
    </row>
    <row r="63134" spans="1:41" s="60" customFormat="1" hidden="1" x14ac:dyDescent="0.35">
      <c r="A63134" s="46"/>
      <c r="H63134" s="103"/>
      <c r="AD63134" s="99"/>
      <c r="AF63134" s="46"/>
      <c r="AM63134" s="121"/>
      <c r="AO63134" s="46"/>
    </row>
    <row r="63135" spans="1:41" s="60" customFormat="1" hidden="1" x14ac:dyDescent="0.35">
      <c r="A63135" s="46"/>
      <c r="H63135" s="103"/>
      <c r="AD63135" s="99"/>
      <c r="AF63135" s="46"/>
      <c r="AM63135" s="121"/>
      <c r="AO63135" s="46"/>
    </row>
    <row r="63136" spans="1:41" s="60" customFormat="1" hidden="1" x14ac:dyDescent="0.35">
      <c r="A63136" s="46"/>
      <c r="H63136" s="103"/>
      <c r="AD63136" s="99"/>
      <c r="AF63136" s="46"/>
      <c r="AM63136" s="121"/>
      <c r="AO63136" s="46"/>
    </row>
    <row r="63137" spans="1:41" s="60" customFormat="1" hidden="1" x14ac:dyDescent="0.35">
      <c r="A63137" s="46"/>
      <c r="H63137" s="103"/>
      <c r="AD63137" s="99"/>
      <c r="AF63137" s="46"/>
      <c r="AM63137" s="121"/>
      <c r="AO63137" s="46"/>
    </row>
    <row r="63138" spans="1:41" s="60" customFormat="1" hidden="1" x14ac:dyDescent="0.35">
      <c r="A63138" s="46"/>
      <c r="H63138" s="103"/>
      <c r="AD63138" s="99"/>
      <c r="AF63138" s="46"/>
      <c r="AM63138" s="121"/>
      <c r="AO63138" s="46"/>
    </row>
    <row r="63139" spans="1:41" s="60" customFormat="1" hidden="1" x14ac:dyDescent="0.35">
      <c r="A63139" s="46"/>
      <c r="H63139" s="103"/>
      <c r="AD63139" s="99"/>
      <c r="AF63139" s="46"/>
      <c r="AM63139" s="121"/>
      <c r="AO63139" s="46"/>
    </row>
    <row r="63140" spans="1:41" s="60" customFormat="1" hidden="1" x14ac:dyDescent="0.35">
      <c r="A63140" s="46"/>
      <c r="H63140" s="103"/>
      <c r="AD63140" s="99"/>
      <c r="AF63140" s="46"/>
      <c r="AM63140" s="121"/>
      <c r="AO63140" s="46"/>
    </row>
    <row r="63141" spans="1:41" s="60" customFormat="1" hidden="1" x14ac:dyDescent="0.35">
      <c r="A63141" s="46"/>
      <c r="H63141" s="103"/>
      <c r="AD63141" s="99"/>
      <c r="AF63141" s="46"/>
      <c r="AM63141" s="121"/>
      <c r="AO63141" s="46"/>
    </row>
    <row r="63142" spans="1:41" s="60" customFormat="1" hidden="1" x14ac:dyDescent="0.35">
      <c r="A63142" s="46"/>
      <c r="H63142" s="103"/>
      <c r="AD63142" s="99"/>
      <c r="AF63142" s="46"/>
      <c r="AM63142" s="121"/>
      <c r="AO63142" s="46"/>
    </row>
    <row r="63143" spans="1:41" s="60" customFormat="1" hidden="1" x14ac:dyDescent="0.35">
      <c r="A63143" s="46"/>
      <c r="H63143" s="103"/>
      <c r="AD63143" s="99"/>
      <c r="AF63143" s="46"/>
      <c r="AM63143" s="121"/>
      <c r="AO63143" s="46"/>
    </row>
    <row r="63144" spans="1:41" s="60" customFormat="1" hidden="1" x14ac:dyDescent="0.35">
      <c r="A63144" s="46"/>
      <c r="H63144" s="103"/>
      <c r="AD63144" s="99"/>
      <c r="AF63144" s="46"/>
      <c r="AM63144" s="121"/>
      <c r="AO63144" s="46"/>
    </row>
    <row r="63145" spans="1:41" s="60" customFormat="1" hidden="1" x14ac:dyDescent="0.35">
      <c r="A63145" s="46"/>
      <c r="H63145" s="103"/>
      <c r="AD63145" s="99"/>
      <c r="AF63145" s="46"/>
      <c r="AM63145" s="121"/>
      <c r="AO63145" s="46"/>
    </row>
    <row r="63146" spans="1:41" s="60" customFormat="1" hidden="1" x14ac:dyDescent="0.35">
      <c r="A63146" s="46"/>
      <c r="H63146" s="103"/>
      <c r="AD63146" s="99"/>
      <c r="AF63146" s="46"/>
      <c r="AM63146" s="121"/>
      <c r="AO63146" s="46"/>
    </row>
    <row r="63147" spans="1:41" s="60" customFormat="1" hidden="1" x14ac:dyDescent="0.35">
      <c r="A63147" s="46"/>
      <c r="H63147" s="103"/>
      <c r="AD63147" s="99"/>
      <c r="AF63147" s="46"/>
      <c r="AM63147" s="121"/>
      <c r="AO63147" s="46"/>
    </row>
    <row r="63148" spans="1:41" s="60" customFormat="1" hidden="1" x14ac:dyDescent="0.35">
      <c r="A63148" s="46"/>
      <c r="H63148" s="103"/>
      <c r="AD63148" s="99"/>
      <c r="AF63148" s="46"/>
      <c r="AM63148" s="121"/>
      <c r="AO63148" s="46"/>
    </row>
    <row r="63149" spans="1:41" s="60" customFormat="1" hidden="1" x14ac:dyDescent="0.35">
      <c r="A63149" s="46"/>
      <c r="H63149" s="103"/>
      <c r="AD63149" s="99"/>
      <c r="AF63149" s="46"/>
      <c r="AM63149" s="121"/>
      <c r="AO63149" s="46"/>
    </row>
    <row r="63150" spans="1:41" s="60" customFormat="1" hidden="1" x14ac:dyDescent="0.35">
      <c r="A63150" s="46"/>
      <c r="H63150" s="103"/>
      <c r="AD63150" s="99"/>
      <c r="AF63150" s="46"/>
      <c r="AM63150" s="121"/>
      <c r="AO63150" s="46"/>
    </row>
    <row r="63151" spans="1:41" s="60" customFormat="1" hidden="1" x14ac:dyDescent="0.35">
      <c r="A63151" s="46"/>
      <c r="H63151" s="103"/>
      <c r="AD63151" s="99"/>
      <c r="AF63151" s="46"/>
      <c r="AM63151" s="121"/>
      <c r="AO63151" s="46"/>
    </row>
    <row r="63152" spans="1:41" s="60" customFormat="1" hidden="1" x14ac:dyDescent="0.35">
      <c r="A63152" s="46"/>
      <c r="H63152" s="103"/>
      <c r="AD63152" s="99"/>
      <c r="AF63152" s="46"/>
      <c r="AM63152" s="121"/>
      <c r="AO63152" s="46"/>
    </row>
    <row r="63153" spans="1:41" s="60" customFormat="1" hidden="1" x14ac:dyDescent="0.35">
      <c r="A63153" s="46"/>
      <c r="H63153" s="103"/>
      <c r="AD63153" s="99"/>
      <c r="AF63153" s="46"/>
      <c r="AM63153" s="121"/>
      <c r="AO63153" s="46"/>
    </row>
    <row r="63154" spans="1:41" s="60" customFormat="1" hidden="1" x14ac:dyDescent="0.35">
      <c r="A63154" s="46"/>
      <c r="H63154" s="103"/>
      <c r="AD63154" s="99"/>
      <c r="AF63154" s="46"/>
      <c r="AM63154" s="121"/>
      <c r="AO63154" s="46"/>
    </row>
    <row r="63155" spans="1:41" s="60" customFormat="1" hidden="1" x14ac:dyDescent="0.35">
      <c r="A63155" s="46"/>
      <c r="H63155" s="103"/>
      <c r="AD63155" s="99"/>
      <c r="AF63155" s="46"/>
      <c r="AM63155" s="121"/>
      <c r="AO63155" s="46"/>
    </row>
    <row r="63156" spans="1:41" s="60" customFormat="1" hidden="1" x14ac:dyDescent="0.35">
      <c r="A63156" s="46"/>
      <c r="H63156" s="103"/>
      <c r="AD63156" s="99"/>
      <c r="AF63156" s="46"/>
      <c r="AM63156" s="121"/>
      <c r="AO63156" s="46"/>
    </row>
    <row r="63157" spans="1:41" s="60" customFormat="1" hidden="1" x14ac:dyDescent="0.35">
      <c r="A63157" s="46"/>
      <c r="H63157" s="103"/>
      <c r="AD63157" s="99"/>
      <c r="AF63157" s="46"/>
      <c r="AM63157" s="121"/>
      <c r="AO63157" s="46"/>
    </row>
    <row r="63158" spans="1:41" s="60" customFormat="1" hidden="1" x14ac:dyDescent="0.35">
      <c r="A63158" s="46"/>
      <c r="H63158" s="103"/>
      <c r="AD63158" s="99"/>
      <c r="AF63158" s="46"/>
      <c r="AM63158" s="121"/>
      <c r="AO63158" s="46"/>
    </row>
    <row r="63159" spans="1:41" s="60" customFormat="1" hidden="1" x14ac:dyDescent="0.35">
      <c r="A63159" s="46"/>
      <c r="H63159" s="103"/>
      <c r="AD63159" s="99"/>
      <c r="AF63159" s="46"/>
      <c r="AM63159" s="121"/>
      <c r="AO63159" s="46"/>
    </row>
    <row r="63160" spans="1:41" s="60" customFormat="1" hidden="1" x14ac:dyDescent="0.35">
      <c r="A63160" s="46"/>
      <c r="H63160" s="103"/>
      <c r="AD63160" s="99"/>
      <c r="AF63160" s="46"/>
      <c r="AM63160" s="121"/>
      <c r="AO63160" s="46"/>
    </row>
    <row r="63161" spans="1:41" s="60" customFormat="1" hidden="1" x14ac:dyDescent="0.35">
      <c r="A63161" s="46"/>
      <c r="H63161" s="103"/>
      <c r="AD63161" s="99"/>
      <c r="AF63161" s="46"/>
      <c r="AM63161" s="121"/>
      <c r="AO63161" s="46"/>
    </row>
    <row r="63162" spans="1:41" s="60" customFormat="1" hidden="1" x14ac:dyDescent="0.35">
      <c r="A63162" s="46"/>
      <c r="H63162" s="103"/>
      <c r="AD63162" s="99"/>
      <c r="AF63162" s="46"/>
      <c r="AM63162" s="121"/>
      <c r="AO63162" s="46"/>
    </row>
    <row r="63163" spans="1:41" s="60" customFormat="1" hidden="1" x14ac:dyDescent="0.35">
      <c r="A63163" s="46"/>
      <c r="H63163" s="103"/>
      <c r="AD63163" s="99"/>
      <c r="AF63163" s="46"/>
      <c r="AM63163" s="121"/>
      <c r="AO63163" s="46"/>
    </row>
    <row r="63164" spans="1:41" s="60" customFormat="1" hidden="1" x14ac:dyDescent="0.35">
      <c r="A63164" s="46"/>
      <c r="H63164" s="103"/>
      <c r="AD63164" s="99"/>
      <c r="AF63164" s="46"/>
      <c r="AM63164" s="121"/>
      <c r="AO63164" s="46"/>
    </row>
    <row r="63165" spans="1:41" s="60" customFormat="1" hidden="1" x14ac:dyDescent="0.35">
      <c r="A63165" s="46"/>
      <c r="H63165" s="103"/>
      <c r="AD63165" s="99"/>
      <c r="AF63165" s="46"/>
      <c r="AM63165" s="121"/>
      <c r="AO63165" s="46"/>
    </row>
    <row r="63166" spans="1:41" s="60" customFormat="1" hidden="1" x14ac:dyDescent="0.35">
      <c r="A63166" s="46"/>
      <c r="H63166" s="103"/>
      <c r="AD63166" s="99"/>
      <c r="AF63166" s="46"/>
      <c r="AM63166" s="121"/>
      <c r="AO63166" s="46"/>
    </row>
    <row r="63167" spans="1:41" s="60" customFormat="1" hidden="1" x14ac:dyDescent="0.35">
      <c r="A63167" s="46"/>
      <c r="H63167" s="103"/>
      <c r="AD63167" s="99"/>
      <c r="AF63167" s="46"/>
      <c r="AM63167" s="121"/>
      <c r="AO63167" s="46"/>
    </row>
    <row r="63168" spans="1:41" s="60" customFormat="1" hidden="1" x14ac:dyDescent="0.35">
      <c r="A63168" s="46"/>
      <c r="H63168" s="103"/>
      <c r="AD63168" s="99"/>
      <c r="AF63168" s="46"/>
      <c r="AM63168" s="121"/>
      <c r="AO63168" s="46"/>
    </row>
    <row r="63169" spans="1:41" s="60" customFormat="1" hidden="1" x14ac:dyDescent="0.35">
      <c r="A63169" s="46"/>
      <c r="H63169" s="103"/>
      <c r="AD63169" s="99"/>
      <c r="AF63169" s="46"/>
      <c r="AM63169" s="121"/>
      <c r="AO63169" s="46"/>
    </row>
    <row r="63170" spans="1:41" s="60" customFormat="1" hidden="1" x14ac:dyDescent="0.35">
      <c r="A63170" s="46"/>
      <c r="H63170" s="103"/>
      <c r="AD63170" s="99"/>
      <c r="AF63170" s="46"/>
      <c r="AM63170" s="121"/>
      <c r="AO63170" s="46"/>
    </row>
    <row r="63171" spans="1:41" s="60" customFormat="1" hidden="1" x14ac:dyDescent="0.35">
      <c r="A63171" s="46"/>
      <c r="H63171" s="103"/>
      <c r="AD63171" s="99"/>
      <c r="AF63171" s="46"/>
      <c r="AM63171" s="121"/>
      <c r="AO63171" s="46"/>
    </row>
    <row r="63172" spans="1:41" s="60" customFormat="1" hidden="1" x14ac:dyDescent="0.35">
      <c r="A63172" s="46"/>
      <c r="H63172" s="103"/>
      <c r="AD63172" s="99"/>
      <c r="AF63172" s="46"/>
      <c r="AM63172" s="121"/>
      <c r="AO63172" s="46"/>
    </row>
    <row r="63173" spans="1:41" s="60" customFormat="1" hidden="1" x14ac:dyDescent="0.35">
      <c r="A63173" s="46"/>
      <c r="H63173" s="103"/>
      <c r="AD63173" s="99"/>
      <c r="AF63173" s="46"/>
      <c r="AM63173" s="121"/>
      <c r="AO63173" s="46"/>
    </row>
    <row r="63174" spans="1:41" s="60" customFormat="1" hidden="1" x14ac:dyDescent="0.35">
      <c r="A63174" s="46"/>
      <c r="H63174" s="103"/>
      <c r="AD63174" s="99"/>
      <c r="AF63174" s="46"/>
      <c r="AM63174" s="121"/>
      <c r="AO63174" s="46"/>
    </row>
    <row r="63175" spans="1:41" s="60" customFormat="1" hidden="1" x14ac:dyDescent="0.35">
      <c r="A63175" s="46"/>
      <c r="H63175" s="103"/>
      <c r="AD63175" s="99"/>
      <c r="AF63175" s="46"/>
      <c r="AM63175" s="121"/>
      <c r="AO63175" s="46"/>
    </row>
    <row r="63176" spans="1:41" s="60" customFormat="1" hidden="1" x14ac:dyDescent="0.35">
      <c r="A63176" s="46"/>
      <c r="H63176" s="103"/>
      <c r="AD63176" s="99"/>
      <c r="AF63176" s="46"/>
      <c r="AM63176" s="121"/>
      <c r="AO63176" s="46"/>
    </row>
    <row r="63177" spans="1:41" s="60" customFormat="1" hidden="1" x14ac:dyDescent="0.35">
      <c r="A63177" s="46"/>
      <c r="H63177" s="103"/>
      <c r="AD63177" s="99"/>
      <c r="AF63177" s="46"/>
      <c r="AM63177" s="121"/>
      <c r="AO63177" s="46"/>
    </row>
    <row r="63178" spans="1:41" s="60" customFormat="1" hidden="1" x14ac:dyDescent="0.35">
      <c r="A63178" s="46"/>
      <c r="H63178" s="103"/>
      <c r="AD63178" s="99"/>
      <c r="AF63178" s="46"/>
      <c r="AM63178" s="121"/>
      <c r="AO63178" s="46"/>
    </row>
    <row r="63179" spans="1:41" s="60" customFormat="1" hidden="1" x14ac:dyDescent="0.35">
      <c r="A63179" s="46"/>
      <c r="H63179" s="103"/>
      <c r="AD63179" s="99"/>
      <c r="AF63179" s="46"/>
      <c r="AM63179" s="121"/>
      <c r="AO63179" s="46"/>
    </row>
    <row r="63180" spans="1:41" s="60" customFormat="1" hidden="1" x14ac:dyDescent="0.35">
      <c r="A63180" s="46"/>
      <c r="H63180" s="103"/>
      <c r="AD63180" s="99"/>
      <c r="AF63180" s="46"/>
      <c r="AM63180" s="121"/>
      <c r="AO63180" s="46"/>
    </row>
    <row r="63181" spans="1:41" s="60" customFormat="1" hidden="1" x14ac:dyDescent="0.35">
      <c r="A63181" s="46"/>
      <c r="H63181" s="103"/>
      <c r="AD63181" s="99"/>
      <c r="AF63181" s="46"/>
      <c r="AM63181" s="121"/>
      <c r="AO63181" s="46"/>
    </row>
    <row r="63182" spans="1:41" s="60" customFormat="1" hidden="1" x14ac:dyDescent="0.35">
      <c r="A63182" s="46"/>
      <c r="H63182" s="103"/>
      <c r="AD63182" s="99"/>
      <c r="AF63182" s="46"/>
      <c r="AM63182" s="121"/>
      <c r="AO63182" s="46"/>
    </row>
    <row r="63183" spans="1:41" s="60" customFormat="1" hidden="1" x14ac:dyDescent="0.35">
      <c r="A63183" s="46"/>
      <c r="H63183" s="103"/>
      <c r="AD63183" s="99"/>
      <c r="AF63183" s="46"/>
      <c r="AM63183" s="121"/>
      <c r="AO63183" s="46"/>
    </row>
    <row r="63184" spans="1:41" s="60" customFormat="1" hidden="1" x14ac:dyDescent="0.35">
      <c r="A63184" s="46"/>
      <c r="H63184" s="103"/>
      <c r="AD63184" s="99"/>
      <c r="AF63184" s="46"/>
      <c r="AM63184" s="121"/>
      <c r="AO63184" s="46"/>
    </row>
    <row r="63185" spans="1:41" s="60" customFormat="1" hidden="1" x14ac:dyDescent="0.35">
      <c r="A63185" s="46"/>
      <c r="H63185" s="103"/>
      <c r="AD63185" s="99"/>
      <c r="AF63185" s="46"/>
      <c r="AM63185" s="121"/>
      <c r="AO63185" s="46"/>
    </row>
    <row r="63186" spans="1:41" s="60" customFormat="1" hidden="1" x14ac:dyDescent="0.35">
      <c r="A63186" s="46"/>
      <c r="H63186" s="103"/>
      <c r="AD63186" s="99"/>
      <c r="AF63186" s="46"/>
      <c r="AM63186" s="121"/>
      <c r="AO63186" s="46"/>
    </row>
    <row r="63187" spans="1:41" s="60" customFormat="1" hidden="1" x14ac:dyDescent="0.35">
      <c r="A63187" s="46"/>
      <c r="H63187" s="103"/>
      <c r="AD63187" s="99"/>
      <c r="AF63187" s="46"/>
      <c r="AM63187" s="121"/>
      <c r="AO63187" s="46"/>
    </row>
    <row r="63188" spans="1:41" s="60" customFormat="1" hidden="1" x14ac:dyDescent="0.35">
      <c r="A63188" s="46"/>
      <c r="H63188" s="103"/>
      <c r="AD63188" s="99"/>
      <c r="AF63188" s="46"/>
      <c r="AM63188" s="121"/>
      <c r="AO63188" s="46"/>
    </row>
    <row r="63189" spans="1:41" s="60" customFormat="1" hidden="1" x14ac:dyDescent="0.35">
      <c r="A63189" s="46"/>
      <c r="H63189" s="103"/>
      <c r="AD63189" s="99"/>
      <c r="AF63189" s="46"/>
      <c r="AM63189" s="121"/>
      <c r="AO63189" s="46"/>
    </row>
    <row r="63190" spans="1:41" s="60" customFormat="1" hidden="1" x14ac:dyDescent="0.35">
      <c r="A63190" s="46"/>
      <c r="H63190" s="103"/>
      <c r="AD63190" s="99"/>
      <c r="AF63190" s="46"/>
      <c r="AM63190" s="121"/>
      <c r="AO63190" s="46"/>
    </row>
    <row r="63191" spans="1:41" s="60" customFormat="1" hidden="1" x14ac:dyDescent="0.35">
      <c r="A63191" s="46"/>
      <c r="H63191" s="103"/>
      <c r="AD63191" s="99"/>
      <c r="AF63191" s="46"/>
      <c r="AM63191" s="121"/>
      <c r="AO63191" s="46"/>
    </row>
    <row r="63192" spans="1:41" s="60" customFormat="1" hidden="1" x14ac:dyDescent="0.35">
      <c r="A63192" s="46"/>
      <c r="H63192" s="103"/>
      <c r="AD63192" s="99"/>
      <c r="AF63192" s="46"/>
      <c r="AM63192" s="121"/>
      <c r="AO63192" s="46"/>
    </row>
    <row r="63193" spans="1:41" s="60" customFormat="1" hidden="1" x14ac:dyDescent="0.35">
      <c r="A63193" s="46"/>
      <c r="H63193" s="103"/>
      <c r="AD63193" s="99"/>
      <c r="AF63193" s="46"/>
      <c r="AM63193" s="121"/>
      <c r="AO63193" s="46"/>
    </row>
    <row r="63194" spans="1:41" s="60" customFormat="1" hidden="1" x14ac:dyDescent="0.35">
      <c r="A63194" s="46"/>
      <c r="H63194" s="103"/>
      <c r="AD63194" s="99"/>
      <c r="AF63194" s="46"/>
      <c r="AM63194" s="121"/>
      <c r="AO63194" s="46"/>
    </row>
    <row r="63195" spans="1:41" s="60" customFormat="1" hidden="1" x14ac:dyDescent="0.35">
      <c r="A63195" s="46"/>
      <c r="H63195" s="103"/>
      <c r="AD63195" s="99"/>
      <c r="AF63195" s="46"/>
      <c r="AM63195" s="121"/>
      <c r="AO63195" s="46"/>
    </row>
    <row r="63196" spans="1:41" s="60" customFormat="1" hidden="1" x14ac:dyDescent="0.35">
      <c r="A63196" s="46"/>
      <c r="H63196" s="103"/>
      <c r="AD63196" s="99"/>
      <c r="AF63196" s="46"/>
      <c r="AM63196" s="121"/>
      <c r="AO63196" s="46"/>
    </row>
    <row r="63197" spans="1:41" s="60" customFormat="1" hidden="1" x14ac:dyDescent="0.35">
      <c r="A63197" s="46"/>
      <c r="H63197" s="103"/>
      <c r="AD63197" s="99"/>
      <c r="AF63197" s="46"/>
      <c r="AM63197" s="121"/>
      <c r="AO63197" s="46"/>
    </row>
    <row r="63198" spans="1:41" s="60" customFormat="1" hidden="1" x14ac:dyDescent="0.35">
      <c r="A63198" s="46"/>
      <c r="H63198" s="103"/>
      <c r="AD63198" s="99"/>
      <c r="AF63198" s="46"/>
      <c r="AM63198" s="121"/>
      <c r="AO63198" s="46"/>
    </row>
    <row r="63199" spans="1:41" s="60" customFormat="1" hidden="1" x14ac:dyDescent="0.35">
      <c r="A63199" s="46"/>
      <c r="H63199" s="103"/>
      <c r="AD63199" s="99"/>
      <c r="AF63199" s="46"/>
      <c r="AM63199" s="121"/>
      <c r="AO63199" s="46"/>
    </row>
    <row r="63200" spans="1:41" s="60" customFormat="1" hidden="1" x14ac:dyDescent="0.35">
      <c r="A63200" s="46"/>
      <c r="H63200" s="103"/>
      <c r="AD63200" s="99"/>
      <c r="AF63200" s="46"/>
      <c r="AM63200" s="121"/>
      <c r="AO63200" s="46"/>
    </row>
    <row r="63201" spans="1:41" s="60" customFormat="1" hidden="1" x14ac:dyDescent="0.35">
      <c r="A63201" s="46"/>
      <c r="H63201" s="103"/>
      <c r="AD63201" s="99"/>
      <c r="AF63201" s="46"/>
      <c r="AM63201" s="121"/>
      <c r="AO63201" s="46"/>
    </row>
    <row r="63202" spans="1:41" s="60" customFormat="1" hidden="1" x14ac:dyDescent="0.35">
      <c r="A63202" s="46"/>
      <c r="H63202" s="103"/>
      <c r="AD63202" s="99"/>
      <c r="AF63202" s="46"/>
      <c r="AM63202" s="121"/>
      <c r="AO63202" s="46"/>
    </row>
    <row r="63203" spans="1:41" s="60" customFormat="1" hidden="1" x14ac:dyDescent="0.35">
      <c r="A63203" s="46"/>
      <c r="H63203" s="103"/>
      <c r="AD63203" s="99"/>
      <c r="AF63203" s="46"/>
      <c r="AM63203" s="121"/>
      <c r="AO63203" s="46"/>
    </row>
    <row r="63204" spans="1:41" s="60" customFormat="1" hidden="1" x14ac:dyDescent="0.35">
      <c r="A63204" s="46"/>
      <c r="H63204" s="103"/>
      <c r="AD63204" s="99"/>
      <c r="AF63204" s="46"/>
      <c r="AM63204" s="121"/>
      <c r="AO63204" s="46"/>
    </row>
    <row r="63205" spans="1:41" s="60" customFormat="1" hidden="1" x14ac:dyDescent="0.35">
      <c r="A63205" s="46"/>
      <c r="H63205" s="103"/>
      <c r="AD63205" s="99"/>
      <c r="AF63205" s="46"/>
      <c r="AM63205" s="121"/>
      <c r="AO63205" s="46"/>
    </row>
    <row r="63206" spans="1:41" s="60" customFormat="1" hidden="1" x14ac:dyDescent="0.35">
      <c r="A63206" s="46"/>
      <c r="H63206" s="103"/>
      <c r="AD63206" s="99"/>
      <c r="AF63206" s="46"/>
      <c r="AM63206" s="121"/>
      <c r="AO63206" s="46"/>
    </row>
    <row r="63207" spans="1:41" s="60" customFormat="1" hidden="1" x14ac:dyDescent="0.35">
      <c r="A63207" s="46"/>
      <c r="H63207" s="103"/>
      <c r="AD63207" s="99"/>
      <c r="AF63207" s="46"/>
      <c r="AM63207" s="121"/>
      <c r="AO63207" s="46"/>
    </row>
    <row r="63208" spans="1:41" s="60" customFormat="1" hidden="1" x14ac:dyDescent="0.35">
      <c r="A63208" s="46"/>
      <c r="H63208" s="103"/>
      <c r="AD63208" s="99"/>
      <c r="AF63208" s="46"/>
      <c r="AM63208" s="121"/>
      <c r="AO63208" s="46"/>
    </row>
    <row r="63209" spans="1:41" s="60" customFormat="1" hidden="1" x14ac:dyDescent="0.35">
      <c r="A63209" s="46"/>
      <c r="H63209" s="103"/>
      <c r="AD63209" s="99"/>
      <c r="AF63209" s="46"/>
      <c r="AM63209" s="121"/>
      <c r="AO63209" s="46"/>
    </row>
    <row r="63210" spans="1:41" s="60" customFormat="1" hidden="1" x14ac:dyDescent="0.35">
      <c r="A63210" s="46"/>
      <c r="H63210" s="103"/>
      <c r="AD63210" s="99"/>
      <c r="AF63210" s="46"/>
      <c r="AM63210" s="121"/>
      <c r="AO63210" s="46"/>
    </row>
    <row r="63211" spans="1:41" s="60" customFormat="1" hidden="1" x14ac:dyDescent="0.35">
      <c r="A63211" s="46"/>
      <c r="H63211" s="103"/>
      <c r="AD63211" s="99"/>
      <c r="AF63211" s="46"/>
      <c r="AM63211" s="121"/>
      <c r="AO63211" s="46"/>
    </row>
    <row r="63212" spans="1:41" s="60" customFormat="1" hidden="1" x14ac:dyDescent="0.35">
      <c r="A63212" s="46"/>
      <c r="H63212" s="103"/>
      <c r="AD63212" s="99"/>
      <c r="AF63212" s="46"/>
      <c r="AM63212" s="121"/>
      <c r="AO63212" s="46"/>
    </row>
    <row r="63213" spans="1:41" s="60" customFormat="1" hidden="1" x14ac:dyDescent="0.35">
      <c r="A63213" s="46"/>
      <c r="H63213" s="103"/>
      <c r="AD63213" s="99"/>
      <c r="AF63213" s="46"/>
      <c r="AM63213" s="121"/>
      <c r="AO63213" s="46"/>
    </row>
    <row r="63214" spans="1:41" s="60" customFormat="1" hidden="1" x14ac:dyDescent="0.35">
      <c r="A63214" s="46"/>
      <c r="H63214" s="103"/>
      <c r="AD63214" s="99"/>
      <c r="AF63214" s="46"/>
      <c r="AM63214" s="121"/>
      <c r="AO63214" s="46"/>
    </row>
    <row r="63215" spans="1:41" s="60" customFormat="1" hidden="1" x14ac:dyDescent="0.35">
      <c r="A63215" s="46"/>
      <c r="H63215" s="103"/>
      <c r="AD63215" s="99"/>
      <c r="AF63215" s="46"/>
      <c r="AM63215" s="121"/>
      <c r="AO63215" s="46"/>
    </row>
    <row r="63216" spans="1:41" s="60" customFormat="1" hidden="1" x14ac:dyDescent="0.35">
      <c r="A63216" s="46"/>
      <c r="H63216" s="103"/>
      <c r="AD63216" s="99"/>
      <c r="AF63216" s="46"/>
      <c r="AM63216" s="121"/>
      <c r="AO63216" s="46"/>
    </row>
    <row r="63217" spans="1:41" s="60" customFormat="1" hidden="1" x14ac:dyDescent="0.35">
      <c r="A63217" s="46"/>
      <c r="H63217" s="103"/>
      <c r="AD63217" s="99"/>
      <c r="AF63217" s="46"/>
      <c r="AM63217" s="121"/>
      <c r="AO63217" s="46"/>
    </row>
    <row r="63218" spans="1:41" s="60" customFormat="1" hidden="1" x14ac:dyDescent="0.35">
      <c r="A63218" s="46"/>
      <c r="H63218" s="103"/>
      <c r="AD63218" s="99"/>
      <c r="AF63218" s="46"/>
      <c r="AM63218" s="121"/>
      <c r="AO63218" s="46"/>
    </row>
    <row r="63219" spans="1:41" s="60" customFormat="1" hidden="1" x14ac:dyDescent="0.35">
      <c r="A63219" s="46"/>
      <c r="H63219" s="103"/>
      <c r="AD63219" s="99"/>
      <c r="AF63219" s="46"/>
      <c r="AM63219" s="121"/>
      <c r="AO63219" s="46"/>
    </row>
    <row r="63220" spans="1:41" s="60" customFormat="1" hidden="1" x14ac:dyDescent="0.35">
      <c r="A63220" s="46"/>
      <c r="H63220" s="103"/>
      <c r="AD63220" s="99"/>
      <c r="AF63220" s="46"/>
      <c r="AM63220" s="121"/>
      <c r="AO63220" s="46"/>
    </row>
    <row r="63221" spans="1:41" s="60" customFormat="1" hidden="1" x14ac:dyDescent="0.35">
      <c r="A63221" s="46"/>
      <c r="H63221" s="103"/>
      <c r="AD63221" s="99"/>
      <c r="AF63221" s="46"/>
      <c r="AM63221" s="121"/>
      <c r="AO63221" s="46"/>
    </row>
    <row r="63222" spans="1:41" s="60" customFormat="1" hidden="1" x14ac:dyDescent="0.35">
      <c r="A63222" s="46"/>
      <c r="H63222" s="103"/>
      <c r="AD63222" s="99"/>
      <c r="AF63222" s="46"/>
      <c r="AM63222" s="121"/>
      <c r="AO63222" s="46"/>
    </row>
    <row r="63223" spans="1:41" s="60" customFormat="1" hidden="1" x14ac:dyDescent="0.35">
      <c r="A63223" s="46"/>
      <c r="H63223" s="103"/>
      <c r="AD63223" s="99"/>
      <c r="AF63223" s="46"/>
      <c r="AM63223" s="121"/>
      <c r="AO63223" s="46"/>
    </row>
    <row r="63224" spans="1:41" s="60" customFormat="1" hidden="1" x14ac:dyDescent="0.35">
      <c r="A63224" s="46"/>
      <c r="H63224" s="103"/>
      <c r="AD63224" s="99"/>
      <c r="AF63224" s="46"/>
      <c r="AM63224" s="121"/>
      <c r="AO63224" s="46"/>
    </row>
    <row r="63225" spans="1:41" s="60" customFormat="1" hidden="1" x14ac:dyDescent="0.35">
      <c r="A63225" s="46"/>
      <c r="H63225" s="103"/>
      <c r="AD63225" s="99"/>
      <c r="AF63225" s="46"/>
      <c r="AM63225" s="121"/>
      <c r="AO63225" s="46"/>
    </row>
    <row r="63226" spans="1:41" s="60" customFormat="1" hidden="1" x14ac:dyDescent="0.35">
      <c r="A63226" s="46"/>
      <c r="H63226" s="103"/>
      <c r="AD63226" s="99"/>
      <c r="AF63226" s="46"/>
      <c r="AM63226" s="121"/>
      <c r="AO63226" s="46"/>
    </row>
    <row r="63227" spans="1:41" s="60" customFormat="1" hidden="1" x14ac:dyDescent="0.35">
      <c r="A63227" s="46"/>
      <c r="H63227" s="103"/>
      <c r="AD63227" s="99"/>
      <c r="AF63227" s="46"/>
      <c r="AM63227" s="121"/>
      <c r="AO63227" s="46"/>
    </row>
    <row r="63228" spans="1:41" s="60" customFormat="1" hidden="1" x14ac:dyDescent="0.35">
      <c r="A63228" s="46"/>
      <c r="H63228" s="103"/>
      <c r="AD63228" s="99"/>
      <c r="AF63228" s="46"/>
      <c r="AM63228" s="121"/>
      <c r="AO63228" s="46"/>
    </row>
    <row r="63229" spans="1:41" s="60" customFormat="1" hidden="1" x14ac:dyDescent="0.35">
      <c r="A63229" s="46"/>
      <c r="H63229" s="103"/>
      <c r="AD63229" s="99"/>
      <c r="AF63229" s="46"/>
      <c r="AM63229" s="121"/>
      <c r="AO63229" s="46"/>
    </row>
    <row r="63230" spans="1:41" s="60" customFormat="1" hidden="1" x14ac:dyDescent="0.35">
      <c r="A63230" s="46"/>
      <c r="H63230" s="103"/>
      <c r="AD63230" s="99"/>
      <c r="AF63230" s="46"/>
      <c r="AM63230" s="121"/>
      <c r="AO63230" s="46"/>
    </row>
    <row r="63231" spans="1:41" s="60" customFormat="1" hidden="1" x14ac:dyDescent="0.35">
      <c r="A63231" s="46"/>
      <c r="H63231" s="103"/>
      <c r="AD63231" s="99"/>
      <c r="AF63231" s="46"/>
      <c r="AM63231" s="121"/>
      <c r="AO63231" s="46"/>
    </row>
    <row r="63232" spans="1:41" s="60" customFormat="1" hidden="1" x14ac:dyDescent="0.35">
      <c r="A63232" s="46"/>
      <c r="H63232" s="103"/>
      <c r="AD63232" s="99"/>
      <c r="AF63232" s="46"/>
      <c r="AM63232" s="121"/>
      <c r="AO63232" s="46"/>
    </row>
    <row r="63233" spans="1:41" s="60" customFormat="1" hidden="1" x14ac:dyDescent="0.35">
      <c r="A63233" s="46"/>
      <c r="H63233" s="103"/>
      <c r="AD63233" s="99"/>
      <c r="AF63233" s="46"/>
      <c r="AM63233" s="121"/>
      <c r="AO63233" s="46"/>
    </row>
    <row r="63234" spans="1:41" s="60" customFormat="1" hidden="1" x14ac:dyDescent="0.35">
      <c r="A63234" s="46"/>
      <c r="H63234" s="103"/>
      <c r="AD63234" s="99"/>
      <c r="AF63234" s="46"/>
      <c r="AM63234" s="121"/>
      <c r="AO63234" s="46"/>
    </row>
    <row r="63235" spans="1:41" s="60" customFormat="1" hidden="1" x14ac:dyDescent="0.35">
      <c r="A63235" s="46"/>
      <c r="H63235" s="103"/>
      <c r="AD63235" s="99"/>
      <c r="AF63235" s="46"/>
      <c r="AM63235" s="121"/>
      <c r="AO63235" s="46"/>
    </row>
    <row r="63236" spans="1:41" s="60" customFormat="1" hidden="1" x14ac:dyDescent="0.35">
      <c r="A63236" s="46"/>
      <c r="H63236" s="103"/>
      <c r="AD63236" s="99"/>
      <c r="AF63236" s="46"/>
      <c r="AM63236" s="121"/>
      <c r="AO63236" s="46"/>
    </row>
    <row r="63237" spans="1:41" s="60" customFormat="1" hidden="1" x14ac:dyDescent="0.35">
      <c r="A63237" s="46"/>
      <c r="H63237" s="103"/>
      <c r="AD63237" s="99"/>
      <c r="AF63237" s="46"/>
      <c r="AM63237" s="121"/>
      <c r="AO63237" s="46"/>
    </row>
    <row r="63238" spans="1:41" s="60" customFormat="1" hidden="1" x14ac:dyDescent="0.35">
      <c r="A63238" s="46"/>
      <c r="H63238" s="103"/>
      <c r="AD63238" s="99"/>
      <c r="AF63238" s="46"/>
      <c r="AM63238" s="121"/>
      <c r="AO63238" s="46"/>
    </row>
    <row r="63239" spans="1:41" s="60" customFormat="1" hidden="1" x14ac:dyDescent="0.35">
      <c r="A63239" s="46"/>
      <c r="H63239" s="103"/>
      <c r="AD63239" s="99"/>
      <c r="AF63239" s="46"/>
      <c r="AM63239" s="121"/>
      <c r="AO63239" s="46"/>
    </row>
    <row r="63240" spans="1:41" s="60" customFormat="1" hidden="1" x14ac:dyDescent="0.35">
      <c r="A63240" s="46"/>
      <c r="H63240" s="103"/>
      <c r="AD63240" s="99"/>
      <c r="AF63240" s="46"/>
      <c r="AM63240" s="121"/>
      <c r="AO63240" s="46"/>
    </row>
    <row r="63241" spans="1:41" s="60" customFormat="1" hidden="1" x14ac:dyDescent="0.35">
      <c r="A63241" s="46"/>
      <c r="H63241" s="103"/>
      <c r="AD63241" s="99"/>
      <c r="AF63241" s="46"/>
      <c r="AM63241" s="121"/>
      <c r="AO63241" s="46"/>
    </row>
    <row r="63242" spans="1:41" s="60" customFormat="1" hidden="1" x14ac:dyDescent="0.35">
      <c r="A63242" s="46"/>
      <c r="H63242" s="103"/>
      <c r="AD63242" s="99"/>
      <c r="AF63242" s="46"/>
      <c r="AM63242" s="121"/>
      <c r="AO63242" s="46"/>
    </row>
    <row r="63243" spans="1:41" s="60" customFormat="1" hidden="1" x14ac:dyDescent="0.35">
      <c r="A63243" s="46"/>
      <c r="H63243" s="103"/>
      <c r="AD63243" s="99"/>
      <c r="AF63243" s="46"/>
      <c r="AM63243" s="121"/>
      <c r="AO63243" s="46"/>
    </row>
    <row r="63244" spans="1:41" s="60" customFormat="1" hidden="1" x14ac:dyDescent="0.35">
      <c r="A63244" s="46"/>
      <c r="H63244" s="103"/>
      <c r="AD63244" s="99"/>
      <c r="AF63244" s="46"/>
      <c r="AM63244" s="121"/>
      <c r="AO63244" s="46"/>
    </row>
    <row r="63245" spans="1:41" s="60" customFormat="1" hidden="1" x14ac:dyDescent="0.35">
      <c r="A63245" s="46"/>
      <c r="H63245" s="103"/>
      <c r="AD63245" s="99"/>
      <c r="AF63245" s="46"/>
      <c r="AM63245" s="121"/>
      <c r="AO63245" s="46"/>
    </row>
    <row r="63246" spans="1:41" s="60" customFormat="1" hidden="1" x14ac:dyDescent="0.35">
      <c r="A63246" s="46"/>
      <c r="H63246" s="103"/>
      <c r="AD63246" s="99"/>
      <c r="AF63246" s="46"/>
      <c r="AM63246" s="121"/>
      <c r="AO63246" s="46"/>
    </row>
    <row r="63247" spans="1:41" s="60" customFormat="1" hidden="1" x14ac:dyDescent="0.35">
      <c r="A63247" s="46"/>
      <c r="H63247" s="103"/>
      <c r="AD63247" s="99"/>
      <c r="AF63247" s="46"/>
      <c r="AM63247" s="121"/>
      <c r="AO63247" s="46"/>
    </row>
    <row r="63248" spans="1:41" s="60" customFormat="1" hidden="1" x14ac:dyDescent="0.35">
      <c r="A63248" s="46"/>
      <c r="H63248" s="103"/>
      <c r="AD63248" s="99"/>
      <c r="AF63248" s="46"/>
      <c r="AM63248" s="121"/>
      <c r="AO63248" s="46"/>
    </row>
    <row r="63249" spans="1:41" s="60" customFormat="1" hidden="1" x14ac:dyDescent="0.35">
      <c r="A63249" s="46"/>
      <c r="H63249" s="103"/>
      <c r="AD63249" s="99"/>
      <c r="AF63249" s="46"/>
      <c r="AM63249" s="121"/>
      <c r="AO63249" s="46"/>
    </row>
    <row r="63250" spans="1:41" s="60" customFormat="1" hidden="1" x14ac:dyDescent="0.35">
      <c r="A63250" s="46"/>
      <c r="H63250" s="103"/>
      <c r="AD63250" s="99"/>
      <c r="AF63250" s="46"/>
      <c r="AM63250" s="121"/>
      <c r="AO63250" s="46"/>
    </row>
    <row r="63251" spans="1:41" s="60" customFormat="1" hidden="1" x14ac:dyDescent="0.35">
      <c r="A63251" s="46"/>
      <c r="H63251" s="103"/>
      <c r="AD63251" s="99"/>
      <c r="AF63251" s="46"/>
      <c r="AM63251" s="121"/>
      <c r="AO63251" s="46"/>
    </row>
    <row r="63252" spans="1:41" s="60" customFormat="1" hidden="1" x14ac:dyDescent="0.35">
      <c r="A63252" s="46"/>
      <c r="H63252" s="103"/>
      <c r="AD63252" s="99"/>
      <c r="AF63252" s="46"/>
      <c r="AM63252" s="121"/>
      <c r="AO63252" s="46"/>
    </row>
    <row r="63253" spans="1:41" s="60" customFormat="1" hidden="1" x14ac:dyDescent="0.35">
      <c r="A63253" s="46"/>
      <c r="H63253" s="103"/>
      <c r="AD63253" s="99"/>
      <c r="AF63253" s="46"/>
      <c r="AM63253" s="121"/>
      <c r="AO63253" s="46"/>
    </row>
    <row r="63254" spans="1:41" s="60" customFormat="1" hidden="1" x14ac:dyDescent="0.35">
      <c r="A63254" s="46"/>
      <c r="H63254" s="103"/>
      <c r="AD63254" s="99"/>
      <c r="AF63254" s="46"/>
      <c r="AM63254" s="121"/>
      <c r="AO63254" s="46"/>
    </row>
    <row r="63255" spans="1:41" s="60" customFormat="1" hidden="1" x14ac:dyDescent="0.35">
      <c r="A63255" s="46"/>
      <c r="H63255" s="103"/>
      <c r="AD63255" s="99"/>
      <c r="AF63255" s="46"/>
      <c r="AM63255" s="121"/>
      <c r="AO63255" s="46"/>
    </row>
    <row r="63256" spans="1:41" s="60" customFormat="1" hidden="1" x14ac:dyDescent="0.35">
      <c r="A63256" s="46"/>
      <c r="H63256" s="103"/>
      <c r="AD63256" s="99"/>
      <c r="AF63256" s="46"/>
      <c r="AM63256" s="121"/>
      <c r="AO63256" s="46"/>
    </row>
    <row r="63257" spans="1:41" s="60" customFormat="1" hidden="1" x14ac:dyDescent="0.35">
      <c r="A63257" s="46"/>
      <c r="H63257" s="103"/>
      <c r="AD63257" s="99"/>
      <c r="AF63257" s="46"/>
      <c r="AM63257" s="121"/>
      <c r="AO63257" s="46"/>
    </row>
    <row r="63258" spans="1:41" s="60" customFormat="1" hidden="1" x14ac:dyDescent="0.35">
      <c r="A63258" s="46"/>
      <c r="H63258" s="103"/>
      <c r="AD63258" s="99"/>
      <c r="AF63258" s="46"/>
      <c r="AM63258" s="121"/>
      <c r="AO63258" s="46"/>
    </row>
    <row r="63259" spans="1:41" s="60" customFormat="1" hidden="1" x14ac:dyDescent="0.35">
      <c r="A63259" s="46"/>
      <c r="H63259" s="103"/>
      <c r="AD63259" s="99"/>
      <c r="AF63259" s="46"/>
      <c r="AM63259" s="121"/>
      <c r="AO63259" s="46"/>
    </row>
    <row r="63260" spans="1:41" s="60" customFormat="1" hidden="1" x14ac:dyDescent="0.35">
      <c r="A63260" s="46"/>
      <c r="H63260" s="103"/>
      <c r="AD63260" s="99"/>
      <c r="AF63260" s="46"/>
      <c r="AM63260" s="121"/>
      <c r="AO63260" s="46"/>
    </row>
    <row r="63261" spans="1:41" s="60" customFormat="1" hidden="1" x14ac:dyDescent="0.35">
      <c r="A63261" s="46"/>
      <c r="H63261" s="103"/>
      <c r="AD63261" s="99"/>
      <c r="AF63261" s="46"/>
      <c r="AM63261" s="121"/>
      <c r="AO63261" s="46"/>
    </row>
    <row r="63262" spans="1:41" s="60" customFormat="1" hidden="1" x14ac:dyDescent="0.35">
      <c r="A63262" s="46"/>
      <c r="H63262" s="103"/>
      <c r="AD63262" s="99"/>
      <c r="AF63262" s="46"/>
      <c r="AM63262" s="121"/>
      <c r="AO63262" s="46"/>
    </row>
    <row r="63263" spans="1:41" s="60" customFormat="1" hidden="1" x14ac:dyDescent="0.35">
      <c r="A63263" s="46"/>
      <c r="H63263" s="103"/>
      <c r="AD63263" s="99"/>
      <c r="AF63263" s="46"/>
      <c r="AM63263" s="121"/>
      <c r="AO63263" s="46"/>
    </row>
    <row r="63264" spans="1:41" s="60" customFormat="1" hidden="1" x14ac:dyDescent="0.35">
      <c r="A63264" s="46"/>
      <c r="H63264" s="103"/>
      <c r="AD63264" s="99"/>
      <c r="AF63264" s="46"/>
      <c r="AM63264" s="121"/>
      <c r="AO63264" s="46"/>
    </row>
    <row r="63265" spans="1:41" s="60" customFormat="1" hidden="1" x14ac:dyDescent="0.35">
      <c r="A63265" s="46"/>
      <c r="H63265" s="103"/>
      <c r="AD63265" s="99"/>
      <c r="AF63265" s="46"/>
      <c r="AM63265" s="121"/>
      <c r="AO63265" s="46"/>
    </row>
    <row r="63266" spans="1:41" s="60" customFormat="1" hidden="1" x14ac:dyDescent="0.35">
      <c r="A63266" s="46"/>
      <c r="H63266" s="103"/>
      <c r="AD63266" s="99"/>
      <c r="AF63266" s="46"/>
      <c r="AM63266" s="121"/>
      <c r="AO63266" s="46"/>
    </row>
    <row r="63267" spans="1:41" s="60" customFormat="1" hidden="1" x14ac:dyDescent="0.35">
      <c r="A63267" s="46"/>
      <c r="H63267" s="103"/>
      <c r="AD63267" s="99"/>
      <c r="AF63267" s="46"/>
      <c r="AM63267" s="121"/>
      <c r="AO63267" s="46"/>
    </row>
    <row r="63268" spans="1:41" s="60" customFormat="1" hidden="1" x14ac:dyDescent="0.35">
      <c r="A63268" s="46"/>
      <c r="H63268" s="103"/>
      <c r="AD63268" s="99"/>
      <c r="AF63268" s="46"/>
      <c r="AM63268" s="121"/>
      <c r="AO63268" s="46"/>
    </row>
    <row r="63269" spans="1:41" s="60" customFormat="1" hidden="1" x14ac:dyDescent="0.35">
      <c r="A63269" s="46"/>
      <c r="H63269" s="103"/>
      <c r="AD63269" s="99"/>
      <c r="AF63269" s="46"/>
      <c r="AM63269" s="121"/>
      <c r="AO63269" s="46"/>
    </row>
    <row r="63270" spans="1:41" s="60" customFormat="1" hidden="1" x14ac:dyDescent="0.35">
      <c r="A63270" s="46"/>
      <c r="H63270" s="103"/>
      <c r="AD63270" s="99"/>
      <c r="AF63270" s="46"/>
      <c r="AM63270" s="121"/>
      <c r="AO63270" s="46"/>
    </row>
    <row r="63271" spans="1:41" s="60" customFormat="1" hidden="1" x14ac:dyDescent="0.35">
      <c r="A63271" s="46"/>
      <c r="H63271" s="103"/>
      <c r="AD63271" s="99"/>
      <c r="AF63271" s="46"/>
      <c r="AM63271" s="121"/>
      <c r="AO63271" s="46"/>
    </row>
    <row r="63272" spans="1:41" s="60" customFormat="1" hidden="1" x14ac:dyDescent="0.35">
      <c r="A63272" s="46"/>
      <c r="H63272" s="103"/>
      <c r="AD63272" s="99"/>
      <c r="AF63272" s="46"/>
      <c r="AM63272" s="121"/>
      <c r="AO63272" s="46"/>
    </row>
    <row r="63273" spans="1:41" s="60" customFormat="1" hidden="1" x14ac:dyDescent="0.35">
      <c r="A63273" s="46"/>
      <c r="H63273" s="103"/>
      <c r="AD63273" s="99"/>
      <c r="AF63273" s="46"/>
      <c r="AM63273" s="121"/>
      <c r="AO63273" s="46"/>
    </row>
    <row r="63274" spans="1:41" s="60" customFormat="1" hidden="1" x14ac:dyDescent="0.35">
      <c r="A63274" s="46"/>
      <c r="H63274" s="103"/>
      <c r="AD63274" s="99"/>
      <c r="AF63274" s="46"/>
      <c r="AM63274" s="121"/>
      <c r="AO63274" s="46"/>
    </row>
    <row r="63275" spans="1:41" s="60" customFormat="1" hidden="1" x14ac:dyDescent="0.35">
      <c r="A63275" s="46"/>
      <c r="H63275" s="103"/>
      <c r="AD63275" s="99"/>
      <c r="AF63275" s="46"/>
      <c r="AM63275" s="121"/>
      <c r="AO63275" s="46"/>
    </row>
    <row r="63276" spans="1:41" s="60" customFormat="1" hidden="1" x14ac:dyDescent="0.35">
      <c r="A63276" s="46"/>
      <c r="H63276" s="103"/>
      <c r="AD63276" s="99"/>
      <c r="AF63276" s="46"/>
      <c r="AM63276" s="121"/>
      <c r="AO63276" s="46"/>
    </row>
    <row r="63277" spans="1:41" s="60" customFormat="1" hidden="1" x14ac:dyDescent="0.35">
      <c r="A63277" s="46"/>
      <c r="H63277" s="103"/>
      <c r="AD63277" s="99"/>
      <c r="AF63277" s="46"/>
      <c r="AM63277" s="121"/>
      <c r="AO63277" s="46"/>
    </row>
    <row r="63278" spans="1:41" s="60" customFormat="1" hidden="1" x14ac:dyDescent="0.35">
      <c r="A63278" s="46"/>
      <c r="H63278" s="103"/>
      <c r="AD63278" s="99"/>
      <c r="AF63278" s="46"/>
      <c r="AM63278" s="121"/>
      <c r="AO63278" s="46"/>
    </row>
    <row r="63279" spans="1:41" s="60" customFormat="1" hidden="1" x14ac:dyDescent="0.35">
      <c r="A63279" s="46"/>
      <c r="H63279" s="103"/>
      <c r="AD63279" s="99"/>
      <c r="AF63279" s="46"/>
      <c r="AM63279" s="121"/>
      <c r="AO63279" s="46"/>
    </row>
    <row r="63280" spans="1:41" s="60" customFormat="1" hidden="1" x14ac:dyDescent="0.35">
      <c r="A63280" s="46"/>
      <c r="H63280" s="103"/>
      <c r="AD63280" s="99"/>
      <c r="AF63280" s="46"/>
      <c r="AM63280" s="121"/>
      <c r="AO63280" s="46"/>
    </row>
    <row r="63281" spans="1:41" s="60" customFormat="1" hidden="1" x14ac:dyDescent="0.35">
      <c r="A63281" s="46"/>
      <c r="H63281" s="103"/>
      <c r="AD63281" s="99"/>
      <c r="AF63281" s="46"/>
      <c r="AM63281" s="121"/>
      <c r="AO63281" s="46"/>
    </row>
    <row r="63282" spans="1:41" s="60" customFormat="1" hidden="1" x14ac:dyDescent="0.35">
      <c r="A63282" s="46"/>
      <c r="H63282" s="103"/>
      <c r="AD63282" s="99"/>
      <c r="AF63282" s="46"/>
      <c r="AM63282" s="121"/>
      <c r="AO63282" s="46"/>
    </row>
    <row r="63283" spans="1:41" s="60" customFormat="1" hidden="1" x14ac:dyDescent="0.35">
      <c r="A63283" s="46"/>
      <c r="H63283" s="103"/>
      <c r="AD63283" s="99"/>
      <c r="AF63283" s="46"/>
      <c r="AM63283" s="121"/>
      <c r="AO63283" s="46"/>
    </row>
    <row r="63284" spans="1:41" s="60" customFormat="1" hidden="1" x14ac:dyDescent="0.35">
      <c r="A63284" s="46"/>
      <c r="H63284" s="103"/>
      <c r="AD63284" s="99"/>
      <c r="AF63284" s="46"/>
      <c r="AM63284" s="121"/>
      <c r="AO63284" s="46"/>
    </row>
    <row r="63285" spans="1:41" s="60" customFormat="1" hidden="1" x14ac:dyDescent="0.35">
      <c r="A63285" s="46"/>
      <c r="H63285" s="103"/>
      <c r="AD63285" s="99"/>
      <c r="AF63285" s="46"/>
      <c r="AM63285" s="121"/>
      <c r="AO63285" s="46"/>
    </row>
    <row r="63286" spans="1:41" s="60" customFormat="1" hidden="1" x14ac:dyDescent="0.35">
      <c r="A63286" s="46"/>
      <c r="H63286" s="103"/>
      <c r="AD63286" s="99"/>
      <c r="AF63286" s="46"/>
      <c r="AM63286" s="121"/>
      <c r="AO63286" s="46"/>
    </row>
    <row r="63287" spans="1:41" s="60" customFormat="1" hidden="1" x14ac:dyDescent="0.35">
      <c r="A63287" s="46"/>
      <c r="H63287" s="103"/>
      <c r="AD63287" s="99"/>
      <c r="AF63287" s="46"/>
      <c r="AM63287" s="121"/>
      <c r="AO63287" s="46"/>
    </row>
    <row r="63288" spans="1:41" s="60" customFormat="1" hidden="1" x14ac:dyDescent="0.35">
      <c r="A63288" s="46"/>
      <c r="H63288" s="103"/>
      <c r="AD63288" s="99"/>
      <c r="AF63288" s="46"/>
      <c r="AM63288" s="121"/>
      <c r="AO63288" s="46"/>
    </row>
    <row r="63289" spans="1:41" s="60" customFormat="1" hidden="1" x14ac:dyDescent="0.35">
      <c r="A63289" s="46"/>
      <c r="H63289" s="103"/>
      <c r="AD63289" s="99"/>
      <c r="AF63289" s="46"/>
      <c r="AM63289" s="121"/>
      <c r="AO63289" s="46"/>
    </row>
    <row r="63290" spans="1:41" s="60" customFormat="1" hidden="1" x14ac:dyDescent="0.35">
      <c r="A63290" s="46"/>
      <c r="H63290" s="103"/>
      <c r="AD63290" s="99"/>
      <c r="AF63290" s="46"/>
      <c r="AM63290" s="121"/>
      <c r="AO63290" s="46"/>
    </row>
    <row r="63291" spans="1:41" s="60" customFormat="1" hidden="1" x14ac:dyDescent="0.35">
      <c r="A63291" s="46"/>
      <c r="H63291" s="103"/>
      <c r="AD63291" s="99"/>
      <c r="AF63291" s="46"/>
      <c r="AM63291" s="121"/>
      <c r="AO63291" s="46"/>
    </row>
    <row r="63292" spans="1:41" s="60" customFormat="1" hidden="1" x14ac:dyDescent="0.35">
      <c r="A63292" s="46"/>
      <c r="H63292" s="103"/>
      <c r="AD63292" s="99"/>
      <c r="AF63292" s="46"/>
      <c r="AM63292" s="121"/>
      <c r="AO63292" s="46"/>
    </row>
    <row r="63293" spans="1:41" s="60" customFormat="1" hidden="1" x14ac:dyDescent="0.35">
      <c r="A63293" s="46"/>
      <c r="H63293" s="103"/>
      <c r="AD63293" s="99"/>
      <c r="AF63293" s="46"/>
      <c r="AM63293" s="121"/>
      <c r="AO63293" s="46"/>
    </row>
    <row r="63294" spans="1:41" s="60" customFormat="1" hidden="1" x14ac:dyDescent="0.35">
      <c r="A63294" s="46"/>
      <c r="H63294" s="103"/>
      <c r="AD63294" s="99"/>
      <c r="AF63294" s="46"/>
      <c r="AM63294" s="121"/>
      <c r="AO63294" s="46"/>
    </row>
    <row r="63295" spans="1:41" s="60" customFormat="1" hidden="1" x14ac:dyDescent="0.35">
      <c r="A63295" s="46"/>
      <c r="H63295" s="103"/>
      <c r="AD63295" s="99"/>
      <c r="AF63295" s="46"/>
      <c r="AM63295" s="121"/>
      <c r="AO63295" s="46"/>
    </row>
    <row r="63296" spans="1:41" s="60" customFormat="1" hidden="1" x14ac:dyDescent="0.35">
      <c r="A63296" s="46"/>
      <c r="H63296" s="103"/>
      <c r="AD63296" s="99"/>
      <c r="AF63296" s="46"/>
      <c r="AM63296" s="121"/>
      <c r="AO63296" s="46"/>
    </row>
    <row r="63297" spans="1:41" s="60" customFormat="1" hidden="1" x14ac:dyDescent="0.35">
      <c r="A63297" s="46"/>
      <c r="H63297" s="103"/>
      <c r="AD63297" s="99"/>
      <c r="AF63297" s="46"/>
      <c r="AM63297" s="121"/>
      <c r="AO63297" s="46"/>
    </row>
    <row r="63298" spans="1:41" s="60" customFormat="1" hidden="1" x14ac:dyDescent="0.35">
      <c r="A63298" s="46"/>
      <c r="H63298" s="103"/>
      <c r="AD63298" s="99"/>
      <c r="AF63298" s="46"/>
      <c r="AM63298" s="121"/>
      <c r="AO63298" s="46"/>
    </row>
    <row r="63299" spans="1:41" s="60" customFormat="1" hidden="1" x14ac:dyDescent="0.35">
      <c r="A63299" s="46"/>
      <c r="H63299" s="103"/>
      <c r="AD63299" s="99"/>
      <c r="AF63299" s="46"/>
      <c r="AM63299" s="121"/>
      <c r="AO63299" s="46"/>
    </row>
    <row r="63300" spans="1:41" s="60" customFormat="1" hidden="1" x14ac:dyDescent="0.35">
      <c r="A63300" s="46"/>
      <c r="H63300" s="103"/>
      <c r="AD63300" s="99"/>
      <c r="AF63300" s="46"/>
      <c r="AM63300" s="121"/>
      <c r="AO63300" s="46"/>
    </row>
    <row r="63301" spans="1:41" s="60" customFormat="1" hidden="1" x14ac:dyDescent="0.35">
      <c r="A63301" s="46"/>
      <c r="H63301" s="103"/>
      <c r="AD63301" s="99"/>
      <c r="AF63301" s="46"/>
      <c r="AM63301" s="121"/>
      <c r="AO63301" s="46"/>
    </row>
    <row r="63302" spans="1:41" s="60" customFormat="1" hidden="1" x14ac:dyDescent="0.35">
      <c r="A63302" s="46"/>
      <c r="H63302" s="103"/>
      <c r="AD63302" s="99"/>
      <c r="AF63302" s="46"/>
      <c r="AM63302" s="121"/>
      <c r="AO63302" s="46"/>
    </row>
    <row r="63303" spans="1:41" s="60" customFormat="1" hidden="1" x14ac:dyDescent="0.35">
      <c r="A63303" s="46"/>
      <c r="H63303" s="103"/>
      <c r="AD63303" s="99"/>
      <c r="AF63303" s="46"/>
      <c r="AM63303" s="121"/>
      <c r="AO63303" s="46"/>
    </row>
    <row r="63304" spans="1:41" s="60" customFormat="1" hidden="1" x14ac:dyDescent="0.35">
      <c r="A63304" s="46"/>
      <c r="H63304" s="103"/>
      <c r="AD63304" s="99"/>
      <c r="AF63304" s="46"/>
      <c r="AM63304" s="121"/>
      <c r="AO63304" s="46"/>
    </row>
    <row r="63305" spans="1:41" s="60" customFormat="1" hidden="1" x14ac:dyDescent="0.35">
      <c r="A63305" s="46"/>
      <c r="H63305" s="103"/>
      <c r="AD63305" s="99"/>
      <c r="AF63305" s="46"/>
      <c r="AM63305" s="121"/>
      <c r="AO63305" s="46"/>
    </row>
    <row r="63306" spans="1:41" s="60" customFormat="1" hidden="1" x14ac:dyDescent="0.35">
      <c r="A63306" s="46"/>
      <c r="H63306" s="103"/>
      <c r="AD63306" s="99"/>
      <c r="AF63306" s="46"/>
      <c r="AM63306" s="121"/>
      <c r="AO63306" s="46"/>
    </row>
    <row r="63307" spans="1:41" s="60" customFormat="1" hidden="1" x14ac:dyDescent="0.35">
      <c r="A63307" s="46"/>
      <c r="H63307" s="103"/>
      <c r="AD63307" s="99"/>
      <c r="AF63307" s="46"/>
      <c r="AM63307" s="121"/>
      <c r="AO63307" s="46"/>
    </row>
    <row r="63308" spans="1:41" s="60" customFormat="1" hidden="1" x14ac:dyDescent="0.35">
      <c r="A63308" s="46"/>
      <c r="H63308" s="103"/>
      <c r="AD63308" s="99"/>
      <c r="AF63308" s="46"/>
      <c r="AM63308" s="121"/>
      <c r="AO63308" s="46"/>
    </row>
    <row r="63309" spans="1:41" s="60" customFormat="1" hidden="1" x14ac:dyDescent="0.35">
      <c r="A63309" s="46"/>
      <c r="H63309" s="103"/>
      <c r="AD63309" s="99"/>
      <c r="AF63309" s="46"/>
      <c r="AM63309" s="121"/>
      <c r="AO63309" s="46"/>
    </row>
    <row r="63310" spans="1:41" s="60" customFormat="1" hidden="1" x14ac:dyDescent="0.35">
      <c r="A63310" s="46"/>
      <c r="H63310" s="103"/>
      <c r="AD63310" s="99"/>
      <c r="AF63310" s="46"/>
      <c r="AM63310" s="121"/>
      <c r="AO63310" s="46"/>
    </row>
    <row r="63311" spans="1:41" s="60" customFormat="1" hidden="1" x14ac:dyDescent="0.35">
      <c r="A63311" s="46"/>
      <c r="H63311" s="103"/>
      <c r="AD63311" s="99"/>
      <c r="AF63311" s="46"/>
      <c r="AM63311" s="121"/>
      <c r="AO63311" s="46"/>
    </row>
    <row r="63312" spans="1:41" s="60" customFormat="1" hidden="1" x14ac:dyDescent="0.35">
      <c r="A63312" s="46"/>
      <c r="H63312" s="103"/>
      <c r="AD63312" s="99"/>
      <c r="AF63312" s="46"/>
      <c r="AM63312" s="121"/>
      <c r="AO63312" s="46"/>
    </row>
    <row r="63313" spans="1:41" s="60" customFormat="1" hidden="1" x14ac:dyDescent="0.35">
      <c r="A63313" s="46"/>
      <c r="H63313" s="103"/>
      <c r="AD63313" s="99"/>
      <c r="AF63313" s="46"/>
      <c r="AM63313" s="121"/>
      <c r="AO63313" s="46"/>
    </row>
    <row r="63314" spans="1:41" s="60" customFormat="1" hidden="1" x14ac:dyDescent="0.35">
      <c r="A63314" s="46"/>
      <c r="H63314" s="103"/>
      <c r="AD63314" s="99"/>
      <c r="AF63314" s="46"/>
      <c r="AM63314" s="121"/>
      <c r="AO63314" s="46"/>
    </row>
    <row r="63315" spans="1:41" s="60" customFormat="1" hidden="1" x14ac:dyDescent="0.35">
      <c r="A63315" s="46"/>
      <c r="H63315" s="103"/>
      <c r="AD63315" s="99"/>
      <c r="AF63315" s="46"/>
      <c r="AM63315" s="121"/>
      <c r="AO63315" s="46"/>
    </row>
    <row r="63316" spans="1:41" s="60" customFormat="1" hidden="1" x14ac:dyDescent="0.35">
      <c r="A63316" s="46"/>
      <c r="H63316" s="103"/>
      <c r="AD63316" s="99"/>
      <c r="AF63316" s="46"/>
      <c r="AM63316" s="121"/>
      <c r="AO63316" s="46"/>
    </row>
    <row r="63317" spans="1:41" s="60" customFormat="1" hidden="1" x14ac:dyDescent="0.35">
      <c r="A63317" s="46"/>
      <c r="H63317" s="103"/>
      <c r="AD63317" s="99"/>
      <c r="AF63317" s="46"/>
      <c r="AM63317" s="121"/>
      <c r="AO63317" s="46"/>
    </row>
    <row r="63318" spans="1:41" s="60" customFormat="1" hidden="1" x14ac:dyDescent="0.35">
      <c r="A63318" s="46"/>
      <c r="H63318" s="103"/>
      <c r="AD63318" s="99"/>
      <c r="AF63318" s="46"/>
      <c r="AM63318" s="121"/>
      <c r="AO63318" s="46"/>
    </row>
    <row r="63319" spans="1:41" s="60" customFormat="1" hidden="1" x14ac:dyDescent="0.35">
      <c r="A63319" s="46"/>
      <c r="H63319" s="103"/>
      <c r="AD63319" s="99"/>
      <c r="AF63319" s="46"/>
      <c r="AM63319" s="121"/>
      <c r="AO63319" s="46"/>
    </row>
    <row r="63320" spans="1:41" s="60" customFormat="1" hidden="1" x14ac:dyDescent="0.35">
      <c r="A63320" s="46"/>
      <c r="H63320" s="103"/>
      <c r="AD63320" s="99"/>
      <c r="AF63320" s="46"/>
      <c r="AM63320" s="121"/>
      <c r="AO63320" s="46"/>
    </row>
    <row r="63321" spans="1:41" s="60" customFormat="1" hidden="1" x14ac:dyDescent="0.35">
      <c r="A63321" s="46"/>
      <c r="H63321" s="103"/>
      <c r="AD63321" s="99"/>
      <c r="AF63321" s="46"/>
      <c r="AM63321" s="121"/>
      <c r="AO63321" s="46"/>
    </row>
    <row r="63322" spans="1:41" s="60" customFormat="1" hidden="1" x14ac:dyDescent="0.35">
      <c r="A63322" s="46"/>
      <c r="H63322" s="103"/>
      <c r="AD63322" s="99"/>
      <c r="AF63322" s="46"/>
      <c r="AM63322" s="121"/>
      <c r="AO63322" s="46"/>
    </row>
    <row r="63323" spans="1:41" s="60" customFormat="1" hidden="1" x14ac:dyDescent="0.35">
      <c r="A63323" s="46"/>
      <c r="H63323" s="103"/>
      <c r="AD63323" s="99"/>
      <c r="AF63323" s="46"/>
      <c r="AM63323" s="121"/>
      <c r="AO63323" s="46"/>
    </row>
    <row r="63324" spans="1:41" s="60" customFormat="1" hidden="1" x14ac:dyDescent="0.35">
      <c r="A63324" s="46"/>
      <c r="H63324" s="103"/>
      <c r="AD63324" s="99"/>
      <c r="AF63324" s="46"/>
      <c r="AM63324" s="121"/>
      <c r="AO63324" s="46"/>
    </row>
    <row r="63325" spans="1:41" s="60" customFormat="1" hidden="1" x14ac:dyDescent="0.35">
      <c r="A63325" s="46"/>
      <c r="H63325" s="103"/>
      <c r="AD63325" s="99"/>
      <c r="AF63325" s="46"/>
      <c r="AM63325" s="121"/>
      <c r="AO63325" s="46"/>
    </row>
    <row r="63326" spans="1:41" s="60" customFormat="1" hidden="1" x14ac:dyDescent="0.35">
      <c r="A63326" s="46"/>
      <c r="H63326" s="103"/>
      <c r="AD63326" s="99"/>
      <c r="AF63326" s="46"/>
      <c r="AM63326" s="121"/>
      <c r="AO63326" s="46"/>
    </row>
    <row r="63327" spans="1:41" s="60" customFormat="1" hidden="1" x14ac:dyDescent="0.35">
      <c r="A63327" s="46"/>
      <c r="H63327" s="103"/>
      <c r="AD63327" s="99"/>
      <c r="AF63327" s="46"/>
      <c r="AM63327" s="121"/>
      <c r="AO63327" s="46"/>
    </row>
    <row r="63328" spans="1:41" s="60" customFormat="1" hidden="1" x14ac:dyDescent="0.35">
      <c r="A63328" s="46"/>
      <c r="H63328" s="103"/>
      <c r="AD63328" s="99"/>
      <c r="AF63328" s="46"/>
      <c r="AM63328" s="121"/>
      <c r="AO63328" s="46"/>
    </row>
    <row r="63329" spans="1:41" s="60" customFormat="1" hidden="1" x14ac:dyDescent="0.35">
      <c r="A63329" s="46"/>
      <c r="H63329" s="103"/>
      <c r="AD63329" s="99"/>
      <c r="AF63329" s="46"/>
      <c r="AM63329" s="121"/>
      <c r="AO63329" s="46"/>
    </row>
    <row r="63330" spans="1:41" s="60" customFormat="1" hidden="1" x14ac:dyDescent="0.35">
      <c r="A63330" s="46"/>
      <c r="H63330" s="103"/>
      <c r="AD63330" s="99"/>
      <c r="AF63330" s="46"/>
      <c r="AM63330" s="121"/>
      <c r="AO63330" s="46"/>
    </row>
    <row r="63331" spans="1:41" s="60" customFormat="1" hidden="1" x14ac:dyDescent="0.35">
      <c r="A63331" s="46"/>
      <c r="H63331" s="103"/>
      <c r="AD63331" s="99"/>
      <c r="AF63331" s="46"/>
      <c r="AM63331" s="121"/>
      <c r="AO63331" s="46"/>
    </row>
    <row r="63332" spans="1:41" s="60" customFormat="1" hidden="1" x14ac:dyDescent="0.35">
      <c r="A63332" s="46"/>
      <c r="H63332" s="103"/>
      <c r="AD63332" s="99"/>
      <c r="AF63332" s="46"/>
      <c r="AM63332" s="121"/>
      <c r="AO63332" s="46"/>
    </row>
    <row r="63333" spans="1:41" s="60" customFormat="1" hidden="1" x14ac:dyDescent="0.35">
      <c r="A63333" s="46"/>
      <c r="H63333" s="103"/>
      <c r="AD63333" s="99"/>
      <c r="AF63333" s="46"/>
      <c r="AM63333" s="121"/>
      <c r="AO63333" s="46"/>
    </row>
    <row r="63334" spans="1:41" s="60" customFormat="1" hidden="1" x14ac:dyDescent="0.35">
      <c r="A63334" s="46"/>
      <c r="H63334" s="103"/>
      <c r="AD63334" s="99"/>
      <c r="AF63334" s="46"/>
      <c r="AM63334" s="121"/>
      <c r="AO63334" s="46"/>
    </row>
    <row r="63335" spans="1:41" s="60" customFormat="1" hidden="1" x14ac:dyDescent="0.35">
      <c r="A63335" s="46"/>
      <c r="H63335" s="103"/>
      <c r="AD63335" s="99"/>
      <c r="AF63335" s="46"/>
      <c r="AM63335" s="121"/>
      <c r="AO63335" s="46"/>
    </row>
    <row r="63336" spans="1:41" s="60" customFormat="1" hidden="1" x14ac:dyDescent="0.35">
      <c r="A63336" s="46"/>
      <c r="H63336" s="103"/>
      <c r="AD63336" s="99"/>
      <c r="AF63336" s="46"/>
      <c r="AM63336" s="121"/>
      <c r="AO63336" s="46"/>
    </row>
    <row r="63337" spans="1:41" s="60" customFormat="1" hidden="1" x14ac:dyDescent="0.35">
      <c r="A63337" s="46"/>
      <c r="H63337" s="103"/>
      <c r="AD63337" s="99"/>
      <c r="AF63337" s="46"/>
      <c r="AM63337" s="121"/>
      <c r="AO63337" s="46"/>
    </row>
    <row r="63338" spans="1:41" s="60" customFormat="1" hidden="1" x14ac:dyDescent="0.35">
      <c r="A63338" s="46"/>
      <c r="H63338" s="103"/>
      <c r="AD63338" s="99"/>
      <c r="AF63338" s="46"/>
      <c r="AM63338" s="121"/>
      <c r="AO63338" s="46"/>
    </row>
    <row r="63339" spans="1:41" s="60" customFormat="1" hidden="1" x14ac:dyDescent="0.35">
      <c r="A63339" s="46"/>
      <c r="H63339" s="103"/>
      <c r="AD63339" s="99"/>
      <c r="AF63339" s="46"/>
      <c r="AM63339" s="121"/>
      <c r="AO63339" s="46"/>
    </row>
    <row r="63340" spans="1:41" s="60" customFormat="1" hidden="1" x14ac:dyDescent="0.35">
      <c r="A63340" s="46"/>
      <c r="H63340" s="103"/>
      <c r="AD63340" s="99"/>
      <c r="AF63340" s="46"/>
      <c r="AM63340" s="121"/>
      <c r="AO63340" s="46"/>
    </row>
    <row r="63341" spans="1:41" s="60" customFormat="1" hidden="1" x14ac:dyDescent="0.35">
      <c r="A63341" s="46"/>
      <c r="H63341" s="103"/>
      <c r="AD63341" s="99"/>
      <c r="AF63341" s="46"/>
      <c r="AM63341" s="121"/>
      <c r="AO63341" s="46"/>
    </row>
    <row r="63342" spans="1:41" s="60" customFormat="1" hidden="1" x14ac:dyDescent="0.35">
      <c r="A63342" s="46"/>
      <c r="H63342" s="103"/>
      <c r="AD63342" s="99"/>
      <c r="AF63342" s="46"/>
      <c r="AM63342" s="121"/>
      <c r="AO63342" s="46"/>
    </row>
    <row r="63343" spans="1:41" s="60" customFormat="1" hidden="1" x14ac:dyDescent="0.35">
      <c r="A63343" s="46"/>
      <c r="H63343" s="103"/>
      <c r="AD63343" s="99"/>
      <c r="AF63343" s="46"/>
      <c r="AM63343" s="121"/>
      <c r="AO63343" s="46"/>
    </row>
    <row r="63344" spans="1:41" s="60" customFormat="1" hidden="1" x14ac:dyDescent="0.35">
      <c r="A63344" s="46"/>
      <c r="H63344" s="103"/>
      <c r="AD63344" s="99"/>
      <c r="AF63344" s="46"/>
      <c r="AM63344" s="121"/>
      <c r="AO63344" s="46"/>
    </row>
    <row r="63345" spans="1:41" s="60" customFormat="1" hidden="1" x14ac:dyDescent="0.35">
      <c r="A63345" s="46"/>
      <c r="H63345" s="103"/>
      <c r="AD63345" s="99"/>
      <c r="AF63345" s="46"/>
      <c r="AM63345" s="121"/>
      <c r="AO63345" s="46"/>
    </row>
    <row r="63346" spans="1:41" s="60" customFormat="1" hidden="1" x14ac:dyDescent="0.35">
      <c r="A63346" s="46"/>
      <c r="H63346" s="103"/>
      <c r="AD63346" s="99"/>
      <c r="AF63346" s="46"/>
      <c r="AM63346" s="121"/>
      <c r="AO63346" s="46"/>
    </row>
    <row r="63347" spans="1:41" s="60" customFormat="1" hidden="1" x14ac:dyDescent="0.35">
      <c r="A63347" s="46"/>
      <c r="H63347" s="103"/>
      <c r="AD63347" s="99"/>
      <c r="AF63347" s="46"/>
      <c r="AM63347" s="121"/>
      <c r="AO63347" s="46"/>
    </row>
    <row r="63348" spans="1:41" s="60" customFormat="1" hidden="1" x14ac:dyDescent="0.35">
      <c r="A63348" s="46"/>
      <c r="H63348" s="103"/>
      <c r="AD63348" s="99"/>
      <c r="AF63348" s="46"/>
      <c r="AM63348" s="121"/>
      <c r="AO63348" s="46"/>
    </row>
    <row r="63349" spans="1:41" s="60" customFormat="1" hidden="1" x14ac:dyDescent="0.35">
      <c r="A63349" s="46"/>
      <c r="H63349" s="103"/>
      <c r="AD63349" s="99"/>
      <c r="AF63349" s="46"/>
      <c r="AM63349" s="121"/>
      <c r="AO63349" s="46"/>
    </row>
    <row r="63350" spans="1:41" s="60" customFormat="1" hidden="1" x14ac:dyDescent="0.35">
      <c r="A63350" s="46"/>
      <c r="H63350" s="103"/>
      <c r="AD63350" s="99"/>
      <c r="AF63350" s="46"/>
      <c r="AM63350" s="121"/>
      <c r="AO63350" s="46"/>
    </row>
    <row r="63351" spans="1:41" s="60" customFormat="1" hidden="1" x14ac:dyDescent="0.35">
      <c r="A63351" s="46"/>
      <c r="H63351" s="103"/>
      <c r="AD63351" s="99"/>
      <c r="AF63351" s="46"/>
      <c r="AM63351" s="121"/>
      <c r="AO63351" s="46"/>
    </row>
    <row r="63352" spans="1:41" s="60" customFormat="1" hidden="1" x14ac:dyDescent="0.35">
      <c r="A63352" s="46"/>
      <c r="H63352" s="103"/>
      <c r="AD63352" s="99"/>
      <c r="AF63352" s="46"/>
      <c r="AM63352" s="121"/>
      <c r="AO63352" s="46"/>
    </row>
    <row r="63353" spans="1:41" s="60" customFormat="1" hidden="1" x14ac:dyDescent="0.35">
      <c r="A63353" s="46"/>
      <c r="H63353" s="103"/>
      <c r="AD63353" s="99"/>
      <c r="AF63353" s="46"/>
      <c r="AM63353" s="121"/>
      <c r="AO63353" s="46"/>
    </row>
    <row r="63354" spans="1:41" s="60" customFormat="1" hidden="1" x14ac:dyDescent="0.35">
      <c r="A63354" s="46"/>
      <c r="H63354" s="103"/>
      <c r="AD63354" s="99"/>
      <c r="AF63354" s="46"/>
      <c r="AM63354" s="121"/>
      <c r="AO63354" s="46"/>
    </row>
    <row r="63355" spans="1:41" s="60" customFormat="1" hidden="1" x14ac:dyDescent="0.35">
      <c r="A63355" s="46"/>
      <c r="H63355" s="103"/>
      <c r="AD63355" s="99"/>
      <c r="AF63355" s="46"/>
      <c r="AM63355" s="121"/>
      <c r="AO63355" s="46"/>
    </row>
    <row r="63356" spans="1:41" s="60" customFormat="1" hidden="1" x14ac:dyDescent="0.35">
      <c r="A63356" s="46"/>
      <c r="H63356" s="103"/>
      <c r="AD63356" s="99"/>
      <c r="AF63356" s="46"/>
      <c r="AM63356" s="121"/>
      <c r="AO63356" s="46"/>
    </row>
    <row r="63357" spans="1:41" s="60" customFormat="1" hidden="1" x14ac:dyDescent="0.35">
      <c r="A63357" s="46"/>
      <c r="H63357" s="103"/>
      <c r="AD63357" s="99"/>
      <c r="AF63357" s="46"/>
      <c r="AM63357" s="121"/>
      <c r="AO63357" s="46"/>
    </row>
    <row r="63358" spans="1:41" s="60" customFormat="1" hidden="1" x14ac:dyDescent="0.35">
      <c r="A63358" s="46"/>
      <c r="H63358" s="103"/>
      <c r="AD63358" s="99"/>
      <c r="AF63358" s="46"/>
      <c r="AM63358" s="121"/>
      <c r="AO63358" s="46"/>
    </row>
    <row r="63359" spans="1:41" s="60" customFormat="1" hidden="1" x14ac:dyDescent="0.35">
      <c r="A63359" s="46"/>
      <c r="H63359" s="103"/>
      <c r="AD63359" s="99"/>
      <c r="AF63359" s="46"/>
      <c r="AM63359" s="121"/>
      <c r="AO63359" s="46"/>
    </row>
    <row r="63360" spans="1:41" s="60" customFormat="1" hidden="1" x14ac:dyDescent="0.35">
      <c r="A63360" s="46"/>
      <c r="H63360" s="103"/>
      <c r="AD63360" s="99"/>
      <c r="AF63360" s="46"/>
      <c r="AM63360" s="121"/>
      <c r="AO63360" s="46"/>
    </row>
    <row r="63361" spans="1:41" s="60" customFormat="1" hidden="1" x14ac:dyDescent="0.35">
      <c r="A63361" s="46"/>
      <c r="H63361" s="103"/>
      <c r="AD63361" s="99"/>
      <c r="AF63361" s="46"/>
      <c r="AM63361" s="121"/>
      <c r="AO63361" s="46"/>
    </row>
    <row r="63362" spans="1:41" s="60" customFormat="1" hidden="1" x14ac:dyDescent="0.35">
      <c r="A63362" s="46"/>
      <c r="H63362" s="103"/>
      <c r="AD63362" s="99"/>
      <c r="AF63362" s="46"/>
      <c r="AM63362" s="121"/>
      <c r="AO63362" s="46"/>
    </row>
    <row r="63363" spans="1:41" s="60" customFormat="1" hidden="1" x14ac:dyDescent="0.35">
      <c r="A63363" s="46"/>
      <c r="H63363" s="103"/>
      <c r="AD63363" s="99"/>
      <c r="AF63363" s="46"/>
      <c r="AM63363" s="121"/>
      <c r="AO63363" s="46"/>
    </row>
    <row r="63364" spans="1:41" s="60" customFormat="1" hidden="1" x14ac:dyDescent="0.35">
      <c r="A63364" s="46"/>
      <c r="H63364" s="103"/>
      <c r="AD63364" s="99"/>
      <c r="AF63364" s="46"/>
      <c r="AM63364" s="121"/>
      <c r="AO63364" s="46"/>
    </row>
    <row r="63365" spans="1:41" s="60" customFormat="1" hidden="1" x14ac:dyDescent="0.35">
      <c r="A63365" s="46"/>
      <c r="H63365" s="103"/>
      <c r="AD63365" s="99"/>
      <c r="AF63365" s="46"/>
      <c r="AM63365" s="121"/>
      <c r="AO63365" s="46"/>
    </row>
    <row r="63366" spans="1:41" s="60" customFormat="1" hidden="1" x14ac:dyDescent="0.35">
      <c r="A63366" s="46"/>
      <c r="H63366" s="103"/>
      <c r="AD63366" s="99"/>
      <c r="AF63366" s="46"/>
      <c r="AM63366" s="121"/>
      <c r="AO63366" s="46"/>
    </row>
    <row r="63367" spans="1:41" s="60" customFormat="1" hidden="1" x14ac:dyDescent="0.35">
      <c r="A63367" s="46"/>
      <c r="H63367" s="103"/>
      <c r="AD63367" s="99"/>
      <c r="AF63367" s="46"/>
      <c r="AM63367" s="121"/>
      <c r="AO63367" s="46"/>
    </row>
    <row r="63368" spans="1:41" s="60" customFormat="1" hidden="1" x14ac:dyDescent="0.35">
      <c r="A63368" s="46"/>
      <c r="H63368" s="103"/>
      <c r="AD63368" s="99"/>
      <c r="AF63368" s="46"/>
      <c r="AM63368" s="121"/>
      <c r="AO63368" s="46"/>
    </row>
    <row r="63369" spans="1:41" s="60" customFormat="1" hidden="1" x14ac:dyDescent="0.35">
      <c r="A63369" s="46"/>
      <c r="H63369" s="103"/>
      <c r="AD63369" s="99"/>
      <c r="AF63369" s="46"/>
      <c r="AM63369" s="121"/>
      <c r="AO63369" s="46"/>
    </row>
    <row r="63370" spans="1:41" s="60" customFormat="1" hidden="1" x14ac:dyDescent="0.35">
      <c r="A63370" s="46"/>
      <c r="H63370" s="103"/>
      <c r="AD63370" s="99"/>
      <c r="AF63370" s="46"/>
      <c r="AM63370" s="121"/>
      <c r="AO63370" s="46"/>
    </row>
    <row r="63371" spans="1:41" s="60" customFormat="1" hidden="1" x14ac:dyDescent="0.35">
      <c r="A63371" s="46"/>
      <c r="H63371" s="103"/>
      <c r="AD63371" s="99"/>
      <c r="AF63371" s="46"/>
      <c r="AM63371" s="121"/>
      <c r="AO63371" s="46"/>
    </row>
    <row r="63372" spans="1:41" s="60" customFormat="1" hidden="1" x14ac:dyDescent="0.35">
      <c r="A63372" s="46"/>
      <c r="H63372" s="103"/>
      <c r="AD63372" s="99"/>
      <c r="AF63372" s="46"/>
      <c r="AM63372" s="121"/>
      <c r="AO63372" s="46"/>
    </row>
    <row r="63373" spans="1:41" s="60" customFormat="1" hidden="1" x14ac:dyDescent="0.35">
      <c r="A63373" s="46"/>
      <c r="H63373" s="103"/>
      <c r="AD63373" s="99"/>
      <c r="AF63373" s="46"/>
      <c r="AM63373" s="121"/>
      <c r="AO63373" s="46"/>
    </row>
    <row r="63374" spans="1:41" s="60" customFormat="1" hidden="1" x14ac:dyDescent="0.35">
      <c r="A63374" s="46"/>
      <c r="H63374" s="103"/>
      <c r="AD63374" s="99"/>
      <c r="AF63374" s="46"/>
      <c r="AM63374" s="121"/>
      <c r="AO63374" s="46"/>
    </row>
    <row r="63375" spans="1:41" s="60" customFormat="1" hidden="1" x14ac:dyDescent="0.35">
      <c r="A63375" s="46"/>
      <c r="H63375" s="103"/>
      <c r="AD63375" s="99"/>
      <c r="AF63375" s="46"/>
      <c r="AM63375" s="121"/>
      <c r="AO63375" s="46"/>
    </row>
    <row r="63376" spans="1:41" s="60" customFormat="1" hidden="1" x14ac:dyDescent="0.35">
      <c r="A63376" s="46"/>
      <c r="H63376" s="103"/>
      <c r="AD63376" s="99"/>
      <c r="AF63376" s="46"/>
      <c r="AM63376" s="121"/>
      <c r="AO63376" s="46"/>
    </row>
    <row r="63377" spans="1:41" s="60" customFormat="1" hidden="1" x14ac:dyDescent="0.35">
      <c r="A63377" s="46"/>
      <c r="H63377" s="103"/>
      <c r="AD63377" s="99"/>
      <c r="AF63377" s="46"/>
      <c r="AM63377" s="121"/>
      <c r="AO63377" s="46"/>
    </row>
    <row r="63378" spans="1:41" s="60" customFormat="1" hidden="1" x14ac:dyDescent="0.35">
      <c r="A63378" s="46"/>
      <c r="H63378" s="103"/>
      <c r="AD63378" s="99"/>
      <c r="AF63378" s="46"/>
      <c r="AM63378" s="121"/>
      <c r="AO63378" s="46"/>
    </row>
    <row r="63379" spans="1:41" s="60" customFormat="1" hidden="1" x14ac:dyDescent="0.35">
      <c r="A63379" s="46"/>
      <c r="H63379" s="103"/>
      <c r="AD63379" s="99"/>
      <c r="AF63379" s="46"/>
      <c r="AM63379" s="121"/>
      <c r="AO63379" s="46"/>
    </row>
    <row r="63380" spans="1:41" s="60" customFormat="1" hidden="1" x14ac:dyDescent="0.35">
      <c r="A63380" s="46"/>
      <c r="H63380" s="103"/>
      <c r="AD63380" s="99"/>
      <c r="AF63380" s="46"/>
      <c r="AM63380" s="121"/>
      <c r="AO63380" s="46"/>
    </row>
    <row r="63381" spans="1:41" s="60" customFormat="1" hidden="1" x14ac:dyDescent="0.35">
      <c r="A63381" s="46"/>
      <c r="H63381" s="103"/>
      <c r="AD63381" s="99"/>
      <c r="AF63381" s="46"/>
      <c r="AM63381" s="121"/>
      <c r="AO63381" s="46"/>
    </row>
    <row r="63382" spans="1:41" s="60" customFormat="1" hidden="1" x14ac:dyDescent="0.35">
      <c r="A63382" s="46"/>
      <c r="H63382" s="103"/>
      <c r="AD63382" s="99"/>
      <c r="AF63382" s="46"/>
      <c r="AM63382" s="121"/>
      <c r="AO63382" s="46"/>
    </row>
    <row r="63383" spans="1:41" s="60" customFormat="1" hidden="1" x14ac:dyDescent="0.35">
      <c r="A63383" s="46"/>
      <c r="H63383" s="103"/>
      <c r="AD63383" s="99"/>
      <c r="AF63383" s="46"/>
      <c r="AM63383" s="121"/>
      <c r="AO63383" s="46"/>
    </row>
    <row r="63384" spans="1:41" s="60" customFormat="1" hidden="1" x14ac:dyDescent="0.35">
      <c r="A63384" s="46"/>
      <c r="H63384" s="103"/>
      <c r="AD63384" s="99"/>
      <c r="AF63384" s="46"/>
      <c r="AM63384" s="121"/>
      <c r="AO63384" s="46"/>
    </row>
    <row r="63385" spans="1:41" s="60" customFormat="1" hidden="1" x14ac:dyDescent="0.35">
      <c r="A63385" s="46"/>
      <c r="H63385" s="103"/>
      <c r="AD63385" s="99"/>
      <c r="AF63385" s="46"/>
      <c r="AM63385" s="121"/>
      <c r="AO63385" s="46"/>
    </row>
    <row r="63386" spans="1:41" s="60" customFormat="1" hidden="1" x14ac:dyDescent="0.35">
      <c r="A63386" s="46"/>
      <c r="H63386" s="103"/>
      <c r="AD63386" s="99"/>
      <c r="AF63386" s="46"/>
      <c r="AM63386" s="121"/>
      <c r="AO63386" s="46"/>
    </row>
    <row r="63387" spans="1:41" s="60" customFormat="1" hidden="1" x14ac:dyDescent="0.35">
      <c r="A63387" s="46"/>
      <c r="H63387" s="103"/>
      <c r="AD63387" s="99"/>
      <c r="AF63387" s="46"/>
      <c r="AM63387" s="121"/>
      <c r="AO63387" s="46"/>
    </row>
    <row r="63388" spans="1:41" s="60" customFormat="1" hidden="1" x14ac:dyDescent="0.35">
      <c r="A63388" s="46"/>
      <c r="H63388" s="103"/>
      <c r="AD63388" s="99"/>
      <c r="AF63388" s="46"/>
      <c r="AM63388" s="121"/>
      <c r="AO63388" s="46"/>
    </row>
    <row r="63389" spans="1:41" s="60" customFormat="1" hidden="1" x14ac:dyDescent="0.35">
      <c r="A63389" s="46"/>
      <c r="H63389" s="103"/>
      <c r="AD63389" s="99"/>
      <c r="AF63389" s="46"/>
      <c r="AM63389" s="121"/>
      <c r="AO63389" s="46"/>
    </row>
    <row r="63390" spans="1:41" s="60" customFormat="1" hidden="1" x14ac:dyDescent="0.35">
      <c r="A63390" s="46"/>
      <c r="H63390" s="103"/>
      <c r="AD63390" s="99"/>
      <c r="AF63390" s="46"/>
      <c r="AM63390" s="121"/>
      <c r="AO63390" s="46"/>
    </row>
    <row r="63391" spans="1:41" s="60" customFormat="1" hidden="1" x14ac:dyDescent="0.35">
      <c r="A63391" s="46"/>
      <c r="H63391" s="103"/>
      <c r="AD63391" s="99"/>
      <c r="AF63391" s="46"/>
      <c r="AM63391" s="121"/>
      <c r="AO63391" s="46"/>
    </row>
    <row r="63392" spans="1:41" s="60" customFormat="1" hidden="1" x14ac:dyDescent="0.35">
      <c r="A63392" s="46"/>
      <c r="H63392" s="103"/>
      <c r="AD63392" s="99"/>
      <c r="AF63392" s="46"/>
      <c r="AM63392" s="121"/>
      <c r="AO63392" s="46"/>
    </row>
    <row r="63393" spans="1:41" s="60" customFormat="1" hidden="1" x14ac:dyDescent="0.35">
      <c r="A63393" s="46"/>
      <c r="H63393" s="103"/>
      <c r="AD63393" s="99"/>
      <c r="AF63393" s="46"/>
      <c r="AM63393" s="121"/>
      <c r="AO63393" s="46"/>
    </row>
    <row r="63394" spans="1:41" s="60" customFormat="1" hidden="1" x14ac:dyDescent="0.35">
      <c r="A63394" s="46"/>
      <c r="H63394" s="103"/>
      <c r="AD63394" s="99"/>
      <c r="AF63394" s="46"/>
      <c r="AM63394" s="121"/>
      <c r="AO63394" s="46"/>
    </row>
    <row r="63395" spans="1:41" s="60" customFormat="1" hidden="1" x14ac:dyDescent="0.35">
      <c r="A63395" s="46"/>
      <c r="H63395" s="103"/>
      <c r="AD63395" s="99"/>
      <c r="AF63395" s="46"/>
      <c r="AM63395" s="121"/>
      <c r="AO63395" s="46"/>
    </row>
    <row r="63396" spans="1:41" s="60" customFormat="1" hidden="1" x14ac:dyDescent="0.35">
      <c r="A63396" s="46"/>
      <c r="H63396" s="103"/>
      <c r="AD63396" s="99"/>
      <c r="AF63396" s="46"/>
      <c r="AM63396" s="121"/>
      <c r="AO63396" s="46"/>
    </row>
    <row r="63397" spans="1:41" s="60" customFormat="1" hidden="1" x14ac:dyDescent="0.35">
      <c r="A63397" s="46"/>
      <c r="H63397" s="103"/>
      <c r="AD63397" s="99"/>
      <c r="AF63397" s="46"/>
      <c r="AM63397" s="121"/>
      <c r="AO63397" s="46"/>
    </row>
    <row r="63398" spans="1:41" s="60" customFormat="1" hidden="1" x14ac:dyDescent="0.35">
      <c r="A63398" s="46"/>
      <c r="H63398" s="103"/>
      <c r="AD63398" s="99"/>
      <c r="AF63398" s="46"/>
      <c r="AM63398" s="121"/>
      <c r="AO63398" s="46"/>
    </row>
    <row r="63399" spans="1:41" s="60" customFormat="1" hidden="1" x14ac:dyDescent="0.35">
      <c r="A63399" s="46"/>
      <c r="H63399" s="103"/>
      <c r="AD63399" s="99"/>
      <c r="AF63399" s="46"/>
      <c r="AM63399" s="121"/>
      <c r="AO63399" s="46"/>
    </row>
    <row r="63400" spans="1:41" s="60" customFormat="1" hidden="1" x14ac:dyDescent="0.35">
      <c r="A63400" s="46"/>
      <c r="H63400" s="103"/>
      <c r="AD63400" s="99"/>
      <c r="AF63400" s="46"/>
      <c r="AM63400" s="121"/>
      <c r="AO63400" s="46"/>
    </row>
    <row r="63401" spans="1:41" s="60" customFormat="1" hidden="1" x14ac:dyDescent="0.35">
      <c r="A63401" s="46"/>
      <c r="H63401" s="103"/>
      <c r="AD63401" s="99"/>
      <c r="AF63401" s="46"/>
      <c r="AM63401" s="121"/>
      <c r="AO63401" s="46"/>
    </row>
    <row r="63402" spans="1:41" s="60" customFormat="1" hidden="1" x14ac:dyDescent="0.35">
      <c r="A63402" s="46"/>
      <c r="H63402" s="103"/>
      <c r="AD63402" s="99"/>
      <c r="AF63402" s="46"/>
      <c r="AM63402" s="121"/>
      <c r="AO63402" s="46"/>
    </row>
    <row r="63403" spans="1:41" s="60" customFormat="1" hidden="1" x14ac:dyDescent="0.35">
      <c r="A63403" s="46"/>
      <c r="H63403" s="103"/>
      <c r="AD63403" s="99"/>
      <c r="AF63403" s="46"/>
      <c r="AM63403" s="121"/>
      <c r="AO63403" s="46"/>
    </row>
    <row r="63404" spans="1:41" s="60" customFormat="1" hidden="1" x14ac:dyDescent="0.35">
      <c r="A63404" s="46"/>
      <c r="H63404" s="103"/>
      <c r="AD63404" s="99"/>
      <c r="AF63404" s="46"/>
      <c r="AM63404" s="121"/>
      <c r="AO63404" s="46"/>
    </row>
    <row r="63405" spans="1:41" s="60" customFormat="1" hidden="1" x14ac:dyDescent="0.35">
      <c r="A63405" s="46"/>
      <c r="H63405" s="103"/>
      <c r="AD63405" s="99"/>
      <c r="AF63405" s="46"/>
      <c r="AM63405" s="121"/>
      <c r="AO63405" s="46"/>
    </row>
    <row r="63406" spans="1:41" s="60" customFormat="1" hidden="1" x14ac:dyDescent="0.35">
      <c r="A63406" s="46"/>
      <c r="H63406" s="103"/>
      <c r="AD63406" s="99"/>
      <c r="AF63406" s="46"/>
      <c r="AM63406" s="121"/>
      <c r="AO63406" s="46"/>
    </row>
    <row r="63407" spans="1:41" s="60" customFormat="1" hidden="1" x14ac:dyDescent="0.35">
      <c r="A63407" s="46"/>
      <c r="H63407" s="103"/>
      <c r="AD63407" s="99"/>
      <c r="AF63407" s="46"/>
      <c r="AM63407" s="121"/>
      <c r="AO63407" s="46"/>
    </row>
    <row r="63408" spans="1:41" s="60" customFormat="1" hidden="1" x14ac:dyDescent="0.35">
      <c r="A63408" s="46"/>
      <c r="H63408" s="103"/>
      <c r="AD63408" s="99"/>
      <c r="AF63408" s="46"/>
      <c r="AM63408" s="121"/>
      <c r="AO63408" s="46"/>
    </row>
    <row r="63409" spans="1:41" s="60" customFormat="1" hidden="1" x14ac:dyDescent="0.35">
      <c r="A63409" s="46"/>
      <c r="H63409" s="103"/>
      <c r="AD63409" s="99"/>
      <c r="AF63409" s="46"/>
      <c r="AM63409" s="121"/>
      <c r="AO63409" s="46"/>
    </row>
    <row r="63410" spans="1:41" s="60" customFormat="1" hidden="1" x14ac:dyDescent="0.35">
      <c r="A63410" s="46"/>
      <c r="H63410" s="103"/>
      <c r="AD63410" s="99"/>
      <c r="AF63410" s="46"/>
      <c r="AM63410" s="121"/>
      <c r="AO63410" s="46"/>
    </row>
    <row r="63411" spans="1:41" s="60" customFormat="1" hidden="1" x14ac:dyDescent="0.35">
      <c r="A63411" s="46"/>
      <c r="H63411" s="103"/>
      <c r="AD63411" s="99"/>
      <c r="AF63411" s="46"/>
      <c r="AM63411" s="121"/>
      <c r="AO63411" s="46"/>
    </row>
    <row r="63412" spans="1:41" s="60" customFormat="1" hidden="1" x14ac:dyDescent="0.35">
      <c r="A63412" s="46"/>
      <c r="H63412" s="103"/>
      <c r="AD63412" s="99"/>
      <c r="AF63412" s="46"/>
      <c r="AM63412" s="121"/>
      <c r="AO63412" s="46"/>
    </row>
    <row r="63413" spans="1:41" s="60" customFormat="1" hidden="1" x14ac:dyDescent="0.35">
      <c r="A63413" s="46"/>
      <c r="H63413" s="103"/>
      <c r="AD63413" s="99"/>
      <c r="AF63413" s="46"/>
      <c r="AM63413" s="121"/>
      <c r="AO63413" s="46"/>
    </row>
    <row r="63414" spans="1:41" s="60" customFormat="1" hidden="1" x14ac:dyDescent="0.35">
      <c r="A63414" s="46"/>
      <c r="H63414" s="103"/>
      <c r="AD63414" s="99"/>
      <c r="AF63414" s="46"/>
      <c r="AM63414" s="121"/>
      <c r="AO63414" s="46"/>
    </row>
    <row r="63415" spans="1:41" s="60" customFormat="1" hidden="1" x14ac:dyDescent="0.35">
      <c r="A63415" s="46"/>
      <c r="H63415" s="103"/>
      <c r="AD63415" s="99"/>
      <c r="AF63415" s="46"/>
      <c r="AM63415" s="121"/>
      <c r="AO63415" s="46"/>
    </row>
    <row r="63416" spans="1:41" s="60" customFormat="1" hidden="1" x14ac:dyDescent="0.35">
      <c r="A63416" s="46"/>
      <c r="H63416" s="103"/>
      <c r="AD63416" s="99"/>
      <c r="AF63416" s="46"/>
      <c r="AM63416" s="121"/>
      <c r="AO63416" s="46"/>
    </row>
    <row r="63417" spans="1:41" s="60" customFormat="1" hidden="1" x14ac:dyDescent="0.35">
      <c r="A63417" s="46"/>
      <c r="H63417" s="103"/>
      <c r="AD63417" s="99"/>
      <c r="AF63417" s="46"/>
      <c r="AM63417" s="121"/>
      <c r="AO63417" s="46"/>
    </row>
    <row r="63418" spans="1:41" s="60" customFormat="1" hidden="1" x14ac:dyDescent="0.35">
      <c r="A63418" s="46"/>
      <c r="H63418" s="103"/>
      <c r="AD63418" s="99"/>
      <c r="AF63418" s="46"/>
      <c r="AM63418" s="121"/>
      <c r="AO63418" s="46"/>
    </row>
    <row r="63419" spans="1:41" s="60" customFormat="1" hidden="1" x14ac:dyDescent="0.35">
      <c r="A63419" s="46"/>
      <c r="H63419" s="103"/>
      <c r="AD63419" s="99"/>
      <c r="AF63419" s="46"/>
      <c r="AM63419" s="121"/>
      <c r="AO63419" s="46"/>
    </row>
    <row r="63420" spans="1:41" s="60" customFormat="1" hidden="1" x14ac:dyDescent="0.35">
      <c r="A63420" s="46"/>
      <c r="H63420" s="103"/>
      <c r="AD63420" s="99"/>
      <c r="AF63420" s="46"/>
      <c r="AM63420" s="121"/>
      <c r="AO63420" s="46"/>
    </row>
    <row r="63421" spans="1:41" s="60" customFormat="1" hidden="1" x14ac:dyDescent="0.35">
      <c r="A63421" s="46"/>
      <c r="H63421" s="103"/>
      <c r="AD63421" s="99"/>
      <c r="AF63421" s="46"/>
      <c r="AM63421" s="121"/>
      <c r="AO63421" s="46"/>
    </row>
    <row r="63422" spans="1:41" s="60" customFormat="1" hidden="1" x14ac:dyDescent="0.35">
      <c r="A63422" s="46"/>
      <c r="H63422" s="103"/>
      <c r="AD63422" s="99"/>
      <c r="AF63422" s="46"/>
      <c r="AM63422" s="121"/>
      <c r="AO63422" s="46"/>
    </row>
    <row r="63423" spans="1:41" s="60" customFormat="1" hidden="1" x14ac:dyDescent="0.35">
      <c r="A63423" s="46"/>
      <c r="H63423" s="103"/>
      <c r="AD63423" s="99"/>
      <c r="AF63423" s="46"/>
      <c r="AM63423" s="121"/>
      <c r="AO63423" s="46"/>
    </row>
    <row r="63424" spans="1:41" s="60" customFormat="1" hidden="1" x14ac:dyDescent="0.35">
      <c r="A63424" s="46"/>
      <c r="H63424" s="103"/>
      <c r="AD63424" s="99"/>
      <c r="AF63424" s="46"/>
      <c r="AM63424" s="121"/>
      <c r="AO63424" s="46"/>
    </row>
    <row r="63425" spans="1:41" s="60" customFormat="1" hidden="1" x14ac:dyDescent="0.35">
      <c r="A63425" s="46"/>
      <c r="H63425" s="103"/>
      <c r="AD63425" s="99"/>
      <c r="AF63425" s="46"/>
      <c r="AM63425" s="121"/>
      <c r="AO63425" s="46"/>
    </row>
    <row r="63426" spans="1:41" s="60" customFormat="1" hidden="1" x14ac:dyDescent="0.35">
      <c r="A63426" s="46"/>
      <c r="H63426" s="103"/>
      <c r="AD63426" s="99"/>
      <c r="AF63426" s="46"/>
      <c r="AM63426" s="121"/>
      <c r="AO63426" s="46"/>
    </row>
    <row r="63427" spans="1:41" s="60" customFormat="1" hidden="1" x14ac:dyDescent="0.35">
      <c r="A63427" s="46"/>
      <c r="H63427" s="103"/>
      <c r="AD63427" s="99"/>
      <c r="AF63427" s="46"/>
      <c r="AM63427" s="121"/>
      <c r="AO63427" s="46"/>
    </row>
    <row r="63428" spans="1:41" s="60" customFormat="1" hidden="1" x14ac:dyDescent="0.35">
      <c r="A63428" s="46"/>
      <c r="H63428" s="103"/>
      <c r="AD63428" s="99"/>
      <c r="AF63428" s="46"/>
      <c r="AM63428" s="121"/>
      <c r="AO63428" s="46"/>
    </row>
    <row r="63429" spans="1:41" s="60" customFormat="1" hidden="1" x14ac:dyDescent="0.35">
      <c r="A63429" s="46"/>
      <c r="H63429" s="103"/>
      <c r="AD63429" s="99"/>
      <c r="AF63429" s="46"/>
      <c r="AM63429" s="121"/>
      <c r="AO63429" s="46"/>
    </row>
    <row r="63430" spans="1:41" s="60" customFormat="1" hidden="1" x14ac:dyDescent="0.35">
      <c r="A63430" s="46"/>
      <c r="H63430" s="103"/>
      <c r="AD63430" s="99"/>
      <c r="AF63430" s="46"/>
      <c r="AM63430" s="121"/>
      <c r="AO63430" s="46"/>
    </row>
    <row r="63431" spans="1:41" s="60" customFormat="1" hidden="1" x14ac:dyDescent="0.35">
      <c r="A63431" s="46"/>
      <c r="H63431" s="103"/>
      <c r="AD63431" s="99"/>
      <c r="AF63431" s="46"/>
      <c r="AM63431" s="121"/>
      <c r="AO63431" s="46"/>
    </row>
    <row r="63432" spans="1:41" s="60" customFormat="1" hidden="1" x14ac:dyDescent="0.35">
      <c r="A63432" s="46"/>
      <c r="H63432" s="103"/>
      <c r="AD63432" s="99"/>
      <c r="AF63432" s="46"/>
      <c r="AM63432" s="121"/>
      <c r="AO63432" s="46"/>
    </row>
    <row r="63433" spans="1:41" s="60" customFormat="1" hidden="1" x14ac:dyDescent="0.35">
      <c r="A63433" s="46"/>
      <c r="H63433" s="103"/>
      <c r="AD63433" s="99"/>
      <c r="AF63433" s="46"/>
      <c r="AM63433" s="121"/>
      <c r="AO63433" s="46"/>
    </row>
    <row r="63434" spans="1:41" s="60" customFormat="1" hidden="1" x14ac:dyDescent="0.35">
      <c r="A63434" s="46"/>
      <c r="H63434" s="103"/>
      <c r="AD63434" s="99"/>
      <c r="AF63434" s="46"/>
      <c r="AM63434" s="121"/>
      <c r="AO63434" s="46"/>
    </row>
    <row r="63435" spans="1:41" s="60" customFormat="1" hidden="1" x14ac:dyDescent="0.35">
      <c r="A63435" s="46"/>
      <c r="H63435" s="103"/>
      <c r="AD63435" s="99"/>
      <c r="AF63435" s="46"/>
      <c r="AM63435" s="121"/>
      <c r="AO63435" s="46"/>
    </row>
    <row r="63436" spans="1:41" s="60" customFormat="1" hidden="1" x14ac:dyDescent="0.35">
      <c r="A63436" s="46"/>
      <c r="H63436" s="103"/>
      <c r="AD63436" s="99"/>
      <c r="AF63436" s="46"/>
      <c r="AM63436" s="121"/>
      <c r="AO63436" s="46"/>
    </row>
    <row r="63437" spans="1:41" s="60" customFormat="1" hidden="1" x14ac:dyDescent="0.35">
      <c r="A63437" s="46"/>
      <c r="H63437" s="103"/>
      <c r="AD63437" s="99"/>
      <c r="AF63437" s="46"/>
      <c r="AM63437" s="121"/>
      <c r="AO63437" s="46"/>
    </row>
    <row r="63438" spans="1:41" s="60" customFormat="1" hidden="1" x14ac:dyDescent="0.35">
      <c r="A63438" s="46"/>
      <c r="H63438" s="103"/>
      <c r="AD63438" s="99"/>
      <c r="AF63438" s="46"/>
      <c r="AM63438" s="121"/>
      <c r="AO63438" s="46"/>
    </row>
    <row r="63439" spans="1:41" s="60" customFormat="1" hidden="1" x14ac:dyDescent="0.35">
      <c r="A63439" s="46"/>
      <c r="H63439" s="103"/>
      <c r="AD63439" s="99"/>
      <c r="AF63439" s="46"/>
      <c r="AM63439" s="121"/>
      <c r="AO63439" s="46"/>
    </row>
    <row r="63440" spans="1:41" s="60" customFormat="1" hidden="1" x14ac:dyDescent="0.35">
      <c r="A63440" s="46"/>
      <c r="H63440" s="103"/>
      <c r="AD63440" s="99"/>
      <c r="AF63440" s="46"/>
      <c r="AM63440" s="121"/>
      <c r="AO63440" s="46"/>
    </row>
    <row r="63441" spans="1:41" s="60" customFormat="1" hidden="1" x14ac:dyDescent="0.35">
      <c r="A63441" s="46"/>
      <c r="H63441" s="103"/>
      <c r="AD63441" s="99"/>
      <c r="AF63441" s="46"/>
      <c r="AM63441" s="121"/>
      <c r="AO63441" s="46"/>
    </row>
    <row r="63442" spans="1:41" s="60" customFormat="1" hidden="1" x14ac:dyDescent="0.35">
      <c r="A63442" s="46"/>
      <c r="H63442" s="103"/>
      <c r="AD63442" s="99"/>
      <c r="AF63442" s="46"/>
      <c r="AM63442" s="121"/>
      <c r="AO63442" s="46"/>
    </row>
    <row r="63443" spans="1:41" s="60" customFormat="1" hidden="1" x14ac:dyDescent="0.35">
      <c r="A63443" s="46"/>
      <c r="H63443" s="103"/>
      <c r="AD63443" s="99"/>
      <c r="AF63443" s="46"/>
      <c r="AM63443" s="121"/>
      <c r="AO63443" s="46"/>
    </row>
    <row r="63444" spans="1:41" s="60" customFormat="1" hidden="1" x14ac:dyDescent="0.35">
      <c r="A63444" s="46"/>
      <c r="H63444" s="103"/>
      <c r="AD63444" s="99"/>
      <c r="AF63444" s="46"/>
      <c r="AM63444" s="121"/>
      <c r="AO63444" s="46"/>
    </row>
    <row r="63445" spans="1:41" s="60" customFormat="1" hidden="1" x14ac:dyDescent="0.35">
      <c r="A63445" s="46"/>
      <c r="H63445" s="103"/>
      <c r="AD63445" s="99"/>
      <c r="AF63445" s="46"/>
      <c r="AM63445" s="121"/>
      <c r="AO63445" s="46"/>
    </row>
    <row r="63446" spans="1:41" s="60" customFormat="1" hidden="1" x14ac:dyDescent="0.35">
      <c r="A63446" s="46"/>
      <c r="H63446" s="103"/>
      <c r="AD63446" s="99"/>
      <c r="AF63446" s="46"/>
      <c r="AM63446" s="121"/>
      <c r="AO63446" s="46"/>
    </row>
    <row r="63447" spans="1:41" s="60" customFormat="1" hidden="1" x14ac:dyDescent="0.35">
      <c r="A63447" s="46"/>
      <c r="H63447" s="103"/>
      <c r="AD63447" s="99"/>
      <c r="AF63447" s="46"/>
      <c r="AM63447" s="121"/>
      <c r="AO63447" s="46"/>
    </row>
    <row r="63448" spans="1:41" s="60" customFormat="1" hidden="1" x14ac:dyDescent="0.35">
      <c r="A63448" s="46"/>
      <c r="H63448" s="103"/>
      <c r="AD63448" s="99"/>
      <c r="AF63448" s="46"/>
      <c r="AM63448" s="121"/>
      <c r="AO63448" s="46"/>
    </row>
    <row r="63449" spans="1:41" s="60" customFormat="1" hidden="1" x14ac:dyDescent="0.35">
      <c r="A63449" s="46"/>
      <c r="H63449" s="103"/>
      <c r="AD63449" s="99"/>
      <c r="AF63449" s="46"/>
      <c r="AM63449" s="121"/>
      <c r="AO63449" s="46"/>
    </row>
    <row r="63450" spans="1:41" s="60" customFormat="1" hidden="1" x14ac:dyDescent="0.35">
      <c r="A63450" s="46"/>
      <c r="H63450" s="103"/>
      <c r="AD63450" s="99"/>
      <c r="AF63450" s="46"/>
      <c r="AM63450" s="121"/>
      <c r="AO63450" s="46"/>
    </row>
    <row r="63451" spans="1:41" s="60" customFormat="1" hidden="1" x14ac:dyDescent="0.35">
      <c r="A63451" s="46"/>
      <c r="H63451" s="103"/>
      <c r="AD63451" s="99"/>
      <c r="AF63451" s="46"/>
      <c r="AM63451" s="121"/>
      <c r="AO63451" s="46"/>
    </row>
    <row r="63452" spans="1:41" s="60" customFormat="1" hidden="1" x14ac:dyDescent="0.35">
      <c r="A63452" s="46"/>
      <c r="H63452" s="103"/>
      <c r="AD63452" s="99"/>
      <c r="AF63452" s="46"/>
      <c r="AM63452" s="121"/>
      <c r="AO63452" s="46"/>
    </row>
    <row r="63453" spans="1:41" s="60" customFormat="1" hidden="1" x14ac:dyDescent="0.35">
      <c r="A63453" s="46"/>
      <c r="H63453" s="103"/>
      <c r="AD63453" s="99"/>
      <c r="AF63453" s="46"/>
      <c r="AM63453" s="121"/>
      <c r="AO63453" s="46"/>
    </row>
    <row r="63454" spans="1:41" s="60" customFormat="1" hidden="1" x14ac:dyDescent="0.35">
      <c r="A63454" s="46"/>
      <c r="H63454" s="103"/>
      <c r="AD63454" s="99"/>
      <c r="AF63454" s="46"/>
      <c r="AM63454" s="121"/>
      <c r="AO63454" s="46"/>
    </row>
    <row r="63455" spans="1:41" s="60" customFormat="1" hidden="1" x14ac:dyDescent="0.35">
      <c r="A63455" s="46"/>
      <c r="H63455" s="103"/>
      <c r="AD63455" s="99"/>
      <c r="AF63455" s="46"/>
      <c r="AM63455" s="121"/>
      <c r="AO63455" s="46"/>
    </row>
    <row r="63456" spans="1:41" s="60" customFormat="1" hidden="1" x14ac:dyDescent="0.35">
      <c r="A63456" s="46"/>
      <c r="H63456" s="103"/>
      <c r="AD63456" s="99"/>
      <c r="AF63456" s="46"/>
      <c r="AM63456" s="121"/>
      <c r="AO63456" s="46"/>
    </row>
    <row r="63457" spans="1:41" s="60" customFormat="1" hidden="1" x14ac:dyDescent="0.35">
      <c r="A63457" s="46"/>
      <c r="H63457" s="103"/>
      <c r="AD63457" s="99"/>
      <c r="AF63457" s="46"/>
      <c r="AM63457" s="121"/>
      <c r="AO63457" s="46"/>
    </row>
    <row r="63458" spans="1:41" s="60" customFormat="1" hidden="1" x14ac:dyDescent="0.35">
      <c r="A63458" s="46"/>
      <c r="H63458" s="103"/>
      <c r="AD63458" s="99"/>
      <c r="AF63458" s="46"/>
      <c r="AM63458" s="121"/>
      <c r="AO63458" s="46"/>
    </row>
    <row r="63459" spans="1:41" s="60" customFormat="1" hidden="1" x14ac:dyDescent="0.35">
      <c r="A63459" s="46"/>
      <c r="H63459" s="103"/>
      <c r="AD63459" s="99"/>
      <c r="AF63459" s="46"/>
      <c r="AM63459" s="121"/>
      <c r="AO63459" s="46"/>
    </row>
    <row r="63460" spans="1:41" s="60" customFormat="1" hidden="1" x14ac:dyDescent="0.35">
      <c r="A63460" s="46"/>
      <c r="H63460" s="103"/>
      <c r="AD63460" s="99"/>
      <c r="AF63460" s="46"/>
      <c r="AM63460" s="121"/>
      <c r="AO63460" s="46"/>
    </row>
    <row r="63461" spans="1:41" s="60" customFormat="1" hidden="1" x14ac:dyDescent="0.35">
      <c r="A63461" s="46"/>
      <c r="H63461" s="103"/>
      <c r="AD63461" s="99"/>
      <c r="AF63461" s="46"/>
      <c r="AM63461" s="121"/>
      <c r="AO63461" s="46"/>
    </row>
    <row r="63462" spans="1:41" s="60" customFormat="1" hidden="1" x14ac:dyDescent="0.35">
      <c r="A63462" s="46"/>
      <c r="H63462" s="103"/>
      <c r="AD63462" s="99"/>
      <c r="AF63462" s="46"/>
      <c r="AM63462" s="121"/>
      <c r="AO63462" s="46"/>
    </row>
    <row r="63463" spans="1:41" s="60" customFormat="1" hidden="1" x14ac:dyDescent="0.35">
      <c r="A63463" s="46"/>
      <c r="H63463" s="103"/>
      <c r="AD63463" s="99"/>
      <c r="AF63463" s="46"/>
      <c r="AM63463" s="121"/>
      <c r="AO63463" s="46"/>
    </row>
    <row r="63464" spans="1:41" s="60" customFormat="1" hidden="1" x14ac:dyDescent="0.35">
      <c r="A63464" s="46"/>
      <c r="H63464" s="103"/>
      <c r="AD63464" s="99"/>
      <c r="AF63464" s="46"/>
      <c r="AM63464" s="121"/>
      <c r="AO63464" s="46"/>
    </row>
    <row r="63465" spans="1:41" s="60" customFormat="1" hidden="1" x14ac:dyDescent="0.35">
      <c r="A63465" s="46"/>
      <c r="H63465" s="103"/>
      <c r="AD63465" s="99"/>
      <c r="AF63465" s="46"/>
      <c r="AM63465" s="121"/>
      <c r="AO63465" s="46"/>
    </row>
    <row r="63466" spans="1:41" s="60" customFormat="1" hidden="1" x14ac:dyDescent="0.35">
      <c r="A63466" s="46"/>
      <c r="H63466" s="103"/>
      <c r="AD63466" s="99"/>
      <c r="AF63466" s="46"/>
      <c r="AM63466" s="121"/>
      <c r="AO63466" s="46"/>
    </row>
    <row r="63467" spans="1:41" s="60" customFormat="1" hidden="1" x14ac:dyDescent="0.35">
      <c r="A63467" s="46"/>
      <c r="H63467" s="103"/>
      <c r="AD63467" s="99"/>
      <c r="AF63467" s="46"/>
      <c r="AM63467" s="121"/>
      <c r="AO63467" s="46"/>
    </row>
    <row r="63468" spans="1:41" s="60" customFormat="1" hidden="1" x14ac:dyDescent="0.35">
      <c r="A63468" s="46"/>
      <c r="H63468" s="103"/>
      <c r="AD63468" s="99"/>
      <c r="AF63468" s="46"/>
      <c r="AM63468" s="121"/>
      <c r="AO63468" s="46"/>
    </row>
    <row r="63469" spans="1:41" s="60" customFormat="1" hidden="1" x14ac:dyDescent="0.35">
      <c r="A63469" s="46"/>
      <c r="H63469" s="103"/>
      <c r="AD63469" s="99"/>
      <c r="AF63469" s="46"/>
      <c r="AM63469" s="121"/>
      <c r="AO63469" s="46"/>
    </row>
    <row r="63470" spans="1:41" s="60" customFormat="1" hidden="1" x14ac:dyDescent="0.35">
      <c r="A63470" s="46"/>
      <c r="H63470" s="103"/>
      <c r="AD63470" s="99"/>
      <c r="AF63470" s="46"/>
      <c r="AM63470" s="121"/>
      <c r="AO63470" s="46"/>
    </row>
    <row r="63471" spans="1:41" s="60" customFormat="1" hidden="1" x14ac:dyDescent="0.35">
      <c r="A63471" s="46"/>
      <c r="H63471" s="103"/>
      <c r="AD63471" s="99"/>
      <c r="AF63471" s="46"/>
      <c r="AM63471" s="121"/>
      <c r="AO63471" s="46"/>
    </row>
    <row r="63472" spans="1:41" s="60" customFormat="1" hidden="1" x14ac:dyDescent="0.35">
      <c r="A63472" s="46"/>
      <c r="H63472" s="103"/>
      <c r="AD63472" s="99"/>
      <c r="AF63472" s="46"/>
      <c r="AM63472" s="121"/>
      <c r="AO63472" s="46"/>
    </row>
    <row r="63473" spans="1:41" s="60" customFormat="1" hidden="1" x14ac:dyDescent="0.35">
      <c r="A63473" s="46"/>
      <c r="H63473" s="103"/>
      <c r="AD63473" s="99"/>
      <c r="AF63473" s="46"/>
      <c r="AM63473" s="121"/>
      <c r="AO63473" s="46"/>
    </row>
    <row r="63474" spans="1:41" s="60" customFormat="1" hidden="1" x14ac:dyDescent="0.35">
      <c r="A63474" s="46"/>
      <c r="H63474" s="103"/>
      <c r="AD63474" s="99"/>
      <c r="AF63474" s="46"/>
      <c r="AM63474" s="121"/>
      <c r="AO63474" s="46"/>
    </row>
    <row r="63475" spans="1:41" s="60" customFormat="1" hidden="1" x14ac:dyDescent="0.35">
      <c r="A63475" s="46"/>
      <c r="H63475" s="103"/>
      <c r="AD63475" s="99"/>
      <c r="AF63475" s="46"/>
      <c r="AM63475" s="121"/>
      <c r="AO63475" s="46"/>
    </row>
    <row r="63476" spans="1:41" s="60" customFormat="1" hidden="1" x14ac:dyDescent="0.35">
      <c r="A63476" s="46"/>
      <c r="H63476" s="103"/>
      <c r="AD63476" s="99"/>
      <c r="AF63476" s="46"/>
      <c r="AM63476" s="121"/>
      <c r="AO63476" s="46"/>
    </row>
    <row r="63477" spans="1:41" s="60" customFormat="1" hidden="1" x14ac:dyDescent="0.35">
      <c r="A63477" s="46"/>
      <c r="H63477" s="103"/>
      <c r="AD63477" s="99"/>
      <c r="AF63477" s="46"/>
      <c r="AM63477" s="121"/>
      <c r="AO63477" s="46"/>
    </row>
    <row r="63478" spans="1:41" s="60" customFormat="1" hidden="1" x14ac:dyDescent="0.35">
      <c r="A63478" s="46"/>
      <c r="H63478" s="103"/>
      <c r="AD63478" s="99"/>
      <c r="AF63478" s="46"/>
      <c r="AM63478" s="121"/>
      <c r="AO63478" s="46"/>
    </row>
    <row r="63479" spans="1:41" s="60" customFormat="1" hidden="1" x14ac:dyDescent="0.35">
      <c r="A63479" s="46"/>
      <c r="H63479" s="103"/>
      <c r="AD63479" s="99"/>
      <c r="AF63479" s="46"/>
      <c r="AM63479" s="121"/>
      <c r="AO63479" s="46"/>
    </row>
    <row r="63480" spans="1:41" s="60" customFormat="1" hidden="1" x14ac:dyDescent="0.35">
      <c r="A63480" s="46"/>
      <c r="H63480" s="103"/>
      <c r="AD63480" s="99"/>
      <c r="AF63480" s="46"/>
      <c r="AM63480" s="121"/>
      <c r="AO63480" s="46"/>
    </row>
    <row r="63481" spans="1:41" s="60" customFormat="1" hidden="1" x14ac:dyDescent="0.35">
      <c r="A63481" s="46"/>
      <c r="H63481" s="103"/>
      <c r="AD63481" s="99"/>
      <c r="AF63481" s="46"/>
      <c r="AM63481" s="121"/>
      <c r="AO63481" s="46"/>
    </row>
    <row r="63482" spans="1:41" s="60" customFormat="1" hidden="1" x14ac:dyDescent="0.35">
      <c r="A63482" s="46"/>
      <c r="H63482" s="103"/>
      <c r="AD63482" s="99"/>
      <c r="AF63482" s="46"/>
      <c r="AM63482" s="121"/>
      <c r="AO63482" s="46"/>
    </row>
    <row r="63483" spans="1:41" s="60" customFormat="1" hidden="1" x14ac:dyDescent="0.35">
      <c r="A63483" s="46"/>
      <c r="H63483" s="103"/>
      <c r="AD63483" s="99"/>
      <c r="AF63483" s="46"/>
      <c r="AM63483" s="121"/>
      <c r="AO63483" s="46"/>
    </row>
    <row r="63484" spans="1:41" s="60" customFormat="1" hidden="1" x14ac:dyDescent="0.35">
      <c r="A63484" s="46"/>
      <c r="H63484" s="103"/>
      <c r="AD63484" s="99"/>
      <c r="AF63484" s="46"/>
      <c r="AM63484" s="121"/>
      <c r="AO63484" s="46"/>
    </row>
    <row r="63485" spans="1:41" s="60" customFormat="1" hidden="1" x14ac:dyDescent="0.35">
      <c r="A63485" s="46"/>
      <c r="H63485" s="103"/>
      <c r="AD63485" s="99"/>
      <c r="AF63485" s="46"/>
      <c r="AM63485" s="121"/>
      <c r="AO63485" s="46"/>
    </row>
    <row r="63486" spans="1:41" s="60" customFormat="1" hidden="1" x14ac:dyDescent="0.35">
      <c r="A63486" s="46"/>
      <c r="H63486" s="103"/>
      <c r="AD63486" s="99"/>
      <c r="AF63486" s="46"/>
      <c r="AM63486" s="121"/>
      <c r="AO63486" s="46"/>
    </row>
    <row r="63487" spans="1:41" s="60" customFormat="1" hidden="1" x14ac:dyDescent="0.35">
      <c r="A63487" s="46"/>
      <c r="H63487" s="103"/>
      <c r="AD63487" s="99"/>
      <c r="AF63487" s="46"/>
      <c r="AM63487" s="121"/>
      <c r="AO63487" s="46"/>
    </row>
    <row r="63488" spans="1:41" s="60" customFormat="1" hidden="1" x14ac:dyDescent="0.35">
      <c r="A63488" s="46"/>
      <c r="H63488" s="103"/>
      <c r="AD63488" s="99"/>
      <c r="AF63488" s="46"/>
      <c r="AM63488" s="121"/>
      <c r="AO63488" s="46"/>
    </row>
    <row r="63489" spans="1:41" s="60" customFormat="1" hidden="1" x14ac:dyDescent="0.35">
      <c r="A63489" s="46"/>
      <c r="H63489" s="103"/>
      <c r="AD63489" s="99"/>
      <c r="AF63489" s="46"/>
      <c r="AM63489" s="121"/>
      <c r="AO63489" s="46"/>
    </row>
    <row r="63490" spans="1:41" s="60" customFormat="1" hidden="1" x14ac:dyDescent="0.35">
      <c r="A63490" s="46"/>
      <c r="H63490" s="103"/>
      <c r="AD63490" s="99"/>
      <c r="AF63490" s="46"/>
      <c r="AM63490" s="121"/>
      <c r="AO63490" s="46"/>
    </row>
    <row r="63491" spans="1:41" s="60" customFormat="1" hidden="1" x14ac:dyDescent="0.35">
      <c r="A63491" s="46"/>
      <c r="H63491" s="103"/>
      <c r="AD63491" s="99"/>
      <c r="AF63491" s="46"/>
      <c r="AM63491" s="121"/>
      <c r="AO63491" s="46"/>
    </row>
    <row r="63492" spans="1:41" s="60" customFormat="1" hidden="1" x14ac:dyDescent="0.35">
      <c r="A63492" s="46"/>
      <c r="H63492" s="103"/>
      <c r="AD63492" s="99"/>
      <c r="AF63492" s="46"/>
      <c r="AM63492" s="121"/>
      <c r="AO63492" s="46"/>
    </row>
    <row r="63493" spans="1:41" s="60" customFormat="1" hidden="1" x14ac:dyDescent="0.35">
      <c r="A63493" s="46"/>
      <c r="H63493" s="103"/>
      <c r="AD63493" s="99"/>
      <c r="AF63493" s="46"/>
      <c r="AM63493" s="121"/>
      <c r="AO63493" s="46"/>
    </row>
    <row r="63494" spans="1:41" s="60" customFormat="1" hidden="1" x14ac:dyDescent="0.35">
      <c r="A63494" s="46"/>
      <c r="H63494" s="103"/>
      <c r="AD63494" s="99"/>
      <c r="AF63494" s="46"/>
      <c r="AM63494" s="121"/>
      <c r="AO63494" s="46"/>
    </row>
    <row r="63495" spans="1:41" s="60" customFormat="1" hidden="1" x14ac:dyDescent="0.35">
      <c r="A63495" s="46"/>
      <c r="H63495" s="103"/>
      <c r="AD63495" s="99"/>
      <c r="AF63495" s="46"/>
      <c r="AM63495" s="121"/>
      <c r="AO63495" s="46"/>
    </row>
    <row r="63496" spans="1:41" s="60" customFormat="1" hidden="1" x14ac:dyDescent="0.35">
      <c r="A63496" s="46"/>
      <c r="H63496" s="103"/>
      <c r="AD63496" s="99"/>
      <c r="AF63496" s="46"/>
      <c r="AM63496" s="121"/>
      <c r="AO63496" s="46"/>
    </row>
    <row r="63497" spans="1:41" s="60" customFormat="1" hidden="1" x14ac:dyDescent="0.35">
      <c r="A63497" s="46"/>
      <c r="H63497" s="103"/>
      <c r="AD63497" s="99"/>
      <c r="AF63497" s="46"/>
      <c r="AM63497" s="121"/>
      <c r="AO63497" s="46"/>
    </row>
    <row r="63498" spans="1:41" s="60" customFormat="1" hidden="1" x14ac:dyDescent="0.35">
      <c r="A63498" s="46"/>
      <c r="H63498" s="103"/>
      <c r="AD63498" s="99"/>
      <c r="AF63498" s="46"/>
      <c r="AM63498" s="121"/>
      <c r="AO63498" s="46"/>
    </row>
    <row r="63499" spans="1:41" s="60" customFormat="1" hidden="1" x14ac:dyDescent="0.35">
      <c r="A63499" s="46"/>
      <c r="H63499" s="103"/>
      <c r="AD63499" s="99"/>
      <c r="AF63499" s="46"/>
      <c r="AM63499" s="121"/>
      <c r="AO63499" s="46"/>
    </row>
    <row r="63500" spans="1:41" s="60" customFormat="1" hidden="1" x14ac:dyDescent="0.35">
      <c r="A63500" s="46"/>
      <c r="H63500" s="103"/>
      <c r="AD63500" s="99"/>
      <c r="AF63500" s="46"/>
      <c r="AM63500" s="121"/>
      <c r="AO63500" s="46"/>
    </row>
    <row r="63501" spans="1:41" s="60" customFormat="1" hidden="1" x14ac:dyDescent="0.35">
      <c r="A63501" s="46"/>
      <c r="H63501" s="103"/>
      <c r="AD63501" s="99"/>
      <c r="AF63501" s="46"/>
      <c r="AM63501" s="121"/>
      <c r="AO63501" s="46"/>
    </row>
    <row r="63502" spans="1:41" s="60" customFormat="1" hidden="1" x14ac:dyDescent="0.35">
      <c r="A63502" s="46"/>
      <c r="H63502" s="103"/>
      <c r="AD63502" s="99"/>
      <c r="AF63502" s="46"/>
      <c r="AM63502" s="121"/>
      <c r="AO63502" s="46"/>
    </row>
    <row r="63503" spans="1:41" s="60" customFormat="1" hidden="1" x14ac:dyDescent="0.35">
      <c r="A63503" s="46"/>
      <c r="H63503" s="103"/>
      <c r="AD63503" s="99"/>
      <c r="AF63503" s="46"/>
      <c r="AM63503" s="121"/>
      <c r="AO63503" s="46"/>
    </row>
    <row r="63504" spans="1:41" s="60" customFormat="1" hidden="1" x14ac:dyDescent="0.35">
      <c r="A63504" s="46"/>
      <c r="H63504" s="103"/>
      <c r="AD63504" s="99"/>
      <c r="AF63504" s="46"/>
      <c r="AM63504" s="121"/>
      <c r="AO63504" s="46"/>
    </row>
    <row r="63505" spans="1:41" s="60" customFormat="1" hidden="1" x14ac:dyDescent="0.35">
      <c r="A63505" s="46"/>
      <c r="H63505" s="103"/>
      <c r="AD63505" s="99"/>
      <c r="AF63505" s="46"/>
      <c r="AM63505" s="121"/>
      <c r="AO63505" s="46"/>
    </row>
    <row r="63506" spans="1:41" s="60" customFormat="1" hidden="1" x14ac:dyDescent="0.35">
      <c r="A63506" s="46"/>
      <c r="H63506" s="103"/>
      <c r="AD63506" s="99"/>
      <c r="AF63506" s="46"/>
      <c r="AM63506" s="121"/>
      <c r="AO63506" s="46"/>
    </row>
    <row r="63507" spans="1:41" s="60" customFormat="1" hidden="1" x14ac:dyDescent="0.35">
      <c r="A63507" s="46"/>
      <c r="H63507" s="103"/>
      <c r="AD63507" s="99"/>
      <c r="AF63507" s="46"/>
      <c r="AM63507" s="121"/>
      <c r="AO63507" s="46"/>
    </row>
    <row r="63508" spans="1:41" s="60" customFormat="1" hidden="1" x14ac:dyDescent="0.35">
      <c r="A63508" s="46"/>
      <c r="H63508" s="103"/>
      <c r="AD63508" s="99"/>
      <c r="AF63508" s="46"/>
      <c r="AM63508" s="121"/>
      <c r="AO63508" s="46"/>
    </row>
    <row r="63509" spans="1:41" s="60" customFormat="1" hidden="1" x14ac:dyDescent="0.35">
      <c r="A63509" s="46"/>
      <c r="H63509" s="103"/>
      <c r="AD63509" s="99"/>
      <c r="AF63509" s="46"/>
      <c r="AM63509" s="121"/>
      <c r="AO63509" s="46"/>
    </row>
    <row r="63510" spans="1:41" s="60" customFormat="1" hidden="1" x14ac:dyDescent="0.35">
      <c r="A63510" s="46"/>
      <c r="H63510" s="103"/>
      <c r="AD63510" s="99"/>
      <c r="AF63510" s="46"/>
      <c r="AM63510" s="121"/>
      <c r="AO63510" s="46"/>
    </row>
    <row r="63511" spans="1:41" s="60" customFormat="1" hidden="1" x14ac:dyDescent="0.35">
      <c r="A63511" s="46"/>
      <c r="H63511" s="103"/>
      <c r="AD63511" s="99"/>
      <c r="AF63511" s="46"/>
      <c r="AM63511" s="121"/>
      <c r="AO63511" s="46"/>
    </row>
    <row r="63512" spans="1:41" s="60" customFormat="1" hidden="1" x14ac:dyDescent="0.35">
      <c r="A63512" s="46"/>
      <c r="H63512" s="103"/>
      <c r="AD63512" s="99"/>
      <c r="AF63512" s="46"/>
      <c r="AM63512" s="121"/>
      <c r="AO63512" s="46"/>
    </row>
    <row r="63513" spans="1:41" s="60" customFormat="1" hidden="1" x14ac:dyDescent="0.35">
      <c r="A63513" s="46"/>
      <c r="H63513" s="103"/>
      <c r="AD63513" s="99"/>
      <c r="AF63513" s="46"/>
      <c r="AM63513" s="121"/>
      <c r="AO63513" s="46"/>
    </row>
    <row r="63514" spans="1:41" s="60" customFormat="1" hidden="1" x14ac:dyDescent="0.35">
      <c r="A63514" s="46"/>
      <c r="H63514" s="103"/>
      <c r="AD63514" s="99"/>
      <c r="AF63514" s="46"/>
      <c r="AM63514" s="121"/>
      <c r="AO63514" s="46"/>
    </row>
    <row r="63515" spans="1:41" s="60" customFormat="1" hidden="1" x14ac:dyDescent="0.35">
      <c r="A63515" s="46"/>
      <c r="H63515" s="103"/>
      <c r="AD63515" s="99"/>
      <c r="AF63515" s="46"/>
      <c r="AM63515" s="121"/>
      <c r="AO63515" s="46"/>
    </row>
    <row r="63516" spans="1:41" s="60" customFormat="1" hidden="1" x14ac:dyDescent="0.35">
      <c r="A63516" s="46"/>
      <c r="H63516" s="103"/>
      <c r="AD63516" s="99"/>
      <c r="AF63516" s="46"/>
      <c r="AM63516" s="121"/>
      <c r="AO63516" s="46"/>
    </row>
    <row r="63517" spans="1:41" s="60" customFormat="1" hidden="1" x14ac:dyDescent="0.35">
      <c r="A63517" s="46"/>
      <c r="H63517" s="103"/>
      <c r="AD63517" s="99"/>
      <c r="AF63517" s="46"/>
      <c r="AM63517" s="121"/>
      <c r="AO63517" s="46"/>
    </row>
    <row r="63518" spans="1:41" s="60" customFormat="1" hidden="1" x14ac:dyDescent="0.35">
      <c r="A63518" s="46"/>
      <c r="H63518" s="103"/>
      <c r="AD63518" s="99"/>
      <c r="AF63518" s="46"/>
      <c r="AM63518" s="121"/>
      <c r="AO63518" s="46"/>
    </row>
    <row r="63519" spans="1:41" s="60" customFormat="1" hidden="1" x14ac:dyDescent="0.35">
      <c r="A63519" s="46"/>
      <c r="H63519" s="103"/>
      <c r="AD63519" s="99"/>
      <c r="AF63519" s="46"/>
      <c r="AM63519" s="121"/>
      <c r="AO63519" s="46"/>
    </row>
    <row r="63520" spans="1:41" s="60" customFormat="1" hidden="1" x14ac:dyDescent="0.35">
      <c r="A63520" s="46"/>
      <c r="H63520" s="103"/>
      <c r="AD63520" s="99"/>
      <c r="AF63520" s="46"/>
      <c r="AM63520" s="121"/>
      <c r="AO63520" s="46"/>
    </row>
    <row r="63521" spans="1:41" s="60" customFormat="1" hidden="1" x14ac:dyDescent="0.35">
      <c r="A63521" s="46"/>
      <c r="H63521" s="103"/>
      <c r="AD63521" s="99"/>
      <c r="AF63521" s="46"/>
      <c r="AM63521" s="121"/>
      <c r="AO63521" s="46"/>
    </row>
    <row r="63522" spans="1:41" s="60" customFormat="1" hidden="1" x14ac:dyDescent="0.35">
      <c r="A63522" s="46"/>
      <c r="H63522" s="103"/>
      <c r="AD63522" s="99"/>
      <c r="AF63522" s="46"/>
      <c r="AM63522" s="121"/>
      <c r="AO63522" s="46"/>
    </row>
    <row r="63523" spans="1:41" s="60" customFormat="1" hidden="1" x14ac:dyDescent="0.35">
      <c r="A63523" s="46"/>
      <c r="H63523" s="103"/>
      <c r="AD63523" s="99"/>
      <c r="AF63523" s="46"/>
      <c r="AM63523" s="121"/>
      <c r="AO63523" s="46"/>
    </row>
    <row r="63524" spans="1:41" s="60" customFormat="1" hidden="1" x14ac:dyDescent="0.35">
      <c r="A63524" s="46"/>
      <c r="H63524" s="103"/>
      <c r="AD63524" s="99"/>
      <c r="AF63524" s="46"/>
      <c r="AM63524" s="121"/>
      <c r="AO63524" s="46"/>
    </row>
    <row r="63525" spans="1:41" s="60" customFormat="1" hidden="1" x14ac:dyDescent="0.35">
      <c r="A63525" s="46"/>
      <c r="H63525" s="103"/>
      <c r="AD63525" s="99"/>
      <c r="AF63525" s="46"/>
      <c r="AM63525" s="121"/>
      <c r="AO63525" s="46"/>
    </row>
    <row r="63526" spans="1:41" s="60" customFormat="1" hidden="1" x14ac:dyDescent="0.35">
      <c r="A63526" s="46"/>
      <c r="H63526" s="103"/>
      <c r="AD63526" s="99"/>
      <c r="AF63526" s="46"/>
      <c r="AM63526" s="121"/>
      <c r="AO63526" s="46"/>
    </row>
    <row r="63527" spans="1:41" s="60" customFormat="1" hidden="1" x14ac:dyDescent="0.35">
      <c r="A63527" s="46"/>
      <c r="H63527" s="103"/>
      <c r="AD63527" s="99"/>
      <c r="AF63527" s="46"/>
      <c r="AM63527" s="121"/>
      <c r="AO63527" s="46"/>
    </row>
    <row r="63528" spans="1:41" s="60" customFormat="1" hidden="1" x14ac:dyDescent="0.35">
      <c r="A63528" s="46"/>
      <c r="H63528" s="103"/>
      <c r="AD63528" s="99"/>
      <c r="AF63528" s="46"/>
      <c r="AM63528" s="121"/>
      <c r="AO63528" s="46"/>
    </row>
    <row r="63529" spans="1:41" s="60" customFormat="1" hidden="1" x14ac:dyDescent="0.35">
      <c r="A63529" s="46"/>
      <c r="H63529" s="103"/>
      <c r="AD63529" s="99"/>
      <c r="AF63529" s="46"/>
      <c r="AM63529" s="121"/>
      <c r="AO63529" s="46"/>
    </row>
    <row r="63530" spans="1:41" s="60" customFormat="1" hidden="1" x14ac:dyDescent="0.35">
      <c r="A63530" s="46"/>
      <c r="H63530" s="103"/>
      <c r="AD63530" s="99"/>
      <c r="AF63530" s="46"/>
      <c r="AM63530" s="121"/>
      <c r="AO63530" s="46"/>
    </row>
    <row r="63531" spans="1:41" s="60" customFormat="1" hidden="1" x14ac:dyDescent="0.35">
      <c r="A63531" s="46"/>
      <c r="H63531" s="103"/>
      <c r="AD63531" s="99"/>
      <c r="AF63531" s="46"/>
      <c r="AM63531" s="121"/>
      <c r="AO63531" s="46"/>
    </row>
    <row r="63532" spans="1:41" s="60" customFormat="1" hidden="1" x14ac:dyDescent="0.35">
      <c r="A63532" s="46"/>
      <c r="H63532" s="103"/>
      <c r="AD63532" s="99"/>
      <c r="AF63532" s="46"/>
      <c r="AM63532" s="121"/>
      <c r="AO63532" s="46"/>
    </row>
    <row r="63533" spans="1:41" s="60" customFormat="1" hidden="1" x14ac:dyDescent="0.35">
      <c r="A63533" s="46"/>
      <c r="H63533" s="103"/>
      <c r="AD63533" s="99"/>
      <c r="AF63533" s="46"/>
      <c r="AM63533" s="121"/>
      <c r="AO63533" s="46"/>
    </row>
    <row r="63534" spans="1:41" s="60" customFormat="1" hidden="1" x14ac:dyDescent="0.35">
      <c r="A63534" s="46"/>
      <c r="H63534" s="103"/>
      <c r="AD63534" s="99"/>
      <c r="AF63534" s="46"/>
      <c r="AM63534" s="121"/>
      <c r="AO63534" s="46"/>
    </row>
    <row r="63535" spans="1:41" s="60" customFormat="1" hidden="1" x14ac:dyDescent="0.35">
      <c r="A63535" s="46"/>
      <c r="H63535" s="103"/>
      <c r="AD63535" s="99"/>
      <c r="AF63535" s="46"/>
      <c r="AM63535" s="121"/>
      <c r="AO63535" s="46"/>
    </row>
    <row r="63536" spans="1:41" s="60" customFormat="1" hidden="1" x14ac:dyDescent="0.35">
      <c r="A63536" s="46"/>
      <c r="H63536" s="103"/>
      <c r="AD63536" s="99"/>
      <c r="AF63536" s="46"/>
      <c r="AM63536" s="121"/>
      <c r="AO63536" s="46"/>
    </row>
    <row r="63537" spans="1:41" s="60" customFormat="1" hidden="1" x14ac:dyDescent="0.35">
      <c r="A63537" s="46"/>
      <c r="H63537" s="103"/>
      <c r="AD63537" s="99"/>
      <c r="AF63537" s="46"/>
      <c r="AM63537" s="121"/>
      <c r="AO63537" s="46"/>
    </row>
    <row r="63538" spans="1:41" s="60" customFormat="1" hidden="1" x14ac:dyDescent="0.35">
      <c r="A63538" s="46"/>
      <c r="H63538" s="103"/>
      <c r="AD63538" s="99"/>
      <c r="AF63538" s="46"/>
      <c r="AM63538" s="121"/>
      <c r="AO63538" s="46"/>
    </row>
    <row r="63539" spans="1:41" s="60" customFormat="1" hidden="1" x14ac:dyDescent="0.35">
      <c r="A63539" s="46"/>
      <c r="H63539" s="103"/>
      <c r="AD63539" s="99"/>
      <c r="AF63539" s="46"/>
      <c r="AM63539" s="121"/>
      <c r="AO63539" s="46"/>
    </row>
    <row r="63540" spans="1:41" s="60" customFormat="1" hidden="1" x14ac:dyDescent="0.35">
      <c r="A63540" s="46"/>
      <c r="H63540" s="103"/>
      <c r="AD63540" s="99"/>
      <c r="AF63540" s="46"/>
      <c r="AM63540" s="121"/>
      <c r="AO63540" s="46"/>
    </row>
    <row r="63541" spans="1:41" s="60" customFormat="1" hidden="1" x14ac:dyDescent="0.35">
      <c r="A63541" s="46"/>
      <c r="H63541" s="103"/>
      <c r="AD63541" s="99"/>
      <c r="AF63541" s="46"/>
      <c r="AM63541" s="121"/>
      <c r="AO63541" s="46"/>
    </row>
    <row r="63542" spans="1:41" s="60" customFormat="1" hidden="1" x14ac:dyDescent="0.35">
      <c r="A63542" s="46"/>
      <c r="H63542" s="103"/>
      <c r="AD63542" s="99"/>
      <c r="AF63542" s="46"/>
      <c r="AM63542" s="121"/>
      <c r="AO63542" s="46"/>
    </row>
    <row r="63543" spans="1:41" s="60" customFormat="1" hidden="1" x14ac:dyDescent="0.35">
      <c r="A63543" s="46"/>
      <c r="H63543" s="103"/>
      <c r="AD63543" s="99"/>
      <c r="AF63543" s="46"/>
      <c r="AM63543" s="121"/>
      <c r="AO63543" s="46"/>
    </row>
    <row r="63544" spans="1:41" s="60" customFormat="1" hidden="1" x14ac:dyDescent="0.35">
      <c r="A63544" s="46"/>
      <c r="H63544" s="103"/>
      <c r="AD63544" s="99"/>
      <c r="AF63544" s="46"/>
      <c r="AM63544" s="121"/>
      <c r="AO63544" s="46"/>
    </row>
    <row r="63545" spans="1:41" s="60" customFormat="1" hidden="1" x14ac:dyDescent="0.35">
      <c r="A63545" s="46"/>
      <c r="H63545" s="103"/>
      <c r="AD63545" s="99"/>
      <c r="AF63545" s="46"/>
      <c r="AM63545" s="121"/>
      <c r="AO63545" s="46"/>
    </row>
    <row r="63546" spans="1:41" s="60" customFormat="1" hidden="1" x14ac:dyDescent="0.35">
      <c r="A63546" s="46"/>
      <c r="H63546" s="103"/>
      <c r="AD63546" s="99"/>
      <c r="AF63546" s="46"/>
      <c r="AM63546" s="121"/>
      <c r="AO63546" s="46"/>
    </row>
    <row r="63547" spans="1:41" s="60" customFormat="1" hidden="1" x14ac:dyDescent="0.35">
      <c r="A63547" s="46"/>
      <c r="H63547" s="103"/>
      <c r="AD63547" s="99"/>
      <c r="AF63547" s="46"/>
      <c r="AM63547" s="121"/>
      <c r="AO63547" s="46"/>
    </row>
    <row r="63548" spans="1:41" s="60" customFormat="1" hidden="1" x14ac:dyDescent="0.35">
      <c r="A63548" s="46"/>
      <c r="H63548" s="103"/>
      <c r="AD63548" s="99"/>
      <c r="AF63548" s="46"/>
      <c r="AM63548" s="121"/>
      <c r="AO63548" s="46"/>
    </row>
    <row r="63549" spans="1:41" s="60" customFormat="1" hidden="1" x14ac:dyDescent="0.35">
      <c r="A63549" s="46"/>
      <c r="H63549" s="103"/>
      <c r="AD63549" s="99"/>
      <c r="AF63549" s="46"/>
      <c r="AM63549" s="121"/>
      <c r="AO63549" s="46"/>
    </row>
    <row r="63550" spans="1:41" s="60" customFormat="1" hidden="1" x14ac:dyDescent="0.35">
      <c r="A63550" s="46"/>
      <c r="H63550" s="103"/>
      <c r="AD63550" s="99"/>
      <c r="AF63550" s="46"/>
      <c r="AM63550" s="121"/>
      <c r="AO63550" s="46"/>
    </row>
    <row r="63551" spans="1:41" s="60" customFormat="1" hidden="1" x14ac:dyDescent="0.35">
      <c r="A63551" s="46"/>
      <c r="H63551" s="103"/>
      <c r="AD63551" s="99"/>
      <c r="AF63551" s="46"/>
      <c r="AM63551" s="121"/>
      <c r="AO63551" s="46"/>
    </row>
    <row r="63552" spans="1:41" s="60" customFormat="1" hidden="1" x14ac:dyDescent="0.35">
      <c r="A63552" s="46"/>
      <c r="H63552" s="103"/>
      <c r="AD63552" s="99"/>
      <c r="AF63552" s="46"/>
      <c r="AM63552" s="121"/>
      <c r="AO63552" s="46"/>
    </row>
    <row r="63553" spans="1:41" s="60" customFormat="1" hidden="1" x14ac:dyDescent="0.35">
      <c r="A63553" s="46"/>
      <c r="H63553" s="103"/>
      <c r="AD63553" s="99"/>
      <c r="AF63553" s="46"/>
      <c r="AM63553" s="121"/>
      <c r="AO63553" s="46"/>
    </row>
    <row r="63554" spans="1:41" s="60" customFormat="1" hidden="1" x14ac:dyDescent="0.35">
      <c r="A63554" s="46"/>
      <c r="H63554" s="103"/>
      <c r="AD63554" s="99"/>
      <c r="AF63554" s="46"/>
      <c r="AM63554" s="121"/>
      <c r="AO63554" s="46"/>
    </row>
    <row r="63555" spans="1:41" s="60" customFormat="1" hidden="1" x14ac:dyDescent="0.35">
      <c r="A63555" s="46"/>
      <c r="H63555" s="103"/>
      <c r="AD63555" s="99"/>
      <c r="AF63555" s="46"/>
      <c r="AM63555" s="121"/>
      <c r="AO63555" s="46"/>
    </row>
    <row r="63556" spans="1:41" s="60" customFormat="1" hidden="1" x14ac:dyDescent="0.35">
      <c r="A63556" s="46"/>
      <c r="H63556" s="103"/>
      <c r="AD63556" s="99"/>
      <c r="AF63556" s="46"/>
      <c r="AM63556" s="121"/>
      <c r="AO63556" s="46"/>
    </row>
    <row r="63557" spans="1:41" s="60" customFormat="1" hidden="1" x14ac:dyDescent="0.35">
      <c r="A63557" s="46"/>
      <c r="H63557" s="103"/>
      <c r="AD63557" s="99"/>
      <c r="AF63557" s="46"/>
      <c r="AM63557" s="121"/>
      <c r="AO63557" s="46"/>
    </row>
    <row r="63558" spans="1:41" s="60" customFormat="1" hidden="1" x14ac:dyDescent="0.35">
      <c r="A63558" s="46"/>
      <c r="H63558" s="103"/>
      <c r="AD63558" s="99"/>
      <c r="AF63558" s="46"/>
      <c r="AM63558" s="121"/>
      <c r="AO63558" s="46"/>
    </row>
    <row r="63559" spans="1:41" s="60" customFormat="1" hidden="1" x14ac:dyDescent="0.35">
      <c r="A63559" s="46"/>
      <c r="H63559" s="103"/>
      <c r="AD63559" s="99"/>
      <c r="AF63559" s="46"/>
      <c r="AM63559" s="121"/>
      <c r="AO63559" s="46"/>
    </row>
    <row r="63560" spans="1:41" s="60" customFormat="1" hidden="1" x14ac:dyDescent="0.35">
      <c r="A63560" s="46"/>
      <c r="H63560" s="103"/>
      <c r="AD63560" s="99"/>
      <c r="AF63560" s="46"/>
      <c r="AM63560" s="121"/>
      <c r="AO63560" s="46"/>
    </row>
    <row r="63561" spans="1:41" s="60" customFormat="1" hidden="1" x14ac:dyDescent="0.35">
      <c r="A63561" s="46"/>
      <c r="H63561" s="103"/>
      <c r="AD63561" s="99"/>
      <c r="AF63561" s="46"/>
      <c r="AM63561" s="121"/>
      <c r="AO63561" s="46"/>
    </row>
    <row r="63562" spans="1:41" s="60" customFormat="1" hidden="1" x14ac:dyDescent="0.35">
      <c r="A63562" s="46"/>
      <c r="H63562" s="103"/>
      <c r="AD63562" s="99"/>
      <c r="AF63562" s="46"/>
      <c r="AM63562" s="121"/>
      <c r="AO63562" s="46"/>
    </row>
    <row r="63563" spans="1:41" s="60" customFormat="1" hidden="1" x14ac:dyDescent="0.35">
      <c r="A63563" s="46"/>
      <c r="H63563" s="103"/>
      <c r="AD63563" s="99"/>
      <c r="AF63563" s="46"/>
      <c r="AM63563" s="121"/>
      <c r="AO63563" s="46"/>
    </row>
    <row r="63564" spans="1:41" s="60" customFormat="1" hidden="1" x14ac:dyDescent="0.35">
      <c r="A63564" s="46"/>
      <c r="H63564" s="103"/>
      <c r="AD63564" s="99"/>
      <c r="AF63564" s="46"/>
      <c r="AM63564" s="121"/>
      <c r="AO63564" s="46"/>
    </row>
    <row r="63565" spans="1:41" s="60" customFormat="1" hidden="1" x14ac:dyDescent="0.35">
      <c r="A63565" s="46"/>
      <c r="H63565" s="103"/>
      <c r="AD63565" s="99"/>
      <c r="AF63565" s="46"/>
      <c r="AM63565" s="121"/>
      <c r="AO63565" s="46"/>
    </row>
    <row r="63566" spans="1:41" s="60" customFormat="1" hidden="1" x14ac:dyDescent="0.35">
      <c r="A63566" s="46"/>
      <c r="H63566" s="103"/>
      <c r="AD63566" s="99"/>
      <c r="AF63566" s="46"/>
      <c r="AM63566" s="121"/>
      <c r="AO63566" s="46"/>
    </row>
    <row r="63567" spans="1:41" s="60" customFormat="1" hidden="1" x14ac:dyDescent="0.35">
      <c r="A63567" s="46"/>
      <c r="H63567" s="103"/>
      <c r="AD63567" s="99"/>
      <c r="AF63567" s="46"/>
      <c r="AM63567" s="121"/>
      <c r="AO63567" s="46"/>
    </row>
    <row r="63568" spans="1:41" s="60" customFormat="1" hidden="1" x14ac:dyDescent="0.35">
      <c r="A63568" s="46"/>
      <c r="H63568" s="103"/>
      <c r="AD63568" s="99"/>
      <c r="AF63568" s="46"/>
      <c r="AM63568" s="121"/>
      <c r="AO63568" s="46"/>
    </row>
    <row r="63569" spans="1:41" s="60" customFormat="1" hidden="1" x14ac:dyDescent="0.35">
      <c r="A63569" s="46"/>
      <c r="H63569" s="103"/>
      <c r="AD63569" s="99"/>
      <c r="AF63569" s="46"/>
      <c r="AM63569" s="121"/>
      <c r="AO63569" s="46"/>
    </row>
    <row r="63570" spans="1:41" s="60" customFormat="1" hidden="1" x14ac:dyDescent="0.35">
      <c r="A63570" s="46"/>
      <c r="H63570" s="103"/>
      <c r="AD63570" s="99"/>
      <c r="AF63570" s="46"/>
      <c r="AM63570" s="121"/>
      <c r="AO63570" s="46"/>
    </row>
    <row r="63571" spans="1:41" s="60" customFormat="1" hidden="1" x14ac:dyDescent="0.35">
      <c r="A63571" s="46"/>
      <c r="H63571" s="103"/>
      <c r="AD63571" s="99"/>
      <c r="AF63571" s="46"/>
      <c r="AM63571" s="121"/>
      <c r="AO63571" s="46"/>
    </row>
    <row r="63572" spans="1:41" s="60" customFormat="1" hidden="1" x14ac:dyDescent="0.35">
      <c r="A63572" s="46"/>
      <c r="H63572" s="103"/>
      <c r="AD63572" s="99"/>
      <c r="AF63572" s="46"/>
      <c r="AM63572" s="121"/>
      <c r="AO63572" s="46"/>
    </row>
    <row r="63573" spans="1:41" s="60" customFormat="1" hidden="1" x14ac:dyDescent="0.35">
      <c r="A63573" s="46"/>
      <c r="H63573" s="103"/>
      <c r="AD63573" s="99"/>
      <c r="AF63573" s="46"/>
      <c r="AM63573" s="121"/>
      <c r="AO63573" s="46"/>
    </row>
    <row r="63574" spans="1:41" s="60" customFormat="1" hidden="1" x14ac:dyDescent="0.35">
      <c r="A63574" s="46"/>
      <c r="H63574" s="103"/>
      <c r="AD63574" s="99"/>
      <c r="AF63574" s="46"/>
      <c r="AM63574" s="121"/>
      <c r="AO63574" s="46"/>
    </row>
    <row r="63575" spans="1:41" s="60" customFormat="1" hidden="1" x14ac:dyDescent="0.35">
      <c r="A63575" s="46"/>
      <c r="H63575" s="103"/>
      <c r="AD63575" s="99"/>
      <c r="AF63575" s="46"/>
      <c r="AM63575" s="121"/>
      <c r="AO63575" s="46"/>
    </row>
    <row r="63576" spans="1:41" s="60" customFormat="1" hidden="1" x14ac:dyDescent="0.35">
      <c r="A63576" s="46"/>
      <c r="H63576" s="103"/>
      <c r="AD63576" s="99"/>
      <c r="AF63576" s="46"/>
      <c r="AM63576" s="121"/>
      <c r="AO63576" s="46"/>
    </row>
    <row r="63577" spans="1:41" s="60" customFormat="1" hidden="1" x14ac:dyDescent="0.35">
      <c r="A63577" s="46"/>
      <c r="H63577" s="103"/>
      <c r="AD63577" s="99"/>
      <c r="AF63577" s="46"/>
      <c r="AM63577" s="121"/>
      <c r="AO63577" s="46"/>
    </row>
    <row r="63578" spans="1:41" s="60" customFormat="1" hidden="1" x14ac:dyDescent="0.35">
      <c r="A63578" s="46"/>
      <c r="H63578" s="103"/>
      <c r="AD63578" s="99"/>
      <c r="AF63578" s="46"/>
      <c r="AM63578" s="121"/>
      <c r="AO63578" s="46"/>
    </row>
    <row r="63579" spans="1:41" s="60" customFormat="1" hidden="1" x14ac:dyDescent="0.35">
      <c r="A63579" s="46"/>
      <c r="H63579" s="103"/>
      <c r="AD63579" s="99"/>
      <c r="AF63579" s="46"/>
      <c r="AM63579" s="121"/>
      <c r="AO63579" s="46"/>
    </row>
    <row r="63580" spans="1:41" s="60" customFormat="1" hidden="1" x14ac:dyDescent="0.35">
      <c r="A63580" s="46"/>
      <c r="H63580" s="103"/>
      <c r="AD63580" s="99"/>
      <c r="AF63580" s="46"/>
      <c r="AM63580" s="121"/>
      <c r="AO63580" s="46"/>
    </row>
    <row r="63581" spans="1:41" s="60" customFormat="1" hidden="1" x14ac:dyDescent="0.35">
      <c r="A63581" s="46"/>
      <c r="H63581" s="103"/>
      <c r="AD63581" s="99"/>
      <c r="AF63581" s="46"/>
      <c r="AM63581" s="121"/>
      <c r="AO63581" s="46"/>
    </row>
    <row r="63582" spans="1:41" s="60" customFormat="1" hidden="1" x14ac:dyDescent="0.35">
      <c r="A63582" s="46"/>
      <c r="H63582" s="103"/>
      <c r="AD63582" s="99"/>
      <c r="AF63582" s="46"/>
      <c r="AM63582" s="121"/>
      <c r="AO63582" s="46"/>
    </row>
    <row r="63583" spans="1:41" s="60" customFormat="1" hidden="1" x14ac:dyDescent="0.35">
      <c r="A63583" s="46"/>
      <c r="H63583" s="103"/>
      <c r="AD63583" s="99"/>
      <c r="AF63583" s="46"/>
      <c r="AM63583" s="121"/>
      <c r="AO63583" s="46"/>
    </row>
    <row r="63584" spans="1:41" s="60" customFormat="1" hidden="1" x14ac:dyDescent="0.35">
      <c r="A63584" s="46"/>
      <c r="H63584" s="103"/>
      <c r="AD63584" s="99"/>
      <c r="AF63584" s="46"/>
      <c r="AM63584" s="121"/>
      <c r="AO63584" s="46"/>
    </row>
    <row r="63585" spans="1:41" s="60" customFormat="1" hidden="1" x14ac:dyDescent="0.35">
      <c r="A63585" s="46"/>
      <c r="H63585" s="103"/>
      <c r="AD63585" s="99"/>
      <c r="AF63585" s="46"/>
      <c r="AM63585" s="121"/>
      <c r="AO63585" s="46"/>
    </row>
    <row r="63586" spans="1:41" s="60" customFormat="1" hidden="1" x14ac:dyDescent="0.35">
      <c r="A63586" s="46"/>
      <c r="H63586" s="103"/>
      <c r="AD63586" s="99"/>
      <c r="AF63586" s="46"/>
      <c r="AM63586" s="121"/>
      <c r="AO63586" s="46"/>
    </row>
    <row r="63587" spans="1:41" s="60" customFormat="1" hidden="1" x14ac:dyDescent="0.35">
      <c r="A63587" s="46"/>
      <c r="H63587" s="103"/>
      <c r="AD63587" s="99"/>
      <c r="AF63587" s="46"/>
      <c r="AM63587" s="121"/>
      <c r="AO63587" s="46"/>
    </row>
    <row r="63588" spans="1:41" s="60" customFormat="1" hidden="1" x14ac:dyDescent="0.35">
      <c r="A63588" s="46"/>
      <c r="H63588" s="103"/>
      <c r="AD63588" s="99"/>
      <c r="AF63588" s="46"/>
      <c r="AM63588" s="121"/>
      <c r="AO63588" s="46"/>
    </row>
    <row r="63589" spans="1:41" s="60" customFormat="1" hidden="1" x14ac:dyDescent="0.35">
      <c r="A63589" s="46"/>
      <c r="H63589" s="103"/>
      <c r="AD63589" s="99"/>
      <c r="AF63589" s="46"/>
      <c r="AM63589" s="121"/>
      <c r="AO63589" s="46"/>
    </row>
    <row r="63590" spans="1:41" s="60" customFormat="1" hidden="1" x14ac:dyDescent="0.35">
      <c r="A63590" s="46"/>
      <c r="H63590" s="103"/>
      <c r="AD63590" s="99"/>
      <c r="AF63590" s="46"/>
      <c r="AM63590" s="121"/>
      <c r="AO63590" s="46"/>
    </row>
    <row r="63591" spans="1:41" s="60" customFormat="1" hidden="1" x14ac:dyDescent="0.35">
      <c r="A63591" s="46"/>
      <c r="H63591" s="103"/>
      <c r="AD63591" s="99"/>
      <c r="AF63591" s="46"/>
      <c r="AM63591" s="121"/>
      <c r="AO63591" s="46"/>
    </row>
    <row r="63592" spans="1:41" s="60" customFormat="1" hidden="1" x14ac:dyDescent="0.35">
      <c r="A63592" s="46"/>
      <c r="H63592" s="103"/>
      <c r="AD63592" s="99"/>
      <c r="AF63592" s="46"/>
      <c r="AM63592" s="121"/>
      <c r="AO63592" s="46"/>
    </row>
    <row r="63593" spans="1:41" s="60" customFormat="1" hidden="1" x14ac:dyDescent="0.35">
      <c r="A63593" s="46"/>
      <c r="H63593" s="103"/>
      <c r="AD63593" s="99"/>
      <c r="AF63593" s="46"/>
      <c r="AM63593" s="121"/>
      <c r="AO63593" s="46"/>
    </row>
    <row r="63594" spans="1:41" s="60" customFormat="1" hidden="1" x14ac:dyDescent="0.35">
      <c r="A63594" s="46"/>
      <c r="H63594" s="103"/>
      <c r="AD63594" s="99"/>
      <c r="AF63594" s="46"/>
      <c r="AM63594" s="121"/>
      <c r="AO63594" s="46"/>
    </row>
    <row r="63595" spans="1:41" s="60" customFormat="1" hidden="1" x14ac:dyDescent="0.35">
      <c r="A63595" s="46"/>
      <c r="H63595" s="103"/>
      <c r="AD63595" s="99"/>
      <c r="AF63595" s="46"/>
      <c r="AM63595" s="121"/>
      <c r="AO63595" s="46"/>
    </row>
    <row r="63596" spans="1:41" s="60" customFormat="1" hidden="1" x14ac:dyDescent="0.35">
      <c r="A63596" s="46"/>
      <c r="H63596" s="103"/>
      <c r="AD63596" s="99"/>
      <c r="AF63596" s="46"/>
      <c r="AM63596" s="121"/>
      <c r="AO63596" s="46"/>
    </row>
    <row r="63597" spans="1:41" s="60" customFormat="1" hidden="1" x14ac:dyDescent="0.35">
      <c r="A63597" s="46"/>
      <c r="H63597" s="103"/>
      <c r="AD63597" s="99"/>
      <c r="AF63597" s="46"/>
      <c r="AM63597" s="121"/>
      <c r="AO63597" s="46"/>
    </row>
    <row r="63598" spans="1:41" s="60" customFormat="1" hidden="1" x14ac:dyDescent="0.35">
      <c r="A63598" s="46"/>
      <c r="H63598" s="103"/>
      <c r="AD63598" s="99"/>
      <c r="AF63598" s="46"/>
      <c r="AM63598" s="121"/>
      <c r="AO63598" s="46"/>
    </row>
    <row r="63599" spans="1:41" s="60" customFormat="1" hidden="1" x14ac:dyDescent="0.35">
      <c r="A63599" s="46"/>
      <c r="H63599" s="103"/>
      <c r="AD63599" s="99"/>
      <c r="AF63599" s="46"/>
      <c r="AM63599" s="121"/>
      <c r="AO63599" s="46"/>
    </row>
    <row r="63600" spans="1:41" s="60" customFormat="1" hidden="1" x14ac:dyDescent="0.35">
      <c r="A63600" s="46"/>
      <c r="H63600" s="103"/>
      <c r="AD63600" s="99"/>
      <c r="AF63600" s="46"/>
      <c r="AM63600" s="121"/>
      <c r="AO63600" s="46"/>
    </row>
    <row r="63601" spans="1:41" s="60" customFormat="1" hidden="1" x14ac:dyDescent="0.35">
      <c r="A63601" s="46"/>
      <c r="H63601" s="103"/>
      <c r="AD63601" s="99"/>
      <c r="AF63601" s="46"/>
      <c r="AM63601" s="121"/>
      <c r="AO63601" s="46"/>
    </row>
    <row r="63602" spans="1:41" s="60" customFormat="1" hidden="1" x14ac:dyDescent="0.35">
      <c r="A63602" s="46"/>
      <c r="H63602" s="103"/>
      <c r="AD63602" s="99"/>
      <c r="AF63602" s="46"/>
      <c r="AM63602" s="121"/>
      <c r="AO63602" s="46"/>
    </row>
    <row r="63603" spans="1:41" s="60" customFormat="1" hidden="1" x14ac:dyDescent="0.35">
      <c r="A63603" s="46"/>
      <c r="H63603" s="103"/>
      <c r="AD63603" s="99"/>
      <c r="AF63603" s="46"/>
      <c r="AM63603" s="121"/>
      <c r="AO63603" s="46"/>
    </row>
    <row r="63604" spans="1:41" s="60" customFormat="1" hidden="1" x14ac:dyDescent="0.35">
      <c r="A63604" s="46"/>
      <c r="H63604" s="103"/>
      <c r="AD63604" s="99"/>
      <c r="AF63604" s="46"/>
      <c r="AM63604" s="121"/>
      <c r="AO63604" s="46"/>
    </row>
    <row r="63605" spans="1:41" s="60" customFormat="1" hidden="1" x14ac:dyDescent="0.35">
      <c r="A63605" s="46"/>
      <c r="H63605" s="103"/>
      <c r="AD63605" s="99"/>
      <c r="AF63605" s="46"/>
      <c r="AM63605" s="121"/>
      <c r="AO63605" s="46"/>
    </row>
    <row r="63606" spans="1:41" s="60" customFormat="1" hidden="1" x14ac:dyDescent="0.35">
      <c r="A63606" s="46"/>
      <c r="H63606" s="103"/>
      <c r="AD63606" s="99"/>
      <c r="AF63606" s="46"/>
      <c r="AM63606" s="121"/>
      <c r="AO63606" s="46"/>
    </row>
    <row r="63607" spans="1:41" s="60" customFormat="1" hidden="1" x14ac:dyDescent="0.35">
      <c r="A63607" s="46"/>
      <c r="H63607" s="103"/>
      <c r="AD63607" s="99"/>
      <c r="AF63607" s="46"/>
      <c r="AM63607" s="121"/>
      <c r="AO63607" s="46"/>
    </row>
    <row r="63608" spans="1:41" s="60" customFormat="1" hidden="1" x14ac:dyDescent="0.35">
      <c r="A63608" s="46"/>
      <c r="H63608" s="103"/>
      <c r="AD63608" s="99"/>
      <c r="AF63608" s="46"/>
      <c r="AM63608" s="121"/>
      <c r="AO63608" s="46"/>
    </row>
    <row r="63609" spans="1:41" s="60" customFormat="1" hidden="1" x14ac:dyDescent="0.35">
      <c r="A63609" s="46"/>
      <c r="H63609" s="103"/>
      <c r="AD63609" s="99"/>
      <c r="AF63609" s="46"/>
      <c r="AM63609" s="121"/>
      <c r="AO63609" s="46"/>
    </row>
    <row r="63610" spans="1:41" s="60" customFormat="1" hidden="1" x14ac:dyDescent="0.35">
      <c r="A63610" s="46"/>
      <c r="H63610" s="103"/>
      <c r="AD63610" s="99"/>
      <c r="AF63610" s="46"/>
      <c r="AM63610" s="121"/>
      <c r="AO63610" s="46"/>
    </row>
    <row r="63611" spans="1:41" s="60" customFormat="1" hidden="1" x14ac:dyDescent="0.35">
      <c r="A63611" s="46"/>
      <c r="H63611" s="103"/>
      <c r="AD63611" s="99"/>
      <c r="AF63611" s="46"/>
      <c r="AM63611" s="121"/>
      <c r="AO63611" s="46"/>
    </row>
    <row r="63612" spans="1:41" s="60" customFormat="1" hidden="1" x14ac:dyDescent="0.35">
      <c r="A63612" s="46"/>
      <c r="H63612" s="103"/>
      <c r="AD63612" s="99"/>
      <c r="AF63612" s="46"/>
      <c r="AM63612" s="121"/>
      <c r="AO63612" s="46"/>
    </row>
    <row r="63613" spans="1:41" s="60" customFormat="1" hidden="1" x14ac:dyDescent="0.35">
      <c r="A63613" s="46"/>
      <c r="H63613" s="103"/>
      <c r="AD63613" s="99"/>
      <c r="AF63613" s="46"/>
      <c r="AM63613" s="121"/>
      <c r="AO63613" s="46"/>
    </row>
    <row r="63614" spans="1:41" s="60" customFormat="1" hidden="1" x14ac:dyDescent="0.35">
      <c r="A63614" s="46"/>
      <c r="H63614" s="103"/>
      <c r="AD63614" s="99"/>
      <c r="AF63614" s="46"/>
      <c r="AM63614" s="121"/>
      <c r="AO63614" s="46"/>
    </row>
    <row r="63615" spans="1:41" s="60" customFormat="1" hidden="1" x14ac:dyDescent="0.35">
      <c r="A63615" s="46"/>
      <c r="H63615" s="103"/>
      <c r="AD63615" s="99"/>
      <c r="AF63615" s="46"/>
      <c r="AM63615" s="121"/>
      <c r="AO63615" s="46"/>
    </row>
    <row r="63616" spans="1:41" s="60" customFormat="1" hidden="1" x14ac:dyDescent="0.35">
      <c r="A63616" s="46"/>
      <c r="H63616" s="103"/>
      <c r="AD63616" s="99"/>
      <c r="AF63616" s="46"/>
      <c r="AM63616" s="121"/>
      <c r="AO63616" s="46"/>
    </row>
    <row r="63617" spans="1:41" s="60" customFormat="1" hidden="1" x14ac:dyDescent="0.35">
      <c r="A63617" s="46"/>
      <c r="H63617" s="103"/>
      <c r="AD63617" s="99"/>
      <c r="AF63617" s="46"/>
      <c r="AM63617" s="121"/>
      <c r="AO63617" s="46"/>
    </row>
    <row r="63618" spans="1:41" s="60" customFormat="1" hidden="1" x14ac:dyDescent="0.35">
      <c r="A63618" s="46"/>
      <c r="H63618" s="103"/>
      <c r="AD63618" s="99"/>
      <c r="AF63618" s="46"/>
      <c r="AM63618" s="121"/>
      <c r="AO63618" s="46"/>
    </row>
    <row r="63619" spans="1:41" s="60" customFormat="1" hidden="1" x14ac:dyDescent="0.35">
      <c r="A63619" s="46"/>
      <c r="H63619" s="103"/>
      <c r="AD63619" s="99"/>
      <c r="AF63619" s="46"/>
      <c r="AM63619" s="121"/>
      <c r="AO63619" s="46"/>
    </row>
    <row r="63620" spans="1:41" s="60" customFormat="1" hidden="1" x14ac:dyDescent="0.35">
      <c r="A63620" s="46"/>
      <c r="H63620" s="103"/>
      <c r="AD63620" s="99"/>
      <c r="AF63620" s="46"/>
      <c r="AM63620" s="121"/>
      <c r="AO63620" s="46"/>
    </row>
    <row r="63621" spans="1:41" s="60" customFormat="1" hidden="1" x14ac:dyDescent="0.35">
      <c r="A63621" s="46"/>
      <c r="H63621" s="103"/>
      <c r="AD63621" s="99"/>
      <c r="AF63621" s="46"/>
      <c r="AM63621" s="121"/>
      <c r="AO63621" s="46"/>
    </row>
    <row r="63622" spans="1:41" s="60" customFormat="1" hidden="1" x14ac:dyDescent="0.35">
      <c r="A63622" s="46"/>
      <c r="H63622" s="103"/>
      <c r="AD63622" s="99"/>
      <c r="AF63622" s="46"/>
      <c r="AM63622" s="121"/>
      <c r="AO63622" s="46"/>
    </row>
    <row r="63623" spans="1:41" s="60" customFormat="1" hidden="1" x14ac:dyDescent="0.35">
      <c r="A63623" s="46"/>
      <c r="H63623" s="103"/>
      <c r="AD63623" s="99"/>
      <c r="AF63623" s="46"/>
      <c r="AM63623" s="121"/>
      <c r="AO63623" s="46"/>
    </row>
    <row r="63624" spans="1:41" s="60" customFormat="1" hidden="1" x14ac:dyDescent="0.35">
      <c r="A63624" s="46"/>
      <c r="H63624" s="103"/>
      <c r="AD63624" s="99"/>
      <c r="AF63624" s="46"/>
      <c r="AM63624" s="121"/>
      <c r="AO63624" s="46"/>
    </row>
    <row r="63625" spans="1:41" s="60" customFormat="1" hidden="1" x14ac:dyDescent="0.35">
      <c r="A63625" s="46"/>
      <c r="H63625" s="103"/>
      <c r="AD63625" s="99"/>
      <c r="AF63625" s="46"/>
      <c r="AM63625" s="121"/>
      <c r="AO63625" s="46"/>
    </row>
    <row r="63626" spans="1:41" s="60" customFormat="1" hidden="1" x14ac:dyDescent="0.35">
      <c r="A63626" s="46"/>
      <c r="H63626" s="103"/>
      <c r="AD63626" s="99"/>
      <c r="AF63626" s="46"/>
      <c r="AM63626" s="121"/>
      <c r="AO63626" s="46"/>
    </row>
    <row r="63627" spans="1:41" s="60" customFormat="1" hidden="1" x14ac:dyDescent="0.35">
      <c r="A63627" s="46"/>
      <c r="H63627" s="103"/>
      <c r="AD63627" s="99"/>
      <c r="AF63627" s="46"/>
      <c r="AM63627" s="121"/>
      <c r="AO63627" s="46"/>
    </row>
    <row r="63628" spans="1:41" s="60" customFormat="1" hidden="1" x14ac:dyDescent="0.35">
      <c r="A63628" s="46"/>
      <c r="H63628" s="103"/>
      <c r="AD63628" s="99"/>
      <c r="AF63628" s="46"/>
      <c r="AM63628" s="121"/>
      <c r="AO63628" s="46"/>
    </row>
    <row r="63629" spans="1:41" s="60" customFormat="1" hidden="1" x14ac:dyDescent="0.35">
      <c r="A63629" s="46"/>
      <c r="H63629" s="103"/>
      <c r="AD63629" s="99"/>
      <c r="AF63629" s="46"/>
      <c r="AM63629" s="121"/>
      <c r="AO63629" s="46"/>
    </row>
    <row r="63630" spans="1:41" s="60" customFormat="1" hidden="1" x14ac:dyDescent="0.35">
      <c r="A63630" s="46"/>
      <c r="H63630" s="103"/>
      <c r="AD63630" s="99"/>
      <c r="AF63630" s="46"/>
      <c r="AM63630" s="121"/>
      <c r="AO63630" s="46"/>
    </row>
    <row r="63631" spans="1:41" s="60" customFormat="1" hidden="1" x14ac:dyDescent="0.35">
      <c r="A63631" s="46"/>
      <c r="H63631" s="103"/>
      <c r="AD63631" s="99"/>
      <c r="AF63631" s="46"/>
      <c r="AM63631" s="121"/>
      <c r="AO63631" s="46"/>
    </row>
    <row r="63632" spans="1:41" s="60" customFormat="1" hidden="1" x14ac:dyDescent="0.35">
      <c r="A63632" s="46"/>
      <c r="H63632" s="103"/>
      <c r="AD63632" s="99"/>
      <c r="AF63632" s="46"/>
      <c r="AM63632" s="121"/>
      <c r="AO63632" s="46"/>
    </row>
    <row r="63633" spans="1:41" s="60" customFormat="1" hidden="1" x14ac:dyDescent="0.35">
      <c r="A63633" s="46"/>
      <c r="H63633" s="103"/>
      <c r="AD63633" s="99"/>
      <c r="AF63633" s="46"/>
      <c r="AM63633" s="121"/>
      <c r="AO63633" s="46"/>
    </row>
    <row r="63634" spans="1:41" s="60" customFormat="1" hidden="1" x14ac:dyDescent="0.35">
      <c r="A63634" s="46"/>
      <c r="H63634" s="103"/>
      <c r="AD63634" s="99"/>
      <c r="AF63634" s="46"/>
      <c r="AM63634" s="121"/>
      <c r="AO63634" s="46"/>
    </row>
    <row r="63635" spans="1:41" s="60" customFormat="1" hidden="1" x14ac:dyDescent="0.35">
      <c r="A63635" s="46"/>
      <c r="H63635" s="103"/>
      <c r="AD63635" s="99"/>
      <c r="AF63635" s="46"/>
      <c r="AM63635" s="121"/>
      <c r="AO63635" s="46"/>
    </row>
    <row r="63636" spans="1:41" s="60" customFormat="1" hidden="1" x14ac:dyDescent="0.35">
      <c r="A63636" s="46"/>
      <c r="H63636" s="103"/>
      <c r="AD63636" s="99"/>
      <c r="AF63636" s="46"/>
      <c r="AM63636" s="121"/>
      <c r="AO63636" s="46"/>
    </row>
    <row r="63637" spans="1:41" s="60" customFormat="1" hidden="1" x14ac:dyDescent="0.35">
      <c r="A63637" s="46"/>
      <c r="H63637" s="103"/>
      <c r="AD63637" s="99"/>
      <c r="AF63637" s="46"/>
      <c r="AM63637" s="121"/>
      <c r="AO63637" s="46"/>
    </row>
    <row r="63638" spans="1:41" s="60" customFormat="1" hidden="1" x14ac:dyDescent="0.35">
      <c r="A63638" s="46"/>
      <c r="H63638" s="103"/>
      <c r="AD63638" s="99"/>
      <c r="AF63638" s="46"/>
      <c r="AM63638" s="121"/>
      <c r="AO63638" s="46"/>
    </row>
    <row r="63639" spans="1:41" s="60" customFormat="1" hidden="1" x14ac:dyDescent="0.35">
      <c r="A63639" s="46"/>
      <c r="H63639" s="103"/>
      <c r="AD63639" s="99"/>
      <c r="AF63639" s="46"/>
      <c r="AM63639" s="121"/>
      <c r="AO63639" s="46"/>
    </row>
    <row r="63640" spans="1:41" s="60" customFormat="1" hidden="1" x14ac:dyDescent="0.35">
      <c r="A63640" s="46"/>
      <c r="H63640" s="103"/>
      <c r="AD63640" s="99"/>
      <c r="AF63640" s="46"/>
      <c r="AM63640" s="121"/>
      <c r="AO63640" s="46"/>
    </row>
    <row r="63641" spans="1:41" s="60" customFormat="1" hidden="1" x14ac:dyDescent="0.35">
      <c r="A63641" s="46"/>
      <c r="H63641" s="103"/>
      <c r="AD63641" s="99"/>
      <c r="AF63641" s="46"/>
      <c r="AM63641" s="121"/>
      <c r="AO63641" s="46"/>
    </row>
    <row r="63642" spans="1:41" s="60" customFormat="1" hidden="1" x14ac:dyDescent="0.35">
      <c r="A63642" s="46"/>
      <c r="H63642" s="103"/>
      <c r="AD63642" s="99"/>
      <c r="AF63642" s="46"/>
      <c r="AM63642" s="121"/>
      <c r="AO63642" s="46"/>
    </row>
    <row r="63643" spans="1:41" s="60" customFormat="1" hidden="1" x14ac:dyDescent="0.35">
      <c r="A63643" s="46"/>
      <c r="H63643" s="103"/>
      <c r="AD63643" s="99"/>
      <c r="AF63643" s="46"/>
      <c r="AM63643" s="121"/>
      <c r="AO63643" s="46"/>
    </row>
    <row r="63644" spans="1:41" s="60" customFormat="1" hidden="1" x14ac:dyDescent="0.35">
      <c r="A63644" s="46"/>
      <c r="H63644" s="103"/>
      <c r="AD63644" s="99"/>
      <c r="AF63644" s="46"/>
      <c r="AM63644" s="121"/>
      <c r="AO63644" s="46"/>
    </row>
    <row r="63645" spans="1:41" s="60" customFormat="1" hidden="1" x14ac:dyDescent="0.35">
      <c r="A63645" s="46"/>
      <c r="H63645" s="103"/>
      <c r="AD63645" s="99"/>
      <c r="AF63645" s="46"/>
      <c r="AM63645" s="121"/>
      <c r="AO63645" s="46"/>
    </row>
    <row r="63646" spans="1:41" s="60" customFormat="1" hidden="1" x14ac:dyDescent="0.35">
      <c r="A63646" s="46"/>
      <c r="H63646" s="103"/>
      <c r="AD63646" s="99"/>
      <c r="AF63646" s="46"/>
      <c r="AM63646" s="121"/>
      <c r="AO63646" s="46"/>
    </row>
    <row r="63647" spans="1:41" s="60" customFormat="1" hidden="1" x14ac:dyDescent="0.35">
      <c r="A63647" s="46"/>
      <c r="H63647" s="103"/>
      <c r="AD63647" s="99"/>
      <c r="AF63647" s="46"/>
      <c r="AM63647" s="121"/>
      <c r="AO63647" s="46"/>
    </row>
    <row r="63648" spans="1:41" s="60" customFormat="1" hidden="1" x14ac:dyDescent="0.35">
      <c r="A63648" s="46"/>
      <c r="H63648" s="103"/>
      <c r="AD63648" s="99"/>
      <c r="AF63648" s="46"/>
      <c r="AM63648" s="121"/>
      <c r="AO63648" s="46"/>
    </row>
    <row r="63649" spans="1:41" s="60" customFormat="1" hidden="1" x14ac:dyDescent="0.35">
      <c r="A63649" s="46"/>
      <c r="H63649" s="103"/>
      <c r="AD63649" s="99"/>
      <c r="AF63649" s="46"/>
      <c r="AM63649" s="121"/>
      <c r="AO63649" s="46"/>
    </row>
    <row r="63650" spans="1:41" s="60" customFormat="1" hidden="1" x14ac:dyDescent="0.35">
      <c r="A63650" s="46"/>
      <c r="H63650" s="103"/>
      <c r="AD63650" s="99"/>
      <c r="AF63650" s="46"/>
      <c r="AM63650" s="121"/>
      <c r="AO63650" s="46"/>
    </row>
    <row r="63651" spans="1:41" s="60" customFormat="1" hidden="1" x14ac:dyDescent="0.35">
      <c r="A63651" s="46"/>
      <c r="H63651" s="103"/>
      <c r="AD63651" s="99"/>
      <c r="AF63651" s="46"/>
      <c r="AM63651" s="121"/>
      <c r="AO63651" s="46"/>
    </row>
    <row r="63652" spans="1:41" s="60" customFormat="1" hidden="1" x14ac:dyDescent="0.35">
      <c r="A63652" s="46"/>
      <c r="H63652" s="103"/>
      <c r="AD63652" s="99"/>
      <c r="AF63652" s="46"/>
      <c r="AM63652" s="121"/>
      <c r="AO63652" s="46"/>
    </row>
    <row r="63653" spans="1:41" s="60" customFormat="1" hidden="1" x14ac:dyDescent="0.35">
      <c r="A63653" s="46"/>
      <c r="H63653" s="103"/>
      <c r="AD63653" s="99"/>
      <c r="AF63653" s="46"/>
      <c r="AM63653" s="121"/>
      <c r="AO63653" s="46"/>
    </row>
    <row r="63654" spans="1:41" s="60" customFormat="1" hidden="1" x14ac:dyDescent="0.35">
      <c r="A63654" s="46"/>
      <c r="H63654" s="103"/>
      <c r="AD63654" s="99"/>
      <c r="AF63654" s="46"/>
      <c r="AM63654" s="121"/>
      <c r="AO63654" s="46"/>
    </row>
    <row r="63655" spans="1:41" s="60" customFormat="1" hidden="1" x14ac:dyDescent="0.35">
      <c r="A63655" s="46"/>
      <c r="H63655" s="103"/>
      <c r="AD63655" s="99"/>
      <c r="AF63655" s="46"/>
      <c r="AM63655" s="121"/>
      <c r="AO63655" s="46"/>
    </row>
    <row r="63656" spans="1:41" s="60" customFormat="1" hidden="1" x14ac:dyDescent="0.35">
      <c r="A63656" s="46"/>
      <c r="H63656" s="103"/>
      <c r="AD63656" s="99"/>
      <c r="AF63656" s="46"/>
      <c r="AM63656" s="121"/>
      <c r="AO63656" s="46"/>
    </row>
    <row r="63657" spans="1:41" s="60" customFormat="1" hidden="1" x14ac:dyDescent="0.35">
      <c r="A63657" s="46"/>
      <c r="H63657" s="103"/>
      <c r="AD63657" s="99"/>
      <c r="AF63657" s="46"/>
      <c r="AM63657" s="121"/>
      <c r="AO63657" s="46"/>
    </row>
    <row r="63658" spans="1:41" s="60" customFormat="1" hidden="1" x14ac:dyDescent="0.35">
      <c r="A63658" s="46"/>
      <c r="H63658" s="103"/>
      <c r="AD63658" s="99"/>
      <c r="AF63658" s="46"/>
      <c r="AM63658" s="121"/>
      <c r="AO63658" s="46"/>
    </row>
    <row r="63659" spans="1:41" s="60" customFormat="1" hidden="1" x14ac:dyDescent="0.35">
      <c r="A63659" s="46"/>
      <c r="H63659" s="103"/>
      <c r="AD63659" s="99"/>
      <c r="AF63659" s="46"/>
      <c r="AM63659" s="121"/>
      <c r="AO63659" s="46"/>
    </row>
    <row r="63660" spans="1:41" s="60" customFormat="1" hidden="1" x14ac:dyDescent="0.35">
      <c r="A63660" s="46"/>
      <c r="H63660" s="103"/>
      <c r="AD63660" s="99"/>
      <c r="AF63660" s="46"/>
      <c r="AM63660" s="121"/>
      <c r="AO63660" s="46"/>
    </row>
    <row r="63661" spans="1:41" s="60" customFormat="1" hidden="1" x14ac:dyDescent="0.35">
      <c r="A63661" s="46"/>
      <c r="H63661" s="103"/>
      <c r="AD63661" s="99"/>
      <c r="AF63661" s="46"/>
      <c r="AM63661" s="121"/>
      <c r="AO63661" s="46"/>
    </row>
    <row r="63662" spans="1:41" s="60" customFormat="1" hidden="1" x14ac:dyDescent="0.35">
      <c r="A63662" s="46"/>
      <c r="H63662" s="103"/>
      <c r="AD63662" s="99"/>
      <c r="AF63662" s="46"/>
      <c r="AM63662" s="121"/>
      <c r="AO63662" s="46"/>
    </row>
    <row r="63663" spans="1:41" s="60" customFormat="1" hidden="1" x14ac:dyDescent="0.35">
      <c r="A63663" s="46"/>
      <c r="H63663" s="103"/>
      <c r="AD63663" s="99"/>
      <c r="AF63663" s="46"/>
      <c r="AM63663" s="121"/>
      <c r="AO63663" s="46"/>
    </row>
    <row r="63664" spans="1:41" s="60" customFormat="1" hidden="1" x14ac:dyDescent="0.35">
      <c r="A63664" s="46"/>
      <c r="H63664" s="103"/>
      <c r="AD63664" s="99"/>
      <c r="AF63664" s="46"/>
      <c r="AM63664" s="121"/>
      <c r="AO63664" s="46"/>
    </row>
    <row r="63665" spans="1:41" s="60" customFormat="1" hidden="1" x14ac:dyDescent="0.35">
      <c r="A63665" s="46"/>
      <c r="H63665" s="103"/>
      <c r="AD63665" s="99"/>
      <c r="AF63665" s="46"/>
      <c r="AM63665" s="121"/>
      <c r="AO63665" s="46"/>
    </row>
    <row r="63666" spans="1:41" s="60" customFormat="1" hidden="1" x14ac:dyDescent="0.35">
      <c r="A63666" s="46"/>
      <c r="H63666" s="103"/>
      <c r="AD63666" s="99"/>
      <c r="AF63666" s="46"/>
      <c r="AM63666" s="121"/>
      <c r="AO63666" s="46"/>
    </row>
    <row r="63667" spans="1:41" s="60" customFormat="1" hidden="1" x14ac:dyDescent="0.35">
      <c r="A63667" s="46"/>
      <c r="H63667" s="103"/>
      <c r="AD63667" s="99"/>
      <c r="AF63667" s="46"/>
      <c r="AM63667" s="121"/>
      <c r="AO63667" s="46"/>
    </row>
    <row r="63668" spans="1:41" s="60" customFormat="1" hidden="1" x14ac:dyDescent="0.35">
      <c r="A63668" s="46"/>
      <c r="H63668" s="103"/>
      <c r="AD63668" s="99"/>
      <c r="AF63668" s="46"/>
      <c r="AM63668" s="121"/>
      <c r="AO63668" s="46"/>
    </row>
    <row r="63669" spans="1:41" s="60" customFormat="1" hidden="1" x14ac:dyDescent="0.35">
      <c r="A63669" s="46"/>
      <c r="H63669" s="103"/>
      <c r="AD63669" s="99"/>
      <c r="AF63669" s="46"/>
      <c r="AM63669" s="121"/>
      <c r="AO63669" s="46"/>
    </row>
    <row r="63670" spans="1:41" s="60" customFormat="1" hidden="1" x14ac:dyDescent="0.35">
      <c r="A63670" s="46"/>
      <c r="H63670" s="103"/>
      <c r="AD63670" s="99"/>
      <c r="AF63670" s="46"/>
      <c r="AM63670" s="121"/>
      <c r="AO63670" s="46"/>
    </row>
    <row r="63671" spans="1:41" s="60" customFormat="1" hidden="1" x14ac:dyDescent="0.35">
      <c r="A63671" s="46"/>
      <c r="H63671" s="103"/>
      <c r="AD63671" s="99"/>
      <c r="AF63671" s="46"/>
      <c r="AM63671" s="121"/>
      <c r="AO63671" s="46"/>
    </row>
    <row r="63672" spans="1:41" s="60" customFormat="1" hidden="1" x14ac:dyDescent="0.35">
      <c r="A63672" s="46"/>
      <c r="H63672" s="103"/>
      <c r="AD63672" s="99"/>
      <c r="AF63672" s="46"/>
      <c r="AM63672" s="121"/>
      <c r="AO63672" s="46"/>
    </row>
    <row r="63673" spans="1:41" s="60" customFormat="1" hidden="1" x14ac:dyDescent="0.35">
      <c r="A63673" s="46"/>
      <c r="H63673" s="103"/>
      <c r="AD63673" s="99"/>
      <c r="AF63673" s="46"/>
      <c r="AM63673" s="121"/>
      <c r="AO63673" s="46"/>
    </row>
    <row r="63674" spans="1:41" s="60" customFormat="1" hidden="1" x14ac:dyDescent="0.35">
      <c r="A63674" s="46"/>
      <c r="H63674" s="103"/>
      <c r="AD63674" s="99"/>
      <c r="AF63674" s="46"/>
      <c r="AM63674" s="121"/>
      <c r="AO63674" s="46"/>
    </row>
    <row r="63675" spans="1:41" s="60" customFormat="1" hidden="1" x14ac:dyDescent="0.35">
      <c r="A63675" s="46"/>
      <c r="H63675" s="103"/>
      <c r="AD63675" s="99"/>
      <c r="AF63675" s="46"/>
      <c r="AM63675" s="121"/>
      <c r="AO63675" s="46"/>
    </row>
    <row r="63676" spans="1:41" s="60" customFormat="1" hidden="1" x14ac:dyDescent="0.35">
      <c r="A63676" s="46"/>
      <c r="H63676" s="103"/>
      <c r="AD63676" s="99"/>
      <c r="AF63676" s="46"/>
      <c r="AM63676" s="121"/>
      <c r="AO63676" s="46"/>
    </row>
    <row r="63677" spans="1:41" s="60" customFormat="1" hidden="1" x14ac:dyDescent="0.35">
      <c r="A63677" s="46"/>
      <c r="H63677" s="103"/>
      <c r="AD63677" s="99"/>
      <c r="AF63677" s="46"/>
      <c r="AM63677" s="121"/>
      <c r="AO63677" s="46"/>
    </row>
    <row r="63678" spans="1:41" s="60" customFormat="1" hidden="1" x14ac:dyDescent="0.35">
      <c r="A63678" s="46"/>
      <c r="H63678" s="103"/>
      <c r="AD63678" s="99"/>
      <c r="AF63678" s="46"/>
      <c r="AM63678" s="121"/>
      <c r="AO63678" s="46"/>
    </row>
    <row r="63679" spans="1:41" s="60" customFormat="1" hidden="1" x14ac:dyDescent="0.35">
      <c r="A63679" s="46"/>
      <c r="H63679" s="103"/>
      <c r="AD63679" s="99"/>
      <c r="AF63679" s="46"/>
      <c r="AM63679" s="121"/>
      <c r="AO63679" s="46"/>
    </row>
    <row r="63680" spans="1:41" s="60" customFormat="1" hidden="1" x14ac:dyDescent="0.35">
      <c r="A63680" s="46"/>
      <c r="H63680" s="103"/>
      <c r="AD63680" s="99"/>
      <c r="AF63680" s="46"/>
      <c r="AM63680" s="121"/>
      <c r="AO63680" s="46"/>
    </row>
    <row r="63681" spans="1:41" s="60" customFormat="1" hidden="1" x14ac:dyDescent="0.35">
      <c r="A63681" s="46"/>
      <c r="H63681" s="103"/>
      <c r="AD63681" s="99"/>
      <c r="AF63681" s="46"/>
      <c r="AM63681" s="121"/>
      <c r="AO63681" s="46"/>
    </row>
    <row r="63682" spans="1:41" s="60" customFormat="1" hidden="1" x14ac:dyDescent="0.35">
      <c r="A63682" s="46"/>
      <c r="H63682" s="103"/>
      <c r="AD63682" s="99"/>
      <c r="AF63682" s="46"/>
      <c r="AM63682" s="121"/>
      <c r="AO63682" s="46"/>
    </row>
    <row r="63683" spans="1:41" s="60" customFormat="1" hidden="1" x14ac:dyDescent="0.35">
      <c r="A63683" s="46"/>
      <c r="H63683" s="103"/>
      <c r="AD63683" s="99"/>
      <c r="AF63683" s="46"/>
      <c r="AM63683" s="121"/>
      <c r="AO63683" s="46"/>
    </row>
    <row r="63684" spans="1:41" s="60" customFormat="1" hidden="1" x14ac:dyDescent="0.35">
      <c r="A63684" s="46"/>
      <c r="H63684" s="103"/>
      <c r="AD63684" s="99"/>
      <c r="AF63684" s="46"/>
      <c r="AM63684" s="121"/>
      <c r="AO63684" s="46"/>
    </row>
    <row r="63685" spans="1:41" s="60" customFormat="1" hidden="1" x14ac:dyDescent="0.35">
      <c r="A63685" s="46"/>
      <c r="H63685" s="103"/>
      <c r="AD63685" s="99"/>
      <c r="AF63685" s="46"/>
      <c r="AM63685" s="121"/>
      <c r="AO63685" s="46"/>
    </row>
    <row r="63686" spans="1:41" s="60" customFormat="1" hidden="1" x14ac:dyDescent="0.35">
      <c r="A63686" s="46"/>
      <c r="H63686" s="103"/>
      <c r="AD63686" s="99"/>
      <c r="AF63686" s="46"/>
      <c r="AM63686" s="121"/>
      <c r="AO63686" s="46"/>
    </row>
    <row r="63687" spans="1:41" s="60" customFormat="1" hidden="1" x14ac:dyDescent="0.35">
      <c r="A63687" s="46"/>
      <c r="H63687" s="103"/>
      <c r="AD63687" s="99"/>
      <c r="AF63687" s="46"/>
      <c r="AM63687" s="121"/>
      <c r="AO63687" s="46"/>
    </row>
    <row r="63688" spans="1:41" s="60" customFormat="1" hidden="1" x14ac:dyDescent="0.35">
      <c r="A63688" s="46"/>
      <c r="H63688" s="103"/>
      <c r="AD63688" s="99"/>
      <c r="AF63688" s="46"/>
      <c r="AM63688" s="121"/>
      <c r="AO63688" s="46"/>
    </row>
    <row r="63689" spans="1:41" s="60" customFormat="1" hidden="1" x14ac:dyDescent="0.35">
      <c r="A63689" s="46"/>
      <c r="H63689" s="103"/>
      <c r="AD63689" s="99"/>
      <c r="AF63689" s="46"/>
      <c r="AM63689" s="121"/>
      <c r="AO63689" s="46"/>
    </row>
    <row r="63690" spans="1:41" s="60" customFormat="1" hidden="1" x14ac:dyDescent="0.35">
      <c r="A63690" s="46"/>
      <c r="H63690" s="103"/>
      <c r="AD63690" s="99"/>
      <c r="AF63690" s="46"/>
      <c r="AM63690" s="121"/>
      <c r="AO63690" s="46"/>
    </row>
    <row r="63691" spans="1:41" s="60" customFormat="1" hidden="1" x14ac:dyDescent="0.35">
      <c r="A63691" s="46"/>
      <c r="H63691" s="103"/>
      <c r="AD63691" s="99"/>
      <c r="AF63691" s="46"/>
      <c r="AM63691" s="121"/>
      <c r="AO63691" s="46"/>
    </row>
    <row r="63692" spans="1:41" s="60" customFormat="1" hidden="1" x14ac:dyDescent="0.35">
      <c r="A63692" s="46"/>
      <c r="H63692" s="103"/>
      <c r="AD63692" s="99"/>
      <c r="AF63692" s="46"/>
      <c r="AM63692" s="121"/>
      <c r="AO63692" s="46"/>
    </row>
    <row r="63693" spans="1:41" s="60" customFormat="1" hidden="1" x14ac:dyDescent="0.35">
      <c r="A63693" s="46"/>
      <c r="H63693" s="103"/>
      <c r="AD63693" s="99"/>
      <c r="AF63693" s="46"/>
      <c r="AM63693" s="121"/>
      <c r="AO63693" s="46"/>
    </row>
    <row r="63694" spans="1:41" s="60" customFormat="1" hidden="1" x14ac:dyDescent="0.35">
      <c r="A63694" s="46"/>
      <c r="H63694" s="103"/>
      <c r="AD63694" s="99"/>
      <c r="AF63694" s="46"/>
      <c r="AM63694" s="121"/>
      <c r="AO63694" s="46"/>
    </row>
    <row r="63695" spans="1:41" s="60" customFormat="1" hidden="1" x14ac:dyDescent="0.35">
      <c r="A63695" s="46"/>
      <c r="H63695" s="103"/>
      <c r="AD63695" s="99"/>
      <c r="AF63695" s="46"/>
      <c r="AM63695" s="121"/>
      <c r="AO63695" s="46"/>
    </row>
    <row r="63696" spans="1:41" s="60" customFormat="1" hidden="1" x14ac:dyDescent="0.35">
      <c r="A63696" s="46"/>
      <c r="H63696" s="103"/>
      <c r="AD63696" s="99"/>
      <c r="AF63696" s="46"/>
      <c r="AM63696" s="121"/>
      <c r="AO63696" s="46"/>
    </row>
    <row r="63697" spans="1:41" s="60" customFormat="1" hidden="1" x14ac:dyDescent="0.35">
      <c r="A63697" s="46"/>
      <c r="H63697" s="103"/>
      <c r="AD63697" s="99"/>
      <c r="AF63697" s="46"/>
      <c r="AM63697" s="121"/>
      <c r="AO63697" s="46"/>
    </row>
    <row r="63698" spans="1:41" s="60" customFormat="1" hidden="1" x14ac:dyDescent="0.35">
      <c r="A63698" s="46"/>
      <c r="H63698" s="103"/>
      <c r="AD63698" s="99"/>
      <c r="AF63698" s="46"/>
      <c r="AM63698" s="121"/>
      <c r="AO63698" s="46"/>
    </row>
    <row r="63699" spans="1:41" s="60" customFormat="1" hidden="1" x14ac:dyDescent="0.35">
      <c r="A63699" s="46"/>
      <c r="H63699" s="103"/>
      <c r="AD63699" s="99"/>
      <c r="AF63699" s="46"/>
      <c r="AM63699" s="121"/>
      <c r="AO63699" s="46"/>
    </row>
    <row r="63700" spans="1:41" s="60" customFormat="1" hidden="1" x14ac:dyDescent="0.35">
      <c r="A63700" s="46"/>
      <c r="H63700" s="103"/>
      <c r="AD63700" s="99"/>
      <c r="AF63700" s="46"/>
      <c r="AM63700" s="121"/>
      <c r="AO63700" s="46"/>
    </row>
    <row r="63701" spans="1:41" s="60" customFormat="1" hidden="1" x14ac:dyDescent="0.35">
      <c r="A63701" s="46"/>
      <c r="H63701" s="103"/>
      <c r="AD63701" s="99"/>
      <c r="AF63701" s="46"/>
      <c r="AM63701" s="121"/>
      <c r="AO63701" s="46"/>
    </row>
    <row r="63702" spans="1:41" s="60" customFormat="1" hidden="1" x14ac:dyDescent="0.35">
      <c r="A63702" s="46"/>
      <c r="H63702" s="103"/>
      <c r="AD63702" s="99"/>
      <c r="AF63702" s="46"/>
      <c r="AM63702" s="121"/>
      <c r="AO63702" s="46"/>
    </row>
    <row r="63703" spans="1:41" s="60" customFormat="1" hidden="1" x14ac:dyDescent="0.35">
      <c r="A63703" s="46"/>
      <c r="H63703" s="103"/>
      <c r="AD63703" s="99"/>
      <c r="AF63703" s="46"/>
      <c r="AM63703" s="121"/>
      <c r="AO63703" s="46"/>
    </row>
    <row r="63704" spans="1:41" s="60" customFormat="1" hidden="1" x14ac:dyDescent="0.35">
      <c r="A63704" s="46"/>
      <c r="H63704" s="103"/>
      <c r="AD63704" s="99"/>
      <c r="AF63704" s="46"/>
      <c r="AM63704" s="121"/>
      <c r="AO63704" s="46"/>
    </row>
    <row r="63705" spans="1:41" s="60" customFormat="1" hidden="1" x14ac:dyDescent="0.35">
      <c r="A63705" s="46"/>
      <c r="H63705" s="103"/>
      <c r="AD63705" s="99"/>
      <c r="AF63705" s="46"/>
      <c r="AM63705" s="121"/>
      <c r="AO63705" s="46"/>
    </row>
    <row r="63706" spans="1:41" s="60" customFormat="1" hidden="1" x14ac:dyDescent="0.35">
      <c r="A63706" s="46"/>
      <c r="H63706" s="103"/>
      <c r="AD63706" s="99"/>
      <c r="AF63706" s="46"/>
      <c r="AM63706" s="121"/>
      <c r="AO63706" s="46"/>
    </row>
    <row r="63707" spans="1:41" s="60" customFormat="1" hidden="1" x14ac:dyDescent="0.35">
      <c r="A63707" s="46"/>
      <c r="H63707" s="103"/>
      <c r="AD63707" s="99"/>
      <c r="AF63707" s="46"/>
      <c r="AM63707" s="121"/>
      <c r="AO63707" s="46"/>
    </row>
    <row r="63708" spans="1:41" s="60" customFormat="1" hidden="1" x14ac:dyDescent="0.35">
      <c r="A63708" s="46"/>
      <c r="H63708" s="103"/>
      <c r="AD63708" s="99"/>
      <c r="AF63708" s="46"/>
      <c r="AM63708" s="121"/>
      <c r="AO63708" s="46"/>
    </row>
    <row r="63709" spans="1:41" s="60" customFormat="1" hidden="1" x14ac:dyDescent="0.35">
      <c r="A63709" s="46"/>
      <c r="H63709" s="103"/>
      <c r="AD63709" s="99"/>
      <c r="AF63709" s="46"/>
      <c r="AM63709" s="121"/>
      <c r="AO63709" s="46"/>
    </row>
    <row r="63710" spans="1:41" s="60" customFormat="1" hidden="1" x14ac:dyDescent="0.35">
      <c r="A63710" s="46"/>
      <c r="H63710" s="103"/>
      <c r="AD63710" s="99"/>
      <c r="AF63710" s="46"/>
      <c r="AM63710" s="121"/>
      <c r="AO63710" s="46"/>
    </row>
    <row r="63711" spans="1:41" s="60" customFormat="1" hidden="1" x14ac:dyDescent="0.35">
      <c r="A63711" s="46"/>
      <c r="H63711" s="103"/>
      <c r="AD63711" s="99"/>
      <c r="AF63711" s="46"/>
      <c r="AM63711" s="121"/>
      <c r="AO63711" s="46"/>
    </row>
    <row r="63712" spans="1:41" s="60" customFormat="1" hidden="1" x14ac:dyDescent="0.35">
      <c r="A63712" s="46"/>
      <c r="H63712" s="103"/>
      <c r="AD63712" s="99"/>
      <c r="AF63712" s="46"/>
      <c r="AM63712" s="121"/>
      <c r="AO63712" s="46"/>
    </row>
    <row r="63713" spans="1:41" s="60" customFormat="1" hidden="1" x14ac:dyDescent="0.35">
      <c r="A63713" s="46"/>
      <c r="H63713" s="103"/>
      <c r="AD63713" s="99"/>
      <c r="AF63713" s="46"/>
      <c r="AM63713" s="121"/>
      <c r="AO63713" s="46"/>
    </row>
    <row r="63714" spans="1:41" s="60" customFormat="1" hidden="1" x14ac:dyDescent="0.35">
      <c r="A63714" s="46"/>
      <c r="H63714" s="103"/>
      <c r="AD63714" s="99"/>
      <c r="AF63714" s="46"/>
      <c r="AM63714" s="121"/>
      <c r="AO63714" s="46"/>
    </row>
    <row r="63715" spans="1:41" s="60" customFormat="1" hidden="1" x14ac:dyDescent="0.35">
      <c r="A63715" s="46"/>
      <c r="H63715" s="103"/>
      <c r="AD63715" s="99"/>
      <c r="AF63715" s="46"/>
      <c r="AM63715" s="121"/>
      <c r="AO63715" s="46"/>
    </row>
    <row r="63716" spans="1:41" s="60" customFormat="1" hidden="1" x14ac:dyDescent="0.35">
      <c r="A63716" s="46"/>
      <c r="H63716" s="103"/>
      <c r="AD63716" s="99"/>
      <c r="AF63716" s="46"/>
      <c r="AM63716" s="121"/>
      <c r="AO63716" s="46"/>
    </row>
    <row r="63717" spans="1:41" s="60" customFormat="1" hidden="1" x14ac:dyDescent="0.35">
      <c r="A63717" s="46"/>
      <c r="H63717" s="103"/>
      <c r="AD63717" s="99"/>
      <c r="AF63717" s="46"/>
      <c r="AM63717" s="121"/>
      <c r="AO63717" s="46"/>
    </row>
    <row r="63718" spans="1:41" s="60" customFormat="1" hidden="1" x14ac:dyDescent="0.35">
      <c r="A63718" s="46"/>
      <c r="H63718" s="103"/>
      <c r="AD63718" s="99"/>
      <c r="AF63718" s="46"/>
      <c r="AM63718" s="121"/>
      <c r="AO63718" s="46"/>
    </row>
    <row r="63719" spans="1:41" s="60" customFormat="1" hidden="1" x14ac:dyDescent="0.35">
      <c r="A63719" s="46"/>
      <c r="H63719" s="103"/>
      <c r="AD63719" s="99"/>
      <c r="AF63719" s="46"/>
      <c r="AM63719" s="121"/>
      <c r="AO63719" s="46"/>
    </row>
    <row r="63720" spans="1:41" s="60" customFormat="1" hidden="1" x14ac:dyDescent="0.35">
      <c r="A63720" s="46"/>
      <c r="H63720" s="103"/>
      <c r="AD63720" s="99"/>
      <c r="AF63720" s="46"/>
      <c r="AM63720" s="121"/>
      <c r="AO63720" s="46"/>
    </row>
    <row r="63721" spans="1:41" s="60" customFormat="1" hidden="1" x14ac:dyDescent="0.35">
      <c r="A63721" s="46"/>
      <c r="H63721" s="103"/>
      <c r="AD63721" s="99"/>
      <c r="AF63721" s="46"/>
      <c r="AM63721" s="121"/>
      <c r="AO63721" s="46"/>
    </row>
    <row r="63722" spans="1:41" s="60" customFormat="1" hidden="1" x14ac:dyDescent="0.35">
      <c r="A63722" s="46"/>
      <c r="H63722" s="103"/>
      <c r="AD63722" s="99"/>
      <c r="AF63722" s="46"/>
      <c r="AM63722" s="121"/>
      <c r="AO63722" s="46"/>
    </row>
    <row r="63723" spans="1:41" s="60" customFormat="1" hidden="1" x14ac:dyDescent="0.35">
      <c r="A63723" s="46"/>
      <c r="H63723" s="103"/>
      <c r="AD63723" s="99"/>
      <c r="AF63723" s="46"/>
      <c r="AM63723" s="121"/>
      <c r="AO63723" s="46"/>
    </row>
    <row r="63724" spans="1:41" s="60" customFormat="1" hidden="1" x14ac:dyDescent="0.35">
      <c r="A63724" s="46"/>
      <c r="H63724" s="103"/>
      <c r="AD63724" s="99"/>
      <c r="AF63724" s="46"/>
      <c r="AM63724" s="121"/>
      <c r="AO63724" s="46"/>
    </row>
    <row r="63725" spans="1:41" s="60" customFormat="1" hidden="1" x14ac:dyDescent="0.35">
      <c r="A63725" s="46"/>
      <c r="H63725" s="103"/>
      <c r="AD63725" s="99"/>
      <c r="AF63725" s="46"/>
      <c r="AM63725" s="121"/>
      <c r="AO63725" s="46"/>
    </row>
    <row r="63726" spans="1:41" s="60" customFormat="1" hidden="1" x14ac:dyDescent="0.35">
      <c r="A63726" s="46"/>
      <c r="H63726" s="103"/>
      <c r="AD63726" s="99"/>
      <c r="AF63726" s="46"/>
      <c r="AM63726" s="121"/>
      <c r="AO63726" s="46"/>
    </row>
    <row r="63727" spans="1:41" s="60" customFormat="1" hidden="1" x14ac:dyDescent="0.35">
      <c r="A63727" s="46"/>
      <c r="H63727" s="103"/>
      <c r="AD63727" s="99"/>
      <c r="AF63727" s="46"/>
      <c r="AM63727" s="121"/>
      <c r="AO63727" s="46"/>
    </row>
    <row r="63728" spans="1:41" s="60" customFormat="1" hidden="1" x14ac:dyDescent="0.35">
      <c r="A63728" s="46"/>
      <c r="H63728" s="103"/>
      <c r="AD63728" s="99"/>
      <c r="AF63728" s="46"/>
      <c r="AM63728" s="121"/>
      <c r="AO63728" s="46"/>
    </row>
    <row r="63729" spans="1:41" s="60" customFormat="1" hidden="1" x14ac:dyDescent="0.35">
      <c r="A63729" s="46"/>
      <c r="H63729" s="103"/>
      <c r="AD63729" s="99"/>
      <c r="AF63729" s="46"/>
      <c r="AM63729" s="121"/>
      <c r="AO63729" s="46"/>
    </row>
    <row r="63730" spans="1:41" s="60" customFormat="1" hidden="1" x14ac:dyDescent="0.35">
      <c r="A63730" s="46"/>
      <c r="H63730" s="103"/>
      <c r="AD63730" s="99"/>
      <c r="AF63730" s="46"/>
      <c r="AM63730" s="121"/>
      <c r="AO63730" s="46"/>
    </row>
    <row r="63731" spans="1:41" s="60" customFormat="1" hidden="1" x14ac:dyDescent="0.35">
      <c r="A63731" s="46"/>
      <c r="H63731" s="103"/>
      <c r="AD63731" s="99"/>
      <c r="AF63731" s="46"/>
      <c r="AM63731" s="121"/>
      <c r="AO63731" s="46"/>
    </row>
    <row r="63732" spans="1:41" s="60" customFormat="1" hidden="1" x14ac:dyDescent="0.35">
      <c r="A63732" s="46"/>
      <c r="H63732" s="103"/>
      <c r="AD63732" s="99"/>
      <c r="AF63732" s="46"/>
      <c r="AM63732" s="121"/>
      <c r="AO63732" s="46"/>
    </row>
    <row r="63733" spans="1:41" s="60" customFormat="1" hidden="1" x14ac:dyDescent="0.35">
      <c r="A63733" s="46"/>
      <c r="H63733" s="103"/>
      <c r="AD63733" s="99"/>
      <c r="AF63733" s="46"/>
      <c r="AM63733" s="121"/>
      <c r="AO63733" s="46"/>
    </row>
    <row r="63734" spans="1:41" s="60" customFormat="1" hidden="1" x14ac:dyDescent="0.35">
      <c r="A63734" s="46"/>
      <c r="H63734" s="103"/>
      <c r="AD63734" s="99"/>
      <c r="AF63734" s="46"/>
      <c r="AM63734" s="121"/>
      <c r="AO63734" s="46"/>
    </row>
    <row r="63735" spans="1:41" s="60" customFormat="1" hidden="1" x14ac:dyDescent="0.35">
      <c r="A63735" s="46"/>
      <c r="H63735" s="103"/>
      <c r="AD63735" s="99"/>
      <c r="AF63735" s="46"/>
      <c r="AM63735" s="121"/>
      <c r="AO63735" s="46"/>
    </row>
    <row r="63736" spans="1:41" s="60" customFormat="1" hidden="1" x14ac:dyDescent="0.35">
      <c r="A63736" s="46"/>
      <c r="H63736" s="103"/>
      <c r="AD63736" s="99"/>
      <c r="AF63736" s="46"/>
      <c r="AM63736" s="121"/>
      <c r="AO63736" s="46"/>
    </row>
    <row r="63737" spans="1:41" s="60" customFormat="1" hidden="1" x14ac:dyDescent="0.35">
      <c r="A63737" s="46"/>
      <c r="H63737" s="103"/>
      <c r="AD63737" s="99"/>
      <c r="AF63737" s="46"/>
      <c r="AM63737" s="121"/>
      <c r="AO63737" s="46"/>
    </row>
    <row r="63738" spans="1:41" s="60" customFormat="1" hidden="1" x14ac:dyDescent="0.35">
      <c r="A63738" s="46"/>
      <c r="H63738" s="103"/>
      <c r="AD63738" s="99"/>
      <c r="AF63738" s="46"/>
      <c r="AM63738" s="121"/>
      <c r="AO63738" s="46"/>
    </row>
    <row r="63739" spans="1:41" s="60" customFormat="1" hidden="1" x14ac:dyDescent="0.35">
      <c r="A63739" s="46"/>
      <c r="H63739" s="103"/>
      <c r="AD63739" s="99"/>
      <c r="AF63739" s="46"/>
      <c r="AM63739" s="121"/>
      <c r="AO63739" s="46"/>
    </row>
    <row r="63740" spans="1:41" s="60" customFormat="1" hidden="1" x14ac:dyDescent="0.35">
      <c r="A63740" s="46"/>
      <c r="H63740" s="103"/>
      <c r="AD63740" s="99"/>
      <c r="AF63740" s="46"/>
      <c r="AM63740" s="121"/>
      <c r="AO63740" s="46"/>
    </row>
    <row r="63741" spans="1:41" s="60" customFormat="1" hidden="1" x14ac:dyDescent="0.35">
      <c r="A63741" s="46"/>
      <c r="H63741" s="103"/>
      <c r="AD63741" s="99"/>
      <c r="AF63741" s="46"/>
      <c r="AM63741" s="121"/>
      <c r="AO63741" s="46"/>
    </row>
    <row r="63742" spans="1:41" s="60" customFormat="1" hidden="1" x14ac:dyDescent="0.35">
      <c r="A63742" s="46"/>
      <c r="H63742" s="103"/>
      <c r="AD63742" s="99"/>
      <c r="AF63742" s="46"/>
      <c r="AM63742" s="121"/>
      <c r="AO63742" s="46"/>
    </row>
    <row r="63743" spans="1:41" s="60" customFormat="1" hidden="1" x14ac:dyDescent="0.35">
      <c r="A63743" s="46"/>
      <c r="H63743" s="103"/>
      <c r="AD63743" s="99"/>
      <c r="AF63743" s="46"/>
      <c r="AM63743" s="121"/>
      <c r="AO63743" s="46"/>
    </row>
    <row r="63744" spans="1:41" s="60" customFormat="1" hidden="1" x14ac:dyDescent="0.35">
      <c r="A63744" s="46"/>
      <c r="H63744" s="103"/>
      <c r="AD63744" s="99"/>
      <c r="AF63744" s="46"/>
      <c r="AM63744" s="121"/>
      <c r="AO63744" s="46"/>
    </row>
    <row r="63745" spans="1:41" s="60" customFormat="1" hidden="1" x14ac:dyDescent="0.35">
      <c r="A63745" s="46"/>
      <c r="H63745" s="103"/>
      <c r="AD63745" s="99"/>
      <c r="AF63745" s="46"/>
      <c r="AM63745" s="121"/>
      <c r="AO63745" s="46"/>
    </row>
    <row r="63746" spans="1:41" s="60" customFormat="1" hidden="1" x14ac:dyDescent="0.35">
      <c r="A63746" s="46"/>
      <c r="H63746" s="103"/>
      <c r="AD63746" s="99"/>
      <c r="AF63746" s="46"/>
      <c r="AM63746" s="121"/>
      <c r="AO63746" s="46"/>
    </row>
    <row r="63747" spans="1:41" s="60" customFormat="1" hidden="1" x14ac:dyDescent="0.35">
      <c r="A63747" s="46"/>
      <c r="H63747" s="103"/>
      <c r="AD63747" s="99"/>
      <c r="AF63747" s="46"/>
      <c r="AM63747" s="121"/>
      <c r="AO63747" s="46"/>
    </row>
    <row r="63748" spans="1:41" s="60" customFormat="1" hidden="1" x14ac:dyDescent="0.35">
      <c r="A63748" s="46"/>
      <c r="H63748" s="103"/>
      <c r="AD63748" s="99"/>
      <c r="AF63748" s="46"/>
      <c r="AM63748" s="121"/>
      <c r="AO63748" s="46"/>
    </row>
    <row r="63749" spans="1:41" s="60" customFormat="1" hidden="1" x14ac:dyDescent="0.35">
      <c r="A63749" s="46"/>
      <c r="H63749" s="103"/>
      <c r="AD63749" s="99"/>
      <c r="AF63749" s="46"/>
      <c r="AM63749" s="121"/>
      <c r="AO63749" s="46"/>
    </row>
    <row r="63750" spans="1:41" s="60" customFormat="1" hidden="1" x14ac:dyDescent="0.35">
      <c r="A63750" s="46"/>
      <c r="H63750" s="103"/>
      <c r="AD63750" s="99"/>
      <c r="AF63750" s="46"/>
      <c r="AM63750" s="121"/>
      <c r="AO63750" s="46"/>
    </row>
    <row r="63751" spans="1:41" s="60" customFormat="1" hidden="1" x14ac:dyDescent="0.35">
      <c r="A63751" s="46"/>
      <c r="H63751" s="103"/>
      <c r="AD63751" s="99"/>
      <c r="AF63751" s="46"/>
      <c r="AM63751" s="121"/>
      <c r="AO63751" s="46"/>
    </row>
    <row r="63752" spans="1:41" s="60" customFormat="1" hidden="1" x14ac:dyDescent="0.35">
      <c r="A63752" s="46"/>
      <c r="H63752" s="103"/>
      <c r="AD63752" s="99"/>
      <c r="AF63752" s="46"/>
      <c r="AM63752" s="121"/>
      <c r="AO63752" s="46"/>
    </row>
    <row r="63753" spans="1:41" s="60" customFormat="1" hidden="1" x14ac:dyDescent="0.35">
      <c r="A63753" s="46"/>
      <c r="H63753" s="103"/>
      <c r="AD63753" s="99"/>
      <c r="AF63753" s="46"/>
      <c r="AM63753" s="121"/>
      <c r="AO63753" s="46"/>
    </row>
    <row r="63754" spans="1:41" s="60" customFormat="1" hidden="1" x14ac:dyDescent="0.35">
      <c r="A63754" s="46"/>
      <c r="H63754" s="103"/>
      <c r="AD63754" s="99"/>
      <c r="AF63754" s="46"/>
      <c r="AM63754" s="121"/>
      <c r="AO63754" s="46"/>
    </row>
    <row r="63755" spans="1:41" s="60" customFormat="1" hidden="1" x14ac:dyDescent="0.35">
      <c r="A63755" s="46"/>
      <c r="H63755" s="103"/>
      <c r="AD63755" s="99"/>
      <c r="AF63755" s="46"/>
      <c r="AM63755" s="121"/>
      <c r="AO63755" s="46"/>
    </row>
    <row r="63756" spans="1:41" s="60" customFormat="1" hidden="1" x14ac:dyDescent="0.35">
      <c r="A63756" s="46"/>
      <c r="H63756" s="103"/>
      <c r="AD63756" s="99"/>
      <c r="AF63756" s="46"/>
      <c r="AM63756" s="121"/>
      <c r="AO63756" s="46"/>
    </row>
    <row r="63757" spans="1:41" s="60" customFormat="1" hidden="1" x14ac:dyDescent="0.35">
      <c r="A63757" s="46"/>
      <c r="H63757" s="103"/>
      <c r="AD63757" s="99"/>
      <c r="AF63757" s="46"/>
      <c r="AM63757" s="121"/>
      <c r="AO63757" s="46"/>
    </row>
    <row r="63758" spans="1:41" s="60" customFormat="1" hidden="1" x14ac:dyDescent="0.35">
      <c r="A63758" s="46"/>
      <c r="H63758" s="103"/>
      <c r="AD63758" s="99"/>
      <c r="AF63758" s="46"/>
      <c r="AM63758" s="121"/>
      <c r="AO63758" s="46"/>
    </row>
    <row r="63759" spans="1:41" s="60" customFormat="1" hidden="1" x14ac:dyDescent="0.35">
      <c r="A63759" s="46"/>
      <c r="H63759" s="103"/>
      <c r="AD63759" s="99"/>
      <c r="AF63759" s="46"/>
      <c r="AM63759" s="121"/>
      <c r="AO63759" s="46"/>
    </row>
    <row r="63760" spans="1:41" s="60" customFormat="1" hidden="1" x14ac:dyDescent="0.35">
      <c r="A63760" s="46"/>
      <c r="H63760" s="103"/>
      <c r="AD63760" s="99"/>
      <c r="AF63760" s="46"/>
      <c r="AM63760" s="121"/>
      <c r="AO63760" s="46"/>
    </row>
    <row r="63761" spans="1:41" s="60" customFormat="1" hidden="1" x14ac:dyDescent="0.35">
      <c r="A63761" s="46"/>
      <c r="H63761" s="103"/>
      <c r="AD63761" s="99"/>
      <c r="AF63761" s="46"/>
      <c r="AM63761" s="121"/>
      <c r="AO63761" s="46"/>
    </row>
    <row r="63762" spans="1:41" s="60" customFormat="1" hidden="1" x14ac:dyDescent="0.35">
      <c r="A63762" s="46"/>
      <c r="H63762" s="103"/>
      <c r="AD63762" s="99"/>
      <c r="AF63762" s="46"/>
      <c r="AM63762" s="121"/>
      <c r="AO63762" s="46"/>
    </row>
    <row r="63763" spans="1:41" s="60" customFormat="1" hidden="1" x14ac:dyDescent="0.35">
      <c r="A63763" s="46"/>
      <c r="H63763" s="103"/>
      <c r="AD63763" s="99"/>
      <c r="AF63763" s="46"/>
      <c r="AM63763" s="121"/>
      <c r="AO63763" s="46"/>
    </row>
    <row r="63764" spans="1:41" s="60" customFormat="1" hidden="1" x14ac:dyDescent="0.35">
      <c r="A63764" s="46"/>
      <c r="H63764" s="103"/>
      <c r="AD63764" s="99"/>
      <c r="AF63764" s="46"/>
      <c r="AM63764" s="121"/>
      <c r="AO63764" s="46"/>
    </row>
    <row r="63765" spans="1:41" s="60" customFormat="1" hidden="1" x14ac:dyDescent="0.35">
      <c r="A63765" s="46"/>
      <c r="H63765" s="103"/>
      <c r="AD63765" s="99"/>
      <c r="AF63765" s="46"/>
      <c r="AM63765" s="121"/>
      <c r="AO63765" s="46"/>
    </row>
    <row r="63766" spans="1:41" s="60" customFormat="1" hidden="1" x14ac:dyDescent="0.35">
      <c r="A63766" s="46"/>
      <c r="H63766" s="103"/>
      <c r="AD63766" s="99"/>
      <c r="AF63766" s="46"/>
      <c r="AM63766" s="121"/>
      <c r="AO63766" s="46"/>
    </row>
    <row r="63767" spans="1:41" s="60" customFormat="1" hidden="1" x14ac:dyDescent="0.35">
      <c r="A63767" s="46"/>
      <c r="H63767" s="103"/>
      <c r="AD63767" s="99"/>
      <c r="AF63767" s="46"/>
      <c r="AM63767" s="121"/>
      <c r="AO63767" s="46"/>
    </row>
    <row r="63768" spans="1:41" s="60" customFormat="1" hidden="1" x14ac:dyDescent="0.35">
      <c r="A63768" s="46"/>
      <c r="H63768" s="103"/>
      <c r="AD63768" s="99"/>
      <c r="AF63768" s="46"/>
      <c r="AM63768" s="121"/>
      <c r="AO63768" s="46"/>
    </row>
    <row r="63769" spans="1:41" s="60" customFormat="1" hidden="1" x14ac:dyDescent="0.35">
      <c r="A63769" s="46"/>
      <c r="H63769" s="103"/>
      <c r="AD63769" s="99"/>
      <c r="AF63769" s="46"/>
      <c r="AM63769" s="121"/>
      <c r="AO63769" s="46"/>
    </row>
    <row r="63770" spans="1:41" s="60" customFormat="1" hidden="1" x14ac:dyDescent="0.35">
      <c r="A63770" s="46"/>
      <c r="H63770" s="103"/>
      <c r="AD63770" s="99"/>
      <c r="AF63770" s="46"/>
      <c r="AM63770" s="121"/>
      <c r="AO63770" s="46"/>
    </row>
    <row r="63771" spans="1:41" s="60" customFormat="1" hidden="1" x14ac:dyDescent="0.35">
      <c r="A63771" s="46"/>
      <c r="H63771" s="103"/>
      <c r="AD63771" s="99"/>
      <c r="AF63771" s="46"/>
      <c r="AM63771" s="121"/>
      <c r="AO63771" s="46"/>
    </row>
    <row r="63772" spans="1:41" s="60" customFormat="1" hidden="1" x14ac:dyDescent="0.35">
      <c r="A63772" s="46"/>
      <c r="H63772" s="103"/>
      <c r="AD63772" s="99"/>
      <c r="AF63772" s="46"/>
      <c r="AM63772" s="121"/>
      <c r="AO63772" s="46"/>
    </row>
    <row r="63773" spans="1:41" s="60" customFormat="1" hidden="1" x14ac:dyDescent="0.35">
      <c r="A63773" s="46"/>
      <c r="H63773" s="103"/>
      <c r="AD63773" s="99"/>
      <c r="AF63773" s="46"/>
      <c r="AM63773" s="121"/>
      <c r="AO63773" s="46"/>
    </row>
    <row r="63774" spans="1:41" s="60" customFormat="1" hidden="1" x14ac:dyDescent="0.35">
      <c r="A63774" s="46"/>
      <c r="H63774" s="103"/>
      <c r="AD63774" s="99"/>
      <c r="AF63774" s="46"/>
      <c r="AM63774" s="121"/>
      <c r="AO63774" s="46"/>
    </row>
    <row r="63775" spans="1:41" s="60" customFormat="1" hidden="1" x14ac:dyDescent="0.35">
      <c r="A63775" s="46"/>
      <c r="H63775" s="103"/>
      <c r="AD63775" s="99"/>
      <c r="AF63775" s="46"/>
      <c r="AM63775" s="121"/>
      <c r="AO63775" s="46"/>
    </row>
    <row r="63776" spans="1:41" s="60" customFormat="1" hidden="1" x14ac:dyDescent="0.35">
      <c r="A63776" s="46"/>
      <c r="H63776" s="103"/>
      <c r="AD63776" s="99"/>
      <c r="AF63776" s="46"/>
      <c r="AM63776" s="121"/>
      <c r="AO63776" s="46"/>
    </row>
    <row r="63777" spans="1:41" s="60" customFormat="1" hidden="1" x14ac:dyDescent="0.35">
      <c r="A63777" s="46"/>
      <c r="H63777" s="103"/>
      <c r="AD63777" s="99"/>
      <c r="AF63777" s="46"/>
      <c r="AM63777" s="121"/>
      <c r="AO63777" s="46"/>
    </row>
    <row r="63778" spans="1:41" s="60" customFormat="1" hidden="1" x14ac:dyDescent="0.35">
      <c r="A63778" s="46"/>
      <c r="H63778" s="103"/>
      <c r="AD63778" s="99"/>
      <c r="AF63778" s="46"/>
      <c r="AM63778" s="121"/>
      <c r="AO63778" s="46"/>
    </row>
    <row r="63779" spans="1:41" s="60" customFormat="1" hidden="1" x14ac:dyDescent="0.35">
      <c r="A63779" s="46"/>
      <c r="H63779" s="103"/>
      <c r="AD63779" s="99"/>
      <c r="AF63779" s="46"/>
      <c r="AM63779" s="121"/>
      <c r="AO63779" s="46"/>
    </row>
    <row r="63780" spans="1:41" s="60" customFormat="1" hidden="1" x14ac:dyDescent="0.35">
      <c r="A63780" s="46"/>
      <c r="H63780" s="103"/>
      <c r="AD63780" s="99"/>
      <c r="AF63780" s="46"/>
      <c r="AM63780" s="121"/>
      <c r="AO63780" s="46"/>
    </row>
    <row r="63781" spans="1:41" s="60" customFormat="1" hidden="1" x14ac:dyDescent="0.35">
      <c r="A63781" s="46"/>
      <c r="H63781" s="103"/>
      <c r="AD63781" s="99"/>
      <c r="AF63781" s="46"/>
      <c r="AM63781" s="121"/>
      <c r="AO63781" s="46"/>
    </row>
    <row r="63782" spans="1:41" s="60" customFormat="1" hidden="1" x14ac:dyDescent="0.35">
      <c r="A63782" s="46"/>
      <c r="H63782" s="103"/>
      <c r="AD63782" s="99"/>
      <c r="AF63782" s="46"/>
      <c r="AM63782" s="121"/>
      <c r="AO63782" s="46"/>
    </row>
    <row r="63783" spans="1:41" s="60" customFormat="1" hidden="1" x14ac:dyDescent="0.35">
      <c r="A63783" s="46"/>
      <c r="H63783" s="103"/>
      <c r="AD63783" s="99"/>
      <c r="AF63783" s="46"/>
      <c r="AM63783" s="121"/>
      <c r="AO63783" s="46"/>
    </row>
    <row r="63784" spans="1:41" s="60" customFormat="1" hidden="1" x14ac:dyDescent="0.35">
      <c r="A63784" s="46"/>
      <c r="H63784" s="103"/>
      <c r="AD63784" s="99"/>
      <c r="AF63784" s="46"/>
      <c r="AM63784" s="121"/>
      <c r="AO63784" s="46"/>
    </row>
    <row r="63785" spans="1:41" s="60" customFormat="1" hidden="1" x14ac:dyDescent="0.35">
      <c r="A63785" s="46"/>
      <c r="H63785" s="103"/>
      <c r="AD63785" s="99"/>
      <c r="AF63785" s="46"/>
      <c r="AM63785" s="121"/>
      <c r="AO63785" s="46"/>
    </row>
    <row r="63786" spans="1:41" s="60" customFormat="1" hidden="1" x14ac:dyDescent="0.35">
      <c r="A63786" s="46"/>
      <c r="H63786" s="103"/>
      <c r="AD63786" s="99"/>
      <c r="AF63786" s="46"/>
      <c r="AM63786" s="121"/>
      <c r="AO63786" s="46"/>
    </row>
    <row r="63787" spans="1:41" s="60" customFormat="1" hidden="1" x14ac:dyDescent="0.35">
      <c r="A63787" s="46"/>
      <c r="H63787" s="103"/>
      <c r="AD63787" s="99"/>
      <c r="AF63787" s="46"/>
      <c r="AM63787" s="121"/>
      <c r="AO63787" s="46"/>
    </row>
    <row r="63788" spans="1:41" s="60" customFormat="1" hidden="1" x14ac:dyDescent="0.35">
      <c r="A63788" s="46"/>
      <c r="H63788" s="103"/>
      <c r="AD63788" s="99"/>
      <c r="AF63788" s="46"/>
      <c r="AM63788" s="121"/>
      <c r="AO63788" s="46"/>
    </row>
    <row r="63789" spans="1:41" s="60" customFormat="1" hidden="1" x14ac:dyDescent="0.35">
      <c r="A63789" s="46"/>
      <c r="H63789" s="103"/>
      <c r="AD63789" s="99"/>
      <c r="AF63789" s="46"/>
      <c r="AM63789" s="121"/>
      <c r="AO63789" s="46"/>
    </row>
    <row r="63790" spans="1:41" s="60" customFormat="1" hidden="1" x14ac:dyDescent="0.35">
      <c r="A63790" s="46"/>
      <c r="H63790" s="103"/>
      <c r="AD63790" s="99"/>
      <c r="AF63790" s="46"/>
      <c r="AM63790" s="121"/>
      <c r="AO63790" s="46"/>
    </row>
    <row r="63791" spans="1:41" s="60" customFormat="1" hidden="1" x14ac:dyDescent="0.35">
      <c r="A63791" s="46"/>
      <c r="H63791" s="103"/>
      <c r="AD63791" s="99"/>
      <c r="AF63791" s="46"/>
      <c r="AM63791" s="121"/>
      <c r="AO63791" s="46"/>
    </row>
    <row r="63792" spans="1:41" s="60" customFormat="1" hidden="1" x14ac:dyDescent="0.35">
      <c r="A63792" s="46"/>
      <c r="H63792" s="103"/>
      <c r="AD63792" s="99"/>
      <c r="AF63792" s="46"/>
      <c r="AM63792" s="121"/>
      <c r="AO63792" s="46"/>
    </row>
    <row r="63793" spans="1:41" s="60" customFormat="1" hidden="1" x14ac:dyDescent="0.35">
      <c r="A63793" s="46"/>
      <c r="H63793" s="103"/>
      <c r="AD63793" s="99"/>
      <c r="AF63793" s="46"/>
      <c r="AM63793" s="121"/>
      <c r="AO63793" s="46"/>
    </row>
    <row r="63794" spans="1:41" s="60" customFormat="1" hidden="1" x14ac:dyDescent="0.35">
      <c r="A63794" s="46"/>
      <c r="H63794" s="103"/>
      <c r="AD63794" s="99"/>
      <c r="AF63794" s="46"/>
      <c r="AM63794" s="121"/>
      <c r="AO63794" s="46"/>
    </row>
    <row r="63795" spans="1:41" s="60" customFormat="1" hidden="1" x14ac:dyDescent="0.35">
      <c r="A63795" s="46"/>
      <c r="H63795" s="103"/>
      <c r="AD63795" s="99"/>
      <c r="AF63795" s="46"/>
      <c r="AM63795" s="121"/>
      <c r="AO63795" s="46"/>
    </row>
    <row r="63796" spans="1:41" s="60" customFormat="1" hidden="1" x14ac:dyDescent="0.35">
      <c r="A63796" s="46"/>
      <c r="H63796" s="103"/>
      <c r="AD63796" s="99"/>
      <c r="AF63796" s="46"/>
      <c r="AM63796" s="121"/>
      <c r="AO63796" s="46"/>
    </row>
    <row r="63797" spans="1:41" s="60" customFormat="1" hidden="1" x14ac:dyDescent="0.35">
      <c r="A63797" s="46"/>
      <c r="H63797" s="103"/>
      <c r="AD63797" s="99"/>
      <c r="AF63797" s="46"/>
      <c r="AM63797" s="121"/>
      <c r="AO63797" s="46"/>
    </row>
    <row r="63798" spans="1:41" s="60" customFormat="1" hidden="1" x14ac:dyDescent="0.35">
      <c r="A63798" s="46"/>
      <c r="H63798" s="103"/>
      <c r="AD63798" s="99"/>
      <c r="AF63798" s="46"/>
      <c r="AM63798" s="121"/>
      <c r="AO63798" s="46"/>
    </row>
    <row r="63799" spans="1:41" s="60" customFormat="1" hidden="1" x14ac:dyDescent="0.35">
      <c r="A63799" s="46"/>
      <c r="H63799" s="103"/>
      <c r="AD63799" s="99"/>
      <c r="AF63799" s="46"/>
      <c r="AM63799" s="121"/>
      <c r="AO63799" s="46"/>
    </row>
    <row r="63800" spans="1:41" s="60" customFormat="1" hidden="1" x14ac:dyDescent="0.35">
      <c r="A63800" s="46"/>
      <c r="H63800" s="103"/>
      <c r="AD63800" s="99"/>
      <c r="AF63800" s="46"/>
      <c r="AM63800" s="121"/>
      <c r="AO63800" s="46"/>
    </row>
    <row r="63801" spans="1:41" s="60" customFormat="1" hidden="1" x14ac:dyDescent="0.35">
      <c r="A63801" s="46"/>
      <c r="H63801" s="103"/>
      <c r="AD63801" s="99"/>
      <c r="AF63801" s="46"/>
      <c r="AM63801" s="121"/>
      <c r="AO63801" s="46"/>
    </row>
    <row r="63802" spans="1:41" s="60" customFormat="1" hidden="1" x14ac:dyDescent="0.35">
      <c r="A63802" s="46"/>
      <c r="H63802" s="103"/>
      <c r="AD63802" s="99"/>
      <c r="AF63802" s="46"/>
      <c r="AM63802" s="121"/>
      <c r="AO63802" s="46"/>
    </row>
    <row r="63803" spans="1:41" s="60" customFormat="1" hidden="1" x14ac:dyDescent="0.35">
      <c r="A63803" s="46"/>
      <c r="H63803" s="103"/>
      <c r="AD63803" s="99"/>
      <c r="AF63803" s="46"/>
      <c r="AM63803" s="121"/>
      <c r="AO63803" s="46"/>
    </row>
    <row r="63804" spans="1:41" s="60" customFormat="1" hidden="1" x14ac:dyDescent="0.35">
      <c r="A63804" s="46"/>
      <c r="H63804" s="103"/>
      <c r="AD63804" s="99"/>
      <c r="AF63804" s="46"/>
      <c r="AM63804" s="121"/>
      <c r="AO63804" s="46"/>
    </row>
    <row r="63805" spans="1:41" s="60" customFormat="1" hidden="1" x14ac:dyDescent="0.35">
      <c r="A63805" s="46"/>
      <c r="H63805" s="103"/>
      <c r="AD63805" s="99"/>
      <c r="AF63805" s="46"/>
      <c r="AM63805" s="121"/>
      <c r="AO63805" s="46"/>
    </row>
    <row r="63806" spans="1:41" s="60" customFormat="1" hidden="1" x14ac:dyDescent="0.35">
      <c r="A63806" s="46"/>
      <c r="H63806" s="103"/>
      <c r="AD63806" s="99"/>
      <c r="AF63806" s="46"/>
      <c r="AM63806" s="121"/>
      <c r="AO63806" s="46"/>
    </row>
    <row r="63807" spans="1:41" s="60" customFormat="1" hidden="1" x14ac:dyDescent="0.35">
      <c r="A63807" s="46"/>
      <c r="H63807" s="103"/>
      <c r="AD63807" s="99"/>
      <c r="AF63807" s="46"/>
      <c r="AM63807" s="121"/>
      <c r="AO63807" s="46"/>
    </row>
    <row r="63808" spans="1:41" s="60" customFormat="1" hidden="1" x14ac:dyDescent="0.35">
      <c r="A63808" s="46"/>
      <c r="H63808" s="103"/>
      <c r="AD63808" s="99"/>
      <c r="AF63808" s="46"/>
      <c r="AM63808" s="121"/>
      <c r="AO63808" s="46"/>
    </row>
    <row r="63809" spans="1:41" s="60" customFormat="1" hidden="1" x14ac:dyDescent="0.35">
      <c r="A63809" s="46"/>
      <c r="H63809" s="103"/>
      <c r="AD63809" s="99"/>
      <c r="AF63809" s="46"/>
      <c r="AM63809" s="121"/>
      <c r="AO63809" s="46"/>
    </row>
    <row r="63810" spans="1:41" s="60" customFormat="1" hidden="1" x14ac:dyDescent="0.35">
      <c r="A63810" s="46"/>
      <c r="H63810" s="103"/>
      <c r="AD63810" s="99"/>
      <c r="AF63810" s="46"/>
      <c r="AM63810" s="121"/>
      <c r="AO63810" s="46"/>
    </row>
    <row r="63811" spans="1:41" s="60" customFormat="1" hidden="1" x14ac:dyDescent="0.35">
      <c r="A63811" s="46"/>
      <c r="H63811" s="103"/>
      <c r="AD63811" s="99"/>
      <c r="AF63811" s="46"/>
      <c r="AM63811" s="121"/>
      <c r="AO63811" s="46"/>
    </row>
    <row r="63812" spans="1:41" s="60" customFormat="1" hidden="1" x14ac:dyDescent="0.35">
      <c r="A63812" s="46"/>
      <c r="H63812" s="103"/>
      <c r="AD63812" s="99"/>
      <c r="AF63812" s="46"/>
      <c r="AM63812" s="121"/>
      <c r="AO63812" s="46"/>
    </row>
    <row r="63813" spans="1:41" s="60" customFormat="1" hidden="1" x14ac:dyDescent="0.35">
      <c r="A63813" s="46"/>
      <c r="H63813" s="103"/>
      <c r="AD63813" s="99"/>
      <c r="AF63813" s="46"/>
      <c r="AM63813" s="121"/>
      <c r="AO63813" s="46"/>
    </row>
    <row r="63814" spans="1:41" s="60" customFormat="1" hidden="1" x14ac:dyDescent="0.35">
      <c r="A63814" s="46"/>
      <c r="H63814" s="103"/>
      <c r="AD63814" s="99"/>
      <c r="AF63814" s="46"/>
      <c r="AM63814" s="121"/>
      <c r="AO63814" s="46"/>
    </row>
    <row r="63815" spans="1:41" s="60" customFormat="1" hidden="1" x14ac:dyDescent="0.35">
      <c r="A63815" s="46"/>
      <c r="H63815" s="103"/>
      <c r="AD63815" s="99"/>
      <c r="AF63815" s="46"/>
      <c r="AM63815" s="121"/>
      <c r="AO63815" s="46"/>
    </row>
    <row r="63816" spans="1:41" s="60" customFormat="1" hidden="1" x14ac:dyDescent="0.35">
      <c r="A63816" s="46"/>
      <c r="H63816" s="103"/>
      <c r="AD63816" s="99"/>
      <c r="AF63816" s="46"/>
      <c r="AM63816" s="121"/>
      <c r="AO63816" s="46"/>
    </row>
    <row r="63817" spans="1:41" s="60" customFormat="1" hidden="1" x14ac:dyDescent="0.35">
      <c r="A63817" s="46"/>
      <c r="H63817" s="103"/>
      <c r="AD63817" s="99"/>
      <c r="AF63817" s="46"/>
      <c r="AM63817" s="121"/>
      <c r="AO63817" s="46"/>
    </row>
    <row r="63818" spans="1:41" s="60" customFormat="1" hidden="1" x14ac:dyDescent="0.35">
      <c r="A63818" s="46"/>
      <c r="H63818" s="103"/>
      <c r="AD63818" s="99"/>
      <c r="AF63818" s="46"/>
      <c r="AM63818" s="121"/>
      <c r="AO63818" s="46"/>
    </row>
    <row r="63819" spans="1:41" s="60" customFormat="1" hidden="1" x14ac:dyDescent="0.35">
      <c r="A63819" s="46"/>
      <c r="H63819" s="103"/>
      <c r="AD63819" s="99"/>
      <c r="AF63819" s="46"/>
      <c r="AM63819" s="121"/>
      <c r="AO63819" s="46"/>
    </row>
    <row r="63820" spans="1:41" s="60" customFormat="1" hidden="1" x14ac:dyDescent="0.35">
      <c r="A63820" s="46"/>
      <c r="H63820" s="103"/>
      <c r="AD63820" s="99"/>
      <c r="AF63820" s="46"/>
      <c r="AM63820" s="121"/>
      <c r="AO63820" s="46"/>
    </row>
    <row r="63821" spans="1:41" s="60" customFormat="1" hidden="1" x14ac:dyDescent="0.35">
      <c r="A63821" s="46"/>
      <c r="H63821" s="103"/>
      <c r="AD63821" s="99"/>
      <c r="AF63821" s="46"/>
      <c r="AM63821" s="121"/>
      <c r="AO63821" s="46"/>
    </row>
    <row r="63822" spans="1:41" s="60" customFormat="1" hidden="1" x14ac:dyDescent="0.35">
      <c r="A63822" s="46"/>
      <c r="H63822" s="103"/>
      <c r="AD63822" s="99"/>
      <c r="AF63822" s="46"/>
      <c r="AM63822" s="121"/>
      <c r="AO63822" s="46"/>
    </row>
    <row r="63823" spans="1:41" s="60" customFormat="1" hidden="1" x14ac:dyDescent="0.35">
      <c r="A63823" s="46"/>
      <c r="H63823" s="103"/>
      <c r="AD63823" s="99"/>
      <c r="AF63823" s="46"/>
      <c r="AM63823" s="121"/>
      <c r="AO63823" s="46"/>
    </row>
    <row r="63824" spans="1:41" s="60" customFormat="1" hidden="1" x14ac:dyDescent="0.35">
      <c r="A63824" s="46"/>
      <c r="H63824" s="103"/>
      <c r="AD63824" s="99"/>
      <c r="AF63824" s="46"/>
      <c r="AM63824" s="121"/>
      <c r="AO63824" s="46"/>
    </row>
    <row r="63825" spans="1:41" s="60" customFormat="1" hidden="1" x14ac:dyDescent="0.35">
      <c r="A63825" s="46"/>
      <c r="H63825" s="103"/>
      <c r="AD63825" s="99"/>
      <c r="AF63825" s="46"/>
      <c r="AM63825" s="121"/>
      <c r="AO63825" s="46"/>
    </row>
    <row r="63826" spans="1:41" s="60" customFormat="1" hidden="1" x14ac:dyDescent="0.35">
      <c r="A63826" s="46"/>
      <c r="H63826" s="103"/>
      <c r="AD63826" s="99"/>
      <c r="AF63826" s="46"/>
      <c r="AM63826" s="121"/>
      <c r="AO63826" s="46"/>
    </row>
    <row r="63827" spans="1:41" s="60" customFormat="1" hidden="1" x14ac:dyDescent="0.35">
      <c r="A63827" s="46"/>
      <c r="H63827" s="103"/>
      <c r="AD63827" s="99"/>
      <c r="AF63827" s="46"/>
      <c r="AM63827" s="121"/>
      <c r="AO63827" s="46"/>
    </row>
    <row r="63828" spans="1:41" s="60" customFormat="1" hidden="1" x14ac:dyDescent="0.35">
      <c r="A63828" s="46"/>
      <c r="H63828" s="103"/>
      <c r="AD63828" s="99"/>
      <c r="AF63828" s="46"/>
      <c r="AM63828" s="121"/>
      <c r="AO63828" s="46"/>
    </row>
    <row r="63829" spans="1:41" s="60" customFormat="1" hidden="1" x14ac:dyDescent="0.35">
      <c r="A63829" s="46"/>
      <c r="H63829" s="103"/>
      <c r="AD63829" s="99"/>
      <c r="AF63829" s="46"/>
      <c r="AM63829" s="121"/>
      <c r="AO63829" s="46"/>
    </row>
    <row r="63830" spans="1:41" s="60" customFormat="1" hidden="1" x14ac:dyDescent="0.35">
      <c r="A63830" s="46"/>
      <c r="H63830" s="103"/>
      <c r="AD63830" s="99"/>
      <c r="AF63830" s="46"/>
      <c r="AM63830" s="121"/>
      <c r="AO63830" s="46"/>
    </row>
    <row r="63831" spans="1:41" s="60" customFormat="1" hidden="1" x14ac:dyDescent="0.35">
      <c r="A63831" s="46"/>
      <c r="H63831" s="103"/>
      <c r="AD63831" s="99"/>
      <c r="AF63831" s="46"/>
      <c r="AM63831" s="121"/>
      <c r="AO63831" s="46"/>
    </row>
    <row r="63832" spans="1:41" s="60" customFormat="1" hidden="1" x14ac:dyDescent="0.35">
      <c r="A63832" s="46"/>
      <c r="H63832" s="103"/>
      <c r="AD63832" s="99"/>
      <c r="AF63832" s="46"/>
      <c r="AM63832" s="121"/>
      <c r="AO63832" s="46"/>
    </row>
    <row r="63833" spans="1:41" s="60" customFormat="1" hidden="1" x14ac:dyDescent="0.35">
      <c r="A63833" s="46"/>
      <c r="H63833" s="103"/>
      <c r="AD63833" s="99"/>
      <c r="AF63833" s="46"/>
      <c r="AM63833" s="121"/>
      <c r="AO63833" s="46"/>
    </row>
    <row r="63834" spans="1:41" s="60" customFormat="1" hidden="1" x14ac:dyDescent="0.35">
      <c r="A63834" s="46"/>
      <c r="H63834" s="103"/>
      <c r="AD63834" s="99"/>
      <c r="AF63834" s="46"/>
      <c r="AM63834" s="121"/>
      <c r="AO63834" s="46"/>
    </row>
    <row r="63835" spans="1:41" s="60" customFormat="1" hidden="1" x14ac:dyDescent="0.35">
      <c r="A63835" s="46"/>
      <c r="H63835" s="103"/>
      <c r="AD63835" s="99"/>
      <c r="AF63835" s="46"/>
      <c r="AM63835" s="121"/>
      <c r="AO63835" s="46"/>
    </row>
    <row r="63836" spans="1:41" s="60" customFormat="1" hidden="1" x14ac:dyDescent="0.35">
      <c r="A63836" s="46"/>
      <c r="H63836" s="103"/>
      <c r="AD63836" s="99"/>
      <c r="AF63836" s="46"/>
      <c r="AM63836" s="121"/>
      <c r="AO63836" s="46"/>
    </row>
    <row r="63837" spans="1:41" s="60" customFormat="1" hidden="1" x14ac:dyDescent="0.35">
      <c r="A63837" s="46"/>
      <c r="H63837" s="103"/>
      <c r="AD63837" s="99"/>
      <c r="AF63837" s="46"/>
      <c r="AM63837" s="121"/>
      <c r="AO63837" s="46"/>
    </row>
    <row r="63838" spans="1:41" s="60" customFormat="1" hidden="1" x14ac:dyDescent="0.35">
      <c r="A63838" s="46"/>
      <c r="H63838" s="103"/>
      <c r="AD63838" s="99"/>
      <c r="AF63838" s="46"/>
      <c r="AM63838" s="121"/>
      <c r="AO63838" s="46"/>
    </row>
    <row r="63839" spans="1:41" s="60" customFormat="1" hidden="1" x14ac:dyDescent="0.35">
      <c r="A63839" s="46"/>
      <c r="H63839" s="103"/>
      <c r="AD63839" s="99"/>
      <c r="AF63839" s="46"/>
      <c r="AM63839" s="121"/>
      <c r="AO63839" s="46"/>
    </row>
    <row r="63840" spans="1:41" s="60" customFormat="1" hidden="1" x14ac:dyDescent="0.35">
      <c r="A63840" s="46"/>
      <c r="H63840" s="103"/>
      <c r="AD63840" s="99"/>
      <c r="AF63840" s="46"/>
      <c r="AM63840" s="121"/>
      <c r="AO63840" s="46"/>
    </row>
    <row r="63841" spans="1:41" s="60" customFormat="1" hidden="1" x14ac:dyDescent="0.35">
      <c r="A63841" s="46"/>
      <c r="H63841" s="103"/>
      <c r="AD63841" s="99"/>
      <c r="AF63841" s="46"/>
      <c r="AM63841" s="121"/>
      <c r="AO63841" s="46"/>
    </row>
    <row r="63842" spans="1:41" s="60" customFormat="1" hidden="1" x14ac:dyDescent="0.35">
      <c r="A63842" s="46"/>
      <c r="H63842" s="103"/>
      <c r="AD63842" s="99"/>
      <c r="AF63842" s="46"/>
      <c r="AM63842" s="121"/>
      <c r="AO63842" s="46"/>
    </row>
    <row r="63843" spans="1:41" s="60" customFormat="1" hidden="1" x14ac:dyDescent="0.35">
      <c r="A63843" s="46"/>
      <c r="H63843" s="103"/>
      <c r="AD63843" s="99"/>
      <c r="AF63843" s="46"/>
      <c r="AM63843" s="121"/>
      <c r="AO63843" s="46"/>
    </row>
    <row r="63844" spans="1:41" s="60" customFormat="1" hidden="1" x14ac:dyDescent="0.35">
      <c r="A63844" s="46"/>
      <c r="H63844" s="103"/>
      <c r="AD63844" s="99"/>
      <c r="AF63844" s="46"/>
      <c r="AM63844" s="121"/>
      <c r="AO63844" s="46"/>
    </row>
    <row r="63845" spans="1:41" s="60" customFormat="1" hidden="1" x14ac:dyDescent="0.35">
      <c r="A63845" s="46"/>
      <c r="H63845" s="103"/>
      <c r="AD63845" s="99"/>
      <c r="AF63845" s="46"/>
      <c r="AM63845" s="121"/>
      <c r="AO63845" s="46"/>
    </row>
    <row r="63846" spans="1:41" s="60" customFormat="1" hidden="1" x14ac:dyDescent="0.35">
      <c r="A63846" s="46"/>
      <c r="H63846" s="103"/>
      <c r="AD63846" s="99"/>
      <c r="AF63846" s="46"/>
      <c r="AM63846" s="121"/>
      <c r="AO63846" s="46"/>
    </row>
    <row r="63847" spans="1:41" s="60" customFormat="1" hidden="1" x14ac:dyDescent="0.35">
      <c r="A63847" s="46"/>
      <c r="H63847" s="103"/>
      <c r="AD63847" s="99"/>
      <c r="AF63847" s="46"/>
      <c r="AM63847" s="121"/>
      <c r="AO63847" s="46"/>
    </row>
    <row r="63848" spans="1:41" s="60" customFormat="1" hidden="1" x14ac:dyDescent="0.35">
      <c r="A63848" s="46"/>
      <c r="H63848" s="103"/>
      <c r="AD63848" s="99"/>
      <c r="AF63848" s="46"/>
      <c r="AM63848" s="121"/>
      <c r="AO63848" s="46"/>
    </row>
    <row r="63849" spans="1:41" s="60" customFormat="1" hidden="1" x14ac:dyDescent="0.35">
      <c r="A63849" s="46"/>
      <c r="H63849" s="103"/>
      <c r="AD63849" s="99"/>
      <c r="AF63849" s="46"/>
      <c r="AM63849" s="121"/>
      <c r="AO63849" s="46"/>
    </row>
    <row r="63850" spans="1:41" s="60" customFormat="1" hidden="1" x14ac:dyDescent="0.35">
      <c r="A63850" s="46"/>
      <c r="H63850" s="103"/>
      <c r="AD63850" s="99"/>
      <c r="AF63850" s="46"/>
      <c r="AM63850" s="121"/>
      <c r="AO63850" s="46"/>
    </row>
    <row r="63851" spans="1:41" s="60" customFormat="1" hidden="1" x14ac:dyDescent="0.35">
      <c r="A63851" s="46"/>
      <c r="H63851" s="103"/>
      <c r="AD63851" s="99"/>
      <c r="AF63851" s="46"/>
      <c r="AM63851" s="121"/>
      <c r="AO63851" s="46"/>
    </row>
    <row r="63852" spans="1:41" s="60" customFormat="1" hidden="1" x14ac:dyDescent="0.35">
      <c r="A63852" s="46"/>
      <c r="H63852" s="103"/>
      <c r="AD63852" s="99"/>
      <c r="AF63852" s="46"/>
      <c r="AM63852" s="121"/>
      <c r="AO63852" s="46"/>
    </row>
    <row r="63853" spans="1:41" s="60" customFormat="1" hidden="1" x14ac:dyDescent="0.35">
      <c r="A63853" s="46"/>
      <c r="H63853" s="103"/>
      <c r="AD63853" s="99"/>
      <c r="AF63853" s="46"/>
      <c r="AM63853" s="121"/>
      <c r="AO63853" s="46"/>
    </row>
    <row r="63854" spans="1:41" s="60" customFormat="1" hidden="1" x14ac:dyDescent="0.35">
      <c r="A63854" s="46"/>
      <c r="H63854" s="103"/>
      <c r="AD63854" s="99"/>
      <c r="AF63854" s="46"/>
      <c r="AM63854" s="121"/>
      <c r="AO63854" s="46"/>
    </row>
    <row r="63855" spans="1:41" s="60" customFormat="1" hidden="1" x14ac:dyDescent="0.35">
      <c r="A63855" s="46"/>
      <c r="H63855" s="103"/>
      <c r="AD63855" s="99"/>
      <c r="AF63855" s="46"/>
      <c r="AM63855" s="121"/>
      <c r="AO63855" s="46"/>
    </row>
    <row r="63856" spans="1:41" s="60" customFormat="1" hidden="1" x14ac:dyDescent="0.35">
      <c r="A63856" s="46"/>
      <c r="H63856" s="103"/>
      <c r="AD63856" s="99"/>
      <c r="AF63856" s="46"/>
      <c r="AM63856" s="121"/>
      <c r="AO63856" s="46"/>
    </row>
    <row r="63857" spans="1:41" s="60" customFormat="1" hidden="1" x14ac:dyDescent="0.35">
      <c r="A63857" s="46"/>
      <c r="H63857" s="103"/>
      <c r="AD63857" s="99"/>
      <c r="AF63857" s="46"/>
      <c r="AM63857" s="121"/>
      <c r="AO63857" s="46"/>
    </row>
    <row r="63858" spans="1:41" s="60" customFormat="1" hidden="1" x14ac:dyDescent="0.35">
      <c r="A63858" s="46"/>
      <c r="H63858" s="103"/>
      <c r="AD63858" s="99"/>
      <c r="AF63858" s="46"/>
      <c r="AM63858" s="121"/>
      <c r="AO63858" s="46"/>
    </row>
    <row r="63859" spans="1:41" s="60" customFormat="1" hidden="1" x14ac:dyDescent="0.35">
      <c r="A63859" s="46"/>
      <c r="H63859" s="103"/>
      <c r="AD63859" s="99"/>
      <c r="AF63859" s="46"/>
      <c r="AM63859" s="121"/>
      <c r="AO63859" s="46"/>
    </row>
    <row r="63860" spans="1:41" s="60" customFormat="1" hidden="1" x14ac:dyDescent="0.35">
      <c r="A63860" s="46"/>
      <c r="H63860" s="103"/>
      <c r="AD63860" s="99"/>
      <c r="AF63860" s="46"/>
      <c r="AM63860" s="121"/>
      <c r="AO63860" s="46"/>
    </row>
    <row r="63861" spans="1:41" s="60" customFormat="1" hidden="1" x14ac:dyDescent="0.35">
      <c r="A63861" s="46"/>
      <c r="H63861" s="103"/>
      <c r="AD63861" s="99"/>
      <c r="AF63861" s="46"/>
      <c r="AM63861" s="121"/>
      <c r="AO63861" s="46"/>
    </row>
    <row r="63862" spans="1:41" s="60" customFormat="1" hidden="1" x14ac:dyDescent="0.35">
      <c r="A63862" s="46"/>
      <c r="H63862" s="103"/>
      <c r="AD63862" s="99"/>
      <c r="AF63862" s="46"/>
      <c r="AM63862" s="121"/>
      <c r="AO63862" s="46"/>
    </row>
    <row r="63863" spans="1:41" s="60" customFormat="1" hidden="1" x14ac:dyDescent="0.35">
      <c r="A63863" s="46"/>
      <c r="H63863" s="103"/>
      <c r="AD63863" s="99"/>
      <c r="AF63863" s="46"/>
      <c r="AM63863" s="121"/>
      <c r="AO63863" s="46"/>
    </row>
    <row r="63864" spans="1:41" s="60" customFormat="1" hidden="1" x14ac:dyDescent="0.35">
      <c r="A63864" s="46"/>
      <c r="H63864" s="103"/>
      <c r="AD63864" s="99"/>
      <c r="AF63864" s="46"/>
      <c r="AM63864" s="121"/>
      <c r="AO63864" s="46"/>
    </row>
    <row r="63865" spans="1:41" s="60" customFormat="1" hidden="1" x14ac:dyDescent="0.35">
      <c r="A63865" s="46"/>
      <c r="H63865" s="103"/>
      <c r="AD63865" s="99"/>
      <c r="AF63865" s="46"/>
      <c r="AM63865" s="121"/>
      <c r="AO63865" s="46"/>
    </row>
    <row r="63866" spans="1:41" s="60" customFormat="1" hidden="1" x14ac:dyDescent="0.35">
      <c r="A63866" s="46"/>
      <c r="H63866" s="103"/>
      <c r="AD63866" s="99"/>
      <c r="AF63866" s="46"/>
      <c r="AM63866" s="121"/>
      <c r="AO63866" s="46"/>
    </row>
    <row r="63867" spans="1:41" s="60" customFormat="1" hidden="1" x14ac:dyDescent="0.35">
      <c r="A63867" s="46"/>
      <c r="H63867" s="103"/>
      <c r="AD63867" s="99"/>
      <c r="AF63867" s="46"/>
      <c r="AM63867" s="121"/>
      <c r="AO63867" s="46"/>
    </row>
    <row r="63868" spans="1:41" s="60" customFormat="1" hidden="1" x14ac:dyDescent="0.35">
      <c r="A63868" s="46"/>
      <c r="H63868" s="103"/>
      <c r="AD63868" s="99"/>
      <c r="AF63868" s="46"/>
      <c r="AM63868" s="121"/>
      <c r="AO63868" s="46"/>
    </row>
    <row r="63869" spans="1:41" s="60" customFormat="1" hidden="1" x14ac:dyDescent="0.35">
      <c r="A63869" s="46"/>
      <c r="H63869" s="103"/>
      <c r="AD63869" s="99"/>
      <c r="AF63869" s="46"/>
      <c r="AM63869" s="121"/>
      <c r="AO63869" s="46"/>
    </row>
    <row r="63870" spans="1:41" s="60" customFormat="1" hidden="1" x14ac:dyDescent="0.35">
      <c r="A63870" s="46"/>
      <c r="H63870" s="103"/>
      <c r="AD63870" s="99"/>
      <c r="AF63870" s="46"/>
      <c r="AM63870" s="121"/>
      <c r="AO63870" s="46"/>
    </row>
    <row r="63871" spans="1:41" s="60" customFormat="1" hidden="1" x14ac:dyDescent="0.35">
      <c r="A63871" s="46"/>
      <c r="H63871" s="103"/>
      <c r="AD63871" s="99"/>
      <c r="AF63871" s="46"/>
      <c r="AM63871" s="121"/>
      <c r="AO63871" s="46"/>
    </row>
    <row r="63872" spans="1:41" s="60" customFormat="1" hidden="1" x14ac:dyDescent="0.35">
      <c r="A63872" s="46"/>
      <c r="H63872" s="103"/>
      <c r="AD63872" s="99"/>
      <c r="AF63872" s="46"/>
      <c r="AM63872" s="121"/>
      <c r="AO63872" s="46"/>
    </row>
    <row r="63873" spans="1:41" s="60" customFormat="1" hidden="1" x14ac:dyDescent="0.35">
      <c r="A63873" s="46"/>
      <c r="H63873" s="103"/>
      <c r="AD63873" s="99"/>
      <c r="AF63873" s="46"/>
      <c r="AM63873" s="121"/>
      <c r="AO63873" s="46"/>
    </row>
    <row r="63874" spans="1:41" s="60" customFormat="1" hidden="1" x14ac:dyDescent="0.35">
      <c r="A63874" s="46"/>
      <c r="H63874" s="103"/>
      <c r="AD63874" s="99"/>
      <c r="AF63874" s="46"/>
      <c r="AM63874" s="121"/>
      <c r="AO63874" s="46"/>
    </row>
    <row r="63875" spans="1:41" s="60" customFormat="1" hidden="1" x14ac:dyDescent="0.35">
      <c r="A63875" s="46"/>
      <c r="H63875" s="103"/>
      <c r="AD63875" s="99"/>
      <c r="AF63875" s="46"/>
      <c r="AM63875" s="121"/>
      <c r="AO63875" s="46"/>
    </row>
    <row r="63876" spans="1:41" s="60" customFormat="1" hidden="1" x14ac:dyDescent="0.35">
      <c r="A63876" s="46"/>
      <c r="H63876" s="103"/>
      <c r="AD63876" s="99"/>
      <c r="AF63876" s="46"/>
      <c r="AM63876" s="121"/>
      <c r="AO63876" s="46"/>
    </row>
    <row r="63877" spans="1:41" s="60" customFormat="1" hidden="1" x14ac:dyDescent="0.35">
      <c r="A63877" s="46"/>
      <c r="H63877" s="103"/>
      <c r="AD63877" s="99"/>
      <c r="AF63877" s="46"/>
      <c r="AM63877" s="121"/>
      <c r="AO63877" s="46"/>
    </row>
    <row r="63878" spans="1:41" s="60" customFormat="1" hidden="1" x14ac:dyDescent="0.35">
      <c r="A63878" s="46"/>
      <c r="H63878" s="103"/>
      <c r="AD63878" s="99"/>
      <c r="AF63878" s="46"/>
      <c r="AM63878" s="121"/>
      <c r="AO63878" s="46"/>
    </row>
    <row r="63879" spans="1:41" s="60" customFormat="1" hidden="1" x14ac:dyDescent="0.35">
      <c r="A63879" s="46"/>
      <c r="H63879" s="103"/>
      <c r="AD63879" s="99"/>
      <c r="AF63879" s="46"/>
      <c r="AM63879" s="121"/>
      <c r="AO63879" s="46"/>
    </row>
    <row r="63880" spans="1:41" s="60" customFormat="1" hidden="1" x14ac:dyDescent="0.35">
      <c r="A63880" s="46"/>
      <c r="H63880" s="103"/>
      <c r="AD63880" s="99"/>
      <c r="AF63880" s="46"/>
      <c r="AM63880" s="121"/>
      <c r="AO63880" s="46"/>
    </row>
    <row r="63881" spans="1:41" s="60" customFormat="1" hidden="1" x14ac:dyDescent="0.35">
      <c r="A63881" s="46"/>
      <c r="H63881" s="103"/>
      <c r="AD63881" s="99"/>
      <c r="AF63881" s="46"/>
      <c r="AM63881" s="121"/>
      <c r="AO63881" s="46"/>
    </row>
    <row r="63882" spans="1:41" s="60" customFormat="1" hidden="1" x14ac:dyDescent="0.35">
      <c r="A63882" s="46"/>
      <c r="H63882" s="103"/>
      <c r="AD63882" s="99"/>
      <c r="AF63882" s="46"/>
      <c r="AM63882" s="121"/>
      <c r="AO63882" s="46"/>
    </row>
    <row r="63883" spans="1:41" s="60" customFormat="1" hidden="1" x14ac:dyDescent="0.35">
      <c r="A63883" s="46"/>
      <c r="H63883" s="103"/>
      <c r="AD63883" s="99"/>
      <c r="AF63883" s="46"/>
      <c r="AM63883" s="121"/>
      <c r="AO63883" s="46"/>
    </row>
    <row r="63884" spans="1:41" s="60" customFormat="1" hidden="1" x14ac:dyDescent="0.35">
      <c r="A63884" s="46"/>
      <c r="H63884" s="103"/>
      <c r="AD63884" s="99"/>
      <c r="AF63884" s="46"/>
      <c r="AM63884" s="121"/>
      <c r="AO63884" s="46"/>
    </row>
    <row r="63885" spans="1:41" s="60" customFormat="1" hidden="1" x14ac:dyDescent="0.35">
      <c r="A63885" s="46"/>
      <c r="H63885" s="103"/>
      <c r="AD63885" s="99"/>
      <c r="AF63885" s="46"/>
      <c r="AM63885" s="121"/>
      <c r="AO63885" s="46"/>
    </row>
    <row r="63886" spans="1:41" s="60" customFormat="1" hidden="1" x14ac:dyDescent="0.35">
      <c r="A63886" s="46"/>
      <c r="H63886" s="103"/>
      <c r="AD63886" s="99"/>
      <c r="AF63886" s="46"/>
      <c r="AM63886" s="121"/>
      <c r="AO63886" s="46"/>
    </row>
    <row r="63887" spans="1:41" s="60" customFormat="1" hidden="1" x14ac:dyDescent="0.35">
      <c r="A63887" s="46"/>
      <c r="H63887" s="103"/>
      <c r="AD63887" s="99"/>
      <c r="AF63887" s="46"/>
      <c r="AM63887" s="121"/>
      <c r="AO63887" s="46"/>
    </row>
    <row r="63888" spans="1:41" s="60" customFormat="1" hidden="1" x14ac:dyDescent="0.35">
      <c r="A63888" s="46"/>
      <c r="H63888" s="103"/>
      <c r="AD63888" s="99"/>
      <c r="AF63888" s="46"/>
      <c r="AM63888" s="121"/>
      <c r="AO63888" s="46"/>
    </row>
    <row r="63889" spans="1:41" s="60" customFormat="1" hidden="1" x14ac:dyDescent="0.35">
      <c r="A63889" s="46"/>
      <c r="H63889" s="103"/>
      <c r="AD63889" s="99"/>
      <c r="AF63889" s="46"/>
      <c r="AM63889" s="121"/>
      <c r="AO63889" s="46"/>
    </row>
    <row r="63890" spans="1:41" s="60" customFormat="1" hidden="1" x14ac:dyDescent="0.35">
      <c r="A63890" s="46"/>
      <c r="H63890" s="103"/>
      <c r="AD63890" s="99"/>
      <c r="AF63890" s="46"/>
      <c r="AM63890" s="121"/>
      <c r="AO63890" s="46"/>
    </row>
    <row r="63891" spans="1:41" s="60" customFormat="1" hidden="1" x14ac:dyDescent="0.35">
      <c r="A63891" s="46"/>
      <c r="H63891" s="103"/>
      <c r="AD63891" s="99"/>
      <c r="AF63891" s="46"/>
      <c r="AM63891" s="121"/>
      <c r="AO63891" s="46"/>
    </row>
    <row r="63892" spans="1:41" s="60" customFormat="1" hidden="1" x14ac:dyDescent="0.35">
      <c r="A63892" s="46"/>
      <c r="H63892" s="103"/>
      <c r="AD63892" s="99"/>
      <c r="AF63892" s="46"/>
      <c r="AM63892" s="121"/>
      <c r="AO63892" s="46"/>
    </row>
    <row r="63893" spans="1:41" s="60" customFormat="1" hidden="1" x14ac:dyDescent="0.35">
      <c r="A63893" s="46"/>
      <c r="H63893" s="103"/>
      <c r="AD63893" s="99"/>
      <c r="AF63893" s="46"/>
      <c r="AM63893" s="121"/>
      <c r="AO63893" s="46"/>
    </row>
    <row r="63894" spans="1:41" s="60" customFormat="1" hidden="1" x14ac:dyDescent="0.35">
      <c r="A63894" s="46"/>
      <c r="H63894" s="103"/>
      <c r="AD63894" s="99"/>
      <c r="AF63894" s="46"/>
      <c r="AM63894" s="121"/>
      <c r="AO63894" s="46"/>
    </row>
    <row r="63895" spans="1:41" s="60" customFormat="1" hidden="1" x14ac:dyDescent="0.35">
      <c r="A63895" s="46"/>
      <c r="H63895" s="103"/>
      <c r="AD63895" s="99"/>
      <c r="AF63895" s="46"/>
      <c r="AM63895" s="121"/>
      <c r="AO63895" s="46"/>
    </row>
    <row r="63896" spans="1:41" s="60" customFormat="1" hidden="1" x14ac:dyDescent="0.35">
      <c r="A63896" s="46"/>
      <c r="H63896" s="103"/>
      <c r="AD63896" s="99"/>
      <c r="AF63896" s="46"/>
      <c r="AM63896" s="121"/>
      <c r="AO63896" s="46"/>
    </row>
    <row r="63897" spans="1:41" s="60" customFormat="1" hidden="1" x14ac:dyDescent="0.35">
      <c r="A63897" s="46"/>
      <c r="H63897" s="103"/>
      <c r="AD63897" s="99"/>
      <c r="AF63897" s="46"/>
      <c r="AM63897" s="121"/>
      <c r="AO63897" s="46"/>
    </row>
    <row r="63898" spans="1:41" s="60" customFormat="1" hidden="1" x14ac:dyDescent="0.35">
      <c r="A63898" s="46"/>
      <c r="H63898" s="103"/>
      <c r="AD63898" s="99"/>
      <c r="AF63898" s="46"/>
      <c r="AM63898" s="121"/>
      <c r="AO63898" s="46"/>
    </row>
    <row r="63899" spans="1:41" s="60" customFormat="1" hidden="1" x14ac:dyDescent="0.35">
      <c r="A63899" s="46"/>
      <c r="H63899" s="103"/>
      <c r="AD63899" s="99"/>
      <c r="AF63899" s="46"/>
      <c r="AM63899" s="121"/>
      <c r="AO63899" s="46"/>
    </row>
    <row r="63900" spans="1:41" s="60" customFormat="1" hidden="1" x14ac:dyDescent="0.35">
      <c r="A63900" s="46"/>
      <c r="H63900" s="103"/>
      <c r="AD63900" s="99"/>
      <c r="AF63900" s="46"/>
      <c r="AM63900" s="121"/>
      <c r="AO63900" s="46"/>
    </row>
    <row r="63901" spans="1:41" s="60" customFormat="1" hidden="1" x14ac:dyDescent="0.35">
      <c r="A63901" s="46"/>
      <c r="H63901" s="103"/>
      <c r="AD63901" s="99"/>
      <c r="AF63901" s="46"/>
      <c r="AM63901" s="121"/>
      <c r="AO63901" s="46"/>
    </row>
    <row r="63902" spans="1:41" s="60" customFormat="1" hidden="1" x14ac:dyDescent="0.35">
      <c r="A63902" s="46"/>
      <c r="H63902" s="103"/>
      <c r="AD63902" s="99"/>
      <c r="AF63902" s="46"/>
      <c r="AM63902" s="121"/>
      <c r="AO63902" s="46"/>
    </row>
    <row r="63903" spans="1:41" s="60" customFormat="1" hidden="1" x14ac:dyDescent="0.35">
      <c r="A63903" s="46"/>
      <c r="H63903" s="103"/>
      <c r="AD63903" s="99"/>
      <c r="AF63903" s="46"/>
      <c r="AM63903" s="121"/>
      <c r="AO63903" s="46"/>
    </row>
    <row r="63904" spans="1:41" s="60" customFormat="1" hidden="1" x14ac:dyDescent="0.35">
      <c r="A63904" s="46"/>
      <c r="H63904" s="103"/>
      <c r="AD63904" s="99"/>
      <c r="AF63904" s="46"/>
      <c r="AM63904" s="121"/>
      <c r="AO63904" s="46"/>
    </row>
    <row r="63905" spans="1:41" s="60" customFormat="1" hidden="1" x14ac:dyDescent="0.35">
      <c r="A63905" s="46"/>
      <c r="H63905" s="103"/>
      <c r="AD63905" s="99"/>
      <c r="AF63905" s="46"/>
      <c r="AM63905" s="121"/>
      <c r="AO63905" s="46"/>
    </row>
    <row r="63906" spans="1:41" s="60" customFormat="1" hidden="1" x14ac:dyDescent="0.35">
      <c r="A63906" s="46"/>
      <c r="H63906" s="103"/>
      <c r="AD63906" s="99"/>
      <c r="AF63906" s="46"/>
      <c r="AM63906" s="121"/>
      <c r="AO63906" s="46"/>
    </row>
    <row r="63907" spans="1:41" s="60" customFormat="1" hidden="1" x14ac:dyDescent="0.35">
      <c r="A63907" s="46"/>
      <c r="H63907" s="103"/>
      <c r="AD63907" s="99"/>
      <c r="AF63907" s="46"/>
      <c r="AM63907" s="121"/>
      <c r="AO63907" s="46"/>
    </row>
    <row r="63908" spans="1:41" s="60" customFormat="1" hidden="1" x14ac:dyDescent="0.35">
      <c r="A63908" s="46"/>
      <c r="H63908" s="103"/>
      <c r="AD63908" s="99"/>
      <c r="AF63908" s="46"/>
      <c r="AM63908" s="121"/>
      <c r="AO63908" s="46"/>
    </row>
    <row r="63909" spans="1:41" s="60" customFormat="1" hidden="1" x14ac:dyDescent="0.35">
      <c r="A63909" s="46"/>
      <c r="H63909" s="103"/>
      <c r="AD63909" s="99"/>
      <c r="AF63909" s="46"/>
      <c r="AM63909" s="121"/>
      <c r="AO63909" s="46"/>
    </row>
    <row r="63910" spans="1:41" s="60" customFormat="1" hidden="1" x14ac:dyDescent="0.35">
      <c r="A63910" s="46"/>
      <c r="H63910" s="103"/>
      <c r="AD63910" s="99"/>
      <c r="AF63910" s="46"/>
      <c r="AM63910" s="121"/>
      <c r="AO63910" s="46"/>
    </row>
    <row r="63911" spans="1:41" s="60" customFormat="1" hidden="1" x14ac:dyDescent="0.35">
      <c r="A63911" s="46"/>
      <c r="H63911" s="103"/>
      <c r="AD63911" s="99"/>
      <c r="AF63911" s="46"/>
      <c r="AM63911" s="121"/>
      <c r="AO63911" s="46"/>
    </row>
    <row r="63912" spans="1:41" s="60" customFormat="1" hidden="1" x14ac:dyDescent="0.35">
      <c r="A63912" s="46"/>
      <c r="H63912" s="103"/>
      <c r="AD63912" s="99"/>
      <c r="AF63912" s="46"/>
      <c r="AM63912" s="121"/>
      <c r="AO63912" s="46"/>
    </row>
    <row r="63913" spans="1:41" s="60" customFormat="1" hidden="1" x14ac:dyDescent="0.35">
      <c r="A63913" s="46"/>
      <c r="H63913" s="103"/>
      <c r="AD63913" s="99"/>
      <c r="AF63913" s="46"/>
      <c r="AM63913" s="121"/>
      <c r="AO63913" s="46"/>
    </row>
    <row r="63914" spans="1:41" s="60" customFormat="1" hidden="1" x14ac:dyDescent="0.35">
      <c r="A63914" s="46"/>
      <c r="H63914" s="103"/>
      <c r="AD63914" s="99"/>
      <c r="AF63914" s="46"/>
      <c r="AM63914" s="121"/>
      <c r="AO63914" s="46"/>
    </row>
    <row r="63915" spans="1:41" s="60" customFormat="1" hidden="1" x14ac:dyDescent="0.35">
      <c r="A63915" s="46"/>
      <c r="H63915" s="103"/>
      <c r="AD63915" s="99"/>
      <c r="AF63915" s="46"/>
      <c r="AM63915" s="121"/>
      <c r="AO63915" s="46"/>
    </row>
    <row r="63916" spans="1:41" s="60" customFormat="1" hidden="1" x14ac:dyDescent="0.35">
      <c r="A63916" s="46"/>
      <c r="H63916" s="103"/>
      <c r="AD63916" s="99"/>
      <c r="AF63916" s="46"/>
      <c r="AM63916" s="121"/>
      <c r="AO63916" s="46"/>
    </row>
    <row r="63917" spans="1:41" s="60" customFormat="1" hidden="1" x14ac:dyDescent="0.35">
      <c r="A63917" s="46"/>
      <c r="H63917" s="103"/>
      <c r="AD63917" s="99"/>
      <c r="AF63917" s="46"/>
      <c r="AM63917" s="121"/>
      <c r="AO63917" s="46"/>
    </row>
    <row r="63918" spans="1:41" s="60" customFormat="1" hidden="1" x14ac:dyDescent="0.35">
      <c r="A63918" s="46"/>
      <c r="H63918" s="103"/>
      <c r="AD63918" s="99"/>
      <c r="AF63918" s="46"/>
      <c r="AM63918" s="121"/>
      <c r="AO63918" s="46"/>
    </row>
    <row r="63919" spans="1:41" s="60" customFormat="1" hidden="1" x14ac:dyDescent="0.35">
      <c r="A63919" s="46"/>
      <c r="H63919" s="103"/>
      <c r="AD63919" s="99"/>
      <c r="AF63919" s="46"/>
      <c r="AM63919" s="121"/>
      <c r="AO63919" s="46"/>
    </row>
    <row r="63920" spans="1:41" s="60" customFormat="1" hidden="1" x14ac:dyDescent="0.35">
      <c r="A63920" s="46"/>
      <c r="H63920" s="103"/>
      <c r="AD63920" s="99"/>
      <c r="AF63920" s="46"/>
      <c r="AM63920" s="121"/>
      <c r="AO63920" s="46"/>
    </row>
    <row r="63921" spans="1:41" s="60" customFormat="1" hidden="1" x14ac:dyDescent="0.35">
      <c r="A63921" s="46"/>
      <c r="H63921" s="103"/>
      <c r="AD63921" s="99"/>
      <c r="AF63921" s="46"/>
      <c r="AM63921" s="121"/>
      <c r="AO63921" s="46"/>
    </row>
    <row r="63922" spans="1:41" s="60" customFormat="1" hidden="1" x14ac:dyDescent="0.35">
      <c r="A63922" s="46"/>
      <c r="H63922" s="103"/>
      <c r="AD63922" s="99"/>
      <c r="AF63922" s="46"/>
      <c r="AM63922" s="121"/>
      <c r="AO63922" s="46"/>
    </row>
    <row r="63923" spans="1:41" s="60" customFormat="1" hidden="1" x14ac:dyDescent="0.35">
      <c r="A63923" s="46"/>
      <c r="H63923" s="103"/>
      <c r="AD63923" s="99"/>
      <c r="AF63923" s="46"/>
      <c r="AM63923" s="121"/>
      <c r="AO63923" s="46"/>
    </row>
    <row r="63924" spans="1:41" s="60" customFormat="1" hidden="1" x14ac:dyDescent="0.35">
      <c r="A63924" s="46"/>
      <c r="H63924" s="103"/>
      <c r="AD63924" s="99"/>
      <c r="AF63924" s="46"/>
      <c r="AM63924" s="121"/>
      <c r="AO63924" s="46"/>
    </row>
    <row r="63925" spans="1:41" s="60" customFormat="1" hidden="1" x14ac:dyDescent="0.35">
      <c r="A63925" s="46"/>
      <c r="H63925" s="103"/>
      <c r="AD63925" s="99"/>
      <c r="AF63925" s="46"/>
      <c r="AM63925" s="121"/>
      <c r="AO63925" s="46"/>
    </row>
    <row r="63926" spans="1:41" s="60" customFormat="1" hidden="1" x14ac:dyDescent="0.35">
      <c r="A63926" s="46"/>
      <c r="H63926" s="103"/>
      <c r="AD63926" s="99"/>
      <c r="AF63926" s="46"/>
      <c r="AM63926" s="121"/>
      <c r="AO63926" s="46"/>
    </row>
    <row r="63927" spans="1:41" s="60" customFormat="1" hidden="1" x14ac:dyDescent="0.35">
      <c r="A63927" s="46"/>
      <c r="H63927" s="103"/>
      <c r="AD63927" s="99"/>
      <c r="AF63927" s="46"/>
      <c r="AM63927" s="121"/>
      <c r="AO63927" s="46"/>
    </row>
    <row r="63928" spans="1:41" s="60" customFormat="1" hidden="1" x14ac:dyDescent="0.35">
      <c r="A63928" s="46"/>
      <c r="H63928" s="103"/>
      <c r="AD63928" s="99"/>
      <c r="AF63928" s="46"/>
      <c r="AM63928" s="121"/>
      <c r="AO63928" s="46"/>
    </row>
    <row r="63929" spans="1:41" s="60" customFormat="1" hidden="1" x14ac:dyDescent="0.35">
      <c r="A63929" s="46"/>
      <c r="H63929" s="103"/>
      <c r="AD63929" s="99"/>
      <c r="AF63929" s="46"/>
      <c r="AM63929" s="121"/>
      <c r="AO63929" s="46"/>
    </row>
    <row r="63930" spans="1:41" s="60" customFormat="1" hidden="1" x14ac:dyDescent="0.35">
      <c r="A63930" s="46"/>
      <c r="H63930" s="103"/>
      <c r="AD63930" s="99"/>
      <c r="AF63930" s="46"/>
      <c r="AM63930" s="121"/>
      <c r="AO63930" s="46"/>
    </row>
    <row r="63931" spans="1:41" s="60" customFormat="1" hidden="1" x14ac:dyDescent="0.35">
      <c r="A63931" s="46"/>
      <c r="H63931" s="103"/>
      <c r="AD63931" s="99"/>
      <c r="AF63931" s="46"/>
      <c r="AM63931" s="121"/>
      <c r="AO63931" s="46"/>
    </row>
    <row r="63932" spans="1:41" s="60" customFormat="1" hidden="1" x14ac:dyDescent="0.35">
      <c r="A63932" s="46"/>
      <c r="H63932" s="103"/>
      <c r="AD63932" s="99"/>
      <c r="AF63932" s="46"/>
      <c r="AM63932" s="121"/>
      <c r="AO63932" s="46"/>
    </row>
    <row r="63933" spans="1:41" s="60" customFormat="1" hidden="1" x14ac:dyDescent="0.35">
      <c r="A63933" s="46"/>
      <c r="H63933" s="103"/>
      <c r="AD63933" s="99"/>
      <c r="AF63933" s="46"/>
      <c r="AM63933" s="121"/>
      <c r="AO63933" s="46"/>
    </row>
    <row r="63934" spans="1:41" s="60" customFormat="1" hidden="1" x14ac:dyDescent="0.35">
      <c r="A63934" s="46"/>
      <c r="H63934" s="103"/>
      <c r="AD63934" s="99"/>
      <c r="AF63934" s="46"/>
      <c r="AM63934" s="121"/>
      <c r="AO63934" s="46"/>
    </row>
    <row r="63935" spans="1:41" s="60" customFormat="1" hidden="1" x14ac:dyDescent="0.35">
      <c r="A63935" s="46"/>
      <c r="H63935" s="103"/>
      <c r="AD63935" s="99"/>
      <c r="AF63935" s="46"/>
      <c r="AM63935" s="121"/>
      <c r="AO63935" s="46"/>
    </row>
    <row r="63936" spans="1:41" s="60" customFormat="1" hidden="1" x14ac:dyDescent="0.35">
      <c r="A63936" s="46"/>
      <c r="H63936" s="103"/>
      <c r="AD63936" s="99"/>
      <c r="AF63936" s="46"/>
      <c r="AM63936" s="121"/>
      <c r="AO63936" s="46"/>
    </row>
    <row r="63937" spans="1:41" s="60" customFormat="1" hidden="1" x14ac:dyDescent="0.35">
      <c r="A63937" s="46"/>
      <c r="H63937" s="103"/>
      <c r="AD63937" s="99"/>
      <c r="AF63937" s="46"/>
      <c r="AM63937" s="121"/>
      <c r="AO63937" s="46"/>
    </row>
    <row r="63938" spans="1:41" s="60" customFormat="1" hidden="1" x14ac:dyDescent="0.35">
      <c r="A63938" s="46"/>
      <c r="H63938" s="103"/>
      <c r="AD63938" s="99"/>
      <c r="AF63938" s="46"/>
      <c r="AM63938" s="121"/>
      <c r="AO63938" s="46"/>
    </row>
    <row r="63939" spans="1:41" s="60" customFormat="1" hidden="1" x14ac:dyDescent="0.35">
      <c r="A63939" s="46"/>
      <c r="H63939" s="103"/>
      <c r="AD63939" s="99"/>
      <c r="AF63939" s="46"/>
      <c r="AM63939" s="121"/>
      <c r="AO63939" s="46"/>
    </row>
    <row r="63940" spans="1:41" s="60" customFormat="1" hidden="1" x14ac:dyDescent="0.35">
      <c r="A63940" s="46"/>
      <c r="H63940" s="103"/>
      <c r="AD63940" s="99"/>
      <c r="AF63940" s="46"/>
      <c r="AM63940" s="121"/>
      <c r="AO63940" s="46"/>
    </row>
    <row r="63941" spans="1:41" s="60" customFormat="1" hidden="1" x14ac:dyDescent="0.35">
      <c r="A63941" s="46"/>
      <c r="H63941" s="103"/>
      <c r="AD63941" s="99"/>
      <c r="AF63941" s="46"/>
      <c r="AM63941" s="121"/>
      <c r="AO63941" s="46"/>
    </row>
    <row r="63942" spans="1:41" s="60" customFormat="1" hidden="1" x14ac:dyDescent="0.35">
      <c r="A63942" s="46"/>
      <c r="H63942" s="103"/>
      <c r="AD63942" s="99"/>
      <c r="AF63942" s="46"/>
      <c r="AM63942" s="121"/>
      <c r="AO63942" s="46"/>
    </row>
    <row r="63943" spans="1:41" s="60" customFormat="1" hidden="1" x14ac:dyDescent="0.35">
      <c r="A63943" s="46"/>
      <c r="H63943" s="103"/>
      <c r="AD63943" s="99"/>
      <c r="AF63943" s="46"/>
      <c r="AM63943" s="121"/>
      <c r="AO63943" s="46"/>
    </row>
    <row r="63944" spans="1:41" s="60" customFormat="1" hidden="1" x14ac:dyDescent="0.35">
      <c r="A63944" s="46"/>
      <c r="H63944" s="103"/>
      <c r="AD63944" s="99"/>
      <c r="AF63944" s="46"/>
      <c r="AM63944" s="121"/>
      <c r="AO63944" s="46"/>
    </row>
    <row r="63945" spans="1:41" s="60" customFormat="1" hidden="1" x14ac:dyDescent="0.35">
      <c r="A63945" s="46"/>
      <c r="H63945" s="103"/>
      <c r="AD63945" s="99"/>
      <c r="AF63945" s="46"/>
      <c r="AM63945" s="121"/>
      <c r="AO63945" s="46"/>
    </row>
    <row r="63946" spans="1:41" s="60" customFormat="1" hidden="1" x14ac:dyDescent="0.35">
      <c r="A63946" s="46"/>
      <c r="H63946" s="103"/>
      <c r="AD63946" s="99"/>
      <c r="AF63946" s="46"/>
      <c r="AM63946" s="121"/>
      <c r="AO63946" s="46"/>
    </row>
    <row r="63947" spans="1:41" s="60" customFormat="1" hidden="1" x14ac:dyDescent="0.35">
      <c r="A63947" s="46"/>
      <c r="H63947" s="103"/>
      <c r="AD63947" s="99"/>
      <c r="AF63947" s="46"/>
      <c r="AM63947" s="121"/>
      <c r="AO63947" s="46"/>
    </row>
    <row r="63948" spans="1:41" s="60" customFormat="1" hidden="1" x14ac:dyDescent="0.35">
      <c r="A63948" s="46"/>
      <c r="H63948" s="103"/>
      <c r="AD63948" s="99"/>
      <c r="AF63948" s="46"/>
      <c r="AM63948" s="121"/>
      <c r="AO63948" s="46"/>
    </row>
    <row r="63949" spans="1:41" s="60" customFormat="1" hidden="1" x14ac:dyDescent="0.35">
      <c r="A63949" s="46"/>
      <c r="H63949" s="103"/>
      <c r="AD63949" s="99"/>
      <c r="AF63949" s="46"/>
      <c r="AM63949" s="121"/>
      <c r="AO63949" s="46"/>
    </row>
    <row r="63950" spans="1:41" s="60" customFormat="1" hidden="1" x14ac:dyDescent="0.35">
      <c r="A63950" s="46"/>
      <c r="H63950" s="103"/>
      <c r="AD63950" s="99"/>
      <c r="AF63950" s="46"/>
      <c r="AM63950" s="121"/>
      <c r="AO63950" s="46"/>
    </row>
    <row r="63951" spans="1:41" s="60" customFormat="1" hidden="1" x14ac:dyDescent="0.35">
      <c r="A63951" s="46"/>
      <c r="H63951" s="103"/>
      <c r="AD63951" s="99"/>
      <c r="AF63951" s="46"/>
      <c r="AM63951" s="121"/>
      <c r="AO63951" s="46"/>
    </row>
    <row r="63952" spans="1:41" s="60" customFormat="1" hidden="1" x14ac:dyDescent="0.35">
      <c r="A63952" s="46"/>
      <c r="H63952" s="103"/>
      <c r="AD63952" s="99"/>
      <c r="AF63952" s="46"/>
      <c r="AM63952" s="121"/>
      <c r="AO63952" s="46"/>
    </row>
    <row r="63953" spans="1:41" s="60" customFormat="1" hidden="1" x14ac:dyDescent="0.35">
      <c r="A63953" s="46"/>
      <c r="H63953" s="103"/>
      <c r="AD63953" s="99"/>
      <c r="AF63953" s="46"/>
      <c r="AM63953" s="121"/>
      <c r="AO63953" s="46"/>
    </row>
    <row r="63954" spans="1:41" s="60" customFormat="1" hidden="1" x14ac:dyDescent="0.35">
      <c r="A63954" s="46"/>
      <c r="H63954" s="103"/>
      <c r="AD63954" s="99"/>
      <c r="AF63954" s="46"/>
      <c r="AM63954" s="121"/>
      <c r="AO63954" s="46"/>
    </row>
    <row r="63955" spans="1:41" s="60" customFormat="1" hidden="1" x14ac:dyDescent="0.35">
      <c r="A63955" s="46"/>
      <c r="H63955" s="103"/>
      <c r="AD63955" s="99"/>
      <c r="AF63955" s="46"/>
      <c r="AM63955" s="121"/>
      <c r="AO63955" s="46"/>
    </row>
    <row r="63956" spans="1:41" s="60" customFormat="1" hidden="1" x14ac:dyDescent="0.35">
      <c r="A63956" s="46"/>
      <c r="H63956" s="103"/>
      <c r="AD63956" s="99"/>
      <c r="AF63956" s="46"/>
      <c r="AM63956" s="121"/>
      <c r="AO63956" s="46"/>
    </row>
    <row r="63957" spans="1:41" s="60" customFormat="1" hidden="1" x14ac:dyDescent="0.35">
      <c r="A63957" s="46"/>
      <c r="H63957" s="103"/>
      <c r="AD63957" s="99"/>
      <c r="AF63957" s="46"/>
      <c r="AM63957" s="121"/>
      <c r="AO63957" s="46"/>
    </row>
    <row r="63958" spans="1:41" s="60" customFormat="1" hidden="1" x14ac:dyDescent="0.35">
      <c r="A63958" s="46"/>
      <c r="H63958" s="103"/>
      <c r="AD63958" s="99"/>
      <c r="AF63958" s="46"/>
      <c r="AM63958" s="121"/>
      <c r="AO63958" s="46"/>
    </row>
    <row r="63959" spans="1:41" s="60" customFormat="1" hidden="1" x14ac:dyDescent="0.35">
      <c r="A63959" s="46"/>
      <c r="H63959" s="103"/>
      <c r="AD63959" s="99"/>
      <c r="AF63959" s="46"/>
      <c r="AM63959" s="121"/>
      <c r="AO63959" s="46"/>
    </row>
    <row r="63960" spans="1:41" s="60" customFormat="1" hidden="1" x14ac:dyDescent="0.35">
      <c r="A63960" s="46"/>
      <c r="H63960" s="103"/>
      <c r="AD63960" s="99"/>
      <c r="AF63960" s="46"/>
      <c r="AM63960" s="121"/>
      <c r="AO63960" s="46"/>
    </row>
    <row r="63961" spans="1:41" s="60" customFormat="1" hidden="1" x14ac:dyDescent="0.35">
      <c r="A63961" s="46"/>
      <c r="H63961" s="103"/>
      <c r="AD63961" s="99"/>
      <c r="AF63961" s="46"/>
      <c r="AM63961" s="121"/>
      <c r="AO63961" s="46"/>
    </row>
    <row r="63962" spans="1:41" s="60" customFormat="1" hidden="1" x14ac:dyDescent="0.35">
      <c r="A63962" s="46"/>
      <c r="H63962" s="103"/>
      <c r="AD63962" s="99"/>
      <c r="AF63962" s="46"/>
      <c r="AM63962" s="121"/>
      <c r="AO63962" s="46"/>
    </row>
    <row r="63963" spans="1:41" s="60" customFormat="1" hidden="1" x14ac:dyDescent="0.35">
      <c r="A63963" s="46"/>
      <c r="H63963" s="103"/>
      <c r="AD63963" s="99"/>
      <c r="AF63963" s="46"/>
      <c r="AM63963" s="121"/>
      <c r="AO63963" s="46"/>
    </row>
    <row r="63964" spans="1:41" s="60" customFormat="1" hidden="1" x14ac:dyDescent="0.35">
      <c r="A63964" s="46"/>
      <c r="H63964" s="103"/>
      <c r="AD63964" s="99"/>
      <c r="AF63964" s="46"/>
      <c r="AM63964" s="121"/>
      <c r="AO63964" s="46"/>
    </row>
    <row r="63965" spans="1:41" s="60" customFormat="1" hidden="1" x14ac:dyDescent="0.35">
      <c r="A63965" s="46"/>
      <c r="H63965" s="103"/>
      <c r="AD63965" s="99"/>
      <c r="AF63965" s="46"/>
      <c r="AM63965" s="121"/>
      <c r="AO63965" s="46"/>
    </row>
    <row r="63966" spans="1:41" s="60" customFormat="1" hidden="1" x14ac:dyDescent="0.35">
      <c r="A63966" s="46"/>
      <c r="H63966" s="103"/>
      <c r="AD63966" s="99"/>
      <c r="AF63966" s="46"/>
      <c r="AM63966" s="121"/>
      <c r="AO63966" s="46"/>
    </row>
    <row r="63967" spans="1:41" s="60" customFormat="1" hidden="1" x14ac:dyDescent="0.35">
      <c r="A63967" s="46"/>
      <c r="H63967" s="103"/>
      <c r="AD63967" s="99"/>
      <c r="AF63967" s="46"/>
      <c r="AM63967" s="121"/>
      <c r="AO63967" s="46"/>
    </row>
    <row r="63968" spans="1:41" s="60" customFormat="1" hidden="1" x14ac:dyDescent="0.35">
      <c r="A63968" s="46"/>
      <c r="H63968" s="103"/>
      <c r="AD63968" s="99"/>
      <c r="AF63968" s="46"/>
      <c r="AM63968" s="121"/>
      <c r="AO63968" s="46"/>
    </row>
    <row r="63969" spans="1:41" s="60" customFormat="1" hidden="1" x14ac:dyDescent="0.35">
      <c r="A63969" s="46"/>
      <c r="H63969" s="103"/>
      <c r="AD63969" s="99"/>
      <c r="AF63969" s="46"/>
      <c r="AM63969" s="121"/>
      <c r="AO63969" s="46"/>
    </row>
    <row r="63970" spans="1:41" s="60" customFormat="1" hidden="1" x14ac:dyDescent="0.35">
      <c r="A63970" s="46"/>
      <c r="H63970" s="103"/>
      <c r="AD63970" s="99"/>
      <c r="AF63970" s="46"/>
      <c r="AM63970" s="121"/>
      <c r="AO63970" s="46"/>
    </row>
    <row r="63971" spans="1:41" s="60" customFormat="1" hidden="1" x14ac:dyDescent="0.35">
      <c r="A63971" s="46"/>
      <c r="H63971" s="103"/>
      <c r="AD63971" s="99"/>
      <c r="AF63971" s="46"/>
      <c r="AM63971" s="121"/>
      <c r="AO63971" s="46"/>
    </row>
    <row r="63972" spans="1:41" s="60" customFormat="1" hidden="1" x14ac:dyDescent="0.35">
      <c r="A63972" s="46"/>
      <c r="H63972" s="103"/>
      <c r="AD63972" s="99"/>
      <c r="AF63972" s="46"/>
      <c r="AM63972" s="121"/>
      <c r="AO63972" s="46"/>
    </row>
    <row r="63973" spans="1:41" s="60" customFormat="1" hidden="1" x14ac:dyDescent="0.35">
      <c r="A63973" s="46"/>
      <c r="H63973" s="103"/>
      <c r="AD63973" s="99"/>
      <c r="AF63973" s="46"/>
      <c r="AM63973" s="121"/>
      <c r="AO63973" s="46"/>
    </row>
    <row r="63974" spans="1:41" s="60" customFormat="1" hidden="1" x14ac:dyDescent="0.35">
      <c r="A63974" s="46"/>
      <c r="H63974" s="103"/>
      <c r="AD63974" s="99"/>
      <c r="AF63974" s="46"/>
      <c r="AM63974" s="121"/>
      <c r="AO63974" s="46"/>
    </row>
    <row r="63975" spans="1:41" s="60" customFormat="1" hidden="1" x14ac:dyDescent="0.35">
      <c r="A63975" s="46"/>
      <c r="H63975" s="103"/>
      <c r="AD63975" s="99"/>
      <c r="AF63975" s="46"/>
      <c r="AM63975" s="121"/>
      <c r="AO63975" s="46"/>
    </row>
    <row r="63976" spans="1:41" s="60" customFormat="1" hidden="1" x14ac:dyDescent="0.35">
      <c r="A63976" s="46"/>
      <c r="H63976" s="103"/>
      <c r="AD63976" s="99"/>
      <c r="AF63976" s="46"/>
      <c r="AM63976" s="121"/>
      <c r="AO63976" s="46"/>
    </row>
    <row r="63977" spans="1:41" s="60" customFormat="1" hidden="1" x14ac:dyDescent="0.35">
      <c r="A63977" s="46"/>
      <c r="H63977" s="103"/>
      <c r="AD63977" s="99"/>
      <c r="AF63977" s="46"/>
      <c r="AM63977" s="121"/>
      <c r="AO63977" s="46"/>
    </row>
    <row r="63978" spans="1:41" s="60" customFormat="1" hidden="1" x14ac:dyDescent="0.35">
      <c r="A63978" s="46"/>
      <c r="H63978" s="103"/>
      <c r="AD63978" s="99"/>
      <c r="AF63978" s="46"/>
      <c r="AM63978" s="121"/>
      <c r="AO63978" s="46"/>
    </row>
    <row r="63979" spans="1:41" s="60" customFormat="1" hidden="1" x14ac:dyDescent="0.35">
      <c r="A63979" s="46"/>
      <c r="H63979" s="103"/>
      <c r="AD63979" s="99"/>
      <c r="AF63979" s="46"/>
      <c r="AM63979" s="121"/>
      <c r="AO63979" s="46"/>
    </row>
    <row r="63980" spans="1:41" s="60" customFormat="1" hidden="1" x14ac:dyDescent="0.35">
      <c r="A63980" s="46"/>
      <c r="H63980" s="103"/>
      <c r="AD63980" s="99"/>
      <c r="AF63980" s="46"/>
      <c r="AM63980" s="121"/>
      <c r="AO63980" s="46"/>
    </row>
    <row r="63981" spans="1:41" s="60" customFormat="1" hidden="1" x14ac:dyDescent="0.35">
      <c r="A63981" s="46"/>
      <c r="H63981" s="103"/>
      <c r="AD63981" s="99"/>
      <c r="AF63981" s="46"/>
      <c r="AM63981" s="121"/>
      <c r="AO63981" s="46"/>
    </row>
    <row r="63982" spans="1:41" s="60" customFormat="1" hidden="1" x14ac:dyDescent="0.35">
      <c r="A63982" s="46"/>
      <c r="H63982" s="103"/>
      <c r="AD63982" s="99"/>
      <c r="AF63982" s="46"/>
      <c r="AM63982" s="121"/>
      <c r="AO63982" s="46"/>
    </row>
    <row r="63983" spans="1:41" s="60" customFormat="1" hidden="1" x14ac:dyDescent="0.35">
      <c r="A63983" s="46"/>
      <c r="H63983" s="103"/>
      <c r="AD63983" s="99"/>
      <c r="AF63983" s="46"/>
      <c r="AM63983" s="121"/>
      <c r="AO63983" s="46"/>
    </row>
    <row r="63984" spans="1:41" s="60" customFormat="1" hidden="1" x14ac:dyDescent="0.35">
      <c r="A63984" s="46"/>
      <c r="H63984" s="103"/>
      <c r="AD63984" s="99"/>
      <c r="AF63984" s="46"/>
      <c r="AM63984" s="121"/>
      <c r="AO63984" s="46"/>
    </row>
    <row r="63985" spans="1:41" s="60" customFormat="1" hidden="1" x14ac:dyDescent="0.35">
      <c r="A63985" s="46"/>
      <c r="H63985" s="103"/>
      <c r="AD63985" s="99"/>
      <c r="AF63985" s="46"/>
      <c r="AM63985" s="121"/>
      <c r="AO63985" s="46"/>
    </row>
    <row r="63986" spans="1:41" s="60" customFormat="1" hidden="1" x14ac:dyDescent="0.35">
      <c r="A63986" s="46"/>
      <c r="H63986" s="103"/>
      <c r="AD63986" s="99"/>
      <c r="AF63986" s="46"/>
      <c r="AM63986" s="121"/>
      <c r="AO63986" s="46"/>
    </row>
    <row r="63987" spans="1:41" s="60" customFormat="1" hidden="1" x14ac:dyDescent="0.35">
      <c r="A63987" s="46"/>
      <c r="H63987" s="103"/>
      <c r="AD63987" s="99"/>
      <c r="AF63987" s="46"/>
      <c r="AM63987" s="121"/>
      <c r="AO63987" s="46"/>
    </row>
    <row r="63988" spans="1:41" s="60" customFormat="1" hidden="1" x14ac:dyDescent="0.35">
      <c r="A63988" s="46"/>
      <c r="H63988" s="103"/>
      <c r="AD63988" s="99"/>
      <c r="AF63988" s="46"/>
      <c r="AM63988" s="121"/>
      <c r="AO63988" s="46"/>
    </row>
    <row r="63989" spans="1:41" s="60" customFormat="1" hidden="1" x14ac:dyDescent="0.35">
      <c r="A63989" s="46"/>
      <c r="H63989" s="103"/>
      <c r="AD63989" s="99"/>
      <c r="AF63989" s="46"/>
      <c r="AM63989" s="121"/>
      <c r="AO63989" s="46"/>
    </row>
    <row r="63990" spans="1:41" s="60" customFormat="1" hidden="1" x14ac:dyDescent="0.35">
      <c r="A63990" s="46"/>
      <c r="H63990" s="103"/>
      <c r="AD63990" s="99"/>
      <c r="AF63990" s="46"/>
      <c r="AM63990" s="121"/>
      <c r="AO63990" s="46"/>
    </row>
    <row r="63991" spans="1:41" s="60" customFormat="1" hidden="1" x14ac:dyDescent="0.35">
      <c r="A63991" s="46"/>
      <c r="H63991" s="103"/>
      <c r="AD63991" s="99"/>
      <c r="AF63991" s="46"/>
      <c r="AM63991" s="121"/>
      <c r="AO63991" s="46"/>
    </row>
    <row r="63992" spans="1:41" s="60" customFormat="1" hidden="1" x14ac:dyDescent="0.35">
      <c r="A63992" s="46"/>
      <c r="H63992" s="103"/>
      <c r="AD63992" s="99"/>
      <c r="AF63992" s="46"/>
      <c r="AM63992" s="121"/>
      <c r="AO63992" s="46"/>
    </row>
    <row r="63993" spans="1:41" s="60" customFormat="1" hidden="1" x14ac:dyDescent="0.35">
      <c r="A63993" s="46"/>
      <c r="H63993" s="103"/>
      <c r="AD63993" s="99"/>
      <c r="AF63993" s="46"/>
      <c r="AM63993" s="121"/>
      <c r="AO63993" s="46"/>
    </row>
    <row r="63994" spans="1:41" s="60" customFormat="1" hidden="1" x14ac:dyDescent="0.35">
      <c r="A63994" s="46"/>
      <c r="H63994" s="103"/>
      <c r="AD63994" s="99"/>
      <c r="AF63994" s="46"/>
      <c r="AM63994" s="121"/>
      <c r="AO63994" s="46"/>
    </row>
    <row r="63995" spans="1:41" s="60" customFormat="1" hidden="1" x14ac:dyDescent="0.35">
      <c r="A63995" s="46"/>
      <c r="H63995" s="103"/>
      <c r="AD63995" s="99"/>
      <c r="AF63995" s="46"/>
      <c r="AM63995" s="121"/>
      <c r="AO63995" s="46"/>
    </row>
    <row r="63996" spans="1:41" s="60" customFormat="1" hidden="1" x14ac:dyDescent="0.35">
      <c r="A63996" s="46"/>
      <c r="H63996" s="103"/>
      <c r="AD63996" s="99"/>
      <c r="AF63996" s="46"/>
      <c r="AM63996" s="121"/>
      <c r="AO63996" s="46"/>
    </row>
    <row r="63997" spans="1:41" s="60" customFormat="1" hidden="1" x14ac:dyDescent="0.35">
      <c r="A63997" s="46"/>
      <c r="H63997" s="103"/>
      <c r="AD63997" s="99"/>
      <c r="AF63997" s="46"/>
      <c r="AM63997" s="121"/>
      <c r="AO63997" s="46"/>
    </row>
    <row r="63998" spans="1:41" s="60" customFormat="1" hidden="1" x14ac:dyDescent="0.35">
      <c r="A63998" s="46"/>
      <c r="H63998" s="103"/>
      <c r="AD63998" s="99"/>
      <c r="AF63998" s="46"/>
      <c r="AM63998" s="121"/>
      <c r="AO63998" s="46"/>
    </row>
    <row r="63999" spans="1:41" s="60" customFormat="1" hidden="1" x14ac:dyDescent="0.35">
      <c r="A63999" s="46"/>
      <c r="H63999" s="103"/>
      <c r="AD63999" s="99"/>
      <c r="AF63999" s="46"/>
      <c r="AM63999" s="121"/>
      <c r="AO63999" s="46"/>
    </row>
    <row r="64000" spans="1:41" s="60" customFormat="1" hidden="1" x14ac:dyDescent="0.35">
      <c r="A64000" s="46"/>
      <c r="H64000" s="103"/>
      <c r="AD64000" s="99"/>
      <c r="AF64000" s="46"/>
      <c r="AM64000" s="121"/>
      <c r="AO64000" s="46"/>
    </row>
    <row r="64001" spans="1:41" s="60" customFormat="1" hidden="1" x14ac:dyDescent="0.35">
      <c r="A64001" s="46"/>
      <c r="H64001" s="103"/>
      <c r="AD64001" s="99"/>
      <c r="AF64001" s="46"/>
      <c r="AM64001" s="121"/>
      <c r="AO64001" s="46"/>
    </row>
    <row r="64002" spans="1:41" s="60" customFormat="1" hidden="1" x14ac:dyDescent="0.35">
      <c r="A64002" s="46"/>
      <c r="H64002" s="103"/>
      <c r="AD64002" s="99"/>
      <c r="AF64002" s="46"/>
      <c r="AM64002" s="121"/>
      <c r="AO64002" s="46"/>
    </row>
    <row r="64003" spans="1:41" s="60" customFormat="1" hidden="1" x14ac:dyDescent="0.35">
      <c r="A64003" s="46"/>
      <c r="H64003" s="103"/>
      <c r="AD64003" s="99"/>
      <c r="AF64003" s="46"/>
      <c r="AM64003" s="121"/>
      <c r="AO64003" s="46"/>
    </row>
    <row r="64004" spans="1:41" s="60" customFormat="1" hidden="1" x14ac:dyDescent="0.35">
      <c r="A64004" s="46"/>
      <c r="H64004" s="103"/>
      <c r="AD64004" s="99"/>
      <c r="AF64004" s="46"/>
      <c r="AM64004" s="121"/>
      <c r="AO64004" s="46"/>
    </row>
    <row r="64005" spans="1:41" s="60" customFormat="1" hidden="1" x14ac:dyDescent="0.35">
      <c r="A64005" s="46"/>
      <c r="H64005" s="103"/>
      <c r="AD64005" s="99"/>
      <c r="AF64005" s="46"/>
      <c r="AM64005" s="121"/>
      <c r="AO64005" s="46"/>
    </row>
    <row r="64006" spans="1:41" s="60" customFormat="1" hidden="1" x14ac:dyDescent="0.35">
      <c r="A64006" s="46"/>
      <c r="H64006" s="103"/>
      <c r="AD64006" s="99"/>
      <c r="AF64006" s="46"/>
      <c r="AM64006" s="121"/>
      <c r="AO64006" s="46"/>
    </row>
    <row r="64007" spans="1:41" s="60" customFormat="1" hidden="1" x14ac:dyDescent="0.35">
      <c r="A64007" s="46"/>
      <c r="H64007" s="103"/>
      <c r="AD64007" s="99"/>
      <c r="AF64007" s="46"/>
      <c r="AM64007" s="121"/>
      <c r="AO64007" s="46"/>
    </row>
    <row r="64008" spans="1:41" s="60" customFormat="1" hidden="1" x14ac:dyDescent="0.35">
      <c r="A64008" s="46"/>
      <c r="H64008" s="103"/>
      <c r="AD64008" s="99"/>
      <c r="AF64008" s="46"/>
      <c r="AM64008" s="121"/>
      <c r="AO64008" s="46"/>
    </row>
    <row r="64009" spans="1:41" s="60" customFormat="1" hidden="1" x14ac:dyDescent="0.35">
      <c r="A64009" s="46"/>
      <c r="H64009" s="103"/>
      <c r="AD64009" s="99"/>
      <c r="AF64009" s="46"/>
      <c r="AM64009" s="121"/>
      <c r="AO64009" s="46"/>
    </row>
    <row r="64010" spans="1:41" s="60" customFormat="1" hidden="1" x14ac:dyDescent="0.35">
      <c r="A64010" s="46"/>
      <c r="H64010" s="103"/>
      <c r="AD64010" s="99"/>
      <c r="AF64010" s="46"/>
      <c r="AM64010" s="121"/>
      <c r="AO64010" s="46"/>
    </row>
    <row r="64011" spans="1:41" s="60" customFormat="1" hidden="1" x14ac:dyDescent="0.35">
      <c r="A64011" s="46"/>
      <c r="H64011" s="103"/>
      <c r="AD64011" s="99"/>
      <c r="AF64011" s="46"/>
      <c r="AM64011" s="121"/>
      <c r="AO64011" s="46"/>
    </row>
    <row r="64012" spans="1:41" s="60" customFormat="1" hidden="1" x14ac:dyDescent="0.35">
      <c r="A64012" s="46"/>
      <c r="H64012" s="103"/>
      <c r="AD64012" s="99"/>
      <c r="AF64012" s="46"/>
      <c r="AM64012" s="121"/>
      <c r="AO64012" s="46"/>
    </row>
    <row r="64013" spans="1:41" s="60" customFormat="1" hidden="1" x14ac:dyDescent="0.35">
      <c r="A64013" s="46"/>
      <c r="H64013" s="103"/>
      <c r="AD64013" s="99"/>
      <c r="AF64013" s="46"/>
      <c r="AM64013" s="121"/>
      <c r="AO64013" s="46"/>
    </row>
    <row r="64014" spans="1:41" s="60" customFormat="1" hidden="1" x14ac:dyDescent="0.35">
      <c r="A64014" s="46"/>
      <c r="H64014" s="103"/>
      <c r="AD64014" s="99"/>
      <c r="AF64014" s="46"/>
      <c r="AM64014" s="121"/>
      <c r="AO64014" s="46"/>
    </row>
    <row r="64015" spans="1:41" s="60" customFormat="1" hidden="1" x14ac:dyDescent="0.35">
      <c r="A64015" s="46"/>
      <c r="H64015" s="103"/>
      <c r="AD64015" s="99"/>
      <c r="AF64015" s="46"/>
      <c r="AM64015" s="121"/>
      <c r="AO64015" s="46"/>
    </row>
    <row r="64016" spans="1:41" s="60" customFormat="1" hidden="1" x14ac:dyDescent="0.35">
      <c r="A64016" s="46"/>
      <c r="H64016" s="103"/>
      <c r="AD64016" s="99"/>
      <c r="AF64016" s="46"/>
      <c r="AM64016" s="121"/>
      <c r="AO64016" s="46"/>
    </row>
    <row r="64017" spans="1:41" s="60" customFormat="1" hidden="1" x14ac:dyDescent="0.35">
      <c r="A64017" s="46"/>
      <c r="H64017" s="103"/>
      <c r="AD64017" s="99"/>
      <c r="AF64017" s="46"/>
      <c r="AM64017" s="121"/>
      <c r="AO64017" s="46"/>
    </row>
    <row r="64018" spans="1:41" s="60" customFormat="1" hidden="1" x14ac:dyDescent="0.35">
      <c r="A64018" s="46"/>
      <c r="H64018" s="103"/>
      <c r="AD64018" s="99"/>
      <c r="AF64018" s="46"/>
      <c r="AM64018" s="121"/>
      <c r="AO64018" s="46"/>
    </row>
    <row r="64019" spans="1:41" s="60" customFormat="1" hidden="1" x14ac:dyDescent="0.35">
      <c r="A64019" s="46"/>
      <c r="H64019" s="103"/>
      <c r="AD64019" s="99"/>
      <c r="AF64019" s="46"/>
      <c r="AM64019" s="121"/>
      <c r="AO64019" s="46"/>
    </row>
    <row r="64020" spans="1:41" s="60" customFormat="1" hidden="1" x14ac:dyDescent="0.35">
      <c r="A64020" s="46"/>
      <c r="H64020" s="103"/>
      <c r="AD64020" s="99"/>
      <c r="AF64020" s="46"/>
      <c r="AM64020" s="121"/>
      <c r="AO64020" s="46"/>
    </row>
    <row r="64021" spans="1:41" s="60" customFormat="1" hidden="1" x14ac:dyDescent="0.35">
      <c r="A64021" s="46"/>
      <c r="H64021" s="103"/>
      <c r="AD64021" s="99"/>
      <c r="AF64021" s="46"/>
      <c r="AM64021" s="121"/>
      <c r="AO64021" s="46"/>
    </row>
    <row r="64022" spans="1:41" s="60" customFormat="1" hidden="1" x14ac:dyDescent="0.35">
      <c r="A64022" s="46"/>
      <c r="H64022" s="103"/>
      <c r="AD64022" s="99"/>
      <c r="AF64022" s="46"/>
      <c r="AM64022" s="121"/>
      <c r="AO64022" s="46"/>
    </row>
    <row r="64023" spans="1:41" s="60" customFormat="1" hidden="1" x14ac:dyDescent="0.35">
      <c r="A64023" s="46"/>
      <c r="H64023" s="103"/>
      <c r="AD64023" s="99"/>
      <c r="AF64023" s="46"/>
      <c r="AM64023" s="121"/>
      <c r="AO64023" s="46"/>
    </row>
    <row r="64024" spans="1:41" s="60" customFormat="1" hidden="1" x14ac:dyDescent="0.35">
      <c r="A64024" s="46"/>
      <c r="H64024" s="103"/>
      <c r="AD64024" s="99"/>
      <c r="AF64024" s="46"/>
      <c r="AM64024" s="121"/>
      <c r="AO64024" s="46"/>
    </row>
    <row r="64025" spans="1:41" s="60" customFormat="1" hidden="1" x14ac:dyDescent="0.35">
      <c r="A64025" s="46"/>
      <c r="H64025" s="103"/>
      <c r="AD64025" s="99"/>
      <c r="AF64025" s="46"/>
      <c r="AM64025" s="121"/>
      <c r="AO64025" s="46"/>
    </row>
    <row r="64026" spans="1:41" s="60" customFormat="1" hidden="1" x14ac:dyDescent="0.35">
      <c r="A64026" s="46"/>
      <c r="H64026" s="103"/>
      <c r="AD64026" s="99"/>
      <c r="AF64026" s="46"/>
      <c r="AM64026" s="121"/>
      <c r="AO64026" s="46"/>
    </row>
    <row r="64027" spans="1:41" s="60" customFormat="1" hidden="1" x14ac:dyDescent="0.35">
      <c r="A64027" s="46"/>
      <c r="H64027" s="103"/>
      <c r="AD64027" s="99"/>
      <c r="AF64027" s="46"/>
      <c r="AM64027" s="121"/>
      <c r="AO64027" s="46"/>
    </row>
    <row r="64028" spans="1:41" s="60" customFormat="1" hidden="1" x14ac:dyDescent="0.35">
      <c r="A64028" s="46"/>
      <c r="H64028" s="103"/>
      <c r="AD64028" s="99"/>
      <c r="AF64028" s="46"/>
      <c r="AM64028" s="121"/>
      <c r="AO64028" s="46"/>
    </row>
    <row r="64029" spans="1:41" s="60" customFormat="1" hidden="1" x14ac:dyDescent="0.35">
      <c r="A64029" s="46"/>
      <c r="H64029" s="103"/>
      <c r="AD64029" s="99"/>
      <c r="AF64029" s="46"/>
      <c r="AM64029" s="121"/>
      <c r="AO64029" s="46"/>
    </row>
    <row r="64030" spans="1:41" s="60" customFormat="1" hidden="1" x14ac:dyDescent="0.35">
      <c r="A64030" s="46"/>
      <c r="H64030" s="103"/>
      <c r="AD64030" s="99"/>
      <c r="AF64030" s="46"/>
      <c r="AM64030" s="121"/>
      <c r="AO64030" s="46"/>
    </row>
    <row r="64031" spans="1:41" s="60" customFormat="1" hidden="1" x14ac:dyDescent="0.35">
      <c r="A64031" s="46"/>
      <c r="H64031" s="103"/>
      <c r="AD64031" s="99"/>
      <c r="AF64031" s="46"/>
      <c r="AM64031" s="121"/>
      <c r="AO64031" s="46"/>
    </row>
    <row r="64032" spans="1:41" s="60" customFormat="1" hidden="1" x14ac:dyDescent="0.35">
      <c r="A64032" s="46"/>
      <c r="H64032" s="103"/>
      <c r="AD64032" s="99"/>
      <c r="AF64032" s="46"/>
      <c r="AM64032" s="121"/>
      <c r="AO64032" s="46"/>
    </row>
    <row r="64033" spans="1:41" s="60" customFormat="1" hidden="1" x14ac:dyDescent="0.35">
      <c r="A64033" s="46"/>
      <c r="H64033" s="103"/>
      <c r="AD64033" s="99"/>
      <c r="AF64033" s="46"/>
      <c r="AM64033" s="121"/>
      <c r="AO64033" s="46"/>
    </row>
    <row r="64034" spans="1:41" s="60" customFormat="1" hidden="1" x14ac:dyDescent="0.35">
      <c r="A64034" s="46"/>
      <c r="H64034" s="103"/>
      <c r="AD64034" s="99"/>
      <c r="AF64034" s="46"/>
      <c r="AM64034" s="121"/>
      <c r="AO64034" s="46"/>
    </row>
    <row r="64035" spans="1:41" s="60" customFormat="1" hidden="1" x14ac:dyDescent="0.35">
      <c r="A64035" s="46"/>
      <c r="H64035" s="103"/>
      <c r="AD64035" s="99"/>
      <c r="AF64035" s="46"/>
      <c r="AM64035" s="121"/>
      <c r="AO64035" s="46"/>
    </row>
    <row r="64036" spans="1:41" s="60" customFormat="1" hidden="1" x14ac:dyDescent="0.35">
      <c r="A64036" s="46"/>
      <c r="H64036" s="103"/>
      <c r="AD64036" s="99"/>
      <c r="AF64036" s="46"/>
      <c r="AM64036" s="121"/>
      <c r="AO64036" s="46"/>
    </row>
    <row r="64037" spans="1:41" s="60" customFormat="1" hidden="1" x14ac:dyDescent="0.35">
      <c r="A64037" s="46"/>
      <c r="H64037" s="103"/>
      <c r="AD64037" s="99"/>
      <c r="AF64037" s="46"/>
      <c r="AM64037" s="121"/>
      <c r="AO64037" s="46"/>
    </row>
    <row r="64038" spans="1:41" s="60" customFormat="1" hidden="1" x14ac:dyDescent="0.35">
      <c r="A64038" s="46"/>
      <c r="H64038" s="103"/>
      <c r="AD64038" s="99"/>
      <c r="AF64038" s="46"/>
      <c r="AM64038" s="121"/>
      <c r="AO64038" s="46"/>
    </row>
    <row r="64039" spans="1:41" s="60" customFormat="1" hidden="1" x14ac:dyDescent="0.35">
      <c r="A64039" s="46"/>
      <c r="H64039" s="103"/>
      <c r="AD64039" s="99"/>
      <c r="AF64039" s="46"/>
      <c r="AM64039" s="121"/>
      <c r="AO64039" s="46"/>
    </row>
    <row r="64040" spans="1:41" s="60" customFormat="1" hidden="1" x14ac:dyDescent="0.35">
      <c r="A64040" s="46"/>
      <c r="H64040" s="103"/>
      <c r="AD64040" s="99"/>
      <c r="AF64040" s="46"/>
      <c r="AM64040" s="121"/>
      <c r="AO64040" s="46"/>
    </row>
    <row r="64041" spans="1:41" s="60" customFormat="1" hidden="1" x14ac:dyDescent="0.35">
      <c r="A64041" s="46"/>
      <c r="H64041" s="103"/>
      <c r="AD64041" s="99"/>
      <c r="AF64041" s="46"/>
      <c r="AM64041" s="121"/>
      <c r="AO64041" s="46"/>
    </row>
    <row r="64042" spans="1:41" s="60" customFormat="1" hidden="1" x14ac:dyDescent="0.35">
      <c r="A64042" s="46"/>
      <c r="H64042" s="103"/>
      <c r="AD64042" s="99"/>
      <c r="AF64042" s="46"/>
      <c r="AM64042" s="121"/>
      <c r="AO64042" s="46"/>
    </row>
    <row r="64043" spans="1:41" s="60" customFormat="1" hidden="1" x14ac:dyDescent="0.35">
      <c r="A64043" s="46"/>
      <c r="H64043" s="103"/>
      <c r="AD64043" s="99"/>
      <c r="AF64043" s="46"/>
      <c r="AM64043" s="121"/>
      <c r="AO64043" s="46"/>
    </row>
    <row r="64044" spans="1:41" s="60" customFormat="1" hidden="1" x14ac:dyDescent="0.35">
      <c r="A64044" s="46"/>
      <c r="H64044" s="103"/>
      <c r="AD64044" s="99"/>
      <c r="AF64044" s="46"/>
      <c r="AM64044" s="121"/>
      <c r="AO64044" s="46"/>
    </row>
    <row r="64045" spans="1:41" s="60" customFormat="1" hidden="1" x14ac:dyDescent="0.35">
      <c r="A64045" s="46"/>
      <c r="H64045" s="103"/>
      <c r="AD64045" s="99"/>
      <c r="AF64045" s="46"/>
      <c r="AM64045" s="121"/>
      <c r="AO64045" s="46"/>
    </row>
    <row r="64046" spans="1:41" s="60" customFormat="1" hidden="1" x14ac:dyDescent="0.35">
      <c r="A64046" s="46"/>
      <c r="H64046" s="103"/>
      <c r="AD64046" s="99"/>
      <c r="AF64046" s="46"/>
      <c r="AM64046" s="121"/>
      <c r="AO64046" s="46"/>
    </row>
    <row r="64047" spans="1:41" s="60" customFormat="1" hidden="1" x14ac:dyDescent="0.35">
      <c r="A64047" s="46"/>
      <c r="H64047" s="103"/>
      <c r="AD64047" s="99"/>
      <c r="AF64047" s="46"/>
      <c r="AM64047" s="121"/>
      <c r="AO64047" s="46"/>
    </row>
    <row r="64048" spans="1:41" s="60" customFormat="1" hidden="1" x14ac:dyDescent="0.35">
      <c r="A64048" s="46"/>
      <c r="H64048" s="103"/>
      <c r="AD64048" s="99"/>
      <c r="AF64048" s="46"/>
      <c r="AM64048" s="121"/>
      <c r="AO64048" s="46"/>
    </row>
    <row r="64049" spans="1:41" s="60" customFormat="1" hidden="1" x14ac:dyDescent="0.35">
      <c r="A64049" s="46"/>
      <c r="H64049" s="103"/>
      <c r="AD64049" s="99"/>
      <c r="AF64049" s="46"/>
      <c r="AM64049" s="121"/>
      <c r="AO64049" s="46"/>
    </row>
    <row r="64050" spans="1:41" s="60" customFormat="1" hidden="1" x14ac:dyDescent="0.35">
      <c r="A64050" s="46"/>
      <c r="H64050" s="103"/>
      <c r="AD64050" s="99"/>
      <c r="AF64050" s="46"/>
      <c r="AM64050" s="121"/>
      <c r="AO64050" s="46"/>
    </row>
    <row r="64051" spans="1:41" s="60" customFormat="1" hidden="1" x14ac:dyDescent="0.35">
      <c r="A64051" s="46"/>
      <c r="H64051" s="103"/>
      <c r="AD64051" s="99"/>
      <c r="AF64051" s="46"/>
      <c r="AM64051" s="121"/>
      <c r="AO64051" s="46"/>
    </row>
    <row r="64052" spans="1:41" s="60" customFormat="1" hidden="1" x14ac:dyDescent="0.35">
      <c r="A64052" s="46"/>
      <c r="H64052" s="103"/>
      <c r="AD64052" s="99"/>
      <c r="AF64052" s="46"/>
      <c r="AM64052" s="121"/>
      <c r="AO64052" s="46"/>
    </row>
    <row r="64053" spans="1:41" s="60" customFormat="1" hidden="1" x14ac:dyDescent="0.35">
      <c r="A64053" s="46"/>
      <c r="H64053" s="103"/>
      <c r="AD64053" s="99"/>
      <c r="AF64053" s="46"/>
      <c r="AM64053" s="121"/>
      <c r="AO64053" s="46"/>
    </row>
    <row r="64054" spans="1:41" s="60" customFormat="1" hidden="1" x14ac:dyDescent="0.35">
      <c r="A64054" s="46"/>
      <c r="H64054" s="103"/>
      <c r="AD64054" s="99"/>
      <c r="AF64054" s="46"/>
      <c r="AM64054" s="121"/>
      <c r="AO64054" s="46"/>
    </row>
    <row r="64055" spans="1:41" s="60" customFormat="1" hidden="1" x14ac:dyDescent="0.35">
      <c r="A64055" s="46"/>
      <c r="H64055" s="103"/>
      <c r="AD64055" s="99"/>
      <c r="AF64055" s="46"/>
      <c r="AM64055" s="121"/>
      <c r="AO64055" s="46"/>
    </row>
    <row r="64056" spans="1:41" s="60" customFormat="1" hidden="1" x14ac:dyDescent="0.35">
      <c r="A64056" s="46"/>
      <c r="H64056" s="103"/>
      <c r="AD64056" s="99"/>
      <c r="AF64056" s="46"/>
      <c r="AM64056" s="121"/>
      <c r="AO64056" s="46"/>
    </row>
    <row r="64057" spans="1:41" s="60" customFormat="1" hidden="1" x14ac:dyDescent="0.35">
      <c r="A64057" s="46"/>
      <c r="H64057" s="103"/>
      <c r="AD64057" s="99"/>
      <c r="AF64057" s="46"/>
      <c r="AM64057" s="121"/>
      <c r="AO64057" s="46"/>
    </row>
    <row r="64058" spans="1:41" s="60" customFormat="1" hidden="1" x14ac:dyDescent="0.35">
      <c r="A64058" s="46"/>
      <c r="H64058" s="103"/>
      <c r="AD64058" s="99"/>
      <c r="AF64058" s="46"/>
      <c r="AM64058" s="121"/>
      <c r="AO64058" s="46"/>
    </row>
    <row r="64059" spans="1:41" s="60" customFormat="1" hidden="1" x14ac:dyDescent="0.35">
      <c r="A64059" s="46"/>
      <c r="H64059" s="103"/>
      <c r="AD64059" s="99"/>
      <c r="AF64059" s="46"/>
      <c r="AM64059" s="121"/>
      <c r="AO64059" s="46"/>
    </row>
    <row r="64060" spans="1:41" s="60" customFormat="1" hidden="1" x14ac:dyDescent="0.35">
      <c r="A64060" s="46"/>
      <c r="H64060" s="103"/>
      <c r="AD64060" s="99"/>
      <c r="AF64060" s="46"/>
      <c r="AM64060" s="121"/>
      <c r="AO64060" s="46"/>
    </row>
    <row r="64061" spans="1:41" s="60" customFormat="1" hidden="1" x14ac:dyDescent="0.35">
      <c r="A64061" s="46"/>
      <c r="H64061" s="103"/>
      <c r="AD64061" s="99"/>
      <c r="AF64061" s="46"/>
      <c r="AM64061" s="121"/>
      <c r="AO64061" s="46"/>
    </row>
    <row r="64062" spans="1:41" s="60" customFormat="1" hidden="1" x14ac:dyDescent="0.35">
      <c r="A64062" s="46"/>
      <c r="H64062" s="103"/>
      <c r="AD64062" s="99"/>
      <c r="AF64062" s="46"/>
      <c r="AM64062" s="121"/>
      <c r="AO64062" s="46"/>
    </row>
    <row r="64063" spans="1:41" s="60" customFormat="1" hidden="1" x14ac:dyDescent="0.35">
      <c r="A64063" s="46"/>
      <c r="H64063" s="103"/>
      <c r="AD64063" s="99"/>
      <c r="AF64063" s="46"/>
      <c r="AM64063" s="121"/>
      <c r="AO64063" s="46"/>
    </row>
    <row r="64064" spans="1:41" s="60" customFormat="1" hidden="1" x14ac:dyDescent="0.35">
      <c r="A64064" s="46"/>
      <c r="H64064" s="103"/>
      <c r="AD64064" s="99"/>
      <c r="AF64064" s="46"/>
      <c r="AM64064" s="121"/>
      <c r="AO64064" s="46"/>
    </row>
    <row r="64065" spans="1:41" s="60" customFormat="1" hidden="1" x14ac:dyDescent="0.35">
      <c r="A64065" s="46"/>
      <c r="H64065" s="103"/>
      <c r="AD64065" s="99"/>
      <c r="AF64065" s="46"/>
      <c r="AM64065" s="121"/>
      <c r="AO64065" s="46"/>
    </row>
    <row r="64066" spans="1:41" s="60" customFormat="1" hidden="1" x14ac:dyDescent="0.35">
      <c r="A64066" s="46"/>
      <c r="H64066" s="103"/>
      <c r="AD64066" s="99"/>
      <c r="AF64066" s="46"/>
      <c r="AM64066" s="121"/>
      <c r="AO64066" s="46"/>
    </row>
    <row r="64067" spans="1:41" s="60" customFormat="1" hidden="1" x14ac:dyDescent="0.35">
      <c r="A64067" s="46"/>
      <c r="H64067" s="103"/>
      <c r="AD64067" s="99"/>
      <c r="AF64067" s="46"/>
      <c r="AM64067" s="121"/>
      <c r="AO64067" s="46"/>
    </row>
    <row r="64068" spans="1:41" s="60" customFormat="1" hidden="1" x14ac:dyDescent="0.35">
      <c r="A64068" s="46"/>
      <c r="H64068" s="103"/>
      <c r="AD64068" s="99"/>
      <c r="AF64068" s="46"/>
      <c r="AM64068" s="121"/>
      <c r="AO64068" s="46"/>
    </row>
    <row r="64069" spans="1:41" s="60" customFormat="1" hidden="1" x14ac:dyDescent="0.35">
      <c r="A64069" s="46"/>
      <c r="H64069" s="103"/>
      <c r="AD64069" s="99"/>
      <c r="AF64069" s="46"/>
      <c r="AM64069" s="121"/>
      <c r="AO64069" s="46"/>
    </row>
    <row r="64070" spans="1:41" s="60" customFormat="1" hidden="1" x14ac:dyDescent="0.35">
      <c r="A64070" s="46"/>
      <c r="H64070" s="103"/>
      <c r="AD64070" s="99"/>
      <c r="AF64070" s="46"/>
      <c r="AM64070" s="121"/>
      <c r="AO64070" s="46"/>
    </row>
    <row r="64071" spans="1:41" s="60" customFormat="1" hidden="1" x14ac:dyDescent="0.35">
      <c r="A64071" s="46"/>
      <c r="H64071" s="103"/>
      <c r="AD64071" s="99"/>
      <c r="AF64071" s="46"/>
      <c r="AM64071" s="121"/>
      <c r="AO64071" s="46"/>
    </row>
    <row r="64072" spans="1:41" s="60" customFormat="1" hidden="1" x14ac:dyDescent="0.35">
      <c r="A64072" s="46"/>
      <c r="H64072" s="103"/>
      <c r="AD64072" s="99"/>
      <c r="AF64072" s="46"/>
      <c r="AM64072" s="121"/>
      <c r="AO64072" s="46"/>
    </row>
    <row r="64073" spans="1:41" s="60" customFormat="1" hidden="1" x14ac:dyDescent="0.35">
      <c r="A64073" s="46"/>
      <c r="H64073" s="103"/>
      <c r="AD64073" s="99"/>
      <c r="AF64073" s="46"/>
      <c r="AM64073" s="121"/>
      <c r="AO64073" s="46"/>
    </row>
    <row r="64074" spans="1:41" s="60" customFormat="1" hidden="1" x14ac:dyDescent="0.35">
      <c r="A64074" s="46"/>
      <c r="H64074" s="103"/>
      <c r="AD64074" s="99"/>
      <c r="AF64074" s="46"/>
      <c r="AM64074" s="121"/>
      <c r="AO64074" s="46"/>
    </row>
    <row r="64075" spans="1:41" s="60" customFormat="1" hidden="1" x14ac:dyDescent="0.35">
      <c r="A64075" s="46"/>
      <c r="H64075" s="103"/>
      <c r="AD64075" s="99"/>
      <c r="AF64075" s="46"/>
      <c r="AM64075" s="121"/>
      <c r="AO64075" s="46"/>
    </row>
    <row r="64076" spans="1:41" s="60" customFormat="1" hidden="1" x14ac:dyDescent="0.35">
      <c r="A64076" s="46"/>
      <c r="H64076" s="103"/>
      <c r="AD64076" s="99"/>
      <c r="AF64076" s="46"/>
      <c r="AM64076" s="121"/>
      <c r="AO64076" s="46"/>
    </row>
    <row r="64077" spans="1:41" s="60" customFormat="1" hidden="1" x14ac:dyDescent="0.35">
      <c r="A64077" s="46"/>
      <c r="H64077" s="103"/>
      <c r="AD64077" s="99"/>
      <c r="AF64077" s="46"/>
      <c r="AM64077" s="121"/>
      <c r="AO64077" s="46"/>
    </row>
    <row r="64078" spans="1:41" s="60" customFormat="1" hidden="1" x14ac:dyDescent="0.35">
      <c r="A64078" s="46"/>
      <c r="H64078" s="103"/>
      <c r="AD64078" s="99"/>
      <c r="AF64078" s="46"/>
      <c r="AM64078" s="121"/>
      <c r="AO64078" s="46"/>
    </row>
    <row r="64079" spans="1:41" s="60" customFormat="1" hidden="1" x14ac:dyDescent="0.35">
      <c r="A64079" s="46"/>
      <c r="H64079" s="103"/>
      <c r="AD64079" s="99"/>
      <c r="AF64079" s="46"/>
      <c r="AM64079" s="121"/>
      <c r="AO64079" s="46"/>
    </row>
    <row r="64080" spans="1:41" s="60" customFormat="1" hidden="1" x14ac:dyDescent="0.35">
      <c r="A64080" s="46"/>
      <c r="H64080" s="103"/>
      <c r="AD64080" s="99"/>
      <c r="AF64080" s="46"/>
      <c r="AM64080" s="121"/>
      <c r="AO64080" s="46"/>
    </row>
    <row r="64081" spans="1:41" s="60" customFormat="1" hidden="1" x14ac:dyDescent="0.35">
      <c r="A64081" s="46"/>
      <c r="H64081" s="103"/>
      <c r="AD64081" s="99"/>
      <c r="AF64081" s="46"/>
      <c r="AM64081" s="121"/>
      <c r="AO64081" s="46"/>
    </row>
    <row r="64082" spans="1:41" s="60" customFormat="1" hidden="1" x14ac:dyDescent="0.35">
      <c r="A64082" s="46"/>
      <c r="H64082" s="103"/>
      <c r="AD64082" s="99"/>
      <c r="AF64082" s="46"/>
      <c r="AM64082" s="121"/>
      <c r="AO64082" s="46"/>
    </row>
    <row r="64083" spans="1:41" s="60" customFormat="1" hidden="1" x14ac:dyDescent="0.35">
      <c r="A64083" s="46"/>
      <c r="H64083" s="103"/>
      <c r="AD64083" s="99"/>
      <c r="AF64083" s="46"/>
      <c r="AM64083" s="121"/>
      <c r="AO64083" s="46"/>
    </row>
    <row r="64084" spans="1:41" s="60" customFormat="1" hidden="1" x14ac:dyDescent="0.35">
      <c r="A64084" s="46"/>
      <c r="H64084" s="103"/>
      <c r="AD64084" s="99"/>
      <c r="AF64084" s="46"/>
      <c r="AM64084" s="121"/>
      <c r="AO64084" s="46"/>
    </row>
    <row r="64085" spans="1:41" s="60" customFormat="1" hidden="1" x14ac:dyDescent="0.35">
      <c r="A64085" s="46"/>
      <c r="H64085" s="103"/>
      <c r="AD64085" s="99"/>
      <c r="AF64085" s="46"/>
      <c r="AM64085" s="121"/>
      <c r="AO64085" s="46"/>
    </row>
    <row r="64086" spans="1:41" s="60" customFormat="1" hidden="1" x14ac:dyDescent="0.35">
      <c r="A64086" s="46"/>
      <c r="H64086" s="103"/>
      <c r="AD64086" s="99"/>
      <c r="AF64086" s="46"/>
      <c r="AM64086" s="121"/>
      <c r="AO64086" s="46"/>
    </row>
    <row r="64087" spans="1:41" s="60" customFormat="1" hidden="1" x14ac:dyDescent="0.35">
      <c r="A64087" s="46"/>
      <c r="H64087" s="103"/>
      <c r="AD64087" s="99"/>
      <c r="AF64087" s="46"/>
      <c r="AM64087" s="121"/>
      <c r="AO64087" s="46"/>
    </row>
    <row r="64088" spans="1:41" s="60" customFormat="1" hidden="1" x14ac:dyDescent="0.35">
      <c r="A64088" s="46"/>
      <c r="H64088" s="103"/>
      <c r="AD64088" s="99"/>
      <c r="AF64088" s="46"/>
      <c r="AM64088" s="121"/>
      <c r="AO64088" s="46"/>
    </row>
    <row r="64089" spans="1:41" s="60" customFormat="1" hidden="1" x14ac:dyDescent="0.35">
      <c r="A64089" s="46"/>
      <c r="H64089" s="103"/>
      <c r="AD64089" s="99"/>
      <c r="AF64089" s="46"/>
      <c r="AM64089" s="121"/>
      <c r="AO64089" s="46"/>
    </row>
    <row r="64090" spans="1:41" s="60" customFormat="1" hidden="1" x14ac:dyDescent="0.35">
      <c r="A64090" s="46"/>
      <c r="H64090" s="103"/>
      <c r="AD64090" s="99"/>
      <c r="AF64090" s="46"/>
      <c r="AM64090" s="121"/>
      <c r="AO64090" s="46"/>
    </row>
    <row r="64091" spans="1:41" s="60" customFormat="1" hidden="1" x14ac:dyDescent="0.35">
      <c r="A64091" s="46"/>
      <c r="H64091" s="103"/>
      <c r="AD64091" s="99"/>
      <c r="AF64091" s="46"/>
      <c r="AM64091" s="121"/>
      <c r="AO64091" s="46"/>
    </row>
    <row r="64092" spans="1:41" s="60" customFormat="1" hidden="1" x14ac:dyDescent="0.35">
      <c r="A64092" s="46"/>
      <c r="H64092" s="103"/>
      <c r="AD64092" s="99"/>
      <c r="AF64092" s="46"/>
      <c r="AM64092" s="121"/>
      <c r="AO64092" s="46"/>
    </row>
    <row r="64093" spans="1:41" s="60" customFormat="1" hidden="1" x14ac:dyDescent="0.35">
      <c r="A64093" s="46"/>
      <c r="H64093" s="103"/>
      <c r="AD64093" s="99"/>
      <c r="AF64093" s="46"/>
      <c r="AM64093" s="121"/>
      <c r="AO64093" s="46"/>
    </row>
    <row r="64094" spans="1:41" s="60" customFormat="1" hidden="1" x14ac:dyDescent="0.35">
      <c r="A64094" s="46"/>
      <c r="H64094" s="103"/>
      <c r="AD64094" s="99"/>
      <c r="AF64094" s="46"/>
      <c r="AM64094" s="121"/>
      <c r="AO64094" s="46"/>
    </row>
    <row r="64095" spans="1:41" s="60" customFormat="1" hidden="1" x14ac:dyDescent="0.35">
      <c r="A64095" s="46"/>
      <c r="H64095" s="103"/>
      <c r="AD64095" s="99"/>
      <c r="AF64095" s="46"/>
      <c r="AM64095" s="121"/>
      <c r="AO64095" s="46"/>
    </row>
    <row r="64096" spans="1:41" s="60" customFormat="1" hidden="1" x14ac:dyDescent="0.35">
      <c r="A64096" s="46"/>
      <c r="H64096" s="103"/>
      <c r="AD64096" s="99"/>
      <c r="AF64096" s="46"/>
      <c r="AM64096" s="121"/>
      <c r="AO64096" s="46"/>
    </row>
    <row r="64097" spans="1:41" s="60" customFormat="1" hidden="1" x14ac:dyDescent="0.35">
      <c r="A64097" s="46"/>
      <c r="H64097" s="103"/>
      <c r="AD64097" s="99"/>
      <c r="AF64097" s="46"/>
      <c r="AM64097" s="121"/>
      <c r="AO64097" s="46"/>
    </row>
    <row r="64098" spans="1:41" s="60" customFormat="1" hidden="1" x14ac:dyDescent="0.35">
      <c r="A64098" s="46"/>
      <c r="H64098" s="103"/>
      <c r="AD64098" s="99"/>
      <c r="AF64098" s="46"/>
      <c r="AM64098" s="121"/>
      <c r="AO64098" s="46"/>
    </row>
    <row r="64099" spans="1:41" s="60" customFormat="1" hidden="1" x14ac:dyDescent="0.35">
      <c r="A64099" s="46"/>
      <c r="H64099" s="103"/>
      <c r="AD64099" s="99"/>
      <c r="AF64099" s="46"/>
      <c r="AM64099" s="121"/>
      <c r="AO64099" s="46"/>
    </row>
    <row r="64100" spans="1:41" s="60" customFormat="1" hidden="1" x14ac:dyDescent="0.35">
      <c r="A64100" s="46"/>
      <c r="H64100" s="103"/>
      <c r="AD64100" s="99"/>
      <c r="AF64100" s="46"/>
      <c r="AM64100" s="121"/>
      <c r="AO64100" s="46"/>
    </row>
    <row r="64101" spans="1:41" s="60" customFormat="1" hidden="1" x14ac:dyDescent="0.35">
      <c r="A64101" s="46"/>
      <c r="H64101" s="103"/>
      <c r="AD64101" s="99"/>
      <c r="AF64101" s="46"/>
      <c r="AM64101" s="121"/>
      <c r="AO64101" s="46"/>
    </row>
    <row r="64102" spans="1:41" s="60" customFormat="1" hidden="1" x14ac:dyDescent="0.35">
      <c r="A64102" s="46"/>
      <c r="H64102" s="103"/>
      <c r="AD64102" s="99"/>
      <c r="AF64102" s="46"/>
      <c r="AM64102" s="121"/>
      <c r="AO64102" s="46"/>
    </row>
    <row r="64103" spans="1:41" s="60" customFormat="1" hidden="1" x14ac:dyDescent="0.35">
      <c r="A64103" s="46"/>
      <c r="H64103" s="103"/>
      <c r="AD64103" s="99"/>
      <c r="AF64103" s="46"/>
      <c r="AM64103" s="121"/>
      <c r="AO64103" s="46"/>
    </row>
    <row r="64104" spans="1:41" s="60" customFormat="1" hidden="1" x14ac:dyDescent="0.35">
      <c r="A64104" s="46"/>
      <c r="H64104" s="103"/>
      <c r="AD64104" s="99"/>
      <c r="AF64104" s="46"/>
      <c r="AM64104" s="121"/>
      <c r="AO64104" s="46"/>
    </row>
    <row r="64105" spans="1:41" s="60" customFormat="1" hidden="1" x14ac:dyDescent="0.35">
      <c r="A64105" s="46"/>
      <c r="H64105" s="103"/>
      <c r="AD64105" s="99"/>
      <c r="AF64105" s="46"/>
      <c r="AM64105" s="121"/>
      <c r="AO64105" s="46"/>
    </row>
    <row r="64106" spans="1:41" s="60" customFormat="1" hidden="1" x14ac:dyDescent="0.35">
      <c r="A64106" s="46"/>
      <c r="H64106" s="103"/>
      <c r="AD64106" s="99"/>
      <c r="AF64106" s="46"/>
      <c r="AM64106" s="121"/>
      <c r="AO64106" s="46"/>
    </row>
    <row r="64107" spans="1:41" s="60" customFormat="1" hidden="1" x14ac:dyDescent="0.35">
      <c r="A64107" s="46"/>
      <c r="H64107" s="103"/>
      <c r="AD64107" s="99"/>
      <c r="AF64107" s="46"/>
      <c r="AM64107" s="121"/>
      <c r="AO64107" s="46"/>
    </row>
    <row r="64108" spans="1:41" s="60" customFormat="1" hidden="1" x14ac:dyDescent="0.35">
      <c r="A64108" s="46"/>
      <c r="H64108" s="103"/>
      <c r="AD64108" s="99"/>
      <c r="AF64108" s="46"/>
      <c r="AM64108" s="121"/>
      <c r="AO64108" s="46"/>
    </row>
    <row r="64109" spans="1:41" s="60" customFormat="1" hidden="1" x14ac:dyDescent="0.35">
      <c r="A64109" s="46"/>
      <c r="H64109" s="103"/>
      <c r="AD64109" s="99"/>
      <c r="AF64109" s="46"/>
      <c r="AM64109" s="121"/>
      <c r="AO64109" s="46"/>
    </row>
    <row r="64110" spans="1:41" s="60" customFormat="1" hidden="1" x14ac:dyDescent="0.35">
      <c r="A64110" s="46"/>
      <c r="H64110" s="103"/>
      <c r="AD64110" s="99"/>
      <c r="AF64110" s="46"/>
      <c r="AM64110" s="121"/>
      <c r="AO64110" s="46"/>
    </row>
    <row r="64111" spans="1:41" s="60" customFormat="1" hidden="1" x14ac:dyDescent="0.35">
      <c r="A64111" s="46"/>
      <c r="H64111" s="103"/>
      <c r="AD64111" s="99"/>
      <c r="AF64111" s="46"/>
      <c r="AM64111" s="121"/>
      <c r="AO64111" s="46"/>
    </row>
    <row r="64112" spans="1:41" s="60" customFormat="1" hidden="1" x14ac:dyDescent="0.35">
      <c r="A64112" s="46"/>
      <c r="H64112" s="103"/>
      <c r="AD64112" s="99"/>
      <c r="AF64112" s="46"/>
      <c r="AM64112" s="121"/>
      <c r="AO64112" s="46"/>
    </row>
    <row r="64113" spans="1:41" s="60" customFormat="1" hidden="1" x14ac:dyDescent="0.35">
      <c r="A64113" s="46"/>
      <c r="H64113" s="103"/>
      <c r="AD64113" s="99"/>
      <c r="AF64113" s="46"/>
      <c r="AM64113" s="121"/>
      <c r="AO64113" s="46"/>
    </row>
    <row r="64114" spans="1:41" s="60" customFormat="1" hidden="1" x14ac:dyDescent="0.35">
      <c r="A64114" s="46"/>
      <c r="H64114" s="103"/>
      <c r="AD64114" s="99"/>
      <c r="AF64114" s="46"/>
      <c r="AM64114" s="121"/>
      <c r="AO64114" s="46"/>
    </row>
    <row r="64115" spans="1:41" s="60" customFormat="1" hidden="1" x14ac:dyDescent="0.35">
      <c r="A64115" s="46"/>
      <c r="H64115" s="103"/>
      <c r="AD64115" s="99"/>
      <c r="AF64115" s="46"/>
      <c r="AM64115" s="121"/>
      <c r="AO64115" s="46"/>
    </row>
    <row r="64116" spans="1:41" s="60" customFormat="1" hidden="1" x14ac:dyDescent="0.35">
      <c r="A64116" s="46"/>
      <c r="H64116" s="103"/>
      <c r="AD64116" s="99"/>
      <c r="AF64116" s="46"/>
      <c r="AM64116" s="121"/>
      <c r="AO64116" s="46"/>
    </row>
    <row r="64117" spans="1:41" s="60" customFormat="1" hidden="1" x14ac:dyDescent="0.35">
      <c r="A64117" s="46"/>
      <c r="H64117" s="103"/>
      <c r="AD64117" s="99"/>
      <c r="AF64117" s="46"/>
      <c r="AM64117" s="121"/>
      <c r="AO64117" s="46"/>
    </row>
    <row r="64118" spans="1:41" s="60" customFormat="1" hidden="1" x14ac:dyDescent="0.35">
      <c r="A64118" s="46"/>
      <c r="H64118" s="103"/>
      <c r="AD64118" s="99"/>
      <c r="AF64118" s="46"/>
      <c r="AM64118" s="121"/>
      <c r="AO64118" s="46"/>
    </row>
    <row r="64119" spans="1:41" s="60" customFormat="1" hidden="1" x14ac:dyDescent="0.35">
      <c r="A64119" s="46"/>
      <c r="H64119" s="103"/>
      <c r="AD64119" s="99"/>
      <c r="AF64119" s="46"/>
      <c r="AM64119" s="121"/>
      <c r="AO64119" s="46"/>
    </row>
    <row r="64120" spans="1:41" s="60" customFormat="1" hidden="1" x14ac:dyDescent="0.35">
      <c r="A64120" s="46"/>
      <c r="H64120" s="103"/>
      <c r="AD64120" s="99"/>
      <c r="AF64120" s="46"/>
      <c r="AM64120" s="121"/>
      <c r="AO64120" s="46"/>
    </row>
    <row r="64121" spans="1:41" s="60" customFormat="1" hidden="1" x14ac:dyDescent="0.35">
      <c r="A64121" s="46"/>
      <c r="H64121" s="103"/>
      <c r="AD64121" s="99"/>
      <c r="AF64121" s="46"/>
      <c r="AM64121" s="121"/>
      <c r="AO64121" s="46"/>
    </row>
    <row r="64122" spans="1:41" s="60" customFormat="1" hidden="1" x14ac:dyDescent="0.35">
      <c r="A64122" s="46"/>
      <c r="H64122" s="103"/>
      <c r="AD64122" s="99"/>
      <c r="AF64122" s="46"/>
      <c r="AM64122" s="121"/>
      <c r="AO64122" s="46"/>
    </row>
    <row r="64123" spans="1:41" s="60" customFormat="1" hidden="1" x14ac:dyDescent="0.35">
      <c r="A64123" s="46"/>
      <c r="H64123" s="103"/>
      <c r="AD64123" s="99"/>
      <c r="AF64123" s="46"/>
      <c r="AM64123" s="121"/>
      <c r="AO64123" s="46"/>
    </row>
    <row r="64124" spans="1:41" s="60" customFormat="1" hidden="1" x14ac:dyDescent="0.35">
      <c r="A64124" s="46"/>
      <c r="H64124" s="103"/>
      <c r="AD64124" s="99"/>
      <c r="AF64124" s="46"/>
      <c r="AM64124" s="121"/>
      <c r="AO64124" s="46"/>
    </row>
    <row r="64125" spans="1:41" s="60" customFormat="1" hidden="1" x14ac:dyDescent="0.35">
      <c r="A64125" s="46"/>
      <c r="H64125" s="103"/>
      <c r="AD64125" s="99"/>
      <c r="AF64125" s="46"/>
      <c r="AM64125" s="121"/>
      <c r="AO64125" s="46"/>
    </row>
    <row r="64126" spans="1:41" s="60" customFormat="1" hidden="1" x14ac:dyDescent="0.35">
      <c r="A64126" s="46"/>
      <c r="H64126" s="103"/>
      <c r="AD64126" s="99"/>
      <c r="AF64126" s="46"/>
      <c r="AM64126" s="121"/>
      <c r="AO64126" s="46"/>
    </row>
    <row r="64127" spans="1:41" s="60" customFormat="1" hidden="1" x14ac:dyDescent="0.35">
      <c r="A64127" s="46"/>
      <c r="H64127" s="103"/>
      <c r="AD64127" s="99"/>
      <c r="AF64127" s="46"/>
      <c r="AM64127" s="121"/>
      <c r="AO64127" s="46"/>
    </row>
    <row r="64128" spans="1:41" s="60" customFormat="1" hidden="1" x14ac:dyDescent="0.35">
      <c r="A64128" s="46"/>
      <c r="H64128" s="103"/>
      <c r="AD64128" s="99"/>
      <c r="AF64128" s="46"/>
      <c r="AM64128" s="121"/>
      <c r="AO64128" s="46"/>
    </row>
    <row r="64129" spans="1:41" s="60" customFormat="1" hidden="1" x14ac:dyDescent="0.35">
      <c r="A64129" s="46"/>
      <c r="H64129" s="103"/>
      <c r="AD64129" s="99"/>
      <c r="AF64129" s="46"/>
      <c r="AM64129" s="121"/>
      <c r="AO64129" s="46"/>
    </row>
    <row r="64130" spans="1:41" s="60" customFormat="1" hidden="1" x14ac:dyDescent="0.35">
      <c r="A64130" s="46"/>
      <c r="H64130" s="103"/>
      <c r="AD64130" s="99"/>
      <c r="AF64130" s="46"/>
      <c r="AM64130" s="121"/>
      <c r="AO64130" s="46"/>
    </row>
    <row r="64131" spans="1:41" s="60" customFormat="1" hidden="1" x14ac:dyDescent="0.35">
      <c r="A64131" s="46"/>
      <c r="H64131" s="103"/>
      <c r="AD64131" s="99"/>
      <c r="AF64131" s="46"/>
      <c r="AM64131" s="121"/>
      <c r="AO64131" s="46"/>
    </row>
    <row r="64132" spans="1:41" s="60" customFormat="1" hidden="1" x14ac:dyDescent="0.35">
      <c r="A64132" s="46"/>
      <c r="H64132" s="103"/>
      <c r="AD64132" s="99"/>
      <c r="AF64132" s="46"/>
      <c r="AM64132" s="121"/>
      <c r="AO64132" s="46"/>
    </row>
    <row r="64133" spans="1:41" s="60" customFormat="1" hidden="1" x14ac:dyDescent="0.35">
      <c r="A64133" s="46"/>
      <c r="H64133" s="103"/>
      <c r="AD64133" s="99"/>
      <c r="AF64133" s="46"/>
      <c r="AM64133" s="121"/>
      <c r="AO64133" s="46"/>
    </row>
    <row r="64134" spans="1:41" s="60" customFormat="1" hidden="1" x14ac:dyDescent="0.35">
      <c r="A64134" s="46"/>
      <c r="H64134" s="103"/>
      <c r="AD64134" s="99"/>
      <c r="AF64134" s="46"/>
      <c r="AM64134" s="121"/>
      <c r="AO64134" s="46"/>
    </row>
    <row r="64135" spans="1:41" s="60" customFormat="1" hidden="1" x14ac:dyDescent="0.35">
      <c r="A64135" s="46"/>
      <c r="H64135" s="103"/>
      <c r="AD64135" s="99"/>
      <c r="AF64135" s="46"/>
      <c r="AM64135" s="121"/>
      <c r="AO64135" s="46"/>
    </row>
    <row r="64136" spans="1:41" s="60" customFormat="1" hidden="1" x14ac:dyDescent="0.35">
      <c r="A64136" s="46"/>
      <c r="H64136" s="103"/>
      <c r="AD64136" s="99"/>
      <c r="AF64136" s="46"/>
      <c r="AM64136" s="121"/>
      <c r="AO64136" s="46"/>
    </row>
    <row r="64137" spans="1:41" s="60" customFormat="1" hidden="1" x14ac:dyDescent="0.35">
      <c r="A64137" s="46"/>
      <c r="H64137" s="103"/>
      <c r="AD64137" s="99"/>
      <c r="AF64137" s="46"/>
      <c r="AM64137" s="121"/>
      <c r="AO64137" s="46"/>
    </row>
    <row r="64138" spans="1:41" s="60" customFormat="1" hidden="1" x14ac:dyDescent="0.35">
      <c r="A64138" s="46"/>
      <c r="H64138" s="103"/>
      <c r="AD64138" s="99"/>
      <c r="AF64138" s="46"/>
      <c r="AM64138" s="121"/>
      <c r="AO64138" s="46"/>
    </row>
    <row r="64139" spans="1:41" s="60" customFormat="1" hidden="1" x14ac:dyDescent="0.35">
      <c r="A64139" s="46"/>
      <c r="H64139" s="103"/>
      <c r="AD64139" s="99"/>
      <c r="AF64139" s="46"/>
      <c r="AM64139" s="121"/>
      <c r="AO64139" s="46"/>
    </row>
    <row r="64140" spans="1:41" s="60" customFormat="1" hidden="1" x14ac:dyDescent="0.35">
      <c r="A64140" s="46"/>
      <c r="H64140" s="103"/>
      <c r="AD64140" s="99"/>
      <c r="AF64140" s="46"/>
      <c r="AM64140" s="121"/>
      <c r="AO64140" s="46"/>
    </row>
    <row r="64141" spans="1:41" s="60" customFormat="1" hidden="1" x14ac:dyDescent="0.35">
      <c r="A64141" s="46"/>
      <c r="H64141" s="103"/>
      <c r="AD64141" s="99"/>
      <c r="AF64141" s="46"/>
      <c r="AM64141" s="121"/>
      <c r="AO64141" s="46"/>
    </row>
    <row r="64142" spans="1:41" s="60" customFormat="1" hidden="1" x14ac:dyDescent="0.35">
      <c r="A64142" s="46"/>
      <c r="H64142" s="103"/>
      <c r="AD64142" s="99"/>
      <c r="AF64142" s="46"/>
      <c r="AM64142" s="121"/>
      <c r="AO64142" s="46"/>
    </row>
    <row r="64143" spans="1:41" s="60" customFormat="1" hidden="1" x14ac:dyDescent="0.35">
      <c r="A64143" s="46"/>
      <c r="H64143" s="103"/>
      <c r="AD64143" s="99"/>
      <c r="AF64143" s="46"/>
      <c r="AM64143" s="121"/>
      <c r="AO64143" s="46"/>
    </row>
    <row r="64144" spans="1:41" s="60" customFormat="1" hidden="1" x14ac:dyDescent="0.35">
      <c r="A64144" s="46"/>
      <c r="H64144" s="103"/>
      <c r="AD64144" s="99"/>
      <c r="AF64144" s="46"/>
      <c r="AM64144" s="121"/>
      <c r="AO64144" s="46"/>
    </row>
    <row r="64145" spans="1:41" s="60" customFormat="1" hidden="1" x14ac:dyDescent="0.35">
      <c r="A64145" s="46"/>
      <c r="H64145" s="103"/>
      <c r="AD64145" s="99"/>
      <c r="AF64145" s="46"/>
      <c r="AM64145" s="121"/>
      <c r="AO64145" s="46"/>
    </row>
    <row r="64146" spans="1:41" s="60" customFormat="1" hidden="1" x14ac:dyDescent="0.35">
      <c r="A64146" s="46"/>
      <c r="H64146" s="103"/>
      <c r="AD64146" s="99"/>
      <c r="AF64146" s="46"/>
      <c r="AM64146" s="121"/>
      <c r="AO64146" s="46"/>
    </row>
    <row r="64147" spans="1:41" s="60" customFormat="1" hidden="1" x14ac:dyDescent="0.35">
      <c r="A64147" s="46"/>
      <c r="H64147" s="103"/>
      <c r="AD64147" s="99"/>
      <c r="AF64147" s="46"/>
      <c r="AM64147" s="121"/>
      <c r="AO64147" s="46"/>
    </row>
    <row r="64148" spans="1:41" s="60" customFormat="1" hidden="1" x14ac:dyDescent="0.35">
      <c r="A64148" s="46"/>
      <c r="H64148" s="103"/>
      <c r="AD64148" s="99"/>
      <c r="AF64148" s="46"/>
      <c r="AM64148" s="121"/>
      <c r="AO64148" s="46"/>
    </row>
    <row r="64149" spans="1:41" s="60" customFormat="1" hidden="1" x14ac:dyDescent="0.35">
      <c r="A64149" s="46"/>
      <c r="H64149" s="103"/>
      <c r="AD64149" s="99"/>
      <c r="AF64149" s="46"/>
      <c r="AM64149" s="121"/>
      <c r="AO64149" s="46"/>
    </row>
    <row r="64150" spans="1:41" s="60" customFormat="1" hidden="1" x14ac:dyDescent="0.35">
      <c r="A64150" s="46"/>
      <c r="H64150" s="103"/>
      <c r="AD64150" s="99"/>
      <c r="AF64150" s="46"/>
      <c r="AM64150" s="121"/>
      <c r="AO64150" s="46"/>
    </row>
    <row r="64151" spans="1:41" s="60" customFormat="1" hidden="1" x14ac:dyDescent="0.35">
      <c r="A64151" s="46"/>
      <c r="H64151" s="103"/>
      <c r="AD64151" s="99"/>
      <c r="AF64151" s="46"/>
      <c r="AM64151" s="121"/>
      <c r="AO64151" s="46"/>
    </row>
    <row r="64152" spans="1:41" s="60" customFormat="1" hidden="1" x14ac:dyDescent="0.35">
      <c r="A64152" s="46"/>
      <c r="H64152" s="103"/>
      <c r="AD64152" s="99"/>
      <c r="AF64152" s="46"/>
      <c r="AM64152" s="121"/>
      <c r="AO64152" s="46"/>
    </row>
    <row r="64153" spans="1:41" s="60" customFormat="1" hidden="1" x14ac:dyDescent="0.35">
      <c r="A64153" s="46"/>
      <c r="H64153" s="103"/>
      <c r="AD64153" s="99"/>
      <c r="AF64153" s="46"/>
      <c r="AM64153" s="121"/>
      <c r="AO64153" s="46"/>
    </row>
    <row r="64154" spans="1:41" s="60" customFormat="1" hidden="1" x14ac:dyDescent="0.35">
      <c r="A64154" s="46"/>
      <c r="H64154" s="103"/>
      <c r="AD64154" s="99"/>
      <c r="AF64154" s="46"/>
      <c r="AM64154" s="121"/>
      <c r="AO64154" s="46"/>
    </row>
    <row r="64155" spans="1:41" s="60" customFormat="1" hidden="1" x14ac:dyDescent="0.35">
      <c r="A64155" s="46"/>
      <c r="H64155" s="103"/>
      <c r="AD64155" s="99"/>
      <c r="AF64155" s="46"/>
      <c r="AM64155" s="121"/>
      <c r="AO64155" s="46"/>
    </row>
    <row r="64156" spans="1:41" s="60" customFormat="1" hidden="1" x14ac:dyDescent="0.35">
      <c r="A64156" s="46"/>
      <c r="H64156" s="103"/>
      <c r="AD64156" s="99"/>
      <c r="AF64156" s="46"/>
      <c r="AM64156" s="121"/>
      <c r="AO64156" s="46"/>
    </row>
    <row r="64157" spans="1:41" s="60" customFormat="1" hidden="1" x14ac:dyDescent="0.35">
      <c r="A64157" s="46"/>
      <c r="H64157" s="103"/>
      <c r="AD64157" s="99"/>
      <c r="AF64157" s="46"/>
      <c r="AM64157" s="121"/>
      <c r="AO64157" s="46"/>
    </row>
    <row r="64158" spans="1:41" s="60" customFormat="1" hidden="1" x14ac:dyDescent="0.35">
      <c r="A64158" s="46"/>
      <c r="H64158" s="103"/>
      <c r="AD64158" s="99"/>
      <c r="AF64158" s="46"/>
      <c r="AM64158" s="121"/>
      <c r="AO64158" s="46"/>
    </row>
    <row r="64159" spans="1:41" s="60" customFormat="1" hidden="1" x14ac:dyDescent="0.35">
      <c r="A64159" s="46"/>
      <c r="H64159" s="103"/>
      <c r="AD64159" s="99"/>
      <c r="AF64159" s="46"/>
      <c r="AM64159" s="121"/>
      <c r="AO64159" s="46"/>
    </row>
    <row r="64160" spans="1:41" s="60" customFormat="1" hidden="1" x14ac:dyDescent="0.35">
      <c r="A64160" s="46"/>
      <c r="H64160" s="103"/>
      <c r="AD64160" s="99"/>
      <c r="AF64160" s="46"/>
      <c r="AM64160" s="121"/>
      <c r="AO64160" s="46"/>
    </row>
    <row r="64161" spans="1:41" s="60" customFormat="1" hidden="1" x14ac:dyDescent="0.35">
      <c r="A64161" s="46"/>
      <c r="H64161" s="103"/>
      <c r="AD64161" s="99"/>
      <c r="AF64161" s="46"/>
      <c r="AM64161" s="121"/>
      <c r="AO64161" s="46"/>
    </row>
    <row r="64162" spans="1:41" s="60" customFormat="1" hidden="1" x14ac:dyDescent="0.35">
      <c r="A64162" s="46"/>
      <c r="H64162" s="103"/>
      <c r="AD64162" s="99"/>
      <c r="AF64162" s="46"/>
      <c r="AM64162" s="121"/>
      <c r="AO64162" s="46"/>
    </row>
    <row r="64163" spans="1:41" s="60" customFormat="1" hidden="1" x14ac:dyDescent="0.35">
      <c r="A64163" s="46"/>
      <c r="H64163" s="103"/>
      <c r="AD64163" s="99"/>
      <c r="AF64163" s="46"/>
      <c r="AM64163" s="121"/>
      <c r="AO64163" s="46"/>
    </row>
    <row r="64164" spans="1:41" s="60" customFormat="1" hidden="1" x14ac:dyDescent="0.35">
      <c r="A64164" s="46"/>
      <c r="H64164" s="103"/>
      <c r="AD64164" s="99"/>
      <c r="AF64164" s="46"/>
      <c r="AM64164" s="121"/>
      <c r="AO64164" s="46"/>
    </row>
    <row r="64165" spans="1:41" s="60" customFormat="1" hidden="1" x14ac:dyDescent="0.35">
      <c r="A64165" s="46"/>
      <c r="H64165" s="103"/>
      <c r="AD64165" s="99"/>
      <c r="AF64165" s="46"/>
      <c r="AM64165" s="121"/>
      <c r="AO64165" s="46"/>
    </row>
    <row r="64166" spans="1:41" s="60" customFormat="1" hidden="1" x14ac:dyDescent="0.35">
      <c r="A64166" s="46"/>
      <c r="H64166" s="103"/>
      <c r="AD64166" s="99"/>
      <c r="AF64166" s="46"/>
      <c r="AM64166" s="121"/>
      <c r="AO64166" s="46"/>
    </row>
    <row r="64167" spans="1:41" s="60" customFormat="1" hidden="1" x14ac:dyDescent="0.35">
      <c r="A64167" s="46"/>
      <c r="H64167" s="103"/>
      <c r="AD64167" s="99"/>
      <c r="AF64167" s="46"/>
      <c r="AM64167" s="121"/>
      <c r="AO64167" s="46"/>
    </row>
    <row r="64168" spans="1:41" s="60" customFormat="1" hidden="1" x14ac:dyDescent="0.35">
      <c r="A64168" s="46"/>
      <c r="H64168" s="103"/>
      <c r="AD64168" s="99"/>
      <c r="AF64168" s="46"/>
      <c r="AM64168" s="121"/>
      <c r="AO64168" s="46"/>
    </row>
    <row r="64169" spans="1:41" s="60" customFormat="1" hidden="1" x14ac:dyDescent="0.35">
      <c r="A64169" s="46"/>
      <c r="H64169" s="103"/>
      <c r="AD64169" s="99"/>
      <c r="AF64169" s="46"/>
      <c r="AM64169" s="121"/>
      <c r="AO64169" s="46"/>
    </row>
    <row r="64170" spans="1:41" s="60" customFormat="1" hidden="1" x14ac:dyDescent="0.35">
      <c r="A64170" s="46"/>
      <c r="H64170" s="103"/>
      <c r="AD64170" s="99"/>
      <c r="AF64170" s="46"/>
      <c r="AM64170" s="121"/>
      <c r="AO64170" s="46"/>
    </row>
    <row r="64171" spans="1:41" s="60" customFormat="1" hidden="1" x14ac:dyDescent="0.35">
      <c r="A64171" s="46"/>
      <c r="H64171" s="103"/>
      <c r="AD64171" s="99"/>
      <c r="AF64171" s="46"/>
      <c r="AM64171" s="121"/>
      <c r="AO64171" s="46"/>
    </row>
    <row r="64172" spans="1:41" s="60" customFormat="1" hidden="1" x14ac:dyDescent="0.35">
      <c r="A64172" s="46"/>
      <c r="H64172" s="103"/>
      <c r="AD64172" s="99"/>
      <c r="AF64172" s="46"/>
      <c r="AM64172" s="121"/>
      <c r="AO64172" s="46"/>
    </row>
    <row r="64173" spans="1:41" s="60" customFormat="1" hidden="1" x14ac:dyDescent="0.35">
      <c r="A64173" s="46"/>
      <c r="H64173" s="103"/>
      <c r="AD64173" s="99"/>
      <c r="AF64173" s="46"/>
      <c r="AM64173" s="121"/>
      <c r="AO64173" s="46"/>
    </row>
    <row r="64174" spans="1:41" s="60" customFormat="1" hidden="1" x14ac:dyDescent="0.35">
      <c r="A64174" s="46"/>
      <c r="H64174" s="103"/>
      <c r="AD64174" s="99"/>
      <c r="AF64174" s="46"/>
      <c r="AM64174" s="121"/>
      <c r="AO64174" s="46"/>
    </row>
    <row r="64175" spans="1:41" s="60" customFormat="1" hidden="1" x14ac:dyDescent="0.35">
      <c r="A64175" s="46"/>
      <c r="H64175" s="103"/>
      <c r="AD64175" s="99"/>
      <c r="AF64175" s="46"/>
      <c r="AM64175" s="121"/>
      <c r="AO64175" s="46"/>
    </row>
    <row r="64176" spans="1:41" s="60" customFormat="1" hidden="1" x14ac:dyDescent="0.35">
      <c r="A64176" s="46"/>
      <c r="H64176" s="103"/>
      <c r="AD64176" s="99"/>
      <c r="AF64176" s="46"/>
      <c r="AM64176" s="121"/>
      <c r="AO64176" s="46"/>
    </row>
    <row r="64177" spans="1:41" s="60" customFormat="1" hidden="1" x14ac:dyDescent="0.35">
      <c r="A64177" s="46"/>
      <c r="H64177" s="103"/>
      <c r="AD64177" s="99"/>
      <c r="AF64177" s="46"/>
      <c r="AM64177" s="121"/>
      <c r="AO64177" s="46"/>
    </row>
    <row r="64178" spans="1:41" s="60" customFormat="1" hidden="1" x14ac:dyDescent="0.35">
      <c r="A64178" s="46"/>
      <c r="H64178" s="103"/>
      <c r="AD64178" s="99"/>
      <c r="AF64178" s="46"/>
      <c r="AM64178" s="121"/>
      <c r="AO64178" s="46"/>
    </row>
    <row r="64179" spans="1:41" s="60" customFormat="1" hidden="1" x14ac:dyDescent="0.35">
      <c r="A64179" s="46"/>
      <c r="H64179" s="103"/>
      <c r="AD64179" s="99"/>
      <c r="AF64179" s="46"/>
      <c r="AM64179" s="121"/>
      <c r="AO64179" s="46"/>
    </row>
    <row r="64180" spans="1:41" s="60" customFormat="1" hidden="1" x14ac:dyDescent="0.35">
      <c r="A64180" s="46"/>
      <c r="H64180" s="103"/>
      <c r="AD64180" s="99"/>
      <c r="AF64180" s="46"/>
      <c r="AM64180" s="121"/>
      <c r="AO64180" s="46"/>
    </row>
    <row r="64181" spans="1:41" s="60" customFormat="1" hidden="1" x14ac:dyDescent="0.35">
      <c r="A64181" s="46"/>
      <c r="H64181" s="103"/>
      <c r="AD64181" s="99"/>
      <c r="AF64181" s="46"/>
      <c r="AM64181" s="121"/>
      <c r="AO64181" s="46"/>
    </row>
    <row r="64182" spans="1:41" s="60" customFormat="1" hidden="1" x14ac:dyDescent="0.35">
      <c r="A64182" s="46"/>
      <c r="H64182" s="103"/>
      <c r="AD64182" s="99"/>
      <c r="AF64182" s="46"/>
      <c r="AM64182" s="121"/>
      <c r="AO64182" s="46"/>
    </row>
    <row r="64183" spans="1:41" s="60" customFormat="1" hidden="1" x14ac:dyDescent="0.35">
      <c r="A64183" s="46"/>
      <c r="H64183" s="103"/>
      <c r="AD64183" s="99"/>
      <c r="AF64183" s="46"/>
      <c r="AM64183" s="121"/>
      <c r="AO64183" s="46"/>
    </row>
    <row r="64184" spans="1:41" s="60" customFormat="1" hidden="1" x14ac:dyDescent="0.35">
      <c r="A64184" s="46"/>
      <c r="H64184" s="103"/>
      <c r="AD64184" s="99"/>
      <c r="AF64184" s="46"/>
      <c r="AM64184" s="121"/>
      <c r="AO64184" s="46"/>
    </row>
    <row r="64185" spans="1:41" s="60" customFormat="1" hidden="1" x14ac:dyDescent="0.35">
      <c r="A64185" s="46"/>
      <c r="H64185" s="103"/>
      <c r="AD64185" s="99"/>
      <c r="AF64185" s="46"/>
      <c r="AM64185" s="121"/>
      <c r="AO64185" s="46"/>
    </row>
    <row r="64186" spans="1:41" s="60" customFormat="1" hidden="1" x14ac:dyDescent="0.35">
      <c r="A64186" s="46"/>
      <c r="H64186" s="103"/>
      <c r="AD64186" s="99"/>
      <c r="AF64186" s="46"/>
      <c r="AM64186" s="121"/>
      <c r="AO64186" s="46"/>
    </row>
    <row r="64187" spans="1:41" s="60" customFormat="1" hidden="1" x14ac:dyDescent="0.35">
      <c r="A64187" s="46"/>
      <c r="H64187" s="103"/>
      <c r="AD64187" s="99"/>
      <c r="AF64187" s="46"/>
      <c r="AM64187" s="121"/>
      <c r="AO64187" s="46"/>
    </row>
    <row r="64188" spans="1:41" s="60" customFormat="1" hidden="1" x14ac:dyDescent="0.35">
      <c r="A64188" s="46"/>
      <c r="H64188" s="103"/>
      <c r="AD64188" s="99"/>
      <c r="AF64188" s="46"/>
      <c r="AM64188" s="121"/>
      <c r="AO64188" s="46"/>
    </row>
    <row r="64189" spans="1:41" s="60" customFormat="1" hidden="1" x14ac:dyDescent="0.35">
      <c r="A64189" s="46"/>
      <c r="H64189" s="103"/>
      <c r="AD64189" s="99"/>
      <c r="AF64189" s="46"/>
      <c r="AM64189" s="121"/>
      <c r="AO64189" s="46"/>
    </row>
    <row r="64190" spans="1:41" s="60" customFormat="1" hidden="1" x14ac:dyDescent="0.35">
      <c r="A64190" s="46"/>
      <c r="H64190" s="103"/>
      <c r="AD64190" s="99"/>
      <c r="AF64190" s="46"/>
      <c r="AM64190" s="121"/>
      <c r="AO64190" s="46"/>
    </row>
    <row r="64191" spans="1:41" s="60" customFormat="1" hidden="1" x14ac:dyDescent="0.35">
      <c r="A64191" s="46"/>
      <c r="H64191" s="103"/>
      <c r="AD64191" s="99"/>
      <c r="AF64191" s="46"/>
      <c r="AM64191" s="121"/>
      <c r="AO64191" s="46"/>
    </row>
    <row r="64192" spans="1:41" s="60" customFormat="1" hidden="1" x14ac:dyDescent="0.35">
      <c r="A64192" s="46"/>
      <c r="H64192" s="103"/>
      <c r="AD64192" s="99"/>
      <c r="AF64192" s="46"/>
      <c r="AM64192" s="121"/>
      <c r="AO64192" s="46"/>
    </row>
    <row r="64193" spans="1:41" s="60" customFormat="1" hidden="1" x14ac:dyDescent="0.35">
      <c r="A64193" s="46"/>
      <c r="H64193" s="103"/>
      <c r="AD64193" s="99"/>
      <c r="AF64193" s="46"/>
      <c r="AM64193" s="121"/>
      <c r="AO64193" s="46"/>
    </row>
    <row r="64194" spans="1:41" s="60" customFormat="1" hidden="1" x14ac:dyDescent="0.35">
      <c r="A64194" s="46"/>
      <c r="H64194" s="103"/>
      <c r="AD64194" s="99"/>
      <c r="AF64194" s="46"/>
      <c r="AM64194" s="121"/>
      <c r="AO64194" s="46"/>
    </row>
    <row r="64195" spans="1:41" s="60" customFormat="1" hidden="1" x14ac:dyDescent="0.35">
      <c r="A64195" s="46"/>
      <c r="H64195" s="103"/>
      <c r="AD64195" s="99"/>
      <c r="AF64195" s="46"/>
      <c r="AM64195" s="121"/>
      <c r="AO64195" s="46"/>
    </row>
    <row r="64196" spans="1:41" s="60" customFormat="1" hidden="1" x14ac:dyDescent="0.35">
      <c r="A64196" s="46"/>
      <c r="H64196" s="103"/>
      <c r="AD64196" s="99"/>
      <c r="AF64196" s="46"/>
      <c r="AM64196" s="121"/>
      <c r="AO64196" s="46"/>
    </row>
    <row r="64197" spans="1:41" s="60" customFormat="1" hidden="1" x14ac:dyDescent="0.35">
      <c r="A64197" s="46"/>
      <c r="H64197" s="103"/>
      <c r="AD64197" s="99"/>
      <c r="AF64197" s="46"/>
      <c r="AM64197" s="121"/>
      <c r="AO64197" s="46"/>
    </row>
    <row r="64198" spans="1:41" s="60" customFormat="1" hidden="1" x14ac:dyDescent="0.35">
      <c r="A64198" s="46"/>
      <c r="H64198" s="103"/>
      <c r="AD64198" s="99"/>
      <c r="AF64198" s="46"/>
      <c r="AM64198" s="121"/>
      <c r="AO64198" s="46"/>
    </row>
    <row r="64199" spans="1:41" s="60" customFormat="1" hidden="1" x14ac:dyDescent="0.35">
      <c r="A64199" s="46"/>
      <c r="H64199" s="103"/>
      <c r="AD64199" s="99"/>
      <c r="AF64199" s="46"/>
      <c r="AM64199" s="121"/>
      <c r="AO64199" s="46"/>
    </row>
    <row r="64200" spans="1:41" s="60" customFormat="1" hidden="1" x14ac:dyDescent="0.35">
      <c r="A64200" s="46"/>
      <c r="H64200" s="103"/>
      <c r="AD64200" s="99"/>
      <c r="AF64200" s="46"/>
      <c r="AM64200" s="121"/>
      <c r="AO64200" s="46"/>
    </row>
    <row r="64201" spans="1:41" s="60" customFormat="1" hidden="1" x14ac:dyDescent="0.35">
      <c r="A64201" s="46"/>
      <c r="H64201" s="103"/>
      <c r="AD64201" s="99"/>
      <c r="AF64201" s="46"/>
      <c r="AM64201" s="121"/>
      <c r="AO64201" s="46"/>
    </row>
    <row r="64202" spans="1:41" s="60" customFormat="1" hidden="1" x14ac:dyDescent="0.35">
      <c r="A64202" s="46"/>
      <c r="H64202" s="103"/>
      <c r="AD64202" s="99"/>
      <c r="AF64202" s="46"/>
      <c r="AM64202" s="121"/>
      <c r="AO64202" s="46"/>
    </row>
    <row r="64203" spans="1:41" s="60" customFormat="1" hidden="1" x14ac:dyDescent="0.35">
      <c r="A64203" s="46"/>
      <c r="H64203" s="103"/>
      <c r="AD64203" s="99"/>
      <c r="AF64203" s="46"/>
      <c r="AM64203" s="121"/>
      <c r="AO64203" s="46"/>
    </row>
    <row r="64204" spans="1:41" s="60" customFormat="1" hidden="1" x14ac:dyDescent="0.35">
      <c r="A64204" s="46"/>
      <c r="H64204" s="103"/>
      <c r="AD64204" s="99"/>
      <c r="AF64204" s="46"/>
      <c r="AM64204" s="121"/>
      <c r="AO64204" s="46"/>
    </row>
    <row r="64205" spans="1:41" s="60" customFormat="1" hidden="1" x14ac:dyDescent="0.35">
      <c r="A64205" s="46"/>
      <c r="H64205" s="103"/>
      <c r="AD64205" s="99"/>
      <c r="AF64205" s="46"/>
      <c r="AM64205" s="121"/>
      <c r="AO64205" s="46"/>
    </row>
    <row r="64206" spans="1:41" s="60" customFormat="1" hidden="1" x14ac:dyDescent="0.35">
      <c r="A64206" s="46"/>
      <c r="H64206" s="103"/>
      <c r="AD64206" s="99"/>
      <c r="AF64206" s="46"/>
      <c r="AM64206" s="121"/>
      <c r="AO64206" s="46"/>
    </row>
    <row r="64207" spans="1:41" s="60" customFormat="1" hidden="1" x14ac:dyDescent="0.35">
      <c r="A64207" s="46"/>
      <c r="H64207" s="103"/>
      <c r="AD64207" s="99"/>
      <c r="AF64207" s="46"/>
      <c r="AM64207" s="121"/>
      <c r="AO64207" s="46"/>
    </row>
    <row r="64208" spans="1:41" s="60" customFormat="1" hidden="1" x14ac:dyDescent="0.35">
      <c r="A64208" s="46"/>
      <c r="H64208" s="103"/>
      <c r="AD64208" s="99"/>
      <c r="AF64208" s="46"/>
      <c r="AM64208" s="121"/>
      <c r="AO64208" s="46"/>
    </row>
    <row r="64209" spans="1:41" s="60" customFormat="1" hidden="1" x14ac:dyDescent="0.35">
      <c r="A64209" s="46"/>
      <c r="H64209" s="103"/>
      <c r="AD64209" s="99"/>
      <c r="AF64209" s="46"/>
      <c r="AM64209" s="121"/>
      <c r="AO64209" s="46"/>
    </row>
    <row r="64210" spans="1:41" s="60" customFormat="1" hidden="1" x14ac:dyDescent="0.35">
      <c r="A64210" s="46"/>
      <c r="H64210" s="103"/>
      <c r="AD64210" s="99"/>
      <c r="AF64210" s="46"/>
      <c r="AM64210" s="121"/>
      <c r="AO64210" s="46"/>
    </row>
    <row r="64211" spans="1:41" s="60" customFormat="1" hidden="1" x14ac:dyDescent="0.35">
      <c r="A64211" s="46"/>
      <c r="H64211" s="103"/>
      <c r="AD64211" s="99"/>
      <c r="AF64211" s="46"/>
      <c r="AM64211" s="121"/>
      <c r="AO64211" s="46"/>
    </row>
    <row r="64212" spans="1:41" s="60" customFormat="1" hidden="1" x14ac:dyDescent="0.35">
      <c r="A64212" s="46"/>
      <c r="H64212" s="103"/>
      <c r="AD64212" s="99"/>
      <c r="AF64212" s="46"/>
      <c r="AM64212" s="121"/>
      <c r="AO64212" s="46"/>
    </row>
    <row r="64213" spans="1:41" s="60" customFormat="1" hidden="1" x14ac:dyDescent="0.35">
      <c r="A64213" s="46"/>
      <c r="H64213" s="103"/>
      <c r="AD64213" s="99"/>
      <c r="AF64213" s="46"/>
      <c r="AM64213" s="121"/>
      <c r="AO64213" s="46"/>
    </row>
    <row r="64214" spans="1:41" s="60" customFormat="1" hidden="1" x14ac:dyDescent="0.35">
      <c r="A64214" s="46"/>
      <c r="H64214" s="103"/>
      <c r="AD64214" s="99"/>
      <c r="AF64214" s="46"/>
      <c r="AM64214" s="121"/>
      <c r="AO64214" s="46"/>
    </row>
    <row r="64215" spans="1:41" s="60" customFormat="1" hidden="1" x14ac:dyDescent="0.35">
      <c r="A64215" s="46"/>
      <c r="H64215" s="103"/>
      <c r="AD64215" s="99"/>
      <c r="AF64215" s="46"/>
      <c r="AM64215" s="121"/>
      <c r="AO64215" s="46"/>
    </row>
    <row r="64216" spans="1:41" s="60" customFormat="1" hidden="1" x14ac:dyDescent="0.35">
      <c r="A64216" s="46"/>
      <c r="H64216" s="103"/>
      <c r="AD64216" s="99"/>
      <c r="AF64216" s="46"/>
      <c r="AM64216" s="121"/>
      <c r="AO64216" s="46"/>
    </row>
    <row r="64217" spans="1:41" s="60" customFormat="1" hidden="1" x14ac:dyDescent="0.35">
      <c r="A64217" s="46"/>
      <c r="H64217" s="103"/>
      <c r="AD64217" s="99"/>
      <c r="AF64217" s="46"/>
      <c r="AM64217" s="121"/>
      <c r="AO64217" s="46"/>
    </row>
    <row r="64218" spans="1:41" s="60" customFormat="1" hidden="1" x14ac:dyDescent="0.35">
      <c r="A64218" s="46"/>
      <c r="H64218" s="103"/>
      <c r="AD64218" s="99"/>
      <c r="AF64218" s="46"/>
      <c r="AM64218" s="121"/>
      <c r="AO64218" s="46"/>
    </row>
    <row r="64219" spans="1:41" s="60" customFormat="1" hidden="1" x14ac:dyDescent="0.35">
      <c r="A64219" s="46"/>
      <c r="H64219" s="103"/>
      <c r="AD64219" s="99"/>
      <c r="AF64219" s="46"/>
      <c r="AM64219" s="121"/>
      <c r="AO64219" s="46"/>
    </row>
    <row r="64220" spans="1:41" s="60" customFormat="1" hidden="1" x14ac:dyDescent="0.35">
      <c r="A64220" s="46"/>
      <c r="H64220" s="103"/>
      <c r="AD64220" s="99"/>
      <c r="AF64220" s="46"/>
      <c r="AM64220" s="121"/>
      <c r="AO64220" s="46"/>
    </row>
    <row r="64221" spans="1:41" s="60" customFormat="1" hidden="1" x14ac:dyDescent="0.35">
      <c r="A64221" s="46"/>
      <c r="H64221" s="103"/>
      <c r="AD64221" s="99"/>
      <c r="AF64221" s="46"/>
      <c r="AM64221" s="121"/>
      <c r="AO64221" s="46"/>
    </row>
    <row r="64222" spans="1:41" s="60" customFormat="1" hidden="1" x14ac:dyDescent="0.35">
      <c r="A64222" s="46"/>
      <c r="H64222" s="103"/>
      <c r="AD64222" s="99"/>
      <c r="AF64222" s="46"/>
      <c r="AM64222" s="121"/>
      <c r="AO64222" s="46"/>
    </row>
    <row r="64223" spans="1:41" s="60" customFormat="1" hidden="1" x14ac:dyDescent="0.35">
      <c r="A64223" s="46"/>
      <c r="H64223" s="103"/>
      <c r="AD64223" s="99"/>
      <c r="AF64223" s="46"/>
      <c r="AM64223" s="121"/>
      <c r="AO64223" s="46"/>
    </row>
    <row r="64224" spans="1:41" s="60" customFormat="1" hidden="1" x14ac:dyDescent="0.35">
      <c r="A64224" s="46"/>
      <c r="H64224" s="103"/>
      <c r="AD64224" s="99"/>
      <c r="AF64224" s="46"/>
      <c r="AM64224" s="121"/>
      <c r="AO64224" s="46"/>
    </row>
    <row r="64225" spans="1:41" s="60" customFormat="1" hidden="1" x14ac:dyDescent="0.35">
      <c r="A64225" s="46"/>
      <c r="H64225" s="103"/>
      <c r="AD64225" s="99"/>
      <c r="AF64225" s="46"/>
      <c r="AM64225" s="121"/>
      <c r="AO64225" s="46"/>
    </row>
    <row r="64226" spans="1:41" s="60" customFormat="1" hidden="1" x14ac:dyDescent="0.35">
      <c r="A64226" s="46"/>
      <c r="H64226" s="103"/>
      <c r="AD64226" s="99"/>
      <c r="AF64226" s="46"/>
      <c r="AM64226" s="121"/>
      <c r="AO64226" s="46"/>
    </row>
    <row r="64227" spans="1:41" s="60" customFormat="1" hidden="1" x14ac:dyDescent="0.35">
      <c r="A64227" s="46"/>
      <c r="H64227" s="103"/>
      <c r="AD64227" s="99"/>
      <c r="AF64227" s="46"/>
      <c r="AM64227" s="121"/>
      <c r="AO64227" s="46"/>
    </row>
    <row r="64228" spans="1:41" s="60" customFormat="1" hidden="1" x14ac:dyDescent="0.35">
      <c r="A64228" s="46"/>
      <c r="H64228" s="103"/>
      <c r="AD64228" s="99"/>
      <c r="AF64228" s="46"/>
      <c r="AM64228" s="121"/>
      <c r="AO64228" s="46"/>
    </row>
    <row r="64229" spans="1:41" s="60" customFormat="1" hidden="1" x14ac:dyDescent="0.35">
      <c r="A64229" s="46"/>
      <c r="H64229" s="103"/>
      <c r="AD64229" s="99"/>
      <c r="AF64229" s="46"/>
      <c r="AM64229" s="121"/>
      <c r="AO64229" s="46"/>
    </row>
    <row r="64230" spans="1:41" s="60" customFormat="1" hidden="1" x14ac:dyDescent="0.35">
      <c r="A64230" s="46"/>
      <c r="H64230" s="103"/>
      <c r="AD64230" s="99"/>
      <c r="AF64230" s="46"/>
      <c r="AM64230" s="121"/>
      <c r="AO64230" s="46"/>
    </row>
    <row r="64231" spans="1:41" s="60" customFormat="1" hidden="1" x14ac:dyDescent="0.35">
      <c r="A64231" s="46"/>
      <c r="H64231" s="103"/>
      <c r="AD64231" s="99"/>
      <c r="AF64231" s="46"/>
      <c r="AM64231" s="121"/>
      <c r="AO64231" s="46"/>
    </row>
    <row r="64232" spans="1:41" s="60" customFormat="1" hidden="1" x14ac:dyDescent="0.35">
      <c r="A64232" s="46"/>
      <c r="H64232" s="103"/>
      <c r="AD64232" s="99"/>
      <c r="AF64232" s="46"/>
      <c r="AM64232" s="121"/>
      <c r="AO64232" s="46"/>
    </row>
    <row r="64233" spans="1:41" s="60" customFormat="1" hidden="1" x14ac:dyDescent="0.35">
      <c r="A64233" s="46"/>
      <c r="H64233" s="103"/>
      <c r="AD64233" s="99"/>
      <c r="AF64233" s="46"/>
      <c r="AM64233" s="121"/>
      <c r="AO64233" s="46"/>
    </row>
    <row r="64234" spans="1:41" s="60" customFormat="1" hidden="1" x14ac:dyDescent="0.35">
      <c r="A64234" s="46"/>
      <c r="H64234" s="103"/>
      <c r="AD64234" s="99"/>
      <c r="AF64234" s="46"/>
      <c r="AM64234" s="121"/>
      <c r="AO64234" s="46"/>
    </row>
    <row r="64235" spans="1:41" s="60" customFormat="1" hidden="1" x14ac:dyDescent="0.35">
      <c r="A64235" s="46"/>
      <c r="H64235" s="103"/>
      <c r="AD64235" s="99"/>
      <c r="AF64235" s="46"/>
      <c r="AM64235" s="121"/>
      <c r="AO64235" s="46"/>
    </row>
    <row r="64236" spans="1:41" s="60" customFormat="1" hidden="1" x14ac:dyDescent="0.35">
      <c r="A64236" s="46"/>
      <c r="H64236" s="103"/>
      <c r="AD64236" s="99"/>
      <c r="AF64236" s="46"/>
      <c r="AM64236" s="121"/>
      <c r="AO64236" s="46"/>
    </row>
    <row r="64237" spans="1:41" s="60" customFormat="1" hidden="1" x14ac:dyDescent="0.35">
      <c r="A64237" s="46"/>
      <c r="H64237" s="103"/>
      <c r="AD64237" s="99"/>
      <c r="AF64237" s="46"/>
      <c r="AM64237" s="121"/>
      <c r="AO64237" s="46"/>
    </row>
    <row r="64238" spans="1:41" s="60" customFormat="1" hidden="1" x14ac:dyDescent="0.35">
      <c r="A64238" s="46"/>
      <c r="H64238" s="103"/>
      <c r="AD64238" s="99"/>
      <c r="AF64238" s="46"/>
      <c r="AM64238" s="121"/>
      <c r="AO64238" s="46"/>
    </row>
    <row r="64239" spans="1:41" s="60" customFormat="1" hidden="1" x14ac:dyDescent="0.35">
      <c r="A64239" s="46"/>
      <c r="H64239" s="103"/>
      <c r="AD64239" s="99"/>
      <c r="AF64239" s="46"/>
      <c r="AM64239" s="121"/>
      <c r="AO64239" s="46"/>
    </row>
    <row r="64240" spans="1:41" s="60" customFormat="1" hidden="1" x14ac:dyDescent="0.35">
      <c r="A64240" s="46"/>
      <c r="H64240" s="103"/>
      <c r="AD64240" s="99"/>
      <c r="AF64240" s="46"/>
      <c r="AM64240" s="121"/>
      <c r="AO64240" s="46"/>
    </row>
    <row r="64241" spans="1:41" s="60" customFormat="1" hidden="1" x14ac:dyDescent="0.35">
      <c r="A64241" s="46"/>
      <c r="H64241" s="103"/>
      <c r="AD64241" s="99"/>
      <c r="AF64241" s="46"/>
      <c r="AM64241" s="121"/>
      <c r="AO64241" s="46"/>
    </row>
    <row r="64242" spans="1:41" s="60" customFormat="1" hidden="1" x14ac:dyDescent="0.35">
      <c r="A64242" s="46"/>
      <c r="H64242" s="103"/>
      <c r="AD64242" s="99"/>
      <c r="AF64242" s="46"/>
      <c r="AM64242" s="121"/>
      <c r="AO64242" s="46"/>
    </row>
    <row r="64243" spans="1:41" s="60" customFormat="1" hidden="1" x14ac:dyDescent="0.35">
      <c r="A64243" s="46"/>
      <c r="H64243" s="103"/>
      <c r="AD64243" s="99"/>
      <c r="AF64243" s="46"/>
      <c r="AM64243" s="121"/>
      <c r="AO64243" s="46"/>
    </row>
    <row r="64244" spans="1:41" s="60" customFormat="1" hidden="1" x14ac:dyDescent="0.35">
      <c r="A64244" s="46"/>
      <c r="H64244" s="103"/>
      <c r="AD64244" s="99"/>
      <c r="AF64244" s="46"/>
      <c r="AM64244" s="121"/>
      <c r="AO64244" s="46"/>
    </row>
    <row r="64245" spans="1:41" s="60" customFormat="1" hidden="1" x14ac:dyDescent="0.35">
      <c r="A64245" s="46"/>
      <c r="H64245" s="103"/>
      <c r="AD64245" s="99"/>
      <c r="AF64245" s="46"/>
      <c r="AM64245" s="121"/>
      <c r="AO64245" s="46"/>
    </row>
    <row r="64246" spans="1:41" s="60" customFormat="1" hidden="1" x14ac:dyDescent="0.35">
      <c r="A64246" s="46"/>
      <c r="H64246" s="103"/>
      <c r="AD64246" s="99"/>
      <c r="AF64246" s="46"/>
      <c r="AM64246" s="121"/>
      <c r="AO64246" s="46"/>
    </row>
    <row r="64247" spans="1:41" s="60" customFormat="1" hidden="1" x14ac:dyDescent="0.35">
      <c r="A64247" s="46"/>
      <c r="H64247" s="103"/>
      <c r="AD64247" s="99"/>
      <c r="AF64247" s="46"/>
      <c r="AM64247" s="121"/>
      <c r="AO64247" s="46"/>
    </row>
    <row r="64248" spans="1:41" s="60" customFormat="1" hidden="1" x14ac:dyDescent="0.35">
      <c r="A64248" s="46"/>
      <c r="H64248" s="103"/>
      <c r="AD64248" s="99"/>
      <c r="AF64248" s="46"/>
      <c r="AM64248" s="121"/>
      <c r="AO64248" s="46"/>
    </row>
    <row r="64249" spans="1:41" s="60" customFormat="1" hidden="1" x14ac:dyDescent="0.35">
      <c r="A64249" s="46"/>
      <c r="H64249" s="103"/>
      <c r="AD64249" s="99"/>
      <c r="AF64249" s="46"/>
      <c r="AM64249" s="121"/>
      <c r="AO64249" s="46"/>
    </row>
    <row r="64250" spans="1:41" s="60" customFormat="1" hidden="1" x14ac:dyDescent="0.35">
      <c r="A64250" s="46"/>
      <c r="H64250" s="103"/>
      <c r="AD64250" s="99"/>
      <c r="AF64250" s="46"/>
      <c r="AM64250" s="121"/>
      <c r="AO64250" s="46"/>
    </row>
    <row r="64251" spans="1:41" s="60" customFormat="1" hidden="1" x14ac:dyDescent="0.35">
      <c r="A64251" s="46"/>
      <c r="H64251" s="103"/>
      <c r="AD64251" s="99"/>
      <c r="AF64251" s="46"/>
      <c r="AM64251" s="121"/>
      <c r="AO64251" s="46"/>
    </row>
    <row r="64252" spans="1:41" s="60" customFormat="1" hidden="1" x14ac:dyDescent="0.35">
      <c r="A64252" s="46"/>
      <c r="H64252" s="103"/>
      <c r="AD64252" s="99"/>
      <c r="AF64252" s="46"/>
      <c r="AM64252" s="121"/>
      <c r="AO64252" s="46"/>
    </row>
    <row r="64253" spans="1:41" s="60" customFormat="1" hidden="1" x14ac:dyDescent="0.35">
      <c r="A64253" s="46"/>
      <c r="H64253" s="103"/>
      <c r="AD64253" s="99"/>
      <c r="AF64253" s="46"/>
      <c r="AM64253" s="121"/>
      <c r="AO64253" s="46"/>
    </row>
    <row r="64254" spans="1:41" s="60" customFormat="1" hidden="1" x14ac:dyDescent="0.35">
      <c r="A64254" s="46"/>
      <c r="H64254" s="103"/>
      <c r="AD64254" s="99"/>
      <c r="AF64254" s="46"/>
      <c r="AM64254" s="121"/>
      <c r="AO64254" s="46"/>
    </row>
    <row r="64255" spans="1:41" s="60" customFormat="1" hidden="1" x14ac:dyDescent="0.35">
      <c r="A64255" s="46"/>
      <c r="H64255" s="103"/>
      <c r="AD64255" s="99"/>
      <c r="AF64255" s="46"/>
      <c r="AM64255" s="121"/>
      <c r="AO64255" s="46"/>
    </row>
    <row r="64256" spans="1:41" s="60" customFormat="1" hidden="1" x14ac:dyDescent="0.35">
      <c r="A64256" s="46"/>
      <c r="H64256" s="103"/>
      <c r="AD64256" s="99"/>
      <c r="AF64256" s="46"/>
      <c r="AM64256" s="121"/>
      <c r="AO64256" s="46"/>
    </row>
    <row r="64257" spans="1:41" s="60" customFormat="1" hidden="1" x14ac:dyDescent="0.35">
      <c r="A64257" s="46"/>
      <c r="H64257" s="103"/>
      <c r="AD64257" s="99"/>
      <c r="AF64257" s="46"/>
      <c r="AM64257" s="121"/>
      <c r="AO64257" s="46"/>
    </row>
    <row r="64258" spans="1:41" s="60" customFormat="1" hidden="1" x14ac:dyDescent="0.35">
      <c r="A64258" s="46"/>
      <c r="H64258" s="103"/>
      <c r="AD64258" s="99"/>
      <c r="AF64258" s="46"/>
      <c r="AM64258" s="121"/>
      <c r="AO64258" s="46"/>
    </row>
    <row r="64259" spans="1:41" s="60" customFormat="1" hidden="1" x14ac:dyDescent="0.35">
      <c r="A64259" s="46"/>
      <c r="H64259" s="103"/>
      <c r="AD64259" s="99"/>
      <c r="AF64259" s="46"/>
      <c r="AM64259" s="121"/>
      <c r="AO64259" s="46"/>
    </row>
    <row r="64260" spans="1:41" s="60" customFormat="1" hidden="1" x14ac:dyDescent="0.35">
      <c r="A64260" s="46"/>
      <c r="H64260" s="103"/>
      <c r="AD64260" s="99"/>
      <c r="AF64260" s="46"/>
      <c r="AM64260" s="121"/>
      <c r="AO64260" s="46"/>
    </row>
    <row r="64261" spans="1:41" s="60" customFormat="1" hidden="1" x14ac:dyDescent="0.35">
      <c r="A64261" s="46"/>
      <c r="H64261" s="103"/>
      <c r="AD64261" s="99"/>
      <c r="AF64261" s="46"/>
      <c r="AM64261" s="121"/>
      <c r="AO64261" s="46"/>
    </row>
    <row r="64262" spans="1:41" s="60" customFormat="1" hidden="1" x14ac:dyDescent="0.35">
      <c r="A64262" s="46"/>
      <c r="H64262" s="103"/>
      <c r="AD64262" s="99"/>
      <c r="AF64262" s="46"/>
      <c r="AM64262" s="121"/>
      <c r="AO64262" s="46"/>
    </row>
    <row r="64263" spans="1:41" s="60" customFormat="1" hidden="1" x14ac:dyDescent="0.35">
      <c r="A64263" s="46"/>
      <c r="H64263" s="103"/>
      <c r="AD64263" s="99"/>
      <c r="AF64263" s="46"/>
      <c r="AM64263" s="121"/>
      <c r="AO64263" s="46"/>
    </row>
    <row r="64264" spans="1:41" s="60" customFormat="1" hidden="1" x14ac:dyDescent="0.35">
      <c r="A64264" s="46"/>
      <c r="H64264" s="103"/>
      <c r="AD64264" s="99"/>
      <c r="AF64264" s="46"/>
      <c r="AM64264" s="121"/>
      <c r="AO64264" s="46"/>
    </row>
    <row r="64265" spans="1:41" s="60" customFormat="1" hidden="1" x14ac:dyDescent="0.35">
      <c r="A64265" s="46"/>
      <c r="H64265" s="103"/>
      <c r="AD64265" s="99"/>
      <c r="AF64265" s="46"/>
      <c r="AM64265" s="121"/>
      <c r="AO64265" s="46"/>
    </row>
    <row r="64266" spans="1:41" s="60" customFormat="1" hidden="1" x14ac:dyDescent="0.35">
      <c r="A64266" s="46"/>
      <c r="H64266" s="103"/>
      <c r="AD64266" s="99"/>
      <c r="AF64266" s="46"/>
      <c r="AM64266" s="121"/>
      <c r="AO64266" s="46"/>
    </row>
    <row r="64267" spans="1:41" s="60" customFormat="1" hidden="1" x14ac:dyDescent="0.35">
      <c r="A64267" s="46"/>
      <c r="H64267" s="103"/>
      <c r="AD64267" s="99"/>
      <c r="AF64267" s="46"/>
      <c r="AM64267" s="121"/>
      <c r="AO64267" s="46"/>
    </row>
    <row r="64268" spans="1:41" s="60" customFormat="1" hidden="1" x14ac:dyDescent="0.35">
      <c r="A64268" s="46"/>
      <c r="H64268" s="103"/>
      <c r="AD64268" s="99"/>
      <c r="AF64268" s="46"/>
      <c r="AM64268" s="121"/>
      <c r="AO64268" s="46"/>
    </row>
    <row r="64269" spans="1:41" s="60" customFormat="1" hidden="1" x14ac:dyDescent="0.35">
      <c r="A64269" s="46"/>
      <c r="H64269" s="103"/>
      <c r="AD64269" s="99"/>
      <c r="AF64269" s="46"/>
      <c r="AM64269" s="121"/>
      <c r="AO64269" s="46"/>
    </row>
    <row r="64270" spans="1:41" s="60" customFormat="1" hidden="1" x14ac:dyDescent="0.35">
      <c r="A64270" s="46"/>
      <c r="H64270" s="103"/>
      <c r="AD64270" s="99"/>
      <c r="AF64270" s="46"/>
      <c r="AM64270" s="121"/>
      <c r="AO64270" s="46"/>
    </row>
    <row r="64271" spans="1:41" s="60" customFormat="1" hidden="1" x14ac:dyDescent="0.35">
      <c r="A64271" s="46"/>
      <c r="H64271" s="103"/>
      <c r="AD64271" s="99"/>
      <c r="AF64271" s="46"/>
      <c r="AM64271" s="121"/>
      <c r="AO64271" s="46"/>
    </row>
    <row r="64272" spans="1:41" s="60" customFormat="1" hidden="1" x14ac:dyDescent="0.35">
      <c r="A64272" s="46"/>
      <c r="H64272" s="103"/>
      <c r="AD64272" s="99"/>
      <c r="AF64272" s="46"/>
      <c r="AM64272" s="121"/>
      <c r="AO64272" s="46"/>
    </row>
    <row r="64273" spans="1:41" s="60" customFormat="1" hidden="1" x14ac:dyDescent="0.35">
      <c r="A64273" s="46"/>
      <c r="H64273" s="103"/>
      <c r="AD64273" s="99"/>
      <c r="AF64273" s="46"/>
      <c r="AM64273" s="121"/>
      <c r="AO64273" s="46"/>
    </row>
    <row r="64274" spans="1:41" s="60" customFormat="1" hidden="1" x14ac:dyDescent="0.35">
      <c r="A64274" s="46"/>
      <c r="H64274" s="103"/>
      <c r="AD64274" s="99"/>
      <c r="AF64274" s="46"/>
      <c r="AM64274" s="121"/>
      <c r="AO64274" s="46"/>
    </row>
    <row r="64275" spans="1:41" s="60" customFormat="1" hidden="1" x14ac:dyDescent="0.35">
      <c r="A64275" s="46"/>
      <c r="H64275" s="103"/>
      <c r="AD64275" s="99"/>
      <c r="AF64275" s="46"/>
      <c r="AM64275" s="121"/>
      <c r="AO64275" s="46"/>
    </row>
    <row r="64276" spans="1:41" s="60" customFormat="1" hidden="1" x14ac:dyDescent="0.35">
      <c r="A64276" s="46"/>
      <c r="H64276" s="103"/>
      <c r="AD64276" s="99"/>
      <c r="AF64276" s="46"/>
      <c r="AM64276" s="121"/>
      <c r="AO64276" s="46"/>
    </row>
    <row r="64277" spans="1:41" s="60" customFormat="1" hidden="1" x14ac:dyDescent="0.35">
      <c r="A64277" s="46"/>
      <c r="H64277" s="103"/>
      <c r="AD64277" s="99"/>
      <c r="AF64277" s="46"/>
      <c r="AM64277" s="121"/>
      <c r="AO64277" s="46"/>
    </row>
    <row r="64278" spans="1:41" s="60" customFormat="1" hidden="1" x14ac:dyDescent="0.35">
      <c r="A64278" s="46"/>
      <c r="H64278" s="103"/>
      <c r="AD64278" s="99"/>
      <c r="AF64278" s="46"/>
      <c r="AM64278" s="121"/>
      <c r="AO64278" s="46"/>
    </row>
    <row r="64279" spans="1:41" s="60" customFormat="1" hidden="1" x14ac:dyDescent="0.35">
      <c r="A64279" s="46"/>
      <c r="H64279" s="103"/>
      <c r="AD64279" s="99"/>
      <c r="AF64279" s="46"/>
      <c r="AM64279" s="121"/>
      <c r="AO64279" s="46"/>
    </row>
    <row r="64280" spans="1:41" s="60" customFormat="1" hidden="1" x14ac:dyDescent="0.35">
      <c r="A64280" s="46"/>
      <c r="H64280" s="103"/>
      <c r="AD64280" s="99"/>
      <c r="AF64280" s="46"/>
      <c r="AM64280" s="121"/>
      <c r="AO64280" s="46"/>
    </row>
    <row r="64281" spans="1:41" s="60" customFormat="1" hidden="1" x14ac:dyDescent="0.35">
      <c r="A64281" s="46"/>
      <c r="H64281" s="103"/>
      <c r="AD64281" s="99"/>
      <c r="AF64281" s="46"/>
      <c r="AM64281" s="121"/>
      <c r="AO64281" s="46"/>
    </row>
    <row r="64282" spans="1:41" s="60" customFormat="1" hidden="1" x14ac:dyDescent="0.35">
      <c r="A64282" s="46"/>
      <c r="H64282" s="103"/>
      <c r="AD64282" s="99"/>
      <c r="AF64282" s="46"/>
      <c r="AM64282" s="121"/>
      <c r="AO64282" s="46"/>
    </row>
    <row r="64283" spans="1:41" s="60" customFormat="1" hidden="1" x14ac:dyDescent="0.35">
      <c r="A64283" s="46"/>
      <c r="H64283" s="103"/>
      <c r="AD64283" s="99"/>
      <c r="AF64283" s="46"/>
      <c r="AM64283" s="121"/>
      <c r="AO64283" s="46"/>
    </row>
    <row r="64284" spans="1:41" s="60" customFormat="1" hidden="1" x14ac:dyDescent="0.35">
      <c r="A64284" s="46"/>
      <c r="H64284" s="103"/>
      <c r="AD64284" s="99"/>
      <c r="AF64284" s="46"/>
      <c r="AM64284" s="121"/>
      <c r="AO64284" s="46"/>
    </row>
    <row r="64285" spans="1:41" s="60" customFormat="1" hidden="1" x14ac:dyDescent="0.35">
      <c r="A64285" s="46"/>
      <c r="H64285" s="103"/>
      <c r="AD64285" s="99"/>
      <c r="AF64285" s="46"/>
      <c r="AM64285" s="121"/>
      <c r="AO64285" s="46"/>
    </row>
    <row r="64286" spans="1:41" s="60" customFormat="1" hidden="1" x14ac:dyDescent="0.35">
      <c r="A64286" s="46"/>
      <c r="H64286" s="103"/>
      <c r="AD64286" s="99"/>
      <c r="AF64286" s="46"/>
      <c r="AM64286" s="121"/>
      <c r="AO64286" s="46"/>
    </row>
    <row r="64287" spans="1:41" s="60" customFormat="1" hidden="1" x14ac:dyDescent="0.35">
      <c r="A64287" s="46"/>
      <c r="H64287" s="103"/>
      <c r="AD64287" s="99"/>
      <c r="AF64287" s="46"/>
      <c r="AM64287" s="121"/>
      <c r="AO64287" s="46"/>
    </row>
    <row r="64288" spans="1:41" s="60" customFormat="1" hidden="1" x14ac:dyDescent="0.35">
      <c r="A64288" s="46"/>
      <c r="H64288" s="103"/>
      <c r="AD64288" s="99"/>
      <c r="AF64288" s="46"/>
      <c r="AM64288" s="121"/>
      <c r="AO64288" s="46"/>
    </row>
    <row r="64289" spans="1:41" s="60" customFormat="1" hidden="1" x14ac:dyDescent="0.35">
      <c r="A64289" s="46"/>
      <c r="H64289" s="103"/>
      <c r="AD64289" s="99"/>
      <c r="AF64289" s="46"/>
      <c r="AM64289" s="121"/>
      <c r="AO64289" s="46"/>
    </row>
    <row r="64290" spans="1:41" s="60" customFormat="1" hidden="1" x14ac:dyDescent="0.35">
      <c r="A64290" s="46"/>
      <c r="H64290" s="103"/>
      <c r="AD64290" s="99"/>
      <c r="AF64290" s="46"/>
      <c r="AM64290" s="121"/>
      <c r="AO64290" s="46"/>
    </row>
    <row r="64291" spans="1:41" s="60" customFormat="1" hidden="1" x14ac:dyDescent="0.35">
      <c r="A64291" s="46"/>
      <c r="H64291" s="103"/>
      <c r="AD64291" s="99"/>
      <c r="AF64291" s="46"/>
      <c r="AM64291" s="121"/>
      <c r="AO64291" s="46"/>
    </row>
    <row r="64292" spans="1:41" s="60" customFormat="1" hidden="1" x14ac:dyDescent="0.35">
      <c r="A64292" s="46"/>
      <c r="H64292" s="103"/>
      <c r="AD64292" s="99"/>
      <c r="AF64292" s="46"/>
      <c r="AM64292" s="121"/>
      <c r="AO64292" s="46"/>
    </row>
    <row r="64293" spans="1:41" s="60" customFormat="1" hidden="1" x14ac:dyDescent="0.35">
      <c r="A64293" s="46"/>
      <c r="H64293" s="103"/>
      <c r="AD64293" s="99"/>
      <c r="AF64293" s="46"/>
      <c r="AM64293" s="121"/>
      <c r="AO64293" s="46"/>
    </row>
    <row r="64294" spans="1:41" s="60" customFormat="1" hidden="1" x14ac:dyDescent="0.35">
      <c r="A64294" s="46"/>
      <c r="H64294" s="103"/>
      <c r="AD64294" s="99"/>
      <c r="AF64294" s="46"/>
      <c r="AM64294" s="121"/>
      <c r="AO64294" s="46"/>
    </row>
    <row r="64295" spans="1:41" s="60" customFormat="1" hidden="1" x14ac:dyDescent="0.35">
      <c r="A64295" s="46"/>
      <c r="H64295" s="103"/>
      <c r="AD64295" s="99"/>
      <c r="AF64295" s="46"/>
      <c r="AM64295" s="121"/>
      <c r="AO64295" s="46"/>
    </row>
    <row r="64296" spans="1:41" s="60" customFormat="1" hidden="1" x14ac:dyDescent="0.35">
      <c r="A64296" s="46"/>
      <c r="H64296" s="103"/>
      <c r="AD64296" s="99"/>
      <c r="AF64296" s="46"/>
      <c r="AM64296" s="121"/>
      <c r="AO64296" s="46"/>
    </row>
    <row r="64297" spans="1:41" s="60" customFormat="1" hidden="1" x14ac:dyDescent="0.35">
      <c r="A64297" s="46"/>
      <c r="H64297" s="103"/>
      <c r="AD64297" s="99"/>
      <c r="AF64297" s="46"/>
      <c r="AM64297" s="121"/>
      <c r="AO64297" s="46"/>
    </row>
    <row r="64298" spans="1:41" s="60" customFormat="1" hidden="1" x14ac:dyDescent="0.35">
      <c r="A64298" s="46"/>
      <c r="H64298" s="103"/>
      <c r="AD64298" s="99"/>
      <c r="AF64298" s="46"/>
      <c r="AM64298" s="121"/>
      <c r="AO64298" s="46"/>
    </row>
    <row r="64299" spans="1:41" s="60" customFormat="1" hidden="1" x14ac:dyDescent="0.35">
      <c r="A64299" s="46"/>
      <c r="H64299" s="103"/>
      <c r="AD64299" s="99"/>
      <c r="AF64299" s="46"/>
      <c r="AM64299" s="121"/>
      <c r="AO64299" s="46"/>
    </row>
    <row r="64300" spans="1:41" s="60" customFormat="1" hidden="1" x14ac:dyDescent="0.35">
      <c r="A64300" s="46"/>
      <c r="H64300" s="103"/>
      <c r="AD64300" s="99"/>
      <c r="AF64300" s="46"/>
      <c r="AM64300" s="121"/>
      <c r="AO64300" s="46"/>
    </row>
    <row r="64301" spans="1:41" s="60" customFormat="1" hidden="1" x14ac:dyDescent="0.35">
      <c r="A64301" s="46"/>
      <c r="H64301" s="103"/>
      <c r="AD64301" s="99"/>
      <c r="AF64301" s="46"/>
      <c r="AM64301" s="121"/>
      <c r="AO64301" s="46"/>
    </row>
    <row r="64302" spans="1:41" s="60" customFormat="1" hidden="1" x14ac:dyDescent="0.35">
      <c r="A64302" s="46"/>
      <c r="H64302" s="103"/>
      <c r="AD64302" s="99"/>
      <c r="AF64302" s="46"/>
      <c r="AM64302" s="121"/>
      <c r="AO64302" s="46"/>
    </row>
    <row r="64303" spans="1:41" s="60" customFormat="1" hidden="1" x14ac:dyDescent="0.35">
      <c r="A64303" s="46"/>
      <c r="H64303" s="103"/>
      <c r="AD64303" s="99"/>
      <c r="AF64303" s="46"/>
      <c r="AM64303" s="121"/>
      <c r="AO64303" s="46"/>
    </row>
    <row r="64304" spans="1:41" s="60" customFormat="1" hidden="1" x14ac:dyDescent="0.35">
      <c r="A64304" s="46"/>
      <c r="H64304" s="103"/>
      <c r="AD64304" s="99"/>
      <c r="AF64304" s="46"/>
      <c r="AM64304" s="121"/>
      <c r="AO64304" s="46"/>
    </row>
    <row r="64305" spans="1:41" s="60" customFormat="1" hidden="1" x14ac:dyDescent="0.35">
      <c r="A64305" s="46"/>
      <c r="H64305" s="103"/>
      <c r="AD64305" s="99"/>
      <c r="AF64305" s="46"/>
      <c r="AM64305" s="121"/>
      <c r="AO64305" s="46"/>
    </row>
    <row r="64306" spans="1:41" s="60" customFormat="1" hidden="1" x14ac:dyDescent="0.35">
      <c r="A64306" s="46"/>
      <c r="H64306" s="103"/>
      <c r="AD64306" s="99"/>
      <c r="AF64306" s="46"/>
      <c r="AM64306" s="121"/>
      <c r="AO64306" s="46"/>
    </row>
    <row r="64307" spans="1:41" s="60" customFormat="1" hidden="1" x14ac:dyDescent="0.35">
      <c r="A64307" s="46"/>
      <c r="H64307" s="103"/>
      <c r="AD64307" s="99"/>
      <c r="AF64307" s="46"/>
      <c r="AM64307" s="121"/>
      <c r="AO64307" s="46"/>
    </row>
    <row r="64308" spans="1:41" s="60" customFormat="1" hidden="1" x14ac:dyDescent="0.35">
      <c r="A64308" s="46"/>
      <c r="H64308" s="103"/>
      <c r="AD64308" s="99"/>
      <c r="AF64308" s="46"/>
      <c r="AM64308" s="121"/>
      <c r="AO64308" s="46"/>
    </row>
    <row r="64309" spans="1:41" s="60" customFormat="1" hidden="1" x14ac:dyDescent="0.35">
      <c r="A64309" s="46"/>
      <c r="H64309" s="103"/>
      <c r="AD64309" s="99"/>
      <c r="AF64309" s="46"/>
      <c r="AM64309" s="121"/>
      <c r="AO64309" s="46"/>
    </row>
    <row r="64310" spans="1:41" s="60" customFormat="1" hidden="1" x14ac:dyDescent="0.35">
      <c r="A64310" s="46"/>
      <c r="H64310" s="103"/>
      <c r="AD64310" s="99"/>
      <c r="AF64310" s="46"/>
      <c r="AM64310" s="121"/>
      <c r="AO64310" s="46"/>
    </row>
    <row r="64311" spans="1:41" s="60" customFormat="1" hidden="1" x14ac:dyDescent="0.35">
      <c r="A64311" s="46"/>
      <c r="H64311" s="103"/>
      <c r="AD64311" s="99"/>
      <c r="AF64311" s="46"/>
      <c r="AM64311" s="121"/>
      <c r="AO64311" s="46"/>
    </row>
    <row r="64312" spans="1:41" s="60" customFormat="1" hidden="1" x14ac:dyDescent="0.35">
      <c r="A64312" s="46"/>
      <c r="H64312" s="103"/>
      <c r="AD64312" s="99"/>
      <c r="AF64312" s="46"/>
      <c r="AM64312" s="121"/>
      <c r="AO64312" s="46"/>
    </row>
    <row r="64313" spans="1:41" s="60" customFormat="1" hidden="1" x14ac:dyDescent="0.35">
      <c r="A64313" s="46"/>
      <c r="H64313" s="103"/>
      <c r="AD64313" s="99"/>
      <c r="AF64313" s="46"/>
      <c r="AM64313" s="121"/>
      <c r="AO64313" s="46"/>
    </row>
    <row r="64314" spans="1:41" s="60" customFormat="1" hidden="1" x14ac:dyDescent="0.35">
      <c r="A64314" s="46"/>
      <c r="H64314" s="103"/>
      <c r="AD64314" s="99"/>
      <c r="AF64314" s="46"/>
      <c r="AM64314" s="121"/>
      <c r="AO64314" s="46"/>
    </row>
    <row r="64315" spans="1:41" s="60" customFormat="1" hidden="1" x14ac:dyDescent="0.35">
      <c r="A64315" s="46"/>
      <c r="H64315" s="103"/>
      <c r="AD64315" s="99"/>
      <c r="AF64315" s="46"/>
      <c r="AM64315" s="121"/>
      <c r="AO64315" s="46"/>
    </row>
    <row r="64316" spans="1:41" s="60" customFormat="1" hidden="1" x14ac:dyDescent="0.35">
      <c r="A64316" s="46"/>
      <c r="H64316" s="103"/>
      <c r="AD64316" s="99"/>
      <c r="AF64316" s="46"/>
      <c r="AM64316" s="121"/>
      <c r="AO64316" s="46"/>
    </row>
    <row r="64317" spans="1:41" s="60" customFormat="1" hidden="1" x14ac:dyDescent="0.35">
      <c r="A64317" s="46"/>
      <c r="H64317" s="103"/>
      <c r="AD64317" s="99"/>
      <c r="AF64317" s="46"/>
      <c r="AM64317" s="121"/>
      <c r="AO64317" s="46"/>
    </row>
    <row r="64318" spans="1:41" s="60" customFormat="1" hidden="1" x14ac:dyDescent="0.35">
      <c r="A64318" s="46"/>
      <c r="H64318" s="103"/>
      <c r="AD64318" s="99"/>
      <c r="AF64318" s="46"/>
      <c r="AM64318" s="121"/>
      <c r="AO64318" s="46"/>
    </row>
    <row r="64319" spans="1:41" s="60" customFormat="1" hidden="1" x14ac:dyDescent="0.35">
      <c r="A64319" s="46"/>
      <c r="H64319" s="103"/>
      <c r="AD64319" s="99"/>
      <c r="AF64319" s="46"/>
      <c r="AM64319" s="121"/>
      <c r="AO64319" s="46"/>
    </row>
    <row r="64320" spans="1:41" s="60" customFormat="1" hidden="1" x14ac:dyDescent="0.35">
      <c r="A64320" s="46"/>
      <c r="H64320" s="103"/>
      <c r="AD64320" s="99"/>
      <c r="AF64320" s="46"/>
      <c r="AM64320" s="121"/>
      <c r="AO64320" s="46"/>
    </row>
    <row r="64321" spans="1:41" s="60" customFormat="1" hidden="1" x14ac:dyDescent="0.35">
      <c r="A64321" s="46"/>
      <c r="H64321" s="103"/>
      <c r="AD64321" s="99"/>
      <c r="AF64321" s="46"/>
      <c r="AM64321" s="121"/>
      <c r="AO64321" s="46"/>
    </row>
    <row r="64322" spans="1:41" s="60" customFormat="1" hidden="1" x14ac:dyDescent="0.35">
      <c r="A64322" s="46"/>
      <c r="H64322" s="103"/>
      <c r="AD64322" s="99"/>
      <c r="AF64322" s="46"/>
      <c r="AM64322" s="121"/>
      <c r="AO64322" s="46"/>
    </row>
    <row r="64323" spans="1:41" s="60" customFormat="1" hidden="1" x14ac:dyDescent="0.35">
      <c r="A64323" s="46"/>
      <c r="H64323" s="103"/>
      <c r="AD64323" s="99"/>
      <c r="AF64323" s="46"/>
      <c r="AM64323" s="121"/>
      <c r="AO64323" s="46"/>
    </row>
    <row r="64324" spans="1:41" s="60" customFormat="1" hidden="1" x14ac:dyDescent="0.35">
      <c r="A64324" s="46"/>
      <c r="H64324" s="103"/>
      <c r="AD64324" s="99"/>
      <c r="AF64324" s="46"/>
      <c r="AM64324" s="121"/>
      <c r="AO64324" s="46"/>
    </row>
    <row r="64325" spans="1:41" s="60" customFormat="1" hidden="1" x14ac:dyDescent="0.35">
      <c r="A64325" s="46"/>
      <c r="H64325" s="103"/>
      <c r="AD64325" s="99"/>
      <c r="AF64325" s="46"/>
      <c r="AM64325" s="121"/>
      <c r="AO64325" s="46"/>
    </row>
    <row r="64326" spans="1:41" s="60" customFormat="1" hidden="1" x14ac:dyDescent="0.35">
      <c r="A64326" s="46"/>
      <c r="H64326" s="103"/>
      <c r="AD64326" s="99"/>
      <c r="AF64326" s="46"/>
      <c r="AM64326" s="121"/>
      <c r="AO64326" s="46"/>
    </row>
    <row r="64327" spans="1:41" s="60" customFormat="1" hidden="1" x14ac:dyDescent="0.35">
      <c r="A64327" s="46"/>
      <c r="H64327" s="103"/>
      <c r="AD64327" s="99"/>
      <c r="AF64327" s="46"/>
      <c r="AM64327" s="121"/>
      <c r="AO64327" s="46"/>
    </row>
    <row r="64328" spans="1:41" s="60" customFormat="1" hidden="1" x14ac:dyDescent="0.35">
      <c r="A64328" s="46"/>
      <c r="H64328" s="103"/>
      <c r="AD64328" s="99"/>
      <c r="AF64328" s="46"/>
      <c r="AM64328" s="121"/>
      <c r="AO64328" s="46"/>
    </row>
    <row r="64329" spans="1:41" s="60" customFormat="1" hidden="1" x14ac:dyDescent="0.35">
      <c r="A64329" s="46"/>
      <c r="H64329" s="103"/>
      <c r="AD64329" s="99"/>
      <c r="AF64329" s="46"/>
      <c r="AM64329" s="121"/>
      <c r="AO64329" s="46"/>
    </row>
    <row r="64330" spans="1:41" s="60" customFormat="1" hidden="1" x14ac:dyDescent="0.35">
      <c r="A64330" s="46"/>
      <c r="H64330" s="103"/>
      <c r="AD64330" s="99"/>
      <c r="AF64330" s="46"/>
      <c r="AM64330" s="121"/>
      <c r="AO64330" s="46"/>
    </row>
    <row r="64331" spans="1:41" s="60" customFormat="1" hidden="1" x14ac:dyDescent="0.35">
      <c r="A64331" s="46"/>
      <c r="H64331" s="103"/>
      <c r="AD64331" s="99"/>
      <c r="AF64331" s="46"/>
      <c r="AM64331" s="121"/>
      <c r="AO64331" s="46"/>
    </row>
    <row r="64332" spans="1:41" s="60" customFormat="1" hidden="1" x14ac:dyDescent="0.35">
      <c r="A64332" s="46"/>
      <c r="H64332" s="103"/>
      <c r="AD64332" s="99"/>
      <c r="AF64332" s="46"/>
      <c r="AM64332" s="121"/>
      <c r="AO64332" s="46"/>
    </row>
    <row r="64333" spans="1:41" s="60" customFormat="1" hidden="1" x14ac:dyDescent="0.35">
      <c r="A64333" s="46"/>
      <c r="H64333" s="103"/>
      <c r="AD64333" s="99"/>
      <c r="AF64333" s="46"/>
      <c r="AM64333" s="121"/>
      <c r="AO64333" s="46"/>
    </row>
    <row r="64334" spans="1:41" s="60" customFormat="1" hidden="1" x14ac:dyDescent="0.35">
      <c r="A64334" s="46"/>
      <c r="H64334" s="103"/>
      <c r="AD64334" s="99"/>
      <c r="AF64334" s="46"/>
      <c r="AM64334" s="121"/>
      <c r="AO64334" s="46"/>
    </row>
    <row r="64335" spans="1:41" s="60" customFormat="1" hidden="1" x14ac:dyDescent="0.35">
      <c r="A64335" s="46"/>
      <c r="H64335" s="103"/>
      <c r="AD64335" s="99"/>
      <c r="AF64335" s="46"/>
      <c r="AM64335" s="121"/>
      <c r="AO64335" s="46"/>
    </row>
    <row r="64336" spans="1:41" s="60" customFormat="1" hidden="1" x14ac:dyDescent="0.35">
      <c r="A64336" s="46"/>
      <c r="H64336" s="103"/>
      <c r="AD64336" s="99"/>
      <c r="AF64336" s="46"/>
      <c r="AM64336" s="121"/>
      <c r="AO64336" s="46"/>
    </row>
    <row r="64337" spans="1:41" s="60" customFormat="1" hidden="1" x14ac:dyDescent="0.35">
      <c r="A64337" s="46"/>
      <c r="H64337" s="103"/>
      <c r="AD64337" s="99"/>
      <c r="AF64337" s="46"/>
      <c r="AM64337" s="121"/>
      <c r="AO64337" s="46"/>
    </row>
    <row r="64338" spans="1:41" s="60" customFormat="1" hidden="1" x14ac:dyDescent="0.35">
      <c r="A64338" s="46"/>
      <c r="H64338" s="103"/>
      <c r="AD64338" s="99"/>
      <c r="AF64338" s="46"/>
      <c r="AM64338" s="121"/>
      <c r="AO64338" s="46"/>
    </row>
    <row r="64339" spans="1:41" s="60" customFormat="1" hidden="1" x14ac:dyDescent="0.35">
      <c r="A64339" s="46"/>
      <c r="H64339" s="103"/>
      <c r="AD64339" s="99"/>
      <c r="AF64339" s="46"/>
      <c r="AM64339" s="121"/>
      <c r="AO64339" s="46"/>
    </row>
    <row r="64340" spans="1:41" s="60" customFormat="1" hidden="1" x14ac:dyDescent="0.35">
      <c r="A64340" s="46"/>
      <c r="H64340" s="103"/>
      <c r="AD64340" s="99"/>
      <c r="AF64340" s="46"/>
      <c r="AM64340" s="121"/>
      <c r="AO64340" s="46"/>
    </row>
    <row r="64341" spans="1:41" s="60" customFormat="1" hidden="1" x14ac:dyDescent="0.35">
      <c r="A64341" s="46"/>
      <c r="H64341" s="103"/>
      <c r="AD64341" s="99"/>
      <c r="AF64341" s="46"/>
      <c r="AM64341" s="121"/>
      <c r="AO64341" s="46"/>
    </row>
    <row r="64342" spans="1:41" s="60" customFormat="1" hidden="1" x14ac:dyDescent="0.35">
      <c r="A64342" s="46"/>
      <c r="H64342" s="103"/>
      <c r="AD64342" s="99"/>
      <c r="AF64342" s="46"/>
      <c r="AM64342" s="121"/>
      <c r="AO64342" s="46"/>
    </row>
    <row r="64343" spans="1:41" s="60" customFormat="1" hidden="1" x14ac:dyDescent="0.35">
      <c r="A64343" s="46"/>
      <c r="H64343" s="103"/>
      <c r="AD64343" s="99"/>
      <c r="AF64343" s="46"/>
      <c r="AM64343" s="121"/>
      <c r="AO64343" s="46"/>
    </row>
    <row r="64344" spans="1:41" s="60" customFormat="1" hidden="1" x14ac:dyDescent="0.35">
      <c r="A64344" s="46"/>
      <c r="H64344" s="103"/>
      <c r="AD64344" s="99"/>
      <c r="AF64344" s="46"/>
      <c r="AM64344" s="121"/>
      <c r="AO64344" s="46"/>
    </row>
    <row r="64345" spans="1:41" s="60" customFormat="1" hidden="1" x14ac:dyDescent="0.35">
      <c r="A64345" s="46"/>
      <c r="H64345" s="103"/>
      <c r="AD64345" s="99"/>
      <c r="AF64345" s="46"/>
      <c r="AM64345" s="121"/>
      <c r="AO64345" s="46"/>
    </row>
    <row r="64346" spans="1:41" s="60" customFormat="1" hidden="1" x14ac:dyDescent="0.35">
      <c r="A64346" s="46"/>
      <c r="H64346" s="103"/>
      <c r="AD64346" s="99"/>
      <c r="AF64346" s="46"/>
      <c r="AM64346" s="121"/>
      <c r="AO64346" s="46"/>
    </row>
    <row r="64347" spans="1:41" s="60" customFormat="1" hidden="1" x14ac:dyDescent="0.35">
      <c r="A64347" s="46"/>
      <c r="H64347" s="103"/>
      <c r="AD64347" s="99"/>
      <c r="AF64347" s="46"/>
      <c r="AM64347" s="121"/>
      <c r="AO64347" s="46"/>
    </row>
    <row r="64348" spans="1:41" s="60" customFormat="1" hidden="1" x14ac:dyDescent="0.35">
      <c r="A64348" s="46"/>
      <c r="H64348" s="103"/>
      <c r="AD64348" s="99"/>
      <c r="AF64348" s="46"/>
      <c r="AM64348" s="121"/>
      <c r="AO64348" s="46"/>
    </row>
    <row r="64349" spans="1:41" s="60" customFormat="1" hidden="1" x14ac:dyDescent="0.35">
      <c r="A64349" s="46"/>
      <c r="H64349" s="103"/>
      <c r="AD64349" s="99"/>
      <c r="AF64349" s="46"/>
      <c r="AM64349" s="121"/>
      <c r="AO64349" s="46"/>
    </row>
    <row r="64350" spans="1:41" s="60" customFormat="1" hidden="1" x14ac:dyDescent="0.35">
      <c r="A64350" s="46"/>
      <c r="H64350" s="103"/>
      <c r="AD64350" s="99"/>
      <c r="AF64350" s="46"/>
      <c r="AM64350" s="121"/>
      <c r="AO64350" s="46"/>
    </row>
    <row r="64351" spans="1:41" s="60" customFormat="1" hidden="1" x14ac:dyDescent="0.35">
      <c r="A64351" s="46"/>
      <c r="H64351" s="103"/>
      <c r="AD64351" s="99"/>
      <c r="AF64351" s="46"/>
      <c r="AM64351" s="121"/>
      <c r="AO64351" s="46"/>
    </row>
    <row r="64352" spans="1:41" s="60" customFormat="1" hidden="1" x14ac:dyDescent="0.35">
      <c r="A64352" s="46"/>
      <c r="H64352" s="103"/>
      <c r="AD64352" s="99"/>
      <c r="AF64352" s="46"/>
      <c r="AM64352" s="121"/>
      <c r="AO64352" s="46"/>
    </row>
    <row r="64353" spans="1:41" s="60" customFormat="1" hidden="1" x14ac:dyDescent="0.35">
      <c r="A64353" s="46"/>
      <c r="H64353" s="103"/>
      <c r="AD64353" s="99"/>
      <c r="AF64353" s="46"/>
      <c r="AM64353" s="121"/>
      <c r="AO64353" s="46"/>
    </row>
    <row r="64354" spans="1:41" s="60" customFormat="1" hidden="1" x14ac:dyDescent="0.35">
      <c r="A64354" s="46"/>
      <c r="H64354" s="103"/>
      <c r="AD64354" s="99"/>
      <c r="AF64354" s="46"/>
      <c r="AM64354" s="121"/>
      <c r="AO64354" s="46"/>
    </row>
    <row r="64355" spans="1:41" s="60" customFormat="1" hidden="1" x14ac:dyDescent="0.35">
      <c r="A64355" s="46"/>
      <c r="H64355" s="103"/>
      <c r="AD64355" s="99"/>
      <c r="AF64355" s="46"/>
      <c r="AM64355" s="121"/>
      <c r="AO64355" s="46"/>
    </row>
    <row r="64356" spans="1:41" s="60" customFormat="1" hidden="1" x14ac:dyDescent="0.35">
      <c r="A64356" s="46"/>
      <c r="H64356" s="103"/>
      <c r="AD64356" s="99"/>
      <c r="AF64356" s="46"/>
      <c r="AM64356" s="121"/>
      <c r="AO64356" s="46"/>
    </row>
    <row r="64357" spans="1:41" s="60" customFormat="1" hidden="1" x14ac:dyDescent="0.35">
      <c r="A64357" s="46"/>
      <c r="H64357" s="103"/>
      <c r="AD64357" s="99"/>
      <c r="AF64357" s="46"/>
      <c r="AM64357" s="121"/>
      <c r="AO64357" s="46"/>
    </row>
    <row r="64358" spans="1:41" s="60" customFormat="1" hidden="1" x14ac:dyDescent="0.35">
      <c r="A64358" s="46"/>
      <c r="H64358" s="103"/>
      <c r="AD64358" s="99"/>
      <c r="AF64358" s="46"/>
      <c r="AM64358" s="121"/>
      <c r="AO64358" s="46"/>
    </row>
    <row r="64359" spans="1:41" s="60" customFormat="1" hidden="1" x14ac:dyDescent="0.35">
      <c r="A64359" s="46"/>
      <c r="H64359" s="103"/>
      <c r="AD64359" s="99"/>
      <c r="AF64359" s="46"/>
      <c r="AM64359" s="121"/>
      <c r="AO64359" s="46"/>
    </row>
    <row r="64360" spans="1:41" s="60" customFormat="1" hidden="1" x14ac:dyDescent="0.35">
      <c r="A64360" s="46"/>
      <c r="H64360" s="103"/>
      <c r="AD64360" s="99"/>
      <c r="AF64360" s="46"/>
      <c r="AM64360" s="121"/>
      <c r="AO64360" s="46"/>
    </row>
    <row r="64361" spans="1:41" s="60" customFormat="1" hidden="1" x14ac:dyDescent="0.35">
      <c r="A64361" s="46"/>
      <c r="H64361" s="103"/>
      <c r="AD64361" s="99"/>
      <c r="AF64361" s="46"/>
      <c r="AM64361" s="121"/>
      <c r="AO64361" s="46"/>
    </row>
    <row r="64362" spans="1:41" s="60" customFormat="1" hidden="1" x14ac:dyDescent="0.35">
      <c r="A64362" s="46"/>
      <c r="H64362" s="103"/>
      <c r="AD64362" s="99"/>
      <c r="AF64362" s="46"/>
      <c r="AM64362" s="121"/>
      <c r="AO64362" s="46"/>
    </row>
    <row r="64363" spans="1:41" s="60" customFormat="1" hidden="1" x14ac:dyDescent="0.35">
      <c r="A64363" s="46"/>
      <c r="H64363" s="103"/>
      <c r="AD64363" s="99"/>
      <c r="AF64363" s="46"/>
      <c r="AM64363" s="121"/>
      <c r="AO64363" s="46"/>
    </row>
    <row r="64364" spans="1:41" s="60" customFormat="1" hidden="1" x14ac:dyDescent="0.35">
      <c r="A64364" s="46"/>
      <c r="H64364" s="103"/>
      <c r="AD64364" s="99"/>
      <c r="AF64364" s="46"/>
      <c r="AM64364" s="121"/>
      <c r="AO64364" s="46"/>
    </row>
    <row r="64365" spans="1:41" s="60" customFormat="1" hidden="1" x14ac:dyDescent="0.35">
      <c r="A64365" s="46"/>
      <c r="H64365" s="103"/>
      <c r="AD64365" s="99"/>
      <c r="AF64365" s="46"/>
      <c r="AM64365" s="121"/>
      <c r="AO64365" s="46"/>
    </row>
    <row r="64366" spans="1:41" s="60" customFormat="1" hidden="1" x14ac:dyDescent="0.35">
      <c r="A64366" s="46"/>
      <c r="H64366" s="103"/>
      <c r="AD64366" s="99"/>
      <c r="AF64366" s="46"/>
      <c r="AM64366" s="121"/>
      <c r="AO64366" s="46"/>
    </row>
    <row r="64367" spans="1:41" s="60" customFormat="1" hidden="1" x14ac:dyDescent="0.35">
      <c r="A64367" s="46"/>
      <c r="H64367" s="103"/>
      <c r="AD64367" s="99"/>
      <c r="AF64367" s="46"/>
      <c r="AM64367" s="121"/>
      <c r="AO64367" s="46"/>
    </row>
    <row r="64368" spans="1:41" s="60" customFormat="1" hidden="1" x14ac:dyDescent="0.35">
      <c r="A64368" s="46"/>
      <c r="H64368" s="103"/>
      <c r="AD64368" s="99"/>
      <c r="AF64368" s="46"/>
      <c r="AM64368" s="121"/>
      <c r="AO64368" s="46"/>
    </row>
    <row r="64369" spans="1:41" s="60" customFormat="1" hidden="1" x14ac:dyDescent="0.35">
      <c r="A64369" s="46"/>
      <c r="H64369" s="103"/>
      <c r="AD64369" s="99"/>
      <c r="AF64369" s="46"/>
      <c r="AM64369" s="121"/>
      <c r="AO64369" s="46"/>
    </row>
    <row r="64370" spans="1:41" s="60" customFormat="1" hidden="1" x14ac:dyDescent="0.35">
      <c r="A64370" s="46"/>
      <c r="H64370" s="103"/>
      <c r="AD64370" s="99"/>
      <c r="AF64370" s="46"/>
      <c r="AM64370" s="121"/>
      <c r="AO64370" s="46"/>
    </row>
    <row r="64371" spans="1:41" s="60" customFormat="1" hidden="1" x14ac:dyDescent="0.35">
      <c r="A64371" s="46"/>
      <c r="H64371" s="103"/>
      <c r="AD64371" s="99"/>
      <c r="AF64371" s="46"/>
      <c r="AM64371" s="121"/>
      <c r="AO64371" s="46"/>
    </row>
    <row r="64372" spans="1:41" s="60" customFormat="1" hidden="1" x14ac:dyDescent="0.35">
      <c r="A64372" s="46"/>
      <c r="H64372" s="103"/>
      <c r="AD64372" s="99"/>
      <c r="AF64372" s="46"/>
      <c r="AM64372" s="121"/>
      <c r="AO64372" s="46"/>
    </row>
    <row r="64373" spans="1:41" s="60" customFormat="1" hidden="1" x14ac:dyDescent="0.35">
      <c r="A64373" s="46"/>
      <c r="H64373" s="103"/>
      <c r="AD64373" s="99"/>
      <c r="AF64373" s="46"/>
      <c r="AM64373" s="121"/>
      <c r="AO64373" s="46"/>
    </row>
    <row r="64374" spans="1:41" s="60" customFormat="1" hidden="1" x14ac:dyDescent="0.35">
      <c r="A64374" s="46"/>
      <c r="H64374" s="103"/>
      <c r="AD64374" s="99"/>
      <c r="AF64374" s="46"/>
      <c r="AM64374" s="121"/>
      <c r="AO64374" s="46"/>
    </row>
    <row r="64375" spans="1:41" s="60" customFormat="1" hidden="1" x14ac:dyDescent="0.35">
      <c r="A64375" s="46"/>
      <c r="H64375" s="103"/>
      <c r="AD64375" s="99"/>
      <c r="AF64375" s="46"/>
      <c r="AM64375" s="121"/>
      <c r="AO64375" s="46"/>
    </row>
    <row r="64376" spans="1:41" s="60" customFormat="1" hidden="1" x14ac:dyDescent="0.35">
      <c r="A64376" s="46"/>
      <c r="H64376" s="103"/>
      <c r="AD64376" s="99"/>
      <c r="AF64376" s="46"/>
      <c r="AM64376" s="121"/>
      <c r="AO64376" s="46"/>
    </row>
    <row r="64377" spans="1:41" s="60" customFormat="1" hidden="1" x14ac:dyDescent="0.35">
      <c r="A64377" s="46"/>
      <c r="H64377" s="103"/>
      <c r="AD64377" s="99"/>
      <c r="AF64377" s="46"/>
      <c r="AM64377" s="121"/>
      <c r="AO64377" s="46"/>
    </row>
    <row r="64378" spans="1:41" s="60" customFormat="1" hidden="1" x14ac:dyDescent="0.35">
      <c r="A64378" s="46"/>
      <c r="H64378" s="103"/>
      <c r="AD64378" s="99"/>
      <c r="AF64378" s="46"/>
      <c r="AM64378" s="121"/>
      <c r="AO64378" s="46"/>
    </row>
    <row r="64379" spans="1:41" s="60" customFormat="1" hidden="1" x14ac:dyDescent="0.35">
      <c r="A64379" s="46"/>
      <c r="H64379" s="103"/>
      <c r="AD64379" s="99"/>
      <c r="AF64379" s="46"/>
      <c r="AM64379" s="121"/>
      <c r="AO64379" s="46"/>
    </row>
    <row r="64380" spans="1:41" s="60" customFormat="1" hidden="1" x14ac:dyDescent="0.35">
      <c r="A64380" s="46"/>
      <c r="H64380" s="103"/>
      <c r="AD64380" s="99"/>
      <c r="AF64380" s="46"/>
      <c r="AM64380" s="121"/>
      <c r="AO64380" s="46"/>
    </row>
    <row r="64381" spans="1:41" s="60" customFormat="1" hidden="1" x14ac:dyDescent="0.35">
      <c r="A64381" s="46"/>
      <c r="H64381" s="103"/>
      <c r="AD64381" s="99"/>
      <c r="AF64381" s="46"/>
      <c r="AM64381" s="121"/>
      <c r="AO64381" s="46"/>
    </row>
    <row r="64382" spans="1:41" s="60" customFormat="1" hidden="1" x14ac:dyDescent="0.35">
      <c r="A64382" s="46"/>
      <c r="H64382" s="103"/>
      <c r="AD64382" s="99"/>
      <c r="AF64382" s="46"/>
      <c r="AM64382" s="121"/>
      <c r="AO64382" s="46"/>
    </row>
    <row r="64383" spans="1:41" s="60" customFormat="1" hidden="1" x14ac:dyDescent="0.35">
      <c r="A64383" s="46"/>
      <c r="H64383" s="103"/>
      <c r="AD64383" s="99"/>
      <c r="AF64383" s="46"/>
      <c r="AM64383" s="121"/>
      <c r="AO64383" s="46"/>
    </row>
    <row r="64384" spans="1:41" s="60" customFormat="1" hidden="1" x14ac:dyDescent="0.35">
      <c r="A64384" s="46"/>
      <c r="H64384" s="103"/>
      <c r="AD64384" s="99"/>
      <c r="AF64384" s="46"/>
      <c r="AM64384" s="121"/>
      <c r="AO64384" s="46"/>
    </row>
    <row r="64385" spans="1:41" s="60" customFormat="1" hidden="1" x14ac:dyDescent="0.35">
      <c r="A64385" s="46"/>
      <c r="H64385" s="103"/>
      <c r="AD64385" s="99"/>
      <c r="AF64385" s="46"/>
      <c r="AM64385" s="121"/>
      <c r="AO64385" s="46"/>
    </row>
    <row r="64386" spans="1:41" s="60" customFormat="1" hidden="1" x14ac:dyDescent="0.35">
      <c r="A64386" s="46"/>
      <c r="H64386" s="103"/>
      <c r="AD64386" s="99"/>
      <c r="AF64386" s="46"/>
      <c r="AM64386" s="121"/>
      <c r="AO64386" s="46"/>
    </row>
    <row r="64387" spans="1:41" s="60" customFormat="1" hidden="1" x14ac:dyDescent="0.35">
      <c r="A64387" s="46"/>
      <c r="H64387" s="103"/>
      <c r="AD64387" s="99"/>
      <c r="AF64387" s="46"/>
      <c r="AM64387" s="121"/>
      <c r="AO64387" s="46"/>
    </row>
    <row r="64388" spans="1:41" s="60" customFormat="1" hidden="1" x14ac:dyDescent="0.35">
      <c r="A64388" s="46"/>
      <c r="H64388" s="103"/>
      <c r="AD64388" s="99"/>
      <c r="AF64388" s="46"/>
      <c r="AM64388" s="121"/>
      <c r="AO64388" s="46"/>
    </row>
    <row r="64389" spans="1:41" s="60" customFormat="1" hidden="1" x14ac:dyDescent="0.35">
      <c r="A64389" s="46"/>
      <c r="H64389" s="103"/>
      <c r="AD64389" s="99"/>
      <c r="AF64389" s="46"/>
      <c r="AM64389" s="121"/>
      <c r="AO64389" s="46"/>
    </row>
    <row r="64390" spans="1:41" s="60" customFormat="1" hidden="1" x14ac:dyDescent="0.35">
      <c r="A64390" s="46"/>
      <c r="H64390" s="103"/>
      <c r="AD64390" s="99"/>
      <c r="AF64390" s="46"/>
      <c r="AM64390" s="121"/>
      <c r="AO64390" s="46"/>
    </row>
    <row r="64391" spans="1:41" s="60" customFormat="1" hidden="1" x14ac:dyDescent="0.35">
      <c r="A64391" s="46"/>
      <c r="H64391" s="103"/>
      <c r="AD64391" s="99"/>
      <c r="AF64391" s="46"/>
      <c r="AM64391" s="121"/>
      <c r="AO64391" s="46"/>
    </row>
    <row r="64392" spans="1:41" s="60" customFormat="1" hidden="1" x14ac:dyDescent="0.35">
      <c r="A64392" s="46"/>
      <c r="H64392" s="103"/>
      <c r="AD64392" s="99"/>
      <c r="AF64392" s="46"/>
      <c r="AM64392" s="121"/>
      <c r="AO64392" s="46"/>
    </row>
    <row r="64393" spans="1:41" s="60" customFormat="1" hidden="1" x14ac:dyDescent="0.35">
      <c r="A64393" s="46"/>
      <c r="H64393" s="103"/>
      <c r="AD64393" s="99"/>
      <c r="AF64393" s="46"/>
      <c r="AM64393" s="121"/>
      <c r="AO64393" s="46"/>
    </row>
    <row r="64394" spans="1:41" s="60" customFormat="1" hidden="1" x14ac:dyDescent="0.35">
      <c r="A64394" s="46"/>
      <c r="H64394" s="103"/>
      <c r="AD64394" s="99"/>
      <c r="AF64394" s="46"/>
      <c r="AM64394" s="121"/>
      <c r="AO64394" s="46"/>
    </row>
    <row r="64395" spans="1:41" s="60" customFormat="1" hidden="1" x14ac:dyDescent="0.35">
      <c r="A64395" s="46"/>
      <c r="H64395" s="103"/>
      <c r="AD64395" s="99"/>
      <c r="AF64395" s="46"/>
      <c r="AM64395" s="121"/>
      <c r="AO64395" s="46"/>
    </row>
    <row r="64396" spans="1:41" s="60" customFormat="1" hidden="1" x14ac:dyDescent="0.35">
      <c r="A64396" s="46"/>
      <c r="H64396" s="103"/>
      <c r="AD64396" s="99"/>
      <c r="AF64396" s="46"/>
      <c r="AM64396" s="121"/>
      <c r="AO64396" s="46"/>
    </row>
    <row r="64397" spans="1:41" s="60" customFormat="1" hidden="1" x14ac:dyDescent="0.35">
      <c r="A64397" s="46"/>
      <c r="H64397" s="103"/>
      <c r="AD64397" s="99"/>
      <c r="AF64397" s="46"/>
      <c r="AM64397" s="121"/>
      <c r="AO64397" s="46"/>
    </row>
    <row r="64398" spans="1:41" s="60" customFormat="1" hidden="1" x14ac:dyDescent="0.35">
      <c r="A64398" s="46"/>
      <c r="H64398" s="103"/>
      <c r="AD64398" s="99"/>
      <c r="AF64398" s="46"/>
      <c r="AM64398" s="121"/>
      <c r="AO64398" s="46"/>
    </row>
    <row r="64399" spans="1:41" s="60" customFormat="1" hidden="1" x14ac:dyDescent="0.35">
      <c r="A64399" s="46"/>
      <c r="H64399" s="103"/>
      <c r="AD64399" s="99"/>
      <c r="AF64399" s="46"/>
      <c r="AM64399" s="121"/>
      <c r="AO64399" s="46"/>
    </row>
    <row r="64400" spans="1:41" s="60" customFormat="1" hidden="1" x14ac:dyDescent="0.35">
      <c r="A64400" s="46"/>
      <c r="H64400" s="103"/>
      <c r="AD64400" s="99"/>
      <c r="AF64400" s="46"/>
      <c r="AM64400" s="121"/>
      <c r="AO64400" s="46"/>
    </row>
    <row r="64401" spans="1:41" s="60" customFormat="1" hidden="1" x14ac:dyDescent="0.35">
      <c r="A64401" s="46"/>
      <c r="H64401" s="103"/>
      <c r="AD64401" s="99"/>
      <c r="AF64401" s="46"/>
      <c r="AM64401" s="121"/>
      <c r="AO64401" s="46"/>
    </row>
    <row r="64402" spans="1:41" s="60" customFormat="1" hidden="1" x14ac:dyDescent="0.35">
      <c r="A64402" s="46"/>
      <c r="H64402" s="103"/>
      <c r="AD64402" s="99"/>
      <c r="AF64402" s="46"/>
      <c r="AM64402" s="121"/>
      <c r="AO64402" s="46"/>
    </row>
    <row r="64403" spans="1:41" s="60" customFormat="1" hidden="1" x14ac:dyDescent="0.35">
      <c r="A64403" s="46"/>
      <c r="H64403" s="103"/>
      <c r="AD64403" s="99"/>
      <c r="AF64403" s="46"/>
      <c r="AM64403" s="121"/>
      <c r="AO64403" s="46"/>
    </row>
    <row r="64404" spans="1:41" s="60" customFormat="1" hidden="1" x14ac:dyDescent="0.35">
      <c r="A64404" s="46"/>
      <c r="H64404" s="103"/>
      <c r="AD64404" s="99"/>
      <c r="AF64404" s="46"/>
      <c r="AM64404" s="121"/>
      <c r="AO64404" s="46"/>
    </row>
    <row r="64405" spans="1:41" s="60" customFormat="1" hidden="1" x14ac:dyDescent="0.35">
      <c r="A64405" s="46"/>
      <c r="H64405" s="103"/>
      <c r="AD64405" s="99"/>
      <c r="AF64405" s="46"/>
      <c r="AM64405" s="121"/>
      <c r="AO64405" s="46"/>
    </row>
    <row r="64406" spans="1:41" s="60" customFormat="1" hidden="1" x14ac:dyDescent="0.35">
      <c r="A64406" s="46"/>
      <c r="H64406" s="103"/>
      <c r="AD64406" s="99"/>
      <c r="AF64406" s="46"/>
      <c r="AM64406" s="121"/>
      <c r="AO64406" s="46"/>
    </row>
    <row r="64407" spans="1:41" s="60" customFormat="1" hidden="1" x14ac:dyDescent="0.35">
      <c r="A64407" s="46"/>
      <c r="H64407" s="103"/>
      <c r="AD64407" s="99"/>
      <c r="AF64407" s="46"/>
      <c r="AM64407" s="121"/>
      <c r="AO64407" s="46"/>
    </row>
    <row r="64408" spans="1:41" s="60" customFormat="1" hidden="1" x14ac:dyDescent="0.35">
      <c r="A64408" s="46"/>
      <c r="H64408" s="103"/>
      <c r="AD64408" s="99"/>
      <c r="AF64408" s="46"/>
      <c r="AM64408" s="121"/>
      <c r="AO64408" s="46"/>
    </row>
    <row r="64409" spans="1:41" s="60" customFormat="1" hidden="1" x14ac:dyDescent="0.35">
      <c r="A64409" s="46"/>
      <c r="H64409" s="103"/>
      <c r="AD64409" s="99"/>
      <c r="AF64409" s="46"/>
      <c r="AM64409" s="121"/>
      <c r="AO64409" s="46"/>
    </row>
    <row r="64410" spans="1:41" s="60" customFormat="1" hidden="1" x14ac:dyDescent="0.35">
      <c r="A64410" s="46"/>
      <c r="H64410" s="103"/>
      <c r="AD64410" s="99"/>
      <c r="AF64410" s="46"/>
      <c r="AM64410" s="121"/>
      <c r="AO64410" s="46"/>
    </row>
    <row r="64411" spans="1:41" s="60" customFormat="1" hidden="1" x14ac:dyDescent="0.35">
      <c r="A64411" s="46"/>
      <c r="H64411" s="103"/>
      <c r="AD64411" s="99"/>
      <c r="AF64411" s="46"/>
      <c r="AM64411" s="121"/>
      <c r="AO64411" s="46"/>
    </row>
    <row r="64412" spans="1:41" s="60" customFormat="1" hidden="1" x14ac:dyDescent="0.35">
      <c r="A64412" s="46"/>
      <c r="H64412" s="103"/>
      <c r="AD64412" s="99"/>
      <c r="AF64412" s="46"/>
      <c r="AM64412" s="121"/>
      <c r="AO64412" s="46"/>
    </row>
    <row r="64413" spans="1:41" s="60" customFormat="1" hidden="1" x14ac:dyDescent="0.35">
      <c r="A64413" s="46"/>
      <c r="H64413" s="103"/>
      <c r="AD64413" s="99"/>
      <c r="AF64413" s="46"/>
      <c r="AM64413" s="121"/>
      <c r="AO64413" s="46"/>
    </row>
    <row r="64414" spans="1:41" s="60" customFormat="1" hidden="1" x14ac:dyDescent="0.35">
      <c r="A64414" s="46"/>
      <c r="H64414" s="103"/>
      <c r="AD64414" s="99"/>
      <c r="AF64414" s="46"/>
      <c r="AM64414" s="121"/>
      <c r="AO64414" s="46"/>
    </row>
    <row r="64415" spans="1:41" s="60" customFormat="1" hidden="1" x14ac:dyDescent="0.35">
      <c r="A64415" s="46"/>
      <c r="H64415" s="103"/>
      <c r="AD64415" s="99"/>
      <c r="AF64415" s="46"/>
      <c r="AM64415" s="121"/>
      <c r="AO64415" s="46"/>
    </row>
    <row r="64416" spans="1:41" s="60" customFormat="1" hidden="1" x14ac:dyDescent="0.35">
      <c r="A64416" s="46"/>
      <c r="H64416" s="103"/>
      <c r="AD64416" s="99"/>
      <c r="AF64416" s="46"/>
      <c r="AM64416" s="121"/>
      <c r="AO64416" s="46"/>
    </row>
    <row r="64417" spans="1:41" s="60" customFormat="1" hidden="1" x14ac:dyDescent="0.35">
      <c r="A64417" s="46"/>
      <c r="H64417" s="103"/>
      <c r="AD64417" s="99"/>
      <c r="AF64417" s="46"/>
      <c r="AM64417" s="121"/>
      <c r="AO64417" s="46"/>
    </row>
    <row r="64418" spans="1:41" s="60" customFormat="1" hidden="1" x14ac:dyDescent="0.35">
      <c r="A64418" s="46"/>
      <c r="H64418" s="103"/>
      <c r="AD64418" s="99"/>
      <c r="AF64418" s="46"/>
      <c r="AM64418" s="121"/>
      <c r="AO64418" s="46"/>
    </row>
    <row r="64419" spans="1:41" s="60" customFormat="1" hidden="1" x14ac:dyDescent="0.35">
      <c r="A64419" s="46"/>
      <c r="H64419" s="103"/>
      <c r="AD64419" s="99"/>
      <c r="AF64419" s="46"/>
      <c r="AM64419" s="121"/>
      <c r="AO64419" s="46"/>
    </row>
    <row r="64420" spans="1:41" s="60" customFormat="1" hidden="1" x14ac:dyDescent="0.35">
      <c r="A64420" s="46"/>
      <c r="H64420" s="103"/>
      <c r="AD64420" s="99"/>
      <c r="AF64420" s="46"/>
      <c r="AM64420" s="121"/>
      <c r="AO64420" s="46"/>
    </row>
    <row r="64421" spans="1:41" s="60" customFormat="1" hidden="1" x14ac:dyDescent="0.35">
      <c r="A64421" s="46"/>
      <c r="H64421" s="103"/>
      <c r="AD64421" s="99"/>
      <c r="AF64421" s="46"/>
      <c r="AM64421" s="121"/>
      <c r="AO64421" s="46"/>
    </row>
    <row r="64422" spans="1:41" s="60" customFormat="1" hidden="1" x14ac:dyDescent="0.35">
      <c r="A64422" s="46"/>
      <c r="H64422" s="103"/>
      <c r="AD64422" s="99"/>
      <c r="AF64422" s="46"/>
      <c r="AM64422" s="121"/>
      <c r="AO64422" s="46"/>
    </row>
    <row r="64423" spans="1:41" s="60" customFormat="1" hidden="1" x14ac:dyDescent="0.35">
      <c r="A64423" s="46"/>
      <c r="H64423" s="103"/>
      <c r="AD64423" s="99"/>
      <c r="AF64423" s="46"/>
      <c r="AM64423" s="121"/>
      <c r="AO64423" s="46"/>
    </row>
    <row r="64424" spans="1:41" s="60" customFormat="1" hidden="1" x14ac:dyDescent="0.35">
      <c r="A64424" s="46"/>
      <c r="H64424" s="103"/>
      <c r="AD64424" s="99"/>
      <c r="AF64424" s="46"/>
      <c r="AM64424" s="121"/>
      <c r="AO64424" s="46"/>
    </row>
    <row r="64425" spans="1:41" s="60" customFormat="1" hidden="1" x14ac:dyDescent="0.35">
      <c r="A64425" s="46"/>
      <c r="H64425" s="103"/>
      <c r="AD64425" s="99"/>
      <c r="AF64425" s="46"/>
      <c r="AM64425" s="121"/>
      <c r="AO64425" s="46"/>
    </row>
    <row r="64426" spans="1:41" s="60" customFormat="1" hidden="1" x14ac:dyDescent="0.35">
      <c r="A64426" s="46"/>
      <c r="H64426" s="103"/>
      <c r="AD64426" s="99"/>
      <c r="AF64426" s="46"/>
      <c r="AM64426" s="121"/>
      <c r="AO64426" s="46"/>
    </row>
    <row r="64427" spans="1:41" s="60" customFormat="1" hidden="1" x14ac:dyDescent="0.35">
      <c r="A64427" s="46"/>
      <c r="H64427" s="103"/>
      <c r="AD64427" s="99"/>
      <c r="AF64427" s="46"/>
      <c r="AM64427" s="121"/>
      <c r="AO64427" s="46"/>
    </row>
    <row r="64428" spans="1:41" s="60" customFormat="1" hidden="1" x14ac:dyDescent="0.35">
      <c r="A64428" s="46"/>
      <c r="H64428" s="103"/>
      <c r="AD64428" s="99"/>
      <c r="AF64428" s="46"/>
      <c r="AM64428" s="121"/>
      <c r="AO64428" s="46"/>
    </row>
    <row r="64429" spans="1:41" s="60" customFormat="1" hidden="1" x14ac:dyDescent="0.35">
      <c r="A64429" s="46"/>
      <c r="H64429" s="103"/>
      <c r="AD64429" s="99"/>
      <c r="AF64429" s="46"/>
      <c r="AM64429" s="121"/>
      <c r="AO64429" s="46"/>
    </row>
    <row r="64430" spans="1:41" s="60" customFormat="1" hidden="1" x14ac:dyDescent="0.35">
      <c r="A64430" s="46"/>
      <c r="H64430" s="103"/>
      <c r="AD64430" s="99"/>
      <c r="AF64430" s="46"/>
      <c r="AM64430" s="121"/>
      <c r="AO64430" s="46"/>
    </row>
    <row r="64431" spans="1:41" s="60" customFormat="1" hidden="1" x14ac:dyDescent="0.35">
      <c r="A64431" s="46"/>
      <c r="H64431" s="103"/>
      <c r="AD64431" s="99"/>
      <c r="AF64431" s="46"/>
      <c r="AM64431" s="121"/>
      <c r="AO64431" s="46"/>
    </row>
    <row r="64432" spans="1:41" s="60" customFormat="1" hidden="1" x14ac:dyDescent="0.35">
      <c r="A64432" s="46"/>
      <c r="H64432" s="103"/>
      <c r="AD64432" s="99"/>
      <c r="AF64432" s="46"/>
      <c r="AM64432" s="121"/>
      <c r="AO64432" s="46"/>
    </row>
    <row r="64433" spans="1:41" s="60" customFormat="1" hidden="1" x14ac:dyDescent="0.35">
      <c r="A64433" s="46"/>
      <c r="H64433" s="103"/>
      <c r="AD64433" s="99"/>
      <c r="AF64433" s="46"/>
      <c r="AM64433" s="121"/>
      <c r="AO64433" s="46"/>
    </row>
    <row r="64434" spans="1:41" s="60" customFormat="1" hidden="1" x14ac:dyDescent="0.35">
      <c r="A64434" s="46"/>
      <c r="H64434" s="103"/>
      <c r="AD64434" s="99"/>
      <c r="AF64434" s="46"/>
      <c r="AM64434" s="121"/>
      <c r="AO64434" s="46"/>
    </row>
    <row r="64435" spans="1:41" s="60" customFormat="1" hidden="1" x14ac:dyDescent="0.35">
      <c r="A64435" s="46"/>
      <c r="H64435" s="103"/>
      <c r="AD64435" s="99"/>
      <c r="AF64435" s="46"/>
      <c r="AM64435" s="121"/>
      <c r="AO64435" s="46"/>
    </row>
    <row r="64436" spans="1:41" s="60" customFormat="1" hidden="1" x14ac:dyDescent="0.35">
      <c r="A64436" s="46"/>
      <c r="H64436" s="103"/>
      <c r="AD64436" s="99"/>
      <c r="AF64436" s="46"/>
      <c r="AM64436" s="121"/>
      <c r="AO64436" s="46"/>
    </row>
    <row r="64437" spans="1:41" s="60" customFormat="1" hidden="1" x14ac:dyDescent="0.35">
      <c r="A64437" s="46"/>
      <c r="H64437" s="103"/>
      <c r="AD64437" s="99"/>
      <c r="AF64437" s="46"/>
      <c r="AM64437" s="121"/>
      <c r="AO64437" s="46"/>
    </row>
    <row r="64438" spans="1:41" s="60" customFormat="1" hidden="1" x14ac:dyDescent="0.35">
      <c r="A64438" s="46"/>
      <c r="H64438" s="103"/>
      <c r="AD64438" s="99"/>
      <c r="AF64438" s="46"/>
      <c r="AM64438" s="121"/>
      <c r="AO64438" s="46"/>
    </row>
    <row r="64439" spans="1:41" s="60" customFormat="1" hidden="1" x14ac:dyDescent="0.35">
      <c r="A64439" s="46"/>
      <c r="H64439" s="103"/>
      <c r="AD64439" s="99"/>
      <c r="AF64439" s="46"/>
      <c r="AM64439" s="121"/>
      <c r="AO64439" s="46"/>
    </row>
    <row r="64440" spans="1:41" s="60" customFormat="1" hidden="1" x14ac:dyDescent="0.35">
      <c r="A64440" s="46"/>
      <c r="H64440" s="103"/>
      <c r="AD64440" s="99"/>
      <c r="AF64440" s="46"/>
      <c r="AM64440" s="121"/>
      <c r="AO64440" s="46"/>
    </row>
    <row r="64441" spans="1:41" s="60" customFormat="1" hidden="1" x14ac:dyDescent="0.35">
      <c r="A64441" s="46"/>
      <c r="H64441" s="103"/>
      <c r="AD64441" s="99"/>
      <c r="AF64441" s="46"/>
      <c r="AM64441" s="121"/>
      <c r="AO64441" s="46"/>
    </row>
    <row r="64442" spans="1:41" s="60" customFormat="1" hidden="1" x14ac:dyDescent="0.35">
      <c r="A64442" s="46"/>
      <c r="H64442" s="103"/>
      <c r="AD64442" s="99"/>
      <c r="AF64442" s="46"/>
      <c r="AM64442" s="121"/>
      <c r="AO64442" s="46"/>
    </row>
    <row r="64443" spans="1:41" s="60" customFormat="1" hidden="1" x14ac:dyDescent="0.35">
      <c r="A64443" s="46"/>
      <c r="H64443" s="103"/>
      <c r="AD64443" s="99"/>
      <c r="AF64443" s="46"/>
      <c r="AM64443" s="121"/>
      <c r="AO64443" s="46"/>
    </row>
    <row r="64444" spans="1:41" s="60" customFormat="1" hidden="1" x14ac:dyDescent="0.35">
      <c r="A64444" s="46"/>
      <c r="H64444" s="103"/>
      <c r="AD64444" s="99"/>
      <c r="AF64444" s="46"/>
      <c r="AM64444" s="121"/>
      <c r="AO64444" s="46"/>
    </row>
    <row r="64445" spans="1:41" s="60" customFormat="1" hidden="1" x14ac:dyDescent="0.35">
      <c r="A64445" s="46"/>
      <c r="H64445" s="103"/>
      <c r="AD64445" s="99"/>
      <c r="AF64445" s="46"/>
      <c r="AM64445" s="121"/>
      <c r="AO64445" s="46"/>
    </row>
    <row r="64446" spans="1:41" s="60" customFormat="1" hidden="1" x14ac:dyDescent="0.35">
      <c r="A64446" s="46"/>
      <c r="H64446" s="103"/>
      <c r="AD64446" s="99"/>
      <c r="AF64446" s="46"/>
      <c r="AM64446" s="121"/>
      <c r="AO64446" s="46"/>
    </row>
    <row r="64447" spans="1:41" s="60" customFormat="1" hidden="1" x14ac:dyDescent="0.35">
      <c r="A64447" s="46"/>
      <c r="H64447" s="103"/>
      <c r="AD64447" s="99"/>
      <c r="AF64447" s="46"/>
      <c r="AM64447" s="121"/>
      <c r="AO64447" s="46"/>
    </row>
    <row r="64448" spans="1:41" s="60" customFormat="1" hidden="1" x14ac:dyDescent="0.35">
      <c r="A64448" s="46"/>
      <c r="H64448" s="103"/>
      <c r="AD64448" s="99"/>
      <c r="AF64448" s="46"/>
      <c r="AM64448" s="121"/>
      <c r="AO64448" s="46"/>
    </row>
    <row r="64449" spans="1:41" s="60" customFormat="1" hidden="1" x14ac:dyDescent="0.35">
      <c r="A64449" s="46"/>
      <c r="H64449" s="103"/>
      <c r="AD64449" s="99"/>
      <c r="AF64449" s="46"/>
      <c r="AM64449" s="121"/>
      <c r="AO64449" s="46"/>
    </row>
    <row r="64450" spans="1:41" s="60" customFormat="1" hidden="1" x14ac:dyDescent="0.35">
      <c r="A64450" s="46"/>
      <c r="H64450" s="103"/>
      <c r="AD64450" s="99"/>
      <c r="AF64450" s="46"/>
      <c r="AM64450" s="121"/>
      <c r="AO64450" s="46"/>
    </row>
    <row r="64451" spans="1:41" s="60" customFormat="1" hidden="1" x14ac:dyDescent="0.35">
      <c r="A64451" s="46"/>
      <c r="H64451" s="103"/>
      <c r="AD64451" s="99"/>
      <c r="AF64451" s="46"/>
      <c r="AM64451" s="121"/>
      <c r="AO64451" s="46"/>
    </row>
    <row r="64452" spans="1:41" s="60" customFormat="1" hidden="1" x14ac:dyDescent="0.35">
      <c r="A64452" s="46"/>
      <c r="H64452" s="103"/>
      <c r="AD64452" s="99"/>
      <c r="AF64452" s="46"/>
      <c r="AM64452" s="121"/>
      <c r="AO64452" s="46"/>
    </row>
    <row r="64453" spans="1:41" s="60" customFormat="1" hidden="1" x14ac:dyDescent="0.35">
      <c r="A64453" s="46"/>
      <c r="H64453" s="103"/>
      <c r="AD64453" s="99"/>
      <c r="AF64453" s="46"/>
      <c r="AM64453" s="121"/>
      <c r="AO64453" s="46"/>
    </row>
    <row r="64454" spans="1:41" s="60" customFormat="1" hidden="1" x14ac:dyDescent="0.35">
      <c r="A64454" s="46"/>
      <c r="H64454" s="103"/>
      <c r="AD64454" s="99"/>
      <c r="AF64454" s="46"/>
      <c r="AM64454" s="121"/>
      <c r="AO64454" s="46"/>
    </row>
    <row r="64455" spans="1:41" s="60" customFormat="1" hidden="1" x14ac:dyDescent="0.35">
      <c r="A64455" s="46"/>
      <c r="H64455" s="103"/>
      <c r="AD64455" s="99"/>
      <c r="AF64455" s="46"/>
      <c r="AM64455" s="121"/>
      <c r="AO64455" s="46"/>
    </row>
    <row r="64456" spans="1:41" s="60" customFormat="1" hidden="1" x14ac:dyDescent="0.35">
      <c r="A64456" s="46"/>
      <c r="H64456" s="103"/>
      <c r="AD64456" s="99"/>
      <c r="AF64456" s="46"/>
      <c r="AM64456" s="121"/>
      <c r="AO64456" s="46"/>
    </row>
    <row r="64457" spans="1:41" s="60" customFormat="1" hidden="1" x14ac:dyDescent="0.35">
      <c r="A64457" s="46"/>
      <c r="H64457" s="103"/>
      <c r="AD64457" s="99"/>
      <c r="AF64457" s="46"/>
      <c r="AM64457" s="121"/>
      <c r="AO64457" s="46"/>
    </row>
    <row r="64458" spans="1:41" s="60" customFormat="1" hidden="1" x14ac:dyDescent="0.35">
      <c r="A64458" s="46"/>
      <c r="H64458" s="103"/>
      <c r="AD64458" s="99"/>
      <c r="AF64458" s="46"/>
      <c r="AM64458" s="121"/>
      <c r="AO64458" s="46"/>
    </row>
    <row r="64459" spans="1:41" s="60" customFormat="1" hidden="1" x14ac:dyDescent="0.35">
      <c r="A64459" s="46"/>
      <c r="H64459" s="103"/>
      <c r="AD64459" s="99"/>
      <c r="AF64459" s="46"/>
      <c r="AM64459" s="121"/>
      <c r="AO64459" s="46"/>
    </row>
    <row r="64460" spans="1:41" s="60" customFormat="1" hidden="1" x14ac:dyDescent="0.35">
      <c r="A64460" s="46"/>
      <c r="H64460" s="103"/>
      <c r="AD64460" s="99"/>
      <c r="AF64460" s="46"/>
      <c r="AM64460" s="121"/>
      <c r="AO64460" s="46"/>
    </row>
    <row r="64461" spans="1:41" s="60" customFormat="1" hidden="1" x14ac:dyDescent="0.35">
      <c r="A64461" s="46"/>
      <c r="H64461" s="103"/>
      <c r="AD64461" s="99"/>
      <c r="AF64461" s="46"/>
      <c r="AM64461" s="121"/>
      <c r="AO64461" s="46"/>
    </row>
    <row r="64462" spans="1:41" s="60" customFormat="1" hidden="1" x14ac:dyDescent="0.35">
      <c r="A64462" s="46"/>
      <c r="H64462" s="103"/>
      <c r="AD64462" s="99"/>
      <c r="AF64462" s="46"/>
      <c r="AM64462" s="121"/>
      <c r="AO64462" s="46"/>
    </row>
    <row r="64463" spans="1:41" s="60" customFormat="1" hidden="1" x14ac:dyDescent="0.35">
      <c r="A64463" s="46"/>
      <c r="H64463" s="103"/>
      <c r="AD64463" s="99"/>
      <c r="AF64463" s="46"/>
      <c r="AM64463" s="121"/>
      <c r="AO64463" s="46"/>
    </row>
    <row r="64464" spans="1:41" s="60" customFormat="1" hidden="1" x14ac:dyDescent="0.35">
      <c r="A64464" s="46"/>
      <c r="H64464" s="103"/>
      <c r="AD64464" s="99"/>
      <c r="AF64464" s="46"/>
      <c r="AM64464" s="121"/>
      <c r="AO64464" s="46"/>
    </row>
    <row r="64465" spans="1:41" s="60" customFormat="1" hidden="1" x14ac:dyDescent="0.35">
      <c r="A64465" s="46"/>
      <c r="H64465" s="103"/>
      <c r="AD64465" s="99"/>
      <c r="AF64465" s="46"/>
      <c r="AM64465" s="121"/>
      <c r="AO64465" s="46"/>
    </row>
    <row r="64466" spans="1:41" s="60" customFormat="1" hidden="1" x14ac:dyDescent="0.35">
      <c r="A64466" s="46"/>
      <c r="H64466" s="103"/>
      <c r="AD64466" s="99"/>
      <c r="AF64466" s="46"/>
      <c r="AM64466" s="121"/>
      <c r="AO64466" s="46"/>
    </row>
    <row r="64467" spans="1:41" s="60" customFormat="1" hidden="1" x14ac:dyDescent="0.35">
      <c r="A64467" s="46"/>
      <c r="H64467" s="103"/>
      <c r="AD64467" s="99"/>
      <c r="AF64467" s="46"/>
      <c r="AM64467" s="121"/>
      <c r="AO64467" s="46"/>
    </row>
    <row r="64468" spans="1:41" s="60" customFormat="1" hidden="1" x14ac:dyDescent="0.35">
      <c r="A64468" s="46"/>
      <c r="H64468" s="103"/>
      <c r="AD64468" s="99"/>
      <c r="AF64468" s="46"/>
      <c r="AM64468" s="121"/>
      <c r="AO64468" s="46"/>
    </row>
    <row r="64469" spans="1:41" s="60" customFormat="1" hidden="1" x14ac:dyDescent="0.35">
      <c r="A64469" s="46"/>
      <c r="H64469" s="103"/>
      <c r="AD64469" s="99"/>
      <c r="AF64469" s="46"/>
      <c r="AM64469" s="121"/>
      <c r="AO64469" s="46"/>
    </row>
    <row r="64470" spans="1:41" s="60" customFormat="1" hidden="1" x14ac:dyDescent="0.35">
      <c r="A64470" s="46"/>
      <c r="H64470" s="103"/>
      <c r="AD64470" s="99"/>
      <c r="AF64470" s="46"/>
      <c r="AM64470" s="121"/>
      <c r="AO64470" s="46"/>
    </row>
    <row r="64471" spans="1:41" s="60" customFormat="1" hidden="1" x14ac:dyDescent="0.35">
      <c r="A64471" s="46"/>
      <c r="H64471" s="103"/>
      <c r="AD64471" s="99"/>
      <c r="AF64471" s="46"/>
      <c r="AM64471" s="121"/>
      <c r="AO64471" s="46"/>
    </row>
    <row r="64472" spans="1:41" s="60" customFormat="1" hidden="1" x14ac:dyDescent="0.35">
      <c r="A64472" s="46"/>
      <c r="H64472" s="103"/>
      <c r="AD64472" s="99"/>
      <c r="AF64472" s="46"/>
      <c r="AM64472" s="121"/>
      <c r="AO64472" s="46"/>
    </row>
    <row r="64473" spans="1:41" s="60" customFormat="1" hidden="1" x14ac:dyDescent="0.35">
      <c r="A64473" s="46"/>
      <c r="H64473" s="103"/>
      <c r="AD64473" s="99"/>
      <c r="AF64473" s="46"/>
      <c r="AM64473" s="121"/>
      <c r="AO64473" s="46"/>
    </row>
    <row r="64474" spans="1:41" s="60" customFormat="1" hidden="1" x14ac:dyDescent="0.35">
      <c r="A64474" s="46"/>
      <c r="H64474" s="103"/>
      <c r="AD64474" s="99"/>
      <c r="AF64474" s="46"/>
      <c r="AM64474" s="121"/>
      <c r="AO64474" s="46"/>
    </row>
    <row r="64475" spans="1:41" s="60" customFormat="1" hidden="1" x14ac:dyDescent="0.35">
      <c r="A64475" s="46"/>
      <c r="H64475" s="103"/>
      <c r="AD64475" s="99"/>
      <c r="AF64475" s="46"/>
      <c r="AM64475" s="121"/>
      <c r="AO64475" s="46"/>
    </row>
    <row r="64476" spans="1:41" s="60" customFormat="1" hidden="1" x14ac:dyDescent="0.35">
      <c r="A64476" s="46"/>
      <c r="H64476" s="103"/>
      <c r="AD64476" s="99"/>
      <c r="AF64476" s="46"/>
      <c r="AM64476" s="121"/>
      <c r="AO64476" s="46"/>
    </row>
    <row r="64477" spans="1:41" s="60" customFormat="1" hidden="1" x14ac:dyDescent="0.35">
      <c r="A64477" s="46"/>
      <c r="H64477" s="103"/>
      <c r="AD64477" s="99"/>
      <c r="AF64477" s="46"/>
      <c r="AM64477" s="121"/>
      <c r="AO64477" s="46"/>
    </row>
    <row r="64478" spans="1:41" s="60" customFormat="1" hidden="1" x14ac:dyDescent="0.35">
      <c r="A64478" s="46"/>
      <c r="H64478" s="103"/>
      <c r="AD64478" s="99"/>
      <c r="AF64478" s="46"/>
      <c r="AM64478" s="121"/>
      <c r="AO64478" s="46"/>
    </row>
    <row r="64479" spans="1:41" s="60" customFormat="1" hidden="1" x14ac:dyDescent="0.35">
      <c r="A64479" s="46"/>
      <c r="H64479" s="103"/>
      <c r="AD64479" s="99"/>
      <c r="AF64479" s="46"/>
      <c r="AM64479" s="121"/>
      <c r="AO64479" s="46"/>
    </row>
    <row r="64480" spans="1:41" s="60" customFormat="1" hidden="1" x14ac:dyDescent="0.35">
      <c r="A64480" s="46"/>
      <c r="H64480" s="103"/>
      <c r="AD64480" s="99"/>
      <c r="AF64480" s="46"/>
      <c r="AM64480" s="121"/>
      <c r="AO64480" s="46"/>
    </row>
    <row r="64481" spans="1:41" s="60" customFormat="1" hidden="1" x14ac:dyDescent="0.35">
      <c r="A64481" s="46"/>
      <c r="H64481" s="103"/>
      <c r="AD64481" s="99"/>
      <c r="AF64481" s="46"/>
      <c r="AM64481" s="121"/>
      <c r="AO64481" s="46"/>
    </row>
    <row r="64482" spans="1:41" s="60" customFormat="1" hidden="1" x14ac:dyDescent="0.35">
      <c r="A64482" s="46"/>
      <c r="H64482" s="103"/>
      <c r="AD64482" s="99"/>
      <c r="AF64482" s="46"/>
      <c r="AM64482" s="121"/>
      <c r="AO64482" s="46"/>
    </row>
    <row r="64483" spans="1:41" s="60" customFormat="1" hidden="1" x14ac:dyDescent="0.35">
      <c r="A64483" s="46"/>
      <c r="H64483" s="103"/>
      <c r="AD64483" s="99"/>
      <c r="AF64483" s="46"/>
      <c r="AM64483" s="121"/>
      <c r="AO64483" s="46"/>
    </row>
    <row r="64484" spans="1:41" s="60" customFormat="1" hidden="1" x14ac:dyDescent="0.35">
      <c r="A64484" s="46"/>
      <c r="H64484" s="103"/>
      <c r="AD64484" s="99"/>
      <c r="AF64484" s="46"/>
      <c r="AM64484" s="121"/>
      <c r="AO64484" s="46"/>
    </row>
    <row r="64485" spans="1:41" s="60" customFormat="1" hidden="1" x14ac:dyDescent="0.35">
      <c r="A64485" s="46"/>
      <c r="H64485" s="103"/>
      <c r="AD64485" s="99"/>
      <c r="AF64485" s="46"/>
      <c r="AM64485" s="121"/>
      <c r="AO64485" s="46"/>
    </row>
    <row r="64486" spans="1:41" s="60" customFormat="1" hidden="1" x14ac:dyDescent="0.35">
      <c r="A64486" s="46"/>
      <c r="H64486" s="103"/>
      <c r="AD64486" s="99"/>
      <c r="AF64486" s="46"/>
      <c r="AM64486" s="121"/>
      <c r="AO64486" s="46"/>
    </row>
    <row r="64487" spans="1:41" s="60" customFormat="1" hidden="1" x14ac:dyDescent="0.35">
      <c r="A64487" s="46"/>
      <c r="H64487" s="103"/>
      <c r="AD64487" s="99"/>
      <c r="AF64487" s="46"/>
      <c r="AM64487" s="121"/>
      <c r="AO64487" s="46"/>
    </row>
    <row r="64488" spans="1:41" s="60" customFormat="1" hidden="1" x14ac:dyDescent="0.35">
      <c r="A64488" s="46"/>
      <c r="H64488" s="103"/>
      <c r="AD64488" s="99"/>
      <c r="AF64488" s="46"/>
      <c r="AM64488" s="121"/>
      <c r="AO64488" s="46"/>
    </row>
    <row r="64489" spans="1:41" s="60" customFormat="1" hidden="1" x14ac:dyDescent="0.35">
      <c r="A64489" s="46"/>
      <c r="H64489" s="103"/>
      <c r="AD64489" s="99"/>
      <c r="AF64489" s="46"/>
      <c r="AM64489" s="121"/>
      <c r="AO64489" s="46"/>
    </row>
    <row r="64490" spans="1:41" s="60" customFormat="1" hidden="1" x14ac:dyDescent="0.35">
      <c r="A64490" s="46"/>
      <c r="H64490" s="103"/>
      <c r="AD64490" s="99"/>
      <c r="AF64490" s="46"/>
      <c r="AM64490" s="121"/>
      <c r="AO64490" s="46"/>
    </row>
    <row r="64491" spans="1:41" s="60" customFormat="1" hidden="1" x14ac:dyDescent="0.35">
      <c r="A64491" s="46"/>
      <c r="H64491" s="103"/>
      <c r="AD64491" s="99"/>
      <c r="AF64491" s="46"/>
      <c r="AM64491" s="121"/>
      <c r="AO64491" s="46"/>
    </row>
    <row r="64492" spans="1:41" s="60" customFormat="1" hidden="1" x14ac:dyDescent="0.35">
      <c r="A64492" s="46"/>
      <c r="H64492" s="103"/>
      <c r="AD64492" s="99"/>
      <c r="AF64492" s="46"/>
      <c r="AM64492" s="121"/>
      <c r="AO64492" s="46"/>
    </row>
    <row r="64493" spans="1:41" s="60" customFormat="1" hidden="1" x14ac:dyDescent="0.35">
      <c r="A64493" s="46"/>
      <c r="H64493" s="103"/>
      <c r="AD64493" s="99"/>
      <c r="AF64493" s="46"/>
      <c r="AM64493" s="121"/>
      <c r="AO64493" s="46"/>
    </row>
    <row r="64494" spans="1:41" s="60" customFormat="1" hidden="1" x14ac:dyDescent="0.35">
      <c r="A64494" s="46"/>
      <c r="H64494" s="103"/>
      <c r="AD64494" s="99"/>
      <c r="AF64494" s="46"/>
      <c r="AM64494" s="121"/>
      <c r="AO64494" s="46"/>
    </row>
    <row r="64495" spans="1:41" s="60" customFormat="1" hidden="1" x14ac:dyDescent="0.35">
      <c r="A64495" s="46"/>
      <c r="H64495" s="103"/>
      <c r="AD64495" s="99"/>
      <c r="AF64495" s="46"/>
      <c r="AM64495" s="121"/>
      <c r="AO64495" s="46"/>
    </row>
    <row r="64496" spans="1:41" s="60" customFormat="1" hidden="1" x14ac:dyDescent="0.35">
      <c r="A64496" s="46"/>
      <c r="H64496" s="103"/>
      <c r="AD64496" s="99"/>
      <c r="AF64496" s="46"/>
      <c r="AM64496" s="121"/>
      <c r="AO64496" s="46"/>
    </row>
    <row r="64497" spans="1:41" s="60" customFormat="1" hidden="1" x14ac:dyDescent="0.35">
      <c r="A64497" s="46"/>
      <c r="H64497" s="103"/>
      <c r="AD64497" s="99"/>
      <c r="AF64497" s="46"/>
      <c r="AM64497" s="121"/>
      <c r="AO64497" s="46"/>
    </row>
    <row r="64498" spans="1:41" s="60" customFormat="1" hidden="1" x14ac:dyDescent="0.35">
      <c r="A64498" s="46"/>
      <c r="H64498" s="103"/>
      <c r="AD64498" s="99"/>
      <c r="AF64498" s="46"/>
      <c r="AM64498" s="121"/>
      <c r="AO64498" s="46"/>
    </row>
    <row r="64499" spans="1:41" s="60" customFormat="1" hidden="1" x14ac:dyDescent="0.35">
      <c r="A64499" s="46"/>
      <c r="H64499" s="103"/>
      <c r="AD64499" s="99"/>
      <c r="AF64499" s="46"/>
      <c r="AM64499" s="121"/>
      <c r="AO64499" s="46"/>
    </row>
    <row r="64500" spans="1:41" s="60" customFormat="1" hidden="1" x14ac:dyDescent="0.35">
      <c r="A64500" s="46"/>
      <c r="H64500" s="103"/>
      <c r="AD64500" s="99"/>
      <c r="AF64500" s="46"/>
      <c r="AM64500" s="121"/>
      <c r="AO64500" s="46"/>
    </row>
    <row r="64501" spans="1:41" s="60" customFormat="1" hidden="1" x14ac:dyDescent="0.35">
      <c r="A64501" s="46"/>
      <c r="H64501" s="103"/>
      <c r="AD64501" s="99"/>
      <c r="AF64501" s="46"/>
      <c r="AM64501" s="121"/>
      <c r="AO64501" s="46"/>
    </row>
    <row r="64502" spans="1:41" s="60" customFormat="1" hidden="1" x14ac:dyDescent="0.35">
      <c r="A64502" s="46"/>
      <c r="H64502" s="103"/>
      <c r="AD64502" s="99"/>
      <c r="AF64502" s="46"/>
      <c r="AM64502" s="121"/>
      <c r="AO64502" s="46"/>
    </row>
    <row r="64503" spans="1:41" s="60" customFormat="1" hidden="1" x14ac:dyDescent="0.35">
      <c r="A64503" s="46"/>
      <c r="H64503" s="103"/>
      <c r="AD64503" s="99"/>
      <c r="AF64503" s="46"/>
      <c r="AM64503" s="121"/>
      <c r="AO64503" s="46"/>
    </row>
    <row r="64504" spans="1:41" s="60" customFormat="1" hidden="1" x14ac:dyDescent="0.35">
      <c r="A64504" s="46"/>
      <c r="H64504" s="103"/>
      <c r="AD64504" s="99"/>
      <c r="AF64504" s="46"/>
      <c r="AM64504" s="121"/>
      <c r="AO64504" s="46"/>
    </row>
    <row r="64505" spans="1:41" s="60" customFormat="1" hidden="1" x14ac:dyDescent="0.35">
      <c r="A64505" s="46"/>
      <c r="H64505" s="103"/>
      <c r="AD64505" s="99"/>
      <c r="AF64505" s="46"/>
      <c r="AM64505" s="121"/>
      <c r="AO64505" s="46"/>
    </row>
    <row r="64506" spans="1:41" s="60" customFormat="1" hidden="1" x14ac:dyDescent="0.35">
      <c r="A64506" s="46"/>
      <c r="H64506" s="103"/>
      <c r="AD64506" s="99"/>
      <c r="AF64506" s="46"/>
      <c r="AM64506" s="121"/>
      <c r="AO64506" s="46"/>
    </row>
    <row r="64507" spans="1:41" s="60" customFormat="1" hidden="1" x14ac:dyDescent="0.35">
      <c r="A64507" s="46"/>
      <c r="H64507" s="103"/>
      <c r="AD64507" s="99"/>
      <c r="AF64507" s="46"/>
      <c r="AM64507" s="121"/>
      <c r="AO64507" s="46"/>
    </row>
    <row r="64508" spans="1:41" s="60" customFormat="1" hidden="1" x14ac:dyDescent="0.35">
      <c r="A64508" s="46"/>
      <c r="H64508" s="103"/>
      <c r="AD64508" s="99"/>
      <c r="AF64508" s="46"/>
      <c r="AM64508" s="121"/>
      <c r="AO64508" s="46"/>
    </row>
    <row r="64509" spans="1:41" s="60" customFormat="1" hidden="1" x14ac:dyDescent="0.35">
      <c r="A64509" s="46"/>
      <c r="H64509" s="103"/>
      <c r="AD64509" s="99"/>
      <c r="AF64509" s="46"/>
      <c r="AM64509" s="121"/>
      <c r="AO64509" s="46"/>
    </row>
    <row r="64510" spans="1:41" s="60" customFormat="1" hidden="1" x14ac:dyDescent="0.35">
      <c r="A64510" s="46"/>
      <c r="H64510" s="103"/>
      <c r="AD64510" s="99"/>
      <c r="AF64510" s="46"/>
      <c r="AM64510" s="121"/>
      <c r="AO64510" s="46"/>
    </row>
    <row r="64511" spans="1:41" s="60" customFormat="1" hidden="1" x14ac:dyDescent="0.35">
      <c r="A64511" s="46"/>
      <c r="H64511" s="103"/>
      <c r="AD64511" s="99"/>
      <c r="AF64511" s="46"/>
      <c r="AM64511" s="121"/>
      <c r="AO64511" s="46"/>
    </row>
    <row r="64512" spans="1:41" s="60" customFormat="1" hidden="1" x14ac:dyDescent="0.35">
      <c r="A64512" s="46"/>
      <c r="H64512" s="103"/>
      <c r="AD64512" s="99"/>
      <c r="AF64512" s="46"/>
      <c r="AM64512" s="121"/>
      <c r="AO64512" s="46"/>
    </row>
    <row r="64513" spans="1:41" s="60" customFormat="1" hidden="1" x14ac:dyDescent="0.35">
      <c r="A64513" s="46"/>
      <c r="H64513" s="103"/>
      <c r="AD64513" s="99"/>
      <c r="AF64513" s="46"/>
      <c r="AM64513" s="121"/>
      <c r="AO64513" s="46"/>
    </row>
    <row r="64514" spans="1:41" s="60" customFormat="1" hidden="1" x14ac:dyDescent="0.35">
      <c r="A64514" s="46"/>
      <c r="H64514" s="103"/>
      <c r="AD64514" s="99"/>
      <c r="AF64514" s="46"/>
      <c r="AM64514" s="121"/>
      <c r="AO64514" s="46"/>
    </row>
    <row r="64515" spans="1:41" s="60" customFormat="1" hidden="1" x14ac:dyDescent="0.35">
      <c r="A64515" s="46"/>
      <c r="H64515" s="103"/>
      <c r="AD64515" s="99"/>
      <c r="AF64515" s="46"/>
      <c r="AM64515" s="121"/>
      <c r="AO64515" s="46"/>
    </row>
    <row r="64516" spans="1:41" s="60" customFormat="1" hidden="1" x14ac:dyDescent="0.35">
      <c r="A64516" s="46"/>
      <c r="H64516" s="103"/>
      <c r="AD64516" s="99"/>
      <c r="AF64516" s="46"/>
      <c r="AM64516" s="121"/>
      <c r="AO64516" s="46"/>
    </row>
    <row r="64517" spans="1:41" s="60" customFormat="1" hidden="1" x14ac:dyDescent="0.35">
      <c r="A64517" s="46"/>
      <c r="H64517" s="103"/>
      <c r="AD64517" s="99"/>
      <c r="AF64517" s="46"/>
      <c r="AM64517" s="121"/>
      <c r="AO64517" s="46"/>
    </row>
    <row r="64518" spans="1:41" s="60" customFormat="1" hidden="1" x14ac:dyDescent="0.35">
      <c r="A64518" s="46"/>
      <c r="H64518" s="103"/>
      <c r="AD64518" s="99"/>
      <c r="AF64518" s="46"/>
      <c r="AM64518" s="121"/>
      <c r="AO64518" s="46"/>
    </row>
    <row r="64519" spans="1:41" s="60" customFormat="1" hidden="1" x14ac:dyDescent="0.35">
      <c r="A64519" s="46"/>
      <c r="H64519" s="103"/>
      <c r="AD64519" s="99"/>
      <c r="AF64519" s="46"/>
      <c r="AM64519" s="121"/>
      <c r="AO64519" s="46"/>
    </row>
    <row r="64520" spans="1:41" s="60" customFormat="1" hidden="1" x14ac:dyDescent="0.35">
      <c r="A64520" s="46"/>
      <c r="H64520" s="103"/>
      <c r="AD64520" s="99"/>
      <c r="AF64520" s="46"/>
      <c r="AM64520" s="121"/>
      <c r="AO64520" s="46"/>
    </row>
    <row r="64521" spans="1:41" s="60" customFormat="1" hidden="1" x14ac:dyDescent="0.35">
      <c r="A64521" s="46"/>
      <c r="H64521" s="103"/>
      <c r="AD64521" s="99"/>
      <c r="AF64521" s="46"/>
      <c r="AM64521" s="121"/>
      <c r="AO64521" s="46"/>
    </row>
    <row r="64522" spans="1:41" s="60" customFormat="1" hidden="1" x14ac:dyDescent="0.35">
      <c r="A64522" s="46"/>
      <c r="H64522" s="103"/>
      <c r="AD64522" s="99"/>
      <c r="AF64522" s="46"/>
      <c r="AM64522" s="121"/>
      <c r="AO64522" s="46"/>
    </row>
    <row r="64523" spans="1:41" s="60" customFormat="1" hidden="1" x14ac:dyDescent="0.35">
      <c r="A64523" s="46"/>
      <c r="H64523" s="103"/>
      <c r="AD64523" s="99"/>
      <c r="AF64523" s="46"/>
      <c r="AM64523" s="121"/>
      <c r="AO64523" s="46"/>
    </row>
    <row r="64524" spans="1:41" s="60" customFormat="1" hidden="1" x14ac:dyDescent="0.35">
      <c r="A64524" s="46"/>
      <c r="H64524" s="103"/>
      <c r="AD64524" s="99"/>
      <c r="AF64524" s="46"/>
      <c r="AM64524" s="121"/>
      <c r="AO64524" s="46"/>
    </row>
    <row r="64525" spans="1:41" s="60" customFormat="1" hidden="1" x14ac:dyDescent="0.35">
      <c r="A64525" s="46"/>
      <c r="H64525" s="103"/>
      <c r="AD64525" s="99"/>
      <c r="AF64525" s="46"/>
      <c r="AM64525" s="121"/>
      <c r="AO64525" s="46"/>
    </row>
    <row r="64526" spans="1:41" s="60" customFormat="1" hidden="1" x14ac:dyDescent="0.35">
      <c r="A64526" s="46"/>
      <c r="H64526" s="103"/>
      <c r="AD64526" s="99"/>
      <c r="AF64526" s="46"/>
      <c r="AM64526" s="121"/>
      <c r="AO64526" s="46"/>
    </row>
    <row r="64527" spans="1:41" s="60" customFormat="1" hidden="1" x14ac:dyDescent="0.35">
      <c r="A64527" s="46"/>
      <c r="H64527" s="103"/>
      <c r="AD64527" s="99"/>
      <c r="AF64527" s="46"/>
      <c r="AM64527" s="121"/>
      <c r="AO64527" s="46"/>
    </row>
    <row r="64528" spans="1:41" s="60" customFormat="1" hidden="1" x14ac:dyDescent="0.35">
      <c r="A64528" s="46"/>
      <c r="H64528" s="103"/>
      <c r="AD64528" s="99"/>
      <c r="AF64528" s="46"/>
      <c r="AM64528" s="121"/>
      <c r="AO64528" s="46"/>
    </row>
    <row r="64529" spans="1:41" s="60" customFormat="1" hidden="1" x14ac:dyDescent="0.35">
      <c r="A64529" s="46"/>
      <c r="H64529" s="103"/>
      <c r="AD64529" s="99"/>
      <c r="AF64529" s="46"/>
      <c r="AM64529" s="121"/>
      <c r="AO64529" s="46"/>
    </row>
    <row r="64530" spans="1:41" s="60" customFormat="1" hidden="1" x14ac:dyDescent="0.35">
      <c r="A64530" s="46"/>
      <c r="H64530" s="103"/>
      <c r="AD64530" s="99"/>
      <c r="AF64530" s="46"/>
      <c r="AM64530" s="121"/>
      <c r="AO64530" s="46"/>
    </row>
    <row r="64531" spans="1:41" s="60" customFormat="1" hidden="1" x14ac:dyDescent="0.35">
      <c r="A64531" s="46"/>
      <c r="H64531" s="103"/>
      <c r="AD64531" s="99"/>
      <c r="AF64531" s="46"/>
      <c r="AM64531" s="121"/>
      <c r="AO64531" s="46"/>
    </row>
    <row r="64532" spans="1:41" s="60" customFormat="1" hidden="1" x14ac:dyDescent="0.35">
      <c r="A64532" s="46"/>
      <c r="H64532" s="103"/>
      <c r="AD64532" s="99"/>
      <c r="AF64532" s="46"/>
      <c r="AM64532" s="121"/>
      <c r="AO64532" s="46"/>
    </row>
    <row r="64533" spans="1:41" s="60" customFormat="1" hidden="1" x14ac:dyDescent="0.35">
      <c r="A64533" s="46"/>
      <c r="H64533" s="103"/>
      <c r="AD64533" s="99"/>
      <c r="AF64533" s="46"/>
      <c r="AM64533" s="121"/>
      <c r="AO64533" s="46"/>
    </row>
    <row r="64534" spans="1:41" s="60" customFormat="1" hidden="1" x14ac:dyDescent="0.35">
      <c r="A64534" s="46"/>
      <c r="H64534" s="103"/>
      <c r="AD64534" s="99"/>
      <c r="AF64534" s="46"/>
      <c r="AM64534" s="121"/>
      <c r="AO64534" s="46"/>
    </row>
    <row r="64535" spans="1:41" s="60" customFormat="1" hidden="1" x14ac:dyDescent="0.35">
      <c r="A64535" s="46"/>
      <c r="H64535" s="103"/>
      <c r="AD64535" s="99"/>
      <c r="AF64535" s="46"/>
      <c r="AM64535" s="121"/>
      <c r="AO64535" s="46"/>
    </row>
    <row r="64536" spans="1:41" s="60" customFormat="1" hidden="1" x14ac:dyDescent="0.35">
      <c r="A64536" s="46"/>
      <c r="H64536" s="103"/>
      <c r="AD64536" s="99"/>
      <c r="AF64536" s="46"/>
      <c r="AM64536" s="121"/>
      <c r="AO64536" s="46"/>
    </row>
    <row r="64537" spans="1:41" s="60" customFormat="1" hidden="1" x14ac:dyDescent="0.35">
      <c r="A64537" s="46"/>
      <c r="H64537" s="103"/>
      <c r="AD64537" s="99"/>
      <c r="AF64537" s="46"/>
      <c r="AM64537" s="121"/>
      <c r="AO64537" s="46"/>
    </row>
    <row r="64538" spans="1:41" s="60" customFormat="1" hidden="1" x14ac:dyDescent="0.35">
      <c r="A64538" s="46"/>
      <c r="H64538" s="103"/>
      <c r="AD64538" s="99"/>
      <c r="AF64538" s="46"/>
      <c r="AM64538" s="121"/>
      <c r="AO64538" s="46"/>
    </row>
    <row r="64539" spans="1:41" s="60" customFormat="1" hidden="1" x14ac:dyDescent="0.35">
      <c r="A64539" s="46"/>
      <c r="H64539" s="103"/>
      <c r="AD64539" s="99"/>
      <c r="AF64539" s="46"/>
      <c r="AM64539" s="121"/>
      <c r="AO64539" s="46"/>
    </row>
    <row r="64540" spans="1:41" s="60" customFormat="1" hidden="1" x14ac:dyDescent="0.35">
      <c r="A64540" s="46"/>
      <c r="H64540" s="103"/>
      <c r="AD64540" s="99"/>
      <c r="AF64540" s="46"/>
      <c r="AM64540" s="121"/>
      <c r="AO64540" s="46"/>
    </row>
    <row r="64541" spans="1:41" s="60" customFormat="1" hidden="1" x14ac:dyDescent="0.35">
      <c r="A64541" s="46"/>
      <c r="H64541" s="103"/>
      <c r="AD64541" s="99"/>
      <c r="AF64541" s="46"/>
      <c r="AM64541" s="121"/>
      <c r="AO64541" s="46"/>
    </row>
    <row r="64542" spans="1:41" s="60" customFormat="1" hidden="1" x14ac:dyDescent="0.35">
      <c r="A64542" s="46"/>
      <c r="H64542" s="103"/>
      <c r="AD64542" s="99"/>
      <c r="AF64542" s="46"/>
      <c r="AM64542" s="121"/>
      <c r="AO64542" s="46"/>
    </row>
    <row r="64543" spans="1:41" s="60" customFormat="1" hidden="1" x14ac:dyDescent="0.35">
      <c r="A64543" s="46"/>
      <c r="H64543" s="103"/>
      <c r="AD64543" s="99"/>
      <c r="AF64543" s="46"/>
      <c r="AM64543" s="121"/>
      <c r="AO64543" s="46"/>
    </row>
    <row r="64544" spans="1:41" s="60" customFormat="1" hidden="1" x14ac:dyDescent="0.35">
      <c r="A64544" s="46"/>
      <c r="H64544" s="103"/>
      <c r="AD64544" s="99"/>
      <c r="AF64544" s="46"/>
      <c r="AM64544" s="121"/>
      <c r="AO64544" s="46"/>
    </row>
    <row r="64545" spans="1:41" s="60" customFormat="1" hidden="1" x14ac:dyDescent="0.35">
      <c r="A64545" s="46"/>
      <c r="H64545" s="103"/>
      <c r="AD64545" s="99"/>
      <c r="AF64545" s="46"/>
      <c r="AM64545" s="121"/>
      <c r="AO64545" s="46"/>
    </row>
    <row r="64546" spans="1:41" s="60" customFormat="1" hidden="1" x14ac:dyDescent="0.35">
      <c r="A64546" s="46"/>
      <c r="H64546" s="103"/>
      <c r="AD64546" s="99"/>
      <c r="AF64546" s="46"/>
      <c r="AM64546" s="121"/>
      <c r="AO64546" s="46"/>
    </row>
    <row r="64547" spans="1:41" s="60" customFormat="1" hidden="1" x14ac:dyDescent="0.35">
      <c r="A64547" s="46"/>
      <c r="H64547" s="103"/>
      <c r="AD64547" s="99"/>
      <c r="AF64547" s="46"/>
      <c r="AM64547" s="121"/>
      <c r="AO64547" s="46"/>
    </row>
    <row r="64548" spans="1:41" s="60" customFormat="1" hidden="1" x14ac:dyDescent="0.35">
      <c r="A64548" s="46"/>
      <c r="H64548" s="103"/>
      <c r="AD64548" s="99"/>
      <c r="AF64548" s="46"/>
      <c r="AM64548" s="121"/>
      <c r="AO64548" s="46"/>
    </row>
    <row r="64549" spans="1:41" s="60" customFormat="1" hidden="1" x14ac:dyDescent="0.35">
      <c r="A64549" s="46"/>
      <c r="H64549" s="103"/>
      <c r="AD64549" s="99"/>
      <c r="AF64549" s="46"/>
      <c r="AM64549" s="121"/>
      <c r="AO64549" s="46"/>
    </row>
    <row r="64550" spans="1:41" s="60" customFormat="1" hidden="1" x14ac:dyDescent="0.35">
      <c r="A64550" s="46"/>
      <c r="H64550" s="103"/>
      <c r="AD64550" s="99"/>
      <c r="AF64550" s="46"/>
      <c r="AM64550" s="121"/>
      <c r="AO64550" s="46"/>
    </row>
    <row r="64551" spans="1:41" s="60" customFormat="1" hidden="1" x14ac:dyDescent="0.35">
      <c r="A64551" s="46"/>
      <c r="H64551" s="103"/>
      <c r="AD64551" s="99"/>
      <c r="AF64551" s="46"/>
      <c r="AM64551" s="121"/>
      <c r="AO64551" s="46"/>
    </row>
    <row r="64552" spans="1:41" s="60" customFormat="1" hidden="1" x14ac:dyDescent="0.35">
      <c r="A64552" s="46"/>
      <c r="H64552" s="103"/>
      <c r="AD64552" s="99"/>
      <c r="AF64552" s="46"/>
      <c r="AM64552" s="121"/>
      <c r="AO64552" s="46"/>
    </row>
    <row r="64553" spans="1:41" s="60" customFormat="1" hidden="1" x14ac:dyDescent="0.35">
      <c r="A64553" s="46"/>
      <c r="H64553" s="103"/>
      <c r="AD64553" s="99"/>
      <c r="AF64553" s="46"/>
      <c r="AM64553" s="121"/>
      <c r="AO64553" s="46"/>
    </row>
    <row r="64554" spans="1:41" s="60" customFormat="1" hidden="1" x14ac:dyDescent="0.35">
      <c r="A64554" s="46"/>
      <c r="H64554" s="103"/>
      <c r="AD64554" s="99"/>
      <c r="AF64554" s="46"/>
      <c r="AM64554" s="121"/>
      <c r="AO64554" s="46"/>
    </row>
    <row r="64555" spans="1:41" s="60" customFormat="1" hidden="1" x14ac:dyDescent="0.35">
      <c r="A64555" s="46"/>
      <c r="H64555" s="103"/>
      <c r="AD64555" s="99"/>
      <c r="AF64555" s="46"/>
      <c r="AM64555" s="121"/>
      <c r="AO64555" s="46"/>
    </row>
    <row r="64556" spans="1:41" s="60" customFormat="1" hidden="1" x14ac:dyDescent="0.35">
      <c r="A64556" s="46"/>
      <c r="H64556" s="103"/>
      <c r="AD64556" s="99"/>
      <c r="AF64556" s="46"/>
      <c r="AM64556" s="121"/>
      <c r="AO64556" s="46"/>
    </row>
    <row r="64557" spans="1:41" s="60" customFormat="1" hidden="1" x14ac:dyDescent="0.35">
      <c r="A64557" s="46"/>
      <c r="H64557" s="103"/>
      <c r="AD64557" s="99"/>
      <c r="AF64557" s="46"/>
      <c r="AM64557" s="121"/>
      <c r="AO64557" s="46"/>
    </row>
    <row r="64558" spans="1:41" s="60" customFormat="1" hidden="1" x14ac:dyDescent="0.35">
      <c r="A64558" s="46"/>
      <c r="H64558" s="103"/>
      <c r="AD64558" s="99"/>
      <c r="AF64558" s="46"/>
      <c r="AM64558" s="121"/>
      <c r="AO64558" s="46"/>
    </row>
    <row r="64559" spans="1:41" s="60" customFormat="1" hidden="1" x14ac:dyDescent="0.35">
      <c r="A64559" s="46"/>
      <c r="H64559" s="103"/>
      <c r="AD64559" s="99"/>
      <c r="AF64559" s="46"/>
      <c r="AM64559" s="121"/>
      <c r="AO64559" s="46"/>
    </row>
    <row r="64560" spans="1:41" s="60" customFormat="1" hidden="1" x14ac:dyDescent="0.35">
      <c r="A64560" s="46"/>
      <c r="H64560" s="103"/>
      <c r="AD64560" s="99"/>
      <c r="AF64560" s="46"/>
      <c r="AM64560" s="121"/>
      <c r="AO64560" s="46"/>
    </row>
    <row r="64561" spans="1:41" s="60" customFormat="1" hidden="1" x14ac:dyDescent="0.35">
      <c r="A64561" s="46"/>
      <c r="H64561" s="103"/>
      <c r="AD64561" s="99"/>
      <c r="AF64561" s="46"/>
      <c r="AM64561" s="121"/>
      <c r="AO64561" s="46"/>
    </row>
    <row r="64562" spans="1:41" s="60" customFormat="1" hidden="1" x14ac:dyDescent="0.35">
      <c r="A64562" s="46"/>
      <c r="H64562" s="103"/>
      <c r="AD64562" s="99"/>
      <c r="AF64562" s="46"/>
      <c r="AM64562" s="121"/>
      <c r="AO64562" s="46"/>
    </row>
    <row r="64563" spans="1:41" s="60" customFormat="1" hidden="1" x14ac:dyDescent="0.35">
      <c r="A64563" s="46"/>
      <c r="H64563" s="103"/>
      <c r="AD64563" s="99"/>
      <c r="AF64563" s="46"/>
      <c r="AM64563" s="121"/>
      <c r="AO64563" s="46"/>
    </row>
    <row r="64564" spans="1:41" s="60" customFormat="1" hidden="1" x14ac:dyDescent="0.35">
      <c r="A64564" s="46"/>
      <c r="H64564" s="103"/>
      <c r="AD64564" s="99"/>
      <c r="AF64564" s="46"/>
      <c r="AM64564" s="121"/>
      <c r="AO64564" s="46"/>
    </row>
    <row r="64565" spans="1:41" s="60" customFormat="1" hidden="1" x14ac:dyDescent="0.35">
      <c r="A64565" s="46"/>
      <c r="H64565" s="103"/>
      <c r="AD64565" s="99"/>
      <c r="AF64565" s="46"/>
      <c r="AM64565" s="121"/>
      <c r="AO64565" s="46"/>
    </row>
    <row r="64566" spans="1:41" s="60" customFormat="1" hidden="1" x14ac:dyDescent="0.35">
      <c r="A64566" s="46"/>
      <c r="H64566" s="103"/>
      <c r="AD64566" s="99"/>
      <c r="AF64566" s="46"/>
      <c r="AM64566" s="121"/>
      <c r="AO64566" s="46"/>
    </row>
    <row r="64567" spans="1:41" s="60" customFormat="1" hidden="1" x14ac:dyDescent="0.35">
      <c r="A64567" s="46"/>
      <c r="H64567" s="103"/>
      <c r="AD64567" s="99"/>
      <c r="AF64567" s="46"/>
      <c r="AM64567" s="121"/>
      <c r="AO64567" s="46"/>
    </row>
    <row r="64568" spans="1:41" s="60" customFormat="1" hidden="1" x14ac:dyDescent="0.35">
      <c r="A64568" s="46"/>
      <c r="H64568" s="103"/>
      <c r="AD64568" s="99"/>
      <c r="AF64568" s="46"/>
      <c r="AM64568" s="121"/>
      <c r="AO64568" s="46"/>
    </row>
    <row r="64569" spans="1:41" s="60" customFormat="1" hidden="1" x14ac:dyDescent="0.35">
      <c r="A64569" s="46"/>
      <c r="H64569" s="103"/>
      <c r="AD64569" s="99"/>
      <c r="AF64569" s="46"/>
      <c r="AM64569" s="121"/>
      <c r="AO64569" s="46"/>
    </row>
    <row r="64570" spans="1:41" s="60" customFormat="1" hidden="1" x14ac:dyDescent="0.35">
      <c r="A64570" s="46"/>
      <c r="H64570" s="103"/>
      <c r="AD64570" s="99"/>
      <c r="AF64570" s="46"/>
      <c r="AM64570" s="121"/>
      <c r="AO64570" s="46"/>
    </row>
    <row r="64571" spans="1:41" s="60" customFormat="1" hidden="1" x14ac:dyDescent="0.35">
      <c r="A64571" s="46"/>
      <c r="H64571" s="103"/>
      <c r="AD64571" s="99"/>
      <c r="AF64571" s="46"/>
      <c r="AM64571" s="121"/>
      <c r="AO64571" s="46"/>
    </row>
    <row r="64572" spans="1:41" s="60" customFormat="1" hidden="1" x14ac:dyDescent="0.35">
      <c r="A64572" s="46"/>
      <c r="H64572" s="103"/>
      <c r="AD64572" s="99"/>
      <c r="AF64572" s="46"/>
      <c r="AM64572" s="121"/>
      <c r="AO64572" s="46"/>
    </row>
    <row r="64573" spans="1:41" s="60" customFormat="1" hidden="1" x14ac:dyDescent="0.35">
      <c r="A64573" s="46"/>
      <c r="H64573" s="103"/>
      <c r="AD64573" s="99"/>
      <c r="AF64573" s="46"/>
      <c r="AM64573" s="121"/>
      <c r="AO64573" s="46"/>
    </row>
    <row r="64574" spans="1:41" s="60" customFormat="1" hidden="1" x14ac:dyDescent="0.35">
      <c r="A64574" s="46"/>
      <c r="H64574" s="103"/>
      <c r="AD64574" s="99"/>
      <c r="AF64574" s="46"/>
      <c r="AM64574" s="121"/>
      <c r="AO64574" s="46"/>
    </row>
    <row r="64575" spans="1:41" s="60" customFormat="1" hidden="1" x14ac:dyDescent="0.35">
      <c r="A64575" s="46"/>
      <c r="H64575" s="103"/>
      <c r="AD64575" s="99"/>
      <c r="AF64575" s="46"/>
      <c r="AM64575" s="121"/>
      <c r="AO64575" s="46"/>
    </row>
    <row r="64576" spans="1:41" s="60" customFormat="1" hidden="1" x14ac:dyDescent="0.35">
      <c r="A64576" s="46"/>
      <c r="H64576" s="103"/>
      <c r="AD64576" s="99"/>
      <c r="AF64576" s="46"/>
      <c r="AM64576" s="121"/>
      <c r="AO64576" s="46"/>
    </row>
    <row r="64577" spans="1:41" s="60" customFormat="1" hidden="1" x14ac:dyDescent="0.35">
      <c r="A64577" s="46"/>
      <c r="H64577" s="103"/>
      <c r="AD64577" s="99"/>
      <c r="AF64577" s="46"/>
      <c r="AM64577" s="121"/>
      <c r="AO64577" s="46"/>
    </row>
    <row r="64578" spans="1:41" s="60" customFormat="1" hidden="1" x14ac:dyDescent="0.35">
      <c r="A64578" s="46"/>
      <c r="H64578" s="103"/>
      <c r="AD64578" s="99"/>
      <c r="AF64578" s="46"/>
      <c r="AM64578" s="121"/>
      <c r="AO64578" s="46"/>
    </row>
    <row r="64579" spans="1:41" s="60" customFormat="1" hidden="1" x14ac:dyDescent="0.35">
      <c r="A64579" s="46"/>
      <c r="H64579" s="103"/>
      <c r="AD64579" s="99"/>
      <c r="AF64579" s="46"/>
      <c r="AM64579" s="121"/>
      <c r="AO64579" s="46"/>
    </row>
    <row r="64580" spans="1:41" s="60" customFormat="1" hidden="1" x14ac:dyDescent="0.35">
      <c r="A64580" s="46"/>
      <c r="H64580" s="103"/>
      <c r="AD64580" s="99"/>
      <c r="AF64580" s="46"/>
      <c r="AM64580" s="121"/>
      <c r="AO64580" s="46"/>
    </row>
    <row r="64581" spans="1:41" s="60" customFormat="1" hidden="1" x14ac:dyDescent="0.35">
      <c r="A64581" s="46"/>
      <c r="H64581" s="103"/>
      <c r="AD64581" s="99"/>
      <c r="AF64581" s="46"/>
      <c r="AM64581" s="121"/>
      <c r="AO64581" s="46"/>
    </row>
    <row r="64582" spans="1:41" s="60" customFormat="1" hidden="1" x14ac:dyDescent="0.35">
      <c r="A64582" s="46"/>
      <c r="H64582" s="103"/>
      <c r="AD64582" s="99"/>
      <c r="AF64582" s="46"/>
      <c r="AM64582" s="121"/>
      <c r="AO64582" s="46"/>
    </row>
    <row r="64583" spans="1:41" s="60" customFormat="1" hidden="1" x14ac:dyDescent="0.35">
      <c r="A64583" s="46"/>
      <c r="H64583" s="103"/>
      <c r="AD64583" s="99"/>
      <c r="AF64583" s="46"/>
      <c r="AM64583" s="121"/>
      <c r="AO64583" s="46"/>
    </row>
    <row r="64584" spans="1:41" s="60" customFormat="1" hidden="1" x14ac:dyDescent="0.35">
      <c r="A64584" s="46"/>
      <c r="H64584" s="103"/>
      <c r="AD64584" s="99"/>
      <c r="AF64584" s="46"/>
      <c r="AM64584" s="121"/>
      <c r="AO64584" s="46"/>
    </row>
    <row r="64585" spans="1:41" s="60" customFormat="1" hidden="1" x14ac:dyDescent="0.35">
      <c r="A64585" s="46"/>
      <c r="H64585" s="103"/>
      <c r="AD64585" s="99"/>
      <c r="AF64585" s="46"/>
      <c r="AM64585" s="121"/>
      <c r="AO64585" s="46"/>
    </row>
    <row r="64586" spans="1:41" s="60" customFormat="1" hidden="1" x14ac:dyDescent="0.35">
      <c r="A64586" s="46"/>
      <c r="H64586" s="103"/>
      <c r="AD64586" s="99"/>
      <c r="AF64586" s="46"/>
      <c r="AM64586" s="121"/>
      <c r="AO64586" s="46"/>
    </row>
    <row r="64587" spans="1:41" s="60" customFormat="1" hidden="1" x14ac:dyDescent="0.35">
      <c r="A64587" s="46"/>
      <c r="H64587" s="103"/>
      <c r="AD64587" s="99"/>
      <c r="AF64587" s="46"/>
      <c r="AM64587" s="121"/>
      <c r="AO64587" s="46"/>
    </row>
    <row r="64588" spans="1:41" s="60" customFormat="1" hidden="1" x14ac:dyDescent="0.35">
      <c r="A64588" s="46"/>
      <c r="H64588" s="103"/>
      <c r="AD64588" s="99"/>
      <c r="AF64588" s="46"/>
      <c r="AM64588" s="121"/>
      <c r="AO64588" s="46"/>
    </row>
    <row r="64589" spans="1:41" s="60" customFormat="1" hidden="1" x14ac:dyDescent="0.35">
      <c r="A64589" s="46"/>
      <c r="H64589" s="103"/>
      <c r="AD64589" s="99"/>
      <c r="AF64589" s="46"/>
      <c r="AM64589" s="121"/>
      <c r="AO64589" s="46"/>
    </row>
    <row r="64590" spans="1:41" s="60" customFormat="1" hidden="1" x14ac:dyDescent="0.35">
      <c r="A64590" s="46"/>
      <c r="H64590" s="103"/>
      <c r="AD64590" s="99"/>
      <c r="AF64590" s="46"/>
      <c r="AM64590" s="121"/>
      <c r="AO64590" s="46"/>
    </row>
    <row r="64591" spans="1:41" s="60" customFormat="1" hidden="1" x14ac:dyDescent="0.35">
      <c r="A64591" s="46"/>
      <c r="H64591" s="103"/>
      <c r="AD64591" s="99"/>
      <c r="AF64591" s="46"/>
      <c r="AM64591" s="121"/>
      <c r="AO64591" s="46"/>
    </row>
    <row r="64592" spans="1:41" s="60" customFormat="1" hidden="1" x14ac:dyDescent="0.35">
      <c r="A64592" s="46"/>
      <c r="H64592" s="103"/>
      <c r="AD64592" s="99"/>
      <c r="AF64592" s="46"/>
      <c r="AM64592" s="121"/>
      <c r="AO64592" s="46"/>
    </row>
    <row r="64593" spans="1:41" s="60" customFormat="1" hidden="1" x14ac:dyDescent="0.35">
      <c r="A64593" s="46"/>
      <c r="H64593" s="103"/>
      <c r="AD64593" s="99"/>
      <c r="AF64593" s="46"/>
      <c r="AM64593" s="121"/>
      <c r="AO64593" s="46"/>
    </row>
    <row r="64594" spans="1:41" s="60" customFormat="1" hidden="1" x14ac:dyDescent="0.35">
      <c r="A64594" s="46"/>
      <c r="H64594" s="103"/>
      <c r="AD64594" s="99"/>
      <c r="AF64594" s="46"/>
      <c r="AM64594" s="121"/>
      <c r="AO64594" s="46"/>
    </row>
    <row r="64595" spans="1:41" s="60" customFormat="1" hidden="1" x14ac:dyDescent="0.35">
      <c r="A64595" s="46"/>
      <c r="H64595" s="103"/>
      <c r="AD64595" s="99"/>
      <c r="AF64595" s="46"/>
      <c r="AM64595" s="121"/>
      <c r="AO64595" s="46"/>
    </row>
    <row r="64596" spans="1:41" s="60" customFormat="1" hidden="1" x14ac:dyDescent="0.35">
      <c r="A64596" s="46"/>
      <c r="H64596" s="103"/>
      <c r="AD64596" s="99"/>
      <c r="AF64596" s="46"/>
      <c r="AM64596" s="121"/>
      <c r="AO64596" s="46"/>
    </row>
    <row r="64597" spans="1:41" s="60" customFormat="1" hidden="1" x14ac:dyDescent="0.35">
      <c r="A64597" s="46"/>
      <c r="H64597" s="103"/>
      <c r="AD64597" s="99"/>
      <c r="AF64597" s="46"/>
      <c r="AM64597" s="121"/>
      <c r="AO64597" s="46"/>
    </row>
    <row r="64598" spans="1:41" s="60" customFormat="1" hidden="1" x14ac:dyDescent="0.35">
      <c r="A64598" s="46"/>
      <c r="H64598" s="103"/>
      <c r="AD64598" s="99"/>
      <c r="AF64598" s="46"/>
      <c r="AM64598" s="121"/>
      <c r="AO64598" s="46"/>
    </row>
    <row r="64599" spans="1:41" s="60" customFormat="1" hidden="1" x14ac:dyDescent="0.35">
      <c r="A64599" s="46"/>
      <c r="H64599" s="103"/>
      <c r="AD64599" s="99"/>
      <c r="AF64599" s="46"/>
      <c r="AM64599" s="121"/>
      <c r="AO64599" s="46"/>
    </row>
    <row r="64600" spans="1:41" s="60" customFormat="1" hidden="1" x14ac:dyDescent="0.35">
      <c r="A64600" s="46"/>
      <c r="H64600" s="103"/>
      <c r="AD64600" s="99"/>
      <c r="AF64600" s="46"/>
      <c r="AM64600" s="121"/>
      <c r="AO64600" s="46"/>
    </row>
    <row r="64601" spans="1:41" s="60" customFormat="1" hidden="1" x14ac:dyDescent="0.35">
      <c r="A64601" s="46"/>
      <c r="H64601" s="103"/>
      <c r="AD64601" s="99"/>
      <c r="AF64601" s="46"/>
      <c r="AM64601" s="121"/>
      <c r="AO64601" s="46"/>
    </row>
    <row r="64602" spans="1:41" s="60" customFormat="1" hidden="1" x14ac:dyDescent="0.35">
      <c r="A64602" s="46"/>
      <c r="H64602" s="103"/>
      <c r="AD64602" s="99"/>
      <c r="AF64602" s="46"/>
      <c r="AM64602" s="121"/>
      <c r="AO64602" s="46"/>
    </row>
    <row r="64603" spans="1:41" s="60" customFormat="1" hidden="1" x14ac:dyDescent="0.35">
      <c r="A64603" s="46"/>
      <c r="H64603" s="103"/>
      <c r="AD64603" s="99"/>
      <c r="AF64603" s="46"/>
      <c r="AM64603" s="121"/>
      <c r="AO64603" s="46"/>
    </row>
    <row r="64604" spans="1:41" s="60" customFormat="1" hidden="1" x14ac:dyDescent="0.35">
      <c r="A64604" s="46"/>
      <c r="H64604" s="103"/>
      <c r="AD64604" s="99"/>
      <c r="AF64604" s="46"/>
      <c r="AM64604" s="121"/>
      <c r="AO64604" s="46"/>
    </row>
    <row r="64605" spans="1:41" s="60" customFormat="1" hidden="1" x14ac:dyDescent="0.35">
      <c r="A64605" s="46"/>
      <c r="H64605" s="103"/>
      <c r="AD64605" s="99"/>
      <c r="AF64605" s="46"/>
      <c r="AM64605" s="121"/>
      <c r="AO64605" s="46"/>
    </row>
    <row r="64606" spans="1:41" s="60" customFormat="1" hidden="1" x14ac:dyDescent="0.35">
      <c r="A64606" s="46"/>
      <c r="H64606" s="103"/>
      <c r="AD64606" s="99"/>
      <c r="AF64606" s="46"/>
      <c r="AM64606" s="121"/>
      <c r="AO64606" s="46"/>
    </row>
    <row r="64607" spans="1:41" s="60" customFormat="1" hidden="1" x14ac:dyDescent="0.35">
      <c r="A64607" s="46"/>
      <c r="H64607" s="103"/>
      <c r="AD64607" s="99"/>
      <c r="AF64607" s="46"/>
      <c r="AM64607" s="121"/>
      <c r="AO64607" s="46"/>
    </row>
    <row r="64608" spans="1:41" s="60" customFormat="1" hidden="1" x14ac:dyDescent="0.35">
      <c r="A64608" s="46"/>
      <c r="H64608" s="103"/>
      <c r="AD64608" s="99"/>
      <c r="AF64608" s="46"/>
      <c r="AM64608" s="121"/>
      <c r="AO64608" s="46"/>
    </row>
    <row r="64609" spans="1:41" s="60" customFormat="1" hidden="1" x14ac:dyDescent="0.35">
      <c r="A64609" s="46"/>
      <c r="H64609" s="103"/>
      <c r="AD64609" s="99"/>
      <c r="AF64609" s="46"/>
      <c r="AM64609" s="121"/>
      <c r="AO64609" s="46"/>
    </row>
    <row r="64610" spans="1:41" s="60" customFormat="1" hidden="1" x14ac:dyDescent="0.35">
      <c r="A64610" s="46"/>
      <c r="H64610" s="103"/>
      <c r="AD64610" s="99"/>
      <c r="AF64610" s="46"/>
      <c r="AM64610" s="121"/>
      <c r="AO64610" s="46"/>
    </row>
    <row r="64611" spans="1:41" s="60" customFormat="1" hidden="1" x14ac:dyDescent="0.35">
      <c r="A64611" s="46"/>
      <c r="H64611" s="103"/>
      <c r="AD64611" s="99"/>
      <c r="AF64611" s="46"/>
      <c r="AM64611" s="121"/>
      <c r="AO64611" s="46"/>
    </row>
    <row r="64612" spans="1:41" s="60" customFormat="1" hidden="1" x14ac:dyDescent="0.35">
      <c r="A64612" s="46"/>
      <c r="H64612" s="103"/>
      <c r="AD64612" s="99"/>
      <c r="AF64612" s="46"/>
      <c r="AM64612" s="121"/>
      <c r="AO64612" s="46"/>
    </row>
    <row r="64613" spans="1:41" s="60" customFormat="1" hidden="1" x14ac:dyDescent="0.35">
      <c r="A64613" s="46"/>
      <c r="H64613" s="103"/>
      <c r="AD64613" s="99"/>
      <c r="AF64613" s="46"/>
      <c r="AM64613" s="121"/>
      <c r="AO64613" s="46"/>
    </row>
    <row r="64614" spans="1:41" s="60" customFormat="1" hidden="1" x14ac:dyDescent="0.35">
      <c r="A64614" s="46"/>
      <c r="H64614" s="103"/>
      <c r="AD64614" s="99"/>
      <c r="AF64614" s="46"/>
      <c r="AM64614" s="121"/>
      <c r="AO64614" s="46"/>
    </row>
    <row r="64615" spans="1:41" s="60" customFormat="1" hidden="1" x14ac:dyDescent="0.35">
      <c r="A64615" s="46"/>
      <c r="H64615" s="103"/>
      <c r="AD64615" s="99"/>
      <c r="AF64615" s="46"/>
      <c r="AM64615" s="121"/>
      <c r="AO64615" s="46"/>
    </row>
    <row r="64616" spans="1:41" s="60" customFormat="1" hidden="1" x14ac:dyDescent="0.35">
      <c r="A64616" s="46"/>
      <c r="H64616" s="103"/>
      <c r="AD64616" s="99"/>
      <c r="AF64616" s="46"/>
      <c r="AM64616" s="121"/>
      <c r="AO64616" s="46"/>
    </row>
    <row r="64617" spans="1:41" s="60" customFormat="1" hidden="1" x14ac:dyDescent="0.35">
      <c r="A64617" s="46"/>
      <c r="H64617" s="103"/>
      <c r="AD64617" s="99"/>
      <c r="AF64617" s="46"/>
      <c r="AM64617" s="121"/>
      <c r="AO64617" s="46"/>
    </row>
    <row r="64618" spans="1:41" s="60" customFormat="1" hidden="1" x14ac:dyDescent="0.35">
      <c r="A64618" s="46"/>
      <c r="H64618" s="103"/>
      <c r="AD64618" s="99"/>
      <c r="AF64618" s="46"/>
      <c r="AM64618" s="121"/>
      <c r="AO64618" s="46"/>
    </row>
    <row r="64619" spans="1:41" s="60" customFormat="1" hidden="1" x14ac:dyDescent="0.35">
      <c r="A64619" s="46"/>
      <c r="H64619" s="103"/>
      <c r="AD64619" s="99"/>
      <c r="AF64619" s="46"/>
      <c r="AM64619" s="121"/>
      <c r="AO64619" s="46"/>
    </row>
    <row r="64620" spans="1:41" s="60" customFormat="1" hidden="1" x14ac:dyDescent="0.35">
      <c r="A64620" s="46"/>
      <c r="H64620" s="103"/>
      <c r="AD64620" s="99"/>
      <c r="AF64620" s="46"/>
      <c r="AM64620" s="121"/>
      <c r="AO64620" s="46"/>
    </row>
    <row r="64621" spans="1:41" s="60" customFormat="1" hidden="1" x14ac:dyDescent="0.35">
      <c r="A64621" s="46"/>
      <c r="H64621" s="103"/>
      <c r="AD64621" s="99"/>
      <c r="AF64621" s="46"/>
      <c r="AM64621" s="121"/>
      <c r="AO64621" s="46"/>
    </row>
    <row r="64622" spans="1:41" s="60" customFormat="1" hidden="1" x14ac:dyDescent="0.35">
      <c r="A64622" s="46"/>
      <c r="H64622" s="103"/>
      <c r="AD64622" s="99"/>
      <c r="AF64622" s="46"/>
      <c r="AM64622" s="121"/>
      <c r="AO64622" s="46"/>
    </row>
    <row r="64623" spans="1:41" s="60" customFormat="1" hidden="1" x14ac:dyDescent="0.35">
      <c r="A64623" s="46"/>
      <c r="H64623" s="103"/>
      <c r="AD64623" s="99"/>
      <c r="AF64623" s="46"/>
      <c r="AM64623" s="121"/>
      <c r="AO64623" s="46"/>
    </row>
    <row r="64624" spans="1:41" s="60" customFormat="1" hidden="1" x14ac:dyDescent="0.35">
      <c r="A64624" s="46"/>
      <c r="H64624" s="103"/>
      <c r="AD64624" s="99"/>
      <c r="AF64624" s="46"/>
      <c r="AM64624" s="121"/>
      <c r="AO64624" s="46"/>
    </row>
    <row r="64625" spans="1:41" s="60" customFormat="1" hidden="1" x14ac:dyDescent="0.35">
      <c r="A64625" s="46"/>
      <c r="H64625" s="103"/>
      <c r="AD64625" s="99"/>
      <c r="AF64625" s="46"/>
      <c r="AM64625" s="121"/>
      <c r="AO64625" s="46"/>
    </row>
    <row r="64626" spans="1:41" s="60" customFormat="1" hidden="1" x14ac:dyDescent="0.35">
      <c r="A64626" s="46"/>
      <c r="H64626" s="103"/>
      <c r="AD64626" s="99"/>
      <c r="AF64626" s="46"/>
      <c r="AM64626" s="121"/>
      <c r="AO64626" s="46"/>
    </row>
    <row r="64627" spans="1:41" s="60" customFormat="1" hidden="1" x14ac:dyDescent="0.35">
      <c r="A64627" s="46"/>
      <c r="H64627" s="103"/>
      <c r="AD64627" s="99"/>
      <c r="AF64627" s="46"/>
      <c r="AM64627" s="121"/>
      <c r="AO64627" s="46"/>
    </row>
    <row r="64628" spans="1:41" s="60" customFormat="1" hidden="1" x14ac:dyDescent="0.35">
      <c r="A64628" s="46"/>
      <c r="H64628" s="103"/>
      <c r="AD64628" s="99"/>
      <c r="AF64628" s="46"/>
      <c r="AM64628" s="121"/>
      <c r="AO64628" s="46"/>
    </row>
    <row r="64629" spans="1:41" s="60" customFormat="1" hidden="1" x14ac:dyDescent="0.35">
      <c r="A64629" s="46"/>
      <c r="H64629" s="103"/>
      <c r="AD64629" s="99"/>
      <c r="AF64629" s="46"/>
      <c r="AM64629" s="121"/>
      <c r="AO64629" s="46"/>
    </row>
    <row r="64630" spans="1:41" s="60" customFormat="1" hidden="1" x14ac:dyDescent="0.35">
      <c r="A64630" s="46"/>
      <c r="H64630" s="103"/>
      <c r="AD64630" s="99"/>
      <c r="AF64630" s="46"/>
      <c r="AM64630" s="121"/>
      <c r="AO64630" s="46"/>
    </row>
    <row r="64631" spans="1:41" s="60" customFormat="1" hidden="1" x14ac:dyDescent="0.35">
      <c r="A64631" s="46"/>
      <c r="H64631" s="103"/>
      <c r="AD64631" s="99"/>
      <c r="AF64631" s="46"/>
      <c r="AM64631" s="121"/>
      <c r="AO64631" s="46"/>
    </row>
    <row r="64632" spans="1:41" s="60" customFormat="1" hidden="1" x14ac:dyDescent="0.35">
      <c r="A64632" s="46"/>
      <c r="H64632" s="103"/>
      <c r="AD64632" s="99"/>
      <c r="AF64632" s="46"/>
      <c r="AM64632" s="121"/>
      <c r="AO64632" s="46"/>
    </row>
    <row r="64633" spans="1:41" s="60" customFormat="1" hidden="1" x14ac:dyDescent="0.35">
      <c r="A64633" s="46"/>
      <c r="H64633" s="103"/>
      <c r="AD64633" s="99"/>
      <c r="AF64633" s="46"/>
      <c r="AM64633" s="121"/>
      <c r="AO64633" s="46"/>
    </row>
    <row r="64634" spans="1:41" s="60" customFormat="1" hidden="1" x14ac:dyDescent="0.35">
      <c r="A64634" s="46"/>
      <c r="H64634" s="103"/>
      <c r="AD64634" s="99"/>
      <c r="AF64634" s="46"/>
      <c r="AM64634" s="121"/>
      <c r="AO64634" s="46"/>
    </row>
    <row r="64635" spans="1:41" s="60" customFormat="1" hidden="1" x14ac:dyDescent="0.35">
      <c r="A64635" s="46"/>
      <c r="H64635" s="103"/>
      <c r="AD64635" s="99"/>
      <c r="AF64635" s="46"/>
      <c r="AM64635" s="121"/>
      <c r="AO64635" s="46"/>
    </row>
    <row r="64636" spans="1:41" s="60" customFormat="1" hidden="1" x14ac:dyDescent="0.35">
      <c r="A64636" s="46"/>
      <c r="H64636" s="103"/>
      <c r="AD64636" s="99"/>
      <c r="AF64636" s="46"/>
      <c r="AM64636" s="121"/>
      <c r="AO64636" s="46"/>
    </row>
    <row r="64637" spans="1:41" s="60" customFormat="1" hidden="1" x14ac:dyDescent="0.35">
      <c r="A64637" s="46"/>
      <c r="H64637" s="103"/>
      <c r="AD64637" s="99"/>
      <c r="AF64637" s="46"/>
      <c r="AM64637" s="121"/>
      <c r="AO64637" s="46"/>
    </row>
    <row r="64638" spans="1:41" s="60" customFormat="1" hidden="1" x14ac:dyDescent="0.35">
      <c r="A64638" s="46"/>
      <c r="H64638" s="103"/>
      <c r="AD64638" s="99"/>
      <c r="AF64638" s="46"/>
      <c r="AM64638" s="121"/>
      <c r="AO64638" s="46"/>
    </row>
    <row r="64639" spans="1:41" s="60" customFormat="1" hidden="1" x14ac:dyDescent="0.35">
      <c r="A64639" s="46"/>
      <c r="H64639" s="103"/>
      <c r="AD64639" s="99"/>
      <c r="AF64639" s="46"/>
      <c r="AM64639" s="121"/>
      <c r="AO64639" s="46"/>
    </row>
    <row r="64640" spans="1:41" s="60" customFormat="1" hidden="1" x14ac:dyDescent="0.35">
      <c r="A64640" s="46"/>
      <c r="H64640" s="103"/>
      <c r="AD64640" s="99"/>
      <c r="AF64640" s="46"/>
      <c r="AM64640" s="121"/>
      <c r="AO64640" s="46"/>
    </row>
    <row r="64641" spans="1:41" s="60" customFormat="1" hidden="1" x14ac:dyDescent="0.35">
      <c r="A64641" s="46"/>
      <c r="H64641" s="103"/>
      <c r="AD64641" s="99"/>
      <c r="AF64641" s="46"/>
      <c r="AM64641" s="121"/>
      <c r="AO64641" s="46"/>
    </row>
    <row r="64642" spans="1:41" s="60" customFormat="1" hidden="1" x14ac:dyDescent="0.35">
      <c r="A64642" s="46"/>
      <c r="H64642" s="103"/>
      <c r="AD64642" s="99"/>
      <c r="AF64642" s="46"/>
      <c r="AM64642" s="121"/>
      <c r="AO64642" s="46"/>
    </row>
    <row r="64643" spans="1:41" s="60" customFormat="1" hidden="1" x14ac:dyDescent="0.35">
      <c r="A64643" s="46"/>
      <c r="H64643" s="103"/>
      <c r="AD64643" s="99"/>
      <c r="AF64643" s="46"/>
      <c r="AM64643" s="121"/>
      <c r="AO64643" s="46"/>
    </row>
    <row r="64644" spans="1:41" s="60" customFormat="1" hidden="1" x14ac:dyDescent="0.35">
      <c r="A64644" s="46"/>
      <c r="H64644" s="103"/>
      <c r="AD64644" s="99"/>
      <c r="AF64644" s="46"/>
      <c r="AM64644" s="121"/>
      <c r="AO64644" s="46"/>
    </row>
    <row r="64645" spans="1:41" s="60" customFormat="1" hidden="1" x14ac:dyDescent="0.35">
      <c r="A64645" s="46"/>
      <c r="H64645" s="103"/>
      <c r="AD64645" s="99"/>
      <c r="AF64645" s="46"/>
      <c r="AM64645" s="121"/>
      <c r="AO64645" s="46"/>
    </row>
    <row r="64646" spans="1:41" s="60" customFormat="1" hidden="1" x14ac:dyDescent="0.35">
      <c r="A64646" s="46"/>
      <c r="H64646" s="103"/>
      <c r="AD64646" s="99"/>
      <c r="AF64646" s="46"/>
      <c r="AM64646" s="121"/>
      <c r="AO64646" s="46"/>
    </row>
    <row r="64647" spans="1:41" s="60" customFormat="1" hidden="1" x14ac:dyDescent="0.35">
      <c r="A64647" s="46"/>
      <c r="H64647" s="103"/>
      <c r="AD64647" s="99"/>
      <c r="AF64647" s="46"/>
      <c r="AM64647" s="121"/>
      <c r="AO64647" s="46"/>
    </row>
    <row r="64648" spans="1:41" s="60" customFormat="1" hidden="1" x14ac:dyDescent="0.35">
      <c r="A64648" s="46"/>
      <c r="H64648" s="103"/>
      <c r="AD64648" s="99"/>
      <c r="AF64648" s="46"/>
      <c r="AM64648" s="121"/>
      <c r="AO64648" s="46"/>
    </row>
    <row r="64649" spans="1:41" s="60" customFormat="1" hidden="1" x14ac:dyDescent="0.35">
      <c r="A64649" s="46"/>
      <c r="H64649" s="103"/>
      <c r="AD64649" s="99"/>
      <c r="AF64649" s="46"/>
      <c r="AM64649" s="121"/>
      <c r="AO64649" s="46"/>
    </row>
    <row r="64650" spans="1:41" s="60" customFormat="1" hidden="1" x14ac:dyDescent="0.35">
      <c r="A64650" s="46"/>
      <c r="H64650" s="103"/>
      <c r="AD64650" s="99"/>
      <c r="AF64650" s="46"/>
      <c r="AM64650" s="121"/>
      <c r="AO64650" s="46"/>
    </row>
    <row r="64651" spans="1:41" s="60" customFormat="1" hidden="1" x14ac:dyDescent="0.35">
      <c r="A64651" s="46"/>
      <c r="H64651" s="103"/>
      <c r="AD64651" s="99"/>
      <c r="AF64651" s="46"/>
      <c r="AM64651" s="121"/>
      <c r="AO64651" s="46"/>
    </row>
    <row r="64652" spans="1:41" s="60" customFormat="1" hidden="1" x14ac:dyDescent="0.35">
      <c r="A64652" s="46"/>
      <c r="H64652" s="103"/>
      <c r="AD64652" s="99"/>
      <c r="AF64652" s="46"/>
      <c r="AM64652" s="121"/>
      <c r="AO64652" s="46"/>
    </row>
    <row r="64653" spans="1:41" s="60" customFormat="1" hidden="1" x14ac:dyDescent="0.35">
      <c r="A64653" s="46"/>
      <c r="H64653" s="103"/>
      <c r="AD64653" s="99"/>
      <c r="AF64653" s="46"/>
      <c r="AM64653" s="121"/>
      <c r="AO64653" s="46"/>
    </row>
    <row r="64654" spans="1:41" s="60" customFormat="1" hidden="1" x14ac:dyDescent="0.35">
      <c r="A64654" s="46"/>
      <c r="H64654" s="103"/>
      <c r="AD64654" s="99"/>
      <c r="AF64654" s="46"/>
      <c r="AM64654" s="121"/>
      <c r="AO64654" s="46"/>
    </row>
    <row r="64655" spans="1:41" s="60" customFormat="1" hidden="1" x14ac:dyDescent="0.35">
      <c r="A64655" s="46"/>
      <c r="H64655" s="103"/>
      <c r="AD64655" s="99"/>
      <c r="AF64655" s="46"/>
      <c r="AM64655" s="121"/>
      <c r="AO64655" s="46"/>
    </row>
    <row r="64656" spans="1:41" s="60" customFormat="1" hidden="1" x14ac:dyDescent="0.35">
      <c r="A64656" s="46"/>
      <c r="H64656" s="103"/>
      <c r="AD64656" s="99"/>
      <c r="AF64656" s="46"/>
      <c r="AM64656" s="121"/>
      <c r="AO64656" s="46"/>
    </row>
    <row r="64657" spans="1:41" s="60" customFormat="1" hidden="1" x14ac:dyDescent="0.35">
      <c r="A64657" s="46"/>
      <c r="H64657" s="103"/>
      <c r="AD64657" s="99"/>
      <c r="AF64657" s="46"/>
      <c r="AM64657" s="121"/>
      <c r="AO64657" s="46"/>
    </row>
    <row r="64658" spans="1:41" s="60" customFormat="1" hidden="1" x14ac:dyDescent="0.35">
      <c r="A64658" s="46"/>
      <c r="H64658" s="103"/>
      <c r="AD64658" s="99"/>
      <c r="AF64658" s="46"/>
      <c r="AM64658" s="121"/>
      <c r="AO64658" s="46"/>
    </row>
    <row r="64659" spans="1:41" s="60" customFormat="1" hidden="1" x14ac:dyDescent="0.35">
      <c r="A64659" s="46"/>
      <c r="H64659" s="103"/>
      <c r="AD64659" s="99"/>
      <c r="AF64659" s="46"/>
      <c r="AM64659" s="121"/>
      <c r="AO64659" s="46"/>
    </row>
    <row r="64660" spans="1:41" s="60" customFormat="1" hidden="1" x14ac:dyDescent="0.35">
      <c r="A64660" s="46"/>
      <c r="H64660" s="103"/>
      <c r="AD64660" s="99"/>
      <c r="AF64660" s="46"/>
      <c r="AM64660" s="121"/>
      <c r="AO64660" s="46"/>
    </row>
    <row r="64661" spans="1:41" s="60" customFormat="1" hidden="1" x14ac:dyDescent="0.35">
      <c r="A64661" s="46"/>
      <c r="H64661" s="103"/>
      <c r="AD64661" s="99"/>
      <c r="AF64661" s="46"/>
      <c r="AM64661" s="121"/>
      <c r="AO64661" s="46"/>
    </row>
    <row r="64662" spans="1:41" s="60" customFormat="1" hidden="1" x14ac:dyDescent="0.35">
      <c r="A64662" s="46"/>
      <c r="H64662" s="103"/>
      <c r="AD64662" s="99"/>
      <c r="AF64662" s="46"/>
      <c r="AM64662" s="121"/>
      <c r="AO64662" s="46"/>
    </row>
    <row r="64663" spans="1:41" s="60" customFormat="1" hidden="1" x14ac:dyDescent="0.35">
      <c r="A64663" s="46"/>
      <c r="H64663" s="103"/>
      <c r="AD64663" s="99"/>
      <c r="AF64663" s="46"/>
      <c r="AM64663" s="121"/>
      <c r="AO64663" s="46"/>
    </row>
    <row r="64664" spans="1:41" s="60" customFormat="1" hidden="1" x14ac:dyDescent="0.35">
      <c r="A64664" s="46"/>
      <c r="H64664" s="103"/>
      <c r="AD64664" s="99"/>
      <c r="AF64664" s="46"/>
      <c r="AM64664" s="121"/>
      <c r="AO64664" s="46"/>
    </row>
    <row r="64665" spans="1:41" s="60" customFormat="1" hidden="1" x14ac:dyDescent="0.35">
      <c r="A64665" s="46"/>
      <c r="H64665" s="103"/>
      <c r="AD64665" s="99"/>
      <c r="AF64665" s="46"/>
      <c r="AM64665" s="121"/>
      <c r="AO64665" s="46"/>
    </row>
    <row r="64666" spans="1:41" s="60" customFormat="1" hidden="1" x14ac:dyDescent="0.35">
      <c r="A64666" s="46"/>
      <c r="H64666" s="103"/>
      <c r="AD64666" s="99"/>
      <c r="AF64666" s="46"/>
      <c r="AM64666" s="121"/>
      <c r="AO64666" s="46"/>
    </row>
    <row r="64667" spans="1:41" s="60" customFormat="1" hidden="1" x14ac:dyDescent="0.35">
      <c r="A64667" s="46"/>
      <c r="H64667" s="103"/>
      <c r="AD64667" s="99"/>
      <c r="AF64667" s="46"/>
      <c r="AM64667" s="121"/>
      <c r="AO64667" s="46"/>
    </row>
    <row r="64668" spans="1:41" s="60" customFormat="1" hidden="1" x14ac:dyDescent="0.35">
      <c r="A64668" s="46"/>
      <c r="H64668" s="103"/>
      <c r="AD64668" s="99"/>
      <c r="AF64668" s="46"/>
      <c r="AM64668" s="121"/>
      <c r="AO64668" s="46"/>
    </row>
    <row r="64669" spans="1:41" s="60" customFormat="1" hidden="1" x14ac:dyDescent="0.35">
      <c r="A64669" s="46"/>
      <c r="H64669" s="103"/>
      <c r="AD64669" s="99"/>
      <c r="AF64669" s="46"/>
      <c r="AM64669" s="121"/>
      <c r="AO64669" s="46"/>
    </row>
    <row r="64670" spans="1:41" s="60" customFormat="1" hidden="1" x14ac:dyDescent="0.35">
      <c r="A64670" s="46"/>
      <c r="H64670" s="103"/>
      <c r="AD64670" s="99"/>
      <c r="AF64670" s="46"/>
      <c r="AM64670" s="121"/>
      <c r="AO64670" s="46"/>
    </row>
    <row r="64671" spans="1:41" s="60" customFormat="1" hidden="1" x14ac:dyDescent="0.35">
      <c r="A64671" s="46"/>
      <c r="H64671" s="103"/>
      <c r="AD64671" s="99"/>
      <c r="AF64671" s="46"/>
      <c r="AM64671" s="121"/>
      <c r="AO64671" s="46"/>
    </row>
    <row r="64672" spans="1:41" s="60" customFormat="1" hidden="1" x14ac:dyDescent="0.35">
      <c r="A64672" s="46"/>
      <c r="H64672" s="103"/>
      <c r="AD64672" s="99"/>
      <c r="AF64672" s="46"/>
      <c r="AM64672" s="121"/>
      <c r="AO64672" s="46"/>
    </row>
    <row r="64673" spans="1:41" s="60" customFormat="1" hidden="1" x14ac:dyDescent="0.35">
      <c r="A64673" s="46"/>
      <c r="H64673" s="103"/>
      <c r="AD64673" s="99"/>
      <c r="AF64673" s="46"/>
      <c r="AM64673" s="121"/>
      <c r="AO64673" s="46"/>
    </row>
    <row r="64674" spans="1:41" s="60" customFormat="1" hidden="1" x14ac:dyDescent="0.35">
      <c r="A64674" s="46"/>
      <c r="H64674" s="103"/>
      <c r="AD64674" s="99"/>
      <c r="AF64674" s="46"/>
      <c r="AM64674" s="121"/>
      <c r="AO64674" s="46"/>
    </row>
    <row r="64675" spans="1:41" s="60" customFormat="1" hidden="1" x14ac:dyDescent="0.35">
      <c r="A64675" s="46"/>
      <c r="H64675" s="103"/>
      <c r="AD64675" s="99"/>
      <c r="AF64675" s="46"/>
      <c r="AM64675" s="121"/>
      <c r="AO64675" s="46"/>
    </row>
    <row r="64676" spans="1:41" s="60" customFormat="1" hidden="1" x14ac:dyDescent="0.35">
      <c r="A64676" s="46"/>
      <c r="H64676" s="103"/>
      <c r="AD64676" s="99"/>
      <c r="AF64676" s="46"/>
      <c r="AM64676" s="121"/>
      <c r="AO64676" s="46"/>
    </row>
    <row r="64677" spans="1:41" s="60" customFormat="1" hidden="1" x14ac:dyDescent="0.35">
      <c r="A64677" s="46"/>
      <c r="H64677" s="103"/>
      <c r="AD64677" s="99"/>
      <c r="AF64677" s="46"/>
      <c r="AM64677" s="121"/>
      <c r="AO64677" s="46"/>
    </row>
    <row r="64678" spans="1:41" s="60" customFormat="1" hidden="1" x14ac:dyDescent="0.35">
      <c r="A64678" s="46"/>
      <c r="H64678" s="103"/>
      <c r="AD64678" s="99"/>
      <c r="AF64678" s="46"/>
      <c r="AM64678" s="121"/>
      <c r="AO64678" s="46"/>
    </row>
    <row r="64679" spans="1:41" s="60" customFormat="1" hidden="1" x14ac:dyDescent="0.35">
      <c r="A64679" s="46"/>
      <c r="H64679" s="103"/>
      <c r="AD64679" s="99"/>
      <c r="AF64679" s="46"/>
      <c r="AM64679" s="121"/>
      <c r="AO64679" s="46"/>
    </row>
    <row r="64680" spans="1:41" s="60" customFormat="1" hidden="1" x14ac:dyDescent="0.35">
      <c r="A64680" s="46"/>
      <c r="H64680" s="103"/>
      <c r="AD64680" s="99"/>
      <c r="AF64680" s="46"/>
      <c r="AM64680" s="121"/>
      <c r="AO64680" s="46"/>
    </row>
    <row r="64681" spans="1:41" s="60" customFormat="1" hidden="1" x14ac:dyDescent="0.35">
      <c r="A64681" s="46"/>
      <c r="H64681" s="103"/>
      <c r="AD64681" s="99"/>
      <c r="AF64681" s="46"/>
      <c r="AM64681" s="121"/>
      <c r="AO64681" s="46"/>
    </row>
    <row r="64682" spans="1:41" s="60" customFormat="1" hidden="1" x14ac:dyDescent="0.35">
      <c r="A64682" s="46"/>
      <c r="H64682" s="103"/>
      <c r="AD64682" s="99"/>
      <c r="AF64682" s="46"/>
      <c r="AM64682" s="121"/>
      <c r="AO64682" s="46"/>
    </row>
    <row r="64683" spans="1:41" s="60" customFormat="1" hidden="1" x14ac:dyDescent="0.35">
      <c r="A64683" s="46"/>
      <c r="H64683" s="103"/>
      <c r="AD64683" s="99"/>
      <c r="AF64683" s="46"/>
      <c r="AM64683" s="121"/>
      <c r="AO64683" s="46"/>
    </row>
    <row r="64684" spans="1:41" s="60" customFormat="1" hidden="1" x14ac:dyDescent="0.35">
      <c r="A64684" s="46"/>
      <c r="H64684" s="103"/>
      <c r="AD64684" s="99"/>
      <c r="AF64684" s="46"/>
      <c r="AM64684" s="121"/>
      <c r="AO64684" s="46"/>
    </row>
    <row r="64685" spans="1:41" s="60" customFormat="1" hidden="1" x14ac:dyDescent="0.35">
      <c r="A64685" s="46"/>
      <c r="H64685" s="103"/>
      <c r="AD64685" s="99"/>
      <c r="AF64685" s="46"/>
      <c r="AM64685" s="121"/>
      <c r="AO64685" s="46"/>
    </row>
    <row r="64686" spans="1:41" s="60" customFormat="1" hidden="1" x14ac:dyDescent="0.35">
      <c r="A64686" s="46"/>
      <c r="H64686" s="103"/>
      <c r="AD64686" s="99"/>
      <c r="AF64686" s="46"/>
      <c r="AM64686" s="121"/>
      <c r="AO64686" s="46"/>
    </row>
    <row r="64687" spans="1:41" s="60" customFormat="1" hidden="1" x14ac:dyDescent="0.35">
      <c r="A64687" s="46"/>
      <c r="H64687" s="103"/>
      <c r="AD64687" s="99"/>
      <c r="AF64687" s="46"/>
      <c r="AM64687" s="121"/>
      <c r="AO64687" s="46"/>
    </row>
    <row r="64688" spans="1:41" s="60" customFormat="1" hidden="1" x14ac:dyDescent="0.35">
      <c r="A64688" s="46"/>
      <c r="H64688" s="103"/>
      <c r="AD64688" s="99"/>
      <c r="AF64688" s="46"/>
      <c r="AM64688" s="121"/>
      <c r="AO64688" s="46"/>
    </row>
    <row r="64689" spans="1:41" s="60" customFormat="1" hidden="1" x14ac:dyDescent="0.35">
      <c r="A64689" s="46"/>
      <c r="H64689" s="103"/>
      <c r="AD64689" s="99"/>
      <c r="AF64689" s="46"/>
      <c r="AM64689" s="121"/>
      <c r="AO64689" s="46"/>
    </row>
    <row r="64690" spans="1:41" s="60" customFormat="1" hidden="1" x14ac:dyDescent="0.35">
      <c r="A64690" s="46"/>
      <c r="H64690" s="103"/>
      <c r="AD64690" s="99"/>
      <c r="AF64690" s="46"/>
      <c r="AM64690" s="121"/>
      <c r="AO64690" s="46"/>
    </row>
    <row r="64691" spans="1:41" s="60" customFormat="1" hidden="1" x14ac:dyDescent="0.35">
      <c r="A64691" s="46"/>
      <c r="H64691" s="103"/>
      <c r="AD64691" s="99"/>
      <c r="AF64691" s="46"/>
      <c r="AM64691" s="121"/>
      <c r="AO64691" s="46"/>
    </row>
    <row r="64692" spans="1:41" s="60" customFormat="1" hidden="1" x14ac:dyDescent="0.35">
      <c r="A64692" s="46"/>
      <c r="H64692" s="103"/>
      <c r="AD64692" s="99"/>
      <c r="AF64692" s="46"/>
      <c r="AM64692" s="121"/>
      <c r="AO64692" s="46"/>
    </row>
    <row r="64693" spans="1:41" s="60" customFormat="1" hidden="1" x14ac:dyDescent="0.35">
      <c r="A64693" s="46"/>
      <c r="H64693" s="103"/>
      <c r="AD64693" s="99"/>
      <c r="AF64693" s="46"/>
      <c r="AM64693" s="121"/>
      <c r="AO64693" s="46"/>
    </row>
    <row r="64694" spans="1:41" s="60" customFormat="1" hidden="1" x14ac:dyDescent="0.35">
      <c r="A64694" s="46"/>
      <c r="H64694" s="103"/>
      <c r="AD64694" s="99"/>
      <c r="AF64694" s="46"/>
      <c r="AM64694" s="121"/>
      <c r="AO64694" s="46"/>
    </row>
    <row r="64695" spans="1:41" s="60" customFormat="1" hidden="1" x14ac:dyDescent="0.35">
      <c r="A64695" s="46"/>
      <c r="H64695" s="103"/>
      <c r="AD64695" s="99"/>
      <c r="AF64695" s="46"/>
      <c r="AM64695" s="121"/>
      <c r="AO64695" s="46"/>
    </row>
    <row r="64696" spans="1:41" s="60" customFormat="1" hidden="1" x14ac:dyDescent="0.35">
      <c r="A64696" s="46"/>
      <c r="H64696" s="103"/>
      <c r="AD64696" s="99"/>
      <c r="AF64696" s="46"/>
      <c r="AM64696" s="121"/>
      <c r="AO64696" s="46"/>
    </row>
    <row r="64697" spans="1:41" s="60" customFormat="1" hidden="1" x14ac:dyDescent="0.35">
      <c r="A64697" s="46"/>
      <c r="H64697" s="103"/>
      <c r="AD64697" s="99"/>
      <c r="AF64697" s="46"/>
      <c r="AM64697" s="121"/>
      <c r="AO64697" s="46"/>
    </row>
    <row r="64698" spans="1:41" s="60" customFormat="1" hidden="1" x14ac:dyDescent="0.35">
      <c r="A64698" s="46"/>
      <c r="H64698" s="103"/>
      <c r="AD64698" s="99"/>
      <c r="AF64698" s="46"/>
      <c r="AM64698" s="121"/>
      <c r="AO64698" s="46"/>
    </row>
    <row r="64699" spans="1:41" s="60" customFormat="1" hidden="1" x14ac:dyDescent="0.35">
      <c r="A64699" s="46"/>
      <c r="H64699" s="103"/>
      <c r="AD64699" s="99"/>
      <c r="AF64699" s="46"/>
      <c r="AM64699" s="121"/>
      <c r="AO64699" s="46"/>
    </row>
    <row r="64700" spans="1:41" s="60" customFormat="1" hidden="1" x14ac:dyDescent="0.35">
      <c r="A64700" s="46"/>
      <c r="H64700" s="103"/>
      <c r="AD64700" s="99"/>
      <c r="AF64700" s="46"/>
      <c r="AM64700" s="121"/>
      <c r="AO64700" s="46"/>
    </row>
    <row r="64701" spans="1:41" s="60" customFormat="1" hidden="1" x14ac:dyDescent="0.35">
      <c r="A64701" s="46"/>
      <c r="H64701" s="103"/>
      <c r="AD64701" s="99"/>
      <c r="AF64701" s="46"/>
      <c r="AM64701" s="121"/>
      <c r="AO64701" s="46"/>
    </row>
    <row r="64702" spans="1:41" s="60" customFormat="1" hidden="1" x14ac:dyDescent="0.35">
      <c r="A64702" s="46"/>
      <c r="H64702" s="103"/>
      <c r="AD64702" s="99"/>
      <c r="AF64702" s="46"/>
      <c r="AM64702" s="121"/>
      <c r="AO64702" s="46"/>
    </row>
    <row r="64703" spans="1:41" s="60" customFormat="1" hidden="1" x14ac:dyDescent="0.35">
      <c r="A64703" s="46"/>
      <c r="H64703" s="103"/>
      <c r="AD64703" s="99"/>
      <c r="AF64703" s="46"/>
      <c r="AM64703" s="121"/>
      <c r="AO64703" s="46"/>
    </row>
    <row r="64704" spans="1:41" s="60" customFormat="1" hidden="1" x14ac:dyDescent="0.35">
      <c r="A64704" s="46"/>
      <c r="H64704" s="103"/>
      <c r="AD64704" s="99"/>
      <c r="AF64704" s="46"/>
      <c r="AM64704" s="121"/>
      <c r="AO64704" s="46"/>
    </row>
    <row r="64705" spans="1:41" s="60" customFormat="1" hidden="1" x14ac:dyDescent="0.35">
      <c r="A64705" s="46"/>
      <c r="H64705" s="103"/>
      <c r="AD64705" s="99"/>
      <c r="AF64705" s="46"/>
      <c r="AM64705" s="121"/>
      <c r="AO64705" s="46"/>
    </row>
    <row r="64706" spans="1:41" s="60" customFormat="1" hidden="1" x14ac:dyDescent="0.35">
      <c r="A64706" s="46"/>
      <c r="H64706" s="103"/>
      <c r="AD64706" s="99"/>
      <c r="AF64706" s="46"/>
      <c r="AM64706" s="121"/>
      <c r="AO64706" s="46"/>
    </row>
    <row r="64707" spans="1:41" s="60" customFormat="1" hidden="1" x14ac:dyDescent="0.35">
      <c r="A64707" s="46"/>
      <c r="H64707" s="103"/>
      <c r="AD64707" s="99"/>
      <c r="AF64707" s="46"/>
      <c r="AM64707" s="121"/>
      <c r="AO64707" s="46"/>
    </row>
    <row r="64708" spans="1:41" s="60" customFormat="1" hidden="1" x14ac:dyDescent="0.35">
      <c r="A64708" s="46"/>
      <c r="H64708" s="103"/>
      <c r="AD64708" s="99"/>
      <c r="AF64708" s="46"/>
      <c r="AM64708" s="121"/>
      <c r="AO64708" s="46"/>
    </row>
    <row r="64709" spans="1:41" s="60" customFormat="1" hidden="1" x14ac:dyDescent="0.35">
      <c r="A64709" s="46"/>
      <c r="H64709" s="103"/>
      <c r="AD64709" s="99"/>
      <c r="AF64709" s="46"/>
      <c r="AM64709" s="121"/>
      <c r="AO64709" s="46"/>
    </row>
    <row r="64710" spans="1:41" s="60" customFormat="1" hidden="1" x14ac:dyDescent="0.35">
      <c r="A64710" s="46"/>
      <c r="H64710" s="103"/>
      <c r="AD64710" s="99"/>
      <c r="AF64710" s="46"/>
      <c r="AM64710" s="121"/>
      <c r="AO64710" s="46"/>
    </row>
    <row r="64711" spans="1:41" s="60" customFormat="1" hidden="1" x14ac:dyDescent="0.35">
      <c r="A64711" s="46"/>
      <c r="H64711" s="103"/>
      <c r="AD64711" s="99"/>
      <c r="AF64711" s="46"/>
      <c r="AM64711" s="121"/>
      <c r="AO64711" s="46"/>
    </row>
    <row r="64712" spans="1:41" s="60" customFormat="1" hidden="1" x14ac:dyDescent="0.35">
      <c r="A64712" s="46"/>
      <c r="H64712" s="103"/>
      <c r="AD64712" s="99"/>
      <c r="AF64712" s="46"/>
      <c r="AM64712" s="121"/>
      <c r="AO64712" s="46"/>
    </row>
    <row r="64713" spans="1:41" s="60" customFormat="1" hidden="1" x14ac:dyDescent="0.35">
      <c r="A64713" s="46"/>
      <c r="H64713" s="103"/>
      <c r="AD64713" s="99"/>
      <c r="AF64713" s="46"/>
      <c r="AM64713" s="121"/>
      <c r="AO64713" s="46"/>
    </row>
    <row r="64714" spans="1:41" s="60" customFormat="1" hidden="1" x14ac:dyDescent="0.35">
      <c r="A64714" s="46"/>
      <c r="H64714" s="103"/>
      <c r="AD64714" s="99"/>
      <c r="AF64714" s="46"/>
      <c r="AM64714" s="121"/>
      <c r="AO64714" s="46"/>
    </row>
    <row r="64715" spans="1:41" s="60" customFormat="1" hidden="1" x14ac:dyDescent="0.35">
      <c r="A64715" s="46"/>
      <c r="H64715" s="103"/>
      <c r="AD64715" s="99"/>
      <c r="AF64715" s="46"/>
      <c r="AM64715" s="121"/>
      <c r="AO64715" s="46"/>
    </row>
    <row r="64716" spans="1:41" s="60" customFormat="1" hidden="1" x14ac:dyDescent="0.35">
      <c r="A64716" s="46"/>
      <c r="H64716" s="103"/>
      <c r="AD64716" s="99"/>
      <c r="AF64716" s="46"/>
      <c r="AM64716" s="121"/>
      <c r="AO64716" s="46"/>
    </row>
    <row r="64717" spans="1:41" s="60" customFormat="1" hidden="1" x14ac:dyDescent="0.35">
      <c r="A64717" s="46"/>
      <c r="H64717" s="103"/>
      <c r="AD64717" s="99"/>
      <c r="AF64717" s="46"/>
      <c r="AM64717" s="121"/>
      <c r="AO64717" s="46"/>
    </row>
    <row r="64718" spans="1:41" s="60" customFormat="1" hidden="1" x14ac:dyDescent="0.35">
      <c r="A64718" s="46"/>
      <c r="H64718" s="103"/>
      <c r="AD64718" s="99"/>
      <c r="AF64718" s="46"/>
      <c r="AM64718" s="121"/>
      <c r="AO64718" s="46"/>
    </row>
    <row r="64719" spans="1:41" s="60" customFormat="1" hidden="1" x14ac:dyDescent="0.35">
      <c r="A64719" s="46"/>
      <c r="H64719" s="103"/>
      <c r="AD64719" s="99"/>
      <c r="AF64719" s="46"/>
      <c r="AM64719" s="121"/>
      <c r="AO64719" s="46"/>
    </row>
    <row r="64720" spans="1:41" s="60" customFormat="1" hidden="1" x14ac:dyDescent="0.35">
      <c r="A64720" s="46"/>
      <c r="H64720" s="103"/>
      <c r="AD64720" s="99"/>
      <c r="AF64720" s="46"/>
      <c r="AM64720" s="121"/>
      <c r="AO64720" s="46"/>
    </row>
    <row r="64721" spans="1:41" s="60" customFormat="1" hidden="1" x14ac:dyDescent="0.35">
      <c r="A64721" s="46"/>
      <c r="H64721" s="103"/>
      <c r="AD64721" s="99"/>
      <c r="AF64721" s="46"/>
      <c r="AM64721" s="121"/>
      <c r="AO64721" s="46"/>
    </row>
    <row r="64722" spans="1:41" s="60" customFormat="1" hidden="1" x14ac:dyDescent="0.35">
      <c r="A64722" s="46"/>
      <c r="H64722" s="103"/>
      <c r="AD64722" s="99"/>
      <c r="AF64722" s="46"/>
      <c r="AM64722" s="121"/>
      <c r="AO64722" s="46"/>
    </row>
    <row r="64723" spans="1:41" s="60" customFormat="1" hidden="1" x14ac:dyDescent="0.35">
      <c r="A64723" s="46"/>
      <c r="H64723" s="103"/>
      <c r="AD64723" s="99"/>
      <c r="AF64723" s="46"/>
      <c r="AM64723" s="121"/>
      <c r="AO64723" s="46"/>
    </row>
    <row r="64724" spans="1:41" s="60" customFormat="1" hidden="1" x14ac:dyDescent="0.35">
      <c r="A64724" s="46"/>
      <c r="H64724" s="103"/>
      <c r="AD64724" s="99"/>
      <c r="AF64724" s="46"/>
      <c r="AM64724" s="121"/>
      <c r="AO64724" s="46"/>
    </row>
    <row r="64725" spans="1:41" s="60" customFormat="1" hidden="1" x14ac:dyDescent="0.35">
      <c r="A64725" s="46"/>
      <c r="H64725" s="103"/>
      <c r="AD64725" s="99"/>
      <c r="AF64725" s="46"/>
      <c r="AM64725" s="121"/>
      <c r="AO64725" s="46"/>
    </row>
    <row r="64726" spans="1:41" s="60" customFormat="1" hidden="1" x14ac:dyDescent="0.35">
      <c r="A64726" s="46"/>
      <c r="H64726" s="103"/>
      <c r="AD64726" s="99"/>
      <c r="AF64726" s="46"/>
      <c r="AM64726" s="121"/>
      <c r="AO64726" s="46"/>
    </row>
    <row r="64727" spans="1:41" s="60" customFormat="1" hidden="1" x14ac:dyDescent="0.35">
      <c r="A64727" s="46"/>
      <c r="H64727" s="103"/>
      <c r="AD64727" s="99"/>
      <c r="AF64727" s="46"/>
      <c r="AM64727" s="121"/>
      <c r="AO64727" s="46"/>
    </row>
    <row r="64728" spans="1:41" s="60" customFormat="1" hidden="1" x14ac:dyDescent="0.35">
      <c r="A64728" s="46"/>
      <c r="H64728" s="103"/>
      <c r="AD64728" s="99"/>
      <c r="AF64728" s="46"/>
      <c r="AM64728" s="121"/>
      <c r="AO64728" s="46"/>
    </row>
    <row r="64729" spans="1:41" s="60" customFormat="1" hidden="1" x14ac:dyDescent="0.35">
      <c r="A64729" s="46"/>
      <c r="H64729" s="103"/>
      <c r="AD64729" s="99"/>
      <c r="AF64729" s="46"/>
      <c r="AM64729" s="121"/>
      <c r="AO64729" s="46"/>
    </row>
    <row r="64730" spans="1:41" s="60" customFormat="1" hidden="1" x14ac:dyDescent="0.35">
      <c r="A64730" s="46"/>
      <c r="H64730" s="103"/>
      <c r="AD64730" s="99"/>
      <c r="AF64730" s="46"/>
      <c r="AM64730" s="121"/>
      <c r="AO64730" s="46"/>
    </row>
    <row r="64731" spans="1:41" s="60" customFormat="1" hidden="1" x14ac:dyDescent="0.35">
      <c r="A64731" s="46"/>
      <c r="H64731" s="103"/>
      <c r="AD64731" s="99"/>
      <c r="AF64731" s="46"/>
      <c r="AM64731" s="121"/>
      <c r="AO64731" s="46"/>
    </row>
    <row r="64732" spans="1:41" s="60" customFormat="1" hidden="1" x14ac:dyDescent="0.35">
      <c r="A64732" s="46"/>
      <c r="H64732" s="103"/>
      <c r="AD64732" s="99"/>
      <c r="AF64732" s="46"/>
      <c r="AM64732" s="121"/>
      <c r="AO64732" s="46"/>
    </row>
    <row r="64733" spans="1:41" s="60" customFormat="1" hidden="1" x14ac:dyDescent="0.35">
      <c r="A64733" s="46"/>
      <c r="H64733" s="103"/>
      <c r="AD64733" s="99"/>
      <c r="AF64733" s="46"/>
      <c r="AM64733" s="121"/>
      <c r="AO64733" s="46"/>
    </row>
    <row r="64734" spans="1:41" s="60" customFormat="1" hidden="1" x14ac:dyDescent="0.35">
      <c r="A64734" s="46"/>
      <c r="H64734" s="103"/>
      <c r="AD64734" s="99"/>
      <c r="AF64734" s="46"/>
      <c r="AM64734" s="121"/>
      <c r="AO64734" s="46"/>
    </row>
    <row r="64735" spans="1:41" s="60" customFormat="1" hidden="1" x14ac:dyDescent="0.35">
      <c r="A64735" s="46"/>
      <c r="H64735" s="103"/>
      <c r="AD64735" s="99"/>
      <c r="AF64735" s="46"/>
      <c r="AM64735" s="121"/>
      <c r="AO64735" s="46"/>
    </row>
    <row r="64736" spans="1:41" s="60" customFormat="1" hidden="1" x14ac:dyDescent="0.35">
      <c r="A64736" s="46"/>
      <c r="H64736" s="103"/>
      <c r="AD64736" s="99"/>
      <c r="AF64736" s="46"/>
      <c r="AM64736" s="121"/>
      <c r="AO64736" s="46"/>
    </row>
    <row r="64737" spans="1:41" s="60" customFormat="1" hidden="1" x14ac:dyDescent="0.35">
      <c r="A64737" s="46"/>
      <c r="H64737" s="103"/>
      <c r="AD64737" s="99"/>
      <c r="AF64737" s="46"/>
      <c r="AM64737" s="121"/>
      <c r="AO64737" s="46"/>
    </row>
    <row r="64738" spans="1:41" s="60" customFormat="1" hidden="1" x14ac:dyDescent="0.35">
      <c r="A64738" s="46"/>
      <c r="H64738" s="103"/>
      <c r="AD64738" s="99"/>
      <c r="AF64738" s="46"/>
      <c r="AM64738" s="121"/>
      <c r="AO64738" s="46"/>
    </row>
    <row r="64739" spans="1:41" s="60" customFormat="1" hidden="1" x14ac:dyDescent="0.35">
      <c r="A64739" s="46"/>
      <c r="H64739" s="103"/>
      <c r="AD64739" s="99"/>
      <c r="AF64739" s="46"/>
      <c r="AM64739" s="121"/>
      <c r="AO64739" s="46"/>
    </row>
    <row r="64740" spans="1:41" s="60" customFormat="1" hidden="1" x14ac:dyDescent="0.35">
      <c r="A64740" s="46"/>
      <c r="H64740" s="103"/>
      <c r="AD64740" s="99"/>
      <c r="AF64740" s="46"/>
      <c r="AM64740" s="121"/>
      <c r="AO64740" s="46"/>
    </row>
    <row r="64741" spans="1:41" s="60" customFormat="1" hidden="1" x14ac:dyDescent="0.35">
      <c r="A64741" s="46"/>
      <c r="H64741" s="103"/>
      <c r="AD64741" s="99"/>
      <c r="AF64741" s="46"/>
      <c r="AM64741" s="121"/>
      <c r="AO64741" s="46"/>
    </row>
    <row r="64742" spans="1:41" s="60" customFormat="1" hidden="1" x14ac:dyDescent="0.35">
      <c r="A64742" s="46"/>
      <c r="H64742" s="103"/>
      <c r="AD64742" s="99"/>
      <c r="AF64742" s="46"/>
      <c r="AM64742" s="121"/>
      <c r="AO64742" s="46"/>
    </row>
    <row r="64743" spans="1:41" s="60" customFormat="1" hidden="1" x14ac:dyDescent="0.35">
      <c r="A64743" s="46"/>
      <c r="H64743" s="103"/>
      <c r="AD64743" s="99"/>
      <c r="AF64743" s="46"/>
      <c r="AM64743" s="121"/>
      <c r="AO64743" s="46"/>
    </row>
    <row r="64744" spans="1:41" s="60" customFormat="1" hidden="1" x14ac:dyDescent="0.35">
      <c r="A64744" s="46"/>
      <c r="H64744" s="103"/>
      <c r="AD64744" s="99"/>
      <c r="AF64744" s="46"/>
      <c r="AM64744" s="121"/>
      <c r="AO64744" s="46"/>
    </row>
    <row r="64745" spans="1:41" s="60" customFormat="1" hidden="1" x14ac:dyDescent="0.35">
      <c r="A64745" s="46"/>
      <c r="H64745" s="103"/>
      <c r="AD64745" s="99"/>
      <c r="AF64745" s="46"/>
      <c r="AM64745" s="121"/>
      <c r="AO64745" s="46"/>
    </row>
    <row r="64746" spans="1:41" s="60" customFormat="1" hidden="1" x14ac:dyDescent="0.35">
      <c r="A64746" s="46"/>
      <c r="H64746" s="103"/>
      <c r="AD64746" s="99"/>
      <c r="AF64746" s="46"/>
      <c r="AM64746" s="121"/>
      <c r="AO64746" s="46"/>
    </row>
    <row r="64747" spans="1:41" s="60" customFormat="1" hidden="1" x14ac:dyDescent="0.35">
      <c r="A64747" s="46"/>
      <c r="H64747" s="103"/>
      <c r="AD64747" s="99"/>
      <c r="AF64747" s="46"/>
      <c r="AM64747" s="121"/>
      <c r="AO64747" s="46"/>
    </row>
    <row r="64748" spans="1:41" s="60" customFormat="1" hidden="1" x14ac:dyDescent="0.35">
      <c r="A64748" s="46"/>
      <c r="H64748" s="103"/>
      <c r="AD64748" s="99"/>
      <c r="AF64748" s="46"/>
      <c r="AM64748" s="121"/>
      <c r="AO64748" s="46"/>
    </row>
    <row r="64749" spans="1:41" s="60" customFormat="1" hidden="1" x14ac:dyDescent="0.35">
      <c r="A64749" s="46"/>
      <c r="H64749" s="103"/>
      <c r="AD64749" s="99"/>
      <c r="AF64749" s="46"/>
      <c r="AM64749" s="121"/>
      <c r="AO64749" s="46"/>
    </row>
    <row r="64750" spans="1:41" s="60" customFormat="1" hidden="1" x14ac:dyDescent="0.35">
      <c r="A64750" s="46"/>
      <c r="H64750" s="103"/>
      <c r="AD64750" s="99"/>
      <c r="AF64750" s="46"/>
      <c r="AM64750" s="121"/>
      <c r="AO64750" s="46"/>
    </row>
    <row r="64751" spans="1:41" s="60" customFormat="1" hidden="1" x14ac:dyDescent="0.35">
      <c r="A64751" s="46"/>
      <c r="H64751" s="103"/>
      <c r="AD64751" s="99"/>
      <c r="AF64751" s="46"/>
      <c r="AM64751" s="121"/>
      <c r="AO64751" s="46"/>
    </row>
    <row r="64752" spans="1:41" s="60" customFormat="1" hidden="1" x14ac:dyDescent="0.35">
      <c r="A64752" s="46"/>
      <c r="H64752" s="103"/>
      <c r="AD64752" s="99"/>
      <c r="AF64752" s="46"/>
      <c r="AM64752" s="121"/>
      <c r="AO64752" s="46"/>
    </row>
    <row r="64753" spans="1:41" s="60" customFormat="1" hidden="1" x14ac:dyDescent="0.35">
      <c r="A64753" s="46"/>
      <c r="H64753" s="103"/>
      <c r="AD64753" s="99"/>
      <c r="AF64753" s="46"/>
      <c r="AM64753" s="121"/>
      <c r="AO64753" s="46"/>
    </row>
    <row r="64754" spans="1:41" s="60" customFormat="1" hidden="1" x14ac:dyDescent="0.35">
      <c r="A64754" s="46"/>
      <c r="H64754" s="103"/>
      <c r="AD64754" s="99"/>
      <c r="AF64754" s="46"/>
      <c r="AM64754" s="121"/>
      <c r="AO64754" s="46"/>
    </row>
    <row r="64755" spans="1:41" s="60" customFormat="1" hidden="1" x14ac:dyDescent="0.35">
      <c r="A64755" s="46"/>
      <c r="H64755" s="103"/>
      <c r="AD64755" s="99"/>
      <c r="AF64755" s="46"/>
      <c r="AM64755" s="121"/>
      <c r="AO64755" s="46"/>
    </row>
    <row r="64756" spans="1:41" s="60" customFormat="1" hidden="1" x14ac:dyDescent="0.35">
      <c r="A64756" s="46"/>
      <c r="H64756" s="103"/>
      <c r="AD64756" s="99"/>
      <c r="AF64756" s="46"/>
      <c r="AM64756" s="121"/>
      <c r="AO64756" s="46"/>
    </row>
    <row r="64757" spans="1:41" s="60" customFormat="1" hidden="1" x14ac:dyDescent="0.35">
      <c r="A64757" s="46"/>
      <c r="H64757" s="103"/>
      <c r="AD64757" s="99"/>
      <c r="AF64757" s="46"/>
      <c r="AM64757" s="121"/>
      <c r="AO64757" s="46"/>
    </row>
    <row r="64758" spans="1:41" s="60" customFormat="1" hidden="1" x14ac:dyDescent="0.35">
      <c r="A64758" s="46"/>
      <c r="H64758" s="103"/>
      <c r="AD64758" s="99"/>
      <c r="AF64758" s="46"/>
      <c r="AM64758" s="121"/>
      <c r="AO64758" s="46"/>
    </row>
    <row r="64759" spans="1:41" s="60" customFormat="1" hidden="1" x14ac:dyDescent="0.35">
      <c r="A64759" s="46"/>
      <c r="H64759" s="103"/>
      <c r="AD64759" s="99"/>
      <c r="AF64759" s="46"/>
      <c r="AM64759" s="121"/>
      <c r="AO64759" s="46"/>
    </row>
    <row r="64760" spans="1:41" s="60" customFormat="1" hidden="1" x14ac:dyDescent="0.35">
      <c r="A64760" s="46"/>
      <c r="H64760" s="103"/>
      <c r="AD64760" s="99"/>
      <c r="AF64760" s="46"/>
      <c r="AM64760" s="121"/>
      <c r="AO64760" s="46"/>
    </row>
    <row r="64761" spans="1:41" s="60" customFormat="1" hidden="1" x14ac:dyDescent="0.35">
      <c r="A64761" s="46"/>
      <c r="H64761" s="103"/>
      <c r="AD64761" s="99"/>
      <c r="AF64761" s="46"/>
      <c r="AM64761" s="121"/>
      <c r="AO64761" s="46"/>
    </row>
    <row r="64762" spans="1:41" s="60" customFormat="1" hidden="1" x14ac:dyDescent="0.35">
      <c r="A64762" s="46"/>
      <c r="H64762" s="103"/>
      <c r="AD64762" s="99"/>
      <c r="AF64762" s="46"/>
      <c r="AM64762" s="121"/>
      <c r="AO64762" s="46"/>
    </row>
    <row r="64763" spans="1:41" s="60" customFormat="1" hidden="1" x14ac:dyDescent="0.35">
      <c r="A64763" s="46"/>
      <c r="H64763" s="103"/>
      <c r="AD64763" s="99"/>
      <c r="AF64763" s="46"/>
      <c r="AM64763" s="121"/>
      <c r="AO64763" s="46"/>
    </row>
    <row r="64764" spans="1:41" s="60" customFormat="1" hidden="1" x14ac:dyDescent="0.35">
      <c r="A64764" s="46"/>
      <c r="H64764" s="103"/>
      <c r="AD64764" s="99"/>
      <c r="AF64764" s="46"/>
      <c r="AM64764" s="121"/>
      <c r="AO64764" s="46"/>
    </row>
    <row r="64765" spans="1:41" s="60" customFormat="1" hidden="1" x14ac:dyDescent="0.35">
      <c r="A64765" s="46"/>
      <c r="H64765" s="103"/>
      <c r="AD64765" s="99"/>
      <c r="AF64765" s="46"/>
      <c r="AM64765" s="121"/>
      <c r="AO64765" s="46"/>
    </row>
    <row r="64766" spans="1:41" s="60" customFormat="1" hidden="1" x14ac:dyDescent="0.35">
      <c r="A64766" s="46"/>
      <c r="H64766" s="103"/>
      <c r="AD64766" s="99"/>
      <c r="AF64766" s="46"/>
      <c r="AM64766" s="121"/>
      <c r="AO64766" s="46"/>
    </row>
    <row r="64767" spans="1:41" s="60" customFormat="1" hidden="1" x14ac:dyDescent="0.35">
      <c r="A64767" s="46"/>
      <c r="H64767" s="103"/>
      <c r="AD64767" s="99"/>
      <c r="AF64767" s="46"/>
      <c r="AM64767" s="121"/>
      <c r="AO64767" s="46"/>
    </row>
    <row r="64768" spans="1:41" s="60" customFormat="1" hidden="1" x14ac:dyDescent="0.35">
      <c r="A64768" s="46"/>
      <c r="H64768" s="103"/>
      <c r="AD64768" s="99"/>
      <c r="AF64768" s="46"/>
      <c r="AM64768" s="121"/>
      <c r="AO64768" s="46"/>
    </row>
    <row r="64769" spans="1:41" s="60" customFormat="1" hidden="1" x14ac:dyDescent="0.35">
      <c r="A64769" s="46"/>
      <c r="H64769" s="103"/>
      <c r="AD64769" s="99"/>
      <c r="AF64769" s="46"/>
      <c r="AM64769" s="121"/>
      <c r="AO64769" s="46"/>
    </row>
    <row r="64770" spans="1:41" s="60" customFormat="1" hidden="1" x14ac:dyDescent="0.35">
      <c r="A64770" s="46"/>
      <c r="H64770" s="103"/>
      <c r="AD64770" s="99"/>
      <c r="AF64770" s="46"/>
      <c r="AM64770" s="121"/>
      <c r="AO64770" s="46"/>
    </row>
    <row r="64771" spans="1:41" s="60" customFormat="1" hidden="1" x14ac:dyDescent="0.35">
      <c r="A64771" s="46"/>
      <c r="H64771" s="103"/>
      <c r="AD64771" s="99"/>
      <c r="AF64771" s="46"/>
      <c r="AM64771" s="121"/>
      <c r="AO64771" s="46"/>
    </row>
    <row r="64772" spans="1:41" s="60" customFormat="1" hidden="1" x14ac:dyDescent="0.35">
      <c r="A64772" s="46"/>
      <c r="H64772" s="103"/>
      <c r="AD64772" s="99"/>
      <c r="AF64772" s="46"/>
      <c r="AM64772" s="121"/>
      <c r="AO64772" s="46"/>
    </row>
    <row r="64773" spans="1:41" s="60" customFormat="1" hidden="1" x14ac:dyDescent="0.35">
      <c r="A64773" s="46"/>
      <c r="H64773" s="103"/>
      <c r="AD64773" s="99"/>
      <c r="AF64773" s="46"/>
      <c r="AM64773" s="121"/>
      <c r="AO64773" s="46"/>
    </row>
    <row r="64774" spans="1:41" s="60" customFormat="1" hidden="1" x14ac:dyDescent="0.35">
      <c r="A64774" s="46"/>
      <c r="H64774" s="103"/>
      <c r="AD64774" s="99"/>
      <c r="AF64774" s="46"/>
      <c r="AM64774" s="121"/>
      <c r="AO64774" s="46"/>
    </row>
    <row r="64775" spans="1:41" s="60" customFormat="1" hidden="1" x14ac:dyDescent="0.35">
      <c r="A64775" s="46"/>
      <c r="H64775" s="103"/>
      <c r="AD64775" s="99"/>
      <c r="AF64775" s="46"/>
      <c r="AM64775" s="121"/>
      <c r="AO64775" s="46"/>
    </row>
    <row r="64776" spans="1:41" s="60" customFormat="1" hidden="1" x14ac:dyDescent="0.35">
      <c r="A64776" s="46"/>
      <c r="H64776" s="103"/>
      <c r="AD64776" s="99"/>
      <c r="AF64776" s="46"/>
      <c r="AM64776" s="121"/>
      <c r="AO64776" s="46"/>
    </row>
    <row r="64777" spans="1:41" s="60" customFormat="1" hidden="1" x14ac:dyDescent="0.35">
      <c r="A64777" s="46"/>
      <c r="H64777" s="103"/>
      <c r="AD64777" s="99"/>
      <c r="AF64777" s="46"/>
      <c r="AM64777" s="121"/>
      <c r="AO64777" s="46"/>
    </row>
    <row r="64778" spans="1:41" s="60" customFormat="1" hidden="1" x14ac:dyDescent="0.35">
      <c r="A64778" s="46"/>
      <c r="H64778" s="103"/>
      <c r="AD64778" s="99"/>
      <c r="AF64778" s="46"/>
      <c r="AM64778" s="121"/>
      <c r="AO64778" s="46"/>
    </row>
    <row r="64779" spans="1:41" s="60" customFormat="1" hidden="1" x14ac:dyDescent="0.35">
      <c r="A64779" s="46"/>
      <c r="H64779" s="103"/>
      <c r="AD64779" s="99"/>
      <c r="AF64779" s="46"/>
      <c r="AM64779" s="121"/>
      <c r="AO64779" s="46"/>
    </row>
    <row r="64780" spans="1:41" s="60" customFormat="1" hidden="1" x14ac:dyDescent="0.35">
      <c r="A64780" s="46"/>
      <c r="H64780" s="103"/>
      <c r="AD64780" s="99"/>
      <c r="AF64780" s="46"/>
      <c r="AM64780" s="121"/>
      <c r="AO64780" s="46"/>
    </row>
    <row r="64781" spans="1:41" s="60" customFormat="1" hidden="1" x14ac:dyDescent="0.35">
      <c r="A64781" s="46"/>
      <c r="H64781" s="103"/>
      <c r="AD64781" s="99"/>
      <c r="AF64781" s="46"/>
      <c r="AM64781" s="121"/>
      <c r="AO64781" s="46"/>
    </row>
    <row r="64782" spans="1:41" s="60" customFormat="1" hidden="1" x14ac:dyDescent="0.35">
      <c r="A64782" s="46"/>
      <c r="H64782" s="103"/>
      <c r="AD64782" s="99"/>
      <c r="AF64782" s="46"/>
      <c r="AM64782" s="121"/>
      <c r="AO64782" s="46"/>
    </row>
    <row r="64783" spans="1:41" s="60" customFormat="1" hidden="1" x14ac:dyDescent="0.35">
      <c r="A64783" s="46"/>
      <c r="H64783" s="103"/>
      <c r="AD64783" s="99"/>
      <c r="AF64783" s="46"/>
      <c r="AM64783" s="121"/>
      <c r="AO64783" s="46"/>
    </row>
    <row r="64784" spans="1:41" s="60" customFormat="1" hidden="1" x14ac:dyDescent="0.35">
      <c r="A64784" s="46"/>
      <c r="H64784" s="103"/>
      <c r="AD64784" s="99"/>
      <c r="AF64784" s="46"/>
      <c r="AM64784" s="121"/>
      <c r="AO64784" s="46"/>
    </row>
    <row r="64785" spans="1:41" s="60" customFormat="1" hidden="1" x14ac:dyDescent="0.35">
      <c r="A64785" s="46"/>
      <c r="H64785" s="103"/>
      <c r="AD64785" s="99"/>
      <c r="AF64785" s="46"/>
      <c r="AM64785" s="121"/>
      <c r="AO64785" s="46"/>
    </row>
    <row r="64786" spans="1:41" s="60" customFormat="1" hidden="1" x14ac:dyDescent="0.35">
      <c r="A64786" s="46"/>
      <c r="H64786" s="103"/>
      <c r="AD64786" s="99"/>
      <c r="AF64786" s="46"/>
      <c r="AM64786" s="121"/>
      <c r="AO64786" s="46"/>
    </row>
    <row r="64787" spans="1:41" s="60" customFormat="1" hidden="1" x14ac:dyDescent="0.35">
      <c r="A64787" s="46"/>
      <c r="H64787" s="103"/>
      <c r="AD64787" s="99"/>
      <c r="AF64787" s="46"/>
      <c r="AM64787" s="121"/>
      <c r="AO64787" s="46"/>
    </row>
    <row r="64788" spans="1:41" s="60" customFormat="1" hidden="1" x14ac:dyDescent="0.35">
      <c r="A64788" s="46"/>
      <c r="H64788" s="103"/>
      <c r="AD64788" s="99"/>
      <c r="AF64788" s="46"/>
      <c r="AM64788" s="121"/>
      <c r="AO64788" s="46"/>
    </row>
    <row r="64789" spans="1:41" s="60" customFormat="1" hidden="1" x14ac:dyDescent="0.35">
      <c r="A64789" s="46"/>
      <c r="H64789" s="103"/>
      <c r="AD64789" s="99"/>
      <c r="AF64789" s="46"/>
      <c r="AM64789" s="121"/>
      <c r="AO64789" s="46"/>
    </row>
    <row r="64790" spans="1:41" s="60" customFormat="1" hidden="1" x14ac:dyDescent="0.35">
      <c r="A64790" s="46"/>
      <c r="H64790" s="103"/>
      <c r="AD64790" s="99"/>
      <c r="AF64790" s="46"/>
      <c r="AM64790" s="121"/>
      <c r="AO64790" s="46"/>
    </row>
    <row r="64791" spans="1:41" s="60" customFormat="1" hidden="1" x14ac:dyDescent="0.35">
      <c r="A64791" s="46"/>
      <c r="H64791" s="103"/>
      <c r="AD64791" s="99"/>
      <c r="AF64791" s="46"/>
      <c r="AM64791" s="121"/>
      <c r="AO64791" s="46"/>
    </row>
    <row r="64792" spans="1:41" s="60" customFormat="1" hidden="1" x14ac:dyDescent="0.35">
      <c r="A64792" s="46"/>
      <c r="H64792" s="103"/>
      <c r="AD64792" s="99"/>
      <c r="AF64792" s="46"/>
      <c r="AM64792" s="121"/>
      <c r="AO64792" s="46"/>
    </row>
    <row r="64793" spans="1:41" s="60" customFormat="1" hidden="1" x14ac:dyDescent="0.35">
      <c r="A64793" s="46"/>
      <c r="H64793" s="103"/>
      <c r="AD64793" s="99"/>
      <c r="AF64793" s="46"/>
      <c r="AM64793" s="121"/>
      <c r="AO64793" s="46"/>
    </row>
    <row r="64794" spans="1:41" s="60" customFormat="1" hidden="1" x14ac:dyDescent="0.35">
      <c r="A64794" s="46"/>
      <c r="H64794" s="103"/>
      <c r="AD64794" s="99"/>
      <c r="AF64794" s="46"/>
      <c r="AM64794" s="121"/>
      <c r="AO64794" s="46"/>
    </row>
    <row r="64795" spans="1:41" s="60" customFormat="1" hidden="1" x14ac:dyDescent="0.35">
      <c r="A64795" s="46"/>
      <c r="H64795" s="103"/>
      <c r="AD64795" s="99"/>
      <c r="AF64795" s="46"/>
      <c r="AM64795" s="121"/>
      <c r="AO64795" s="46"/>
    </row>
    <row r="64796" spans="1:41" s="60" customFormat="1" hidden="1" x14ac:dyDescent="0.35">
      <c r="A64796" s="46"/>
      <c r="H64796" s="103"/>
      <c r="AD64796" s="99"/>
      <c r="AF64796" s="46"/>
      <c r="AM64796" s="121"/>
      <c r="AO64796" s="46"/>
    </row>
    <row r="64797" spans="1:41" s="60" customFormat="1" hidden="1" x14ac:dyDescent="0.35">
      <c r="A64797" s="46"/>
      <c r="H64797" s="103"/>
      <c r="AD64797" s="99"/>
      <c r="AF64797" s="46"/>
      <c r="AM64797" s="121"/>
      <c r="AO64797" s="46"/>
    </row>
    <row r="64798" spans="1:41" s="60" customFormat="1" hidden="1" x14ac:dyDescent="0.35">
      <c r="A64798" s="46"/>
      <c r="H64798" s="103"/>
      <c r="AD64798" s="99"/>
      <c r="AF64798" s="46"/>
      <c r="AM64798" s="121"/>
      <c r="AO64798" s="46"/>
    </row>
    <row r="64799" spans="1:41" s="60" customFormat="1" hidden="1" x14ac:dyDescent="0.35">
      <c r="A64799" s="46"/>
      <c r="H64799" s="103"/>
      <c r="AD64799" s="99"/>
      <c r="AF64799" s="46"/>
      <c r="AM64799" s="121"/>
      <c r="AO64799" s="46"/>
    </row>
    <row r="64800" spans="1:41" s="60" customFormat="1" hidden="1" x14ac:dyDescent="0.35">
      <c r="A64800" s="46"/>
      <c r="H64800" s="103"/>
      <c r="AD64800" s="99"/>
      <c r="AF64800" s="46"/>
      <c r="AM64800" s="121"/>
      <c r="AO64800" s="46"/>
    </row>
    <row r="64801" spans="1:41" s="60" customFormat="1" hidden="1" x14ac:dyDescent="0.35">
      <c r="A64801" s="46"/>
      <c r="H64801" s="103"/>
      <c r="AD64801" s="99"/>
      <c r="AF64801" s="46"/>
      <c r="AM64801" s="121"/>
      <c r="AO64801" s="46"/>
    </row>
    <row r="64802" spans="1:41" s="60" customFormat="1" hidden="1" x14ac:dyDescent="0.35">
      <c r="A64802" s="46"/>
      <c r="H64802" s="103"/>
      <c r="AD64802" s="99"/>
      <c r="AF64802" s="46"/>
      <c r="AM64802" s="121"/>
      <c r="AO64802" s="46"/>
    </row>
    <row r="64803" spans="1:41" s="60" customFormat="1" hidden="1" x14ac:dyDescent="0.35">
      <c r="A64803" s="46"/>
      <c r="H64803" s="103"/>
      <c r="AD64803" s="99"/>
      <c r="AF64803" s="46"/>
      <c r="AM64803" s="121"/>
      <c r="AO64803" s="46"/>
    </row>
    <row r="64804" spans="1:41" s="60" customFormat="1" hidden="1" x14ac:dyDescent="0.35">
      <c r="A64804" s="46"/>
      <c r="H64804" s="103"/>
      <c r="AD64804" s="99"/>
      <c r="AF64804" s="46"/>
      <c r="AM64804" s="121"/>
      <c r="AO64804" s="46"/>
    </row>
    <row r="64805" spans="1:41" s="60" customFormat="1" hidden="1" x14ac:dyDescent="0.35">
      <c r="A64805" s="46"/>
      <c r="H64805" s="103"/>
      <c r="AD64805" s="99"/>
      <c r="AF64805" s="46"/>
      <c r="AM64805" s="121"/>
      <c r="AO64805" s="46"/>
    </row>
    <row r="64806" spans="1:41" s="60" customFormat="1" hidden="1" x14ac:dyDescent="0.35">
      <c r="A64806" s="46"/>
      <c r="H64806" s="103"/>
      <c r="AD64806" s="99"/>
      <c r="AF64806" s="46"/>
      <c r="AM64806" s="121"/>
      <c r="AO64806" s="46"/>
    </row>
    <row r="64807" spans="1:41" s="60" customFormat="1" hidden="1" x14ac:dyDescent="0.35">
      <c r="A64807" s="46"/>
      <c r="H64807" s="103"/>
      <c r="AD64807" s="99"/>
      <c r="AF64807" s="46"/>
      <c r="AM64807" s="121"/>
      <c r="AO64807" s="46"/>
    </row>
    <row r="64808" spans="1:41" s="60" customFormat="1" hidden="1" x14ac:dyDescent="0.35">
      <c r="A64808" s="46"/>
      <c r="H64808" s="103"/>
      <c r="AD64808" s="99"/>
      <c r="AF64808" s="46"/>
      <c r="AM64808" s="121"/>
      <c r="AO64808" s="46"/>
    </row>
    <row r="64809" spans="1:41" s="60" customFormat="1" hidden="1" x14ac:dyDescent="0.35">
      <c r="A64809" s="46"/>
      <c r="H64809" s="103"/>
      <c r="AD64809" s="99"/>
      <c r="AF64809" s="46"/>
      <c r="AM64809" s="121"/>
      <c r="AO64809" s="46"/>
    </row>
    <row r="64810" spans="1:41" s="60" customFormat="1" hidden="1" x14ac:dyDescent="0.35">
      <c r="A64810" s="46"/>
      <c r="H64810" s="103"/>
      <c r="AD64810" s="99"/>
      <c r="AF64810" s="46"/>
      <c r="AM64810" s="121"/>
      <c r="AO64810" s="46"/>
    </row>
    <row r="64811" spans="1:41" s="60" customFormat="1" hidden="1" x14ac:dyDescent="0.35">
      <c r="A64811" s="46"/>
      <c r="H64811" s="103"/>
      <c r="AD64811" s="99"/>
      <c r="AF64811" s="46"/>
      <c r="AM64811" s="121"/>
      <c r="AO64811" s="46"/>
    </row>
    <row r="64812" spans="1:41" s="60" customFormat="1" hidden="1" x14ac:dyDescent="0.35">
      <c r="A64812" s="46"/>
      <c r="H64812" s="103"/>
      <c r="AD64812" s="99"/>
      <c r="AF64812" s="46"/>
      <c r="AM64812" s="121"/>
      <c r="AO64812" s="46"/>
    </row>
    <row r="64813" spans="1:41" s="60" customFormat="1" hidden="1" x14ac:dyDescent="0.35">
      <c r="A64813" s="46"/>
      <c r="H64813" s="103"/>
      <c r="AD64813" s="99"/>
      <c r="AF64813" s="46"/>
      <c r="AM64813" s="121"/>
      <c r="AO64813" s="46"/>
    </row>
    <row r="64814" spans="1:41" s="60" customFormat="1" hidden="1" x14ac:dyDescent="0.35">
      <c r="A64814" s="46"/>
      <c r="H64814" s="103"/>
      <c r="AD64814" s="99"/>
      <c r="AF64814" s="46"/>
      <c r="AM64814" s="121"/>
      <c r="AO64814" s="46"/>
    </row>
    <row r="64815" spans="1:41" s="60" customFormat="1" hidden="1" x14ac:dyDescent="0.35">
      <c r="A64815" s="46"/>
      <c r="H64815" s="103"/>
      <c r="AD64815" s="99"/>
      <c r="AF64815" s="46"/>
      <c r="AM64815" s="121"/>
      <c r="AO64815" s="46"/>
    </row>
    <row r="64816" spans="1:41" s="60" customFormat="1" hidden="1" x14ac:dyDescent="0.35">
      <c r="A64816" s="46"/>
      <c r="H64816" s="103"/>
      <c r="AD64816" s="99"/>
      <c r="AF64816" s="46"/>
      <c r="AM64816" s="121"/>
      <c r="AO64816" s="46"/>
    </row>
    <row r="64817" spans="1:41" s="60" customFormat="1" hidden="1" x14ac:dyDescent="0.35">
      <c r="A64817" s="46"/>
      <c r="H64817" s="103"/>
      <c r="AD64817" s="99"/>
      <c r="AF64817" s="46"/>
      <c r="AM64817" s="121"/>
      <c r="AO64817" s="46"/>
    </row>
    <row r="64818" spans="1:41" s="60" customFormat="1" hidden="1" x14ac:dyDescent="0.35">
      <c r="A64818" s="46"/>
      <c r="H64818" s="103"/>
      <c r="AD64818" s="99"/>
      <c r="AF64818" s="46"/>
      <c r="AM64818" s="121"/>
      <c r="AO64818" s="46"/>
    </row>
    <row r="64819" spans="1:41" s="60" customFormat="1" hidden="1" x14ac:dyDescent="0.35">
      <c r="A64819" s="46"/>
      <c r="H64819" s="103"/>
      <c r="AD64819" s="99"/>
      <c r="AF64819" s="46"/>
      <c r="AM64819" s="121"/>
      <c r="AO64819" s="46"/>
    </row>
    <row r="64820" spans="1:41" s="60" customFormat="1" hidden="1" x14ac:dyDescent="0.35">
      <c r="A64820" s="46"/>
      <c r="H64820" s="103"/>
      <c r="AD64820" s="99"/>
      <c r="AF64820" s="46"/>
      <c r="AM64820" s="121"/>
      <c r="AO64820" s="46"/>
    </row>
    <row r="64821" spans="1:41" s="60" customFormat="1" hidden="1" x14ac:dyDescent="0.35">
      <c r="A64821" s="46"/>
      <c r="H64821" s="103"/>
      <c r="AD64821" s="99"/>
      <c r="AF64821" s="46"/>
      <c r="AM64821" s="121"/>
      <c r="AO64821" s="46"/>
    </row>
    <row r="64822" spans="1:41" s="60" customFormat="1" hidden="1" x14ac:dyDescent="0.35">
      <c r="A64822" s="46"/>
      <c r="H64822" s="103"/>
      <c r="AD64822" s="99"/>
      <c r="AF64822" s="46"/>
      <c r="AM64822" s="121"/>
      <c r="AO64822" s="46"/>
    </row>
    <row r="64823" spans="1:41" s="60" customFormat="1" hidden="1" x14ac:dyDescent="0.35">
      <c r="A64823" s="46"/>
      <c r="H64823" s="103"/>
      <c r="AD64823" s="99"/>
      <c r="AF64823" s="46"/>
      <c r="AM64823" s="121"/>
      <c r="AO64823" s="46"/>
    </row>
    <row r="64824" spans="1:41" s="60" customFormat="1" hidden="1" x14ac:dyDescent="0.35">
      <c r="A64824" s="46"/>
      <c r="H64824" s="103"/>
      <c r="AD64824" s="99"/>
      <c r="AF64824" s="46"/>
      <c r="AM64824" s="121"/>
      <c r="AO64824" s="46"/>
    </row>
    <row r="64825" spans="1:41" s="60" customFormat="1" hidden="1" x14ac:dyDescent="0.35">
      <c r="A64825" s="46"/>
      <c r="H64825" s="103"/>
      <c r="AD64825" s="99"/>
      <c r="AF64825" s="46"/>
      <c r="AM64825" s="121"/>
      <c r="AO64825" s="46"/>
    </row>
    <row r="64826" spans="1:41" s="60" customFormat="1" hidden="1" x14ac:dyDescent="0.35">
      <c r="A64826" s="46"/>
      <c r="H64826" s="103"/>
      <c r="AD64826" s="99"/>
      <c r="AF64826" s="46"/>
      <c r="AM64826" s="121"/>
      <c r="AO64826" s="46"/>
    </row>
    <row r="64827" spans="1:41" s="60" customFormat="1" hidden="1" x14ac:dyDescent="0.35">
      <c r="A64827" s="46"/>
      <c r="H64827" s="103"/>
      <c r="AD64827" s="99"/>
      <c r="AF64827" s="46"/>
      <c r="AM64827" s="121"/>
      <c r="AO64827" s="46"/>
    </row>
    <row r="64828" spans="1:41" s="60" customFormat="1" hidden="1" x14ac:dyDescent="0.35">
      <c r="A64828" s="46"/>
      <c r="H64828" s="103"/>
      <c r="AD64828" s="99"/>
      <c r="AF64828" s="46"/>
      <c r="AM64828" s="121"/>
      <c r="AO64828" s="46"/>
    </row>
    <row r="64829" spans="1:41" s="60" customFormat="1" hidden="1" x14ac:dyDescent="0.35">
      <c r="A64829" s="46"/>
      <c r="H64829" s="103"/>
      <c r="AD64829" s="99"/>
      <c r="AF64829" s="46"/>
      <c r="AM64829" s="121"/>
      <c r="AO64829" s="46"/>
    </row>
    <row r="64830" spans="1:41" s="60" customFormat="1" hidden="1" x14ac:dyDescent="0.35">
      <c r="A64830" s="46"/>
      <c r="H64830" s="103"/>
      <c r="AD64830" s="99"/>
      <c r="AF64830" s="46"/>
      <c r="AM64830" s="121"/>
      <c r="AO64830" s="46"/>
    </row>
    <row r="64831" spans="1:41" s="60" customFormat="1" hidden="1" x14ac:dyDescent="0.35">
      <c r="A64831" s="46"/>
      <c r="H64831" s="103"/>
      <c r="AD64831" s="99"/>
      <c r="AF64831" s="46"/>
      <c r="AM64831" s="121"/>
      <c r="AO64831" s="46"/>
    </row>
    <row r="64832" spans="1:41" s="60" customFormat="1" hidden="1" x14ac:dyDescent="0.35">
      <c r="A64832" s="46"/>
      <c r="H64832" s="103"/>
      <c r="AD64832" s="99"/>
      <c r="AF64832" s="46"/>
      <c r="AM64832" s="121"/>
      <c r="AO64832" s="46"/>
    </row>
    <row r="64833" spans="1:41" s="60" customFormat="1" hidden="1" x14ac:dyDescent="0.35">
      <c r="A64833" s="46"/>
      <c r="H64833" s="103"/>
      <c r="AD64833" s="99"/>
      <c r="AF64833" s="46"/>
      <c r="AM64833" s="121"/>
      <c r="AO64833" s="46"/>
    </row>
    <row r="64834" spans="1:41" s="60" customFormat="1" hidden="1" x14ac:dyDescent="0.35">
      <c r="A64834" s="46"/>
      <c r="H64834" s="103"/>
      <c r="AD64834" s="99"/>
      <c r="AF64834" s="46"/>
      <c r="AM64834" s="121"/>
      <c r="AO64834" s="46"/>
    </row>
    <row r="64835" spans="1:41" s="60" customFormat="1" hidden="1" x14ac:dyDescent="0.35">
      <c r="A64835" s="46"/>
      <c r="H64835" s="103"/>
      <c r="AD64835" s="99"/>
      <c r="AF64835" s="46"/>
      <c r="AM64835" s="121"/>
      <c r="AO64835" s="46"/>
    </row>
    <row r="64836" spans="1:41" s="60" customFormat="1" hidden="1" x14ac:dyDescent="0.35">
      <c r="A64836" s="46"/>
      <c r="H64836" s="103"/>
      <c r="AD64836" s="99"/>
      <c r="AF64836" s="46"/>
      <c r="AM64836" s="121"/>
      <c r="AO64836" s="46"/>
    </row>
    <row r="64837" spans="1:41" s="60" customFormat="1" hidden="1" x14ac:dyDescent="0.35">
      <c r="A64837" s="46"/>
      <c r="H64837" s="103"/>
      <c r="AD64837" s="99"/>
      <c r="AF64837" s="46"/>
      <c r="AM64837" s="121"/>
      <c r="AO64837" s="46"/>
    </row>
    <row r="64838" spans="1:41" s="60" customFormat="1" hidden="1" x14ac:dyDescent="0.35">
      <c r="A64838" s="46"/>
      <c r="H64838" s="103"/>
      <c r="AD64838" s="99"/>
      <c r="AF64838" s="46"/>
      <c r="AM64838" s="121"/>
      <c r="AO64838" s="46"/>
    </row>
    <row r="64839" spans="1:41" s="60" customFormat="1" hidden="1" x14ac:dyDescent="0.35">
      <c r="A64839" s="46"/>
      <c r="H64839" s="103"/>
      <c r="AD64839" s="99"/>
      <c r="AF64839" s="46"/>
      <c r="AM64839" s="121"/>
      <c r="AO64839" s="46"/>
    </row>
    <row r="64840" spans="1:41" s="60" customFormat="1" hidden="1" x14ac:dyDescent="0.35">
      <c r="A64840" s="46"/>
      <c r="H64840" s="103"/>
      <c r="AD64840" s="99"/>
      <c r="AF64840" s="46"/>
      <c r="AM64840" s="121"/>
      <c r="AO64840" s="46"/>
    </row>
    <row r="64841" spans="1:41" s="60" customFormat="1" hidden="1" x14ac:dyDescent="0.35">
      <c r="A64841" s="46"/>
      <c r="H64841" s="103"/>
      <c r="AD64841" s="99"/>
      <c r="AF64841" s="46"/>
      <c r="AM64841" s="121"/>
      <c r="AO64841" s="46"/>
    </row>
    <row r="64842" spans="1:41" s="60" customFormat="1" hidden="1" x14ac:dyDescent="0.35">
      <c r="A64842" s="46"/>
      <c r="H64842" s="103"/>
      <c r="AD64842" s="99"/>
      <c r="AF64842" s="46"/>
      <c r="AM64842" s="121"/>
      <c r="AO64842" s="46"/>
    </row>
    <row r="64843" spans="1:41" s="60" customFormat="1" hidden="1" x14ac:dyDescent="0.35">
      <c r="A64843" s="46"/>
      <c r="H64843" s="103"/>
      <c r="AD64843" s="99"/>
      <c r="AF64843" s="46"/>
      <c r="AM64843" s="121"/>
      <c r="AO64843" s="46"/>
    </row>
    <row r="64844" spans="1:41" s="60" customFormat="1" hidden="1" x14ac:dyDescent="0.35">
      <c r="A64844" s="46"/>
      <c r="H64844" s="103"/>
      <c r="AD64844" s="99"/>
      <c r="AF64844" s="46"/>
      <c r="AM64844" s="121"/>
      <c r="AO64844" s="46"/>
    </row>
    <row r="64845" spans="1:41" s="60" customFormat="1" hidden="1" x14ac:dyDescent="0.35">
      <c r="A64845" s="46"/>
      <c r="H64845" s="103"/>
      <c r="AD64845" s="99"/>
      <c r="AF64845" s="46"/>
      <c r="AM64845" s="121"/>
      <c r="AO64845" s="46"/>
    </row>
    <row r="64846" spans="1:41" s="60" customFormat="1" hidden="1" x14ac:dyDescent="0.35">
      <c r="A64846" s="46"/>
      <c r="H64846" s="103"/>
      <c r="AD64846" s="99"/>
      <c r="AF64846" s="46"/>
      <c r="AM64846" s="121"/>
      <c r="AO64846" s="46"/>
    </row>
    <row r="64847" spans="1:41" s="60" customFormat="1" hidden="1" x14ac:dyDescent="0.35">
      <c r="A64847" s="46"/>
      <c r="H64847" s="103"/>
      <c r="AD64847" s="99"/>
      <c r="AF64847" s="46"/>
      <c r="AM64847" s="121"/>
      <c r="AO64847" s="46"/>
    </row>
    <row r="64848" spans="1:41" s="60" customFormat="1" hidden="1" x14ac:dyDescent="0.35">
      <c r="A64848" s="46"/>
      <c r="H64848" s="103"/>
      <c r="AD64848" s="99"/>
      <c r="AF64848" s="46"/>
      <c r="AM64848" s="121"/>
      <c r="AO64848" s="46"/>
    </row>
    <row r="64849" spans="1:41" s="60" customFormat="1" hidden="1" x14ac:dyDescent="0.35">
      <c r="A64849" s="46"/>
      <c r="H64849" s="103"/>
      <c r="AD64849" s="99"/>
      <c r="AF64849" s="46"/>
      <c r="AM64849" s="121"/>
      <c r="AO64849" s="46"/>
    </row>
    <row r="64850" spans="1:41" s="60" customFormat="1" hidden="1" x14ac:dyDescent="0.35">
      <c r="A64850" s="46"/>
      <c r="H64850" s="103"/>
      <c r="AD64850" s="99"/>
      <c r="AF64850" s="46"/>
      <c r="AM64850" s="121"/>
      <c r="AO64850" s="46"/>
    </row>
    <row r="64851" spans="1:41" s="60" customFormat="1" hidden="1" x14ac:dyDescent="0.35">
      <c r="A64851" s="46"/>
      <c r="H64851" s="103"/>
      <c r="AD64851" s="99"/>
      <c r="AF64851" s="46"/>
      <c r="AM64851" s="121"/>
      <c r="AO64851" s="46"/>
    </row>
    <row r="64852" spans="1:41" s="60" customFormat="1" hidden="1" x14ac:dyDescent="0.35">
      <c r="A64852" s="46"/>
      <c r="H64852" s="103"/>
      <c r="AD64852" s="99"/>
      <c r="AF64852" s="46"/>
      <c r="AM64852" s="121"/>
      <c r="AO64852" s="46"/>
    </row>
    <row r="64853" spans="1:41" s="60" customFormat="1" hidden="1" x14ac:dyDescent="0.35">
      <c r="A64853" s="46"/>
      <c r="H64853" s="103"/>
      <c r="AD64853" s="99"/>
      <c r="AF64853" s="46"/>
      <c r="AM64853" s="121"/>
      <c r="AO64853" s="46"/>
    </row>
    <row r="64854" spans="1:41" s="60" customFormat="1" hidden="1" x14ac:dyDescent="0.35">
      <c r="A64854" s="46"/>
      <c r="H64854" s="103"/>
      <c r="AD64854" s="99"/>
      <c r="AF64854" s="46"/>
      <c r="AM64854" s="121"/>
      <c r="AO64854" s="46"/>
    </row>
    <row r="64855" spans="1:41" s="60" customFormat="1" hidden="1" x14ac:dyDescent="0.35">
      <c r="A64855" s="46"/>
      <c r="H64855" s="103"/>
      <c r="AD64855" s="99"/>
      <c r="AF64855" s="46"/>
      <c r="AM64855" s="121"/>
      <c r="AO64855" s="46"/>
    </row>
    <row r="64856" spans="1:41" s="60" customFormat="1" hidden="1" x14ac:dyDescent="0.35">
      <c r="A64856" s="46"/>
      <c r="H64856" s="103"/>
      <c r="AD64856" s="99"/>
      <c r="AF64856" s="46"/>
      <c r="AM64856" s="121"/>
      <c r="AO64856" s="46"/>
    </row>
    <row r="64857" spans="1:41" s="60" customFormat="1" hidden="1" x14ac:dyDescent="0.35">
      <c r="A64857" s="46"/>
      <c r="H64857" s="103"/>
      <c r="AD64857" s="99"/>
      <c r="AF64857" s="46"/>
      <c r="AM64857" s="121"/>
      <c r="AO64857" s="46"/>
    </row>
    <row r="64858" spans="1:41" s="60" customFormat="1" hidden="1" x14ac:dyDescent="0.35">
      <c r="A64858" s="46"/>
      <c r="H64858" s="103"/>
      <c r="AD64858" s="99"/>
      <c r="AF64858" s="46"/>
      <c r="AM64858" s="121"/>
      <c r="AO64858" s="46"/>
    </row>
    <row r="64859" spans="1:41" s="60" customFormat="1" hidden="1" x14ac:dyDescent="0.35">
      <c r="A64859" s="46"/>
      <c r="H64859" s="103"/>
      <c r="AD64859" s="99"/>
      <c r="AF64859" s="46"/>
      <c r="AM64859" s="121"/>
      <c r="AO64859" s="46"/>
    </row>
    <row r="64860" spans="1:41" s="60" customFormat="1" hidden="1" x14ac:dyDescent="0.35">
      <c r="A64860" s="46"/>
      <c r="H64860" s="103"/>
      <c r="AD64860" s="99"/>
      <c r="AF64860" s="46"/>
      <c r="AM64860" s="121"/>
      <c r="AO64860" s="46"/>
    </row>
    <row r="64861" spans="1:41" s="60" customFormat="1" hidden="1" x14ac:dyDescent="0.35">
      <c r="A64861" s="46"/>
      <c r="H64861" s="103"/>
      <c r="AD64861" s="99"/>
      <c r="AF64861" s="46"/>
      <c r="AM64861" s="121"/>
      <c r="AO64861" s="46"/>
    </row>
    <row r="64862" spans="1:41" s="60" customFormat="1" hidden="1" x14ac:dyDescent="0.35">
      <c r="A64862" s="46"/>
      <c r="H64862" s="103"/>
      <c r="AD64862" s="99"/>
      <c r="AF64862" s="46"/>
      <c r="AM64862" s="121"/>
      <c r="AO64862" s="46"/>
    </row>
    <row r="64863" spans="1:41" s="60" customFormat="1" hidden="1" x14ac:dyDescent="0.35">
      <c r="A64863" s="46"/>
      <c r="H64863" s="103"/>
      <c r="AD64863" s="99"/>
      <c r="AF64863" s="46"/>
      <c r="AM64863" s="121"/>
      <c r="AO64863" s="46"/>
    </row>
    <row r="64864" spans="1:41" s="60" customFormat="1" hidden="1" x14ac:dyDescent="0.35">
      <c r="A64864" s="46"/>
      <c r="H64864" s="103"/>
      <c r="AD64864" s="99"/>
      <c r="AF64864" s="46"/>
      <c r="AM64864" s="121"/>
      <c r="AO64864" s="46"/>
    </row>
    <row r="64865" spans="1:41" s="60" customFormat="1" hidden="1" x14ac:dyDescent="0.35">
      <c r="A64865" s="46"/>
      <c r="H64865" s="103"/>
      <c r="AD64865" s="99"/>
      <c r="AF64865" s="46"/>
      <c r="AM64865" s="121"/>
      <c r="AO64865" s="46"/>
    </row>
    <row r="64866" spans="1:41" s="60" customFormat="1" hidden="1" x14ac:dyDescent="0.35">
      <c r="A64866" s="46"/>
      <c r="H64866" s="103"/>
      <c r="AD64866" s="99"/>
      <c r="AF64866" s="46"/>
      <c r="AM64866" s="121"/>
      <c r="AO64866" s="46"/>
    </row>
    <row r="64867" spans="1:41" s="60" customFormat="1" hidden="1" x14ac:dyDescent="0.35">
      <c r="A64867" s="46"/>
      <c r="H64867" s="103"/>
      <c r="AD64867" s="99"/>
      <c r="AF64867" s="46"/>
      <c r="AM64867" s="121"/>
      <c r="AO64867" s="46"/>
    </row>
    <row r="64868" spans="1:41" s="60" customFormat="1" hidden="1" x14ac:dyDescent="0.35">
      <c r="A64868" s="46"/>
      <c r="H64868" s="103"/>
      <c r="AD64868" s="99"/>
      <c r="AF64868" s="46"/>
      <c r="AM64868" s="121"/>
      <c r="AO64868" s="46"/>
    </row>
    <row r="64869" spans="1:41" s="60" customFormat="1" hidden="1" x14ac:dyDescent="0.35">
      <c r="A64869" s="46"/>
      <c r="H64869" s="103"/>
      <c r="AD64869" s="99"/>
      <c r="AF64869" s="46"/>
      <c r="AM64869" s="121"/>
      <c r="AO64869" s="46"/>
    </row>
    <row r="64870" spans="1:41" s="60" customFormat="1" hidden="1" x14ac:dyDescent="0.35">
      <c r="A64870" s="46"/>
      <c r="H64870" s="103"/>
      <c r="AD64870" s="99"/>
      <c r="AF64870" s="46"/>
      <c r="AM64870" s="121"/>
      <c r="AO64870" s="46"/>
    </row>
    <row r="64871" spans="1:41" s="60" customFormat="1" hidden="1" x14ac:dyDescent="0.35">
      <c r="A64871" s="46"/>
      <c r="H64871" s="103"/>
      <c r="AD64871" s="99"/>
      <c r="AF64871" s="46"/>
      <c r="AM64871" s="121"/>
      <c r="AO64871" s="46"/>
    </row>
    <row r="64872" spans="1:41" s="60" customFormat="1" hidden="1" x14ac:dyDescent="0.35">
      <c r="A64872" s="46"/>
      <c r="H64872" s="103"/>
      <c r="AD64872" s="99"/>
      <c r="AF64872" s="46"/>
      <c r="AM64872" s="121"/>
      <c r="AO64872" s="46"/>
    </row>
    <row r="64873" spans="1:41" s="60" customFormat="1" hidden="1" x14ac:dyDescent="0.35">
      <c r="A64873" s="46"/>
      <c r="H64873" s="103"/>
      <c r="AD64873" s="99"/>
      <c r="AF64873" s="46"/>
      <c r="AM64873" s="121"/>
      <c r="AO64873" s="46"/>
    </row>
    <row r="64874" spans="1:41" s="60" customFormat="1" hidden="1" x14ac:dyDescent="0.35">
      <c r="A64874" s="46"/>
      <c r="H64874" s="103"/>
      <c r="AD64874" s="99"/>
      <c r="AF64874" s="46"/>
      <c r="AM64874" s="121"/>
      <c r="AO64874" s="46"/>
    </row>
    <row r="64875" spans="1:41" s="60" customFormat="1" hidden="1" x14ac:dyDescent="0.35">
      <c r="A64875" s="46"/>
      <c r="H64875" s="103"/>
      <c r="AD64875" s="99"/>
      <c r="AF64875" s="46"/>
      <c r="AM64875" s="121"/>
      <c r="AO64875" s="46"/>
    </row>
    <row r="64876" spans="1:41" s="60" customFormat="1" hidden="1" x14ac:dyDescent="0.35">
      <c r="A64876" s="46"/>
      <c r="H64876" s="103"/>
      <c r="AD64876" s="99"/>
      <c r="AF64876" s="46"/>
      <c r="AM64876" s="121"/>
      <c r="AO64876" s="46"/>
    </row>
    <row r="64877" spans="1:41" s="60" customFormat="1" hidden="1" x14ac:dyDescent="0.35">
      <c r="A64877" s="46"/>
      <c r="H64877" s="103"/>
      <c r="AD64877" s="99"/>
      <c r="AF64877" s="46"/>
      <c r="AM64877" s="121"/>
      <c r="AO64877" s="46"/>
    </row>
    <row r="64878" spans="1:41" s="60" customFormat="1" hidden="1" x14ac:dyDescent="0.35">
      <c r="A64878" s="46"/>
      <c r="H64878" s="103"/>
      <c r="AD64878" s="99"/>
      <c r="AF64878" s="46"/>
      <c r="AM64878" s="121"/>
      <c r="AO64878" s="46"/>
    </row>
    <row r="64879" spans="1:41" s="60" customFormat="1" hidden="1" x14ac:dyDescent="0.35">
      <c r="A64879" s="46"/>
      <c r="H64879" s="103"/>
      <c r="AD64879" s="99"/>
      <c r="AF64879" s="46"/>
      <c r="AM64879" s="121"/>
      <c r="AO64879" s="46"/>
    </row>
    <row r="64880" spans="1:41" s="60" customFormat="1" hidden="1" x14ac:dyDescent="0.35">
      <c r="A64880" s="46"/>
      <c r="H64880" s="103"/>
      <c r="AD64880" s="99"/>
      <c r="AF64880" s="46"/>
      <c r="AM64880" s="121"/>
      <c r="AO64880" s="46"/>
    </row>
    <row r="64881" spans="1:41" s="60" customFormat="1" hidden="1" x14ac:dyDescent="0.35">
      <c r="A64881" s="46"/>
      <c r="H64881" s="103"/>
      <c r="AD64881" s="99"/>
      <c r="AF64881" s="46"/>
      <c r="AM64881" s="121"/>
      <c r="AO64881" s="46"/>
    </row>
    <row r="64882" spans="1:41" s="60" customFormat="1" hidden="1" x14ac:dyDescent="0.35">
      <c r="A64882" s="46"/>
      <c r="H64882" s="103"/>
      <c r="AD64882" s="99"/>
      <c r="AF64882" s="46"/>
      <c r="AM64882" s="121"/>
      <c r="AO64882" s="46"/>
    </row>
    <row r="64883" spans="1:41" s="60" customFormat="1" hidden="1" x14ac:dyDescent="0.35">
      <c r="A64883" s="46"/>
      <c r="H64883" s="103"/>
      <c r="AD64883" s="99"/>
      <c r="AF64883" s="46"/>
      <c r="AM64883" s="121"/>
      <c r="AO64883" s="46"/>
    </row>
    <row r="64884" spans="1:41" s="60" customFormat="1" hidden="1" x14ac:dyDescent="0.35">
      <c r="A64884" s="46"/>
      <c r="H64884" s="103"/>
      <c r="AD64884" s="99"/>
      <c r="AF64884" s="46"/>
      <c r="AM64884" s="121"/>
      <c r="AO64884" s="46"/>
    </row>
    <row r="64885" spans="1:41" s="60" customFormat="1" hidden="1" x14ac:dyDescent="0.35">
      <c r="A64885" s="46"/>
      <c r="H64885" s="103"/>
      <c r="AD64885" s="99"/>
      <c r="AF64885" s="46"/>
      <c r="AM64885" s="121"/>
      <c r="AO64885" s="46"/>
    </row>
    <row r="64886" spans="1:41" s="60" customFormat="1" hidden="1" x14ac:dyDescent="0.35">
      <c r="A64886" s="46"/>
      <c r="H64886" s="103"/>
      <c r="AD64886" s="99"/>
      <c r="AF64886" s="46"/>
      <c r="AM64886" s="121"/>
      <c r="AO64886" s="46"/>
    </row>
    <row r="64887" spans="1:41" s="60" customFormat="1" hidden="1" x14ac:dyDescent="0.35">
      <c r="A64887" s="46"/>
      <c r="H64887" s="103"/>
      <c r="AD64887" s="99"/>
      <c r="AF64887" s="46"/>
      <c r="AM64887" s="121"/>
      <c r="AO64887" s="46"/>
    </row>
    <row r="64888" spans="1:41" s="60" customFormat="1" hidden="1" x14ac:dyDescent="0.35">
      <c r="A64888" s="46"/>
      <c r="H64888" s="103"/>
      <c r="AD64888" s="99"/>
      <c r="AF64888" s="46"/>
      <c r="AM64888" s="121"/>
      <c r="AO64888" s="46"/>
    </row>
    <row r="64889" spans="1:41" s="60" customFormat="1" hidden="1" x14ac:dyDescent="0.35">
      <c r="A64889" s="46"/>
      <c r="H64889" s="103"/>
      <c r="AD64889" s="99"/>
      <c r="AF64889" s="46"/>
      <c r="AM64889" s="121"/>
      <c r="AO64889" s="46"/>
    </row>
    <row r="64890" spans="1:41" s="60" customFormat="1" hidden="1" x14ac:dyDescent="0.35">
      <c r="A64890" s="46"/>
      <c r="H64890" s="103"/>
      <c r="AD64890" s="99"/>
      <c r="AF64890" s="46"/>
      <c r="AM64890" s="121"/>
      <c r="AO64890" s="46"/>
    </row>
    <row r="64891" spans="1:41" s="60" customFormat="1" hidden="1" x14ac:dyDescent="0.35">
      <c r="A64891" s="46"/>
      <c r="H64891" s="103"/>
      <c r="AD64891" s="99"/>
      <c r="AF64891" s="46"/>
      <c r="AM64891" s="121"/>
      <c r="AO64891" s="46"/>
    </row>
    <row r="64892" spans="1:41" s="60" customFormat="1" hidden="1" x14ac:dyDescent="0.35">
      <c r="A64892" s="46"/>
      <c r="H64892" s="103"/>
      <c r="AD64892" s="99"/>
      <c r="AF64892" s="46"/>
      <c r="AM64892" s="121"/>
      <c r="AO64892" s="46"/>
    </row>
    <row r="64893" spans="1:41" s="60" customFormat="1" hidden="1" x14ac:dyDescent="0.35">
      <c r="A64893" s="46"/>
      <c r="H64893" s="103"/>
      <c r="AD64893" s="99"/>
      <c r="AF64893" s="46"/>
      <c r="AM64893" s="121"/>
      <c r="AO64893" s="46"/>
    </row>
    <row r="64894" spans="1:41" s="60" customFormat="1" hidden="1" x14ac:dyDescent="0.35">
      <c r="A64894" s="46"/>
      <c r="H64894" s="103"/>
      <c r="AD64894" s="99"/>
      <c r="AF64894" s="46"/>
      <c r="AM64894" s="121"/>
      <c r="AO64894" s="46"/>
    </row>
    <row r="64895" spans="1:41" s="60" customFormat="1" hidden="1" x14ac:dyDescent="0.35">
      <c r="A64895" s="46"/>
      <c r="H64895" s="103"/>
      <c r="AD64895" s="99"/>
      <c r="AF64895" s="46"/>
      <c r="AM64895" s="121"/>
      <c r="AO64895" s="46"/>
    </row>
    <row r="64896" spans="1:41" s="60" customFormat="1" hidden="1" x14ac:dyDescent="0.35">
      <c r="A64896" s="46"/>
      <c r="H64896" s="103"/>
      <c r="AD64896" s="99"/>
      <c r="AF64896" s="46"/>
      <c r="AM64896" s="121"/>
      <c r="AO64896" s="46"/>
    </row>
    <row r="64897" spans="1:41" s="60" customFormat="1" hidden="1" x14ac:dyDescent="0.35">
      <c r="A64897" s="46"/>
      <c r="H64897" s="103"/>
      <c r="AD64897" s="99"/>
      <c r="AF64897" s="46"/>
      <c r="AM64897" s="121"/>
      <c r="AO64897" s="46"/>
    </row>
    <row r="64898" spans="1:41" s="60" customFormat="1" hidden="1" x14ac:dyDescent="0.35">
      <c r="A64898" s="46"/>
      <c r="H64898" s="103"/>
      <c r="AD64898" s="99"/>
      <c r="AF64898" s="46"/>
      <c r="AM64898" s="121"/>
      <c r="AO64898" s="46"/>
    </row>
    <row r="64899" spans="1:41" s="60" customFormat="1" hidden="1" x14ac:dyDescent="0.35">
      <c r="A64899" s="46"/>
      <c r="H64899" s="103"/>
      <c r="AD64899" s="99"/>
      <c r="AF64899" s="46"/>
      <c r="AM64899" s="121"/>
      <c r="AO64899" s="46"/>
    </row>
    <row r="64900" spans="1:41" s="60" customFormat="1" hidden="1" x14ac:dyDescent="0.35">
      <c r="A64900" s="46"/>
      <c r="H64900" s="103"/>
      <c r="AD64900" s="99"/>
      <c r="AF64900" s="46"/>
      <c r="AM64900" s="121"/>
      <c r="AO64900" s="46"/>
    </row>
    <row r="64901" spans="1:41" s="60" customFormat="1" hidden="1" x14ac:dyDescent="0.35">
      <c r="A64901" s="46"/>
      <c r="H64901" s="103"/>
      <c r="AD64901" s="99"/>
      <c r="AF64901" s="46"/>
      <c r="AM64901" s="121"/>
      <c r="AO64901" s="46"/>
    </row>
    <row r="64902" spans="1:41" s="60" customFormat="1" hidden="1" x14ac:dyDescent="0.35">
      <c r="A64902" s="46"/>
      <c r="H64902" s="103"/>
      <c r="AD64902" s="99"/>
      <c r="AF64902" s="46"/>
      <c r="AM64902" s="121"/>
      <c r="AO64902" s="46"/>
    </row>
    <row r="64903" spans="1:41" s="60" customFormat="1" hidden="1" x14ac:dyDescent="0.35">
      <c r="A64903" s="46"/>
      <c r="H64903" s="103"/>
      <c r="AD64903" s="99"/>
      <c r="AF64903" s="46"/>
      <c r="AM64903" s="121"/>
      <c r="AO64903" s="46"/>
    </row>
    <row r="64904" spans="1:41" s="60" customFormat="1" hidden="1" x14ac:dyDescent="0.35">
      <c r="A64904" s="46"/>
      <c r="H64904" s="103"/>
      <c r="AD64904" s="99"/>
      <c r="AF64904" s="46"/>
      <c r="AM64904" s="121"/>
      <c r="AO64904" s="46"/>
    </row>
    <row r="64905" spans="1:41" s="60" customFormat="1" hidden="1" x14ac:dyDescent="0.35">
      <c r="A64905" s="46"/>
      <c r="H64905" s="103"/>
      <c r="AD64905" s="99"/>
      <c r="AF64905" s="46"/>
      <c r="AM64905" s="121"/>
      <c r="AO64905" s="46"/>
    </row>
    <row r="64906" spans="1:41" s="60" customFormat="1" hidden="1" x14ac:dyDescent="0.35">
      <c r="A64906" s="46"/>
      <c r="H64906" s="103"/>
      <c r="AD64906" s="99"/>
      <c r="AF64906" s="46"/>
      <c r="AM64906" s="121"/>
      <c r="AO64906" s="46"/>
    </row>
    <row r="64907" spans="1:41" s="60" customFormat="1" hidden="1" x14ac:dyDescent="0.35">
      <c r="A64907" s="46"/>
      <c r="H64907" s="103"/>
      <c r="AD64907" s="99"/>
      <c r="AF64907" s="46"/>
      <c r="AM64907" s="121"/>
      <c r="AO64907" s="46"/>
    </row>
    <row r="64908" spans="1:41" s="60" customFormat="1" hidden="1" x14ac:dyDescent="0.35">
      <c r="A64908" s="46"/>
      <c r="H64908" s="103"/>
      <c r="AD64908" s="99"/>
      <c r="AF64908" s="46"/>
      <c r="AM64908" s="121"/>
      <c r="AO64908" s="46"/>
    </row>
    <row r="64909" spans="1:41" s="60" customFormat="1" hidden="1" x14ac:dyDescent="0.35">
      <c r="A64909" s="46"/>
      <c r="H64909" s="103"/>
      <c r="AD64909" s="99"/>
      <c r="AF64909" s="46"/>
      <c r="AM64909" s="121"/>
      <c r="AO64909" s="46"/>
    </row>
    <row r="64910" spans="1:41" s="60" customFormat="1" hidden="1" x14ac:dyDescent="0.35">
      <c r="A64910" s="46"/>
      <c r="H64910" s="103"/>
      <c r="AD64910" s="99"/>
      <c r="AF64910" s="46"/>
      <c r="AM64910" s="121"/>
      <c r="AO64910" s="46"/>
    </row>
    <row r="64911" spans="1:41" s="60" customFormat="1" hidden="1" x14ac:dyDescent="0.35">
      <c r="A64911" s="46"/>
      <c r="H64911" s="103"/>
      <c r="AD64911" s="99"/>
      <c r="AF64911" s="46"/>
      <c r="AM64911" s="121"/>
      <c r="AO64911" s="46"/>
    </row>
    <row r="64912" spans="1:41" s="60" customFormat="1" hidden="1" x14ac:dyDescent="0.35">
      <c r="A64912" s="46"/>
      <c r="H64912" s="103"/>
      <c r="AD64912" s="99"/>
      <c r="AF64912" s="46"/>
      <c r="AM64912" s="121"/>
      <c r="AO64912" s="46"/>
    </row>
    <row r="64913" spans="1:41" s="60" customFormat="1" hidden="1" x14ac:dyDescent="0.35">
      <c r="A64913" s="46"/>
      <c r="H64913" s="103"/>
      <c r="AD64913" s="99"/>
      <c r="AF64913" s="46"/>
      <c r="AM64913" s="121"/>
      <c r="AO64913" s="46"/>
    </row>
    <row r="64914" spans="1:41" s="60" customFormat="1" hidden="1" x14ac:dyDescent="0.35">
      <c r="A64914" s="46"/>
      <c r="H64914" s="103"/>
      <c r="AD64914" s="99"/>
      <c r="AF64914" s="46"/>
      <c r="AM64914" s="121"/>
      <c r="AO64914" s="46"/>
    </row>
    <row r="64915" spans="1:41" s="60" customFormat="1" hidden="1" x14ac:dyDescent="0.35">
      <c r="A64915" s="46"/>
      <c r="H64915" s="103"/>
      <c r="AD64915" s="99"/>
      <c r="AF64915" s="46"/>
      <c r="AM64915" s="121"/>
      <c r="AO64915" s="46"/>
    </row>
    <row r="64916" spans="1:41" s="60" customFormat="1" hidden="1" x14ac:dyDescent="0.35">
      <c r="A64916" s="46"/>
      <c r="H64916" s="103"/>
      <c r="AD64916" s="99"/>
      <c r="AF64916" s="46"/>
      <c r="AM64916" s="121"/>
      <c r="AO64916" s="46"/>
    </row>
    <row r="64917" spans="1:41" s="60" customFormat="1" hidden="1" x14ac:dyDescent="0.35">
      <c r="A64917" s="46"/>
      <c r="H64917" s="103"/>
      <c r="AD64917" s="99"/>
      <c r="AF64917" s="46"/>
      <c r="AM64917" s="121"/>
      <c r="AO64917" s="46"/>
    </row>
    <row r="64918" spans="1:41" s="60" customFormat="1" hidden="1" x14ac:dyDescent="0.35">
      <c r="A64918" s="46"/>
      <c r="H64918" s="103"/>
      <c r="AD64918" s="99"/>
      <c r="AF64918" s="46"/>
      <c r="AM64918" s="121"/>
      <c r="AO64918" s="46"/>
    </row>
    <row r="64919" spans="1:41" s="60" customFormat="1" hidden="1" x14ac:dyDescent="0.35">
      <c r="A64919" s="46"/>
      <c r="H64919" s="103"/>
      <c r="AD64919" s="99"/>
      <c r="AF64919" s="46"/>
      <c r="AM64919" s="121"/>
      <c r="AO64919" s="46"/>
    </row>
    <row r="64920" spans="1:41" s="60" customFormat="1" hidden="1" x14ac:dyDescent="0.35">
      <c r="A64920" s="46"/>
      <c r="H64920" s="103"/>
      <c r="AD64920" s="99"/>
      <c r="AF64920" s="46"/>
      <c r="AM64920" s="121"/>
      <c r="AO64920" s="46"/>
    </row>
    <row r="64921" spans="1:41" s="60" customFormat="1" hidden="1" x14ac:dyDescent="0.35">
      <c r="A64921" s="46"/>
      <c r="H64921" s="103"/>
      <c r="AD64921" s="99"/>
      <c r="AF64921" s="46"/>
      <c r="AM64921" s="121"/>
      <c r="AO64921" s="46"/>
    </row>
    <row r="64922" spans="1:41" s="60" customFormat="1" hidden="1" x14ac:dyDescent="0.35">
      <c r="A64922" s="46"/>
      <c r="H64922" s="103"/>
      <c r="AD64922" s="99"/>
      <c r="AF64922" s="46"/>
      <c r="AM64922" s="121"/>
      <c r="AO64922" s="46"/>
    </row>
    <row r="64923" spans="1:41" s="60" customFormat="1" hidden="1" x14ac:dyDescent="0.35">
      <c r="A64923" s="46"/>
      <c r="H64923" s="103"/>
      <c r="AD64923" s="99"/>
      <c r="AF64923" s="46"/>
      <c r="AM64923" s="121"/>
      <c r="AO64923" s="46"/>
    </row>
    <row r="64924" spans="1:41" s="60" customFormat="1" hidden="1" x14ac:dyDescent="0.35">
      <c r="A64924" s="46"/>
      <c r="H64924" s="103"/>
      <c r="AD64924" s="99"/>
      <c r="AF64924" s="46"/>
      <c r="AM64924" s="121"/>
      <c r="AO64924" s="46"/>
    </row>
    <row r="64925" spans="1:41" s="60" customFormat="1" hidden="1" x14ac:dyDescent="0.35">
      <c r="A64925" s="46"/>
      <c r="H64925" s="103"/>
      <c r="AD64925" s="99"/>
      <c r="AF64925" s="46"/>
      <c r="AM64925" s="121"/>
      <c r="AO64925" s="46"/>
    </row>
    <row r="64926" spans="1:41" s="60" customFormat="1" hidden="1" x14ac:dyDescent="0.35">
      <c r="A64926" s="46"/>
      <c r="H64926" s="103"/>
      <c r="AD64926" s="99"/>
      <c r="AF64926" s="46"/>
      <c r="AM64926" s="121"/>
      <c r="AO64926" s="46"/>
    </row>
    <row r="64927" spans="1:41" s="60" customFormat="1" hidden="1" x14ac:dyDescent="0.35">
      <c r="A64927" s="46"/>
      <c r="H64927" s="103"/>
      <c r="AD64927" s="99"/>
      <c r="AF64927" s="46"/>
      <c r="AM64927" s="121"/>
      <c r="AO64927" s="46"/>
    </row>
    <row r="64928" spans="1:41" s="60" customFormat="1" hidden="1" x14ac:dyDescent="0.35">
      <c r="A64928" s="46"/>
      <c r="H64928" s="103"/>
      <c r="AD64928" s="99"/>
      <c r="AF64928" s="46"/>
      <c r="AM64928" s="121"/>
      <c r="AO64928" s="46"/>
    </row>
    <row r="64929" spans="1:41" s="60" customFormat="1" hidden="1" x14ac:dyDescent="0.35">
      <c r="A64929" s="46"/>
      <c r="H64929" s="103"/>
      <c r="AD64929" s="99"/>
      <c r="AF64929" s="46"/>
      <c r="AM64929" s="121"/>
      <c r="AO64929" s="46"/>
    </row>
    <row r="64930" spans="1:41" s="60" customFormat="1" hidden="1" x14ac:dyDescent="0.35">
      <c r="A64930" s="46"/>
      <c r="H64930" s="103"/>
      <c r="AD64930" s="99"/>
      <c r="AF64930" s="46"/>
      <c r="AM64930" s="121"/>
      <c r="AO64930" s="46"/>
    </row>
    <row r="64931" spans="1:41" s="60" customFormat="1" hidden="1" x14ac:dyDescent="0.35">
      <c r="A64931" s="46"/>
      <c r="H64931" s="103"/>
      <c r="AD64931" s="99"/>
      <c r="AF64931" s="46"/>
      <c r="AM64931" s="121"/>
      <c r="AO64931" s="46"/>
    </row>
    <row r="64932" spans="1:41" s="60" customFormat="1" hidden="1" x14ac:dyDescent="0.35">
      <c r="A64932" s="46"/>
      <c r="H64932" s="103"/>
      <c r="AD64932" s="99"/>
      <c r="AF64932" s="46"/>
      <c r="AM64932" s="121"/>
      <c r="AO64932" s="46"/>
    </row>
    <row r="64933" spans="1:41" s="60" customFormat="1" hidden="1" x14ac:dyDescent="0.35">
      <c r="A64933" s="46"/>
      <c r="H64933" s="103"/>
      <c r="AD64933" s="99"/>
      <c r="AF64933" s="46"/>
      <c r="AM64933" s="121"/>
      <c r="AO64933" s="46"/>
    </row>
    <row r="64934" spans="1:41" s="60" customFormat="1" hidden="1" x14ac:dyDescent="0.35">
      <c r="A64934" s="46"/>
      <c r="H64934" s="103"/>
      <c r="AD64934" s="99"/>
      <c r="AF64934" s="46"/>
      <c r="AM64934" s="121"/>
      <c r="AO64934" s="46"/>
    </row>
    <row r="64935" spans="1:41" s="60" customFormat="1" hidden="1" x14ac:dyDescent="0.35">
      <c r="A64935" s="46"/>
      <c r="H64935" s="103"/>
      <c r="AD64935" s="99"/>
      <c r="AF64935" s="46"/>
      <c r="AM64935" s="121"/>
      <c r="AO64935" s="46"/>
    </row>
    <row r="64936" spans="1:41" s="60" customFormat="1" hidden="1" x14ac:dyDescent="0.35">
      <c r="A64936" s="46"/>
      <c r="H64936" s="103"/>
      <c r="AD64936" s="99"/>
      <c r="AF64936" s="46"/>
      <c r="AM64936" s="121"/>
      <c r="AO64936" s="46"/>
    </row>
    <row r="64937" spans="1:41" s="60" customFormat="1" hidden="1" x14ac:dyDescent="0.35">
      <c r="A64937" s="46"/>
      <c r="H64937" s="103"/>
      <c r="AD64937" s="99"/>
      <c r="AF64937" s="46"/>
      <c r="AM64937" s="121"/>
      <c r="AO64937" s="46"/>
    </row>
    <row r="64938" spans="1:41" s="60" customFormat="1" hidden="1" x14ac:dyDescent="0.35">
      <c r="A64938" s="46"/>
      <c r="H64938" s="103"/>
      <c r="AD64938" s="99"/>
      <c r="AF64938" s="46"/>
      <c r="AM64938" s="121"/>
      <c r="AO64938" s="46"/>
    </row>
    <row r="64939" spans="1:41" s="60" customFormat="1" hidden="1" x14ac:dyDescent="0.35">
      <c r="A64939" s="46"/>
      <c r="H64939" s="103"/>
      <c r="AD64939" s="99"/>
      <c r="AF64939" s="46"/>
      <c r="AM64939" s="121"/>
      <c r="AO64939" s="46"/>
    </row>
    <row r="64940" spans="1:41" s="60" customFormat="1" hidden="1" x14ac:dyDescent="0.35">
      <c r="A64940" s="46"/>
      <c r="H64940" s="103"/>
      <c r="AD64940" s="99"/>
      <c r="AF64940" s="46"/>
      <c r="AM64940" s="121"/>
      <c r="AO64940" s="46"/>
    </row>
    <row r="64941" spans="1:41" s="60" customFormat="1" hidden="1" x14ac:dyDescent="0.35">
      <c r="A64941" s="46"/>
      <c r="H64941" s="103"/>
      <c r="AD64941" s="99"/>
      <c r="AF64941" s="46"/>
      <c r="AM64941" s="121"/>
      <c r="AO64941" s="46"/>
    </row>
    <row r="64942" spans="1:41" s="60" customFormat="1" hidden="1" x14ac:dyDescent="0.35">
      <c r="A64942" s="46"/>
      <c r="H64942" s="103"/>
      <c r="AD64942" s="99"/>
      <c r="AF64942" s="46"/>
      <c r="AM64942" s="121"/>
      <c r="AO64942" s="46"/>
    </row>
    <row r="64943" spans="1:41" s="60" customFormat="1" hidden="1" x14ac:dyDescent="0.35">
      <c r="A64943" s="46"/>
      <c r="H64943" s="103"/>
      <c r="AD64943" s="99"/>
      <c r="AF64943" s="46"/>
      <c r="AM64943" s="121"/>
      <c r="AO64943" s="46"/>
    </row>
    <row r="64944" spans="1:41" s="60" customFormat="1" hidden="1" x14ac:dyDescent="0.35">
      <c r="A64944" s="46"/>
      <c r="H64944" s="103"/>
      <c r="AD64944" s="99"/>
      <c r="AF64944" s="46"/>
      <c r="AM64944" s="121"/>
      <c r="AO64944" s="46"/>
    </row>
    <row r="64945" spans="1:41" s="60" customFormat="1" hidden="1" x14ac:dyDescent="0.35">
      <c r="A64945" s="46"/>
      <c r="H64945" s="103"/>
      <c r="AD64945" s="99"/>
      <c r="AF64945" s="46"/>
      <c r="AM64945" s="121"/>
      <c r="AO64945" s="46"/>
    </row>
    <row r="64946" spans="1:41" s="60" customFormat="1" hidden="1" x14ac:dyDescent="0.35">
      <c r="A64946" s="46"/>
      <c r="H64946" s="103"/>
      <c r="AD64946" s="99"/>
      <c r="AF64946" s="46"/>
      <c r="AM64946" s="121"/>
      <c r="AO64946" s="46"/>
    </row>
    <row r="64947" spans="1:41" s="60" customFormat="1" hidden="1" x14ac:dyDescent="0.35">
      <c r="A64947" s="46"/>
      <c r="H64947" s="103"/>
      <c r="AD64947" s="99"/>
      <c r="AF64947" s="46"/>
      <c r="AM64947" s="121"/>
      <c r="AO64947" s="46"/>
    </row>
    <row r="64948" spans="1:41" s="60" customFormat="1" hidden="1" x14ac:dyDescent="0.35">
      <c r="A64948" s="46"/>
      <c r="H64948" s="103"/>
      <c r="AD64948" s="99"/>
      <c r="AF64948" s="46"/>
      <c r="AM64948" s="121"/>
      <c r="AO64948" s="46"/>
    </row>
    <row r="64949" spans="1:41" s="60" customFormat="1" hidden="1" x14ac:dyDescent="0.35">
      <c r="A64949" s="46"/>
      <c r="H64949" s="103"/>
      <c r="AD64949" s="99"/>
      <c r="AF64949" s="46"/>
      <c r="AM64949" s="121"/>
      <c r="AO64949" s="46"/>
    </row>
    <row r="64950" spans="1:41" s="60" customFormat="1" hidden="1" x14ac:dyDescent="0.35">
      <c r="A64950" s="46"/>
      <c r="H64950" s="103"/>
      <c r="AD64950" s="99"/>
      <c r="AF64950" s="46"/>
      <c r="AM64950" s="121"/>
      <c r="AO64950" s="46"/>
    </row>
    <row r="64951" spans="1:41" s="60" customFormat="1" hidden="1" x14ac:dyDescent="0.35">
      <c r="A64951" s="46"/>
      <c r="H64951" s="103"/>
      <c r="AD64951" s="99"/>
      <c r="AF64951" s="46"/>
      <c r="AM64951" s="121"/>
      <c r="AO64951" s="46"/>
    </row>
    <row r="64952" spans="1:41" s="60" customFormat="1" hidden="1" x14ac:dyDescent="0.35">
      <c r="A64952" s="46"/>
      <c r="H64952" s="103"/>
      <c r="AD64952" s="99"/>
      <c r="AF64952" s="46"/>
      <c r="AM64952" s="121"/>
      <c r="AO64952" s="46"/>
    </row>
    <row r="64953" spans="1:41" s="60" customFormat="1" hidden="1" x14ac:dyDescent="0.35">
      <c r="A64953" s="46"/>
      <c r="H64953" s="103"/>
      <c r="AD64953" s="99"/>
      <c r="AF64953" s="46"/>
      <c r="AM64953" s="121"/>
      <c r="AO64953" s="46"/>
    </row>
    <row r="64954" spans="1:41" s="60" customFormat="1" hidden="1" x14ac:dyDescent="0.35">
      <c r="A64954" s="46"/>
      <c r="H64954" s="103"/>
      <c r="AD64954" s="99"/>
      <c r="AF64954" s="46"/>
      <c r="AM64954" s="121"/>
      <c r="AO64954" s="46"/>
    </row>
    <row r="64955" spans="1:41" s="60" customFormat="1" hidden="1" x14ac:dyDescent="0.35">
      <c r="A64955" s="46"/>
      <c r="H64955" s="103"/>
      <c r="AD64955" s="99"/>
      <c r="AF64955" s="46"/>
      <c r="AM64955" s="121"/>
      <c r="AO64955" s="46"/>
    </row>
    <row r="64956" spans="1:41" s="60" customFormat="1" hidden="1" x14ac:dyDescent="0.35">
      <c r="A64956" s="46"/>
      <c r="H64956" s="103"/>
      <c r="AD64956" s="99"/>
      <c r="AF64956" s="46"/>
      <c r="AM64956" s="121"/>
      <c r="AO64956" s="46"/>
    </row>
    <row r="64957" spans="1:41" s="60" customFormat="1" hidden="1" x14ac:dyDescent="0.35">
      <c r="A64957" s="46"/>
      <c r="H64957" s="103"/>
      <c r="AD64957" s="99"/>
      <c r="AF64957" s="46"/>
      <c r="AM64957" s="121"/>
      <c r="AO64957" s="46"/>
    </row>
    <row r="64958" spans="1:41" s="60" customFormat="1" hidden="1" x14ac:dyDescent="0.35">
      <c r="A64958" s="46"/>
      <c r="H64958" s="103"/>
      <c r="AD64958" s="99"/>
      <c r="AF64958" s="46"/>
      <c r="AM64958" s="121"/>
      <c r="AO64958" s="46"/>
    </row>
    <row r="64959" spans="1:41" s="60" customFormat="1" hidden="1" x14ac:dyDescent="0.35">
      <c r="A64959" s="46"/>
      <c r="H64959" s="103"/>
      <c r="AD64959" s="99"/>
      <c r="AF64959" s="46"/>
      <c r="AM64959" s="121"/>
      <c r="AO64959" s="46"/>
    </row>
    <row r="64960" spans="1:41" s="60" customFormat="1" hidden="1" x14ac:dyDescent="0.35">
      <c r="A64960" s="46"/>
      <c r="H64960" s="103"/>
      <c r="AD64960" s="99"/>
      <c r="AF64960" s="46"/>
      <c r="AM64960" s="121"/>
      <c r="AO64960" s="46"/>
    </row>
    <row r="64961" spans="1:41" s="60" customFormat="1" hidden="1" x14ac:dyDescent="0.35">
      <c r="A64961" s="46"/>
      <c r="H64961" s="103"/>
      <c r="AD64961" s="99"/>
      <c r="AF64961" s="46"/>
      <c r="AM64961" s="121"/>
      <c r="AO64961" s="46"/>
    </row>
    <row r="64962" spans="1:41" s="60" customFormat="1" hidden="1" x14ac:dyDescent="0.35">
      <c r="A64962" s="46"/>
      <c r="H64962" s="103"/>
      <c r="AD64962" s="99"/>
      <c r="AF64962" s="46"/>
      <c r="AM64962" s="121"/>
      <c r="AO64962" s="46"/>
    </row>
    <row r="64963" spans="1:41" s="60" customFormat="1" hidden="1" x14ac:dyDescent="0.35">
      <c r="A64963" s="46"/>
      <c r="H64963" s="103"/>
      <c r="AD64963" s="99"/>
      <c r="AF64963" s="46"/>
      <c r="AM64963" s="121"/>
      <c r="AO64963" s="46"/>
    </row>
    <row r="64964" spans="1:41" s="60" customFormat="1" hidden="1" x14ac:dyDescent="0.35">
      <c r="A64964" s="46"/>
      <c r="H64964" s="103"/>
      <c r="AD64964" s="99"/>
      <c r="AF64964" s="46"/>
      <c r="AM64964" s="121"/>
      <c r="AO64964" s="46"/>
    </row>
    <row r="64965" spans="1:41" s="60" customFormat="1" hidden="1" x14ac:dyDescent="0.35">
      <c r="A64965" s="46"/>
      <c r="H64965" s="103"/>
      <c r="AD64965" s="99"/>
      <c r="AF64965" s="46"/>
      <c r="AM64965" s="121"/>
      <c r="AO64965" s="46"/>
    </row>
    <row r="64966" spans="1:41" s="60" customFormat="1" hidden="1" x14ac:dyDescent="0.35">
      <c r="A64966" s="46"/>
      <c r="H64966" s="103"/>
      <c r="AD64966" s="99"/>
      <c r="AF64966" s="46"/>
      <c r="AM64966" s="121"/>
      <c r="AO64966" s="46"/>
    </row>
    <row r="64967" spans="1:41" s="60" customFormat="1" hidden="1" x14ac:dyDescent="0.35">
      <c r="A64967" s="46"/>
      <c r="H64967" s="103"/>
      <c r="AD64967" s="99"/>
      <c r="AF64967" s="46"/>
      <c r="AM64967" s="121"/>
      <c r="AO64967" s="46"/>
    </row>
    <row r="64968" spans="1:41" s="60" customFormat="1" hidden="1" x14ac:dyDescent="0.35">
      <c r="A64968" s="46"/>
      <c r="H64968" s="103"/>
      <c r="AD64968" s="99"/>
      <c r="AF64968" s="46"/>
      <c r="AM64968" s="121"/>
      <c r="AO64968" s="46"/>
    </row>
    <row r="64969" spans="1:41" s="60" customFormat="1" hidden="1" x14ac:dyDescent="0.35">
      <c r="A64969" s="46"/>
      <c r="H64969" s="103"/>
      <c r="AD64969" s="99"/>
      <c r="AF64969" s="46"/>
      <c r="AM64969" s="121"/>
      <c r="AO64969" s="46"/>
    </row>
    <row r="64970" spans="1:41" s="60" customFormat="1" hidden="1" x14ac:dyDescent="0.35">
      <c r="A64970" s="46"/>
      <c r="H64970" s="103"/>
      <c r="AD64970" s="99"/>
      <c r="AF64970" s="46"/>
      <c r="AM64970" s="121"/>
      <c r="AO64970" s="46"/>
    </row>
    <row r="64971" spans="1:41" s="60" customFormat="1" hidden="1" x14ac:dyDescent="0.35">
      <c r="A64971" s="46"/>
      <c r="H64971" s="103"/>
      <c r="AD64971" s="99"/>
      <c r="AF64971" s="46"/>
      <c r="AM64971" s="121"/>
      <c r="AO64971" s="46"/>
    </row>
    <row r="64972" spans="1:41" s="60" customFormat="1" hidden="1" x14ac:dyDescent="0.35">
      <c r="A64972" s="46"/>
      <c r="H64972" s="103"/>
      <c r="AD64972" s="99"/>
      <c r="AF64972" s="46"/>
      <c r="AM64972" s="121"/>
      <c r="AO64972" s="46"/>
    </row>
    <row r="64973" spans="1:41" s="60" customFormat="1" hidden="1" x14ac:dyDescent="0.35">
      <c r="A64973" s="46"/>
      <c r="H64973" s="103"/>
      <c r="AD64973" s="99"/>
      <c r="AF64973" s="46"/>
      <c r="AM64973" s="121"/>
      <c r="AO64973" s="46"/>
    </row>
    <row r="64974" spans="1:41" s="60" customFormat="1" hidden="1" x14ac:dyDescent="0.35">
      <c r="A64974" s="46"/>
      <c r="H64974" s="103"/>
      <c r="AD64974" s="99"/>
      <c r="AF64974" s="46"/>
      <c r="AM64974" s="121"/>
      <c r="AO64974" s="46"/>
    </row>
    <row r="64975" spans="1:41" s="60" customFormat="1" hidden="1" x14ac:dyDescent="0.35">
      <c r="A64975" s="46"/>
      <c r="H64975" s="103"/>
      <c r="AD64975" s="99"/>
      <c r="AF64975" s="46"/>
      <c r="AM64975" s="121"/>
      <c r="AO64975" s="46"/>
    </row>
    <row r="64976" spans="1:41" s="60" customFormat="1" hidden="1" x14ac:dyDescent="0.35">
      <c r="A64976" s="46"/>
      <c r="H64976" s="103"/>
      <c r="AD64976" s="99"/>
      <c r="AF64976" s="46"/>
      <c r="AM64976" s="121"/>
      <c r="AO64976" s="46"/>
    </row>
    <row r="64977" spans="1:41" s="60" customFormat="1" hidden="1" x14ac:dyDescent="0.35">
      <c r="A64977" s="46"/>
      <c r="H64977" s="103"/>
      <c r="AD64977" s="99"/>
      <c r="AF64977" s="46"/>
      <c r="AM64977" s="121"/>
      <c r="AO64977" s="46"/>
    </row>
    <row r="64978" spans="1:41" s="60" customFormat="1" hidden="1" x14ac:dyDescent="0.35">
      <c r="A64978" s="46"/>
      <c r="H64978" s="103"/>
      <c r="AD64978" s="99"/>
      <c r="AF64978" s="46"/>
      <c r="AM64978" s="121"/>
      <c r="AO64978" s="46"/>
    </row>
    <row r="64979" spans="1:41" s="60" customFormat="1" hidden="1" x14ac:dyDescent="0.35">
      <c r="A64979" s="46"/>
      <c r="H64979" s="103"/>
      <c r="AD64979" s="99"/>
      <c r="AF64979" s="46"/>
      <c r="AM64979" s="121"/>
      <c r="AO64979" s="46"/>
    </row>
    <row r="64980" spans="1:41" s="60" customFormat="1" hidden="1" x14ac:dyDescent="0.35">
      <c r="A64980" s="46"/>
      <c r="H64980" s="103"/>
      <c r="AD64980" s="99"/>
      <c r="AF64980" s="46"/>
      <c r="AM64980" s="121"/>
      <c r="AO64980" s="46"/>
    </row>
    <row r="64981" spans="1:41" s="60" customFormat="1" hidden="1" x14ac:dyDescent="0.35">
      <c r="A64981" s="46"/>
      <c r="H64981" s="103"/>
      <c r="AD64981" s="99"/>
      <c r="AF64981" s="46"/>
      <c r="AM64981" s="121"/>
      <c r="AO64981" s="46"/>
    </row>
    <row r="64982" spans="1:41" s="60" customFormat="1" hidden="1" x14ac:dyDescent="0.35">
      <c r="A64982" s="46"/>
      <c r="H64982" s="103"/>
      <c r="AD64982" s="99"/>
      <c r="AF64982" s="46"/>
      <c r="AM64982" s="121"/>
      <c r="AO64982" s="46"/>
    </row>
    <row r="64983" spans="1:41" s="60" customFormat="1" hidden="1" x14ac:dyDescent="0.35">
      <c r="A64983" s="46"/>
      <c r="H64983" s="103"/>
      <c r="AD64983" s="99"/>
      <c r="AF64983" s="46"/>
      <c r="AM64983" s="121"/>
      <c r="AO64983" s="46"/>
    </row>
    <row r="64984" spans="1:41" s="60" customFormat="1" hidden="1" x14ac:dyDescent="0.35">
      <c r="A64984" s="46"/>
      <c r="H64984" s="103"/>
      <c r="AD64984" s="99"/>
      <c r="AF64984" s="46"/>
      <c r="AM64984" s="121"/>
      <c r="AO64984" s="46"/>
    </row>
    <row r="64985" spans="1:41" s="60" customFormat="1" hidden="1" x14ac:dyDescent="0.35">
      <c r="A64985" s="46"/>
      <c r="H64985" s="103"/>
      <c r="AD64985" s="99"/>
      <c r="AF64985" s="46"/>
      <c r="AM64985" s="121"/>
      <c r="AO64985" s="46"/>
    </row>
    <row r="64986" spans="1:41" s="60" customFormat="1" hidden="1" x14ac:dyDescent="0.35">
      <c r="A64986" s="46"/>
      <c r="H64986" s="103"/>
      <c r="AD64986" s="99"/>
      <c r="AF64986" s="46"/>
      <c r="AM64986" s="121"/>
      <c r="AO64986" s="46"/>
    </row>
    <row r="64987" spans="1:41" s="60" customFormat="1" hidden="1" x14ac:dyDescent="0.35">
      <c r="A64987" s="46"/>
      <c r="H64987" s="103"/>
      <c r="AD64987" s="99"/>
      <c r="AF64987" s="46"/>
      <c r="AM64987" s="121"/>
      <c r="AO64987" s="46"/>
    </row>
    <row r="64988" spans="1:41" s="60" customFormat="1" hidden="1" x14ac:dyDescent="0.35">
      <c r="A64988" s="46"/>
      <c r="H64988" s="103"/>
      <c r="AD64988" s="99"/>
      <c r="AF64988" s="46"/>
      <c r="AM64988" s="121"/>
      <c r="AO64988" s="46"/>
    </row>
    <row r="64989" spans="1:41" s="60" customFormat="1" hidden="1" x14ac:dyDescent="0.35">
      <c r="A64989" s="46"/>
      <c r="H64989" s="103"/>
      <c r="AD64989" s="99"/>
      <c r="AF64989" s="46"/>
      <c r="AM64989" s="121"/>
      <c r="AO64989" s="46"/>
    </row>
    <row r="64990" spans="1:41" s="60" customFormat="1" hidden="1" x14ac:dyDescent="0.35">
      <c r="A64990" s="46"/>
      <c r="H64990" s="103"/>
      <c r="AD64990" s="99"/>
      <c r="AF64990" s="46"/>
      <c r="AM64990" s="121"/>
      <c r="AO64990" s="46"/>
    </row>
    <row r="64991" spans="1:41" s="60" customFormat="1" hidden="1" x14ac:dyDescent="0.35">
      <c r="A64991" s="46"/>
      <c r="H64991" s="103"/>
      <c r="AD64991" s="99"/>
      <c r="AF64991" s="46"/>
      <c r="AM64991" s="121"/>
      <c r="AO64991" s="46"/>
    </row>
    <row r="64992" spans="1:41" s="60" customFormat="1" hidden="1" x14ac:dyDescent="0.35">
      <c r="A64992" s="46"/>
      <c r="H64992" s="103"/>
      <c r="AD64992" s="99"/>
      <c r="AF64992" s="46"/>
      <c r="AM64992" s="121"/>
      <c r="AO64992" s="46"/>
    </row>
    <row r="64993" spans="1:41" s="60" customFormat="1" hidden="1" x14ac:dyDescent="0.35">
      <c r="A64993" s="46"/>
      <c r="H64993" s="103"/>
      <c r="AD64993" s="99"/>
      <c r="AF64993" s="46"/>
      <c r="AM64993" s="121"/>
      <c r="AO64993" s="46"/>
    </row>
    <row r="64994" spans="1:41" s="60" customFormat="1" hidden="1" x14ac:dyDescent="0.35">
      <c r="A64994" s="46"/>
      <c r="H64994" s="103"/>
      <c r="AD64994" s="99"/>
      <c r="AF64994" s="46"/>
      <c r="AM64994" s="121"/>
      <c r="AO64994" s="46"/>
    </row>
    <row r="64995" spans="1:41" s="60" customFormat="1" hidden="1" x14ac:dyDescent="0.35">
      <c r="A64995" s="46"/>
      <c r="H64995" s="103"/>
      <c r="AD64995" s="99"/>
      <c r="AF64995" s="46"/>
      <c r="AM64995" s="121"/>
      <c r="AO64995" s="46"/>
    </row>
    <row r="64996" spans="1:41" s="60" customFormat="1" hidden="1" x14ac:dyDescent="0.35">
      <c r="A64996" s="46"/>
      <c r="H64996" s="103"/>
      <c r="AD64996" s="99"/>
      <c r="AF64996" s="46"/>
      <c r="AM64996" s="121"/>
      <c r="AO64996" s="46"/>
    </row>
    <row r="64997" spans="1:41" s="60" customFormat="1" hidden="1" x14ac:dyDescent="0.35">
      <c r="A64997" s="46"/>
      <c r="H64997" s="103"/>
      <c r="AD64997" s="99"/>
      <c r="AF64997" s="46"/>
      <c r="AM64997" s="121"/>
      <c r="AO64997" s="46"/>
    </row>
    <row r="64998" spans="1:41" s="60" customFormat="1" hidden="1" x14ac:dyDescent="0.35">
      <c r="A64998" s="46"/>
      <c r="H64998" s="103"/>
      <c r="AD64998" s="99"/>
      <c r="AF64998" s="46"/>
      <c r="AM64998" s="121"/>
      <c r="AO64998" s="46"/>
    </row>
    <row r="64999" spans="1:41" s="60" customFormat="1" hidden="1" x14ac:dyDescent="0.35">
      <c r="A64999" s="46"/>
      <c r="H64999" s="103"/>
      <c r="AD64999" s="99"/>
      <c r="AF64999" s="46"/>
      <c r="AM64999" s="121"/>
      <c r="AO64999" s="46"/>
    </row>
    <row r="65000" spans="1:41" s="60" customFormat="1" hidden="1" x14ac:dyDescent="0.35">
      <c r="A65000" s="46"/>
      <c r="H65000" s="103"/>
      <c r="AD65000" s="99"/>
      <c r="AF65000" s="46"/>
      <c r="AM65000" s="121"/>
      <c r="AO65000" s="46"/>
    </row>
    <row r="65001" spans="1:41" s="60" customFormat="1" hidden="1" x14ac:dyDescent="0.35">
      <c r="A65001" s="46"/>
      <c r="H65001" s="103"/>
      <c r="AD65001" s="99"/>
      <c r="AF65001" s="46"/>
      <c r="AM65001" s="121"/>
      <c r="AO65001" s="46"/>
    </row>
    <row r="65002" spans="1:41" s="60" customFormat="1" hidden="1" x14ac:dyDescent="0.35">
      <c r="A65002" s="46"/>
      <c r="H65002" s="103"/>
      <c r="AD65002" s="99"/>
      <c r="AF65002" s="46"/>
      <c r="AM65002" s="121"/>
      <c r="AO65002" s="46"/>
    </row>
    <row r="65003" spans="1:41" s="60" customFormat="1" hidden="1" x14ac:dyDescent="0.35">
      <c r="A65003" s="46"/>
      <c r="H65003" s="103"/>
      <c r="AD65003" s="99"/>
      <c r="AF65003" s="46"/>
      <c r="AM65003" s="121"/>
      <c r="AO65003" s="46"/>
    </row>
    <row r="65004" spans="1:41" s="60" customFormat="1" hidden="1" x14ac:dyDescent="0.35">
      <c r="A65004" s="46"/>
      <c r="H65004" s="103"/>
      <c r="AD65004" s="99"/>
      <c r="AF65004" s="46"/>
      <c r="AM65004" s="121"/>
      <c r="AO65004" s="46"/>
    </row>
    <row r="65005" spans="1:41" s="60" customFormat="1" hidden="1" x14ac:dyDescent="0.35">
      <c r="A65005" s="46"/>
      <c r="H65005" s="103"/>
      <c r="AD65005" s="99"/>
      <c r="AF65005" s="46"/>
      <c r="AM65005" s="121"/>
      <c r="AO65005" s="46"/>
    </row>
    <row r="65006" spans="1:41" s="60" customFormat="1" hidden="1" x14ac:dyDescent="0.35">
      <c r="A65006" s="46"/>
      <c r="H65006" s="103"/>
      <c r="AD65006" s="99"/>
      <c r="AF65006" s="46"/>
      <c r="AM65006" s="121"/>
      <c r="AO65006" s="46"/>
    </row>
    <row r="65007" spans="1:41" s="60" customFormat="1" hidden="1" x14ac:dyDescent="0.35">
      <c r="A65007" s="46"/>
      <c r="H65007" s="103"/>
      <c r="AD65007" s="99"/>
      <c r="AF65007" s="46"/>
      <c r="AM65007" s="121"/>
      <c r="AO65007" s="46"/>
    </row>
    <row r="65008" spans="1:41" s="60" customFormat="1" hidden="1" x14ac:dyDescent="0.35">
      <c r="A65008" s="46"/>
      <c r="H65008" s="103"/>
      <c r="AD65008" s="99"/>
      <c r="AF65008" s="46"/>
      <c r="AM65008" s="121"/>
      <c r="AO65008" s="46"/>
    </row>
    <row r="65009" spans="1:41" s="60" customFormat="1" hidden="1" x14ac:dyDescent="0.35">
      <c r="A65009" s="46"/>
      <c r="H65009" s="103"/>
      <c r="AD65009" s="99"/>
      <c r="AF65009" s="46"/>
      <c r="AM65009" s="121"/>
      <c r="AO65009" s="46"/>
    </row>
    <row r="65010" spans="1:41" s="60" customFormat="1" hidden="1" x14ac:dyDescent="0.35">
      <c r="A65010" s="46"/>
      <c r="H65010" s="103"/>
      <c r="AD65010" s="99"/>
      <c r="AF65010" s="46"/>
      <c r="AM65010" s="121"/>
      <c r="AO65010" s="46"/>
    </row>
    <row r="65011" spans="1:41" s="60" customFormat="1" hidden="1" x14ac:dyDescent="0.35">
      <c r="A65011" s="46"/>
      <c r="H65011" s="103"/>
      <c r="AD65011" s="99"/>
      <c r="AF65011" s="46"/>
      <c r="AM65011" s="121"/>
      <c r="AO65011" s="46"/>
    </row>
    <row r="65012" spans="1:41" s="60" customFormat="1" hidden="1" x14ac:dyDescent="0.35">
      <c r="A65012" s="46"/>
      <c r="H65012" s="103"/>
      <c r="AD65012" s="99"/>
      <c r="AF65012" s="46"/>
      <c r="AM65012" s="121"/>
      <c r="AO65012" s="46"/>
    </row>
    <row r="65013" spans="1:41" s="60" customFormat="1" hidden="1" x14ac:dyDescent="0.35">
      <c r="A65013" s="46"/>
      <c r="H65013" s="103"/>
      <c r="AD65013" s="99"/>
      <c r="AF65013" s="46"/>
      <c r="AM65013" s="121"/>
      <c r="AO65013" s="46"/>
    </row>
    <row r="65014" spans="1:41" s="60" customFormat="1" hidden="1" x14ac:dyDescent="0.35">
      <c r="A65014" s="46"/>
      <c r="H65014" s="103"/>
      <c r="AD65014" s="99"/>
      <c r="AF65014" s="46"/>
      <c r="AM65014" s="121"/>
      <c r="AO65014" s="46"/>
    </row>
    <row r="65015" spans="1:41" s="60" customFormat="1" hidden="1" x14ac:dyDescent="0.35">
      <c r="A65015" s="46"/>
      <c r="H65015" s="103"/>
      <c r="AD65015" s="99"/>
      <c r="AF65015" s="46"/>
      <c r="AM65015" s="121"/>
      <c r="AO65015" s="46"/>
    </row>
    <row r="65016" spans="1:41" s="60" customFormat="1" hidden="1" x14ac:dyDescent="0.35">
      <c r="A65016" s="46"/>
      <c r="H65016" s="103"/>
      <c r="AD65016" s="99"/>
      <c r="AF65016" s="46"/>
      <c r="AM65016" s="121"/>
      <c r="AO65016" s="46"/>
    </row>
    <row r="65017" spans="1:41" s="60" customFormat="1" hidden="1" x14ac:dyDescent="0.35">
      <c r="A65017" s="46"/>
      <c r="H65017" s="103"/>
      <c r="AD65017" s="99"/>
      <c r="AF65017" s="46"/>
      <c r="AM65017" s="121"/>
      <c r="AO65017" s="46"/>
    </row>
    <row r="65018" spans="1:41" s="60" customFormat="1" hidden="1" x14ac:dyDescent="0.35">
      <c r="A65018" s="46"/>
      <c r="H65018" s="103"/>
      <c r="AD65018" s="99"/>
      <c r="AF65018" s="46"/>
      <c r="AM65018" s="121"/>
      <c r="AO65018" s="46"/>
    </row>
    <row r="65019" spans="1:41" s="60" customFormat="1" hidden="1" x14ac:dyDescent="0.35">
      <c r="A65019" s="46"/>
      <c r="H65019" s="103"/>
      <c r="AD65019" s="99"/>
      <c r="AF65019" s="46"/>
      <c r="AM65019" s="121"/>
      <c r="AO65019" s="46"/>
    </row>
    <row r="65020" spans="1:41" s="60" customFormat="1" hidden="1" x14ac:dyDescent="0.35">
      <c r="A65020" s="46"/>
      <c r="H65020" s="103"/>
      <c r="AD65020" s="99"/>
      <c r="AF65020" s="46"/>
      <c r="AM65020" s="121"/>
      <c r="AO65020" s="46"/>
    </row>
    <row r="65021" spans="1:41" s="60" customFormat="1" hidden="1" x14ac:dyDescent="0.35">
      <c r="A65021" s="46"/>
      <c r="H65021" s="103"/>
      <c r="AD65021" s="99"/>
      <c r="AF65021" s="46"/>
      <c r="AM65021" s="121"/>
      <c r="AO65021" s="46"/>
    </row>
    <row r="65022" spans="1:41" s="60" customFormat="1" hidden="1" x14ac:dyDescent="0.35">
      <c r="A65022" s="46"/>
      <c r="H65022" s="103"/>
      <c r="AD65022" s="99"/>
      <c r="AF65022" s="46"/>
      <c r="AM65022" s="121"/>
      <c r="AO65022" s="46"/>
    </row>
    <row r="65023" spans="1:41" s="60" customFormat="1" hidden="1" x14ac:dyDescent="0.35">
      <c r="A65023" s="46"/>
      <c r="H65023" s="103"/>
      <c r="AD65023" s="99"/>
      <c r="AF65023" s="46"/>
      <c r="AM65023" s="121"/>
      <c r="AO65023" s="46"/>
    </row>
    <row r="65024" spans="1:41" s="60" customFormat="1" hidden="1" x14ac:dyDescent="0.35">
      <c r="A65024" s="46"/>
      <c r="H65024" s="103"/>
      <c r="AD65024" s="99"/>
      <c r="AF65024" s="46"/>
      <c r="AM65024" s="121"/>
      <c r="AO65024" s="46"/>
    </row>
    <row r="65025" spans="1:41" s="60" customFormat="1" hidden="1" x14ac:dyDescent="0.35">
      <c r="A65025" s="46"/>
      <c r="H65025" s="103"/>
      <c r="AD65025" s="99"/>
      <c r="AF65025" s="46"/>
      <c r="AM65025" s="121"/>
      <c r="AO65025" s="46"/>
    </row>
    <row r="65026" spans="1:41" s="60" customFormat="1" hidden="1" x14ac:dyDescent="0.35">
      <c r="A65026" s="46"/>
      <c r="H65026" s="103"/>
      <c r="AD65026" s="99"/>
      <c r="AF65026" s="46"/>
      <c r="AM65026" s="121"/>
      <c r="AO65026" s="46"/>
    </row>
    <row r="65027" spans="1:41" s="60" customFormat="1" hidden="1" x14ac:dyDescent="0.35">
      <c r="A65027" s="46"/>
      <c r="H65027" s="103"/>
      <c r="AD65027" s="99"/>
      <c r="AF65027" s="46"/>
      <c r="AM65027" s="121"/>
      <c r="AO65027" s="46"/>
    </row>
    <row r="65028" spans="1:41" s="60" customFormat="1" hidden="1" x14ac:dyDescent="0.35">
      <c r="A65028" s="46"/>
      <c r="H65028" s="103"/>
      <c r="AD65028" s="99"/>
      <c r="AF65028" s="46"/>
      <c r="AM65028" s="121"/>
      <c r="AO65028" s="46"/>
    </row>
    <row r="65029" spans="1:41" s="60" customFormat="1" hidden="1" x14ac:dyDescent="0.35">
      <c r="A65029" s="46"/>
      <c r="H65029" s="103"/>
      <c r="AD65029" s="99"/>
      <c r="AF65029" s="46"/>
      <c r="AM65029" s="121"/>
      <c r="AO65029" s="46"/>
    </row>
    <row r="65030" spans="1:41" s="60" customFormat="1" hidden="1" x14ac:dyDescent="0.35">
      <c r="A65030" s="46"/>
      <c r="H65030" s="103"/>
      <c r="AD65030" s="99"/>
      <c r="AF65030" s="46"/>
      <c r="AM65030" s="121"/>
      <c r="AO65030" s="46"/>
    </row>
    <row r="65031" spans="1:41" s="60" customFormat="1" hidden="1" x14ac:dyDescent="0.35">
      <c r="A65031" s="46"/>
      <c r="H65031" s="103"/>
      <c r="AD65031" s="99"/>
      <c r="AF65031" s="46"/>
      <c r="AM65031" s="121"/>
      <c r="AO65031" s="46"/>
    </row>
    <row r="65032" spans="1:41" s="60" customFormat="1" hidden="1" x14ac:dyDescent="0.35">
      <c r="A65032" s="46"/>
      <c r="H65032" s="103"/>
      <c r="AD65032" s="99"/>
      <c r="AF65032" s="46"/>
      <c r="AM65032" s="121"/>
      <c r="AO65032" s="46"/>
    </row>
    <row r="65033" spans="1:41" s="60" customFormat="1" hidden="1" x14ac:dyDescent="0.35">
      <c r="A65033" s="46"/>
      <c r="H65033" s="103"/>
      <c r="AD65033" s="99"/>
      <c r="AF65033" s="46"/>
      <c r="AM65033" s="121"/>
      <c r="AO65033" s="46"/>
    </row>
    <row r="65034" spans="1:41" s="60" customFormat="1" hidden="1" x14ac:dyDescent="0.35">
      <c r="A65034" s="46"/>
      <c r="H65034" s="103"/>
      <c r="AD65034" s="99"/>
      <c r="AF65034" s="46"/>
      <c r="AM65034" s="121"/>
      <c r="AO65034" s="46"/>
    </row>
    <row r="65035" spans="1:41" s="60" customFormat="1" hidden="1" x14ac:dyDescent="0.35">
      <c r="A65035" s="46"/>
      <c r="H65035" s="103"/>
      <c r="AD65035" s="99"/>
      <c r="AF65035" s="46"/>
      <c r="AM65035" s="121"/>
      <c r="AO65035" s="46"/>
    </row>
    <row r="65036" spans="1:41" s="60" customFormat="1" hidden="1" x14ac:dyDescent="0.35">
      <c r="A65036" s="46"/>
      <c r="H65036" s="103"/>
      <c r="AD65036" s="99"/>
      <c r="AF65036" s="46"/>
      <c r="AM65036" s="121"/>
      <c r="AO65036" s="46"/>
    </row>
    <row r="65037" spans="1:41" s="60" customFormat="1" hidden="1" x14ac:dyDescent="0.35">
      <c r="A65037" s="46"/>
      <c r="H65037" s="103"/>
      <c r="AD65037" s="99"/>
      <c r="AF65037" s="46"/>
      <c r="AM65037" s="121"/>
      <c r="AO65037" s="46"/>
    </row>
    <row r="65038" spans="1:41" s="60" customFormat="1" hidden="1" x14ac:dyDescent="0.35">
      <c r="A65038" s="46"/>
      <c r="H65038" s="103"/>
      <c r="AD65038" s="99"/>
      <c r="AF65038" s="46"/>
      <c r="AM65038" s="121"/>
      <c r="AO65038" s="46"/>
    </row>
    <row r="65039" spans="1:41" s="60" customFormat="1" hidden="1" x14ac:dyDescent="0.35">
      <c r="A65039" s="46"/>
      <c r="H65039" s="103"/>
      <c r="AD65039" s="99"/>
      <c r="AF65039" s="46"/>
      <c r="AM65039" s="121"/>
      <c r="AO65039" s="46"/>
    </row>
    <row r="65040" spans="1:41" s="60" customFormat="1" hidden="1" x14ac:dyDescent="0.35">
      <c r="A65040" s="46"/>
      <c r="H65040" s="103"/>
      <c r="AD65040" s="99"/>
      <c r="AF65040" s="46"/>
      <c r="AM65040" s="121"/>
      <c r="AO65040" s="46"/>
    </row>
    <row r="65041" spans="1:41" s="60" customFormat="1" hidden="1" x14ac:dyDescent="0.35">
      <c r="A65041" s="46"/>
      <c r="H65041" s="103"/>
      <c r="AD65041" s="99"/>
      <c r="AF65041" s="46"/>
      <c r="AM65041" s="121"/>
      <c r="AO65041" s="46"/>
    </row>
    <row r="65042" spans="1:41" s="60" customFormat="1" hidden="1" x14ac:dyDescent="0.35">
      <c r="A65042" s="46"/>
      <c r="H65042" s="103"/>
      <c r="AD65042" s="99"/>
      <c r="AF65042" s="46"/>
      <c r="AM65042" s="121"/>
      <c r="AO65042" s="46"/>
    </row>
    <row r="65043" spans="1:41" s="60" customFormat="1" hidden="1" x14ac:dyDescent="0.35">
      <c r="A65043" s="46"/>
      <c r="H65043" s="103"/>
      <c r="AD65043" s="99"/>
      <c r="AF65043" s="46"/>
      <c r="AM65043" s="121"/>
      <c r="AO65043" s="46"/>
    </row>
    <row r="65044" spans="1:41" s="60" customFormat="1" hidden="1" x14ac:dyDescent="0.35">
      <c r="A65044" s="46"/>
      <c r="H65044" s="103"/>
      <c r="AD65044" s="99"/>
      <c r="AF65044" s="46"/>
      <c r="AM65044" s="121"/>
      <c r="AO65044" s="46"/>
    </row>
    <row r="65045" spans="1:41" s="60" customFormat="1" hidden="1" x14ac:dyDescent="0.35">
      <c r="A65045" s="46"/>
      <c r="H65045" s="103"/>
      <c r="AD65045" s="99"/>
      <c r="AF65045" s="46"/>
      <c r="AM65045" s="121"/>
      <c r="AO65045" s="46"/>
    </row>
    <row r="65046" spans="1:41" s="60" customFormat="1" hidden="1" x14ac:dyDescent="0.35">
      <c r="A65046" s="46"/>
      <c r="H65046" s="103"/>
      <c r="AD65046" s="99"/>
      <c r="AF65046" s="46"/>
      <c r="AM65046" s="121"/>
      <c r="AO65046" s="46"/>
    </row>
    <row r="65047" spans="1:41" s="60" customFormat="1" hidden="1" x14ac:dyDescent="0.35">
      <c r="A65047" s="46"/>
      <c r="H65047" s="103"/>
      <c r="AD65047" s="99"/>
      <c r="AF65047" s="46"/>
      <c r="AM65047" s="121"/>
      <c r="AO65047" s="46"/>
    </row>
    <row r="65048" spans="1:41" s="60" customFormat="1" hidden="1" x14ac:dyDescent="0.35">
      <c r="A65048" s="46"/>
      <c r="H65048" s="103"/>
      <c r="AD65048" s="99"/>
      <c r="AF65048" s="46"/>
      <c r="AM65048" s="121"/>
      <c r="AO65048" s="46"/>
    </row>
    <row r="65049" spans="1:41" s="60" customFormat="1" hidden="1" x14ac:dyDescent="0.35">
      <c r="A65049" s="46"/>
      <c r="H65049" s="103"/>
      <c r="AD65049" s="99"/>
      <c r="AF65049" s="46"/>
      <c r="AM65049" s="121"/>
      <c r="AO65049" s="46"/>
    </row>
    <row r="65050" spans="1:41" s="60" customFormat="1" hidden="1" x14ac:dyDescent="0.35">
      <c r="A65050" s="46"/>
      <c r="H65050" s="103"/>
      <c r="AD65050" s="99"/>
      <c r="AF65050" s="46"/>
      <c r="AM65050" s="121"/>
      <c r="AO65050" s="46"/>
    </row>
    <row r="65051" spans="1:41" s="60" customFormat="1" hidden="1" x14ac:dyDescent="0.35">
      <c r="A65051" s="46"/>
      <c r="H65051" s="103"/>
      <c r="AD65051" s="99"/>
      <c r="AF65051" s="46"/>
      <c r="AM65051" s="121"/>
      <c r="AO65051" s="46"/>
    </row>
    <row r="65052" spans="1:41" s="60" customFormat="1" hidden="1" x14ac:dyDescent="0.35">
      <c r="A65052" s="46"/>
      <c r="H65052" s="103"/>
      <c r="AD65052" s="99"/>
      <c r="AF65052" s="46"/>
      <c r="AM65052" s="121"/>
      <c r="AO65052" s="46"/>
    </row>
    <row r="65053" spans="1:41" s="60" customFormat="1" hidden="1" x14ac:dyDescent="0.35">
      <c r="A65053" s="46"/>
      <c r="H65053" s="103"/>
      <c r="AD65053" s="99"/>
      <c r="AF65053" s="46"/>
      <c r="AM65053" s="121"/>
      <c r="AO65053" s="46"/>
    </row>
    <row r="65054" spans="1:41" s="60" customFormat="1" hidden="1" x14ac:dyDescent="0.35">
      <c r="A65054" s="46"/>
      <c r="H65054" s="103"/>
      <c r="AD65054" s="99"/>
      <c r="AF65054" s="46"/>
      <c r="AM65054" s="121"/>
      <c r="AO65054" s="46"/>
    </row>
    <row r="65055" spans="1:41" s="60" customFormat="1" hidden="1" x14ac:dyDescent="0.35">
      <c r="A65055" s="46"/>
      <c r="H65055" s="103"/>
      <c r="AD65055" s="99"/>
      <c r="AF65055" s="46"/>
      <c r="AM65055" s="121"/>
      <c r="AO65055" s="46"/>
    </row>
    <row r="65056" spans="1:41" s="60" customFormat="1" hidden="1" x14ac:dyDescent="0.35">
      <c r="A65056" s="46"/>
      <c r="H65056" s="103"/>
      <c r="AD65056" s="99"/>
      <c r="AF65056" s="46"/>
      <c r="AM65056" s="121"/>
      <c r="AO65056" s="46"/>
    </row>
    <row r="65057" spans="1:41" s="60" customFormat="1" hidden="1" x14ac:dyDescent="0.35">
      <c r="A65057" s="46"/>
      <c r="H65057" s="103"/>
      <c r="AD65057" s="99"/>
      <c r="AF65057" s="46"/>
      <c r="AM65057" s="121"/>
      <c r="AO65057" s="46"/>
    </row>
    <row r="65058" spans="1:41" s="60" customFormat="1" hidden="1" x14ac:dyDescent="0.35">
      <c r="A65058" s="46"/>
      <c r="H65058" s="103"/>
      <c r="AD65058" s="99"/>
      <c r="AF65058" s="46"/>
      <c r="AM65058" s="121"/>
      <c r="AO65058" s="46"/>
    </row>
    <row r="65059" spans="1:41" s="60" customFormat="1" hidden="1" x14ac:dyDescent="0.35">
      <c r="A65059" s="46"/>
      <c r="H65059" s="103"/>
      <c r="AD65059" s="99"/>
      <c r="AF65059" s="46"/>
      <c r="AM65059" s="121"/>
      <c r="AO65059" s="46"/>
    </row>
    <row r="65060" spans="1:41" s="60" customFormat="1" hidden="1" x14ac:dyDescent="0.35">
      <c r="A65060" s="46"/>
      <c r="H65060" s="103"/>
      <c r="AD65060" s="99"/>
      <c r="AF65060" s="46"/>
      <c r="AM65060" s="121"/>
      <c r="AO65060" s="46"/>
    </row>
    <row r="65061" spans="1:41" s="60" customFormat="1" hidden="1" x14ac:dyDescent="0.35">
      <c r="A65061" s="46"/>
      <c r="H65061" s="103"/>
      <c r="AD65061" s="99"/>
      <c r="AF65061" s="46"/>
      <c r="AM65061" s="121"/>
      <c r="AO65061" s="46"/>
    </row>
    <row r="65062" spans="1:41" s="60" customFormat="1" hidden="1" x14ac:dyDescent="0.35">
      <c r="A65062" s="46"/>
      <c r="H65062" s="103"/>
      <c r="AD65062" s="99"/>
      <c r="AF65062" s="46"/>
      <c r="AM65062" s="121"/>
      <c r="AO65062" s="46"/>
    </row>
    <row r="65063" spans="1:41" s="60" customFormat="1" hidden="1" x14ac:dyDescent="0.35">
      <c r="A65063" s="46"/>
      <c r="H65063" s="103"/>
      <c r="AD65063" s="99"/>
      <c r="AF65063" s="46"/>
      <c r="AM65063" s="121"/>
      <c r="AO65063" s="46"/>
    </row>
    <row r="65064" spans="1:41" s="60" customFormat="1" hidden="1" x14ac:dyDescent="0.35">
      <c r="A65064" s="46"/>
      <c r="H65064" s="103"/>
      <c r="AD65064" s="99"/>
      <c r="AF65064" s="46"/>
      <c r="AM65064" s="121"/>
      <c r="AO65064" s="46"/>
    </row>
    <row r="65065" spans="1:41" s="60" customFormat="1" hidden="1" x14ac:dyDescent="0.35">
      <c r="A65065" s="46"/>
      <c r="H65065" s="103"/>
      <c r="AD65065" s="99"/>
      <c r="AF65065" s="46"/>
      <c r="AM65065" s="121"/>
      <c r="AO65065" s="46"/>
    </row>
    <row r="65066" spans="1:41" s="60" customFormat="1" hidden="1" x14ac:dyDescent="0.35">
      <c r="A65066" s="46"/>
      <c r="H65066" s="103"/>
      <c r="AD65066" s="99"/>
      <c r="AF65066" s="46"/>
      <c r="AM65066" s="121"/>
      <c r="AO65066" s="46"/>
    </row>
    <row r="65067" spans="1:41" s="60" customFormat="1" hidden="1" x14ac:dyDescent="0.35">
      <c r="A65067" s="46"/>
      <c r="H65067" s="103"/>
      <c r="AD65067" s="99"/>
      <c r="AF65067" s="46"/>
      <c r="AM65067" s="121"/>
      <c r="AO65067" s="46"/>
    </row>
    <row r="65068" spans="1:41" s="60" customFormat="1" hidden="1" x14ac:dyDescent="0.35">
      <c r="A65068" s="46"/>
      <c r="H65068" s="103"/>
      <c r="AD65068" s="99"/>
      <c r="AF65068" s="46"/>
      <c r="AM65068" s="121"/>
      <c r="AO65068" s="46"/>
    </row>
    <row r="65069" spans="1:41" s="60" customFormat="1" hidden="1" x14ac:dyDescent="0.35">
      <c r="A65069" s="46"/>
      <c r="H65069" s="103"/>
      <c r="AD65069" s="99"/>
      <c r="AF65069" s="46"/>
      <c r="AM65069" s="121"/>
      <c r="AO65069" s="46"/>
    </row>
    <row r="65070" spans="1:41" s="60" customFormat="1" hidden="1" x14ac:dyDescent="0.35">
      <c r="A65070" s="46"/>
      <c r="H65070" s="103"/>
      <c r="AD65070" s="99"/>
      <c r="AF65070" s="46"/>
      <c r="AM65070" s="121"/>
      <c r="AO65070" s="46"/>
    </row>
    <row r="65071" spans="1:41" s="60" customFormat="1" hidden="1" x14ac:dyDescent="0.35">
      <c r="A65071" s="46"/>
      <c r="H65071" s="103"/>
      <c r="AD65071" s="99"/>
      <c r="AF65071" s="46"/>
      <c r="AM65071" s="121"/>
      <c r="AO65071" s="46"/>
    </row>
    <row r="65072" spans="1:41" s="60" customFormat="1" hidden="1" x14ac:dyDescent="0.35">
      <c r="A65072" s="46"/>
      <c r="H65072" s="103"/>
      <c r="AD65072" s="99"/>
      <c r="AF65072" s="46"/>
      <c r="AM65072" s="121"/>
      <c r="AO65072" s="46"/>
    </row>
    <row r="65073" spans="1:41" s="60" customFormat="1" hidden="1" x14ac:dyDescent="0.35">
      <c r="A65073" s="46"/>
      <c r="H65073" s="103"/>
      <c r="AD65073" s="99"/>
      <c r="AF65073" s="46"/>
      <c r="AM65073" s="121"/>
      <c r="AO65073" s="46"/>
    </row>
    <row r="65074" spans="1:41" s="60" customFormat="1" hidden="1" x14ac:dyDescent="0.35">
      <c r="A65074" s="46"/>
      <c r="H65074" s="103"/>
      <c r="AD65074" s="99"/>
      <c r="AF65074" s="46"/>
      <c r="AM65074" s="121"/>
      <c r="AO65074" s="46"/>
    </row>
    <row r="65075" spans="1:41" s="60" customFormat="1" hidden="1" x14ac:dyDescent="0.35">
      <c r="A65075" s="46"/>
      <c r="H65075" s="103"/>
      <c r="AD65075" s="99"/>
      <c r="AF65075" s="46"/>
      <c r="AM65075" s="121"/>
      <c r="AO65075" s="46"/>
    </row>
    <row r="65076" spans="1:41" s="60" customFormat="1" hidden="1" x14ac:dyDescent="0.35">
      <c r="A65076" s="46"/>
      <c r="H65076" s="103"/>
      <c r="AD65076" s="99"/>
      <c r="AF65076" s="46"/>
      <c r="AM65076" s="121"/>
      <c r="AO65076" s="46"/>
    </row>
    <row r="65077" spans="1:41" s="60" customFormat="1" hidden="1" x14ac:dyDescent="0.35">
      <c r="A65077" s="46"/>
      <c r="H65077" s="103"/>
      <c r="AD65077" s="99"/>
      <c r="AF65077" s="46"/>
      <c r="AM65077" s="121"/>
      <c r="AO65077" s="46"/>
    </row>
    <row r="65078" spans="1:41" s="60" customFormat="1" hidden="1" x14ac:dyDescent="0.35">
      <c r="A65078" s="46"/>
      <c r="H65078" s="103"/>
      <c r="AD65078" s="99"/>
      <c r="AF65078" s="46"/>
      <c r="AM65078" s="121"/>
      <c r="AO65078" s="46"/>
    </row>
    <row r="65079" spans="1:41" s="60" customFormat="1" hidden="1" x14ac:dyDescent="0.35">
      <c r="A65079" s="46"/>
      <c r="H65079" s="103"/>
      <c r="AD65079" s="99"/>
      <c r="AF65079" s="46"/>
      <c r="AM65079" s="121"/>
      <c r="AO65079" s="46"/>
    </row>
    <row r="65080" spans="1:41" s="60" customFormat="1" hidden="1" x14ac:dyDescent="0.35">
      <c r="A65080" s="46"/>
      <c r="H65080" s="103"/>
      <c r="AD65080" s="99"/>
      <c r="AF65080" s="46"/>
      <c r="AM65080" s="121"/>
      <c r="AO65080" s="46"/>
    </row>
    <row r="65081" spans="1:41" s="60" customFormat="1" hidden="1" x14ac:dyDescent="0.35">
      <c r="A65081" s="46"/>
      <c r="H65081" s="103"/>
      <c r="AD65081" s="99"/>
      <c r="AF65081" s="46"/>
      <c r="AM65081" s="121"/>
      <c r="AO65081" s="46"/>
    </row>
    <row r="65082" spans="1:41" s="60" customFormat="1" hidden="1" x14ac:dyDescent="0.35">
      <c r="A65082" s="46"/>
      <c r="H65082" s="103"/>
      <c r="AD65082" s="99"/>
      <c r="AF65082" s="46"/>
      <c r="AM65082" s="121"/>
      <c r="AO65082" s="46"/>
    </row>
    <row r="65083" spans="1:41" s="60" customFormat="1" hidden="1" x14ac:dyDescent="0.35">
      <c r="A65083" s="46"/>
      <c r="H65083" s="103"/>
      <c r="AD65083" s="99"/>
      <c r="AF65083" s="46"/>
      <c r="AM65083" s="121"/>
      <c r="AO65083" s="46"/>
    </row>
    <row r="65084" spans="1:41" s="60" customFormat="1" hidden="1" x14ac:dyDescent="0.35">
      <c r="A65084" s="46"/>
      <c r="H65084" s="103"/>
      <c r="AD65084" s="99"/>
      <c r="AF65084" s="46"/>
      <c r="AM65084" s="121"/>
      <c r="AO65084" s="46"/>
    </row>
    <row r="65085" spans="1:41" s="60" customFormat="1" hidden="1" x14ac:dyDescent="0.35">
      <c r="A65085" s="46"/>
      <c r="H65085" s="103"/>
      <c r="AD65085" s="99"/>
      <c r="AF65085" s="46"/>
      <c r="AM65085" s="121"/>
      <c r="AO65085" s="46"/>
    </row>
    <row r="65086" spans="1:41" s="60" customFormat="1" hidden="1" x14ac:dyDescent="0.35">
      <c r="A65086" s="46"/>
      <c r="H65086" s="103"/>
      <c r="AD65086" s="99"/>
      <c r="AF65086" s="46"/>
      <c r="AM65086" s="121"/>
      <c r="AO65086" s="46"/>
    </row>
    <row r="65087" spans="1:41" s="60" customFormat="1" hidden="1" x14ac:dyDescent="0.35">
      <c r="A65087" s="46"/>
      <c r="H65087" s="103"/>
      <c r="AD65087" s="99"/>
      <c r="AF65087" s="46"/>
      <c r="AM65087" s="121"/>
      <c r="AO65087" s="46"/>
    </row>
    <row r="65088" spans="1:41" s="60" customFormat="1" hidden="1" x14ac:dyDescent="0.35">
      <c r="A65088" s="46"/>
      <c r="H65088" s="103"/>
      <c r="AD65088" s="99"/>
      <c r="AF65088" s="46"/>
      <c r="AM65088" s="121"/>
      <c r="AO65088" s="46"/>
    </row>
    <row r="65089" spans="1:41" s="60" customFormat="1" hidden="1" x14ac:dyDescent="0.35">
      <c r="A65089" s="46"/>
      <c r="H65089" s="103"/>
      <c r="AD65089" s="99"/>
      <c r="AF65089" s="46"/>
      <c r="AM65089" s="121"/>
      <c r="AO65089" s="46"/>
    </row>
    <row r="65090" spans="1:41" s="60" customFormat="1" hidden="1" x14ac:dyDescent="0.35">
      <c r="A65090" s="46"/>
      <c r="H65090" s="103"/>
      <c r="AD65090" s="99"/>
      <c r="AF65090" s="46"/>
      <c r="AM65090" s="121"/>
      <c r="AO65090" s="46"/>
    </row>
    <row r="65091" spans="1:41" s="60" customFormat="1" hidden="1" x14ac:dyDescent="0.35">
      <c r="A65091" s="46"/>
      <c r="H65091" s="103"/>
      <c r="AD65091" s="99"/>
      <c r="AF65091" s="46"/>
      <c r="AM65091" s="121"/>
      <c r="AO65091" s="46"/>
    </row>
    <row r="65092" spans="1:41" s="60" customFormat="1" hidden="1" x14ac:dyDescent="0.35">
      <c r="A65092" s="46"/>
      <c r="H65092" s="103"/>
      <c r="AD65092" s="99"/>
      <c r="AF65092" s="46"/>
      <c r="AM65092" s="121"/>
      <c r="AO65092" s="46"/>
    </row>
    <row r="65093" spans="1:41" s="60" customFormat="1" hidden="1" x14ac:dyDescent="0.35">
      <c r="A65093" s="46"/>
      <c r="H65093" s="103"/>
      <c r="AD65093" s="99"/>
      <c r="AF65093" s="46"/>
      <c r="AM65093" s="121"/>
      <c r="AO65093" s="46"/>
    </row>
    <row r="65094" spans="1:41" s="60" customFormat="1" hidden="1" x14ac:dyDescent="0.35">
      <c r="A65094" s="46"/>
      <c r="H65094" s="103"/>
      <c r="AD65094" s="99"/>
      <c r="AF65094" s="46"/>
      <c r="AM65094" s="121"/>
      <c r="AO65094" s="46"/>
    </row>
    <row r="65095" spans="1:41" s="60" customFormat="1" hidden="1" x14ac:dyDescent="0.35">
      <c r="A65095" s="46"/>
      <c r="H65095" s="103"/>
      <c r="AD65095" s="99"/>
      <c r="AF65095" s="46"/>
      <c r="AM65095" s="121"/>
      <c r="AO65095" s="46"/>
    </row>
    <row r="65096" spans="1:41" s="60" customFormat="1" hidden="1" x14ac:dyDescent="0.35">
      <c r="A65096" s="46"/>
      <c r="H65096" s="103"/>
      <c r="AD65096" s="99"/>
      <c r="AF65096" s="46"/>
      <c r="AM65096" s="121"/>
      <c r="AO65096" s="46"/>
    </row>
    <row r="65097" spans="1:41" s="60" customFormat="1" hidden="1" x14ac:dyDescent="0.35">
      <c r="A65097" s="46"/>
      <c r="H65097" s="103"/>
      <c r="AD65097" s="99"/>
      <c r="AF65097" s="46"/>
      <c r="AM65097" s="121"/>
      <c r="AO65097" s="46"/>
    </row>
    <row r="65098" spans="1:41" s="60" customFormat="1" hidden="1" x14ac:dyDescent="0.35">
      <c r="A65098" s="46"/>
      <c r="H65098" s="103"/>
      <c r="AD65098" s="99"/>
      <c r="AF65098" s="46"/>
      <c r="AM65098" s="121"/>
      <c r="AO65098" s="46"/>
    </row>
    <row r="65099" spans="1:41" s="60" customFormat="1" hidden="1" x14ac:dyDescent="0.35">
      <c r="A65099" s="46"/>
      <c r="H65099" s="103"/>
      <c r="AD65099" s="99"/>
      <c r="AF65099" s="46"/>
      <c r="AM65099" s="121"/>
      <c r="AO65099" s="46"/>
    </row>
    <row r="65100" spans="1:41" s="60" customFormat="1" hidden="1" x14ac:dyDescent="0.35">
      <c r="A65100" s="46"/>
      <c r="H65100" s="103"/>
      <c r="AD65100" s="99"/>
      <c r="AF65100" s="46"/>
      <c r="AM65100" s="121"/>
      <c r="AO65100" s="46"/>
    </row>
    <row r="65101" spans="1:41" s="60" customFormat="1" hidden="1" x14ac:dyDescent="0.35">
      <c r="A65101" s="46"/>
      <c r="H65101" s="103"/>
      <c r="AD65101" s="99"/>
      <c r="AF65101" s="46"/>
      <c r="AM65101" s="121"/>
      <c r="AO65101" s="46"/>
    </row>
    <row r="65102" spans="1:41" s="60" customFormat="1" hidden="1" x14ac:dyDescent="0.35">
      <c r="A65102" s="46"/>
      <c r="H65102" s="103"/>
      <c r="AD65102" s="99"/>
      <c r="AF65102" s="46"/>
      <c r="AM65102" s="121"/>
      <c r="AO65102" s="46"/>
    </row>
    <row r="65103" spans="1:41" s="60" customFormat="1" hidden="1" x14ac:dyDescent="0.35">
      <c r="A65103" s="46"/>
      <c r="H65103" s="103"/>
      <c r="AD65103" s="99"/>
      <c r="AF65103" s="46"/>
      <c r="AM65103" s="121"/>
      <c r="AO65103" s="46"/>
    </row>
    <row r="65104" spans="1:41" s="60" customFormat="1" hidden="1" x14ac:dyDescent="0.35">
      <c r="A65104" s="46"/>
      <c r="H65104" s="103"/>
      <c r="AD65104" s="99"/>
      <c r="AF65104" s="46"/>
      <c r="AM65104" s="121"/>
      <c r="AO65104" s="46"/>
    </row>
    <row r="65105" spans="1:41" s="60" customFormat="1" hidden="1" x14ac:dyDescent="0.35">
      <c r="A65105" s="46"/>
      <c r="H65105" s="103"/>
      <c r="AD65105" s="99"/>
      <c r="AF65105" s="46"/>
      <c r="AM65105" s="121"/>
      <c r="AO65105" s="46"/>
    </row>
    <row r="65106" spans="1:41" s="60" customFormat="1" hidden="1" x14ac:dyDescent="0.35">
      <c r="A65106" s="46"/>
      <c r="H65106" s="103"/>
      <c r="AD65106" s="99"/>
      <c r="AF65106" s="46"/>
      <c r="AM65106" s="121"/>
      <c r="AO65106" s="46"/>
    </row>
    <row r="65107" spans="1:41" s="60" customFormat="1" hidden="1" x14ac:dyDescent="0.35">
      <c r="A65107" s="46"/>
      <c r="H65107" s="103"/>
      <c r="AD65107" s="99"/>
      <c r="AF65107" s="46"/>
      <c r="AM65107" s="121"/>
      <c r="AO65107" s="46"/>
    </row>
    <row r="65108" spans="1:41" s="60" customFormat="1" hidden="1" x14ac:dyDescent="0.35">
      <c r="A65108" s="46"/>
      <c r="H65108" s="103"/>
      <c r="AD65108" s="99"/>
      <c r="AF65108" s="46"/>
      <c r="AM65108" s="121"/>
      <c r="AO65108" s="46"/>
    </row>
    <row r="65109" spans="1:41" s="60" customFormat="1" hidden="1" x14ac:dyDescent="0.35">
      <c r="A65109" s="46"/>
      <c r="H65109" s="103"/>
      <c r="AD65109" s="99"/>
      <c r="AF65109" s="46"/>
      <c r="AM65109" s="121"/>
      <c r="AO65109" s="46"/>
    </row>
    <row r="65110" spans="1:41" s="60" customFormat="1" hidden="1" x14ac:dyDescent="0.35">
      <c r="A65110" s="46"/>
      <c r="H65110" s="103"/>
      <c r="AD65110" s="99"/>
      <c r="AF65110" s="46"/>
      <c r="AM65110" s="121"/>
      <c r="AO65110" s="46"/>
    </row>
    <row r="65111" spans="1:41" s="60" customFormat="1" hidden="1" x14ac:dyDescent="0.35">
      <c r="A65111" s="46"/>
      <c r="H65111" s="103"/>
      <c r="AD65111" s="99"/>
      <c r="AF65111" s="46"/>
      <c r="AM65111" s="121"/>
      <c r="AO65111" s="46"/>
    </row>
    <row r="65112" spans="1:41" s="60" customFormat="1" hidden="1" x14ac:dyDescent="0.35">
      <c r="A65112" s="46"/>
      <c r="H65112" s="103"/>
      <c r="AD65112" s="99"/>
      <c r="AF65112" s="46"/>
      <c r="AM65112" s="121"/>
      <c r="AO65112" s="46"/>
    </row>
    <row r="65113" spans="1:41" s="60" customFormat="1" hidden="1" x14ac:dyDescent="0.35">
      <c r="A65113" s="46"/>
      <c r="H65113" s="103"/>
      <c r="AD65113" s="99"/>
      <c r="AF65113" s="46"/>
      <c r="AM65113" s="121"/>
      <c r="AO65113" s="46"/>
    </row>
    <row r="65114" spans="1:41" s="60" customFormat="1" hidden="1" x14ac:dyDescent="0.35">
      <c r="A65114" s="46"/>
      <c r="H65114" s="103"/>
      <c r="AD65114" s="99"/>
      <c r="AF65114" s="46"/>
      <c r="AM65114" s="121"/>
      <c r="AO65114" s="46"/>
    </row>
    <row r="65115" spans="1:41" s="60" customFormat="1" hidden="1" x14ac:dyDescent="0.35">
      <c r="A65115" s="46"/>
      <c r="H65115" s="103"/>
      <c r="AD65115" s="99"/>
      <c r="AF65115" s="46"/>
      <c r="AM65115" s="121"/>
      <c r="AO65115" s="46"/>
    </row>
    <row r="65116" spans="1:41" s="60" customFormat="1" hidden="1" x14ac:dyDescent="0.35">
      <c r="A65116" s="46"/>
      <c r="H65116" s="103"/>
      <c r="AD65116" s="99"/>
      <c r="AF65116" s="46"/>
      <c r="AM65116" s="121"/>
      <c r="AO65116" s="46"/>
    </row>
    <row r="65117" spans="1:41" s="60" customFormat="1" hidden="1" x14ac:dyDescent="0.35">
      <c r="A65117" s="46"/>
      <c r="H65117" s="103"/>
      <c r="AD65117" s="99"/>
      <c r="AF65117" s="46"/>
      <c r="AM65117" s="121"/>
      <c r="AO65117" s="46"/>
    </row>
    <row r="65118" spans="1:41" s="60" customFormat="1" hidden="1" x14ac:dyDescent="0.35">
      <c r="A65118" s="46"/>
      <c r="H65118" s="103"/>
      <c r="AD65118" s="99"/>
      <c r="AF65118" s="46"/>
      <c r="AM65118" s="121"/>
      <c r="AO65118" s="46"/>
    </row>
    <row r="65119" spans="1:41" s="60" customFormat="1" hidden="1" x14ac:dyDescent="0.35">
      <c r="A65119" s="46"/>
      <c r="H65119" s="103"/>
      <c r="AD65119" s="99"/>
      <c r="AF65119" s="46"/>
      <c r="AM65119" s="121"/>
      <c r="AO65119" s="46"/>
    </row>
    <row r="65120" spans="1:41" s="60" customFormat="1" hidden="1" x14ac:dyDescent="0.35">
      <c r="A65120" s="46"/>
      <c r="H65120" s="103"/>
      <c r="AD65120" s="99"/>
      <c r="AF65120" s="46"/>
      <c r="AM65120" s="121"/>
      <c r="AO65120" s="46"/>
    </row>
    <row r="65121" spans="1:41" s="60" customFormat="1" hidden="1" x14ac:dyDescent="0.35">
      <c r="A65121" s="46"/>
      <c r="H65121" s="103"/>
      <c r="AD65121" s="99"/>
      <c r="AF65121" s="46"/>
      <c r="AM65121" s="121"/>
      <c r="AO65121" s="46"/>
    </row>
    <row r="65122" spans="1:41" s="60" customFormat="1" hidden="1" x14ac:dyDescent="0.35">
      <c r="A65122" s="46"/>
      <c r="H65122" s="103"/>
      <c r="AD65122" s="99"/>
      <c r="AF65122" s="46"/>
      <c r="AM65122" s="121"/>
      <c r="AO65122" s="46"/>
    </row>
    <row r="65123" spans="1:41" s="60" customFormat="1" hidden="1" x14ac:dyDescent="0.35">
      <c r="A65123" s="46"/>
      <c r="H65123" s="103"/>
      <c r="AD65123" s="99"/>
      <c r="AF65123" s="46"/>
      <c r="AM65123" s="121"/>
      <c r="AO65123" s="46"/>
    </row>
    <row r="65124" spans="1:41" s="60" customFormat="1" hidden="1" x14ac:dyDescent="0.35">
      <c r="A65124" s="46"/>
      <c r="H65124" s="103"/>
      <c r="AD65124" s="99"/>
      <c r="AF65124" s="46"/>
      <c r="AM65124" s="121"/>
      <c r="AO65124" s="46"/>
    </row>
    <row r="65125" spans="1:41" s="60" customFormat="1" hidden="1" x14ac:dyDescent="0.35">
      <c r="A65125" s="46"/>
      <c r="H65125" s="103"/>
      <c r="AD65125" s="99"/>
      <c r="AF65125" s="46"/>
      <c r="AM65125" s="121"/>
      <c r="AO65125" s="46"/>
    </row>
    <row r="65126" spans="1:41" s="60" customFormat="1" hidden="1" x14ac:dyDescent="0.35">
      <c r="A65126" s="46"/>
      <c r="H65126" s="103"/>
      <c r="AD65126" s="99"/>
      <c r="AF65126" s="46"/>
      <c r="AM65126" s="121"/>
      <c r="AO65126" s="46"/>
    </row>
    <row r="65127" spans="1:41" s="60" customFormat="1" hidden="1" x14ac:dyDescent="0.35">
      <c r="A65127" s="46"/>
      <c r="H65127" s="103"/>
      <c r="AD65127" s="99"/>
      <c r="AF65127" s="46"/>
      <c r="AM65127" s="121"/>
      <c r="AO65127" s="46"/>
    </row>
    <row r="65128" spans="1:41" s="60" customFormat="1" hidden="1" x14ac:dyDescent="0.35">
      <c r="A65128" s="46"/>
      <c r="H65128" s="103"/>
      <c r="AD65128" s="99"/>
      <c r="AF65128" s="46"/>
      <c r="AM65128" s="121"/>
      <c r="AO65128" s="46"/>
    </row>
    <row r="65129" spans="1:41" s="60" customFormat="1" hidden="1" x14ac:dyDescent="0.35">
      <c r="A65129" s="46"/>
      <c r="H65129" s="103"/>
      <c r="AD65129" s="99"/>
      <c r="AF65129" s="46"/>
      <c r="AM65129" s="121"/>
      <c r="AO65129" s="46"/>
    </row>
    <row r="65130" spans="1:41" s="60" customFormat="1" hidden="1" x14ac:dyDescent="0.35">
      <c r="A65130" s="46"/>
      <c r="H65130" s="103"/>
      <c r="AD65130" s="99"/>
      <c r="AF65130" s="46"/>
      <c r="AM65130" s="121"/>
      <c r="AO65130" s="46"/>
    </row>
    <row r="65131" spans="1:41" s="60" customFormat="1" hidden="1" x14ac:dyDescent="0.35">
      <c r="A65131" s="46"/>
      <c r="H65131" s="103"/>
      <c r="AD65131" s="99"/>
      <c r="AF65131" s="46"/>
      <c r="AM65131" s="121"/>
      <c r="AO65131" s="46"/>
    </row>
    <row r="65132" spans="1:41" s="60" customFormat="1" hidden="1" x14ac:dyDescent="0.35">
      <c r="A65132" s="46"/>
      <c r="H65132" s="103"/>
      <c r="AD65132" s="99"/>
      <c r="AF65132" s="46"/>
      <c r="AM65132" s="121"/>
      <c r="AO65132" s="46"/>
    </row>
    <row r="65133" spans="1:41" s="60" customFormat="1" hidden="1" x14ac:dyDescent="0.35">
      <c r="A65133" s="46"/>
      <c r="H65133" s="103"/>
      <c r="AD65133" s="99"/>
      <c r="AF65133" s="46"/>
      <c r="AM65133" s="121"/>
      <c r="AO65133" s="46"/>
    </row>
    <row r="65134" spans="1:41" s="60" customFormat="1" hidden="1" x14ac:dyDescent="0.35">
      <c r="A65134" s="46"/>
      <c r="H65134" s="103"/>
      <c r="AD65134" s="99"/>
      <c r="AF65134" s="46"/>
      <c r="AM65134" s="121"/>
      <c r="AO65134" s="46"/>
    </row>
    <row r="65135" spans="1:41" s="60" customFormat="1" hidden="1" x14ac:dyDescent="0.35">
      <c r="A65135" s="46"/>
      <c r="H65135" s="103"/>
      <c r="AD65135" s="99"/>
      <c r="AF65135" s="46"/>
      <c r="AM65135" s="121"/>
      <c r="AO65135" s="46"/>
    </row>
    <row r="65136" spans="1:41" s="60" customFormat="1" hidden="1" x14ac:dyDescent="0.35">
      <c r="A65136" s="46"/>
      <c r="H65136" s="103"/>
      <c r="AD65136" s="99"/>
      <c r="AF65136" s="46"/>
      <c r="AM65136" s="121"/>
      <c r="AO65136" s="46"/>
    </row>
    <row r="65137" spans="1:41" s="60" customFormat="1" hidden="1" x14ac:dyDescent="0.35">
      <c r="A65137" s="46"/>
      <c r="H65137" s="103"/>
      <c r="AD65137" s="99"/>
      <c r="AF65137" s="46"/>
      <c r="AM65137" s="121"/>
      <c r="AO65137" s="46"/>
    </row>
    <row r="65138" spans="1:41" s="60" customFormat="1" hidden="1" x14ac:dyDescent="0.35">
      <c r="A65138" s="46"/>
      <c r="H65138" s="103"/>
      <c r="AD65138" s="99"/>
      <c r="AF65138" s="46"/>
      <c r="AM65138" s="121"/>
      <c r="AO65138" s="46"/>
    </row>
    <row r="65139" spans="1:41" s="60" customFormat="1" hidden="1" x14ac:dyDescent="0.35">
      <c r="A65139" s="46"/>
      <c r="H65139" s="103"/>
      <c r="AD65139" s="99"/>
      <c r="AF65139" s="46"/>
      <c r="AM65139" s="121"/>
      <c r="AO65139" s="46"/>
    </row>
    <row r="65140" spans="1:41" s="60" customFormat="1" hidden="1" x14ac:dyDescent="0.35">
      <c r="A65140" s="46"/>
      <c r="H65140" s="103"/>
      <c r="AD65140" s="99"/>
      <c r="AF65140" s="46"/>
      <c r="AM65140" s="121"/>
      <c r="AO65140" s="46"/>
    </row>
    <row r="65141" spans="1:41" s="60" customFormat="1" hidden="1" x14ac:dyDescent="0.35">
      <c r="A65141" s="46"/>
      <c r="H65141" s="103"/>
      <c r="AD65141" s="99"/>
      <c r="AF65141" s="46"/>
      <c r="AM65141" s="121"/>
      <c r="AO65141" s="46"/>
    </row>
    <row r="65142" spans="1:41" s="60" customFormat="1" hidden="1" x14ac:dyDescent="0.35">
      <c r="A65142" s="46"/>
      <c r="H65142" s="103"/>
      <c r="AD65142" s="99"/>
      <c r="AF65142" s="46"/>
      <c r="AM65142" s="121"/>
      <c r="AO65142" s="46"/>
    </row>
    <row r="65143" spans="1:41" s="60" customFormat="1" hidden="1" x14ac:dyDescent="0.35">
      <c r="A65143" s="46"/>
      <c r="H65143" s="103"/>
      <c r="AD65143" s="99"/>
      <c r="AF65143" s="46"/>
      <c r="AM65143" s="121"/>
      <c r="AO65143" s="46"/>
    </row>
    <row r="65144" spans="1:41" s="60" customFormat="1" hidden="1" x14ac:dyDescent="0.35">
      <c r="A65144" s="46"/>
      <c r="H65144" s="103"/>
      <c r="AD65144" s="99"/>
      <c r="AF65144" s="46"/>
      <c r="AM65144" s="121"/>
      <c r="AO65144" s="46"/>
    </row>
    <row r="65145" spans="1:41" s="60" customFormat="1" hidden="1" x14ac:dyDescent="0.35">
      <c r="A65145" s="46"/>
      <c r="H65145" s="103"/>
      <c r="AD65145" s="99"/>
      <c r="AF65145" s="46"/>
      <c r="AM65145" s="121"/>
      <c r="AO65145" s="46"/>
    </row>
    <row r="65146" spans="1:41" s="60" customFormat="1" hidden="1" x14ac:dyDescent="0.35">
      <c r="A65146" s="46"/>
      <c r="H65146" s="103"/>
      <c r="AD65146" s="99"/>
      <c r="AF65146" s="46"/>
      <c r="AM65146" s="121"/>
      <c r="AO65146" s="46"/>
    </row>
    <row r="65147" spans="1:41" s="60" customFormat="1" hidden="1" x14ac:dyDescent="0.35">
      <c r="A65147" s="46"/>
      <c r="H65147" s="103"/>
      <c r="AD65147" s="99"/>
      <c r="AF65147" s="46"/>
      <c r="AM65147" s="121"/>
      <c r="AO65147" s="46"/>
    </row>
    <row r="65148" spans="1:41" s="60" customFormat="1" hidden="1" x14ac:dyDescent="0.35">
      <c r="A65148" s="46"/>
      <c r="H65148" s="103"/>
      <c r="AD65148" s="99"/>
      <c r="AF65148" s="46"/>
      <c r="AM65148" s="121"/>
      <c r="AO65148" s="46"/>
    </row>
    <row r="65149" spans="1:41" s="60" customFormat="1" hidden="1" x14ac:dyDescent="0.35">
      <c r="A65149" s="46"/>
      <c r="H65149" s="103"/>
      <c r="AD65149" s="99"/>
      <c r="AF65149" s="46"/>
      <c r="AM65149" s="121"/>
      <c r="AO65149" s="46"/>
    </row>
    <row r="65150" spans="1:41" s="60" customFormat="1" hidden="1" x14ac:dyDescent="0.35">
      <c r="A65150" s="46"/>
      <c r="H65150" s="103"/>
      <c r="AD65150" s="99"/>
      <c r="AF65150" s="46"/>
      <c r="AM65150" s="121"/>
      <c r="AO65150" s="46"/>
    </row>
    <row r="65151" spans="1:41" s="60" customFormat="1" hidden="1" x14ac:dyDescent="0.35">
      <c r="A65151" s="46"/>
      <c r="H65151" s="103"/>
      <c r="AD65151" s="99"/>
      <c r="AF65151" s="46"/>
      <c r="AM65151" s="121"/>
      <c r="AO65151" s="46"/>
    </row>
    <row r="65152" spans="1:41" s="60" customFormat="1" hidden="1" x14ac:dyDescent="0.35">
      <c r="A65152" s="46"/>
      <c r="H65152" s="103"/>
      <c r="AD65152" s="99"/>
      <c r="AF65152" s="46"/>
      <c r="AM65152" s="121"/>
      <c r="AO65152" s="46"/>
    </row>
    <row r="65153" spans="1:41" s="60" customFormat="1" hidden="1" x14ac:dyDescent="0.35">
      <c r="A65153" s="46"/>
      <c r="H65153" s="103"/>
      <c r="AD65153" s="99"/>
      <c r="AF65153" s="46"/>
      <c r="AM65153" s="121"/>
      <c r="AO65153" s="46"/>
    </row>
    <row r="65154" spans="1:41" s="60" customFormat="1" hidden="1" x14ac:dyDescent="0.35">
      <c r="A65154" s="46"/>
      <c r="H65154" s="103"/>
      <c r="AD65154" s="99"/>
      <c r="AF65154" s="46"/>
      <c r="AM65154" s="121"/>
      <c r="AO65154" s="46"/>
    </row>
    <row r="65155" spans="1:41" s="60" customFormat="1" hidden="1" x14ac:dyDescent="0.35">
      <c r="A65155" s="46"/>
      <c r="H65155" s="103"/>
      <c r="AD65155" s="99"/>
      <c r="AF65155" s="46"/>
      <c r="AM65155" s="121"/>
      <c r="AO65155" s="46"/>
    </row>
    <row r="65156" spans="1:41" s="60" customFormat="1" hidden="1" x14ac:dyDescent="0.35">
      <c r="A65156" s="46"/>
      <c r="H65156" s="103"/>
      <c r="AD65156" s="99"/>
      <c r="AF65156" s="46"/>
      <c r="AM65156" s="121"/>
      <c r="AO65156" s="46"/>
    </row>
    <row r="65157" spans="1:41" s="60" customFormat="1" hidden="1" x14ac:dyDescent="0.35">
      <c r="A65157" s="46"/>
      <c r="H65157" s="103"/>
      <c r="AD65157" s="99"/>
      <c r="AF65157" s="46"/>
      <c r="AM65157" s="121"/>
      <c r="AO65157" s="46"/>
    </row>
    <row r="65158" spans="1:41" s="60" customFormat="1" hidden="1" x14ac:dyDescent="0.35">
      <c r="A65158" s="46"/>
      <c r="H65158" s="103"/>
      <c r="AD65158" s="99"/>
      <c r="AF65158" s="46"/>
      <c r="AM65158" s="121"/>
      <c r="AO65158" s="46"/>
    </row>
    <row r="65159" spans="1:41" s="60" customFormat="1" hidden="1" x14ac:dyDescent="0.35">
      <c r="A65159" s="46"/>
      <c r="H65159" s="103"/>
      <c r="AD65159" s="99"/>
      <c r="AF65159" s="46"/>
      <c r="AM65159" s="121"/>
      <c r="AO65159" s="46"/>
    </row>
    <row r="65160" spans="1:41" s="60" customFormat="1" hidden="1" x14ac:dyDescent="0.35">
      <c r="A65160" s="46"/>
      <c r="H65160" s="103"/>
      <c r="AD65160" s="99"/>
      <c r="AF65160" s="46"/>
      <c r="AM65160" s="121"/>
      <c r="AO65160" s="46"/>
    </row>
    <row r="65161" spans="1:41" s="60" customFormat="1" hidden="1" x14ac:dyDescent="0.35">
      <c r="A65161" s="46"/>
      <c r="H65161" s="103"/>
      <c r="AD65161" s="99"/>
      <c r="AF65161" s="46"/>
      <c r="AM65161" s="121"/>
      <c r="AO65161" s="46"/>
    </row>
    <row r="65162" spans="1:41" s="60" customFormat="1" hidden="1" x14ac:dyDescent="0.35">
      <c r="A65162" s="46"/>
      <c r="H65162" s="103"/>
      <c r="AD65162" s="99"/>
      <c r="AF65162" s="46"/>
      <c r="AM65162" s="121"/>
      <c r="AO65162" s="46"/>
    </row>
    <row r="65163" spans="1:41" s="60" customFormat="1" hidden="1" x14ac:dyDescent="0.35">
      <c r="A65163" s="46"/>
      <c r="H65163" s="103"/>
      <c r="AD65163" s="99"/>
      <c r="AF65163" s="46"/>
      <c r="AM65163" s="121"/>
      <c r="AO65163" s="46"/>
    </row>
    <row r="65164" spans="1:41" s="60" customFormat="1" hidden="1" x14ac:dyDescent="0.35">
      <c r="A65164" s="46"/>
      <c r="H65164" s="103"/>
      <c r="AD65164" s="99"/>
      <c r="AF65164" s="46"/>
      <c r="AM65164" s="121"/>
      <c r="AO65164" s="46"/>
    </row>
    <row r="65165" spans="1:41" s="60" customFormat="1" hidden="1" x14ac:dyDescent="0.35">
      <c r="A65165" s="46"/>
      <c r="H65165" s="103"/>
      <c r="AD65165" s="99"/>
      <c r="AF65165" s="46"/>
      <c r="AM65165" s="121"/>
      <c r="AO65165" s="46"/>
    </row>
    <row r="65166" spans="1:41" s="60" customFormat="1" hidden="1" x14ac:dyDescent="0.35">
      <c r="A65166" s="46"/>
      <c r="H65166" s="103"/>
      <c r="AD65166" s="99"/>
      <c r="AF65166" s="46"/>
      <c r="AM65166" s="121"/>
      <c r="AO65166" s="46"/>
    </row>
    <row r="65167" spans="1:41" s="60" customFormat="1" hidden="1" x14ac:dyDescent="0.35">
      <c r="A65167" s="46"/>
      <c r="H65167" s="103"/>
      <c r="AD65167" s="99"/>
      <c r="AF65167" s="46"/>
      <c r="AM65167" s="121"/>
      <c r="AO65167" s="46"/>
    </row>
    <row r="65168" spans="1:41" s="60" customFormat="1" hidden="1" x14ac:dyDescent="0.35">
      <c r="A65168" s="46"/>
      <c r="H65168" s="103"/>
      <c r="AD65168" s="99"/>
      <c r="AF65168" s="46"/>
      <c r="AM65168" s="121"/>
      <c r="AO65168" s="46"/>
    </row>
    <row r="65169" spans="1:41" s="60" customFormat="1" hidden="1" x14ac:dyDescent="0.35">
      <c r="A65169" s="46"/>
      <c r="H65169" s="103"/>
      <c r="AD65169" s="99"/>
      <c r="AF65169" s="46"/>
      <c r="AM65169" s="121"/>
      <c r="AO65169" s="46"/>
    </row>
    <row r="65170" spans="1:41" s="60" customFormat="1" hidden="1" x14ac:dyDescent="0.35">
      <c r="A65170" s="46"/>
      <c r="H65170" s="103"/>
      <c r="AD65170" s="99"/>
      <c r="AF65170" s="46"/>
      <c r="AM65170" s="121"/>
      <c r="AO65170" s="46"/>
    </row>
    <row r="65171" spans="1:41" s="60" customFormat="1" hidden="1" x14ac:dyDescent="0.35">
      <c r="A65171" s="46"/>
      <c r="H65171" s="103"/>
      <c r="AD65171" s="99"/>
      <c r="AF65171" s="46"/>
      <c r="AM65171" s="121"/>
      <c r="AO65171" s="46"/>
    </row>
    <row r="65172" spans="1:41" s="60" customFormat="1" hidden="1" x14ac:dyDescent="0.35">
      <c r="A65172" s="46"/>
      <c r="H65172" s="103"/>
      <c r="AD65172" s="99"/>
      <c r="AF65172" s="46"/>
      <c r="AM65172" s="121"/>
      <c r="AO65172" s="46"/>
    </row>
    <row r="65173" spans="1:41" s="60" customFormat="1" hidden="1" x14ac:dyDescent="0.35">
      <c r="A65173" s="46"/>
      <c r="H65173" s="103"/>
      <c r="AD65173" s="99"/>
      <c r="AF65173" s="46"/>
      <c r="AM65173" s="121"/>
      <c r="AO65173" s="46"/>
    </row>
    <row r="65174" spans="1:41" s="60" customFormat="1" hidden="1" x14ac:dyDescent="0.35">
      <c r="A65174" s="46"/>
      <c r="H65174" s="103"/>
      <c r="AD65174" s="99"/>
      <c r="AF65174" s="46"/>
      <c r="AM65174" s="121"/>
      <c r="AO65174" s="46"/>
    </row>
    <row r="65175" spans="1:41" s="60" customFormat="1" hidden="1" x14ac:dyDescent="0.35">
      <c r="A65175" s="46"/>
      <c r="H65175" s="103"/>
      <c r="AD65175" s="99"/>
      <c r="AF65175" s="46"/>
      <c r="AM65175" s="121"/>
      <c r="AO65175" s="46"/>
    </row>
    <row r="65176" spans="1:41" s="60" customFormat="1" hidden="1" x14ac:dyDescent="0.35">
      <c r="A65176" s="46"/>
      <c r="H65176" s="103"/>
      <c r="AD65176" s="99"/>
      <c r="AF65176" s="46"/>
      <c r="AM65176" s="121"/>
      <c r="AO65176" s="46"/>
    </row>
    <row r="65177" spans="1:41" s="60" customFormat="1" hidden="1" x14ac:dyDescent="0.35">
      <c r="A65177" s="46"/>
      <c r="H65177" s="103"/>
      <c r="AD65177" s="99"/>
      <c r="AF65177" s="46"/>
      <c r="AM65177" s="121"/>
      <c r="AO65177" s="46"/>
    </row>
    <row r="65178" spans="1:41" s="60" customFormat="1" hidden="1" x14ac:dyDescent="0.35">
      <c r="A65178" s="46"/>
      <c r="H65178" s="103"/>
      <c r="AD65178" s="99"/>
      <c r="AF65178" s="46"/>
      <c r="AM65178" s="121"/>
      <c r="AO65178" s="46"/>
    </row>
    <row r="65179" spans="1:41" s="60" customFormat="1" hidden="1" x14ac:dyDescent="0.35">
      <c r="A65179" s="46"/>
      <c r="H65179" s="103"/>
      <c r="AD65179" s="99"/>
      <c r="AF65179" s="46"/>
      <c r="AM65179" s="121"/>
      <c r="AO65179" s="46"/>
    </row>
    <row r="65180" spans="1:41" s="60" customFormat="1" hidden="1" x14ac:dyDescent="0.35">
      <c r="A65180" s="46"/>
      <c r="H65180" s="103"/>
      <c r="AD65180" s="99"/>
      <c r="AF65180" s="46"/>
      <c r="AM65180" s="121"/>
      <c r="AO65180" s="46"/>
    </row>
    <row r="65181" spans="1:41" s="60" customFormat="1" hidden="1" x14ac:dyDescent="0.35">
      <c r="A65181" s="46"/>
      <c r="H65181" s="103"/>
      <c r="AD65181" s="99"/>
      <c r="AF65181" s="46"/>
      <c r="AM65181" s="121"/>
      <c r="AO65181" s="46"/>
    </row>
    <row r="65182" spans="1:41" s="60" customFormat="1" hidden="1" x14ac:dyDescent="0.35">
      <c r="A65182" s="46"/>
      <c r="H65182" s="103"/>
      <c r="AD65182" s="99"/>
      <c r="AF65182" s="46"/>
      <c r="AM65182" s="121"/>
      <c r="AO65182" s="46"/>
    </row>
    <row r="65183" spans="1:41" s="60" customFormat="1" hidden="1" x14ac:dyDescent="0.35">
      <c r="A65183" s="46"/>
      <c r="H65183" s="103"/>
      <c r="AD65183" s="99"/>
      <c r="AF65183" s="46"/>
      <c r="AM65183" s="121"/>
      <c r="AO65183" s="46"/>
    </row>
    <row r="65184" spans="1:41" s="60" customFormat="1" hidden="1" x14ac:dyDescent="0.35">
      <c r="A65184" s="46"/>
      <c r="H65184" s="103"/>
      <c r="AD65184" s="99"/>
      <c r="AF65184" s="46"/>
      <c r="AM65184" s="121"/>
      <c r="AO65184" s="46"/>
    </row>
    <row r="65185" spans="1:41" s="60" customFormat="1" hidden="1" x14ac:dyDescent="0.35">
      <c r="A65185" s="46"/>
      <c r="H65185" s="103"/>
      <c r="AD65185" s="99"/>
      <c r="AF65185" s="46"/>
      <c r="AM65185" s="121"/>
      <c r="AO65185" s="46"/>
    </row>
    <row r="65186" spans="1:41" s="60" customFormat="1" hidden="1" x14ac:dyDescent="0.35">
      <c r="A65186" s="46"/>
      <c r="H65186" s="103"/>
      <c r="AD65186" s="99"/>
      <c r="AF65186" s="46"/>
      <c r="AM65186" s="121"/>
      <c r="AO65186" s="46"/>
    </row>
    <row r="65187" spans="1:41" s="60" customFormat="1" hidden="1" x14ac:dyDescent="0.35">
      <c r="A65187" s="46"/>
      <c r="H65187" s="103"/>
      <c r="AD65187" s="99"/>
      <c r="AF65187" s="46"/>
      <c r="AM65187" s="121"/>
      <c r="AO65187" s="46"/>
    </row>
    <row r="65188" spans="1:41" s="60" customFormat="1" hidden="1" x14ac:dyDescent="0.35">
      <c r="A65188" s="46"/>
      <c r="H65188" s="103"/>
      <c r="AD65188" s="99"/>
      <c r="AF65188" s="46"/>
      <c r="AM65188" s="121"/>
      <c r="AO65188" s="46"/>
    </row>
    <row r="65189" spans="1:41" s="60" customFormat="1" hidden="1" x14ac:dyDescent="0.35">
      <c r="A65189" s="46"/>
      <c r="H65189" s="103"/>
      <c r="AD65189" s="99"/>
      <c r="AF65189" s="46"/>
      <c r="AM65189" s="121"/>
      <c r="AO65189" s="46"/>
    </row>
    <row r="65190" spans="1:41" s="60" customFormat="1" hidden="1" x14ac:dyDescent="0.35">
      <c r="A65190" s="46"/>
      <c r="H65190" s="103"/>
      <c r="AD65190" s="99"/>
      <c r="AF65190" s="46"/>
      <c r="AM65190" s="121"/>
      <c r="AO65190" s="46"/>
    </row>
    <row r="65191" spans="1:41" s="60" customFormat="1" hidden="1" x14ac:dyDescent="0.35">
      <c r="A65191" s="46"/>
      <c r="H65191" s="103"/>
      <c r="AD65191" s="99"/>
      <c r="AF65191" s="46"/>
      <c r="AM65191" s="121"/>
      <c r="AO65191" s="46"/>
    </row>
    <row r="65192" spans="1:41" s="60" customFormat="1" hidden="1" x14ac:dyDescent="0.35">
      <c r="A65192" s="46"/>
      <c r="H65192" s="103"/>
      <c r="AD65192" s="99"/>
      <c r="AF65192" s="46"/>
      <c r="AM65192" s="121"/>
      <c r="AO65192" s="46"/>
    </row>
    <row r="65193" spans="1:41" s="60" customFormat="1" hidden="1" x14ac:dyDescent="0.35">
      <c r="A65193" s="46"/>
      <c r="H65193" s="103"/>
      <c r="AD65193" s="99"/>
      <c r="AF65193" s="46"/>
      <c r="AM65193" s="121"/>
      <c r="AO65193" s="46"/>
    </row>
    <row r="65194" spans="1:41" s="60" customFormat="1" hidden="1" x14ac:dyDescent="0.35">
      <c r="A65194" s="46"/>
      <c r="H65194" s="103"/>
      <c r="AD65194" s="99"/>
      <c r="AF65194" s="46"/>
      <c r="AM65194" s="121"/>
      <c r="AO65194" s="46"/>
    </row>
    <row r="65195" spans="1:41" s="60" customFormat="1" hidden="1" x14ac:dyDescent="0.35">
      <c r="A65195" s="46"/>
      <c r="H65195" s="103"/>
      <c r="AD65195" s="99"/>
      <c r="AF65195" s="46"/>
      <c r="AM65195" s="121"/>
      <c r="AO65195" s="46"/>
    </row>
    <row r="65196" spans="1:41" s="60" customFormat="1" hidden="1" x14ac:dyDescent="0.35">
      <c r="A65196" s="46"/>
      <c r="H65196" s="103"/>
      <c r="AD65196" s="99"/>
      <c r="AF65196" s="46"/>
      <c r="AM65196" s="121"/>
      <c r="AO65196" s="46"/>
    </row>
    <row r="65197" spans="1:41" s="60" customFormat="1" hidden="1" x14ac:dyDescent="0.35">
      <c r="A65197" s="46"/>
      <c r="H65197" s="103"/>
      <c r="AD65197" s="99"/>
      <c r="AF65197" s="46"/>
      <c r="AM65197" s="121"/>
      <c r="AO65197" s="46"/>
    </row>
    <row r="65198" spans="1:41" s="60" customFormat="1" hidden="1" x14ac:dyDescent="0.35">
      <c r="A65198" s="46"/>
      <c r="H65198" s="103"/>
      <c r="AD65198" s="99"/>
      <c r="AF65198" s="46"/>
      <c r="AM65198" s="121"/>
      <c r="AO65198" s="46"/>
    </row>
    <row r="65199" spans="1:41" s="60" customFormat="1" hidden="1" x14ac:dyDescent="0.35">
      <c r="A65199" s="46"/>
      <c r="H65199" s="103"/>
      <c r="AD65199" s="99"/>
      <c r="AF65199" s="46"/>
      <c r="AM65199" s="121"/>
      <c r="AO65199" s="46"/>
    </row>
    <row r="65200" spans="1:41" s="60" customFormat="1" hidden="1" x14ac:dyDescent="0.35">
      <c r="A65200" s="46"/>
      <c r="H65200" s="103"/>
      <c r="AD65200" s="99"/>
      <c r="AF65200" s="46"/>
      <c r="AM65200" s="121"/>
      <c r="AO65200" s="46"/>
    </row>
    <row r="65201" spans="1:41" s="60" customFormat="1" hidden="1" x14ac:dyDescent="0.35">
      <c r="A65201" s="46"/>
      <c r="H65201" s="103"/>
      <c r="AD65201" s="99"/>
      <c r="AF65201" s="46"/>
      <c r="AM65201" s="121"/>
      <c r="AO65201" s="46"/>
    </row>
    <row r="65202" spans="1:41" s="60" customFormat="1" hidden="1" x14ac:dyDescent="0.35">
      <c r="A65202" s="46"/>
      <c r="H65202" s="103"/>
      <c r="AD65202" s="99"/>
      <c r="AF65202" s="46"/>
      <c r="AM65202" s="121"/>
      <c r="AO65202" s="46"/>
    </row>
    <row r="65203" spans="1:41" s="60" customFormat="1" hidden="1" x14ac:dyDescent="0.35">
      <c r="A65203" s="46"/>
      <c r="H65203" s="103"/>
      <c r="AD65203" s="99"/>
      <c r="AF65203" s="46"/>
      <c r="AM65203" s="121"/>
      <c r="AO65203" s="46"/>
    </row>
    <row r="65204" spans="1:41" s="60" customFormat="1" hidden="1" x14ac:dyDescent="0.35">
      <c r="A65204" s="46"/>
      <c r="H65204" s="103"/>
      <c r="AD65204" s="99"/>
      <c r="AF65204" s="46"/>
      <c r="AM65204" s="121"/>
      <c r="AO65204" s="46"/>
    </row>
    <row r="65205" spans="1:41" s="60" customFormat="1" hidden="1" x14ac:dyDescent="0.35">
      <c r="A65205" s="46"/>
      <c r="H65205" s="103"/>
      <c r="AD65205" s="99"/>
      <c r="AF65205" s="46"/>
      <c r="AM65205" s="121"/>
      <c r="AO65205" s="46"/>
    </row>
    <row r="65206" spans="1:41" s="60" customFormat="1" hidden="1" x14ac:dyDescent="0.35">
      <c r="A65206" s="46"/>
      <c r="H65206" s="103"/>
      <c r="AD65206" s="99"/>
      <c r="AF65206" s="46"/>
      <c r="AM65206" s="121"/>
      <c r="AO65206" s="46"/>
    </row>
    <row r="65207" spans="1:41" s="60" customFormat="1" hidden="1" x14ac:dyDescent="0.35">
      <c r="A65207" s="46"/>
      <c r="H65207" s="103"/>
      <c r="AD65207" s="99"/>
      <c r="AF65207" s="46"/>
      <c r="AM65207" s="121"/>
      <c r="AO65207" s="46"/>
    </row>
    <row r="65208" spans="1:41" s="60" customFormat="1" hidden="1" x14ac:dyDescent="0.35">
      <c r="A65208" s="46"/>
      <c r="H65208" s="103"/>
      <c r="AD65208" s="99"/>
      <c r="AF65208" s="46"/>
      <c r="AM65208" s="121"/>
      <c r="AO65208" s="46"/>
    </row>
    <row r="65209" spans="1:41" s="60" customFormat="1" hidden="1" x14ac:dyDescent="0.35">
      <c r="A65209" s="46"/>
      <c r="H65209" s="103"/>
      <c r="AD65209" s="99"/>
      <c r="AF65209" s="46"/>
      <c r="AM65209" s="121"/>
      <c r="AO65209" s="46"/>
    </row>
    <row r="65210" spans="1:41" s="60" customFormat="1" hidden="1" x14ac:dyDescent="0.35">
      <c r="A65210" s="46"/>
      <c r="H65210" s="103"/>
      <c r="AD65210" s="99"/>
      <c r="AF65210" s="46"/>
      <c r="AM65210" s="121"/>
      <c r="AO65210" s="46"/>
    </row>
    <row r="65211" spans="1:41" s="60" customFormat="1" hidden="1" x14ac:dyDescent="0.35">
      <c r="A65211" s="46"/>
      <c r="H65211" s="103"/>
      <c r="AD65211" s="99"/>
      <c r="AF65211" s="46"/>
      <c r="AM65211" s="121"/>
      <c r="AO65211" s="46"/>
    </row>
    <row r="65212" spans="1:41" s="60" customFormat="1" hidden="1" x14ac:dyDescent="0.35">
      <c r="A65212" s="46"/>
      <c r="H65212" s="103"/>
      <c r="AD65212" s="99"/>
      <c r="AF65212" s="46"/>
      <c r="AM65212" s="121"/>
      <c r="AO65212" s="46"/>
    </row>
    <row r="65213" spans="1:41" s="60" customFormat="1" hidden="1" x14ac:dyDescent="0.35">
      <c r="A65213" s="46"/>
      <c r="H65213" s="103"/>
      <c r="AD65213" s="99"/>
      <c r="AF65213" s="46"/>
      <c r="AM65213" s="121"/>
      <c r="AO65213" s="46"/>
    </row>
    <row r="65214" spans="1:41" s="60" customFormat="1" hidden="1" x14ac:dyDescent="0.35">
      <c r="A65214" s="46"/>
      <c r="H65214" s="103"/>
      <c r="AD65214" s="99"/>
      <c r="AF65214" s="46"/>
      <c r="AM65214" s="121"/>
      <c r="AO65214" s="46"/>
    </row>
    <row r="65215" spans="1:41" s="60" customFormat="1" hidden="1" x14ac:dyDescent="0.35">
      <c r="A65215" s="46"/>
      <c r="H65215" s="103"/>
      <c r="AD65215" s="99"/>
      <c r="AF65215" s="46"/>
      <c r="AM65215" s="121"/>
      <c r="AO65215" s="46"/>
    </row>
    <row r="65216" spans="1:41" s="60" customFormat="1" hidden="1" x14ac:dyDescent="0.35">
      <c r="A65216" s="46"/>
      <c r="H65216" s="103"/>
      <c r="AD65216" s="99"/>
      <c r="AF65216" s="46"/>
      <c r="AM65216" s="121"/>
      <c r="AO65216" s="46"/>
    </row>
    <row r="65217" spans="1:41" s="60" customFormat="1" hidden="1" x14ac:dyDescent="0.35">
      <c r="A65217" s="46"/>
      <c r="H65217" s="103"/>
      <c r="AD65217" s="99"/>
      <c r="AF65217" s="46"/>
      <c r="AM65217" s="121"/>
      <c r="AO65217" s="46"/>
    </row>
    <row r="65218" spans="1:41" s="60" customFormat="1" hidden="1" x14ac:dyDescent="0.35">
      <c r="A65218" s="46"/>
      <c r="H65218" s="103"/>
      <c r="AD65218" s="99"/>
      <c r="AF65218" s="46"/>
      <c r="AM65218" s="121"/>
      <c r="AO65218" s="46"/>
    </row>
    <row r="65219" spans="1:41" s="60" customFormat="1" hidden="1" x14ac:dyDescent="0.35">
      <c r="A65219" s="46"/>
      <c r="H65219" s="103"/>
      <c r="AD65219" s="99"/>
      <c r="AF65219" s="46"/>
      <c r="AM65219" s="121"/>
      <c r="AO65219" s="46"/>
    </row>
    <row r="65220" spans="1:41" s="60" customFormat="1" hidden="1" x14ac:dyDescent="0.35">
      <c r="A65220" s="46"/>
      <c r="H65220" s="103"/>
      <c r="AD65220" s="99"/>
      <c r="AF65220" s="46"/>
      <c r="AM65220" s="121"/>
      <c r="AO65220" s="46"/>
    </row>
    <row r="65221" spans="1:41" s="60" customFormat="1" hidden="1" x14ac:dyDescent="0.35">
      <c r="A65221" s="46"/>
      <c r="H65221" s="103"/>
      <c r="AD65221" s="99"/>
      <c r="AF65221" s="46"/>
      <c r="AM65221" s="121"/>
      <c r="AO65221" s="46"/>
    </row>
    <row r="65222" spans="1:41" s="60" customFormat="1" hidden="1" x14ac:dyDescent="0.35">
      <c r="A65222" s="46"/>
      <c r="H65222" s="103"/>
      <c r="AD65222" s="99"/>
      <c r="AF65222" s="46"/>
      <c r="AM65222" s="121"/>
      <c r="AO65222" s="46"/>
    </row>
    <row r="65223" spans="1:41" s="60" customFormat="1" hidden="1" x14ac:dyDescent="0.35">
      <c r="A65223" s="46"/>
      <c r="H65223" s="103"/>
      <c r="AD65223" s="99"/>
      <c r="AF65223" s="46"/>
      <c r="AM65223" s="121"/>
      <c r="AO65223" s="46"/>
    </row>
    <row r="65224" spans="1:41" s="60" customFormat="1" hidden="1" x14ac:dyDescent="0.35">
      <c r="A65224" s="46"/>
      <c r="H65224" s="103"/>
      <c r="AD65224" s="99"/>
      <c r="AF65224" s="46"/>
      <c r="AM65224" s="121"/>
      <c r="AO65224" s="46"/>
    </row>
    <row r="65225" spans="1:41" s="60" customFormat="1" hidden="1" x14ac:dyDescent="0.35">
      <c r="A65225" s="46"/>
      <c r="H65225" s="103"/>
      <c r="AD65225" s="99"/>
      <c r="AF65225" s="46"/>
      <c r="AM65225" s="121"/>
      <c r="AO65225" s="46"/>
    </row>
    <row r="65226" spans="1:41" s="60" customFormat="1" hidden="1" x14ac:dyDescent="0.35">
      <c r="A65226" s="46"/>
      <c r="H65226" s="103"/>
      <c r="AD65226" s="99"/>
      <c r="AF65226" s="46"/>
      <c r="AM65226" s="121"/>
      <c r="AO65226" s="46"/>
    </row>
    <row r="65227" spans="1:41" s="60" customFormat="1" hidden="1" x14ac:dyDescent="0.35">
      <c r="A65227" s="46"/>
      <c r="H65227" s="103"/>
      <c r="AD65227" s="99"/>
      <c r="AF65227" s="46"/>
      <c r="AM65227" s="121"/>
      <c r="AO65227" s="46"/>
    </row>
    <row r="65228" spans="1:41" s="60" customFormat="1" hidden="1" x14ac:dyDescent="0.35">
      <c r="A65228" s="46"/>
      <c r="H65228" s="103"/>
      <c r="AD65228" s="99"/>
      <c r="AF65228" s="46"/>
      <c r="AM65228" s="121"/>
      <c r="AO65228" s="46"/>
    </row>
    <row r="65229" spans="1:41" s="60" customFormat="1" hidden="1" x14ac:dyDescent="0.35">
      <c r="A65229" s="46"/>
      <c r="H65229" s="103"/>
      <c r="AD65229" s="99"/>
      <c r="AF65229" s="46"/>
      <c r="AM65229" s="121"/>
      <c r="AO65229" s="46"/>
    </row>
    <row r="65230" spans="1:41" s="60" customFormat="1" hidden="1" x14ac:dyDescent="0.35">
      <c r="A65230" s="46"/>
      <c r="H65230" s="103"/>
      <c r="AD65230" s="99"/>
      <c r="AF65230" s="46"/>
      <c r="AM65230" s="121"/>
      <c r="AO65230" s="46"/>
    </row>
    <row r="65231" spans="1:41" s="60" customFormat="1" hidden="1" x14ac:dyDescent="0.35">
      <c r="A65231" s="46"/>
      <c r="H65231" s="103"/>
      <c r="AD65231" s="99"/>
      <c r="AF65231" s="46"/>
      <c r="AM65231" s="121"/>
      <c r="AO65231" s="46"/>
    </row>
    <row r="65232" spans="1:41" s="60" customFormat="1" hidden="1" x14ac:dyDescent="0.35">
      <c r="A65232" s="46"/>
      <c r="H65232" s="103"/>
      <c r="AD65232" s="99"/>
      <c r="AF65232" s="46"/>
      <c r="AM65232" s="121"/>
      <c r="AO65232" s="46"/>
    </row>
    <row r="65233" spans="1:41" s="60" customFormat="1" hidden="1" x14ac:dyDescent="0.35">
      <c r="A65233" s="46"/>
      <c r="H65233" s="103"/>
      <c r="AD65233" s="99"/>
      <c r="AF65233" s="46"/>
      <c r="AM65233" s="121"/>
      <c r="AO65233" s="46"/>
    </row>
    <row r="65234" spans="1:41" s="60" customFormat="1" hidden="1" x14ac:dyDescent="0.35">
      <c r="A65234" s="46"/>
      <c r="H65234" s="103"/>
      <c r="AD65234" s="99"/>
      <c r="AF65234" s="46"/>
      <c r="AM65234" s="121"/>
      <c r="AO65234" s="46"/>
    </row>
    <row r="65235" spans="1:41" s="60" customFormat="1" hidden="1" x14ac:dyDescent="0.35">
      <c r="A65235" s="46"/>
      <c r="H65235" s="103"/>
      <c r="AD65235" s="99"/>
      <c r="AF65235" s="46"/>
      <c r="AM65235" s="121"/>
      <c r="AO65235" s="46"/>
    </row>
    <row r="65236" spans="1:41" s="60" customFormat="1" hidden="1" x14ac:dyDescent="0.35">
      <c r="A65236" s="46"/>
      <c r="H65236" s="103"/>
      <c r="AD65236" s="99"/>
      <c r="AF65236" s="46"/>
      <c r="AM65236" s="121"/>
      <c r="AO65236" s="46"/>
    </row>
    <row r="65237" spans="1:41" s="60" customFormat="1" hidden="1" x14ac:dyDescent="0.35">
      <c r="A65237" s="46"/>
      <c r="H65237" s="103"/>
      <c r="AD65237" s="99"/>
      <c r="AF65237" s="46"/>
      <c r="AM65237" s="121"/>
      <c r="AO65237" s="46"/>
    </row>
    <row r="65238" spans="1:41" s="60" customFormat="1" hidden="1" x14ac:dyDescent="0.35">
      <c r="A65238" s="46"/>
      <c r="H65238" s="103"/>
      <c r="AD65238" s="99"/>
      <c r="AF65238" s="46"/>
      <c r="AM65238" s="121"/>
      <c r="AO65238" s="46"/>
    </row>
    <row r="65239" spans="1:41" s="60" customFormat="1" hidden="1" x14ac:dyDescent="0.35">
      <c r="A65239" s="46"/>
      <c r="H65239" s="103"/>
      <c r="AD65239" s="99"/>
      <c r="AF65239" s="46"/>
      <c r="AM65239" s="121"/>
      <c r="AO65239" s="46"/>
    </row>
    <row r="65240" spans="1:41" s="60" customFormat="1" hidden="1" x14ac:dyDescent="0.35">
      <c r="A65240" s="46"/>
      <c r="H65240" s="103"/>
      <c r="AD65240" s="99"/>
      <c r="AF65240" s="46"/>
      <c r="AM65240" s="121"/>
      <c r="AO65240" s="46"/>
    </row>
    <row r="65241" spans="1:41" s="60" customFormat="1" hidden="1" x14ac:dyDescent="0.35">
      <c r="A65241" s="46"/>
      <c r="H65241" s="103"/>
      <c r="AD65241" s="99"/>
      <c r="AF65241" s="46"/>
      <c r="AM65241" s="121"/>
      <c r="AO65241" s="46"/>
    </row>
    <row r="65242" spans="1:41" s="60" customFormat="1" hidden="1" x14ac:dyDescent="0.35">
      <c r="A65242" s="46"/>
      <c r="H65242" s="103"/>
      <c r="AD65242" s="99"/>
      <c r="AF65242" s="46"/>
      <c r="AM65242" s="121"/>
      <c r="AO65242" s="46"/>
    </row>
    <row r="65243" spans="1:41" s="60" customFormat="1" hidden="1" x14ac:dyDescent="0.35">
      <c r="A65243" s="46"/>
      <c r="H65243" s="103"/>
      <c r="AD65243" s="99"/>
      <c r="AF65243" s="46"/>
      <c r="AM65243" s="121"/>
      <c r="AO65243" s="46"/>
    </row>
    <row r="65244" spans="1:41" s="60" customFormat="1" hidden="1" x14ac:dyDescent="0.35">
      <c r="A65244" s="46"/>
      <c r="H65244" s="103"/>
      <c r="AD65244" s="99"/>
      <c r="AF65244" s="46"/>
      <c r="AM65244" s="121"/>
      <c r="AO65244" s="46"/>
    </row>
    <row r="65245" spans="1:41" s="60" customFormat="1" hidden="1" x14ac:dyDescent="0.35">
      <c r="A65245" s="46"/>
      <c r="H65245" s="103"/>
      <c r="AD65245" s="99"/>
      <c r="AF65245" s="46"/>
      <c r="AM65245" s="121"/>
      <c r="AO65245" s="46"/>
    </row>
    <row r="65246" spans="1:41" s="60" customFormat="1" hidden="1" x14ac:dyDescent="0.35">
      <c r="A65246" s="46"/>
      <c r="H65246" s="103"/>
      <c r="AD65246" s="99"/>
      <c r="AF65246" s="46"/>
      <c r="AM65246" s="121"/>
      <c r="AO65246" s="46"/>
    </row>
    <row r="65247" spans="1:41" s="60" customFormat="1" hidden="1" x14ac:dyDescent="0.35">
      <c r="A65247" s="46"/>
      <c r="H65247" s="103"/>
      <c r="AD65247" s="99"/>
      <c r="AF65247" s="46"/>
      <c r="AM65247" s="121"/>
      <c r="AO65247" s="46"/>
    </row>
    <row r="65248" spans="1:41" s="60" customFormat="1" hidden="1" x14ac:dyDescent="0.35">
      <c r="A65248" s="46"/>
      <c r="H65248" s="103"/>
      <c r="AD65248" s="99"/>
      <c r="AF65248" s="46"/>
      <c r="AM65248" s="121"/>
      <c r="AO65248" s="46"/>
    </row>
    <row r="65249" spans="1:41" s="60" customFormat="1" hidden="1" x14ac:dyDescent="0.35">
      <c r="A65249" s="46"/>
      <c r="H65249" s="103"/>
      <c r="AD65249" s="99"/>
      <c r="AF65249" s="46"/>
      <c r="AM65249" s="121"/>
      <c r="AO65249" s="46"/>
    </row>
    <row r="65250" spans="1:41" s="60" customFormat="1" hidden="1" x14ac:dyDescent="0.35">
      <c r="A65250" s="46"/>
      <c r="H65250" s="103"/>
      <c r="AD65250" s="99"/>
      <c r="AF65250" s="46"/>
      <c r="AM65250" s="121"/>
      <c r="AO65250" s="46"/>
    </row>
    <row r="65251" spans="1:41" s="60" customFormat="1" hidden="1" x14ac:dyDescent="0.35">
      <c r="A65251" s="46"/>
      <c r="H65251" s="103"/>
      <c r="AD65251" s="99"/>
      <c r="AF65251" s="46"/>
      <c r="AM65251" s="121"/>
      <c r="AO65251" s="46"/>
    </row>
    <row r="65252" spans="1:41" s="60" customFormat="1" hidden="1" x14ac:dyDescent="0.35">
      <c r="A65252" s="46"/>
      <c r="H65252" s="103"/>
      <c r="AD65252" s="99"/>
      <c r="AF65252" s="46"/>
      <c r="AM65252" s="121"/>
      <c r="AO65252" s="46"/>
    </row>
    <row r="65253" spans="1:41" s="60" customFormat="1" hidden="1" x14ac:dyDescent="0.35">
      <c r="A65253" s="46"/>
      <c r="H65253" s="103"/>
      <c r="AD65253" s="99"/>
      <c r="AF65253" s="46"/>
      <c r="AM65253" s="121"/>
      <c r="AO65253" s="46"/>
    </row>
    <row r="65254" spans="1:41" s="60" customFormat="1" hidden="1" x14ac:dyDescent="0.35">
      <c r="A65254" s="46"/>
      <c r="H65254" s="103"/>
      <c r="AD65254" s="99"/>
      <c r="AF65254" s="46"/>
      <c r="AM65254" s="121"/>
      <c r="AO65254" s="46"/>
    </row>
    <row r="65255" spans="1:41" s="60" customFormat="1" hidden="1" x14ac:dyDescent="0.35">
      <c r="A65255" s="46"/>
      <c r="H65255" s="103"/>
      <c r="AD65255" s="99"/>
      <c r="AF65255" s="46"/>
      <c r="AM65255" s="121"/>
      <c r="AO65255" s="46"/>
    </row>
    <row r="65256" spans="1:41" s="60" customFormat="1" hidden="1" x14ac:dyDescent="0.35">
      <c r="A65256" s="46"/>
      <c r="H65256" s="103"/>
      <c r="AD65256" s="99"/>
      <c r="AF65256" s="46"/>
      <c r="AM65256" s="121"/>
      <c r="AO65256" s="46"/>
    </row>
    <row r="65257" spans="1:41" s="60" customFormat="1" hidden="1" x14ac:dyDescent="0.35">
      <c r="A65257" s="46"/>
      <c r="H65257" s="103"/>
      <c r="AD65257" s="99"/>
      <c r="AF65257" s="46"/>
      <c r="AM65257" s="121"/>
      <c r="AO65257" s="46"/>
    </row>
    <row r="65258" spans="1:41" s="60" customFormat="1" hidden="1" x14ac:dyDescent="0.35">
      <c r="A65258" s="46"/>
      <c r="H65258" s="103"/>
      <c r="AD65258" s="99"/>
      <c r="AF65258" s="46"/>
      <c r="AM65258" s="121"/>
      <c r="AO65258" s="46"/>
    </row>
    <row r="65259" spans="1:41" s="60" customFormat="1" hidden="1" x14ac:dyDescent="0.35">
      <c r="A65259" s="46"/>
      <c r="H65259" s="103"/>
      <c r="AD65259" s="99"/>
      <c r="AF65259" s="46"/>
      <c r="AM65259" s="121"/>
      <c r="AO65259" s="46"/>
    </row>
    <row r="65260" spans="1:41" s="60" customFormat="1" hidden="1" x14ac:dyDescent="0.35">
      <c r="A65260" s="46"/>
      <c r="H65260" s="103"/>
      <c r="AD65260" s="99"/>
      <c r="AF65260" s="46"/>
      <c r="AM65260" s="121"/>
      <c r="AO65260" s="46"/>
    </row>
    <row r="65261" spans="1:41" s="60" customFormat="1" hidden="1" x14ac:dyDescent="0.35">
      <c r="A65261" s="46"/>
      <c r="H65261" s="103"/>
      <c r="AD65261" s="99"/>
      <c r="AF65261" s="46"/>
      <c r="AM65261" s="121"/>
      <c r="AO65261" s="46"/>
    </row>
    <row r="65262" spans="1:41" s="60" customFormat="1" hidden="1" x14ac:dyDescent="0.35">
      <c r="A65262" s="46"/>
      <c r="H65262" s="103"/>
      <c r="AD65262" s="99"/>
      <c r="AF65262" s="46"/>
      <c r="AM65262" s="121"/>
      <c r="AO65262" s="46"/>
    </row>
    <row r="65263" spans="1:41" s="60" customFormat="1" hidden="1" x14ac:dyDescent="0.35">
      <c r="A65263" s="46"/>
      <c r="H65263" s="103"/>
      <c r="AD65263" s="99"/>
      <c r="AF65263" s="46"/>
      <c r="AM65263" s="121"/>
      <c r="AO65263" s="46"/>
    </row>
    <row r="65264" spans="1:41" s="60" customFormat="1" hidden="1" x14ac:dyDescent="0.35">
      <c r="A65264" s="46"/>
      <c r="H65264" s="103"/>
      <c r="AD65264" s="99"/>
      <c r="AF65264" s="46"/>
      <c r="AM65264" s="121"/>
      <c r="AO65264" s="46"/>
    </row>
    <row r="65265" spans="1:41" s="60" customFormat="1" hidden="1" x14ac:dyDescent="0.35">
      <c r="A65265" s="46"/>
      <c r="H65265" s="103"/>
      <c r="AD65265" s="99"/>
      <c r="AF65265" s="46"/>
      <c r="AM65265" s="121"/>
      <c r="AO65265" s="46"/>
    </row>
    <row r="65266" spans="1:41" s="60" customFormat="1" hidden="1" x14ac:dyDescent="0.35">
      <c r="A65266" s="46"/>
      <c r="H65266" s="103"/>
      <c r="AD65266" s="99"/>
      <c r="AF65266" s="46"/>
      <c r="AM65266" s="121"/>
      <c r="AO65266" s="46"/>
    </row>
    <row r="65267" spans="1:41" s="60" customFormat="1" hidden="1" x14ac:dyDescent="0.35">
      <c r="A65267" s="46"/>
      <c r="H65267" s="103"/>
      <c r="AD65267" s="99"/>
      <c r="AF65267" s="46"/>
      <c r="AM65267" s="121"/>
      <c r="AO65267" s="46"/>
    </row>
    <row r="65268" spans="1:41" s="60" customFormat="1" hidden="1" x14ac:dyDescent="0.35">
      <c r="A65268" s="46"/>
      <c r="H65268" s="103"/>
      <c r="AD65268" s="99"/>
      <c r="AF65268" s="46"/>
      <c r="AM65268" s="121"/>
      <c r="AO65268" s="46"/>
    </row>
    <row r="65269" spans="1:41" s="60" customFormat="1" hidden="1" x14ac:dyDescent="0.35">
      <c r="A65269" s="46"/>
      <c r="H65269" s="103"/>
      <c r="AD65269" s="99"/>
      <c r="AF65269" s="46"/>
      <c r="AM65269" s="121"/>
      <c r="AO65269" s="46"/>
    </row>
    <row r="65270" spans="1:41" s="60" customFormat="1" hidden="1" x14ac:dyDescent="0.35">
      <c r="A65270" s="46"/>
      <c r="H65270" s="103"/>
      <c r="AD65270" s="99"/>
      <c r="AF65270" s="46"/>
      <c r="AM65270" s="121"/>
      <c r="AO65270" s="46"/>
    </row>
    <row r="65271" spans="1:41" s="60" customFormat="1" hidden="1" x14ac:dyDescent="0.35">
      <c r="A65271" s="46"/>
      <c r="H65271" s="103"/>
      <c r="AD65271" s="99"/>
      <c r="AF65271" s="46"/>
      <c r="AM65271" s="121"/>
      <c r="AO65271" s="46"/>
    </row>
    <row r="65272" spans="1:41" s="60" customFormat="1" hidden="1" x14ac:dyDescent="0.35">
      <c r="A65272" s="46"/>
      <c r="H65272" s="103"/>
      <c r="AD65272" s="99"/>
      <c r="AF65272" s="46"/>
      <c r="AM65272" s="121"/>
      <c r="AO65272" s="46"/>
    </row>
    <row r="65273" spans="1:41" s="60" customFormat="1" hidden="1" x14ac:dyDescent="0.35">
      <c r="A65273" s="46"/>
      <c r="H65273" s="103"/>
      <c r="AD65273" s="99"/>
      <c r="AF65273" s="46"/>
      <c r="AM65273" s="121"/>
      <c r="AO65273" s="46"/>
    </row>
    <row r="65274" spans="1:41" s="60" customFormat="1" hidden="1" x14ac:dyDescent="0.35">
      <c r="A65274" s="46"/>
      <c r="H65274" s="103"/>
      <c r="AD65274" s="99"/>
      <c r="AF65274" s="46"/>
      <c r="AM65274" s="121"/>
      <c r="AO65274" s="46"/>
    </row>
    <row r="65275" spans="1:41" s="60" customFormat="1" hidden="1" x14ac:dyDescent="0.35">
      <c r="A65275" s="46"/>
      <c r="H65275" s="103"/>
      <c r="AD65275" s="99"/>
      <c r="AF65275" s="46"/>
      <c r="AM65275" s="121"/>
      <c r="AO65275" s="46"/>
    </row>
    <row r="65276" spans="1:41" s="60" customFormat="1" hidden="1" x14ac:dyDescent="0.35">
      <c r="A65276" s="46"/>
      <c r="H65276" s="103"/>
      <c r="AD65276" s="99"/>
      <c r="AF65276" s="46"/>
      <c r="AM65276" s="121"/>
      <c r="AO65276" s="46"/>
    </row>
    <row r="65277" spans="1:41" s="60" customFormat="1" hidden="1" x14ac:dyDescent="0.35">
      <c r="A65277" s="46"/>
      <c r="H65277" s="103"/>
      <c r="AD65277" s="99"/>
      <c r="AF65277" s="46"/>
      <c r="AM65277" s="121"/>
      <c r="AO65277" s="46"/>
    </row>
    <row r="65278" spans="1:41" s="60" customFormat="1" hidden="1" x14ac:dyDescent="0.35">
      <c r="A65278" s="46"/>
      <c r="H65278" s="103"/>
      <c r="AD65278" s="99"/>
      <c r="AF65278" s="46"/>
      <c r="AM65278" s="121"/>
      <c r="AO65278" s="46"/>
    </row>
    <row r="65279" spans="1:41" s="60" customFormat="1" hidden="1" x14ac:dyDescent="0.35">
      <c r="A65279" s="46"/>
      <c r="H65279" s="103"/>
      <c r="AD65279" s="99"/>
      <c r="AF65279" s="46"/>
      <c r="AM65279" s="121"/>
      <c r="AO65279" s="46"/>
    </row>
    <row r="65280" spans="1:41" s="60" customFormat="1" hidden="1" x14ac:dyDescent="0.35">
      <c r="A65280" s="46"/>
      <c r="H65280" s="103"/>
      <c r="AD65280" s="99"/>
      <c r="AF65280" s="46"/>
      <c r="AM65280" s="121"/>
      <c r="AO65280" s="46"/>
    </row>
    <row r="65281" spans="1:41" s="60" customFormat="1" hidden="1" x14ac:dyDescent="0.35">
      <c r="A65281" s="46"/>
      <c r="H65281" s="103"/>
      <c r="AD65281" s="99"/>
      <c r="AF65281" s="46"/>
      <c r="AM65281" s="121"/>
      <c r="AO65281" s="46"/>
    </row>
    <row r="65282" spans="1:41" s="60" customFormat="1" hidden="1" x14ac:dyDescent="0.35">
      <c r="A65282" s="46"/>
      <c r="H65282" s="103"/>
      <c r="AD65282" s="99"/>
      <c r="AF65282" s="46"/>
      <c r="AM65282" s="121"/>
      <c r="AO65282" s="46"/>
    </row>
    <row r="65283" spans="1:41" s="60" customFormat="1" hidden="1" x14ac:dyDescent="0.35">
      <c r="A65283" s="46"/>
      <c r="H65283" s="103"/>
      <c r="AD65283" s="99"/>
      <c r="AF65283" s="46"/>
      <c r="AM65283" s="121"/>
      <c r="AO65283" s="46"/>
    </row>
    <row r="65284" spans="1:41" s="60" customFormat="1" hidden="1" x14ac:dyDescent="0.35">
      <c r="A65284" s="46"/>
      <c r="H65284" s="103"/>
      <c r="AD65284" s="99"/>
      <c r="AF65284" s="46"/>
      <c r="AM65284" s="121"/>
      <c r="AO65284" s="46"/>
    </row>
    <row r="65285" spans="1:41" s="60" customFormat="1" hidden="1" x14ac:dyDescent="0.35">
      <c r="A65285" s="46"/>
      <c r="H65285" s="103"/>
      <c r="AD65285" s="99"/>
      <c r="AF65285" s="46"/>
      <c r="AM65285" s="121"/>
      <c r="AO65285" s="46"/>
    </row>
    <row r="65286" spans="1:41" s="60" customFormat="1" hidden="1" x14ac:dyDescent="0.35">
      <c r="A65286" s="46"/>
      <c r="H65286" s="103"/>
      <c r="AD65286" s="99"/>
      <c r="AF65286" s="46"/>
      <c r="AM65286" s="121"/>
      <c r="AO65286" s="46"/>
    </row>
    <row r="65287" spans="1:41" s="60" customFormat="1" hidden="1" x14ac:dyDescent="0.35">
      <c r="A65287" s="46"/>
      <c r="H65287" s="103"/>
      <c r="AD65287" s="99"/>
      <c r="AF65287" s="46"/>
      <c r="AM65287" s="121"/>
      <c r="AO65287" s="46"/>
    </row>
    <row r="65288" spans="1:41" s="60" customFormat="1" hidden="1" x14ac:dyDescent="0.35">
      <c r="A65288" s="46"/>
      <c r="H65288" s="103"/>
      <c r="AD65288" s="99"/>
      <c r="AF65288" s="46"/>
      <c r="AM65288" s="121"/>
      <c r="AO65288" s="46"/>
    </row>
    <row r="65289" spans="1:41" s="60" customFormat="1" hidden="1" x14ac:dyDescent="0.35">
      <c r="A65289" s="46"/>
      <c r="H65289" s="103"/>
      <c r="AD65289" s="99"/>
      <c r="AF65289" s="46"/>
      <c r="AM65289" s="121"/>
      <c r="AO65289" s="46"/>
    </row>
    <row r="65290" spans="1:41" s="60" customFormat="1" hidden="1" x14ac:dyDescent="0.35">
      <c r="A65290" s="46"/>
      <c r="H65290" s="103"/>
      <c r="AD65290" s="99"/>
      <c r="AF65290" s="46"/>
      <c r="AM65290" s="121"/>
      <c r="AO65290" s="46"/>
    </row>
    <row r="65291" spans="1:41" s="60" customFormat="1" hidden="1" x14ac:dyDescent="0.35">
      <c r="A65291" s="46"/>
      <c r="H65291" s="103"/>
      <c r="AD65291" s="99"/>
      <c r="AF65291" s="46"/>
      <c r="AM65291" s="121"/>
      <c r="AO65291" s="46"/>
    </row>
    <row r="65292" spans="1:41" s="60" customFormat="1" hidden="1" x14ac:dyDescent="0.35">
      <c r="A65292" s="46"/>
      <c r="H65292" s="103"/>
      <c r="AD65292" s="99"/>
      <c r="AF65292" s="46"/>
      <c r="AM65292" s="121"/>
      <c r="AO65292" s="46"/>
    </row>
    <row r="65293" spans="1:41" s="60" customFormat="1" hidden="1" x14ac:dyDescent="0.35">
      <c r="A65293" s="46"/>
      <c r="H65293" s="103"/>
      <c r="AD65293" s="99"/>
      <c r="AF65293" s="46"/>
      <c r="AM65293" s="121"/>
      <c r="AO65293" s="46"/>
    </row>
    <row r="65294" spans="1:41" s="60" customFormat="1" hidden="1" x14ac:dyDescent="0.35">
      <c r="A65294" s="46"/>
      <c r="H65294" s="103"/>
      <c r="AD65294" s="99"/>
      <c r="AF65294" s="46"/>
      <c r="AM65294" s="121"/>
      <c r="AO65294" s="46"/>
    </row>
    <row r="65295" spans="1:41" s="60" customFormat="1" hidden="1" x14ac:dyDescent="0.35">
      <c r="A65295" s="46"/>
      <c r="H65295" s="103"/>
      <c r="AD65295" s="99"/>
      <c r="AF65295" s="46"/>
      <c r="AM65295" s="121"/>
      <c r="AO65295" s="46"/>
    </row>
    <row r="65296" spans="1:41" s="60" customFormat="1" hidden="1" x14ac:dyDescent="0.35">
      <c r="A65296" s="46"/>
      <c r="H65296" s="103"/>
      <c r="AD65296" s="99"/>
      <c r="AF65296" s="46"/>
      <c r="AM65296" s="121"/>
      <c r="AO65296" s="46"/>
    </row>
    <row r="65297" spans="1:41" s="60" customFormat="1" hidden="1" x14ac:dyDescent="0.35">
      <c r="A65297" s="46"/>
      <c r="H65297" s="103"/>
      <c r="AD65297" s="99"/>
      <c r="AF65297" s="46"/>
      <c r="AM65297" s="121"/>
      <c r="AO65297" s="46"/>
    </row>
    <row r="65298" spans="1:41" s="60" customFormat="1" hidden="1" x14ac:dyDescent="0.35">
      <c r="A65298" s="46"/>
      <c r="H65298" s="103"/>
      <c r="AD65298" s="99"/>
      <c r="AF65298" s="46"/>
      <c r="AM65298" s="121"/>
      <c r="AO65298" s="46"/>
    </row>
    <row r="65299" spans="1:41" s="60" customFormat="1" hidden="1" x14ac:dyDescent="0.35">
      <c r="A65299" s="46"/>
      <c r="H65299" s="103"/>
      <c r="AD65299" s="99"/>
      <c r="AF65299" s="46"/>
      <c r="AM65299" s="121"/>
      <c r="AO65299" s="46"/>
    </row>
    <row r="65300" spans="1:41" s="60" customFormat="1" hidden="1" x14ac:dyDescent="0.35">
      <c r="A65300" s="46"/>
      <c r="H65300" s="103"/>
      <c r="AD65300" s="99"/>
      <c r="AF65300" s="46"/>
      <c r="AM65300" s="121"/>
      <c r="AO65300" s="46"/>
    </row>
    <row r="65301" spans="1:41" s="60" customFormat="1" hidden="1" x14ac:dyDescent="0.35">
      <c r="A65301" s="46"/>
      <c r="H65301" s="103"/>
      <c r="AD65301" s="99"/>
      <c r="AF65301" s="46"/>
      <c r="AM65301" s="121"/>
      <c r="AO65301" s="46"/>
    </row>
    <row r="65302" spans="1:41" s="60" customFormat="1" hidden="1" x14ac:dyDescent="0.35">
      <c r="A65302" s="46"/>
      <c r="H65302" s="103"/>
      <c r="AD65302" s="99"/>
      <c r="AF65302" s="46"/>
      <c r="AM65302" s="121"/>
      <c r="AO65302" s="46"/>
    </row>
    <row r="65303" spans="1:41" s="60" customFormat="1" hidden="1" x14ac:dyDescent="0.35">
      <c r="A65303" s="46"/>
      <c r="H65303" s="103"/>
      <c r="AD65303" s="99"/>
      <c r="AF65303" s="46"/>
      <c r="AM65303" s="121"/>
      <c r="AO65303" s="46"/>
    </row>
    <row r="65304" spans="1:41" s="60" customFormat="1" hidden="1" x14ac:dyDescent="0.35">
      <c r="A65304" s="46"/>
      <c r="H65304" s="103"/>
      <c r="AD65304" s="99"/>
      <c r="AF65304" s="46"/>
      <c r="AM65304" s="121"/>
      <c r="AO65304" s="46"/>
    </row>
    <row r="65305" spans="1:41" s="60" customFormat="1" hidden="1" x14ac:dyDescent="0.35">
      <c r="A65305" s="46"/>
      <c r="H65305" s="103"/>
      <c r="AD65305" s="99"/>
      <c r="AF65305" s="46"/>
      <c r="AM65305" s="121"/>
      <c r="AO65305" s="46"/>
    </row>
    <row r="65306" spans="1:41" s="60" customFormat="1" hidden="1" x14ac:dyDescent="0.35">
      <c r="A65306" s="46"/>
      <c r="H65306" s="103"/>
      <c r="AD65306" s="99"/>
      <c r="AF65306" s="46"/>
      <c r="AM65306" s="121"/>
      <c r="AO65306" s="46"/>
    </row>
    <row r="65307" spans="1:41" s="60" customFormat="1" hidden="1" x14ac:dyDescent="0.35">
      <c r="A65307" s="46"/>
      <c r="H65307" s="103"/>
      <c r="AD65307" s="99"/>
      <c r="AF65307" s="46"/>
      <c r="AM65307" s="121"/>
      <c r="AO65307" s="46"/>
    </row>
    <row r="65308" spans="1:41" s="60" customFormat="1" hidden="1" x14ac:dyDescent="0.35">
      <c r="A65308" s="46"/>
      <c r="H65308" s="103"/>
      <c r="AD65308" s="99"/>
      <c r="AF65308" s="46"/>
      <c r="AM65308" s="121"/>
      <c r="AO65308" s="46"/>
    </row>
    <row r="65309" spans="1:41" s="60" customFormat="1" hidden="1" x14ac:dyDescent="0.35">
      <c r="A65309" s="46"/>
      <c r="H65309" s="103"/>
      <c r="AD65309" s="99"/>
      <c r="AF65309" s="46"/>
      <c r="AM65309" s="121"/>
      <c r="AO65309" s="46"/>
    </row>
    <row r="65310" spans="1:41" s="60" customFormat="1" hidden="1" x14ac:dyDescent="0.35">
      <c r="A65310" s="46"/>
      <c r="H65310" s="103"/>
      <c r="AD65310" s="99"/>
      <c r="AF65310" s="46"/>
      <c r="AM65310" s="121"/>
      <c r="AO65310" s="46"/>
    </row>
    <row r="65311" spans="1:41" s="60" customFormat="1" hidden="1" x14ac:dyDescent="0.35">
      <c r="A65311" s="46"/>
      <c r="H65311" s="103"/>
      <c r="AD65311" s="99"/>
      <c r="AF65311" s="46"/>
      <c r="AM65311" s="121"/>
      <c r="AO65311" s="46"/>
    </row>
    <row r="65312" spans="1:41" s="60" customFormat="1" hidden="1" x14ac:dyDescent="0.35">
      <c r="A65312" s="46"/>
      <c r="H65312" s="103"/>
      <c r="AD65312" s="99"/>
      <c r="AF65312" s="46"/>
      <c r="AM65312" s="121"/>
      <c r="AO65312" s="46"/>
    </row>
    <row r="65313" spans="1:41" s="60" customFormat="1" hidden="1" x14ac:dyDescent="0.35">
      <c r="A65313" s="46"/>
      <c r="H65313" s="103"/>
      <c r="AD65313" s="99"/>
      <c r="AF65313" s="46"/>
      <c r="AM65313" s="121"/>
      <c r="AO65313" s="46"/>
    </row>
    <row r="65314" spans="1:41" s="60" customFormat="1" hidden="1" x14ac:dyDescent="0.35">
      <c r="A65314" s="46"/>
      <c r="H65314" s="103"/>
      <c r="AD65314" s="99"/>
      <c r="AF65314" s="46"/>
      <c r="AM65314" s="121"/>
      <c r="AO65314" s="46"/>
    </row>
    <row r="65315" spans="1:41" s="60" customFormat="1" hidden="1" x14ac:dyDescent="0.35">
      <c r="A65315" s="46"/>
      <c r="H65315" s="103"/>
      <c r="AD65315" s="99"/>
      <c r="AF65315" s="46"/>
      <c r="AM65315" s="121"/>
      <c r="AO65315" s="46"/>
    </row>
    <row r="65316" spans="1:41" s="60" customFormat="1" hidden="1" x14ac:dyDescent="0.35">
      <c r="A65316" s="46"/>
      <c r="H65316" s="103"/>
      <c r="AD65316" s="99"/>
      <c r="AF65316" s="46"/>
      <c r="AM65316" s="121"/>
      <c r="AO65316" s="46"/>
    </row>
    <row r="65317" spans="1:41" s="60" customFormat="1" hidden="1" x14ac:dyDescent="0.35">
      <c r="A65317" s="46"/>
      <c r="H65317" s="103"/>
      <c r="AD65317" s="99"/>
      <c r="AF65317" s="46"/>
      <c r="AM65317" s="121"/>
      <c r="AO65317" s="46"/>
    </row>
    <row r="65318" spans="1:41" s="60" customFormat="1" hidden="1" x14ac:dyDescent="0.35">
      <c r="A65318" s="46"/>
      <c r="H65318" s="103"/>
      <c r="AD65318" s="99"/>
      <c r="AF65318" s="46"/>
      <c r="AM65318" s="121"/>
      <c r="AO65318" s="46"/>
    </row>
    <row r="65319" spans="1:41" s="60" customFormat="1" hidden="1" x14ac:dyDescent="0.35">
      <c r="A65319" s="46"/>
      <c r="H65319" s="103"/>
      <c r="AD65319" s="99"/>
      <c r="AF65319" s="46"/>
      <c r="AM65319" s="121"/>
      <c r="AO65319" s="46"/>
    </row>
    <row r="65320" spans="1:41" s="60" customFormat="1" hidden="1" x14ac:dyDescent="0.35">
      <c r="A65320" s="46"/>
      <c r="H65320" s="103"/>
      <c r="AD65320" s="99"/>
      <c r="AF65320" s="46"/>
      <c r="AM65320" s="121"/>
      <c r="AO65320" s="46"/>
    </row>
    <row r="65321" spans="1:41" s="60" customFormat="1" hidden="1" x14ac:dyDescent="0.35">
      <c r="A65321" s="46"/>
      <c r="H65321" s="103"/>
      <c r="AD65321" s="99"/>
      <c r="AF65321" s="46"/>
      <c r="AM65321" s="121"/>
      <c r="AO65321" s="46"/>
    </row>
    <row r="65322" spans="1:41" s="60" customFormat="1" hidden="1" x14ac:dyDescent="0.35">
      <c r="A65322" s="46"/>
      <c r="H65322" s="103"/>
      <c r="AD65322" s="99"/>
      <c r="AF65322" s="46"/>
      <c r="AM65322" s="121"/>
      <c r="AO65322" s="46"/>
    </row>
    <row r="65323" spans="1:41" s="60" customFormat="1" hidden="1" x14ac:dyDescent="0.35">
      <c r="A65323" s="46"/>
      <c r="H65323" s="103"/>
      <c r="AD65323" s="99"/>
      <c r="AF65323" s="46"/>
      <c r="AM65323" s="121"/>
      <c r="AO65323" s="46"/>
    </row>
    <row r="65324" spans="1:41" s="60" customFormat="1" hidden="1" x14ac:dyDescent="0.35">
      <c r="A65324" s="46"/>
      <c r="H65324" s="103"/>
      <c r="AD65324" s="99"/>
      <c r="AF65324" s="46"/>
      <c r="AM65324" s="121"/>
      <c r="AO65324" s="46"/>
    </row>
    <row r="65325" spans="1:41" s="60" customFormat="1" hidden="1" x14ac:dyDescent="0.35">
      <c r="A65325" s="46"/>
      <c r="H65325" s="103"/>
      <c r="AD65325" s="99"/>
      <c r="AF65325" s="46"/>
      <c r="AM65325" s="121"/>
      <c r="AO65325" s="46"/>
    </row>
    <row r="65326" spans="1:41" s="60" customFormat="1" hidden="1" x14ac:dyDescent="0.35">
      <c r="A65326" s="46"/>
      <c r="H65326" s="103"/>
      <c r="AD65326" s="99"/>
      <c r="AF65326" s="46"/>
      <c r="AM65326" s="121"/>
      <c r="AO65326" s="46"/>
    </row>
    <row r="65327" spans="1:41" s="60" customFormat="1" hidden="1" x14ac:dyDescent="0.35">
      <c r="A65327" s="46"/>
      <c r="H65327" s="103"/>
      <c r="AD65327" s="99"/>
      <c r="AF65327" s="46"/>
      <c r="AM65327" s="121"/>
      <c r="AO65327" s="46"/>
    </row>
    <row r="65328" spans="1:41" s="60" customFormat="1" hidden="1" x14ac:dyDescent="0.35">
      <c r="A65328" s="46"/>
      <c r="H65328" s="103"/>
      <c r="AD65328" s="99"/>
      <c r="AF65328" s="46"/>
      <c r="AM65328" s="121"/>
      <c r="AO65328" s="46"/>
    </row>
    <row r="65329" spans="1:41" s="60" customFormat="1" hidden="1" x14ac:dyDescent="0.35">
      <c r="A65329" s="46"/>
      <c r="H65329" s="103"/>
      <c r="AD65329" s="99"/>
      <c r="AF65329" s="46"/>
      <c r="AM65329" s="121"/>
      <c r="AO65329" s="46"/>
    </row>
    <row r="65330" spans="1:41" s="60" customFormat="1" hidden="1" x14ac:dyDescent="0.35">
      <c r="A65330" s="46"/>
      <c r="H65330" s="103"/>
      <c r="AD65330" s="99"/>
      <c r="AF65330" s="46"/>
      <c r="AM65330" s="121"/>
      <c r="AO65330" s="46"/>
    </row>
    <row r="65331" spans="1:41" s="60" customFormat="1" hidden="1" x14ac:dyDescent="0.35">
      <c r="A65331" s="46"/>
      <c r="H65331" s="103"/>
      <c r="AD65331" s="99"/>
      <c r="AF65331" s="46"/>
      <c r="AM65331" s="121"/>
      <c r="AO65331" s="46"/>
    </row>
    <row r="65332" spans="1:41" s="60" customFormat="1" hidden="1" x14ac:dyDescent="0.35">
      <c r="A65332" s="46"/>
      <c r="H65332" s="103"/>
      <c r="AD65332" s="99"/>
      <c r="AF65332" s="46"/>
      <c r="AM65332" s="121"/>
      <c r="AO65332" s="46"/>
    </row>
    <row r="65333" spans="1:41" s="60" customFormat="1" hidden="1" x14ac:dyDescent="0.35">
      <c r="A65333" s="46"/>
      <c r="H65333" s="103"/>
      <c r="AD65333" s="99"/>
      <c r="AF65333" s="46"/>
      <c r="AM65333" s="121"/>
      <c r="AO65333" s="46"/>
    </row>
    <row r="65334" spans="1:41" s="60" customFormat="1" hidden="1" x14ac:dyDescent="0.35">
      <c r="A65334" s="46"/>
      <c r="H65334" s="103"/>
      <c r="AD65334" s="99"/>
      <c r="AF65334" s="46"/>
      <c r="AM65334" s="121"/>
      <c r="AO65334" s="46"/>
    </row>
    <row r="65335" spans="1:41" s="60" customFormat="1" hidden="1" x14ac:dyDescent="0.35">
      <c r="A65335" s="46"/>
      <c r="H65335" s="103"/>
      <c r="AD65335" s="99"/>
      <c r="AF65335" s="46"/>
      <c r="AM65335" s="121"/>
      <c r="AO65335" s="46"/>
    </row>
    <row r="65336" spans="1:41" s="60" customFormat="1" hidden="1" x14ac:dyDescent="0.35">
      <c r="A65336" s="46"/>
      <c r="H65336" s="103"/>
      <c r="AD65336" s="99"/>
      <c r="AF65336" s="46"/>
      <c r="AM65336" s="121"/>
      <c r="AO65336" s="46"/>
    </row>
    <row r="65337" spans="1:41" s="60" customFormat="1" hidden="1" x14ac:dyDescent="0.35">
      <c r="A65337" s="46"/>
      <c r="H65337" s="103"/>
      <c r="AD65337" s="99"/>
      <c r="AF65337" s="46"/>
      <c r="AM65337" s="121"/>
      <c r="AO65337" s="46"/>
    </row>
    <row r="65338" spans="1:41" s="60" customFormat="1" hidden="1" x14ac:dyDescent="0.35">
      <c r="A65338" s="46"/>
      <c r="H65338" s="103"/>
      <c r="AD65338" s="99"/>
      <c r="AF65338" s="46"/>
      <c r="AM65338" s="121"/>
      <c r="AO65338" s="46"/>
    </row>
    <row r="65339" spans="1:41" s="60" customFormat="1" hidden="1" x14ac:dyDescent="0.35">
      <c r="A65339" s="46"/>
      <c r="H65339" s="103"/>
      <c r="AD65339" s="99"/>
      <c r="AF65339" s="46"/>
      <c r="AM65339" s="121"/>
      <c r="AO65339" s="46"/>
    </row>
    <row r="65340" spans="1:41" s="60" customFormat="1" hidden="1" x14ac:dyDescent="0.35">
      <c r="A65340" s="46"/>
      <c r="H65340" s="103"/>
      <c r="AD65340" s="99"/>
      <c r="AF65340" s="46"/>
      <c r="AM65340" s="121"/>
      <c r="AO65340" s="46"/>
    </row>
    <row r="65341" spans="1:41" s="60" customFormat="1" hidden="1" x14ac:dyDescent="0.35">
      <c r="A65341" s="46"/>
      <c r="H65341" s="103"/>
      <c r="AD65341" s="99"/>
      <c r="AF65341" s="46"/>
      <c r="AM65341" s="121"/>
      <c r="AO65341" s="46"/>
    </row>
    <row r="65342" spans="1:41" s="60" customFormat="1" hidden="1" x14ac:dyDescent="0.35">
      <c r="A65342" s="46"/>
      <c r="H65342" s="103"/>
      <c r="AD65342" s="99"/>
      <c r="AF65342" s="46"/>
      <c r="AM65342" s="121"/>
      <c r="AO65342" s="46"/>
    </row>
    <row r="65343" spans="1:41" s="60" customFormat="1" hidden="1" x14ac:dyDescent="0.35">
      <c r="A65343" s="46"/>
      <c r="H65343" s="103"/>
      <c r="AD65343" s="99"/>
      <c r="AF65343" s="46"/>
      <c r="AM65343" s="121"/>
      <c r="AO65343" s="46"/>
    </row>
    <row r="65344" spans="1:41" s="60" customFormat="1" hidden="1" x14ac:dyDescent="0.35">
      <c r="A65344" s="46"/>
      <c r="H65344" s="103"/>
      <c r="AD65344" s="99"/>
      <c r="AF65344" s="46"/>
      <c r="AM65344" s="121"/>
      <c r="AO65344" s="46"/>
    </row>
    <row r="65345" spans="1:41" s="60" customFormat="1" hidden="1" x14ac:dyDescent="0.35">
      <c r="A65345" s="46"/>
      <c r="H65345" s="103"/>
      <c r="AD65345" s="99"/>
      <c r="AF65345" s="46"/>
      <c r="AM65345" s="121"/>
      <c r="AO65345" s="46"/>
    </row>
    <row r="65346" spans="1:41" s="60" customFormat="1" hidden="1" x14ac:dyDescent="0.35">
      <c r="A65346" s="46"/>
      <c r="H65346" s="103"/>
      <c r="AD65346" s="99"/>
      <c r="AF65346" s="46"/>
      <c r="AM65346" s="121"/>
      <c r="AO65346" s="46"/>
    </row>
    <row r="65347" spans="1:41" s="60" customFormat="1" hidden="1" x14ac:dyDescent="0.35">
      <c r="A65347" s="46"/>
      <c r="H65347" s="103"/>
      <c r="AD65347" s="99"/>
      <c r="AF65347" s="46"/>
      <c r="AM65347" s="121"/>
      <c r="AO65347" s="46"/>
    </row>
    <row r="65348" spans="1:41" s="60" customFormat="1" hidden="1" x14ac:dyDescent="0.35">
      <c r="A65348" s="46"/>
      <c r="H65348" s="103"/>
      <c r="AD65348" s="99"/>
      <c r="AF65348" s="46"/>
      <c r="AM65348" s="121"/>
      <c r="AO65348" s="46"/>
    </row>
    <row r="65349" spans="1:41" s="60" customFormat="1" hidden="1" x14ac:dyDescent="0.35">
      <c r="A65349" s="46"/>
      <c r="H65349" s="103"/>
      <c r="AD65349" s="99"/>
      <c r="AF65349" s="46"/>
      <c r="AM65349" s="121"/>
      <c r="AO65349" s="46"/>
    </row>
    <row r="65350" spans="1:41" s="60" customFormat="1" hidden="1" x14ac:dyDescent="0.35">
      <c r="A65350" s="46"/>
      <c r="H65350" s="103"/>
      <c r="AD65350" s="99"/>
      <c r="AF65350" s="46"/>
      <c r="AM65350" s="121"/>
      <c r="AO65350" s="46"/>
    </row>
    <row r="65351" spans="1:41" s="60" customFormat="1" hidden="1" x14ac:dyDescent="0.35">
      <c r="A65351" s="46"/>
      <c r="H65351" s="103"/>
      <c r="AD65351" s="99"/>
      <c r="AF65351" s="46"/>
      <c r="AM65351" s="121"/>
      <c r="AO65351" s="46"/>
    </row>
    <row r="65352" spans="1:41" s="60" customFormat="1" hidden="1" x14ac:dyDescent="0.35">
      <c r="A65352" s="46"/>
      <c r="H65352" s="103"/>
      <c r="AD65352" s="99"/>
      <c r="AF65352" s="46"/>
      <c r="AM65352" s="121"/>
      <c r="AO65352" s="46"/>
    </row>
    <row r="65353" spans="1:41" s="60" customFormat="1" hidden="1" x14ac:dyDescent="0.35">
      <c r="A65353" s="46"/>
      <c r="H65353" s="103"/>
      <c r="AD65353" s="99"/>
      <c r="AF65353" s="46"/>
      <c r="AM65353" s="121"/>
      <c r="AO65353" s="46"/>
    </row>
    <row r="65354" spans="1:41" s="60" customFormat="1" hidden="1" x14ac:dyDescent="0.35">
      <c r="A65354" s="46"/>
      <c r="H65354" s="103"/>
      <c r="AD65354" s="99"/>
      <c r="AF65354" s="46"/>
      <c r="AM65354" s="121"/>
      <c r="AO65354" s="46"/>
    </row>
    <row r="65355" spans="1:41" s="60" customFormat="1" hidden="1" x14ac:dyDescent="0.35">
      <c r="A65355" s="46"/>
      <c r="H65355" s="103"/>
      <c r="AD65355" s="99"/>
      <c r="AF65355" s="46"/>
      <c r="AM65355" s="121"/>
      <c r="AO65355" s="46"/>
    </row>
    <row r="65356" spans="1:41" s="60" customFormat="1" hidden="1" x14ac:dyDescent="0.35">
      <c r="A65356" s="46"/>
      <c r="H65356" s="103"/>
      <c r="AD65356" s="99"/>
      <c r="AF65356" s="46"/>
      <c r="AM65356" s="121"/>
      <c r="AO65356" s="46"/>
    </row>
    <row r="65357" spans="1:41" s="60" customFormat="1" hidden="1" x14ac:dyDescent="0.35">
      <c r="A65357" s="46"/>
      <c r="H65357" s="103"/>
      <c r="AD65357" s="99"/>
      <c r="AF65357" s="46"/>
      <c r="AM65357" s="121"/>
      <c r="AO65357" s="46"/>
    </row>
    <row r="65358" spans="1:41" s="60" customFormat="1" hidden="1" x14ac:dyDescent="0.35">
      <c r="A65358" s="46"/>
      <c r="H65358" s="103"/>
      <c r="AD65358" s="99"/>
      <c r="AF65358" s="46"/>
      <c r="AM65358" s="121"/>
      <c r="AO65358" s="46"/>
    </row>
    <row r="65359" spans="1:41" s="60" customFormat="1" hidden="1" x14ac:dyDescent="0.35">
      <c r="A65359" s="46"/>
      <c r="H65359" s="103"/>
      <c r="AD65359" s="99"/>
      <c r="AF65359" s="46"/>
      <c r="AM65359" s="121"/>
      <c r="AO65359" s="46"/>
    </row>
    <row r="65360" spans="1:41" s="60" customFormat="1" hidden="1" x14ac:dyDescent="0.35">
      <c r="A65360" s="46"/>
      <c r="H65360" s="103"/>
      <c r="AD65360" s="99"/>
      <c r="AF65360" s="46"/>
      <c r="AM65360" s="121"/>
      <c r="AO65360" s="46"/>
    </row>
    <row r="65361" spans="1:41" s="60" customFormat="1" hidden="1" x14ac:dyDescent="0.35">
      <c r="A65361" s="46"/>
      <c r="H65361" s="103"/>
      <c r="AD65361" s="99"/>
      <c r="AF65361" s="46"/>
      <c r="AM65361" s="121"/>
      <c r="AO65361" s="46"/>
    </row>
    <row r="65362" spans="1:41" s="60" customFormat="1" hidden="1" x14ac:dyDescent="0.35">
      <c r="A65362" s="46"/>
      <c r="H65362" s="103"/>
      <c r="AD65362" s="99"/>
      <c r="AF65362" s="46"/>
      <c r="AM65362" s="121"/>
      <c r="AO65362" s="46"/>
    </row>
    <row r="65363" spans="1:41" s="60" customFormat="1" hidden="1" x14ac:dyDescent="0.35">
      <c r="A65363" s="46"/>
      <c r="H65363" s="103"/>
      <c r="AD65363" s="99"/>
      <c r="AF65363" s="46"/>
      <c r="AM65363" s="121"/>
      <c r="AO65363" s="46"/>
    </row>
    <row r="65364" spans="1:41" s="60" customFormat="1" hidden="1" x14ac:dyDescent="0.35">
      <c r="A65364" s="46"/>
      <c r="H65364" s="103"/>
      <c r="AD65364" s="99"/>
      <c r="AF65364" s="46"/>
      <c r="AM65364" s="121"/>
      <c r="AO65364" s="46"/>
    </row>
    <row r="65365" spans="1:41" s="60" customFormat="1" hidden="1" x14ac:dyDescent="0.35">
      <c r="A65365" s="46"/>
      <c r="H65365" s="103"/>
      <c r="AD65365" s="99"/>
      <c r="AF65365" s="46"/>
      <c r="AM65365" s="121"/>
      <c r="AO65365" s="46"/>
    </row>
    <row r="65366" spans="1:41" s="60" customFormat="1" hidden="1" x14ac:dyDescent="0.35">
      <c r="A65366" s="46"/>
      <c r="H65366" s="103"/>
      <c r="AD65366" s="99"/>
      <c r="AF65366" s="46"/>
      <c r="AM65366" s="121"/>
      <c r="AO65366" s="46"/>
    </row>
    <row r="65367" spans="1:41" s="60" customFormat="1" hidden="1" x14ac:dyDescent="0.35">
      <c r="A65367" s="46"/>
      <c r="H65367" s="103"/>
      <c r="AD65367" s="99"/>
      <c r="AF65367" s="46"/>
      <c r="AM65367" s="121"/>
      <c r="AO65367" s="46"/>
    </row>
    <row r="65368" spans="1:41" s="60" customFormat="1" hidden="1" x14ac:dyDescent="0.35">
      <c r="A65368" s="46"/>
      <c r="H65368" s="103"/>
      <c r="AD65368" s="99"/>
      <c r="AF65368" s="46"/>
      <c r="AM65368" s="121"/>
      <c r="AO65368" s="46"/>
    </row>
    <row r="65369" spans="1:41" s="60" customFormat="1" hidden="1" x14ac:dyDescent="0.35">
      <c r="A65369" s="46"/>
      <c r="H65369" s="103"/>
      <c r="AD65369" s="99"/>
      <c r="AF65369" s="46"/>
      <c r="AM65369" s="121"/>
      <c r="AO65369" s="46"/>
    </row>
    <row r="65370" spans="1:41" s="60" customFormat="1" hidden="1" x14ac:dyDescent="0.35">
      <c r="A65370" s="46"/>
      <c r="H65370" s="103"/>
      <c r="AD65370" s="99"/>
      <c r="AF65370" s="46"/>
      <c r="AM65370" s="121"/>
      <c r="AO65370" s="46"/>
    </row>
    <row r="65371" spans="1:41" s="60" customFormat="1" hidden="1" x14ac:dyDescent="0.35">
      <c r="A65371" s="46"/>
      <c r="H65371" s="103"/>
      <c r="AD65371" s="99"/>
      <c r="AF65371" s="46"/>
      <c r="AM65371" s="121"/>
      <c r="AO65371" s="46"/>
    </row>
    <row r="65372" spans="1:41" s="60" customFormat="1" hidden="1" x14ac:dyDescent="0.35">
      <c r="A65372" s="46"/>
      <c r="H65372" s="103"/>
      <c r="AD65372" s="99"/>
      <c r="AF65372" s="46"/>
      <c r="AM65372" s="121"/>
      <c r="AO65372" s="46"/>
    </row>
    <row r="65373" spans="1:41" s="60" customFormat="1" hidden="1" x14ac:dyDescent="0.35">
      <c r="A65373" s="46"/>
      <c r="H65373" s="103"/>
      <c r="AD65373" s="99"/>
      <c r="AF65373" s="46"/>
      <c r="AM65373" s="121"/>
      <c r="AO65373" s="46"/>
    </row>
    <row r="65374" spans="1:41" s="60" customFormat="1" hidden="1" x14ac:dyDescent="0.35">
      <c r="A65374" s="46"/>
      <c r="H65374" s="103"/>
      <c r="AD65374" s="99"/>
      <c r="AF65374" s="46"/>
      <c r="AM65374" s="121"/>
      <c r="AO65374" s="46"/>
    </row>
    <row r="65375" spans="1:41" s="60" customFormat="1" hidden="1" x14ac:dyDescent="0.35">
      <c r="A65375" s="46"/>
      <c r="H65375" s="103"/>
      <c r="AD65375" s="99"/>
      <c r="AF65375" s="46"/>
      <c r="AM65375" s="121"/>
      <c r="AO65375" s="46"/>
    </row>
    <row r="65376" spans="1:41" s="60" customFormat="1" hidden="1" x14ac:dyDescent="0.35">
      <c r="A65376" s="46"/>
      <c r="H65376" s="103"/>
      <c r="AD65376" s="99"/>
      <c r="AF65376" s="46"/>
      <c r="AM65376" s="121"/>
      <c r="AO65376" s="46"/>
    </row>
    <row r="65377" spans="1:41" s="60" customFormat="1" hidden="1" x14ac:dyDescent="0.35">
      <c r="A65377" s="46"/>
      <c r="H65377" s="103"/>
      <c r="AD65377" s="99"/>
      <c r="AF65377" s="46"/>
      <c r="AM65377" s="121"/>
      <c r="AO65377" s="46"/>
    </row>
    <row r="65378" spans="1:41" s="60" customFormat="1" hidden="1" x14ac:dyDescent="0.35">
      <c r="A65378" s="46"/>
      <c r="H65378" s="103"/>
      <c r="AD65378" s="99"/>
      <c r="AF65378" s="46"/>
      <c r="AM65378" s="121"/>
      <c r="AO65378" s="46"/>
    </row>
    <row r="65379" spans="1:41" s="60" customFormat="1" hidden="1" x14ac:dyDescent="0.35">
      <c r="A65379" s="46"/>
      <c r="H65379" s="103"/>
      <c r="AD65379" s="99"/>
      <c r="AF65379" s="46"/>
      <c r="AM65379" s="121"/>
      <c r="AO65379" s="46"/>
    </row>
    <row r="65380" spans="1:41" s="60" customFormat="1" hidden="1" x14ac:dyDescent="0.35">
      <c r="A65380" s="46"/>
      <c r="H65380" s="103"/>
      <c r="AD65380" s="99"/>
      <c r="AF65380" s="46"/>
      <c r="AM65380" s="121"/>
      <c r="AO65380" s="46"/>
    </row>
    <row r="65381" spans="1:41" s="60" customFormat="1" hidden="1" x14ac:dyDescent="0.35">
      <c r="A65381" s="46"/>
      <c r="H65381" s="103"/>
      <c r="AD65381" s="99"/>
      <c r="AF65381" s="46"/>
      <c r="AM65381" s="121"/>
      <c r="AO65381" s="46"/>
    </row>
    <row r="65382" spans="1:41" s="60" customFormat="1" hidden="1" x14ac:dyDescent="0.35">
      <c r="A65382" s="46"/>
      <c r="H65382" s="103"/>
      <c r="AD65382" s="99"/>
      <c r="AF65382" s="46"/>
      <c r="AM65382" s="121"/>
      <c r="AO65382" s="46"/>
    </row>
    <row r="65383" spans="1:41" s="60" customFormat="1" hidden="1" x14ac:dyDescent="0.35">
      <c r="A65383" s="46"/>
      <c r="H65383" s="103"/>
      <c r="AD65383" s="99"/>
      <c r="AF65383" s="46"/>
      <c r="AM65383" s="121"/>
      <c r="AO65383" s="46"/>
    </row>
    <row r="65384" spans="1:41" s="60" customFormat="1" hidden="1" x14ac:dyDescent="0.35">
      <c r="A65384" s="46"/>
      <c r="H65384" s="103"/>
      <c r="AD65384" s="99"/>
      <c r="AF65384" s="46"/>
      <c r="AM65384" s="121"/>
      <c r="AO65384" s="46"/>
    </row>
    <row r="65385" spans="1:41" s="60" customFormat="1" hidden="1" x14ac:dyDescent="0.35">
      <c r="A65385" s="46"/>
      <c r="H65385" s="103"/>
      <c r="AD65385" s="99"/>
      <c r="AF65385" s="46"/>
      <c r="AM65385" s="121"/>
      <c r="AO65385" s="46"/>
    </row>
    <row r="65386" spans="1:41" s="60" customFormat="1" hidden="1" x14ac:dyDescent="0.35">
      <c r="A65386" s="46"/>
      <c r="H65386" s="103"/>
      <c r="AD65386" s="99"/>
      <c r="AF65386" s="46"/>
      <c r="AM65386" s="121"/>
      <c r="AO65386" s="46"/>
    </row>
    <row r="65387" spans="1:41" s="60" customFormat="1" hidden="1" x14ac:dyDescent="0.35">
      <c r="A65387" s="46"/>
      <c r="H65387" s="103"/>
      <c r="AD65387" s="99"/>
      <c r="AF65387" s="46"/>
      <c r="AM65387" s="121"/>
      <c r="AO65387" s="46"/>
    </row>
    <row r="65388" spans="1:41" s="60" customFormat="1" hidden="1" x14ac:dyDescent="0.35">
      <c r="A65388" s="46"/>
      <c r="H65388" s="103"/>
      <c r="AD65388" s="99"/>
      <c r="AF65388" s="46"/>
      <c r="AM65388" s="121"/>
      <c r="AO65388" s="46"/>
    </row>
    <row r="65389" spans="1:41" s="60" customFormat="1" hidden="1" x14ac:dyDescent="0.35">
      <c r="A65389" s="46"/>
      <c r="H65389" s="103"/>
      <c r="AD65389" s="99"/>
      <c r="AF65389" s="46"/>
      <c r="AM65389" s="121"/>
      <c r="AO65389" s="46"/>
    </row>
    <row r="65390" spans="1:41" s="60" customFormat="1" hidden="1" x14ac:dyDescent="0.35">
      <c r="A65390" s="46"/>
      <c r="H65390" s="103"/>
      <c r="AD65390" s="99"/>
      <c r="AF65390" s="46"/>
      <c r="AM65390" s="121"/>
      <c r="AO65390" s="46"/>
    </row>
    <row r="65391" spans="1:41" s="60" customFormat="1" hidden="1" x14ac:dyDescent="0.35">
      <c r="A65391" s="46"/>
      <c r="H65391" s="103"/>
      <c r="AD65391" s="99"/>
      <c r="AF65391" s="46"/>
      <c r="AM65391" s="121"/>
      <c r="AO65391" s="46"/>
    </row>
    <row r="65392" spans="1:41" s="60" customFormat="1" hidden="1" x14ac:dyDescent="0.35">
      <c r="A65392" s="46"/>
      <c r="H65392" s="103"/>
      <c r="AD65392" s="99"/>
      <c r="AF65392" s="46"/>
      <c r="AM65392" s="121"/>
      <c r="AO65392" s="46"/>
    </row>
    <row r="65393" spans="1:41" s="60" customFormat="1" hidden="1" x14ac:dyDescent="0.35">
      <c r="A65393" s="46"/>
      <c r="H65393" s="103"/>
      <c r="AD65393" s="99"/>
      <c r="AF65393" s="46"/>
      <c r="AM65393" s="121"/>
      <c r="AO65393" s="46"/>
    </row>
    <row r="65394" spans="1:41" s="60" customFormat="1" hidden="1" x14ac:dyDescent="0.35">
      <c r="A65394" s="46"/>
      <c r="H65394" s="103"/>
      <c r="AD65394" s="99"/>
      <c r="AF65394" s="46"/>
      <c r="AM65394" s="121"/>
      <c r="AO65394" s="46"/>
    </row>
    <row r="65395" spans="1:41" s="60" customFormat="1" hidden="1" x14ac:dyDescent="0.35">
      <c r="A65395" s="46"/>
      <c r="H65395" s="103"/>
      <c r="AD65395" s="99"/>
      <c r="AF65395" s="46"/>
      <c r="AM65395" s="121"/>
      <c r="AO65395" s="46"/>
    </row>
    <row r="65396" spans="1:41" s="60" customFormat="1" hidden="1" x14ac:dyDescent="0.35">
      <c r="A65396" s="46"/>
      <c r="H65396" s="103"/>
      <c r="AD65396" s="99"/>
      <c r="AF65396" s="46"/>
      <c r="AM65396" s="121"/>
      <c r="AO65396" s="46"/>
    </row>
    <row r="65397" spans="1:41" s="60" customFormat="1" hidden="1" x14ac:dyDescent="0.35">
      <c r="A65397" s="46"/>
      <c r="H65397" s="103"/>
      <c r="AD65397" s="99"/>
      <c r="AF65397" s="46"/>
      <c r="AM65397" s="121"/>
      <c r="AO65397" s="46"/>
    </row>
    <row r="65398" spans="1:41" s="60" customFormat="1" hidden="1" x14ac:dyDescent="0.35">
      <c r="A65398" s="46"/>
      <c r="H65398" s="103"/>
      <c r="AD65398" s="99"/>
      <c r="AF65398" s="46"/>
      <c r="AM65398" s="121"/>
      <c r="AO65398" s="46"/>
    </row>
    <row r="65399" spans="1:41" s="60" customFormat="1" hidden="1" x14ac:dyDescent="0.35">
      <c r="A65399" s="46"/>
      <c r="H65399" s="103"/>
      <c r="AD65399" s="99"/>
      <c r="AF65399" s="46"/>
      <c r="AM65399" s="121"/>
      <c r="AO65399" s="46"/>
    </row>
    <row r="65400" spans="1:41" s="60" customFormat="1" hidden="1" x14ac:dyDescent="0.35">
      <c r="A65400" s="46"/>
      <c r="H65400" s="103"/>
      <c r="AD65400" s="99"/>
      <c r="AF65400" s="46"/>
      <c r="AM65400" s="121"/>
      <c r="AO65400" s="46"/>
    </row>
    <row r="65401" spans="1:41" s="60" customFormat="1" hidden="1" x14ac:dyDescent="0.35">
      <c r="A65401" s="46"/>
      <c r="H65401" s="103"/>
      <c r="AD65401" s="99"/>
      <c r="AF65401" s="46"/>
      <c r="AM65401" s="121"/>
      <c r="AO65401" s="46"/>
    </row>
    <row r="65402" spans="1:41" s="60" customFormat="1" hidden="1" x14ac:dyDescent="0.35">
      <c r="A65402" s="46"/>
      <c r="H65402" s="103"/>
      <c r="AD65402" s="99"/>
      <c r="AF65402" s="46"/>
      <c r="AM65402" s="121"/>
      <c r="AO65402" s="46"/>
    </row>
    <row r="65403" spans="1:41" s="60" customFormat="1" hidden="1" x14ac:dyDescent="0.35">
      <c r="A65403" s="46"/>
      <c r="H65403" s="103"/>
      <c r="AD65403" s="99"/>
      <c r="AF65403" s="46"/>
      <c r="AM65403" s="121"/>
      <c r="AO65403" s="46"/>
    </row>
    <row r="65404" spans="1:41" s="60" customFormat="1" hidden="1" x14ac:dyDescent="0.35">
      <c r="A65404" s="46"/>
      <c r="H65404" s="103"/>
      <c r="AD65404" s="99"/>
      <c r="AF65404" s="46"/>
      <c r="AM65404" s="121"/>
      <c r="AO65404" s="46"/>
    </row>
    <row r="65405" spans="1:41" s="60" customFormat="1" hidden="1" x14ac:dyDescent="0.35">
      <c r="A65405" s="46"/>
      <c r="H65405" s="103"/>
      <c r="AD65405" s="99"/>
      <c r="AF65405" s="46"/>
      <c r="AM65405" s="121"/>
      <c r="AO65405" s="46"/>
    </row>
    <row r="65406" spans="1:41" s="60" customFormat="1" hidden="1" x14ac:dyDescent="0.35">
      <c r="A65406" s="46"/>
      <c r="H65406" s="103"/>
      <c r="AD65406" s="99"/>
      <c r="AF65406" s="46"/>
      <c r="AM65406" s="121"/>
      <c r="AO65406" s="46"/>
    </row>
    <row r="65407" spans="1:41" s="60" customFormat="1" hidden="1" x14ac:dyDescent="0.35">
      <c r="A65407" s="46"/>
      <c r="H65407" s="103"/>
      <c r="AD65407" s="99"/>
      <c r="AF65407" s="46"/>
      <c r="AM65407" s="121"/>
      <c r="AO65407" s="46"/>
    </row>
    <row r="65408" spans="1:41" s="60" customFormat="1" hidden="1" x14ac:dyDescent="0.35">
      <c r="A65408" s="46"/>
      <c r="H65408" s="103"/>
      <c r="AD65408" s="99"/>
      <c r="AF65408" s="46"/>
      <c r="AM65408" s="121"/>
      <c r="AO65408" s="46"/>
    </row>
    <row r="65409" spans="1:41" s="60" customFormat="1" hidden="1" x14ac:dyDescent="0.35">
      <c r="A65409" s="46"/>
      <c r="H65409" s="103"/>
      <c r="AD65409" s="99"/>
      <c r="AF65409" s="46"/>
      <c r="AM65409" s="121"/>
      <c r="AO65409" s="46"/>
    </row>
    <row r="65410" spans="1:41" s="60" customFormat="1" hidden="1" x14ac:dyDescent="0.35">
      <c r="A65410" s="46"/>
      <c r="H65410" s="103"/>
      <c r="AD65410" s="99"/>
      <c r="AF65410" s="46"/>
      <c r="AM65410" s="121"/>
      <c r="AO65410" s="46"/>
    </row>
    <row r="65411" spans="1:41" s="60" customFormat="1" hidden="1" x14ac:dyDescent="0.35">
      <c r="A65411" s="46"/>
      <c r="H65411" s="103"/>
      <c r="AD65411" s="99"/>
      <c r="AF65411" s="46"/>
      <c r="AM65411" s="121"/>
      <c r="AO65411" s="46"/>
    </row>
    <row r="65412" spans="1:41" s="60" customFormat="1" hidden="1" x14ac:dyDescent="0.35">
      <c r="A65412" s="46"/>
      <c r="H65412" s="103"/>
      <c r="AD65412" s="99"/>
      <c r="AF65412" s="46"/>
      <c r="AM65412" s="121"/>
      <c r="AO65412" s="46"/>
    </row>
    <row r="65413" spans="1:41" s="60" customFormat="1" hidden="1" x14ac:dyDescent="0.35">
      <c r="A65413" s="46"/>
      <c r="H65413" s="103"/>
      <c r="AD65413" s="99"/>
      <c r="AF65413" s="46"/>
      <c r="AM65413" s="121"/>
      <c r="AO65413" s="46"/>
    </row>
    <row r="65414" spans="1:41" s="60" customFormat="1" hidden="1" x14ac:dyDescent="0.35">
      <c r="A65414" s="46"/>
      <c r="H65414" s="103"/>
      <c r="AD65414" s="99"/>
      <c r="AF65414" s="46"/>
      <c r="AM65414" s="121"/>
      <c r="AO65414" s="46"/>
    </row>
    <row r="65415" spans="1:41" s="60" customFormat="1" hidden="1" x14ac:dyDescent="0.35">
      <c r="A65415" s="46"/>
      <c r="H65415" s="103"/>
      <c r="AD65415" s="99"/>
      <c r="AF65415" s="46"/>
      <c r="AM65415" s="121"/>
      <c r="AO65415" s="46"/>
    </row>
    <row r="65416" spans="1:41" s="60" customFormat="1" hidden="1" x14ac:dyDescent="0.35">
      <c r="A65416" s="46"/>
      <c r="H65416" s="103"/>
      <c r="AD65416" s="99"/>
      <c r="AF65416" s="46"/>
      <c r="AM65416" s="121"/>
      <c r="AO65416" s="46"/>
    </row>
    <row r="65417" spans="1:41" s="60" customFormat="1" hidden="1" x14ac:dyDescent="0.35">
      <c r="A65417" s="46"/>
      <c r="H65417" s="103"/>
      <c r="AD65417" s="99"/>
      <c r="AF65417" s="46"/>
      <c r="AM65417" s="121"/>
      <c r="AO65417" s="46"/>
    </row>
    <row r="65418" spans="1:41" s="60" customFormat="1" hidden="1" x14ac:dyDescent="0.35">
      <c r="A65418" s="46"/>
      <c r="H65418" s="103"/>
      <c r="AD65418" s="99"/>
      <c r="AF65418" s="46"/>
      <c r="AM65418" s="121"/>
      <c r="AO65418" s="46"/>
    </row>
    <row r="65419" spans="1:41" s="60" customFormat="1" hidden="1" x14ac:dyDescent="0.35">
      <c r="A65419" s="46"/>
      <c r="H65419" s="103"/>
      <c r="AD65419" s="99"/>
      <c r="AF65419" s="46"/>
      <c r="AM65419" s="121"/>
      <c r="AO65419" s="46"/>
    </row>
    <row r="65420" spans="1:41" s="60" customFormat="1" hidden="1" x14ac:dyDescent="0.35">
      <c r="A65420" s="46"/>
      <c r="H65420" s="103"/>
      <c r="AD65420" s="99"/>
      <c r="AF65420" s="46"/>
      <c r="AM65420" s="121"/>
      <c r="AO65420" s="46"/>
    </row>
    <row r="65421" spans="1:41" s="60" customFormat="1" hidden="1" x14ac:dyDescent="0.35">
      <c r="A65421" s="46"/>
      <c r="H65421" s="103"/>
      <c r="AD65421" s="99"/>
      <c r="AF65421" s="46"/>
      <c r="AM65421" s="121"/>
      <c r="AO65421" s="46"/>
    </row>
    <row r="65422" spans="1:41" s="60" customFormat="1" hidden="1" x14ac:dyDescent="0.35">
      <c r="A65422" s="46"/>
      <c r="H65422" s="103"/>
      <c r="AD65422" s="99"/>
      <c r="AF65422" s="46"/>
      <c r="AM65422" s="121"/>
      <c r="AO65422" s="46"/>
    </row>
    <row r="65423" spans="1:41" s="60" customFormat="1" hidden="1" x14ac:dyDescent="0.35">
      <c r="A65423" s="46"/>
      <c r="H65423" s="103"/>
      <c r="AD65423" s="99"/>
      <c r="AF65423" s="46"/>
      <c r="AM65423" s="121"/>
      <c r="AO65423" s="46"/>
    </row>
    <row r="65424" spans="1:41" s="60" customFormat="1" hidden="1" x14ac:dyDescent="0.35">
      <c r="A65424" s="46"/>
      <c r="H65424" s="103"/>
      <c r="AD65424" s="99"/>
      <c r="AF65424" s="46"/>
      <c r="AM65424" s="121"/>
      <c r="AO65424" s="46"/>
    </row>
    <row r="65425" spans="1:41" s="60" customFormat="1" hidden="1" x14ac:dyDescent="0.35">
      <c r="A65425" s="46"/>
      <c r="H65425" s="103"/>
      <c r="AD65425" s="99"/>
      <c r="AF65425" s="46"/>
      <c r="AM65425" s="121"/>
      <c r="AO65425" s="46"/>
    </row>
    <row r="65426" spans="1:41" s="60" customFormat="1" hidden="1" x14ac:dyDescent="0.35">
      <c r="A65426" s="46"/>
      <c r="H65426" s="103"/>
      <c r="AD65426" s="99"/>
      <c r="AF65426" s="46"/>
      <c r="AM65426" s="121"/>
      <c r="AO65426" s="46"/>
    </row>
    <row r="65427" spans="1:41" s="60" customFormat="1" hidden="1" x14ac:dyDescent="0.35">
      <c r="A65427" s="46"/>
      <c r="H65427" s="103"/>
      <c r="AD65427" s="99"/>
      <c r="AF65427" s="46"/>
      <c r="AM65427" s="121"/>
      <c r="AO65427" s="46"/>
    </row>
    <row r="65428" spans="1:41" s="60" customFormat="1" hidden="1" x14ac:dyDescent="0.35">
      <c r="A65428" s="46"/>
      <c r="H65428" s="103"/>
      <c r="AD65428" s="99"/>
      <c r="AF65428" s="46"/>
      <c r="AM65428" s="121"/>
      <c r="AO65428" s="46"/>
    </row>
    <row r="65429" spans="1:41" s="60" customFormat="1" hidden="1" x14ac:dyDescent="0.35">
      <c r="A65429" s="46"/>
      <c r="H65429" s="103"/>
      <c r="AD65429" s="99"/>
      <c r="AF65429" s="46"/>
      <c r="AM65429" s="121"/>
      <c r="AO65429" s="46"/>
    </row>
    <row r="65430" spans="1:41" s="60" customFormat="1" hidden="1" x14ac:dyDescent="0.35">
      <c r="A65430" s="46"/>
      <c r="H65430" s="103"/>
      <c r="AD65430" s="99"/>
      <c r="AF65430" s="46"/>
      <c r="AM65430" s="121"/>
      <c r="AO65430" s="46"/>
    </row>
    <row r="65431" spans="1:41" s="60" customFormat="1" hidden="1" x14ac:dyDescent="0.35">
      <c r="A65431" s="46"/>
      <c r="H65431" s="103"/>
      <c r="AD65431" s="99"/>
      <c r="AF65431" s="46"/>
      <c r="AM65431" s="121"/>
      <c r="AO65431" s="46"/>
    </row>
    <row r="65432" spans="1:41" s="60" customFormat="1" hidden="1" x14ac:dyDescent="0.35">
      <c r="A65432" s="46"/>
      <c r="H65432" s="103"/>
      <c r="AD65432" s="99"/>
      <c r="AF65432" s="46"/>
      <c r="AM65432" s="121"/>
      <c r="AO65432" s="46"/>
    </row>
    <row r="65433" spans="1:41" s="60" customFormat="1" hidden="1" x14ac:dyDescent="0.35">
      <c r="A65433" s="46"/>
      <c r="H65433" s="103"/>
      <c r="AD65433" s="99"/>
      <c r="AF65433" s="46"/>
      <c r="AM65433" s="121"/>
      <c r="AO65433" s="46"/>
    </row>
    <row r="65434" spans="1:41" s="60" customFormat="1" hidden="1" x14ac:dyDescent="0.35">
      <c r="A65434" s="46"/>
      <c r="H65434" s="103"/>
      <c r="AD65434" s="99"/>
      <c r="AF65434" s="46"/>
      <c r="AM65434" s="121"/>
      <c r="AO65434" s="46"/>
    </row>
    <row r="65435" spans="1:41" s="60" customFormat="1" hidden="1" x14ac:dyDescent="0.35">
      <c r="A65435" s="46"/>
      <c r="H65435" s="103"/>
      <c r="AD65435" s="99"/>
      <c r="AF65435" s="46"/>
      <c r="AM65435" s="121"/>
      <c r="AO65435" s="46"/>
    </row>
    <row r="65436" spans="1:41" s="60" customFormat="1" hidden="1" x14ac:dyDescent="0.35">
      <c r="A65436" s="46"/>
      <c r="H65436" s="103"/>
      <c r="AD65436" s="99"/>
      <c r="AF65436" s="46"/>
      <c r="AM65436" s="121"/>
      <c r="AO65436" s="46"/>
    </row>
    <row r="65437" spans="1:41" s="60" customFormat="1" hidden="1" x14ac:dyDescent="0.35">
      <c r="A65437" s="46"/>
      <c r="H65437" s="103"/>
      <c r="AD65437" s="99"/>
      <c r="AF65437" s="46"/>
      <c r="AM65437" s="121"/>
      <c r="AO65437" s="46"/>
    </row>
    <row r="65438" spans="1:41" s="60" customFormat="1" hidden="1" x14ac:dyDescent="0.35">
      <c r="A65438" s="46"/>
      <c r="H65438" s="103"/>
      <c r="AD65438" s="99"/>
      <c r="AF65438" s="46"/>
      <c r="AM65438" s="121"/>
      <c r="AO65438" s="46"/>
    </row>
    <row r="65439" spans="1:41" s="60" customFormat="1" hidden="1" x14ac:dyDescent="0.35">
      <c r="A65439" s="46"/>
      <c r="H65439" s="103"/>
      <c r="AD65439" s="99"/>
      <c r="AF65439" s="46"/>
      <c r="AM65439" s="121"/>
      <c r="AO65439" s="46"/>
    </row>
    <row r="65440" spans="1:41" s="60" customFormat="1" hidden="1" x14ac:dyDescent="0.35">
      <c r="A65440" s="46"/>
      <c r="H65440" s="103"/>
      <c r="AD65440" s="99"/>
      <c r="AF65440" s="46"/>
      <c r="AM65440" s="121"/>
      <c r="AO65440" s="46"/>
    </row>
    <row r="65441" spans="1:41" s="60" customFormat="1" hidden="1" x14ac:dyDescent="0.35">
      <c r="A65441" s="46"/>
      <c r="H65441" s="103"/>
      <c r="AD65441" s="99"/>
      <c r="AF65441" s="46"/>
      <c r="AM65441" s="121"/>
      <c r="AO65441" s="46"/>
    </row>
    <row r="65442" spans="1:41" s="60" customFormat="1" hidden="1" x14ac:dyDescent="0.35">
      <c r="A65442" s="46"/>
      <c r="H65442" s="103"/>
      <c r="AD65442" s="99"/>
      <c r="AF65442" s="46"/>
      <c r="AM65442" s="121"/>
      <c r="AO65442" s="46"/>
    </row>
    <row r="65443" spans="1:41" s="60" customFormat="1" hidden="1" x14ac:dyDescent="0.35">
      <c r="A65443" s="46"/>
      <c r="H65443" s="103"/>
      <c r="AD65443" s="99"/>
      <c r="AF65443" s="46"/>
      <c r="AM65443" s="121"/>
      <c r="AO65443" s="46"/>
    </row>
    <row r="65444" spans="1:41" s="60" customFormat="1" hidden="1" x14ac:dyDescent="0.35">
      <c r="A65444" s="46"/>
      <c r="H65444" s="103"/>
      <c r="AD65444" s="99"/>
      <c r="AF65444" s="46"/>
      <c r="AM65444" s="121"/>
      <c r="AO65444" s="46"/>
    </row>
    <row r="65445" spans="1:41" s="60" customFormat="1" hidden="1" x14ac:dyDescent="0.35">
      <c r="A65445" s="46"/>
      <c r="H65445" s="103"/>
      <c r="AD65445" s="99"/>
      <c r="AF65445" s="46"/>
      <c r="AM65445" s="121"/>
      <c r="AO65445" s="46"/>
    </row>
    <row r="65446" spans="1:41" s="60" customFormat="1" hidden="1" x14ac:dyDescent="0.35">
      <c r="A65446" s="46"/>
      <c r="H65446" s="103"/>
      <c r="AD65446" s="99"/>
      <c r="AF65446" s="46"/>
      <c r="AM65446" s="121"/>
      <c r="AO65446" s="46"/>
    </row>
    <row r="65447" spans="1:41" s="60" customFormat="1" hidden="1" x14ac:dyDescent="0.35">
      <c r="A65447" s="46"/>
      <c r="H65447" s="103"/>
      <c r="AD65447" s="99"/>
      <c r="AF65447" s="46"/>
      <c r="AM65447" s="121"/>
      <c r="AO65447" s="46"/>
    </row>
    <row r="65448" spans="1:41" s="60" customFormat="1" hidden="1" x14ac:dyDescent="0.35">
      <c r="A65448" s="46"/>
      <c r="H65448" s="103"/>
      <c r="AD65448" s="99"/>
      <c r="AF65448" s="46"/>
      <c r="AM65448" s="121"/>
      <c r="AO65448" s="46"/>
    </row>
    <row r="65449" spans="1:41" s="60" customFormat="1" hidden="1" x14ac:dyDescent="0.35">
      <c r="A65449" s="46"/>
      <c r="H65449" s="103"/>
      <c r="AD65449" s="99"/>
      <c r="AF65449" s="46"/>
      <c r="AM65449" s="121"/>
      <c r="AO65449" s="46"/>
    </row>
    <row r="65450" spans="1:41" s="60" customFormat="1" hidden="1" x14ac:dyDescent="0.35">
      <c r="A65450" s="46"/>
      <c r="H65450" s="103"/>
      <c r="AD65450" s="99"/>
      <c r="AF65450" s="46"/>
      <c r="AM65450" s="121"/>
      <c r="AO65450" s="46"/>
    </row>
    <row r="65451" spans="1:41" s="60" customFormat="1" hidden="1" x14ac:dyDescent="0.35">
      <c r="A65451" s="46"/>
      <c r="H65451" s="103"/>
      <c r="AD65451" s="99"/>
      <c r="AF65451" s="46"/>
      <c r="AM65451" s="121"/>
      <c r="AO65451" s="46"/>
    </row>
    <row r="65452" spans="1:41" s="60" customFormat="1" hidden="1" x14ac:dyDescent="0.35">
      <c r="A65452" s="46"/>
      <c r="H65452" s="103"/>
      <c r="AD65452" s="99"/>
      <c r="AF65452" s="46"/>
      <c r="AM65452" s="121"/>
      <c r="AO65452" s="46"/>
    </row>
    <row r="65453" spans="1:41" s="60" customFormat="1" hidden="1" x14ac:dyDescent="0.35">
      <c r="A65453" s="46"/>
      <c r="H65453" s="103"/>
      <c r="AD65453" s="99"/>
      <c r="AF65453" s="46"/>
      <c r="AM65453" s="121"/>
      <c r="AO65453" s="46"/>
    </row>
    <row r="65454" spans="1:41" s="60" customFormat="1" hidden="1" x14ac:dyDescent="0.35">
      <c r="A65454" s="46"/>
      <c r="H65454" s="103"/>
      <c r="AD65454" s="99"/>
      <c r="AF65454" s="46"/>
      <c r="AM65454" s="121"/>
      <c r="AO65454" s="46"/>
    </row>
    <row r="65455" spans="1:41" s="60" customFormat="1" hidden="1" x14ac:dyDescent="0.35">
      <c r="A65455" s="46"/>
      <c r="H65455" s="103"/>
      <c r="AD65455" s="99"/>
      <c r="AF65455" s="46"/>
      <c r="AM65455" s="121"/>
      <c r="AO65455" s="46"/>
    </row>
    <row r="65456" spans="1:41" s="60" customFormat="1" hidden="1" x14ac:dyDescent="0.35">
      <c r="A65456" s="46"/>
      <c r="H65456" s="103"/>
      <c r="AD65456" s="99"/>
      <c r="AF65456" s="46"/>
      <c r="AM65456" s="121"/>
      <c r="AO65456" s="46"/>
    </row>
    <row r="65457" spans="1:41" s="60" customFormat="1" hidden="1" x14ac:dyDescent="0.35">
      <c r="A65457" s="46"/>
      <c r="H65457" s="103"/>
      <c r="AD65457" s="99"/>
      <c r="AF65457" s="46"/>
      <c r="AM65457" s="121"/>
      <c r="AO65457" s="46"/>
    </row>
    <row r="65458" spans="1:41" s="60" customFormat="1" hidden="1" x14ac:dyDescent="0.35">
      <c r="A65458" s="46"/>
      <c r="H65458" s="103"/>
      <c r="AD65458" s="99"/>
      <c r="AF65458" s="46"/>
      <c r="AM65458" s="121"/>
      <c r="AO65458" s="46"/>
    </row>
    <row r="65459" spans="1:41" s="60" customFormat="1" hidden="1" x14ac:dyDescent="0.35">
      <c r="A65459" s="46"/>
      <c r="H65459" s="103"/>
      <c r="AD65459" s="99"/>
      <c r="AF65459" s="46"/>
      <c r="AM65459" s="121"/>
      <c r="AO65459" s="46"/>
    </row>
    <row r="65460" spans="1:41" s="60" customFormat="1" hidden="1" x14ac:dyDescent="0.35">
      <c r="A65460" s="46"/>
      <c r="H65460" s="103"/>
      <c r="AD65460" s="99"/>
      <c r="AF65460" s="46"/>
      <c r="AM65460" s="121"/>
      <c r="AO65460" s="46"/>
    </row>
    <row r="65461" spans="1:41" s="60" customFormat="1" hidden="1" x14ac:dyDescent="0.35">
      <c r="A65461" s="46"/>
      <c r="H65461" s="103"/>
      <c r="AD65461" s="99"/>
      <c r="AF65461" s="46"/>
      <c r="AM65461" s="121"/>
      <c r="AO65461" s="46"/>
    </row>
    <row r="65462" spans="1:41" s="60" customFormat="1" hidden="1" x14ac:dyDescent="0.35">
      <c r="A65462" s="46"/>
      <c r="H65462" s="103"/>
      <c r="AD65462" s="99"/>
      <c r="AF65462" s="46"/>
      <c r="AM65462" s="121"/>
      <c r="AO65462" s="46"/>
    </row>
    <row r="65463" spans="1:41" s="60" customFormat="1" hidden="1" x14ac:dyDescent="0.35">
      <c r="A65463" s="46"/>
      <c r="H65463" s="103"/>
      <c r="AD65463" s="99"/>
      <c r="AF65463" s="46"/>
      <c r="AM65463" s="121"/>
      <c r="AO65463" s="46"/>
    </row>
    <row r="65464" spans="1:41" s="60" customFormat="1" hidden="1" x14ac:dyDescent="0.35">
      <c r="A65464" s="46"/>
      <c r="H65464" s="103"/>
      <c r="AD65464" s="99"/>
      <c r="AF65464" s="46"/>
      <c r="AM65464" s="121"/>
      <c r="AO65464" s="46"/>
    </row>
    <row r="65465" spans="1:41" s="60" customFormat="1" hidden="1" x14ac:dyDescent="0.35">
      <c r="A65465" s="46"/>
      <c r="H65465" s="103"/>
      <c r="AD65465" s="99"/>
      <c r="AF65465" s="46"/>
      <c r="AM65465" s="121"/>
      <c r="AO65465" s="46"/>
    </row>
    <row r="65466" spans="1:41" s="60" customFormat="1" hidden="1" x14ac:dyDescent="0.35">
      <c r="A65466" s="46"/>
      <c r="H65466" s="103"/>
      <c r="AD65466" s="99"/>
      <c r="AF65466" s="46"/>
      <c r="AM65466" s="121"/>
      <c r="AO65466" s="46"/>
    </row>
    <row r="65467" spans="1:41" s="60" customFormat="1" hidden="1" x14ac:dyDescent="0.35">
      <c r="A65467" s="46"/>
      <c r="H65467" s="103"/>
      <c r="AD65467" s="99"/>
      <c r="AF65467" s="46"/>
      <c r="AM65467" s="121"/>
      <c r="AO65467" s="46"/>
    </row>
    <row r="65468" spans="1:41" s="60" customFormat="1" hidden="1" x14ac:dyDescent="0.35">
      <c r="A65468" s="46"/>
      <c r="H65468" s="103"/>
      <c r="AD65468" s="99"/>
      <c r="AF65468" s="46"/>
      <c r="AM65468" s="121"/>
      <c r="AO65468" s="46"/>
    </row>
    <row r="65469" spans="1:41" s="60" customFormat="1" hidden="1" x14ac:dyDescent="0.35">
      <c r="A65469" s="46"/>
      <c r="H65469" s="103"/>
      <c r="AD65469" s="99"/>
      <c r="AF65469" s="46"/>
      <c r="AM65469" s="121"/>
      <c r="AO65469" s="46"/>
    </row>
    <row r="65470" spans="1:41" s="60" customFormat="1" hidden="1" x14ac:dyDescent="0.35">
      <c r="A65470" s="46"/>
      <c r="H65470" s="103"/>
      <c r="AD65470" s="99"/>
      <c r="AF65470" s="46"/>
      <c r="AM65470" s="121"/>
      <c r="AO65470" s="46"/>
    </row>
    <row r="65471" spans="1:41" s="60" customFormat="1" hidden="1" x14ac:dyDescent="0.35">
      <c r="A65471" s="46"/>
      <c r="H65471" s="103"/>
      <c r="AD65471" s="99"/>
      <c r="AF65471" s="46"/>
      <c r="AM65471" s="121"/>
      <c r="AO65471" s="46"/>
    </row>
    <row r="65472" spans="1:41" s="60" customFormat="1" hidden="1" x14ac:dyDescent="0.35">
      <c r="A65472" s="46"/>
      <c r="H65472" s="103"/>
      <c r="AD65472" s="99"/>
      <c r="AF65472" s="46"/>
      <c r="AM65472" s="121"/>
      <c r="AO65472" s="46"/>
    </row>
    <row r="65473" spans="1:41" s="60" customFormat="1" hidden="1" x14ac:dyDescent="0.35">
      <c r="A65473" s="46"/>
      <c r="H65473" s="103"/>
      <c r="AD65473" s="99"/>
      <c r="AF65473" s="46"/>
      <c r="AM65473" s="121"/>
      <c r="AO65473" s="46"/>
    </row>
    <row r="65474" spans="1:41" s="60" customFormat="1" hidden="1" x14ac:dyDescent="0.35">
      <c r="A65474" s="46"/>
      <c r="H65474" s="103"/>
      <c r="AD65474" s="99"/>
      <c r="AF65474" s="46"/>
      <c r="AM65474" s="121"/>
      <c r="AO65474" s="46"/>
    </row>
    <row r="65475" spans="1:41" s="60" customFormat="1" hidden="1" x14ac:dyDescent="0.35">
      <c r="A65475" s="46"/>
      <c r="H65475" s="103"/>
      <c r="AD65475" s="99"/>
      <c r="AF65475" s="46"/>
      <c r="AM65475" s="121"/>
      <c r="AO65475" s="46"/>
    </row>
    <row r="65476" spans="1:41" s="60" customFormat="1" hidden="1" x14ac:dyDescent="0.35">
      <c r="A65476" s="46"/>
      <c r="H65476" s="103"/>
      <c r="AD65476" s="99"/>
      <c r="AF65476" s="46"/>
      <c r="AM65476" s="121"/>
      <c r="AO65476" s="46"/>
    </row>
    <row r="65477" spans="1:41" s="60" customFormat="1" hidden="1" x14ac:dyDescent="0.35">
      <c r="A65477" s="46"/>
      <c r="H65477" s="103"/>
      <c r="AD65477" s="99"/>
      <c r="AF65477" s="46"/>
      <c r="AM65477" s="121"/>
      <c r="AO65477" s="46"/>
    </row>
    <row r="65478" spans="1:41" s="60" customFormat="1" hidden="1" x14ac:dyDescent="0.35">
      <c r="A65478" s="46"/>
      <c r="H65478" s="103"/>
      <c r="AD65478" s="99"/>
      <c r="AF65478" s="46"/>
      <c r="AM65478" s="121"/>
      <c r="AO65478" s="46"/>
    </row>
    <row r="65479" spans="1:41" s="60" customFormat="1" hidden="1" x14ac:dyDescent="0.35">
      <c r="A65479" s="46"/>
      <c r="H65479" s="103"/>
      <c r="AD65479" s="99"/>
      <c r="AF65479" s="46"/>
      <c r="AM65479" s="121"/>
      <c r="AO65479" s="46"/>
    </row>
    <row r="65480" spans="1:41" s="60" customFormat="1" hidden="1" x14ac:dyDescent="0.35">
      <c r="A65480" s="46"/>
      <c r="H65480" s="103"/>
      <c r="AD65480" s="99"/>
      <c r="AF65480" s="46"/>
      <c r="AM65480" s="121"/>
      <c r="AO65480" s="46"/>
    </row>
    <row r="65481" spans="1:41" s="60" customFormat="1" hidden="1" x14ac:dyDescent="0.35">
      <c r="A65481" s="46"/>
      <c r="H65481" s="103"/>
      <c r="AD65481" s="99"/>
      <c r="AF65481" s="46"/>
      <c r="AM65481" s="121"/>
      <c r="AO65481" s="46"/>
    </row>
    <row r="65482" spans="1:41" s="60" customFormat="1" hidden="1" x14ac:dyDescent="0.35">
      <c r="A65482" s="46"/>
      <c r="H65482" s="103"/>
      <c r="AD65482" s="99"/>
      <c r="AF65482" s="46"/>
      <c r="AM65482" s="121"/>
      <c r="AO65482" s="46"/>
    </row>
    <row r="65483" spans="1:41" s="60" customFormat="1" hidden="1" x14ac:dyDescent="0.35">
      <c r="A65483" s="46"/>
      <c r="H65483" s="103"/>
      <c r="AD65483" s="99"/>
      <c r="AF65483" s="46"/>
      <c r="AM65483" s="121"/>
      <c r="AO65483" s="46"/>
    </row>
    <row r="65484" spans="1:41" s="60" customFormat="1" hidden="1" x14ac:dyDescent="0.35">
      <c r="A65484" s="46"/>
      <c r="H65484" s="103"/>
      <c r="AD65484" s="99"/>
      <c r="AF65484" s="46"/>
      <c r="AM65484" s="121"/>
      <c r="AO65484" s="46"/>
    </row>
    <row r="65485" spans="1:41" s="60" customFormat="1" hidden="1" x14ac:dyDescent="0.35">
      <c r="A65485" s="46"/>
      <c r="H65485" s="103"/>
      <c r="AD65485" s="99"/>
      <c r="AF65485" s="46"/>
      <c r="AM65485" s="121"/>
      <c r="AO65485" s="46"/>
    </row>
    <row r="65486" spans="1:41" s="60" customFormat="1" hidden="1" x14ac:dyDescent="0.35">
      <c r="A65486" s="46"/>
      <c r="H65486" s="103"/>
      <c r="AD65486" s="99"/>
      <c r="AF65486" s="46"/>
      <c r="AM65486" s="121"/>
      <c r="AO65486" s="46"/>
    </row>
    <row r="65487" spans="1:41" s="60" customFormat="1" hidden="1" x14ac:dyDescent="0.35">
      <c r="A65487" s="46"/>
      <c r="H65487" s="103"/>
      <c r="AD65487" s="99"/>
      <c r="AF65487" s="46"/>
      <c r="AM65487" s="121"/>
      <c r="AO65487" s="46"/>
    </row>
    <row r="65488" spans="1:41" s="60" customFormat="1" hidden="1" x14ac:dyDescent="0.35">
      <c r="A65488" s="46"/>
      <c r="H65488" s="103"/>
      <c r="AD65488" s="99"/>
      <c r="AF65488" s="46"/>
      <c r="AM65488" s="121"/>
      <c r="AO65488" s="46"/>
    </row>
    <row r="65489" spans="1:41" s="60" customFormat="1" hidden="1" x14ac:dyDescent="0.35">
      <c r="A65489" s="46"/>
      <c r="H65489" s="103"/>
      <c r="AD65489" s="99"/>
      <c r="AF65489" s="46"/>
      <c r="AM65489" s="121"/>
      <c r="AO65489" s="46"/>
    </row>
    <row r="65490" spans="1:41" s="60" customFormat="1" hidden="1" x14ac:dyDescent="0.35">
      <c r="A65490" s="46"/>
      <c r="H65490" s="103"/>
      <c r="AD65490" s="99"/>
      <c r="AF65490" s="46"/>
      <c r="AM65490" s="121"/>
      <c r="AO65490" s="46"/>
    </row>
    <row r="65491" spans="1:41" s="60" customFormat="1" hidden="1" x14ac:dyDescent="0.35">
      <c r="A65491" s="46"/>
      <c r="H65491" s="103"/>
      <c r="AD65491" s="99"/>
      <c r="AF65491" s="46"/>
      <c r="AM65491" s="121"/>
      <c r="AO65491" s="46"/>
    </row>
    <row r="65492" spans="1:41" s="60" customFormat="1" hidden="1" x14ac:dyDescent="0.35">
      <c r="A65492" s="46"/>
      <c r="H65492" s="103"/>
      <c r="AD65492" s="99"/>
      <c r="AF65492" s="46"/>
      <c r="AM65492" s="121"/>
      <c r="AO65492" s="46"/>
    </row>
    <row r="65493" spans="1:41" s="60" customFormat="1" hidden="1" x14ac:dyDescent="0.35">
      <c r="A65493" s="46"/>
      <c r="H65493" s="103"/>
      <c r="AD65493" s="99"/>
      <c r="AF65493" s="46"/>
      <c r="AM65493" s="121"/>
      <c r="AO65493" s="46"/>
    </row>
    <row r="65494" spans="1:41" s="60" customFormat="1" hidden="1" x14ac:dyDescent="0.35">
      <c r="A65494" s="46"/>
      <c r="H65494" s="103"/>
      <c r="AD65494" s="99"/>
      <c r="AF65494" s="46"/>
      <c r="AM65494" s="121"/>
      <c r="AO65494" s="46"/>
    </row>
    <row r="65495" spans="1:41" s="60" customFormat="1" hidden="1" x14ac:dyDescent="0.35">
      <c r="A65495" s="46"/>
      <c r="H65495" s="103"/>
      <c r="AD65495" s="99"/>
      <c r="AF65495" s="46"/>
      <c r="AM65495" s="121"/>
      <c r="AO65495" s="46"/>
    </row>
    <row r="65496" spans="1:41" s="60" customFormat="1" hidden="1" x14ac:dyDescent="0.35">
      <c r="A65496" s="46"/>
      <c r="H65496" s="103"/>
      <c r="AD65496" s="99"/>
      <c r="AF65496" s="46"/>
      <c r="AM65496" s="121"/>
      <c r="AO65496" s="46"/>
    </row>
    <row r="65497" spans="1:41" s="60" customFormat="1" hidden="1" x14ac:dyDescent="0.35">
      <c r="A65497" s="46"/>
      <c r="H65497" s="103"/>
      <c r="AD65497" s="99"/>
      <c r="AF65497" s="46"/>
      <c r="AM65497" s="121"/>
      <c r="AO65497" s="46"/>
    </row>
    <row r="65498" spans="1:41" s="60" customFormat="1" hidden="1" x14ac:dyDescent="0.35">
      <c r="A65498" s="46"/>
      <c r="H65498" s="103"/>
      <c r="AD65498" s="99"/>
      <c r="AF65498" s="46"/>
      <c r="AM65498" s="121"/>
      <c r="AO65498" s="46"/>
    </row>
    <row r="65499" spans="1:41" s="60" customFormat="1" hidden="1" x14ac:dyDescent="0.35">
      <c r="A65499" s="46"/>
      <c r="H65499" s="103"/>
      <c r="AD65499" s="99"/>
      <c r="AF65499" s="46"/>
      <c r="AM65499" s="121"/>
      <c r="AO65499" s="46"/>
    </row>
    <row r="65500" spans="1:41" s="60" customFormat="1" hidden="1" x14ac:dyDescent="0.35">
      <c r="A65500" s="46"/>
      <c r="H65500" s="103"/>
      <c r="AD65500" s="99"/>
      <c r="AF65500" s="46"/>
      <c r="AM65500" s="121"/>
      <c r="AO65500" s="46"/>
    </row>
    <row r="65501" spans="1:41" s="60" customFormat="1" hidden="1" x14ac:dyDescent="0.35">
      <c r="A65501" s="46"/>
      <c r="H65501" s="103"/>
      <c r="AD65501" s="99"/>
      <c r="AF65501" s="46"/>
      <c r="AM65501" s="121"/>
      <c r="AO65501" s="46"/>
    </row>
    <row r="65502" spans="1:41" s="60" customFormat="1" hidden="1" x14ac:dyDescent="0.35">
      <c r="A65502" s="46"/>
      <c r="H65502" s="103"/>
      <c r="AD65502" s="99"/>
      <c r="AF65502" s="46"/>
      <c r="AM65502" s="121"/>
      <c r="AO65502" s="46"/>
    </row>
    <row r="65503" spans="1:41" s="60" customFormat="1" hidden="1" x14ac:dyDescent="0.35">
      <c r="A65503" s="46"/>
      <c r="H65503" s="103"/>
      <c r="AD65503" s="99"/>
      <c r="AF65503" s="46"/>
      <c r="AM65503" s="121"/>
      <c r="AO65503" s="46"/>
    </row>
    <row r="65504" spans="1:41" s="60" customFormat="1" hidden="1" x14ac:dyDescent="0.35">
      <c r="A65504" s="46"/>
      <c r="H65504" s="103"/>
      <c r="AD65504" s="99"/>
      <c r="AF65504" s="46"/>
      <c r="AM65504" s="121"/>
      <c r="AO65504" s="46"/>
    </row>
    <row r="65505" spans="1:41" s="60" customFormat="1" hidden="1" x14ac:dyDescent="0.35">
      <c r="A65505" s="46"/>
      <c r="H65505" s="103"/>
      <c r="AD65505" s="99"/>
      <c r="AF65505" s="46"/>
      <c r="AM65505" s="121"/>
      <c r="AO65505" s="46"/>
    </row>
    <row r="65506" spans="1:41" s="60" customFormat="1" hidden="1" x14ac:dyDescent="0.35">
      <c r="A65506" s="46"/>
      <c r="H65506" s="103"/>
      <c r="AD65506" s="99"/>
      <c r="AF65506" s="46"/>
      <c r="AM65506" s="121"/>
      <c r="AO65506" s="46"/>
    </row>
    <row r="65507" spans="1:41" s="60" customFormat="1" hidden="1" x14ac:dyDescent="0.35">
      <c r="A65507" s="46"/>
      <c r="H65507" s="103"/>
      <c r="AD65507" s="99"/>
      <c r="AF65507" s="46"/>
      <c r="AM65507" s="121"/>
      <c r="AO65507" s="46"/>
    </row>
    <row r="65508" spans="1:41" s="60" customFormat="1" hidden="1" x14ac:dyDescent="0.35">
      <c r="A65508" s="46"/>
      <c r="H65508" s="103"/>
      <c r="AD65508" s="99"/>
      <c r="AF65508" s="46"/>
      <c r="AM65508" s="121"/>
      <c r="AO65508" s="46"/>
    </row>
    <row r="65509" spans="1:41" s="60" customFormat="1" hidden="1" x14ac:dyDescent="0.35">
      <c r="A65509" s="46"/>
      <c r="H65509" s="103"/>
      <c r="AD65509" s="99"/>
      <c r="AF65509" s="46"/>
      <c r="AM65509" s="121"/>
      <c r="AO65509" s="46"/>
    </row>
    <row r="65510" spans="1:41" s="60" customFormat="1" hidden="1" x14ac:dyDescent="0.35">
      <c r="A65510" s="46"/>
      <c r="H65510" s="103"/>
      <c r="AD65510" s="99"/>
      <c r="AF65510" s="46"/>
      <c r="AM65510" s="121"/>
      <c r="AO65510" s="46"/>
    </row>
    <row r="65511" spans="1:41" s="60" customFormat="1" hidden="1" x14ac:dyDescent="0.35">
      <c r="A65511" s="46"/>
      <c r="H65511" s="103"/>
      <c r="AD65511" s="99"/>
      <c r="AF65511" s="46"/>
      <c r="AM65511" s="121"/>
      <c r="AO65511" s="46"/>
    </row>
    <row r="65512" spans="1:41" s="60" customFormat="1" hidden="1" x14ac:dyDescent="0.35">
      <c r="A65512" s="46"/>
      <c r="H65512" s="103"/>
      <c r="AD65512" s="99"/>
      <c r="AF65512" s="46"/>
      <c r="AM65512" s="121"/>
      <c r="AO65512" s="46"/>
    </row>
    <row r="65513" spans="1:41" s="60" customFormat="1" hidden="1" x14ac:dyDescent="0.35">
      <c r="A65513" s="46"/>
      <c r="H65513" s="103"/>
      <c r="AD65513" s="99"/>
      <c r="AF65513" s="46"/>
      <c r="AM65513" s="121"/>
      <c r="AO65513" s="46"/>
    </row>
    <row r="65514" spans="1:41" s="60" customFormat="1" hidden="1" x14ac:dyDescent="0.35">
      <c r="A65514" s="46"/>
      <c r="H65514" s="103"/>
      <c r="AD65514" s="99"/>
      <c r="AF65514" s="46"/>
      <c r="AM65514" s="121"/>
      <c r="AO65514" s="46"/>
    </row>
    <row r="65515" spans="1:41" s="60" customFormat="1" hidden="1" x14ac:dyDescent="0.35">
      <c r="A65515" s="46"/>
      <c r="H65515" s="103"/>
      <c r="AD65515" s="99"/>
      <c r="AF65515" s="46"/>
      <c r="AM65515" s="121"/>
      <c r="AO65515" s="46"/>
    </row>
    <row r="65516" spans="1:41" s="60" customFormat="1" hidden="1" x14ac:dyDescent="0.35">
      <c r="A65516" s="46"/>
      <c r="H65516" s="103"/>
      <c r="AD65516" s="99"/>
      <c r="AF65516" s="46"/>
      <c r="AM65516" s="121"/>
      <c r="AO65516" s="46"/>
    </row>
    <row r="65517" spans="1:41" s="60" customFormat="1" hidden="1" x14ac:dyDescent="0.35">
      <c r="A65517" s="46"/>
      <c r="H65517" s="103"/>
      <c r="AD65517" s="99"/>
      <c r="AF65517" s="46"/>
      <c r="AM65517" s="121"/>
      <c r="AO65517" s="46"/>
    </row>
    <row r="65518" spans="1:41" s="60" customFormat="1" hidden="1" x14ac:dyDescent="0.35">
      <c r="A65518" s="46"/>
      <c r="H65518" s="103"/>
      <c r="AD65518" s="99"/>
      <c r="AF65518" s="46"/>
      <c r="AM65518" s="121"/>
      <c r="AO65518" s="46"/>
    </row>
    <row r="65519" spans="1:41" s="60" customFormat="1" hidden="1" x14ac:dyDescent="0.35">
      <c r="A65519" s="46"/>
      <c r="H65519" s="103"/>
      <c r="AD65519" s="99"/>
      <c r="AF65519" s="46"/>
      <c r="AM65519" s="121"/>
      <c r="AO65519" s="46"/>
    </row>
    <row r="65520" spans="1:41" s="60" customFormat="1" hidden="1" x14ac:dyDescent="0.35">
      <c r="A65520" s="46"/>
      <c r="H65520" s="103"/>
      <c r="AD65520" s="99"/>
      <c r="AF65520" s="46"/>
      <c r="AM65520" s="121"/>
      <c r="AO65520" s="46"/>
    </row>
    <row r="65521" spans="1:41" s="60" customFormat="1" hidden="1" x14ac:dyDescent="0.35">
      <c r="A65521" s="46"/>
      <c r="H65521" s="103"/>
      <c r="AD65521" s="99"/>
      <c r="AF65521" s="46"/>
      <c r="AM65521" s="121"/>
      <c r="AO65521" s="46"/>
    </row>
    <row r="65522" spans="1:41" s="60" customFormat="1" hidden="1" x14ac:dyDescent="0.35">
      <c r="A65522" s="46"/>
      <c r="H65522" s="103"/>
      <c r="AD65522" s="99"/>
      <c r="AF65522" s="46"/>
      <c r="AM65522" s="121"/>
      <c r="AO65522" s="46"/>
    </row>
    <row r="65523" spans="1:41" s="60" customFormat="1" hidden="1" x14ac:dyDescent="0.35">
      <c r="A65523" s="46"/>
      <c r="H65523" s="103"/>
      <c r="AD65523" s="99"/>
      <c r="AF65523" s="46"/>
      <c r="AM65523" s="121"/>
      <c r="AO65523" s="46"/>
    </row>
    <row r="65524" spans="1:41" s="60" customFormat="1" hidden="1" x14ac:dyDescent="0.35">
      <c r="A65524" s="46"/>
      <c r="H65524" s="103"/>
      <c r="AD65524" s="99"/>
      <c r="AF65524" s="46"/>
      <c r="AM65524" s="121"/>
      <c r="AO65524" s="46"/>
    </row>
    <row r="65525" spans="1:41" s="60" customFormat="1" hidden="1" x14ac:dyDescent="0.35">
      <c r="A65525" s="46"/>
      <c r="H65525" s="103"/>
      <c r="AD65525" s="99"/>
      <c r="AF65525" s="46"/>
      <c r="AM65525" s="121"/>
      <c r="AO65525" s="46"/>
    </row>
    <row r="65526" spans="1:41" s="60" customFormat="1" hidden="1" x14ac:dyDescent="0.35">
      <c r="A65526" s="46"/>
      <c r="H65526" s="103"/>
      <c r="AD65526" s="99"/>
      <c r="AF65526" s="46"/>
      <c r="AM65526" s="121"/>
      <c r="AO65526" s="46"/>
    </row>
    <row r="65527" spans="1:41" s="60" customFormat="1" hidden="1" x14ac:dyDescent="0.35">
      <c r="A65527" s="46"/>
      <c r="H65527" s="103"/>
      <c r="AD65527" s="99"/>
      <c r="AF65527" s="46"/>
      <c r="AM65527" s="121"/>
      <c r="AO65527" s="46"/>
    </row>
    <row r="65528" spans="1:41" s="60" customFormat="1" hidden="1" x14ac:dyDescent="0.35">
      <c r="A65528" s="46"/>
      <c r="H65528" s="103"/>
      <c r="AD65528" s="99"/>
      <c r="AF65528" s="46"/>
      <c r="AM65528" s="121"/>
      <c r="AO65528" s="46"/>
    </row>
    <row r="65529" spans="1:41" s="60" customFormat="1" hidden="1" x14ac:dyDescent="0.35">
      <c r="A65529" s="46"/>
      <c r="H65529" s="103"/>
      <c r="AD65529" s="99"/>
      <c r="AF65529" s="46"/>
      <c r="AM65529" s="121"/>
      <c r="AO65529" s="46"/>
    </row>
    <row r="65530" spans="1:41" s="60" customFormat="1" hidden="1" x14ac:dyDescent="0.35">
      <c r="A65530" s="46"/>
      <c r="H65530" s="103"/>
      <c r="AD65530" s="99"/>
      <c r="AF65530" s="46"/>
      <c r="AM65530" s="121"/>
      <c r="AO65530" s="46"/>
    </row>
    <row r="65531" spans="1:41" s="60" customFormat="1" hidden="1" x14ac:dyDescent="0.35">
      <c r="A65531" s="46"/>
      <c r="H65531" s="103"/>
      <c r="AD65531" s="99"/>
      <c r="AF65531" s="46"/>
      <c r="AM65531" s="121"/>
      <c r="AO65531" s="46"/>
    </row>
    <row r="65532" spans="1:41" s="60" customFormat="1" hidden="1" x14ac:dyDescent="0.35">
      <c r="A65532" s="46"/>
      <c r="H65532" s="103"/>
      <c r="AD65532" s="99"/>
      <c r="AF65532" s="46"/>
      <c r="AM65532" s="121"/>
      <c r="AO65532" s="46"/>
    </row>
    <row r="65533" spans="1:41" s="60" customFormat="1" hidden="1" x14ac:dyDescent="0.35">
      <c r="A65533" s="46"/>
      <c r="H65533" s="103"/>
      <c r="AD65533" s="99"/>
      <c r="AF65533" s="46"/>
      <c r="AM65533" s="121"/>
      <c r="AO65533" s="46"/>
    </row>
    <row r="65534" spans="1:41" s="60" customFormat="1" hidden="1" x14ac:dyDescent="0.35">
      <c r="A65534" s="46"/>
      <c r="H65534" s="103"/>
      <c r="AD65534" s="99"/>
      <c r="AF65534" s="46"/>
      <c r="AM65534" s="121"/>
      <c r="AO65534" s="46"/>
    </row>
    <row r="65535" spans="1:41" s="60" customFormat="1" hidden="1" x14ac:dyDescent="0.35">
      <c r="A65535" s="46"/>
      <c r="H65535" s="103"/>
      <c r="AD65535" s="99"/>
      <c r="AF65535" s="46"/>
      <c r="AM65535" s="121"/>
      <c r="AO65535" s="46"/>
    </row>
    <row r="65536" spans="1:41" s="60" customFormat="1" hidden="1" x14ac:dyDescent="0.35">
      <c r="A65536" s="46"/>
      <c r="H65536" s="103"/>
      <c r="AD65536" s="99"/>
      <c r="AF65536" s="46"/>
      <c r="AM65536" s="121"/>
      <c r="AO65536" s="46"/>
    </row>
    <row r="65537" spans="1:41" s="60" customFormat="1" hidden="1" x14ac:dyDescent="0.35">
      <c r="A65537" s="46"/>
      <c r="H65537" s="103"/>
      <c r="AD65537" s="99"/>
      <c r="AF65537" s="46"/>
      <c r="AM65537" s="121"/>
      <c r="AO65537" s="46"/>
    </row>
    <row r="65538" spans="1:41" s="60" customFormat="1" hidden="1" x14ac:dyDescent="0.35">
      <c r="A65538" s="46"/>
      <c r="H65538" s="103"/>
      <c r="AD65538" s="99"/>
      <c r="AF65538" s="46"/>
      <c r="AM65538" s="121"/>
      <c r="AO65538" s="46"/>
    </row>
    <row r="65539" spans="1:41" s="60" customFormat="1" hidden="1" x14ac:dyDescent="0.35">
      <c r="A65539" s="46"/>
      <c r="H65539" s="103"/>
      <c r="AD65539" s="99"/>
      <c r="AF65539" s="46"/>
      <c r="AM65539" s="121"/>
      <c r="AO65539" s="46"/>
    </row>
    <row r="65540" spans="1:41" s="60" customFormat="1" hidden="1" x14ac:dyDescent="0.35">
      <c r="A65540" s="46"/>
      <c r="H65540" s="103"/>
      <c r="AD65540" s="99"/>
      <c r="AF65540" s="46"/>
      <c r="AM65540" s="121"/>
      <c r="AO65540" s="46"/>
    </row>
    <row r="65541" spans="1:41" s="60" customFormat="1" hidden="1" x14ac:dyDescent="0.35">
      <c r="A65541" s="46"/>
      <c r="H65541" s="103"/>
      <c r="AD65541" s="99"/>
      <c r="AF65541" s="46"/>
      <c r="AM65541" s="121"/>
      <c r="AO65541" s="46"/>
    </row>
    <row r="65542" spans="1:41" s="60" customFormat="1" hidden="1" x14ac:dyDescent="0.35">
      <c r="A65542" s="46"/>
      <c r="H65542" s="103"/>
      <c r="AD65542" s="99"/>
      <c r="AF65542" s="46"/>
      <c r="AM65542" s="121"/>
      <c r="AO65542" s="46"/>
    </row>
    <row r="65543" spans="1:41" s="60" customFormat="1" hidden="1" x14ac:dyDescent="0.35">
      <c r="A65543" s="46"/>
      <c r="H65543" s="103"/>
      <c r="AD65543" s="99"/>
      <c r="AF65543" s="46"/>
      <c r="AM65543" s="121"/>
      <c r="AO65543" s="46"/>
    </row>
    <row r="65544" spans="1:41" s="60" customFormat="1" hidden="1" x14ac:dyDescent="0.35">
      <c r="A65544" s="46"/>
      <c r="H65544" s="103"/>
      <c r="AD65544" s="99"/>
      <c r="AF65544" s="46"/>
      <c r="AM65544" s="121"/>
      <c r="AO65544" s="46"/>
    </row>
    <row r="65545" spans="1:41" s="60" customFormat="1" hidden="1" x14ac:dyDescent="0.35">
      <c r="A65545" s="46"/>
      <c r="H65545" s="103"/>
      <c r="AD65545" s="99"/>
      <c r="AF65545" s="46"/>
      <c r="AM65545" s="121"/>
      <c r="AO65545" s="46"/>
    </row>
    <row r="65546" spans="1:41" s="60" customFormat="1" hidden="1" x14ac:dyDescent="0.35">
      <c r="A65546" s="46"/>
      <c r="H65546" s="103"/>
      <c r="AD65546" s="99"/>
      <c r="AF65546" s="46"/>
      <c r="AM65546" s="121"/>
      <c r="AO65546" s="46"/>
    </row>
    <row r="65547" spans="1:41" s="60" customFormat="1" hidden="1" x14ac:dyDescent="0.35">
      <c r="A65547" s="46"/>
      <c r="H65547" s="103"/>
      <c r="AD65547" s="99"/>
      <c r="AF65547" s="46"/>
      <c r="AM65547" s="121"/>
      <c r="AO65547" s="46"/>
    </row>
    <row r="65548" spans="1:41" s="60" customFormat="1" hidden="1" x14ac:dyDescent="0.35">
      <c r="A65548" s="46"/>
      <c r="H65548" s="103"/>
      <c r="AD65548" s="99"/>
      <c r="AF65548" s="46"/>
      <c r="AM65548" s="121"/>
      <c r="AO65548" s="46"/>
    </row>
    <row r="65549" spans="1:41" s="60" customFormat="1" hidden="1" x14ac:dyDescent="0.35">
      <c r="A65549" s="46"/>
      <c r="H65549" s="103"/>
      <c r="AD65549" s="99"/>
      <c r="AF65549" s="46"/>
      <c r="AM65549" s="121"/>
      <c r="AO65549" s="46"/>
    </row>
    <row r="65550" spans="1:41" s="60" customFormat="1" hidden="1" x14ac:dyDescent="0.35">
      <c r="A65550" s="46"/>
      <c r="H65550" s="103"/>
      <c r="AD65550" s="99"/>
      <c r="AF65550" s="46"/>
      <c r="AM65550" s="121"/>
      <c r="AO65550" s="46"/>
    </row>
    <row r="65551" spans="1:41" s="60" customFormat="1" hidden="1" x14ac:dyDescent="0.35">
      <c r="A65551" s="46"/>
      <c r="H65551" s="103"/>
      <c r="AD65551" s="99"/>
      <c r="AF65551" s="46"/>
      <c r="AM65551" s="121"/>
      <c r="AO65551" s="46"/>
    </row>
    <row r="65552" spans="1:41" s="60" customFormat="1" hidden="1" x14ac:dyDescent="0.35">
      <c r="A65552" s="46"/>
      <c r="H65552" s="103"/>
      <c r="AD65552" s="99"/>
      <c r="AF65552" s="46"/>
      <c r="AM65552" s="121"/>
      <c r="AO65552" s="46"/>
    </row>
    <row r="65553" spans="1:41" s="60" customFormat="1" hidden="1" x14ac:dyDescent="0.35">
      <c r="A65553" s="46"/>
      <c r="H65553" s="103"/>
      <c r="AD65553" s="99"/>
      <c r="AF65553" s="46"/>
      <c r="AM65553" s="121"/>
      <c r="AO65553" s="46"/>
    </row>
    <row r="65554" spans="1:41" s="60" customFormat="1" hidden="1" x14ac:dyDescent="0.35">
      <c r="A65554" s="46"/>
      <c r="H65554" s="103"/>
      <c r="AD65554" s="99"/>
      <c r="AF65554" s="46"/>
      <c r="AM65554" s="121"/>
      <c r="AO65554" s="46"/>
    </row>
    <row r="65555" spans="1:41" s="60" customFormat="1" hidden="1" x14ac:dyDescent="0.35">
      <c r="A65555" s="46"/>
      <c r="H65555" s="103"/>
      <c r="AD65555" s="99"/>
      <c r="AF65555" s="46"/>
      <c r="AM65555" s="121"/>
      <c r="AO65555" s="46"/>
    </row>
    <row r="65556" spans="1:41" s="60" customFormat="1" hidden="1" x14ac:dyDescent="0.35">
      <c r="A65556" s="46"/>
      <c r="H65556" s="103"/>
      <c r="AD65556" s="99"/>
      <c r="AF65556" s="46"/>
      <c r="AM65556" s="121"/>
      <c r="AO65556" s="46"/>
    </row>
    <row r="65557" spans="1:41" s="60" customFormat="1" hidden="1" x14ac:dyDescent="0.35">
      <c r="A65557" s="46"/>
      <c r="H65557" s="103"/>
      <c r="AD65557" s="99"/>
      <c r="AF65557" s="46"/>
      <c r="AM65557" s="121"/>
      <c r="AO65557" s="46"/>
    </row>
    <row r="65558" spans="1:41" s="60" customFormat="1" hidden="1" x14ac:dyDescent="0.35">
      <c r="A65558" s="46"/>
      <c r="H65558" s="103"/>
      <c r="AD65558" s="99"/>
      <c r="AF65558" s="46"/>
      <c r="AM65558" s="121"/>
      <c r="AO65558" s="46"/>
    </row>
    <row r="65559" spans="1:41" s="60" customFormat="1" hidden="1" x14ac:dyDescent="0.35">
      <c r="A65559" s="46"/>
      <c r="H65559" s="103"/>
      <c r="AD65559" s="99"/>
      <c r="AF65559" s="46"/>
      <c r="AM65559" s="121"/>
      <c r="AO65559" s="46"/>
    </row>
    <row r="65560" spans="1:41" s="60" customFormat="1" hidden="1" x14ac:dyDescent="0.35">
      <c r="A65560" s="46"/>
      <c r="H65560" s="103"/>
      <c r="AD65560" s="99"/>
      <c r="AF65560" s="46"/>
      <c r="AM65560" s="121"/>
      <c r="AO65560" s="46"/>
    </row>
    <row r="65561" spans="1:41" s="60" customFormat="1" hidden="1" x14ac:dyDescent="0.35">
      <c r="A65561" s="46"/>
      <c r="H65561" s="103"/>
      <c r="AD65561" s="99"/>
      <c r="AF65561" s="46"/>
      <c r="AM65561" s="121"/>
      <c r="AO65561" s="46"/>
    </row>
    <row r="65562" spans="1:41" s="60" customFormat="1" hidden="1" x14ac:dyDescent="0.35">
      <c r="A65562" s="46"/>
      <c r="H65562" s="103"/>
      <c r="AD65562" s="99"/>
      <c r="AF65562" s="46"/>
      <c r="AM65562" s="121"/>
      <c r="AO65562" s="46"/>
    </row>
    <row r="65563" spans="1:41" s="60" customFormat="1" hidden="1" x14ac:dyDescent="0.35">
      <c r="A65563" s="46"/>
      <c r="H65563" s="103"/>
      <c r="AD65563" s="99"/>
      <c r="AF65563" s="46"/>
      <c r="AM65563" s="121"/>
      <c r="AO65563" s="46"/>
    </row>
    <row r="65564" spans="1:41" s="60" customFormat="1" hidden="1" x14ac:dyDescent="0.35">
      <c r="A65564" s="46"/>
      <c r="H65564" s="103"/>
      <c r="AD65564" s="99"/>
      <c r="AF65564" s="46"/>
      <c r="AM65564" s="121"/>
      <c r="AO65564" s="46"/>
    </row>
    <row r="65565" spans="1:41" s="60" customFormat="1" hidden="1" x14ac:dyDescent="0.35">
      <c r="A65565" s="46"/>
      <c r="H65565" s="103"/>
      <c r="AD65565" s="99"/>
      <c r="AF65565" s="46"/>
      <c r="AM65565" s="121"/>
      <c r="AO65565" s="46"/>
    </row>
    <row r="65566" spans="1:41" s="60" customFormat="1" hidden="1" x14ac:dyDescent="0.35">
      <c r="A65566" s="46"/>
      <c r="H65566" s="103"/>
      <c r="AD65566" s="99"/>
      <c r="AF65566" s="46"/>
      <c r="AM65566" s="121"/>
      <c r="AO65566" s="46"/>
    </row>
    <row r="65567" spans="1:41" s="60" customFormat="1" hidden="1" x14ac:dyDescent="0.35">
      <c r="A65567" s="46"/>
      <c r="H65567" s="103"/>
      <c r="AD65567" s="99"/>
      <c r="AF65567" s="46"/>
      <c r="AM65567" s="121"/>
      <c r="AO65567" s="46"/>
    </row>
    <row r="65568" spans="1:41" s="60" customFormat="1" hidden="1" x14ac:dyDescent="0.35">
      <c r="A65568" s="46"/>
      <c r="H65568" s="103"/>
      <c r="AD65568" s="99"/>
      <c r="AF65568" s="46"/>
      <c r="AM65568" s="121"/>
      <c r="AO65568" s="46"/>
    </row>
    <row r="65569" spans="1:41" s="60" customFormat="1" hidden="1" x14ac:dyDescent="0.35">
      <c r="A65569" s="46"/>
      <c r="H65569" s="103"/>
      <c r="AD65569" s="99"/>
      <c r="AF65569" s="46"/>
      <c r="AM65569" s="121"/>
      <c r="AO65569" s="46"/>
    </row>
    <row r="65570" spans="1:41" s="60" customFormat="1" hidden="1" x14ac:dyDescent="0.35">
      <c r="A65570" s="46"/>
      <c r="H65570" s="103"/>
      <c r="AD65570" s="99"/>
      <c r="AF65570" s="46"/>
      <c r="AM65570" s="121"/>
      <c r="AO65570" s="46"/>
    </row>
    <row r="65571" spans="1:41" s="60" customFormat="1" hidden="1" x14ac:dyDescent="0.35">
      <c r="A65571" s="46"/>
      <c r="H65571" s="103"/>
      <c r="AD65571" s="99"/>
      <c r="AF65571" s="46"/>
      <c r="AM65571" s="121"/>
      <c r="AO65571" s="46"/>
    </row>
    <row r="65572" spans="1:41" s="60" customFormat="1" hidden="1" x14ac:dyDescent="0.35">
      <c r="A65572" s="46"/>
      <c r="H65572" s="103"/>
      <c r="AD65572" s="99"/>
      <c r="AF65572" s="46"/>
      <c r="AM65572" s="121"/>
      <c r="AO65572" s="46"/>
    </row>
    <row r="65573" spans="1:41" s="60" customFormat="1" hidden="1" x14ac:dyDescent="0.35">
      <c r="A65573" s="46"/>
      <c r="H65573" s="103"/>
      <c r="AD65573" s="99"/>
      <c r="AF65573" s="46"/>
      <c r="AM65573" s="121"/>
      <c r="AO65573" s="46"/>
    </row>
    <row r="65574" spans="1:41" s="60" customFormat="1" hidden="1" x14ac:dyDescent="0.35">
      <c r="A65574" s="46"/>
      <c r="H65574" s="103"/>
      <c r="AD65574" s="99"/>
      <c r="AF65574" s="46"/>
      <c r="AM65574" s="121"/>
      <c r="AO65574" s="46"/>
    </row>
    <row r="65575" spans="1:41" s="60" customFormat="1" hidden="1" x14ac:dyDescent="0.35">
      <c r="A65575" s="46"/>
      <c r="H65575" s="103"/>
      <c r="AD65575" s="99"/>
      <c r="AF65575" s="46"/>
      <c r="AM65575" s="121"/>
      <c r="AO65575" s="46"/>
    </row>
    <row r="65576" spans="1:41" s="60" customFormat="1" hidden="1" x14ac:dyDescent="0.35">
      <c r="A65576" s="46"/>
      <c r="H65576" s="103"/>
      <c r="AD65576" s="99"/>
      <c r="AF65576" s="46"/>
      <c r="AM65576" s="121"/>
      <c r="AO65576" s="46"/>
    </row>
    <row r="65577" spans="1:41" s="60" customFormat="1" hidden="1" x14ac:dyDescent="0.35">
      <c r="A65577" s="46"/>
      <c r="H65577" s="103"/>
      <c r="AD65577" s="99"/>
      <c r="AF65577" s="46"/>
      <c r="AM65577" s="121"/>
      <c r="AO65577" s="46"/>
    </row>
    <row r="65578" spans="1:41" s="60" customFormat="1" hidden="1" x14ac:dyDescent="0.35">
      <c r="A65578" s="46"/>
      <c r="H65578" s="103"/>
      <c r="AD65578" s="99"/>
      <c r="AF65578" s="46"/>
      <c r="AM65578" s="121"/>
      <c r="AO65578" s="46"/>
    </row>
    <row r="65579" spans="1:41" s="60" customFormat="1" hidden="1" x14ac:dyDescent="0.35">
      <c r="A65579" s="46"/>
      <c r="H65579" s="103"/>
      <c r="AD65579" s="99"/>
      <c r="AF65579" s="46"/>
      <c r="AM65579" s="121"/>
      <c r="AO65579" s="46"/>
    </row>
    <row r="65580" spans="1:41" s="60" customFormat="1" hidden="1" x14ac:dyDescent="0.35">
      <c r="A65580" s="46"/>
      <c r="H65580" s="103"/>
      <c r="AD65580" s="99"/>
      <c r="AF65580" s="46"/>
      <c r="AM65580" s="121"/>
      <c r="AO65580" s="46"/>
    </row>
    <row r="65581" spans="1:41" s="60" customFormat="1" hidden="1" x14ac:dyDescent="0.35">
      <c r="A65581" s="46"/>
      <c r="H65581" s="103"/>
      <c r="AD65581" s="99"/>
      <c r="AF65581" s="46"/>
      <c r="AM65581" s="121"/>
      <c r="AO65581" s="46"/>
    </row>
    <row r="65582" spans="1:41" s="60" customFormat="1" hidden="1" x14ac:dyDescent="0.35">
      <c r="A65582" s="46"/>
      <c r="H65582" s="103"/>
      <c r="AD65582" s="99"/>
      <c r="AF65582" s="46"/>
      <c r="AM65582" s="121"/>
      <c r="AO65582" s="46"/>
    </row>
    <row r="65583" spans="1:41" s="60" customFormat="1" hidden="1" x14ac:dyDescent="0.35">
      <c r="A65583" s="46"/>
      <c r="H65583" s="103"/>
      <c r="AD65583" s="99"/>
      <c r="AF65583" s="46"/>
      <c r="AM65583" s="121"/>
      <c r="AO65583" s="46"/>
    </row>
    <row r="65584" spans="1:41" s="60" customFormat="1" hidden="1" x14ac:dyDescent="0.35">
      <c r="A65584" s="46"/>
      <c r="H65584" s="103"/>
      <c r="AD65584" s="99"/>
      <c r="AF65584" s="46"/>
      <c r="AM65584" s="121"/>
      <c r="AO65584" s="46"/>
    </row>
    <row r="65585" spans="1:41" s="60" customFormat="1" hidden="1" x14ac:dyDescent="0.35">
      <c r="A65585" s="46"/>
      <c r="H65585" s="103"/>
      <c r="AD65585" s="99"/>
      <c r="AF65585" s="46"/>
      <c r="AM65585" s="121"/>
      <c r="AO65585" s="46"/>
    </row>
    <row r="65586" spans="1:41" s="60" customFormat="1" hidden="1" x14ac:dyDescent="0.35">
      <c r="A65586" s="46"/>
      <c r="H65586" s="103"/>
      <c r="AD65586" s="99"/>
      <c r="AF65586" s="46"/>
      <c r="AM65586" s="121"/>
      <c r="AO65586" s="46"/>
    </row>
    <row r="65587" spans="1:41" s="60" customFormat="1" hidden="1" x14ac:dyDescent="0.35">
      <c r="A65587" s="46"/>
      <c r="H65587" s="103"/>
      <c r="AD65587" s="99"/>
      <c r="AF65587" s="46"/>
      <c r="AM65587" s="121"/>
      <c r="AO65587" s="46"/>
    </row>
    <row r="65588" spans="1:41" s="60" customFormat="1" hidden="1" x14ac:dyDescent="0.35">
      <c r="A65588" s="46"/>
      <c r="H65588" s="103"/>
      <c r="AD65588" s="99"/>
      <c r="AF65588" s="46"/>
      <c r="AM65588" s="121"/>
      <c r="AO65588" s="46"/>
    </row>
    <row r="65589" spans="1:41" s="60" customFormat="1" hidden="1" x14ac:dyDescent="0.35">
      <c r="A65589" s="46"/>
      <c r="H65589" s="103"/>
      <c r="AD65589" s="99"/>
      <c r="AF65589" s="46"/>
      <c r="AM65589" s="121"/>
      <c r="AO65589" s="46"/>
    </row>
    <row r="65590" spans="1:41" s="60" customFormat="1" hidden="1" x14ac:dyDescent="0.35">
      <c r="A65590" s="46"/>
      <c r="H65590" s="103"/>
      <c r="AD65590" s="99"/>
      <c r="AF65590" s="46"/>
      <c r="AM65590" s="121"/>
      <c r="AO65590" s="46"/>
    </row>
    <row r="65591" spans="1:41" s="60" customFormat="1" hidden="1" x14ac:dyDescent="0.35">
      <c r="A65591" s="46"/>
      <c r="H65591" s="103"/>
      <c r="AD65591" s="99"/>
      <c r="AF65591" s="46"/>
      <c r="AM65591" s="121"/>
      <c r="AO65591" s="46"/>
    </row>
    <row r="65592" spans="1:41" s="60" customFormat="1" hidden="1" x14ac:dyDescent="0.35">
      <c r="A65592" s="46"/>
      <c r="H65592" s="103"/>
      <c r="AD65592" s="99"/>
      <c r="AF65592" s="46"/>
      <c r="AM65592" s="121"/>
      <c r="AO65592" s="46"/>
    </row>
    <row r="65593" spans="1:41" s="60" customFormat="1" hidden="1" x14ac:dyDescent="0.35">
      <c r="A65593" s="46"/>
      <c r="H65593" s="103"/>
      <c r="AD65593" s="99"/>
      <c r="AF65593" s="46"/>
      <c r="AM65593" s="121"/>
      <c r="AO65593" s="46"/>
    </row>
    <row r="65594" spans="1:41" s="60" customFormat="1" hidden="1" x14ac:dyDescent="0.35">
      <c r="A65594" s="46"/>
      <c r="H65594" s="103"/>
      <c r="AD65594" s="99"/>
      <c r="AF65594" s="46"/>
      <c r="AM65594" s="121"/>
      <c r="AO65594" s="46"/>
    </row>
    <row r="65595" spans="1:41" s="60" customFormat="1" hidden="1" x14ac:dyDescent="0.35">
      <c r="A65595" s="46"/>
      <c r="H65595" s="103"/>
      <c r="AD65595" s="99"/>
      <c r="AF65595" s="46"/>
      <c r="AM65595" s="121"/>
      <c r="AO65595" s="46"/>
    </row>
    <row r="65596" spans="1:41" s="60" customFormat="1" hidden="1" x14ac:dyDescent="0.35">
      <c r="A65596" s="46"/>
      <c r="H65596" s="103"/>
      <c r="AD65596" s="99"/>
      <c r="AF65596" s="46"/>
      <c r="AM65596" s="121"/>
      <c r="AO65596" s="46"/>
    </row>
    <row r="65597" spans="1:41" s="60" customFormat="1" hidden="1" x14ac:dyDescent="0.35">
      <c r="A65597" s="46"/>
      <c r="H65597" s="103"/>
      <c r="AD65597" s="99"/>
      <c r="AF65597" s="46"/>
      <c r="AM65597" s="121"/>
      <c r="AO65597" s="46"/>
    </row>
    <row r="65598" spans="1:41" s="60" customFormat="1" hidden="1" x14ac:dyDescent="0.35">
      <c r="A65598" s="46"/>
      <c r="H65598" s="103"/>
      <c r="AD65598" s="99"/>
      <c r="AF65598" s="46"/>
      <c r="AM65598" s="121"/>
      <c r="AO65598" s="46"/>
    </row>
    <row r="65599" spans="1:41" s="60" customFormat="1" hidden="1" x14ac:dyDescent="0.35">
      <c r="A65599" s="46"/>
      <c r="H65599" s="103"/>
      <c r="AD65599" s="99"/>
      <c r="AF65599" s="46"/>
      <c r="AM65599" s="121"/>
      <c r="AO65599" s="46"/>
    </row>
    <row r="65600" spans="1:41" s="60" customFormat="1" hidden="1" x14ac:dyDescent="0.35">
      <c r="A65600" s="46"/>
      <c r="H65600" s="103"/>
      <c r="AD65600" s="99"/>
      <c r="AF65600" s="46"/>
      <c r="AM65600" s="121"/>
      <c r="AO65600" s="46"/>
    </row>
    <row r="65601" spans="1:41" s="60" customFormat="1" hidden="1" x14ac:dyDescent="0.35">
      <c r="A65601" s="46"/>
      <c r="H65601" s="103"/>
      <c r="AD65601" s="99"/>
      <c r="AF65601" s="46"/>
      <c r="AM65601" s="121"/>
      <c r="AO65601" s="46"/>
    </row>
    <row r="65602" spans="1:41" s="60" customFormat="1" hidden="1" x14ac:dyDescent="0.35">
      <c r="A65602" s="46"/>
      <c r="H65602" s="103"/>
      <c r="AD65602" s="99"/>
      <c r="AF65602" s="46"/>
      <c r="AM65602" s="121"/>
      <c r="AO65602" s="46"/>
    </row>
    <row r="65603" spans="1:41" s="60" customFormat="1" hidden="1" x14ac:dyDescent="0.35">
      <c r="A65603" s="46"/>
      <c r="H65603" s="103"/>
      <c r="AD65603" s="99"/>
      <c r="AF65603" s="46"/>
      <c r="AM65603" s="121"/>
      <c r="AO65603" s="46"/>
    </row>
    <row r="65604" spans="1:41" s="60" customFormat="1" hidden="1" x14ac:dyDescent="0.35">
      <c r="A65604" s="46"/>
      <c r="H65604" s="103"/>
      <c r="AD65604" s="99"/>
      <c r="AF65604" s="46"/>
      <c r="AM65604" s="121"/>
      <c r="AO65604" s="46"/>
    </row>
    <row r="65605" spans="1:41" s="60" customFormat="1" hidden="1" x14ac:dyDescent="0.35">
      <c r="A65605" s="46"/>
      <c r="H65605" s="103"/>
      <c r="AD65605" s="99"/>
      <c r="AF65605" s="46"/>
      <c r="AM65605" s="121"/>
      <c r="AO65605" s="46"/>
    </row>
    <row r="65606" spans="1:41" s="60" customFormat="1" hidden="1" x14ac:dyDescent="0.35">
      <c r="A65606" s="46"/>
      <c r="H65606" s="103"/>
      <c r="AD65606" s="99"/>
      <c r="AF65606" s="46"/>
      <c r="AM65606" s="121"/>
      <c r="AO65606" s="46"/>
    </row>
    <row r="65607" spans="1:41" s="60" customFormat="1" hidden="1" x14ac:dyDescent="0.35">
      <c r="A65607" s="46"/>
      <c r="H65607" s="103"/>
      <c r="AD65607" s="99"/>
      <c r="AF65607" s="46"/>
      <c r="AM65607" s="121"/>
      <c r="AO65607" s="46"/>
    </row>
    <row r="65608" spans="1:41" s="60" customFormat="1" hidden="1" x14ac:dyDescent="0.35">
      <c r="A65608" s="46"/>
      <c r="H65608" s="103"/>
      <c r="AD65608" s="99"/>
      <c r="AF65608" s="46"/>
      <c r="AM65608" s="121"/>
      <c r="AO65608" s="46"/>
    </row>
    <row r="65609" spans="1:41" s="60" customFormat="1" hidden="1" x14ac:dyDescent="0.35">
      <c r="A65609" s="46"/>
      <c r="H65609" s="103"/>
      <c r="AD65609" s="99"/>
      <c r="AF65609" s="46"/>
      <c r="AM65609" s="121"/>
      <c r="AO65609" s="46"/>
    </row>
    <row r="65610" spans="1:41" s="60" customFormat="1" hidden="1" x14ac:dyDescent="0.35">
      <c r="A65610" s="46"/>
      <c r="H65610" s="103"/>
      <c r="AD65610" s="99"/>
      <c r="AF65610" s="46"/>
      <c r="AM65610" s="121"/>
      <c r="AO65610" s="46"/>
    </row>
    <row r="65611" spans="1:41" s="60" customFormat="1" hidden="1" x14ac:dyDescent="0.35">
      <c r="A65611" s="46"/>
      <c r="H65611" s="103"/>
      <c r="AD65611" s="99"/>
      <c r="AF65611" s="46"/>
      <c r="AM65611" s="121"/>
      <c r="AO65611" s="46"/>
    </row>
    <row r="65612" spans="1:41" s="60" customFormat="1" hidden="1" x14ac:dyDescent="0.35">
      <c r="A65612" s="46"/>
      <c r="H65612" s="103"/>
      <c r="AD65612" s="99"/>
      <c r="AF65612" s="46"/>
      <c r="AM65612" s="121"/>
      <c r="AO65612" s="46"/>
    </row>
    <row r="65613" spans="1:41" s="60" customFormat="1" hidden="1" x14ac:dyDescent="0.35">
      <c r="A65613" s="46"/>
      <c r="H65613" s="103"/>
      <c r="AD65613" s="99"/>
      <c r="AF65613" s="46"/>
      <c r="AM65613" s="121"/>
      <c r="AO65613" s="46"/>
    </row>
    <row r="65614" spans="1:41" s="60" customFormat="1" hidden="1" x14ac:dyDescent="0.35">
      <c r="A65614" s="46"/>
      <c r="H65614" s="103"/>
      <c r="AD65614" s="99"/>
      <c r="AF65614" s="46"/>
      <c r="AM65614" s="121"/>
      <c r="AO65614" s="46"/>
    </row>
    <row r="65615" spans="1:41" s="60" customFormat="1" hidden="1" x14ac:dyDescent="0.35">
      <c r="A65615" s="46"/>
      <c r="H65615" s="103"/>
      <c r="AD65615" s="99"/>
      <c r="AF65615" s="46"/>
      <c r="AM65615" s="121"/>
      <c r="AO65615" s="46"/>
    </row>
    <row r="65616" spans="1:41" s="60" customFormat="1" hidden="1" x14ac:dyDescent="0.35">
      <c r="A65616" s="46"/>
      <c r="H65616" s="103"/>
      <c r="AD65616" s="99"/>
      <c r="AF65616" s="46"/>
      <c r="AM65616" s="121"/>
      <c r="AO65616" s="46"/>
    </row>
    <row r="65617" spans="1:41" s="60" customFormat="1" hidden="1" x14ac:dyDescent="0.35">
      <c r="A65617" s="46"/>
      <c r="H65617" s="103"/>
      <c r="AD65617" s="99"/>
      <c r="AF65617" s="46"/>
      <c r="AM65617" s="121"/>
      <c r="AO65617" s="46"/>
    </row>
    <row r="65618" spans="1:41" s="60" customFormat="1" hidden="1" x14ac:dyDescent="0.35">
      <c r="A65618" s="46"/>
      <c r="H65618" s="103"/>
      <c r="AD65618" s="99"/>
      <c r="AF65618" s="46"/>
      <c r="AM65618" s="121"/>
      <c r="AO65618" s="46"/>
    </row>
    <row r="65619" spans="1:41" s="60" customFormat="1" hidden="1" x14ac:dyDescent="0.35">
      <c r="A65619" s="46"/>
      <c r="H65619" s="103"/>
      <c r="AD65619" s="99"/>
      <c r="AF65619" s="46"/>
      <c r="AM65619" s="121"/>
      <c r="AO65619" s="46"/>
    </row>
    <row r="65620" spans="1:41" s="60" customFormat="1" hidden="1" x14ac:dyDescent="0.35">
      <c r="A65620" s="46"/>
      <c r="H65620" s="103"/>
      <c r="AD65620" s="99"/>
      <c r="AF65620" s="46"/>
      <c r="AM65620" s="121"/>
      <c r="AO65620" s="46"/>
    </row>
    <row r="65621" spans="1:41" s="60" customFormat="1" hidden="1" x14ac:dyDescent="0.35">
      <c r="A65621" s="46"/>
      <c r="H65621" s="103"/>
      <c r="AD65621" s="99"/>
      <c r="AF65621" s="46"/>
      <c r="AM65621" s="121"/>
      <c r="AO65621" s="46"/>
    </row>
    <row r="65622" spans="1:41" s="60" customFormat="1" hidden="1" x14ac:dyDescent="0.35">
      <c r="A65622" s="46"/>
      <c r="H65622" s="103"/>
      <c r="AD65622" s="99"/>
      <c r="AF65622" s="46"/>
      <c r="AM65622" s="121"/>
      <c r="AO65622" s="46"/>
    </row>
    <row r="65623" spans="1:41" s="60" customFormat="1" hidden="1" x14ac:dyDescent="0.35">
      <c r="A65623" s="46"/>
      <c r="H65623" s="103"/>
      <c r="AD65623" s="99"/>
      <c r="AF65623" s="46"/>
      <c r="AM65623" s="121"/>
      <c r="AO65623" s="46"/>
    </row>
    <row r="65624" spans="1:41" s="60" customFormat="1" hidden="1" x14ac:dyDescent="0.35">
      <c r="A65624" s="46"/>
      <c r="H65624" s="103"/>
      <c r="AD65624" s="99"/>
      <c r="AF65624" s="46"/>
      <c r="AM65624" s="121"/>
      <c r="AO65624" s="46"/>
    </row>
    <row r="65625" spans="1:41" s="60" customFormat="1" hidden="1" x14ac:dyDescent="0.35">
      <c r="A65625" s="46"/>
      <c r="H65625" s="103"/>
      <c r="AD65625" s="99"/>
      <c r="AF65625" s="46"/>
      <c r="AM65625" s="121"/>
      <c r="AO65625" s="46"/>
    </row>
    <row r="65626" spans="1:41" s="60" customFormat="1" hidden="1" x14ac:dyDescent="0.35">
      <c r="A65626" s="46"/>
      <c r="H65626" s="103"/>
      <c r="AD65626" s="99"/>
      <c r="AF65626" s="46"/>
      <c r="AM65626" s="121"/>
      <c r="AO65626" s="46"/>
    </row>
    <row r="65627" spans="1:41" s="60" customFormat="1" hidden="1" x14ac:dyDescent="0.35">
      <c r="A65627" s="46"/>
      <c r="H65627" s="103"/>
      <c r="AD65627" s="99"/>
      <c r="AF65627" s="46"/>
      <c r="AM65627" s="121"/>
      <c r="AO65627" s="46"/>
    </row>
    <row r="65628" spans="1:41" s="60" customFormat="1" hidden="1" x14ac:dyDescent="0.35">
      <c r="A65628" s="46"/>
      <c r="H65628" s="103"/>
      <c r="AD65628" s="99"/>
      <c r="AF65628" s="46"/>
      <c r="AM65628" s="121"/>
      <c r="AO65628" s="46"/>
    </row>
    <row r="65629" spans="1:41" s="60" customFormat="1" hidden="1" x14ac:dyDescent="0.35">
      <c r="A65629" s="46"/>
      <c r="H65629" s="103"/>
      <c r="AD65629" s="99"/>
      <c r="AF65629" s="46"/>
      <c r="AM65629" s="121"/>
      <c r="AO65629" s="46"/>
    </row>
    <row r="65630" spans="1:41" s="60" customFormat="1" hidden="1" x14ac:dyDescent="0.35">
      <c r="A65630" s="46"/>
      <c r="H65630" s="103"/>
      <c r="AD65630" s="99"/>
      <c r="AF65630" s="46"/>
      <c r="AM65630" s="121"/>
      <c r="AO65630" s="46"/>
    </row>
    <row r="65631" spans="1:41" s="60" customFormat="1" hidden="1" x14ac:dyDescent="0.35">
      <c r="A65631" s="46"/>
      <c r="H65631" s="103"/>
      <c r="AD65631" s="99"/>
      <c r="AF65631" s="46"/>
      <c r="AM65631" s="121"/>
      <c r="AO65631" s="46"/>
    </row>
    <row r="65632" spans="1:41" s="60" customFormat="1" hidden="1" x14ac:dyDescent="0.35">
      <c r="A65632" s="46"/>
      <c r="H65632" s="103"/>
      <c r="AD65632" s="99"/>
      <c r="AF65632" s="46"/>
      <c r="AM65632" s="121"/>
      <c r="AO65632" s="46"/>
    </row>
    <row r="65633" spans="1:41" s="60" customFormat="1" hidden="1" x14ac:dyDescent="0.35">
      <c r="A65633" s="46"/>
      <c r="H65633" s="103"/>
      <c r="AD65633" s="99"/>
      <c r="AF65633" s="46"/>
      <c r="AM65633" s="121"/>
      <c r="AO65633" s="46"/>
    </row>
    <row r="65634" spans="1:41" s="60" customFormat="1" hidden="1" x14ac:dyDescent="0.35">
      <c r="A65634" s="46"/>
      <c r="H65634" s="103"/>
      <c r="AD65634" s="99"/>
      <c r="AF65634" s="46"/>
      <c r="AM65634" s="121"/>
      <c r="AO65634" s="46"/>
    </row>
    <row r="65635" spans="1:41" s="60" customFormat="1" hidden="1" x14ac:dyDescent="0.35">
      <c r="A65635" s="46"/>
      <c r="H65635" s="103"/>
      <c r="AD65635" s="99"/>
      <c r="AF65635" s="46"/>
      <c r="AM65635" s="121"/>
      <c r="AO65635" s="46"/>
    </row>
    <row r="65636" spans="1:41" s="60" customFormat="1" hidden="1" x14ac:dyDescent="0.35">
      <c r="A65636" s="46"/>
      <c r="H65636" s="103"/>
      <c r="AD65636" s="99"/>
      <c r="AF65636" s="46"/>
      <c r="AM65636" s="121"/>
      <c r="AO65636" s="46"/>
    </row>
    <row r="65637" spans="1:41" s="60" customFormat="1" hidden="1" x14ac:dyDescent="0.35">
      <c r="A65637" s="46"/>
      <c r="H65637" s="103"/>
      <c r="AD65637" s="99"/>
      <c r="AF65637" s="46"/>
      <c r="AM65637" s="121"/>
      <c r="AO65637" s="46"/>
    </row>
    <row r="65638" spans="1:41" s="60" customFormat="1" hidden="1" x14ac:dyDescent="0.35">
      <c r="A65638" s="46"/>
      <c r="H65638" s="103"/>
      <c r="AD65638" s="99"/>
      <c r="AF65638" s="46"/>
      <c r="AM65638" s="121"/>
      <c r="AO65638" s="46"/>
    </row>
    <row r="65639" spans="1:41" s="60" customFormat="1" hidden="1" x14ac:dyDescent="0.35">
      <c r="A65639" s="46"/>
      <c r="H65639" s="103"/>
      <c r="AD65639" s="99"/>
      <c r="AF65639" s="46"/>
      <c r="AM65639" s="121"/>
      <c r="AO65639" s="46"/>
    </row>
    <row r="65640" spans="1:41" s="60" customFormat="1" hidden="1" x14ac:dyDescent="0.35">
      <c r="A65640" s="46"/>
      <c r="H65640" s="103"/>
      <c r="AD65640" s="99"/>
      <c r="AF65640" s="46"/>
      <c r="AM65640" s="121"/>
      <c r="AO65640" s="46"/>
    </row>
    <row r="65641" spans="1:41" s="60" customFormat="1" hidden="1" x14ac:dyDescent="0.35">
      <c r="A65641" s="46"/>
      <c r="H65641" s="103"/>
      <c r="AD65641" s="99"/>
      <c r="AF65641" s="46"/>
      <c r="AM65641" s="121"/>
      <c r="AO65641" s="46"/>
    </row>
    <row r="65642" spans="1:41" s="60" customFormat="1" hidden="1" x14ac:dyDescent="0.35">
      <c r="A65642" s="46"/>
      <c r="H65642" s="103"/>
      <c r="AD65642" s="99"/>
      <c r="AF65642" s="46"/>
      <c r="AM65642" s="121"/>
      <c r="AO65642" s="46"/>
    </row>
    <row r="65643" spans="1:41" s="60" customFormat="1" hidden="1" x14ac:dyDescent="0.35">
      <c r="A65643" s="46"/>
      <c r="H65643" s="103"/>
      <c r="AD65643" s="99"/>
      <c r="AF65643" s="46"/>
      <c r="AM65643" s="121"/>
      <c r="AO65643" s="46"/>
    </row>
    <row r="65644" spans="1:41" s="60" customFormat="1" hidden="1" x14ac:dyDescent="0.35">
      <c r="A65644" s="46"/>
      <c r="H65644" s="103"/>
      <c r="AD65644" s="99"/>
      <c r="AF65644" s="46"/>
      <c r="AM65644" s="121"/>
      <c r="AO65644" s="46"/>
    </row>
    <row r="65645" spans="1:41" s="60" customFormat="1" hidden="1" x14ac:dyDescent="0.35">
      <c r="A65645" s="46"/>
      <c r="H65645" s="103"/>
      <c r="AD65645" s="99"/>
      <c r="AF65645" s="46"/>
      <c r="AM65645" s="121"/>
      <c r="AO65645" s="46"/>
    </row>
    <row r="65646" spans="1:41" s="60" customFormat="1" hidden="1" x14ac:dyDescent="0.35">
      <c r="A65646" s="46"/>
      <c r="H65646" s="103"/>
      <c r="AD65646" s="99"/>
      <c r="AF65646" s="46"/>
      <c r="AM65646" s="121"/>
      <c r="AO65646" s="46"/>
    </row>
    <row r="65647" spans="1:41" s="60" customFormat="1" hidden="1" x14ac:dyDescent="0.35">
      <c r="A65647" s="46"/>
      <c r="H65647" s="103"/>
      <c r="AD65647" s="99"/>
      <c r="AF65647" s="46"/>
      <c r="AM65647" s="121"/>
      <c r="AO65647" s="46"/>
    </row>
    <row r="65648" spans="1:41" s="60" customFormat="1" hidden="1" x14ac:dyDescent="0.35">
      <c r="A65648" s="46"/>
      <c r="H65648" s="103"/>
      <c r="AD65648" s="99"/>
      <c r="AF65648" s="46"/>
      <c r="AM65648" s="121"/>
      <c r="AO65648" s="46"/>
    </row>
    <row r="65649" spans="1:41" s="60" customFormat="1" hidden="1" x14ac:dyDescent="0.35">
      <c r="A65649" s="46"/>
      <c r="H65649" s="103"/>
      <c r="AD65649" s="99"/>
      <c r="AF65649" s="46"/>
      <c r="AM65649" s="121"/>
      <c r="AO65649" s="46"/>
    </row>
    <row r="65650" spans="1:41" s="60" customFormat="1" hidden="1" x14ac:dyDescent="0.35">
      <c r="A65650" s="46"/>
      <c r="H65650" s="103"/>
      <c r="AD65650" s="99"/>
      <c r="AF65650" s="46"/>
      <c r="AM65650" s="121"/>
      <c r="AO65650" s="46"/>
    </row>
    <row r="65651" spans="1:41" s="60" customFormat="1" hidden="1" x14ac:dyDescent="0.35">
      <c r="A65651" s="46"/>
      <c r="H65651" s="103"/>
      <c r="AD65651" s="99"/>
      <c r="AF65651" s="46"/>
      <c r="AM65651" s="121"/>
      <c r="AO65651" s="46"/>
    </row>
    <row r="65652" spans="1:41" s="60" customFormat="1" hidden="1" x14ac:dyDescent="0.35">
      <c r="A65652" s="46"/>
      <c r="H65652" s="103"/>
      <c r="AD65652" s="99"/>
      <c r="AF65652" s="46"/>
      <c r="AM65652" s="121"/>
      <c r="AO65652" s="46"/>
    </row>
    <row r="65653" spans="1:41" s="60" customFormat="1" hidden="1" x14ac:dyDescent="0.35">
      <c r="A65653" s="46"/>
      <c r="H65653" s="103"/>
      <c r="AD65653" s="99"/>
      <c r="AF65653" s="46"/>
      <c r="AM65653" s="121"/>
      <c r="AO65653" s="46"/>
    </row>
    <row r="65654" spans="1:41" s="60" customFormat="1" hidden="1" x14ac:dyDescent="0.35">
      <c r="A65654" s="46"/>
      <c r="H65654" s="103"/>
      <c r="AD65654" s="99"/>
      <c r="AF65654" s="46"/>
      <c r="AM65654" s="121"/>
      <c r="AO65654" s="46"/>
    </row>
    <row r="65655" spans="1:41" s="60" customFormat="1" hidden="1" x14ac:dyDescent="0.35">
      <c r="A65655" s="46"/>
      <c r="H65655" s="103"/>
      <c r="AD65655" s="99"/>
      <c r="AF65655" s="46"/>
      <c r="AM65655" s="121"/>
      <c r="AO65655" s="46"/>
    </row>
    <row r="65656" spans="1:41" s="60" customFormat="1" hidden="1" x14ac:dyDescent="0.35">
      <c r="A65656" s="46"/>
      <c r="H65656" s="103"/>
      <c r="AD65656" s="99"/>
      <c r="AF65656" s="46"/>
      <c r="AM65656" s="121"/>
      <c r="AO65656" s="46"/>
    </row>
    <row r="65657" spans="1:41" s="60" customFormat="1" hidden="1" x14ac:dyDescent="0.35">
      <c r="A65657" s="46"/>
      <c r="H65657" s="103"/>
      <c r="AD65657" s="99"/>
      <c r="AF65657" s="46"/>
      <c r="AM65657" s="121"/>
      <c r="AO65657" s="46"/>
    </row>
    <row r="65658" spans="1:41" s="60" customFormat="1" hidden="1" x14ac:dyDescent="0.35">
      <c r="A65658" s="46"/>
      <c r="H65658" s="103"/>
      <c r="AD65658" s="99"/>
      <c r="AF65658" s="46"/>
      <c r="AM65658" s="121"/>
      <c r="AO65658" s="46"/>
    </row>
    <row r="65659" spans="1:41" s="60" customFormat="1" hidden="1" x14ac:dyDescent="0.35">
      <c r="A65659" s="46"/>
      <c r="H65659" s="103"/>
      <c r="AD65659" s="99"/>
      <c r="AF65659" s="46"/>
      <c r="AM65659" s="121"/>
      <c r="AO65659" s="46"/>
    </row>
    <row r="65660" spans="1:41" s="60" customFormat="1" hidden="1" x14ac:dyDescent="0.35">
      <c r="A65660" s="46"/>
      <c r="H65660" s="103"/>
      <c r="AD65660" s="99"/>
      <c r="AF65660" s="46"/>
      <c r="AM65660" s="121"/>
      <c r="AO65660" s="46"/>
    </row>
    <row r="65661" spans="1:41" s="60" customFormat="1" hidden="1" x14ac:dyDescent="0.35">
      <c r="A65661" s="46"/>
      <c r="H65661" s="103"/>
      <c r="AD65661" s="99"/>
      <c r="AF65661" s="46"/>
      <c r="AM65661" s="121"/>
      <c r="AO65661" s="46"/>
    </row>
    <row r="65662" spans="1:41" s="60" customFormat="1" hidden="1" x14ac:dyDescent="0.35">
      <c r="A65662" s="46"/>
      <c r="H65662" s="103"/>
      <c r="AD65662" s="99"/>
      <c r="AF65662" s="46"/>
      <c r="AM65662" s="121"/>
      <c r="AO65662" s="46"/>
    </row>
    <row r="65663" spans="1:41" s="60" customFormat="1" hidden="1" x14ac:dyDescent="0.35">
      <c r="A65663" s="46"/>
      <c r="H65663" s="103"/>
      <c r="AD65663" s="99"/>
      <c r="AF65663" s="46"/>
      <c r="AM65663" s="121"/>
      <c r="AO65663" s="46"/>
    </row>
    <row r="65664" spans="1:41" s="60" customFormat="1" hidden="1" x14ac:dyDescent="0.35">
      <c r="A65664" s="46"/>
      <c r="H65664" s="103"/>
      <c r="AD65664" s="99"/>
      <c r="AF65664" s="46"/>
      <c r="AM65664" s="121"/>
      <c r="AO65664" s="46"/>
    </row>
    <row r="65665" spans="1:41" s="60" customFormat="1" hidden="1" x14ac:dyDescent="0.35">
      <c r="A65665" s="46"/>
      <c r="H65665" s="103"/>
      <c r="AD65665" s="99"/>
      <c r="AF65665" s="46"/>
      <c r="AM65665" s="121"/>
      <c r="AO65665" s="46"/>
    </row>
    <row r="65666" spans="1:41" s="60" customFormat="1" hidden="1" x14ac:dyDescent="0.35">
      <c r="A65666" s="46"/>
      <c r="H65666" s="103"/>
      <c r="AD65666" s="99"/>
      <c r="AF65666" s="46"/>
      <c r="AM65666" s="121"/>
      <c r="AO65666" s="46"/>
    </row>
    <row r="65667" spans="1:41" s="60" customFormat="1" hidden="1" x14ac:dyDescent="0.35">
      <c r="A65667" s="46"/>
      <c r="H65667" s="103"/>
      <c r="AD65667" s="99"/>
      <c r="AF65667" s="46"/>
      <c r="AM65667" s="121"/>
      <c r="AO65667" s="46"/>
    </row>
    <row r="65668" spans="1:41" s="60" customFormat="1" hidden="1" x14ac:dyDescent="0.35">
      <c r="A65668" s="46"/>
      <c r="H65668" s="103"/>
      <c r="AD65668" s="99"/>
      <c r="AF65668" s="46"/>
      <c r="AM65668" s="121"/>
      <c r="AO65668" s="46"/>
    </row>
    <row r="65669" spans="1:41" s="60" customFormat="1" hidden="1" x14ac:dyDescent="0.35">
      <c r="A65669" s="46"/>
      <c r="H65669" s="103"/>
      <c r="AD65669" s="99"/>
      <c r="AF65669" s="46"/>
      <c r="AM65669" s="121"/>
      <c r="AO65669" s="46"/>
    </row>
    <row r="65670" spans="1:41" s="60" customFormat="1" hidden="1" x14ac:dyDescent="0.35">
      <c r="A65670" s="46"/>
      <c r="H65670" s="103"/>
      <c r="AD65670" s="99"/>
      <c r="AF65670" s="46"/>
      <c r="AM65670" s="121"/>
      <c r="AO65670" s="46"/>
    </row>
    <row r="65671" spans="1:41" s="60" customFormat="1" hidden="1" x14ac:dyDescent="0.35">
      <c r="A65671" s="46"/>
      <c r="H65671" s="103"/>
      <c r="AD65671" s="99"/>
      <c r="AF65671" s="46"/>
      <c r="AM65671" s="121"/>
      <c r="AO65671" s="46"/>
    </row>
    <row r="65672" spans="1:41" s="60" customFormat="1" hidden="1" x14ac:dyDescent="0.35">
      <c r="A65672" s="46"/>
      <c r="H65672" s="103"/>
      <c r="AD65672" s="99"/>
      <c r="AF65672" s="46"/>
      <c r="AM65672" s="121"/>
      <c r="AO65672" s="46"/>
    </row>
    <row r="65673" spans="1:41" s="60" customFormat="1" hidden="1" x14ac:dyDescent="0.35">
      <c r="A65673" s="46"/>
      <c r="H65673" s="103"/>
      <c r="AD65673" s="99"/>
      <c r="AF65673" s="46"/>
      <c r="AM65673" s="121"/>
      <c r="AO65673" s="46"/>
    </row>
    <row r="65674" spans="1:41" s="60" customFormat="1" hidden="1" x14ac:dyDescent="0.35">
      <c r="A65674" s="46"/>
      <c r="H65674" s="103"/>
      <c r="AD65674" s="99"/>
      <c r="AF65674" s="46"/>
      <c r="AM65674" s="121"/>
      <c r="AO65674" s="46"/>
    </row>
    <row r="65675" spans="1:41" s="60" customFormat="1" hidden="1" x14ac:dyDescent="0.35">
      <c r="A65675" s="46"/>
      <c r="H65675" s="103"/>
      <c r="AD65675" s="99"/>
      <c r="AF65675" s="46"/>
      <c r="AM65675" s="121"/>
      <c r="AO65675" s="46"/>
    </row>
    <row r="65676" spans="1:41" s="60" customFormat="1" hidden="1" x14ac:dyDescent="0.35">
      <c r="A65676" s="46"/>
      <c r="H65676" s="103"/>
      <c r="AD65676" s="99"/>
      <c r="AF65676" s="46"/>
      <c r="AM65676" s="121"/>
      <c r="AO65676" s="46"/>
    </row>
    <row r="65677" spans="1:41" s="60" customFormat="1" hidden="1" x14ac:dyDescent="0.35">
      <c r="A65677" s="46"/>
      <c r="H65677" s="103"/>
      <c r="AD65677" s="99"/>
      <c r="AF65677" s="46"/>
      <c r="AM65677" s="121"/>
      <c r="AO65677" s="46"/>
    </row>
    <row r="65678" spans="1:41" s="60" customFormat="1" hidden="1" x14ac:dyDescent="0.35">
      <c r="A65678" s="46"/>
      <c r="H65678" s="103"/>
      <c r="AD65678" s="99"/>
      <c r="AF65678" s="46"/>
      <c r="AM65678" s="121"/>
      <c r="AO65678" s="46"/>
    </row>
    <row r="65679" spans="1:41" s="60" customFormat="1" hidden="1" x14ac:dyDescent="0.35">
      <c r="A65679" s="46"/>
      <c r="H65679" s="103"/>
      <c r="AD65679" s="99"/>
      <c r="AF65679" s="46"/>
      <c r="AM65679" s="121"/>
      <c r="AO65679" s="46"/>
    </row>
    <row r="65680" spans="1:41" s="60" customFormat="1" hidden="1" x14ac:dyDescent="0.35">
      <c r="A65680" s="46"/>
      <c r="H65680" s="103"/>
      <c r="AD65680" s="99"/>
      <c r="AF65680" s="46"/>
      <c r="AM65680" s="121"/>
      <c r="AO65680" s="46"/>
    </row>
    <row r="65681" spans="1:41" s="60" customFormat="1" hidden="1" x14ac:dyDescent="0.35">
      <c r="A65681" s="46"/>
      <c r="H65681" s="103"/>
      <c r="AD65681" s="99"/>
      <c r="AF65681" s="46"/>
      <c r="AM65681" s="121"/>
      <c r="AO65681" s="46"/>
    </row>
    <row r="65682" spans="1:41" s="60" customFormat="1" hidden="1" x14ac:dyDescent="0.35">
      <c r="A65682" s="46"/>
      <c r="H65682" s="103"/>
      <c r="AD65682" s="99"/>
      <c r="AF65682" s="46"/>
      <c r="AM65682" s="121"/>
      <c r="AO65682" s="46"/>
    </row>
    <row r="65683" spans="1:41" s="60" customFormat="1" hidden="1" x14ac:dyDescent="0.35">
      <c r="A65683" s="46"/>
      <c r="H65683" s="103"/>
      <c r="AD65683" s="99"/>
      <c r="AF65683" s="46"/>
      <c r="AM65683" s="121"/>
      <c r="AO65683" s="46"/>
    </row>
    <row r="65684" spans="1:41" s="60" customFormat="1" hidden="1" x14ac:dyDescent="0.35">
      <c r="A65684" s="46"/>
      <c r="H65684" s="103"/>
      <c r="AD65684" s="99"/>
      <c r="AF65684" s="46"/>
      <c r="AM65684" s="121"/>
      <c r="AO65684" s="46"/>
    </row>
    <row r="65685" spans="1:41" s="60" customFormat="1" hidden="1" x14ac:dyDescent="0.35">
      <c r="A65685" s="46"/>
      <c r="H65685" s="103"/>
      <c r="AD65685" s="99"/>
      <c r="AF65685" s="46"/>
      <c r="AM65685" s="121"/>
      <c r="AO65685" s="46"/>
    </row>
    <row r="65686" spans="1:41" s="60" customFormat="1" hidden="1" x14ac:dyDescent="0.35">
      <c r="A65686" s="46"/>
      <c r="H65686" s="103"/>
      <c r="AD65686" s="99"/>
      <c r="AF65686" s="46"/>
      <c r="AM65686" s="121"/>
      <c r="AO65686" s="46"/>
    </row>
    <row r="65687" spans="1:41" s="60" customFormat="1" hidden="1" x14ac:dyDescent="0.35">
      <c r="A65687" s="46"/>
      <c r="H65687" s="103"/>
      <c r="AD65687" s="99"/>
      <c r="AF65687" s="46"/>
      <c r="AM65687" s="121"/>
      <c r="AO65687" s="46"/>
    </row>
    <row r="65688" spans="1:41" s="60" customFormat="1" hidden="1" x14ac:dyDescent="0.35">
      <c r="A65688" s="46"/>
      <c r="H65688" s="103"/>
      <c r="AD65688" s="99"/>
      <c r="AF65688" s="46"/>
      <c r="AM65688" s="121"/>
      <c r="AO65688" s="46"/>
    </row>
    <row r="65689" spans="1:41" s="60" customFormat="1" hidden="1" x14ac:dyDescent="0.35">
      <c r="A65689" s="46"/>
      <c r="H65689" s="103"/>
      <c r="AD65689" s="99"/>
      <c r="AF65689" s="46"/>
      <c r="AM65689" s="121"/>
      <c r="AO65689" s="46"/>
    </row>
    <row r="65690" spans="1:41" s="60" customFormat="1" hidden="1" x14ac:dyDescent="0.35">
      <c r="A65690" s="46"/>
      <c r="H65690" s="103"/>
      <c r="AD65690" s="99"/>
      <c r="AF65690" s="46"/>
      <c r="AM65690" s="121"/>
      <c r="AO65690" s="46"/>
    </row>
    <row r="65691" spans="1:41" s="60" customFormat="1" hidden="1" x14ac:dyDescent="0.35">
      <c r="A65691" s="46"/>
      <c r="H65691" s="103"/>
      <c r="AD65691" s="99"/>
      <c r="AF65691" s="46"/>
      <c r="AM65691" s="121"/>
      <c r="AO65691" s="46"/>
    </row>
    <row r="65692" spans="1:41" s="60" customFormat="1" hidden="1" x14ac:dyDescent="0.35">
      <c r="A65692" s="46"/>
      <c r="H65692" s="103"/>
      <c r="AD65692" s="99"/>
      <c r="AF65692" s="46"/>
      <c r="AM65692" s="121"/>
      <c r="AO65692" s="46"/>
    </row>
    <row r="65693" spans="1:41" s="60" customFormat="1" hidden="1" x14ac:dyDescent="0.35">
      <c r="A65693" s="46"/>
      <c r="H65693" s="103"/>
      <c r="AD65693" s="99"/>
      <c r="AF65693" s="46"/>
      <c r="AM65693" s="121"/>
      <c r="AO65693" s="46"/>
    </row>
    <row r="65694" spans="1:41" s="60" customFormat="1" hidden="1" x14ac:dyDescent="0.35">
      <c r="A65694" s="46"/>
      <c r="H65694" s="103"/>
      <c r="AD65694" s="99"/>
      <c r="AF65694" s="46"/>
      <c r="AM65694" s="121"/>
      <c r="AO65694" s="46"/>
    </row>
    <row r="65695" spans="1:41" s="60" customFormat="1" hidden="1" x14ac:dyDescent="0.35">
      <c r="A65695" s="46"/>
      <c r="H65695" s="103"/>
      <c r="AD65695" s="99"/>
      <c r="AF65695" s="46"/>
      <c r="AM65695" s="121"/>
      <c r="AO65695" s="46"/>
    </row>
    <row r="65696" spans="1:41" s="60" customFormat="1" hidden="1" x14ac:dyDescent="0.35">
      <c r="A65696" s="46"/>
      <c r="H65696" s="103"/>
      <c r="AD65696" s="99"/>
      <c r="AF65696" s="46"/>
      <c r="AM65696" s="121"/>
      <c r="AO65696" s="46"/>
    </row>
    <row r="65697" spans="1:41" s="60" customFormat="1" hidden="1" x14ac:dyDescent="0.35">
      <c r="A65697" s="46"/>
      <c r="H65697" s="103"/>
      <c r="AD65697" s="99"/>
      <c r="AF65697" s="46"/>
      <c r="AM65697" s="121"/>
      <c r="AO65697" s="46"/>
    </row>
    <row r="65698" spans="1:41" s="60" customFormat="1" hidden="1" x14ac:dyDescent="0.35">
      <c r="A65698" s="46"/>
      <c r="H65698" s="103"/>
      <c r="AD65698" s="99"/>
      <c r="AF65698" s="46"/>
      <c r="AM65698" s="121"/>
      <c r="AO65698" s="46"/>
    </row>
    <row r="65699" spans="1:41" s="60" customFormat="1" hidden="1" x14ac:dyDescent="0.35">
      <c r="A65699" s="46"/>
      <c r="H65699" s="103"/>
      <c r="AD65699" s="99"/>
      <c r="AF65699" s="46"/>
      <c r="AM65699" s="121"/>
      <c r="AO65699" s="46"/>
    </row>
    <row r="65700" spans="1:41" s="60" customFormat="1" hidden="1" x14ac:dyDescent="0.35">
      <c r="A65700" s="46"/>
      <c r="H65700" s="103"/>
      <c r="AD65700" s="99"/>
      <c r="AF65700" s="46"/>
      <c r="AM65700" s="121"/>
      <c r="AO65700" s="46"/>
    </row>
    <row r="65701" spans="1:41" s="60" customFormat="1" hidden="1" x14ac:dyDescent="0.35">
      <c r="A65701" s="46"/>
      <c r="H65701" s="103"/>
      <c r="AD65701" s="99"/>
      <c r="AF65701" s="46"/>
      <c r="AM65701" s="121"/>
      <c r="AO65701" s="46"/>
    </row>
    <row r="65702" spans="1:41" s="60" customFormat="1" hidden="1" x14ac:dyDescent="0.35">
      <c r="A65702" s="46"/>
      <c r="H65702" s="103"/>
      <c r="AD65702" s="99"/>
      <c r="AF65702" s="46"/>
      <c r="AM65702" s="121"/>
      <c r="AO65702" s="46"/>
    </row>
    <row r="65703" spans="1:41" s="60" customFormat="1" hidden="1" x14ac:dyDescent="0.35">
      <c r="A65703" s="46"/>
      <c r="H65703" s="103"/>
      <c r="AD65703" s="99"/>
      <c r="AF65703" s="46"/>
      <c r="AM65703" s="121"/>
      <c r="AO65703" s="46"/>
    </row>
    <row r="65704" spans="1:41" s="60" customFormat="1" hidden="1" x14ac:dyDescent="0.35">
      <c r="A65704" s="46"/>
      <c r="H65704" s="103"/>
      <c r="AD65704" s="99"/>
      <c r="AF65704" s="46"/>
      <c r="AM65704" s="121"/>
      <c r="AO65704" s="46"/>
    </row>
    <row r="65705" spans="1:41" s="60" customFormat="1" hidden="1" x14ac:dyDescent="0.35">
      <c r="A65705" s="46"/>
      <c r="H65705" s="103"/>
      <c r="AD65705" s="99"/>
      <c r="AF65705" s="46"/>
      <c r="AM65705" s="121"/>
      <c r="AO65705" s="46"/>
    </row>
    <row r="65706" spans="1:41" s="60" customFormat="1" hidden="1" x14ac:dyDescent="0.35">
      <c r="A65706" s="46"/>
      <c r="H65706" s="103"/>
      <c r="AD65706" s="99"/>
      <c r="AF65706" s="46"/>
      <c r="AM65706" s="121"/>
      <c r="AO65706" s="46"/>
    </row>
    <row r="65707" spans="1:41" s="60" customFormat="1" hidden="1" x14ac:dyDescent="0.35">
      <c r="A65707" s="46"/>
      <c r="H65707" s="103"/>
      <c r="AD65707" s="99"/>
      <c r="AF65707" s="46"/>
      <c r="AM65707" s="121"/>
      <c r="AO65707" s="46"/>
    </row>
    <row r="65708" spans="1:41" s="60" customFormat="1" hidden="1" x14ac:dyDescent="0.35">
      <c r="A65708" s="46"/>
      <c r="H65708" s="103"/>
      <c r="AD65708" s="99"/>
      <c r="AF65708" s="46"/>
      <c r="AM65708" s="121"/>
      <c r="AO65708" s="46"/>
    </row>
    <row r="65709" spans="1:41" s="60" customFormat="1" hidden="1" x14ac:dyDescent="0.35">
      <c r="A65709" s="46"/>
      <c r="H65709" s="103"/>
      <c r="AD65709" s="99"/>
      <c r="AF65709" s="46"/>
      <c r="AM65709" s="121"/>
      <c r="AO65709" s="46"/>
    </row>
    <row r="65710" spans="1:41" s="60" customFormat="1" hidden="1" x14ac:dyDescent="0.35">
      <c r="A65710" s="46"/>
      <c r="H65710" s="103"/>
      <c r="AD65710" s="99"/>
      <c r="AF65710" s="46"/>
      <c r="AM65710" s="121"/>
      <c r="AO65710" s="46"/>
    </row>
    <row r="65711" spans="1:41" s="60" customFormat="1" hidden="1" x14ac:dyDescent="0.35">
      <c r="A65711" s="46"/>
      <c r="H65711" s="103"/>
      <c r="AD65711" s="99"/>
      <c r="AF65711" s="46"/>
      <c r="AM65711" s="121"/>
      <c r="AO65711" s="46"/>
    </row>
    <row r="65712" spans="1:41" s="60" customFormat="1" hidden="1" x14ac:dyDescent="0.35">
      <c r="A65712" s="46"/>
      <c r="H65712" s="103"/>
      <c r="AD65712" s="99"/>
      <c r="AF65712" s="46"/>
      <c r="AM65712" s="121"/>
      <c r="AO65712" s="46"/>
    </row>
    <row r="65713" spans="1:41" s="60" customFormat="1" hidden="1" x14ac:dyDescent="0.35">
      <c r="A65713" s="46"/>
      <c r="H65713" s="103"/>
      <c r="AD65713" s="99"/>
      <c r="AF65713" s="46"/>
      <c r="AM65713" s="121"/>
      <c r="AO65713" s="46"/>
    </row>
    <row r="65714" spans="1:41" s="60" customFormat="1" hidden="1" x14ac:dyDescent="0.35">
      <c r="A65714" s="46"/>
      <c r="H65714" s="103"/>
      <c r="AD65714" s="99"/>
      <c r="AF65714" s="46"/>
      <c r="AM65714" s="121"/>
      <c r="AO65714" s="46"/>
    </row>
    <row r="65715" spans="1:41" s="60" customFormat="1" hidden="1" x14ac:dyDescent="0.35">
      <c r="A65715" s="46"/>
      <c r="H65715" s="103"/>
      <c r="AD65715" s="99"/>
      <c r="AF65715" s="46"/>
      <c r="AM65715" s="121"/>
      <c r="AO65715" s="46"/>
    </row>
    <row r="65716" spans="1:41" s="60" customFormat="1" hidden="1" x14ac:dyDescent="0.35">
      <c r="A65716" s="46"/>
      <c r="H65716" s="103"/>
      <c r="AD65716" s="99"/>
      <c r="AF65716" s="46"/>
      <c r="AM65716" s="121"/>
      <c r="AO65716" s="46"/>
    </row>
    <row r="65717" spans="1:41" s="60" customFormat="1" hidden="1" x14ac:dyDescent="0.35">
      <c r="A65717" s="46"/>
      <c r="H65717" s="103"/>
      <c r="AD65717" s="99"/>
      <c r="AF65717" s="46"/>
      <c r="AM65717" s="121"/>
      <c r="AO65717" s="46"/>
    </row>
    <row r="65718" spans="1:41" s="60" customFormat="1" hidden="1" x14ac:dyDescent="0.35">
      <c r="A65718" s="46"/>
      <c r="H65718" s="103"/>
      <c r="AD65718" s="99"/>
      <c r="AF65718" s="46"/>
      <c r="AM65718" s="121"/>
      <c r="AO65718" s="46"/>
    </row>
    <row r="65719" spans="1:41" s="60" customFormat="1" hidden="1" x14ac:dyDescent="0.35">
      <c r="A65719" s="46"/>
      <c r="H65719" s="103"/>
      <c r="AD65719" s="99"/>
      <c r="AF65719" s="46"/>
      <c r="AM65719" s="121"/>
      <c r="AO65719" s="46"/>
    </row>
    <row r="65720" spans="1:41" s="60" customFormat="1" hidden="1" x14ac:dyDescent="0.35">
      <c r="A65720" s="46"/>
      <c r="H65720" s="103"/>
      <c r="AD65720" s="99"/>
      <c r="AF65720" s="46"/>
      <c r="AM65720" s="121"/>
      <c r="AO65720" s="46"/>
    </row>
    <row r="65721" spans="1:41" s="60" customFormat="1" hidden="1" x14ac:dyDescent="0.35">
      <c r="A65721" s="46"/>
      <c r="H65721" s="103"/>
      <c r="AD65721" s="99"/>
      <c r="AF65721" s="46"/>
      <c r="AM65721" s="121"/>
      <c r="AO65721" s="46"/>
    </row>
    <row r="65722" spans="1:41" s="60" customFormat="1" hidden="1" x14ac:dyDescent="0.35">
      <c r="A65722" s="46"/>
      <c r="H65722" s="103"/>
      <c r="AD65722" s="99"/>
      <c r="AF65722" s="46"/>
      <c r="AM65722" s="121"/>
      <c r="AO65722" s="46"/>
    </row>
    <row r="65723" spans="1:41" s="60" customFormat="1" hidden="1" x14ac:dyDescent="0.35">
      <c r="A65723" s="46"/>
      <c r="H65723" s="103"/>
      <c r="AD65723" s="99"/>
      <c r="AF65723" s="46"/>
      <c r="AM65723" s="121"/>
      <c r="AO65723" s="46"/>
    </row>
    <row r="65724" spans="1:41" s="60" customFormat="1" hidden="1" x14ac:dyDescent="0.35">
      <c r="A65724" s="46"/>
      <c r="H65724" s="103"/>
      <c r="AD65724" s="99"/>
      <c r="AF65724" s="46"/>
      <c r="AM65724" s="121"/>
      <c r="AO65724" s="46"/>
    </row>
    <row r="65725" spans="1:41" s="60" customFormat="1" hidden="1" x14ac:dyDescent="0.35">
      <c r="A65725" s="46"/>
      <c r="H65725" s="103"/>
      <c r="AD65725" s="99"/>
      <c r="AF65725" s="46"/>
      <c r="AM65725" s="121"/>
      <c r="AO65725" s="46"/>
    </row>
    <row r="65726" spans="1:41" s="60" customFormat="1" hidden="1" x14ac:dyDescent="0.35">
      <c r="A65726" s="46"/>
      <c r="H65726" s="103"/>
      <c r="AD65726" s="99"/>
      <c r="AF65726" s="46"/>
      <c r="AM65726" s="121"/>
      <c r="AO65726" s="46"/>
    </row>
    <row r="65727" spans="1:41" s="60" customFormat="1" hidden="1" x14ac:dyDescent="0.35">
      <c r="A65727" s="46"/>
      <c r="H65727" s="103"/>
      <c r="AD65727" s="99"/>
      <c r="AF65727" s="46"/>
      <c r="AM65727" s="121"/>
      <c r="AO65727" s="46"/>
    </row>
    <row r="65728" spans="1:41" s="60" customFormat="1" hidden="1" x14ac:dyDescent="0.35">
      <c r="A65728" s="46"/>
      <c r="H65728" s="103"/>
      <c r="AD65728" s="99"/>
      <c r="AF65728" s="46"/>
      <c r="AM65728" s="121"/>
      <c r="AO65728" s="46"/>
    </row>
    <row r="65729" spans="1:41" s="60" customFormat="1" hidden="1" x14ac:dyDescent="0.35">
      <c r="A65729" s="46"/>
      <c r="H65729" s="103"/>
      <c r="AD65729" s="99"/>
      <c r="AF65729" s="46"/>
      <c r="AM65729" s="121"/>
      <c r="AO65729" s="46"/>
    </row>
    <row r="65730" spans="1:41" s="60" customFormat="1" hidden="1" x14ac:dyDescent="0.35">
      <c r="A65730" s="46"/>
      <c r="H65730" s="103"/>
      <c r="AD65730" s="99"/>
      <c r="AF65730" s="46"/>
      <c r="AM65730" s="121"/>
      <c r="AO65730" s="46"/>
    </row>
    <row r="65731" spans="1:41" s="60" customFormat="1" hidden="1" x14ac:dyDescent="0.35">
      <c r="A65731" s="46"/>
      <c r="H65731" s="103"/>
      <c r="AD65731" s="99"/>
      <c r="AF65731" s="46"/>
      <c r="AM65731" s="121"/>
      <c r="AO65731" s="46"/>
    </row>
    <row r="65732" spans="1:41" s="60" customFormat="1" hidden="1" x14ac:dyDescent="0.35">
      <c r="A65732" s="46"/>
      <c r="H65732" s="103"/>
      <c r="AD65732" s="99"/>
      <c r="AF65732" s="46"/>
      <c r="AM65732" s="121"/>
      <c r="AO65732" s="46"/>
    </row>
    <row r="65733" spans="1:41" s="60" customFormat="1" hidden="1" x14ac:dyDescent="0.35">
      <c r="A65733" s="46"/>
      <c r="H65733" s="103"/>
      <c r="AD65733" s="99"/>
      <c r="AF65733" s="46"/>
      <c r="AM65733" s="121"/>
      <c r="AO65733" s="46"/>
    </row>
    <row r="65734" spans="1:41" s="60" customFormat="1" hidden="1" x14ac:dyDescent="0.35">
      <c r="A65734" s="46"/>
      <c r="H65734" s="103"/>
      <c r="AD65734" s="99"/>
      <c r="AF65734" s="46"/>
      <c r="AM65734" s="121"/>
      <c r="AO65734" s="46"/>
    </row>
    <row r="65735" spans="1:41" s="60" customFormat="1" hidden="1" x14ac:dyDescent="0.35">
      <c r="A65735" s="46"/>
      <c r="H65735" s="103"/>
      <c r="AD65735" s="99"/>
      <c r="AF65735" s="46"/>
      <c r="AM65735" s="121"/>
      <c r="AO65735" s="46"/>
    </row>
    <row r="65736" spans="1:41" s="60" customFormat="1" hidden="1" x14ac:dyDescent="0.35">
      <c r="A65736" s="46"/>
      <c r="H65736" s="103"/>
      <c r="AD65736" s="99"/>
      <c r="AF65736" s="46"/>
      <c r="AM65736" s="121"/>
      <c r="AO65736" s="46"/>
    </row>
    <row r="65737" spans="1:41" s="60" customFormat="1" hidden="1" x14ac:dyDescent="0.35">
      <c r="A65737" s="46"/>
      <c r="H65737" s="103"/>
      <c r="AD65737" s="99"/>
      <c r="AF65737" s="46"/>
      <c r="AM65737" s="121"/>
      <c r="AO65737" s="46"/>
    </row>
    <row r="65738" spans="1:41" s="60" customFormat="1" hidden="1" x14ac:dyDescent="0.35">
      <c r="A65738" s="46"/>
      <c r="H65738" s="103"/>
      <c r="AD65738" s="99"/>
      <c r="AF65738" s="46"/>
      <c r="AM65738" s="121"/>
      <c r="AO65738" s="46"/>
    </row>
    <row r="65739" spans="1:41" s="60" customFormat="1" hidden="1" x14ac:dyDescent="0.35">
      <c r="A65739" s="46"/>
      <c r="H65739" s="103"/>
      <c r="AD65739" s="99"/>
      <c r="AF65739" s="46"/>
      <c r="AM65739" s="121"/>
      <c r="AO65739" s="46"/>
    </row>
    <row r="65740" spans="1:41" s="60" customFormat="1" hidden="1" x14ac:dyDescent="0.35">
      <c r="A65740" s="46"/>
      <c r="H65740" s="103"/>
      <c r="AD65740" s="99"/>
      <c r="AF65740" s="46"/>
      <c r="AM65740" s="121"/>
      <c r="AO65740" s="46"/>
    </row>
    <row r="65741" spans="1:41" s="60" customFormat="1" hidden="1" x14ac:dyDescent="0.35">
      <c r="A65741" s="46"/>
      <c r="H65741" s="103"/>
      <c r="AD65741" s="99"/>
      <c r="AF65741" s="46"/>
      <c r="AM65741" s="121"/>
      <c r="AO65741" s="46"/>
    </row>
    <row r="65742" spans="1:41" s="60" customFormat="1" hidden="1" x14ac:dyDescent="0.35">
      <c r="A65742" s="46"/>
      <c r="H65742" s="103"/>
      <c r="AD65742" s="99"/>
      <c r="AF65742" s="46"/>
      <c r="AM65742" s="121"/>
      <c r="AO65742" s="46"/>
    </row>
    <row r="65743" spans="1:41" s="60" customFormat="1" hidden="1" x14ac:dyDescent="0.35">
      <c r="A65743" s="46"/>
      <c r="H65743" s="103"/>
      <c r="AD65743" s="99"/>
      <c r="AF65743" s="46"/>
      <c r="AM65743" s="121"/>
      <c r="AO65743" s="46"/>
    </row>
    <row r="65744" spans="1:41" s="60" customFormat="1" hidden="1" x14ac:dyDescent="0.35">
      <c r="A65744" s="46"/>
      <c r="H65744" s="103"/>
      <c r="AD65744" s="99"/>
      <c r="AF65744" s="46"/>
      <c r="AM65744" s="121"/>
      <c r="AO65744" s="46"/>
    </row>
    <row r="65745" spans="1:41" s="60" customFormat="1" hidden="1" x14ac:dyDescent="0.35">
      <c r="A65745" s="46"/>
      <c r="H65745" s="103"/>
      <c r="AD65745" s="99"/>
      <c r="AF65745" s="46"/>
      <c r="AM65745" s="121"/>
      <c r="AO65745" s="46"/>
    </row>
    <row r="65746" spans="1:41" s="60" customFormat="1" hidden="1" x14ac:dyDescent="0.35">
      <c r="A65746" s="46"/>
      <c r="H65746" s="103"/>
      <c r="AD65746" s="99"/>
      <c r="AF65746" s="46"/>
      <c r="AM65746" s="121"/>
      <c r="AO65746" s="46"/>
    </row>
    <row r="65747" spans="1:41" s="60" customFormat="1" hidden="1" x14ac:dyDescent="0.35">
      <c r="A65747" s="46"/>
      <c r="H65747" s="103"/>
      <c r="AD65747" s="99"/>
      <c r="AF65747" s="46"/>
      <c r="AM65747" s="121"/>
      <c r="AO65747" s="46"/>
    </row>
    <row r="65748" spans="1:41" s="60" customFormat="1" hidden="1" x14ac:dyDescent="0.35">
      <c r="A65748" s="46"/>
      <c r="H65748" s="103"/>
      <c r="AD65748" s="99"/>
      <c r="AF65748" s="46"/>
      <c r="AM65748" s="121"/>
      <c r="AO65748" s="46"/>
    </row>
    <row r="65749" spans="1:41" s="60" customFormat="1" hidden="1" x14ac:dyDescent="0.35">
      <c r="A65749" s="46"/>
      <c r="H65749" s="103"/>
      <c r="AD65749" s="99"/>
      <c r="AF65749" s="46"/>
      <c r="AM65749" s="121"/>
      <c r="AO65749" s="46"/>
    </row>
    <row r="65750" spans="1:41" s="60" customFormat="1" hidden="1" x14ac:dyDescent="0.35">
      <c r="A65750" s="46"/>
      <c r="H65750" s="103"/>
      <c r="AD65750" s="99"/>
      <c r="AF65750" s="46"/>
      <c r="AM65750" s="121"/>
      <c r="AO65750" s="46"/>
    </row>
    <row r="65751" spans="1:41" s="60" customFormat="1" hidden="1" x14ac:dyDescent="0.35">
      <c r="A65751" s="46"/>
      <c r="H65751" s="103"/>
      <c r="AD65751" s="99"/>
      <c r="AF65751" s="46"/>
      <c r="AM65751" s="121"/>
      <c r="AO65751" s="46"/>
    </row>
    <row r="65752" spans="1:41" s="60" customFormat="1" hidden="1" x14ac:dyDescent="0.35">
      <c r="A65752" s="46"/>
      <c r="H65752" s="103"/>
      <c r="AD65752" s="99"/>
      <c r="AF65752" s="46"/>
      <c r="AM65752" s="121"/>
      <c r="AO65752" s="46"/>
    </row>
    <row r="65753" spans="1:41" s="60" customFormat="1" hidden="1" x14ac:dyDescent="0.35">
      <c r="A65753" s="46"/>
      <c r="H65753" s="103"/>
      <c r="AD65753" s="99"/>
      <c r="AF65753" s="46"/>
      <c r="AM65753" s="121"/>
      <c r="AO65753" s="46"/>
    </row>
    <row r="65754" spans="1:41" s="60" customFormat="1" hidden="1" x14ac:dyDescent="0.35">
      <c r="A65754" s="46"/>
      <c r="H65754" s="103"/>
      <c r="AD65754" s="99"/>
      <c r="AF65754" s="46"/>
      <c r="AM65754" s="121"/>
      <c r="AO65754" s="46"/>
    </row>
    <row r="65755" spans="1:41" s="60" customFormat="1" hidden="1" x14ac:dyDescent="0.35">
      <c r="A65755" s="46"/>
      <c r="H65755" s="103"/>
      <c r="AD65755" s="99"/>
      <c r="AF65755" s="46"/>
      <c r="AM65755" s="121"/>
      <c r="AO65755" s="46"/>
    </row>
    <row r="65756" spans="1:41" s="60" customFormat="1" hidden="1" x14ac:dyDescent="0.35">
      <c r="A65756" s="46"/>
      <c r="H65756" s="103"/>
      <c r="AD65756" s="99"/>
      <c r="AF65756" s="46"/>
      <c r="AM65756" s="121"/>
      <c r="AO65756" s="46"/>
    </row>
    <row r="65757" spans="1:41" s="60" customFormat="1" hidden="1" x14ac:dyDescent="0.35">
      <c r="A65757" s="46"/>
      <c r="H65757" s="103"/>
      <c r="AD65757" s="99"/>
      <c r="AF65757" s="46"/>
      <c r="AM65757" s="121"/>
      <c r="AO65757" s="46"/>
    </row>
    <row r="65758" spans="1:41" s="60" customFormat="1" hidden="1" x14ac:dyDescent="0.35">
      <c r="A65758" s="46"/>
      <c r="H65758" s="103"/>
      <c r="AD65758" s="99"/>
      <c r="AF65758" s="46"/>
      <c r="AM65758" s="121"/>
      <c r="AO65758" s="46"/>
    </row>
    <row r="65759" spans="1:41" s="60" customFormat="1" hidden="1" x14ac:dyDescent="0.35">
      <c r="A65759" s="46"/>
      <c r="H65759" s="103"/>
      <c r="AD65759" s="99"/>
      <c r="AF65759" s="46"/>
      <c r="AM65759" s="121"/>
      <c r="AO65759" s="46"/>
    </row>
    <row r="65760" spans="1:41" s="60" customFormat="1" hidden="1" x14ac:dyDescent="0.35">
      <c r="A65760" s="46"/>
      <c r="H65760" s="103"/>
      <c r="AD65760" s="99"/>
      <c r="AF65760" s="46"/>
      <c r="AM65760" s="121"/>
      <c r="AO65760" s="46"/>
    </row>
    <row r="65761" spans="1:41" s="60" customFormat="1" hidden="1" x14ac:dyDescent="0.35">
      <c r="A65761" s="46"/>
      <c r="H65761" s="103"/>
      <c r="AD65761" s="99"/>
      <c r="AF65761" s="46"/>
      <c r="AM65761" s="121"/>
      <c r="AO65761" s="46"/>
    </row>
    <row r="65762" spans="1:41" s="60" customFormat="1" hidden="1" x14ac:dyDescent="0.35">
      <c r="A65762" s="46"/>
      <c r="H65762" s="103"/>
      <c r="AD65762" s="99"/>
      <c r="AF65762" s="46"/>
      <c r="AM65762" s="121"/>
      <c r="AO65762" s="46"/>
    </row>
    <row r="65763" spans="1:41" s="60" customFormat="1" hidden="1" x14ac:dyDescent="0.35">
      <c r="A65763" s="46"/>
      <c r="H65763" s="103"/>
      <c r="AD65763" s="99"/>
      <c r="AF65763" s="46"/>
      <c r="AM65763" s="121"/>
      <c r="AO65763" s="46"/>
    </row>
    <row r="65764" spans="1:41" s="60" customFormat="1" hidden="1" x14ac:dyDescent="0.35">
      <c r="A65764" s="46"/>
      <c r="H65764" s="103"/>
      <c r="AD65764" s="99"/>
      <c r="AF65764" s="46"/>
      <c r="AM65764" s="121"/>
      <c r="AO65764" s="46"/>
    </row>
    <row r="65765" spans="1:41" s="60" customFormat="1" hidden="1" x14ac:dyDescent="0.35">
      <c r="A65765" s="46"/>
      <c r="H65765" s="103"/>
      <c r="AD65765" s="99"/>
      <c r="AF65765" s="46"/>
      <c r="AM65765" s="121"/>
      <c r="AO65765" s="46"/>
    </row>
    <row r="65766" spans="1:41" s="60" customFormat="1" hidden="1" x14ac:dyDescent="0.35">
      <c r="A65766" s="46"/>
      <c r="H65766" s="103"/>
      <c r="AD65766" s="99"/>
      <c r="AF65766" s="46"/>
      <c r="AM65766" s="121"/>
      <c r="AO65766" s="46"/>
    </row>
    <row r="65767" spans="1:41" s="60" customFormat="1" hidden="1" x14ac:dyDescent="0.35">
      <c r="A65767" s="46"/>
      <c r="H65767" s="103"/>
      <c r="AD65767" s="99"/>
      <c r="AF65767" s="46"/>
      <c r="AM65767" s="121"/>
      <c r="AO65767" s="46"/>
    </row>
    <row r="65768" spans="1:41" s="60" customFormat="1" hidden="1" x14ac:dyDescent="0.35">
      <c r="A65768" s="46"/>
      <c r="H65768" s="103"/>
      <c r="AD65768" s="99"/>
      <c r="AF65768" s="46"/>
      <c r="AM65768" s="121"/>
      <c r="AO65768" s="46"/>
    </row>
    <row r="65769" spans="1:41" s="60" customFormat="1" hidden="1" x14ac:dyDescent="0.35">
      <c r="A65769" s="46"/>
      <c r="H65769" s="103"/>
      <c r="AD65769" s="99"/>
      <c r="AF65769" s="46"/>
      <c r="AM65769" s="121"/>
      <c r="AO65769" s="46"/>
    </row>
    <row r="65770" spans="1:41" s="60" customFormat="1" hidden="1" x14ac:dyDescent="0.35">
      <c r="A65770" s="46"/>
      <c r="H65770" s="103"/>
      <c r="AD65770" s="99"/>
      <c r="AF65770" s="46"/>
      <c r="AM65770" s="121"/>
      <c r="AO65770" s="46"/>
    </row>
    <row r="65771" spans="1:41" s="60" customFormat="1" hidden="1" x14ac:dyDescent="0.35">
      <c r="A65771" s="46"/>
      <c r="H65771" s="103"/>
      <c r="AD65771" s="99"/>
      <c r="AF65771" s="46"/>
      <c r="AM65771" s="121"/>
      <c r="AO65771" s="46"/>
    </row>
    <row r="65772" spans="1:41" s="60" customFormat="1" hidden="1" x14ac:dyDescent="0.35">
      <c r="A65772" s="46"/>
      <c r="H65772" s="103"/>
      <c r="AD65772" s="99"/>
      <c r="AF65772" s="46"/>
      <c r="AM65772" s="121"/>
      <c r="AO65772" s="46"/>
    </row>
    <row r="65773" spans="1:41" s="60" customFormat="1" hidden="1" x14ac:dyDescent="0.35">
      <c r="A65773" s="46"/>
      <c r="H65773" s="103"/>
      <c r="AD65773" s="99"/>
      <c r="AF65773" s="46"/>
      <c r="AM65773" s="121"/>
      <c r="AO65773" s="46"/>
    </row>
    <row r="65774" spans="1:41" s="60" customFormat="1" hidden="1" x14ac:dyDescent="0.35">
      <c r="A65774" s="46"/>
      <c r="H65774" s="103"/>
      <c r="AD65774" s="99"/>
      <c r="AF65774" s="46"/>
      <c r="AM65774" s="121"/>
      <c r="AO65774" s="46"/>
    </row>
    <row r="65775" spans="1:41" s="60" customFormat="1" hidden="1" x14ac:dyDescent="0.35">
      <c r="A65775" s="46"/>
      <c r="H65775" s="103"/>
      <c r="AD65775" s="99"/>
      <c r="AF65775" s="46"/>
      <c r="AM65775" s="121"/>
      <c r="AO65775" s="46"/>
    </row>
    <row r="65776" spans="1:41" s="60" customFormat="1" hidden="1" x14ac:dyDescent="0.35">
      <c r="A65776" s="46"/>
      <c r="H65776" s="103"/>
      <c r="AD65776" s="99"/>
      <c r="AF65776" s="46"/>
      <c r="AM65776" s="121"/>
      <c r="AO65776" s="46"/>
    </row>
    <row r="65777" spans="1:41" s="60" customFormat="1" hidden="1" x14ac:dyDescent="0.35">
      <c r="A65777" s="46"/>
      <c r="H65777" s="103"/>
      <c r="AD65777" s="99"/>
      <c r="AF65777" s="46"/>
      <c r="AM65777" s="121"/>
      <c r="AO65777" s="46"/>
    </row>
    <row r="65778" spans="1:41" s="60" customFormat="1" hidden="1" x14ac:dyDescent="0.35">
      <c r="A65778" s="46"/>
      <c r="H65778" s="103"/>
      <c r="AD65778" s="99"/>
      <c r="AF65778" s="46"/>
      <c r="AM65778" s="121"/>
      <c r="AO65778" s="46"/>
    </row>
    <row r="65779" spans="1:41" s="60" customFormat="1" hidden="1" x14ac:dyDescent="0.35">
      <c r="A65779" s="46"/>
      <c r="H65779" s="103"/>
      <c r="AD65779" s="99"/>
      <c r="AF65779" s="46"/>
      <c r="AM65779" s="121"/>
      <c r="AO65779" s="46"/>
    </row>
    <row r="65780" spans="1:41" s="60" customFormat="1" hidden="1" x14ac:dyDescent="0.35">
      <c r="A65780" s="46"/>
      <c r="H65780" s="103"/>
      <c r="AD65780" s="99"/>
      <c r="AF65780" s="46"/>
      <c r="AM65780" s="121"/>
      <c r="AO65780" s="46"/>
    </row>
    <row r="65781" spans="1:41" s="60" customFormat="1" hidden="1" x14ac:dyDescent="0.35">
      <c r="A65781" s="46"/>
      <c r="H65781" s="103"/>
      <c r="AD65781" s="99"/>
      <c r="AF65781" s="46"/>
      <c r="AM65781" s="121"/>
      <c r="AO65781" s="46"/>
    </row>
    <row r="65782" spans="1:41" s="60" customFormat="1" hidden="1" x14ac:dyDescent="0.35">
      <c r="A65782" s="46"/>
      <c r="H65782" s="103"/>
      <c r="AD65782" s="99"/>
      <c r="AF65782" s="46"/>
      <c r="AM65782" s="121"/>
      <c r="AO65782" s="46"/>
    </row>
    <row r="65783" spans="1:41" s="60" customFormat="1" hidden="1" x14ac:dyDescent="0.35">
      <c r="A65783" s="46"/>
      <c r="H65783" s="103"/>
      <c r="AD65783" s="99"/>
      <c r="AF65783" s="46"/>
      <c r="AM65783" s="121"/>
      <c r="AO65783" s="46"/>
    </row>
    <row r="65784" spans="1:41" s="60" customFormat="1" hidden="1" x14ac:dyDescent="0.35">
      <c r="A65784" s="46"/>
      <c r="H65784" s="103"/>
      <c r="AD65784" s="99"/>
      <c r="AF65784" s="46"/>
      <c r="AM65784" s="121"/>
      <c r="AO65784" s="46"/>
    </row>
    <row r="65785" spans="1:41" s="60" customFormat="1" hidden="1" x14ac:dyDescent="0.35">
      <c r="A65785" s="46"/>
      <c r="H65785" s="103"/>
      <c r="AD65785" s="99"/>
      <c r="AF65785" s="46"/>
      <c r="AM65785" s="121"/>
      <c r="AO65785" s="46"/>
    </row>
    <row r="65786" spans="1:41" s="60" customFormat="1" hidden="1" x14ac:dyDescent="0.35">
      <c r="A65786" s="46"/>
      <c r="H65786" s="103"/>
      <c r="AD65786" s="99"/>
      <c r="AF65786" s="46"/>
      <c r="AM65786" s="121"/>
      <c r="AO65786" s="46"/>
    </row>
    <row r="65787" spans="1:41" s="60" customFormat="1" hidden="1" x14ac:dyDescent="0.35">
      <c r="A65787" s="46"/>
      <c r="H65787" s="103"/>
      <c r="AD65787" s="99"/>
      <c r="AF65787" s="46"/>
      <c r="AM65787" s="121"/>
      <c r="AO65787" s="46"/>
    </row>
    <row r="65788" spans="1:41" s="60" customFormat="1" hidden="1" x14ac:dyDescent="0.35">
      <c r="A65788" s="46"/>
      <c r="H65788" s="103"/>
      <c r="AD65788" s="99"/>
      <c r="AF65788" s="46"/>
      <c r="AM65788" s="121"/>
      <c r="AO65788" s="46"/>
    </row>
    <row r="65789" spans="1:41" s="60" customFormat="1" hidden="1" x14ac:dyDescent="0.35">
      <c r="A65789" s="46"/>
      <c r="H65789" s="103"/>
      <c r="AD65789" s="99"/>
      <c r="AF65789" s="46"/>
      <c r="AM65789" s="121"/>
      <c r="AO65789" s="46"/>
    </row>
    <row r="65790" spans="1:41" s="60" customFormat="1" hidden="1" x14ac:dyDescent="0.35">
      <c r="A65790" s="46"/>
      <c r="H65790" s="103"/>
      <c r="AD65790" s="99"/>
      <c r="AF65790" s="46"/>
      <c r="AM65790" s="121"/>
      <c r="AO65790" s="46"/>
    </row>
    <row r="65791" spans="1:41" s="60" customFormat="1" hidden="1" x14ac:dyDescent="0.35">
      <c r="A65791" s="46"/>
      <c r="H65791" s="103"/>
      <c r="AD65791" s="99"/>
      <c r="AF65791" s="46"/>
      <c r="AM65791" s="121"/>
      <c r="AO65791" s="46"/>
    </row>
    <row r="65792" spans="1:41" s="60" customFormat="1" hidden="1" x14ac:dyDescent="0.35">
      <c r="A65792" s="46"/>
      <c r="H65792" s="103"/>
      <c r="AD65792" s="99"/>
      <c r="AF65792" s="46"/>
      <c r="AM65792" s="121"/>
      <c r="AO65792" s="46"/>
    </row>
    <row r="65793" spans="1:41" s="60" customFormat="1" hidden="1" x14ac:dyDescent="0.35">
      <c r="A65793" s="46"/>
      <c r="H65793" s="103"/>
      <c r="AD65793" s="99"/>
      <c r="AF65793" s="46"/>
      <c r="AM65793" s="121"/>
      <c r="AO65793" s="46"/>
    </row>
    <row r="65794" spans="1:41" s="60" customFormat="1" hidden="1" x14ac:dyDescent="0.35">
      <c r="A65794" s="46"/>
      <c r="H65794" s="103"/>
      <c r="AD65794" s="99"/>
      <c r="AF65794" s="46"/>
      <c r="AM65794" s="121"/>
      <c r="AO65794" s="46"/>
    </row>
    <row r="65795" spans="1:41" s="60" customFormat="1" hidden="1" x14ac:dyDescent="0.35">
      <c r="A65795" s="46"/>
      <c r="H65795" s="103"/>
      <c r="AD65795" s="99"/>
      <c r="AF65795" s="46"/>
      <c r="AM65795" s="121"/>
      <c r="AO65795" s="46"/>
    </row>
    <row r="65796" spans="1:41" s="60" customFormat="1" hidden="1" x14ac:dyDescent="0.35">
      <c r="A65796" s="46"/>
      <c r="H65796" s="103"/>
      <c r="AD65796" s="99"/>
      <c r="AF65796" s="46"/>
      <c r="AM65796" s="121"/>
      <c r="AO65796" s="46"/>
    </row>
    <row r="65797" spans="1:41" s="60" customFormat="1" hidden="1" x14ac:dyDescent="0.35">
      <c r="A65797" s="46"/>
      <c r="H65797" s="103"/>
      <c r="AD65797" s="99"/>
      <c r="AF65797" s="46"/>
      <c r="AM65797" s="121"/>
      <c r="AO65797" s="46"/>
    </row>
    <row r="65798" spans="1:41" s="60" customFormat="1" hidden="1" x14ac:dyDescent="0.35">
      <c r="A65798" s="46"/>
      <c r="H65798" s="103"/>
      <c r="AD65798" s="99"/>
      <c r="AF65798" s="46"/>
      <c r="AM65798" s="121"/>
      <c r="AO65798" s="46"/>
    </row>
    <row r="65799" spans="1:41" s="60" customFormat="1" hidden="1" x14ac:dyDescent="0.35">
      <c r="A65799" s="46"/>
      <c r="H65799" s="103"/>
      <c r="AD65799" s="99"/>
      <c r="AF65799" s="46"/>
      <c r="AM65799" s="121"/>
      <c r="AO65799" s="46"/>
    </row>
    <row r="65800" spans="1:41" s="60" customFormat="1" hidden="1" x14ac:dyDescent="0.35">
      <c r="A65800" s="46"/>
      <c r="H65800" s="103"/>
      <c r="AD65800" s="99"/>
      <c r="AF65800" s="46"/>
      <c r="AM65800" s="121"/>
      <c r="AO65800" s="46"/>
    </row>
    <row r="65801" spans="1:41" s="60" customFormat="1" hidden="1" x14ac:dyDescent="0.35">
      <c r="A65801" s="46"/>
      <c r="H65801" s="103"/>
      <c r="AD65801" s="99"/>
      <c r="AF65801" s="46"/>
      <c r="AM65801" s="121"/>
      <c r="AO65801" s="46"/>
    </row>
    <row r="65802" spans="1:41" s="60" customFormat="1" hidden="1" x14ac:dyDescent="0.35">
      <c r="A65802" s="46"/>
      <c r="H65802" s="103"/>
      <c r="AD65802" s="99"/>
      <c r="AF65802" s="46"/>
      <c r="AM65802" s="121"/>
      <c r="AO65802" s="46"/>
    </row>
    <row r="65803" spans="1:41" s="60" customFormat="1" hidden="1" x14ac:dyDescent="0.35">
      <c r="A65803" s="46"/>
      <c r="H65803" s="103"/>
      <c r="AD65803" s="99"/>
      <c r="AF65803" s="46"/>
      <c r="AM65803" s="121"/>
      <c r="AO65803" s="46"/>
    </row>
    <row r="65804" spans="1:41" s="60" customFormat="1" hidden="1" x14ac:dyDescent="0.35">
      <c r="A65804" s="46"/>
      <c r="H65804" s="103"/>
      <c r="AD65804" s="99"/>
      <c r="AF65804" s="46"/>
      <c r="AM65804" s="121"/>
      <c r="AO65804" s="46"/>
    </row>
    <row r="65805" spans="1:41" s="60" customFormat="1" hidden="1" x14ac:dyDescent="0.35">
      <c r="A65805" s="46"/>
      <c r="H65805" s="103"/>
      <c r="AD65805" s="99"/>
      <c r="AF65805" s="46"/>
      <c r="AM65805" s="121"/>
      <c r="AO65805" s="46"/>
    </row>
    <row r="65806" spans="1:41" s="60" customFormat="1" hidden="1" x14ac:dyDescent="0.35">
      <c r="A65806" s="46"/>
      <c r="H65806" s="103"/>
      <c r="AD65806" s="99"/>
      <c r="AF65806" s="46"/>
      <c r="AM65806" s="121"/>
      <c r="AO65806" s="46"/>
    </row>
    <row r="65807" spans="1:41" s="60" customFormat="1" hidden="1" x14ac:dyDescent="0.35">
      <c r="A65807" s="46"/>
      <c r="H65807" s="103"/>
      <c r="AD65807" s="99"/>
      <c r="AF65807" s="46"/>
      <c r="AM65807" s="121"/>
      <c r="AO65807" s="46"/>
    </row>
    <row r="65808" spans="1:41" s="60" customFormat="1" hidden="1" x14ac:dyDescent="0.35">
      <c r="A65808" s="46"/>
      <c r="H65808" s="103"/>
      <c r="AD65808" s="99"/>
      <c r="AF65808" s="46"/>
      <c r="AM65808" s="121"/>
      <c r="AO65808" s="46"/>
    </row>
    <row r="65809" spans="1:41" s="60" customFormat="1" hidden="1" x14ac:dyDescent="0.35">
      <c r="A65809" s="46"/>
      <c r="H65809" s="103"/>
      <c r="AD65809" s="99"/>
      <c r="AF65809" s="46"/>
      <c r="AM65809" s="121"/>
      <c r="AO65809" s="46"/>
    </row>
    <row r="65810" spans="1:41" s="60" customFormat="1" hidden="1" x14ac:dyDescent="0.35">
      <c r="A65810" s="46"/>
      <c r="H65810" s="103"/>
      <c r="AD65810" s="99"/>
      <c r="AF65810" s="46"/>
      <c r="AM65810" s="121"/>
      <c r="AO65810" s="46"/>
    </row>
    <row r="65811" spans="1:41" s="60" customFormat="1" hidden="1" x14ac:dyDescent="0.35">
      <c r="A65811" s="46"/>
      <c r="H65811" s="103"/>
      <c r="AD65811" s="99"/>
      <c r="AF65811" s="46"/>
      <c r="AM65811" s="121"/>
      <c r="AO65811" s="46"/>
    </row>
    <row r="65812" spans="1:41" s="60" customFormat="1" hidden="1" x14ac:dyDescent="0.35">
      <c r="A65812" s="46"/>
      <c r="H65812" s="103"/>
      <c r="AD65812" s="99"/>
      <c r="AF65812" s="46"/>
      <c r="AM65812" s="121"/>
      <c r="AO65812" s="46"/>
    </row>
    <row r="65813" spans="1:41" s="60" customFormat="1" hidden="1" x14ac:dyDescent="0.35">
      <c r="A65813" s="46"/>
      <c r="H65813" s="103"/>
      <c r="AD65813" s="99"/>
      <c r="AF65813" s="46"/>
      <c r="AM65813" s="121"/>
      <c r="AO65813" s="46"/>
    </row>
    <row r="65814" spans="1:41" s="60" customFormat="1" hidden="1" x14ac:dyDescent="0.35">
      <c r="A65814" s="46"/>
      <c r="H65814" s="103"/>
      <c r="AD65814" s="99"/>
      <c r="AF65814" s="46"/>
      <c r="AM65814" s="121"/>
      <c r="AO65814" s="46"/>
    </row>
    <row r="65815" spans="1:41" s="60" customFormat="1" hidden="1" x14ac:dyDescent="0.35">
      <c r="A65815" s="46"/>
      <c r="H65815" s="103"/>
      <c r="AD65815" s="99"/>
      <c r="AF65815" s="46"/>
      <c r="AM65815" s="121"/>
      <c r="AO65815" s="46"/>
    </row>
    <row r="65816" spans="1:41" s="60" customFormat="1" hidden="1" x14ac:dyDescent="0.35">
      <c r="A65816" s="46"/>
      <c r="H65816" s="103"/>
      <c r="AD65816" s="99"/>
      <c r="AF65816" s="46"/>
      <c r="AM65816" s="121"/>
      <c r="AO65816" s="46"/>
    </row>
    <row r="65817" spans="1:41" s="60" customFormat="1" hidden="1" x14ac:dyDescent="0.35">
      <c r="A65817" s="46"/>
      <c r="H65817" s="103"/>
      <c r="AD65817" s="99"/>
      <c r="AF65817" s="46"/>
      <c r="AM65817" s="121"/>
      <c r="AO65817" s="46"/>
    </row>
    <row r="65818" spans="1:41" s="60" customFormat="1" hidden="1" x14ac:dyDescent="0.35">
      <c r="A65818" s="46"/>
      <c r="H65818" s="103"/>
      <c r="AD65818" s="99"/>
      <c r="AF65818" s="46"/>
      <c r="AM65818" s="121"/>
      <c r="AO65818" s="46"/>
    </row>
    <row r="65819" spans="1:41" s="60" customFormat="1" hidden="1" x14ac:dyDescent="0.35">
      <c r="A65819" s="46"/>
      <c r="H65819" s="103"/>
      <c r="AD65819" s="99"/>
      <c r="AF65819" s="46"/>
      <c r="AM65819" s="121"/>
      <c r="AO65819" s="46"/>
    </row>
    <row r="65820" spans="1:41" s="60" customFormat="1" hidden="1" x14ac:dyDescent="0.35">
      <c r="A65820" s="46"/>
      <c r="H65820" s="103"/>
      <c r="AD65820" s="99"/>
      <c r="AF65820" s="46"/>
      <c r="AM65820" s="121"/>
      <c r="AO65820" s="46"/>
    </row>
    <row r="65821" spans="1:41" s="60" customFormat="1" hidden="1" x14ac:dyDescent="0.35">
      <c r="A65821" s="46"/>
      <c r="H65821" s="103"/>
      <c r="AD65821" s="99"/>
      <c r="AF65821" s="46"/>
      <c r="AM65821" s="121"/>
      <c r="AO65821" s="46"/>
    </row>
    <row r="65822" spans="1:41" s="60" customFormat="1" hidden="1" x14ac:dyDescent="0.35">
      <c r="A65822" s="46"/>
      <c r="H65822" s="103"/>
      <c r="AD65822" s="99"/>
      <c r="AF65822" s="46"/>
      <c r="AM65822" s="121"/>
      <c r="AO65822" s="46"/>
    </row>
    <row r="65823" spans="1:41" s="60" customFormat="1" hidden="1" x14ac:dyDescent="0.35">
      <c r="A65823" s="46"/>
      <c r="H65823" s="103"/>
      <c r="AD65823" s="99"/>
      <c r="AF65823" s="46"/>
      <c r="AM65823" s="121"/>
      <c r="AO65823" s="46"/>
    </row>
    <row r="65824" spans="1:41" s="60" customFormat="1" hidden="1" x14ac:dyDescent="0.35">
      <c r="A65824" s="46"/>
      <c r="H65824" s="103"/>
      <c r="AD65824" s="99"/>
      <c r="AF65824" s="46"/>
      <c r="AM65824" s="121"/>
      <c r="AO65824" s="46"/>
    </row>
    <row r="65825" spans="1:41" s="60" customFormat="1" hidden="1" x14ac:dyDescent="0.35">
      <c r="A65825" s="46"/>
      <c r="H65825" s="103"/>
      <c r="AD65825" s="99"/>
      <c r="AF65825" s="46"/>
      <c r="AM65825" s="121"/>
      <c r="AO65825" s="46"/>
    </row>
    <row r="65826" spans="1:41" s="60" customFormat="1" hidden="1" x14ac:dyDescent="0.35">
      <c r="A65826" s="46"/>
      <c r="H65826" s="103"/>
      <c r="AD65826" s="99"/>
      <c r="AF65826" s="46"/>
      <c r="AM65826" s="121"/>
      <c r="AO65826" s="46"/>
    </row>
    <row r="65827" spans="1:41" s="60" customFormat="1" hidden="1" x14ac:dyDescent="0.35">
      <c r="A65827" s="46"/>
      <c r="H65827" s="103"/>
      <c r="AD65827" s="99"/>
      <c r="AF65827" s="46"/>
      <c r="AM65827" s="121"/>
      <c r="AO65827" s="46"/>
    </row>
    <row r="65828" spans="1:41" s="60" customFormat="1" hidden="1" x14ac:dyDescent="0.35">
      <c r="A65828" s="46"/>
      <c r="H65828" s="103"/>
      <c r="AD65828" s="99"/>
      <c r="AF65828" s="46"/>
      <c r="AM65828" s="121"/>
      <c r="AO65828" s="46"/>
    </row>
    <row r="65829" spans="1:41" s="60" customFormat="1" hidden="1" x14ac:dyDescent="0.35">
      <c r="A65829" s="46"/>
      <c r="H65829" s="103"/>
      <c r="AD65829" s="99"/>
      <c r="AF65829" s="46"/>
      <c r="AM65829" s="121"/>
      <c r="AO65829" s="46"/>
    </row>
    <row r="65830" spans="1:41" s="60" customFormat="1" hidden="1" x14ac:dyDescent="0.35">
      <c r="A65830" s="46"/>
      <c r="H65830" s="103"/>
      <c r="AD65830" s="99"/>
      <c r="AF65830" s="46"/>
      <c r="AM65830" s="121"/>
      <c r="AO65830" s="46"/>
    </row>
    <row r="65831" spans="1:41" s="60" customFormat="1" hidden="1" x14ac:dyDescent="0.35">
      <c r="A65831" s="46"/>
      <c r="H65831" s="103"/>
      <c r="AD65831" s="99"/>
      <c r="AF65831" s="46"/>
      <c r="AM65831" s="121"/>
      <c r="AO65831" s="46"/>
    </row>
    <row r="65832" spans="1:41" s="60" customFormat="1" hidden="1" x14ac:dyDescent="0.35">
      <c r="A65832" s="46"/>
      <c r="H65832" s="103"/>
      <c r="AD65832" s="99"/>
      <c r="AF65832" s="46"/>
      <c r="AM65832" s="121"/>
      <c r="AO65832" s="46"/>
    </row>
    <row r="65833" spans="1:41" s="60" customFormat="1" hidden="1" x14ac:dyDescent="0.35">
      <c r="A65833" s="46"/>
      <c r="H65833" s="103"/>
      <c r="AD65833" s="99"/>
      <c r="AF65833" s="46"/>
      <c r="AM65833" s="121"/>
      <c r="AO65833" s="46"/>
    </row>
    <row r="65834" spans="1:41" s="60" customFormat="1" hidden="1" x14ac:dyDescent="0.35">
      <c r="A65834" s="46"/>
      <c r="H65834" s="103"/>
      <c r="AD65834" s="99"/>
      <c r="AF65834" s="46"/>
      <c r="AM65834" s="121"/>
      <c r="AO65834" s="46"/>
    </row>
    <row r="65835" spans="1:41" s="60" customFormat="1" hidden="1" x14ac:dyDescent="0.35">
      <c r="A65835" s="46"/>
      <c r="H65835" s="103"/>
      <c r="AD65835" s="99"/>
      <c r="AF65835" s="46"/>
      <c r="AM65835" s="121"/>
      <c r="AO65835" s="46"/>
    </row>
    <row r="65836" spans="1:41" s="60" customFormat="1" hidden="1" x14ac:dyDescent="0.35">
      <c r="A65836" s="46"/>
      <c r="H65836" s="103"/>
      <c r="AD65836" s="99"/>
      <c r="AF65836" s="46"/>
      <c r="AM65836" s="121"/>
      <c r="AO65836" s="46"/>
    </row>
    <row r="65837" spans="1:41" s="60" customFormat="1" hidden="1" x14ac:dyDescent="0.35">
      <c r="A65837" s="46"/>
      <c r="H65837" s="103"/>
      <c r="AD65837" s="99"/>
      <c r="AF65837" s="46"/>
      <c r="AM65837" s="121"/>
      <c r="AO65837" s="46"/>
    </row>
    <row r="65838" spans="1:41" s="60" customFormat="1" hidden="1" x14ac:dyDescent="0.35">
      <c r="A65838" s="46"/>
      <c r="H65838" s="103"/>
      <c r="AD65838" s="99"/>
      <c r="AF65838" s="46"/>
      <c r="AM65838" s="121"/>
      <c r="AO65838" s="46"/>
    </row>
    <row r="65839" spans="1:41" s="60" customFormat="1" hidden="1" x14ac:dyDescent="0.35">
      <c r="A65839" s="46"/>
      <c r="H65839" s="103"/>
      <c r="AD65839" s="99"/>
      <c r="AF65839" s="46"/>
      <c r="AM65839" s="121"/>
      <c r="AO65839" s="46"/>
    </row>
    <row r="65840" spans="1:41" s="60" customFormat="1" hidden="1" x14ac:dyDescent="0.35">
      <c r="A65840" s="46"/>
      <c r="H65840" s="103"/>
      <c r="AD65840" s="99"/>
      <c r="AF65840" s="46"/>
      <c r="AM65840" s="121"/>
      <c r="AO65840" s="46"/>
    </row>
    <row r="65841" spans="1:41" s="60" customFormat="1" hidden="1" x14ac:dyDescent="0.35">
      <c r="A65841" s="46"/>
      <c r="H65841" s="103"/>
      <c r="AD65841" s="99"/>
      <c r="AF65841" s="46"/>
      <c r="AM65841" s="121"/>
      <c r="AO65841" s="46"/>
    </row>
    <row r="65842" spans="1:41" s="60" customFormat="1" hidden="1" x14ac:dyDescent="0.35">
      <c r="A65842" s="46"/>
      <c r="H65842" s="103"/>
      <c r="AD65842" s="99"/>
      <c r="AF65842" s="46"/>
      <c r="AM65842" s="121"/>
      <c r="AO65842" s="46"/>
    </row>
    <row r="65843" spans="1:41" s="60" customFormat="1" hidden="1" x14ac:dyDescent="0.35">
      <c r="A65843" s="46"/>
      <c r="H65843" s="103"/>
      <c r="AD65843" s="99"/>
      <c r="AF65843" s="46"/>
      <c r="AM65843" s="121"/>
      <c r="AO65843" s="46"/>
    </row>
    <row r="65844" spans="1:41" s="60" customFormat="1" hidden="1" x14ac:dyDescent="0.35">
      <c r="A65844" s="46"/>
      <c r="H65844" s="103"/>
      <c r="AD65844" s="99"/>
      <c r="AF65844" s="46"/>
      <c r="AM65844" s="121"/>
      <c r="AO65844" s="46"/>
    </row>
    <row r="65845" spans="1:41" s="60" customFormat="1" hidden="1" x14ac:dyDescent="0.35">
      <c r="A65845" s="46"/>
      <c r="H65845" s="103"/>
      <c r="AD65845" s="99"/>
      <c r="AF65845" s="46"/>
      <c r="AM65845" s="121"/>
      <c r="AO65845" s="46"/>
    </row>
    <row r="65846" spans="1:41" s="60" customFormat="1" hidden="1" x14ac:dyDescent="0.35">
      <c r="A65846" s="46"/>
      <c r="H65846" s="103"/>
      <c r="AD65846" s="99"/>
      <c r="AF65846" s="46"/>
      <c r="AM65846" s="121"/>
      <c r="AO65846" s="46"/>
    </row>
    <row r="65847" spans="1:41" s="60" customFormat="1" hidden="1" x14ac:dyDescent="0.35">
      <c r="A65847" s="46"/>
      <c r="H65847" s="103"/>
      <c r="AD65847" s="99"/>
      <c r="AF65847" s="46"/>
      <c r="AM65847" s="121"/>
      <c r="AO65847" s="46"/>
    </row>
    <row r="65848" spans="1:41" s="60" customFormat="1" hidden="1" x14ac:dyDescent="0.35">
      <c r="A65848" s="46"/>
      <c r="H65848" s="103"/>
      <c r="AD65848" s="99"/>
      <c r="AF65848" s="46"/>
      <c r="AM65848" s="121"/>
      <c r="AO65848" s="46"/>
    </row>
    <row r="65849" spans="1:41" s="60" customFormat="1" hidden="1" x14ac:dyDescent="0.35">
      <c r="A65849" s="46"/>
      <c r="H65849" s="103"/>
      <c r="AD65849" s="99"/>
      <c r="AF65849" s="46"/>
      <c r="AM65849" s="121"/>
      <c r="AO65849" s="46"/>
    </row>
    <row r="65850" spans="1:41" s="60" customFormat="1" hidden="1" x14ac:dyDescent="0.35">
      <c r="A65850" s="46"/>
      <c r="H65850" s="103"/>
      <c r="AD65850" s="99"/>
      <c r="AF65850" s="46"/>
      <c r="AM65850" s="121"/>
      <c r="AO65850" s="46"/>
    </row>
    <row r="65851" spans="1:41" s="60" customFormat="1" hidden="1" x14ac:dyDescent="0.35">
      <c r="A65851" s="46"/>
      <c r="H65851" s="103"/>
      <c r="AD65851" s="99"/>
      <c r="AF65851" s="46"/>
      <c r="AM65851" s="121"/>
      <c r="AO65851" s="46"/>
    </row>
    <row r="65852" spans="1:41" s="60" customFormat="1" hidden="1" x14ac:dyDescent="0.35">
      <c r="A65852" s="46"/>
      <c r="H65852" s="103"/>
      <c r="AD65852" s="99"/>
      <c r="AF65852" s="46"/>
      <c r="AM65852" s="121"/>
      <c r="AO65852" s="46"/>
    </row>
    <row r="65853" spans="1:41" s="60" customFormat="1" hidden="1" x14ac:dyDescent="0.35">
      <c r="A65853" s="46"/>
      <c r="H65853" s="103"/>
      <c r="AD65853" s="99"/>
      <c r="AF65853" s="46"/>
      <c r="AM65853" s="121"/>
      <c r="AO65853" s="46"/>
    </row>
    <row r="65854" spans="1:41" s="60" customFormat="1" hidden="1" x14ac:dyDescent="0.35">
      <c r="A65854" s="46"/>
      <c r="H65854" s="103"/>
      <c r="AD65854" s="99"/>
      <c r="AF65854" s="46"/>
      <c r="AM65854" s="121"/>
      <c r="AO65854" s="46"/>
    </row>
    <row r="65855" spans="1:41" s="60" customFormat="1" hidden="1" x14ac:dyDescent="0.35">
      <c r="A65855" s="46"/>
      <c r="H65855" s="103"/>
      <c r="AD65855" s="99"/>
      <c r="AF65855" s="46"/>
      <c r="AM65855" s="121"/>
      <c r="AO65855" s="46"/>
    </row>
    <row r="65856" spans="1:41" s="60" customFormat="1" hidden="1" x14ac:dyDescent="0.35">
      <c r="A65856" s="46"/>
      <c r="H65856" s="103"/>
      <c r="AD65856" s="99"/>
      <c r="AF65856" s="46"/>
      <c r="AM65856" s="121"/>
      <c r="AO65856" s="46"/>
    </row>
    <row r="65857" spans="1:41" s="60" customFormat="1" hidden="1" x14ac:dyDescent="0.35">
      <c r="A65857" s="46"/>
      <c r="H65857" s="103"/>
      <c r="AD65857" s="99"/>
      <c r="AF65857" s="46"/>
      <c r="AM65857" s="121"/>
      <c r="AO65857" s="46"/>
    </row>
    <row r="65858" spans="1:41" s="60" customFormat="1" hidden="1" x14ac:dyDescent="0.35">
      <c r="A65858" s="46"/>
      <c r="H65858" s="103"/>
      <c r="AD65858" s="99"/>
      <c r="AF65858" s="46"/>
      <c r="AM65858" s="121"/>
      <c r="AO65858" s="46"/>
    </row>
    <row r="65859" spans="1:41" s="60" customFormat="1" hidden="1" x14ac:dyDescent="0.35">
      <c r="A65859" s="46"/>
      <c r="H65859" s="103"/>
      <c r="AD65859" s="99"/>
      <c r="AF65859" s="46"/>
      <c r="AM65859" s="121"/>
      <c r="AO65859" s="46"/>
    </row>
    <row r="65860" spans="1:41" s="60" customFormat="1" hidden="1" x14ac:dyDescent="0.35">
      <c r="A65860" s="46"/>
      <c r="H65860" s="103"/>
      <c r="AD65860" s="99"/>
      <c r="AF65860" s="46"/>
      <c r="AM65860" s="121"/>
      <c r="AO65860" s="46"/>
    </row>
    <row r="65861" spans="1:41" s="60" customFormat="1" hidden="1" x14ac:dyDescent="0.35">
      <c r="A65861" s="46"/>
      <c r="H65861" s="103"/>
      <c r="AD65861" s="99"/>
      <c r="AF65861" s="46"/>
      <c r="AM65861" s="121"/>
      <c r="AO65861" s="46"/>
    </row>
    <row r="65862" spans="1:41" s="60" customFormat="1" hidden="1" x14ac:dyDescent="0.35">
      <c r="A65862" s="46"/>
      <c r="H65862" s="103"/>
      <c r="AD65862" s="99"/>
      <c r="AF65862" s="46"/>
      <c r="AM65862" s="121"/>
      <c r="AO65862" s="46"/>
    </row>
    <row r="65863" spans="1:41" s="60" customFormat="1" hidden="1" x14ac:dyDescent="0.35">
      <c r="A65863" s="46"/>
      <c r="H65863" s="103"/>
      <c r="AD65863" s="99"/>
      <c r="AF65863" s="46"/>
      <c r="AM65863" s="121"/>
      <c r="AO65863" s="46"/>
    </row>
    <row r="65864" spans="1:41" s="60" customFormat="1" hidden="1" x14ac:dyDescent="0.35">
      <c r="A65864" s="46"/>
      <c r="H65864" s="103"/>
      <c r="AD65864" s="99"/>
      <c r="AF65864" s="46"/>
      <c r="AM65864" s="121"/>
      <c r="AO65864" s="46"/>
    </row>
    <row r="65865" spans="1:41" s="60" customFormat="1" hidden="1" x14ac:dyDescent="0.35">
      <c r="A65865" s="46"/>
      <c r="H65865" s="103"/>
      <c r="AD65865" s="99"/>
      <c r="AF65865" s="46"/>
      <c r="AM65865" s="121"/>
      <c r="AO65865" s="46"/>
    </row>
    <row r="65866" spans="1:41" s="60" customFormat="1" hidden="1" x14ac:dyDescent="0.35">
      <c r="A65866" s="46"/>
      <c r="H65866" s="103"/>
      <c r="AD65866" s="99"/>
      <c r="AF65866" s="46"/>
      <c r="AM65866" s="121"/>
      <c r="AO65866" s="46"/>
    </row>
    <row r="65867" spans="1:41" s="60" customFormat="1" hidden="1" x14ac:dyDescent="0.35">
      <c r="A65867" s="46"/>
      <c r="H65867" s="103"/>
      <c r="AD65867" s="99"/>
      <c r="AF65867" s="46"/>
      <c r="AM65867" s="121"/>
      <c r="AO65867" s="46"/>
    </row>
    <row r="65868" spans="1:41" s="60" customFormat="1" hidden="1" x14ac:dyDescent="0.35">
      <c r="A65868" s="46"/>
      <c r="H65868" s="103"/>
      <c r="AD65868" s="99"/>
      <c r="AF65868" s="46"/>
      <c r="AM65868" s="121"/>
      <c r="AO65868" s="46"/>
    </row>
    <row r="65869" spans="1:41" s="60" customFormat="1" hidden="1" x14ac:dyDescent="0.35">
      <c r="A65869" s="46"/>
      <c r="H65869" s="103"/>
      <c r="AD65869" s="99"/>
      <c r="AF65869" s="46"/>
      <c r="AM65869" s="121"/>
      <c r="AO65869" s="46"/>
    </row>
    <row r="65870" spans="1:41" s="60" customFormat="1" hidden="1" x14ac:dyDescent="0.35">
      <c r="A65870" s="46"/>
      <c r="H65870" s="103"/>
      <c r="AD65870" s="99"/>
      <c r="AF65870" s="46"/>
      <c r="AM65870" s="121"/>
      <c r="AO65870" s="46"/>
    </row>
    <row r="65871" spans="1:41" s="60" customFormat="1" hidden="1" x14ac:dyDescent="0.35">
      <c r="A65871" s="46"/>
      <c r="H65871" s="103"/>
      <c r="AD65871" s="99"/>
      <c r="AF65871" s="46"/>
      <c r="AM65871" s="121"/>
      <c r="AO65871" s="46"/>
    </row>
    <row r="65872" spans="1:41" s="60" customFormat="1" hidden="1" x14ac:dyDescent="0.35">
      <c r="A65872" s="46"/>
      <c r="H65872" s="103"/>
      <c r="AD65872" s="99"/>
      <c r="AF65872" s="46"/>
      <c r="AM65872" s="121"/>
      <c r="AO65872" s="46"/>
    </row>
    <row r="65873" spans="1:41" s="60" customFormat="1" hidden="1" x14ac:dyDescent="0.35">
      <c r="A65873" s="46"/>
      <c r="H65873" s="103"/>
      <c r="AD65873" s="99"/>
      <c r="AF65873" s="46"/>
      <c r="AM65873" s="121"/>
      <c r="AO65873" s="46"/>
    </row>
    <row r="65874" spans="1:41" s="60" customFormat="1" hidden="1" x14ac:dyDescent="0.35">
      <c r="A65874" s="46"/>
      <c r="H65874" s="103"/>
      <c r="AD65874" s="99"/>
      <c r="AF65874" s="46"/>
      <c r="AM65874" s="121"/>
      <c r="AO65874" s="46"/>
    </row>
    <row r="65875" spans="1:41" s="60" customFormat="1" hidden="1" x14ac:dyDescent="0.35">
      <c r="A65875" s="46"/>
      <c r="H65875" s="103"/>
      <c r="AD65875" s="99"/>
      <c r="AF65875" s="46"/>
      <c r="AM65875" s="121"/>
      <c r="AO65875" s="46"/>
    </row>
    <row r="65876" spans="1:41" s="60" customFormat="1" hidden="1" x14ac:dyDescent="0.35">
      <c r="A65876" s="46"/>
      <c r="H65876" s="103"/>
      <c r="AD65876" s="99"/>
      <c r="AF65876" s="46"/>
      <c r="AM65876" s="121"/>
      <c r="AO65876" s="46"/>
    </row>
    <row r="65877" spans="1:41" s="60" customFormat="1" hidden="1" x14ac:dyDescent="0.35">
      <c r="A65877" s="46"/>
      <c r="H65877" s="103"/>
      <c r="AD65877" s="99"/>
      <c r="AF65877" s="46"/>
      <c r="AM65877" s="121"/>
      <c r="AO65877" s="46"/>
    </row>
    <row r="65878" spans="1:41" s="60" customFormat="1" hidden="1" x14ac:dyDescent="0.35">
      <c r="A65878" s="46"/>
      <c r="H65878" s="103"/>
      <c r="AD65878" s="99"/>
      <c r="AF65878" s="46"/>
      <c r="AM65878" s="121"/>
      <c r="AO65878" s="46"/>
    </row>
    <row r="65879" spans="1:41" s="60" customFormat="1" hidden="1" x14ac:dyDescent="0.35">
      <c r="A65879" s="46"/>
      <c r="H65879" s="103"/>
      <c r="AD65879" s="99"/>
      <c r="AF65879" s="46"/>
      <c r="AM65879" s="121"/>
      <c r="AO65879" s="46"/>
    </row>
    <row r="65880" spans="1:41" s="60" customFormat="1" hidden="1" x14ac:dyDescent="0.35">
      <c r="A65880" s="46"/>
      <c r="H65880" s="103"/>
      <c r="AD65880" s="99"/>
      <c r="AF65880" s="46"/>
      <c r="AM65880" s="121"/>
      <c r="AO65880" s="46"/>
    </row>
    <row r="65881" spans="1:41" s="60" customFormat="1" hidden="1" x14ac:dyDescent="0.35">
      <c r="A65881" s="46"/>
      <c r="H65881" s="103"/>
      <c r="AD65881" s="99"/>
      <c r="AF65881" s="46"/>
      <c r="AM65881" s="121"/>
      <c r="AO65881" s="46"/>
    </row>
    <row r="65882" spans="1:41" s="60" customFormat="1" hidden="1" x14ac:dyDescent="0.35">
      <c r="A65882" s="46"/>
      <c r="H65882" s="103"/>
      <c r="AD65882" s="99"/>
      <c r="AF65882" s="46"/>
      <c r="AM65882" s="121"/>
      <c r="AO65882" s="46"/>
    </row>
    <row r="65883" spans="1:41" s="60" customFormat="1" hidden="1" x14ac:dyDescent="0.35">
      <c r="A65883" s="46"/>
      <c r="H65883" s="103"/>
      <c r="AD65883" s="99"/>
      <c r="AF65883" s="46"/>
      <c r="AM65883" s="121"/>
      <c r="AO65883" s="46"/>
    </row>
    <row r="65884" spans="1:41" s="60" customFormat="1" hidden="1" x14ac:dyDescent="0.35">
      <c r="A65884" s="46"/>
      <c r="H65884" s="103"/>
      <c r="AD65884" s="99"/>
      <c r="AF65884" s="46"/>
      <c r="AM65884" s="121"/>
      <c r="AO65884" s="46"/>
    </row>
    <row r="65885" spans="1:41" s="60" customFormat="1" hidden="1" x14ac:dyDescent="0.35">
      <c r="A65885" s="46"/>
      <c r="H65885" s="103"/>
      <c r="AD65885" s="99"/>
      <c r="AF65885" s="46"/>
      <c r="AM65885" s="121"/>
      <c r="AO65885" s="46"/>
    </row>
    <row r="65886" spans="1:41" s="60" customFormat="1" hidden="1" x14ac:dyDescent="0.35">
      <c r="A65886" s="46"/>
      <c r="H65886" s="103"/>
      <c r="AD65886" s="99"/>
      <c r="AF65886" s="46"/>
      <c r="AM65886" s="121"/>
      <c r="AO65886" s="46"/>
    </row>
    <row r="65887" spans="1:41" s="60" customFormat="1" hidden="1" x14ac:dyDescent="0.35">
      <c r="A65887" s="46"/>
      <c r="H65887" s="103"/>
      <c r="AD65887" s="99"/>
      <c r="AF65887" s="46"/>
      <c r="AM65887" s="121"/>
      <c r="AO65887" s="46"/>
    </row>
    <row r="65888" spans="1:41" s="60" customFormat="1" hidden="1" x14ac:dyDescent="0.35">
      <c r="A65888" s="46"/>
      <c r="H65888" s="103"/>
      <c r="AD65888" s="99"/>
      <c r="AF65888" s="46"/>
      <c r="AM65888" s="121"/>
      <c r="AO65888" s="46"/>
    </row>
    <row r="65889" spans="1:41" s="60" customFormat="1" hidden="1" x14ac:dyDescent="0.35">
      <c r="A65889" s="46"/>
      <c r="H65889" s="103"/>
      <c r="AD65889" s="99"/>
      <c r="AF65889" s="46"/>
      <c r="AM65889" s="121"/>
      <c r="AO65889" s="46"/>
    </row>
    <row r="65890" spans="1:41" s="60" customFormat="1" hidden="1" x14ac:dyDescent="0.35">
      <c r="A65890" s="46"/>
      <c r="H65890" s="103"/>
      <c r="AD65890" s="99"/>
      <c r="AF65890" s="46"/>
      <c r="AM65890" s="121"/>
      <c r="AO65890" s="46"/>
    </row>
    <row r="65891" spans="1:41" s="60" customFormat="1" hidden="1" x14ac:dyDescent="0.35">
      <c r="A65891" s="46"/>
      <c r="H65891" s="103"/>
      <c r="AD65891" s="99"/>
      <c r="AF65891" s="46"/>
      <c r="AM65891" s="121"/>
      <c r="AO65891" s="46"/>
    </row>
    <row r="65892" spans="1:41" s="60" customFormat="1" hidden="1" x14ac:dyDescent="0.35">
      <c r="A65892" s="46"/>
      <c r="H65892" s="103"/>
      <c r="AD65892" s="99"/>
      <c r="AF65892" s="46"/>
      <c r="AM65892" s="121"/>
      <c r="AO65892" s="46"/>
    </row>
    <row r="65893" spans="1:41" s="60" customFormat="1" hidden="1" x14ac:dyDescent="0.35">
      <c r="A65893" s="46"/>
      <c r="H65893" s="103"/>
      <c r="AD65893" s="99"/>
      <c r="AF65893" s="46"/>
      <c r="AM65893" s="121"/>
      <c r="AO65893" s="46"/>
    </row>
    <row r="65894" spans="1:41" s="60" customFormat="1" hidden="1" x14ac:dyDescent="0.35">
      <c r="A65894" s="46"/>
      <c r="H65894" s="103"/>
      <c r="AD65894" s="99"/>
      <c r="AF65894" s="46"/>
      <c r="AM65894" s="121"/>
      <c r="AO65894" s="46"/>
    </row>
    <row r="65895" spans="1:41" s="60" customFormat="1" hidden="1" x14ac:dyDescent="0.35">
      <c r="A65895" s="46"/>
      <c r="H65895" s="103"/>
      <c r="AD65895" s="99"/>
      <c r="AF65895" s="46"/>
      <c r="AM65895" s="121"/>
      <c r="AO65895" s="46"/>
    </row>
    <row r="65896" spans="1:41" s="60" customFormat="1" hidden="1" x14ac:dyDescent="0.35">
      <c r="A65896" s="46"/>
      <c r="H65896" s="103"/>
      <c r="AD65896" s="99"/>
      <c r="AF65896" s="46"/>
      <c r="AM65896" s="121"/>
      <c r="AO65896" s="46"/>
    </row>
    <row r="65897" spans="1:41" s="60" customFormat="1" hidden="1" x14ac:dyDescent="0.35">
      <c r="A65897" s="46"/>
      <c r="H65897" s="103"/>
      <c r="AD65897" s="99"/>
      <c r="AF65897" s="46"/>
      <c r="AM65897" s="121"/>
      <c r="AO65897" s="46"/>
    </row>
    <row r="65898" spans="1:41" s="60" customFormat="1" hidden="1" x14ac:dyDescent="0.35">
      <c r="A65898" s="46"/>
      <c r="H65898" s="103"/>
      <c r="AD65898" s="99"/>
      <c r="AF65898" s="46"/>
      <c r="AM65898" s="121"/>
      <c r="AO65898" s="46"/>
    </row>
    <row r="65899" spans="1:41" s="60" customFormat="1" hidden="1" x14ac:dyDescent="0.35">
      <c r="A65899" s="46"/>
      <c r="H65899" s="103"/>
      <c r="AD65899" s="99"/>
      <c r="AF65899" s="46"/>
      <c r="AM65899" s="121"/>
      <c r="AO65899" s="46"/>
    </row>
    <row r="65900" spans="1:41" s="60" customFormat="1" hidden="1" x14ac:dyDescent="0.35">
      <c r="A65900" s="46"/>
      <c r="H65900" s="103"/>
      <c r="AD65900" s="99"/>
      <c r="AF65900" s="46"/>
      <c r="AM65900" s="121"/>
      <c r="AO65900" s="46"/>
    </row>
    <row r="65901" spans="1:41" s="60" customFormat="1" hidden="1" x14ac:dyDescent="0.35">
      <c r="A65901" s="46"/>
      <c r="H65901" s="103"/>
      <c r="AD65901" s="99"/>
      <c r="AF65901" s="46"/>
      <c r="AM65901" s="121"/>
      <c r="AO65901" s="46"/>
    </row>
    <row r="65902" spans="1:41" s="60" customFormat="1" hidden="1" x14ac:dyDescent="0.35">
      <c r="A65902" s="46"/>
      <c r="H65902" s="103"/>
      <c r="AD65902" s="99"/>
      <c r="AF65902" s="46"/>
      <c r="AM65902" s="121"/>
      <c r="AO65902" s="46"/>
    </row>
    <row r="65903" spans="1:41" s="60" customFormat="1" hidden="1" x14ac:dyDescent="0.35">
      <c r="A65903" s="46"/>
      <c r="H65903" s="103"/>
      <c r="AD65903" s="99"/>
      <c r="AF65903" s="46"/>
      <c r="AM65903" s="121"/>
      <c r="AO65903" s="46"/>
    </row>
    <row r="65904" spans="1:41" s="60" customFormat="1" hidden="1" x14ac:dyDescent="0.35">
      <c r="A65904" s="46"/>
      <c r="H65904" s="103"/>
      <c r="AD65904" s="99"/>
      <c r="AF65904" s="46"/>
      <c r="AM65904" s="121"/>
      <c r="AO65904" s="46"/>
    </row>
    <row r="65905" spans="1:41" s="60" customFormat="1" hidden="1" x14ac:dyDescent="0.35">
      <c r="A65905" s="46"/>
      <c r="H65905" s="103"/>
      <c r="AD65905" s="99"/>
      <c r="AF65905" s="46"/>
      <c r="AM65905" s="121"/>
      <c r="AO65905" s="46"/>
    </row>
    <row r="65906" spans="1:41" s="60" customFormat="1" hidden="1" x14ac:dyDescent="0.35">
      <c r="A65906" s="46"/>
      <c r="H65906" s="103"/>
      <c r="AD65906" s="99"/>
      <c r="AF65906" s="46"/>
      <c r="AM65906" s="121"/>
      <c r="AO65906" s="46"/>
    </row>
    <row r="65907" spans="1:41" s="60" customFormat="1" hidden="1" x14ac:dyDescent="0.35">
      <c r="A65907" s="46"/>
      <c r="H65907" s="103"/>
      <c r="AD65907" s="99"/>
      <c r="AF65907" s="46"/>
      <c r="AM65907" s="121"/>
      <c r="AO65907" s="46"/>
    </row>
    <row r="65908" spans="1:41" s="60" customFormat="1" hidden="1" x14ac:dyDescent="0.35">
      <c r="A65908" s="46"/>
      <c r="H65908" s="103"/>
      <c r="AD65908" s="99"/>
      <c r="AF65908" s="46"/>
      <c r="AM65908" s="121"/>
      <c r="AO65908" s="46"/>
    </row>
    <row r="65909" spans="1:41" s="60" customFormat="1" hidden="1" x14ac:dyDescent="0.35">
      <c r="A65909" s="46"/>
      <c r="H65909" s="103"/>
      <c r="AD65909" s="99"/>
      <c r="AF65909" s="46"/>
      <c r="AM65909" s="121"/>
      <c r="AO65909" s="46"/>
    </row>
    <row r="65910" spans="1:41" s="60" customFormat="1" hidden="1" x14ac:dyDescent="0.35">
      <c r="A65910" s="46"/>
      <c r="H65910" s="103"/>
      <c r="AD65910" s="99"/>
      <c r="AF65910" s="46"/>
      <c r="AM65910" s="121"/>
      <c r="AO65910" s="46"/>
    </row>
    <row r="65911" spans="1:41" s="60" customFormat="1" hidden="1" x14ac:dyDescent="0.35">
      <c r="A65911" s="46"/>
      <c r="H65911" s="103"/>
      <c r="AD65911" s="99"/>
      <c r="AF65911" s="46"/>
      <c r="AM65911" s="121"/>
      <c r="AO65911" s="46"/>
    </row>
    <row r="65912" spans="1:41" s="60" customFormat="1" hidden="1" x14ac:dyDescent="0.35">
      <c r="A65912" s="46"/>
      <c r="H65912" s="103"/>
      <c r="AD65912" s="99"/>
      <c r="AF65912" s="46"/>
      <c r="AM65912" s="121"/>
      <c r="AO65912" s="46"/>
    </row>
    <row r="65913" spans="1:41" s="60" customFormat="1" hidden="1" x14ac:dyDescent="0.35">
      <c r="A65913" s="46"/>
      <c r="H65913" s="103"/>
      <c r="AD65913" s="99"/>
      <c r="AF65913" s="46"/>
      <c r="AM65913" s="121"/>
      <c r="AO65913" s="46"/>
    </row>
    <row r="65914" spans="1:41" s="60" customFormat="1" hidden="1" x14ac:dyDescent="0.35">
      <c r="A65914" s="46"/>
      <c r="H65914" s="103"/>
      <c r="AD65914" s="99"/>
      <c r="AF65914" s="46"/>
      <c r="AM65914" s="121"/>
      <c r="AO65914" s="46"/>
    </row>
    <row r="65915" spans="1:41" s="60" customFormat="1" hidden="1" x14ac:dyDescent="0.35">
      <c r="A65915" s="46"/>
      <c r="H65915" s="103"/>
      <c r="AD65915" s="99"/>
      <c r="AF65915" s="46"/>
      <c r="AM65915" s="121"/>
      <c r="AO65915" s="46"/>
    </row>
    <row r="65916" spans="1:41" s="60" customFormat="1" hidden="1" x14ac:dyDescent="0.35">
      <c r="A65916" s="46"/>
      <c r="H65916" s="103"/>
      <c r="AD65916" s="99"/>
      <c r="AF65916" s="46"/>
      <c r="AM65916" s="121"/>
      <c r="AO65916" s="46"/>
    </row>
    <row r="65917" spans="1:41" s="60" customFormat="1" hidden="1" x14ac:dyDescent="0.35">
      <c r="A65917" s="46"/>
      <c r="H65917" s="103"/>
      <c r="AD65917" s="99"/>
      <c r="AF65917" s="46"/>
      <c r="AM65917" s="121"/>
      <c r="AO65917" s="46"/>
    </row>
    <row r="65918" spans="1:41" s="60" customFormat="1" hidden="1" x14ac:dyDescent="0.35">
      <c r="A65918" s="46"/>
      <c r="H65918" s="103"/>
      <c r="AD65918" s="99"/>
      <c r="AF65918" s="46"/>
      <c r="AM65918" s="121"/>
      <c r="AO65918" s="46"/>
    </row>
    <row r="65919" spans="1:41" s="60" customFormat="1" hidden="1" x14ac:dyDescent="0.35">
      <c r="A65919" s="46"/>
      <c r="H65919" s="103"/>
      <c r="AD65919" s="99"/>
      <c r="AF65919" s="46"/>
      <c r="AM65919" s="121"/>
      <c r="AO65919" s="46"/>
    </row>
    <row r="65920" spans="1:41" s="60" customFormat="1" hidden="1" x14ac:dyDescent="0.35">
      <c r="A65920" s="46"/>
      <c r="H65920" s="103"/>
      <c r="AD65920" s="99"/>
      <c r="AF65920" s="46"/>
      <c r="AM65920" s="121"/>
      <c r="AO65920" s="46"/>
    </row>
    <row r="65921" spans="1:41" s="60" customFormat="1" hidden="1" x14ac:dyDescent="0.35">
      <c r="A65921" s="46"/>
      <c r="H65921" s="103"/>
      <c r="AD65921" s="99"/>
      <c r="AF65921" s="46"/>
      <c r="AM65921" s="121"/>
      <c r="AO65921" s="46"/>
    </row>
    <row r="65922" spans="1:41" s="60" customFormat="1" hidden="1" x14ac:dyDescent="0.35">
      <c r="A65922" s="46"/>
      <c r="H65922" s="103"/>
      <c r="AD65922" s="99"/>
      <c r="AF65922" s="46"/>
      <c r="AM65922" s="121"/>
      <c r="AO65922" s="46"/>
    </row>
    <row r="65923" spans="1:41" s="60" customFormat="1" hidden="1" x14ac:dyDescent="0.35">
      <c r="A65923" s="46"/>
      <c r="H65923" s="103"/>
      <c r="AD65923" s="99"/>
      <c r="AF65923" s="46"/>
      <c r="AM65923" s="121"/>
      <c r="AO65923" s="46"/>
    </row>
    <row r="65924" spans="1:41" s="60" customFormat="1" hidden="1" x14ac:dyDescent="0.35">
      <c r="A65924" s="46"/>
      <c r="H65924" s="103"/>
      <c r="AD65924" s="99"/>
      <c r="AF65924" s="46"/>
      <c r="AM65924" s="121"/>
      <c r="AO65924" s="46"/>
    </row>
    <row r="65925" spans="1:41" s="60" customFormat="1" hidden="1" x14ac:dyDescent="0.35">
      <c r="A65925" s="46"/>
      <c r="H65925" s="103"/>
      <c r="AD65925" s="99"/>
      <c r="AF65925" s="46"/>
      <c r="AM65925" s="121"/>
      <c r="AO65925" s="46"/>
    </row>
    <row r="65926" spans="1:41" s="60" customFormat="1" hidden="1" x14ac:dyDescent="0.35">
      <c r="A65926" s="46"/>
      <c r="H65926" s="103"/>
      <c r="AD65926" s="99"/>
      <c r="AF65926" s="46"/>
      <c r="AM65926" s="121"/>
      <c r="AO65926" s="46"/>
    </row>
    <row r="65927" spans="1:41" s="60" customFormat="1" hidden="1" x14ac:dyDescent="0.35">
      <c r="A65927" s="46"/>
      <c r="H65927" s="103"/>
      <c r="AD65927" s="99"/>
      <c r="AF65927" s="46"/>
      <c r="AM65927" s="121"/>
      <c r="AO65927" s="46"/>
    </row>
    <row r="65928" spans="1:41" s="60" customFormat="1" hidden="1" x14ac:dyDescent="0.35">
      <c r="A65928" s="46"/>
      <c r="H65928" s="103"/>
      <c r="AD65928" s="99"/>
      <c r="AF65928" s="46"/>
      <c r="AM65928" s="121"/>
      <c r="AO65928" s="46"/>
    </row>
    <row r="65929" spans="1:41" s="60" customFormat="1" hidden="1" x14ac:dyDescent="0.35">
      <c r="A65929" s="46"/>
      <c r="H65929" s="103"/>
      <c r="AD65929" s="99"/>
      <c r="AF65929" s="46"/>
      <c r="AM65929" s="121"/>
      <c r="AO65929" s="46"/>
    </row>
    <row r="65930" spans="1:41" s="60" customFormat="1" hidden="1" x14ac:dyDescent="0.35">
      <c r="A65930" s="46"/>
      <c r="H65930" s="103"/>
      <c r="AD65930" s="99"/>
      <c r="AF65930" s="46"/>
      <c r="AM65930" s="121"/>
      <c r="AO65930" s="46"/>
    </row>
    <row r="65931" spans="1:41" s="60" customFormat="1" hidden="1" x14ac:dyDescent="0.35">
      <c r="A65931" s="46"/>
      <c r="H65931" s="103"/>
      <c r="AD65931" s="99"/>
      <c r="AF65931" s="46"/>
      <c r="AM65931" s="121"/>
      <c r="AO65931" s="46"/>
    </row>
    <row r="65932" spans="1:41" s="60" customFormat="1" hidden="1" x14ac:dyDescent="0.35">
      <c r="A65932" s="46"/>
      <c r="H65932" s="103"/>
      <c r="AD65932" s="99"/>
      <c r="AF65932" s="46"/>
      <c r="AM65932" s="121"/>
      <c r="AO65932" s="46"/>
    </row>
    <row r="65933" spans="1:41" s="60" customFormat="1" hidden="1" x14ac:dyDescent="0.35">
      <c r="A65933" s="46"/>
      <c r="H65933" s="103"/>
      <c r="AD65933" s="99"/>
      <c r="AF65933" s="46"/>
      <c r="AM65933" s="121"/>
      <c r="AO65933" s="46"/>
    </row>
    <row r="65934" spans="1:41" s="60" customFormat="1" hidden="1" x14ac:dyDescent="0.35">
      <c r="A65934" s="46"/>
      <c r="H65934" s="103"/>
      <c r="AD65934" s="99"/>
      <c r="AF65934" s="46"/>
      <c r="AM65934" s="121"/>
      <c r="AO65934" s="46"/>
    </row>
    <row r="65935" spans="1:41" s="60" customFormat="1" hidden="1" x14ac:dyDescent="0.35">
      <c r="A65935" s="46"/>
      <c r="H65935" s="103"/>
      <c r="AD65935" s="99"/>
      <c r="AF65935" s="46"/>
      <c r="AM65935" s="121"/>
      <c r="AO65935" s="46"/>
    </row>
    <row r="65936" spans="1:41" s="60" customFormat="1" hidden="1" x14ac:dyDescent="0.35">
      <c r="A65936" s="46"/>
      <c r="H65936" s="103"/>
      <c r="AD65936" s="99"/>
      <c r="AF65936" s="46"/>
      <c r="AM65936" s="121"/>
      <c r="AO65936" s="46"/>
    </row>
    <row r="65937" spans="1:41" s="60" customFormat="1" hidden="1" x14ac:dyDescent="0.35">
      <c r="A65937" s="46"/>
      <c r="H65937" s="103"/>
      <c r="AD65937" s="99"/>
      <c r="AF65937" s="46"/>
      <c r="AM65937" s="121"/>
      <c r="AO65937" s="46"/>
    </row>
    <row r="65938" spans="1:41" s="60" customFormat="1" hidden="1" x14ac:dyDescent="0.35">
      <c r="A65938" s="46"/>
      <c r="H65938" s="103"/>
      <c r="AD65938" s="99"/>
      <c r="AF65938" s="46"/>
      <c r="AM65938" s="121"/>
      <c r="AO65938" s="46"/>
    </row>
    <row r="65939" spans="1:41" s="60" customFormat="1" hidden="1" x14ac:dyDescent="0.35">
      <c r="A65939" s="46"/>
      <c r="H65939" s="103"/>
      <c r="AD65939" s="99"/>
      <c r="AF65939" s="46"/>
      <c r="AM65939" s="121"/>
      <c r="AO65939" s="46"/>
    </row>
    <row r="65940" spans="1:41" s="60" customFormat="1" hidden="1" x14ac:dyDescent="0.35">
      <c r="A65940" s="46"/>
      <c r="H65940" s="103"/>
      <c r="AD65940" s="99"/>
      <c r="AF65940" s="46"/>
      <c r="AM65940" s="121"/>
      <c r="AO65940" s="46"/>
    </row>
    <row r="65941" spans="1:41" s="60" customFormat="1" hidden="1" x14ac:dyDescent="0.35">
      <c r="A65941" s="46"/>
      <c r="H65941" s="103"/>
      <c r="AD65941" s="99"/>
      <c r="AF65941" s="46"/>
      <c r="AM65941" s="121"/>
      <c r="AO65941" s="46"/>
    </row>
    <row r="65942" spans="1:41" s="60" customFormat="1" hidden="1" x14ac:dyDescent="0.35">
      <c r="A65942" s="46"/>
      <c r="H65942" s="103"/>
      <c r="AD65942" s="99"/>
      <c r="AF65942" s="46"/>
      <c r="AM65942" s="121"/>
      <c r="AO65942" s="46"/>
    </row>
    <row r="65943" spans="1:41" s="60" customFormat="1" hidden="1" x14ac:dyDescent="0.35">
      <c r="A65943" s="46"/>
      <c r="H65943" s="103"/>
      <c r="AD65943" s="99"/>
      <c r="AF65943" s="46"/>
      <c r="AM65943" s="121"/>
      <c r="AO65943" s="46"/>
    </row>
    <row r="65944" spans="1:41" s="60" customFormat="1" hidden="1" x14ac:dyDescent="0.35">
      <c r="A65944" s="46"/>
      <c r="H65944" s="103"/>
      <c r="AD65944" s="99"/>
      <c r="AF65944" s="46"/>
      <c r="AM65944" s="121"/>
      <c r="AO65944" s="46"/>
    </row>
    <row r="65945" spans="1:41" s="60" customFormat="1" hidden="1" x14ac:dyDescent="0.35">
      <c r="A65945" s="46"/>
      <c r="H65945" s="103"/>
      <c r="AD65945" s="99"/>
      <c r="AF65945" s="46"/>
      <c r="AM65945" s="121"/>
      <c r="AO65945" s="46"/>
    </row>
    <row r="65946" spans="1:41" s="60" customFormat="1" hidden="1" x14ac:dyDescent="0.35">
      <c r="A65946" s="46"/>
      <c r="H65946" s="103"/>
      <c r="AD65946" s="99"/>
      <c r="AF65946" s="46"/>
      <c r="AM65946" s="121"/>
      <c r="AO65946" s="46"/>
    </row>
    <row r="65947" spans="1:41" s="60" customFormat="1" hidden="1" x14ac:dyDescent="0.35">
      <c r="A65947" s="46"/>
      <c r="H65947" s="103"/>
      <c r="AD65947" s="99"/>
      <c r="AF65947" s="46"/>
      <c r="AM65947" s="121"/>
      <c r="AO65947" s="46"/>
    </row>
    <row r="65948" spans="1:41" s="60" customFormat="1" hidden="1" x14ac:dyDescent="0.35">
      <c r="A65948" s="46"/>
      <c r="H65948" s="103"/>
      <c r="AD65948" s="99"/>
      <c r="AF65948" s="46"/>
      <c r="AM65948" s="121"/>
      <c r="AO65948" s="46"/>
    </row>
    <row r="65949" spans="1:41" s="60" customFormat="1" hidden="1" x14ac:dyDescent="0.35">
      <c r="A65949" s="46"/>
      <c r="H65949" s="103"/>
      <c r="AD65949" s="99"/>
      <c r="AF65949" s="46"/>
      <c r="AM65949" s="121"/>
      <c r="AO65949" s="46"/>
    </row>
    <row r="65950" spans="1:41" s="60" customFormat="1" hidden="1" x14ac:dyDescent="0.35">
      <c r="A65950" s="46"/>
      <c r="H65950" s="103"/>
      <c r="AD65950" s="99"/>
      <c r="AF65950" s="46"/>
      <c r="AM65950" s="121"/>
      <c r="AO65950" s="46"/>
    </row>
    <row r="65951" spans="1:41" s="60" customFormat="1" hidden="1" x14ac:dyDescent="0.35">
      <c r="A65951" s="46"/>
      <c r="H65951" s="103"/>
      <c r="AD65951" s="99"/>
      <c r="AF65951" s="46"/>
      <c r="AM65951" s="121"/>
      <c r="AO65951" s="46"/>
    </row>
    <row r="65952" spans="1:41" s="60" customFormat="1" hidden="1" x14ac:dyDescent="0.35">
      <c r="A65952" s="46"/>
      <c r="H65952" s="103"/>
      <c r="AD65952" s="99"/>
      <c r="AF65952" s="46"/>
      <c r="AM65952" s="121"/>
      <c r="AO65952" s="46"/>
    </row>
    <row r="65953" spans="1:41" s="60" customFormat="1" hidden="1" x14ac:dyDescent="0.35">
      <c r="A65953" s="46"/>
      <c r="H65953" s="103"/>
      <c r="AD65953" s="99"/>
      <c r="AF65953" s="46"/>
      <c r="AM65953" s="121"/>
      <c r="AO65953" s="46"/>
    </row>
    <row r="65954" spans="1:41" s="60" customFormat="1" hidden="1" x14ac:dyDescent="0.35">
      <c r="A65954" s="46"/>
      <c r="H65954" s="103"/>
      <c r="AD65954" s="99"/>
      <c r="AF65954" s="46"/>
      <c r="AM65954" s="121"/>
      <c r="AO65954" s="46"/>
    </row>
    <row r="65955" spans="1:41" s="60" customFormat="1" hidden="1" x14ac:dyDescent="0.35">
      <c r="A65955" s="46"/>
      <c r="H65955" s="103"/>
      <c r="AD65955" s="99"/>
      <c r="AF65955" s="46"/>
      <c r="AM65955" s="121"/>
      <c r="AO65955" s="46"/>
    </row>
    <row r="65956" spans="1:41" s="60" customFormat="1" hidden="1" x14ac:dyDescent="0.35">
      <c r="A65956" s="46"/>
      <c r="H65956" s="103"/>
      <c r="AD65956" s="99"/>
      <c r="AF65956" s="46"/>
      <c r="AM65956" s="121"/>
      <c r="AO65956" s="46"/>
    </row>
    <row r="65957" spans="1:41" s="60" customFormat="1" hidden="1" x14ac:dyDescent="0.35">
      <c r="A65957" s="46"/>
      <c r="H65957" s="103"/>
      <c r="AD65957" s="99"/>
      <c r="AF65957" s="46"/>
      <c r="AM65957" s="121"/>
      <c r="AO65957" s="46"/>
    </row>
    <row r="65958" spans="1:41" s="60" customFormat="1" hidden="1" x14ac:dyDescent="0.35">
      <c r="A65958" s="46"/>
      <c r="H65958" s="103"/>
      <c r="AD65958" s="99"/>
      <c r="AF65958" s="46"/>
      <c r="AM65958" s="121"/>
      <c r="AO65958" s="46"/>
    </row>
    <row r="65959" spans="1:41" s="60" customFormat="1" hidden="1" x14ac:dyDescent="0.35">
      <c r="A65959" s="46"/>
      <c r="H65959" s="103"/>
      <c r="AD65959" s="99"/>
      <c r="AF65959" s="46"/>
      <c r="AM65959" s="121"/>
      <c r="AO65959" s="46"/>
    </row>
    <row r="65960" spans="1:41" s="60" customFormat="1" hidden="1" x14ac:dyDescent="0.35">
      <c r="A65960" s="46"/>
      <c r="H65960" s="103"/>
      <c r="AD65960" s="99"/>
      <c r="AF65960" s="46"/>
      <c r="AM65960" s="121"/>
      <c r="AO65960" s="46"/>
    </row>
    <row r="65961" spans="1:41" s="60" customFormat="1" hidden="1" x14ac:dyDescent="0.35">
      <c r="A65961" s="46"/>
      <c r="H65961" s="103"/>
      <c r="AD65961" s="99"/>
      <c r="AF65961" s="46"/>
      <c r="AM65961" s="121"/>
      <c r="AO65961" s="46"/>
    </row>
    <row r="65962" spans="1:41" s="60" customFormat="1" hidden="1" x14ac:dyDescent="0.35">
      <c r="A65962" s="46"/>
      <c r="H65962" s="103"/>
      <c r="AD65962" s="99"/>
      <c r="AF65962" s="46"/>
      <c r="AM65962" s="121"/>
      <c r="AO65962" s="46"/>
    </row>
    <row r="65963" spans="1:41" s="60" customFormat="1" hidden="1" x14ac:dyDescent="0.35">
      <c r="A65963" s="46"/>
      <c r="H65963" s="103"/>
      <c r="AD65963" s="99"/>
      <c r="AF65963" s="46"/>
      <c r="AM65963" s="121"/>
      <c r="AO65963" s="46"/>
    </row>
    <row r="65964" spans="1:41" s="60" customFormat="1" hidden="1" x14ac:dyDescent="0.35">
      <c r="A65964" s="46"/>
      <c r="H65964" s="103"/>
      <c r="AD65964" s="99"/>
      <c r="AF65964" s="46"/>
      <c r="AM65964" s="121"/>
      <c r="AO65964" s="46"/>
    </row>
    <row r="65965" spans="1:41" s="60" customFormat="1" hidden="1" x14ac:dyDescent="0.35">
      <c r="A65965" s="46"/>
      <c r="H65965" s="103"/>
      <c r="AD65965" s="99"/>
      <c r="AF65965" s="46"/>
      <c r="AM65965" s="121"/>
      <c r="AO65965" s="46"/>
    </row>
    <row r="65966" spans="1:41" s="60" customFormat="1" hidden="1" x14ac:dyDescent="0.35">
      <c r="A65966" s="46"/>
      <c r="H65966" s="103"/>
      <c r="AD65966" s="99"/>
      <c r="AF65966" s="46"/>
      <c r="AM65966" s="121"/>
      <c r="AO65966" s="46"/>
    </row>
    <row r="65967" spans="1:41" s="60" customFormat="1" hidden="1" x14ac:dyDescent="0.35">
      <c r="A65967" s="46"/>
      <c r="H65967" s="103"/>
      <c r="AD65967" s="99"/>
      <c r="AF65967" s="46"/>
      <c r="AM65967" s="121"/>
      <c r="AO65967" s="46"/>
    </row>
    <row r="65968" spans="1:41" s="60" customFormat="1" hidden="1" x14ac:dyDescent="0.35">
      <c r="A65968" s="46"/>
      <c r="H65968" s="103"/>
      <c r="AD65968" s="99"/>
      <c r="AF65968" s="46"/>
      <c r="AM65968" s="121"/>
      <c r="AO65968" s="46"/>
    </row>
    <row r="65969" spans="1:41" s="60" customFormat="1" hidden="1" x14ac:dyDescent="0.35">
      <c r="A65969" s="46"/>
      <c r="H65969" s="103"/>
      <c r="AD65969" s="99"/>
      <c r="AF65969" s="46"/>
      <c r="AM65969" s="121"/>
      <c r="AO65969" s="46"/>
    </row>
    <row r="65970" spans="1:41" s="60" customFormat="1" hidden="1" x14ac:dyDescent="0.35">
      <c r="A65970" s="46"/>
      <c r="H65970" s="103"/>
      <c r="AD65970" s="99"/>
      <c r="AF65970" s="46"/>
      <c r="AM65970" s="121"/>
      <c r="AO65970" s="46"/>
    </row>
    <row r="65971" spans="1:41" s="60" customFormat="1" hidden="1" x14ac:dyDescent="0.35">
      <c r="A65971" s="46"/>
      <c r="H65971" s="103"/>
      <c r="AD65971" s="99"/>
      <c r="AF65971" s="46"/>
      <c r="AM65971" s="121"/>
      <c r="AO65971" s="46"/>
    </row>
    <row r="65972" spans="1:41" s="60" customFormat="1" hidden="1" x14ac:dyDescent="0.35">
      <c r="A65972" s="46"/>
      <c r="H65972" s="103"/>
      <c r="AD65972" s="99"/>
      <c r="AF65972" s="46"/>
      <c r="AM65972" s="121"/>
      <c r="AO65972" s="46"/>
    </row>
    <row r="65973" spans="1:41" s="60" customFormat="1" hidden="1" x14ac:dyDescent="0.35">
      <c r="A65973" s="46"/>
      <c r="H65973" s="103"/>
      <c r="AD65973" s="99"/>
      <c r="AF65973" s="46"/>
      <c r="AM65973" s="121"/>
      <c r="AO65973" s="46"/>
    </row>
    <row r="65974" spans="1:41" s="60" customFormat="1" hidden="1" x14ac:dyDescent="0.35">
      <c r="A65974" s="46"/>
      <c r="H65974" s="103"/>
      <c r="AD65974" s="99"/>
      <c r="AF65974" s="46"/>
      <c r="AM65974" s="121"/>
      <c r="AO65974" s="46"/>
    </row>
    <row r="65975" spans="1:41" s="60" customFormat="1" hidden="1" x14ac:dyDescent="0.35">
      <c r="A65975" s="46"/>
      <c r="H65975" s="103"/>
      <c r="AD65975" s="99"/>
      <c r="AF65975" s="46"/>
      <c r="AM65975" s="121"/>
      <c r="AO65975" s="46"/>
    </row>
    <row r="65976" spans="1:41" s="60" customFormat="1" hidden="1" x14ac:dyDescent="0.35">
      <c r="A65976" s="46"/>
      <c r="H65976" s="103"/>
      <c r="AD65976" s="99"/>
      <c r="AF65976" s="46"/>
      <c r="AM65976" s="121"/>
      <c r="AO65976" s="46"/>
    </row>
    <row r="65977" spans="1:41" s="60" customFormat="1" hidden="1" x14ac:dyDescent="0.35">
      <c r="A65977" s="46"/>
      <c r="H65977" s="103"/>
      <c r="AD65977" s="99"/>
      <c r="AF65977" s="46"/>
      <c r="AM65977" s="121"/>
      <c r="AO65977" s="46"/>
    </row>
    <row r="65978" spans="1:41" s="60" customFormat="1" hidden="1" x14ac:dyDescent="0.35">
      <c r="A65978" s="46"/>
      <c r="H65978" s="103"/>
      <c r="AD65978" s="99"/>
      <c r="AF65978" s="46"/>
      <c r="AM65978" s="121"/>
      <c r="AO65978" s="46"/>
    </row>
    <row r="65979" spans="1:41" s="60" customFormat="1" hidden="1" x14ac:dyDescent="0.35">
      <c r="A65979" s="46"/>
      <c r="H65979" s="103"/>
      <c r="AD65979" s="99"/>
      <c r="AF65979" s="46"/>
      <c r="AM65979" s="121"/>
      <c r="AO65979" s="46"/>
    </row>
    <row r="65980" spans="1:41" s="60" customFormat="1" hidden="1" x14ac:dyDescent="0.35">
      <c r="A65980" s="46"/>
      <c r="H65980" s="103"/>
      <c r="AD65980" s="99"/>
      <c r="AF65980" s="46"/>
      <c r="AM65980" s="121"/>
      <c r="AO65980" s="46"/>
    </row>
    <row r="65981" spans="1:41" s="60" customFormat="1" hidden="1" x14ac:dyDescent="0.35">
      <c r="A65981" s="46"/>
      <c r="H65981" s="103"/>
      <c r="AD65981" s="99"/>
      <c r="AF65981" s="46"/>
      <c r="AM65981" s="121"/>
      <c r="AO65981" s="46"/>
    </row>
    <row r="65982" spans="1:41" s="60" customFormat="1" hidden="1" x14ac:dyDescent="0.35">
      <c r="A65982" s="46"/>
      <c r="H65982" s="103"/>
      <c r="AD65982" s="99"/>
      <c r="AF65982" s="46"/>
      <c r="AM65982" s="121"/>
      <c r="AO65982" s="46"/>
    </row>
    <row r="65983" spans="1:41" s="60" customFormat="1" hidden="1" x14ac:dyDescent="0.35">
      <c r="A65983" s="46"/>
      <c r="H65983" s="103"/>
      <c r="AD65983" s="99"/>
      <c r="AF65983" s="46"/>
      <c r="AM65983" s="121"/>
      <c r="AO65983" s="46"/>
    </row>
    <row r="65984" spans="1:41" s="60" customFormat="1" hidden="1" x14ac:dyDescent="0.35">
      <c r="A65984" s="46"/>
      <c r="H65984" s="103"/>
      <c r="AD65984" s="99"/>
      <c r="AF65984" s="46"/>
      <c r="AM65984" s="121"/>
      <c r="AO65984" s="46"/>
    </row>
    <row r="65985" spans="1:41" s="60" customFormat="1" hidden="1" x14ac:dyDescent="0.35">
      <c r="A65985" s="46"/>
      <c r="H65985" s="103"/>
      <c r="AD65985" s="99"/>
      <c r="AF65985" s="46"/>
      <c r="AM65985" s="121"/>
      <c r="AO65985" s="46"/>
    </row>
    <row r="65986" spans="1:41" s="60" customFormat="1" hidden="1" x14ac:dyDescent="0.35">
      <c r="A65986" s="46"/>
      <c r="H65986" s="103"/>
      <c r="AD65986" s="99"/>
      <c r="AF65986" s="46"/>
      <c r="AM65986" s="121"/>
      <c r="AO65986" s="46"/>
    </row>
    <row r="65987" spans="1:41" s="60" customFormat="1" hidden="1" x14ac:dyDescent="0.35">
      <c r="A65987" s="46"/>
      <c r="H65987" s="103"/>
      <c r="AD65987" s="99"/>
      <c r="AF65987" s="46"/>
      <c r="AM65987" s="121"/>
      <c r="AO65987" s="46"/>
    </row>
    <row r="65988" spans="1:41" s="60" customFormat="1" hidden="1" x14ac:dyDescent="0.35">
      <c r="A65988" s="46"/>
      <c r="H65988" s="103"/>
      <c r="AD65988" s="99"/>
      <c r="AF65988" s="46"/>
      <c r="AM65988" s="121"/>
      <c r="AO65988" s="46"/>
    </row>
    <row r="65989" spans="1:41" s="60" customFormat="1" hidden="1" x14ac:dyDescent="0.35">
      <c r="A65989" s="46"/>
      <c r="H65989" s="103"/>
      <c r="AD65989" s="99"/>
      <c r="AF65989" s="46"/>
      <c r="AM65989" s="121"/>
      <c r="AO65989" s="46"/>
    </row>
    <row r="65990" spans="1:41" s="60" customFormat="1" hidden="1" x14ac:dyDescent="0.35">
      <c r="A65990" s="46"/>
      <c r="H65990" s="103"/>
      <c r="AD65990" s="99"/>
      <c r="AF65990" s="46"/>
      <c r="AM65990" s="121"/>
      <c r="AO65990" s="46"/>
    </row>
    <row r="65991" spans="1:41" s="60" customFormat="1" hidden="1" x14ac:dyDescent="0.35">
      <c r="A65991" s="46"/>
      <c r="H65991" s="103"/>
      <c r="AD65991" s="99"/>
      <c r="AF65991" s="46"/>
      <c r="AM65991" s="121"/>
      <c r="AO65991" s="46"/>
    </row>
    <row r="65992" spans="1:41" s="60" customFormat="1" hidden="1" x14ac:dyDescent="0.35">
      <c r="A65992" s="46"/>
      <c r="H65992" s="103"/>
      <c r="AD65992" s="99"/>
      <c r="AF65992" s="46"/>
      <c r="AM65992" s="121"/>
      <c r="AO65992" s="46"/>
    </row>
    <row r="65993" spans="1:41" s="60" customFormat="1" hidden="1" x14ac:dyDescent="0.35">
      <c r="A65993" s="46"/>
      <c r="H65993" s="103"/>
      <c r="AD65993" s="99"/>
      <c r="AF65993" s="46"/>
      <c r="AM65993" s="121"/>
      <c r="AO65993" s="46"/>
    </row>
    <row r="65994" spans="1:41" s="60" customFormat="1" hidden="1" x14ac:dyDescent="0.35">
      <c r="A65994" s="46"/>
      <c r="H65994" s="103"/>
      <c r="AD65994" s="99"/>
      <c r="AF65994" s="46"/>
      <c r="AM65994" s="121"/>
      <c r="AO65994" s="46"/>
    </row>
    <row r="65995" spans="1:41" s="60" customFormat="1" hidden="1" x14ac:dyDescent="0.35">
      <c r="A65995" s="46"/>
      <c r="H65995" s="103"/>
      <c r="AD65995" s="99"/>
      <c r="AF65995" s="46"/>
      <c r="AM65995" s="121"/>
      <c r="AO65995" s="46"/>
    </row>
    <row r="65996" spans="1:41" s="60" customFormat="1" hidden="1" x14ac:dyDescent="0.35">
      <c r="A65996" s="46"/>
      <c r="H65996" s="103"/>
      <c r="AD65996" s="99"/>
      <c r="AF65996" s="46"/>
      <c r="AM65996" s="121"/>
      <c r="AO65996" s="46"/>
    </row>
    <row r="65997" spans="1:41" s="60" customFormat="1" hidden="1" x14ac:dyDescent="0.35">
      <c r="A65997" s="46"/>
      <c r="H65997" s="103"/>
      <c r="AD65997" s="99"/>
      <c r="AF65997" s="46"/>
      <c r="AM65997" s="121"/>
      <c r="AO65997" s="46"/>
    </row>
    <row r="65998" spans="1:41" s="60" customFormat="1" hidden="1" x14ac:dyDescent="0.35">
      <c r="A65998" s="46"/>
      <c r="H65998" s="103"/>
      <c r="AD65998" s="99"/>
      <c r="AF65998" s="46"/>
      <c r="AM65998" s="121"/>
      <c r="AO65998" s="46"/>
    </row>
    <row r="65999" spans="1:41" s="60" customFormat="1" hidden="1" x14ac:dyDescent="0.35">
      <c r="A65999" s="46"/>
      <c r="H65999" s="103"/>
      <c r="AD65999" s="99"/>
      <c r="AF65999" s="46"/>
      <c r="AM65999" s="121"/>
      <c r="AO65999" s="46"/>
    </row>
    <row r="66000" spans="1:41" s="60" customFormat="1" hidden="1" x14ac:dyDescent="0.35">
      <c r="A66000" s="46"/>
      <c r="H66000" s="103"/>
      <c r="AD66000" s="99"/>
      <c r="AF66000" s="46"/>
      <c r="AM66000" s="121"/>
      <c r="AO66000" s="46"/>
    </row>
    <row r="66001" spans="1:41" s="60" customFormat="1" hidden="1" x14ac:dyDescent="0.35">
      <c r="A66001" s="46"/>
      <c r="H66001" s="103"/>
      <c r="AD66001" s="99"/>
      <c r="AF66001" s="46"/>
      <c r="AM66001" s="121"/>
      <c r="AO66001" s="46"/>
    </row>
    <row r="66002" spans="1:41" s="60" customFormat="1" hidden="1" x14ac:dyDescent="0.35">
      <c r="A66002" s="46"/>
      <c r="H66002" s="103"/>
      <c r="AD66002" s="99"/>
      <c r="AF66002" s="46"/>
      <c r="AM66002" s="121"/>
      <c r="AO66002" s="46"/>
    </row>
    <row r="66003" spans="1:41" s="60" customFormat="1" hidden="1" x14ac:dyDescent="0.35">
      <c r="A66003" s="46"/>
      <c r="H66003" s="103"/>
      <c r="AD66003" s="99"/>
      <c r="AF66003" s="46"/>
      <c r="AM66003" s="121"/>
      <c r="AO66003" s="46"/>
    </row>
    <row r="66004" spans="1:41" s="60" customFormat="1" hidden="1" x14ac:dyDescent="0.35">
      <c r="A66004" s="46"/>
      <c r="H66004" s="103"/>
      <c r="AD66004" s="99"/>
      <c r="AF66004" s="46"/>
      <c r="AM66004" s="121"/>
      <c r="AO66004" s="46"/>
    </row>
    <row r="66005" spans="1:41" s="60" customFormat="1" hidden="1" x14ac:dyDescent="0.35">
      <c r="A66005" s="46"/>
      <c r="H66005" s="103"/>
      <c r="AD66005" s="99"/>
      <c r="AF66005" s="46"/>
      <c r="AM66005" s="121"/>
      <c r="AO66005" s="46"/>
    </row>
    <row r="66006" spans="1:41" s="60" customFormat="1" hidden="1" x14ac:dyDescent="0.35">
      <c r="A66006" s="46"/>
      <c r="H66006" s="103"/>
      <c r="AD66006" s="99"/>
      <c r="AF66006" s="46"/>
      <c r="AM66006" s="121"/>
      <c r="AO66006" s="46"/>
    </row>
    <row r="66007" spans="1:41" s="60" customFormat="1" hidden="1" x14ac:dyDescent="0.35">
      <c r="A66007" s="46"/>
      <c r="H66007" s="103"/>
      <c r="AD66007" s="99"/>
      <c r="AF66007" s="46"/>
      <c r="AM66007" s="121"/>
      <c r="AO66007" s="46"/>
    </row>
    <row r="66008" spans="1:41" s="60" customFormat="1" hidden="1" x14ac:dyDescent="0.35">
      <c r="A66008" s="46"/>
      <c r="H66008" s="103"/>
      <c r="AD66008" s="99"/>
      <c r="AF66008" s="46"/>
      <c r="AM66008" s="121"/>
      <c r="AO66008" s="46"/>
    </row>
    <row r="66009" spans="1:41" s="60" customFormat="1" hidden="1" x14ac:dyDescent="0.35">
      <c r="A66009" s="46"/>
      <c r="H66009" s="103"/>
      <c r="AD66009" s="99"/>
      <c r="AF66009" s="46"/>
      <c r="AM66009" s="121"/>
      <c r="AO66009" s="46"/>
    </row>
    <row r="66010" spans="1:41" s="60" customFormat="1" hidden="1" x14ac:dyDescent="0.35">
      <c r="A66010" s="46"/>
      <c r="H66010" s="103"/>
      <c r="AD66010" s="99"/>
      <c r="AF66010" s="46"/>
      <c r="AM66010" s="121"/>
      <c r="AO66010" s="46"/>
    </row>
    <row r="66011" spans="1:41" s="60" customFormat="1" hidden="1" x14ac:dyDescent="0.35">
      <c r="A66011" s="46"/>
      <c r="H66011" s="103"/>
      <c r="AD66011" s="99"/>
      <c r="AF66011" s="46"/>
      <c r="AM66011" s="121"/>
      <c r="AO66011" s="46"/>
    </row>
    <row r="66012" spans="1:41" s="60" customFormat="1" hidden="1" x14ac:dyDescent="0.35">
      <c r="A66012" s="46"/>
      <c r="H66012" s="103"/>
      <c r="AD66012" s="99"/>
      <c r="AF66012" s="46"/>
      <c r="AM66012" s="121"/>
      <c r="AO66012" s="46"/>
    </row>
    <row r="66013" spans="1:41" s="60" customFormat="1" hidden="1" x14ac:dyDescent="0.35">
      <c r="A66013" s="46"/>
      <c r="H66013" s="103"/>
      <c r="AD66013" s="99"/>
      <c r="AF66013" s="46"/>
      <c r="AM66013" s="121"/>
      <c r="AO66013" s="46"/>
    </row>
    <row r="66014" spans="1:41" s="60" customFormat="1" hidden="1" x14ac:dyDescent="0.35">
      <c r="A66014" s="46"/>
      <c r="H66014" s="103"/>
      <c r="AD66014" s="99"/>
      <c r="AF66014" s="46"/>
      <c r="AM66014" s="121"/>
      <c r="AO66014" s="46"/>
    </row>
    <row r="66015" spans="1:41" s="60" customFormat="1" hidden="1" x14ac:dyDescent="0.35">
      <c r="A66015" s="46"/>
      <c r="H66015" s="103"/>
      <c r="AD66015" s="99"/>
      <c r="AF66015" s="46"/>
      <c r="AM66015" s="121"/>
      <c r="AO66015" s="46"/>
    </row>
    <row r="66016" spans="1:41" s="60" customFormat="1" hidden="1" x14ac:dyDescent="0.35">
      <c r="A66016" s="46"/>
      <c r="H66016" s="103"/>
      <c r="AD66016" s="99"/>
      <c r="AF66016" s="46"/>
      <c r="AM66016" s="121"/>
      <c r="AO66016" s="46"/>
    </row>
    <row r="66017" spans="1:41" s="60" customFormat="1" hidden="1" x14ac:dyDescent="0.35">
      <c r="A66017" s="46"/>
      <c r="H66017" s="103"/>
      <c r="AD66017" s="99"/>
      <c r="AF66017" s="46"/>
      <c r="AM66017" s="121"/>
      <c r="AO66017" s="46"/>
    </row>
    <row r="66018" spans="1:41" s="60" customFormat="1" hidden="1" x14ac:dyDescent="0.35">
      <c r="A66018" s="46"/>
      <c r="H66018" s="103"/>
      <c r="AD66018" s="99"/>
      <c r="AF66018" s="46"/>
      <c r="AM66018" s="121"/>
      <c r="AO66018" s="46"/>
    </row>
    <row r="66019" spans="1:41" s="60" customFormat="1" hidden="1" x14ac:dyDescent="0.35">
      <c r="A66019" s="46"/>
      <c r="H66019" s="103"/>
      <c r="AD66019" s="99"/>
      <c r="AF66019" s="46"/>
      <c r="AM66019" s="121"/>
      <c r="AO66019" s="46"/>
    </row>
    <row r="66020" spans="1:41" s="60" customFormat="1" hidden="1" x14ac:dyDescent="0.35">
      <c r="A66020" s="46"/>
      <c r="H66020" s="103"/>
      <c r="AD66020" s="99"/>
      <c r="AF66020" s="46"/>
      <c r="AM66020" s="121"/>
      <c r="AO66020" s="46"/>
    </row>
    <row r="66021" spans="1:41" s="60" customFormat="1" hidden="1" x14ac:dyDescent="0.35">
      <c r="A66021" s="46"/>
      <c r="H66021" s="103"/>
      <c r="AD66021" s="99"/>
      <c r="AF66021" s="46"/>
      <c r="AM66021" s="121"/>
      <c r="AO66021" s="46"/>
    </row>
    <row r="66022" spans="1:41" s="60" customFormat="1" hidden="1" x14ac:dyDescent="0.35">
      <c r="A66022" s="46"/>
      <c r="H66022" s="103"/>
      <c r="AD66022" s="99"/>
      <c r="AF66022" s="46"/>
      <c r="AM66022" s="121"/>
      <c r="AO66022" s="46"/>
    </row>
    <row r="66023" spans="1:41" s="60" customFormat="1" hidden="1" x14ac:dyDescent="0.35">
      <c r="A66023" s="46"/>
      <c r="H66023" s="103"/>
      <c r="AD66023" s="99"/>
      <c r="AF66023" s="46"/>
      <c r="AM66023" s="121"/>
      <c r="AO66023" s="46"/>
    </row>
    <row r="66024" spans="1:41" s="60" customFormat="1" hidden="1" x14ac:dyDescent="0.35">
      <c r="A66024" s="46"/>
      <c r="H66024" s="103"/>
      <c r="AD66024" s="99"/>
      <c r="AF66024" s="46"/>
      <c r="AM66024" s="121"/>
      <c r="AO66024" s="46"/>
    </row>
    <row r="66025" spans="1:41" s="60" customFormat="1" hidden="1" x14ac:dyDescent="0.35">
      <c r="A66025" s="46"/>
      <c r="H66025" s="103"/>
      <c r="AD66025" s="99"/>
      <c r="AF66025" s="46"/>
      <c r="AM66025" s="121"/>
      <c r="AO66025" s="46"/>
    </row>
    <row r="66026" spans="1:41" s="60" customFormat="1" hidden="1" x14ac:dyDescent="0.35">
      <c r="A66026" s="46"/>
      <c r="H66026" s="103"/>
      <c r="AD66026" s="99"/>
      <c r="AF66026" s="46"/>
      <c r="AM66026" s="121"/>
      <c r="AO66026" s="46"/>
    </row>
    <row r="66027" spans="1:41" s="60" customFormat="1" hidden="1" x14ac:dyDescent="0.35">
      <c r="A66027" s="46"/>
      <c r="H66027" s="103"/>
      <c r="AD66027" s="99"/>
      <c r="AF66027" s="46"/>
      <c r="AM66027" s="121"/>
      <c r="AO66027" s="46"/>
    </row>
    <row r="66028" spans="1:41" s="60" customFormat="1" hidden="1" x14ac:dyDescent="0.35">
      <c r="A66028" s="46"/>
      <c r="H66028" s="103"/>
      <c r="AD66028" s="99"/>
      <c r="AF66028" s="46"/>
      <c r="AM66028" s="121"/>
      <c r="AO66028" s="46"/>
    </row>
    <row r="66029" spans="1:41" s="60" customFormat="1" hidden="1" x14ac:dyDescent="0.35">
      <c r="A66029" s="46"/>
      <c r="H66029" s="103"/>
      <c r="AD66029" s="99"/>
      <c r="AF66029" s="46"/>
      <c r="AM66029" s="121"/>
      <c r="AO66029" s="46"/>
    </row>
    <row r="66030" spans="1:41" s="60" customFormat="1" hidden="1" x14ac:dyDescent="0.35">
      <c r="A66030" s="46"/>
      <c r="H66030" s="103"/>
      <c r="AD66030" s="99"/>
      <c r="AF66030" s="46"/>
      <c r="AM66030" s="121"/>
      <c r="AO66030" s="46"/>
    </row>
    <row r="66031" spans="1:41" s="60" customFormat="1" hidden="1" x14ac:dyDescent="0.35">
      <c r="A66031" s="46"/>
      <c r="H66031" s="103"/>
      <c r="AD66031" s="99"/>
      <c r="AF66031" s="46"/>
      <c r="AM66031" s="121"/>
      <c r="AO66031" s="46"/>
    </row>
    <row r="66032" spans="1:41" s="60" customFormat="1" hidden="1" x14ac:dyDescent="0.35">
      <c r="A66032" s="46"/>
      <c r="H66032" s="103"/>
      <c r="AD66032" s="99"/>
      <c r="AF66032" s="46"/>
      <c r="AM66032" s="121"/>
      <c r="AO66032" s="46"/>
    </row>
    <row r="66033" spans="1:41" s="60" customFormat="1" hidden="1" x14ac:dyDescent="0.35">
      <c r="A66033" s="46"/>
      <c r="H66033" s="103"/>
      <c r="AD66033" s="99"/>
      <c r="AF66033" s="46"/>
      <c r="AM66033" s="121"/>
      <c r="AO66033" s="46"/>
    </row>
    <row r="66034" spans="1:41" s="60" customFormat="1" hidden="1" x14ac:dyDescent="0.35">
      <c r="A66034" s="46"/>
      <c r="H66034" s="103"/>
      <c r="AD66034" s="99"/>
      <c r="AF66034" s="46"/>
      <c r="AM66034" s="121"/>
      <c r="AO66034" s="46"/>
    </row>
    <row r="66035" spans="1:41" s="60" customFormat="1" hidden="1" x14ac:dyDescent="0.35">
      <c r="A66035" s="46"/>
      <c r="H66035" s="103"/>
      <c r="AD66035" s="99"/>
      <c r="AF66035" s="46"/>
      <c r="AM66035" s="121"/>
      <c r="AO66035" s="46"/>
    </row>
    <row r="66036" spans="1:41" s="60" customFormat="1" hidden="1" x14ac:dyDescent="0.35">
      <c r="A66036" s="46"/>
      <c r="H66036" s="103"/>
      <c r="AD66036" s="99"/>
      <c r="AF66036" s="46"/>
      <c r="AM66036" s="121"/>
      <c r="AO66036" s="46"/>
    </row>
    <row r="66037" spans="1:41" s="60" customFormat="1" hidden="1" x14ac:dyDescent="0.35">
      <c r="A66037" s="46"/>
      <c r="H66037" s="103"/>
      <c r="AD66037" s="99"/>
      <c r="AF66037" s="46"/>
      <c r="AM66037" s="121"/>
      <c r="AO66037" s="46"/>
    </row>
    <row r="66038" spans="1:41" s="60" customFormat="1" hidden="1" x14ac:dyDescent="0.35">
      <c r="A66038" s="46"/>
      <c r="H66038" s="103"/>
      <c r="AD66038" s="99"/>
      <c r="AF66038" s="46"/>
      <c r="AM66038" s="121"/>
      <c r="AO66038" s="46"/>
    </row>
    <row r="66039" spans="1:41" s="60" customFormat="1" hidden="1" x14ac:dyDescent="0.35">
      <c r="A66039" s="46"/>
      <c r="H66039" s="103"/>
      <c r="AD66039" s="99"/>
      <c r="AF66039" s="46"/>
      <c r="AM66039" s="121"/>
      <c r="AO66039" s="46"/>
    </row>
    <row r="66040" spans="1:41" s="60" customFormat="1" hidden="1" x14ac:dyDescent="0.35">
      <c r="A66040" s="46"/>
      <c r="H66040" s="103"/>
      <c r="AD66040" s="99"/>
      <c r="AF66040" s="46"/>
      <c r="AM66040" s="121"/>
      <c r="AO66040" s="46"/>
    </row>
    <row r="66041" spans="1:41" s="60" customFormat="1" hidden="1" x14ac:dyDescent="0.35">
      <c r="A66041" s="46"/>
      <c r="H66041" s="103"/>
      <c r="AD66041" s="99"/>
      <c r="AF66041" s="46"/>
      <c r="AM66041" s="121"/>
      <c r="AO66041" s="46"/>
    </row>
    <row r="66042" spans="1:41" s="60" customFormat="1" hidden="1" x14ac:dyDescent="0.35">
      <c r="A66042" s="46"/>
      <c r="H66042" s="103"/>
      <c r="AD66042" s="99"/>
      <c r="AF66042" s="46"/>
      <c r="AM66042" s="121"/>
      <c r="AO66042" s="46"/>
    </row>
    <row r="66043" spans="1:41" s="60" customFormat="1" hidden="1" x14ac:dyDescent="0.35">
      <c r="A66043" s="46"/>
      <c r="H66043" s="103"/>
      <c r="AD66043" s="99"/>
      <c r="AF66043" s="46"/>
      <c r="AM66043" s="121"/>
      <c r="AO66043" s="46"/>
    </row>
    <row r="66044" spans="1:41" s="60" customFormat="1" hidden="1" x14ac:dyDescent="0.35">
      <c r="A66044" s="46"/>
      <c r="H66044" s="103"/>
      <c r="AD66044" s="99"/>
      <c r="AF66044" s="46"/>
      <c r="AM66044" s="121"/>
      <c r="AO66044" s="46"/>
    </row>
    <row r="66045" spans="1:41" s="60" customFormat="1" hidden="1" x14ac:dyDescent="0.35">
      <c r="A66045" s="46"/>
      <c r="H66045" s="103"/>
      <c r="AD66045" s="99"/>
      <c r="AF66045" s="46"/>
      <c r="AM66045" s="121"/>
      <c r="AO66045" s="46"/>
    </row>
    <row r="66046" spans="1:41" s="60" customFormat="1" hidden="1" x14ac:dyDescent="0.35">
      <c r="A66046" s="46"/>
      <c r="H66046" s="103"/>
      <c r="AD66046" s="99"/>
      <c r="AF66046" s="46"/>
      <c r="AM66046" s="121"/>
      <c r="AO66046" s="46"/>
    </row>
    <row r="66047" spans="1:41" s="60" customFormat="1" hidden="1" x14ac:dyDescent="0.35">
      <c r="A66047" s="46"/>
      <c r="H66047" s="103"/>
      <c r="AD66047" s="99"/>
      <c r="AF66047" s="46"/>
      <c r="AM66047" s="121"/>
      <c r="AO66047" s="46"/>
    </row>
    <row r="66048" spans="1:41" s="60" customFormat="1" hidden="1" x14ac:dyDescent="0.35">
      <c r="A66048" s="46"/>
      <c r="H66048" s="103"/>
      <c r="AD66048" s="99"/>
      <c r="AF66048" s="46"/>
      <c r="AM66048" s="121"/>
      <c r="AO66048" s="46"/>
    </row>
    <row r="66049" spans="1:41" s="60" customFormat="1" hidden="1" x14ac:dyDescent="0.35">
      <c r="A66049" s="46"/>
      <c r="H66049" s="103"/>
      <c r="AD66049" s="99"/>
      <c r="AF66049" s="46"/>
      <c r="AM66049" s="121"/>
      <c r="AO66049" s="46"/>
    </row>
    <row r="66050" spans="1:41" s="60" customFormat="1" hidden="1" x14ac:dyDescent="0.35">
      <c r="A66050" s="46"/>
      <c r="H66050" s="103"/>
      <c r="AD66050" s="99"/>
      <c r="AF66050" s="46"/>
      <c r="AM66050" s="121"/>
      <c r="AO66050" s="46"/>
    </row>
    <row r="66051" spans="1:41" s="60" customFormat="1" hidden="1" x14ac:dyDescent="0.35">
      <c r="A66051" s="46"/>
      <c r="H66051" s="103"/>
      <c r="AD66051" s="99"/>
      <c r="AF66051" s="46"/>
      <c r="AM66051" s="121"/>
      <c r="AO66051" s="46"/>
    </row>
    <row r="66052" spans="1:41" s="60" customFormat="1" hidden="1" x14ac:dyDescent="0.35">
      <c r="A66052" s="46"/>
      <c r="H66052" s="103"/>
      <c r="AD66052" s="99"/>
      <c r="AF66052" s="46"/>
      <c r="AM66052" s="121"/>
      <c r="AO66052" s="46"/>
    </row>
    <row r="66053" spans="1:41" s="60" customFormat="1" hidden="1" x14ac:dyDescent="0.35">
      <c r="A66053" s="46"/>
      <c r="H66053" s="103"/>
      <c r="AD66053" s="99"/>
      <c r="AF66053" s="46"/>
      <c r="AM66053" s="121"/>
      <c r="AO66053" s="46"/>
    </row>
    <row r="66054" spans="1:41" s="60" customFormat="1" hidden="1" x14ac:dyDescent="0.35">
      <c r="A66054" s="46"/>
      <c r="H66054" s="103"/>
      <c r="AD66054" s="99"/>
      <c r="AF66054" s="46"/>
      <c r="AM66054" s="121"/>
      <c r="AO66054" s="46"/>
    </row>
    <row r="66055" spans="1:41" s="60" customFormat="1" hidden="1" x14ac:dyDescent="0.35">
      <c r="A66055" s="46"/>
      <c r="H66055" s="103"/>
      <c r="AD66055" s="99"/>
      <c r="AF66055" s="46"/>
      <c r="AM66055" s="121"/>
      <c r="AO66055" s="46"/>
    </row>
    <row r="66056" spans="1:41" s="60" customFormat="1" hidden="1" x14ac:dyDescent="0.35">
      <c r="A66056" s="46"/>
      <c r="H66056" s="103"/>
      <c r="AD66056" s="99"/>
      <c r="AF66056" s="46"/>
      <c r="AM66056" s="121"/>
      <c r="AO66056" s="46"/>
    </row>
    <row r="66057" spans="1:41" s="60" customFormat="1" hidden="1" x14ac:dyDescent="0.35">
      <c r="A66057" s="46"/>
      <c r="H66057" s="103"/>
      <c r="AD66057" s="99"/>
      <c r="AF66057" s="46"/>
      <c r="AM66057" s="121"/>
      <c r="AO66057" s="46"/>
    </row>
    <row r="66058" spans="1:41" s="60" customFormat="1" hidden="1" x14ac:dyDescent="0.35">
      <c r="A66058" s="46"/>
      <c r="H66058" s="103"/>
      <c r="AD66058" s="99"/>
      <c r="AF66058" s="46"/>
      <c r="AM66058" s="121"/>
      <c r="AO66058" s="46"/>
    </row>
    <row r="66059" spans="1:41" s="60" customFormat="1" hidden="1" x14ac:dyDescent="0.35">
      <c r="A66059" s="46"/>
      <c r="H66059" s="103"/>
      <c r="AD66059" s="99"/>
      <c r="AF66059" s="46"/>
      <c r="AM66059" s="121"/>
      <c r="AO66059" s="46"/>
    </row>
    <row r="66060" spans="1:41" s="60" customFormat="1" hidden="1" x14ac:dyDescent="0.35">
      <c r="A66060" s="46"/>
      <c r="H66060" s="103"/>
      <c r="AD66060" s="99"/>
      <c r="AF66060" s="46"/>
      <c r="AM66060" s="121"/>
      <c r="AO66060" s="46"/>
    </row>
    <row r="66061" spans="1:41" s="60" customFormat="1" hidden="1" x14ac:dyDescent="0.35">
      <c r="A66061" s="46"/>
      <c r="H66061" s="103"/>
      <c r="AD66061" s="99"/>
      <c r="AF66061" s="46"/>
      <c r="AM66061" s="121"/>
      <c r="AO66061" s="46"/>
    </row>
    <row r="66062" spans="1:41" s="60" customFormat="1" hidden="1" x14ac:dyDescent="0.35">
      <c r="A66062" s="46"/>
      <c r="H66062" s="103"/>
      <c r="AD66062" s="99"/>
      <c r="AF66062" s="46"/>
      <c r="AM66062" s="121"/>
      <c r="AO66062" s="46"/>
    </row>
    <row r="66063" spans="1:41" s="60" customFormat="1" hidden="1" x14ac:dyDescent="0.35">
      <c r="A66063" s="46"/>
      <c r="H66063" s="103"/>
      <c r="AD66063" s="99"/>
      <c r="AF66063" s="46"/>
      <c r="AM66063" s="121"/>
      <c r="AO66063" s="46"/>
    </row>
    <row r="66064" spans="1:41" s="60" customFormat="1" hidden="1" x14ac:dyDescent="0.35">
      <c r="A66064" s="46"/>
      <c r="H66064" s="103"/>
      <c r="AD66064" s="99"/>
      <c r="AF66064" s="46"/>
      <c r="AM66064" s="121"/>
      <c r="AO66064" s="46"/>
    </row>
    <row r="66065" spans="1:41" s="60" customFormat="1" hidden="1" x14ac:dyDescent="0.35">
      <c r="A66065" s="46"/>
      <c r="H66065" s="103"/>
      <c r="AD66065" s="99"/>
      <c r="AF66065" s="46"/>
      <c r="AM66065" s="121"/>
      <c r="AO66065" s="46"/>
    </row>
    <row r="66066" spans="1:41" s="60" customFormat="1" hidden="1" x14ac:dyDescent="0.35">
      <c r="A66066" s="46"/>
      <c r="H66066" s="103"/>
      <c r="AD66066" s="99"/>
      <c r="AF66066" s="46"/>
      <c r="AM66066" s="121"/>
      <c r="AO66066" s="46"/>
    </row>
    <row r="66067" spans="1:41" s="60" customFormat="1" hidden="1" x14ac:dyDescent="0.35">
      <c r="A66067" s="46"/>
      <c r="H66067" s="103"/>
      <c r="AD66067" s="99"/>
      <c r="AF66067" s="46"/>
      <c r="AM66067" s="121"/>
      <c r="AO66067" s="46"/>
    </row>
    <row r="66068" spans="1:41" s="60" customFormat="1" hidden="1" x14ac:dyDescent="0.35">
      <c r="A66068" s="46"/>
      <c r="H66068" s="103"/>
      <c r="AD66068" s="99"/>
      <c r="AF66068" s="46"/>
      <c r="AM66068" s="121"/>
      <c r="AO66068" s="46"/>
    </row>
    <row r="66069" spans="1:41" s="60" customFormat="1" hidden="1" x14ac:dyDescent="0.35">
      <c r="A66069" s="46"/>
      <c r="H66069" s="103"/>
      <c r="AD66069" s="99"/>
      <c r="AF66069" s="46"/>
      <c r="AM66069" s="121"/>
      <c r="AO66069" s="46"/>
    </row>
    <row r="66070" spans="1:41" s="60" customFormat="1" hidden="1" x14ac:dyDescent="0.35">
      <c r="A66070" s="46"/>
      <c r="H66070" s="103"/>
      <c r="AD66070" s="99"/>
      <c r="AF66070" s="46"/>
      <c r="AM66070" s="121"/>
      <c r="AO66070" s="46"/>
    </row>
    <row r="66071" spans="1:41" s="60" customFormat="1" hidden="1" x14ac:dyDescent="0.35">
      <c r="A66071" s="46"/>
      <c r="H66071" s="103"/>
      <c r="AD66071" s="99"/>
      <c r="AF66071" s="46"/>
      <c r="AM66071" s="121"/>
      <c r="AO66071" s="46"/>
    </row>
    <row r="66072" spans="1:41" s="60" customFormat="1" hidden="1" x14ac:dyDescent="0.35">
      <c r="A66072" s="46"/>
      <c r="H66072" s="103"/>
      <c r="AD66072" s="99"/>
      <c r="AF66072" s="46"/>
      <c r="AM66072" s="121"/>
      <c r="AO66072" s="46"/>
    </row>
    <row r="66073" spans="1:41" s="60" customFormat="1" hidden="1" x14ac:dyDescent="0.35">
      <c r="A66073" s="46"/>
      <c r="H66073" s="103"/>
      <c r="AD66073" s="99"/>
      <c r="AF66073" s="46"/>
      <c r="AM66073" s="121"/>
      <c r="AO66073" s="46"/>
    </row>
    <row r="66074" spans="1:41" s="60" customFormat="1" hidden="1" x14ac:dyDescent="0.35">
      <c r="A66074" s="46"/>
      <c r="H66074" s="103"/>
      <c r="AD66074" s="99"/>
      <c r="AF66074" s="46"/>
      <c r="AM66074" s="121"/>
      <c r="AO66074" s="46"/>
    </row>
    <row r="66075" spans="1:41" s="60" customFormat="1" hidden="1" x14ac:dyDescent="0.35">
      <c r="A66075" s="46"/>
      <c r="H66075" s="103"/>
      <c r="AD66075" s="99"/>
      <c r="AF66075" s="46"/>
      <c r="AM66075" s="121"/>
      <c r="AO66075" s="46"/>
    </row>
    <row r="66076" spans="1:41" s="60" customFormat="1" hidden="1" x14ac:dyDescent="0.35">
      <c r="A66076" s="46"/>
      <c r="H66076" s="103"/>
      <c r="AD66076" s="99"/>
      <c r="AF66076" s="46"/>
      <c r="AM66076" s="121"/>
      <c r="AO66076" s="46"/>
    </row>
    <row r="66077" spans="1:41" s="60" customFormat="1" hidden="1" x14ac:dyDescent="0.35">
      <c r="A66077" s="46"/>
      <c r="H66077" s="103"/>
      <c r="AD66077" s="99"/>
      <c r="AF66077" s="46"/>
      <c r="AM66077" s="121"/>
      <c r="AO66077" s="46"/>
    </row>
    <row r="66078" spans="1:41" s="60" customFormat="1" hidden="1" x14ac:dyDescent="0.35">
      <c r="A66078" s="46"/>
      <c r="H66078" s="103"/>
      <c r="AD66078" s="99"/>
      <c r="AF66078" s="46"/>
      <c r="AM66078" s="121"/>
      <c r="AO66078" s="46"/>
    </row>
    <row r="66079" spans="1:41" s="60" customFormat="1" hidden="1" x14ac:dyDescent="0.35">
      <c r="A66079" s="46"/>
      <c r="H66079" s="103"/>
      <c r="AD66079" s="99"/>
      <c r="AF66079" s="46"/>
      <c r="AM66079" s="121"/>
      <c r="AO66079" s="46"/>
    </row>
    <row r="66080" spans="1:41" s="60" customFormat="1" hidden="1" x14ac:dyDescent="0.35">
      <c r="A66080" s="46"/>
      <c r="H66080" s="103"/>
      <c r="AD66080" s="99"/>
      <c r="AF66080" s="46"/>
      <c r="AM66080" s="121"/>
      <c r="AO66080" s="46"/>
    </row>
    <row r="66081" spans="1:41" s="60" customFormat="1" hidden="1" x14ac:dyDescent="0.35">
      <c r="A66081" s="46"/>
      <c r="H66081" s="103"/>
      <c r="AD66081" s="99"/>
      <c r="AF66081" s="46"/>
      <c r="AM66081" s="121"/>
      <c r="AO66081" s="46"/>
    </row>
    <row r="66082" spans="1:41" s="60" customFormat="1" hidden="1" x14ac:dyDescent="0.35">
      <c r="A66082" s="46"/>
      <c r="H66082" s="103"/>
      <c r="AD66082" s="99"/>
      <c r="AF66082" s="46"/>
      <c r="AM66082" s="121"/>
      <c r="AO66082" s="46"/>
    </row>
    <row r="66083" spans="1:41" s="60" customFormat="1" hidden="1" x14ac:dyDescent="0.35">
      <c r="A66083" s="46"/>
      <c r="H66083" s="103"/>
      <c r="AD66083" s="99"/>
      <c r="AF66083" s="46"/>
      <c r="AM66083" s="121"/>
      <c r="AO66083" s="46"/>
    </row>
    <row r="66084" spans="1:41" s="60" customFormat="1" hidden="1" x14ac:dyDescent="0.35">
      <c r="A66084" s="46"/>
      <c r="H66084" s="103"/>
      <c r="AD66084" s="99"/>
      <c r="AF66084" s="46"/>
      <c r="AM66084" s="121"/>
      <c r="AO66084" s="46"/>
    </row>
    <row r="66085" spans="1:41" s="60" customFormat="1" hidden="1" x14ac:dyDescent="0.35">
      <c r="A66085" s="46"/>
      <c r="H66085" s="103"/>
      <c r="AD66085" s="99"/>
      <c r="AF66085" s="46"/>
      <c r="AM66085" s="121"/>
      <c r="AO66085" s="46"/>
    </row>
    <row r="66086" spans="1:41" s="60" customFormat="1" hidden="1" x14ac:dyDescent="0.35">
      <c r="A66086" s="46"/>
      <c r="H66086" s="103"/>
      <c r="AD66086" s="99"/>
      <c r="AF66086" s="46"/>
      <c r="AM66086" s="121"/>
      <c r="AO66086" s="46"/>
    </row>
    <row r="66087" spans="1:41" s="60" customFormat="1" hidden="1" x14ac:dyDescent="0.35">
      <c r="A66087" s="46"/>
      <c r="H66087" s="103"/>
      <c r="AD66087" s="99"/>
      <c r="AF66087" s="46"/>
      <c r="AM66087" s="121"/>
      <c r="AO66087" s="46"/>
    </row>
    <row r="66088" spans="1:41" s="60" customFormat="1" hidden="1" x14ac:dyDescent="0.35">
      <c r="A66088" s="46"/>
      <c r="H66088" s="103"/>
      <c r="AD66088" s="99"/>
      <c r="AF66088" s="46"/>
      <c r="AM66088" s="121"/>
      <c r="AO66088" s="46"/>
    </row>
    <row r="66089" spans="1:41" s="60" customFormat="1" hidden="1" x14ac:dyDescent="0.35">
      <c r="A66089" s="46"/>
      <c r="H66089" s="103"/>
      <c r="AD66089" s="99"/>
      <c r="AF66089" s="46"/>
      <c r="AM66089" s="121"/>
      <c r="AO66089" s="46"/>
    </row>
    <row r="66090" spans="1:41" s="60" customFormat="1" hidden="1" x14ac:dyDescent="0.35">
      <c r="A66090" s="46"/>
      <c r="H66090" s="103"/>
      <c r="AD66090" s="99"/>
      <c r="AF66090" s="46"/>
      <c r="AM66090" s="121"/>
      <c r="AO66090" s="46"/>
    </row>
    <row r="66091" spans="1:41" s="60" customFormat="1" hidden="1" x14ac:dyDescent="0.35">
      <c r="A66091" s="46"/>
      <c r="H66091" s="103"/>
      <c r="AD66091" s="99"/>
      <c r="AF66091" s="46"/>
      <c r="AM66091" s="121"/>
      <c r="AO66091" s="46"/>
    </row>
    <row r="66092" spans="1:41" s="60" customFormat="1" hidden="1" x14ac:dyDescent="0.35">
      <c r="A66092" s="46"/>
      <c r="H66092" s="103"/>
      <c r="AD66092" s="99"/>
      <c r="AF66092" s="46"/>
      <c r="AM66092" s="121"/>
      <c r="AO66092" s="46"/>
    </row>
    <row r="66093" spans="1:41" s="60" customFormat="1" hidden="1" x14ac:dyDescent="0.35">
      <c r="A66093" s="46"/>
      <c r="H66093" s="103"/>
      <c r="AD66093" s="99"/>
      <c r="AF66093" s="46"/>
      <c r="AM66093" s="121"/>
      <c r="AO66093" s="46"/>
    </row>
    <row r="66094" spans="1:41" s="60" customFormat="1" hidden="1" x14ac:dyDescent="0.35">
      <c r="A66094" s="46"/>
      <c r="H66094" s="103"/>
      <c r="AD66094" s="99"/>
      <c r="AF66094" s="46"/>
      <c r="AM66094" s="121"/>
      <c r="AO66094" s="46"/>
    </row>
    <row r="66095" spans="1:41" s="60" customFormat="1" hidden="1" x14ac:dyDescent="0.35">
      <c r="A66095" s="46"/>
      <c r="H66095" s="103"/>
      <c r="AD66095" s="99"/>
      <c r="AF66095" s="46"/>
      <c r="AM66095" s="121"/>
      <c r="AO66095" s="46"/>
    </row>
    <row r="66096" spans="1:41" s="60" customFormat="1" hidden="1" x14ac:dyDescent="0.35">
      <c r="A66096" s="46"/>
      <c r="H66096" s="103"/>
      <c r="AD66096" s="99"/>
      <c r="AF66096" s="46"/>
      <c r="AM66096" s="121"/>
      <c r="AO66096" s="46"/>
    </row>
    <row r="66097" spans="1:41" s="60" customFormat="1" hidden="1" x14ac:dyDescent="0.35">
      <c r="A66097" s="46"/>
      <c r="H66097" s="103"/>
      <c r="AD66097" s="99"/>
      <c r="AF66097" s="46"/>
      <c r="AM66097" s="121"/>
      <c r="AO66097" s="46"/>
    </row>
    <row r="66098" spans="1:41" s="60" customFormat="1" hidden="1" x14ac:dyDescent="0.35">
      <c r="A66098" s="46"/>
      <c r="H66098" s="103"/>
      <c r="AD66098" s="99"/>
      <c r="AF66098" s="46"/>
      <c r="AM66098" s="121"/>
      <c r="AO66098" s="46"/>
    </row>
    <row r="66099" spans="1:41" s="60" customFormat="1" hidden="1" x14ac:dyDescent="0.35">
      <c r="A66099" s="46"/>
      <c r="H66099" s="103"/>
      <c r="AD66099" s="99"/>
      <c r="AF66099" s="46"/>
      <c r="AM66099" s="121"/>
      <c r="AO66099" s="46"/>
    </row>
    <row r="66100" spans="1:41" s="60" customFormat="1" hidden="1" x14ac:dyDescent="0.35">
      <c r="A66100" s="46"/>
      <c r="H66100" s="103"/>
      <c r="AD66100" s="99"/>
      <c r="AF66100" s="46"/>
      <c r="AM66100" s="121"/>
      <c r="AO66100" s="46"/>
    </row>
    <row r="66101" spans="1:41" s="60" customFormat="1" hidden="1" x14ac:dyDescent="0.35">
      <c r="A66101" s="46"/>
      <c r="H66101" s="103"/>
      <c r="AD66101" s="99"/>
      <c r="AF66101" s="46"/>
      <c r="AM66101" s="121"/>
      <c r="AO66101" s="46"/>
    </row>
    <row r="66102" spans="1:41" s="60" customFormat="1" hidden="1" x14ac:dyDescent="0.35">
      <c r="A66102" s="46"/>
      <c r="H66102" s="103"/>
      <c r="AD66102" s="99"/>
      <c r="AF66102" s="46"/>
      <c r="AM66102" s="121"/>
      <c r="AO66102" s="46"/>
    </row>
    <row r="66103" spans="1:41" s="60" customFormat="1" hidden="1" x14ac:dyDescent="0.35">
      <c r="A66103" s="46"/>
      <c r="H66103" s="103"/>
      <c r="AD66103" s="99"/>
      <c r="AF66103" s="46"/>
      <c r="AM66103" s="121"/>
      <c r="AO66103" s="46"/>
    </row>
    <row r="66104" spans="1:41" s="60" customFormat="1" hidden="1" x14ac:dyDescent="0.35">
      <c r="A66104" s="46"/>
      <c r="H66104" s="103"/>
      <c r="AD66104" s="99"/>
      <c r="AF66104" s="46"/>
      <c r="AM66104" s="121"/>
      <c r="AO66104" s="46"/>
    </row>
    <row r="66105" spans="1:41" s="60" customFormat="1" hidden="1" x14ac:dyDescent="0.35">
      <c r="A66105" s="46"/>
      <c r="H66105" s="103"/>
      <c r="AD66105" s="99"/>
      <c r="AF66105" s="46"/>
      <c r="AM66105" s="121"/>
      <c r="AO66105" s="46"/>
    </row>
    <row r="66106" spans="1:41" s="60" customFormat="1" hidden="1" x14ac:dyDescent="0.35">
      <c r="A66106" s="46"/>
      <c r="H66106" s="103"/>
      <c r="AD66106" s="99"/>
      <c r="AF66106" s="46"/>
      <c r="AM66106" s="121"/>
      <c r="AO66106" s="46"/>
    </row>
    <row r="66107" spans="1:41" s="60" customFormat="1" hidden="1" x14ac:dyDescent="0.35">
      <c r="A66107" s="46"/>
      <c r="H66107" s="103"/>
      <c r="AD66107" s="99"/>
      <c r="AF66107" s="46"/>
      <c r="AM66107" s="121"/>
      <c r="AO66107" s="46"/>
    </row>
    <row r="66108" spans="1:41" s="60" customFormat="1" hidden="1" x14ac:dyDescent="0.35">
      <c r="A66108" s="46"/>
      <c r="H66108" s="103"/>
      <c r="AD66108" s="99"/>
      <c r="AF66108" s="46"/>
      <c r="AM66108" s="121"/>
      <c r="AO66108" s="46"/>
    </row>
    <row r="66109" spans="1:41" s="60" customFormat="1" hidden="1" x14ac:dyDescent="0.35">
      <c r="A66109" s="46"/>
      <c r="H66109" s="103"/>
      <c r="AD66109" s="99"/>
      <c r="AF66109" s="46"/>
      <c r="AM66109" s="121"/>
      <c r="AO66109" s="46"/>
    </row>
    <row r="66110" spans="1:41" s="60" customFormat="1" hidden="1" x14ac:dyDescent="0.35">
      <c r="A66110" s="46"/>
      <c r="H66110" s="103"/>
      <c r="AD66110" s="99"/>
      <c r="AF66110" s="46"/>
      <c r="AM66110" s="121"/>
      <c r="AO66110" s="46"/>
    </row>
    <row r="66111" spans="1:41" s="60" customFormat="1" hidden="1" x14ac:dyDescent="0.35">
      <c r="A66111" s="46"/>
      <c r="H66111" s="103"/>
      <c r="AD66111" s="99"/>
      <c r="AF66111" s="46"/>
      <c r="AM66111" s="121"/>
      <c r="AO66111" s="46"/>
    </row>
    <row r="66112" spans="1:41" s="60" customFormat="1" hidden="1" x14ac:dyDescent="0.35">
      <c r="A66112" s="46"/>
      <c r="H66112" s="103"/>
      <c r="AD66112" s="99"/>
      <c r="AF66112" s="46"/>
      <c r="AM66112" s="121"/>
      <c r="AO66112" s="46"/>
    </row>
    <row r="66113" spans="1:41" s="60" customFormat="1" hidden="1" x14ac:dyDescent="0.35">
      <c r="A66113" s="46"/>
      <c r="H66113" s="103"/>
      <c r="AD66113" s="99"/>
      <c r="AF66113" s="46"/>
      <c r="AM66113" s="121"/>
      <c r="AO66113" s="46"/>
    </row>
    <row r="66114" spans="1:41" s="60" customFormat="1" hidden="1" x14ac:dyDescent="0.35">
      <c r="A66114" s="46"/>
      <c r="H66114" s="103"/>
      <c r="AD66114" s="99"/>
      <c r="AF66114" s="46"/>
      <c r="AM66114" s="121"/>
      <c r="AO66114" s="46"/>
    </row>
    <row r="66115" spans="1:41" s="60" customFormat="1" hidden="1" x14ac:dyDescent="0.35">
      <c r="A66115" s="46"/>
      <c r="H66115" s="103"/>
      <c r="AD66115" s="99"/>
      <c r="AF66115" s="46"/>
      <c r="AM66115" s="121"/>
      <c r="AO66115" s="46"/>
    </row>
    <row r="66116" spans="1:41" s="60" customFormat="1" hidden="1" x14ac:dyDescent="0.35">
      <c r="A66116" s="46"/>
      <c r="H66116" s="103"/>
      <c r="AD66116" s="99"/>
      <c r="AF66116" s="46"/>
      <c r="AM66116" s="121"/>
      <c r="AO66116" s="46"/>
    </row>
    <row r="66117" spans="1:41" s="60" customFormat="1" hidden="1" x14ac:dyDescent="0.35">
      <c r="A66117" s="46"/>
      <c r="H66117" s="103"/>
      <c r="AD66117" s="99"/>
      <c r="AF66117" s="46"/>
      <c r="AM66117" s="121"/>
      <c r="AO66117" s="46"/>
    </row>
    <row r="66118" spans="1:41" s="60" customFormat="1" hidden="1" x14ac:dyDescent="0.35">
      <c r="A66118" s="46"/>
      <c r="H66118" s="103"/>
      <c r="AD66118" s="99"/>
      <c r="AF66118" s="46"/>
      <c r="AM66118" s="121"/>
      <c r="AO66118" s="46"/>
    </row>
    <row r="66119" spans="1:41" s="60" customFormat="1" hidden="1" x14ac:dyDescent="0.35">
      <c r="A66119" s="46"/>
      <c r="H66119" s="103"/>
      <c r="AD66119" s="99"/>
      <c r="AF66119" s="46"/>
      <c r="AM66119" s="121"/>
      <c r="AO66119" s="46"/>
    </row>
    <row r="66120" spans="1:41" s="60" customFormat="1" hidden="1" x14ac:dyDescent="0.35">
      <c r="A66120" s="46"/>
      <c r="H66120" s="103"/>
      <c r="AD66120" s="99"/>
      <c r="AF66120" s="46"/>
      <c r="AM66120" s="121"/>
      <c r="AO66120" s="46"/>
    </row>
    <row r="66121" spans="1:41" s="60" customFormat="1" hidden="1" x14ac:dyDescent="0.35">
      <c r="A66121" s="46"/>
      <c r="H66121" s="103"/>
      <c r="AD66121" s="99"/>
      <c r="AF66121" s="46"/>
      <c r="AM66121" s="121"/>
      <c r="AO66121" s="46"/>
    </row>
    <row r="66122" spans="1:41" s="60" customFormat="1" hidden="1" x14ac:dyDescent="0.35">
      <c r="A66122" s="46"/>
      <c r="H66122" s="103"/>
      <c r="AD66122" s="99"/>
      <c r="AF66122" s="46"/>
      <c r="AM66122" s="121"/>
      <c r="AO66122" s="46"/>
    </row>
    <row r="66123" spans="1:41" s="60" customFormat="1" hidden="1" x14ac:dyDescent="0.35">
      <c r="A66123" s="46"/>
      <c r="H66123" s="103"/>
      <c r="AD66123" s="99"/>
      <c r="AF66123" s="46"/>
      <c r="AM66123" s="121"/>
      <c r="AO66123" s="46"/>
    </row>
    <row r="66124" spans="1:41" s="60" customFormat="1" hidden="1" x14ac:dyDescent="0.35">
      <c r="A66124" s="46"/>
      <c r="H66124" s="103"/>
      <c r="AD66124" s="99"/>
      <c r="AF66124" s="46"/>
      <c r="AM66124" s="121"/>
      <c r="AO66124" s="46"/>
    </row>
    <row r="66125" spans="1:41" s="60" customFormat="1" hidden="1" x14ac:dyDescent="0.35">
      <c r="A66125" s="46"/>
      <c r="H66125" s="103"/>
      <c r="AD66125" s="99"/>
      <c r="AF66125" s="46"/>
      <c r="AM66125" s="121"/>
      <c r="AO66125" s="46"/>
    </row>
    <row r="66126" spans="1:41" s="60" customFormat="1" hidden="1" x14ac:dyDescent="0.35">
      <c r="A66126" s="46"/>
      <c r="H66126" s="103"/>
      <c r="AD66126" s="99"/>
      <c r="AF66126" s="46"/>
      <c r="AM66126" s="121"/>
      <c r="AO66126" s="46"/>
    </row>
    <row r="66127" spans="1:41" s="60" customFormat="1" hidden="1" x14ac:dyDescent="0.35">
      <c r="A66127" s="46"/>
      <c r="H66127" s="103"/>
      <c r="AD66127" s="99"/>
      <c r="AF66127" s="46"/>
      <c r="AM66127" s="121"/>
      <c r="AO66127" s="46"/>
    </row>
    <row r="66128" spans="1:41" s="60" customFormat="1" hidden="1" x14ac:dyDescent="0.35">
      <c r="A66128" s="46"/>
      <c r="H66128" s="103"/>
      <c r="AD66128" s="99"/>
      <c r="AF66128" s="46"/>
      <c r="AM66128" s="121"/>
      <c r="AO66128" s="46"/>
    </row>
    <row r="66129" spans="1:41" s="60" customFormat="1" hidden="1" x14ac:dyDescent="0.35">
      <c r="A66129" s="46"/>
      <c r="H66129" s="103"/>
      <c r="AD66129" s="99"/>
      <c r="AF66129" s="46"/>
      <c r="AM66129" s="121"/>
      <c r="AO66129" s="46"/>
    </row>
    <row r="66130" spans="1:41" s="60" customFormat="1" hidden="1" x14ac:dyDescent="0.35">
      <c r="A66130" s="46"/>
      <c r="H66130" s="103"/>
      <c r="AD66130" s="99"/>
      <c r="AF66130" s="46"/>
      <c r="AM66130" s="121"/>
      <c r="AO66130" s="46"/>
    </row>
    <row r="66131" spans="1:41" s="60" customFormat="1" hidden="1" x14ac:dyDescent="0.35">
      <c r="A66131" s="46"/>
      <c r="H66131" s="103"/>
      <c r="AD66131" s="99"/>
      <c r="AF66131" s="46"/>
      <c r="AM66131" s="121"/>
      <c r="AO66131" s="46"/>
    </row>
    <row r="66132" spans="1:41" s="60" customFormat="1" hidden="1" x14ac:dyDescent="0.35">
      <c r="A66132" s="46"/>
      <c r="H66132" s="103"/>
      <c r="AD66132" s="99"/>
      <c r="AF66132" s="46"/>
      <c r="AM66132" s="121"/>
      <c r="AO66132" s="46"/>
    </row>
    <row r="66133" spans="1:41" s="60" customFormat="1" hidden="1" x14ac:dyDescent="0.35">
      <c r="A66133" s="46"/>
      <c r="H66133" s="103"/>
      <c r="AD66133" s="99"/>
      <c r="AF66133" s="46"/>
      <c r="AM66133" s="121"/>
      <c r="AO66133" s="46"/>
    </row>
    <row r="66134" spans="1:41" s="60" customFormat="1" hidden="1" x14ac:dyDescent="0.35">
      <c r="A66134" s="46"/>
      <c r="H66134" s="103"/>
      <c r="AD66134" s="99"/>
      <c r="AF66134" s="46"/>
      <c r="AM66134" s="121"/>
      <c r="AO66134" s="46"/>
    </row>
    <row r="66135" spans="1:41" s="60" customFormat="1" hidden="1" x14ac:dyDescent="0.35">
      <c r="A66135" s="46"/>
      <c r="H66135" s="103"/>
      <c r="AD66135" s="99"/>
      <c r="AF66135" s="46"/>
      <c r="AM66135" s="121"/>
      <c r="AO66135" s="46"/>
    </row>
    <row r="66136" spans="1:41" s="60" customFormat="1" hidden="1" x14ac:dyDescent="0.35">
      <c r="A66136" s="46"/>
      <c r="H66136" s="103"/>
      <c r="AD66136" s="99"/>
      <c r="AF66136" s="46"/>
      <c r="AM66136" s="121"/>
      <c r="AO66136" s="46"/>
    </row>
    <row r="66137" spans="1:41" s="60" customFormat="1" hidden="1" x14ac:dyDescent="0.35">
      <c r="A66137" s="46"/>
      <c r="H66137" s="103"/>
      <c r="AD66137" s="99"/>
      <c r="AF66137" s="46"/>
      <c r="AM66137" s="121"/>
      <c r="AO66137" s="46"/>
    </row>
    <row r="66138" spans="1:41" s="60" customFormat="1" hidden="1" x14ac:dyDescent="0.35">
      <c r="A66138" s="46"/>
      <c r="H66138" s="103"/>
      <c r="AD66138" s="99"/>
      <c r="AF66138" s="46"/>
      <c r="AM66138" s="121"/>
      <c r="AO66138" s="46"/>
    </row>
    <row r="66139" spans="1:41" s="60" customFormat="1" hidden="1" x14ac:dyDescent="0.35">
      <c r="A66139" s="46"/>
      <c r="H66139" s="103"/>
      <c r="AD66139" s="99"/>
      <c r="AF66139" s="46"/>
      <c r="AM66139" s="121"/>
      <c r="AO66139" s="46"/>
    </row>
    <row r="66140" spans="1:41" s="60" customFormat="1" hidden="1" x14ac:dyDescent="0.35">
      <c r="A66140" s="46"/>
      <c r="H66140" s="103"/>
      <c r="AD66140" s="99"/>
      <c r="AF66140" s="46"/>
      <c r="AM66140" s="121"/>
      <c r="AO66140" s="46"/>
    </row>
    <row r="66141" spans="1:41" s="60" customFormat="1" hidden="1" x14ac:dyDescent="0.35">
      <c r="A66141" s="46"/>
      <c r="H66141" s="103"/>
      <c r="AD66141" s="99"/>
      <c r="AF66141" s="46"/>
      <c r="AM66141" s="121"/>
      <c r="AO66141" s="46"/>
    </row>
    <row r="66142" spans="1:41" s="60" customFormat="1" hidden="1" x14ac:dyDescent="0.35">
      <c r="A66142" s="46"/>
      <c r="H66142" s="103"/>
      <c r="AD66142" s="99"/>
      <c r="AF66142" s="46"/>
      <c r="AM66142" s="121"/>
      <c r="AO66142" s="46"/>
    </row>
    <row r="66143" spans="1:41" s="60" customFormat="1" hidden="1" x14ac:dyDescent="0.35">
      <c r="A66143" s="46"/>
      <c r="H66143" s="103"/>
      <c r="AD66143" s="99"/>
      <c r="AF66143" s="46"/>
      <c r="AM66143" s="121"/>
      <c r="AO66143" s="46"/>
    </row>
    <row r="66144" spans="1:41" s="60" customFormat="1" hidden="1" x14ac:dyDescent="0.35">
      <c r="A66144" s="46"/>
      <c r="H66144" s="103"/>
      <c r="AD66144" s="99"/>
      <c r="AF66144" s="46"/>
      <c r="AM66144" s="121"/>
      <c r="AO66144" s="46"/>
    </row>
    <row r="66145" spans="1:41" s="60" customFormat="1" hidden="1" x14ac:dyDescent="0.35">
      <c r="A66145" s="46"/>
      <c r="H66145" s="103"/>
      <c r="AD66145" s="99"/>
      <c r="AF66145" s="46"/>
      <c r="AM66145" s="121"/>
      <c r="AO66145" s="46"/>
    </row>
    <row r="66146" spans="1:41" s="60" customFormat="1" hidden="1" x14ac:dyDescent="0.35">
      <c r="A66146" s="46"/>
      <c r="H66146" s="103"/>
      <c r="AD66146" s="99"/>
      <c r="AF66146" s="46"/>
      <c r="AM66146" s="121"/>
      <c r="AO66146" s="46"/>
    </row>
    <row r="66147" spans="1:41" s="60" customFormat="1" hidden="1" x14ac:dyDescent="0.35">
      <c r="A66147" s="46"/>
      <c r="H66147" s="103"/>
      <c r="AD66147" s="99"/>
      <c r="AF66147" s="46"/>
      <c r="AM66147" s="121"/>
      <c r="AO66147" s="46"/>
    </row>
    <row r="66148" spans="1:41" s="60" customFormat="1" hidden="1" x14ac:dyDescent="0.35">
      <c r="A66148" s="46"/>
      <c r="H66148" s="103"/>
      <c r="AD66148" s="99"/>
      <c r="AF66148" s="46"/>
      <c r="AM66148" s="121"/>
      <c r="AO66148" s="46"/>
    </row>
    <row r="66149" spans="1:41" s="60" customFormat="1" hidden="1" x14ac:dyDescent="0.35">
      <c r="A66149" s="46"/>
      <c r="H66149" s="103"/>
      <c r="AD66149" s="99"/>
      <c r="AF66149" s="46"/>
      <c r="AM66149" s="121"/>
      <c r="AO66149" s="46"/>
    </row>
    <row r="66150" spans="1:41" s="60" customFormat="1" hidden="1" x14ac:dyDescent="0.35">
      <c r="A66150" s="46"/>
      <c r="H66150" s="103"/>
      <c r="AD66150" s="99"/>
      <c r="AF66150" s="46"/>
      <c r="AM66150" s="121"/>
      <c r="AO66150" s="46"/>
    </row>
    <row r="66151" spans="1:41" s="60" customFormat="1" hidden="1" x14ac:dyDescent="0.35">
      <c r="A66151" s="46"/>
      <c r="H66151" s="103"/>
      <c r="AD66151" s="99"/>
      <c r="AF66151" s="46"/>
      <c r="AM66151" s="121"/>
      <c r="AO66151" s="46"/>
    </row>
    <row r="66152" spans="1:41" s="60" customFormat="1" hidden="1" x14ac:dyDescent="0.35">
      <c r="A66152" s="46"/>
      <c r="H66152" s="103"/>
      <c r="AD66152" s="99"/>
      <c r="AF66152" s="46"/>
      <c r="AM66152" s="121"/>
      <c r="AO66152" s="46"/>
    </row>
    <row r="66153" spans="1:41" s="60" customFormat="1" hidden="1" x14ac:dyDescent="0.35">
      <c r="A66153" s="46"/>
      <c r="H66153" s="103"/>
      <c r="AD66153" s="99"/>
      <c r="AF66153" s="46"/>
      <c r="AM66153" s="121"/>
      <c r="AO66153" s="46"/>
    </row>
    <row r="66154" spans="1:41" s="60" customFormat="1" hidden="1" x14ac:dyDescent="0.35">
      <c r="A66154" s="46"/>
      <c r="H66154" s="103"/>
      <c r="AD66154" s="99"/>
      <c r="AF66154" s="46"/>
      <c r="AM66154" s="121"/>
      <c r="AO66154" s="46"/>
    </row>
    <row r="66155" spans="1:41" s="60" customFormat="1" hidden="1" x14ac:dyDescent="0.35">
      <c r="A66155" s="46"/>
      <c r="H66155" s="103"/>
      <c r="AD66155" s="99"/>
      <c r="AF66155" s="46"/>
      <c r="AM66155" s="121"/>
      <c r="AO66155" s="46"/>
    </row>
    <row r="66156" spans="1:41" s="60" customFormat="1" hidden="1" x14ac:dyDescent="0.35">
      <c r="A66156" s="46"/>
      <c r="H66156" s="103"/>
      <c r="AD66156" s="99"/>
      <c r="AF66156" s="46"/>
      <c r="AM66156" s="121"/>
      <c r="AO66156" s="46"/>
    </row>
    <row r="66157" spans="1:41" s="60" customFormat="1" hidden="1" x14ac:dyDescent="0.35">
      <c r="A66157" s="46"/>
      <c r="H66157" s="103"/>
      <c r="AD66157" s="99"/>
      <c r="AF66157" s="46"/>
      <c r="AM66157" s="121"/>
      <c r="AO66157" s="46"/>
    </row>
    <row r="66158" spans="1:41" s="60" customFormat="1" hidden="1" x14ac:dyDescent="0.35">
      <c r="A66158" s="46"/>
      <c r="H66158" s="103"/>
      <c r="AD66158" s="99"/>
      <c r="AF66158" s="46"/>
      <c r="AM66158" s="121"/>
      <c r="AO66158" s="46"/>
    </row>
    <row r="66159" spans="1:41" s="60" customFormat="1" hidden="1" x14ac:dyDescent="0.35">
      <c r="A66159" s="46"/>
      <c r="H66159" s="103"/>
      <c r="AD66159" s="99"/>
      <c r="AF66159" s="46"/>
      <c r="AM66159" s="121"/>
      <c r="AO66159" s="46"/>
    </row>
    <row r="66160" spans="1:41" s="60" customFormat="1" hidden="1" x14ac:dyDescent="0.35">
      <c r="A66160" s="46"/>
      <c r="H66160" s="103"/>
      <c r="AD66160" s="99"/>
      <c r="AF66160" s="46"/>
      <c r="AM66160" s="121"/>
      <c r="AO66160" s="46"/>
    </row>
    <row r="66161" spans="1:41" s="60" customFormat="1" hidden="1" x14ac:dyDescent="0.35">
      <c r="A66161" s="46"/>
      <c r="H66161" s="103"/>
      <c r="AD66161" s="99"/>
      <c r="AF66161" s="46"/>
      <c r="AM66161" s="121"/>
      <c r="AO66161" s="46"/>
    </row>
    <row r="66162" spans="1:41" s="60" customFormat="1" hidden="1" x14ac:dyDescent="0.35">
      <c r="A66162" s="46"/>
      <c r="H66162" s="103"/>
      <c r="AD66162" s="99"/>
      <c r="AF66162" s="46"/>
      <c r="AM66162" s="121"/>
      <c r="AO66162" s="46"/>
    </row>
    <row r="66163" spans="1:41" s="60" customFormat="1" hidden="1" x14ac:dyDescent="0.35">
      <c r="A66163" s="46"/>
      <c r="H66163" s="103"/>
      <c r="AD66163" s="99"/>
      <c r="AF66163" s="46"/>
      <c r="AM66163" s="121"/>
      <c r="AO66163" s="46"/>
    </row>
    <row r="66164" spans="1:41" s="60" customFormat="1" hidden="1" x14ac:dyDescent="0.35">
      <c r="A66164" s="46"/>
      <c r="H66164" s="103"/>
      <c r="AD66164" s="99"/>
      <c r="AF66164" s="46"/>
      <c r="AM66164" s="121"/>
      <c r="AO66164" s="46"/>
    </row>
    <row r="66165" spans="1:41" s="60" customFormat="1" hidden="1" x14ac:dyDescent="0.35">
      <c r="A66165" s="46"/>
      <c r="H66165" s="103"/>
      <c r="AD66165" s="99"/>
      <c r="AF66165" s="46"/>
      <c r="AM66165" s="121"/>
      <c r="AO66165" s="46"/>
    </row>
    <row r="66166" spans="1:41" s="60" customFormat="1" hidden="1" x14ac:dyDescent="0.35">
      <c r="A66166" s="46"/>
      <c r="H66166" s="103"/>
      <c r="AD66166" s="99"/>
      <c r="AF66166" s="46"/>
      <c r="AM66166" s="121"/>
      <c r="AO66166" s="46"/>
    </row>
    <row r="66167" spans="1:41" s="60" customFormat="1" hidden="1" x14ac:dyDescent="0.35">
      <c r="A66167" s="46"/>
      <c r="H66167" s="103"/>
      <c r="AD66167" s="99"/>
      <c r="AF66167" s="46"/>
      <c r="AM66167" s="121"/>
      <c r="AO66167" s="46"/>
    </row>
    <row r="66168" spans="1:41" s="60" customFormat="1" hidden="1" x14ac:dyDescent="0.35">
      <c r="A66168" s="46"/>
      <c r="H66168" s="103"/>
      <c r="AD66168" s="99"/>
      <c r="AF66168" s="46"/>
      <c r="AM66168" s="121"/>
      <c r="AO66168" s="46"/>
    </row>
    <row r="66169" spans="1:41" s="60" customFormat="1" hidden="1" x14ac:dyDescent="0.35">
      <c r="A66169" s="46"/>
      <c r="H66169" s="103"/>
      <c r="AD66169" s="99"/>
      <c r="AF66169" s="46"/>
      <c r="AM66169" s="121"/>
      <c r="AO66169" s="46"/>
    </row>
    <row r="66170" spans="1:41" s="60" customFormat="1" hidden="1" x14ac:dyDescent="0.35">
      <c r="A66170" s="46"/>
      <c r="H66170" s="103"/>
      <c r="AD66170" s="99"/>
      <c r="AF66170" s="46"/>
      <c r="AM66170" s="121"/>
      <c r="AO66170" s="46"/>
    </row>
    <row r="66171" spans="1:41" s="60" customFormat="1" hidden="1" x14ac:dyDescent="0.35">
      <c r="A66171" s="46"/>
      <c r="H66171" s="103"/>
      <c r="AD66171" s="99"/>
      <c r="AF66171" s="46"/>
      <c r="AM66171" s="121"/>
      <c r="AO66171" s="46"/>
    </row>
    <row r="66172" spans="1:41" s="60" customFormat="1" hidden="1" x14ac:dyDescent="0.35">
      <c r="A66172" s="46"/>
      <c r="H66172" s="103"/>
      <c r="AD66172" s="99"/>
      <c r="AF66172" s="46"/>
      <c r="AM66172" s="121"/>
      <c r="AO66172" s="46"/>
    </row>
    <row r="66173" spans="1:41" s="60" customFormat="1" hidden="1" x14ac:dyDescent="0.35">
      <c r="A66173" s="46"/>
      <c r="H66173" s="103"/>
      <c r="AD66173" s="99"/>
      <c r="AF66173" s="46"/>
      <c r="AM66173" s="121"/>
      <c r="AO66173" s="46"/>
    </row>
    <row r="66174" spans="1:41" s="60" customFormat="1" hidden="1" x14ac:dyDescent="0.35">
      <c r="A66174" s="46"/>
      <c r="H66174" s="103"/>
      <c r="AD66174" s="99"/>
      <c r="AF66174" s="46"/>
      <c r="AM66174" s="121"/>
      <c r="AO66174" s="46"/>
    </row>
    <row r="66175" spans="1:41" s="60" customFormat="1" hidden="1" x14ac:dyDescent="0.35">
      <c r="A66175" s="46"/>
      <c r="H66175" s="103"/>
      <c r="AD66175" s="99"/>
      <c r="AF66175" s="46"/>
      <c r="AM66175" s="121"/>
      <c r="AO66175" s="46"/>
    </row>
    <row r="66176" spans="1:41" s="60" customFormat="1" hidden="1" x14ac:dyDescent="0.35">
      <c r="A66176" s="46"/>
      <c r="H66176" s="103"/>
      <c r="AD66176" s="99"/>
      <c r="AF66176" s="46"/>
      <c r="AM66176" s="121"/>
      <c r="AO66176" s="46"/>
    </row>
    <row r="66177" spans="1:41" s="60" customFormat="1" hidden="1" x14ac:dyDescent="0.35">
      <c r="A66177" s="46"/>
      <c r="H66177" s="103"/>
      <c r="AD66177" s="99"/>
      <c r="AF66177" s="46"/>
      <c r="AM66177" s="121"/>
      <c r="AO66177" s="46"/>
    </row>
    <row r="66178" spans="1:41" s="60" customFormat="1" hidden="1" x14ac:dyDescent="0.35">
      <c r="A66178" s="46"/>
      <c r="H66178" s="103"/>
      <c r="AD66178" s="99"/>
      <c r="AF66178" s="46"/>
      <c r="AM66178" s="121"/>
      <c r="AO66178" s="46"/>
    </row>
    <row r="66179" spans="1:41" s="60" customFormat="1" hidden="1" x14ac:dyDescent="0.35">
      <c r="A66179" s="46"/>
      <c r="H66179" s="103"/>
      <c r="AD66179" s="99"/>
      <c r="AF66179" s="46"/>
      <c r="AM66179" s="121"/>
      <c r="AO66179" s="46"/>
    </row>
    <row r="66180" spans="1:41" s="60" customFormat="1" hidden="1" x14ac:dyDescent="0.35">
      <c r="A66180" s="46"/>
      <c r="H66180" s="103"/>
      <c r="AD66180" s="99"/>
      <c r="AF66180" s="46"/>
      <c r="AM66180" s="121"/>
      <c r="AO66180" s="46"/>
    </row>
    <row r="66181" spans="1:41" s="60" customFormat="1" hidden="1" x14ac:dyDescent="0.35">
      <c r="A66181" s="46"/>
      <c r="H66181" s="103"/>
      <c r="AD66181" s="99"/>
      <c r="AF66181" s="46"/>
      <c r="AM66181" s="121"/>
      <c r="AO66181" s="46"/>
    </row>
    <row r="66182" spans="1:41" s="60" customFormat="1" hidden="1" x14ac:dyDescent="0.35">
      <c r="A66182" s="46"/>
      <c r="H66182" s="103"/>
      <c r="AD66182" s="99"/>
      <c r="AF66182" s="46"/>
      <c r="AM66182" s="121"/>
      <c r="AO66182" s="46"/>
    </row>
    <row r="66183" spans="1:41" s="60" customFormat="1" hidden="1" x14ac:dyDescent="0.35">
      <c r="A66183" s="46"/>
      <c r="H66183" s="103"/>
      <c r="AD66183" s="99"/>
      <c r="AF66183" s="46"/>
      <c r="AM66183" s="121"/>
      <c r="AO66183" s="46"/>
    </row>
    <row r="66184" spans="1:41" s="60" customFormat="1" hidden="1" x14ac:dyDescent="0.35">
      <c r="A66184" s="46"/>
      <c r="H66184" s="103"/>
      <c r="AD66184" s="99"/>
      <c r="AF66184" s="46"/>
      <c r="AM66184" s="121"/>
      <c r="AO66184" s="46"/>
    </row>
    <row r="66185" spans="1:41" s="60" customFormat="1" hidden="1" x14ac:dyDescent="0.35">
      <c r="A66185" s="46"/>
      <c r="H66185" s="103"/>
      <c r="AD66185" s="99"/>
      <c r="AF66185" s="46"/>
      <c r="AM66185" s="121"/>
      <c r="AO66185" s="46"/>
    </row>
    <row r="66186" spans="1:41" s="60" customFormat="1" hidden="1" x14ac:dyDescent="0.35">
      <c r="A66186" s="46"/>
      <c r="H66186" s="103"/>
      <c r="AD66186" s="99"/>
      <c r="AF66186" s="46"/>
      <c r="AM66186" s="121"/>
      <c r="AO66186" s="46"/>
    </row>
    <row r="66187" spans="1:41" s="60" customFormat="1" hidden="1" x14ac:dyDescent="0.35">
      <c r="A66187" s="46"/>
      <c r="H66187" s="103"/>
      <c r="AD66187" s="99"/>
      <c r="AF66187" s="46"/>
      <c r="AM66187" s="121"/>
      <c r="AO66187" s="46"/>
    </row>
    <row r="66188" spans="1:41" s="60" customFormat="1" hidden="1" x14ac:dyDescent="0.35">
      <c r="A66188" s="46"/>
      <c r="H66188" s="103"/>
      <c r="AD66188" s="99"/>
      <c r="AF66188" s="46"/>
      <c r="AM66188" s="121"/>
      <c r="AO66188" s="46"/>
    </row>
    <row r="66189" spans="1:41" s="60" customFormat="1" hidden="1" x14ac:dyDescent="0.35">
      <c r="A66189" s="46"/>
      <c r="H66189" s="103"/>
      <c r="AD66189" s="99"/>
      <c r="AF66189" s="46"/>
      <c r="AM66189" s="121"/>
      <c r="AO66189" s="46"/>
    </row>
    <row r="66190" spans="1:41" s="60" customFormat="1" hidden="1" x14ac:dyDescent="0.35">
      <c r="A66190" s="46"/>
      <c r="H66190" s="103"/>
      <c r="AD66190" s="99"/>
      <c r="AF66190" s="46"/>
      <c r="AM66190" s="121"/>
      <c r="AO66190" s="46"/>
    </row>
    <row r="66191" spans="1:41" s="60" customFormat="1" hidden="1" x14ac:dyDescent="0.35">
      <c r="A66191" s="46"/>
      <c r="H66191" s="103"/>
      <c r="AD66191" s="99"/>
      <c r="AF66191" s="46"/>
      <c r="AM66191" s="121"/>
      <c r="AO66191" s="46"/>
    </row>
    <row r="66192" spans="1:41" s="60" customFormat="1" hidden="1" x14ac:dyDescent="0.35">
      <c r="A66192" s="46"/>
      <c r="H66192" s="103"/>
      <c r="AD66192" s="99"/>
      <c r="AF66192" s="46"/>
      <c r="AM66192" s="121"/>
      <c r="AO66192" s="46"/>
    </row>
    <row r="66193" spans="1:41" s="60" customFormat="1" hidden="1" x14ac:dyDescent="0.35">
      <c r="A66193" s="46"/>
      <c r="H66193" s="103"/>
      <c r="AD66193" s="99"/>
      <c r="AF66193" s="46"/>
      <c r="AM66193" s="121"/>
      <c r="AO66193" s="46"/>
    </row>
    <row r="66194" spans="1:41" s="60" customFormat="1" hidden="1" x14ac:dyDescent="0.35">
      <c r="A66194" s="46"/>
      <c r="H66194" s="103"/>
      <c r="AD66194" s="99"/>
      <c r="AF66194" s="46"/>
      <c r="AM66194" s="121"/>
      <c r="AO66194" s="46"/>
    </row>
    <row r="66195" spans="1:41" s="60" customFormat="1" hidden="1" x14ac:dyDescent="0.35">
      <c r="A66195" s="46"/>
      <c r="H66195" s="103"/>
      <c r="AD66195" s="99"/>
      <c r="AF66195" s="46"/>
      <c r="AM66195" s="121"/>
      <c r="AO66195" s="46"/>
    </row>
    <row r="66196" spans="1:41" s="60" customFormat="1" hidden="1" x14ac:dyDescent="0.35">
      <c r="A66196" s="46"/>
      <c r="H66196" s="103"/>
      <c r="AD66196" s="99"/>
      <c r="AF66196" s="46"/>
      <c r="AM66196" s="121"/>
      <c r="AO66196" s="46"/>
    </row>
    <row r="66197" spans="1:41" s="60" customFormat="1" hidden="1" x14ac:dyDescent="0.35">
      <c r="A66197" s="46"/>
      <c r="H66197" s="103"/>
      <c r="AD66197" s="99"/>
      <c r="AF66197" s="46"/>
      <c r="AM66197" s="121"/>
      <c r="AO66197" s="46"/>
    </row>
    <row r="66198" spans="1:41" s="60" customFormat="1" hidden="1" x14ac:dyDescent="0.35">
      <c r="A66198" s="46"/>
      <c r="H66198" s="103"/>
      <c r="AD66198" s="99"/>
      <c r="AF66198" s="46"/>
      <c r="AM66198" s="121"/>
      <c r="AO66198" s="46"/>
    </row>
    <row r="66199" spans="1:41" s="60" customFormat="1" hidden="1" x14ac:dyDescent="0.35">
      <c r="A66199" s="46"/>
      <c r="H66199" s="103"/>
      <c r="AD66199" s="99"/>
      <c r="AF66199" s="46"/>
      <c r="AM66199" s="121"/>
      <c r="AO66199" s="46"/>
    </row>
    <row r="66200" spans="1:41" s="60" customFormat="1" hidden="1" x14ac:dyDescent="0.35">
      <c r="A66200" s="46"/>
      <c r="H66200" s="103"/>
      <c r="AD66200" s="99"/>
      <c r="AF66200" s="46"/>
      <c r="AM66200" s="121"/>
      <c r="AO66200" s="46"/>
    </row>
    <row r="66201" spans="1:41" s="60" customFormat="1" hidden="1" x14ac:dyDescent="0.35">
      <c r="A66201" s="46"/>
      <c r="H66201" s="103"/>
      <c r="AD66201" s="99"/>
      <c r="AF66201" s="46"/>
      <c r="AM66201" s="121"/>
      <c r="AO66201" s="46"/>
    </row>
    <row r="66202" spans="1:41" s="60" customFormat="1" hidden="1" x14ac:dyDescent="0.35">
      <c r="A66202" s="46"/>
      <c r="H66202" s="103"/>
      <c r="AD66202" s="99"/>
      <c r="AF66202" s="46"/>
      <c r="AM66202" s="121"/>
      <c r="AO66202" s="46"/>
    </row>
    <row r="66203" spans="1:41" s="60" customFormat="1" hidden="1" x14ac:dyDescent="0.35">
      <c r="A66203" s="46"/>
      <c r="H66203" s="103"/>
      <c r="AD66203" s="99"/>
      <c r="AF66203" s="46"/>
      <c r="AM66203" s="121"/>
      <c r="AO66203" s="46"/>
    </row>
    <row r="66204" spans="1:41" s="60" customFormat="1" hidden="1" x14ac:dyDescent="0.35">
      <c r="A66204" s="46"/>
      <c r="H66204" s="103"/>
      <c r="AD66204" s="99"/>
      <c r="AF66204" s="46"/>
      <c r="AM66204" s="121"/>
      <c r="AO66204" s="46"/>
    </row>
    <row r="66205" spans="1:41" s="60" customFormat="1" hidden="1" x14ac:dyDescent="0.35">
      <c r="A66205" s="46"/>
      <c r="H66205" s="103"/>
      <c r="AD66205" s="99"/>
      <c r="AF66205" s="46"/>
      <c r="AM66205" s="121"/>
      <c r="AO66205" s="46"/>
    </row>
    <row r="66206" spans="1:41" s="60" customFormat="1" hidden="1" x14ac:dyDescent="0.35">
      <c r="A66206" s="46"/>
      <c r="H66206" s="103"/>
      <c r="AD66206" s="99"/>
      <c r="AF66206" s="46"/>
      <c r="AM66206" s="121"/>
      <c r="AO66206" s="46"/>
    </row>
    <row r="66207" spans="1:41" s="60" customFormat="1" hidden="1" x14ac:dyDescent="0.35">
      <c r="A66207" s="46"/>
      <c r="H66207" s="103"/>
      <c r="AD66207" s="99"/>
      <c r="AF66207" s="46"/>
      <c r="AM66207" s="121"/>
      <c r="AO66207" s="46"/>
    </row>
    <row r="66208" spans="1:41" s="60" customFormat="1" hidden="1" x14ac:dyDescent="0.35">
      <c r="A66208" s="46"/>
      <c r="H66208" s="103"/>
      <c r="AD66208" s="99"/>
      <c r="AF66208" s="46"/>
      <c r="AM66208" s="121"/>
      <c r="AO66208" s="46"/>
    </row>
    <row r="66209" spans="1:41" s="60" customFormat="1" hidden="1" x14ac:dyDescent="0.35">
      <c r="A66209" s="46"/>
      <c r="H66209" s="103"/>
      <c r="AD66209" s="99"/>
      <c r="AF66209" s="46"/>
      <c r="AM66209" s="121"/>
      <c r="AO66209" s="46"/>
    </row>
    <row r="66210" spans="1:41" s="60" customFormat="1" hidden="1" x14ac:dyDescent="0.35">
      <c r="A66210" s="46"/>
      <c r="H66210" s="103"/>
      <c r="AD66210" s="99"/>
      <c r="AF66210" s="46"/>
      <c r="AM66210" s="121"/>
      <c r="AO66210" s="46"/>
    </row>
    <row r="66211" spans="1:41" s="60" customFormat="1" hidden="1" x14ac:dyDescent="0.35">
      <c r="A66211" s="46"/>
      <c r="H66211" s="103"/>
      <c r="AD66211" s="99"/>
      <c r="AF66211" s="46"/>
      <c r="AM66211" s="121"/>
      <c r="AO66211" s="46"/>
    </row>
    <row r="66212" spans="1:41" s="60" customFormat="1" hidden="1" x14ac:dyDescent="0.35">
      <c r="A66212" s="46"/>
      <c r="H66212" s="103"/>
      <c r="AD66212" s="99"/>
      <c r="AF66212" s="46"/>
      <c r="AM66212" s="121"/>
      <c r="AO66212" s="46"/>
    </row>
    <row r="66213" spans="1:41" s="60" customFormat="1" hidden="1" x14ac:dyDescent="0.35">
      <c r="A66213" s="46"/>
      <c r="H66213" s="103"/>
      <c r="AD66213" s="99"/>
      <c r="AF66213" s="46"/>
      <c r="AM66213" s="121"/>
      <c r="AO66213" s="46"/>
    </row>
    <row r="66214" spans="1:41" s="60" customFormat="1" hidden="1" x14ac:dyDescent="0.35">
      <c r="A66214" s="46"/>
      <c r="H66214" s="103"/>
      <c r="AD66214" s="99"/>
      <c r="AF66214" s="46"/>
      <c r="AM66214" s="121"/>
      <c r="AO66214" s="46"/>
    </row>
    <row r="66215" spans="1:41" s="60" customFormat="1" hidden="1" x14ac:dyDescent="0.35">
      <c r="A66215" s="46"/>
      <c r="H66215" s="103"/>
      <c r="AD66215" s="99"/>
      <c r="AF66215" s="46"/>
      <c r="AM66215" s="121"/>
      <c r="AO66215" s="46"/>
    </row>
    <row r="66216" spans="1:41" s="60" customFormat="1" hidden="1" x14ac:dyDescent="0.35">
      <c r="A66216" s="46"/>
      <c r="H66216" s="103"/>
      <c r="AD66216" s="99"/>
      <c r="AF66216" s="46"/>
      <c r="AM66216" s="121"/>
      <c r="AO66216" s="46"/>
    </row>
    <row r="66217" spans="1:41" s="60" customFormat="1" hidden="1" x14ac:dyDescent="0.35">
      <c r="A66217" s="46"/>
      <c r="H66217" s="103"/>
      <c r="AD66217" s="99"/>
      <c r="AF66217" s="46"/>
      <c r="AM66217" s="121"/>
      <c r="AO66217" s="46"/>
    </row>
    <row r="66218" spans="1:41" s="60" customFormat="1" hidden="1" x14ac:dyDescent="0.35">
      <c r="A66218" s="46"/>
      <c r="H66218" s="103"/>
      <c r="AD66218" s="99"/>
      <c r="AF66218" s="46"/>
      <c r="AM66218" s="121"/>
      <c r="AO66218" s="46"/>
    </row>
    <row r="66219" spans="1:41" s="60" customFormat="1" hidden="1" x14ac:dyDescent="0.35">
      <c r="A66219" s="46"/>
      <c r="H66219" s="103"/>
      <c r="AD66219" s="99"/>
      <c r="AF66219" s="46"/>
      <c r="AM66219" s="121"/>
      <c r="AO66219" s="46"/>
    </row>
    <row r="66220" spans="1:41" s="60" customFormat="1" hidden="1" x14ac:dyDescent="0.35">
      <c r="A66220" s="46"/>
      <c r="H66220" s="103"/>
      <c r="AD66220" s="99"/>
      <c r="AF66220" s="46"/>
      <c r="AM66220" s="121"/>
      <c r="AO66220" s="46"/>
    </row>
    <row r="66221" spans="1:41" s="60" customFormat="1" hidden="1" x14ac:dyDescent="0.35">
      <c r="A66221" s="46"/>
      <c r="H66221" s="103"/>
      <c r="AD66221" s="99"/>
      <c r="AF66221" s="46"/>
      <c r="AM66221" s="121"/>
      <c r="AO66221" s="46"/>
    </row>
    <row r="66222" spans="1:41" s="60" customFormat="1" hidden="1" x14ac:dyDescent="0.35">
      <c r="A66222" s="46"/>
      <c r="H66222" s="103"/>
      <c r="AD66222" s="99"/>
      <c r="AF66222" s="46"/>
      <c r="AM66222" s="121"/>
      <c r="AO66222" s="46"/>
    </row>
    <row r="66223" spans="1:41" s="60" customFormat="1" hidden="1" x14ac:dyDescent="0.35">
      <c r="A66223" s="46"/>
      <c r="H66223" s="103"/>
      <c r="AD66223" s="99"/>
      <c r="AF66223" s="46"/>
      <c r="AM66223" s="121"/>
      <c r="AO66223" s="46"/>
    </row>
    <row r="66224" spans="1:41" s="60" customFormat="1" hidden="1" x14ac:dyDescent="0.35">
      <c r="A66224" s="46"/>
      <c r="H66224" s="103"/>
      <c r="AD66224" s="99"/>
      <c r="AF66224" s="46"/>
      <c r="AM66224" s="121"/>
      <c r="AO66224" s="46"/>
    </row>
    <row r="66225" spans="1:41" s="60" customFormat="1" hidden="1" x14ac:dyDescent="0.35">
      <c r="A66225" s="46"/>
      <c r="H66225" s="103"/>
      <c r="AD66225" s="99"/>
      <c r="AF66225" s="46"/>
      <c r="AM66225" s="121"/>
      <c r="AO66225" s="46"/>
    </row>
    <row r="66226" spans="1:41" s="60" customFormat="1" hidden="1" x14ac:dyDescent="0.35">
      <c r="A66226" s="46"/>
      <c r="H66226" s="103"/>
      <c r="AD66226" s="99"/>
      <c r="AF66226" s="46"/>
      <c r="AM66226" s="121"/>
      <c r="AO66226" s="46"/>
    </row>
    <row r="66227" spans="1:41" s="60" customFormat="1" hidden="1" x14ac:dyDescent="0.35">
      <c r="A66227" s="46"/>
      <c r="H66227" s="103"/>
      <c r="AD66227" s="99"/>
      <c r="AF66227" s="46"/>
      <c r="AM66227" s="121"/>
      <c r="AO66227" s="46"/>
    </row>
    <row r="66228" spans="1:41" s="60" customFormat="1" hidden="1" x14ac:dyDescent="0.35">
      <c r="A66228" s="46"/>
      <c r="H66228" s="103"/>
      <c r="AD66228" s="99"/>
      <c r="AF66228" s="46"/>
      <c r="AM66228" s="121"/>
      <c r="AO66228" s="46"/>
    </row>
    <row r="66229" spans="1:41" s="60" customFormat="1" hidden="1" x14ac:dyDescent="0.35">
      <c r="A66229" s="46"/>
      <c r="H66229" s="103"/>
      <c r="AD66229" s="99"/>
      <c r="AF66229" s="46"/>
      <c r="AM66229" s="121"/>
      <c r="AO66229" s="46"/>
    </row>
    <row r="66230" spans="1:41" s="60" customFormat="1" hidden="1" x14ac:dyDescent="0.35">
      <c r="A66230" s="46"/>
      <c r="H66230" s="103"/>
      <c r="AD66230" s="99"/>
      <c r="AF66230" s="46"/>
      <c r="AM66230" s="121"/>
      <c r="AO66230" s="46"/>
    </row>
    <row r="66231" spans="1:41" s="60" customFormat="1" hidden="1" x14ac:dyDescent="0.35">
      <c r="A66231" s="46"/>
      <c r="H66231" s="103"/>
      <c r="AD66231" s="99"/>
      <c r="AF66231" s="46"/>
      <c r="AM66231" s="121"/>
      <c r="AO66231" s="46"/>
    </row>
    <row r="66232" spans="1:41" s="60" customFormat="1" hidden="1" x14ac:dyDescent="0.35">
      <c r="A66232" s="46"/>
      <c r="H66232" s="103"/>
      <c r="AD66232" s="99"/>
      <c r="AF66232" s="46"/>
      <c r="AM66232" s="121"/>
      <c r="AO66232" s="46"/>
    </row>
    <row r="66233" spans="1:41" s="60" customFormat="1" hidden="1" x14ac:dyDescent="0.35">
      <c r="A66233" s="46"/>
      <c r="H66233" s="103"/>
      <c r="AD66233" s="99"/>
      <c r="AF66233" s="46"/>
      <c r="AM66233" s="121"/>
      <c r="AO66233" s="46"/>
    </row>
    <row r="66234" spans="1:41" s="60" customFormat="1" hidden="1" x14ac:dyDescent="0.35">
      <c r="A66234" s="46"/>
      <c r="H66234" s="103"/>
      <c r="AD66234" s="99"/>
      <c r="AF66234" s="46"/>
      <c r="AM66234" s="121"/>
      <c r="AO66234" s="46"/>
    </row>
    <row r="66235" spans="1:41" s="60" customFormat="1" hidden="1" x14ac:dyDescent="0.35">
      <c r="A66235" s="46"/>
      <c r="H66235" s="103"/>
      <c r="AD66235" s="99"/>
      <c r="AF66235" s="46"/>
      <c r="AM66235" s="121"/>
      <c r="AO66235" s="46"/>
    </row>
    <row r="66236" spans="1:41" s="60" customFormat="1" hidden="1" x14ac:dyDescent="0.35">
      <c r="A66236" s="46"/>
      <c r="H66236" s="103"/>
      <c r="AD66236" s="99"/>
      <c r="AF66236" s="46"/>
      <c r="AM66236" s="121"/>
      <c r="AO66236" s="46"/>
    </row>
    <row r="66237" spans="1:41" s="60" customFormat="1" hidden="1" x14ac:dyDescent="0.35">
      <c r="A66237" s="46"/>
      <c r="H66237" s="103"/>
      <c r="AD66237" s="99"/>
      <c r="AF66237" s="46"/>
      <c r="AM66237" s="121"/>
      <c r="AO66237" s="46"/>
    </row>
    <row r="66238" spans="1:41" s="60" customFormat="1" hidden="1" x14ac:dyDescent="0.35">
      <c r="A66238" s="46"/>
      <c r="H66238" s="103"/>
      <c r="AD66238" s="99"/>
      <c r="AF66238" s="46"/>
      <c r="AM66238" s="121"/>
      <c r="AO66238" s="46"/>
    </row>
    <row r="66239" spans="1:41" s="60" customFormat="1" hidden="1" x14ac:dyDescent="0.35">
      <c r="A66239" s="46"/>
      <c r="H66239" s="103"/>
      <c r="AD66239" s="99"/>
      <c r="AF66239" s="46"/>
      <c r="AM66239" s="121"/>
      <c r="AO66239" s="46"/>
    </row>
    <row r="66240" spans="1:41" s="60" customFormat="1" hidden="1" x14ac:dyDescent="0.35">
      <c r="A66240" s="46"/>
      <c r="H66240" s="103"/>
      <c r="AD66240" s="99"/>
      <c r="AF66240" s="46"/>
      <c r="AM66240" s="121"/>
      <c r="AO66240" s="46"/>
    </row>
    <row r="66241" spans="1:41" s="60" customFormat="1" hidden="1" x14ac:dyDescent="0.35">
      <c r="A66241" s="46"/>
      <c r="H66241" s="103"/>
      <c r="AD66241" s="99"/>
      <c r="AF66241" s="46"/>
      <c r="AM66241" s="121"/>
      <c r="AO66241" s="46"/>
    </row>
    <row r="66242" spans="1:41" s="60" customFormat="1" hidden="1" x14ac:dyDescent="0.35">
      <c r="A66242" s="46"/>
      <c r="H66242" s="103"/>
      <c r="AD66242" s="99"/>
      <c r="AF66242" s="46"/>
      <c r="AM66242" s="121"/>
      <c r="AO66242" s="46"/>
    </row>
    <row r="66243" spans="1:41" s="60" customFormat="1" hidden="1" x14ac:dyDescent="0.35">
      <c r="A66243" s="46"/>
      <c r="H66243" s="103"/>
      <c r="AD66243" s="99"/>
      <c r="AF66243" s="46"/>
      <c r="AM66243" s="121"/>
      <c r="AO66243" s="46"/>
    </row>
    <row r="66244" spans="1:41" s="60" customFormat="1" hidden="1" x14ac:dyDescent="0.35">
      <c r="A66244" s="46"/>
      <c r="H66244" s="103"/>
      <c r="AD66244" s="99"/>
      <c r="AF66244" s="46"/>
      <c r="AM66244" s="121"/>
      <c r="AO66244" s="46"/>
    </row>
    <row r="66245" spans="1:41" s="60" customFormat="1" hidden="1" x14ac:dyDescent="0.35">
      <c r="A66245" s="46"/>
      <c r="H66245" s="103"/>
      <c r="AD66245" s="99"/>
      <c r="AF66245" s="46"/>
      <c r="AM66245" s="121"/>
      <c r="AO66245" s="46"/>
    </row>
    <row r="66246" spans="1:41" s="60" customFormat="1" hidden="1" x14ac:dyDescent="0.35">
      <c r="A66246" s="46"/>
      <c r="H66246" s="103"/>
      <c r="AD66246" s="99"/>
      <c r="AF66246" s="46"/>
      <c r="AM66246" s="121"/>
      <c r="AO66246" s="46"/>
    </row>
    <row r="66247" spans="1:41" s="60" customFormat="1" hidden="1" x14ac:dyDescent="0.35">
      <c r="A66247" s="46"/>
      <c r="H66247" s="103"/>
      <c r="AD66247" s="99"/>
      <c r="AF66247" s="46"/>
      <c r="AM66247" s="121"/>
      <c r="AO66247" s="46"/>
    </row>
    <row r="66248" spans="1:41" s="60" customFormat="1" hidden="1" x14ac:dyDescent="0.35">
      <c r="A66248" s="46"/>
      <c r="H66248" s="103"/>
      <c r="AD66248" s="99"/>
      <c r="AF66248" s="46"/>
      <c r="AM66248" s="121"/>
      <c r="AO66248" s="46"/>
    </row>
    <row r="66249" spans="1:41" s="60" customFormat="1" hidden="1" x14ac:dyDescent="0.35">
      <c r="A66249" s="46"/>
      <c r="H66249" s="103"/>
      <c r="AD66249" s="99"/>
      <c r="AF66249" s="46"/>
      <c r="AM66249" s="121"/>
      <c r="AO66249" s="46"/>
    </row>
    <row r="66250" spans="1:41" s="60" customFormat="1" hidden="1" x14ac:dyDescent="0.35">
      <c r="A66250" s="46"/>
      <c r="H66250" s="103"/>
      <c r="AD66250" s="99"/>
      <c r="AF66250" s="46"/>
      <c r="AM66250" s="121"/>
      <c r="AO66250" s="46"/>
    </row>
    <row r="66251" spans="1:41" s="60" customFormat="1" hidden="1" x14ac:dyDescent="0.35">
      <c r="A66251" s="46"/>
      <c r="H66251" s="103"/>
      <c r="AD66251" s="99"/>
      <c r="AF66251" s="46"/>
      <c r="AM66251" s="121"/>
      <c r="AO66251" s="46"/>
    </row>
    <row r="66252" spans="1:41" s="60" customFormat="1" hidden="1" x14ac:dyDescent="0.35">
      <c r="A66252" s="46"/>
      <c r="H66252" s="103"/>
      <c r="AD66252" s="99"/>
      <c r="AF66252" s="46"/>
      <c r="AM66252" s="121"/>
      <c r="AO66252" s="46"/>
    </row>
    <row r="66253" spans="1:41" s="60" customFormat="1" hidden="1" x14ac:dyDescent="0.35">
      <c r="A66253" s="46"/>
      <c r="H66253" s="103"/>
      <c r="AD66253" s="99"/>
      <c r="AF66253" s="46"/>
      <c r="AM66253" s="121"/>
      <c r="AO66253" s="46"/>
    </row>
    <row r="66254" spans="1:41" s="60" customFormat="1" hidden="1" x14ac:dyDescent="0.35">
      <c r="A66254" s="46"/>
      <c r="H66254" s="103"/>
      <c r="AD66254" s="99"/>
      <c r="AF66254" s="46"/>
      <c r="AM66254" s="121"/>
      <c r="AO66254" s="46"/>
    </row>
    <row r="66255" spans="1:41" s="60" customFormat="1" hidden="1" x14ac:dyDescent="0.35">
      <c r="A66255" s="46"/>
      <c r="H66255" s="103"/>
      <c r="AD66255" s="99"/>
      <c r="AF66255" s="46"/>
      <c r="AM66255" s="121"/>
      <c r="AO66255" s="46"/>
    </row>
    <row r="66256" spans="1:41" s="60" customFormat="1" hidden="1" x14ac:dyDescent="0.35">
      <c r="A66256" s="46"/>
      <c r="H66256" s="103"/>
      <c r="AD66256" s="99"/>
      <c r="AF66256" s="46"/>
      <c r="AM66256" s="121"/>
      <c r="AO66256" s="46"/>
    </row>
    <row r="66257" spans="1:41" s="60" customFormat="1" hidden="1" x14ac:dyDescent="0.35">
      <c r="A66257" s="46"/>
      <c r="H66257" s="103"/>
      <c r="AD66257" s="99"/>
      <c r="AF66257" s="46"/>
      <c r="AM66257" s="121"/>
      <c r="AO66257" s="46"/>
    </row>
    <row r="66258" spans="1:41" s="60" customFormat="1" hidden="1" x14ac:dyDescent="0.35">
      <c r="A66258" s="46"/>
      <c r="H66258" s="103"/>
      <c r="AD66258" s="99"/>
      <c r="AF66258" s="46"/>
      <c r="AM66258" s="121"/>
      <c r="AO66258" s="46"/>
    </row>
    <row r="66259" spans="1:41" s="60" customFormat="1" hidden="1" x14ac:dyDescent="0.35">
      <c r="A66259" s="46"/>
      <c r="H66259" s="103"/>
      <c r="AD66259" s="99"/>
      <c r="AF66259" s="46"/>
      <c r="AM66259" s="121"/>
      <c r="AO66259" s="46"/>
    </row>
    <row r="66260" spans="1:41" s="60" customFormat="1" hidden="1" x14ac:dyDescent="0.35">
      <c r="A66260" s="46"/>
      <c r="H66260" s="103"/>
      <c r="AD66260" s="99"/>
      <c r="AF66260" s="46"/>
      <c r="AM66260" s="121"/>
      <c r="AO66260" s="46"/>
    </row>
    <row r="66261" spans="1:41" s="60" customFormat="1" hidden="1" x14ac:dyDescent="0.35">
      <c r="A66261" s="46"/>
      <c r="H66261" s="103"/>
      <c r="AD66261" s="99"/>
      <c r="AF66261" s="46"/>
      <c r="AM66261" s="121"/>
      <c r="AO66261" s="46"/>
    </row>
    <row r="66262" spans="1:41" s="60" customFormat="1" hidden="1" x14ac:dyDescent="0.35">
      <c r="A66262" s="46"/>
      <c r="H66262" s="103"/>
      <c r="AD66262" s="99"/>
      <c r="AF66262" s="46"/>
      <c r="AM66262" s="121"/>
      <c r="AO66262" s="46"/>
    </row>
    <row r="66263" spans="1:41" s="60" customFormat="1" hidden="1" x14ac:dyDescent="0.35">
      <c r="A66263" s="46"/>
      <c r="H66263" s="103"/>
      <c r="AD66263" s="99"/>
      <c r="AF66263" s="46"/>
      <c r="AM66263" s="121"/>
      <c r="AO66263" s="46"/>
    </row>
    <row r="66264" spans="1:41" s="60" customFormat="1" hidden="1" x14ac:dyDescent="0.35">
      <c r="A66264" s="46"/>
      <c r="H66264" s="103"/>
      <c r="AD66264" s="99"/>
      <c r="AF66264" s="46"/>
      <c r="AM66264" s="121"/>
      <c r="AO66264" s="46"/>
    </row>
    <row r="66265" spans="1:41" s="60" customFormat="1" hidden="1" x14ac:dyDescent="0.35">
      <c r="A66265" s="46"/>
      <c r="H66265" s="103"/>
      <c r="AD66265" s="99"/>
      <c r="AF66265" s="46"/>
      <c r="AM66265" s="121"/>
      <c r="AO66265" s="46"/>
    </row>
    <row r="66266" spans="1:41" s="60" customFormat="1" hidden="1" x14ac:dyDescent="0.35">
      <c r="A66266" s="46"/>
      <c r="H66266" s="103"/>
      <c r="AD66266" s="99"/>
      <c r="AF66266" s="46"/>
      <c r="AM66266" s="121"/>
      <c r="AO66266" s="46"/>
    </row>
    <row r="66267" spans="1:41" s="60" customFormat="1" hidden="1" x14ac:dyDescent="0.35">
      <c r="A66267" s="46"/>
      <c r="H66267" s="103"/>
      <c r="AD66267" s="99"/>
      <c r="AF66267" s="46"/>
      <c r="AM66267" s="121"/>
      <c r="AO66267" s="46"/>
    </row>
    <row r="66268" spans="1:41" s="60" customFormat="1" hidden="1" x14ac:dyDescent="0.35">
      <c r="A66268" s="46"/>
      <c r="H66268" s="103"/>
      <c r="AD66268" s="99"/>
      <c r="AF66268" s="46"/>
      <c r="AM66268" s="121"/>
      <c r="AO66268" s="46"/>
    </row>
    <row r="66269" spans="1:41" s="60" customFormat="1" hidden="1" x14ac:dyDescent="0.35">
      <c r="A66269" s="46"/>
      <c r="H66269" s="103"/>
      <c r="AD66269" s="99"/>
      <c r="AF66269" s="46"/>
      <c r="AM66269" s="121"/>
      <c r="AO66269" s="46"/>
    </row>
    <row r="66270" spans="1:41" s="60" customFormat="1" hidden="1" x14ac:dyDescent="0.35">
      <c r="A66270" s="46"/>
      <c r="H66270" s="103"/>
      <c r="AD66270" s="99"/>
      <c r="AF66270" s="46"/>
      <c r="AM66270" s="121"/>
      <c r="AO66270" s="46"/>
    </row>
    <row r="66271" spans="1:41" s="60" customFormat="1" hidden="1" x14ac:dyDescent="0.35">
      <c r="A66271" s="46"/>
      <c r="H66271" s="103"/>
      <c r="AD66271" s="99"/>
      <c r="AF66271" s="46"/>
      <c r="AM66271" s="121"/>
      <c r="AO66271" s="46"/>
    </row>
    <row r="66272" spans="1:41" s="60" customFormat="1" hidden="1" x14ac:dyDescent="0.35">
      <c r="A66272" s="46"/>
      <c r="H66272" s="103"/>
      <c r="AD66272" s="99"/>
      <c r="AF66272" s="46"/>
      <c r="AM66272" s="121"/>
      <c r="AO66272" s="46"/>
    </row>
    <row r="66273" spans="1:41" s="60" customFormat="1" hidden="1" x14ac:dyDescent="0.35">
      <c r="A66273" s="46"/>
      <c r="H66273" s="103"/>
      <c r="AD66273" s="99"/>
      <c r="AF66273" s="46"/>
      <c r="AM66273" s="121"/>
      <c r="AO66273" s="46"/>
    </row>
    <row r="66274" spans="1:41" s="60" customFormat="1" hidden="1" x14ac:dyDescent="0.35">
      <c r="A66274" s="46"/>
      <c r="H66274" s="103"/>
      <c r="AD66274" s="99"/>
      <c r="AF66274" s="46"/>
      <c r="AM66274" s="121"/>
      <c r="AO66274" s="46"/>
    </row>
    <row r="66275" spans="1:41" s="60" customFormat="1" hidden="1" x14ac:dyDescent="0.35">
      <c r="A66275" s="46"/>
      <c r="H66275" s="103"/>
      <c r="AD66275" s="99"/>
      <c r="AF66275" s="46"/>
      <c r="AM66275" s="121"/>
      <c r="AO66275" s="46"/>
    </row>
    <row r="66276" spans="1:41" s="60" customFormat="1" hidden="1" x14ac:dyDescent="0.35">
      <c r="A66276" s="46"/>
      <c r="H66276" s="103"/>
      <c r="AD66276" s="99"/>
      <c r="AF66276" s="46"/>
      <c r="AM66276" s="121"/>
      <c r="AO66276" s="46"/>
    </row>
    <row r="66277" spans="1:41" s="60" customFormat="1" hidden="1" x14ac:dyDescent="0.35">
      <c r="A66277" s="46"/>
      <c r="H66277" s="103"/>
      <c r="AD66277" s="99"/>
      <c r="AF66277" s="46"/>
      <c r="AM66277" s="121"/>
      <c r="AO66277" s="46"/>
    </row>
    <row r="66278" spans="1:41" s="60" customFormat="1" hidden="1" x14ac:dyDescent="0.35">
      <c r="A66278" s="46"/>
      <c r="H66278" s="103"/>
      <c r="AD66278" s="99"/>
      <c r="AF66278" s="46"/>
      <c r="AM66278" s="121"/>
      <c r="AO66278" s="46"/>
    </row>
    <row r="66279" spans="1:41" s="60" customFormat="1" hidden="1" x14ac:dyDescent="0.35">
      <c r="A66279" s="46"/>
      <c r="H66279" s="103"/>
      <c r="AD66279" s="99"/>
      <c r="AF66279" s="46"/>
      <c r="AM66279" s="121"/>
      <c r="AO66279" s="46"/>
    </row>
    <row r="66280" spans="1:41" s="60" customFormat="1" hidden="1" x14ac:dyDescent="0.35">
      <c r="A66280" s="46"/>
      <c r="H66280" s="103"/>
      <c r="AD66280" s="99"/>
      <c r="AF66280" s="46"/>
      <c r="AM66280" s="121"/>
      <c r="AO66280" s="46"/>
    </row>
    <row r="66281" spans="1:41" s="60" customFormat="1" hidden="1" x14ac:dyDescent="0.35">
      <c r="A66281" s="46"/>
      <c r="H66281" s="103"/>
      <c r="AD66281" s="99"/>
      <c r="AF66281" s="46"/>
      <c r="AM66281" s="121"/>
      <c r="AO66281" s="46"/>
    </row>
    <row r="66282" spans="1:41" s="60" customFormat="1" hidden="1" x14ac:dyDescent="0.35">
      <c r="A66282" s="46"/>
      <c r="H66282" s="103"/>
      <c r="AD66282" s="99"/>
      <c r="AF66282" s="46"/>
      <c r="AM66282" s="121"/>
      <c r="AO66282" s="46"/>
    </row>
    <row r="66283" spans="1:41" s="60" customFormat="1" hidden="1" x14ac:dyDescent="0.35">
      <c r="A66283" s="46"/>
      <c r="H66283" s="103"/>
      <c r="AD66283" s="99"/>
      <c r="AF66283" s="46"/>
      <c r="AM66283" s="121"/>
      <c r="AO66283" s="46"/>
    </row>
    <row r="66284" spans="1:41" s="60" customFormat="1" hidden="1" x14ac:dyDescent="0.35">
      <c r="A66284" s="46"/>
      <c r="H66284" s="103"/>
      <c r="AD66284" s="99"/>
      <c r="AF66284" s="46"/>
      <c r="AM66284" s="121"/>
      <c r="AO66284" s="46"/>
    </row>
    <row r="66285" spans="1:41" s="60" customFormat="1" hidden="1" x14ac:dyDescent="0.35">
      <c r="A66285" s="46"/>
      <c r="H66285" s="103"/>
      <c r="AD66285" s="99"/>
      <c r="AF66285" s="46"/>
      <c r="AM66285" s="121"/>
      <c r="AO66285" s="46"/>
    </row>
    <row r="66286" spans="1:41" s="60" customFormat="1" hidden="1" x14ac:dyDescent="0.35">
      <c r="A66286" s="46"/>
      <c r="H66286" s="103"/>
      <c r="AD66286" s="99"/>
      <c r="AF66286" s="46"/>
      <c r="AM66286" s="121"/>
      <c r="AO66286" s="46"/>
    </row>
    <row r="66287" spans="1:41" s="60" customFormat="1" hidden="1" x14ac:dyDescent="0.35">
      <c r="A66287" s="46"/>
      <c r="H66287" s="103"/>
      <c r="AD66287" s="99"/>
      <c r="AF66287" s="46"/>
      <c r="AM66287" s="121"/>
      <c r="AO66287" s="46"/>
    </row>
    <row r="66288" spans="1:41" s="60" customFormat="1" hidden="1" x14ac:dyDescent="0.35">
      <c r="A66288" s="46"/>
      <c r="H66288" s="103"/>
      <c r="AD66288" s="99"/>
      <c r="AF66288" s="46"/>
      <c r="AM66288" s="121"/>
      <c r="AO66288" s="46"/>
    </row>
    <row r="66289" spans="1:41" s="60" customFormat="1" hidden="1" x14ac:dyDescent="0.35">
      <c r="A66289" s="46"/>
      <c r="H66289" s="103"/>
      <c r="AD66289" s="99"/>
      <c r="AF66289" s="46"/>
      <c r="AM66289" s="121"/>
      <c r="AO66289" s="46"/>
    </row>
    <row r="66290" spans="1:41" s="60" customFormat="1" hidden="1" x14ac:dyDescent="0.35">
      <c r="A66290" s="46"/>
      <c r="H66290" s="103"/>
      <c r="AD66290" s="99"/>
      <c r="AF66290" s="46"/>
      <c r="AM66290" s="121"/>
      <c r="AO66290" s="46"/>
    </row>
    <row r="66291" spans="1:41" s="60" customFormat="1" hidden="1" x14ac:dyDescent="0.35">
      <c r="A66291" s="46"/>
      <c r="H66291" s="103"/>
      <c r="AD66291" s="99"/>
      <c r="AF66291" s="46"/>
      <c r="AM66291" s="121"/>
      <c r="AO66291" s="46"/>
    </row>
    <row r="66292" spans="1:41" s="60" customFormat="1" hidden="1" x14ac:dyDescent="0.35">
      <c r="A66292" s="46"/>
      <c r="H66292" s="103"/>
      <c r="AD66292" s="99"/>
      <c r="AF66292" s="46"/>
      <c r="AM66292" s="121"/>
      <c r="AO66292" s="46"/>
    </row>
    <row r="66293" spans="1:41" s="60" customFormat="1" hidden="1" x14ac:dyDescent="0.35">
      <c r="A66293" s="46"/>
      <c r="H66293" s="103"/>
      <c r="AD66293" s="99"/>
      <c r="AF66293" s="46"/>
      <c r="AM66293" s="121"/>
      <c r="AO66293" s="46"/>
    </row>
    <row r="66294" spans="1:41" s="60" customFormat="1" hidden="1" x14ac:dyDescent="0.35">
      <c r="A66294" s="46"/>
      <c r="H66294" s="103"/>
      <c r="AD66294" s="99"/>
      <c r="AF66294" s="46"/>
      <c r="AM66294" s="121"/>
      <c r="AO66294" s="46"/>
    </row>
    <row r="66295" spans="1:41" s="60" customFormat="1" hidden="1" x14ac:dyDescent="0.35">
      <c r="A66295" s="46"/>
      <c r="H66295" s="103"/>
      <c r="AD66295" s="99"/>
      <c r="AF66295" s="46"/>
      <c r="AM66295" s="121"/>
      <c r="AO66295" s="46"/>
    </row>
    <row r="66296" spans="1:41" s="60" customFormat="1" hidden="1" x14ac:dyDescent="0.35">
      <c r="A66296" s="46"/>
      <c r="H66296" s="103"/>
      <c r="AD66296" s="99"/>
      <c r="AF66296" s="46"/>
      <c r="AM66296" s="121"/>
      <c r="AO66296" s="46"/>
    </row>
    <row r="66297" spans="1:41" s="60" customFormat="1" hidden="1" x14ac:dyDescent="0.35">
      <c r="A66297" s="46"/>
      <c r="H66297" s="103"/>
      <c r="AD66297" s="99"/>
      <c r="AF66297" s="46"/>
      <c r="AM66297" s="121"/>
      <c r="AO66297" s="46"/>
    </row>
    <row r="66298" spans="1:41" s="60" customFormat="1" hidden="1" x14ac:dyDescent="0.35">
      <c r="A66298" s="46"/>
      <c r="H66298" s="103"/>
      <c r="AD66298" s="99"/>
      <c r="AF66298" s="46"/>
      <c r="AM66298" s="121"/>
      <c r="AO66298" s="46"/>
    </row>
    <row r="66299" spans="1:41" s="60" customFormat="1" hidden="1" x14ac:dyDescent="0.35">
      <c r="A66299" s="46"/>
      <c r="H66299" s="103"/>
      <c r="AD66299" s="99"/>
      <c r="AF66299" s="46"/>
      <c r="AM66299" s="121"/>
      <c r="AO66299" s="46"/>
    </row>
    <row r="66300" spans="1:41" s="60" customFormat="1" hidden="1" x14ac:dyDescent="0.35">
      <c r="A66300" s="46"/>
      <c r="H66300" s="103"/>
      <c r="AD66300" s="99"/>
      <c r="AF66300" s="46"/>
      <c r="AM66300" s="121"/>
      <c r="AO66300" s="46"/>
    </row>
    <row r="66301" spans="1:41" s="60" customFormat="1" hidden="1" x14ac:dyDescent="0.35">
      <c r="A66301" s="46"/>
      <c r="H66301" s="103"/>
      <c r="AD66301" s="99"/>
      <c r="AF66301" s="46"/>
      <c r="AM66301" s="121"/>
      <c r="AO66301" s="46"/>
    </row>
    <row r="66302" spans="1:41" s="60" customFormat="1" hidden="1" x14ac:dyDescent="0.35">
      <c r="A66302" s="46"/>
      <c r="H66302" s="103"/>
      <c r="AD66302" s="99"/>
      <c r="AF66302" s="46"/>
      <c r="AM66302" s="121"/>
      <c r="AO66302" s="46"/>
    </row>
    <row r="66303" spans="1:41" s="60" customFormat="1" hidden="1" x14ac:dyDescent="0.35">
      <c r="A66303" s="46"/>
      <c r="H66303" s="103"/>
      <c r="AD66303" s="99"/>
      <c r="AF66303" s="46"/>
      <c r="AM66303" s="121"/>
      <c r="AO66303" s="46"/>
    </row>
    <row r="66304" spans="1:41" s="60" customFormat="1" hidden="1" x14ac:dyDescent="0.35">
      <c r="A66304" s="46"/>
      <c r="H66304" s="103"/>
      <c r="AD66304" s="99"/>
      <c r="AF66304" s="46"/>
      <c r="AM66304" s="121"/>
      <c r="AO66304" s="46"/>
    </row>
    <row r="66305" spans="1:41" s="60" customFormat="1" hidden="1" x14ac:dyDescent="0.35">
      <c r="A66305" s="46"/>
      <c r="H66305" s="103"/>
      <c r="AD66305" s="99"/>
      <c r="AF66305" s="46"/>
      <c r="AM66305" s="121"/>
      <c r="AO66305" s="46"/>
    </row>
    <row r="66306" spans="1:41" s="60" customFormat="1" hidden="1" x14ac:dyDescent="0.35">
      <c r="A66306" s="46"/>
      <c r="H66306" s="103"/>
      <c r="AD66306" s="99"/>
      <c r="AF66306" s="46"/>
      <c r="AM66306" s="121"/>
      <c r="AO66306" s="46"/>
    </row>
    <row r="66307" spans="1:41" s="60" customFormat="1" hidden="1" x14ac:dyDescent="0.35">
      <c r="A66307" s="46"/>
      <c r="H66307" s="103"/>
      <c r="AD66307" s="99"/>
      <c r="AF66307" s="46"/>
      <c r="AM66307" s="121"/>
      <c r="AO66307" s="46"/>
    </row>
    <row r="66308" spans="1:41" s="60" customFormat="1" hidden="1" x14ac:dyDescent="0.35">
      <c r="A66308" s="46"/>
      <c r="H66308" s="103"/>
      <c r="AD66308" s="99"/>
      <c r="AF66308" s="46"/>
      <c r="AM66308" s="121"/>
      <c r="AO66308" s="46"/>
    </row>
    <row r="66309" spans="1:41" s="60" customFormat="1" hidden="1" x14ac:dyDescent="0.35">
      <c r="A66309" s="46"/>
      <c r="H66309" s="103"/>
      <c r="AD66309" s="99"/>
      <c r="AF66309" s="46"/>
      <c r="AM66309" s="121"/>
      <c r="AO66309" s="46"/>
    </row>
    <row r="66310" spans="1:41" s="60" customFormat="1" hidden="1" x14ac:dyDescent="0.35">
      <c r="A66310" s="46"/>
      <c r="H66310" s="103"/>
      <c r="AD66310" s="99"/>
      <c r="AF66310" s="46"/>
      <c r="AM66310" s="121"/>
      <c r="AO66310" s="46"/>
    </row>
    <row r="66311" spans="1:41" s="60" customFormat="1" hidden="1" x14ac:dyDescent="0.35">
      <c r="A66311" s="46"/>
      <c r="H66311" s="103"/>
      <c r="AD66311" s="99"/>
      <c r="AF66311" s="46"/>
      <c r="AM66311" s="121"/>
      <c r="AO66311" s="46"/>
    </row>
    <row r="66312" spans="1:41" s="60" customFormat="1" hidden="1" x14ac:dyDescent="0.35">
      <c r="A66312" s="46"/>
      <c r="H66312" s="103"/>
      <c r="AD66312" s="99"/>
      <c r="AF66312" s="46"/>
      <c r="AM66312" s="121"/>
      <c r="AO66312" s="46"/>
    </row>
    <row r="66313" spans="1:41" s="60" customFormat="1" hidden="1" x14ac:dyDescent="0.35">
      <c r="A66313" s="46"/>
      <c r="H66313" s="103"/>
      <c r="AD66313" s="99"/>
      <c r="AF66313" s="46"/>
      <c r="AM66313" s="121"/>
      <c r="AO66313" s="46"/>
    </row>
    <row r="66314" spans="1:41" s="60" customFormat="1" hidden="1" x14ac:dyDescent="0.35">
      <c r="A66314" s="46"/>
      <c r="H66314" s="103"/>
      <c r="AD66314" s="99"/>
      <c r="AF66314" s="46"/>
      <c r="AM66314" s="121"/>
      <c r="AO66314" s="46"/>
    </row>
    <row r="66315" spans="1:41" s="60" customFormat="1" hidden="1" x14ac:dyDescent="0.35">
      <c r="A66315" s="46"/>
      <c r="H66315" s="103"/>
      <c r="AD66315" s="99"/>
      <c r="AF66315" s="46"/>
      <c r="AM66315" s="121"/>
      <c r="AO66315" s="46"/>
    </row>
    <row r="66316" spans="1:41" s="60" customFormat="1" hidden="1" x14ac:dyDescent="0.35">
      <c r="A66316" s="46"/>
      <c r="H66316" s="103"/>
      <c r="AD66316" s="99"/>
      <c r="AF66316" s="46"/>
      <c r="AM66316" s="121"/>
      <c r="AO66316" s="46"/>
    </row>
    <row r="66317" spans="1:41" s="60" customFormat="1" hidden="1" x14ac:dyDescent="0.35">
      <c r="A66317" s="46"/>
      <c r="H66317" s="103"/>
      <c r="AD66317" s="99"/>
      <c r="AF66317" s="46"/>
      <c r="AM66317" s="121"/>
      <c r="AO66317" s="46"/>
    </row>
    <row r="66318" spans="1:41" s="60" customFormat="1" hidden="1" x14ac:dyDescent="0.35">
      <c r="A66318" s="46"/>
      <c r="H66318" s="103"/>
      <c r="AD66318" s="99"/>
      <c r="AF66318" s="46"/>
      <c r="AM66318" s="121"/>
      <c r="AO66318" s="46"/>
    </row>
    <row r="66319" spans="1:41" s="60" customFormat="1" hidden="1" x14ac:dyDescent="0.35">
      <c r="A66319" s="46"/>
      <c r="H66319" s="103"/>
      <c r="AD66319" s="99"/>
      <c r="AF66319" s="46"/>
      <c r="AM66319" s="121"/>
      <c r="AO66319" s="46"/>
    </row>
    <row r="66320" spans="1:41" s="60" customFormat="1" hidden="1" x14ac:dyDescent="0.35">
      <c r="A66320" s="46"/>
      <c r="H66320" s="103"/>
      <c r="AD66320" s="99"/>
      <c r="AF66320" s="46"/>
      <c r="AM66320" s="121"/>
      <c r="AO66320" s="46"/>
    </row>
    <row r="66321" spans="1:41" s="60" customFormat="1" hidden="1" x14ac:dyDescent="0.35">
      <c r="A66321" s="46"/>
      <c r="H66321" s="103"/>
      <c r="AD66321" s="99"/>
      <c r="AF66321" s="46"/>
      <c r="AM66321" s="121"/>
      <c r="AO66321" s="46"/>
    </row>
    <row r="66322" spans="1:41" s="60" customFormat="1" hidden="1" x14ac:dyDescent="0.35">
      <c r="A66322" s="46"/>
      <c r="H66322" s="103"/>
      <c r="AD66322" s="99"/>
      <c r="AF66322" s="46"/>
      <c r="AM66322" s="121"/>
      <c r="AO66322" s="46"/>
    </row>
    <row r="66323" spans="1:41" s="60" customFormat="1" hidden="1" x14ac:dyDescent="0.35">
      <c r="A66323" s="46"/>
      <c r="H66323" s="103"/>
      <c r="AD66323" s="99"/>
      <c r="AF66323" s="46"/>
      <c r="AM66323" s="121"/>
      <c r="AO66323" s="46"/>
    </row>
    <row r="66324" spans="1:41" s="60" customFormat="1" hidden="1" x14ac:dyDescent="0.35">
      <c r="A66324" s="46"/>
      <c r="H66324" s="103"/>
      <c r="AD66324" s="99"/>
      <c r="AF66324" s="46"/>
      <c r="AM66324" s="121"/>
      <c r="AO66324" s="46"/>
    </row>
    <row r="66325" spans="1:41" s="60" customFormat="1" hidden="1" x14ac:dyDescent="0.35">
      <c r="A66325" s="46"/>
      <c r="H66325" s="103"/>
      <c r="AD66325" s="99"/>
      <c r="AF66325" s="46"/>
      <c r="AM66325" s="121"/>
      <c r="AO66325" s="46"/>
    </row>
    <row r="66326" spans="1:41" s="60" customFormat="1" hidden="1" x14ac:dyDescent="0.35">
      <c r="A66326" s="46"/>
      <c r="H66326" s="103"/>
      <c r="AD66326" s="99"/>
      <c r="AF66326" s="46"/>
      <c r="AM66326" s="121"/>
      <c r="AO66326" s="46"/>
    </row>
    <row r="66327" spans="1:41" s="60" customFormat="1" hidden="1" x14ac:dyDescent="0.35">
      <c r="A66327" s="46"/>
      <c r="H66327" s="103"/>
      <c r="AD66327" s="99"/>
      <c r="AF66327" s="46"/>
      <c r="AM66327" s="121"/>
      <c r="AO66327" s="46"/>
    </row>
    <row r="66328" spans="1:41" s="60" customFormat="1" hidden="1" x14ac:dyDescent="0.35">
      <c r="A66328" s="46"/>
      <c r="H66328" s="103"/>
      <c r="AD66328" s="99"/>
      <c r="AF66328" s="46"/>
      <c r="AM66328" s="121"/>
      <c r="AO66328" s="46"/>
    </row>
    <row r="66329" spans="1:41" s="60" customFormat="1" hidden="1" x14ac:dyDescent="0.35">
      <c r="A66329" s="46"/>
      <c r="H66329" s="103"/>
      <c r="AD66329" s="99"/>
      <c r="AF66329" s="46"/>
      <c r="AM66329" s="121"/>
      <c r="AO66329" s="46"/>
    </row>
    <row r="66330" spans="1:41" s="60" customFormat="1" hidden="1" x14ac:dyDescent="0.35">
      <c r="A66330" s="46"/>
      <c r="H66330" s="103"/>
      <c r="AD66330" s="99"/>
      <c r="AF66330" s="46"/>
      <c r="AM66330" s="121"/>
      <c r="AO66330" s="46"/>
    </row>
    <row r="66331" spans="1:41" s="60" customFormat="1" hidden="1" x14ac:dyDescent="0.35">
      <c r="A66331" s="46"/>
      <c r="H66331" s="103"/>
      <c r="AD66331" s="99"/>
      <c r="AF66331" s="46"/>
      <c r="AM66331" s="121"/>
      <c r="AO66331" s="46"/>
    </row>
    <row r="66332" spans="1:41" s="60" customFormat="1" hidden="1" x14ac:dyDescent="0.35">
      <c r="A66332" s="46"/>
      <c r="H66332" s="103"/>
      <c r="AD66332" s="99"/>
      <c r="AF66332" s="46"/>
      <c r="AM66332" s="121"/>
      <c r="AO66332" s="46"/>
    </row>
    <row r="66333" spans="1:41" s="60" customFormat="1" hidden="1" x14ac:dyDescent="0.35">
      <c r="A66333" s="46"/>
      <c r="H66333" s="103"/>
      <c r="AD66333" s="99"/>
      <c r="AF66333" s="46"/>
      <c r="AM66333" s="121"/>
      <c r="AO66333" s="46"/>
    </row>
    <row r="66334" spans="1:41" s="60" customFormat="1" hidden="1" x14ac:dyDescent="0.35">
      <c r="A66334" s="46"/>
      <c r="H66334" s="103"/>
      <c r="AD66334" s="99"/>
      <c r="AF66334" s="46"/>
      <c r="AM66334" s="121"/>
      <c r="AO66334" s="46"/>
    </row>
    <row r="66335" spans="1:41" s="60" customFormat="1" hidden="1" x14ac:dyDescent="0.35">
      <c r="A66335" s="46"/>
      <c r="H66335" s="103"/>
      <c r="AD66335" s="99"/>
      <c r="AF66335" s="46"/>
      <c r="AM66335" s="121"/>
      <c r="AO66335" s="46"/>
    </row>
    <row r="66336" spans="1:41" s="60" customFormat="1" hidden="1" x14ac:dyDescent="0.35">
      <c r="A66336" s="46"/>
      <c r="H66336" s="103"/>
      <c r="AD66336" s="99"/>
      <c r="AF66336" s="46"/>
      <c r="AM66336" s="121"/>
      <c r="AO66336" s="46"/>
    </row>
    <row r="66337" spans="1:41" s="60" customFormat="1" hidden="1" x14ac:dyDescent="0.35">
      <c r="A66337" s="46"/>
      <c r="H66337" s="103"/>
      <c r="AD66337" s="99"/>
      <c r="AF66337" s="46"/>
      <c r="AM66337" s="121"/>
      <c r="AO66337" s="46"/>
    </row>
    <row r="66338" spans="1:41" s="60" customFormat="1" hidden="1" x14ac:dyDescent="0.35">
      <c r="A66338" s="46"/>
      <c r="H66338" s="103"/>
      <c r="AD66338" s="99"/>
      <c r="AF66338" s="46"/>
      <c r="AM66338" s="121"/>
      <c r="AO66338" s="46"/>
    </row>
    <row r="66339" spans="1:41" s="60" customFormat="1" hidden="1" x14ac:dyDescent="0.35">
      <c r="A66339" s="46"/>
      <c r="H66339" s="103"/>
      <c r="AD66339" s="99"/>
      <c r="AF66339" s="46"/>
      <c r="AM66339" s="121"/>
      <c r="AO66339" s="46"/>
    </row>
    <row r="66340" spans="1:41" s="60" customFormat="1" hidden="1" x14ac:dyDescent="0.35">
      <c r="A66340" s="46"/>
      <c r="H66340" s="103"/>
      <c r="AD66340" s="99"/>
      <c r="AF66340" s="46"/>
      <c r="AM66340" s="121"/>
      <c r="AO66340" s="46"/>
    </row>
    <row r="66341" spans="1:41" s="60" customFormat="1" hidden="1" x14ac:dyDescent="0.35">
      <c r="A66341" s="46"/>
      <c r="H66341" s="103"/>
      <c r="AD66341" s="99"/>
      <c r="AF66341" s="46"/>
      <c r="AM66341" s="121"/>
      <c r="AO66341" s="46"/>
    </row>
    <row r="66342" spans="1:41" s="60" customFormat="1" hidden="1" x14ac:dyDescent="0.35">
      <c r="A66342" s="46"/>
      <c r="H66342" s="103"/>
      <c r="AD66342" s="99"/>
      <c r="AF66342" s="46"/>
      <c r="AM66342" s="121"/>
      <c r="AO66342" s="46"/>
    </row>
    <row r="66343" spans="1:41" s="60" customFormat="1" hidden="1" x14ac:dyDescent="0.35">
      <c r="A66343" s="46"/>
      <c r="H66343" s="103"/>
      <c r="AD66343" s="99"/>
      <c r="AF66343" s="46"/>
      <c r="AM66343" s="121"/>
      <c r="AO66343" s="46"/>
    </row>
    <row r="66344" spans="1:41" s="60" customFormat="1" hidden="1" x14ac:dyDescent="0.35">
      <c r="A66344" s="46"/>
      <c r="H66344" s="103"/>
      <c r="AD66344" s="99"/>
      <c r="AF66344" s="46"/>
      <c r="AM66344" s="121"/>
      <c r="AO66344" s="46"/>
    </row>
    <row r="66345" spans="1:41" s="60" customFormat="1" hidden="1" x14ac:dyDescent="0.35">
      <c r="A66345" s="46"/>
      <c r="H66345" s="103"/>
      <c r="AD66345" s="99"/>
      <c r="AF66345" s="46"/>
      <c r="AM66345" s="121"/>
      <c r="AO66345" s="46"/>
    </row>
    <row r="66346" spans="1:41" s="60" customFormat="1" hidden="1" x14ac:dyDescent="0.35">
      <c r="A66346" s="46"/>
      <c r="H66346" s="103"/>
      <c r="AD66346" s="99"/>
      <c r="AF66346" s="46"/>
      <c r="AM66346" s="121"/>
      <c r="AO66346" s="46"/>
    </row>
    <row r="66347" spans="1:41" s="60" customFormat="1" hidden="1" x14ac:dyDescent="0.35">
      <c r="A66347" s="46"/>
      <c r="H66347" s="103"/>
      <c r="AD66347" s="99"/>
      <c r="AF66347" s="46"/>
      <c r="AM66347" s="121"/>
      <c r="AO66347" s="46"/>
    </row>
    <row r="66348" spans="1:41" s="60" customFormat="1" hidden="1" x14ac:dyDescent="0.35">
      <c r="A66348" s="46"/>
      <c r="H66348" s="103"/>
      <c r="AD66348" s="99"/>
      <c r="AF66348" s="46"/>
      <c r="AM66348" s="121"/>
      <c r="AO66348" s="46"/>
    </row>
    <row r="66349" spans="1:41" s="60" customFormat="1" hidden="1" x14ac:dyDescent="0.35">
      <c r="A66349" s="46"/>
      <c r="H66349" s="103"/>
      <c r="AD66349" s="99"/>
      <c r="AF66349" s="46"/>
      <c r="AM66349" s="121"/>
      <c r="AO66349" s="46"/>
    </row>
    <row r="66350" spans="1:41" s="60" customFormat="1" hidden="1" x14ac:dyDescent="0.35">
      <c r="A66350" s="46"/>
      <c r="H66350" s="103"/>
      <c r="AD66350" s="99"/>
      <c r="AF66350" s="46"/>
      <c r="AM66350" s="121"/>
      <c r="AO66350" s="46"/>
    </row>
    <row r="66351" spans="1:41" s="60" customFormat="1" hidden="1" x14ac:dyDescent="0.35">
      <c r="A66351" s="46"/>
      <c r="H66351" s="103"/>
      <c r="AD66351" s="99"/>
      <c r="AF66351" s="46"/>
      <c r="AM66351" s="121"/>
      <c r="AO66351" s="46"/>
    </row>
    <row r="66352" spans="1:41" s="60" customFormat="1" hidden="1" x14ac:dyDescent="0.35">
      <c r="A66352" s="46"/>
      <c r="H66352" s="103"/>
      <c r="AD66352" s="99"/>
      <c r="AF66352" s="46"/>
      <c r="AM66352" s="121"/>
      <c r="AO66352" s="46"/>
    </row>
    <row r="66353" spans="1:41" s="60" customFormat="1" hidden="1" x14ac:dyDescent="0.35">
      <c r="A66353" s="46"/>
      <c r="H66353" s="103"/>
      <c r="AD66353" s="99"/>
      <c r="AF66353" s="46"/>
      <c r="AM66353" s="121"/>
      <c r="AO66353" s="46"/>
    </row>
    <row r="66354" spans="1:41" s="60" customFormat="1" hidden="1" x14ac:dyDescent="0.35">
      <c r="A66354" s="46"/>
      <c r="H66354" s="103"/>
      <c r="AD66354" s="99"/>
      <c r="AF66354" s="46"/>
      <c r="AM66354" s="121"/>
      <c r="AO66354" s="46"/>
    </row>
    <row r="66355" spans="1:41" s="60" customFormat="1" hidden="1" x14ac:dyDescent="0.35">
      <c r="A66355" s="46"/>
      <c r="H66355" s="103"/>
      <c r="AD66355" s="99"/>
      <c r="AF66355" s="46"/>
      <c r="AM66355" s="121"/>
      <c r="AO66355" s="46"/>
    </row>
    <row r="66356" spans="1:41" s="60" customFormat="1" hidden="1" x14ac:dyDescent="0.35">
      <c r="A66356" s="46"/>
      <c r="H66356" s="103"/>
      <c r="AD66356" s="99"/>
      <c r="AF66356" s="46"/>
      <c r="AM66356" s="121"/>
      <c r="AO66356" s="46"/>
    </row>
    <row r="66357" spans="1:41" s="60" customFormat="1" hidden="1" x14ac:dyDescent="0.35">
      <c r="A66357" s="46"/>
      <c r="H66357" s="103"/>
      <c r="AD66357" s="99"/>
      <c r="AF66357" s="46"/>
      <c r="AM66357" s="121"/>
      <c r="AO66357" s="46"/>
    </row>
    <row r="66358" spans="1:41" s="60" customFormat="1" hidden="1" x14ac:dyDescent="0.35">
      <c r="A66358" s="46"/>
      <c r="H66358" s="103"/>
      <c r="AD66358" s="99"/>
      <c r="AF66358" s="46"/>
      <c r="AM66358" s="121"/>
      <c r="AO66358" s="46"/>
    </row>
    <row r="66359" spans="1:41" s="60" customFormat="1" hidden="1" x14ac:dyDescent="0.35">
      <c r="A66359" s="46"/>
      <c r="H66359" s="103"/>
      <c r="AD66359" s="99"/>
      <c r="AF66359" s="46"/>
      <c r="AM66359" s="121"/>
      <c r="AO66359" s="46"/>
    </row>
    <row r="66360" spans="1:41" s="60" customFormat="1" hidden="1" x14ac:dyDescent="0.35">
      <c r="A66360" s="46"/>
      <c r="H66360" s="103"/>
      <c r="AD66360" s="99"/>
      <c r="AF66360" s="46"/>
      <c r="AM66360" s="121"/>
      <c r="AO66360" s="46"/>
    </row>
    <row r="66361" spans="1:41" s="60" customFormat="1" hidden="1" x14ac:dyDescent="0.35">
      <c r="A66361" s="46"/>
      <c r="H66361" s="103"/>
      <c r="AD66361" s="99"/>
      <c r="AF66361" s="46"/>
      <c r="AM66361" s="121"/>
      <c r="AO66361" s="46"/>
    </row>
    <row r="66362" spans="1:41" s="60" customFormat="1" hidden="1" x14ac:dyDescent="0.35">
      <c r="A66362" s="46"/>
      <c r="H66362" s="103"/>
      <c r="AD66362" s="99"/>
      <c r="AF66362" s="46"/>
      <c r="AM66362" s="121"/>
      <c r="AO66362" s="46"/>
    </row>
    <row r="66363" spans="1:41" s="60" customFormat="1" hidden="1" x14ac:dyDescent="0.35">
      <c r="A66363" s="46"/>
      <c r="H66363" s="103"/>
      <c r="AD66363" s="99"/>
      <c r="AF66363" s="46"/>
      <c r="AM66363" s="121"/>
      <c r="AO66363" s="46"/>
    </row>
    <row r="66364" spans="1:41" s="60" customFormat="1" hidden="1" x14ac:dyDescent="0.35">
      <c r="A66364" s="46"/>
      <c r="H66364" s="103"/>
      <c r="AD66364" s="99"/>
      <c r="AF66364" s="46"/>
      <c r="AM66364" s="121"/>
      <c r="AO66364" s="46"/>
    </row>
    <row r="66365" spans="1:41" s="60" customFormat="1" hidden="1" x14ac:dyDescent="0.35">
      <c r="A66365" s="46"/>
      <c r="H66365" s="103"/>
      <c r="AD66365" s="99"/>
      <c r="AF66365" s="46"/>
      <c r="AM66365" s="121"/>
      <c r="AO66365" s="46"/>
    </row>
    <row r="66366" spans="1:41" s="60" customFormat="1" hidden="1" x14ac:dyDescent="0.35">
      <c r="A66366" s="46"/>
      <c r="H66366" s="103"/>
      <c r="AD66366" s="99"/>
      <c r="AF66366" s="46"/>
      <c r="AM66366" s="121"/>
      <c r="AO66366" s="46"/>
    </row>
    <row r="66367" spans="1:41" s="60" customFormat="1" hidden="1" x14ac:dyDescent="0.35">
      <c r="A66367" s="46"/>
      <c r="H66367" s="103"/>
      <c r="AD66367" s="99"/>
      <c r="AF66367" s="46"/>
      <c r="AM66367" s="121"/>
      <c r="AO66367" s="46"/>
    </row>
    <row r="66368" spans="1:41" s="60" customFormat="1" hidden="1" x14ac:dyDescent="0.35">
      <c r="A66368" s="46"/>
      <c r="H66368" s="103"/>
      <c r="AD66368" s="99"/>
      <c r="AF66368" s="46"/>
      <c r="AM66368" s="121"/>
      <c r="AO66368" s="46"/>
    </row>
    <row r="66369" spans="1:41" s="60" customFormat="1" hidden="1" x14ac:dyDescent="0.35">
      <c r="A66369" s="46"/>
      <c r="H66369" s="103"/>
      <c r="AD66369" s="99"/>
      <c r="AF66369" s="46"/>
      <c r="AM66369" s="121"/>
      <c r="AO66369" s="46"/>
    </row>
    <row r="66370" spans="1:41" s="60" customFormat="1" hidden="1" x14ac:dyDescent="0.35">
      <c r="A66370" s="46"/>
      <c r="H66370" s="103"/>
      <c r="AD66370" s="99"/>
      <c r="AF66370" s="46"/>
      <c r="AM66370" s="121"/>
      <c r="AO66370" s="46"/>
    </row>
    <row r="66371" spans="1:41" s="60" customFormat="1" hidden="1" x14ac:dyDescent="0.35">
      <c r="A66371" s="46"/>
      <c r="H66371" s="103"/>
      <c r="AD66371" s="99"/>
      <c r="AF66371" s="46"/>
      <c r="AM66371" s="121"/>
      <c r="AO66371" s="46"/>
    </row>
    <row r="66372" spans="1:41" s="60" customFormat="1" hidden="1" x14ac:dyDescent="0.35">
      <c r="A66372" s="46"/>
      <c r="H66372" s="103"/>
      <c r="AD66372" s="99"/>
      <c r="AF66372" s="46"/>
      <c r="AM66372" s="121"/>
      <c r="AO66372" s="46"/>
    </row>
    <row r="66373" spans="1:41" s="60" customFormat="1" hidden="1" x14ac:dyDescent="0.35">
      <c r="A66373" s="46"/>
      <c r="H66373" s="103"/>
      <c r="AD66373" s="99"/>
      <c r="AF66373" s="46"/>
      <c r="AM66373" s="121"/>
      <c r="AO66373" s="46"/>
    </row>
    <row r="66374" spans="1:41" s="60" customFormat="1" hidden="1" x14ac:dyDescent="0.35">
      <c r="A66374" s="46"/>
      <c r="H66374" s="103"/>
      <c r="AD66374" s="99"/>
      <c r="AF66374" s="46"/>
      <c r="AM66374" s="121"/>
      <c r="AO66374" s="46"/>
    </row>
    <row r="66375" spans="1:41" s="60" customFormat="1" hidden="1" x14ac:dyDescent="0.35">
      <c r="A66375" s="46"/>
      <c r="H66375" s="103"/>
      <c r="AD66375" s="99"/>
      <c r="AF66375" s="46"/>
      <c r="AM66375" s="121"/>
      <c r="AO66375" s="46"/>
    </row>
    <row r="66376" spans="1:41" s="60" customFormat="1" hidden="1" x14ac:dyDescent="0.35">
      <c r="A66376" s="46"/>
      <c r="H66376" s="103"/>
      <c r="AD66376" s="99"/>
      <c r="AF66376" s="46"/>
      <c r="AM66376" s="121"/>
      <c r="AO66376" s="46"/>
    </row>
    <row r="66377" spans="1:41" s="60" customFormat="1" hidden="1" x14ac:dyDescent="0.35">
      <c r="A66377" s="46"/>
      <c r="H66377" s="103"/>
      <c r="AD66377" s="99"/>
      <c r="AF66377" s="46"/>
      <c r="AM66377" s="121"/>
      <c r="AO66377" s="46"/>
    </row>
    <row r="66378" spans="1:41" s="60" customFormat="1" hidden="1" x14ac:dyDescent="0.35">
      <c r="A66378" s="46"/>
      <c r="H66378" s="103"/>
      <c r="AD66378" s="99"/>
      <c r="AF66378" s="46"/>
      <c r="AM66378" s="121"/>
      <c r="AO66378" s="46"/>
    </row>
    <row r="66379" spans="1:41" s="60" customFormat="1" hidden="1" x14ac:dyDescent="0.35">
      <c r="A66379" s="46"/>
      <c r="H66379" s="103"/>
      <c r="AD66379" s="99"/>
      <c r="AF66379" s="46"/>
      <c r="AM66379" s="121"/>
      <c r="AO66379" s="46"/>
    </row>
    <row r="66380" spans="1:41" s="60" customFormat="1" hidden="1" x14ac:dyDescent="0.35">
      <c r="A66380" s="46"/>
      <c r="H66380" s="103"/>
      <c r="AD66380" s="99"/>
      <c r="AF66380" s="46"/>
      <c r="AM66380" s="121"/>
      <c r="AO66380" s="46"/>
    </row>
    <row r="66381" spans="1:41" s="60" customFormat="1" hidden="1" x14ac:dyDescent="0.35">
      <c r="A66381" s="46"/>
      <c r="H66381" s="103"/>
      <c r="AD66381" s="99"/>
      <c r="AF66381" s="46"/>
      <c r="AM66381" s="121"/>
      <c r="AO66381" s="46"/>
    </row>
    <row r="66382" spans="1:41" s="60" customFormat="1" hidden="1" x14ac:dyDescent="0.35">
      <c r="A66382" s="46"/>
      <c r="H66382" s="103"/>
      <c r="AD66382" s="99"/>
      <c r="AF66382" s="46"/>
      <c r="AM66382" s="121"/>
      <c r="AO66382" s="46"/>
    </row>
    <row r="66383" spans="1:41" s="60" customFormat="1" hidden="1" x14ac:dyDescent="0.35">
      <c r="A66383" s="46"/>
      <c r="H66383" s="103"/>
      <c r="AD66383" s="99"/>
      <c r="AF66383" s="46"/>
      <c r="AM66383" s="121"/>
      <c r="AO66383" s="46"/>
    </row>
    <row r="66384" spans="1:41" s="60" customFormat="1" hidden="1" x14ac:dyDescent="0.35">
      <c r="A66384" s="46"/>
      <c r="H66384" s="103"/>
      <c r="AD66384" s="99"/>
      <c r="AF66384" s="46"/>
      <c r="AM66384" s="121"/>
      <c r="AO66384" s="46"/>
    </row>
    <row r="66385" spans="1:41" s="60" customFormat="1" hidden="1" x14ac:dyDescent="0.35">
      <c r="A66385" s="46"/>
      <c r="H66385" s="103"/>
      <c r="AD66385" s="99"/>
      <c r="AF66385" s="46"/>
      <c r="AM66385" s="121"/>
      <c r="AO66385" s="46"/>
    </row>
    <row r="66386" spans="1:41" s="60" customFormat="1" hidden="1" x14ac:dyDescent="0.35">
      <c r="A66386" s="46"/>
      <c r="H66386" s="103"/>
      <c r="AD66386" s="99"/>
      <c r="AF66386" s="46"/>
      <c r="AM66386" s="121"/>
      <c r="AO66386" s="46"/>
    </row>
    <row r="66387" spans="1:41" s="60" customFormat="1" hidden="1" x14ac:dyDescent="0.35">
      <c r="A66387" s="46"/>
      <c r="H66387" s="103"/>
      <c r="AD66387" s="99"/>
      <c r="AF66387" s="46"/>
      <c r="AM66387" s="121"/>
      <c r="AO66387" s="46"/>
    </row>
    <row r="66388" spans="1:41" s="60" customFormat="1" hidden="1" x14ac:dyDescent="0.35">
      <c r="A66388" s="46"/>
      <c r="H66388" s="103"/>
      <c r="AD66388" s="99"/>
      <c r="AF66388" s="46"/>
      <c r="AM66388" s="121"/>
      <c r="AO66388" s="46"/>
    </row>
    <row r="66389" spans="1:41" s="60" customFormat="1" hidden="1" x14ac:dyDescent="0.35">
      <c r="A66389" s="46"/>
      <c r="H66389" s="103"/>
      <c r="AD66389" s="99"/>
      <c r="AF66389" s="46"/>
      <c r="AM66389" s="121"/>
      <c r="AO66389" s="46"/>
    </row>
    <row r="66390" spans="1:41" s="60" customFormat="1" hidden="1" x14ac:dyDescent="0.35">
      <c r="A66390" s="46"/>
      <c r="H66390" s="103"/>
      <c r="AD66390" s="99"/>
      <c r="AF66390" s="46"/>
      <c r="AM66390" s="121"/>
      <c r="AO66390" s="46"/>
    </row>
    <row r="66391" spans="1:41" s="60" customFormat="1" hidden="1" x14ac:dyDescent="0.35">
      <c r="A66391" s="46"/>
      <c r="H66391" s="103"/>
      <c r="AD66391" s="99"/>
      <c r="AF66391" s="46"/>
      <c r="AM66391" s="121"/>
      <c r="AO66391" s="46"/>
    </row>
    <row r="66392" spans="1:41" s="60" customFormat="1" hidden="1" x14ac:dyDescent="0.35">
      <c r="A66392" s="46"/>
      <c r="H66392" s="103"/>
      <c r="AD66392" s="99"/>
      <c r="AF66392" s="46"/>
      <c r="AM66392" s="121"/>
      <c r="AO66392" s="46"/>
    </row>
    <row r="66393" spans="1:41" s="60" customFormat="1" hidden="1" x14ac:dyDescent="0.35">
      <c r="A66393" s="46"/>
      <c r="H66393" s="103"/>
      <c r="AD66393" s="99"/>
      <c r="AF66393" s="46"/>
      <c r="AM66393" s="121"/>
      <c r="AO66393" s="46"/>
    </row>
    <row r="66394" spans="1:41" s="60" customFormat="1" hidden="1" x14ac:dyDescent="0.35">
      <c r="A66394" s="46"/>
      <c r="H66394" s="103"/>
      <c r="AD66394" s="99"/>
      <c r="AF66394" s="46"/>
      <c r="AM66394" s="121"/>
      <c r="AO66394" s="46"/>
    </row>
    <row r="66395" spans="1:41" s="60" customFormat="1" hidden="1" x14ac:dyDescent="0.35">
      <c r="A66395" s="46"/>
      <c r="H66395" s="103"/>
      <c r="AD66395" s="99"/>
      <c r="AF66395" s="46"/>
      <c r="AM66395" s="121"/>
      <c r="AO66395" s="46"/>
    </row>
    <row r="66396" spans="1:41" s="60" customFormat="1" hidden="1" x14ac:dyDescent="0.35">
      <c r="A66396" s="46"/>
      <c r="H66396" s="103"/>
      <c r="AD66396" s="99"/>
      <c r="AF66396" s="46"/>
      <c r="AM66396" s="121"/>
      <c r="AO66396" s="46"/>
    </row>
    <row r="66397" spans="1:41" s="60" customFormat="1" hidden="1" x14ac:dyDescent="0.35">
      <c r="A66397" s="46"/>
      <c r="H66397" s="103"/>
      <c r="AD66397" s="99"/>
      <c r="AF66397" s="46"/>
      <c r="AM66397" s="121"/>
      <c r="AO66397" s="46"/>
    </row>
    <row r="66398" spans="1:41" s="60" customFormat="1" hidden="1" x14ac:dyDescent="0.35">
      <c r="A66398" s="46"/>
      <c r="H66398" s="103"/>
      <c r="AD66398" s="99"/>
      <c r="AF66398" s="46"/>
      <c r="AM66398" s="121"/>
      <c r="AO66398" s="46"/>
    </row>
    <row r="66399" spans="1:41" s="60" customFormat="1" hidden="1" x14ac:dyDescent="0.35">
      <c r="A66399" s="46"/>
      <c r="H66399" s="103"/>
      <c r="AD66399" s="99"/>
      <c r="AF66399" s="46"/>
      <c r="AM66399" s="121"/>
      <c r="AO66399" s="46"/>
    </row>
    <row r="66400" spans="1:41" s="60" customFormat="1" hidden="1" x14ac:dyDescent="0.35">
      <c r="A66400" s="46"/>
      <c r="H66400" s="103"/>
      <c r="AD66400" s="99"/>
      <c r="AF66400" s="46"/>
      <c r="AM66400" s="121"/>
      <c r="AO66400" s="46"/>
    </row>
    <row r="66401" spans="1:41" s="60" customFormat="1" hidden="1" x14ac:dyDescent="0.35">
      <c r="A66401" s="46"/>
      <c r="H66401" s="103"/>
      <c r="AD66401" s="99"/>
      <c r="AF66401" s="46"/>
      <c r="AM66401" s="121"/>
      <c r="AO66401" s="46"/>
    </row>
    <row r="66402" spans="1:41" s="60" customFormat="1" hidden="1" x14ac:dyDescent="0.35">
      <c r="A66402" s="46"/>
      <c r="H66402" s="103"/>
      <c r="AD66402" s="99"/>
      <c r="AF66402" s="46"/>
      <c r="AM66402" s="121"/>
      <c r="AO66402" s="46"/>
    </row>
    <row r="66403" spans="1:41" s="60" customFormat="1" hidden="1" x14ac:dyDescent="0.35">
      <c r="A66403" s="46"/>
      <c r="H66403" s="103"/>
      <c r="AD66403" s="99"/>
      <c r="AF66403" s="46"/>
      <c r="AM66403" s="121"/>
      <c r="AO66403" s="46"/>
    </row>
    <row r="66404" spans="1:41" s="60" customFormat="1" hidden="1" x14ac:dyDescent="0.35">
      <c r="A66404" s="46"/>
      <c r="H66404" s="103"/>
      <c r="AD66404" s="99"/>
      <c r="AF66404" s="46"/>
      <c r="AM66404" s="121"/>
      <c r="AO66404" s="46"/>
    </row>
    <row r="66405" spans="1:41" s="60" customFormat="1" hidden="1" x14ac:dyDescent="0.35">
      <c r="A66405" s="46"/>
      <c r="H66405" s="103"/>
      <c r="AD66405" s="99"/>
      <c r="AF66405" s="46"/>
      <c r="AM66405" s="121"/>
      <c r="AO66405" s="46"/>
    </row>
    <row r="66406" spans="1:41" s="60" customFormat="1" hidden="1" x14ac:dyDescent="0.35">
      <c r="A66406" s="46"/>
      <c r="H66406" s="103"/>
      <c r="AD66406" s="99"/>
      <c r="AF66406" s="46"/>
      <c r="AM66406" s="121"/>
      <c r="AO66406" s="46"/>
    </row>
    <row r="66407" spans="1:41" s="60" customFormat="1" hidden="1" x14ac:dyDescent="0.35">
      <c r="A66407" s="46"/>
      <c r="H66407" s="103"/>
      <c r="AD66407" s="99"/>
      <c r="AF66407" s="46"/>
      <c r="AM66407" s="121"/>
      <c r="AO66407" s="46"/>
    </row>
    <row r="66408" spans="1:41" s="60" customFormat="1" hidden="1" x14ac:dyDescent="0.35">
      <c r="A66408" s="46"/>
      <c r="H66408" s="103"/>
      <c r="AD66408" s="99"/>
      <c r="AF66408" s="46"/>
      <c r="AM66408" s="121"/>
      <c r="AO66408" s="46"/>
    </row>
    <row r="66409" spans="1:41" s="60" customFormat="1" hidden="1" x14ac:dyDescent="0.35">
      <c r="A66409" s="46"/>
      <c r="H66409" s="103"/>
      <c r="AD66409" s="99"/>
      <c r="AF66409" s="46"/>
      <c r="AM66409" s="121"/>
      <c r="AO66409" s="46"/>
    </row>
    <row r="66410" spans="1:41" s="60" customFormat="1" hidden="1" x14ac:dyDescent="0.35">
      <c r="A66410" s="46"/>
      <c r="H66410" s="103"/>
      <c r="AD66410" s="99"/>
      <c r="AF66410" s="46"/>
      <c r="AM66410" s="121"/>
      <c r="AO66410" s="46"/>
    </row>
    <row r="66411" spans="1:41" s="60" customFormat="1" hidden="1" x14ac:dyDescent="0.35">
      <c r="A66411" s="46"/>
      <c r="H66411" s="103"/>
      <c r="AD66411" s="99"/>
      <c r="AF66411" s="46"/>
      <c r="AM66411" s="121"/>
      <c r="AO66411" s="46"/>
    </row>
    <row r="66412" spans="1:41" s="60" customFormat="1" hidden="1" x14ac:dyDescent="0.35">
      <c r="A66412" s="46"/>
      <c r="H66412" s="103"/>
      <c r="AD66412" s="99"/>
      <c r="AF66412" s="46"/>
      <c r="AM66412" s="121"/>
      <c r="AO66412" s="46"/>
    </row>
    <row r="66413" spans="1:41" s="60" customFormat="1" hidden="1" x14ac:dyDescent="0.35">
      <c r="A66413" s="46"/>
      <c r="H66413" s="103"/>
      <c r="AD66413" s="99"/>
      <c r="AF66413" s="46"/>
      <c r="AM66413" s="121"/>
      <c r="AO66413" s="46"/>
    </row>
    <row r="66414" spans="1:41" s="60" customFormat="1" hidden="1" x14ac:dyDescent="0.35">
      <c r="A66414" s="46"/>
      <c r="H66414" s="103"/>
      <c r="AD66414" s="99"/>
      <c r="AF66414" s="46"/>
      <c r="AM66414" s="121"/>
      <c r="AO66414" s="46"/>
    </row>
    <row r="66415" spans="1:41" s="60" customFormat="1" hidden="1" x14ac:dyDescent="0.35">
      <c r="A66415" s="46"/>
      <c r="H66415" s="103"/>
      <c r="AD66415" s="99"/>
      <c r="AF66415" s="46"/>
      <c r="AM66415" s="121"/>
      <c r="AO66415" s="46"/>
    </row>
    <row r="66416" spans="1:41" s="60" customFormat="1" hidden="1" x14ac:dyDescent="0.35">
      <c r="A66416" s="46"/>
      <c r="H66416" s="103"/>
      <c r="AD66416" s="99"/>
      <c r="AF66416" s="46"/>
      <c r="AM66416" s="121"/>
      <c r="AO66416" s="46"/>
    </row>
    <row r="66417" spans="1:41" s="60" customFormat="1" hidden="1" x14ac:dyDescent="0.35">
      <c r="A66417" s="46"/>
      <c r="H66417" s="103"/>
      <c r="AD66417" s="99"/>
      <c r="AF66417" s="46"/>
      <c r="AM66417" s="121"/>
      <c r="AO66417" s="46"/>
    </row>
    <row r="66418" spans="1:41" s="60" customFormat="1" hidden="1" x14ac:dyDescent="0.35">
      <c r="A66418" s="46"/>
      <c r="H66418" s="103"/>
      <c r="AD66418" s="99"/>
      <c r="AF66418" s="46"/>
      <c r="AM66418" s="121"/>
      <c r="AO66418" s="46"/>
    </row>
    <row r="66419" spans="1:41" s="60" customFormat="1" hidden="1" x14ac:dyDescent="0.35">
      <c r="A66419" s="46"/>
      <c r="H66419" s="103"/>
      <c r="AD66419" s="99"/>
      <c r="AF66419" s="46"/>
      <c r="AM66419" s="121"/>
      <c r="AO66419" s="46"/>
    </row>
    <row r="66420" spans="1:41" s="60" customFormat="1" hidden="1" x14ac:dyDescent="0.35">
      <c r="A66420" s="46"/>
      <c r="H66420" s="103"/>
      <c r="AD66420" s="99"/>
      <c r="AF66420" s="46"/>
      <c r="AM66420" s="121"/>
      <c r="AO66420" s="46"/>
    </row>
    <row r="66421" spans="1:41" s="60" customFormat="1" hidden="1" x14ac:dyDescent="0.35">
      <c r="A66421" s="46"/>
      <c r="H66421" s="103"/>
      <c r="AD66421" s="99"/>
      <c r="AF66421" s="46"/>
      <c r="AM66421" s="121"/>
      <c r="AO66421" s="46"/>
    </row>
    <row r="66422" spans="1:41" s="60" customFormat="1" hidden="1" x14ac:dyDescent="0.35">
      <c r="A66422" s="46"/>
      <c r="H66422" s="103"/>
      <c r="AD66422" s="99"/>
      <c r="AF66422" s="46"/>
      <c r="AM66422" s="121"/>
      <c r="AO66422" s="46"/>
    </row>
    <row r="66423" spans="1:41" s="60" customFormat="1" hidden="1" x14ac:dyDescent="0.35">
      <c r="A66423" s="46"/>
      <c r="H66423" s="103"/>
      <c r="AD66423" s="99"/>
      <c r="AF66423" s="46"/>
      <c r="AM66423" s="121"/>
      <c r="AO66423" s="46"/>
    </row>
    <row r="66424" spans="1:41" s="60" customFormat="1" hidden="1" x14ac:dyDescent="0.35">
      <c r="A66424" s="46"/>
      <c r="H66424" s="103"/>
      <c r="AD66424" s="99"/>
      <c r="AF66424" s="46"/>
      <c r="AM66424" s="121"/>
      <c r="AO66424" s="46"/>
    </row>
    <row r="66425" spans="1:41" s="60" customFormat="1" hidden="1" x14ac:dyDescent="0.35">
      <c r="A66425" s="46"/>
      <c r="H66425" s="103"/>
      <c r="AD66425" s="99"/>
      <c r="AF66425" s="46"/>
      <c r="AM66425" s="121"/>
      <c r="AO66425" s="46"/>
    </row>
    <row r="66426" spans="1:41" s="60" customFormat="1" hidden="1" x14ac:dyDescent="0.35">
      <c r="A66426" s="46"/>
      <c r="H66426" s="103"/>
      <c r="AD66426" s="99"/>
      <c r="AF66426" s="46"/>
      <c r="AM66426" s="121"/>
      <c r="AO66426" s="46"/>
    </row>
    <row r="66427" spans="1:41" s="60" customFormat="1" hidden="1" x14ac:dyDescent="0.35">
      <c r="A66427" s="46"/>
      <c r="H66427" s="103"/>
      <c r="AD66427" s="99"/>
      <c r="AF66427" s="46"/>
      <c r="AM66427" s="121"/>
      <c r="AO66427" s="46"/>
    </row>
    <row r="66428" spans="1:41" s="60" customFormat="1" hidden="1" x14ac:dyDescent="0.35">
      <c r="A66428" s="46"/>
      <c r="H66428" s="103"/>
      <c r="AD66428" s="99"/>
      <c r="AF66428" s="46"/>
      <c r="AM66428" s="121"/>
      <c r="AO66428" s="46"/>
    </row>
    <row r="66429" spans="1:41" s="60" customFormat="1" hidden="1" x14ac:dyDescent="0.35">
      <c r="A66429" s="46"/>
      <c r="H66429" s="103"/>
      <c r="AD66429" s="99"/>
      <c r="AF66429" s="46"/>
      <c r="AM66429" s="121"/>
      <c r="AO66429" s="46"/>
    </row>
    <row r="66430" spans="1:41" s="60" customFormat="1" hidden="1" x14ac:dyDescent="0.35">
      <c r="A66430" s="46"/>
      <c r="H66430" s="103"/>
      <c r="AD66430" s="99"/>
      <c r="AF66430" s="46"/>
      <c r="AM66430" s="121"/>
      <c r="AO66430" s="46"/>
    </row>
    <row r="66431" spans="1:41" s="60" customFormat="1" hidden="1" x14ac:dyDescent="0.35">
      <c r="A66431" s="46"/>
      <c r="H66431" s="103"/>
      <c r="AD66431" s="99"/>
      <c r="AF66431" s="46"/>
      <c r="AM66431" s="121"/>
      <c r="AO66431" s="46"/>
    </row>
    <row r="66432" spans="1:41" s="60" customFormat="1" hidden="1" x14ac:dyDescent="0.35">
      <c r="A66432" s="46"/>
      <c r="H66432" s="103"/>
      <c r="AD66432" s="99"/>
      <c r="AF66432" s="46"/>
      <c r="AM66432" s="121"/>
      <c r="AO66432" s="46"/>
    </row>
    <row r="66433" spans="1:41" s="60" customFormat="1" hidden="1" x14ac:dyDescent="0.35">
      <c r="A66433" s="46"/>
      <c r="H66433" s="103"/>
      <c r="AD66433" s="99"/>
      <c r="AF66433" s="46"/>
      <c r="AM66433" s="121"/>
      <c r="AO66433" s="46"/>
    </row>
    <row r="66434" spans="1:41" s="60" customFormat="1" hidden="1" x14ac:dyDescent="0.35">
      <c r="A66434" s="46"/>
      <c r="H66434" s="103"/>
      <c r="AD66434" s="99"/>
      <c r="AF66434" s="46"/>
      <c r="AM66434" s="121"/>
      <c r="AO66434" s="46"/>
    </row>
    <row r="66435" spans="1:41" s="60" customFormat="1" hidden="1" x14ac:dyDescent="0.35">
      <c r="A66435" s="46"/>
      <c r="H66435" s="103"/>
      <c r="AD66435" s="99"/>
      <c r="AF66435" s="46"/>
      <c r="AM66435" s="121"/>
      <c r="AO66435" s="46"/>
    </row>
    <row r="66436" spans="1:41" s="60" customFormat="1" hidden="1" x14ac:dyDescent="0.35">
      <c r="A66436" s="46"/>
      <c r="H66436" s="103"/>
      <c r="AD66436" s="99"/>
      <c r="AF66436" s="46"/>
      <c r="AM66436" s="121"/>
      <c r="AO66436" s="46"/>
    </row>
    <row r="66437" spans="1:41" s="60" customFormat="1" hidden="1" x14ac:dyDescent="0.35">
      <c r="A66437" s="46"/>
      <c r="H66437" s="103"/>
      <c r="AD66437" s="99"/>
      <c r="AF66437" s="46"/>
      <c r="AM66437" s="121"/>
      <c r="AO66437" s="46"/>
    </row>
    <row r="66438" spans="1:41" s="60" customFormat="1" hidden="1" x14ac:dyDescent="0.35">
      <c r="A66438" s="46"/>
      <c r="H66438" s="103"/>
      <c r="AD66438" s="99"/>
      <c r="AF66438" s="46"/>
      <c r="AM66438" s="121"/>
      <c r="AO66438" s="46"/>
    </row>
    <row r="66439" spans="1:41" s="60" customFormat="1" hidden="1" x14ac:dyDescent="0.35">
      <c r="A66439" s="46"/>
      <c r="H66439" s="103"/>
      <c r="AD66439" s="99"/>
      <c r="AF66439" s="46"/>
      <c r="AM66439" s="121"/>
      <c r="AO66439" s="46"/>
    </row>
    <row r="66440" spans="1:41" s="60" customFormat="1" hidden="1" x14ac:dyDescent="0.35">
      <c r="A66440" s="46"/>
      <c r="H66440" s="103"/>
      <c r="AD66440" s="99"/>
      <c r="AF66440" s="46"/>
      <c r="AM66440" s="121"/>
      <c r="AO66440" s="46"/>
    </row>
    <row r="66441" spans="1:41" s="60" customFormat="1" hidden="1" x14ac:dyDescent="0.35">
      <c r="A66441" s="46"/>
      <c r="H66441" s="103"/>
      <c r="AD66441" s="99"/>
      <c r="AF66441" s="46"/>
      <c r="AM66441" s="121"/>
      <c r="AO66441" s="46"/>
    </row>
    <row r="66442" spans="1:41" s="60" customFormat="1" hidden="1" x14ac:dyDescent="0.35">
      <c r="A66442" s="46"/>
      <c r="H66442" s="103"/>
      <c r="AD66442" s="99"/>
      <c r="AF66442" s="46"/>
      <c r="AM66442" s="121"/>
      <c r="AO66442" s="46"/>
    </row>
    <row r="66443" spans="1:41" s="60" customFormat="1" hidden="1" x14ac:dyDescent="0.35">
      <c r="A66443" s="46"/>
      <c r="H66443" s="103"/>
      <c r="AD66443" s="99"/>
      <c r="AF66443" s="46"/>
      <c r="AM66443" s="121"/>
      <c r="AO66443" s="46"/>
    </row>
    <row r="66444" spans="1:41" s="60" customFormat="1" hidden="1" x14ac:dyDescent="0.35">
      <c r="A66444" s="46"/>
      <c r="H66444" s="103"/>
      <c r="AD66444" s="99"/>
      <c r="AF66444" s="46"/>
      <c r="AM66444" s="121"/>
      <c r="AO66444" s="46"/>
    </row>
    <row r="66445" spans="1:41" s="60" customFormat="1" hidden="1" x14ac:dyDescent="0.35">
      <c r="A66445" s="46"/>
      <c r="H66445" s="103"/>
      <c r="AD66445" s="99"/>
      <c r="AF66445" s="46"/>
      <c r="AM66445" s="121"/>
      <c r="AO66445" s="46"/>
    </row>
    <row r="66446" spans="1:41" s="60" customFormat="1" hidden="1" x14ac:dyDescent="0.35">
      <c r="A66446" s="46"/>
      <c r="H66446" s="103"/>
      <c r="AD66446" s="99"/>
      <c r="AF66446" s="46"/>
      <c r="AM66446" s="121"/>
      <c r="AO66446" s="46"/>
    </row>
    <row r="66447" spans="1:41" s="60" customFormat="1" hidden="1" x14ac:dyDescent="0.35">
      <c r="A66447" s="46"/>
      <c r="H66447" s="103"/>
      <c r="AD66447" s="99"/>
      <c r="AF66447" s="46"/>
      <c r="AM66447" s="121"/>
      <c r="AO66447" s="46"/>
    </row>
    <row r="66448" spans="1:41" s="60" customFormat="1" hidden="1" x14ac:dyDescent="0.35">
      <c r="A66448" s="46"/>
      <c r="H66448" s="103"/>
      <c r="AD66448" s="99"/>
      <c r="AF66448" s="46"/>
      <c r="AM66448" s="121"/>
      <c r="AO66448" s="46"/>
    </row>
    <row r="66449" spans="1:41" s="60" customFormat="1" hidden="1" x14ac:dyDescent="0.35">
      <c r="A66449" s="46"/>
      <c r="H66449" s="103"/>
      <c r="AD66449" s="99"/>
      <c r="AF66449" s="46"/>
      <c r="AM66449" s="121"/>
      <c r="AO66449" s="46"/>
    </row>
    <row r="66450" spans="1:41" s="60" customFormat="1" hidden="1" x14ac:dyDescent="0.35">
      <c r="A66450" s="46"/>
      <c r="H66450" s="103"/>
      <c r="AD66450" s="99"/>
      <c r="AF66450" s="46"/>
      <c r="AM66450" s="121"/>
      <c r="AO66450" s="46"/>
    </row>
    <row r="66451" spans="1:41" s="60" customFormat="1" hidden="1" x14ac:dyDescent="0.35">
      <c r="A66451" s="46"/>
      <c r="H66451" s="103"/>
      <c r="AD66451" s="99"/>
      <c r="AF66451" s="46"/>
      <c r="AM66451" s="121"/>
      <c r="AO66451" s="46"/>
    </row>
    <row r="66452" spans="1:41" s="60" customFormat="1" hidden="1" x14ac:dyDescent="0.35">
      <c r="A66452" s="46"/>
      <c r="H66452" s="103"/>
      <c r="AD66452" s="99"/>
      <c r="AF66452" s="46"/>
      <c r="AM66452" s="121"/>
      <c r="AO66452" s="46"/>
    </row>
    <row r="66453" spans="1:41" s="60" customFormat="1" hidden="1" x14ac:dyDescent="0.35">
      <c r="A66453" s="46"/>
      <c r="H66453" s="103"/>
      <c r="AD66453" s="99"/>
      <c r="AF66453" s="46"/>
      <c r="AM66453" s="121"/>
      <c r="AO66453" s="46"/>
    </row>
    <row r="66454" spans="1:41" s="60" customFormat="1" hidden="1" x14ac:dyDescent="0.35">
      <c r="A66454" s="46"/>
      <c r="H66454" s="103"/>
      <c r="AD66454" s="99"/>
      <c r="AF66454" s="46"/>
      <c r="AM66454" s="121"/>
      <c r="AO66454" s="46"/>
    </row>
    <row r="66455" spans="1:41" s="60" customFormat="1" hidden="1" x14ac:dyDescent="0.35">
      <c r="A66455" s="46"/>
      <c r="H66455" s="103"/>
      <c r="AD66455" s="99"/>
      <c r="AF66455" s="46"/>
      <c r="AM66455" s="121"/>
      <c r="AO66455" s="46"/>
    </row>
    <row r="66456" spans="1:41" s="60" customFormat="1" hidden="1" x14ac:dyDescent="0.35">
      <c r="A66456" s="46"/>
      <c r="H66456" s="103"/>
      <c r="AD66456" s="99"/>
      <c r="AF66456" s="46"/>
      <c r="AM66456" s="121"/>
      <c r="AO66456" s="46"/>
    </row>
    <row r="66457" spans="1:41" s="60" customFormat="1" hidden="1" x14ac:dyDescent="0.35">
      <c r="A66457" s="46"/>
      <c r="H66457" s="103"/>
      <c r="AD66457" s="99"/>
      <c r="AF66457" s="46"/>
      <c r="AM66457" s="121"/>
      <c r="AO66457" s="46"/>
    </row>
    <row r="66458" spans="1:41" s="60" customFormat="1" hidden="1" x14ac:dyDescent="0.35">
      <c r="A66458" s="46"/>
      <c r="H66458" s="103"/>
      <c r="AD66458" s="99"/>
      <c r="AF66458" s="46"/>
      <c r="AM66458" s="121"/>
      <c r="AO66458" s="46"/>
    </row>
    <row r="66459" spans="1:41" s="60" customFormat="1" hidden="1" x14ac:dyDescent="0.35">
      <c r="A66459" s="46"/>
      <c r="H66459" s="103"/>
      <c r="AD66459" s="99"/>
      <c r="AF66459" s="46"/>
      <c r="AM66459" s="121"/>
      <c r="AO66459" s="46"/>
    </row>
    <row r="66460" spans="1:41" s="60" customFormat="1" hidden="1" x14ac:dyDescent="0.35">
      <c r="A66460" s="46"/>
      <c r="H66460" s="103"/>
      <c r="AD66460" s="99"/>
      <c r="AF66460" s="46"/>
      <c r="AM66460" s="121"/>
      <c r="AO66460" s="46"/>
    </row>
    <row r="66461" spans="1:41" s="60" customFormat="1" hidden="1" x14ac:dyDescent="0.35">
      <c r="A66461" s="46"/>
      <c r="H66461" s="103"/>
      <c r="AD66461" s="99"/>
      <c r="AF66461" s="46"/>
      <c r="AM66461" s="121"/>
      <c r="AO66461" s="46"/>
    </row>
    <row r="66462" spans="1:41" s="60" customFormat="1" hidden="1" x14ac:dyDescent="0.35">
      <c r="A66462" s="46"/>
      <c r="H66462" s="103"/>
      <c r="AD66462" s="99"/>
      <c r="AF66462" s="46"/>
      <c r="AM66462" s="121"/>
      <c r="AO66462" s="46"/>
    </row>
    <row r="66463" spans="1:41" s="60" customFormat="1" hidden="1" x14ac:dyDescent="0.35">
      <c r="A66463" s="46"/>
      <c r="H66463" s="103"/>
      <c r="AD66463" s="99"/>
      <c r="AF66463" s="46"/>
      <c r="AM66463" s="121"/>
      <c r="AO66463" s="46"/>
    </row>
    <row r="66464" spans="1:41" s="60" customFormat="1" hidden="1" x14ac:dyDescent="0.35">
      <c r="A66464" s="46"/>
      <c r="H66464" s="103"/>
      <c r="AD66464" s="99"/>
      <c r="AF66464" s="46"/>
      <c r="AM66464" s="121"/>
      <c r="AO66464" s="46"/>
    </row>
    <row r="66465" spans="1:41" s="60" customFormat="1" hidden="1" x14ac:dyDescent="0.35">
      <c r="A66465" s="46"/>
      <c r="H66465" s="103"/>
      <c r="AD66465" s="99"/>
      <c r="AF66465" s="46"/>
      <c r="AM66465" s="121"/>
      <c r="AO66465" s="46"/>
    </row>
    <row r="66466" spans="1:41" s="60" customFormat="1" hidden="1" x14ac:dyDescent="0.35">
      <c r="A66466" s="46"/>
      <c r="H66466" s="103"/>
      <c r="AD66466" s="99"/>
      <c r="AF66466" s="46"/>
      <c r="AM66466" s="121"/>
      <c r="AO66466" s="46"/>
    </row>
    <row r="66467" spans="1:41" s="60" customFormat="1" hidden="1" x14ac:dyDescent="0.35">
      <c r="A66467" s="46"/>
      <c r="H66467" s="103"/>
      <c r="AD66467" s="99"/>
      <c r="AF66467" s="46"/>
      <c r="AM66467" s="121"/>
      <c r="AO66467" s="46"/>
    </row>
    <row r="66468" spans="1:41" s="60" customFormat="1" hidden="1" x14ac:dyDescent="0.35">
      <c r="A66468" s="46"/>
      <c r="H66468" s="103"/>
      <c r="AD66468" s="99"/>
      <c r="AF66468" s="46"/>
      <c r="AM66468" s="121"/>
      <c r="AO66468" s="46"/>
    </row>
    <row r="66469" spans="1:41" s="60" customFormat="1" hidden="1" x14ac:dyDescent="0.35">
      <c r="A66469" s="46"/>
      <c r="H66469" s="103"/>
      <c r="AD66469" s="99"/>
      <c r="AF66469" s="46"/>
      <c r="AM66469" s="121"/>
      <c r="AO66469" s="46"/>
    </row>
    <row r="66470" spans="1:41" s="60" customFormat="1" hidden="1" x14ac:dyDescent="0.35">
      <c r="A66470" s="46"/>
      <c r="H66470" s="103"/>
      <c r="AD66470" s="99"/>
      <c r="AF66470" s="46"/>
      <c r="AM66470" s="121"/>
      <c r="AO66470" s="46"/>
    </row>
    <row r="66471" spans="1:41" s="60" customFormat="1" hidden="1" x14ac:dyDescent="0.35">
      <c r="A66471" s="46"/>
      <c r="H66471" s="103"/>
      <c r="AD66471" s="99"/>
      <c r="AF66471" s="46"/>
      <c r="AM66471" s="121"/>
      <c r="AO66471" s="46"/>
    </row>
    <row r="66472" spans="1:41" s="60" customFormat="1" hidden="1" x14ac:dyDescent="0.35">
      <c r="A66472" s="46"/>
      <c r="H66472" s="103"/>
      <c r="AD66472" s="99"/>
      <c r="AF66472" s="46"/>
      <c r="AM66472" s="121"/>
      <c r="AO66472" s="46"/>
    </row>
    <row r="66473" spans="1:41" s="60" customFormat="1" hidden="1" x14ac:dyDescent="0.35">
      <c r="A66473" s="46"/>
      <c r="H66473" s="103"/>
      <c r="AD66473" s="99"/>
      <c r="AF66473" s="46"/>
      <c r="AM66473" s="121"/>
      <c r="AO66473" s="46"/>
    </row>
    <row r="66474" spans="1:41" s="60" customFormat="1" hidden="1" x14ac:dyDescent="0.35">
      <c r="A66474" s="46"/>
      <c r="H66474" s="103"/>
      <c r="AD66474" s="99"/>
      <c r="AF66474" s="46"/>
      <c r="AM66474" s="121"/>
      <c r="AO66474" s="46"/>
    </row>
    <row r="66475" spans="1:41" s="60" customFormat="1" hidden="1" x14ac:dyDescent="0.35">
      <c r="A66475" s="46"/>
      <c r="H66475" s="103"/>
      <c r="AD66475" s="99"/>
      <c r="AF66475" s="46"/>
      <c r="AM66475" s="121"/>
      <c r="AO66475" s="46"/>
    </row>
    <row r="66476" spans="1:41" s="60" customFormat="1" hidden="1" x14ac:dyDescent="0.35">
      <c r="A66476" s="46"/>
      <c r="H66476" s="103"/>
      <c r="AD66476" s="99"/>
      <c r="AF66476" s="46"/>
      <c r="AM66476" s="121"/>
      <c r="AO66476" s="46"/>
    </row>
    <row r="66477" spans="1:41" s="60" customFormat="1" hidden="1" x14ac:dyDescent="0.35">
      <c r="A66477" s="46"/>
      <c r="H66477" s="103"/>
      <c r="AD66477" s="99"/>
      <c r="AF66477" s="46"/>
      <c r="AM66477" s="121"/>
      <c r="AO66477" s="46"/>
    </row>
    <row r="66478" spans="1:41" s="60" customFormat="1" hidden="1" x14ac:dyDescent="0.35">
      <c r="A66478" s="46"/>
      <c r="H66478" s="103"/>
      <c r="AD66478" s="99"/>
      <c r="AF66478" s="46"/>
      <c r="AM66478" s="121"/>
      <c r="AO66478" s="46"/>
    </row>
    <row r="66479" spans="1:41" s="60" customFormat="1" hidden="1" x14ac:dyDescent="0.35">
      <c r="A66479" s="46"/>
      <c r="H66479" s="103"/>
      <c r="AD66479" s="99"/>
      <c r="AF66479" s="46"/>
      <c r="AM66479" s="121"/>
      <c r="AO66479" s="46"/>
    </row>
    <row r="66480" spans="1:41" s="60" customFormat="1" hidden="1" x14ac:dyDescent="0.35">
      <c r="A66480" s="46"/>
      <c r="H66480" s="103"/>
      <c r="AD66480" s="99"/>
      <c r="AF66480" s="46"/>
      <c r="AM66480" s="121"/>
      <c r="AO66480" s="46"/>
    </row>
    <row r="66481" spans="1:41" s="60" customFormat="1" hidden="1" x14ac:dyDescent="0.35">
      <c r="A66481" s="46"/>
      <c r="H66481" s="103"/>
      <c r="AD66481" s="99"/>
      <c r="AF66481" s="46"/>
      <c r="AM66481" s="121"/>
      <c r="AO66481" s="46"/>
    </row>
    <row r="66482" spans="1:41" s="60" customFormat="1" hidden="1" x14ac:dyDescent="0.35">
      <c r="A66482" s="46"/>
      <c r="H66482" s="103"/>
      <c r="AD66482" s="99"/>
      <c r="AF66482" s="46"/>
      <c r="AM66482" s="121"/>
      <c r="AO66482" s="46"/>
    </row>
    <row r="66483" spans="1:41" s="60" customFormat="1" hidden="1" x14ac:dyDescent="0.35">
      <c r="A66483" s="46"/>
      <c r="H66483" s="103"/>
      <c r="AD66483" s="99"/>
      <c r="AF66483" s="46"/>
      <c r="AM66483" s="121"/>
      <c r="AO66483" s="46"/>
    </row>
    <row r="66484" spans="1:41" s="60" customFormat="1" hidden="1" x14ac:dyDescent="0.35">
      <c r="A66484" s="46"/>
      <c r="H66484" s="103"/>
      <c r="AD66484" s="99"/>
      <c r="AF66484" s="46"/>
      <c r="AM66484" s="121"/>
      <c r="AO66484" s="46"/>
    </row>
    <row r="66485" spans="1:41" s="60" customFormat="1" hidden="1" x14ac:dyDescent="0.35">
      <c r="A66485" s="46"/>
      <c r="H66485" s="103"/>
      <c r="AD66485" s="99"/>
      <c r="AF66485" s="46"/>
      <c r="AM66485" s="121"/>
      <c r="AO66485" s="46"/>
    </row>
    <row r="66486" spans="1:41" s="60" customFormat="1" hidden="1" x14ac:dyDescent="0.35">
      <c r="A66486" s="46"/>
      <c r="H66486" s="103"/>
      <c r="AD66486" s="99"/>
      <c r="AF66486" s="46"/>
      <c r="AM66486" s="121"/>
      <c r="AO66486" s="46"/>
    </row>
    <row r="66487" spans="1:41" s="60" customFormat="1" hidden="1" x14ac:dyDescent="0.35">
      <c r="A66487" s="46"/>
      <c r="H66487" s="103"/>
      <c r="AD66487" s="99"/>
      <c r="AF66487" s="46"/>
      <c r="AM66487" s="121"/>
      <c r="AO66487" s="46"/>
    </row>
    <row r="66488" spans="1:41" s="60" customFormat="1" hidden="1" x14ac:dyDescent="0.35">
      <c r="A66488" s="46"/>
      <c r="H66488" s="103"/>
      <c r="AD66488" s="99"/>
      <c r="AF66488" s="46"/>
      <c r="AM66488" s="121"/>
      <c r="AO66488" s="46"/>
    </row>
    <row r="66489" spans="1:41" s="60" customFormat="1" hidden="1" x14ac:dyDescent="0.35">
      <c r="A66489" s="46"/>
      <c r="H66489" s="103"/>
      <c r="AD66489" s="99"/>
      <c r="AF66489" s="46"/>
      <c r="AM66489" s="121"/>
      <c r="AO66489" s="46"/>
    </row>
    <row r="66490" spans="1:41" s="60" customFormat="1" hidden="1" x14ac:dyDescent="0.35">
      <c r="A66490" s="46"/>
      <c r="H66490" s="103"/>
      <c r="AD66490" s="99"/>
      <c r="AF66490" s="46"/>
      <c r="AM66490" s="121"/>
      <c r="AO66490" s="46"/>
    </row>
    <row r="66491" spans="1:41" s="60" customFormat="1" hidden="1" x14ac:dyDescent="0.35">
      <c r="A66491" s="46"/>
      <c r="H66491" s="103"/>
      <c r="AD66491" s="99"/>
      <c r="AF66491" s="46"/>
      <c r="AM66491" s="121"/>
      <c r="AO66491" s="46"/>
    </row>
    <row r="66492" spans="1:41" s="60" customFormat="1" hidden="1" x14ac:dyDescent="0.35">
      <c r="A66492" s="46"/>
      <c r="H66492" s="103"/>
      <c r="AD66492" s="99"/>
      <c r="AF66492" s="46"/>
      <c r="AM66492" s="121"/>
      <c r="AO66492" s="46"/>
    </row>
    <row r="66493" spans="1:41" s="60" customFormat="1" hidden="1" x14ac:dyDescent="0.35">
      <c r="A66493" s="46"/>
      <c r="H66493" s="103"/>
      <c r="AD66493" s="99"/>
      <c r="AF66493" s="46"/>
      <c r="AM66493" s="121"/>
      <c r="AO66493" s="46"/>
    </row>
    <row r="66494" spans="1:41" s="60" customFormat="1" hidden="1" x14ac:dyDescent="0.35">
      <c r="A66494" s="46"/>
      <c r="H66494" s="103"/>
      <c r="AD66494" s="99"/>
      <c r="AF66494" s="46"/>
      <c r="AM66494" s="121"/>
      <c r="AO66494" s="46"/>
    </row>
    <row r="66495" spans="1:41" s="60" customFormat="1" hidden="1" x14ac:dyDescent="0.35">
      <c r="A66495" s="46"/>
      <c r="H66495" s="103"/>
      <c r="AD66495" s="99"/>
      <c r="AF66495" s="46"/>
      <c r="AM66495" s="121"/>
      <c r="AO66495" s="46"/>
    </row>
    <row r="66496" spans="1:41" s="60" customFormat="1" hidden="1" x14ac:dyDescent="0.35">
      <c r="A66496" s="46"/>
      <c r="H66496" s="103"/>
      <c r="AD66496" s="99"/>
      <c r="AF66496" s="46"/>
      <c r="AM66496" s="121"/>
      <c r="AO66496" s="46"/>
    </row>
    <row r="66497" spans="1:41" s="60" customFormat="1" hidden="1" x14ac:dyDescent="0.35">
      <c r="A66497" s="46"/>
      <c r="H66497" s="103"/>
      <c r="AD66497" s="99"/>
      <c r="AF66497" s="46"/>
      <c r="AM66497" s="121"/>
      <c r="AO66497" s="46"/>
    </row>
    <row r="66498" spans="1:41" s="60" customFormat="1" hidden="1" x14ac:dyDescent="0.35">
      <c r="A66498" s="46"/>
      <c r="H66498" s="103"/>
      <c r="AD66498" s="99"/>
      <c r="AF66498" s="46"/>
      <c r="AM66498" s="121"/>
      <c r="AO66498" s="46"/>
    </row>
    <row r="66499" spans="1:41" s="60" customFormat="1" hidden="1" x14ac:dyDescent="0.35">
      <c r="A66499" s="46"/>
      <c r="H66499" s="103"/>
      <c r="AD66499" s="99"/>
      <c r="AF66499" s="46"/>
      <c r="AM66499" s="121"/>
      <c r="AO66499" s="46"/>
    </row>
    <row r="66500" spans="1:41" s="60" customFormat="1" hidden="1" x14ac:dyDescent="0.35">
      <c r="A66500" s="46"/>
      <c r="H66500" s="103"/>
      <c r="AD66500" s="99"/>
      <c r="AF66500" s="46"/>
      <c r="AM66500" s="121"/>
      <c r="AO66500" s="46"/>
    </row>
    <row r="66501" spans="1:41" s="60" customFormat="1" hidden="1" x14ac:dyDescent="0.35">
      <c r="A66501" s="46"/>
      <c r="H66501" s="103"/>
      <c r="AD66501" s="99"/>
      <c r="AF66501" s="46"/>
      <c r="AM66501" s="121"/>
      <c r="AO66501" s="46"/>
    </row>
    <row r="66502" spans="1:41" s="60" customFormat="1" hidden="1" x14ac:dyDescent="0.35">
      <c r="A66502" s="46"/>
      <c r="H66502" s="103"/>
      <c r="AD66502" s="99"/>
      <c r="AF66502" s="46"/>
      <c r="AM66502" s="121"/>
      <c r="AO66502" s="46"/>
    </row>
    <row r="66503" spans="1:41" s="60" customFormat="1" hidden="1" x14ac:dyDescent="0.35">
      <c r="A66503" s="46"/>
      <c r="H66503" s="103"/>
      <c r="AD66503" s="99"/>
      <c r="AF66503" s="46"/>
      <c r="AM66503" s="121"/>
      <c r="AO66503" s="46"/>
    </row>
    <row r="66504" spans="1:41" s="60" customFormat="1" hidden="1" x14ac:dyDescent="0.35">
      <c r="A66504" s="46"/>
      <c r="H66504" s="103"/>
      <c r="AD66504" s="99"/>
      <c r="AF66504" s="46"/>
      <c r="AM66504" s="121"/>
      <c r="AO66504" s="46"/>
    </row>
    <row r="66505" spans="1:41" s="60" customFormat="1" hidden="1" x14ac:dyDescent="0.35">
      <c r="A66505" s="46"/>
      <c r="H66505" s="103"/>
      <c r="AD66505" s="99"/>
      <c r="AF66505" s="46"/>
      <c r="AM66505" s="121"/>
      <c r="AO66505" s="46"/>
    </row>
    <row r="66506" spans="1:41" s="60" customFormat="1" hidden="1" x14ac:dyDescent="0.35">
      <c r="A66506" s="46"/>
      <c r="H66506" s="103"/>
      <c r="AD66506" s="99"/>
      <c r="AF66506" s="46"/>
      <c r="AM66506" s="121"/>
      <c r="AO66506" s="46"/>
    </row>
    <row r="66507" spans="1:41" s="60" customFormat="1" hidden="1" x14ac:dyDescent="0.35">
      <c r="A66507" s="46"/>
      <c r="H66507" s="103"/>
      <c r="AD66507" s="99"/>
      <c r="AF66507" s="46"/>
      <c r="AM66507" s="121"/>
      <c r="AO66507" s="46"/>
    </row>
    <row r="66508" spans="1:41" s="60" customFormat="1" hidden="1" x14ac:dyDescent="0.35">
      <c r="A66508" s="46"/>
      <c r="H66508" s="103"/>
      <c r="AD66508" s="99"/>
      <c r="AF66508" s="46"/>
      <c r="AM66508" s="121"/>
      <c r="AO66508" s="46"/>
    </row>
    <row r="66509" spans="1:41" s="60" customFormat="1" hidden="1" x14ac:dyDescent="0.35">
      <c r="A66509" s="46"/>
      <c r="H66509" s="103"/>
      <c r="AD66509" s="99"/>
      <c r="AF66509" s="46"/>
      <c r="AM66509" s="121"/>
      <c r="AO66509" s="46"/>
    </row>
    <row r="66510" spans="1:41" s="60" customFormat="1" hidden="1" x14ac:dyDescent="0.35">
      <c r="A66510" s="46"/>
      <c r="H66510" s="103"/>
      <c r="AD66510" s="99"/>
      <c r="AF66510" s="46"/>
      <c r="AM66510" s="121"/>
      <c r="AO66510" s="46"/>
    </row>
    <row r="66511" spans="1:41" s="60" customFormat="1" hidden="1" x14ac:dyDescent="0.35">
      <c r="A66511" s="46"/>
      <c r="H66511" s="103"/>
      <c r="AD66511" s="99"/>
      <c r="AF66511" s="46"/>
      <c r="AM66511" s="121"/>
      <c r="AO66511" s="46"/>
    </row>
    <row r="66512" spans="1:41" s="60" customFormat="1" hidden="1" x14ac:dyDescent="0.35">
      <c r="A66512" s="46"/>
      <c r="H66512" s="103"/>
      <c r="AD66512" s="99"/>
      <c r="AF66512" s="46"/>
      <c r="AM66512" s="121"/>
      <c r="AO66512" s="46"/>
    </row>
    <row r="66513" spans="1:41" s="60" customFormat="1" hidden="1" x14ac:dyDescent="0.35">
      <c r="A66513" s="46"/>
      <c r="H66513" s="103"/>
      <c r="AD66513" s="99"/>
      <c r="AF66513" s="46"/>
      <c r="AM66513" s="121"/>
      <c r="AO66513" s="46"/>
    </row>
    <row r="66514" spans="1:41" s="60" customFormat="1" hidden="1" x14ac:dyDescent="0.35">
      <c r="A66514" s="46"/>
      <c r="H66514" s="103"/>
      <c r="AD66514" s="99"/>
      <c r="AF66514" s="46"/>
      <c r="AM66514" s="121"/>
      <c r="AO66514" s="46"/>
    </row>
    <row r="66515" spans="1:41" s="60" customFormat="1" hidden="1" x14ac:dyDescent="0.35">
      <c r="A66515" s="46"/>
      <c r="H66515" s="103"/>
      <c r="AD66515" s="99"/>
      <c r="AF66515" s="46"/>
      <c r="AM66515" s="121"/>
      <c r="AO66515" s="46"/>
    </row>
    <row r="66516" spans="1:41" s="60" customFormat="1" hidden="1" x14ac:dyDescent="0.35">
      <c r="A66516" s="46"/>
      <c r="H66516" s="103"/>
      <c r="AD66516" s="99"/>
      <c r="AF66516" s="46"/>
      <c r="AM66516" s="121"/>
      <c r="AO66516" s="46"/>
    </row>
    <row r="66517" spans="1:41" s="60" customFormat="1" hidden="1" x14ac:dyDescent="0.35">
      <c r="A66517" s="46"/>
      <c r="H66517" s="103"/>
      <c r="AD66517" s="99"/>
      <c r="AF66517" s="46"/>
      <c r="AM66517" s="121"/>
      <c r="AO66517" s="46"/>
    </row>
    <row r="66518" spans="1:41" s="60" customFormat="1" hidden="1" x14ac:dyDescent="0.35">
      <c r="A66518" s="46"/>
      <c r="H66518" s="103"/>
      <c r="AD66518" s="99"/>
      <c r="AF66518" s="46"/>
      <c r="AM66518" s="121"/>
      <c r="AO66518" s="46"/>
    </row>
    <row r="66519" spans="1:41" s="60" customFormat="1" hidden="1" x14ac:dyDescent="0.35">
      <c r="A66519" s="46"/>
      <c r="H66519" s="103"/>
      <c r="AD66519" s="99"/>
      <c r="AF66519" s="46"/>
      <c r="AM66519" s="121"/>
      <c r="AO66519" s="46"/>
    </row>
    <row r="66520" spans="1:41" s="60" customFormat="1" hidden="1" x14ac:dyDescent="0.35">
      <c r="A66520" s="46"/>
      <c r="H66520" s="103"/>
      <c r="AD66520" s="99"/>
      <c r="AF66520" s="46"/>
      <c r="AM66520" s="121"/>
      <c r="AO66520" s="46"/>
    </row>
    <row r="66521" spans="1:41" s="60" customFormat="1" hidden="1" x14ac:dyDescent="0.35">
      <c r="A66521" s="46"/>
      <c r="H66521" s="103"/>
      <c r="AD66521" s="99"/>
      <c r="AF66521" s="46"/>
      <c r="AM66521" s="121"/>
      <c r="AO66521" s="46"/>
    </row>
    <row r="66522" spans="1:41" s="60" customFormat="1" hidden="1" x14ac:dyDescent="0.35">
      <c r="A66522" s="46"/>
      <c r="H66522" s="103"/>
      <c r="AD66522" s="99"/>
      <c r="AF66522" s="46"/>
      <c r="AM66522" s="121"/>
      <c r="AO66522" s="46"/>
    </row>
    <row r="66523" spans="1:41" s="60" customFormat="1" hidden="1" x14ac:dyDescent="0.35">
      <c r="A66523" s="46"/>
      <c r="H66523" s="103"/>
      <c r="AD66523" s="99"/>
      <c r="AF66523" s="46"/>
      <c r="AM66523" s="121"/>
      <c r="AO66523" s="46"/>
    </row>
    <row r="66524" spans="1:41" s="60" customFormat="1" hidden="1" x14ac:dyDescent="0.35">
      <c r="A66524" s="46"/>
      <c r="H66524" s="103"/>
      <c r="AD66524" s="99"/>
      <c r="AF66524" s="46"/>
      <c r="AM66524" s="121"/>
      <c r="AO66524" s="46"/>
    </row>
    <row r="66525" spans="1:41" s="60" customFormat="1" hidden="1" x14ac:dyDescent="0.35">
      <c r="A66525" s="46"/>
      <c r="H66525" s="103"/>
      <c r="AD66525" s="99"/>
      <c r="AF66525" s="46"/>
      <c r="AM66525" s="121"/>
      <c r="AO66525" s="46"/>
    </row>
    <row r="66526" spans="1:41" s="60" customFormat="1" hidden="1" x14ac:dyDescent="0.35">
      <c r="A66526" s="46"/>
      <c r="H66526" s="103"/>
      <c r="AD66526" s="99"/>
      <c r="AF66526" s="46"/>
      <c r="AM66526" s="121"/>
      <c r="AO66526" s="46"/>
    </row>
    <row r="66527" spans="1:41" s="60" customFormat="1" hidden="1" x14ac:dyDescent="0.35">
      <c r="A66527" s="46"/>
      <c r="H66527" s="103"/>
      <c r="AD66527" s="99"/>
      <c r="AF66527" s="46"/>
      <c r="AM66527" s="121"/>
      <c r="AO66527" s="46"/>
    </row>
    <row r="66528" spans="1:41" s="60" customFormat="1" hidden="1" x14ac:dyDescent="0.35">
      <c r="A66528" s="46"/>
      <c r="H66528" s="103"/>
      <c r="AD66528" s="99"/>
      <c r="AF66528" s="46"/>
      <c r="AM66528" s="121"/>
      <c r="AO66528" s="46"/>
    </row>
    <row r="66529" spans="1:41" s="60" customFormat="1" hidden="1" x14ac:dyDescent="0.35">
      <c r="A66529" s="46"/>
      <c r="H66529" s="103"/>
      <c r="AD66529" s="99"/>
      <c r="AF66529" s="46"/>
      <c r="AM66529" s="121"/>
      <c r="AO66529" s="46"/>
    </row>
    <row r="66530" spans="1:41" s="60" customFormat="1" hidden="1" x14ac:dyDescent="0.35">
      <c r="A66530" s="46"/>
      <c r="H66530" s="103"/>
      <c r="AD66530" s="99"/>
      <c r="AF66530" s="46"/>
      <c r="AM66530" s="121"/>
      <c r="AO66530" s="46"/>
    </row>
    <row r="66531" spans="1:41" s="60" customFormat="1" hidden="1" x14ac:dyDescent="0.35">
      <c r="A66531" s="46"/>
      <c r="H66531" s="103"/>
      <c r="AD66531" s="99"/>
      <c r="AF66531" s="46"/>
      <c r="AM66531" s="121"/>
      <c r="AO66531" s="46"/>
    </row>
    <row r="66532" spans="1:41" s="60" customFormat="1" hidden="1" x14ac:dyDescent="0.35">
      <c r="A66532" s="46"/>
      <c r="H66532" s="103"/>
      <c r="AD66532" s="99"/>
      <c r="AF66532" s="46"/>
      <c r="AM66532" s="121"/>
      <c r="AO66532" s="46"/>
    </row>
    <row r="66533" spans="1:41" s="60" customFormat="1" hidden="1" x14ac:dyDescent="0.35">
      <c r="A66533" s="46"/>
      <c r="H66533" s="103"/>
      <c r="AD66533" s="99"/>
      <c r="AF66533" s="46"/>
      <c r="AM66533" s="121"/>
      <c r="AO66533" s="46"/>
    </row>
    <row r="66534" spans="1:41" s="60" customFormat="1" hidden="1" x14ac:dyDescent="0.35">
      <c r="A66534" s="46"/>
      <c r="H66534" s="103"/>
      <c r="AD66534" s="99"/>
      <c r="AF66534" s="46"/>
      <c r="AM66534" s="121"/>
      <c r="AO66534" s="46"/>
    </row>
    <row r="66535" spans="1:41" s="60" customFormat="1" hidden="1" x14ac:dyDescent="0.35">
      <c r="A66535" s="46"/>
      <c r="H66535" s="103"/>
      <c r="AD66535" s="99"/>
      <c r="AF66535" s="46"/>
      <c r="AM66535" s="121"/>
      <c r="AO66535" s="46"/>
    </row>
    <row r="66536" spans="1:41" s="60" customFormat="1" hidden="1" x14ac:dyDescent="0.35">
      <c r="A66536" s="46"/>
      <c r="H66536" s="103"/>
      <c r="AD66536" s="99"/>
      <c r="AF66536" s="46"/>
      <c r="AM66536" s="121"/>
      <c r="AO66536" s="46"/>
    </row>
    <row r="66537" spans="1:41" s="60" customFormat="1" hidden="1" x14ac:dyDescent="0.35">
      <c r="A66537" s="46"/>
      <c r="H66537" s="103"/>
      <c r="AD66537" s="99"/>
      <c r="AF66537" s="46"/>
      <c r="AM66537" s="121"/>
      <c r="AO66537" s="46"/>
    </row>
    <row r="66538" spans="1:41" s="60" customFormat="1" hidden="1" x14ac:dyDescent="0.35">
      <c r="A66538" s="46"/>
      <c r="H66538" s="103"/>
      <c r="AD66538" s="99"/>
      <c r="AF66538" s="46"/>
      <c r="AM66538" s="121"/>
      <c r="AO66538" s="46"/>
    </row>
    <row r="66539" spans="1:41" s="60" customFormat="1" hidden="1" x14ac:dyDescent="0.35">
      <c r="A66539" s="46"/>
      <c r="H66539" s="103"/>
      <c r="AD66539" s="99"/>
      <c r="AF66539" s="46"/>
      <c r="AM66539" s="121"/>
      <c r="AO66539" s="46"/>
    </row>
    <row r="66540" spans="1:41" s="60" customFormat="1" hidden="1" x14ac:dyDescent="0.35">
      <c r="A66540" s="46"/>
      <c r="H66540" s="103"/>
      <c r="AD66540" s="99"/>
      <c r="AF66540" s="46"/>
      <c r="AM66540" s="121"/>
      <c r="AO66540" s="46"/>
    </row>
    <row r="66541" spans="1:41" s="60" customFormat="1" hidden="1" x14ac:dyDescent="0.35">
      <c r="A66541" s="46"/>
      <c r="H66541" s="103"/>
      <c r="AD66541" s="99"/>
      <c r="AF66541" s="46"/>
      <c r="AM66541" s="121"/>
      <c r="AO66541" s="46"/>
    </row>
    <row r="66542" spans="1:41" s="60" customFormat="1" hidden="1" x14ac:dyDescent="0.35">
      <c r="A66542" s="46"/>
      <c r="H66542" s="103"/>
      <c r="AD66542" s="99"/>
      <c r="AF66542" s="46"/>
      <c r="AM66542" s="121"/>
      <c r="AO66542" s="46"/>
    </row>
    <row r="66543" spans="1:41" s="60" customFormat="1" hidden="1" x14ac:dyDescent="0.35">
      <c r="A66543" s="46"/>
      <c r="H66543" s="103"/>
      <c r="AD66543" s="99"/>
      <c r="AF66543" s="46"/>
      <c r="AM66543" s="121"/>
      <c r="AO66543" s="46"/>
    </row>
    <row r="66544" spans="1:41" s="60" customFormat="1" hidden="1" x14ac:dyDescent="0.35">
      <c r="A66544" s="46"/>
      <c r="H66544" s="103"/>
      <c r="AD66544" s="99"/>
      <c r="AF66544" s="46"/>
      <c r="AM66544" s="121"/>
      <c r="AO66544" s="46"/>
    </row>
    <row r="66545" spans="1:41" s="60" customFormat="1" hidden="1" x14ac:dyDescent="0.35">
      <c r="A66545" s="46"/>
      <c r="H66545" s="103"/>
      <c r="AD66545" s="99"/>
      <c r="AF66545" s="46"/>
      <c r="AM66545" s="121"/>
      <c r="AO66545" s="46"/>
    </row>
    <row r="66546" spans="1:41" s="60" customFormat="1" hidden="1" x14ac:dyDescent="0.35">
      <c r="A66546" s="46"/>
      <c r="H66546" s="103"/>
      <c r="AD66546" s="99"/>
      <c r="AF66546" s="46"/>
      <c r="AM66546" s="121"/>
      <c r="AO66546" s="46"/>
    </row>
    <row r="66547" spans="1:41" s="60" customFormat="1" hidden="1" x14ac:dyDescent="0.35">
      <c r="A66547" s="46"/>
      <c r="H66547" s="103"/>
      <c r="AD66547" s="99"/>
      <c r="AF66547" s="46"/>
      <c r="AM66547" s="121"/>
      <c r="AO66547" s="46"/>
    </row>
    <row r="66548" spans="1:41" s="60" customFormat="1" hidden="1" x14ac:dyDescent="0.35">
      <c r="A66548" s="46"/>
      <c r="H66548" s="103"/>
      <c r="AD66548" s="99"/>
      <c r="AF66548" s="46"/>
      <c r="AM66548" s="121"/>
      <c r="AO66548" s="46"/>
    </row>
    <row r="66549" spans="1:41" s="60" customFormat="1" hidden="1" x14ac:dyDescent="0.35">
      <c r="A66549" s="46"/>
      <c r="H66549" s="103"/>
      <c r="AD66549" s="99"/>
      <c r="AF66549" s="46"/>
      <c r="AM66549" s="121"/>
      <c r="AO66549" s="46"/>
    </row>
    <row r="66550" spans="1:41" s="60" customFormat="1" hidden="1" x14ac:dyDescent="0.35">
      <c r="A66550" s="46"/>
      <c r="H66550" s="103"/>
      <c r="AD66550" s="99"/>
      <c r="AF66550" s="46"/>
      <c r="AM66550" s="121"/>
      <c r="AO66550" s="46"/>
    </row>
    <row r="66551" spans="1:41" s="60" customFormat="1" hidden="1" x14ac:dyDescent="0.35">
      <c r="A66551" s="46"/>
      <c r="H66551" s="103"/>
      <c r="AD66551" s="99"/>
      <c r="AF66551" s="46"/>
      <c r="AM66551" s="121"/>
      <c r="AO66551" s="46"/>
    </row>
    <row r="66552" spans="1:41" s="60" customFormat="1" hidden="1" x14ac:dyDescent="0.35">
      <c r="A66552" s="46"/>
      <c r="H66552" s="103"/>
      <c r="AD66552" s="99"/>
      <c r="AF66552" s="46"/>
      <c r="AM66552" s="121"/>
      <c r="AO66552" s="46"/>
    </row>
    <row r="66553" spans="1:41" s="60" customFormat="1" hidden="1" x14ac:dyDescent="0.35">
      <c r="A66553" s="46"/>
      <c r="H66553" s="103"/>
      <c r="AD66553" s="99"/>
      <c r="AF66553" s="46"/>
      <c r="AM66553" s="121"/>
      <c r="AO66553" s="46"/>
    </row>
    <row r="66554" spans="1:41" s="60" customFormat="1" hidden="1" x14ac:dyDescent="0.35">
      <c r="A66554" s="46"/>
      <c r="H66554" s="103"/>
      <c r="AD66554" s="99"/>
      <c r="AF66554" s="46"/>
      <c r="AM66554" s="121"/>
      <c r="AO66554" s="46"/>
    </row>
    <row r="66555" spans="1:41" s="60" customFormat="1" hidden="1" x14ac:dyDescent="0.35">
      <c r="A66555" s="46"/>
      <c r="H66555" s="103"/>
      <c r="AD66555" s="99"/>
      <c r="AF66555" s="46"/>
      <c r="AM66555" s="121"/>
      <c r="AO66555" s="46"/>
    </row>
    <row r="66556" spans="1:41" s="60" customFormat="1" hidden="1" x14ac:dyDescent="0.35">
      <c r="A66556" s="46"/>
      <c r="H66556" s="103"/>
      <c r="AD66556" s="99"/>
      <c r="AF66556" s="46"/>
      <c r="AM66556" s="121"/>
      <c r="AO66556" s="46"/>
    </row>
    <row r="66557" spans="1:41" s="60" customFormat="1" hidden="1" x14ac:dyDescent="0.35">
      <c r="A66557" s="46"/>
      <c r="H66557" s="103"/>
      <c r="AD66557" s="99"/>
      <c r="AF66557" s="46"/>
      <c r="AM66557" s="121"/>
      <c r="AO66557" s="46"/>
    </row>
    <row r="66558" spans="1:41" s="60" customFormat="1" hidden="1" x14ac:dyDescent="0.35">
      <c r="A66558" s="46"/>
      <c r="H66558" s="103"/>
      <c r="AD66558" s="99"/>
      <c r="AF66558" s="46"/>
      <c r="AM66558" s="121"/>
      <c r="AO66558" s="46"/>
    </row>
    <row r="66559" spans="1:41" s="60" customFormat="1" hidden="1" x14ac:dyDescent="0.35">
      <c r="A66559" s="46"/>
      <c r="H66559" s="103"/>
      <c r="AD66559" s="99"/>
      <c r="AF66559" s="46"/>
      <c r="AM66559" s="121"/>
      <c r="AO66559" s="46"/>
    </row>
    <row r="66560" spans="1:41" s="60" customFormat="1" hidden="1" x14ac:dyDescent="0.35">
      <c r="A66560" s="46"/>
      <c r="H66560" s="103"/>
      <c r="AD66560" s="99"/>
      <c r="AF66560" s="46"/>
      <c r="AM66560" s="121"/>
      <c r="AO66560" s="46"/>
    </row>
    <row r="66561" spans="1:41" s="60" customFormat="1" hidden="1" x14ac:dyDescent="0.35">
      <c r="A66561" s="46"/>
      <c r="H66561" s="103"/>
      <c r="AD66561" s="99"/>
      <c r="AF66561" s="46"/>
      <c r="AM66561" s="121"/>
      <c r="AO66561" s="46"/>
    </row>
    <row r="66562" spans="1:41" s="60" customFormat="1" hidden="1" x14ac:dyDescent="0.35">
      <c r="A66562" s="46"/>
      <c r="H66562" s="103"/>
      <c r="AD66562" s="99"/>
      <c r="AF66562" s="46"/>
      <c r="AM66562" s="121"/>
      <c r="AO66562" s="46"/>
    </row>
    <row r="66563" spans="1:41" s="60" customFormat="1" hidden="1" x14ac:dyDescent="0.35">
      <c r="A66563" s="46"/>
      <c r="H66563" s="103"/>
      <c r="AD66563" s="99"/>
      <c r="AF66563" s="46"/>
      <c r="AM66563" s="121"/>
      <c r="AO66563" s="46"/>
    </row>
    <row r="66564" spans="1:41" s="60" customFormat="1" hidden="1" x14ac:dyDescent="0.35">
      <c r="A66564" s="46"/>
      <c r="H66564" s="103"/>
      <c r="AD66564" s="99"/>
      <c r="AF66564" s="46"/>
      <c r="AM66564" s="121"/>
      <c r="AO66564" s="46"/>
    </row>
    <row r="66565" spans="1:41" s="60" customFormat="1" hidden="1" x14ac:dyDescent="0.35">
      <c r="A66565" s="46"/>
      <c r="H66565" s="103"/>
      <c r="AD66565" s="99"/>
      <c r="AF66565" s="46"/>
      <c r="AM66565" s="121"/>
      <c r="AO66565" s="46"/>
    </row>
    <row r="66566" spans="1:41" s="60" customFormat="1" hidden="1" x14ac:dyDescent="0.35">
      <c r="A66566" s="46"/>
      <c r="H66566" s="103"/>
      <c r="AD66566" s="99"/>
      <c r="AF66566" s="46"/>
      <c r="AM66566" s="121"/>
      <c r="AO66566" s="46"/>
    </row>
    <row r="66567" spans="1:41" s="60" customFormat="1" hidden="1" x14ac:dyDescent="0.35">
      <c r="A66567" s="46"/>
      <c r="H66567" s="103"/>
      <c r="AD66567" s="99"/>
      <c r="AF66567" s="46"/>
      <c r="AM66567" s="121"/>
      <c r="AO66567" s="46"/>
    </row>
    <row r="66568" spans="1:41" s="60" customFormat="1" hidden="1" x14ac:dyDescent="0.35">
      <c r="A66568" s="46"/>
      <c r="H66568" s="103"/>
      <c r="AD66568" s="99"/>
      <c r="AF66568" s="46"/>
      <c r="AM66568" s="121"/>
      <c r="AO66568" s="46"/>
    </row>
    <row r="66569" spans="1:41" s="60" customFormat="1" hidden="1" x14ac:dyDescent="0.35">
      <c r="A66569" s="46"/>
      <c r="H66569" s="103"/>
      <c r="AD66569" s="99"/>
      <c r="AF66569" s="46"/>
      <c r="AM66569" s="121"/>
      <c r="AO66569" s="46"/>
    </row>
    <row r="66570" spans="1:41" s="60" customFormat="1" hidden="1" x14ac:dyDescent="0.35">
      <c r="A66570" s="46"/>
      <c r="H66570" s="103"/>
      <c r="AD66570" s="99"/>
      <c r="AF66570" s="46"/>
      <c r="AM66570" s="121"/>
      <c r="AO66570" s="46"/>
    </row>
    <row r="66571" spans="1:41" s="60" customFormat="1" hidden="1" x14ac:dyDescent="0.35">
      <c r="A66571" s="46"/>
      <c r="H66571" s="103"/>
      <c r="AD66571" s="99"/>
      <c r="AF66571" s="46"/>
      <c r="AM66571" s="121"/>
      <c r="AO66571" s="46"/>
    </row>
    <row r="66572" spans="1:41" s="60" customFormat="1" hidden="1" x14ac:dyDescent="0.35">
      <c r="A66572" s="46"/>
      <c r="H66572" s="103"/>
      <c r="AD66572" s="99"/>
      <c r="AF66572" s="46"/>
      <c r="AM66572" s="121"/>
      <c r="AO66572" s="46"/>
    </row>
    <row r="66573" spans="1:41" s="60" customFormat="1" hidden="1" x14ac:dyDescent="0.35">
      <c r="A66573" s="46"/>
      <c r="H66573" s="103"/>
      <c r="AD66573" s="99"/>
      <c r="AF66573" s="46"/>
      <c r="AM66573" s="121"/>
      <c r="AO66573" s="46"/>
    </row>
    <row r="66574" spans="1:41" s="60" customFormat="1" hidden="1" x14ac:dyDescent="0.35">
      <c r="A66574" s="46"/>
      <c r="H66574" s="103"/>
      <c r="AD66574" s="99"/>
      <c r="AF66574" s="46"/>
      <c r="AM66574" s="121"/>
      <c r="AO66574" s="46"/>
    </row>
    <row r="66575" spans="1:41" s="60" customFormat="1" hidden="1" x14ac:dyDescent="0.35">
      <c r="A66575" s="46"/>
      <c r="H66575" s="103"/>
      <c r="AD66575" s="99"/>
      <c r="AF66575" s="46"/>
      <c r="AM66575" s="121"/>
      <c r="AO66575" s="46"/>
    </row>
    <row r="66576" spans="1:41" s="60" customFormat="1" hidden="1" x14ac:dyDescent="0.35">
      <c r="A66576" s="46"/>
      <c r="H66576" s="103"/>
      <c r="AD66576" s="99"/>
      <c r="AF66576" s="46"/>
      <c r="AM66576" s="121"/>
      <c r="AO66576" s="46"/>
    </row>
    <row r="66577" spans="1:41" s="60" customFormat="1" hidden="1" x14ac:dyDescent="0.35">
      <c r="A66577" s="46"/>
      <c r="H66577" s="103"/>
      <c r="AD66577" s="99"/>
      <c r="AF66577" s="46"/>
      <c r="AM66577" s="121"/>
      <c r="AO66577" s="46"/>
    </row>
    <row r="66578" spans="1:41" s="60" customFormat="1" hidden="1" x14ac:dyDescent="0.35">
      <c r="A66578" s="46"/>
      <c r="H66578" s="103"/>
      <c r="AD66578" s="99"/>
      <c r="AF66578" s="46"/>
      <c r="AM66578" s="121"/>
      <c r="AO66578" s="46"/>
    </row>
    <row r="66579" spans="1:41" s="60" customFormat="1" hidden="1" x14ac:dyDescent="0.35">
      <c r="A66579" s="46"/>
      <c r="H66579" s="103"/>
      <c r="AD66579" s="99"/>
      <c r="AF66579" s="46"/>
      <c r="AM66579" s="121"/>
      <c r="AO66579" s="46"/>
    </row>
    <row r="66580" spans="1:41" s="60" customFormat="1" hidden="1" x14ac:dyDescent="0.35">
      <c r="A66580" s="46"/>
      <c r="H66580" s="103"/>
      <c r="AD66580" s="99"/>
      <c r="AF66580" s="46"/>
      <c r="AM66580" s="121"/>
      <c r="AO66580" s="46"/>
    </row>
    <row r="66581" spans="1:41" s="60" customFormat="1" hidden="1" x14ac:dyDescent="0.35">
      <c r="A66581" s="46"/>
      <c r="H66581" s="103"/>
      <c r="AD66581" s="99"/>
      <c r="AF66581" s="46"/>
      <c r="AM66581" s="121"/>
      <c r="AO66581" s="46"/>
    </row>
    <row r="66582" spans="1:41" s="60" customFormat="1" hidden="1" x14ac:dyDescent="0.35">
      <c r="A66582" s="46"/>
      <c r="H66582" s="103"/>
      <c r="AD66582" s="99"/>
      <c r="AF66582" s="46"/>
      <c r="AM66582" s="121"/>
      <c r="AO66582" s="46"/>
    </row>
    <row r="66583" spans="1:41" s="60" customFormat="1" hidden="1" x14ac:dyDescent="0.35">
      <c r="A66583" s="46"/>
      <c r="H66583" s="103"/>
      <c r="AD66583" s="99"/>
      <c r="AF66583" s="46"/>
      <c r="AM66583" s="121"/>
      <c r="AO66583" s="46"/>
    </row>
    <row r="66584" spans="1:41" s="60" customFormat="1" hidden="1" x14ac:dyDescent="0.35">
      <c r="A66584" s="46"/>
      <c r="H66584" s="103"/>
      <c r="AD66584" s="99"/>
      <c r="AF66584" s="46"/>
      <c r="AM66584" s="121"/>
      <c r="AO66584" s="46"/>
    </row>
    <row r="66585" spans="1:41" s="60" customFormat="1" hidden="1" x14ac:dyDescent="0.35">
      <c r="A66585" s="46"/>
      <c r="H66585" s="103"/>
      <c r="AD66585" s="99"/>
      <c r="AF66585" s="46"/>
      <c r="AM66585" s="121"/>
      <c r="AO66585" s="46"/>
    </row>
    <row r="66586" spans="1:41" s="60" customFormat="1" hidden="1" x14ac:dyDescent="0.35">
      <c r="A66586" s="46"/>
      <c r="H66586" s="103"/>
      <c r="AD66586" s="99"/>
      <c r="AF66586" s="46"/>
      <c r="AM66586" s="121"/>
      <c r="AO66586" s="46"/>
    </row>
    <row r="66587" spans="1:41" s="60" customFormat="1" hidden="1" x14ac:dyDescent="0.35">
      <c r="A66587" s="46"/>
      <c r="H66587" s="103"/>
      <c r="AD66587" s="99"/>
      <c r="AF66587" s="46"/>
      <c r="AM66587" s="121"/>
      <c r="AO66587" s="46"/>
    </row>
    <row r="66588" spans="1:41" s="60" customFormat="1" hidden="1" x14ac:dyDescent="0.35">
      <c r="A66588" s="46"/>
      <c r="H66588" s="103"/>
      <c r="AD66588" s="99"/>
      <c r="AF66588" s="46"/>
      <c r="AM66588" s="121"/>
      <c r="AO66588" s="46"/>
    </row>
    <row r="66589" spans="1:41" s="60" customFormat="1" hidden="1" x14ac:dyDescent="0.35">
      <c r="A66589" s="46"/>
      <c r="H66589" s="103"/>
      <c r="AD66589" s="99"/>
      <c r="AF66589" s="46"/>
      <c r="AM66589" s="121"/>
      <c r="AO66589" s="46"/>
    </row>
    <row r="66590" spans="1:41" s="60" customFormat="1" hidden="1" x14ac:dyDescent="0.35">
      <c r="A66590" s="46"/>
      <c r="H66590" s="103"/>
      <c r="AD66590" s="99"/>
      <c r="AF66590" s="46"/>
      <c r="AM66590" s="121"/>
      <c r="AO66590" s="46"/>
    </row>
    <row r="66591" spans="1:41" s="60" customFormat="1" hidden="1" x14ac:dyDescent="0.35">
      <c r="A66591" s="46"/>
      <c r="H66591" s="103"/>
      <c r="AD66591" s="99"/>
      <c r="AF66591" s="46"/>
      <c r="AM66591" s="121"/>
      <c r="AO66591" s="46"/>
    </row>
    <row r="66592" spans="1:41" s="60" customFormat="1" hidden="1" x14ac:dyDescent="0.35">
      <c r="A66592" s="46"/>
      <c r="H66592" s="103"/>
      <c r="AD66592" s="99"/>
      <c r="AF66592" s="46"/>
      <c r="AM66592" s="121"/>
      <c r="AO66592" s="46"/>
    </row>
    <row r="66593" spans="1:41" s="60" customFormat="1" hidden="1" x14ac:dyDescent="0.35">
      <c r="A66593" s="46"/>
      <c r="H66593" s="103"/>
      <c r="AD66593" s="99"/>
      <c r="AF66593" s="46"/>
      <c r="AM66593" s="121"/>
      <c r="AO66593" s="46"/>
    </row>
    <row r="66594" spans="1:41" s="60" customFormat="1" hidden="1" x14ac:dyDescent="0.35">
      <c r="A66594" s="46"/>
      <c r="H66594" s="103"/>
      <c r="AD66594" s="99"/>
      <c r="AF66594" s="46"/>
      <c r="AM66594" s="121"/>
      <c r="AO66594" s="46"/>
    </row>
    <row r="66595" spans="1:41" s="60" customFormat="1" hidden="1" x14ac:dyDescent="0.35">
      <c r="A66595" s="46"/>
      <c r="H66595" s="103"/>
      <c r="AD66595" s="99"/>
      <c r="AF66595" s="46"/>
      <c r="AM66595" s="121"/>
      <c r="AO66595" s="46"/>
    </row>
    <row r="66596" spans="1:41" s="60" customFormat="1" hidden="1" x14ac:dyDescent="0.35">
      <c r="A66596" s="46"/>
      <c r="H66596" s="103"/>
      <c r="AD66596" s="99"/>
      <c r="AF66596" s="46"/>
      <c r="AM66596" s="121"/>
      <c r="AO66596" s="46"/>
    </row>
    <row r="66597" spans="1:41" s="60" customFormat="1" hidden="1" x14ac:dyDescent="0.35">
      <c r="A66597" s="46"/>
      <c r="H66597" s="103"/>
      <c r="AD66597" s="99"/>
      <c r="AF66597" s="46"/>
      <c r="AM66597" s="121"/>
      <c r="AO66597" s="46"/>
    </row>
    <row r="66598" spans="1:41" s="60" customFormat="1" hidden="1" x14ac:dyDescent="0.35">
      <c r="A66598" s="46"/>
      <c r="H66598" s="103"/>
      <c r="AD66598" s="99"/>
      <c r="AF66598" s="46"/>
      <c r="AM66598" s="121"/>
      <c r="AO66598" s="46"/>
    </row>
    <row r="66599" spans="1:41" s="60" customFormat="1" hidden="1" x14ac:dyDescent="0.35">
      <c r="A66599" s="46"/>
      <c r="H66599" s="103"/>
      <c r="AD66599" s="99"/>
      <c r="AF66599" s="46"/>
      <c r="AM66599" s="121"/>
      <c r="AO66599" s="46"/>
    </row>
    <row r="66600" spans="1:41" s="60" customFormat="1" hidden="1" x14ac:dyDescent="0.35">
      <c r="A66600" s="46"/>
      <c r="H66600" s="103"/>
      <c r="AD66600" s="99"/>
      <c r="AF66600" s="46"/>
      <c r="AM66600" s="121"/>
      <c r="AO66600" s="46"/>
    </row>
    <row r="66601" spans="1:41" s="60" customFormat="1" hidden="1" x14ac:dyDescent="0.35">
      <c r="A66601" s="46"/>
      <c r="H66601" s="103"/>
      <c r="AD66601" s="99"/>
      <c r="AF66601" s="46"/>
      <c r="AM66601" s="121"/>
      <c r="AO66601" s="46"/>
    </row>
    <row r="66602" spans="1:41" s="60" customFormat="1" hidden="1" x14ac:dyDescent="0.35">
      <c r="A66602" s="46"/>
      <c r="H66602" s="103"/>
      <c r="AD66602" s="99"/>
      <c r="AF66602" s="46"/>
      <c r="AM66602" s="121"/>
      <c r="AO66602" s="46"/>
    </row>
    <row r="66603" spans="1:41" s="60" customFormat="1" hidden="1" x14ac:dyDescent="0.35">
      <c r="A66603" s="46"/>
      <c r="H66603" s="103"/>
      <c r="AD66603" s="99"/>
      <c r="AF66603" s="46"/>
      <c r="AM66603" s="121"/>
      <c r="AO66603" s="46"/>
    </row>
    <row r="66604" spans="1:41" s="60" customFormat="1" hidden="1" x14ac:dyDescent="0.35">
      <c r="A66604" s="46"/>
      <c r="H66604" s="103"/>
      <c r="AD66604" s="99"/>
      <c r="AF66604" s="46"/>
      <c r="AM66604" s="121"/>
      <c r="AO66604" s="46"/>
    </row>
    <row r="66605" spans="1:41" s="60" customFormat="1" hidden="1" x14ac:dyDescent="0.35">
      <c r="A66605" s="46"/>
      <c r="H66605" s="103"/>
      <c r="AD66605" s="99"/>
      <c r="AF66605" s="46"/>
      <c r="AM66605" s="121"/>
      <c r="AO66605" s="46"/>
    </row>
    <row r="66606" spans="1:41" s="60" customFormat="1" hidden="1" x14ac:dyDescent="0.35">
      <c r="A66606" s="46"/>
      <c r="H66606" s="103"/>
      <c r="AD66606" s="99"/>
      <c r="AF66606" s="46"/>
      <c r="AM66606" s="121"/>
      <c r="AO66606" s="46"/>
    </row>
    <row r="66607" spans="1:41" s="60" customFormat="1" hidden="1" x14ac:dyDescent="0.35">
      <c r="A66607" s="46"/>
      <c r="H66607" s="103"/>
      <c r="AD66607" s="99"/>
      <c r="AF66607" s="46"/>
      <c r="AM66607" s="121"/>
      <c r="AO66607" s="46"/>
    </row>
    <row r="66608" spans="1:41" s="60" customFormat="1" hidden="1" x14ac:dyDescent="0.35">
      <c r="A66608" s="46"/>
      <c r="H66608" s="103"/>
      <c r="AD66608" s="99"/>
      <c r="AF66608" s="46"/>
      <c r="AM66608" s="121"/>
      <c r="AO66608" s="46"/>
    </row>
    <row r="66609" spans="1:41" s="60" customFormat="1" hidden="1" x14ac:dyDescent="0.35">
      <c r="A66609" s="46"/>
      <c r="H66609" s="103"/>
      <c r="AD66609" s="99"/>
      <c r="AF66609" s="46"/>
      <c r="AM66609" s="121"/>
      <c r="AO66609" s="46"/>
    </row>
    <row r="66610" spans="1:41" s="60" customFormat="1" hidden="1" x14ac:dyDescent="0.35">
      <c r="A66610" s="46"/>
      <c r="H66610" s="103"/>
      <c r="AD66610" s="99"/>
      <c r="AF66610" s="46"/>
      <c r="AM66610" s="121"/>
      <c r="AO66610" s="46"/>
    </row>
    <row r="66611" spans="1:41" s="60" customFormat="1" hidden="1" x14ac:dyDescent="0.35">
      <c r="A66611" s="46"/>
      <c r="H66611" s="103"/>
      <c r="AD66611" s="99"/>
      <c r="AF66611" s="46"/>
      <c r="AM66611" s="121"/>
      <c r="AO66611" s="46"/>
    </row>
    <row r="66612" spans="1:41" s="60" customFormat="1" hidden="1" x14ac:dyDescent="0.35">
      <c r="A66612" s="46"/>
      <c r="H66612" s="103"/>
      <c r="AD66612" s="99"/>
      <c r="AF66612" s="46"/>
      <c r="AM66612" s="121"/>
      <c r="AO66612" s="46"/>
    </row>
    <row r="66613" spans="1:41" s="60" customFormat="1" hidden="1" x14ac:dyDescent="0.35">
      <c r="A66613" s="46"/>
      <c r="H66613" s="103"/>
      <c r="AD66613" s="99"/>
      <c r="AF66613" s="46"/>
      <c r="AM66613" s="121"/>
      <c r="AO66613" s="46"/>
    </row>
    <row r="66614" spans="1:41" s="60" customFormat="1" hidden="1" x14ac:dyDescent="0.35">
      <c r="A66614" s="46"/>
      <c r="H66614" s="103"/>
      <c r="AD66614" s="99"/>
      <c r="AF66614" s="46"/>
      <c r="AM66614" s="121"/>
      <c r="AO66614" s="46"/>
    </row>
    <row r="66615" spans="1:41" s="60" customFormat="1" hidden="1" x14ac:dyDescent="0.35">
      <c r="A66615" s="46"/>
      <c r="H66615" s="103"/>
      <c r="AD66615" s="99"/>
      <c r="AF66615" s="46"/>
      <c r="AM66615" s="121"/>
      <c r="AO66615" s="46"/>
    </row>
    <row r="66616" spans="1:41" s="60" customFormat="1" hidden="1" x14ac:dyDescent="0.35">
      <c r="A66616" s="46"/>
      <c r="H66616" s="103"/>
      <c r="AD66616" s="99"/>
      <c r="AF66616" s="46"/>
      <c r="AM66616" s="121"/>
      <c r="AO66616" s="46"/>
    </row>
    <row r="66617" spans="1:41" s="60" customFormat="1" hidden="1" x14ac:dyDescent="0.35">
      <c r="A66617" s="46"/>
      <c r="H66617" s="103"/>
      <c r="AD66617" s="99"/>
      <c r="AF66617" s="46"/>
      <c r="AM66617" s="121"/>
      <c r="AO66617" s="46"/>
    </row>
    <row r="66618" spans="1:41" s="60" customFormat="1" hidden="1" x14ac:dyDescent="0.35">
      <c r="A66618" s="46"/>
      <c r="H66618" s="103"/>
      <c r="AD66618" s="99"/>
      <c r="AF66618" s="46"/>
      <c r="AM66618" s="121"/>
      <c r="AO66618" s="46"/>
    </row>
    <row r="66619" spans="1:41" s="60" customFormat="1" hidden="1" x14ac:dyDescent="0.35">
      <c r="A66619" s="46"/>
      <c r="H66619" s="103"/>
      <c r="AD66619" s="99"/>
      <c r="AF66619" s="46"/>
      <c r="AM66619" s="121"/>
      <c r="AO66619" s="46"/>
    </row>
    <row r="66620" spans="1:41" s="60" customFormat="1" hidden="1" x14ac:dyDescent="0.35">
      <c r="A66620" s="46"/>
      <c r="H66620" s="103"/>
      <c r="AD66620" s="99"/>
      <c r="AF66620" s="46"/>
      <c r="AM66620" s="121"/>
      <c r="AO66620" s="46"/>
    </row>
    <row r="66621" spans="1:41" s="60" customFormat="1" hidden="1" x14ac:dyDescent="0.35">
      <c r="A66621" s="46"/>
      <c r="H66621" s="103"/>
      <c r="AD66621" s="99"/>
      <c r="AF66621" s="46"/>
      <c r="AM66621" s="121"/>
      <c r="AO66621" s="46"/>
    </row>
    <row r="66622" spans="1:41" s="60" customFormat="1" hidden="1" x14ac:dyDescent="0.35">
      <c r="A66622" s="46"/>
      <c r="H66622" s="103"/>
      <c r="AD66622" s="99"/>
      <c r="AF66622" s="46"/>
      <c r="AM66622" s="121"/>
      <c r="AO66622" s="46"/>
    </row>
    <row r="66623" spans="1:41" s="60" customFormat="1" hidden="1" x14ac:dyDescent="0.35">
      <c r="A66623" s="46"/>
      <c r="H66623" s="103"/>
      <c r="AD66623" s="99"/>
      <c r="AF66623" s="46"/>
      <c r="AM66623" s="121"/>
      <c r="AO66623" s="46"/>
    </row>
    <row r="66624" spans="1:41" s="60" customFormat="1" hidden="1" x14ac:dyDescent="0.35">
      <c r="A66624" s="46"/>
      <c r="H66624" s="103"/>
      <c r="AD66624" s="99"/>
      <c r="AF66624" s="46"/>
      <c r="AM66624" s="121"/>
      <c r="AO66624" s="46"/>
    </row>
    <row r="66625" spans="1:41" s="60" customFormat="1" hidden="1" x14ac:dyDescent="0.35">
      <c r="A66625" s="46"/>
      <c r="H66625" s="103"/>
      <c r="AD66625" s="99"/>
      <c r="AF66625" s="46"/>
      <c r="AM66625" s="121"/>
      <c r="AO66625" s="46"/>
    </row>
    <row r="66626" spans="1:41" s="60" customFormat="1" hidden="1" x14ac:dyDescent="0.35">
      <c r="A66626" s="46"/>
      <c r="H66626" s="103"/>
      <c r="AD66626" s="99"/>
      <c r="AF66626" s="46"/>
      <c r="AM66626" s="121"/>
      <c r="AO66626" s="46"/>
    </row>
    <row r="66627" spans="1:41" s="60" customFormat="1" hidden="1" x14ac:dyDescent="0.35">
      <c r="A66627" s="46"/>
      <c r="H66627" s="103"/>
      <c r="AD66627" s="99"/>
      <c r="AF66627" s="46"/>
      <c r="AM66627" s="121"/>
      <c r="AO66627" s="46"/>
    </row>
    <row r="66628" spans="1:41" s="60" customFormat="1" hidden="1" x14ac:dyDescent="0.35">
      <c r="A66628" s="46"/>
      <c r="H66628" s="103"/>
      <c r="AD66628" s="99"/>
      <c r="AF66628" s="46"/>
      <c r="AM66628" s="121"/>
      <c r="AO66628" s="46"/>
    </row>
    <row r="66629" spans="1:41" s="60" customFormat="1" hidden="1" x14ac:dyDescent="0.35">
      <c r="A66629" s="46"/>
      <c r="H66629" s="103"/>
      <c r="AD66629" s="99"/>
      <c r="AF66629" s="46"/>
      <c r="AM66629" s="121"/>
      <c r="AO66629" s="46"/>
    </row>
    <row r="66630" spans="1:41" s="60" customFormat="1" hidden="1" x14ac:dyDescent="0.35">
      <c r="A66630" s="46"/>
      <c r="H66630" s="103"/>
      <c r="AD66630" s="99"/>
      <c r="AF66630" s="46"/>
      <c r="AM66630" s="121"/>
      <c r="AO66630" s="46"/>
    </row>
    <row r="66631" spans="1:41" s="60" customFormat="1" hidden="1" x14ac:dyDescent="0.35">
      <c r="A66631" s="46"/>
      <c r="H66631" s="103"/>
      <c r="AD66631" s="99"/>
      <c r="AF66631" s="46"/>
      <c r="AM66631" s="121"/>
      <c r="AO66631" s="46"/>
    </row>
    <row r="66632" spans="1:41" s="60" customFormat="1" hidden="1" x14ac:dyDescent="0.35">
      <c r="A66632" s="46"/>
      <c r="H66632" s="103"/>
      <c r="AD66632" s="99"/>
      <c r="AF66632" s="46"/>
      <c r="AM66632" s="121"/>
      <c r="AO66632" s="46"/>
    </row>
    <row r="66633" spans="1:41" s="60" customFormat="1" hidden="1" x14ac:dyDescent="0.35">
      <c r="A66633" s="46"/>
      <c r="H66633" s="103"/>
      <c r="AD66633" s="99"/>
      <c r="AF66633" s="46"/>
      <c r="AM66633" s="121"/>
      <c r="AO66633" s="46"/>
    </row>
    <row r="66634" spans="1:41" s="60" customFormat="1" hidden="1" x14ac:dyDescent="0.35">
      <c r="A66634" s="46"/>
      <c r="H66634" s="103"/>
      <c r="AD66634" s="99"/>
      <c r="AF66634" s="46"/>
      <c r="AM66634" s="121"/>
      <c r="AO66634" s="46"/>
    </row>
    <row r="66635" spans="1:41" s="60" customFormat="1" hidden="1" x14ac:dyDescent="0.35">
      <c r="A66635" s="46"/>
      <c r="H66635" s="103"/>
      <c r="AD66635" s="99"/>
      <c r="AF66635" s="46"/>
      <c r="AM66635" s="121"/>
      <c r="AO66635" s="46"/>
    </row>
    <row r="66636" spans="1:41" s="60" customFormat="1" hidden="1" x14ac:dyDescent="0.35">
      <c r="A66636" s="46"/>
      <c r="H66636" s="103"/>
      <c r="AD66636" s="99"/>
      <c r="AF66636" s="46"/>
      <c r="AM66636" s="121"/>
      <c r="AO66636" s="46"/>
    </row>
    <row r="66637" spans="1:41" s="60" customFormat="1" hidden="1" x14ac:dyDescent="0.35">
      <c r="A66637" s="46"/>
      <c r="H66637" s="103"/>
      <c r="AD66637" s="99"/>
      <c r="AF66637" s="46"/>
      <c r="AM66637" s="121"/>
      <c r="AO66637" s="46"/>
    </row>
    <row r="66638" spans="1:41" s="60" customFormat="1" hidden="1" x14ac:dyDescent="0.35">
      <c r="A66638" s="46"/>
      <c r="H66638" s="103"/>
      <c r="AD66638" s="99"/>
      <c r="AF66638" s="46"/>
      <c r="AM66638" s="121"/>
      <c r="AO66638" s="46"/>
    </row>
    <row r="66639" spans="1:41" s="60" customFormat="1" hidden="1" x14ac:dyDescent="0.35">
      <c r="A66639" s="46"/>
      <c r="H66639" s="103"/>
      <c r="AD66639" s="99"/>
      <c r="AF66639" s="46"/>
      <c r="AM66639" s="121"/>
      <c r="AO66639" s="46"/>
    </row>
    <row r="66640" spans="1:41" s="60" customFormat="1" hidden="1" x14ac:dyDescent="0.35">
      <c r="A66640" s="46"/>
      <c r="H66640" s="103"/>
      <c r="AD66640" s="99"/>
      <c r="AF66640" s="46"/>
      <c r="AM66640" s="121"/>
      <c r="AO66640" s="46"/>
    </row>
    <row r="66641" spans="1:41" s="60" customFormat="1" hidden="1" x14ac:dyDescent="0.35">
      <c r="A66641" s="46"/>
      <c r="H66641" s="103"/>
      <c r="AD66641" s="99"/>
      <c r="AF66641" s="46"/>
      <c r="AM66641" s="121"/>
      <c r="AO66641" s="46"/>
    </row>
    <row r="66642" spans="1:41" s="60" customFormat="1" hidden="1" x14ac:dyDescent="0.35">
      <c r="A66642" s="46"/>
      <c r="H66642" s="103"/>
      <c r="AD66642" s="99"/>
      <c r="AF66642" s="46"/>
      <c r="AM66642" s="121"/>
      <c r="AO66642" s="46"/>
    </row>
    <row r="66643" spans="1:41" s="60" customFormat="1" hidden="1" x14ac:dyDescent="0.35">
      <c r="A66643" s="46"/>
      <c r="H66643" s="103"/>
      <c r="AD66643" s="99"/>
      <c r="AF66643" s="46"/>
      <c r="AM66643" s="121"/>
      <c r="AO66643" s="46"/>
    </row>
    <row r="66644" spans="1:41" s="60" customFormat="1" hidden="1" x14ac:dyDescent="0.35">
      <c r="A66644" s="46"/>
      <c r="H66644" s="103"/>
      <c r="AD66644" s="99"/>
      <c r="AF66644" s="46"/>
      <c r="AM66644" s="121"/>
      <c r="AO66644" s="46"/>
    </row>
    <row r="66645" spans="1:41" s="60" customFormat="1" hidden="1" x14ac:dyDescent="0.35">
      <c r="A66645" s="46"/>
      <c r="H66645" s="103"/>
      <c r="AD66645" s="99"/>
      <c r="AF66645" s="46"/>
      <c r="AM66645" s="121"/>
      <c r="AO66645" s="46"/>
    </row>
    <row r="66646" spans="1:41" s="60" customFormat="1" hidden="1" x14ac:dyDescent="0.35">
      <c r="A66646" s="46"/>
      <c r="H66646" s="103"/>
      <c r="AD66646" s="99"/>
      <c r="AF66646" s="46"/>
      <c r="AM66646" s="121"/>
      <c r="AO66646" s="46"/>
    </row>
    <row r="66647" spans="1:41" s="60" customFormat="1" hidden="1" x14ac:dyDescent="0.35">
      <c r="A66647" s="46"/>
      <c r="H66647" s="103"/>
      <c r="AD66647" s="99"/>
      <c r="AF66647" s="46"/>
      <c r="AM66647" s="121"/>
      <c r="AO66647" s="46"/>
    </row>
    <row r="66648" spans="1:41" s="60" customFormat="1" hidden="1" x14ac:dyDescent="0.35">
      <c r="A66648" s="46"/>
      <c r="H66648" s="103"/>
      <c r="AD66648" s="99"/>
      <c r="AF66648" s="46"/>
      <c r="AM66648" s="121"/>
      <c r="AO66648" s="46"/>
    </row>
    <row r="66649" spans="1:41" s="60" customFormat="1" hidden="1" x14ac:dyDescent="0.35">
      <c r="A66649" s="46"/>
      <c r="H66649" s="103"/>
      <c r="AD66649" s="99"/>
      <c r="AF66649" s="46"/>
      <c r="AM66649" s="121"/>
      <c r="AO66649" s="46"/>
    </row>
    <row r="66650" spans="1:41" s="60" customFormat="1" hidden="1" x14ac:dyDescent="0.35">
      <c r="A66650" s="46"/>
      <c r="H66650" s="103"/>
      <c r="AD66650" s="99"/>
      <c r="AF66650" s="46"/>
      <c r="AM66650" s="121"/>
      <c r="AO66650" s="46"/>
    </row>
    <row r="66651" spans="1:41" s="60" customFormat="1" hidden="1" x14ac:dyDescent="0.35">
      <c r="A66651" s="46"/>
      <c r="H66651" s="103"/>
      <c r="AD66651" s="99"/>
      <c r="AF66651" s="46"/>
      <c r="AM66651" s="121"/>
      <c r="AO66651" s="46"/>
    </row>
    <row r="66652" spans="1:41" s="60" customFormat="1" hidden="1" x14ac:dyDescent="0.35">
      <c r="A66652" s="46"/>
      <c r="H66652" s="103"/>
      <c r="AD66652" s="99"/>
      <c r="AF66652" s="46"/>
      <c r="AM66652" s="121"/>
      <c r="AO66652" s="46"/>
    </row>
    <row r="66653" spans="1:41" s="60" customFormat="1" hidden="1" x14ac:dyDescent="0.35">
      <c r="A66653" s="46"/>
      <c r="H66653" s="103"/>
      <c r="AD66653" s="99"/>
      <c r="AF66653" s="46"/>
      <c r="AM66653" s="121"/>
      <c r="AO66653" s="46"/>
    </row>
    <row r="66654" spans="1:41" s="60" customFormat="1" hidden="1" x14ac:dyDescent="0.35">
      <c r="A66654" s="46"/>
      <c r="H66654" s="103"/>
      <c r="AD66654" s="99"/>
      <c r="AF66654" s="46"/>
      <c r="AM66654" s="121"/>
      <c r="AO66654" s="46"/>
    </row>
    <row r="66655" spans="1:41" s="60" customFormat="1" hidden="1" x14ac:dyDescent="0.35">
      <c r="A66655" s="46"/>
      <c r="H66655" s="103"/>
      <c r="AD66655" s="99"/>
      <c r="AF66655" s="46"/>
      <c r="AM66655" s="121"/>
      <c r="AO66655" s="46"/>
    </row>
    <row r="66656" spans="1:41" s="60" customFormat="1" hidden="1" x14ac:dyDescent="0.35">
      <c r="A66656" s="46"/>
      <c r="H66656" s="103"/>
      <c r="AD66656" s="99"/>
      <c r="AF66656" s="46"/>
      <c r="AM66656" s="121"/>
      <c r="AO66656" s="46"/>
    </row>
    <row r="66657" spans="1:41" s="60" customFormat="1" hidden="1" x14ac:dyDescent="0.35">
      <c r="A66657" s="46"/>
      <c r="H66657" s="103"/>
      <c r="AD66657" s="99"/>
      <c r="AF66657" s="46"/>
      <c r="AM66657" s="121"/>
      <c r="AO66657" s="46"/>
    </row>
    <row r="66658" spans="1:41" s="60" customFormat="1" hidden="1" x14ac:dyDescent="0.35">
      <c r="A66658" s="46"/>
      <c r="H66658" s="103"/>
      <c r="AD66658" s="99"/>
      <c r="AF66658" s="46"/>
      <c r="AM66658" s="121"/>
      <c r="AO66658" s="46"/>
    </row>
    <row r="66659" spans="1:41" s="60" customFormat="1" hidden="1" x14ac:dyDescent="0.35">
      <c r="A66659" s="46"/>
      <c r="H66659" s="103"/>
      <c r="AD66659" s="99"/>
      <c r="AF66659" s="46"/>
      <c r="AM66659" s="121"/>
      <c r="AO66659" s="46"/>
    </row>
    <row r="66660" spans="1:41" s="60" customFormat="1" hidden="1" x14ac:dyDescent="0.35">
      <c r="A66660" s="46"/>
      <c r="H66660" s="103"/>
      <c r="AD66660" s="99"/>
      <c r="AF66660" s="46"/>
      <c r="AM66660" s="121"/>
      <c r="AO66660" s="46"/>
    </row>
    <row r="66661" spans="1:41" s="60" customFormat="1" hidden="1" x14ac:dyDescent="0.35">
      <c r="A66661" s="46"/>
      <c r="H66661" s="103"/>
      <c r="AD66661" s="99"/>
      <c r="AF66661" s="46"/>
      <c r="AM66661" s="121"/>
      <c r="AO66661" s="46"/>
    </row>
    <row r="66662" spans="1:41" s="60" customFormat="1" hidden="1" x14ac:dyDescent="0.35">
      <c r="A66662" s="46"/>
      <c r="H66662" s="103"/>
      <c r="AD66662" s="99"/>
      <c r="AF66662" s="46"/>
      <c r="AM66662" s="121"/>
      <c r="AO66662" s="46"/>
    </row>
    <row r="66663" spans="1:41" s="60" customFormat="1" hidden="1" x14ac:dyDescent="0.35">
      <c r="A66663" s="46"/>
      <c r="H66663" s="103"/>
      <c r="AD66663" s="99"/>
      <c r="AF66663" s="46"/>
      <c r="AM66663" s="121"/>
      <c r="AO66663" s="46"/>
    </row>
    <row r="66664" spans="1:41" s="60" customFormat="1" hidden="1" x14ac:dyDescent="0.35">
      <c r="A66664" s="46"/>
      <c r="H66664" s="103"/>
      <c r="AD66664" s="99"/>
      <c r="AF66664" s="46"/>
      <c r="AM66664" s="121"/>
      <c r="AO66664" s="46"/>
    </row>
    <row r="66665" spans="1:41" s="60" customFormat="1" hidden="1" x14ac:dyDescent="0.35">
      <c r="A66665" s="46"/>
      <c r="H66665" s="103"/>
      <c r="AD66665" s="99"/>
      <c r="AF66665" s="46"/>
      <c r="AM66665" s="121"/>
      <c r="AO66665" s="46"/>
    </row>
    <row r="66666" spans="1:41" s="60" customFormat="1" hidden="1" x14ac:dyDescent="0.35">
      <c r="A66666" s="46"/>
      <c r="H66666" s="103"/>
      <c r="AD66666" s="99"/>
      <c r="AF66666" s="46"/>
      <c r="AM66666" s="121"/>
      <c r="AO66666" s="46"/>
    </row>
    <row r="66667" spans="1:41" s="60" customFormat="1" hidden="1" x14ac:dyDescent="0.35">
      <c r="A66667" s="46"/>
      <c r="H66667" s="103"/>
      <c r="AD66667" s="99"/>
      <c r="AF66667" s="46"/>
      <c r="AM66667" s="121"/>
      <c r="AO66667" s="46"/>
    </row>
    <row r="66668" spans="1:41" s="60" customFormat="1" hidden="1" x14ac:dyDescent="0.35">
      <c r="A66668" s="46"/>
      <c r="H66668" s="103"/>
      <c r="AD66668" s="99"/>
      <c r="AF66668" s="46"/>
      <c r="AM66668" s="121"/>
      <c r="AO66668" s="46"/>
    </row>
    <row r="66669" spans="1:41" s="60" customFormat="1" hidden="1" x14ac:dyDescent="0.35">
      <c r="A66669" s="46"/>
      <c r="H66669" s="103"/>
      <c r="AD66669" s="99"/>
      <c r="AF66669" s="46"/>
      <c r="AM66669" s="121"/>
      <c r="AO66669" s="46"/>
    </row>
    <row r="66670" spans="1:41" s="60" customFormat="1" hidden="1" x14ac:dyDescent="0.35">
      <c r="A66670" s="46"/>
      <c r="H66670" s="103"/>
      <c r="AD66670" s="99"/>
      <c r="AF66670" s="46"/>
      <c r="AM66670" s="121"/>
      <c r="AO66670" s="46"/>
    </row>
    <row r="66671" spans="1:41" s="60" customFormat="1" hidden="1" x14ac:dyDescent="0.35">
      <c r="A66671" s="46"/>
      <c r="H66671" s="103"/>
      <c r="AD66671" s="99"/>
      <c r="AF66671" s="46"/>
      <c r="AM66671" s="121"/>
      <c r="AO66671" s="46"/>
    </row>
    <row r="66672" spans="1:41" s="60" customFormat="1" hidden="1" x14ac:dyDescent="0.35">
      <c r="A66672" s="46"/>
      <c r="H66672" s="103"/>
      <c r="AD66672" s="99"/>
      <c r="AF66672" s="46"/>
      <c r="AM66672" s="121"/>
      <c r="AO66672" s="46"/>
    </row>
    <row r="66673" spans="1:41" s="60" customFormat="1" hidden="1" x14ac:dyDescent="0.35">
      <c r="A66673" s="46"/>
      <c r="H66673" s="103"/>
      <c r="AD66673" s="99"/>
      <c r="AF66673" s="46"/>
      <c r="AM66673" s="121"/>
      <c r="AO66673" s="46"/>
    </row>
    <row r="66674" spans="1:41" s="60" customFormat="1" hidden="1" x14ac:dyDescent="0.35">
      <c r="A66674" s="46"/>
      <c r="H66674" s="103"/>
      <c r="AD66674" s="99"/>
      <c r="AF66674" s="46"/>
      <c r="AM66674" s="121"/>
      <c r="AO66674" s="46"/>
    </row>
    <row r="66675" spans="1:41" s="60" customFormat="1" hidden="1" x14ac:dyDescent="0.35">
      <c r="A66675" s="46"/>
      <c r="H66675" s="103"/>
      <c r="AD66675" s="99"/>
      <c r="AF66675" s="46"/>
      <c r="AM66675" s="121"/>
      <c r="AO66675" s="46"/>
    </row>
    <row r="66676" spans="1:41" s="60" customFormat="1" hidden="1" x14ac:dyDescent="0.35">
      <c r="A66676" s="46"/>
      <c r="H66676" s="103"/>
      <c r="AD66676" s="99"/>
      <c r="AF66676" s="46"/>
      <c r="AM66676" s="121"/>
      <c r="AO66676" s="46"/>
    </row>
    <row r="66677" spans="1:41" s="60" customFormat="1" hidden="1" x14ac:dyDescent="0.35">
      <c r="A66677" s="46"/>
      <c r="H66677" s="103"/>
      <c r="AD66677" s="99"/>
      <c r="AF66677" s="46"/>
      <c r="AM66677" s="121"/>
      <c r="AO66677" s="46"/>
    </row>
    <row r="66678" spans="1:41" s="60" customFormat="1" hidden="1" x14ac:dyDescent="0.35">
      <c r="A66678" s="46"/>
      <c r="H66678" s="103"/>
      <c r="AD66678" s="99"/>
      <c r="AF66678" s="46"/>
      <c r="AM66678" s="121"/>
      <c r="AO66678" s="46"/>
    </row>
    <row r="66679" spans="1:41" s="60" customFormat="1" hidden="1" x14ac:dyDescent="0.35">
      <c r="A66679" s="46"/>
      <c r="H66679" s="103"/>
      <c r="AD66679" s="99"/>
      <c r="AF66679" s="46"/>
      <c r="AM66679" s="121"/>
      <c r="AO66679" s="46"/>
    </row>
    <row r="66680" spans="1:41" s="60" customFormat="1" hidden="1" x14ac:dyDescent="0.35">
      <c r="A66680" s="46"/>
      <c r="H66680" s="103"/>
      <c r="AD66680" s="99"/>
      <c r="AF66680" s="46"/>
      <c r="AM66680" s="121"/>
      <c r="AO66680" s="46"/>
    </row>
    <row r="66681" spans="1:41" s="60" customFormat="1" hidden="1" x14ac:dyDescent="0.35">
      <c r="A66681" s="46"/>
      <c r="H66681" s="103"/>
      <c r="AD66681" s="99"/>
      <c r="AF66681" s="46"/>
      <c r="AM66681" s="121"/>
      <c r="AO66681" s="46"/>
    </row>
    <row r="66682" spans="1:41" s="60" customFormat="1" hidden="1" x14ac:dyDescent="0.35">
      <c r="A66682" s="46"/>
      <c r="H66682" s="103"/>
      <c r="AD66682" s="99"/>
      <c r="AF66682" s="46"/>
      <c r="AM66682" s="121"/>
      <c r="AO66682" s="46"/>
    </row>
    <row r="66683" spans="1:41" s="60" customFormat="1" hidden="1" x14ac:dyDescent="0.35">
      <c r="A66683" s="46"/>
      <c r="H66683" s="103"/>
      <c r="AD66683" s="99"/>
      <c r="AF66683" s="46"/>
      <c r="AM66683" s="121"/>
      <c r="AO66683" s="46"/>
    </row>
    <row r="66684" spans="1:41" s="60" customFormat="1" hidden="1" x14ac:dyDescent="0.35">
      <c r="A66684" s="46"/>
      <c r="H66684" s="103"/>
      <c r="AD66684" s="99"/>
      <c r="AF66684" s="46"/>
      <c r="AM66684" s="121"/>
      <c r="AO66684" s="46"/>
    </row>
    <row r="66685" spans="1:41" s="60" customFormat="1" hidden="1" x14ac:dyDescent="0.35">
      <c r="A66685" s="46"/>
      <c r="H66685" s="103"/>
      <c r="AD66685" s="99"/>
      <c r="AF66685" s="46"/>
      <c r="AM66685" s="121"/>
      <c r="AO66685" s="46"/>
    </row>
    <row r="66686" spans="1:41" s="60" customFormat="1" hidden="1" x14ac:dyDescent="0.35">
      <c r="A66686" s="46"/>
      <c r="H66686" s="103"/>
      <c r="AD66686" s="99"/>
      <c r="AF66686" s="46"/>
      <c r="AM66686" s="121"/>
      <c r="AO66686" s="46"/>
    </row>
    <row r="66687" spans="1:41" s="60" customFormat="1" hidden="1" x14ac:dyDescent="0.35">
      <c r="A66687" s="46"/>
      <c r="H66687" s="103"/>
      <c r="AD66687" s="99"/>
      <c r="AF66687" s="46"/>
      <c r="AM66687" s="121"/>
      <c r="AO66687" s="46"/>
    </row>
    <row r="66688" spans="1:41" s="60" customFormat="1" hidden="1" x14ac:dyDescent="0.35">
      <c r="A66688" s="46"/>
      <c r="H66688" s="103"/>
      <c r="AD66688" s="99"/>
      <c r="AF66688" s="46"/>
      <c r="AM66688" s="121"/>
      <c r="AO66688" s="46"/>
    </row>
    <row r="66689" spans="1:41" s="60" customFormat="1" hidden="1" x14ac:dyDescent="0.35">
      <c r="A66689" s="46"/>
      <c r="H66689" s="103"/>
      <c r="AD66689" s="99"/>
      <c r="AF66689" s="46"/>
      <c r="AM66689" s="121"/>
      <c r="AO66689" s="46"/>
    </row>
    <row r="66690" spans="1:41" s="60" customFormat="1" hidden="1" x14ac:dyDescent="0.35">
      <c r="A66690" s="46"/>
      <c r="H66690" s="103"/>
      <c r="AD66690" s="99"/>
      <c r="AF66690" s="46"/>
      <c r="AM66690" s="121"/>
      <c r="AO66690" s="46"/>
    </row>
    <row r="66691" spans="1:41" s="60" customFormat="1" hidden="1" x14ac:dyDescent="0.35">
      <c r="A66691" s="46"/>
      <c r="H66691" s="103"/>
      <c r="AD66691" s="99"/>
      <c r="AF66691" s="46"/>
      <c r="AM66691" s="121"/>
      <c r="AO66691" s="46"/>
    </row>
    <row r="66692" spans="1:41" s="60" customFormat="1" hidden="1" x14ac:dyDescent="0.35">
      <c r="A66692" s="46"/>
      <c r="H66692" s="103"/>
      <c r="AD66692" s="99"/>
      <c r="AF66692" s="46"/>
      <c r="AM66692" s="121"/>
      <c r="AO66692" s="46"/>
    </row>
    <row r="66693" spans="1:41" s="60" customFormat="1" hidden="1" x14ac:dyDescent="0.35">
      <c r="A66693" s="46"/>
      <c r="H66693" s="103"/>
      <c r="AD66693" s="99"/>
      <c r="AF66693" s="46"/>
      <c r="AM66693" s="121"/>
      <c r="AO66693" s="46"/>
    </row>
    <row r="66694" spans="1:41" s="60" customFormat="1" hidden="1" x14ac:dyDescent="0.35">
      <c r="A66694" s="46"/>
      <c r="H66694" s="103"/>
      <c r="AD66694" s="99"/>
      <c r="AF66694" s="46"/>
      <c r="AM66694" s="121"/>
      <c r="AO66694" s="46"/>
    </row>
    <row r="66695" spans="1:41" s="60" customFormat="1" hidden="1" x14ac:dyDescent="0.35">
      <c r="A66695" s="46"/>
      <c r="H66695" s="103"/>
      <c r="AD66695" s="99"/>
      <c r="AF66695" s="46"/>
      <c r="AM66695" s="121"/>
      <c r="AO66695" s="46"/>
    </row>
    <row r="66696" spans="1:41" s="60" customFormat="1" hidden="1" x14ac:dyDescent="0.35">
      <c r="A66696" s="46"/>
      <c r="H66696" s="103"/>
      <c r="AD66696" s="99"/>
      <c r="AF66696" s="46"/>
      <c r="AM66696" s="121"/>
      <c r="AO66696" s="46"/>
    </row>
    <row r="66697" spans="1:41" s="60" customFormat="1" hidden="1" x14ac:dyDescent="0.35">
      <c r="A66697" s="46"/>
      <c r="H66697" s="103"/>
      <c r="AD66697" s="99"/>
      <c r="AF66697" s="46"/>
      <c r="AM66697" s="121"/>
      <c r="AO66697" s="46"/>
    </row>
    <row r="66698" spans="1:41" s="60" customFormat="1" hidden="1" x14ac:dyDescent="0.35">
      <c r="A66698" s="46"/>
      <c r="H66698" s="103"/>
      <c r="AD66698" s="99"/>
      <c r="AF66698" s="46"/>
      <c r="AM66698" s="121"/>
      <c r="AO66698" s="46"/>
    </row>
    <row r="66699" spans="1:41" s="60" customFormat="1" hidden="1" x14ac:dyDescent="0.35">
      <c r="A66699" s="46"/>
      <c r="H66699" s="103"/>
      <c r="AD66699" s="99"/>
      <c r="AF66699" s="46"/>
      <c r="AM66699" s="121"/>
      <c r="AO66699" s="46"/>
    </row>
    <row r="66700" spans="1:41" s="60" customFormat="1" hidden="1" x14ac:dyDescent="0.35">
      <c r="A66700" s="46"/>
      <c r="H66700" s="103"/>
      <c r="AD66700" s="99"/>
      <c r="AF66700" s="46"/>
      <c r="AM66700" s="121"/>
      <c r="AO66700" s="46"/>
    </row>
    <row r="66701" spans="1:41" s="60" customFormat="1" hidden="1" x14ac:dyDescent="0.35">
      <c r="A66701" s="46"/>
      <c r="H66701" s="103"/>
      <c r="AD66701" s="99"/>
      <c r="AF66701" s="46"/>
      <c r="AM66701" s="121"/>
      <c r="AO66701" s="46"/>
    </row>
    <row r="66702" spans="1:41" s="60" customFormat="1" hidden="1" x14ac:dyDescent="0.35">
      <c r="A66702" s="46"/>
      <c r="H66702" s="103"/>
      <c r="AD66702" s="99"/>
      <c r="AF66702" s="46"/>
      <c r="AM66702" s="121"/>
      <c r="AO66702" s="46"/>
    </row>
    <row r="66703" spans="1:41" s="60" customFormat="1" hidden="1" x14ac:dyDescent="0.35">
      <c r="A66703" s="46"/>
      <c r="H66703" s="103"/>
      <c r="AD66703" s="99"/>
      <c r="AF66703" s="46"/>
      <c r="AM66703" s="121"/>
      <c r="AO66703" s="46"/>
    </row>
    <row r="66704" spans="1:41" s="60" customFormat="1" hidden="1" x14ac:dyDescent="0.35">
      <c r="A66704" s="46"/>
      <c r="H66704" s="103"/>
      <c r="AD66704" s="99"/>
      <c r="AF66704" s="46"/>
      <c r="AM66704" s="121"/>
      <c r="AO66704" s="46"/>
    </row>
    <row r="66705" spans="1:41" s="60" customFormat="1" hidden="1" x14ac:dyDescent="0.35">
      <c r="A66705" s="46"/>
      <c r="H66705" s="103"/>
      <c r="AD66705" s="99"/>
      <c r="AF66705" s="46"/>
      <c r="AM66705" s="121"/>
      <c r="AO66705" s="46"/>
    </row>
    <row r="66706" spans="1:41" s="60" customFormat="1" hidden="1" x14ac:dyDescent="0.35">
      <c r="A66706" s="46"/>
      <c r="H66706" s="103"/>
      <c r="AD66706" s="99"/>
      <c r="AF66706" s="46"/>
      <c r="AM66706" s="121"/>
      <c r="AO66706" s="46"/>
    </row>
    <row r="66707" spans="1:41" s="60" customFormat="1" hidden="1" x14ac:dyDescent="0.35">
      <c r="A66707" s="46"/>
      <c r="H66707" s="103"/>
      <c r="AD66707" s="99"/>
      <c r="AF66707" s="46"/>
      <c r="AM66707" s="121"/>
      <c r="AO66707" s="46"/>
    </row>
    <row r="66708" spans="1:41" s="60" customFormat="1" hidden="1" x14ac:dyDescent="0.35">
      <c r="A66708" s="46"/>
      <c r="H66708" s="103"/>
      <c r="AD66708" s="99"/>
      <c r="AF66708" s="46"/>
      <c r="AM66708" s="121"/>
      <c r="AO66708" s="46"/>
    </row>
    <row r="66709" spans="1:41" s="60" customFormat="1" hidden="1" x14ac:dyDescent="0.35">
      <c r="A66709" s="46"/>
      <c r="H66709" s="103"/>
      <c r="AD66709" s="99"/>
      <c r="AF66709" s="46"/>
      <c r="AM66709" s="121"/>
      <c r="AO66709" s="46"/>
    </row>
    <row r="66710" spans="1:41" s="60" customFormat="1" hidden="1" x14ac:dyDescent="0.35">
      <c r="A66710" s="46"/>
      <c r="H66710" s="103"/>
      <c r="AD66710" s="99"/>
      <c r="AF66710" s="46"/>
      <c r="AM66710" s="121"/>
      <c r="AO66710" s="46"/>
    </row>
    <row r="66711" spans="1:41" s="60" customFormat="1" hidden="1" x14ac:dyDescent="0.35">
      <c r="A66711" s="46"/>
      <c r="H66711" s="103"/>
      <c r="AD66711" s="99"/>
      <c r="AF66711" s="46"/>
      <c r="AM66711" s="121"/>
      <c r="AO66711" s="46"/>
    </row>
    <row r="66712" spans="1:41" s="60" customFormat="1" hidden="1" x14ac:dyDescent="0.35">
      <c r="A66712" s="46"/>
      <c r="H66712" s="103"/>
      <c r="AD66712" s="99"/>
      <c r="AF66712" s="46"/>
      <c r="AM66712" s="121"/>
      <c r="AO66712" s="46"/>
    </row>
    <row r="66713" spans="1:41" s="60" customFormat="1" hidden="1" x14ac:dyDescent="0.35">
      <c r="A66713" s="46"/>
      <c r="H66713" s="103"/>
      <c r="AD66713" s="99"/>
      <c r="AF66713" s="46"/>
      <c r="AM66713" s="121"/>
      <c r="AO66713" s="46"/>
    </row>
    <row r="66714" spans="1:41" s="60" customFormat="1" hidden="1" x14ac:dyDescent="0.35">
      <c r="A66714" s="46"/>
      <c r="H66714" s="103"/>
      <c r="AD66714" s="99"/>
      <c r="AF66714" s="46"/>
      <c r="AM66714" s="121"/>
      <c r="AO66714" s="46"/>
    </row>
    <row r="66715" spans="1:41" s="60" customFormat="1" hidden="1" x14ac:dyDescent="0.35">
      <c r="A66715" s="46"/>
      <c r="H66715" s="103"/>
      <c r="AD66715" s="99"/>
      <c r="AF66715" s="46"/>
      <c r="AM66715" s="121"/>
      <c r="AO66715" s="46"/>
    </row>
    <row r="66716" spans="1:41" s="60" customFormat="1" hidden="1" x14ac:dyDescent="0.35">
      <c r="A66716" s="46"/>
      <c r="H66716" s="103"/>
      <c r="AD66716" s="99"/>
      <c r="AF66716" s="46"/>
      <c r="AM66716" s="121"/>
      <c r="AO66716" s="46"/>
    </row>
    <row r="66717" spans="1:41" s="60" customFormat="1" hidden="1" x14ac:dyDescent="0.35">
      <c r="A66717" s="46"/>
      <c r="H66717" s="103"/>
      <c r="AD66717" s="99"/>
      <c r="AF66717" s="46"/>
      <c r="AM66717" s="121"/>
      <c r="AO66717" s="46"/>
    </row>
    <row r="66718" spans="1:41" s="60" customFormat="1" hidden="1" x14ac:dyDescent="0.35">
      <c r="A66718" s="46"/>
      <c r="H66718" s="103"/>
      <c r="AD66718" s="99"/>
      <c r="AF66718" s="46"/>
      <c r="AM66718" s="121"/>
      <c r="AO66718" s="46"/>
    </row>
    <row r="66719" spans="1:41" s="60" customFormat="1" hidden="1" x14ac:dyDescent="0.35">
      <c r="A66719" s="46"/>
      <c r="H66719" s="103"/>
      <c r="AD66719" s="99"/>
      <c r="AF66719" s="46"/>
      <c r="AM66719" s="121"/>
      <c r="AO66719" s="46"/>
    </row>
    <row r="66720" spans="1:41" s="60" customFormat="1" hidden="1" x14ac:dyDescent="0.35">
      <c r="A66720" s="46"/>
      <c r="H66720" s="103"/>
      <c r="AD66720" s="99"/>
      <c r="AF66720" s="46"/>
      <c r="AM66720" s="121"/>
      <c r="AO66720" s="46"/>
    </row>
    <row r="66721" spans="1:41" s="60" customFormat="1" hidden="1" x14ac:dyDescent="0.35">
      <c r="A66721" s="46"/>
      <c r="H66721" s="103"/>
      <c r="AD66721" s="99"/>
      <c r="AF66721" s="46"/>
      <c r="AM66721" s="121"/>
      <c r="AO66721" s="46"/>
    </row>
    <row r="66722" spans="1:41" s="60" customFormat="1" hidden="1" x14ac:dyDescent="0.35">
      <c r="A66722" s="46"/>
      <c r="H66722" s="103"/>
      <c r="AD66722" s="99"/>
      <c r="AF66722" s="46"/>
      <c r="AM66722" s="121"/>
      <c r="AO66722" s="46"/>
    </row>
    <row r="66723" spans="1:41" s="60" customFormat="1" hidden="1" x14ac:dyDescent="0.35">
      <c r="A66723" s="46"/>
      <c r="H66723" s="103"/>
      <c r="AD66723" s="99"/>
      <c r="AF66723" s="46"/>
      <c r="AM66723" s="121"/>
      <c r="AO66723" s="46"/>
    </row>
    <row r="66724" spans="1:41" s="60" customFormat="1" hidden="1" x14ac:dyDescent="0.35">
      <c r="A66724" s="46"/>
      <c r="H66724" s="103"/>
      <c r="AD66724" s="99"/>
      <c r="AF66724" s="46"/>
      <c r="AM66724" s="121"/>
      <c r="AO66724" s="46"/>
    </row>
    <row r="66725" spans="1:41" s="60" customFormat="1" hidden="1" x14ac:dyDescent="0.35">
      <c r="A66725" s="46"/>
      <c r="H66725" s="103"/>
      <c r="AD66725" s="99"/>
      <c r="AF66725" s="46"/>
      <c r="AM66725" s="121"/>
      <c r="AO66725" s="46"/>
    </row>
    <row r="66726" spans="1:41" s="60" customFormat="1" hidden="1" x14ac:dyDescent="0.35">
      <c r="A66726" s="46"/>
      <c r="H66726" s="103"/>
      <c r="AD66726" s="99"/>
      <c r="AF66726" s="46"/>
      <c r="AM66726" s="121"/>
      <c r="AO66726" s="46"/>
    </row>
    <row r="66727" spans="1:41" s="60" customFormat="1" hidden="1" x14ac:dyDescent="0.35">
      <c r="A66727" s="46"/>
      <c r="H66727" s="103"/>
      <c r="AD66727" s="99"/>
      <c r="AF66727" s="46"/>
      <c r="AM66727" s="121"/>
      <c r="AO66727" s="46"/>
    </row>
    <row r="66728" spans="1:41" s="60" customFormat="1" hidden="1" x14ac:dyDescent="0.35">
      <c r="A66728" s="46"/>
      <c r="H66728" s="103"/>
      <c r="AD66728" s="99"/>
      <c r="AF66728" s="46"/>
      <c r="AM66728" s="121"/>
      <c r="AO66728" s="46"/>
    </row>
    <row r="66729" spans="1:41" s="60" customFormat="1" hidden="1" x14ac:dyDescent="0.35">
      <c r="A66729" s="46"/>
      <c r="H66729" s="103"/>
      <c r="AD66729" s="99"/>
      <c r="AF66729" s="46"/>
      <c r="AM66729" s="121"/>
      <c r="AO66729" s="46"/>
    </row>
    <row r="66730" spans="1:41" s="60" customFormat="1" hidden="1" x14ac:dyDescent="0.35">
      <c r="A66730" s="46"/>
      <c r="H66730" s="103"/>
      <c r="AD66730" s="99"/>
      <c r="AF66730" s="46"/>
      <c r="AM66730" s="121"/>
      <c r="AO66730" s="46"/>
    </row>
    <row r="66731" spans="1:41" s="60" customFormat="1" hidden="1" x14ac:dyDescent="0.35">
      <c r="A66731" s="46"/>
      <c r="H66731" s="103"/>
      <c r="AD66731" s="99"/>
      <c r="AF66731" s="46"/>
      <c r="AM66731" s="121"/>
      <c r="AO66731" s="46"/>
    </row>
    <row r="66732" spans="1:41" s="60" customFormat="1" hidden="1" x14ac:dyDescent="0.35">
      <c r="A66732" s="46"/>
      <c r="H66732" s="103"/>
      <c r="AD66732" s="99"/>
      <c r="AF66732" s="46"/>
      <c r="AM66732" s="121"/>
      <c r="AO66732" s="46"/>
    </row>
    <row r="66733" spans="1:41" s="60" customFormat="1" hidden="1" x14ac:dyDescent="0.35">
      <c r="A66733" s="46"/>
      <c r="H66733" s="103"/>
      <c r="AD66733" s="99"/>
      <c r="AF66733" s="46"/>
      <c r="AM66733" s="121"/>
      <c r="AO66733" s="46"/>
    </row>
    <row r="66734" spans="1:41" s="60" customFormat="1" hidden="1" x14ac:dyDescent="0.35">
      <c r="A66734" s="46"/>
      <c r="H66734" s="103"/>
      <c r="AD66734" s="99"/>
      <c r="AF66734" s="46"/>
      <c r="AM66734" s="121"/>
      <c r="AO66734" s="46"/>
    </row>
    <row r="66735" spans="1:41" s="60" customFormat="1" hidden="1" x14ac:dyDescent="0.35">
      <c r="A66735" s="46"/>
      <c r="H66735" s="103"/>
      <c r="AD66735" s="99"/>
      <c r="AF66735" s="46"/>
      <c r="AM66735" s="121"/>
      <c r="AO66735" s="46"/>
    </row>
    <row r="66736" spans="1:41" s="60" customFormat="1" hidden="1" x14ac:dyDescent="0.35">
      <c r="A66736" s="46"/>
      <c r="H66736" s="103"/>
      <c r="AD66736" s="99"/>
      <c r="AF66736" s="46"/>
      <c r="AM66736" s="121"/>
      <c r="AO66736" s="46"/>
    </row>
    <row r="66737" spans="1:41" s="60" customFormat="1" hidden="1" x14ac:dyDescent="0.35">
      <c r="A66737" s="46"/>
      <c r="H66737" s="103"/>
      <c r="AD66737" s="99"/>
      <c r="AF66737" s="46"/>
      <c r="AM66737" s="121"/>
      <c r="AO66737" s="46"/>
    </row>
    <row r="66738" spans="1:41" s="60" customFormat="1" hidden="1" x14ac:dyDescent="0.35">
      <c r="A66738" s="46"/>
      <c r="H66738" s="103"/>
      <c r="AD66738" s="99"/>
      <c r="AF66738" s="46"/>
      <c r="AM66738" s="121"/>
      <c r="AO66738" s="46"/>
    </row>
    <row r="66739" spans="1:41" s="60" customFormat="1" hidden="1" x14ac:dyDescent="0.35">
      <c r="A66739" s="46"/>
      <c r="H66739" s="103"/>
      <c r="AD66739" s="99"/>
      <c r="AF66739" s="46"/>
      <c r="AM66739" s="121"/>
      <c r="AO66739" s="46"/>
    </row>
    <row r="66740" spans="1:41" s="60" customFormat="1" hidden="1" x14ac:dyDescent="0.35">
      <c r="A66740" s="46"/>
      <c r="H66740" s="103"/>
      <c r="AD66740" s="99"/>
      <c r="AF66740" s="46"/>
      <c r="AM66740" s="121"/>
      <c r="AO66740" s="46"/>
    </row>
    <row r="66741" spans="1:41" s="60" customFormat="1" hidden="1" x14ac:dyDescent="0.35">
      <c r="A66741" s="46"/>
      <c r="H66741" s="103"/>
      <c r="AD66741" s="99"/>
      <c r="AF66741" s="46"/>
      <c r="AM66741" s="121"/>
      <c r="AO66741" s="46"/>
    </row>
    <row r="66742" spans="1:41" s="60" customFormat="1" hidden="1" x14ac:dyDescent="0.35">
      <c r="A66742" s="46"/>
      <c r="H66742" s="103"/>
      <c r="AD66742" s="99"/>
      <c r="AF66742" s="46"/>
      <c r="AM66742" s="121"/>
      <c r="AO66742" s="46"/>
    </row>
    <row r="66743" spans="1:41" s="60" customFormat="1" hidden="1" x14ac:dyDescent="0.35">
      <c r="A66743" s="46"/>
      <c r="H66743" s="103"/>
      <c r="AD66743" s="99"/>
      <c r="AF66743" s="46"/>
      <c r="AM66743" s="121"/>
      <c r="AO66743" s="46"/>
    </row>
    <row r="66744" spans="1:41" s="60" customFormat="1" hidden="1" x14ac:dyDescent="0.35">
      <c r="A66744" s="46"/>
      <c r="H66744" s="103"/>
      <c r="AD66744" s="99"/>
      <c r="AF66744" s="46"/>
      <c r="AM66744" s="121"/>
      <c r="AO66744" s="46"/>
    </row>
    <row r="66745" spans="1:41" s="60" customFormat="1" hidden="1" x14ac:dyDescent="0.35">
      <c r="A66745" s="46"/>
      <c r="H66745" s="103"/>
      <c r="AD66745" s="99"/>
      <c r="AF66745" s="46"/>
      <c r="AM66745" s="121"/>
      <c r="AO66745" s="46"/>
    </row>
    <row r="66746" spans="1:41" s="60" customFormat="1" hidden="1" x14ac:dyDescent="0.35">
      <c r="A66746" s="46"/>
      <c r="H66746" s="103"/>
      <c r="AD66746" s="99"/>
      <c r="AF66746" s="46"/>
      <c r="AM66746" s="121"/>
      <c r="AO66746" s="46"/>
    </row>
    <row r="66747" spans="1:41" s="60" customFormat="1" hidden="1" x14ac:dyDescent="0.35">
      <c r="A66747" s="46"/>
      <c r="H66747" s="103"/>
      <c r="AD66747" s="99"/>
      <c r="AF66747" s="46"/>
      <c r="AM66747" s="121"/>
      <c r="AO66747" s="46"/>
    </row>
    <row r="66748" spans="1:41" s="60" customFormat="1" hidden="1" x14ac:dyDescent="0.35">
      <c r="A66748" s="46"/>
      <c r="H66748" s="103"/>
      <c r="AD66748" s="99"/>
      <c r="AF66748" s="46"/>
      <c r="AM66748" s="121"/>
      <c r="AO66748" s="46"/>
    </row>
    <row r="66749" spans="1:41" s="60" customFormat="1" hidden="1" x14ac:dyDescent="0.35">
      <c r="A66749" s="46"/>
      <c r="H66749" s="103"/>
      <c r="AD66749" s="99"/>
      <c r="AF66749" s="46"/>
      <c r="AM66749" s="121"/>
      <c r="AO66749" s="46"/>
    </row>
    <row r="66750" spans="1:41" s="60" customFormat="1" hidden="1" x14ac:dyDescent="0.35">
      <c r="A66750" s="46"/>
      <c r="H66750" s="103"/>
      <c r="AD66750" s="99"/>
      <c r="AF66750" s="46"/>
      <c r="AM66750" s="121"/>
      <c r="AO66750" s="46"/>
    </row>
    <row r="66751" spans="1:41" s="60" customFormat="1" hidden="1" x14ac:dyDescent="0.35">
      <c r="A66751" s="46"/>
      <c r="H66751" s="103"/>
      <c r="AD66751" s="99"/>
      <c r="AF66751" s="46"/>
      <c r="AM66751" s="121"/>
      <c r="AO66751" s="46"/>
    </row>
    <row r="66752" spans="1:41" s="60" customFormat="1" hidden="1" x14ac:dyDescent="0.35">
      <c r="A66752" s="46"/>
      <c r="H66752" s="103"/>
      <c r="AD66752" s="99"/>
      <c r="AF66752" s="46"/>
      <c r="AM66752" s="121"/>
      <c r="AO66752" s="46"/>
    </row>
    <row r="66753" spans="1:41" s="60" customFormat="1" hidden="1" x14ac:dyDescent="0.35">
      <c r="A66753" s="46"/>
      <c r="H66753" s="103"/>
      <c r="AD66753" s="99"/>
      <c r="AF66753" s="46"/>
      <c r="AM66753" s="121"/>
      <c r="AO66753" s="46"/>
    </row>
    <row r="66754" spans="1:41" s="60" customFormat="1" hidden="1" x14ac:dyDescent="0.35">
      <c r="A66754" s="46"/>
      <c r="H66754" s="103"/>
      <c r="AD66754" s="99"/>
      <c r="AF66754" s="46"/>
      <c r="AM66754" s="121"/>
      <c r="AO66754" s="46"/>
    </row>
    <row r="66755" spans="1:41" s="60" customFormat="1" hidden="1" x14ac:dyDescent="0.35">
      <c r="A66755" s="46"/>
      <c r="H66755" s="103"/>
      <c r="AD66755" s="99"/>
      <c r="AF66755" s="46"/>
      <c r="AM66755" s="121"/>
      <c r="AO66755" s="46"/>
    </row>
    <row r="66756" spans="1:41" s="60" customFormat="1" hidden="1" x14ac:dyDescent="0.35">
      <c r="A66756" s="46"/>
      <c r="H66756" s="103"/>
      <c r="AD66756" s="99"/>
      <c r="AF66756" s="46"/>
      <c r="AM66756" s="121"/>
      <c r="AO66756" s="46"/>
    </row>
    <row r="66757" spans="1:41" s="60" customFormat="1" hidden="1" x14ac:dyDescent="0.35">
      <c r="A66757" s="46"/>
      <c r="H66757" s="103"/>
      <c r="AD66757" s="99"/>
      <c r="AF66757" s="46"/>
      <c r="AM66757" s="121"/>
      <c r="AO66757" s="46"/>
    </row>
    <row r="66758" spans="1:41" s="60" customFormat="1" hidden="1" x14ac:dyDescent="0.35">
      <c r="A66758" s="46"/>
      <c r="H66758" s="103"/>
      <c r="AD66758" s="99"/>
      <c r="AF66758" s="46"/>
      <c r="AM66758" s="121"/>
      <c r="AO66758" s="46"/>
    </row>
    <row r="66759" spans="1:41" s="60" customFormat="1" hidden="1" x14ac:dyDescent="0.35">
      <c r="A66759" s="46"/>
      <c r="H66759" s="103"/>
      <c r="AD66759" s="99"/>
      <c r="AF66759" s="46"/>
      <c r="AM66759" s="121"/>
      <c r="AO66759" s="46"/>
    </row>
    <row r="66760" spans="1:41" s="60" customFormat="1" hidden="1" x14ac:dyDescent="0.35">
      <c r="A66760" s="46"/>
      <c r="H66760" s="103"/>
      <c r="AD66760" s="99"/>
      <c r="AF66760" s="46"/>
      <c r="AM66760" s="121"/>
      <c r="AO66760" s="46"/>
    </row>
    <row r="66761" spans="1:41" s="60" customFormat="1" hidden="1" x14ac:dyDescent="0.35">
      <c r="A66761" s="46"/>
      <c r="H66761" s="103"/>
      <c r="AD66761" s="99"/>
      <c r="AF66761" s="46"/>
      <c r="AM66761" s="121"/>
      <c r="AO66761" s="46"/>
    </row>
    <row r="66762" spans="1:41" s="60" customFormat="1" hidden="1" x14ac:dyDescent="0.35">
      <c r="A66762" s="46"/>
      <c r="H66762" s="103"/>
      <c r="AD66762" s="99"/>
      <c r="AF66762" s="46"/>
      <c r="AM66762" s="121"/>
      <c r="AO66762" s="46"/>
    </row>
    <row r="66763" spans="1:41" s="60" customFormat="1" hidden="1" x14ac:dyDescent="0.35">
      <c r="A66763" s="46"/>
      <c r="H66763" s="103"/>
      <c r="AD66763" s="99"/>
      <c r="AF66763" s="46"/>
      <c r="AM66763" s="121"/>
      <c r="AO66763" s="46"/>
    </row>
    <row r="66764" spans="1:41" s="60" customFormat="1" hidden="1" x14ac:dyDescent="0.35">
      <c r="A66764" s="46"/>
      <c r="H66764" s="103"/>
      <c r="AD66764" s="99"/>
      <c r="AF66764" s="46"/>
      <c r="AM66764" s="121"/>
      <c r="AO66764" s="46"/>
    </row>
    <row r="66765" spans="1:41" s="60" customFormat="1" hidden="1" x14ac:dyDescent="0.35">
      <c r="A66765" s="46"/>
      <c r="H66765" s="103"/>
      <c r="AD66765" s="99"/>
      <c r="AF66765" s="46"/>
      <c r="AM66765" s="121"/>
      <c r="AO66765" s="46"/>
    </row>
    <row r="66766" spans="1:41" s="60" customFormat="1" hidden="1" x14ac:dyDescent="0.35">
      <c r="A66766" s="46"/>
      <c r="H66766" s="103"/>
      <c r="AD66766" s="99"/>
      <c r="AF66766" s="46"/>
      <c r="AM66766" s="121"/>
      <c r="AO66766" s="46"/>
    </row>
    <row r="66767" spans="1:41" s="60" customFormat="1" hidden="1" x14ac:dyDescent="0.35">
      <c r="A66767" s="46"/>
      <c r="H66767" s="103"/>
      <c r="AD66767" s="99"/>
      <c r="AF66767" s="46"/>
      <c r="AM66767" s="121"/>
      <c r="AO66767" s="46"/>
    </row>
    <row r="66768" spans="1:41" s="60" customFormat="1" hidden="1" x14ac:dyDescent="0.35">
      <c r="A66768" s="46"/>
      <c r="H66768" s="103"/>
      <c r="AD66768" s="99"/>
      <c r="AF66768" s="46"/>
      <c r="AM66768" s="121"/>
      <c r="AO66768" s="46"/>
    </row>
    <row r="66769" spans="1:41" s="60" customFormat="1" hidden="1" x14ac:dyDescent="0.35">
      <c r="A66769" s="46"/>
      <c r="H66769" s="103"/>
      <c r="AD66769" s="99"/>
      <c r="AF66769" s="46"/>
      <c r="AM66769" s="121"/>
      <c r="AO66769" s="46"/>
    </row>
    <row r="66770" spans="1:41" s="60" customFormat="1" hidden="1" x14ac:dyDescent="0.35">
      <c r="A66770" s="46"/>
      <c r="H66770" s="103"/>
      <c r="AD66770" s="99"/>
      <c r="AF66770" s="46"/>
      <c r="AM66770" s="121"/>
      <c r="AO66770" s="46"/>
    </row>
    <row r="66771" spans="1:41" s="60" customFormat="1" hidden="1" x14ac:dyDescent="0.35">
      <c r="A66771" s="46"/>
      <c r="H66771" s="103"/>
      <c r="AD66771" s="99"/>
      <c r="AF66771" s="46"/>
      <c r="AM66771" s="121"/>
      <c r="AO66771" s="46"/>
    </row>
    <row r="66772" spans="1:41" s="60" customFormat="1" hidden="1" x14ac:dyDescent="0.35">
      <c r="A66772" s="46"/>
      <c r="H66772" s="103"/>
      <c r="AD66772" s="99"/>
      <c r="AF66772" s="46"/>
      <c r="AM66772" s="121"/>
      <c r="AO66772" s="46"/>
    </row>
    <row r="66773" spans="1:41" s="60" customFormat="1" hidden="1" x14ac:dyDescent="0.35">
      <c r="A66773" s="46"/>
      <c r="H66773" s="103"/>
      <c r="AD66773" s="99"/>
      <c r="AF66773" s="46"/>
      <c r="AM66773" s="121"/>
      <c r="AO66773" s="46"/>
    </row>
    <row r="66774" spans="1:41" s="60" customFormat="1" hidden="1" x14ac:dyDescent="0.35">
      <c r="A66774" s="46"/>
      <c r="H66774" s="103"/>
      <c r="AD66774" s="99"/>
      <c r="AF66774" s="46"/>
      <c r="AM66774" s="121"/>
      <c r="AO66774" s="46"/>
    </row>
    <row r="66775" spans="1:41" s="60" customFormat="1" hidden="1" x14ac:dyDescent="0.35">
      <c r="A66775" s="46"/>
      <c r="H66775" s="103"/>
      <c r="AD66775" s="99"/>
      <c r="AF66775" s="46"/>
      <c r="AM66775" s="121"/>
      <c r="AO66775" s="46"/>
    </row>
    <row r="66776" spans="1:41" s="60" customFormat="1" hidden="1" x14ac:dyDescent="0.35">
      <c r="A66776" s="46"/>
      <c r="H66776" s="103"/>
      <c r="AD66776" s="99"/>
      <c r="AF66776" s="46"/>
      <c r="AM66776" s="121"/>
      <c r="AO66776" s="46"/>
    </row>
    <row r="66777" spans="1:41" s="60" customFormat="1" hidden="1" x14ac:dyDescent="0.35">
      <c r="A66777" s="46"/>
      <c r="H66777" s="103"/>
      <c r="AD66777" s="99"/>
      <c r="AF66777" s="46"/>
      <c r="AM66777" s="121"/>
      <c r="AO66777" s="46"/>
    </row>
    <row r="66778" spans="1:41" s="60" customFormat="1" hidden="1" x14ac:dyDescent="0.35">
      <c r="A66778" s="46"/>
      <c r="H66778" s="103"/>
      <c r="AD66778" s="99"/>
      <c r="AF66778" s="46"/>
      <c r="AM66778" s="121"/>
      <c r="AO66778" s="46"/>
    </row>
    <row r="66779" spans="1:41" s="60" customFormat="1" hidden="1" x14ac:dyDescent="0.35">
      <c r="A66779" s="46"/>
      <c r="H66779" s="103"/>
      <c r="AD66779" s="99"/>
      <c r="AF66779" s="46"/>
      <c r="AM66779" s="121"/>
      <c r="AO66779" s="46"/>
    </row>
    <row r="66780" spans="1:41" s="60" customFormat="1" hidden="1" x14ac:dyDescent="0.35">
      <c r="A66780" s="46"/>
      <c r="H66780" s="103"/>
      <c r="AD66780" s="99"/>
      <c r="AF66780" s="46"/>
      <c r="AM66780" s="121"/>
      <c r="AO66780" s="46"/>
    </row>
    <row r="66781" spans="1:41" s="60" customFormat="1" hidden="1" x14ac:dyDescent="0.35">
      <c r="A66781" s="46"/>
      <c r="H66781" s="103"/>
      <c r="AD66781" s="99"/>
      <c r="AF66781" s="46"/>
      <c r="AM66781" s="121"/>
      <c r="AO66781" s="46"/>
    </row>
    <row r="66782" spans="1:41" s="60" customFormat="1" hidden="1" x14ac:dyDescent="0.35">
      <c r="A66782" s="46"/>
      <c r="H66782" s="103"/>
      <c r="AD66782" s="99"/>
      <c r="AF66782" s="46"/>
      <c r="AM66782" s="121"/>
      <c r="AO66782" s="46"/>
    </row>
    <row r="66783" spans="1:41" s="60" customFormat="1" hidden="1" x14ac:dyDescent="0.35">
      <c r="A66783" s="46"/>
      <c r="H66783" s="103"/>
      <c r="AD66783" s="99"/>
      <c r="AF66783" s="46"/>
      <c r="AM66783" s="121"/>
      <c r="AO66783" s="46"/>
    </row>
    <row r="66784" spans="1:41" s="60" customFormat="1" hidden="1" x14ac:dyDescent="0.35">
      <c r="A66784" s="46"/>
      <c r="H66784" s="103"/>
      <c r="AD66784" s="99"/>
      <c r="AF66784" s="46"/>
      <c r="AM66784" s="121"/>
      <c r="AO66784" s="46"/>
    </row>
    <row r="66785" spans="1:41" s="60" customFormat="1" hidden="1" x14ac:dyDescent="0.35">
      <c r="A66785" s="46"/>
      <c r="H66785" s="103"/>
      <c r="AD66785" s="99"/>
      <c r="AF66785" s="46"/>
      <c r="AM66785" s="121"/>
      <c r="AO66785" s="46"/>
    </row>
    <row r="66786" spans="1:41" s="60" customFormat="1" hidden="1" x14ac:dyDescent="0.35">
      <c r="A66786" s="46"/>
      <c r="H66786" s="103"/>
      <c r="AD66786" s="99"/>
      <c r="AF66786" s="46"/>
      <c r="AM66786" s="121"/>
      <c r="AO66786" s="46"/>
    </row>
    <row r="66787" spans="1:41" s="60" customFormat="1" hidden="1" x14ac:dyDescent="0.35">
      <c r="A66787" s="46"/>
      <c r="H66787" s="103"/>
      <c r="AD66787" s="99"/>
      <c r="AF66787" s="46"/>
      <c r="AM66787" s="121"/>
      <c r="AO66787" s="46"/>
    </row>
    <row r="66788" spans="1:41" s="60" customFormat="1" hidden="1" x14ac:dyDescent="0.35">
      <c r="A66788" s="46"/>
      <c r="H66788" s="103"/>
      <c r="AD66788" s="99"/>
      <c r="AF66788" s="46"/>
      <c r="AM66788" s="121"/>
      <c r="AO66788" s="46"/>
    </row>
    <row r="66789" spans="1:41" s="60" customFormat="1" hidden="1" x14ac:dyDescent="0.35">
      <c r="A66789" s="46"/>
      <c r="H66789" s="103"/>
      <c r="AD66789" s="99"/>
      <c r="AF66789" s="46"/>
      <c r="AM66789" s="121"/>
      <c r="AO66789" s="46"/>
    </row>
    <row r="66790" spans="1:41" s="60" customFormat="1" hidden="1" x14ac:dyDescent="0.35">
      <c r="A66790" s="46"/>
      <c r="H66790" s="103"/>
      <c r="AD66790" s="99"/>
      <c r="AF66790" s="46"/>
      <c r="AM66790" s="121"/>
      <c r="AO66790" s="46"/>
    </row>
    <row r="66791" spans="1:41" s="60" customFormat="1" hidden="1" x14ac:dyDescent="0.35">
      <c r="A66791" s="46"/>
      <c r="H66791" s="103"/>
      <c r="AD66791" s="99"/>
      <c r="AF66791" s="46"/>
      <c r="AM66791" s="121"/>
      <c r="AO66791" s="46"/>
    </row>
    <row r="66792" spans="1:41" s="60" customFormat="1" hidden="1" x14ac:dyDescent="0.35">
      <c r="A66792" s="46"/>
      <c r="H66792" s="103"/>
      <c r="AD66792" s="99"/>
      <c r="AF66792" s="46"/>
      <c r="AM66792" s="121"/>
      <c r="AO66792" s="46"/>
    </row>
    <row r="66793" spans="1:41" s="60" customFormat="1" hidden="1" x14ac:dyDescent="0.35">
      <c r="A66793" s="46"/>
      <c r="H66793" s="103"/>
      <c r="AD66793" s="99"/>
      <c r="AF66793" s="46"/>
      <c r="AM66793" s="121"/>
      <c r="AO66793" s="46"/>
    </row>
    <row r="66794" spans="1:41" s="60" customFormat="1" hidden="1" x14ac:dyDescent="0.35">
      <c r="A66794" s="46"/>
      <c r="H66794" s="103"/>
      <c r="AD66794" s="99"/>
      <c r="AF66794" s="46"/>
      <c r="AM66794" s="121"/>
      <c r="AO66794" s="46"/>
    </row>
    <row r="66795" spans="1:41" s="60" customFormat="1" hidden="1" x14ac:dyDescent="0.35">
      <c r="A66795" s="46"/>
      <c r="H66795" s="103"/>
      <c r="AD66795" s="99"/>
      <c r="AF66795" s="46"/>
      <c r="AM66795" s="121"/>
      <c r="AO66795" s="46"/>
    </row>
    <row r="66796" spans="1:41" s="60" customFormat="1" hidden="1" x14ac:dyDescent="0.35">
      <c r="A66796" s="46"/>
      <c r="H66796" s="103"/>
      <c r="AD66796" s="99"/>
      <c r="AF66796" s="46"/>
      <c r="AM66796" s="121"/>
      <c r="AO66796" s="46"/>
    </row>
    <row r="66797" spans="1:41" s="60" customFormat="1" hidden="1" x14ac:dyDescent="0.35">
      <c r="A66797" s="46"/>
      <c r="H66797" s="103"/>
      <c r="AD66797" s="99"/>
      <c r="AF66797" s="46"/>
      <c r="AM66797" s="121"/>
      <c r="AO66797" s="46"/>
    </row>
    <row r="66798" spans="1:41" s="60" customFormat="1" hidden="1" x14ac:dyDescent="0.35">
      <c r="A66798" s="46"/>
      <c r="H66798" s="103"/>
      <c r="AD66798" s="99"/>
      <c r="AF66798" s="46"/>
      <c r="AM66798" s="121"/>
      <c r="AO66798" s="46"/>
    </row>
    <row r="66799" spans="1:41" s="60" customFormat="1" hidden="1" x14ac:dyDescent="0.35">
      <c r="A66799" s="46"/>
      <c r="H66799" s="103"/>
      <c r="AD66799" s="99"/>
      <c r="AF66799" s="46"/>
      <c r="AM66799" s="121"/>
      <c r="AO66799" s="46"/>
    </row>
    <row r="66800" spans="1:41" s="60" customFormat="1" hidden="1" x14ac:dyDescent="0.35">
      <c r="A66800" s="46"/>
      <c r="H66800" s="103"/>
      <c r="AD66800" s="99"/>
      <c r="AF66800" s="46"/>
      <c r="AM66800" s="121"/>
      <c r="AO66800" s="46"/>
    </row>
    <row r="66801" spans="1:41" s="60" customFormat="1" hidden="1" x14ac:dyDescent="0.35">
      <c r="A66801" s="46"/>
      <c r="H66801" s="103"/>
      <c r="AD66801" s="99"/>
      <c r="AF66801" s="46"/>
      <c r="AM66801" s="121"/>
      <c r="AO66801" s="46"/>
    </row>
    <row r="66802" spans="1:41" s="60" customFormat="1" hidden="1" x14ac:dyDescent="0.35">
      <c r="A66802" s="46"/>
      <c r="H66802" s="103"/>
      <c r="AD66802" s="99"/>
      <c r="AF66802" s="46"/>
      <c r="AM66802" s="121"/>
      <c r="AO66802" s="46"/>
    </row>
    <row r="66803" spans="1:41" s="60" customFormat="1" hidden="1" x14ac:dyDescent="0.35">
      <c r="A66803" s="46"/>
      <c r="H66803" s="103"/>
      <c r="AD66803" s="99"/>
      <c r="AF66803" s="46"/>
      <c r="AM66803" s="121"/>
      <c r="AO66803" s="46"/>
    </row>
    <row r="66804" spans="1:41" s="60" customFormat="1" hidden="1" x14ac:dyDescent="0.35">
      <c r="A66804" s="46"/>
      <c r="H66804" s="103"/>
      <c r="AD66804" s="99"/>
      <c r="AF66804" s="46"/>
      <c r="AM66804" s="121"/>
      <c r="AO66804" s="46"/>
    </row>
    <row r="66805" spans="1:41" s="60" customFormat="1" hidden="1" x14ac:dyDescent="0.35">
      <c r="A66805" s="46"/>
      <c r="H66805" s="103"/>
      <c r="AD66805" s="99"/>
      <c r="AF66805" s="46"/>
      <c r="AM66805" s="121"/>
      <c r="AO66805" s="46"/>
    </row>
    <row r="66806" spans="1:41" s="60" customFormat="1" hidden="1" x14ac:dyDescent="0.35">
      <c r="A66806" s="46"/>
      <c r="H66806" s="103"/>
      <c r="AD66806" s="99"/>
      <c r="AF66806" s="46"/>
      <c r="AM66806" s="121"/>
      <c r="AO66806" s="46"/>
    </row>
    <row r="66807" spans="1:41" s="60" customFormat="1" hidden="1" x14ac:dyDescent="0.35">
      <c r="A66807" s="46"/>
      <c r="H66807" s="103"/>
      <c r="AD66807" s="99"/>
      <c r="AF66807" s="46"/>
      <c r="AM66807" s="121"/>
      <c r="AO66807" s="46"/>
    </row>
    <row r="66808" spans="1:41" s="60" customFormat="1" hidden="1" x14ac:dyDescent="0.35">
      <c r="A66808" s="46"/>
      <c r="H66808" s="103"/>
      <c r="AD66808" s="99"/>
      <c r="AF66808" s="46"/>
      <c r="AM66808" s="121"/>
      <c r="AO66808" s="46"/>
    </row>
    <row r="66809" spans="1:41" s="60" customFormat="1" hidden="1" x14ac:dyDescent="0.35">
      <c r="A66809" s="46"/>
      <c r="H66809" s="103"/>
      <c r="AD66809" s="99"/>
      <c r="AF66809" s="46"/>
      <c r="AM66809" s="121"/>
      <c r="AO66809" s="46"/>
    </row>
    <row r="66810" spans="1:41" s="60" customFormat="1" hidden="1" x14ac:dyDescent="0.35">
      <c r="A66810" s="46"/>
      <c r="H66810" s="103"/>
      <c r="AD66810" s="99"/>
      <c r="AF66810" s="46"/>
      <c r="AM66810" s="121"/>
      <c r="AO66810" s="46"/>
    </row>
    <row r="66811" spans="1:41" s="60" customFormat="1" hidden="1" x14ac:dyDescent="0.35">
      <c r="A66811" s="46"/>
      <c r="H66811" s="103"/>
      <c r="AD66811" s="99"/>
      <c r="AF66811" s="46"/>
      <c r="AM66811" s="121"/>
      <c r="AO66811" s="46"/>
    </row>
    <row r="66812" spans="1:41" s="60" customFormat="1" hidden="1" x14ac:dyDescent="0.35">
      <c r="A66812" s="46"/>
      <c r="H66812" s="103"/>
      <c r="AD66812" s="99"/>
      <c r="AF66812" s="46"/>
      <c r="AM66812" s="121"/>
      <c r="AO66812" s="46"/>
    </row>
    <row r="66813" spans="1:41" s="60" customFormat="1" hidden="1" x14ac:dyDescent="0.35">
      <c r="A66813" s="46"/>
      <c r="H66813" s="103"/>
      <c r="AD66813" s="99"/>
      <c r="AF66813" s="46"/>
      <c r="AM66813" s="121"/>
      <c r="AO66813" s="46"/>
    </row>
    <row r="66814" spans="1:41" s="60" customFormat="1" hidden="1" x14ac:dyDescent="0.35">
      <c r="A66814" s="46"/>
      <c r="H66814" s="103"/>
      <c r="AD66814" s="99"/>
      <c r="AF66814" s="46"/>
      <c r="AM66814" s="121"/>
      <c r="AO66814" s="46"/>
    </row>
    <row r="66815" spans="1:41" s="60" customFormat="1" hidden="1" x14ac:dyDescent="0.35">
      <c r="A66815" s="46"/>
      <c r="H66815" s="103"/>
      <c r="AD66815" s="99"/>
      <c r="AF66815" s="46"/>
      <c r="AM66815" s="121"/>
      <c r="AO66815" s="46"/>
    </row>
    <row r="66816" spans="1:41" s="60" customFormat="1" hidden="1" x14ac:dyDescent="0.35">
      <c r="A66816" s="46"/>
      <c r="H66816" s="103"/>
      <c r="AD66816" s="99"/>
      <c r="AF66816" s="46"/>
      <c r="AM66816" s="121"/>
      <c r="AO66816" s="46"/>
    </row>
    <row r="66817" spans="1:41" s="60" customFormat="1" hidden="1" x14ac:dyDescent="0.35">
      <c r="A66817" s="46"/>
      <c r="H66817" s="103"/>
      <c r="AD66817" s="99"/>
      <c r="AF66817" s="46"/>
      <c r="AM66817" s="121"/>
      <c r="AO66817" s="46"/>
    </row>
    <row r="66818" spans="1:41" s="60" customFormat="1" hidden="1" x14ac:dyDescent="0.35">
      <c r="A66818" s="46"/>
      <c r="H66818" s="103"/>
      <c r="AD66818" s="99"/>
      <c r="AF66818" s="46"/>
      <c r="AM66818" s="121"/>
      <c r="AO66818" s="46"/>
    </row>
    <row r="66819" spans="1:41" s="60" customFormat="1" hidden="1" x14ac:dyDescent="0.35">
      <c r="A66819" s="46"/>
      <c r="H66819" s="103"/>
      <c r="AD66819" s="99"/>
      <c r="AF66819" s="46"/>
      <c r="AM66819" s="121"/>
      <c r="AO66819" s="46"/>
    </row>
    <row r="66820" spans="1:41" s="60" customFormat="1" hidden="1" x14ac:dyDescent="0.35">
      <c r="A66820" s="46"/>
      <c r="H66820" s="103"/>
      <c r="AD66820" s="99"/>
      <c r="AF66820" s="46"/>
      <c r="AM66820" s="121"/>
      <c r="AO66820" s="46"/>
    </row>
    <row r="66821" spans="1:41" s="60" customFormat="1" hidden="1" x14ac:dyDescent="0.35">
      <c r="A66821" s="46"/>
      <c r="H66821" s="103"/>
      <c r="AD66821" s="99"/>
      <c r="AF66821" s="46"/>
      <c r="AM66821" s="121"/>
      <c r="AO66821" s="46"/>
    </row>
    <row r="66822" spans="1:41" s="60" customFormat="1" hidden="1" x14ac:dyDescent="0.35">
      <c r="A66822" s="46"/>
      <c r="H66822" s="103"/>
      <c r="AD66822" s="99"/>
      <c r="AF66822" s="46"/>
      <c r="AM66822" s="121"/>
      <c r="AO66822" s="46"/>
    </row>
    <row r="66823" spans="1:41" s="60" customFormat="1" hidden="1" x14ac:dyDescent="0.35">
      <c r="A66823" s="46"/>
      <c r="H66823" s="103"/>
      <c r="AD66823" s="99"/>
      <c r="AF66823" s="46"/>
      <c r="AM66823" s="121"/>
      <c r="AO66823" s="46"/>
    </row>
    <row r="66824" spans="1:41" s="60" customFormat="1" hidden="1" x14ac:dyDescent="0.35">
      <c r="A66824" s="46"/>
      <c r="H66824" s="103"/>
      <c r="AD66824" s="99"/>
      <c r="AF66824" s="46"/>
      <c r="AM66824" s="121"/>
      <c r="AO66824" s="46"/>
    </row>
    <row r="66825" spans="1:41" s="60" customFormat="1" hidden="1" x14ac:dyDescent="0.35">
      <c r="A66825" s="46"/>
      <c r="H66825" s="103"/>
      <c r="AD66825" s="99"/>
      <c r="AF66825" s="46"/>
      <c r="AM66825" s="121"/>
      <c r="AO66825" s="46"/>
    </row>
    <row r="66826" spans="1:41" s="60" customFormat="1" hidden="1" x14ac:dyDescent="0.35">
      <c r="A66826" s="46"/>
      <c r="H66826" s="103"/>
      <c r="AD66826" s="99"/>
      <c r="AF66826" s="46"/>
      <c r="AM66826" s="121"/>
      <c r="AO66826" s="46"/>
    </row>
    <row r="66827" spans="1:41" s="60" customFormat="1" hidden="1" x14ac:dyDescent="0.35">
      <c r="A66827" s="46"/>
      <c r="H66827" s="103"/>
      <c r="AD66827" s="99"/>
      <c r="AF66827" s="46"/>
      <c r="AM66827" s="121"/>
      <c r="AO66827" s="46"/>
    </row>
    <row r="66828" spans="1:41" s="60" customFormat="1" hidden="1" x14ac:dyDescent="0.35">
      <c r="A66828" s="46"/>
      <c r="H66828" s="103"/>
      <c r="AD66828" s="99"/>
      <c r="AF66828" s="46"/>
      <c r="AM66828" s="121"/>
      <c r="AO66828" s="46"/>
    </row>
    <row r="66829" spans="1:41" s="60" customFormat="1" hidden="1" x14ac:dyDescent="0.35">
      <c r="A66829" s="46"/>
      <c r="H66829" s="103"/>
      <c r="AD66829" s="99"/>
      <c r="AF66829" s="46"/>
      <c r="AM66829" s="121"/>
      <c r="AO66829" s="46"/>
    </row>
    <row r="66830" spans="1:41" s="60" customFormat="1" hidden="1" x14ac:dyDescent="0.35">
      <c r="A66830" s="46"/>
      <c r="H66830" s="103"/>
      <c r="AD66830" s="99"/>
      <c r="AF66830" s="46"/>
      <c r="AM66830" s="121"/>
      <c r="AO66830" s="46"/>
    </row>
    <row r="66831" spans="1:41" s="60" customFormat="1" hidden="1" x14ac:dyDescent="0.35">
      <c r="A66831" s="46"/>
      <c r="H66831" s="103"/>
      <c r="AD66831" s="99"/>
      <c r="AF66831" s="46"/>
      <c r="AM66831" s="121"/>
      <c r="AO66831" s="46"/>
    </row>
    <row r="66832" spans="1:41" s="60" customFormat="1" hidden="1" x14ac:dyDescent="0.35">
      <c r="A66832" s="46"/>
      <c r="H66832" s="103"/>
      <c r="AD66832" s="99"/>
      <c r="AF66832" s="46"/>
      <c r="AM66832" s="121"/>
      <c r="AO66832" s="46"/>
    </row>
    <row r="66833" spans="1:41" s="60" customFormat="1" hidden="1" x14ac:dyDescent="0.35">
      <c r="A66833" s="46"/>
      <c r="H66833" s="103"/>
      <c r="AD66833" s="99"/>
      <c r="AF66833" s="46"/>
      <c r="AM66833" s="121"/>
      <c r="AO66833" s="46"/>
    </row>
    <row r="66834" spans="1:41" s="60" customFormat="1" hidden="1" x14ac:dyDescent="0.35">
      <c r="A66834" s="46"/>
      <c r="H66834" s="103"/>
      <c r="AD66834" s="99"/>
      <c r="AF66834" s="46"/>
      <c r="AM66834" s="121"/>
      <c r="AO66834" s="46"/>
    </row>
    <row r="66835" spans="1:41" s="60" customFormat="1" hidden="1" x14ac:dyDescent="0.35">
      <c r="A66835" s="46"/>
      <c r="H66835" s="103"/>
      <c r="AD66835" s="99"/>
      <c r="AF66835" s="46"/>
      <c r="AM66835" s="121"/>
      <c r="AO66835" s="46"/>
    </row>
    <row r="66836" spans="1:41" s="60" customFormat="1" hidden="1" x14ac:dyDescent="0.35">
      <c r="A66836" s="46"/>
      <c r="H66836" s="103"/>
      <c r="AD66836" s="99"/>
      <c r="AF66836" s="46"/>
      <c r="AM66836" s="121"/>
      <c r="AO66836" s="46"/>
    </row>
    <row r="66837" spans="1:41" s="60" customFormat="1" hidden="1" x14ac:dyDescent="0.35">
      <c r="A66837" s="46"/>
      <c r="H66837" s="103"/>
      <c r="AD66837" s="99"/>
      <c r="AF66837" s="46"/>
      <c r="AM66837" s="121"/>
      <c r="AO66837" s="46"/>
    </row>
    <row r="66838" spans="1:41" s="60" customFormat="1" hidden="1" x14ac:dyDescent="0.35">
      <c r="A66838" s="46"/>
      <c r="H66838" s="103"/>
      <c r="AD66838" s="99"/>
      <c r="AF66838" s="46"/>
      <c r="AM66838" s="121"/>
      <c r="AO66838" s="46"/>
    </row>
    <row r="66839" spans="1:41" s="60" customFormat="1" hidden="1" x14ac:dyDescent="0.35">
      <c r="A66839" s="46"/>
      <c r="H66839" s="103"/>
      <c r="AD66839" s="99"/>
      <c r="AF66839" s="46"/>
      <c r="AM66839" s="121"/>
      <c r="AO66839" s="46"/>
    </row>
    <row r="66840" spans="1:41" s="60" customFormat="1" hidden="1" x14ac:dyDescent="0.35">
      <c r="A66840" s="46"/>
      <c r="H66840" s="103"/>
      <c r="AD66840" s="99"/>
      <c r="AF66840" s="46"/>
      <c r="AM66840" s="121"/>
      <c r="AO66840" s="46"/>
    </row>
    <row r="66841" spans="1:41" s="60" customFormat="1" hidden="1" x14ac:dyDescent="0.35">
      <c r="A66841" s="46"/>
      <c r="H66841" s="103"/>
      <c r="AD66841" s="99"/>
      <c r="AF66841" s="46"/>
      <c r="AM66841" s="121"/>
      <c r="AO66841" s="46"/>
    </row>
    <row r="66842" spans="1:41" s="60" customFormat="1" hidden="1" x14ac:dyDescent="0.35">
      <c r="A66842" s="46"/>
      <c r="H66842" s="103"/>
      <c r="AD66842" s="99"/>
      <c r="AF66842" s="46"/>
      <c r="AM66842" s="121"/>
      <c r="AO66842" s="46"/>
    </row>
    <row r="66843" spans="1:41" s="60" customFormat="1" hidden="1" x14ac:dyDescent="0.35">
      <c r="A66843" s="46"/>
      <c r="H66843" s="103"/>
      <c r="AD66843" s="99"/>
      <c r="AF66843" s="46"/>
      <c r="AM66843" s="121"/>
      <c r="AO66843" s="46"/>
    </row>
    <row r="66844" spans="1:41" s="60" customFormat="1" hidden="1" x14ac:dyDescent="0.35">
      <c r="A66844" s="46"/>
      <c r="H66844" s="103"/>
      <c r="AD66844" s="99"/>
      <c r="AF66844" s="46"/>
      <c r="AM66844" s="121"/>
      <c r="AO66844" s="46"/>
    </row>
    <row r="66845" spans="1:41" s="60" customFormat="1" hidden="1" x14ac:dyDescent="0.35">
      <c r="A66845" s="46"/>
      <c r="H66845" s="103"/>
      <c r="AD66845" s="99"/>
      <c r="AF66845" s="46"/>
      <c r="AM66845" s="121"/>
      <c r="AO66845" s="46"/>
    </row>
    <row r="66846" spans="1:41" s="60" customFormat="1" hidden="1" x14ac:dyDescent="0.35">
      <c r="A66846" s="46"/>
      <c r="H66846" s="103"/>
      <c r="AD66846" s="99"/>
      <c r="AF66846" s="46"/>
      <c r="AM66846" s="121"/>
      <c r="AO66846" s="46"/>
    </row>
    <row r="66847" spans="1:41" s="60" customFormat="1" hidden="1" x14ac:dyDescent="0.35">
      <c r="A66847" s="46"/>
      <c r="H66847" s="103"/>
      <c r="AD66847" s="99"/>
      <c r="AF66847" s="46"/>
      <c r="AM66847" s="121"/>
      <c r="AO66847" s="46"/>
    </row>
    <row r="66848" spans="1:41" s="60" customFormat="1" hidden="1" x14ac:dyDescent="0.35">
      <c r="A66848" s="46"/>
      <c r="H66848" s="103"/>
      <c r="AD66848" s="99"/>
      <c r="AF66848" s="46"/>
      <c r="AM66848" s="121"/>
      <c r="AO66848" s="46"/>
    </row>
    <row r="66849" spans="1:41" s="60" customFormat="1" hidden="1" x14ac:dyDescent="0.35">
      <c r="A66849" s="46"/>
      <c r="H66849" s="103"/>
      <c r="AD66849" s="99"/>
      <c r="AF66849" s="46"/>
      <c r="AM66849" s="121"/>
      <c r="AO66849" s="46"/>
    </row>
    <row r="66850" spans="1:41" s="60" customFormat="1" hidden="1" x14ac:dyDescent="0.35">
      <c r="A66850" s="46"/>
      <c r="H66850" s="103"/>
      <c r="AD66850" s="99"/>
      <c r="AF66850" s="46"/>
      <c r="AM66850" s="121"/>
      <c r="AO66850" s="46"/>
    </row>
    <row r="66851" spans="1:41" s="60" customFormat="1" hidden="1" x14ac:dyDescent="0.35">
      <c r="A66851" s="46"/>
      <c r="H66851" s="103"/>
      <c r="AD66851" s="99"/>
      <c r="AF66851" s="46"/>
      <c r="AM66851" s="121"/>
      <c r="AO66851" s="46"/>
    </row>
    <row r="66852" spans="1:41" s="60" customFormat="1" hidden="1" x14ac:dyDescent="0.35">
      <c r="A66852" s="46"/>
      <c r="H66852" s="103"/>
      <c r="AD66852" s="99"/>
      <c r="AF66852" s="46"/>
      <c r="AM66852" s="121"/>
      <c r="AO66852" s="46"/>
    </row>
    <row r="66853" spans="1:41" s="60" customFormat="1" hidden="1" x14ac:dyDescent="0.35">
      <c r="A66853" s="46"/>
      <c r="H66853" s="103"/>
      <c r="AD66853" s="99"/>
      <c r="AF66853" s="46"/>
      <c r="AM66853" s="121"/>
      <c r="AO66853" s="46"/>
    </row>
    <row r="66854" spans="1:41" s="60" customFormat="1" hidden="1" x14ac:dyDescent="0.35">
      <c r="A66854" s="46"/>
      <c r="H66854" s="103"/>
      <c r="AD66854" s="99"/>
      <c r="AF66854" s="46"/>
      <c r="AM66854" s="121"/>
      <c r="AO66854" s="46"/>
    </row>
    <row r="66855" spans="1:41" s="60" customFormat="1" hidden="1" x14ac:dyDescent="0.35">
      <c r="A66855" s="46"/>
      <c r="H66855" s="103"/>
      <c r="AD66855" s="99"/>
      <c r="AF66855" s="46"/>
      <c r="AM66855" s="121"/>
      <c r="AO66855" s="46"/>
    </row>
    <row r="66856" spans="1:41" s="60" customFormat="1" hidden="1" x14ac:dyDescent="0.35">
      <c r="A66856" s="46"/>
      <c r="H66856" s="103"/>
      <c r="AD66856" s="99"/>
      <c r="AF66856" s="46"/>
      <c r="AM66856" s="121"/>
      <c r="AO66856" s="46"/>
    </row>
    <row r="66857" spans="1:41" s="60" customFormat="1" hidden="1" x14ac:dyDescent="0.35">
      <c r="A66857" s="46"/>
      <c r="H66857" s="103"/>
      <c r="AD66857" s="99"/>
      <c r="AF66857" s="46"/>
      <c r="AM66857" s="121"/>
      <c r="AO66857" s="46"/>
    </row>
    <row r="66858" spans="1:41" s="60" customFormat="1" hidden="1" x14ac:dyDescent="0.35">
      <c r="A66858" s="46"/>
      <c r="H66858" s="103"/>
      <c r="AD66858" s="99"/>
      <c r="AF66858" s="46"/>
      <c r="AM66858" s="121"/>
      <c r="AO66858" s="46"/>
    </row>
    <row r="66859" spans="1:41" s="60" customFormat="1" hidden="1" x14ac:dyDescent="0.35">
      <c r="A66859" s="46"/>
      <c r="H66859" s="103"/>
      <c r="AD66859" s="99"/>
      <c r="AF66859" s="46"/>
      <c r="AM66859" s="121"/>
      <c r="AO66859" s="46"/>
    </row>
    <row r="66860" spans="1:41" s="60" customFormat="1" hidden="1" x14ac:dyDescent="0.35">
      <c r="A66860" s="46"/>
      <c r="H66860" s="103"/>
      <c r="AD66860" s="99"/>
      <c r="AF66860" s="46"/>
      <c r="AM66860" s="121"/>
      <c r="AO66860" s="46"/>
    </row>
    <row r="66861" spans="1:41" s="60" customFormat="1" hidden="1" x14ac:dyDescent="0.35">
      <c r="A66861" s="46"/>
      <c r="H66861" s="103"/>
      <c r="AD66861" s="99"/>
      <c r="AF66861" s="46"/>
      <c r="AM66861" s="121"/>
      <c r="AO66861" s="46"/>
    </row>
    <row r="66862" spans="1:41" s="60" customFormat="1" hidden="1" x14ac:dyDescent="0.35">
      <c r="A66862" s="46"/>
      <c r="H66862" s="103"/>
      <c r="AD66862" s="99"/>
      <c r="AF66862" s="46"/>
      <c r="AM66862" s="121"/>
      <c r="AO66862" s="46"/>
    </row>
    <row r="66863" spans="1:41" s="60" customFormat="1" hidden="1" x14ac:dyDescent="0.35">
      <c r="A66863" s="46"/>
      <c r="H66863" s="103"/>
      <c r="AD66863" s="99"/>
      <c r="AF66863" s="46"/>
      <c r="AM66863" s="121"/>
      <c r="AO66863" s="46"/>
    </row>
    <row r="66864" spans="1:41" s="60" customFormat="1" hidden="1" x14ac:dyDescent="0.35">
      <c r="A66864" s="46"/>
      <c r="H66864" s="103"/>
      <c r="AD66864" s="99"/>
      <c r="AF66864" s="46"/>
      <c r="AM66864" s="121"/>
      <c r="AO66864" s="46"/>
    </row>
    <row r="66865" spans="1:41" s="60" customFormat="1" hidden="1" x14ac:dyDescent="0.35">
      <c r="A66865" s="46"/>
      <c r="H66865" s="103"/>
      <c r="AD66865" s="99"/>
      <c r="AF66865" s="46"/>
      <c r="AM66865" s="121"/>
      <c r="AO66865" s="46"/>
    </row>
    <row r="66866" spans="1:41" s="60" customFormat="1" hidden="1" x14ac:dyDescent="0.35">
      <c r="A66866" s="46"/>
      <c r="H66866" s="103"/>
      <c r="AD66866" s="99"/>
      <c r="AF66866" s="46"/>
      <c r="AM66866" s="121"/>
      <c r="AO66866" s="46"/>
    </row>
    <row r="66867" spans="1:41" s="60" customFormat="1" hidden="1" x14ac:dyDescent="0.35">
      <c r="A66867" s="46"/>
      <c r="H66867" s="103"/>
      <c r="AD66867" s="99"/>
      <c r="AF66867" s="46"/>
      <c r="AM66867" s="121"/>
      <c r="AO66867" s="46"/>
    </row>
    <row r="66868" spans="1:41" s="60" customFormat="1" hidden="1" x14ac:dyDescent="0.35">
      <c r="A66868" s="46"/>
      <c r="H66868" s="103"/>
      <c r="AD66868" s="99"/>
      <c r="AF66868" s="46"/>
      <c r="AM66868" s="121"/>
      <c r="AO66868" s="46"/>
    </row>
    <row r="66869" spans="1:41" s="60" customFormat="1" hidden="1" x14ac:dyDescent="0.35">
      <c r="A66869" s="46"/>
      <c r="H66869" s="103"/>
      <c r="AD66869" s="99"/>
      <c r="AF66869" s="46"/>
      <c r="AM66869" s="121"/>
      <c r="AO66869" s="46"/>
    </row>
    <row r="66870" spans="1:41" s="60" customFormat="1" hidden="1" x14ac:dyDescent="0.35">
      <c r="A66870" s="46"/>
      <c r="H66870" s="103"/>
      <c r="AD66870" s="99"/>
      <c r="AF66870" s="46"/>
      <c r="AM66870" s="121"/>
      <c r="AO66870" s="46"/>
    </row>
    <row r="66871" spans="1:41" s="60" customFormat="1" hidden="1" x14ac:dyDescent="0.35">
      <c r="A66871" s="46"/>
      <c r="H66871" s="103"/>
      <c r="AD66871" s="99"/>
      <c r="AF66871" s="46"/>
      <c r="AM66871" s="121"/>
      <c r="AO66871" s="46"/>
    </row>
    <row r="66872" spans="1:41" s="60" customFormat="1" hidden="1" x14ac:dyDescent="0.35">
      <c r="A66872" s="46"/>
      <c r="H66872" s="103"/>
      <c r="AD66872" s="99"/>
      <c r="AF66872" s="46"/>
      <c r="AM66872" s="121"/>
      <c r="AO66872" s="46"/>
    </row>
    <row r="66873" spans="1:41" s="60" customFormat="1" hidden="1" x14ac:dyDescent="0.35">
      <c r="A66873" s="46"/>
      <c r="H66873" s="103"/>
      <c r="AD66873" s="99"/>
      <c r="AF66873" s="46"/>
      <c r="AM66873" s="121"/>
      <c r="AO66873" s="46"/>
    </row>
    <row r="66874" spans="1:41" s="60" customFormat="1" hidden="1" x14ac:dyDescent="0.35">
      <c r="A66874" s="46"/>
      <c r="H66874" s="103"/>
      <c r="AD66874" s="99"/>
      <c r="AF66874" s="46"/>
      <c r="AM66874" s="121"/>
      <c r="AO66874" s="46"/>
    </row>
    <row r="66875" spans="1:41" s="60" customFormat="1" hidden="1" x14ac:dyDescent="0.35">
      <c r="A66875" s="46"/>
      <c r="H66875" s="103"/>
      <c r="AD66875" s="99"/>
      <c r="AF66875" s="46"/>
      <c r="AM66875" s="121"/>
      <c r="AO66875" s="46"/>
    </row>
    <row r="66876" spans="1:41" s="60" customFormat="1" hidden="1" x14ac:dyDescent="0.35">
      <c r="A66876" s="46"/>
      <c r="H66876" s="103"/>
      <c r="AD66876" s="99"/>
      <c r="AF66876" s="46"/>
      <c r="AM66876" s="121"/>
      <c r="AO66876" s="46"/>
    </row>
    <row r="66877" spans="1:41" s="60" customFormat="1" hidden="1" x14ac:dyDescent="0.35">
      <c r="A66877" s="46"/>
      <c r="H66877" s="103"/>
      <c r="AD66877" s="99"/>
      <c r="AF66877" s="46"/>
      <c r="AM66877" s="121"/>
      <c r="AO66877" s="46"/>
    </row>
    <row r="66878" spans="1:41" s="60" customFormat="1" hidden="1" x14ac:dyDescent="0.35">
      <c r="A66878" s="46"/>
      <c r="H66878" s="103"/>
      <c r="AD66878" s="99"/>
      <c r="AF66878" s="46"/>
      <c r="AM66878" s="121"/>
      <c r="AO66878" s="46"/>
    </row>
    <row r="66879" spans="1:41" s="60" customFormat="1" hidden="1" x14ac:dyDescent="0.35">
      <c r="A66879" s="46"/>
      <c r="H66879" s="103"/>
      <c r="AD66879" s="99"/>
      <c r="AF66879" s="46"/>
      <c r="AM66879" s="121"/>
      <c r="AO66879" s="46"/>
    </row>
    <row r="66880" spans="1:41" s="60" customFormat="1" hidden="1" x14ac:dyDescent="0.35">
      <c r="A66880" s="46"/>
      <c r="H66880" s="103"/>
      <c r="AD66880" s="99"/>
      <c r="AF66880" s="46"/>
      <c r="AM66880" s="121"/>
      <c r="AO66880" s="46"/>
    </row>
    <row r="66881" spans="1:41" s="60" customFormat="1" hidden="1" x14ac:dyDescent="0.35">
      <c r="A66881" s="46"/>
      <c r="H66881" s="103"/>
      <c r="AD66881" s="99"/>
      <c r="AF66881" s="46"/>
      <c r="AM66881" s="121"/>
      <c r="AO66881" s="46"/>
    </row>
    <row r="66882" spans="1:41" s="60" customFormat="1" hidden="1" x14ac:dyDescent="0.35">
      <c r="A66882" s="46"/>
      <c r="H66882" s="103"/>
      <c r="AD66882" s="99"/>
      <c r="AF66882" s="46"/>
      <c r="AM66882" s="121"/>
      <c r="AO66882" s="46"/>
    </row>
    <row r="66883" spans="1:41" s="60" customFormat="1" hidden="1" x14ac:dyDescent="0.35">
      <c r="A66883" s="46"/>
      <c r="H66883" s="103"/>
      <c r="AD66883" s="99"/>
      <c r="AF66883" s="46"/>
      <c r="AM66883" s="121"/>
      <c r="AO66883" s="46"/>
    </row>
    <row r="66884" spans="1:41" s="60" customFormat="1" hidden="1" x14ac:dyDescent="0.35">
      <c r="A66884" s="46"/>
      <c r="H66884" s="103"/>
      <c r="AD66884" s="99"/>
      <c r="AF66884" s="46"/>
      <c r="AM66884" s="121"/>
      <c r="AO66884" s="46"/>
    </row>
    <row r="66885" spans="1:41" s="60" customFormat="1" hidden="1" x14ac:dyDescent="0.35">
      <c r="A66885" s="46"/>
      <c r="H66885" s="103"/>
      <c r="AD66885" s="99"/>
      <c r="AF66885" s="46"/>
      <c r="AM66885" s="121"/>
      <c r="AO66885" s="46"/>
    </row>
    <row r="66886" spans="1:41" s="60" customFormat="1" hidden="1" x14ac:dyDescent="0.35">
      <c r="A66886" s="46"/>
      <c r="H66886" s="103"/>
      <c r="AD66886" s="99"/>
      <c r="AF66886" s="46"/>
      <c r="AM66886" s="121"/>
      <c r="AO66886" s="46"/>
    </row>
    <row r="66887" spans="1:41" s="60" customFormat="1" hidden="1" x14ac:dyDescent="0.35">
      <c r="A66887" s="46"/>
      <c r="H66887" s="103"/>
      <c r="AD66887" s="99"/>
      <c r="AF66887" s="46"/>
      <c r="AM66887" s="121"/>
      <c r="AO66887" s="46"/>
    </row>
    <row r="66888" spans="1:41" s="60" customFormat="1" hidden="1" x14ac:dyDescent="0.35">
      <c r="A66888" s="46"/>
      <c r="H66888" s="103"/>
      <c r="AD66888" s="99"/>
      <c r="AF66888" s="46"/>
      <c r="AM66888" s="121"/>
      <c r="AO66888" s="46"/>
    </row>
    <row r="66889" spans="1:41" s="60" customFormat="1" hidden="1" x14ac:dyDescent="0.35">
      <c r="A66889" s="46"/>
      <c r="H66889" s="103"/>
      <c r="AD66889" s="99"/>
      <c r="AF66889" s="46"/>
      <c r="AM66889" s="121"/>
      <c r="AO66889" s="46"/>
    </row>
    <row r="66890" spans="1:41" s="60" customFormat="1" hidden="1" x14ac:dyDescent="0.35">
      <c r="A66890" s="46"/>
      <c r="H66890" s="103"/>
      <c r="AD66890" s="99"/>
      <c r="AF66890" s="46"/>
      <c r="AM66890" s="121"/>
      <c r="AO66890" s="46"/>
    </row>
    <row r="66891" spans="1:41" s="60" customFormat="1" hidden="1" x14ac:dyDescent="0.35">
      <c r="A66891" s="46"/>
      <c r="H66891" s="103"/>
      <c r="AD66891" s="99"/>
      <c r="AF66891" s="46"/>
      <c r="AM66891" s="121"/>
      <c r="AO66891" s="46"/>
    </row>
    <row r="66892" spans="1:41" s="60" customFormat="1" hidden="1" x14ac:dyDescent="0.35">
      <c r="A66892" s="46"/>
      <c r="H66892" s="103"/>
      <c r="AD66892" s="99"/>
      <c r="AF66892" s="46"/>
      <c r="AM66892" s="121"/>
      <c r="AO66892" s="46"/>
    </row>
    <row r="66893" spans="1:41" s="60" customFormat="1" hidden="1" x14ac:dyDescent="0.35">
      <c r="A66893" s="46"/>
      <c r="H66893" s="103"/>
      <c r="AD66893" s="99"/>
      <c r="AF66893" s="46"/>
      <c r="AM66893" s="121"/>
      <c r="AO66893" s="46"/>
    </row>
    <row r="66894" spans="1:41" s="60" customFormat="1" hidden="1" x14ac:dyDescent="0.35">
      <c r="A66894" s="46"/>
      <c r="H66894" s="103"/>
      <c r="AD66894" s="99"/>
      <c r="AF66894" s="46"/>
      <c r="AM66894" s="121"/>
      <c r="AO66894" s="46"/>
    </row>
    <row r="66895" spans="1:41" s="60" customFormat="1" hidden="1" x14ac:dyDescent="0.35">
      <c r="A66895" s="46"/>
      <c r="H66895" s="103"/>
      <c r="AD66895" s="99"/>
      <c r="AF66895" s="46"/>
      <c r="AM66895" s="121"/>
      <c r="AO66895" s="46"/>
    </row>
    <row r="66896" spans="1:41" s="60" customFormat="1" hidden="1" x14ac:dyDescent="0.35">
      <c r="A66896" s="46"/>
      <c r="H66896" s="103"/>
      <c r="AD66896" s="99"/>
      <c r="AF66896" s="46"/>
      <c r="AM66896" s="121"/>
      <c r="AO66896" s="46"/>
    </row>
    <row r="66897" spans="1:41" s="60" customFormat="1" hidden="1" x14ac:dyDescent="0.35">
      <c r="A66897" s="46"/>
      <c r="H66897" s="103"/>
      <c r="AD66897" s="99"/>
      <c r="AF66897" s="46"/>
      <c r="AM66897" s="121"/>
      <c r="AO66897" s="46"/>
    </row>
    <row r="66898" spans="1:41" s="60" customFormat="1" hidden="1" x14ac:dyDescent="0.35">
      <c r="A66898" s="46"/>
      <c r="H66898" s="103"/>
      <c r="AD66898" s="99"/>
      <c r="AF66898" s="46"/>
      <c r="AM66898" s="121"/>
      <c r="AO66898" s="46"/>
    </row>
    <row r="66899" spans="1:41" s="60" customFormat="1" hidden="1" x14ac:dyDescent="0.35">
      <c r="A66899" s="46"/>
      <c r="H66899" s="103"/>
      <c r="AD66899" s="99"/>
      <c r="AF66899" s="46"/>
      <c r="AM66899" s="121"/>
      <c r="AO66899" s="46"/>
    </row>
    <row r="66900" spans="1:41" s="60" customFormat="1" hidden="1" x14ac:dyDescent="0.35">
      <c r="A66900" s="46"/>
      <c r="H66900" s="103"/>
      <c r="AD66900" s="99"/>
      <c r="AF66900" s="46"/>
      <c r="AM66900" s="121"/>
      <c r="AO66900" s="46"/>
    </row>
    <row r="66901" spans="1:41" s="60" customFormat="1" hidden="1" x14ac:dyDescent="0.35">
      <c r="A66901" s="46"/>
      <c r="H66901" s="103"/>
      <c r="AD66901" s="99"/>
      <c r="AF66901" s="46"/>
      <c r="AM66901" s="121"/>
      <c r="AO66901" s="46"/>
    </row>
    <row r="66902" spans="1:41" s="60" customFormat="1" hidden="1" x14ac:dyDescent="0.35">
      <c r="A66902" s="46"/>
      <c r="H66902" s="103"/>
      <c r="AD66902" s="99"/>
      <c r="AF66902" s="46"/>
      <c r="AM66902" s="121"/>
      <c r="AO66902" s="46"/>
    </row>
    <row r="66903" spans="1:41" s="60" customFormat="1" hidden="1" x14ac:dyDescent="0.35">
      <c r="A66903" s="46"/>
      <c r="H66903" s="103"/>
      <c r="AD66903" s="99"/>
      <c r="AF66903" s="46"/>
      <c r="AM66903" s="121"/>
      <c r="AO66903" s="46"/>
    </row>
    <row r="66904" spans="1:41" s="60" customFormat="1" hidden="1" x14ac:dyDescent="0.35">
      <c r="A66904" s="46"/>
      <c r="H66904" s="103"/>
      <c r="AD66904" s="99"/>
      <c r="AF66904" s="46"/>
      <c r="AM66904" s="121"/>
      <c r="AO66904" s="46"/>
    </row>
    <row r="66905" spans="1:41" s="60" customFormat="1" hidden="1" x14ac:dyDescent="0.35">
      <c r="A66905" s="46"/>
      <c r="H66905" s="103"/>
      <c r="AD66905" s="99"/>
      <c r="AF66905" s="46"/>
      <c r="AM66905" s="121"/>
      <c r="AO66905" s="46"/>
    </row>
    <row r="66906" spans="1:41" s="60" customFormat="1" hidden="1" x14ac:dyDescent="0.35">
      <c r="A66906" s="46"/>
      <c r="H66906" s="103"/>
      <c r="AD66906" s="99"/>
      <c r="AF66906" s="46"/>
      <c r="AM66906" s="121"/>
      <c r="AO66906" s="46"/>
    </row>
    <row r="66907" spans="1:41" s="60" customFormat="1" hidden="1" x14ac:dyDescent="0.35">
      <c r="A66907" s="46"/>
      <c r="H66907" s="103"/>
      <c r="AD66907" s="99"/>
      <c r="AF66907" s="46"/>
      <c r="AM66907" s="121"/>
      <c r="AO66907" s="46"/>
    </row>
    <row r="66908" spans="1:41" s="60" customFormat="1" hidden="1" x14ac:dyDescent="0.35">
      <c r="A66908" s="46"/>
      <c r="H66908" s="103"/>
      <c r="AD66908" s="99"/>
      <c r="AF66908" s="46"/>
      <c r="AM66908" s="121"/>
      <c r="AO66908" s="46"/>
    </row>
    <row r="66909" spans="1:41" s="60" customFormat="1" hidden="1" x14ac:dyDescent="0.35">
      <c r="A66909" s="46"/>
      <c r="H66909" s="103"/>
      <c r="AD66909" s="99"/>
      <c r="AF66909" s="46"/>
      <c r="AM66909" s="121"/>
      <c r="AO66909" s="46"/>
    </row>
    <row r="66910" spans="1:41" s="60" customFormat="1" hidden="1" x14ac:dyDescent="0.35">
      <c r="A66910" s="46"/>
      <c r="H66910" s="103"/>
      <c r="AD66910" s="99"/>
      <c r="AF66910" s="46"/>
      <c r="AM66910" s="121"/>
      <c r="AO66910" s="46"/>
    </row>
    <row r="66911" spans="1:41" s="60" customFormat="1" hidden="1" x14ac:dyDescent="0.35">
      <c r="A66911" s="46"/>
      <c r="H66911" s="103"/>
      <c r="AD66911" s="99"/>
      <c r="AF66911" s="46"/>
      <c r="AM66911" s="121"/>
      <c r="AO66911" s="46"/>
    </row>
    <row r="66912" spans="1:41" s="60" customFormat="1" hidden="1" x14ac:dyDescent="0.35">
      <c r="A66912" s="46"/>
      <c r="H66912" s="103"/>
      <c r="AD66912" s="99"/>
      <c r="AF66912" s="46"/>
      <c r="AM66912" s="121"/>
      <c r="AO66912" s="46"/>
    </row>
    <row r="66913" spans="1:41" s="60" customFormat="1" hidden="1" x14ac:dyDescent="0.35">
      <c r="A66913" s="46"/>
      <c r="H66913" s="103"/>
      <c r="AD66913" s="99"/>
      <c r="AF66913" s="46"/>
      <c r="AM66913" s="121"/>
      <c r="AO66913" s="46"/>
    </row>
    <row r="66914" spans="1:41" s="60" customFormat="1" hidden="1" x14ac:dyDescent="0.35">
      <c r="A66914" s="46"/>
      <c r="H66914" s="103"/>
      <c r="AD66914" s="99"/>
      <c r="AF66914" s="46"/>
      <c r="AM66914" s="121"/>
      <c r="AO66914" s="46"/>
    </row>
    <row r="66915" spans="1:41" s="60" customFormat="1" hidden="1" x14ac:dyDescent="0.35">
      <c r="A66915" s="46"/>
      <c r="H66915" s="103"/>
      <c r="AD66915" s="99"/>
      <c r="AF66915" s="46"/>
      <c r="AM66915" s="121"/>
      <c r="AO66915" s="46"/>
    </row>
    <row r="66916" spans="1:41" s="60" customFormat="1" hidden="1" x14ac:dyDescent="0.35">
      <c r="A66916" s="46"/>
      <c r="H66916" s="103"/>
      <c r="AD66916" s="99"/>
      <c r="AF66916" s="46"/>
      <c r="AM66916" s="121"/>
      <c r="AO66916" s="46"/>
    </row>
    <row r="66917" spans="1:41" s="60" customFormat="1" hidden="1" x14ac:dyDescent="0.35">
      <c r="A66917" s="46"/>
      <c r="H66917" s="103"/>
      <c r="AD66917" s="99"/>
      <c r="AF66917" s="46"/>
      <c r="AM66917" s="121"/>
      <c r="AO66917" s="46"/>
    </row>
    <row r="66918" spans="1:41" s="60" customFormat="1" hidden="1" x14ac:dyDescent="0.35">
      <c r="A66918" s="46"/>
      <c r="H66918" s="103"/>
      <c r="AD66918" s="99"/>
      <c r="AF66918" s="46"/>
      <c r="AM66918" s="121"/>
      <c r="AO66918" s="46"/>
    </row>
    <row r="66919" spans="1:41" s="60" customFormat="1" hidden="1" x14ac:dyDescent="0.35">
      <c r="A66919" s="46"/>
      <c r="H66919" s="103"/>
      <c r="AD66919" s="99"/>
      <c r="AF66919" s="46"/>
      <c r="AM66919" s="121"/>
      <c r="AO66919" s="46"/>
    </row>
    <row r="66920" spans="1:41" s="60" customFormat="1" hidden="1" x14ac:dyDescent="0.35">
      <c r="A66920" s="46"/>
      <c r="H66920" s="103"/>
      <c r="AD66920" s="99"/>
      <c r="AF66920" s="46"/>
      <c r="AM66920" s="121"/>
      <c r="AO66920" s="46"/>
    </row>
    <row r="66921" spans="1:41" s="60" customFormat="1" hidden="1" x14ac:dyDescent="0.35">
      <c r="A66921" s="46"/>
      <c r="H66921" s="103"/>
      <c r="AD66921" s="99"/>
      <c r="AF66921" s="46"/>
      <c r="AM66921" s="121"/>
      <c r="AO66921" s="46"/>
    </row>
    <row r="66922" spans="1:41" s="60" customFormat="1" hidden="1" x14ac:dyDescent="0.35">
      <c r="A66922" s="46"/>
      <c r="H66922" s="103"/>
      <c r="AD66922" s="99"/>
      <c r="AF66922" s="46"/>
      <c r="AM66922" s="121"/>
      <c r="AO66922" s="46"/>
    </row>
    <row r="66923" spans="1:41" s="60" customFormat="1" hidden="1" x14ac:dyDescent="0.35">
      <c r="A66923" s="46"/>
      <c r="H66923" s="103"/>
      <c r="AD66923" s="99"/>
      <c r="AF66923" s="46"/>
      <c r="AM66923" s="121"/>
      <c r="AO66923" s="46"/>
    </row>
    <row r="66924" spans="1:41" s="60" customFormat="1" hidden="1" x14ac:dyDescent="0.35">
      <c r="A66924" s="46"/>
      <c r="H66924" s="103"/>
      <c r="AD66924" s="99"/>
      <c r="AF66924" s="46"/>
      <c r="AM66924" s="121"/>
      <c r="AO66924" s="46"/>
    </row>
    <row r="66925" spans="1:41" s="60" customFormat="1" hidden="1" x14ac:dyDescent="0.35">
      <c r="A66925" s="46"/>
      <c r="H66925" s="103"/>
      <c r="AD66925" s="99"/>
      <c r="AF66925" s="46"/>
      <c r="AM66925" s="121"/>
      <c r="AO66925" s="46"/>
    </row>
    <row r="66926" spans="1:41" s="60" customFormat="1" hidden="1" x14ac:dyDescent="0.35">
      <c r="A66926" s="46"/>
      <c r="H66926" s="103"/>
      <c r="AD66926" s="99"/>
      <c r="AF66926" s="46"/>
      <c r="AM66926" s="121"/>
      <c r="AO66926" s="46"/>
    </row>
    <row r="66927" spans="1:41" s="60" customFormat="1" hidden="1" x14ac:dyDescent="0.35">
      <c r="A66927" s="46"/>
      <c r="H66927" s="103"/>
      <c r="AD66927" s="99"/>
      <c r="AF66927" s="46"/>
      <c r="AM66927" s="121"/>
      <c r="AO66927" s="46"/>
    </row>
    <row r="66928" spans="1:41" s="60" customFormat="1" hidden="1" x14ac:dyDescent="0.35">
      <c r="A66928" s="46"/>
      <c r="H66928" s="103"/>
      <c r="AD66928" s="99"/>
      <c r="AF66928" s="46"/>
      <c r="AM66928" s="121"/>
      <c r="AO66928" s="46"/>
    </row>
    <row r="66929" spans="1:41" s="60" customFormat="1" hidden="1" x14ac:dyDescent="0.35">
      <c r="A66929" s="46"/>
      <c r="H66929" s="103"/>
      <c r="AD66929" s="99"/>
      <c r="AF66929" s="46"/>
      <c r="AM66929" s="121"/>
      <c r="AO66929" s="46"/>
    </row>
    <row r="66930" spans="1:41" s="60" customFormat="1" hidden="1" x14ac:dyDescent="0.35">
      <c r="A66930" s="46"/>
      <c r="H66930" s="103"/>
      <c r="AD66930" s="99"/>
      <c r="AF66930" s="46"/>
      <c r="AM66930" s="121"/>
      <c r="AO66930" s="46"/>
    </row>
    <row r="66931" spans="1:41" s="60" customFormat="1" hidden="1" x14ac:dyDescent="0.35">
      <c r="A66931" s="46"/>
      <c r="H66931" s="103"/>
      <c r="AD66931" s="99"/>
      <c r="AF66931" s="46"/>
      <c r="AM66931" s="121"/>
      <c r="AO66931" s="46"/>
    </row>
    <row r="66932" spans="1:41" s="60" customFormat="1" hidden="1" x14ac:dyDescent="0.35">
      <c r="A66932" s="46"/>
      <c r="H66932" s="103"/>
      <c r="AD66932" s="99"/>
      <c r="AF66932" s="46"/>
      <c r="AM66932" s="121"/>
      <c r="AO66932" s="46"/>
    </row>
    <row r="66933" spans="1:41" s="60" customFormat="1" hidden="1" x14ac:dyDescent="0.35">
      <c r="A66933" s="46"/>
      <c r="H66933" s="103"/>
      <c r="AD66933" s="99"/>
      <c r="AF66933" s="46"/>
      <c r="AM66933" s="121"/>
      <c r="AO66933" s="46"/>
    </row>
    <row r="66934" spans="1:41" s="60" customFormat="1" hidden="1" x14ac:dyDescent="0.35">
      <c r="A66934" s="46"/>
      <c r="H66934" s="103"/>
      <c r="AD66934" s="99"/>
      <c r="AF66934" s="46"/>
      <c r="AM66934" s="121"/>
      <c r="AO66934" s="46"/>
    </row>
    <row r="66935" spans="1:41" s="60" customFormat="1" hidden="1" x14ac:dyDescent="0.35">
      <c r="A66935" s="46"/>
      <c r="H66935" s="103"/>
      <c r="AD66935" s="99"/>
      <c r="AF66935" s="46"/>
      <c r="AM66935" s="121"/>
      <c r="AO66935" s="46"/>
    </row>
    <row r="66936" spans="1:41" s="60" customFormat="1" hidden="1" x14ac:dyDescent="0.35">
      <c r="A66936" s="46"/>
      <c r="H66936" s="103"/>
      <c r="AD66936" s="99"/>
      <c r="AF66936" s="46"/>
      <c r="AM66936" s="121"/>
      <c r="AO66936" s="46"/>
    </row>
    <row r="66937" spans="1:41" s="60" customFormat="1" hidden="1" x14ac:dyDescent="0.35">
      <c r="A66937" s="46"/>
      <c r="H66937" s="103"/>
      <c r="AD66937" s="99"/>
      <c r="AF66937" s="46"/>
      <c r="AM66937" s="121"/>
      <c r="AO66937" s="46"/>
    </row>
    <row r="66938" spans="1:41" s="60" customFormat="1" hidden="1" x14ac:dyDescent="0.35">
      <c r="A66938" s="46"/>
      <c r="H66938" s="103"/>
      <c r="AD66938" s="99"/>
      <c r="AF66938" s="46"/>
      <c r="AM66938" s="121"/>
      <c r="AO66938" s="46"/>
    </row>
    <row r="66939" spans="1:41" s="60" customFormat="1" hidden="1" x14ac:dyDescent="0.35">
      <c r="A66939" s="46"/>
      <c r="H66939" s="103"/>
      <c r="AD66939" s="99"/>
      <c r="AF66939" s="46"/>
      <c r="AM66939" s="121"/>
      <c r="AO66939" s="46"/>
    </row>
    <row r="66940" spans="1:41" s="60" customFormat="1" hidden="1" x14ac:dyDescent="0.35">
      <c r="A66940" s="46"/>
      <c r="H66940" s="103"/>
      <c r="AD66940" s="99"/>
      <c r="AF66940" s="46"/>
      <c r="AM66940" s="121"/>
      <c r="AO66940" s="46"/>
    </row>
    <row r="66941" spans="1:41" s="60" customFormat="1" hidden="1" x14ac:dyDescent="0.35">
      <c r="A66941" s="46"/>
      <c r="H66941" s="103"/>
      <c r="AD66941" s="99"/>
      <c r="AF66941" s="46"/>
      <c r="AM66941" s="121"/>
      <c r="AO66941" s="46"/>
    </row>
    <row r="66942" spans="1:41" s="60" customFormat="1" hidden="1" x14ac:dyDescent="0.35">
      <c r="A66942" s="46"/>
      <c r="H66942" s="103"/>
      <c r="AD66942" s="99"/>
      <c r="AF66942" s="46"/>
      <c r="AM66942" s="121"/>
      <c r="AO66942" s="46"/>
    </row>
    <row r="66943" spans="1:41" s="60" customFormat="1" hidden="1" x14ac:dyDescent="0.35">
      <c r="A66943" s="46"/>
      <c r="H66943" s="103"/>
      <c r="AD66943" s="99"/>
      <c r="AF66943" s="46"/>
      <c r="AM66943" s="121"/>
      <c r="AO66943" s="46"/>
    </row>
    <row r="66944" spans="1:41" s="60" customFormat="1" hidden="1" x14ac:dyDescent="0.35">
      <c r="A66944" s="46"/>
      <c r="H66944" s="103"/>
      <c r="AD66944" s="99"/>
      <c r="AF66944" s="46"/>
      <c r="AM66944" s="121"/>
      <c r="AO66944" s="46"/>
    </row>
    <row r="66945" spans="1:41" s="60" customFormat="1" hidden="1" x14ac:dyDescent="0.35">
      <c r="A66945" s="46"/>
      <c r="H66945" s="103"/>
      <c r="AD66945" s="99"/>
      <c r="AF66945" s="46"/>
      <c r="AM66945" s="121"/>
      <c r="AO66945" s="46"/>
    </row>
    <row r="66946" spans="1:41" s="60" customFormat="1" hidden="1" x14ac:dyDescent="0.35">
      <c r="A66946" s="46"/>
      <c r="H66946" s="103"/>
      <c r="AD66946" s="99"/>
      <c r="AF66946" s="46"/>
      <c r="AM66946" s="121"/>
      <c r="AO66946" s="46"/>
    </row>
    <row r="66947" spans="1:41" s="60" customFormat="1" hidden="1" x14ac:dyDescent="0.35">
      <c r="A66947" s="46"/>
      <c r="H66947" s="103"/>
      <c r="AD66947" s="99"/>
      <c r="AF66947" s="46"/>
      <c r="AM66947" s="121"/>
      <c r="AO66947" s="46"/>
    </row>
    <row r="66948" spans="1:41" s="60" customFormat="1" hidden="1" x14ac:dyDescent="0.35">
      <c r="A66948" s="46"/>
      <c r="H66948" s="103"/>
      <c r="AD66948" s="99"/>
      <c r="AF66948" s="46"/>
      <c r="AM66948" s="121"/>
      <c r="AO66948" s="46"/>
    </row>
    <row r="66949" spans="1:41" s="60" customFormat="1" hidden="1" x14ac:dyDescent="0.35">
      <c r="A66949" s="46"/>
      <c r="H66949" s="103"/>
      <c r="AD66949" s="99"/>
      <c r="AF66949" s="46"/>
      <c r="AM66949" s="121"/>
      <c r="AO66949" s="46"/>
    </row>
    <row r="66950" spans="1:41" s="60" customFormat="1" hidden="1" x14ac:dyDescent="0.35">
      <c r="A66950" s="46"/>
      <c r="H66950" s="103"/>
      <c r="AD66950" s="99"/>
      <c r="AF66950" s="46"/>
      <c r="AM66950" s="121"/>
      <c r="AO66950" s="46"/>
    </row>
    <row r="66951" spans="1:41" s="60" customFormat="1" hidden="1" x14ac:dyDescent="0.35">
      <c r="A66951" s="46"/>
      <c r="H66951" s="103"/>
      <c r="AD66951" s="99"/>
      <c r="AF66951" s="46"/>
      <c r="AM66951" s="121"/>
      <c r="AO66951" s="46"/>
    </row>
    <row r="66952" spans="1:41" s="60" customFormat="1" hidden="1" x14ac:dyDescent="0.35">
      <c r="A66952" s="46"/>
      <c r="H66952" s="103"/>
      <c r="AD66952" s="99"/>
      <c r="AF66952" s="46"/>
      <c r="AM66952" s="121"/>
      <c r="AO66952" s="46"/>
    </row>
    <row r="66953" spans="1:41" s="60" customFormat="1" hidden="1" x14ac:dyDescent="0.35">
      <c r="A66953" s="46"/>
      <c r="H66953" s="103"/>
      <c r="AD66953" s="99"/>
      <c r="AF66953" s="46"/>
      <c r="AM66953" s="121"/>
      <c r="AO66953" s="46"/>
    </row>
    <row r="66954" spans="1:41" s="60" customFormat="1" hidden="1" x14ac:dyDescent="0.35">
      <c r="A66954" s="46"/>
      <c r="H66954" s="103"/>
      <c r="AD66954" s="99"/>
      <c r="AF66954" s="46"/>
      <c r="AM66954" s="121"/>
      <c r="AO66954" s="46"/>
    </row>
    <row r="66955" spans="1:41" s="60" customFormat="1" hidden="1" x14ac:dyDescent="0.35">
      <c r="A66955" s="46"/>
      <c r="H66955" s="103"/>
      <c r="AD66955" s="99"/>
      <c r="AF66955" s="46"/>
      <c r="AM66955" s="121"/>
      <c r="AO66955" s="46"/>
    </row>
    <row r="66956" spans="1:41" s="60" customFormat="1" hidden="1" x14ac:dyDescent="0.35">
      <c r="A66956" s="46"/>
      <c r="H66956" s="103"/>
      <c r="AD66956" s="99"/>
      <c r="AF66956" s="46"/>
      <c r="AM66956" s="121"/>
      <c r="AO66956" s="46"/>
    </row>
    <row r="66957" spans="1:41" s="60" customFormat="1" hidden="1" x14ac:dyDescent="0.35">
      <c r="A66957" s="46"/>
      <c r="H66957" s="103"/>
      <c r="AD66957" s="99"/>
      <c r="AF66957" s="46"/>
      <c r="AM66957" s="121"/>
      <c r="AO66957" s="46"/>
    </row>
    <row r="66958" spans="1:41" s="60" customFormat="1" hidden="1" x14ac:dyDescent="0.35">
      <c r="A66958" s="46"/>
      <c r="H66958" s="103"/>
      <c r="AD66958" s="99"/>
      <c r="AF66958" s="46"/>
      <c r="AM66958" s="121"/>
      <c r="AO66958" s="46"/>
    </row>
    <row r="66959" spans="1:41" s="60" customFormat="1" hidden="1" x14ac:dyDescent="0.35">
      <c r="A66959" s="46"/>
      <c r="H66959" s="103"/>
      <c r="AD66959" s="99"/>
      <c r="AF66959" s="46"/>
      <c r="AM66959" s="121"/>
      <c r="AO66959" s="46"/>
    </row>
    <row r="66960" spans="1:41" s="60" customFormat="1" hidden="1" x14ac:dyDescent="0.35">
      <c r="A66960" s="46"/>
      <c r="H66960" s="103"/>
      <c r="AD66960" s="99"/>
      <c r="AF66960" s="46"/>
      <c r="AM66960" s="121"/>
      <c r="AO66960" s="46"/>
    </row>
    <row r="66961" spans="1:41" s="60" customFormat="1" hidden="1" x14ac:dyDescent="0.35">
      <c r="A66961" s="46"/>
      <c r="H66961" s="103"/>
      <c r="AD66961" s="99"/>
      <c r="AF66961" s="46"/>
      <c r="AM66961" s="121"/>
      <c r="AO66961" s="46"/>
    </row>
    <row r="66962" spans="1:41" s="60" customFormat="1" hidden="1" x14ac:dyDescent="0.35">
      <c r="A66962" s="46"/>
      <c r="H66962" s="103"/>
      <c r="AD66962" s="99"/>
      <c r="AF66962" s="46"/>
      <c r="AM66962" s="121"/>
      <c r="AO66962" s="46"/>
    </row>
    <row r="66963" spans="1:41" s="60" customFormat="1" hidden="1" x14ac:dyDescent="0.35">
      <c r="A66963" s="46"/>
      <c r="H66963" s="103"/>
      <c r="AD66963" s="99"/>
      <c r="AF66963" s="46"/>
      <c r="AM66963" s="121"/>
      <c r="AO66963" s="46"/>
    </row>
    <row r="66964" spans="1:41" s="60" customFormat="1" hidden="1" x14ac:dyDescent="0.35">
      <c r="A66964" s="46"/>
      <c r="H66964" s="103"/>
      <c r="AD66964" s="99"/>
      <c r="AF66964" s="46"/>
      <c r="AM66964" s="121"/>
      <c r="AO66964" s="46"/>
    </row>
    <row r="66965" spans="1:41" s="60" customFormat="1" hidden="1" x14ac:dyDescent="0.35">
      <c r="A66965" s="46"/>
      <c r="H66965" s="103"/>
      <c r="AD66965" s="99"/>
      <c r="AF66965" s="46"/>
      <c r="AM66965" s="121"/>
      <c r="AO66965" s="46"/>
    </row>
    <row r="66966" spans="1:41" s="60" customFormat="1" hidden="1" x14ac:dyDescent="0.35">
      <c r="A66966" s="46"/>
      <c r="H66966" s="103"/>
      <c r="AD66966" s="99"/>
      <c r="AF66966" s="46"/>
      <c r="AM66966" s="121"/>
      <c r="AO66966" s="46"/>
    </row>
    <row r="66967" spans="1:41" s="60" customFormat="1" hidden="1" x14ac:dyDescent="0.35">
      <c r="A66967" s="46"/>
      <c r="H66967" s="103"/>
      <c r="AD66967" s="99"/>
      <c r="AF66967" s="46"/>
      <c r="AM66967" s="121"/>
      <c r="AO66967" s="46"/>
    </row>
    <row r="66968" spans="1:41" s="60" customFormat="1" hidden="1" x14ac:dyDescent="0.35">
      <c r="A66968" s="46"/>
      <c r="H66968" s="103"/>
      <c r="AD66968" s="99"/>
      <c r="AF66968" s="46"/>
      <c r="AM66968" s="121"/>
      <c r="AO66968" s="46"/>
    </row>
    <row r="66969" spans="1:41" s="60" customFormat="1" hidden="1" x14ac:dyDescent="0.35">
      <c r="A66969" s="46"/>
      <c r="H66969" s="103"/>
      <c r="AD66969" s="99"/>
      <c r="AF66969" s="46"/>
      <c r="AM66969" s="121"/>
      <c r="AO66969" s="46"/>
    </row>
    <row r="66970" spans="1:41" s="60" customFormat="1" hidden="1" x14ac:dyDescent="0.35">
      <c r="A66970" s="46"/>
      <c r="H66970" s="103"/>
      <c r="AD66970" s="99"/>
      <c r="AF66970" s="46"/>
      <c r="AM66970" s="121"/>
      <c r="AO66970" s="46"/>
    </row>
    <row r="66971" spans="1:41" s="60" customFormat="1" hidden="1" x14ac:dyDescent="0.35">
      <c r="A66971" s="46"/>
      <c r="H66971" s="103"/>
      <c r="AD66971" s="99"/>
      <c r="AF66971" s="46"/>
      <c r="AM66971" s="121"/>
      <c r="AO66971" s="46"/>
    </row>
    <row r="66972" spans="1:41" s="60" customFormat="1" hidden="1" x14ac:dyDescent="0.35">
      <c r="A66972" s="46"/>
      <c r="H66972" s="103"/>
      <c r="AD66972" s="99"/>
      <c r="AF66972" s="46"/>
      <c r="AM66972" s="121"/>
      <c r="AO66972" s="46"/>
    </row>
    <row r="66973" spans="1:41" s="60" customFormat="1" hidden="1" x14ac:dyDescent="0.35">
      <c r="A66973" s="46"/>
      <c r="H66973" s="103"/>
      <c r="AD66973" s="99"/>
      <c r="AF66973" s="46"/>
      <c r="AM66973" s="121"/>
      <c r="AO66973" s="46"/>
    </row>
    <row r="66974" spans="1:41" s="60" customFormat="1" hidden="1" x14ac:dyDescent="0.35">
      <c r="A66974" s="46"/>
      <c r="H66974" s="103"/>
      <c r="AD66974" s="99"/>
      <c r="AF66974" s="46"/>
      <c r="AM66974" s="121"/>
      <c r="AO66974" s="46"/>
    </row>
    <row r="66975" spans="1:41" s="60" customFormat="1" hidden="1" x14ac:dyDescent="0.35">
      <c r="A66975" s="46"/>
      <c r="H66975" s="103"/>
      <c r="AD66975" s="99"/>
      <c r="AF66975" s="46"/>
      <c r="AM66975" s="121"/>
      <c r="AO66975" s="46"/>
    </row>
    <row r="66976" spans="1:41" s="60" customFormat="1" hidden="1" x14ac:dyDescent="0.35">
      <c r="A66976" s="46"/>
      <c r="H66976" s="103"/>
      <c r="AD66976" s="99"/>
      <c r="AF66976" s="46"/>
      <c r="AM66976" s="121"/>
      <c r="AO66976" s="46"/>
    </row>
    <row r="66977" spans="1:41" s="60" customFormat="1" hidden="1" x14ac:dyDescent="0.35">
      <c r="A66977" s="46"/>
      <c r="H66977" s="103"/>
      <c r="AD66977" s="99"/>
      <c r="AF66977" s="46"/>
      <c r="AM66977" s="121"/>
      <c r="AO66977" s="46"/>
    </row>
    <row r="66978" spans="1:41" s="60" customFormat="1" hidden="1" x14ac:dyDescent="0.35">
      <c r="A66978" s="46"/>
      <c r="H66978" s="103"/>
      <c r="AD66978" s="99"/>
      <c r="AF66978" s="46"/>
      <c r="AM66978" s="121"/>
      <c r="AO66978" s="46"/>
    </row>
    <row r="66979" spans="1:41" s="60" customFormat="1" hidden="1" x14ac:dyDescent="0.35">
      <c r="A66979" s="46"/>
      <c r="H66979" s="103"/>
      <c r="AD66979" s="99"/>
      <c r="AF66979" s="46"/>
      <c r="AM66979" s="121"/>
      <c r="AO66979" s="46"/>
    </row>
    <row r="66980" spans="1:41" s="60" customFormat="1" hidden="1" x14ac:dyDescent="0.35">
      <c r="A66980" s="46"/>
      <c r="H66980" s="103"/>
      <c r="AD66980" s="99"/>
      <c r="AF66980" s="46"/>
      <c r="AM66980" s="121"/>
      <c r="AO66980" s="46"/>
    </row>
    <row r="66981" spans="1:41" s="60" customFormat="1" hidden="1" x14ac:dyDescent="0.35">
      <c r="A66981" s="46"/>
      <c r="H66981" s="103"/>
      <c r="AD66981" s="99"/>
      <c r="AF66981" s="46"/>
      <c r="AM66981" s="121"/>
      <c r="AO66981" s="46"/>
    </row>
    <row r="66982" spans="1:41" s="60" customFormat="1" hidden="1" x14ac:dyDescent="0.35">
      <c r="A66982" s="46"/>
      <c r="H66982" s="103"/>
      <c r="AD66982" s="99"/>
      <c r="AF66982" s="46"/>
      <c r="AM66982" s="121"/>
      <c r="AO66982" s="46"/>
    </row>
    <row r="66983" spans="1:41" s="60" customFormat="1" hidden="1" x14ac:dyDescent="0.35">
      <c r="A66983" s="46"/>
      <c r="H66983" s="103"/>
      <c r="AD66983" s="99"/>
      <c r="AF66983" s="46"/>
      <c r="AM66983" s="121"/>
      <c r="AO66983" s="46"/>
    </row>
    <row r="66984" spans="1:41" s="60" customFormat="1" hidden="1" x14ac:dyDescent="0.35">
      <c r="A66984" s="46"/>
      <c r="H66984" s="103"/>
      <c r="AD66984" s="99"/>
      <c r="AF66984" s="46"/>
      <c r="AM66984" s="121"/>
      <c r="AO66984" s="46"/>
    </row>
    <row r="66985" spans="1:41" s="60" customFormat="1" hidden="1" x14ac:dyDescent="0.35">
      <c r="A66985" s="46"/>
      <c r="H66985" s="103"/>
      <c r="AD66985" s="99"/>
      <c r="AF66985" s="46"/>
      <c r="AM66985" s="121"/>
      <c r="AO66985" s="46"/>
    </row>
    <row r="66986" spans="1:41" s="60" customFormat="1" hidden="1" x14ac:dyDescent="0.35">
      <c r="A66986" s="46"/>
      <c r="H66986" s="103"/>
      <c r="AD66986" s="99"/>
      <c r="AF66986" s="46"/>
      <c r="AM66986" s="121"/>
      <c r="AO66986" s="46"/>
    </row>
    <row r="66987" spans="1:41" s="60" customFormat="1" hidden="1" x14ac:dyDescent="0.35">
      <c r="A66987" s="46"/>
      <c r="H66987" s="103"/>
      <c r="AD66987" s="99"/>
      <c r="AF66987" s="46"/>
      <c r="AM66987" s="121"/>
      <c r="AO66987" s="46"/>
    </row>
    <row r="66988" spans="1:41" s="60" customFormat="1" hidden="1" x14ac:dyDescent="0.35">
      <c r="A66988" s="46"/>
      <c r="H66988" s="103"/>
      <c r="AD66988" s="99"/>
      <c r="AF66988" s="46"/>
      <c r="AM66988" s="121"/>
      <c r="AO66988" s="46"/>
    </row>
    <row r="66989" spans="1:41" s="60" customFormat="1" hidden="1" x14ac:dyDescent="0.35">
      <c r="A66989" s="46"/>
      <c r="H66989" s="103"/>
      <c r="AD66989" s="99"/>
      <c r="AF66989" s="46"/>
      <c r="AM66989" s="121"/>
      <c r="AO66989" s="46"/>
    </row>
    <row r="66990" spans="1:41" s="60" customFormat="1" hidden="1" x14ac:dyDescent="0.35">
      <c r="A66990" s="46"/>
      <c r="H66990" s="103"/>
      <c r="AD66990" s="99"/>
      <c r="AF66990" s="46"/>
      <c r="AM66990" s="121"/>
      <c r="AO66990" s="46"/>
    </row>
    <row r="66991" spans="1:41" s="60" customFormat="1" hidden="1" x14ac:dyDescent="0.35">
      <c r="A66991" s="46"/>
      <c r="H66991" s="103"/>
      <c r="AD66991" s="99"/>
      <c r="AF66991" s="46"/>
      <c r="AM66991" s="121"/>
      <c r="AO66991" s="46"/>
    </row>
    <row r="66992" spans="1:41" s="60" customFormat="1" hidden="1" x14ac:dyDescent="0.35">
      <c r="A66992" s="46"/>
      <c r="H66992" s="103"/>
      <c r="AD66992" s="99"/>
      <c r="AF66992" s="46"/>
      <c r="AM66992" s="121"/>
      <c r="AO66992" s="46"/>
    </row>
    <row r="66993" spans="1:41" s="60" customFormat="1" hidden="1" x14ac:dyDescent="0.35">
      <c r="A66993" s="46"/>
      <c r="H66993" s="103"/>
      <c r="AD66993" s="99"/>
      <c r="AF66993" s="46"/>
      <c r="AM66993" s="121"/>
      <c r="AO66993" s="46"/>
    </row>
    <row r="66994" spans="1:41" s="60" customFormat="1" hidden="1" x14ac:dyDescent="0.35">
      <c r="A66994" s="46"/>
      <c r="H66994" s="103"/>
      <c r="AD66994" s="99"/>
      <c r="AF66994" s="46"/>
      <c r="AM66994" s="121"/>
      <c r="AO66994" s="46"/>
    </row>
    <row r="66995" spans="1:41" s="60" customFormat="1" hidden="1" x14ac:dyDescent="0.35">
      <c r="A66995" s="46"/>
      <c r="H66995" s="103"/>
      <c r="AD66995" s="99"/>
      <c r="AF66995" s="46"/>
      <c r="AM66995" s="121"/>
      <c r="AO66995" s="46"/>
    </row>
    <row r="66996" spans="1:41" s="60" customFormat="1" hidden="1" x14ac:dyDescent="0.35">
      <c r="A66996" s="46"/>
      <c r="H66996" s="103"/>
      <c r="AD66996" s="99"/>
      <c r="AF66996" s="46"/>
      <c r="AM66996" s="121"/>
      <c r="AO66996" s="46"/>
    </row>
    <row r="66997" spans="1:41" s="60" customFormat="1" hidden="1" x14ac:dyDescent="0.35">
      <c r="A66997" s="46"/>
      <c r="H66997" s="103"/>
      <c r="AD66997" s="99"/>
      <c r="AF66997" s="46"/>
      <c r="AM66997" s="121"/>
      <c r="AO66997" s="46"/>
    </row>
    <row r="66998" spans="1:41" s="60" customFormat="1" hidden="1" x14ac:dyDescent="0.35">
      <c r="A66998" s="46"/>
      <c r="H66998" s="103"/>
      <c r="AD66998" s="99"/>
      <c r="AF66998" s="46"/>
      <c r="AM66998" s="121"/>
      <c r="AO66998" s="46"/>
    </row>
    <row r="66999" spans="1:41" s="60" customFormat="1" hidden="1" x14ac:dyDescent="0.35">
      <c r="A66999" s="46"/>
      <c r="H66999" s="103"/>
      <c r="AD66999" s="99"/>
      <c r="AF66999" s="46"/>
      <c r="AM66999" s="121"/>
      <c r="AO66999" s="46"/>
    </row>
    <row r="67000" spans="1:41" s="60" customFormat="1" hidden="1" x14ac:dyDescent="0.35">
      <c r="A67000" s="46"/>
      <c r="H67000" s="103"/>
      <c r="AD67000" s="99"/>
      <c r="AF67000" s="46"/>
      <c r="AM67000" s="121"/>
      <c r="AO67000" s="46"/>
    </row>
    <row r="67001" spans="1:41" s="60" customFormat="1" hidden="1" x14ac:dyDescent="0.35">
      <c r="A67001" s="46"/>
      <c r="H67001" s="103"/>
      <c r="AD67001" s="99"/>
      <c r="AF67001" s="46"/>
      <c r="AM67001" s="121"/>
      <c r="AO67001" s="46"/>
    </row>
    <row r="67002" spans="1:41" s="60" customFormat="1" hidden="1" x14ac:dyDescent="0.35">
      <c r="A67002" s="46"/>
      <c r="H67002" s="103"/>
      <c r="AD67002" s="99"/>
      <c r="AF67002" s="46"/>
      <c r="AM67002" s="121"/>
      <c r="AO67002" s="46"/>
    </row>
    <row r="67003" spans="1:41" s="60" customFormat="1" hidden="1" x14ac:dyDescent="0.35">
      <c r="A67003" s="46"/>
      <c r="H67003" s="103"/>
      <c r="AD67003" s="99"/>
      <c r="AF67003" s="46"/>
      <c r="AM67003" s="121"/>
      <c r="AO67003" s="46"/>
    </row>
    <row r="67004" spans="1:41" s="60" customFormat="1" hidden="1" x14ac:dyDescent="0.35">
      <c r="A67004" s="46"/>
      <c r="H67004" s="103"/>
      <c r="AD67004" s="99"/>
      <c r="AF67004" s="46"/>
      <c r="AM67004" s="121"/>
      <c r="AO67004" s="46"/>
    </row>
    <row r="67005" spans="1:41" s="60" customFormat="1" hidden="1" x14ac:dyDescent="0.35">
      <c r="A67005" s="46"/>
      <c r="H67005" s="103"/>
      <c r="AD67005" s="99"/>
      <c r="AF67005" s="46"/>
      <c r="AM67005" s="121"/>
      <c r="AO67005" s="46"/>
    </row>
    <row r="67006" spans="1:41" s="60" customFormat="1" hidden="1" x14ac:dyDescent="0.35">
      <c r="A67006" s="46"/>
      <c r="H67006" s="103"/>
      <c r="AD67006" s="99"/>
      <c r="AF67006" s="46"/>
      <c r="AM67006" s="121"/>
      <c r="AO67006" s="46"/>
    </row>
    <row r="67007" spans="1:41" s="60" customFormat="1" hidden="1" x14ac:dyDescent="0.35">
      <c r="A67007" s="46"/>
      <c r="H67007" s="103"/>
      <c r="AD67007" s="99"/>
      <c r="AF67007" s="46"/>
      <c r="AM67007" s="121"/>
      <c r="AO67007" s="46"/>
    </row>
    <row r="67008" spans="1:41" s="60" customFormat="1" hidden="1" x14ac:dyDescent="0.35">
      <c r="A67008" s="46"/>
      <c r="H67008" s="103"/>
      <c r="AD67008" s="99"/>
      <c r="AF67008" s="46"/>
      <c r="AM67008" s="121"/>
      <c r="AO67008" s="46"/>
    </row>
    <row r="67009" spans="1:41" s="60" customFormat="1" hidden="1" x14ac:dyDescent="0.35">
      <c r="A67009" s="46"/>
      <c r="H67009" s="103"/>
      <c r="AD67009" s="99"/>
      <c r="AF67009" s="46"/>
      <c r="AM67009" s="121"/>
      <c r="AO67009" s="46"/>
    </row>
    <row r="67010" spans="1:41" s="60" customFormat="1" hidden="1" x14ac:dyDescent="0.35">
      <c r="A67010" s="46"/>
      <c r="H67010" s="103"/>
      <c r="AD67010" s="99"/>
      <c r="AF67010" s="46"/>
      <c r="AM67010" s="121"/>
      <c r="AO67010" s="46"/>
    </row>
    <row r="67011" spans="1:41" s="60" customFormat="1" hidden="1" x14ac:dyDescent="0.35">
      <c r="A67011" s="46"/>
      <c r="H67011" s="103"/>
      <c r="AD67011" s="99"/>
      <c r="AF67011" s="46"/>
      <c r="AM67011" s="121"/>
      <c r="AO67011" s="46"/>
    </row>
    <row r="67012" spans="1:41" s="60" customFormat="1" hidden="1" x14ac:dyDescent="0.35">
      <c r="A67012" s="46"/>
      <c r="H67012" s="103"/>
      <c r="AD67012" s="99"/>
      <c r="AF67012" s="46"/>
      <c r="AM67012" s="121"/>
      <c r="AO67012" s="46"/>
    </row>
    <row r="67013" spans="1:41" s="60" customFormat="1" hidden="1" x14ac:dyDescent="0.35">
      <c r="A67013" s="46"/>
      <c r="H67013" s="103"/>
      <c r="AD67013" s="99"/>
      <c r="AF67013" s="46"/>
      <c r="AM67013" s="121"/>
      <c r="AO67013" s="46"/>
    </row>
    <row r="67014" spans="1:41" s="60" customFormat="1" hidden="1" x14ac:dyDescent="0.35">
      <c r="A67014" s="46"/>
      <c r="H67014" s="103"/>
      <c r="AD67014" s="99"/>
      <c r="AF67014" s="46"/>
      <c r="AM67014" s="121"/>
      <c r="AO67014" s="46"/>
    </row>
    <row r="67015" spans="1:41" s="60" customFormat="1" hidden="1" x14ac:dyDescent="0.35">
      <c r="A67015" s="46"/>
      <c r="H67015" s="103"/>
      <c r="AD67015" s="99"/>
      <c r="AF67015" s="46"/>
      <c r="AM67015" s="121"/>
      <c r="AO67015" s="46"/>
    </row>
    <row r="67016" spans="1:41" s="60" customFormat="1" hidden="1" x14ac:dyDescent="0.35">
      <c r="A67016" s="46"/>
      <c r="H67016" s="103"/>
      <c r="AD67016" s="99"/>
      <c r="AF67016" s="46"/>
      <c r="AM67016" s="121"/>
      <c r="AO67016" s="46"/>
    </row>
    <row r="67017" spans="1:41" s="60" customFormat="1" hidden="1" x14ac:dyDescent="0.35">
      <c r="A67017" s="46"/>
      <c r="H67017" s="103"/>
      <c r="AD67017" s="99"/>
      <c r="AF67017" s="46"/>
      <c r="AM67017" s="121"/>
      <c r="AO67017" s="46"/>
    </row>
    <row r="67018" spans="1:41" s="60" customFormat="1" hidden="1" x14ac:dyDescent="0.35">
      <c r="A67018" s="46"/>
      <c r="H67018" s="103"/>
      <c r="AD67018" s="99"/>
      <c r="AF67018" s="46"/>
      <c r="AM67018" s="121"/>
      <c r="AO67018" s="46"/>
    </row>
    <row r="67019" spans="1:41" s="60" customFormat="1" hidden="1" x14ac:dyDescent="0.35">
      <c r="A67019" s="46"/>
      <c r="H67019" s="103"/>
      <c r="AD67019" s="99"/>
      <c r="AF67019" s="46"/>
      <c r="AM67019" s="121"/>
      <c r="AO67019" s="46"/>
    </row>
    <row r="67020" spans="1:41" s="60" customFormat="1" hidden="1" x14ac:dyDescent="0.35">
      <c r="A67020" s="46"/>
      <c r="H67020" s="103"/>
      <c r="AD67020" s="99"/>
      <c r="AF67020" s="46"/>
      <c r="AM67020" s="121"/>
      <c r="AO67020" s="46"/>
    </row>
    <row r="67021" spans="1:41" s="60" customFormat="1" hidden="1" x14ac:dyDescent="0.35">
      <c r="A67021" s="46"/>
      <c r="H67021" s="103"/>
      <c r="AD67021" s="99"/>
      <c r="AF67021" s="46"/>
      <c r="AM67021" s="121"/>
      <c r="AO67021" s="46"/>
    </row>
    <row r="67022" spans="1:41" s="60" customFormat="1" hidden="1" x14ac:dyDescent="0.35">
      <c r="A67022" s="46"/>
      <c r="H67022" s="103"/>
      <c r="AD67022" s="99"/>
      <c r="AF67022" s="46"/>
      <c r="AM67022" s="121"/>
      <c r="AO67022" s="46"/>
    </row>
    <row r="67023" spans="1:41" s="60" customFormat="1" hidden="1" x14ac:dyDescent="0.35">
      <c r="A67023" s="46"/>
      <c r="H67023" s="103"/>
      <c r="AD67023" s="99"/>
      <c r="AF67023" s="46"/>
      <c r="AM67023" s="121"/>
      <c r="AO67023" s="46"/>
    </row>
    <row r="67024" spans="1:41" s="60" customFormat="1" hidden="1" x14ac:dyDescent="0.35">
      <c r="A67024" s="46"/>
      <c r="H67024" s="103"/>
      <c r="AD67024" s="99"/>
      <c r="AF67024" s="46"/>
      <c r="AM67024" s="121"/>
      <c r="AO67024" s="46"/>
    </row>
    <row r="67025" spans="1:41" s="60" customFormat="1" hidden="1" x14ac:dyDescent="0.35">
      <c r="A67025" s="46"/>
      <c r="H67025" s="103"/>
      <c r="AD67025" s="99"/>
      <c r="AF67025" s="46"/>
      <c r="AM67025" s="121"/>
      <c r="AO67025" s="46"/>
    </row>
    <row r="67026" spans="1:41" s="60" customFormat="1" hidden="1" x14ac:dyDescent="0.35">
      <c r="A67026" s="46"/>
      <c r="H67026" s="103"/>
      <c r="AD67026" s="99"/>
      <c r="AF67026" s="46"/>
      <c r="AM67026" s="121"/>
      <c r="AO67026" s="46"/>
    </row>
    <row r="67027" spans="1:41" s="60" customFormat="1" hidden="1" x14ac:dyDescent="0.35">
      <c r="A67027" s="46"/>
      <c r="H67027" s="103"/>
      <c r="AD67027" s="99"/>
      <c r="AF67027" s="46"/>
      <c r="AM67027" s="121"/>
      <c r="AO67027" s="46"/>
    </row>
    <row r="67028" spans="1:41" s="60" customFormat="1" hidden="1" x14ac:dyDescent="0.35">
      <c r="A67028" s="46"/>
      <c r="H67028" s="103"/>
      <c r="AD67028" s="99"/>
      <c r="AF67028" s="46"/>
      <c r="AM67028" s="121"/>
      <c r="AO67028" s="46"/>
    </row>
    <row r="67029" spans="1:41" s="60" customFormat="1" hidden="1" x14ac:dyDescent="0.35">
      <c r="A67029" s="46"/>
      <c r="H67029" s="103"/>
      <c r="AD67029" s="99"/>
      <c r="AF67029" s="46"/>
      <c r="AM67029" s="121"/>
      <c r="AO67029" s="46"/>
    </row>
    <row r="67030" spans="1:41" s="60" customFormat="1" hidden="1" x14ac:dyDescent="0.35">
      <c r="A67030" s="46"/>
      <c r="H67030" s="103"/>
      <c r="AD67030" s="99"/>
      <c r="AF67030" s="46"/>
      <c r="AM67030" s="121"/>
      <c r="AO67030" s="46"/>
    </row>
    <row r="67031" spans="1:41" s="60" customFormat="1" hidden="1" x14ac:dyDescent="0.35">
      <c r="A67031" s="46"/>
      <c r="H67031" s="103"/>
      <c r="AD67031" s="99"/>
      <c r="AF67031" s="46"/>
      <c r="AM67031" s="121"/>
      <c r="AO67031" s="46"/>
    </row>
    <row r="67032" spans="1:41" s="60" customFormat="1" hidden="1" x14ac:dyDescent="0.35">
      <c r="A67032" s="46"/>
      <c r="H67032" s="103"/>
      <c r="AD67032" s="99"/>
      <c r="AF67032" s="46"/>
      <c r="AM67032" s="121"/>
      <c r="AO67032" s="46"/>
    </row>
    <row r="67033" spans="1:41" s="60" customFormat="1" hidden="1" x14ac:dyDescent="0.35">
      <c r="A67033" s="46"/>
      <c r="H67033" s="103"/>
      <c r="AD67033" s="99"/>
      <c r="AF67033" s="46"/>
      <c r="AM67033" s="121"/>
      <c r="AO67033" s="46"/>
    </row>
    <row r="67034" spans="1:41" s="60" customFormat="1" hidden="1" x14ac:dyDescent="0.35">
      <c r="A67034" s="46"/>
      <c r="H67034" s="103"/>
      <c r="AD67034" s="99"/>
      <c r="AF67034" s="46"/>
      <c r="AM67034" s="121"/>
      <c r="AO67034" s="46"/>
    </row>
    <row r="67035" spans="1:41" s="60" customFormat="1" hidden="1" x14ac:dyDescent="0.35">
      <c r="A67035" s="46"/>
      <c r="H67035" s="103"/>
      <c r="AD67035" s="99"/>
      <c r="AF67035" s="46"/>
      <c r="AM67035" s="121"/>
      <c r="AO67035" s="46"/>
    </row>
    <row r="67036" spans="1:41" s="60" customFormat="1" hidden="1" x14ac:dyDescent="0.35">
      <c r="A67036" s="46"/>
      <c r="H67036" s="103"/>
      <c r="AD67036" s="99"/>
      <c r="AF67036" s="46"/>
      <c r="AM67036" s="121"/>
      <c r="AO67036" s="46"/>
    </row>
    <row r="67037" spans="1:41" s="60" customFormat="1" hidden="1" x14ac:dyDescent="0.35">
      <c r="A67037" s="46"/>
      <c r="H67037" s="103"/>
      <c r="AD67037" s="99"/>
      <c r="AF67037" s="46"/>
      <c r="AM67037" s="121"/>
      <c r="AO67037" s="46"/>
    </row>
    <row r="67038" spans="1:41" s="60" customFormat="1" hidden="1" x14ac:dyDescent="0.35">
      <c r="A67038" s="46"/>
      <c r="H67038" s="103"/>
      <c r="AD67038" s="99"/>
      <c r="AF67038" s="46"/>
      <c r="AM67038" s="121"/>
      <c r="AO67038" s="46"/>
    </row>
    <row r="67039" spans="1:41" s="60" customFormat="1" hidden="1" x14ac:dyDescent="0.35">
      <c r="A67039" s="46"/>
      <c r="H67039" s="103"/>
      <c r="AD67039" s="99"/>
      <c r="AF67039" s="46"/>
      <c r="AM67039" s="121"/>
      <c r="AO67039" s="46"/>
    </row>
    <row r="67040" spans="1:41" s="60" customFormat="1" hidden="1" x14ac:dyDescent="0.35">
      <c r="A67040" s="46"/>
      <c r="H67040" s="103"/>
      <c r="AD67040" s="99"/>
      <c r="AF67040" s="46"/>
      <c r="AM67040" s="121"/>
      <c r="AO67040" s="46"/>
    </row>
    <row r="67041" spans="1:41" s="60" customFormat="1" hidden="1" x14ac:dyDescent="0.35">
      <c r="A67041" s="46"/>
      <c r="H67041" s="103"/>
      <c r="AD67041" s="99"/>
      <c r="AF67041" s="46"/>
      <c r="AM67041" s="121"/>
      <c r="AO67041" s="46"/>
    </row>
    <row r="67042" spans="1:41" s="60" customFormat="1" hidden="1" x14ac:dyDescent="0.35">
      <c r="A67042" s="46"/>
      <c r="H67042" s="103"/>
      <c r="AD67042" s="99"/>
      <c r="AF67042" s="46"/>
      <c r="AM67042" s="121"/>
      <c r="AO67042" s="46"/>
    </row>
    <row r="67043" spans="1:41" s="60" customFormat="1" hidden="1" x14ac:dyDescent="0.35">
      <c r="A67043" s="46"/>
      <c r="H67043" s="103"/>
      <c r="AD67043" s="99"/>
      <c r="AF67043" s="46"/>
      <c r="AM67043" s="121"/>
      <c r="AO67043" s="46"/>
    </row>
    <row r="67044" spans="1:41" s="60" customFormat="1" hidden="1" x14ac:dyDescent="0.35">
      <c r="A67044" s="46"/>
      <c r="H67044" s="103"/>
      <c r="AD67044" s="99"/>
      <c r="AF67044" s="46"/>
      <c r="AM67044" s="121"/>
      <c r="AO67044" s="46"/>
    </row>
    <row r="67045" spans="1:41" s="60" customFormat="1" hidden="1" x14ac:dyDescent="0.35">
      <c r="A67045" s="46"/>
      <c r="H67045" s="103"/>
      <c r="AD67045" s="99"/>
      <c r="AF67045" s="46"/>
      <c r="AM67045" s="121"/>
      <c r="AO67045" s="46"/>
    </row>
    <row r="67046" spans="1:41" s="60" customFormat="1" hidden="1" x14ac:dyDescent="0.35">
      <c r="A67046" s="46"/>
      <c r="H67046" s="103"/>
      <c r="AD67046" s="99"/>
      <c r="AF67046" s="46"/>
      <c r="AM67046" s="121"/>
      <c r="AO67046" s="46"/>
    </row>
    <row r="67047" spans="1:41" s="60" customFormat="1" hidden="1" x14ac:dyDescent="0.35">
      <c r="A67047" s="46"/>
      <c r="H67047" s="103"/>
      <c r="AD67047" s="99"/>
      <c r="AF67047" s="46"/>
      <c r="AM67047" s="121"/>
      <c r="AO67047" s="46"/>
    </row>
    <row r="67048" spans="1:41" s="60" customFormat="1" hidden="1" x14ac:dyDescent="0.35">
      <c r="A67048" s="46"/>
      <c r="H67048" s="103"/>
      <c r="AD67048" s="99"/>
      <c r="AF67048" s="46"/>
      <c r="AM67048" s="121"/>
      <c r="AO67048" s="46"/>
    </row>
    <row r="67049" spans="1:41" s="60" customFormat="1" hidden="1" x14ac:dyDescent="0.35">
      <c r="A67049" s="46"/>
      <c r="H67049" s="103"/>
      <c r="AD67049" s="99"/>
      <c r="AF67049" s="46"/>
      <c r="AM67049" s="121"/>
      <c r="AO67049" s="46"/>
    </row>
    <row r="67050" spans="1:41" s="60" customFormat="1" hidden="1" x14ac:dyDescent="0.35">
      <c r="A67050" s="46"/>
      <c r="H67050" s="103"/>
      <c r="AD67050" s="99"/>
      <c r="AF67050" s="46"/>
      <c r="AM67050" s="121"/>
      <c r="AO67050" s="46"/>
    </row>
    <row r="67051" spans="1:41" s="60" customFormat="1" hidden="1" x14ac:dyDescent="0.35">
      <c r="A67051" s="46"/>
      <c r="H67051" s="103"/>
      <c r="AD67051" s="99"/>
      <c r="AF67051" s="46"/>
      <c r="AM67051" s="121"/>
      <c r="AO67051" s="46"/>
    </row>
    <row r="67052" spans="1:41" s="60" customFormat="1" hidden="1" x14ac:dyDescent="0.35">
      <c r="A67052" s="46"/>
      <c r="H67052" s="103"/>
      <c r="AD67052" s="99"/>
      <c r="AF67052" s="46"/>
      <c r="AM67052" s="121"/>
      <c r="AO67052" s="46"/>
    </row>
    <row r="67053" spans="1:41" s="60" customFormat="1" hidden="1" x14ac:dyDescent="0.35">
      <c r="A67053" s="46"/>
      <c r="H67053" s="103"/>
      <c r="AD67053" s="99"/>
      <c r="AF67053" s="46"/>
      <c r="AM67053" s="121"/>
      <c r="AO67053" s="46"/>
    </row>
    <row r="67054" spans="1:41" s="60" customFormat="1" hidden="1" x14ac:dyDescent="0.35">
      <c r="A67054" s="46"/>
      <c r="H67054" s="103"/>
      <c r="AD67054" s="99"/>
      <c r="AF67054" s="46"/>
      <c r="AM67054" s="121"/>
      <c r="AO67054" s="46"/>
    </row>
    <row r="67055" spans="1:41" s="60" customFormat="1" hidden="1" x14ac:dyDescent="0.35">
      <c r="A67055" s="46"/>
      <c r="H67055" s="103"/>
      <c r="AD67055" s="99"/>
      <c r="AF67055" s="46"/>
      <c r="AM67055" s="121"/>
      <c r="AO67055" s="46"/>
    </row>
    <row r="67056" spans="1:41" s="60" customFormat="1" hidden="1" x14ac:dyDescent="0.35">
      <c r="A67056" s="46"/>
      <c r="H67056" s="103"/>
      <c r="AD67056" s="99"/>
      <c r="AF67056" s="46"/>
      <c r="AM67056" s="121"/>
      <c r="AO67056" s="46"/>
    </row>
    <row r="67057" spans="1:41" s="60" customFormat="1" hidden="1" x14ac:dyDescent="0.35">
      <c r="A67057" s="46"/>
      <c r="H67057" s="103"/>
      <c r="AD67057" s="99"/>
      <c r="AF67057" s="46"/>
      <c r="AM67057" s="121"/>
      <c r="AO67057" s="46"/>
    </row>
    <row r="67058" spans="1:41" s="60" customFormat="1" hidden="1" x14ac:dyDescent="0.35">
      <c r="A67058" s="46"/>
      <c r="H67058" s="103"/>
      <c r="AD67058" s="99"/>
      <c r="AF67058" s="46"/>
      <c r="AM67058" s="121"/>
      <c r="AO67058" s="46"/>
    </row>
    <row r="67059" spans="1:41" s="60" customFormat="1" hidden="1" x14ac:dyDescent="0.35">
      <c r="A67059" s="46"/>
      <c r="H67059" s="103"/>
      <c r="AD67059" s="99"/>
      <c r="AF67059" s="46"/>
      <c r="AM67059" s="121"/>
      <c r="AO67059" s="46"/>
    </row>
    <row r="67060" spans="1:41" s="60" customFormat="1" hidden="1" x14ac:dyDescent="0.35">
      <c r="A67060" s="46"/>
      <c r="H67060" s="103"/>
      <c r="AD67060" s="99"/>
      <c r="AF67060" s="46"/>
      <c r="AM67060" s="121"/>
      <c r="AO67060" s="46"/>
    </row>
    <row r="67061" spans="1:41" s="60" customFormat="1" hidden="1" x14ac:dyDescent="0.35">
      <c r="A67061" s="46"/>
      <c r="H67061" s="103"/>
      <c r="AD67061" s="99"/>
      <c r="AF67061" s="46"/>
      <c r="AM67061" s="121"/>
      <c r="AO67061" s="46"/>
    </row>
    <row r="67062" spans="1:41" s="60" customFormat="1" hidden="1" x14ac:dyDescent="0.35">
      <c r="A67062" s="46"/>
      <c r="H67062" s="103"/>
      <c r="AD67062" s="99"/>
      <c r="AF67062" s="46"/>
      <c r="AM67062" s="121"/>
      <c r="AO67062" s="46"/>
    </row>
    <row r="67063" spans="1:41" s="60" customFormat="1" hidden="1" x14ac:dyDescent="0.35">
      <c r="A67063" s="46"/>
      <c r="H67063" s="103"/>
      <c r="AD67063" s="99"/>
      <c r="AF67063" s="46"/>
      <c r="AM67063" s="121"/>
      <c r="AO67063" s="46"/>
    </row>
    <row r="67064" spans="1:41" s="60" customFormat="1" hidden="1" x14ac:dyDescent="0.35">
      <c r="A67064" s="46"/>
      <c r="H67064" s="103"/>
      <c r="AD67064" s="99"/>
      <c r="AF67064" s="46"/>
      <c r="AM67064" s="121"/>
      <c r="AO67064" s="46"/>
    </row>
    <row r="67065" spans="1:41" s="60" customFormat="1" hidden="1" x14ac:dyDescent="0.35">
      <c r="A67065" s="46"/>
      <c r="H67065" s="103"/>
      <c r="AD67065" s="99"/>
      <c r="AF67065" s="46"/>
      <c r="AM67065" s="121"/>
      <c r="AO67065" s="46"/>
    </row>
    <row r="67066" spans="1:41" s="60" customFormat="1" hidden="1" x14ac:dyDescent="0.35">
      <c r="A67066" s="46"/>
      <c r="H67066" s="103"/>
      <c r="AD67066" s="99"/>
      <c r="AF67066" s="46"/>
      <c r="AM67066" s="121"/>
      <c r="AO67066" s="46"/>
    </row>
    <row r="67067" spans="1:41" s="60" customFormat="1" hidden="1" x14ac:dyDescent="0.35">
      <c r="A67067" s="46"/>
      <c r="H67067" s="103"/>
      <c r="AD67067" s="99"/>
      <c r="AF67067" s="46"/>
      <c r="AM67067" s="121"/>
      <c r="AO67067" s="46"/>
    </row>
    <row r="67068" spans="1:41" s="60" customFormat="1" hidden="1" x14ac:dyDescent="0.35">
      <c r="A67068" s="46"/>
      <c r="H67068" s="103"/>
      <c r="AD67068" s="99"/>
      <c r="AF67068" s="46"/>
      <c r="AM67068" s="121"/>
      <c r="AO67068" s="46"/>
    </row>
    <row r="67069" spans="1:41" s="60" customFormat="1" hidden="1" x14ac:dyDescent="0.35">
      <c r="A67069" s="46"/>
      <c r="H67069" s="103"/>
      <c r="AD67069" s="99"/>
      <c r="AF67069" s="46"/>
      <c r="AM67069" s="121"/>
      <c r="AO67069" s="46"/>
    </row>
    <row r="67070" spans="1:41" s="60" customFormat="1" hidden="1" x14ac:dyDescent="0.35">
      <c r="A67070" s="46"/>
      <c r="H67070" s="103"/>
      <c r="AD67070" s="99"/>
      <c r="AF67070" s="46"/>
      <c r="AM67070" s="121"/>
      <c r="AO67070" s="46"/>
    </row>
    <row r="67071" spans="1:41" s="60" customFormat="1" hidden="1" x14ac:dyDescent="0.35">
      <c r="A67071" s="46"/>
      <c r="H67071" s="103"/>
      <c r="AD67071" s="99"/>
      <c r="AF67071" s="46"/>
      <c r="AM67071" s="121"/>
      <c r="AO67071" s="46"/>
    </row>
    <row r="67072" spans="1:41" s="60" customFormat="1" hidden="1" x14ac:dyDescent="0.35">
      <c r="A67072" s="46"/>
      <c r="H67072" s="103"/>
      <c r="AD67072" s="99"/>
      <c r="AF67072" s="46"/>
      <c r="AM67072" s="121"/>
      <c r="AO67072" s="46"/>
    </row>
    <row r="67073" spans="1:41" s="60" customFormat="1" hidden="1" x14ac:dyDescent="0.35">
      <c r="A67073" s="46"/>
      <c r="H67073" s="103"/>
      <c r="AD67073" s="99"/>
      <c r="AF67073" s="46"/>
      <c r="AM67073" s="121"/>
      <c r="AO67073" s="46"/>
    </row>
    <row r="67074" spans="1:41" s="60" customFormat="1" hidden="1" x14ac:dyDescent="0.35">
      <c r="A67074" s="46"/>
      <c r="H67074" s="103"/>
      <c r="AD67074" s="99"/>
      <c r="AF67074" s="46"/>
      <c r="AM67074" s="121"/>
      <c r="AO67074" s="46"/>
    </row>
    <row r="67075" spans="1:41" s="60" customFormat="1" hidden="1" x14ac:dyDescent="0.35">
      <c r="A67075" s="46"/>
      <c r="H67075" s="103"/>
      <c r="AD67075" s="99"/>
      <c r="AF67075" s="46"/>
      <c r="AM67075" s="121"/>
      <c r="AO67075" s="46"/>
    </row>
    <row r="67076" spans="1:41" s="60" customFormat="1" hidden="1" x14ac:dyDescent="0.35">
      <c r="A67076" s="46"/>
      <c r="H67076" s="103"/>
      <c r="AD67076" s="99"/>
      <c r="AF67076" s="46"/>
      <c r="AM67076" s="121"/>
      <c r="AO67076" s="46"/>
    </row>
    <row r="67077" spans="1:41" s="60" customFormat="1" hidden="1" x14ac:dyDescent="0.35">
      <c r="A67077" s="46"/>
      <c r="H67077" s="103"/>
      <c r="AD67077" s="99"/>
      <c r="AF67077" s="46"/>
      <c r="AM67077" s="121"/>
      <c r="AO67077" s="46"/>
    </row>
    <row r="67078" spans="1:41" s="60" customFormat="1" hidden="1" x14ac:dyDescent="0.35">
      <c r="A67078" s="46"/>
      <c r="H67078" s="103"/>
      <c r="AD67078" s="99"/>
      <c r="AF67078" s="46"/>
      <c r="AM67078" s="121"/>
      <c r="AO67078" s="46"/>
    </row>
    <row r="67079" spans="1:41" s="60" customFormat="1" hidden="1" x14ac:dyDescent="0.35">
      <c r="A67079" s="46"/>
      <c r="H67079" s="103"/>
      <c r="AD67079" s="99"/>
      <c r="AF67079" s="46"/>
      <c r="AM67079" s="121"/>
      <c r="AO67079" s="46"/>
    </row>
    <row r="67080" spans="1:41" s="60" customFormat="1" hidden="1" x14ac:dyDescent="0.35">
      <c r="A67080" s="46"/>
      <c r="H67080" s="103"/>
      <c r="AD67080" s="99"/>
      <c r="AF67080" s="46"/>
      <c r="AM67080" s="121"/>
      <c r="AO67080" s="46"/>
    </row>
    <row r="67081" spans="1:41" s="60" customFormat="1" hidden="1" x14ac:dyDescent="0.35">
      <c r="A67081" s="46"/>
      <c r="H67081" s="103"/>
      <c r="AD67081" s="99"/>
      <c r="AF67081" s="46"/>
      <c r="AM67081" s="121"/>
      <c r="AO67081" s="46"/>
    </row>
    <row r="67082" spans="1:41" s="60" customFormat="1" hidden="1" x14ac:dyDescent="0.35">
      <c r="A67082" s="46"/>
      <c r="H67082" s="103"/>
      <c r="AD67082" s="99"/>
      <c r="AF67082" s="46"/>
      <c r="AM67082" s="121"/>
      <c r="AO67082" s="46"/>
    </row>
    <row r="67083" spans="1:41" s="60" customFormat="1" hidden="1" x14ac:dyDescent="0.35">
      <c r="A67083" s="46"/>
      <c r="H67083" s="103"/>
      <c r="AD67083" s="99"/>
      <c r="AF67083" s="46"/>
      <c r="AM67083" s="121"/>
      <c r="AO67083" s="46"/>
    </row>
    <row r="67084" spans="1:41" s="60" customFormat="1" hidden="1" x14ac:dyDescent="0.35">
      <c r="A67084" s="46"/>
      <c r="H67084" s="103"/>
      <c r="AD67084" s="99"/>
      <c r="AF67084" s="46"/>
      <c r="AM67084" s="121"/>
      <c r="AO67084" s="46"/>
    </row>
    <row r="67085" spans="1:41" s="60" customFormat="1" hidden="1" x14ac:dyDescent="0.35">
      <c r="A67085" s="46"/>
      <c r="H67085" s="103"/>
      <c r="AD67085" s="99"/>
      <c r="AF67085" s="46"/>
      <c r="AM67085" s="121"/>
      <c r="AO67085" s="46"/>
    </row>
    <row r="67086" spans="1:41" s="60" customFormat="1" hidden="1" x14ac:dyDescent="0.35">
      <c r="A67086" s="46"/>
      <c r="H67086" s="103"/>
      <c r="AD67086" s="99"/>
      <c r="AF67086" s="46"/>
      <c r="AM67086" s="121"/>
      <c r="AO67086" s="46"/>
    </row>
    <row r="67087" spans="1:41" s="60" customFormat="1" hidden="1" x14ac:dyDescent="0.35">
      <c r="A67087" s="46"/>
      <c r="H67087" s="103"/>
      <c r="AD67087" s="99"/>
      <c r="AF67087" s="46"/>
      <c r="AM67087" s="121"/>
      <c r="AO67087" s="46"/>
    </row>
    <row r="67088" spans="1:41" s="60" customFormat="1" hidden="1" x14ac:dyDescent="0.35">
      <c r="A67088" s="46"/>
      <c r="H67088" s="103"/>
      <c r="AD67088" s="99"/>
      <c r="AF67088" s="46"/>
      <c r="AM67088" s="121"/>
      <c r="AO67088" s="46"/>
    </row>
    <row r="67089" spans="1:41" s="60" customFormat="1" hidden="1" x14ac:dyDescent="0.35">
      <c r="A67089" s="46"/>
      <c r="H67089" s="103"/>
      <c r="AD67089" s="99"/>
      <c r="AF67089" s="46"/>
      <c r="AM67089" s="121"/>
      <c r="AO67089" s="46"/>
    </row>
    <row r="67090" spans="1:41" s="60" customFormat="1" hidden="1" x14ac:dyDescent="0.35">
      <c r="A67090" s="46"/>
      <c r="H67090" s="103"/>
      <c r="AD67090" s="99"/>
      <c r="AF67090" s="46"/>
      <c r="AM67090" s="121"/>
      <c r="AO67090" s="46"/>
    </row>
    <row r="67091" spans="1:41" s="60" customFormat="1" hidden="1" x14ac:dyDescent="0.35">
      <c r="A67091" s="46"/>
      <c r="H67091" s="103"/>
      <c r="AD67091" s="99"/>
      <c r="AF67091" s="46"/>
      <c r="AM67091" s="121"/>
      <c r="AO67091" s="46"/>
    </row>
    <row r="67092" spans="1:41" s="60" customFormat="1" hidden="1" x14ac:dyDescent="0.35">
      <c r="A67092" s="46"/>
      <c r="H67092" s="103"/>
      <c r="AD67092" s="99"/>
      <c r="AF67092" s="46"/>
      <c r="AM67092" s="121"/>
      <c r="AO67092" s="46"/>
    </row>
    <row r="67093" spans="1:41" s="60" customFormat="1" hidden="1" x14ac:dyDescent="0.35">
      <c r="A67093" s="46"/>
      <c r="H67093" s="103"/>
      <c r="AD67093" s="99"/>
      <c r="AF67093" s="46"/>
      <c r="AM67093" s="121"/>
      <c r="AO67093" s="46"/>
    </row>
    <row r="67094" spans="1:41" s="60" customFormat="1" hidden="1" x14ac:dyDescent="0.35">
      <c r="A67094" s="46"/>
      <c r="H67094" s="103"/>
      <c r="AD67094" s="99"/>
      <c r="AF67094" s="46"/>
      <c r="AM67094" s="121"/>
      <c r="AO67094" s="46"/>
    </row>
    <row r="67095" spans="1:41" s="60" customFormat="1" hidden="1" x14ac:dyDescent="0.35">
      <c r="A67095" s="46"/>
      <c r="H67095" s="103"/>
      <c r="AD67095" s="99"/>
      <c r="AF67095" s="46"/>
      <c r="AM67095" s="121"/>
      <c r="AO67095" s="46"/>
    </row>
    <row r="67096" spans="1:41" s="60" customFormat="1" hidden="1" x14ac:dyDescent="0.35">
      <c r="A67096" s="46"/>
      <c r="H67096" s="103"/>
      <c r="AD67096" s="99"/>
      <c r="AF67096" s="46"/>
      <c r="AM67096" s="121"/>
      <c r="AO67096" s="46"/>
    </row>
    <row r="67097" spans="1:41" s="60" customFormat="1" hidden="1" x14ac:dyDescent="0.35">
      <c r="A67097" s="46"/>
      <c r="H67097" s="103"/>
      <c r="AD67097" s="99"/>
      <c r="AF67097" s="46"/>
      <c r="AM67097" s="121"/>
      <c r="AO67097" s="46"/>
    </row>
    <row r="67098" spans="1:41" s="60" customFormat="1" hidden="1" x14ac:dyDescent="0.35">
      <c r="A67098" s="46"/>
      <c r="H67098" s="103"/>
      <c r="AD67098" s="99"/>
      <c r="AF67098" s="46"/>
      <c r="AM67098" s="121"/>
      <c r="AO67098" s="46"/>
    </row>
    <row r="67099" spans="1:41" s="60" customFormat="1" hidden="1" x14ac:dyDescent="0.35">
      <c r="A67099" s="46"/>
      <c r="H67099" s="103"/>
      <c r="AD67099" s="99"/>
      <c r="AF67099" s="46"/>
      <c r="AM67099" s="121"/>
      <c r="AO67099" s="46"/>
    </row>
    <row r="67100" spans="1:41" s="60" customFormat="1" hidden="1" x14ac:dyDescent="0.35">
      <c r="A67100" s="46"/>
      <c r="H67100" s="103"/>
      <c r="AD67100" s="99"/>
      <c r="AF67100" s="46"/>
      <c r="AM67100" s="121"/>
      <c r="AO67100" s="46"/>
    </row>
    <row r="67101" spans="1:41" s="60" customFormat="1" hidden="1" x14ac:dyDescent="0.35">
      <c r="A67101" s="46"/>
      <c r="H67101" s="103"/>
      <c r="AD67101" s="99"/>
      <c r="AF67101" s="46"/>
      <c r="AM67101" s="121"/>
      <c r="AO67101" s="46"/>
    </row>
    <row r="67102" spans="1:41" s="60" customFormat="1" hidden="1" x14ac:dyDescent="0.35">
      <c r="A67102" s="46"/>
      <c r="H67102" s="103"/>
      <c r="AD67102" s="99"/>
      <c r="AF67102" s="46"/>
      <c r="AM67102" s="121"/>
      <c r="AO67102" s="46"/>
    </row>
    <row r="67103" spans="1:41" s="60" customFormat="1" hidden="1" x14ac:dyDescent="0.35">
      <c r="A67103" s="46"/>
      <c r="H67103" s="103"/>
      <c r="AD67103" s="99"/>
      <c r="AF67103" s="46"/>
      <c r="AM67103" s="121"/>
      <c r="AO67103" s="46"/>
    </row>
    <row r="67104" spans="1:41" s="60" customFormat="1" hidden="1" x14ac:dyDescent="0.35">
      <c r="A67104" s="46"/>
      <c r="H67104" s="103"/>
      <c r="AD67104" s="99"/>
      <c r="AF67104" s="46"/>
      <c r="AM67104" s="121"/>
      <c r="AO67104" s="46"/>
    </row>
    <row r="67105" spans="1:41" s="60" customFormat="1" hidden="1" x14ac:dyDescent="0.35">
      <c r="A67105" s="46"/>
      <c r="H67105" s="103"/>
      <c r="AD67105" s="99"/>
      <c r="AF67105" s="46"/>
      <c r="AM67105" s="121"/>
      <c r="AO67105" s="46"/>
    </row>
    <row r="67106" spans="1:41" s="60" customFormat="1" hidden="1" x14ac:dyDescent="0.35">
      <c r="A67106" s="46"/>
      <c r="H67106" s="103"/>
      <c r="AD67106" s="99"/>
      <c r="AF67106" s="46"/>
      <c r="AM67106" s="121"/>
      <c r="AO67106" s="46"/>
    </row>
    <row r="67107" spans="1:41" s="60" customFormat="1" hidden="1" x14ac:dyDescent="0.35">
      <c r="A67107" s="46"/>
      <c r="H67107" s="103"/>
      <c r="AD67107" s="99"/>
      <c r="AF67107" s="46"/>
      <c r="AM67107" s="121"/>
      <c r="AO67107" s="46"/>
    </row>
    <row r="67108" spans="1:41" s="60" customFormat="1" hidden="1" x14ac:dyDescent="0.35">
      <c r="A67108" s="46"/>
      <c r="H67108" s="103"/>
      <c r="AD67108" s="99"/>
      <c r="AF67108" s="46"/>
      <c r="AM67108" s="121"/>
      <c r="AO67108" s="46"/>
    </row>
    <row r="67109" spans="1:41" s="60" customFormat="1" hidden="1" x14ac:dyDescent="0.35">
      <c r="A67109" s="46"/>
      <c r="H67109" s="103"/>
      <c r="AD67109" s="99"/>
      <c r="AF67109" s="46"/>
      <c r="AM67109" s="121"/>
      <c r="AO67109" s="46"/>
    </row>
    <row r="67110" spans="1:41" s="60" customFormat="1" hidden="1" x14ac:dyDescent="0.35">
      <c r="A67110" s="46"/>
      <c r="H67110" s="103"/>
      <c r="AD67110" s="99"/>
      <c r="AF67110" s="46"/>
      <c r="AM67110" s="121"/>
      <c r="AO67110" s="46"/>
    </row>
    <row r="67111" spans="1:41" s="60" customFormat="1" hidden="1" x14ac:dyDescent="0.35">
      <c r="A67111" s="46"/>
      <c r="H67111" s="103"/>
      <c r="AD67111" s="99"/>
      <c r="AF67111" s="46"/>
      <c r="AM67111" s="121"/>
      <c r="AO67111" s="46"/>
    </row>
    <row r="67112" spans="1:41" s="60" customFormat="1" hidden="1" x14ac:dyDescent="0.35">
      <c r="A67112" s="46"/>
      <c r="H67112" s="103"/>
      <c r="AD67112" s="99"/>
      <c r="AF67112" s="46"/>
      <c r="AM67112" s="121"/>
      <c r="AO67112" s="46"/>
    </row>
    <row r="67113" spans="1:41" s="60" customFormat="1" hidden="1" x14ac:dyDescent="0.35">
      <c r="A67113" s="46"/>
      <c r="H67113" s="103"/>
      <c r="AD67113" s="99"/>
      <c r="AF67113" s="46"/>
      <c r="AM67113" s="121"/>
      <c r="AO67113" s="46"/>
    </row>
    <row r="67114" spans="1:41" s="60" customFormat="1" hidden="1" x14ac:dyDescent="0.35">
      <c r="A67114" s="46"/>
      <c r="H67114" s="103"/>
      <c r="AD67114" s="99"/>
      <c r="AF67114" s="46"/>
      <c r="AM67114" s="121"/>
      <c r="AO67114" s="46"/>
    </row>
    <row r="67115" spans="1:41" s="60" customFormat="1" hidden="1" x14ac:dyDescent="0.35">
      <c r="A67115" s="46"/>
      <c r="H67115" s="103"/>
      <c r="AD67115" s="99"/>
      <c r="AF67115" s="46"/>
      <c r="AM67115" s="121"/>
      <c r="AO67115" s="46"/>
    </row>
    <row r="67116" spans="1:41" s="60" customFormat="1" hidden="1" x14ac:dyDescent="0.35">
      <c r="A67116" s="46"/>
      <c r="H67116" s="103"/>
      <c r="AD67116" s="99"/>
      <c r="AF67116" s="46"/>
      <c r="AM67116" s="121"/>
      <c r="AO67116" s="46"/>
    </row>
    <row r="67117" spans="1:41" s="60" customFormat="1" hidden="1" x14ac:dyDescent="0.35">
      <c r="A67117" s="46"/>
      <c r="H67117" s="103"/>
      <c r="AD67117" s="99"/>
      <c r="AF67117" s="46"/>
      <c r="AM67117" s="121"/>
      <c r="AO67117" s="46"/>
    </row>
    <row r="67118" spans="1:41" s="60" customFormat="1" hidden="1" x14ac:dyDescent="0.35">
      <c r="A67118" s="46"/>
      <c r="H67118" s="103"/>
      <c r="AD67118" s="99"/>
      <c r="AF67118" s="46"/>
      <c r="AM67118" s="121"/>
      <c r="AO67118" s="46"/>
    </row>
    <row r="67119" spans="1:41" s="60" customFormat="1" hidden="1" x14ac:dyDescent="0.35">
      <c r="A67119" s="46"/>
      <c r="H67119" s="103"/>
      <c r="AD67119" s="99"/>
      <c r="AF67119" s="46"/>
      <c r="AM67119" s="121"/>
      <c r="AO67119" s="46"/>
    </row>
    <row r="67120" spans="1:41" s="60" customFormat="1" hidden="1" x14ac:dyDescent="0.35">
      <c r="A67120" s="46"/>
      <c r="H67120" s="103"/>
      <c r="AD67120" s="99"/>
      <c r="AF67120" s="46"/>
      <c r="AM67120" s="121"/>
      <c r="AO67120" s="46"/>
    </row>
    <row r="67121" spans="1:41" s="60" customFormat="1" hidden="1" x14ac:dyDescent="0.35">
      <c r="A67121" s="46"/>
      <c r="H67121" s="103"/>
      <c r="AD67121" s="99"/>
      <c r="AF67121" s="46"/>
      <c r="AM67121" s="121"/>
      <c r="AO67121" s="46"/>
    </row>
    <row r="67122" spans="1:41" s="60" customFormat="1" hidden="1" x14ac:dyDescent="0.35">
      <c r="A67122" s="46"/>
      <c r="H67122" s="103"/>
      <c r="AD67122" s="99"/>
      <c r="AF67122" s="46"/>
      <c r="AM67122" s="121"/>
      <c r="AO67122" s="46"/>
    </row>
    <row r="67123" spans="1:41" s="60" customFormat="1" hidden="1" x14ac:dyDescent="0.35">
      <c r="A67123" s="46"/>
      <c r="H67123" s="103"/>
      <c r="AD67123" s="99"/>
      <c r="AF67123" s="46"/>
      <c r="AM67123" s="121"/>
      <c r="AO67123" s="46"/>
    </row>
    <row r="67124" spans="1:41" s="60" customFormat="1" hidden="1" x14ac:dyDescent="0.35">
      <c r="A67124" s="46"/>
      <c r="H67124" s="103"/>
      <c r="AD67124" s="99"/>
      <c r="AF67124" s="46"/>
      <c r="AM67124" s="121"/>
      <c r="AO67124" s="46"/>
    </row>
    <row r="67125" spans="1:41" s="60" customFormat="1" hidden="1" x14ac:dyDescent="0.35">
      <c r="A67125" s="46"/>
      <c r="H67125" s="103"/>
      <c r="AD67125" s="99"/>
      <c r="AF67125" s="46"/>
      <c r="AM67125" s="121"/>
      <c r="AO67125" s="46"/>
    </row>
    <row r="67126" spans="1:41" s="60" customFormat="1" hidden="1" x14ac:dyDescent="0.35">
      <c r="A67126" s="46"/>
      <c r="H67126" s="103"/>
      <c r="AD67126" s="99"/>
      <c r="AF67126" s="46"/>
      <c r="AM67126" s="121"/>
      <c r="AO67126" s="46"/>
    </row>
    <row r="67127" spans="1:41" s="60" customFormat="1" hidden="1" x14ac:dyDescent="0.35">
      <c r="A67127" s="46"/>
      <c r="H67127" s="103"/>
      <c r="AD67127" s="99"/>
      <c r="AF67127" s="46"/>
      <c r="AM67127" s="121"/>
      <c r="AO67127" s="46"/>
    </row>
    <row r="67128" spans="1:41" s="60" customFormat="1" hidden="1" x14ac:dyDescent="0.35">
      <c r="A67128" s="46"/>
      <c r="H67128" s="103"/>
      <c r="AD67128" s="99"/>
      <c r="AF67128" s="46"/>
      <c r="AM67128" s="121"/>
      <c r="AO67128" s="46"/>
    </row>
    <row r="67129" spans="1:41" s="60" customFormat="1" hidden="1" x14ac:dyDescent="0.35">
      <c r="A67129" s="46"/>
      <c r="H67129" s="103"/>
      <c r="AD67129" s="99"/>
      <c r="AF67129" s="46"/>
      <c r="AM67129" s="121"/>
      <c r="AO67129" s="46"/>
    </row>
    <row r="67130" spans="1:41" s="60" customFormat="1" hidden="1" x14ac:dyDescent="0.35">
      <c r="A67130" s="46"/>
      <c r="H67130" s="103"/>
      <c r="AD67130" s="99"/>
      <c r="AF67130" s="46"/>
      <c r="AM67130" s="121"/>
      <c r="AO67130" s="46"/>
    </row>
    <row r="67131" spans="1:41" s="60" customFormat="1" hidden="1" x14ac:dyDescent="0.35">
      <c r="A67131" s="46"/>
      <c r="H67131" s="103"/>
      <c r="AD67131" s="99"/>
      <c r="AF67131" s="46"/>
      <c r="AM67131" s="121"/>
      <c r="AO67131" s="46"/>
    </row>
    <row r="67132" spans="1:41" s="60" customFormat="1" hidden="1" x14ac:dyDescent="0.35">
      <c r="A67132" s="46"/>
      <c r="H67132" s="103"/>
      <c r="AD67132" s="99"/>
      <c r="AF67132" s="46"/>
      <c r="AM67132" s="121"/>
      <c r="AO67132" s="46"/>
    </row>
    <row r="67133" spans="1:41" s="60" customFormat="1" hidden="1" x14ac:dyDescent="0.35">
      <c r="A67133" s="46"/>
      <c r="H67133" s="103"/>
      <c r="AD67133" s="99"/>
      <c r="AF67133" s="46"/>
      <c r="AM67133" s="121"/>
      <c r="AO67133" s="46"/>
    </row>
    <row r="67134" spans="1:41" s="60" customFormat="1" hidden="1" x14ac:dyDescent="0.35">
      <c r="A67134" s="46"/>
      <c r="H67134" s="103"/>
      <c r="AD67134" s="99"/>
      <c r="AF67134" s="46"/>
      <c r="AM67134" s="121"/>
      <c r="AO67134" s="46"/>
    </row>
    <row r="67135" spans="1:41" s="60" customFormat="1" hidden="1" x14ac:dyDescent="0.35">
      <c r="A67135" s="46"/>
      <c r="H67135" s="103"/>
      <c r="AD67135" s="99"/>
      <c r="AF67135" s="46"/>
      <c r="AM67135" s="121"/>
      <c r="AO67135" s="46"/>
    </row>
    <row r="67136" spans="1:41" s="60" customFormat="1" hidden="1" x14ac:dyDescent="0.35">
      <c r="A67136" s="46"/>
      <c r="H67136" s="103"/>
      <c r="AD67136" s="99"/>
      <c r="AF67136" s="46"/>
      <c r="AM67136" s="121"/>
      <c r="AO67136" s="46"/>
    </row>
    <row r="67137" spans="1:41" s="60" customFormat="1" hidden="1" x14ac:dyDescent="0.35">
      <c r="A67137" s="46"/>
      <c r="H67137" s="103"/>
      <c r="AD67137" s="99"/>
      <c r="AF67137" s="46"/>
      <c r="AM67137" s="121"/>
      <c r="AO67137" s="46"/>
    </row>
    <row r="67138" spans="1:41" s="60" customFormat="1" hidden="1" x14ac:dyDescent="0.35">
      <c r="A67138" s="46"/>
      <c r="H67138" s="103"/>
      <c r="AD67138" s="99"/>
      <c r="AF67138" s="46"/>
      <c r="AM67138" s="121"/>
      <c r="AO67138" s="46"/>
    </row>
    <row r="67139" spans="1:41" s="60" customFormat="1" hidden="1" x14ac:dyDescent="0.35">
      <c r="A67139" s="46"/>
      <c r="H67139" s="103"/>
      <c r="AD67139" s="99"/>
      <c r="AF67139" s="46"/>
      <c r="AM67139" s="121"/>
      <c r="AO67139" s="46"/>
    </row>
    <row r="67140" spans="1:41" s="60" customFormat="1" hidden="1" x14ac:dyDescent="0.35">
      <c r="A67140" s="46"/>
      <c r="H67140" s="103"/>
      <c r="AD67140" s="99"/>
      <c r="AF67140" s="46"/>
      <c r="AM67140" s="121"/>
      <c r="AO67140" s="46"/>
    </row>
    <row r="67141" spans="1:41" s="60" customFormat="1" hidden="1" x14ac:dyDescent="0.35">
      <c r="A67141" s="46"/>
      <c r="H67141" s="103"/>
      <c r="AD67141" s="99"/>
      <c r="AF67141" s="46"/>
      <c r="AM67141" s="121"/>
      <c r="AO67141" s="46"/>
    </row>
    <row r="67142" spans="1:41" s="60" customFormat="1" hidden="1" x14ac:dyDescent="0.35">
      <c r="A67142" s="46"/>
      <c r="H67142" s="103"/>
      <c r="AD67142" s="99"/>
      <c r="AF67142" s="46"/>
      <c r="AM67142" s="121"/>
      <c r="AO67142" s="46"/>
    </row>
    <row r="67143" spans="1:41" s="60" customFormat="1" hidden="1" x14ac:dyDescent="0.35">
      <c r="A67143" s="46"/>
      <c r="H67143" s="103"/>
      <c r="AD67143" s="99"/>
      <c r="AF67143" s="46"/>
      <c r="AM67143" s="121"/>
      <c r="AO67143" s="46"/>
    </row>
    <row r="67144" spans="1:41" s="60" customFormat="1" hidden="1" x14ac:dyDescent="0.35">
      <c r="A67144" s="46"/>
      <c r="H67144" s="103"/>
      <c r="AD67144" s="99"/>
      <c r="AF67144" s="46"/>
      <c r="AM67144" s="121"/>
      <c r="AO67144" s="46"/>
    </row>
    <row r="67145" spans="1:41" s="60" customFormat="1" hidden="1" x14ac:dyDescent="0.35">
      <c r="A67145" s="46"/>
      <c r="H67145" s="103"/>
      <c r="AD67145" s="99"/>
      <c r="AF67145" s="46"/>
      <c r="AM67145" s="121"/>
      <c r="AO67145" s="46"/>
    </row>
    <row r="67146" spans="1:41" s="60" customFormat="1" hidden="1" x14ac:dyDescent="0.35">
      <c r="A67146" s="46"/>
      <c r="H67146" s="103"/>
      <c r="AD67146" s="99"/>
      <c r="AF67146" s="46"/>
      <c r="AM67146" s="121"/>
      <c r="AO67146" s="46"/>
    </row>
    <row r="67147" spans="1:41" s="60" customFormat="1" hidden="1" x14ac:dyDescent="0.35">
      <c r="A67147" s="46"/>
      <c r="H67147" s="103"/>
      <c r="AD67147" s="99"/>
      <c r="AF67147" s="46"/>
      <c r="AM67147" s="121"/>
      <c r="AO67147" s="46"/>
    </row>
    <row r="67148" spans="1:41" s="60" customFormat="1" hidden="1" x14ac:dyDescent="0.35">
      <c r="A67148" s="46"/>
      <c r="H67148" s="103"/>
      <c r="AD67148" s="99"/>
      <c r="AF67148" s="46"/>
      <c r="AM67148" s="121"/>
      <c r="AO67148" s="46"/>
    </row>
    <row r="67149" spans="1:41" s="60" customFormat="1" hidden="1" x14ac:dyDescent="0.35">
      <c r="A67149" s="46"/>
      <c r="H67149" s="103"/>
      <c r="AD67149" s="99"/>
      <c r="AF67149" s="46"/>
      <c r="AM67149" s="121"/>
      <c r="AO67149" s="46"/>
    </row>
    <row r="67150" spans="1:41" s="60" customFormat="1" hidden="1" x14ac:dyDescent="0.35">
      <c r="A67150" s="46"/>
      <c r="H67150" s="103"/>
      <c r="AD67150" s="99"/>
      <c r="AF67150" s="46"/>
      <c r="AM67150" s="121"/>
      <c r="AO67150" s="46"/>
    </row>
    <row r="67151" spans="1:41" s="60" customFormat="1" hidden="1" x14ac:dyDescent="0.35">
      <c r="A67151" s="46"/>
      <c r="H67151" s="103"/>
      <c r="AD67151" s="99"/>
      <c r="AF67151" s="46"/>
      <c r="AM67151" s="121"/>
      <c r="AO67151" s="46"/>
    </row>
    <row r="67152" spans="1:41" s="60" customFormat="1" hidden="1" x14ac:dyDescent="0.35">
      <c r="A67152" s="46"/>
      <c r="H67152" s="103"/>
      <c r="AD67152" s="99"/>
      <c r="AF67152" s="46"/>
      <c r="AM67152" s="121"/>
      <c r="AO67152" s="46"/>
    </row>
    <row r="67153" spans="1:41" s="60" customFormat="1" hidden="1" x14ac:dyDescent="0.35">
      <c r="A67153" s="46"/>
      <c r="H67153" s="103"/>
      <c r="AD67153" s="99"/>
      <c r="AF67153" s="46"/>
      <c r="AM67153" s="121"/>
      <c r="AO67153" s="46"/>
    </row>
    <row r="67154" spans="1:41" s="60" customFormat="1" hidden="1" x14ac:dyDescent="0.35">
      <c r="A67154" s="46"/>
      <c r="H67154" s="103"/>
      <c r="AD67154" s="99"/>
      <c r="AF67154" s="46"/>
      <c r="AM67154" s="121"/>
      <c r="AO67154" s="46"/>
    </row>
    <row r="67155" spans="1:41" s="60" customFormat="1" hidden="1" x14ac:dyDescent="0.35">
      <c r="A67155" s="46"/>
      <c r="H67155" s="103"/>
      <c r="AD67155" s="99"/>
      <c r="AF67155" s="46"/>
      <c r="AM67155" s="121"/>
      <c r="AO67155" s="46"/>
    </row>
    <row r="67156" spans="1:41" s="60" customFormat="1" hidden="1" x14ac:dyDescent="0.35">
      <c r="A67156" s="46"/>
      <c r="H67156" s="103"/>
      <c r="AD67156" s="99"/>
      <c r="AF67156" s="46"/>
      <c r="AM67156" s="121"/>
      <c r="AO67156" s="46"/>
    </row>
    <row r="67157" spans="1:41" s="60" customFormat="1" hidden="1" x14ac:dyDescent="0.35">
      <c r="A67157" s="46"/>
      <c r="H67157" s="103"/>
      <c r="AD67157" s="99"/>
      <c r="AF67157" s="46"/>
      <c r="AM67157" s="121"/>
      <c r="AO67157" s="46"/>
    </row>
    <row r="67158" spans="1:41" s="60" customFormat="1" hidden="1" x14ac:dyDescent="0.35">
      <c r="A67158" s="46"/>
      <c r="H67158" s="103"/>
      <c r="AD67158" s="99"/>
      <c r="AF67158" s="46"/>
      <c r="AM67158" s="121"/>
      <c r="AO67158" s="46"/>
    </row>
    <row r="67159" spans="1:41" s="60" customFormat="1" hidden="1" x14ac:dyDescent="0.35">
      <c r="A67159" s="46"/>
      <c r="H67159" s="103"/>
      <c r="AD67159" s="99"/>
      <c r="AF67159" s="46"/>
      <c r="AM67159" s="121"/>
      <c r="AO67159" s="46"/>
    </row>
    <row r="67160" spans="1:41" s="60" customFormat="1" hidden="1" x14ac:dyDescent="0.35">
      <c r="A67160" s="46"/>
      <c r="H67160" s="103"/>
      <c r="AD67160" s="99"/>
      <c r="AF67160" s="46"/>
      <c r="AM67160" s="121"/>
      <c r="AO67160" s="46"/>
    </row>
    <row r="67161" spans="1:41" s="60" customFormat="1" hidden="1" x14ac:dyDescent="0.35">
      <c r="A67161" s="46"/>
      <c r="H67161" s="103"/>
      <c r="AD67161" s="99"/>
      <c r="AF67161" s="46"/>
      <c r="AM67161" s="121"/>
      <c r="AO67161" s="46"/>
    </row>
    <row r="67162" spans="1:41" s="60" customFormat="1" hidden="1" x14ac:dyDescent="0.35">
      <c r="A67162" s="46"/>
      <c r="H67162" s="103"/>
      <c r="AD67162" s="99"/>
      <c r="AF67162" s="46"/>
      <c r="AM67162" s="121"/>
      <c r="AO67162" s="46"/>
    </row>
    <row r="67163" spans="1:41" s="60" customFormat="1" hidden="1" x14ac:dyDescent="0.35">
      <c r="A67163" s="46"/>
      <c r="H67163" s="103"/>
      <c r="AD67163" s="99"/>
      <c r="AF67163" s="46"/>
      <c r="AM67163" s="121"/>
      <c r="AO67163" s="46"/>
    </row>
    <row r="67164" spans="1:41" s="60" customFormat="1" hidden="1" x14ac:dyDescent="0.35">
      <c r="A67164" s="46"/>
      <c r="H67164" s="103"/>
      <c r="AD67164" s="99"/>
      <c r="AF67164" s="46"/>
      <c r="AM67164" s="121"/>
      <c r="AO67164" s="46"/>
    </row>
    <row r="67165" spans="1:41" s="60" customFormat="1" hidden="1" x14ac:dyDescent="0.35">
      <c r="A67165" s="46"/>
      <c r="H67165" s="103"/>
      <c r="AD67165" s="99"/>
      <c r="AF67165" s="46"/>
      <c r="AM67165" s="121"/>
      <c r="AO67165" s="46"/>
    </row>
    <row r="67166" spans="1:41" s="60" customFormat="1" hidden="1" x14ac:dyDescent="0.35">
      <c r="A67166" s="46"/>
      <c r="H67166" s="103"/>
      <c r="AD67166" s="99"/>
      <c r="AF67166" s="46"/>
      <c r="AM67166" s="121"/>
      <c r="AO67166" s="46"/>
    </row>
    <row r="67167" spans="1:41" s="60" customFormat="1" hidden="1" x14ac:dyDescent="0.35">
      <c r="A67167" s="46"/>
      <c r="H67167" s="103"/>
      <c r="AD67167" s="99"/>
      <c r="AF67167" s="46"/>
      <c r="AM67167" s="121"/>
      <c r="AO67167" s="46"/>
    </row>
    <row r="67168" spans="1:41" s="60" customFormat="1" hidden="1" x14ac:dyDescent="0.35">
      <c r="A67168" s="46"/>
      <c r="H67168" s="103"/>
      <c r="AD67168" s="99"/>
      <c r="AF67168" s="46"/>
      <c r="AM67168" s="121"/>
      <c r="AO67168" s="46"/>
    </row>
    <row r="67169" spans="1:41" s="60" customFormat="1" hidden="1" x14ac:dyDescent="0.35">
      <c r="A67169" s="46"/>
      <c r="H67169" s="103"/>
      <c r="AD67169" s="99"/>
      <c r="AF67169" s="46"/>
      <c r="AM67169" s="121"/>
      <c r="AO67169" s="46"/>
    </row>
    <row r="67170" spans="1:41" s="60" customFormat="1" hidden="1" x14ac:dyDescent="0.35">
      <c r="A67170" s="46"/>
      <c r="H67170" s="103"/>
      <c r="AD67170" s="99"/>
      <c r="AF67170" s="46"/>
      <c r="AM67170" s="121"/>
      <c r="AO67170" s="46"/>
    </row>
    <row r="67171" spans="1:41" s="60" customFormat="1" hidden="1" x14ac:dyDescent="0.35">
      <c r="A67171" s="46"/>
      <c r="H67171" s="103"/>
      <c r="AD67171" s="99"/>
      <c r="AF67171" s="46"/>
      <c r="AM67171" s="121"/>
      <c r="AO67171" s="46"/>
    </row>
    <row r="67172" spans="1:41" s="60" customFormat="1" hidden="1" x14ac:dyDescent="0.35">
      <c r="A67172" s="46"/>
      <c r="H67172" s="103"/>
      <c r="AD67172" s="99"/>
      <c r="AF67172" s="46"/>
      <c r="AM67172" s="121"/>
      <c r="AO67172" s="46"/>
    </row>
    <row r="67173" spans="1:41" s="60" customFormat="1" hidden="1" x14ac:dyDescent="0.35">
      <c r="A67173" s="46"/>
      <c r="H67173" s="103"/>
      <c r="AD67173" s="99"/>
      <c r="AF67173" s="46"/>
      <c r="AM67173" s="121"/>
      <c r="AO67173" s="46"/>
    </row>
    <row r="67174" spans="1:41" s="60" customFormat="1" hidden="1" x14ac:dyDescent="0.35">
      <c r="A67174" s="46"/>
      <c r="H67174" s="103"/>
      <c r="AD67174" s="99"/>
      <c r="AF67174" s="46"/>
      <c r="AM67174" s="121"/>
      <c r="AO67174" s="46"/>
    </row>
    <row r="67175" spans="1:41" s="60" customFormat="1" hidden="1" x14ac:dyDescent="0.35">
      <c r="A67175" s="46"/>
      <c r="H67175" s="103"/>
      <c r="AD67175" s="99"/>
      <c r="AF67175" s="46"/>
      <c r="AM67175" s="121"/>
      <c r="AO67175" s="46"/>
    </row>
    <row r="67176" spans="1:41" s="60" customFormat="1" hidden="1" x14ac:dyDescent="0.35">
      <c r="A67176" s="46"/>
      <c r="H67176" s="103"/>
      <c r="AD67176" s="99"/>
      <c r="AF67176" s="46"/>
      <c r="AM67176" s="121"/>
      <c r="AO67176" s="46"/>
    </row>
    <row r="67177" spans="1:41" s="60" customFormat="1" hidden="1" x14ac:dyDescent="0.35">
      <c r="A67177" s="46"/>
      <c r="H67177" s="103"/>
      <c r="AD67177" s="99"/>
      <c r="AF67177" s="46"/>
      <c r="AM67177" s="121"/>
      <c r="AO67177" s="46"/>
    </row>
    <row r="67178" spans="1:41" s="60" customFormat="1" hidden="1" x14ac:dyDescent="0.35">
      <c r="A67178" s="46"/>
      <c r="H67178" s="103"/>
      <c r="AD67178" s="99"/>
      <c r="AF67178" s="46"/>
      <c r="AM67178" s="121"/>
      <c r="AO67178" s="46"/>
    </row>
    <row r="67179" spans="1:41" s="60" customFormat="1" hidden="1" x14ac:dyDescent="0.35">
      <c r="A67179" s="46"/>
      <c r="H67179" s="103"/>
      <c r="AD67179" s="99"/>
      <c r="AF67179" s="46"/>
      <c r="AM67179" s="121"/>
      <c r="AO67179" s="46"/>
    </row>
    <row r="67180" spans="1:41" s="60" customFormat="1" hidden="1" x14ac:dyDescent="0.35">
      <c r="A67180" s="46"/>
      <c r="H67180" s="103"/>
      <c r="AD67180" s="99"/>
      <c r="AF67180" s="46"/>
      <c r="AM67180" s="121"/>
      <c r="AO67180" s="46"/>
    </row>
    <row r="67181" spans="1:41" s="60" customFormat="1" hidden="1" x14ac:dyDescent="0.35">
      <c r="A67181" s="46"/>
      <c r="H67181" s="103"/>
      <c r="AD67181" s="99"/>
      <c r="AF67181" s="46"/>
      <c r="AM67181" s="121"/>
      <c r="AO67181" s="46"/>
    </row>
    <row r="67182" spans="1:41" s="60" customFormat="1" hidden="1" x14ac:dyDescent="0.35">
      <c r="A67182" s="46"/>
      <c r="H67182" s="103"/>
      <c r="AD67182" s="99"/>
      <c r="AF67182" s="46"/>
      <c r="AM67182" s="121"/>
      <c r="AO67182" s="46"/>
    </row>
    <row r="67183" spans="1:41" s="60" customFormat="1" hidden="1" x14ac:dyDescent="0.35">
      <c r="A67183" s="46"/>
      <c r="H67183" s="103"/>
      <c r="AD67183" s="99"/>
      <c r="AF67183" s="46"/>
      <c r="AM67183" s="121"/>
      <c r="AO67183" s="46"/>
    </row>
    <row r="67184" spans="1:41" s="60" customFormat="1" hidden="1" x14ac:dyDescent="0.35">
      <c r="A67184" s="46"/>
      <c r="H67184" s="103"/>
      <c r="AD67184" s="99"/>
      <c r="AF67184" s="46"/>
      <c r="AM67184" s="121"/>
      <c r="AO67184" s="46"/>
    </row>
    <row r="67185" spans="1:41" s="60" customFormat="1" hidden="1" x14ac:dyDescent="0.35">
      <c r="A67185" s="46"/>
      <c r="H67185" s="103"/>
      <c r="AD67185" s="99"/>
      <c r="AF67185" s="46"/>
      <c r="AM67185" s="121"/>
      <c r="AO67185" s="46"/>
    </row>
    <row r="67186" spans="1:41" s="60" customFormat="1" hidden="1" x14ac:dyDescent="0.35">
      <c r="A67186" s="46"/>
      <c r="H67186" s="103"/>
      <c r="AD67186" s="99"/>
      <c r="AF67186" s="46"/>
      <c r="AM67186" s="121"/>
      <c r="AO67186" s="46"/>
    </row>
    <row r="67187" spans="1:41" s="60" customFormat="1" hidden="1" x14ac:dyDescent="0.35">
      <c r="A67187" s="46"/>
      <c r="H67187" s="103"/>
      <c r="AD67187" s="99"/>
      <c r="AF67187" s="46"/>
      <c r="AM67187" s="121"/>
      <c r="AO67187" s="46"/>
    </row>
    <row r="67188" spans="1:41" s="60" customFormat="1" hidden="1" x14ac:dyDescent="0.35">
      <c r="A67188" s="46"/>
      <c r="H67188" s="103"/>
      <c r="AD67188" s="99"/>
      <c r="AF67188" s="46"/>
      <c r="AM67188" s="121"/>
      <c r="AO67188" s="46"/>
    </row>
    <row r="67189" spans="1:41" s="60" customFormat="1" hidden="1" x14ac:dyDescent="0.35">
      <c r="A67189" s="46"/>
      <c r="H67189" s="103"/>
      <c r="AD67189" s="99"/>
      <c r="AF67189" s="46"/>
      <c r="AM67189" s="121"/>
      <c r="AO67189" s="46"/>
    </row>
    <row r="67190" spans="1:41" s="60" customFormat="1" hidden="1" x14ac:dyDescent="0.35">
      <c r="A67190" s="46"/>
      <c r="H67190" s="103"/>
      <c r="AD67190" s="99"/>
      <c r="AF67190" s="46"/>
      <c r="AM67190" s="121"/>
      <c r="AO67190" s="46"/>
    </row>
    <row r="67191" spans="1:41" s="60" customFormat="1" hidden="1" x14ac:dyDescent="0.35">
      <c r="A67191" s="46"/>
      <c r="H67191" s="103"/>
      <c r="AD67191" s="99"/>
      <c r="AF67191" s="46"/>
      <c r="AM67191" s="121"/>
      <c r="AO67191" s="46"/>
    </row>
    <row r="67192" spans="1:41" s="60" customFormat="1" hidden="1" x14ac:dyDescent="0.35">
      <c r="A67192" s="46"/>
      <c r="H67192" s="103"/>
      <c r="AD67192" s="99"/>
      <c r="AF67192" s="46"/>
      <c r="AM67192" s="121"/>
      <c r="AO67192" s="46"/>
    </row>
    <row r="67193" spans="1:41" s="60" customFormat="1" hidden="1" x14ac:dyDescent="0.35">
      <c r="A67193" s="46"/>
      <c r="H67193" s="103"/>
      <c r="AD67193" s="99"/>
      <c r="AF67193" s="46"/>
      <c r="AM67193" s="121"/>
      <c r="AO67193" s="46"/>
    </row>
    <row r="67194" spans="1:41" s="60" customFormat="1" hidden="1" x14ac:dyDescent="0.35">
      <c r="A67194" s="46"/>
      <c r="H67194" s="103"/>
      <c r="AD67194" s="99"/>
      <c r="AF67194" s="46"/>
      <c r="AM67194" s="121"/>
      <c r="AO67194" s="46"/>
    </row>
    <row r="67195" spans="1:41" s="60" customFormat="1" hidden="1" x14ac:dyDescent="0.35">
      <c r="A67195" s="46"/>
      <c r="H67195" s="103"/>
      <c r="AD67195" s="99"/>
      <c r="AF67195" s="46"/>
      <c r="AM67195" s="121"/>
      <c r="AO67195" s="46"/>
    </row>
    <row r="67196" spans="1:41" s="60" customFormat="1" hidden="1" x14ac:dyDescent="0.35">
      <c r="A67196" s="46"/>
      <c r="H67196" s="103"/>
      <c r="AD67196" s="99"/>
      <c r="AF67196" s="46"/>
      <c r="AM67196" s="121"/>
      <c r="AO67196" s="46"/>
    </row>
    <row r="67197" spans="1:41" s="60" customFormat="1" hidden="1" x14ac:dyDescent="0.35">
      <c r="A67197" s="46"/>
      <c r="H67197" s="103"/>
      <c r="AD67197" s="99"/>
      <c r="AF67197" s="46"/>
      <c r="AM67197" s="121"/>
      <c r="AO67197" s="46"/>
    </row>
    <row r="67198" spans="1:41" s="60" customFormat="1" hidden="1" x14ac:dyDescent="0.35">
      <c r="A67198" s="46"/>
      <c r="H67198" s="103"/>
      <c r="AD67198" s="99"/>
      <c r="AF67198" s="46"/>
      <c r="AM67198" s="121"/>
      <c r="AO67198" s="46"/>
    </row>
    <row r="67199" spans="1:41" s="60" customFormat="1" hidden="1" x14ac:dyDescent="0.35">
      <c r="A67199" s="46"/>
      <c r="H67199" s="103"/>
      <c r="AD67199" s="99"/>
      <c r="AF67199" s="46"/>
      <c r="AM67199" s="121"/>
      <c r="AO67199" s="46"/>
    </row>
    <row r="67200" spans="1:41" s="60" customFormat="1" hidden="1" x14ac:dyDescent="0.35">
      <c r="A67200" s="46"/>
      <c r="H67200" s="103"/>
      <c r="AD67200" s="99"/>
      <c r="AF67200" s="46"/>
      <c r="AM67200" s="121"/>
      <c r="AO67200" s="46"/>
    </row>
    <row r="67201" spans="1:41" s="60" customFormat="1" hidden="1" x14ac:dyDescent="0.35">
      <c r="A67201" s="46"/>
      <c r="H67201" s="103"/>
      <c r="AD67201" s="99"/>
      <c r="AF67201" s="46"/>
      <c r="AM67201" s="121"/>
      <c r="AO67201" s="46"/>
    </row>
    <row r="67202" spans="1:41" s="60" customFormat="1" hidden="1" x14ac:dyDescent="0.35">
      <c r="A67202" s="46"/>
      <c r="H67202" s="103"/>
      <c r="AD67202" s="99"/>
      <c r="AF67202" s="46"/>
      <c r="AM67202" s="121"/>
      <c r="AO67202" s="46"/>
    </row>
    <row r="67203" spans="1:41" s="60" customFormat="1" hidden="1" x14ac:dyDescent="0.35">
      <c r="A67203" s="46"/>
      <c r="H67203" s="103"/>
      <c r="AD67203" s="99"/>
      <c r="AF67203" s="46"/>
      <c r="AM67203" s="121"/>
      <c r="AO67203" s="46"/>
    </row>
    <row r="67204" spans="1:41" s="60" customFormat="1" hidden="1" x14ac:dyDescent="0.35">
      <c r="A67204" s="46"/>
      <c r="H67204" s="103"/>
      <c r="AD67204" s="99"/>
      <c r="AF67204" s="46"/>
      <c r="AM67204" s="121"/>
      <c r="AO67204" s="46"/>
    </row>
    <row r="67205" spans="1:41" s="60" customFormat="1" hidden="1" x14ac:dyDescent="0.35">
      <c r="A67205" s="46"/>
      <c r="H67205" s="103"/>
      <c r="AD67205" s="99"/>
      <c r="AF67205" s="46"/>
      <c r="AM67205" s="121"/>
      <c r="AO67205" s="46"/>
    </row>
    <row r="67206" spans="1:41" s="60" customFormat="1" hidden="1" x14ac:dyDescent="0.35">
      <c r="A67206" s="46"/>
      <c r="H67206" s="103"/>
      <c r="AD67206" s="99"/>
      <c r="AF67206" s="46"/>
      <c r="AM67206" s="121"/>
      <c r="AO67206" s="46"/>
    </row>
    <row r="67207" spans="1:41" s="60" customFormat="1" hidden="1" x14ac:dyDescent="0.35">
      <c r="A67207" s="46"/>
      <c r="H67207" s="103"/>
      <c r="AD67207" s="99"/>
      <c r="AF67207" s="46"/>
      <c r="AM67207" s="121"/>
      <c r="AO67207" s="46"/>
    </row>
    <row r="67208" spans="1:41" s="60" customFormat="1" hidden="1" x14ac:dyDescent="0.35">
      <c r="A67208" s="46"/>
      <c r="H67208" s="103"/>
      <c r="AD67208" s="99"/>
      <c r="AF67208" s="46"/>
      <c r="AM67208" s="121"/>
      <c r="AO67208" s="46"/>
    </row>
    <row r="67209" spans="1:41" s="60" customFormat="1" hidden="1" x14ac:dyDescent="0.35">
      <c r="A67209" s="46"/>
      <c r="H67209" s="103"/>
      <c r="AD67209" s="99"/>
      <c r="AF67209" s="46"/>
      <c r="AM67209" s="121"/>
      <c r="AO67209" s="46"/>
    </row>
    <row r="67210" spans="1:41" s="60" customFormat="1" hidden="1" x14ac:dyDescent="0.35">
      <c r="A67210" s="46"/>
      <c r="H67210" s="103"/>
      <c r="AD67210" s="99"/>
      <c r="AF67210" s="46"/>
      <c r="AM67210" s="121"/>
      <c r="AO67210" s="46"/>
    </row>
    <row r="67211" spans="1:41" s="60" customFormat="1" hidden="1" x14ac:dyDescent="0.35">
      <c r="A67211" s="46"/>
      <c r="H67211" s="103"/>
      <c r="AD67211" s="99"/>
      <c r="AF67211" s="46"/>
      <c r="AM67211" s="121"/>
      <c r="AO67211" s="46"/>
    </row>
    <row r="67212" spans="1:41" s="60" customFormat="1" hidden="1" x14ac:dyDescent="0.35">
      <c r="A67212" s="46"/>
      <c r="H67212" s="103"/>
      <c r="AD67212" s="99"/>
      <c r="AF67212" s="46"/>
      <c r="AM67212" s="121"/>
      <c r="AO67212" s="46"/>
    </row>
    <row r="67213" spans="1:41" s="60" customFormat="1" hidden="1" x14ac:dyDescent="0.35">
      <c r="A67213" s="46"/>
      <c r="H67213" s="103"/>
      <c r="AD67213" s="99"/>
      <c r="AF67213" s="46"/>
      <c r="AM67213" s="121"/>
      <c r="AO67213" s="46"/>
    </row>
    <row r="67214" spans="1:41" s="60" customFormat="1" hidden="1" x14ac:dyDescent="0.35">
      <c r="A67214" s="46"/>
      <c r="H67214" s="103"/>
      <c r="AD67214" s="99"/>
      <c r="AF67214" s="46"/>
      <c r="AM67214" s="121"/>
      <c r="AO67214" s="46"/>
    </row>
    <row r="67215" spans="1:41" s="60" customFormat="1" hidden="1" x14ac:dyDescent="0.35">
      <c r="A67215" s="46"/>
      <c r="H67215" s="103"/>
      <c r="AD67215" s="99"/>
      <c r="AF67215" s="46"/>
      <c r="AM67215" s="121"/>
      <c r="AO67215" s="46"/>
    </row>
    <row r="67216" spans="1:41" s="60" customFormat="1" hidden="1" x14ac:dyDescent="0.35">
      <c r="A67216" s="46"/>
      <c r="H67216" s="103"/>
      <c r="AD67216" s="99"/>
      <c r="AF67216" s="46"/>
      <c r="AM67216" s="121"/>
      <c r="AO67216" s="46"/>
    </row>
    <row r="67217" spans="1:41" s="60" customFormat="1" hidden="1" x14ac:dyDescent="0.35">
      <c r="A67217" s="46"/>
      <c r="H67217" s="103"/>
      <c r="AD67217" s="99"/>
      <c r="AF67217" s="46"/>
      <c r="AM67217" s="121"/>
      <c r="AO67217" s="46"/>
    </row>
    <row r="67218" spans="1:41" s="60" customFormat="1" hidden="1" x14ac:dyDescent="0.35">
      <c r="A67218" s="46"/>
      <c r="H67218" s="103"/>
      <c r="AD67218" s="99"/>
      <c r="AF67218" s="46"/>
      <c r="AM67218" s="121"/>
      <c r="AO67218" s="46"/>
    </row>
    <row r="67219" spans="1:41" s="60" customFormat="1" hidden="1" x14ac:dyDescent="0.35">
      <c r="A67219" s="46"/>
      <c r="H67219" s="103"/>
      <c r="AD67219" s="99"/>
      <c r="AF67219" s="46"/>
      <c r="AM67219" s="121"/>
      <c r="AO67219" s="46"/>
    </row>
    <row r="67220" spans="1:41" s="60" customFormat="1" hidden="1" x14ac:dyDescent="0.35">
      <c r="A67220" s="46"/>
      <c r="H67220" s="103"/>
      <c r="AD67220" s="99"/>
      <c r="AF67220" s="46"/>
      <c r="AM67220" s="121"/>
      <c r="AO67220" s="46"/>
    </row>
    <row r="67221" spans="1:41" s="60" customFormat="1" hidden="1" x14ac:dyDescent="0.35">
      <c r="A67221" s="46"/>
      <c r="H67221" s="103"/>
      <c r="AD67221" s="99"/>
      <c r="AF67221" s="46"/>
      <c r="AM67221" s="121"/>
      <c r="AO67221" s="46"/>
    </row>
    <row r="67222" spans="1:41" s="60" customFormat="1" hidden="1" x14ac:dyDescent="0.35">
      <c r="A67222" s="46"/>
      <c r="H67222" s="103"/>
      <c r="AD67222" s="99"/>
      <c r="AF67222" s="46"/>
      <c r="AM67222" s="121"/>
      <c r="AO67222" s="46"/>
    </row>
    <row r="67223" spans="1:41" s="60" customFormat="1" hidden="1" x14ac:dyDescent="0.35">
      <c r="A67223" s="46"/>
      <c r="H67223" s="103"/>
      <c r="AD67223" s="99"/>
      <c r="AF67223" s="46"/>
      <c r="AM67223" s="121"/>
      <c r="AO67223" s="46"/>
    </row>
    <row r="67224" spans="1:41" s="60" customFormat="1" hidden="1" x14ac:dyDescent="0.35">
      <c r="A67224" s="46"/>
      <c r="H67224" s="103"/>
      <c r="AD67224" s="99"/>
      <c r="AF67224" s="46"/>
      <c r="AM67224" s="121"/>
      <c r="AO67224" s="46"/>
    </row>
    <row r="67225" spans="1:41" s="60" customFormat="1" hidden="1" x14ac:dyDescent="0.35">
      <c r="A67225" s="46"/>
      <c r="H67225" s="103"/>
      <c r="AD67225" s="99"/>
      <c r="AF67225" s="46"/>
      <c r="AM67225" s="121"/>
      <c r="AO67225" s="46"/>
    </row>
    <row r="67226" spans="1:41" s="60" customFormat="1" hidden="1" x14ac:dyDescent="0.35">
      <c r="A67226" s="46"/>
      <c r="H67226" s="103"/>
      <c r="AD67226" s="99"/>
      <c r="AF67226" s="46"/>
      <c r="AM67226" s="121"/>
      <c r="AO67226" s="46"/>
    </row>
    <row r="67227" spans="1:41" s="60" customFormat="1" hidden="1" x14ac:dyDescent="0.35">
      <c r="A67227" s="46"/>
      <c r="H67227" s="103"/>
      <c r="AD67227" s="99"/>
      <c r="AF67227" s="46"/>
      <c r="AM67227" s="121"/>
      <c r="AO67227" s="46"/>
    </row>
    <row r="67228" spans="1:41" s="60" customFormat="1" hidden="1" x14ac:dyDescent="0.35">
      <c r="A67228" s="46"/>
      <c r="H67228" s="103"/>
      <c r="AD67228" s="99"/>
      <c r="AF67228" s="46"/>
      <c r="AM67228" s="121"/>
      <c r="AO67228" s="46"/>
    </row>
    <row r="67229" spans="1:41" s="60" customFormat="1" hidden="1" x14ac:dyDescent="0.35">
      <c r="A67229" s="46"/>
      <c r="H67229" s="103"/>
      <c r="AD67229" s="99"/>
      <c r="AF67229" s="46"/>
      <c r="AM67229" s="121"/>
      <c r="AO67229" s="46"/>
    </row>
    <row r="67230" spans="1:41" s="60" customFormat="1" hidden="1" x14ac:dyDescent="0.35">
      <c r="A67230" s="46"/>
      <c r="H67230" s="103"/>
      <c r="AD67230" s="99"/>
      <c r="AF67230" s="46"/>
      <c r="AM67230" s="121"/>
      <c r="AO67230" s="46"/>
    </row>
    <row r="67231" spans="1:41" s="60" customFormat="1" hidden="1" x14ac:dyDescent="0.35">
      <c r="A67231" s="46"/>
      <c r="H67231" s="103"/>
      <c r="AD67231" s="99"/>
      <c r="AF67231" s="46"/>
      <c r="AM67231" s="121"/>
      <c r="AO67231" s="46"/>
    </row>
    <row r="67232" spans="1:41" s="60" customFormat="1" hidden="1" x14ac:dyDescent="0.35">
      <c r="A67232" s="46"/>
      <c r="H67232" s="103"/>
      <c r="AD67232" s="99"/>
      <c r="AF67232" s="46"/>
      <c r="AM67232" s="121"/>
      <c r="AO67232" s="46"/>
    </row>
    <row r="67233" spans="1:41" s="60" customFormat="1" hidden="1" x14ac:dyDescent="0.35">
      <c r="A67233" s="46"/>
      <c r="H67233" s="103"/>
      <c r="AD67233" s="99"/>
      <c r="AF67233" s="46"/>
      <c r="AM67233" s="121"/>
      <c r="AO67233" s="46"/>
    </row>
    <row r="67234" spans="1:41" s="60" customFormat="1" hidden="1" x14ac:dyDescent="0.35">
      <c r="A67234" s="46"/>
      <c r="H67234" s="103"/>
      <c r="AD67234" s="99"/>
      <c r="AF67234" s="46"/>
      <c r="AM67234" s="121"/>
      <c r="AO67234" s="46"/>
    </row>
    <row r="67235" spans="1:41" s="60" customFormat="1" hidden="1" x14ac:dyDescent="0.35">
      <c r="A67235" s="46"/>
      <c r="H67235" s="103"/>
      <c r="AD67235" s="99"/>
      <c r="AF67235" s="46"/>
      <c r="AM67235" s="121"/>
      <c r="AO67235" s="46"/>
    </row>
    <row r="67236" spans="1:41" s="60" customFormat="1" hidden="1" x14ac:dyDescent="0.35">
      <c r="A67236" s="46"/>
      <c r="H67236" s="103"/>
      <c r="AD67236" s="99"/>
      <c r="AF67236" s="46"/>
      <c r="AM67236" s="121"/>
      <c r="AO67236" s="46"/>
    </row>
    <row r="67237" spans="1:41" s="60" customFormat="1" hidden="1" x14ac:dyDescent="0.35">
      <c r="A67237" s="46"/>
      <c r="H67237" s="103"/>
      <c r="AD67237" s="99"/>
      <c r="AF67237" s="46"/>
      <c r="AM67237" s="121"/>
      <c r="AO67237" s="46"/>
    </row>
    <row r="67238" spans="1:41" s="60" customFormat="1" hidden="1" x14ac:dyDescent="0.35">
      <c r="A67238" s="46"/>
      <c r="H67238" s="103"/>
      <c r="AD67238" s="99"/>
      <c r="AF67238" s="46"/>
      <c r="AM67238" s="121"/>
      <c r="AO67238" s="46"/>
    </row>
    <row r="67239" spans="1:41" s="60" customFormat="1" hidden="1" x14ac:dyDescent="0.35">
      <c r="A67239" s="46"/>
      <c r="H67239" s="103"/>
      <c r="AD67239" s="99"/>
      <c r="AF67239" s="46"/>
      <c r="AM67239" s="121"/>
      <c r="AO67239" s="46"/>
    </row>
    <row r="67240" spans="1:41" s="60" customFormat="1" hidden="1" x14ac:dyDescent="0.35">
      <c r="A67240" s="46"/>
      <c r="H67240" s="103"/>
      <c r="AD67240" s="99"/>
      <c r="AF67240" s="46"/>
      <c r="AM67240" s="121"/>
      <c r="AO67240" s="46"/>
    </row>
    <row r="67241" spans="1:41" s="60" customFormat="1" hidden="1" x14ac:dyDescent="0.35">
      <c r="A67241" s="46"/>
      <c r="H67241" s="103"/>
      <c r="AD67241" s="99"/>
      <c r="AF67241" s="46"/>
      <c r="AM67241" s="121"/>
      <c r="AO67241" s="46"/>
    </row>
    <row r="67242" spans="1:41" s="60" customFormat="1" hidden="1" x14ac:dyDescent="0.35">
      <c r="A67242" s="46"/>
      <c r="H67242" s="103"/>
      <c r="AD67242" s="99"/>
      <c r="AF67242" s="46"/>
      <c r="AM67242" s="121"/>
      <c r="AO67242" s="46"/>
    </row>
    <row r="67243" spans="1:41" s="60" customFormat="1" hidden="1" x14ac:dyDescent="0.35">
      <c r="A67243" s="46"/>
      <c r="H67243" s="103"/>
      <c r="AD67243" s="99"/>
      <c r="AF67243" s="46"/>
      <c r="AM67243" s="121"/>
      <c r="AO67243" s="46"/>
    </row>
    <row r="67244" spans="1:41" s="60" customFormat="1" hidden="1" x14ac:dyDescent="0.35">
      <c r="A67244" s="46"/>
      <c r="H67244" s="103"/>
      <c r="AD67244" s="99"/>
      <c r="AF67244" s="46"/>
      <c r="AM67244" s="121"/>
      <c r="AO67244" s="46"/>
    </row>
    <row r="67245" spans="1:41" s="60" customFormat="1" hidden="1" x14ac:dyDescent="0.35">
      <c r="A67245" s="46"/>
      <c r="H67245" s="103"/>
      <c r="AD67245" s="99"/>
      <c r="AF67245" s="46"/>
      <c r="AM67245" s="121"/>
      <c r="AO67245" s="46"/>
    </row>
    <row r="67246" spans="1:41" s="60" customFormat="1" hidden="1" x14ac:dyDescent="0.35">
      <c r="A67246" s="46"/>
      <c r="H67246" s="103"/>
      <c r="AD67246" s="99"/>
      <c r="AF67246" s="46"/>
      <c r="AM67246" s="121"/>
      <c r="AO67246" s="46"/>
    </row>
    <row r="67247" spans="1:41" s="60" customFormat="1" hidden="1" x14ac:dyDescent="0.35">
      <c r="A67247" s="46"/>
      <c r="H67247" s="103"/>
      <c r="AD67247" s="99"/>
      <c r="AF67247" s="46"/>
      <c r="AM67247" s="121"/>
      <c r="AO67247" s="46"/>
    </row>
    <row r="67248" spans="1:41" s="60" customFormat="1" hidden="1" x14ac:dyDescent="0.35">
      <c r="A67248" s="46"/>
      <c r="H67248" s="103"/>
      <c r="AD67248" s="99"/>
      <c r="AF67248" s="46"/>
      <c r="AM67248" s="121"/>
      <c r="AO67248" s="46"/>
    </row>
    <row r="67249" spans="1:41" s="60" customFormat="1" hidden="1" x14ac:dyDescent="0.35">
      <c r="A67249" s="46"/>
      <c r="H67249" s="103"/>
      <c r="AD67249" s="99"/>
      <c r="AF67249" s="46"/>
      <c r="AM67249" s="121"/>
      <c r="AO67249" s="46"/>
    </row>
    <row r="67250" spans="1:41" s="60" customFormat="1" hidden="1" x14ac:dyDescent="0.35">
      <c r="A67250" s="46"/>
      <c r="H67250" s="103"/>
      <c r="AD67250" s="99"/>
      <c r="AF67250" s="46"/>
      <c r="AM67250" s="121"/>
      <c r="AO67250" s="46"/>
    </row>
    <row r="67251" spans="1:41" s="60" customFormat="1" hidden="1" x14ac:dyDescent="0.35">
      <c r="A67251" s="46"/>
      <c r="H67251" s="103"/>
      <c r="AD67251" s="99"/>
      <c r="AF67251" s="46"/>
      <c r="AM67251" s="121"/>
      <c r="AO67251" s="46"/>
    </row>
    <row r="67252" spans="1:41" s="60" customFormat="1" hidden="1" x14ac:dyDescent="0.35">
      <c r="A67252" s="46"/>
      <c r="H67252" s="103"/>
      <c r="AD67252" s="99"/>
      <c r="AF67252" s="46"/>
      <c r="AM67252" s="121"/>
      <c r="AO67252" s="46"/>
    </row>
    <row r="67253" spans="1:41" s="60" customFormat="1" hidden="1" x14ac:dyDescent="0.35">
      <c r="A67253" s="46"/>
      <c r="H67253" s="103"/>
      <c r="AD67253" s="99"/>
      <c r="AF67253" s="46"/>
      <c r="AM67253" s="121"/>
      <c r="AO67253" s="46"/>
    </row>
    <row r="67254" spans="1:41" s="60" customFormat="1" hidden="1" x14ac:dyDescent="0.35">
      <c r="A67254" s="46"/>
      <c r="H67254" s="103"/>
      <c r="AD67254" s="99"/>
      <c r="AF67254" s="46"/>
      <c r="AM67254" s="121"/>
      <c r="AO67254" s="46"/>
    </row>
    <row r="67255" spans="1:41" s="60" customFormat="1" hidden="1" x14ac:dyDescent="0.35">
      <c r="A67255" s="46"/>
      <c r="H67255" s="103"/>
      <c r="AD67255" s="99"/>
      <c r="AF67255" s="46"/>
      <c r="AM67255" s="121"/>
      <c r="AO67255" s="46"/>
    </row>
    <row r="67256" spans="1:41" s="60" customFormat="1" hidden="1" x14ac:dyDescent="0.35">
      <c r="A67256" s="46"/>
      <c r="H67256" s="103"/>
      <c r="AD67256" s="99"/>
      <c r="AF67256" s="46"/>
      <c r="AM67256" s="121"/>
      <c r="AO67256" s="46"/>
    </row>
    <row r="67257" spans="1:41" s="60" customFormat="1" hidden="1" x14ac:dyDescent="0.35">
      <c r="A67257" s="46"/>
      <c r="H67257" s="103"/>
      <c r="AD67257" s="99"/>
      <c r="AF67257" s="46"/>
      <c r="AM67257" s="121"/>
      <c r="AO67257" s="46"/>
    </row>
    <row r="67258" spans="1:41" s="60" customFormat="1" hidden="1" x14ac:dyDescent="0.35">
      <c r="A67258" s="46"/>
      <c r="H67258" s="103"/>
      <c r="AD67258" s="99"/>
      <c r="AF67258" s="46"/>
      <c r="AM67258" s="121"/>
      <c r="AO67258" s="46"/>
    </row>
    <row r="67259" spans="1:41" s="60" customFormat="1" hidden="1" x14ac:dyDescent="0.35">
      <c r="A67259" s="46"/>
      <c r="H67259" s="103"/>
      <c r="AD67259" s="99"/>
      <c r="AF67259" s="46"/>
      <c r="AM67259" s="121"/>
      <c r="AO67259" s="46"/>
    </row>
    <row r="67260" spans="1:41" s="60" customFormat="1" hidden="1" x14ac:dyDescent="0.35">
      <c r="A67260" s="46"/>
      <c r="H67260" s="103"/>
      <c r="AD67260" s="99"/>
      <c r="AF67260" s="46"/>
      <c r="AM67260" s="121"/>
      <c r="AO67260" s="46"/>
    </row>
    <row r="67261" spans="1:41" s="60" customFormat="1" hidden="1" x14ac:dyDescent="0.35">
      <c r="A67261" s="46"/>
      <c r="H67261" s="103"/>
      <c r="AD67261" s="99"/>
      <c r="AF67261" s="46"/>
      <c r="AM67261" s="121"/>
      <c r="AO67261" s="46"/>
    </row>
    <row r="67262" spans="1:41" s="60" customFormat="1" hidden="1" x14ac:dyDescent="0.35">
      <c r="A67262" s="46"/>
      <c r="H67262" s="103"/>
      <c r="AD67262" s="99"/>
      <c r="AF67262" s="46"/>
      <c r="AM67262" s="121"/>
      <c r="AO67262" s="46"/>
    </row>
    <row r="67263" spans="1:41" s="60" customFormat="1" hidden="1" x14ac:dyDescent="0.35">
      <c r="A67263" s="46"/>
      <c r="H67263" s="103"/>
      <c r="AD67263" s="99"/>
      <c r="AF67263" s="46"/>
      <c r="AM67263" s="121"/>
      <c r="AO67263" s="46"/>
    </row>
    <row r="67264" spans="1:41" s="60" customFormat="1" hidden="1" x14ac:dyDescent="0.35">
      <c r="A67264" s="46"/>
      <c r="H67264" s="103"/>
      <c r="AD67264" s="99"/>
      <c r="AF67264" s="46"/>
      <c r="AM67264" s="121"/>
      <c r="AO67264" s="46"/>
    </row>
    <row r="67265" spans="1:41" s="60" customFormat="1" hidden="1" x14ac:dyDescent="0.35">
      <c r="A67265" s="46"/>
      <c r="H67265" s="103"/>
      <c r="AD67265" s="99"/>
      <c r="AF67265" s="46"/>
      <c r="AM67265" s="121"/>
      <c r="AO67265" s="46"/>
    </row>
    <row r="67266" spans="1:41" s="60" customFormat="1" hidden="1" x14ac:dyDescent="0.35">
      <c r="A67266" s="46"/>
      <c r="H67266" s="103"/>
      <c r="AD67266" s="99"/>
      <c r="AF67266" s="46"/>
      <c r="AM67266" s="121"/>
      <c r="AO67266" s="46"/>
    </row>
    <row r="67267" spans="1:41" s="60" customFormat="1" hidden="1" x14ac:dyDescent="0.35">
      <c r="A67267" s="46"/>
      <c r="H67267" s="103"/>
      <c r="AD67267" s="99"/>
      <c r="AF67267" s="46"/>
      <c r="AM67267" s="121"/>
      <c r="AO67267" s="46"/>
    </row>
    <row r="67268" spans="1:41" s="60" customFormat="1" hidden="1" x14ac:dyDescent="0.35">
      <c r="A67268" s="46"/>
      <c r="H67268" s="103"/>
      <c r="AD67268" s="99"/>
      <c r="AF67268" s="46"/>
      <c r="AM67268" s="121"/>
      <c r="AO67268" s="46"/>
    </row>
    <row r="67269" spans="1:41" s="60" customFormat="1" hidden="1" x14ac:dyDescent="0.35">
      <c r="A67269" s="46"/>
      <c r="H67269" s="103"/>
      <c r="AD67269" s="99"/>
      <c r="AF67269" s="46"/>
      <c r="AM67269" s="121"/>
      <c r="AO67269" s="46"/>
    </row>
    <row r="67270" spans="1:41" s="60" customFormat="1" hidden="1" x14ac:dyDescent="0.35">
      <c r="A67270" s="46"/>
      <c r="H67270" s="103"/>
      <c r="AD67270" s="99"/>
      <c r="AF67270" s="46"/>
      <c r="AM67270" s="121"/>
      <c r="AO67270" s="46"/>
    </row>
    <row r="67271" spans="1:41" s="60" customFormat="1" hidden="1" x14ac:dyDescent="0.35">
      <c r="A67271" s="46"/>
      <c r="H67271" s="103"/>
      <c r="AD67271" s="99"/>
      <c r="AF67271" s="46"/>
      <c r="AM67271" s="121"/>
      <c r="AO67271" s="46"/>
    </row>
    <row r="67272" spans="1:41" s="60" customFormat="1" hidden="1" x14ac:dyDescent="0.35">
      <c r="A67272" s="46"/>
      <c r="H67272" s="103"/>
      <c r="AD67272" s="99"/>
      <c r="AF67272" s="46"/>
      <c r="AM67272" s="121"/>
      <c r="AO67272" s="46"/>
    </row>
    <row r="67273" spans="1:41" s="60" customFormat="1" hidden="1" x14ac:dyDescent="0.35">
      <c r="A67273" s="46"/>
      <c r="H67273" s="103"/>
      <c r="AD67273" s="99"/>
      <c r="AF67273" s="46"/>
      <c r="AM67273" s="121"/>
      <c r="AO67273" s="46"/>
    </row>
    <row r="67274" spans="1:41" s="60" customFormat="1" hidden="1" x14ac:dyDescent="0.35">
      <c r="A67274" s="46"/>
      <c r="H67274" s="103"/>
      <c r="AD67274" s="99"/>
      <c r="AF67274" s="46"/>
      <c r="AM67274" s="121"/>
      <c r="AO67274" s="46"/>
    </row>
    <row r="67275" spans="1:41" s="60" customFormat="1" hidden="1" x14ac:dyDescent="0.35">
      <c r="A67275" s="46"/>
      <c r="H67275" s="103"/>
      <c r="AD67275" s="99"/>
      <c r="AF67275" s="46"/>
      <c r="AM67275" s="121"/>
      <c r="AO67275" s="46"/>
    </row>
    <row r="67276" spans="1:41" s="60" customFormat="1" hidden="1" x14ac:dyDescent="0.35">
      <c r="A67276" s="46"/>
      <c r="H67276" s="103"/>
      <c r="AD67276" s="99"/>
      <c r="AF67276" s="46"/>
      <c r="AM67276" s="121"/>
      <c r="AO67276" s="46"/>
    </row>
    <row r="67277" spans="1:41" s="60" customFormat="1" hidden="1" x14ac:dyDescent="0.35">
      <c r="A67277" s="46"/>
      <c r="H67277" s="103"/>
      <c r="AD67277" s="99"/>
      <c r="AF67277" s="46"/>
      <c r="AM67277" s="121"/>
      <c r="AO67277" s="46"/>
    </row>
    <row r="67278" spans="1:41" s="60" customFormat="1" hidden="1" x14ac:dyDescent="0.35">
      <c r="A67278" s="46"/>
      <c r="H67278" s="103"/>
      <c r="AD67278" s="99"/>
      <c r="AF67278" s="46"/>
      <c r="AM67278" s="121"/>
      <c r="AO67278" s="46"/>
    </row>
    <row r="67279" spans="1:41" s="60" customFormat="1" hidden="1" x14ac:dyDescent="0.35">
      <c r="A67279" s="46"/>
      <c r="H67279" s="103"/>
      <c r="AD67279" s="99"/>
      <c r="AF67279" s="46"/>
      <c r="AM67279" s="121"/>
      <c r="AO67279" s="46"/>
    </row>
    <row r="67280" spans="1:41" s="60" customFormat="1" hidden="1" x14ac:dyDescent="0.35">
      <c r="A67280" s="46"/>
      <c r="H67280" s="103"/>
      <c r="AD67280" s="99"/>
      <c r="AF67280" s="46"/>
      <c r="AM67280" s="121"/>
      <c r="AO67280" s="46"/>
    </row>
    <row r="67281" spans="1:41" s="60" customFormat="1" hidden="1" x14ac:dyDescent="0.35">
      <c r="A67281" s="46"/>
      <c r="H67281" s="103"/>
      <c r="AD67281" s="99"/>
      <c r="AF67281" s="46"/>
      <c r="AM67281" s="121"/>
      <c r="AO67281" s="46"/>
    </row>
    <row r="67282" spans="1:41" s="60" customFormat="1" hidden="1" x14ac:dyDescent="0.35">
      <c r="A67282" s="46"/>
      <c r="H67282" s="103"/>
      <c r="AD67282" s="99"/>
      <c r="AF67282" s="46"/>
      <c r="AM67282" s="121"/>
      <c r="AO67282" s="46"/>
    </row>
    <row r="67283" spans="1:41" s="60" customFormat="1" hidden="1" x14ac:dyDescent="0.35">
      <c r="A67283" s="46"/>
      <c r="H67283" s="103"/>
      <c r="AD67283" s="99"/>
      <c r="AF67283" s="46"/>
      <c r="AM67283" s="121"/>
      <c r="AO67283" s="46"/>
    </row>
    <row r="67284" spans="1:41" s="60" customFormat="1" hidden="1" x14ac:dyDescent="0.35">
      <c r="A67284" s="46"/>
      <c r="H67284" s="103"/>
      <c r="AD67284" s="99"/>
      <c r="AF67284" s="46"/>
      <c r="AM67284" s="121"/>
      <c r="AO67284" s="46"/>
    </row>
    <row r="67285" spans="1:41" s="60" customFormat="1" hidden="1" x14ac:dyDescent="0.35">
      <c r="A67285" s="46"/>
      <c r="H67285" s="103"/>
      <c r="AD67285" s="99"/>
      <c r="AF67285" s="46"/>
      <c r="AM67285" s="121"/>
      <c r="AO67285" s="46"/>
    </row>
    <row r="67286" spans="1:41" s="60" customFormat="1" hidden="1" x14ac:dyDescent="0.35">
      <c r="A67286" s="46"/>
      <c r="H67286" s="103"/>
      <c r="AD67286" s="99"/>
      <c r="AF67286" s="46"/>
      <c r="AM67286" s="121"/>
      <c r="AO67286" s="46"/>
    </row>
    <row r="67287" spans="1:41" s="60" customFormat="1" hidden="1" x14ac:dyDescent="0.35">
      <c r="A67287" s="46"/>
      <c r="H67287" s="103"/>
      <c r="AD67287" s="99"/>
      <c r="AF67287" s="46"/>
      <c r="AM67287" s="121"/>
      <c r="AO67287" s="46"/>
    </row>
    <row r="67288" spans="1:41" s="60" customFormat="1" hidden="1" x14ac:dyDescent="0.35">
      <c r="A67288" s="46"/>
      <c r="H67288" s="103"/>
      <c r="AD67288" s="99"/>
      <c r="AF67288" s="46"/>
      <c r="AM67288" s="121"/>
      <c r="AO67288" s="46"/>
    </row>
    <row r="67289" spans="1:41" s="60" customFormat="1" hidden="1" x14ac:dyDescent="0.35">
      <c r="A67289" s="46"/>
      <c r="H67289" s="103"/>
      <c r="AD67289" s="99"/>
      <c r="AF67289" s="46"/>
      <c r="AM67289" s="121"/>
      <c r="AO67289" s="46"/>
    </row>
    <row r="67290" spans="1:41" s="60" customFormat="1" hidden="1" x14ac:dyDescent="0.35">
      <c r="A67290" s="46"/>
      <c r="H67290" s="103"/>
      <c r="AD67290" s="99"/>
      <c r="AF67290" s="46"/>
      <c r="AM67290" s="121"/>
      <c r="AO67290" s="46"/>
    </row>
    <row r="67291" spans="1:41" s="60" customFormat="1" hidden="1" x14ac:dyDescent="0.35">
      <c r="A67291" s="46"/>
      <c r="H67291" s="103"/>
      <c r="AD67291" s="99"/>
      <c r="AF67291" s="46"/>
      <c r="AM67291" s="121"/>
      <c r="AO67291" s="46"/>
    </row>
    <row r="67292" spans="1:41" s="60" customFormat="1" hidden="1" x14ac:dyDescent="0.35">
      <c r="A67292" s="46"/>
      <c r="H67292" s="103"/>
      <c r="AD67292" s="99"/>
      <c r="AF67292" s="46"/>
      <c r="AM67292" s="121"/>
      <c r="AO67292" s="46"/>
    </row>
    <row r="67293" spans="1:41" s="60" customFormat="1" hidden="1" x14ac:dyDescent="0.35">
      <c r="A67293" s="46"/>
      <c r="H67293" s="103"/>
      <c r="AD67293" s="99"/>
      <c r="AF67293" s="46"/>
      <c r="AM67293" s="121"/>
      <c r="AO67293" s="46"/>
    </row>
    <row r="67294" spans="1:41" s="60" customFormat="1" hidden="1" x14ac:dyDescent="0.35">
      <c r="A67294" s="46"/>
      <c r="H67294" s="103"/>
      <c r="AD67294" s="99"/>
      <c r="AF67294" s="46"/>
      <c r="AM67294" s="121"/>
      <c r="AO67294" s="46"/>
    </row>
    <row r="67295" spans="1:41" s="60" customFormat="1" hidden="1" x14ac:dyDescent="0.35">
      <c r="A67295" s="46"/>
      <c r="H67295" s="103"/>
      <c r="AD67295" s="99"/>
      <c r="AF67295" s="46"/>
      <c r="AM67295" s="121"/>
      <c r="AO67295" s="46"/>
    </row>
    <row r="67296" spans="1:41" s="60" customFormat="1" hidden="1" x14ac:dyDescent="0.35">
      <c r="A67296" s="46"/>
      <c r="H67296" s="103"/>
      <c r="AD67296" s="99"/>
      <c r="AF67296" s="46"/>
      <c r="AM67296" s="121"/>
      <c r="AO67296" s="46"/>
    </row>
    <row r="67297" spans="1:41" s="60" customFormat="1" hidden="1" x14ac:dyDescent="0.35">
      <c r="A67297" s="46"/>
      <c r="H67297" s="103"/>
      <c r="AD67297" s="99"/>
      <c r="AF67297" s="46"/>
      <c r="AM67297" s="121"/>
      <c r="AO67297" s="46"/>
    </row>
    <row r="67298" spans="1:41" s="60" customFormat="1" hidden="1" x14ac:dyDescent="0.35">
      <c r="A67298" s="46"/>
      <c r="H67298" s="103"/>
      <c r="AD67298" s="99"/>
      <c r="AF67298" s="46"/>
      <c r="AM67298" s="121"/>
      <c r="AO67298" s="46"/>
    </row>
    <row r="67299" spans="1:41" s="60" customFormat="1" hidden="1" x14ac:dyDescent="0.35">
      <c r="A67299" s="46"/>
      <c r="H67299" s="103"/>
      <c r="AD67299" s="99"/>
      <c r="AF67299" s="46"/>
      <c r="AM67299" s="121"/>
      <c r="AO67299" s="46"/>
    </row>
    <row r="67300" spans="1:41" s="60" customFormat="1" hidden="1" x14ac:dyDescent="0.35">
      <c r="A67300" s="46"/>
      <c r="H67300" s="103"/>
      <c r="AD67300" s="99"/>
      <c r="AF67300" s="46"/>
      <c r="AM67300" s="121"/>
      <c r="AO67300" s="46"/>
    </row>
    <row r="67301" spans="1:41" s="60" customFormat="1" hidden="1" x14ac:dyDescent="0.35">
      <c r="A67301" s="46"/>
      <c r="H67301" s="103"/>
      <c r="AD67301" s="99"/>
      <c r="AF67301" s="46"/>
      <c r="AM67301" s="121"/>
      <c r="AO67301" s="46"/>
    </row>
    <row r="67302" spans="1:41" s="60" customFormat="1" hidden="1" x14ac:dyDescent="0.35">
      <c r="A67302" s="46"/>
      <c r="H67302" s="103"/>
      <c r="AD67302" s="99"/>
      <c r="AF67302" s="46"/>
      <c r="AM67302" s="121"/>
      <c r="AO67302" s="46"/>
    </row>
    <row r="67303" spans="1:41" s="60" customFormat="1" hidden="1" x14ac:dyDescent="0.35">
      <c r="A67303" s="46"/>
      <c r="H67303" s="103"/>
      <c r="AD67303" s="99"/>
      <c r="AF67303" s="46"/>
      <c r="AM67303" s="121"/>
      <c r="AO67303" s="46"/>
    </row>
    <row r="67304" spans="1:41" s="60" customFormat="1" hidden="1" x14ac:dyDescent="0.35">
      <c r="A67304" s="46"/>
      <c r="H67304" s="103"/>
      <c r="AD67304" s="99"/>
      <c r="AF67304" s="46"/>
      <c r="AM67304" s="121"/>
      <c r="AO67304" s="46"/>
    </row>
    <row r="67305" spans="1:41" s="60" customFormat="1" hidden="1" x14ac:dyDescent="0.35">
      <c r="A67305" s="46"/>
      <c r="H67305" s="103"/>
      <c r="AD67305" s="99"/>
      <c r="AF67305" s="46"/>
      <c r="AM67305" s="121"/>
      <c r="AO67305" s="46"/>
    </row>
    <row r="67306" spans="1:41" s="60" customFormat="1" hidden="1" x14ac:dyDescent="0.35">
      <c r="A67306" s="46"/>
      <c r="H67306" s="103"/>
      <c r="AD67306" s="99"/>
      <c r="AF67306" s="46"/>
      <c r="AM67306" s="121"/>
      <c r="AO67306" s="46"/>
    </row>
    <row r="67307" spans="1:41" s="60" customFormat="1" hidden="1" x14ac:dyDescent="0.35">
      <c r="A67307" s="46"/>
      <c r="H67307" s="103"/>
      <c r="AD67307" s="99"/>
      <c r="AF67307" s="46"/>
      <c r="AM67307" s="121"/>
      <c r="AO67307" s="46"/>
    </row>
    <row r="67308" spans="1:41" s="60" customFormat="1" hidden="1" x14ac:dyDescent="0.35">
      <c r="A67308" s="46"/>
      <c r="H67308" s="103"/>
      <c r="AD67308" s="99"/>
      <c r="AF67308" s="46"/>
      <c r="AM67308" s="121"/>
      <c r="AO67308" s="46"/>
    </row>
    <row r="67309" spans="1:41" s="60" customFormat="1" hidden="1" x14ac:dyDescent="0.35">
      <c r="A67309" s="46"/>
      <c r="H67309" s="103"/>
      <c r="AD67309" s="99"/>
      <c r="AF67309" s="46"/>
      <c r="AM67309" s="121"/>
      <c r="AO67309" s="46"/>
    </row>
    <row r="67310" spans="1:41" s="60" customFormat="1" hidden="1" x14ac:dyDescent="0.35">
      <c r="A67310" s="46"/>
      <c r="H67310" s="103"/>
      <c r="AD67310" s="99"/>
      <c r="AF67310" s="46"/>
      <c r="AM67310" s="121"/>
      <c r="AO67310" s="46"/>
    </row>
    <row r="67311" spans="1:41" s="60" customFormat="1" hidden="1" x14ac:dyDescent="0.35">
      <c r="A67311" s="46"/>
      <c r="H67311" s="103"/>
      <c r="AD67311" s="99"/>
      <c r="AF67311" s="46"/>
      <c r="AM67311" s="121"/>
      <c r="AO67311" s="46"/>
    </row>
    <row r="67312" spans="1:41" s="60" customFormat="1" hidden="1" x14ac:dyDescent="0.35">
      <c r="A67312" s="46"/>
      <c r="H67312" s="103"/>
      <c r="AD67312" s="99"/>
      <c r="AF67312" s="46"/>
      <c r="AM67312" s="121"/>
      <c r="AO67312" s="46"/>
    </row>
    <row r="67313" spans="1:41" s="60" customFormat="1" hidden="1" x14ac:dyDescent="0.35">
      <c r="A67313" s="46"/>
      <c r="H67313" s="103"/>
      <c r="AD67313" s="99"/>
      <c r="AF67313" s="46"/>
      <c r="AM67313" s="121"/>
      <c r="AO67313" s="46"/>
    </row>
    <row r="67314" spans="1:41" s="60" customFormat="1" hidden="1" x14ac:dyDescent="0.35">
      <c r="A67314" s="46"/>
      <c r="H67314" s="103"/>
      <c r="AD67314" s="99"/>
      <c r="AF67314" s="46"/>
      <c r="AM67314" s="121"/>
      <c r="AO67314" s="46"/>
    </row>
    <row r="67315" spans="1:41" s="60" customFormat="1" hidden="1" x14ac:dyDescent="0.35">
      <c r="A67315" s="46"/>
      <c r="H67315" s="103"/>
      <c r="AD67315" s="99"/>
      <c r="AF67315" s="46"/>
      <c r="AM67315" s="121"/>
      <c r="AO67315" s="46"/>
    </row>
    <row r="67316" spans="1:41" s="60" customFormat="1" hidden="1" x14ac:dyDescent="0.35">
      <c r="A67316" s="46"/>
      <c r="H67316" s="103"/>
      <c r="AD67316" s="99"/>
      <c r="AF67316" s="46"/>
      <c r="AM67316" s="121"/>
      <c r="AO67316" s="46"/>
    </row>
    <row r="67317" spans="1:41" s="60" customFormat="1" hidden="1" x14ac:dyDescent="0.35">
      <c r="A67317" s="46"/>
      <c r="H67317" s="103"/>
      <c r="AD67317" s="99"/>
      <c r="AF67317" s="46"/>
      <c r="AM67317" s="121"/>
      <c r="AO67317" s="46"/>
    </row>
    <row r="67318" spans="1:41" s="60" customFormat="1" hidden="1" x14ac:dyDescent="0.35">
      <c r="A67318" s="46"/>
      <c r="H67318" s="103"/>
      <c r="AD67318" s="99"/>
      <c r="AF67318" s="46"/>
      <c r="AM67318" s="121"/>
      <c r="AO67318" s="46"/>
    </row>
    <row r="67319" spans="1:41" s="60" customFormat="1" hidden="1" x14ac:dyDescent="0.35">
      <c r="A67319" s="46"/>
      <c r="H67319" s="103"/>
      <c r="AD67319" s="99"/>
      <c r="AF67319" s="46"/>
      <c r="AM67319" s="121"/>
      <c r="AO67319" s="46"/>
    </row>
    <row r="67320" spans="1:41" s="60" customFormat="1" hidden="1" x14ac:dyDescent="0.35">
      <c r="A67320" s="46"/>
      <c r="H67320" s="103"/>
      <c r="AD67320" s="99"/>
      <c r="AF67320" s="46"/>
      <c r="AM67320" s="121"/>
      <c r="AO67320" s="46"/>
    </row>
    <row r="67321" spans="1:41" s="60" customFormat="1" hidden="1" x14ac:dyDescent="0.35">
      <c r="A67321" s="46"/>
      <c r="H67321" s="103"/>
      <c r="AD67321" s="99"/>
      <c r="AF67321" s="46"/>
      <c r="AM67321" s="121"/>
      <c r="AO67321" s="46"/>
    </row>
    <row r="67322" spans="1:41" s="60" customFormat="1" hidden="1" x14ac:dyDescent="0.35">
      <c r="A67322" s="46"/>
      <c r="H67322" s="103"/>
      <c r="AD67322" s="99"/>
      <c r="AF67322" s="46"/>
      <c r="AM67322" s="121"/>
      <c r="AO67322" s="46"/>
    </row>
    <row r="67323" spans="1:41" s="60" customFormat="1" hidden="1" x14ac:dyDescent="0.35">
      <c r="A67323" s="46"/>
      <c r="H67323" s="103"/>
      <c r="AD67323" s="99"/>
      <c r="AF67323" s="46"/>
      <c r="AM67323" s="121"/>
      <c r="AO67323" s="46"/>
    </row>
    <row r="67324" spans="1:41" s="60" customFormat="1" hidden="1" x14ac:dyDescent="0.35">
      <c r="A67324" s="46"/>
      <c r="H67324" s="103"/>
      <c r="AD67324" s="99"/>
      <c r="AF67324" s="46"/>
      <c r="AM67324" s="121"/>
      <c r="AO67324" s="46"/>
    </row>
    <row r="67325" spans="1:41" s="60" customFormat="1" hidden="1" x14ac:dyDescent="0.35">
      <c r="A67325" s="46"/>
      <c r="H67325" s="103"/>
      <c r="AD67325" s="99"/>
      <c r="AF67325" s="46"/>
      <c r="AM67325" s="121"/>
      <c r="AO67325" s="46"/>
    </row>
    <row r="67326" spans="1:41" s="60" customFormat="1" hidden="1" x14ac:dyDescent="0.35">
      <c r="A67326" s="46"/>
      <c r="H67326" s="103"/>
      <c r="AD67326" s="99"/>
      <c r="AF67326" s="46"/>
      <c r="AM67326" s="121"/>
      <c r="AO67326" s="46"/>
    </row>
    <row r="67327" spans="1:41" s="60" customFormat="1" hidden="1" x14ac:dyDescent="0.35">
      <c r="A67327" s="46"/>
      <c r="H67327" s="103"/>
      <c r="AD67327" s="99"/>
      <c r="AF67327" s="46"/>
      <c r="AM67327" s="121"/>
      <c r="AO67327" s="46"/>
    </row>
    <row r="67328" spans="1:41" s="60" customFormat="1" hidden="1" x14ac:dyDescent="0.35">
      <c r="A67328" s="46"/>
      <c r="H67328" s="103"/>
      <c r="AD67328" s="99"/>
      <c r="AF67328" s="46"/>
      <c r="AM67328" s="121"/>
      <c r="AO67328" s="46"/>
    </row>
    <row r="67329" spans="1:41" s="60" customFormat="1" hidden="1" x14ac:dyDescent="0.35">
      <c r="A67329" s="46"/>
      <c r="H67329" s="103"/>
      <c r="AD67329" s="99"/>
      <c r="AF67329" s="46"/>
      <c r="AM67329" s="121"/>
      <c r="AO67329" s="46"/>
    </row>
    <row r="67330" spans="1:41" s="60" customFormat="1" hidden="1" x14ac:dyDescent="0.35">
      <c r="A67330" s="46"/>
      <c r="H67330" s="103"/>
      <c r="AD67330" s="99"/>
      <c r="AF67330" s="46"/>
      <c r="AM67330" s="121"/>
      <c r="AO67330" s="46"/>
    </row>
    <row r="67331" spans="1:41" s="60" customFormat="1" hidden="1" x14ac:dyDescent="0.35">
      <c r="A67331" s="46"/>
      <c r="H67331" s="103"/>
      <c r="AD67331" s="99"/>
      <c r="AF67331" s="46"/>
      <c r="AM67331" s="121"/>
      <c r="AO67331" s="46"/>
    </row>
    <row r="67332" spans="1:41" s="60" customFormat="1" hidden="1" x14ac:dyDescent="0.35">
      <c r="A67332" s="46"/>
      <c r="H67332" s="103"/>
      <c r="AD67332" s="99"/>
      <c r="AF67332" s="46"/>
      <c r="AM67332" s="121"/>
      <c r="AO67332" s="46"/>
    </row>
    <row r="67333" spans="1:41" s="60" customFormat="1" hidden="1" x14ac:dyDescent="0.35">
      <c r="A67333" s="46"/>
      <c r="H67333" s="103"/>
      <c r="AD67333" s="99"/>
      <c r="AF67333" s="46"/>
      <c r="AM67333" s="121"/>
      <c r="AO67333" s="46"/>
    </row>
    <row r="67334" spans="1:41" s="60" customFormat="1" hidden="1" x14ac:dyDescent="0.35">
      <c r="A67334" s="46"/>
      <c r="H67334" s="103"/>
      <c r="AD67334" s="99"/>
      <c r="AF67334" s="46"/>
      <c r="AM67334" s="121"/>
      <c r="AO67334" s="46"/>
    </row>
    <row r="67335" spans="1:41" s="60" customFormat="1" hidden="1" x14ac:dyDescent="0.35">
      <c r="A67335" s="46"/>
      <c r="H67335" s="103"/>
      <c r="AD67335" s="99"/>
      <c r="AF67335" s="46"/>
      <c r="AM67335" s="121"/>
      <c r="AO67335" s="46"/>
    </row>
    <row r="67336" spans="1:41" s="60" customFormat="1" hidden="1" x14ac:dyDescent="0.35">
      <c r="A67336" s="46"/>
      <c r="H67336" s="103"/>
      <c r="AD67336" s="99"/>
      <c r="AF67336" s="46"/>
      <c r="AM67336" s="121"/>
      <c r="AO67336" s="46"/>
    </row>
    <row r="67337" spans="1:41" s="60" customFormat="1" hidden="1" x14ac:dyDescent="0.35">
      <c r="A67337" s="46"/>
      <c r="H67337" s="103"/>
      <c r="AD67337" s="99"/>
      <c r="AF67337" s="46"/>
      <c r="AM67337" s="121"/>
      <c r="AO67337" s="46"/>
    </row>
    <row r="67338" spans="1:41" s="60" customFormat="1" hidden="1" x14ac:dyDescent="0.35">
      <c r="A67338" s="46"/>
      <c r="H67338" s="103"/>
      <c r="AD67338" s="99"/>
      <c r="AF67338" s="46"/>
      <c r="AM67338" s="121"/>
      <c r="AO67338" s="46"/>
    </row>
    <row r="67339" spans="1:41" s="60" customFormat="1" hidden="1" x14ac:dyDescent="0.35">
      <c r="A67339" s="46"/>
      <c r="H67339" s="103"/>
      <c r="AD67339" s="99"/>
      <c r="AF67339" s="46"/>
      <c r="AM67339" s="121"/>
      <c r="AO67339" s="46"/>
    </row>
    <row r="67340" spans="1:41" s="60" customFormat="1" hidden="1" x14ac:dyDescent="0.35">
      <c r="A67340" s="46"/>
      <c r="H67340" s="103"/>
      <c r="AD67340" s="99"/>
      <c r="AF67340" s="46"/>
      <c r="AM67340" s="121"/>
      <c r="AO67340" s="46"/>
    </row>
    <row r="67341" spans="1:41" s="60" customFormat="1" hidden="1" x14ac:dyDescent="0.35">
      <c r="A67341" s="46"/>
      <c r="H67341" s="103"/>
      <c r="AD67341" s="99"/>
      <c r="AF67341" s="46"/>
      <c r="AM67341" s="121"/>
      <c r="AO67341" s="46"/>
    </row>
    <row r="67342" spans="1:41" s="60" customFormat="1" hidden="1" x14ac:dyDescent="0.35">
      <c r="A67342" s="46"/>
      <c r="H67342" s="103"/>
      <c r="AD67342" s="99"/>
      <c r="AF67342" s="46"/>
      <c r="AM67342" s="121"/>
      <c r="AO67342" s="46"/>
    </row>
    <row r="67343" spans="1:41" s="60" customFormat="1" hidden="1" x14ac:dyDescent="0.35">
      <c r="A67343" s="46"/>
      <c r="H67343" s="103"/>
      <c r="AD67343" s="99"/>
      <c r="AF67343" s="46"/>
      <c r="AM67343" s="121"/>
      <c r="AO67343" s="46"/>
    </row>
    <row r="67344" spans="1:41" s="60" customFormat="1" hidden="1" x14ac:dyDescent="0.35">
      <c r="A67344" s="46"/>
      <c r="H67344" s="103"/>
      <c r="AD67344" s="99"/>
      <c r="AF67344" s="46"/>
      <c r="AM67344" s="121"/>
      <c r="AO67344" s="46"/>
    </row>
    <row r="67345" spans="1:41" s="60" customFormat="1" hidden="1" x14ac:dyDescent="0.35">
      <c r="A67345" s="46"/>
      <c r="H67345" s="103"/>
      <c r="AD67345" s="99"/>
      <c r="AF67345" s="46"/>
      <c r="AM67345" s="121"/>
      <c r="AO67345" s="46"/>
    </row>
    <row r="67346" spans="1:41" s="60" customFormat="1" hidden="1" x14ac:dyDescent="0.35">
      <c r="A67346" s="46"/>
      <c r="H67346" s="103"/>
      <c r="AD67346" s="99"/>
      <c r="AF67346" s="46"/>
      <c r="AM67346" s="121"/>
      <c r="AO67346" s="46"/>
    </row>
    <row r="67347" spans="1:41" s="60" customFormat="1" hidden="1" x14ac:dyDescent="0.35">
      <c r="A67347" s="46"/>
      <c r="H67347" s="103"/>
      <c r="AD67347" s="99"/>
      <c r="AF67347" s="46"/>
      <c r="AM67347" s="121"/>
      <c r="AO67347" s="46"/>
    </row>
    <row r="67348" spans="1:41" s="60" customFormat="1" hidden="1" x14ac:dyDescent="0.35">
      <c r="A67348" s="46"/>
      <c r="H67348" s="103"/>
      <c r="AD67348" s="99"/>
      <c r="AF67348" s="46"/>
      <c r="AM67348" s="121"/>
      <c r="AO67348" s="46"/>
    </row>
    <row r="67349" spans="1:41" s="60" customFormat="1" hidden="1" x14ac:dyDescent="0.35">
      <c r="A67349" s="46"/>
      <c r="H67349" s="103"/>
      <c r="AD67349" s="99"/>
      <c r="AF67349" s="46"/>
      <c r="AM67349" s="121"/>
      <c r="AO67349" s="46"/>
    </row>
    <row r="67350" spans="1:41" s="60" customFormat="1" hidden="1" x14ac:dyDescent="0.35">
      <c r="A67350" s="46"/>
      <c r="H67350" s="103"/>
      <c r="AD67350" s="99"/>
      <c r="AF67350" s="46"/>
      <c r="AM67350" s="121"/>
      <c r="AO67350" s="46"/>
    </row>
    <row r="67351" spans="1:41" s="60" customFormat="1" hidden="1" x14ac:dyDescent="0.35">
      <c r="A67351" s="46"/>
      <c r="H67351" s="103"/>
      <c r="AD67351" s="99"/>
      <c r="AF67351" s="46"/>
      <c r="AM67351" s="121"/>
      <c r="AO67351" s="46"/>
    </row>
    <row r="67352" spans="1:41" s="60" customFormat="1" hidden="1" x14ac:dyDescent="0.35">
      <c r="A67352" s="46"/>
      <c r="H67352" s="103"/>
      <c r="AD67352" s="99"/>
      <c r="AF67352" s="46"/>
      <c r="AM67352" s="121"/>
      <c r="AO67352" s="46"/>
    </row>
    <row r="67353" spans="1:41" s="60" customFormat="1" hidden="1" x14ac:dyDescent="0.35">
      <c r="A67353" s="46"/>
      <c r="H67353" s="103"/>
      <c r="AD67353" s="99"/>
      <c r="AF67353" s="46"/>
      <c r="AM67353" s="121"/>
      <c r="AO67353" s="46"/>
    </row>
    <row r="67354" spans="1:41" s="60" customFormat="1" hidden="1" x14ac:dyDescent="0.35">
      <c r="A67354" s="46"/>
      <c r="H67354" s="103"/>
      <c r="AD67354" s="99"/>
      <c r="AF67354" s="46"/>
      <c r="AM67354" s="121"/>
      <c r="AO67354" s="46"/>
    </row>
    <row r="67355" spans="1:41" s="60" customFormat="1" hidden="1" x14ac:dyDescent="0.35">
      <c r="A67355" s="46"/>
      <c r="H67355" s="103"/>
      <c r="AD67355" s="99"/>
      <c r="AF67355" s="46"/>
      <c r="AM67355" s="121"/>
      <c r="AO67355" s="46"/>
    </row>
    <row r="67356" spans="1:41" s="60" customFormat="1" hidden="1" x14ac:dyDescent="0.35">
      <c r="A67356" s="46"/>
      <c r="H67356" s="103"/>
      <c r="AD67356" s="99"/>
      <c r="AF67356" s="46"/>
      <c r="AM67356" s="121"/>
      <c r="AO67356" s="46"/>
    </row>
    <row r="67357" spans="1:41" s="60" customFormat="1" hidden="1" x14ac:dyDescent="0.35">
      <c r="A67357" s="46"/>
      <c r="H67357" s="103"/>
      <c r="AD67357" s="99"/>
      <c r="AF67357" s="46"/>
      <c r="AM67357" s="121"/>
      <c r="AO67357" s="46"/>
    </row>
    <row r="67358" spans="1:41" s="60" customFormat="1" hidden="1" x14ac:dyDescent="0.35">
      <c r="A67358" s="46"/>
      <c r="H67358" s="103"/>
      <c r="AD67358" s="99"/>
      <c r="AF67358" s="46"/>
      <c r="AM67358" s="121"/>
      <c r="AO67358" s="46"/>
    </row>
    <row r="67359" spans="1:41" s="60" customFormat="1" hidden="1" x14ac:dyDescent="0.35">
      <c r="A67359" s="46"/>
      <c r="H67359" s="103"/>
      <c r="AD67359" s="99"/>
      <c r="AF67359" s="46"/>
      <c r="AM67359" s="121"/>
      <c r="AO67359" s="46"/>
    </row>
    <row r="67360" spans="1:41" s="60" customFormat="1" hidden="1" x14ac:dyDescent="0.35">
      <c r="A67360" s="46"/>
      <c r="H67360" s="103"/>
      <c r="AD67360" s="99"/>
      <c r="AF67360" s="46"/>
      <c r="AM67360" s="121"/>
      <c r="AO67360" s="46"/>
    </row>
    <row r="67361" spans="1:41" s="60" customFormat="1" hidden="1" x14ac:dyDescent="0.35">
      <c r="A67361" s="46"/>
      <c r="H67361" s="103"/>
      <c r="AD67361" s="99"/>
      <c r="AF67361" s="46"/>
      <c r="AM67361" s="121"/>
      <c r="AO67361" s="46"/>
    </row>
    <row r="67362" spans="1:41" s="60" customFormat="1" hidden="1" x14ac:dyDescent="0.35">
      <c r="A67362" s="46"/>
      <c r="H67362" s="103"/>
      <c r="AD67362" s="99"/>
      <c r="AF67362" s="46"/>
      <c r="AM67362" s="121"/>
      <c r="AO67362" s="46"/>
    </row>
    <row r="67363" spans="1:41" s="60" customFormat="1" hidden="1" x14ac:dyDescent="0.35">
      <c r="A67363" s="46"/>
      <c r="H67363" s="103"/>
      <c r="AD67363" s="99"/>
      <c r="AF67363" s="46"/>
      <c r="AM67363" s="121"/>
      <c r="AO67363" s="46"/>
    </row>
    <row r="67364" spans="1:41" s="60" customFormat="1" hidden="1" x14ac:dyDescent="0.35">
      <c r="A67364" s="46"/>
      <c r="H67364" s="103"/>
      <c r="AD67364" s="99"/>
      <c r="AF67364" s="46"/>
      <c r="AM67364" s="121"/>
      <c r="AO67364" s="46"/>
    </row>
    <row r="67365" spans="1:41" s="60" customFormat="1" hidden="1" x14ac:dyDescent="0.35">
      <c r="A67365" s="46"/>
      <c r="H67365" s="103"/>
      <c r="AD67365" s="99"/>
      <c r="AF67365" s="46"/>
      <c r="AM67365" s="121"/>
      <c r="AO67365" s="46"/>
    </row>
    <row r="67366" spans="1:41" s="60" customFormat="1" hidden="1" x14ac:dyDescent="0.35">
      <c r="A67366" s="46"/>
      <c r="H67366" s="103"/>
      <c r="AD67366" s="99"/>
      <c r="AF67366" s="46"/>
      <c r="AM67366" s="121"/>
      <c r="AO67366" s="46"/>
    </row>
    <row r="67367" spans="1:41" s="60" customFormat="1" hidden="1" x14ac:dyDescent="0.35">
      <c r="A67367" s="46"/>
      <c r="H67367" s="103"/>
      <c r="AD67367" s="99"/>
      <c r="AF67367" s="46"/>
      <c r="AM67367" s="121"/>
      <c r="AO67367" s="46"/>
    </row>
    <row r="67368" spans="1:41" s="60" customFormat="1" hidden="1" x14ac:dyDescent="0.35">
      <c r="A67368" s="46"/>
      <c r="H67368" s="103"/>
      <c r="AD67368" s="99"/>
      <c r="AF67368" s="46"/>
      <c r="AM67368" s="121"/>
      <c r="AO67368" s="46"/>
    </row>
    <row r="67369" spans="1:41" s="60" customFormat="1" hidden="1" x14ac:dyDescent="0.35">
      <c r="A67369" s="46"/>
      <c r="H67369" s="103"/>
      <c r="AD67369" s="99"/>
      <c r="AF67369" s="46"/>
      <c r="AM67369" s="121"/>
      <c r="AO67369" s="46"/>
    </row>
    <row r="67370" spans="1:41" s="60" customFormat="1" hidden="1" x14ac:dyDescent="0.35">
      <c r="A67370" s="46"/>
      <c r="H67370" s="103"/>
      <c r="AD67370" s="99"/>
      <c r="AF67370" s="46"/>
      <c r="AM67370" s="121"/>
      <c r="AO67370" s="46"/>
    </row>
    <row r="67371" spans="1:41" s="60" customFormat="1" hidden="1" x14ac:dyDescent="0.35">
      <c r="A67371" s="46"/>
      <c r="H67371" s="103"/>
      <c r="AD67371" s="99"/>
      <c r="AF67371" s="46"/>
      <c r="AM67371" s="121"/>
      <c r="AO67371" s="46"/>
    </row>
    <row r="67372" spans="1:41" s="60" customFormat="1" hidden="1" x14ac:dyDescent="0.35">
      <c r="A67372" s="46"/>
      <c r="H67372" s="103"/>
      <c r="AD67372" s="99"/>
      <c r="AF67372" s="46"/>
      <c r="AM67372" s="121"/>
      <c r="AO67372" s="46"/>
    </row>
    <row r="67373" spans="1:41" s="60" customFormat="1" hidden="1" x14ac:dyDescent="0.35">
      <c r="A67373" s="46"/>
      <c r="H67373" s="103"/>
      <c r="AD67373" s="99"/>
      <c r="AF67373" s="46"/>
      <c r="AM67373" s="121"/>
      <c r="AO67373" s="46"/>
    </row>
    <row r="67374" spans="1:41" s="60" customFormat="1" hidden="1" x14ac:dyDescent="0.35">
      <c r="A67374" s="46"/>
      <c r="H67374" s="103"/>
      <c r="AD67374" s="99"/>
      <c r="AF67374" s="46"/>
      <c r="AM67374" s="121"/>
      <c r="AO67374" s="46"/>
    </row>
    <row r="67375" spans="1:41" s="60" customFormat="1" hidden="1" x14ac:dyDescent="0.35">
      <c r="A67375" s="46"/>
      <c r="H67375" s="103"/>
      <c r="AD67375" s="99"/>
      <c r="AF67375" s="46"/>
      <c r="AM67375" s="121"/>
      <c r="AO67375" s="46"/>
    </row>
    <row r="67376" spans="1:41" s="60" customFormat="1" hidden="1" x14ac:dyDescent="0.35">
      <c r="A67376" s="46"/>
      <c r="H67376" s="103"/>
      <c r="AD67376" s="99"/>
      <c r="AF67376" s="46"/>
      <c r="AM67376" s="121"/>
      <c r="AO67376" s="46"/>
    </row>
    <row r="67377" spans="1:41" s="60" customFormat="1" hidden="1" x14ac:dyDescent="0.35">
      <c r="A67377" s="46"/>
      <c r="H67377" s="103"/>
      <c r="AD67377" s="99"/>
      <c r="AF67377" s="46"/>
      <c r="AM67377" s="121"/>
      <c r="AO67377" s="46"/>
    </row>
    <row r="67378" spans="1:41" s="60" customFormat="1" hidden="1" x14ac:dyDescent="0.35">
      <c r="A67378" s="46"/>
      <c r="H67378" s="103"/>
      <c r="AD67378" s="99"/>
      <c r="AF67378" s="46"/>
      <c r="AM67378" s="121"/>
      <c r="AO67378" s="46"/>
    </row>
    <row r="67379" spans="1:41" s="60" customFormat="1" hidden="1" x14ac:dyDescent="0.35">
      <c r="A67379" s="46"/>
      <c r="H67379" s="103"/>
      <c r="AD67379" s="99"/>
      <c r="AF67379" s="46"/>
      <c r="AM67379" s="121"/>
      <c r="AO67379" s="46"/>
    </row>
    <row r="67380" spans="1:41" s="60" customFormat="1" hidden="1" x14ac:dyDescent="0.35">
      <c r="A67380" s="46"/>
      <c r="H67380" s="103"/>
      <c r="AD67380" s="99"/>
      <c r="AF67380" s="46"/>
      <c r="AM67380" s="121"/>
      <c r="AO67380" s="46"/>
    </row>
    <row r="67381" spans="1:41" s="60" customFormat="1" hidden="1" x14ac:dyDescent="0.35">
      <c r="A67381" s="46"/>
      <c r="H67381" s="103"/>
      <c r="AD67381" s="99"/>
      <c r="AF67381" s="46"/>
      <c r="AM67381" s="121"/>
      <c r="AO67381" s="46"/>
    </row>
    <row r="67382" spans="1:41" s="60" customFormat="1" hidden="1" x14ac:dyDescent="0.35">
      <c r="A67382" s="46"/>
      <c r="H67382" s="103"/>
      <c r="AD67382" s="99"/>
      <c r="AF67382" s="46"/>
      <c r="AM67382" s="121"/>
      <c r="AO67382" s="46"/>
    </row>
    <row r="67383" spans="1:41" s="60" customFormat="1" hidden="1" x14ac:dyDescent="0.35">
      <c r="A67383" s="46"/>
      <c r="H67383" s="103"/>
      <c r="AD67383" s="99"/>
      <c r="AF67383" s="46"/>
      <c r="AM67383" s="121"/>
      <c r="AO67383" s="46"/>
    </row>
    <row r="67384" spans="1:41" s="60" customFormat="1" hidden="1" x14ac:dyDescent="0.35">
      <c r="A67384" s="46"/>
      <c r="H67384" s="103"/>
      <c r="AD67384" s="99"/>
      <c r="AF67384" s="46"/>
      <c r="AM67384" s="121"/>
      <c r="AO67384" s="46"/>
    </row>
    <row r="67385" spans="1:41" s="60" customFormat="1" hidden="1" x14ac:dyDescent="0.35">
      <c r="A67385" s="46"/>
      <c r="H67385" s="103"/>
      <c r="AD67385" s="99"/>
      <c r="AF67385" s="46"/>
      <c r="AM67385" s="121"/>
      <c r="AO67385" s="46"/>
    </row>
    <row r="67386" spans="1:41" s="60" customFormat="1" hidden="1" x14ac:dyDescent="0.35">
      <c r="A67386" s="46"/>
      <c r="H67386" s="103"/>
      <c r="AD67386" s="99"/>
      <c r="AF67386" s="46"/>
      <c r="AM67386" s="121"/>
      <c r="AO67386" s="46"/>
    </row>
    <row r="67387" spans="1:41" s="60" customFormat="1" hidden="1" x14ac:dyDescent="0.35">
      <c r="A67387" s="46"/>
      <c r="H67387" s="103"/>
      <c r="AD67387" s="99"/>
      <c r="AF67387" s="46"/>
      <c r="AM67387" s="121"/>
      <c r="AO67387" s="46"/>
    </row>
    <row r="67388" spans="1:41" s="60" customFormat="1" hidden="1" x14ac:dyDescent="0.35">
      <c r="A67388" s="46"/>
      <c r="H67388" s="103"/>
      <c r="AD67388" s="99"/>
      <c r="AF67388" s="46"/>
      <c r="AM67388" s="121"/>
      <c r="AO67388" s="46"/>
    </row>
    <row r="67389" spans="1:41" s="60" customFormat="1" hidden="1" x14ac:dyDescent="0.35">
      <c r="A67389" s="46"/>
      <c r="H67389" s="103"/>
      <c r="AD67389" s="99"/>
      <c r="AF67389" s="46"/>
      <c r="AM67389" s="121"/>
      <c r="AO67389" s="46"/>
    </row>
    <row r="67390" spans="1:41" s="60" customFormat="1" hidden="1" x14ac:dyDescent="0.35">
      <c r="A67390" s="46"/>
      <c r="H67390" s="103"/>
      <c r="AD67390" s="99"/>
      <c r="AF67390" s="46"/>
      <c r="AM67390" s="121"/>
      <c r="AO67390" s="46"/>
    </row>
    <row r="67391" spans="1:41" s="60" customFormat="1" hidden="1" x14ac:dyDescent="0.35">
      <c r="A67391" s="46"/>
      <c r="H67391" s="103"/>
      <c r="AD67391" s="99"/>
      <c r="AF67391" s="46"/>
      <c r="AM67391" s="121"/>
      <c r="AO67391" s="46"/>
    </row>
    <row r="67392" spans="1:41" s="60" customFormat="1" hidden="1" x14ac:dyDescent="0.35">
      <c r="A67392" s="46"/>
      <c r="H67392" s="103"/>
      <c r="AD67392" s="99"/>
      <c r="AF67392" s="46"/>
      <c r="AM67392" s="121"/>
      <c r="AO67392" s="46"/>
    </row>
    <row r="67393" spans="1:41" s="60" customFormat="1" hidden="1" x14ac:dyDescent="0.35">
      <c r="A67393" s="46"/>
      <c r="H67393" s="103"/>
      <c r="AD67393" s="99"/>
      <c r="AF67393" s="46"/>
      <c r="AM67393" s="121"/>
      <c r="AO67393" s="46"/>
    </row>
    <row r="67394" spans="1:41" s="60" customFormat="1" hidden="1" x14ac:dyDescent="0.35">
      <c r="A67394" s="46"/>
      <c r="H67394" s="103"/>
      <c r="AD67394" s="99"/>
      <c r="AF67394" s="46"/>
      <c r="AM67394" s="121"/>
      <c r="AO67394" s="46"/>
    </row>
    <row r="67395" spans="1:41" s="60" customFormat="1" hidden="1" x14ac:dyDescent="0.35">
      <c r="A67395" s="46"/>
      <c r="H67395" s="103"/>
      <c r="AD67395" s="99"/>
      <c r="AF67395" s="46"/>
      <c r="AM67395" s="121"/>
      <c r="AO67395" s="46"/>
    </row>
    <row r="67396" spans="1:41" s="60" customFormat="1" hidden="1" x14ac:dyDescent="0.35">
      <c r="A67396" s="46"/>
      <c r="H67396" s="103"/>
      <c r="AD67396" s="99"/>
      <c r="AF67396" s="46"/>
      <c r="AM67396" s="121"/>
      <c r="AO67396" s="46"/>
    </row>
    <row r="67397" spans="1:41" s="60" customFormat="1" hidden="1" x14ac:dyDescent="0.35">
      <c r="A67397" s="46"/>
      <c r="H67397" s="103"/>
      <c r="AD67397" s="99"/>
      <c r="AF67397" s="46"/>
      <c r="AM67397" s="121"/>
      <c r="AO67397" s="46"/>
    </row>
    <row r="67398" spans="1:41" s="60" customFormat="1" hidden="1" x14ac:dyDescent="0.35">
      <c r="A67398" s="46"/>
      <c r="H67398" s="103"/>
      <c r="AD67398" s="99"/>
      <c r="AF67398" s="46"/>
      <c r="AM67398" s="121"/>
      <c r="AO67398" s="46"/>
    </row>
    <row r="67399" spans="1:41" s="60" customFormat="1" hidden="1" x14ac:dyDescent="0.35">
      <c r="A67399" s="46"/>
      <c r="H67399" s="103"/>
      <c r="AD67399" s="99"/>
      <c r="AF67399" s="46"/>
      <c r="AM67399" s="121"/>
      <c r="AO67399" s="46"/>
    </row>
    <row r="67400" spans="1:41" s="60" customFormat="1" hidden="1" x14ac:dyDescent="0.35">
      <c r="A67400" s="46"/>
      <c r="H67400" s="103"/>
      <c r="AD67400" s="99"/>
      <c r="AF67400" s="46"/>
      <c r="AM67400" s="121"/>
      <c r="AO67400" s="46"/>
    </row>
    <row r="67401" spans="1:41" s="60" customFormat="1" hidden="1" x14ac:dyDescent="0.35">
      <c r="A67401" s="46"/>
      <c r="H67401" s="103"/>
      <c r="AD67401" s="99"/>
      <c r="AF67401" s="46"/>
      <c r="AM67401" s="121"/>
      <c r="AO67401" s="46"/>
    </row>
    <row r="67402" spans="1:41" s="60" customFormat="1" hidden="1" x14ac:dyDescent="0.35">
      <c r="A67402" s="46"/>
      <c r="H67402" s="103"/>
      <c r="AD67402" s="99"/>
      <c r="AF67402" s="46"/>
      <c r="AM67402" s="121"/>
      <c r="AO67402" s="46"/>
    </row>
    <row r="67403" spans="1:41" s="60" customFormat="1" hidden="1" x14ac:dyDescent="0.35">
      <c r="A67403" s="46"/>
      <c r="H67403" s="103"/>
      <c r="AD67403" s="99"/>
      <c r="AF67403" s="46"/>
      <c r="AM67403" s="121"/>
      <c r="AO67403" s="46"/>
    </row>
    <row r="67404" spans="1:41" s="60" customFormat="1" hidden="1" x14ac:dyDescent="0.35">
      <c r="A67404" s="46"/>
      <c r="H67404" s="103"/>
      <c r="AD67404" s="99"/>
      <c r="AF67404" s="46"/>
      <c r="AM67404" s="121"/>
      <c r="AO67404" s="46"/>
    </row>
    <row r="67405" spans="1:41" s="60" customFormat="1" hidden="1" x14ac:dyDescent="0.35">
      <c r="A67405" s="46"/>
      <c r="H67405" s="103"/>
      <c r="AD67405" s="99"/>
      <c r="AF67405" s="46"/>
      <c r="AM67405" s="121"/>
      <c r="AO67405" s="46"/>
    </row>
    <row r="67406" spans="1:41" s="60" customFormat="1" hidden="1" x14ac:dyDescent="0.35">
      <c r="A67406" s="46"/>
      <c r="H67406" s="103"/>
      <c r="AD67406" s="99"/>
      <c r="AF67406" s="46"/>
      <c r="AM67406" s="121"/>
      <c r="AO67406" s="46"/>
    </row>
    <row r="67407" spans="1:41" s="60" customFormat="1" hidden="1" x14ac:dyDescent="0.35">
      <c r="A67407" s="46"/>
      <c r="H67407" s="103"/>
      <c r="AD67407" s="99"/>
      <c r="AF67407" s="46"/>
      <c r="AM67407" s="121"/>
      <c r="AO67407" s="46"/>
    </row>
    <row r="67408" spans="1:41" s="60" customFormat="1" hidden="1" x14ac:dyDescent="0.35">
      <c r="A67408" s="46"/>
      <c r="H67408" s="103"/>
      <c r="AD67408" s="99"/>
      <c r="AF67408" s="46"/>
      <c r="AM67408" s="121"/>
      <c r="AO67408" s="46"/>
    </row>
    <row r="67409" spans="1:41" s="60" customFormat="1" hidden="1" x14ac:dyDescent="0.35">
      <c r="A67409" s="46"/>
      <c r="H67409" s="103"/>
      <c r="AD67409" s="99"/>
      <c r="AF67409" s="46"/>
      <c r="AM67409" s="121"/>
      <c r="AO67409" s="46"/>
    </row>
    <row r="67410" spans="1:41" s="60" customFormat="1" hidden="1" x14ac:dyDescent="0.35">
      <c r="A67410" s="46"/>
      <c r="H67410" s="103"/>
      <c r="AD67410" s="99"/>
      <c r="AF67410" s="46"/>
      <c r="AM67410" s="121"/>
      <c r="AO67410" s="46"/>
    </row>
    <row r="67411" spans="1:41" s="60" customFormat="1" hidden="1" x14ac:dyDescent="0.35">
      <c r="A67411" s="46"/>
      <c r="H67411" s="103"/>
      <c r="AD67411" s="99"/>
      <c r="AF67411" s="46"/>
      <c r="AM67411" s="121"/>
      <c r="AO67411" s="46"/>
    </row>
    <row r="67412" spans="1:41" s="60" customFormat="1" hidden="1" x14ac:dyDescent="0.35">
      <c r="A67412" s="46"/>
      <c r="H67412" s="103"/>
      <c r="AD67412" s="99"/>
      <c r="AF67412" s="46"/>
      <c r="AM67412" s="121"/>
      <c r="AO67412" s="46"/>
    </row>
    <row r="67413" spans="1:41" s="60" customFormat="1" hidden="1" x14ac:dyDescent="0.35">
      <c r="A67413" s="46"/>
      <c r="H67413" s="103"/>
      <c r="AD67413" s="99"/>
      <c r="AF67413" s="46"/>
      <c r="AM67413" s="121"/>
      <c r="AO67413" s="46"/>
    </row>
    <row r="67414" spans="1:41" s="60" customFormat="1" hidden="1" x14ac:dyDescent="0.35">
      <c r="A67414" s="46"/>
      <c r="H67414" s="103"/>
      <c r="AD67414" s="99"/>
      <c r="AF67414" s="46"/>
      <c r="AM67414" s="121"/>
      <c r="AO67414" s="46"/>
    </row>
    <row r="67415" spans="1:41" s="60" customFormat="1" hidden="1" x14ac:dyDescent="0.35">
      <c r="A67415" s="46"/>
      <c r="H67415" s="103"/>
      <c r="AD67415" s="99"/>
      <c r="AF67415" s="46"/>
      <c r="AM67415" s="121"/>
      <c r="AO67415" s="46"/>
    </row>
    <row r="67416" spans="1:41" s="60" customFormat="1" hidden="1" x14ac:dyDescent="0.35">
      <c r="A67416" s="46"/>
      <c r="H67416" s="103"/>
      <c r="AD67416" s="99"/>
      <c r="AF67416" s="46"/>
      <c r="AM67416" s="121"/>
      <c r="AO67416" s="46"/>
    </row>
    <row r="67417" spans="1:41" s="60" customFormat="1" hidden="1" x14ac:dyDescent="0.35">
      <c r="A67417" s="46"/>
      <c r="H67417" s="103"/>
      <c r="AD67417" s="99"/>
      <c r="AF67417" s="46"/>
      <c r="AM67417" s="121"/>
      <c r="AO67417" s="46"/>
    </row>
    <row r="67418" spans="1:41" s="60" customFormat="1" hidden="1" x14ac:dyDescent="0.35">
      <c r="A67418" s="46"/>
      <c r="H67418" s="103"/>
      <c r="AD67418" s="99"/>
      <c r="AF67418" s="46"/>
      <c r="AM67418" s="121"/>
      <c r="AO67418" s="46"/>
    </row>
    <row r="67419" spans="1:41" s="60" customFormat="1" hidden="1" x14ac:dyDescent="0.35">
      <c r="A67419" s="46"/>
      <c r="H67419" s="103"/>
      <c r="AD67419" s="99"/>
      <c r="AF67419" s="46"/>
      <c r="AM67419" s="121"/>
      <c r="AO67419" s="46"/>
    </row>
    <row r="67420" spans="1:41" s="60" customFormat="1" hidden="1" x14ac:dyDescent="0.35">
      <c r="A67420" s="46"/>
      <c r="H67420" s="103"/>
      <c r="AD67420" s="99"/>
      <c r="AF67420" s="46"/>
      <c r="AM67420" s="121"/>
      <c r="AO67420" s="46"/>
    </row>
    <row r="67421" spans="1:41" s="60" customFormat="1" hidden="1" x14ac:dyDescent="0.35">
      <c r="A67421" s="46"/>
      <c r="H67421" s="103"/>
      <c r="AD67421" s="99"/>
      <c r="AF67421" s="46"/>
      <c r="AM67421" s="121"/>
      <c r="AO67421" s="46"/>
    </row>
    <row r="67422" spans="1:41" s="60" customFormat="1" hidden="1" x14ac:dyDescent="0.35">
      <c r="A67422" s="46"/>
      <c r="H67422" s="103"/>
      <c r="AD67422" s="99"/>
      <c r="AF67422" s="46"/>
      <c r="AM67422" s="121"/>
      <c r="AO67422" s="46"/>
    </row>
    <row r="67423" spans="1:41" s="60" customFormat="1" hidden="1" x14ac:dyDescent="0.35">
      <c r="A67423" s="46"/>
      <c r="H67423" s="103"/>
      <c r="AD67423" s="99"/>
      <c r="AF67423" s="46"/>
      <c r="AM67423" s="121"/>
      <c r="AO67423" s="46"/>
    </row>
    <row r="67424" spans="1:41" s="60" customFormat="1" hidden="1" x14ac:dyDescent="0.35">
      <c r="A67424" s="46"/>
      <c r="H67424" s="103"/>
      <c r="AD67424" s="99"/>
      <c r="AF67424" s="46"/>
      <c r="AM67424" s="121"/>
      <c r="AO67424" s="46"/>
    </row>
    <row r="67425" spans="1:41" s="60" customFormat="1" hidden="1" x14ac:dyDescent="0.35">
      <c r="A67425" s="46"/>
      <c r="H67425" s="103"/>
      <c r="AD67425" s="99"/>
      <c r="AF67425" s="46"/>
      <c r="AM67425" s="121"/>
      <c r="AO67425" s="46"/>
    </row>
    <row r="67426" spans="1:41" s="60" customFormat="1" hidden="1" x14ac:dyDescent="0.35">
      <c r="A67426" s="46"/>
      <c r="H67426" s="103"/>
      <c r="AD67426" s="99"/>
      <c r="AF67426" s="46"/>
      <c r="AM67426" s="121"/>
      <c r="AO67426" s="46"/>
    </row>
    <row r="67427" spans="1:41" s="60" customFormat="1" hidden="1" x14ac:dyDescent="0.35">
      <c r="A67427" s="46"/>
      <c r="H67427" s="103"/>
      <c r="AD67427" s="99"/>
      <c r="AF67427" s="46"/>
      <c r="AM67427" s="121"/>
      <c r="AO67427" s="46"/>
    </row>
    <row r="67428" spans="1:41" s="60" customFormat="1" hidden="1" x14ac:dyDescent="0.35">
      <c r="A67428" s="46"/>
      <c r="H67428" s="103"/>
      <c r="AD67428" s="99"/>
      <c r="AF67428" s="46"/>
      <c r="AM67428" s="121"/>
      <c r="AO67428" s="46"/>
    </row>
    <row r="67429" spans="1:41" s="60" customFormat="1" hidden="1" x14ac:dyDescent="0.35">
      <c r="A67429" s="46"/>
      <c r="H67429" s="103"/>
      <c r="AD67429" s="99"/>
      <c r="AF67429" s="46"/>
      <c r="AM67429" s="121"/>
      <c r="AO67429" s="46"/>
    </row>
    <row r="67430" spans="1:41" s="60" customFormat="1" hidden="1" x14ac:dyDescent="0.35">
      <c r="A67430" s="46"/>
      <c r="H67430" s="103"/>
      <c r="AD67430" s="99"/>
      <c r="AF67430" s="46"/>
      <c r="AM67430" s="121"/>
      <c r="AO67430" s="46"/>
    </row>
    <row r="67431" spans="1:41" s="60" customFormat="1" hidden="1" x14ac:dyDescent="0.35">
      <c r="A67431" s="46"/>
      <c r="H67431" s="103"/>
      <c r="AD67431" s="99"/>
      <c r="AF67431" s="46"/>
      <c r="AM67431" s="121"/>
      <c r="AO67431" s="46"/>
    </row>
    <row r="67432" spans="1:41" s="60" customFormat="1" hidden="1" x14ac:dyDescent="0.35">
      <c r="A67432" s="46"/>
      <c r="H67432" s="103"/>
      <c r="AD67432" s="99"/>
      <c r="AF67432" s="46"/>
      <c r="AM67432" s="121"/>
      <c r="AO67432" s="46"/>
    </row>
    <row r="67433" spans="1:41" s="60" customFormat="1" hidden="1" x14ac:dyDescent="0.35">
      <c r="A67433" s="46"/>
      <c r="H67433" s="103"/>
      <c r="AD67433" s="99"/>
      <c r="AF67433" s="46"/>
      <c r="AM67433" s="121"/>
      <c r="AO67433" s="46"/>
    </row>
    <row r="67434" spans="1:41" s="60" customFormat="1" hidden="1" x14ac:dyDescent="0.35">
      <c r="A67434" s="46"/>
      <c r="H67434" s="103"/>
      <c r="AD67434" s="99"/>
      <c r="AF67434" s="46"/>
      <c r="AM67434" s="121"/>
      <c r="AO67434" s="46"/>
    </row>
    <row r="67435" spans="1:41" s="60" customFormat="1" hidden="1" x14ac:dyDescent="0.35">
      <c r="A67435" s="46"/>
      <c r="H67435" s="103"/>
      <c r="AD67435" s="99"/>
      <c r="AF67435" s="46"/>
      <c r="AM67435" s="121"/>
      <c r="AO67435" s="46"/>
    </row>
    <row r="67436" spans="1:41" s="60" customFormat="1" hidden="1" x14ac:dyDescent="0.35">
      <c r="A67436" s="46"/>
      <c r="H67436" s="103"/>
      <c r="AD67436" s="99"/>
      <c r="AF67436" s="46"/>
      <c r="AM67436" s="121"/>
      <c r="AO67436" s="46"/>
    </row>
    <row r="67437" spans="1:41" s="60" customFormat="1" hidden="1" x14ac:dyDescent="0.35">
      <c r="A67437" s="46"/>
      <c r="H67437" s="103"/>
      <c r="AD67437" s="99"/>
      <c r="AF67437" s="46"/>
      <c r="AM67437" s="121"/>
      <c r="AO67437" s="46"/>
    </row>
    <row r="67438" spans="1:41" s="60" customFormat="1" hidden="1" x14ac:dyDescent="0.35">
      <c r="A67438" s="46"/>
      <c r="H67438" s="103"/>
      <c r="AD67438" s="99"/>
      <c r="AF67438" s="46"/>
      <c r="AM67438" s="121"/>
      <c r="AO67438" s="46"/>
    </row>
    <row r="67439" spans="1:41" s="60" customFormat="1" hidden="1" x14ac:dyDescent="0.35">
      <c r="A67439" s="46"/>
      <c r="H67439" s="103"/>
      <c r="AD67439" s="99"/>
      <c r="AF67439" s="46"/>
      <c r="AM67439" s="121"/>
      <c r="AO67439" s="46"/>
    </row>
    <row r="67440" spans="1:41" s="60" customFormat="1" hidden="1" x14ac:dyDescent="0.35">
      <c r="A67440" s="46"/>
      <c r="H67440" s="103"/>
      <c r="AD67440" s="99"/>
      <c r="AF67440" s="46"/>
      <c r="AM67440" s="121"/>
      <c r="AO67440" s="46"/>
    </row>
    <row r="67441" spans="1:41" s="60" customFormat="1" hidden="1" x14ac:dyDescent="0.35">
      <c r="A67441" s="46"/>
      <c r="H67441" s="103"/>
      <c r="AD67441" s="99"/>
      <c r="AF67441" s="46"/>
      <c r="AM67441" s="121"/>
      <c r="AO67441" s="46"/>
    </row>
    <row r="67442" spans="1:41" s="60" customFormat="1" hidden="1" x14ac:dyDescent="0.35">
      <c r="A67442" s="46"/>
      <c r="H67442" s="103"/>
      <c r="AD67442" s="99"/>
      <c r="AF67442" s="46"/>
      <c r="AM67442" s="121"/>
      <c r="AO67442" s="46"/>
    </row>
    <row r="67443" spans="1:41" s="60" customFormat="1" hidden="1" x14ac:dyDescent="0.35">
      <c r="A67443" s="46"/>
      <c r="H67443" s="103"/>
      <c r="AD67443" s="99"/>
      <c r="AF67443" s="46"/>
      <c r="AM67443" s="121"/>
      <c r="AO67443" s="46"/>
    </row>
    <row r="67444" spans="1:41" s="60" customFormat="1" hidden="1" x14ac:dyDescent="0.35">
      <c r="A67444" s="46"/>
      <c r="H67444" s="103"/>
      <c r="AD67444" s="99"/>
      <c r="AF67444" s="46"/>
      <c r="AM67444" s="121"/>
      <c r="AO67444" s="46"/>
    </row>
    <row r="67445" spans="1:41" s="60" customFormat="1" hidden="1" x14ac:dyDescent="0.35">
      <c r="A67445" s="46"/>
      <c r="H67445" s="103"/>
      <c r="AD67445" s="99"/>
      <c r="AF67445" s="46"/>
      <c r="AM67445" s="121"/>
      <c r="AO67445" s="46"/>
    </row>
    <row r="67446" spans="1:41" s="60" customFormat="1" hidden="1" x14ac:dyDescent="0.35">
      <c r="A67446" s="46"/>
      <c r="H67446" s="103"/>
      <c r="AD67446" s="99"/>
      <c r="AF67446" s="46"/>
      <c r="AM67446" s="121"/>
      <c r="AO67446" s="46"/>
    </row>
    <row r="67447" spans="1:41" s="60" customFormat="1" hidden="1" x14ac:dyDescent="0.35">
      <c r="A67447" s="46"/>
      <c r="H67447" s="103"/>
      <c r="AD67447" s="99"/>
      <c r="AF67447" s="46"/>
      <c r="AM67447" s="121"/>
      <c r="AO67447" s="46"/>
    </row>
    <row r="67448" spans="1:41" s="60" customFormat="1" hidden="1" x14ac:dyDescent="0.35">
      <c r="A67448" s="46"/>
      <c r="H67448" s="103"/>
      <c r="AD67448" s="99"/>
      <c r="AF67448" s="46"/>
      <c r="AM67448" s="121"/>
      <c r="AO67448" s="46"/>
    </row>
    <row r="67449" spans="1:41" s="60" customFormat="1" hidden="1" x14ac:dyDescent="0.35">
      <c r="A67449" s="46"/>
      <c r="H67449" s="103"/>
      <c r="AD67449" s="99"/>
      <c r="AF67449" s="46"/>
      <c r="AM67449" s="121"/>
      <c r="AO67449" s="46"/>
    </row>
    <row r="67450" spans="1:41" s="60" customFormat="1" hidden="1" x14ac:dyDescent="0.35">
      <c r="A67450" s="46"/>
      <c r="H67450" s="103"/>
      <c r="AD67450" s="99"/>
      <c r="AF67450" s="46"/>
      <c r="AM67450" s="121"/>
      <c r="AO67450" s="46"/>
    </row>
    <row r="67451" spans="1:41" s="60" customFormat="1" hidden="1" x14ac:dyDescent="0.35">
      <c r="A67451" s="46"/>
      <c r="H67451" s="103"/>
      <c r="AD67451" s="99"/>
      <c r="AF67451" s="46"/>
      <c r="AM67451" s="121"/>
      <c r="AO67451" s="46"/>
    </row>
    <row r="67452" spans="1:41" s="60" customFormat="1" hidden="1" x14ac:dyDescent="0.35">
      <c r="A67452" s="46"/>
      <c r="H67452" s="103"/>
      <c r="AD67452" s="99"/>
      <c r="AF67452" s="46"/>
      <c r="AM67452" s="121"/>
      <c r="AO67452" s="46"/>
    </row>
    <row r="67453" spans="1:41" s="60" customFormat="1" hidden="1" x14ac:dyDescent="0.35">
      <c r="A67453" s="46"/>
      <c r="H67453" s="103"/>
      <c r="AD67453" s="99"/>
      <c r="AF67453" s="46"/>
      <c r="AM67453" s="121"/>
      <c r="AO67453" s="46"/>
    </row>
    <row r="67454" spans="1:41" s="60" customFormat="1" hidden="1" x14ac:dyDescent="0.35">
      <c r="A67454" s="46"/>
      <c r="H67454" s="103"/>
      <c r="AD67454" s="99"/>
      <c r="AF67454" s="46"/>
      <c r="AM67454" s="121"/>
      <c r="AO67454" s="46"/>
    </row>
    <row r="67455" spans="1:41" s="60" customFormat="1" hidden="1" x14ac:dyDescent="0.35">
      <c r="A67455" s="46"/>
      <c r="H67455" s="103"/>
      <c r="AD67455" s="99"/>
      <c r="AF67455" s="46"/>
      <c r="AM67455" s="121"/>
      <c r="AO67455" s="46"/>
    </row>
    <row r="67456" spans="1:41" s="60" customFormat="1" hidden="1" x14ac:dyDescent="0.35">
      <c r="A67456" s="46"/>
      <c r="H67456" s="103"/>
      <c r="AD67456" s="99"/>
      <c r="AF67456" s="46"/>
      <c r="AM67456" s="121"/>
      <c r="AO67456" s="46"/>
    </row>
    <row r="67457" spans="1:41" s="60" customFormat="1" hidden="1" x14ac:dyDescent="0.35">
      <c r="A67457" s="46"/>
      <c r="H67457" s="103"/>
      <c r="AD67457" s="99"/>
      <c r="AF67457" s="46"/>
      <c r="AM67457" s="121"/>
      <c r="AO67457" s="46"/>
    </row>
    <row r="67458" spans="1:41" s="60" customFormat="1" hidden="1" x14ac:dyDescent="0.35">
      <c r="A67458" s="46"/>
      <c r="H67458" s="103"/>
      <c r="AD67458" s="99"/>
      <c r="AF67458" s="46"/>
      <c r="AM67458" s="121"/>
      <c r="AO67458" s="46"/>
    </row>
    <row r="67459" spans="1:41" s="60" customFormat="1" hidden="1" x14ac:dyDescent="0.35">
      <c r="A67459" s="46"/>
      <c r="H67459" s="103"/>
      <c r="AD67459" s="99"/>
      <c r="AF67459" s="46"/>
      <c r="AM67459" s="121"/>
      <c r="AO67459" s="46"/>
    </row>
    <row r="67460" spans="1:41" s="60" customFormat="1" hidden="1" x14ac:dyDescent="0.35">
      <c r="A67460" s="46"/>
      <c r="H67460" s="103"/>
      <c r="AD67460" s="99"/>
      <c r="AF67460" s="46"/>
      <c r="AM67460" s="121"/>
      <c r="AO67460" s="46"/>
    </row>
    <row r="67461" spans="1:41" s="60" customFormat="1" hidden="1" x14ac:dyDescent="0.35">
      <c r="A67461" s="46"/>
      <c r="H67461" s="103"/>
      <c r="AD67461" s="99"/>
      <c r="AF67461" s="46"/>
      <c r="AM67461" s="121"/>
      <c r="AO67461" s="46"/>
    </row>
    <row r="67462" spans="1:41" s="60" customFormat="1" hidden="1" x14ac:dyDescent="0.35">
      <c r="A67462" s="46"/>
      <c r="H67462" s="103"/>
      <c r="AD67462" s="99"/>
      <c r="AF67462" s="46"/>
      <c r="AM67462" s="121"/>
      <c r="AO67462" s="46"/>
    </row>
    <row r="67463" spans="1:41" s="60" customFormat="1" hidden="1" x14ac:dyDescent="0.35">
      <c r="A67463" s="46"/>
      <c r="H67463" s="103"/>
      <c r="AD67463" s="99"/>
      <c r="AF67463" s="46"/>
      <c r="AM67463" s="121"/>
      <c r="AO67463" s="46"/>
    </row>
    <row r="67464" spans="1:41" s="60" customFormat="1" hidden="1" x14ac:dyDescent="0.35">
      <c r="A67464" s="46"/>
      <c r="H67464" s="103"/>
      <c r="AD67464" s="99"/>
      <c r="AF67464" s="46"/>
      <c r="AM67464" s="121"/>
      <c r="AO67464" s="46"/>
    </row>
    <row r="67465" spans="1:41" s="60" customFormat="1" hidden="1" x14ac:dyDescent="0.35">
      <c r="A67465" s="46"/>
      <c r="H67465" s="103"/>
      <c r="AD67465" s="99"/>
      <c r="AF67465" s="46"/>
      <c r="AM67465" s="121"/>
      <c r="AO67465" s="46"/>
    </row>
    <row r="67466" spans="1:41" s="60" customFormat="1" hidden="1" x14ac:dyDescent="0.35">
      <c r="A67466" s="46"/>
      <c r="H67466" s="103"/>
      <c r="AD67466" s="99"/>
      <c r="AF67466" s="46"/>
      <c r="AM67466" s="121"/>
      <c r="AO67466" s="46"/>
    </row>
    <row r="67467" spans="1:41" s="60" customFormat="1" hidden="1" x14ac:dyDescent="0.35">
      <c r="A67467" s="46"/>
      <c r="H67467" s="103"/>
      <c r="AD67467" s="99"/>
      <c r="AF67467" s="46"/>
      <c r="AM67467" s="121"/>
      <c r="AO67467" s="46"/>
    </row>
    <row r="67468" spans="1:41" s="60" customFormat="1" hidden="1" x14ac:dyDescent="0.35">
      <c r="A67468" s="46"/>
      <c r="H67468" s="103"/>
      <c r="AD67468" s="99"/>
      <c r="AF67468" s="46"/>
      <c r="AM67468" s="121"/>
      <c r="AO67468" s="46"/>
    </row>
    <row r="67469" spans="1:41" s="60" customFormat="1" hidden="1" x14ac:dyDescent="0.35">
      <c r="A67469" s="46"/>
      <c r="H67469" s="103"/>
      <c r="AD67469" s="99"/>
      <c r="AF67469" s="46"/>
      <c r="AM67469" s="121"/>
      <c r="AO67469" s="46"/>
    </row>
    <row r="67470" spans="1:41" s="60" customFormat="1" hidden="1" x14ac:dyDescent="0.35">
      <c r="A67470" s="46"/>
      <c r="H67470" s="103"/>
      <c r="AD67470" s="99"/>
      <c r="AF67470" s="46"/>
      <c r="AM67470" s="121"/>
      <c r="AO67470" s="46"/>
    </row>
    <row r="67471" spans="1:41" s="60" customFormat="1" hidden="1" x14ac:dyDescent="0.35">
      <c r="A67471" s="46"/>
      <c r="H67471" s="103"/>
      <c r="AD67471" s="99"/>
      <c r="AF67471" s="46"/>
      <c r="AM67471" s="121"/>
      <c r="AO67471" s="46"/>
    </row>
    <row r="67472" spans="1:41" s="60" customFormat="1" hidden="1" x14ac:dyDescent="0.35">
      <c r="A67472" s="46"/>
      <c r="H67472" s="103"/>
      <c r="AD67472" s="99"/>
      <c r="AF67472" s="46"/>
      <c r="AM67472" s="121"/>
      <c r="AO67472" s="46"/>
    </row>
    <row r="67473" spans="1:41" s="60" customFormat="1" hidden="1" x14ac:dyDescent="0.35">
      <c r="A67473" s="46"/>
      <c r="H67473" s="103"/>
      <c r="AD67473" s="99"/>
      <c r="AF67473" s="46"/>
      <c r="AM67473" s="121"/>
      <c r="AO67473" s="46"/>
    </row>
    <row r="67474" spans="1:41" s="60" customFormat="1" hidden="1" x14ac:dyDescent="0.35">
      <c r="A67474" s="46"/>
      <c r="H67474" s="103"/>
      <c r="AD67474" s="99"/>
      <c r="AF67474" s="46"/>
      <c r="AM67474" s="121"/>
      <c r="AO67474" s="46"/>
    </row>
    <row r="67475" spans="1:41" s="60" customFormat="1" hidden="1" x14ac:dyDescent="0.35">
      <c r="A67475" s="46"/>
      <c r="H67475" s="103"/>
      <c r="AD67475" s="99"/>
      <c r="AF67475" s="46"/>
      <c r="AM67475" s="121"/>
      <c r="AO67475" s="46"/>
    </row>
    <row r="67476" spans="1:41" s="60" customFormat="1" hidden="1" x14ac:dyDescent="0.35">
      <c r="A67476" s="46"/>
      <c r="H67476" s="103"/>
      <c r="AD67476" s="99"/>
      <c r="AF67476" s="46"/>
      <c r="AM67476" s="121"/>
      <c r="AO67476" s="46"/>
    </row>
    <row r="67477" spans="1:41" s="60" customFormat="1" hidden="1" x14ac:dyDescent="0.35">
      <c r="A67477" s="46"/>
      <c r="H67477" s="103"/>
      <c r="AD67477" s="99"/>
      <c r="AF67477" s="46"/>
      <c r="AM67477" s="121"/>
      <c r="AO67477" s="46"/>
    </row>
    <row r="67478" spans="1:41" s="60" customFormat="1" hidden="1" x14ac:dyDescent="0.35">
      <c r="A67478" s="46"/>
      <c r="H67478" s="103"/>
      <c r="AD67478" s="99"/>
      <c r="AF67478" s="46"/>
      <c r="AM67478" s="121"/>
      <c r="AO67478" s="46"/>
    </row>
    <row r="67479" spans="1:41" s="60" customFormat="1" hidden="1" x14ac:dyDescent="0.35">
      <c r="A67479" s="46"/>
      <c r="H67479" s="103"/>
      <c r="AD67479" s="99"/>
      <c r="AF67479" s="46"/>
      <c r="AM67479" s="121"/>
      <c r="AO67479" s="46"/>
    </row>
    <row r="67480" spans="1:41" s="60" customFormat="1" hidden="1" x14ac:dyDescent="0.35">
      <c r="A67480" s="46"/>
      <c r="H67480" s="103"/>
      <c r="AD67480" s="99"/>
      <c r="AF67480" s="46"/>
      <c r="AM67480" s="121"/>
      <c r="AO67480" s="46"/>
    </row>
    <row r="67481" spans="1:41" s="60" customFormat="1" hidden="1" x14ac:dyDescent="0.35">
      <c r="A67481" s="46"/>
      <c r="H67481" s="103"/>
      <c r="AD67481" s="99"/>
      <c r="AF67481" s="46"/>
      <c r="AM67481" s="121"/>
      <c r="AO67481" s="46"/>
    </row>
    <row r="67482" spans="1:41" s="60" customFormat="1" hidden="1" x14ac:dyDescent="0.35">
      <c r="A67482" s="46"/>
      <c r="H67482" s="103"/>
      <c r="AD67482" s="99"/>
      <c r="AF67482" s="46"/>
      <c r="AM67482" s="121"/>
      <c r="AO67482" s="46"/>
    </row>
    <row r="67483" spans="1:41" s="60" customFormat="1" hidden="1" x14ac:dyDescent="0.35">
      <c r="A67483" s="46"/>
      <c r="H67483" s="103"/>
      <c r="AD67483" s="99"/>
      <c r="AF67483" s="46"/>
      <c r="AM67483" s="121"/>
      <c r="AO67483" s="46"/>
    </row>
    <row r="67484" spans="1:41" s="60" customFormat="1" hidden="1" x14ac:dyDescent="0.35">
      <c r="A67484" s="46"/>
      <c r="H67484" s="103"/>
      <c r="AD67484" s="99"/>
      <c r="AF67484" s="46"/>
      <c r="AM67484" s="121"/>
      <c r="AO67484" s="46"/>
    </row>
    <row r="67485" spans="1:41" s="60" customFormat="1" hidden="1" x14ac:dyDescent="0.35">
      <c r="A67485" s="46"/>
      <c r="H67485" s="103"/>
      <c r="AD67485" s="99"/>
      <c r="AF67485" s="46"/>
      <c r="AM67485" s="121"/>
      <c r="AO67485" s="46"/>
    </row>
    <row r="67486" spans="1:41" s="60" customFormat="1" hidden="1" x14ac:dyDescent="0.35">
      <c r="A67486" s="46"/>
      <c r="H67486" s="103"/>
      <c r="AD67486" s="99"/>
      <c r="AF67486" s="46"/>
      <c r="AM67486" s="121"/>
      <c r="AO67486" s="46"/>
    </row>
    <row r="67487" spans="1:41" s="60" customFormat="1" hidden="1" x14ac:dyDescent="0.35">
      <c r="A67487" s="46"/>
      <c r="H67487" s="103"/>
      <c r="AD67487" s="99"/>
      <c r="AF67487" s="46"/>
      <c r="AM67487" s="121"/>
      <c r="AO67487" s="46"/>
    </row>
    <row r="67488" spans="1:41" s="60" customFormat="1" hidden="1" x14ac:dyDescent="0.35">
      <c r="A67488" s="46"/>
      <c r="H67488" s="103"/>
      <c r="AD67488" s="99"/>
      <c r="AF67488" s="46"/>
      <c r="AM67488" s="121"/>
      <c r="AO67488" s="46"/>
    </row>
    <row r="67489" spans="1:41" s="60" customFormat="1" hidden="1" x14ac:dyDescent="0.35">
      <c r="A67489" s="46"/>
      <c r="H67489" s="103"/>
      <c r="AD67489" s="99"/>
      <c r="AF67489" s="46"/>
      <c r="AM67489" s="121"/>
      <c r="AO67489" s="46"/>
    </row>
    <row r="67490" spans="1:41" s="60" customFormat="1" hidden="1" x14ac:dyDescent="0.35">
      <c r="A67490" s="46"/>
      <c r="H67490" s="103"/>
      <c r="AD67490" s="99"/>
      <c r="AF67490" s="46"/>
      <c r="AM67490" s="121"/>
      <c r="AO67490" s="46"/>
    </row>
    <row r="67491" spans="1:41" s="60" customFormat="1" hidden="1" x14ac:dyDescent="0.35">
      <c r="A67491" s="46"/>
      <c r="H67491" s="103"/>
      <c r="AD67491" s="99"/>
      <c r="AF67491" s="46"/>
      <c r="AM67491" s="121"/>
      <c r="AO67491" s="46"/>
    </row>
    <row r="67492" spans="1:41" s="60" customFormat="1" hidden="1" x14ac:dyDescent="0.35">
      <c r="A67492" s="46"/>
      <c r="H67492" s="103"/>
      <c r="AD67492" s="99"/>
      <c r="AF67492" s="46"/>
      <c r="AM67492" s="121"/>
      <c r="AO67492" s="46"/>
    </row>
    <row r="67493" spans="1:41" s="60" customFormat="1" hidden="1" x14ac:dyDescent="0.35">
      <c r="A67493" s="46"/>
      <c r="H67493" s="103"/>
      <c r="AD67493" s="99"/>
      <c r="AF67493" s="46"/>
      <c r="AM67493" s="121"/>
      <c r="AO67493" s="46"/>
    </row>
    <row r="67494" spans="1:41" s="60" customFormat="1" hidden="1" x14ac:dyDescent="0.35">
      <c r="A67494" s="46"/>
      <c r="H67494" s="103"/>
      <c r="AD67494" s="99"/>
      <c r="AF67494" s="46"/>
      <c r="AM67494" s="121"/>
      <c r="AO67494" s="46"/>
    </row>
    <row r="67495" spans="1:41" s="60" customFormat="1" hidden="1" x14ac:dyDescent="0.35">
      <c r="A67495" s="46"/>
      <c r="H67495" s="103"/>
      <c r="AD67495" s="99"/>
      <c r="AF67495" s="46"/>
      <c r="AM67495" s="121"/>
      <c r="AO67495" s="46"/>
    </row>
    <row r="67496" spans="1:41" s="60" customFormat="1" hidden="1" x14ac:dyDescent="0.35">
      <c r="A67496" s="46"/>
      <c r="H67496" s="103"/>
      <c r="AD67496" s="99"/>
      <c r="AF67496" s="46"/>
      <c r="AM67496" s="121"/>
      <c r="AO67496" s="46"/>
    </row>
    <row r="67497" spans="1:41" s="60" customFormat="1" hidden="1" x14ac:dyDescent="0.35">
      <c r="A67497" s="46"/>
      <c r="H67497" s="103"/>
      <c r="AD67497" s="99"/>
      <c r="AF67497" s="46"/>
      <c r="AM67497" s="121"/>
      <c r="AO67497" s="46"/>
    </row>
    <row r="67498" spans="1:41" s="60" customFormat="1" hidden="1" x14ac:dyDescent="0.35">
      <c r="A67498" s="46"/>
      <c r="H67498" s="103"/>
      <c r="AD67498" s="99"/>
      <c r="AF67498" s="46"/>
      <c r="AM67498" s="121"/>
      <c r="AO67498" s="46"/>
    </row>
    <row r="67499" spans="1:41" s="60" customFormat="1" hidden="1" x14ac:dyDescent="0.35">
      <c r="A67499" s="46"/>
      <c r="H67499" s="103"/>
      <c r="AD67499" s="99"/>
      <c r="AF67499" s="46"/>
      <c r="AM67499" s="121"/>
      <c r="AO67499" s="46"/>
    </row>
    <row r="67500" spans="1:41" s="60" customFormat="1" hidden="1" x14ac:dyDescent="0.35">
      <c r="A67500" s="46"/>
      <c r="H67500" s="103"/>
      <c r="AD67500" s="99"/>
      <c r="AF67500" s="46"/>
      <c r="AM67500" s="121"/>
      <c r="AO67500" s="46"/>
    </row>
    <row r="67501" spans="1:41" s="60" customFormat="1" hidden="1" x14ac:dyDescent="0.35">
      <c r="A67501" s="46"/>
      <c r="H67501" s="103"/>
      <c r="AD67501" s="99"/>
      <c r="AF67501" s="46"/>
      <c r="AM67501" s="121"/>
      <c r="AO67501" s="46"/>
    </row>
    <row r="67502" spans="1:41" s="60" customFormat="1" hidden="1" x14ac:dyDescent="0.35">
      <c r="A67502" s="46"/>
      <c r="H67502" s="103"/>
      <c r="AD67502" s="99"/>
      <c r="AF67502" s="46"/>
      <c r="AM67502" s="121"/>
      <c r="AO67502" s="46"/>
    </row>
    <row r="67503" spans="1:41" s="60" customFormat="1" hidden="1" x14ac:dyDescent="0.35">
      <c r="A67503" s="46"/>
      <c r="H67503" s="103"/>
      <c r="AD67503" s="99"/>
      <c r="AF67503" s="46"/>
      <c r="AM67503" s="121"/>
      <c r="AO67503" s="46"/>
    </row>
    <row r="67504" spans="1:41" s="60" customFormat="1" hidden="1" x14ac:dyDescent="0.35">
      <c r="A67504" s="46"/>
      <c r="H67504" s="103"/>
      <c r="AD67504" s="99"/>
      <c r="AF67504" s="46"/>
      <c r="AM67504" s="121"/>
      <c r="AO67504" s="46"/>
    </row>
    <row r="67505" spans="1:41" s="60" customFormat="1" hidden="1" x14ac:dyDescent="0.35">
      <c r="A67505" s="46"/>
      <c r="H67505" s="103"/>
      <c r="AD67505" s="99"/>
      <c r="AF67505" s="46"/>
      <c r="AM67505" s="121"/>
      <c r="AO67505" s="46"/>
    </row>
    <row r="67506" spans="1:41" s="60" customFormat="1" hidden="1" x14ac:dyDescent="0.35">
      <c r="A67506" s="46"/>
      <c r="H67506" s="103"/>
      <c r="AD67506" s="99"/>
      <c r="AF67506" s="46"/>
      <c r="AM67506" s="121"/>
      <c r="AO67506" s="46"/>
    </row>
    <row r="67507" spans="1:41" s="60" customFormat="1" hidden="1" x14ac:dyDescent="0.35">
      <c r="A67507" s="46"/>
      <c r="H67507" s="103"/>
      <c r="AD67507" s="99"/>
      <c r="AF67507" s="46"/>
      <c r="AM67507" s="121"/>
      <c r="AO67507" s="46"/>
    </row>
    <row r="67508" spans="1:41" s="60" customFormat="1" hidden="1" x14ac:dyDescent="0.35">
      <c r="A67508" s="46"/>
      <c r="H67508" s="103"/>
      <c r="AD67508" s="99"/>
      <c r="AF67508" s="46"/>
      <c r="AM67508" s="121"/>
      <c r="AO67508" s="46"/>
    </row>
    <row r="67509" spans="1:41" s="60" customFormat="1" hidden="1" x14ac:dyDescent="0.35">
      <c r="A67509" s="46"/>
      <c r="H67509" s="103"/>
      <c r="AD67509" s="99"/>
      <c r="AF67509" s="46"/>
      <c r="AM67509" s="121"/>
      <c r="AO67509" s="46"/>
    </row>
    <row r="67510" spans="1:41" s="60" customFormat="1" hidden="1" x14ac:dyDescent="0.35">
      <c r="A67510" s="46"/>
      <c r="H67510" s="103"/>
      <c r="AD67510" s="99"/>
      <c r="AF67510" s="46"/>
      <c r="AM67510" s="121"/>
      <c r="AO67510" s="46"/>
    </row>
    <row r="67511" spans="1:41" s="60" customFormat="1" hidden="1" x14ac:dyDescent="0.35">
      <c r="A67511" s="46"/>
      <c r="H67511" s="103"/>
      <c r="AD67511" s="99"/>
      <c r="AF67511" s="46"/>
      <c r="AM67511" s="121"/>
      <c r="AO67511" s="46"/>
    </row>
    <row r="67512" spans="1:41" s="60" customFormat="1" hidden="1" x14ac:dyDescent="0.35">
      <c r="A67512" s="46"/>
      <c r="H67512" s="103"/>
      <c r="AD67512" s="99"/>
      <c r="AF67512" s="46"/>
      <c r="AM67512" s="121"/>
      <c r="AO67512" s="46"/>
    </row>
    <row r="67513" spans="1:41" s="60" customFormat="1" hidden="1" x14ac:dyDescent="0.35">
      <c r="A67513" s="46"/>
      <c r="H67513" s="103"/>
      <c r="AD67513" s="99"/>
      <c r="AF67513" s="46"/>
      <c r="AM67513" s="121"/>
      <c r="AO67513" s="46"/>
    </row>
    <row r="67514" spans="1:41" s="60" customFormat="1" hidden="1" x14ac:dyDescent="0.35">
      <c r="A67514" s="46"/>
      <c r="H67514" s="103"/>
      <c r="AD67514" s="99"/>
      <c r="AF67514" s="46"/>
      <c r="AM67514" s="121"/>
      <c r="AO67514" s="46"/>
    </row>
    <row r="67515" spans="1:41" s="60" customFormat="1" hidden="1" x14ac:dyDescent="0.35">
      <c r="A67515" s="46"/>
      <c r="H67515" s="103"/>
      <c r="AD67515" s="99"/>
      <c r="AF67515" s="46"/>
      <c r="AM67515" s="121"/>
      <c r="AO67515" s="46"/>
    </row>
    <row r="67516" spans="1:41" s="60" customFormat="1" hidden="1" x14ac:dyDescent="0.35">
      <c r="A67516" s="46"/>
      <c r="H67516" s="103"/>
      <c r="AD67516" s="99"/>
      <c r="AF67516" s="46"/>
      <c r="AM67516" s="121"/>
      <c r="AO67516" s="46"/>
    </row>
    <row r="67517" spans="1:41" s="60" customFormat="1" hidden="1" x14ac:dyDescent="0.35">
      <c r="A67517" s="46"/>
      <c r="H67517" s="103"/>
      <c r="AD67517" s="99"/>
      <c r="AF67517" s="46"/>
      <c r="AM67517" s="121"/>
      <c r="AO67517" s="46"/>
    </row>
    <row r="67518" spans="1:41" s="60" customFormat="1" hidden="1" x14ac:dyDescent="0.35">
      <c r="A67518" s="46"/>
      <c r="H67518" s="103"/>
      <c r="AD67518" s="99"/>
      <c r="AF67518" s="46"/>
      <c r="AM67518" s="121"/>
      <c r="AO67518" s="46"/>
    </row>
    <row r="67519" spans="1:41" s="60" customFormat="1" hidden="1" x14ac:dyDescent="0.35">
      <c r="A67519" s="46"/>
      <c r="H67519" s="103"/>
      <c r="AD67519" s="99"/>
      <c r="AF67519" s="46"/>
      <c r="AM67519" s="121"/>
      <c r="AO67519" s="46"/>
    </row>
    <row r="67520" spans="1:41" s="60" customFormat="1" hidden="1" x14ac:dyDescent="0.35">
      <c r="A67520" s="46"/>
      <c r="H67520" s="103"/>
      <c r="AD67520" s="99"/>
      <c r="AF67520" s="46"/>
      <c r="AM67520" s="121"/>
      <c r="AO67520" s="46"/>
    </row>
    <row r="67521" spans="1:41" s="60" customFormat="1" hidden="1" x14ac:dyDescent="0.35">
      <c r="A67521" s="46"/>
      <c r="H67521" s="103"/>
      <c r="AD67521" s="99"/>
      <c r="AF67521" s="46"/>
      <c r="AM67521" s="121"/>
      <c r="AO67521" s="46"/>
    </row>
    <row r="67522" spans="1:41" s="60" customFormat="1" hidden="1" x14ac:dyDescent="0.35">
      <c r="A67522" s="46"/>
      <c r="H67522" s="103"/>
      <c r="AD67522" s="99"/>
      <c r="AF67522" s="46"/>
      <c r="AM67522" s="121"/>
      <c r="AO67522" s="46"/>
    </row>
    <row r="67523" spans="1:41" s="60" customFormat="1" hidden="1" x14ac:dyDescent="0.35">
      <c r="A67523" s="46"/>
      <c r="H67523" s="103"/>
      <c r="AD67523" s="99"/>
      <c r="AF67523" s="46"/>
      <c r="AM67523" s="121"/>
      <c r="AO67523" s="46"/>
    </row>
    <row r="67524" spans="1:41" s="60" customFormat="1" hidden="1" x14ac:dyDescent="0.35">
      <c r="A67524" s="46"/>
      <c r="H67524" s="103"/>
      <c r="AD67524" s="99"/>
      <c r="AF67524" s="46"/>
      <c r="AM67524" s="121"/>
      <c r="AO67524" s="46"/>
    </row>
    <row r="67525" spans="1:41" s="60" customFormat="1" hidden="1" x14ac:dyDescent="0.35">
      <c r="A67525" s="46"/>
      <c r="H67525" s="103"/>
      <c r="AD67525" s="99"/>
      <c r="AF67525" s="46"/>
      <c r="AM67525" s="121"/>
      <c r="AO67525" s="46"/>
    </row>
    <row r="67526" spans="1:41" s="60" customFormat="1" hidden="1" x14ac:dyDescent="0.35">
      <c r="A67526" s="46"/>
      <c r="H67526" s="103"/>
      <c r="AD67526" s="99"/>
      <c r="AF67526" s="46"/>
      <c r="AM67526" s="121"/>
      <c r="AO67526" s="46"/>
    </row>
    <row r="67527" spans="1:41" s="60" customFormat="1" hidden="1" x14ac:dyDescent="0.35">
      <c r="A67527" s="46"/>
      <c r="H67527" s="103"/>
      <c r="AD67527" s="99"/>
      <c r="AF67527" s="46"/>
      <c r="AM67527" s="121"/>
      <c r="AO67527" s="46"/>
    </row>
    <row r="67528" spans="1:41" s="60" customFormat="1" hidden="1" x14ac:dyDescent="0.35">
      <c r="A67528" s="46"/>
      <c r="H67528" s="103"/>
      <c r="AD67528" s="99"/>
      <c r="AF67528" s="46"/>
      <c r="AM67528" s="121"/>
      <c r="AO67528" s="46"/>
    </row>
    <row r="67529" spans="1:41" s="60" customFormat="1" hidden="1" x14ac:dyDescent="0.35">
      <c r="A67529" s="46"/>
      <c r="H67529" s="103"/>
      <c r="AD67529" s="99"/>
      <c r="AF67529" s="46"/>
      <c r="AM67529" s="121"/>
      <c r="AO67529" s="46"/>
    </row>
    <row r="67530" spans="1:41" s="60" customFormat="1" hidden="1" x14ac:dyDescent="0.35">
      <c r="A67530" s="46"/>
      <c r="H67530" s="103"/>
      <c r="AD67530" s="99"/>
      <c r="AF67530" s="46"/>
      <c r="AM67530" s="121"/>
      <c r="AO67530" s="46"/>
    </row>
    <row r="67531" spans="1:41" s="60" customFormat="1" hidden="1" x14ac:dyDescent="0.35">
      <c r="A67531" s="46"/>
      <c r="H67531" s="103"/>
      <c r="AD67531" s="99"/>
      <c r="AF67531" s="46"/>
      <c r="AM67531" s="121"/>
      <c r="AO67531" s="46"/>
    </row>
    <row r="67532" spans="1:41" s="60" customFormat="1" hidden="1" x14ac:dyDescent="0.35">
      <c r="A67532" s="46"/>
      <c r="H67532" s="103"/>
      <c r="AD67532" s="99"/>
      <c r="AF67532" s="46"/>
      <c r="AM67532" s="121"/>
      <c r="AO67532" s="46"/>
    </row>
    <row r="67533" spans="1:41" s="60" customFormat="1" hidden="1" x14ac:dyDescent="0.35">
      <c r="A67533" s="46"/>
      <c r="H67533" s="103"/>
      <c r="AD67533" s="99"/>
      <c r="AF67533" s="46"/>
      <c r="AM67533" s="121"/>
      <c r="AO67533" s="46"/>
    </row>
    <row r="67534" spans="1:41" s="60" customFormat="1" hidden="1" x14ac:dyDescent="0.35">
      <c r="A67534" s="46"/>
      <c r="H67534" s="103"/>
      <c r="AD67534" s="99"/>
      <c r="AF67534" s="46"/>
      <c r="AM67534" s="121"/>
      <c r="AO67534" s="46"/>
    </row>
    <row r="67535" spans="1:41" s="60" customFormat="1" hidden="1" x14ac:dyDescent="0.35">
      <c r="A67535" s="46"/>
      <c r="H67535" s="103"/>
      <c r="AD67535" s="99"/>
      <c r="AF67535" s="46"/>
      <c r="AM67535" s="121"/>
      <c r="AO67535" s="46"/>
    </row>
    <row r="67536" spans="1:41" s="60" customFormat="1" hidden="1" x14ac:dyDescent="0.35">
      <c r="A67536" s="46"/>
      <c r="H67536" s="103"/>
      <c r="AD67536" s="99"/>
      <c r="AF67536" s="46"/>
      <c r="AM67536" s="121"/>
      <c r="AO67536" s="46"/>
    </row>
    <row r="67537" spans="1:41" s="60" customFormat="1" hidden="1" x14ac:dyDescent="0.35">
      <c r="A67537" s="46"/>
      <c r="H67537" s="103"/>
      <c r="AD67537" s="99"/>
      <c r="AF67537" s="46"/>
      <c r="AM67537" s="121"/>
      <c r="AO67537" s="46"/>
    </row>
    <row r="67538" spans="1:41" s="60" customFormat="1" hidden="1" x14ac:dyDescent="0.35">
      <c r="A67538" s="46"/>
      <c r="H67538" s="103"/>
      <c r="AD67538" s="99"/>
      <c r="AF67538" s="46"/>
      <c r="AM67538" s="121"/>
      <c r="AO67538" s="46"/>
    </row>
    <row r="67539" spans="1:41" s="60" customFormat="1" hidden="1" x14ac:dyDescent="0.35">
      <c r="A67539" s="46"/>
      <c r="H67539" s="103"/>
      <c r="AD67539" s="99"/>
      <c r="AF67539" s="46"/>
      <c r="AM67539" s="121"/>
      <c r="AO67539" s="46"/>
    </row>
    <row r="67540" spans="1:41" s="60" customFormat="1" hidden="1" x14ac:dyDescent="0.35">
      <c r="A67540" s="46"/>
      <c r="H67540" s="103"/>
      <c r="AD67540" s="99"/>
      <c r="AF67540" s="46"/>
      <c r="AM67540" s="121"/>
      <c r="AO67540" s="46"/>
    </row>
    <row r="67541" spans="1:41" s="60" customFormat="1" hidden="1" x14ac:dyDescent="0.35">
      <c r="A67541" s="46"/>
      <c r="H67541" s="103"/>
      <c r="AD67541" s="99"/>
      <c r="AF67541" s="46"/>
      <c r="AM67541" s="121"/>
      <c r="AO67541" s="46"/>
    </row>
    <row r="67542" spans="1:41" s="60" customFormat="1" hidden="1" x14ac:dyDescent="0.35">
      <c r="A67542" s="46"/>
      <c r="H67542" s="103"/>
      <c r="AD67542" s="99"/>
      <c r="AF67542" s="46"/>
      <c r="AM67542" s="121"/>
      <c r="AO67542" s="46"/>
    </row>
    <row r="67543" spans="1:41" s="60" customFormat="1" hidden="1" x14ac:dyDescent="0.35">
      <c r="A67543" s="46"/>
      <c r="H67543" s="103"/>
      <c r="AD67543" s="99"/>
      <c r="AF67543" s="46"/>
      <c r="AM67543" s="121"/>
      <c r="AO67543" s="46"/>
    </row>
    <row r="67544" spans="1:41" s="60" customFormat="1" hidden="1" x14ac:dyDescent="0.35">
      <c r="A67544" s="46"/>
      <c r="H67544" s="103"/>
      <c r="AD67544" s="99"/>
      <c r="AF67544" s="46"/>
      <c r="AM67544" s="121"/>
      <c r="AO67544" s="46"/>
    </row>
    <row r="67545" spans="1:41" s="60" customFormat="1" hidden="1" x14ac:dyDescent="0.35">
      <c r="A67545" s="46"/>
      <c r="H67545" s="103"/>
      <c r="AD67545" s="99"/>
      <c r="AF67545" s="46"/>
      <c r="AM67545" s="121"/>
      <c r="AO67545" s="46"/>
    </row>
    <row r="67546" spans="1:41" s="60" customFormat="1" hidden="1" x14ac:dyDescent="0.35">
      <c r="A67546" s="46"/>
      <c r="H67546" s="103"/>
      <c r="AD67546" s="99"/>
      <c r="AF67546" s="46"/>
      <c r="AM67546" s="121"/>
      <c r="AO67546" s="46"/>
    </row>
    <row r="67547" spans="1:41" s="60" customFormat="1" hidden="1" x14ac:dyDescent="0.35">
      <c r="A67547" s="46"/>
      <c r="H67547" s="103"/>
      <c r="AD67547" s="99"/>
      <c r="AF67547" s="46"/>
      <c r="AM67547" s="121"/>
      <c r="AO67547" s="46"/>
    </row>
    <row r="67548" spans="1:41" s="60" customFormat="1" hidden="1" x14ac:dyDescent="0.35">
      <c r="A67548" s="46"/>
      <c r="H67548" s="103"/>
      <c r="AD67548" s="99"/>
      <c r="AF67548" s="46"/>
      <c r="AM67548" s="121"/>
      <c r="AO67548" s="46"/>
    </row>
    <row r="67549" spans="1:41" s="60" customFormat="1" hidden="1" x14ac:dyDescent="0.35">
      <c r="A67549" s="46"/>
      <c r="H67549" s="103"/>
      <c r="AD67549" s="99"/>
      <c r="AF67549" s="46"/>
      <c r="AM67549" s="121"/>
      <c r="AO67549" s="46"/>
    </row>
    <row r="67550" spans="1:41" s="60" customFormat="1" hidden="1" x14ac:dyDescent="0.35">
      <c r="A67550" s="46"/>
      <c r="H67550" s="103"/>
      <c r="AD67550" s="99"/>
      <c r="AF67550" s="46"/>
      <c r="AM67550" s="121"/>
      <c r="AO67550" s="46"/>
    </row>
    <row r="67551" spans="1:41" s="60" customFormat="1" hidden="1" x14ac:dyDescent="0.35">
      <c r="A67551" s="46"/>
      <c r="H67551" s="103"/>
      <c r="AD67551" s="99"/>
      <c r="AF67551" s="46"/>
      <c r="AM67551" s="121"/>
      <c r="AO67551" s="46"/>
    </row>
    <row r="67552" spans="1:41" s="60" customFormat="1" hidden="1" x14ac:dyDescent="0.35">
      <c r="A67552" s="46"/>
      <c r="H67552" s="103"/>
      <c r="AD67552" s="99"/>
      <c r="AF67552" s="46"/>
      <c r="AM67552" s="121"/>
      <c r="AO67552" s="46"/>
    </row>
    <row r="67553" spans="1:41" s="60" customFormat="1" hidden="1" x14ac:dyDescent="0.35">
      <c r="A67553" s="46"/>
      <c r="H67553" s="103"/>
      <c r="AD67553" s="99"/>
      <c r="AF67553" s="46"/>
      <c r="AM67553" s="121"/>
      <c r="AO67553" s="46"/>
    </row>
    <row r="67554" spans="1:41" s="60" customFormat="1" hidden="1" x14ac:dyDescent="0.35">
      <c r="A67554" s="46"/>
      <c r="H67554" s="103"/>
      <c r="AD67554" s="99"/>
      <c r="AF67554" s="46"/>
      <c r="AM67554" s="121"/>
      <c r="AO67554" s="46"/>
    </row>
    <row r="67555" spans="1:41" s="60" customFormat="1" hidden="1" x14ac:dyDescent="0.35">
      <c r="A67555" s="46"/>
      <c r="H67555" s="103"/>
      <c r="AD67555" s="99"/>
      <c r="AF67555" s="46"/>
      <c r="AM67555" s="121"/>
      <c r="AO67555" s="46"/>
    </row>
    <row r="67556" spans="1:41" s="60" customFormat="1" hidden="1" x14ac:dyDescent="0.35">
      <c r="A67556" s="46"/>
      <c r="H67556" s="103"/>
      <c r="AD67556" s="99"/>
      <c r="AF67556" s="46"/>
      <c r="AM67556" s="121"/>
      <c r="AO67556" s="46"/>
    </row>
    <row r="67557" spans="1:41" s="60" customFormat="1" hidden="1" x14ac:dyDescent="0.35">
      <c r="A67557" s="46"/>
      <c r="H67557" s="103"/>
      <c r="AD67557" s="99"/>
      <c r="AF67557" s="46"/>
      <c r="AM67557" s="121"/>
      <c r="AO67557" s="46"/>
    </row>
    <row r="67558" spans="1:41" s="60" customFormat="1" hidden="1" x14ac:dyDescent="0.35">
      <c r="A67558" s="46"/>
      <c r="H67558" s="103"/>
      <c r="AD67558" s="99"/>
      <c r="AF67558" s="46"/>
      <c r="AM67558" s="121"/>
      <c r="AO67558" s="46"/>
    </row>
    <row r="67559" spans="1:41" s="60" customFormat="1" hidden="1" x14ac:dyDescent="0.35">
      <c r="A67559" s="46"/>
      <c r="H67559" s="103"/>
      <c r="AD67559" s="99"/>
      <c r="AF67559" s="46"/>
      <c r="AM67559" s="121"/>
      <c r="AO67559" s="46"/>
    </row>
    <row r="67560" spans="1:41" s="60" customFormat="1" hidden="1" x14ac:dyDescent="0.35">
      <c r="A67560" s="46"/>
      <c r="H67560" s="103"/>
      <c r="AD67560" s="99"/>
      <c r="AF67560" s="46"/>
      <c r="AM67560" s="121"/>
      <c r="AO67560" s="46"/>
    </row>
    <row r="67561" spans="1:41" s="60" customFormat="1" hidden="1" x14ac:dyDescent="0.35">
      <c r="A67561" s="46"/>
      <c r="H67561" s="103"/>
      <c r="AD67561" s="99"/>
      <c r="AF67561" s="46"/>
      <c r="AM67561" s="121"/>
      <c r="AO67561" s="46"/>
    </row>
    <row r="67562" spans="1:41" s="60" customFormat="1" hidden="1" x14ac:dyDescent="0.35">
      <c r="A67562" s="46"/>
      <c r="H67562" s="103"/>
      <c r="AD67562" s="99"/>
      <c r="AF67562" s="46"/>
      <c r="AM67562" s="121"/>
      <c r="AO67562" s="46"/>
    </row>
    <row r="67563" spans="1:41" s="60" customFormat="1" hidden="1" x14ac:dyDescent="0.35">
      <c r="A67563" s="46"/>
      <c r="H67563" s="103"/>
      <c r="AD67563" s="99"/>
      <c r="AF67563" s="46"/>
      <c r="AM67563" s="121"/>
      <c r="AO67563" s="46"/>
    </row>
    <row r="67564" spans="1:41" s="60" customFormat="1" hidden="1" x14ac:dyDescent="0.35">
      <c r="A67564" s="46"/>
      <c r="H67564" s="103"/>
      <c r="AD67564" s="99"/>
      <c r="AF67564" s="46"/>
      <c r="AM67564" s="121"/>
      <c r="AO67564" s="46"/>
    </row>
    <row r="67565" spans="1:41" s="60" customFormat="1" hidden="1" x14ac:dyDescent="0.35">
      <c r="A67565" s="46"/>
      <c r="H67565" s="103"/>
      <c r="AD67565" s="99"/>
      <c r="AF67565" s="46"/>
      <c r="AM67565" s="121"/>
      <c r="AO67565" s="46"/>
    </row>
    <row r="67566" spans="1:41" s="60" customFormat="1" hidden="1" x14ac:dyDescent="0.35">
      <c r="A67566" s="46"/>
      <c r="H67566" s="103"/>
      <c r="AD67566" s="99"/>
      <c r="AF67566" s="46"/>
      <c r="AM67566" s="121"/>
      <c r="AO67566" s="46"/>
    </row>
    <row r="67567" spans="1:41" s="60" customFormat="1" hidden="1" x14ac:dyDescent="0.35">
      <c r="A67567" s="46"/>
      <c r="H67567" s="103"/>
      <c r="AD67567" s="99"/>
      <c r="AF67567" s="46"/>
      <c r="AM67567" s="121"/>
      <c r="AO67567" s="46"/>
    </row>
    <row r="67568" spans="1:41" s="60" customFormat="1" hidden="1" x14ac:dyDescent="0.35">
      <c r="A67568" s="46"/>
      <c r="H67568" s="103"/>
      <c r="AD67568" s="99"/>
      <c r="AF67568" s="46"/>
      <c r="AM67568" s="121"/>
      <c r="AO67568" s="46"/>
    </row>
    <row r="67569" spans="1:41" s="60" customFormat="1" hidden="1" x14ac:dyDescent="0.35">
      <c r="A67569" s="46"/>
      <c r="H67569" s="103"/>
      <c r="AD67569" s="99"/>
      <c r="AF67569" s="46"/>
      <c r="AM67569" s="121"/>
      <c r="AO67569" s="46"/>
    </row>
    <row r="67570" spans="1:41" s="60" customFormat="1" hidden="1" x14ac:dyDescent="0.35">
      <c r="A67570" s="46"/>
      <c r="H67570" s="103"/>
      <c r="AD67570" s="99"/>
      <c r="AF67570" s="46"/>
      <c r="AM67570" s="121"/>
      <c r="AO67570" s="46"/>
    </row>
    <row r="67571" spans="1:41" s="60" customFormat="1" hidden="1" x14ac:dyDescent="0.35">
      <c r="A67571" s="46"/>
      <c r="H67571" s="103"/>
      <c r="AD67571" s="99"/>
      <c r="AF67571" s="46"/>
      <c r="AM67571" s="121"/>
      <c r="AO67571" s="46"/>
    </row>
    <row r="67572" spans="1:41" s="60" customFormat="1" hidden="1" x14ac:dyDescent="0.35">
      <c r="A67572" s="46"/>
      <c r="H67572" s="103"/>
      <c r="AD67572" s="99"/>
      <c r="AF67572" s="46"/>
      <c r="AM67572" s="121"/>
      <c r="AO67572" s="46"/>
    </row>
    <row r="67573" spans="1:41" s="60" customFormat="1" hidden="1" x14ac:dyDescent="0.35">
      <c r="A67573" s="46"/>
      <c r="H67573" s="103"/>
      <c r="AD67573" s="99"/>
      <c r="AF67573" s="46"/>
      <c r="AM67573" s="121"/>
      <c r="AO67573" s="46"/>
    </row>
    <row r="67574" spans="1:41" s="60" customFormat="1" hidden="1" x14ac:dyDescent="0.35">
      <c r="A67574" s="46"/>
      <c r="H67574" s="103"/>
      <c r="AD67574" s="99"/>
      <c r="AF67574" s="46"/>
      <c r="AM67574" s="121"/>
      <c r="AO67574" s="46"/>
    </row>
    <row r="67575" spans="1:41" s="60" customFormat="1" hidden="1" x14ac:dyDescent="0.35">
      <c r="A67575" s="46"/>
      <c r="H67575" s="103"/>
      <c r="AD67575" s="99"/>
      <c r="AF67575" s="46"/>
      <c r="AM67575" s="121"/>
      <c r="AO67575" s="46"/>
    </row>
    <row r="67576" spans="1:41" s="60" customFormat="1" hidden="1" x14ac:dyDescent="0.35">
      <c r="A67576" s="46"/>
      <c r="H67576" s="103"/>
      <c r="AD67576" s="99"/>
      <c r="AF67576" s="46"/>
      <c r="AM67576" s="121"/>
      <c r="AO67576" s="46"/>
    </row>
    <row r="67577" spans="1:41" s="60" customFormat="1" hidden="1" x14ac:dyDescent="0.35">
      <c r="A67577" s="46"/>
      <c r="H67577" s="103"/>
      <c r="AD67577" s="99"/>
      <c r="AF67577" s="46"/>
      <c r="AM67577" s="121"/>
      <c r="AO67577" s="46"/>
    </row>
    <row r="67578" spans="1:41" s="60" customFormat="1" hidden="1" x14ac:dyDescent="0.35">
      <c r="A67578" s="46"/>
      <c r="H67578" s="103"/>
      <c r="AD67578" s="99"/>
      <c r="AF67578" s="46"/>
      <c r="AM67578" s="121"/>
      <c r="AO67578" s="46"/>
    </row>
    <row r="67579" spans="1:41" s="60" customFormat="1" hidden="1" x14ac:dyDescent="0.35">
      <c r="A67579" s="46"/>
      <c r="H67579" s="103"/>
      <c r="AD67579" s="99"/>
      <c r="AF67579" s="46"/>
      <c r="AM67579" s="121"/>
      <c r="AO67579" s="46"/>
    </row>
    <row r="67580" spans="1:41" s="60" customFormat="1" hidden="1" x14ac:dyDescent="0.35">
      <c r="A67580" s="46"/>
      <c r="H67580" s="103"/>
      <c r="AD67580" s="99"/>
      <c r="AF67580" s="46"/>
      <c r="AM67580" s="121"/>
      <c r="AO67580" s="46"/>
    </row>
    <row r="67581" spans="1:41" s="60" customFormat="1" hidden="1" x14ac:dyDescent="0.35">
      <c r="A67581" s="46"/>
      <c r="H67581" s="103"/>
      <c r="AD67581" s="99"/>
      <c r="AF67581" s="46"/>
      <c r="AM67581" s="121"/>
      <c r="AO67581" s="46"/>
    </row>
    <row r="67582" spans="1:41" s="60" customFormat="1" hidden="1" x14ac:dyDescent="0.35">
      <c r="A67582" s="46"/>
      <c r="H67582" s="103"/>
      <c r="AD67582" s="99"/>
      <c r="AF67582" s="46"/>
      <c r="AM67582" s="121"/>
      <c r="AO67582" s="46"/>
    </row>
    <row r="67583" spans="1:41" s="60" customFormat="1" hidden="1" x14ac:dyDescent="0.35">
      <c r="A67583" s="46"/>
      <c r="H67583" s="103"/>
      <c r="AD67583" s="99"/>
      <c r="AF67583" s="46"/>
      <c r="AM67583" s="121"/>
      <c r="AO67583" s="46"/>
    </row>
    <row r="67584" spans="1:41" s="60" customFormat="1" hidden="1" x14ac:dyDescent="0.35">
      <c r="A67584" s="46"/>
      <c r="H67584" s="103"/>
      <c r="AD67584" s="99"/>
      <c r="AF67584" s="46"/>
      <c r="AM67584" s="121"/>
      <c r="AO67584" s="46"/>
    </row>
    <row r="67585" spans="1:41" s="60" customFormat="1" hidden="1" x14ac:dyDescent="0.35">
      <c r="A67585" s="46"/>
      <c r="H67585" s="103"/>
      <c r="AD67585" s="99"/>
      <c r="AF67585" s="46"/>
      <c r="AM67585" s="121"/>
      <c r="AO67585" s="46"/>
    </row>
    <row r="67586" spans="1:41" s="60" customFormat="1" hidden="1" x14ac:dyDescent="0.35">
      <c r="A67586" s="46"/>
      <c r="H67586" s="103"/>
      <c r="AD67586" s="99"/>
      <c r="AF67586" s="46"/>
      <c r="AM67586" s="121"/>
      <c r="AO67586" s="46"/>
    </row>
    <row r="67587" spans="1:41" s="60" customFormat="1" hidden="1" x14ac:dyDescent="0.35">
      <c r="A67587" s="46"/>
      <c r="H67587" s="103"/>
      <c r="AD67587" s="99"/>
      <c r="AF67587" s="46"/>
      <c r="AM67587" s="121"/>
      <c r="AO67587" s="46"/>
    </row>
    <row r="67588" spans="1:41" s="60" customFormat="1" hidden="1" x14ac:dyDescent="0.35">
      <c r="A67588" s="46"/>
      <c r="H67588" s="103"/>
      <c r="AD67588" s="99"/>
      <c r="AF67588" s="46"/>
      <c r="AM67588" s="121"/>
      <c r="AO67588" s="46"/>
    </row>
    <row r="67589" spans="1:41" s="60" customFormat="1" hidden="1" x14ac:dyDescent="0.35">
      <c r="A67589" s="46"/>
      <c r="H67589" s="103"/>
      <c r="AD67589" s="99"/>
      <c r="AF67589" s="46"/>
      <c r="AM67589" s="121"/>
      <c r="AO67589" s="46"/>
    </row>
    <row r="67590" spans="1:41" s="60" customFormat="1" hidden="1" x14ac:dyDescent="0.35">
      <c r="A67590" s="46"/>
      <c r="H67590" s="103"/>
      <c r="AD67590" s="99"/>
      <c r="AF67590" s="46"/>
      <c r="AM67590" s="121"/>
      <c r="AO67590" s="46"/>
    </row>
    <row r="67591" spans="1:41" s="60" customFormat="1" hidden="1" x14ac:dyDescent="0.35">
      <c r="A67591" s="46"/>
      <c r="H67591" s="103"/>
      <c r="AD67591" s="99"/>
      <c r="AF67591" s="46"/>
      <c r="AM67591" s="121"/>
      <c r="AO67591" s="46"/>
    </row>
    <row r="67592" spans="1:41" s="60" customFormat="1" hidden="1" x14ac:dyDescent="0.35">
      <c r="A67592" s="46"/>
      <c r="H67592" s="103"/>
      <c r="AD67592" s="99"/>
      <c r="AF67592" s="46"/>
      <c r="AM67592" s="121"/>
      <c r="AO67592" s="46"/>
    </row>
    <row r="67593" spans="1:41" s="60" customFormat="1" hidden="1" x14ac:dyDescent="0.35">
      <c r="A67593" s="46"/>
      <c r="H67593" s="103"/>
      <c r="AD67593" s="99"/>
      <c r="AF67593" s="46"/>
      <c r="AM67593" s="121"/>
      <c r="AO67593" s="46"/>
    </row>
    <row r="67594" spans="1:41" s="60" customFormat="1" hidden="1" x14ac:dyDescent="0.35">
      <c r="A67594" s="46"/>
      <c r="H67594" s="103"/>
      <c r="AD67594" s="99"/>
      <c r="AF67594" s="46"/>
      <c r="AM67594" s="121"/>
      <c r="AO67594" s="46"/>
    </row>
    <row r="67595" spans="1:41" s="60" customFormat="1" hidden="1" x14ac:dyDescent="0.35">
      <c r="A67595" s="46"/>
      <c r="H67595" s="103"/>
      <c r="AD67595" s="99"/>
      <c r="AF67595" s="46"/>
      <c r="AM67595" s="121"/>
      <c r="AO67595" s="46"/>
    </row>
    <row r="67596" spans="1:41" s="60" customFormat="1" hidden="1" x14ac:dyDescent="0.35">
      <c r="A67596" s="46"/>
      <c r="H67596" s="103"/>
      <c r="AD67596" s="99"/>
      <c r="AF67596" s="46"/>
      <c r="AM67596" s="121"/>
      <c r="AO67596" s="46"/>
    </row>
    <row r="67597" spans="1:41" s="60" customFormat="1" hidden="1" x14ac:dyDescent="0.35">
      <c r="A67597" s="46"/>
      <c r="H67597" s="103"/>
      <c r="AD67597" s="99"/>
      <c r="AF67597" s="46"/>
      <c r="AM67597" s="121"/>
      <c r="AO67597" s="46"/>
    </row>
    <row r="67598" spans="1:41" s="60" customFormat="1" hidden="1" x14ac:dyDescent="0.35">
      <c r="A67598" s="46"/>
      <c r="H67598" s="103"/>
      <c r="AD67598" s="99"/>
      <c r="AF67598" s="46"/>
      <c r="AM67598" s="121"/>
      <c r="AO67598" s="46"/>
    </row>
    <row r="67599" spans="1:41" s="60" customFormat="1" hidden="1" x14ac:dyDescent="0.35">
      <c r="A67599" s="46"/>
      <c r="H67599" s="103"/>
      <c r="AD67599" s="99"/>
      <c r="AF67599" s="46"/>
      <c r="AM67599" s="121"/>
      <c r="AO67599" s="46"/>
    </row>
    <row r="67600" spans="1:41" s="60" customFormat="1" hidden="1" x14ac:dyDescent="0.35">
      <c r="A67600" s="46"/>
      <c r="H67600" s="103"/>
      <c r="AD67600" s="99"/>
      <c r="AF67600" s="46"/>
      <c r="AM67600" s="121"/>
      <c r="AO67600" s="46"/>
    </row>
    <row r="67601" spans="1:41" s="60" customFormat="1" hidden="1" x14ac:dyDescent="0.35">
      <c r="A67601" s="46"/>
      <c r="H67601" s="103"/>
      <c r="AD67601" s="99"/>
      <c r="AF67601" s="46"/>
      <c r="AM67601" s="121"/>
      <c r="AO67601" s="46"/>
    </row>
    <row r="67602" spans="1:41" s="60" customFormat="1" hidden="1" x14ac:dyDescent="0.35">
      <c r="A67602" s="46"/>
      <c r="H67602" s="103"/>
      <c r="AD67602" s="99"/>
      <c r="AF67602" s="46"/>
      <c r="AM67602" s="121"/>
      <c r="AO67602" s="46"/>
    </row>
    <row r="67603" spans="1:41" s="60" customFormat="1" hidden="1" x14ac:dyDescent="0.35">
      <c r="A67603" s="46"/>
      <c r="H67603" s="103"/>
      <c r="AD67603" s="99"/>
      <c r="AF67603" s="46"/>
      <c r="AM67603" s="121"/>
      <c r="AO67603" s="46"/>
    </row>
    <row r="67604" spans="1:41" s="60" customFormat="1" hidden="1" x14ac:dyDescent="0.35">
      <c r="A67604" s="46"/>
      <c r="H67604" s="103"/>
      <c r="AD67604" s="99"/>
      <c r="AF67604" s="46"/>
      <c r="AM67604" s="121"/>
      <c r="AO67604" s="46"/>
    </row>
    <row r="67605" spans="1:41" s="60" customFormat="1" hidden="1" x14ac:dyDescent="0.35">
      <c r="A67605" s="46"/>
      <c r="H67605" s="103"/>
      <c r="AD67605" s="99"/>
      <c r="AF67605" s="46"/>
      <c r="AM67605" s="121"/>
      <c r="AO67605" s="46"/>
    </row>
    <row r="67606" spans="1:41" s="60" customFormat="1" hidden="1" x14ac:dyDescent="0.35">
      <c r="A67606" s="46"/>
      <c r="H67606" s="103"/>
      <c r="AD67606" s="99"/>
      <c r="AF67606" s="46"/>
      <c r="AM67606" s="121"/>
      <c r="AO67606" s="46"/>
    </row>
    <row r="67607" spans="1:41" s="60" customFormat="1" hidden="1" x14ac:dyDescent="0.35">
      <c r="A67607" s="46"/>
      <c r="H67607" s="103"/>
      <c r="AD67607" s="99"/>
      <c r="AF67607" s="46"/>
      <c r="AM67607" s="121"/>
      <c r="AO67607" s="46"/>
    </row>
    <row r="67608" spans="1:41" s="60" customFormat="1" hidden="1" x14ac:dyDescent="0.35">
      <c r="A67608" s="46"/>
      <c r="H67608" s="103"/>
      <c r="AD67608" s="99"/>
      <c r="AF67608" s="46"/>
      <c r="AM67608" s="121"/>
      <c r="AO67608" s="46"/>
    </row>
    <row r="67609" spans="1:41" s="60" customFormat="1" hidden="1" x14ac:dyDescent="0.35">
      <c r="A67609" s="46"/>
      <c r="H67609" s="103"/>
      <c r="AD67609" s="99"/>
      <c r="AF67609" s="46"/>
      <c r="AM67609" s="121"/>
      <c r="AO67609" s="46"/>
    </row>
    <row r="67610" spans="1:41" s="60" customFormat="1" hidden="1" x14ac:dyDescent="0.35">
      <c r="A67610" s="46"/>
      <c r="H67610" s="103"/>
      <c r="AD67610" s="99"/>
      <c r="AF67610" s="46"/>
      <c r="AM67610" s="121"/>
      <c r="AO67610" s="46"/>
    </row>
    <row r="67611" spans="1:41" s="60" customFormat="1" hidden="1" x14ac:dyDescent="0.35">
      <c r="A67611" s="46"/>
      <c r="H67611" s="103"/>
      <c r="AD67611" s="99"/>
      <c r="AF67611" s="46"/>
      <c r="AM67611" s="121"/>
      <c r="AO67611" s="46"/>
    </row>
    <row r="67612" spans="1:41" s="60" customFormat="1" hidden="1" x14ac:dyDescent="0.35">
      <c r="A67612" s="46"/>
      <c r="H67612" s="103"/>
      <c r="AD67612" s="99"/>
      <c r="AF67612" s="46"/>
      <c r="AM67612" s="121"/>
      <c r="AO67612" s="46"/>
    </row>
    <row r="67613" spans="1:41" s="60" customFormat="1" hidden="1" x14ac:dyDescent="0.35">
      <c r="A67613" s="46"/>
      <c r="H67613" s="103"/>
      <c r="AD67613" s="99"/>
      <c r="AF67613" s="46"/>
      <c r="AM67613" s="121"/>
      <c r="AO67613" s="46"/>
    </row>
    <row r="67614" spans="1:41" s="60" customFormat="1" hidden="1" x14ac:dyDescent="0.35">
      <c r="A67614" s="46"/>
      <c r="H67614" s="103"/>
      <c r="AD67614" s="99"/>
      <c r="AF67614" s="46"/>
      <c r="AM67614" s="121"/>
      <c r="AO67614" s="46"/>
    </row>
    <row r="67615" spans="1:41" s="60" customFormat="1" hidden="1" x14ac:dyDescent="0.35">
      <c r="A67615" s="46"/>
      <c r="H67615" s="103"/>
      <c r="AD67615" s="99"/>
      <c r="AF67615" s="46"/>
      <c r="AM67615" s="121"/>
      <c r="AO67615" s="46"/>
    </row>
    <row r="67616" spans="1:41" s="60" customFormat="1" hidden="1" x14ac:dyDescent="0.35">
      <c r="A67616" s="46"/>
      <c r="H67616" s="103"/>
      <c r="AD67616" s="99"/>
      <c r="AF67616" s="46"/>
      <c r="AM67616" s="121"/>
      <c r="AO67616" s="46"/>
    </row>
    <row r="67617" spans="1:41" s="60" customFormat="1" hidden="1" x14ac:dyDescent="0.35">
      <c r="A67617" s="46"/>
      <c r="H67617" s="103"/>
      <c r="AD67617" s="99"/>
      <c r="AF67617" s="46"/>
      <c r="AM67617" s="121"/>
      <c r="AO67617" s="46"/>
    </row>
    <row r="67618" spans="1:41" s="60" customFormat="1" hidden="1" x14ac:dyDescent="0.35">
      <c r="A67618" s="46"/>
      <c r="H67618" s="103"/>
      <c r="AD67618" s="99"/>
      <c r="AF67618" s="46"/>
      <c r="AM67618" s="121"/>
      <c r="AO67618" s="46"/>
    </row>
    <row r="67619" spans="1:41" s="60" customFormat="1" hidden="1" x14ac:dyDescent="0.35">
      <c r="A67619" s="46"/>
      <c r="H67619" s="103"/>
      <c r="AD67619" s="99"/>
      <c r="AF67619" s="46"/>
      <c r="AM67619" s="121"/>
      <c r="AO67619" s="46"/>
    </row>
    <row r="67620" spans="1:41" s="60" customFormat="1" hidden="1" x14ac:dyDescent="0.35">
      <c r="A67620" s="46"/>
      <c r="H67620" s="103"/>
      <c r="AD67620" s="99"/>
      <c r="AF67620" s="46"/>
      <c r="AM67620" s="121"/>
      <c r="AO67620" s="46"/>
    </row>
    <row r="67621" spans="1:41" s="60" customFormat="1" hidden="1" x14ac:dyDescent="0.35">
      <c r="A67621" s="46"/>
      <c r="H67621" s="103"/>
      <c r="AD67621" s="99"/>
      <c r="AF67621" s="46"/>
      <c r="AM67621" s="121"/>
      <c r="AO67621" s="46"/>
    </row>
    <row r="67622" spans="1:41" s="60" customFormat="1" hidden="1" x14ac:dyDescent="0.35">
      <c r="A67622" s="46"/>
      <c r="H67622" s="103"/>
      <c r="AD67622" s="99"/>
      <c r="AF67622" s="46"/>
      <c r="AM67622" s="121"/>
      <c r="AO67622" s="46"/>
    </row>
    <row r="67623" spans="1:41" s="60" customFormat="1" hidden="1" x14ac:dyDescent="0.35">
      <c r="A67623" s="46"/>
      <c r="H67623" s="103"/>
      <c r="AD67623" s="99"/>
      <c r="AF67623" s="46"/>
      <c r="AM67623" s="121"/>
      <c r="AO67623" s="46"/>
    </row>
    <row r="67624" spans="1:41" s="60" customFormat="1" hidden="1" x14ac:dyDescent="0.35">
      <c r="A67624" s="46"/>
      <c r="H67624" s="103"/>
      <c r="AD67624" s="99"/>
      <c r="AF67624" s="46"/>
      <c r="AM67624" s="121"/>
      <c r="AO67624" s="46"/>
    </row>
    <row r="67625" spans="1:41" s="60" customFormat="1" hidden="1" x14ac:dyDescent="0.35">
      <c r="A67625" s="46"/>
      <c r="H67625" s="103"/>
      <c r="AD67625" s="99"/>
      <c r="AF67625" s="46"/>
      <c r="AM67625" s="121"/>
      <c r="AO67625" s="46"/>
    </row>
    <row r="67626" spans="1:41" s="60" customFormat="1" hidden="1" x14ac:dyDescent="0.35">
      <c r="A67626" s="46"/>
      <c r="H67626" s="103"/>
      <c r="AD67626" s="99"/>
      <c r="AF67626" s="46"/>
      <c r="AM67626" s="121"/>
      <c r="AO67626" s="46"/>
    </row>
    <row r="67627" spans="1:41" s="60" customFormat="1" hidden="1" x14ac:dyDescent="0.35">
      <c r="A67627" s="46"/>
      <c r="H67627" s="103"/>
      <c r="AD67627" s="99"/>
      <c r="AF67627" s="46"/>
      <c r="AM67627" s="121"/>
      <c r="AO67627" s="46"/>
    </row>
    <row r="67628" spans="1:41" s="60" customFormat="1" hidden="1" x14ac:dyDescent="0.35">
      <c r="A67628" s="46"/>
      <c r="H67628" s="103"/>
      <c r="AD67628" s="99"/>
      <c r="AF67628" s="46"/>
      <c r="AM67628" s="121"/>
      <c r="AO67628" s="46"/>
    </row>
    <row r="67629" spans="1:41" s="60" customFormat="1" hidden="1" x14ac:dyDescent="0.35">
      <c r="A67629" s="46"/>
      <c r="H67629" s="103"/>
      <c r="AD67629" s="99"/>
      <c r="AF67629" s="46"/>
      <c r="AM67629" s="121"/>
      <c r="AO67629" s="46"/>
    </row>
    <row r="67630" spans="1:41" s="60" customFormat="1" hidden="1" x14ac:dyDescent="0.35">
      <c r="A67630" s="46"/>
      <c r="H67630" s="103"/>
      <c r="AD67630" s="99"/>
      <c r="AF67630" s="46"/>
      <c r="AM67630" s="121"/>
      <c r="AO67630" s="46"/>
    </row>
    <row r="67631" spans="1:41" s="60" customFormat="1" hidden="1" x14ac:dyDescent="0.35">
      <c r="A67631" s="46"/>
      <c r="H67631" s="103"/>
      <c r="AD67631" s="99"/>
      <c r="AF67631" s="46"/>
      <c r="AM67631" s="121"/>
      <c r="AO67631" s="46"/>
    </row>
    <row r="67632" spans="1:41" s="60" customFormat="1" hidden="1" x14ac:dyDescent="0.35">
      <c r="A67632" s="46"/>
      <c r="H67632" s="103"/>
      <c r="AD67632" s="99"/>
      <c r="AF67632" s="46"/>
      <c r="AM67632" s="121"/>
      <c r="AO67632" s="46"/>
    </row>
    <row r="67633" spans="1:41" s="60" customFormat="1" hidden="1" x14ac:dyDescent="0.35">
      <c r="A67633" s="46"/>
      <c r="H67633" s="103"/>
      <c r="AD67633" s="99"/>
      <c r="AF67633" s="46"/>
      <c r="AM67633" s="121"/>
      <c r="AO67633" s="46"/>
    </row>
    <row r="67634" spans="1:41" s="60" customFormat="1" hidden="1" x14ac:dyDescent="0.35">
      <c r="A67634" s="46"/>
      <c r="H67634" s="103"/>
      <c r="AD67634" s="99"/>
      <c r="AF67634" s="46"/>
      <c r="AM67634" s="121"/>
      <c r="AO67634" s="46"/>
    </row>
    <row r="67635" spans="1:41" s="60" customFormat="1" hidden="1" x14ac:dyDescent="0.35">
      <c r="A67635" s="46"/>
      <c r="H67635" s="103"/>
      <c r="AD67635" s="99"/>
      <c r="AF67635" s="46"/>
      <c r="AM67635" s="121"/>
      <c r="AO67635" s="46"/>
    </row>
    <row r="67636" spans="1:41" s="60" customFormat="1" hidden="1" x14ac:dyDescent="0.35">
      <c r="A67636" s="46"/>
      <c r="H67636" s="103"/>
      <c r="AD67636" s="99"/>
      <c r="AF67636" s="46"/>
      <c r="AM67636" s="121"/>
      <c r="AO67636" s="46"/>
    </row>
    <row r="67637" spans="1:41" s="60" customFormat="1" hidden="1" x14ac:dyDescent="0.35">
      <c r="A67637" s="46"/>
      <c r="H67637" s="103"/>
      <c r="AD67637" s="99"/>
      <c r="AF67637" s="46"/>
      <c r="AM67637" s="121"/>
      <c r="AO67637" s="46"/>
    </row>
    <row r="67638" spans="1:41" s="60" customFormat="1" hidden="1" x14ac:dyDescent="0.35">
      <c r="A67638" s="46"/>
      <c r="H67638" s="103"/>
      <c r="AD67638" s="99"/>
      <c r="AF67638" s="46"/>
      <c r="AM67638" s="121"/>
      <c r="AO67638" s="46"/>
    </row>
    <row r="67639" spans="1:41" s="60" customFormat="1" hidden="1" x14ac:dyDescent="0.35">
      <c r="A67639" s="46"/>
      <c r="H67639" s="103"/>
      <c r="AD67639" s="99"/>
      <c r="AF67639" s="46"/>
      <c r="AM67639" s="121"/>
      <c r="AO67639" s="46"/>
    </row>
    <row r="67640" spans="1:41" s="60" customFormat="1" hidden="1" x14ac:dyDescent="0.35">
      <c r="A67640" s="46"/>
      <c r="H67640" s="103"/>
      <c r="AD67640" s="99"/>
      <c r="AF67640" s="46"/>
      <c r="AM67640" s="121"/>
      <c r="AO67640" s="46"/>
    </row>
    <row r="67641" spans="1:41" s="60" customFormat="1" hidden="1" x14ac:dyDescent="0.35">
      <c r="A67641" s="46"/>
      <c r="H67641" s="103"/>
      <c r="AD67641" s="99"/>
      <c r="AF67641" s="46"/>
      <c r="AM67641" s="121"/>
      <c r="AO67641" s="46"/>
    </row>
    <row r="67642" spans="1:41" s="60" customFormat="1" hidden="1" x14ac:dyDescent="0.35">
      <c r="A67642" s="46"/>
      <c r="H67642" s="103"/>
      <c r="AD67642" s="99"/>
      <c r="AF67642" s="46"/>
      <c r="AM67642" s="121"/>
      <c r="AO67642" s="46"/>
    </row>
    <row r="67643" spans="1:41" s="60" customFormat="1" hidden="1" x14ac:dyDescent="0.35">
      <c r="A67643" s="46"/>
      <c r="H67643" s="103"/>
      <c r="AD67643" s="99"/>
      <c r="AF67643" s="46"/>
      <c r="AM67643" s="121"/>
      <c r="AO67643" s="46"/>
    </row>
    <row r="67644" spans="1:41" s="60" customFormat="1" hidden="1" x14ac:dyDescent="0.35">
      <c r="A67644" s="46"/>
      <c r="H67644" s="103"/>
      <c r="AD67644" s="99"/>
      <c r="AF67644" s="46"/>
      <c r="AM67644" s="121"/>
      <c r="AO67644" s="46"/>
    </row>
    <row r="67645" spans="1:41" s="60" customFormat="1" hidden="1" x14ac:dyDescent="0.35">
      <c r="A67645" s="46"/>
      <c r="H67645" s="103"/>
      <c r="AD67645" s="99"/>
      <c r="AF67645" s="46"/>
      <c r="AM67645" s="121"/>
      <c r="AO67645" s="46"/>
    </row>
    <row r="67646" spans="1:41" s="60" customFormat="1" hidden="1" x14ac:dyDescent="0.35">
      <c r="A67646" s="46"/>
      <c r="H67646" s="103"/>
      <c r="AD67646" s="99"/>
      <c r="AF67646" s="46"/>
      <c r="AM67646" s="121"/>
      <c r="AO67646" s="46"/>
    </row>
    <row r="67647" spans="1:41" s="60" customFormat="1" hidden="1" x14ac:dyDescent="0.35">
      <c r="A67647" s="46"/>
      <c r="H67647" s="103"/>
      <c r="AD67647" s="99"/>
      <c r="AF67647" s="46"/>
      <c r="AM67647" s="121"/>
      <c r="AO67647" s="46"/>
    </row>
    <row r="67648" spans="1:41" s="60" customFormat="1" hidden="1" x14ac:dyDescent="0.35">
      <c r="A67648" s="46"/>
      <c r="H67648" s="103"/>
      <c r="AD67648" s="99"/>
      <c r="AF67648" s="46"/>
      <c r="AM67648" s="121"/>
      <c r="AO67648" s="46"/>
    </row>
    <row r="67649" spans="1:41" s="60" customFormat="1" hidden="1" x14ac:dyDescent="0.35">
      <c r="A67649" s="46"/>
      <c r="H67649" s="103"/>
      <c r="AD67649" s="99"/>
      <c r="AF67649" s="46"/>
      <c r="AM67649" s="121"/>
      <c r="AO67649" s="46"/>
    </row>
    <row r="67650" spans="1:41" s="60" customFormat="1" hidden="1" x14ac:dyDescent="0.35">
      <c r="A67650" s="46"/>
      <c r="H67650" s="103"/>
      <c r="AD67650" s="99"/>
      <c r="AF67650" s="46"/>
      <c r="AM67650" s="121"/>
      <c r="AO67650" s="46"/>
    </row>
    <row r="67651" spans="1:41" s="60" customFormat="1" hidden="1" x14ac:dyDescent="0.35">
      <c r="A67651" s="46"/>
      <c r="H67651" s="103"/>
      <c r="AD67651" s="99"/>
      <c r="AF67651" s="46"/>
      <c r="AM67651" s="121"/>
      <c r="AO67651" s="46"/>
    </row>
    <row r="67652" spans="1:41" s="60" customFormat="1" hidden="1" x14ac:dyDescent="0.35">
      <c r="A67652" s="46"/>
      <c r="H67652" s="103"/>
      <c r="AD67652" s="99"/>
      <c r="AF67652" s="46"/>
      <c r="AM67652" s="121"/>
      <c r="AO67652" s="46"/>
    </row>
    <row r="67653" spans="1:41" s="60" customFormat="1" hidden="1" x14ac:dyDescent="0.35">
      <c r="A67653" s="46"/>
      <c r="H67653" s="103"/>
      <c r="AD67653" s="99"/>
      <c r="AF67653" s="46"/>
      <c r="AM67653" s="121"/>
      <c r="AO67653" s="46"/>
    </row>
    <row r="67654" spans="1:41" s="60" customFormat="1" hidden="1" x14ac:dyDescent="0.35">
      <c r="A67654" s="46"/>
      <c r="H67654" s="103"/>
      <c r="AD67654" s="99"/>
      <c r="AF67654" s="46"/>
      <c r="AM67654" s="121"/>
      <c r="AO67654" s="46"/>
    </row>
    <row r="67655" spans="1:41" s="60" customFormat="1" hidden="1" x14ac:dyDescent="0.35">
      <c r="A67655" s="46"/>
      <c r="H67655" s="103"/>
      <c r="AD67655" s="99"/>
      <c r="AF67655" s="46"/>
      <c r="AM67655" s="121"/>
      <c r="AO67655" s="46"/>
    </row>
    <row r="67656" spans="1:41" s="60" customFormat="1" hidden="1" x14ac:dyDescent="0.35">
      <c r="A67656" s="46"/>
      <c r="H67656" s="103"/>
      <c r="AD67656" s="99"/>
      <c r="AF67656" s="46"/>
      <c r="AM67656" s="121"/>
      <c r="AO67656" s="46"/>
    </row>
    <row r="67657" spans="1:41" s="60" customFormat="1" hidden="1" x14ac:dyDescent="0.35">
      <c r="A67657" s="46"/>
      <c r="H67657" s="103"/>
      <c r="AD67657" s="99"/>
      <c r="AF67657" s="46"/>
      <c r="AM67657" s="121"/>
      <c r="AO67657" s="46"/>
    </row>
    <row r="67658" spans="1:41" s="60" customFormat="1" hidden="1" x14ac:dyDescent="0.35">
      <c r="A67658" s="46"/>
      <c r="H67658" s="103"/>
      <c r="AD67658" s="99"/>
      <c r="AF67658" s="46"/>
      <c r="AM67658" s="121"/>
      <c r="AO67658" s="46"/>
    </row>
    <row r="67659" spans="1:41" s="60" customFormat="1" hidden="1" x14ac:dyDescent="0.35">
      <c r="A67659" s="46"/>
      <c r="H67659" s="103"/>
      <c r="AD67659" s="99"/>
      <c r="AF67659" s="46"/>
      <c r="AM67659" s="121"/>
      <c r="AO67659" s="46"/>
    </row>
    <row r="67660" spans="1:41" s="60" customFormat="1" hidden="1" x14ac:dyDescent="0.35">
      <c r="A67660" s="46"/>
      <c r="H67660" s="103"/>
      <c r="AD67660" s="99"/>
      <c r="AF67660" s="46"/>
      <c r="AM67660" s="121"/>
      <c r="AO67660" s="46"/>
    </row>
    <row r="67661" spans="1:41" s="60" customFormat="1" hidden="1" x14ac:dyDescent="0.35">
      <c r="A67661" s="46"/>
      <c r="H67661" s="103"/>
      <c r="AD67661" s="99"/>
      <c r="AF67661" s="46"/>
      <c r="AM67661" s="121"/>
      <c r="AO67661" s="46"/>
    </row>
    <row r="67662" spans="1:41" s="60" customFormat="1" hidden="1" x14ac:dyDescent="0.35">
      <c r="A67662" s="46"/>
      <c r="H67662" s="103"/>
      <c r="AD67662" s="99"/>
      <c r="AF67662" s="46"/>
      <c r="AM67662" s="121"/>
      <c r="AO67662" s="46"/>
    </row>
    <row r="67663" spans="1:41" s="60" customFormat="1" hidden="1" x14ac:dyDescent="0.35">
      <c r="A67663" s="46"/>
      <c r="H67663" s="103"/>
      <c r="AD67663" s="99"/>
      <c r="AF67663" s="46"/>
      <c r="AM67663" s="121"/>
      <c r="AO67663" s="46"/>
    </row>
    <row r="67664" spans="1:41" s="60" customFormat="1" hidden="1" x14ac:dyDescent="0.35">
      <c r="A67664" s="46"/>
      <c r="H67664" s="103"/>
      <c r="AD67664" s="99"/>
      <c r="AF67664" s="46"/>
      <c r="AM67664" s="121"/>
      <c r="AO67664" s="46"/>
    </row>
    <row r="67665" spans="1:41" s="60" customFormat="1" hidden="1" x14ac:dyDescent="0.35">
      <c r="A67665" s="46"/>
      <c r="H67665" s="103"/>
      <c r="AD67665" s="99"/>
      <c r="AF67665" s="46"/>
      <c r="AM67665" s="121"/>
      <c r="AO67665" s="46"/>
    </row>
    <row r="67666" spans="1:41" s="60" customFormat="1" hidden="1" x14ac:dyDescent="0.35">
      <c r="A67666" s="46"/>
      <c r="H67666" s="103"/>
      <c r="AD67666" s="99"/>
      <c r="AF67666" s="46"/>
      <c r="AM67666" s="121"/>
      <c r="AO67666" s="46"/>
    </row>
    <row r="67667" spans="1:41" s="60" customFormat="1" hidden="1" x14ac:dyDescent="0.35">
      <c r="A67667" s="46"/>
      <c r="H67667" s="103"/>
      <c r="AD67667" s="99"/>
      <c r="AF67667" s="46"/>
      <c r="AM67667" s="121"/>
      <c r="AO67667" s="46"/>
    </row>
    <row r="67668" spans="1:41" s="60" customFormat="1" hidden="1" x14ac:dyDescent="0.35">
      <c r="A67668" s="46"/>
      <c r="H67668" s="103"/>
      <c r="AD67668" s="99"/>
      <c r="AF67668" s="46"/>
      <c r="AM67668" s="121"/>
      <c r="AO67668" s="46"/>
    </row>
    <row r="67669" spans="1:41" s="60" customFormat="1" hidden="1" x14ac:dyDescent="0.35">
      <c r="A67669" s="46"/>
      <c r="H67669" s="103"/>
      <c r="AD67669" s="99"/>
      <c r="AF67669" s="46"/>
      <c r="AM67669" s="121"/>
      <c r="AO67669" s="46"/>
    </row>
    <row r="67670" spans="1:41" s="60" customFormat="1" hidden="1" x14ac:dyDescent="0.35">
      <c r="A67670" s="46"/>
      <c r="H67670" s="103"/>
      <c r="AD67670" s="99"/>
      <c r="AF67670" s="46"/>
      <c r="AM67670" s="121"/>
      <c r="AO67670" s="46"/>
    </row>
    <row r="67671" spans="1:41" s="60" customFormat="1" hidden="1" x14ac:dyDescent="0.35">
      <c r="A67671" s="46"/>
      <c r="H67671" s="103"/>
      <c r="AD67671" s="99"/>
      <c r="AF67671" s="46"/>
      <c r="AM67671" s="121"/>
      <c r="AO67671" s="46"/>
    </row>
    <row r="67672" spans="1:41" s="60" customFormat="1" hidden="1" x14ac:dyDescent="0.35">
      <c r="A67672" s="46"/>
      <c r="H67672" s="103"/>
      <c r="AD67672" s="99"/>
      <c r="AF67672" s="46"/>
      <c r="AM67672" s="121"/>
      <c r="AO67672" s="46"/>
    </row>
    <row r="67673" spans="1:41" s="60" customFormat="1" hidden="1" x14ac:dyDescent="0.35">
      <c r="A67673" s="46"/>
      <c r="H67673" s="103"/>
      <c r="AD67673" s="99"/>
      <c r="AF67673" s="46"/>
      <c r="AM67673" s="121"/>
      <c r="AO67673" s="46"/>
    </row>
    <row r="67674" spans="1:41" s="60" customFormat="1" hidden="1" x14ac:dyDescent="0.35">
      <c r="A67674" s="46"/>
      <c r="H67674" s="103"/>
      <c r="AD67674" s="99"/>
      <c r="AF67674" s="46"/>
      <c r="AM67674" s="121"/>
      <c r="AO67674" s="46"/>
    </row>
    <row r="67675" spans="1:41" s="60" customFormat="1" hidden="1" x14ac:dyDescent="0.35">
      <c r="A67675" s="46"/>
      <c r="H67675" s="103"/>
      <c r="AD67675" s="99"/>
      <c r="AF67675" s="46"/>
      <c r="AM67675" s="121"/>
      <c r="AO67675" s="46"/>
    </row>
    <row r="67676" spans="1:41" s="60" customFormat="1" hidden="1" x14ac:dyDescent="0.35">
      <c r="A67676" s="46"/>
      <c r="H67676" s="103"/>
      <c r="AD67676" s="99"/>
      <c r="AF67676" s="46"/>
      <c r="AM67676" s="121"/>
      <c r="AO67676" s="46"/>
    </row>
    <row r="67677" spans="1:41" s="60" customFormat="1" hidden="1" x14ac:dyDescent="0.35">
      <c r="A67677" s="46"/>
      <c r="H67677" s="103"/>
      <c r="AD67677" s="99"/>
      <c r="AF67677" s="46"/>
      <c r="AM67677" s="121"/>
      <c r="AO67677" s="46"/>
    </row>
    <row r="67678" spans="1:41" s="60" customFormat="1" hidden="1" x14ac:dyDescent="0.35">
      <c r="A67678" s="46"/>
      <c r="H67678" s="103"/>
      <c r="AD67678" s="99"/>
      <c r="AF67678" s="46"/>
      <c r="AM67678" s="121"/>
      <c r="AO67678" s="46"/>
    </row>
    <row r="67679" spans="1:41" s="60" customFormat="1" hidden="1" x14ac:dyDescent="0.35">
      <c r="A67679" s="46"/>
      <c r="H67679" s="103"/>
      <c r="AD67679" s="99"/>
      <c r="AF67679" s="46"/>
      <c r="AM67679" s="121"/>
      <c r="AO67679" s="46"/>
    </row>
    <row r="67680" spans="1:41" s="60" customFormat="1" hidden="1" x14ac:dyDescent="0.35">
      <c r="A67680" s="46"/>
      <c r="H67680" s="103"/>
      <c r="AD67680" s="99"/>
      <c r="AF67680" s="46"/>
      <c r="AM67680" s="121"/>
      <c r="AO67680" s="46"/>
    </row>
    <row r="67681" spans="1:41" s="60" customFormat="1" hidden="1" x14ac:dyDescent="0.35">
      <c r="A67681" s="46"/>
      <c r="H67681" s="103"/>
      <c r="AD67681" s="99"/>
      <c r="AF67681" s="46"/>
      <c r="AM67681" s="121"/>
      <c r="AO67681" s="46"/>
    </row>
    <row r="67682" spans="1:41" s="60" customFormat="1" hidden="1" x14ac:dyDescent="0.35">
      <c r="A67682" s="46"/>
      <c r="H67682" s="103"/>
      <c r="AD67682" s="99"/>
      <c r="AF67682" s="46"/>
      <c r="AM67682" s="121"/>
      <c r="AO67682" s="46"/>
    </row>
    <row r="67683" spans="1:41" s="60" customFormat="1" hidden="1" x14ac:dyDescent="0.35">
      <c r="A67683" s="46"/>
      <c r="H67683" s="103"/>
      <c r="AD67683" s="99"/>
      <c r="AF67683" s="46"/>
      <c r="AM67683" s="121"/>
      <c r="AO67683" s="46"/>
    </row>
    <row r="67684" spans="1:41" s="60" customFormat="1" hidden="1" x14ac:dyDescent="0.35">
      <c r="A67684" s="46"/>
      <c r="H67684" s="103"/>
      <c r="AD67684" s="99"/>
      <c r="AF67684" s="46"/>
      <c r="AM67684" s="121"/>
      <c r="AO67684" s="46"/>
    </row>
    <row r="67685" spans="1:41" s="60" customFormat="1" hidden="1" x14ac:dyDescent="0.35">
      <c r="A67685" s="46"/>
      <c r="H67685" s="103"/>
      <c r="AD67685" s="99"/>
      <c r="AF67685" s="46"/>
      <c r="AM67685" s="121"/>
      <c r="AO67685" s="46"/>
    </row>
    <row r="67686" spans="1:41" s="60" customFormat="1" hidden="1" x14ac:dyDescent="0.35">
      <c r="A67686" s="46"/>
      <c r="H67686" s="103"/>
      <c r="AD67686" s="99"/>
      <c r="AF67686" s="46"/>
      <c r="AM67686" s="121"/>
      <c r="AO67686" s="46"/>
    </row>
    <row r="67687" spans="1:41" s="60" customFormat="1" hidden="1" x14ac:dyDescent="0.35">
      <c r="A67687" s="46"/>
      <c r="H67687" s="103"/>
      <c r="AD67687" s="99"/>
      <c r="AF67687" s="46"/>
      <c r="AM67687" s="121"/>
      <c r="AO67687" s="46"/>
    </row>
    <row r="67688" spans="1:41" s="60" customFormat="1" hidden="1" x14ac:dyDescent="0.35">
      <c r="A67688" s="46"/>
      <c r="H67688" s="103"/>
      <c r="AD67688" s="99"/>
      <c r="AF67688" s="46"/>
      <c r="AM67688" s="121"/>
      <c r="AO67688" s="46"/>
    </row>
    <row r="67689" spans="1:41" s="60" customFormat="1" hidden="1" x14ac:dyDescent="0.35">
      <c r="A67689" s="46"/>
      <c r="H67689" s="103"/>
      <c r="AD67689" s="99"/>
      <c r="AF67689" s="46"/>
      <c r="AM67689" s="121"/>
      <c r="AO67689" s="46"/>
    </row>
    <row r="67690" spans="1:41" s="60" customFormat="1" hidden="1" x14ac:dyDescent="0.35">
      <c r="A67690" s="46"/>
      <c r="H67690" s="103"/>
      <c r="AD67690" s="99"/>
      <c r="AF67690" s="46"/>
      <c r="AM67690" s="121"/>
      <c r="AO67690" s="46"/>
    </row>
    <row r="67691" spans="1:41" s="60" customFormat="1" hidden="1" x14ac:dyDescent="0.35">
      <c r="A67691" s="46"/>
      <c r="H67691" s="103"/>
      <c r="AD67691" s="99"/>
      <c r="AF67691" s="46"/>
      <c r="AM67691" s="121"/>
      <c r="AO67691" s="46"/>
    </row>
    <row r="67692" spans="1:41" s="60" customFormat="1" hidden="1" x14ac:dyDescent="0.35">
      <c r="A67692" s="46"/>
      <c r="H67692" s="103"/>
      <c r="AD67692" s="99"/>
      <c r="AF67692" s="46"/>
      <c r="AM67692" s="121"/>
      <c r="AO67692" s="46"/>
    </row>
    <row r="67693" spans="1:41" s="60" customFormat="1" hidden="1" x14ac:dyDescent="0.35">
      <c r="A67693" s="46"/>
      <c r="H67693" s="103"/>
      <c r="AD67693" s="99"/>
      <c r="AF67693" s="46"/>
      <c r="AM67693" s="121"/>
      <c r="AO67693" s="46"/>
    </row>
    <row r="67694" spans="1:41" s="60" customFormat="1" hidden="1" x14ac:dyDescent="0.35">
      <c r="A67694" s="46"/>
      <c r="H67694" s="103"/>
      <c r="AD67694" s="99"/>
      <c r="AF67694" s="46"/>
      <c r="AM67694" s="121"/>
      <c r="AO67694" s="46"/>
    </row>
    <row r="67695" spans="1:41" s="60" customFormat="1" hidden="1" x14ac:dyDescent="0.35">
      <c r="A67695" s="46"/>
      <c r="H67695" s="103"/>
      <c r="AD67695" s="99"/>
      <c r="AF67695" s="46"/>
      <c r="AM67695" s="121"/>
      <c r="AO67695" s="46"/>
    </row>
    <row r="67696" spans="1:41" s="60" customFormat="1" hidden="1" x14ac:dyDescent="0.35">
      <c r="A67696" s="46"/>
      <c r="H67696" s="103"/>
      <c r="AD67696" s="99"/>
      <c r="AF67696" s="46"/>
      <c r="AM67696" s="121"/>
      <c r="AO67696" s="46"/>
    </row>
    <row r="67697" spans="1:41" s="60" customFormat="1" hidden="1" x14ac:dyDescent="0.35">
      <c r="A67697" s="46"/>
      <c r="H67697" s="103"/>
      <c r="AD67697" s="99"/>
      <c r="AF67697" s="46"/>
      <c r="AM67697" s="121"/>
      <c r="AO67697" s="46"/>
    </row>
    <row r="67698" spans="1:41" s="60" customFormat="1" hidden="1" x14ac:dyDescent="0.35">
      <c r="A67698" s="46"/>
      <c r="H67698" s="103"/>
      <c r="AD67698" s="99"/>
      <c r="AF67698" s="46"/>
      <c r="AM67698" s="121"/>
      <c r="AO67698" s="46"/>
    </row>
    <row r="67699" spans="1:41" s="60" customFormat="1" hidden="1" x14ac:dyDescent="0.35">
      <c r="A67699" s="46"/>
      <c r="H67699" s="103"/>
      <c r="AD67699" s="99"/>
      <c r="AF67699" s="46"/>
      <c r="AM67699" s="121"/>
      <c r="AO67699" s="46"/>
    </row>
    <row r="67700" spans="1:41" s="60" customFormat="1" hidden="1" x14ac:dyDescent="0.35">
      <c r="A67700" s="46"/>
      <c r="H67700" s="103"/>
      <c r="AD67700" s="99"/>
      <c r="AF67700" s="46"/>
      <c r="AM67700" s="121"/>
      <c r="AO67700" s="46"/>
    </row>
    <row r="67701" spans="1:41" s="60" customFormat="1" hidden="1" x14ac:dyDescent="0.35">
      <c r="A67701" s="46"/>
      <c r="H67701" s="103"/>
      <c r="AD67701" s="99"/>
      <c r="AF67701" s="46"/>
      <c r="AM67701" s="121"/>
      <c r="AO67701" s="46"/>
    </row>
    <row r="67702" spans="1:41" s="60" customFormat="1" hidden="1" x14ac:dyDescent="0.35">
      <c r="A67702" s="46"/>
      <c r="H67702" s="103"/>
      <c r="AD67702" s="99"/>
      <c r="AF67702" s="46"/>
      <c r="AM67702" s="121"/>
      <c r="AO67702" s="46"/>
    </row>
    <row r="67703" spans="1:41" s="60" customFormat="1" hidden="1" x14ac:dyDescent="0.35">
      <c r="A67703" s="46"/>
      <c r="H67703" s="103"/>
      <c r="AD67703" s="99"/>
      <c r="AF67703" s="46"/>
      <c r="AM67703" s="121"/>
      <c r="AO67703" s="46"/>
    </row>
    <row r="67704" spans="1:41" s="60" customFormat="1" hidden="1" x14ac:dyDescent="0.35">
      <c r="A67704" s="46"/>
      <c r="H67704" s="103"/>
      <c r="AD67704" s="99"/>
      <c r="AF67704" s="46"/>
      <c r="AM67704" s="121"/>
      <c r="AO67704" s="46"/>
    </row>
    <row r="67705" spans="1:41" s="60" customFormat="1" hidden="1" x14ac:dyDescent="0.35">
      <c r="A67705" s="46"/>
      <c r="H67705" s="103"/>
      <c r="AD67705" s="99"/>
      <c r="AF67705" s="46"/>
      <c r="AM67705" s="121"/>
      <c r="AO67705" s="46"/>
    </row>
    <row r="67706" spans="1:41" s="60" customFormat="1" hidden="1" x14ac:dyDescent="0.35">
      <c r="A67706" s="46"/>
      <c r="H67706" s="103"/>
      <c r="AD67706" s="99"/>
      <c r="AF67706" s="46"/>
      <c r="AM67706" s="121"/>
      <c r="AO67706" s="46"/>
    </row>
    <row r="67707" spans="1:41" s="60" customFormat="1" hidden="1" x14ac:dyDescent="0.35">
      <c r="A67707" s="46"/>
      <c r="H67707" s="103"/>
      <c r="AD67707" s="99"/>
      <c r="AF67707" s="46"/>
      <c r="AM67707" s="121"/>
      <c r="AO67707" s="46"/>
    </row>
    <row r="67708" spans="1:41" s="60" customFormat="1" hidden="1" x14ac:dyDescent="0.35">
      <c r="A67708" s="46"/>
      <c r="H67708" s="103"/>
      <c r="AD67708" s="99"/>
      <c r="AF67708" s="46"/>
      <c r="AM67708" s="121"/>
      <c r="AO67708" s="46"/>
    </row>
    <row r="67709" spans="1:41" s="60" customFormat="1" hidden="1" x14ac:dyDescent="0.35">
      <c r="A67709" s="46"/>
      <c r="H67709" s="103"/>
      <c r="AD67709" s="99"/>
      <c r="AF67709" s="46"/>
      <c r="AM67709" s="121"/>
      <c r="AO67709" s="46"/>
    </row>
    <row r="67710" spans="1:41" s="60" customFormat="1" hidden="1" x14ac:dyDescent="0.35">
      <c r="A67710" s="46"/>
      <c r="H67710" s="103"/>
      <c r="AD67710" s="99"/>
      <c r="AF67710" s="46"/>
      <c r="AM67710" s="121"/>
      <c r="AO67710" s="46"/>
    </row>
    <row r="67711" spans="1:41" s="60" customFormat="1" hidden="1" x14ac:dyDescent="0.35">
      <c r="A67711" s="46"/>
      <c r="H67711" s="103"/>
      <c r="AD67711" s="99"/>
      <c r="AF67711" s="46"/>
      <c r="AM67711" s="121"/>
      <c r="AO67711" s="46"/>
    </row>
    <row r="67712" spans="1:41" s="60" customFormat="1" hidden="1" x14ac:dyDescent="0.35">
      <c r="A67712" s="46"/>
      <c r="H67712" s="103"/>
      <c r="AD67712" s="99"/>
      <c r="AF67712" s="46"/>
      <c r="AM67712" s="121"/>
      <c r="AO67712" s="46"/>
    </row>
    <row r="67713" spans="1:41" s="60" customFormat="1" hidden="1" x14ac:dyDescent="0.35">
      <c r="A67713" s="46"/>
      <c r="H67713" s="103"/>
      <c r="AD67713" s="99"/>
      <c r="AF67713" s="46"/>
      <c r="AM67713" s="121"/>
      <c r="AO67713" s="46"/>
    </row>
    <row r="67714" spans="1:41" s="60" customFormat="1" hidden="1" x14ac:dyDescent="0.35">
      <c r="A67714" s="46"/>
      <c r="H67714" s="103"/>
      <c r="AD67714" s="99"/>
      <c r="AF67714" s="46"/>
      <c r="AM67714" s="121"/>
      <c r="AO67714" s="46"/>
    </row>
    <row r="67715" spans="1:41" s="60" customFormat="1" hidden="1" x14ac:dyDescent="0.35">
      <c r="A67715" s="46"/>
      <c r="H67715" s="103"/>
      <c r="AD67715" s="99"/>
      <c r="AF67715" s="46"/>
      <c r="AM67715" s="121"/>
      <c r="AO67715" s="46"/>
    </row>
    <row r="67716" spans="1:41" s="60" customFormat="1" hidden="1" x14ac:dyDescent="0.35">
      <c r="A67716" s="46"/>
      <c r="H67716" s="103"/>
      <c r="AD67716" s="99"/>
      <c r="AF67716" s="46"/>
      <c r="AM67716" s="121"/>
      <c r="AO67716" s="46"/>
    </row>
    <row r="67717" spans="1:41" s="60" customFormat="1" hidden="1" x14ac:dyDescent="0.35">
      <c r="A67717" s="46"/>
      <c r="H67717" s="103"/>
      <c r="AD67717" s="99"/>
      <c r="AF67717" s="46"/>
      <c r="AM67717" s="121"/>
      <c r="AO67717" s="46"/>
    </row>
    <row r="67718" spans="1:41" s="60" customFormat="1" hidden="1" x14ac:dyDescent="0.35">
      <c r="A67718" s="46"/>
      <c r="H67718" s="103"/>
      <c r="AD67718" s="99"/>
      <c r="AF67718" s="46"/>
      <c r="AM67718" s="121"/>
      <c r="AO67718" s="46"/>
    </row>
    <row r="67719" spans="1:41" s="60" customFormat="1" hidden="1" x14ac:dyDescent="0.35">
      <c r="A67719" s="46"/>
      <c r="H67719" s="103"/>
      <c r="AD67719" s="99"/>
      <c r="AF67719" s="46"/>
      <c r="AM67719" s="121"/>
      <c r="AO67719" s="46"/>
    </row>
    <row r="67720" spans="1:41" s="60" customFormat="1" hidden="1" x14ac:dyDescent="0.35">
      <c r="A67720" s="46"/>
      <c r="H67720" s="103"/>
      <c r="AD67720" s="99"/>
      <c r="AF67720" s="46"/>
      <c r="AM67720" s="121"/>
      <c r="AO67720" s="46"/>
    </row>
    <row r="67721" spans="1:41" s="60" customFormat="1" hidden="1" x14ac:dyDescent="0.35">
      <c r="A67721" s="46"/>
      <c r="H67721" s="103"/>
      <c r="AD67721" s="99"/>
      <c r="AF67721" s="46"/>
      <c r="AM67721" s="121"/>
      <c r="AO67721" s="46"/>
    </row>
    <row r="67722" spans="1:41" s="60" customFormat="1" hidden="1" x14ac:dyDescent="0.35">
      <c r="A67722" s="46"/>
      <c r="H67722" s="103"/>
      <c r="AD67722" s="99"/>
      <c r="AF67722" s="46"/>
      <c r="AM67722" s="121"/>
      <c r="AO67722" s="46"/>
    </row>
    <row r="67723" spans="1:41" s="60" customFormat="1" hidden="1" x14ac:dyDescent="0.35">
      <c r="A67723" s="46"/>
      <c r="H67723" s="103"/>
      <c r="AD67723" s="99"/>
      <c r="AF67723" s="46"/>
      <c r="AM67723" s="121"/>
      <c r="AO67723" s="46"/>
    </row>
    <row r="67724" spans="1:41" s="60" customFormat="1" hidden="1" x14ac:dyDescent="0.35">
      <c r="A67724" s="46"/>
      <c r="H67724" s="103"/>
      <c r="AD67724" s="99"/>
      <c r="AF67724" s="46"/>
      <c r="AM67724" s="121"/>
      <c r="AO67724" s="46"/>
    </row>
    <row r="67725" spans="1:41" s="60" customFormat="1" hidden="1" x14ac:dyDescent="0.35">
      <c r="A67725" s="46"/>
      <c r="H67725" s="103"/>
      <c r="AD67725" s="99"/>
      <c r="AF67725" s="46"/>
      <c r="AM67725" s="121"/>
      <c r="AO67725" s="46"/>
    </row>
    <row r="67726" spans="1:41" s="60" customFormat="1" hidden="1" x14ac:dyDescent="0.35">
      <c r="A67726" s="46"/>
      <c r="H67726" s="103"/>
      <c r="AD67726" s="99"/>
      <c r="AF67726" s="46"/>
      <c r="AM67726" s="121"/>
      <c r="AO67726" s="46"/>
    </row>
    <row r="67727" spans="1:41" s="60" customFormat="1" hidden="1" x14ac:dyDescent="0.35">
      <c r="A67727" s="46"/>
      <c r="H67727" s="103"/>
      <c r="AD67727" s="99"/>
      <c r="AF67727" s="46"/>
      <c r="AM67727" s="121"/>
      <c r="AO67727" s="46"/>
    </row>
    <row r="67728" spans="1:41" s="60" customFormat="1" hidden="1" x14ac:dyDescent="0.35">
      <c r="A67728" s="46"/>
      <c r="H67728" s="103"/>
      <c r="AD67728" s="99"/>
      <c r="AF67728" s="46"/>
      <c r="AM67728" s="121"/>
      <c r="AO67728" s="46"/>
    </row>
    <row r="67729" spans="1:41" s="60" customFormat="1" hidden="1" x14ac:dyDescent="0.35">
      <c r="A67729" s="46"/>
      <c r="H67729" s="103"/>
      <c r="AD67729" s="99"/>
      <c r="AF67729" s="46"/>
      <c r="AM67729" s="121"/>
      <c r="AO67729" s="46"/>
    </row>
    <row r="67730" spans="1:41" s="60" customFormat="1" hidden="1" x14ac:dyDescent="0.35">
      <c r="A67730" s="46"/>
      <c r="H67730" s="103"/>
      <c r="AD67730" s="99"/>
      <c r="AF67730" s="46"/>
      <c r="AM67730" s="121"/>
      <c r="AO67730" s="46"/>
    </row>
    <row r="67731" spans="1:41" s="60" customFormat="1" hidden="1" x14ac:dyDescent="0.35">
      <c r="A67731" s="46"/>
      <c r="H67731" s="103"/>
      <c r="AD67731" s="99"/>
      <c r="AF67731" s="46"/>
      <c r="AM67731" s="121"/>
      <c r="AO67731" s="46"/>
    </row>
    <row r="67732" spans="1:41" s="60" customFormat="1" hidden="1" x14ac:dyDescent="0.35">
      <c r="A67732" s="46"/>
      <c r="H67732" s="103"/>
      <c r="AD67732" s="99"/>
      <c r="AF67732" s="46"/>
      <c r="AM67732" s="121"/>
      <c r="AO67732" s="46"/>
    </row>
    <row r="67733" spans="1:41" s="60" customFormat="1" hidden="1" x14ac:dyDescent="0.35">
      <c r="A67733" s="46"/>
      <c r="H67733" s="103"/>
      <c r="AD67733" s="99"/>
      <c r="AF67733" s="46"/>
      <c r="AM67733" s="121"/>
      <c r="AO67733" s="46"/>
    </row>
    <row r="67734" spans="1:41" s="60" customFormat="1" hidden="1" x14ac:dyDescent="0.35">
      <c r="A67734" s="46"/>
      <c r="H67734" s="103"/>
      <c r="AD67734" s="99"/>
      <c r="AF67734" s="46"/>
      <c r="AM67734" s="121"/>
      <c r="AO67734" s="46"/>
    </row>
    <row r="67735" spans="1:41" s="60" customFormat="1" hidden="1" x14ac:dyDescent="0.35">
      <c r="A67735" s="46"/>
      <c r="H67735" s="103"/>
      <c r="AD67735" s="99"/>
      <c r="AF67735" s="46"/>
      <c r="AM67735" s="121"/>
      <c r="AO67735" s="46"/>
    </row>
    <row r="67736" spans="1:41" s="60" customFormat="1" hidden="1" x14ac:dyDescent="0.35">
      <c r="A67736" s="46"/>
      <c r="H67736" s="103"/>
      <c r="AD67736" s="99"/>
      <c r="AF67736" s="46"/>
      <c r="AM67736" s="121"/>
      <c r="AO67736" s="46"/>
    </row>
    <row r="67737" spans="1:41" s="60" customFormat="1" hidden="1" x14ac:dyDescent="0.35">
      <c r="A67737" s="46"/>
      <c r="H67737" s="103"/>
      <c r="AD67737" s="99"/>
      <c r="AF67737" s="46"/>
      <c r="AM67737" s="121"/>
      <c r="AO67737" s="46"/>
    </row>
    <row r="67738" spans="1:41" s="60" customFormat="1" hidden="1" x14ac:dyDescent="0.35">
      <c r="A67738" s="46"/>
      <c r="H67738" s="103"/>
      <c r="AD67738" s="99"/>
      <c r="AF67738" s="46"/>
      <c r="AM67738" s="121"/>
      <c r="AO67738" s="46"/>
    </row>
    <row r="67739" spans="1:41" s="60" customFormat="1" hidden="1" x14ac:dyDescent="0.35">
      <c r="A67739" s="46"/>
      <c r="H67739" s="103"/>
      <c r="AD67739" s="99"/>
      <c r="AF67739" s="46"/>
      <c r="AM67739" s="121"/>
      <c r="AO67739" s="46"/>
    </row>
    <row r="67740" spans="1:41" s="60" customFormat="1" hidden="1" x14ac:dyDescent="0.35">
      <c r="A67740" s="46"/>
      <c r="H67740" s="103"/>
      <c r="AD67740" s="99"/>
      <c r="AF67740" s="46"/>
      <c r="AM67740" s="121"/>
      <c r="AO67740" s="46"/>
    </row>
    <row r="67741" spans="1:41" s="60" customFormat="1" hidden="1" x14ac:dyDescent="0.35">
      <c r="A67741" s="46"/>
      <c r="H67741" s="103"/>
      <c r="AD67741" s="99"/>
      <c r="AF67741" s="46"/>
      <c r="AM67741" s="121"/>
      <c r="AO67741" s="46"/>
    </row>
    <row r="67742" spans="1:41" s="60" customFormat="1" hidden="1" x14ac:dyDescent="0.35">
      <c r="A67742" s="46"/>
      <c r="H67742" s="103"/>
      <c r="AD67742" s="99"/>
      <c r="AF67742" s="46"/>
      <c r="AM67742" s="121"/>
      <c r="AO67742" s="46"/>
    </row>
    <row r="67743" spans="1:41" s="60" customFormat="1" hidden="1" x14ac:dyDescent="0.35">
      <c r="A67743" s="46"/>
      <c r="H67743" s="103"/>
      <c r="AD67743" s="99"/>
      <c r="AF67743" s="46"/>
      <c r="AM67743" s="121"/>
      <c r="AO67743" s="46"/>
    </row>
    <row r="67744" spans="1:41" s="60" customFormat="1" hidden="1" x14ac:dyDescent="0.35">
      <c r="A67744" s="46"/>
      <c r="H67744" s="103"/>
      <c r="AD67744" s="99"/>
      <c r="AF67744" s="46"/>
      <c r="AM67744" s="121"/>
      <c r="AO67744" s="46"/>
    </row>
    <row r="67745" spans="1:41" s="60" customFormat="1" hidden="1" x14ac:dyDescent="0.35">
      <c r="A67745" s="46"/>
      <c r="H67745" s="103"/>
      <c r="AD67745" s="99"/>
      <c r="AF67745" s="46"/>
      <c r="AM67745" s="121"/>
      <c r="AO67745" s="46"/>
    </row>
    <row r="67746" spans="1:41" s="60" customFormat="1" hidden="1" x14ac:dyDescent="0.35">
      <c r="A67746" s="46"/>
      <c r="H67746" s="103"/>
      <c r="AD67746" s="99"/>
      <c r="AF67746" s="46"/>
      <c r="AM67746" s="121"/>
      <c r="AO67746" s="46"/>
    </row>
    <row r="67747" spans="1:41" s="60" customFormat="1" hidden="1" x14ac:dyDescent="0.35">
      <c r="A67747" s="46"/>
      <c r="H67747" s="103"/>
      <c r="AD67747" s="99"/>
      <c r="AF67747" s="46"/>
      <c r="AM67747" s="121"/>
      <c r="AO67747" s="46"/>
    </row>
    <row r="67748" spans="1:41" s="60" customFormat="1" hidden="1" x14ac:dyDescent="0.35">
      <c r="A67748" s="46"/>
      <c r="H67748" s="103"/>
      <c r="AD67748" s="99"/>
      <c r="AF67748" s="46"/>
      <c r="AM67748" s="121"/>
      <c r="AO67748" s="46"/>
    </row>
    <row r="67749" spans="1:41" s="60" customFormat="1" hidden="1" x14ac:dyDescent="0.35">
      <c r="A67749" s="46"/>
      <c r="H67749" s="103"/>
      <c r="AD67749" s="99"/>
      <c r="AF67749" s="46"/>
      <c r="AM67749" s="121"/>
      <c r="AO67749" s="46"/>
    </row>
    <row r="67750" spans="1:41" s="60" customFormat="1" hidden="1" x14ac:dyDescent="0.35">
      <c r="A67750" s="46"/>
      <c r="H67750" s="103"/>
      <c r="AD67750" s="99"/>
      <c r="AF67750" s="46"/>
      <c r="AM67750" s="121"/>
      <c r="AO67750" s="46"/>
    </row>
    <row r="67751" spans="1:41" s="60" customFormat="1" hidden="1" x14ac:dyDescent="0.35">
      <c r="A67751" s="46"/>
      <c r="H67751" s="103"/>
      <c r="AD67751" s="99"/>
      <c r="AF67751" s="46"/>
      <c r="AM67751" s="121"/>
      <c r="AO67751" s="46"/>
    </row>
    <row r="67752" spans="1:41" s="60" customFormat="1" hidden="1" x14ac:dyDescent="0.35">
      <c r="A67752" s="46"/>
      <c r="H67752" s="103"/>
      <c r="AD67752" s="99"/>
      <c r="AF67752" s="46"/>
      <c r="AM67752" s="121"/>
      <c r="AO67752" s="46"/>
    </row>
    <row r="67753" spans="1:41" s="60" customFormat="1" hidden="1" x14ac:dyDescent="0.35">
      <c r="A67753" s="46"/>
      <c r="H67753" s="103"/>
      <c r="AD67753" s="99"/>
      <c r="AF67753" s="46"/>
      <c r="AM67753" s="121"/>
      <c r="AO67753" s="46"/>
    </row>
    <row r="67754" spans="1:41" s="60" customFormat="1" hidden="1" x14ac:dyDescent="0.35">
      <c r="A67754" s="46"/>
      <c r="H67754" s="103"/>
      <c r="AD67754" s="99"/>
      <c r="AF67754" s="46"/>
      <c r="AM67754" s="121"/>
      <c r="AO67754" s="46"/>
    </row>
    <row r="67755" spans="1:41" s="60" customFormat="1" hidden="1" x14ac:dyDescent="0.35">
      <c r="A67755" s="46"/>
      <c r="H67755" s="103"/>
      <c r="AD67755" s="99"/>
      <c r="AF67755" s="46"/>
      <c r="AM67755" s="121"/>
      <c r="AO67755" s="46"/>
    </row>
    <row r="67756" spans="1:41" s="60" customFormat="1" hidden="1" x14ac:dyDescent="0.35">
      <c r="A67756" s="46"/>
      <c r="H67756" s="103"/>
      <c r="AD67756" s="99"/>
      <c r="AF67756" s="46"/>
      <c r="AM67756" s="121"/>
      <c r="AO67756" s="46"/>
    </row>
    <row r="67757" spans="1:41" s="60" customFormat="1" hidden="1" x14ac:dyDescent="0.35">
      <c r="A67757" s="46"/>
      <c r="H67757" s="103"/>
      <c r="AD67757" s="99"/>
      <c r="AF67757" s="46"/>
      <c r="AM67757" s="121"/>
      <c r="AO67757" s="46"/>
    </row>
    <row r="67758" spans="1:41" s="60" customFormat="1" hidden="1" x14ac:dyDescent="0.35">
      <c r="A67758" s="46"/>
      <c r="H67758" s="103"/>
      <c r="AD67758" s="99"/>
      <c r="AF67758" s="46"/>
      <c r="AM67758" s="121"/>
      <c r="AO67758" s="46"/>
    </row>
    <row r="67759" spans="1:41" s="60" customFormat="1" hidden="1" x14ac:dyDescent="0.35">
      <c r="A67759" s="46"/>
      <c r="H67759" s="103"/>
      <c r="AD67759" s="99"/>
      <c r="AF67759" s="46"/>
      <c r="AM67759" s="121"/>
      <c r="AO67759" s="46"/>
    </row>
    <row r="67760" spans="1:41" s="60" customFormat="1" hidden="1" x14ac:dyDescent="0.35">
      <c r="A67760" s="46"/>
      <c r="H67760" s="103"/>
      <c r="AD67760" s="99"/>
      <c r="AF67760" s="46"/>
      <c r="AM67760" s="121"/>
      <c r="AO67760" s="46"/>
    </row>
    <row r="67761" spans="1:41" s="60" customFormat="1" hidden="1" x14ac:dyDescent="0.35">
      <c r="A67761" s="46"/>
      <c r="H67761" s="103"/>
      <c r="AD67761" s="99"/>
      <c r="AF67761" s="46"/>
      <c r="AM67761" s="121"/>
      <c r="AO67761" s="46"/>
    </row>
    <row r="67762" spans="1:41" s="60" customFormat="1" hidden="1" x14ac:dyDescent="0.35">
      <c r="A67762" s="46"/>
      <c r="H67762" s="103"/>
      <c r="AD67762" s="99"/>
      <c r="AF67762" s="46"/>
      <c r="AM67762" s="121"/>
      <c r="AO67762" s="46"/>
    </row>
    <row r="67763" spans="1:41" s="60" customFormat="1" hidden="1" x14ac:dyDescent="0.35">
      <c r="A67763" s="46"/>
      <c r="H67763" s="103"/>
      <c r="AD67763" s="99"/>
      <c r="AF67763" s="46"/>
      <c r="AM67763" s="121"/>
      <c r="AO67763" s="46"/>
    </row>
    <row r="67764" spans="1:41" s="60" customFormat="1" hidden="1" x14ac:dyDescent="0.35">
      <c r="A67764" s="46"/>
      <c r="H67764" s="103"/>
      <c r="AD67764" s="99"/>
      <c r="AF67764" s="46"/>
      <c r="AM67764" s="121"/>
      <c r="AO67764" s="46"/>
    </row>
    <row r="67765" spans="1:41" s="60" customFormat="1" hidden="1" x14ac:dyDescent="0.35">
      <c r="A67765" s="46"/>
      <c r="H67765" s="103"/>
      <c r="AD67765" s="99"/>
      <c r="AF67765" s="46"/>
      <c r="AM67765" s="121"/>
      <c r="AO67765" s="46"/>
    </row>
    <row r="67766" spans="1:41" s="60" customFormat="1" hidden="1" x14ac:dyDescent="0.35">
      <c r="A67766" s="46"/>
      <c r="H67766" s="103"/>
      <c r="AD67766" s="99"/>
      <c r="AF67766" s="46"/>
      <c r="AM67766" s="121"/>
      <c r="AO67766" s="46"/>
    </row>
    <row r="67767" spans="1:41" s="60" customFormat="1" hidden="1" x14ac:dyDescent="0.35">
      <c r="A67767" s="46"/>
      <c r="H67767" s="103"/>
      <c r="AD67767" s="99"/>
      <c r="AF67767" s="46"/>
      <c r="AM67767" s="121"/>
      <c r="AO67767" s="46"/>
    </row>
    <row r="67768" spans="1:41" s="60" customFormat="1" hidden="1" x14ac:dyDescent="0.35">
      <c r="A67768" s="46"/>
      <c r="H67768" s="103"/>
      <c r="AD67768" s="99"/>
      <c r="AF67768" s="46"/>
      <c r="AM67768" s="121"/>
      <c r="AO67768" s="46"/>
    </row>
    <row r="67769" spans="1:41" s="60" customFormat="1" hidden="1" x14ac:dyDescent="0.35">
      <c r="A67769" s="46"/>
      <c r="H67769" s="103"/>
      <c r="AD67769" s="99"/>
      <c r="AF67769" s="46"/>
      <c r="AM67769" s="121"/>
      <c r="AO67769" s="46"/>
    </row>
    <row r="67770" spans="1:41" s="60" customFormat="1" hidden="1" x14ac:dyDescent="0.35">
      <c r="A67770" s="46"/>
      <c r="H67770" s="103"/>
      <c r="AD67770" s="99"/>
      <c r="AF67770" s="46"/>
      <c r="AM67770" s="121"/>
      <c r="AO67770" s="46"/>
    </row>
    <row r="67771" spans="1:41" s="60" customFormat="1" hidden="1" x14ac:dyDescent="0.35">
      <c r="A67771" s="46"/>
      <c r="H67771" s="103"/>
      <c r="AD67771" s="99"/>
      <c r="AF67771" s="46"/>
      <c r="AM67771" s="121"/>
      <c r="AO67771" s="46"/>
    </row>
    <row r="67772" spans="1:41" s="60" customFormat="1" hidden="1" x14ac:dyDescent="0.35">
      <c r="A67772" s="46"/>
      <c r="H67772" s="103"/>
      <c r="AD67772" s="99"/>
      <c r="AF67772" s="46"/>
      <c r="AM67772" s="121"/>
      <c r="AO67772" s="46"/>
    </row>
    <row r="67773" spans="1:41" s="60" customFormat="1" hidden="1" x14ac:dyDescent="0.35">
      <c r="A67773" s="46"/>
      <c r="H67773" s="103"/>
      <c r="AD67773" s="99"/>
      <c r="AF67773" s="46"/>
      <c r="AM67773" s="121"/>
      <c r="AO67773" s="46"/>
    </row>
    <row r="67774" spans="1:41" s="60" customFormat="1" hidden="1" x14ac:dyDescent="0.35">
      <c r="A67774" s="46"/>
      <c r="H67774" s="103"/>
      <c r="AD67774" s="99"/>
      <c r="AF67774" s="46"/>
      <c r="AM67774" s="121"/>
      <c r="AO67774" s="46"/>
    </row>
    <row r="67775" spans="1:41" s="60" customFormat="1" hidden="1" x14ac:dyDescent="0.35">
      <c r="A67775" s="46"/>
      <c r="H67775" s="103"/>
      <c r="AD67775" s="99"/>
      <c r="AF67775" s="46"/>
      <c r="AM67775" s="121"/>
      <c r="AO67775" s="46"/>
    </row>
    <row r="67776" spans="1:41" s="60" customFormat="1" hidden="1" x14ac:dyDescent="0.35">
      <c r="A67776" s="46"/>
      <c r="H67776" s="103"/>
      <c r="AD67776" s="99"/>
      <c r="AF67776" s="46"/>
      <c r="AM67776" s="121"/>
      <c r="AO67776" s="46"/>
    </row>
    <row r="67777" spans="1:41" s="60" customFormat="1" hidden="1" x14ac:dyDescent="0.35">
      <c r="A67777" s="46"/>
      <c r="H67777" s="103"/>
      <c r="AD67777" s="99"/>
      <c r="AF67777" s="46"/>
      <c r="AM67777" s="121"/>
      <c r="AO67777" s="46"/>
    </row>
    <row r="67778" spans="1:41" s="60" customFormat="1" hidden="1" x14ac:dyDescent="0.35">
      <c r="A67778" s="46"/>
      <c r="H67778" s="103"/>
      <c r="AD67778" s="99"/>
      <c r="AF67778" s="46"/>
      <c r="AM67778" s="121"/>
      <c r="AO67778" s="46"/>
    </row>
    <row r="67779" spans="1:41" s="60" customFormat="1" hidden="1" x14ac:dyDescent="0.35">
      <c r="A67779" s="46"/>
      <c r="H67779" s="103"/>
      <c r="AD67779" s="99"/>
      <c r="AF67779" s="46"/>
      <c r="AM67779" s="121"/>
      <c r="AO67779" s="46"/>
    </row>
    <row r="67780" spans="1:41" s="60" customFormat="1" hidden="1" x14ac:dyDescent="0.35">
      <c r="A67780" s="46"/>
      <c r="H67780" s="103"/>
      <c r="AD67780" s="99"/>
      <c r="AF67780" s="46"/>
      <c r="AM67780" s="121"/>
      <c r="AO67780" s="46"/>
    </row>
    <row r="67781" spans="1:41" s="60" customFormat="1" hidden="1" x14ac:dyDescent="0.35">
      <c r="A67781" s="46"/>
      <c r="H67781" s="103"/>
      <c r="AD67781" s="99"/>
      <c r="AF67781" s="46"/>
      <c r="AM67781" s="121"/>
      <c r="AO67781" s="46"/>
    </row>
    <row r="67782" spans="1:41" s="60" customFormat="1" hidden="1" x14ac:dyDescent="0.35">
      <c r="A67782" s="46"/>
      <c r="H67782" s="103"/>
      <c r="AD67782" s="99"/>
      <c r="AF67782" s="46"/>
      <c r="AM67782" s="121"/>
      <c r="AO67782" s="46"/>
    </row>
    <row r="67783" spans="1:41" s="60" customFormat="1" hidden="1" x14ac:dyDescent="0.35">
      <c r="A67783" s="46"/>
      <c r="H67783" s="103"/>
      <c r="AD67783" s="99"/>
      <c r="AF67783" s="46"/>
      <c r="AM67783" s="121"/>
      <c r="AO67783" s="46"/>
    </row>
    <row r="67784" spans="1:41" s="60" customFormat="1" hidden="1" x14ac:dyDescent="0.35">
      <c r="A67784" s="46"/>
      <c r="H67784" s="103"/>
      <c r="AD67784" s="99"/>
      <c r="AF67784" s="46"/>
      <c r="AM67784" s="121"/>
      <c r="AO67784" s="46"/>
    </row>
    <row r="67785" spans="1:41" s="60" customFormat="1" hidden="1" x14ac:dyDescent="0.35">
      <c r="A67785" s="46"/>
      <c r="H67785" s="103"/>
      <c r="AD67785" s="99"/>
      <c r="AF67785" s="46"/>
      <c r="AM67785" s="121"/>
      <c r="AO67785" s="46"/>
    </row>
    <row r="67786" spans="1:41" s="60" customFormat="1" hidden="1" x14ac:dyDescent="0.35">
      <c r="A67786" s="46"/>
      <c r="H67786" s="103"/>
      <c r="AD67786" s="99"/>
      <c r="AF67786" s="46"/>
      <c r="AM67786" s="121"/>
      <c r="AO67786" s="46"/>
    </row>
    <row r="67787" spans="1:41" s="60" customFormat="1" hidden="1" x14ac:dyDescent="0.35">
      <c r="A67787" s="46"/>
      <c r="H67787" s="103"/>
      <c r="AD67787" s="99"/>
      <c r="AF67787" s="46"/>
      <c r="AM67787" s="121"/>
      <c r="AO67787" s="46"/>
    </row>
    <row r="67788" spans="1:41" s="60" customFormat="1" hidden="1" x14ac:dyDescent="0.35">
      <c r="A67788" s="46"/>
      <c r="H67788" s="103"/>
      <c r="AD67788" s="99"/>
      <c r="AF67788" s="46"/>
      <c r="AM67788" s="121"/>
      <c r="AO67788" s="46"/>
    </row>
    <row r="67789" spans="1:41" s="60" customFormat="1" hidden="1" x14ac:dyDescent="0.35">
      <c r="A67789" s="46"/>
      <c r="H67789" s="103"/>
      <c r="AD67789" s="99"/>
      <c r="AF67789" s="46"/>
      <c r="AM67789" s="121"/>
      <c r="AO67789" s="46"/>
    </row>
    <row r="67790" spans="1:41" s="60" customFormat="1" hidden="1" x14ac:dyDescent="0.35">
      <c r="A67790" s="46"/>
      <c r="H67790" s="103"/>
      <c r="AD67790" s="99"/>
      <c r="AF67790" s="46"/>
      <c r="AM67790" s="121"/>
      <c r="AO67790" s="46"/>
    </row>
    <row r="67791" spans="1:41" s="60" customFormat="1" hidden="1" x14ac:dyDescent="0.35">
      <c r="A67791" s="46"/>
      <c r="H67791" s="103"/>
      <c r="AD67791" s="99"/>
      <c r="AF67791" s="46"/>
      <c r="AM67791" s="121"/>
      <c r="AO67791" s="46"/>
    </row>
    <row r="67792" spans="1:41" s="60" customFormat="1" hidden="1" x14ac:dyDescent="0.35">
      <c r="A67792" s="46"/>
      <c r="H67792" s="103"/>
      <c r="AD67792" s="99"/>
      <c r="AF67792" s="46"/>
      <c r="AM67792" s="121"/>
      <c r="AO67792" s="46"/>
    </row>
    <row r="67793" spans="1:41" s="60" customFormat="1" hidden="1" x14ac:dyDescent="0.35">
      <c r="A67793" s="46"/>
      <c r="H67793" s="103"/>
      <c r="AD67793" s="99"/>
      <c r="AF67793" s="46"/>
      <c r="AM67793" s="121"/>
      <c r="AO67793" s="46"/>
    </row>
    <row r="67794" spans="1:41" s="60" customFormat="1" hidden="1" x14ac:dyDescent="0.35">
      <c r="A67794" s="46"/>
      <c r="H67794" s="103"/>
      <c r="AD67794" s="99"/>
      <c r="AF67794" s="46"/>
      <c r="AM67794" s="121"/>
      <c r="AO67794" s="46"/>
    </row>
    <row r="67795" spans="1:41" s="60" customFormat="1" hidden="1" x14ac:dyDescent="0.35">
      <c r="A67795" s="46"/>
      <c r="H67795" s="103"/>
      <c r="AD67795" s="99"/>
      <c r="AF67795" s="46"/>
      <c r="AM67795" s="121"/>
      <c r="AO67795" s="46"/>
    </row>
    <row r="67796" spans="1:41" s="60" customFormat="1" hidden="1" x14ac:dyDescent="0.35">
      <c r="A67796" s="46"/>
      <c r="H67796" s="103"/>
      <c r="AD67796" s="99"/>
      <c r="AF67796" s="46"/>
      <c r="AM67796" s="121"/>
      <c r="AO67796" s="46"/>
    </row>
    <row r="67797" spans="1:41" s="60" customFormat="1" hidden="1" x14ac:dyDescent="0.35">
      <c r="A67797" s="46"/>
      <c r="H67797" s="103"/>
      <c r="AD67797" s="99"/>
      <c r="AF67797" s="46"/>
      <c r="AM67797" s="121"/>
      <c r="AO67797" s="46"/>
    </row>
    <row r="67798" spans="1:41" s="60" customFormat="1" hidden="1" x14ac:dyDescent="0.35">
      <c r="A67798" s="46"/>
      <c r="H67798" s="103"/>
      <c r="AD67798" s="99"/>
      <c r="AF67798" s="46"/>
      <c r="AM67798" s="121"/>
      <c r="AO67798" s="46"/>
    </row>
    <row r="67799" spans="1:41" s="60" customFormat="1" hidden="1" x14ac:dyDescent="0.35">
      <c r="A67799" s="46"/>
      <c r="H67799" s="103"/>
      <c r="AD67799" s="99"/>
      <c r="AF67799" s="46"/>
      <c r="AM67799" s="121"/>
      <c r="AO67799" s="46"/>
    </row>
    <row r="67800" spans="1:41" s="60" customFormat="1" hidden="1" x14ac:dyDescent="0.35">
      <c r="A67800" s="46"/>
      <c r="H67800" s="103"/>
      <c r="AD67800" s="99"/>
      <c r="AF67800" s="46"/>
      <c r="AM67800" s="121"/>
      <c r="AO67800" s="46"/>
    </row>
    <row r="67801" spans="1:41" s="60" customFormat="1" hidden="1" x14ac:dyDescent="0.35">
      <c r="A67801" s="46"/>
      <c r="H67801" s="103"/>
      <c r="AD67801" s="99"/>
      <c r="AF67801" s="46"/>
      <c r="AM67801" s="121"/>
      <c r="AO67801" s="46"/>
    </row>
    <row r="67802" spans="1:41" s="60" customFormat="1" hidden="1" x14ac:dyDescent="0.35">
      <c r="A67802" s="46"/>
      <c r="H67802" s="103"/>
      <c r="AD67802" s="99"/>
      <c r="AF67802" s="46"/>
      <c r="AM67802" s="121"/>
      <c r="AO67802" s="46"/>
    </row>
    <row r="67803" spans="1:41" s="60" customFormat="1" hidden="1" x14ac:dyDescent="0.35">
      <c r="A67803" s="46"/>
      <c r="H67803" s="103"/>
      <c r="AD67803" s="99"/>
      <c r="AF67803" s="46"/>
      <c r="AM67803" s="121"/>
      <c r="AO67803" s="46"/>
    </row>
    <row r="67804" spans="1:41" s="60" customFormat="1" hidden="1" x14ac:dyDescent="0.35">
      <c r="A67804" s="46"/>
      <c r="H67804" s="103"/>
      <c r="AD67804" s="99"/>
      <c r="AF67804" s="46"/>
      <c r="AM67804" s="121"/>
      <c r="AO67804" s="46"/>
    </row>
    <row r="67805" spans="1:41" s="60" customFormat="1" hidden="1" x14ac:dyDescent="0.35">
      <c r="A67805" s="46"/>
      <c r="H67805" s="103"/>
      <c r="AD67805" s="99"/>
      <c r="AF67805" s="46"/>
      <c r="AM67805" s="121"/>
      <c r="AO67805" s="46"/>
    </row>
    <row r="67806" spans="1:41" s="60" customFormat="1" hidden="1" x14ac:dyDescent="0.35">
      <c r="A67806" s="46"/>
      <c r="H67806" s="103"/>
      <c r="AD67806" s="99"/>
      <c r="AF67806" s="46"/>
      <c r="AM67806" s="121"/>
      <c r="AO67806" s="46"/>
    </row>
    <row r="67807" spans="1:41" s="60" customFormat="1" hidden="1" x14ac:dyDescent="0.35">
      <c r="A67807" s="46"/>
      <c r="H67807" s="103"/>
      <c r="AD67807" s="99"/>
      <c r="AF67807" s="46"/>
      <c r="AM67807" s="121"/>
      <c r="AO67807" s="46"/>
    </row>
    <row r="67808" spans="1:41" s="60" customFormat="1" hidden="1" x14ac:dyDescent="0.35">
      <c r="A67808" s="46"/>
      <c r="H67808" s="103"/>
      <c r="AD67808" s="99"/>
      <c r="AF67808" s="46"/>
      <c r="AM67808" s="121"/>
      <c r="AO67808" s="46"/>
    </row>
    <row r="67809" spans="1:41" s="60" customFormat="1" hidden="1" x14ac:dyDescent="0.35">
      <c r="A67809" s="46"/>
      <c r="H67809" s="103"/>
      <c r="AD67809" s="99"/>
      <c r="AF67809" s="46"/>
      <c r="AM67809" s="121"/>
      <c r="AO67809" s="46"/>
    </row>
    <row r="67810" spans="1:41" s="60" customFormat="1" hidden="1" x14ac:dyDescent="0.35">
      <c r="A67810" s="46"/>
      <c r="H67810" s="103"/>
      <c r="AD67810" s="99"/>
      <c r="AF67810" s="46"/>
      <c r="AM67810" s="121"/>
      <c r="AO67810" s="46"/>
    </row>
    <row r="67811" spans="1:41" s="60" customFormat="1" hidden="1" x14ac:dyDescent="0.35">
      <c r="A67811" s="46"/>
      <c r="H67811" s="103"/>
      <c r="AD67811" s="99"/>
      <c r="AF67811" s="46"/>
      <c r="AM67811" s="121"/>
      <c r="AO67811" s="46"/>
    </row>
    <row r="67812" spans="1:41" s="60" customFormat="1" hidden="1" x14ac:dyDescent="0.35">
      <c r="A67812" s="46"/>
      <c r="H67812" s="103"/>
      <c r="AD67812" s="99"/>
      <c r="AF67812" s="46"/>
      <c r="AM67812" s="121"/>
      <c r="AO67812" s="46"/>
    </row>
    <row r="67813" spans="1:41" s="60" customFormat="1" hidden="1" x14ac:dyDescent="0.35">
      <c r="A67813" s="46"/>
      <c r="H67813" s="103"/>
      <c r="AD67813" s="99"/>
      <c r="AF67813" s="46"/>
      <c r="AM67813" s="121"/>
      <c r="AO67813" s="46"/>
    </row>
    <row r="67814" spans="1:41" s="60" customFormat="1" hidden="1" x14ac:dyDescent="0.35">
      <c r="A67814" s="46"/>
      <c r="H67814" s="103"/>
      <c r="AD67814" s="99"/>
      <c r="AF67814" s="46"/>
      <c r="AM67814" s="121"/>
      <c r="AO67814" s="46"/>
    </row>
    <row r="67815" spans="1:41" s="60" customFormat="1" hidden="1" x14ac:dyDescent="0.35">
      <c r="A67815" s="46"/>
      <c r="H67815" s="103"/>
      <c r="AD67815" s="99"/>
      <c r="AF67815" s="46"/>
      <c r="AM67815" s="121"/>
      <c r="AO67815" s="46"/>
    </row>
    <row r="67816" spans="1:41" s="60" customFormat="1" hidden="1" x14ac:dyDescent="0.35">
      <c r="A67816" s="46"/>
      <c r="H67816" s="103"/>
      <c r="AD67816" s="99"/>
      <c r="AF67816" s="46"/>
      <c r="AM67816" s="121"/>
      <c r="AO67816" s="46"/>
    </row>
    <row r="67817" spans="1:41" s="60" customFormat="1" hidden="1" x14ac:dyDescent="0.35">
      <c r="A67817" s="46"/>
      <c r="H67817" s="103"/>
      <c r="AD67817" s="99"/>
      <c r="AF67817" s="46"/>
      <c r="AM67817" s="121"/>
      <c r="AO67817" s="46"/>
    </row>
    <row r="67818" spans="1:41" s="60" customFormat="1" hidden="1" x14ac:dyDescent="0.35">
      <c r="A67818" s="46"/>
      <c r="H67818" s="103"/>
      <c r="AD67818" s="99"/>
      <c r="AF67818" s="46"/>
      <c r="AM67818" s="121"/>
      <c r="AO67818" s="46"/>
    </row>
    <row r="67819" spans="1:41" s="60" customFormat="1" hidden="1" x14ac:dyDescent="0.35">
      <c r="A67819" s="46"/>
      <c r="H67819" s="103"/>
      <c r="AD67819" s="99"/>
      <c r="AF67819" s="46"/>
      <c r="AM67819" s="121"/>
      <c r="AO67819" s="46"/>
    </row>
    <row r="67820" spans="1:41" s="60" customFormat="1" hidden="1" x14ac:dyDescent="0.35">
      <c r="A67820" s="46"/>
      <c r="H67820" s="103"/>
      <c r="AD67820" s="99"/>
      <c r="AF67820" s="46"/>
      <c r="AM67820" s="121"/>
      <c r="AO67820" s="46"/>
    </row>
    <row r="67821" spans="1:41" s="60" customFormat="1" hidden="1" x14ac:dyDescent="0.35">
      <c r="A67821" s="46"/>
      <c r="H67821" s="103"/>
      <c r="AD67821" s="99"/>
      <c r="AF67821" s="46"/>
      <c r="AM67821" s="121"/>
      <c r="AO67821" s="46"/>
    </row>
    <row r="67822" spans="1:41" s="60" customFormat="1" hidden="1" x14ac:dyDescent="0.35">
      <c r="A67822" s="46"/>
      <c r="H67822" s="103"/>
      <c r="AD67822" s="99"/>
      <c r="AF67822" s="46"/>
      <c r="AM67822" s="121"/>
      <c r="AO67822" s="46"/>
    </row>
    <row r="67823" spans="1:41" s="60" customFormat="1" hidden="1" x14ac:dyDescent="0.35">
      <c r="A67823" s="46"/>
      <c r="H67823" s="103"/>
      <c r="AD67823" s="99"/>
      <c r="AF67823" s="46"/>
      <c r="AM67823" s="121"/>
      <c r="AO67823" s="46"/>
    </row>
    <row r="67824" spans="1:41" s="60" customFormat="1" hidden="1" x14ac:dyDescent="0.35">
      <c r="A67824" s="46"/>
      <c r="H67824" s="103"/>
      <c r="AD67824" s="99"/>
      <c r="AF67824" s="46"/>
      <c r="AM67824" s="121"/>
      <c r="AO67824" s="46"/>
    </row>
    <row r="67825" spans="1:41" s="60" customFormat="1" hidden="1" x14ac:dyDescent="0.35">
      <c r="A67825" s="46"/>
      <c r="H67825" s="103"/>
      <c r="AD67825" s="99"/>
      <c r="AF67825" s="46"/>
      <c r="AM67825" s="121"/>
      <c r="AO67825" s="46"/>
    </row>
    <row r="67826" spans="1:41" s="60" customFormat="1" hidden="1" x14ac:dyDescent="0.35">
      <c r="A67826" s="46"/>
      <c r="H67826" s="103"/>
      <c r="AD67826" s="99"/>
      <c r="AF67826" s="46"/>
      <c r="AM67826" s="121"/>
      <c r="AO67826" s="46"/>
    </row>
    <row r="67827" spans="1:41" s="60" customFormat="1" hidden="1" x14ac:dyDescent="0.35">
      <c r="A67827" s="46"/>
      <c r="H67827" s="103"/>
      <c r="AD67827" s="99"/>
      <c r="AF67827" s="46"/>
      <c r="AM67827" s="121"/>
      <c r="AO67827" s="46"/>
    </row>
    <row r="67828" spans="1:41" s="60" customFormat="1" hidden="1" x14ac:dyDescent="0.35">
      <c r="A67828" s="46"/>
      <c r="H67828" s="103"/>
      <c r="AD67828" s="99"/>
      <c r="AF67828" s="46"/>
      <c r="AM67828" s="121"/>
      <c r="AO67828" s="46"/>
    </row>
    <row r="67829" spans="1:41" s="60" customFormat="1" hidden="1" x14ac:dyDescent="0.35">
      <c r="A67829" s="46"/>
      <c r="H67829" s="103"/>
      <c r="AD67829" s="99"/>
      <c r="AF67829" s="46"/>
      <c r="AM67829" s="121"/>
      <c r="AO67829" s="46"/>
    </row>
    <row r="67830" spans="1:41" s="60" customFormat="1" hidden="1" x14ac:dyDescent="0.35">
      <c r="A67830" s="46"/>
      <c r="H67830" s="103"/>
      <c r="AD67830" s="99"/>
      <c r="AF67830" s="46"/>
      <c r="AM67830" s="121"/>
      <c r="AO67830" s="46"/>
    </row>
    <row r="67831" spans="1:41" s="60" customFormat="1" hidden="1" x14ac:dyDescent="0.35">
      <c r="A67831" s="46"/>
      <c r="H67831" s="103"/>
      <c r="AD67831" s="99"/>
      <c r="AF67831" s="46"/>
      <c r="AM67831" s="121"/>
      <c r="AO67831" s="46"/>
    </row>
    <row r="67832" spans="1:41" s="60" customFormat="1" hidden="1" x14ac:dyDescent="0.35">
      <c r="A67832" s="46"/>
      <c r="H67832" s="103"/>
      <c r="AD67832" s="99"/>
      <c r="AF67832" s="46"/>
      <c r="AM67832" s="121"/>
      <c r="AO67832" s="46"/>
    </row>
    <row r="67833" spans="1:41" s="60" customFormat="1" hidden="1" x14ac:dyDescent="0.35">
      <c r="A67833" s="46"/>
      <c r="H67833" s="103"/>
      <c r="AD67833" s="99"/>
      <c r="AF67833" s="46"/>
      <c r="AM67833" s="121"/>
      <c r="AO67833" s="46"/>
    </row>
    <row r="67834" spans="1:41" s="60" customFormat="1" hidden="1" x14ac:dyDescent="0.35">
      <c r="A67834" s="46"/>
      <c r="H67834" s="103"/>
      <c r="AD67834" s="99"/>
      <c r="AF67834" s="46"/>
      <c r="AM67834" s="121"/>
      <c r="AO67834" s="46"/>
    </row>
    <row r="67835" spans="1:41" s="60" customFormat="1" hidden="1" x14ac:dyDescent="0.35">
      <c r="A67835" s="46"/>
      <c r="H67835" s="103"/>
      <c r="AD67835" s="99"/>
      <c r="AF67835" s="46"/>
      <c r="AM67835" s="121"/>
      <c r="AO67835" s="46"/>
    </row>
    <row r="67836" spans="1:41" s="60" customFormat="1" hidden="1" x14ac:dyDescent="0.35">
      <c r="A67836" s="46"/>
      <c r="H67836" s="103"/>
      <c r="AD67836" s="99"/>
      <c r="AF67836" s="46"/>
      <c r="AM67836" s="121"/>
      <c r="AO67836" s="46"/>
    </row>
    <row r="67837" spans="1:41" s="60" customFormat="1" hidden="1" x14ac:dyDescent="0.35">
      <c r="A67837" s="46"/>
      <c r="H67837" s="103"/>
      <c r="AD67837" s="99"/>
      <c r="AF67837" s="46"/>
      <c r="AM67837" s="121"/>
      <c r="AO67837" s="46"/>
    </row>
    <row r="67838" spans="1:41" s="60" customFormat="1" hidden="1" x14ac:dyDescent="0.35">
      <c r="A67838" s="46"/>
      <c r="H67838" s="103"/>
      <c r="AD67838" s="99"/>
      <c r="AF67838" s="46"/>
      <c r="AM67838" s="121"/>
      <c r="AO67838" s="46"/>
    </row>
    <row r="67839" spans="1:41" s="60" customFormat="1" hidden="1" x14ac:dyDescent="0.35">
      <c r="A67839" s="46"/>
      <c r="H67839" s="103"/>
      <c r="AD67839" s="99"/>
      <c r="AF67839" s="46"/>
      <c r="AM67839" s="121"/>
      <c r="AO67839" s="46"/>
    </row>
    <row r="67840" spans="1:41" s="60" customFormat="1" hidden="1" x14ac:dyDescent="0.35">
      <c r="A67840" s="46"/>
      <c r="H67840" s="103"/>
      <c r="AD67840" s="99"/>
      <c r="AF67840" s="46"/>
      <c r="AM67840" s="121"/>
      <c r="AO67840" s="46"/>
    </row>
    <row r="67841" spans="1:41" s="60" customFormat="1" hidden="1" x14ac:dyDescent="0.35">
      <c r="A67841" s="46"/>
      <c r="H67841" s="103"/>
      <c r="AD67841" s="99"/>
      <c r="AF67841" s="46"/>
      <c r="AM67841" s="121"/>
      <c r="AO67841" s="46"/>
    </row>
    <row r="67842" spans="1:41" s="60" customFormat="1" hidden="1" x14ac:dyDescent="0.35">
      <c r="A67842" s="46"/>
      <c r="H67842" s="103"/>
      <c r="AD67842" s="99"/>
      <c r="AF67842" s="46"/>
      <c r="AM67842" s="121"/>
      <c r="AO67842" s="46"/>
    </row>
    <row r="67843" spans="1:41" s="60" customFormat="1" hidden="1" x14ac:dyDescent="0.35">
      <c r="A67843" s="46"/>
      <c r="H67843" s="103"/>
      <c r="AD67843" s="99"/>
      <c r="AF67843" s="46"/>
      <c r="AM67843" s="121"/>
      <c r="AO67843" s="46"/>
    </row>
    <row r="67844" spans="1:41" s="60" customFormat="1" hidden="1" x14ac:dyDescent="0.35">
      <c r="A67844" s="46"/>
      <c r="H67844" s="103"/>
      <c r="AD67844" s="99"/>
      <c r="AF67844" s="46"/>
      <c r="AM67844" s="121"/>
      <c r="AO67844" s="46"/>
    </row>
    <row r="67845" spans="1:41" s="60" customFormat="1" hidden="1" x14ac:dyDescent="0.35">
      <c r="A67845" s="46"/>
      <c r="H67845" s="103"/>
      <c r="AD67845" s="99"/>
      <c r="AF67845" s="46"/>
      <c r="AM67845" s="121"/>
      <c r="AO67845" s="46"/>
    </row>
    <row r="67846" spans="1:41" s="60" customFormat="1" hidden="1" x14ac:dyDescent="0.35">
      <c r="A67846" s="46"/>
      <c r="H67846" s="103"/>
      <c r="AD67846" s="99"/>
      <c r="AF67846" s="46"/>
      <c r="AM67846" s="121"/>
      <c r="AO67846" s="46"/>
    </row>
    <row r="67847" spans="1:41" s="60" customFormat="1" hidden="1" x14ac:dyDescent="0.35">
      <c r="A67847" s="46"/>
      <c r="H67847" s="103"/>
      <c r="AD67847" s="99"/>
      <c r="AF67847" s="46"/>
      <c r="AM67847" s="121"/>
      <c r="AO67847" s="46"/>
    </row>
    <row r="67848" spans="1:41" s="60" customFormat="1" hidden="1" x14ac:dyDescent="0.35">
      <c r="A67848" s="46"/>
      <c r="H67848" s="103"/>
      <c r="AD67848" s="99"/>
      <c r="AF67848" s="46"/>
      <c r="AM67848" s="121"/>
      <c r="AO67848" s="46"/>
    </row>
    <row r="67849" spans="1:41" s="60" customFormat="1" hidden="1" x14ac:dyDescent="0.35">
      <c r="A67849" s="46"/>
      <c r="H67849" s="103"/>
      <c r="AD67849" s="99"/>
      <c r="AF67849" s="46"/>
      <c r="AM67849" s="121"/>
      <c r="AO67849" s="46"/>
    </row>
    <row r="67850" spans="1:41" s="60" customFormat="1" hidden="1" x14ac:dyDescent="0.35">
      <c r="A67850" s="46"/>
      <c r="H67850" s="103"/>
      <c r="AD67850" s="99"/>
      <c r="AF67850" s="46"/>
      <c r="AM67850" s="121"/>
      <c r="AO67850" s="46"/>
    </row>
    <row r="67851" spans="1:41" s="60" customFormat="1" hidden="1" x14ac:dyDescent="0.35">
      <c r="A67851" s="46"/>
      <c r="H67851" s="103"/>
      <c r="AD67851" s="99"/>
      <c r="AF67851" s="46"/>
      <c r="AM67851" s="121"/>
      <c r="AO67851" s="46"/>
    </row>
    <row r="67852" spans="1:41" s="60" customFormat="1" hidden="1" x14ac:dyDescent="0.35">
      <c r="A67852" s="46"/>
      <c r="H67852" s="103"/>
      <c r="AD67852" s="99"/>
      <c r="AF67852" s="46"/>
      <c r="AM67852" s="121"/>
      <c r="AO67852" s="46"/>
    </row>
    <row r="67853" spans="1:41" s="60" customFormat="1" hidden="1" x14ac:dyDescent="0.35">
      <c r="A67853" s="46"/>
      <c r="H67853" s="103"/>
      <c r="AD67853" s="99"/>
      <c r="AF67853" s="46"/>
      <c r="AM67853" s="121"/>
      <c r="AO67853" s="46"/>
    </row>
    <row r="67854" spans="1:41" s="60" customFormat="1" hidden="1" x14ac:dyDescent="0.35">
      <c r="A67854" s="46"/>
      <c r="H67854" s="103"/>
      <c r="AD67854" s="99"/>
      <c r="AF67854" s="46"/>
      <c r="AM67854" s="121"/>
      <c r="AO67854" s="46"/>
    </row>
    <row r="67855" spans="1:41" s="60" customFormat="1" hidden="1" x14ac:dyDescent="0.35">
      <c r="A67855" s="46"/>
      <c r="H67855" s="103"/>
      <c r="AD67855" s="99"/>
      <c r="AF67855" s="46"/>
      <c r="AM67855" s="121"/>
      <c r="AO67855" s="46"/>
    </row>
    <row r="67856" spans="1:41" s="60" customFormat="1" hidden="1" x14ac:dyDescent="0.35">
      <c r="A67856" s="46"/>
      <c r="H67856" s="103"/>
      <c r="AD67856" s="99"/>
      <c r="AF67856" s="46"/>
      <c r="AM67856" s="121"/>
      <c r="AO67856" s="46"/>
    </row>
    <row r="67857" spans="1:41" s="60" customFormat="1" hidden="1" x14ac:dyDescent="0.35">
      <c r="A67857" s="46"/>
      <c r="H67857" s="103"/>
      <c r="AD67857" s="99"/>
      <c r="AF67857" s="46"/>
      <c r="AM67857" s="121"/>
      <c r="AO67857" s="46"/>
    </row>
    <row r="67858" spans="1:41" s="60" customFormat="1" hidden="1" x14ac:dyDescent="0.35">
      <c r="A67858" s="46"/>
      <c r="H67858" s="103"/>
      <c r="AD67858" s="99"/>
      <c r="AF67858" s="46"/>
      <c r="AM67858" s="121"/>
      <c r="AO67858" s="46"/>
    </row>
    <row r="67859" spans="1:41" s="60" customFormat="1" hidden="1" x14ac:dyDescent="0.35">
      <c r="A67859" s="46"/>
      <c r="H67859" s="103"/>
      <c r="AD67859" s="99"/>
      <c r="AF67859" s="46"/>
      <c r="AM67859" s="121"/>
      <c r="AO67859" s="46"/>
    </row>
    <row r="67860" spans="1:41" s="60" customFormat="1" hidden="1" x14ac:dyDescent="0.35">
      <c r="A67860" s="46"/>
      <c r="H67860" s="103"/>
      <c r="AD67860" s="99"/>
      <c r="AF67860" s="46"/>
      <c r="AM67860" s="121"/>
      <c r="AO67860" s="46"/>
    </row>
    <row r="67861" spans="1:41" s="60" customFormat="1" hidden="1" x14ac:dyDescent="0.35">
      <c r="A67861" s="46"/>
      <c r="H67861" s="103"/>
      <c r="AD67861" s="99"/>
      <c r="AF67861" s="46"/>
      <c r="AM67861" s="121"/>
      <c r="AO67861" s="46"/>
    </row>
    <row r="67862" spans="1:41" s="60" customFormat="1" hidden="1" x14ac:dyDescent="0.35">
      <c r="A67862" s="46"/>
      <c r="H67862" s="103"/>
      <c r="AD67862" s="99"/>
      <c r="AF67862" s="46"/>
      <c r="AM67862" s="121"/>
      <c r="AO67862" s="46"/>
    </row>
    <row r="67863" spans="1:41" s="60" customFormat="1" hidden="1" x14ac:dyDescent="0.35">
      <c r="A67863" s="46"/>
      <c r="H67863" s="103"/>
      <c r="AD67863" s="99"/>
      <c r="AF67863" s="46"/>
      <c r="AM67863" s="121"/>
      <c r="AO67863" s="46"/>
    </row>
    <row r="67864" spans="1:41" s="60" customFormat="1" hidden="1" x14ac:dyDescent="0.35">
      <c r="A67864" s="46"/>
      <c r="H67864" s="103"/>
      <c r="AD67864" s="99"/>
      <c r="AF67864" s="46"/>
      <c r="AM67864" s="121"/>
      <c r="AO67864" s="46"/>
    </row>
    <row r="67865" spans="1:41" s="60" customFormat="1" hidden="1" x14ac:dyDescent="0.35">
      <c r="A67865" s="46"/>
      <c r="H67865" s="103"/>
      <c r="AD67865" s="99"/>
      <c r="AF67865" s="46"/>
      <c r="AM67865" s="121"/>
      <c r="AO67865" s="46"/>
    </row>
    <row r="67866" spans="1:41" s="60" customFormat="1" hidden="1" x14ac:dyDescent="0.35">
      <c r="A67866" s="46"/>
      <c r="H67866" s="103"/>
      <c r="AD67866" s="99"/>
      <c r="AF67866" s="46"/>
      <c r="AM67866" s="121"/>
      <c r="AO67866" s="46"/>
    </row>
    <row r="67867" spans="1:41" s="60" customFormat="1" hidden="1" x14ac:dyDescent="0.35">
      <c r="A67867" s="46"/>
      <c r="H67867" s="103"/>
      <c r="AD67867" s="99"/>
      <c r="AF67867" s="46"/>
      <c r="AM67867" s="121"/>
      <c r="AO67867" s="46"/>
    </row>
    <row r="67868" spans="1:41" s="60" customFormat="1" hidden="1" x14ac:dyDescent="0.35">
      <c r="A67868" s="46"/>
      <c r="H67868" s="103"/>
      <c r="AD67868" s="99"/>
      <c r="AF67868" s="46"/>
      <c r="AM67868" s="121"/>
      <c r="AO67868" s="46"/>
    </row>
    <row r="67869" spans="1:41" s="60" customFormat="1" hidden="1" x14ac:dyDescent="0.35">
      <c r="A67869" s="46"/>
      <c r="H67869" s="103"/>
      <c r="AD67869" s="99"/>
      <c r="AF67869" s="46"/>
      <c r="AM67869" s="121"/>
      <c r="AO67869" s="46"/>
    </row>
    <row r="67870" spans="1:41" s="60" customFormat="1" hidden="1" x14ac:dyDescent="0.35">
      <c r="A67870" s="46"/>
      <c r="H67870" s="103"/>
      <c r="AD67870" s="99"/>
      <c r="AF67870" s="46"/>
      <c r="AM67870" s="121"/>
      <c r="AO67870" s="46"/>
    </row>
    <row r="67871" spans="1:41" s="60" customFormat="1" hidden="1" x14ac:dyDescent="0.35">
      <c r="A67871" s="46"/>
      <c r="H67871" s="103"/>
      <c r="AD67871" s="99"/>
      <c r="AF67871" s="46"/>
      <c r="AM67871" s="121"/>
      <c r="AO67871" s="46"/>
    </row>
    <row r="67872" spans="1:41" s="60" customFormat="1" hidden="1" x14ac:dyDescent="0.35">
      <c r="A67872" s="46"/>
      <c r="H67872" s="103"/>
      <c r="AD67872" s="99"/>
      <c r="AF67872" s="46"/>
      <c r="AM67872" s="121"/>
      <c r="AO67872" s="46"/>
    </row>
    <row r="67873" spans="1:41" s="60" customFormat="1" hidden="1" x14ac:dyDescent="0.35">
      <c r="A67873" s="46"/>
      <c r="H67873" s="103"/>
      <c r="AD67873" s="99"/>
      <c r="AF67873" s="46"/>
      <c r="AM67873" s="121"/>
      <c r="AO67873" s="46"/>
    </row>
    <row r="67874" spans="1:41" s="60" customFormat="1" hidden="1" x14ac:dyDescent="0.35">
      <c r="A67874" s="46"/>
      <c r="H67874" s="103"/>
      <c r="AD67874" s="99"/>
      <c r="AF67874" s="46"/>
      <c r="AM67874" s="121"/>
      <c r="AO67874" s="46"/>
    </row>
    <row r="67875" spans="1:41" s="60" customFormat="1" hidden="1" x14ac:dyDescent="0.35">
      <c r="A67875" s="46"/>
      <c r="H67875" s="103"/>
      <c r="AD67875" s="99"/>
      <c r="AF67875" s="46"/>
      <c r="AM67875" s="121"/>
      <c r="AO67875" s="46"/>
    </row>
    <row r="67876" spans="1:41" s="60" customFormat="1" hidden="1" x14ac:dyDescent="0.35">
      <c r="A67876" s="46"/>
      <c r="H67876" s="103"/>
      <c r="AD67876" s="99"/>
      <c r="AF67876" s="46"/>
      <c r="AM67876" s="121"/>
      <c r="AO67876" s="46"/>
    </row>
    <row r="67877" spans="1:41" s="60" customFormat="1" hidden="1" x14ac:dyDescent="0.35">
      <c r="A67877" s="46"/>
      <c r="H67877" s="103"/>
      <c r="AD67877" s="99"/>
      <c r="AF67877" s="46"/>
      <c r="AM67877" s="121"/>
      <c r="AO67877" s="46"/>
    </row>
    <row r="67878" spans="1:41" s="60" customFormat="1" hidden="1" x14ac:dyDescent="0.35">
      <c r="A67878" s="46"/>
      <c r="H67878" s="103"/>
      <c r="AD67878" s="99"/>
      <c r="AF67878" s="46"/>
      <c r="AM67878" s="121"/>
      <c r="AO67878" s="46"/>
    </row>
    <row r="67879" spans="1:41" s="60" customFormat="1" hidden="1" x14ac:dyDescent="0.35">
      <c r="A67879" s="46"/>
      <c r="H67879" s="103"/>
      <c r="AD67879" s="99"/>
      <c r="AF67879" s="46"/>
      <c r="AM67879" s="121"/>
      <c r="AO67879" s="46"/>
    </row>
    <row r="67880" spans="1:41" s="60" customFormat="1" hidden="1" x14ac:dyDescent="0.35">
      <c r="A67880" s="46"/>
      <c r="H67880" s="103"/>
      <c r="AD67880" s="99"/>
      <c r="AF67880" s="46"/>
      <c r="AM67880" s="121"/>
      <c r="AO67880" s="46"/>
    </row>
    <row r="67881" spans="1:41" s="60" customFormat="1" hidden="1" x14ac:dyDescent="0.35">
      <c r="A67881" s="46"/>
      <c r="H67881" s="103"/>
      <c r="AD67881" s="99"/>
      <c r="AF67881" s="46"/>
      <c r="AM67881" s="121"/>
      <c r="AO67881" s="46"/>
    </row>
    <row r="67882" spans="1:41" s="60" customFormat="1" hidden="1" x14ac:dyDescent="0.35">
      <c r="A67882" s="46"/>
      <c r="H67882" s="103"/>
      <c r="AD67882" s="99"/>
      <c r="AF67882" s="46"/>
      <c r="AM67882" s="121"/>
      <c r="AO67882" s="46"/>
    </row>
    <row r="67883" spans="1:41" s="60" customFormat="1" hidden="1" x14ac:dyDescent="0.35">
      <c r="A67883" s="46"/>
      <c r="H67883" s="103"/>
      <c r="AD67883" s="99"/>
      <c r="AF67883" s="46"/>
      <c r="AM67883" s="121"/>
      <c r="AO67883" s="46"/>
    </row>
    <row r="67884" spans="1:41" s="60" customFormat="1" hidden="1" x14ac:dyDescent="0.35">
      <c r="A67884" s="46"/>
      <c r="H67884" s="103"/>
      <c r="AD67884" s="99"/>
      <c r="AF67884" s="46"/>
      <c r="AM67884" s="121"/>
      <c r="AO67884" s="46"/>
    </row>
    <row r="67885" spans="1:41" s="60" customFormat="1" hidden="1" x14ac:dyDescent="0.35">
      <c r="A67885" s="46"/>
      <c r="H67885" s="103"/>
      <c r="AD67885" s="99"/>
      <c r="AF67885" s="46"/>
      <c r="AM67885" s="121"/>
      <c r="AO67885" s="46"/>
    </row>
    <row r="67886" spans="1:41" s="60" customFormat="1" hidden="1" x14ac:dyDescent="0.35">
      <c r="A67886" s="46"/>
      <c r="H67886" s="103"/>
      <c r="AD67886" s="99"/>
      <c r="AF67886" s="46"/>
      <c r="AM67886" s="121"/>
      <c r="AO67886" s="46"/>
    </row>
    <row r="67887" spans="1:41" s="60" customFormat="1" hidden="1" x14ac:dyDescent="0.35">
      <c r="A67887" s="46"/>
      <c r="H67887" s="103"/>
      <c r="AD67887" s="99"/>
      <c r="AF67887" s="46"/>
      <c r="AM67887" s="121"/>
      <c r="AO67887" s="46"/>
    </row>
    <row r="67888" spans="1:41" s="60" customFormat="1" hidden="1" x14ac:dyDescent="0.35">
      <c r="A67888" s="46"/>
      <c r="H67888" s="103"/>
      <c r="AD67888" s="99"/>
      <c r="AF67888" s="46"/>
      <c r="AM67888" s="121"/>
      <c r="AO67888" s="46"/>
    </row>
    <row r="67889" spans="1:41" s="60" customFormat="1" hidden="1" x14ac:dyDescent="0.35">
      <c r="A67889" s="46"/>
      <c r="H67889" s="103"/>
      <c r="AD67889" s="99"/>
      <c r="AF67889" s="46"/>
      <c r="AM67889" s="121"/>
      <c r="AO67889" s="46"/>
    </row>
    <row r="67890" spans="1:41" s="60" customFormat="1" hidden="1" x14ac:dyDescent="0.35">
      <c r="A67890" s="46"/>
      <c r="H67890" s="103"/>
      <c r="AD67890" s="99"/>
      <c r="AF67890" s="46"/>
      <c r="AM67890" s="121"/>
      <c r="AO67890" s="46"/>
    </row>
    <row r="67891" spans="1:41" s="60" customFormat="1" hidden="1" x14ac:dyDescent="0.35">
      <c r="A67891" s="46"/>
      <c r="H67891" s="103"/>
      <c r="AD67891" s="99"/>
      <c r="AF67891" s="46"/>
      <c r="AM67891" s="121"/>
      <c r="AO67891" s="46"/>
    </row>
    <row r="67892" spans="1:41" s="60" customFormat="1" hidden="1" x14ac:dyDescent="0.35">
      <c r="A67892" s="46"/>
      <c r="H67892" s="103"/>
      <c r="AD67892" s="99"/>
      <c r="AF67892" s="46"/>
      <c r="AM67892" s="121"/>
      <c r="AO67892" s="46"/>
    </row>
    <row r="67893" spans="1:41" s="60" customFormat="1" hidden="1" x14ac:dyDescent="0.35">
      <c r="A67893" s="46"/>
      <c r="H67893" s="103"/>
      <c r="AD67893" s="99"/>
      <c r="AF67893" s="46"/>
      <c r="AM67893" s="121"/>
      <c r="AO67893" s="46"/>
    </row>
    <row r="67894" spans="1:41" s="60" customFormat="1" hidden="1" x14ac:dyDescent="0.35">
      <c r="A67894" s="46"/>
      <c r="H67894" s="103"/>
      <c r="AD67894" s="99"/>
      <c r="AF67894" s="46"/>
      <c r="AM67894" s="121"/>
      <c r="AO67894" s="46"/>
    </row>
    <row r="67895" spans="1:41" s="60" customFormat="1" hidden="1" x14ac:dyDescent="0.35">
      <c r="A67895" s="46"/>
      <c r="H67895" s="103"/>
      <c r="AD67895" s="99"/>
      <c r="AF67895" s="46"/>
      <c r="AM67895" s="121"/>
      <c r="AO67895" s="46"/>
    </row>
    <row r="67896" spans="1:41" s="60" customFormat="1" hidden="1" x14ac:dyDescent="0.35">
      <c r="A67896" s="46"/>
      <c r="H67896" s="103"/>
      <c r="AD67896" s="99"/>
      <c r="AF67896" s="46"/>
      <c r="AM67896" s="121"/>
      <c r="AO67896" s="46"/>
    </row>
    <row r="67897" spans="1:41" s="60" customFormat="1" hidden="1" x14ac:dyDescent="0.35">
      <c r="A67897" s="46"/>
      <c r="H67897" s="103"/>
      <c r="AD67897" s="99"/>
      <c r="AF67897" s="46"/>
      <c r="AM67897" s="121"/>
      <c r="AO67897" s="46"/>
    </row>
    <row r="67898" spans="1:41" s="60" customFormat="1" hidden="1" x14ac:dyDescent="0.35">
      <c r="A67898" s="46"/>
      <c r="H67898" s="103"/>
      <c r="AD67898" s="99"/>
      <c r="AF67898" s="46"/>
      <c r="AM67898" s="121"/>
      <c r="AO67898" s="46"/>
    </row>
    <row r="67899" spans="1:41" s="60" customFormat="1" hidden="1" x14ac:dyDescent="0.35">
      <c r="A67899" s="46"/>
      <c r="H67899" s="103"/>
      <c r="AD67899" s="99"/>
      <c r="AF67899" s="46"/>
      <c r="AM67899" s="121"/>
      <c r="AO67899" s="46"/>
    </row>
    <row r="67900" spans="1:41" s="60" customFormat="1" hidden="1" x14ac:dyDescent="0.35">
      <c r="A67900" s="46"/>
      <c r="H67900" s="103"/>
      <c r="AD67900" s="99"/>
      <c r="AF67900" s="46"/>
      <c r="AM67900" s="121"/>
      <c r="AO67900" s="46"/>
    </row>
    <row r="67901" spans="1:41" s="60" customFormat="1" hidden="1" x14ac:dyDescent="0.35">
      <c r="A67901" s="46"/>
      <c r="H67901" s="103"/>
      <c r="AD67901" s="99"/>
      <c r="AF67901" s="46"/>
      <c r="AM67901" s="121"/>
      <c r="AO67901" s="46"/>
    </row>
    <row r="67902" spans="1:41" s="60" customFormat="1" hidden="1" x14ac:dyDescent="0.35">
      <c r="A67902" s="46"/>
      <c r="H67902" s="103"/>
      <c r="AD67902" s="99"/>
      <c r="AF67902" s="46"/>
      <c r="AM67902" s="121"/>
      <c r="AO67902" s="46"/>
    </row>
    <row r="67903" spans="1:41" s="60" customFormat="1" hidden="1" x14ac:dyDescent="0.35">
      <c r="A67903" s="46"/>
      <c r="H67903" s="103"/>
      <c r="AD67903" s="99"/>
      <c r="AF67903" s="46"/>
      <c r="AM67903" s="121"/>
      <c r="AO67903" s="46"/>
    </row>
    <row r="67904" spans="1:41" s="60" customFormat="1" hidden="1" x14ac:dyDescent="0.35">
      <c r="A67904" s="46"/>
      <c r="H67904" s="103"/>
      <c r="AD67904" s="99"/>
      <c r="AF67904" s="46"/>
      <c r="AM67904" s="121"/>
      <c r="AO67904" s="46"/>
    </row>
    <row r="67905" spans="1:41" s="60" customFormat="1" hidden="1" x14ac:dyDescent="0.35">
      <c r="A67905" s="46"/>
      <c r="H67905" s="103"/>
      <c r="AD67905" s="99"/>
      <c r="AF67905" s="46"/>
      <c r="AM67905" s="121"/>
      <c r="AO67905" s="46"/>
    </row>
    <row r="67906" spans="1:41" s="60" customFormat="1" hidden="1" x14ac:dyDescent="0.35">
      <c r="A67906" s="46"/>
      <c r="H67906" s="103"/>
      <c r="AD67906" s="99"/>
      <c r="AF67906" s="46"/>
      <c r="AM67906" s="121"/>
      <c r="AO67906" s="46"/>
    </row>
    <row r="67907" spans="1:41" s="60" customFormat="1" hidden="1" x14ac:dyDescent="0.35">
      <c r="A67907" s="46"/>
      <c r="H67907" s="103"/>
      <c r="AD67907" s="99"/>
      <c r="AF67907" s="46"/>
      <c r="AM67907" s="121"/>
      <c r="AO67907" s="46"/>
    </row>
    <row r="67908" spans="1:41" s="60" customFormat="1" hidden="1" x14ac:dyDescent="0.35">
      <c r="A67908" s="46"/>
      <c r="H67908" s="103"/>
      <c r="AD67908" s="99"/>
      <c r="AF67908" s="46"/>
      <c r="AM67908" s="121"/>
      <c r="AO67908" s="46"/>
    </row>
    <row r="67909" spans="1:41" s="60" customFormat="1" hidden="1" x14ac:dyDescent="0.35">
      <c r="A67909" s="46"/>
      <c r="H67909" s="103"/>
      <c r="AD67909" s="99"/>
      <c r="AF67909" s="46"/>
      <c r="AM67909" s="121"/>
      <c r="AO67909" s="46"/>
    </row>
    <row r="67910" spans="1:41" s="60" customFormat="1" hidden="1" x14ac:dyDescent="0.35">
      <c r="A67910" s="46"/>
      <c r="H67910" s="103"/>
      <c r="AD67910" s="99"/>
      <c r="AF67910" s="46"/>
      <c r="AM67910" s="121"/>
      <c r="AO67910" s="46"/>
    </row>
    <row r="67911" spans="1:41" s="60" customFormat="1" hidden="1" x14ac:dyDescent="0.35">
      <c r="A67911" s="46"/>
      <c r="H67911" s="103"/>
      <c r="AD67911" s="99"/>
      <c r="AF67911" s="46"/>
      <c r="AM67911" s="121"/>
      <c r="AO67911" s="46"/>
    </row>
    <row r="67912" spans="1:41" s="60" customFormat="1" hidden="1" x14ac:dyDescent="0.35">
      <c r="A67912" s="46"/>
      <c r="H67912" s="103"/>
      <c r="AD67912" s="99"/>
      <c r="AF67912" s="46"/>
      <c r="AM67912" s="121"/>
      <c r="AO67912" s="46"/>
    </row>
    <row r="67913" spans="1:41" s="60" customFormat="1" hidden="1" x14ac:dyDescent="0.35">
      <c r="A67913" s="46"/>
      <c r="H67913" s="103"/>
      <c r="AD67913" s="99"/>
      <c r="AF67913" s="46"/>
      <c r="AM67913" s="121"/>
      <c r="AO67913" s="46"/>
    </row>
    <row r="67914" spans="1:41" s="60" customFormat="1" hidden="1" x14ac:dyDescent="0.35">
      <c r="A67914" s="46"/>
      <c r="H67914" s="103"/>
      <c r="AD67914" s="99"/>
      <c r="AF67914" s="46"/>
      <c r="AM67914" s="121"/>
      <c r="AO67914" s="46"/>
    </row>
    <row r="67915" spans="1:41" s="60" customFormat="1" hidden="1" x14ac:dyDescent="0.35">
      <c r="A67915" s="46"/>
      <c r="H67915" s="103"/>
      <c r="AD67915" s="99"/>
      <c r="AF67915" s="46"/>
      <c r="AM67915" s="121"/>
      <c r="AO67915" s="46"/>
    </row>
    <row r="67916" spans="1:41" s="60" customFormat="1" hidden="1" x14ac:dyDescent="0.35">
      <c r="A67916" s="46"/>
      <c r="H67916" s="103"/>
      <c r="AD67916" s="99"/>
      <c r="AF67916" s="46"/>
      <c r="AM67916" s="121"/>
      <c r="AO67916" s="46"/>
    </row>
    <row r="67917" spans="1:41" s="60" customFormat="1" hidden="1" x14ac:dyDescent="0.35">
      <c r="A67917" s="46"/>
      <c r="H67917" s="103"/>
      <c r="AD67917" s="99"/>
      <c r="AF67917" s="46"/>
      <c r="AM67917" s="121"/>
      <c r="AO67917" s="46"/>
    </row>
    <row r="67918" spans="1:41" s="60" customFormat="1" hidden="1" x14ac:dyDescent="0.35">
      <c r="A67918" s="46"/>
      <c r="H67918" s="103"/>
      <c r="AD67918" s="99"/>
      <c r="AF67918" s="46"/>
      <c r="AM67918" s="121"/>
      <c r="AO67918" s="46"/>
    </row>
    <row r="67919" spans="1:41" s="60" customFormat="1" hidden="1" x14ac:dyDescent="0.35">
      <c r="A67919" s="46"/>
      <c r="H67919" s="103"/>
      <c r="AD67919" s="99"/>
      <c r="AF67919" s="46"/>
      <c r="AM67919" s="121"/>
      <c r="AO67919" s="46"/>
    </row>
    <row r="67920" spans="1:41" s="60" customFormat="1" hidden="1" x14ac:dyDescent="0.35">
      <c r="A67920" s="46"/>
      <c r="H67920" s="103"/>
      <c r="AD67920" s="99"/>
      <c r="AF67920" s="46"/>
      <c r="AM67920" s="121"/>
      <c r="AO67920" s="46"/>
    </row>
    <row r="67921" spans="1:41" s="60" customFormat="1" hidden="1" x14ac:dyDescent="0.35">
      <c r="A67921" s="46"/>
      <c r="H67921" s="103"/>
      <c r="AD67921" s="99"/>
      <c r="AF67921" s="46"/>
      <c r="AM67921" s="121"/>
      <c r="AO67921" s="46"/>
    </row>
    <row r="67922" spans="1:41" s="60" customFormat="1" hidden="1" x14ac:dyDescent="0.35">
      <c r="A67922" s="46"/>
      <c r="H67922" s="103"/>
      <c r="AD67922" s="99"/>
      <c r="AF67922" s="46"/>
      <c r="AM67922" s="121"/>
      <c r="AO67922" s="46"/>
    </row>
    <row r="67923" spans="1:41" s="60" customFormat="1" hidden="1" x14ac:dyDescent="0.35">
      <c r="A67923" s="46"/>
      <c r="H67923" s="103"/>
      <c r="AD67923" s="99"/>
      <c r="AF67923" s="46"/>
      <c r="AM67923" s="121"/>
      <c r="AO67923" s="46"/>
    </row>
    <row r="67924" spans="1:41" s="60" customFormat="1" hidden="1" x14ac:dyDescent="0.35">
      <c r="A67924" s="46"/>
      <c r="H67924" s="103"/>
      <c r="AD67924" s="99"/>
      <c r="AF67924" s="46"/>
      <c r="AM67924" s="121"/>
      <c r="AO67924" s="46"/>
    </row>
    <row r="67925" spans="1:41" s="60" customFormat="1" hidden="1" x14ac:dyDescent="0.35">
      <c r="A67925" s="46"/>
      <c r="H67925" s="103"/>
      <c r="AD67925" s="99"/>
      <c r="AF67925" s="46"/>
      <c r="AM67925" s="121"/>
      <c r="AO67925" s="46"/>
    </row>
    <row r="67926" spans="1:41" s="60" customFormat="1" hidden="1" x14ac:dyDescent="0.35">
      <c r="A67926" s="46"/>
      <c r="H67926" s="103"/>
      <c r="AD67926" s="99"/>
      <c r="AF67926" s="46"/>
      <c r="AM67926" s="121"/>
      <c r="AO67926" s="46"/>
    </row>
    <row r="67927" spans="1:41" s="60" customFormat="1" hidden="1" x14ac:dyDescent="0.35">
      <c r="A67927" s="46"/>
      <c r="H67927" s="103"/>
      <c r="AD67927" s="99"/>
      <c r="AF67927" s="46"/>
      <c r="AM67927" s="121"/>
      <c r="AO67927" s="46"/>
    </row>
    <row r="67928" spans="1:41" s="60" customFormat="1" hidden="1" x14ac:dyDescent="0.35">
      <c r="A67928" s="46"/>
      <c r="H67928" s="103"/>
      <c r="AD67928" s="99"/>
      <c r="AF67928" s="46"/>
      <c r="AM67928" s="121"/>
      <c r="AO67928" s="46"/>
    </row>
    <row r="67929" spans="1:41" s="60" customFormat="1" hidden="1" x14ac:dyDescent="0.35">
      <c r="A67929" s="46"/>
      <c r="H67929" s="103"/>
      <c r="AD67929" s="99"/>
      <c r="AF67929" s="46"/>
      <c r="AM67929" s="121"/>
      <c r="AO67929" s="46"/>
    </row>
    <row r="67930" spans="1:41" s="60" customFormat="1" hidden="1" x14ac:dyDescent="0.35">
      <c r="A67930" s="46"/>
      <c r="H67930" s="103"/>
      <c r="AD67930" s="99"/>
      <c r="AF67930" s="46"/>
      <c r="AM67930" s="121"/>
      <c r="AO67930" s="46"/>
    </row>
    <row r="67931" spans="1:41" s="60" customFormat="1" hidden="1" x14ac:dyDescent="0.35">
      <c r="A67931" s="46"/>
      <c r="H67931" s="103"/>
      <c r="AD67931" s="99"/>
      <c r="AF67931" s="46"/>
      <c r="AM67931" s="121"/>
      <c r="AO67931" s="46"/>
    </row>
    <row r="67932" spans="1:41" s="60" customFormat="1" hidden="1" x14ac:dyDescent="0.35">
      <c r="A67932" s="46"/>
      <c r="H67932" s="103"/>
      <c r="AD67932" s="99"/>
      <c r="AF67932" s="46"/>
      <c r="AM67932" s="121"/>
      <c r="AO67932" s="46"/>
    </row>
    <row r="67933" spans="1:41" s="60" customFormat="1" hidden="1" x14ac:dyDescent="0.35">
      <c r="A67933" s="46"/>
      <c r="H67933" s="103"/>
      <c r="AD67933" s="99"/>
      <c r="AF67933" s="46"/>
      <c r="AM67933" s="121"/>
      <c r="AO67933" s="46"/>
    </row>
    <row r="67934" spans="1:41" s="60" customFormat="1" hidden="1" x14ac:dyDescent="0.35">
      <c r="A67934" s="46"/>
      <c r="H67934" s="103"/>
      <c r="AD67934" s="99"/>
      <c r="AF67934" s="46"/>
      <c r="AM67934" s="121"/>
      <c r="AO67934" s="46"/>
    </row>
    <row r="67935" spans="1:41" s="60" customFormat="1" hidden="1" x14ac:dyDescent="0.35">
      <c r="A67935" s="46"/>
      <c r="H67935" s="103"/>
      <c r="AD67935" s="99"/>
      <c r="AF67935" s="46"/>
      <c r="AM67935" s="121"/>
      <c r="AO67935" s="46"/>
    </row>
    <row r="67936" spans="1:41" s="60" customFormat="1" hidden="1" x14ac:dyDescent="0.35">
      <c r="A67936" s="46"/>
      <c r="H67936" s="103"/>
      <c r="AD67936" s="99"/>
      <c r="AF67936" s="46"/>
      <c r="AM67936" s="121"/>
      <c r="AO67936" s="46"/>
    </row>
    <row r="67937" spans="1:41" s="60" customFormat="1" hidden="1" x14ac:dyDescent="0.35">
      <c r="A67937" s="46"/>
      <c r="H67937" s="103"/>
      <c r="AD67937" s="99"/>
      <c r="AF67937" s="46"/>
      <c r="AM67937" s="121"/>
      <c r="AO67937" s="46"/>
    </row>
    <row r="67938" spans="1:41" s="60" customFormat="1" hidden="1" x14ac:dyDescent="0.35">
      <c r="A67938" s="46"/>
      <c r="H67938" s="103"/>
      <c r="AD67938" s="99"/>
      <c r="AF67938" s="46"/>
      <c r="AM67938" s="121"/>
      <c r="AO67938" s="46"/>
    </row>
    <row r="67939" spans="1:41" s="60" customFormat="1" hidden="1" x14ac:dyDescent="0.35">
      <c r="A67939" s="46"/>
      <c r="H67939" s="103"/>
      <c r="AD67939" s="99"/>
      <c r="AF67939" s="46"/>
      <c r="AM67939" s="121"/>
      <c r="AO67939" s="46"/>
    </row>
    <row r="67940" spans="1:41" s="60" customFormat="1" hidden="1" x14ac:dyDescent="0.35">
      <c r="A67940" s="46"/>
      <c r="H67940" s="103"/>
      <c r="AD67940" s="99"/>
      <c r="AF67940" s="46"/>
      <c r="AM67940" s="121"/>
      <c r="AO67940" s="46"/>
    </row>
    <row r="67941" spans="1:41" s="60" customFormat="1" hidden="1" x14ac:dyDescent="0.35">
      <c r="A67941" s="46"/>
      <c r="H67941" s="103"/>
      <c r="AD67941" s="99"/>
      <c r="AF67941" s="46"/>
      <c r="AM67941" s="121"/>
      <c r="AO67941" s="46"/>
    </row>
    <row r="67942" spans="1:41" s="60" customFormat="1" hidden="1" x14ac:dyDescent="0.35">
      <c r="A67942" s="46"/>
      <c r="H67942" s="103"/>
      <c r="AD67942" s="99"/>
      <c r="AF67942" s="46"/>
      <c r="AM67942" s="121"/>
      <c r="AO67942" s="46"/>
    </row>
    <row r="67943" spans="1:41" s="60" customFormat="1" hidden="1" x14ac:dyDescent="0.35">
      <c r="A67943" s="46"/>
      <c r="H67943" s="103"/>
      <c r="AD67943" s="99"/>
      <c r="AF67943" s="46"/>
      <c r="AM67943" s="121"/>
      <c r="AO67943" s="46"/>
    </row>
    <row r="67944" spans="1:41" s="60" customFormat="1" hidden="1" x14ac:dyDescent="0.35">
      <c r="A67944" s="46"/>
      <c r="H67944" s="103"/>
      <c r="AD67944" s="99"/>
      <c r="AF67944" s="46"/>
      <c r="AM67944" s="121"/>
      <c r="AO67944" s="46"/>
    </row>
    <row r="67945" spans="1:41" s="60" customFormat="1" hidden="1" x14ac:dyDescent="0.35">
      <c r="A67945" s="46"/>
      <c r="H67945" s="103"/>
      <c r="AD67945" s="99"/>
      <c r="AF67945" s="46"/>
      <c r="AM67945" s="121"/>
      <c r="AO67945" s="46"/>
    </row>
    <row r="67946" spans="1:41" s="60" customFormat="1" hidden="1" x14ac:dyDescent="0.35">
      <c r="A67946" s="46"/>
      <c r="H67946" s="103"/>
      <c r="AD67946" s="99"/>
      <c r="AF67946" s="46"/>
      <c r="AM67946" s="121"/>
      <c r="AO67946" s="46"/>
    </row>
    <row r="67947" spans="1:41" s="60" customFormat="1" hidden="1" x14ac:dyDescent="0.35">
      <c r="A67947" s="46"/>
      <c r="H67947" s="103"/>
      <c r="AD67947" s="99"/>
      <c r="AF67947" s="46"/>
      <c r="AM67947" s="121"/>
      <c r="AO67947" s="46"/>
    </row>
    <row r="67948" spans="1:41" s="60" customFormat="1" hidden="1" x14ac:dyDescent="0.35">
      <c r="A67948" s="46"/>
      <c r="H67948" s="103"/>
      <c r="AD67948" s="99"/>
      <c r="AF67948" s="46"/>
      <c r="AM67948" s="121"/>
      <c r="AO67948" s="46"/>
    </row>
    <row r="67949" spans="1:41" s="60" customFormat="1" hidden="1" x14ac:dyDescent="0.35">
      <c r="A67949" s="46"/>
      <c r="H67949" s="103"/>
      <c r="AD67949" s="99"/>
      <c r="AF67949" s="46"/>
      <c r="AM67949" s="121"/>
      <c r="AO67949" s="46"/>
    </row>
    <row r="67950" spans="1:41" s="60" customFormat="1" hidden="1" x14ac:dyDescent="0.35">
      <c r="A67950" s="46"/>
      <c r="H67950" s="103"/>
      <c r="AD67950" s="99"/>
      <c r="AF67950" s="46"/>
      <c r="AM67950" s="121"/>
      <c r="AO67950" s="46"/>
    </row>
    <row r="67951" spans="1:41" s="60" customFormat="1" hidden="1" x14ac:dyDescent="0.35">
      <c r="A67951" s="46"/>
      <c r="H67951" s="103"/>
      <c r="AD67951" s="99"/>
      <c r="AF67951" s="46"/>
      <c r="AM67951" s="121"/>
      <c r="AO67951" s="46"/>
    </row>
    <row r="67952" spans="1:41" s="60" customFormat="1" hidden="1" x14ac:dyDescent="0.35">
      <c r="A67952" s="46"/>
      <c r="H67952" s="103"/>
      <c r="AD67952" s="99"/>
      <c r="AF67952" s="46"/>
      <c r="AM67952" s="121"/>
      <c r="AO67952" s="46"/>
    </row>
    <row r="67953" spans="1:41" s="60" customFormat="1" hidden="1" x14ac:dyDescent="0.35">
      <c r="A67953" s="46"/>
      <c r="H67953" s="103"/>
      <c r="AD67953" s="99"/>
      <c r="AF67953" s="46"/>
      <c r="AM67953" s="121"/>
      <c r="AO67953" s="46"/>
    </row>
    <row r="67954" spans="1:41" s="60" customFormat="1" hidden="1" x14ac:dyDescent="0.35">
      <c r="A67954" s="46"/>
      <c r="H67954" s="103"/>
      <c r="AD67954" s="99"/>
      <c r="AF67954" s="46"/>
      <c r="AM67954" s="121"/>
      <c r="AO67954" s="46"/>
    </row>
    <row r="67955" spans="1:41" s="60" customFormat="1" hidden="1" x14ac:dyDescent="0.35">
      <c r="A67955" s="46"/>
      <c r="H67955" s="103"/>
      <c r="AD67955" s="99"/>
      <c r="AF67955" s="46"/>
      <c r="AM67955" s="121"/>
      <c r="AO67955" s="46"/>
    </row>
    <row r="67956" spans="1:41" s="60" customFormat="1" hidden="1" x14ac:dyDescent="0.35">
      <c r="A67956" s="46"/>
      <c r="H67956" s="103"/>
      <c r="AD67956" s="99"/>
      <c r="AF67956" s="46"/>
      <c r="AM67956" s="121"/>
      <c r="AO67956" s="46"/>
    </row>
    <row r="67957" spans="1:41" s="60" customFormat="1" hidden="1" x14ac:dyDescent="0.35">
      <c r="A67957" s="46"/>
      <c r="H67957" s="103"/>
      <c r="AD67957" s="99"/>
      <c r="AF67957" s="46"/>
      <c r="AM67957" s="121"/>
      <c r="AO67957" s="46"/>
    </row>
    <row r="67958" spans="1:41" s="60" customFormat="1" hidden="1" x14ac:dyDescent="0.35">
      <c r="A67958" s="46"/>
      <c r="H67958" s="103"/>
      <c r="AD67958" s="99"/>
      <c r="AF67958" s="46"/>
      <c r="AM67958" s="121"/>
      <c r="AO67958" s="46"/>
    </row>
    <row r="67959" spans="1:41" s="60" customFormat="1" hidden="1" x14ac:dyDescent="0.35">
      <c r="A67959" s="46"/>
      <c r="H67959" s="103"/>
      <c r="AD67959" s="99"/>
      <c r="AF67959" s="46"/>
      <c r="AM67959" s="121"/>
      <c r="AO67959" s="46"/>
    </row>
    <row r="67960" spans="1:41" s="60" customFormat="1" hidden="1" x14ac:dyDescent="0.35">
      <c r="A67960" s="46"/>
      <c r="H67960" s="103"/>
      <c r="AD67960" s="99"/>
      <c r="AF67960" s="46"/>
      <c r="AM67960" s="121"/>
      <c r="AO67960" s="46"/>
    </row>
    <row r="67961" spans="1:41" s="60" customFormat="1" hidden="1" x14ac:dyDescent="0.35">
      <c r="A67961" s="46"/>
      <c r="H67961" s="103"/>
      <c r="AD67961" s="99"/>
      <c r="AF67961" s="46"/>
      <c r="AM67961" s="121"/>
      <c r="AO67961" s="46"/>
    </row>
    <row r="67962" spans="1:41" s="60" customFormat="1" hidden="1" x14ac:dyDescent="0.35">
      <c r="A67962" s="46"/>
      <c r="H67962" s="103"/>
      <c r="AD67962" s="99"/>
      <c r="AF67962" s="46"/>
      <c r="AM67962" s="121"/>
      <c r="AO67962" s="46"/>
    </row>
    <row r="67963" spans="1:41" s="60" customFormat="1" hidden="1" x14ac:dyDescent="0.35">
      <c r="A67963" s="46"/>
      <c r="H67963" s="103"/>
      <c r="AD67963" s="99"/>
      <c r="AF67963" s="46"/>
      <c r="AM67963" s="121"/>
      <c r="AO67963" s="46"/>
    </row>
    <row r="67964" spans="1:41" s="60" customFormat="1" hidden="1" x14ac:dyDescent="0.35">
      <c r="A67964" s="46"/>
      <c r="H67964" s="103"/>
      <c r="AD67964" s="99"/>
      <c r="AF67964" s="46"/>
      <c r="AM67964" s="121"/>
      <c r="AO67964" s="46"/>
    </row>
    <row r="67965" spans="1:41" s="60" customFormat="1" hidden="1" x14ac:dyDescent="0.35">
      <c r="A67965" s="46"/>
      <c r="H67965" s="103"/>
      <c r="AD67965" s="99"/>
      <c r="AF67965" s="46"/>
      <c r="AM67965" s="121"/>
      <c r="AO67965" s="46"/>
    </row>
    <row r="67966" spans="1:41" s="60" customFormat="1" hidden="1" x14ac:dyDescent="0.35">
      <c r="A67966" s="46"/>
      <c r="H67966" s="103"/>
      <c r="AD67966" s="99"/>
      <c r="AF67966" s="46"/>
      <c r="AM67966" s="121"/>
      <c r="AO67966" s="46"/>
    </row>
    <row r="67967" spans="1:41" s="60" customFormat="1" hidden="1" x14ac:dyDescent="0.35">
      <c r="A67967" s="46"/>
      <c r="H67967" s="103"/>
      <c r="AD67967" s="99"/>
      <c r="AF67967" s="46"/>
      <c r="AM67967" s="121"/>
      <c r="AO67967" s="46"/>
    </row>
    <row r="67968" spans="1:41" s="60" customFormat="1" hidden="1" x14ac:dyDescent="0.35">
      <c r="A67968" s="46"/>
      <c r="H67968" s="103"/>
      <c r="AD67968" s="99"/>
      <c r="AF67968" s="46"/>
      <c r="AM67968" s="121"/>
      <c r="AO67968" s="46"/>
    </row>
    <row r="67969" spans="1:41" s="60" customFormat="1" hidden="1" x14ac:dyDescent="0.35">
      <c r="A67969" s="46"/>
      <c r="H67969" s="103"/>
      <c r="AD67969" s="99"/>
      <c r="AF67969" s="46"/>
      <c r="AM67969" s="121"/>
      <c r="AO67969" s="46"/>
    </row>
    <row r="67970" spans="1:41" s="60" customFormat="1" hidden="1" x14ac:dyDescent="0.35">
      <c r="A67970" s="46"/>
      <c r="H67970" s="103"/>
      <c r="AD67970" s="99"/>
      <c r="AF67970" s="46"/>
      <c r="AM67970" s="121"/>
      <c r="AO67970" s="46"/>
    </row>
    <row r="67971" spans="1:41" s="60" customFormat="1" hidden="1" x14ac:dyDescent="0.35">
      <c r="A67971" s="46"/>
      <c r="H67971" s="103"/>
      <c r="AD67971" s="99"/>
      <c r="AF67971" s="46"/>
      <c r="AM67971" s="121"/>
      <c r="AO67971" s="46"/>
    </row>
    <row r="67972" spans="1:41" s="60" customFormat="1" hidden="1" x14ac:dyDescent="0.35">
      <c r="A67972" s="46"/>
      <c r="H67972" s="103"/>
      <c r="AD67972" s="99"/>
      <c r="AF67972" s="46"/>
      <c r="AM67972" s="121"/>
      <c r="AO67972" s="46"/>
    </row>
    <row r="67973" spans="1:41" s="60" customFormat="1" hidden="1" x14ac:dyDescent="0.35">
      <c r="A67973" s="46"/>
      <c r="H67973" s="103"/>
      <c r="AD67973" s="99"/>
      <c r="AF67973" s="46"/>
      <c r="AM67973" s="121"/>
      <c r="AO67973" s="46"/>
    </row>
    <row r="67974" spans="1:41" s="60" customFormat="1" hidden="1" x14ac:dyDescent="0.35">
      <c r="A67974" s="46"/>
      <c r="H67974" s="103"/>
      <c r="AD67974" s="99"/>
      <c r="AF67974" s="46"/>
      <c r="AM67974" s="121"/>
      <c r="AO67974" s="46"/>
    </row>
    <row r="67975" spans="1:41" s="60" customFormat="1" hidden="1" x14ac:dyDescent="0.35">
      <c r="A67975" s="46"/>
      <c r="H67975" s="103"/>
      <c r="AD67975" s="99"/>
      <c r="AF67975" s="46"/>
      <c r="AM67975" s="121"/>
      <c r="AO67975" s="46"/>
    </row>
    <row r="67976" spans="1:41" s="60" customFormat="1" hidden="1" x14ac:dyDescent="0.35">
      <c r="A67976" s="46"/>
      <c r="H67976" s="103"/>
      <c r="AD67976" s="99"/>
      <c r="AF67976" s="46"/>
      <c r="AM67976" s="121"/>
      <c r="AO67976" s="46"/>
    </row>
    <row r="67977" spans="1:41" s="60" customFormat="1" hidden="1" x14ac:dyDescent="0.35">
      <c r="A67977" s="46"/>
      <c r="H67977" s="103"/>
      <c r="AD67977" s="99"/>
      <c r="AF67977" s="46"/>
      <c r="AM67977" s="121"/>
      <c r="AO67977" s="46"/>
    </row>
    <row r="67978" spans="1:41" s="60" customFormat="1" hidden="1" x14ac:dyDescent="0.35">
      <c r="A67978" s="46"/>
      <c r="H67978" s="103"/>
      <c r="AD67978" s="99"/>
      <c r="AF67978" s="46"/>
      <c r="AM67978" s="121"/>
      <c r="AO67978" s="46"/>
    </row>
    <row r="67979" spans="1:41" s="60" customFormat="1" hidden="1" x14ac:dyDescent="0.35">
      <c r="A67979" s="46"/>
      <c r="H67979" s="103"/>
      <c r="AD67979" s="99"/>
      <c r="AF67979" s="46"/>
      <c r="AM67979" s="121"/>
      <c r="AO67979" s="46"/>
    </row>
    <row r="67980" spans="1:41" s="60" customFormat="1" hidden="1" x14ac:dyDescent="0.35">
      <c r="A67980" s="46"/>
      <c r="H67980" s="103"/>
      <c r="AD67980" s="99"/>
      <c r="AF67980" s="46"/>
      <c r="AM67980" s="121"/>
      <c r="AO67980" s="46"/>
    </row>
    <row r="67981" spans="1:41" s="60" customFormat="1" hidden="1" x14ac:dyDescent="0.35">
      <c r="A67981" s="46"/>
      <c r="H67981" s="103"/>
      <c r="AD67981" s="99"/>
      <c r="AF67981" s="46"/>
      <c r="AM67981" s="121"/>
      <c r="AO67981" s="46"/>
    </row>
    <row r="67982" spans="1:41" s="60" customFormat="1" hidden="1" x14ac:dyDescent="0.35">
      <c r="A67982" s="46"/>
      <c r="H67982" s="103"/>
      <c r="AD67982" s="99"/>
      <c r="AF67982" s="46"/>
      <c r="AM67982" s="121"/>
      <c r="AO67982" s="46"/>
    </row>
    <row r="67983" spans="1:41" s="60" customFormat="1" hidden="1" x14ac:dyDescent="0.35">
      <c r="A67983" s="46"/>
      <c r="H67983" s="103"/>
      <c r="AD67983" s="99"/>
      <c r="AF67983" s="46"/>
      <c r="AM67983" s="121"/>
      <c r="AO67983" s="46"/>
    </row>
    <row r="67984" spans="1:41" s="60" customFormat="1" hidden="1" x14ac:dyDescent="0.35">
      <c r="A67984" s="46"/>
      <c r="H67984" s="103"/>
      <c r="AD67984" s="99"/>
      <c r="AF67984" s="46"/>
      <c r="AM67984" s="121"/>
      <c r="AO67984" s="46"/>
    </row>
    <row r="67985" spans="1:41" s="60" customFormat="1" hidden="1" x14ac:dyDescent="0.35">
      <c r="A67985" s="46"/>
      <c r="H67985" s="103"/>
      <c r="AD67985" s="99"/>
      <c r="AF67985" s="46"/>
      <c r="AM67985" s="121"/>
      <c r="AO67985" s="46"/>
    </row>
    <row r="67986" spans="1:41" s="60" customFormat="1" hidden="1" x14ac:dyDescent="0.35">
      <c r="A67986" s="46"/>
      <c r="H67986" s="103"/>
      <c r="AD67986" s="99"/>
      <c r="AF67986" s="46"/>
      <c r="AM67986" s="121"/>
      <c r="AO67986" s="46"/>
    </row>
    <row r="67987" spans="1:41" s="60" customFormat="1" hidden="1" x14ac:dyDescent="0.35">
      <c r="A67987" s="46"/>
      <c r="H67987" s="103"/>
      <c r="AD67987" s="99"/>
      <c r="AF67987" s="46"/>
      <c r="AM67987" s="121"/>
      <c r="AO67987" s="46"/>
    </row>
    <row r="67988" spans="1:41" s="60" customFormat="1" hidden="1" x14ac:dyDescent="0.35">
      <c r="A67988" s="46"/>
      <c r="H67988" s="103"/>
      <c r="AD67988" s="99"/>
      <c r="AF67988" s="46"/>
      <c r="AM67988" s="121"/>
      <c r="AO67988" s="46"/>
    </row>
    <row r="67989" spans="1:41" s="60" customFormat="1" hidden="1" x14ac:dyDescent="0.35">
      <c r="A67989" s="46"/>
      <c r="H67989" s="103"/>
      <c r="AD67989" s="99"/>
      <c r="AF67989" s="46"/>
      <c r="AM67989" s="121"/>
      <c r="AO67989" s="46"/>
    </row>
    <row r="67990" spans="1:41" s="60" customFormat="1" hidden="1" x14ac:dyDescent="0.35">
      <c r="A67990" s="46"/>
      <c r="H67990" s="103"/>
      <c r="AD67990" s="99"/>
      <c r="AF67990" s="46"/>
      <c r="AM67990" s="121"/>
      <c r="AO67990" s="46"/>
    </row>
    <row r="67991" spans="1:41" s="60" customFormat="1" hidden="1" x14ac:dyDescent="0.35">
      <c r="A67991" s="46"/>
      <c r="H67991" s="103"/>
      <c r="AD67991" s="99"/>
      <c r="AF67991" s="46"/>
      <c r="AM67991" s="121"/>
      <c r="AO67991" s="46"/>
    </row>
    <row r="67992" spans="1:41" s="60" customFormat="1" hidden="1" x14ac:dyDescent="0.35">
      <c r="A67992" s="46"/>
      <c r="H67992" s="103"/>
      <c r="AD67992" s="99"/>
      <c r="AF67992" s="46"/>
      <c r="AM67992" s="121"/>
      <c r="AO67992" s="46"/>
    </row>
    <row r="67993" spans="1:41" s="60" customFormat="1" hidden="1" x14ac:dyDescent="0.35">
      <c r="A67993" s="46"/>
      <c r="H67993" s="103"/>
      <c r="AD67993" s="99"/>
      <c r="AF67993" s="46"/>
      <c r="AM67993" s="121"/>
      <c r="AO67993" s="46"/>
    </row>
    <row r="67994" spans="1:41" s="60" customFormat="1" hidden="1" x14ac:dyDescent="0.35">
      <c r="A67994" s="46"/>
      <c r="H67994" s="103"/>
      <c r="AD67994" s="99"/>
      <c r="AF67994" s="46"/>
      <c r="AM67994" s="121"/>
      <c r="AO67994" s="46"/>
    </row>
    <row r="67995" spans="1:41" s="60" customFormat="1" hidden="1" x14ac:dyDescent="0.35">
      <c r="A67995" s="46"/>
      <c r="H67995" s="103"/>
      <c r="AD67995" s="99"/>
      <c r="AF67995" s="46"/>
      <c r="AM67995" s="121"/>
      <c r="AO67995" s="46"/>
    </row>
    <row r="67996" spans="1:41" s="60" customFormat="1" hidden="1" x14ac:dyDescent="0.35">
      <c r="A67996" s="46"/>
      <c r="H67996" s="103"/>
      <c r="AD67996" s="99"/>
      <c r="AF67996" s="46"/>
      <c r="AM67996" s="121"/>
      <c r="AO67996" s="46"/>
    </row>
    <row r="67997" spans="1:41" s="60" customFormat="1" hidden="1" x14ac:dyDescent="0.35">
      <c r="A67997" s="46"/>
      <c r="H67997" s="103"/>
      <c r="AD67997" s="99"/>
      <c r="AF67997" s="46"/>
      <c r="AM67997" s="121"/>
      <c r="AO67997" s="46"/>
    </row>
    <row r="67998" spans="1:41" s="60" customFormat="1" hidden="1" x14ac:dyDescent="0.35">
      <c r="A67998" s="46"/>
      <c r="H67998" s="103"/>
      <c r="AD67998" s="99"/>
      <c r="AF67998" s="46"/>
      <c r="AM67998" s="121"/>
      <c r="AO67998" s="46"/>
    </row>
    <row r="67999" spans="1:41" s="60" customFormat="1" hidden="1" x14ac:dyDescent="0.35">
      <c r="A67999" s="46"/>
      <c r="H67999" s="103"/>
      <c r="AD67999" s="99"/>
      <c r="AF67999" s="46"/>
      <c r="AM67999" s="121"/>
      <c r="AO67999" s="46"/>
    </row>
    <row r="68000" spans="1:41" s="60" customFormat="1" hidden="1" x14ac:dyDescent="0.35">
      <c r="A68000" s="46"/>
      <c r="H68000" s="103"/>
      <c r="AD68000" s="99"/>
      <c r="AF68000" s="46"/>
      <c r="AM68000" s="121"/>
      <c r="AO68000" s="46"/>
    </row>
    <row r="68001" spans="1:41" s="60" customFormat="1" hidden="1" x14ac:dyDescent="0.35">
      <c r="A68001" s="46"/>
      <c r="H68001" s="103"/>
      <c r="AD68001" s="99"/>
      <c r="AF68001" s="46"/>
      <c r="AM68001" s="121"/>
      <c r="AO68001" s="46"/>
    </row>
    <row r="68002" spans="1:41" s="60" customFormat="1" hidden="1" x14ac:dyDescent="0.35">
      <c r="A68002" s="46"/>
      <c r="H68002" s="103"/>
      <c r="AD68002" s="99"/>
      <c r="AF68002" s="46"/>
      <c r="AM68002" s="121"/>
      <c r="AO68002" s="46"/>
    </row>
    <row r="68003" spans="1:41" s="60" customFormat="1" hidden="1" x14ac:dyDescent="0.35">
      <c r="A68003" s="46"/>
      <c r="H68003" s="103"/>
      <c r="AD68003" s="99"/>
      <c r="AF68003" s="46"/>
      <c r="AM68003" s="121"/>
      <c r="AO68003" s="46"/>
    </row>
    <row r="68004" spans="1:41" s="60" customFormat="1" hidden="1" x14ac:dyDescent="0.35">
      <c r="A68004" s="46"/>
      <c r="H68004" s="103"/>
      <c r="AD68004" s="99"/>
      <c r="AF68004" s="46"/>
      <c r="AM68004" s="121"/>
      <c r="AO68004" s="46"/>
    </row>
    <row r="68005" spans="1:41" s="60" customFormat="1" hidden="1" x14ac:dyDescent="0.35">
      <c r="A68005" s="46"/>
      <c r="H68005" s="103"/>
      <c r="AD68005" s="99"/>
      <c r="AF68005" s="46"/>
      <c r="AM68005" s="121"/>
      <c r="AO68005" s="46"/>
    </row>
    <row r="68006" spans="1:41" s="60" customFormat="1" hidden="1" x14ac:dyDescent="0.35">
      <c r="A68006" s="46"/>
      <c r="H68006" s="103"/>
      <c r="AD68006" s="99"/>
      <c r="AF68006" s="46"/>
      <c r="AM68006" s="121"/>
      <c r="AO68006" s="46"/>
    </row>
    <row r="68007" spans="1:41" s="60" customFormat="1" hidden="1" x14ac:dyDescent="0.35">
      <c r="A68007" s="46"/>
      <c r="H68007" s="103"/>
      <c r="AD68007" s="99"/>
      <c r="AF68007" s="46"/>
      <c r="AM68007" s="121"/>
      <c r="AO68007" s="46"/>
    </row>
    <row r="68008" spans="1:41" s="60" customFormat="1" hidden="1" x14ac:dyDescent="0.35">
      <c r="A68008" s="46"/>
      <c r="H68008" s="103"/>
      <c r="AD68008" s="99"/>
      <c r="AF68008" s="46"/>
      <c r="AM68008" s="121"/>
      <c r="AO68008" s="46"/>
    </row>
    <row r="68009" spans="1:41" s="60" customFormat="1" hidden="1" x14ac:dyDescent="0.35">
      <c r="A68009" s="46"/>
      <c r="H68009" s="103"/>
      <c r="AD68009" s="99"/>
      <c r="AF68009" s="46"/>
      <c r="AM68009" s="121"/>
      <c r="AO68009" s="46"/>
    </row>
    <row r="68010" spans="1:41" s="60" customFormat="1" hidden="1" x14ac:dyDescent="0.35">
      <c r="A68010" s="46"/>
      <c r="H68010" s="103"/>
      <c r="AD68010" s="99"/>
      <c r="AF68010" s="46"/>
      <c r="AM68010" s="121"/>
      <c r="AO68010" s="46"/>
    </row>
    <row r="68011" spans="1:41" s="60" customFormat="1" hidden="1" x14ac:dyDescent="0.35">
      <c r="A68011" s="46"/>
      <c r="H68011" s="103"/>
      <c r="AD68011" s="99"/>
      <c r="AF68011" s="46"/>
      <c r="AM68011" s="121"/>
      <c r="AO68011" s="46"/>
    </row>
    <row r="68012" spans="1:41" s="60" customFormat="1" hidden="1" x14ac:dyDescent="0.35">
      <c r="A68012" s="46"/>
      <c r="H68012" s="103"/>
      <c r="AD68012" s="99"/>
      <c r="AF68012" s="46"/>
      <c r="AM68012" s="121"/>
      <c r="AO68012" s="46"/>
    </row>
    <row r="68013" spans="1:41" s="60" customFormat="1" hidden="1" x14ac:dyDescent="0.35">
      <c r="A68013" s="46"/>
      <c r="H68013" s="103"/>
      <c r="AD68013" s="99"/>
      <c r="AF68013" s="46"/>
      <c r="AM68013" s="121"/>
      <c r="AO68013" s="46"/>
    </row>
    <row r="68014" spans="1:41" s="60" customFormat="1" hidden="1" x14ac:dyDescent="0.35">
      <c r="A68014" s="46"/>
      <c r="H68014" s="103"/>
      <c r="AD68014" s="99"/>
      <c r="AF68014" s="46"/>
      <c r="AM68014" s="121"/>
      <c r="AO68014" s="46"/>
    </row>
    <row r="68015" spans="1:41" s="60" customFormat="1" hidden="1" x14ac:dyDescent="0.35">
      <c r="A68015" s="46"/>
      <c r="H68015" s="103"/>
      <c r="AD68015" s="99"/>
      <c r="AF68015" s="46"/>
      <c r="AM68015" s="121"/>
      <c r="AO68015" s="46"/>
    </row>
    <row r="68016" spans="1:41" s="60" customFormat="1" hidden="1" x14ac:dyDescent="0.35">
      <c r="A68016" s="46"/>
      <c r="H68016" s="103"/>
      <c r="AD68016" s="99"/>
      <c r="AF68016" s="46"/>
      <c r="AM68016" s="121"/>
      <c r="AO68016" s="46"/>
    </row>
    <row r="68017" spans="1:41" s="60" customFormat="1" hidden="1" x14ac:dyDescent="0.35">
      <c r="A68017" s="46"/>
      <c r="H68017" s="103"/>
      <c r="AD68017" s="99"/>
      <c r="AF68017" s="46"/>
      <c r="AM68017" s="121"/>
      <c r="AO68017" s="46"/>
    </row>
    <row r="68018" spans="1:41" s="60" customFormat="1" hidden="1" x14ac:dyDescent="0.35">
      <c r="A68018" s="46"/>
      <c r="H68018" s="103"/>
      <c r="AD68018" s="99"/>
      <c r="AF68018" s="46"/>
      <c r="AM68018" s="121"/>
      <c r="AO68018" s="46"/>
    </row>
    <row r="68019" spans="1:41" s="60" customFormat="1" hidden="1" x14ac:dyDescent="0.35">
      <c r="A68019" s="46"/>
      <c r="H68019" s="103"/>
      <c r="AD68019" s="99"/>
      <c r="AF68019" s="46"/>
      <c r="AM68019" s="121"/>
      <c r="AO68019" s="46"/>
    </row>
    <row r="68020" spans="1:41" s="60" customFormat="1" hidden="1" x14ac:dyDescent="0.35">
      <c r="A68020" s="46"/>
      <c r="H68020" s="103"/>
      <c r="AD68020" s="99"/>
      <c r="AF68020" s="46"/>
      <c r="AM68020" s="121"/>
      <c r="AO68020" s="46"/>
    </row>
    <row r="68021" spans="1:41" s="60" customFormat="1" hidden="1" x14ac:dyDescent="0.35">
      <c r="A68021" s="46"/>
      <c r="H68021" s="103"/>
      <c r="AD68021" s="99"/>
      <c r="AF68021" s="46"/>
      <c r="AM68021" s="121"/>
      <c r="AO68021" s="46"/>
    </row>
    <row r="68022" spans="1:41" s="60" customFormat="1" hidden="1" x14ac:dyDescent="0.35">
      <c r="A68022" s="46"/>
      <c r="H68022" s="103"/>
      <c r="AD68022" s="99"/>
      <c r="AF68022" s="46"/>
      <c r="AM68022" s="121"/>
      <c r="AO68022" s="46"/>
    </row>
    <row r="68023" spans="1:41" s="60" customFormat="1" hidden="1" x14ac:dyDescent="0.35">
      <c r="A68023" s="46"/>
      <c r="H68023" s="103"/>
      <c r="AD68023" s="99"/>
      <c r="AF68023" s="46"/>
      <c r="AM68023" s="121"/>
      <c r="AO68023" s="46"/>
    </row>
    <row r="68024" spans="1:41" s="60" customFormat="1" hidden="1" x14ac:dyDescent="0.35">
      <c r="A68024" s="46"/>
      <c r="H68024" s="103"/>
      <c r="AD68024" s="99"/>
      <c r="AF68024" s="46"/>
      <c r="AM68024" s="121"/>
      <c r="AO68024" s="46"/>
    </row>
    <row r="68025" spans="1:41" s="60" customFormat="1" hidden="1" x14ac:dyDescent="0.35">
      <c r="A68025" s="46"/>
      <c r="H68025" s="103"/>
      <c r="AD68025" s="99"/>
      <c r="AF68025" s="46"/>
      <c r="AM68025" s="121"/>
      <c r="AO68025" s="46"/>
    </row>
    <row r="68026" spans="1:41" s="60" customFormat="1" hidden="1" x14ac:dyDescent="0.35">
      <c r="A68026" s="46"/>
      <c r="H68026" s="103"/>
      <c r="AD68026" s="99"/>
      <c r="AF68026" s="46"/>
      <c r="AM68026" s="121"/>
      <c r="AO68026" s="46"/>
    </row>
    <row r="68027" spans="1:41" s="60" customFormat="1" hidden="1" x14ac:dyDescent="0.35">
      <c r="A68027" s="46"/>
      <c r="H68027" s="103"/>
      <c r="AD68027" s="99"/>
      <c r="AF68027" s="46"/>
      <c r="AM68027" s="121"/>
      <c r="AO68027" s="46"/>
    </row>
    <row r="68028" spans="1:41" s="60" customFormat="1" hidden="1" x14ac:dyDescent="0.35">
      <c r="A68028" s="46"/>
      <c r="H68028" s="103"/>
      <c r="AD68028" s="99"/>
      <c r="AF68028" s="46"/>
      <c r="AM68028" s="121"/>
      <c r="AO68028" s="46"/>
    </row>
    <row r="68029" spans="1:41" s="60" customFormat="1" hidden="1" x14ac:dyDescent="0.35">
      <c r="A68029" s="46"/>
      <c r="H68029" s="103"/>
      <c r="AD68029" s="99"/>
      <c r="AF68029" s="46"/>
      <c r="AM68029" s="121"/>
      <c r="AO68029" s="46"/>
    </row>
    <row r="68030" spans="1:41" s="60" customFormat="1" hidden="1" x14ac:dyDescent="0.35">
      <c r="A68030" s="46"/>
      <c r="H68030" s="103"/>
      <c r="AD68030" s="99"/>
      <c r="AF68030" s="46"/>
      <c r="AM68030" s="121"/>
      <c r="AO68030" s="46"/>
    </row>
    <row r="68031" spans="1:41" s="60" customFormat="1" hidden="1" x14ac:dyDescent="0.35">
      <c r="A68031" s="46"/>
      <c r="H68031" s="103"/>
      <c r="AD68031" s="99"/>
      <c r="AF68031" s="46"/>
      <c r="AM68031" s="121"/>
      <c r="AO68031" s="46"/>
    </row>
    <row r="68032" spans="1:41" s="60" customFormat="1" hidden="1" x14ac:dyDescent="0.35">
      <c r="A68032" s="46"/>
      <c r="H68032" s="103"/>
      <c r="AD68032" s="99"/>
      <c r="AF68032" s="46"/>
      <c r="AM68032" s="121"/>
      <c r="AO68032" s="46"/>
    </row>
    <row r="68033" spans="1:41" s="60" customFormat="1" hidden="1" x14ac:dyDescent="0.35">
      <c r="A68033" s="46"/>
      <c r="H68033" s="103"/>
      <c r="AD68033" s="99"/>
      <c r="AF68033" s="46"/>
      <c r="AM68033" s="121"/>
      <c r="AO68033" s="46"/>
    </row>
    <row r="68034" spans="1:41" s="60" customFormat="1" hidden="1" x14ac:dyDescent="0.35">
      <c r="A68034" s="46"/>
      <c r="H68034" s="103"/>
      <c r="AD68034" s="99"/>
      <c r="AF68034" s="46"/>
      <c r="AM68034" s="121"/>
      <c r="AO68034" s="46"/>
    </row>
    <row r="68035" spans="1:41" s="60" customFormat="1" hidden="1" x14ac:dyDescent="0.35">
      <c r="A68035" s="46"/>
      <c r="H68035" s="103"/>
      <c r="AD68035" s="99"/>
      <c r="AF68035" s="46"/>
      <c r="AM68035" s="121"/>
      <c r="AO68035" s="46"/>
    </row>
    <row r="68036" spans="1:41" s="60" customFormat="1" hidden="1" x14ac:dyDescent="0.35">
      <c r="A68036" s="46"/>
      <c r="H68036" s="103"/>
      <c r="AD68036" s="99"/>
      <c r="AF68036" s="46"/>
      <c r="AM68036" s="121"/>
      <c r="AO68036" s="46"/>
    </row>
    <row r="68037" spans="1:41" s="60" customFormat="1" hidden="1" x14ac:dyDescent="0.35">
      <c r="A68037" s="46"/>
      <c r="H68037" s="103"/>
      <c r="AD68037" s="99"/>
      <c r="AF68037" s="46"/>
      <c r="AM68037" s="121"/>
      <c r="AO68037" s="46"/>
    </row>
    <row r="68038" spans="1:41" s="60" customFormat="1" hidden="1" x14ac:dyDescent="0.35">
      <c r="A68038" s="46"/>
      <c r="H68038" s="103"/>
      <c r="AD68038" s="99"/>
      <c r="AF68038" s="46"/>
      <c r="AM68038" s="121"/>
      <c r="AO68038" s="46"/>
    </row>
    <row r="68039" spans="1:41" s="60" customFormat="1" hidden="1" x14ac:dyDescent="0.35">
      <c r="A68039" s="46"/>
      <c r="H68039" s="103"/>
      <c r="AD68039" s="99"/>
      <c r="AF68039" s="46"/>
      <c r="AM68039" s="121"/>
      <c r="AO68039" s="46"/>
    </row>
    <row r="68040" spans="1:41" s="60" customFormat="1" hidden="1" x14ac:dyDescent="0.35">
      <c r="A68040" s="46"/>
      <c r="H68040" s="103"/>
      <c r="AD68040" s="99"/>
      <c r="AF68040" s="46"/>
      <c r="AM68040" s="121"/>
      <c r="AO68040" s="46"/>
    </row>
    <row r="68041" spans="1:41" s="60" customFormat="1" hidden="1" x14ac:dyDescent="0.35">
      <c r="A68041" s="46"/>
      <c r="H68041" s="103"/>
      <c r="AD68041" s="99"/>
      <c r="AF68041" s="46"/>
      <c r="AM68041" s="121"/>
      <c r="AO68041" s="46"/>
    </row>
    <row r="68042" spans="1:41" s="60" customFormat="1" hidden="1" x14ac:dyDescent="0.35">
      <c r="A68042" s="46"/>
      <c r="H68042" s="103"/>
      <c r="AD68042" s="99"/>
      <c r="AF68042" s="46"/>
      <c r="AM68042" s="121"/>
      <c r="AO68042" s="46"/>
    </row>
    <row r="68043" spans="1:41" s="60" customFormat="1" hidden="1" x14ac:dyDescent="0.35">
      <c r="A68043" s="46"/>
      <c r="H68043" s="103"/>
      <c r="AD68043" s="99"/>
      <c r="AF68043" s="46"/>
      <c r="AM68043" s="121"/>
      <c r="AO68043" s="46"/>
    </row>
    <row r="68044" spans="1:41" s="60" customFormat="1" hidden="1" x14ac:dyDescent="0.35">
      <c r="A68044" s="46"/>
      <c r="H68044" s="103"/>
      <c r="AD68044" s="99"/>
      <c r="AF68044" s="46"/>
      <c r="AM68044" s="121"/>
      <c r="AO68044" s="46"/>
    </row>
    <row r="68045" spans="1:41" s="60" customFormat="1" hidden="1" x14ac:dyDescent="0.35">
      <c r="A68045" s="46"/>
      <c r="H68045" s="103"/>
      <c r="AD68045" s="99"/>
      <c r="AF68045" s="46"/>
      <c r="AM68045" s="121"/>
      <c r="AO68045" s="46"/>
    </row>
    <row r="68046" spans="1:41" s="60" customFormat="1" hidden="1" x14ac:dyDescent="0.35">
      <c r="A68046" s="46"/>
      <c r="H68046" s="103"/>
      <c r="AD68046" s="99"/>
      <c r="AF68046" s="46"/>
      <c r="AM68046" s="121"/>
      <c r="AO68046" s="46"/>
    </row>
    <row r="68047" spans="1:41" s="60" customFormat="1" hidden="1" x14ac:dyDescent="0.35">
      <c r="A68047" s="46"/>
      <c r="H68047" s="103"/>
      <c r="AD68047" s="99"/>
      <c r="AF68047" s="46"/>
      <c r="AM68047" s="121"/>
      <c r="AO68047" s="46"/>
    </row>
    <row r="68048" spans="1:41" s="60" customFormat="1" hidden="1" x14ac:dyDescent="0.35">
      <c r="A68048" s="46"/>
      <c r="H68048" s="103"/>
      <c r="AD68048" s="99"/>
      <c r="AF68048" s="46"/>
      <c r="AM68048" s="121"/>
      <c r="AO68048" s="46"/>
    </row>
    <row r="68049" spans="1:41" s="60" customFormat="1" hidden="1" x14ac:dyDescent="0.35">
      <c r="A68049" s="46"/>
      <c r="H68049" s="103"/>
      <c r="AD68049" s="99"/>
      <c r="AF68049" s="46"/>
      <c r="AM68049" s="121"/>
      <c r="AO68049" s="46"/>
    </row>
    <row r="68050" spans="1:41" s="60" customFormat="1" hidden="1" x14ac:dyDescent="0.35">
      <c r="A68050" s="46"/>
      <c r="H68050" s="103"/>
      <c r="AD68050" s="99"/>
      <c r="AF68050" s="46"/>
      <c r="AM68050" s="121"/>
      <c r="AO68050" s="46"/>
    </row>
    <row r="68051" spans="1:41" s="60" customFormat="1" hidden="1" x14ac:dyDescent="0.35">
      <c r="A68051" s="46"/>
      <c r="H68051" s="103"/>
      <c r="AD68051" s="99"/>
      <c r="AF68051" s="46"/>
      <c r="AM68051" s="121"/>
      <c r="AO68051" s="46"/>
    </row>
    <row r="68052" spans="1:41" s="60" customFormat="1" hidden="1" x14ac:dyDescent="0.35">
      <c r="A68052" s="46"/>
      <c r="H68052" s="103"/>
      <c r="AD68052" s="99"/>
      <c r="AF68052" s="46"/>
      <c r="AM68052" s="121"/>
      <c r="AO68052" s="46"/>
    </row>
    <row r="68053" spans="1:41" s="60" customFormat="1" hidden="1" x14ac:dyDescent="0.35">
      <c r="A68053" s="46"/>
      <c r="H68053" s="103"/>
      <c r="AD68053" s="99"/>
      <c r="AF68053" s="46"/>
      <c r="AM68053" s="121"/>
      <c r="AO68053" s="46"/>
    </row>
    <row r="68054" spans="1:41" s="60" customFormat="1" hidden="1" x14ac:dyDescent="0.35">
      <c r="A68054" s="46"/>
      <c r="H68054" s="103"/>
      <c r="AD68054" s="99"/>
      <c r="AF68054" s="46"/>
      <c r="AM68054" s="121"/>
      <c r="AO68054" s="46"/>
    </row>
    <row r="68055" spans="1:41" s="60" customFormat="1" hidden="1" x14ac:dyDescent="0.35">
      <c r="A68055" s="46"/>
      <c r="H68055" s="103"/>
      <c r="AD68055" s="99"/>
      <c r="AF68055" s="46"/>
      <c r="AM68055" s="121"/>
      <c r="AO68055" s="46"/>
    </row>
    <row r="68056" spans="1:41" s="60" customFormat="1" hidden="1" x14ac:dyDescent="0.35">
      <c r="A68056" s="46"/>
      <c r="H68056" s="103"/>
      <c r="AD68056" s="99"/>
      <c r="AF68056" s="46"/>
      <c r="AM68056" s="121"/>
      <c r="AO68056" s="46"/>
    </row>
    <row r="68057" spans="1:41" s="60" customFormat="1" hidden="1" x14ac:dyDescent="0.35">
      <c r="A68057" s="46"/>
      <c r="H68057" s="103"/>
      <c r="AD68057" s="99"/>
      <c r="AF68057" s="46"/>
      <c r="AM68057" s="121"/>
      <c r="AO68057" s="46"/>
    </row>
    <row r="68058" spans="1:41" s="60" customFormat="1" hidden="1" x14ac:dyDescent="0.35">
      <c r="A68058" s="46"/>
      <c r="H68058" s="103"/>
      <c r="AD68058" s="99"/>
      <c r="AF68058" s="46"/>
      <c r="AM68058" s="121"/>
      <c r="AO68058" s="46"/>
    </row>
    <row r="68059" spans="1:41" s="60" customFormat="1" hidden="1" x14ac:dyDescent="0.35">
      <c r="A68059" s="46"/>
      <c r="H68059" s="103"/>
      <c r="AD68059" s="99"/>
      <c r="AF68059" s="46"/>
      <c r="AM68059" s="121"/>
      <c r="AO68059" s="46"/>
    </row>
    <row r="68060" spans="1:41" s="60" customFormat="1" hidden="1" x14ac:dyDescent="0.35">
      <c r="A68060" s="46"/>
      <c r="H68060" s="103"/>
      <c r="AD68060" s="99"/>
      <c r="AF68060" s="46"/>
      <c r="AM68060" s="121"/>
      <c r="AO68060" s="46"/>
    </row>
    <row r="68061" spans="1:41" s="60" customFormat="1" hidden="1" x14ac:dyDescent="0.35">
      <c r="A68061" s="46"/>
      <c r="H68061" s="103"/>
      <c r="AD68061" s="99"/>
      <c r="AF68061" s="46"/>
      <c r="AM68061" s="121"/>
      <c r="AO68061" s="46"/>
    </row>
    <row r="68062" spans="1:41" s="60" customFormat="1" hidden="1" x14ac:dyDescent="0.35">
      <c r="A68062" s="46"/>
      <c r="H68062" s="103"/>
      <c r="AD68062" s="99"/>
      <c r="AF68062" s="46"/>
      <c r="AM68062" s="121"/>
      <c r="AO68062" s="46"/>
    </row>
    <row r="68063" spans="1:41" s="60" customFormat="1" hidden="1" x14ac:dyDescent="0.35">
      <c r="A68063" s="46"/>
      <c r="H68063" s="103"/>
      <c r="AD68063" s="99"/>
      <c r="AF68063" s="46"/>
      <c r="AM68063" s="121"/>
      <c r="AO68063" s="46"/>
    </row>
    <row r="68064" spans="1:41" s="60" customFormat="1" hidden="1" x14ac:dyDescent="0.35">
      <c r="A68064" s="46"/>
      <c r="H68064" s="103"/>
      <c r="AD68064" s="99"/>
      <c r="AF68064" s="46"/>
      <c r="AM68064" s="121"/>
      <c r="AO68064" s="46"/>
    </row>
    <row r="68065" spans="1:41" s="60" customFormat="1" hidden="1" x14ac:dyDescent="0.35">
      <c r="A68065" s="46"/>
      <c r="H68065" s="103"/>
      <c r="AD68065" s="99"/>
      <c r="AF68065" s="46"/>
      <c r="AM68065" s="121"/>
      <c r="AO68065" s="46"/>
    </row>
    <row r="68066" spans="1:41" s="60" customFormat="1" hidden="1" x14ac:dyDescent="0.35">
      <c r="A68066" s="46"/>
      <c r="H68066" s="103"/>
      <c r="AD68066" s="99"/>
      <c r="AF68066" s="46"/>
      <c r="AM68066" s="121"/>
      <c r="AO68066" s="46"/>
    </row>
    <row r="68067" spans="1:41" s="60" customFormat="1" hidden="1" x14ac:dyDescent="0.35">
      <c r="A68067" s="46"/>
      <c r="H68067" s="103"/>
      <c r="AD68067" s="99"/>
      <c r="AF68067" s="46"/>
      <c r="AM68067" s="121"/>
      <c r="AO68067" s="46"/>
    </row>
    <row r="68068" spans="1:41" s="60" customFormat="1" hidden="1" x14ac:dyDescent="0.35">
      <c r="A68068" s="46"/>
      <c r="H68068" s="103"/>
      <c r="AD68068" s="99"/>
      <c r="AF68068" s="46"/>
      <c r="AM68068" s="121"/>
      <c r="AO68068" s="46"/>
    </row>
    <row r="68069" spans="1:41" s="60" customFormat="1" hidden="1" x14ac:dyDescent="0.35">
      <c r="A68069" s="46"/>
      <c r="H68069" s="103"/>
      <c r="AD68069" s="99"/>
      <c r="AF68069" s="46"/>
      <c r="AM68069" s="121"/>
      <c r="AO68069" s="46"/>
    </row>
    <row r="68070" spans="1:41" s="60" customFormat="1" hidden="1" x14ac:dyDescent="0.35">
      <c r="A68070" s="46"/>
      <c r="H68070" s="103"/>
      <c r="AD68070" s="99"/>
      <c r="AF68070" s="46"/>
      <c r="AM68070" s="121"/>
      <c r="AO68070" s="46"/>
    </row>
    <row r="68071" spans="1:41" s="60" customFormat="1" hidden="1" x14ac:dyDescent="0.35">
      <c r="A68071" s="46"/>
      <c r="H68071" s="103"/>
      <c r="AD68071" s="99"/>
      <c r="AF68071" s="46"/>
      <c r="AM68071" s="121"/>
      <c r="AO68071" s="46"/>
    </row>
    <row r="68072" spans="1:41" s="60" customFormat="1" hidden="1" x14ac:dyDescent="0.35">
      <c r="A68072" s="46"/>
      <c r="H68072" s="103"/>
      <c r="AD68072" s="99"/>
      <c r="AF68072" s="46"/>
      <c r="AM68072" s="121"/>
      <c r="AO68072" s="46"/>
    </row>
    <row r="68073" spans="1:41" s="60" customFormat="1" hidden="1" x14ac:dyDescent="0.35">
      <c r="A68073" s="46"/>
      <c r="H68073" s="103"/>
      <c r="AD68073" s="99"/>
      <c r="AF68073" s="46"/>
      <c r="AM68073" s="121"/>
      <c r="AO68073" s="46"/>
    </row>
    <row r="68074" spans="1:41" s="60" customFormat="1" hidden="1" x14ac:dyDescent="0.35">
      <c r="A68074" s="46"/>
      <c r="H68074" s="103"/>
      <c r="AD68074" s="99"/>
      <c r="AF68074" s="46"/>
      <c r="AM68074" s="121"/>
      <c r="AO68074" s="46"/>
    </row>
    <row r="68075" spans="1:41" s="60" customFormat="1" hidden="1" x14ac:dyDescent="0.35">
      <c r="A68075" s="46"/>
      <c r="H68075" s="103"/>
      <c r="AD68075" s="99"/>
      <c r="AF68075" s="46"/>
      <c r="AM68075" s="121"/>
      <c r="AO68075" s="46"/>
    </row>
    <row r="68076" spans="1:41" s="60" customFormat="1" hidden="1" x14ac:dyDescent="0.35">
      <c r="A68076" s="46"/>
      <c r="H68076" s="103"/>
      <c r="AD68076" s="99"/>
      <c r="AF68076" s="46"/>
      <c r="AM68076" s="121"/>
      <c r="AO68076" s="46"/>
    </row>
    <row r="68077" spans="1:41" s="60" customFormat="1" hidden="1" x14ac:dyDescent="0.35">
      <c r="A68077" s="46"/>
      <c r="H68077" s="103"/>
      <c r="AD68077" s="99"/>
      <c r="AF68077" s="46"/>
      <c r="AM68077" s="121"/>
      <c r="AO68077" s="46"/>
    </row>
    <row r="68078" spans="1:41" s="60" customFormat="1" hidden="1" x14ac:dyDescent="0.35">
      <c r="A68078" s="46"/>
      <c r="H68078" s="103"/>
      <c r="AD68078" s="99"/>
      <c r="AF68078" s="46"/>
      <c r="AM68078" s="121"/>
      <c r="AO68078" s="46"/>
    </row>
    <row r="68079" spans="1:41" s="60" customFormat="1" hidden="1" x14ac:dyDescent="0.35">
      <c r="A68079" s="46"/>
      <c r="H68079" s="103"/>
      <c r="AD68079" s="99"/>
      <c r="AF68079" s="46"/>
      <c r="AM68079" s="121"/>
      <c r="AO68079" s="46"/>
    </row>
    <row r="68080" spans="1:41" s="60" customFormat="1" hidden="1" x14ac:dyDescent="0.35">
      <c r="A68080" s="46"/>
      <c r="H68080" s="103"/>
      <c r="AD68080" s="99"/>
      <c r="AF68080" s="46"/>
      <c r="AM68080" s="121"/>
      <c r="AO68080" s="46"/>
    </row>
    <row r="68081" spans="1:41" s="60" customFormat="1" hidden="1" x14ac:dyDescent="0.35">
      <c r="A68081" s="46"/>
      <c r="H68081" s="103"/>
      <c r="AD68081" s="99"/>
      <c r="AF68081" s="46"/>
      <c r="AM68081" s="121"/>
      <c r="AO68081" s="46"/>
    </row>
    <row r="68082" spans="1:41" s="60" customFormat="1" hidden="1" x14ac:dyDescent="0.35">
      <c r="A68082" s="46"/>
      <c r="H68082" s="103"/>
      <c r="AD68082" s="99"/>
      <c r="AF68082" s="46"/>
      <c r="AM68082" s="121"/>
      <c r="AO68082" s="46"/>
    </row>
    <row r="68083" spans="1:41" s="60" customFormat="1" hidden="1" x14ac:dyDescent="0.35">
      <c r="A68083" s="46"/>
      <c r="H68083" s="103"/>
      <c r="AD68083" s="99"/>
      <c r="AF68083" s="46"/>
      <c r="AM68083" s="121"/>
      <c r="AO68083" s="46"/>
    </row>
    <row r="68084" spans="1:41" s="60" customFormat="1" hidden="1" x14ac:dyDescent="0.35">
      <c r="A68084" s="46"/>
      <c r="H68084" s="103"/>
      <c r="AD68084" s="99"/>
      <c r="AF68084" s="46"/>
      <c r="AM68084" s="121"/>
      <c r="AO68084" s="46"/>
    </row>
    <row r="68085" spans="1:41" s="60" customFormat="1" hidden="1" x14ac:dyDescent="0.35">
      <c r="A68085" s="46"/>
      <c r="H68085" s="103"/>
      <c r="AD68085" s="99"/>
      <c r="AF68085" s="46"/>
      <c r="AM68085" s="121"/>
      <c r="AO68085" s="46"/>
    </row>
    <row r="68086" spans="1:41" s="60" customFormat="1" hidden="1" x14ac:dyDescent="0.35">
      <c r="A68086" s="46"/>
      <c r="H68086" s="103"/>
      <c r="AD68086" s="99"/>
      <c r="AF68086" s="46"/>
      <c r="AM68086" s="121"/>
      <c r="AO68086" s="46"/>
    </row>
    <row r="68087" spans="1:41" s="60" customFormat="1" hidden="1" x14ac:dyDescent="0.35">
      <c r="A68087" s="46"/>
      <c r="H68087" s="103"/>
      <c r="AD68087" s="99"/>
      <c r="AF68087" s="46"/>
      <c r="AM68087" s="121"/>
      <c r="AO68087" s="46"/>
    </row>
    <row r="68088" spans="1:41" s="60" customFormat="1" hidden="1" x14ac:dyDescent="0.35">
      <c r="A68088" s="46"/>
      <c r="H68088" s="103"/>
      <c r="AD68088" s="99"/>
      <c r="AF68088" s="46"/>
      <c r="AM68088" s="121"/>
      <c r="AO68088" s="46"/>
    </row>
    <row r="68089" spans="1:41" s="60" customFormat="1" hidden="1" x14ac:dyDescent="0.35">
      <c r="A68089" s="46"/>
      <c r="H68089" s="103"/>
      <c r="AD68089" s="99"/>
      <c r="AF68089" s="46"/>
      <c r="AM68089" s="121"/>
      <c r="AO68089" s="46"/>
    </row>
    <row r="68090" spans="1:41" s="60" customFormat="1" hidden="1" x14ac:dyDescent="0.35">
      <c r="A68090" s="46"/>
      <c r="H68090" s="103"/>
      <c r="AD68090" s="99"/>
      <c r="AF68090" s="46"/>
      <c r="AM68090" s="121"/>
      <c r="AO68090" s="46"/>
    </row>
    <row r="68091" spans="1:41" s="60" customFormat="1" hidden="1" x14ac:dyDescent="0.35">
      <c r="A68091" s="46"/>
      <c r="H68091" s="103"/>
      <c r="AD68091" s="99"/>
      <c r="AF68091" s="46"/>
      <c r="AM68091" s="121"/>
      <c r="AO68091" s="46"/>
    </row>
    <row r="68092" spans="1:41" s="60" customFormat="1" hidden="1" x14ac:dyDescent="0.35">
      <c r="A68092" s="46"/>
      <c r="H68092" s="103"/>
      <c r="AD68092" s="99"/>
      <c r="AF68092" s="46"/>
      <c r="AM68092" s="121"/>
      <c r="AO68092" s="46"/>
    </row>
    <row r="68093" spans="1:41" s="60" customFormat="1" hidden="1" x14ac:dyDescent="0.35">
      <c r="A68093" s="46"/>
      <c r="H68093" s="103"/>
      <c r="AD68093" s="99"/>
      <c r="AF68093" s="46"/>
      <c r="AM68093" s="121"/>
      <c r="AO68093" s="46"/>
    </row>
    <row r="68094" spans="1:41" s="60" customFormat="1" hidden="1" x14ac:dyDescent="0.35">
      <c r="A68094" s="46"/>
      <c r="H68094" s="103"/>
      <c r="AD68094" s="99"/>
      <c r="AF68094" s="46"/>
      <c r="AM68094" s="121"/>
      <c r="AO68094" s="46"/>
    </row>
    <row r="68095" spans="1:41" s="60" customFormat="1" hidden="1" x14ac:dyDescent="0.35">
      <c r="A68095" s="46"/>
      <c r="H68095" s="103"/>
      <c r="AD68095" s="99"/>
      <c r="AF68095" s="46"/>
      <c r="AM68095" s="121"/>
      <c r="AO68095" s="46"/>
    </row>
    <row r="68096" spans="1:41" s="60" customFormat="1" hidden="1" x14ac:dyDescent="0.35">
      <c r="A68096" s="46"/>
      <c r="H68096" s="103"/>
      <c r="AD68096" s="99"/>
      <c r="AF68096" s="46"/>
      <c r="AM68096" s="121"/>
      <c r="AO68096" s="46"/>
    </row>
    <row r="68097" spans="1:41" s="60" customFormat="1" hidden="1" x14ac:dyDescent="0.35">
      <c r="A68097" s="46"/>
      <c r="H68097" s="103"/>
      <c r="AD68097" s="99"/>
      <c r="AF68097" s="46"/>
      <c r="AM68097" s="121"/>
      <c r="AO68097" s="46"/>
    </row>
    <row r="68098" spans="1:41" s="60" customFormat="1" hidden="1" x14ac:dyDescent="0.35">
      <c r="A68098" s="46"/>
      <c r="H68098" s="103"/>
      <c r="AD68098" s="99"/>
      <c r="AF68098" s="46"/>
      <c r="AM68098" s="121"/>
      <c r="AO68098" s="46"/>
    </row>
    <row r="68099" spans="1:41" s="60" customFormat="1" hidden="1" x14ac:dyDescent="0.35">
      <c r="A68099" s="46"/>
      <c r="H68099" s="103"/>
      <c r="AD68099" s="99"/>
      <c r="AF68099" s="46"/>
      <c r="AM68099" s="121"/>
      <c r="AO68099" s="46"/>
    </row>
    <row r="68100" spans="1:41" s="60" customFormat="1" hidden="1" x14ac:dyDescent="0.35">
      <c r="A68100" s="46"/>
      <c r="H68100" s="103"/>
      <c r="AD68100" s="99"/>
      <c r="AF68100" s="46"/>
      <c r="AM68100" s="121"/>
      <c r="AO68100" s="46"/>
    </row>
    <row r="68101" spans="1:41" s="60" customFormat="1" hidden="1" x14ac:dyDescent="0.35">
      <c r="A68101" s="46"/>
      <c r="H68101" s="103"/>
      <c r="AD68101" s="99"/>
      <c r="AF68101" s="46"/>
      <c r="AM68101" s="121"/>
      <c r="AO68101" s="46"/>
    </row>
    <row r="68102" spans="1:41" s="60" customFormat="1" hidden="1" x14ac:dyDescent="0.35">
      <c r="A68102" s="46"/>
      <c r="H68102" s="103"/>
      <c r="AD68102" s="99"/>
      <c r="AF68102" s="46"/>
      <c r="AM68102" s="121"/>
      <c r="AO68102" s="46"/>
    </row>
    <row r="68103" spans="1:41" s="60" customFormat="1" hidden="1" x14ac:dyDescent="0.35">
      <c r="A68103" s="46"/>
      <c r="H68103" s="103"/>
      <c r="AD68103" s="99"/>
      <c r="AF68103" s="46"/>
      <c r="AM68103" s="121"/>
      <c r="AO68103" s="46"/>
    </row>
    <row r="68104" spans="1:41" s="60" customFormat="1" hidden="1" x14ac:dyDescent="0.35">
      <c r="A68104" s="46"/>
      <c r="H68104" s="103"/>
      <c r="AD68104" s="99"/>
      <c r="AF68104" s="46"/>
      <c r="AM68104" s="121"/>
      <c r="AO68104" s="46"/>
    </row>
    <row r="68105" spans="1:41" s="60" customFormat="1" hidden="1" x14ac:dyDescent="0.35">
      <c r="A68105" s="46"/>
      <c r="H68105" s="103"/>
      <c r="AD68105" s="99"/>
      <c r="AF68105" s="46"/>
      <c r="AM68105" s="121"/>
      <c r="AO68105" s="46"/>
    </row>
    <row r="68106" spans="1:41" s="60" customFormat="1" hidden="1" x14ac:dyDescent="0.35">
      <c r="A68106" s="46"/>
      <c r="H68106" s="103"/>
      <c r="AD68106" s="99"/>
      <c r="AF68106" s="46"/>
      <c r="AM68106" s="121"/>
      <c r="AO68106" s="46"/>
    </row>
    <row r="68107" spans="1:41" s="60" customFormat="1" hidden="1" x14ac:dyDescent="0.35">
      <c r="A68107" s="46"/>
      <c r="H68107" s="103"/>
      <c r="AD68107" s="99"/>
      <c r="AF68107" s="46"/>
      <c r="AM68107" s="121"/>
      <c r="AO68107" s="46"/>
    </row>
    <row r="68108" spans="1:41" s="60" customFormat="1" hidden="1" x14ac:dyDescent="0.35">
      <c r="A68108" s="46"/>
      <c r="H68108" s="103"/>
      <c r="AD68108" s="99"/>
      <c r="AF68108" s="46"/>
      <c r="AM68108" s="121"/>
      <c r="AO68108" s="46"/>
    </row>
    <row r="68109" spans="1:41" s="60" customFormat="1" hidden="1" x14ac:dyDescent="0.35">
      <c r="A68109" s="46"/>
      <c r="H68109" s="103"/>
      <c r="AD68109" s="99"/>
      <c r="AF68109" s="46"/>
      <c r="AM68109" s="121"/>
      <c r="AO68109" s="46"/>
    </row>
    <row r="68110" spans="1:41" s="60" customFormat="1" hidden="1" x14ac:dyDescent="0.35">
      <c r="A68110" s="46"/>
      <c r="H68110" s="103"/>
      <c r="AD68110" s="99"/>
      <c r="AF68110" s="46"/>
      <c r="AM68110" s="121"/>
      <c r="AO68110" s="46"/>
    </row>
    <row r="68111" spans="1:41" s="60" customFormat="1" hidden="1" x14ac:dyDescent="0.35">
      <c r="A68111" s="46"/>
      <c r="H68111" s="103"/>
      <c r="AD68111" s="99"/>
      <c r="AF68111" s="46"/>
      <c r="AM68111" s="121"/>
      <c r="AO68111" s="46"/>
    </row>
    <row r="68112" spans="1:41" s="60" customFormat="1" hidden="1" x14ac:dyDescent="0.35">
      <c r="A68112" s="46"/>
      <c r="H68112" s="103"/>
      <c r="AD68112" s="99"/>
      <c r="AF68112" s="46"/>
      <c r="AM68112" s="121"/>
      <c r="AO68112" s="46"/>
    </row>
    <row r="68113" spans="1:41" s="60" customFormat="1" hidden="1" x14ac:dyDescent="0.35">
      <c r="A68113" s="46"/>
      <c r="H68113" s="103"/>
      <c r="AD68113" s="99"/>
      <c r="AF68113" s="46"/>
      <c r="AM68113" s="121"/>
      <c r="AO68113" s="46"/>
    </row>
    <row r="68114" spans="1:41" s="60" customFormat="1" hidden="1" x14ac:dyDescent="0.35">
      <c r="A68114" s="46"/>
      <c r="H68114" s="103"/>
      <c r="AD68114" s="99"/>
      <c r="AF68114" s="46"/>
      <c r="AM68114" s="121"/>
      <c r="AO68114" s="46"/>
    </row>
    <row r="68115" spans="1:41" s="60" customFormat="1" hidden="1" x14ac:dyDescent="0.35">
      <c r="A68115" s="46"/>
      <c r="H68115" s="103"/>
      <c r="AD68115" s="99"/>
      <c r="AF68115" s="46"/>
      <c r="AM68115" s="121"/>
      <c r="AO68115" s="46"/>
    </row>
    <row r="68116" spans="1:41" s="60" customFormat="1" hidden="1" x14ac:dyDescent="0.35">
      <c r="A68116" s="46"/>
      <c r="H68116" s="103"/>
      <c r="AD68116" s="99"/>
      <c r="AF68116" s="46"/>
      <c r="AM68116" s="121"/>
      <c r="AO68116" s="46"/>
    </row>
    <row r="68117" spans="1:41" s="60" customFormat="1" hidden="1" x14ac:dyDescent="0.35">
      <c r="A68117" s="46"/>
      <c r="H68117" s="103"/>
      <c r="AD68117" s="99"/>
      <c r="AF68117" s="46"/>
      <c r="AM68117" s="121"/>
      <c r="AO68117" s="46"/>
    </row>
    <row r="68118" spans="1:41" s="60" customFormat="1" hidden="1" x14ac:dyDescent="0.35">
      <c r="A68118" s="46"/>
      <c r="H68118" s="103"/>
      <c r="AD68118" s="99"/>
      <c r="AF68118" s="46"/>
      <c r="AM68118" s="121"/>
      <c r="AO68118" s="46"/>
    </row>
    <row r="68119" spans="1:41" s="60" customFormat="1" hidden="1" x14ac:dyDescent="0.35">
      <c r="A68119" s="46"/>
      <c r="H68119" s="103"/>
      <c r="AD68119" s="99"/>
      <c r="AF68119" s="46"/>
      <c r="AM68119" s="121"/>
      <c r="AO68119" s="46"/>
    </row>
    <row r="68120" spans="1:41" s="60" customFormat="1" hidden="1" x14ac:dyDescent="0.35">
      <c r="A68120" s="46"/>
      <c r="H68120" s="103"/>
      <c r="AD68120" s="99"/>
      <c r="AF68120" s="46"/>
      <c r="AM68120" s="121"/>
      <c r="AO68120" s="46"/>
    </row>
    <row r="68121" spans="1:41" s="60" customFormat="1" hidden="1" x14ac:dyDescent="0.35">
      <c r="A68121" s="46"/>
      <c r="H68121" s="103"/>
      <c r="AD68121" s="99"/>
      <c r="AF68121" s="46"/>
      <c r="AM68121" s="121"/>
      <c r="AO68121" s="46"/>
    </row>
    <row r="68122" spans="1:41" s="60" customFormat="1" hidden="1" x14ac:dyDescent="0.35">
      <c r="A68122" s="46"/>
      <c r="H68122" s="103"/>
      <c r="AD68122" s="99"/>
      <c r="AF68122" s="46"/>
      <c r="AM68122" s="121"/>
      <c r="AO68122" s="46"/>
    </row>
    <row r="68123" spans="1:41" s="60" customFormat="1" hidden="1" x14ac:dyDescent="0.35">
      <c r="A68123" s="46"/>
      <c r="H68123" s="103"/>
      <c r="AD68123" s="99"/>
      <c r="AF68123" s="46"/>
      <c r="AM68123" s="121"/>
      <c r="AO68123" s="46"/>
    </row>
    <row r="68124" spans="1:41" s="60" customFormat="1" hidden="1" x14ac:dyDescent="0.35">
      <c r="A68124" s="46"/>
      <c r="H68124" s="103"/>
      <c r="AD68124" s="99"/>
      <c r="AF68124" s="46"/>
      <c r="AM68124" s="121"/>
      <c r="AO68124" s="46"/>
    </row>
    <row r="68125" spans="1:41" s="60" customFormat="1" hidden="1" x14ac:dyDescent="0.35">
      <c r="A68125" s="46"/>
      <c r="H68125" s="103"/>
      <c r="AD68125" s="99"/>
      <c r="AF68125" s="46"/>
      <c r="AM68125" s="121"/>
      <c r="AO68125" s="46"/>
    </row>
    <row r="68126" spans="1:41" s="60" customFormat="1" hidden="1" x14ac:dyDescent="0.35">
      <c r="A68126" s="46"/>
      <c r="H68126" s="103"/>
      <c r="AD68126" s="99"/>
      <c r="AF68126" s="46"/>
      <c r="AM68126" s="121"/>
      <c r="AO68126" s="46"/>
    </row>
    <row r="68127" spans="1:41" s="60" customFormat="1" hidden="1" x14ac:dyDescent="0.35">
      <c r="A68127" s="46"/>
      <c r="H68127" s="103"/>
      <c r="AD68127" s="99"/>
      <c r="AF68127" s="46"/>
      <c r="AM68127" s="121"/>
      <c r="AO68127" s="46"/>
    </row>
    <row r="68128" spans="1:41" s="60" customFormat="1" hidden="1" x14ac:dyDescent="0.35">
      <c r="A68128" s="46"/>
      <c r="H68128" s="103"/>
      <c r="AD68128" s="99"/>
      <c r="AF68128" s="46"/>
      <c r="AM68128" s="121"/>
      <c r="AO68128" s="46"/>
    </row>
    <row r="68129" spans="1:41" s="60" customFormat="1" hidden="1" x14ac:dyDescent="0.35">
      <c r="A68129" s="46"/>
      <c r="H68129" s="103"/>
      <c r="AD68129" s="99"/>
      <c r="AF68129" s="46"/>
      <c r="AM68129" s="121"/>
      <c r="AO68129" s="46"/>
    </row>
    <row r="68130" spans="1:41" s="60" customFormat="1" hidden="1" x14ac:dyDescent="0.35">
      <c r="A68130" s="46"/>
      <c r="H68130" s="103"/>
      <c r="AD68130" s="99"/>
      <c r="AF68130" s="46"/>
      <c r="AM68130" s="121"/>
      <c r="AO68130" s="46"/>
    </row>
    <row r="68131" spans="1:41" s="60" customFormat="1" hidden="1" x14ac:dyDescent="0.35">
      <c r="A68131" s="46"/>
      <c r="H68131" s="103"/>
      <c r="AD68131" s="99"/>
      <c r="AF68131" s="46"/>
      <c r="AM68131" s="121"/>
      <c r="AO68131" s="46"/>
    </row>
    <row r="68132" spans="1:41" s="60" customFormat="1" hidden="1" x14ac:dyDescent="0.35">
      <c r="A68132" s="46"/>
      <c r="H68132" s="103"/>
      <c r="AD68132" s="99"/>
      <c r="AF68132" s="46"/>
      <c r="AM68132" s="121"/>
      <c r="AO68132" s="46"/>
    </row>
    <row r="68133" spans="1:41" s="60" customFormat="1" hidden="1" x14ac:dyDescent="0.35">
      <c r="A68133" s="46"/>
      <c r="H68133" s="103"/>
      <c r="AD68133" s="99"/>
      <c r="AF68133" s="46"/>
      <c r="AM68133" s="121"/>
      <c r="AO68133" s="46"/>
    </row>
    <row r="68134" spans="1:41" s="60" customFormat="1" hidden="1" x14ac:dyDescent="0.35">
      <c r="A68134" s="46"/>
      <c r="H68134" s="103"/>
      <c r="AD68134" s="99"/>
      <c r="AF68134" s="46"/>
      <c r="AM68134" s="121"/>
      <c r="AO68134" s="46"/>
    </row>
    <row r="68135" spans="1:41" s="60" customFormat="1" hidden="1" x14ac:dyDescent="0.35">
      <c r="A68135" s="46"/>
      <c r="H68135" s="103"/>
      <c r="AD68135" s="99"/>
      <c r="AF68135" s="46"/>
      <c r="AM68135" s="121"/>
      <c r="AO68135" s="46"/>
    </row>
    <row r="68136" spans="1:41" s="60" customFormat="1" hidden="1" x14ac:dyDescent="0.35">
      <c r="A68136" s="46"/>
      <c r="H68136" s="103"/>
      <c r="AD68136" s="99"/>
      <c r="AF68136" s="46"/>
      <c r="AM68136" s="121"/>
      <c r="AO68136" s="46"/>
    </row>
    <row r="68137" spans="1:41" s="60" customFormat="1" hidden="1" x14ac:dyDescent="0.35">
      <c r="A68137" s="46"/>
      <c r="H68137" s="103"/>
      <c r="AD68137" s="99"/>
      <c r="AF68137" s="46"/>
      <c r="AM68137" s="121"/>
      <c r="AO68137" s="46"/>
    </row>
    <row r="68138" spans="1:41" s="60" customFormat="1" hidden="1" x14ac:dyDescent="0.35">
      <c r="A68138" s="46"/>
      <c r="H68138" s="103"/>
      <c r="AD68138" s="99"/>
      <c r="AF68138" s="46"/>
      <c r="AM68138" s="121"/>
      <c r="AO68138" s="46"/>
    </row>
    <row r="68139" spans="1:41" s="60" customFormat="1" hidden="1" x14ac:dyDescent="0.35">
      <c r="A68139" s="46"/>
      <c r="H68139" s="103"/>
      <c r="AD68139" s="99"/>
      <c r="AF68139" s="46"/>
      <c r="AM68139" s="121"/>
      <c r="AO68139" s="46"/>
    </row>
    <row r="68140" spans="1:41" s="60" customFormat="1" hidden="1" x14ac:dyDescent="0.35">
      <c r="A68140" s="46"/>
      <c r="H68140" s="103"/>
      <c r="AD68140" s="99"/>
      <c r="AF68140" s="46"/>
      <c r="AM68140" s="121"/>
      <c r="AO68140" s="46"/>
    </row>
    <row r="68141" spans="1:41" s="60" customFormat="1" hidden="1" x14ac:dyDescent="0.35">
      <c r="A68141" s="46"/>
      <c r="H68141" s="103"/>
      <c r="AD68141" s="99"/>
      <c r="AF68141" s="46"/>
      <c r="AM68141" s="121"/>
      <c r="AO68141" s="46"/>
    </row>
    <row r="68142" spans="1:41" s="60" customFormat="1" hidden="1" x14ac:dyDescent="0.35">
      <c r="A68142" s="46"/>
      <c r="H68142" s="103"/>
      <c r="AD68142" s="99"/>
      <c r="AF68142" s="46"/>
      <c r="AM68142" s="121"/>
      <c r="AO68142" s="46"/>
    </row>
    <row r="68143" spans="1:41" s="60" customFormat="1" hidden="1" x14ac:dyDescent="0.35">
      <c r="A68143" s="46"/>
      <c r="H68143" s="103"/>
      <c r="AD68143" s="99"/>
      <c r="AF68143" s="46"/>
      <c r="AM68143" s="121"/>
      <c r="AO68143" s="46"/>
    </row>
    <row r="68144" spans="1:41" s="60" customFormat="1" hidden="1" x14ac:dyDescent="0.35">
      <c r="A68144" s="46"/>
      <c r="H68144" s="103"/>
      <c r="AD68144" s="99"/>
      <c r="AF68144" s="46"/>
      <c r="AM68144" s="121"/>
      <c r="AO68144" s="46"/>
    </row>
    <row r="68145" spans="1:41" s="60" customFormat="1" hidden="1" x14ac:dyDescent="0.35">
      <c r="A68145" s="46"/>
      <c r="H68145" s="103"/>
      <c r="AD68145" s="99"/>
      <c r="AF68145" s="46"/>
      <c r="AM68145" s="121"/>
      <c r="AO68145" s="46"/>
    </row>
    <row r="68146" spans="1:41" s="60" customFormat="1" hidden="1" x14ac:dyDescent="0.35">
      <c r="A68146" s="46"/>
      <c r="H68146" s="103"/>
      <c r="AD68146" s="99"/>
      <c r="AF68146" s="46"/>
      <c r="AM68146" s="121"/>
      <c r="AO68146" s="46"/>
    </row>
    <row r="68147" spans="1:41" s="60" customFormat="1" hidden="1" x14ac:dyDescent="0.35">
      <c r="A68147" s="46"/>
      <c r="H68147" s="103"/>
      <c r="AD68147" s="99"/>
      <c r="AF68147" s="46"/>
      <c r="AM68147" s="121"/>
      <c r="AO68147" s="46"/>
    </row>
    <row r="68148" spans="1:41" s="60" customFormat="1" hidden="1" x14ac:dyDescent="0.35">
      <c r="A68148" s="46"/>
      <c r="H68148" s="103"/>
      <c r="AD68148" s="99"/>
      <c r="AF68148" s="46"/>
      <c r="AM68148" s="121"/>
      <c r="AO68148" s="46"/>
    </row>
    <row r="68149" spans="1:41" s="60" customFormat="1" hidden="1" x14ac:dyDescent="0.35">
      <c r="A68149" s="46"/>
      <c r="H68149" s="103"/>
      <c r="AD68149" s="99"/>
      <c r="AF68149" s="46"/>
      <c r="AM68149" s="121"/>
      <c r="AO68149" s="46"/>
    </row>
    <row r="68150" spans="1:41" s="60" customFormat="1" hidden="1" x14ac:dyDescent="0.35">
      <c r="A68150" s="46"/>
      <c r="H68150" s="103"/>
      <c r="AD68150" s="99"/>
      <c r="AF68150" s="46"/>
      <c r="AM68150" s="121"/>
      <c r="AO68150" s="46"/>
    </row>
    <row r="68151" spans="1:41" s="60" customFormat="1" hidden="1" x14ac:dyDescent="0.35">
      <c r="A68151" s="46"/>
      <c r="H68151" s="103"/>
      <c r="AD68151" s="99"/>
      <c r="AF68151" s="46"/>
      <c r="AM68151" s="121"/>
      <c r="AO68151" s="46"/>
    </row>
    <row r="68152" spans="1:41" s="60" customFormat="1" hidden="1" x14ac:dyDescent="0.35">
      <c r="A68152" s="46"/>
      <c r="H68152" s="103"/>
      <c r="AD68152" s="99"/>
      <c r="AF68152" s="46"/>
      <c r="AM68152" s="121"/>
      <c r="AO68152" s="46"/>
    </row>
    <row r="68153" spans="1:41" s="60" customFormat="1" hidden="1" x14ac:dyDescent="0.35">
      <c r="A68153" s="46"/>
      <c r="H68153" s="103"/>
      <c r="AD68153" s="99"/>
      <c r="AF68153" s="46"/>
      <c r="AM68153" s="121"/>
      <c r="AO68153" s="46"/>
    </row>
    <row r="68154" spans="1:41" s="60" customFormat="1" hidden="1" x14ac:dyDescent="0.35">
      <c r="A68154" s="46"/>
      <c r="H68154" s="103"/>
      <c r="AD68154" s="99"/>
      <c r="AF68154" s="46"/>
      <c r="AM68154" s="121"/>
      <c r="AO68154" s="46"/>
    </row>
    <row r="68155" spans="1:41" s="60" customFormat="1" hidden="1" x14ac:dyDescent="0.35">
      <c r="A68155" s="46"/>
      <c r="H68155" s="103"/>
      <c r="AD68155" s="99"/>
      <c r="AF68155" s="46"/>
      <c r="AM68155" s="121"/>
      <c r="AO68155" s="46"/>
    </row>
    <row r="68156" spans="1:41" s="60" customFormat="1" hidden="1" x14ac:dyDescent="0.35">
      <c r="A68156" s="46"/>
      <c r="H68156" s="103"/>
      <c r="AD68156" s="99"/>
      <c r="AF68156" s="46"/>
      <c r="AM68156" s="121"/>
      <c r="AO68156" s="46"/>
    </row>
    <row r="68157" spans="1:41" s="60" customFormat="1" hidden="1" x14ac:dyDescent="0.35">
      <c r="A68157" s="46"/>
      <c r="H68157" s="103"/>
      <c r="AD68157" s="99"/>
      <c r="AF68157" s="46"/>
      <c r="AM68157" s="121"/>
      <c r="AO68157" s="46"/>
    </row>
    <row r="68158" spans="1:41" s="60" customFormat="1" hidden="1" x14ac:dyDescent="0.35">
      <c r="A68158" s="46"/>
      <c r="H68158" s="103"/>
      <c r="AD68158" s="99"/>
      <c r="AF68158" s="46"/>
      <c r="AM68158" s="121"/>
      <c r="AO68158" s="46"/>
    </row>
    <row r="68159" spans="1:41" s="60" customFormat="1" hidden="1" x14ac:dyDescent="0.35">
      <c r="A68159" s="46"/>
      <c r="H68159" s="103"/>
      <c r="AD68159" s="99"/>
      <c r="AF68159" s="46"/>
      <c r="AM68159" s="121"/>
      <c r="AO68159" s="46"/>
    </row>
    <row r="68160" spans="1:41" s="60" customFormat="1" hidden="1" x14ac:dyDescent="0.35">
      <c r="A68160" s="46"/>
      <c r="H68160" s="103"/>
      <c r="AD68160" s="99"/>
      <c r="AF68160" s="46"/>
      <c r="AM68160" s="121"/>
      <c r="AO68160" s="46"/>
    </row>
    <row r="68161" spans="1:41" s="60" customFormat="1" hidden="1" x14ac:dyDescent="0.35">
      <c r="A68161" s="46"/>
      <c r="H68161" s="103"/>
      <c r="AD68161" s="99"/>
      <c r="AF68161" s="46"/>
      <c r="AM68161" s="121"/>
      <c r="AO68161" s="46"/>
    </row>
    <row r="68162" spans="1:41" s="60" customFormat="1" hidden="1" x14ac:dyDescent="0.35">
      <c r="A68162" s="46"/>
      <c r="H68162" s="103"/>
      <c r="AD68162" s="99"/>
      <c r="AF68162" s="46"/>
      <c r="AM68162" s="121"/>
      <c r="AO68162" s="46"/>
    </row>
    <row r="68163" spans="1:41" s="60" customFormat="1" hidden="1" x14ac:dyDescent="0.35">
      <c r="A68163" s="46"/>
      <c r="H68163" s="103"/>
      <c r="AD68163" s="99"/>
      <c r="AF68163" s="46"/>
      <c r="AM68163" s="121"/>
      <c r="AO68163" s="46"/>
    </row>
    <row r="68164" spans="1:41" s="60" customFormat="1" hidden="1" x14ac:dyDescent="0.35">
      <c r="A68164" s="46"/>
      <c r="H68164" s="103"/>
      <c r="AD68164" s="99"/>
      <c r="AF68164" s="46"/>
      <c r="AM68164" s="121"/>
      <c r="AO68164" s="46"/>
    </row>
    <row r="68165" spans="1:41" s="60" customFormat="1" hidden="1" x14ac:dyDescent="0.35">
      <c r="A68165" s="46"/>
      <c r="H68165" s="103"/>
      <c r="AD68165" s="99"/>
      <c r="AF68165" s="46"/>
      <c r="AM68165" s="121"/>
      <c r="AO68165" s="46"/>
    </row>
    <row r="68166" spans="1:41" s="60" customFormat="1" hidden="1" x14ac:dyDescent="0.35">
      <c r="A68166" s="46"/>
      <c r="H68166" s="103"/>
      <c r="AD68166" s="99"/>
      <c r="AF68166" s="46"/>
      <c r="AM68166" s="121"/>
      <c r="AO68166" s="46"/>
    </row>
    <row r="68167" spans="1:41" s="60" customFormat="1" hidden="1" x14ac:dyDescent="0.35">
      <c r="A68167" s="46"/>
      <c r="H68167" s="103"/>
      <c r="AD68167" s="99"/>
      <c r="AF68167" s="46"/>
      <c r="AM68167" s="121"/>
      <c r="AO68167" s="46"/>
    </row>
    <row r="68168" spans="1:41" s="60" customFormat="1" hidden="1" x14ac:dyDescent="0.35">
      <c r="A68168" s="46"/>
      <c r="H68168" s="103"/>
      <c r="AD68168" s="99"/>
      <c r="AF68168" s="46"/>
      <c r="AM68168" s="121"/>
      <c r="AO68168" s="46"/>
    </row>
    <row r="68169" spans="1:41" s="60" customFormat="1" hidden="1" x14ac:dyDescent="0.35">
      <c r="A68169" s="46"/>
      <c r="H68169" s="103"/>
      <c r="AD68169" s="99"/>
      <c r="AF68169" s="46"/>
      <c r="AM68169" s="121"/>
      <c r="AO68169" s="46"/>
    </row>
    <row r="68170" spans="1:41" s="60" customFormat="1" hidden="1" x14ac:dyDescent="0.35">
      <c r="A68170" s="46"/>
      <c r="H68170" s="103"/>
      <c r="AD68170" s="99"/>
      <c r="AF68170" s="46"/>
      <c r="AM68170" s="121"/>
      <c r="AO68170" s="46"/>
    </row>
    <row r="68171" spans="1:41" s="60" customFormat="1" hidden="1" x14ac:dyDescent="0.35">
      <c r="A68171" s="46"/>
      <c r="H68171" s="103"/>
      <c r="AD68171" s="99"/>
      <c r="AF68171" s="46"/>
      <c r="AM68171" s="121"/>
      <c r="AO68171" s="46"/>
    </row>
    <row r="68172" spans="1:41" s="60" customFormat="1" hidden="1" x14ac:dyDescent="0.35">
      <c r="A68172" s="46"/>
      <c r="H68172" s="103"/>
      <c r="AD68172" s="99"/>
      <c r="AF68172" s="46"/>
      <c r="AM68172" s="121"/>
      <c r="AO68172" s="46"/>
    </row>
    <row r="68173" spans="1:41" s="60" customFormat="1" hidden="1" x14ac:dyDescent="0.35">
      <c r="A68173" s="46"/>
      <c r="H68173" s="103"/>
      <c r="AD68173" s="99"/>
      <c r="AF68173" s="46"/>
      <c r="AM68173" s="121"/>
      <c r="AO68173" s="46"/>
    </row>
    <row r="68174" spans="1:41" s="60" customFormat="1" hidden="1" x14ac:dyDescent="0.35">
      <c r="A68174" s="46"/>
      <c r="H68174" s="103"/>
      <c r="AD68174" s="99"/>
      <c r="AF68174" s="46"/>
      <c r="AM68174" s="121"/>
      <c r="AO68174" s="46"/>
    </row>
    <row r="68175" spans="1:41" s="60" customFormat="1" hidden="1" x14ac:dyDescent="0.35">
      <c r="A68175" s="46"/>
      <c r="H68175" s="103"/>
      <c r="AD68175" s="99"/>
      <c r="AF68175" s="46"/>
      <c r="AM68175" s="121"/>
      <c r="AO68175" s="46"/>
    </row>
    <row r="68176" spans="1:41" s="60" customFormat="1" hidden="1" x14ac:dyDescent="0.35">
      <c r="A68176" s="46"/>
      <c r="H68176" s="103"/>
      <c r="AD68176" s="99"/>
      <c r="AF68176" s="46"/>
      <c r="AM68176" s="121"/>
      <c r="AO68176" s="46"/>
    </row>
    <row r="68177" spans="1:41" s="60" customFormat="1" hidden="1" x14ac:dyDescent="0.35">
      <c r="A68177" s="46"/>
      <c r="H68177" s="103"/>
      <c r="AD68177" s="99"/>
      <c r="AF68177" s="46"/>
      <c r="AM68177" s="121"/>
      <c r="AO68177" s="46"/>
    </row>
    <row r="68178" spans="1:41" s="60" customFormat="1" hidden="1" x14ac:dyDescent="0.35">
      <c r="A68178" s="46"/>
      <c r="H68178" s="103"/>
      <c r="AD68178" s="99"/>
      <c r="AF68178" s="46"/>
      <c r="AM68178" s="121"/>
      <c r="AO68178" s="46"/>
    </row>
    <row r="68179" spans="1:41" s="60" customFormat="1" hidden="1" x14ac:dyDescent="0.35">
      <c r="A68179" s="46"/>
      <c r="H68179" s="103"/>
      <c r="AD68179" s="99"/>
      <c r="AF68179" s="46"/>
      <c r="AM68179" s="121"/>
      <c r="AO68179" s="46"/>
    </row>
    <row r="68180" spans="1:41" s="60" customFormat="1" hidden="1" x14ac:dyDescent="0.35">
      <c r="A68180" s="46"/>
      <c r="H68180" s="103"/>
      <c r="AD68180" s="99"/>
      <c r="AF68180" s="46"/>
      <c r="AM68180" s="121"/>
      <c r="AO68180" s="46"/>
    </row>
    <row r="68181" spans="1:41" s="60" customFormat="1" hidden="1" x14ac:dyDescent="0.35">
      <c r="A68181" s="46"/>
      <c r="H68181" s="103"/>
      <c r="AD68181" s="99"/>
      <c r="AF68181" s="46"/>
      <c r="AM68181" s="121"/>
      <c r="AO68181" s="46"/>
    </row>
    <row r="68182" spans="1:41" s="60" customFormat="1" hidden="1" x14ac:dyDescent="0.35">
      <c r="A68182" s="46"/>
      <c r="H68182" s="103"/>
      <c r="AD68182" s="99"/>
      <c r="AF68182" s="46"/>
      <c r="AM68182" s="121"/>
      <c r="AO68182" s="46"/>
    </row>
    <row r="68183" spans="1:41" s="60" customFormat="1" hidden="1" x14ac:dyDescent="0.35">
      <c r="A68183" s="46"/>
      <c r="H68183" s="103"/>
      <c r="AD68183" s="99"/>
      <c r="AF68183" s="46"/>
      <c r="AM68183" s="121"/>
      <c r="AO68183" s="46"/>
    </row>
    <row r="68184" spans="1:41" s="60" customFormat="1" hidden="1" x14ac:dyDescent="0.35">
      <c r="A68184" s="46"/>
      <c r="H68184" s="103"/>
      <c r="AD68184" s="99"/>
      <c r="AF68184" s="46"/>
      <c r="AM68184" s="121"/>
      <c r="AO68184" s="46"/>
    </row>
    <row r="68185" spans="1:41" s="60" customFormat="1" hidden="1" x14ac:dyDescent="0.35">
      <c r="A68185" s="46"/>
      <c r="H68185" s="103"/>
      <c r="AD68185" s="99"/>
      <c r="AF68185" s="46"/>
      <c r="AM68185" s="121"/>
      <c r="AO68185" s="46"/>
    </row>
    <row r="68186" spans="1:41" s="60" customFormat="1" hidden="1" x14ac:dyDescent="0.35">
      <c r="A68186" s="46"/>
      <c r="H68186" s="103"/>
      <c r="AD68186" s="99"/>
      <c r="AF68186" s="46"/>
      <c r="AM68186" s="121"/>
      <c r="AO68186" s="46"/>
    </row>
    <row r="68187" spans="1:41" s="60" customFormat="1" hidden="1" x14ac:dyDescent="0.35">
      <c r="A68187" s="46"/>
      <c r="H68187" s="103"/>
      <c r="AD68187" s="99"/>
      <c r="AF68187" s="46"/>
      <c r="AM68187" s="121"/>
      <c r="AO68187" s="46"/>
    </row>
    <row r="68188" spans="1:41" s="60" customFormat="1" hidden="1" x14ac:dyDescent="0.35">
      <c r="A68188" s="46"/>
      <c r="H68188" s="103"/>
      <c r="AD68188" s="99"/>
      <c r="AF68188" s="46"/>
      <c r="AM68188" s="121"/>
      <c r="AO68188" s="46"/>
    </row>
    <row r="68189" spans="1:41" s="60" customFormat="1" hidden="1" x14ac:dyDescent="0.35">
      <c r="A68189" s="46"/>
      <c r="H68189" s="103"/>
      <c r="AD68189" s="99"/>
      <c r="AF68189" s="46"/>
      <c r="AM68189" s="121"/>
      <c r="AO68189" s="46"/>
    </row>
    <row r="68190" spans="1:41" s="60" customFormat="1" hidden="1" x14ac:dyDescent="0.35">
      <c r="A68190" s="46"/>
      <c r="H68190" s="103"/>
      <c r="AD68190" s="99"/>
      <c r="AF68190" s="46"/>
      <c r="AM68190" s="121"/>
      <c r="AO68190" s="46"/>
    </row>
    <row r="68191" spans="1:41" s="60" customFormat="1" hidden="1" x14ac:dyDescent="0.35">
      <c r="A68191" s="46"/>
      <c r="H68191" s="103"/>
      <c r="AD68191" s="99"/>
      <c r="AF68191" s="46"/>
      <c r="AM68191" s="121"/>
      <c r="AO68191" s="46"/>
    </row>
    <row r="68192" spans="1:41" s="60" customFormat="1" hidden="1" x14ac:dyDescent="0.35">
      <c r="A68192" s="46"/>
      <c r="H68192" s="103"/>
      <c r="AD68192" s="99"/>
      <c r="AF68192" s="46"/>
      <c r="AM68192" s="121"/>
      <c r="AO68192" s="46"/>
    </row>
    <row r="68193" spans="1:41" s="60" customFormat="1" hidden="1" x14ac:dyDescent="0.35">
      <c r="A68193" s="46"/>
      <c r="H68193" s="103"/>
      <c r="AD68193" s="99"/>
      <c r="AF68193" s="46"/>
      <c r="AM68193" s="121"/>
      <c r="AO68193" s="46"/>
    </row>
    <row r="68194" spans="1:41" s="60" customFormat="1" hidden="1" x14ac:dyDescent="0.35">
      <c r="A68194" s="46"/>
      <c r="H68194" s="103"/>
      <c r="AD68194" s="99"/>
      <c r="AF68194" s="46"/>
      <c r="AM68194" s="121"/>
      <c r="AO68194" s="46"/>
    </row>
    <row r="68195" spans="1:41" s="60" customFormat="1" hidden="1" x14ac:dyDescent="0.35">
      <c r="A68195" s="46"/>
      <c r="H68195" s="103"/>
      <c r="AD68195" s="99"/>
      <c r="AF68195" s="46"/>
      <c r="AM68195" s="121"/>
      <c r="AO68195" s="46"/>
    </row>
    <row r="68196" spans="1:41" s="60" customFormat="1" hidden="1" x14ac:dyDescent="0.35">
      <c r="A68196" s="46"/>
      <c r="H68196" s="103"/>
      <c r="AD68196" s="99"/>
      <c r="AF68196" s="46"/>
      <c r="AM68196" s="121"/>
      <c r="AO68196" s="46"/>
    </row>
    <row r="68197" spans="1:41" s="60" customFormat="1" hidden="1" x14ac:dyDescent="0.35">
      <c r="A68197" s="46"/>
      <c r="H68197" s="103"/>
      <c r="AD68197" s="99"/>
      <c r="AF68197" s="46"/>
      <c r="AM68197" s="121"/>
      <c r="AO68197" s="46"/>
    </row>
    <row r="68198" spans="1:41" s="60" customFormat="1" hidden="1" x14ac:dyDescent="0.35">
      <c r="A68198" s="46"/>
      <c r="H68198" s="103"/>
      <c r="AD68198" s="99"/>
      <c r="AF68198" s="46"/>
      <c r="AM68198" s="121"/>
      <c r="AO68198" s="46"/>
    </row>
    <row r="68199" spans="1:41" s="60" customFormat="1" hidden="1" x14ac:dyDescent="0.35">
      <c r="A68199" s="46"/>
      <c r="H68199" s="103"/>
      <c r="AD68199" s="99"/>
      <c r="AF68199" s="46"/>
      <c r="AM68199" s="121"/>
      <c r="AO68199" s="46"/>
    </row>
    <row r="68200" spans="1:41" s="60" customFormat="1" hidden="1" x14ac:dyDescent="0.35">
      <c r="A68200" s="46"/>
      <c r="H68200" s="103"/>
      <c r="AD68200" s="99"/>
      <c r="AF68200" s="46"/>
      <c r="AM68200" s="121"/>
      <c r="AO68200" s="46"/>
    </row>
    <row r="68201" spans="1:41" s="60" customFormat="1" hidden="1" x14ac:dyDescent="0.35">
      <c r="A68201" s="46"/>
      <c r="H68201" s="103"/>
      <c r="AD68201" s="99"/>
      <c r="AF68201" s="46"/>
      <c r="AM68201" s="121"/>
      <c r="AO68201" s="46"/>
    </row>
    <row r="68202" spans="1:41" s="60" customFormat="1" hidden="1" x14ac:dyDescent="0.35">
      <c r="A68202" s="46"/>
      <c r="H68202" s="103"/>
      <c r="AD68202" s="99"/>
      <c r="AF68202" s="46"/>
      <c r="AM68202" s="121"/>
      <c r="AO68202" s="46"/>
    </row>
    <row r="68203" spans="1:41" s="60" customFormat="1" hidden="1" x14ac:dyDescent="0.35">
      <c r="A68203" s="46"/>
      <c r="H68203" s="103"/>
      <c r="AD68203" s="99"/>
      <c r="AF68203" s="46"/>
      <c r="AM68203" s="121"/>
      <c r="AO68203" s="46"/>
    </row>
    <row r="68204" spans="1:41" s="60" customFormat="1" hidden="1" x14ac:dyDescent="0.35">
      <c r="A68204" s="46"/>
      <c r="H68204" s="103"/>
      <c r="AD68204" s="99"/>
      <c r="AF68204" s="46"/>
      <c r="AM68204" s="121"/>
      <c r="AO68204" s="46"/>
    </row>
    <row r="68205" spans="1:41" s="60" customFormat="1" hidden="1" x14ac:dyDescent="0.35">
      <c r="A68205" s="46"/>
      <c r="H68205" s="103"/>
      <c r="AD68205" s="99"/>
      <c r="AF68205" s="46"/>
      <c r="AM68205" s="121"/>
      <c r="AO68205" s="46"/>
    </row>
    <row r="68206" spans="1:41" s="60" customFormat="1" hidden="1" x14ac:dyDescent="0.35">
      <c r="A68206" s="46"/>
      <c r="H68206" s="103"/>
      <c r="AD68206" s="99"/>
      <c r="AF68206" s="46"/>
      <c r="AM68206" s="121"/>
      <c r="AO68206" s="46"/>
    </row>
    <row r="68207" spans="1:41" s="60" customFormat="1" hidden="1" x14ac:dyDescent="0.35">
      <c r="A68207" s="46"/>
      <c r="H68207" s="103"/>
      <c r="AD68207" s="99"/>
      <c r="AF68207" s="46"/>
      <c r="AM68207" s="121"/>
      <c r="AO68207" s="46"/>
    </row>
    <row r="68208" spans="1:41" s="60" customFormat="1" hidden="1" x14ac:dyDescent="0.35">
      <c r="A68208" s="46"/>
      <c r="H68208" s="103"/>
      <c r="AD68208" s="99"/>
      <c r="AF68208" s="46"/>
      <c r="AM68208" s="121"/>
      <c r="AO68208" s="46"/>
    </row>
    <row r="68209" spans="1:41" s="60" customFormat="1" hidden="1" x14ac:dyDescent="0.35">
      <c r="A68209" s="46"/>
      <c r="H68209" s="103"/>
      <c r="AD68209" s="99"/>
      <c r="AF68209" s="46"/>
      <c r="AM68209" s="121"/>
      <c r="AO68209" s="46"/>
    </row>
    <row r="68210" spans="1:41" s="60" customFormat="1" hidden="1" x14ac:dyDescent="0.35">
      <c r="A68210" s="46"/>
      <c r="H68210" s="103"/>
      <c r="AD68210" s="99"/>
      <c r="AF68210" s="46"/>
      <c r="AM68210" s="121"/>
      <c r="AO68210" s="46"/>
    </row>
    <row r="68211" spans="1:41" s="60" customFormat="1" hidden="1" x14ac:dyDescent="0.35">
      <c r="A68211" s="46"/>
      <c r="H68211" s="103"/>
      <c r="AD68211" s="99"/>
      <c r="AF68211" s="46"/>
      <c r="AM68211" s="121"/>
      <c r="AO68211" s="46"/>
    </row>
    <row r="68212" spans="1:41" s="60" customFormat="1" hidden="1" x14ac:dyDescent="0.35">
      <c r="A68212" s="46"/>
      <c r="H68212" s="103"/>
      <c r="AD68212" s="99"/>
      <c r="AF68212" s="46"/>
      <c r="AM68212" s="121"/>
      <c r="AO68212" s="46"/>
    </row>
    <row r="68213" spans="1:41" s="60" customFormat="1" hidden="1" x14ac:dyDescent="0.35">
      <c r="A68213" s="46"/>
      <c r="H68213" s="103"/>
      <c r="AD68213" s="99"/>
      <c r="AF68213" s="46"/>
      <c r="AM68213" s="121"/>
      <c r="AO68213" s="46"/>
    </row>
    <row r="68214" spans="1:41" s="60" customFormat="1" hidden="1" x14ac:dyDescent="0.35">
      <c r="A68214" s="46"/>
      <c r="H68214" s="103"/>
      <c r="AD68214" s="99"/>
      <c r="AF68214" s="46"/>
      <c r="AM68214" s="121"/>
      <c r="AO68214" s="46"/>
    </row>
    <row r="68215" spans="1:41" s="60" customFormat="1" hidden="1" x14ac:dyDescent="0.35">
      <c r="A68215" s="46"/>
      <c r="H68215" s="103"/>
      <c r="AD68215" s="99"/>
      <c r="AF68215" s="46"/>
      <c r="AM68215" s="121"/>
      <c r="AO68215" s="46"/>
    </row>
    <row r="68216" spans="1:41" s="60" customFormat="1" hidden="1" x14ac:dyDescent="0.35">
      <c r="A68216" s="46"/>
      <c r="H68216" s="103"/>
      <c r="AD68216" s="99"/>
      <c r="AF68216" s="46"/>
      <c r="AM68216" s="121"/>
      <c r="AO68216" s="46"/>
    </row>
    <row r="68217" spans="1:41" s="60" customFormat="1" hidden="1" x14ac:dyDescent="0.35">
      <c r="A68217" s="46"/>
      <c r="H68217" s="103"/>
      <c r="AD68217" s="99"/>
      <c r="AF68217" s="46"/>
      <c r="AM68217" s="121"/>
      <c r="AO68217" s="46"/>
    </row>
    <row r="68218" spans="1:41" s="60" customFormat="1" hidden="1" x14ac:dyDescent="0.35">
      <c r="A68218" s="46"/>
      <c r="H68218" s="103"/>
      <c r="AD68218" s="99"/>
      <c r="AF68218" s="46"/>
      <c r="AM68218" s="121"/>
      <c r="AO68218" s="46"/>
    </row>
    <row r="68219" spans="1:41" s="60" customFormat="1" hidden="1" x14ac:dyDescent="0.35">
      <c r="A68219" s="46"/>
      <c r="H68219" s="103"/>
      <c r="AD68219" s="99"/>
      <c r="AF68219" s="46"/>
      <c r="AM68219" s="121"/>
      <c r="AO68219" s="46"/>
    </row>
    <row r="68220" spans="1:41" s="60" customFormat="1" hidden="1" x14ac:dyDescent="0.35">
      <c r="A68220" s="46"/>
      <c r="H68220" s="103"/>
      <c r="AD68220" s="99"/>
      <c r="AF68220" s="46"/>
      <c r="AM68220" s="121"/>
      <c r="AO68220" s="46"/>
    </row>
    <row r="68221" spans="1:41" s="60" customFormat="1" hidden="1" x14ac:dyDescent="0.35">
      <c r="A68221" s="46"/>
      <c r="H68221" s="103"/>
      <c r="AD68221" s="99"/>
      <c r="AF68221" s="46"/>
      <c r="AM68221" s="121"/>
      <c r="AO68221" s="46"/>
    </row>
    <row r="68222" spans="1:41" s="60" customFormat="1" hidden="1" x14ac:dyDescent="0.35">
      <c r="A68222" s="46"/>
      <c r="H68222" s="103"/>
      <c r="AD68222" s="99"/>
      <c r="AF68222" s="46"/>
      <c r="AM68222" s="121"/>
      <c r="AO68222" s="46"/>
    </row>
    <row r="68223" spans="1:41" s="60" customFormat="1" hidden="1" x14ac:dyDescent="0.35">
      <c r="A68223" s="46"/>
      <c r="H68223" s="103"/>
      <c r="AD68223" s="99"/>
      <c r="AF68223" s="46"/>
      <c r="AM68223" s="121"/>
      <c r="AO68223" s="46"/>
    </row>
    <row r="68224" spans="1:41" s="60" customFormat="1" hidden="1" x14ac:dyDescent="0.35">
      <c r="A68224" s="46"/>
      <c r="H68224" s="103"/>
      <c r="AD68224" s="99"/>
      <c r="AF68224" s="46"/>
      <c r="AM68224" s="121"/>
      <c r="AO68224" s="46"/>
    </row>
    <row r="68225" spans="1:41" s="60" customFormat="1" hidden="1" x14ac:dyDescent="0.35">
      <c r="A68225" s="46"/>
      <c r="H68225" s="103"/>
      <c r="AD68225" s="99"/>
      <c r="AF68225" s="46"/>
      <c r="AM68225" s="121"/>
      <c r="AO68225" s="46"/>
    </row>
    <row r="68226" spans="1:41" s="60" customFormat="1" hidden="1" x14ac:dyDescent="0.35">
      <c r="A68226" s="46"/>
      <c r="H68226" s="103"/>
      <c r="AD68226" s="99"/>
      <c r="AF68226" s="46"/>
      <c r="AM68226" s="121"/>
      <c r="AO68226" s="46"/>
    </row>
    <row r="68227" spans="1:41" s="60" customFormat="1" hidden="1" x14ac:dyDescent="0.35">
      <c r="A68227" s="46"/>
      <c r="H68227" s="103"/>
      <c r="AD68227" s="99"/>
      <c r="AF68227" s="46"/>
      <c r="AM68227" s="121"/>
      <c r="AO68227" s="46"/>
    </row>
    <row r="68228" spans="1:41" s="60" customFormat="1" hidden="1" x14ac:dyDescent="0.35">
      <c r="A68228" s="46"/>
      <c r="H68228" s="103"/>
      <c r="AD68228" s="99"/>
      <c r="AF68228" s="46"/>
      <c r="AM68228" s="121"/>
      <c r="AO68228" s="46"/>
    </row>
    <row r="68229" spans="1:41" s="60" customFormat="1" hidden="1" x14ac:dyDescent="0.35">
      <c r="A68229" s="46"/>
      <c r="H68229" s="103"/>
      <c r="AD68229" s="99"/>
      <c r="AF68229" s="46"/>
      <c r="AM68229" s="121"/>
      <c r="AO68229" s="46"/>
    </row>
    <row r="68230" spans="1:41" s="60" customFormat="1" hidden="1" x14ac:dyDescent="0.35">
      <c r="A68230" s="46"/>
      <c r="H68230" s="103"/>
      <c r="AD68230" s="99"/>
      <c r="AF68230" s="46"/>
      <c r="AM68230" s="121"/>
      <c r="AO68230" s="46"/>
    </row>
    <row r="68231" spans="1:41" s="60" customFormat="1" hidden="1" x14ac:dyDescent="0.35">
      <c r="A68231" s="46"/>
      <c r="H68231" s="103"/>
      <c r="AD68231" s="99"/>
      <c r="AF68231" s="46"/>
      <c r="AM68231" s="121"/>
      <c r="AO68231" s="46"/>
    </row>
    <row r="68232" spans="1:41" s="60" customFormat="1" hidden="1" x14ac:dyDescent="0.35">
      <c r="A68232" s="46"/>
      <c r="H68232" s="103"/>
      <c r="AD68232" s="99"/>
      <c r="AF68232" s="46"/>
      <c r="AM68232" s="121"/>
      <c r="AO68232" s="46"/>
    </row>
    <row r="68233" spans="1:41" s="60" customFormat="1" hidden="1" x14ac:dyDescent="0.35">
      <c r="A68233" s="46"/>
      <c r="H68233" s="103"/>
      <c r="AD68233" s="99"/>
      <c r="AF68233" s="46"/>
      <c r="AM68233" s="121"/>
      <c r="AO68233" s="46"/>
    </row>
    <row r="68234" spans="1:41" s="60" customFormat="1" hidden="1" x14ac:dyDescent="0.35">
      <c r="A68234" s="46"/>
      <c r="H68234" s="103"/>
      <c r="AD68234" s="99"/>
      <c r="AF68234" s="46"/>
      <c r="AM68234" s="121"/>
      <c r="AO68234" s="46"/>
    </row>
    <row r="68235" spans="1:41" s="60" customFormat="1" hidden="1" x14ac:dyDescent="0.35">
      <c r="A68235" s="46"/>
      <c r="H68235" s="103"/>
      <c r="AD68235" s="99"/>
      <c r="AF68235" s="46"/>
      <c r="AM68235" s="121"/>
      <c r="AO68235" s="46"/>
    </row>
    <row r="68236" spans="1:41" s="60" customFormat="1" hidden="1" x14ac:dyDescent="0.35">
      <c r="A68236" s="46"/>
      <c r="H68236" s="103"/>
      <c r="AD68236" s="99"/>
      <c r="AF68236" s="46"/>
      <c r="AM68236" s="121"/>
      <c r="AO68236" s="46"/>
    </row>
    <row r="68237" spans="1:41" s="60" customFormat="1" hidden="1" x14ac:dyDescent="0.35">
      <c r="A68237" s="46"/>
      <c r="H68237" s="103"/>
      <c r="AD68237" s="99"/>
      <c r="AF68237" s="46"/>
      <c r="AM68237" s="121"/>
      <c r="AO68237" s="46"/>
    </row>
    <row r="68238" spans="1:41" s="60" customFormat="1" hidden="1" x14ac:dyDescent="0.35">
      <c r="A68238" s="46"/>
      <c r="H68238" s="103"/>
      <c r="AD68238" s="99"/>
      <c r="AF68238" s="46"/>
      <c r="AM68238" s="121"/>
      <c r="AO68238" s="46"/>
    </row>
    <row r="68239" spans="1:41" s="60" customFormat="1" hidden="1" x14ac:dyDescent="0.35">
      <c r="A68239" s="46"/>
      <c r="H68239" s="103"/>
      <c r="AD68239" s="99"/>
      <c r="AF68239" s="46"/>
      <c r="AM68239" s="121"/>
      <c r="AO68239" s="46"/>
    </row>
    <row r="68240" spans="1:41" s="60" customFormat="1" hidden="1" x14ac:dyDescent="0.35">
      <c r="A68240" s="46"/>
      <c r="H68240" s="103"/>
      <c r="AD68240" s="99"/>
      <c r="AF68240" s="46"/>
      <c r="AM68240" s="121"/>
      <c r="AO68240" s="46"/>
    </row>
    <row r="68241" spans="1:41" s="60" customFormat="1" hidden="1" x14ac:dyDescent="0.35">
      <c r="A68241" s="46"/>
      <c r="H68241" s="103"/>
      <c r="AD68241" s="99"/>
      <c r="AF68241" s="46"/>
      <c r="AM68241" s="121"/>
      <c r="AO68241" s="46"/>
    </row>
    <row r="68242" spans="1:41" s="60" customFormat="1" hidden="1" x14ac:dyDescent="0.35">
      <c r="A68242" s="46"/>
      <c r="H68242" s="103"/>
      <c r="AD68242" s="99"/>
      <c r="AF68242" s="46"/>
      <c r="AM68242" s="121"/>
      <c r="AO68242" s="46"/>
    </row>
    <row r="68243" spans="1:41" s="60" customFormat="1" hidden="1" x14ac:dyDescent="0.35">
      <c r="A68243" s="46"/>
      <c r="H68243" s="103"/>
      <c r="AD68243" s="99"/>
      <c r="AF68243" s="46"/>
      <c r="AM68243" s="121"/>
      <c r="AO68243" s="46"/>
    </row>
    <row r="68244" spans="1:41" s="60" customFormat="1" hidden="1" x14ac:dyDescent="0.35">
      <c r="A68244" s="46"/>
      <c r="H68244" s="103"/>
      <c r="AD68244" s="99"/>
      <c r="AF68244" s="46"/>
      <c r="AM68244" s="121"/>
      <c r="AO68244" s="46"/>
    </row>
    <row r="68245" spans="1:41" s="60" customFormat="1" hidden="1" x14ac:dyDescent="0.35">
      <c r="A68245" s="46"/>
      <c r="H68245" s="103"/>
      <c r="AD68245" s="99"/>
      <c r="AF68245" s="46"/>
      <c r="AM68245" s="121"/>
      <c r="AO68245" s="46"/>
    </row>
    <row r="68246" spans="1:41" s="60" customFormat="1" hidden="1" x14ac:dyDescent="0.35">
      <c r="A68246" s="46"/>
      <c r="H68246" s="103"/>
      <c r="AD68246" s="99"/>
      <c r="AF68246" s="46"/>
      <c r="AM68246" s="121"/>
      <c r="AO68246" s="46"/>
    </row>
    <row r="68247" spans="1:41" s="60" customFormat="1" hidden="1" x14ac:dyDescent="0.35">
      <c r="A68247" s="46"/>
      <c r="H68247" s="103"/>
      <c r="AD68247" s="99"/>
      <c r="AF68247" s="46"/>
      <c r="AM68247" s="121"/>
      <c r="AO68247" s="46"/>
    </row>
    <row r="68248" spans="1:41" s="60" customFormat="1" hidden="1" x14ac:dyDescent="0.35">
      <c r="A68248" s="46"/>
      <c r="H68248" s="103"/>
      <c r="AD68248" s="99"/>
      <c r="AF68248" s="46"/>
      <c r="AM68248" s="121"/>
      <c r="AO68248" s="46"/>
    </row>
    <row r="68249" spans="1:41" s="60" customFormat="1" hidden="1" x14ac:dyDescent="0.35">
      <c r="A68249" s="46"/>
      <c r="H68249" s="103"/>
      <c r="AD68249" s="99"/>
      <c r="AF68249" s="46"/>
      <c r="AM68249" s="121"/>
      <c r="AO68249" s="46"/>
    </row>
    <row r="68250" spans="1:41" s="60" customFormat="1" hidden="1" x14ac:dyDescent="0.35">
      <c r="A68250" s="46"/>
      <c r="H68250" s="103"/>
      <c r="AD68250" s="99"/>
      <c r="AF68250" s="46"/>
      <c r="AM68250" s="121"/>
      <c r="AO68250" s="46"/>
    </row>
    <row r="68251" spans="1:41" s="60" customFormat="1" hidden="1" x14ac:dyDescent="0.35">
      <c r="A68251" s="46"/>
      <c r="H68251" s="103"/>
      <c r="AD68251" s="99"/>
      <c r="AF68251" s="46"/>
      <c r="AM68251" s="121"/>
      <c r="AO68251" s="46"/>
    </row>
    <row r="68252" spans="1:41" s="60" customFormat="1" hidden="1" x14ac:dyDescent="0.35">
      <c r="A68252" s="46"/>
      <c r="H68252" s="103"/>
      <c r="AD68252" s="99"/>
      <c r="AF68252" s="46"/>
      <c r="AM68252" s="121"/>
      <c r="AO68252" s="46"/>
    </row>
    <row r="68253" spans="1:41" s="60" customFormat="1" hidden="1" x14ac:dyDescent="0.35">
      <c r="A68253" s="46"/>
      <c r="H68253" s="103"/>
      <c r="AD68253" s="99"/>
      <c r="AF68253" s="46"/>
      <c r="AM68253" s="121"/>
      <c r="AO68253" s="46"/>
    </row>
    <row r="68254" spans="1:41" s="60" customFormat="1" hidden="1" x14ac:dyDescent="0.35">
      <c r="A68254" s="46"/>
      <c r="H68254" s="103"/>
      <c r="AD68254" s="99"/>
      <c r="AF68254" s="46"/>
      <c r="AM68254" s="121"/>
      <c r="AO68254" s="46"/>
    </row>
    <row r="68255" spans="1:41" s="60" customFormat="1" hidden="1" x14ac:dyDescent="0.35">
      <c r="A68255" s="46"/>
      <c r="H68255" s="103"/>
      <c r="AD68255" s="99"/>
      <c r="AF68255" s="46"/>
      <c r="AM68255" s="121"/>
      <c r="AO68255" s="46"/>
    </row>
    <row r="68256" spans="1:41" s="60" customFormat="1" hidden="1" x14ac:dyDescent="0.35">
      <c r="A68256" s="46"/>
      <c r="H68256" s="103"/>
      <c r="AD68256" s="99"/>
      <c r="AF68256" s="46"/>
      <c r="AM68256" s="121"/>
      <c r="AO68256" s="46"/>
    </row>
    <row r="68257" spans="1:41" s="60" customFormat="1" hidden="1" x14ac:dyDescent="0.35">
      <c r="A68257" s="46"/>
      <c r="H68257" s="103"/>
      <c r="AD68257" s="99"/>
      <c r="AF68257" s="46"/>
      <c r="AM68257" s="121"/>
      <c r="AO68257" s="46"/>
    </row>
    <row r="68258" spans="1:41" s="60" customFormat="1" hidden="1" x14ac:dyDescent="0.35">
      <c r="A68258" s="46"/>
      <c r="H68258" s="103"/>
      <c r="AD68258" s="99"/>
      <c r="AF68258" s="46"/>
      <c r="AM68258" s="121"/>
      <c r="AO68258" s="46"/>
    </row>
    <row r="68259" spans="1:41" s="60" customFormat="1" hidden="1" x14ac:dyDescent="0.35">
      <c r="A68259" s="46"/>
      <c r="H68259" s="103"/>
      <c r="AD68259" s="99"/>
      <c r="AF68259" s="46"/>
      <c r="AM68259" s="121"/>
      <c r="AO68259" s="46"/>
    </row>
    <row r="68260" spans="1:41" s="60" customFormat="1" hidden="1" x14ac:dyDescent="0.35">
      <c r="A68260" s="46"/>
      <c r="H68260" s="103"/>
      <c r="AD68260" s="99"/>
      <c r="AF68260" s="46"/>
      <c r="AM68260" s="121"/>
      <c r="AO68260" s="46"/>
    </row>
    <row r="68261" spans="1:41" s="60" customFormat="1" hidden="1" x14ac:dyDescent="0.35">
      <c r="A68261" s="46"/>
      <c r="H68261" s="103"/>
      <c r="AD68261" s="99"/>
      <c r="AF68261" s="46"/>
      <c r="AM68261" s="121"/>
      <c r="AO68261" s="46"/>
    </row>
    <row r="68262" spans="1:41" s="60" customFormat="1" hidden="1" x14ac:dyDescent="0.35">
      <c r="A68262" s="46"/>
      <c r="H68262" s="103"/>
      <c r="AD68262" s="99"/>
      <c r="AF68262" s="46"/>
      <c r="AM68262" s="121"/>
      <c r="AO68262" s="46"/>
    </row>
    <row r="68263" spans="1:41" s="60" customFormat="1" hidden="1" x14ac:dyDescent="0.35">
      <c r="A68263" s="46"/>
      <c r="H68263" s="103"/>
      <c r="AD68263" s="99"/>
      <c r="AF68263" s="46"/>
      <c r="AM68263" s="121"/>
      <c r="AO68263" s="46"/>
    </row>
    <row r="68264" spans="1:41" s="60" customFormat="1" hidden="1" x14ac:dyDescent="0.35">
      <c r="A68264" s="46"/>
      <c r="H68264" s="103"/>
      <c r="AD68264" s="99"/>
      <c r="AF68264" s="46"/>
      <c r="AM68264" s="121"/>
      <c r="AO68264" s="46"/>
    </row>
    <row r="68265" spans="1:41" s="60" customFormat="1" hidden="1" x14ac:dyDescent="0.35">
      <c r="A68265" s="46"/>
      <c r="H68265" s="103"/>
      <c r="AD68265" s="99"/>
      <c r="AF68265" s="46"/>
      <c r="AM68265" s="121"/>
      <c r="AO68265" s="46"/>
    </row>
    <row r="68266" spans="1:41" s="60" customFormat="1" hidden="1" x14ac:dyDescent="0.35">
      <c r="A68266" s="46"/>
      <c r="H68266" s="103"/>
      <c r="AD68266" s="99"/>
      <c r="AF68266" s="46"/>
      <c r="AM68266" s="121"/>
      <c r="AO68266" s="46"/>
    </row>
    <row r="68267" spans="1:41" s="60" customFormat="1" hidden="1" x14ac:dyDescent="0.35">
      <c r="A68267" s="46"/>
      <c r="H68267" s="103"/>
      <c r="AD68267" s="99"/>
      <c r="AF68267" s="46"/>
      <c r="AM68267" s="121"/>
      <c r="AO68267" s="46"/>
    </row>
    <row r="68268" spans="1:41" s="60" customFormat="1" hidden="1" x14ac:dyDescent="0.35">
      <c r="A68268" s="46"/>
      <c r="H68268" s="103"/>
      <c r="AD68268" s="99"/>
      <c r="AF68268" s="46"/>
      <c r="AM68268" s="121"/>
      <c r="AO68268" s="46"/>
    </row>
    <row r="68269" spans="1:41" s="60" customFormat="1" hidden="1" x14ac:dyDescent="0.35">
      <c r="A68269" s="46"/>
      <c r="H68269" s="103"/>
      <c r="AD68269" s="99"/>
      <c r="AF68269" s="46"/>
      <c r="AM68269" s="121"/>
      <c r="AO68269" s="46"/>
    </row>
    <row r="68270" spans="1:41" s="60" customFormat="1" hidden="1" x14ac:dyDescent="0.35">
      <c r="A68270" s="46"/>
      <c r="H68270" s="103"/>
      <c r="AD68270" s="99"/>
      <c r="AF68270" s="46"/>
      <c r="AM68270" s="121"/>
      <c r="AO68270" s="46"/>
    </row>
    <row r="68271" spans="1:41" s="60" customFormat="1" hidden="1" x14ac:dyDescent="0.35">
      <c r="A68271" s="46"/>
      <c r="H68271" s="103"/>
      <c r="AD68271" s="99"/>
      <c r="AF68271" s="46"/>
      <c r="AM68271" s="121"/>
      <c r="AO68271" s="46"/>
    </row>
    <row r="68272" spans="1:41" s="60" customFormat="1" hidden="1" x14ac:dyDescent="0.35">
      <c r="A68272" s="46"/>
      <c r="H68272" s="103"/>
      <c r="AD68272" s="99"/>
      <c r="AF68272" s="46"/>
      <c r="AM68272" s="121"/>
      <c r="AO68272" s="46"/>
    </row>
    <row r="68273" spans="1:41" s="60" customFormat="1" hidden="1" x14ac:dyDescent="0.35">
      <c r="A68273" s="46"/>
      <c r="H68273" s="103"/>
      <c r="AD68273" s="99"/>
      <c r="AF68273" s="46"/>
      <c r="AM68273" s="121"/>
      <c r="AO68273" s="46"/>
    </row>
    <row r="68274" spans="1:41" s="60" customFormat="1" hidden="1" x14ac:dyDescent="0.35">
      <c r="A68274" s="46"/>
      <c r="H68274" s="103"/>
      <c r="AD68274" s="99"/>
      <c r="AF68274" s="46"/>
      <c r="AM68274" s="121"/>
      <c r="AO68274" s="46"/>
    </row>
    <row r="68275" spans="1:41" s="60" customFormat="1" hidden="1" x14ac:dyDescent="0.35">
      <c r="A68275" s="46"/>
      <c r="H68275" s="103"/>
      <c r="AD68275" s="99"/>
      <c r="AF68275" s="46"/>
      <c r="AM68275" s="121"/>
      <c r="AO68275" s="46"/>
    </row>
    <row r="68276" spans="1:41" s="60" customFormat="1" hidden="1" x14ac:dyDescent="0.35">
      <c r="A68276" s="46"/>
      <c r="H68276" s="103"/>
      <c r="AD68276" s="99"/>
      <c r="AF68276" s="46"/>
      <c r="AM68276" s="121"/>
      <c r="AO68276" s="46"/>
    </row>
    <row r="68277" spans="1:41" s="60" customFormat="1" hidden="1" x14ac:dyDescent="0.35">
      <c r="A68277" s="46"/>
      <c r="H68277" s="103"/>
      <c r="AD68277" s="99"/>
      <c r="AF68277" s="46"/>
      <c r="AM68277" s="121"/>
      <c r="AO68277" s="46"/>
    </row>
    <row r="68278" spans="1:41" s="60" customFormat="1" hidden="1" x14ac:dyDescent="0.35">
      <c r="A68278" s="46"/>
      <c r="H68278" s="103"/>
      <c r="AD68278" s="99"/>
      <c r="AF68278" s="46"/>
      <c r="AM68278" s="121"/>
      <c r="AO68278" s="46"/>
    </row>
    <row r="68279" spans="1:41" s="60" customFormat="1" hidden="1" x14ac:dyDescent="0.35">
      <c r="A68279" s="46"/>
      <c r="H68279" s="103"/>
      <c r="AD68279" s="99"/>
      <c r="AF68279" s="46"/>
      <c r="AM68279" s="121"/>
      <c r="AO68279" s="46"/>
    </row>
    <row r="68280" spans="1:41" s="60" customFormat="1" hidden="1" x14ac:dyDescent="0.35">
      <c r="A68280" s="46"/>
      <c r="H68280" s="103"/>
      <c r="AD68280" s="99"/>
      <c r="AF68280" s="46"/>
      <c r="AM68280" s="121"/>
      <c r="AO68280" s="46"/>
    </row>
    <row r="68281" spans="1:41" s="60" customFormat="1" hidden="1" x14ac:dyDescent="0.35">
      <c r="A68281" s="46"/>
      <c r="H68281" s="103"/>
      <c r="AD68281" s="99"/>
      <c r="AF68281" s="46"/>
      <c r="AM68281" s="121"/>
      <c r="AO68281" s="46"/>
    </row>
    <row r="68282" spans="1:41" s="60" customFormat="1" hidden="1" x14ac:dyDescent="0.35">
      <c r="A68282" s="46"/>
      <c r="H68282" s="103"/>
      <c r="AD68282" s="99"/>
      <c r="AF68282" s="46"/>
      <c r="AM68282" s="121"/>
      <c r="AO68282" s="46"/>
    </row>
    <row r="68283" spans="1:41" s="60" customFormat="1" hidden="1" x14ac:dyDescent="0.35">
      <c r="A68283" s="46"/>
      <c r="H68283" s="103"/>
      <c r="AD68283" s="99"/>
      <c r="AF68283" s="46"/>
      <c r="AM68283" s="121"/>
      <c r="AO68283" s="46"/>
    </row>
    <row r="68284" spans="1:41" s="60" customFormat="1" hidden="1" x14ac:dyDescent="0.35">
      <c r="A68284" s="46"/>
      <c r="H68284" s="103"/>
      <c r="AD68284" s="99"/>
      <c r="AF68284" s="46"/>
      <c r="AM68284" s="121"/>
      <c r="AO68284" s="46"/>
    </row>
    <row r="68285" spans="1:41" s="60" customFormat="1" hidden="1" x14ac:dyDescent="0.35">
      <c r="A68285" s="46"/>
      <c r="H68285" s="103"/>
      <c r="AD68285" s="99"/>
      <c r="AF68285" s="46"/>
      <c r="AM68285" s="121"/>
      <c r="AO68285" s="46"/>
    </row>
    <row r="68286" spans="1:41" s="60" customFormat="1" hidden="1" x14ac:dyDescent="0.35">
      <c r="A68286" s="46"/>
      <c r="H68286" s="103"/>
      <c r="AD68286" s="99"/>
      <c r="AF68286" s="46"/>
      <c r="AM68286" s="121"/>
      <c r="AO68286" s="46"/>
    </row>
    <row r="68287" spans="1:41" s="60" customFormat="1" hidden="1" x14ac:dyDescent="0.35">
      <c r="A68287" s="46"/>
      <c r="H68287" s="103"/>
      <c r="AD68287" s="99"/>
      <c r="AF68287" s="46"/>
      <c r="AM68287" s="121"/>
      <c r="AO68287" s="46"/>
    </row>
    <row r="68288" spans="1:41" s="60" customFormat="1" hidden="1" x14ac:dyDescent="0.35">
      <c r="A68288" s="46"/>
      <c r="H68288" s="103"/>
      <c r="AD68288" s="99"/>
      <c r="AF68288" s="46"/>
      <c r="AM68288" s="121"/>
      <c r="AO68288" s="46"/>
    </row>
    <row r="68289" spans="1:41" s="60" customFormat="1" hidden="1" x14ac:dyDescent="0.35">
      <c r="A68289" s="46"/>
      <c r="H68289" s="103"/>
      <c r="AD68289" s="99"/>
      <c r="AF68289" s="46"/>
      <c r="AM68289" s="121"/>
      <c r="AO68289" s="46"/>
    </row>
    <row r="68290" spans="1:41" s="60" customFormat="1" hidden="1" x14ac:dyDescent="0.35">
      <c r="A68290" s="46"/>
      <c r="H68290" s="103"/>
      <c r="AD68290" s="99"/>
      <c r="AF68290" s="46"/>
      <c r="AM68290" s="121"/>
      <c r="AO68290" s="46"/>
    </row>
    <row r="68291" spans="1:41" s="60" customFormat="1" hidden="1" x14ac:dyDescent="0.35">
      <c r="A68291" s="46"/>
      <c r="H68291" s="103"/>
      <c r="AD68291" s="99"/>
      <c r="AF68291" s="46"/>
      <c r="AM68291" s="121"/>
      <c r="AO68291" s="46"/>
    </row>
    <row r="68292" spans="1:41" s="60" customFormat="1" hidden="1" x14ac:dyDescent="0.35">
      <c r="A68292" s="46"/>
      <c r="H68292" s="103"/>
      <c r="AD68292" s="99"/>
      <c r="AF68292" s="46"/>
      <c r="AM68292" s="121"/>
      <c r="AO68292" s="46"/>
    </row>
    <row r="68293" spans="1:41" s="60" customFormat="1" hidden="1" x14ac:dyDescent="0.35">
      <c r="A68293" s="46"/>
      <c r="H68293" s="103"/>
      <c r="AD68293" s="99"/>
      <c r="AF68293" s="46"/>
      <c r="AM68293" s="121"/>
      <c r="AO68293" s="46"/>
    </row>
    <row r="68294" spans="1:41" s="60" customFormat="1" hidden="1" x14ac:dyDescent="0.35">
      <c r="A68294" s="46"/>
      <c r="H68294" s="103"/>
      <c r="AD68294" s="99"/>
      <c r="AF68294" s="46"/>
      <c r="AM68294" s="121"/>
      <c r="AO68294" s="46"/>
    </row>
    <row r="68295" spans="1:41" s="60" customFormat="1" hidden="1" x14ac:dyDescent="0.35">
      <c r="A68295" s="46"/>
      <c r="H68295" s="103"/>
      <c r="AD68295" s="99"/>
      <c r="AF68295" s="46"/>
      <c r="AM68295" s="121"/>
      <c r="AO68295" s="46"/>
    </row>
    <row r="68296" spans="1:41" s="60" customFormat="1" hidden="1" x14ac:dyDescent="0.35">
      <c r="A68296" s="46"/>
      <c r="H68296" s="103"/>
      <c r="AD68296" s="99"/>
      <c r="AF68296" s="46"/>
      <c r="AM68296" s="121"/>
      <c r="AO68296" s="46"/>
    </row>
    <row r="68297" spans="1:41" s="60" customFormat="1" hidden="1" x14ac:dyDescent="0.35">
      <c r="A68297" s="46"/>
      <c r="H68297" s="103"/>
      <c r="AD68297" s="99"/>
      <c r="AF68297" s="46"/>
      <c r="AM68297" s="121"/>
      <c r="AO68297" s="46"/>
    </row>
    <row r="68298" spans="1:41" s="60" customFormat="1" hidden="1" x14ac:dyDescent="0.35">
      <c r="A68298" s="46"/>
      <c r="H68298" s="103"/>
      <c r="AD68298" s="99"/>
      <c r="AF68298" s="46"/>
      <c r="AM68298" s="121"/>
      <c r="AO68298" s="46"/>
    </row>
    <row r="68299" spans="1:41" s="60" customFormat="1" hidden="1" x14ac:dyDescent="0.35">
      <c r="A68299" s="46"/>
      <c r="H68299" s="103"/>
      <c r="AD68299" s="99"/>
      <c r="AF68299" s="46"/>
      <c r="AM68299" s="121"/>
      <c r="AO68299" s="46"/>
    </row>
    <row r="68300" spans="1:41" s="60" customFormat="1" hidden="1" x14ac:dyDescent="0.35">
      <c r="A68300" s="46"/>
      <c r="H68300" s="103"/>
      <c r="AD68300" s="99"/>
      <c r="AF68300" s="46"/>
      <c r="AM68300" s="121"/>
      <c r="AO68300" s="46"/>
    </row>
    <row r="68301" spans="1:41" s="60" customFormat="1" hidden="1" x14ac:dyDescent="0.35">
      <c r="A68301" s="46"/>
      <c r="H68301" s="103"/>
      <c r="AD68301" s="99"/>
      <c r="AF68301" s="46"/>
      <c r="AM68301" s="121"/>
      <c r="AO68301" s="46"/>
    </row>
    <row r="68302" spans="1:41" s="60" customFormat="1" hidden="1" x14ac:dyDescent="0.35">
      <c r="A68302" s="46"/>
      <c r="H68302" s="103"/>
      <c r="AD68302" s="99"/>
      <c r="AF68302" s="46"/>
      <c r="AM68302" s="121"/>
      <c r="AO68302" s="46"/>
    </row>
    <row r="68303" spans="1:41" s="60" customFormat="1" hidden="1" x14ac:dyDescent="0.35">
      <c r="A68303" s="46"/>
      <c r="H68303" s="103"/>
      <c r="AD68303" s="99"/>
      <c r="AF68303" s="46"/>
      <c r="AM68303" s="121"/>
      <c r="AO68303" s="46"/>
    </row>
    <row r="68304" spans="1:41" s="60" customFormat="1" hidden="1" x14ac:dyDescent="0.35">
      <c r="A68304" s="46"/>
      <c r="H68304" s="103"/>
      <c r="AD68304" s="99"/>
      <c r="AF68304" s="46"/>
      <c r="AM68304" s="121"/>
      <c r="AO68304" s="46"/>
    </row>
    <row r="68305" spans="1:41" s="60" customFormat="1" hidden="1" x14ac:dyDescent="0.35">
      <c r="A68305" s="46"/>
      <c r="H68305" s="103"/>
      <c r="AD68305" s="99"/>
      <c r="AF68305" s="46"/>
      <c r="AM68305" s="121"/>
      <c r="AO68305" s="46"/>
    </row>
    <row r="68306" spans="1:41" s="60" customFormat="1" hidden="1" x14ac:dyDescent="0.35">
      <c r="A68306" s="46"/>
      <c r="H68306" s="103"/>
      <c r="AD68306" s="99"/>
      <c r="AF68306" s="46"/>
      <c r="AM68306" s="121"/>
      <c r="AO68306" s="46"/>
    </row>
    <row r="68307" spans="1:41" s="60" customFormat="1" hidden="1" x14ac:dyDescent="0.35">
      <c r="A68307" s="46"/>
      <c r="H68307" s="103"/>
      <c r="AD68307" s="99"/>
      <c r="AF68307" s="46"/>
      <c r="AM68307" s="121"/>
      <c r="AO68307" s="46"/>
    </row>
    <row r="68308" spans="1:41" s="60" customFormat="1" hidden="1" x14ac:dyDescent="0.35">
      <c r="A68308" s="46"/>
      <c r="H68308" s="103"/>
      <c r="AD68308" s="99"/>
      <c r="AF68308" s="46"/>
      <c r="AM68308" s="121"/>
      <c r="AO68308" s="46"/>
    </row>
    <row r="68309" spans="1:41" s="60" customFormat="1" hidden="1" x14ac:dyDescent="0.35">
      <c r="A68309" s="46"/>
      <c r="H68309" s="103"/>
      <c r="AD68309" s="99"/>
      <c r="AF68309" s="46"/>
      <c r="AM68309" s="121"/>
      <c r="AO68309" s="46"/>
    </row>
    <row r="68310" spans="1:41" s="60" customFormat="1" hidden="1" x14ac:dyDescent="0.35">
      <c r="A68310" s="46"/>
      <c r="H68310" s="103"/>
      <c r="AD68310" s="99"/>
      <c r="AF68310" s="46"/>
      <c r="AM68310" s="121"/>
      <c r="AO68310" s="46"/>
    </row>
    <row r="68311" spans="1:41" s="60" customFormat="1" hidden="1" x14ac:dyDescent="0.35">
      <c r="A68311" s="46"/>
      <c r="H68311" s="103"/>
      <c r="AD68311" s="99"/>
      <c r="AF68311" s="46"/>
      <c r="AM68311" s="121"/>
      <c r="AO68311" s="46"/>
    </row>
    <row r="68312" spans="1:41" s="60" customFormat="1" hidden="1" x14ac:dyDescent="0.35">
      <c r="A68312" s="46"/>
      <c r="H68312" s="103"/>
      <c r="AD68312" s="99"/>
      <c r="AF68312" s="46"/>
      <c r="AM68312" s="121"/>
      <c r="AO68312" s="46"/>
    </row>
    <row r="68313" spans="1:41" s="60" customFormat="1" hidden="1" x14ac:dyDescent="0.35">
      <c r="A68313" s="46"/>
      <c r="H68313" s="103"/>
      <c r="AD68313" s="99"/>
      <c r="AF68313" s="46"/>
      <c r="AM68313" s="121"/>
      <c r="AO68313" s="46"/>
    </row>
    <row r="68314" spans="1:41" s="60" customFormat="1" hidden="1" x14ac:dyDescent="0.35">
      <c r="A68314" s="46"/>
      <c r="H68314" s="103"/>
      <c r="AD68314" s="99"/>
      <c r="AF68314" s="46"/>
      <c r="AM68314" s="121"/>
      <c r="AO68314" s="46"/>
    </row>
    <row r="68315" spans="1:41" s="60" customFormat="1" hidden="1" x14ac:dyDescent="0.35">
      <c r="A68315" s="46"/>
      <c r="H68315" s="103"/>
      <c r="AD68315" s="99"/>
      <c r="AF68315" s="46"/>
      <c r="AM68315" s="121"/>
      <c r="AO68315" s="46"/>
    </row>
    <row r="68316" spans="1:41" s="60" customFormat="1" hidden="1" x14ac:dyDescent="0.35">
      <c r="A68316" s="46"/>
      <c r="H68316" s="103"/>
      <c r="AD68316" s="99"/>
      <c r="AF68316" s="46"/>
      <c r="AM68316" s="121"/>
      <c r="AO68316" s="46"/>
    </row>
    <row r="68317" spans="1:41" s="60" customFormat="1" hidden="1" x14ac:dyDescent="0.35">
      <c r="A68317" s="46"/>
      <c r="H68317" s="103"/>
      <c r="AD68317" s="99"/>
      <c r="AF68317" s="46"/>
      <c r="AM68317" s="121"/>
      <c r="AO68317" s="46"/>
    </row>
    <row r="68318" spans="1:41" s="60" customFormat="1" hidden="1" x14ac:dyDescent="0.35">
      <c r="A68318" s="46"/>
      <c r="H68318" s="103"/>
      <c r="AD68318" s="99"/>
      <c r="AF68318" s="46"/>
      <c r="AM68318" s="121"/>
      <c r="AO68318" s="46"/>
    </row>
    <row r="68319" spans="1:41" s="60" customFormat="1" hidden="1" x14ac:dyDescent="0.35">
      <c r="A68319" s="46"/>
      <c r="H68319" s="103"/>
      <c r="AD68319" s="99"/>
      <c r="AF68319" s="46"/>
      <c r="AM68319" s="121"/>
      <c r="AO68319" s="46"/>
    </row>
    <row r="68320" spans="1:41" s="60" customFormat="1" hidden="1" x14ac:dyDescent="0.35">
      <c r="A68320" s="46"/>
      <c r="H68320" s="103"/>
      <c r="AD68320" s="99"/>
      <c r="AF68320" s="46"/>
      <c r="AM68320" s="121"/>
      <c r="AO68320" s="46"/>
    </row>
    <row r="68321" spans="1:41" s="60" customFormat="1" hidden="1" x14ac:dyDescent="0.35">
      <c r="A68321" s="46"/>
      <c r="H68321" s="103"/>
      <c r="AD68321" s="99"/>
      <c r="AF68321" s="46"/>
      <c r="AM68321" s="121"/>
      <c r="AO68321" s="46"/>
    </row>
    <row r="68322" spans="1:41" s="60" customFormat="1" hidden="1" x14ac:dyDescent="0.35">
      <c r="A68322" s="46"/>
      <c r="H68322" s="103"/>
      <c r="AD68322" s="99"/>
      <c r="AF68322" s="46"/>
      <c r="AM68322" s="121"/>
      <c r="AO68322" s="46"/>
    </row>
    <row r="68323" spans="1:41" s="60" customFormat="1" hidden="1" x14ac:dyDescent="0.35">
      <c r="A68323" s="46"/>
      <c r="H68323" s="103"/>
      <c r="AD68323" s="99"/>
      <c r="AF68323" s="46"/>
      <c r="AM68323" s="121"/>
      <c r="AO68323" s="46"/>
    </row>
    <row r="68324" spans="1:41" s="60" customFormat="1" hidden="1" x14ac:dyDescent="0.35">
      <c r="A68324" s="46"/>
      <c r="H68324" s="103"/>
      <c r="AD68324" s="99"/>
      <c r="AF68324" s="46"/>
      <c r="AM68324" s="121"/>
      <c r="AO68324" s="46"/>
    </row>
    <row r="68325" spans="1:41" s="60" customFormat="1" hidden="1" x14ac:dyDescent="0.35">
      <c r="A68325" s="46"/>
      <c r="H68325" s="103"/>
      <c r="AD68325" s="99"/>
      <c r="AF68325" s="46"/>
      <c r="AM68325" s="121"/>
      <c r="AO68325" s="46"/>
    </row>
    <row r="68326" spans="1:41" s="60" customFormat="1" hidden="1" x14ac:dyDescent="0.35">
      <c r="A68326" s="46"/>
      <c r="H68326" s="103"/>
      <c r="AD68326" s="99"/>
      <c r="AF68326" s="46"/>
      <c r="AM68326" s="121"/>
      <c r="AO68326" s="46"/>
    </row>
    <row r="68327" spans="1:41" s="60" customFormat="1" hidden="1" x14ac:dyDescent="0.35">
      <c r="A68327" s="46"/>
      <c r="H68327" s="103"/>
      <c r="AD68327" s="99"/>
      <c r="AF68327" s="46"/>
      <c r="AM68327" s="121"/>
      <c r="AO68327" s="46"/>
    </row>
    <row r="68328" spans="1:41" s="60" customFormat="1" hidden="1" x14ac:dyDescent="0.35">
      <c r="A68328" s="46"/>
      <c r="H68328" s="103"/>
      <c r="AD68328" s="99"/>
      <c r="AF68328" s="46"/>
      <c r="AM68328" s="121"/>
      <c r="AO68328" s="46"/>
    </row>
    <row r="68329" spans="1:41" s="60" customFormat="1" hidden="1" x14ac:dyDescent="0.35">
      <c r="A68329" s="46"/>
      <c r="H68329" s="103"/>
      <c r="AD68329" s="99"/>
      <c r="AF68329" s="46"/>
      <c r="AM68329" s="121"/>
      <c r="AO68329" s="46"/>
    </row>
    <row r="68330" spans="1:41" s="60" customFormat="1" hidden="1" x14ac:dyDescent="0.35">
      <c r="A68330" s="46"/>
      <c r="H68330" s="103"/>
      <c r="AD68330" s="99"/>
      <c r="AF68330" s="46"/>
      <c r="AM68330" s="121"/>
      <c r="AO68330" s="46"/>
    </row>
    <row r="68331" spans="1:41" s="60" customFormat="1" hidden="1" x14ac:dyDescent="0.35">
      <c r="A68331" s="46"/>
      <c r="H68331" s="103"/>
      <c r="AD68331" s="99"/>
      <c r="AF68331" s="46"/>
      <c r="AM68331" s="121"/>
      <c r="AO68331" s="46"/>
    </row>
    <row r="68332" spans="1:41" s="60" customFormat="1" hidden="1" x14ac:dyDescent="0.35">
      <c r="A68332" s="46"/>
      <c r="H68332" s="103"/>
      <c r="AD68332" s="99"/>
      <c r="AF68332" s="46"/>
      <c r="AM68332" s="121"/>
      <c r="AO68332" s="46"/>
    </row>
    <row r="68333" spans="1:41" s="60" customFormat="1" hidden="1" x14ac:dyDescent="0.35">
      <c r="A68333" s="46"/>
      <c r="H68333" s="103"/>
      <c r="AD68333" s="99"/>
      <c r="AF68333" s="46"/>
      <c r="AM68333" s="121"/>
      <c r="AO68333" s="46"/>
    </row>
    <row r="68334" spans="1:41" s="60" customFormat="1" hidden="1" x14ac:dyDescent="0.35">
      <c r="A68334" s="46"/>
      <c r="H68334" s="103"/>
      <c r="AD68334" s="99"/>
      <c r="AF68334" s="46"/>
      <c r="AM68334" s="121"/>
      <c r="AO68334" s="46"/>
    </row>
    <row r="68335" spans="1:41" s="60" customFormat="1" hidden="1" x14ac:dyDescent="0.35">
      <c r="A68335" s="46"/>
      <c r="H68335" s="103"/>
      <c r="AD68335" s="99"/>
      <c r="AF68335" s="46"/>
      <c r="AM68335" s="121"/>
      <c r="AO68335" s="46"/>
    </row>
    <row r="68336" spans="1:41" s="60" customFormat="1" hidden="1" x14ac:dyDescent="0.35">
      <c r="A68336" s="46"/>
      <c r="H68336" s="103"/>
      <c r="AD68336" s="99"/>
      <c r="AF68336" s="46"/>
      <c r="AM68336" s="121"/>
      <c r="AO68336" s="46"/>
    </row>
    <row r="68337" spans="1:41" s="60" customFormat="1" hidden="1" x14ac:dyDescent="0.35">
      <c r="A68337" s="46"/>
      <c r="H68337" s="103"/>
      <c r="AD68337" s="99"/>
      <c r="AF68337" s="46"/>
      <c r="AM68337" s="121"/>
      <c r="AO68337" s="46"/>
    </row>
    <row r="68338" spans="1:41" s="60" customFormat="1" hidden="1" x14ac:dyDescent="0.35">
      <c r="A68338" s="46"/>
      <c r="H68338" s="103"/>
      <c r="AD68338" s="99"/>
      <c r="AF68338" s="46"/>
      <c r="AM68338" s="121"/>
      <c r="AO68338" s="46"/>
    </row>
    <row r="68339" spans="1:41" s="60" customFormat="1" hidden="1" x14ac:dyDescent="0.35">
      <c r="A68339" s="46"/>
      <c r="H68339" s="103"/>
      <c r="AD68339" s="99"/>
      <c r="AF68339" s="46"/>
      <c r="AM68339" s="121"/>
      <c r="AO68339" s="46"/>
    </row>
    <row r="68340" spans="1:41" s="60" customFormat="1" hidden="1" x14ac:dyDescent="0.35">
      <c r="A68340" s="46"/>
      <c r="H68340" s="103"/>
      <c r="AD68340" s="99"/>
      <c r="AF68340" s="46"/>
      <c r="AM68340" s="121"/>
      <c r="AO68340" s="46"/>
    </row>
    <row r="68341" spans="1:41" s="60" customFormat="1" hidden="1" x14ac:dyDescent="0.35">
      <c r="A68341" s="46"/>
      <c r="H68341" s="103"/>
      <c r="AD68341" s="99"/>
      <c r="AF68341" s="46"/>
      <c r="AM68341" s="121"/>
      <c r="AO68341" s="46"/>
    </row>
    <row r="68342" spans="1:41" s="60" customFormat="1" hidden="1" x14ac:dyDescent="0.35">
      <c r="A68342" s="46"/>
      <c r="H68342" s="103"/>
      <c r="AD68342" s="99"/>
      <c r="AF68342" s="46"/>
      <c r="AM68342" s="121"/>
      <c r="AO68342" s="46"/>
    </row>
    <row r="68343" spans="1:41" s="60" customFormat="1" hidden="1" x14ac:dyDescent="0.35">
      <c r="A68343" s="46"/>
      <c r="H68343" s="103"/>
      <c r="AD68343" s="99"/>
      <c r="AF68343" s="46"/>
      <c r="AM68343" s="121"/>
      <c r="AO68343" s="46"/>
    </row>
    <row r="68344" spans="1:41" s="60" customFormat="1" hidden="1" x14ac:dyDescent="0.35">
      <c r="A68344" s="46"/>
      <c r="H68344" s="103"/>
      <c r="AD68344" s="99"/>
      <c r="AF68344" s="46"/>
      <c r="AM68344" s="121"/>
      <c r="AO68344" s="46"/>
    </row>
    <row r="68345" spans="1:41" s="60" customFormat="1" hidden="1" x14ac:dyDescent="0.35">
      <c r="A68345" s="46"/>
      <c r="H68345" s="103"/>
      <c r="AD68345" s="99"/>
      <c r="AF68345" s="46"/>
      <c r="AM68345" s="121"/>
      <c r="AO68345" s="46"/>
    </row>
    <row r="68346" spans="1:41" s="60" customFormat="1" hidden="1" x14ac:dyDescent="0.35">
      <c r="A68346" s="46"/>
      <c r="H68346" s="103"/>
      <c r="AD68346" s="99"/>
      <c r="AF68346" s="46"/>
      <c r="AM68346" s="121"/>
      <c r="AO68346" s="46"/>
    </row>
    <row r="68347" spans="1:41" s="60" customFormat="1" hidden="1" x14ac:dyDescent="0.35">
      <c r="A68347" s="46"/>
      <c r="H68347" s="103"/>
      <c r="AD68347" s="99"/>
      <c r="AF68347" s="46"/>
      <c r="AM68347" s="121"/>
      <c r="AO68347" s="46"/>
    </row>
    <row r="68348" spans="1:41" s="60" customFormat="1" hidden="1" x14ac:dyDescent="0.35">
      <c r="A68348" s="46"/>
      <c r="H68348" s="103"/>
      <c r="AD68348" s="99"/>
      <c r="AF68348" s="46"/>
      <c r="AM68348" s="121"/>
      <c r="AO68348" s="46"/>
    </row>
    <row r="68349" spans="1:41" s="60" customFormat="1" hidden="1" x14ac:dyDescent="0.35">
      <c r="A68349" s="46"/>
      <c r="H68349" s="103"/>
      <c r="AD68349" s="99"/>
      <c r="AF68349" s="46"/>
      <c r="AM68349" s="121"/>
      <c r="AO68349" s="46"/>
    </row>
    <row r="68350" spans="1:41" s="60" customFormat="1" hidden="1" x14ac:dyDescent="0.35">
      <c r="A68350" s="46"/>
      <c r="H68350" s="103"/>
      <c r="AD68350" s="99"/>
      <c r="AF68350" s="46"/>
      <c r="AM68350" s="121"/>
      <c r="AO68350" s="46"/>
    </row>
    <row r="68351" spans="1:41" s="60" customFormat="1" hidden="1" x14ac:dyDescent="0.35">
      <c r="A68351" s="46"/>
      <c r="H68351" s="103"/>
      <c r="AD68351" s="99"/>
      <c r="AF68351" s="46"/>
      <c r="AM68351" s="121"/>
      <c r="AO68351" s="46"/>
    </row>
    <row r="68352" spans="1:41" s="60" customFormat="1" hidden="1" x14ac:dyDescent="0.35">
      <c r="A68352" s="46"/>
      <c r="H68352" s="103"/>
      <c r="AD68352" s="99"/>
      <c r="AF68352" s="46"/>
      <c r="AM68352" s="121"/>
      <c r="AO68352" s="46"/>
    </row>
    <row r="68353" spans="1:41" s="60" customFormat="1" hidden="1" x14ac:dyDescent="0.35">
      <c r="A68353" s="46"/>
      <c r="H68353" s="103"/>
      <c r="AD68353" s="99"/>
      <c r="AF68353" s="46"/>
      <c r="AM68353" s="121"/>
      <c r="AO68353" s="46"/>
    </row>
    <row r="68354" spans="1:41" s="60" customFormat="1" hidden="1" x14ac:dyDescent="0.35">
      <c r="A68354" s="46"/>
      <c r="H68354" s="103"/>
      <c r="AD68354" s="99"/>
      <c r="AF68354" s="46"/>
      <c r="AM68354" s="121"/>
      <c r="AO68354" s="46"/>
    </row>
    <row r="68355" spans="1:41" s="60" customFormat="1" hidden="1" x14ac:dyDescent="0.35">
      <c r="A68355" s="46"/>
      <c r="H68355" s="103"/>
      <c r="AD68355" s="99"/>
      <c r="AF68355" s="46"/>
      <c r="AM68355" s="121"/>
      <c r="AO68355" s="46"/>
    </row>
    <row r="68356" spans="1:41" s="60" customFormat="1" hidden="1" x14ac:dyDescent="0.35">
      <c r="A68356" s="46"/>
      <c r="H68356" s="103"/>
      <c r="AD68356" s="99"/>
      <c r="AF68356" s="46"/>
      <c r="AM68356" s="121"/>
      <c r="AO68356" s="46"/>
    </row>
    <row r="68357" spans="1:41" s="60" customFormat="1" hidden="1" x14ac:dyDescent="0.35">
      <c r="A68357" s="46"/>
      <c r="H68357" s="103"/>
      <c r="AD68357" s="99"/>
      <c r="AF68357" s="46"/>
      <c r="AM68357" s="121"/>
      <c r="AO68357" s="46"/>
    </row>
    <row r="68358" spans="1:41" s="60" customFormat="1" hidden="1" x14ac:dyDescent="0.35">
      <c r="A68358" s="46"/>
      <c r="H68358" s="103"/>
      <c r="AD68358" s="99"/>
      <c r="AF68358" s="46"/>
      <c r="AM68358" s="121"/>
      <c r="AO68358" s="46"/>
    </row>
    <row r="68359" spans="1:41" s="60" customFormat="1" hidden="1" x14ac:dyDescent="0.35">
      <c r="A68359" s="46"/>
      <c r="H68359" s="103"/>
      <c r="AD68359" s="99"/>
      <c r="AF68359" s="46"/>
      <c r="AM68359" s="121"/>
      <c r="AO68359" s="46"/>
    </row>
    <row r="68360" spans="1:41" s="60" customFormat="1" hidden="1" x14ac:dyDescent="0.35">
      <c r="A68360" s="46"/>
      <c r="H68360" s="103"/>
      <c r="AD68360" s="99"/>
      <c r="AF68360" s="46"/>
      <c r="AM68360" s="121"/>
      <c r="AO68360" s="46"/>
    </row>
    <row r="68361" spans="1:41" s="60" customFormat="1" hidden="1" x14ac:dyDescent="0.35">
      <c r="A68361" s="46"/>
      <c r="H68361" s="103"/>
      <c r="AD68361" s="99"/>
      <c r="AF68361" s="46"/>
      <c r="AM68361" s="121"/>
      <c r="AO68361" s="46"/>
    </row>
    <row r="68362" spans="1:41" s="60" customFormat="1" hidden="1" x14ac:dyDescent="0.35">
      <c r="A68362" s="46"/>
      <c r="H68362" s="103"/>
      <c r="AD68362" s="99"/>
      <c r="AF68362" s="46"/>
      <c r="AM68362" s="121"/>
      <c r="AO68362" s="46"/>
    </row>
    <row r="68363" spans="1:41" s="60" customFormat="1" hidden="1" x14ac:dyDescent="0.35">
      <c r="A68363" s="46"/>
      <c r="H68363" s="103"/>
      <c r="AD68363" s="99"/>
      <c r="AF68363" s="46"/>
      <c r="AM68363" s="121"/>
      <c r="AO68363" s="46"/>
    </row>
    <row r="68364" spans="1:41" s="60" customFormat="1" hidden="1" x14ac:dyDescent="0.35">
      <c r="A68364" s="46"/>
      <c r="H68364" s="103"/>
      <c r="AD68364" s="99"/>
      <c r="AF68364" s="46"/>
      <c r="AM68364" s="121"/>
      <c r="AO68364" s="46"/>
    </row>
    <row r="68365" spans="1:41" s="60" customFormat="1" hidden="1" x14ac:dyDescent="0.35">
      <c r="A68365" s="46"/>
      <c r="H68365" s="103"/>
      <c r="AD68365" s="99"/>
      <c r="AF68365" s="46"/>
      <c r="AM68365" s="121"/>
      <c r="AO68365" s="46"/>
    </row>
    <row r="68366" spans="1:41" s="60" customFormat="1" hidden="1" x14ac:dyDescent="0.35">
      <c r="A68366" s="46"/>
      <c r="H68366" s="103"/>
      <c r="AD68366" s="99"/>
      <c r="AF68366" s="46"/>
      <c r="AM68366" s="121"/>
      <c r="AO68366" s="46"/>
    </row>
    <row r="68367" spans="1:41" s="60" customFormat="1" hidden="1" x14ac:dyDescent="0.35">
      <c r="A68367" s="46"/>
      <c r="H68367" s="103"/>
      <c r="AD68367" s="99"/>
      <c r="AF68367" s="46"/>
      <c r="AM68367" s="121"/>
      <c r="AO68367" s="46"/>
    </row>
    <row r="68368" spans="1:41" s="60" customFormat="1" hidden="1" x14ac:dyDescent="0.35">
      <c r="A68368" s="46"/>
      <c r="H68368" s="103"/>
      <c r="AD68368" s="99"/>
      <c r="AF68368" s="46"/>
      <c r="AM68368" s="121"/>
      <c r="AO68368" s="46"/>
    </row>
    <row r="68369" spans="1:41" s="60" customFormat="1" hidden="1" x14ac:dyDescent="0.35">
      <c r="A68369" s="46"/>
      <c r="H68369" s="103"/>
      <c r="AD68369" s="99"/>
      <c r="AF68369" s="46"/>
      <c r="AM68369" s="121"/>
      <c r="AO68369" s="46"/>
    </row>
    <row r="68370" spans="1:41" s="60" customFormat="1" hidden="1" x14ac:dyDescent="0.35">
      <c r="A68370" s="46"/>
      <c r="H68370" s="103"/>
      <c r="AD68370" s="99"/>
      <c r="AF68370" s="46"/>
      <c r="AM68370" s="121"/>
      <c r="AO68370" s="46"/>
    </row>
    <row r="68371" spans="1:41" s="60" customFormat="1" hidden="1" x14ac:dyDescent="0.35">
      <c r="A68371" s="46"/>
      <c r="H68371" s="103"/>
      <c r="AD68371" s="99"/>
      <c r="AF68371" s="46"/>
      <c r="AM68371" s="121"/>
      <c r="AO68371" s="46"/>
    </row>
    <row r="68372" spans="1:41" s="60" customFormat="1" hidden="1" x14ac:dyDescent="0.35">
      <c r="A68372" s="46"/>
      <c r="H68372" s="103"/>
      <c r="AD68372" s="99"/>
      <c r="AF68372" s="46"/>
      <c r="AM68372" s="121"/>
      <c r="AO68372" s="46"/>
    </row>
    <row r="68373" spans="1:41" s="60" customFormat="1" hidden="1" x14ac:dyDescent="0.35">
      <c r="A68373" s="46"/>
      <c r="H68373" s="103"/>
      <c r="AD68373" s="99"/>
      <c r="AF68373" s="46"/>
      <c r="AM68373" s="121"/>
      <c r="AO68373" s="46"/>
    </row>
    <row r="68374" spans="1:41" s="60" customFormat="1" hidden="1" x14ac:dyDescent="0.35">
      <c r="A68374" s="46"/>
      <c r="H68374" s="103"/>
      <c r="AD68374" s="99"/>
      <c r="AF68374" s="46"/>
      <c r="AM68374" s="121"/>
      <c r="AO68374" s="46"/>
    </row>
    <row r="68375" spans="1:41" s="60" customFormat="1" hidden="1" x14ac:dyDescent="0.35">
      <c r="A68375" s="46"/>
      <c r="H68375" s="103"/>
      <c r="AD68375" s="99"/>
      <c r="AF68375" s="46"/>
      <c r="AM68375" s="121"/>
      <c r="AO68375" s="46"/>
    </row>
    <row r="68376" spans="1:41" s="60" customFormat="1" hidden="1" x14ac:dyDescent="0.35">
      <c r="A68376" s="46"/>
      <c r="H68376" s="103"/>
      <c r="AD68376" s="99"/>
      <c r="AF68376" s="46"/>
      <c r="AM68376" s="121"/>
      <c r="AO68376" s="46"/>
    </row>
    <row r="68377" spans="1:41" s="60" customFormat="1" hidden="1" x14ac:dyDescent="0.35">
      <c r="A68377" s="46"/>
      <c r="H68377" s="103"/>
      <c r="AD68377" s="99"/>
      <c r="AF68377" s="46"/>
      <c r="AM68377" s="121"/>
      <c r="AO68377" s="46"/>
    </row>
    <row r="68378" spans="1:41" s="60" customFormat="1" hidden="1" x14ac:dyDescent="0.35">
      <c r="A68378" s="46"/>
      <c r="H68378" s="103"/>
      <c r="AD68378" s="99"/>
      <c r="AF68378" s="46"/>
      <c r="AM68378" s="121"/>
      <c r="AO68378" s="46"/>
    </row>
    <row r="68379" spans="1:41" s="60" customFormat="1" hidden="1" x14ac:dyDescent="0.35">
      <c r="A68379" s="46"/>
      <c r="H68379" s="103"/>
      <c r="AD68379" s="99"/>
      <c r="AF68379" s="46"/>
      <c r="AM68379" s="121"/>
      <c r="AO68379" s="46"/>
    </row>
    <row r="68380" spans="1:41" s="60" customFormat="1" hidden="1" x14ac:dyDescent="0.35">
      <c r="A68380" s="46"/>
      <c r="H68380" s="103"/>
      <c r="AD68380" s="99"/>
      <c r="AF68380" s="46"/>
      <c r="AM68380" s="121"/>
      <c r="AO68380" s="46"/>
    </row>
    <row r="68381" spans="1:41" s="60" customFormat="1" hidden="1" x14ac:dyDescent="0.35">
      <c r="A68381" s="46"/>
      <c r="H68381" s="103"/>
      <c r="AD68381" s="99"/>
      <c r="AF68381" s="46"/>
      <c r="AM68381" s="121"/>
      <c r="AO68381" s="46"/>
    </row>
    <row r="68382" spans="1:41" s="60" customFormat="1" hidden="1" x14ac:dyDescent="0.35">
      <c r="A68382" s="46"/>
      <c r="H68382" s="103"/>
      <c r="AD68382" s="99"/>
      <c r="AF68382" s="46"/>
      <c r="AM68382" s="121"/>
      <c r="AO68382" s="46"/>
    </row>
    <row r="68383" spans="1:41" s="60" customFormat="1" hidden="1" x14ac:dyDescent="0.35">
      <c r="A68383" s="46"/>
      <c r="H68383" s="103"/>
      <c r="AD68383" s="99"/>
      <c r="AF68383" s="46"/>
      <c r="AM68383" s="121"/>
      <c r="AO68383" s="46"/>
    </row>
    <row r="68384" spans="1:41" s="60" customFormat="1" hidden="1" x14ac:dyDescent="0.35">
      <c r="A68384" s="46"/>
      <c r="H68384" s="103"/>
      <c r="AD68384" s="99"/>
      <c r="AF68384" s="46"/>
      <c r="AM68384" s="121"/>
      <c r="AO68384" s="46"/>
    </row>
    <row r="68385" spans="1:41" s="60" customFormat="1" hidden="1" x14ac:dyDescent="0.35">
      <c r="A68385" s="46"/>
      <c r="H68385" s="103"/>
      <c r="AD68385" s="99"/>
      <c r="AF68385" s="46"/>
      <c r="AM68385" s="121"/>
      <c r="AO68385" s="46"/>
    </row>
    <row r="68386" spans="1:41" s="60" customFormat="1" hidden="1" x14ac:dyDescent="0.35">
      <c r="A68386" s="46"/>
      <c r="H68386" s="103"/>
      <c r="AD68386" s="99"/>
      <c r="AF68386" s="46"/>
      <c r="AM68386" s="121"/>
      <c r="AO68386" s="46"/>
    </row>
    <row r="68387" spans="1:41" s="60" customFormat="1" hidden="1" x14ac:dyDescent="0.35">
      <c r="A68387" s="46"/>
      <c r="H68387" s="103"/>
      <c r="AD68387" s="99"/>
      <c r="AF68387" s="46"/>
      <c r="AM68387" s="121"/>
      <c r="AO68387" s="46"/>
    </row>
    <row r="68388" spans="1:41" s="60" customFormat="1" hidden="1" x14ac:dyDescent="0.35">
      <c r="A68388" s="46"/>
      <c r="H68388" s="103"/>
      <c r="AD68388" s="99"/>
      <c r="AF68388" s="46"/>
      <c r="AM68388" s="121"/>
      <c r="AO68388" s="46"/>
    </row>
    <row r="68389" spans="1:41" s="60" customFormat="1" hidden="1" x14ac:dyDescent="0.35">
      <c r="A68389" s="46"/>
      <c r="H68389" s="103"/>
      <c r="AD68389" s="99"/>
      <c r="AF68389" s="46"/>
      <c r="AM68389" s="121"/>
      <c r="AO68389" s="46"/>
    </row>
    <row r="68390" spans="1:41" s="60" customFormat="1" hidden="1" x14ac:dyDescent="0.35">
      <c r="A68390" s="46"/>
      <c r="H68390" s="103"/>
      <c r="AD68390" s="99"/>
      <c r="AF68390" s="46"/>
      <c r="AM68390" s="121"/>
      <c r="AO68390" s="46"/>
    </row>
    <row r="68391" spans="1:41" s="60" customFormat="1" hidden="1" x14ac:dyDescent="0.35">
      <c r="A68391" s="46"/>
      <c r="H68391" s="103"/>
      <c r="AD68391" s="99"/>
      <c r="AF68391" s="46"/>
      <c r="AM68391" s="121"/>
      <c r="AO68391" s="46"/>
    </row>
    <row r="68392" spans="1:41" s="60" customFormat="1" hidden="1" x14ac:dyDescent="0.35">
      <c r="A68392" s="46"/>
      <c r="H68392" s="103"/>
      <c r="AD68392" s="99"/>
      <c r="AF68392" s="46"/>
      <c r="AM68392" s="121"/>
      <c r="AO68392" s="46"/>
    </row>
    <row r="68393" spans="1:41" s="60" customFormat="1" hidden="1" x14ac:dyDescent="0.35">
      <c r="A68393" s="46"/>
      <c r="H68393" s="103"/>
      <c r="AD68393" s="99"/>
      <c r="AF68393" s="46"/>
      <c r="AM68393" s="121"/>
      <c r="AO68393" s="46"/>
    </row>
    <row r="68394" spans="1:41" s="60" customFormat="1" hidden="1" x14ac:dyDescent="0.35">
      <c r="A68394" s="46"/>
      <c r="H68394" s="103"/>
      <c r="AD68394" s="99"/>
      <c r="AF68394" s="46"/>
      <c r="AM68394" s="121"/>
      <c r="AO68394" s="46"/>
    </row>
    <row r="68395" spans="1:41" s="60" customFormat="1" hidden="1" x14ac:dyDescent="0.35">
      <c r="A68395" s="46"/>
      <c r="H68395" s="103"/>
      <c r="AD68395" s="99"/>
      <c r="AF68395" s="46"/>
      <c r="AM68395" s="121"/>
      <c r="AO68395" s="46"/>
    </row>
    <row r="68396" spans="1:41" s="60" customFormat="1" hidden="1" x14ac:dyDescent="0.35">
      <c r="A68396" s="46"/>
      <c r="H68396" s="103"/>
      <c r="AD68396" s="99"/>
      <c r="AF68396" s="46"/>
      <c r="AM68396" s="121"/>
      <c r="AO68396" s="46"/>
    </row>
    <row r="68397" spans="1:41" s="60" customFormat="1" hidden="1" x14ac:dyDescent="0.35">
      <c r="A68397" s="46"/>
      <c r="H68397" s="103"/>
      <c r="AD68397" s="99"/>
      <c r="AF68397" s="46"/>
      <c r="AM68397" s="121"/>
      <c r="AO68397" s="46"/>
    </row>
    <row r="68398" spans="1:41" s="60" customFormat="1" hidden="1" x14ac:dyDescent="0.35">
      <c r="A68398" s="46"/>
      <c r="H68398" s="103"/>
      <c r="AD68398" s="99"/>
      <c r="AF68398" s="46"/>
      <c r="AM68398" s="121"/>
      <c r="AO68398" s="46"/>
    </row>
    <row r="68399" spans="1:41" s="60" customFormat="1" hidden="1" x14ac:dyDescent="0.35">
      <c r="A68399" s="46"/>
      <c r="H68399" s="103"/>
      <c r="AD68399" s="99"/>
      <c r="AF68399" s="46"/>
      <c r="AM68399" s="121"/>
      <c r="AO68399" s="46"/>
    </row>
    <row r="68400" spans="1:41" s="60" customFormat="1" hidden="1" x14ac:dyDescent="0.35">
      <c r="A68400" s="46"/>
      <c r="H68400" s="103"/>
      <c r="AD68400" s="99"/>
      <c r="AF68400" s="46"/>
      <c r="AM68400" s="121"/>
      <c r="AO68400" s="46"/>
    </row>
    <row r="68401" spans="1:41" s="60" customFormat="1" hidden="1" x14ac:dyDescent="0.35">
      <c r="A68401" s="46"/>
      <c r="H68401" s="103"/>
      <c r="AD68401" s="99"/>
      <c r="AF68401" s="46"/>
      <c r="AM68401" s="121"/>
      <c r="AO68401" s="46"/>
    </row>
    <row r="68402" spans="1:41" s="60" customFormat="1" hidden="1" x14ac:dyDescent="0.35">
      <c r="A68402" s="46"/>
      <c r="H68402" s="103"/>
      <c r="AD68402" s="99"/>
      <c r="AF68402" s="46"/>
      <c r="AM68402" s="121"/>
      <c r="AO68402" s="46"/>
    </row>
    <row r="68403" spans="1:41" s="60" customFormat="1" hidden="1" x14ac:dyDescent="0.35">
      <c r="A68403" s="46"/>
      <c r="H68403" s="103"/>
      <c r="AD68403" s="99"/>
      <c r="AF68403" s="46"/>
      <c r="AM68403" s="121"/>
      <c r="AO68403" s="46"/>
    </row>
    <row r="68404" spans="1:41" s="60" customFormat="1" hidden="1" x14ac:dyDescent="0.35">
      <c r="A68404" s="46"/>
      <c r="H68404" s="103"/>
      <c r="AD68404" s="99"/>
      <c r="AF68404" s="46"/>
      <c r="AM68404" s="121"/>
      <c r="AO68404" s="46"/>
    </row>
    <row r="68405" spans="1:41" s="60" customFormat="1" hidden="1" x14ac:dyDescent="0.35">
      <c r="A68405" s="46"/>
      <c r="H68405" s="103"/>
      <c r="AD68405" s="99"/>
      <c r="AF68405" s="46"/>
      <c r="AM68405" s="121"/>
      <c r="AO68405" s="46"/>
    </row>
    <row r="68406" spans="1:41" s="60" customFormat="1" hidden="1" x14ac:dyDescent="0.35">
      <c r="A68406" s="46"/>
      <c r="H68406" s="103"/>
      <c r="AD68406" s="99"/>
      <c r="AF68406" s="46"/>
      <c r="AM68406" s="121"/>
      <c r="AO68406" s="46"/>
    </row>
    <row r="68407" spans="1:41" s="60" customFormat="1" hidden="1" x14ac:dyDescent="0.35">
      <c r="A68407" s="46"/>
      <c r="H68407" s="103"/>
      <c r="AD68407" s="99"/>
      <c r="AF68407" s="46"/>
      <c r="AM68407" s="121"/>
      <c r="AO68407" s="46"/>
    </row>
    <row r="68408" spans="1:41" s="60" customFormat="1" hidden="1" x14ac:dyDescent="0.35">
      <c r="A68408" s="46"/>
      <c r="H68408" s="103"/>
      <c r="AD68408" s="99"/>
      <c r="AF68408" s="46"/>
      <c r="AM68408" s="121"/>
      <c r="AO68408" s="46"/>
    </row>
    <row r="68409" spans="1:41" s="60" customFormat="1" hidden="1" x14ac:dyDescent="0.35">
      <c r="A68409" s="46"/>
      <c r="H68409" s="103"/>
      <c r="AD68409" s="99"/>
      <c r="AF68409" s="46"/>
      <c r="AM68409" s="121"/>
      <c r="AO68409" s="46"/>
    </row>
    <row r="68410" spans="1:41" s="60" customFormat="1" hidden="1" x14ac:dyDescent="0.35">
      <c r="A68410" s="46"/>
      <c r="H68410" s="103"/>
      <c r="AD68410" s="99"/>
      <c r="AF68410" s="46"/>
      <c r="AM68410" s="121"/>
      <c r="AO68410" s="46"/>
    </row>
    <row r="68411" spans="1:41" s="60" customFormat="1" hidden="1" x14ac:dyDescent="0.35">
      <c r="A68411" s="46"/>
      <c r="H68411" s="103"/>
      <c r="AD68411" s="99"/>
      <c r="AF68411" s="46"/>
      <c r="AM68411" s="121"/>
      <c r="AO68411" s="46"/>
    </row>
    <row r="68412" spans="1:41" s="60" customFormat="1" hidden="1" x14ac:dyDescent="0.35">
      <c r="A68412" s="46"/>
      <c r="H68412" s="103"/>
      <c r="AD68412" s="99"/>
      <c r="AF68412" s="46"/>
      <c r="AM68412" s="121"/>
      <c r="AO68412" s="46"/>
    </row>
    <row r="68413" spans="1:41" s="60" customFormat="1" hidden="1" x14ac:dyDescent="0.35">
      <c r="A68413" s="46"/>
      <c r="H68413" s="103"/>
      <c r="AD68413" s="99"/>
      <c r="AF68413" s="46"/>
      <c r="AM68413" s="121"/>
      <c r="AO68413" s="46"/>
    </row>
    <row r="68414" spans="1:41" s="60" customFormat="1" hidden="1" x14ac:dyDescent="0.35">
      <c r="A68414" s="46"/>
      <c r="H68414" s="103"/>
      <c r="AD68414" s="99"/>
      <c r="AF68414" s="46"/>
      <c r="AM68414" s="121"/>
      <c r="AO68414" s="46"/>
    </row>
    <row r="68415" spans="1:41" s="60" customFormat="1" hidden="1" x14ac:dyDescent="0.35">
      <c r="A68415" s="46"/>
      <c r="H68415" s="103"/>
      <c r="AD68415" s="99"/>
      <c r="AF68415" s="46"/>
      <c r="AM68415" s="121"/>
      <c r="AO68415" s="46"/>
    </row>
    <row r="68416" spans="1:41" s="60" customFormat="1" hidden="1" x14ac:dyDescent="0.35">
      <c r="A68416" s="46"/>
      <c r="H68416" s="103"/>
      <c r="AD68416" s="99"/>
      <c r="AF68416" s="46"/>
      <c r="AM68416" s="121"/>
      <c r="AO68416" s="46"/>
    </row>
    <row r="68417" spans="1:41" s="60" customFormat="1" hidden="1" x14ac:dyDescent="0.35">
      <c r="A68417" s="46"/>
      <c r="H68417" s="103"/>
      <c r="AD68417" s="99"/>
      <c r="AF68417" s="46"/>
      <c r="AM68417" s="121"/>
      <c r="AO68417" s="46"/>
    </row>
    <row r="68418" spans="1:41" s="60" customFormat="1" hidden="1" x14ac:dyDescent="0.35">
      <c r="A68418" s="46"/>
      <c r="H68418" s="103"/>
      <c r="AD68418" s="99"/>
      <c r="AF68418" s="46"/>
      <c r="AM68418" s="121"/>
      <c r="AO68418" s="46"/>
    </row>
    <row r="68419" spans="1:41" s="60" customFormat="1" hidden="1" x14ac:dyDescent="0.35">
      <c r="A68419" s="46"/>
      <c r="H68419" s="103"/>
      <c r="AD68419" s="99"/>
      <c r="AF68419" s="46"/>
      <c r="AM68419" s="121"/>
      <c r="AO68419" s="46"/>
    </row>
    <row r="68420" spans="1:41" s="60" customFormat="1" hidden="1" x14ac:dyDescent="0.35">
      <c r="A68420" s="46"/>
      <c r="H68420" s="103"/>
      <c r="AD68420" s="99"/>
      <c r="AF68420" s="46"/>
      <c r="AM68420" s="121"/>
      <c r="AO68420" s="46"/>
    </row>
    <row r="68421" spans="1:41" s="60" customFormat="1" hidden="1" x14ac:dyDescent="0.35">
      <c r="A68421" s="46"/>
      <c r="H68421" s="103"/>
      <c r="AD68421" s="99"/>
      <c r="AF68421" s="46"/>
      <c r="AM68421" s="121"/>
      <c r="AO68421" s="46"/>
    </row>
    <row r="68422" spans="1:41" s="60" customFormat="1" hidden="1" x14ac:dyDescent="0.35">
      <c r="A68422" s="46"/>
      <c r="H68422" s="103"/>
      <c r="AD68422" s="99"/>
      <c r="AF68422" s="46"/>
      <c r="AM68422" s="121"/>
      <c r="AO68422" s="46"/>
    </row>
    <row r="68423" spans="1:41" s="60" customFormat="1" hidden="1" x14ac:dyDescent="0.35">
      <c r="A68423" s="46"/>
      <c r="H68423" s="103"/>
      <c r="AD68423" s="99"/>
      <c r="AF68423" s="46"/>
      <c r="AM68423" s="121"/>
      <c r="AO68423" s="46"/>
    </row>
    <row r="68424" spans="1:41" s="60" customFormat="1" hidden="1" x14ac:dyDescent="0.35">
      <c r="A68424" s="46"/>
      <c r="H68424" s="103"/>
      <c r="AD68424" s="99"/>
      <c r="AF68424" s="46"/>
      <c r="AM68424" s="121"/>
      <c r="AO68424" s="46"/>
    </row>
    <row r="68425" spans="1:41" s="60" customFormat="1" hidden="1" x14ac:dyDescent="0.35">
      <c r="A68425" s="46"/>
      <c r="H68425" s="103"/>
      <c r="AD68425" s="99"/>
      <c r="AF68425" s="46"/>
      <c r="AM68425" s="121"/>
      <c r="AO68425" s="46"/>
    </row>
    <row r="68426" spans="1:41" s="60" customFormat="1" hidden="1" x14ac:dyDescent="0.35">
      <c r="A68426" s="46"/>
      <c r="H68426" s="103"/>
      <c r="AD68426" s="99"/>
      <c r="AF68426" s="46"/>
      <c r="AM68426" s="121"/>
      <c r="AO68426" s="46"/>
    </row>
    <row r="68427" spans="1:41" s="60" customFormat="1" hidden="1" x14ac:dyDescent="0.35">
      <c r="A68427" s="46"/>
      <c r="H68427" s="103"/>
      <c r="AD68427" s="99"/>
      <c r="AF68427" s="46"/>
      <c r="AM68427" s="121"/>
      <c r="AO68427" s="46"/>
    </row>
    <row r="68428" spans="1:41" s="60" customFormat="1" hidden="1" x14ac:dyDescent="0.35">
      <c r="A68428" s="46"/>
      <c r="H68428" s="103"/>
      <c r="AD68428" s="99"/>
      <c r="AF68428" s="46"/>
      <c r="AM68428" s="121"/>
      <c r="AO68428" s="46"/>
    </row>
    <row r="68429" spans="1:41" s="60" customFormat="1" hidden="1" x14ac:dyDescent="0.35">
      <c r="A68429" s="46"/>
      <c r="H68429" s="103"/>
      <c r="AD68429" s="99"/>
      <c r="AF68429" s="46"/>
      <c r="AM68429" s="121"/>
      <c r="AO68429" s="46"/>
    </row>
    <row r="68430" spans="1:41" s="60" customFormat="1" hidden="1" x14ac:dyDescent="0.35">
      <c r="A68430" s="46"/>
      <c r="H68430" s="103"/>
      <c r="AD68430" s="99"/>
      <c r="AF68430" s="46"/>
      <c r="AM68430" s="121"/>
      <c r="AO68430" s="46"/>
    </row>
    <row r="68431" spans="1:41" s="60" customFormat="1" hidden="1" x14ac:dyDescent="0.35">
      <c r="A68431" s="46"/>
      <c r="H68431" s="103"/>
      <c r="AD68431" s="99"/>
      <c r="AF68431" s="46"/>
      <c r="AM68431" s="121"/>
      <c r="AO68431" s="46"/>
    </row>
    <row r="68432" spans="1:41" s="60" customFormat="1" hidden="1" x14ac:dyDescent="0.35">
      <c r="A68432" s="46"/>
      <c r="H68432" s="103"/>
      <c r="AD68432" s="99"/>
      <c r="AF68432" s="46"/>
      <c r="AM68432" s="121"/>
      <c r="AO68432" s="46"/>
    </row>
    <row r="68433" spans="1:41" s="60" customFormat="1" hidden="1" x14ac:dyDescent="0.35">
      <c r="A68433" s="46"/>
      <c r="H68433" s="103"/>
      <c r="AD68433" s="99"/>
      <c r="AF68433" s="46"/>
      <c r="AM68433" s="121"/>
      <c r="AO68433" s="46"/>
    </row>
    <row r="68434" spans="1:41" s="60" customFormat="1" hidden="1" x14ac:dyDescent="0.35">
      <c r="A68434" s="46"/>
      <c r="H68434" s="103"/>
      <c r="AD68434" s="99"/>
      <c r="AF68434" s="46"/>
      <c r="AM68434" s="121"/>
      <c r="AO68434" s="46"/>
    </row>
    <row r="68435" spans="1:41" s="60" customFormat="1" hidden="1" x14ac:dyDescent="0.35">
      <c r="A68435" s="46"/>
      <c r="H68435" s="103"/>
      <c r="AD68435" s="99"/>
      <c r="AF68435" s="46"/>
      <c r="AM68435" s="121"/>
      <c r="AO68435" s="46"/>
    </row>
    <row r="68436" spans="1:41" s="60" customFormat="1" hidden="1" x14ac:dyDescent="0.35">
      <c r="A68436" s="46"/>
      <c r="H68436" s="103"/>
      <c r="AD68436" s="99"/>
      <c r="AF68436" s="46"/>
      <c r="AM68436" s="121"/>
      <c r="AO68436" s="46"/>
    </row>
    <row r="68437" spans="1:41" s="60" customFormat="1" hidden="1" x14ac:dyDescent="0.35">
      <c r="A68437" s="46"/>
      <c r="H68437" s="103"/>
      <c r="AD68437" s="99"/>
      <c r="AF68437" s="46"/>
      <c r="AM68437" s="121"/>
      <c r="AO68437" s="46"/>
    </row>
    <row r="68438" spans="1:41" s="60" customFormat="1" hidden="1" x14ac:dyDescent="0.35">
      <c r="A68438" s="46"/>
      <c r="H68438" s="103"/>
      <c r="AD68438" s="99"/>
      <c r="AF68438" s="46"/>
      <c r="AM68438" s="121"/>
      <c r="AO68438" s="46"/>
    </row>
    <row r="68439" spans="1:41" s="60" customFormat="1" hidden="1" x14ac:dyDescent="0.35">
      <c r="A68439" s="46"/>
      <c r="H68439" s="103"/>
      <c r="AD68439" s="99"/>
      <c r="AF68439" s="46"/>
      <c r="AM68439" s="121"/>
      <c r="AO68439" s="46"/>
    </row>
    <row r="68440" spans="1:41" s="60" customFormat="1" hidden="1" x14ac:dyDescent="0.35">
      <c r="A68440" s="46"/>
      <c r="H68440" s="103"/>
      <c r="AD68440" s="99"/>
      <c r="AF68440" s="46"/>
      <c r="AM68440" s="121"/>
      <c r="AO68440" s="46"/>
    </row>
    <row r="68441" spans="1:41" s="60" customFormat="1" hidden="1" x14ac:dyDescent="0.35">
      <c r="A68441" s="46"/>
      <c r="H68441" s="103"/>
      <c r="AD68441" s="99"/>
      <c r="AF68441" s="46"/>
      <c r="AM68441" s="121"/>
      <c r="AO68441" s="46"/>
    </row>
    <row r="68442" spans="1:41" s="60" customFormat="1" hidden="1" x14ac:dyDescent="0.35">
      <c r="A68442" s="46"/>
      <c r="H68442" s="103"/>
      <c r="AD68442" s="99"/>
      <c r="AF68442" s="46"/>
      <c r="AM68442" s="121"/>
      <c r="AO68442" s="46"/>
    </row>
    <row r="68443" spans="1:41" s="60" customFormat="1" hidden="1" x14ac:dyDescent="0.35">
      <c r="A68443" s="46"/>
      <c r="H68443" s="103"/>
      <c r="AD68443" s="99"/>
      <c r="AF68443" s="46"/>
      <c r="AM68443" s="121"/>
      <c r="AO68443" s="46"/>
    </row>
    <row r="68444" spans="1:41" s="60" customFormat="1" hidden="1" x14ac:dyDescent="0.35">
      <c r="A68444" s="46"/>
      <c r="H68444" s="103"/>
      <c r="AD68444" s="99"/>
      <c r="AF68444" s="46"/>
      <c r="AM68444" s="121"/>
      <c r="AO68444" s="46"/>
    </row>
    <row r="68445" spans="1:41" s="60" customFormat="1" hidden="1" x14ac:dyDescent="0.35">
      <c r="A68445" s="46"/>
      <c r="H68445" s="103"/>
      <c r="AD68445" s="99"/>
      <c r="AF68445" s="46"/>
      <c r="AM68445" s="121"/>
      <c r="AO68445" s="46"/>
    </row>
    <row r="68446" spans="1:41" s="60" customFormat="1" hidden="1" x14ac:dyDescent="0.35">
      <c r="A68446" s="46"/>
      <c r="H68446" s="103"/>
      <c r="AD68446" s="99"/>
      <c r="AF68446" s="46"/>
      <c r="AM68446" s="121"/>
      <c r="AO68446" s="46"/>
    </row>
    <row r="68447" spans="1:41" s="60" customFormat="1" hidden="1" x14ac:dyDescent="0.35">
      <c r="A68447" s="46"/>
      <c r="H68447" s="103"/>
      <c r="AD68447" s="99"/>
      <c r="AF68447" s="46"/>
      <c r="AM68447" s="121"/>
      <c r="AO68447" s="46"/>
    </row>
    <row r="68448" spans="1:41" s="60" customFormat="1" hidden="1" x14ac:dyDescent="0.35">
      <c r="A68448" s="46"/>
      <c r="H68448" s="103"/>
      <c r="AD68448" s="99"/>
      <c r="AF68448" s="46"/>
      <c r="AM68448" s="121"/>
      <c r="AO68448" s="46"/>
    </row>
    <row r="68449" spans="1:41" s="60" customFormat="1" hidden="1" x14ac:dyDescent="0.35">
      <c r="A68449" s="46"/>
      <c r="H68449" s="103"/>
      <c r="AD68449" s="99"/>
      <c r="AF68449" s="46"/>
      <c r="AM68449" s="121"/>
      <c r="AO68449" s="46"/>
    </row>
    <row r="68450" spans="1:41" s="60" customFormat="1" hidden="1" x14ac:dyDescent="0.35">
      <c r="A68450" s="46"/>
      <c r="H68450" s="103"/>
      <c r="AD68450" s="99"/>
      <c r="AF68450" s="46"/>
      <c r="AM68450" s="121"/>
      <c r="AO68450" s="46"/>
    </row>
    <row r="68451" spans="1:41" s="60" customFormat="1" hidden="1" x14ac:dyDescent="0.35">
      <c r="A68451" s="46"/>
      <c r="H68451" s="103"/>
      <c r="AD68451" s="99"/>
      <c r="AF68451" s="46"/>
      <c r="AM68451" s="121"/>
      <c r="AO68451" s="46"/>
    </row>
    <row r="68452" spans="1:41" s="60" customFormat="1" hidden="1" x14ac:dyDescent="0.35">
      <c r="A68452" s="46"/>
      <c r="H68452" s="103"/>
      <c r="AD68452" s="99"/>
      <c r="AF68452" s="46"/>
      <c r="AM68452" s="121"/>
      <c r="AO68452" s="46"/>
    </row>
    <row r="68453" spans="1:41" s="60" customFormat="1" hidden="1" x14ac:dyDescent="0.35">
      <c r="A68453" s="46"/>
      <c r="H68453" s="103"/>
      <c r="AD68453" s="99"/>
      <c r="AF68453" s="46"/>
      <c r="AM68453" s="121"/>
      <c r="AO68453" s="46"/>
    </row>
    <row r="68454" spans="1:41" s="60" customFormat="1" hidden="1" x14ac:dyDescent="0.35">
      <c r="A68454" s="46"/>
      <c r="H68454" s="103"/>
      <c r="AD68454" s="99"/>
      <c r="AF68454" s="46"/>
      <c r="AM68454" s="121"/>
      <c r="AO68454" s="46"/>
    </row>
    <row r="68455" spans="1:41" s="60" customFormat="1" hidden="1" x14ac:dyDescent="0.35">
      <c r="A68455" s="46"/>
      <c r="H68455" s="103"/>
      <c r="AD68455" s="99"/>
      <c r="AF68455" s="46"/>
      <c r="AM68455" s="121"/>
      <c r="AO68455" s="46"/>
    </row>
    <row r="68456" spans="1:41" s="60" customFormat="1" hidden="1" x14ac:dyDescent="0.35">
      <c r="A68456" s="46"/>
      <c r="H68456" s="103"/>
      <c r="AD68456" s="99"/>
      <c r="AF68456" s="46"/>
      <c r="AM68456" s="121"/>
      <c r="AO68456" s="46"/>
    </row>
    <row r="68457" spans="1:41" s="60" customFormat="1" hidden="1" x14ac:dyDescent="0.35">
      <c r="A68457" s="46"/>
      <c r="H68457" s="103"/>
      <c r="AD68457" s="99"/>
      <c r="AF68457" s="46"/>
      <c r="AM68457" s="121"/>
      <c r="AO68457" s="46"/>
    </row>
    <row r="68458" spans="1:41" s="60" customFormat="1" hidden="1" x14ac:dyDescent="0.35">
      <c r="A68458" s="46"/>
      <c r="H68458" s="103"/>
      <c r="AD68458" s="99"/>
      <c r="AF68458" s="46"/>
      <c r="AM68458" s="121"/>
      <c r="AO68458" s="46"/>
    </row>
    <row r="68459" spans="1:41" s="60" customFormat="1" hidden="1" x14ac:dyDescent="0.35">
      <c r="A68459" s="46"/>
      <c r="H68459" s="103"/>
      <c r="AD68459" s="99"/>
      <c r="AF68459" s="46"/>
      <c r="AM68459" s="121"/>
      <c r="AO68459" s="46"/>
    </row>
    <row r="68460" spans="1:41" s="60" customFormat="1" hidden="1" x14ac:dyDescent="0.35">
      <c r="A68460" s="46"/>
      <c r="H68460" s="103"/>
      <c r="AD68460" s="99"/>
      <c r="AF68460" s="46"/>
      <c r="AM68460" s="121"/>
      <c r="AO68460" s="46"/>
    </row>
    <row r="68461" spans="1:41" s="60" customFormat="1" hidden="1" x14ac:dyDescent="0.35">
      <c r="A68461" s="46"/>
      <c r="H68461" s="103"/>
      <c r="AD68461" s="99"/>
      <c r="AF68461" s="46"/>
      <c r="AM68461" s="121"/>
      <c r="AO68461" s="46"/>
    </row>
    <row r="68462" spans="1:41" s="60" customFormat="1" hidden="1" x14ac:dyDescent="0.35">
      <c r="A68462" s="46"/>
      <c r="H68462" s="103"/>
      <c r="AD68462" s="99"/>
      <c r="AF68462" s="46"/>
      <c r="AM68462" s="121"/>
      <c r="AO68462" s="46"/>
    </row>
    <row r="68463" spans="1:41" s="60" customFormat="1" hidden="1" x14ac:dyDescent="0.35">
      <c r="A68463" s="46"/>
      <c r="H68463" s="103"/>
      <c r="AD68463" s="99"/>
      <c r="AF68463" s="46"/>
      <c r="AM68463" s="121"/>
      <c r="AO68463" s="46"/>
    </row>
    <row r="68464" spans="1:41" s="60" customFormat="1" hidden="1" x14ac:dyDescent="0.35">
      <c r="A68464" s="46"/>
      <c r="H68464" s="103"/>
      <c r="AD68464" s="99"/>
      <c r="AF68464" s="46"/>
      <c r="AM68464" s="121"/>
      <c r="AO68464" s="46"/>
    </row>
    <row r="68465" spans="1:41" s="60" customFormat="1" hidden="1" x14ac:dyDescent="0.35">
      <c r="A68465" s="46"/>
      <c r="H68465" s="103"/>
      <c r="AD68465" s="99"/>
      <c r="AF68465" s="46"/>
      <c r="AM68465" s="121"/>
      <c r="AO68465" s="46"/>
    </row>
    <row r="68466" spans="1:41" s="60" customFormat="1" hidden="1" x14ac:dyDescent="0.35">
      <c r="A68466" s="46"/>
      <c r="H68466" s="103"/>
      <c r="AD68466" s="99"/>
      <c r="AF68466" s="46"/>
      <c r="AM68466" s="121"/>
      <c r="AO68466" s="46"/>
    </row>
    <row r="68467" spans="1:41" s="60" customFormat="1" hidden="1" x14ac:dyDescent="0.35">
      <c r="A68467" s="46"/>
      <c r="H68467" s="103"/>
      <c r="AD68467" s="99"/>
      <c r="AF68467" s="46"/>
      <c r="AM68467" s="121"/>
      <c r="AO68467" s="46"/>
    </row>
    <row r="68468" spans="1:41" s="60" customFormat="1" hidden="1" x14ac:dyDescent="0.35">
      <c r="A68468" s="46"/>
      <c r="H68468" s="103"/>
      <c r="AD68468" s="99"/>
      <c r="AF68468" s="46"/>
      <c r="AM68468" s="121"/>
      <c r="AO68468" s="46"/>
    </row>
    <row r="68469" spans="1:41" s="60" customFormat="1" hidden="1" x14ac:dyDescent="0.35">
      <c r="A68469" s="46"/>
      <c r="H68469" s="103"/>
      <c r="AD68469" s="99"/>
      <c r="AF68469" s="46"/>
      <c r="AM68469" s="121"/>
      <c r="AO68469" s="46"/>
    </row>
    <row r="68470" spans="1:41" s="60" customFormat="1" hidden="1" x14ac:dyDescent="0.35">
      <c r="A68470" s="46"/>
      <c r="H68470" s="103"/>
      <c r="AD68470" s="99"/>
      <c r="AF68470" s="46"/>
      <c r="AM68470" s="121"/>
      <c r="AO68470" s="46"/>
    </row>
    <row r="68471" spans="1:41" s="60" customFormat="1" hidden="1" x14ac:dyDescent="0.35">
      <c r="A68471" s="46"/>
      <c r="H68471" s="103"/>
      <c r="AD68471" s="99"/>
      <c r="AF68471" s="46"/>
      <c r="AM68471" s="121"/>
      <c r="AO68471" s="46"/>
    </row>
    <row r="68472" spans="1:41" s="60" customFormat="1" hidden="1" x14ac:dyDescent="0.35">
      <c r="A68472" s="46"/>
      <c r="H68472" s="103"/>
      <c r="AD68472" s="99"/>
      <c r="AF68472" s="46"/>
      <c r="AM68472" s="121"/>
      <c r="AO68472" s="46"/>
    </row>
    <row r="68473" spans="1:41" s="60" customFormat="1" hidden="1" x14ac:dyDescent="0.35">
      <c r="A68473" s="46"/>
      <c r="H68473" s="103"/>
      <c r="AD68473" s="99"/>
      <c r="AF68473" s="46"/>
      <c r="AM68473" s="121"/>
      <c r="AO68473" s="46"/>
    </row>
    <row r="68474" spans="1:41" s="60" customFormat="1" hidden="1" x14ac:dyDescent="0.35">
      <c r="A68474" s="46"/>
      <c r="H68474" s="103"/>
      <c r="AD68474" s="99"/>
      <c r="AF68474" s="46"/>
      <c r="AM68474" s="121"/>
      <c r="AO68474" s="46"/>
    </row>
    <row r="68475" spans="1:41" s="60" customFormat="1" hidden="1" x14ac:dyDescent="0.35">
      <c r="A68475" s="46"/>
      <c r="H68475" s="103"/>
      <c r="AD68475" s="99"/>
      <c r="AF68475" s="46"/>
      <c r="AM68475" s="121"/>
      <c r="AO68475" s="46"/>
    </row>
    <row r="68476" spans="1:41" s="60" customFormat="1" hidden="1" x14ac:dyDescent="0.35">
      <c r="A68476" s="46"/>
      <c r="H68476" s="103"/>
      <c r="AD68476" s="99"/>
      <c r="AF68476" s="46"/>
      <c r="AM68476" s="121"/>
      <c r="AO68476" s="46"/>
    </row>
    <row r="68477" spans="1:41" s="60" customFormat="1" hidden="1" x14ac:dyDescent="0.35">
      <c r="A68477" s="46"/>
      <c r="H68477" s="103"/>
      <c r="AD68477" s="99"/>
      <c r="AF68477" s="46"/>
      <c r="AM68477" s="121"/>
      <c r="AO68477" s="46"/>
    </row>
    <row r="68478" spans="1:41" s="60" customFormat="1" hidden="1" x14ac:dyDescent="0.35">
      <c r="A68478" s="46"/>
      <c r="H68478" s="103"/>
      <c r="AD68478" s="99"/>
      <c r="AF68478" s="46"/>
      <c r="AM68478" s="121"/>
      <c r="AO68478" s="46"/>
    </row>
    <row r="68479" spans="1:41" s="60" customFormat="1" hidden="1" x14ac:dyDescent="0.35">
      <c r="A68479" s="46"/>
      <c r="H68479" s="103"/>
      <c r="AD68479" s="99"/>
      <c r="AF68479" s="46"/>
      <c r="AM68479" s="121"/>
      <c r="AO68479" s="46"/>
    </row>
    <row r="68480" spans="1:41" s="60" customFormat="1" hidden="1" x14ac:dyDescent="0.35">
      <c r="A68480" s="46"/>
      <c r="H68480" s="103"/>
      <c r="AD68480" s="99"/>
      <c r="AF68480" s="46"/>
      <c r="AM68480" s="121"/>
      <c r="AO68480" s="46"/>
    </row>
    <row r="68481" spans="1:41" s="60" customFormat="1" hidden="1" x14ac:dyDescent="0.35">
      <c r="A68481" s="46"/>
      <c r="H68481" s="103"/>
      <c r="AD68481" s="99"/>
      <c r="AF68481" s="46"/>
      <c r="AM68481" s="121"/>
      <c r="AO68481" s="46"/>
    </row>
    <row r="68482" spans="1:41" s="60" customFormat="1" hidden="1" x14ac:dyDescent="0.35">
      <c r="A68482" s="46"/>
      <c r="H68482" s="103"/>
      <c r="AD68482" s="99"/>
      <c r="AF68482" s="46"/>
      <c r="AM68482" s="121"/>
      <c r="AO68482" s="46"/>
    </row>
    <row r="68483" spans="1:41" s="60" customFormat="1" hidden="1" x14ac:dyDescent="0.35">
      <c r="A68483" s="46"/>
      <c r="H68483" s="103"/>
      <c r="AD68483" s="99"/>
      <c r="AF68483" s="46"/>
      <c r="AM68483" s="121"/>
      <c r="AO68483" s="46"/>
    </row>
    <row r="68484" spans="1:41" s="60" customFormat="1" hidden="1" x14ac:dyDescent="0.35">
      <c r="A68484" s="46"/>
      <c r="H68484" s="103"/>
      <c r="AD68484" s="99"/>
      <c r="AF68484" s="46"/>
      <c r="AM68484" s="121"/>
      <c r="AO68484" s="46"/>
    </row>
    <row r="68485" spans="1:41" s="60" customFormat="1" hidden="1" x14ac:dyDescent="0.35">
      <c r="A68485" s="46"/>
      <c r="H68485" s="103"/>
      <c r="AD68485" s="99"/>
      <c r="AF68485" s="46"/>
      <c r="AM68485" s="121"/>
      <c r="AO68485" s="46"/>
    </row>
    <row r="68486" spans="1:41" s="60" customFormat="1" hidden="1" x14ac:dyDescent="0.35">
      <c r="A68486" s="46"/>
      <c r="H68486" s="103"/>
      <c r="AD68486" s="99"/>
      <c r="AF68486" s="46"/>
      <c r="AM68486" s="121"/>
      <c r="AO68486" s="46"/>
    </row>
    <row r="68487" spans="1:41" s="60" customFormat="1" hidden="1" x14ac:dyDescent="0.35">
      <c r="A68487" s="46"/>
      <c r="H68487" s="103"/>
      <c r="AD68487" s="99"/>
      <c r="AF68487" s="46"/>
      <c r="AM68487" s="121"/>
      <c r="AO68487" s="46"/>
    </row>
    <row r="68488" spans="1:41" s="60" customFormat="1" hidden="1" x14ac:dyDescent="0.35">
      <c r="A68488" s="46"/>
      <c r="H68488" s="103"/>
      <c r="AD68488" s="99"/>
      <c r="AF68488" s="46"/>
      <c r="AM68488" s="121"/>
      <c r="AO68488" s="46"/>
    </row>
    <row r="68489" spans="1:41" s="60" customFormat="1" hidden="1" x14ac:dyDescent="0.35">
      <c r="A68489" s="46"/>
      <c r="H68489" s="103"/>
      <c r="AD68489" s="99"/>
      <c r="AF68489" s="46"/>
      <c r="AM68489" s="121"/>
      <c r="AO68489" s="46"/>
    </row>
    <row r="68490" spans="1:41" s="60" customFormat="1" hidden="1" x14ac:dyDescent="0.35">
      <c r="A68490" s="46"/>
      <c r="H68490" s="103"/>
      <c r="AD68490" s="99"/>
      <c r="AF68490" s="46"/>
      <c r="AM68490" s="121"/>
      <c r="AO68490" s="46"/>
    </row>
    <row r="68491" spans="1:41" s="60" customFormat="1" hidden="1" x14ac:dyDescent="0.35">
      <c r="A68491" s="46"/>
      <c r="H68491" s="103"/>
      <c r="AD68491" s="99"/>
      <c r="AF68491" s="46"/>
      <c r="AM68491" s="121"/>
      <c r="AO68491" s="46"/>
    </row>
    <row r="68492" spans="1:41" s="60" customFormat="1" hidden="1" x14ac:dyDescent="0.35">
      <c r="A68492" s="46"/>
      <c r="H68492" s="103"/>
      <c r="AD68492" s="99"/>
      <c r="AF68492" s="46"/>
      <c r="AM68492" s="121"/>
      <c r="AO68492" s="46"/>
    </row>
    <row r="68493" spans="1:41" s="60" customFormat="1" hidden="1" x14ac:dyDescent="0.35">
      <c r="A68493" s="46"/>
      <c r="H68493" s="103"/>
      <c r="AD68493" s="99"/>
      <c r="AF68493" s="46"/>
      <c r="AM68493" s="121"/>
      <c r="AO68493" s="46"/>
    </row>
    <row r="68494" spans="1:41" s="60" customFormat="1" hidden="1" x14ac:dyDescent="0.35">
      <c r="A68494" s="46"/>
      <c r="H68494" s="103"/>
      <c r="AD68494" s="99"/>
      <c r="AF68494" s="46"/>
      <c r="AM68494" s="121"/>
      <c r="AO68494" s="46"/>
    </row>
    <row r="68495" spans="1:41" s="60" customFormat="1" hidden="1" x14ac:dyDescent="0.35">
      <c r="A68495" s="46"/>
      <c r="H68495" s="103"/>
      <c r="AD68495" s="99"/>
      <c r="AF68495" s="46"/>
      <c r="AM68495" s="121"/>
      <c r="AO68495" s="46"/>
    </row>
    <row r="68496" spans="1:41" s="60" customFormat="1" hidden="1" x14ac:dyDescent="0.35">
      <c r="A68496" s="46"/>
      <c r="H68496" s="103"/>
      <c r="AD68496" s="99"/>
      <c r="AF68496" s="46"/>
      <c r="AM68496" s="121"/>
      <c r="AO68496" s="46"/>
    </row>
    <row r="68497" spans="1:41" s="60" customFormat="1" hidden="1" x14ac:dyDescent="0.35">
      <c r="A68497" s="46"/>
      <c r="H68497" s="103"/>
      <c r="AD68497" s="99"/>
      <c r="AF68497" s="46"/>
      <c r="AM68497" s="121"/>
      <c r="AO68497" s="46"/>
    </row>
    <row r="68498" spans="1:41" s="60" customFormat="1" hidden="1" x14ac:dyDescent="0.35">
      <c r="A68498" s="46"/>
      <c r="H68498" s="103"/>
      <c r="AD68498" s="99"/>
      <c r="AF68498" s="46"/>
      <c r="AM68498" s="121"/>
      <c r="AO68498" s="46"/>
    </row>
    <row r="68499" spans="1:41" s="60" customFormat="1" hidden="1" x14ac:dyDescent="0.35">
      <c r="A68499" s="46"/>
      <c r="H68499" s="103"/>
      <c r="AD68499" s="99"/>
      <c r="AF68499" s="46"/>
      <c r="AM68499" s="121"/>
      <c r="AO68499" s="46"/>
    </row>
    <row r="68500" spans="1:41" s="60" customFormat="1" hidden="1" x14ac:dyDescent="0.35">
      <c r="A68500" s="46"/>
      <c r="H68500" s="103"/>
      <c r="AD68500" s="99"/>
      <c r="AF68500" s="46"/>
      <c r="AM68500" s="121"/>
      <c r="AO68500" s="46"/>
    </row>
    <row r="68501" spans="1:41" s="60" customFormat="1" hidden="1" x14ac:dyDescent="0.35">
      <c r="A68501" s="46"/>
      <c r="H68501" s="103"/>
      <c r="AD68501" s="99"/>
      <c r="AF68501" s="46"/>
      <c r="AM68501" s="121"/>
      <c r="AO68501" s="46"/>
    </row>
    <row r="68502" spans="1:41" s="60" customFormat="1" hidden="1" x14ac:dyDescent="0.35">
      <c r="A68502" s="46"/>
      <c r="H68502" s="103"/>
      <c r="AD68502" s="99"/>
      <c r="AF68502" s="46"/>
      <c r="AM68502" s="121"/>
      <c r="AO68502" s="46"/>
    </row>
    <row r="68503" spans="1:41" s="60" customFormat="1" hidden="1" x14ac:dyDescent="0.35">
      <c r="A68503" s="46"/>
      <c r="H68503" s="103"/>
      <c r="AD68503" s="99"/>
      <c r="AF68503" s="46"/>
      <c r="AM68503" s="121"/>
      <c r="AO68503" s="46"/>
    </row>
    <row r="68504" spans="1:41" s="60" customFormat="1" hidden="1" x14ac:dyDescent="0.35">
      <c r="A68504" s="46"/>
      <c r="H68504" s="103"/>
      <c r="AD68504" s="99"/>
      <c r="AF68504" s="46"/>
      <c r="AM68504" s="121"/>
      <c r="AO68504" s="46"/>
    </row>
    <row r="68505" spans="1:41" s="60" customFormat="1" hidden="1" x14ac:dyDescent="0.35">
      <c r="A68505" s="46"/>
      <c r="H68505" s="103"/>
      <c r="AD68505" s="99"/>
      <c r="AF68505" s="46"/>
      <c r="AM68505" s="121"/>
      <c r="AO68505" s="46"/>
    </row>
    <row r="68506" spans="1:41" s="60" customFormat="1" hidden="1" x14ac:dyDescent="0.35">
      <c r="A68506" s="46"/>
      <c r="H68506" s="103"/>
      <c r="AD68506" s="99"/>
      <c r="AF68506" s="46"/>
      <c r="AM68506" s="121"/>
      <c r="AO68506" s="46"/>
    </row>
    <row r="68507" spans="1:41" s="60" customFormat="1" hidden="1" x14ac:dyDescent="0.35">
      <c r="A68507" s="46"/>
      <c r="H68507" s="103"/>
      <c r="AD68507" s="99"/>
      <c r="AF68507" s="46"/>
      <c r="AM68507" s="121"/>
      <c r="AO68507" s="46"/>
    </row>
    <row r="68508" spans="1:41" s="60" customFormat="1" hidden="1" x14ac:dyDescent="0.35">
      <c r="A68508" s="46"/>
      <c r="H68508" s="103"/>
      <c r="AD68508" s="99"/>
      <c r="AF68508" s="46"/>
      <c r="AM68508" s="121"/>
      <c r="AO68508" s="46"/>
    </row>
    <row r="68509" spans="1:41" s="60" customFormat="1" hidden="1" x14ac:dyDescent="0.35">
      <c r="A68509" s="46"/>
      <c r="H68509" s="103"/>
      <c r="AD68509" s="99"/>
      <c r="AF68509" s="46"/>
      <c r="AM68509" s="121"/>
      <c r="AO68509" s="46"/>
    </row>
    <row r="68510" spans="1:41" s="60" customFormat="1" hidden="1" x14ac:dyDescent="0.35">
      <c r="A68510" s="46"/>
      <c r="H68510" s="103"/>
      <c r="AD68510" s="99"/>
      <c r="AF68510" s="46"/>
      <c r="AM68510" s="121"/>
      <c r="AO68510" s="46"/>
    </row>
    <row r="68511" spans="1:41" s="60" customFormat="1" hidden="1" x14ac:dyDescent="0.35">
      <c r="A68511" s="46"/>
      <c r="H68511" s="103"/>
      <c r="AD68511" s="99"/>
      <c r="AF68511" s="46"/>
      <c r="AM68511" s="121"/>
      <c r="AO68511" s="46"/>
    </row>
    <row r="68512" spans="1:41" s="60" customFormat="1" hidden="1" x14ac:dyDescent="0.35">
      <c r="A68512" s="46"/>
      <c r="H68512" s="103"/>
      <c r="AD68512" s="99"/>
      <c r="AF68512" s="46"/>
      <c r="AM68512" s="121"/>
      <c r="AO68512" s="46"/>
    </row>
    <row r="68513" spans="1:41" s="60" customFormat="1" hidden="1" x14ac:dyDescent="0.35">
      <c r="A68513" s="46"/>
      <c r="H68513" s="103"/>
      <c r="AD68513" s="99"/>
      <c r="AF68513" s="46"/>
      <c r="AM68513" s="121"/>
      <c r="AO68513" s="46"/>
    </row>
    <row r="68514" spans="1:41" s="60" customFormat="1" hidden="1" x14ac:dyDescent="0.35">
      <c r="A68514" s="46"/>
      <c r="H68514" s="103"/>
      <c r="AD68514" s="99"/>
      <c r="AF68514" s="46"/>
      <c r="AM68514" s="121"/>
      <c r="AO68514" s="46"/>
    </row>
    <row r="68515" spans="1:41" s="60" customFormat="1" hidden="1" x14ac:dyDescent="0.35">
      <c r="A68515" s="46"/>
      <c r="H68515" s="103"/>
      <c r="AD68515" s="99"/>
      <c r="AF68515" s="46"/>
      <c r="AM68515" s="121"/>
      <c r="AO68515" s="46"/>
    </row>
    <row r="68516" spans="1:41" s="60" customFormat="1" hidden="1" x14ac:dyDescent="0.35">
      <c r="A68516" s="46"/>
      <c r="H68516" s="103"/>
      <c r="AD68516" s="99"/>
      <c r="AF68516" s="46"/>
      <c r="AM68516" s="121"/>
      <c r="AO68516" s="46"/>
    </row>
    <row r="68517" spans="1:41" s="60" customFormat="1" hidden="1" x14ac:dyDescent="0.35">
      <c r="A68517" s="46"/>
      <c r="H68517" s="103"/>
      <c r="AD68517" s="99"/>
      <c r="AF68517" s="46"/>
      <c r="AM68517" s="121"/>
      <c r="AO68517" s="46"/>
    </row>
    <row r="68518" spans="1:41" s="60" customFormat="1" hidden="1" x14ac:dyDescent="0.35">
      <c r="A68518" s="46"/>
      <c r="H68518" s="103"/>
      <c r="AD68518" s="99"/>
      <c r="AF68518" s="46"/>
      <c r="AM68518" s="121"/>
      <c r="AO68518" s="46"/>
    </row>
    <row r="68519" spans="1:41" s="60" customFormat="1" hidden="1" x14ac:dyDescent="0.35">
      <c r="A68519" s="46"/>
      <c r="H68519" s="103"/>
      <c r="AD68519" s="99"/>
      <c r="AF68519" s="46"/>
      <c r="AM68519" s="121"/>
      <c r="AO68519" s="46"/>
    </row>
    <row r="68520" spans="1:41" s="60" customFormat="1" hidden="1" x14ac:dyDescent="0.35">
      <c r="A68520" s="46"/>
      <c r="H68520" s="103"/>
      <c r="AD68520" s="99"/>
      <c r="AF68520" s="46"/>
      <c r="AM68520" s="121"/>
      <c r="AO68520" s="46"/>
    </row>
    <row r="68521" spans="1:41" s="60" customFormat="1" hidden="1" x14ac:dyDescent="0.35">
      <c r="A68521" s="46"/>
      <c r="H68521" s="103"/>
      <c r="AD68521" s="99"/>
      <c r="AF68521" s="46"/>
      <c r="AM68521" s="121"/>
      <c r="AO68521" s="46"/>
    </row>
    <row r="68522" spans="1:41" s="60" customFormat="1" hidden="1" x14ac:dyDescent="0.35">
      <c r="A68522" s="46"/>
      <c r="H68522" s="103"/>
      <c r="AD68522" s="99"/>
      <c r="AF68522" s="46"/>
      <c r="AM68522" s="121"/>
      <c r="AO68522" s="46"/>
    </row>
    <row r="68523" spans="1:41" s="60" customFormat="1" hidden="1" x14ac:dyDescent="0.35">
      <c r="A68523" s="46"/>
      <c r="H68523" s="103"/>
      <c r="AD68523" s="99"/>
      <c r="AF68523" s="46"/>
      <c r="AM68523" s="121"/>
      <c r="AO68523" s="46"/>
    </row>
    <row r="68524" spans="1:41" s="60" customFormat="1" hidden="1" x14ac:dyDescent="0.35">
      <c r="A68524" s="46"/>
      <c r="H68524" s="103"/>
      <c r="AD68524" s="99"/>
      <c r="AF68524" s="46"/>
      <c r="AM68524" s="121"/>
      <c r="AO68524" s="46"/>
    </row>
    <row r="68525" spans="1:41" s="60" customFormat="1" hidden="1" x14ac:dyDescent="0.35">
      <c r="A68525" s="46"/>
      <c r="H68525" s="103"/>
      <c r="AD68525" s="99"/>
      <c r="AF68525" s="46"/>
      <c r="AM68525" s="121"/>
      <c r="AO68525" s="46"/>
    </row>
    <row r="68526" spans="1:41" s="60" customFormat="1" hidden="1" x14ac:dyDescent="0.35">
      <c r="A68526" s="46"/>
      <c r="H68526" s="103"/>
      <c r="AD68526" s="99"/>
      <c r="AF68526" s="46"/>
      <c r="AM68526" s="121"/>
      <c r="AO68526" s="46"/>
    </row>
    <row r="68527" spans="1:41" s="60" customFormat="1" hidden="1" x14ac:dyDescent="0.35">
      <c r="A68527" s="46"/>
      <c r="H68527" s="103"/>
      <c r="AD68527" s="99"/>
      <c r="AF68527" s="46"/>
      <c r="AM68527" s="121"/>
      <c r="AO68527" s="46"/>
    </row>
    <row r="68528" spans="1:41" s="60" customFormat="1" hidden="1" x14ac:dyDescent="0.35">
      <c r="A68528" s="46"/>
      <c r="H68528" s="103"/>
      <c r="AD68528" s="99"/>
      <c r="AF68528" s="46"/>
      <c r="AM68528" s="121"/>
      <c r="AO68528" s="46"/>
    </row>
    <row r="68529" spans="1:41" s="60" customFormat="1" hidden="1" x14ac:dyDescent="0.35">
      <c r="A68529" s="46"/>
      <c r="H68529" s="103"/>
      <c r="AD68529" s="99"/>
      <c r="AF68529" s="46"/>
      <c r="AM68529" s="121"/>
      <c r="AO68529" s="46"/>
    </row>
    <row r="68530" spans="1:41" s="60" customFormat="1" hidden="1" x14ac:dyDescent="0.35">
      <c r="A68530" s="46"/>
      <c r="H68530" s="103"/>
      <c r="AD68530" s="99"/>
      <c r="AF68530" s="46"/>
      <c r="AM68530" s="121"/>
      <c r="AO68530" s="46"/>
    </row>
    <row r="68531" spans="1:41" s="60" customFormat="1" hidden="1" x14ac:dyDescent="0.35">
      <c r="A68531" s="46"/>
      <c r="H68531" s="103"/>
      <c r="AD68531" s="99"/>
      <c r="AF68531" s="46"/>
      <c r="AM68531" s="121"/>
      <c r="AO68531" s="46"/>
    </row>
    <row r="68532" spans="1:41" s="60" customFormat="1" hidden="1" x14ac:dyDescent="0.35">
      <c r="A68532" s="46"/>
      <c r="H68532" s="103"/>
      <c r="AD68532" s="99"/>
      <c r="AF68532" s="46"/>
      <c r="AM68532" s="121"/>
      <c r="AO68532" s="46"/>
    </row>
    <row r="68533" spans="1:41" s="60" customFormat="1" hidden="1" x14ac:dyDescent="0.35">
      <c r="A68533" s="46"/>
      <c r="H68533" s="103"/>
      <c r="AD68533" s="99"/>
      <c r="AF68533" s="46"/>
      <c r="AM68533" s="121"/>
      <c r="AO68533" s="46"/>
    </row>
    <row r="68534" spans="1:41" s="60" customFormat="1" hidden="1" x14ac:dyDescent="0.35">
      <c r="A68534" s="46"/>
      <c r="H68534" s="103"/>
      <c r="AD68534" s="99"/>
      <c r="AF68534" s="46"/>
      <c r="AM68534" s="121"/>
      <c r="AO68534" s="46"/>
    </row>
    <row r="68535" spans="1:41" s="60" customFormat="1" hidden="1" x14ac:dyDescent="0.35">
      <c r="A68535" s="46"/>
      <c r="H68535" s="103"/>
      <c r="AD68535" s="99"/>
      <c r="AF68535" s="46"/>
      <c r="AM68535" s="121"/>
      <c r="AO68535" s="46"/>
    </row>
    <row r="68536" spans="1:41" s="60" customFormat="1" hidden="1" x14ac:dyDescent="0.35">
      <c r="A68536" s="46"/>
      <c r="H68536" s="103"/>
      <c r="AD68536" s="99"/>
      <c r="AF68536" s="46"/>
      <c r="AM68536" s="121"/>
      <c r="AO68536" s="46"/>
    </row>
    <row r="68537" spans="1:41" s="60" customFormat="1" hidden="1" x14ac:dyDescent="0.35">
      <c r="A68537" s="46"/>
      <c r="H68537" s="103"/>
      <c r="AD68537" s="99"/>
      <c r="AF68537" s="46"/>
      <c r="AM68537" s="121"/>
      <c r="AO68537" s="46"/>
    </row>
    <row r="68538" spans="1:41" s="60" customFormat="1" hidden="1" x14ac:dyDescent="0.35">
      <c r="A68538" s="46"/>
      <c r="H68538" s="103"/>
      <c r="AD68538" s="99"/>
      <c r="AF68538" s="46"/>
      <c r="AM68538" s="121"/>
      <c r="AO68538" s="46"/>
    </row>
    <row r="68539" spans="1:41" s="60" customFormat="1" hidden="1" x14ac:dyDescent="0.35">
      <c r="A68539" s="46"/>
      <c r="H68539" s="103"/>
      <c r="AD68539" s="99"/>
      <c r="AF68539" s="46"/>
      <c r="AM68539" s="121"/>
      <c r="AO68539" s="46"/>
    </row>
    <row r="68540" spans="1:41" s="60" customFormat="1" hidden="1" x14ac:dyDescent="0.35">
      <c r="A68540" s="46"/>
      <c r="H68540" s="103"/>
      <c r="AD68540" s="99"/>
      <c r="AF68540" s="46"/>
      <c r="AM68540" s="121"/>
      <c r="AO68540" s="46"/>
    </row>
    <row r="68541" spans="1:41" s="60" customFormat="1" hidden="1" x14ac:dyDescent="0.35">
      <c r="A68541" s="46"/>
      <c r="H68541" s="103"/>
      <c r="AD68541" s="99"/>
      <c r="AF68541" s="46"/>
      <c r="AM68541" s="121"/>
      <c r="AO68541" s="46"/>
    </row>
    <row r="68542" spans="1:41" s="60" customFormat="1" hidden="1" x14ac:dyDescent="0.35">
      <c r="A68542" s="46"/>
      <c r="H68542" s="103"/>
      <c r="AD68542" s="99"/>
      <c r="AF68542" s="46"/>
      <c r="AM68542" s="121"/>
      <c r="AO68542" s="46"/>
    </row>
    <row r="68543" spans="1:41" s="60" customFormat="1" hidden="1" x14ac:dyDescent="0.35">
      <c r="A68543" s="46"/>
      <c r="H68543" s="103"/>
      <c r="AD68543" s="99"/>
      <c r="AF68543" s="46"/>
      <c r="AM68543" s="121"/>
      <c r="AO68543" s="46"/>
    </row>
    <row r="68544" spans="1:41" s="60" customFormat="1" hidden="1" x14ac:dyDescent="0.35">
      <c r="A68544" s="46"/>
      <c r="H68544" s="103"/>
      <c r="AD68544" s="99"/>
      <c r="AF68544" s="46"/>
      <c r="AM68544" s="121"/>
      <c r="AO68544" s="46"/>
    </row>
    <row r="68545" spans="1:41" s="60" customFormat="1" hidden="1" x14ac:dyDescent="0.35">
      <c r="A68545" s="46"/>
      <c r="H68545" s="103"/>
      <c r="AD68545" s="99"/>
      <c r="AF68545" s="46"/>
      <c r="AM68545" s="121"/>
      <c r="AO68545" s="46"/>
    </row>
    <row r="68546" spans="1:41" s="60" customFormat="1" hidden="1" x14ac:dyDescent="0.35">
      <c r="A68546" s="46"/>
      <c r="H68546" s="103"/>
      <c r="AD68546" s="99"/>
      <c r="AF68546" s="46"/>
      <c r="AM68546" s="121"/>
      <c r="AO68546" s="46"/>
    </row>
    <row r="68547" spans="1:41" s="60" customFormat="1" hidden="1" x14ac:dyDescent="0.35">
      <c r="A68547" s="46"/>
      <c r="H68547" s="103"/>
      <c r="AD68547" s="99"/>
      <c r="AF68547" s="46"/>
      <c r="AM68547" s="121"/>
      <c r="AO68547" s="46"/>
    </row>
    <row r="68548" spans="1:41" s="60" customFormat="1" hidden="1" x14ac:dyDescent="0.35">
      <c r="A68548" s="46"/>
      <c r="H68548" s="103"/>
      <c r="AD68548" s="99"/>
      <c r="AF68548" s="46"/>
      <c r="AM68548" s="121"/>
      <c r="AO68548" s="46"/>
    </row>
    <row r="68549" spans="1:41" s="60" customFormat="1" hidden="1" x14ac:dyDescent="0.35">
      <c r="A68549" s="46"/>
      <c r="H68549" s="103"/>
      <c r="AD68549" s="99"/>
      <c r="AF68549" s="46"/>
      <c r="AM68549" s="121"/>
      <c r="AO68549" s="46"/>
    </row>
    <row r="68550" spans="1:41" s="60" customFormat="1" hidden="1" x14ac:dyDescent="0.35">
      <c r="A68550" s="46"/>
      <c r="H68550" s="103"/>
      <c r="AD68550" s="99"/>
      <c r="AF68550" s="46"/>
      <c r="AM68550" s="121"/>
      <c r="AO68550" s="46"/>
    </row>
    <row r="68551" spans="1:41" s="60" customFormat="1" hidden="1" x14ac:dyDescent="0.35">
      <c r="A68551" s="46"/>
      <c r="H68551" s="103"/>
      <c r="AD68551" s="99"/>
      <c r="AF68551" s="46"/>
      <c r="AM68551" s="121"/>
      <c r="AO68551" s="46"/>
    </row>
    <row r="68552" spans="1:41" s="60" customFormat="1" hidden="1" x14ac:dyDescent="0.35">
      <c r="A68552" s="46"/>
      <c r="H68552" s="103"/>
      <c r="AD68552" s="99"/>
      <c r="AF68552" s="46"/>
      <c r="AM68552" s="121"/>
      <c r="AO68552" s="46"/>
    </row>
    <row r="68553" spans="1:41" s="60" customFormat="1" hidden="1" x14ac:dyDescent="0.35">
      <c r="A68553" s="46"/>
      <c r="H68553" s="103"/>
      <c r="AD68553" s="99"/>
      <c r="AF68553" s="46"/>
      <c r="AM68553" s="121"/>
      <c r="AO68553" s="46"/>
    </row>
    <row r="68554" spans="1:41" s="60" customFormat="1" hidden="1" x14ac:dyDescent="0.35">
      <c r="A68554" s="46"/>
      <c r="H68554" s="103"/>
      <c r="AD68554" s="99"/>
      <c r="AF68554" s="46"/>
      <c r="AM68554" s="121"/>
      <c r="AO68554" s="46"/>
    </row>
    <row r="68555" spans="1:41" s="60" customFormat="1" hidden="1" x14ac:dyDescent="0.35">
      <c r="A68555" s="46"/>
      <c r="H68555" s="103"/>
      <c r="AD68555" s="99"/>
      <c r="AF68555" s="46"/>
      <c r="AM68555" s="121"/>
      <c r="AO68555" s="46"/>
    </row>
    <row r="68556" spans="1:41" s="60" customFormat="1" hidden="1" x14ac:dyDescent="0.35">
      <c r="A68556" s="46"/>
      <c r="H68556" s="103"/>
      <c r="AD68556" s="99"/>
      <c r="AF68556" s="46"/>
      <c r="AM68556" s="121"/>
      <c r="AO68556" s="46"/>
    </row>
    <row r="68557" spans="1:41" s="60" customFormat="1" hidden="1" x14ac:dyDescent="0.35">
      <c r="A68557" s="46"/>
      <c r="H68557" s="103"/>
      <c r="AD68557" s="99"/>
      <c r="AF68557" s="46"/>
      <c r="AM68557" s="121"/>
      <c r="AO68557" s="46"/>
    </row>
    <row r="68558" spans="1:41" s="60" customFormat="1" hidden="1" x14ac:dyDescent="0.35">
      <c r="A68558" s="46"/>
      <c r="H68558" s="103"/>
      <c r="AD68558" s="99"/>
      <c r="AF68558" s="46"/>
      <c r="AM68558" s="121"/>
      <c r="AO68558" s="46"/>
    </row>
    <row r="68559" spans="1:41" s="60" customFormat="1" hidden="1" x14ac:dyDescent="0.35">
      <c r="A68559" s="46"/>
      <c r="H68559" s="103"/>
      <c r="AD68559" s="99"/>
      <c r="AF68559" s="46"/>
      <c r="AM68559" s="121"/>
      <c r="AO68559" s="46"/>
    </row>
    <row r="68560" spans="1:41" s="60" customFormat="1" hidden="1" x14ac:dyDescent="0.35">
      <c r="A68560" s="46"/>
      <c r="H68560" s="103"/>
      <c r="AD68560" s="99"/>
      <c r="AF68560" s="46"/>
      <c r="AM68560" s="121"/>
      <c r="AO68560" s="46"/>
    </row>
    <row r="68561" spans="1:41" s="60" customFormat="1" hidden="1" x14ac:dyDescent="0.35">
      <c r="A68561" s="46"/>
      <c r="H68561" s="103"/>
      <c r="AD68561" s="99"/>
      <c r="AF68561" s="46"/>
      <c r="AM68561" s="121"/>
      <c r="AO68561" s="46"/>
    </row>
    <row r="68562" spans="1:41" s="60" customFormat="1" hidden="1" x14ac:dyDescent="0.35">
      <c r="A68562" s="46"/>
      <c r="H68562" s="103"/>
      <c r="AD68562" s="99"/>
      <c r="AF68562" s="46"/>
      <c r="AM68562" s="121"/>
      <c r="AO68562" s="46"/>
    </row>
    <row r="68563" spans="1:41" s="60" customFormat="1" hidden="1" x14ac:dyDescent="0.35">
      <c r="A68563" s="46"/>
      <c r="H68563" s="103"/>
      <c r="AD68563" s="99"/>
      <c r="AF68563" s="46"/>
      <c r="AM68563" s="121"/>
      <c r="AO68563" s="46"/>
    </row>
    <row r="68564" spans="1:41" s="60" customFormat="1" hidden="1" x14ac:dyDescent="0.35">
      <c r="A68564" s="46"/>
      <c r="H68564" s="103"/>
      <c r="AD68564" s="99"/>
      <c r="AF68564" s="46"/>
      <c r="AM68564" s="121"/>
      <c r="AO68564" s="46"/>
    </row>
    <row r="68565" spans="1:41" s="60" customFormat="1" hidden="1" x14ac:dyDescent="0.35">
      <c r="A68565" s="46"/>
      <c r="H68565" s="103"/>
      <c r="AD68565" s="99"/>
      <c r="AF68565" s="46"/>
      <c r="AM68565" s="121"/>
      <c r="AO68565" s="46"/>
    </row>
    <row r="68566" spans="1:41" s="60" customFormat="1" hidden="1" x14ac:dyDescent="0.35">
      <c r="A68566" s="46"/>
      <c r="H68566" s="103"/>
      <c r="AD68566" s="99"/>
      <c r="AF68566" s="46"/>
      <c r="AM68566" s="121"/>
      <c r="AO68566" s="46"/>
    </row>
    <row r="68567" spans="1:41" s="60" customFormat="1" hidden="1" x14ac:dyDescent="0.35">
      <c r="A68567" s="46"/>
      <c r="H68567" s="103"/>
      <c r="AD68567" s="99"/>
      <c r="AF68567" s="46"/>
      <c r="AM68567" s="121"/>
      <c r="AO68567" s="46"/>
    </row>
    <row r="68568" spans="1:41" s="60" customFormat="1" hidden="1" x14ac:dyDescent="0.35">
      <c r="A68568" s="46"/>
      <c r="H68568" s="103"/>
      <c r="AD68568" s="99"/>
      <c r="AF68568" s="46"/>
      <c r="AM68568" s="121"/>
      <c r="AO68568" s="46"/>
    </row>
    <row r="68569" spans="1:41" s="60" customFormat="1" hidden="1" x14ac:dyDescent="0.35">
      <c r="A68569" s="46"/>
      <c r="H68569" s="103"/>
      <c r="AD68569" s="99"/>
      <c r="AF68569" s="46"/>
      <c r="AM68569" s="121"/>
      <c r="AO68569" s="46"/>
    </row>
    <row r="68570" spans="1:41" s="60" customFormat="1" hidden="1" x14ac:dyDescent="0.35">
      <c r="A68570" s="46"/>
      <c r="H68570" s="103"/>
      <c r="AD68570" s="99"/>
      <c r="AF68570" s="46"/>
      <c r="AM68570" s="121"/>
      <c r="AO68570" s="46"/>
    </row>
    <row r="68571" spans="1:41" s="60" customFormat="1" hidden="1" x14ac:dyDescent="0.35">
      <c r="A68571" s="46"/>
      <c r="H68571" s="103"/>
      <c r="AD68571" s="99"/>
      <c r="AF68571" s="46"/>
      <c r="AM68571" s="121"/>
      <c r="AO68571" s="46"/>
    </row>
    <row r="68572" spans="1:41" s="60" customFormat="1" hidden="1" x14ac:dyDescent="0.35">
      <c r="A68572" s="46"/>
      <c r="H68572" s="103"/>
      <c r="AD68572" s="99"/>
      <c r="AF68572" s="46"/>
      <c r="AM68572" s="121"/>
      <c r="AO68572" s="46"/>
    </row>
    <row r="68573" spans="1:41" s="60" customFormat="1" hidden="1" x14ac:dyDescent="0.35">
      <c r="A68573" s="46"/>
      <c r="H68573" s="103"/>
      <c r="AD68573" s="99"/>
      <c r="AF68573" s="46"/>
      <c r="AM68573" s="121"/>
      <c r="AO68573" s="46"/>
    </row>
    <row r="68574" spans="1:41" s="60" customFormat="1" hidden="1" x14ac:dyDescent="0.35">
      <c r="A68574" s="46"/>
      <c r="H68574" s="103"/>
      <c r="AD68574" s="99"/>
      <c r="AF68574" s="46"/>
      <c r="AM68574" s="121"/>
      <c r="AO68574" s="46"/>
    </row>
    <row r="68575" spans="1:41" s="60" customFormat="1" hidden="1" x14ac:dyDescent="0.35">
      <c r="A68575" s="46"/>
      <c r="H68575" s="103"/>
      <c r="AD68575" s="99"/>
      <c r="AF68575" s="46"/>
      <c r="AM68575" s="121"/>
      <c r="AO68575" s="46"/>
    </row>
    <row r="68576" spans="1:41" s="60" customFormat="1" hidden="1" x14ac:dyDescent="0.35">
      <c r="A68576" s="46"/>
      <c r="H68576" s="103"/>
      <c r="AD68576" s="99"/>
      <c r="AF68576" s="46"/>
      <c r="AM68576" s="121"/>
      <c r="AO68576" s="46"/>
    </row>
    <row r="68577" spans="1:41" s="60" customFormat="1" hidden="1" x14ac:dyDescent="0.35">
      <c r="A68577" s="46"/>
      <c r="H68577" s="103"/>
      <c r="AD68577" s="99"/>
      <c r="AF68577" s="46"/>
      <c r="AM68577" s="121"/>
      <c r="AO68577" s="46"/>
    </row>
    <row r="68578" spans="1:41" s="60" customFormat="1" hidden="1" x14ac:dyDescent="0.35">
      <c r="A68578" s="46"/>
      <c r="H68578" s="103"/>
      <c r="AD68578" s="99"/>
      <c r="AF68578" s="46"/>
      <c r="AM68578" s="121"/>
      <c r="AO68578" s="46"/>
    </row>
    <row r="68579" spans="1:41" s="60" customFormat="1" hidden="1" x14ac:dyDescent="0.35">
      <c r="A68579" s="46"/>
      <c r="H68579" s="103"/>
      <c r="AD68579" s="99"/>
      <c r="AF68579" s="46"/>
      <c r="AM68579" s="121"/>
      <c r="AO68579" s="46"/>
    </row>
    <row r="68580" spans="1:41" s="60" customFormat="1" hidden="1" x14ac:dyDescent="0.35">
      <c r="A68580" s="46"/>
      <c r="H68580" s="103"/>
      <c r="AD68580" s="99"/>
      <c r="AF68580" s="46"/>
      <c r="AM68580" s="121"/>
      <c r="AO68580" s="46"/>
    </row>
    <row r="68581" spans="1:41" s="60" customFormat="1" hidden="1" x14ac:dyDescent="0.35">
      <c r="A68581" s="46"/>
      <c r="H68581" s="103"/>
      <c r="AD68581" s="99"/>
      <c r="AF68581" s="46"/>
      <c r="AM68581" s="121"/>
      <c r="AO68581" s="46"/>
    </row>
    <row r="68582" spans="1:41" s="60" customFormat="1" hidden="1" x14ac:dyDescent="0.35">
      <c r="A68582" s="46"/>
      <c r="H68582" s="103"/>
      <c r="AD68582" s="99"/>
      <c r="AF68582" s="46"/>
      <c r="AM68582" s="121"/>
      <c r="AO68582" s="46"/>
    </row>
    <row r="68583" spans="1:41" s="60" customFormat="1" hidden="1" x14ac:dyDescent="0.35">
      <c r="A68583" s="46"/>
      <c r="H68583" s="103"/>
      <c r="AD68583" s="99"/>
      <c r="AF68583" s="46"/>
      <c r="AM68583" s="121"/>
      <c r="AO68583" s="46"/>
    </row>
    <row r="68584" spans="1:41" s="60" customFormat="1" hidden="1" x14ac:dyDescent="0.35">
      <c r="A68584" s="46"/>
      <c r="H68584" s="103"/>
      <c r="AD68584" s="99"/>
      <c r="AF68584" s="46"/>
      <c r="AM68584" s="121"/>
      <c r="AO68584" s="46"/>
    </row>
    <row r="68585" spans="1:41" s="60" customFormat="1" hidden="1" x14ac:dyDescent="0.35">
      <c r="A68585" s="46"/>
      <c r="H68585" s="103"/>
      <c r="AD68585" s="99"/>
      <c r="AF68585" s="46"/>
      <c r="AM68585" s="121"/>
      <c r="AO68585" s="46"/>
    </row>
    <row r="68586" spans="1:41" s="60" customFormat="1" hidden="1" x14ac:dyDescent="0.35">
      <c r="A68586" s="46"/>
      <c r="H68586" s="103"/>
      <c r="AD68586" s="99"/>
      <c r="AF68586" s="46"/>
      <c r="AM68586" s="121"/>
      <c r="AO68586" s="46"/>
    </row>
    <row r="68587" spans="1:41" s="60" customFormat="1" hidden="1" x14ac:dyDescent="0.35">
      <c r="A68587" s="46"/>
      <c r="H68587" s="103"/>
      <c r="AD68587" s="99"/>
      <c r="AF68587" s="46"/>
      <c r="AM68587" s="121"/>
      <c r="AO68587" s="46"/>
    </row>
    <row r="68588" spans="1:41" s="60" customFormat="1" hidden="1" x14ac:dyDescent="0.35">
      <c r="A68588" s="46"/>
      <c r="H68588" s="103"/>
      <c r="AD68588" s="99"/>
      <c r="AF68588" s="46"/>
      <c r="AM68588" s="121"/>
      <c r="AO68588" s="46"/>
    </row>
    <row r="68589" spans="1:41" s="60" customFormat="1" hidden="1" x14ac:dyDescent="0.35">
      <c r="A68589" s="46"/>
      <c r="H68589" s="103"/>
      <c r="AD68589" s="99"/>
      <c r="AF68589" s="46"/>
      <c r="AM68589" s="121"/>
      <c r="AO68589" s="46"/>
    </row>
    <row r="68590" spans="1:41" s="60" customFormat="1" hidden="1" x14ac:dyDescent="0.35">
      <c r="A68590" s="46"/>
      <c r="H68590" s="103"/>
      <c r="AD68590" s="99"/>
      <c r="AF68590" s="46"/>
      <c r="AM68590" s="121"/>
      <c r="AO68590" s="46"/>
    </row>
    <row r="68591" spans="1:41" s="60" customFormat="1" hidden="1" x14ac:dyDescent="0.35">
      <c r="A68591" s="46"/>
      <c r="H68591" s="103"/>
      <c r="AD68591" s="99"/>
      <c r="AF68591" s="46"/>
      <c r="AM68591" s="121"/>
      <c r="AO68591" s="46"/>
    </row>
    <row r="68592" spans="1:41" s="60" customFormat="1" hidden="1" x14ac:dyDescent="0.35">
      <c r="A68592" s="46"/>
      <c r="H68592" s="103"/>
      <c r="AD68592" s="99"/>
      <c r="AF68592" s="46"/>
      <c r="AM68592" s="121"/>
      <c r="AO68592" s="46"/>
    </row>
    <row r="68593" spans="1:41" s="60" customFormat="1" hidden="1" x14ac:dyDescent="0.35">
      <c r="A68593" s="46"/>
      <c r="H68593" s="103"/>
      <c r="AD68593" s="99"/>
      <c r="AF68593" s="46"/>
      <c r="AM68593" s="121"/>
      <c r="AO68593" s="46"/>
    </row>
    <row r="68594" spans="1:41" s="60" customFormat="1" hidden="1" x14ac:dyDescent="0.35">
      <c r="A68594" s="46"/>
      <c r="H68594" s="103"/>
      <c r="AD68594" s="99"/>
      <c r="AF68594" s="46"/>
      <c r="AM68594" s="121"/>
      <c r="AO68594" s="46"/>
    </row>
    <row r="68595" spans="1:41" s="60" customFormat="1" hidden="1" x14ac:dyDescent="0.35">
      <c r="A68595" s="46"/>
      <c r="H68595" s="103"/>
      <c r="AD68595" s="99"/>
      <c r="AF68595" s="46"/>
      <c r="AM68595" s="121"/>
      <c r="AO68595" s="46"/>
    </row>
    <row r="68596" spans="1:41" s="60" customFormat="1" hidden="1" x14ac:dyDescent="0.35">
      <c r="A68596" s="46"/>
      <c r="H68596" s="103"/>
      <c r="AD68596" s="99"/>
      <c r="AF68596" s="46"/>
      <c r="AM68596" s="121"/>
      <c r="AO68596" s="46"/>
    </row>
    <row r="68597" spans="1:41" s="60" customFormat="1" hidden="1" x14ac:dyDescent="0.35">
      <c r="A68597" s="46"/>
      <c r="H68597" s="103"/>
      <c r="AD68597" s="99"/>
      <c r="AF68597" s="46"/>
      <c r="AM68597" s="121"/>
      <c r="AO68597" s="46"/>
    </row>
    <row r="68598" spans="1:41" s="60" customFormat="1" hidden="1" x14ac:dyDescent="0.35">
      <c r="A68598" s="46"/>
      <c r="H68598" s="103"/>
      <c r="AD68598" s="99"/>
      <c r="AF68598" s="46"/>
      <c r="AM68598" s="121"/>
      <c r="AO68598" s="46"/>
    </row>
    <row r="68599" spans="1:41" s="60" customFormat="1" hidden="1" x14ac:dyDescent="0.35">
      <c r="A68599" s="46"/>
      <c r="H68599" s="103"/>
      <c r="AD68599" s="99"/>
      <c r="AF68599" s="46"/>
      <c r="AM68599" s="121"/>
      <c r="AO68599" s="46"/>
    </row>
    <row r="68600" spans="1:41" s="60" customFormat="1" hidden="1" x14ac:dyDescent="0.35">
      <c r="A68600" s="46"/>
      <c r="H68600" s="103"/>
      <c r="AD68600" s="99"/>
      <c r="AF68600" s="46"/>
      <c r="AM68600" s="121"/>
      <c r="AO68600" s="46"/>
    </row>
    <row r="68601" spans="1:41" s="60" customFormat="1" hidden="1" x14ac:dyDescent="0.35">
      <c r="A68601" s="46"/>
      <c r="H68601" s="103"/>
      <c r="AD68601" s="99"/>
      <c r="AF68601" s="46"/>
      <c r="AM68601" s="121"/>
      <c r="AO68601" s="46"/>
    </row>
    <row r="68602" spans="1:41" s="60" customFormat="1" hidden="1" x14ac:dyDescent="0.35">
      <c r="A68602" s="46"/>
      <c r="H68602" s="103"/>
      <c r="AD68602" s="99"/>
      <c r="AF68602" s="46"/>
      <c r="AM68602" s="121"/>
      <c r="AO68602" s="46"/>
    </row>
    <row r="68603" spans="1:41" s="60" customFormat="1" hidden="1" x14ac:dyDescent="0.35">
      <c r="A68603" s="46"/>
      <c r="H68603" s="103"/>
      <c r="AD68603" s="99"/>
      <c r="AF68603" s="46"/>
      <c r="AM68603" s="121"/>
      <c r="AO68603" s="46"/>
    </row>
    <row r="68604" spans="1:41" s="60" customFormat="1" hidden="1" x14ac:dyDescent="0.35">
      <c r="A68604" s="46"/>
      <c r="H68604" s="103"/>
      <c r="AD68604" s="99"/>
      <c r="AF68604" s="46"/>
      <c r="AM68604" s="121"/>
      <c r="AO68604" s="46"/>
    </row>
    <row r="68605" spans="1:41" s="60" customFormat="1" hidden="1" x14ac:dyDescent="0.35">
      <c r="A68605" s="46"/>
      <c r="H68605" s="103"/>
      <c r="AD68605" s="99"/>
      <c r="AF68605" s="46"/>
      <c r="AM68605" s="121"/>
      <c r="AO68605" s="46"/>
    </row>
    <row r="68606" spans="1:41" s="60" customFormat="1" hidden="1" x14ac:dyDescent="0.35">
      <c r="A68606" s="46"/>
      <c r="H68606" s="103"/>
      <c r="AD68606" s="99"/>
      <c r="AF68606" s="46"/>
      <c r="AM68606" s="121"/>
      <c r="AO68606" s="46"/>
    </row>
    <row r="68607" spans="1:41" s="60" customFormat="1" hidden="1" x14ac:dyDescent="0.35">
      <c r="A68607" s="46"/>
      <c r="H68607" s="103"/>
      <c r="AD68607" s="99"/>
      <c r="AF68607" s="46"/>
      <c r="AM68607" s="121"/>
      <c r="AO68607" s="46"/>
    </row>
    <row r="68608" spans="1:41" s="60" customFormat="1" hidden="1" x14ac:dyDescent="0.35">
      <c r="A68608" s="46"/>
      <c r="H68608" s="103"/>
      <c r="AD68608" s="99"/>
      <c r="AF68608" s="46"/>
      <c r="AM68608" s="121"/>
      <c r="AO68608" s="46"/>
    </row>
    <row r="68609" spans="1:41" s="60" customFormat="1" hidden="1" x14ac:dyDescent="0.35">
      <c r="A68609" s="46"/>
      <c r="H68609" s="103"/>
      <c r="AD68609" s="99"/>
      <c r="AF68609" s="46"/>
      <c r="AM68609" s="121"/>
      <c r="AO68609" s="46"/>
    </row>
    <row r="68610" spans="1:41" s="60" customFormat="1" hidden="1" x14ac:dyDescent="0.35">
      <c r="A68610" s="46"/>
      <c r="H68610" s="103"/>
      <c r="AD68610" s="99"/>
      <c r="AF68610" s="46"/>
      <c r="AM68610" s="121"/>
      <c r="AO68610" s="46"/>
    </row>
    <row r="68611" spans="1:41" s="60" customFormat="1" hidden="1" x14ac:dyDescent="0.35">
      <c r="A68611" s="46"/>
      <c r="H68611" s="103"/>
      <c r="AD68611" s="99"/>
      <c r="AF68611" s="46"/>
      <c r="AM68611" s="121"/>
      <c r="AO68611" s="46"/>
    </row>
    <row r="68612" spans="1:41" s="60" customFormat="1" hidden="1" x14ac:dyDescent="0.35">
      <c r="A68612" s="46"/>
      <c r="H68612" s="103"/>
      <c r="AD68612" s="99"/>
      <c r="AF68612" s="46"/>
      <c r="AM68612" s="121"/>
      <c r="AO68612" s="46"/>
    </row>
    <row r="68613" spans="1:41" s="60" customFormat="1" hidden="1" x14ac:dyDescent="0.35">
      <c r="A68613" s="46"/>
      <c r="H68613" s="103"/>
      <c r="AD68613" s="99"/>
      <c r="AF68613" s="46"/>
      <c r="AM68613" s="121"/>
      <c r="AO68613" s="46"/>
    </row>
    <row r="68614" spans="1:41" s="60" customFormat="1" hidden="1" x14ac:dyDescent="0.35">
      <c r="A68614" s="46"/>
      <c r="H68614" s="103"/>
      <c r="AD68614" s="99"/>
      <c r="AF68614" s="46"/>
      <c r="AM68614" s="121"/>
      <c r="AO68614" s="46"/>
    </row>
    <row r="68615" spans="1:41" s="60" customFormat="1" hidden="1" x14ac:dyDescent="0.35">
      <c r="A68615" s="46"/>
      <c r="H68615" s="103"/>
      <c r="AD68615" s="99"/>
      <c r="AF68615" s="46"/>
      <c r="AM68615" s="121"/>
      <c r="AO68615" s="46"/>
    </row>
    <row r="68616" spans="1:41" s="60" customFormat="1" hidden="1" x14ac:dyDescent="0.35">
      <c r="A68616" s="46"/>
      <c r="H68616" s="103"/>
      <c r="AD68616" s="99"/>
      <c r="AF68616" s="46"/>
      <c r="AM68616" s="121"/>
      <c r="AO68616" s="46"/>
    </row>
    <row r="68617" spans="1:41" s="60" customFormat="1" hidden="1" x14ac:dyDescent="0.35">
      <c r="A68617" s="46"/>
      <c r="H68617" s="103"/>
      <c r="AD68617" s="99"/>
      <c r="AF68617" s="46"/>
      <c r="AM68617" s="121"/>
      <c r="AO68617" s="46"/>
    </row>
    <row r="68618" spans="1:41" s="60" customFormat="1" hidden="1" x14ac:dyDescent="0.35">
      <c r="A68618" s="46"/>
      <c r="H68618" s="103"/>
      <c r="AD68618" s="99"/>
      <c r="AF68618" s="46"/>
      <c r="AM68618" s="121"/>
      <c r="AO68618" s="46"/>
    </row>
    <row r="68619" spans="1:41" s="60" customFormat="1" hidden="1" x14ac:dyDescent="0.35">
      <c r="A68619" s="46"/>
      <c r="H68619" s="103"/>
      <c r="AD68619" s="99"/>
      <c r="AF68619" s="46"/>
      <c r="AM68619" s="121"/>
      <c r="AO68619" s="46"/>
    </row>
    <row r="68620" spans="1:41" s="60" customFormat="1" hidden="1" x14ac:dyDescent="0.35">
      <c r="A68620" s="46"/>
      <c r="H68620" s="103"/>
      <c r="AD68620" s="99"/>
      <c r="AF68620" s="46"/>
      <c r="AM68620" s="121"/>
      <c r="AO68620" s="46"/>
    </row>
    <row r="68621" spans="1:41" s="60" customFormat="1" hidden="1" x14ac:dyDescent="0.35">
      <c r="A68621" s="46"/>
      <c r="H68621" s="103"/>
      <c r="AD68621" s="99"/>
      <c r="AF68621" s="46"/>
      <c r="AM68621" s="121"/>
      <c r="AO68621" s="46"/>
    </row>
    <row r="68622" spans="1:41" s="60" customFormat="1" hidden="1" x14ac:dyDescent="0.35">
      <c r="A68622" s="46"/>
      <c r="H68622" s="103"/>
      <c r="AD68622" s="99"/>
      <c r="AF68622" s="46"/>
      <c r="AM68622" s="121"/>
      <c r="AO68622" s="46"/>
    </row>
    <row r="68623" spans="1:41" s="60" customFormat="1" hidden="1" x14ac:dyDescent="0.35">
      <c r="A68623" s="46"/>
      <c r="H68623" s="103"/>
      <c r="AD68623" s="99"/>
      <c r="AF68623" s="46"/>
      <c r="AM68623" s="121"/>
      <c r="AO68623" s="46"/>
    </row>
    <row r="68624" spans="1:41" s="60" customFormat="1" hidden="1" x14ac:dyDescent="0.35">
      <c r="A68624" s="46"/>
      <c r="H68624" s="103"/>
      <c r="AD68624" s="99"/>
      <c r="AF68624" s="46"/>
      <c r="AM68624" s="121"/>
      <c r="AO68624" s="46"/>
    </row>
    <row r="68625" spans="1:41" s="60" customFormat="1" hidden="1" x14ac:dyDescent="0.35">
      <c r="A68625" s="46"/>
      <c r="H68625" s="103"/>
      <c r="AD68625" s="99"/>
      <c r="AF68625" s="46"/>
      <c r="AM68625" s="121"/>
      <c r="AO68625" s="46"/>
    </row>
    <row r="68626" spans="1:41" s="60" customFormat="1" hidden="1" x14ac:dyDescent="0.35">
      <c r="A68626" s="46"/>
      <c r="H68626" s="103"/>
      <c r="AD68626" s="99"/>
      <c r="AF68626" s="46"/>
      <c r="AM68626" s="121"/>
      <c r="AO68626" s="46"/>
    </row>
    <row r="68627" spans="1:41" s="60" customFormat="1" hidden="1" x14ac:dyDescent="0.35">
      <c r="A68627" s="46"/>
      <c r="H68627" s="103"/>
      <c r="AD68627" s="99"/>
      <c r="AF68627" s="46"/>
      <c r="AM68627" s="121"/>
      <c r="AO68627" s="46"/>
    </row>
    <row r="68628" spans="1:41" s="60" customFormat="1" hidden="1" x14ac:dyDescent="0.35">
      <c r="A68628" s="46"/>
      <c r="H68628" s="103"/>
      <c r="AD68628" s="99"/>
      <c r="AF68628" s="46"/>
      <c r="AM68628" s="121"/>
      <c r="AO68628" s="46"/>
    </row>
    <row r="68629" spans="1:41" s="60" customFormat="1" hidden="1" x14ac:dyDescent="0.35">
      <c r="A68629" s="46"/>
      <c r="H68629" s="103"/>
      <c r="AD68629" s="99"/>
      <c r="AF68629" s="46"/>
      <c r="AM68629" s="121"/>
      <c r="AO68629" s="46"/>
    </row>
    <row r="68630" spans="1:41" s="60" customFormat="1" hidden="1" x14ac:dyDescent="0.35">
      <c r="A68630" s="46"/>
      <c r="H68630" s="103"/>
      <c r="AD68630" s="99"/>
      <c r="AF68630" s="46"/>
      <c r="AM68630" s="121"/>
      <c r="AO68630" s="46"/>
    </row>
    <row r="68631" spans="1:41" s="60" customFormat="1" hidden="1" x14ac:dyDescent="0.35">
      <c r="A68631" s="46"/>
      <c r="H68631" s="103"/>
      <c r="AD68631" s="99"/>
      <c r="AF68631" s="46"/>
      <c r="AM68631" s="121"/>
      <c r="AO68631" s="46"/>
    </row>
    <row r="68632" spans="1:41" s="60" customFormat="1" hidden="1" x14ac:dyDescent="0.35">
      <c r="A68632" s="46"/>
      <c r="H68632" s="103"/>
      <c r="AD68632" s="99"/>
      <c r="AF68632" s="46"/>
      <c r="AM68632" s="121"/>
      <c r="AO68632" s="46"/>
    </row>
    <row r="68633" spans="1:41" s="60" customFormat="1" hidden="1" x14ac:dyDescent="0.35">
      <c r="A68633" s="46"/>
      <c r="H68633" s="103"/>
      <c r="AD68633" s="99"/>
      <c r="AF68633" s="46"/>
      <c r="AM68633" s="121"/>
      <c r="AO68633" s="46"/>
    </row>
    <row r="68634" spans="1:41" s="60" customFormat="1" hidden="1" x14ac:dyDescent="0.35">
      <c r="A68634" s="46"/>
      <c r="H68634" s="103"/>
      <c r="AD68634" s="99"/>
      <c r="AF68634" s="46"/>
      <c r="AM68634" s="121"/>
      <c r="AO68634" s="46"/>
    </row>
    <row r="68635" spans="1:41" s="60" customFormat="1" hidden="1" x14ac:dyDescent="0.35">
      <c r="A68635" s="46"/>
      <c r="H68635" s="103"/>
      <c r="AD68635" s="99"/>
      <c r="AF68635" s="46"/>
      <c r="AM68635" s="121"/>
      <c r="AO68635" s="46"/>
    </row>
    <row r="68636" spans="1:41" s="60" customFormat="1" hidden="1" x14ac:dyDescent="0.35">
      <c r="A68636" s="46"/>
      <c r="H68636" s="103"/>
      <c r="AD68636" s="99"/>
      <c r="AF68636" s="46"/>
      <c r="AM68636" s="121"/>
      <c r="AO68636" s="46"/>
    </row>
    <row r="68637" spans="1:41" s="60" customFormat="1" hidden="1" x14ac:dyDescent="0.35">
      <c r="A68637" s="46"/>
      <c r="H68637" s="103"/>
      <c r="AD68637" s="99"/>
      <c r="AF68637" s="46"/>
      <c r="AM68637" s="121"/>
      <c r="AO68637" s="46"/>
    </row>
    <row r="68638" spans="1:41" s="60" customFormat="1" hidden="1" x14ac:dyDescent="0.35">
      <c r="A68638" s="46"/>
      <c r="H68638" s="103"/>
      <c r="AD68638" s="99"/>
      <c r="AF68638" s="46"/>
      <c r="AM68638" s="121"/>
      <c r="AO68638" s="46"/>
    </row>
    <row r="68639" spans="1:41" s="60" customFormat="1" hidden="1" x14ac:dyDescent="0.35">
      <c r="A68639" s="46"/>
      <c r="H68639" s="103"/>
      <c r="AD68639" s="99"/>
      <c r="AF68639" s="46"/>
      <c r="AM68639" s="121"/>
      <c r="AO68639" s="46"/>
    </row>
    <row r="68640" spans="1:41" s="60" customFormat="1" hidden="1" x14ac:dyDescent="0.35">
      <c r="A68640" s="46"/>
      <c r="H68640" s="103"/>
      <c r="AD68640" s="99"/>
      <c r="AF68640" s="46"/>
      <c r="AM68640" s="121"/>
      <c r="AO68640" s="46"/>
    </row>
    <row r="68641" spans="1:41" s="60" customFormat="1" hidden="1" x14ac:dyDescent="0.35">
      <c r="A68641" s="46"/>
      <c r="H68641" s="103"/>
      <c r="AD68641" s="99"/>
      <c r="AF68641" s="46"/>
      <c r="AM68641" s="121"/>
      <c r="AO68641" s="46"/>
    </row>
    <row r="68642" spans="1:41" s="60" customFormat="1" hidden="1" x14ac:dyDescent="0.35">
      <c r="A68642" s="46"/>
      <c r="H68642" s="103"/>
      <c r="AD68642" s="99"/>
      <c r="AF68642" s="46"/>
      <c r="AM68642" s="121"/>
      <c r="AO68642" s="46"/>
    </row>
    <row r="68643" spans="1:41" s="60" customFormat="1" hidden="1" x14ac:dyDescent="0.35">
      <c r="A68643" s="46"/>
      <c r="H68643" s="103"/>
      <c r="AD68643" s="99"/>
      <c r="AF68643" s="46"/>
      <c r="AM68643" s="121"/>
      <c r="AO68643" s="46"/>
    </row>
    <row r="68644" spans="1:41" s="60" customFormat="1" hidden="1" x14ac:dyDescent="0.35">
      <c r="A68644" s="46"/>
      <c r="H68644" s="103"/>
      <c r="AD68644" s="99"/>
      <c r="AF68644" s="46"/>
      <c r="AM68644" s="121"/>
      <c r="AO68644" s="46"/>
    </row>
    <row r="68645" spans="1:41" s="60" customFormat="1" hidden="1" x14ac:dyDescent="0.35">
      <c r="A68645" s="46"/>
      <c r="H68645" s="103"/>
      <c r="AD68645" s="99"/>
      <c r="AF68645" s="46"/>
      <c r="AM68645" s="121"/>
      <c r="AO68645" s="46"/>
    </row>
    <row r="68646" spans="1:41" s="60" customFormat="1" hidden="1" x14ac:dyDescent="0.35">
      <c r="A68646" s="46"/>
      <c r="H68646" s="103"/>
      <c r="AD68646" s="99"/>
      <c r="AF68646" s="46"/>
      <c r="AM68646" s="121"/>
      <c r="AO68646" s="46"/>
    </row>
    <row r="68647" spans="1:41" s="60" customFormat="1" hidden="1" x14ac:dyDescent="0.35">
      <c r="A68647" s="46"/>
      <c r="H68647" s="103"/>
      <c r="AD68647" s="99"/>
      <c r="AF68647" s="46"/>
      <c r="AM68647" s="121"/>
      <c r="AO68647" s="46"/>
    </row>
    <row r="68648" spans="1:41" s="60" customFormat="1" hidden="1" x14ac:dyDescent="0.35">
      <c r="A68648" s="46"/>
      <c r="H68648" s="103"/>
      <c r="AD68648" s="99"/>
      <c r="AF68648" s="46"/>
      <c r="AM68648" s="121"/>
      <c r="AO68648" s="46"/>
    </row>
    <row r="68649" spans="1:41" s="60" customFormat="1" hidden="1" x14ac:dyDescent="0.35">
      <c r="A68649" s="46"/>
      <c r="H68649" s="103"/>
      <c r="AD68649" s="99"/>
      <c r="AF68649" s="46"/>
      <c r="AM68649" s="121"/>
      <c r="AO68649" s="46"/>
    </row>
    <row r="68650" spans="1:41" s="60" customFormat="1" hidden="1" x14ac:dyDescent="0.35">
      <c r="A68650" s="46"/>
      <c r="H68650" s="103"/>
      <c r="AD68650" s="99"/>
      <c r="AF68650" s="46"/>
      <c r="AM68650" s="121"/>
      <c r="AO68650" s="46"/>
    </row>
    <row r="68651" spans="1:41" s="60" customFormat="1" hidden="1" x14ac:dyDescent="0.35">
      <c r="A68651" s="46"/>
      <c r="H68651" s="103"/>
      <c r="AD68651" s="99"/>
      <c r="AF68651" s="46"/>
      <c r="AM68651" s="121"/>
      <c r="AO68651" s="46"/>
    </row>
    <row r="68652" spans="1:41" s="60" customFormat="1" hidden="1" x14ac:dyDescent="0.35">
      <c r="A68652" s="46"/>
      <c r="H68652" s="103"/>
      <c r="AD68652" s="99"/>
      <c r="AF68652" s="46"/>
      <c r="AM68652" s="121"/>
      <c r="AO68652" s="46"/>
    </row>
    <row r="68653" spans="1:41" s="60" customFormat="1" hidden="1" x14ac:dyDescent="0.35">
      <c r="A68653" s="46"/>
      <c r="H68653" s="103"/>
      <c r="AD68653" s="99"/>
      <c r="AF68653" s="46"/>
      <c r="AM68653" s="121"/>
      <c r="AO68653" s="46"/>
    </row>
    <row r="68654" spans="1:41" s="60" customFormat="1" hidden="1" x14ac:dyDescent="0.35">
      <c r="A68654" s="46"/>
      <c r="H68654" s="103"/>
      <c r="AD68654" s="99"/>
      <c r="AF68654" s="46"/>
      <c r="AM68654" s="121"/>
      <c r="AO68654" s="46"/>
    </row>
    <row r="68655" spans="1:41" s="60" customFormat="1" hidden="1" x14ac:dyDescent="0.35">
      <c r="A68655" s="46"/>
      <c r="H68655" s="103"/>
      <c r="AD68655" s="99"/>
      <c r="AF68655" s="46"/>
      <c r="AM68655" s="121"/>
      <c r="AO68655" s="46"/>
    </row>
    <row r="68656" spans="1:41" s="60" customFormat="1" hidden="1" x14ac:dyDescent="0.35">
      <c r="A68656" s="46"/>
      <c r="H68656" s="103"/>
      <c r="AD68656" s="99"/>
      <c r="AF68656" s="46"/>
      <c r="AM68656" s="121"/>
      <c r="AO68656" s="46"/>
    </row>
    <row r="68657" spans="1:41" s="60" customFormat="1" hidden="1" x14ac:dyDescent="0.35">
      <c r="A68657" s="46"/>
      <c r="H68657" s="103"/>
      <c r="AD68657" s="99"/>
      <c r="AF68657" s="46"/>
      <c r="AM68657" s="121"/>
      <c r="AO68657" s="46"/>
    </row>
    <row r="68658" spans="1:41" s="60" customFormat="1" hidden="1" x14ac:dyDescent="0.35">
      <c r="A68658" s="46"/>
      <c r="H68658" s="103"/>
      <c r="AD68658" s="99"/>
      <c r="AF68658" s="46"/>
      <c r="AM68658" s="121"/>
      <c r="AO68658" s="46"/>
    </row>
    <row r="68659" spans="1:41" s="60" customFormat="1" hidden="1" x14ac:dyDescent="0.35">
      <c r="A68659" s="46"/>
      <c r="H68659" s="103"/>
      <c r="AD68659" s="99"/>
      <c r="AF68659" s="46"/>
      <c r="AM68659" s="121"/>
      <c r="AO68659" s="46"/>
    </row>
    <row r="68660" spans="1:41" s="60" customFormat="1" hidden="1" x14ac:dyDescent="0.35">
      <c r="A68660" s="46"/>
      <c r="H68660" s="103"/>
      <c r="AD68660" s="99"/>
      <c r="AF68660" s="46"/>
      <c r="AM68660" s="121"/>
      <c r="AO68660" s="46"/>
    </row>
    <row r="68661" spans="1:41" s="60" customFormat="1" hidden="1" x14ac:dyDescent="0.35">
      <c r="A68661" s="46"/>
      <c r="H68661" s="103"/>
      <c r="AD68661" s="99"/>
      <c r="AF68661" s="46"/>
      <c r="AM68661" s="121"/>
      <c r="AO68661" s="46"/>
    </row>
    <row r="68662" spans="1:41" s="60" customFormat="1" hidden="1" x14ac:dyDescent="0.35">
      <c r="A68662" s="46"/>
      <c r="H68662" s="103"/>
      <c r="AD68662" s="99"/>
      <c r="AF68662" s="46"/>
      <c r="AM68662" s="121"/>
      <c r="AO68662" s="46"/>
    </row>
    <row r="68663" spans="1:41" s="60" customFormat="1" hidden="1" x14ac:dyDescent="0.35">
      <c r="A68663" s="46"/>
      <c r="H68663" s="103"/>
      <c r="AD68663" s="99"/>
      <c r="AF68663" s="46"/>
      <c r="AM68663" s="121"/>
      <c r="AO68663" s="46"/>
    </row>
    <row r="68664" spans="1:41" s="60" customFormat="1" hidden="1" x14ac:dyDescent="0.35">
      <c r="A68664" s="46"/>
      <c r="H68664" s="103"/>
      <c r="AD68664" s="99"/>
      <c r="AF68664" s="46"/>
      <c r="AM68664" s="121"/>
      <c r="AO68664" s="46"/>
    </row>
    <row r="68665" spans="1:41" s="60" customFormat="1" hidden="1" x14ac:dyDescent="0.35">
      <c r="A68665" s="46"/>
      <c r="H68665" s="103"/>
      <c r="AD68665" s="99"/>
      <c r="AF68665" s="46"/>
      <c r="AM68665" s="121"/>
      <c r="AO68665" s="46"/>
    </row>
    <row r="68666" spans="1:41" s="60" customFormat="1" hidden="1" x14ac:dyDescent="0.35">
      <c r="A68666" s="46"/>
      <c r="H68666" s="103"/>
      <c r="AD68666" s="99"/>
      <c r="AF68666" s="46"/>
      <c r="AM68666" s="121"/>
      <c r="AO68666" s="46"/>
    </row>
    <row r="68667" spans="1:41" s="60" customFormat="1" hidden="1" x14ac:dyDescent="0.35">
      <c r="A68667" s="46"/>
      <c r="H68667" s="103"/>
      <c r="AD68667" s="99"/>
      <c r="AF68667" s="46"/>
      <c r="AM68667" s="121"/>
      <c r="AO68667" s="46"/>
    </row>
    <row r="68668" spans="1:41" s="60" customFormat="1" hidden="1" x14ac:dyDescent="0.35">
      <c r="A68668" s="46"/>
      <c r="H68668" s="103"/>
      <c r="AD68668" s="99"/>
      <c r="AF68668" s="46"/>
      <c r="AM68668" s="121"/>
      <c r="AO68668" s="46"/>
    </row>
    <row r="68669" spans="1:41" s="60" customFormat="1" hidden="1" x14ac:dyDescent="0.35">
      <c r="A68669" s="46"/>
      <c r="H68669" s="103"/>
      <c r="AD68669" s="99"/>
      <c r="AF68669" s="46"/>
      <c r="AM68669" s="121"/>
      <c r="AO68669" s="46"/>
    </row>
    <row r="68670" spans="1:41" s="60" customFormat="1" hidden="1" x14ac:dyDescent="0.35">
      <c r="A68670" s="46"/>
      <c r="H68670" s="103"/>
      <c r="AD68670" s="99"/>
      <c r="AF68670" s="46"/>
      <c r="AM68670" s="121"/>
      <c r="AO68670" s="46"/>
    </row>
    <row r="68671" spans="1:41" s="60" customFormat="1" hidden="1" x14ac:dyDescent="0.35">
      <c r="A68671" s="46"/>
      <c r="H68671" s="103"/>
      <c r="AD68671" s="99"/>
      <c r="AF68671" s="46"/>
      <c r="AM68671" s="121"/>
      <c r="AO68671" s="46"/>
    </row>
    <row r="68672" spans="1:41" s="60" customFormat="1" hidden="1" x14ac:dyDescent="0.35">
      <c r="A68672" s="46"/>
      <c r="H68672" s="103"/>
      <c r="AD68672" s="99"/>
      <c r="AF68672" s="46"/>
      <c r="AM68672" s="121"/>
      <c r="AO68672" s="46"/>
    </row>
    <row r="68673" spans="1:41" s="60" customFormat="1" hidden="1" x14ac:dyDescent="0.35">
      <c r="A68673" s="46"/>
      <c r="H68673" s="103"/>
      <c r="AD68673" s="99"/>
      <c r="AF68673" s="46"/>
      <c r="AM68673" s="121"/>
      <c r="AO68673" s="46"/>
    </row>
    <row r="68674" spans="1:41" s="60" customFormat="1" hidden="1" x14ac:dyDescent="0.35">
      <c r="A68674" s="46"/>
      <c r="H68674" s="103"/>
      <c r="AD68674" s="99"/>
      <c r="AF68674" s="46"/>
      <c r="AM68674" s="121"/>
      <c r="AO68674" s="46"/>
    </row>
    <row r="68675" spans="1:41" s="60" customFormat="1" hidden="1" x14ac:dyDescent="0.35">
      <c r="A68675" s="46"/>
      <c r="H68675" s="103"/>
      <c r="AD68675" s="99"/>
      <c r="AF68675" s="46"/>
      <c r="AM68675" s="121"/>
      <c r="AO68675" s="46"/>
    </row>
    <row r="68676" spans="1:41" s="60" customFormat="1" hidden="1" x14ac:dyDescent="0.35">
      <c r="A68676" s="46"/>
      <c r="H68676" s="103"/>
      <c r="AD68676" s="99"/>
      <c r="AF68676" s="46"/>
      <c r="AM68676" s="121"/>
      <c r="AO68676" s="46"/>
    </row>
    <row r="68677" spans="1:41" s="60" customFormat="1" hidden="1" x14ac:dyDescent="0.35">
      <c r="A68677" s="46"/>
      <c r="H68677" s="103"/>
      <c r="AD68677" s="99"/>
      <c r="AF68677" s="46"/>
      <c r="AM68677" s="121"/>
      <c r="AO68677" s="46"/>
    </row>
    <row r="68678" spans="1:41" s="60" customFormat="1" hidden="1" x14ac:dyDescent="0.35">
      <c r="A68678" s="46"/>
      <c r="H68678" s="103"/>
      <c r="AD68678" s="99"/>
      <c r="AF68678" s="46"/>
      <c r="AM68678" s="121"/>
      <c r="AO68678" s="46"/>
    </row>
    <row r="68679" spans="1:41" s="60" customFormat="1" hidden="1" x14ac:dyDescent="0.35">
      <c r="A68679" s="46"/>
      <c r="H68679" s="103"/>
      <c r="AD68679" s="99"/>
      <c r="AF68679" s="46"/>
      <c r="AM68679" s="121"/>
      <c r="AO68679" s="46"/>
    </row>
    <row r="68680" spans="1:41" s="60" customFormat="1" hidden="1" x14ac:dyDescent="0.35">
      <c r="A68680" s="46"/>
      <c r="H68680" s="103"/>
      <c r="AD68680" s="99"/>
      <c r="AF68680" s="46"/>
      <c r="AM68680" s="121"/>
      <c r="AO68680" s="46"/>
    </row>
    <row r="68681" spans="1:41" s="60" customFormat="1" hidden="1" x14ac:dyDescent="0.35">
      <c r="A68681" s="46"/>
      <c r="H68681" s="103"/>
      <c r="AD68681" s="99"/>
      <c r="AF68681" s="46"/>
      <c r="AM68681" s="121"/>
      <c r="AO68681" s="46"/>
    </row>
    <row r="68682" spans="1:41" s="60" customFormat="1" hidden="1" x14ac:dyDescent="0.35">
      <c r="A68682" s="46"/>
      <c r="H68682" s="103"/>
      <c r="AD68682" s="99"/>
      <c r="AF68682" s="46"/>
      <c r="AM68682" s="121"/>
      <c r="AO68682" s="46"/>
    </row>
    <row r="68683" spans="1:41" s="60" customFormat="1" hidden="1" x14ac:dyDescent="0.35">
      <c r="A68683" s="46"/>
      <c r="H68683" s="103"/>
      <c r="AD68683" s="99"/>
      <c r="AF68683" s="46"/>
      <c r="AM68683" s="121"/>
      <c r="AO68683" s="46"/>
    </row>
    <row r="68684" spans="1:41" s="60" customFormat="1" hidden="1" x14ac:dyDescent="0.35">
      <c r="A68684" s="46"/>
      <c r="H68684" s="103"/>
      <c r="AD68684" s="99"/>
      <c r="AF68684" s="46"/>
      <c r="AM68684" s="121"/>
      <c r="AO68684" s="46"/>
    </row>
    <row r="68685" spans="1:41" s="60" customFormat="1" hidden="1" x14ac:dyDescent="0.35">
      <c r="A68685" s="46"/>
      <c r="H68685" s="103"/>
      <c r="AD68685" s="99"/>
      <c r="AF68685" s="46"/>
      <c r="AM68685" s="121"/>
      <c r="AO68685" s="46"/>
    </row>
    <row r="68686" spans="1:41" s="60" customFormat="1" hidden="1" x14ac:dyDescent="0.35">
      <c r="A68686" s="46"/>
      <c r="H68686" s="103"/>
      <c r="AD68686" s="99"/>
      <c r="AF68686" s="46"/>
      <c r="AM68686" s="121"/>
      <c r="AO68686" s="46"/>
    </row>
    <row r="68687" spans="1:41" s="60" customFormat="1" hidden="1" x14ac:dyDescent="0.35">
      <c r="A68687" s="46"/>
      <c r="H68687" s="103"/>
      <c r="AD68687" s="99"/>
      <c r="AF68687" s="46"/>
      <c r="AM68687" s="121"/>
      <c r="AO68687" s="46"/>
    </row>
    <row r="68688" spans="1:41" s="60" customFormat="1" hidden="1" x14ac:dyDescent="0.35">
      <c r="A68688" s="46"/>
      <c r="H68688" s="103"/>
      <c r="AD68688" s="99"/>
      <c r="AF68688" s="46"/>
      <c r="AM68688" s="121"/>
      <c r="AO68688" s="46"/>
    </row>
    <row r="68689" spans="1:41" s="60" customFormat="1" hidden="1" x14ac:dyDescent="0.35">
      <c r="A68689" s="46"/>
      <c r="H68689" s="103"/>
      <c r="AD68689" s="99"/>
      <c r="AF68689" s="46"/>
      <c r="AM68689" s="121"/>
      <c r="AO68689" s="46"/>
    </row>
    <row r="68690" spans="1:41" s="60" customFormat="1" hidden="1" x14ac:dyDescent="0.35">
      <c r="A68690" s="46"/>
      <c r="H68690" s="103"/>
      <c r="AD68690" s="99"/>
      <c r="AF68690" s="46"/>
      <c r="AM68690" s="121"/>
      <c r="AO68690" s="46"/>
    </row>
    <row r="68691" spans="1:41" s="60" customFormat="1" hidden="1" x14ac:dyDescent="0.35">
      <c r="A68691" s="46"/>
      <c r="H68691" s="103"/>
      <c r="AD68691" s="99"/>
      <c r="AF68691" s="46"/>
      <c r="AM68691" s="121"/>
      <c r="AO68691" s="46"/>
    </row>
    <row r="68692" spans="1:41" s="60" customFormat="1" hidden="1" x14ac:dyDescent="0.35">
      <c r="A68692" s="46"/>
      <c r="H68692" s="103"/>
      <c r="AD68692" s="99"/>
      <c r="AF68692" s="46"/>
      <c r="AM68692" s="121"/>
      <c r="AO68692" s="46"/>
    </row>
    <row r="68693" spans="1:41" s="60" customFormat="1" hidden="1" x14ac:dyDescent="0.35">
      <c r="A68693" s="46"/>
      <c r="H68693" s="103"/>
      <c r="AD68693" s="99"/>
      <c r="AF68693" s="46"/>
      <c r="AM68693" s="121"/>
      <c r="AO68693" s="46"/>
    </row>
    <row r="68694" spans="1:41" s="60" customFormat="1" hidden="1" x14ac:dyDescent="0.35">
      <c r="A68694" s="46"/>
      <c r="H68694" s="103"/>
      <c r="AD68694" s="99"/>
      <c r="AF68694" s="46"/>
      <c r="AM68694" s="121"/>
      <c r="AO68694" s="46"/>
    </row>
    <row r="68695" spans="1:41" s="60" customFormat="1" hidden="1" x14ac:dyDescent="0.35">
      <c r="A68695" s="46"/>
      <c r="H68695" s="103"/>
      <c r="AD68695" s="99"/>
      <c r="AF68695" s="46"/>
      <c r="AM68695" s="121"/>
      <c r="AO68695" s="46"/>
    </row>
    <row r="68696" spans="1:41" s="60" customFormat="1" hidden="1" x14ac:dyDescent="0.35">
      <c r="A68696" s="46"/>
      <c r="H68696" s="103"/>
      <c r="AD68696" s="99"/>
      <c r="AF68696" s="46"/>
      <c r="AM68696" s="121"/>
      <c r="AO68696" s="46"/>
    </row>
    <row r="68697" spans="1:41" s="60" customFormat="1" hidden="1" x14ac:dyDescent="0.35">
      <c r="A68697" s="46"/>
      <c r="H68697" s="103"/>
      <c r="AD68697" s="99"/>
      <c r="AF68697" s="46"/>
      <c r="AM68697" s="121"/>
      <c r="AO68697" s="46"/>
    </row>
    <row r="68698" spans="1:41" s="60" customFormat="1" hidden="1" x14ac:dyDescent="0.35">
      <c r="A68698" s="46"/>
      <c r="H68698" s="103"/>
      <c r="AD68698" s="99"/>
      <c r="AF68698" s="46"/>
      <c r="AM68698" s="121"/>
      <c r="AO68698" s="46"/>
    </row>
    <row r="68699" spans="1:41" s="60" customFormat="1" hidden="1" x14ac:dyDescent="0.35">
      <c r="A68699" s="46"/>
      <c r="H68699" s="103"/>
      <c r="AD68699" s="99"/>
      <c r="AF68699" s="46"/>
      <c r="AM68699" s="121"/>
      <c r="AO68699" s="46"/>
    </row>
    <row r="68700" spans="1:41" s="60" customFormat="1" hidden="1" x14ac:dyDescent="0.35">
      <c r="A68700" s="46"/>
      <c r="H68700" s="103"/>
      <c r="AD68700" s="99"/>
      <c r="AF68700" s="46"/>
      <c r="AM68700" s="121"/>
      <c r="AO68700" s="46"/>
    </row>
    <row r="68701" spans="1:41" s="60" customFormat="1" hidden="1" x14ac:dyDescent="0.35">
      <c r="A68701" s="46"/>
      <c r="H68701" s="103"/>
      <c r="AD68701" s="99"/>
      <c r="AF68701" s="46"/>
      <c r="AM68701" s="121"/>
      <c r="AO68701" s="46"/>
    </row>
    <row r="68702" spans="1:41" s="60" customFormat="1" hidden="1" x14ac:dyDescent="0.35">
      <c r="A68702" s="46"/>
      <c r="H68702" s="103"/>
      <c r="AD68702" s="99"/>
      <c r="AF68702" s="46"/>
      <c r="AM68702" s="121"/>
      <c r="AO68702" s="46"/>
    </row>
    <row r="68703" spans="1:41" s="60" customFormat="1" hidden="1" x14ac:dyDescent="0.35">
      <c r="A68703" s="46"/>
      <c r="H68703" s="103"/>
      <c r="AD68703" s="99"/>
      <c r="AF68703" s="46"/>
      <c r="AM68703" s="121"/>
      <c r="AO68703" s="46"/>
    </row>
    <row r="68704" spans="1:41" s="60" customFormat="1" hidden="1" x14ac:dyDescent="0.35">
      <c r="A68704" s="46"/>
      <c r="H68704" s="103"/>
      <c r="AD68704" s="99"/>
      <c r="AF68704" s="46"/>
      <c r="AM68704" s="121"/>
      <c r="AO68704" s="46"/>
    </row>
    <row r="68705" spans="1:41" s="60" customFormat="1" hidden="1" x14ac:dyDescent="0.35">
      <c r="A68705" s="46"/>
      <c r="H68705" s="103"/>
      <c r="AD68705" s="99"/>
      <c r="AF68705" s="46"/>
      <c r="AM68705" s="121"/>
      <c r="AO68705" s="46"/>
    </row>
    <row r="68706" spans="1:41" s="60" customFormat="1" hidden="1" x14ac:dyDescent="0.35">
      <c r="A68706" s="46"/>
      <c r="H68706" s="103"/>
      <c r="AD68706" s="99"/>
      <c r="AF68706" s="46"/>
      <c r="AM68706" s="121"/>
      <c r="AO68706" s="46"/>
    </row>
    <row r="68707" spans="1:41" s="60" customFormat="1" hidden="1" x14ac:dyDescent="0.35">
      <c r="A68707" s="46"/>
      <c r="H68707" s="103"/>
      <c r="AD68707" s="99"/>
      <c r="AF68707" s="46"/>
      <c r="AM68707" s="121"/>
      <c r="AO68707" s="46"/>
    </row>
    <row r="68708" spans="1:41" s="60" customFormat="1" hidden="1" x14ac:dyDescent="0.35">
      <c r="A68708" s="46"/>
      <c r="H68708" s="103"/>
      <c r="AD68708" s="99"/>
      <c r="AF68708" s="46"/>
      <c r="AM68708" s="121"/>
      <c r="AO68708" s="46"/>
    </row>
    <row r="68709" spans="1:41" s="60" customFormat="1" hidden="1" x14ac:dyDescent="0.35">
      <c r="A68709" s="46"/>
      <c r="H68709" s="103"/>
      <c r="AD68709" s="99"/>
      <c r="AF68709" s="46"/>
      <c r="AM68709" s="121"/>
      <c r="AO68709" s="46"/>
    </row>
    <row r="68710" spans="1:41" s="60" customFormat="1" hidden="1" x14ac:dyDescent="0.35">
      <c r="A68710" s="46"/>
      <c r="H68710" s="103"/>
      <c r="AD68710" s="99"/>
      <c r="AF68710" s="46"/>
      <c r="AM68710" s="121"/>
      <c r="AO68710" s="46"/>
    </row>
    <row r="68711" spans="1:41" s="60" customFormat="1" hidden="1" x14ac:dyDescent="0.35">
      <c r="A68711" s="46"/>
      <c r="H68711" s="103"/>
      <c r="AD68711" s="99"/>
      <c r="AF68711" s="46"/>
      <c r="AM68711" s="121"/>
      <c r="AO68711" s="46"/>
    </row>
    <row r="68712" spans="1:41" s="60" customFormat="1" hidden="1" x14ac:dyDescent="0.35">
      <c r="A68712" s="46"/>
      <c r="H68712" s="103"/>
      <c r="AD68712" s="99"/>
      <c r="AF68712" s="46"/>
      <c r="AM68712" s="121"/>
      <c r="AO68712" s="46"/>
    </row>
    <row r="68713" spans="1:41" s="60" customFormat="1" hidden="1" x14ac:dyDescent="0.35">
      <c r="A68713" s="46"/>
      <c r="H68713" s="103"/>
      <c r="AD68713" s="99"/>
      <c r="AF68713" s="46"/>
      <c r="AM68713" s="121"/>
      <c r="AO68713" s="46"/>
    </row>
    <row r="68714" spans="1:41" s="60" customFormat="1" hidden="1" x14ac:dyDescent="0.35">
      <c r="A68714" s="46"/>
      <c r="H68714" s="103"/>
      <c r="AD68714" s="99"/>
      <c r="AF68714" s="46"/>
      <c r="AM68714" s="121"/>
      <c r="AO68714" s="46"/>
    </row>
    <row r="68715" spans="1:41" s="60" customFormat="1" hidden="1" x14ac:dyDescent="0.35">
      <c r="A68715" s="46"/>
      <c r="H68715" s="103"/>
      <c r="AD68715" s="99"/>
      <c r="AF68715" s="46"/>
      <c r="AM68715" s="121"/>
      <c r="AO68715" s="46"/>
    </row>
    <row r="68716" spans="1:41" s="60" customFormat="1" hidden="1" x14ac:dyDescent="0.35">
      <c r="A68716" s="46"/>
      <c r="H68716" s="103"/>
      <c r="AD68716" s="99"/>
      <c r="AF68716" s="46"/>
      <c r="AM68716" s="121"/>
      <c r="AO68716" s="46"/>
    </row>
    <row r="68717" spans="1:41" s="60" customFormat="1" hidden="1" x14ac:dyDescent="0.35">
      <c r="A68717" s="46"/>
      <c r="H68717" s="103"/>
      <c r="AD68717" s="99"/>
      <c r="AF68717" s="46"/>
      <c r="AM68717" s="121"/>
      <c r="AO68717" s="46"/>
    </row>
    <row r="68718" spans="1:41" s="60" customFormat="1" hidden="1" x14ac:dyDescent="0.35">
      <c r="A68718" s="46"/>
      <c r="H68718" s="103"/>
      <c r="AD68718" s="99"/>
      <c r="AF68718" s="46"/>
      <c r="AM68718" s="121"/>
      <c r="AO68718" s="46"/>
    </row>
    <row r="68719" spans="1:41" s="60" customFormat="1" hidden="1" x14ac:dyDescent="0.35">
      <c r="A68719" s="46"/>
      <c r="H68719" s="103"/>
      <c r="AD68719" s="99"/>
      <c r="AF68719" s="46"/>
      <c r="AM68719" s="121"/>
      <c r="AO68719" s="46"/>
    </row>
    <row r="68720" spans="1:41" s="60" customFormat="1" hidden="1" x14ac:dyDescent="0.35">
      <c r="A68720" s="46"/>
      <c r="H68720" s="103"/>
      <c r="AD68720" s="99"/>
      <c r="AF68720" s="46"/>
      <c r="AM68720" s="121"/>
      <c r="AO68720" s="46"/>
    </row>
    <row r="68721" spans="1:41" s="60" customFormat="1" hidden="1" x14ac:dyDescent="0.35">
      <c r="A68721" s="46"/>
      <c r="H68721" s="103"/>
      <c r="AD68721" s="99"/>
      <c r="AF68721" s="46"/>
      <c r="AM68721" s="121"/>
      <c r="AO68721" s="46"/>
    </row>
    <row r="68722" spans="1:41" s="60" customFormat="1" hidden="1" x14ac:dyDescent="0.35">
      <c r="A68722" s="46"/>
      <c r="H68722" s="103"/>
      <c r="AD68722" s="99"/>
      <c r="AF68722" s="46"/>
      <c r="AM68722" s="121"/>
      <c r="AO68722" s="46"/>
    </row>
    <row r="68723" spans="1:41" s="60" customFormat="1" hidden="1" x14ac:dyDescent="0.35">
      <c r="A68723" s="46"/>
      <c r="H68723" s="103"/>
      <c r="AD68723" s="99"/>
      <c r="AF68723" s="46"/>
      <c r="AM68723" s="121"/>
      <c r="AO68723" s="46"/>
    </row>
    <row r="68724" spans="1:41" s="60" customFormat="1" hidden="1" x14ac:dyDescent="0.35">
      <c r="A68724" s="46"/>
      <c r="H68724" s="103"/>
      <c r="AD68724" s="99"/>
      <c r="AF68724" s="46"/>
      <c r="AM68724" s="121"/>
      <c r="AO68724" s="46"/>
    </row>
    <row r="68725" spans="1:41" s="60" customFormat="1" hidden="1" x14ac:dyDescent="0.35">
      <c r="A68725" s="46"/>
      <c r="H68725" s="103"/>
      <c r="AD68725" s="99"/>
      <c r="AF68725" s="46"/>
      <c r="AM68725" s="121"/>
      <c r="AO68725" s="46"/>
    </row>
    <row r="68726" spans="1:41" s="60" customFormat="1" hidden="1" x14ac:dyDescent="0.35">
      <c r="A68726" s="46"/>
      <c r="H68726" s="103"/>
      <c r="AD68726" s="99"/>
      <c r="AF68726" s="46"/>
      <c r="AM68726" s="121"/>
      <c r="AO68726" s="46"/>
    </row>
    <row r="68727" spans="1:41" s="60" customFormat="1" hidden="1" x14ac:dyDescent="0.35">
      <c r="A68727" s="46"/>
      <c r="H68727" s="103"/>
      <c r="AD68727" s="99"/>
      <c r="AF68727" s="46"/>
      <c r="AM68727" s="121"/>
      <c r="AO68727" s="46"/>
    </row>
    <row r="68728" spans="1:41" s="60" customFormat="1" hidden="1" x14ac:dyDescent="0.35">
      <c r="A68728" s="46"/>
      <c r="H68728" s="103"/>
      <c r="AD68728" s="99"/>
      <c r="AF68728" s="46"/>
      <c r="AM68728" s="121"/>
      <c r="AO68728" s="46"/>
    </row>
    <row r="68729" spans="1:41" s="60" customFormat="1" hidden="1" x14ac:dyDescent="0.35">
      <c r="A68729" s="46"/>
      <c r="H68729" s="103"/>
      <c r="AD68729" s="99"/>
      <c r="AF68729" s="46"/>
      <c r="AM68729" s="121"/>
      <c r="AO68729" s="46"/>
    </row>
    <row r="68730" spans="1:41" s="60" customFormat="1" hidden="1" x14ac:dyDescent="0.35">
      <c r="A68730" s="46"/>
      <c r="H68730" s="103"/>
      <c r="AD68730" s="99"/>
      <c r="AF68730" s="46"/>
      <c r="AM68730" s="121"/>
      <c r="AO68730" s="46"/>
    </row>
    <row r="68731" spans="1:41" s="60" customFormat="1" hidden="1" x14ac:dyDescent="0.35">
      <c r="A68731" s="46"/>
      <c r="H68731" s="103"/>
      <c r="AD68731" s="99"/>
      <c r="AF68731" s="46"/>
      <c r="AM68731" s="121"/>
      <c r="AO68731" s="46"/>
    </row>
    <row r="68732" spans="1:41" s="60" customFormat="1" hidden="1" x14ac:dyDescent="0.35">
      <c r="A68732" s="46"/>
      <c r="H68732" s="103"/>
      <c r="AD68732" s="99"/>
      <c r="AF68732" s="46"/>
      <c r="AM68732" s="121"/>
      <c r="AO68732" s="46"/>
    </row>
    <row r="68733" spans="1:41" s="60" customFormat="1" hidden="1" x14ac:dyDescent="0.35">
      <c r="A68733" s="46"/>
      <c r="H68733" s="103"/>
      <c r="AD68733" s="99"/>
      <c r="AF68733" s="46"/>
      <c r="AM68733" s="121"/>
      <c r="AO68733" s="46"/>
    </row>
    <row r="68734" spans="1:41" s="60" customFormat="1" hidden="1" x14ac:dyDescent="0.35">
      <c r="A68734" s="46"/>
      <c r="H68734" s="103"/>
      <c r="AD68734" s="99"/>
      <c r="AF68734" s="46"/>
      <c r="AM68734" s="121"/>
      <c r="AO68734" s="46"/>
    </row>
    <row r="68735" spans="1:41" s="60" customFormat="1" hidden="1" x14ac:dyDescent="0.35">
      <c r="A68735" s="46"/>
      <c r="H68735" s="103"/>
      <c r="AD68735" s="99"/>
      <c r="AF68735" s="46"/>
      <c r="AM68735" s="121"/>
      <c r="AO68735" s="46"/>
    </row>
    <row r="68736" spans="1:41" s="60" customFormat="1" hidden="1" x14ac:dyDescent="0.35">
      <c r="A68736" s="46"/>
      <c r="H68736" s="103"/>
      <c r="AD68736" s="99"/>
      <c r="AF68736" s="46"/>
      <c r="AM68736" s="121"/>
      <c r="AO68736" s="46"/>
    </row>
    <row r="68737" spans="1:41" s="60" customFormat="1" hidden="1" x14ac:dyDescent="0.35">
      <c r="A68737" s="46"/>
      <c r="H68737" s="103"/>
      <c r="AD68737" s="99"/>
      <c r="AF68737" s="46"/>
      <c r="AM68737" s="121"/>
      <c r="AO68737" s="46"/>
    </row>
    <row r="68738" spans="1:41" s="60" customFormat="1" hidden="1" x14ac:dyDescent="0.35">
      <c r="A68738" s="46"/>
      <c r="H68738" s="103"/>
      <c r="AD68738" s="99"/>
      <c r="AF68738" s="46"/>
      <c r="AM68738" s="121"/>
      <c r="AO68738" s="46"/>
    </row>
    <row r="68739" spans="1:41" s="60" customFormat="1" hidden="1" x14ac:dyDescent="0.35">
      <c r="A68739" s="46"/>
      <c r="H68739" s="103"/>
      <c r="AD68739" s="99"/>
      <c r="AF68739" s="46"/>
      <c r="AM68739" s="121"/>
      <c r="AO68739" s="46"/>
    </row>
    <row r="68740" spans="1:41" s="60" customFormat="1" hidden="1" x14ac:dyDescent="0.35">
      <c r="A68740" s="46"/>
      <c r="H68740" s="103"/>
      <c r="AD68740" s="99"/>
      <c r="AF68740" s="46"/>
      <c r="AM68740" s="121"/>
      <c r="AO68740" s="46"/>
    </row>
    <row r="68741" spans="1:41" s="60" customFormat="1" hidden="1" x14ac:dyDescent="0.35">
      <c r="A68741" s="46"/>
      <c r="H68741" s="103"/>
      <c r="AD68741" s="99"/>
      <c r="AF68741" s="46"/>
      <c r="AM68741" s="121"/>
      <c r="AO68741" s="46"/>
    </row>
    <row r="68742" spans="1:41" s="60" customFormat="1" hidden="1" x14ac:dyDescent="0.35">
      <c r="A68742" s="46"/>
      <c r="H68742" s="103"/>
      <c r="AD68742" s="99"/>
      <c r="AF68742" s="46"/>
      <c r="AM68742" s="121"/>
      <c r="AO68742" s="46"/>
    </row>
    <row r="68743" spans="1:41" s="60" customFormat="1" hidden="1" x14ac:dyDescent="0.35">
      <c r="A68743" s="46"/>
      <c r="H68743" s="103"/>
      <c r="AD68743" s="99"/>
      <c r="AF68743" s="46"/>
      <c r="AM68743" s="121"/>
      <c r="AO68743" s="46"/>
    </row>
    <row r="68744" spans="1:41" s="60" customFormat="1" hidden="1" x14ac:dyDescent="0.35">
      <c r="A68744" s="46"/>
      <c r="H68744" s="103"/>
      <c r="AD68744" s="99"/>
      <c r="AF68744" s="46"/>
      <c r="AM68744" s="121"/>
      <c r="AO68744" s="46"/>
    </row>
    <row r="68745" spans="1:41" s="60" customFormat="1" hidden="1" x14ac:dyDescent="0.35">
      <c r="A68745" s="46"/>
      <c r="H68745" s="103"/>
      <c r="AD68745" s="99"/>
      <c r="AF68745" s="46"/>
      <c r="AM68745" s="121"/>
      <c r="AO68745" s="46"/>
    </row>
    <row r="68746" spans="1:41" s="60" customFormat="1" hidden="1" x14ac:dyDescent="0.35">
      <c r="A68746" s="46"/>
      <c r="H68746" s="103"/>
      <c r="AD68746" s="99"/>
      <c r="AF68746" s="46"/>
      <c r="AM68746" s="121"/>
      <c r="AO68746" s="46"/>
    </row>
    <row r="68747" spans="1:41" s="60" customFormat="1" hidden="1" x14ac:dyDescent="0.35">
      <c r="A68747" s="46"/>
      <c r="H68747" s="103"/>
      <c r="AD68747" s="99"/>
      <c r="AF68747" s="46"/>
      <c r="AM68747" s="121"/>
      <c r="AO68747" s="46"/>
    </row>
    <row r="68748" spans="1:41" s="60" customFormat="1" hidden="1" x14ac:dyDescent="0.35">
      <c r="A68748" s="46"/>
      <c r="H68748" s="103"/>
      <c r="AD68748" s="99"/>
      <c r="AF68748" s="46"/>
      <c r="AM68748" s="121"/>
      <c r="AO68748" s="46"/>
    </row>
    <row r="68749" spans="1:41" s="60" customFormat="1" hidden="1" x14ac:dyDescent="0.35">
      <c r="A68749" s="46"/>
      <c r="H68749" s="103"/>
      <c r="AD68749" s="99"/>
      <c r="AF68749" s="46"/>
      <c r="AM68749" s="121"/>
      <c r="AO68749" s="46"/>
    </row>
    <row r="68750" spans="1:41" s="60" customFormat="1" hidden="1" x14ac:dyDescent="0.35">
      <c r="A68750" s="46"/>
      <c r="H68750" s="103"/>
      <c r="AD68750" s="99"/>
      <c r="AF68750" s="46"/>
      <c r="AM68750" s="121"/>
      <c r="AO68750" s="46"/>
    </row>
    <row r="68751" spans="1:41" s="60" customFormat="1" hidden="1" x14ac:dyDescent="0.35">
      <c r="A68751" s="46"/>
      <c r="H68751" s="103"/>
      <c r="AD68751" s="99"/>
      <c r="AF68751" s="46"/>
      <c r="AM68751" s="121"/>
      <c r="AO68751" s="46"/>
    </row>
    <row r="68752" spans="1:41" s="60" customFormat="1" hidden="1" x14ac:dyDescent="0.35">
      <c r="A68752" s="46"/>
      <c r="H68752" s="103"/>
      <c r="AD68752" s="99"/>
      <c r="AF68752" s="46"/>
      <c r="AM68752" s="121"/>
      <c r="AO68752" s="46"/>
    </row>
    <row r="68753" spans="1:41" s="60" customFormat="1" hidden="1" x14ac:dyDescent="0.35">
      <c r="A68753" s="46"/>
      <c r="H68753" s="103"/>
      <c r="AD68753" s="99"/>
      <c r="AF68753" s="46"/>
      <c r="AM68753" s="121"/>
      <c r="AO68753" s="46"/>
    </row>
    <row r="68754" spans="1:41" s="60" customFormat="1" hidden="1" x14ac:dyDescent="0.35">
      <c r="A68754" s="46"/>
      <c r="H68754" s="103"/>
      <c r="AD68754" s="99"/>
      <c r="AF68754" s="46"/>
      <c r="AM68754" s="121"/>
      <c r="AO68754" s="46"/>
    </row>
    <row r="68755" spans="1:41" s="60" customFormat="1" hidden="1" x14ac:dyDescent="0.35">
      <c r="A68755" s="46"/>
      <c r="H68755" s="103"/>
      <c r="AD68755" s="99"/>
      <c r="AF68755" s="46"/>
      <c r="AM68755" s="121"/>
      <c r="AO68755" s="46"/>
    </row>
    <row r="68756" spans="1:41" s="60" customFormat="1" hidden="1" x14ac:dyDescent="0.35">
      <c r="A68756" s="46"/>
      <c r="H68756" s="103"/>
      <c r="AD68756" s="99"/>
      <c r="AF68756" s="46"/>
      <c r="AM68756" s="121"/>
      <c r="AO68756" s="46"/>
    </row>
    <row r="68757" spans="1:41" s="60" customFormat="1" hidden="1" x14ac:dyDescent="0.35">
      <c r="A68757" s="46"/>
      <c r="H68757" s="103"/>
      <c r="AD68757" s="99"/>
      <c r="AF68757" s="46"/>
      <c r="AM68757" s="121"/>
      <c r="AO68757" s="46"/>
    </row>
    <row r="68758" spans="1:41" s="60" customFormat="1" hidden="1" x14ac:dyDescent="0.35">
      <c r="A68758" s="46"/>
      <c r="H68758" s="103"/>
      <c r="AD68758" s="99"/>
      <c r="AF68758" s="46"/>
      <c r="AM68758" s="121"/>
      <c r="AO68758" s="46"/>
    </row>
    <row r="68759" spans="1:41" s="60" customFormat="1" hidden="1" x14ac:dyDescent="0.35">
      <c r="A68759" s="46"/>
      <c r="H68759" s="103"/>
      <c r="AD68759" s="99"/>
      <c r="AF68759" s="46"/>
      <c r="AM68759" s="121"/>
      <c r="AO68759" s="46"/>
    </row>
    <row r="68760" spans="1:41" s="60" customFormat="1" hidden="1" x14ac:dyDescent="0.35">
      <c r="A68760" s="46"/>
      <c r="H68760" s="103"/>
      <c r="AD68760" s="99"/>
      <c r="AF68760" s="46"/>
      <c r="AM68760" s="121"/>
      <c r="AO68760" s="46"/>
    </row>
    <row r="68761" spans="1:41" s="60" customFormat="1" hidden="1" x14ac:dyDescent="0.35">
      <c r="A68761" s="46"/>
      <c r="H68761" s="103"/>
      <c r="AD68761" s="99"/>
      <c r="AF68761" s="46"/>
      <c r="AM68761" s="121"/>
      <c r="AO68761" s="46"/>
    </row>
    <row r="68762" spans="1:41" s="60" customFormat="1" hidden="1" x14ac:dyDescent="0.35">
      <c r="A68762" s="46"/>
      <c r="H68762" s="103"/>
      <c r="AD68762" s="99"/>
      <c r="AF68762" s="46"/>
      <c r="AM68762" s="121"/>
      <c r="AO68762" s="46"/>
    </row>
    <row r="68763" spans="1:41" s="60" customFormat="1" hidden="1" x14ac:dyDescent="0.35">
      <c r="A68763" s="46"/>
      <c r="H68763" s="103"/>
      <c r="AD68763" s="99"/>
      <c r="AF68763" s="46"/>
      <c r="AM68763" s="121"/>
      <c r="AO68763" s="46"/>
    </row>
    <row r="68764" spans="1:41" s="60" customFormat="1" hidden="1" x14ac:dyDescent="0.35">
      <c r="A68764" s="46"/>
      <c r="H68764" s="103"/>
      <c r="AD68764" s="99"/>
      <c r="AF68764" s="46"/>
      <c r="AM68764" s="121"/>
      <c r="AO68764" s="46"/>
    </row>
    <row r="68765" spans="1:41" s="60" customFormat="1" hidden="1" x14ac:dyDescent="0.35">
      <c r="A68765" s="46"/>
      <c r="H68765" s="103"/>
      <c r="AD68765" s="99"/>
      <c r="AF68765" s="46"/>
      <c r="AM68765" s="121"/>
      <c r="AO68765" s="46"/>
    </row>
    <row r="68766" spans="1:41" s="60" customFormat="1" hidden="1" x14ac:dyDescent="0.35">
      <c r="A68766" s="46"/>
      <c r="H68766" s="103"/>
      <c r="AD68766" s="99"/>
      <c r="AF68766" s="46"/>
      <c r="AM68766" s="121"/>
      <c r="AO68766" s="46"/>
    </row>
    <row r="68767" spans="1:41" s="60" customFormat="1" hidden="1" x14ac:dyDescent="0.35">
      <c r="A68767" s="46"/>
      <c r="H68767" s="103"/>
      <c r="AD68767" s="99"/>
      <c r="AF68767" s="46"/>
      <c r="AM68767" s="121"/>
      <c r="AO68767" s="46"/>
    </row>
    <row r="68768" spans="1:41" s="60" customFormat="1" hidden="1" x14ac:dyDescent="0.35">
      <c r="A68768" s="46"/>
      <c r="H68768" s="103"/>
      <c r="AD68768" s="99"/>
      <c r="AF68768" s="46"/>
      <c r="AM68768" s="121"/>
      <c r="AO68768" s="46"/>
    </row>
    <row r="68769" spans="1:41" s="60" customFormat="1" hidden="1" x14ac:dyDescent="0.35">
      <c r="A68769" s="46"/>
      <c r="H68769" s="103"/>
      <c r="AD68769" s="99"/>
      <c r="AF68769" s="46"/>
      <c r="AM68769" s="121"/>
      <c r="AO68769" s="46"/>
    </row>
    <row r="68770" spans="1:41" s="60" customFormat="1" hidden="1" x14ac:dyDescent="0.35">
      <c r="A68770" s="46"/>
      <c r="H68770" s="103"/>
      <c r="AD68770" s="99"/>
      <c r="AF68770" s="46"/>
      <c r="AM68770" s="121"/>
      <c r="AO68770" s="46"/>
    </row>
    <row r="68771" spans="1:41" s="60" customFormat="1" hidden="1" x14ac:dyDescent="0.35">
      <c r="A68771" s="46"/>
      <c r="H68771" s="103"/>
      <c r="AD68771" s="99"/>
      <c r="AF68771" s="46"/>
      <c r="AM68771" s="121"/>
      <c r="AO68771" s="46"/>
    </row>
    <row r="68772" spans="1:41" s="60" customFormat="1" hidden="1" x14ac:dyDescent="0.35">
      <c r="A68772" s="46"/>
      <c r="H68772" s="103"/>
      <c r="AD68772" s="99"/>
      <c r="AF68772" s="46"/>
      <c r="AM68772" s="121"/>
      <c r="AO68772" s="46"/>
    </row>
    <row r="68773" spans="1:41" s="60" customFormat="1" hidden="1" x14ac:dyDescent="0.35">
      <c r="A68773" s="46"/>
      <c r="H68773" s="103"/>
      <c r="AD68773" s="99"/>
      <c r="AF68773" s="46"/>
      <c r="AM68773" s="121"/>
      <c r="AO68773" s="46"/>
    </row>
    <row r="68774" spans="1:41" s="60" customFormat="1" hidden="1" x14ac:dyDescent="0.35">
      <c r="A68774" s="46"/>
      <c r="H68774" s="103"/>
      <c r="AD68774" s="99"/>
      <c r="AF68774" s="46"/>
      <c r="AM68774" s="121"/>
      <c r="AO68774" s="46"/>
    </row>
    <row r="68775" spans="1:41" s="60" customFormat="1" hidden="1" x14ac:dyDescent="0.35">
      <c r="A68775" s="46"/>
      <c r="H68775" s="103"/>
      <c r="AD68775" s="99"/>
      <c r="AF68775" s="46"/>
      <c r="AM68775" s="121"/>
      <c r="AO68775" s="46"/>
    </row>
    <row r="68776" spans="1:41" s="60" customFormat="1" hidden="1" x14ac:dyDescent="0.35">
      <c r="A68776" s="46"/>
      <c r="H68776" s="103"/>
      <c r="AD68776" s="99"/>
      <c r="AF68776" s="46"/>
      <c r="AM68776" s="121"/>
      <c r="AO68776" s="46"/>
    </row>
    <row r="68777" spans="1:41" s="60" customFormat="1" hidden="1" x14ac:dyDescent="0.35">
      <c r="A68777" s="46"/>
      <c r="H68777" s="103"/>
      <c r="AD68777" s="99"/>
      <c r="AF68777" s="46"/>
      <c r="AM68777" s="121"/>
      <c r="AO68777" s="46"/>
    </row>
    <row r="68778" spans="1:41" s="60" customFormat="1" hidden="1" x14ac:dyDescent="0.35">
      <c r="A68778" s="46"/>
      <c r="H68778" s="103"/>
      <c r="AD68778" s="99"/>
      <c r="AF68778" s="46"/>
      <c r="AM68778" s="121"/>
      <c r="AO68778" s="46"/>
    </row>
    <row r="68779" spans="1:41" s="60" customFormat="1" hidden="1" x14ac:dyDescent="0.35">
      <c r="A68779" s="46"/>
      <c r="H68779" s="103"/>
      <c r="AD68779" s="99"/>
      <c r="AF68779" s="46"/>
      <c r="AM68779" s="121"/>
      <c r="AO68779" s="46"/>
    </row>
    <row r="68780" spans="1:41" s="60" customFormat="1" hidden="1" x14ac:dyDescent="0.35">
      <c r="A68780" s="46"/>
      <c r="H68780" s="103"/>
      <c r="AD68780" s="99"/>
      <c r="AF68780" s="46"/>
      <c r="AM68780" s="121"/>
      <c r="AO68780" s="46"/>
    </row>
    <row r="68781" spans="1:41" s="60" customFormat="1" hidden="1" x14ac:dyDescent="0.35">
      <c r="A68781" s="46"/>
      <c r="H68781" s="103"/>
      <c r="AD68781" s="99"/>
      <c r="AF68781" s="46"/>
      <c r="AM68781" s="121"/>
      <c r="AO68781" s="46"/>
    </row>
    <row r="68782" spans="1:41" s="60" customFormat="1" hidden="1" x14ac:dyDescent="0.35">
      <c r="A68782" s="46"/>
      <c r="H68782" s="103"/>
      <c r="AD68782" s="99"/>
      <c r="AF68782" s="46"/>
      <c r="AM68782" s="121"/>
      <c r="AO68782" s="46"/>
    </row>
    <row r="68783" spans="1:41" s="60" customFormat="1" hidden="1" x14ac:dyDescent="0.35">
      <c r="A68783" s="46"/>
      <c r="H68783" s="103"/>
      <c r="AD68783" s="99"/>
      <c r="AF68783" s="46"/>
      <c r="AM68783" s="121"/>
      <c r="AO68783" s="46"/>
    </row>
    <row r="68784" spans="1:41" s="60" customFormat="1" hidden="1" x14ac:dyDescent="0.35">
      <c r="A68784" s="46"/>
      <c r="H68784" s="103"/>
      <c r="AD68784" s="99"/>
      <c r="AF68784" s="46"/>
      <c r="AM68784" s="121"/>
      <c r="AO68784" s="46"/>
    </row>
    <row r="68785" spans="1:41" s="60" customFormat="1" hidden="1" x14ac:dyDescent="0.35">
      <c r="A68785" s="46"/>
      <c r="H68785" s="103"/>
      <c r="AD68785" s="99"/>
      <c r="AF68785" s="46"/>
      <c r="AM68785" s="121"/>
      <c r="AO68785" s="46"/>
    </row>
    <row r="68786" spans="1:41" s="60" customFormat="1" hidden="1" x14ac:dyDescent="0.35">
      <c r="A68786" s="46"/>
      <c r="H68786" s="103"/>
      <c r="AD68786" s="99"/>
      <c r="AF68786" s="46"/>
      <c r="AM68786" s="121"/>
      <c r="AO68786" s="46"/>
    </row>
    <row r="68787" spans="1:41" s="60" customFormat="1" hidden="1" x14ac:dyDescent="0.35">
      <c r="A68787" s="46"/>
      <c r="H68787" s="103"/>
      <c r="AD68787" s="99"/>
      <c r="AF68787" s="46"/>
      <c r="AM68787" s="121"/>
      <c r="AO68787" s="46"/>
    </row>
    <row r="68788" spans="1:41" s="60" customFormat="1" hidden="1" x14ac:dyDescent="0.35">
      <c r="A68788" s="46"/>
      <c r="H68788" s="103"/>
      <c r="AD68788" s="99"/>
      <c r="AF68788" s="46"/>
      <c r="AM68788" s="121"/>
      <c r="AO68788" s="46"/>
    </row>
    <row r="68789" spans="1:41" s="60" customFormat="1" hidden="1" x14ac:dyDescent="0.35">
      <c r="A68789" s="46"/>
      <c r="H68789" s="103"/>
      <c r="AD68789" s="99"/>
      <c r="AF68789" s="46"/>
      <c r="AM68789" s="121"/>
      <c r="AO68789" s="46"/>
    </row>
    <row r="68790" spans="1:41" s="60" customFormat="1" hidden="1" x14ac:dyDescent="0.35">
      <c r="A68790" s="46"/>
      <c r="H68790" s="103"/>
      <c r="AD68790" s="99"/>
      <c r="AF68790" s="46"/>
      <c r="AM68790" s="121"/>
      <c r="AO68790" s="46"/>
    </row>
    <row r="68791" spans="1:41" s="60" customFormat="1" hidden="1" x14ac:dyDescent="0.35">
      <c r="A68791" s="46"/>
      <c r="H68791" s="103"/>
      <c r="AD68791" s="99"/>
      <c r="AF68791" s="46"/>
      <c r="AM68791" s="121"/>
      <c r="AO68791" s="46"/>
    </row>
    <row r="68792" spans="1:41" s="60" customFormat="1" hidden="1" x14ac:dyDescent="0.35">
      <c r="A68792" s="46"/>
      <c r="H68792" s="103"/>
      <c r="AD68792" s="99"/>
      <c r="AF68792" s="46"/>
      <c r="AM68792" s="121"/>
      <c r="AO68792" s="46"/>
    </row>
    <row r="68793" spans="1:41" s="60" customFormat="1" hidden="1" x14ac:dyDescent="0.35">
      <c r="A68793" s="46"/>
      <c r="H68793" s="103"/>
      <c r="AD68793" s="99"/>
      <c r="AF68793" s="46"/>
      <c r="AM68793" s="121"/>
      <c r="AO68793" s="46"/>
    </row>
    <row r="68794" spans="1:41" s="60" customFormat="1" hidden="1" x14ac:dyDescent="0.35">
      <c r="A68794" s="46"/>
      <c r="H68794" s="103"/>
      <c r="AD68794" s="99"/>
      <c r="AF68794" s="46"/>
      <c r="AM68794" s="121"/>
      <c r="AO68794" s="46"/>
    </row>
    <row r="68795" spans="1:41" s="60" customFormat="1" hidden="1" x14ac:dyDescent="0.35">
      <c r="A68795" s="46"/>
      <c r="H68795" s="103"/>
      <c r="AD68795" s="99"/>
      <c r="AF68795" s="46"/>
      <c r="AM68795" s="121"/>
      <c r="AO68795" s="46"/>
    </row>
    <row r="68796" spans="1:41" s="60" customFormat="1" hidden="1" x14ac:dyDescent="0.35">
      <c r="A68796" s="46"/>
      <c r="H68796" s="103"/>
      <c r="AD68796" s="99"/>
      <c r="AF68796" s="46"/>
      <c r="AM68796" s="121"/>
      <c r="AO68796" s="46"/>
    </row>
    <row r="68797" spans="1:41" s="60" customFormat="1" hidden="1" x14ac:dyDescent="0.35">
      <c r="A68797" s="46"/>
      <c r="H68797" s="103"/>
      <c r="AD68797" s="99"/>
      <c r="AF68797" s="46"/>
      <c r="AM68797" s="121"/>
      <c r="AO68797" s="46"/>
    </row>
    <row r="68798" spans="1:41" s="60" customFormat="1" hidden="1" x14ac:dyDescent="0.35">
      <c r="A68798" s="46"/>
      <c r="H68798" s="103"/>
      <c r="AD68798" s="99"/>
      <c r="AF68798" s="46"/>
      <c r="AM68798" s="121"/>
      <c r="AO68798" s="46"/>
    </row>
    <row r="68799" spans="1:41" s="60" customFormat="1" hidden="1" x14ac:dyDescent="0.35">
      <c r="A68799" s="46"/>
      <c r="H68799" s="103"/>
      <c r="AD68799" s="99"/>
      <c r="AF68799" s="46"/>
      <c r="AM68799" s="121"/>
      <c r="AO68799" s="46"/>
    </row>
    <row r="68800" spans="1:41" s="60" customFormat="1" hidden="1" x14ac:dyDescent="0.35">
      <c r="A68800" s="46"/>
      <c r="H68800" s="103"/>
      <c r="AD68800" s="99"/>
      <c r="AF68800" s="46"/>
      <c r="AM68800" s="121"/>
      <c r="AO68800" s="46"/>
    </row>
    <row r="68801" spans="1:41" s="60" customFormat="1" hidden="1" x14ac:dyDescent="0.35">
      <c r="A68801" s="46"/>
      <c r="H68801" s="103"/>
      <c r="AD68801" s="99"/>
      <c r="AF68801" s="46"/>
      <c r="AM68801" s="121"/>
      <c r="AO68801" s="46"/>
    </row>
    <row r="68802" spans="1:41" s="60" customFormat="1" hidden="1" x14ac:dyDescent="0.35">
      <c r="A68802" s="46"/>
      <c r="H68802" s="103"/>
      <c r="AD68802" s="99"/>
      <c r="AF68802" s="46"/>
      <c r="AM68802" s="121"/>
      <c r="AO68802" s="46"/>
    </row>
    <row r="68803" spans="1:41" s="60" customFormat="1" hidden="1" x14ac:dyDescent="0.35">
      <c r="A68803" s="46"/>
      <c r="H68803" s="103"/>
      <c r="AD68803" s="99"/>
      <c r="AF68803" s="46"/>
      <c r="AM68803" s="121"/>
      <c r="AO68803" s="46"/>
    </row>
    <row r="68804" spans="1:41" s="60" customFormat="1" hidden="1" x14ac:dyDescent="0.35">
      <c r="A68804" s="46"/>
      <c r="H68804" s="103"/>
      <c r="AD68804" s="99"/>
      <c r="AF68804" s="46"/>
      <c r="AM68804" s="121"/>
      <c r="AO68804" s="46"/>
    </row>
    <row r="68805" spans="1:41" s="60" customFormat="1" hidden="1" x14ac:dyDescent="0.35">
      <c r="A68805" s="46"/>
      <c r="H68805" s="103"/>
      <c r="AD68805" s="99"/>
      <c r="AF68805" s="46"/>
      <c r="AM68805" s="121"/>
      <c r="AO68805" s="46"/>
    </row>
    <row r="68806" spans="1:41" s="60" customFormat="1" hidden="1" x14ac:dyDescent="0.35">
      <c r="A68806" s="46"/>
      <c r="H68806" s="103"/>
      <c r="AD68806" s="99"/>
      <c r="AF68806" s="46"/>
      <c r="AM68806" s="121"/>
      <c r="AO68806" s="46"/>
    </row>
    <row r="68807" spans="1:41" s="60" customFormat="1" hidden="1" x14ac:dyDescent="0.35">
      <c r="A68807" s="46"/>
      <c r="H68807" s="103"/>
      <c r="AD68807" s="99"/>
      <c r="AF68807" s="46"/>
      <c r="AM68807" s="121"/>
      <c r="AO68807" s="46"/>
    </row>
    <row r="68808" spans="1:41" s="60" customFormat="1" hidden="1" x14ac:dyDescent="0.35">
      <c r="A68808" s="46"/>
      <c r="H68808" s="103"/>
      <c r="AD68808" s="99"/>
      <c r="AF68808" s="46"/>
      <c r="AM68808" s="121"/>
      <c r="AO68808" s="46"/>
    </row>
    <row r="68809" spans="1:41" s="60" customFormat="1" hidden="1" x14ac:dyDescent="0.35">
      <c r="A68809" s="46"/>
      <c r="H68809" s="103"/>
      <c r="AD68809" s="99"/>
      <c r="AF68809" s="46"/>
      <c r="AM68809" s="121"/>
      <c r="AO68809" s="46"/>
    </row>
    <row r="68810" spans="1:41" s="60" customFormat="1" hidden="1" x14ac:dyDescent="0.35">
      <c r="A68810" s="46"/>
      <c r="H68810" s="103"/>
      <c r="AD68810" s="99"/>
      <c r="AF68810" s="46"/>
      <c r="AM68810" s="121"/>
      <c r="AO68810" s="46"/>
    </row>
    <row r="68811" spans="1:41" s="60" customFormat="1" hidden="1" x14ac:dyDescent="0.35">
      <c r="A68811" s="46"/>
      <c r="H68811" s="103"/>
      <c r="AD68811" s="99"/>
      <c r="AF68811" s="46"/>
      <c r="AM68811" s="121"/>
      <c r="AO68811" s="46"/>
    </row>
    <row r="68812" spans="1:41" s="60" customFormat="1" hidden="1" x14ac:dyDescent="0.35">
      <c r="A68812" s="46"/>
      <c r="H68812" s="103"/>
      <c r="AD68812" s="99"/>
      <c r="AF68812" s="46"/>
      <c r="AM68812" s="121"/>
      <c r="AO68812" s="46"/>
    </row>
    <row r="68813" spans="1:41" s="60" customFormat="1" hidden="1" x14ac:dyDescent="0.35">
      <c r="A68813" s="46"/>
      <c r="H68813" s="103"/>
      <c r="AD68813" s="99"/>
      <c r="AF68813" s="46"/>
      <c r="AM68813" s="121"/>
      <c r="AO68813" s="46"/>
    </row>
    <row r="68814" spans="1:41" s="60" customFormat="1" hidden="1" x14ac:dyDescent="0.35">
      <c r="A68814" s="46"/>
      <c r="H68814" s="103"/>
      <c r="AD68814" s="99"/>
      <c r="AF68814" s="46"/>
      <c r="AM68814" s="121"/>
      <c r="AO68814" s="46"/>
    </row>
    <row r="68815" spans="1:41" s="60" customFormat="1" hidden="1" x14ac:dyDescent="0.35">
      <c r="A68815" s="46"/>
      <c r="H68815" s="103"/>
      <c r="AD68815" s="99"/>
      <c r="AF68815" s="46"/>
      <c r="AM68815" s="121"/>
      <c r="AO68815" s="46"/>
    </row>
    <row r="68816" spans="1:41" s="60" customFormat="1" hidden="1" x14ac:dyDescent="0.35">
      <c r="A68816" s="46"/>
      <c r="H68816" s="103"/>
      <c r="AD68816" s="99"/>
      <c r="AF68816" s="46"/>
      <c r="AM68816" s="121"/>
      <c r="AO68816" s="46"/>
    </row>
    <row r="68817" spans="1:41" s="60" customFormat="1" hidden="1" x14ac:dyDescent="0.35">
      <c r="A68817" s="46"/>
      <c r="H68817" s="103"/>
      <c r="AD68817" s="99"/>
      <c r="AF68817" s="46"/>
      <c r="AM68817" s="121"/>
      <c r="AO68817" s="46"/>
    </row>
    <row r="68818" spans="1:41" s="60" customFormat="1" hidden="1" x14ac:dyDescent="0.35">
      <c r="A68818" s="46"/>
      <c r="H68818" s="103"/>
      <c r="AD68818" s="99"/>
      <c r="AF68818" s="46"/>
      <c r="AM68818" s="121"/>
      <c r="AO68818" s="46"/>
    </row>
    <row r="68819" spans="1:41" s="60" customFormat="1" hidden="1" x14ac:dyDescent="0.35">
      <c r="A68819" s="46"/>
      <c r="H68819" s="103"/>
      <c r="AD68819" s="99"/>
      <c r="AF68819" s="46"/>
      <c r="AM68819" s="121"/>
      <c r="AO68819" s="46"/>
    </row>
    <row r="68820" spans="1:41" s="60" customFormat="1" hidden="1" x14ac:dyDescent="0.35">
      <c r="A68820" s="46"/>
      <c r="H68820" s="103"/>
      <c r="AD68820" s="99"/>
      <c r="AF68820" s="46"/>
      <c r="AM68820" s="121"/>
      <c r="AO68820" s="46"/>
    </row>
    <row r="68821" spans="1:41" s="60" customFormat="1" hidden="1" x14ac:dyDescent="0.35">
      <c r="A68821" s="46"/>
      <c r="H68821" s="103"/>
      <c r="AD68821" s="99"/>
      <c r="AF68821" s="46"/>
      <c r="AM68821" s="121"/>
      <c r="AO68821" s="46"/>
    </row>
    <row r="68822" spans="1:41" s="60" customFormat="1" hidden="1" x14ac:dyDescent="0.35">
      <c r="A68822" s="46"/>
      <c r="H68822" s="103"/>
      <c r="AD68822" s="99"/>
      <c r="AF68822" s="46"/>
      <c r="AM68822" s="121"/>
      <c r="AO68822" s="46"/>
    </row>
    <row r="68823" spans="1:41" s="60" customFormat="1" hidden="1" x14ac:dyDescent="0.35">
      <c r="A68823" s="46"/>
      <c r="H68823" s="103"/>
      <c r="AD68823" s="99"/>
      <c r="AF68823" s="46"/>
      <c r="AM68823" s="121"/>
      <c r="AO68823" s="46"/>
    </row>
    <row r="68824" spans="1:41" s="60" customFormat="1" hidden="1" x14ac:dyDescent="0.35">
      <c r="A68824" s="46"/>
      <c r="H68824" s="103"/>
      <c r="AD68824" s="99"/>
      <c r="AF68824" s="46"/>
      <c r="AM68824" s="121"/>
      <c r="AO68824" s="46"/>
    </row>
    <row r="68825" spans="1:41" s="60" customFormat="1" hidden="1" x14ac:dyDescent="0.35">
      <c r="A68825" s="46"/>
      <c r="H68825" s="103"/>
      <c r="AD68825" s="99"/>
      <c r="AF68825" s="46"/>
      <c r="AM68825" s="121"/>
      <c r="AO68825" s="46"/>
    </row>
    <row r="68826" spans="1:41" s="60" customFormat="1" hidden="1" x14ac:dyDescent="0.35">
      <c r="A68826" s="46"/>
      <c r="H68826" s="103"/>
      <c r="AD68826" s="99"/>
      <c r="AF68826" s="46"/>
      <c r="AM68826" s="121"/>
      <c r="AO68826" s="46"/>
    </row>
    <row r="68827" spans="1:41" s="60" customFormat="1" hidden="1" x14ac:dyDescent="0.35">
      <c r="A68827" s="46"/>
      <c r="H68827" s="103"/>
      <c r="AD68827" s="99"/>
      <c r="AF68827" s="46"/>
      <c r="AM68827" s="121"/>
      <c r="AO68827" s="46"/>
    </row>
    <row r="68828" spans="1:41" s="60" customFormat="1" hidden="1" x14ac:dyDescent="0.35">
      <c r="A68828" s="46"/>
      <c r="H68828" s="103"/>
      <c r="AD68828" s="99"/>
      <c r="AF68828" s="46"/>
      <c r="AM68828" s="121"/>
      <c r="AO68828" s="46"/>
    </row>
    <row r="68829" spans="1:41" s="60" customFormat="1" hidden="1" x14ac:dyDescent="0.35">
      <c r="A68829" s="46"/>
      <c r="H68829" s="103"/>
      <c r="AD68829" s="99"/>
      <c r="AF68829" s="46"/>
      <c r="AM68829" s="121"/>
      <c r="AO68829" s="46"/>
    </row>
    <row r="68830" spans="1:41" s="60" customFormat="1" hidden="1" x14ac:dyDescent="0.35">
      <c r="A68830" s="46"/>
      <c r="H68830" s="103"/>
      <c r="AD68830" s="99"/>
      <c r="AF68830" s="46"/>
      <c r="AM68830" s="121"/>
      <c r="AO68830" s="46"/>
    </row>
    <row r="68831" spans="1:41" s="60" customFormat="1" hidden="1" x14ac:dyDescent="0.35">
      <c r="A68831" s="46"/>
      <c r="H68831" s="103"/>
      <c r="AD68831" s="99"/>
      <c r="AF68831" s="46"/>
      <c r="AM68831" s="121"/>
      <c r="AO68831" s="46"/>
    </row>
    <row r="68832" spans="1:41" s="60" customFormat="1" hidden="1" x14ac:dyDescent="0.35">
      <c r="A68832" s="46"/>
      <c r="H68832" s="103"/>
      <c r="AD68832" s="99"/>
      <c r="AF68832" s="46"/>
      <c r="AM68832" s="121"/>
      <c r="AO68832" s="46"/>
    </row>
    <row r="68833" spans="1:41" s="60" customFormat="1" hidden="1" x14ac:dyDescent="0.35">
      <c r="A68833" s="46"/>
      <c r="H68833" s="103"/>
      <c r="AD68833" s="99"/>
      <c r="AF68833" s="46"/>
      <c r="AM68833" s="121"/>
      <c r="AO68833" s="46"/>
    </row>
    <row r="68834" spans="1:41" s="60" customFormat="1" hidden="1" x14ac:dyDescent="0.35">
      <c r="A68834" s="46"/>
      <c r="H68834" s="103"/>
      <c r="AD68834" s="99"/>
      <c r="AF68834" s="46"/>
      <c r="AM68834" s="121"/>
      <c r="AO68834" s="46"/>
    </row>
    <row r="68835" spans="1:41" s="60" customFormat="1" hidden="1" x14ac:dyDescent="0.35">
      <c r="A68835" s="46"/>
      <c r="H68835" s="103"/>
      <c r="AD68835" s="99"/>
      <c r="AF68835" s="46"/>
      <c r="AM68835" s="121"/>
      <c r="AO68835" s="46"/>
    </row>
    <row r="68836" spans="1:41" s="60" customFormat="1" hidden="1" x14ac:dyDescent="0.35">
      <c r="A68836" s="46"/>
      <c r="H68836" s="103"/>
      <c r="AD68836" s="99"/>
      <c r="AF68836" s="46"/>
      <c r="AM68836" s="121"/>
      <c r="AO68836" s="46"/>
    </row>
    <row r="68837" spans="1:41" s="60" customFormat="1" hidden="1" x14ac:dyDescent="0.35">
      <c r="A68837" s="46"/>
      <c r="H68837" s="103"/>
      <c r="AD68837" s="99"/>
      <c r="AF68837" s="46"/>
      <c r="AM68837" s="121"/>
      <c r="AO68837" s="46"/>
    </row>
    <row r="68838" spans="1:41" s="60" customFormat="1" hidden="1" x14ac:dyDescent="0.35">
      <c r="A68838" s="46"/>
      <c r="H68838" s="103"/>
      <c r="AD68838" s="99"/>
      <c r="AF68838" s="46"/>
      <c r="AM68838" s="121"/>
      <c r="AO68838" s="46"/>
    </row>
    <row r="68839" spans="1:41" s="60" customFormat="1" hidden="1" x14ac:dyDescent="0.35">
      <c r="A68839" s="46"/>
      <c r="H68839" s="103"/>
      <c r="AD68839" s="99"/>
      <c r="AF68839" s="46"/>
      <c r="AM68839" s="121"/>
      <c r="AO68839" s="46"/>
    </row>
    <row r="68840" spans="1:41" s="60" customFormat="1" hidden="1" x14ac:dyDescent="0.35">
      <c r="A68840" s="46"/>
      <c r="H68840" s="103"/>
      <c r="AD68840" s="99"/>
      <c r="AF68840" s="46"/>
      <c r="AM68840" s="121"/>
      <c r="AO68840" s="46"/>
    </row>
    <row r="68841" spans="1:41" s="60" customFormat="1" hidden="1" x14ac:dyDescent="0.35">
      <c r="A68841" s="46"/>
      <c r="H68841" s="103"/>
      <c r="AD68841" s="99"/>
      <c r="AF68841" s="46"/>
      <c r="AM68841" s="121"/>
      <c r="AO68841" s="46"/>
    </row>
    <row r="68842" spans="1:41" s="60" customFormat="1" hidden="1" x14ac:dyDescent="0.35">
      <c r="A68842" s="46"/>
      <c r="H68842" s="103"/>
      <c r="AD68842" s="99"/>
      <c r="AF68842" s="46"/>
      <c r="AM68842" s="121"/>
      <c r="AO68842" s="46"/>
    </row>
    <row r="68843" spans="1:41" s="60" customFormat="1" hidden="1" x14ac:dyDescent="0.35">
      <c r="A68843" s="46"/>
      <c r="H68843" s="103"/>
      <c r="AD68843" s="99"/>
      <c r="AF68843" s="46"/>
      <c r="AM68843" s="121"/>
      <c r="AO68843" s="46"/>
    </row>
    <row r="68844" spans="1:41" s="60" customFormat="1" hidden="1" x14ac:dyDescent="0.35">
      <c r="A68844" s="46"/>
      <c r="H68844" s="103"/>
      <c r="AD68844" s="99"/>
      <c r="AF68844" s="46"/>
      <c r="AM68844" s="121"/>
      <c r="AO68844" s="46"/>
    </row>
    <row r="68845" spans="1:41" s="60" customFormat="1" hidden="1" x14ac:dyDescent="0.35">
      <c r="A68845" s="46"/>
      <c r="H68845" s="103"/>
      <c r="AD68845" s="99"/>
      <c r="AF68845" s="46"/>
      <c r="AM68845" s="121"/>
      <c r="AO68845" s="46"/>
    </row>
    <row r="68846" spans="1:41" s="60" customFormat="1" hidden="1" x14ac:dyDescent="0.35">
      <c r="A68846" s="46"/>
      <c r="H68846" s="103"/>
      <c r="AD68846" s="99"/>
      <c r="AF68846" s="46"/>
      <c r="AM68846" s="121"/>
      <c r="AO68846" s="46"/>
    </row>
    <row r="68847" spans="1:41" s="60" customFormat="1" hidden="1" x14ac:dyDescent="0.35">
      <c r="A68847" s="46"/>
      <c r="H68847" s="103"/>
      <c r="AD68847" s="99"/>
      <c r="AF68847" s="46"/>
      <c r="AM68847" s="121"/>
      <c r="AO68847" s="46"/>
    </row>
    <row r="68848" spans="1:41" s="60" customFormat="1" hidden="1" x14ac:dyDescent="0.35">
      <c r="A68848" s="46"/>
      <c r="H68848" s="103"/>
      <c r="AD68848" s="99"/>
      <c r="AF68848" s="46"/>
      <c r="AM68848" s="121"/>
      <c r="AO68848" s="46"/>
    </row>
    <row r="68849" spans="1:41" s="60" customFormat="1" hidden="1" x14ac:dyDescent="0.35">
      <c r="A68849" s="46"/>
      <c r="H68849" s="103"/>
      <c r="AD68849" s="99"/>
      <c r="AF68849" s="46"/>
      <c r="AM68849" s="121"/>
      <c r="AO68849" s="46"/>
    </row>
    <row r="68850" spans="1:41" s="60" customFormat="1" hidden="1" x14ac:dyDescent="0.35">
      <c r="A68850" s="46"/>
      <c r="H68850" s="103"/>
      <c r="AD68850" s="99"/>
      <c r="AF68850" s="46"/>
      <c r="AM68850" s="121"/>
      <c r="AO68850" s="46"/>
    </row>
    <row r="68851" spans="1:41" s="60" customFormat="1" hidden="1" x14ac:dyDescent="0.35">
      <c r="A68851" s="46"/>
      <c r="H68851" s="103"/>
      <c r="AD68851" s="99"/>
      <c r="AF68851" s="46"/>
      <c r="AM68851" s="121"/>
      <c r="AO68851" s="46"/>
    </row>
    <row r="68852" spans="1:41" s="60" customFormat="1" hidden="1" x14ac:dyDescent="0.35">
      <c r="A68852" s="46"/>
      <c r="H68852" s="103"/>
      <c r="AD68852" s="99"/>
      <c r="AF68852" s="46"/>
      <c r="AM68852" s="121"/>
      <c r="AO68852" s="46"/>
    </row>
    <row r="68853" spans="1:41" s="60" customFormat="1" hidden="1" x14ac:dyDescent="0.35">
      <c r="A68853" s="46"/>
      <c r="H68853" s="103"/>
      <c r="AD68853" s="99"/>
      <c r="AF68853" s="46"/>
      <c r="AM68853" s="121"/>
      <c r="AO68853" s="46"/>
    </row>
    <row r="68854" spans="1:41" s="60" customFormat="1" hidden="1" x14ac:dyDescent="0.35">
      <c r="A68854" s="46"/>
      <c r="H68854" s="103"/>
      <c r="AD68854" s="99"/>
      <c r="AF68854" s="46"/>
      <c r="AM68854" s="121"/>
      <c r="AO68854" s="46"/>
    </row>
    <row r="68855" spans="1:41" s="60" customFormat="1" hidden="1" x14ac:dyDescent="0.35">
      <c r="A68855" s="46"/>
      <c r="H68855" s="103"/>
      <c r="AD68855" s="99"/>
      <c r="AF68855" s="46"/>
      <c r="AM68855" s="121"/>
      <c r="AO68855" s="46"/>
    </row>
    <row r="68856" spans="1:41" s="60" customFormat="1" hidden="1" x14ac:dyDescent="0.35">
      <c r="A68856" s="46"/>
      <c r="H68856" s="103"/>
      <c r="AD68856" s="99"/>
      <c r="AF68856" s="46"/>
      <c r="AM68856" s="121"/>
      <c r="AO68856" s="46"/>
    </row>
    <row r="68857" spans="1:41" s="60" customFormat="1" hidden="1" x14ac:dyDescent="0.35">
      <c r="A68857" s="46"/>
      <c r="H68857" s="103"/>
      <c r="AD68857" s="99"/>
      <c r="AF68857" s="46"/>
      <c r="AM68857" s="121"/>
      <c r="AO68857" s="46"/>
    </row>
    <row r="68858" spans="1:41" s="60" customFormat="1" hidden="1" x14ac:dyDescent="0.35">
      <c r="A68858" s="46"/>
      <c r="H68858" s="103"/>
      <c r="AD68858" s="99"/>
      <c r="AF68858" s="46"/>
      <c r="AM68858" s="121"/>
      <c r="AO68858" s="46"/>
    </row>
    <row r="68859" spans="1:41" s="60" customFormat="1" hidden="1" x14ac:dyDescent="0.35">
      <c r="A68859" s="46"/>
      <c r="H68859" s="103"/>
      <c r="AD68859" s="99"/>
      <c r="AF68859" s="46"/>
      <c r="AM68859" s="121"/>
      <c r="AO68859" s="46"/>
    </row>
    <row r="68860" spans="1:41" s="60" customFormat="1" hidden="1" x14ac:dyDescent="0.35">
      <c r="A68860" s="46"/>
      <c r="H68860" s="103"/>
      <c r="AD68860" s="99"/>
      <c r="AF68860" s="46"/>
      <c r="AM68860" s="121"/>
      <c r="AO68860" s="46"/>
    </row>
    <row r="68861" spans="1:41" s="60" customFormat="1" hidden="1" x14ac:dyDescent="0.35">
      <c r="A68861" s="46"/>
      <c r="H68861" s="103"/>
      <c r="AD68861" s="99"/>
      <c r="AF68861" s="46"/>
      <c r="AM68861" s="121"/>
      <c r="AO68861" s="46"/>
    </row>
    <row r="68862" spans="1:41" s="60" customFormat="1" hidden="1" x14ac:dyDescent="0.35">
      <c r="A68862" s="46"/>
      <c r="H68862" s="103"/>
      <c r="AD68862" s="99"/>
      <c r="AF68862" s="46"/>
      <c r="AM68862" s="121"/>
      <c r="AO68862" s="46"/>
    </row>
    <row r="68863" spans="1:41" s="60" customFormat="1" hidden="1" x14ac:dyDescent="0.35">
      <c r="A68863" s="46"/>
      <c r="H68863" s="103"/>
      <c r="AD68863" s="99"/>
      <c r="AF68863" s="46"/>
      <c r="AM68863" s="121"/>
      <c r="AO68863" s="46"/>
    </row>
    <row r="68864" spans="1:41" s="60" customFormat="1" hidden="1" x14ac:dyDescent="0.35">
      <c r="A68864" s="46"/>
      <c r="H68864" s="103"/>
      <c r="AD68864" s="99"/>
      <c r="AF68864" s="46"/>
      <c r="AM68864" s="121"/>
      <c r="AO68864" s="46"/>
    </row>
    <row r="68865" spans="1:41" s="60" customFormat="1" hidden="1" x14ac:dyDescent="0.35">
      <c r="A68865" s="46"/>
      <c r="H68865" s="103"/>
      <c r="AD68865" s="99"/>
      <c r="AF68865" s="46"/>
      <c r="AM68865" s="121"/>
      <c r="AO68865" s="46"/>
    </row>
    <row r="68866" spans="1:41" s="60" customFormat="1" hidden="1" x14ac:dyDescent="0.35">
      <c r="A68866" s="46"/>
      <c r="H68866" s="103"/>
      <c r="AD68866" s="99"/>
      <c r="AF68866" s="46"/>
      <c r="AM68866" s="121"/>
      <c r="AO68866" s="46"/>
    </row>
    <row r="68867" spans="1:41" s="60" customFormat="1" hidden="1" x14ac:dyDescent="0.35">
      <c r="A68867" s="46"/>
      <c r="H68867" s="103"/>
      <c r="AD68867" s="99"/>
      <c r="AF68867" s="46"/>
      <c r="AM68867" s="121"/>
      <c r="AO68867" s="46"/>
    </row>
    <row r="68868" spans="1:41" s="60" customFormat="1" hidden="1" x14ac:dyDescent="0.35">
      <c r="A68868" s="46"/>
      <c r="H68868" s="103"/>
      <c r="AD68868" s="99"/>
      <c r="AF68868" s="46"/>
      <c r="AM68868" s="121"/>
      <c r="AO68868" s="46"/>
    </row>
    <row r="68869" spans="1:41" s="60" customFormat="1" hidden="1" x14ac:dyDescent="0.35">
      <c r="A68869" s="46"/>
      <c r="H68869" s="103"/>
      <c r="AD68869" s="99"/>
      <c r="AF68869" s="46"/>
      <c r="AM68869" s="121"/>
      <c r="AO68869" s="46"/>
    </row>
    <row r="68870" spans="1:41" s="60" customFormat="1" hidden="1" x14ac:dyDescent="0.35">
      <c r="A68870" s="46"/>
      <c r="H68870" s="103"/>
      <c r="AD68870" s="99"/>
      <c r="AF68870" s="46"/>
      <c r="AM68870" s="121"/>
      <c r="AO68870" s="46"/>
    </row>
    <row r="68871" spans="1:41" s="60" customFormat="1" hidden="1" x14ac:dyDescent="0.35">
      <c r="A68871" s="46"/>
      <c r="H68871" s="103"/>
      <c r="AD68871" s="99"/>
      <c r="AF68871" s="46"/>
      <c r="AM68871" s="121"/>
      <c r="AO68871" s="46"/>
    </row>
    <row r="68872" spans="1:41" s="60" customFormat="1" hidden="1" x14ac:dyDescent="0.35">
      <c r="A68872" s="46"/>
      <c r="H68872" s="103"/>
      <c r="AD68872" s="99"/>
      <c r="AF68872" s="46"/>
      <c r="AM68872" s="121"/>
      <c r="AO68872" s="46"/>
    </row>
    <row r="68873" spans="1:41" s="60" customFormat="1" hidden="1" x14ac:dyDescent="0.35">
      <c r="A68873" s="46"/>
      <c r="H68873" s="103"/>
      <c r="AD68873" s="99"/>
      <c r="AF68873" s="46"/>
      <c r="AM68873" s="121"/>
      <c r="AO68873" s="46"/>
    </row>
    <row r="68874" spans="1:41" s="60" customFormat="1" hidden="1" x14ac:dyDescent="0.35">
      <c r="A68874" s="46"/>
      <c r="H68874" s="103"/>
      <c r="AD68874" s="99"/>
      <c r="AF68874" s="46"/>
      <c r="AM68874" s="121"/>
      <c r="AO68874" s="46"/>
    </row>
    <row r="68875" spans="1:41" s="60" customFormat="1" hidden="1" x14ac:dyDescent="0.35">
      <c r="A68875" s="46"/>
      <c r="H68875" s="103"/>
      <c r="AD68875" s="99"/>
      <c r="AF68875" s="46"/>
      <c r="AM68875" s="121"/>
      <c r="AO68875" s="46"/>
    </row>
    <row r="68876" spans="1:41" s="60" customFormat="1" hidden="1" x14ac:dyDescent="0.35">
      <c r="A68876" s="46"/>
      <c r="H68876" s="103"/>
      <c r="AD68876" s="99"/>
      <c r="AF68876" s="46"/>
      <c r="AM68876" s="121"/>
      <c r="AO68876" s="46"/>
    </row>
    <row r="68877" spans="1:41" s="60" customFormat="1" hidden="1" x14ac:dyDescent="0.35">
      <c r="A68877" s="46"/>
      <c r="H68877" s="103"/>
      <c r="AD68877" s="99"/>
      <c r="AF68877" s="46"/>
      <c r="AM68877" s="121"/>
      <c r="AO68877" s="46"/>
    </row>
    <row r="68878" spans="1:41" s="60" customFormat="1" hidden="1" x14ac:dyDescent="0.35">
      <c r="A68878" s="46"/>
      <c r="H68878" s="103"/>
      <c r="AD68878" s="99"/>
      <c r="AF68878" s="46"/>
      <c r="AM68878" s="121"/>
      <c r="AO68878" s="46"/>
    </row>
    <row r="68879" spans="1:41" s="60" customFormat="1" hidden="1" x14ac:dyDescent="0.35">
      <c r="A68879" s="46"/>
      <c r="H68879" s="103"/>
      <c r="AD68879" s="99"/>
      <c r="AF68879" s="46"/>
      <c r="AM68879" s="121"/>
      <c r="AO68879" s="46"/>
    </row>
    <row r="68880" spans="1:41" s="60" customFormat="1" hidden="1" x14ac:dyDescent="0.35">
      <c r="A68880" s="46"/>
      <c r="H68880" s="103"/>
      <c r="AD68880" s="99"/>
      <c r="AF68880" s="46"/>
      <c r="AM68880" s="121"/>
      <c r="AO68880" s="46"/>
    </row>
    <row r="68881" spans="1:41" s="60" customFormat="1" hidden="1" x14ac:dyDescent="0.35">
      <c r="A68881" s="46"/>
      <c r="H68881" s="103"/>
      <c r="AD68881" s="99"/>
      <c r="AF68881" s="46"/>
      <c r="AM68881" s="121"/>
      <c r="AO68881" s="46"/>
    </row>
    <row r="68882" spans="1:41" s="60" customFormat="1" hidden="1" x14ac:dyDescent="0.35">
      <c r="A68882" s="46"/>
      <c r="H68882" s="103"/>
      <c r="AD68882" s="99"/>
      <c r="AF68882" s="46"/>
      <c r="AM68882" s="121"/>
      <c r="AO68882" s="46"/>
    </row>
    <row r="68883" spans="1:41" s="60" customFormat="1" hidden="1" x14ac:dyDescent="0.35">
      <c r="A68883" s="46"/>
      <c r="H68883" s="103"/>
      <c r="AD68883" s="99"/>
      <c r="AF68883" s="46"/>
      <c r="AM68883" s="121"/>
      <c r="AO68883" s="46"/>
    </row>
    <row r="68884" spans="1:41" s="60" customFormat="1" hidden="1" x14ac:dyDescent="0.35">
      <c r="A68884" s="46"/>
      <c r="H68884" s="103"/>
      <c r="AD68884" s="99"/>
      <c r="AF68884" s="46"/>
      <c r="AM68884" s="121"/>
      <c r="AO68884" s="46"/>
    </row>
    <row r="68885" spans="1:41" s="60" customFormat="1" hidden="1" x14ac:dyDescent="0.35">
      <c r="A68885" s="46"/>
      <c r="H68885" s="103"/>
      <c r="AD68885" s="99"/>
      <c r="AF68885" s="46"/>
      <c r="AM68885" s="121"/>
      <c r="AO68885" s="46"/>
    </row>
    <row r="68886" spans="1:41" s="60" customFormat="1" hidden="1" x14ac:dyDescent="0.35">
      <c r="A68886" s="46"/>
      <c r="H68886" s="103"/>
      <c r="AD68886" s="99"/>
      <c r="AF68886" s="46"/>
      <c r="AM68886" s="121"/>
      <c r="AO68886" s="46"/>
    </row>
    <row r="68887" spans="1:41" s="60" customFormat="1" hidden="1" x14ac:dyDescent="0.35">
      <c r="A68887" s="46"/>
      <c r="H68887" s="103"/>
      <c r="AD68887" s="99"/>
      <c r="AF68887" s="46"/>
      <c r="AM68887" s="121"/>
      <c r="AO68887" s="46"/>
    </row>
    <row r="68888" spans="1:41" s="60" customFormat="1" hidden="1" x14ac:dyDescent="0.35">
      <c r="A68888" s="46"/>
      <c r="H68888" s="103"/>
      <c r="AD68888" s="99"/>
      <c r="AF68888" s="46"/>
      <c r="AM68888" s="121"/>
      <c r="AO68888" s="46"/>
    </row>
    <row r="68889" spans="1:41" s="60" customFormat="1" hidden="1" x14ac:dyDescent="0.35">
      <c r="A68889" s="46"/>
      <c r="H68889" s="103"/>
      <c r="AD68889" s="99"/>
      <c r="AF68889" s="46"/>
      <c r="AM68889" s="121"/>
      <c r="AO68889" s="46"/>
    </row>
    <row r="68890" spans="1:41" s="60" customFormat="1" hidden="1" x14ac:dyDescent="0.35">
      <c r="A68890" s="46"/>
      <c r="H68890" s="103"/>
      <c r="AD68890" s="99"/>
      <c r="AF68890" s="46"/>
      <c r="AM68890" s="121"/>
      <c r="AO68890" s="46"/>
    </row>
    <row r="68891" spans="1:41" s="60" customFormat="1" hidden="1" x14ac:dyDescent="0.35">
      <c r="A68891" s="46"/>
      <c r="H68891" s="103"/>
      <c r="AD68891" s="99"/>
      <c r="AF68891" s="46"/>
      <c r="AM68891" s="121"/>
      <c r="AO68891" s="46"/>
    </row>
    <row r="68892" spans="1:41" s="60" customFormat="1" hidden="1" x14ac:dyDescent="0.35">
      <c r="A68892" s="46"/>
      <c r="H68892" s="103"/>
      <c r="AD68892" s="99"/>
      <c r="AF68892" s="46"/>
      <c r="AM68892" s="121"/>
      <c r="AO68892" s="46"/>
    </row>
    <row r="68893" spans="1:41" s="60" customFormat="1" hidden="1" x14ac:dyDescent="0.35">
      <c r="A68893" s="46"/>
      <c r="H68893" s="103"/>
      <c r="AD68893" s="99"/>
      <c r="AF68893" s="46"/>
      <c r="AM68893" s="121"/>
      <c r="AO68893" s="46"/>
    </row>
    <row r="68894" spans="1:41" s="60" customFormat="1" hidden="1" x14ac:dyDescent="0.35">
      <c r="A68894" s="46"/>
      <c r="H68894" s="103"/>
      <c r="AD68894" s="99"/>
      <c r="AF68894" s="46"/>
      <c r="AM68894" s="121"/>
      <c r="AO68894" s="46"/>
    </row>
    <row r="68895" spans="1:41" s="60" customFormat="1" hidden="1" x14ac:dyDescent="0.35">
      <c r="A68895" s="46"/>
      <c r="H68895" s="103"/>
      <c r="AD68895" s="99"/>
      <c r="AF68895" s="46"/>
      <c r="AM68895" s="121"/>
      <c r="AO68895" s="46"/>
    </row>
    <row r="68896" spans="1:41" s="60" customFormat="1" hidden="1" x14ac:dyDescent="0.35">
      <c r="A68896" s="46"/>
      <c r="H68896" s="103"/>
      <c r="AD68896" s="99"/>
      <c r="AF68896" s="46"/>
      <c r="AM68896" s="121"/>
      <c r="AO68896" s="46"/>
    </row>
    <row r="68897" spans="1:41" s="60" customFormat="1" hidden="1" x14ac:dyDescent="0.35">
      <c r="A68897" s="46"/>
      <c r="H68897" s="103"/>
      <c r="AD68897" s="99"/>
      <c r="AF68897" s="46"/>
      <c r="AM68897" s="121"/>
      <c r="AO68897" s="46"/>
    </row>
    <row r="68898" spans="1:41" s="60" customFormat="1" hidden="1" x14ac:dyDescent="0.35">
      <c r="A68898" s="46"/>
      <c r="H68898" s="103"/>
      <c r="AD68898" s="99"/>
      <c r="AF68898" s="46"/>
      <c r="AM68898" s="121"/>
      <c r="AO68898" s="46"/>
    </row>
    <row r="68899" spans="1:41" s="60" customFormat="1" hidden="1" x14ac:dyDescent="0.35">
      <c r="A68899" s="46"/>
      <c r="H68899" s="103"/>
      <c r="AD68899" s="99"/>
      <c r="AF68899" s="46"/>
      <c r="AM68899" s="121"/>
      <c r="AO68899" s="46"/>
    </row>
    <row r="68900" spans="1:41" s="60" customFormat="1" hidden="1" x14ac:dyDescent="0.35">
      <c r="A68900" s="46"/>
      <c r="H68900" s="103"/>
      <c r="AD68900" s="99"/>
      <c r="AF68900" s="46"/>
      <c r="AM68900" s="121"/>
      <c r="AO68900" s="46"/>
    </row>
    <row r="68901" spans="1:41" s="60" customFormat="1" hidden="1" x14ac:dyDescent="0.35">
      <c r="A68901" s="46"/>
      <c r="H68901" s="103"/>
      <c r="AD68901" s="99"/>
      <c r="AF68901" s="46"/>
      <c r="AM68901" s="121"/>
      <c r="AO68901" s="46"/>
    </row>
    <row r="68902" spans="1:41" s="60" customFormat="1" hidden="1" x14ac:dyDescent="0.35">
      <c r="A68902" s="46"/>
      <c r="H68902" s="103"/>
      <c r="AD68902" s="99"/>
      <c r="AF68902" s="46"/>
      <c r="AM68902" s="121"/>
      <c r="AO68902" s="46"/>
    </row>
    <row r="68903" spans="1:41" s="60" customFormat="1" hidden="1" x14ac:dyDescent="0.35">
      <c r="A68903" s="46"/>
      <c r="H68903" s="103"/>
      <c r="AD68903" s="99"/>
      <c r="AF68903" s="46"/>
      <c r="AM68903" s="121"/>
      <c r="AO68903" s="46"/>
    </row>
    <row r="68904" spans="1:41" s="60" customFormat="1" hidden="1" x14ac:dyDescent="0.35">
      <c r="A68904" s="46"/>
      <c r="H68904" s="103"/>
      <c r="AD68904" s="99"/>
      <c r="AF68904" s="46"/>
      <c r="AM68904" s="121"/>
      <c r="AO68904" s="46"/>
    </row>
    <row r="68905" spans="1:41" s="60" customFormat="1" hidden="1" x14ac:dyDescent="0.35">
      <c r="A68905" s="46"/>
      <c r="H68905" s="103"/>
      <c r="AD68905" s="99"/>
      <c r="AF68905" s="46"/>
      <c r="AM68905" s="121"/>
      <c r="AO68905" s="46"/>
    </row>
    <row r="68906" spans="1:41" s="60" customFormat="1" hidden="1" x14ac:dyDescent="0.35">
      <c r="A68906" s="46"/>
      <c r="H68906" s="103"/>
      <c r="AD68906" s="99"/>
      <c r="AF68906" s="46"/>
      <c r="AM68906" s="121"/>
      <c r="AO68906" s="46"/>
    </row>
    <row r="68907" spans="1:41" s="60" customFormat="1" hidden="1" x14ac:dyDescent="0.35">
      <c r="A68907" s="46"/>
      <c r="H68907" s="103"/>
      <c r="AD68907" s="99"/>
      <c r="AF68907" s="46"/>
      <c r="AM68907" s="121"/>
      <c r="AO68907" s="46"/>
    </row>
    <row r="68908" spans="1:41" s="60" customFormat="1" hidden="1" x14ac:dyDescent="0.35">
      <c r="A68908" s="46"/>
      <c r="H68908" s="103"/>
      <c r="AD68908" s="99"/>
      <c r="AF68908" s="46"/>
      <c r="AM68908" s="121"/>
      <c r="AO68908" s="46"/>
    </row>
    <row r="68909" spans="1:41" s="60" customFormat="1" hidden="1" x14ac:dyDescent="0.35">
      <c r="A68909" s="46"/>
      <c r="H68909" s="103"/>
      <c r="AD68909" s="99"/>
      <c r="AF68909" s="46"/>
      <c r="AM68909" s="121"/>
      <c r="AO68909" s="46"/>
    </row>
    <row r="68910" spans="1:41" s="60" customFormat="1" hidden="1" x14ac:dyDescent="0.35">
      <c r="A68910" s="46"/>
      <c r="H68910" s="103"/>
      <c r="AD68910" s="99"/>
      <c r="AF68910" s="46"/>
      <c r="AM68910" s="121"/>
      <c r="AO68910" s="46"/>
    </row>
    <row r="68911" spans="1:41" s="60" customFormat="1" hidden="1" x14ac:dyDescent="0.35">
      <c r="A68911" s="46"/>
      <c r="H68911" s="103"/>
      <c r="AD68911" s="99"/>
      <c r="AF68911" s="46"/>
      <c r="AM68911" s="121"/>
      <c r="AO68911" s="46"/>
    </row>
    <row r="68912" spans="1:41" s="60" customFormat="1" hidden="1" x14ac:dyDescent="0.35">
      <c r="A68912" s="46"/>
      <c r="H68912" s="103"/>
      <c r="AD68912" s="99"/>
      <c r="AF68912" s="46"/>
      <c r="AM68912" s="121"/>
      <c r="AO68912" s="46"/>
    </row>
    <row r="68913" spans="1:41" s="60" customFormat="1" hidden="1" x14ac:dyDescent="0.35">
      <c r="A68913" s="46"/>
      <c r="H68913" s="103"/>
      <c r="AD68913" s="99"/>
      <c r="AF68913" s="46"/>
      <c r="AM68913" s="121"/>
      <c r="AO68913" s="46"/>
    </row>
    <row r="68914" spans="1:41" s="60" customFormat="1" hidden="1" x14ac:dyDescent="0.35">
      <c r="A68914" s="46"/>
      <c r="H68914" s="103"/>
      <c r="AD68914" s="99"/>
      <c r="AF68914" s="46"/>
      <c r="AM68914" s="121"/>
      <c r="AO68914" s="46"/>
    </row>
    <row r="68915" spans="1:41" s="60" customFormat="1" hidden="1" x14ac:dyDescent="0.35">
      <c r="A68915" s="46"/>
      <c r="H68915" s="103"/>
      <c r="AD68915" s="99"/>
      <c r="AF68915" s="46"/>
      <c r="AM68915" s="121"/>
      <c r="AO68915" s="46"/>
    </row>
    <row r="68916" spans="1:41" s="60" customFormat="1" hidden="1" x14ac:dyDescent="0.35">
      <c r="A68916" s="46"/>
      <c r="H68916" s="103"/>
      <c r="AD68916" s="99"/>
      <c r="AF68916" s="46"/>
      <c r="AM68916" s="121"/>
      <c r="AO68916" s="46"/>
    </row>
    <row r="68917" spans="1:41" s="60" customFormat="1" hidden="1" x14ac:dyDescent="0.35">
      <c r="A68917" s="46"/>
      <c r="H68917" s="103"/>
      <c r="AD68917" s="99"/>
      <c r="AF68917" s="46"/>
      <c r="AM68917" s="121"/>
      <c r="AO68917" s="46"/>
    </row>
    <row r="68918" spans="1:41" s="60" customFormat="1" hidden="1" x14ac:dyDescent="0.35">
      <c r="A68918" s="46"/>
      <c r="H68918" s="103"/>
      <c r="AD68918" s="99"/>
      <c r="AF68918" s="46"/>
      <c r="AM68918" s="121"/>
      <c r="AO68918" s="46"/>
    </row>
    <row r="68919" spans="1:41" s="60" customFormat="1" hidden="1" x14ac:dyDescent="0.35">
      <c r="A68919" s="46"/>
      <c r="H68919" s="103"/>
      <c r="AD68919" s="99"/>
      <c r="AF68919" s="46"/>
      <c r="AM68919" s="121"/>
      <c r="AO68919" s="46"/>
    </row>
    <row r="68920" spans="1:41" s="60" customFormat="1" hidden="1" x14ac:dyDescent="0.35">
      <c r="A68920" s="46"/>
      <c r="H68920" s="103"/>
      <c r="AD68920" s="99"/>
      <c r="AF68920" s="46"/>
      <c r="AM68920" s="121"/>
      <c r="AO68920" s="46"/>
    </row>
    <row r="68921" spans="1:41" s="60" customFormat="1" hidden="1" x14ac:dyDescent="0.35">
      <c r="A68921" s="46"/>
      <c r="H68921" s="103"/>
      <c r="AD68921" s="99"/>
      <c r="AF68921" s="46"/>
      <c r="AM68921" s="121"/>
      <c r="AO68921" s="46"/>
    </row>
    <row r="68922" spans="1:41" s="60" customFormat="1" hidden="1" x14ac:dyDescent="0.35">
      <c r="A68922" s="46"/>
      <c r="H68922" s="103"/>
      <c r="AD68922" s="99"/>
      <c r="AF68922" s="46"/>
      <c r="AM68922" s="121"/>
      <c r="AO68922" s="46"/>
    </row>
    <row r="68923" spans="1:41" s="60" customFormat="1" hidden="1" x14ac:dyDescent="0.35">
      <c r="A68923" s="46"/>
      <c r="H68923" s="103"/>
      <c r="AD68923" s="99"/>
      <c r="AF68923" s="46"/>
      <c r="AM68923" s="121"/>
      <c r="AO68923" s="46"/>
    </row>
    <row r="68924" spans="1:41" s="60" customFormat="1" hidden="1" x14ac:dyDescent="0.35">
      <c r="A68924" s="46"/>
      <c r="H68924" s="103"/>
      <c r="AD68924" s="99"/>
      <c r="AF68924" s="46"/>
      <c r="AM68924" s="121"/>
      <c r="AO68924" s="46"/>
    </row>
    <row r="68925" spans="1:41" s="60" customFormat="1" hidden="1" x14ac:dyDescent="0.35">
      <c r="A68925" s="46"/>
      <c r="H68925" s="103"/>
      <c r="AD68925" s="99"/>
      <c r="AF68925" s="46"/>
      <c r="AM68925" s="121"/>
      <c r="AO68925" s="46"/>
    </row>
    <row r="68926" spans="1:41" s="60" customFormat="1" hidden="1" x14ac:dyDescent="0.35">
      <c r="A68926" s="46"/>
      <c r="H68926" s="103"/>
      <c r="AD68926" s="99"/>
      <c r="AF68926" s="46"/>
      <c r="AM68926" s="121"/>
      <c r="AO68926" s="46"/>
    </row>
    <row r="68927" spans="1:41" s="60" customFormat="1" hidden="1" x14ac:dyDescent="0.35">
      <c r="A68927" s="46"/>
      <c r="H68927" s="103"/>
      <c r="AD68927" s="99"/>
      <c r="AF68927" s="46"/>
      <c r="AM68927" s="121"/>
      <c r="AO68927" s="46"/>
    </row>
    <row r="68928" spans="1:41" s="60" customFormat="1" hidden="1" x14ac:dyDescent="0.35">
      <c r="A68928" s="46"/>
      <c r="H68928" s="103"/>
      <c r="AD68928" s="99"/>
      <c r="AF68928" s="46"/>
      <c r="AM68928" s="121"/>
      <c r="AO68928" s="46"/>
    </row>
    <row r="68929" spans="1:41" s="60" customFormat="1" hidden="1" x14ac:dyDescent="0.35">
      <c r="A68929" s="46"/>
      <c r="H68929" s="103"/>
      <c r="AD68929" s="99"/>
      <c r="AF68929" s="46"/>
      <c r="AM68929" s="121"/>
      <c r="AO68929" s="46"/>
    </row>
    <row r="68930" spans="1:41" s="60" customFormat="1" hidden="1" x14ac:dyDescent="0.35">
      <c r="A68930" s="46"/>
      <c r="H68930" s="103"/>
      <c r="AD68930" s="99"/>
      <c r="AF68930" s="46"/>
      <c r="AM68930" s="121"/>
      <c r="AO68930" s="46"/>
    </row>
    <row r="68931" spans="1:41" s="60" customFormat="1" hidden="1" x14ac:dyDescent="0.35">
      <c r="A68931" s="46"/>
      <c r="H68931" s="103"/>
      <c r="AD68931" s="99"/>
      <c r="AF68931" s="46"/>
      <c r="AM68931" s="121"/>
      <c r="AO68931" s="46"/>
    </row>
    <row r="68932" spans="1:41" s="60" customFormat="1" hidden="1" x14ac:dyDescent="0.35">
      <c r="A68932" s="46"/>
      <c r="H68932" s="103"/>
      <c r="AD68932" s="99"/>
      <c r="AF68932" s="46"/>
      <c r="AM68932" s="121"/>
      <c r="AO68932" s="46"/>
    </row>
    <row r="68933" spans="1:41" s="60" customFormat="1" hidden="1" x14ac:dyDescent="0.35">
      <c r="A68933" s="46"/>
      <c r="H68933" s="103"/>
      <c r="AD68933" s="99"/>
      <c r="AF68933" s="46"/>
      <c r="AM68933" s="121"/>
      <c r="AO68933" s="46"/>
    </row>
    <row r="68934" spans="1:41" s="60" customFormat="1" hidden="1" x14ac:dyDescent="0.35">
      <c r="A68934" s="46"/>
      <c r="H68934" s="103"/>
      <c r="AD68934" s="99"/>
      <c r="AF68934" s="46"/>
      <c r="AM68934" s="121"/>
      <c r="AO68934" s="46"/>
    </row>
    <row r="68935" spans="1:41" s="60" customFormat="1" hidden="1" x14ac:dyDescent="0.35">
      <c r="A68935" s="46"/>
      <c r="H68935" s="103"/>
      <c r="AD68935" s="99"/>
      <c r="AF68935" s="46"/>
      <c r="AM68935" s="121"/>
      <c r="AO68935" s="46"/>
    </row>
    <row r="68936" spans="1:41" s="60" customFormat="1" hidden="1" x14ac:dyDescent="0.35">
      <c r="A68936" s="46"/>
      <c r="H68936" s="103"/>
      <c r="AD68936" s="99"/>
      <c r="AF68936" s="46"/>
      <c r="AM68936" s="121"/>
      <c r="AO68936" s="46"/>
    </row>
    <row r="68937" spans="1:41" s="60" customFormat="1" hidden="1" x14ac:dyDescent="0.35">
      <c r="A68937" s="46"/>
      <c r="H68937" s="103"/>
      <c r="AD68937" s="99"/>
      <c r="AF68937" s="46"/>
      <c r="AM68937" s="121"/>
      <c r="AO68937" s="46"/>
    </row>
    <row r="68938" spans="1:41" s="60" customFormat="1" hidden="1" x14ac:dyDescent="0.35">
      <c r="A68938" s="46"/>
      <c r="H68938" s="103"/>
      <c r="AD68938" s="99"/>
      <c r="AF68938" s="46"/>
      <c r="AM68938" s="121"/>
      <c r="AO68938" s="46"/>
    </row>
    <row r="68939" spans="1:41" s="60" customFormat="1" hidden="1" x14ac:dyDescent="0.35">
      <c r="A68939" s="46"/>
      <c r="H68939" s="103"/>
      <c r="AD68939" s="99"/>
      <c r="AF68939" s="46"/>
      <c r="AM68939" s="121"/>
      <c r="AO68939" s="46"/>
    </row>
    <row r="68940" spans="1:41" s="60" customFormat="1" hidden="1" x14ac:dyDescent="0.35">
      <c r="A68940" s="46"/>
      <c r="H68940" s="103"/>
      <c r="AD68940" s="99"/>
      <c r="AF68940" s="46"/>
      <c r="AM68940" s="121"/>
      <c r="AO68940" s="46"/>
    </row>
    <row r="68941" spans="1:41" s="60" customFormat="1" hidden="1" x14ac:dyDescent="0.35">
      <c r="A68941" s="46"/>
      <c r="H68941" s="103"/>
      <c r="AD68941" s="99"/>
      <c r="AF68941" s="46"/>
      <c r="AM68941" s="121"/>
      <c r="AO68941" s="46"/>
    </row>
    <row r="68942" spans="1:41" s="60" customFormat="1" hidden="1" x14ac:dyDescent="0.35">
      <c r="A68942" s="46"/>
      <c r="H68942" s="103"/>
      <c r="AD68942" s="99"/>
      <c r="AF68942" s="46"/>
      <c r="AM68942" s="121"/>
      <c r="AO68942" s="46"/>
    </row>
    <row r="68943" spans="1:41" s="60" customFormat="1" hidden="1" x14ac:dyDescent="0.35">
      <c r="A68943" s="46"/>
      <c r="H68943" s="103"/>
      <c r="AD68943" s="99"/>
      <c r="AF68943" s="46"/>
      <c r="AM68943" s="121"/>
      <c r="AO68943" s="46"/>
    </row>
    <row r="68944" spans="1:41" s="60" customFormat="1" hidden="1" x14ac:dyDescent="0.35">
      <c r="A68944" s="46"/>
      <c r="H68944" s="103"/>
      <c r="AD68944" s="99"/>
      <c r="AF68944" s="46"/>
      <c r="AM68944" s="121"/>
      <c r="AO68944" s="46"/>
    </row>
    <row r="68945" spans="1:41" s="60" customFormat="1" hidden="1" x14ac:dyDescent="0.35">
      <c r="A68945" s="46"/>
      <c r="H68945" s="103"/>
      <c r="AD68945" s="99"/>
      <c r="AF68945" s="46"/>
      <c r="AM68945" s="121"/>
      <c r="AO68945" s="46"/>
    </row>
    <row r="68946" spans="1:41" s="60" customFormat="1" hidden="1" x14ac:dyDescent="0.35">
      <c r="A68946" s="46"/>
      <c r="H68946" s="103"/>
      <c r="AD68946" s="99"/>
      <c r="AF68946" s="46"/>
      <c r="AM68946" s="121"/>
      <c r="AO68946" s="46"/>
    </row>
    <row r="68947" spans="1:41" s="60" customFormat="1" hidden="1" x14ac:dyDescent="0.35">
      <c r="A68947" s="46"/>
      <c r="H68947" s="103"/>
      <c r="AD68947" s="99"/>
      <c r="AF68947" s="46"/>
      <c r="AM68947" s="121"/>
      <c r="AO68947" s="46"/>
    </row>
    <row r="68948" spans="1:41" s="60" customFormat="1" hidden="1" x14ac:dyDescent="0.35">
      <c r="A68948" s="46"/>
      <c r="H68948" s="103"/>
      <c r="AD68948" s="99"/>
      <c r="AF68948" s="46"/>
      <c r="AM68948" s="121"/>
      <c r="AO68948" s="46"/>
    </row>
    <row r="68949" spans="1:41" s="60" customFormat="1" hidden="1" x14ac:dyDescent="0.35">
      <c r="A68949" s="46"/>
      <c r="H68949" s="103"/>
      <c r="AD68949" s="99"/>
      <c r="AF68949" s="46"/>
      <c r="AM68949" s="121"/>
      <c r="AO68949" s="46"/>
    </row>
    <row r="68950" spans="1:41" s="60" customFormat="1" hidden="1" x14ac:dyDescent="0.35">
      <c r="A68950" s="46"/>
      <c r="H68950" s="103"/>
      <c r="AD68950" s="99"/>
      <c r="AF68950" s="46"/>
      <c r="AM68950" s="121"/>
      <c r="AO68950" s="46"/>
    </row>
    <row r="68951" spans="1:41" s="60" customFormat="1" hidden="1" x14ac:dyDescent="0.35">
      <c r="A68951" s="46"/>
      <c r="H68951" s="103"/>
      <c r="AD68951" s="99"/>
      <c r="AF68951" s="46"/>
      <c r="AM68951" s="121"/>
      <c r="AO68951" s="46"/>
    </row>
    <row r="68952" spans="1:41" s="60" customFormat="1" hidden="1" x14ac:dyDescent="0.35">
      <c r="A68952" s="46"/>
      <c r="H68952" s="103"/>
      <c r="AD68952" s="99"/>
      <c r="AF68952" s="46"/>
      <c r="AM68952" s="121"/>
      <c r="AO68952" s="46"/>
    </row>
    <row r="68953" spans="1:41" s="60" customFormat="1" hidden="1" x14ac:dyDescent="0.35">
      <c r="A68953" s="46"/>
      <c r="H68953" s="103"/>
      <c r="AD68953" s="99"/>
      <c r="AF68953" s="46"/>
      <c r="AM68953" s="121"/>
      <c r="AO68953" s="46"/>
    </row>
    <row r="68954" spans="1:41" s="60" customFormat="1" hidden="1" x14ac:dyDescent="0.35">
      <c r="A68954" s="46"/>
      <c r="H68954" s="103"/>
      <c r="AD68954" s="99"/>
      <c r="AF68954" s="46"/>
      <c r="AM68954" s="121"/>
      <c r="AO68954" s="46"/>
    </row>
    <row r="68955" spans="1:41" s="60" customFormat="1" hidden="1" x14ac:dyDescent="0.35">
      <c r="A68955" s="46"/>
      <c r="H68955" s="103"/>
      <c r="AD68955" s="99"/>
      <c r="AF68955" s="46"/>
      <c r="AM68955" s="121"/>
      <c r="AO68955" s="46"/>
    </row>
    <row r="68956" spans="1:41" s="60" customFormat="1" hidden="1" x14ac:dyDescent="0.35">
      <c r="A68956" s="46"/>
      <c r="H68956" s="103"/>
      <c r="AD68956" s="99"/>
      <c r="AF68956" s="46"/>
      <c r="AM68956" s="121"/>
      <c r="AO68956" s="46"/>
    </row>
    <row r="68957" spans="1:41" s="60" customFormat="1" hidden="1" x14ac:dyDescent="0.35">
      <c r="A68957" s="46"/>
      <c r="H68957" s="103"/>
      <c r="AD68957" s="99"/>
      <c r="AF68957" s="46"/>
      <c r="AM68957" s="121"/>
      <c r="AO68957" s="46"/>
    </row>
    <row r="68958" spans="1:41" s="60" customFormat="1" hidden="1" x14ac:dyDescent="0.35">
      <c r="A68958" s="46"/>
      <c r="H68958" s="103"/>
      <c r="AD68958" s="99"/>
      <c r="AF68958" s="46"/>
      <c r="AM68958" s="121"/>
      <c r="AO68958" s="46"/>
    </row>
    <row r="68959" spans="1:41" s="60" customFormat="1" hidden="1" x14ac:dyDescent="0.35">
      <c r="A68959" s="46"/>
      <c r="H68959" s="103"/>
      <c r="AD68959" s="99"/>
      <c r="AF68959" s="46"/>
      <c r="AM68959" s="121"/>
      <c r="AO68959" s="46"/>
    </row>
    <row r="68960" spans="1:41" s="60" customFormat="1" hidden="1" x14ac:dyDescent="0.35">
      <c r="A68960" s="46"/>
      <c r="H68960" s="103"/>
      <c r="AD68960" s="99"/>
      <c r="AF68960" s="46"/>
      <c r="AM68960" s="121"/>
      <c r="AO68960" s="46"/>
    </row>
    <row r="68961" spans="1:41" s="60" customFormat="1" hidden="1" x14ac:dyDescent="0.35">
      <c r="A68961" s="46"/>
      <c r="H68961" s="103"/>
      <c r="AD68961" s="99"/>
      <c r="AF68961" s="46"/>
      <c r="AM68961" s="121"/>
      <c r="AO68961" s="46"/>
    </row>
    <row r="68962" spans="1:41" s="60" customFormat="1" hidden="1" x14ac:dyDescent="0.35">
      <c r="A68962" s="46"/>
      <c r="H68962" s="103"/>
      <c r="AD68962" s="99"/>
      <c r="AF68962" s="46"/>
      <c r="AM68962" s="121"/>
      <c r="AO68962" s="46"/>
    </row>
    <row r="68963" spans="1:41" s="60" customFormat="1" hidden="1" x14ac:dyDescent="0.35">
      <c r="A68963" s="46"/>
      <c r="H68963" s="103"/>
      <c r="AD68963" s="99"/>
      <c r="AF68963" s="46"/>
      <c r="AM68963" s="121"/>
      <c r="AO68963" s="46"/>
    </row>
    <row r="68964" spans="1:41" s="60" customFormat="1" hidden="1" x14ac:dyDescent="0.35">
      <c r="A68964" s="46"/>
      <c r="H68964" s="103"/>
      <c r="AD68964" s="99"/>
      <c r="AF68964" s="46"/>
      <c r="AM68964" s="121"/>
      <c r="AO68964" s="46"/>
    </row>
    <row r="68965" spans="1:41" s="60" customFormat="1" hidden="1" x14ac:dyDescent="0.35">
      <c r="A68965" s="46"/>
      <c r="H68965" s="103"/>
      <c r="AD68965" s="99"/>
      <c r="AF68965" s="46"/>
      <c r="AM68965" s="121"/>
      <c r="AO68965" s="46"/>
    </row>
    <row r="68966" spans="1:41" s="60" customFormat="1" hidden="1" x14ac:dyDescent="0.35">
      <c r="A68966" s="46"/>
      <c r="H68966" s="103"/>
      <c r="AD68966" s="99"/>
      <c r="AF68966" s="46"/>
      <c r="AM68966" s="121"/>
      <c r="AO68966" s="46"/>
    </row>
    <row r="68967" spans="1:41" s="60" customFormat="1" hidden="1" x14ac:dyDescent="0.35">
      <c r="A68967" s="46"/>
      <c r="H68967" s="103"/>
      <c r="AD68967" s="99"/>
      <c r="AF68967" s="46"/>
      <c r="AM68967" s="121"/>
      <c r="AO68967" s="46"/>
    </row>
    <row r="68968" spans="1:41" s="60" customFormat="1" hidden="1" x14ac:dyDescent="0.35">
      <c r="A68968" s="46"/>
      <c r="H68968" s="103"/>
      <c r="AD68968" s="99"/>
      <c r="AF68968" s="46"/>
      <c r="AM68968" s="121"/>
      <c r="AO68968" s="46"/>
    </row>
    <row r="68969" spans="1:41" s="60" customFormat="1" hidden="1" x14ac:dyDescent="0.35">
      <c r="A68969" s="46"/>
      <c r="H68969" s="103"/>
      <c r="AD68969" s="99"/>
      <c r="AF68969" s="46"/>
      <c r="AM68969" s="121"/>
      <c r="AO68969" s="46"/>
    </row>
    <row r="68970" spans="1:41" s="60" customFormat="1" hidden="1" x14ac:dyDescent="0.35">
      <c r="A68970" s="46"/>
      <c r="H68970" s="103"/>
      <c r="AD68970" s="99"/>
      <c r="AF68970" s="46"/>
      <c r="AM68970" s="121"/>
      <c r="AO68970" s="46"/>
    </row>
    <row r="68971" spans="1:41" s="60" customFormat="1" hidden="1" x14ac:dyDescent="0.35">
      <c r="A68971" s="46"/>
      <c r="H68971" s="103"/>
      <c r="AD68971" s="99"/>
      <c r="AF68971" s="46"/>
      <c r="AM68971" s="121"/>
      <c r="AO68971" s="46"/>
    </row>
    <row r="68972" spans="1:41" s="60" customFormat="1" hidden="1" x14ac:dyDescent="0.35">
      <c r="A68972" s="46"/>
      <c r="H68972" s="103"/>
      <c r="AD68972" s="99"/>
      <c r="AF68972" s="46"/>
      <c r="AM68972" s="121"/>
      <c r="AO68972" s="46"/>
    </row>
    <row r="68973" spans="1:41" s="60" customFormat="1" hidden="1" x14ac:dyDescent="0.35">
      <c r="A68973" s="46"/>
      <c r="H68973" s="103"/>
      <c r="AD68973" s="99"/>
      <c r="AF68973" s="46"/>
      <c r="AM68973" s="121"/>
      <c r="AO68973" s="46"/>
    </row>
    <row r="68974" spans="1:41" s="60" customFormat="1" hidden="1" x14ac:dyDescent="0.35">
      <c r="A68974" s="46"/>
      <c r="H68974" s="103"/>
      <c r="AD68974" s="99"/>
      <c r="AF68974" s="46"/>
      <c r="AM68974" s="121"/>
      <c r="AO68974" s="46"/>
    </row>
    <row r="68975" spans="1:41" s="60" customFormat="1" hidden="1" x14ac:dyDescent="0.35">
      <c r="A68975" s="46"/>
      <c r="H68975" s="103"/>
      <c r="AD68975" s="99"/>
      <c r="AF68975" s="46"/>
      <c r="AM68975" s="121"/>
      <c r="AO68975" s="46"/>
    </row>
    <row r="68976" spans="1:41" s="60" customFormat="1" hidden="1" x14ac:dyDescent="0.35">
      <c r="A68976" s="46"/>
      <c r="H68976" s="103"/>
      <c r="AD68976" s="99"/>
      <c r="AF68976" s="46"/>
      <c r="AM68976" s="121"/>
      <c r="AO68976" s="46"/>
    </row>
    <row r="68977" spans="1:41" s="60" customFormat="1" hidden="1" x14ac:dyDescent="0.35">
      <c r="A68977" s="46"/>
      <c r="H68977" s="103"/>
      <c r="AD68977" s="99"/>
      <c r="AF68977" s="46"/>
      <c r="AM68977" s="121"/>
      <c r="AO68977" s="46"/>
    </row>
    <row r="68978" spans="1:41" s="60" customFormat="1" hidden="1" x14ac:dyDescent="0.35">
      <c r="A68978" s="46"/>
      <c r="H68978" s="103"/>
      <c r="AD68978" s="99"/>
      <c r="AF68978" s="46"/>
      <c r="AM68978" s="121"/>
      <c r="AO68978" s="46"/>
    </row>
    <row r="68979" spans="1:41" s="60" customFormat="1" hidden="1" x14ac:dyDescent="0.35">
      <c r="A68979" s="46"/>
      <c r="H68979" s="103"/>
      <c r="AD68979" s="99"/>
      <c r="AF68979" s="46"/>
      <c r="AM68979" s="121"/>
      <c r="AO68979" s="46"/>
    </row>
    <row r="68980" spans="1:41" s="60" customFormat="1" hidden="1" x14ac:dyDescent="0.35">
      <c r="A68980" s="46"/>
      <c r="H68980" s="103"/>
      <c r="AD68980" s="99"/>
      <c r="AF68980" s="46"/>
      <c r="AM68980" s="121"/>
      <c r="AO68980" s="46"/>
    </row>
    <row r="68981" spans="1:41" s="60" customFormat="1" hidden="1" x14ac:dyDescent="0.35">
      <c r="A68981" s="46"/>
      <c r="H68981" s="103"/>
      <c r="AD68981" s="99"/>
      <c r="AF68981" s="46"/>
      <c r="AM68981" s="121"/>
      <c r="AO68981" s="46"/>
    </row>
    <row r="68982" spans="1:41" s="60" customFormat="1" hidden="1" x14ac:dyDescent="0.35">
      <c r="A68982" s="46"/>
      <c r="H68982" s="103"/>
      <c r="AD68982" s="99"/>
      <c r="AF68982" s="46"/>
      <c r="AM68982" s="121"/>
      <c r="AO68982" s="46"/>
    </row>
    <row r="68983" spans="1:41" s="60" customFormat="1" hidden="1" x14ac:dyDescent="0.35">
      <c r="A68983" s="46"/>
      <c r="H68983" s="103"/>
      <c r="AD68983" s="99"/>
      <c r="AF68983" s="46"/>
      <c r="AM68983" s="121"/>
      <c r="AO68983" s="46"/>
    </row>
    <row r="68984" spans="1:41" s="60" customFormat="1" hidden="1" x14ac:dyDescent="0.35">
      <c r="A68984" s="46"/>
      <c r="H68984" s="103"/>
      <c r="AD68984" s="99"/>
      <c r="AF68984" s="46"/>
      <c r="AM68984" s="121"/>
      <c r="AO68984" s="46"/>
    </row>
    <row r="68985" spans="1:41" s="60" customFormat="1" hidden="1" x14ac:dyDescent="0.35">
      <c r="A68985" s="46"/>
      <c r="H68985" s="103"/>
      <c r="AD68985" s="99"/>
      <c r="AF68985" s="46"/>
      <c r="AM68985" s="121"/>
      <c r="AO68985" s="46"/>
    </row>
    <row r="68986" spans="1:41" s="60" customFormat="1" hidden="1" x14ac:dyDescent="0.35">
      <c r="A68986" s="46"/>
      <c r="H68986" s="103"/>
      <c r="AD68986" s="99"/>
      <c r="AF68986" s="46"/>
      <c r="AM68986" s="121"/>
      <c r="AO68986" s="46"/>
    </row>
    <row r="68987" spans="1:41" s="60" customFormat="1" hidden="1" x14ac:dyDescent="0.35">
      <c r="A68987" s="46"/>
      <c r="H68987" s="103"/>
      <c r="AD68987" s="99"/>
      <c r="AF68987" s="46"/>
      <c r="AM68987" s="121"/>
      <c r="AO68987" s="46"/>
    </row>
    <row r="68988" spans="1:41" s="60" customFormat="1" hidden="1" x14ac:dyDescent="0.35">
      <c r="A68988" s="46"/>
      <c r="H68988" s="103"/>
      <c r="AD68988" s="99"/>
      <c r="AF68988" s="46"/>
      <c r="AM68988" s="121"/>
      <c r="AO68988" s="46"/>
    </row>
    <row r="68989" spans="1:41" s="60" customFormat="1" hidden="1" x14ac:dyDescent="0.35">
      <c r="A68989" s="46"/>
      <c r="H68989" s="103"/>
      <c r="AD68989" s="99"/>
      <c r="AF68989" s="46"/>
      <c r="AM68989" s="121"/>
      <c r="AO68989" s="46"/>
    </row>
    <row r="68990" spans="1:41" s="60" customFormat="1" hidden="1" x14ac:dyDescent="0.35">
      <c r="A68990" s="46"/>
      <c r="H68990" s="103"/>
      <c r="AD68990" s="99"/>
      <c r="AF68990" s="46"/>
      <c r="AM68990" s="121"/>
      <c r="AO68990" s="46"/>
    </row>
    <row r="68991" spans="1:41" s="60" customFormat="1" hidden="1" x14ac:dyDescent="0.35">
      <c r="A68991" s="46"/>
      <c r="H68991" s="103"/>
      <c r="AD68991" s="99"/>
      <c r="AF68991" s="46"/>
      <c r="AM68991" s="121"/>
      <c r="AO68991" s="46"/>
    </row>
    <row r="68992" spans="1:41" s="60" customFormat="1" hidden="1" x14ac:dyDescent="0.35">
      <c r="A68992" s="46"/>
      <c r="H68992" s="103"/>
      <c r="AD68992" s="99"/>
      <c r="AF68992" s="46"/>
      <c r="AM68992" s="121"/>
      <c r="AO68992" s="46"/>
    </row>
    <row r="68993" spans="1:41" s="60" customFormat="1" hidden="1" x14ac:dyDescent="0.35">
      <c r="A68993" s="46"/>
      <c r="H68993" s="103"/>
      <c r="AD68993" s="99"/>
      <c r="AF68993" s="46"/>
      <c r="AM68993" s="121"/>
      <c r="AO68993" s="46"/>
    </row>
    <row r="68994" spans="1:41" s="60" customFormat="1" hidden="1" x14ac:dyDescent="0.35">
      <c r="A68994" s="46"/>
      <c r="H68994" s="103"/>
      <c r="AD68994" s="99"/>
      <c r="AF68994" s="46"/>
      <c r="AM68994" s="121"/>
      <c r="AO68994" s="46"/>
    </row>
    <row r="68995" spans="1:41" s="60" customFormat="1" hidden="1" x14ac:dyDescent="0.35">
      <c r="A68995" s="46"/>
      <c r="H68995" s="103"/>
      <c r="AD68995" s="99"/>
      <c r="AF68995" s="46"/>
      <c r="AM68995" s="121"/>
      <c r="AO68995" s="46"/>
    </row>
    <row r="68996" spans="1:41" s="60" customFormat="1" hidden="1" x14ac:dyDescent="0.35">
      <c r="A68996" s="46"/>
      <c r="H68996" s="103"/>
      <c r="AD68996" s="99"/>
      <c r="AF68996" s="46"/>
      <c r="AM68996" s="121"/>
      <c r="AO68996" s="46"/>
    </row>
    <row r="68997" spans="1:41" s="60" customFormat="1" hidden="1" x14ac:dyDescent="0.35">
      <c r="A68997" s="46"/>
      <c r="H68997" s="103"/>
      <c r="AD68997" s="99"/>
      <c r="AF68997" s="46"/>
      <c r="AM68997" s="121"/>
      <c r="AO68997" s="46"/>
    </row>
    <row r="68998" spans="1:41" s="60" customFormat="1" hidden="1" x14ac:dyDescent="0.35">
      <c r="A68998" s="46"/>
      <c r="H68998" s="103"/>
      <c r="AD68998" s="99"/>
      <c r="AF68998" s="46"/>
      <c r="AM68998" s="121"/>
      <c r="AO68998" s="46"/>
    </row>
    <row r="68999" spans="1:41" s="60" customFormat="1" hidden="1" x14ac:dyDescent="0.35">
      <c r="A68999" s="46"/>
      <c r="H68999" s="103"/>
      <c r="AD68999" s="99"/>
      <c r="AF68999" s="46"/>
      <c r="AM68999" s="121"/>
      <c r="AO68999" s="46"/>
    </row>
    <row r="69000" spans="1:41" s="60" customFormat="1" hidden="1" x14ac:dyDescent="0.35">
      <c r="A69000" s="46"/>
      <c r="H69000" s="103"/>
      <c r="AD69000" s="99"/>
      <c r="AF69000" s="46"/>
      <c r="AM69000" s="121"/>
      <c r="AO69000" s="46"/>
    </row>
    <row r="69001" spans="1:41" s="60" customFormat="1" hidden="1" x14ac:dyDescent="0.35">
      <c r="A69001" s="46"/>
      <c r="H69001" s="103"/>
      <c r="AD69001" s="99"/>
      <c r="AF69001" s="46"/>
      <c r="AM69001" s="121"/>
      <c r="AO69001" s="46"/>
    </row>
    <row r="69002" spans="1:41" s="60" customFormat="1" hidden="1" x14ac:dyDescent="0.35">
      <c r="A69002" s="46"/>
      <c r="H69002" s="103"/>
      <c r="AD69002" s="99"/>
      <c r="AF69002" s="46"/>
      <c r="AM69002" s="121"/>
      <c r="AO69002" s="46"/>
    </row>
    <row r="69003" spans="1:41" s="60" customFormat="1" hidden="1" x14ac:dyDescent="0.35">
      <c r="A69003" s="46"/>
      <c r="H69003" s="103"/>
      <c r="AD69003" s="99"/>
      <c r="AF69003" s="46"/>
      <c r="AM69003" s="121"/>
      <c r="AO69003" s="46"/>
    </row>
    <row r="69004" spans="1:41" s="60" customFormat="1" hidden="1" x14ac:dyDescent="0.35">
      <c r="A69004" s="46"/>
      <c r="H69004" s="103"/>
      <c r="AD69004" s="99"/>
      <c r="AF69004" s="46"/>
      <c r="AM69004" s="121"/>
      <c r="AO69004" s="46"/>
    </row>
    <row r="69005" spans="1:41" s="60" customFormat="1" hidden="1" x14ac:dyDescent="0.35">
      <c r="A69005" s="46"/>
      <c r="H69005" s="103"/>
      <c r="AD69005" s="99"/>
      <c r="AF69005" s="46"/>
      <c r="AM69005" s="121"/>
      <c r="AO69005" s="46"/>
    </row>
    <row r="69006" spans="1:41" s="60" customFormat="1" hidden="1" x14ac:dyDescent="0.35">
      <c r="A69006" s="46"/>
      <c r="H69006" s="103"/>
      <c r="AD69006" s="99"/>
      <c r="AF69006" s="46"/>
      <c r="AM69006" s="121"/>
      <c r="AO69006" s="46"/>
    </row>
    <row r="69007" spans="1:41" s="60" customFormat="1" hidden="1" x14ac:dyDescent="0.35">
      <c r="A69007" s="46"/>
      <c r="H69007" s="103"/>
      <c r="AD69007" s="99"/>
      <c r="AF69007" s="46"/>
      <c r="AM69007" s="121"/>
      <c r="AO69007" s="46"/>
    </row>
    <row r="69008" spans="1:41" s="60" customFormat="1" hidden="1" x14ac:dyDescent="0.35">
      <c r="A69008" s="46"/>
      <c r="H69008" s="103"/>
      <c r="AD69008" s="99"/>
      <c r="AF69008" s="46"/>
      <c r="AM69008" s="121"/>
      <c r="AO69008" s="46"/>
    </row>
    <row r="69009" spans="1:41" s="60" customFormat="1" hidden="1" x14ac:dyDescent="0.35">
      <c r="A69009" s="46"/>
      <c r="H69009" s="103"/>
      <c r="AD69009" s="99"/>
      <c r="AF69009" s="46"/>
      <c r="AM69009" s="121"/>
      <c r="AO69009" s="46"/>
    </row>
    <row r="69010" spans="1:41" s="60" customFormat="1" hidden="1" x14ac:dyDescent="0.35">
      <c r="A69010" s="46"/>
      <c r="H69010" s="103"/>
      <c r="AD69010" s="99"/>
      <c r="AF69010" s="46"/>
      <c r="AM69010" s="121"/>
      <c r="AO69010" s="46"/>
    </row>
    <row r="69011" spans="1:41" s="60" customFormat="1" hidden="1" x14ac:dyDescent="0.35">
      <c r="A69011" s="46"/>
      <c r="H69011" s="103"/>
      <c r="AD69011" s="99"/>
      <c r="AF69011" s="46"/>
      <c r="AM69011" s="121"/>
      <c r="AO69011" s="46"/>
    </row>
    <row r="69012" spans="1:41" s="60" customFormat="1" hidden="1" x14ac:dyDescent="0.35">
      <c r="A69012" s="46"/>
      <c r="H69012" s="103"/>
      <c r="AD69012" s="99"/>
      <c r="AF69012" s="46"/>
      <c r="AM69012" s="121"/>
      <c r="AO69012" s="46"/>
    </row>
    <row r="69013" spans="1:41" s="60" customFormat="1" hidden="1" x14ac:dyDescent="0.35">
      <c r="A69013" s="46"/>
      <c r="H69013" s="103"/>
      <c r="AD69013" s="99"/>
      <c r="AF69013" s="46"/>
      <c r="AM69013" s="121"/>
      <c r="AO69013" s="46"/>
    </row>
    <row r="69014" spans="1:41" s="60" customFormat="1" hidden="1" x14ac:dyDescent="0.35">
      <c r="A69014" s="46"/>
      <c r="H69014" s="103"/>
      <c r="AD69014" s="99"/>
      <c r="AF69014" s="46"/>
      <c r="AM69014" s="121"/>
      <c r="AO69014" s="46"/>
    </row>
    <row r="69015" spans="1:41" s="60" customFormat="1" hidden="1" x14ac:dyDescent="0.35">
      <c r="A69015" s="46"/>
      <c r="H69015" s="103"/>
      <c r="AD69015" s="99"/>
      <c r="AF69015" s="46"/>
      <c r="AM69015" s="121"/>
      <c r="AO69015" s="46"/>
    </row>
    <row r="69016" spans="1:41" s="60" customFormat="1" hidden="1" x14ac:dyDescent="0.35">
      <c r="A69016" s="46"/>
      <c r="H69016" s="103"/>
      <c r="AD69016" s="99"/>
      <c r="AF69016" s="46"/>
      <c r="AM69016" s="121"/>
      <c r="AO69016" s="46"/>
    </row>
    <row r="69017" spans="1:41" s="60" customFormat="1" hidden="1" x14ac:dyDescent="0.35">
      <c r="A69017" s="46"/>
      <c r="H69017" s="103"/>
      <c r="AD69017" s="99"/>
      <c r="AF69017" s="46"/>
      <c r="AM69017" s="121"/>
      <c r="AO69017" s="46"/>
    </row>
    <row r="69018" spans="1:41" s="60" customFormat="1" hidden="1" x14ac:dyDescent="0.35">
      <c r="A69018" s="46"/>
      <c r="H69018" s="103"/>
      <c r="AD69018" s="99"/>
      <c r="AF69018" s="46"/>
      <c r="AM69018" s="121"/>
      <c r="AO69018" s="46"/>
    </row>
    <row r="69019" spans="1:41" s="60" customFormat="1" hidden="1" x14ac:dyDescent="0.35">
      <c r="A69019" s="46"/>
      <c r="H69019" s="103"/>
      <c r="AD69019" s="99"/>
      <c r="AF69019" s="46"/>
      <c r="AM69019" s="121"/>
      <c r="AO69019" s="46"/>
    </row>
    <row r="69020" spans="1:41" s="60" customFormat="1" hidden="1" x14ac:dyDescent="0.35">
      <c r="A69020" s="46"/>
      <c r="H69020" s="103"/>
      <c r="AD69020" s="99"/>
      <c r="AF69020" s="46"/>
      <c r="AM69020" s="121"/>
      <c r="AO69020" s="46"/>
    </row>
    <row r="69021" spans="1:41" s="60" customFormat="1" hidden="1" x14ac:dyDescent="0.35">
      <c r="A69021" s="46"/>
      <c r="H69021" s="103"/>
      <c r="AD69021" s="99"/>
      <c r="AF69021" s="46"/>
      <c r="AM69021" s="121"/>
      <c r="AO69021" s="46"/>
    </row>
    <row r="69022" spans="1:41" s="60" customFormat="1" hidden="1" x14ac:dyDescent="0.35">
      <c r="A69022" s="46"/>
      <c r="H69022" s="103"/>
      <c r="AD69022" s="99"/>
      <c r="AF69022" s="46"/>
      <c r="AM69022" s="121"/>
      <c r="AO69022" s="46"/>
    </row>
    <row r="69023" spans="1:41" s="60" customFormat="1" hidden="1" x14ac:dyDescent="0.35">
      <c r="A69023" s="46"/>
      <c r="H69023" s="103"/>
      <c r="AD69023" s="99"/>
      <c r="AF69023" s="46"/>
      <c r="AM69023" s="121"/>
      <c r="AO69023" s="46"/>
    </row>
    <row r="69024" spans="1:41" s="60" customFormat="1" hidden="1" x14ac:dyDescent="0.35">
      <c r="A69024" s="46"/>
      <c r="H69024" s="103"/>
      <c r="AD69024" s="99"/>
      <c r="AF69024" s="46"/>
      <c r="AM69024" s="121"/>
      <c r="AO69024" s="46"/>
    </row>
    <row r="69025" spans="1:41" s="60" customFormat="1" hidden="1" x14ac:dyDescent="0.35">
      <c r="A69025" s="46"/>
      <c r="H69025" s="103"/>
      <c r="AD69025" s="99"/>
      <c r="AF69025" s="46"/>
      <c r="AM69025" s="121"/>
      <c r="AO69025" s="46"/>
    </row>
    <row r="69026" spans="1:41" s="60" customFormat="1" hidden="1" x14ac:dyDescent="0.35">
      <c r="A69026" s="46"/>
      <c r="H69026" s="103"/>
      <c r="AD69026" s="99"/>
      <c r="AF69026" s="46"/>
      <c r="AM69026" s="121"/>
      <c r="AO69026" s="46"/>
    </row>
    <row r="69027" spans="1:41" s="60" customFormat="1" hidden="1" x14ac:dyDescent="0.35">
      <c r="A69027" s="46"/>
      <c r="H69027" s="103"/>
      <c r="AD69027" s="99"/>
      <c r="AF69027" s="46"/>
      <c r="AM69027" s="121"/>
      <c r="AO69027" s="46"/>
    </row>
    <row r="69028" spans="1:41" s="60" customFormat="1" hidden="1" x14ac:dyDescent="0.35">
      <c r="A69028" s="46"/>
      <c r="H69028" s="103"/>
      <c r="AD69028" s="99"/>
      <c r="AF69028" s="46"/>
      <c r="AM69028" s="121"/>
      <c r="AO69028" s="46"/>
    </row>
    <row r="69029" spans="1:41" s="60" customFormat="1" hidden="1" x14ac:dyDescent="0.35">
      <c r="A69029" s="46"/>
      <c r="H69029" s="103"/>
      <c r="AD69029" s="99"/>
      <c r="AF69029" s="46"/>
      <c r="AM69029" s="121"/>
      <c r="AO69029" s="46"/>
    </row>
    <row r="69030" spans="1:41" s="60" customFormat="1" hidden="1" x14ac:dyDescent="0.35">
      <c r="A69030" s="46"/>
      <c r="H69030" s="103"/>
      <c r="AD69030" s="99"/>
      <c r="AF69030" s="46"/>
      <c r="AM69030" s="121"/>
      <c r="AO69030" s="46"/>
    </row>
    <row r="69031" spans="1:41" s="60" customFormat="1" hidden="1" x14ac:dyDescent="0.35">
      <c r="A69031" s="46"/>
      <c r="H69031" s="103"/>
      <c r="AD69031" s="99"/>
      <c r="AF69031" s="46"/>
      <c r="AM69031" s="121"/>
      <c r="AO69031" s="46"/>
    </row>
    <row r="69032" spans="1:41" s="60" customFormat="1" hidden="1" x14ac:dyDescent="0.35">
      <c r="A69032" s="46"/>
      <c r="H69032" s="103"/>
      <c r="AD69032" s="99"/>
      <c r="AF69032" s="46"/>
      <c r="AM69032" s="121"/>
      <c r="AO69032" s="46"/>
    </row>
    <row r="69033" spans="1:41" s="60" customFormat="1" hidden="1" x14ac:dyDescent="0.35">
      <c r="A69033" s="46"/>
      <c r="H69033" s="103"/>
      <c r="AD69033" s="99"/>
      <c r="AF69033" s="46"/>
      <c r="AM69033" s="121"/>
      <c r="AO69033" s="46"/>
    </row>
    <row r="69034" spans="1:41" s="60" customFormat="1" hidden="1" x14ac:dyDescent="0.35">
      <c r="A69034" s="46"/>
      <c r="H69034" s="103"/>
      <c r="AD69034" s="99"/>
      <c r="AF69034" s="46"/>
      <c r="AM69034" s="121"/>
      <c r="AO69034" s="46"/>
    </row>
    <row r="69035" spans="1:41" s="60" customFormat="1" hidden="1" x14ac:dyDescent="0.35">
      <c r="A69035" s="46"/>
      <c r="H69035" s="103"/>
      <c r="AD69035" s="99"/>
      <c r="AF69035" s="46"/>
      <c r="AM69035" s="121"/>
      <c r="AO69035" s="46"/>
    </row>
    <row r="69036" spans="1:41" s="60" customFormat="1" hidden="1" x14ac:dyDescent="0.35">
      <c r="A69036" s="46"/>
      <c r="H69036" s="103"/>
      <c r="AD69036" s="99"/>
      <c r="AF69036" s="46"/>
      <c r="AM69036" s="121"/>
      <c r="AO69036" s="46"/>
    </row>
    <row r="69037" spans="1:41" s="60" customFormat="1" hidden="1" x14ac:dyDescent="0.35">
      <c r="A69037" s="46"/>
      <c r="H69037" s="103"/>
      <c r="AD69037" s="99"/>
      <c r="AF69037" s="46"/>
      <c r="AM69037" s="121"/>
      <c r="AO69037" s="46"/>
    </row>
    <row r="69038" spans="1:41" s="60" customFormat="1" hidden="1" x14ac:dyDescent="0.35">
      <c r="A69038" s="46"/>
      <c r="H69038" s="103"/>
      <c r="AD69038" s="99"/>
      <c r="AF69038" s="46"/>
      <c r="AM69038" s="121"/>
      <c r="AO69038" s="46"/>
    </row>
    <row r="69039" spans="1:41" s="60" customFormat="1" hidden="1" x14ac:dyDescent="0.35">
      <c r="A69039" s="46"/>
      <c r="H69039" s="103"/>
      <c r="AD69039" s="99"/>
      <c r="AF69039" s="46"/>
      <c r="AM69039" s="121"/>
      <c r="AO69039" s="46"/>
    </row>
    <row r="69040" spans="1:41" s="60" customFormat="1" hidden="1" x14ac:dyDescent="0.35">
      <c r="A69040" s="46"/>
      <c r="H69040" s="103"/>
      <c r="AD69040" s="99"/>
      <c r="AF69040" s="46"/>
      <c r="AM69040" s="121"/>
      <c r="AO69040" s="46"/>
    </row>
    <row r="69041" spans="1:41" s="60" customFormat="1" hidden="1" x14ac:dyDescent="0.35">
      <c r="A69041" s="46"/>
      <c r="H69041" s="103"/>
      <c r="AD69041" s="99"/>
      <c r="AF69041" s="46"/>
      <c r="AM69041" s="121"/>
      <c r="AO69041" s="46"/>
    </row>
    <row r="69042" spans="1:41" s="60" customFormat="1" hidden="1" x14ac:dyDescent="0.35">
      <c r="A69042" s="46"/>
      <c r="H69042" s="103"/>
      <c r="AD69042" s="99"/>
      <c r="AF69042" s="46"/>
      <c r="AM69042" s="121"/>
      <c r="AO69042" s="46"/>
    </row>
    <row r="69043" spans="1:41" s="60" customFormat="1" hidden="1" x14ac:dyDescent="0.35">
      <c r="A69043" s="46"/>
      <c r="H69043" s="103"/>
      <c r="AD69043" s="99"/>
      <c r="AF69043" s="46"/>
      <c r="AM69043" s="121"/>
      <c r="AO69043" s="46"/>
    </row>
    <row r="69044" spans="1:41" s="60" customFormat="1" hidden="1" x14ac:dyDescent="0.35">
      <c r="A69044" s="46"/>
      <c r="H69044" s="103"/>
      <c r="AD69044" s="99"/>
      <c r="AF69044" s="46"/>
      <c r="AM69044" s="121"/>
      <c r="AO69044" s="46"/>
    </row>
    <row r="69045" spans="1:41" s="60" customFormat="1" hidden="1" x14ac:dyDescent="0.35">
      <c r="A69045" s="46"/>
      <c r="H69045" s="103"/>
      <c r="AD69045" s="99"/>
      <c r="AF69045" s="46"/>
      <c r="AM69045" s="121"/>
      <c r="AO69045" s="46"/>
    </row>
    <row r="69046" spans="1:41" s="60" customFormat="1" hidden="1" x14ac:dyDescent="0.35">
      <c r="A69046" s="46"/>
      <c r="H69046" s="103"/>
      <c r="AD69046" s="99"/>
      <c r="AF69046" s="46"/>
      <c r="AM69046" s="121"/>
      <c r="AO69046" s="46"/>
    </row>
    <row r="69047" spans="1:41" s="60" customFormat="1" hidden="1" x14ac:dyDescent="0.35">
      <c r="A69047" s="46"/>
      <c r="H69047" s="103"/>
      <c r="AD69047" s="99"/>
      <c r="AF69047" s="46"/>
      <c r="AM69047" s="121"/>
      <c r="AO69047" s="46"/>
    </row>
    <row r="69048" spans="1:41" s="60" customFormat="1" hidden="1" x14ac:dyDescent="0.35">
      <c r="A69048" s="46"/>
      <c r="H69048" s="103"/>
      <c r="AD69048" s="99"/>
      <c r="AF69048" s="46"/>
      <c r="AM69048" s="121"/>
      <c r="AO69048" s="46"/>
    </row>
    <row r="69049" spans="1:41" s="60" customFormat="1" hidden="1" x14ac:dyDescent="0.35">
      <c r="A69049" s="46"/>
      <c r="H69049" s="103"/>
      <c r="AD69049" s="99"/>
      <c r="AF69049" s="46"/>
      <c r="AM69049" s="121"/>
      <c r="AO69049" s="46"/>
    </row>
    <row r="69050" spans="1:41" s="60" customFormat="1" hidden="1" x14ac:dyDescent="0.35">
      <c r="A69050" s="46"/>
      <c r="H69050" s="103"/>
      <c r="AD69050" s="99"/>
      <c r="AF69050" s="46"/>
      <c r="AM69050" s="121"/>
      <c r="AO69050" s="46"/>
    </row>
    <row r="69051" spans="1:41" s="60" customFormat="1" hidden="1" x14ac:dyDescent="0.35">
      <c r="A69051" s="46"/>
      <c r="H69051" s="103"/>
      <c r="AD69051" s="99"/>
      <c r="AF69051" s="46"/>
      <c r="AM69051" s="121"/>
      <c r="AO69051" s="46"/>
    </row>
    <row r="69052" spans="1:41" s="60" customFormat="1" hidden="1" x14ac:dyDescent="0.35">
      <c r="A69052" s="46"/>
      <c r="H69052" s="103"/>
      <c r="AD69052" s="99"/>
      <c r="AF69052" s="46"/>
      <c r="AM69052" s="121"/>
      <c r="AO69052" s="46"/>
    </row>
    <row r="69053" spans="1:41" s="60" customFormat="1" hidden="1" x14ac:dyDescent="0.35">
      <c r="A69053" s="46"/>
      <c r="H69053" s="103"/>
      <c r="AD69053" s="99"/>
      <c r="AF69053" s="46"/>
      <c r="AM69053" s="121"/>
      <c r="AO69053" s="46"/>
    </row>
    <row r="69054" spans="1:41" s="60" customFormat="1" hidden="1" x14ac:dyDescent="0.35">
      <c r="A69054" s="46"/>
      <c r="H69054" s="103"/>
      <c r="AD69054" s="99"/>
      <c r="AF69054" s="46"/>
      <c r="AM69054" s="121"/>
      <c r="AO69054" s="46"/>
    </row>
    <row r="69055" spans="1:41" s="60" customFormat="1" hidden="1" x14ac:dyDescent="0.35">
      <c r="A69055" s="46"/>
      <c r="H69055" s="103"/>
      <c r="AD69055" s="99"/>
      <c r="AF69055" s="46"/>
      <c r="AM69055" s="121"/>
      <c r="AO69055" s="46"/>
    </row>
    <row r="69056" spans="1:41" s="60" customFormat="1" hidden="1" x14ac:dyDescent="0.35">
      <c r="A69056" s="46"/>
      <c r="H69056" s="103"/>
      <c r="AD69056" s="99"/>
      <c r="AF69056" s="46"/>
      <c r="AM69056" s="121"/>
      <c r="AO69056" s="46"/>
    </row>
    <row r="69057" spans="1:41" s="60" customFormat="1" hidden="1" x14ac:dyDescent="0.35">
      <c r="A69057" s="46"/>
      <c r="H69057" s="103"/>
      <c r="AD69057" s="99"/>
      <c r="AF69057" s="46"/>
      <c r="AM69057" s="121"/>
      <c r="AO69057" s="46"/>
    </row>
    <row r="69058" spans="1:41" s="60" customFormat="1" hidden="1" x14ac:dyDescent="0.35">
      <c r="A69058" s="46"/>
      <c r="H69058" s="103"/>
      <c r="AD69058" s="99"/>
      <c r="AF69058" s="46"/>
      <c r="AM69058" s="121"/>
      <c r="AO69058" s="46"/>
    </row>
    <row r="69059" spans="1:41" s="60" customFormat="1" hidden="1" x14ac:dyDescent="0.35">
      <c r="A69059" s="46"/>
      <c r="H69059" s="103"/>
      <c r="AD69059" s="99"/>
      <c r="AF69059" s="46"/>
      <c r="AM69059" s="121"/>
      <c r="AO69059" s="46"/>
    </row>
    <row r="69060" spans="1:41" s="60" customFormat="1" hidden="1" x14ac:dyDescent="0.35">
      <c r="A69060" s="46"/>
      <c r="H69060" s="103"/>
      <c r="AD69060" s="99"/>
      <c r="AF69060" s="46"/>
      <c r="AM69060" s="121"/>
      <c r="AO69060" s="46"/>
    </row>
    <row r="69061" spans="1:41" s="60" customFormat="1" hidden="1" x14ac:dyDescent="0.35">
      <c r="A69061" s="46"/>
      <c r="H69061" s="103"/>
      <c r="AD69061" s="99"/>
      <c r="AF69061" s="46"/>
      <c r="AM69061" s="121"/>
      <c r="AO69061" s="46"/>
    </row>
    <row r="69062" spans="1:41" s="60" customFormat="1" hidden="1" x14ac:dyDescent="0.35">
      <c r="A69062" s="46"/>
      <c r="H69062" s="103"/>
      <c r="AD69062" s="99"/>
      <c r="AF69062" s="46"/>
      <c r="AM69062" s="121"/>
      <c r="AO69062" s="46"/>
    </row>
    <row r="69063" spans="1:41" s="60" customFormat="1" hidden="1" x14ac:dyDescent="0.35">
      <c r="A69063" s="46"/>
      <c r="H69063" s="103"/>
      <c r="AD69063" s="99"/>
      <c r="AF69063" s="46"/>
      <c r="AM69063" s="121"/>
      <c r="AO69063" s="46"/>
    </row>
    <row r="69064" spans="1:41" s="60" customFormat="1" hidden="1" x14ac:dyDescent="0.35">
      <c r="A69064" s="46"/>
      <c r="H69064" s="103"/>
      <c r="AD69064" s="99"/>
      <c r="AF69064" s="46"/>
      <c r="AM69064" s="121"/>
      <c r="AO69064" s="46"/>
    </row>
    <row r="69065" spans="1:41" s="60" customFormat="1" hidden="1" x14ac:dyDescent="0.35">
      <c r="A69065" s="46"/>
      <c r="H69065" s="103"/>
      <c r="AD69065" s="99"/>
      <c r="AF69065" s="46"/>
      <c r="AM69065" s="121"/>
      <c r="AO69065" s="46"/>
    </row>
    <row r="69066" spans="1:41" s="60" customFormat="1" hidden="1" x14ac:dyDescent="0.35">
      <c r="A69066" s="46"/>
      <c r="H69066" s="103"/>
      <c r="AD69066" s="99"/>
      <c r="AF69066" s="46"/>
      <c r="AM69066" s="121"/>
      <c r="AO69066" s="46"/>
    </row>
    <row r="69067" spans="1:41" s="60" customFormat="1" hidden="1" x14ac:dyDescent="0.35">
      <c r="A69067" s="46"/>
      <c r="H69067" s="103"/>
      <c r="AD69067" s="99"/>
      <c r="AF69067" s="46"/>
      <c r="AM69067" s="121"/>
      <c r="AO69067" s="46"/>
    </row>
    <row r="69068" spans="1:41" s="60" customFormat="1" hidden="1" x14ac:dyDescent="0.35">
      <c r="A69068" s="46"/>
      <c r="H69068" s="103"/>
      <c r="AD69068" s="99"/>
      <c r="AF69068" s="46"/>
      <c r="AM69068" s="121"/>
      <c r="AO69068" s="46"/>
    </row>
    <row r="69069" spans="1:41" s="60" customFormat="1" hidden="1" x14ac:dyDescent="0.35">
      <c r="A69069" s="46"/>
      <c r="H69069" s="103"/>
      <c r="AD69069" s="99"/>
      <c r="AF69069" s="46"/>
      <c r="AM69069" s="121"/>
      <c r="AO69069" s="46"/>
    </row>
    <row r="69070" spans="1:41" s="60" customFormat="1" hidden="1" x14ac:dyDescent="0.35">
      <c r="A69070" s="46"/>
      <c r="H69070" s="103"/>
      <c r="AD69070" s="99"/>
      <c r="AF69070" s="46"/>
      <c r="AM69070" s="121"/>
      <c r="AO69070" s="46"/>
    </row>
    <row r="69071" spans="1:41" s="60" customFormat="1" hidden="1" x14ac:dyDescent="0.35">
      <c r="A69071" s="46"/>
      <c r="H69071" s="103"/>
      <c r="AD69071" s="99"/>
      <c r="AF69071" s="46"/>
      <c r="AM69071" s="121"/>
      <c r="AO69071" s="46"/>
    </row>
    <row r="69072" spans="1:41" s="60" customFormat="1" hidden="1" x14ac:dyDescent="0.35">
      <c r="A69072" s="46"/>
      <c r="H69072" s="103"/>
      <c r="AD69072" s="99"/>
      <c r="AF69072" s="46"/>
      <c r="AM69072" s="121"/>
      <c r="AO69072" s="46"/>
    </row>
    <row r="69073" spans="1:41" s="60" customFormat="1" hidden="1" x14ac:dyDescent="0.35">
      <c r="A69073" s="46"/>
      <c r="H69073" s="103"/>
      <c r="AD69073" s="99"/>
      <c r="AF69073" s="46"/>
      <c r="AM69073" s="121"/>
      <c r="AO69073" s="46"/>
    </row>
    <row r="69074" spans="1:41" s="60" customFormat="1" hidden="1" x14ac:dyDescent="0.35">
      <c r="A69074" s="46"/>
      <c r="H69074" s="103"/>
      <c r="AD69074" s="99"/>
      <c r="AF69074" s="46"/>
      <c r="AM69074" s="121"/>
      <c r="AO69074" s="46"/>
    </row>
    <row r="69075" spans="1:41" s="60" customFormat="1" hidden="1" x14ac:dyDescent="0.35">
      <c r="A69075" s="46"/>
      <c r="H69075" s="103"/>
      <c r="AD69075" s="99"/>
      <c r="AF69075" s="46"/>
      <c r="AM69075" s="121"/>
      <c r="AO69075" s="46"/>
    </row>
    <row r="69076" spans="1:41" s="60" customFormat="1" hidden="1" x14ac:dyDescent="0.35">
      <c r="A69076" s="46"/>
      <c r="H69076" s="103"/>
      <c r="AD69076" s="99"/>
      <c r="AF69076" s="46"/>
      <c r="AM69076" s="121"/>
      <c r="AO69076" s="46"/>
    </row>
    <row r="69077" spans="1:41" s="60" customFormat="1" hidden="1" x14ac:dyDescent="0.35">
      <c r="A69077" s="46"/>
      <c r="H69077" s="103"/>
      <c r="AD69077" s="99"/>
      <c r="AF69077" s="46"/>
      <c r="AM69077" s="121"/>
      <c r="AO69077" s="46"/>
    </row>
    <row r="69078" spans="1:41" s="60" customFormat="1" hidden="1" x14ac:dyDescent="0.35">
      <c r="A69078" s="46"/>
      <c r="H69078" s="103"/>
      <c r="AD69078" s="99"/>
      <c r="AF69078" s="46"/>
      <c r="AM69078" s="121"/>
      <c r="AO69078" s="46"/>
    </row>
    <row r="69079" spans="1:41" s="60" customFormat="1" hidden="1" x14ac:dyDescent="0.35">
      <c r="A69079" s="46"/>
      <c r="H69079" s="103"/>
      <c r="AD69079" s="99"/>
      <c r="AF69079" s="46"/>
      <c r="AM69079" s="121"/>
      <c r="AO69079" s="46"/>
    </row>
    <row r="69080" spans="1:41" s="60" customFormat="1" hidden="1" x14ac:dyDescent="0.35">
      <c r="A69080" s="46"/>
      <c r="H69080" s="103"/>
      <c r="AD69080" s="99"/>
      <c r="AF69080" s="46"/>
      <c r="AM69080" s="121"/>
      <c r="AO69080" s="46"/>
    </row>
    <row r="69081" spans="1:41" s="60" customFormat="1" hidden="1" x14ac:dyDescent="0.35">
      <c r="A69081" s="46"/>
      <c r="H69081" s="103"/>
      <c r="AD69081" s="99"/>
      <c r="AF69081" s="46"/>
      <c r="AM69081" s="121"/>
      <c r="AO69081" s="46"/>
    </row>
    <row r="69082" spans="1:41" s="60" customFormat="1" hidden="1" x14ac:dyDescent="0.35">
      <c r="A69082" s="46"/>
      <c r="H69082" s="103"/>
      <c r="AD69082" s="99"/>
      <c r="AF69082" s="46"/>
      <c r="AM69082" s="121"/>
      <c r="AO69082" s="46"/>
    </row>
    <row r="69083" spans="1:41" s="60" customFormat="1" hidden="1" x14ac:dyDescent="0.35">
      <c r="A69083" s="46"/>
      <c r="H69083" s="103"/>
      <c r="AD69083" s="99"/>
      <c r="AF69083" s="46"/>
      <c r="AM69083" s="121"/>
      <c r="AO69083" s="46"/>
    </row>
    <row r="69084" spans="1:41" s="60" customFormat="1" hidden="1" x14ac:dyDescent="0.35">
      <c r="A69084" s="46"/>
      <c r="H69084" s="103"/>
      <c r="AD69084" s="99"/>
      <c r="AF69084" s="46"/>
      <c r="AM69084" s="121"/>
      <c r="AO69084" s="46"/>
    </row>
    <row r="69085" spans="1:41" s="60" customFormat="1" hidden="1" x14ac:dyDescent="0.35">
      <c r="A69085" s="46"/>
      <c r="H69085" s="103"/>
      <c r="AD69085" s="99"/>
      <c r="AF69085" s="46"/>
      <c r="AM69085" s="121"/>
      <c r="AO69085" s="46"/>
    </row>
    <row r="69086" spans="1:41" s="60" customFormat="1" hidden="1" x14ac:dyDescent="0.35">
      <c r="A69086" s="46"/>
      <c r="H69086" s="103"/>
      <c r="AD69086" s="99"/>
      <c r="AF69086" s="46"/>
      <c r="AM69086" s="121"/>
      <c r="AO69086" s="46"/>
    </row>
    <row r="69087" spans="1:41" s="60" customFormat="1" hidden="1" x14ac:dyDescent="0.35">
      <c r="A69087" s="46"/>
      <c r="H69087" s="103"/>
      <c r="AD69087" s="99"/>
      <c r="AF69087" s="46"/>
      <c r="AM69087" s="121"/>
      <c r="AO69087" s="46"/>
    </row>
    <row r="69088" spans="1:41" s="60" customFormat="1" hidden="1" x14ac:dyDescent="0.35">
      <c r="A69088" s="46"/>
      <c r="H69088" s="103"/>
      <c r="AD69088" s="99"/>
      <c r="AF69088" s="46"/>
      <c r="AM69088" s="121"/>
      <c r="AO69088" s="46"/>
    </row>
    <row r="69089" spans="1:41" s="60" customFormat="1" hidden="1" x14ac:dyDescent="0.35">
      <c r="A69089" s="46"/>
      <c r="H69089" s="103"/>
      <c r="AD69089" s="99"/>
      <c r="AF69089" s="46"/>
      <c r="AM69089" s="121"/>
      <c r="AO69089" s="46"/>
    </row>
    <row r="69090" spans="1:41" s="60" customFormat="1" hidden="1" x14ac:dyDescent="0.35">
      <c r="A69090" s="46"/>
      <c r="H69090" s="103"/>
      <c r="AD69090" s="99"/>
      <c r="AF69090" s="46"/>
      <c r="AM69090" s="121"/>
      <c r="AO69090" s="46"/>
    </row>
    <row r="69091" spans="1:41" s="60" customFormat="1" hidden="1" x14ac:dyDescent="0.35">
      <c r="A69091" s="46"/>
      <c r="H69091" s="103"/>
      <c r="AD69091" s="99"/>
      <c r="AF69091" s="46"/>
      <c r="AM69091" s="121"/>
      <c r="AO69091" s="46"/>
    </row>
    <row r="69092" spans="1:41" s="60" customFormat="1" hidden="1" x14ac:dyDescent="0.35">
      <c r="A69092" s="46"/>
      <c r="H69092" s="103"/>
      <c r="AD69092" s="99"/>
      <c r="AF69092" s="46"/>
      <c r="AM69092" s="121"/>
      <c r="AO69092" s="46"/>
    </row>
    <row r="69093" spans="1:41" s="60" customFormat="1" hidden="1" x14ac:dyDescent="0.35">
      <c r="A69093" s="46"/>
      <c r="H69093" s="103"/>
      <c r="AD69093" s="99"/>
      <c r="AF69093" s="46"/>
      <c r="AM69093" s="121"/>
      <c r="AO69093" s="46"/>
    </row>
    <row r="69094" spans="1:41" s="60" customFormat="1" hidden="1" x14ac:dyDescent="0.35">
      <c r="A69094" s="46"/>
      <c r="H69094" s="103"/>
      <c r="AD69094" s="99"/>
      <c r="AF69094" s="46"/>
      <c r="AM69094" s="121"/>
      <c r="AO69094" s="46"/>
    </row>
    <row r="69095" spans="1:41" s="60" customFormat="1" hidden="1" x14ac:dyDescent="0.35">
      <c r="A69095" s="46"/>
      <c r="H69095" s="103"/>
      <c r="AD69095" s="99"/>
      <c r="AF69095" s="46"/>
      <c r="AM69095" s="121"/>
      <c r="AO69095" s="46"/>
    </row>
    <row r="69096" spans="1:41" s="60" customFormat="1" hidden="1" x14ac:dyDescent="0.35">
      <c r="A69096" s="46"/>
      <c r="H69096" s="103"/>
      <c r="AD69096" s="99"/>
      <c r="AF69096" s="46"/>
      <c r="AM69096" s="121"/>
      <c r="AO69096" s="46"/>
    </row>
    <row r="69097" spans="1:41" s="60" customFormat="1" hidden="1" x14ac:dyDescent="0.35">
      <c r="A69097" s="46"/>
      <c r="H69097" s="103"/>
      <c r="AD69097" s="99"/>
      <c r="AF69097" s="46"/>
      <c r="AM69097" s="121"/>
      <c r="AO69097" s="46"/>
    </row>
    <row r="69098" spans="1:41" s="60" customFormat="1" hidden="1" x14ac:dyDescent="0.35">
      <c r="A69098" s="46"/>
      <c r="H69098" s="103"/>
      <c r="AD69098" s="99"/>
      <c r="AF69098" s="46"/>
      <c r="AM69098" s="121"/>
      <c r="AO69098" s="46"/>
    </row>
    <row r="69099" spans="1:41" s="60" customFormat="1" hidden="1" x14ac:dyDescent="0.35">
      <c r="A69099" s="46"/>
      <c r="H69099" s="103"/>
      <c r="AD69099" s="99"/>
      <c r="AF69099" s="46"/>
      <c r="AM69099" s="121"/>
      <c r="AO69099" s="46"/>
    </row>
    <row r="69100" spans="1:41" s="60" customFormat="1" hidden="1" x14ac:dyDescent="0.35">
      <c r="A69100" s="46"/>
      <c r="H69100" s="103"/>
      <c r="AD69100" s="99"/>
      <c r="AF69100" s="46"/>
      <c r="AM69100" s="121"/>
      <c r="AO69100" s="46"/>
    </row>
    <row r="69101" spans="1:41" s="60" customFormat="1" hidden="1" x14ac:dyDescent="0.35">
      <c r="A69101" s="46"/>
      <c r="H69101" s="103"/>
      <c r="AD69101" s="99"/>
      <c r="AF69101" s="46"/>
      <c r="AM69101" s="121"/>
      <c r="AO69101" s="46"/>
    </row>
    <row r="69102" spans="1:41" s="60" customFormat="1" hidden="1" x14ac:dyDescent="0.35">
      <c r="A69102" s="46"/>
      <c r="H69102" s="103"/>
      <c r="AD69102" s="99"/>
      <c r="AF69102" s="46"/>
      <c r="AM69102" s="121"/>
      <c r="AO69102" s="46"/>
    </row>
    <row r="69103" spans="1:41" s="60" customFormat="1" hidden="1" x14ac:dyDescent="0.35">
      <c r="A69103" s="46"/>
      <c r="H69103" s="103"/>
      <c r="AD69103" s="99"/>
      <c r="AF69103" s="46"/>
      <c r="AM69103" s="121"/>
      <c r="AO69103" s="46"/>
    </row>
    <row r="69104" spans="1:41" s="60" customFormat="1" hidden="1" x14ac:dyDescent="0.35">
      <c r="A69104" s="46"/>
      <c r="H69104" s="103"/>
      <c r="AD69104" s="99"/>
      <c r="AF69104" s="46"/>
      <c r="AM69104" s="121"/>
      <c r="AO69104" s="46"/>
    </row>
    <row r="69105" spans="1:41" s="60" customFormat="1" hidden="1" x14ac:dyDescent="0.35">
      <c r="A69105" s="46"/>
      <c r="H69105" s="103"/>
      <c r="AD69105" s="99"/>
      <c r="AF69105" s="46"/>
      <c r="AM69105" s="121"/>
      <c r="AO69105" s="46"/>
    </row>
    <row r="69106" spans="1:41" s="60" customFormat="1" hidden="1" x14ac:dyDescent="0.35">
      <c r="A69106" s="46"/>
      <c r="H69106" s="103"/>
      <c r="AD69106" s="99"/>
      <c r="AF69106" s="46"/>
      <c r="AM69106" s="121"/>
      <c r="AO69106" s="46"/>
    </row>
    <row r="69107" spans="1:41" s="60" customFormat="1" hidden="1" x14ac:dyDescent="0.35">
      <c r="A69107" s="46"/>
      <c r="H69107" s="103"/>
      <c r="AD69107" s="99"/>
      <c r="AF69107" s="46"/>
      <c r="AM69107" s="121"/>
      <c r="AO69107" s="46"/>
    </row>
    <row r="69108" spans="1:41" s="60" customFormat="1" hidden="1" x14ac:dyDescent="0.35">
      <c r="A69108" s="46"/>
      <c r="H69108" s="103"/>
      <c r="AD69108" s="99"/>
      <c r="AF69108" s="46"/>
      <c r="AM69108" s="121"/>
      <c r="AO69108" s="46"/>
    </row>
    <row r="69109" spans="1:41" s="60" customFormat="1" hidden="1" x14ac:dyDescent="0.35">
      <c r="A69109" s="46"/>
      <c r="H69109" s="103"/>
      <c r="AD69109" s="99"/>
      <c r="AF69109" s="46"/>
      <c r="AM69109" s="121"/>
      <c r="AO69109" s="46"/>
    </row>
    <row r="69110" spans="1:41" s="60" customFormat="1" hidden="1" x14ac:dyDescent="0.35">
      <c r="A69110" s="46"/>
      <c r="H69110" s="103"/>
      <c r="AD69110" s="99"/>
      <c r="AF69110" s="46"/>
      <c r="AM69110" s="121"/>
      <c r="AO69110" s="46"/>
    </row>
    <row r="69111" spans="1:41" s="60" customFormat="1" hidden="1" x14ac:dyDescent="0.35">
      <c r="A69111" s="46"/>
      <c r="H69111" s="103"/>
      <c r="AD69111" s="99"/>
      <c r="AF69111" s="46"/>
      <c r="AM69111" s="121"/>
      <c r="AO69111" s="46"/>
    </row>
    <row r="69112" spans="1:41" s="60" customFormat="1" hidden="1" x14ac:dyDescent="0.35">
      <c r="A69112" s="46"/>
      <c r="H69112" s="103"/>
      <c r="AD69112" s="99"/>
      <c r="AF69112" s="46"/>
      <c r="AM69112" s="121"/>
      <c r="AO69112" s="46"/>
    </row>
    <row r="69113" spans="1:41" s="60" customFormat="1" hidden="1" x14ac:dyDescent="0.35">
      <c r="A69113" s="46"/>
      <c r="H69113" s="103"/>
      <c r="AD69113" s="99"/>
      <c r="AF69113" s="46"/>
      <c r="AM69113" s="121"/>
      <c r="AO69113" s="46"/>
    </row>
    <row r="69114" spans="1:41" s="60" customFormat="1" hidden="1" x14ac:dyDescent="0.35">
      <c r="A69114" s="46"/>
      <c r="H69114" s="103"/>
      <c r="AD69114" s="99"/>
      <c r="AF69114" s="46"/>
      <c r="AM69114" s="121"/>
      <c r="AO69114" s="46"/>
    </row>
    <row r="69115" spans="1:41" s="60" customFormat="1" hidden="1" x14ac:dyDescent="0.35">
      <c r="A69115" s="46"/>
      <c r="H69115" s="103"/>
      <c r="AD69115" s="99"/>
      <c r="AF69115" s="46"/>
      <c r="AM69115" s="121"/>
      <c r="AO69115" s="46"/>
    </row>
    <row r="69116" spans="1:41" s="60" customFormat="1" hidden="1" x14ac:dyDescent="0.35">
      <c r="A69116" s="46"/>
      <c r="H69116" s="103"/>
      <c r="AD69116" s="99"/>
      <c r="AF69116" s="46"/>
      <c r="AM69116" s="121"/>
      <c r="AO69116" s="46"/>
    </row>
    <row r="69117" spans="1:41" s="60" customFormat="1" hidden="1" x14ac:dyDescent="0.35">
      <c r="A69117" s="46"/>
      <c r="H69117" s="103"/>
      <c r="AD69117" s="99"/>
      <c r="AF69117" s="46"/>
      <c r="AM69117" s="121"/>
      <c r="AO69117" s="46"/>
    </row>
    <row r="69118" spans="1:41" s="60" customFormat="1" hidden="1" x14ac:dyDescent="0.35">
      <c r="A69118" s="46"/>
      <c r="H69118" s="103"/>
      <c r="AD69118" s="99"/>
      <c r="AF69118" s="46"/>
      <c r="AM69118" s="121"/>
      <c r="AO69118" s="46"/>
    </row>
    <row r="69119" spans="1:41" s="60" customFormat="1" hidden="1" x14ac:dyDescent="0.35">
      <c r="A69119" s="46"/>
      <c r="H69119" s="103"/>
      <c r="AD69119" s="99"/>
      <c r="AF69119" s="46"/>
      <c r="AM69119" s="121"/>
      <c r="AO69119" s="46"/>
    </row>
    <row r="69120" spans="1:41" s="60" customFormat="1" hidden="1" x14ac:dyDescent="0.35">
      <c r="A69120" s="46"/>
      <c r="H69120" s="103"/>
      <c r="AD69120" s="99"/>
      <c r="AF69120" s="46"/>
      <c r="AM69120" s="121"/>
      <c r="AO69120" s="46"/>
    </row>
    <row r="69121" spans="1:41" s="60" customFormat="1" hidden="1" x14ac:dyDescent="0.35">
      <c r="A69121" s="46"/>
      <c r="H69121" s="103"/>
      <c r="AD69121" s="99"/>
      <c r="AF69121" s="46"/>
      <c r="AM69121" s="121"/>
      <c r="AO69121" s="46"/>
    </row>
    <row r="69122" spans="1:41" s="60" customFormat="1" hidden="1" x14ac:dyDescent="0.35">
      <c r="A69122" s="46"/>
      <c r="H69122" s="103"/>
      <c r="AD69122" s="99"/>
      <c r="AF69122" s="46"/>
      <c r="AM69122" s="121"/>
      <c r="AO69122" s="46"/>
    </row>
    <row r="69123" spans="1:41" s="60" customFormat="1" hidden="1" x14ac:dyDescent="0.35">
      <c r="A69123" s="46"/>
      <c r="H69123" s="103"/>
      <c r="AD69123" s="99"/>
      <c r="AF69123" s="46"/>
      <c r="AM69123" s="121"/>
      <c r="AO69123" s="46"/>
    </row>
    <row r="69124" spans="1:41" s="60" customFormat="1" hidden="1" x14ac:dyDescent="0.35">
      <c r="A69124" s="46"/>
      <c r="H69124" s="103"/>
      <c r="AD69124" s="99"/>
      <c r="AF69124" s="46"/>
      <c r="AM69124" s="121"/>
      <c r="AO69124" s="46"/>
    </row>
    <row r="69125" spans="1:41" s="60" customFormat="1" hidden="1" x14ac:dyDescent="0.35">
      <c r="A69125" s="46"/>
      <c r="H69125" s="103"/>
      <c r="AD69125" s="99"/>
      <c r="AF69125" s="46"/>
      <c r="AM69125" s="121"/>
      <c r="AO69125" s="46"/>
    </row>
    <row r="69126" spans="1:41" s="60" customFormat="1" hidden="1" x14ac:dyDescent="0.35">
      <c r="A69126" s="46"/>
      <c r="H69126" s="103"/>
      <c r="AD69126" s="99"/>
      <c r="AF69126" s="46"/>
      <c r="AM69126" s="121"/>
      <c r="AO69126" s="46"/>
    </row>
    <row r="69127" spans="1:41" s="60" customFormat="1" hidden="1" x14ac:dyDescent="0.35">
      <c r="A69127" s="46"/>
      <c r="H69127" s="103"/>
      <c r="AD69127" s="99"/>
      <c r="AF69127" s="46"/>
      <c r="AM69127" s="121"/>
      <c r="AO69127" s="46"/>
    </row>
    <row r="69128" spans="1:41" s="60" customFormat="1" hidden="1" x14ac:dyDescent="0.35">
      <c r="A69128" s="46"/>
      <c r="H69128" s="103"/>
      <c r="AD69128" s="99"/>
      <c r="AF69128" s="46"/>
      <c r="AM69128" s="121"/>
      <c r="AO69128" s="46"/>
    </row>
    <row r="69129" spans="1:41" s="60" customFormat="1" hidden="1" x14ac:dyDescent="0.35">
      <c r="A69129" s="46"/>
      <c r="H69129" s="103"/>
      <c r="AD69129" s="99"/>
      <c r="AF69129" s="46"/>
      <c r="AM69129" s="121"/>
      <c r="AO69129" s="46"/>
    </row>
    <row r="69130" spans="1:41" s="60" customFormat="1" hidden="1" x14ac:dyDescent="0.35">
      <c r="A69130" s="46"/>
      <c r="H69130" s="103"/>
      <c r="AD69130" s="99"/>
      <c r="AF69130" s="46"/>
      <c r="AM69130" s="121"/>
      <c r="AO69130" s="46"/>
    </row>
    <row r="69131" spans="1:41" s="60" customFormat="1" hidden="1" x14ac:dyDescent="0.35">
      <c r="A69131" s="46"/>
      <c r="H69131" s="103"/>
      <c r="AD69131" s="99"/>
      <c r="AF69131" s="46"/>
      <c r="AM69131" s="121"/>
      <c r="AO69131" s="46"/>
    </row>
    <row r="69132" spans="1:41" s="60" customFormat="1" hidden="1" x14ac:dyDescent="0.35">
      <c r="A69132" s="46"/>
      <c r="H69132" s="103"/>
      <c r="AD69132" s="99"/>
      <c r="AF69132" s="46"/>
      <c r="AM69132" s="121"/>
      <c r="AO69132" s="46"/>
    </row>
    <row r="69133" spans="1:41" s="60" customFormat="1" hidden="1" x14ac:dyDescent="0.35">
      <c r="A69133" s="46"/>
      <c r="H69133" s="103"/>
      <c r="AD69133" s="99"/>
      <c r="AF69133" s="46"/>
      <c r="AM69133" s="121"/>
      <c r="AO69133" s="46"/>
    </row>
    <row r="69134" spans="1:41" s="60" customFormat="1" hidden="1" x14ac:dyDescent="0.35">
      <c r="A69134" s="46"/>
      <c r="H69134" s="103"/>
      <c r="AD69134" s="99"/>
      <c r="AF69134" s="46"/>
      <c r="AM69134" s="121"/>
      <c r="AO69134" s="46"/>
    </row>
    <row r="69135" spans="1:41" s="60" customFormat="1" hidden="1" x14ac:dyDescent="0.35">
      <c r="A69135" s="46"/>
      <c r="H69135" s="103"/>
      <c r="AD69135" s="99"/>
      <c r="AF69135" s="46"/>
      <c r="AM69135" s="121"/>
      <c r="AO69135" s="46"/>
    </row>
    <row r="69136" spans="1:41" s="60" customFormat="1" hidden="1" x14ac:dyDescent="0.35">
      <c r="A69136" s="46"/>
      <c r="H69136" s="103"/>
      <c r="AD69136" s="99"/>
      <c r="AF69136" s="46"/>
      <c r="AM69136" s="121"/>
      <c r="AO69136" s="46"/>
    </row>
    <row r="69137" spans="1:41" s="60" customFormat="1" hidden="1" x14ac:dyDescent="0.35">
      <c r="A69137" s="46"/>
      <c r="H69137" s="103"/>
      <c r="AD69137" s="99"/>
      <c r="AF69137" s="46"/>
      <c r="AM69137" s="121"/>
      <c r="AO69137" s="46"/>
    </row>
    <row r="69138" spans="1:41" s="60" customFormat="1" hidden="1" x14ac:dyDescent="0.35">
      <c r="A69138" s="46"/>
      <c r="H69138" s="103"/>
      <c r="AD69138" s="99"/>
      <c r="AF69138" s="46"/>
      <c r="AM69138" s="121"/>
      <c r="AO69138" s="46"/>
    </row>
    <row r="69139" spans="1:41" s="60" customFormat="1" hidden="1" x14ac:dyDescent="0.35">
      <c r="A69139" s="46"/>
      <c r="H69139" s="103"/>
      <c r="AD69139" s="99"/>
      <c r="AF69139" s="46"/>
      <c r="AM69139" s="121"/>
      <c r="AO69139" s="46"/>
    </row>
    <row r="69140" spans="1:41" s="60" customFormat="1" hidden="1" x14ac:dyDescent="0.35">
      <c r="A69140" s="46"/>
      <c r="H69140" s="103"/>
      <c r="AD69140" s="99"/>
      <c r="AF69140" s="46"/>
      <c r="AM69140" s="121"/>
      <c r="AO69140" s="46"/>
    </row>
    <row r="69141" spans="1:41" s="60" customFormat="1" hidden="1" x14ac:dyDescent="0.35">
      <c r="A69141" s="46"/>
      <c r="H69141" s="103"/>
      <c r="AD69141" s="99"/>
      <c r="AF69141" s="46"/>
      <c r="AM69141" s="121"/>
      <c r="AO69141" s="46"/>
    </row>
    <row r="69142" spans="1:41" s="60" customFormat="1" hidden="1" x14ac:dyDescent="0.35">
      <c r="A69142" s="46"/>
      <c r="H69142" s="103"/>
      <c r="AD69142" s="99"/>
      <c r="AF69142" s="46"/>
      <c r="AM69142" s="121"/>
      <c r="AO69142" s="46"/>
    </row>
    <row r="69143" spans="1:41" s="60" customFormat="1" hidden="1" x14ac:dyDescent="0.35">
      <c r="A69143" s="46"/>
      <c r="H69143" s="103"/>
      <c r="AD69143" s="99"/>
      <c r="AF69143" s="46"/>
      <c r="AM69143" s="121"/>
      <c r="AO69143" s="46"/>
    </row>
    <row r="69144" spans="1:41" s="60" customFormat="1" hidden="1" x14ac:dyDescent="0.35">
      <c r="A69144" s="46"/>
      <c r="H69144" s="103"/>
      <c r="AD69144" s="99"/>
      <c r="AF69144" s="46"/>
      <c r="AM69144" s="121"/>
      <c r="AO69144" s="46"/>
    </row>
    <row r="69145" spans="1:41" s="60" customFormat="1" hidden="1" x14ac:dyDescent="0.35">
      <c r="A69145" s="46"/>
      <c r="H69145" s="103"/>
      <c r="AD69145" s="99"/>
      <c r="AF69145" s="46"/>
      <c r="AM69145" s="121"/>
      <c r="AO69145" s="46"/>
    </row>
    <row r="69146" spans="1:41" s="60" customFormat="1" hidden="1" x14ac:dyDescent="0.35">
      <c r="A69146" s="46"/>
      <c r="H69146" s="103"/>
      <c r="AD69146" s="99"/>
      <c r="AF69146" s="46"/>
      <c r="AM69146" s="121"/>
      <c r="AO69146" s="46"/>
    </row>
    <row r="69147" spans="1:41" s="60" customFormat="1" hidden="1" x14ac:dyDescent="0.35">
      <c r="A69147" s="46"/>
      <c r="H69147" s="103"/>
      <c r="AD69147" s="99"/>
      <c r="AF69147" s="46"/>
      <c r="AM69147" s="121"/>
      <c r="AO69147" s="46"/>
    </row>
    <row r="69148" spans="1:41" s="60" customFormat="1" hidden="1" x14ac:dyDescent="0.35">
      <c r="A69148" s="46"/>
      <c r="H69148" s="103"/>
      <c r="AD69148" s="99"/>
      <c r="AF69148" s="46"/>
      <c r="AM69148" s="121"/>
      <c r="AO69148" s="46"/>
    </row>
    <row r="69149" spans="1:41" s="60" customFormat="1" hidden="1" x14ac:dyDescent="0.35">
      <c r="A69149" s="46"/>
      <c r="H69149" s="103"/>
      <c r="AD69149" s="99"/>
      <c r="AF69149" s="46"/>
      <c r="AM69149" s="121"/>
      <c r="AO69149" s="46"/>
    </row>
    <row r="69150" spans="1:41" s="60" customFormat="1" hidden="1" x14ac:dyDescent="0.35">
      <c r="A69150" s="46"/>
      <c r="H69150" s="103"/>
      <c r="AD69150" s="99"/>
      <c r="AF69150" s="46"/>
      <c r="AM69150" s="121"/>
      <c r="AO69150" s="46"/>
    </row>
    <row r="69151" spans="1:41" s="60" customFormat="1" hidden="1" x14ac:dyDescent="0.35">
      <c r="A69151" s="46"/>
      <c r="H69151" s="103"/>
      <c r="AD69151" s="99"/>
      <c r="AF69151" s="46"/>
      <c r="AM69151" s="121"/>
      <c r="AO69151" s="46"/>
    </row>
    <row r="69152" spans="1:41" s="60" customFormat="1" hidden="1" x14ac:dyDescent="0.35">
      <c r="A69152" s="46"/>
      <c r="H69152" s="103"/>
      <c r="AD69152" s="99"/>
      <c r="AF69152" s="46"/>
      <c r="AM69152" s="121"/>
      <c r="AO69152" s="46"/>
    </row>
    <row r="69153" spans="1:41" s="60" customFormat="1" hidden="1" x14ac:dyDescent="0.35">
      <c r="A69153" s="46"/>
      <c r="H69153" s="103"/>
      <c r="AD69153" s="99"/>
      <c r="AF69153" s="46"/>
      <c r="AM69153" s="121"/>
      <c r="AO69153" s="46"/>
    </row>
    <row r="69154" spans="1:41" s="60" customFormat="1" hidden="1" x14ac:dyDescent="0.35">
      <c r="A69154" s="46"/>
      <c r="H69154" s="103"/>
      <c r="AD69154" s="99"/>
      <c r="AF69154" s="46"/>
      <c r="AM69154" s="121"/>
      <c r="AO69154" s="46"/>
    </row>
    <row r="69155" spans="1:41" s="60" customFormat="1" hidden="1" x14ac:dyDescent="0.35">
      <c r="A69155" s="46"/>
      <c r="H69155" s="103"/>
      <c r="AD69155" s="99"/>
      <c r="AF69155" s="46"/>
      <c r="AM69155" s="121"/>
      <c r="AO69155" s="46"/>
    </row>
    <row r="69156" spans="1:41" s="60" customFormat="1" hidden="1" x14ac:dyDescent="0.35">
      <c r="A69156" s="46"/>
      <c r="H69156" s="103"/>
      <c r="AD69156" s="99"/>
      <c r="AF69156" s="46"/>
      <c r="AM69156" s="121"/>
      <c r="AO69156" s="46"/>
    </row>
    <row r="69157" spans="1:41" s="60" customFormat="1" hidden="1" x14ac:dyDescent="0.35">
      <c r="A69157" s="46"/>
      <c r="H69157" s="103"/>
      <c r="AD69157" s="99"/>
      <c r="AF69157" s="46"/>
      <c r="AM69157" s="121"/>
      <c r="AO69157" s="46"/>
    </row>
    <row r="69158" spans="1:41" s="60" customFormat="1" hidden="1" x14ac:dyDescent="0.35">
      <c r="A69158" s="46"/>
      <c r="H69158" s="103"/>
      <c r="AD69158" s="99"/>
      <c r="AF69158" s="46"/>
      <c r="AM69158" s="121"/>
      <c r="AO69158" s="46"/>
    </row>
    <row r="69159" spans="1:41" s="60" customFormat="1" hidden="1" x14ac:dyDescent="0.35">
      <c r="A69159" s="46"/>
      <c r="H69159" s="103"/>
      <c r="AD69159" s="99"/>
      <c r="AF69159" s="46"/>
      <c r="AM69159" s="121"/>
      <c r="AO69159" s="46"/>
    </row>
    <row r="69160" spans="1:41" s="60" customFormat="1" hidden="1" x14ac:dyDescent="0.35">
      <c r="A69160" s="46"/>
      <c r="H69160" s="103"/>
      <c r="AD69160" s="99"/>
      <c r="AF69160" s="46"/>
      <c r="AM69160" s="121"/>
      <c r="AO69160" s="46"/>
    </row>
    <row r="69161" spans="1:41" s="60" customFormat="1" hidden="1" x14ac:dyDescent="0.35">
      <c r="A69161" s="46"/>
      <c r="H69161" s="103"/>
      <c r="AD69161" s="99"/>
      <c r="AF69161" s="46"/>
      <c r="AM69161" s="121"/>
      <c r="AO69161" s="46"/>
    </row>
    <row r="69162" spans="1:41" s="60" customFormat="1" hidden="1" x14ac:dyDescent="0.35">
      <c r="A69162" s="46"/>
      <c r="H69162" s="103"/>
      <c r="AD69162" s="99"/>
      <c r="AF69162" s="46"/>
      <c r="AM69162" s="121"/>
      <c r="AO69162" s="46"/>
    </row>
    <row r="69163" spans="1:41" s="60" customFormat="1" hidden="1" x14ac:dyDescent="0.35">
      <c r="A69163" s="46"/>
      <c r="H69163" s="103"/>
      <c r="AD69163" s="99"/>
      <c r="AF69163" s="46"/>
      <c r="AM69163" s="121"/>
      <c r="AO69163" s="46"/>
    </row>
    <row r="69164" spans="1:41" s="60" customFormat="1" hidden="1" x14ac:dyDescent="0.35">
      <c r="A69164" s="46"/>
      <c r="H69164" s="103"/>
      <c r="AD69164" s="99"/>
      <c r="AF69164" s="46"/>
      <c r="AM69164" s="121"/>
      <c r="AO69164" s="46"/>
    </row>
    <row r="69165" spans="1:41" s="60" customFormat="1" hidden="1" x14ac:dyDescent="0.35">
      <c r="A69165" s="46"/>
      <c r="H69165" s="103"/>
      <c r="AD69165" s="99"/>
      <c r="AF69165" s="46"/>
      <c r="AM69165" s="121"/>
      <c r="AO69165" s="46"/>
    </row>
    <row r="69166" spans="1:41" s="60" customFormat="1" hidden="1" x14ac:dyDescent="0.35">
      <c r="A69166" s="46"/>
      <c r="H69166" s="103"/>
      <c r="AD69166" s="99"/>
      <c r="AF69166" s="46"/>
      <c r="AM69166" s="121"/>
      <c r="AO69166" s="46"/>
    </row>
    <row r="69167" spans="1:41" s="60" customFormat="1" hidden="1" x14ac:dyDescent="0.35">
      <c r="A69167" s="46"/>
      <c r="H69167" s="103"/>
      <c r="AD69167" s="99"/>
      <c r="AF69167" s="46"/>
      <c r="AM69167" s="121"/>
      <c r="AO69167" s="46"/>
    </row>
    <row r="69168" spans="1:41" s="60" customFormat="1" hidden="1" x14ac:dyDescent="0.35">
      <c r="A69168" s="46"/>
      <c r="H69168" s="103"/>
      <c r="AD69168" s="99"/>
      <c r="AF69168" s="46"/>
      <c r="AM69168" s="121"/>
      <c r="AO69168" s="46"/>
    </row>
    <row r="69169" spans="1:41" s="60" customFormat="1" hidden="1" x14ac:dyDescent="0.35">
      <c r="A69169" s="46"/>
      <c r="H69169" s="103"/>
      <c r="AD69169" s="99"/>
      <c r="AF69169" s="46"/>
      <c r="AM69169" s="121"/>
      <c r="AO69169" s="46"/>
    </row>
    <row r="69170" spans="1:41" s="60" customFormat="1" hidden="1" x14ac:dyDescent="0.35">
      <c r="A69170" s="46"/>
      <c r="H69170" s="103"/>
      <c r="AD69170" s="99"/>
      <c r="AF69170" s="46"/>
      <c r="AM69170" s="121"/>
      <c r="AO69170" s="46"/>
    </row>
    <row r="69171" spans="1:41" s="60" customFormat="1" hidden="1" x14ac:dyDescent="0.35">
      <c r="A69171" s="46"/>
      <c r="H69171" s="103"/>
      <c r="AD69171" s="99"/>
      <c r="AF69171" s="46"/>
      <c r="AM69171" s="121"/>
      <c r="AO69171" s="46"/>
    </row>
    <row r="69172" spans="1:41" s="60" customFormat="1" hidden="1" x14ac:dyDescent="0.35">
      <c r="A69172" s="46"/>
      <c r="H69172" s="103"/>
      <c r="AD69172" s="99"/>
      <c r="AF69172" s="46"/>
      <c r="AM69172" s="121"/>
      <c r="AO69172" s="46"/>
    </row>
    <row r="69173" spans="1:41" s="60" customFormat="1" hidden="1" x14ac:dyDescent="0.35">
      <c r="A69173" s="46"/>
      <c r="H69173" s="103"/>
      <c r="AD69173" s="99"/>
      <c r="AF69173" s="46"/>
      <c r="AM69173" s="121"/>
      <c r="AO69173" s="46"/>
    </row>
    <row r="69174" spans="1:41" s="60" customFormat="1" hidden="1" x14ac:dyDescent="0.35">
      <c r="A69174" s="46"/>
      <c r="H69174" s="103"/>
      <c r="AD69174" s="99"/>
      <c r="AF69174" s="46"/>
      <c r="AM69174" s="121"/>
      <c r="AO69174" s="46"/>
    </row>
    <row r="69175" spans="1:41" s="60" customFormat="1" hidden="1" x14ac:dyDescent="0.35">
      <c r="A69175" s="46"/>
      <c r="H69175" s="103"/>
      <c r="AD69175" s="99"/>
      <c r="AF69175" s="46"/>
      <c r="AM69175" s="121"/>
      <c r="AO69175" s="46"/>
    </row>
    <row r="69176" spans="1:41" s="60" customFormat="1" hidden="1" x14ac:dyDescent="0.35">
      <c r="A69176" s="46"/>
      <c r="H69176" s="103"/>
      <c r="AD69176" s="99"/>
      <c r="AF69176" s="46"/>
      <c r="AM69176" s="121"/>
      <c r="AO69176" s="46"/>
    </row>
    <row r="69177" spans="1:41" s="60" customFormat="1" hidden="1" x14ac:dyDescent="0.35">
      <c r="A69177" s="46"/>
      <c r="H69177" s="103"/>
      <c r="AD69177" s="99"/>
      <c r="AF69177" s="46"/>
      <c r="AM69177" s="121"/>
      <c r="AO69177" s="46"/>
    </row>
    <row r="69178" spans="1:41" s="60" customFormat="1" hidden="1" x14ac:dyDescent="0.35">
      <c r="A69178" s="46"/>
      <c r="H69178" s="103"/>
      <c r="AD69178" s="99"/>
      <c r="AF69178" s="46"/>
      <c r="AM69178" s="121"/>
      <c r="AO69178" s="46"/>
    </row>
    <row r="69179" spans="1:41" s="60" customFormat="1" hidden="1" x14ac:dyDescent="0.35">
      <c r="A69179" s="46"/>
      <c r="H69179" s="103"/>
      <c r="AD69179" s="99"/>
      <c r="AF69179" s="46"/>
      <c r="AM69179" s="121"/>
      <c r="AO69179" s="46"/>
    </row>
    <row r="69180" spans="1:41" s="60" customFormat="1" hidden="1" x14ac:dyDescent="0.35">
      <c r="A69180" s="46"/>
      <c r="H69180" s="103"/>
      <c r="AD69180" s="99"/>
      <c r="AF69180" s="46"/>
      <c r="AM69180" s="121"/>
      <c r="AO69180" s="46"/>
    </row>
    <row r="69181" spans="1:41" s="60" customFormat="1" hidden="1" x14ac:dyDescent="0.35">
      <c r="A69181" s="46"/>
      <c r="H69181" s="103"/>
      <c r="AD69181" s="99"/>
      <c r="AF69181" s="46"/>
      <c r="AM69181" s="121"/>
      <c r="AO69181" s="46"/>
    </row>
    <row r="69182" spans="1:41" s="60" customFormat="1" hidden="1" x14ac:dyDescent="0.35">
      <c r="A69182" s="46"/>
      <c r="H69182" s="103"/>
      <c r="AD69182" s="99"/>
      <c r="AF69182" s="46"/>
      <c r="AM69182" s="121"/>
      <c r="AO69182" s="46"/>
    </row>
    <row r="69183" spans="1:41" s="60" customFormat="1" hidden="1" x14ac:dyDescent="0.35">
      <c r="A69183" s="46"/>
      <c r="H69183" s="103"/>
      <c r="AD69183" s="99"/>
      <c r="AF69183" s="46"/>
      <c r="AM69183" s="121"/>
      <c r="AO69183" s="46"/>
    </row>
    <row r="69184" spans="1:41" s="60" customFormat="1" hidden="1" x14ac:dyDescent="0.35">
      <c r="A69184" s="46"/>
      <c r="H69184" s="103"/>
      <c r="AD69184" s="99"/>
      <c r="AF69184" s="46"/>
      <c r="AM69184" s="121"/>
      <c r="AO69184" s="46"/>
    </row>
    <row r="69185" spans="1:41" s="60" customFormat="1" hidden="1" x14ac:dyDescent="0.35">
      <c r="A69185" s="46"/>
      <c r="H69185" s="103"/>
      <c r="AD69185" s="99"/>
      <c r="AF69185" s="46"/>
      <c r="AM69185" s="121"/>
      <c r="AO69185" s="46"/>
    </row>
    <row r="69186" spans="1:41" s="60" customFormat="1" hidden="1" x14ac:dyDescent="0.35">
      <c r="A69186" s="46"/>
      <c r="H69186" s="103"/>
      <c r="AD69186" s="99"/>
      <c r="AF69186" s="46"/>
      <c r="AM69186" s="121"/>
      <c r="AO69186" s="46"/>
    </row>
    <row r="69187" spans="1:41" s="60" customFormat="1" hidden="1" x14ac:dyDescent="0.35">
      <c r="A69187" s="46"/>
      <c r="H69187" s="103"/>
      <c r="AD69187" s="99"/>
      <c r="AF69187" s="46"/>
      <c r="AM69187" s="121"/>
      <c r="AO69187" s="46"/>
    </row>
    <row r="69188" spans="1:41" s="60" customFormat="1" hidden="1" x14ac:dyDescent="0.35">
      <c r="A69188" s="46"/>
      <c r="H69188" s="103"/>
      <c r="AD69188" s="99"/>
      <c r="AF69188" s="46"/>
      <c r="AM69188" s="121"/>
      <c r="AO69188" s="46"/>
    </row>
    <row r="69189" spans="1:41" s="60" customFormat="1" hidden="1" x14ac:dyDescent="0.35">
      <c r="A69189" s="46"/>
      <c r="H69189" s="103"/>
      <c r="AD69189" s="99"/>
      <c r="AF69189" s="46"/>
      <c r="AM69189" s="121"/>
      <c r="AO69189" s="46"/>
    </row>
    <row r="69190" spans="1:41" s="60" customFormat="1" hidden="1" x14ac:dyDescent="0.35">
      <c r="A69190" s="46"/>
      <c r="H69190" s="103"/>
      <c r="AD69190" s="99"/>
      <c r="AF69190" s="46"/>
      <c r="AM69190" s="121"/>
      <c r="AO69190" s="46"/>
    </row>
    <row r="69191" spans="1:41" s="60" customFormat="1" hidden="1" x14ac:dyDescent="0.35">
      <c r="A69191" s="46"/>
      <c r="H69191" s="103"/>
      <c r="AD69191" s="99"/>
      <c r="AF69191" s="46"/>
      <c r="AM69191" s="121"/>
      <c r="AO69191" s="46"/>
    </row>
    <row r="69192" spans="1:41" s="60" customFormat="1" hidden="1" x14ac:dyDescent="0.35">
      <c r="A69192" s="46"/>
      <c r="H69192" s="103"/>
      <c r="AD69192" s="99"/>
      <c r="AF69192" s="46"/>
      <c r="AM69192" s="121"/>
      <c r="AO69192" s="46"/>
    </row>
    <row r="69193" spans="1:41" s="60" customFormat="1" hidden="1" x14ac:dyDescent="0.35">
      <c r="A69193" s="46"/>
      <c r="H69193" s="103"/>
      <c r="AD69193" s="99"/>
      <c r="AF69193" s="46"/>
      <c r="AM69193" s="121"/>
      <c r="AO69193" s="46"/>
    </row>
    <row r="69194" spans="1:41" s="60" customFormat="1" hidden="1" x14ac:dyDescent="0.35">
      <c r="A69194" s="46"/>
      <c r="H69194" s="103"/>
      <c r="AD69194" s="99"/>
      <c r="AF69194" s="46"/>
      <c r="AM69194" s="121"/>
      <c r="AO69194" s="46"/>
    </row>
    <row r="69195" spans="1:41" s="60" customFormat="1" hidden="1" x14ac:dyDescent="0.35">
      <c r="A69195" s="46"/>
      <c r="H69195" s="103"/>
      <c r="AD69195" s="99"/>
      <c r="AF69195" s="46"/>
      <c r="AM69195" s="121"/>
      <c r="AO69195" s="46"/>
    </row>
    <row r="69196" spans="1:41" s="60" customFormat="1" hidden="1" x14ac:dyDescent="0.35">
      <c r="A69196" s="46"/>
      <c r="H69196" s="103"/>
      <c r="AD69196" s="99"/>
      <c r="AF69196" s="46"/>
      <c r="AM69196" s="121"/>
      <c r="AO69196" s="46"/>
    </row>
    <row r="69197" spans="1:41" s="60" customFormat="1" hidden="1" x14ac:dyDescent="0.35">
      <c r="A69197" s="46"/>
      <c r="H69197" s="103"/>
      <c r="AD69197" s="99"/>
      <c r="AF69197" s="46"/>
      <c r="AM69197" s="121"/>
      <c r="AO69197" s="46"/>
    </row>
    <row r="69198" spans="1:41" s="60" customFormat="1" hidden="1" x14ac:dyDescent="0.35">
      <c r="A69198" s="46"/>
      <c r="H69198" s="103"/>
      <c r="AD69198" s="99"/>
      <c r="AF69198" s="46"/>
      <c r="AM69198" s="121"/>
      <c r="AO69198" s="46"/>
    </row>
    <row r="69199" spans="1:41" s="60" customFormat="1" hidden="1" x14ac:dyDescent="0.35">
      <c r="A69199" s="46"/>
      <c r="H69199" s="103"/>
      <c r="AD69199" s="99"/>
      <c r="AF69199" s="46"/>
      <c r="AM69199" s="121"/>
      <c r="AO69199" s="46"/>
    </row>
    <row r="69200" spans="1:41" s="60" customFormat="1" hidden="1" x14ac:dyDescent="0.35">
      <c r="A69200" s="46"/>
      <c r="H69200" s="103"/>
      <c r="AD69200" s="99"/>
      <c r="AF69200" s="46"/>
      <c r="AM69200" s="121"/>
      <c r="AO69200" s="46"/>
    </row>
    <row r="69201" spans="1:41" s="60" customFormat="1" hidden="1" x14ac:dyDescent="0.35">
      <c r="A69201" s="46"/>
      <c r="H69201" s="103"/>
      <c r="AD69201" s="99"/>
      <c r="AF69201" s="46"/>
      <c r="AM69201" s="121"/>
      <c r="AO69201" s="46"/>
    </row>
    <row r="69202" spans="1:41" s="60" customFormat="1" hidden="1" x14ac:dyDescent="0.35">
      <c r="A69202" s="46"/>
      <c r="H69202" s="103"/>
      <c r="AD69202" s="99"/>
      <c r="AF69202" s="46"/>
      <c r="AM69202" s="121"/>
      <c r="AO69202" s="46"/>
    </row>
    <row r="69203" spans="1:41" s="60" customFormat="1" hidden="1" x14ac:dyDescent="0.35">
      <c r="A69203" s="46"/>
      <c r="H69203" s="103"/>
      <c r="AD69203" s="99"/>
      <c r="AF69203" s="46"/>
      <c r="AM69203" s="121"/>
      <c r="AO69203" s="46"/>
    </row>
    <row r="69204" spans="1:41" s="60" customFormat="1" hidden="1" x14ac:dyDescent="0.35">
      <c r="A69204" s="46"/>
      <c r="H69204" s="103"/>
      <c r="AD69204" s="99"/>
      <c r="AF69204" s="46"/>
      <c r="AM69204" s="121"/>
      <c r="AO69204" s="46"/>
    </row>
    <row r="69205" spans="1:41" s="60" customFormat="1" hidden="1" x14ac:dyDescent="0.35">
      <c r="A69205" s="46"/>
      <c r="H69205" s="103"/>
      <c r="AD69205" s="99"/>
      <c r="AF69205" s="46"/>
      <c r="AM69205" s="121"/>
      <c r="AO69205" s="46"/>
    </row>
    <row r="69206" spans="1:41" s="60" customFormat="1" hidden="1" x14ac:dyDescent="0.35">
      <c r="A69206" s="46"/>
      <c r="H69206" s="103"/>
      <c r="AD69206" s="99"/>
      <c r="AF69206" s="46"/>
      <c r="AM69206" s="121"/>
      <c r="AO69206" s="46"/>
    </row>
    <row r="69207" spans="1:41" s="60" customFormat="1" hidden="1" x14ac:dyDescent="0.35">
      <c r="A69207" s="46"/>
      <c r="H69207" s="103"/>
      <c r="AD69207" s="99"/>
      <c r="AF69207" s="46"/>
      <c r="AM69207" s="121"/>
      <c r="AO69207" s="46"/>
    </row>
    <row r="69208" spans="1:41" s="60" customFormat="1" hidden="1" x14ac:dyDescent="0.35">
      <c r="A69208" s="46"/>
      <c r="H69208" s="103"/>
      <c r="AD69208" s="99"/>
      <c r="AF69208" s="46"/>
      <c r="AM69208" s="121"/>
      <c r="AO69208" s="46"/>
    </row>
    <row r="69209" spans="1:41" s="60" customFormat="1" hidden="1" x14ac:dyDescent="0.35">
      <c r="A69209" s="46"/>
      <c r="H69209" s="103"/>
      <c r="AD69209" s="99"/>
      <c r="AF69209" s="46"/>
      <c r="AM69209" s="121"/>
      <c r="AO69209" s="46"/>
    </row>
    <row r="69210" spans="1:41" s="60" customFormat="1" hidden="1" x14ac:dyDescent="0.35">
      <c r="A69210" s="46"/>
      <c r="H69210" s="103"/>
      <c r="AD69210" s="99"/>
      <c r="AF69210" s="46"/>
      <c r="AM69210" s="121"/>
      <c r="AO69210" s="46"/>
    </row>
    <row r="69211" spans="1:41" s="60" customFormat="1" hidden="1" x14ac:dyDescent="0.35">
      <c r="A69211" s="46"/>
      <c r="H69211" s="103"/>
      <c r="AD69211" s="99"/>
      <c r="AF69211" s="46"/>
      <c r="AM69211" s="121"/>
      <c r="AO69211" s="46"/>
    </row>
    <row r="69212" spans="1:41" s="60" customFormat="1" hidden="1" x14ac:dyDescent="0.35">
      <c r="A69212" s="46"/>
      <c r="H69212" s="103"/>
      <c r="AD69212" s="99"/>
      <c r="AF69212" s="46"/>
      <c r="AM69212" s="121"/>
      <c r="AO69212" s="46"/>
    </row>
    <row r="69213" spans="1:41" s="60" customFormat="1" hidden="1" x14ac:dyDescent="0.35">
      <c r="A69213" s="46"/>
      <c r="H69213" s="103"/>
      <c r="AD69213" s="99"/>
      <c r="AF69213" s="46"/>
      <c r="AM69213" s="121"/>
      <c r="AO69213" s="46"/>
    </row>
    <row r="69214" spans="1:41" s="60" customFormat="1" hidden="1" x14ac:dyDescent="0.35">
      <c r="A69214" s="46"/>
      <c r="H69214" s="103"/>
      <c r="AD69214" s="99"/>
      <c r="AF69214" s="46"/>
      <c r="AM69214" s="121"/>
      <c r="AO69214" s="46"/>
    </row>
    <row r="69215" spans="1:41" s="60" customFormat="1" hidden="1" x14ac:dyDescent="0.35">
      <c r="A69215" s="46"/>
      <c r="H69215" s="103"/>
      <c r="AD69215" s="99"/>
      <c r="AF69215" s="46"/>
      <c r="AM69215" s="121"/>
      <c r="AO69215" s="46"/>
    </row>
    <row r="69216" spans="1:41" s="60" customFormat="1" hidden="1" x14ac:dyDescent="0.35">
      <c r="A69216" s="46"/>
      <c r="H69216" s="103"/>
      <c r="AD69216" s="99"/>
      <c r="AF69216" s="46"/>
      <c r="AM69216" s="121"/>
      <c r="AO69216" s="46"/>
    </row>
    <row r="69217" spans="1:41" s="60" customFormat="1" hidden="1" x14ac:dyDescent="0.35">
      <c r="A69217" s="46"/>
      <c r="H69217" s="103"/>
      <c r="AD69217" s="99"/>
      <c r="AF69217" s="46"/>
      <c r="AM69217" s="121"/>
      <c r="AO69217" s="46"/>
    </row>
    <row r="69218" spans="1:41" s="60" customFormat="1" hidden="1" x14ac:dyDescent="0.35">
      <c r="A69218" s="46"/>
      <c r="H69218" s="103"/>
      <c r="AD69218" s="99"/>
      <c r="AF69218" s="46"/>
      <c r="AM69218" s="121"/>
      <c r="AO69218" s="46"/>
    </row>
    <row r="69219" spans="1:41" s="60" customFormat="1" hidden="1" x14ac:dyDescent="0.35">
      <c r="A69219" s="46"/>
      <c r="H69219" s="103"/>
      <c r="AD69219" s="99"/>
      <c r="AF69219" s="46"/>
      <c r="AM69219" s="121"/>
      <c r="AO69219" s="46"/>
    </row>
    <row r="69220" spans="1:41" s="60" customFormat="1" hidden="1" x14ac:dyDescent="0.35">
      <c r="A69220" s="46"/>
      <c r="H69220" s="103"/>
      <c r="AD69220" s="99"/>
      <c r="AF69220" s="46"/>
      <c r="AM69220" s="121"/>
      <c r="AO69220" s="46"/>
    </row>
    <row r="69221" spans="1:41" s="60" customFormat="1" hidden="1" x14ac:dyDescent="0.35">
      <c r="A69221" s="46"/>
      <c r="H69221" s="103"/>
      <c r="AD69221" s="99"/>
      <c r="AF69221" s="46"/>
      <c r="AM69221" s="121"/>
      <c r="AO69221" s="46"/>
    </row>
    <row r="69222" spans="1:41" s="60" customFormat="1" hidden="1" x14ac:dyDescent="0.35">
      <c r="A69222" s="46"/>
      <c r="H69222" s="103"/>
      <c r="AD69222" s="99"/>
      <c r="AF69222" s="46"/>
      <c r="AM69222" s="121"/>
      <c r="AO69222" s="46"/>
    </row>
    <row r="69223" spans="1:41" s="60" customFormat="1" hidden="1" x14ac:dyDescent="0.35">
      <c r="A69223" s="46"/>
      <c r="H69223" s="103"/>
      <c r="AD69223" s="99"/>
      <c r="AF69223" s="46"/>
      <c r="AM69223" s="121"/>
      <c r="AO69223" s="46"/>
    </row>
    <row r="69224" spans="1:41" s="60" customFormat="1" hidden="1" x14ac:dyDescent="0.35">
      <c r="A69224" s="46"/>
      <c r="H69224" s="103"/>
      <c r="AD69224" s="99"/>
      <c r="AF69224" s="46"/>
      <c r="AM69224" s="121"/>
      <c r="AO69224" s="46"/>
    </row>
    <row r="69225" spans="1:41" s="60" customFormat="1" hidden="1" x14ac:dyDescent="0.35">
      <c r="A69225" s="46"/>
      <c r="H69225" s="103"/>
      <c r="AD69225" s="99"/>
      <c r="AF69225" s="46"/>
      <c r="AM69225" s="121"/>
      <c r="AO69225" s="46"/>
    </row>
    <row r="69226" spans="1:41" s="60" customFormat="1" hidden="1" x14ac:dyDescent="0.35">
      <c r="A69226" s="46"/>
      <c r="H69226" s="103"/>
      <c r="AD69226" s="99"/>
      <c r="AF69226" s="46"/>
      <c r="AM69226" s="121"/>
      <c r="AO69226" s="46"/>
    </row>
    <row r="69227" spans="1:41" s="60" customFormat="1" hidden="1" x14ac:dyDescent="0.35">
      <c r="A69227" s="46"/>
      <c r="H69227" s="103"/>
      <c r="AD69227" s="99"/>
      <c r="AF69227" s="46"/>
      <c r="AM69227" s="121"/>
      <c r="AO69227" s="46"/>
    </row>
    <row r="69228" spans="1:41" s="60" customFormat="1" hidden="1" x14ac:dyDescent="0.35">
      <c r="A69228" s="46"/>
      <c r="H69228" s="103"/>
      <c r="AD69228" s="99"/>
      <c r="AF69228" s="46"/>
      <c r="AM69228" s="121"/>
      <c r="AO69228" s="46"/>
    </row>
    <row r="69229" spans="1:41" s="60" customFormat="1" hidden="1" x14ac:dyDescent="0.35">
      <c r="A69229" s="46"/>
      <c r="H69229" s="103"/>
      <c r="AD69229" s="99"/>
      <c r="AF69229" s="46"/>
      <c r="AM69229" s="121"/>
      <c r="AO69229" s="46"/>
    </row>
    <row r="69230" spans="1:41" s="60" customFormat="1" hidden="1" x14ac:dyDescent="0.35">
      <c r="A69230" s="46"/>
      <c r="H69230" s="103"/>
      <c r="AD69230" s="99"/>
      <c r="AF69230" s="46"/>
      <c r="AM69230" s="121"/>
      <c r="AO69230" s="46"/>
    </row>
    <row r="69231" spans="1:41" s="60" customFormat="1" hidden="1" x14ac:dyDescent="0.35">
      <c r="A69231" s="46"/>
      <c r="H69231" s="103"/>
      <c r="AD69231" s="99"/>
      <c r="AF69231" s="46"/>
      <c r="AM69231" s="121"/>
      <c r="AO69231" s="46"/>
    </row>
    <row r="69232" spans="1:41" s="60" customFormat="1" hidden="1" x14ac:dyDescent="0.35">
      <c r="A69232" s="46"/>
      <c r="H69232" s="103"/>
      <c r="AD69232" s="99"/>
      <c r="AF69232" s="46"/>
      <c r="AM69232" s="121"/>
      <c r="AO69232" s="46"/>
    </row>
    <row r="69233" spans="1:41" s="60" customFormat="1" hidden="1" x14ac:dyDescent="0.35">
      <c r="A69233" s="46"/>
      <c r="H69233" s="103"/>
      <c r="AD69233" s="99"/>
      <c r="AF69233" s="46"/>
      <c r="AM69233" s="121"/>
      <c r="AO69233" s="46"/>
    </row>
    <row r="69234" spans="1:41" s="60" customFormat="1" hidden="1" x14ac:dyDescent="0.35">
      <c r="A69234" s="46"/>
      <c r="H69234" s="103"/>
      <c r="AD69234" s="99"/>
      <c r="AF69234" s="46"/>
      <c r="AM69234" s="121"/>
      <c r="AO69234" s="46"/>
    </row>
    <row r="69235" spans="1:41" s="60" customFormat="1" hidden="1" x14ac:dyDescent="0.35">
      <c r="A69235" s="46"/>
      <c r="H69235" s="103"/>
      <c r="AD69235" s="99"/>
      <c r="AF69235" s="46"/>
      <c r="AM69235" s="121"/>
      <c r="AO69235" s="46"/>
    </row>
    <row r="69236" spans="1:41" s="60" customFormat="1" hidden="1" x14ac:dyDescent="0.35">
      <c r="A69236" s="46"/>
      <c r="H69236" s="103"/>
      <c r="AD69236" s="99"/>
      <c r="AF69236" s="46"/>
      <c r="AM69236" s="121"/>
      <c r="AO69236" s="46"/>
    </row>
    <row r="69237" spans="1:41" s="60" customFormat="1" hidden="1" x14ac:dyDescent="0.35">
      <c r="A69237" s="46"/>
      <c r="H69237" s="103"/>
      <c r="AD69237" s="99"/>
      <c r="AF69237" s="46"/>
      <c r="AM69237" s="121"/>
      <c r="AO69237" s="46"/>
    </row>
    <row r="69238" spans="1:41" s="60" customFormat="1" hidden="1" x14ac:dyDescent="0.35">
      <c r="A69238" s="46"/>
      <c r="H69238" s="103"/>
      <c r="AD69238" s="99"/>
      <c r="AF69238" s="46"/>
      <c r="AM69238" s="121"/>
      <c r="AO69238" s="46"/>
    </row>
    <row r="69239" spans="1:41" s="60" customFormat="1" hidden="1" x14ac:dyDescent="0.35">
      <c r="A69239" s="46"/>
      <c r="H69239" s="103"/>
      <c r="AD69239" s="99"/>
      <c r="AF69239" s="46"/>
      <c r="AM69239" s="121"/>
      <c r="AO69239" s="46"/>
    </row>
    <row r="69240" spans="1:41" s="60" customFormat="1" hidden="1" x14ac:dyDescent="0.35">
      <c r="A69240" s="46"/>
      <c r="H69240" s="103"/>
      <c r="AD69240" s="99"/>
      <c r="AF69240" s="46"/>
      <c r="AM69240" s="121"/>
      <c r="AO69240" s="46"/>
    </row>
    <row r="69241" spans="1:41" s="60" customFormat="1" hidden="1" x14ac:dyDescent="0.35">
      <c r="A69241" s="46"/>
      <c r="H69241" s="103"/>
      <c r="AD69241" s="99"/>
      <c r="AF69241" s="46"/>
      <c r="AM69241" s="121"/>
      <c r="AO69241" s="46"/>
    </row>
    <row r="69242" spans="1:41" s="60" customFormat="1" hidden="1" x14ac:dyDescent="0.35">
      <c r="A69242" s="46"/>
      <c r="H69242" s="103"/>
      <c r="AD69242" s="99"/>
      <c r="AF69242" s="46"/>
      <c r="AM69242" s="121"/>
      <c r="AO69242" s="46"/>
    </row>
    <row r="69243" spans="1:41" s="60" customFormat="1" hidden="1" x14ac:dyDescent="0.35">
      <c r="A69243" s="46"/>
      <c r="H69243" s="103"/>
      <c r="AD69243" s="99"/>
      <c r="AF69243" s="46"/>
      <c r="AM69243" s="121"/>
      <c r="AO69243" s="46"/>
    </row>
    <row r="69244" spans="1:41" s="60" customFormat="1" hidden="1" x14ac:dyDescent="0.35">
      <c r="A69244" s="46"/>
      <c r="H69244" s="103"/>
      <c r="AD69244" s="99"/>
      <c r="AF69244" s="46"/>
      <c r="AM69244" s="121"/>
      <c r="AO69244" s="46"/>
    </row>
    <row r="69245" spans="1:41" s="60" customFormat="1" hidden="1" x14ac:dyDescent="0.35">
      <c r="A69245" s="46"/>
      <c r="H69245" s="103"/>
      <c r="AD69245" s="99"/>
      <c r="AF69245" s="46"/>
      <c r="AM69245" s="121"/>
      <c r="AO69245" s="46"/>
    </row>
    <row r="69246" spans="1:41" s="60" customFormat="1" hidden="1" x14ac:dyDescent="0.35">
      <c r="A69246" s="46"/>
      <c r="H69246" s="103"/>
      <c r="AD69246" s="99"/>
      <c r="AF69246" s="46"/>
      <c r="AM69246" s="121"/>
      <c r="AO69246" s="46"/>
    </row>
    <row r="69247" spans="1:41" s="60" customFormat="1" hidden="1" x14ac:dyDescent="0.35">
      <c r="A69247" s="46"/>
      <c r="H69247" s="103"/>
      <c r="AD69247" s="99"/>
      <c r="AF69247" s="46"/>
      <c r="AM69247" s="121"/>
      <c r="AO69247" s="46"/>
    </row>
    <row r="69248" spans="1:41" s="60" customFormat="1" hidden="1" x14ac:dyDescent="0.35">
      <c r="A69248" s="46"/>
      <c r="H69248" s="103"/>
      <c r="AD69248" s="99"/>
      <c r="AF69248" s="46"/>
      <c r="AM69248" s="121"/>
      <c r="AO69248" s="46"/>
    </row>
    <row r="69249" spans="1:41" s="60" customFormat="1" hidden="1" x14ac:dyDescent="0.35">
      <c r="A69249" s="46"/>
      <c r="H69249" s="103"/>
      <c r="AD69249" s="99"/>
      <c r="AF69249" s="46"/>
      <c r="AM69249" s="121"/>
      <c r="AO69249" s="46"/>
    </row>
    <row r="69250" spans="1:41" s="60" customFormat="1" hidden="1" x14ac:dyDescent="0.35">
      <c r="A69250" s="46"/>
      <c r="H69250" s="103"/>
      <c r="AD69250" s="99"/>
      <c r="AF69250" s="46"/>
      <c r="AM69250" s="121"/>
      <c r="AO69250" s="46"/>
    </row>
    <row r="69251" spans="1:41" s="60" customFormat="1" hidden="1" x14ac:dyDescent="0.35">
      <c r="A69251" s="46"/>
      <c r="H69251" s="103"/>
      <c r="AD69251" s="99"/>
      <c r="AF69251" s="46"/>
      <c r="AM69251" s="121"/>
      <c r="AO69251" s="46"/>
    </row>
    <row r="69252" spans="1:41" s="60" customFormat="1" hidden="1" x14ac:dyDescent="0.35">
      <c r="A69252" s="46"/>
      <c r="H69252" s="103"/>
      <c r="AD69252" s="99"/>
      <c r="AF69252" s="46"/>
      <c r="AM69252" s="121"/>
      <c r="AO69252" s="46"/>
    </row>
    <row r="69253" spans="1:41" s="60" customFormat="1" hidden="1" x14ac:dyDescent="0.35">
      <c r="A69253" s="46"/>
      <c r="H69253" s="103"/>
      <c r="AD69253" s="99"/>
      <c r="AF69253" s="46"/>
      <c r="AM69253" s="121"/>
      <c r="AO69253" s="46"/>
    </row>
    <row r="69254" spans="1:41" s="60" customFormat="1" hidden="1" x14ac:dyDescent="0.35">
      <c r="A69254" s="46"/>
      <c r="H69254" s="103"/>
      <c r="AD69254" s="99"/>
      <c r="AF69254" s="46"/>
      <c r="AM69254" s="121"/>
      <c r="AO69254" s="46"/>
    </row>
    <row r="69255" spans="1:41" s="60" customFormat="1" hidden="1" x14ac:dyDescent="0.35">
      <c r="A69255" s="46"/>
      <c r="H69255" s="103"/>
      <c r="AD69255" s="99"/>
      <c r="AF69255" s="46"/>
      <c r="AM69255" s="121"/>
      <c r="AO69255" s="46"/>
    </row>
    <row r="69256" spans="1:41" s="60" customFormat="1" hidden="1" x14ac:dyDescent="0.35">
      <c r="A69256" s="46"/>
      <c r="H69256" s="103"/>
      <c r="AD69256" s="99"/>
      <c r="AF69256" s="46"/>
      <c r="AM69256" s="121"/>
      <c r="AO69256" s="46"/>
    </row>
    <row r="69257" spans="1:41" s="60" customFormat="1" hidden="1" x14ac:dyDescent="0.35">
      <c r="A69257" s="46"/>
      <c r="H69257" s="103"/>
      <c r="AD69257" s="99"/>
      <c r="AF69257" s="46"/>
      <c r="AM69257" s="121"/>
      <c r="AO69257" s="46"/>
    </row>
    <row r="69258" spans="1:41" s="60" customFormat="1" hidden="1" x14ac:dyDescent="0.35">
      <c r="A69258" s="46"/>
      <c r="H69258" s="103"/>
      <c r="AD69258" s="99"/>
      <c r="AF69258" s="46"/>
      <c r="AM69258" s="121"/>
      <c r="AO69258" s="46"/>
    </row>
    <row r="69259" spans="1:41" s="60" customFormat="1" hidden="1" x14ac:dyDescent="0.35">
      <c r="A69259" s="46"/>
      <c r="H69259" s="103"/>
      <c r="AD69259" s="99"/>
      <c r="AF69259" s="46"/>
      <c r="AM69259" s="121"/>
      <c r="AO69259" s="46"/>
    </row>
    <row r="69260" spans="1:41" s="60" customFormat="1" hidden="1" x14ac:dyDescent="0.35">
      <c r="A69260" s="46"/>
      <c r="H69260" s="103"/>
      <c r="AD69260" s="99"/>
      <c r="AF69260" s="46"/>
      <c r="AM69260" s="121"/>
      <c r="AO69260" s="46"/>
    </row>
    <row r="69261" spans="1:41" s="60" customFormat="1" hidden="1" x14ac:dyDescent="0.35">
      <c r="A69261" s="46"/>
      <c r="H69261" s="103"/>
      <c r="AD69261" s="99"/>
      <c r="AF69261" s="46"/>
      <c r="AM69261" s="121"/>
      <c r="AO69261" s="46"/>
    </row>
    <row r="69262" spans="1:41" s="60" customFormat="1" hidden="1" x14ac:dyDescent="0.35">
      <c r="A69262" s="46"/>
      <c r="H69262" s="103"/>
      <c r="AD69262" s="99"/>
      <c r="AF69262" s="46"/>
      <c r="AM69262" s="121"/>
      <c r="AO69262" s="46"/>
    </row>
    <row r="69263" spans="1:41" s="60" customFormat="1" hidden="1" x14ac:dyDescent="0.35">
      <c r="A69263" s="46"/>
      <c r="H69263" s="103"/>
      <c r="AD69263" s="99"/>
      <c r="AF69263" s="46"/>
      <c r="AM69263" s="121"/>
      <c r="AO69263" s="46"/>
    </row>
    <row r="69264" spans="1:41" s="60" customFormat="1" hidden="1" x14ac:dyDescent="0.35">
      <c r="A69264" s="46"/>
      <c r="H69264" s="103"/>
      <c r="AD69264" s="99"/>
      <c r="AF69264" s="46"/>
      <c r="AM69264" s="121"/>
      <c r="AO69264" s="46"/>
    </row>
    <row r="69265" spans="1:41" s="60" customFormat="1" hidden="1" x14ac:dyDescent="0.35">
      <c r="A69265" s="46"/>
      <c r="H69265" s="103"/>
      <c r="AD69265" s="99"/>
      <c r="AF69265" s="46"/>
      <c r="AM69265" s="121"/>
      <c r="AO69265" s="46"/>
    </row>
    <row r="69266" spans="1:41" s="60" customFormat="1" hidden="1" x14ac:dyDescent="0.35">
      <c r="A69266" s="46"/>
      <c r="H69266" s="103"/>
      <c r="AD69266" s="99"/>
      <c r="AF69266" s="46"/>
      <c r="AM69266" s="121"/>
      <c r="AO69266" s="46"/>
    </row>
    <row r="69267" spans="1:41" s="60" customFormat="1" hidden="1" x14ac:dyDescent="0.35">
      <c r="A69267" s="46"/>
      <c r="H69267" s="103"/>
      <c r="AD69267" s="99"/>
      <c r="AF69267" s="46"/>
      <c r="AM69267" s="121"/>
      <c r="AO69267" s="46"/>
    </row>
    <row r="69268" spans="1:41" s="60" customFormat="1" hidden="1" x14ac:dyDescent="0.35">
      <c r="A69268" s="46"/>
      <c r="H69268" s="103"/>
      <c r="AD69268" s="99"/>
      <c r="AF69268" s="46"/>
      <c r="AM69268" s="121"/>
      <c r="AO69268" s="46"/>
    </row>
    <row r="69269" spans="1:41" s="60" customFormat="1" hidden="1" x14ac:dyDescent="0.35">
      <c r="A69269" s="46"/>
      <c r="H69269" s="103"/>
      <c r="AD69269" s="99"/>
      <c r="AF69269" s="46"/>
      <c r="AM69269" s="121"/>
      <c r="AO69269" s="46"/>
    </row>
    <row r="69270" spans="1:41" s="60" customFormat="1" hidden="1" x14ac:dyDescent="0.35">
      <c r="A69270" s="46"/>
      <c r="H69270" s="103"/>
      <c r="AD69270" s="99"/>
      <c r="AF69270" s="46"/>
      <c r="AM69270" s="121"/>
      <c r="AO69270" s="46"/>
    </row>
    <row r="69271" spans="1:41" s="60" customFormat="1" hidden="1" x14ac:dyDescent="0.35">
      <c r="A69271" s="46"/>
      <c r="H69271" s="103"/>
      <c r="AD69271" s="99"/>
      <c r="AF69271" s="46"/>
      <c r="AM69271" s="121"/>
      <c r="AO69271" s="46"/>
    </row>
    <row r="69272" spans="1:41" s="60" customFormat="1" hidden="1" x14ac:dyDescent="0.35">
      <c r="A69272" s="46"/>
      <c r="H69272" s="103"/>
      <c r="AD69272" s="99"/>
      <c r="AF69272" s="46"/>
      <c r="AM69272" s="121"/>
      <c r="AO69272" s="46"/>
    </row>
    <row r="69273" spans="1:41" s="60" customFormat="1" hidden="1" x14ac:dyDescent="0.35">
      <c r="A69273" s="46"/>
      <c r="H69273" s="103"/>
      <c r="AD69273" s="99"/>
      <c r="AF69273" s="46"/>
      <c r="AM69273" s="121"/>
      <c r="AO69273" s="46"/>
    </row>
    <row r="69274" spans="1:41" s="60" customFormat="1" hidden="1" x14ac:dyDescent="0.35">
      <c r="A69274" s="46"/>
      <c r="H69274" s="103"/>
      <c r="AD69274" s="99"/>
      <c r="AF69274" s="46"/>
      <c r="AM69274" s="121"/>
      <c r="AO69274" s="46"/>
    </row>
    <row r="69275" spans="1:41" s="60" customFormat="1" hidden="1" x14ac:dyDescent="0.35">
      <c r="A69275" s="46"/>
      <c r="H69275" s="103"/>
      <c r="AD69275" s="99"/>
      <c r="AF69275" s="46"/>
      <c r="AM69275" s="121"/>
      <c r="AO69275" s="46"/>
    </row>
    <row r="69276" spans="1:41" s="60" customFormat="1" hidden="1" x14ac:dyDescent="0.35">
      <c r="A69276" s="46"/>
      <c r="H69276" s="103"/>
      <c r="AD69276" s="99"/>
      <c r="AF69276" s="46"/>
      <c r="AM69276" s="121"/>
      <c r="AO69276" s="46"/>
    </row>
    <row r="69277" spans="1:41" s="60" customFormat="1" hidden="1" x14ac:dyDescent="0.35">
      <c r="A69277" s="46"/>
      <c r="H69277" s="103"/>
      <c r="AD69277" s="99"/>
      <c r="AF69277" s="46"/>
      <c r="AM69277" s="121"/>
      <c r="AO69277" s="46"/>
    </row>
    <row r="69278" spans="1:41" s="60" customFormat="1" hidden="1" x14ac:dyDescent="0.35">
      <c r="A69278" s="46"/>
      <c r="H69278" s="103"/>
      <c r="AD69278" s="99"/>
      <c r="AF69278" s="46"/>
      <c r="AM69278" s="121"/>
      <c r="AO69278" s="46"/>
    </row>
    <row r="69279" spans="1:41" s="60" customFormat="1" hidden="1" x14ac:dyDescent="0.35">
      <c r="A69279" s="46"/>
      <c r="H69279" s="103"/>
      <c r="AD69279" s="99"/>
      <c r="AF69279" s="46"/>
      <c r="AM69279" s="121"/>
      <c r="AO69279" s="46"/>
    </row>
    <row r="69280" spans="1:41" s="60" customFormat="1" hidden="1" x14ac:dyDescent="0.35">
      <c r="A69280" s="46"/>
      <c r="H69280" s="103"/>
      <c r="AD69280" s="99"/>
      <c r="AF69280" s="46"/>
      <c r="AM69280" s="121"/>
      <c r="AO69280" s="46"/>
    </row>
    <row r="69281" spans="1:41" s="60" customFormat="1" hidden="1" x14ac:dyDescent="0.35">
      <c r="A69281" s="46"/>
      <c r="H69281" s="103"/>
      <c r="AD69281" s="99"/>
      <c r="AF69281" s="46"/>
      <c r="AM69281" s="121"/>
      <c r="AO69281" s="46"/>
    </row>
    <row r="69282" spans="1:41" s="60" customFormat="1" hidden="1" x14ac:dyDescent="0.35">
      <c r="A69282" s="46"/>
      <c r="H69282" s="103"/>
      <c r="AD69282" s="99"/>
      <c r="AF69282" s="46"/>
      <c r="AM69282" s="121"/>
      <c r="AO69282" s="46"/>
    </row>
    <row r="69283" spans="1:41" s="60" customFormat="1" hidden="1" x14ac:dyDescent="0.35">
      <c r="A69283" s="46"/>
      <c r="H69283" s="103"/>
      <c r="AD69283" s="99"/>
      <c r="AF69283" s="46"/>
      <c r="AM69283" s="121"/>
      <c r="AO69283" s="46"/>
    </row>
    <row r="69284" spans="1:41" s="60" customFormat="1" hidden="1" x14ac:dyDescent="0.35">
      <c r="A69284" s="46"/>
      <c r="H69284" s="103"/>
      <c r="AD69284" s="99"/>
      <c r="AF69284" s="46"/>
      <c r="AM69284" s="121"/>
      <c r="AO69284" s="46"/>
    </row>
    <row r="69285" spans="1:41" s="60" customFormat="1" hidden="1" x14ac:dyDescent="0.35">
      <c r="A69285" s="46"/>
      <c r="H69285" s="103"/>
      <c r="AD69285" s="99"/>
      <c r="AF69285" s="46"/>
      <c r="AM69285" s="121"/>
      <c r="AO69285" s="46"/>
    </row>
    <row r="69286" spans="1:41" s="60" customFormat="1" hidden="1" x14ac:dyDescent="0.35">
      <c r="A69286" s="46"/>
      <c r="H69286" s="103"/>
      <c r="AD69286" s="99"/>
      <c r="AF69286" s="46"/>
      <c r="AM69286" s="121"/>
      <c r="AO69286" s="46"/>
    </row>
    <row r="69287" spans="1:41" s="60" customFormat="1" hidden="1" x14ac:dyDescent="0.35">
      <c r="A69287" s="46"/>
      <c r="H69287" s="103"/>
      <c r="AD69287" s="99"/>
      <c r="AF69287" s="46"/>
      <c r="AM69287" s="121"/>
      <c r="AO69287" s="46"/>
    </row>
    <row r="69288" spans="1:41" s="60" customFormat="1" hidden="1" x14ac:dyDescent="0.35">
      <c r="A69288" s="46"/>
      <c r="H69288" s="103"/>
      <c r="AD69288" s="99"/>
      <c r="AF69288" s="46"/>
      <c r="AM69288" s="121"/>
      <c r="AO69288" s="46"/>
    </row>
    <row r="69289" spans="1:41" s="60" customFormat="1" hidden="1" x14ac:dyDescent="0.35">
      <c r="A69289" s="46"/>
      <c r="H69289" s="103"/>
      <c r="AD69289" s="99"/>
      <c r="AF69289" s="46"/>
      <c r="AM69289" s="121"/>
      <c r="AO69289" s="46"/>
    </row>
    <row r="69290" spans="1:41" s="60" customFormat="1" hidden="1" x14ac:dyDescent="0.35">
      <c r="A69290" s="46"/>
      <c r="H69290" s="103"/>
      <c r="AD69290" s="99"/>
      <c r="AF69290" s="46"/>
      <c r="AM69290" s="121"/>
      <c r="AO69290" s="46"/>
    </row>
    <row r="69291" spans="1:41" s="60" customFormat="1" hidden="1" x14ac:dyDescent="0.35">
      <c r="A69291" s="46"/>
      <c r="H69291" s="103"/>
      <c r="AD69291" s="99"/>
      <c r="AF69291" s="46"/>
      <c r="AM69291" s="121"/>
      <c r="AO69291" s="46"/>
    </row>
    <row r="69292" spans="1:41" s="60" customFormat="1" hidden="1" x14ac:dyDescent="0.35">
      <c r="A69292" s="46"/>
      <c r="H69292" s="103"/>
      <c r="AD69292" s="99"/>
      <c r="AF69292" s="46"/>
      <c r="AM69292" s="121"/>
      <c r="AO69292" s="46"/>
    </row>
    <row r="69293" spans="1:41" s="60" customFormat="1" hidden="1" x14ac:dyDescent="0.35">
      <c r="A69293" s="46"/>
      <c r="H69293" s="103"/>
      <c r="AD69293" s="99"/>
      <c r="AF69293" s="46"/>
      <c r="AM69293" s="121"/>
      <c r="AO69293" s="46"/>
    </row>
    <row r="69294" spans="1:41" s="60" customFormat="1" hidden="1" x14ac:dyDescent="0.35">
      <c r="A69294" s="46"/>
      <c r="H69294" s="103"/>
      <c r="AD69294" s="99"/>
      <c r="AF69294" s="46"/>
      <c r="AM69294" s="121"/>
      <c r="AO69294" s="46"/>
    </row>
    <row r="69295" spans="1:41" s="60" customFormat="1" hidden="1" x14ac:dyDescent="0.35">
      <c r="A69295" s="46"/>
      <c r="H69295" s="103"/>
      <c r="AD69295" s="99"/>
      <c r="AF69295" s="46"/>
      <c r="AM69295" s="121"/>
      <c r="AO69295" s="46"/>
    </row>
    <row r="69296" spans="1:41" s="60" customFormat="1" hidden="1" x14ac:dyDescent="0.35">
      <c r="A69296" s="46"/>
      <c r="H69296" s="103"/>
      <c r="AD69296" s="99"/>
      <c r="AF69296" s="46"/>
      <c r="AM69296" s="121"/>
      <c r="AO69296" s="46"/>
    </row>
    <row r="69297" spans="1:41" s="60" customFormat="1" hidden="1" x14ac:dyDescent="0.35">
      <c r="A69297" s="46"/>
      <c r="H69297" s="103"/>
      <c r="AD69297" s="99"/>
      <c r="AF69297" s="46"/>
      <c r="AM69297" s="121"/>
      <c r="AO69297" s="46"/>
    </row>
    <row r="69298" spans="1:41" s="60" customFormat="1" hidden="1" x14ac:dyDescent="0.35">
      <c r="A69298" s="46"/>
      <c r="H69298" s="103"/>
      <c r="AD69298" s="99"/>
      <c r="AF69298" s="46"/>
      <c r="AM69298" s="121"/>
      <c r="AO69298" s="46"/>
    </row>
    <row r="69299" spans="1:41" s="60" customFormat="1" hidden="1" x14ac:dyDescent="0.35">
      <c r="A69299" s="46"/>
      <c r="H69299" s="103"/>
      <c r="AD69299" s="99"/>
      <c r="AF69299" s="46"/>
      <c r="AM69299" s="121"/>
      <c r="AO69299" s="46"/>
    </row>
    <row r="69300" spans="1:41" s="60" customFormat="1" hidden="1" x14ac:dyDescent="0.35">
      <c r="A69300" s="46"/>
      <c r="H69300" s="103"/>
      <c r="AD69300" s="99"/>
      <c r="AF69300" s="46"/>
      <c r="AM69300" s="121"/>
      <c r="AO69300" s="46"/>
    </row>
    <row r="69301" spans="1:41" s="60" customFormat="1" hidden="1" x14ac:dyDescent="0.35">
      <c r="A69301" s="46"/>
      <c r="H69301" s="103"/>
      <c r="AD69301" s="99"/>
      <c r="AF69301" s="46"/>
      <c r="AM69301" s="121"/>
      <c r="AO69301" s="46"/>
    </row>
    <row r="69302" spans="1:41" s="60" customFormat="1" hidden="1" x14ac:dyDescent="0.35">
      <c r="A69302" s="46"/>
      <c r="H69302" s="103"/>
      <c r="AD69302" s="99"/>
      <c r="AF69302" s="46"/>
      <c r="AM69302" s="121"/>
      <c r="AO69302" s="46"/>
    </row>
    <row r="69303" spans="1:41" s="60" customFormat="1" hidden="1" x14ac:dyDescent="0.35">
      <c r="A69303" s="46"/>
      <c r="H69303" s="103"/>
      <c r="AD69303" s="99"/>
      <c r="AF69303" s="46"/>
      <c r="AM69303" s="121"/>
      <c r="AO69303" s="46"/>
    </row>
    <row r="69304" spans="1:41" s="60" customFormat="1" hidden="1" x14ac:dyDescent="0.35">
      <c r="A69304" s="46"/>
      <c r="H69304" s="103"/>
      <c r="AD69304" s="99"/>
      <c r="AF69304" s="46"/>
      <c r="AM69304" s="121"/>
      <c r="AO69304" s="46"/>
    </row>
    <row r="69305" spans="1:41" s="60" customFormat="1" hidden="1" x14ac:dyDescent="0.35">
      <c r="A69305" s="46"/>
      <c r="H69305" s="103"/>
      <c r="AD69305" s="99"/>
      <c r="AF69305" s="46"/>
      <c r="AM69305" s="121"/>
      <c r="AO69305" s="46"/>
    </row>
    <row r="69306" spans="1:41" s="60" customFormat="1" hidden="1" x14ac:dyDescent="0.35">
      <c r="A69306" s="46"/>
      <c r="H69306" s="103"/>
      <c r="AD69306" s="99"/>
      <c r="AF69306" s="46"/>
      <c r="AM69306" s="121"/>
      <c r="AO69306" s="46"/>
    </row>
    <row r="69307" spans="1:41" s="60" customFormat="1" hidden="1" x14ac:dyDescent="0.35">
      <c r="A69307" s="46"/>
      <c r="H69307" s="103"/>
      <c r="AD69307" s="99"/>
      <c r="AF69307" s="46"/>
      <c r="AM69307" s="121"/>
      <c r="AO69307" s="46"/>
    </row>
    <row r="69308" spans="1:41" s="60" customFormat="1" hidden="1" x14ac:dyDescent="0.35">
      <c r="A69308" s="46"/>
      <c r="H69308" s="103"/>
      <c r="AD69308" s="99"/>
      <c r="AF69308" s="46"/>
      <c r="AM69308" s="121"/>
      <c r="AO69308" s="46"/>
    </row>
    <row r="69309" spans="1:41" s="60" customFormat="1" hidden="1" x14ac:dyDescent="0.35">
      <c r="A69309" s="46"/>
      <c r="H69309" s="103"/>
      <c r="AD69309" s="99"/>
      <c r="AF69309" s="46"/>
      <c r="AM69309" s="121"/>
      <c r="AO69309" s="46"/>
    </row>
    <row r="69310" spans="1:41" s="60" customFormat="1" hidden="1" x14ac:dyDescent="0.35">
      <c r="A69310" s="46"/>
      <c r="H69310" s="103"/>
      <c r="AD69310" s="99"/>
      <c r="AF69310" s="46"/>
      <c r="AM69310" s="121"/>
      <c r="AO69310" s="46"/>
    </row>
    <row r="69311" spans="1:41" s="60" customFormat="1" hidden="1" x14ac:dyDescent="0.35">
      <c r="A69311" s="46"/>
      <c r="H69311" s="103"/>
      <c r="AD69311" s="99"/>
      <c r="AF69311" s="46"/>
      <c r="AM69311" s="121"/>
      <c r="AO69311" s="46"/>
    </row>
    <row r="69312" spans="1:41" s="60" customFormat="1" hidden="1" x14ac:dyDescent="0.35">
      <c r="A69312" s="46"/>
      <c r="H69312" s="103"/>
      <c r="AD69312" s="99"/>
      <c r="AF69312" s="46"/>
      <c r="AM69312" s="121"/>
      <c r="AO69312" s="46"/>
    </row>
    <row r="69313" spans="1:41" s="60" customFormat="1" hidden="1" x14ac:dyDescent="0.35">
      <c r="A69313" s="46"/>
      <c r="H69313" s="103"/>
      <c r="AD69313" s="99"/>
      <c r="AF69313" s="46"/>
      <c r="AM69313" s="121"/>
      <c r="AO69313" s="46"/>
    </row>
    <row r="69314" spans="1:41" s="60" customFormat="1" hidden="1" x14ac:dyDescent="0.35">
      <c r="A69314" s="46"/>
      <c r="H69314" s="103"/>
      <c r="AD69314" s="99"/>
      <c r="AF69314" s="46"/>
      <c r="AM69314" s="121"/>
      <c r="AO69314" s="46"/>
    </row>
    <row r="69315" spans="1:41" s="60" customFormat="1" hidden="1" x14ac:dyDescent="0.35">
      <c r="A69315" s="46"/>
      <c r="H69315" s="103"/>
      <c r="AD69315" s="99"/>
      <c r="AF69315" s="46"/>
      <c r="AM69315" s="121"/>
      <c r="AO69315" s="46"/>
    </row>
    <row r="69316" spans="1:41" s="60" customFormat="1" hidden="1" x14ac:dyDescent="0.35">
      <c r="A69316" s="46"/>
      <c r="H69316" s="103"/>
      <c r="AD69316" s="99"/>
      <c r="AF69316" s="46"/>
      <c r="AM69316" s="121"/>
      <c r="AO69316" s="46"/>
    </row>
    <row r="69317" spans="1:41" s="60" customFormat="1" hidden="1" x14ac:dyDescent="0.35">
      <c r="A69317" s="46"/>
      <c r="H69317" s="103"/>
      <c r="AD69317" s="99"/>
      <c r="AF69317" s="46"/>
      <c r="AM69317" s="121"/>
      <c r="AO69317" s="46"/>
    </row>
    <row r="69318" spans="1:41" s="60" customFormat="1" hidden="1" x14ac:dyDescent="0.35">
      <c r="A69318" s="46"/>
      <c r="H69318" s="103"/>
      <c r="AD69318" s="99"/>
      <c r="AF69318" s="46"/>
      <c r="AM69318" s="121"/>
      <c r="AO69318" s="46"/>
    </row>
    <row r="69319" spans="1:41" s="60" customFormat="1" hidden="1" x14ac:dyDescent="0.35">
      <c r="A69319" s="46"/>
      <c r="H69319" s="103"/>
      <c r="AD69319" s="99"/>
      <c r="AF69319" s="46"/>
      <c r="AM69319" s="121"/>
      <c r="AO69319" s="46"/>
    </row>
    <row r="69320" spans="1:41" s="60" customFormat="1" hidden="1" x14ac:dyDescent="0.35">
      <c r="A69320" s="46"/>
      <c r="H69320" s="103"/>
      <c r="AD69320" s="99"/>
      <c r="AF69320" s="46"/>
      <c r="AM69320" s="121"/>
      <c r="AO69320" s="46"/>
    </row>
    <row r="69321" spans="1:41" s="60" customFormat="1" hidden="1" x14ac:dyDescent="0.35">
      <c r="A69321" s="46"/>
      <c r="H69321" s="103"/>
      <c r="AD69321" s="99"/>
      <c r="AF69321" s="46"/>
      <c r="AM69321" s="121"/>
      <c r="AO69321" s="46"/>
    </row>
    <row r="69322" spans="1:41" s="60" customFormat="1" hidden="1" x14ac:dyDescent="0.35">
      <c r="A69322" s="46"/>
      <c r="H69322" s="103"/>
      <c r="AD69322" s="99"/>
      <c r="AF69322" s="46"/>
      <c r="AM69322" s="121"/>
      <c r="AO69322" s="46"/>
    </row>
    <row r="69323" spans="1:41" s="60" customFormat="1" hidden="1" x14ac:dyDescent="0.35">
      <c r="A69323" s="46"/>
      <c r="H69323" s="103"/>
      <c r="AD69323" s="99"/>
      <c r="AF69323" s="46"/>
      <c r="AM69323" s="121"/>
      <c r="AO69323" s="46"/>
    </row>
    <row r="69324" spans="1:41" s="60" customFormat="1" hidden="1" x14ac:dyDescent="0.35">
      <c r="A69324" s="46"/>
      <c r="H69324" s="103"/>
      <c r="AD69324" s="99"/>
      <c r="AF69324" s="46"/>
      <c r="AM69324" s="121"/>
      <c r="AO69324" s="46"/>
    </row>
    <row r="69325" spans="1:41" s="60" customFormat="1" hidden="1" x14ac:dyDescent="0.35">
      <c r="A69325" s="46"/>
      <c r="H69325" s="103"/>
      <c r="AD69325" s="99"/>
      <c r="AF69325" s="46"/>
      <c r="AM69325" s="121"/>
      <c r="AO69325" s="46"/>
    </row>
    <row r="69326" spans="1:41" s="60" customFormat="1" hidden="1" x14ac:dyDescent="0.35">
      <c r="A69326" s="46"/>
      <c r="H69326" s="103"/>
      <c r="AD69326" s="99"/>
      <c r="AF69326" s="46"/>
      <c r="AM69326" s="121"/>
      <c r="AO69326" s="46"/>
    </row>
    <row r="69327" spans="1:41" s="60" customFormat="1" hidden="1" x14ac:dyDescent="0.35">
      <c r="A69327" s="46"/>
      <c r="H69327" s="103"/>
      <c r="AD69327" s="99"/>
      <c r="AF69327" s="46"/>
      <c r="AM69327" s="121"/>
      <c r="AO69327" s="46"/>
    </row>
    <row r="69328" spans="1:41" s="60" customFormat="1" hidden="1" x14ac:dyDescent="0.35">
      <c r="A69328" s="46"/>
      <c r="H69328" s="103"/>
      <c r="AD69328" s="99"/>
      <c r="AF69328" s="46"/>
      <c r="AM69328" s="121"/>
      <c r="AO69328" s="46"/>
    </row>
    <row r="69329" spans="1:41" s="60" customFormat="1" hidden="1" x14ac:dyDescent="0.35">
      <c r="A69329" s="46"/>
      <c r="H69329" s="103"/>
      <c r="AD69329" s="99"/>
      <c r="AF69329" s="46"/>
      <c r="AM69329" s="121"/>
      <c r="AO69329" s="46"/>
    </row>
    <row r="69330" spans="1:41" s="60" customFormat="1" hidden="1" x14ac:dyDescent="0.35">
      <c r="A69330" s="46"/>
      <c r="H69330" s="103"/>
      <c r="AD69330" s="99"/>
      <c r="AF69330" s="46"/>
      <c r="AM69330" s="121"/>
      <c r="AO69330" s="46"/>
    </row>
    <row r="69331" spans="1:41" s="60" customFormat="1" hidden="1" x14ac:dyDescent="0.35">
      <c r="A69331" s="46"/>
      <c r="H69331" s="103"/>
      <c r="AD69331" s="99"/>
      <c r="AF69331" s="46"/>
      <c r="AM69331" s="121"/>
      <c r="AO69331" s="46"/>
    </row>
    <row r="69332" spans="1:41" s="60" customFormat="1" hidden="1" x14ac:dyDescent="0.35">
      <c r="A69332" s="46"/>
      <c r="H69332" s="103"/>
      <c r="AD69332" s="99"/>
      <c r="AF69332" s="46"/>
      <c r="AM69332" s="121"/>
      <c r="AO69332" s="46"/>
    </row>
    <row r="69333" spans="1:41" s="60" customFormat="1" hidden="1" x14ac:dyDescent="0.35">
      <c r="A69333" s="46"/>
      <c r="H69333" s="103"/>
      <c r="AD69333" s="99"/>
      <c r="AF69333" s="46"/>
      <c r="AM69333" s="121"/>
      <c r="AO69333" s="46"/>
    </row>
    <row r="69334" spans="1:41" s="60" customFormat="1" hidden="1" x14ac:dyDescent="0.35">
      <c r="A69334" s="46"/>
      <c r="H69334" s="103"/>
      <c r="AD69334" s="99"/>
      <c r="AF69334" s="46"/>
      <c r="AM69334" s="121"/>
      <c r="AO69334" s="46"/>
    </row>
    <row r="69335" spans="1:41" s="60" customFormat="1" hidden="1" x14ac:dyDescent="0.35">
      <c r="A69335" s="46"/>
      <c r="H69335" s="103"/>
      <c r="AD69335" s="99"/>
      <c r="AF69335" s="46"/>
      <c r="AM69335" s="121"/>
      <c r="AO69335" s="46"/>
    </row>
    <row r="69336" spans="1:41" s="60" customFormat="1" hidden="1" x14ac:dyDescent="0.35">
      <c r="A69336" s="46"/>
      <c r="H69336" s="103"/>
      <c r="AD69336" s="99"/>
      <c r="AF69336" s="46"/>
      <c r="AM69336" s="121"/>
      <c r="AO69336" s="46"/>
    </row>
    <row r="69337" spans="1:41" s="60" customFormat="1" hidden="1" x14ac:dyDescent="0.35">
      <c r="A69337" s="46"/>
      <c r="H69337" s="103"/>
      <c r="AD69337" s="99"/>
      <c r="AF69337" s="46"/>
      <c r="AM69337" s="121"/>
      <c r="AO69337" s="46"/>
    </row>
    <row r="69338" spans="1:41" s="60" customFormat="1" hidden="1" x14ac:dyDescent="0.35">
      <c r="A69338" s="46"/>
      <c r="H69338" s="103"/>
      <c r="AD69338" s="99"/>
      <c r="AF69338" s="46"/>
      <c r="AM69338" s="121"/>
      <c r="AO69338" s="46"/>
    </row>
    <row r="69339" spans="1:41" s="60" customFormat="1" hidden="1" x14ac:dyDescent="0.35">
      <c r="A69339" s="46"/>
      <c r="H69339" s="103"/>
      <c r="AD69339" s="99"/>
      <c r="AF69339" s="46"/>
      <c r="AM69339" s="121"/>
      <c r="AO69339" s="46"/>
    </row>
    <row r="69340" spans="1:41" s="60" customFormat="1" hidden="1" x14ac:dyDescent="0.35">
      <c r="A69340" s="46"/>
      <c r="H69340" s="103"/>
      <c r="AD69340" s="99"/>
      <c r="AF69340" s="46"/>
      <c r="AM69340" s="121"/>
      <c r="AO69340" s="46"/>
    </row>
    <row r="69341" spans="1:41" s="60" customFormat="1" hidden="1" x14ac:dyDescent="0.35">
      <c r="A69341" s="46"/>
      <c r="H69341" s="103"/>
      <c r="AD69341" s="99"/>
      <c r="AF69341" s="46"/>
      <c r="AM69341" s="121"/>
      <c r="AO69341" s="46"/>
    </row>
    <row r="69342" spans="1:41" s="60" customFormat="1" hidden="1" x14ac:dyDescent="0.35">
      <c r="A69342" s="46"/>
      <c r="H69342" s="103"/>
      <c r="AD69342" s="99"/>
      <c r="AF69342" s="46"/>
      <c r="AM69342" s="121"/>
      <c r="AO69342" s="46"/>
    </row>
    <row r="69343" spans="1:41" s="60" customFormat="1" hidden="1" x14ac:dyDescent="0.35">
      <c r="A69343" s="46"/>
      <c r="H69343" s="103"/>
      <c r="AD69343" s="99"/>
      <c r="AF69343" s="46"/>
      <c r="AM69343" s="121"/>
      <c r="AO69343" s="46"/>
    </row>
    <row r="69344" spans="1:41" s="60" customFormat="1" hidden="1" x14ac:dyDescent="0.35">
      <c r="A69344" s="46"/>
      <c r="H69344" s="103"/>
      <c r="AD69344" s="99"/>
      <c r="AF69344" s="46"/>
      <c r="AM69344" s="121"/>
      <c r="AO69344" s="46"/>
    </row>
    <row r="69345" spans="1:41" s="60" customFormat="1" hidden="1" x14ac:dyDescent="0.35">
      <c r="A69345" s="46"/>
      <c r="H69345" s="103"/>
      <c r="AD69345" s="99"/>
      <c r="AF69345" s="46"/>
      <c r="AM69345" s="121"/>
      <c r="AO69345" s="46"/>
    </row>
    <row r="69346" spans="1:41" s="60" customFormat="1" hidden="1" x14ac:dyDescent="0.35">
      <c r="A69346" s="46"/>
      <c r="H69346" s="103"/>
      <c r="AD69346" s="99"/>
      <c r="AF69346" s="46"/>
      <c r="AM69346" s="121"/>
      <c r="AO69346" s="46"/>
    </row>
    <row r="69347" spans="1:41" s="60" customFormat="1" hidden="1" x14ac:dyDescent="0.35">
      <c r="A69347" s="46"/>
      <c r="H69347" s="103"/>
      <c r="AD69347" s="99"/>
      <c r="AF69347" s="46"/>
      <c r="AM69347" s="121"/>
      <c r="AO69347" s="46"/>
    </row>
    <row r="69348" spans="1:41" s="60" customFormat="1" hidden="1" x14ac:dyDescent="0.35">
      <c r="A69348" s="46"/>
      <c r="H69348" s="103"/>
      <c r="AD69348" s="99"/>
      <c r="AF69348" s="46"/>
      <c r="AM69348" s="121"/>
      <c r="AO69348" s="46"/>
    </row>
    <row r="69349" spans="1:41" s="60" customFormat="1" hidden="1" x14ac:dyDescent="0.35">
      <c r="A69349" s="46"/>
      <c r="H69349" s="103"/>
      <c r="AD69349" s="99"/>
      <c r="AF69349" s="46"/>
      <c r="AM69349" s="121"/>
      <c r="AO69349" s="46"/>
    </row>
    <row r="69350" spans="1:41" s="60" customFormat="1" hidden="1" x14ac:dyDescent="0.35">
      <c r="A69350" s="46"/>
      <c r="H69350" s="103"/>
      <c r="AD69350" s="99"/>
      <c r="AF69350" s="46"/>
      <c r="AM69350" s="121"/>
      <c r="AO69350" s="46"/>
    </row>
    <row r="69351" spans="1:41" s="60" customFormat="1" hidden="1" x14ac:dyDescent="0.35">
      <c r="A69351" s="46"/>
      <c r="H69351" s="103"/>
      <c r="AD69351" s="99"/>
      <c r="AF69351" s="46"/>
      <c r="AM69351" s="121"/>
      <c r="AO69351" s="46"/>
    </row>
    <row r="69352" spans="1:41" s="60" customFormat="1" hidden="1" x14ac:dyDescent="0.35">
      <c r="A69352" s="46"/>
      <c r="H69352" s="103"/>
      <c r="AD69352" s="99"/>
      <c r="AF69352" s="46"/>
      <c r="AM69352" s="121"/>
      <c r="AO69352" s="46"/>
    </row>
    <row r="69353" spans="1:41" s="60" customFormat="1" hidden="1" x14ac:dyDescent="0.35">
      <c r="A69353" s="46"/>
      <c r="H69353" s="103"/>
      <c r="AD69353" s="99"/>
      <c r="AF69353" s="46"/>
      <c r="AM69353" s="121"/>
      <c r="AO69353" s="46"/>
    </row>
    <row r="69354" spans="1:41" s="60" customFormat="1" hidden="1" x14ac:dyDescent="0.35">
      <c r="A69354" s="46"/>
      <c r="H69354" s="103"/>
      <c r="AD69354" s="99"/>
      <c r="AF69354" s="46"/>
      <c r="AM69354" s="121"/>
      <c r="AO69354" s="46"/>
    </row>
    <row r="69355" spans="1:41" s="60" customFormat="1" hidden="1" x14ac:dyDescent="0.35">
      <c r="A69355" s="46"/>
      <c r="H69355" s="103"/>
      <c r="AD69355" s="99"/>
      <c r="AF69355" s="46"/>
      <c r="AM69355" s="121"/>
      <c r="AO69355" s="46"/>
    </row>
    <row r="69356" spans="1:41" s="60" customFormat="1" hidden="1" x14ac:dyDescent="0.35">
      <c r="A69356" s="46"/>
      <c r="H69356" s="103"/>
      <c r="AD69356" s="99"/>
      <c r="AF69356" s="46"/>
      <c r="AM69356" s="121"/>
      <c r="AO69356" s="46"/>
    </row>
    <row r="69357" spans="1:41" s="60" customFormat="1" hidden="1" x14ac:dyDescent="0.35">
      <c r="A69357" s="46"/>
      <c r="H69357" s="103"/>
      <c r="AD69357" s="99"/>
      <c r="AF69357" s="46"/>
      <c r="AM69357" s="121"/>
      <c r="AO69357" s="46"/>
    </row>
    <row r="69358" spans="1:41" s="60" customFormat="1" hidden="1" x14ac:dyDescent="0.35">
      <c r="A69358" s="46"/>
      <c r="H69358" s="103"/>
      <c r="AD69358" s="99"/>
      <c r="AF69358" s="46"/>
      <c r="AM69358" s="121"/>
      <c r="AO69358" s="46"/>
    </row>
    <row r="69359" spans="1:41" s="60" customFormat="1" hidden="1" x14ac:dyDescent="0.35">
      <c r="A69359" s="46"/>
      <c r="H69359" s="103"/>
      <c r="AD69359" s="99"/>
      <c r="AF69359" s="46"/>
      <c r="AM69359" s="121"/>
      <c r="AO69359" s="46"/>
    </row>
    <row r="69360" spans="1:41" s="60" customFormat="1" hidden="1" x14ac:dyDescent="0.35">
      <c r="A69360" s="46"/>
      <c r="H69360" s="103"/>
      <c r="AD69360" s="99"/>
      <c r="AF69360" s="46"/>
      <c r="AM69360" s="121"/>
      <c r="AO69360" s="46"/>
    </row>
    <row r="69361" spans="1:41" s="60" customFormat="1" hidden="1" x14ac:dyDescent="0.35">
      <c r="A69361" s="46"/>
      <c r="H69361" s="103"/>
      <c r="AD69361" s="99"/>
      <c r="AF69361" s="46"/>
      <c r="AM69361" s="121"/>
      <c r="AO69361" s="46"/>
    </row>
    <row r="69362" spans="1:41" s="60" customFormat="1" hidden="1" x14ac:dyDescent="0.35">
      <c r="A69362" s="46"/>
      <c r="H69362" s="103"/>
      <c r="AD69362" s="99"/>
      <c r="AF69362" s="46"/>
      <c r="AM69362" s="121"/>
      <c r="AO69362" s="46"/>
    </row>
    <row r="69363" spans="1:41" s="60" customFormat="1" hidden="1" x14ac:dyDescent="0.35">
      <c r="A69363" s="46"/>
      <c r="H69363" s="103"/>
      <c r="AD69363" s="99"/>
      <c r="AF69363" s="46"/>
      <c r="AM69363" s="121"/>
      <c r="AO69363" s="46"/>
    </row>
    <row r="69364" spans="1:41" s="60" customFormat="1" hidden="1" x14ac:dyDescent="0.35">
      <c r="A69364" s="46"/>
      <c r="H69364" s="103"/>
      <c r="AD69364" s="99"/>
      <c r="AF69364" s="46"/>
      <c r="AM69364" s="121"/>
      <c r="AO69364" s="46"/>
    </row>
    <row r="69365" spans="1:41" s="60" customFormat="1" hidden="1" x14ac:dyDescent="0.35">
      <c r="A69365" s="46"/>
      <c r="H69365" s="103"/>
      <c r="AD69365" s="99"/>
      <c r="AF69365" s="46"/>
      <c r="AM69365" s="121"/>
      <c r="AO69365" s="46"/>
    </row>
    <row r="69366" spans="1:41" s="60" customFormat="1" hidden="1" x14ac:dyDescent="0.35">
      <c r="A69366" s="46"/>
      <c r="H69366" s="103"/>
      <c r="AD69366" s="99"/>
      <c r="AF69366" s="46"/>
      <c r="AM69366" s="121"/>
      <c r="AO69366" s="46"/>
    </row>
    <row r="69367" spans="1:41" s="60" customFormat="1" hidden="1" x14ac:dyDescent="0.35">
      <c r="A69367" s="46"/>
      <c r="H69367" s="103"/>
      <c r="AD69367" s="99"/>
      <c r="AF69367" s="46"/>
      <c r="AM69367" s="121"/>
      <c r="AO69367" s="46"/>
    </row>
    <row r="69368" spans="1:41" s="60" customFormat="1" hidden="1" x14ac:dyDescent="0.35">
      <c r="A69368" s="46"/>
      <c r="H69368" s="103"/>
      <c r="AD69368" s="99"/>
      <c r="AF69368" s="46"/>
      <c r="AM69368" s="121"/>
      <c r="AO69368" s="46"/>
    </row>
    <row r="69369" spans="1:41" s="60" customFormat="1" hidden="1" x14ac:dyDescent="0.35">
      <c r="A69369" s="46"/>
      <c r="H69369" s="103"/>
      <c r="AD69369" s="99"/>
      <c r="AF69369" s="46"/>
      <c r="AM69369" s="121"/>
      <c r="AO69369" s="46"/>
    </row>
    <row r="69370" spans="1:41" s="60" customFormat="1" hidden="1" x14ac:dyDescent="0.35">
      <c r="A69370" s="46"/>
      <c r="H69370" s="103"/>
      <c r="AD69370" s="99"/>
      <c r="AF69370" s="46"/>
      <c r="AM69370" s="121"/>
      <c r="AO69370" s="46"/>
    </row>
    <row r="69371" spans="1:41" s="60" customFormat="1" hidden="1" x14ac:dyDescent="0.35">
      <c r="A69371" s="46"/>
      <c r="H69371" s="103"/>
      <c r="AD69371" s="99"/>
      <c r="AF69371" s="46"/>
      <c r="AM69371" s="121"/>
      <c r="AO69371" s="46"/>
    </row>
    <row r="69372" spans="1:41" s="60" customFormat="1" hidden="1" x14ac:dyDescent="0.35">
      <c r="A69372" s="46"/>
      <c r="H69372" s="103"/>
      <c r="AD69372" s="99"/>
      <c r="AF69372" s="46"/>
      <c r="AM69372" s="121"/>
      <c r="AO69372" s="46"/>
    </row>
    <row r="69373" spans="1:41" s="60" customFormat="1" hidden="1" x14ac:dyDescent="0.35">
      <c r="A69373" s="46"/>
      <c r="H69373" s="103"/>
      <c r="AD69373" s="99"/>
      <c r="AF69373" s="46"/>
      <c r="AM69373" s="121"/>
      <c r="AO69373" s="46"/>
    </row>
    <row r="69374" spans="1:41" s="60" customFormat="1" hidden="1" x14ac:dyDescent="0.35">
      <c r="A69374" s="46"/>
      <c r="H69374" s="103"/>
      <c r="AD69374" s="99"/>
      <c r="AF69374" s="46"/>
      <c r="AM69374" s="121"/>
      <c r="AO69374" s="46"/>
    </row>
    <row r="69375" spans="1:41" s="60" customFormat="1" hidden="1" x14ac:dyDescent="0.35">
      <c r="A69375" s="46"/>
      <c r="H69375" s="103"/>
      <c r="AD69375" s="99"/>
      <c r="AF69375" s="46"/>
      <c r="AM69375" s="121"/>
      <c r="AO69375" s="46"/>
    </row>
    <row r="69376" spans="1:41" s="60" customFormat="1" hidden="1" x14ac:dyDescent="0.35">
      <c r="A69376" s="46"/>
      <c r="H69376" s="103"/>
      <c r="AD69376" s="99"/>
      <c r="AF69376" s="46"/>
      <c r="AM69376" s="121"/>
      <c r="AO69376" s="46"/>
    </row>
    <row r="69377" spans="1:41" s="60" customFormat="1" hidden="1" x14ac:dyDescent="0.35">
      <c r="A69377" s="46"/>
      <c r="H69377" s="103"/>
      <c r="AD69377" s="99"/>
      <c r="AF69377" s="46"/>
      <c r="AM69377" s="121"/>
      <c r="AO69377" s="46"/>
    </row>
    <row r="69378" spans="1:41" s="60" customFormat="1" hidden="1" x14ac:dyDescent="0.35">
      <c r="A69378" s="46"/>
      <c r="H69378" s="103"/>
      <c r="AD69378" s="99"/>
      <c r="AF69378" s="46"/>
      <c r="AM69378" s="121"/>
      <c r="AO69378" s="46"/>
    </row>
    <row r="69379" spans="1:41" s="60" customFormat="1" hidden="1" x14ac:dyDescent="0.35">
      <c r="A69379" s="46"/>
      <c r="H69379" s="103"/>
      <c r="AD69379" s="99"/>
      <c r="AF69379" s="46"/>
      <c r="AM69379" s="121"/>
      <c r="AO69379" s="46"/>
    </row>
    <row r="69380" spans="1:41" s="60" customFormat="1" hidden="1" x14ac:dyDescent="0.35">
      <c r="A69380" s="46"/>
      <c r="H69380" s="103"/>
      <c r="AD69380" s="99"/>
      <c r="AF69380" s="46"/>
      <c r="AM69380" s="121"/>
      <c r="AO69380" s="46"/>
    </row>
    <row r="69381" spans="1:41" s="60" customFormat="1" hidden="1" x14ac:dyDescent="0.35">
      <c r="A69381" s="46"/>
      <c r="H69381" s="103"/>
      <c r="AD69381" s="99"/>
      <c r="AF69381" s="46"/>
      <c r="AM69381" s="121"/>
      <c r="AO69381" s="46"/>
    </row>
    <row r="69382" spans="1:41" s="60" customFormat="1" hidden="1" x14ac:dyDescent="0.35">
      <c r="A69382" s="46"/>
      <c r="H69382" s="103"/>
      <c r="AD69382" s="99"/>
      <c r="AF69382" s="46"/>
      <c r="AM69382" s="121"/>
      <c r="AO69382" s="46"/>
    </row>
    <row r="69383" spans="1:41" s="60" customFormat="1" hidden="1" x14ac:dyDescent="0.35">
      <c r="A69383" s="46"/>
      <c r="H69383" s="103"/>
      <c r="AD69383" s="99"/>
      <c r="AF69383" s="46"/>
      <c r="AM69383" s="121"/>
      <c r="AO69383" s="46"/>
    </row>
    <row r="69384" spans="1:41" s="60" customFormat="1" hidden="1" x14ac:dyDescent="0.35">
      <c r="A69384" s="46"/>
      <c r="H69384" s="103"/>
      <c r="AD69384" s="99"/>
      <c r="AF69384" s="46"/>
      <c r="AM69384" s="121"/>
      <c r="AO69384" s="46"/>
    </row>
    <row r="69385" spans="1:41" s="60" customFormat="1" hidden="1" x14ac:dyDescent="0.35">
      <c r="A69385" s="46"/>
      <c r="H69385" s="103"/>
      <c r="AD69385" s="99"/>
      <c r="AF69385" s="46"/>
      <c r="AM69385" s="121"/>
      <c r="AO69385" s="46"/>
    </row>
    <row r="69386" spans="1:41" s="60" customFormat="1" hidden="1" x14ac:dyDescent="0.35">
      <c r="A69386" s="46"/>
      <c r="H69386" s="103"/>
      <c r="AD69386" s="99"/>
      <c r="AF69386" s="46"/>
      <c r="AM69386" s="121"/>
      <c r="AO69386" s="46"/>
    </row>
    <row r="69387" spans="1:41" s="60" customFormat="1" hidden="1" x14ac:dyDescent="0.35">
      <c r="A69387" s="46"/>
      <c r="H69387" s="103"/>
      <c r="AD69387" s="99"/>
      <c r="AF69387" s="46"/>
      <c r="AM69387" s="121"/>
      <c r="AO69387" s="46"/>
    </row>
    <row r="69388" spans="1:41" s="60" customFormat="1" hidden="1" x14ac:dyDescent="0.35">
      <c r="A69388" s="46"/>
      <c r="H69388" s="103"/>
      <c r="AD69388" s="99"/>
      <c r="AF69388" s="46"/>
      <c r="AM69388" s="121"/>
      <c r="AO69388" s="46"/>
    </row>
    <row r="69389" spans="1:41" s="60" customFormat="1" hidden="1" x14ac:dyDescent="0.35">
      <c r="A69389" s="46"/>
      <c r="H69389" s="103"/>
      <c r="AD69389" s="99"/>
      <c r="AF69389" s="46"/>
      <c r="AM69389" s="121"/>
      <c r="AO69389" s="46"/>
    </row>
    <row r="69390" spans="1:41" s="60" customFormat="1" hidden="1" x14ac:dyDescent="0.35">
      <c r="A69390" s="46"/>
      <c r="H69390" s="103"/>
      <c r="AD69390" s="99"/>
      <c r="AF69390" s="46"/>
      <c r="AM69390" s="121"/>
      <c r="AO69390" s="46"/>
    </row>
    <row r="69391" spans="1:41" s="60" customFormat="1" hidden="1" x14ac:dyDescent="0.35">
      <c r="A69391" s="46"/>
      <c r="H69391" s="103"/>
      <c r="AD69391" s="99"/>
      <c r="AF69391" s="46"/>
      <c r="AM69391" s="121"/>
      <c r="AO69391" s="46"/>
    </row>
    <row r="69392" spans="1:41" s="60" customFormat="1" hidden="1" x14ac:dyDescent="0.35">
      <c r="A69392" s="46"/>
      <c r="H69392" s="103"/>
      <c r="AD69392" s="99"/>
      <c r="AF69392" s="46"/>
      <c r="AM69392" s="121"/>
      <c r="AO69392" s="46"/>
    </row>
    <row r="69393" spans="1:41" s="60" customFormat="1" hidden="1" x14ac:dyDescent="0.35">
      <c r="A69393" s="46"/>
      <c r="H69393" s="103"/>
      <c r="AD69393" s="99"/>
      <c r="AF69393" s="46"/>
      <c r="AM69393" s="121"/>
      <c r="AO69393" s="46"/>
    </row>
    <row r="69394" spans="1:41" s="60" customFormat="1" hidden="1" x14ac:dyDescent="0.35">
      <c r="A69394" s="46"/>
      <c r="H69394" s="103"/>
      <c r="AD69394" s="99"/>
      <c r="AF69394" s="46"/>
      <c r="AM69394" s="121"/>
      <c r="AO69394" s="46"/>
    </row>
    <row r="69395" spans="1:41" s="60" customFormat="1" hidden="1" x14ac:dyDescent="0.35">
      <c r="A69395" s="46"/>
      <c r="H69395" s="103"/>
      <c r="AD69395" s="99"/>
      <c r="AF69395" s="46"/>
      <c r="AM69395" s="121"/>
      <c r="AO69395" s="46"/>
    </row>
    <row r="69396" spans="1:41" s="60" customFormat="1" hidden="1" x14ac:dyDescent="0.35">
      <c r="A69396" s="46"/>
      <c r="H69396" s="103"/>
      <c r="AD69396" s="99"/>
      <c r="AF69396" s="46"/>
      <c r="AM69396" s="121"/>
      <c r="AO69396" s="46"/>
    </row>
    <row r="69397" spans="1:41" s="60" customFormat="1" hidden="1" x14ac:dyDescent="0.35">
      <c r="A69397" s="46"/>
      <c r="H69397" s="103"/>
      <c r="AD69397" s="99"/>
      <c r="AF69397" s="46"/>
      <c r="AM69397" s="121"/>
      <c r="AO69397" s="46"/>
    </row>
    <row r="69398" spans="1:41" s="60" customFormat="1" hidden="1" x14ac:dyDescent="0.35">
      <c r="A69398" s="46"/>
      <c r="H69398" s="103"/>
      <c r="AD69398" s="99"/>
      <c r="AF69398" s="46"/>
      <c r="AM69398" s="121"/>
      <c r="AO69398" s="46"/>
    </row>
    <row r="69399" spans="1:41" s="60" customFormat="1" hidden="1" x14ac:dyDescent="0.35">
      <c r="A69399" s="46"/>
      <c r="H69399" s="103"/>
      <c r="AD69399" s="99"/>
      <c r="AF69399" s="46"/>
      <c r="AM69399" s="121"/>
      <c r="AO69399" s="46"/>
    </row>
    <row r="69400" spans="1:41" s="60" customFormat="1" hidden="1" x14ac:dyDescent="0.35">
      <c r="A69400" s="46"/>
      <c r="H69400" s="103"/>
      <c r="AD69400" s="99"/>
      <c r="AF69400" s="46"/>
      <c r="AM69400" s="121"/>
      <c r="AO69400" s="46"/>
    </row>
    <row r="69401" spans="1:41" s="60" customFormat="1" hidden="1" x14ac:dyDescent="0.35">
      <c r="A69401" s="46"/>
      <c r="H69401" s="103"/>
      <c r="AD69401" s="99"/>
      <c r="AF69401" s="46"/>
      <c r="AM69401" s="121"/>
      <c r="AO69401" s="46"/>
    </row>
    <row r="69402" spans="1:41" s="60" customFormat="1" hidden="1" x14ac:dyDescent="0.35">
      <c r="A69402" s="46"/>
      <c r="H69402" s="103"/>
      <c r="AD69402" s="99"/>
      <c r="AF69402" s="46"/>
      <c r="AM69402" s="121"/>
      <c r="AO69402" s="46"/>
    </row>
    <row r="69403" spans="1:41" s="60" customFormat="1" hidden="1" x14ac:dyDescent="0.35">
      <c r="A69403" s="46"/>
      <c r="H69403" s="103"/>
      <c r="AD69403" s="99"/>
      <c r="AF69403" s="46"/>
      <c r="AM69403" s="121"/>
      <c r="AO69403" s="46"/>
    </row>
    <row r="69404" spans="1:41" s="60" customFormat="1" hidden="1" x14ac:dyDescent="0.35">
      <c r="A69404" s="46"/>
      <c r="H69404" s="103"/>
      <c r="AD69404" s="99"/>
      <c r="AF69404" s="46"/>
      <c r="AM69404" s="121"/>
      <c r="AO69404" s="46"/>
    </row>
    <row r="69405" spans="1:41" s="60" customFormat="1" hidden="1" x14ac:dyDescent="0.35">
      <c r="A69405" s="46"/>
      <c r="H69405" s="103"/>
      <c r="AD69405" s="99"/>
      <c r="AF69405" s="46"/>
      <c r="AM69405" s="121"/>
      <c r="AO69405" s="46"/>
    </row>
    <row r="69406" spans="1:41" s="60" customFormat="1" hidden="1" x14ac:dyDescent="0.35">
      <c r="A69406" s="46"/>
      <c r="H69406" s="103"/>
      <c r="AD69406" s="99"/>
      <c r="AF69406" s="46"/>
      <c r="AM69406" s="121"/>
      <c r="AO69406" s="46"/>
    </row>
    <row r="69407" spans="1:41" s="60" customFormat="1" hidden="1" x14ac:dyDescent="0.35">
      <c r="A69407" s="46"/>
      <c r="H69407" s="103"/>
      <c r="AD69407" s="99"/>
      <c r="AF69407" s="46"/>
      <c r="AM69407" s="121"/>
      <c r="AO69407" s="46"/>
    </row>
    <row r="69408" spans="1:41" s="60" customFormat="1" hidden="1" x14ac:dyDescent="0.35">
      <c r="A69408" s="46"/>
      <c r="H69408" s="103"/>
      <c r="AD69408" s="99"/>
      <c r="AF69408" s="46"/>
      <c r="AM69408" s="121"/>
      <c r="AO69408" s="46"/>
    </row>
    <row r="69409" spans="1:41" s="60" customFormat="1" hidden="1" x14ac:dyDescent="0.35">
      <c r="A69409" s="46"/>
      <c r="H69409" s="103"/>
      <c r="AD69409" s="99"/>
      <c r="AF69409" s="46"/>
      <c r="AM69409" s="121"/>
      <c r="AO69409" s="46"/>
    </row>
    <row r="69410" spans="1:41" s="60" customFormat="1" hidden="1" x14ac:dyDescent="0.35">
      <c r="A69410" s="46"/>
      <c r="H69410" s="103"/>
      <c r="AD69410" s="99"/>
      <c r="AF69410" s="46"/>
      <c r="AM69410" s="121"/>
      <c r="AO69410" s="46"/>
    </row>
    <row r="69411" spans="1:41" s="60" customFormat="1" hidden="1" x14ac:dyDescent="0.35">
      <c r="A69411" s="46"/>
      <c r="H69411" s="103"/>
      <c r="AD69411" s="99"/>
      <c r="AF69411" s="46"/>
      <c r="AM69411" s="121"/>
      <c r="AO69411" s="46"/>
    </row>
    <row r="69412" spans="1:41" s="60" customFormat="1" hidden="1" x14ac:dyDescent="0.35">
      <c r="A69412" s="46"/>
      <c r="H69412" s="103"/>
      <c r="AD69412" s="99"/>
      <c r="AF69412" s="46"/>
      <c r="AM69412" s="121"/>
      <c r="AO69412" s="46"/>
    </row>
    <row r="69413" spans="1:41" s="60" customFormat="1" hidden="1" x14ac:dyDescent="0.35">
      <c r="A69413" s="46"/>
      <c r="H69413" s="103"/>
      <c r="AD69413" s="99"/>
      <c r="AF69413" s="46"/>
      <c r="AM69413" s="121"/>
      <c r="AO69413" s="46"/>
    </row>
    <row r="69414" spans="1:41" s="60" customFormat="1" hidden="1" x14ac:dyDescent="0.35">
      <c r="A69414" s="46"/>
      <c r="H69414" s="103"/>
      <c r="AD69414" s="99"/>
      <c r="AF69414" s="46"/>
      <c r="AM69414" s="121"/>
      <c r="AO69414" s="46"/>
    </row>
    <row r="69415" spans="1:41" s="60" customFormat="1" hidden="1" x14ac:dyDescent="0.35">
      <c r="A69415" s="46"/>
      <c r="H69415" s="103"/>
      <c r="AD69415" s="99"/>
      <c r="AF69415" s="46"/>
      <c r="AM69415" s="121"/>
      <c r="AO69415" s="46"/>
    </row>
    <row r="69416" spans="1:41" s="60" customFormat="1" hidden="1" x14ac:dyDescent="0.35">
      <c r="A69416" s="46"/>
      <c r="H69416" s="103"/>
      <c r="AD69416" s="99"/>
      <c r="AF69416" s="46"/>
      <c r="AM69416" s="121"/>
      <c r="AO69416" s="46"/>
    </row>
    <row r="69417" spans="1:41" s="60" customFormat="1" hidden="1" x14ac:dyDescent="0.35">
      <c r="A69417" s="46"/>
      <c r="H69417" s="103"/>
      <c r="AD69417" s="99"/>
      <c r="AF69417" s="46"/>
      <c r="AM69417" s="121"/>
      <c r="AO69417" s="46"/>
    </row>
    <row r="69418" spans="1:41" s="60" customFormat="1" hidden="1" x14ac:dyDescent="0.35">
      <c r="A69418" s="46"/>
      <c r="H69418" s="103"/>
      <c r="AD69418" s="99"/>
      <c r="AF69418" s="46"/>
      <c r="AM69418" s="121"/>
      <c r="AO69418" s="46"/>
    </row>
    <row r="69419" spans="1:41" s="60" customFormat="1" hidden="1" x14ac:dyDescent="0.35">
      <c r="A69419" s="46"/>
      <c r="H69419" s="103"/>
      <c r="AD69419" s="99"/>
      <c r="AF69419" s="46"/>
      <c r="AM69419" s="121"/>
      <c r="AO69419" s="46"/>
    </row>
    <row r="69420" spans="1:41" s="60" customFormat="1" hidden="1" x14ac:dyDescent="0.35">
      <c r="A69420" s="46"/>
      <c r="H69420" s="103"/>
      <c r="AD69420" s="99"/>
      <c r="AF69420" s="46"/>
      <c r="AM69420" s="121"/>
      <c r="AO69420" s="46"/>
    </row>
    <row r="69421" spans="1:41" s="60" customFormat="1" hidden="1" x14ac:dyDescent="0.35">
      <c r="A69421" s="46"/>
      <c r="H69421" s="103"/>
      <c r="AD69421" s="99"/>
      <c r="AF69421" s="46"/>
      <c r="AM69421" s="121"/>
      <c r="AO69421" s="46"/>
    </row>
    <row r="69422" spans="1:41" s="60" customFormat="1" hidden="1" x14ac:dyDescent="0.35">
      <c r="A69422" s="46"/>
      <c r="H69422" s="103"/>
      <c r="AD69422" s="99"/>
      <c r="AF69422" s="46"/>
      <c r="AM69422" s="121"/>
      <c r="AO69422" s="46"/>
    </row>
    <row r="69423" spans="1:41" s="60" customFormat="1" hidden="1" x14ac:dyDescent="0.35">
      <c r="A69423" s="46"/>
      <c r="H69423" s="103"/>
      <c r="AD69423" s="99"/>
      <c r="AF69423" s="46"/>
      <c r="AM69423" s="121"/>
      <c r="AO69423" s="46"/>
    </row>
    <row r="69424" spans="1:41" s="60" customFormat="1" hidden="1" x14ac:dyDescent="0.35">
      <c r="A69424" s="46"/>
      <c r="H69424" s="103"/>
      <c r="AD69424" s="99"/>
      <c r="AF69424" s="46"/>
      <c r="AM69424" s="121"/>
      <c r="AO69424" s="46"/>
    </row>
    <row r="69425" spans="1:41" s="60" customFormat="1" hidden="1" x14ac:dyDescent="0.35">
      <c r="A69425" s="46"/>
      <c r="H69425" s="103"/>
      <c r="AD69425" s="99"/>
      <c r="AF69425" s="46"/>
      <c r="AM69425" s="121"/>
      <c r="AO69425" s="46"/>
    </row>
    <row r="69426" spans="1:41" s="60" customFormat="1" hidden="1" x14ac:dyDescent="0.35">
      <c r="A69426" s="46"/>
      <c r="H69426" s="103"/>
      <c r="AD69426" s="99"/>
      <c r="AF69426" s="46"/>
      <c r="AM69426" s="121"/>
      <c r="AO69426" s="46"/>
    </row>
    <row r="69427" spans="1:41" s="60" customFormat="1" hidden="1" x14ac:dyDescent="0.35">
      <c r="A69427" s="46"/>
      <c r="H69427" s="103"/>
      <c r="AD69427" s="99"/>
      <c r="AF69427" s="46"/>
      <c r="AM69427" s="121"/>
      <c r="AO69427" s="46"/>
    </row>
    <row r="69428" spans="1:41" s="60" customFormat="1" hidden="1" x14ac:dyDescent="0.35">
      <c r="A69428" s="46"/>
      <c r="H69428" s="103"/>
      <c r="AD69428" s="99"/>
      <c r="AF69428" s="46"/>
      <c r="AM69428" s="121"/>
      <c r="AO69428" s="46"/>
    </row>
    <row r="69429" spans="1:41" s="60" customFormat="1" hidden="1" x14ac:dyDescent="0.35">
      <c r="A69429" s="46"/>
      <c r="H69429" s="103"/>
      <c r="AD69429" s="99"/>
      <c r="AF69429" s="46"/>
      <c r="AM69429" s="121"/>
      <c r="AO69429" s="46"/>
    </row>
    <row r="69430" spans="1:41" s="60" customFormat="1" hidden="1" x14ac:dyDescent="0.35">
      <c r="A69430" s="46"/>
      <c r="H69430" s="103"/>
      <c r="AD69430" s="99"/>
      <c r="AF69430" s="46"/>
      <c r="AM69430" s="121"/>
      <c r="AO69430" s="46"/>
    </row>
    <row r="69431" spans="1:41" s="60" customFormat="1" hidden="1" x14ac:dyDescent="0.35">
      <c r="A69431" s="46"/>
      <c r="H69431" s="103"/>
      <c r="AD69431" s="99"/>
      <c r="AF69431" s="46"/>
      <c r="AM69431" s="121"/>
      <c r="AO69431" s="46"/>
    </row>
    <row r="69432" spans="1:41" s="60" customFormat="1" hidden="1" x14ac:dyDescent="0.35">
      <c r="A69432" s="46"/>
      <c r="H69432" s="103"/>
      <c r="AD69432" s="99"/>
      <c r="AF69432" s="46"/>
      <c r="AM69432" s="121"/>
      <c r="AO69432" s="46"/>
    </row>
    <row r="69433" spans="1:41" s="60" customFormat="1" hidden="1" x14ac:dyDescent="0.35">
      <c r="A69433" s="46"/>
      <c r="H69433" s="103"/>
      <c r="AD69433" s="99"/>
      <c r="AF69433" s="46"/>
      <c r="AM69433" s="121"/>
      <c r="AO69433" s="46"/>
    </row>
    <row r="69434" spans="1:41" s="60" customFormat="1" hidden="1" x14ac:dyDescent="0.35">
      <c r="A69434" s="46"/>
      <c r="H69434" s="103"/>
      <c r="AD69434" s="99"/>
      <c r="AF69434" s="46"/>
      <c r="AM69434" s="121"/>
      <c r="AO69434" s="46"/>
    </row>
    <row r="69435" spans="1:41" s="60" customFormat="1" hidden="1" x14ac:dyDescent="0.35">
      <c r="A69435" s="46"/>
      <c r="H69435" s="103"/>
      <c r="AD69435" s="99"/>
      <c r="AF69435" s="46"/>
      <c r="AM69435" s="121"/>
      <c r="AO69435" s="46"/>
    </row>
    <row r="69436" spans="1:41" s="60" customFormat="1" hidden="1" x14ac:dyDescent="0.35">
      <c r="A69436" s="46"/>
      <c r="H69436" s="103"/>
      <c r="AD69436" s="99"/>
      <c r="AF69436" s="46"/>
      <c r="AM69436" s="121"/>
      <c r="AO69436" s="46"/>
    </row>
    <row r="69437" spans="1:41" s="60" customFormat="1" hidden="1" x14ac:dyDescent="0.35">
      <c r="A69437" s="46"/>
      <c r="H69437" s="103"/>
      <c r="AD69437" s="99"/>
      <c r="AF69437" s="46"/>
      <c r="AM69437" s="121"/>
      <c r="AO69437" s="46"/>
    </row>
    <row r="69438" spans="1:41" s="60" customFormat="1" hidden="1" x14ac:dyDescent="0.35">
      <c r="A69438" s="46"/>
      <c r="H69438" s="103"/>
      <c r="AD69438" s="99"/>
      <c r="AF69438" s="46"/>
      <c r="AM69438" s="121"/>
      <c r="AO69438" s="46"/>
    </row>
    <row r="69439" spans="1:41" s="60" customFormat="1" hidden="1" x14ac:dyDescent="0.35">
      <c r="A69439" s="46"/>
      <c r="H69439" s="103"/>
      <c r="AD69439" s="99"/>
      <c r="AF69439" s="46"/>
      <c r="AM69439" s="121"/>
      <c r="AO69439" s="46"/>
    </row>
    <row r="69440" spans="1:41" s="60" customFormat="1" hidden="1" x14ac:dyDescent="0.35">
      <c r="A69440" s="46"/>
      <c r="H69440" s="103"/>
      <c r="AD69440" s="99"/>
      <c r="AF69440" s="46"/>
      <c r="AM69440" s="121"/>
      <c r="AO69440" s="46"/>
    </row>
    <row r="69441" spans="1:41" s="60" customFormat="1" hidden="1" x14ac:dyDescent="0.35">
      <c r="A69441" s="46"/>
      <c r="H69441" s="103"/>
      <c r="AD69441" s="99"/>
      <c r="AF69441" s="46"/>
      <c r="AM69441" s="121"/>
      <c r="AO69441" s="46"/>
    </row>
    <row r="69442" spans="1:41" s="60" customFormat="1" hidden="1" x14ac:dyDescent="0.35">
      <c r="A69442" s="46"/>
      <c r="H69442" s="103"/>
      <c r="AD69442" s="99"/>
      <c r="AF69442" s="46"/>
      <c r="AM69442" s="121"/>
      <c r="AO69442" s="46"/>
    </row>
    <row r="69443" spans="1:41" s="60" customFormat="1" hidden="1" x14ac:dyDescent="0.35">
      <c r="A69443" s="46"/>
      <c r="H69443" s="103"/>
      <c r="AD69443" s="99"/>
      <c r="AF69443" s="46"/>
      <c r="AM69443" s="121"/>
      <c r="AO69443" s="46"/>
    </row>
    <row r="69444" spans="1:41" s="60" customFormat="1" hidden="1" x14ac:dyDescent="0.35">
      <c r="A69444" s="46"/>
      <c r="H69444" s="103"/>
      <c r="AD69444" s="99"/>
      <c r="AF69444" s="46"/>
      <c r="AM69444" s="121"/>
      <c r="AO69444" s="46"/>
    </row>
    <row r="69445" spans="1:41" s="60" customFormat="1" hidden="1" x14ac:dyDescent="0.35">
      <c r="A69445" s="46"/>
      <c r="H69445" s="103"/>
      <c r="AD69445" s="99"/>
      <c r="AF69445" s="46"/>
      <c r="AM69445" s="121"/>
      <c r="AO69445" s="46"/>
    </row>
    <row r="69446" spans="1:41" s="60" customFormat="1" hidden="1" x14ac:dyDescent="0.35">
      <c r="A69446" s="46"/>
      <c r="H69446" s="103"/>
      <c r="AD69446" s="99"/>
      <c r="AF69446" s="46"/>
      <c r="AM69446" s="121"/>
      <c r="AO69446" s="46"/>
    </row>
    <row r="69447" spans="1:41" s="60" customFormat="1" hidden="1" x14ac:dyDescent="0.35">
      <c r="A69447" s="46"/>
      <c r="H69447" s="103"/>
      <c r="AD69447" s="99"/>
      <c r="AF69447" s="46"/>
      <c r="AM69447" s="121"/>
      <c r="AO69447" s="46"/>
    </row>
    <row r="69448" spans="1:41" s="60" customFormat="1" hidden="1" x14ac:dyDescent="0.35">
      <c r="A69448" s="46"/>
      <c r="H69448" s="103"/>
      <c r="AD69448" s="99"/>
      <c r="AF69448" s="46"/>
      <c r="AM69448" s="121"/>
      <c r="AO69448" s="46"/>
    </row>
    <row r="69449" spans="1:41" s="60" customFormat="1" hidden="1" x14ac:dyDescent="0.35">
      <c r="A69449" s="46"/>
      <c r="H69449" s="103"/>
      <c r="AD69449" s="99"/>
      <c r="AF69449" s="46"/>
      <c r="AM69449" s="121"/>
      <c r="AO69449" s="46"/>
    </row>
    <row r="69450" spans="1:41" s="60" customFormat="1" hidden="1" x14ac:dyDescent="0.35">
      <c r="A69450" s="46"/>
      <c r="H69450" s="103"/>
      <c r="AD69450" s="99"/>
      <c r="AF69450" s="46"/>
      <c r="AM69450" s="121"/>
      <c r="AO69450" s="46"/>
    </row>
    <row r="69451" spans="1:41" s="60" customFormat="1" hidden="1" x14ac:dyDescent="0.35">
      <c r="A69451" s="46"/>
      <c r="H69451" s="103"/>
      <c r="AD69451" s="99"/>
      <c r="AF69451" s="46"/>
      <c r="AM69451" s="121"/>
      <c r="AO69451" s="46"/>
    </row>
    <row r="69452" spans="1:41" s="60" customFormat="1" hidden="1" x14ac:dyDescent="0.35">
      <c r="A69452" s="46"/>
      <c r="H69452" s="103"/>
      <c r="AD69452" s="99"/>
      <c r="AF69452" s="46"/>
      <c r="AM69452" s="121"/>
      <c r="AO69452" s="46"/>
    </row>
    <row r="69453" spans="1:41" s="60" customFormat="1" hidden="1" x14ac:dyDescent="0.35">
      <c r="A69453" s="46"/>
      <c r="H69453" s="103"/>
      <c r="AD69453" s="99"/>
      <c r="AF69453" s="46"/>
      <c r="AM69453" s="121"/>
      <c r="AO69453" s="46"/>
    </row>
    <row r="69454" spans="1:41" s="60" customFormat="1" hidden="1" x14ac:dyDescent="0.35">
      <c r="A69454" s="46"/>
      <c r="H69454" s="103"/>
      <c r="AD69454" s="99"/>
      <c r="AF69454" s="46"/>
      <c r="AM69454" s="121"/>
      <c r="AO69454" s="46"/>
    </row>
    <row r="69455" spans="1:41" s="60" customFormat="1" hidden="1" x14ac:dyDescent="0.35">
      <c r="A69455" s="46"/>
      <c r="H69455" s="103"/>
      <c r="AD69455" s="99"/>
      <c r="AF69455" s="46"/>
      <c r="AM69455" s="121"/>
      <c r="AO69455" s="46"/>
    </row>
    <row r="69456" spans="1:41" s="60" customFormat="1" hidden="1" x14ac:dyDescent="0.35">
      <c r="A69456" s="46"/>
      <c r="H69456" s="103"/>
      <c r="AD69456" s="99"/>
      <c r="AF69456" s="46"/>
      <c r="AM69456" s="121"/>
      <c r="AO69456" s="46"/>
    </row>
    <row r="69457" spans="1:41" s="60" customFormat="1" hidden="1" x14ac:dyDescent="0.35">
      <c r="A69457" s="46"/>
      <c r="H69457" s="103"/>
      <c r="AD69457" s="99"/>
      <c r="AF69457" s="46"/>
      <c r="AM69457" s="121"/>
      <c r="AO69457" s="46"/>
    </row>
    <row r="69458" spans="1:41" s="60" customFormat="1" hidden="1" x14ac:dyDescent="0.35">
      <c r="A69458" s="46"/>
      <c r="H69458" s="103"/>
      <c r="AD69458" s="99"/>
      <c r="AF69458" s="46"/>
      <c r="AM69458" s="121"/>
      <c r="AO69458" s="46"/>
    </row>
    <row r="69459" spans="1:41" s="60" customFormat="1" hidden="1" x14ac:dyDescent="0.35">
      <c r="A69459" s="46"/>
      <c r="H69459" s="103"/>
      <c r="AD69459" s="99"/>
      <c r="AF69459" s="46"/>
      <c r="AM69459" s="121"/>
      <c r="AO69459" s="46"/>
    </row>
    <row r="69460" spans="1:41" s="60" customFormat="1" hidden="1" x14ac:dyDescent="0.35">
      <c r="A69460" s="46"/>
      <c r="H69460" s="103"/>
      <c r="AD69460" s="99"/>
      <c r="AF69460" s="46"/>
      <c r="AM69460" s="121"/>
      <c r="AO69460" s="46"/>
    </row>
    <row r="69461" spans="1:41" s="60" customFormat="1" hidden="1" x14ac:dyDescent="0.35">
      <c r="A69461" s="46"/>
      <c r="H69461" s="103"/>
      <c r="AD69461" s="99"/>
      <c r="AF69461" s="46"/>
      <c r="AM69461" s="121"/>
      <c r="AO69461" s="46"/>
    </row>
    <row r="69462" spans="1:41" s="60" customFormat="1" hidden="1" x14ac:dyDescent="0.35">
      <c r="A69462" s="46"/>
      <c r="H69462" s="103"/>
      <c r="AD69462" s="99"/>
      <c r="AF69462" s="46"/>
      <c r="AM69462" s="121"/>
      <c r="AO69462" s="46"/>
    </row>
    <row r="69463" spans="1:41" s="60" customFormat="1" hidden="1" x14ac:dyDescent="0.35">
      <c r="A69463" s="46"/>
      <c r="H69463" s="103"/>
      <c r="AD69463" s="99"/>
      <c r="AF69463" s="46"/>
      <c r="AM69463" s="121"/>
      <c r="AO69463" s="46"/>
    </row>
    <row r="69464" spans="1:41" s="60" customFormat="1" hidden="1" x14ac:dyDescent="0.35">
      <c r="A69464" s="46"/>
      <c r="H69464" s="103"/>
      <c r="AD69464" s="99"/>
      <c r="AF69464" s="46"/>
      <c r="AM69464" s="121"/>
      <c r="AO69464" s="46"/>
    </row>
    <row r="69465" spans="1:41" s="60" customFormat="1" hidden="1" x14ac:dyDescent="0.35">
      <c r="A69465" s="46"/>
      <c r="H69465" s="103"/>
      <c r="AD69465" s="99"/>
      <c r="AF69465" s="46"/>
      <c r="AM69465" s="121"/>
      <c r="AO69465" s="46"/>
    </row>
    <row r="69466" spans="1:41" s="60" customFormat="1" hidden="1" x14ac:dyDescent="0.35">
      <c r="A69466" s="46"/>
      <c r="H69466" s="103"/>
      <c r="AD69466" s="99"/>
      <c r="AF69466" s="46"/>
      <c r="AM69466" s="121"/>
      <c r="AO69466" s="46"/>
    </row>
    <row r="69467" spans="1:41" s="60" customFormat="1" hidden="1" x14ac:dyDescent="0.35">
      <c r="A69467" s="46"/>
      <c r="H69467" s="103"/>
      <c r="AD69467" s="99"/>
      <c r="AF69467" s="46"/>
      <c r="AM69467" s="121"/>
      <c r="AO69467" s="46"/>
    </row>
    <row r="69468" spans="1:41" s="60" customFormat="1" hidden="1" x14ac:dyDescent="0.35">
      <c r="A69468" s="46"/>
      <c r="H69468" s="103"/>
      <c r="AD69468" s="99"/>
      <c r="AF69468" s="46"/>
      <c r="AM69468" s="121"/>
      <c r="AO69468" s="46"/>
    </row>
    <row r="69469" spans="1:41" s="60" customFormat="1" hidden="1" x14ac:dyDescent="0.35">
      <c r="A69469" s="46"/>
      <c r="H69469" s="103"/>
      <c r="AD69469" s="99"/>
      <c r="AF69469" s="46"/>
      <c r="AM69469" s="121"/>
      <c r="AO69469" s="46"/>
    </row>
    <row r="69470" spans="1:41" s="60" customFormat="1" hidden="1" x14ac:dyDescent="0.35">
      <c r="A69470" s="46"/>
      <c r="H69470" s="103"/>
      <c r="AD69470" s="99"/>
      <c r="AF69470" s="46"/>
      <c r="AM69470" s="121"/>
      <c r="AO69470" s="46"/>
    </row>
    <row r="69471" spans="1:41" s="60" customFormat="1" hidden="1" x14ac:dyDescent="0.35">
      <c r="A69471" s="46"/>
      <c r="H69471" s="103"/>
      <c r="AD69471" s="99"/>
      <c r="AF69471" s="46"/>
      <c r="AM69471" s="121"/>
      <c r="AO69471" s="46"/>
    </row>
    <row r="69472" spans="1:41" s="60" customFormat="1" hidden="1" x14ac:dyDescent="0.35">
      <c r="A69472" s="46"/>
      <c r="H69472" s="103"/>
      <c r="AD69472" s="99"/>
      <c r="AF69472" s="46"/>
      <c r="AM69472" s="121"/>
      <c r="AO69472" s="46"/>
    </row>
    <row r="69473" spans="1:41" s="60" customFormat="1" hidden="1" x14ac:dyDescent="0.35">
      <c r="A69473" s="46"/>
      <c r="H69473" s="103"/>
      <c r="AD69473" s="99"/>
      <c r="AF69473" s="46"/>
      <c r="AM69473" s="121"/>
      <c r="AO69473" s="46"/>
    </row>
    <row r="69474" spans="1:41" s="60" customFormat="1" hidden="1" x14ac:dyDescent="0.35">
      <c r="A69474" s="46"/>
      <c r="H69474" s="103"/>
      <c r="AD69474" s="99"/>
      <c r="AF69474" s="46"/>
      <c r="AM69474" s="121"/>
      <c r="AO69474" s="46"/>
    </row>
    <row r="69475" spans="1:41" s="60" customFormat="1" hidden="1" x14ac:dyDescent="0.35">
      <c r="A69475" s="46"/>
      <c r="H69475" s="103"/>
      <c r="AD69475" s="99"/>
      <c r="AF69475" s="46"/>
      <c r="AM69475" s="121"/>
      <c r="AO69475" s="46"/>
    </row>
    <row r="69476" spans="1:41" s="60" customFormat="1" hidden="1" x14ac:dyDescent="0.35">
      <c r="A69476" s="46"/>
      <c r="H69476" s="103"/>
      <c r="AD69476" s="99"/>
      <c r="AF69476" s="46"/>
      <c r="AM69476" s="121"/>
      <c r="AO69476" s="46"/>
    </row>
    <row r="69477" spans="1:41" s="60" customFormat="1" hidden="1" x14ac:dyDescent="0.35">
      <c r="A69477" s="46"/>
      <c r="H69477" s="103"/>
      <c r="AD69477" s="99"/>
      <c r="AF69477" s="46"/>
      <c r="AM69477" s="121"/>
      <c r="AO69477" s="46"/>
    </row>
    <row r="69478" spans="1:41" s="60" customFormat="1" hidden="1" x14ac:dyDescent="0.35">
      <c r="A69478" s="46"/>
      <c r="H69478" s="103"/>
      <c r="AD69478" s="99"/>
      <c r="AF69478" s="46"/>
      <c r="AM69478" s="121"/>
      <c r="AO69478" s="46"/>
    </row>
    <row r="69479" spans="1:41" s="60" customFormat="1" hidden="1" x14ac:dyDescent="0.35">
      <c r="A69479" s="46"/>
      <c r="H69479" s="103"/>
      <c r="AD69479" s="99"/>
      <c r="AF69479" s="46"/>
      <c r="AM69479" s="121"/>
      <c r="AO69479" s="46"/>
    </row>
    <row r="69480" spans="1:41" s="60" customFormat="1" hidden="1" x14ac:dyDescent="0.35">
      <c r="A69480" s="46"/>
      <c r="H69480" s="103"/>
      <c r="AD69480" s="99"/>
      <c r="AF69480" s="46"/>
      <c r="AM69480" s="121"/>
      <c r="AO69480" s="46"/>
    </row>
    <row r="69481" spans="1:41" s="60" customFormat="1" hidden="1" x14ac:dyDescent="0.35">
      <c r="A69481" s="46"/>
      <c r="H69481" s="103"/>
      <c r="AD69481" s="99"/>
      <c r="AF69481" s="46"/>
      <c r="AM69481" s="121"/>
      <c r="AO69481" s="46"/>
    </row>
    <row r="69482" spans="1:41" s="60" customFormat="1" hidden="1" x14ac:dyDescent="0.35">
      <c r="A69482" s="46"/>
      <c r="H69482" s="103"/>
      <c r="AD69482" s="99"/>
      <c r="AF69482" s="46"/>
      <c r="AM69482" s="121"/>
      <c r="AO69482" s="46"/>
    </row>
    <row r="69483" spans="1:41" s="60" customFormat="1" hidden="1" x14ac:dyDescent="0.35">
      <c r="A69483" s="46"/>
      <c r="H69483" s="103"/>
      <c r="AD69483" s="99"/>
      <c r="AF69483" s="46"/>
      <c r="AM69483" s="121"/>
      <c r="AO69483" s="46"/>
    </row>
    <row r="69484" spans="1:41" s="60" customFormat="1" hidden="1" x14ac:dyDescent="0.35">
      <c r="A69484" s="46"/>
      <c r="H69484" s="103"/>
      <c r="AD69484" s="99"/>
      <c r="AF69484" s="46"/>
      <c r="AM69484" s="121"/>
      <c r="AO69484" s="46"/>
    </row>
    <row r="69485" spans="1:41" s="60" customFormat="1" hidden="1" x14ac:dyDescent="0.35">
      <c r="A69485" s="46"/>
      <c r="H69485" s="103"/>
      <c r="AD69485" s="99"/>
      <c r="AF69485" s="46"/>
      <c r="AM69485" s="121"/>
      <c r="AO69485" s="46"/>
    </row>
    <row r="69486" spans="1:41" s="60" customFormat="1" hidden="1" x14ac:dyDescent="0.35">
      <c r="A69486" s="46"/>
      <c r="H69486" s="103"/>
      <c r="AD69486" s="99"/>
      <c r="AF69486" s="46"/>
      <c r="AM69486" s="121"/>
      <c r="AO69486" s="46"/>
    </row>
    <row r="69487" spans="1:41" s="60" customFormat="1" hidden="1" x14ac:dyDescent="0.35">
      <c r="A69487" s="46"/>
      <c r="H69487" s="103"/>
      <c r="AD69487" s="99"/>
      <c r="AF69487" s="46"/>
      <c r="AM69487" s="121"/>
      <c r="AO69487" s="46"/>
    </row>
    <row r="69488" spans="1:41" s="60" customFormat="1" hidden="1" x14ac:dyDescent="0.35">
      <c r="A69488" s="46"/>
      <c r="H69488" s="103"/>
      <c r="AD69488" s="99"/>
      <c r="AF69488" s="46"/>
      <c r="AM69488" s="121"/>
      <c r="AO69488" s="46"/>
    </row>
    <row r="69489" spans="1:41" s="60" customFormat="1" hidden="1" x14ac:dyDescent="0.35">
      <c r="A69489" s="46"/>
      <c r="H69489" s="103"/>
      <c r="AD69489" s="99"/>
      <c r="AF69489" s="46"/>
      <c r="AM69489" s="121"/>
      <c r="AO69489" s="46"/>
    </row>
    <row r="69490" spans="1:41" s="60" customFormat="1" hidden="1" x14ac:dyDescent="0.35">
      <c r="A69490" s="46"/>
      <c r="H69490" s="103"/>
      <c r="AD69490" s="99"/>
      <c r="AF69490" s="46"/>
      <c r="AM69490" s="121"/>
      <c r="AO69490" s="46"/>
    </row>
    <row r="69491" spans="1:41" s="60" customFormat="1" hidden="1" x14ac:dyDescent="0.35">
      <c r="A69491" s="46"/>
      <c r="H69491" s="103"/>
      <c r="AD69491" s="99"/>
      <c r="AF69491" s="46"/>
      <c r="AM69491" s="121"/>
      <c r="AO69491" s="46"/>
    </row>
    <row r="69492" spans="1:41" s="60" customFormat="1" hidden="1" x14ac:dyDescent="0.35">
      <c r="A69492" s="46"/>
      <c r="H69492" s="103"/>
      <c r="AD69492" s="99"/>
      <c r="AF69492" s="46"/>
      <c r="AM69492" s="121"/>
      <c r="AO69492" s="46"/>
    </row>
    <row r="69493" spans="1:41" s="60" customFormat="1" hidden="1" x14ac:dyDescent="0.35">
      <c r="A69493" s="46"/>
      <c r="H69493" s="103"/>
      <c r="AD69493" s="99"/>
      <c r="AF69493" s="46"/>
      <c r="AM69493" s="121"/>
      <c r="AO69493" s="46"/>
    </row>
    <row r="69494" spans="1:41" s="60" customFormat="1" hidden="1" x14ac:dyDescent="0.35">
      <c r="A69494" s="46"/>
      <c r="H69494" s="103"/>
      <c r="AD69494" s="99"/>
      <c r="AF69494" s="46"/>
      <c r="AM69494" s="121"/>
      <c r="AO69494" s="46"/>
    </row>
    <row r="69495" spans="1:41" s="60" customFormat="1" hidden="1" x14ac:dyDescent="0.35">
      <c r="A69495" s="46"/>
      <c r="H69495" s="103"/>
      <c r="AD69495" s="99"/>
      <c r="AF69495" s="46"/>
      <c r="AM69495" s="121"/>
      <c r="AO69495" s="46"/>
    </row>
    <row r="69496" spans="1:41" s="60" customFormat="1" hidden="1" x14ac:dyDescent="0.35">
      <c r="A69496" s="46"/>
      <c r="H69496" s="103"/>
      <c r="AD69496" s="99"/>
      <c r="AF69496" s="46"/>
      <c r="AM69496" s="121"/>
      <c r="AO69496" s="46"/>
    </row>
    <row r="69497" spans="1:41" s="60" customFormat="1" hidden="1" x14ac:dyDescent="0.35">
      <c r="A69497" s="46"/>
      <c r="H69497" s="103"/>
      <c r="AD69497" s="99"/>
      <c r="AF69497" s="46"/>
      <c r="AM69497" s="121"/>
      <c r="AO69497" s="46"/>
    </row>
    <row r="69498" spans="1:41" s="60" customFormat="1" hidden="1" x14ac:dyDescent="0.35">
      <c r="A69498" s="46"/>
      <c r="H69498" s="103"/>
      <c r="AD69498" s="99"/>
      <c r="AF69498" s="46"/>
      <c r="AM69498" s="121"/>
      <c r="AO69498" s="46"/>
    </row>
    <row r="69499" spans="1:41" s="60" customFormat="1" hidden="1" x14ac:dyDescent="0.35">
      <c r="A69499" s="46"/>
      <c r="H69499" s="103"/>
      <c r="AD69499" s="99"/>
      <c r="AF69499" s="46"/>
      <c r="AM69499" s="121"/>
      <c r="AO69499" s="46"/>
    </row>
    <row r="69500" spans="1:41" s="60" customFormat="1" hidden="1" x14ac:dyDescent="0.35">
      <c r="A69500" s="46"/>
      <c r="H69500" s="103"/>
      <c r="AD69500" s="99"/>
      <c r="AF69500" s="46"/>
      <c r="AM69500" s="121"/>
      <c r="AO69500" s="46"/>
    </row>
    <row r="69501" spans="1:41" s="60" customFormat="1" hidden="1" x14ac:dyDescent="0.35">
      <c r="A69501" s="46"/>
      <c r="H69501" s="103"/>
      <c r="AD69501" s="99"/>
      <c r="AF69501" s="46"/>
      <c r="AM69501" s="121"/>
      <c r="AO69501" s="46"/>
    </row>
    <row r="69502" spans="1:41" s="60" customFormat="1" hidden="1" x14ac:dyDescent="0.35">
      <c r="A69502" s="46"/>
      <c r="H69502" s="103"/>
      <c r="AD69502" s="99"/>
      <c r="AF69502" s="46"/>
      <c r="AM69502" s="121"/>
      <c r="AO69502" s="46"/>
    </row>
    <row r="69503" spans="1:41" s="60" customFormat="1" hidden="1" x14ac:dyDescent="0.35">
      <c r="A69503" s="46"/>
      <c r="H69503" s="103"/>
      <c r="AD69503" s="99"/>
      <c r="AF69503" s="46"/>
      <c r="AM69503" s="121"/>
      <c r="AO69503" s="46"/>
    </row>
    <row r="69504" spans="1:41" s="60" customFormat="1" hidden="1" x14ac:dyDescent="0.35">
      <c r="A69504" s="46"/>
      <c r="H69504" s="103"/>
      <c r="AD69504" s="99"/>
      <c r="AF69504" s="46"/>
      <c r="AM69504" s="121"/>
      <c r="AO69504" s="46"/>
    </row>
    <row r="69505" spans="1:41" s="60" customFormat="1" hidden="1" x14ac:dyDescent="0.35">
      <c r="A69505" s="46"/>
      <c r="H69505" s="103"/>
      <c r="AD69505" s="99"/>
      <c r="AF69505" s="46"/>
      <c r="AM69505" s="121"/>
      <c r="AO69505" s="46"/>
    </row>
    <row r="69506" spans="1:41" s="60" customFormat="1" hidden="1" x14ac:dyDescent="0.35">
      <c r="A69506" s="46"/>
      <c r="H69506" s="103"/>
      <c r="AD69506" s="99"/>
      <c r="AF69506" s="46"/>
      <c r="AM69506" s="121"/>
      <c r="AO69506" s="46"/>
    </row>
    <row r="69507" spans="1:41" s="60" customFormat="1" hidden="1" x14ac:dyDescent="0.35">
      <c r="A69507" s="46"/>
      <c r="H69507" s="103"/>
      <c r="AD69507" s="99"/>
      <c r="AF69507" s="46"/>
      <c r="AM69507" s="121"/>
      <c r="AO69507" s="46"/>
    </row>
    <row r="69508" spans="1:41" s="60" customFormat="1" hidden="1" x14ac:dyDescent="0.35">
      <c r="A69508" s="46"/>
      <c r="H69508" s="103"/>
      <c r="AD69508" s="99"/>
      <c r="AF69508" s="46"/>
      <c r="AM69508" s="121"/>
      <c r="AO69508" s="46"/>
    </row>
    <row r="69509" spans="1:41" s="60" customFormat="1" hidden="1" x14ac:dyDescent="0.35">
      <c r="A69509" s="46"/>
      <c r="H69509" s="103"/>
      <c r="AD69509" s="99"/>
      <c r="AF69509" s="46"/>
      <c r="AM69509" s="121"/>
      <c r="AO69509" s="46"/>
    </row>
    <row r="69510" spans="1:41" s="60" customFormat="1" hidden="1" x14ac:dyDescent="0.35">
      <c r="A69510" s="46"/>
      <c r="H69510" s="103"/>
      <c r="AD69510" s="99"/>
      <c r="AF69510" s="46"/>
      <c r="AM69510" s="121"/>
      <c r="AO69510" s="46"/>
    </row>
    <row r="69511" spans="1:41" s="60" customFormat="1" hidden="1" x14ac:dyDescent="0.35">
      <c r="A69511" s="46"/>
      <c r="H69511" s="103"/>
      <c r="AD69511" s="99"/>
      <c r="AF69511" s="46"/>
      <c r="AM69511" s="121"/>
      <c r="AO69511" s="46"/>
    </row>
    <row r="69512" spans="1:41" s="60" customFormat="1" hidden="1" x14ac:dyDescent="0.35">
      <c r="A69512" s="46"/>
      <c r="H69512" s="103"/>
      <c r="AD69512" s="99"/>
      <c r="AF69512" s="46"/>
      <c r="AM69512" s="121"/>
      <c r="AO69512" s="46"/>
    </row>
    <row r="69513" spans="1:41" s="60" customFormat="1" hidden="1" x14ac:dyDescent="0.35">
      <c r="A69513" s="46"/>
      <c r="H69513" s="103"/>
      <c r="AD69513" s="99"/>
      <c r="AF69513" s="46"/>
      <c r="AM69513" s="121"/>
      <c r="AO69513" s="46"/>
    </row>
    <row r="69514" spans="1:41" s="60" customFormat="1" hidden="1" x14ac:dyDescent="0.35">
      <c r="A69514" s="46"/>
      <c r="H69514" s="103"/>
      <c r="AD69514" s="99"/>
      <c r="AF69514" s="46"/>
      <c r="AM69514" s="121"/>
      <c r="AO69514" s="46"/>
    </row>
    <row r="69515" spans="1:41" s="60" customFormat="1" hidden="1" x14ac:dyDescent="0.35">
      <c r="A69515" s="46"/>
      <c r="H69515" s="103"/>
      <c r="AD69515" s="99"/>
      <c r="AF69515" s="46"/>
      <c r="AM69515" s="121"/>
      <c r="AO69515" s="46"/>
    </row>
    <row r="69516" spans="1:41" s="60" customFormat="1" hidden="1" x14ac:dyDescent="0.35">
      <c r="A69516" s="46"/>
      <c r="H69516" s="103"/>
      <c r="AD69516" s="99"/>
      <c r="AF69516" s="46"/>
      <c r="AM69516" s="121"/>
      <c r="AO69516" s="46"/>
    </row>
    <row r="69517" spans="1:41" s="60" customFormat="1" hidden="1" x14ac:dyDescent="0.35">
      <c r="A69517" s="46"/>
      <c r="H69517" s="103"/>
      <c r="AD69517" s="99"/>
      <c r="AF69517" s="46"/>
      <c r="AM69517" s="121"/>
      <c r="AO69517" s="46"/>
    </row>
    <row r="69518" spans="1:41" s="60" customFormat="1" hidden="1" x14ac:dyDescent="0.35">
      <c r="A69518" s="46"/>
      <c r="H69518" s="103"/>
      <c r="AD69518" s="99"/>
      <c r="AF69518" s="46"/>
      <c r="AM69518" s="121"/>
      <c r="AO69518" s="46"/>
    </row>
    <row r="69519" spans="1:41" s="60" customFormat="1" hidden="1" x14ac:dyDescent="0.35">
      <c r="A69519" s="46"/>
      <c r="H69519" s="103"/>
      <c r="AD69519" s="99"/>
      <c r="AF69519" s="46"/>
      <c r="AM69519" s="121"/>
      <c r="AO69519" s="46"/>
    </row>
    <row r="69520" spans="1:41" s="60" customFormat="1" hidden="1" x14ac:dyDescent="0.35">
      <c r="A69520" s="46"/>
      <c r="H69520" s="103"/>
      <c r="AD69520" s="99"/>
      <c r="AF69520" s="46"/>
      <c r="AM69520" s="121"/>
      <c r="AO69520" s="46"/>
    </row>
    <row r="69521" spans="1:41" s="60" customFormat="1" hidden="1" x14ac:dyDescent="0.35">
      <c r="A69521" s="46"/>
      <c r="H69521" s="103"/>
      <c r="AD69521" s="99"/>
      <c r="AF69521" s="46"/>
      <c r="AM69521" s="121"/>
      <c r="AO69521" s="46"/>
    </row>
    <row r="69522" spans="1:41" s="60" customFormat="1" hidden="1" x14ac:dyDescent="0.35">
      <c r="A69522" s="46"/>
      <c r="H69522" s="103"/>
      <c r="AD69522" s="99"/>
      <c r="AF69522" s="46"/>
      <c r="AM69522" s="121"/>
      <c r="AO69522" s="46"/>
    </row>
    <row r="69523" spans="1:41" s="60" customFormat="1" hidden="1" x14ac:dyDescent="0.35">
      <c r="A69523" s="46"/>
      <c r="H69523" s="103"/>
      <c r="AD69523" s="99"/>
      <c r="AF69523" s="46"/>
      <c r="AM69523" s="121"/>
      <c r="AO69523" s="46"/>
    </row>
    <row r="69524" spans="1:41" s="60" customFormat="1" hidden="1" x14ac:dyDescent="0.35">
      <c r="A69524" s="46"/>
      <c r="H69524" s="103"/>
      <c r="AD69524" s="99"/>
      <c r="AF69524" s="46"/>
      <c r="AM69524" s="121"/>
      <c r="AO69524" s="46"/>
    </row>
    <row r="69525" spans="1:41" s="60" customFormat="1" hidden="1" x14ac:dyDescent="0.35">
      <c r="A69525" s="46"/>
      <c r="H69525" s="103"/>
      <c r="AD69525" s="99"/>
      <c r="AF69525" s="46"/>
      <c r="AM69525" s="121"/>
      <c r="AO69525" s="46"/>
    </row>
    <row r="69526" spans="1:41" s="60" customFormat="1" hidden="1" x14ac:dyDescent="0.35">
      <c r="A69526" s="46"/>
      <c r="H69526" s="103"/>
      <c r="AD69526" s="99"/>
      <c r="AF69526" s="46"/>
      <c r="AM69526" s="121"/>
      <c r="AO69526" s="46"/>
    </row>
    <row r="69527" spans="1:41" s="60" customFormat="1" hidden="1" x14ac:dyDescent="0.35">
      <c r="A69527" s="46"/>
      <c r="H69527" s="103"/>
      <c r="AD69527" s="99"/>
      <c r="AF69527" s="46"/>
      <c r="AM69527" s="121"/>
      <c r="AO69527" s="46"/>
    </row>
    <row r="69528" spans="1:41" s="60" customFormat="1" hidden="1" x14ac:dyDescent="0.35">
      <c r="A69528" s="46"/>
      <c r="H69528" s="103"/>
      <c r="AD69528" s="99"/>
      <c r="AF69528" s="46"/>
      <c r="AM69528" s="121"/>
      <c r="AO69528" s="46"/>
    </row>
    <row r="69529" spans="1:41" s="60" customFormat="1" hidden="1" x14ac:dyDescent="0.35">
      <c r="A69529" s="46"/>
      <c r="H69529" s="103"/>
      <c r="AD69529" s="99"/>
      <c r="AF69529" s="46"/>
      <c r="AM69529" s="121"/>
      <c r="AO69529" s="46"/>
    </row>
    <row r="69530" spans="1:41" s="60" customFormat="1" hidden="1" x14ac:dyDescent="0.35">
      <c r="A69530" s="46"/>
      <c r="H69530" s="103"/>
      <c r="AD69530" s="99"/>
      <c r="AF69530" s="46"/>
      <c r="AM69530" s="121"/>
      <c r="AO69530" s="46"/>
    </row>
    <row r="69531" spans="1:41" s="60" customFormat="1" hidden="1" x14ac:dyDescent="0.35">
      <c r="A69531" s="46"/>
      <c r="H69531" s="103"/>
      <c r="AD69531" s="99"/>
      <c r="AF69531" s="46"/>
      <c r="AM69531" s="121"/>
      <c r="AO69531" s="46"/>
    </row>
    <row r="69532" spans="1:41" s="60" customFormat="1" hidden="1" x14ac:dyDescent="0.35">
      <c r="A69532" s="46"/>
      <c r="H69532" s="103"/>
      <c r="AD69532" s="99"/>
      <c r="AF69532" s="46"/>
      <c r="AM69532" s="121"/>
      <c r="AO69532" s="46"/>
    </row>
    <row r="69533" spans="1:41" s="60" customFormat="1" hidden="1" x14ac:dyDescent="0.35">
      <c r="A69533" s="46"/>
      <c r="H69533" s="103"/>
      <c r="AD69533" s="99"/>
      <c r="AF69533" s="46"/>
      <c r="AM69533" s="121"/>
      <c r="AO69533" s="46"/>
    </row>
    <row r="69534" spans="1:41" s="60" customFormat="1" hidden="1" x14ac:dyDescent="0.35">
      <c r="A69534" s="46"/>
      <c r="H69534" s="103"/>
      <c r="AD69534" s="99"/>
      <c r="AF69534" s="46"/>
      <c r="AM69534" s="121"/>
      <c r="AO69534" s="46"/>
    </row>
    <row r="69535" spans="1:41" s="60" customFormat="1" hidden="1" x14ac:dyDescent="0.35">
      <c r="A69535" s="46"/>
      <c r="H69535" s="103"/>
      <c r="AD69535" s="99"/>
      <c r="AF69535" s="46"/>
      <c r="AM69535" s="121"/>
      <c r="AO69535" s="46"/>
    </row>
    <row r="69536" spans="1:41" s="60" customFormat="1" hidden="1" x14ac:dyDescent="0.35">
      <c r="A69536" s="46"/>
      <c r="H69536" s="103"/>
      <c r="AD69536" s="99"/>
      <c r="AF69536" s="46"/>
      <c r="AM69536" s="121"/>
      <c r="AO69536" s="46"/>
    </row>
    <row r="69537" spans="1:41" s="60" customFormat="1" hidden="1" x14ac:dyDescent="0.35">
      <c r="A69537" s="46"/>
      <c r="H69537" s="103"/>
      <c r="AD69537" s="99"/>
      <c r="AF69537" s="46"/>
      <c r="AM69537" s="121"/>
      <c r="AO69537" s="46"/>
    </row>
    <row r="69538" spans="1:41" s="60" customFormat="1" hidden="1" x14ac:dyDescent="0.35">
      <c r="A69538" s="46"/>
      <c r="H69538" s="103"/>
      <c r="AD69538" s="99"/>
      <c r="AF69538" s="46"/>
      <c r="AM69538" s="121"/>
      <c r="AO69538" s="46"/>
    </row>
    <row r="69539" spans="1:41" s="60" customFormat="1" hidden="1" x14ac:dyDescent="0.35">
      <c r="A69539" s="46"/>
      <c r="H69539" s="103"/>
      <c r="AD69539" s="99"/>
      <c r="AF69539" s="46"/>
      <c r="AM69539" s="121"/>
      <c r="AO69539" s="46"/>
    </row>
    <row r="69540" spans="1:41" s="60" customFormat="1" hidden="1" x14ac:dyDescent="0.35">
      <c r="A69540" s="46"/>
      <c r="H69540" s="103"/>
      <c r="AD69540" s="99"/>
      <c r="AF69540" s="46"/>
      <c r="AM69540" s="121"/>
      <c r="AO69540" s="46"/>
    </row>
    <row r="69541" spans="1:41" s="60" customFormat="1" hidden="1" x14ac:dyDescent="0.35">
      <c r="A69541" s="46"/>
      <c r="H69541" s="103"/>
      <c r="AD69541" s="99"/>
      <c r="AF69541" s="46"/>
      <c r="AM69541" s="121"/>
      <c r="AO69541" s="46"/>
    </row>
    <row r="69542" spans="1:41" s="60" customFormat="1" hidden="1" x14ac:dyDescent="0.35">
      <c r="A69542" s="46"/>
      <c r="H69542" s="103"/>
      <c r="AD69542" s="99"/>
      <c r="AF69542" s="46"/>
      <c r="AM69542" s="121"/>
      <c r="AO69542" s="46"/>
    </row>
    <row r="69543" spans="1:41" s="60" customFormat="1" hidden="1" x14ac:dyDescent="0.35">
      <c r="A69543" s="46"/>
      <c r="H69543" s="103"/>
      <c r="AD69543" s="99"/>
      <c r="AF69543" s="46"/>
      <c r="AM69543" s="121"/>
      <c r="AO69543" s="46"/>
    </row>
    <row r="69544" spans="1:41" s="60" customFormat="1" hidden="1" x14ac:dyDescent="0.35">
      <c r="A69544" s="46"/>
      <c r="H69544" s="103"/>
      <c r="AD69544" s="99"/>
      <c r="AF69544" s="46"/>
      <c r="AM69544" s="121"/>
      <c r="AO69544" s="46"/>
    </row>
    <row r="69545" spans="1:41" s="60" customFormat="1" hidden="1" x14ac:dyDescent="0.35">
      <c r="A69545" s="46"/>
      <c r="H69545" s="103"/>
      <c r="AD69545" s="99"/>
      <c r="AF69545" s="46"/>
      <c r="AM69545" s="121"/>
      <c r="AO69545" s="46"/>
    </row>
    <row r="69546" spans="1:41" s="60" customFormat="1" hidden="1" x14ac:dyDescent="0.35">
      <c r="A69546" s="46"/>
      <c r="H69546" s="103"/>
      <c r="AD69546" s="99"/>
      <c r="AF69546" s="46"/>
      <c r="AM69546" s="121"/>
      <c r="AO69546" s="46"/>
    </row>
    <row r="69547" spans="1:41" s="60" customFormat="1" hidden="1" x14ac:dyDescent="0.35">
      <c r="A69547" s="46"/>
      <c r="H69547" s="103"/>
      <c r="AD69547" s="99"/>
      <c r="AF69547" s="46"/>
      <c r="AM69547" s="121"/>
      <c r="AO69547" s="46"/>
    </row>
    <row r="69548" spans="1:41" s="60" customFormat="1" hidden="1" x14ac:dyDescent="0.35">
      <c r="A69548" s="46"/>
      <c r="H69548" s="103"/>
      <c r="AD69548" s="99"/>
      <c r="AF69548" s="46"/>
      <c r="AM69548" s="121"/>
      <c r="AO69548" s="46"/>
    </row>
    <row r="69549" spans="1:41" s="60" customFormat="1" hidden="1" x14ac:dyDescent="0.35">
      <c r="A69549" s="46"/>
      <c r="H69549" s="103"/>
      <c r="AD69549" s="99"/>
      <c r="AF69549" s="46"/>
      <c r="AM69549" s="121"/>
      <c r="AO69549" s="46"/>
    </row>
    <row r="69550" spans="1:41" s="60" customFormat="1" hidden="1" x14ac:dyDescent="0.35">
      <c r="A69550" s="46"/>
      <c r="H69550" s="103"/>
      <c r="AD69550" s="99"/>
      <c r="AF69550" s="46"/>
      <c r="AM69550" s="121"/>
      <c r="AO69550" s="46"/>
    </row>
    <row r="69551" spans="1:41" s="60" customFormat="1" hidden="1" x14ac:dyDescent="0.35">
      <c r="A69551" s="46"/>
      <c r="H69551" s="103"/>
      <c r="AD69551" s="99"/>
      <c r="AF69551" s="46"/>
      <c r="AM69551" s="121"/>
      <c r="AO69551" s="46"/>
    </row>
    <row r="69552" spans="1:41" s="60" customFormat="1" hidden="1" x14ac:dyDescent="0.35">
      <c r="A69552" s="46"/>
      <c r="H69552" s="103"/>
      <c r="AD69552" s="99"/>
      <c r="AF69552" s="46"/>
      <c r="AM69552" s="121"/>
      <c r="AO69552" s="46"/>
    </row>
    <row r="69553" spans="1:41" s="60" customFormat="1" hidden="1" x14ac:dyDescent="0.35">
      <c r="A69553" s="46"/>
      <c r="H69553" s="103"/>
      <c r="AD69553" s="99"/>
      <c r="AF69553" s="46"/>
      <c r="AM69553" s="121"/>
      <c r="AO69553" s="46"/>
    </row>
    <row r="69554" spans="1:41" s="60" customFormat="1" hidden="1" x14ac:dyDescent="0.35">
      <c r="A69554" s="46"/>
      <c r="H69554" s="103"/>
      <c r="AD69554" s="99"/>
      <c r="AF69554" s="46"/>
      <c r="AM69554" s="121"/>
      <c r="AO69554" s="46"/>
    </row>
    <row r="69555" spans="1:41" s="60" customFormat="1" hidden="1" x14ac:dyDescent="0.35">
      <c r="A69555" s="46"/>
      <c r="H69555" s="103"/>
      <c r="AD69555" s="99"/>
      <c r="AF69555" s="46"/>
      <c r="AM69555" s="121"/>
      <c r="AO69555" s="46"/>
    </row>
    <row r="69556" spans="1:41" s="60" customFormat="1" hidden="1" x14ac:dyDescent="0.35">
      <c r="A69556" s="46"/>
      <c r="H69556" s="103"/>
      <c r="AD69556" s="99"/>
      <c r="AF69556" s="46"/>
      <c r="AM69556" s="121"/>
      <c r="AO69556" s="46"/>
    </row>
    <row r="69557" spans="1:41" s="60" customFormat="1" hidden="1" x14ac:dyDescent="0.35">
      <c r="A69557" s="46"/>
      <c r="H69557" s="103"/>
      <c r="AD69557" s="99"/>
      <c r="AF69557" s="46"/>
      <c r="AM69557" s="121"/>
      <c r="AO69557" s="46"/>
    </row>
    <row r="69558" spans="1:41" s="60" customFormat="1" hidden="1" x14ac:dyDescent="0.35">
      <c r="A69558" s="46"/>
      <c r="H69558" s="103"/>
      <c r="AD69558" s="99"/>
      <c r="AF69558" s="46"/>
      <c r="AM69558" s="121"/>
      <c r="AO69558" s="46"/>
    </row>
    <row r="69559" spans="1:41" s="60" customFormat="1" hidden="1" x14ac:dyDescent="0.35">
      <c r="A69559" s="46"/>
      <c r="H69559" s="103"/>
      <c r="AD69559" s="99"/>
      <c r="AF69559" s="46"/>
      <c r="AM69559" s="121"/>
      <c r="AO69559" s="46"/>
    </row>
    <row r="69560" spans="1:41" s="60" customFormat="1" hidden="1" x14ac:dyDescent="0.35">
      <c r="A69560" s="46"/>
      <c r="H69560" s="103"/>
      <c r="AD69560" s="99"/>
      <c r="AF69560" s="46"/>
      <c r="AM69560" s="121"/>
      <c r="AO69560" s="46"/>
    </row>
    <row r="69561" spans="1:41" s="60" customFormat="1" hidden="1" x14ac:dyDescent="0.35">
      <c r="A69561" s="46"/>
      <c r="H69561" s="103"/>
      <c r="AD69561" s="99"/>
      <c r="AF69561" s="46"/>
      <c r="AM69561" s="121"/>
      <c r="AO69561" s="46"/>
    </row>
    <row r="69562" spans="1:41" s="60" customFormat="1" hidden="1" x14ac:dyDescent="0.35">
      <c r="A69562" s="46"/>
      <c r="H69562" s="103"/>
      <c r="AD69562" s="99"/>
      <c r="AF69562" s="46"/>
      <c r="AM69562" s="121"/>
      <c r="AO69562" s="46"/>
    </row>
    <row r="69563" spans="1:41" s="60" customFormat="1" hidden="1" x14ac:dyDescent="0.35">
      <c r="A69563" s="46"/>
      <c r="H69563" s="103"/>
      <c r="AD69563" s="99"/>
      <c r="AF69563" s="46"/>
      <c r="AM69563" s="121"/>
      <c r="AO69563" s="46"/>
    </row>
    <row r="69564" spans="1:41" s="60" customFormat="1" hidden="1" x14ac:dyDescent="0.35">
      <c r="A69564" s="46"/>
      <c r="H69564" s="103"/>
      <c r="AD69564" s="99"/>
      <c r="AF69564" s="46"/>
      <c r="AM69564" s="121"/>
      <c r="AO69564" s="46"/>
    </row>
    <row r="69565" spans="1:41" s="60" customFormat="1" hidden="1" x14ac:dyDescent="0.35">
      <c r="A69565" s="46"/>
      <c r="H69565" s="103"/>
      <c r="AD69565" s="99"/>
      <c r="AF69565" s="46"/>
      <c r="AM69565" s="121"/>
      <c r="AO69565" s="46"/>
    </row>
    <row r="69566" spans="1:41" s="60" customFormat="1" hidden="1" x14ac:dyDescent="0.35">
      <c r="A69566" s="46"/>
      <c r="H69566" s="103"/>
      <c r="AD69566" s="99"/>
      <c r="AF69566" s="46"/>
      <c r="AM69566" s="121"/>
      <c r="AO69566" s="46"/>
    </row>
    <row r="69567" spans="1:41" s="60" customFormat="1" hidden="1" x14ac:dyDescent="0.35">
      <c r="A69567" s="46"/>
      <c r="H69567" s="103"/>
      <c r="AD69567" s="99"/>
      <c r="AF69567" s="46"/>
      <c r="AM69567" s="121"/>
      <c r="AO69567" s="46"/>
    </row>
    <row r="69568" spans="1:41" s="60" customFormat="1" hidden="1" x14ac:dyDescent="0.35">
      <c r="A69568" s="46"/>
      <c r="H69568" s="103"/>
      <c r="AD69568" s="99"/>
      <c r="AF69568" s="46"/>
      <c r="AM69568" s="121"/>
      <c r="AO69568" s="46"/>
    </row>
    <row r="69569" spans="1:41" s="60" customFormat="1" hidden="1" x14ac:dyDescent="0.35">
      <c r="A69569" s="46"/>
      <c r="H69569" s="103"/>
      <c r="AD69569" s="99"/>
      <c r="AF69569" s="46"/>
      <c r="AM69569" s="121"/>
      <c r="AO69569" s="46"/>
    </row>
    <row r="69570" spans="1:41" s="60" customFormat="1" hidden="1" x14ac:dyDescent="0.35">
      <c r="A69570" s="46"/>
      <c r="H69570" s="103"/>
      <c r="AD69570" s="99"/>
      <c r="AF69570" s="46"/>
      <c r="AM69570" s="121"/>
      <c r="AO69570" s="46"/>
    </row>
    <row r="69571" spans="1:41" s="60" customFormat="1" hidden="1" x14ac:dyDescent="0.35">
      <c r="A69571" s="46"/>
      <c r="H69571" s="103"/>
      <c r="AD69571" s="99"/>
      <c r="AF69571" s="46"/>
      <c r="AM69571" s="121"/>
      <c r="AO69571" s="46"/>
    </row>
    <row r="69572" spans="1:41" s="60" customFormat="1" hidden="1" x14ac:dyDescent="0.35">
      <c r="A69572" s="46"/>
      <c r="H69572" s="103"/>
      <c r="AD69572" s="99"/>
      <c r="AF69572" s="46"/>
      <c r="AM69572" s="121"/>
      <c r="AO69572" s="46"/>
    </row>
    <row r="69573" spans="1:41" s="60" customFormat="1" hidden="1" x14ac:dyDescent="0.35">
      <c r="A69573" s="46"/>
      <c r="H69573" s="103"/>
      <c r="AD69573" s="99"/>
      <c r="AF69573" s="46"/>
      <c r="AM69573" s="121"/>
      <c r="AO69573" s="46"/>
    </row>
    <row r="69574" spans="1:41" s="60" customFormat="1" hidden="1" x14ac:dyDescent="0.35">
      <c r="A69574" s="46"/>
      <c r="H69574" s="103"/>
      <c r="AD69574" s="99"/>
      <c r="AF69574" s="46"/>
      <c r="AM69574" s="121"/>
      <c r="AO69574" s="46"/>
    </row>
    <row r="69575" spans="1:41" s="60" customFormat="1" hidden="1" x14ac:dyDescent="0.35">
      <c r="A69575" s="46"/>
      <c r="H69575" s="103"/>
      <c r="AD69575" s="99"/>
      <c r="AF69575" s="46"/>
      <c r="AM69575" s="121"/>
      <c r="AO69575" s="46"/>
    </row>
    <row r="69576" spans="1:41" s="60" customFormat="1" hidden="1" x14ac:dyDescent="0.35">
      <c r="A69576" s="46"/>
      <c r="H69576" s="103"/>
      <c r="AD69576" s="99"/>
      <c r="AF69576" s="46"/>
      <c r="AM69576" s="121"/>
      <c r="AO69576" s="46"/>
    </row>
    <row r="69577" spans="1:41" s="60" customFormat="1" hidden="1" x14ac:dyDescent="0.35">
      <c r="A69577" s="46"/>
      <c r="H69577" s="103"/>
      <c r="AD69577" s="99"/>
      <c r="AF69577" s="46"/>
      <c r="AM69577" s="121"/>
      <c r="AO69577" s="46"/>
    </row>
    <row r="69578" spans="1:41" s="60" customFormat="1" hidden="1" x14ac:dyDescent="0.35">
      <c r="A69578" s="46"/>
      <c r="H69578" s="103"/>
      <c r="AD69578" s="99"/>
      <c r="AF69578" s="46"/>
      <c r="AM69578" s="121"/>
      <c r="AO69578" s="46"/>
    </row>
    <row r="69579" spans="1:41" s="60" customFormat="1" hidden="1" x14ac:dyDescent="0.35">
      <c r="A69579" s="46"/>
      <c r="H69579" s="103"/>
      <c r="AD69579" s="99"/>
      <c r="AF69579" s="46"/>
      <c r="AM69579" s="121"/>
      <c r="AO69579" s="46"/>
    </row>
    <row r="69580" spans="1:41" s="60" customFormat="1" hidden="1" x14ac:dyDescent="0.35">
      <c r="A69580" s="46"/>
      <c r="H69580" s="103"/>
      <c r="AD69580" s="99"/>
      <c r="AF69580" s="46"/>
      <c r="AM69580" s="121"/>
      <c r="AO69580" s="46"/>
    </row>
    <row r="69581" spans="1:41" s="60" customFormat="1" hidden="1" x14ac:dyDescent="0.35">
      <c r="A69581" s="46"/>
      <c r="H69581" s="103"/>
      <c r="AD69581" s="99"/>
      <c r="AF69581" s="46"/>
      <c r="AM69581" s="121"/>
      <c r="AO69581" s="46"/>
    </row>
    <row r="69582" spans="1:41" s="60" customFormat="1" hidden="1" x14ac:dyDescent="0.35">
      <c r="A69582" s="46"/>
      <c r="H69582" s="103"/>
      <c r="AD69582" s="99"/>
      <c r="AF69582" s="46"/>
      <c r="AM69582" s="121"/>
      <c r="AO69582" s="46"/>
    </row>
    <row r="69583" spans="1:41" s="60" customFormat="1" hidden="1" x14ac:dyDescent="0.35">
      <c r="A69583" s="46"/>
      <c r="H69583" s="103"/>
      <c r="AD69583" s="99"/>
      <c r="AF69583" s="46"/>
      <c r="AM69583" s="121"/>
      <c r="AO69583" s="46"/>
    </row>
    <row r="69584" spans="1:41" s="60" customFormat="1" hidden="1" x14ac:dyDescent="0.35">
      <c r="A69584" s="46"/>
      <c r="H69584" s="103"/>
      <c r="AD69584" s="99"/>
      <c r="AF69584" s="46"/>
      <c r="AM69584" s="121"/>
      <c r="AO69584" s="46"/>
    </row>
    <row r="69585" spans="1:41" s="60" customFormat="1" hidden="1" x14ac:dyDescent="0.35">
      <c r="A69585" s="46"/>
      <c r="H69585" s="103"/>
      <c r="AD69585" s="99"/>
      <c r="AF69585" s="46"/>
      <c r="AM69585" s="121"/>
      <c r="AO69585" s="46"/>
    </row>
    <row r="69586" spans="1:41" s="60" customFormat="1" hidden="1" x14ac:dyDescent="0.35">
      <c r="A69586" s="46"/>
      <c r="H69586" s="103"/>
      <c r="AD69586" s="99"/>
      <c r="AF69586" s="46"/>
      <c r="AM69586" s="121"/>
      <c r="AO69586" s="46"/>
    </row>
    <row r="69587" spans="1:41" s="60" customFormat="1" hidden="1" x14ac:dyDescent="0.35">
      <c r="A69587" s="46"/>
      <c r="H69587" s="103"/>
      <c r="AD69587" s="99"/>
      <c r="AF69587" s="46"/>
      <c r="AM69587" s="121"/>
      <c r="AO69587" s="46"/>
    </row>
    <row r="69588" spans="1:41" s="60" customFormat="1" hidden="1" x14ac:dyDescent="0.35">
      <c r="A69588" s="46"/>
      <c r="H69588" s="103"/>
      <c r="AD69588" s="99"/>
      <c r="AF69588" s="46"/>
      <c r="AM69588" s="121"/>
      <c r="AO69588" s="46"/>
    </row>
    <row r="69589" spans="1:41" s="60" customFormat="1" hidden="1" x14ac:dyDescent="0.35">
      <c r="A69589" s="46"/>
      <c r="H69589" s="103"/>
      <c r="AD69589" s="99"/>
      <c r="AF69589" s="46"/>
      <c r="AM69589" s="121"/>
      <c r="AO69589" s="46"/>
    </row>
    <row r="69590" spans="1:41" s="60" customFormat="1" hidden="1" x14ac:dyDescent="0.35">
      <c r="A69590" s="46"/>
      <c r="H69590" s="103"/>
      <c r="AD69590" s="99"/>
      <c r="AF69590" s="46"/>
      <c r="AM69590" s="121"/>
      <c r="AO69590" s="46"/>
    </row>
    <row r="69591" spans="1:41" s="60" customFormat="1" hidden="1" x14ac:dyDescent="0.35">
      <c r="A69591" s="46"/>
      <c r="H69591" s="103"/>
      <c r="AD69591" s="99"/>
      <c r="AF69591" s="46"/>
      <c r="AM69591" s="121"/>
      <c r="AO69591" s="46"/>
    </row>
    <row r="69592" spans="1:41" s="60" customFormat="1" hidden="1" x14ac:dyDescent="0.35">
      <c r="A69592" s="46"/>
      <c r="H69592" s="103"/>
      <c r="AD69592" s="99"/>
      <c r="AF69592" s="46"/>
      <c r="AM69592" s="121"/>
      <c r="AO69592" s="46"/>
    </row>
    <row r="69593" spans="1:41" s="60" customFormat="1" hidden="1" x14ac:dyDescent="0.35">
      <c r="A69593" s="46"/>
      <c r="H69593" s="103"/>
      <c r="AD69593" s="99"/>
      <c r="AF69593" s="46"/>
      <c r="AM69593" s="121"/>
      <c r="AO69593" s="46"/>
    </row>
    <row r="69594" spans="1:41" s="60" customFormat="1" hidden="1" x14ac:dyDescent="0.35">
      <c r="A69594" s="46"/>
      <c r="H69594" s="103"/>
      <c r="AD69594" s="99"/>
      <c r="AF69594" s="46"/>
      <c r="AM69594" s="121"/>
      <c r="AO69594" s="46"/>
    </row>
    <row r="69595" spans="1:41" s="60" customFormat="1" hidden="1" x14ac:dyDescent="0.35">
      <c r="A69595" s="46"/>
      <c r="H69595" s="103"/>
      <c r="AD69595" s="99"/>
      <c r="AF69595" s="46"/>
      <c r="AM69595" s="121"/>
      <c r="AO69595" s="46"/>
    </row>
    <row r="69596" spans="1:41" s="60" customFormat="1" hidden="1" x14ac:dyDescent="0.35">
      <c r="A69596" s="46"/>
      <c r="H69596" s="103"/>
      <c r="AD69596" s="99"/>
      <c r="AF69596" s="46"/>
      <c r="AM69596" s="121"/>
      <c r="AO69596" s="46"/>
    </row>
    <row r="69597" spans="1:41" s="60" customFormat="1" hidden="1" x14ac:dyDescent="0.35">
      <c r="A69597" s="46"/>
      <c r="H69597" s="103"/>
      <c r="AD69597" s="99"/>
      <c r="AF69597" s="46"/>
      <c r="AM69597" s="121"/>
      <c r="AO69597" s="46"/>
    </row>
    <row r="69598" spans="1:41" s="60" customFormat="1" hidden="1" x14ac:dyDescent="0.35">
      <c r="A69598" s="46"/>
      <c r="H69598" s="103"/>
      <c r="AD69598" s="99"/>
      <c r="AF69598" s="46"/>
      <c r="AM69598" s="121"/>
      <c r="AO69598" s="46"/>
    </row>
    <row r="69599" spans="1:41" s="60" customFormat="1" hidden="1" x14ac:dyDescent="0.35">
      <c r="A69599" s="46"/>
      <c r="H69599" s="103"/>
      <c r="AD69599" s="99"/>
      <c r="AF69599" s="46"/>
      <c r="AM69599" s="121"/>
      <c r="AO69599" s="46"/>
    </row>
    <row r="69600" spans="1:41" s="60" customFormat="1" hidden="1" x14ac:dyDescent="0.35">
      <c r="A69600" s="46"/>
      <c r="H69600" s="103"/>
      <c r="AD69600" s="99"/>
      <c r="AF69600" s="46"/>
      <c r="AM69600" s="121"/>
      <c r="AO69600" s="46"/>
    </row>
    <row r="69601" spans="1:41" s="60" customFormat="1" hidden="1" x14ac:dyDescent="0.35">
      <c r="A69601" s="46"/>
      <c r="H69601" s="103"/>
      <c r="AD69601" s="99"/>
      <c r="AF69601" s="46"/>
      <c r="AM69601" s="121"/>
      <c r="AO69601" s="46"/>
    </row>
    <row r="69602" spans="1:41" s="60" customFormat="1" hidden="1" x14ac:dyDescent="0.35">
      <c r="A69602" s="46"/>
      <c r="H69602" s="103"/>
      <c r="AD69602" s="99"/>
      <c r="AF69602" s="46"/>
      <c r="AM69602" s="121"/>
      <c r="AO69602" s="46"/>
    </row>
    <row r="69603" spans="1:41" s="60" customFormat="1" hidden="1" x14ac:dyDescent="0.35">
      <c r="A69603" s="46"/>
      <c r="H69603" s="103"/>
      <c r="AD69603" s="99"/>
      <c r="AF69603" s="46"/>
      <c r="AM69603" s="121"/>
      <c r="AO69603" s="46"/>
    </row>
    <row r="69604" spans="1:41" s="60" customFormat="1" hidden="1" x14ac:dyDescent="0.35">
      <c r="A69604" s="46"/>
      <c r="H69604" s="103"/>
      <c r="AD69604" s="99"/>
      <c r="AF69604" s="46"/>
      <c r="AM69604" s="121"/>
      <c r="AO69604" s="46"/>
    </row>
    <row r="69605" spans="1:41" s="60" customFormat="1" hidden="1" x14ac:dyDescent="0.35">
      <c r="A69605" s="46"/>
      <c r="H69605" s="103"/>
      <c r="AD69605" s="99"/>
      <c r="AF69605" s="46"/>
      <c r="AM69605" s="121"/>
      <c r="AO69605" s="46"/>
    </row>
    <row r="69606" spans="1:41" s="60" customFormat="1" hidden="1" x14ac:dyDescent="0.35">
      <c r="A69606" s="46"/>
      <c r="H69606" s="103"/>
      <c r="AD69606" s="99"/>
      <c r="AF69606" s="46"/>
      <c r="AM69606" s="121"/>
      <c r="AO69606" s="46"/>
    </row>
    <row r="69607" spans="1:41" s="60" customFormat="1" hidden="1" x14ac:dyDescent="0.35">
      <c r="A69607" s="46"/>
      <c r="H69607" s="103"/>
      <c r="AD69607" s="99"/>
      <c r="AF69607" s="46"/>
      <c r="AM69607" s="121"/>
      <c r="AO69607" s="46"/>
    </row>
    <row r="69608" spans="1:41" s="60" customFormat="1" hidden="1" x14ac:dyDescent="0.35">
      <c r="A69608" s="46"/>
      <c r="H69608" s="103"/>
      <c r="AD69608" s="99"/>
      <c r="AF69608" s="46"/>
      <c r="AM69608" s="121"/>
      <c r="AO69608" s="46"/>
    </row>
    <row r="69609" spans="1:41" s="60" customFormat="1" hidden="1" x14ac:dyDescent="0.35">
      <c r="A69609" s="46"/>
      <c r="H69609" s="103"/>
      <c r="AD69609" s="99"/>
      <c r="AF69609" s="46"/>
      <c r="AM69609" s="121"/>
      <c r="AO69609" s="46"/>
    </row>
    <row r="69610" spans="1:41" s="60" customFormat="1" hidden="1" x14ac:dyDescent="0.35">
      <c r="A69610" s="46"/>
      <c r="H69610" s="103"/>
      <c r="AD69610" s="99"/>
      <c r="AF69610" s="46"/>
      <c r="AM69610" s="121"/>
      <c r="AO69610" s="46"/>
    </row>
    <row r="69611" spans="1:41" s="60" customFormat="1" hidden="1" x14ac:dyDescent="0.35">
      <c r="A69611" s="46"/>
      <c r="H69611" s="103"/>
      <c r="AD69611" s="99"/>
      <c r="AF69611" s="46"/>
      <c r="AM69611" s="121"/>
      <c r="AO69611" s="46"/>
    </row>
    <row r="69612" spans="1:41" s="60" customFormat="1" hidden="1" x14ac:dyDescent="0.35">
      <c r="A69612" s="46"/>
      <c r="H69612" s="103"/>
      <c r="AD69612" s="99"/>
      <c r="AF69612" s="46"/>
      <c r="AM69612" s="121"/>
      <c r="AO69612" s="46"/>
    </row>
    <row r="69613" spans="1:41" s="60" customFormat="1" hidden="1" x14ac:dyDescent="0.35">
      <c r="A69613" s="46"/>
      <c r="H69613" s="103"/>
      <c r="AD69613" s="99"/>
      <c r="AF69613" s="46"/>
      <c r="AM69613" s="121"/>
      <c r="AO69613" s="46"/>
    </row>
    <row r="69614" spans="1:41" s="60" customFormat="1" hidden="1" x14ac:dyDescent="0.35">
      <c r="A69614" s="46"/>
      <c r="H69614" s="103"/>
      <c r="AD69614" s="99"/>
      <c r="AF69614" s="46"/>
      <c r="AM69614" s="121"/>
      <c r="AO69614" s="46"/>
    </row>
    <row r="69615" spans="1:41" s="60" customFormat="1" hidden="1" x14ac:dyDescent="0.35">
      <c r="A69615" s="46"/>
      <c r="H69615" s="103"/>
      <c r="AD69615" s="99"/>
      <c r="AF69615" s="46"/>
      <c r="AM69615" s="121"/>
      <c r="AO69615" s="46"/>
    </row>
    <row r="69616" spans="1:41" s="60" customFormat="1" hidden="1" x14ac:dyDescent="0.35">
      <c r="A69616" s="46"/>
      <c r="H69616" s="103"/>
      <c r="AD69616" s="99"/>
      <c r="AF69616" s="46"/>
      <c r="AM69616" s="121"/>
      <c r="AO69616" s="46"/>
    </row>
    <row r="69617" spans="1:41" s="60" customFormat="1" hidden="1" x14ac:dyDescent="0.35">
      <c r="A69617" s="46"/>
      <c r="H69617" s="103"/>
      <c r="AD69617" s="99"/>
      <c r="AF69617" s="46"/>
      <c r="AM69617" s="121"/>
      <c r="AO69617" s="46"/>
    </row>
    <row r="69618" spans="1:41" s="60" customFormat="1" hidden="1" x14ac:dyDescent="0.35">
      <c r="A69618" s="46"/>
      <c r="H69618" s="103"/>
      <c r="AD69618" s="99"/>
      <c r="AF69618" s="46"/>
      <c r="AM69618" s="121"/>
      <c r="AO69618" s="46"/>
    </row>
    <row r="69619" spans="1:41" s="60" customFormat="1" hidden="1" x14ac:dyDescent="0.35">
      <c r="A69619" s="46"/>
      <c r="H69619" s="103"/>
      <c r="AD69619" s="99"/>
      <c r="AF69619" s="46"/>
      <c r="AM69619" s="121"/>
      <c r="AO69619" s="46"/>
    </row>
    <row r="69620" spans="1:41" s="60" customFormat="1" hidden="1" x14ac:dyDescent="0.35">
      <c r="A69620" s="46"/>
      <c r="H69620" s="103"/>
      <c r="AD69620" s="99"/>
      <c r="AF69620" s="46"/>
      <c r="AM69620" s="121"/>
      <c r="AO69620" s="46"/>
    </row>
    <row r="69621" spans="1:41" s="60" customFormat="1" hidden="1" x14ac:dyDescent="0.35">
      <c r="A69621" s="46"/>
      <c r="H69621" s="103"/>
      <c r="AD69621" s="99"/>
      <c r="AF69621" s="46"/>
      <c r="AM69621" s="121"/>
      <c r="AO69621" s="46"/>
    </row>
    <row r="69622" spans="1:41" s="60" customFormat="1" hidden="1" x14ac:dyDescent="0.35">
      <c r="A69622" s="46"/>
      <c r="H69622" s="103"/>
      <c r="AD69622" s="99"/>
      <c r="AF69622" s="46"/>
      <c r="AM69622" s="121"/>
      <c r="AO69622" s="46"/>
    </row>
    <row r="69623" spans="1:41" s="60" customFormat="1" hidden="1" x14ac:dyDescent="0.35">
      <c r="A69623" s="46"/>
      <c r="H69623" s="103"/>
      <c r="AD69623" s="99"/>
      <c r="AF69623" s="46"/>
      <c r="AM69623" s="121"/>
      <c r="AO69623" s="46"/>
    </row>
    <row r="69624" spans="1:41" s="60" customFormat="1" hidden="1" x14ac:dyDescent="0.35">
      <c r="A69624" s="46"/>
      <c r="H69624" s="103"/>
      <c r="AD69624" s="99"/>
      <c r="AF69624" s="46"/>
      <c r="AM69624" s="121"/>
      <c r="AO69624" s="46"/>
    </row>
    <row r="69625" spans="1:41" s="60" customFormat="1" hidden="1" x14ac:dyDescent="0.35">
      <c r="A69625" s="46"/>
      <c r="H69625" s="103"/>
      <c r="AD69625" s="99"/>
      <c r="AF69625" s="46"/>
      <c r="AM69625" s="121"/>
      <c r="AO69625" s="46"/>
    </row>
    <row r="69626" spans="1:41" s="60" customFormat="1" hidden="1" x14ac:dyDescent="0.35">
      <c r="A69626" s="46"/>
      <c r="H69626" s="103"/>
      <c r="AD69626" s="99"/>
      <c r="AF69626" s="46"/>
      <c r="AM69626" s="121"/>
      <c r="AO69626" s="46"/>
    </row>
    <row r="69627" spans="1:41" s="60" customFormat="1" hidden="1" x14ac:dyDescent="0.35">
      <c r="A69627" s="46"/>
      <c r="H69627" s="103"/>
      <c r="AD69627" s="99"/>
      <c r="AF69627" s="46"/>
      <c r="AM69627" s="121"/>
      <c r="AO69627" s="46"/>
    </row>
    <row r="69628" spans="1:41" s="60" customFormat="1" hidden="1" x14ac:dyDescent="0.35">
      <c r="A69628" s="46"/>
      <c r="H69628" s="103"/>
      <c r="AD69628" s="99"/>
      <c r="AF69628" s="46"/>
      <c r="AM69628" s="121"/>
      <c r="AO69628" s="46"/>
    </row>
    <row r="69629" spans="1:41" s="60" customFormat="1" hidden="1" x14ac:dyDescent="0.35">
      <c r="A69629" s="46"/>
      <c r="H69629" s="103"/>
      <c r="AD69629" s="99"/>
      <c r="AF69629" s="46"/>
      <c r="AM69629" s="121"/>
      <c r="AO69629" s="46"/>
    </row>
    <row r="69630" spans="1:41" s="60" customFormat="1" hidden="1" x14ac:dyDescent="0.35">
      <c r="A69630" s="46"/>
      <c r="H69630" s="103"/>
      <c r="AD69630" s="99"/>
      <c r="AF69630" s="46"/>
      <c r="AM69630" s="121"/>
      <c r="AO69630" s="46"/>
    </row>
    <row r="69631" spans="1:41" s="60" customFormat="1" hidden="1" x14ac:dyDescent="0.35">
      <c r="A69631" s="46"/>
      <c r="H69631" s="103"/>
      <c r="AD69631" s="99"/>
      <c r="AF69631" s="46"/>
      <c r="AM69631" s="121"/>
      <c r="AO69631" s="46"/>
    </row>
    <row r="69632" spans="1:41" s="60" customFormat="1" hidden="1" x14ac:dyDescent="0.35">
      <c r="A69632" s="46"/>
      <c r="H69632" s="103"/>
      <c r="AD69632" s="99"/>
      <c r="AF69632" s="46"/>
      <c r="AM69632" s="121"/>
      <c r="AO69632" s="46"/>
    </row>
    <row r="69633" spans="1:41" s="60" customFormat="1" hidden="1" x14ac:dyDescent="0.35">
      <c r="A69633" s="46"/>
      <c r="H69633" s="103"/>
      <c r="AD69633" s="99"/>
      <c r="AF69633" s="46"/>
      <c r="AM69633" s="121"/>
      <c r="AO69633" s="46"/>
    </row>
    <row r="69634" spans="1:41" s="60" customFormat="1" hidden="1" x14ac:dyDescent="0.35">
      <c r="A69634" s="46"/>
      <c r="H69634" s="103"/>
      <c r="AD69634" s="99"/>
      <c r="AF69634" s="46"/>
      <c r="AM69634" s="121"/>
      <c r="AO69634" s="46"/>
    </row>
    <row r="69635" spans="1:41" s="60" customFormat="1" hidden="1" x14ac:dyDescent="0.35">
      <c r="A69635" s="46"/>
      <c r="H69635" s="103"/>
      <c r="AD69635" s="99"/>
      <c r="AF69635" s="46"/>
      <c r="AM69635" s="121"/>
      <c r="AO69635" s="46"/>
    </row>
    <row r="69636" spans="1:41" s="60" customFormat="1" hidden="1" x14ac:dyDescent="0.35">
      <c r="A69636" s="46"/>
      <c r="H69636" s="103"/>
      <c r="AD69636" s="99"/>
      <c r="AF69636" s="46"/>
      <c r="AM69636" s="121"/>
      <c r="AO69636" s="46"/>
    </row>
    <row r="69637" spans="1:41" s="60" customFormat="1" hidden="1" x14ac:dyDescent="0.35">
      <c r="A69637" s="46"/>
      <c r="H69637" s="103"/>
      <c r="AD69637" s="99"/>
      <c r="AF69637" s="46"/>
      <c r="AM69637" s="121"/>
      <c r="AO69637" s="46"/>
    </row>
    <row r="69638" spans="1:41" s="60" customFormat="1" hidden="1" x14ac:dyDescent="0.35">
      <c r="A69638" s="46"/>
      <c r="H69638" s="103"/>
      <c r="AD69638" s="99"/>
      <c r="AF69638" s="46"/>
      <c r="AM69638" s="121"/>
      <c r="AO69638" s="46"/>
    </row>
    <row r="69639" spans="1:41" s="60" customFormat="1" hidden="1" x14ac:dyDescent="0.35">
      <c r="A69639" s="46"/>
      <c r="H69639" s="103"/>
      <c r="AD69639" s="99"/>
      <c r="AF69639" s="46"/>
      <c r="AM69639" s="121"/>
      <c r="AO69639" s="46"/>
    </row>
    <row r="69640" spans="1:41" s="60" customFormat="1" hidden="1" x14ac:dyDescent="0.35">
      <c r="A69640" s="46"/>
      <c r="H69640" s="103"/>
      <c r="AD69640" s="99"/>
      <c r="AF69640" s="46"/>
      <c r="AM69640" s="121"/>
      <c r="AO69640" s="46"/>
    </row>
    <row r="69641" spans="1:41" s="60" customFormat="1" hidden="1" x14ac:dyDescent="0.35">
      <c r="A69641" s="46"/>
      <c r="H69641" s="103"/>
      <c r="AD69641" s="99"/>
      <c r="AF69641" s="46"/>
      <c r="AM69641" s="121"/>
      <c r="AO69641" s="46"/>
    </row>
    <row r="69642" spans="1:41" s="60" customFormat="1" hidden="1" x14ac:dyDescent="0.35">
      <c r="A69642" s="46"/>
      <c r="H69642" s="103"/>
      <c r="AD69642" s="99"/>
      <c r="AF69642" s="46"/>
      <c r="AM69642" s="121"/>
      <c r="AO69642" s="46"/>
    </row>
    <row r="69643" spans="1:41" s="60" customFormat="1" hidden="1" x14ac:dyDescent="0.35">
      <c r="A69643" s="46"/>
      <c r="H69643" s="103"/>
      <c r="AD69643" s="99"/>
      <c r="AF69643" s="46"/>
      <c r="AM69643" s="121"/>
      <c r="AO69643" s="46"/>
    </row>
    <row r="69644" spans="1:41" s="60" customFormat="1" hidden="1" x14ac:dyDescent="0.35">
      <c r="A69644" s="46"/>
      <c r="H69644" s="103"/>
      <c r="AD69644" s="99"/>
      <c r="AF69644" s="46"/>
      <c r="AM69644" s="121"/>
      <c r="AO69644" s="46"/>
    </row>
    <row r="69645" spans="1:41" s="60" customFormat="1" hidden="1" x14ac:dyDescent="0.35">
      <c r="A69645" s="46"/>
      <c r="H69645" s="103"/>
      <c r="AD69645" s="99"/>
      <c r="AF69645" s="46"/>
      <c r="AM69645" s="121"/>
      <c r="AO69645" s="46"/>
    </row>
    <row r="69646" spans="1:41" s="60" customFormat="1" hidden="1" x14ac:dyDescent="0.35">
      <c r="A69646" s="46"/>
      <c r="H69646" s="103"/>
      <c r="AD69646" s="99"/>
      <c r="AF69646" s="46"/>
      <c r="AM69646" s="121"/>
      <c r="AO69646" s="46"/>
    </row>
    <row r="69647" spans="1:41" s="60" customFormat="1" hidden="1" x14ac:dyDescent="0.35">
      <c r="A69647" s="46"/>
      <c r="H69647" s="103"/>
      <c r="AD69647" s="99"/>
      <c r="AF69647" s="46"/>
      <c r="AM69647" s="121"/>
      <c r="AO69647" s="46"/>
    </row>
    <row r="69648" spans="1:41" s="60" customFormat="1" hidden="1" x14ac:dyDescent="0.35">
      <c r="A69648" s="46"/>
      <c r="H69648" s="103"/>
      <c r="AD69648" s="99"/>
      <c r="AF69648" s="46"/>
      <c r="AM69648" s="121"/>
      <c r="AO69648" s="46"/>
    </row>
    <row r="69649" spans="1:41" s="60" customFormat="1" hidden="1" x14ac:dyDescent="0.35">
      <c r="A69649" s="46"/>
      <c r="H69649" s="103"/>
      <c r="AD69649" s="99"/>
      <c r="AF69649" s="46"/>
      <c r="AM69649" s="121"/>
      <c r="AO69649" s="46"/>
    </row>
    <row r="69650" spans="1:41" s="60" customFormat="1" hidden="1" x14ac:dyDescent="0.35">
      <c r="A69650" s="46"/>
      <c r="H69650" s="103"/>
      <c r="AD69650" s="99"/>
      <c r="AF69650" s="46"/>
      <c r="AM69650" s="121"/>
      <c r="AO69650" s="46"/>
    </row>
    <row r="69651" spans="1:41" s="60" customFormat="1" hidden="1" x14ac:dyDescent="0.35">
      <c r="A69651" s="46"/>
      <c r="H69651" s="103"/>
      <c r="AD69651" s="99"/>
      <c r="AF69651" s="46"/>
      <c r="AM69651" s="121"/>
      <c r="AO69651" s="46"/>
    </row>
    <row r="69652" spans="1:41" s="60" customFormat="1" hidden="1" x14ac:dyDescent="0.35">
      <c r="A69652" s="46"/>
      <c r="H69652" s="103"/>
      <c r="AD69652" s="99"/>
      <c r="AF69652" s="46"/>
      <c r="AM69652" s="121"/>
      <c r="AO69652" s="46"/>
    </row>
    <row r="69653" spans="1:41" s="60" customFormat="1" hidden="1" x14ac:dyDescent="0.35">
      <c r="A69653" s="46"/>
      <c r="H69653" s="103"/>
      <c r="AD69653" s="99"/>
      <c r="AF69653" s="46"/>
      <c r="AM69653" s="121"/>
      <c r="AO69653" s="46"/>
    </row>
    <row r="69654" spans="1:41" s="60" customFormat="1" hidden="1" x14ac:dyDescent="0.35">
      <c r="A69654" s="46"/>
      <c r="H69654" s="103"/>
      <c r="AD69654" s="99"/>
      <c r="AF69654" s="46"/>
      <c r="AM69654" s="121"/>
      <c r="AO69654" s="46"/>
    </row>
    <row r="69655" spans="1:41" s="60" customFormat="1" hidden="1" x14ac:dyDescent="0.35">
      <c r="A69655" s="46"/>
      <c r="H69655" s="103"/>
      <c r="AD69655" s="99"/>
      <c r="AF69655" s="46"/>
      <c r="AM69655" s="121"/>
      <c r="AO69655" s="46"/>
    </row>
    <row r="69656" spans="1:41" s="60" customFormat="1" hidden="1" x14ac:dyDescent="0.35">
      <c r="A69656" s="46"/>
      <c r="H69656" s="103"/>
      <c r="AD69656" s="99"/>
      <c r="AF69656" s="46"/>
      <c r="AM69656" s="121"/>
      <c r="AO69656" s="46"/>
    </row>
    <row r="69657" spans="1:41" s="60" customFormat="1" hidden="1" x14ac:dyDescent="0.35">
      <c r="A69657" s="46"/>
      <c r="H69657" s="103"/>
      <c r="AD69657" s="99"/>
      <c r="AF69657" s="46"/>
      <c r="AM69657" s="121"/>
      <c r="AO69657" s="46"/>
    </row>
    <row r="69658" spans="1:41" s="60" customFormat="1" hidden="1" x14ac:dyDescent="0.35">
      <c r="A69658" s="46"/>
      <c r="H69658" s="103"/>
      <c r="AD69658" s="99"/>
      <c r="AF69658" s="46"/>
      <c r="AM69658" s="121"/>
      <c r="AO69658" s="46"/>
    </row>
    <row r="69659" spans="1:41" s="60" customFormat="1" hidden="1" x14ac:dyDescent="0.35">
      <c r="A69659" s="46"/>
      <c r="H69659" s="103"/>
      <c r="AD69659" s="99"/>
      <c r="AF69659" s="46"/>
      <c r="AM69659" s="121"/>
      <c r="AO69659" s="46"/>
    </row>
    <row r="69660" spans="1:41" s="60" customFormat="1" hidden="1" x14ac:dyDescent="0.35">
      <c r="A69660" s="46"/>
      <c r="H69660" s="103"/>
      <c r="AD69660" s="99"/>
      <c r="AF69660" s="46"/>
      <c r="AM69660" s="121"/>
      <c r="AO69660" s="46"/>
    </row>
    <row r="69661" spans="1:41" s="60" customFormat="1" hidden="1" x14ac:dyDescent="0.35">
      <c r="A69661" s="46"/>
      <c r="H69661" s="103"/>
      <c r="AD69661" s="99"/>
      <c r="AF69661" s="46"/>
      <c r="AM69661" s="121"/>
      <c r="AO69661" s="46"/>
    </row>
    <row r="69662" spans="1:41" s="60" customFormat="1" hidden="1" x14ac:dyDescent="0.35">
      <c r="A69662" s="46"/>
      <c r="H69662" s="103"/>
      <c r="AD69662" s="99"/>
      <c r="AF69662" s="46"/>
      <c r="AM69662" s="121"/>
      <c r="AO69662" s="46"/>
    </row>
    <row r="69663" spans="1:41" s="60" customFormat="1" hidden="1" x14ac:dyDescent="0.35">
      <c r="A69663" s="46"/>
      <c r="H69663" s="103"/>
      <c r="AD69663" s="99"/>
      <c r="AF69663" s="46"/>
      <c r="AM69663" s="121"/>
      <c r="AO69663" s="46"/>
    </row>
    <row r="69664" spans="1:41" s="60" customFormat="1" hidden="1" x14ac:dyDescent="0.35">
      <c r="A69664" s="46"/>
      <c r="H69664" s="103"/>
      <c r="AD69664" s="99"/>
      <c r="AF69664" s="46"/>
      <c r="AM69664" s="121"/>
      <c r="AO69664" s="46"/>
    </row>
    <row r="69665" spans="1:41" s="60" customFormat="1" hidden="1" x14ac:dyDescent="0.35">
      <c r="A69665" s="46"/>
      <c r="H69665" s="103"/>
      <c r="AD69665" s="99"/>
      <c r="AF69665" s="46"/>
      <c r="AM69665" s="121"/>
      <c r="AO69665" s="46"/>
    </row>
    <row r="69666" spans="1:41" s="60" customFormat="1" hidden="1" x14ac:dyDescent="0.35">
      <c r="A69666" s="46"/>
      <c r="H69666" s="103"/>
      <c r="AD69666" s="99"/>
      <c r="AF69666" s="46"/>
      <c r="AM69666" s="121"/>
      <c r="AO69666" s="46"/>
    </row>
    <row r="69667" spans="1:41" s="60" customFormat="1" hidden="1" x14ac:dyDescent="0.35">
      <c r="A69667" s="46"/>
      <c r="H69667" s="103"/>
      <c r="AD69667" s="99"/>
      <c r="AF69667" s="46"/>
      <c r="AM69667" s="121"/>
      <c r="AO69667" s="46"/>
    </row>
    <row r="69668" spans="1:41" s="60" customFormat="1" hidden="1" x14ac:dyDescent="0.35">
      <c r="A69668" s="46"/>
      <c r="H69668" s="103"/>
      <c r="AD69668" s="99"/>
      <c r="AF69668" s="46"/>
      <c r="AM69668" s="121"/>
      <c r="AO69668" s="46"/>
    </row>
    <row r="69669" spans="1:41" s="60" customFormat="1" hidden="1" x14ac:dyDescent="0.35">
      <c r="A69669" s="46"/>
      <c r="H69669" s="103"/>
      <c r="AD69669" s="99"/>
      <c r="AF69669" s="46"/>
      <c r="AM69669" s="121"/>
      <c r="AO69669" s="46"/>
    </row>
    <row r="69670" spans="1:41" s="60" customFormat="1" hidden="1" x14ac:dyDescent="0.35">
      <c r="A69670" s="46"/>
      <c r="H69670" s="103"/>
      <c r="AD69670" s="99"/>
      <c r="AF69670" s="46"/>
      <c r="AM69670" s="121"/>
      <c r="AO69670" s="46"/>
    </row>
    <row r="69671" spans="1:41" s="60" customFormat="1" hidden="1" x14ac:dyDescent="0.35">
      <c r="A69671" s="46"/>
      <c r="H69671" s="103"/>
      <c r="AD69671" s="99"/>
      <c r="AF69671" s="46"/>
      <c r="AM69671" s="121"/>
      <c r="AO69671" s="46"/>
    </row>
    <row r="69672" spans="1:41" s="60" customFormat="1" hidden="1" x14ac:dyDescent="0.35">
      <c r="A69672" s="46"/>
      <c r="H69672" s="103"/>
      <c r="AD69672" s="99"/>
      <c r="AF69672" s="46"/>
      <c r="AM69672" s="121"/>
      <c r="AO69672" s="46"/>
    </row>
    <row r="69673" spans="1:41" s="60" customFormat="1" hidden="1" x14ac:dyDescent="0.35">
      <c r="A69673" s="46"/>
      <c r="H69673" s="103"/>
      <c r="AD69673" s="99"/>
      <c r="AF69673" s="46"/>
      <c r="AM69673" s="121"/>
      <c r="AO69673" s="46"/>
    </row>
    <row r="69674" spans="1:41" s="60" customFormat="1" hidden="1" x14ac:dyDescent="0.35">
      <c r="A69674" s="46"/>
      <c r="H69674" s="103"/>
      <c r="AD69674" s="99"/>
      <c r="AF69674" s="46"/>
      <c r="AM69674" s="121"/>
      <c r="AO69674" s="46"/>
    </row>
    <row r="69675" spans="1:41" s="60" customFormat="1" hidden="1" x14ac:dyDescent="0.35">
      <c r="A69675" s="46"/>
      <c r="H69675" s="103"/>
      <c r="AD69675" s="99"/>
      <c r="AF69675" s="46"/>
      <c r="AM69675" s="121"/>
      <c r="AO69675" s="46"/>
    </row>
    <row r="69676" spans="1:41" s="60" customFormat="1" hidden="1" x14ac:dyDescent="0.35">
      <c r="A69676" s="46"/>
      <c r="H69676" s="103"/>
      <c r="AD69676" s="99"/>
      <c r="AF69676" s="46"/>
      <c r="AM69676" s="121"/>
      <c r="AO69676" s="46"/>
    </row>
    <row r="69677" spans="1:41" s="60" customFormat="1" hidden="1" x14ac:dyDescent="0.35">
      <c r="A69677" s="46"/>
      <c r="H69677" s="103"/>
      <c r="AD69677" s="99"/>
      <c r="AF69677" s="46"/>
      <c r="AM69677" s="121"/>
      <c r="AO69677" s="46"/>
    </row>
    <row r="69678" spans="1:41" s="60" customFormat="1" hidden="1" x14ac:dyDescent="0.35">
      <c r="A69678" s="46"/>
      <c r="H69678" s="103"/>
      <c r="AD69678" s="99"/>
      <c r="AF69678" s="46"/>
      <c r="AM69678" s="121"/>
      <c r="AO69678" s="46"/>
    </row>
    <row r="69679" spans="1:41" s="60" customFormat="1" hidden="1" x14ac:dyDescent="0.35">
      <c r="A69679" s="46"/>
      <c r="H69679" s="103"/>
      <c r="AD69679" s="99"/>
      <c r="AF69679" s="46"/>
      <c r="AM69679" s="121"/>
      <c r="AO69679" s="46"/>
    </row>
    <row r="69680" spans="1:41" s="60" customFormat="1" hidden="1" x14ac:dyDescent="0.35">
      <c r="A69680" s="46"/>
      <c r="H69680" s="103"/>
      <c r="AD69680" s="99"/>
      <c r="AF69680" s="46"/>
      <c r="AM69680" s="121"/>
      <c r="AO69680" s="46"/>
    </row>
    <row r="69681" spans="1:41" s="60" customFormat="1" hidden="1" x14ac:dyDescent="0.35">
      <c r="A69681" s="46"/>
      <c r="H69681" s="103"/>
      <c r="AD69681" s="99"/>
      <c r="AF69681" s="46"/>
      <c r="AM69681" s="121"/>
      <c r="AO69681" s="46"/>
    </row>
    <row r="69682" spans="1:41" s="60" customFormat="1" hidden="1" x14ac:dyDescent="0.35">
      <c r="A69682" s="46"/>
      <c r="H69682" s="103"/>
      <c r="AD69682" s="99"/>
      <c r="AF69682" s="46"/>
      <c r="AM69682" s="121"/>
      <c r="AO69682" s="46"/>
    </row>
    <row r="69683" spans="1:41" s="60" customFormat="1" hidden="1" x14ac:dyDescent="0.35">
      <c r="A69683" s="46"/>
      <c r="H69683" s="103"/>
      <c r="AD69683" s="99"/>
      <c r="AF69683" s="46"/>
      <c r="AM69683" s="121"/>
      <c r="AO69683" s="46"/>
    </row>
    <row r="69684" spans="1:41" s="60" customFormat="1" hidden="1" x14ac:dyDescent="0.35">
      <c r="A69684" s="46"/>
      <c r="H69684" s="103"/>
      <c r="AD69684" s="99"/>
      <c r="AF69684" s="46"/>
      <c r="AM69684" s="121"/>
      <c r="AO69684" s="46"/>
    </row>
    <row r="69685" spans="1:41" s="60" customFormat="1" hidden="1" x14ac:dyDescent="0.35">
      <c r="A69685" s="46"/>
      <c r="H69685" s="103"/>
      <c r="AD69685" s="99"/>
      <c r="AF69685" s="46"/>
      <c r="AM69685" s="121"/>
      <c r="AO69685" s="46"/>
    </row>
    <row r="69686" spans="1:41" s="60" customFormat="1" hidden="1" x14ac:dyDescent="0.35">
      <c r="A69686" s="46"/>
      <c r="H69686" s="103"/>
      <c r="AD69686" s="99"/>
      <c r="AF69686" s="46"/>
      <c r="AM69686" s="121"/>
      <c r="AO69686" s="46"/>
    </row>
    <row r="69687" spans="1:41" s="60" customFormat="1" hidden="1" x14ac:dyDescent="0.35">
      <c r="A69687" s="46"/>
      <c r="H69687" s="103"/>
      <c r="AD69687" s="99"/>
      <c r="AF69687" s="46"/>
      <c r="AM69687" s="121"/>
      <c r="AO69687" s="46"/>
    </row>
    <row r="69688" spans="1:41" s="60" customFormat="1" hidden="1" x14ac:dyDescent="0.35">
      <c r="A69688" s="46"/>
      <c r="H69688" s="103"/>
      <c r="AD69688" s="99"/>
      <c r="AF69688" s="46"/>
      <c r="AM69688" s="121"/>
      <c r="AO69688" s="46"/>
    </row>
    <row r="69689" spans="1:41" s="60" customFormat="1" hidden="1" x14ac:dyDescent="0.35">
      <c r="A69689" s="46"/>
      <c r="H69689" s="103"/>
      <c r="AD69689" s="99"/>
      <c r="AF69689" s="46"/>
      <c r="AM69689" s="121"/>
      <c r="AO69689" s="46"/>
    </row>
    <row r="69690" spans="1:41" s="60" customFormat="1" hidden="1" x14ac:dyDescent="0.35">
      <c r="A69690" s="46"/>
      <c r="H69690" s="103"/>
      <c r="AD69690" s="99"/>
      <c r="AF69690" s="46"/>
      <c r="AM69690" s="121"/>
      <c r="AO69690" s="46"/>
    </row>
    <row r="69691" spans="1:41" s="60" customFormat="1" hidden="1" x14ac:dyDescent="0.35">
      <c r="A69691" s="46"/>
      <c r="H69691" s="103"/>
      <c r="AD69691" s="99"/>
      <c r="AF69691" s="46"/>
      <c r="AM69691" s="121"/>
      <c r="AO69691" s="46"/>
    </row>
    <row r="69692" spans="1:41" s="60" customFormat="1" hidden="1" x14ac:dyDescent="0.35">
      <c r="A69692" s="46"/>
      <c r="H69692" s="103"/>
      <c r="AD69692" s="99"/>
      <c r="AF69692" s="46"/>
      <c r="AM69692" s="121"/>
      <c r="AO69692" s="46"/>
    </row>
    <row r="69693" spans="1:41" s="60" customFormat="1" hidden="1" x14ac:dyDescent="0.35">
      <c r="A69693" s="46"/>
      <c r="H69693" s="103"/>
      <c r="AD69693" s="99"/>
      <c r="AF69693" s="46"/>
      <c r="AM69693" s="121"/>
      <c r="AO69693" s="46"/>
    </row>
    <row r="69694" spans="1:41" s="60" customFormat="1" hidden="1" x14ac:dyDescent="0.35">
      <c r="A69694" s="46"/>
      <c r="H69694" s="103"/>
      <c r="AD69694" s="99"/>
      <c r="AF69694" s="46"/>
      <c r="AM69694" s="121"/>
      <c r="AO69694" s="46"/>
    </row>
    <row r="69695" spans="1:41" s="60" customFormat="1" hidden="1" x14ac:dyDescent="0.35">
      <c r="A69695" s="46"/>
      <c r="H69695" s="103"/>
      <c r="AD69695" s="99"/>
      <c r="AF69695" s="46"/>
      <c r="AM69695" s="121"/>
      <c r="AO69695" s="46"/>
    </row>
    <row r="69696" spans="1:41" s="60" customFormat="1" hidden="1" x14ac:dyDescent="0.35">
      <c r="A69696" s="46"/>
      <c r="H69696" s="103"/>
      <c r="AD69696" s="99"/>
      <c r="AF69696" s="46"/>
      <c r="AM69696" s="121"/>
      <c r="AO69696" s="46"/>
    </row>
    <row r="69697" spans="1:41" s="60" customFormat="1" hidden="1" x14ac:dyDescent="0.35">
      <c r="A69697" s="46"/>
      <c r="H69697" s="103"/>
      <c r="AD69697" s="99"/>
      <c r="AF69697" s="46"/>
      <c r="AM69697" s="121"/>
      <c r="AO69697" s="46"/>
    </row>
    <row r="69698" spans="1:41" s="60" customFormat="1" hidden="1" x14ac:dyDescent="0.35">
      <c r="A69698" s="46"/>
      <c r="H69698" s="103"/>
      <c r="AD69698" s="99"/>
      <c r="AF69698" s="46"/>
      <c r="AM69698" s="121"/>
      <c r="AO69698" s="46"/>
    </row>
    <row r="69699" spans="1:41" s="60" customFormat="1" hidden="1" x14ac:dyDescent="0.35">
      <c r="A69699" s="46"/>
      <c r="H69699" s="103"/>
      <c r="AD69699" s="99"/>
      <c r="AF69699" s="46"/>
      <c r="AM69699" s="121"/>
      <c r="AO69699" s="46"/>
    </row>
    <row r="69700" spans="1:41" s="60" customFormat="1" hidden="1" x14ac:dyDescent="0.35">
      <c r="A69700" s="46"/>
      <c r="H69700" s="103"/>
      <c r="AD69700" s="99"/>
      <c r="AF69700" s="46"/>
      <c r="AM69700" s="121"/>
      <c r="AO69700" s="46"/>
    </row>
    <row r="69701" spans="1:41" s="60" customFormat="1" hidden="1" x14ac:dyDescent="0.35">
      <c r="A69701" s="46"/>
      <c r="H69701" s="103"/>
      <c r="AD69701" s="99"/>
      <c r="AF69701" s="46"/>
      <c r="AM69701" s="121"/>
      <c r="AO69701" s="46"/>
    </row>
    <row r="69702" spans="1:41" s="60" customFormat="1" hidden="1" x14ac:dyDescent="0.35">
      <c r="A69702" s="46"/>
      <c r="H69702" s="103"/>
      <c r="AD69702" s="99"/>
      <c r="AF69702" s="46"/>
      <c r="AM69702" s="121"/>
      <c r="AO69702" s="46"/>
    </row>
    <row r="69703" spans="1:41" s="60" customFormat="1" hidden="1" x14ac:dyDescent="0.35">
      <c r="A69703" s="46"/>
      <c r="H69703" s="103"/>
      <c r="AD69703" s="99"/>
      <c r="AF69703" s="46"/>
      <c r="AM69703" s="121"/>
      <c r="AO69703" s="46"/>
    </row>
    <row r="69704" spans="1:41" s="60" customFormat="1" hidden="1" x14ac:dyDescent="0.35">
      <c r="A69704" s="46"/>
      <c r="H69704" s="103"/>
      <c r="AD69704" s="99"/>
      <c r="AF69704" s="46"/>
      <c r="AM69704" s="121"/>
      <c r="AO69704" s="46"/>
    </row>
    <row r="69705" spans="1:41" s="60" customFormat="1" hidden="1" x14ac:dyDescent="0.35">
      <c r="A69705" s="46"/>
      <c r="H69705" s="103"/>
      <c r="AD69705" s="99"/>
      <c r="AF69705" s="46"/>
      <c r="AM69705" s="121"/>
      <c r="AO69705" s="46"/>
    </row>
    <row r="69706" spans="1:41" s="60" customFormat="1" hidden="1" x14ac:dyDescent="0.35">
      <c r="A69706" s="46"/>
      <c r="H69706" s="103"/>
      <c r="AD69706" s="99"/>
      <c r="AF69706" s="46"/>
      <c r="AM69706" s="121"/>
      <c r="AO69706" s="46"/>
    </row>
    <row r="69707" spans="1:41" s="60" customFormat="1" hidden="1" x14ac:dyDescent="0.35">
      <c r="A69707" s="46"/>
      <c r="H69707" s="103"/>
      <c r="AD69707" s="99"/>
      <c r="AF69707" s="46"/>
      <c r="AM69707" s="121"/>
      <c r="AO69707" s="46"/>
    </row>
    <row r="69708" spans="1:41" s="60" customFormat="1" hidden="1" x14ac:dyDescent="0.35">
      <c r="A69708" s="46"/>
      <c r="H69708" s="103"/>
      <c r="AD69708" s="99"/>
      <c r="AF69708" s="46"/>
      <c r="AM69708" s="121"/>
      <c r="AO69708" s="46"/>
    </row>
    <row r="69709" spans="1:41" s="60" customFormat="1" hidden="1" x14ac:dyDescent="0.35">
      <c r="A69709" s="46"/>
      <c r="H69709" s="103"/>
      <c r="AD69709" s="99"/>
      <c r="AF69709" s="46"/>
      <c r="AM69709" s="121"/>
      <c r="AO69709" s="46"/>
    </row>
    <row r="69710" spans="1:41" s="60" customFormat="1" hidden="1" x14ac:dyDescent="0.35">
      <c r="A69710" s="46"/>
      <c r="H69710" s="103"/>
      <c r="AD69710" s="99"/>
      <c r="AF69710" s="46"/>
      <c r="AM69710" s="121"/>
      <c r="AO69710" s="46"/>
    </row>
    <row r="69711" spans="1:41" s="60" customFormat="1" hidden="1" x14ac:dyDescent="0.35">
      <c r="A69711" s="46"/>
      <c r="H69711" s="103"/>
      <c r="AD69711" s="99"/>
      <c r="AF69711" s="46"/>
      <c r="AM69711" s="121"/>
      <c r="AO69711" s="46"/>
    </row>
    <row r="69712" spans="1:41" s="60" customFormat="1" hidden="1" x14ac:dyDescent="0.35">
      <c r="A69712" s="46"/>
      <c r="H69712" s="103"/>
      <c r="AD69712" s="99"/>
      <c r="AF69712" s="46"/>
      <c r="AM69712" s="121"/>
      <c r="AO69712" s="46"/>
    </row>
    <row r="69713" spans="1:41" s="60" customFormat="1" hidden="1" x14ac:dyDescent="0.35">
      <c r="A69713" s="46"/>
      <c r="H69713" s="103"/>
      <c r="AD69713" s="99"/>
      <c r="AF69713" s="46"/>
      <c r="AM69713" s="121"/>
      <c r="AO69713" s="46"/>
    </row>
    <row r="69714" spans="1:41" s="60" customFormat="1" hidden="1" x14ac:dyDescent="0.35">
      <c r="A69714" s="46"/>
      <c r="H69714" s="103"/>
      <c r="AD69714" s="99"/>
      <c r="AF69714" s="46"/>
      <c r="AM69714" s="121"/>
      <c r="AO69714" s="46"/>
    </row>
    <row r="69715" spans="1:41" s="60" customFormat="1" hidden="1" x14ac:dyDescent="0.35">
      <c r="A69715" s="46"/>
      <c r="H69715" s="103"/>
      <c r="AD69715" s="99"/>
      <c r="AF69715" s="46"/>
      <c r="AM69715" s="121"/>
      <c r="AO69715" s="46"/>
    </row>
    <row r="69716" spans="1:41" s="60" customFormat="1" hidden="1" x14ac:dyDescent="0.35">
      <c r="A69716" s="46"/>
      <c r="H69716" s="103"/>
      <c r="AD69716" s="99"/>
      <c r="AF69716" s="46"/>
      <c r="AM69716" s="121"/>
      <c r="AO69716" s="46"/>
    </row>
    <row r="69717" spans="1:41" s="60" customFormat="1" hidden="1" x14ac:dyDescent="0.35">
      <c r="A69717" s="46"/>
      <c r="H69717" s="103"/>
      <c r="AD69717" s="99"/>
      <c r="AF69717" s="46"/>
      <c r="AM69717" s="121"/>
      <c r="AO69717" s="46"/>
    </row>
    <row r="69718" spans="1:41" s="60" customFormat="1" hidden="1" x14ac:dyDescent="0.35">
      <c r="A69718" s="46"/>
      <c r="H69718" s="103"/>
      <c r="AD69718" s="99"/>
      <c r="AF69718" s="46"/>
      <c r="AM69718" s="121"/>
      <c r="AO69718" s="46"/>
    </row>
    <row r="69719" spans="1:41" s="60" customFormat="1" hidden="1" x14ac:dyDescent="0.35">
      <c r="A69719" s="46"/>
      <c r="H69719" s="103"/>
      <c r="AD69719" s="99"/>
      <c r="AF69719" s="46"/>
      <c r="AM69719" s="121"/>
      <c r="AO69719" s="46"/>
    </row>
    <row r="69720" spans="1:41" s="60" customFormat="1" hidden="1" x14ac:dyDescent="0.35">
      <c r="A69720" s="46"/>
      <c r="H69720" s="103"/>
      <c r="AD69720" s="99"/>
      <c r="AF69720" s="46"/>
      <c r="AM69720" s="121"/>
      <c r="AO69720" s="46"/>
    </row>
    <row r="69721" spans="1:41" s="60" customFormat="1" hidden="1" x14ac:dyDescent="0.35">
      <c r="A69721" s="46"/>
      <c r="H69721" s="103"/>
      <c r="AD69721" s="99"/>
      <c r="AF69721" s="46"/>
      <c r="AM69721" s="121"/>
      <c r="AO69721" s="46"/>
    </row>
    <row r="69722" spans="1:41" s="60" customFormat="1" hidden="1" x14ac:dyDescent="0.35">
      <c r="A69722" s="46"/>
      <c r="H69722" s="103"/>
      <c r="AD69722" s="99"/>
      <c r="AF69722" s="46"/>
      <c r="AM69722" s="121"/>
      <c r="AO69722" s="46"/>
    </row>
    <row r="69723" spans="1:41" s="60" customFormat="1" hidden="1" x14ac:dyDescent="0.35">
      <c r="A69723" s="46"/>
      <c r="H69723" s="103"/>
      <c r="AD69723" s="99"/>
      <c r="AF69723" s="46"/>
      <c r="AM69723" s="121"/>
      <c r="AO69723" s="46"/>
    </row>
    <row r="69724" spans="1:41" s="60" customFormat="1" hidden="1" x14ac:dyDescent="0.35">
      <c r="A69724" s="46"/>
      <c r="H69724" s="103"/>
      <c r="AD69724" s="99"/>
      <c r="AF69724" s="46"/>
      <c r="AM69724" s="121"/>
      <c r="AO69724" s="46"/>
    </row>
    <row r="69725" spans="1:41" s="60" customFormat="1" hidden="1" x14ac:dyDescent="0.35">
      <c r="A69725" s="46"/>
      <c r="H69725" s="103"/>
      <c r="AD69725" s="99"/>
      <c r="AF69725" s="46"/>
      <c r="AM69725" s="121"/>
      <c r="AO69725" s="46"/>
    </row>
    <row r="69726" spans="1:41" s="60" customFormat="1" hidden="1" x14ac:dyDescent="0.35">
      <c r="A69726" s="46"/>
      <c r="H69726" s="103"/>
      <c r="AD69726" s="99"/>
      <c r="AF69726" s="46"/>
      <c r="AM69726" s="121"/>
      <c r="AO69726" s="46"/>
    </row>
    <row r="69727" spans="1:41" s="60" customFormat="1" hidden="1" x14ac:dyDescent="0.35">
      <c r="A69727" s="46"/>
      <c r="H69727" s="103"/>
      <c r="AD69727" s="99"/>
      <c r="AF69727" s="46"/>
      <c r="AM69727" s="121"/>
      <c r="AO69727" s="46"/>
    </row>
    <row r="69728" spans="1:41" s="60" customFormat="1" hidden="1" x14ac:dyDescent="0.35">
      <c r="A69728" s="46"/>
      <c r="H69728" s="103"/>
      <c r="AD69728" s="99"/>
      <c r="AF69728" s="46"/>
      <c r="AM69728" s="121"/>
      <c r="AO69728" s="46"/>
    </row>
    <row r="69729" spans="1:41" s="60" customFormat="1" hidden="1" x14ac:dyDescent="0.35">
      <c r="A69729" s="46"/>
      <c r="H69729" s="103"/>
      <c r="AD69729" s="99"/>
      <c r="AF69729" s="46"/>
      <c r="AM69729" s="121"/>
      <c r="AO69729" s="46"/>
    </row>
    <row r="69730" spans="1:41" s="60" customFormat="1" hidden="1" x14ac:dyDescent="0.35">
      <c r="A69730" s="46"/>
      <c r="H69730" s="103"/>
      <c r="AD69730" s="99"/>
      <c r="AF69730" s="46"/>
      <c r="AM69730" s="121"/>
      <c r="AO69730" s="46"/>
    </row>
    <row r="69731" spans="1:41" s="60" customFormat="1" hidden="1" x14ac:dyDescent="0.35">
      <c r="A69731" s="46"/>
      <c r="H69731" s="103"/>
      <c r="AD69731" s="99"/>
      <c r="AF69731" s="46"/>
      <c r="AM69731" s="121"/>
      <c r="AO69731" s="46"/>
    </row>
    <row r="69732" spans="1:41" s="60" customFormat="1" hidden="1" x14ac:dyDescent="0.35">
      <c r="A69732" s="46"/>
      <c r="H69732" s="103"/>
      <c r="AD69732" s="99"/>
      <c r="AF69732" s="46"/>
      <c r="AM69732" s="121"/>
      <c r="AO69732" s="46"/>
    </row>
    <row r="69733" spans="1:41" s="60" customFormat="1" hidden="1" x14ac:dyDescent="0.35">
      <c r="A69733" s="46"/>
      <c r="H69733" s="103"/>
      <c r="AD69733" s="99"/>
      <c r="AF69733" s="46"/>
      <c r="AM69733" s="121"/>
      <c r="AO69733" s="46"/>
    </row>
    <row r="69734" spans="1:41" s="60" customFormat="1" hidden="1" x14ac:dyDescent="0.35">
      <c r="A69734" s="46"/>
      <c r="H69734" s="103"/>
      <c r="AD69734" s="99"/>
      <c r="AF69734" s="46"/>
      <c r="AM69734" s="121"/>
      <c r="AO69734" s="46"/>
    </row>
    <row r="69735" spans="1:41" s="60" customFormat="1" hidden="1" x14ac:dyDescent="0.35">
      <c r="A69735" s="46"/>
      <c r="H69735" s="103"/>
      <c r="AD69735" s="99"/>
      <c r="AF69735" s="46"/>
      <c r="AM69735" s="121"/>
      <c r="AO69735" s="46"/>
    </row>
    <row r="69736" spans="1:41" s="60" customFormat="1" hidden="1" x14ac:dyDescent="0.35">
      <c r="A69736" s="46"/>
      <c r="H69736" s="103"/>
      <c r="AD69736" s="99"/>
      <c r="AF69736" s="46"/>
      <c r="AM69736" s="121"/>
      <c r="AO69736" s="46"/>
    </row>
    <row r="69737" spans="1:41" s="60" customFormat="1" hidden="1" x14ac:dyDescent="0.35">
      <c r="A69737" s="46"/>
      <c r="H69737" s="103"/>
      <c r="AD69737" s="99"/>
      <c r="AF69737" s="46"/>
      <c r="AM69737" s="121"/>
      <c r="AO69737" s="46"/>
    </row>
    <row r="69738" spans="1:41" s="60" customFormat="1" hidden="1" x14ac:dyDescent="0.35">
      <c r="A69738" s="46"/>
      <c r="H69738" s="103"/>
      <c r="AD69738" s="99"/>
      <c r="AF69738" s="46"/>
      <c r="AM69738" s="121"/>
      <c r="AO69738" s="46"/>
    </row>
    <row r="69739" spans="1:41" s="60" customFormat="1" hidden="1" x14ac:dyDescent="0.35">
      <c r="A69739" s="46"/>
      <c r="H69739" s="103"/>
      <c r="AD69739" s="99"/>
      <c r="AF69739" s="46"/>
      <c r="AM69739" s="121"/>
      <c r="AO69739" s="46"/>
    </row>
    <row r="69740" spans="1:41" s="60" customFormat="1" hidden="1" x14ac:dyDescent="0.35">
      <c r="A69740" s="46"/>
      <c r="H69740" s="103"/>
      <c r="AD69740" s="99"/>
      <c r="AF69740" s="46"/>
      <c r="AM69740" s="121"/>
      <c r="AO69740" s="46"/>
    </row>
    <row r="69741" spans="1:41" s="60" customFormat="1" hidden="1" x14ac:dyDescent="0.35">
      <c r="A69741" s="46"/>
      <c r="H69741" s="103"/>
      <c r="AD69741" s="99"/>
      <c r="AF69741" s="46"/>
      <c r="AM69741" s="121"/>
      <c r="AO69741" s="46"/>
    </row>
    <row r="69742" spans="1:41" s="60" customFormat="1" hidden="1" x14ac:dyDescent="0.35">
      <c r="A69742" s="46"/>
      <c r="H69742" s="103"/>
      <c r="AD69742" s="99"/>
      <c r="AF69742" s="46"/>
      <c r="AM69742" s="121"/>
      <c r="AO69742" s="46"/>
    </row>
    <row r="69743" spans="1:41" s="60" customFormat="1" hidden="1" x14ac:dyDescent="0.35">
      <c r="A69743" s="46"/>
      <c r="H69743" s="103"/>
      <c r="AD69743" s="99"/>
      <c r="AF69743" s="46"/>
      <c r="AM69743" s="121"/>
      <c r="AO69743" s="46"/>
    </row>
    <row r="69744" spans="1:41" s="60" customFormat="1" hidden="1" x14ac:dyDescent="0.35">
      <c r="A69744" s="46"/>
      <c r="H69744" s="103"/>
      <c r="AD69744" s="99"/>
      <c r="AF69744" s="46"/>
      <c r="AM69744" s="121"/>
      <c r="AO69744" s="46"/>
    </row>
    <row r="69745" spans="1:41" s="60" customFormat="1" hidden="1" x14ac:dyDescent="0.35">
      <c r="A69745" s="46"/>
      <c r="H69745" s="103"/>
      <c r="AD69745" s="99"/>
      <c r="AF69745" s="46"/>
      <c r="AM69745" s="121"/>
      <c r="AO69745" s="46"/>
    </row>
    <row r="69746" spans="1:41" s="60" customFormat="1" hidden="1" x14ac:dyDescent="0.35">
      <c r="A69746" s="46"/>
      <c r="H69746" s="103"/>
      <c r="AD69746" s="99"/>
      <c r="AF69746" s="46"/>
      <c r="AM69746" s="121"/>
      <c r="AO69746" s="46"/>
    </row>
    <row r="69747" spans="1:41" s="60" customFormat="1" hidden="1" x14ac:dyDescent="0.35">
      <c r="A69747" s="46"/>
      <c r="H69747" s="103"/>
      <c r="AD69747" s="99"/>
      <c r="AF69747" s="46"/>
      <c r="AM69747" s="121"/>
      <c r="AO69747" s="46"/>
    </row>
    <row r="69748" spans="1:41" s="60" customFormat="1" hidden="1" x14ac:dyDescent="0.35">
      <c r="A69748" s="46"/>
      <c r="H69748" s="103"/>
      <c r="AD69748" s="99"/>
      <c r="AF69748" s="46"/>
      <c r="AM69748" s="121"/>
      <c r="AO69748" s="46"/>
    </row>
    <row r="69749" spans="1:41" s="60" customFormat="1" hidden="1" x14ac:dyDescent="0.35">
      <c r="A69749" s="46"/>
      <c r="H69749" s="103"/>
      <c r="AD69749" s="99"/>
      <c r="AF69749" s="46"/>
      <c r="AM69749" s="121"/>
      <c r="AO69749" s="46"/>
    </row>
    <row r="69750" spans="1:41" s="60" customFormat="1" hidden="1" x14ac:dyDescent="0.35">
      <c r="A69750" s="46"/>
      <c r="H69750" s="103"/>
      <c r="AD69750" s="99"/>
      <c r="AF69750" s="46"/>
      <c r="AM69750" s="121"/>
      <c r="AO69750" s="46"/>
    </row>
    <row r="69751" spans="1:41" s="60" customFormat="1" hidden="1" x14ac:dyDescent="0.35">
      <c r="A69751" s="46"/>
      <c r="H69751" s="103"/>
      <c r="AD69751" s="99"/>
      <c r="AF69751" s="46"/>
      <c r="AM69751" s="121"/>
      <c r="AO69751" s="46"/>
    </row>
    <row r="69752" spans="1:41" s="60" customFormat="1" hidden="1" x14ac:dyDescent="0.35">
      <c r="A69752" s="46"/>
      <c r="H69752" s="103"/>
      <c r="AD69752" s="99"/>
      <c r="AF69752" s="46"/>
      <c r="AM69752" s="121"/>
      <c r="AO69752" s="46"/>
    </row>
    <row r="69753" spans="1:41" s="60" customFormat="1" hidden="1" x14ac:dyDescent="0.35">
      <c r="A69753" s="46"/>
      <c r="H69753" s="103"/>
      <c r="AD69753" s="99"/>
      <c r="AF69753" s="46"/>
      <c r="AM69753" s="121"/>
      <c r="AO69753" s="46"/>
    </row>
    <row r="69754" spans="1:41" s="60" customFormat="1" hidden="1" x14ac:dyDescent="0.35">
      <c r="A69754" s="46"/>
      <c r="H69754" s="103"/>
      <c r="AD69754" s="99"/>
      <c r="AF69754" s="46"/>
      <c r="AM69754" s="121"/>
      <c r="AO69754" s="46"/>
    </row>
    <row r="69755" spans="1:41" s="60" customFormat="1" hidden="1" x14ac:dyDescent="0.35">
      <c r="A69755" s="46"/>
      <c r="H69755" s="103"/>
      <c r="AD69755" s="99"/>
      <c r="AF69755" s="46"/>
      <c r="AM69755" s="121"/>
      <c r="AO69755" s="46"/>
    </row>
    <row r="69756" spans="1:41" s="60" customFormat="1" hidden="1" x14ac:dyDescent="0.35">
      <c r="A69756" s="46"/>
      <c r="H69756" s="103"/>
      <c r="AD69756" s="99"/>
      <c r="AF69756" s="46"/>
      <c r="AM69756" s="121"/>
      <c r="AO69756" s="46"/>
    </row>
    <row r="69757" spans="1:41" s="60" customFormat="1" hidden="1" x14ac:dyDescent="0.35">
      <c r="A69757" s="46"/>
      <c r="H69757" s="103"/>
      <c r="AD69757" s="99"/>
      <c r="AF69757" s="46"/>
      <c r="AM69757" s="121"/>
      <c r="AO69757" s="46"/>
    </row>
    <row r="69758" spans="1:41" s="60" customFormat="1" hidden="1" x14ac:dyDescent="0.35">
      <c r="A69758" s="46"/>
      <c r="H69758" s="103"/>
      <c r="AD69758" s="99"/>
      <c r="AF69758" s="46"/>
      <c r="AM69758" s="121"/>
      <c r="AO69758" s="46"/>
    </row>
    <row r="69759" spans="1:41" s="60" customFormat="1" hidden="1" x14ac:dyDescent="0.35">
      <c r="A69759" s="46"/>
      <c r="H69759" s="103"/>
      <c r="AD69759" s="99"/>
      <c r="AF69759" s="46"/>
      <c r="AM69759" s="121"/>
      <c r="AO69759" s="46"/>
    </row>
    <row r="69760" spans="1:41" s="60" customFormat="1" hidden="1" x14ac:dyDescent="0.35">
      <c r="A69760" s="46"/>
      <c r="H69760" s="103"/>
      <c r="AD69760" s="99"/>
      <c r="AF69760" s="46"/>
      <c r="AM69760" s="121"/>
      <c r="AO69760" s="46"/>
    </row>
    <row r="69761" spans="1:41" s="60" customFormat="1" hidden="1" x14ac:dyDescent="0.35">
      <c r="A69761" s="46"/>
      <c r="H69761" s="103"/>
      <c r="AD69761" s="99"/>
      <c r="AF69761" s="46"/>
      <c r="AM69761" s="121"/>
      <c r="AO69761" s="46"/>
    </row>
    <row r="69762" spans="1:41" s="60" customFormat="1" hidden="1" x14ac:dyDescent="0.35">
      <c r="A69762" s="46"/>
      <c r="H69762" s="103"/>
      <c r="AD69762" s="99"/>
      <c r="AF69762" s="46"/>
      <c r="AM69762" s="121"/>
      <c r="AO69762" s="46"/>
    </row>
    <row r="69763" spans="1:41" s="60" customFormat="1" hidden="1" x14ac:dyDescent="0.35">
      <c r="A69763" s="46"/>
      <c r="H69763" s="103"/>
      <c r="AD69763" s="99"/>
      <c r="AF69763" s="46"/>
      <c r="AM69763" s="121"/>
      <c r="AO69763" s="46"/>
    </row>
    <row r="69764" spans="1:41" s="60" customFormat="1" hidden="1" x14ac:dyDescent="0.35">
      <c r="A69764" s="46"/>
      <c r="H69764" s="103"/>
      <c r="AD69764" s="99"/>
      <c r="AF69764" s="46"/>
      <c r="AM69764" s="121"/>
      <c r="AO69764" s="46"/>
    </row>
    <row r="69765" spans="1:41" s="60" customFormat="1" hidden="1" x14ac:dyDescent="0.35">
      <c r="A69765" s="46"/>
      <c r="H69765" s="103"/>
      <c r="AD69765" s="99"/>
      <c r="AF69765" s="46"/>
      <c r="AM69765" s="121"/>
      <c r="AO69765" s="46"/>
    </row>
    <row r="69766" spans="1:41" s="60" customFormat="1" hidden="1" x14ac:dyDescent="0.35">
      <c r="A69766" s="46"/>
      <c r="H69766" s="103"/>
      <c r="AD69766" s="99"/>
      <c r="AF69766" s="46"/>
      <c r="AM69766" s="121"/>
      <c r="AO69766" s="46"/>
    </row>
    <row r="69767" spans="1:41" s="60" customFormat="1" hidden="1" x14ac:dyDescent="0.35">
      <c r="A69767" s="46"/>
      <c r="H69767" s="103"/>
      <c r="AD69767" s="99"/>
      <c r="AF69767" s="46"/>
      <c r="AM69767" s="121"/>
      <c r="AO69767" s="46"/>
    </row>
    <row r="69768" spans="1:41" s="60" customFormat="1" hidden="1" x14ac:dyDescent="0.35">
      <c r="A69768" s="46"/>
      <c r="H69768" s="103"/>
      <c r="AD69768" s="99"/>
      <c r="AF69768" s="46"/>
      <c r="AM69768" s="121"/>
      <c r="AO69768" s="46"/>
    </row>
    <row r="69769" spans="1:41" s="60" customFormat="1" hidden="1" x14ac:dyDescent="0.35">
      <c r="A69769" s="46"/>
      <c r="H69769" s="103"/>
      <c r="AD69769" s="99"/>
      <c r="AF69769" s="46"/>
      <c r="AM69769" s="121"/>
      <c r="AO69769" s="46"/>
    </row>
    <row r="69770" spans="1:41" s="60" customFormat="1" hidden="1" x14ac:dyDescent="0.35">
      <c r="A69770" s="46"/>
      <c r="H69770" s="103"/>
      <c r="AD69770" s="99"/>
      <c r="AF69770" s="46"/>
      <c r="AM69770" s="121"/>
      <c r="AO69770" s="46"/>
    </row>
    <row r="69771" spans="1:41" s="60" customFormat="1" hidden="1" x14ac:dyDescent="0.35">
      <c r="A69771" s="46"/>
      <c r="H69771" s="103"/>
      <c r="AD69771" s="99"/>
      <c r="AF69771" s="46"/>
      <c r="AM69771" s="121"/>
      <c r="AO69771" s="46"/>
    </row>
    <row r="69772" spans="1:41" s="60" customFormat="1" hidden="1" x14ac:dyDescent="0.35">
      <c r="A69772" s="46"/>
      <c r="H69772" s="103"/>
      <c r="AD69772" s="99"/>
      <c r="AF69772" s="46"/>
      <c r="AM69772" s="121"/>
      <c r="AO69772" s="46"/>
    </row>
    <row r="69773" spans="1:41" s="60" customFormat="1" hidden="1" x14ac:dyDescent="0.35">
      <c r="A69773" s="46"/>
      <c r="H69773" s="103"/>
      <c r="AD69773" s="99"/>
      <c r="AF69773" s="46"/>
      <c r="AM69773" s="121"/>
      <c r="AO69773" s="46"/>
    </row>
    <row r="69774" spans="1:41" s="60" customFormat="1" hidden="1" x14ac:dyDescent="0.35">
      <c r="A69774" s="46"/>
      <c r="H69774" s="103"/>
      <c r="AD69774" s="99"/>
      <c r="AF69774" s="46"/>
      <c r="AM69774" s="121"/>
      <c r="AO69774" s="46"/>
    </row>
    <row r="69775" spans="1:41" s="60" customFormat="1" hidden="1" x14ac:dyDescent="0.35">
      <c r="A69775" s="46"/>
      <c r="H69775" s="103"/>
      <c r="AD69775" s="99"/>
      <c r="AF69775" s="46"/>
      <c r="AM69775" s="121"/>
      <c r="AO69775" s="46"/>
    </row>
    <row r="69776" spans="1:41" s="60" customFormat="1" hidden="1" x14ac:dyDescent="0.35">
      <c r="A69776" s="46"/>
      <c r="H69776" s="103"/>
      <c r="AD69776" s="99"/>
      <c r="AF69776" s="46"/>
      <c r="AM69776" s="121"/>
      <c r="AO69776" s="46"/>
    </row>
    <row r="69777" spans="1:41" s="60" customFormat="1" hidden="1" x14ac:dyDescent="0.35">
      <c r="A69777" s="46"/>
      <c r="H69777" s="103"/>
      <c r="AD69777" s="99"/>
      <c r="AF69777" s="46"/>
      <c r="AM69777" s="121"/>
      <c r="AO69777" s="46"/>
    </row>
    <row r="69778" spans="1:41" s="60" customFormat="1" hidden="1" x14ac:dyDescent="0.35">
      <c r="A69778" s="46"/>
      <c r="H69778" s="103"/>
      <c r="AD69778" s="99"/>
      <c r="AF69778" s="46"/>
      <c r="AM69778" s="121"/>
      <c r="AO69778" s="46"/>
    </row>
    <row r="69779" spans="1:41" s="60" customFormat="1" hidden="1" x14ac:dyDescent="0.35">
      <c r="A69779" s="46"/>
      <c r="H69779" s="103"/>
      <c r="AD69779" s="99"/>
      <c r="AF69779" s="46"/>
      <c r="AM69779" s="121"/>
      <c r="AO69779" s="46"/>
    </row>
    <row r="69780" spans="1:41" s="60" customFormat="1" hidden="1" x14ac:dyDescent="0.35">
      <c r="A69780" s="46"/>
      <c r="H69780" s="103"/>
      <c r="AD69780" s="99"/>
      <c r="AF69780" s="46"/>
      <c r="AM69780" s="121"/>
      <c r="AO69780" s="46"/>
    </row>
    <row r="69781" spans="1:41" s="60" customFormat="1" hidden="1" x14ac:dyDescent="0.35">
      <c r="A69781" s="46"/>
      <c r="H69781" s="103"/>
      <c r="AD69781" s="99"/>
      <c r="AF69781" s="46"/>
      <c r="AM69781" s="121"/>
      <c r="AO69781" s="46"/>
    </row>
    <row r="69782" spans="1:41" s="60" customFormat="1" hidden="1" x14ac:dyDescent="0.35">
      <c r="A69782" s="46"/>
      <c r="H69782" s="103"/>
      <c r="AD69782" s="99"/>
      <c r="AF69782" s="46"/>
      <c r="AM69782" s="121"/>
      <c r="AO69782" s="46"/>
    </row>
    <row r="69783" spans="1:41" s="60" customFormat="1" hidden="1" x14ac:dyDescent="0.35">
      <c r="A69783" s="46"/>
      <c r="H69783" s="103"/>
      <c r="AD69783" s="99"/>
      <c r="AF69783" s="46"/>
      <c r="AM69783" s="121"/>
      <c r="AO69783" s="46"/>
    </row>
    <row r="69784" spans="1:41" s="60" customFormat="1" hidden="1" x14ac:dyDescent="0.35">
      <c r="A69784" s="46"/>
      <c r="H69784" s="103"/>
      <c r="AD69784" s="99"/>
      <c r="AF69784" s="46"/>
      <c r="AM69784" s="121"/>
      <c r="AO69784" s="46"/>
    </row>
    <row r="69785" spans="1:41" s="60" customFormat="1" hidden="1" x14ac:dyDescent="0.35">
      <c r="A69785" s="46"/>
      <c r="H69785" s="103"/>
      <c r="AD69785" s="99"/>
      <c r="AF69785" s="46"/>
      <c r="AM69785" s="121"/>
      <c r="AO69785" s="46"/>
    </row>
    <row r="69786" spans="1:41" s="60" customFormat="1" hidden="1" x14ac:dyDescent="0.35">
      <c r="A69786" s="46"/>
      <c r="H69786" s="103"/>
      <c r="AD69786" s="99"/>
      <c r="AF69786" s="46"/>
      <c r="AM69786" s="121"/>
      <c r="AO69786" s="46"/>
    </row>
    <row r="69787" spans="1:41" s="60" customFormat="1" hidden="1" x14ac:dyDescent="0.35">
      <c r="A69787" s="46"/>
      <c r="H69787" s="103"/>
      <c r="AD69787" s="99"/>
      <c r="AF69787" s="46"/>
      <c r="AM69787" s="121"/>
      <c r="AO69787" s="46"/>
    </row>
    <row r="69788" spans="1:41" s="60" customFormat="1" hidden="1" x14ac:dyDescent="0.35">
      <c r="A69788" s="46"/>
      <c r="H69788" s="103"/>
      <c r="AD69788" s="99"/>
      <c r="AF69788" s="46"/>
      <c r="AM69788" s="121"/>
      <c r="AO69788" s="46"/>
    </row>
    <row r="69789" spans="1:41" s="60" customFormat="1" hidden="1" x14ac:dyDescent="0.35">
      <c r="A69789" s="46"/>
      <c r="H69789" s="103"/>
      <c r="AD69789" s="99"/>
      <c r="AF69789" s="46"/>
      <c r="AM69789" s="121"/>
      <c r="AO69789" s="46"/>
    </row>
    <row r="69790" spans="1:41" s="60" customFormat="1" hidden="1" x14ac:dyDescent="0.35">
      <c r="A69790" s="46"/>
      <c r="H69790" s="103"/>
      <c r="AD69790" s="99"/>
      <c r="AF69790" s="46"/>
      <c r="AM69790" s="121"/>
      <c r="AO69790" s="46"/>
    </row>
    <row r="69791" spans="1:41" s="60" customFormat="1" hidden="1" x14ac:dyDescent="0.35">
      <c r="A69791" s="46"/>
      <c r="H69791" s="103"/>
      <c r="AD69791" s="99"/>
      <c r="AF69791" s="46"/>
      <c r="AM69791" s="121"/>
      <c r="AO69791" s="46"/>
    </row>
    <row r="69792" spans="1:41" s="60" customFormat="1" hidden="1" x14ac:dyDescent="0.35">
      <c r="A69792" s="46"/>
      <c r="H69792" s="103"/>
      <c r="AD69792" s="99"/>
      <c r="AF69792" s="46"/>
      <c r="AM69792" s="121"/>
      <c r="AO69792" s="46"/>
    </row>
    <row r="69793" spans="1:41" s="60" customFormat="1" hidden="1" x14ac:dyDescent="0.35">
      <c r="A69793" s="46"/>
      <c r="H69793" s="103"/>
      <c r="AD69793" s="99"/>
      <c r="AF69793" s="46"/>
      <c r="AM69793" s="121"/>
      <c r="AO69793" s="46"/>
    </row>
    <row r="69794" spans="1:41" s="60" customFormat="1" hidden="1" x14ac:dyDescent="0.35">
      <c r="A69794" s="46"/>
      <c r="H69794" s="103"/>
      <c r="AD69794" s="99"/>
      <c r="AF69794" s="46"/>
      <c r="AM69794" s="121"/>
      <c r="AO69794" s="46"/>
    </row>
    <row r="69795" spans="1:41" s="60" customFormat="1" hidden="1" x14ac:dyDescent="0.35">
      <c r="A69795" s="46"/>
      <c r="H69795" s="103"/>
      <c r="AD69795" s="99"/>
      <c r="AF69795" s="46"/>
      <c r="AM69795" s="121"/>
      <c r="AO69795" s="46"/>
    </row>
    <row r="69796" spans="1:41" s="60" customFormat="1" hidden="1" x14ac:dyDescent="0.35">
      <c r="A69796" s="46"/>
      <c r="H69796" s="103"/>
      <c r="AD69796" s="99"/>
      <c r="AF69796" s="46"/>
      <c r="AM69796" s="121"/>
      <c r="AO69796" s="46"/>
    </row>
    <row r="69797" spans="1:41" s="60" customFormat="1" hidden="1" x14ac:dyDescent="0.35">
      <c r="A69797" s="46"/>
      <c r="H69797" s="103"/>
      <c r="AD69797" s="99"/>
      <c r="AF69797" s="46"/>
      <c r="AM69797" s="121"/>
      <c r="AO69797" s="46"/>
    </row>
    <row r="69798" spans="1:41" s="60" customFormat="1" hidden="1" x14ac:dyDescent="0.35">
      <c r="A69798" s="46"/>
      <c r="H69798" s="103"/>
      <c r="AD69798" s="99"/>
      <c r="AF69798" s="46"/>
      <c r="AM69798" s="121"/>
      <c r="AO69798" s="46"/>
    </row>
    <row r="69799" spans="1:41" s="60" customFormat="1" hidden="1" x14ac:dyDescent="0.35">
      <c r="A69799" s="46"/>
      <c r="H69799" s="103"/>
      <c r="AD69799" s="99"/>
      <c r="AF69799" s="46"/>
      <c r="AM69799" s="121"/>
      <c r="AO69799" s="46"/>
    </row>
    <row r="69800" spans="1:41" s="60" customFormat="1" hidden="1" x14ac:dyDescent="0.35">
      <c r="A69800" s="46"/>
      <c r="H69800" s="103"/>
      <c r="AD69800" s="99"/>
      <c r="AF69800" s="46"/>
      <c r="AM69800" s="121"/>
      <c r="AO69800" s="46"/>
    </row>
    <row r="69801" spans="1:41" s="60" customFormat="1" hidden="1" x14ac:dyDescent="0.35">
      <c r="A69801" s="46"/>
      <c r="H69801" s="103"/>
      <c r="AD69801" s="99"/>
      <c r="AF69801" s="46"/>
      <c r="AM69801" s="121"/>
      <c r="AO69801" s="46"/>
    </row>
    <row r="69802" spans="1:41" s="60" customFormat="1" hidden="1" x14ac:dyDescent="0.35">
      <c r="A69802" s="46"/>
      <c r="H69802" s="103"/>
      <c r="AD69802" s="99"/>
      <c r="AF69802" s="46"/>
      <c r="AM69802" s="121"/>
      <c r="AO69802" s="46"/>
    </row>
    <row r="69803" spans="1:41" s="60" customFormat="1" hidden="1" x14ac:dyDescent="0.35">
      <c r="A69803" s="46"/>
      <c r="H69803" s="103"/>
      <c r="AD69803" s="99"/>
      <c r="AF69803" s="46"/>
      <c r="AM69803" s="121"/>
      <c r="AO69803" s="46"/>
    </row>
    <row r="69804" spans="1:41" s="60" customFormat="1" hidden="1" x14ac:dyDescent="0.35">
      <c r="A69804" s="46"/>
      <c r="H69804" s="103"/>
      <c r="AD69804" s="99"/>
      <c r="AF69804" s="46"/>
      <c r="AM69804" s="121"/>
      <c r="AO69804" s="46"/>
    </row>
    <row r="69805" spans="1:41" s="60" customFormat="1" hidden="1" x14ac:dyDescent="0.35">
      <c r="A69805" s="46"/>
      <c r="H69805" s="103"/>
      <c r="AD69805" s="99"/>
      <c r="AF69805" s="46"/>
      <c r="AM69805" s="121"/>
      <c r="AO69805" s="46"/>
    </row>
    <row r="69806" spans="1:41" s="60" customFormat="1" hidden="1" x14ac:dyDescent="0.35">
      <c r="A69806" s="46"/>
      <c r="H69806" s="103"/>
      <c r="AD69806" s="99"/>
      <c r="AF69806" s="46"/>
      <c r="AM69806" s="121"/>
      <c r="AO69806" s="46"/>
    </row>
    <row r="69807" spans="1:41" s="60" customFormat="1" hidden="1" x14ac:dyDescent="0.35">
      <c r="A69807" s="46"/>
      <c r="H69807" s="103"/>
      <c r="AD69807" s="99"/>
      <c r="AF69807" s="46"/>
      <c r="AM69807" s="121"/>
      <c r="AO69807" s="46"/>
    </row>
    <row r="69808" spans="1:41" s="60" customFormat="1" hidden="1" x14ac:dyDescent="0.35">
      <c r="A69808" s="46"/>
      <c r="H69808" s="103"/>
      <c r="AD69808" s="99"/>
      <c r="AF69808" s="46"/>
      <c r="AM69808" s="121"/>
      <c r="AO69808" s="46"/>
    </row>
    <row r="69809" spans="1:41" s="60" customFormat="1" hidden="1" x14ac:dyDescent="0.35">
      <c r="A69809" s="46"/>
      <c r="H69809" s="103"/>
      <c r="AD69809" s="99"/>
      <c r="AF69809" s="46"/>
      <c r="AM69809" s="121"/>
      <c r="AO69809" s="46"/>
    </row>
    <row r="69810" spans="1:41" s="60" customFormat="1" hidden="1" x14ac:dyDescent="0.35">
      <c r="A69810" s="46"/>
      <c r="H69810" s="103"/>
      <c r="AD69810" s="99"/>
      <c r="AF69810" s="46"/>
      <c r="AM69810" s="121"/>
      <c r="AO69810" s="46"/>
    </row>
    <row r="69811" spans="1:41" s="60" customFormat="1" hidden="1" x14ac:dyDescent="0.35">
      <c r="A69811" s="46"/>
      <c r="H69811" s="103"/>
      <c r="AD69811" s="99"/>
      <c r="AF69811" s="46"/>
      <c r="AM69811" s="121"/>
      <c r="AO69811" s="46"/>
    </row>
    <row r="69812" spans="1:41" s="60" customFormat="1" hidden="1" x14ac:dyDescent="0.35">
      <c r="A69812" s="46"/>
      <c r="H69812" s="103"/>
      <c r="AD69812" s="99"/>
      <c r="AF69812" s="46"/>
      <c r="AM69812" s="121"/>
      <c r="AO69812" s="46"/>
    </row>
    <row r="69813" spans="1:41" s="60" customFormat="1" hidden="1" x14ac:dyDescent="0.35">
      <c r="A69813" s="46"/>
      <c r="H69813" s="103"/>
      <c r="AD69813" s="99"/>
      <c r="AF69813" s="46"/>
      <c r="AM69813" s="121"/>
      <c r="AO69813" s="46"/>
    </row>
    <row r="69814" spans="1:41" s="60" customFormat="1" hidden="1" x14ac:dyDescent="0.35">
      <c r="A69814" s="46"/>
      <c r="H69814" s="103"/>
      <c r="AD69814" s="99"/>
      <c r="AF69814" s="46"/>
      <c r="AM69814" s="121"/>
      <c r="AO69814" s="46"/>
    </row>
    <row r="69815" spans="1:41" s="60" customFormat="1" hidden="1" x14ac:dyDescent="0.35">
      <c r="A69815" s="46"/>
      <c r="H69815" s="103"/>
      <c r="AD69815" s="99"/>
      <c r="AF69815" s="46"/>
      <c r="AM69815" s="121"/>
      <c r="AO69815" s="46"/>
    </row>
    <row r="69816" spans="1:41" s="60" customFormat="1" hidden="1" x14ac:dyDescent="0.35">
      <c r="A69816" s="46"/>
      <c r="H69816" s="103"/>
      <c r="AD69816" s="99"/>
      <c r="AF69816" s="46"/>
      <c r="AM69816" s="121"/>
      <c r="AO69816" s="46"/>
    </row>
    <row r="69817" spans="1:41" s="60" customFormat="1" hidden="1" x14ac:dyDescent="0.35">
      <c r="A69817" s="46"/>
      <c r="H69817" s="103"/>
      <c r="AD69817" s="99"/>
      <c r="AF69817" s="46"/>
      <c r="AM69817" s="121"/>
      <c r="AO69817" s="46"/>
    </row>
    <row r="69818" spans="1:41" s="60" customFormat="1" hidden="1" x14ac:dyDescent="0.35">
      <c r="A69818" s="46"/>
      <c r="H69818" s="103"/>
      <c r="AD69818" s="99"/>
      <c r="AF69818" s="46"/>
      <c r="AM69818" s="121"/>
      <c r="AO69818" s="46"/>
    </row>
    <row r="69819" spans="1:41" s="60" customFormat="1" hidden="1" x14ac:dyDescent="0.35">
      <c r="A69819" s="46"/>
      <c r="H69819" s="103"/>
      <c r="AD69819" s="99"/>
      <c r="AF69819" s="46"/>
      <c r="AM69819" s="121"/>
      <c r="AO69819" s="46"/>
    </row>
    <row r="69820" spans="1:41" s="60" customFormat="1" hidden="1" x14ac:dyDescent="0.35">
      <c r="A69820" s="46"/>
      <c r="H69820" s="103"/>
      <c r="AD69820" s="99"/>
      <c r="AF69820" s="46"/>
      <c r="AM69820" s="121"/>
      <c r="AO69820" s="46"/>
    </row>
    <row r="69821" spans="1:41" s="60" customFormat="1" hidden="1" x14ac:dyDescent="0.35">
      <c r="A69821" s="46"/>
      <c r="H69821" s="103"/>
      <c r="AD69821" s="99"/>
      <c r="AF69821" s="46"/>
      <c r="AM69821" s="121"/>
      <c r="AO69821" s="46"/>
    </row>
    <row r="69822" spans="1:41" s="60" customFormat="1" hidden="1" x14ac:dyDescent="0.35">
      <c r="A69822" s="46"/>
      <c r="H69822" s="103"/>
      <c r="AD69822" s="99"/>
      <c r="AF69822" s="46"/>
      <c r="AM69822" s="121"/>
      <c r="AO69822" s="46"/>
    </row>
    <row r="69823" spans="1:41" s="60" customFormat="1" hidden="1" x14ac:dyDescent="0.35">
      <c r="A69823" s="46"/>
      <c r="H69823" s="103"/>
      <c r="AD69823" s="99"/>
      <c r="AF69823" s="46"/>
      <c r="AM69823" s="121"/>
      <c r="AO69823" s="46"/>
    </row>
    <row r="69824" spans="1:41" s="60" customFormat="1" hidden="1" x14ac:dyDescent="0.35">
      <c r="A69824" s="46"/>
      <c r="H69824" s="103"/>
      <c r="AD69824" s="99"/>
      <c r="AF69824" s="46"/>
      <c r="AM69824" s="121"/>
      <c r="AO69824" s="46"/>
    </row>
    <row r="69825" spans="1:41" s="60" customFormat="1" hidden="1" x14ac:dyDescent="0.35">
      <c r="A69825" s="46"/>
      <c r="H69825" s="103"/>
      <c r="AD69825" s="99"/>
      <c r="AF69825" s="46"/>
      <c r="AM69825" s="121"/>
      <c r="AO69825" s="46"/>
    </row>
    <row r="69826" spans="1:41" s="60" customFormat="1" hidden="1" x14ac:dyDescent="0.35">
      <c r="A69826" s="46"/>
      <c r="H69826" s="103"/>
      <c r="AD69826" s="99"/>
      <c r="AF69826" s="46"/>
      <c r="AM69826" s="121"/>
      <c r="AO69826" s="46"/>
    </row>
    <row r="69827" spans="1:41" s="60" customFormat="1" hidden="1" x14ac:dyDescent="0.35">
      <c r="A69827" s="46"/>
      <c r="H69827" s="103"/>
      <c r="AD69827" s="99"/>
      <c r="AF69827" s="46"/>
      <c r="AM69827" s="121"/>
      <c r="AO69827" s="46"/>
    </row>
    <row r="69828" spans="1:41" s="60" customFormat="1" hidden="1" x14ac:dyDescent="0.35">
      <c r="A69828" s="46"/>
      <c r="H69828" s="103"/>
      <c r="AD69828" s="99"/>
      <c r="AF69828" s="46"/>
      <c r="AM69828" s="121"/>
      <c r="AO69828" s="46"/>
    </row>
    <row r="69829" spans="1:41" s="60" customFormat="1" hidden="1" x14ac:dyDescent="0.35">
      <c r="A69829" s="46"/>
      <c r="H69829" s="103"/>
      <c r="AD69829" s="99"/>
      <c r="AF69829" s="46"/>
      <c r="AM69829" s="121"/>
      <c r="AO69829" s="46"/>
    </row>
    <row r="69830" spans="1:41" s="60" customFormat="1" hidden="1" x14ac:dyDescent="0.35">
      <c r="A69830" s="46"/>
      <c r="H69830" s="103"/>
      <c r="AD69830" s="99"/>
      <c r="AF69830" s="46"/>
      <c r="AM69830" s="121"/>
      <c r="AO69830" s="46"/>
    </row>
    <row r="69831" spans="1:41" s="60" customFormat="1" hidden="1" x14ac:dyDescent="0.35">
      <c r="A69831" s="46"/>
      <c r="H69831" s="103"/>
      <c r="AD69831" s="99"/>
      <c r="AF69831" s="46"/>
      <c r="AM69831" s="121"/>
      <c r="AO69831" s="46"/>
    </row>
    <row r="69832" spans="1:41" s="60" customFormat="1" hidden="1" x14ac:dyDescent="0.35">
      <c r="A69832" s="46"/>
      <c r="H69832" s="103"/>
      <c r="AD69832" s="99"/>
      <c r="AF69832" s="46"/>
      <c r="AM69832" s="121"/>
      <c r="AO69832" s="46"/>
    </row>
    <row r="69833" spans="1:41" s="60" customFormat="1" hidden="1" x14ac:dyDescent="0.35">
      <c r="A69833" s="46"/>
      <c r="H69833" s="103"/>
      <c r="AD69833" s="99"/>
      <c r="AF69833" s="46"/>
      <c r="AM69833" s="121"/>
      <c r="AO69833" s="46"/>
    </row>
    <row r="69834" spans="1:41" s="60" customFormat="1" hidden="1" x14ac:dyDescent="0.35">
      <c r="A69834" s="46"/>
      <c r="H69834" s="103"/>
      <c r="AD69834" s="99"/>
      <c r="AF69834" s="46"/>
      <c r="AM69834" s="121"/>
      <c r="AO69834" s="46"/>
    </row>
    <row r="69835" spans="1:41" s="60" customFormat="1" hidden="1" x14ac:dyDescent="0.35">
      <c r="A69835" s="46"/>
      <c r="H69835" s="103"/>
      <c r="AD69835" s="99"/>
      <c r="AF69835" s="46"/>
      <c r="AM69835" s="121"/>
      <c r="AO69835" s="46"/>
    </row>
    <row r="69836" spans="1:41" s="60" customFormat="1" hidden="1" x14ac:dyDescent="0.35">
      <c r="A69836" s="46"/>
      <c r="H69836" s="103"/>
      <c r="AD69836" s="99"/>
      <c r="AF69836" s="46"/>
      <c r="AM69836" s="121"/>
      <c r="AO69836" s="46"/>
    </row>
    <row r="69837" spans="1:41" s="60" customFormat="1" hidden="1" x14ac:dyDescent="0.35">
      <c r="A69837" s="46"/>
      <c r="H69837" s="103"/>
      <c r="AD69837" s="99"/>
      <c r="AF69837" s="46"/>
      <c r="AM69837" s="121"/>
      <c r="AO69837" s="46"/>
    </row>
    <row r="69838" spans="1:41" s="60" customFormat="1" hidden="1" x14ac:dyDescent="0.35">
      <c r="A69838" s="46"/>
      <c r="H69838" s="103"/>
      <c r="AD69838" s="99"/>
      <c r="AF69838" s="46"/>
      <c r="AM69838" s="121"/>
      <c r="AO69838" s="46"/>
    </row>
    <row r="69839" spans="1:41" s="60" customFormat="1" hidden="1" x14ac:dyDescent="0.35">
      <c r="A69839" s="46"/>
      <c r="H69839" s="103"/>
      <c r="AD69839" s="99"/>
      <c r="AF69839" s="46"/>
      <c r="AM69839" s="121"/>
      <c r="AO69839" s="46"/>
    </row>
    <row r="69840" spans="1:41" s="60" customFormat="1" hidden="1" x14ac:dyDescent="0.35">
      <c r="A69840" s="46"/>
      <c r="H69840" s="103"/>
      <c r="AD69840" s="99"/>
      <c r="AF69840" s="46"/>
      <c r="AM69840" s="121"/>
      <c r="AO69840" s="46"/>
    </row>
    <row r="69841" spans="1:41" s="60" customFormat="1" hidden="1" x14ac:dyDescent="0.35">
      <c r="A69841" s="46"/>
      <c r="H69841" s="103"/>
      <c r="AD69841" s="99"/>
      <c r="AF69841" s="46"/>
      <c r="AM69841" s="121"/>
      <c r="AO69841" s="46"/>
    </row>
    <row r="69842" spans="1:41" s="60" customFormat="1" hidden="1" x14ac:dyDescent="0.35">
      <c r="A69842" s="46"/>
      <c r="H69842" s="103"/>
      <c r="AD69842" s="99"/>
      <c r="AF69842" s="46"/>
      <c r="AM69842" s="121"/>
      <c r="AO69842" s="46"/>
    </row>
    <row r="69843" spans="1:41" s="60" customFormat="1" hidden="1" x14ac:dyDescent="0.35">
      <c r="A69843" s="46"/>
      <c r="H69843" s="103"/>
      <c r="AD69843" s="99"/>
      <c r="AF69843" s="46"/>
      <c r="AM69843" s="121"/>
      <c r="AO69843" s="46"/>
    </row>
    <row r="69844" spans="1:41" s="60" customFormat="1" hidden="1" x14ac:dyDescent="0.35">
      <c r="A69844" s="46"/>
      <c r="H69844" s="103"/>
      <c r="AD69844" s="99"/>
      <c r="AF69844" s="46"/>
      <c r="AM69844" s="121"/>
      <c r="AO69844" s="46"/>
    </row>
    <row r="69845" spans="1:41" s="60" customFormat="1" hidden="1" x14ac:dyDescent="0.35">
      <c r="A69845" s="46"/>
      <c r="H69845" s="103"/>
      <c r="AD69845" s="99"/>
      <c r="AF69845" s="46"/>
      <c r="AM69845" s="121"/>
      <c r="AO69845" s="46"/>
    </row>
    <row r="69846" spans="1:41" s="60" customFormat="1" hidden="1" x14ac:dyDescent="0.35">
      <c r="A69846" s="46"/>
      <c r="H69846" s="103"/>
      <c r="AD69846" s="99"/>
      <c r="AF69846" s="46"/>
      <c r="AM69846" s="121"/>
      <c r="AO69846" s="46"/>
    </row>
    <row r="69847" spans="1:41" s="60" customFormat="1" hidden="1" x14ac:dyDescent="0.35">
      <c r="A69847" s="46"/>
      <c r="H69847" s="103"/>
      <c r="AD69847" s="99"/>
      <c r="AF69847" s="46"/>
      <c r="AM69847" s="121"/>
      <c r="AO69847" s="46"/>
    </row>
    <row r="69848" spans="1:41" s="60" customFormat="1" hidden="1" x14ac:dyDescent="0.35">
      <c r="A69848" s="46"/>
      <c r="H69848" s="103"/>
      <c r="AD69848" s="99"/>
      <c r="AF69848" s="46"/>
      <c r="AM69848" s="121"/>
      <c r="AO69848" s="46"/>
    </row>
    <row r="69849" spans="1:41" s="60" customFormat="1" hidden="1" x14ac:dyDescent="0.35">
      <c r="A69849" s="46"/>
      <c r="H69849" s="103"/>
      <c r="AD69849" s="99"/>
      <c r="AF69849" s="46"/>
      <c r="AM69849" s="121"/>
      <c r="AO69849" s="46"/>
    </row>
    <row r="69850" spans="1:41" s="60" customFormat="1" hidden="1" x14ac:dyDescent="0.35">
      <c r="A69850" s="46"/>
      <c r="H69850" s="103"/>
      <c r="AD69850" s="99"/>
      <c r="AF69850" s="46"/>
      <c r="AM69850" s="121"/>
      <c r="AO69850" s="46"/>
    </row>
    <row r="69851" spans="1:41" s="60" customFormat="1" hidden="1" x14ac:dyDescent="0.35">
      <c r="A69851" s="46"/>
      <c r="H69851" s="103"/>
      <c r="AD69851" s="99"/>
      <c r="AF69851" s="46"/>
      <c r="AM69851" s="121"/>
      <c r="AO69851" s="46"/>
    </row>
    <row r="69852" spans="1:41" s="60" customFormat="1" hidden="1" x14ac:dyDescent="0.35">
      <c r="A69852" s="46"/>
      <c r="H69852" s="103"/>
      <c r="AD69852" s="99"/>
      <c r="AF69852" s="46"/>
      <c r="AM69852" s="121"/>
      <c r="AO69852" s="46"/>
    </row>
    <row r="69853" spans="1:41" s="60" customFormat="1" hidden="1" x14ac:dyDescent="0.35">
      <c r="A69853" s="46"/>
      <c r="H69853" s="103"/>
      <c r="AD69853" s="99"/>
      <c r="AF69853" s="46"/>
      <c r="AM69853" s="121"/>
      <c r="AO69853" s="46"/>
    </row>
    <row r="69854" spans="1:41" s="60" customFormat="1" hidden="1" x14ac:dyDescent="0.35">
      <c r="A69854" s="46"/>
      <c r="H69854" s="103"/>
      <c r="AD69854" s="99"/>
      <c r="AF69854" s="46"/>
      <c r="AM69854" s="121"/>
      <c r="AO69854" s="46"/>
    </row>
    <row r="69855" spans="1:41" s="60" customFormat="1" hidden="1" x14ac:dyDescent="0.35">
      <c r="A69855" s="46"/>
      <c r="H69855" s="103"/>
      <c r="AD69855" s="99"/>
      <c r="AF69855" s="46"/>
      <c r="AM69855" s="121"/>
      <c r="AO69855" s="46"/>
    </row>
    <row r="69856" spans="1:41" s="60" customFormat="1" hidden="1" x14ac:dyDescent="0.35">
      <c r="A69856" s="46"/>
      <c r="H69856" s="103"/>
      <c r="AD69856" s="99"/>
      <c r="AF69856" s="46"/>
      <c r="AM69856" s="121"/>
      <c r="AO69856" s="46"/>
    </row>
    <row r="69857" spans="1:41" s="60" customFormat="1" hidden="1" x14ac:dyDescent="0.35">
      <c r="A69857" s="46"/>
      <c r="H69857" s="103"/>
      <c r="AD69857" s="99"/>
      <c r="AF69857" s="46"/>
      <c r="AM69857" s="121"/>
      <c r="AO69857" s="46"/>
    </row>
    <row r="69858" spans="1:41" s="60" customFormat="1" hidden="1" x14ac:dyDescent="0.35">
      <c r="A69858" s="46"/>
      <c r="H69858" s="103"/>
      <c r="AD69858" s="99"/>
      <c r="AF69858" s="46"/>
      <c r="AM69858" s="121"/>
      <c r="AO69858" s="46"/>
    </row>
    <row r="69859" spans="1:41" s="60" customFormat="1" hidden="1" x14ac:dyDescent="0.35">
      <c r="A69859" s="46"/>
      <c r="H69859" s="103"/>
      <c r="AD69859" s="99"/>
      <c r="AF69859" s="46"/>
      <c r="AM69859" s="121"/>
      <c r="AO69859" s="46"/>
    </row>
    <row r="69860" spans="1:41" s="60" customFormat="1" hidden="1" x14ac:dyDescent="0.35">
      <c r="A69860" s="46"/>
      <c r="H69860" s="103"/>
      <c r="AD69860" s="99"/>
      <c r="AF69860" s="46"/>
      <c r="AM69860" s="121"/>
      <c r="AO69860" s="46"/>
    </row>
    <row r="69861" spans="1:41" s="60" customFormat="1" hidden="1" x14ac:dyDescent="0.35">
      <c r="A69861" s="46"/>
      <c r="H69861" s="103"/>
      <c r="AD69861" s="99"/>
      <c r="AF69861" s="46"/>
      <c r="AM69861" s="121"/>
      <c r="AO69861" s="46"/>
    </row>
    <row r="69862" spans="1:41" s="60" customFormat="1" hidden="1" x14ac:dyDescent="0.35">
      <c r="A69862" s="46"/>
      <c r="H69862" s="103"/>
      <c r="AD69862" s="99"/>
      <c r="AF69862" s="46"/>
      <c r="AM69862" s="121"/>
      <c r="AO69862" s="46"/>
    </row>
    <row r="69863" spans="1:41" s="60" customFormat="1" hidden="1" x14ac:dyDescent="0.35">
      <c r="A69863" s="46"/>
      <c r="H69863" s="103"/>
      <c r="AD69863" s="99"/>
      <c r="AF69863" s="46"/>
      <c r="AM69863" s="121"/>
      <c r="AO69863" s="46"/>
    </row>
    <row r="69864" spans="1:41" s="60" customFormat="1" hidden="1" x14ac:dyDescent="0.35">
      <c r="A69864" s="46"/>
      <c r="H69864" s="103"/>
      <c r="AD69864" s="99"/>
      <c r="AF69864" s="46"/>
      <c r="AM69864" s="121"/>
      <c r="AO69864" s="46"/>
    </row>
    <row r="69865" spans="1:41" s="60" customFormat="1" hidden="1" x14ac:dyDescent="0.35">
      <c r="A69865" s="46"/>
      <c r="H69865" s="103"/>
      <c r="AD69865" s="99"/>
      <c r="AF69865" s="46"/>
      <c r="AM69865" s="121"/>
      <c r="AO69865" s="46"/>
    </row>
    <row r="69866" spans="1:41" s="60" customFormat="1" hidden="1" x14ac:dyDescent="0.35">
      <c r="A69866" s="46"/>
      <c r="H69866" s="103"/>
      <c r="AD69866" s="99"/>
      <c r="AF69866" s="46"/>
      <c r="AM69866" s="121"/>
      <c r="AO69866" s="46"/>
    </row>
    <row r="69867" spans="1:41" s="60" customFormat="1" hidden="1" x14ac:dyDescent="0.35">
      <c r="A69867" s="46"/>
      <c r="H69867" s="103"/>
      <c r="AD69867" s="99"/>
      <c r="AF69867" s="46"/>
      <c r="AM69867" s="121"/>
      <c r="AO69867" s="46"/>
    </row>
    <row r="69868" spans="1:41" s="60" customFormat="1" hidden="1" x14ac:dyDescent="0.35">
      <c r="A69868" s="46"/>
      <c r="H69868" s="103"/>
      <c r="AD69868" s="99"/>
      <c r="AF69868" s="46"/>
      <c r="AM69868" s="121"/>
      <c r="AO69868" s="46"/>
    </row>
    <row r="69869" spans="1:41" s="60" customFormat="1" hidden="1" x14ac:dyDescent="0.35">
      <c r="A69869" s="46"/>
      <c r="H69869" s="103"/>
      <c r="AD69869" s="99"/>
      <c r="AF69869" s="46"/>
      <c r="AM69869" s="121"/>
      <c r="AO69869" s="46"/>
    </row>
    <row r="69870" spans="1:41" s="60" customFormat="1" hidden="1" x14ac:dyDescent="0.35">
      <c r="A69870" s="46"/>
      <c r="H69870" s="103"/>
      <c r="AD69870" s="99"/>
      <c r="AF69870" s="46"/>
      <c r="AM69870" s="121"/>
      <c r="AO69870" s="46"/>
    </row>
    <row r="69871" spans="1:41" s="60" customFormat="1" hidden="1" x14ac:dyDescent="0.35">
      <c r="A69871" s="46"/>
      <c r="H69871" s="103"/>
      <c r="AD69871" s="99"/>
      <c r="AF69871" s="46"/>
      <c r="AM69871" s="121"/>
      <c r="AO69871" s="46"/>
    </row>
    <row r="69872" spans="1:41" s="60" customFormat="1" hidden="1" x14ac:dyDescent="0.35">
      <c r="A69872" s="46"/>
      <c r="H69872" s="103"/>
      <c r="AD69872" s="99"/>
      <c r="AF69872" s="46"/>
      <c r="AM69872" s="121"/>
      <c r="AO69872" s="46"/>
    </row>
    <row r="69873" spans="1:41" s="60" customFormat="1" hidden="1" x14ac:dyDescent="0.35">
      <c r="A69873" s="46"/>
      <c r="H69873" s="103"/>
      <c r="AD69873" s="99"/>
      <c r="AF69873" s="46"/>
      <c r="AM69873" s="121"/>
      <c r="AO69873" s="46"/>
    </row>
    <row r="69874" spans="1:41" s="60" customFormat="1" hidden="1" x14ac:dyDescent="0.35">
      <c r="A69874" s="46"/>
      <c r="H69874" s="103"/>
      <c r="AD69874" s="99"/>
      <c r="AF69874" s="46"/>
      <c r="AM69874" s="121"/>
      <c r="AO69874" s="46"/>
    </row>
    <row r="69875" spans="1:41" s="60" customFormat="1" hidden="1" x14ac:dyDescent="0.35">
      <c r="A69875" s="46"/>
      <c r="H69875" s="103"/>
      <c r="AD69875" s="99"/>
      <c r="AF69875" s="46"/>
      <c r="AM69875" s="121"/>
      <c r="AO69875" s="46"/>
    </row>
    <row r="69876" spans="1:41" s="60" customFormat="1" hidden="1" x14ac:dyDescent="0.35">
      <c r="A69876" s="46"/>
      <c r="H69876" s="103"/>
      <c r="AD69876" s="99"/>
      <c r="AF69876" s="46"/>
      <c r="AM69876" s="121"/>
      <c r="AO69876" s="46"/>
    </row>
    <row r="69877" spans="1:41" s="60" customFormat="1" hidden="1" x14ac:dyDescent="0.35">
      <c r="A69877" s="46"/>
      <c r="H69877" s="103"/>
      <c r="AD69877" s="99"/>
      <c r="AF69877" s="46"/>
      <c r="AM69877" s="121"/>
      <c r="AO69877" s="46"/>
    </row>
    <row r="69878" spans="1:41" s="60" customFormat="1" hidden="1" x14ac:dyDescent="0.35">
      <c r="A69878" s="46"/>
      <c r="H69878" s="103"/>
      <c r="AD69878" s="99"/>
      <c r="AF69878" s="46"/>
      <c r="AM69878" s="121"/>
      <c r="AO69878" s="46"/>
    </row>
    <row r="69879" spans="1:41" s="60" customFormat="1" hidden="1" x14ac:dyDescent="0.35">
      <c r="A69879" s="46"/>
      <c r="H69879" s="103"/>
      <c r="AD69879" s="99"/>
      <c r="AF69879" s="46"/>
      <c r="AM69879" s="121"/>
      <c r="AO69879" s="46"/>
    </row>
    <row r="69880" spans="1:41" s="60" customFormat="1" hidden="1" x14ac:dyDescent="0.35">
      <c r="A69880" s="46"/>
      <c r="H69880" s="103"/>
      <c r="AD69880" s="99"/>
      <c r="AF69880" s="46"/>
      <c r="AM69880" s="121"/>
      <c r="AO69880" s="46"/>
    </row>
    <row r="69881" spans="1:41" s="60" customFormat="1" hidden="1" x14ac:dyDescent="0.35">
      <c r="A69881" s="46"/>
      <c r="H69881" s="103"/>
      <c r="AD69881" s="99"/>
      <c r="AF69881" s="46"/>
      <c r="AM69881" s="121"/>
      <c r="AO69881" s="46"/>
    </row>
    <row r="69882" spans="1:41" s="60" customFormat="1" hidden="1" x14ac:dyDescent="0.35">
      <c r="A69882" s="46"/>
      <c r="H69882" s="103"/>
      <c r="AD69882" s="99"/>
      <c r="AF69882" s="46"/>
      <c r="AM69882" s="121"/>
      <c r="AO69882" s="46"/>
    </row>
    <row r="69883" spans="1:41" s="60" customFormat="1" hidden="1" x14ac:dyDescent="0.35">
      <c r="A69883" s="46"/>
      <c r="H69883" s="103"/>
      <c r="AD69883" s="99"/>
      <c r="AF69883" s="46"/>
      <c r="AM69883" s="121"/>
      <c r="AO69883" s="46"/>
    </row>
    <row r="69884" spans="1:41" s="60" customFormat="1" hidden="1" x14ac:dyDescent="0.35">
      <c r="A69884" s="46"/>
      <c r="H69884" s="103"/>
      <c r="AD69884" s="99"/>
      <c r="AF69884" s="46"/>
      <c r="AM69884" s="121"/>
      <c r="AO69884" s="46"/>
    </row>
    <row r="69885" spans="1:41" s="60" customFormat="1" hidden="1" x14ac:dyDescent="0.35">
      <c r="A69885" s="46"/>
      <c r="H69885" s="103"/>
      <c r="AD69885" s="99"/>
      <c r="AF69885" s="46"/>
      <c r="AM69885" s="121"/>
      <c r="AO69885" s="46"/>
    </row>
    <row r="69886" spans="1:41" s="60" customFormat="1" hidden="1" x14ac:dyDescent="0.35">
      <c r="A69886" s="46"/>
      <c r="H69886" s="103"/>
      <c r="AD69886" s="99"/>
      <c r="AF69886" s="46"/>
      <c r="AM69886" s="121"/>
      <c r="AO69886" s="46"/>
    </row>
    <row r="69887" spans="1:41" s="60" customFormat="1" hidden="1" x14ac:dyDescent="0.35">
      <c r="A69887" s="46"/>
      <c r="H69887" s="103"/>
      <c r="AD69887" s="99"/>
      <c r="AF69887" s="46"/>
      <c r="AM69887" s="121"/>
      <c r="AO69887" s="46"/>
    </row>
    <row r="69888" spans="1:41" s="60" customFormat="1" hidden="1" x14ac:dyDescent="0.35">
      <c r="A69888" s="46"/>
      <c r="H69888" s="103"/>
      <c r="AD69888" s="99"/>
      <c r="AF69888" s="46"/>
      <c r="AM69888" s="121"/>
      <c r="AO69888" s="46"/>
    </row>
    <row r="69889" spans="1:41" s="60" customFormat="1" hidden="1" x14ac:dyDescent="0.35">
      <c r="A69889" s="46"/>
      <c r="H69889" s="103"/>
      <c r="AD69889" s="99"/>
      <c r="AF69889" s="46"/>
      <c r="AM69889" s="121"/>
      <c r="AO69889" s="46"/>
    </row>
    <row r="69890" spans="1:41" s="60" customFormat="1" hidden="1" x14ac:dyDescent="0.35">
      <c r="A69890" s="46"/>
      <c r="H69890" s="103"/>
      <c r="AD69890" s="99"/>
      <c r="AF69890" s="46"/>
      <c r="AM69890" s="121"/>
      <c r="AO69890" s="46"/>
    </row>
    <row r="69891" spans="1:41" s="60" customFormat="1" hidden="1" x14ac:dyDescent="0.35">
      <c r="A69891" s="46"/>
      <c r="H69891" s="103"/>
      <c r="AD69891" s="99"/>
      <c r="AF69891" s="46"/>
      <c r="AM69891" s="121"/>
      <c r="AO69891" s="46"/>
    </row>
    <row r="69892" spans="1:41" s="60" customFormat="1" hidden="1" x14ac:dyDescent="0.35">
      <c r="A69892" s="46"/>
      <c r="H69892" s="103"/>
      <c r="AD69892" s="99"/>
      <c r="AF69892" s="46"/>
      <c r="AM69892" s="121"/>
      <c r="AO69892" s="46"/>
    </row>
    <row r="69893" spans="1:41" s="60" customFormat="1" hidden="1" x14ac:dyDescent="0.35">
      <c r="A69893" s="46"/>
      <c r="H69893" s="103"/>
      <c r="AD69893" s="99"/>
      <c r="AF69893" s="46"/>
      <c r="AM69893" s="121"/>
      <c r="AO69893" s="46"/>
    </row>
    <row r="69894" spans="1:41" s="60" customFormat="1" hidden="1" x14ac:dyDescent="0.35">
      <c r="A69894" s="46"/>
      <c r="H69894" s="103"/>
      <c r="AD69894" s="99"/>
      <c r="AF69894" s="46"/>
      <c r="AM69894" s="121"/>
      <c r="AO69894" s="46"/>
    </row>
    <row r="69895" spans="1:41" s="60" customFormat="1" hidden="1" x14ac:dyDescent="0.35">
      <c r="A69895" s="46"/>
      <c r="H69895" s="103"/>
      <c r="AD69895" s="99"/>
      <c r="AF69895" s="46"/>
      <c r="AM69895" s="121"/>
      <c r="AO69895" s="46"/>
    </row>
    <row r="69896" spans="1:41" s="60" customFormat="1" hidden="1" x14ac:dyDescent="0.35">
      <c r="A69896" s="46"/>
      <c r="H69896" s="103"/>
      <c r="AD69896" s="99"/>
      <c r="AF69896" s="46"/>
      <c r="AM69896" s="121"/>
      <c r="AO69896" s="46"/>
    </row>
    <row r="69897" spans="1:41" s="60" customFormat="1" hidden="1" x14ac:dyDescent="0.35">
      <c r="A69897" s="46"/>
      <c r="H69897" s="103"/>
      <c r="AD69897" s="99"/>
      <c r="AF69897" s="46"/>
      <c r="AM69897" s="121"/>
      <c r="AO69897" s="46"/>
    </row>
    <row r="69898" spans="1:41" s="60" customFormat="1" hidden="1" x14ac:dyDescent="0.35">
      <c r="A69898" s="46"/>
      <c r="H69898" s="103"/>
      <c r="AD69898" s="99"/>
      <c r="AF69898" s="46"/>
      <c r="AM69898" s="121"/>
      <c r="AO69898" s="46"/>
    </row>
    <row r="69899" spans="1:41" s="60" customFormat="1" hidden="1" x14ac:dyDescent="0.35">
      <c r="A69899" s="46"/>
      <c r="H69899" s="103"/>
      <c r="AD69899" s="99"/>
      <c r="AF69899" s="46"/>
      <c r="AM69899" s="121"/>
      <c r="AO69899" s="46"/>
    </row>
    <row r="69900" spans="1:41" s="60" customFormat="1" hidden="1" x14ac:dyDescent="0.35">
      <c r="A69900" s="46"/>
      <c r="H69900" s="103"/>
      <c r="AD69900" s="99"/>
      <c r="AF69900" s="46"/>
      <c r="AM69900" s="121"/>
      <c r="AO69900" s="46"/>
    </row>
    <row r="69901" spans="1:41" s="60" customFormat="1" hidden="1" x14ac:dyDescent="0.35">
      <c r="A69901" s="46"/>
      <c r="H69901" s="103"/>
      <c r="AD69901" s="99"/>
      <c r="AF69901" s="46"/>
      <c r="AM69901" s="121"/>
      <c r="AO69901" s="46"/>
    </row>
    <row r="69902" spans="1:41" s="60" customFormat="1" hidden="1" x14ac:dyDescent="0.35">
      <c r="A69902" s="46"/>
      <c r="H69902" s="103"/>
      <c r="AD69902" s="99"/>
      <c r="AF69902" s="46"/>
      <c r="AM69902" s="121"/>
      <c r="AO69902" s="46"/>
    </row>
    <row r="69903" spans="1:41" s="60" customFormat="1" hidden="1" x14ac:dyDescent="0.35">
      <c r="A69903" s="46"/>
      <c r="H69903" s="103"/>
      <c r="AD69903" s="99"/>
      <c r="AF69903" s="46"/>
      <c r="AM69903" s="121"/>
      <c r="AO69903" s="46"/>
    </row>
    <row r="69904" spans="1:41" s="60" customFormat="1" hidden="1" x14ac:dyDescent="0.35">
      <c r="A69904" s="46"/>
      <c r="H69904" s="103"/>
      <c r="AD69904" s="99"/>
      <c r="AF69904" s="46"/>
      <c r="AM69904" s="121"/>
      <c r="AO69904" s="46"/>
    </row>
    <row r="69905" spans="1:41" s="60" customFormat="1" hidden="1" x14ac:dyDescent="0.35">
      <c r="A69905" s="46"/>
      <c r="H69905" s="103"/>
      <c r="AD69905" s="99"/>
      <c r="AF69905" s="46"/>
      <c r="AM69905" s="121"/>
      <c r="AO69905" s="46"/>
    </row>
    <row r="69906" spans="1:41" s="60" customFormat="1" hidden="1" x14ac:dyDescent="0.35">
      <c r="A69906" s="46"/>
      <c r="H69906" s="103"/>
      <c r="AD69906" s="99"/>
      <c r="AF69906" s="46"/>
      <c r="AM69906" s="121"/>
      <c r="AO69906" s="46"/>
    </row>
    <row r="69907" spans="1:41" s="60" customFormat="1" hidden="1" x14ac:dyDescent="0.35">
      <c r="A69907" s="46"/>
      <c r="H69907" s="103"/>
      <c r="AD69907" s="99"/>
      <c r="AF69907" s="46"/>
      <c r="AM69907" s="121"/>
      <c r="AO69907" s="46"/>
    </row>
    <row r="69908" spans="1:41" s="60" customFormat="1" hidden="1" x14ac:dyDescent="0.35">
      <c r="A69908" s="46"/>
      <c r="H69908" s="103"/>
      <c r="AD69908" s="99"/>
      <c r="AF69908" s="46"/>
      <c r="AM69908" s="121"/>
      <c r="AO69908" s="46"/>
    </row>
    <row r="69909" spans="1:41" s="60" customFormat="1" hidden="1" x14ac:dyDescent="0.35">
      <c r="A69909" s="46"/>
      <c r="H69909" s="103"/>
      <c r="AD69909" s="99"/>
      <c r="AF69909" s="46"/>
      <c r="AM69909" s="121"/>
      <c r="AO69909" s="46"/>
    </row>
    <row r="69910" spans="1:41" s="60" customFormat="1" hidden="1" x14ac:dyDescent="0.35">
      <c r="A69910" s="46"/>
      <c r="H69910" s="103"/>
      <c r="AD69910" s="99"/>
      <c r="AF69910" s="46"/>
      <c r="AM69910" s="121"/>
      <c r="AO69910" s="46"/>
    </row>
    <row r="69911" spans="1:41" s="60" customFormat="1" hidden="1" x14ac:dyDescent="0.35">
      <c r="A69911" s="46"/>
      <c r="H69911" s="103"/>
      <c r="AD69911" s="99"/>
      <c r="AF69911" s="46"/>
      <c r="AM69911" s="121"/>
      <c r="AO69911" s="46"/>
    </row>
    <row r="69912" spans="1:41" s="60" customFormat="1" hidden="1" x14ac:dyDescent="0.35">
      <c r="A69912" s="46"/>
      <c r="H69912" s="103"/>
      <c r="AD69912" s="99"/>
      <c r="AF69912" s="46"/>
      <c r="AM69912" s="121"/>
      <c r="AO69912" s="46"/>
    </row>
    <row r="69913" spans="1:41" s="60" customFormat="1" hidden="1" x14ac:dyDescent="0.35">
      <c r="A69913" s="46"/>
      <c r="H69913" s="103"/>
      <c r="AD69913" s="99"/>
      <c r="AF69913" s="46"/>
      <c r="AM69913" s="121"/>
      <c r="AO69913" s="46"/>
    </row>
    <row r="69914" spans="1:41" s="60" customFormat="1" hidden="1" x14ac:dyDescent="0.35">
      <c r="A69914" s="46"/>
      <c r="H69914" s="103"/>
      <c r="AD69914" s="99"/>
      <c r="AF69914" s="46"/>
      <c r="AM69914" s="121"/>
      <c r="AO69914" s="46"/>
    </row>
    <row r="69915" spans="1:41" s="60" customFormat="1" hidden="1" x14ac:dyDescent="0.35">
      <c r="A69915" s="46"/>
      <c r="H69915" s="103"/>
      <c r="AD69915" s="99"/>
      <c r="AF69915" s="46"/>
      <c r="AM69915" s="121"/>
      <c r="AO69915" s="46"/>
    </row>
    <row r="69916" spans="1:41" s="60" customFormat="1" hidden="1" x14ac:dyDescent="0.35">
      <c r="A69916" s="46"/>
      <c r="H69916" s="103"/>
      <c r="AD69916" s="99"/>
      <c r="AF69916" s="46"/>
      <c r="AM69916" s="121"/>
      <c r="AO69916" s="46"/>
    </row>
    <row r="69917" spans="1:41" s="60" customFormat="1" hidden="1" x14ac:dyDescent="0.35">
      <c r="A69917" s="46"/>
      <c r="H69917" s="103"/>
      <c r="AD69917" s="99"/>
      <c r="AF69917" s="46"/>
      <c r="AM69917" s="121"/>
      <c r="AO69917" s="46"/>
    </row>
    <row r="69918" spans="1:41" s="60" customFormat="1" hidden="1" x14ac:dyDescent="0.35">
      <c r="A69918" s="46"/>
      <c r="H69918" s="103"/>
      <c r="AD69918" s="99"/>
      <c r="AF69918" s="46"/>
      <c r="AM69918" s="121"/>
      <c r="AO69918" s="46"/>
    </row>
    <row r="69919" spans="1:41" s="60" customFormat="1" hidden="1" x14ac:dyDescent="0.35">
      <c r="A69919" s="46"/>
      <c r="H69919" s="103"/>
      <c r="AD69919" s="99"/>
      <c r="AF69919" s="46"/>
      <c r="AM69919" s="121"/>
      <c r="AO69919" s="46"/>
    </row>
    <row r="69920" spans="1:41" s="60" customFormat="1" hidden="1" x14ac:dyDescent="0.35">
      <c r="A69920" s="46"/>
      <c r="H69920" s="103"/>
      <c r="AD69920" s="99"/>
      <c r="AF69920" s="46"/>
      <c r="AM69920" s="121"/>
      <c r="AO69920" s="46"/>
    </row>
    <row r="69921" spans="1:41" s="60" customFormat="1" hidden="1" x14ac:dyDescent="0.35">
      <c r="A69921" s="46"/>
      <c r="H69921" s="103"/>
      <c r="AD69921" s="99"/>
      <c r="AF69921" s="46"/>
      <c r="AM69921" s="121"/>
      <c r="AO69921" s="46"/>
    </row>
    <row r="69922" spans="1:41" s="60" customFormat="1" hidden="1" x14ac:dyDescent="0.35">
      <c r="A69922" s="46"/>
      <c r="H69922" s="103"/>
      <c r="AD69922" s="99"/>
      <c r="AF69922" s="46"/>
      <c r="AM69922" s="121"/>
      <c r="AO69922" s="46"/>
    </row>
    <row r="69923" spans="1:41" s="60" customFormat="1" hidden="1" x14ac:dyDescent="0.35">
      <c r="A69923" s="46"/>
      <c r="H69923" s="103"/>
      <c r="AD69923" s="99"/>
      <c r="AF69923" s="46"/>
      <c r="AM69923" s="121"/>
      <c r="AO69923" s="46"/>
    </row>
    <row r="69924" spans="1:41" s="60" customFormat="1" hidden="1" x14ac:dyDescent="0.35">
      <c r="A69924" s="46"/>
      <c r="H69924" s="103"/>
      <c r="AD69924" s="99"/>
      <c r="AF69924" s="46"/>
      <c r="AM69924" s="121"/>
      <c r="AO69924" s="46"/>
    </row>
    <row r="69925" spans="1:41" s="60" customFormat="1" hidden="1" x14ac:dyDescent="0.35">
      <c r="A69925" s="46"/>
      <c r="H69925" s="103"/>
      <c r="AD69925" s="99"/>
      <c r="AF69925" s="46"/>
      <c r="AM69925" s="121"/>
      <c r="AO69925" s="46"/>
    </row>
    <row r="69926" spans="1:41" s="60" customFormat="1" hidden="1" x14ac:dyDescent="0.35">
      <c r="A69926" s="46"/>
      <c r="H69926" s="103"/>
      <c r="AD69926" s="99"/>
      <c r="AF69926" s="46"/>
      <c r="AM69926" s="121"/>
      <c r="AO69926" s="46"/>
    </row>
    <row r="69927" spans="1:41" s="60" customFormat="1" hidden="1" x14ac:dyDescent="0.35">
      <c r="A69927" s="46"/>
      <c r="H69927" s="103"/>
      <c r="AD69927" s="99"/>
      <c r="AF69927" s="46"/>
      <c r="AM69927" s="121"/>
      <c r="AO69927" s="46"/>
    </row>
    <row r="69928" spans="1:41" s="60" customFormat="1" hidden="1" x14ac:dyDescent="0.35">
      <c r="A69928" s="46"/>
      <c r="H69928" s="103"/>
      <c r="AD69928" s="99"/>
      <c r="AF69928" s="46"/>
      <c r="AM69928" s="121"/>
      <c r="AO69928" s="46"/>
    </row>
    <row r="69929" spans="1:41" s="60" customFormat="1" hidden="1" x14ac:dyDescent="0.35">
      <c r="A69929" s="46"/>
      <c r="H69929" s="103"/>
      <c r="AD69929" s="99"/>
      <c r="AF69929" s="46"/>
      <c r="AM69929" s="121"/>
      <c r="AO69929" s="46"/>
    </row>
    <row r="69930" spans="1:41" s="60" customFormat="1" hidden="1" x14ac:dyDescent="0.35">
      <c r="A69930" s="46"/>
      <c r="H69930" s="103"/>
      <c r="AD69930" s="99"/>
      <c r="AF69930" s="46"/>
      <c r="AM69930" s="121"/>
      <c r="AO69930" s="46"/>
    </row>
    <row r="69931" spans="1:41" s="60" customFormat="1" hidden="1" x14ac:dyDescent="0.35">
      <c r="A69931" s="46"/>
      <c r="H69931" s="103"/>
      <c r="AD69931" s="99"/>
      <c r="AF69931" s="46"/>
      <c r="AM69931" s="121"/>
      <c r="AO69931" s="46"/>
    </row>
    <row r="69932" spans="1:41" s="60" customFormat="1" hidden="1" x14ac:dyDescent="0.35">
      <c r="A69932" s="46"/>
      <c r="H69932" s="103"/>
      <c r="AD69932" s="99"/>
      <c r="AF69932" s="46"/>
      <c r="AM69932" s="121"/>
      <c r="AO69932" s="46"/>
    </row>
    <row r="69933" spans="1:41" s="60" customFormat="1" hidden="1" x14ac:dyDescent="0.35">
      <c r="A69933" s="46"/>
      <c r="H69933" s="103"/>
      <c r="AD69933" s="99"/>
      <c r="AF69933" s="46"/>
      <c r="AM69933" s="121"/>
      <c r="AO69933" s="46"/>
    </row>
    <row r="69934" spans="1:41" s="60" customFormat="1" hidden="1" x14ac:dyDescent="0.35">
      <c r="A69934" s="46"/>
      <c r="H69934" s="103"/>
      <c r="AD69934" s="99"/>
      <c r="AF69934" s="46"/>
      <c r="AM69934" s="121"/>
      <c r="AO69934" s="46"/>
    </row>
    <row r="69935" spans="1:41" s="60" customFormat="1" hidden="1" x14ac:dyDescent="0.35">
      <c r="A69935" s="46"/>
      <c r="H69935" s="103"/>
      <c r="AD69935" s="99"/>
      <c r="AF69935" s="46"/>
      <c r="AM69935" s="121"/>
      <c r="AO69935" s="46"/>
    </row>
    <row r="69936" spans="1:41" s="60" customFormat="1" hidden="1" x14ac:dyDescent="0.35">
      <c r="A69936" s="46"/>
      <c r="H69936" s="103"/>
      <c r="AD69936" s="99"/>
      <c r="AF69936" s="46"/>
      <c r="AM69936" s="121"/>
      <c r="AO69936" s="46"/>
    </row>
    <row r="69937" spans="1:41" s="60" customFormat="1" hidden="1" x14ac:dyDescent="0.35">
      <c r="A69937" s="46"/>
      <c r="H69937" s="103"/>
      <c r="AD69937" s="99"/>
      <c r="AF69937" s="46"/>
      <c r="AM69937" s="121"/>
      <c r="AO69937" s="46"/>
    </row>
    <row r="69938" spans="1:41" s="60" customFormat="1" hidden="1" x14ac:dyDescent="0.35">
      <c r="A69938" s="46"/>
      <c r="H69938" s="103"/>
      <c r="AD69938" s="99"/>
      <c r="AF69938" s="46"/>
      <c r="AM69938" s="121"/>
      <c r="AO69938" s="46"/>
    </row>
    <row r="69939" spans="1:41" s="60" customFormat="1" hidden="1" x14ac:dyDescent="0.35">
      <c r="A69939" s="46"/>
      <c r="H69939" s="103"/>
      <c r="AD69939" s="99"/>
      <c r="AF69939" s="46"/>
      <c r="AM69939" s="121"/>
      <c r="AO69939" s="46"/>
    </row>
    <row r="69940" spans="1:41" s="60" customFormat="1" hidden="1" x14ac:dyDescent="0.35">
      <c r="A69940" s="46"/>
      <c r="H69940" s="103"/>
      <c r="AD69940" s="99"/>
      <c r="AF69940" s="46"/>
      <c r="AM69940" s="121"/>
      <c r="AO69940" s="46"/>
    </row>
    <row r="69941" spans="1:41" s="60" customFormat="1" hidden="1" x14ac:dyDescent="0.35">
      <c r="A69941" s="46"/>
      <c r="H69941" s="103"/>
      <c r="AD69941" s="99"/>
      <c r="AF69941" s="46"/>
      <c r="AM69941" s="121"/>
      <c r="AO69941" s="46"/>
    </row>
    <row r="69942" spans="1:41" s="60" customFormat="1" hidden="1" x14ac:dyDescent="0.35">
      <c r="A69942" s="46"/>
      <c r="H69942" s="103"/>
      <c r="AD69942" s="99"/>
      <c r="AF69942" s="46"/>
      <c r="AM69942" s="121"/>
      <c r="AO69942" s="46"/>
    </row>
    <row r="69943" spans="1:41" s="60" customFormat="1" hidden="1" x14ac:dyDescent="0.35">
      <c r="A69943" s="46"/>
      <c r="H69943" s="103"/>
      <c r="AD69943" s="99"/>
      <c r="AF69943" s="46"/>
      <c r="AM69943" s="121"/>
      <c r="AO69943" s="46"/>
    </row>
    <row r="69944" spans="1:41" s="60" customFormat="1" hidden="1" x14ac:dyDescent="0.35">
      <c r="A69944" s="46"/>
      <c r="H69944" s="103"/>
      <c r="AD69944" s="99"/>
      <c r="AF69944" s="46"/>
      <c r="AM69944" s="121"/>
      <c r="AO69944" s="46"/>
    </row>
    <row r="69945" spans="1:41" s="60" customFormat="1" hidden="1" x14ac:dyDescent="0.35">
      <c r="A69945" s="46"/>
      <c r="H69945" s="103"/>
      <c r="AD69945" s="99"/>
      <c r="AF69945" s="46"/>
      <c r="AM69945" s="121"/>
      <c r="AO69945" s="46"/>
    </row>
    <row r="69946" spans="1:41" s="60" customFormat="1" hidden="1" x14ac:dyDescent="0.35">
      <c r="A69946" s="46"/>
      <c r="H69946" s="103"/>
      <c r="AD69946" s="99"/>
      <c r="AF69946" s="46"/>
      <c r="AM69946" s="121"/>
      <c r="AO69946" s="46"/>
    </row>
    <row r="69947" spans="1:41" s="60" customFormat="1" hidden="1" x14ac:dyDescent="0.35">
      <c r="A69947" s="46"/>
      <c r="H69947" s="103"/>
      <c r="AD69947" s="99"/>
      <c r="AF69947" s="46"/>
      <c r="AM69947" s="121"/>
      <c r="AO69947" s="46"/>
    </row>
    <row r="69948" spans="1:41" s="60" customFormat="1" hidden="1" x14ac:dyDescent="0.35">
      <c r="A69948" s="46"/>
      <c r="H69948" s="103"/>
      <c r="AD69948" s="99"/>
      <c r="AF69948" s="46"/>
      <c r="AM69948" s="121"/>
      <c r="AO69948" s="46"/>
    </row>
    <row r="69949" spans="1:41" s="60" customFormat="1" hidden="1" x14ac:dyDescent="0.35">
      <c r="A69949" s="46"/>
      <c r="H69949" s="103"/>
      <c r="AD69949" s="99"/>
      <c r="AF69949" s="46"/>
      <c r="AM69949" s="121"/>
      <c r="AO69949" s="46"/>
    </row>
    <row r="69950" spans="1:41" s="60" customFormat="1" hidden="1" x14ac:dyDescent="0.35">
      <c r="A69950" s="46"/>
      <c r="H69950" s="103"/>
      <c r="AD69950" s="99"/>
      <c r="AF69950" s="46"/>
      <c r="AM69950" s="121"/>
      <c r="AO69950" s="46"/>
    </row>
    <row r="69951" spans="1:41" s="60" customFormat="1" hidden="1" x14ac:dyDescent="0.35">
      <c r="A69951" s="46"/>
      <c r="H69951" s="103"/>
      <c r="AD69951" s="99"/>
      <c r="AF69951" s="46"/>
      <c r="AM69951" s="121"/>
      <c r="AO69951" s="46"/>
    </row>
    <row r="69952" spans="1:41" s="60" customFormat="1" hidden="1" x14ac:dyDescent="0.35">
      <c r="A69952" s="46"/>
      <c r="H69952" s="103"/>
      <c r="AD69952" s="99"/>
      <c r="AF69952" s="46"/>
      <c r="AM69952" s="121"/>
      <c r="AO69952" s="46"/>
    </row>
    <row r="69953" spans="1:41" s="60" customFormat="1" hidden="1" x14ac:dyDescent="0.35">
      <c r="A69953" s="46"/>
      <c r="H69953" s="103"/>
      <c r="AD69953" s="99"/>
      <c r="AF69953" s="46"/>
      <c r="AM69953" s="121"/>
      <c r="AO69953" s="46"/>
    </row>
    <row r="69954" spans="1:41" s="60" customFormat="1" hidden="1" x14ac:dyDescent="0.35">
      <c r="A69954" s="46"/>
      <c r="H69954" s="103"/>
      <c r="AD69954" s="99"/>
      <c r="AF69954" s="46"/>
      <c r="AM69954" s="121"/>
      <c r="AO69954" s="46"/>
    </row>
    <row r="69955" spans="1:41" s="60" customFormat="1" hidden="1" x14ac:dyDescent="0.35">
      <c r="A69955" s="46"/>
      <c r="H69955" s="103"/>
      <c r="AD69955" s="99"/>
      <c r="AF69955" s="46"/>
      <c r="AM69955" s="121"/>
      <c r="AO69955" s="46"/>
    </row>
    <row r="69956" spans="1:41" s="60" customFormat="1" hidden="1" x14ac:dyDescent="0.35">
      <c r="A69956" s="46"/>
      <c r="H69956" s="103"/>
      <c r="AD69956" s="99"/>
      <c r="AF69956" s="46"/>
      <c r="AM69956" s="121"/>
      <c r="AO69956" s="46"/>
    </row>
    <row r="69957" spans="1:41" s="60" customFormat="1" hidden="1" x14ac:dyDescent="0.35">
      <c r="A69957" s="46"/>
      <c r="H69957" s="103"/>
      <c r="AD69957" s="99"/>
      <c r="AF69957" s="46"/>
      <c r="AM69957" s="121"/>
      <c r="AO69957" s="46"/>
    </row>
    <row r="69958" spans="1:41" s="60" customFormat="1" hidden="1" x14ac:dyDescent="0.35">
      <c r="A69958" s="46"/>
      <c r="H69958" s="103"/>
      <c r="AD69958" s="99"/>
      <c r="AF69958" s="46"/>
      <c r="AM69958" s="121"/>
      <c r="AO69958" s="46"/>
    </row>
    <row r="69959" spans="1:41" s="60" customFormat="1" hidden="1" x14ac:dyDescent="0.35">
      <c r="A69959" s="46"/>
      <c r="H69959" s="103"/>
      <c r="AD69959" s="99"/>
      <c r="AF69959" s="46"/>
      <c r="AM69959" s="121"/>
      <c r="AO69959" s="46"/>
    </row>
    <row r="69960" spans="1:41" s="60" customFormat="1" hidden="1" x14ac:dyDescent="0.35">
      <c r="A69960" s="46"/>
      <c r="H69960" s="103"/>
      <c r="AD69960" s="99"/>
      <c r="AF69960" s="46"/>
      <c r="AM69960" s="121"/>
      <c r="AO69960" s="46"/>
    </row>
    <row r="69961" spans="1:41" s="60" customFormat="1" hidden="1" x14ac:dyDescent="0.35">
      <c r="A69961" s="46"/>
      <c r="H69961" s="103"/>
      <c r="AD69961" s="99"/>
      <c r="AF69961" s="46"/>
      <c r="AM69961" s="121"/>
      <c r="AO69961" s="46"/>
    </row>
    <row r="69962" spans="1:41" s="60" customFormat="1" hidden="1" x14ac:dyDescent="0.35">
      <c r="A69962" s="46"/>
      <c r="H69962" s="103"/>
      <c r="AD69962" s="99"/>
      <c r="AF69962" s="46"/>
      <c r="AM69962" s="121"/>
      <c r="AO69962" s="46"/>
    </row>
    <row r="69963" spans="1:41" s="60" customFormat="1" hidden="1" x14ac:dyDescent="0.35">
      <c r="A69963" s="46"/>
      <c r="H69963" s="103"/>
      <c r="AD69963" s="99"/>
      <c r="AF69963" s="46"/>
      <c r="AM69963" s="121"/>
      <c r="AO69963" s="46"/>
    </row>
    <row r="69964" spans="1:41" s="60" customFormat="1" hidden="1" x14ac:dyDescent="0.35">
      <c r="A69964" s="46"/>
      <c r="H69964" s="103"/>
      <c r="AD69964" s="99"/>
      <c r="AF69964" s="46"/>
      <c r="AM69964" s="121"/>
      <c r="AO69964" s="46"/>
    </row>
    <row r="69965" spans="1:41" s="60" customFormat="1" hidden="1" x14ac:dyDescent="0.35">
      <c r="A69965" s="46"/>
      <c r="H69965" s="103"/>
      <c r="AD69965" s="99"/>
      <c r="AF69965" s="46"/>
      <c r="AM69965" s="121"/>
      <c r="AO69965" s="46"/>
    </row>
    <row r="69966" spans="1:41" s="60" customFormat="1" hidden="1" x14ac:dyDescent="0.35">
      <c r="A69966" s="46"/>
      <c r="H69966" s="103"/>
      <c r="AD69966" s="99"/>
      <c r="AF69966" s="46"/>
      <c r="AM69966" s="121"/>
      <c r="AO69966" s="46"/>
    </row>
    <row r="69967" spans="1:41" s="60" customFormat="1" hidden="1" x14ac:dyDescent="0.35">
      <c r="A69967" s="46"/>
      <c r="H69967" s="103"/>
      <c r="AD69967" s="99"/>
      <c r="AF69967" s="46"/>
      <c r="AM69967" s="121"/>
      <c r="AO69967" s="46"/>
    </row>
    <row r="69968" spans="1:41" s="60" customFormat="1" hidden="1" x14ac:dyDescent="0.35">
      <c r="A69968" s="46"/>
      <c r="H69968" s="103"/>
      <c r="AD69968" s="99"/>
      <c r="AF69968" s="46"/>
      <c r="AM69968" s="121"/>
      <c r="AO69968" s="46"/>
    </row>
    <row r="69969" spans="1:41" s="60" customFormat="1" hidden="1" x14ac:dyDescent="0.35">
      <c r="A69969" s="46"/>
      <c r="H69969" s="103"/>
      <c r="AD69969" s="99"/>
      <c r="AF69969" s="46"/>
      <c r="AM69969" s="121"/>
      <c r="AO69969" s="46"/>
    </row>
    <row r="69970" spans="1:41" s="60" customFormat="1" hidden="1" x14ac:dyDescent="0.35">
      <c r="A69970" s="46"/>
      <c r="H69970" s="103"/>
      <c r="AD69970" s="99"/>
      <c r="AF69970" s="46"/>
      <c r="AM69970" s="121"/>
      <c r="AO69970" s="46"/>
    </row>
    <row r="69971" spans="1:41" s="60" customFormat="1" hidden="1" x14ac:dyDescent="0.35">
      <c r="A69971" s="46"/>
      <c r="H69971" s="103"/>
      <c r="AD69971" s="99"/>
      <c r="AF69971" s="46"/>
      <c r="AM69971" s="121"/>
      <c r="AO69971" s="46"/>
    </row>
    <row r="69972" spans="1:41" s="60" customFormat="1" hidden="1" x14ac:dyDescent="0.35">
      <c r="A69972" s="46"/>
      <c r="H69972" s="103"/>
      <c r="AD69972" s="99"/>
      <c r="AF69972" s="46"/>
      <c r="AM69972" s="121"/>
      <c r="AO69972" s="46"/>
    </row>
    <row r="69973" spans="1:41" s="60" customFormat="1" hidden="1" x14ac:dyDescent="0.35">
      <c r="A69973" s="46"/>
      <c r="H69973" s="103"/>
      <c r="AD69973" s="99"/>
      <c r="AF69973" s="46"/>
      <c r="AM69973" s="121"/>
      <c r="AO69973" s="46"/>
    </row>
    <row r="69974" spans="1:41" s="60" customFormat="1" hidden="1" x14ac:dyDescent="0.35">
      <c r="A69974" s="46"/>
      <c r="H69974" s="103"/>
      <c r="AD69974" s="99"/>
      <c r="AF69974" s="46"/>
      <c r="AM69974" s="121"/>
      <c r="AO69974" s="46"/>
    </row>
    <row r="69975" spans="1:41" s="60" customFormat="1" hidden="1" x14ac:dyDescent="0.35">
      <c r="A69975" s="46"/>
      <c r="H69975" s="103"/>
      <c r="AD69975" s="99"/>
      <c r="AF69975" s="46"/>
      <c r="AM69975" s="121"/>
      <c r="AO69975" s="46"/>
    </row>
    <row r="69976" spans="1:41" s="60" customFormat="1" hidden="1" x14ac:dyDescent="0.35">
      <c r="A69976" s="46"/>
      <c r="H69976" s="103"/>
      <c r="AD69976" s="99"/>
      <c r="AF69976" s="46"/>
      <c r="AM69976" s="121"/>
      <c r="AO69976" s="46"/>
    </row>
    <row r="69977" spans="1:41" s="60" customFormat="1" hidden="1" x14ac:dyDescent="0.35">
      <c r="A69977" s="46"/>
      <c r="H69977" s="103"/>
      <c r="AD69977" s="99"/>
      <c r="AF69977" s="46"/>
      <c r="AM69977" s="121"/>
      <c r="AO69977" s="46"/>
    </row>
    <row r="69978" spans="1:41" s="60" customFormat="1" hidden="1" x14ac:dyDescent="0.35">
      <c r="A69978" s="46"/>
      <c r="H69978" s="103"/>
      <c r="AD69978" s="99"/>
      <c r="AF69978" s="46"/>
      <c r="AM69978" s="121"/>
      <c r="AO69978" s="46"/>
    </row>
    <row r="69979" spans="1:41" s="60" customFormat="1" hidden="1" x14ac:dyDescent="0.35">
      <c r="A69979" s="46"/>
      <c r="H69979" s="103"/>
      <c r="AD69979" s="99"/>
      <c r="AF69979" s="46"/>
      <c r="AM69979" s="121"/>
      <c r="AO69979" s="46"/>
    </row>
    <row r="69980" spans="1:41" s="60" customFormat="1" hidden="1" x14ac:dyDescent="0.35">
      <c r="A69980" s="46"/>
      <c r="H69980" s="103"/>
      <c r="AD69980" s="99"/>
      <c r="AF69980" s="46"/>
      <c r="AM69980" s="121"/>
      <c r="AO69980" s="46"/>
    </row>
    <row r="69981" spans="1:41" s="60" customFormat="1" hidden="1" x14ac:dyDescent="0.35">
      <c r="A69981" s="46"/>
      <c r="H69981" s="103"/>
      <c r="AD69981" s="99"/>
      <c r="AF69981" s="46"/>
      <c r="AM69981" s="121"/>
      <c r="AO69981" s="46"/>
    </row>
    <row r="69982" spans="1:41" s="60" customFormat="1" hidden="1" x14ac:dyDescent="0.35">
      <c r="A69982" s="46"/>
      <c r="H69982" s="103"/>
      <c r="AD69982" s="99"/>
      <c r="AF69982" s="46"/>
      <c r="AM69982" s="121"/>
      <c r="AO69982" s="46"/>
    </row>
    <row r="69983" spans="1:41" s="60" customFormat="1" hidden="1" x14ac:dyDescent="0.35">
      <c r="A69983" s="46"/>
      <c r="H69983" s="103"/>
      <c r="AD69983" s="99"/>
      <c r="AF69983" s="46"/>
      <c r="AM69983" s="121"/>
      <c r="AO69983" s="46"/>
    </row>
    <row r="69984" spans="1:41" s="60" customFormat="1" hidden="1" x14ac:dyDescent="0.35">
      <c r="A69984" s="46"/>
      <c r="H69984" s="103"/>
      <c r="AD69984" s="99"/>
      <c r="AF69984" s="46"/>
      <c r="AM69984" s="121"/>
      <c r="AO69984" s="46"/>
    </row>
    <row r="69985" spans="1:41" s="60" customFormat="1" hidden="1" x14ac:dyDescent="0.35">
      <c r="A69985" s="46"/>
      <c r="H69985" s="103"/>
      <c r="AD69985" s="99"/>
      <c r="AF69985" s="46"/>
      <c r="AM69985" s="121"/>
      <c r="AO69985" s="46"/>
    </row>
    <row r="69986" spans="1:41" s="60" customFormat="1" hidden="1" x14ac:dyDescent="0.35">
      <c r="A69986" s="46"/>
      <c r="H69986" s="103"/>
      <c r="AD69986" s="99"/>
      <c r="AF69986" s="46"/>
      <c r="AM69986" s="121"/>
      <c r="AO69986" s="46"/>
    </row>
    <row r="69987" spans="1:41" s="60" customFormat="1" hidden="1" x14ac:dyDescent="0.35">
      <c r="A69987" s="46"/>
      <c r="H69987" s="103"/>
      <c r="AD69987" s="99"/>
      <c r="AF69987" s="46"/>
      <c r="AM69987" s="121"/>
      <c r="AO69987" s="46"/>
    </row>
    <row r="69988" spans="1:41" s="60" customFormat="1" hidden="1" x14ac:dyDescent="0.35">
      <c r="A69988" s="46"/>
      <c r="H69988" s="103"/>
      <c r="AD69988" s="99"/>
      <c r="AF69988" s="46"/>
      <c r="AM69988" s="121"/>
      <c r="AO69988" s="46"/>
    </row>
    <row r="69989" spans="1:41" s="60" customFormat="1" hidden="1" x14ac:dyDescent="0.35">
      <c r="A69989" s="46"/>
      <c r="H69989" s="103"/>
      <c r="AD69989" s="99"/>
      <c r="AF69989" s="46"/>
      <c r="AM69989" s="121"/>
      <c r="AO69989" s="46"/>
    </row>
    <row r="69990" spans="1:41" s="60" customFormat="1" hidden="1" x14ac:dyDescent="0.35">
      <c r="A69990" s="46"/>
      <c r="H69990" s="103"/>
      <c r="AD69990" s="99"/>
      <c r="AF69990" s="46"/>
      <c r="AM69990" s="121"/>
      <c r="AO69990" s="46"/>
    </row>
    <row r="69991" spans="1:41" s="60" customFormat="1" hidden="1" x14ac:dyDescent="0.35">
      <c r="A69991" s="46"/>
      <c r="H69991" s="103"/>
      <c r="AD69991" s="99"/>
      <c r="AF69991" s="46"/>
      <c r="AM69991" s="121"/>
      <c r="AO69991" s="46"/>
    </row>
    <row r="69992" spans="1:41" s="60" customFormat="1" hidden="1" x14ac:dyDescent="0.35">
      <c r="A69992" s="46"/>
      <c r="H69992" s="103"/>
      <c r="AD69992" s="99"/>
      <c r="AF69992" s="46"/>
      <c r="AM69992" s="121"/>
      <c r="AO69992" s="46"/>
    </row>
    <row r="69993" spans="1:41" s="60" customFormat="1" hidden="1" x14ac:dyDescent="0.35">
      <c r="A69993" s="46"/>
      <c r="H69993" s="103"/>
      <c r="AD69993" s="99"/>
      <c r="AF69993" s="46"/>
      <c r="AM69993" s="121"/>
      <c r="AO69993" s="46"/>
    </row>
    <row r="69994" spans="1:41" s="60" customFormat="1" hidden="1" x14ac:dyDescent="0.35">
      <c r="A69994" s="46"/>
      <c r="H69994" s="103"/>
      <c r="AD69994" s="99"/>
      <c r="AF69994" s="46"/>
      <c r="AM69994" s="121"/>
      <c r="AO69994" s="46"/>
    </row>
    <row r="69995" spans="1:41" s="60" customFormat="1" hidden="1" x14ac:dyDescent="0.35">
      <c r="A69995" s="46"/>
      <c r="H69995" s="103"/>
      <c r="AD69995" s="99"/>
      <c r="AF69995" s="46"/>
      <c r="AM69995" s="121"/>
      <c r="AO69995" s="46"/>
    </row>
    <row r="69996" spans="1:41" s="60" customFormat="1" hidden="1" x14ac:dyDescent="0.35">
      <c r="A69996" s="46"/>
      <c r="H69996" s="103"/>
      <c r="AD69996" s="99"/>
      <c r="AF69996" s="46"/>
      <c r="AM69996" s="121"/>
      <c r="AO69996" s="46"/>
    </row>
    <row r="69997" spans="1:41" s="60" customFormat="1" hidden="1" x14ac:dyDescent="0.35">
      <c r="A69997" s="46"/>
      <c r="H69997" s="103"/>
      <c r="AD69997" s="99"/>
      <c r="AF69997" s="46"/>
      <c r="AM69997" s="121"/>
      <c r="AO69997" s="46"/>
    </row>
    <row r="69998" spans="1:41" s="60" customFormat="1" hidden="1" x14ac:dyDescent="0.35">
      <c r="A69998" s="46"/>
      <c r="H69998" s="103"/>
      <c r="AD69998" s="99"/>
      <c r="AF69998" s="46"/>
      <c r="AM69998" s="121"/>
      <c r="AO69998" s="46"/>
    </row>
    <row r="69999" spans="1:41" s="60" customFormat="1" hidden="1" x14ac:dyDescent="0.35">
      <c r="A69999" s="46"/>
      <c r="H69999" s="103"/>
      <c r="AD69999" s="99"/>
      <c r="AF69999" s="46"/>
      <c r="AM69999" s="121"/>
      <c r="AO69999" s="46"/>
    </row>
    <row r="70000" spans="1:41" s="60" customFormat="1" hidden="1" x14ac:dyDescent="0.35">
      <c r="A70000" s="46"/>
      <c r="H70000" s="103"/>
      <c r="AD70000" s="99"/>
      <c r="AF70000" s="46"/>
      <c r="AM70000" s="121"/>
      <c r="AO70000" s="46"/>
    </row>
    <row r="70001" spans="1:41" s="60" customFormat="1" hidden="1" x14ac:dyDescent="0.35">
      <c r="A70001" s="46"/>
      <c r="H70001" s="103"/>
      <c r="AD70001" s="99"/>
      <c r="AF70001" s="46"/>
      <c r="AM70001" s="121"/>
      <c r="AO70001" s="46"/>
    </row>
    <row r="70002" spans="1:41" s="60" customFormat="1" hidden="1" x14ac:dyDescent="0.35">
      <c r="A70002" s="46"/>
      <c r="H70002" s="103"/>
      <c r="AD70002" s="99"/>
      <c r="AF70002" s="46"/>
      <c r="AM70002" s="121"/>
      <c r="AO70002" s="46"/>
    </row>
    <row r="70003" spans="1:41" s="60" customFormat="1" hidden="1" x14ac:dyDescent="0.35">
      <c r="A70003" s="46"/>
      <c r="H70003" s="103"/>
      <c r="AD70003" s="99"/>
      <c r="AF70003" s="46"/>
      <c r="AM70003" s="121"/>
      <c r="AO70003" s="46"/>
    </row>
    <row r="70004" spans="1:41" s="60" customFormat="1" hidden="1" x14ac:dyDescent="0.35">
      <c r="A70004" s="46"/>
      <c r="H70004" s="103"/>
      <c r="AD70004" s="99"/>
      <c r="AF70004" s="46"/>
      <c r="AM70004" s="121"/>
      <c r="AO70004" s="46"/>
    </row>
    <row r="70005" spans="1:41" s="60" customFormat="1" hidden="1" x14ac:dyDescent="0.35">
      <c r="A70005" s="46"/>
      <c r="H70005" s="103"/>
      <c r="AD70005" s="99"/>
      <c r="AF70005" s="46"/>
      <c r="AM70005" s="121"/>
      <c r="AO70005" s="46"/>
    </row>
    <row r="70006" spans="1:41" s="60" customFormat="1" hidden="1" x14ac:dyDescent="0.35">
      <c r="A70006" s="46"/>
      <c r="H70006" s="103"/>
      <c r="AD70006" s="99"/>
      <c r="AF70006" s="46"/>
      <c r="AM70006" s="121"/>
      <c r="AO70006" s="46"/>
    </row>
    <row r="70007" spans="1:41" s="60" customFormat="1" hidden="1" x14ac:dyDescent="0.35">
      <c r="A70007" s="46"/>
      <c r="H70007" s="103"/>
      <c r="AD70007" s="99"/>
      <c r="AF70007" s="46"/>
      <c r="AM70007" s="121"/>
      <c r="AO70007" s="46"/>
    </row>
    <row r="70008" spans="1:41" s="60" customFormat="1" hidden="1" x14ac:dyDescent="0.35">
      <c r="A70008" s="46"/>
      <c r="H70008" s="103"/>
      <c r="AD70008" s="99"/>
      <c r="AF70008" s="46"/>
      <c r="AM70008" s="121"/>
      <c r="AO70008" s="46"/>
    </row>
    <row r="70009" spans="1:41" s="60" customFormat="1" hidden="1" x14ac:dyDescent="0.35">
      <c r="A70009" s="46"/>
      <c r="H70009" s="103"/>
      <c r="AD70009" s="99"/>
      <c r="AF70009" s="46"/>
      <c r="AM70009" s="121"/>
      <c r="AO70009" s="46"/>
    </row>
    <row r="70010" spans="1:41" s="60" customFormat="1" hidden="1" x14ac:dyDescent="0.35">
      <c r="A70010" s="46"/>
      <c r="H70010" s="103"/>
      <c r="AD70010" s="99"/>
      <c r="AF70010" s="46"/>
      <c r="AM70010" s="121"/>
      <c r="AO70010" s="46"/>
    </row>
    <row r="70011" spans="1:41" s="60" customFormat="1" hidden="1" x14ac:dyDescent="0.35">
      <c r="A70011" s="46"/>
      <c r="H70011" s="103"/>
      <c r="AD70011" s="99"/>
      <c r="AF70011" s="46"/>
      <c r="AM70011" s="121"/>
      <c r="AO70011" s="46"/>
    </row>
    <row r="70012" spans="1:41" s="60" customFormat="1" hidden="1" x14ac:dyDescent="0.35">
      <c r="A70012" s="46"/>
      <c r="H70012" s="103"/>
      <c r="AD70012" s="99"/>
      <c r="AF70012" s="46"/>
      <c r="AM70012" s="121"/>
      <c r="AO70012" s="46"/>
    </row>
    <row r="70013" spans="1:41" s="60" customFormat="1" hidden="1" x14ac:dyDescent="0.35">
      <c r="A70013" s="46"/>
      <c r="H70013" s="103"/>
      <c r="AD70013" s="99"/>
      <c r="AF70013" s="46"/>
      <c r="AM70013" s="121"/>
      <c r="AO70013" s="46"/>
    </row>
    <row r="70014" spans="1:41" s="60" customFormat="1" hidden="1" x14ac:dyDescent="0.35">
      <c r="A70014" s="46"/>
      <c r="H70014" s="103"/>
      <c r="AD70014" s="99"/>
      <c r="AF70014" s="46"/>
      <c r="AM70014" s="121"/>
      <c r="AO70014" s="46"/>
    </row>
    <row r="70015" spans="1:41" s="60" customFormat="1" hidden="1" x14ac:dyDescent="0.35">
      <c r="A70015" s="46"/>
      <c r="H70015" s="103"/>
      <c r="AD70015" s="99"/>
      <c r="AF70015" s="46"/>
      <c r="AM70015" s="121"/>
      <c r="AO70015" s="46"/>
    </row>
    <row r="70016" spans="1:41" s="60" customFormat="1" hidden="1" x14ac:dyDescent="0.35">
      <c r="A70016" s="46"/>
      <c r="H70016" s="103"/>
      <c r="AD70016" s="99"/>
      <c r="AF70016" s="46"/>
      <c r="AM70016" s="121"/>
      <c r="AO70016" s="46"/>
    </row>
    <row r="70017" spans="1:41" s="60" customFormat="1" hidden="1" x14ac:dyDescent="0.35">
      <c r="A70017" s="46"/>
      <c r="H70017" s="103"/>
      <c r="AD70017" s="99"/>
      <c r="AF70017" s="46"/>
      <c r="AM70017" s="121"/>
      <c r="AO70017" s="46"/>
    </row>
    <row r="70018" spans="1:41" s="60" customFormat="1" hidden="1" x14ac:dyDescent="0.35">
      <c r="A70018" s="46"/>
      <c r="H70018" s="103"/>
      <c r="AD70018" s="99"/>
      <c r="AF70018" s="46"/>
      <c r="AM70018" s="121"/>
      <c r="AO70018" s="46"/>
    </row>
    <row r="70019" spans="1:41" s="60" customFormat="1" hidden="1" x14ac:dyDescent="0.35">
      <c r="A70019" s="46"/>
      <c r="H70019" s="103"/>
      <c r="AD70019" s="99"/>
      <c r="AF70019" s="46"/>
      <c r="AM70019" s="121"/>
      <c r="AO70019" s="46"/>
    </row>
    <row r="70020" spans="1:41" s="60" customFormat="1" hidden="1" x14ac:dyDescent="0.35">
      <c r="A70020" s="46"/>
      <c r="H70020" s="103"/>
      <c r="AD70020" s="99"/>
      <c r="AF70020" s="46"/>
      <c r="AM70020" s="121"/>
      <c r="AO70020" s="46"/>
    </row>
    <row r="70021" spans="1:41" s="60" customFormat="1" hidden="1" x14ac:dyDescent="0.35">
      <c r="A70021" s="46"/>
      <c r="H70021" s="103"/>
      <c r="AD70021" s="99"/>
      <c r="AF70021" s="46"/>
      <c r="AM70021" s="121"/>
      <c r="AO70021" s="46"/>
    </row>
    <row r="70022" spans="1:41" s="60" customFormat="1" hidden="1" x14ac:dyDescent="0.35">
      <c r="A70022" s="46"/>
      <c r="H70022" s="103"/>
      <c r="AD70022" s="99"/>
      <c r="AF70022" s="46"/>
      <c r="AM70022" s="121"/>
      <c r="AO70022" s="46"/>
    </row>
    <row r="70023" spans="1:41" s="60" customFormat="1" hidden="1" x14ac:dyDescent="0.35">
      <c r="A70023" s="46"/>
      <c r="H70023" s="103"/>
      <c r="AD70023" s="99"/>
      <c r="AF70023" s="46"/>
      <c r="AM70023" s="121"/>
      <c r="AO70023" s="46"/>
    </row>
    <row r="70024" spans="1:41" s="60" customFormat="1" hidden="1" x14ac:dyDescent="0.35">
      <c r="A70024" s="46"/>
      <c r="H70024" s="103"/>
      <c r="AD70024" s="99"/>
      <c r="AF70024" s="46"/>
      <c r="AM70024" s="121"/>
      <c r="AO70024" s="46"/>
    </row>
    <row r="70025" spans="1:41" s="60" customFormat="1" hidden="1" x14ac:dyDescent="0.35">
      <c r="A70025" s="46"/>
      <c r="H70025" s="103"/>
      <c r="AD70025" s="99"/>
      <c r="AF70025" s="46"/>
      <c r="AM70025" s="121"/>
      <c r="AO70025" s="46"/>
    </row>
    <row r="70026" spans="1:41" s="60" customFormat="1" hidden="1" x14ac:dyDescent="0.35">
      <c r="A70026" s="46"/>
      <c r="H70026" s="103"/>
      <c r="AD70026" s="99"/>
      <c r="AF70026" s="46"/>
      <c r="AM70026" s="121"/>
      <c r="AO70026" s="46"/>
    </row>
    <row r="70027" spans="1:41" s="60" customFormat="1" hidden="1" x14ac:dyDescent="0.35">
      <c r="A70027" s="46"/>
      <c r="H70027" s="103"/>
      <c r="AD70027" s="99"/>
      <c r="AF70027" s="46"/>
      <c r="AM70027" s="121"/>
      <c r="AO70027" s="46"/>
    </row>
    <row r="70028" spans="1:41" s="60" customFormat="1" hidden="1" x14ac:dyDescent="0.35">
      <c r="A70028" s="46"/>
      <c r="H70028" s="103"/>
      <c r="AD70028" s="99"/>
      <c r="AF70028" s="46"/>
      <c r="AM70028" s="121"/>
      <c r="AO70028" s="46"/>
    </row>
    <row r="70029" spans="1:41" s="60" customFormat="1" hidden="1" x14ac:dyDescent="0.35">
      <c r="A70029" s="46"/>
      <c r="H70029" s="103"/>
      <c r="AD70029" s="99"/>
      <c r="AF70029" s="46"/>
      <c r="AM70029" s="121"/>
      <c r="AO70029" s="46"/>
    </row>
    <row r="70030" spans="1:41" s="60" customFormat="1" hidden="1" x14ac:dyDescent="0.35">
      <c r="A70030" s="46"/>
      <c r="H70030" s="103"/>
      <c r="AD70030" s="99"/>
      <c r="AF70030" s="46"/>
      <c r="AM70030" s="121"/>
      <c r="AO70030" s="46"/>
    </row>
    <row r="70031" spans="1:41" s="60" customFormat="1" hidden="1" x14ac:dyDescent="0.35">
      <c r="A70031" s="46"/>
      <c r="H70031" s="103"/>
      <c r="AD70031" s="99"/>
      <c r="AF70031" s="46"/>
      <c r="AM70031" s="121"/>
      <c r="AO70031" s="46"/>
    </row>
    <row r="70032" spans="1:41" s="60" customFormat="1" hidden="1" x14ac:dyDescent="0.35">
      <c r="A70032" s="46"/>
      <c r="H70032" s="103"/>
      <c r="AD70032" s="99"/>
      <c r="AF70032" s="46"/>
      <c r="AM70032" s="121"/>
      <c r="AO70032" s="46"/>
    </row>
    <row r="70033" spans="1:41" s="60" customFormat="1" hidden="1" x14ac:dyDescent="0.35">
      <c r="A70033" s="46"/>
      <c r="H70033" s="103"/>
      <c r="AD70033" s="99"/>
      <c r="AF70033" s="46"/>
      <c r="AM70033" s="121"/>
      <c r="AO70033" s="46"/>
    </row>
    <row r="70034" spans="1:41" s="60" customFormat="1" hidden="1" x14ac:dyDescent="0.35">
      <c r="A70034" s="46"/>
      <c r="H70034" s="103"/>
      <c r="AD70034" s="99"/>
      <c r="AF70034" s="46"/>
      <c r="AM70034" s="121"/>
      <c r="AO70034" s="46"/>
    </row>
    <row r="70035" spans="1:41" s="60" customFormat="1" hidden="1" x14ac:dyDescent="0.35">
      <c r="A70035" s="46"/>
      <c r="H70035" s="103"/>
      <c r="AD70035" s="99"/>
      <c r="AF70035" s="46"/>
      <c r="AM70035" s="121"/>
      <c r="AO70035" s="46"/>
    </row>
    <row r="70036" spans="1:41" s="60" customFormat="1" hidden="1" x14ac:dyDescent="0.35">
      <c r="A70036" s="46"/>
      <c r="H70036" s="103"/>
      <c r="AD70036" s="99"/>
      <c r="AF70036" s="46"/>
      <c r="AM70036" s="121"/>
      <c r="AO70036" s="46"/>
    </row>
    <row r="70037" spans="1:41" s="60" customFormat="1" hidden="1" x14ac:dyDescent="0.35">
      <c r="A70037" s="46"/>
      <c r="H70037" s="103"/>
      <c r="AD70037" s="99"/>
      <c r="AF70037" s="46"/>
      <c r="AM70037" s="121"/>
      <c r="AO70037" s="46"/>
    </row>
    <row r="70038" spans="1:41" s="60" customFormat="1" hidden="1" x14ac:dyDescent="0.35">
      <c r="A70038" s="46"/>
      <c r="H70038" s="103"/>
      <c r="AD70038" s="99"/>
      <c r="AF70038" s="46"/>
      <c r="AM70038" s="121"/>
      <c r="AO70038" s="46"/>
    </row>
    <row r="70039" spans="1:41" s="60" customFormat="1" hidden="1" x14ac:dyDescent="0.35">
      <c r="A70039" s="46"/>
      <c r="H70039" s="103"/>
      <c r="AD70039" s="99"/>
      <c r="AF70039" s="46"/>
      <c r="AM70039" s="121"/>
      <c r="AO70039" s="46"/>
    </row>
    <row r="70040" spans="1:41" s="60" customFormat="1" hidden="1" x14ac:dyDescent="0.35">
      <c r="A70040" s="46"/>
      <c r="H70040" s="103"/>
      <c r="AD70040" s="99"/>
      <c r="AF70040" s="46"/>
      <c r="AM70040" s="121"/>
      <c r="AO70040" s="46"/>
    </row>
    <row r="70041" spans="1:41" s="60" customFormat="1" hidden="1" x14ac:dyDescent="0.35">
      <c r="A70041" s="46"/>
      <c r="H70041" s="103"/>
      <c r="AD70041" s="99"/>
      <c r="AF70041" s="46"/>
      <c r="AM70041" s="121"/>
      <c r="AO70041" s="46"/>
    </row>
    <row r="70042" spans="1:41" s="60" customFormat="1" hidden="1" x14ac:dyDescent="0.35">
      <c r="A70042" s="46"/>
      <c r="H70042" s="103"/>
      <c r="AD70042" s="99"/>
      <c r="AF70042" s="46"/>
      <c r="AM70042" s="121"/>
      <c r="AO70042" s="46"/>
    </row>
    <row r="70043" spans="1:41" s="60" customFormat="1" hidden="1" x14ac:dyDescent="0.35">
      <c r="A70043" s="46"/>
      <c r="H70043" s="103"/>
      <c r="AD70043" s="99"/>
      <c r="AF70043" s="46"/>
      <c r="AM70043" s="121"/>
      <c r="AO70043" s="46"/>
    </row>
    <row r="70044" spans="1:41" s="60" customFormat="1" hidden="1" x14ac:dyDescent="0.35">
      <c r="A70044" s="46"/>
      <c r="H70044" s="103"/>
      <c r="AD70044" s="99"/>
      <c r="AF70044" s="46"/>
      <c r="AM70044" s="121"/>
      <c r="AO70044" s="46"/>
    </row>
    <row r="70045" spans="1:41" s="60" customFormat="1" hidden="1" x14ac:dyDescent="0.35">
      <c r="A70045" s="46"/>
      <c r="H70045" s="103"/>
      <c r="AD70045" s="99"/>
      <c r="AF70045" s="46"/>
      <c r="AM70045" s="121"/>
      <c r="AO70045" s="46"/>
    </row>
    <row r="70046" spans="1:41" s="60" customFormat="1" hidden="1" x14ac:dyDescent="0.35">
      <c r="A70046" s="46"/>
      <c r="H70046" s="103"/>
      <c r="AD70046" s="99"/>
      <c r="AF70046" s="46"/>
      <c r="AM70046" s="121"/>
      <c r="AO70046" s="46"/>
    </row>
    <row r="70047" spans="1:41" s="60" customFormat="1" hidden="1" x14ac:dyDescent="0.35">
      <c r="A70047" s="46"/>
      <c r="H70047" s="103"/>
      <c r="AD70047" s="99"/>
      <c r="AF70047" s="46"/>
      <c r="AM70047" s="121"/>
      <c r="AO70047" s="46"/>
    </row>
    <row r="70048" spans="1:41" s="60" customFormat="1" hidden="1" x14ac:dyDescent="0.35">
      <c r="A70048" s="46"/>
      <c r="H70048" s="103"/>
      <c r="AD70048" s="99"/>
      <c r="AF70048" s="46"/>
      <c r="AM70048" s="121"/>
      <c r="AO70048" s="46"/>
    </row>
    <row r="70049" spans="1:41" s="60" customFormat="1" hidden="1" x14ac:dyDescent="0.35">
      <c r="A70049" s="46"/>
      <c r="H70049" s="103"/>
      <c r="AD70049" s="99"/>
      <c r="AF70049" s="46"/>
      <c r="AM70049" s="121"/>
      <c r="AO70049" s="46"/>
    </row>
    <row r="70050" spans="1:41" s="60" customFormat="1" hidden="1" x14ac:dyDescent="0.35">
      <c r="A70050" s="46"/>
      <c r="H70050" s="103"/>
      <c r="AD70050" s="99"/>
      <c r="AF70050" s="46"/>
      <c r="AM70050" s="121"/>
      <c r="AO70050" s="46"/>
    </row>
    <row r="70051" spans="1:41" s="60" customFormat="1" hidden="1" x14ac:dyDescent="0.35">
      <c r="A70051" s="46"/>
      <c r="H70051" s="103"/>
      <c r="AD70051" s="99"/>
      <c r="AF70051" s="46"/>
      <c r="AM70051" s="121"/>
      <c r="AO70051" s="46"/>
    </row>
    <row r="70052" spans="1:41" s="60" customFormat="1" hidden="1" x14ac:dyDescent="0.35">
      <c r="A70052" s="46"/>
      <c r="H70052" s="103"/>
      <c r="AD70052" s="99"/>
      <c r="AF70052" s="46"/>
      <c r="AM70052" s="121"/>
      <c r="AO70052" s="46"/>
    </row>
    <row r="70053" spans="1:41" s="60" customFormat="1" hidden="1" x14ac:dyDescent="0.35">
      <c r="A70053" s="46"/>
      <c r="H70053" s="103"/>
      <c r="AD70053" s="99"/>
      <c r="AF70053" s="46"/>
      <c r="AM70053" s="121"/>
      <c r="AO70053" s="46"/>
    </row>
    <row r="70054" spans="1:41" s="60" customFormat="1" hidden="1" x14ac:dyDescent="0.35">
      <c r="A70054" s="46"/>
      <c r="H70054" s="103"/>
      <c r="AD70054" s="99"/>
      <c r="AF70054" s="46"/>
      <c r="AM70054" s="121"/>
      <c r="AO70054" s="46"/>
    </row>
    <row r="70055" spans="1:41" s="60" customFormat="1" hidden="1" x14ac:dyDescent="0.35">
      <c r="A70055" s="46"/>
      <c r="H70055" s="103"/>
      <c r="AD70055" s="99"/>
      <c r="AF70055" s="46"/>
      <c r="AM70055" s="121"/>
      <c r="AO70055" s="46"/>
    </row>
    <row r="70056" spans="1:41" s="60" customFormat="1" hidden="1" x14ac:dyDescent="0.35">
      <c r="A70056" s="46"/>
      <c r="H70056" s="103"/>
      <c r="AD70056" s="99"/>
      <c r="AF70056" s="46"/>
      <c r="AM70056" s="121"/>
      <c r="AO70056" s="46"/>
    </row>
    <row r="70057" spans="1:41" s="60" customFormat="1" hidden="1" x14ac:dyDescent="0.35">
      <c r="A70057" s="46"/>
      <c r="H70057" s="103"/>
      <c r="AD70057" s="99"/>
      <c r="AF70057" s="46"/>
      <c r="AM70057" s="121"/>
      <c r="AO70057" s="46"/>
    </row>
    <row r="70058" spans="1:41" s="60" customFormat="1" hidden="1" x14ac:dyDescent="0.35">
      <c r="A70058" s="46"/>
      <c r="H70058" s="103"/>
      <c r="AD70058" s="99"/>
      <c r="AF70058" s="46"/>
      <c r="AM70058" s="121"/>
      <c r="AO70058" s="46"/>
    </row>
    <row r="70059" spans="1:41" s="60" customFormat="1" hidden="1" x14ac:dyDescent="0.35">
      <c r="A70059" s="46"/>
      <c r="H70059" s="103"/>
      <c r="AD70059" s="99"/>
      <c r="AF70059" s="46"/>
      <c r="AM70059" s="121"/>
      <c r="AO70059" s="46"/>
    </row>
    <row r="70060" spans="1:41" s="60" customFormat="1" hidden="1" x14ac:dyDescent="0.35">
      <c r="A70060" s="46"/>
      <c r="H70060" s="103"/>
      <c r="AD70060" s="99"/>
      <c r="AF70060" s="46"/>
      <c r="AM70060" s="121"/>
      <c r="AO70060" s="46"/>
    </row>
    <row r="70061" spans="1:41" s="60" customFormat="1" hidden="1" x14ac:dyDescent="0.35">
      <c r="A70061" s="46"/>
      <c r="H70061" s="103"/>
      <c r="AD70061" s="99"/>
      <c r="AF70061" s="46"/>
      <c r="AM70061" s="121"/>
      <c r="AO70061" s="46"/>
    </row>
    <row r="70062" spans="1:41" s="60" customFormat="1" hidden="1" x14ac:dyDescent="0.35">
      <c r="A70062" s="46"/>
      <c r="H70062" s="103"/>
      <c r="AD70062" s="99"/>
      <c r="AF70062" s="46"/>
      <c r="AM70062" s="121"/>
      <c r="AO70062" s="46"/>
    </row>
    <row r="70063" spans="1:41" s="60" customFormat="1" hidden="1" x14ac:dyDescent="0.35">
      <c r="A70063" s="46"/>
      <c r="H70063" s="103"/>
      <c r="AD70063" s="99"/>
      <c r="AF70063" s="46"/>
      <c r="AM70063" s="121"/>
      <c r="AO70063" s="46"/>
    </row>
    <row r="70064" spans="1:41" s="60" customFormat="1" hidden="1" x14ac:dyDescent="0.35">
      <c r="A70064" s="46"/>
      <c r="H70064" s="103"/>
      <c r="AD70064" s="99"/>
      <c r="AF70064" s="46"/>
      <c r="AM70064" s="121"/>
      <c r="AO70064" s="46"/>
    </row>
    <row r="70065" spans="1:41" s="60" customFormat="1" hidden="1" x14ac:dyDescent="0.35">
      <c r="A70065" s="46"/>
      <c r="H70065" s="103"/>
      <c r="AD70065" s="99"/>
      <c r="AF70065" s="46"/>
      <c r="AM70065" s="121"/>
      <c r="AO70065" s="46"/>
    </row>
    <row r="70066" spans="1:41" s="60" customFormat="1" hidden="1" x14ac:dyDescent="0.35">
      <c r="A70066" s="46"/>
      <c r="H70066" s="103"/>
      <c r="AD70066" s="99"/>
      <c r="AF70066" s="46"/>
      <c r="AM70066" s="121"/>
      <c r="AO70066" s="46"/>
    </row>
    <row r="70067" spans="1:41" s="60" customFormat="1" hidden="1" x14ac:dyDescent="0.35">
      <c r="A70067" s="46"/>
      <c r="H70067" s="103"/>
      <c r="AD70067" s="99"/>
      <c r="AF70067" s="46"/>
      <c r="AM70067" s="121"/>
      <c r="AO70067" s="46"/>
    </row>
    <row r="70068" spans="1:41" s="60" customFormat="1" hidden="1" x14ac:dyDescent="0.35">
      <c r="A70068" s="46"/>
      <c r="H70068" s="103"/>
      <c r="AD70068" s="99"/>
      <c r="AF70068" s="46"/>
      <c r="AM70068" s="121"/>
      <c r="AO70068" s="46"/>
    </row>
    <row r="70069" spans="1:41" s="60" customFormat="1" hidden="1" x14ac:dyDescent="0.35">
      <c r="A70069" s="46"/>
      <c r="H70069" s="103"/>
      <c r="AD70069" s="99"/>
      <c r="AF70069" s="46"/>
      <c r="AM70069" s="121"/>
      <c r="AO70069" s="46"/>
    </row>
    <row r="70070" spans="1:41" s="60" customFormat="1" hidden="1" x14ac:dyDescent="0.35">
      <c r="A70070" s="46"/>
      <c r="H70070" s="103"/>
      <c r="AD70070" s="99"/>
      <c r="AF70070" s="46"/>
      <c r="AM70070" s="121"/>
      <c r="AO70070" s="46"/>
    </row>
    <row r="70071" spans="1:41" s="60" customFormat="1" hidden="1" x14ac:dyDescent="0.35">
      <c r="A70071" s="46"/>
      <c r="H70071" s="103"/>
      <c r="AD70071" s="99"/>
      <c r="AF70071" s="46"/>
      <c r="AM70071" s="121"/>
      <c r="AO70071" s="46"/>
    </row>
    <row r="70072" spans="1:41" s="60" customFormat="1" hidden="1" x14ac:dyDescent="0.35">
      <c r="A70072" s="46"/>
      <c r="H70072" s="103"/>
      <c r="AD70072" s="99"/>
      <c r="AF70072" s="46"/>
      <c r="AM70072" s="121"/>
      <c r="AO70072" s="46"/>
    </row>
    <row r="70073" spans="1:41" s="60" customFormat="1" hidden="1" x14ac:dyDescent="0.35">
      <c r="A70073" s="46"/>
      <c r="H70073" s="103"/>
      <c r="AD70073" s="99"/>
      <c r="AF70073" s="46"/>
      <c r="AM70073" s="121"/>
      <c r="AO70073" s="46"/>
    </row>
    <row r="70074" spans="1:41" s="60" customFormat="1" hidden="1" x14ac:dyDescent="0.35">
      <c r="A70074" s="46"/>
      <c r="H70074" s="103"/>
      <c r="AD70074" s="99"/>
      <c r="AF70074" s="46"/>
      <c r="AM70074" s="121"/>
      <c r="AO70074" s="46"/>
    </row>
    <row r="70075" spans="1:41" s="60" customFormat="1" hidden="1" x14ac:dyDescent="0.35">
      <c r="A70075" s="46"/>
      <c r="H70075" s="103"/>
      <c r="AD70075" s="99"/>
      <c r="AF70075" s="46"/>
      <c r="AM70075" s="121"/>
      <c r="AO70075" s="46"/>
    </row>
    <row r="70076" spans="1:41" s="60" customFormat="1" hidden="1" x14ac:dyDescent="0.35">
      <c r="A70076" s="46"/>
      <c r="H70076" s="103"/>
      <c r="AD70076" s="99"/>
      <c r="AF70076" s="46"/>
      <c r="AM70076" s="121"/>
      <c r="AO70076" s="46"/>
    </row>
    <row r="70077" spans="1:41" s="60" customFormat="1" hidden="1" x14ac:dyDescent="0.35">
      <c r="A70077" s="46"/>
      <c r="H70077" s="103"/>
      <c r="AD70077" s="99"/>
      <c r="AF70077" s="46"/>
      <c r="AM70077" s="121"/>
      <c r="AO70077" s="46"/>
    </row>
    <row r="70078" spans="1:41" s="60" customFormat="1" hidden="1" x14ac:dyDescent="0.35">
      <c r="A70078" s="46"/>
      <c r="H70078" s="103"/>
      <c r="AD70078" s="99"/>
      <c r="AF70078" s="46"/>
      <c r="AM70078" s="121"/>
      <c r="AO70078" s="46"/>
    </row>
    <row r="70079" spans="1:41" s="60" customFormat="1" hidden="1" x14ac:dyDescent="0.35">
      <c r="A70079" s="46"/>
      <c r="H70079" s="103"/>
      <c r="AD70079" s="99"/>
      <c r="AF70079" s="46"/>
      <c r="AM70079" s="121"/>
      <c r="AO70079" s="46"/>
    </row>
    <row r="70080" spans="1:41" s="60" customFormat="1" hidden="1" x14ac:dyDescent="0.35">
      <c r="A70080" s="46"/>
      <c r="H70080" s="103"/>
      <c r="AD70080" s="99"/>
      <c r="AF70080" s="46"/>
      <c r="AM70080" s="121"/>
      <c r="AO70080" s="46"/>
    </row>
    <row r="70081" spans="1:41" s="60" customFormat="1" hidden="1" x14ac:dyDescent="0.35">
      <c r="A70081" s="46"/>
      <c r="H70081" s="103"/>
      <c r="AD70081" s="99"/>
      <c r="AF70081" s="46"/>
      <c r="AM70081" s="121"/>
      <c r="AO70081" s="46"/>
    </row>
    <row r="70082" spans="1:41" s="60" customFormat="1" hidden="1" x14ac:dyDescent="0.35">
      <c r="A70082" s="46"/>
      <c r="H70082" s="103"/>
      <c r="AD70082" s="99"/>
      <c r="AF70082" s="46"/>
      <c r="AM70082" s="121"/>
      <c r="AO70082" s="46"/>
    </row>
    <row r="70083" spans="1:41" s="60" customFormat="1" hidden="1" x14ac:dyDescent="0.35">
      <c r="A70083" s="46"/>
      <c r="H70083" s="103"/>
      <c r="AD70083" s="99"/>
      <c r="AF70083" s="46"/>
      <c r="AM70083" s="121"/>
      <c r="AO70083" s="46"/>
    </row>
    <row r="70084" spans="1:41" s="60" customFormat="1" hidden="1" x14ac:dyDescent="0.35">
      <c r="A70084" s="46"/>
      <c r="H70084" s="103"/>
      <c r="AD70084" s="99"/>
      <c r="AF70084" s="46"/>
      <c r="AM70084" s="121"/>
      <c r="AO70084" s="46"/>
    </row>
    <row r="70085" spans="1:41" s="60" customFormat="1" hidden="1" x14ac:dyDescent="0.35">
      <c r="A70085" s="46"/>
      <c r="H70085" s="103"/>
      <c r="AD70085" s="99"/>
      <c r="AF70085" s="46"/>
      <c r="AM70085" s="121"/>
      <c r="AO70085" s="46"/>
    </row>
    <row r="70086" spans="1:41" s="60" customFormat="1" hidden="1" x14ac:dyDescent="0.35">
      <c r="A70086" s="46"/>
      <c r="H70086" s="103"/>
      <c r="AD70086" s="99"/>
      <c r="AF70086" s="46"/>
      <c r="AM70086" s="121"/>
      <c r="AO70086" s="46"/>
    </row>
    <row r="70087" spans="1:41" s="60" customFormat="1" hidden="1" x14ac:dyDescent="0.35">
      <c r="A70087" s="46"/>
      <c r="H70087" s="103"/>
      <c r="AD70087" s="99"/>
      <c r="AF70087" s="46"/>
      <c r="AM70087" s="121"/>
      <c r="AO70087" s="46"/>
    </row>
    <row r="70088" spans="1:41" s="60" customFormat="1" hidden="1" x14ac:dyDescent="0.35">
      <c r="A70088" s="46"/>
      <c r="H70088" s="103"/>
      <c r="AD70088" s="99"/>
      <c r="AF70088" s="46"/>
      <c r="AM70088" s="121"/>
      <c r="AO70088" s="46"/>
    </row>
    <row r="70089" spans="1:41" s="60" customFormat="1" hidden="1" x14ac:dyDescent="0.35">
      <c r="A70089" s="46"/>
      <c r="H70089" s="103"/>
      <c r="AD70089" s="99"/>
      <c r="AF70089" s="46"/>
      <c r="AM70089" s="121"/>
      <c r="AO70089" s="46"/>
    </row>
    <row r="70090" spans="1:41" s="60" customFormat="1" hidden="1" x14ac:dyDescent="0.35">
      <c r="A70090" s="46"/>
      <c r="H70090" s="103"/>
      <c r="AD70090" s="99"/>
      <c r="AF70090" s="46"/>
      <c r="AM70090" s="121"/>
      <c r="AO70090" s="46"/>
    </row>
    <row r="70091" spans="1:41" s="60" customFormat="1" hidden="1" x14ac:dyDescent="0.35">
      <c r="A70091" s="46"/>
      <c r="H70091" s="103"/>
      <c r="AD70091" s="99"/>
      <c r="AF70091" s="46"/>
      <c r="AM70091" s="121"/>
      <c r="AO70091" s="46"/>
    </row>
    <row r="70092" spans="1:41" s="60" customFormat="1" hidden="1" x14ac:dyDescent="0.35">
      <c r="A70092" s="46"/>
      <c r="H70092" s="103"/>
      <c r="AD70092" s="99"/>
      <c r="AF70092" s="46"/>
      <c r="AM70092" s="121"/>
      <c r="AO70092" s="46"/>
    </row>
    <row r="70093" spans="1:41" s="60" customFormat="1" hidden="1" x14ac:dyDescent="0.35">
      <c r="A70093" s="46"/>
      <c r="H70093" s="103"/>
      <c r="AD70093" s="99"/>
      <c r="AF70093" s="46"/>
      <c r="AM70093" s="121"/>
      <c r="AO70093" s="46"/>
    </row>
    <row r="70094" spans="1:41" s="60" customFormat="1" hidden="1" x14ac:dyDescent="0.35">
      <c r="A70094" s="46"/>
      <c r="H70094" s="103"/>
      <c r="AD70094" s="99"/>
      <c r="AF70094" s="46"/>
      <c r="AM70094" s="121"/>
      <c r="AO70094" s="46"/>
    </row>
    <row r="70095" spans="1:41" s="60" customFormat="1" hidden="1" x14ac:dyDescent="0.35">
      <c r="A70095" s="46"/>
      <c r="H70095" s="103"/>
      <c r="AD70095" s="99"/>
      <c r="AF70095" s="46"/>
      <c r="AM70095" s="121"/>
      <c r="AO70095" s="46"/>
    </row>
    <row r="70096" spans="1:41" s="60" customFormat="1" hidden="1" x14ac:dyDescent="0.35">
      <c r="A70096" s="46"/>
      <c r="H70096" s="103"/>
      <c r="AD70096" s="99"/>
      <c r="AF70096" s="46"/>
      <c r="AM70096" s="121"/>
      <c r="AO70096" s="46"/>
    </row>
    <row r="70097" spans="1:41" s="60" customFormat="1" hidden="1" x14ac:dyDescent="0.35">
      <c r="A70097" s="46"/>
      <c r="H70097" s="103"/>
      <c r="AD70097" s="99"/>
      <c r="AF70097" s="46"/>
      <c r="AM70097" s="121"/>
      <c r="AO70097" s="46"/>
    </row>
    <row r="70098" spans="1:41" s="60" customFormat="1" hidden="1" x14ac:dyDescent="0.35">
      <c r="A70098" s="46"/>
      <c r="H70098" s="103"/>
      <c r="AD70098" s="99"/>
      <c r="AF70098" s="46"/>
      <c r="AM70098" s="121"/>
      <c r="AO70098" s="46"/>
    </row>
    <row r="70099" spans="1:41" s="60" customFormat="1" hidden="1" x14ac:dyDescent="0.35">
      <c r="A70099" s="46"/>
      <c r="H70099" s="103"/>
      <c r="AD70099" s="99"/>
      <c r="AF70099" s="46"/>
      <c r="AM70099" s="121"/>
      <c r="AO70099" s="46"/>
    </row>
    <row r="70100" spans="1:41" s="60" customFormat="1" hidden="1" x14ac:dyDescent="0.35">
      <c r="A70100" s="46"/>
      <c r="H70100" s="103"/>
      <c r="AD70100" s="99"/>
      <c r="AF70100" s="46"/>
      <c r="AM70100" s="121"/>
      <c r="AO70100" s="46"/>
    </row>
    <row r="70101" spans="1:41" s="60" customFormat="1" hidden="1" x14ac:dyDescent="0.35">
      <c r="A70101" s="46"/>
      <c r="H70101" s="103"/>
      <c r="AD70101" s="99"/>
      <c r="AF70101" s="46"/>
      <c r="AM70101" s="121"/>
      <c r="AO70101" s="46"/>
    </row>
    <row r="70102" spans="1:41" s="60" customFormat="1" hidden="1" x14ac:dyDescent="0.35">
      <c r="A70102" s="46"/>
      <c r="H70102" s="103"/>
      <c r="AD70102" s="99"/>
      <c r="AF70102" s="46"/>
      <c r="AM70102" s="121"/>
      <c r="AO70102" s="46"/>
    </row>
    <row r="70103" spans="1:41" s="60" customFormat="1" hidden="1" x14ac:dyDescent="0.35">
      <c r="A70103" s="46"/>
      <c r="H70103" s="103"/>
      <c r="AD70103" s="99"/>
      <c r="AF70103" s="46"/>
      <c r="AM70103" s="121"/>
      <c r="AO70103" s="46"/>
    </row>
    <row r="70104" spans="1:41" s="60" customFormat="1" hidden="1" x14ac:dyDescent="0.35">
      <c r="A70104" s="46"/>
      <c r="H70104" s="103"/>
      <c r="AD70104" s="99"/>
      <c r="AF70104" s="46"/>
      <c r="AM70104" s="121"/>
      <c r="AO70104" s="46"/>
    </row>
    <row r="70105" spans="1:41" s="60" customFormat="1" hidden="1" x14ac:dyDescent="0.35">
      <c r="A70105" s="46"/>
      <c r="H70105" s="103"/>
      <c r="AD70105" s="99"/>
      <c r="AF70105" s="46"/>
      <c r="AM70105" s="121"/>
      <c r="AO70105" s="46"/>
    </row>
    <row r="70106" spans="1:41" s="60" customFormat="1" hidden="1" x14ac:dyDescent="0.35">
      <c r="A70106" s="46"/>
      <c r="H70106" s="103"/>
      <c r="AD70106" s="99"/>
      <c r="AF70106" s="46"/>
      <c r="AM70106" s="121"/>
      <c r="AO70106" s="46"/>
    </row>
    <row r="70107" spans="1:41" s="60" customFormat="1" hidden="1" x14ac:dyDescent="0.35">
      <c r="A70107" s="46"/>
      <c r="H70107" s="103"/>
      <c r="AD70107" s="99"/>
      <c r="AF70107" s="46"/>
      <c r="AM70107" s="121"/>
      <c r="AO70107" s="46"/>
    </row>
    <row r="70108" spans="1:41" s="60" customFormat="1" hidden="1" x14ac:dyDescent="0.35">
      <c r="A70108" s="46"/>
      <c r="H70108" s="103"/>
      <c r="AD70108" s="99"/>
      <c r="AF70108" s="46"/>
      <c r="AM70108" s="121"/>
      <c r="AO70108" s="46"/>
    </row>
    <row r="70109" spans="1:41" s="60" customFormat="1" hidden="1" x14ac:dyDescent="0.35">
      <c r="A70109" s="46"/>
      <c r="H70109" s="103"/>
      <c r="AD70109" s="99"/>
      <c r="AF70109" s="46"/>
      <c r="AM70109" s="121"/>
      <c r="AO70109" s="46"/>
    </row>
    <row r="70110" spans="1:41" s="60" customFormat="1" hidden="1" x14ac:dyDescent="0.35">
      <c r="A70110" s="46"/>
      <c r="H70110" s="103"/>
      <c r="AD70110" s="99"/>
      <c r="AF70110" s="46"/>
      <c r="AM70110" s="121"/>
      <c r="AO70110" s="46"/>
    </row>
    <row r="70111" spans="1:41" s="60" customFormat="1" hidden="1" x14ac:dyDescent="0.35">
      <c r="A70111" s="46"/>
      <c r="H70111" s="103"/>
      <c r="AD70111" s="99"/>
      <c r="AF70111" s="46"/>
      <c r="AM70111" s="121"/>
      <c r="AO70111" s="46"/>
    </row>
    <row r="70112" spans="1:41" s="60" customFormat="1" hidden="1" x14ac:dyDescent="0.35">
      <c r="A70112" s="46"/>
      <c r="H70112" s="103"/>
      <c r="AD70112" s="99"/>
      <c r="AF70112" s="46"/>
      <c r="AM70112" s="121"/>
      <c r="AO70112" s="46"/>
    </row>
    <row r="70113" spans="1:41" s="60" customFormat="1" hidden="1" x14ac:dyDescent="0.35">
      <c r="A70113" s="46"/>
      <c r="H70113" s="103"/>
      <c r="AD70113" s="99"/>
      <c r="AF70113" s="46"/>
      <c r="AM70113" s="121"/>
      <c r="AO70113" s="46"/>
    </row>
    <row r="70114" spans="1:41" s="60" customFormat="1" hidden="1" x14ac:dyDescent="0.35">
      <c r="A70114" s="46"/>
      <c r="H70114" s="103"/>
      <c r="AD70114" s="99"/>
      <c r="AF70114" s="46"/>
      <c r="AM70114" s="121"/>
      <c r="AO70114" s="46"/>
    </row>
    <row r="70115" spans="1:41" s="60" customFormat="1" hidden="1" x14ac:dyDescent="0.35">
      <c r="A70115" s="46"/>
      <c r="H70115" s="103"/>
      <c r="AD70115" s="99"/>
      <c r="AF70115" s="46"/>
      <c r="AM70115" s="121"/>
      <c r="AO70115" s="46"/>
    </row>
    <row r="70116" spans="1:41" s="60" customFormat="1" hidden="1" x14ac:dyDescent="0.35">
      <c r="A70116" s="46"/>
      <c r="H70116" s="103"/>
      <c r="AD70116" s="99"/>
      <c r="AF70116" s="46"/>
      <c r="AM70116" s="121"/>
      <c r="AO70116" s="46"/>
    </row>
    <row r="70117" spans="1:41" s="60" customFormat="1" hidden="1" x14ac:dyDescent="0.35">
      <c r="A70117" s="46"/>
      <c r="H70117" s="103"/>
      <c r="AD70117" s="99"/>
      <c r="AF70117" s="46"/>
      <c r="AM70117" s="121"/>
      <c r="AO70117" s="46"/>
    </row>
    <row r="70118" spans="1:41" s="60" customFormat="1" hidden="1" x14ac:dyDescent="0.35">
      <c r="A70118" s="46"/>
      <c r="H70118" s="103"/>
      <c r="AD70118" s="99"/>
      <c r="AF70118" s="46"/>
      <c r="AM70118" s="121"/>
      <c r="AO70118" s="46"/>
    </row>
    <row r="70119" spans="1:41" s="60" customFormat="1" hidden="1" x14ac:dyDescent="0.35">
      <c r="A70119" s="46"/>
      <c r="H70119" s="103"/>
      <c r="AD70119" s="99"/>
      <c r="AF70119" s="46"/>
      <c r="AM70119" s="121"/>
      <c r="AO70119" s="46"/>
    </row>
    <row r="70120" spans="1:41" s="60" customFormat="1" hidden="1" x14ac:dyDescent="0.35">
      <c r="A70120" s="46"/>
      <c r="H70120" s="103"/>
      <c r="AD70120" s="99"/>
      <c r="AF70120" s="46"/>
      <c r="AM70120" s="121"/>
      <c r="AO70120" s="46"/>
    </row>
    <row r="70121" spans="1:41" s="60" customFormat="1" hidden="1" x14ac:dyDescent="0.35">
      <c r="A70121" s="46"/>
      <c r="H70121" s="103"/>
      <c r="AD70121" s="99"/>
      <c r="AF70121" s="46"/>
      <c r="AM70121" s="121"/>
      <c r="AO70121" s="46"/>
    </row>
    <row r="70122" spans="1:41" s="60" customFormat="1" hidden="1" x14ac:dyDescent="0.35">
      <c r="A70122" s="46"/>
      <c r="H70122" s="103"/>
      <c r="AD70122" s="99"/>
      <c r="AF70122" s="46"/>
      <c r="AM70122" s="121"/>
      <c r="AO70122" s="46"/>
    </row>
    <row r="70123" spans="1:41" s="60" customFormat="1" hidden="1" x14ac:dyDescent="0.35">
      <c r="A70123" s="46"/>
      <c r="H70123" s="103"/>
      <c r="AD70123" s="99"/>
      <c r="AF70123" s="46"/>
      <c r="AM70123" s="121"/>
      <c r="AO70123" s="46"/>
    </row>
    <row r="70124" spans="1:41" s="60" customFormat="1" hidden="1" x14ac:dyDescent="0.35">
      <c r="A70124" s="46"/>
      <c r="H70124" s="103"/>
      <c r="AD70124" s="99"/>
      <c r="AF70124" s="46"/>
      <c r="AM70124" s="121"/>
      <c r="AO70124" s="46"/>
    </row>
    <row r="70125" spans="1:41" s="60" customFormat="1" hidden="1" x14ac:dyDescent="0.35">
      <c r="A70125" s="46"/>
      <c r="H70125" s="103"/>
      <c r="AD70125" s="99"/>
      <c r="AF70125" s="46"/>
      <c r="AM70125" s="121"/>
      <c r="AO70125" s="46"/>
    </row>
    <row r="70126" spans="1:41" s="60" customFormat="1" hidden="1" x14ac:dyDescent="0.35">
      <c r="A70126" s="46"/>
      <c r="H70126" s="103"/>
      <c r="AD70126" s="99"/>
      <c r="AF70126" s="46"/>
      <c r="AM70126" s="121"/>
      <c r="AO70126" s="46"/>
    </row>
    <row r="70127" spans="1:41" s="60" customFormat="1" hidden="1" x14ac:dyDescent="0.35">
      <c r="A70127" s="46"/>
      <c r="H70127" s="103"/>
      <c r="AD70127" s="99"/>
      <c r="AF70127" s="46"/>
      <c r="AM70127" s="121"/>
      <c r="AO70127" s="46"/>
    </row>
    <row r="70128" spans="1:41" s="60" customFormat="1" hidden="1" x14ac:dyDescent="0.35">
      <c r="A70128" s="46"/>
      <c r="H70128" s="103"/>
      <c r="AD70128" s="99"/>
      <c r="AF70128" s="46"/>
      <c r="AM70128" s="121"/>
      <c r="AO70128" s="46"/>
    </row>
    <row r="70129" spans="1:41" s="60" customFormat="1" hidden="1" x14ac:dyDescent="0.35">
      <c r="A70129" s="46"/>
      <c r="H70129" s="103"/>
      <c r="AD70129" s="99"/>
      <c r="AF70129" s="46"/>
      <c r="AM70129" s="121"/>
      <c r="AO70129" s="46"/>
    </row>
    <row r="70130" spans="1:41" s="60" customFormat="1" hidden="1" x14ac:dyDescent="0.35">
      <c r="A70130" s="46"/>
      <c r="H70130" s="103"/>
      <c r="AD70130" s="99"/>
      <c r="AF70130" s="46"/>
      <c r="AM70130" s="121"/>
      <c r="AO70130" s="46"/>
    </row>
    <row r="70131" spans="1:41" s="60" customFormat="1" hidden="1" x14ac:dyDescent="0.35">
      <c r="A70131" s="46"/>
      <c r="H70131" s="103"/>
      <c r="AD70131" s="99"/>
      <c r="AF70131" s="46"/>
      <c r="AM70131" s="121"/>
      <c r="AO70131" s="46"/>
    </row>
    <row r="70132" spans="1:41" s="60" customFormat="1" hidden="1" x14ac:dyDescent="0.35">
      <c r="A70132" s="46"/>
      <c r="H70132" s="103"/>
      <c r="AD70132" s="99"/>
      <c r="AF70132" s="46"/>
      <c r="AM70132" s="121"/>
      <c r="AO70132" s="46"/>
    </row>
    <row r="70133" spans="1:41" s="60" customFormat="1" hidden="1" x14ac:dyDescent="0.35">
      <c r="A70133" s="46"/>
      <c r="H70133" s="103"/>
      <c r="AD70133" s="99"/>
      <c r="AF70133" s="46"/>
      <c r="AM70133" s="121"/>
      <c r="AO70133" s="46"/>
    </row>
    <row r="70134" spans="1:41" s="60" customFormat="1" hidden="1" x14ac:dyDescent="0.35">
      <c r="A70134" s="46"/>
      <c r="H70134" s="103"/>
      <c r="AD70134" s="99"/>
      <c r="AF70134" s="46"/>
      <c r="AM70134" s="121"/>
      <c r="AO70134" s="46"/>
    </row>
    <row r="70135" spans="1:41" s="60" customFormat="1" hidden="1" x14ac:dyDescent="0.35">
      <c r="A70135" s="46"/>
      <c r="H70135" s="103"/>
      <c r="AD70135" s="99"/>
      <c r="AF70135" s="46"/>
      <c r="AM70135" s="121"/>
      <c r="AO70135" s="46"/>
    </row>
    <row r="70136" spans="1:41" s="60" customFormat="1" hidden="1" x14ac:dyDescent="0.35">
      <c r="A70136" s="46"/>
      <c r="H70136" s="103"/>
      <c r="AD70136" s="99"/>
      <c r="AF70136" s="46"/>
      <c r="AM70136" s="121"/>
      <c r="AO70136" s="46"/>
    </row>
    <row r="70137" spans="1:41" s="60" customFormat="1" hidden="1" x14ac:dyDescent="0.35">
      <c r="A70137" s="46"/>
      <c r="H70137" s="103"/>
      <c r="AD70137" s="99"/>
      <c r="AF70137" s="46"/>
      <c r="AM70137" s="121"/>
      <c r="AO70137" s="46"/>
    </row>
    <row r="70138" spans="1:41" s="60" customFormat="1" hidden="1" x14ac:dyDescent="0.35">
      <c r="A70138" s="46"/>
      <c r="H70138" s="103"/>
      <c r="AD70138" s="99"/>
      <c r="AF70138" s="46"/>
      <c r="AM70138" s="121"/>
      <c r="AO70138" s="46"/>
    </row>
    <row r="70139" spans="1:41" s="60" customFormat="1" hidden="1" x14ac:dyDescent="0.35">
      <c r="A70139" s="46"/>
      <c r="H70139" s="103"/>
      <c r="AD70139" s="99"/>
      <c r="AF70139" s="46"/>
      <c r="AM70139" s="121"/>
      <c r="AO70139" s="46"/>
    </row>
    <row r="70140" spans="1:41" s="60" customFormat="1" hidden="1" x14ac:dyDescent="0.35">
      <c r="A70140" s="46"/>
      <c r="H70140" s="103"/>
      <c r="AD70140" s="99"/>
      <c r="AF70140" s="46"/>
      <c r="AM70140" s="121"/>
      <c r="AO70140" s="46"/>
    </row>
    <row r="70141" spans="1:41" s="60" customFormat="1" hidden="1" x14ac:dyDescent="0.35">
      <c r="A70141" s="46"/>
      <c r="H70141" s="103"/>
      <c r="AD70141" s="99"/>
      <c r="AF70141" s="46"/>
      <c r="AM70141" s="121"/>
      <c r="AO70141" s="46"/>
    </row>
    <row r="70142" spans="1:41" s="60" customFormat="1" hidden="1" x14ac:dyDescent="0.35">
      <c r="A70142" s="46"/>
      <c r="H70142" s="103"/>
      <c r="AD70142" s="99"/>
      <c r="AF70142" s="46"/>
      <c r="AM70142" s="121"/>
      <c r="AO70142" s="46"/>
    </row>
    <row r="70143" spans="1:41" s="60" customFormat="1" hidden="1" x14ac:dyDescent="0.35">
      <c r="A70143" s="46"/>
      <c r="H70143" s="103"/>
      <c r="AD70143" s="99"/>
      <c r="AF70143" s="46"/>
      <c r="AM70143" s="121"/>
      <c r="AO70143" s="46"/>
    </row>
    <row r="70144" spans="1:41" s="60" customFormat="1" hidden="1" x14ac:dyDescent="0.35">
      <c r="A70144" s="46"/>
      <c r="H70144" s="103"/>
      <c r="AD70144" s="99"/>
      <c r="AF70144" s="46"/>
      <c r="AM70144" s="121"/>
      <c r="AO70144" s="46"/>
    </row>
    <row r="70145" spans="1:41" s="60" customFormat="1" hidden="1" x14ac:dyDescent="0.35">
      <c r="A70145" s="46"/>
      <c r="H70145" s="103"/>
      <c r="AD70145" s="99"/>
      <c r="AF70145" s="46"/>
      <c r="AM70145" s="121"/>
      <c r="AO70145" s="46"/>
    </row>
    <row r="70146" spans="1:41" s="60" customFormat="1" hidden="1" x14ac:dyDescent="0.35">
      <c r="A70146" s="46"/>
      <c r="H70146" s="103"/>
      <c r="AD70146" s="99"/>
      <c r="AF70146" s="46"/>
      <c r="AM70146" s="121"/>
      <c r="AO70146" s="46"/>
    </row>
    <row r="70147" spans="1:41" s="60" customFormat="1" hidden="1" x14ac:dyDescent="0.35">
      <c r="A70147" s="46"/>
      <c r="H70147" s="103"/>
      <c r="AD70147" s="99"/>
      <c r="AF70147" s="46"/>
      <c r="AM70147" s="121"/>
      <c r="AO70147" s="46"/>
    </row>
    <row r="70148" spans="1:41" s="60" customFormat="1" hidden="1" x14ac:dyDescent="0.35">
      <c r="A70148" s="46"/>
      <c r="H70148" s="103"/>
      <c r="AD70148" s="99"/>
      <c r="AF70148" s="46"/>
      <c r="AM70148" s="121"/>
      <c r="AO70148" s="46"/>
    </row>
    <row r="70149" spans="1:41" s="60" customFormat="1" hidden="1" x14ac:dyDescent="0.35">
      <c r="A70149" s="46"/>
      <c r="H70149" s="103"/>
      <c r="AD70149" s="99"/>
      <c r="AF70149" s="46"/>
      <c r="AM70149" s="121"/>
      <c r="AO70149" s="46"/>
    </row>
    <row r="70150" spans="1:41" s="60" customFormat="1" hidden="1" x14ac:dyDescent="0.35">
      <c r="A70150" s="46"/>
      <c r="H70150" s="103"/>
      <c r="AD70150" s="99"/>
      <c r="AF70150" s="46"/>
      <c r="AM70150" s="121"/>
      <c r="AO70150" s="46"/>
    </row>
    <row r="70151" spans="1:41" s="60" customFormat="1" hidden="1" x14ac:dyDescent="0.35">
      <c r="A70151" s="46"/>
      <c r="H70151" s="103"/>
      <c r="AD70151" s="99"/>
      <c r="AF70151" s="46"/>
      <c r="AM70151" s="121"/>
      <c r="AO70151" s="46"/>
    </row>
    <row r="70152" spans="1:41" s="60" customFormat="1" hidden="1" x14ac:dyDescent="0.35">
      <c r="A70152" s="46"/>
      <c r="H70152" s="103"/>
      <c r="AD70152" s="99"/>
      <c r="AF70152" s="46"/>
      <c r="AM70152" s="121"/>
      <c r="AO70152" s="46"/>
    </row>
    <row r="70153" spans="1:41" s="60" customFormat="1" hidden="1" x14ac:dyDescent="0.35">
      <c r="A70153" s="46"/>
      <c r="H70153" s="103"/>
      <c r="AD70153" s="99"/>
      <c r="AF70153" s="46"/>
      <c r="AM70153" s="121"/>
      <c r="AO70153" s="46"/>
    </row>
    <row r="70154" spans="1:41" s="60" customFormat="1" hidden="1" x14ac:dyDescent="0.35">
      <c r="A70154" s="46"/>
      <c r="H70154" s="103"/>
      <c r="AD70154" s="99"/>
      <c r="AF70154" s="46"/>
      <c r="AM70154" s="121"/>
      <c r="AO70154" s="46"/>
    </row>
    <row r="70155" spans="1:41" s="60" customFormat="1" hidden="1" x14ac:dyDescent="0.35">
      <c r="A70155" s="46"/>
      <c r="H70155" s="103"/>
      <c r="AD70155" s="99"/>
      <c r="AF70155" s="46"/>
      <c r="AM70155" s="121"/>
      <c r="AO70155" s="46"/>
    </row>
    <row r="70156" spans="1:41" s="60" customFormat="1" hidden="1" x14ac:dyDescent="0.35">
      <c r="A70156" s="46"/>
      <c r="H70156" s="103"/>
      <c r="AD70156" s="99"/>
      <c r="AF70156" s="46"/>
      <c r="AM70156" s="121"/>
      <c r="AO70156" s="46"/>
    </row>
    <row r="70157" spans="1:41" s="60" customFormat="1" hidden="1" x14ac:dyDescent="0.35">
      <c r="A70157" s="46"/>
      <c r="H70157" s="103"/>
      <c r="AD70157" s="99"/>
      <c r="AF70157" s="46"/>
      <c r="AM70157" s="121"/>
      <c r="AO70157" s="46"/>
    </row>
    <row r="70158" spans="1:41" s="60" customFormat="1" hidden="1" x14ac:dyDescent="0.35">
      <c r="A70158" s="46"/>
      <c r="H70158" s="103"/>
      <c r="AD70158" s="99"/>
      <c r="AF70158" s="46"/>
      <c r="AM70158" s="121"/>
      <c r="AO70158" s="46"/>
    </row>
    <row r="70159" spans="1:41" s="60" customFormat="1" hidden="1" x14ac:dyDescent="0.35">
      <c r="A70159" s="46"/>
      <c r="H70159" s="103"/>
      <c r="AD70159" s="99"/>
      <c r="AF70159" s="46"/>
      <c r="AM70159" s="121"/>
      <c r="AO70159" s="46"/>
    </row>
    <row r="70160" spans="1:41" s="60" customFormat="1" hidden="1" x14ac:dyDescent="0.35">
      <c r="A70160" s="46"/>
      <c r="H70160" s="103"/>
      <c r="AD70160" s="99"/>
      <c r="AF70160" s="46"/>
      <c r="AM70160" s="121"/>
      <c r="AO70160" s="46"/>
    </row>
    <row r="70161" spans="1:41" s="60" customFormat="1" hidden="1" x14ac:dyDescent="0.35">
      <c r="A70161" s="46"/>
      <c r="H70161" s="103"/>
      <c r="AD70161" s="99"/>
      <c r="AF70161" s="46"/>
      <c r="AM70161" s="121"/>
      <c r="AO70161" s="46"/>
    </row>
    <row r="70162" spans="1:41" s="60" customFormat="1" hidden="1" x14ac:dyDescent="0.35">
      <c r="A70162" s="46"/>
      <c r="H70162" s="103"/>
      <c r="AD70162" s="99"/>
      <c r="AF70162" s="46"/>
      <c r="AM70162" s="121"/>
      <c r="AO70162" s="46"/>
    </row>
    <row r="70163" spans="1:41" s="60" customFormat="1" hidden="1" x14ac:dyDescent="0.35">
      <c r="A70163" s="46"/>
      <c r="H70163" s="103"/>
      <c r="AD70163" s="99"/>
      <c r="AF70163" s="46"/>
      <c r="AM70163" s="121"/>
      <c r="AO70163" s="46"/>
    </row>
    <row r="70164" spans="1:41" s="60" customFormat="1" hidden="1" x14ac:dyDescent="0.35">
      <c r="A70164" s="46"/>
      <c r="H70164" s="103"/>
      <c r="AD70164" s="99"/>
      <c r="AF70164" s="46"/>
      <c r="AM70164" s="121"/>
      <c r="AO70164" s="46"/>
    </row>
    <row r="70165" spans="1:41" s="60" customFormat="1" hidden="1" x14ac:dyDescent="0.35">
      <c r="A70165" s="46"/>
      <c r="H70165" s="103"/>
      <c r="AD70165" s="99"/>
      <c r="AF70165" s="46"/>
      <c r="AM70165" s="121"/>
      <c r="AO70165" s="46"/>
    </row>
    <row r="70166" spans="1:41" s="60" customFormat="1" hidden="1" x14ac:dyDescent="0.35">
      <c r="A70166" s="46"/>
      <c r="H70166" s="103"/>
      <c r="AD70166" s="99"/>
      <c r="AF70166" s="46"/>
      <c r="AM70166" s="121"/>
      <c r="AO70166" s="46"/>
    </row>
    <row r="70167" spans="1:41" s="60" customFormat="1" hidden="1" x14ac:dyDescent="0.35">
      <c r="A70167" s="46"/>
      <c r="H70167" s="103"/>
      <c r="AD70167" s="99"/>
      <c r="AF70167" s="46"/>
      <c r="AM70167" s="121"/>
      <c r="AO70167" s="46"/>
    </row>
    <row r="70168" spans="1:41" s="60" customFormat="1" hidden="1" x14ac:dyDescent="0.35">
      <c r="A70168" s="46"/>
      <c r="H70168" s="103"/>
      <c r="AD70168" s="99"/>
      <c r="AF70168" s="46"/>
      <c r="AM70168" s="121"/>
      <c r="AO70168" s="46"/>
    </row>
    <row r="70169" spans="1:41" s="60" customFormat="1" hidden="1" x14ac:dyDescent="0.35">
      <c r="A70169" s="46"/>
      <c r="H70169" s="103"/>
      <c r="AD70169" s="99"/>
      <c r="AF70169" s="46"/>
      <c r="AM70169" s="121"/>
      <c r="AO70169" s="46"/>
    </row>
    <row r="70170" spans="1:41" s="60" customFormat="1" hidden="1" x14ac:dyDescent="0.35">
      <c r="A70170" s="46"/>
      <c r="H70170" s="103"/>
      <c r="AD70170" s="99"/>
      <c r="AF70170" s="46"/>
      <c r="AM70170" s="121"/>
      <c r="AO70170" s="46"/>
    </row>
    <row r="70171" spans="1:41" s="60" customFormat="1" hidden="1" x14ac:dyDescent="0.35">
      <c r="A70171" s="46"/>
      <c r="H70171" s="103"/>
      <c r="AD70171" s="99"/>
      <c r="AF70171" s="46"/>
      <c r="AM70171" s="121"/>
      <c r="AO70171" s="46"/>
    </row>
    <row r="70172" spans="1:41" s="60" customFormat="1" hidden="1" x14ac:dyDescent="0.35">
      <c r="A70172" s="46"/>
      <c r="H70172" s="103"/>
      <c r="AD70172" s="99"/>
      <c r="AF70172" s="46"/>
      <c r="AM70172" s="121"/>
      <c r="AO70172" s="46"/>
    </row>
    <row r="70173" spans="1:41" s="60" customFormat="1" hidden="1" x14ac:dyDescent="0.35">
      <c r="A70173" s="46"/>
      <c r="H70173" s="103"/>
      <c r="AD70173" s="99"/>
      <c r="AF70173" s="46"/>
      <c r="AM70173" s="121"/>
      <c r="AO70173" s="46"/>
    </row>
    <row r="70174" spans="1:41" s="60" customFormat="1" hidden="1" x14ac:dyDescent="0.35">
      <c r="A70174" s="46"/>
      <c r="H70174" s="103"/>
      <c r="AD70174" s="99"/>
      <c r="AF70174" s="46"/>
      <c r="AM70174" s="121"/>
      <c r="AO70174" s="46"/>
    </row>
    <row r="70175" spans="1:41" s="60" customFormat="1" hidden="1" x14ac:dyDescent="0.35">
      <c r="A70175" s="46"/>
      <c r="H70175" s="103"/>
      <c r="AD70175" s="99"/>
      <c r="AF70175" s="46"/>
      <c r="AM70175" s="121"/>
      <c r="AO70175" s="46"/>
    </row>
    <row r="70176" spans="1:41" s="60" customFormat="1" hidden="1" x14ac:dyDescent="0.35">
      <c r="A70176" s="46"/>
      <c r="H70176" s="103"/>
      <c r="AD70176" s="99"/>
      <c r="AF70176" s="46"/>
      <c r="AM70176" s="121"/>
      <c r="AO70176" s="46"/>
    </row>
    <row r="70177" spans="1:41" s="60" customFormat="1" hidden="1" x14ac:dyDescent="0.35">
      <c r="A70177" s="46"/>
      <c r="H70177" s="103"/>
      <c r="AD70177" s="99"/>
      <c r="AF70177" s="46"/>
      <c r="AM70177" s="121"/>
      <c r="AO70177" s="46"/>
    </row>
    <row r="70178" spans="1:41" s="60" customFormat="1" hidden="1" x14ac:dyDescent="0.35">
      <c r="A70178" s="46"/>
      <c r="H70178" s="103"/>
      <c r="AD70178" s="99"/>
      <c r="AF70178" s="46"/>
      <c r="AM70178" s="121"/>
      <c r="AO70178" s="46"/>
    </row>
    <row r="70179" spans="1:41" s="60" customFormat="1" hidden="1" x14ac:dyDescent="0.35">
      <c r="A70179" s="46"/>
      <c r="H70179" s="103"/>
      <c r="AD70179" s="99"/>
      <c r="AF70179" s="46"/>
      <c r="AM70179" s="121"/>
      <c r="AO70179" s="46"/>
    </row>
    <row r="70180" spans="1:41" s="60" customFormat="1" hidden="1" x14ac:dyDescent="0.35">
      <c r="A70180" s="46"/>
      <c r="H70180" s="103"/>
      <c r="AD70180" s="99"/>
      <c r="AF70180" s="46"/>
      <c r="AM70180" s="121"/>
      <c r="AO70180" s="46"/>
    </row>
    <row r="70181" spans="1:41" s="60" customFormat="1" hidden="1" x14ac:dyDescent="0.35">
      <c r="A70181" s="46"/>
      <c r="H70181" s="103"/>
      <c r="AD70181" s="99"/>
      <c r="AF70181" s="46"/>
      <c r="AM70181" s="121"/>
      <c r="AO70181" s="46"/>
    </row>
    <row r="70182" spans="1:41" s="60" customFormat="1" hidden="1" x14ac:dyDescent="0.35">
      <c r="A70182" s="46"/>
      <c r="H70182" s="103"/>
      <c r="AD70182" s="99"/>
      <c r="AF70182" s="46"/>
      <c r="AM70182" s="121"/>
      <c r="AO70182" s="46"/>
    </row>
    <row r="70183" spans="1:41" s="60" customFormat="1" hidden="1" x14ac:dyDescent="0.35">
      <c r="A70183" s="46"/>
      <c r="H70183" s="103"/>
      <c r="AD70183" s="99"/>
      <c r="AF70183" s="46"/>
      <c r="AM70183" s="121"/>
      <c r="AO70183" s="46"/>
    </row>
    <row r="70184" spans="1:41" s="60" customFormat="1" hidden="1" x14ac:dyDescent="0.35">
      <c r="A70184" s="46"/>
      <c r="H70184" s="103"/>
      <c r="AD70184" s="99"/>
      <c r="AF70184" s="46"/>
      <c r="AM70184" s="121"/>
      <c r="AO70184" s="46"/>
    </row>
    <row r="70185" spans="1:41" s="60" customFormat="1" hidden="1" x14ac:dyDescent="0.35">
      <c r="A70185" s="46"/>
      <c r="H70185" s="103"/>
      <c r="AD70185" s="99"/>
      <c r="AF70185" s="46"/>
      <c r="AM70185" s="121"/>
      <c r="AO70185" s="46"/>
    </row>
    <row r="70186" spans="1:41" s="60" customFormat="1" hidden="1" x14ac:dyDescent="0.35">
      <c r="A70186" s="46"/>
      <c r="H70186" s="103"/>
      <c r="AD70186" s="99"/>
      <c r="AF70186" s="46"/>
      <c r="AM70186" s="121"/>
      <c r="AO70186" s="46"/>
    </row>
    <row r="70187" spans="1:41" s="60" customFormat="1" hidden="1" x14ac:dyDescent="0.35">
      <c r="A70187" s="46"/>
      <c r="H70187" s="103"/>
      <c r="AD70187" s="99"/>
      <c r="AF70187" s="46"/>
      <c r="AM70187" s="121"/>
      <c r="AO70187" s="46"/>
    </row>
    <row r="70188" spans="1:41" s="60" customFormat="1" hidden="1" x14ac:dyDescent="0.35">
      <c r="A70188" s="46"/>
      <c r="H70188" s="103"/>
      <c r="AD70188" s="99"/>
      <c r="AF70188" s="46"/>
      <c r="AM70188" s="121"/>
      <c r="AO70188" s="46"/>
    </row>
    <row r="70189" spans="1:41" s="60" customFormat="1" hidden="1" x14ac:dyDescent="0.35">
      <c r="A70189" s="46"/>
      <c r="H70189" s="103"/>
      <c r="AD70189" s="99"/>
      <c r="AF70189" s="46"/>
      <c r="AM70189" s="121"/>
      <c r="AO70189" s="46"/>
    </row>
    <row r="70190" spans="1:41" s="60" customFormat="1" hidden="1" x14ac:dyDescent="0.35">
      <c r="A70190" s="46"/>
      <c r="H70190" s="103"/>
      <c r="AD70190" s="99"/>
      <c r="AF70190" s="46"/>
      <c r="AM70190" s="121"/>
      <c r="AO70190" s="46"/>
    </row>
    <row r="70191" spans="1:41" s="60" customFormat="1" hidden="1" x14ac:dyDescent="0.35">
      <c r="A70191" s="46"/>
      <c r="H70191" s="103"/>
      <c r="AD70191" s="99"/>
      <c r="AF70191" s="46"/>
      <c r="AM70191" s="121"/>
      <c r="AO70191" s="46"/>
    </row>
    <row r="70192" spans="1:41" s="60" customFormat="1" hidden="1" x14ac:dyDescent="0.35">
      <c r="A70192" s="46"/>
      <c r="H70192" s="103"/>
      <c r="AD70192" s="99"/>
      <c r="AF70192" s="46"/>
      <c r="AM70192" s="121"/>
      <c r="AO70192" s="46"/>
    </row>
    <row r="70193" spans="1:41" s="60" customFormat="1" hidden="1" x14ac:dyDescent="0.35">
      <c r="A70193" s="46"/>
      <c r="H70193" s="103"/>
      <c r="AD70193" s="99"/>
      <c r="AF70193" s="46"/>
      <c r="AM70193" s="121"/>
      <c r="AO70193" s="46"/>
    </row>
    <row r="70194" spans="1:41" s="60" customFormat="1" hidden="1" x14ac:dyDescent="0.35">
      <c r="A70194" s="46"/>
      <c r="H70194" s="103"/>
      <c r="AD70194" s="99"/>
      <c r="AF70194" s="46"/>
      <c r="AM70194" s="121"/>
      <c r="AO70194" s="46"/>
    </row>
    <row r="70195" spans="1:41" s="60" customFormat="1" hidden="1" x14ac:dyDescent="0.35">
      <c r="A70195" s="46"/>
      <c r="H70195" s="103"/>
      <c r="AD70195" s="99"/>
      <c r="AF70195" s="46"/>
      <c r="AM70195" s="121"/>
      <c r="AO70195" s="46"/>
    </row>
    <row r="70196" spans="1:41" s="60" customFormat="1" hidden="1" x14ac:dyDescent="0.35">
      <c r="A70196" s="46"/>
      <c r="H70196" s="103"/>
      <c r="AD70196" s="99"/>
      <c r="AF70196" s="46"/>
      <c r="AM70196" s="121"/>
      <c r="AO70196" s="46"/>
    </row>
    <row r="70197" spans="1:41" s="60" customFormat="1" hidden="1" x14ac:dyDescent="0.35">
      <c r="A70197" s="46"/>
      <c r="H70197" s="103"/>
      <c r="AD70197" s="99"/>
      <c r="AF70197" s="46"/>
      <c r="AM70197" s="121"/>
      <c r="AO70197" s="46"/>
    </row>
    <row r="70198" spans="1:41" s="60" customFormat="1" hidden="1" x14ac:dyDescent="0.35">
      <c r="A70198" s="46"/>
      <c r="H70198" s="103"/>
      <c r="AD70198" s="99"/>
      <c r="AF70198" s="46"/>
      <c r="AM70198" s="121"/>
      <c r="AO70198" s="46"/>
    </row>
    <row r="70199" spans="1:41" s="60" customFormat="1" hidden="1" x14ac:dyDescent="0.35">
      <c r="A70199" s="46"/>
      <c r="H70199" s="103"/>
      <c r="AD70199" s="99"/>
      <c r="AF70199" s="46"/>
      <c r="AM70199" s="121"/>
      <c r="AO70199" s="46"/>
    </row>
    <row r="70200" spans="1:41" s="60" customFormat="1" hidden="1" x14ac:dyDescent="0.35">
      <c r="A70200" s="46"/>
      <c r="H70200" s="103"/>
      <c r="AD70200" s="99"/>
      <c r="AF70200" s="46"/>
      <c r="AM70200" s="121"/>
      <c r="AO70200" s="46"/>
    </row>
    <row r="70201" spans="1:41" s="60" customFormat="1" hidden="1" x14ac:dyDescent="0.35">
      <c r="A70201" s="46"/>
      <c r="H70201" s="103"/>
      <c r="AD70201" s="99"/>
      <c r="AF70201" s="46"/>
      <c r="AM70201" s="121"/>
      <c r="AO70201" s="46"/>
    </row>
    <row r="70202" spans="1:41" s="60" customFormat="1" hidden="1" x14ac:dyDescent="0.35">
      <c r="A70202" s="46"/>
      <c r="H70202" s="103"/>
      <c r="AD70202" s="99"/>
      <c r="AF70202" s="46"/>
      <c r="AM70202" s="121"/>
      <c r="AO70202" s="46"/>
    </row>
    <row r="70203" spans="1:41" s="60" customFormat="1" hidden="1" x14ac:dyDescent="0.35">
      <c r="A70203" s="46"/>
      <c r="H70203" s="103"/>
      <c r="AD70203" s="99"/>
      <c r="AF70203" s="46"/>
      <c r="AM70203" s="121"/>
      <c r="AO70203" s="46"/>
    </row>
    <row r="70204" spans="1:41" s="60" customFormat="1" hidden="1" x14ac:dyDescent="0.35">
      <c r="A70204" s="46"/>
      <c r="H70204" s="103"/>
      <c r="AD70204" s="99"/>
      <c r="AF70204" s="46"/>
      <c r="AM70204" s="121"/>
      <c r="AO70204" s="46"/>
    </row>
    <row r="70205" spans="1:41" s="60" customFormat="1" hidden="1" x14ac:dyDescent="0.35">
      <c r="A70205" s="46"/>
      <c r="H70205" s="103"/>
      <c r="AD70205" s="99"/>
      <c r="AF70205" s="46"/>
      <c r="AM70205" s="121"/>
      <c r="AO70205" s="46"/>
    </row>
    <row r="70206" spans="1:41" s="60" customFormat="1" hidden="1" x14ac:dyDescent="0.35">
      <c r="A70206" s="46"/>
      <c r="H70206" s="103"/>
      <c r="AD70206" s="99"/>
      <c r="AF70206" s="46"/>
      <c r="AM70206" s="121"/>
      <c r="AO70206" s="46"/>
    </row>
    <row r="70207" spans="1:41" s="60" customFormat="1" hidden="1" x14ac:dyDescent="0.35">
      <c r="A70207" s="46"/>
      <c r="H70207" s="103"/>
      <c r="AD70207" s="99"/>
      <c r="AF70207" s="46"/>
      <c r="AM70207" s="121"/>
      <c r="AO70207" s="46"/>
    </row>
    <row r="70208" spans="1:41" s="60" customFormat="1" hidden="1" x14ac:dyDescent="0.35">
      <c r="A70208" s="46"/>
      <c r="H70208" s="103"/>
      <c r="AD70208" s="99"/>
      <c r="AF70208" s="46"/>
      <c r="AM70208" s="121"/>
      <c r="AO70208" s="46"/>
    </row>
    <row r="70209" spans="1:41" s="60" customFormat="1" hidden="1" x14ac:dyDescent="0.35">
      <c r="A70209" s="46"/>
      <c r="H70209" s="103"/>
      <c r="AD70209" s="99"/>
      <c r="AF70209" s="46"/>
      <c r="AM70209" s="121"/>
      <c r="AO70209" s="46"/>
    </row>
    <row r="70210" spans="1:41" s="60" customFormat="1" hidden="1" x14ac:dyDescent="0.35">
      <c r="A70210" s="46"/>
      <c r="H70210" s="103"/>
      <c r="AD70210" s="99"/>
      <c r="AF70210" s="46"/>
      <c r="AM70210" s="121"/>
      <c r="AO70210" s="46"/>
    </row>
    <row r="70211" spans="1:41" s="60" customFormat="1" hidden="1" x14ac:dyDescent="0.35">
      <c r="A70211" s="46"/>
      <c r="H70211" s="103"/>
      <c r="AD70211" s="99"/>
      <c r="AF70211" s="46"/>
      <c r="AM70211" s="121"/>
      <c r="AO70211" s="46"/>
    </row>
    <row r="70212" spans="1:41" s="60" customFormat="1" hidden="1" x14ac:dyDescent="0.35">
      <c r="A70212" s="46"/>
      <c r="H70212" s="103"/>
      <c r="AD70212" s="99"/>
      <c r="AF70212" s="46"/>
      <c r="AM70212" s="121"/>
      <c r="AO70212" s="46"/>
    </row>
    <row r="70213" spans="1:41" s="60" customFormat="1" hidden="1" x14ac:dyDescent="0.35">
      <c r="A70213" s="46"/>
      <c r="H70213" s="103"/>
      <c r="AD70213" s="99"/>
      <c r="AF70213" s="46"/>
      <c r="AM70213" s="121"/>
      <c r="AO70213" s="46"/>
    </row>
    <row r="70214" spans="1:41" s="60" customFormat="1" hidden="1" x14ac:dyDescent="0.35">
      <c r="A70214" s="46"/>
      <c r="H70214" s="103"/>
      <c r="AD70214" s="99"/>
      <c r="AF70214" s="46"/>
      <c r="AM70214" s="121"/>
      <c r="AO70214" s="46"/>
    </row>
    <row r="70215" spans="1:41" s="60" customFormat="1" hidden="1" x14ac:dyDescent="0.35">
      <c r="A70215" s="46"/>
      <c r="H70215" s="103"/>
      <c r="AD70215" s="99"/>
      <c r="AF70215" s="46"/>
      <c r="AM70215" s="121"/>
      <c r="AO70215" s="46"/>
    </row>
    <row r="70216" spans="1:41" s="60" customFormat="1" hidden="1" x14ac:dyDescent="0.35">
      <c r="A70216" s="46"/>
      <c r="H70216" s="103"/>
      <c r="AD70216" s="99"/>
      <c r="AF70216" s="46"/>
      <c r="AM70216" s="121"/>
      <c r="AO70216" s="46"/>
    </row>
    <row r="70217" spans="1:41" s="60" customFormat="1" hidden="1" x14ac:dyDescent="0.35">
      <c r="A70217" s="46"/>
      <c r="H70217" s="103"/>
      <c r="AD70217" s="99"/>
      <c r="AF70217" s="46"/>
      <c r="AM70217" s="121"/>
      <c r="AO70217" s="46"/>
    </row>
    <row r="70218" spans="1:41" s="60" customFormat="1" hidden="1" x14ac:dyDescent="0.35">
      <c r="A70218" s="46"/>
      <c r="H70218" s="103"/>
      <c r="AD70218" s="99"/>
      <c r="AF70218" s="46"/>
      <c r="AM70218" s="121"/>
      <c r="AO70218" s="46"/>
    </row>
    <row r="70219" spans="1:41" s="60" customFormat="1" hidden="1" x14ac:dyDescent="0.35">
      <c r="A70219" s="46"/>
      <c r="H70219" s="103"/>
      <c r="AD70219" s="99"/>
      <c r="AF70219" s="46"/>
      <c r="AM70219" s="121"/>
      <c r="AO70219" s="46"/>
    </row>
    <row r="70220" spans="1:41" s="60" customFormat="1" hidden="1" x14ac:dyDescent="0.35">
      <c r="A70220" s="46"/>
      <c r="H70220" s="103"/>
      <c r="AD70220" s="99"/>
      <c r="AF70220" s="46"/>
      <c r="AM70220" s="121"/>
      <c r="AO70220" s="46"/>
    </row>
    <row r="70221" spans="1:41" s="60" customFormat="1" hidden="1" x14ac:dyDescent="0.35">
      <c r="A70221" s="46"/>
      <c r="H70221" s="103"/>
      <c r="AD70221" s="99"/>
      <c r="AF70221" s="46"/>
      <c r="AM70221" s="121"/>
      <c r="AO70221" s="46"/>
    </row>
    <row r="70222" spans="1:41" s="60" customFormat="1" hidden="1" x14ac:dyDescent="0.35">
      <c r="A70222" s="46"/>
      <c r="H70222" s="103"/>
      <c r="AD70222" s="99"/>
      <c r="AF70222" s="46"/>
      <c r="AM70222" s="121"/>
      <c r="AO70222" s="46"/>
    </row>
    <row r="70223" spans="1:41" s="60" customFormat="1" hidden="1" x14ac:dyDescent="0.35">
      <c r="A70223" s="46"/>
      <c r="H70223" s="103"/>
      <c r="AD70223" s="99"/>
      <c r="AF70223" s="46"/>
      <c r="AM70223" s="121"/>
      <c r="AO70223" s="46"/>
    </row>
    <row r="70224" spans="1:41" s="60" customFormat="1" hidden="1" x14ac:dyDescent="0.35">
      <c r="A70224" s="46"/>
      <c r="H70224" s="103"/>
      <c r="AD70224" s="99"/>
      <c r="AF70224" s="46"/>
      <c r="AM70224" s="121"/>
      <c r="AO70224" s="46"/>
    </row>
    <row r="70225" spans="1:41" s="60" customFormat="1" hidden="1" x14ac:dyDescent="0.35">
      <c r="A70225" s="46"/>
      <c r="H70225" s="103"/>
      <c r="AD70225" s="99"/>
      <c r="AF70225" s="46"/>
      <c r="AM70225" s="121"/>
      <c r="AO70225" s="46"/>
    </row>
    <row r="70226" spans="1:41" s="60" customFormat="1" hidden="1" x14ac:dyDescent="0.35">
      <c r="A70226" s="46"/>
      <c r="H70226" s="103"/>
      <c r="AD70226" s="99"/>
      <c r="AF70226" s="46"/>
      <c r="AM70226" s="121"/>
      <c r="AO70226" s="46"/>
    </row>
    <row r="70227" spans="1:41" s="60" customFormat="1" hidden="1" x14ac:dyDescent="0.35">
      <c r="A70227" s="46"/>
      <c r="H70227" s="103"/>
      <c r="AD70227" s="99"/>
      <c r="AF70227" s="46"/>
      <c r="AM70227" s="121"/>
      <c r="AO70227" s="46"/>
    </row>
    <row r="70228" spans="1:41" s="60" customFormat="1" hidden="1" x14ac:dyDescent="0.35">
      <c r="A70228" s="46"/>
      <c r="H70228" s="103"/>
      <c r="AD70228" s="99"/>
      <c r="AF70228" s="46"/>
      <c r="AM70228" s="121"/>
      <c r="AO70228" s="46"/>
    </row>
    <row r="70229" spans="1:41" s="60" customFormat="1" hidden="1" x14ac:dyDescent="0.35">
      <c r="A70229" s="46"/>
      <c r="H70229" s="103"/>
      <c r="AD70229" s="99"/>
      <c r="AF70229" s="46"/>
      <c r="AM70229" s="121"/>
      <c r="AO70229" s="46"/>
    </row>
    <row r="70230" spans="1:41" s="60" customFormat="1" hidden="1" x14ac:dyDescent="0.35">
      <c r="A70230" s="46"/>
      <c r="H70230" s="103"/>
      <c r="AD70230" s="99"/>
      <c r="AF70230" s="46"/>
      <c r="AM70230" s="121"/>
      <c r="AO70230" s="46"/>
    </row>
    <row r="70231" spans="1:41" s="60" customFormat="1" hidden="1" x14ac:dyDescent="0.35">
      <c r="A70231" s="46"/>
      <c r="H70231" s="103"/>
      <c r="AD70231" s="99"/>
      <c r="AF70231" s="46"/>
      <c r="AM70231" s="121"/>
      <c r="AO70231" s="46"/>
    </row>
    <row r="70232" spans="1:41" s="60" customFormat="1" hidden="1" x14ac:dyDescent="0.35">
      <c r="A70232" s="46"/>
      <c r="H70232" s="103"/>
      <c r="AD70232" s="99"/>
      <c r="AF70232" s="46"/>
      <c r="AM70232" s="121"/>
      <c r="AO70232" s="46"/>
    </row>
    <row r="70233" spans="1:41" s="60" customFormat="1" hidden="1" x14ac:dyDescent="0.35">
      <c r="A70233" s="46"/>
      <c r="H70233" s="103"/>
      <c r="AD70233" s="99"/>
      <c r="AF70233" s="46"/>
      <c r="AM70233" s="121"/>
      <c r="AO70233" s="46"/>
    </row>
    <row r="70234" spans="1:41" s="60" customFormat="1" hidden="1" x14ac:dyDescent="0.35">
      <c r="A70234" s="46"/>
      <c r="H70234" s="103"/>
      <c r="AD70234" s="99"/>
      <c r="AF70234" s="46"/>
      <c r="AM70234" s="121"/>
      <c r="AO70234" s="46"/>
    </row>
    <row r="70235" spans="1:41" s="60" customFormat="1" hidden="1" x14ac:dyDescent="0.35">
      <c r="A70235" s="46"/>
      <c r="H70235" s="103"/>
      <c r="AD70235" s="99"/>
      <c r="AF70235" s="46"/>
      <c r="AM70235" s="121"/>
      <c r="AO70235" s="46"/>
    </row>
    <row r="70236" spans="1:41" s="60" customFormat="1" hidden="1" x14ac:dyDescent="0.35">
      <c r="A70236" s="46"/>
      <c r="H70236" s="103"/>
      <c r="AD70236" s="99"/>
      <c r="AF70236" s="46"/>
      <c r="AM70236" s="121"/>
      <c r="AO70236" s="46"/>
    </row>
    <row r="70237" spans="1:41" s="60" customFormat="1" hidden="1" x14ac:dyDescent="0.35">
      <c r="A70237" s="46"/>
      <c r="H70237" s="103"/>
      <c r="AD70237" s="99"/>
      <c r="AF70237" s="46"/>
      <c r="AM70237" s="121"/>
      <c r="AO70237" s="46"/>
    </row>
    <row r="70238" spans="1:41" s="60" customFormat="1" hidden="1" x14ac:dyDescent="0.35">
      <c r="A70238" s="46"/>
      <c r="H70238" s="103"/>
      <c r="AD70238" s="99"/>
      <c r="AF70238" s="46"/>
      <c r="AM70238" s="121"/>
      <c r="AO70238" s="46"/>
    </row>
    <row r="70239" spans="1:41" s="60" customFormat="1" hidden="1" x14ac:dyDescent="0.35">
      <c r="A70239" s="46"/>
      <c r="H70239" s="103"/>
      <c r="AD70239" s="99"/>
      <c r="AF70239" s="46"/>
      <c r="AM70239" s="121"/>
      <c r="AO70239" s="46"/>
    </row>
    <row r="70240" spans="1:41" s="60" customFormat="1" hidden="1" x14ac:dyDescent="0.35">
      <c r="A70240" s="46"/>
      <c r="H70240" s="103"/>
      <c r="AD70240" s="99"/>
      <c r="AF70240" s="46"/>
      <c r="AM70240" s="121"/>
      <c r="AO70240" s="46"/>
    </row>
    <row r="70241" spans="1:41" s="60" customFormat="1" hidden="1" x14ac:dyDescent="0.35">
      <c r="A70241" s="46"/>
      <c r="H70241" s="103"/>
      <c r="AD70241" s="99"/>
      <c r="AF70241" s="46"/>
      <c r="AM70241" s="121"/>
      <c r="AO70241" s="46"/>
    </row>
    <row r="70242" spans="1:41" s="60" customFormat="1" hidden="1" x14ac:dyDescent="0.35">
      <c r="A70242" s="46"/>
      <c r="H70242" s="103"/>
      <c r="AD70242" s="99"/>
      <c r="AF70242" s="46"/>
      <c r="AM70242" s="121"/>
      <c r="AO70242" s="46"/>
    </row>
    <row r="70243" spans="1:41" s="60" customFormat="1" hidden="1" x14ac:dyDescent="0.35">
      <c r="A70243" s="46"/>
      <c r="H70243" s="103"/>
      <c r="AD70243" s="99"/>
      <c r="AF70243" s="46"/>
      <c r="AM70243" s="121"/>
      <c r="AO70243" s="46"/>
    </row>
    <row r="70244" spans="1:41" s="60" customFormat="1" hidden="1" x14ac:dyDescent="0.35">
      <c r="A70244" s="46"/>
      <c r="H70244" s="103"/>
      <c r="AD70244" s="99"/>
      <c r="AF70244" s="46"/>
      <c r="AM70244" s="121"/>
      <c r="AO70244" s="46"/>
    </row>
    <row r="70245" spans="1:41" s="60" customFormat="1" hidden="1" x14ac:dyDescent="0.35">
      <c r="A70245" s="46"/>
      <c r="H70245" s="103"/>
      <c r="AD70245" s="99"/>
      <c r="AF70245" s="46"/>
      <c r="AM70245" s="121"/>
      <c r="AO70245" s="46"/>
    </row>
    <row r="70246" spans="1:41" s="60" customFormat="1" hidden="1" x14ac:dyDescent="0.35">
      <c r="A70246" s="46"/>
      <c r="H70246" s="103"/>
      <c r="AD70246" s="99"/>
      <c r="AF70246" s="46"/>
      <c r="AM70246" s="121"/>
      <c r="AO70246" s="46"/>
    </row>
    <row r="70247" spans="1:41" s="60" customFormat="1" hidden="1" x14ac:dyDescent="0.35">
      <c r="A70247" s="46"/>
      <c r="H70247" s="103"/>
      <c r="AD70247" s="99"/>
      <c r="AF70247" s="46"/>
      <c r="AM70247" s="121"/>
      <c r="AO70247" s="46"/>
    </row>
    <row r="70248" spans="1:41" s="60" customFormat="1" hidden="1" x14ac:dyDescent="0.35">
      <c r="A70248" s="46"/>
      <c r="H70248" s="103"/>
      <c r="AD70248" s="99"/>
      <c r="AF70248" s="46"/>
      <c r="AM70248" s="121"/>
      <c r="AO70248" s="46"/>
    </row>
    <row r="70249" spans="1:41" s="60" customFormat="1" hidden="1" x14ac:dyDescent="0.35">
      <c r="A70249" s="46"/>
      <c r="H70249" s="103"/>
      <c r="AD70249" s="99"/>
      <c r="AF70249" s="46"/>
      <c r="AM70249" s="121"/>
      <c r="AO70249" s="46"/>
    </row>
    <row r="70250" spans="1:41" s="60" customFormat="1" hidden="1" x14ac:dyDescent="0.35">
      <c r="A70250" s="46"/>
      <c r="H70250" s="103"/>
      <c r="AD70250" s="99"/>
      <c r="AF70250" s="46"/>
      <c r="AM70250" s="121"/>
      <c r="AO70250" s="46"/>
    </row>
    <row r="70251" spans="1:41" s="60" customFormat="1" hidden="1" x14ac:dyDescent="0.35">
      <c r="A70251" s="46"/>
      <c r="H70251" s="103"/>
      <c r="AD70251" s="99"/>
      <c r="AF70251" s="46"/>
      <c r="AM70251" s="121"/>
      <c r="AO70251" s="46"/>
    </row>
    <row r="70252" spans="1:41" s="60" customFormat="1" hidden="1" x14ac:dyDescent="0.35">
      <c r="A70252" s="46"/>
      <c r="H70252" s="103"/>
      <c r="AD70252" s="99"/>
      <c r="AF70252" s="46"/>
      <c r="AM70252" s="121"/>
      <c r="AO70252" s="46"/>
    </row>
    <row r="70253" spans="1:41" s="60" customFormat="1" hidden="1" x14ac:dyDescent="0.35">
      <c r="A70253" s="46"/>
      <c r="H70253" s="103"/>
      <c r="AD70253" s="99"/>
      <c r="AF70253" s="46"/>
      <c r="AM70253" s="121"/>
      <c r="AO70253" s="46"/>
    </row>
    <row r="70254" spans="1:41" s="60" customFormat="1" hidden="1" x14ac:dyDescent="0.35">
      <c r="A70254" s="46"/>
      <c r="H70254" s="103"/>
      <c r="AD70254" s="99"/>
      <c r="AF70254" s="46"/>
      <c r="AM70254" s="121"/>
      <c r="AO70254" s="46"/>
    </row>
    <row r="70255" spans="1:41" s="60" customFormat="1" hidden="1" x14ac:dyDescent="0.35">
      <c r="A70255" s="46"/>
      <c r="H70255" s="103"/>
      <c r="AD70255" s="99"/>
      <c r="AF70255" s="46"/>
      <c r="AM70255" s="121"/>
      <c r="AO70255" s="46"/>
    </row>
    <row r="70256" spans="1:41" s="60" customFormat="1" hidden="1" x14ac:dyDescent="0.35">
      <c r="A70256" s="46"/>
      <c r="H70256" s="103"/>
      <c r="AD70256" s="99"/>
      <c r="AF70256" s="46"/>
      <c r="AM70256" s="121"/>
      <c r="AO70256" s="46"/>
    </row>
    <row r="70257" spans="1:41" s="60" customFormat="1" hidden="1" x14ac:dyDescent="0.35">
      <c r="A70257" s="46"/>
      <c r="H70257" s="103"/>
      <c r="AD70257" s="99"/>
      <c r="AF70257" s="46"/>
      <c r="AM70257" s="121"/>
      <c r="AO70257" s="46"/>
    </row>
    <row r="70258" spans="1:41" s="60" customFormat="1" hidden="1" x14ac:dyDescent="0.35">
      <c r="A70258" s="46"/>
      <c r="H70258" s="103"/>
      <c r="AD70258" s="99"/>
      <c r="AF70258" s="46"/>
      <c r="AM70258" s="121"/>
      <c r="AO70258" s="46"/>
    </row>
    <row r="70259" spans="1:41" s="60" customFormat="1" hidden="1" x14ac:dyDescent="0.35">
      <c r="A70259" s="46"/>
      <c r="H70259" s="103"/>
      <c r="AD70259" s="99"/>
      <c r="AF70259" s="46"/>
      <c r="AM70259" s="121"/>
      <c r="AO70259" s="46"/>
    </row>
    <row r="70260" spans="1:41" s="60" customFormat="1" hidden="1" x14ac:dyDescent="0.35">
      <c r="A70260" s="46"/>
      <c r="H70260" s="103"/>
      <c r="AD70260" s="99"/>
      <c r="AF70260" s="46"/>
      <c r="AM70260" s="121"/>
      <c r="AO70260" s="46"/>
    </row>
    <row r="70261" spans="1:41" s="60" customFormat="1" hidden="1" x14ac:dyDescent="0.35">
      <c r="A70261" s="46"/>
      <c r="H70261" s="103"/>
      <c r="AD70261" s="99"/>
      <c r="AF70261" s="46"/>
      <c r="AM70261" s="121"/>
      <c r="AO70261" s="46"/>
    </row>
    <row r="70262" spans="1:41" s="60" customFormat="1" hidden="1" x14ac:dyDescent="0.35">
      <c r="A70262" s="46"/>
      <c r="H70262" s="103"/>
      <c r="AD70262" s="99"/>
      <c r="AF70262" s="46"/>
      <c r="AM70262" s="121"/>
      <c r="AO70262" s="46"/>
    </row>
    <row r="70263" spans="1:41" s="60" customFormat="1" hidden="1" x14ac:dyDescent="0.35">
      <c r="A70263" s="46"/>
      <c r="H70263" s="103"/>
      <c r="AD70263" s="99"/>
      <c r="AF70263" s="46"/>
      <c r="AM70263" s="121"/>
      <c r="AO70263" s="46"/>
    </row>
    <row r="70264" spans="1:41" s="60" customFormat="1" hidden="1" x14ac:dyDescent="0.35">
      <c r="A70264" s="46"/>
      <c r="H70264" s="103"/>
      <c r="AD70264" s="99"/>
      <c r="AF70264" s="46"/>
      <c r="AM70264" s="121"/>
      <c r="AO70264" s="46"/>
    </row>
    <row r="70265" spans="1:41" s="60" customFormat="1" hidden="1" x14ac:dyDescent="0.35">
      <c r="A70265" s="46"/>
      <c r="H70265" s="103"/>
      <c r="AD70265" s="99"/>
      <c r="AF70265" s="46"/>
      <c r="AM70265" s="121"/>
      <c r="AO70265" s="46"/>
    </row>
    <row r="70266" spans="1:41" s="60" customFormat="1" hidden="1" x14ac:dyDescent="0.35">
      <c r="A70266" s="46"/>
      <c r="H70266" s="103"/>
      <c r="AD70266" s="99"/>
      <c r="AF70266" s="46"/>
      <c r="AM70266" s="121"/>
      <c r="AO70266" s="46"/>
    </row>
    <row r="70267" spans="1:41" s="60" customFormat="1" hidden="1" x14ac:dyDescent="0.35">
      <c r="A70267" s="46"/>
      <c r="H70267" s="103"/>
      <c r="AD70267" s="99"/>
      <c r="AF70267" s="46"/>
      <c r="AM70267" s="121"/>
      <c r="AO70267" s="46"/>
    </row>
    <row r="70268" spans="1:41" s="60" customFormat="1" hidden="1" x14ac:dyDescent="0.35">
      <c r="A70268" s="46"/>
      <c r="H70268" s="103"/>
      <c r="AD70268" s="99"/>
      <c r="AF70268" s="46"/>
      <c r="AM70268" s="121"/>
      <c r="AO70268" s="46"/>
    </row>
    <row r="70269" spans="1:41" s="60" customFormat="1" hidden="1" x14ac:dyDescent="0.35">
      <c r="A70269" s="46"/>
      <c r="H70269" s="103"/>
      <c r="AD70269" s="99"/>
      <c r="AF70269" s="46"/>
      <c r="AM70269" s="121"/>
      <c r="AO70269" s="46"/>
    </row>
    <row r="70270" spans="1:41" s="60" customFormat="1" hidden="1" x14ac:dyDescent="0.35">
      <c r="A70270" s="46"/>
      <c r="H70270" s="103"/>
      <c r="AD70270" s="99"/>
      <c r="AF70270" s="46"/>
      <c r="AM70270" s="121"/>
      <c r="AO70270" s="46"/>
    </row>
    <row r="70271" spans="1:41" s="60" customFormat="1" hidden="1" x14ac:dyDescent="0.35">
      <c r="A70271" s="46"/>
      <c r="H70271" s="103"/>
      <c r="AD70271" s="99"/>
      <c r="AF70271" s="46"/>
      <c r="AM70271" s="121"/>
      <c r="AO70271" s="46"/>
    </row>
    <row r="70272" spans="1:41" s="60" customFormat="1" hidden="1" x14ac:dyDescent="0.35">
      <c r="A70272" s="46"/>
      <c r="H70272" s="103"/>
      <c r="AD70272" s="99"/>
      <c r="AF70272" s="46"/>
      <c r="AM70272" s="121"/>
      <c r="AO70272" s="46"/>
    </row>
    <row r="70273" spans="1:41" s="60" customFormat="1" hidden="1" x14ac:dyDescent="0.35">
      <c r="A70273" s="46"/>
      <c r="H70273" s="103"/>
      <c r="AD70273" s="99"/>
      <c r="AF70273" s="46"/>
      <c r="AM70273" s="121"/>
      <c r="AO70273" s="46"/>
    </row>
    <row r="70274" spans="1:41" s="60" customFormat="1" hidden="1" x14ac:dyDescent="0.35">
      <c r="A70274" s="46"/>
      <c r="H70274" s="103"/>
      <c r="AD70274" s="99"/>
      <c r="AF70274" s="46"/>
      <c r="AM70274" s="121"/>
      <c r="AO70274" s="46"/>
    </row>
    <row r="70275" spans="1:41" s="60" customFormat="1" hidden="1" x14ac:dyDescent="0.35">
      <c r="A70275" s="46"/>
      <c r="H70275" s="103"/>
      <c r="AD70275" s="99"/>
      <c r="AF70275" s="46"/>
      <c r="AM70275" s="121"/>
      <c r="AO70275" s="46"/>
    </row>
    <row r="70276" spans="1:41" s="60" customFormat="1" hidden="1" x14ac:dyDescent="0.35">
      <c r="A70276" s="46"/>
      <c r="H70276" s="103"/>
      <c r="AD70276" s="99"/>
      <c r="AF70276" s="46"/>
      <c r="AM70276" s="121"/>
      <c r="AO70276" s="46"/>
    </row>
    <row r="70277" spans="1:41" s="60" customFormat="1" hidden="1" x14ac:dyDescent="0.35">
      <c r="A70277" s="46"/>
      <c r="H70277" s="103"/>
      <c r="AD70277" s="99"/>
      <c r="AF70277" s="46"/>
      <c r="AM70277" s="121"/>
      <c r="AO70277" s="46"/>
    </row>
    <row r="70278" spans="1:41" s="60" customFormat="1" hidden="1" x14ac:dyDescent="0.35">
      <c r="A70278" s="46"/>
      <c r="H70278" s="103"/>
      <c r="AD70278" s="99"/>
      <c r="AF70278" s="46"/>
      <c r="AM70278" s="121"/>
      <c r="AO70278" s="46"/>
    </row>
    <row r="70279" spans="1:41" s="60" customFormat="1" hidden="1" x14ac:dyDescent="0.35">
      <c r="A70279" s="46"/>
      <c r="H70279" s="103"/>
      <c r="AD70279" s="99"/>
      <c r="AF70279" s="46"/>
      <c r="AM70279" s="121"/>
      <c r="AO70279" s="46"/>
    </row>
    <row r="70280" spans="1:41" s="60" customFormat="1" hidden="1" x14ac:dyDescent="0.35">
      <c r="A70280" s="46"/>
      <c r="H70280" s="103"/>
      <c r="AD70280" s="99"/>
      <c r="AF70280" s="46"/>
      <c r="AM70280" s="121"/>
      <c r="AO70280" s="46"/>
    </row>
    <row r="70281" spans="1:41" s="60" customFormat="1" hidden="1" x14ac:dyDescent="0.35">
      <c r="A70281" s="46"/>
      <c r="H70281" s="103"/>
      <c r="AD70281" s="99"/>
      <c r="AF70281" s="46"/>
      <c r="AM70281" s="121"/>
      <c r="AO70281" s="46"/>
    </row>
    <row r="70282" spans="1:41" s="60" customFormat="1" hidden="1" x14ac:dyDescent="0.35">
      <c r="A70282" s="46"/>
      <c r="H70282" s="103"/>
      <c r="AD70282" s="99"/>
      <c r="AF70282" s="46"/>
      <c r="AM70282" s="121"/>
      <c r="AO70282" s="46"/>
    </row>
    <row r="70283" spans="1:41" s="60" customFormat="1" hidden="1" x14ac:dyDescent="0.35">
      <c r="A70283" s="46"/>
      <c r="H70283" s="103"/>
      <c r="AD70283" s="99"/>
      <c r="AF70283" s="46"/>
      <c r="AM70283" s="121"/>
      <c r="AO70283" s="46"/>
    </row>
    <row r="70284" spans="1:41" s="60" customFormat="1" hidden="1" x14ac:dyDescent="0.35">
      <c r="A70284" s="46"/>
      <c r="H70284" s="103"/>
      <c r="AD70284" s="99"/>
      <c r="AF70284" s="46"/>
      <c r="AM70284" s="121"/>
      <c r="AO70284" s="46"/>
    </row>
    <row r="70285" spans="1:41" s="60" customFormat="1" hidden="1" x14ac:dyDescent="0.35">
      <c r="A70285" s="46"/>
      <c r="H70285" s="103"/>
      <c r="AD70285" s="99"/>
      <c r="AF70285" s="46"/>
      <c r="AM70285" s="121"/>
      <c r="AO70285" s="46"/>
    </row>
    <row r="70286" spans="1:41" s="60" customFormat="1" hidden="1" x14ac:dyDescent="0.35">
      <c r="A70286" s="46"/>
      <c r="H70286" s="103"/>
      <c r="AD70286" s="99"/>
      <c r="AF70286" s="46"/>
      <c r="AM70286" s="121"/>
      <c r="AO70286" s="46"/>
    </row>
    <row r="70287" spans="1:41" s="60" customFormat="1" hidden="1" x14ac:dyDescent="0.35">
      <c r="A70287" s="46"/>
      <c r="H70287" s="103"/>
      <c r="AD70287" s="99"/>
      <c r="AF70287" s="46"/>
      <c r="AM70287" s="121"/>
      <c r="AO70287" s="46"/>
    </row>
    <row r="70288" spans="1:41" s="60" customFormat="1" hidden="1" x14ac:dyDescent="0.35">
      <c r="A70288" s="46"/>
      <c r="H70288" s="103"/>
      <c r="AD70288" s="99"/>
      <c r="AF70288" s="46"/>
      <c r="AM70288" s="121"/>
      <c r="AO70288" s="46"/>
    </row>
    <row r="70289" spans="1:41" s="60" customFormat="1" hidden="1" x14ac:dyDescent="0.35">
      <c r="A70289" s="46"/>
      <c r="H70289" s="103"/>
      <c r="AD70289" s="99"/>
      <c r="AF70289" s="46"/>
      <c r="AM70289" s="121"/>
      <c r="AO70289" s="46"/>
    </row>
    <row r="70290" spans="1:41" s="60" customFormat="1" hidden="1" x14ac:dyDescent="0.35">
      <c r="A70290" s="46"/>
      <c r="H70290" s="103"/>
      <c r="AD70290" s="99"/>
      <c r="AF70290" s="46"/>
      <c r="AM70290" s="121"/>
      <c r="AO70290" s="46"/>
    </row>
    <row r="70291" spans="1:41" s="60" customFormat="1" hidden="1" x14ac:dyDescent="0.35">
      <c r="A70291" s="46"/>
      <c r="H70291" s="103"/>
      <c r="AD70291" s="99"/>
      <c r="AF70291" s="46"/>
      <c r="AM70291" s="121"/>
      <c r="AO70291" s="46"/>
    </row>
    <row r="70292" spans="1:41" s="60" customFormat="1" hidden="1" x14ac:dyDescent="0.35">
      <c r="A70292" s="46"/>
      <c r="H70292" s="103"/>
      <c r="AD70292" s="99"/>
      <c r="AF70292" s="46"/>
      <c r="AM70292" s="121"/>
      <c r="AO70292" s="46"/>
    </row>
    <row r="70293" spans="1:41" s="60" customFormat="1" hidden="1" x14ac:dyDescent="0.35">
      <c r="A70293" s="46"/>
      <c r="H70293" s="103"/>
      <c r="AD70293" s="99"/>
      <c r="AF70293" s="46"/>
      <c r="AM70293" s="121"/>
      <c r="AO70293" s="46"/>
    </row>
    <row r="70294" spans="1:41" s="60" customFormat="1" hidden="1" x14ac:dyDescent="0.35">
      <c r="A70294" s="46"/>
      <c r="H70294" s="103"/>
      <c r="AD70294" s="99"/>
      <c r="AF70294" s="46"/>
      <c r="AM70294" s="121"/>
      <c r="AO70294" s="46"/>
    </row>
    <row r="70295" spans="1:41" s="60" customFormat="1" hidden="1" x14ac:dyDescent="0.35">
      <c r="A70295" s="46"/>
      <c r="H70295" s="103"/>
      <c r="AD70295" s="99"/>
      <c r="AF70295" s="46"/>
      <c r="AM70295" s="121"/>
      <c r="AO70295" s="46"/>
    </row>
    <row r="70296" spans="1:41" s="60" customFormat="1" hidden="1" x14ac:dyDescent="0.35">
      <c r="A70296" s="46"/>
      <c r="H70296" s="103"/>
      <c r="AD70296" s="99"/>
      <c r="AF70296" s="46"/>
      <c r="AM70296" s="121"/>
      <c r="AO70296" s="46"/>
    </row>
    <row r="70297" spans="1:41" s="60" customFormat="1" hidden="1" x14ac:dyDescent="0.35">
      <c r="A70297" s="46"/>
      <c r="H70297" s="103"/>
      <c r="AD70297" s="99"/>
      <c r="AF70297" s="46"/>
      <c r="AM70297" s="121"/>
      <c r="AO70297" s="46"/>
    </row>
    <row r="70298" spans="1:41" s="60" customFormat="1" hidden="1" x14ac:dyDescent="0.35">
      <c r="A70298" s="46"/>
      <c r="H70298" s="103"/>
      <c r="AD70298" s="99"/>
      <c r="AF70298" s="46"/>
      <c r="AM70298" s="121"/>
      <c r="AO70298" s="46"/>
    </row>
    <row r="70299" spans="1:41" s="60" customFormat="1" hidden="1" x14ac:dyDescent="0.35">
      <c r="A70299" s="46"/>
      <c r="H70299" s="103"/>
      <c r="AD70299" s="99"/>
      <c r="AF70299" s="46"/>
      <c r="AM70299" s="121"/>
      <c r="AO70299" s="46"/>
    </row>
    <row r="70300" spans="1:41" s="60" customFormat="1" hidden="1" x14ac:dyDescent="0.35">
      <c r="A70300" s="46"/>
      <c r="H70300" s="103"/>
      <c r="AD70300" s="99"/>
      <c r="AF70300" s="46"/>
      <c r="AM70300" s="121"/>
      <c r="AO70300" s="46"/>
    </row>
    <row r="70301" spans="1:41" s="60" customFormat="1" hidden="1" x14ac:dyDescent="0.35">
      <c r="A70301" s="46"/>
      <c r="H70301" s="103"/>
      <c r="AD70301" s="99"/>
      <c r="AF70301" s="46"/>
      <c r="AM70301" s="121"/>
      <c r="AO70301" s="46"/>
    </row>
    <row r="70302" spans="1:41" s="60" customFormat="1" hidden="1" x14ac:dyDescent="0.35">
      <c r="A70302" s="46"/>
      <c r="H70302" s="103"/>
      <c r="AD70302" s="99"/>
      <c r="AF70302" s="46"/>
      <c r="AM70302" s="121"/>
      <c r="AO70302" s="46"/>
    </row>
    <row r="70303" spans="1:41" s="60" customFormat="1" hidden="1" x14ac:dyDescent="0.35">
      <c r="A70303" s="46"/>
      <c r="H70303" s="103"/>
      <c r="AD70303" s="99"/>
      <c r="AF70303" s="46"/>
      <c r="AM70303" s="121"/>
      <c r="AO70303" s="46"/>
    </row>
    <row r="70304" spans="1:41" s="60" customFormat="1" hidden="1" x14ac:dyDescent="0.35">
      <c r="A70304" s="46"/>
      <c r="H70304" s="103"/>
      <c r="AD70304" s="99"/>
      <c r="AF70304" s="46"/>
      <c r="AM70304" s="121"/>
      <c r="AO70304" s="46"/>
    </row>
    <row r="70305" spans="1:41" s="60" customFormat="1" hidden="1" x14ac:dyDescent="0.35">
      <c r="A70305" s="46"/>
      <c r="H70305" s="103"/>
      <c r="AD70305" s="99"/>
      <c r="AF70305" s="46"/>
      <c r="AM70305" s="121"/>
      <c r="AO70305" s="46"/>
    </row>
    <row r="70306" spans="1:41" s="60" customFormat="1" hidden="1" x14ac:dyDescent="0.35">
      <c r="A70306" s="46"/>
      <c r="H70306" s="103"/>
      <c r="AD70306" s="99"/>
      <c r="AF70306" s="46"/>
      <c r="AM70306" s="121"/>
      <c r="AO70306" s="46"/>
    </row>
    <row r="70307" spans="1:41" s="60" customFormat="1" hidden="1" x14ac:dyDescent="0.35">
      <c r="A70307" s="46"/>
      <c r="H70307" s="103"/>
      <c r="AD70307" s="99"/>
      <c r="AF70307" s="46"/>
      <c r="AM70307" s="121"/>
      <c r="AO70307" s="46"/>
    </row>
    <row r="70308" spans="1:41" s="60" customFormat="1" hidden="1" x14ac:dyDescent="0.35">
      <c r="A70308" s="46"/>
      <c r="H70308" s="103"/>
      <c r="AD70308" s="99"/>
      <c r="AF70308" s="46"/>
      <c r="AM70308" s="121"/>
      <c r="AO70308" s="46"/>
    </row>
    <row r="70309" spans="1:41" s="60" customFormat="1" hidden="1" x14ac:dyDescent="0.35">
      <c r="A70309" s="46"/>
      <c r="H70309" s="103"/>
      <c r="AD70309" s="99"/>
      <c r="AF70309" s="46"/>
      <c r="AM70309" s="121"/>
      <c r="AO70309" s="46"/>
    </row>
    <row r="70310" spans="1:41" s="60" customFormat="1" hidden="1" x14ac:dyDescent="0.35">
      <c r="A70310" s="46"/>
      <c r="H70310" s="103"/>
      <c r="AD70310" s="99"/>
      <c r="AF70310" s="46"/>
      <c r="AM70310" s="121"/>
      <c r="AO70310" s="46"/>
    </row>
    <row r="70311" spans="1:41" s="60" customFormat="1" hidden="1" x14ac:dyDescent="0.35">
      <c r="A70311" s="46"/>
      <c r="H70311" s="103"/>
      <c r="AD70311" s="99"/>
      <c r="AF70311" s="46"/>
      <c r="AM70311" s="121"/>
      <c r="AO70311" s="46"/>
    </row>
    <row r="70312" spans="1:41" s="60" customFormat="1" hidden="1" x14ac:dyDescent="0.35">
      <c r="A70312" s="46"/>
      <c r="H70312" s="103"/>
      <c r="AD70312" s="99"/>
      <c r="AF70312" s="46"/>
      <c r="AM70312" s="121"/>
      <c r="AO70312" s="46"/>
    </row>
    <row r="70313" spans="1:41" s="60" customFormat="1" hidden="1" x14ac:dyDescent="0.35">
      <c r="A70313" s="46"/>
      <c r="H70313" s="103"/>
      <c r="AD70313" s="99"/>
      <c r="AF70313" s="46"/>
      <c r="AM70313" s="121"/>
      <c r="AO70313" s="46"/>
    </row>
    <row r="70314" spans="1:41" s="60" customFormat="1" hidden="1" x14ac:dyDescent="0.35">
      <c r="A70314" s="46"/>
      <c r="H70314" s="103"/>
      <c r="AD70314" s="99"/>
      <c r="AF70314" s="46"/>
      <c r="AM70314" s="121"/>
      <c r="AO70314" s="46"/>
    </row>
    <row r="70315" spans="1:41" s="60" customFormat="1" hidden="1" x14ac:dyDescent="0.35">
      <c r="A70315" s="46"/>
      <c r="H70315" s="103"/>
      <c r="AD70315" s="99"/>
      <c r="AF70315" s="46"/>
      <c r="AM70315" s="121"/>
      <c r="AO70315" s="46"/>
    </row>
    <row r="70316" spans="1:41" s="60" customFormat="1" hidden="1" x14ac:dyDescent="0.35">
      <c r="A70316" s="46"/>
      <c r="H70316" s="103"/>
      <c r="AD70316" s="99"/>
      <c r="AF70316" s="46"/>
      <c r="AM70316" s="121"/>
      <c r="AO70316" s="46"/>
    </row>
    <row r="70317" spans="1:41" s="60" customFormat="1" hidden="1" x14ac:dyDescent="0.35">
      <c r="A70317" s="46"/>
      <c r="H70317" s="103"/>
      <c r="AD70317" s="99"/>
      <c r="AF70317" s="46"/>
      <c r="AM70317" s="121"/>
      <c r="AO70317" s="46"/>
    </row>
    <row r="70318" spans="1:41" s="60" customFormat="1" hidden="1" x14ac:dyDescent="0.35">
      <c r="A70318" s="46"/>
      <c r="H70318" s="103"/>
      <c r="AD70318" s="99"/>
      <c r="AF70318" s="46"/>
      <c r="AM70318" s="121"/>
      <c r="AO70318" s="46"/>
    </row>
    <row r="70319" spans="1:41" s="60" customFormat="1" hidden="1" x14ac:dyDescent="0.35">
      <c r="A70319" s="46"/>
      <c r="H70319" s="103"/>
      <c r="AD70319" s="99"/>
      <c r="AF70319" s="46"/>
      <c r="AM70319" s="121"/>
      <c r="AO70319" s="46"/>
    </row>
    <row r="70320" spans="1:41" s="60" customFormat="1" hidden="1" x14ac:dyDescent="0.35">
      <c r="A70320" s="46"/>
      <c r="H70320" s="103"/>
      <c r="AD70320" s="99"/>
      <c r="AF70320" s="46"/>
      <c r="AM70320" s="121"/>
      <c r="AO70320" s="46"/>
    </row>
    <row r="70321" spans="1:41" s="60" customFormat="1" hidden="1" x14ac:dyDescent="0.35">
      <c r="A70321" s="46"/>
      <c r="H70321" s="103"/>
      <c r="AD70321" s="99"/>
      <c r="AF70321" s="46"/>
      <c r="AM70321" s="121"/>
      <c r="AO70321" s="46"/>
    </row>
    <row r="70322" spans="1:41" s="60" customFormat="1" hidden="1" x14ac:dyDescent="0.35">
      <c r="A70322" s="46"/>
      <c r="H70322" s="103"/>
      <c r="AD70322" s="99"/>
      <c r="AF70322" s="46"/>
      <c r="AM70322" s="121"/>
      <c r="AO70322" s="46"/>
    </row>
    <row r="70323" spans="1:41" s="60" customFormat="1" hidden="1" x14ac:dyDescent="0.35">
      <c r="A70323" s="46"/>
      <c r="H70323" s="103"/>
      <c r="AD70323" s="99"/>
      <c r="AF70323" s="46"/>
      <c r="AM70323" s="121"/>
      <c r="AO70323" s="46"/>
    </row>
    <row r="70324" spans="1:41" s="60" customFormat="1" hidden="1" x14ac:dyDescent="0.35">
      <c r="A70324" s="46"/>
      <c r="H70324" s="103"/>
      <c r="AD70324" s="99"/>
      <c r="AF70324" s="46"/>
      <c r="AM70324" s="121"/>
      <c r="AO70324" s="46"/>
    </row>
    <row r="70325" spans="1:41" s="60" customFormat="1" hidden="1" x14ac:dyDescent="0.35">
      <c r="A70325" s="46"/>
      <c r="H70325" s="103"/>
      <c r="AD70325" s="99"/>
      <c r="AF70325" s="46"/>
      <c r="AM70325" s="121"/>
      <c r="AO70325" s="46"/>
    </row>
    <row r="70326" spans="1:41" s="60" customFormat="1" hidden="1" x14ac:dyDescent="0.35">
      <c r="A70326" s="46"/>
      <c r="H70326" s="103"/>
      <c r="AD70326" s="99"/>
      <c r="AF70326" s="46"/>
      <c r="AM70326" s="121"/>
      <c r="AO70326" s="46"/>
    </row>
    <row r="70327" spans="1:41" s="60" customFormat="1" hidden="1" x14ac:dyDescent="0.35">
      <c r="A70327" s="46"/>
      <c r="H70327" s="103"/>
      <c r="AD70327" s="99"/>
      <c r="AF70327" s="46"/>
      <c r="AM70327" s="121"/>
      <c r="AO70327" s="46"/>
    </row>
    <row r="70328" spans="1:41" s="60" customFormat="1" hidden="1" x14ac:dyDescent="0.35">
      <c r="A70328" s="46"/>
      <c r="H70328" s="103"/>
      <c r="AD70328" s="99"/>
      <c r="AF70328" s="46"/>
      <c r="AM70328" s="121"/>
      <c r="AO70328" s="46"/>
    </row>
    <row r="70329" spans="1:41" s="60" customFormat="1" hidden="1" x14ac:dyDescent="0.35">
      <c r="A70329" s="46"/>
      <c r="H70329" s="103"/>
      <c r="AD70329" s="99"/>
      <c r="AF70329" s="46"/>
      <c r="AM70329" s="121"/>
      <c r="AO70329" s="46"/>
    </row>
    <row r="70330" spans="1:41" s="60" customFormat="1" hidden="1" x14ac:dyDescent="0.35">
      <c r="A70330" s="46"/>
      <c r="H70330" s="103"/>
      <c r="AD70330" s="99"/>
      <c r="AF70330" s="46"/>
      <c r="AM70330" s="121"/>
      <c r="AO70330" s="46"/>
    </row>
    <row r="70331" spans="1:41" s="60" customFormat="1" hidden="1" x14ac:dyDescent="0.35">
      <c r="A70331" s="46"/>
      <c r="H70331" s="103"/>
      <c r="AD70331" s="99"/>
      <c r="AF70331" s="46"/>
      <c r="AM70331" s="121"/>
      <c r="AO70331" s="46"/>
    </row>
    <row r="70332" spans="1:41" s="60" customFormat="1" hidden="1" x14ac:dyDescent="0.35">
      <c r="A70332" s="46"/>
      <c r="H70332" s="103"/>
      <c r="AD70332" s="99"/>
      <c r="AF70332" s="46"/>
      <c r="AM70332" s="121"/>
      <c r="AO70332" s="46"/>
    </row>
    <row r="70333" spans="1:41" s="60" customFormat="1" hidden="1" x14ac:dyDescent="0.35">
      <c r="A70333" s="46"/>
      <c r="H70333" s="103"/>
      <c r="AD70333" s="99"/>
      <c r="AF70333" s="46"/>
      <c r="AM70333" s="121"/>
      <c r="AO70333" s="46"/>
    </row>
    <row r="70334" spans="1:41" s="60" customFormat="1" hidden="1" x14ac:dyDescent="0.35">
      <c r="A70334" s="46"/>
      <c r="H70334" s="103"/>
      <c r="AD70334" s="99"/>
      <c r="AF70334" s="46"/>
      <c r="AM70334" s="121"/>
      <c r="AO70334" s="46"/>
    </row>
    <row r="70335" spans="1:41" s="60" customFormat="1" hidden="1" x14ac:dyDescent="0.35">
      <c r="A70335" s="46"/>
      <c r="H70335" s="103"/>
      <c r="AD70335" s="99"/>
      <c r="AF70335" s="46"/>
      <c r="AM70335" s="121"/>
      <c r="AO70335" s="46"/>
    </row>
    <row r="70336" spans="1:41" s="60" customFormat="1" hidden="1" x14ac:dyDescent="0.35">
      <c r="A70336" s="46"/>
      <c r="H70336" s="103"/>
      <c r="AD70336" s="99"/>
      <c r="AF70336" s="46"/>
      <c r="AM70336" s="121"/>
      <c r="AO70336" s="46"/>
    </row>
    <row r="70337" spans="1:41" s="60" customFormat="1" hidden="1" x14ac:dyDescent="0.35">
      <c r="A70337" s="46"/>
      <c r="H70337" s="103"/>
      <c r="AD70337" s="99"/>
      <c r="AF70337" s="46"/>
      <c r="AM70337" s="121"/>
      <c r="AO70337" s="46"/>
    </row>
    <row r="70338" spans="1:41" s="60" customFormat="1" hidden="1" x14ac:dyDescent="0.35">
      <c r="A70338" s="46"/>
      <c r="H70338" s="103"/>
      <c r="AD70338" s="99"/>
      <c r="AF70338" s="46"/>
      <c r="AM70338" s="121"/>
      <c r="AO70338" s="46"/>
    </row>
    <row r="70339" spans="1:41" s="60" customFormat="1" hidden="1" x14ac:dyDescent="0.35">
      <c r="A70339" s="46"/>
      <c r="H70339" s="103"/>
      <c r="AD70339" s="99"/>
      <c r="AF70339" s="46"/>
      <c r="AM70339" s="121"/>
      <c r="AO70339" s="46"/>
    </row>
    <row r="70340" spans="1:41" s="60" customFormat="1" hidden="1" x14ac:dyDescent="0.35">
      <c r="A70340" s="46"/>
      <c r="H70340" s="103"/>
      <c r="AD70340" s="99"/>
      <c r="AF70340" s="46"/>
      <c r="AM70340" s="121"/>
      <c r="AO70340" s="46"/>
    </row>
    <row r="70341" spans="1:41" s="60" customFormat="1" hidden="1" x14ac:dyDescent="0.35">
      <c r="A70341" s="46"/>
      <c r="H70341" s="103"/>
      <c r="AD70341" s="99"/>
      <c r="AF70341" s="46"/>
      <c r="AM70341" s="121"/>
      <c r="AO70341" s="46"/>
    </row>
    <row r="70342" spans="1:41" s="60" customFormat="1" hidden="1" x14ac:dyDescent="0.35">
      <c r="A70342" s="46"/>
      <c r="H70342" s="103"/>
      <c r="AD70342" s="99"/>
      <c r="AF70342" s="46"/>
      <c r="AM70342" s="121"/>
      <c r="AO70342" s="46"/>
    </row>
    <row r="70343" spans="1:41" s="60" customFormat="1" hidden="1" x14ac:dyDescent="0.35">
      <c r="A70343" s="46"/>
      <c r="H70343" s="103"/>
      <c r="AD70343" s="99"/>
      <c r="AF70343" s="46"/>
      <c r="AM70343" s="121"/>
      <c r="AO70343" s="46"/>
    </row>
    <row r="70344" spans="1:41" s="60" customFormat="1" hidden="1" x14ac:dyDescent="0.35">
      <c r="A70344" s="46"/>
      <c r="H70344" s="103"/>
      <c r="AD70344" s="99"/>
      <c r="AF70344" s="46"/>
      <c r="AM70344" s="121"/>
      <c r="AO70344" s="46"/>
    </row>
    <row r="70345" spans="1:41" s="60" customFormat="1" hidden="1" x14ac:dyDescent="0.35">
      <c r="A70345" s="46"/>
      <c r="H70345" s="103"/>
      <c r="AD70345" s="99"/>
      <c r="AF70345" s="46"/>
      <c r="AM70345" s="121"/>
      <c r="AO70345" s="46"/>
    </row>
    <row r="70346" spans="1:41" s="60" customFormat="1" hidden="1" x14ac:dyDescent="0.35">
      <c r="A70346" s="46"/>
      <c r="H70346" s="103"/>
      <c r="AD70346" s="99"/>
      <c r="AF70346" s="46"/>
      <c r="AM70346" s="121"/>
      <c r="AO70346" s="46"/>
    </row>
    <row r="70347" spans="1:41" s="60" customFormat="1" hidden="1" x14ac:dyDescent="0.35">
      <c r="A70347" s="46"/>
      <c r="H70347" s="103"/>
      <c r="AD70347" s="99"/>
      <c r="AF70347" s="46"/>
      <c r="AM70347" s="121"/>
      <c r="AO70347" s="46"/>
    </row>
    <row r="70348" spans="1:41" s="60" customFormat="1" hidden="1" x14ac:dyDescent="0.35">
      <c r="A70348" s="46"/>
      <c r="H70348" s="103"/>
      <c r="AD70348" s="99"/>
      <c r="AF70348" s="46"/>
      <c r="AM70348" s="121"/>
      <c r="AO70348" s="46"/>
    </row>
    <row r="70349" spans="1:41" s="60" customFormat="1" hidden="1" x14ac:dyDescent="0.35">
      <c r="A70349" s="46"/>
      <c r="H70349" s="103"/>
      <c r="AD70349" s="99"/>
      <c r="AF70349" s="46"/>
      <c r="AM70349" s="121"/>
      <c r="AO70349" s="46"/>
    </row>
    <row r="70350" spans="1:41" s="60" customFormat="1" hidden="1" x14ac:dyDescent="0.35">
      <c r="A70350" s="46"/>
      <c r="H70350" s="103"/>
      <c r="AD70350" s="99"/>
      <c r="AF70350" s="46"/>
      <c r="AM70350" s="121"/>
      <c r="AO70350" s="46"/>
    </row>
    <row r="70351" spans="1:41" s="60" customFormat="1" hidden="1" x14ac:dyDescent="0.35">
      <c r="A70351" s="46"/>
      <c r="H70351" s="103"/>
      <c r="AD70351" s="99"/>
      <c r="AF70351" s="46"/>
      <c r="AM70351" s="121"/>
      <c r="AO70351" s="46"/>
    </row>
    <row r="70352" spans="1:41" s="60" customFormat="1" hidden="1" x14ac:dyDescent="0.35">
      <c r="A70352" s="46"/>
      <c r="H70352" s="103"/>
      <c r="AD70352" s="99"/>
      <c r="AF70352" s="46"/>
      <c r="AM70352" s="121"/>
      <c r="AO70352" s="46"/>
    </row>
    <row r="70353" spans="1:41" s="60" customFormat="1" hidden="1" x14ac:dyDescent="0.35">
      <c r="A70353" s="46"/>
      <c r="H70353" s="103"/>
      <c r="AD70353" s="99"/>
      <c r="AF70353" s="46"/>
      <c r="AM70353" s="121"/>
      <c r="AO70353" s="46"/>
    </row>
    <row r="70354" spans="1:41" s="60" customFormat="1" hidden="1" x14ac:dyDescent="0.35">
      <c r="A70354" s="46"/>
      <c r="H70354" s="103"/>
      <c r="AD70354" s="99"/>
      <c r="AF70354" s="46"/>
      <c r="AM70354" s="121"/>
      <c r="AO70354" s="46"/>
    </row>
    <row r="70355" spans="1:41" s="60" customFormat="1" hidden="1" x14ac:dyDescent="0.35">
      <c r="A70355" s="46"/>
      <c r="H70355" s="103"/>
      <c r="AD70355" s="99"/>
      <c r="AF70355" s="46"/>
      <c r="AM70355" s="121"/>
      <c r="AO70355" s="46"/>
    </row>
    <row r="70356" spans="1:41" s="60" customFormat="1" hidden="1" x14ac:dyDescent="0.35">
      <c r="A70356" s="46"/>
      <c r="H70356" s="103"/>
      <c r="AD70356" s="99"/>
      <c r="AF70356" s="46"/>
      <c r="AM70356" s="121"/>
      <c r="AO70356" s="46"/>
    </row>
    <row r="70357" spans="1:41" s="60" customFormat="1" hidden="1" x14ac:dyDescent="0.35">
      <c r="A70357" s="46"/>
      <c r="H70357" s="103"/>
      <c r="AD70357" s="99"/>
      <c r="AF70357" s="46"/>
      <c r="AM70357" s="121"/>
      <c r="AO70357" s="46"/>
    </row>
    <row r="70358" spans="1:41" s="60" customFormat="1" hidden="1" x14ac:dyDescent="0.35">
      <c r="A70358" s="46"/>
      <c r="H70358" s="103"/>
      <c r="AD70358" s="99"/>
      <c r="AF70358" s="46"/>
      <c r="AM70358" s="121"/>
      <c r="AO70358" s="46"/>
    </row>
    <row r="70359" spans="1:41" s="60" customFormat="1" hidden="1" x14ac:dyDescent="0.35">
      <c r="A70359" s="46"/>
      <c r="H70359" s="103"/>
      <c r="AD70359" s="99"/>
      <c r="AF70359" s="46"/>
      <c r="AM70359" s="121"/>
      <c r="AO70359" s="46"/>
    </row>
    <row r="70360" spans="1:41" s="60" customFormat="1" hidden="1" x14ac:dyDescent="0.35">
      <c r="A70360" s="46"/>
      <c r="H70360" s="103"/>
      <c r="AD70360" s="99"/>
      <c r="AF70360" s="46"/>
      <c r="AM70360" s="121"/>
      <c r="AO70360" s="46"/>
    </row>
    <row r="70361" spans="1:41" s="60" customFormat="1" hidden="1" x14ac:dyDescent="0.35">
      <c r="A70361" s="46"/>
      <c r="H70361" s="103"/>
      <c r="AD70361" s="99"/>
      <c r="AF70361" s="46"/>
      <c r="AM70361" s="121"/>
      <c r="AO70361" s="46"/>
    </row>
    <row r="70362" spans="1:41" s="60" customFormat="1" hidden="1" x14ac:dyDescent="0.35">
      <c r="A70362" s="46"/>
      <c r="H70362" s="103"/>
      <c r="AD70362" s="99"/>
      <c r="AF70362" s="46"/>
      <c r="AM70362" s="121"/>
      <c r="AO70362" s="46"/>
    </row>
    <row r="70363" spans="1:41" s="60" customFormat="1" hidden="1" x14ac:dyDescent="0.35">
      <c r="A70363" s="46"/>
      <c r="H70363" s="103"/>
      <c r="AD70363" s="99"/>
      <c r="AF70363" s="46"/>
      <c r="AM70363" s="121"/>
      <c r="AO70363" s="46"/>
    </row>
    <row r="70364" spans="1:41" s="60" customFormat="1" hidden="1" x14ac:dyDescent="0.35">
      <c r="A70364" s="46"/>
      <c r="H70364" s="103"/>
      <c r="AD70364" s="99"/>
      <c r="AF70364" s="46"/>
      <c r="AM70364" s="121"/>
      <c r="AO70364" s="46"/>
    </row>
    <row r="70365" spans="1:41" s="60" customFormat="1" hidden="1" x14ac:dyDescent="0.35">
      <c r="A70365" s="46"/>
      <c r="H70365" s="103"/>
      <c r="AD70365" s="99"/>
      <c r="AF70365" s="46"/>
      <c r="AM70365" s="121"/>
      <c r="AO70365" s="46"/>
    </row>
    <row r="70366" spans="1:41" s="60" customFormat="1" hidden="1" x14ac:dyDescent="0.35">
      <c r="A70366" s="46"/>
      <c r="H70366" s="103"/>
      <c r="AD70366" s="99"/>
      <c r="AF70366" s="46"/>
      <c r="AM70366" s="121"/>
      <c r="AO70366" s="46"/>
    </row>
    <row r="70367" spans="1:41" s="60" customFormat="1" hidden="1" x14ac:dyDescent="0.35">
      <c r="A70367" s="46"/>
      <c r="H70367" s="103"/>
      <c r="AD70367" s="99"/>
      <c r="AF70367" s="46"/>
      <c r="AM70367" s="121"/>
      <c r="AO70367" s="46"/>
    </row>
    <row r="70368" spans="1:41" s="60" customFormat="1" hidden="1" x14ac:dyDescent="0.35">
      <c r="A70368" s="46"/>
      <c r="H70368" s="103"/>
      <c r="AD70368" s="99"/>
      <c r="AF70368" s="46"/>
      <c r="AM70368" s="121"/>
      <c r="AO70368" s="46"/>
    </row>
    <row r="70369" spans="1:41" s="60" customFormat="1" hidden="1" x14ac:dyDescent="0.35">
      <c r="A70369" s="46"/>
      <c r="H70369" s="103"/>
      <c r="AD70369" s="99"/>
      <c r="AF70369" s="46"/>
      <c r="AM70369" s="121"/>
      <c r="AO70369" s="46"/>
    </row>
    <row r="70370" spans="1:41" s="60" customFormat="1" hidden="1" x14ac:dyDescent="0.35">
      <c r="A70370" s="46"/>
      <c r="H70370" s="103"/>
      <c r="AD70370" s="99"/>
      <c r="AF70370" s="46"/>
      <c r="AM70370" s="121"/>
      <c r="AO70370" s="46"/>
    </row>
    <row r="70371" spans="1:41" s="60" customFormat="1" hidden="1" x14ac:dyDescent="0.35">
      <c r="A70371" s="46"/>
      <c r="H70371" s="103"/>
      <c r="AD70371" s="99"/>
      <c r="AF70371" s="46"/>
      <c r="AM70371" s="121"/>
      <c r="AO70371" s="46"/>
    </row>
    <row r="70372" spans="1:41" s="60" customFormat="1" hidden="1" x14ac:dyDescent="0.35">
      <c r="A70372" s="46"/>
      <c r="H70372" s="103"/>
      <c r="AD70372" s="99"/>
      <c r="AF70372" s="46"/>
      <c r="AM70372" s="121"/>
      <c r="AO70372" s="46"/>
    </row>
    <row r="70373" spans="1:41" s="60" customFormat="1" hidden="1" x14ac:dyDescent="0.35">
      <c r="A70373" s="46"/>
      <c r="H70373" s="103"/>
      <c r="AD70373" s="99"/>
      <c r="AF70373" s="46"/>
      <c r="AM70373" s="121"/>
      <c r="AO70373" s="46"/>
    </row>
    <row r="70374" spans="1:41" s="60" customFormat="1" hidden="1" x14ac:dyDescent="0.35">
      <c r="A70374" s="46"/>
      <c r="H70374" s="103"/>
      <c r="AD70374" s="99"/>
      <c r="AF70374" s="46"/>
      <c r="AM70374" s="121"/>
      <c r="AO70374" s="46"/>
    </row>
    <row r="70375" spans="1:41" s="60" customFormat="1" hidden="1" x14ac:dyDescent="0.35">
      <c r="A70375" s="46"/>
      <c r="H70375" s="103"/>
      <c r="AD70375" s="99"/>
      <c r="AF70375" s="46"/>
      <c r="AM70375" s="121"/>
      <c r="AO70375" s="46"/>
    </row>
    <row r="70376" spans="1:41" s="60" customFormat="1" hidden="1" x14ac:dyDescent="0.35">
      <c r="A70376" s="46"/>
      <c r="H70376" s="103"/>
      <c r="AD70376" s="99"/>
      <c r="AF70376" s="46"/>
      <c r="AM70376" s="121"/>
      <c r="AO70376" s="46"/>
    </row>
    <row r="70377" spans="1:41" s="60" customFormat="1" hidden="1" x14ac:dyDescent="0.35">
      <c r="A70377" s="46"/>
      <c r="H70377" s="103"/>
      <c r="AD70377" s="99"/>
      <c r="AF70377" s="46"/>
      <c r="AM70377" s="121"/>
      <c r="AO70377" s="46"/>
    </row>
    <row r="70378" spans="1:41" s="60" customFormat="1" hidden="1" x14ac:dyDescent="0.35">
      <c r="A70378" s="46"/>
      <c r="H70378" s="103"/>
      <c r="AD70378" s="99"/>
      <c r="AF70378" s="46"/>
      <c r="AM70378" s="121"/>
      <c r="AO70378" s="46"/>
    </row>
    <row r="70379" spans="1:41" s="60" customFormat="1" hidden="1" x14ac:dyDescent="0.35">
      <c r="A70379" s="46"/>
      <c r="H70379" s="103"/>
      <c r="AD70379" s="99"/>
      <c r="AF70379" s="46"/>
      <c r="AM70379" s="121"/>
      <c r="AO70379" s="46"/>
    </row>
    <row r="70380" spans="1:41" s="60" customFormat="1" hidden="1" x14ac:dyDescent="0.35">
      <c r="A70380" s="46"/>
      <c r="H70380" s="103"/>
      <c r="AD70380" s="99"/>
      <c r="AF70380" s="46"/>
      <c r="AM70380" s="121"/>
      <c r="AO70380" s="46"/>
    </row>
    <row r="70381" spans="1:41" s="60" customFormat="1" hidden="1" x14ac:dyDescent="0.35">
      <c r="A70381" s="46"/>
      <c r="H70381" s="103"/>
      <c r="AD70381" s="99"/>
      <c r="AF70381" s="46"/>
      <c r="AM70381" s="121"/>
      <c r="AO70381" s="46"/>
    </row>
    <row r="70382" spans="1:41" s="60" customFormat="1" hidden="1" x14ac:dyDescent="0.35">
      <c r="A70382" s="46"/>
      <c r="H70382" s="103"/>
      <c r="AD70382" s="99"/>
      <c r="AF70382" s="46"/>
      <c r="AM70382" s="121"/>
      <c r="AO70382" s="46"/>
    </row>
    <row r="70383" spans="1:41" s="60" customFormat="1" hidden="1" x14ac:dyDescent="0.35">
      <c r="A70383" s="46"/>
      <c r="H70383" s="103"/>
      <c r="AD70383" s="99"/>
      <c r="AF70383" s="46"/>
      <c r="AM70383" s="121"/>
      <c r="AO70383" s="46"/>
    </row>
    <row r="70384" spans="1:41" s="60" customFormat="1" hidden="1" x14ac:dyDescent="0.35">
      <c r="A70384" s="46"/>
      <c r="H70384" s="103"/>
      <c r="AD70384" s="99"/>
      <c r="AF70384" s="46"/>
      <c r="AM70384" s="121"/>
      <c r="AO70384" s="46"/>
    </row>
    <row r="70385" spans="1:41" s="60" customFormat="1" hidden="1" x14ac:dyDescent="0.35">
      <c r="A70385" s="46"/>
      <c r="H70385" s="103"/>
      <c r="AD70385" s="99"/>
      <c r="AF70385" s="46"/>
      <c r="AM70385" s="121"/>
      <c r="AO70385" s="46"/>
    </row>
    <row r="70386" spans="1:41" s="60" customFormat="1" hidden="1" x14ac:dyDescent="0.35">
      <c r="A70386" s="46"/>
      <c r="H70386" s="103"/>
      <c r="AD70386" s="99"/>
      <c r="AF70386" s="46"/>
      <c r="AM70386" s="121"/>
      <c r="AO70386" s="46"/>
    </row>
    <row r="70387" spans="1:41" s="60" customFormat="1" hidden="1" x14ac:dyDescent="0.35">
      <c r="A70387" s="46"/>
      <c r="H70387" s="103"/>
      <c r="AD70387" s="99"/>
      <c r="AF70387" s="46"/>
      <c r="AM70387" s="121"/>
      <c r="AO70387" s="46"/>
    </row>
    <row r="70388" spans="1:41" s="60" customFormat="1" hidden="1" x14ac:dyDescent="0.35">
      <c r="A70388" s="46"/>
      <c r="H70388" s="103"/>
      <c r="AD70388" s="99"/>
      <c r="AF70388" s="46"/>
      <c r="AM70388" s="121"/>
      <c r="AO70388" s="46"/>
    </row>
    <row r="70389" spans="1:41" s="60" customFormat="1" hidden="1" x14ac:dyDescent="0.35">
      <c r="A70389" s="46"/>
      <c r="H70389" s="103"/>
      <c r="AD70389" s="99"/>
      <c r="AF70389" s="46"/>
      <c r="AM70389" s="121"/>
      <c r="AO70389" s="46"/>
    </row>
    <row r="70390" spans="1:41" s="60" customFormat="1" hidden="1" x14ac:dyDescent="0.35">
      <c r="A70390" s="46"/>
      <c r="H70390" s="103"/>
      <c r="AD70390" s="99"/>
      <c r="AF70390" s="46"/>
      <c r="AM70390" s="121"/>
      <c r="AO70390" s="46"/>
    </row>
    <row r="70391" spans="1:41" s="60" customFormat="1" hidden="1" x14ac:dyDescent="0.35">
      <c r="A70391" s="46"/>
      <c r="H70391" s="103"/>
      <c r="AD70391" s="99"/>
      <c r="AF70391" s="46"/>
      <c r="AM70391" s="121"/>
      <c r="AO70391" s="46"/>
    </row>
    <row r="70392" spans="1:41" s="60" customFormat="1" hidden="1" x14ac:dyDescent="0.35">
      <c r="A70392" s="46"/>
      <c r="H70392" s="103"/>
      <c r="AD70392" s="99"/>
      <c r="AF70392" s="46"/>
      <c r="AM70392" s="121"/>
      <c r="AO70392" s="46"/>
    </row>
    <row r="70393" spans="1:41" s="60" customFormat="1" hidden="1" x14ac:dyDescent="0.35">
      <c r="A70393" s="46"/>
      <c r="H70393" s="103"/>
      <c r="AD70393" s="99"/>
      <c r="AF70393" s="46"/>
      <c r="AM70393" s="121"/>
      <c r="AO70393" s="46"/>
    </row>
    <row r="70394" spans="1:41" s="60" customFormat="1" hidden="1" x14ac:dyDescent="0.35">
      <c r="A70394" s="46"/>
      <c r="H70394" s="103"/>
      <c r="AD70394" s="99"/>
      <c r="AF70394" s="46"/>
      <c r="AM70394" s="121"/>
      <c r="AO70394" s="46"/>
    </row>
    <row r="70395" spans="1:41" s="60" customFormat="1" hidden="1" x14ac:dyDescent="0.35">
      <c r="A70395" s="46"/>
      <c r="H70395" s="103"/>
      <c r="AD70395" s="99"/>
      <c r="AF70395" s="46"/>
      <c r="AM70395" s="121"/>
      <c r="AO70395" s="46"/>
    </row>
    <row r="70396" spans="1:41" s="60" customFormat="1" hidden="1" x14ac:dyDescent="0.35">
      <c r="A70396" s="46"/>
      <c r="H70396" s="103"/>
      <c r="AD70396" s="99"/>
      <c r="AF70396" s="46"/>
      <c r="AM70396" s="121"/>
      <c r="AO70396" s="46"/>
    </row>
    <row r="70397" spans="1:41" s="60" customFormat="1" hidden="1" x14ac:dyDescent="0.35">
      <c r="A70397" s="46"/>
      <c r="H70397" s="103"/>
      <c r="AD70397" s="99"/>
      <c r="AF70397" s="46"/>
      <c r="AM70397" s="121"/>
      <c r="AO70397" s="46"/>
    </row>
    <row r="70398" spans="1:41" s="60" customFormat="1" hidden="1" x14ac:dyDescent="0.35">
      <c r="A70398" s="46"/>
      <c r="H70398" s="103"/>
      <c r="AD70398" s="99"/>
      <c r="AF70398" s="46"/>
      <c r="AM70398" s="121"/>
      <c r="AO70398" s="46"/>
    </row>
    <row r="70399" spans="1:41" s="60" customFormat="1" hidden="1" x14ac:dyDescent="0.35">
      <c r="A70399" s="46"/>
      <c r="H70399" s="103"/>
      <c r="AD70399" s="99"/>
      <c r="AF70399" s="46"/>
      <c r="AM70399" s="121"/>
      <c r="AO70399" s="46"/>
    </row>
    <row r="70400" spans="1:41" s="60" customFormat="1" hidden="1" x14ac:dyDescent="0.35">
      <c r="A70400" s="46"/>
      <c r="H70400" s="103"/>
      <c r="AD70400" s="99"/>
      <c r="AF70400" s="46"/>
      <c r="AM70400" s="121"/>
      <c r="AO70400" s="46"/>
    </row>
    <row r="70401" spans="1:41" s="60" customFormat="1" hidden="1" x14ac:dyDescent="0.35">
      <c r="A70401" s="46"/>
      <c r="H70401" s="103"/>
      <c r="AD70401" s="99"/>
      <c r="AF70401" s="46"/>
      <c r="AM70401" s="121"/>
      <c r="AO70401" s="46"/>
    </row>
    <row r="70402" spans="1:41" s="60" customFormat="1" hidden="1" x14ac:dyDescent="0.35">
      <c r="A70402" s="46"/>
      <c r="H70402" s="103"/>
      <c r="AD70402" s="99"/>
      <c r="AF70402" s="46"/>
      <c r="AM70402" s="121"/>
      <c r="AO70402" s="46"/>
    </row>
    <row r="70403" spans="1:41" s="60" customFormat="1" hidden="1" x14ac:dyDescent="0.35">
      <c r="A70403" s="46"/>
      <c r="H70403" s="103"/>
      <c r="AD70403" s="99"/>
      <c r="AF70403" s="46"/>
      <c r="AM70403" s="121"/>
      <c r="AO70403" s="46"/>
    </row>
    <row r="70404" spans="1:41" s="60" customFormat="1" hidden="1" x14ac:dyDescent="0.35">
      <c r="A70404" s="46"/>
      <c r="H70404" s="103"/>
      <c r="AD70404" s="99"/>
      <c r="AF70404" s="46"/>
      <c r="AM70404" s="121"/>
      <c r="AO70404" s="46"/>
    </row>
    <row r="70405" spans="1:41" s="60" customFormat="1" hidden="1" x14ac:dyDescent="0.35">
      <c r="A70405" s="46"/>
      <c r="H70405" s="103"/>
      <c r="AD70405" s="99"/>
      <c r="AF70405" s="46"/>
      <c r="AM70405" s="121"/>
      <c r="AO70405" s="46"/>
    </row>
    <row r="70406" spans="1:41" s="60" customFormat="1" hidden="1" x14ac:dyDescent="0.35">
      <c r="A70406" s="46"/>
      <c r="H70406" s="103"/>
      <c r="AD70406" s="99"/>
      <c r="AF70406" s="46"/>
      <c r="AM70406" s="121"/>
      <c r="AO70406" s="46"/>
    </row>
    <row r="70407" spans="1:41" s="60" customFormat="1" hidden="1" x14ac:dyDescent="0.35">
      <c r="A70407" s="46"/>
      <c r="H70407" s="103"/>
      <c r="AD70407" s="99"/>
      <c r="AF70407" s="46"/>
      <c r="AM70407" s="121"/>
      <c r="AO70407" s="46"/>
    </row>
    <row r="70408" spans="1:41" s="60" customFormat="1" hidden="1" x14ac:dyDescent="0.35">
      <c r="A70408" s="46"/>
      <c r="H70408" s="103"/>
      <c r="AD70408" s="99"/>
      <c r="AF70408" s="46"/>
      <c r="AM70408" s="121"/>
      <c r="AO70408" s="46"/>
    </row>
    <row r="70409" spans="1:41" s="60" customFormat="1" hidden="1" x14ac:dyDescent="0.35">
      <c r="A70409" s="46"/>
      <c r="H70409" s="103"/>
      <c r="AD70409" s="99"/>
      <c r="AF70409" s="46"/>
      <c r="AM70409" s="121"/>
      <c r="AO70409" s="46"/>
    </row>
    <row r="70410" spans="1:41" s="60" customFormat="1" hidden="1" x14ac:dyDescent="0.35">
      <c r="A70410" s="46"/>
      <c r="H70410" s="103"/>
      <c r="AD70410" s="99"/>
      <c r="AF70410" s="46"/>
      <c r="AM70410" s="121"/>
      <c r="AO70410" s="46"/>
    </row>
    <row r="70411" spans="1:41" s="60" customFormat="1" hidden="1" x14ac:dyDescent="0.35">
      <c r="A70411" s="46"/>
      <c r="H70411" s="103"/>
      <c r="AD70411" s="99"/>
      <c r="AF70411" s="46"/>
      <c r="AM70411" s="121"/>
      <c r="AO70411" s="46"/>
    </row>
    <row r="70412" spans="1:41" s="60" customFormat="1" hidden="1" x14ac:dyDescent="0.35">
      <c r="A70412" s="46"/>
      <c r="H70412" s="103"/>
      <c r="AD70412" s="99"/>
      <c r="AF70412" s="46"/>
      <c r="AM70412" s="121"/>
      <c r="AO70412" s="46"/>
    </row>
    <row r="70413" spans="1:41" s="60" customFormat="1" hidden="1" x14ac:dyDescent="0.35">
      <c r="A70413" s="46"/>
      <c r="H70413" s="103"/>
      <c r="AD70413" s="99"/>
      <c r="AF70413" s="46"/>
      <c r="AM70413" s="121"/>
      <c r="AO70413" s="46"/>
    </row>
    <row r="70414" spans="1:41" s="60" customFormat="1" hidden="1" x14ac:dyDescent="0.35">
      <c r="A70414" s="46"/>
      <c r="H70414" s="103"/>
      <c r="AD70414" s="99"/>
      <c r="AF70414" s="46"/>
      <c r="AM70414" s="121"/>
      <c r="AO70414" s="46"/>
    </row>
    <row r="70415" spans="1:41" s="60" customFormat="1" hidden="1" x14ac:dyDescent="0.35">
      <c r="A70415" s="46"/>
      <c r="H70415" s="103"/>
      <c r="AD70415" s="99"/>
      <c r="AF70415" s="46"/>
      <c r="AM70415" s="121"/>
      <c r="AO70415" s="46"/>
    </row>
    <row r="70416" spans="1:41" s="60" customFormat="1" hidden="1" x14ac:dyDescent="0.35">
      <c r="A70416" s="46"/>
      <c r="H70416" s="103"/>
      <c r="AD70416" s="99"/>
      <c r="AF70416" s="46"/>
      <c r="AM70416" s="121"/>
      <c r="AO70416" s="46"/>
    </row>
    <row r="70417" spans="1:41" s="60" customFormat="1" hidden="1" x14ac:dyDescent="0.35">
      <c r="A70417" s="46"/>
      <c r="H70417" s="103"/>
      <c r="AD70417" s="99"/>
      <c r="AF70417" s="46"/>
      <c r="AM70417" s="121"/>
      <c r="AO70417" s="46"/>
    </row>
    <row r="70418" spans="1:41" s="60" customFormat="1" hidden="1" x14ac:dyDescent="0.35">
      <c r="A70418" s="46"/>
      <c r="H70418" s="103"/>
      <c r="AD70418" s="99"/>
      <c r="AF70418" s="46"/>
      <c r="AM70418" s="121"/>
      <c r="AO70418" s="46"/>
    </row>
    <row r="70419" spans="1:41" s="60" customFormat="1" hidden="1" x14ac:dyDescent="0.35">
      <c r="A70419" s="46"/>
      <c r="H70419" s="103"/>
      <c r="AD70419" s="99"/>
      <c r="AF70419" s="46"/>
      <c r="AM70419" s="121"/>
      <c r="AO70419" s="46"/>
    </row>
    <row r="70420" spans="1:41" s="60" customFormat="1" hidden="1" x14ac:dyDescent="0.35">
      <c r="A70420" s="46"/>
      <c r="H70420" s="103"/>
      <c r="AD70420" s="99"/>
      <c r="AF70420" s="46"/>
      <c r="AM70420" s="121"/>
      <c r="AO70420" s="46"/>
    </row>
    <row r="70421" spans="1:41" s="60" customFormat="1" hidden="1" x14ac:dyDescent="0.35">
      <c r="A70421" s="46"/>
      <c r="H70421" s="103"/>
      <c r="AD70421" s="99"/>
      <c r="AF70421" s="46"/>
      <c r="AM70421" s="121"/>
      <c r="AO70421" s="46"/>
    </row>
    <row r="70422" spans="1:41" s="60" customFormat="1" hidden="1" x14ac:dyDescent="0.35">
      <c r="A70422" s="46"/>
      <c r="H70422" s="103"/>
      <c r="AD70422" s="99"/>
      <c r="AF70422" s="46"/>
      <c r="AM70422" s="121"/>
      <c r="AO70422" s="46"/>
    </row>
    <row r="70423" spans="1:41" s="60" customFormat="1" hidden="1" x14ac:dyDescent="0.35">
      <c r="A70423" s="46"/>
      <c r="H70423" s="103"/>
      <c r="AD70423" s="99"/>
      <c r="AF70423" s="46"/>
      <c r="AM70423" s="121"/>
      <c r="AO70423" s="46"/>
    </row>
    <row r="70424" spans="1:41" s="60" customFormat="1" hidden="1" x14ac:dyDescent="0.35">
      <c r="A70424" s="46"/>
      <c r="H70424" s="103"/>
      <c r="AD70424" s="99"/>
      <c r="AF70424" s="46"/>
      <c r="AM70424" s="121"/>
      <c r="AO70424" s="46"/>
    </row>
    <row r="70425" spans="1:41" s="60" customFormat="1" hidden="1" x14ac:dyDescent="0.35">
      <c r="A70425" s="46"/>
      <c r="H70425" s="103"/>
      <c r="AD70425" s="99"/>
      <c r="AF70425" s="46"/>
      <c r="AM70425" s="121"/>
      <c r="AO70425" s="46"/>
    </row>
    <row r="70426" spans="1:41" s="60" customFormat="1" hidden="1" x14ac:dyDescent="0.35">
      <c r="A70426" s="46"/>
      <c r="H70426" s="103"/>
      <c r="AD70426" s="99"/>
      <c r="AF70426" s="46"/>
      <c r="AM70426" s="121"/>
      <c r="AO70426" s="46"/>
    </row>
    <row r="70427" spans="1:41" s="60" customFormat="1" hidden="1" x14ac:dyDescent="0.35">
      <c r="A70427" s="46"/>
      <c r="H70427" s="103"/>
      <c r="AD70427" s="99"/>
      <c r="AF70427" s="46"/>
      <c r="AM70427" s="121"/>
      <c r="AO70427" s="46"/>
    </row>
    <row r="70428" spans="1:41" s="60" customFormat="1" hidden="1" x14ac:dyDescent="0.35">
      <c r="A70428" s="46"/>
      <c r="H70428" s="103"/>
      <c r="AD70428" s="99"/>
      <c r="AF70428" s="46"/>
      <c r="AM70428" s="121"/>
      <c r="AO70428" s="46"/>
    </row>
    <row r="70429" spans="1:41" s="60" customFormat="1" hidden="1" x14ac:dyDescent="0.35">
      <c r="A70429" s="46"/>
      <c r="H70429" s="103"/>
      <c r="AD70429" s="99"/>
      <c r="AF70429" s="46"/>
      <c r="AM70429" s="121"/>
      <c r="AO70429" s="46"/>
    </row>
    <row r="70430" spans="1:41" s="60" customFormat="1" hidden="1" x14ac:dyDescent="0.35">
      <c r="A70430" s="46"/>
      <c r="H70430" s="103"/>
      <c r="AD70430" s="99"/>
      <c r="AF70430" s="46"/>
      <c r="AM70430" s="121"/>
      <c r="AO70430" s="46"/>
    </row>
    <row r="70431" spans="1:41" s="60" customFormat="1" hidden="1" x14ac:dyDescent="0.35">
      <c r="A70431" s="46"/>
      <c r="H70431" s="103"/>
      <c r="AD70431" s="99"/>
      <c r="AF70431" s="46"/>
      <c r="AM70431" s="121"/>
      <c r="AO70431" s="46"/>
    </row>
    <row r="70432" spans="1:41" s="60" customFormat="1" hidden="1" x14ac:dyDescent="0.35">
      <c r="A70432" s="46"/>
      <c r="H70432" s="103"/>
      <c r="AD70432" s="99"/>
      <c r="AF70432" s="46"/>
      <c r="AM70432" s="121"/>
      <c r="AO70432" s="46"/>
    </row>
    <row r="70433" spans="1:41" s="60" customFormat="1" hidden="1" x14ac:dyDescent="0.35">
      <c r="A70433" s="46"/>
      <c r="H70433" s="103"/>
      <c r="AD70433" s="99"/>
      <c r="AF70433" s="46"/>
      <c r="AM70433" s="121"/>
      <c r="AO70433" s="46"/>
    </row>
    <row r="70434" spans="1:41" s="60" customFormat="1" hidden="1" x14ac:dyDescent="0.35">
      <c r="A70434" s="46"/>
      <c r="H70434" s="103"/>
      <c r="AD70434" s="99"/>
      <c r="AF70434" s="46"/>
      <c r="AM70434" s="121"/>
      <c r="AO70434" s="46"/>
    </row>
    <row r="70435" spans="1:41" s="60" customFormat="1" hidden="1" x14ac:dyDescent="0.35">
      <c r="A70435" s="46"/>
      <c r="H70435" s="103"/>
      <c r="AD70435" s="99"/>
      <c r="AF70435" s="46"/>
      <c r="AM70435" s="121"/>
      <c r="AO70435" s="46"/>
    </row>
    <row r="70436" spans="1:41" s="60" customFormat="1" hidden="1" x14ac:dyDescent="0.35">
      <c r="A70436" s="46"/>
      <c r="H70436" s="103"/>
      <c r="AD70436" s="99"/>
      <c r="AF70436" s="46"/>
      <c r="AM70436" s="121"/>
      <c r="AO70436" s="46"/>
    </row>
    <row r="70437" spans="1:41" s="60" customFormat="1" hidden="1" x14ac:dyDescent="0.35">
      <c r="A70437" s="46"/>
      <c r="H70437" s="103"/>
      <c r="AD70437" s="99"/>
      <c r="AF70437" s="46"/>
      <c r="AM70437" s="121"/>
      <c r="AO70437" s="46"/>
    </row>
    <row r="70438" spans="1:41" s="60" customFormat="1" hidden="1" x14ac:dyDescent="0.35">
      <c r="A70438" s="46"/>
      <c r="H70438" s="103"/>
      <c r="AD70438" s="99"/>
      <c r="AF70438" s="46"/>
      <c r="AM70438" s="121"/>
      <c r="AO70438" s="46"/>
    </row>
    <row r="70439" spans="1:41" s="60" customFormat="1" hidden="1" x14ac:dyDescent="0.35">
      <c r="A70439" s="46"/>
      <c r="H70439" s="103"/>
      <c r="AD70439" s="99"/>
      <c r="AF70439" s="46"/>
      <c r="AM70439" s="121"/>
      <c r="AO70439" s="46"/>
    </row>
    <row r="70440" spans="1:41" s="60" customFormat="1" hidden="1" x14ac:dyDescent="0.35">
      <c r="A70440" s="46"/>
      <c r="H70440" s="103"/>
      <c r="AD70440" s="99"/>
      <c r="AF70440" s="46"/>
      <c r="AM70440" s="121"/>
      <c r="AO70440" s="46"/>
    </row>
    <row r="70441" spans="1:41" s="60" customFormat="1" hidden="1" x14ac:dyDescent="0.35">
      <c r="A70441" s="46"/>
      <c r="H70441" s="103"/>
      <c r="AD70441" s="99"/>
      <c r="AF70441" s="46"/>
      <c r="AM70441" s="121"/>
      <c r="AO70441" s="46"/>
    </row>
    <row r="70442" spans="1:41" s="60" customFormat="1" hidden="1" x14ac:dyDescent="0.35">
      <c r="A70442" s="46"/>
      <c r="H70442" s="103"/>
      <c r="AD70442" s="99"/>
      <c r="AF70442" s="46"/>
      <c r="AM70442" s="121"/>
      <c r="AO70442" s="46"/>
    </row>
    <row r="70443" spans="1:41" s="60" customFormat="1" hidden="1" x14ac:dyDescent="0.35">
      <c r="A70443" s="46"/>
      <c r="H70443" s="103"/>
      <c r="AD70443" s="99"/>
      <c r="AF70443" s="46"/>
      <c r="AM70443" s="121"/>
      <c r="AO70443" s="46"/>
    </row>
    <row r="70444" spans="1:41" s="60" customFormat="1" hidden="1" x14ac:dyDescent="0.35">
      <c r="A70444" s="46"/>
      <c r="H70444" s="103"/>
      <c r="AD70444" s="99"/>
      <c r="AF70444" s="46"/>
      <c r="AM70444" s="121"/>
      <c r="AO70444" s="46"/>
    </row>
    <row r="70445" spans="1:41" s="60" customFormat="1" hidden="1" x14ac:dyDescent="0.35">
      <c r="A70445" s="46"/>
      <c r="H70445" s="103"/>
      <c r="AD70445" s="99"/>
      <c r="AF70445" s="46"/>
      <c r="AM70445" s="121"/>
      <c r="AO70445" s="46"/>
    </row>
    <row r="70446" spans="1:41" s="60" customFormat="1" hidden="1" x14ac:dyDescent="0.35">
      <c r="A70446" s="46"/>
      <c r="H70446" s="103"/>
      <c r="AD70446" s="99"/>
      <c r="AF70446" s="46"/>
      <c r="AM70446" s="121"/>
      <c r="AO70446" s="46"/>
    </row>
    <row r="70447" spans="1:41" s="60" customFormat="1" hidden="1" x14ac:dyDescent="0.35">
      <c r="A70447" s="46"/>
      <c r="H70447" s="103"/>
      <c r="AD70447" s="99"/>
      <c r="AF70447" s="46"/>
      <c r="AM70447" s="121"/>
      <c r="AO70447" s="46"/>
    </row>
    <row r="70448" spans="1:41" s="60" customFormat="1" hidden="1" x14ac:dyDescent="0.35">
      <c r="A70448" s="46"/>
      <c r="H70448" s="103"/>
      <c r="AD70448" s="99"/>
      <c r="AF70448" s="46"/>
      <c r="AM70448" s="121"/>
      <c r="AO70448" s="46"/>
    </row>
    <row r="70449" spans="1:41" s="60" customFormat="1" hidden="1" x14ac:dyDescent="0.35">
      <c r="A70449" s="46"/>
      <c r="H70449" s="103"/>
      <c r="AD70449" s="99"/>
      <c r="AF70449" s="46"/>
      <c r="AM70449" s="121"/>
      <c r="AO70449" s="46"/>
    </row>
    <row r="70450" spans="1:41" s="60" customFormat="1" hidden="1" x14ac:dyDescent="0.35">
      <c r="A70450" s="46"/>
      <c r="H70450" s="103"/>
      <c r="AD70450" s="99"/>
      <c r="AF70450" s="46"/>
      <c r="AM70450" s="121"/>
      <c r="AO70450" s="46"/>
    </row>
    <row r="70451" spans="1:41" s="60" customFormat="1" hidden="1" x14ac:dyDescent="0.35">
      <c r="A70451" s="46"/>
      <c r="H70451" s="103"/>
      <c r="AD70451" s="99"/>
      <c r="AF70451" s="46"/>
      <c r="AM70451" s="121"/>
      <c r="AO70451" s="46"/>
    </row>
    <row r="70452" spans="1:41" s="60" customFormat="1" hidden="1" x14ac:dyDescent="0.35">
      <c r="A70452" s="46"/>
      <c r="H70452" s="103"/>
      <c r="AD70452" s="99"/>
      <c r="AF70452" s="46"/>
      <c r="AM70452" s="121"/>
      <c r="AO70452" s="46"/>
    </row>
    <row r="70453" spans="1:41" s="60" customFormat="1" hidden="1" x14ac:dyDescent="0.35">
      <c r="A70453" s="46"/>
      <c r="H70453" s="103"/>
      <c r="AD70453" s="99"/>
      <c r="AF70453" s="46"/>
      <c r="AM70453" s="121"/>
      <c r="AO70453" s="46"/>
    </row>
    <row r="70454" spans="1:41" s="60" customFormat="1" hidden="1" x14ac:dyDescent="0.35">
      <c r="A70454" s="46"/>
      <c r="H70454" s="103"/>
      <c r="AD70454" s="99"/>
      <c r="AF70454" s="46"/>
      <c r="AM70454" s="121"/>
      <c r="AO70454" s="46"/>
    </row>
    <row r="70455" spans="1:41" s="60" customFormat="1" hidden="1" x14ac:dyDescent="0.35">
      <c r="A70455" s="46"/>
      <c r="H70455" s="103"/>
      <c r="AD70455" s="99"/>
      <c r="AF70455" s="46"/>
      <c r="AM70455" s="121"/>
      <c r="AO70455" s="46"/>
    </row>
    <row r="70456" spans="1:41" s="60" customFormat="1" hidden="1" x14ac:dyDescent="0.35">
      <c r="A70456" s="46"/>
      <c r="H70456" s="103"/>
      <c r="AD70456" s="99"/>
      <c r="AF70456" s="46"/>
      <c r="AM70456" s="121"/>
      <c r="AO70456" s="46"/>
    </row>
    <row r="70457" spans="1:41" s="60" customFormat="1" hidden="1" x14ac:dyDescent="0.35">
      <c r="A70457" s="46"/>
      <c r="H70457" s="103"/>
      <c r="AD70457" s="99"/>
      <c r="AF70457" s="46"/>
      <c r="AM70457" s="121"/>
      <c r="AO70457" s="46"/>
    </row>
    <row r="70458" spans="1:41" s="60" customFormat="1" hidden="1" x14ac:dyDescent="0.35">
      <c r="A70458" s="46"/>
      <c r="H70458" s="103"/>
      <c r="AD70458" s="99"/>
      <c r="AF70458" s="46"/>
      <c r="AM70458" s="121"/>
      <c r="AO70458" s="46"/>
    </row>
    <row r="70459" spans="1:41" s="60" customFormat="1" hidden="1" x14ac:dyDescent="0.35">
      <c r="A70459" s="46"/>
      <c r="H70459" s="103"/>
      <c r="AD70459" s="99"/>
      <c r="AF70459" s="46"/>
      <c r="AM70459" s="121"/>
      <c r="AO70459" s="46"/>
    </row>
    <row r="70460" spans="1:41" s="60" customFormat="1" hidden="1" x14ac:dyDescent="0.35">
      <c r="A70460" s="46"/>
      <c r="H70460" s="103"/>
      <c r="AD70460" s="99"/>
      <c r="AF70460" s="46"/>
      <c r="AM70460" s="121"/>
      <c r="AO70460" s="46"/>
    </row>
    <row r="70461" spans="1:41" s="60" customFormat="1" hidden="1" x14ac:dyDescent="0.35">
      <c r="A70461" s="46"/>
      <c r="H70461" s="103"/>
      <c r="AD70461" s="99"/>
      <c r="AF70461" s="46"/>
      <c r="AM70461" s="121"/>
      <c r="AO70461" s="46"/>
    </row>
    <row r="70462" spans="1:41" s="60" customFormat="1" hidden="1" x14ac:dyDescent="0.35">
      <c r="A70462" s="46"/>
      <c r="H70462" s="103"/>
      <c r="AD70462" s="99"/>
      <c r="AF70462" s="46"/>
      <c r="AM70462" s="121"/>
      <c r="AO70462" s="46"/>
    </row>
    <row r="70463" spans="1:41" s="60" customFormat="1" hidden="1" x14ac:dyDescent="0.35">
      <c r="A70463" s="46"/>
      <c r="H70463" s="103"/>
      <c r="AD70463" s="99"/>
      <c r="AF70463" s="46"/>
      <c r="AM70463" s="121"/>
      <c r="AO70463" s="46"/>
    </row>
    <row r="70464" spans="1:41" s="60" customFormat="1" hidden="1" x14ac:dyDescent="0.35">
      <c r="A70464" s="46"/>
      <c r="H70464" s="103"/>
      <c r="AD70464" s="99"/>
      <c r="AF70464" s="46"/>
      <c r="AM70464" s="121"/>
      <c r="AO70464" s="46"/>
    </row>
    <row r="70465" spans="1:41" s="60" customFormat="1" hidden="1" x14ac:dyDescent="0.35">
      <c r="A70465" s="46"/>
      <c r="H70465" s="103"/>
      <c r="AD70465" s="99"/>
      <c r="AF70465" s="46"/>
      <c r="AM70465" s="121"/>
      <c r="AO70465" s="46"/>
    </row>
    <row r="70466" spans="1:41" s="60" customFormat="1" hidden="1" x14ac:dyDescent="0.35">
      <c r="A70466" s="46"/>
      <c r="H70466" s="103"/>
      <c r="AD70466" s="99"/>
      <c r="AF70466" s="46"/>
      <c r="AM70466" s="121"/>
      <c r="AO70466" s="46"/>
    </row>
    <row r="70467" spans="1:41" s="60" customFormat="1" hidden="1" x14ac:dyDescent="0.35">
      <c r="A70467" s="46"/>
      <c r="H70467" s="103"/>
      <c r="AD70467" s="99"/>
      <c r="AF70467" s="46"/>
      <c r="AM70467" s="121"/>
      <c r="AO70467" s="46"/>
    </row>
    <row r="70468" spans="1:41" s="60" customFormat="1" hidden="1" x14ac:dyDescent="0.35">
      <c r="A70468" s="46"/>
      <c r="H70468" s="103"/>
      <c r="AD70468" s="99"/>
      <c r="AF70468" s="46"/>
      <c r="AM70468" s="121"/>
      <c r="AO70468" s="46"/>
    </row>
    <row r="70469" spans="1:41" s="60" customFormat="1" hidden="1" x14ac:dyDescent="0.35">
      <c r="A70469" s="46"/>
      <c r="H70469" s="103"/>
      <c r="AD70469" s="99"/>
      <c r="AF70469" s="46"/>
      <c r="AM70469" s="121"/>
      <c r="AO70469" s="46"/>
    </row>
    <row r="70470" spans="1:41" s="60" customFormat="1" hidden="1" x14ac:dyDescent="0.35">
      <c r="A70470" s="46"/>
      <c r="H70470" s="103"/>
      <c r="AD70470" s="99"/>
      <c r="AF70470" s="46"/>
      <c r="AM70470" s="121"/>
      <c r="AO70470" s="46"/>
    </row>
    <row r="70471" spans="1:41" s="60" customFormat="1" hidden="1" x14ac:dyDescent="0.35">
      <c r="A70471" s="46"/>
      <c r="H70471" s="103"/>
      <c r="AD70471" s="99"/>
      <c r="AF70471" s="46"/>
      <c r="AM70471" s="121"/>
      <c r="AO70471" s="46"/>
    </row>
    <row r="70472" spans="1:41" s="60" customFormat="1" hidden="1" x14ac:dyDescent="0.35">
      <c r="A70472" s="46"/>
      <c r="H70472" s="103"/>
      <c r="AD70472" s="99"/>
      <c r="AF70472" s="46"/>
      <c r="AM70472" s="121"/>
      <c r="AO70472" s="46"/>
    </row>
    <row r="70473" spans="1:41" s="60" customFormat="1" hidden="1" x14ac:dyDescent="0.35">
      <c r="A70473" s="46"/>
      <c r="H70473" s="103"/>
      <c r="AD70473" s="99"/>
      <c r="AF70473" s="46"/>
      <c r="AM70473" s="121"/>
      <c r="AO70473" s="46"/>
    </row>
    <row r="70474" spans="1:41" s="60" customFormat="1" hidden="1" x14ac:dyDescent="0.35">
      <c r="A70474" s="46"/>
      <c r="H70474" s="103"/>
      <c r="AD70474" s="99"/>
      <c r="AF70474" s="46"/>
      <c r="AM70474" s="121"/>
      <c r="AO70474" s="46"/>
    </row>
    <row r="70475" spans="1:41" s="60" customFormat="1" hidden="1" x14ac:dyDescent="0.35">
      <c r="A70475" s="46"/>
      <c r="H70475" s="103"/>
      <c r="AD70475" s="99"/>
      <c r="AF70475" s="46"/>
      <c r="AM70475" s="121"/>
      <c r="AO70475" s="46"/>
    </row>
    <row r="70476" spans="1:41" s="60" customFormat="1" hidden="1" x14ac:dyDescent="0.35">
      <c r="A70476" s="46"/>
      <c r="H70476" s="103"/>
      <c r="AD70476" s="99"/>
      <c r="AF70476" s="46"/>
      <c r="AM70476" s="121"/>
      <c r="AO70476" s="46"/>
    </row>
    <row r="70477" spans="1:41" s="60" customFormat="1" hidden="1" x14ac:dyDescent="0.35">
      <c r="A70477" s="46"/>
      <c r="H70477" s="103"/>
      <c r="AD70477" s="99"/>
      <c r="AF70477" s="46"/>
      <c r="AM70477" s="121"/>
      <c r="AO70477" s="46"/>
    </row>
    <row r="70478" spans="1:41" s="60" customFormat="1" hidden="1" x14ac:dyDescent="0.35">
      <c r="A70478" s="46"/>
      <c r="H70478" s="103"/>
      <c r="AD70478" s="99"/>
      <c r="AF70478" s="46"/>
      <c r="AM70478" s="121"/>
      <c r="AO70478" s="46"/>
    </row>
    <row r="70479" spans="1:41" s="60" customFormat="1" hidden="1" x14ac:dyDescent="0.35">
      <c r="A70479" s="46"/>
      <c r="H70479" s="103"/>
      <c r="AD70479" s="99"/>
      <c r="AF70479" s="46"/>
      <c r="AM70479" s="121"/>
      <c r="AO70479" s="46"/>
    </row>
    <row r="70480" spans="1:41" s="60" customFormat="1" hidden="1" x14ac:dyDescent="0.35">
      <c r="A70480" s="46"/>
      <c r="H70480" s="103"/>
      <c r="AD70480" s="99"/>
      <c r="AF70480" s="46"/>
      <c r="AM70480" s="121"/>
      <c r="AO70480" s="46"/>
    </row>
    <row r="70481" spans="1:41" s="60" customFormat="1" hidden="1" x14ac:dyDescent="0.35">
      <c r="A70481" s="46"/>
      <c r="H70481" s="103"/>
      <c r="AD70481" s="99"/>
      <c r="AF70481" s="46"/>
      <c r="AM70481" s="121"/>
      <c r="AO70481" s="46"/>
    </row>
    <row r="70482" spans="1:41" s="60" customFormat="1" hidden="1" x14ac:dyDescent="0.35">
      <c r="A70482" s="46"/>
      <c r="H70482" s="103"/>
      <c r="AD70482" s="99"/>
      <c r="AF70482" s="46"/>
      <c r="AM70482" s="121"/>
      <c r="AO70482" s="46"/>
    </row>
    <row r="70483" spans="1:41" s="60" customFormat="1" hidden="1" x14ac:dyDescent="0.35">
      <c r="A70483" s="46"/>
      <c r="H70483" s="103"/>
      <c r="AD70483" s="99"/>
      <c r="AF70483" s="46"/>
      <c r="AM70483" s="121"/>
      <c r="AO70483" s="46"/>
    </row>
    <row r="70484" spans="1:41" s="60" customFormat="1" hidden="1" x14ac:dyDescent="0.35">
      <c r="A70484" s="46"/>
      <c r="H70484" s="103"/>
      <c r="AD70484" s="99"/>
      <c r="AF70484" s="46"/>
      <c r="AM70484" s="121"/>
      <c r="AO70484" s="46"/>
    </row>
    <row r="70485" spans="1:41" s="60" customFormat="1" hidden="1" x14ac:dyDescent="0.35">
      <c r="A70485" s="46"/>
      <c r="H70485" s="103"/>
      <c r="AD70485" s="99"/>
      <c r="AF70485" s="46"/>
      <c r="AM70485" s="121"/>
      <c r="AO70485" s="46"/>
    </row>
    <row r="70486" spans="1:41" s="60" customFormat="1" hidden="1" x14ac:dyDescent="0.35">
      <c r="A70486" s="46"/>
      <c r="H70486" s="103"/>
      <c r="AD70486" s="99"/>
      <c r="AF70486" s="46"/>
      <c r="AM70486" s="121"/>
      <c r="AO70486" s="46"/>
    </row>
    <row r="70487" spans="1:41" s="60" customFormat="1" hidden="1" x14ac:dyDescent="0.35">
      <c r="A70487" s="46"/>
      <c r="H70487" s="103"/>
      <c r="AD70487" s="99"/>
      <c r="AF70487" s="46"/>
      <c r="AM70487" s="121"/>
      <c r="AO70487" s="46"/>
    </row>
    <row r="70488" spans="1:41" s="60" customFormat="1" hidden="1" x14ac:dyDescent="0.35">
      <c r="A70488" s="46"/>
      <c r="H70488" s="103"/>
      <c r="AD70488" s="99"/>
      <c r="AF70488" s="46"/>
      <c r="AM70488" s="121"/>
      <c r="AO70488" s="46"/>
    </row>
    <row r="70489" spans="1:41" s="60" customFormat="1" hidden="1" x14ac:dyDescent="0.35">
      <c r="A70489" s="46"/>
      <c r="H70489" s="103"/>
      <c r="AD70489" s="99"/>
      <c r="AF70489" s="46"/>
      <c r="AM70489" s="121"/>
      <c r="AO70489" s="46"/>
    </row>
    <row r="70490" spans="1:41" s="60" customFormat="1" hidden="1" x14ac:dyDescent="0.35">
      <c r="A70490" s="46"/>
      <c r="H70490" s="103"/>
      <c r="AD70490" s="99"/>
      <c r="AF70490" s="46"/>
      <c r="AM70490" s="121"/>
      <c r="AO70490" s="46"/>
    </row>
    <row r="70491" spans="1:41" s="60" customFormat="1" hidden="1" x14ac:dyDescent="0.35">
      <c r="A70491" s="46"/>
      <c r="H70491" s="103"/>
      <c r="AD70491" s="99"/>
      <c r="AF70491" s="46"/>
      <c r="AM70491" s="121"/>
      <c r="AO70491" s="46"/>
    </row>
    <row r="70492" spans="1:41" s="60" customFormat="1" hidden="1" x14ac:dyDescent="0.35">
      <c r="A70492" s="46"/>
      <c r="H70492" s="103"/>
      <c r="AD70492" s="99"/>
      <c r="AF70492" s="46"/>
      <c r="AM70492" s="121"/>
      <c r="AO70492" s="46"/>
    </row>
    <row r="70493" spans="1:41" s="60" customFormat="1" hidden="1" x14ac:dyDescent="0.35">
      <c r="A70493" s="46"/>
      <c r="H70493" s="103"/>
      <c r="AD70493" s="99"/>
      <c r="AF70493" s="46"/>
      <c r="AM70493" s="121"/>
      <c r="AO70493" s="46"/>
    </row>
    <row r="70494" spans="1:41" s="60" customFormat="1" hidden="1" x14ac:dyDescent="0.35">
      <c r="A70494" s="46"/>
      <c r="H70494" s="103"/>
      <c r="AD70494" s="99"/>
      <c r="AF70494" s="46"/>
      <c r="AM70494" s="121"/>
      <c r="AO70494" s="46"/>
    </row>
    <row r="70495" spans="1:41" s="60" customFormat="1" hidden="1" x14ac:dyDescent="0.35">
      <c r="A70495" s="46"/>
      <c r="H70495" s="103"/>
      <c r="AD70495" s="99"/>
      <c r="AF70495" s="46"/>
      <c r="AM70495" s="121"/>
      <c r="AO70495" s="46"/>
    </row>
    <row r="70496" spans="1:41" s="60" customFormat="1" hidden="1" x14ac:dyDescent="0.35">
      <c r="A70496" s="46"/>
      <c r="H70496" s="103"/>
      <c r="AD70496" s="99"/>
      <c r="AF70496" s="46"/>
      <c r="AM70496" s="121"/>
      <c r="AO70496" s="46"/>
    </row>
    <row r="70497" spans="1:41" s="60" customFormat="1" hidden="1" x14ac:dyDescent="0.35">
      <c r="A70497" s="46"/>
      <c r="H70497" s="103"/>
      <c r="AD70497" s="99"/>
      <c r="AF70497" s="46"/>
      <c r="AM70497" s="121"/>
      <c r="AO70497" s="46"/>
    </row>
    <row r="70498" spans="1:41" s="60" customFormat="1" hidden="1" x14ac:dyDescent="0.35">
      <c r="A70498" s="46"/>
      <c r="H70498" s="103"/>
      <c r="AD70498" s="99"/>
      <c r="AF70498" s="46"/>
      <c r="AM70498" s="121"/>
      <c r="AO70498" s="46"/>
    </row>
    <row r="70499" spans="1:41" s="60" customFormat="1" hidden="1" x14ac:dyDescent="0.35">
      <c r="A70499" s="46"/>
      <c r="H70499" s="103"/>
      <c r="AD70499" s="99"/>
      <c r="AF70499" s="46"/>
      <c r="AM70499" s="121"/>
      <c r="AO70499" s="46"/>
    </row>
    <row r="70500" spans="1:41" s="60" customFormat="1" hidden="1" x14ac:dyDescent="0.35">
      <c r="A70500" s="46"/>
      <c r="H70500" s="103"/>
      <c r="AD70500" s="99"/>
      <c r="AF70500" s="46"/>
      <c r="AM70500" s="121"/>
      <c r="AO70500" s="46"/>
    </row>
    <row r="70501" spans="1:41" s="60" customFormat="1" hidden="1" x14ac:dyDescent="0.35">
      <c r="A70501" s="46"/>
      <c r="H70501" s="103"/>
      <c r="AD70501" s="99"/>
      <c r="AF70501" s="46"/>
      <c r="AM70501" s="121"/>
      <c r="AO70501" s="46"/>
    </row>
    <row r="70502" spans="1:41" s="60" customFormat="1" hidden="1" x14ac:dyDescent="0.35">
      <c r="A70502" s="46"/>
      <c r="H70502" s="103"/>
      <c r="AD70502" s="99"/>
      <c r="AF70502" s="46"/>
      <c r="AM70502" s="121"/>
      <c r="AO70502" s="46"/>
    </row>
    <row r="70503" spans="1:41" s="60" customFormat="1" hidden="1" x14ac:dyDescent="0.35">
      <c r="A70503" s="46"/>
      <c r="H70503" s="103"/>
      <c r="AD70503" s="99"/>
      <c r="AF70503" s="46"/>
      <c r="AM70503" s="121"/>
      <c r="AO70503" s="46"/>
    </row>
    <row r="70504" spans="1:41" s="60" customFormat="1" hidden="1" x14ac:dyDescent="0.35">
      <c r="A70504" s="46"/>
      <c r="H70504" s="103"/>
      <c r="AD70504" s="99"/>
      <c r="AF70504" s="46"/>
      <c r="AM70504" s="121"/>
      <c r="AO70504" s="46"/>
    </row>
    <row r="70505" spans="1:41" s="60" customFormat="1" hidden="1" x14ac:dyDescent="0.35">
      <c r="A70505" s="46"/>
      <c r="H70505" s="103"/>
      <c r="AD70505" s="99"/>
      <c r="AF70505" s="46"/>
      <c r="AM70505" s="121"/>
      <c r="AO70505" s="46"/>
    </row>
    <row r="70506" spans="1:41" s="60" customFormat="1" hidden="1" x14ac:dyDescent="0.35">
      <c r="A70506" s="46"/>
      <c r="H70506" s="103"/>
      <c r="AD70506" s="99"/>
      <c r="AF70506" s="46"/>
      <c r="AM70506" s="121"/>
      <c r="AO70506" s="46"/>
    </row>
    <row r="70507" spans="1:41" s="60" customFormat="1" hidden="1" x14ac:dyDescent="0.35">
      <c r="A70507" s="46"/>
      <c r="H70507" s="103"/>
      <c r="AD70507" s="99"/>
      <c r="AF70507" s="46"/>
      <c r="AM70507" s="121"/>
      <c r="AO70507" s="46"/>
    </row>
    <row r="70508" spans="1:41" s="60" customFormat="1" hidden="1" x14ac:dyDescent="0.35">
      <c r="A70508" s="46"/>
      <c r="H70508" s="103"/>
      <c r="AD70508" s="99"/>
      <c r="AF70508" s="46"/>
      <c r="AM70508" s="121"/>
      <c r="AO70508" s="46"/>
    </row>
    <row r="70509" spans="1:41" s="60" customFormat="1" hidden="1" x14ac:dyDescent="0.35">
      <c r="A70509" s="46"/>
      <c r="H70509" s="103"/>
      <c r="AD70509" s="99"/>
      <c r="AF70509" s="46"/>
      <c r="AM70509" s="121"/>
      <c r="AO70509" s="46"/>
    </row>
    <row r="70510" spans="1:41" s="60" customFormat="1" hidden="1" x14ac:dyDescent="0.35">
      <c r="A70510" s="46"/>
      <c r="H70510" s="103"/>
      <c r="AD70510" s="99"/>
      <c r="AF70510" s="46"/>
      <c r="AM70510" s="121"/>
      <c r="AO70510" s="46"/>
    </row>
    <row r="70511" spans="1:41" s="60" customFormat="1" hidden="1" x14ac:dyDescent="0.35">
      <c r="A70511" s="46"/>
      <c r="H70511" s="103"/>
      <c r="AD70511" s="99"/>
      <c r="AF70511" s="46"/>
      <c r="AM70511" s="121"/>
      <c r="AO70511" s="46"/>
    </row>
    <row r="70512" spans="1:41" s="60" customFormat="1" hidden="1" x14ac:dyDescent="0.35">
      <c r="A70512" s="46"/>
      <c r="H70512" s="103"/>
      <c r="AD70512" s="99"/>
      <c r="AF70512" s="46"/>
      <c r="AM70512" s="121"/>
      <c r="AO70512" s="46"/>
    </row>
    <row r="70513" spans="1:41" s="60" customFormat="1" hidden="1" x14ac:dyDescent="0.35">
      <c r="A70513" s="46"/>
      <c r="H70513" s="103"/>
      <c r="AD70513" s="99"/>
      <c r="AF70513" s="46"/>
      <c r="AM70513" s="121"/>
      <c r="AO70513" s="46"/>
    </row>
    <row r="70514" spans="1:41" s="60" customFormat="1" hidden="1" x14ac:dyDescent="0.35">
      <c r="A70514" s="46"/>
      <c r="H70514" s="103"/>
      <c r="AD70514" s="99"/>
      <c r="AF70514" s="46"/>
      <c r="AM70514" s="121"/>
      <c r="AO70514" s="46"/>
    </row>
    <row r="70515" spans="1:41" s="60" customFormat="1" hidden="1" x14ac:dyDescent="0.35">
      <c r="A70515" s="46"/>
      <c r="H70515" s="103"/>
      <c r="AD70515" s="99"/>
      <c r="AF70515" s="46"/>
      <c r="AM70515" s="121"/>
      <c r="AO70515" s="46"/>
    </row>
    <row r="70516" spans="1:41" s="60" customFormat="1" hidden="1" x14ac:dyDescent="0.35">
      <c r="A70516" s="46"/>
      <c r="H70516" s="103"/>
      <c r="AD70516" s="99"/>
      <c r="AF70516" s="46"/>
      <c r="AM70516" s="121"/>
      <c r="AO70516" s="46"/>
    </row>
    <row r="70517" spans="1:41" s="60" customFormat="1" hidden="1" x14ac:dyDescent="0.35">
      <c r="A70517" s="46"/>
      <c r="H70517" s="103"/>
      <c r="AD70517" s="99"/>
      <c r="AF70517" s="46"/>
      <c r="AM70517" s="121"/>
      <c r="AO70517" s="46"/>
    </row>
    <row r="70518" spans="1:41" s="60" customFormat="1" hidden="1" x14ac:dyDescent="0.35">
      <c r="A70518" s="46"/>
      <c r="H70518" s="103"/>
      <c r="AD70518" s="99"/>
      <c r="AF70518" s="46"/>
      <c r="AM70518" s="121"/>
      <c r="AO70518" s="46"/>
    </row>
    <row r="70519" spans="1:41" s="60" customFormat="1" hidden="1" x14ac:dyDescent="0.35">
      <c r="A70519" s="46"/>
      <c r="H70519" s="103"/>
      <c r="AD70519" s="99"/>
      <c r="AF70519" s="46"/>
      <c r="AM70519" s="121"/>
      <c r="AO70519" s="46"/>
    </row>
    <row r="70520" spans="1:41" s="60" customFormat="1" hidden="1" x14ac:dyDescent="0.35">
      <c r="A70520" s="46"/>
      <c r="H70520" s="103"/>
      <c r="AD70520" s="99"/>
      <c r="AF70520" s="46"/>
      <c r="AM70520" s="121"/>
      <c r="AO70520" s="46"/>
    </row>
    <row r="70521" spans="1:41" s="60" customFormat="1" hidden="1" x14ac:dyDescent="0.35">
      <c r="A70521" s="46"/>
      <c r="H70521" s="103"/>
      <c r="AD70521" s="99"/>
      <c r="AF70521" s="46"/>
      <c r="AM70521" s="121"/>
      <c r="AO70521" s="46"/>
    </row>
    <row r="70522" spans="1:41" s="60" customFormat="1" hidden="1" x14ac:dyDescent="0.35">
      <c r="A70522" s="46"/>
      <c r="H70522" s="103"/>
      <c r="AD70522" s="99"/>
      <c r="AF70522" s="46"/>
      <c r="AM70522" s="121"/>
      <c r="AO70522" s="46"/>
    </row>
    <row r="70523" spans="1:41" s="60" customFormat="1" hidden="1" x14ac:dyDescent="0.35">
      <c r="A70523" s="46"/>
      <c r="H70523" s="103"/>
      <c r="AD70523" s="99"/>
      <c r="AF70523" s="46"/>
      <c r="AM70523" s="121"/>
      <c r="AO70523" s="46"/>
    </row>
    <row r="70524" spans="1:41" s="60" customFormat="1" hidden="1" x14ac:dyDescent="0.35">
      <c r="A70524" s="46"/>
      <c r="H70524" s="103"/>
      <c r="AD70524" s="99"/>
      <c r="AF70524" s="46"/>
      <c r="AM70524" s="121"/>
      <c r="AO70524" s="46"/>
    </row>
    <row r="70525" spans="1:41" s="60" customFormat="1" hidden="1" x14ac:dyDescent="0.35">
      <c r="A70525" s="46"/>
      <c r="H70525" s="103"/>
      <c r="AD70525" s="99"/>
      <c r="AF70525" s="46"/>
      <c r="AM70525" s="121"/>
      <c r="AO70525" s="46"/>
    </row>
    <row r="70526" spans="1:41" s="60" customFormat="1" hidden="1" x14ac:dyDescent="0.35">
      <c r="A70526" s="46"/>
      <c r="H70526" s="103"/>
      <c r="AD70526" s="99"/>
      <c r="AF70526" s="46"/>
      <c r="AM70526" s="121"/>
      <c r="AO70526" s="46"/>
    </row>
    <row r="70527" spans="1:41" s="60" customFormat="1" hidden="1" x14ac:dyDescent="0.35">
      <c r="A70527" s="46"/>
      <c r="H70527" s="103"/>
      <c r="AD70527" s="99"/>
      <c r="AF70527" s="46"/>
      <c r="AM70527" s="121"/>
      <c r="AO70527" s="46"/>
    </row>
    <row r="70528" spans="1:41" s="60" customFormat="1" hidden="1" x14ac:dyDescent="0.35">
      <c r="A70528" s="46"/>
      <c r="H70528" s="103"/>
      <c r="AD70528" s="99"/>
      <c r="AF70528" s="46"/>
      <c r="AM70528" s="121"/>
      <c r="AO70528" s="46"/>
    </row>
    <row r="70529" spans="1:41" s="60" customFormat="1" hidden="1" x14ac:dyDescent="0.35">
      <c r="A70529" s="46"/>
      <c r="H70529" s="103"/>
      <c r="AD70529" s="99"/>
      <c r="AF70529" s="46"/>
      <c r="AM70529" s="121"/>
      <c r="AO70529" s="46"/>
    </row>
    <row r="70530" spans="1:41" s="60" customFormat="1" hidden="1" x14ac:dyDescent="0.35">
      <c r="A70530" s="46"/>
      <c r="H70530" s="103"/>
      <c r="AD70530" s="99"/>
      <c r="AF70530" s="46"/>
      <c r="AM70530" s="121"/>
      <c r="AO70530" s="46"/>
    </row>
    <row r="70531" spans="1:41" s="60" customFormat="1" hidden="1" x14ac:dyDescent="0.35">
      <c r="A70531" s="46"/>
      <c r="H70531" s="103"/>
      <c r="AD70531" s="99"/>
      <c r="AF70531" s="46"/>
      <c r="AM70531" s="121"/>
      <c r="AO70531" s="46"/>
    </row>
    <row r="70532" spans="1:41" s="60" customFormat="1" hidden="1" x14ac:dyDescent="0.35">
      <c r="A70532" s="46"/>
      <c r="H70532" s="103"/>
      <c r="AD70532" s="99"/>
      <c r="AF70532" s="46"/>
      <c r="AM70532" s="121"/>
      <c r="AO70532" s="46"/>
    </row>
    <row r="70533" spans="1:41" s="60" customFormat="1" hidden="1" x14ac:dyDescent="0.35">
      <c r="A70533" s="46"/>
      <c r="H70533" s="103"/>
      <c r="AD70533" s="99"/>
      <c r="AF70533" s="46"/>
      <c r="AM70533" s="121"/>
      <c r="AO70533" s="46"/>
    </row>
    <row r="70534" spans="1:41" s="60" customFormat="1" hidden="1" x14ac:dyDescent="0.35">
      <c r="A70534" s="46"/>
      <c r="H70534" s="103"/>
      <c r="AD70534" s="99"/>
      <c r="AF70534" s="46"/>
      <c r="AM70534" s="121"/>
      <c r="AO70534" s="46"/>
    </row>
    <row r="70535" spans="1:41" s="60" customFormat="1" hidden="1" x14ac:dyDescent="0.35">
      <c r="A70535" s="46"/>
      <c r="H70535" s="103"/>
      <c r="AD70535" s="99"/>
      <c r="AF70535" s="46"/>
      <c r="AM70535" s="121"/>
      <c r="AO70535" s="46"/>
    </row>
    <row r="70536" spans="1:41" s="60" customFormat="1" hidden="1" x14ac:dyDescent="0.35">
      <c r="A70536" s="46"/>
      <c r="H70536" s="103"/>
      <c r="AD70536" s="99"/>
      <c r="AF70536" s="46"/>
      <c r="AM70536" s="121"/>
      <c r="AO70536" s="46"/>
    </row>
    <row r="70537" spans="1:41" s="60" customFormat="1" hidden="1" x14ac:dyDescent="0.35">
      <c r="A70537" s="46"/>
      <c r="H70537" s="103"/>
      <c r="AD70537" s="99"/>
      <c r="AF70537" s="46"/>
      <c r="AM70537" s="121"/>
      <c r="AO70537" s="46"/>
    </row>
    <row r="70538" spans="1:41" s="60" customFormat="1" hidden="1" x14ac:dyDescent="0.35">
      <c r="A70538" s="46"/>
      <c r="H70538" s="103"/>
      <c r="AD70538" s="99"/>
      <c r="AF70538" s="46"/>
      <c r="AM70538" s="121"/>
      <c r="AO70538" s="46"/>
    </row>
    <row r="70539" spans="1:41" s="60" customFormat="1" hidden="1" x14ac:dyDescent="0.35">
      <c r="A70539" s="46"/>
      <c r="H70539" s="103"/>
      <c r="AD70539" s="99"/>
      <c r="AF70539" s="46"/>
      <c r="AM70539" s="121"/>
      <c r="AO70539" s="46"/>
    </row>
    <row r="70540" spans="1:41" s="60" customFormat="1" hidden="1" x14ac:dyDescent="0.35">
      <c r="A70540" s="46"/>
      <c r="H70540" s="103"/>
      <c r="AD70540" s="99"/>
      <c r="AF70540" s="46"/>
      <c r="AM70540" s="121"/>
      <c r="AO70540" s="46"/>
    </row>
    <row r="70541" spans="1:41" s="60" customFormat="1" hidden="1" x14ac:dyDescent="0.35">
      <c r="A70541" s="46"/>
      <c r="H70541" s="103"/>
      <c r="AD70541" s="99"/>
      <c r="AF70541" s="46"/>
      <c r="AM70541" s="121"/>
      <c r="AO70541" s="46"/>
    </row>
    <row r="70542" spans="1:41" s="60" customFormat="1" hidden="1" x14ac:dyDescent="0.35">
      <c r="A70542" s="46"/>
      <c r="H70542" s="103"/>
      <c r="AD70542" s="99"/>
      <c r="AF70542" s="46"/>
      <c r="AM70542" s="121"/>
      <c r="AO70542" s="46"/>
    </row>
    <row r="70543" spans="1:41" s="60" customFormat="1" hidden="1" x14ac:dyDescent="0.35">
      <c r="A70543" s="46"/>
      <c r="H70543" s="103"/>
      <c r="AD70543" s="99"/>
      <c r="AF70543" s="46"/>
      <c r="AM70543" s="121"/>
      <c r="AO70543" s="46"/>
    </row>
    <row r="70544" spans="1:41" s="60" customFormat="1" hidden="1" x14ac:dyDescent="0.35">
      <c r="A70544" s="46"/>
      <c r="H70544" s="103"/>
      <c r="AD70544" s="99"/>
      <c r="AF70544" s="46"/>
      <c r="AM70544" s="121"/>
      <c r="AO70544" s="46"/>
    </row>
    <row r="70545" spans="1:41" s="60" customFormat="1" hidden="1" x14ac:dyDescent="0.35">
      <c r="A70545" s="46"/>
      <c r="H70545" s="103"/>
      <c r="AD70545" s="99"/>
      <c r="AF70545" s="46"/>
      <c r="AM70545" s="121"/>
      <c r="AO70545" s="46"/>
    </row>
    <row r="70546" spans="1:41" s="60" customFormat="1" hidden="1" x14ac:dyDescent="0.35">
      <c r="A70546" s="46"/>
      <c r="H70546" s="103"/>
      <c r="AD70546" s="99"/>
      <c r="AF70546" s="46"/>
      <c r="AM70546" s="121"/>
      <c r="AO70546" s="46"/>
    </row>
    <row r="70547" spans="1:41" s="60" customFormat="1" hidden="1" x14ac:dyDescent="0.35">
      <c r="A70547" s="46"/>
      <c r="H70547" s="103"/>
      <c r="AD70547" s="99"/>
      <c r="AF70547" s="46"/>
      <c r="AM70547" s="121"/>
      <c r="AO70547" s="46"/>
    </row>
    <row r="70548" spans="1:41" s="60" customFormat="1" hidden="1" x14ac:dyDescent="0.35">
      <c r="A70548" s="46"/>
      <c r="H70548" s="103"/>
      <c r="AD70548" s="99"/>
      <c r="AF70548" s="46"/>
      <c r="AM70548" s="121"/>
      <c r="AO70548" s="46"/>
    </row>
    <row r="70549" spans="1:41" s="60" customFormat="1" hidden="1" x14ac:dyDescent="0.35">
      <c r="A70549" s="46"/>
      <c r="H70549" s="103"/>
      <c r="AD70549" s="99"/>
      <c r="AF70549" s="46"/>
      <c r="AM70549" s="121"/>
      <c r="AO70549" s="46"/>
    </row>
    <row r="70550" spans="1:41" s="60" customFormat="1" hidden="1" x14ac:dyDescent="0.35">
      <c r="A70550" s="46"/>
      <c r="H70550" s="103"/>
      <c r="AD70550" s="99"/>
      <c r="AF70550" s="46"/>
      <c r="AM70550" s="121"/>
      <c r="AO70550" s="46"/>
    </row>
    <row r="70551" spans="1:41" s="60" customFormat="1" hidden="1" x14ac:dyDescent="0.35">
      <c r="A70551" s="46"/>
      <c r="H70551" s="103"/>
      <c r="AD70551" s="99"/>
      <c r="AF70551" s="46"/>
      <c r="AM70551" s="121"/>
      <c r="AO70551" s="46"/>
    </row>
    <row r="70552" spans="1:41" s="60" customFormat="1" hidden="1" x14ac:dyDescent="0.35">
      <c r="A70552" s="46"/>
      <c r="H70552" s="103"/>
      <c r="AD70552" s="99"/>
      <c r="AF70552" s="46"/>
      <c r="AM70552" s="121"/>
      <c r="AO70552" s="46"/>
    </row>
    <row r="70553" spans="1:41" s="60" customFormat="1" hidden="1" x14ac:dyDescent="0.35">
      <c r="A70553" s="46"/>
      <c r="H70553" s="103"/>
      <c r="AD70553" s="99"/>
      <c r="AF70553" s="46"/>
      <c r="AM70553" s="121"/>
      <c r="AO70553" s="46"/>
    </row>
    <row r="70554" spans="1:41" s="60" customFormat="1" hidden="1" x14ac:dyDescent="0.35">
      <c r="A70554" s="46"/>
      <c r="H70554" s="103"/>
      <c r="AD70554" s="99"/>
      <c r="AF70554" s="46"/>
      <c r="AM70554" s="121"/>
      <c r="AO70554" s="46"/>
    </row>
    <row r="70555" spans="1:41" s="60" customFormat="1" hidden="1" x14ac:dyDescent="0.35">
      <c r="A70555" s="46"/>
      <c r="H70555" s="103"/>
      <c r="AD70555" s="99"/>
      <c r="AF70555" s="46"/>
      <c r="AM70555" s="121"/>
      <c r="AO70555" s="46"/>
    </row>
    <row r="70556" spans="1:41" s="60" customFormat="1" hidden="1" x14ac:dyDescent="0.35">
      <c r="A70556" s="46"/>
      <c r="H70556" s="103"/>
      <c r="AD70556" s="99"/>
      <c r="AF70556" s="46"/>
      <c r="AM70556" s="121"/>
      <c r="AO70556" s="46"/>
    </row>
    <row r="70557" spans="1:41" s="60" customFormat="1" hidden="1" x14ac:dyDescent="0.35">
      <c r="A70557" s="46"/>
      <c r="H70557" s="103"/>
      <c r="AD70557" s="99"/>
      <c r="AF70557" s="46"/>
      <c r="AM70557" s="121"/>
      <c r="AO70557" s="46"/>
    </row>
    <row r="70558" spans="1:41" s="60" customFormat="1" hidden="1" x14ac:dyDescent="0.35">
      <c r="A70558" s="46"/>
      <c r="H70558" s="103"/>
      <c r="AD70558" s="99"/>
      <c r="AF70558" s="46"/>
      <c r="AM70558" s="121"/>
      <c r="AO70558" s="46"/>
    </row>
    <row r="70559" spans="1:41" s="60" customFormat="1" hidden="1" x14ac:dyDescent="0.35">
      <c r="A70559" s="46"/>
      <c r="H70559" s="103"/>
      <c r="AD70559" s="99"/>
      <c r="AF70559" s="46"/>
      <c r="AM70559" s="121"/>
      <c r="AO70559" s="46"/>
    </row>
    <row r="70560" spans="1:41" s="60" customFormat="1" hidden="1" x14ac:dyDescent="0.35">
      <c r="A70560" s="46"/>
      <c r="H70560" s="103"/>
      <c r="AD70560" s="99"/>
      <c r="AF70560" s="46"/>
      <c r="AM70560" s="121"/>
      <c r="AO70560" s="46"/>
    </row>
    <row r="70561" spans="1:41" s="60" customFormat="1" hidden="1" x14ac:dyDescent="0.35">
      <c r="A70561" s="46"/>
      <c r="H70561" s="103"/>
      <c r="AD70561" s="99"/>
      <c r="AF70561" s="46"/>
      <c r="AM70561" s="121"/>
      <c r="AO70561" s="46"/>
    </row>
    <row r="70562" spans="1:41" s="60" customFormat="1" hidden="1" x14ac:dyDescent="0.35">
      <c r="A70562" s="46"/>
      <c r="H70562" s="103"/>
      <c r="AD70562" s="99"/>
      <c r="AF70562" s="46"/>
      <c r="AM70562" s="121"/>
      <c r="AO70562" s="46"/>
    </row>
    <row r="70563" spans="1:41" s="60" customFormat="1" hidden="1" x14ac:dyDescent="0.35">
      <c r="A70563" s="46"/>
      <c r="H70563" s="103"/>
      <c r="AD70563" s="99"/>
      <c r="AF70563" s="46"/>
      <c r="AM70563" s="121"/>
      <c r="AO70563" s="46"/>
    </row>
    <row r="70564" spans="1:41" s="60" customFormat="1" hidden="1" x14ac:dyDescent="0.35">
      <c r="A70564" s="46"/>
      <c r="H70564" s="103"/>
      <c r="AD70564" s="99"/>
      <c r="AF70564" s="46"/>
      <c r="AM70564" s="121"/>
      <c r="AO70564" s="46"/>
    </row>
    <row r="70565" spans="1:41" s="60" customFormat="1" hidden="1" x14ac:dyDescent="0.35">
      <c r="A70565" s="46"/>
      <c r="H70565" s="103"/>
      <c r="AD70565" s="99"/>
      <c r="AF70565" s="46"/>
      <c r="AM70565" s="121"/>
      <c r="AO70565" s="46"/>
    </row>
    <row r="70566" spans="1:41" s="60" customFormat="1" hidden="1" x14ac:dyDescent="0.35">
      <c r="A70566" s="46"/>
      <c r="H70566" s="103"/>
      <c r="AD70566" s="99"/>
      <c r="AF70566" s="46"/>
      <c r="AM70566" s="121"/>
      <c r="AO70566" s="46"/>
    </row>
    <row r="70567" spans="1:41" s="60" customFormat="1" hidden="1" x14ac:dyDescent="0.35">
      <c r="A70567" s="46"/>
      <c r="H70567" s="103"/>
      <c r="AD70567" s="99"/>
      <c r="AF70567" s="46"/>
      <c r="AM70567" s="121"/>
      <c r="AO70567" s="46"/>
    </row>
    <row r="70568" spans="1:41" s="60" customFormat="1" hidden="1" x14ac:dyDescent="0.35">
      <c r="A70568" s="46"/>
      <c r="H70568" s="103"/>
      <c r="AD70568" s="99"/>
      <c r="AF70568" s="46"/>
      <c r="AM70568" s="121"/>
      <c r="AO70568" s="46"/>
    </row>
    <row r="70569" spans="1:41" s="60" customFormat="1" hidden="1" x14ac:dyDescent="0.35">
      <c r="A70569" s="46"/>
      <c r="H70569" s="103"/>
      <c r="AD70569" s="99"/>
      <c r="AF70569" s="46"/>
      <c r="AM70569" s="121"/>
      <c r="AO70569" s="46"/>
    </row>
    <row r="70570" spans="1:41" s="60" customFormat="1" hidden="1" x14ac:dyDescent="0.35">
      <c r="A70570" s="46"/>
      <c r="H70570" s="103"/>
      <c r="AD70570" s="99"/>
      <c r="AF70570" s="46"/>
      <c r="AM70570" s="121"/>
      <c r="AO70570" s="46"/>
    </row>
    <row r="70571" spans="1:41" s="60" customFormat="1" hidden="1" x14ac:dyDescent="0.35">
      <c r="A70571" s="46"/>
      <c r="H70571" s="103"/>
      <c r="AD70571" s="99"/>
      <c r="AF70571" s="46"/>
      <c r="AM70571" s="121"/>
      <c r="AO70571" s="46"/>
    </row>
    <row r="70572" spans="1:41" s="60" customFormat="1" hidden="1" x14ac:dyDescent="0.35">
      <c r="A70572" s="46"/>
      <c r="H70572" s="103"/>
      <c r="AD70572" s="99"/>
      <c r="AF70572" s="46"/>
      <c r="AM70572" s="121"/>
      <c r="AO70572" s="46"/>
    </row>
    <row r="70573" spans="1:41" s="60" customFormat="1" hidden="1" x14ac:dyDescent="0.35">
      <c r="A70573" s="46"/>
      <c r="H70573" s="103"/>
      <c r="AD70573" s="99"/>
      <c r="AF70573" s="46"/>
      <c r="AM70573" s="121"/>
      <c r="AO70573" s="46"/>
    </row>
    <row r="70574" spans="1:41" s="60" customFormat="1" hidden="1" x14ac:dyDescent="0.35">
      <c r="A70574" s="46"/>
      <c r="H70574" s="103"/>
      <c r="AD70574" s="99"/>
      <c r="AF70574" s="46"/>
      <c r="AM70574" s="121"/>
      <c r="AO70574" s="46"/>
    </row>
    <row r="70575" spans="1:41" s="60" customFormat="1" hidden="1" x14ac:dyDescent="0.35">
      <c r="A70575" s="46"/>
      <c r="H70575" s="103"/>
      <c r="AD70575" s="99"/>
      <c r="AF70575" s="46"/>
      <c r="AM70575" s="121"/>
      <c r="AO70575" s="46"/>
    </row>
    <row r="70576" spans="1:41" s="60" customFormat="1" hidden="1" x14ac:dyDescent="0.35">
      <c r="A70576" s="46"/>
      <c r="H70576" s="103"/>
      <c r="AD70576" s="99"/>
      <c r="AF70576" s="46"/>
      <c r="AM70576" s="121"/>
      <c r="AO70576" s="46"/>
    </row>
    <row r="70577" spans="1:41" s="60" customFormat="1" hidden="1" x14ac:dyDescent="0.35">
      <c r="A70577" s="46"/>
      <c r="H70577" s="103"/>
      <c r="AD70577" s="99"/>
      <c r="AF70577" s="46"/>
      <c r="AM70577" s="121"/>
      <c r="AO70577" s="46"/>
    </row>
    <row r="70578" spans="1:41" s="60" customFormat="1" hidden="1" x14ac:dyDescent="0.35">
      <c r="A70578" s="46"/>
      <c r="H70578" s="103"/>
      <c r="AD70578" s="99"/>
      <c r="AF70578" s="46"/>
      <c r="AM70578" s="121"/>
      <c r="AO70578" s="46"/>
    </row>
    <row r="70579" spans="1:41" s="60" customFormat="1" hidden="1" x14ac:dyDescent="0.35">
      <c r="A70579" s="46"/>
      <c r="H70579" s="103"/>
      <c r="AD70579" s="99"/>
      <c r="AF70579" s="46"/>
      <c r="AM70579" s="121"/>
      <c r="AO70579" s="46"/>
    </row>
    <row r="70580" spans="1:41" s="60" customFormat="1" hidden="1" x14ac:dyDescent="0.35">
      <c r="A70580" s="46"/>
      <c r="H70580" s="103"/>
      <c r="AD70580" s="99"/>
      <c r="AF70580" s="46"/>
      <c r="AM70580" s="121"/>
      <c r="AO70580" s="46"/>
    </row>
    <row r="70581" spans="1:41" s="60" customFormat="1" hidden="1" x14ac:dyDescent="0.35">
      <c r="A70581" s="46"/>
      <c r="H70581" s="103"/>
      <c r="AD70581" s="99"/>
      <c r="AF70581" s="46"/>
      <c r="AM70581" s="121"/>
      <c r="AO70581" s="46"/>
    </row>
    <row r="70582" spans="1:41" s="60" customFormat="1" hidden="1" x14ac:dyDescent="0.35">
      <c r="A70582" s="46"/>
      <c r="H70582" s="103"/>
      <c r="AD70582" s="99"/>
      <c r="AF70582" s="46"/>
      <c r="AM70582" s="121"/>
      <c r="AO70582" s="46"/>
    </row>
    <row r="70583" spans="1:41" s="60" customFormat="1" hidden="1" x14ac:dyDescent="0.35">
      <c r="A70583" s="46"/>
      <c r="H70583" s="103"/>
      <c r="AD70583" s="99"/>
      <c r="AF70583" s="46"/>
      <c r="AM70583" s="121"/>
      <c r="AO70583" s="46"/>
    </row>
    <row r="70584" spans="1:41" s="60" customFormat="1" hidden="1" x14ac:dyDescent="0.35">
      <c r="A70584" s="46"/>
      <c r="H70584" s="103"/>
      <c r="AD70584" s="99"/>
      <c r="AF70584" s="46"/>
      <c r="AM70584" s="121"/>
      <c r="AO70584" s="46"/>
    </row>
    <row r="70585" spans="1:41" s="60" customFormat="1" hidden="1" x14ac:dyDescent="0.35">
      <c r="A70585" s="46"/>
      <c r="H70585" s="103"/>
      <c r="AD70585" s="99"/>
      <c r="AF70585" s="46"/>
      <c r="AM70585" s="121"/>
      <c r="AO70585" s="46"/>
    </row>
    <row r="70586" spans="1:41" s="60" customFormat="1" hidden="1" x14ac:dyDescent="0.35">
      <c r="A70586" s="46"/>
      <c r="H70586" s="103"/>
      <c r="AD70586" s="99"/>
      <c r="AF70586" s="46"/>
      <c r="AM70586" s="121"/>
      <c r="AO70586" s="46"/>
    </row>
    <row r="70587" spans="1:41" s="60" customFormat="1" hidden="1" x14ac:dyDescent="0.35">
      <c r="A70587" s="46"/>
      <c r="H70587" s="103"/>
      <c r="AD70587" s="99"/>
      <c r="AF70587" s="46"/>
      <c r="AM70587" s="121"/>
      <c r="AO70587" s="46"/>
    </row>
    <row r="70588" spans="1:41" s="60" customFormat="1" hidden="1" x14ac:dyDescent="0.35">
      <c r="A70588" s="46"/>
      <c r="H70588" s="103"/>
      <c r="AD70588" s="99"/>
      <c r="AF70588" s="46"/>
      <c r="AM70588" s="121"/>
      <c r="AO70588" s="46"/>
    </row>
    <row r="70589" spans="1:41" s="60" customFormat="1" hidden="1" x14ac:dyDescent="0.35">
      <c r="A70589" s="46"/>
      <c r="H70589" s="103"/>
      <c r="AD70589" s="99"/>
      <c r="AF70589" s="46"/>
      <c r="AM70589" s="121"/>
      <c r="AO70589" s="46"/>
    </row>
    <row r="70590" spans="1:41" s="60" customFormat="1" hidden="1" x14ac:dyDescent="0.35">
      <c r="A70590" s="46"/>
      <c r="H70590" s="103"/>
      <c r="AD70590" s="99"/>
      <c r="AF70590" s="46"/>
      <c r="AM70590" s="121"/>
      <c r="AO70590" s="46"/>
    </row>
    <row r="70591" spans="1:41" s="60" customFormat="1" hidden="1" x14ac:dyDescent="0.35">
      <c r="A70591" s="46"/>
      <c r="H70591" s="103"/>
      <c r="AD70591" s="99"/>
      <c r="AF70591" s="46"/>
      <c r="AM70591" s="121"/>
      <c r="AO70591" s="46"/>
    </row>
    <row r="70592" spans="1:41" s="60" customFormat="1" hidden="1" x14ac:dyDescent="0.35">
      <c r="A70592" s="46"/>
      <c r="H70592" s="103"/>
      <c r="AD70592" s="99"/>
      <c r="AF70592" s="46"/>
      <c r="AM70592" s="121"/>
      <c r="AO70592" s="46"/>
    </row>
    <row r="70593" spans="1:41" s="60" customFormat="1" hidden="1" x14ac:dyDescent="0.35">
      <c r="A70593" s="46"/>
      <c r="H70593" s="103"/>
      <c r="AD70593" s="99"/>
      <c r="AF70593" s="46"/>
      <c r="AM70593" s="121"/>
      <c r="AO70593" s="46"/>
    </row>
    <row r="70594" spans="1:41" s="60" customFormat="1" hidden="1" x14ac:dyDescent="0.35">
      <c r="A70594" s="46"/>
      <c r="H70594" s="103"/>
      <c r="AD70594" s="99"/>
      <c r="AF70594" s="46"/>
      <c r="AM70594" s="121"/>
      <c r="AO70594" s="46"/>
    </row>
    <row r="70595" spans="1:41" s="60" customFormat="1" hidden="1" x14ac:dyDescent="0.35">
      <c r="A70595" s="46"/>
      <c r="H70595" s="103"/>
      <c r="AD70595" s="99"/>
      <c r="AF70595" s="46"/>
      <c r="AM70595" s="121"/>
      <c r="AO70595" s="46"/>
    </row>
    <row r="70596" spans="1:41" s="60" customFormat="1" hidden="1" x14ac:dyDescent="0.35">
      <c r="A70596" s="46"/>
      <c r="H70596" s="103"/>
      <c r="AD70596" s="99"/>
      <c r="AF70596" s="46"/>
      <c r="AM70596" s="121"/>
      <c r="AO70596" s="46"/>
    </row>
    <row r="70597" spans="1:41" s="60" customFormat="1" hidden="1" x14ac:dyDescent="0.35">
      <c r="A70597" s="46"/>
      <c r="H70597" s="103"/>
      <c r="AD70597" s="99"/>
      <c r="AF70597" s="46"/>
      <c r="AM70597" s="121"/>
      <c r="AO70597" s="46"/>
    </row>
    <row r="70598" spans="1:41" s="60" customFormat="1" hidden="1" x14ac:dyDescent="0.35">
      <c r="A70598" s="46"/>
      <c r="H70598" s="103"/>
      <c r="AD70598" s="99"/>
      <c r="AF70598" s="46"/>
      <c r="AM70598" s="121"/>
      <c r="AO70598" s="46"/>
    </row>
    <row r="70599" spans="1:41" s="60" customFormat="1" hidden="1" x14ac:dyDescent="0.35">
      <c r="A70599" s="46"/>
      <c r="H70599" s="103"/>
      <c r="AD70599" s="99"/>
      <c r="AF70599" s="46"/>
      <c r="AM70599" s="121"/>
      <c r="AO70599" s="46"/>
    </row>
    <row r="70600" spans="1:41" s="60" customFormat="1" hidden="1" x14ac:dyDescent="0.35">
      <c r="A70600" s="46"/>
      <c r="H70600" s="103"/>
      <c r="AD70600" s="99"/>
      <c r="AF70600" s="46"/>
      <c r="AM70600" s="121"/>
      <c r="AO70600" s="46"/>
    </row>
    <row r="70601" spans="1:41" s="60" customFormat="1" hidden="1" x14ac:dyDescent="0.35">
      <c r="A70601" s="46"/>
      <c r="H70601" s="103"/>
      <c r="AD70601" s="99"/>
      <c r="AF70601" s="46"/>
      <c r="AM70601" s="121"/>
      <c r="AO70601" s="46"/>
    </row>
    <row r="70602" spans="1:41" s="60" customFormat="1" hidden="1" x14ac:dyDescent="0.35">
      <c r="A70602" s="46"/>
      <c r="H70602" s="103"/>
      <c r="AD70602" s="99"/>
      <c r="AF70602" s="46"/>
      <c r="AM70602" s="121"/>
      <c r="AO70602" s="46"/>
    </row>
    <row r="70603" spans="1:41" s="60" customFormat="1" hidden="1" x14ac:dyDescent="0.35">
      <c r="A70603" s="46"/>
      <c r="H70603" s="103"/>
      <c r="AD70603" s="99"/>
      <c r="AF70603" s="46"/>
      <c r="AM70603" s="121"/>
      <c r="AO70603" s="46"/>
    </row>
    <row r="70604" spans="1:41" s="60" customFormat="1" hidden="1" x14ac:dyDescent="0.35">
      <c r="A70604" s="46"/>
      <c r="H70604" s="103"/>
      <c r="AD70604" s="99"/>
      <c r="AF70604" s="46"/>
      <c r="AM70604" s="121"/>
      <c r="AO70604" s="46"/>
    </row>
    <row r="70605" spans="1:41" s="60" customFormat="1" hidden="1" x14ac:dyDescent="0.35">
      <c r="A70605" s="46"/>
      <c r="H70605" s="103"/>
      <c r="AD70605" s="99"/>
      <c r="AF70605" s="46"/>
      <c r="AM70605" s="121"/>
      <c r="AO70605" s="46"/>
    </row>
    <row r="70606" spans="1:41" s="60" customFormat="1" hidden="1" x14ac:dyDescent="0.35">
      <c r="A70606" s="46"/>
      <c r="H70606" s="103"/>
      <c r="AD70606" s="99"/>
      <c r="AF70606" s="46"/>
      <c r="AM70606" s="121"/>
      <c r="AO70606" s="46"/>
    </row>
    <row r="70607" spans="1:41" s="60" customFormat="1" hidden="1" x14ac:dyDescent="0.35">
      <c r="A70607" s="46"/>
      <c r="H70607" s="103"/>
      <c r="AD70607" s="99"/>
      <c r="AF70607" s="46"/>
      <c r="AM70607" s="121"/>
      <c r="AO70607" s="46"/>
    </row>
    <row r="70608" spans="1:41" s="60" customFormat="1" hidden="1" x14ac:dyDescent="0.35">
      <c r="A70608" s="46"/>
      <c r="H70608" s="103"/>
      <c r="AD70608" s="99"/>
      <c r="AF70608" s="46"/>
      <c r="AM70608" s="121"/>
      <c r="AO70608" s="46"/>
    </row>
    <row r="70609" spans="1:41" s="60" customFormat="1" hidden="1" x14ac:dyDescent="0.35">
      <c r="A70609" s="46"/>
      <c r="H70609" s="103"/>
      <c r="AD70609" s="99"/>
      <c r="AF70609" s="46"/>
      <c r="AM70609" s="121"/>
      <c r="AO70609" s="46"/>
    </row>
    <row r="70610" spans="1:41" s="60" customFormat="1" hidden="1" x14ac:dyDescent="0.35">
      <c r="A70610" s="46"/>
      <c r="H70610" s="103"/>
      <c r="AD70610" s="99"/>
      <c r="AF70610" s="46"/>
      <c r="AM70610" s="121"/>
      <c r="AO70610" s="46"/>
    </row>
    <row r="70611" spans="1:41" s="60" customFormat="1" hidden="1" x14ac:dyDescent="0.35">
      <c r="A70611" s="46"/>
      <c r="H70611" s="103"/>
      <c r="AD70611" s="99"/>
      <c r="AF70611" s="46"/>
      <c r="AM70611" s="121"/>
      <c r="AO70611" s="46"/>
    </row>
    <row r="70612" spans="1:41" s="60" customFormat="1" hidden="1" x14ac:dyDescent="0.35">
      <c r="A70612" s="46"/>
      <c r="H70612" s="103"/>
      <c r="AD70612" s="99"/>
      <c r="AF70612" s="46"/>
      <c r="AM70612" s="121"/>
      <c r="AO70612" s="46"/>
    </row>
    <row r="70613" spans="1:41" s="60" customFormat="1" hidden="1" x14ac:dyDescent="0.35">
      <c r="A70613" s="46"/>
      <c r="H70613" s="103"/>
      <c r="AD70613" s="99"/>
      <c r="AF70613" s="46"/>
      <c r="AM70613" s="121"/>
      <c r="AO70613" s="46"/>
    </row>
    <row r="70614" spans="1:41" s="60" customFormat="1" hidden="1" x14ac:dyDescent="0.35">
      <c r="A70614" s="46"/>
      <c r="H70614" s="103"/>
      <c r="AD70614" s="99"/>
      <c r="AF70614" s="46"/>
      <c r="AM70614" s="121"/>
      <c r="AO70614" s="46"/>
    </row>
    <row r="70615" spans="1:41" s="60" customFormat="1" hidden="1" x14ac:dyDescent="0.35">
      <c r="A70615" s="46"/>
      <c r="H70615" s="103"/>
      <c r="AD70615" s="99"/>
      <c r="AF70615" s="46"/>
      <c r="AM70615" s="121"/>
      <c r="AO70615" s="46"/>
    </row>
    <row r="70616" spans="1:41" s="60" customFormat="1" hidden="1" x14ac:dyDescent="0.35">
      <c r="A70616" s="46"/>
      <c r="H70616" s="103"/>
      <c r="AD70616" s="99"/>
      <c r="AF70616" s="46"/>
      <c r="AM70616" s="121"/>
      <c r="AO70616" s="46"/>
    </row>
    <row r="70617" spans="1:41" s="60" customFormat="1" hidden="1" x14ac:dyDescent="0.35">
      <c r="A70617" s="46"/>
      <c r="H70617" s="103"/>
      <c r="AD70617" s="99"/>
      <c r="AF70617" s="46"/>
      <c r="AM70617" s="121"/>
      <c r="AO70617" s="46"/>
    </row>
    <row r="70618" spans="1:41" s="60" customFormat="1" hidden="1" x14ac:dyDescent="0.35">
      <c r="A70618" s="46"/>
      <c r="H70618" s="103"/>
      <c r="AD70618" s="99"/>
      <c r="AF70618" s="46"/>
      <c r="AM70618" s="121"/>
      <c r="AO70618" s="46"/>
    </row>
    <row r="70619" spans="1:41" s="60" customFormat="1" hidden="1" x14ac:dyDescent="0.35">
      <c r="A70619" s="46"/>
      <c r="H70619" s="103"/>
      <c r="AD70619" s="99"/>
      <c r="AF70619" s="46"/>
      <c r="AM70619" s="121"/>
      <c r="AO70619" s="46"/>
    </row>
    <row r="70620" spans="1:41" s="60" customFormat="1" hidden="1" x14ac:dyDescent="0.35">
      <c r="A70620" s="46"/>
      <c r="H70620" s="103"/>
      <c r="AD70620" s="99"/>
      <c r="AF70620" s="46"/>
      <c r="AM70620" s="121"/>
      <c r="AO70620" s="46"/>
    </row>
    <row r="70621" spans="1:41" s="60" customFormat="1" hidden="1" x14ac:dyDescent="0.35">
      <c r="A70621" s="46"/>
      <c r="H70621" s="103"/>
      <c r="AD70621" s="99"/>
      <c r="AF70621" s="46"/>
      <c r="AM70621" s="121"/>
      <c r="AO70621" s="46"/>
    </row>
    <row r="70622" spans="1:41" s="60" customFormat="1" hidden="1" x14ac:dyDescent="0.35">
      <c r="A70622" s="46"/>
      <c r="H70622" s="103"/>
      <c r="AD70622" s="99"/>
      <c r="AF70622" s="46"/>
      <c r="AM70622" s="121"/>
      <c r="AO70622" s="46"/>
    </row>
    <row r="70623" spans="1:41" s="60" customFormat="1" hidden="1" x14ac:dyDescent="0.35">
      <c r="A70623" s="46"/>
      <c r="H70623" s="103"/>
      <c r="AD70623" s="99"/>
      <c r="AF70623" s="46"/>
      <c r="AM70623" s="121"/>
      <c r="AO70623" s="46"/>
    </row>
    <row r="70624" spans="1:41" s="60" customFormat="1" hidden="1" x14ac:dyDescent="0.35">
      <c r="A70624" s="46"/>
      <c r="H70624" s="103"/>
      <c r="AD70624" s="99"/>
      <c r="AF70624" s="46"/>
      <c r="AM70624" s="121"/>
      <c r="AO70624" s="46"/>
    </row>
    <row r="70625" spans="1:41" s="60" customFormat="1" hidden="1" x14ac:dyDescent="0.35">
      <c r="A70625" s="46"/>
      <c r="H70625" s="103"/>
      <c r="AD70625" s="99"/>
      <c r="AF70625" s="46"/>
      <c r="AM70625" s="121"/>
      <c r="AO70625" s="46"/>
    </row>
    <row r="70626" spans="1:41" s="60" customFormat="1" hidden="1" x14ac:dyDescent="0.35">
      <c r="A70626" s="46"/>
      <c r="H70626" s="103"/>
      <c r="AD70626" s="99"/>
      <c r="AF70626" s="46"/>
      <c r="AM70626" s="121"/>
      <c r="AO70626" s="46"/>
    </row>
    <row r="70627" spans="1:41" s="60" customFormat="1" hidden="1" x14ac:dyDescent="0.35">
      <c r="A70627" s="46"/>
      <c r="H70627" s="103"/>
      <c r="AD70627" s="99"/>
      <c r="AF70627" s="46"/>
      <c r="AM70627" s="121"/>
      <c r="AO70627" s="46"/>
    </row>
    <row r="70628" spans="1:41" s="60" customFormat="1" hidden="1" x14ac:dyDescent="0.35">
      <c r="A70628" s="46"/>
      <c r="H70628" s="103"/>
      <c r="AD70628" s="99"/>
      <c r="AF70628" s="46"/>
      <c r="AM70628" s="121"/>
      <c r="AO70628" s="46"/>
    </row>
    <row r="70629" spans="1:41" s="60" customFormat="1" hidden="1" x14ac:dyDescent="0.35">
      <c r="A70629" s="46"/>
      <c r="H70629" s="103"/>
      <c r="AD70629" s="99"/>
      <c r="AF70629" s="46"/>
      <c r="AM70629" s="121"/>
      <c r="AO70629" s="46"/>
    </row>
    <row r="70630" spans="1:41" s="60" customFormat="1" hidden="1" x14ac:dyDescent="0.35">
      <c r="A70630" s="46"/>
      <c r="H70630" s="103"/>
      <c r="AD70630" s="99"/>
      <c r="AF70630" s="46"/>
      <c r="AM70630" s="121"/>
      <c r="AO70630" s="46"/>
    </row>
    <row r="70631" spans="1:41" s="60" customFormat="1" hidden="1" x14ac:dyDescent="0.35">
      <c r="A70631" s="46"/>
      <c r="H70631" s="103"/>
      <c r="AD70631" s="99"/>
      <c r="AF70631" s="46"/>
      <c r="AM70631" s="121"/>
      <c r="AO70631" s="46"/>
    </row>
    <row r="70632" spans="1:41" s="60" customFormat="1" hidden="1" x14ac:dyDescent="0.35">
      <c r="A70632" s="46"/>
      <c r="H70632" s="103"/>
      <c r="AD70632" s="99"/>
      <c r="AF70632" s="46"/>
      <c r="AM70632" s="121"/>
      <c r="AO70632" s="46"/>
    </row>
    <row r="70633" spans="1:41" s="60" customFormat="1" hidden="1" x14ac:dyDescent="0.35">
      <c r="A70633" s="46"/>
      <c r="H70633" s="103"/>
      <c r="AD70633" s="99"/>
      <c r="AF70633" s="46"/>
      <c r="AM70633" s="121"/>
      <c r="AO70633" s="46"/>
    </row>
    <row r="70634" spans="1:41" s="60" customFormat="1" hidden="1" x14ac:dyDescent="0.35">
      <c r="A70634" s="46"/>
      <c r="H70634" s="103"/>
      <c r="AD70634" s="99"/>
      <c r="AF70634" s="46"/>
      <c r="AM70634" s="121"/>
      <c r="AO70634" s="46"/>
    </row>
    <row r="70635" spans="1:41" s="60" customFormat="1" hidden="1" x14ac:dyDescent="0.35">
      <c r="A70635" s="46"/>
      <c r="H70635" s="103"/>
      <c r="AD70635" s="99"/>
      <c r="AF70635" s="46"/>
      <c r="AM70635" s="121"/>
      <c r="AO70635" s="46"/>
    </row>
    <row r="70636" spans="1:41" s="60" customFormat="1" hidden="1" x14ac:dyDescent="0.35">
      <c r="A70636" s="46"/>
      <c r="H70636" s="103"/>
      <c r="AD70636" s="99"/>
      <c r="AF70636" s="46"/>
      <c r="AM70636" s="121"/>
      <c r="AO70636" s="46"/>
    </row>
    <row r="70637" spans="1:41" s="60" customFormat="1" hidden="1" x14ac:dyDescent="0.35">
      <c r="A70637" s="46"/>
      <c r="H70637" s="103"/>
      <c r="AD70637" s="99"/>
      <c r="AF70637" s="46"/>
      <c r="AM70637" s="121"/>
      <c r="AO70637" s="46"/>
    </row>
    <row r="70638" spans="1:41" s="60" customFormat="1" hidden="1" x14ac:dyDescent="0.35">
      <c r="A70638" s="46"/>
      <c r="H70638" s="103"/>
      <c r="AD70638" s="99"/>
      <c r="AF70638" s="46"/>
      <c r="AM70638" s="121"/>
      <c r="AO70638" s="46"/>
    </row>
    <row r="70639" spans="1:41" s="60" customFormat="1" hidden="1" x14ac:dyDescent="0.35">
      <c r="A70639" s="46"/>
      <c r="H70639" s="103"/>
      <c r="AD70639" s="99"/>
      <c r="AF70639" s="46"/>
      <c r="AM70639" s="121"/>
      <c r="AO70639" s="46"/>
    </row>
    <row r="70640" spans="1:41" s="60" customFormat="1" hidden="1" x14ac:dyDescent="0.35">
      <c r="A70640" s="46"/>
      <c r="H70640" s="103"/>
      <c r="AD70640" s="99"/>
      <c r="AF70640" s="46"/>
      <c r="AM70640" s="121"/>
      <c r="AO70640" s="46"/>
    </row>
    <row r="70641" spans="1:41" s="60" customFormat="1" hidden="1" x14ac:dyDescent="0.35">
      <c r="A70641" s="46"/>
      <c r="H70641" s="103"/>
      <c r="AD70641" s="99"/>
      <c r="AF70641" s="46"/>
      <c r="AM70641" s="121"/>
      <c r="AO70641" s="46"/>
    </row>
    <row r="70642" spans="1:41" s="60" customFormat="1" hidden="1" x14ac:dyDescent="0.35">
      <c r="A70642" s="46"/>
      <c r="H70642" s="103"/>
      <c r="AD70642" s="99"/>
      <c r="AF70642" s="46"/>
      <c r="AM70642" s="121"/>
      <c r="AO70642" s="46"/>
    </row>
    <row r="70643" spans="1:41" s="60" customFormat="1" hidden="1" x14ac:dyDescent="0.35">
      <c r="A70643" s="46"/>
      <c r="H70643" s="103"/>
      <c r="AD70643" s="99"/>
      <c r="AF70643" s="46"/>
      <c r="AM70643" s="121"/>
      <c r="AO70643" s="46"/>
    </row>
    <row r="70644" spans="1:41" s="60" customFormat="1" hidden="1" x14ac:dyDescent="0.35">
      <c r="A70644" s="46"/>
      <c r="H70644" s="103"/>
      <c r="AD70644" s="99"/>
      <c r="AF70644" s="46"/>
      <c r="AM70644" s="121"/>
      <c r="AO70644" s="46"/>
    </row>
    <row r="70645" spans="1:41" s="60" customFormat="1" hidden="1" x14ac:dyDescent="0.35">
      <c r="A70645" s="46"/>
      <c r="H70645" s="103"/>
      <c r="AD70645" s="99"/>
      <c r="AF70645" s="46"/>
      <c r="AM70645" s="121"/>
      <c r="AO70645" s="46"/>
    </row>
    <row r="70646" spans="1:41" s="60" customFormat="1" hidden="1" x14ac:dyDescent="0.35">
      <c r="A70646" s="46"/>
      <c r="H70646" s="103"/>
      <c r="AD70646" s="99"/>
      <c r="AF70646" s="46"/>
      <c r="AM70646" s="121"/>
      <c r="AO70646" s="46"/>
    </row>
    <row r="70647" spans="1:41" s="60" customFormat="1" hidden="1" x14ac:dyDescent="0.35">
      <c r="A70647" s="46"/>
      <c r="H70647" s="103"/>
      <c r="AD70647" s="99"/>
      <c r="AF70647" s="46"/>
      <c r="AM70647" s="121"/>
      <c r="AO70647" s="46"/>
    </row>
    <row r="70648" spans="1:41" s="60" customFormat="1" hidden="1" x14ac:dyDescent="0.35">
      <c r="A70648" s="46"/>
      <c r="H70648" s="103"/>
      <c r="AD70648" s="99"/>
      <c r="AF70648" s="46"/>
      <c r="AM70648" s="121"/>
      <c r="AO70648" s="46"/>
    </row>
    <row r="70649" spans="1:41" s="60" customFormat="1" hidden="1" x14ac:dyDescent="0.35">
      <c r="A70649" s="46"/>
      <c r="H70649" s="103"/>
      <c r="AD70649" s="99"/>
      <c r="AF70649" s="46"/>
      <c r="AM70649" s="121"/>
      <c r="AO70649" s="46"/>
    </row>
    <row r="70650" spans="1:41" s="60" customFormat="1" hidden="1" x14ac:dyDescent="0.35">
      <c r="A70650" s="46"/>
      <c r="H70650" s="103"/>
      <c r="AD70650" s="99"/>
      <c r="AF70650" s="46"/>
      <c r="AM70650" s="121"/>
      <c r="AO70650" s="46"/>
    </row>
    <row r="70651" spans="1:41" s="60" customFormat="1" hidden="1" x14ac:dyDescent="0.35">
      <c r="A70651" s="46"/>
      <c r="H70651" s="103"/>
      <c r="AD70651" s="99"/>
      <c r="AF70651" s="46"/>
      <c r="AM70651" s="121"/>
      <c r="AO70651" s="46"/>
    </row>
    <row r="70652" spans="1:41" s="60" customFormat="1" hidden="1" x14ac:dyDescent="0.35">
      <c r="A70652" s="46"/>
      <c r="H70652" s="103"/>
      <c r="AD70652" s="99"/>
      <c r="AF70652" s="46"/>
      <c r="AM70652" s="121"/>
      <c r="AO70652" s="46"/>
    </row>
    <row r="70653" spans="1:41" s="60" customFormat="1" hidden="1" x14ac:dyDescent="0.35">
      <c r="A70653" s="46"/>
      <c r="H70653" s="103"/>
      <c r="AD70653" s="99"/>
      <c r="AF70653" s="46"/>
      <c r="AM70653" s="121"/>
      <c r="AO70653" s="46"/>
    </row>
    <row r="70654" spans="1:41" s="60" customFormat="1" hidden="1" x14ac:dyDescent="0.35">
      <c r="A70654" s="46"/>
      <c r="H70654" s="103"/>
      <c r="AD70654" s="99"/>
      <c r="AF70654" s="46"/>
      <c r="AM70654" s="121"/>
      <c r="AO70654" s="46"/>
    </row>
    <row r="70655" spans="1:41" s="60" customFormat="1" hidden="1" x14ac:dyDescent="0.35">
      <c r="A70655" s="46"/>
      <c r="H70655" s="103"/>
      <c r="AD70655" s="99"/>
      <c r="AF70655" s="46"/>
      <c r="AM70655" s="121"/>
      <c r="AO70655" s="46"/>
    </row>
    <row r="70656" spans="1:41" s="60" customFormat="1" hidden="1" x14ac:dyDescent="0.35">
      <c r="A70656" s="46"/>
      <c r="H70656" s="103"/>
      <c r="AD70656" s="99"/>
      <c r="AF70656" s="46"/>
      <c r="AM70656" s="121"/>
      <c r="AO70656" s="46"/>
    </row>
    <row r="70657" spans="1:41" s="60" customFormat="1" hidden="1" x14ac:dyDescent="0.35">
      <c r="A70657" s="46"/>
      <c r="H70657" s="103"/>
      <c r="AD70657" s="99"/>
      <c r="AF70657" s="46"/>
      <c r="AM70657" s="121"/>
      <c r="AO70657" s="46"/>
    </row>
    <row r="70658" spans="1:41" s="60" customFormat="1" hidden="1" x14ac:dyDescent="0.35">
      <c r="A70658" s="46"/>
      <c r="H70658" s="103"/>
      <c r="AD70658" s="99"/>
      <c r="AF70658" s="46"/>
      <c r="AM70658" s="121"/>
      <c r="AO70658" s="46"/>
    </row>
    <row r="70659" spans="1:41" s="60" customFormat="1" hidden="1" x14ac:dyDescent="0.35">
      <c r="A70659" s="46"/>
      <c r="H70659" s="103"/>
      <c r="AD70659" s="99"/>
      <c r="AF70659" s="46"/>
      <c r="AM70659" s="121"/>
      <c r="AO70659" s="46"/>
    </row>
    <row r="70660" spans="1:41" s="60" customFormat="1" hidden="1" x14ac:dyDescent="0.35">
      <c r="A70660" s="46"/>
      <c r="H70660" s="103"/>
      <c r="AD70660" s="99"/>
      <c r="AF70660" s="46"/>
      <c r="AM70660" s="121"/>
      <c r="AO70660" s="46"/>
    </row>
    <row r="70661" spans="1:41" s="60" customFormat="1" hidden="1" x14ac:dyDescent="0.35">
      <c r="A70661" s="46"/>
      <c r="H70661" s="103"/>
      <c r="AD70661" s="99"/>
      <c r="AF70661" s="46"/>
      <c r="AM70661" s="121"/>
      <c r="AO70661" s="46"/>
    </row>
    <row r="70662" spans="1:41" s="60" customFormat="1" hidden="1" x14ac:dyDescent="0.35">
      <c r="A70662" s="46"/>
      <c r="H70662" s="103"/>
      <c r="AD70662" s="99"/>
      <c r="AF70662" s="46"/>
      <c r="AM70662" s="121"/>
      <c r="AO70662" s="46"/>
    </row>
    <row r="70663" spans="1:41" s="60" customFormat="1" hidden="1" x14ac:dyDescent="0.35">
      <c r="A70663" s="46"/>
      <c r="H70663" s="103"/>
      <c r="AD70663" s="99"/>
      <c r="AF70663" s="46"/>
      <c r="AM70663" s="121"/>
      <c r="AO70663" s="46"/>
    </row>
    <row r="70664" spans="1:41" s="60" customFormat="1" hidden="1" x14ac:dyDescent="0.35">
      <c r="A70664" s="46"/>
      <c r="H70664" s="103"/>
      <c r="AD70664" s="99"/>
      <c r="AF70664" s="46"/>
      <c r="AM70664" s="121"/>
      <c r="AO70664" s="46"/>
    </row>
    <row r="70665" spans="1:41" s="60" customFormat="1" hidden="1" x14ac:dyDescent="0.35">
      <c r="A70665" s="46"/>
      <c r="H70665" s="103"/>
      <c r="AD70665" s="99"/>
      <c r="AF70665" s="46"/>
      <c r="AM70665" s="121"/>
      <c r="AO70665" s="46"/>
    </row>
    <row r="70666" spans="1:41" s="60" customFormat="1" hidden="1" x14ac:dyDescent="0.35">
      <c r="A70666" s="46"/>
      <c r="H70666" s="103"/>
      <c r="AD70666" s="99"/>
      <c r="AF70666" s="46"/>
      <c r="AM70666" s="121"/>
      <c r="AO70666" s="46"/>
    </row>
    <row r="70667" spans="1:41" s="60" customFormat="1" hidden="1" x14ac:dyDescent="0.35">
      <c r="A70667" s="46"/>
      <c r="H70667" s="103"/>
      <c r="AD70667" s="99"/>
      <c r="AF70667" s="46"/>
      <c r="AM70667" s="121"/>
      <c r="AO70667" s="46"/>
    </row>
    <row r="70668" spans="1:41" s="60" customFormat="1" hidden="1" x14ac:dyDescent="0.35">
      <c r="A70668" s="46"/>
      <c r="H70668" s="103"/>
      <c r="AD70668" s="99"/>
      <c r="AF70668" s="46"/>
      <c r="AM70668" s="121"/>
      <c r="AO70668" s="46"/>
    </row>
    <row r="70669" spans="1:41" s="60" customFormat="1" hidden="1" x14ac:dyDescent="0.35">
      <c r="A70669" s="46"/>
      <c r="H70669" s="103"/>
      <c r="AD70669" s="99"/>
      <c r="AF70669" s="46"/>
      <c r="AM70669" s="121"/>
      <c r="AO70669" s="46"/>
    </row>
    <row r="70670" spans="1:41" s="60" customFormat="1" hidden="1" x14ac:dyDescent="0.35">
      <c r="A70670" s="46"/>
      <c r="H70670" s="103"/>
      <c r="AD70670" s="99"/>
      <c r="AF70670" s="46"/>
      <c r="AM70670" s="121"/>
      <c r="AO70670" s="46"/>
    </row>
    <row r="70671" spans="1:41" s="60" customFormat="1" hidden="1" x14ac:dyDescent="0.35">
      <c r="A70671" s="46"/>
      <c r="H70671" s="103"/>
      <c r="AD70671" s="99"/>
      <c r="AF70671" s="46"/>
      <c r="AM70671" s="121"/>
      <c r="AO70671" s="46"/>
    </row>
    <row r="70672" spans="1:41" s="60" customFormat="1" hidden="1" x14ac:dyDescent="0.35">
      <c r="A70672" s="46"/>
      <c r="H70672" s="103"/>
      <c r="AD70672" s="99"/>
      <c r="AF70672" s="46"/>
      <c r="AM70672" s="121"/>
      <c r="AO70672" s="46"/>
    </row>
    <row r="70673" spans="1:41" s="60" customFormat="1" hidden="1" x14ac:dyDescent="0.35">
      <c r="A70673" s="46"/>
      <c r="H70673" s="103"/>
      <c r="AD70673" s="99"/>
      <c r="AF70673" s="46"/>
      <c r="AM70673" s="121"/>
      <c r="AO70673" s="46"/>
    </row>
    <row r="70674" spans="1:41" s="60" customFormat="1" hidden="1" x14ac:dyDescent="0.35">
      <c r="A70674" s="46"/>
      <c r="H70674" s="103"/>
      <c r="AD70674" s="99"/>
      <c r="AF70674" s="46"/>
      <c r="AM70674" s="121"/>
      <c r="AO70674" s="46"/>
    </row>
    <row r="70675" spans="1:41" s="60" customFormat="1" hidden="1" x14ac:dyDescent="0.35">
      <c r="A70675" s="46"/>
      <c r="H70675" s="103"/>
      <c r="AD70675" s="99"/>
      <c r="AF70675" s="46"/>
      <c r="AM70675" s="121"/>
      <c r="AO70675" s="46"/>
    </row>
    <row r="70676" spans="1:41" s="60" customFormat="1" hidden="1" x14ac:dyDescent="0.35">
      <c r="A70676" s="46"/>
      <c r="H70676" s="103"/>
      <c r="AD70676" s="99"/>
      <c r="AF70676" s="46"/>
      <c r="AM70676" s="121"/>
      <c r="AO70676" s="46"/>
    </row>
    <row r="70677" spans="1:41" s="60" customFormat="1" hidden="1" x14ac:dyDescent="0.35">
      <c r="A70677" s="46"/>
      <c r="H70677" s="103"/>
      <c r="AD70677" s="99"/>
      <c r="AF70677" s="46"/>
      <c r="AM70677" s="121"/>
      <c r="AO70677" s="46"/>
    </row>
    <row r="70678" spans="1:41" s="60" customFormat="1" hidden="1" x14ac:dyDescent="0.35">
      <c r="A70678" s="46"/>
      <c r="H70678" s="103"/>
      <c r="AD70678" s="99"/>
      <c r="AF70678" s="46"/>
      <c r="AM70678" s="121"/>
      <c r="AO70678" s="46"/>
    </row>
    <row r="70679" spans="1:41" s="60" customFormat="1" hidden="1" x14ac:dyDescent="0.35">
      <c r="A70679" s="46"/>
      <c r="H70679" s="103"/>
      <c r="AD70679" s="99"/>
      <c r="AF70679" s="46"/>
      <c r="AM70679" s="121"/>
      <c r="AO70679" s="46"/>
    </row>
    <row r="70680" spans="1:41" s="60" customFormat="1" hidden="1" x14ac:dyDescent="0.35">
      <c r="A70680" s="46"/>
      <c r="H70680" s="103"/>
      <c r="AD70680" s="99"/>
      <c r="AF70680" s="46"/>
      <c r="AM70680" s="121"/>
      <c r="AO70680" s="46"/>
    </row>
    <row r="70681" spans="1:41" s="60" customFormat="1" hidden="1" x14ac:dyDescent="0.35">
      <c r="A70681" s="46"/>
      <c r="H70681" s="103"/>
      <c r="AD70681" s="99"/>
      <c r="AF70681" s="46"/>
      <c r="AM70681" s="121"/>
      <c r="AO70681" s="46"/>
    </row>
    <row r="70682" spans="1:41" s="60" customFormat="1" hidden="1" x14ac:dyDescent="0.35">
      <c r="A70682" s="46"/>
      <c r="H70682" s="103"/>
      <c r="AD70682" s="99"/>
      <c r="AF70682" s="46"/>
      <c r="AM70682" s="121"/>
      <c r="AO70682" s="46"/>
    </row>
    <row r="70683" spans="1:41" s="60" customFormat="1" hidden="1" x14ac:dyDescent="0.35">
      <c r="A70683" s="46"/>
      <c r="H70683" s="103"/>
      <c r="AD70683" s="99"/>
      <c r="AF70683" s="46"/>
      <c r="AM70683" s="121"/>
      <c r="AO70683" s="46"/>
    </row>
    <row r="70684" spans="1:41" s="60" customFormat="1" hidden="1" x14ac:dyDescent="0.35">
      <c r="A70684" s="46"/>
      <c r="H70684" s="103"/>
      <c r="AD70684" s="99"/>
      <c r="AF70684" s="46"/>
      <c r="AM70684" s="121"/>
      <c r="AO70684" s="46"/>
    </row>
    <row r="70685" spans="1:41" s="60" customFormat="1" hidden="1" x14ac:dyDescent="0.35">
      <c r="A70685" s="46"/>
      <c r="H70685" s="103"/>
      <c r="AD70685" s="99"/>
      <c r="AF70685" s="46"/>
      <c r="AM70685" s="121"/>
      <c r="AO70685" s="46"/>
    </row>
    <row r="70686" spans="1:41" s="60" customFormat="1" hidden="1" x14ac:dyDescent="0.35">
      <c r="A70686" s="46"/>
      <c r="H70686" s="103"/>
      <c r="AD70686" s="99"/>
      <c r="AF70686" s="46"/>
      <c r="AM70686" s="121"/>
      <c r="AO70686" s="46"/>
    </row>
    <row r="70687" spans="1:41" s="60" customFormat="1" hidden="1" x14ac:dyDescent="0.35">
      <c r="A70687" s="46"/>
      <c r="H70687" s="103"/>
      <c r="AD70687" s="99"/>
      <c r="AF70687" s="46"/>
      <c r="AM70687" s="121"/>
      <c r="AO70687" s="46"/>
    </row>
    <row r="70688" spans="1:41" s="60" customFormat="1" hidden="1" x14ac:dyDescent="0.35">
      <c r="A70688" s="46"/>
      <c r="H70688" s="103"/>
      <c r="AD70688" s="99"/>
      <c r="AF70688" s="46"/>
      <c r="AM70688" s="121"/>
      <c r="AO70688" s="46"/>
    </row>
    <row r="70689" spans="1:41" s="60" customFormat="1" hidden="1" x14ac:dyDescent="0.35">
      <c r="A70689" s="46"/>
      <c r="H70689" s="103"/>
      <c r="AD70689" s="99"/>
      <c r="AF70689" s="46"/>
      <c r="AM70689" s="121"/>
      <c r="AO70689" s="46"/>
    </row>
    <row r="70690" spans="1:41" s="60" customFormat="1" hidden="1" x14ac:dyDescent="0.35">
      <c r="A70690" s="46"/>
      <c r="H70690" s="103"/>
      <c r="AD70690" s="99"/>
      <c r="AF70690" s="46"/>
      <c r="AM70690" s="121"/>
      <c r="AO70690" s="46"/>
    </row>
    <row r="70691" spans="1:41" s="60" customFormat="1" hidden="1" x14ac:dyDescent="0.35">
      <c r="A70691" s="46"/>
      <c r="H70691" s="103"/>
      <c r="AD70691" s="99"/>
      <c r="AF70691" s="46"/>
      <c r="AM70691" s="121"/>
      <c r="AO70691" s="46"/>
    </row>
    <row r="70692" spans="1:41" s="60" customFormat="1" hidden="1" x14ac:dyDescent="0.35">
      <c r="A70692" s="46"/>
      <c r="H70692" s="103"/>
      <c r="AD70692" s="99"/>
      <c r="AF70692" s="46"/>
      <c r="AM70692" s="121"/>
      <c r="AO70692" s="46"/>
    </row>
    <row r="70693" spans="1:41" s="60" customFormat="1" hidden="1" x14ac:dyDescent="0.35">
      <c r="A70693" s="46"/>
      <c r="H70693" s="103"/>
      <c r="AD70693" s="99"/>
      <c r="AF70693" s="46"/>
      <c r="AM70693" s="121"/>
      <c r="AO70693" s="46"/>
    </row>
    <row r="70694" spans="1:41" s="60" customFormat="1" hidden="1" x14ac:dyDescent="0.35">
      <c r="A70694" s="46"/>
      <c r="H70694" s="103"/>
      <c r="AD70694" s="99"/>
      <c r="AF70694" s="46"/>
      <c r="AM70694" s="121"/>
      <c r="AO70694" s="46"/>
    </row>
    <row r="70695" spans="1:41" s="60" customFormat="1" hidden="1" x14ac:dyDescent="0.35">
      <c r="A70695" s="46"/>
      <c r="H70695" s="103"/>
      <c r="AD70695" s="99"/>
      <c r="AF70695" s="46"/>
      <c r="AM70695" s="121"/>
      <c r="AO70695" s="46"/>
    </row>
    <row r="70696" spans="1:41" s="60" customFormat="1" hidden="1" x14ac:dyDescent="0.35">
      <c r="A70696" s="46"/>
      <c r="H70696" s="103"/>
      <c r="AD70696" s="99"/>
      <c r="AF70696" s="46"/>
      <c r="AM70696" s="121"/>
      <c r="AO70696" s="46"/>
    </row>
    <row r="70697" spans="1:41" s="60" customFormat="1" hidden="1" x14ac:dyDescent="0.35">
      <c r="A70697" s="46"/>
      <c r="H70697" s="103"/>
      <c r="AD70697" s="99"/>
      <c r="AF70697" s="46"/>
      <c r="AM70697" s="121"/>
      <c r="AO70697" s="46"/>
    </row>
    <row r="70698" spans="1:41" s="60" customFormat="1" hidden="1" x14ac:dyDescent="0.35">
      <c r="A70698" s="46"/>
      <c r="H70698" s="103"/>
      <c r="AD70698" s="99"/>
      <c r="AF70698" s="46"/>
      <c r="AM70698" s="121"/>
      <c r="AO70698" s="46"/>
    </row>
    <row r="70699" spans="1:41" s="60" customFormat="1" hidden="1" x14ac:dyDescent="0.35">
      <c r="A70699" s="46"/>
      <c r="H70699" s="103"/>
      <c r="AD70699" s="99"/>
      <c r="AF70699" s="46"/>
      <c r="AM70699" s="121"/>
      <c r="AO70699" s="46"/>
    </row>
    <row r="70700" spans="1:41" s="60" customFormat="1" hidden="1" x14ac:dyDescent="0.35">
      <c r="A70700" s="46"/>
      <c r="H70700" s="103"/>
      <c r="AD70700" s="99"/>
      <c r="AF70700" s="46"/>
      <c r="AM70700" s="121"/>
      <c r="AO70700" s="46"/>
    </row>
    <row r="70701" spans="1:41" s="60" customFormat="1" hidden="1" x14ac:dyDescent="0.35">
      <c r="A70701" s="46"/>
      <c r="H70701" s="103"/>
      <c r="AD70701" s="99"/>
      <c r="AF70701" s="46"/>
      <c r="AM70701" s="121"/>
      <c r="AO70701" s="46"/>
    </row>
    <row r="70702" spans="1:41" s="60" customFormat="1" hidden="1" x14ac:dyDescent="0.35">
      <c r="A70702" s="46"/>
      <c r="H70702" s="103"/>
      <c r="AD70702" s="99"/>
      <c r="AF70702" s="46"/>
      <c r="AM70702" s="121"/>
      <c r="AO70702" s="46"/>
    </row>
    <row r="70703" spans="1:41" s="60" customFormat="1" hidden="1" x14ac:dyDescent="0.35">
      <c r="A70703" s="46"/>
      <c r="H70703" s="103"/>
      <c r="AD70703" s="99"/>
      <c r="AF70703" s="46"/>
      <c r="AM70703" s="121"/>
      <c r="AO70703" s="46"/>
    </row>
    <row r="70704" spans="1:41" s="60" customFormat="1" hidden="1" x14ac:dyDescent="0.35">
      <c r="A70704" s="46"/>
      <c r="H70704" s="103"/>
      <c r="AD70704" s="99"/>
      <c r="AF70704" s="46"/>
      <c r="AM70704" s="121"/>
      <c r="AO70704" s="46"/>
    </row>
    <row r="70705" spans="1:41" s="60" customFormat="1" hidden="1" x14ac:dyDescent="0.35">
      <c r="A70705" s="46"/>
      <c r="H70705" s="103"/>
      <c r="AD70705" s="99"/>
      <c r="AF70705" s="46"/>
      <c r="AM70705" s="121"/>
      <c r="AO70705" s="46"/>
    </row>
    <row r="70706" spans="1:41" s="60" customFormat="1" hidden="1" x14ac:dyDescent="0.35">
      <c r="A70706" s="46"/>
      <c r="H70706" s="103"/>
      <c r="AD70706" s="99"/>
      <c r="AF70706" s="46"/>
      <c r="AM70706" s="121"/>
      <c r="AO70706" s="46"/>
    </row>
    <row r="70707" spans="1:41" s="60" customFormat="1" hidden="1" x14ac:dyDescent="0.35">
      <c r="A70707" s="46"/>
      <c r="H70707" s="103"/>
      <c r="AD70707" s="99"/>
      <c r="AF70707" s="46"/>
      <c r="AM70707" s="121"/>
      <c r="AO70707" s="46"/>
    </row>
    <row r="70708" spans="1:41" s="60" customFormat="1" hidden="1" x14ac:dyDescent="0.35">
      <c r="A70708" s="46"/>
      <c r="H70708" s="103"/>
      <c r="AD70708" s="99"/>
      <c r="AF70708" s="46"/>
      <c r="AM70708" s="121"/>
      <c r="AO70708" s="46"/>
    </row>
    <row r="70709" spans="1:41" s="60" customFormat="1" hidden="1" x14ac:dyDescent="0.35">
      <c r="A70709" s="46"/>
      <c r="H70709" s="103"/>
      <c r="AD70709" s="99"/>
      <c r="AF70709" s="46"/>
      <c r="AM70709" s="121"/>
      <c r="AO70709" s="46"/>
    </row>
    <row r="70710" spans="1:41" s="60" customFormat="1" hidden="1" x14ac:dyDescent="0.35">
      <c r="A70710" s="46"/>
      <c r="H70710" s="103"/>
      <c r="AD70710" s="99"/>
      <c r="AF70710" s="46"/>
      <c r="AM70710" s="121"/>
      <c r="AO70710" s="46"/>
    </row>
    <row r="70711" spans="1:41" s="60" customFormat="1" hidden="1" x14ac:dyDescent="0.35">
      <c r="A70711" s="46"/>
      <c r="H70711" s="103"/>
      <c r="AD70711" s="99"/>
      <c r="AF70711" s="46"/>
      <c r="AM70711" s="121"/>
      <c r="AO70711" s="46"/>
    </row>
    <row r="70712" spans="1:41" s="60" customFormat="1" hidden="1" x14ac:dyDescent="0.35">
      <c r="A70712" s="46"/>
      <c r="H70712" s="103"/>
      <c r="AD70712" s="99"/>
      <c r="AF70712" s="46"/>
      <c r="AM70712" s="121"/>
      <c r="AO70712" s="46"/>
    </row>
    <row r="70713" spans="1:41" s="60" customFormat="1" hidden="1" x14ac:dyDescent="0.35">
      <c r="A70713" s="46"/>
      <c r="H70713" s="103"/>
      <c r="AD70713" s="99"/>
      <c r="AF70713" s="46"/>
      <c r="AM70713" s="121"/>
      <c r="AO70713" s="46"/>
    </row>
    <row r="70714" spans="1:41" s="60" customFormat="1" hidden="1" x14ac:dyDescent="0.35">
      <c r="A70714" s="46"/>
      <c r="H70714" s="103"/>
      <c r="AD70714" s="99"/>
      <c r="AF70714" s="46"/>
      <c r="AM70714" s="121"/>
      <c r="AO70714" s="46"/>
    </row>
    <row r="70715" spans="1:41" s="60" customFormat="1" hidden="1" x14ac:dyDescent="0.35">
      <c r="A70715" s="46"/>
      <c r="H70715" s="103"/>
      <c r="AD70715" s="99"/>
      <c r="AF70715" s="46"/>
      <c r="AM70715" s="121"/>
      <c r="AO70715" s="46"/>
    </row>
    <row r="70716" spans="1:41" s="60" customFormat="1" hidden="1" x14ac:dyDescent="0.35">
      <c r="A70716" s="46"/>
      <c r="H70716" s="103"/>
      <c r="AD70716" s="99"/>
      <c r="AF70716" s="46"/>
      <c r="AM70716" s="121"/>
      <c r="AO70716" s="46"/>
    </row>
    <row r="70717" spans="1:41" s="60" customFormat="1" hidden="1" x14ac:dyDescent="0.35">
      <c r="A70717" s="46"/>
      <c r="H70717" s="103"/>
      <c r="AD70717" s="99"/>
      <c r="AF70717" s="46"/>
      <c r="AM70717" s="121"/>
      <c r="AO70717" s="46"/>
    </row>
    <row r="70718" spans="1:41" s="60" customFormat="1" hidden="1" x14ac:dyDescent="0.35">
      <c r="A70718" s="46"/>
      <c r="H70718" s="103"/>
      <c r="AD70718" s="99"/>
      <c r="AF70718" s="46"/>
      <c r="AM70718" s="121"/>
      <c r="AO70718" s="46"/>
    </row>
    <row r="70719" spans="1:41" s="60" customFormat="1" hidden="1" x14ac:dyDescent="0.35">
      <c r="A70719" s="46"/>
      <c r="H70719" s="103"/>
      <c r="AD70719" s="99"/>
      <c r="AF70719" s="46"/>
      <c r="AM70719" s="121"/>
      <c r="AO70719" s="46"/>
    </row>
    <row r="70720" spans="1:41" s="60" customFormat="1" hidden="1" x14ac:dyDescent="0.35">
      <c r="A70720" s="46"/>
      <c r="H70720" s="103"/>
      <c r="AD70720" s="99"/>
      <c r="AF70720" s="46"/>
      <c r="AM70720" s="121"/>
      <c r="AO70720" s="46"/>
    </row>
    <row r="70721" spans="1:41" s="60" customFormat="1" hidden="1" x14ac:dyDescent="0.35">
      <c r="A70721" s="46"/>
      <c r="H70721" s="103"/>
      <c r="AD70721" s="99"/>
      <c r="AF70721" s="46"/>
      <c r="AM70721" s="121"/>
      <c r="AO70721" s="46"/>
    </row>
    <row r="70722" spans="1:41" s="60" customFormat="1" hidden="1" x14ac:dyDescent="0.35">
      <c r="A70722" s="46"/>
      <c r="H70722" s="103"/>
      <c r="AD70722" s="99"/>
      <c r="AF70722" s="46"/>
      <c r="AM70722" s="121"/>
      <c r="AO70722" s="46"/>
    </row>
    <row r="70723" spans="1:41" s="60" customFormat="1" hidden="1" x14ac:dyDescent="0.35">
      <c r="A70723" s="46"/>
      <c r="H70723" s="103"/>
      <c r="AD70723" s="99"/>
      <c r="AF70723" s="46"/>
      <c r="AM70723" s="121"/>
      <c r="AO70723" s="46"/>
    </row>
    <row r="70724" spans="1:41" s="60" customFormat="1" hidden="1" x14ac:dyDescent="0.35">
      <c r="A70724" s="46"/>
      <c r="H70724" s="103"/>
      <c r="AD70724" s="99"/>
      <c r="AF70724" s="46"/>
      <c r="AM70724" s="121"/>
      <c r="AO70724" s="46"/>
    </row>
    <row r="70725" spans="1:41" s="60" customFormat="1" hidden="1" x14ac:dyDescent="0.35">
      <c r="A70725" s="46"/>
      <c r="H70725" s="103"/>
      <c r="AD70725" s="99"/>
      <c r="AF70725" s="46"/>
      <c r="AM70725" s="121"/>
      <c r="AO70725" s="46"/>
    </row>
    <row r="70726" spans="1:41" s="60" customFormat="1" hidden="1" x14ac:dyDescent="0.35">
      <c r="A70726" s="46"/>
      <c r="H70726" s="103"/>
      <c r="AD70726" s="99"/>
      <c r="AF70726" s="46"/>
      <c r="AM70726" s="121"/>
      <c r="AO70726" s="46"/>
    </row>
    <row r="70727" spans="1:41" s="60" customFormat="1" hidden="1" x14ac:dyDescent="0.35">
      <c r="A70727" s="46"/>
      <c r="H70727" s="103"/>
      <c r="AD70727" s="99"/>
      <c r="AF70727" s="46"/>
      <c r="AM70727" s="121"/>
      <c r="AO70727" s="46"/>
    </row>
    <row r="70728" spans="1:41" s="60" customFormat="1" hidden="1" x14ac:dyDescent="0.35">
      <c r="A70728" s="46"/>
      <c r="H70728" s="103"/>
      <c r="AD70728" s="99"/>
      <c r="AF70728" s="46"/>
      <c r="AM70728" s="121"/>
      <c r="AO70728" s="46"/>
    </row>
    <row r="70729" spans="1:41" s="60" customFormat="1" hidden="1" x14ac:dyDescent="0.35">
      <c r="A70729" s="46"/>
      <c r="H70729" s="103"/>
      <c r="AD70729" s="99"/>
      <c r="AF70729" s="46"/>
      <c r="AM70729" s="121"/>
      <c r="AO70729" s="46"/>
    </row>
    <row r="70730" spans="1:41" s="60" customFormat="1" hidden="1" x14ac:dyDescent="0.35">
      <c r="A70730" s="46"/>
      <c r="H70730" s="103"/>
      <c r="AD70730" s="99"/>
      <c r="AF70730" s="46"/>
      <c r="AM70730" s="121"/>
      <c r="AO70730" s="46"/>
    </row>
    <row r="70731" spans="1:41" s="60" customFormat="1" hidden="1" x14ac:dyDescent="0.35">
      <c r="A70731" s="46"/>
      <c r="H70731" s="103"/>
      <c r="AD70731" s="99"/>
      <c r="AF70731" s="46"/>
      <c r="AM70731" s="121"/>
      <c r="AO70731" s="46"/>
    </row>
    <row r="70732" spans="1:41" s="60" customFormat="1" hidden="1" x14ac:dyDescent="0.35">
      <c r="A70732" s="46"/>
      <c r="H70732" s="103"/>
      <c r="AD70732" s="99"/>
      <c r="AF70732" s="46"/>
      <c r="AM70732" s="121"/>
      <c r="AO70732" s="46"/>
    </row>
    <row r="70733" spans="1:41" s="60" customFormat="1" hidden="1" x14ac:dyDescent="0.35">
      <c r="A70733" s="46"/>
      <c r="H70733" s="103"/>
      <c r="AD70733" s="99"/>
      <c r="AF70733" s="46"/>
      <c r="AM70733" s="121"/>
      <c r="AO70733" s="46"/>
    </row>
    <row r="70734" spans="1:41" s="60" customFormat="1" hidden="1" x14ac:dyDescent="0.35">
      <c r="A70734" s="46"/>
      <c r="H70734" s="103"/>
      <c r="AD70734" s="99"/>
      <c r="AF70734" s="46"/>
      <c r="AM70734" s="121"/>
      <c r="AO70734" s="46"/>
    </row>
    <row r="70735" spans="1:41" s="60" customFormat="1" hidden="1" x14ac:dyDescent="0.35">
      <c r="A70735" s="46"/>
      <c r="H70735" s="103"/>
      <c r="AD70735" s="99"/>
      <c r="AF70735" s="46"/>
      <c r="AM70735" s="121"/>
      <c r="AO70735" s="46"/>
    </row>
    <row r="70736" spans="1:41" s="60" customFormat="1" hidden="1" x14ac:dyDescent="0.35">
      <c r="A70736" s="46"/>
      <c r="H70736" s="103"/>
      <c r="AD70736" s="99"/>
      <c r="AF70736" s="46"/>
      <c r="AM70736" s="121"/>
      <c r="AO70736" s="46"/>
    </row>
    <row r="70737" spans="1:41" s="60" customFormat="1" hidden="1" x14ac:dyDescent="0.35">
      <c r="A70737" s="46"/>
      <c r="H70737" s="103"/>
      <c r="AD70737" s="99"/>
      <c r="AF70737" s="46"/>
      <c r="AM70737" s="121"/>
      <c r="AO70737" s="46"/>
    </row>
    <row r="70738" spans="1:41" s="60" customFormat="1" hidden="1" x14ac:dyDescent="0.35">
      <c r="A70738" s="46"/>
      <c r="H70738" s="103"/>
      <c r="AD70738" s="99"/>
      <c r="AF70738" s="46"/>
      <c r="AM70738" s="121"/>
      <c r="AO70738" s="46"/>
    </row>
    <row r="70739" spans="1:41" s="60" customFormat="1" hidden="1" x14ac:dyDescent="0.35">
      <c r="A70739" s="46"/>
      <c r="H70739" s="103"/>
      <c r="AD70739" s="99"/>
      <c r="AF70739" s="46"/>
      <c r="AM70739" s="121"/>
      <c r="AO70739" s="46"/>
    </row>
    <row r="70740" spans="1:41" s="60" customFormat="1" hidden="1" x14ac:dyDescent="0.35">
      <c r="A70740" s="46"/>
      <c r="H70740" s="103"/>
      <c r="AD70740" s="99"/>
      <c r="AF70740" s="46"/>
      <c r="AM70740" s="121"/>
      <c r="AO70740" s="46"/>
    </row>
    <row r="70741" spans="1:41" s="60" customFormat="1" hidden="1" x14ac:dyDescent="0.35">
      <c r="A70741" s="46"/>
      <c r="H70741" s="103"/>
      <c r="AD70741" s="99"/>
      <c r="AF70741" s="46"/>
      <c r="AM70741" s="121"/>
      <c r="AO70741" s="46"/>
    </row>
    <row r="70742" spans="1:41" s="60" customFormat="1" hidden="1" x14ac:dyDescent="0.35">
      <c r="A70742" s="46"/>
      <c r="H70742" s="103"/>
      <c r="AD70742" s="99"/>
      <c r="AF70742" s="46"/>
      <c r="AM70742" s="121"/>
      <c r="AO70742" s="46"/>
    </row>
    <row r="70743" spans="1:41" s="60" customFormat="1" hidden="1" x14ac:dyDescent="0.35">
      <c r="A70743" s="46"/>
      <c r="H70743" s="103"/>
      <c r="AD70743" s="99"/>
      <c r="AF70743" s="46"/>
      <c r="AM70743" s="121"/>
      <c r="AO70743" s="46"/>
    </row>
    <row r="70744" spans="1:41" s="60" customFormat="1" hidden="1" x14ac:dyDescent="0.35">
      <c r="A70744" s="46"/>
      <c r="H70744" s="103"/>
      <c r="AD70744" s="99"/>
      <c r="AF70744" s="46"/>
      <c r="AM70744" s="121"/>
      <c r="AO70744" s="46"/>
    </row>
    <row r="70745" spans="1:41" s="60" customFormat="1" hidden="1" x14ac:dyDescent="0.35">
      <c r="A70745" s="46"/>
      <c r="H70745" s="103"/>
      <c r="AD70745" s="99"/>
      <c r="AF70745" s="46"/>
      <c r="AM70745" s="121"/>
      <c r="AO70745" s="46"/>
    </row>
    <row r="70746" spans="1:41" s="60" customFormat="1" hidden="1" x14ac:dyDescent="0.35">
      <c r="A70746" s="46"/>
      <c r="H70746" s="103"/>
      <c r="AD70746" s="99"/>
      <c r="AF70746" s="46"/>
      <c r="AM70746" s="121"/>
      <c r="AO70746" s="46"/>
    </row>
    <row r="70747" spans="1:41" s="60" customFormat="1" hidden="1" x14ac:dyDescent="0.35">
      <c r="A70747" s="46"/>
      <c r="H70747" s="103"/>
      <c r="AD70747" s="99"/>
      <c r="AF70747" s="46"/>
      <c r="AM70747" s="121"/>
      <c r="AO70747" s="46"/>
    </row>
    <row r="70748" spans="1:41" s="60" customFormat="1" hidden="1" x14ac:dyDescent="0.35">
      <c r="A70748" s="46"/>
      <c r="H70748" s="103"/>
      <c r="AD70748" s="99"/>
      <c r="AF70748" s="46"/>
      <c r="AM70748" s="121"/>
      <c r="AO70748" s="46"/>
    </row>
    <row r="70749" spans="1:41" s="60" customFormat="1" hidden="1" x14ac:dyDescent="0.35">
      <c r="A70749" s="46"/>
      <c r="H70749" s="103"/>
      <c r="AD70749" s="99"/>
      <c r="AF70749" s="46"/>
      <c r="AM70749" s="121"/>
      <c r="AO70749" s="46"/>
    </row>
    <row r="70750" spans="1:41" s="60" customFormat="1" hidden="1" x14ac:dyDescent="0.35">
      <c r="A70750" s="46"/>
      <c r="H70750" s="103"/>
      <c r="AD70750" s="99"/>
      <c r="AF70750" s="46"/>
      <c r="AM70750" s="121"/>
      <c r="AO70750" s="46"/>
    </row>
    <row r="70751" spans="1:41" s="60" customFormat="1" hidden="1" x14ac:dyDescent="0.35">
      <c r="A70751" s="46"/>
      <c r="H70751" s="103"/>
      <c r="AD70751" s="99"/>
      <c r="AF70751" s="46"/>
      <c r="AM70751" s="121"/>
      <c r="AO70751" s="46"/>
    </row>
    <row r="70752" spans="1:41" s="60" customFormat="1" hidden="1" x14ac:dyDescent="0.35">
      <c r="A70752" s="46"/>
      <c r="H70752" s="103"/>
      <c r="AD70752" s="99"/>
      <c r="AF70752" s="46"/>
      <c r="AM70752" s="121"/>
      <c r="AO70752" s="46"/>
    </row>
    <row r="70753" spans="1:41" s="60" customFormat="1" hidden="1" x14ac:dyDescent="0.35">
      <c r="A70753" s="46"/>
      <c r="H70753" s="103"/>
      <c r="AD70753" s="99"/>
      <c r="AF70753" s="46"/>
      <c r="AM70753" s="121"/>
      <c r="AO70753" s="46"/>
    </row>
    <row r="70754" spans="1:41" s="60" customFormat="1" hidden="1" x14ac:dyDescent="0.35">
      <c r="A70754" s="46"/>
      <c r="H70754" s="103"/>
      <c r="AD70754" s="99"/>
      <c r="AF70754" s="46"/>
      <c r="AM70754" s="121"/>
      <c r="AO70754" s="46"/>
    </row>
    <row r="70755" spans="1:41" s="60" customFormat="1" hidden="1" x14ac:dyDescent="0.35">
      <c r="A70755" s="46"/>
      <c r="H70755" s="103"/>
      <c r="AD70755" s="99"/>
      <c r="AF70755" s="46"/>
      <c r="AM70755" s="121"/>
      <c r="AO70755" s="46"/>
    </row>
    <row r="70756" spans="1:41" s="60" customFormat="1" hidden="1" x14ac:dyDescent="0.35">
      <c r="A70756" s="46"/>
      <c r="H70756" s="103"/>
      <c r="AD70756" s="99"/>
      <c r="AF70756" s="46"/>
      <c r="AM70756" s="121"/>
      <c r="AO70756" s="46"/>
    </row>
    <row r="70757" spans="1:41" s="60" customFormat="1" hidden="1" x14ac:dyDescent="0.35">
      <c r="A70757" s="46"/>
      <c r="H70757" s="103"/>
      <c r="AD70757" s="99"/>
      <c r="AF70757" s="46"/>
      <c r="AM70757" s="121"/>
      <c r="AO70757" s="46"/>
    </row>
    <row r="70758" spans="1:41" s="60" customFormat="1" hidden="1" x14ac:dyDescent="0.35">
      <c r="A70758" s="46"/>
      <c r="H70758" s="103"/>
      <c r="AD70758" s="99"/>
      <c r="AF70758" s="46"/>
      <c r="AM70758" s="121"/>
      <c r="AO70758" s="46"/>
    </row>
    <row r="70759" spans="1:41" s="60" customFormat="1" hidden="1" x14ac:dyDescent="0.35">
      <c r="A70759" s="46"/>
      <c r="H70759" s="103"/>
      <c r="AD70759" s="99"/>
      <c r="AF70759" s="46"/>
      <c r="AM70759" s="121"/>
      <c r="AO70759" s="46"/>
    </row>
    <row r="70760" spans="1:41" s="60" customFormat="1" hidden="1" x14ac:dyDescent="0.35">
      <c r="A70760" s="46"/>
      <c r="H70760" s="103"/>
      <c r="AD70760" s="99"/>
      <c r="AF70760" s="46"/>
      <c r="AM70760" s="121"/>
      <c r="AO70760" s="46"/>
    </row>
    <row r="70761" spans="1:41" s="60" customFormat="1" hidden="1" x14ac:dyDescent="0.35">
      <c r="A70761" s="46"/>
      <c r="H70761" s="103"/>
      <c r="AD70761" s="99"/>
      <c r="AF70761" s="46"/>
      <c r="AM70761" s="121"/>
      <c r="AO70761" s="46"/>
    </row>
    <row r="70762" spans="1:41" s="60" customFormat="1" hidden="1" x14ac:dyDescent="0.35">
      <c r="A70762" s="46"/>
      <c r="H70762" s="103"/>
      <c r="AD70762" s="99"/>
      <c r="AF70762" s="46"/>
      <c r="AM70762" s="121"/>
      <c r="AO70762" s="46"/>
    </row>
    <row r="70763" spans="1:41" s="60" customFormat="1" hidden="1" x14ac:dyDescent="0.35">
      <c r="A70763" s="46"/>
      <c r="H70763" s="103"/>
      <c r="AD70763" s="99"/>
      <c r="AF70763" s="46"/>
      <c r="AM70763" s="121"/>
      <c r="AO70763" s="46"/>
    </row>
    <row r="70764" spans="1:41" s="60" customFormat="1" hidden="1" x14ac:dyDescent="0.35">
      <c r="A70764" s="46"/>
      <c r="H70764" s="103"/>
      <c r="AD70764" s="99"/>
      <c r="AF70764" s="46"/>
      <c r="AM70764" s="121"/>
      <c r="AO70764" s="46"/>
    </row>
    <row r="70765" spans="1:41" s="60" customFormat="1" hidden="1" x14ac:dyDescent="0.35">
      <c r="A70765" s="46"/>
      <c r="H70765" s="103"/>
      <c r="AD70765" s="99"/>
      <c r="AF70765" s="46"/>
      <c r="AM70765" s="121"/>
      <c r="AO70765" s="46"/>
    </row>
    <row r="70766" spans="1:41" s="60" customFormat="1" hidden="1" x14ac:dyDescent="0.35">
      <c r="A70766" s="46"/>
      <c r="H70766" s="103"/>
      <c r="AD70766" s="99"/>
      <c r="AF70766" s="46"/>
      <c r="AM70766" s="121"/>
      <c r="AO70766" s="46"/>
    </row>
    <row r="70767" spans="1:41" s="60" customFormat="1" hidden="1" x14ac:dyDescent="0.35">
      <c r="A70767" s="46"/>
      <c r="H70767" s="103"/>
      <c r="AD70767" s="99"/>
      <c r="AF70767" s="46"/>
      <c r="AM70767" s="121"/>
      <c r="AO70767" s="46"/>
    </row>
    <row r="70768" spans="1:41" s="60" customFormat="1" hidden="1" x14ac:dyDescent="0.35">
      <c r="A70768" s="46"/>
      <c r="H70768" s="103"/>
      <c r="AD70768" s="99"/>
      <c r="AF70768" s="46"/>
      <c r="AM70768" s="121"/>
      <c r="AO70768" s="46"/>
    </row>
    <row r="70769" spans="1:41" s="60" customFormat="1" hidden="1" x14ac:dyDescent="0.35">
      <c r="A70769" s="46"/>
      <c r="H70769" s="103"/>
      <c r="AD70769" s="99"/>
      <c r="AF70769" s="46"/>
      <c r="AM70769" s="121"/>
      <c r="AO70769" s="46"/>
    </row>
    <row r="70770" spans="1:41" s="60" customFormat="1" hidden="1" x14ac:dyDescent="0.35">
      <c r="A70770" s="46"/>
      <c r="H70770" s="103"/>
      <c r="AD70770" s="99"/>
      <c r="AF70770" s="46"/>
      <c r="AM70770" s="121"/>
      <c r="AO70770" s="46"/>
    </row>
    <row r="70771" spans="1:41" s="60" customFormat="1" hidden="1" x14ac:dyDescent="0.35">
      <c r="A70771" s="46"/>
      <c r="H70771" s="103"/>
      <c r="AD70771" s="99"/>
      <c r="AF70771" s="46"/>
      <c r="AM70771" s="121"/>
      <c r="AO70771" s="46"/>
    </row>
    <row r="70772" spans="1:41" s="60" customFormat="1" hidden="1" x14ac:dyDescent="0.35">
      <c r="A70772" s="46"/>
      <c r="H70772" s="103"/>
      <c r="AD70772" s="99"/>
      <c r="AF70772" s="46"/>
      <c r="AM70772" s="121"/>
      <c r="AO70772" s="46"/>
    </row>
    <row r="70773" spans="1:41" s="60" customFormat="1" hidden="1" x14ac:dyDescent="0.35">
      <c r="A70773" s="46"/>
      <c r="H70773" s="103"/>
      <c r="AD70773" s="99"/>
      <c r="AF70773" s="46"/>
      <c r="AM70773" s="121"/>
      <c r="AO70773" s="46"/>
    </row>
    <row r="70774" spans="1:41" s="60" customFormat="1" hidden="1" x14ac:dyDescent="0.35">
      <c r="A70774" s="46"/>
      <c r="H70774" s="103"/>
      <c r="AD70774" s="99"/>
      <c r="AF70774" s="46"/>
      <c r="AM70774" s="121"/>
      <c r="AO70774" s="46"/>
    </row>
    <row r="70775" spans="1:41" s="60" customFormat="1" hidden="1" x14ac:dyDescent="0.35">
      <c r="A70775" s="46"/>
      <c r="H70775" s="103"/>
      <c r="AD70775" s="99"/>
      <c r="AF70775" s="46"/>
      <c r="AM70775" s="121"/>
      <c r="AO70775" s="46"/>
    </row>
    <row r="70776" spans="1:41" s="60" customFormat="1" hidden="1" x14ac:dyDescent="0.35">
      <c r="A70776" s="46"/>
      <c r="H70776" s="103"/>
      <c r="AD70776" s="99"/>
      <c r="AF70776" s="46"/>
      <c r="AM70776" s="121"/>
      <c r="AO70776" s="46"/>
    </row>
    <row r="70777" spans="1:41" s="60" customFormat="1" hidden="1" x14ac:dyDescent="0.35">
      <c r="A70777" s="46"/>
      <c r="H70777" s="103"/>
      <c r="AD70777" s="99"/>
      <c r="AF70777" s="46"/>
      <c r="AM70777" s="121"/>
      <c r="AO70777" s="46"/>
    </row>
    <row r="70778" spans="1:41" s="60" customFormat="1" hidden="1" x14ac:dyDescent="0.35">
      <c r="A70778" s="46"/>
      <c r="H70778" s="103"/>
      <c r="AD70778" s="99"/>
      <c r="AF70778" s="46"/>
      <c r="AM70778" s="121"/>
      <c r="AO70778" s="46"/>
    </row>
    <row r="70779" spans="1:41" s="60" customFormat="1" hidden="1" x14ac:dyDescent="0.35">
      <c r="A70779" s="46"/>
      <c r="H70779" s="103"/>
      <c r="AD70779" s="99"/>
      <c r="AF70779" s="46"/>
      <c r="AM70779" s="121"/>
      <c r="AO70779" s="46"/>
    </row>
    <row r="70780" spans="1:41" s="60" customFormat="1" hidden="1" x14ac:dyDescent="0.35">
      <c r="A70780" s="46"/>
      <c r="H70780" s="103"/>
      <c r="AD70780" s="99"/>
      <c r="AF70780" s="46"/>
      <c r="AM70780" s="121"/>
      <c r="AO70780" s="46"/>
    </row>
    <row r="70781" spans="1:41" s="60" customFormat="1" hidden="1" x14ac:dyDescent="0.35">
      <c r="A70781" s="46"/>
      <c r="H70781" s="103"/>
      <c r="AD70781" s="99"/>
      <c r="AF70781" s="46"/>
      <c r="AM70781" s="121"/>
      <c r="AO70781" s="46"/>
    </row>
    <row r="70782" spans="1:41" s="60" customFormat="1" hidden="1" x14ac:dyDescent="0.35">
      <c r="A70782" s="46"/>
      <c r="H70782" s="103"/>
      <c r="AD70782" s="99"/>
      <c r="AF70782" s="46"/>
      <c r="AM70782" s="121"/>
      <c r="AO70782" s="46"/>
    </row>
    <row r="70783" spans="1:41" s="60" customFormat="1" hidden="1" x14ac:dyDescent="0.35">
      <c r="A70783" s="46"/>
      <c r="H70783" s="103"/>
      <c r="AD70783" s="99"/>
      <c r="AF70783" s="46"/>
      <c r="AM70783" s="121"/>
      <c r="AO70783" s="46"/>
    </row>
    <row r="70784" spans="1:41" s="60" customFormat="1" hidden="1" x14ac:dyDescent="0.35">
      <c r="A70784" s="46"/>
      <c r="H70784" s="103"/>
      <c r="AD70784" s="99"/>
      <c r="AF70784" s="46"/>
      <c r="AM70784" s="121"/>
      <c r="AO70784" s="46"/>
    </row>
    <row r="70785" spans="1:41" s="60" customFormat="1" hidden="1" x14ac:dyDescent="0.35">
      <c r="A70785" s="46"/>
      <c r="H70785" s="103"/>
      <c r="AD70785" s="99"/>
      <c r="AF70785" s="46"/>
      <c r="AM70785" s="121"/>
      <c r="AO70785" s="46"/>
    </row>
    <row r="70786" spans="1:41" s="60" customFormat="1" hidden="1" x14ac:dyDescent="0.35">
      <c r="A70786" s="46"/>
      <c r="H70786" s="103"/>
      <c r="AD70786" s="99"/>
      <c r="AF70786" s="46"/>
      <c r="AM70786" s="121"/>
      <c r="AO70786" s="46"/>
    </row>
    <row r="70787" spans="1:41" s="60" customFormat="1" hidden="1" x14ac:dyDescent="0.35">
      <c r="A70787" s="46"/>
      <c r="H70787" s="103"/>
      <c r="AD70787" s="99"/>
      <c r="AF70787" s="46"/>
      <c r="AM70787" s="121"/>
      <c r="AO70787" s="46"/>
    </row>
    <row r="70788" spans="1:41" s="60" customFormat="1" hidden="1" x14ac:dyDescent="0.35">
      <c r="A70788" s="46"/>
      <c r="H70788" s="103"/>
      <c r="AD70788" s="99"/>
      <c r="AF70788" s="46"/>
      <c r="AM70788" s="121"/>
      <c r="AO70788" s="46"/>
    </row>
    <row r="70789" spans="1:41" s="60" customFormat="1" hidden="1" x14ac:dyDescent="0.35">
      <c r="A70789" s="46"/>
      <c r="H70789" s="103"/>
      <c r="AD70789" s="99"/>
      <c r="AF70789" s="46"/>
      <c r="AM70789" s="121"/>
      <c r="AO70789" s="46"/>
    </row>
    <row r="70790" spans="1:41" s="60" customFormat="1" hidden="1" x14ac:dyDescent="0.35">
      <c r="A70790" s="46"/>
      <c r="H70790" s="103"/>
      <c r="AD70790" s="99"/>
      <c r="AF70790" s="46"/>
      <c r="AM70790" s="121"/>
      <c r="AO70790" s="46"/>
    </row>
    <row r="70791" spans="1:41" s="60" customFormat="1" hidden="1" x14ac:dyDescent="0.35">
      <c r="A70791" s="46"/>
      <c r="H70791" s="103"/>
      <c r="AD70791" s="99"/>
      <c r="AF70791" s="46"/>
      <c r="AM70791" s="121"/>
      <c r="AO70791" s="46"/>
    </row>
    <row r="70792" spans="1:41" s="60" customFormat="1" hidden="1" x14ac:dyDescent="0.35">
      <c r="A70792" s="46"/>
      <c r="H70792" s="103"/>
      <c r="AD70792" s="99"/>
      <c r="AF70792" s="46"/>
      <c r="AM70792" s="121"/>
      <c r="AO70792" s="46"/>
    </row>
    <row r="70793" spans="1:41" s="60" customFormat="1" hidden="1" x14ac:dyDescent="0.35">
      <c r="A70793" s="46"/>
      <c r="H70793" s="103"/>
      <c r="AD70793" s="99"/>
      <c r="AF70793" s="46"/>
      <c r="AM70793" s="121"/>
      <c r="AO70793" s="46"/>
    </row>
    <row r="70794" spans="1:41" s="60" customFormat="1" hidden="1" x14ac:dyDescent="0.35">
      <c r="A70794" s="46"/>
      <c r="H70794" s="103"/>
      <c r="AD70794" s="99"/>
      <c r="AF70794" s="46"/>
      <c r="AM70794" s="121"/>
      <c r="AO70794" s="46"/>
    </row>
    <row r="70795" spans="1:41" s="60" customFormat="1" hidden="1" x14ac:dyDescent="0.35">
      <c r="A70795" s="46"/>
      <c r="H70795" s="103"/>
      <c r="AD70795" s="99"/>
      <c r="AF70795" s="46"/>
      <c r="AM70795" s="121"/>
      <c r="AO70795" s="46"/>
    </row>
    <row r="70796" spans="1:41" s="60" customFormat="1" hidden="1" x14ac:dyDescent="0.35">
      <c r="A70796" s="46"/>
      <c r="H70796" s="103"/>
      <c r="AD70796" s="99"/>
      <c r="AF70796" s="46"/>
      <c r="AM70796" s="121"/>
      <c r="AO70796" s="46"/>
    </row>
    <row r="70797" spans="1:41" s="60" customFormat="1" hidden="1" x14ac:dyDescent="0.35">
      <c r="A70797" s="46"/>
      <c r="H70797" s="103"/>
      <c r="AD70797" s="99"/>
      <c r="AF70797" s="46"/>
      <c r="AM70797" s="121"/>
      <c r="AO70797" s="46"/>
    </row>
    <row r="70798" spans="1:41" s="60" customFormat="1" hidden="1" x14ac:dyDescent="0.35">
      <c r="A70798" s="46"/>
      <c r="H70798" s="103"/>
      <c r="AD70798" s="99"/>
      <c r="AF70798" s="46"/>
      <c r="AM70798" s="121"/>
      <c r="AO70798" s="46"/>
    </row>
    <row r="70799" spans="1:41" s="60" customFormat="1" hidden="1" x14ac:dyDescent="0.35">
      <c r="A70799" s="46"/>
      <c r="H70799" s="103"/>
      <c r="AD70799" s="99"/>
      <c r="AF70799" s="46"/>
      <c r="AM70799" s="121"/>
      <c r="AO70799" s="46"/>
    </row>
    <row r="70800" spans="1:41" s="60" customFormat="1" hidden="1" x14ac:dyDescent="0.35">
      <c r="A70800" s="46"/>
      <c r="H70800" s="103"/>
      <c r="AD70800" s="99"/>
      <c r="AF70800" s="46"/>
      <c r="AM70800" s="121"/>
      <c r="AO70800" s="46"/>
    </row>
    <row r="70801" spans="1:41" s="60" customFormat="1" hidden="1" x14ac:dyDescent="0.35">
      <c r="A70801" s="46"/>
      <c r="H70801" s="103"/>
      <c r="AD70801" s="99"/>
      <c r="AF70801" s="46"/>
      <c r="AM70801" s="121"/>
      <c r="AO70801" s="46"/>
    </row>
    <row r="70802" spans="1:41" s="60" customFormat="1" hidden="1" x14ac:dyDescent="0.35">
      <c r="A70802" s="46"/>
      <c r="H70802" s="103"/>
      <c r="AD70802" s="99"/>
      <c r="AF70802" s="46"/>
      <c r="AM70802" s="121"/>
      <c r="AO70802" s="46"/>
    </row>
    <row r="70803" spans="1:41" s="60" customFormat="1" hidden="1" x14ac:dyDescent="0.35">
      <c r="A70803" s="46"/>
      <c r="H70803" s="103"/>
      <c r="AD70803" s="99"/>
      <c r="AF70803" s="46"/>
      <c r="AM70803" s="121"/>
      <c r="AO70803" s="46"/>
    </row>
    <row r="70804" spans="1:41" s="60" customFormat="1" hidden="1" x14ac:dyDescent="0.35">
      <c r="A70804" s="46"/>
      <c r="H70804" s="103"/>
      <c r="AD70804" s="99"/>
      <c r="AF70804" s="46"/>
      <c r="AM70804" s="121"/>
      <c r="AO70804" s="46"/>
    </row>
    <row r="70805" spans="1:41" s="60" customFormat="1" hidden="1" x14ac:dyDescent="0.35">
      <c r="A70805" s="46"/>
      <c r="H70805" s="103"/>
      <c r="AD70805" s="99"/>
      <c r="AF70805" s="46"/>
      <c r="AM70805" s="121"/>
      <c r="AO70805" s="46"/>
    </row>
    <row r="70806" spans="1:41" s="60" customFormat="1" hidden="1" x14ac:dyDescent="0.35">
      <c r="A70806" s="46"/>
      <c r="H70806" s="103"/>
      <c r="AD70806" s="99"/>
      <c r="AF70806" s="46"/>
      <c r="AM70806" s="121"/>
      <c r="AO70806" s="46"/>
    </row>
    <row r="70807" spans="1:41" s="60" customFormat="1" hidden="1" x14ac:dyDescent="0.35">
      <c r="A70807" s="46"/>
      <c r="H70807" s="103"/>
      <c r="AD70807" s="99"/>
      <c r="AF70807" s="46"/>
      <c r="AM70807" s="121"/>
      <c r="AO70807" s="46"/>
    </row>
    <row r="70808" spans="1:41" s="60" customFormat="1" hidden="1" x14ac:dyDescent="0.35">
      <c r="A70808" s="46"/>
      <c r="H70808" s="103"/>
      <c r="AD70808" s="99"/>
      <c r="AF70808" s="46"/>
      <c r="AM70808" s="121"/>
      <c r="AO70808" s="46"/>
    </row>
    <row r="70809" spans="1:41" s="60" customFormat="1" hidden="1" x14ac:dyDescent="0.35">
      <c r="A70809" s="46"/>
      <c r="H70809" s="103"/>
      <c r="AD70809" s="99"/>
      <c r="AF70809" s="46"/>
      <c r="AM70809" s="121"/>
      <c r="AO70809" s="46"/>
    </row>
    <row r="70810" spans="1:41" s="60" customFormat="1" hidden="1" x14ac:dyDescent="0.35">
      <c r="A70810" s="46"/>
      <c r="H70810" s="103"/>
      <c r="AD70810" s="99"/>
      <c r="AF70810" s="46"/>
      <c r="AM70810" s="121"/>
      <c r="AO70810" s="46"/>
    </row>
    <row r="70811" spans="1:41" s="60" customFormat="1" hidden="1" x14ac:dyDescent="0.35">
      <c r="A70811" s="46"/>
      <c r="H70811" s="103"/>
      <c r="AD70811" s="99"/>
      <c r="AF70811" s="46"/>
      <c r="AM70811" s="121"/>
      <c r="AO70811" s="46"/>
    </row>
    <row r="70812" spans="1:41" s="60" customFormat="1" hidden="1" x14ac:dyDescent="0.35">
      <c r="A70812" s="46"/>
      <c r="H70812" s="103"/>
      <c r="AD70812" s="99"/>
      <c r="AF70812" s="46"/>
      <c r="AM70812" s="121"/>
      <c r="AO70812" s="46"/>
    </row>
    <row r="70813" spans="1:41" s="60" customFormat="1" hidden="1" x14ac:dyDescent="0.35">
      <c r="A70813" s="46"/>
      <c r="H70813" s="103"/>
      <c r="AD70813" s="99"/>
      <c r="AF70813" s="46"/>
      <c r="AM70813" s="121"/>
      <c r="AO70813" s="46"/>
    </row>
    <row r="70814" spans="1:41" s="60" customFormat="1" hidden="1" x14ac:dyDescent="0.35">
      <c r="A70814" s="46"/>
      <c r="H70814" s="103"/>
      <c r="AD70814" s="99"/>
      <c r="AF70814" s="46"/>
      <c r="AM70814" s="121"/>
      <c r="AO70814" s="46"/>
    </row>
    <row r="70815" spans="1:41" s="60" customFormat="1" hidden="1" x14ac:dyDescent="0.35">
      <c r="A70815" s="46"/>
      <c r="H70815" s="103"/>
      <c r="AD70815" s="99"/>
      <c r="AF70815" s="46"/>
      <c r="AM70815" s="121"/>
      <c r="AO70815" s="46"/>
    </row>
    <row r="70816" spans="1:41" s="60" customFormat="1" hidden="1" x14ac:dyDescent="0.35">
      <c r="A70816" s="46"/>
      <c r="H70816" s="103"/>
      <c r="AD70816" s="99"/>
      <c r="AF70816" s="46"/>
      <c r="AM70816" s="121"/>
      <c r="AO70816" s="46"/>
    </row>
    <row r="70817" spans="1:41" s="60" customFormat="1" hidden="1" x14ac:dyDescent="0.35">
      <c r="A70817" s="46"/>
      <c r="H70817" s="103"/>
      <c r="AD70817" s="99"/>
      <c r="AF70817" s="46"/>
      <c r="AM70817" s="121"/>
      <c r="AO70817" s="46"/>
    </row>
    <row r="70818" spans="1:41" s="60" customFormat="1" hidden="1" x14ac:dyDescent="0.35">
      <c r="A70818" s="46"/>
      <c r="H70818" s="103"/>
      <c r="AD70818" s="99"/>
      <c r="AF70818" s="46"/>
      <c r="AM70818" s="121"/>
      <c r="AO70818" s="46"/>
    </row>
    <row r="70819" spans="1:41" s="60" customFormat="1" hidden="1" x14ac:dyDescent="0.35">
      <c r="A70819" s="46"/>
      <c r="H70819" s="103"/>
      <c r="AD70819" s="99"/>
      <c r="AF70819" s="46"/>
      <c r="AM70819" s="121"/>
      <c r="AO70819" s="46"/>
    </row>
    <row r="70820" spans="1:41" s="60" customFormat="1" hidden="1" x14ac:dyDescent="0.35">
      <c r="A70820" s="46"/>
      <c r="H70820" s="103"/>
      <c r="AD70820" s="99"/>
      <c r="AF70820" s="46"/>
      <c r="AM70820" s="121"/>
      <c r="AO70820" s="46"/>
    </row>
    <row r="70821" spans="1:41" s="60" customFormat="1" hidden="1" x14ac:dyDescent="0.35">
      <c r="A70821" s="46"/>
      <c r="H70821" s="103"/>
      <c r="AD70821" s="99"/>
      <c r="AF70821" s="46"/>
      <c r="AM70821" s="121"/>
      <c r="AO70821" s="46"/>
    </row>
    <row r="70822" spans="1:41" s="60" customFormat="1" hidden="1" x14ac:dyDescent="0.35">
      <c r="A70822" s="46"/>
      <c r="H70822" s="103"/>
      <c r="AD70822" s="99"/>
      <c r="AF70822" s="46"/>
      <c r="AM70822" s="121"/>
      <c r="AO70822" s="46"/>
    </row>
    <row r="70823" spans="1:41" s="60" customFormat="1" hidden="1" x14ac:dyDescent="0.35">
      <c r="A70823" s="46"/>
      <c r="H70823" s="103"/>
      <c r="AD70823" s="99"/>
      <c r="AF70823" s="46"/>
      <c r="AM70823" s="121"/>
      <c r="AO70823" s="46"/>
    </row>
    <row r="70824" spans="1:41" s="60" customFormat="1" hidden="1" x14ac:dyDescent="0.35">
      <c r="A70824" s="46"/>
      <c r="H70824" s="103"/>
      <c r="AD70824" s="99"/>
      <c r="AF70824" s="46"/>
      <c r="AM70824" s="121"/>
      <c r="AO70824" s="46"/>
    </row>
    <row r="70825" spans="1:41" s="60" customFormat="1" hidden="1" x14ac:dyDescent="0.35">
      <c r="A70825" s="46"/>
      <c r="H70825" s="103"/>
      <c r="AD70825" s="99"/>
      <c r="AF70825" s="46"/>
      <c r="AM70825" s="121"/>
      <c r="AO70825" s="46"/>
    </row>
    <row r="70826" spans="1:41" s="60" customFormat="1" hidden="1" x14ac:dyDescent="0.35">
      <c r="A70826" s="46"/>
      <c r="H70826" s="103"/>
      <c r="AD70826" s="99"/>
      <c r="AF70826" s="46"/>
      <c r="AM70826" s="121"/>
      <c r="AO70826" s="46"/>
    </row>
    <row r="70827" spans="1:41" s="60" customFormat="1" hidden="1" x14ac:dyDescent="0.35">
      <c r="A70827" s="46"/>
      <c r="H70827" s="103"/>
      <c r="AD70827" s="99"/>
      <c r="AF70827" s="46"/>
      <c r="AM70827" s="121"/>
      <c r="AO70827" s="46"/>
    </row>
    <row r="70828" spans="1:41" s="60" customFormat="1" hidden="1" x14ac:dyDescent="0.35">
      <c r="A70828" s="46"/>
      <c r="H70828" s="103"/>
      <c r="AD70828" s="99"/>
      <c r="AF70828" s="46"/>
      <c r="AM70828" s="121"/>
      <c r="AO70828" s="46"/>
    </row>
    <row r="70829" spans="1:41" s="60" customFormat="1" hidden="1" x14ac:dyDescent="0.35">
      <c r="A70829" s="46"/>
      <c r="H70829" s="103"/>
      <c r="AD70829" s="99"/>
      <c r="AF70829" s="46"/>
      <c r="AM70829" s="121"/>
      <c r="AO70829" s="46"/>
    </row>
    <row r="70830" spans="1:41" s="60" customFormat="1" hidden="1" x14ac:dyDescent="0.35">
      <c r="A70830" s="46"/>
      <c r="H70830" s="103"/>
      <c r="AD70830" s="99"/>
      <c r="AF70830" s="46"/>
      <c r="AM70830" s="121"/>
      <c r="AO70830" s="46"/>
    </row>
    <row r="70831" spans="1:41" s="60" customFormat="1" hidden="1" x14ac:dyDescent="0.35">
      <c r="A70831" s="46"/>
      <c r="H70831" s="103"/>
      <c r="AD70831" s="99"/>
      <c r="AF70831" s="46"/>
      <c r="AM70831" s="121"/>
      <c r="AO70831" s="46"/>
    </row>
    <row r="70832" spans="1:41" s="60" customFormat="1" hidden="1" x14ac:dyDescent="0.35">
      <c r="A70832" s="46"/>
      <c r="H70832" s="103"/>
      <c r="AD70832" s="99"/>
      <c r="AF70832" s="46"/>
      <c r="AM70832" s="121"/>
      <c r="AO70832" s="46"/>
    </row>
    <row r="70833" spans="1:41" s="60" customFormat="1" hidden="1" x14ac:dyDescent="0.35">
      <c r="A70833" s="46"/>
      <c r="H70833" s="103"/>
      <c r="AD70833" s="99"/>
      <c r="AF70833" s="46"/>
      <c r="AM70833" s="121"/>
      <c r="AO70833" s="46"/>
    </row>
    <row r="70834" spans="1:41" s="60" customFormat="1" hidden="1" x14ac:dyDescent="0.35">
      <c r="A70834" s="46"/>
      <c r="H70834" s="103"/>
      <c r="AD70834" s="99"/>
      <c r="AF70834" s="46"/>
      <c r="AM70834" s="121"/>
      <c r="AO70834" s="46"/>
    </row>
    <row r="70835" spans="1:41" s="60" customFormat="1" hidden="1" x14ac:dyDescent="0.35">
      <c r="A70835" s="46"/>
      <c r="H70835" s="103"/>
      <c r="AD70835" s="99"/>
      <c r="AF70835" s="46"/>
      <c r="AM70835" s="121"/>
      <c r="AO70835" s="46"/>
    </row>
    <row r="70836" spans="1:41" s="60" customFormat="1" hidden="1" x14ac:dyDescent="0.35">
      <c r="A70836" s="46"/>
      <c r="H70836" s="103"/>
      <c r="AD70836" s="99"/>
      <c r="AF70836" s="46"/>
      <c r="AM70836" s="121"/>
      <c r="AO70836" s="46"/>
    </row>
    <row r="70837" spans="1:41" s="60" customFormat="1" hidden="1" x14ac:dyDescent="0.35">
      <c r="A70837" s="46"/>
      <c r="H70837" s="103"/>
      <c r="AD70837" s="99"/>
      <c r="AF70837" s="46"/>
      <c r="AM70837" s="121"/>
      <c r="AO70837" s="46"/>
    </row>
    <row r="70838" spans="1:41" s="60" customFormat="1" hidden="1" x14ac:dyDescent="0.35">
      <c r="A70838" s="46"/>
      <c r="H70838" s="103"/>
      <c r="AD70838" s="99"/>
      <c r="AF70838" s="46"/>
      <c r="AM70838" s="121"/>
      <c r="AO70838" s="46"/>
    </row>
    <row r="70839" spans="1:41" s="60" customFormat="1" hidden="1" x14ac:dyDescent="0.35">
      <c r="A70839" s="46"/>
      <c r="H70839" s="103"/>
      <c r="AD70839" s="99"/>
      <c r="AF70839" s="46"/>
      <c r="AM70839" s="121"/>
      <c r="AO70839" s="46"/>
    </row>
    <row r="70840" spans="1:41" s="60" customFormat="1" hidden="1" x14ac:dyDescent="0.35">
      <c r="A70840" s="46"/>
      <c r="H70840" s="103"/>
      <c r="AD70840" s="99"/>
      <c r="AF70840" s="46"/>
      <c r="AM70840" s="121"/>
      <c r="AO70840" s="46"/>
    </row>
    <row r="70841" spans="1:41" s="60" customFormat="1" hidden="1" x14ac:dyDescent="0.35">
      <c r="A70841" s="46"/>
      <c r="H70841" s="103"/>
      <c r="AD70841" s="99"/>
      <c r="AF70841" s="46"/>
      <c r="AM70841" s="121"/>
      <c r="AO70841" s="46"/>
    </row>
    <row r="70842" spans="1:41" s="60" customFormat="1" hidden="1" x14ac:dyDescent="0.35">
      <c r="A70842" s="46"/>
      <c r="H70842" s="103"/>
      <c r="AD70842" s="99"/>
      <c r="AF70842" s="46"/>
      <c r="AM70842" s="121"/>
      <c r="AO70842" s="46"/>
    </row>
    <row r="70843" spans="1:41" s="60" customFormat="1" hidden="1" x14ac:dyDescent="0.35">
      <c r="A70843" s="46"/>
      <c r="H70843" s="103"/>
      <c r="AD70843" s="99"/>
      <c r="AF70843" s="46"/>
      <c r="AM70843" s="121"/>
      <c r="AO70843" s="46"/>
    </row>
    <row r="70844" spans="1:41" s="60" customFormat="1" hidden="1" x14ac:dyDescent="0.35">
      <c r="A70844" s="46"/>
      <c r="H70844" s="103"/>
      <c r="AD70844" s="99"/>
      <c r="AF70844" s="46"/>
      <c r="AM70844" s="121"/>
      <c r="AO70844" s="46"/>
    </row>
    <row r="70845" spans="1:41" s="60" customFormat="1" hidden="1" x14ac:dyDescent="0.35">
      <c r="A70845" s="46"/>
      <c r="H70845" s="103"/>
      <c r="AD70845" s="99"/>
      <c r="AF70845" s="46"/>
      <c r="AM70845" s="121"/>
      <c r="AO70845" s="46"/>
    </row>
    <row r="70846" spans="1:41" s="60" customFormat="1" hidden="1" x14ac:dyDescent="0.35">
      <c r="A70846" s="46"/>
      <c r="H70846" s="103"/>
      <c r="AD70846" s="99"/>
      <c r="AF70846" s="46"/>
      <c r="AM70846" s="121"/>
      <c r="AO70846" s="46"/>
    </row>
    <row r="70847" spans="1:41" s="60" customFormat="1" hidden="1" x14ac:dyDescent="0.35">
      <c r="A70847" s="46"/>
      <c r="H70847" s="103"/>
      <c r="AD70847" s="99"/>
      <c r="AF70847" s="46"/>
      <c r="AM70847" s="121"/>
      <c r="AO70847" s="46"/>
    </row>
    <row r="70848" spans="1:41" s="60" customFormat="1" hidden="1" x14ac:dyDescent="0.35">
      <c r="A70848" s="46"/>
      <c r="H70848" s="103"/>
      <c r="AD70848" s="99"/>
      <c r="AF70848" s="46"/>
      <c r="AM70848" s="121"/>
      <c r="AO70848" s="46"/>
    </row>
    <row r="70849" spans="1:41" s="60" customFormat="1" hidden="1" x14ac:dyDescent="0.35">
      <c r="A70849" s="46"/>
      <c r="H70849" s="103"/>
      <c r="AD70849" s="99"/>
      <c r="AF70849" s="46"/>
      <c r="AM70849" s="121"/>
      <c r="AO70849" s="46"/>
    </row>
    <row r="70850" spans="1:41" s="60" customFormat="1" hidden="1" x14ac:dyDescent="0.35">
      <c r="A70850" s="46"/>
      <c r="H70850" s="103"/>
      <c r="AD70850" s="99"/>
      <c r="AF70850" s="46"/>
      <c r="AM70850" s="121"/>
      <c r="AO70850" s="46"/>
    </row>
    <row r="70851" spans="1:41" s="60" customFormat="1" hidden="1" x14ac:dyDescent="0.35">
      <c r="A70851" s="46"/>
      <c r="H70851" s="103"/>
      <c r="AD70851" s="99"/>
      <c r="AF70851" s="46"/>
      <c r="AM70851" s="121"/>
      <c r="AO70851" s="46"/>
    </row>
    <row r="70852" spans="1:41" s="60" customFormat="1" hidden="1" x14ac:dyDescent="0.35">
      <c r="A70852" s="46"/>
      <c r="H70852" s="103"/>
      <c r="AD70852" s="99"/>
      <c r="AF70852" s="46"/>
      <c r="AM70852" s="121"/>
      <c r="AO70852" s="46"/>
    </row>
    <row r="70853" spans="1:41" s="60" customFormat="1" hidden="1" x14ac:dyDescent="0.35">
      <c r="A70853" s="46"/>
      <c r="H70853" s="103"/>
      <c r="AD70853" s="99"/>
      <c r="AF70853" s="46"/>
      <c r="AM70853" s="121"/>
      <c r="AO70853" s="46"/>
    </row>
    <row r="70854" spans="1:41" s="60" customFormat="1" hidden="1" x14ac:dyDescent="0.35">
      <c r="A70854" s="46"/>
      <c r="H70854" s="103"/>
      <c r="AD70854" s="99"/>
      <c r="AF70854" s="46"/>
      <c r="AM70854" s="121"/>
      <c r="AO70854" s="46"/>
    </row>
    <row r="70855" spans="1:41" s="60" customFormat="1" hidden="1" x14ac:dyDescent="0.35">
      <c r="A70855" s="46"/>
      <c r="H70855" s="103"/>
      <c r="AD70855" s="99"/>
      <c r="AF70855" s="46"/>
      <c r="AM70855" s="121"/>
      <c r="AO70855" s="46"/>
    </row>
    <row r="70856" spans="1:41" s="60" customFormat="1" hidden="1" x14ac:dyDescent="0.35">
      <c r="A70856" s="46"/>
      <c r="H70856" s="103"/>
      <c r="AD70856" s="99"/>
      <c r="AF70856" s="46"/>
      <c r="AM70856" s="121"/>
      <c r="AO70856" s="46"/>
    </row>
    <row r="70857" spans="1:41" s="60" customFormat="1" hidden="1" x14ac:dyDescent="0.35">
      <c r="A70857" s="46"/>
      <c r="H70857" s="103"/>
      <c r="AD70857" s="99"/>
      <c r="AF70857" s="46"/>
      <c r="AM70857" s="121"/>
      <c r="AO70857" s="46"/>
    </row>
    <row r="70858" spans="1:41" s="60" customFormat="1" hidden="1" x14ac:dyDescent="0.35">
      <c r="A70858" s="46"/>
      <c r="H70858" s="103"/>
      <c r="AD70858" s="99"/>
      <c r="AF70858" s="46"/>
      <c r="AM70858" s="121"/>
      <c r="AO70858" s="46"/>
    </row>
    <row r="70859" spans="1:41" s="60" customFormat="1" hidden="1" x14ac:dyDescent="0.35">
      <c r="A70859" s="46"/>
      <c r="H70859" s="103"/>
      <c r="AD70859" s="99"/>
      <c r="AF70859" s="46"/>
      <c r="AM70859" s="121"/>
      <c r="AO70859" s="46"/>
    </row>
    <row r="70860" spans="1:41" s="60" customFormat="1" hidden="1" x14ac:dyDescent="0.35">
      <c r="A70860" s="46"/>
      <c r="H70860" s="103"/>
      <c r="AD70860" s="99"/>
      <c r="AF70860" s="46"/>
      <c r="AM70860" s="121"/>
      <c r="AO70860" s="46"/>
    </row>
    <row r="70861" spans="1:41" s="60" customFormat="1" hidden="1" x14ac:dyDescent="0.35">
      <c r="A70861" s="46"/>
      <c r="H70861" s="103"/>
      <c r="AD70861" s="99"/>
      <c r="AF70861" s="46"/>
      <c r="AM70861" s="121"/>
      <c r="AO70861" s="46"/>
    </row>
    <row r="70862" spans="1:41" s="60" customFormat="1" hidden="1" x14ac:dyDescent="0.35">
      <c r="A70862" s="46"/>
      <c r="H70862" s="103"/>
      <c r="AD70862" s="99"/>
      <c r="AF70862" s="46"/>
      <c r="AM70862" s="121"/>
      <c r="AO70862" s="46"/>
    </row>
    <row r="70863" spans="1:41" s="60" customFormat="1" hidden="1" x14ac:dyDescent="0.35">
      <c r="A70863" s="46"/>
      <c r="H70863" s="103"/>
      <c r="AD70863" s="99"/>
      <c r="AF70863" s="46"/>
      <c r="AM70863" s="121"/>
      <c r="AO70863" s="46"/>
    </row>
    <row r="70864" spans="1:41" s="60" customFormat="1" hidden="1" x14ac:dyDescent="0.35">
      <c r="A70864" s="46"/>
      <c r="H70864" s="103"/>
      <c r="AD70864" s="99"/>
      <c r="AF70864" s="46"/>
      <c r="AM70864" s="121"/>
      <c r="AO70864" s="46"/>
    </row>
    <row r="70865" spans="1:41" s="60" customFormat="1" hidden="1" x14ac:dyDescent="0.35">
      <c r="A70865" s="46"/>
      <c r="H70865" s="103"/>
      <c r="AD70865" s="99"/>
      <c r="AF70865" s="46"/>
      <c r="AM70865" s="121"/>
      <c r="AO70865" s="46"/>
    </row>
    <row r="70866" spans="1:41" s="60" customFormat="1" hidden="1" x14ac:dyDescent="0.35">
      <c r="A70866" s="46"/>
      <c r="H70866" s="103"/>
      <c r="AD70866" s="99"/>
      <c r="AF70866" s="46"/>
      <c r="AM70866" s="121"/>
      <c r="AO70866" s="46"/>
    </row>
    <row r="70867" spans="1:41" s="60" customFormat="1" hidden="1" x14ac:dyDescent="0.35">
      <c r="A70867" s="46"/>
      <c r="H70867" s="103"/>
      <c r="AD70867" s="99"/>
      <c r="AF70867" s="46"/>
      <c r="AM70867" s="121"/>
      <c r="AO70867" s="46"/>
    </row>
    <row r="70868" spans="1:41" s="60" customFormat="1" hidden="1" x14ac:dyDescent="0.35">
      <c r="A70868" s="46"/>
      <c r="H70868" s="103"/>
      <c r="AD70868" s="99"/>
      <c r="AF70868" s="46"/>
      <c r="AM70868" s="121"/>
      <c r="AO70868" s="46"/>
    </row>
    <row r="70869" spans="1:41" s="60" customFormat="1" hidden="1" x14ac:dyDescent="0.35">
      <c r="A70869" s="46"/>
      <c r="H70869" s="103"/>
      <c r="AD70869" s="99"/>
      <c r="AF70869" s="46"/>
      <c r="AM70869" s="121"/>
      <c r="AO70869" s="46"/>
    </row>
    <row r="70870" spans="1:41" s="60" customFormat="1" hidden="1" x14ac:dyDescent="0.35">
      <c r="A70870" s="46"/>
      <c r="H70870" s="103"/>
      <c r="AD70870" s="99"/>
      <c r="AF70870" s="46"/>
      <c r="AM70870" s="121"/>
      <c r="AO70870" s="46"/>
    </row>
    <row r="70871" spans="1:41" s="60" customFormat="1" hidden="1" x14ac:dyDescent="0.35">
      <c r="A70871" s="46"/>
      <c r="H70871" s="103"/>
      <c r="AD70871" s="99"/>
      <c r="AF70871" s="46"/>
      <c r="AM70871" s="121"/>
      <c r="AO70871" s="46"/>
    </row>
    <row r="70872" spans="1:41" s="60" customFormat="1" hidden="1" x14ac:dyDescent="0.35">
      <c r="A70872" s="46"/>
      <c r="H70872" s="103"/>
      <c r="AD70872" s="99"/>
      <c r="AF70872" s="46"/>
      <c r="AM70872" s="121"/>
      <c r="AO70872" s="46"/>
    </row>
    <row r="70873" spans="1:41" s="60" customFormat="1" hidden="1" x14ac:dyDescent="0.35">
      <c r="A70873" s="46"/>
      <c r="H70873" s="103"/>
      <c r="AD70873" s="99"/>
      <c r="AF70873" s="46"/>
      <c r="AM70873" s="121"/>
      <c r="AO70873" s="46"/>
    </row>
    <row r="70874" spans="1:41" s="60" customFormat="1" hidden="1" x14ac:dyDescent="0.35">
      <c r="A70874" s="46"/>
      <c r="H70874" s="103"/>
      <c r="AD70874" s="99"/>
      <c r="AF70874" s="46"/>
      <c r="AM70874" s="121"/>
      <c r="AO70874" s="46"/>
    </row>
    <row r="70875" spans="1:41" s="60" customFormat="1" hidden="1" x14ac:dyDescent="0.35">
      <c r="A70875" s="46"/>
      <c r="H70875" s="103"/>
      <c r="AD70875" s="99"/>
      <c r="AF70875" s="46"/>
      <c r="AM70875" s="121"/>
      <c r="AO70875" s="46"/>
    </row>
    <row r="70876" spans="1:41" s="60" customFormat="1" hidden="1" x14ac:dyDescent="0.35">
      <c r="A70876" s="46"/>
      <c r="H70876" s="103"/>
      <c r="AD70876" s="99"/>
      <c r="AF70876" s="46"/>
      <c r="AM70876" s="121"/>
      <c r="AO70876" s="46"/>
    </row>
    <row r="70877" spans="1:41" s="60" customFormat="1" hidden="1" x14ac:dyDescent="0.35">
      <c r="A70877" s="46"/>
      <c r="H70877" s="103"/>
      <c r="AD70877" s="99"/>
      <c r="AF70877" s="46"/>
      <c r="AM70877" s="121"/>
      <c r="AO70877" s="46"/>
    </row>
    <row r="70878" spans="1:41" s="60" customFormat="1" hidden="1" x14ac:dyDescent="0.35">
      <c r="A70878" s="46"/>
      <c r="H70878" s="103"/>
      <c r="AD70878" s="99"/>
      <c r="AF70878" s="46"/>
      <c r="AM70878" s="121"/>
      <c r="AO70878" s="46"/>
    </row>
    <row r="70879" spans="1:41" s="60" customFormat="1" hidden="1" x14ac:dyDescent="0.35">
      <c r="A70879" s="46"/>
      <c r="H70879" s="103"/>
      <c r="AD70879" s="99"/>
      <c r="AF70879" s="46"/>
      <c r="AM70879" s="121"/>
      <c r="AO70879" s="46"/>
    </row>
    <row r="70880" spans="1:41" s="60" customFormat="1" hidden="1" x14ac:dyDescent="0.35">
      <c r="A70880" s="46"/>
      <c r="H70880" s="103"/>
      <c r="AD70880" s="99"/>
      <c r="AF70880" s="46"/>
      <c r="AM70880" s="121"/>
      <c r="AO70880" s="46"/>
    </row>
    <row r="70881" spans="1:41" s="60" customFormat="1" hidden="1" x14ac:dyDescent="0.35">
      <c r="A70881" s="46"/>
      <c r="H70881" s="103"/>
      <c r="AD70881" s="99"/>
      <c r="AF70881" s="46"/>
      <c r="AM70881" s="121"/>
      <c r="AO70881" s="46"/>
    </row>
    <row r="70882" spans="1:41" s="60" customFormat="1" hidden="1" x14ac:dyDescent="0.35">
      <c r="A70882" s="46"/>
      <c r="H70882" s="103"/>
      <c r="AD70882" s="99"/>
      <c r="AF70882" s="46"/>
      <c r="AM70882" s="121"/>
      <c r="AO70882" s="46"/>
    </row>
    <row r="70883" spans="1:41" s="60" customFormat="1" hidden="1" x14ac:dyDescent="0.35">
      <c r="A70883" s="46"/>
      <c r="H70883" s="103"/>
      <c r="AD70883" s="99"/>
      <c r="AF70883" s="46"/>
      <c r="AM70883" s="121"/>
      <c r="AO70883" s="46"/>
    </row>
    <row r="70884" spans="1:41" s="60" customFormat="1" hidden="1" x14ac:dyDescent="0.35">
      <c r="A70884" s="46"/>
      <c r="H70884" s="103"/>
      <c r="AD70884" s="99"/>
      <c r="AF70884" s="46"/>
      <c r="AM70884" s="121"/>
      <c r="AO70884" s="46"/>
    </row>
    <row r="70885" spans="1:41" s="60" customFormat="1" hidden="1" x14ac:dyDescent="0.35">
      <c r="A70885" s="46"/>
      <c r="H70885" s="103"/>
      <c r="AD70885" s="99"/>
      <c r="AF70885" s="46"/>
      <c r="AM70885" s="121"/>
      <c r="AO70885" s="46"/>
    </row>
    <row r="70886" spans="1:41" s="60" customFormat="1" hidden="1" x14ac:dyDescent="0.35">
      <c r="A70886" s="46"/>
      <c r="H70886" s="103"/>
      <c r="AD70886" s="99"/>
      <c r="AF70886" s="46"/>
      <c r="AM70886" s="121"/>
      <c r="AO70886" s="46"/>
    </row>
    <row r="70887" spans="1:41" s="60" customFormat="1" hidden="1" x14ac:dyDescent="0.35">
      <c r="A70887" s="46"/>
      <c r="H70887" s="103"/>
      <c r="AD70887" s="99"/>
      <c r="AF70887" s="46"/>
      <c r="AM70887" s="121"/>
      <c r="AO70887" s="46"/>
    </row>
    <row r="70888" spans="1:41" s="60" customFormat="1" hidden="1" x14ac:dyDescent="0.35">
      <c r="A70888" s="46"/>
      <c r="H70888" s="103"/>
      <c r="AD70888" s="99"/>
      <c r="AF70888" s="46"/>
      <c r="AM70888" s="121"/>
      <c r="AO70888" s="46"/>
    </row>
    <row r="70889" spans="1:41" s="60" customFormat="1" hidden="1" x14ac:dyDescent="0.35">
      <c r="A70889" s="46"/>
      <c r="H70889" s="103"/>
      <c r="AD70889" s="99"/>
      <c r="AF70889" s="46"/>
      <c r="AM70889" s="121"/>
      <c r="AO70889" s="46"/>
    </row>
    <row r="70890" spans="1:41" s="60" customFormat="1" hidden="1" x14ac:dyDescent="0.35">
      <c r="A70890" s="46"/>
      <c r="H70890" s="103"/>
      <c r="AD70890" s="99"/>
      <c r="AF70890" s="46"/>
      <c r="AM70890" s="121"/>
      <c r="AO70890" s="46"/>
    </row>
    <row r="70891" spans="1:41" s="60" customFormat="1" hidden="1" x14ac:dyDescent="0.35">
      <c r="A70891" s="46"/>
      <c r="H70891" s="103"/>
      <c r="AD70891" s="99"/>
      <c r="AF70891" s="46"/>
      <c r="AM70891" s="121"/>
      <c r="AO70891" s="46"/>
    </row>
    <row r="70892" spans="1:41" s="60" customFormat="1" hidden="1" x14ac:dyDescent="0.35">
      <c r="A70892" s="46"/>
      <c r="H70892" s="103"/>
      <c r="AD70892" s="99"/>
      <c r="AF70892" s="46"/>
      <c r="AM70892" s="121"/>
      <c r="AO70892" s="46"/>
    </row>
    <row r="70893" spans="1:41" s="60" customFormat="1" hidden="1" x14ac:dyDescent="0.35">
      <c r="A70893" s="46"/>
      <c r="H70893" s="103"/>
      <c r="AD70893" s="99"/>
      <c r="AF70893" s="46"/>
      <c r="AM70893" s="121"/>
      <c r="AO70893" s="46"/>
    </row>
    <row r="70894" spans="1:41" s="60" customFormat="1" hidden="1" x14ac:dyDescent="0.35">
      <c r="A70894" s="46"/>
      <c r="H70894" s="103"/>
      <c r="AD70894" s="99"/>
      <c r="AF70894" s="46"/>
      <c r="AM70894" s="121"/>
      <c r="AO70894" s="46"/>
    </row>
    <row r="70895" spans="1:41" s="60" customFormat="1" hidden="1" x14ac:dyDescent="0.35">
      <c r="A70895" s="46"/>
      <c r="H70895" s="103"/>
      <c r="AD70895" s="99"/>
      <c r="AF70895" s="46"/>
      <c r="AM70895" s="121"/>
      <c r="AO70895" s="46"/>
    </row>
    <row r="70896" spans="1:41" s="60" customFormat="1" hidden="1" x14ac:dyDescent="0.35">
      <c r="A70896" s="46"/>
      <c r="H70896" s="103"/>
      <c r="AD70896" s="99"/>
      <c r="AF70896" s="46"/>
      <c r="AM70896" s="121"/>
      <c r="AO70896" s="46"/>
    </row>
    <row r="70897" spans="1:41" s="60" customFormat="1" hidden="1" x14ac:dyDescent="0.35">
      <c r="A70897" s="46"/>
      <c r="H70897" s="103"/>
      <c r="AD70897" s="99"/>
      <c r="AF70897" s="46"/>
      <c r="AM70897" s="121"/>
      <c r="AO70897" s="46"/>
    </row>
    <row r="70898" spans="1:41" s="60" customFormat="1" hidden="1" x14ac:dyDescent="0.35">
      <c r="A70898" s="46"/>
      <c r="H70898" s="103"/>
      <c r="AD70898" s="99"/>
      <c r="AF70898" s="46"/>
      <c r="AM70898" s="121"/>
      <c r="AO70898" s="46"/>
    </row>
    <row r="70899" spans="1:41" s="60" customFormat="1" hidden="1" x14ac:dyDescent="0.35">
      <c r="A70899" s="46"/>
      <c r="H70899" s="103"/>
      <c r="AD70899" s="99"/>
      <c r="AF70899" s="46"/>
      <c r="AM70899" s="121"/>
      <c r="AO70899" s="46"/>
    </row>
    <row r="70900" spans="1:41" s="60" customFormat="1" hidden="1" x14ac:dyDescent="0.35">
      <c r="A70900" s="46"/>
      <c r="H70900" s="103"/>
      <c r="AD70900" s="99"/>
      <c r="AF70900" s="46"/>
      <c r="AM70900" s="121"/>
      <c r="AO70900" s="46"/>
    </row>
    <row r="70901" spans="1:41" s="60" customFormat="1" hidden="1" x14ac:dyDescent="0.35">
      <c r="A70901" s="46"/>
      <c r="H70901" s="103"/>
      <c r="AD70901" s="99"/>
      <c r="AF70901" s="46"/>
      <c r="AM70901" s="121"/>
      <c r="AO70901" s="46"/>
    </row>
    <row r="70902" spans="1:41" s="60" customFormat="1" hidden="1" x14ac:dyDescent="0.35">
      <c r="A70902" s="46"/>
      <c r="H70902" s="103"/>
      <c r="AD70902" s="99"/>
      <c r="AF70902" s="46"/>
      <c r="AM70902" s="121"/>
      <c r="AO70902" s="46"/>
    </row>
    <row r="70903" spans="1:41" s="60" customFormat="1" hidden="1" x14ac:dyDescent="0.35">
      <c r="A70903" s="46"/>
      <c r="H70903" s="103"/>
      <c r="AD70903" s="99"/>
      <c r="AF70903" s="46"/>
      <c r="AM70903" s="121"/>
      <c r="AO70903" s="46"/>
    </row>
    <row r="70904" spans="1:41" s="60" customFormat="1" hidden="1" x14ac:dyDescent="0.35">
      <c r="A70904" s="46"/>
      <c r="H70904" s="103"/>
      <c r="AD70904" s="99"/>
      <c r="AF70904" s="46"/>
      <c r="AM70904" s="121"/>
      <c r="AO70904" s="46"/>
    </row>
    <row r="70905" spans="1:41" s="60" customFormat="1" hidden="1" x14ac:dyDescent="0.35">
      <c r="A70905" s="46"/>
      <c r="H70905" s="103"/>
      <c r="AD70905" s="99"/>
      <c r="AF70905" s="46"/>
      <c r="AM70905" s="121"/>
      <c r="AO70905" s="46"/>
    </row>
    <row r="70906" spans="1:41" s="60" customFormat="1" hidden="1" x14ac:dyDescent="0.35">
      <c r="A70906" s="46"/>
      <c r="H70906" s="103"/>
      <c r="AD70906" s="99"/>
      <c r="AF70906" s="46"/>
      <c r="AM70906" s="121"/>
      <c r="AO70906" s="46"/>
    </row>
    <row r="70907" spans="1:41" s="60" customFormat="1" hidden="1" x14ac:dyDescent="0.35">
      <c r="A70907" s="46"/>
      <c r="H70907" s="103"/>
      <c r="AD70907" s="99"/>
      <c r="AF70907" s="46"/>
      <c r="AM70907" s="121"/>
      <c r="AO70907" s="46"/>
    </row>
    <row r="70908" spans="1:41" s="60" customFormat="1" hidden="1" x14ac:dyDescent="0.35">
      <c r="A70908" s="46"/>
      <c r="H70908" s="103"/>
      <c r="AD70908" s="99"/>
      <c r="AF70908" s="46"/>
      <c r="AM70908" s="121"/>
      <c r="AO70908" s="46"/>
    </row>
    <row r="70909" spans="1:41" s="60" customFormat="1" hidden="1" x14ac:dyDescent="0.35">
      <c r="A70909" s="46"/>
      <c r="H70909" s="103"/>
      <c r="AD70909" s="99"/>
      <c r="AF70909" s="46"/>
      <c r="AM70909" s="121"/>
      <c r="AO70909" s="46"/>
    </row>
    <row r="70910" spans="1:41" s="60" customFormat="1" hidden="1" x14ac:dyDescent="0.35">
      <c r="A70910" s="46"/>
      <c r="H70910" s="103"/>
      <c r="AD70910" s="99"/>
      <c r="AF70910" s="46"/>
      <c r="AM70910" s="121"/>
      <c r="AO70910" s="46"/>
    </row>
    <row r="70911" spans="1:41" s="60" customFormat="1" hidden="1" x14ac:dyDescent="0.35">
      <c r="A70911" s="46"/>
      <c r="H70911" s="103"/>
      <c r="AD70911" s="99"/>
      <c r="AF70911" s="46"/>
      <c r="AM70911" s="121"/>
      <c r="AO70911" s="46"/>
    </row>
    <row r="70912" spans="1:41" s="60" customFormat="1" hidden="1" x14ac:dyDescent="0.35">
      <c r="A70912" s="46"/>
      <c r="H70912" s="103"/>
      <c r="AD70912" s="99"/>
      <c r="AF70912" s="46"/>
      <c r="AM70912" s="121"/>
      <c r="AO70912" s="46"/>
    </row>
    <row r="70913" spans="1:41" s="60" customFormat="1" hidden="1" x14ac:dyDescent="0.35">
      <c r="A70913" s="46"/>
      <c r="H70913" s="103"/>
      <c r="AD70913" s="99"/>
      <c r="AF70913" s="46"/>
      <c r="AM70913" s="121"/>
      <c r="AO70913" s="46"/>
    </row>
    <row r="70914" spans="1:41" s="60" customFormat="1" hidden="1" x14ac:dyDescent="0.35">
      <c r="A70914" s="46"/>
      <c r="H70914" s="103"/>
      <c r="AD70914" s="99"/>
      <c r="AF70914" s="46"/>
      <c r="AM70914" s="121"/>
      <c r="AO70914" s="46"/>
    </row>
    <row r="70915" spans="1:41" s="60" customFormat="1" hidden="1" x14ac:dyDescent="0.35">
      <c r="A70915" s="46"/>
      <c r="H70915" s="103"/>
      <c r="AD70915" s="99"/>
      <c r="AF70915" s="46"/>
      <c r="AM70915" s="121"/>
      <c r="AO70915" s="46"/>
    </row>
    <row r="70916" spans="1:41" s="60" customFormat="1" hidden="1" x14ac:dyDescent="0.35">
      <c r="A70916" s="46"/>
      <c r="H70916" s="103"/>
      <c r="AD70916" s="99"/>
      <c r="AF70916" s="46"/>
      <c r="AM70916" s="121"/>
      <c r="AO70916" s="46"/>
    </row>
    <row r="70917" spans="1:41" s="60" customFormat="1" hidden="1" x14ac:dyDescent="0.35">
      <c r="A70917" s="46"/>
      <c r="H70917" s="103"/>
      <c r="AD70917" s="99"/>
      <c r="AF70917" s="46"/>
      <c r="AM70917" s="121"/>
      <c r="AO70917" s="46"/>
    </row>
    <row r="70918" spans="1:41" s="60" customFormat="1" hidden="1" x14ac:dyDescent="0.35">
      <c r="A70918" s="46"/>
      <c r="H70918" s="103"/>
      <c r="AD70918" s="99"/>
      <c r="AF70918" s="46"/>
      <c r="AM70918" s="121"/>
      <c r="AO70918" s="46"/>
    </row>
    <row r="70919" spans="1:41" s="60" customFormat="1" hidden="1" x14ac:dyDescent="0.35">
      <c r="A70919" s="46"/>
      <c r="H70919" s="103"/>
      <c r="AD70919" s="99"/>
      <c r="AF70919" s="46"/>
      <c r="AM70919" s="121"/>
      <c r="AO70919" s="46"/>
    </row>
    <row r="70920" spans="1:41" s="60" customFormat="1" hidden="1" x14ac:dyDescent="0.35">
      <c r="A70920" s="46"/>
      <c r="H70920" s="103"/>
      <c r="AD70920" s="99"/>
      <c r="AF70920" s="46"/>
      <c r="AM70920" s="121"/>
      <c r="AO70920" s="46"/>
    </row>
    <row r="70921" spans="1:41" s="60" customFormat="1" hidden="1" x14ac:dyDescent="0.35">
      <c r="A70921" s="46"/>
      <c r="H70921" s="103"/>
      <c r="AD70921" s="99"/>
      <c r="AF70921" s="46"/>
      <c r="AM70921" s="121"/>
      <c r="AO70921" s="46"/>
    </row>
    <row r="70922" spans="1:41" s="60" customFormat="1" hidden="1" x14ac:dyDescent="0.35">
      <c r="A70922" s="46"/>
      <c r="H70922" s="103"/>
      <c r="AD70922" s="99"/>
      <c r="AF70922" s="46"/>
      <c r="AM70922" s="121"/>
      <c r="AO70922" s="46"/>
    </row>
    <row r="70923" spans="1:41" s="60" customFormat="1" hidden="1" x14ac:dyDescent="0.35">
      <c r="A70923" s="46"/>
      <c r="H70923" s="103"/>
      <c r="AD70923" s="99"/>
      <c r="AF70923" s="46"/>
      <c r="AM70923" s="121"/>
      <c r="AO70923" s="46"/>
    </row>
    <row r="70924" spans="1:41" s="60" customFormat="1" hidden="1" x14ac:dyDescent="0.35">
      <c r="A70924" s="46"/>
      <c r="H70924" s="103"/>
      <c r="AD70924" s="99"/>
      <c r="AF70924" s="46"/>
      <c r="AM70924" s="121"/>
      <c r="AO70924" s="46"/>
    </row>
    <row r="70925" spans="1:41" s="60" customFormat="1" hidden="1" x14ac:dyDescent="0.35">
      <c r="A70925" s="46"/>
      <c r="H70925" s="103"/>
      <c r="AD70925" s="99"/>
      <c r="AF70925" s="46"/>
      <c r="AM70925" s="121"/>
      <c r="AO70925" s="46"/>
    </row>
    <row r="70926" spans="1:41" s="60" customFormat="1" hidden="1" x14ac:dyDescent="0.35">
      <c r="A70926" s="46"/>
      <c r="H70926" s="103"/>
      <c r="AD70926" s="99"/>
      <c r="AF70926" s="46"/>
      <c r="AM70926" s="121"/>
      <c r="AO70926" s="46"/>
    </row>
    <row r="70927" spans="1:41" s="60" customFormat="1" hidden="1" x14ac:dyDescent="0.35">
      <c r="A70927" s="46"/>
      <c r="H70927" s="103"/>
      <c r="AD70927" s="99"/>
      <c r="AF70927" s="46"/>
      <c r="AM70927" s="121"/>
      <c r="AO70927" s="46"/>
    </row>
    <row r="70928" spans="1:41" s="60" customFormat="1" hidden="1" x14ac:dyDescent="0.35">
      <c r="A70928" s="46"/>
      <c r="H70928" s="103"/>
      <c r="AD70928" s="99"/>
      <c r="AF70928" s="46"/>
      <c r="AM70928" s="121"/>
      <c r="AO70928" s="46"/>
    </row>
    <row r="70929" spans="1:41" s="60" customFormat="1" hidden="1" x14ac:dyDescent="0.35">
      <c r="A70929" s="46"/>
      <c r="H70929" s="103"/>
      <c r="AD70929" s="99"/>
      <c r="AF70929" s="46"/>
      <c r="AM70929" s="121"/>
      <c r="AO70929" s="46"/>
    </row>
    <row r="70930" spans="1:41" s="60" customFormat="1" hidden="1" x14ac:dyDescent="0.35">
      <c r="A70930" s="46"/>
      <c r="H70930" s="103"/>
      <c r="AD70930" s="99"/>
      <c r="AF70930" s="46"/>
      <c r="AM70930" s="121"/>
      <c r="AO70930" s="46"/>
    </row>
    <row r="70931" spans="1:41" s="60" customFormat="1" hidden="1" x14ac:dyDescent="0.35">
      <c r="A70931" s="46"/>
      <c r="H70931" s="103"/>
      <c r="AD70931" s="99"/>
      <c r="AF70931" s="46"/>
      <c r="AM70931" s="121"/>
      <c r="AO70931" s="46"/>
    </row>
    <row r="70932" spans="1:41" s="60" customFormat="1" hidden="1" x14ac:dyDescent="0.35">
      <c r="A70932" s="46"/>
      <c r="H70932" s="103"/>
      <c r="AD70932" s="99"/>
      <c r="AF70932" s="46"/>
      <c r="AM70932" s="121"/>
      <c r="AO70932" s="46"/>
    </row>
    <row r="70933" spans="1:41" s="60" customFormat="1" hidden="1" x14ac:dyDescent="0.35">
      <c r="A70933" s="46"/>
      <c r="H70933" s="103"/>
      <c r="AD70933" s="99"/>
      <c r="AF70933" s="46"/>
      <c r="AM70933" s="121"/>
      <c r="AO70933" s="46"/>
    </row>
    <row r="70934" spans="1:41" s="60" customFormat="1" hidden="1" x14ac:dyDescent="0.35">
      <c r="A70934" s="46"/>
      <c r="H70934" s="103"/>
      <c r="AD70934" s="99"/>
      <c r="AF70934" s="46"/>
      <c r="AM70934" s="121"/>
      <c r="AO70934" s="46"/>
    </row>
    <row r="70935" spans="1:41" s="60" customFormat="1" hidden="1" x14ac:dyDescent="0.35">
      <c r="A70935" s="46"/>
      <c r="H70935" s="103"/>
      <c r="AD70935" s="99"/>
      <c r="AF70935" s="46"/>
      <c r="AM70935" s="121"/>
      <c r="AO70935" s="46"/>
    </row>
    <row r="70936" spans="1:41" s="60" customFormat="1" hidden="1" x14ac:dyDescent="0.35">
      <c r="A70936" s="46"/>
      <c r="H70936" s="103"/>
      <c r="AD70936" s="99"/>
      <c r="AF70936" s="46"/>
      <c r="AM70936" s="121"/>
      <c r="AO70936" s="46"/>
    </row>
    <row r="70937" spans="1:41" s="60" customFormat="1" hidden="1" x14ac:dyDescent="0.35">
      <c r="A70937" s="46"/>
      <c r="H70937" s="103"/>
      <c r="AD70937" s="99"/>
      <c r="AF70937" s="46"/>
      <c r="AM70937" s="121"/>
      <c r="AO70937" s="46"/>
    </row>
    <row r="70938" spans="1:41" s="60" customFormat="1" hidden="1" x14ac:dyDescent="0.35">
      <c r="A70938" s="46"/>
      <c r="H70938" s="103"/>
      <c r="AD70938" s="99"/>
      <c r="AF70938" s="46"/>
      <c r="AM70938" s="121"/>
      <c r="AO70938" s="46"/>
    </row>
    <row r="70939" spans="1:41" s="60" customFormat="1" hidden="1" x14ac:dyDescent="0.35">
      <c r="A70939" s="46"/>
      <c r="H70939" s="103"/>
      <c r="AD70939" s="99"/>
      <c r="AF70939" s="46"/>
      <c r="AM70939" s="121"/>
      <c r="AO70939" s="46"/>
    </row>
    <row r="70940" spans="1:41" s="60" customFormat="1" hidden="1" x14ac:dyDescent="0.35">
      <c r="A70940" s="46"/>
      <c r="H70940" s="103"/>
      <c r="AD70940" s="99"/>
      <c r="AF70940" s="46"/>
      <c r="AM70940" s="121"/>
      <c r="AO70940" s="46"/>
    </row>
    <row r="70941" spans="1:41" s="60" customFormat="1" hidden="1" x14ac:dyDescent="0.35">
      <c r="A70941" s="46"/>
      <c r="H70941" s="103"/>
      <c r="AD70941" s="99"/>
      <c r="AF70941" s="46"/>
      <c r="AM70941" s="121"/>
      <c r="AO70941" s="46"/>
    </row>
    <row r="70942" spans="1:41" s="60" customFormat="1" hidden="1" x14ac:dyDescent="0.35">
      <c r="A70942" s="46"/>
      <c r="H70942" s="103"/>
      <c r="AD70942" s="99"/>
      <c r="AF70942" s="46"/>
      <c r="AM70942" s="121"/>
      <c r="AO70942" s="46"/>
    </row>
    <row r="70943" spans="1:41" s="60" customFormat="1" hidden="1" x14ac:dyDescent="0.35">
      <c r="A70943" s="46"/>
      <c r="H70943" s="103"/>
      <c r="AD70943" s="99"/>
      <c r="AF70943" s="46"/>
      <c r="AM70943" s="121"/>
      <c r="AO70943" s="46"/>
    </row>
    <row r="70944" spans="1:41" s="60" customFormat="1" hidden="1" x14ac:dyDescent="0.35">
      <c r="A70944" s="46"/>
      <c r="H70944" s="103"/>
      <c r="AD70944" s="99"/>
      <c r="AF70944" s="46"/>
      <c r="AM70944" s="121"/>
      <c r="AO70944" s="46"/>
    </row>
    <row r="70945" spans="1:41" s="60" customFormat="1" hidden="1" x14ac:dyDescent="0.35">
      <c r="A70945" s="46"/>
      <c r="H70945" s="103"/>
      <c r="AD70945" s="99"/>
      <c r="AF70945" s="46"/>
      <c r="AM70945" s="121"/>
      <c r="AO70945" s="46"/>
    </row>
    <row r="70946" spans="1:41" s="60" customFormat="1" hidden="1" x14ac:dyDescent="0.35">
      <c r="A70946" s="46"/>
      <c r="H70946" s="103"/>
      <c r="AD70946" s="99"/>
      <c r="AF70946" s="46"/>
      <c r="AM70946" s="121"/>
      <c r="AO70946" s="46"/>
    </row>
    <row r="70947" spans="1:41" s="60" customFormat="1" hidden="1" x14ac:dyDescent="0.35">
      <c r="A70947" s="46"/>
      <c r="H70947" s="103"/>
      <c r="AD70947" s="99"/>
      <c r="AF70947" s="46"/>
      <c r="AM70947" s="121"/>
      <c r="AO70947" s="46"/>
    </row>
    <row r="70948" spans="1:41" s="60" customFormat="1" hidden="1" x14ac:dyDescent="0.35">
      <c r="A70948" s="46"/>
      <c r="H70948" s="103"/>
      <c r="AD70948" s="99"/>
      <c r="AF70948" s="46"/>
      <c r="AM70948" s="121"/>
      <c r="AO70948" s="46"/>
    </row>
    <row r="70949" spans="1:41" s="60" customFormat="1" hidden="1" x14ac:dyDescent="0.35">
      <c r="A70949" s="46"/>
      <c r="H70949" s="103"/>
      <c r="AD70949" s="99"/>
      <c r="AF70949" s="46"/>
      <c r="AM70949" s="121"/>
      <c r="AO70949" s="46"/>
    </row>
    <row r="70950" spans="1:41" s="60" customFormat="1" hidden="1" x14ac:dyDescent="0.35">
      <c r="A70950" s="46"/>
      <c r="H70950" s="103"/>
      <c r="AD70950" s="99"/>
      <c r="AF70950" s="46"/>
      <c r="AM70950" s="121"/>
      <c r="AO70950" s="46"/>
    </row>
    <row r="70951" spans="1:41" s="60" customFormat="1" hidden="1" x14ac:dyDescent="0.35">
      <c r="A70951" s="46"/>
      <c r="H70951" s="103"/>
      <c r="AD70951" s="99"/>
      <c r="AF70951" s="46"/>
      <c r="AM70951" s="121"/>
      <c r="AO70951" s="46"/>
    </row>
    <row r="70952" spans="1:41" s="60" customFormat="1" hidden="1" x14ac:dyDescent="0.35">
      <c r="A70952" s="46"/>
      <c r="H70952" s="103"/>
      <c r="AD70952" s="99"/>
      <c r="AF70952" s="46"/>
      <c r="AM70952" s="121"/>
      <c r="AO70952" s="46"/>
    </row>
    <row r="70953" spans="1:41" s="60" customFormat="1" hidden="1" x14ac:dyDescent="0.35">
      <c r="A70953" s="46"/>
      <c r="H70953" s="103"/>
      <c r="AD70953" s="99"/>
      <c r="AF70953" s="46"/>
      <c r="AM70953" s="121"/>
      <c r="AO70953" s="46"/>
    </row>
    <row r="70954" spans="1:41" s="60" customFormat="1" hidden="1" x14ac:dyDescent="0.35">
      <c r="A70954" s="46"/>
      <c r="H70954" s="103"/>
      <c r="AD70954" s="99"/>
      <c r="AF70954" s="46"/>
      <c r="AM70954" s="121"/>
      <c r="AO70954" s="46"/>
    </row>
    <row r="70955" spans="1:41" s="60" customFormat="1" hidden="1" x14ac:dyDescent="0.35">
      <c r="A70955" s="46"/>
      <c r="H70955" s="103"/>
      <c r="AD70955" s="99"/>
      <c r="AF70955" s="46"/>
      <c r="AM70955" s="121"/>
      <c r="AO70955" s="46"/>
    </row>
    <row r="70956" spans="1:41" s="60" customFormat="1" hidden="1" x14ac:dyDescent="0.35">
      <c r="A70956" s="46"/>
      <c r="H70956" s="103"/>
      <c r="AD70956" s="99"/>
      <c r="AF70956" s="46"/>
      <c r="AM70956" s="121"/>
      <c r="AO70956" s="46"/>
    </row>
    <row r="70957" spans="1:41" s="60" customFormat="1" hidden="1" x14ac:dyDescent="0.35">
      <c r="A70957" s="46"/>
      <c r="H70957" s="103"/>
      <c r="AD70957" s="99"/>
      <c r="AF70957" s="46"/>
      <c r="AM70957" s="121"/>
      <c r="AO70957" s="46"/>
    </row>
    <row r="70958" spans="1:41" s="60" customFormat="1" hidden="1" x14ac:dyDescent="0.35">
      <c r="A70958" s="46"/>
      <c r="H70958" s="103"/>
      <c r="AD70958" s="99"/>
      <c r="AF70958" s="46"/>
      <c r="AM70958" s="121"/>
      <c r="AO70958" s="46"/>
    </row>
    <row r="70959" spans="1:41" s="60" customFormat="1" hidden="1" x14ac:dyDescent="0.35">
      <c r="A70959" s="46"/>
      <c r="H70959" s="103"/>
      <c r="AD70959" s="99"/>
      <c r="AF70959" s="46"/>
      <c r="AM70959" s="121"/>
      <c r="AO70959" s="46"/>
    </row>
    <row r="70960" spans="1:41" s="60" customFormat="1" hidden="1" x14ac:dyDescent="0.35">
      <c r="A70960" s="46"/>
      <c r="H70960" s="103"/>
      <c r="AD70960" s="99"/>
      <c r="AF70960" s="46"/>
      <c r="AM70960" s="121"/>
      <c r="AO70960" s="46"/>
    </row>
    <row r="70961" spans="1:41" s="60" customFormat="1" hidden="1" x14ac:dyDescent="0.35">
      <c r="A70961" s="46"/>
      <c r="H70961" s="103"/>
      <c r="AD70961" s="99"/>
      <c r="AF70961" s="46"/>
      <c r="AM70961" s="121"/>
      <c r="AO70961" s="46"/>
    </row>
    <row r="70962" spans="1:41" s="60" customFormat="1" hidden="1" x14ac:dyDescent="0.35">
      <c r="A70962" s="46"/>
      <c r="H70962" s="103"/>
      <c r="AD70962" s="99"/>
      <c r="AF70962" s="46"/>
      <c r="AM70962" s="121"/>
      <c r="AO70962" s="46"/>
    </row>
    <row r="70963" spans="1:41" s="60" customFormat="1" hidden="1" x14ac:dyDescent="0.35">
      <c r="A70963" s="46"/>
      <c r="H70963" s="103"/>
      <c r="AD70963" s="99"/>
      <c r="AF70963" s="46"/>
      <c r="AM70963" s="121"/>
      <c r="AO70963" s="46"/>
    </row>
    <row r="70964" spans="1:41" s="60" customFormat="1" hidden="1" x14ac:dyDescent="0.35">
      <c r="A70964" s="46"/>
      <c r="H70964" s="103"/>
      <c r="AD70964" s="99"/>
      <c r="AF70964" s="46"/>
      <c r="AM70964" s="121"/>
      <c r="AO70964" s="46"/>
    </row>
    <row r="70965" spans="1:41" s="60" customFormat="1" hidden="1" x14ac:dyDescent="0.35">
      <c r="A70965" s="46"/>
      <c r="H70965" s="103"/>
      <c r="AD70965" s="99"/>
      <c r="AF70965" s="46"/>
      <c r="AM70965" s="121"/>
      <c r="AO70965" s="46"/>
    </row>
    <row r="70966" spans="1:41" s="60" customFormat="1" hidden="1" x14ac:dyDescent="0.35">
      <c r="A70966" s="46"/>
      <c r="H70966" s="103"/>
      <c r="AD70966" s="99"/>
      <c r="AF70966" s="46"/>
      <c r="AM70966" s="121"/>
      <c r="AO70966" s="46"/>
    </row>
    <row r="70967" spans="1:41" s="60" customFormat="1" hidden="1" x14ac:dyDescent="0.35">
      <c r="A70967" s="46"/>
      <c r="H70967" s="103"/>
      <c r="AD70967" s="99"/>
      <c r="AF70967" s="46"/>
      <c r="AM70967" s="121"/>
      <c r="AO70967" s="46"/>
    </row>
    <row r="70968" spans="1:41" s="60" customFormat="1" hidden="1" x14ac:dyDescent="0.35">
      <c r="A70968" s="46"/>
      <c r="H70968" s="103"/>
      <c r="AD70968" s="99"/>
      <c r="AF70968" s="46"/>
      <c r="AM70968" s="121"/>
      <c r="AO70968" s="46"/>
    </row>
    <row r="70969" spans="1:41" s="60" customFormat="1" hidden="1" x14ac:dyDescent="0.35">
      <c r="A70969" s="46"/>
      <c r="H70969" s="103"/>
      <c r="AD70969" s="99"/>
      <c r="AF70969" s="46"/>
      <c r="AM70969" s="121"/>
      <c r="AO70969" s="46"/>
    </row>
    <row r="70970" spans="1:41" s="60" customFormat="1" hidden="1" x14ac:dyDescent="0.35">
      <c r="A70970" s="46"/>
      <c r="H70970" s="103"/>
      <c r="AD70970" s="99"/>
      <c r="AF70970" s="46"/>
      <c r="AM70970" s="121"/>
      <c r="AO70970" s="46"/>
    </row>
    <row r="70971" spans="1:41" s="60" customFormat="1" hidden="1" x14ac:dyDescent="0.35">
      <c r="A70971" s="46"/>
      <c r="H70971" s="103"/>
      <c r="AD70971" s="99"/>
      <c r="AF70971" s="46"/>
      <c r="AM70971" s="121"/>
      <c r="AO70971" s="46"/>
    </row>
    <row r="70972" spans="1:41" s="60" customFormat="1" hidden="1" x14ac:dyDescent="0.35">
      <c r="A70972" s="46"/>
      <c r="H70972" s="103"/>
      <c r="AD70972" s="99"/>
      <c r="AF70972" s="46"/>
      <c r="AM70972" s="121"/>
      <c r="AO70972" s="46"/>
    </row>
    <row r="70973" spans="1:41" s="60" customFormat="1" hidden="1" x14ac:dyDescent="0.35">
      <c r="A70973" s="46"/>
      <c r="H70973" s="103"/>
      <c r="AD70973" s="99"/>
      <c r="AF70973" s="46"/>
      <c r="AM70973" s="121"/>
      <c r="AO70973" s="46"/>
    </row>
    <row r="70974" spans="1:41" s="60" customFormat="1" hidden="1" x14ac:dyDescent="0.35">
      <c r="A70974" s="46"/>
      <c r="H70974" s="103"/>
      <c r="AD70974" s="99"/>
      <c r="AF70974" s="46"/>
      <c r="AM70974" s="121"/>
      <c r="AO70974" s="46"/>
    </row>
    <row r="70975" spans="1:41" s="60" customFormat="1" hidden="1" x14ac:dyDescent="0.35">
      <c r="A70975" s="46"/>
      <c r="H70975" s="103"/>
      <c r="AD70975" s="99"/>
      <c r="AF70975" s="46"/>
      <c r="AM70975" s="121"/>
      <c r="AO70975" s="46"/>
    </row>
    <row r="70976" spans="1:41" s="60" customFormat="1" hidden="1" x14ac:dyDescent="0.35">
      <c r="A70976" s="46"/>
      <c r="H70976" s="103"/>
      <c r="AD70976" s="99"/>
      <c r="AF70976" s="46"/>
      <c r="AM70976" s="121"/>
      <c r="AO70976" s="46"/>
    </row>
    <row r="70977" spans="1:41" s="60" customFormat="1" hidden="1" x14ac:dyDescent="0.35">
      <c r="A70977" s="46"/>
      <c r="H70977" s="103"/>
      <c r="AD70977" s="99"/>
      <c r="AF70977" s="46"/>
      <c r="AM70977" s="121"/>
      <c r="AO70977" s="46"/>
    </row>
    <row r="70978" spans="1:41" s="60" customFormat="1" hidden="1" x14ac:dyDescent="0.35">
      <c r="A70978" s="46"/>
      <c r="H70978" s="103"/>
      <c r="AD70978" s="99"/>
      <c r="AF70978" s="46"/>
      <c r="AM70978" s="121"/>
      <c r="AO70978" s="46"/>
    </row>
    <row r="70979" spans="1:41" s="60" customFormat="1" hidden="1" x14ac:dyDescent="0.35">
      <c r="A70979" s="46"/>
      <c r="H70979" s="103"/>
      <c r="AD70979" s="99"/>
      <c r="AF70979" s="46"/>
      <c r="AM70979" s="121"/>
      <c r="AO70979" s="46"/>
    </row>
    <row r="70980" spans="1:41" s="60" customFormat="1" hidden="1" x14ac:dyDescent="0.35">
      <c r="A70980" s="46"/>
      <c r="H70980" s="103"/>
      <c r="AD70980" s="99"/>
      <c r="AF70980" s="46"/>
      <c r="AM70980" s="121"/>
      <c r="AO70980" s="46"/>
    </row>
    <row r="70981" spans="1:41" s="60" customFormat="1" hidden="1" x14ac:dyDescent="0.35">
      <c r="A70981" s="46"/>
      <c r="H70981" s="103"/>
      <c r="AD70981" s="99"/>
      <c r="AF70981" s="46"/>
      <c r="AM70981" s="121"/>
      <c r="AO70981" s="46"/>
    </row>
    <row r="70982" spans="1:41" s="60" customFormat="1" hidden="1" x14ac:dyDescent="0.35">
      <c r="A70982" s="46"/>
      <c r="H70982" s="103"/>
      <c r="AD70982" s="99"/>
      <c r="AF70982" s="46"/>
      <c r="AM70982" s="121"/>
      <c r="AO70982" s="46"/>
    </row>
    <row r="70983" spans="1:41" s="60" customFormat="1" hidden="1" x14ac:dyDescent="0.35">
      <c r="A70983" s="46"/>
      <c r="H70983" s="103"/>
      <c r="AD70983" s="99"/>
      <c r="AF70983" s="46"/>
      <c r="AM70983" s="121"/>
      <c r="AO70983" s="46"/>
    </row>
    <row r="70984" spans="1:41" s="60" customFormat="1" hidden="1" x14ac:dyDescent="0.35">
      <c r="A70984" s="46"/>
      <c r="H70984" s="103"/>
      <c r="AD70984" s="99"/>
      <c r="AF70984" s="46"/>
      <c r="AM70984" s="121"/>
      <c r="AO70984" s="46"/>
    </row>
    <row r="70985" spans="1:41" s="60" customFormat="1" hidden="1" x14ac:dyDescent="0.35">
      <c r="A70985" s="46"/>
      <c r="H70985" s="103"/>
      <c r="AD70985" s="99"/>
      <c r="AF70985" s="46"/>
      <c r="AM70985" s="121"/>
      <c r="AO70985" s="46"/>
    </row>
    <row r="70986" spans="1:41" s="60" customFormat="1" hidden="1" x14ac:dyDescent="0.35">
      <c r="A70986" s="46"/>
      <c r="H70986" s="103"/>
      <c r="AD70986" s="99"/>
      <c r="AF70986" s="46"/>
      <c r="AM70986" s="121"/>
      <c r="AO70986" s="46"/>
    </row>
    <row r="70987" spans="1:41" s="60" customFormat="1" hidden="1" x14ac:dyDescent="0.35">
      <c r="A70987" s="46"/>
      <c r="H70987" s="103"/>
      <c r="AD70987" s="99"/>
      <c r="AF70987" s="46"/>
      <c r="AM70987" s="121"/>
      <c r="AO70987" s="46"/>
    </row>
    <row r="70988" spans="1:41" s="60" customFormat="1" hidden="1" x14ac:dyDescent="0.35">
      <c r="A70988" s="46"/>
      <c r="H70988" s="103"/>
      <c r="AD70988" s="99"/>
      <c r="AF70988" s="46"/>
      <c r="AM70988" s="121"/>
      <c r="AO70988" s="46"/>
    </row>
    <row r="70989" spans="1:41" s="60" customFormat="1" hidden="1" x14ac:dyDescent="0.35">
      <c r="A70989" s="46"/>
      <c r="H70989" s="103"/>
      <c r="AD70989" s="99"/>
      <c r="AF70989" s="46"/>
      <c r="AM70989" s="121"/>
      <c r="AO70989" s="46"/>
    </row>
    <row r="70990" spans="1:41" s="60" customFormat="1" hidden="1" x14ac:dyDescent="0.35">
      <c r="A70990" s="46"/>
      <c r="H70990" s="103"/>
      <c r="AD70990" s="99"/>
      <c r="AF70990" s="46"/>
      <c r="AM70990" s="121"/>
      <c r="AO70990" s="46"/>
    </row>
    <row r="70991" spans="1:41" s="60" customFormat="1" hidden="1" x14ac:dyDescent="0.35">
      <c r="A70991" s="46"/>
      <c r="H70991" s="103"/>
      <c r="AD70991" s="99"/>
      <c r="AF70991" s="46"/>
      <c r="AM70991" s="121"/>
      <c r="AO70991" s="46"/>
    </row>
    <row r="70992" spans="1:41" s="60" customFormat="1" hidden="1" x14ac:dyDescent="0.35">
      <c r="A70992" s="46"/>
      <c r="H70992" s="103"/>
      <c r="AD70992" s="99"/>
      <c r="AF70992" s="46"/>
      <c r="AM70992" s="121"/>
      <c r="AO70992" s="46"/>
    </row>
    <row r="70993" spans="1:41" s="60" customFormat="1" hidden="1" x14ac:dyDescent="0.35">
      <c r="A70993" s="46"/>
      <c r="H70993" s="103"/>
      <c r="AD70993" s="99"/>
      <c r="AF70993" s="46"/>
      <c r="AM70993" s="121"/>
      <c r="AO70993" s="46"/>
    </row>
    <row r="70994" spans="1:41" s="60" customFormat="1" hidden="1" x14ac:dyDescent="0.35">
      <c r="A70994" s="46"/>
      <c r="H70994" s="103"/>
      <c r="AD70994" s="99"/>
      <c r="AF70994" s="46"/>
      <c r="AM70994" s="121"/>
      <c r="AO70994" s="46"/>
    </row>
    <row r="70995" spans="1:41" s="60" customFormat="1" hidden="1" x14ac:dyDescent="0.35">
      <c r="A70995" s="46"/>
      <c r="H70995" s="103"/>
      <c r="AD70995" s="99"/>
      <c r="AF70995" s="46"/>
      <c r="AM70995" s="121"/>
      <c r="AO70995" s="46"/>
    </row>
    <row r="70996" spans="1:41" s="60" customFormat="1" hidden="1" x14ac:dyDescent="0.35">
      <c r="A70996" s="46"/>
      <c r="H70996" s="103"/>
      <c r="AD70996" s="99"/>
      <c r="AF70996" s="46"/>
      <c r="AM70996" s="121"/>
      <c r="AO70996" s="46"/>
    </row>
    <row r="70997" spans="1:41" s="60" customFormat="1" hidden="1" x14ac:dyDescent="0.35">
      <c r="A70997" s="46"/>
      <c r="H70997" s="103"/>
      <c r="AD70997" s="99"/>
      <c r="AF70997" s="46"/>
      <c r="AM70997" s="121"/>
      <c r="AO70997" s="46"/>
    </row>
    <row r="70998" spans="1:41" s="60" customFormat="1" hidden="1" x14ac:dyDescent="0.35">
      <c r="A70998" s="46"/>
      <c r="H70998" s="103"/>
      <c r="AD70998" s="99"/>
      <c r="AF70998" s="46"/>
      <c r="AM70998" s="121"/>
      <c r="AO70998" s="46"/>
    </row>
    <row r="70999" spans="1:41" s="60" customFormat="1" hidden="1" x14ac:dyDescent="0.35">
      <c r="A70999" s="46"/>
      <c r="H70999" s="103"/>
      <c r="AD70999" s="99"/>
      <c r="AF70999" s="46"/>
      <c r="AM70999" s="121"/>
      <c r="AO70999" s="46"/>
    </row>
    <row r="71000" spans="1:41" s="60" customFormat="1" hidden="1" x14ac:dyDescent="0.35">
      <c r="A71000" s="46"/>
      <c r="H71000" s="103"/>
      <c r="AD71000" s="99"/>
      <c r="AF71000" s="46"/>
      <c r="AM71000" s="121"/>
      <c r="AO71000" s="46"/>
    </row>
    <row r="71001" spans="1:41" s="60" customFormat="1" hidden="1" x14ac:dyDescent="0.35">
      <c r="A71001" s="46"/>
      <c r="H71001" s="103"/>
      <c r="AD71001" s="99"/>
      <c r="AF71001" s="46"/>
      <c r="AM71001" s="121"/>
      <c r="AO71001" s="46"/>
    </row>
    <row r="71002" spans="1:41" s="60" customFormat="1" hidden="1" x14ac:dyDescent="0.35">
      <c r="A71002" s="46"/>
      <c r="H71002" s="103"/>
      <c r="AD71002" s="99"/>
      <c r="AF71002" s="46"/>
      <c r="AM71002" s="121"/>
      <c r="AO71002" s="46"/>
    </row>
    <row r="71003" spans="1:41" s="60" customFormat="1" hidden="1" x14ac:dyDescent="0.35">
      <c r="A71003" s="46"/>
      <c r="H71003" s="103"/>
      <c r="AD71003" s="99"/>
      <c r="AF71003" s="46"/>
      <c r="AM71003" s="121"/>
      <c r="AO71003" s="46"/>
    </row>
    <row r="71004" spans="1:41" s="60" customFormat="1" hidden="1" x14ac:dyDescent="0.35">
      <c r="A71004" s="46"/>
      <c r="H71004" s="103"/>
      <c r="AD71004" s="99"/>
      <c r="AF71004" s="46"/>
      <c r="AM71004" s="121"/>
      <c r="AO71004" s="46"/>
    </row>
    <row r="71005" spans="1:41" s="60" customFormat="1" hidden="1" x14ac:dyDescent="0.35">
      <c r="A71005" s="46"/>
      <c r="H71005" s="103"/>
      <c r="AD71005" s="99"/>
      <c r="AF71005" s="46"/>
      <c r="AM71005" s="121"/>
      <c r="AO71005" s="46"/>
    </row>
    <row r="71006" spans="1:41" s="60" customFormat="1" hidden="1" x14ac:dyDescent="0.35">
      <c r="A71006" s="46"/>
      <c r="H71006" s="103"/>
      <c r="AD71006" s="99"/>
      <c r="AF71006" s="46"/>
      <c r="AM71006" s="121"/>
      <c r="AO71006" s="46"/>
    </row>
    <row r="71007" spans="1:41" s="60" customFormat="1" hidden="1" x14ac:dyDescent="0.35">
      <c r="A71007" s="46"/>
      <c r="H71007" s="103"/>
      <c r="AD71007" s="99"/>
      <c r="AF71007" s="46"/>
      <c r="AM71007" s="121"/>
      <c r="AO71007" s="46"/>
    </row>
    <row r="71008" spans="1:41" s="60" customFormat="1" hidden="1" x14ac:dyDescent="0.35">
      <c r="A71008" s="46"/>
      <c r="H71008" s="103"/>
      <c r="AD71008" s="99"/>
      <c r="AF71008" s="46"/>
      <c r="AM71008" s="121"/>
      <c r="AO71008" s="46"/>
    </row>
    <row r="71009" spans="1:41" s="60" customFormat="1" hidden="1" x14ac:dyDescent="0.35">
      <c r="A71009" s="46"/>
      <c r="H71009" s="103"/>
      <c r="AD71009" s="99"/>
      <c r="AF71009" s="46"/>
      <c r="AM71009" s="121"/>
      <c r="AO71009" s="46"/>
    </row>
    <row r="71010" spans="1:41" s="60" customFormat="1" hidden="1" x14ac:dyDescent="0.35">
      <c r="A71010" s="46"/>
      <c r="H71010" s="103"/>
      <c r="AD71010" s="99"/>
      <c r="AF71010" s="46"/>
      <c r="AM71010" s="121"/>
      <c r="AO71010" s="46"/>
    </row>
    <row r="71011" spans="1:41" s="60" customFormat="1" hidden="1" x14ac:dyDescent="0.35">
      <c r="A71011" s="46"/>
      <c r="H71011" s="103"/>
      <c r="AD71011" s="99"/>
      <c r="AF71011" s="46"/>
      <c r="AM71011" s="121"/>
      <c r="AO71011" s="46"/>
    </row>
    <row r="71012" spans="1:41" s="60" customFormat="1" hidden="1" x14ac:dyDescent="0.35">
      <c r="A71012" s="46"/>
      <c r="H71012" s="103"/>
      <c r="AD71012" s="99"/>
      <c r="AF71012" s="46"/>
      <c r="AM71012" s="121"/>
      <c r="AO71012" s="46"/>
    </row>
    <row r="71013" spans="1:41" s="60" customFormat="1" hidden="1" x14ac:dyDescent="0.35">
      <c r="A71013" s="46"/>
      <c r="H71013" s="103"/>
      <c r="AD71013" s="99"/>
      <c r="AF71013" s="46"/>
      <c r="AM71013" s="121"/>
      <c r="AO71013" s="46"/>
    </row>
    <row r="71014" spans="1:41" s="60" customFormat="1" hidden="1" x14ac:dyDescent="0.35">
      <c r="A71014" s="46"/>
      <c r="H71014" s="103"/>
      <c r="AD71014" s="99"/>
      <c r="AF71014" s="46"/>
      <c r="AM71014" s="121"/>
      <c r="AO71014" s="46"/>
    </row>
    <row r="71015" spans="1:41" s="60" customFormat="1" hidden="1" x14ac:dyDescent="0.35">
      <c r="A71015" s="46"/>
      <c r="H71015" s="103"/>
      <c r="AD71015" s="99"/>
      <c r="AF71015" s="46"/>
      <c r="AM71015" s="121"/>
      <c r="AO71015" s="46"/>
    </row>
    <row r="71016" spans="1:41" s="60" customFormat="1" hidden="1" x14ac:dyDescent="0.35">
      <c r="A71016" s="46"/>
      <c r="H71016" s="103"/>
      <c r="AD71016" s="99"/>
      <c r="AF71016" s="46"/>
      <c r="AM71016" s="121"/>
      <c r="AO71016" s="46"/>
    </row>
    <row r="71017" spans="1:41" s="60" customFormat="1" hidden="1" x14ac:dyDescent="0.35">
      <c r="A71017" s="46"/>
      <c r="H71017" s="103"/>
      <c r="AD71017" s="99"/>
      <c r="AF71017" s="46"/>
      <c r="AM71017" s="121"/>
      <c r="AO71017" s="46"/>
    </row>
    <row r="71018" spans="1:41" s="60" customFormat="1" hidden="1" x14ac:dyDescent="0.35">
      <c r="A71018" s="46"/>
      <c r="H71018" s="103"/>
      <c r="AD71018" s="99"/>
      <c r="AF71018" s="46"/>
      <c r="AM71018" s="121"/>
      <c r="AO71018" s="46"/>
    </row>
    <row r="71019" spans="1:41" s="60" customFormat="1" hidden="1" x14ac:dyDescent="0.35">
      <c r="A71019" s="46"/>
      <c r="H71019" s="103"/>
      <c r="AD71019" s="99"/>
      <c r="AF71019" s="46"/>
      <c r="AM71019" s="121"/>
      <c r="AO71019" s="46"/>
    </row>
    <row r="71020" spans="1:41" s="60" customFormat="1" hidden="1" x14ac:dyDescent="0.35">
      <c r="A71020" s="46"/>
      <c r="H71020" s="103"/>
      <c r="AD71020" s="99"/>
      <c r="AF71020" s="46"/>
      <c r="AM71020" s="121"/>
      <c r="AO71020" s="46"/>
    </row>
    <row r="71021" spans="1:41" s="60" customFormat="1" hidden="1" x14ac:dyDescent="0.35">
      <c r="A71021" s="46"/>
      <c r="H71021" s="103"/>
      <c r="AD71021" s="99"/>
      <c r="AF71021" s="46"/>
      <c r="AM71021" s="121"/>
      <c r="AO71021" s="46"/>
    </row>
    <row r="71022" spans="1:41" s="60" customFormat="1" hidden="1" x14ac:dyDescent="0.35">
      <c r="A71022" s="46"/>
      <c r="H71022" s="103"/>
      <c r="AD71022" s="99"/>
      <c r="AF71022" s="46"/>
      <c r="AM71022" s="121"/>
      <c r="AO71022" s="46"/>
    </row>
    <row r="71023" spans="1:41" s="60" customFormat="1" hidden="1" x14ac:dyDescent="0.35">
      <c r="A71023" s="46"/>
      <c r="H71023" s="103"/>
      <c r="AD71023" s="99"/>
      <c r="AF71023" s="46"/>
      <c r="AM71023" s="121"/>
      <c r="AO71023" s="46"/>
    </row>
    <row r="71024" spans="1:41" s="60" customFormat="1" hidden="1" x14ac:dyDescent="0.35">
      <c r="A71024" s="46"/>
      <c r="H71024" s="103"/>
      <c r="AD71024" s="99"/>
      <c r="AF71024" s="46"/>
      <c r="AM71024" s="121"/>
      <c r="AO71024" s="46"/>
    </row>
    <row r="71025" spans="1:41" s="60" customFormat="1" hidden="1" x14ac:dyDescent="0.35">
      <c r="A71025" s="46"/>
      <c r="H71025" s="103"/>
      <c r="AD71025" s="99"/>
      <c r="AF71025" s="46"/>
      <c r="AM71025" s="121"/>
      <c r="AO71025" s="46"/>
    </row>
    <row r="71026" spans="1:41" s="60" customFormat="1" hidden="1" x14ac:dyDescent="0.35">
      <c r="A71026" s="46"/>
      <c r="H71026" s="103"/>
      <c r="AD71026" s="99"/>
      <c r="AF71026" s="46"/>
      <c r="AM71026" s="121"/>
      <c r="AO71026" s="46"/>
    </row>
    <row r="71027" spans="1:41" s="60" customFormat="1" hidden="1" x14ac:dyDescent="0.35">
      <c r="A71027" s="46"/>
      <c r="H71027" s="103"/>
      <c r="AD71027" s="99"/>
      <c r="AF71027" s="46"/>
      <c r="AM71027" s="121"/>
      <c r="AO71027" s="46"/>
    </row>
    <row r="71028" spans="1:41" s="60" customFormat="1" hidden="1" x14ac:dyDescent="0.35">
      <c r="A71028" s="46"/>
      <c r="H71028" s="103"/>
      <c r="AD71028" s="99"/>
      <c r="AF71028" s="46"/>
      <c r="AM71028" s="121"/>
      <c r="AO71028" s="46"/>
    </row>
    <row r="71029" spans="1:41" s="60" customFormat="1" hidden="1" x14ac:dyDescent="0.35">
      <c r="A71029" s="46"/>
      <c r="H71029" s="103"/>
      <c r="AD71029" s="99"/>
      <c r="AF71029" s="46"/>
      <c r="AM71029" s="121"/>
      <c r="AO71029" s="46"/>
    </row>
    <row r="71030" spans="1:41" s="60" customFormat="1" hidden="1" x14ac:dyDescent="0.35">
      <c r="A71030" s="46"/>
      <c r="H71030" s="103"/>
      <c r="AD71030" s="99"/>
      <c r="AF71030" s="46"/>
      <c r="AM71030" s="121"/>
      <c r="AO71030" s="46"/>
    </row>
    <row r="71031" spans="1:41" s="60" customFormat="1" hidden="1" x14ac:dyDescent="0.35">
      <c r="A71031" s="46"/>
      <c r="H71031" s="103"/>
      <c r="AD71031" s="99"/>
      <c r="AF71031" s="46"/>
      <c r="AM71031" s="121"/>
      <c r="AO71031" s="46"/>
    </row>
    <row r="71032" spans="1:41" s="60" customFormat="1" hidden="1" x14ac:dyDescent="0.35">
      <c r="A71032" s="46"/>
      <c r="H71032" s="103"/>
      <c r="AD71032" s="99"/>
      <c r="AF71032" s="46"/>
      <c r="AM71032" s="121"/>
      <c r="AO71032" s="46"/>
    </row>
    <row r="71033" spans="1:41" s="60" customFormat="1" hidden="1" x14ac:dyDescent="0.35">
      <c r="A71033" s="46"/>
      <c r="H71033" s="103"/>
      <c r="AD71033" s="99"/>
      <c r="AF71033" s="46"/>
      <c r="AM71033" s="121"/>
      <c r="AO71033" s="46"/>
    </row>
    <row r="71034" spans="1:41" s="60" customFormat="1" hidden="1" x14ac:dyDescent="0.35">
      <c r="A71034" s="46"/>
      <c r="H71034" s="103"/>
      <c r="AD71034" s="99"/>
      <c r="AF71034" s="46"/>
      <c r="AM71034" s="121"/>
      <c r="AO71034" s="46"/>
    </row>
    <row r="71035" spans="1:41" s="60" customFormat="1" hidden="1" x14ac:dyDescent="0.35">
      <c r="A71035" s="46"/>
      <c r="H71035" s="103"/>
      <c r="AD71035" s="99"/>
      <c r="AF71035" s="46"/>
      <c r="AM71035" s="121"/>
      <c r="AO71035" s="46"/>
    </row>
    <row r="71036" spans="1:41" s="60" customFormat="1" hidden="1" x14ac:dyDescent="0.35">
      <c r="A71036" s="46"/>
      <c r="H71036" s="103"/>
      <c r="AD71036" s="99"/>
      <c r="AF71036" s="46"/>
      <c r="AM71036" s="121"/>
      <c r="AO71036" s="46"/>
    </row>
    <row r="71037" spans="1:41" s="60" customFormat="1" hidden="1" x14ac:dyDescent="0.35">
      <c r="A71037" s="46"/>
      <c r="H71037" s="103"/>
      <c r="AD71037" s="99"/>
      <c r="AF71037" s="46"/>
      <c r="AM71037" s="121"/>
      <c r="AO71037" s="46"/>
    </row>
    <row r="71038" spans="1:41" s="60" customFormat="1" hidden="1" x14ac:dyDescent="0.35">
      <c r="A71038" s="46"/>
      <c r="H71038" s="103"/>
      <c r="AD71038" s="99"/>
      <c r="AF71038" s="46"/>
      <c r="AM71038" s="121"/>
      <c r="AO71038" s="46"/>
    </row>
    <row r="71039" spans="1:41" s="60" customFormat="1" hidden="1" x14ac:dyDescent="0.35">
      <c r="A71039" s="46"/>
      <c r="H71039" s="103"/>
      <c r="AD71039" s="99"/>
      <c r="AF71039" s="46"/>
      <c r="AM71039" s="121"/>
      <c r="AO71039" s="46"/>
    </row>
    <row r="71040" spans="1:41" s="60" customFormat="1" hidden="1" x14ac:dyDescent="0.35">
      <c r="A71040" s="46"/>
      <c r="H71040" s="103"/>
      <c r="AD71040" s="99"/>
      <c r="AF71040" s="46"/>
      <c r="AM71040" s="121"/>
      <c r="AO71040" s="46"/>
    </row>
    <row r="71041" spans="1:41" s="60" customFormat="1" hidden="1" x14ac:dyDescent="0.35">
      <c r="A71041" s="46"/>
      <c r="H71041" s="103"/>
      <c r="AD71041" s="99"/>
      <c r="AF71041" s="46"/>
      <c r="AM71041" s="121"/>
      <c r="AO71041" s="46"/>
    </row>
    <row r="71042" spans="1:41" s="60" customFormat="1" hidden="1" x14ac:dyDescent="0.35">
      <c r="A71042" s="46"/>
      <c r="H71042" s="103"/>
      <c r="AD71042" s="99"/>
      <c r="AF71042" s="46"/>
      <c r="AM71042" s="121"/>
      <c r="AO71042" s="46"/>
    </row>
    <row r="71043" spans="1:41" s="60" customFormat="1" hidden="1" x14ac:dyDescent="0.35">
      <c r="A71043" s="46"/>
      <c r="H71043" s="103"/>
      <c r="AD71043" s="99"/>
      <c r="AF71043" s="46"/>
      <c r="AM71043" s="121"/>
      <c r="AO71043" s="46"/>
    </row>
    <row r="71044" spans="1:41" s="60" customFormat="1" hidden="1" x14ac:dyDescent="0.35">
      <c r="A71044" s="46"/>
      <c r="H71044" s="103"/>
      <c r="AD71044" s="99"/>
      <c r="AF71044" s="46"/>
      <c r="AM71044" s="121"/>
      <c r="AO71044" s="46"/>
    </row>
    <row r="71045" spans="1:41" s="60" customFormat="1" hidden="1" x14ac:dyDescent="0.35">
      <c r="A71045" s="46"/>
      <c r="H71045" s="103"/>
      <c r="AD71045" s="99"/>
      <c r="AF71045" s="46"/>
      <c r="AM71045" s="121"/>
      <c r="AO71045" s="46"/>
    </row>
    <row r="71046" spans="1:41" s="60" customFormat="1" hidden="1" x14ac:dyDescent="0.35">
      <c r="A71046" s="46"/>
      <c r="H71046" s="103"/>
      <c r="AD71046" s="99"/>
      <c r="AF71046" s="46"/>
      <c r="AM71046" s="121"/>
      <c r="AO71046" s="46"/>
    </row>
    <row r="71047" spans="1:41" s="60" customFormat="1" hidden="1" x14ac:dyDescent="0.35">
      <c r="A71047" s="46"/>
      <c r="H71047" s="103"/>
      <c r="AD71047" s="99"/>
      <c r="AF71047" s="46"/>
      <c r="AM71047" s="121"/>
      <c r="AO71047" s="46"/>
    </row>
    <row r="71048" spans="1:41" s="60" customFormat="1" hidden="1" x14ac:dyDescent="0.35">
      <c r="A71048" s="46"/>
      <c r="H71048" s="103"/>
      <c r="AD71048" s="99"/>
      <c r="AF71048" s="46"/>
      <c r="AM71048" s="121"/>
      <c r="AO71048" s="46"/>
    </row>
    <row r="71049" spans="1:41" s="60" customFormat="1" hidden="1" x14ac:dyDescent="0.35">
      <c r="A71049" s="46"/>
      <c r="H71049" s="103"/>
      <c r="AD71049" s="99"/>
      <c r="AF71049" s="46"/>
      <c r="AM71049" s="121"/>
      <c r="AO71049" s="46"/>
    </row>
    <row r="71050" spans="1:41" s="60" customFormat="1" hidden="1" x14ac:dyDescent="0.35">
      <c r="A71050" s="46"/>
      <c r="H71050" s="103"/>
      <c r="AD71050" s="99"/>
      <c r="AF71050" s="46"/>
      <c r="AM71050" s="121"/>
      <c r="AO71050" s="46"/>
    </row>
    <row r="71051" spans="1:41" s="60" customFormat="1" hidden="1" x14ac:dyDescent="0.35">
      <c r="A71051" s="46"/>
      <c r="H71051" s="103"/>
      <c r="AD71051" s="99"/>
      <c r="AF71051" s="46"/>
      <c r="AM71051" s="121"/>
      <c r="AO71051" s="46"/>
    </row>
    <row r="71052" spans="1:41" s="60" customFormat="1" hidden="1" x14ac:dyDescent="0.35">
      <c r="A71052" s="46"/>
      <c r="H71052" s="103"/>
      <c r="AD71052" s="99"/>
      <c r="AF71052" s="46"/>
      <c r="AM71052" s="121"/>
      <c r="AO71052" s="46"/>
    </row>
    <row r="71053" spans="1:41" s="60" customFormat="1" hidden="1" x14ac:dyDescent="0.35">
      <c r="A71053" s="46"/>
      <c r="H71053" s="103"/>
      <c r="AD71053" s="99"/>
      <c r="AF71053" s="46"/>
      <c r="AM71053" s="121"/>
      <c r="AO71053" s="46"/>
    </row>
    <row r="71054" spans="1:41" s="60" customFormat="1" hidden="1" x14ac:dyDescent="0.35">
      <c r="A71054" s="46"/>
      <c r="H71054" s="103"/>
      <c r="AD71054" s="99"/>
      <c r="AF71054" s="46"/>
      <c r="AM71054" s="121"/>
      <c r="AO71054" s="46"/>
    </row>
    <row r="71055" spans="1:41" s="60" customFormat="1" hidden="1" x14ac:dyDescent="0.35">
      <c r="A71055" s="46"/>
      <c r="H71055" s="103"/>
      <c r="AD71055" s="99"/>
      <c r="AF71055" s="46"/>
      <c r="AM71055" s="121"/>
      <c r="AO71055" s="46"/>
    </row>
    <row r="71056" spans="1:41" s="60" customFormat="1" hidden="1" x14ac:dyDescent="0.35">
      <c r="A71056" s="46"/>
      <c r="H71056" s="103"/>
      <c r="AD71056" s="99"/>
      <c r="AF71056" s="46"/>
      <c r="AM71056" s="121"/>
      <c r="AO71056" s="46"/>
    </row>
    <row r="71057" spans="1:41" s="60" customFormat="1" hidden="1" x14ac:dyDescent="0.35">
      <c r="A71057" s="46"/>
      <c r="H71057" s="103"/>
      <c r="AD71057" s="99"/>
      <c r="AF71057" s="46"/>
      <c r="AM71057" s="121"/>
      <c r="AO71057" s="46"/>
    </row>
    <row r="71058" spans="1:41" s="60" customFormat="1" hidden="1" x14ac:dyDescent="0.35">
      <c r="A71058" s="46"/>
      <c r="H71058" s="103"/>
      <c r="AD71058" s="99"/>
      <c r="AF71058" s="46"/>
      <c r="AM71058" s="121"/>
      <c r="AO71058" s="46"/>
    </row>
    <row r="71059" spans="1:41" s="60" customFormat="1" hidden="1" x14ac:dyDescent="0.35">
      <c r="A71059" s="46"/>
      <c r="H71059" s="103"/>
      <c r="AD71059" s="99"/>
      <c r="AF71059" s="46"/>
      <c r="AM71059" s="121"/>
      <c r="AO71059" s="46"/>
    </row>
    <row r="71060" spans="1:41" s="60" customFormat="1" hidden="1" x14ac:dyDescent="0.35">
      <c r="A71060" s="46"/>
      <c r="H71060" s="103"/>
      <c r="AD71060" s="99"/>
      <c r="AF71060" s="46"/>
      <c r="AM71060" s="121"/>
      <c r="AO71060" s="46"/>
    </row>
    <row r="71061" spans="1:41" s="60" customFormat="1" hidden="1" x14ac:dyDescent="0.35">
      <c r="A71061" s="46"/>
      <c r="H71061" s="103"/>
      <c r="AD71061" s="99"/>
      <c r="AF71061" s="46"/>
      <c r="AM71061" s="121"/>
      <c r="AO71061" s="46"/>
    </row>
    <row r="71062" spans="1:41" s="60" customFormat="1" hidden="1" x14ac:dyDescent="0.35">
      <c r="A71062" s="46"/>
      <c r="H71062" s="103"/>
      <c r="AD71062" s="99"/>
      <c r="AF71062" s="46"/>
      <c r="AM71062" s="121"/>
      <c r="AO71062" s="46"/>
    </row>
    <row r="71063" spans="1:41" s="60" customFormat="1" hidden="1" x14ac:dyDescent="0.35">
      <c r="A71063" s="46"/>
      <c r="H71063" s="103"/>
      <c r="AD71063" s="99"/>
      <c r="AF71063" s="46"/>
      <c r="AM71063" s="121"/>
      <c r="AO71063" s="46"/>
    </row>
    <row r="71064" spans="1:41" s="60" customFormat="1" hidden="1" x14ac:dyDescent="0.35">
      <c r="A71064" s="46"/>
      <c r="H71064" s="103"/>
      <c r="AD71064" s="99"/>
      <c r="AF71064" s="46"/>
      <c r="AM71064" s="121"/>
      <c r="AO71064" s="46"/>
    </row>
    <row r="71065" spans="1:41" s="60" customFormat="1" hidden="1" x14ac:dyDescent="0.35">
      <c r="A71065" s="46"/>
      <c r="H71065" s="103"/>
      <c r="AD71065" s="99"/>
      <c r="AF71065" s="46"/>
      <c r="AM71065" s="121"/>
      <c r="AO71065" s="46"/>
    </row>
    <row r="71066" spans="1:41" s="60" customFormat="1" hidden="1" x14ac:dyDescent="0.35">
      <c r="A71066" s="46"/>
      <c r="H71066" s="103"/>
      <c r="AD71066" s="99"/>
      <c r="AF71066" s="46"/>
      <c r="AM71066" s="121"/>
      <c r="AO71066" s="46"/>
    </row>
    <row r="71067" spans="1:41" s="60" customFormat="1" hidden="1" x14ac:dyDescent="0.35">
      <c r="A71067" s="46"/>
      <c r="H71067" s="103"/>
      <c r="AD71067" s="99"/>
      <c r="AF71067" s="46"/>
      <c r="AM71067" s="121"/>
      <c r="AO71067" s="46"/>
    </row>
    <row r="71068" spans="1:41" s="60" customFormat="1" hidden="1" x14ac:dyDescent="0.35">
      <c r="A71068" s="46"/>
      <c r="H71068" s="103"/>
      <c r="AD71068" s="99"/>
      <c r="AF71068" s="46"/>
      <c r="AM71068" s="121"/>
      <c r="AO71068" s="46"/>
    </row>
    <row r="71069" spans="1:41" s="60" customFormat="1" hidden="1" x14ac:dyDescent="0.35">
      <c r="A71069" s="46"/>
      <c r="H71069" s="103"/>
      <c r="AD71069" s="99"/>
      <c r="AF71069" s="46"/>
      <c r="AM71069" s="121"/>
      <c r="AO71069" s="46"/>
    </row>
    <row r="71070" spans="1:41" s="60" customFormat="1" hidden="1" x14ac:dyDescent="0.35">
      <c r="A71070" s="46"/>
      <c r="H71070" s="103"/>
      <c r="AD71070" s="99"/>
      <c r="AF71070" s="46"/>
      <c r="AM71070" s="121"/>
      <c r="AO71070" s="46"/>
    </row>
    <row r="71071" spans="1:41" s="60" customFormat="1" hidden="1" x14ac:dyDescent="0.35">
      <c r="A71071" s="46"/>
      <c r="H71071" s="103"/>
      <c r="AD71071" s="99"/>
      <c r="AF71071" s="46"/>
      <c r="AM71071" s="121"/>
      <c r="AO71071" s="46"/>
    </row>
    <row r="71072" spans="1:41" s="60" customFormat="1" hidden="1" x14ac:dyDescent="0.35">
      <c r="A71072" s="46"/>
      <c r="H71072" s="103"/>
      <c r="AD71072" s="99"/>
      <c r="AF71072" s="46"/>
      <c r="AM71072" s="121"/>
      <c r="AO71072" s="46"/>
    </row>
    <row r="71073" spans="1:41" s="60" customFormat="1" hidden="1" x14ac:dyDescent="0.35">
      <c r="A71073" s="46"/>
      <c r="H71073" s="103"/>
      <c r="AD71073" s="99"/>
      <c r="AF71073" s="46"/>
      <c r="AM71073" s="121"/>
      <c r="AO71073" s="46"/>
    </row>
    <row r="71074" spans="1:41" s="60" customFormat="1" hidden="1" x14ac:dyDescent="0.35">
      <c r="A71074" s="46"/>
      <c r="H71074" s="103"/>
      <c r="AD71074" s="99"/>
      <c r="AF71074" s="46"/>
      <c r="AM71074" s="121"/>
      <c r="AO71074" s="46"/>
    </row>
    <row r="71075" spans="1:41" s="60" customFormat="1" hidden="1" x14ac:dyDescent="0.35">
      <c r="A71075" s="46"/>
      <c r="H71075" s="103"/>
      <c r="AD71075" s="99"/>
      <c r="AF71075" s="46"/>
      <c r="AM71075" s="121"/>
      <c r="AO71075" s="46"/>
    </row>
    <row r="71076" spans="1:41" s="60" customFormat="1" hidden="1" x14ac:dyDescent="0.35">
      <c r="A71076" s="46"/>
      <c r="H71076" s="103"/>
      <c r="AD71076" s="99"/>
      <c r="AF71076" s="46"/>
      <c r="AM71076" s="121"/>
      <c r="AO71076" s="46"/>
    </row>
    <row r="71077" spans="1:41" s="60" customFormat="1" hidden="1" x14ac:dyDescent="0.35">
      <c r="A71077" s="46"/>
      <c r="H71077" s="103"/>
      <c r="AD71077" s="99"/>
      <c r="AF71077" s="46"/>
      <c r="AM71077" s="121"/>
      <c r="AO71077" s="46"/>
    </row>
    <row r="71078" spans="1:41" s="60" customFormat="1" hidden="1" x14ac:dyDescent="0.35">
      <c r="A71078" s="46"/>
      <c r="H71078" s="103"/>
      <c r="AD71078" s="99"/>
      <c r="AF71078" s="46"/>
      <c r="AM71078" s="121"/>
      <c r="AO71078" s="46"/>
    </row>
    <row r="71079" spans="1:41" s="60" customFormat="1" hidden="1" x14ac:dyDescent="0.35">
      <c r="A71079" s="46"/>
      <c r="H71079" s="103"/>
      <c r="AD71079" s="99"/>
      <c r="AF71079" s="46"/>
      <c r="AM71079" s="121"/>
      <c r="AO71079" s="46"/>
    </row>
    <row r="71080" spans="1:41" s="60" customFormat="1" hidden="1" x14ac:dyDescent="0.35">
      <c r="A71080" s="46"/>
      <c r="H71080" s="103"/>
      <c r="AD71080" s="99"/>
      <c r="AF71080" s="46"/>
      <c r="AM71080" s="121"/>
      <c r="AO71080" s="46"/>
    </row>
    <row r="71081" spans="1:41" s="60" customFormat="1" hidden="1" x14ac:dyDescent="0.35">
      <c r="A71081" s="46"/>
      <c r="H71081" s="103"/>
      <c r="AD71081" s="99"/>
      <c r="AF71081" s="46"/>
      <c r="AM71081" s="121"/>
      <c r="AO71081" s="46"/>
    </row>
    <row r="71082" spans="1:41" s="60" customFormat="1" hidden="1" x14ac:dyDescent="0.35">
      <c r="A71082" s="46"/>
      <c r="H71082" s="103"/>
      <c r="AD71082" s="99"/>
      <c r="AF71082" s="46"/>
      <c r="AM71082" s="121"/>
      <c r="AO71082" s="46"/>
    </row>
    <row r="71083" spans="1:41" s="60" customFormat="1" hidden="1" x14ac:dyDescent="0.35">
      <c r="A71083" s="46"/>
      <c r="H71083" s="103"/>
      <c r="AD71083" s="99"/>
      <c r="AF71083" s="46"/>
      <c r="AM71083" s="121"/>
      <c r="AO71083" s="46"/>
    </row>
    <row r="71084" spans="1:41" s="60" customFormat="1" hidden="1" x14ac:dyDescent="0.35">
      <c r="A71084" s="46"/>
      <c r="H71084" s="103"/>
      <c r="AD71084" s="99"/>
      <c r="AF71084" s="46"/>
      <c r="AM71084" s="121"/>
      <c r="AO71084" s="46"/>
    </row>
    <row r="71085" spans="1:41" s="60" customFormat="1" hidden="1" x14ac:dyDescent="0.35">
      <c r="A71085" s="46"/>
      <c r="H71085" s="103"/>
      <c r="AD71085" s="99"/>
      <c r="AF71085" s="46"/>
      <c r="AM71085" s="121"/>
      <c r="AO71085" s="46"/>
    </row>
    <row r="71086" spans="1:41" s="60" customFormat="1" hidden="1" x14ac:dyDescent="0.35">
      <c r="A71086" s="46"/>
      <c r="H71086" s="103"/>
      <c r="AD71086" s="99"/>
      <c r="AF71086" s="46"/>
      <c r="AM71086" s="121"/>
      <c r="AO71086" s="46"/>
    </row>
    <row r="71087" spans="1:41" s="60" customFormat="1" hidden="1" x14ac:dyDescent="0.35">
      <c r="A71087" s="46"/>
      <c r="H71087" s="103"/>
      <c r="AD71087" s="99"/>
      <c r="AF71087" s="46"/>
      <c r="AM71087" s="121"/>
      <c r="AO71087" s="46"/>
    </row>
    <row r="71088" spans="1:41" s="60" customFormat="1" hidden="1" x14ac:dyDescent="0.35">
      <c r="A71088" s="46"/>
      <c r="H71088" s="103"/>
      <c r="AD71088" s="99"/>
      <c r="AF71088" s="46"/>
      <c r="AM71088" s="121"/>
      <c r="AO71088" s="46"/>
    </row>
    <row r="71089" spans="1:41" s="60" customFormat="1" hidden="1" x14ac:dyDescent="0.35">
      <c r="A71089" s="46"/>
      <c r="H71089" s="103"/>
      <c r="AD71089" s="99"/>
      <c r="AF71089" s="46"/>
      <c r="AM71089" s="121"/>
      <c r="AO71089" s="46"/>
    </row>
    <row r="71090" spans="1:41" s="60" customFormat="1" hidden="1" x14ac:dyDescent="0.35">
      <c r="A71090" s="46"/>
      <c r="H71090" s="103"/>
      <c r="AD71090" s="99"/>
      <c r="AF71090" s="46"/>
      <c r="AM71090" s="121"/>
      <c r="AO71090" s="46"/>
    </row>
    <row r="71091" spans="1:41" s="60" customFormat="1" hidden="1" x14ac:dyDescent="0.35">
      <c r="A71091" s="46"/>
      <c r="H71091" s="103"/>
      <c r="AD71091" s="99"/>
      <c r="AF71091" s="46"/>
      <c r="AM71091" s="121"/>
      <c r="AO71091" s="46"/>
    </row>
    <row r="71092" spans="1:41" s="60" customFormat="1" hidden="1" x14ac:dyDescent="0.35">
      <c r="A71092" s="46"/>
      <c r="H71092" s="103"/>
      <c r="AD71092" s="99"/>
      <c r="AF71092" s="46"/>
      <c r="AM71092" s="121"/>
      <c r="AO71092" s="46"/>
    </row>
    <row r="71093" spans="1:41" s="60" customFormat="1" hidden="1" x14ac:dyDescent="0.35">
      <c r="A71093" s="46"/>
      <c r="H71093" s="103"/>
      <c r="AD71093" s="99"/>
      <c r="AF71093" s="46"/>
      <c r="AM71093" s="121"/>
      <c r="AO71093" s="46"/>
    </row>
    <row r="71094" spans="1:41" s="60" customFormat="1" hidden="1" x14ac:dyDescent="0.35">
      <c r="A71094" s="46"/>
      <c r="H71094" s="103"/>
      <c r="AD71094" s="99"/>
      <c r="AF71094" s="46"/>
      <c r="AM71094" s="121"/>
      <c r="AO71094" s="46"/>
    </row>
    <row r="71095" spans="1:41" s="60" customFormat="1" hidden="1" x14ac:dyDescent="0.35">
      <c r="A71095" s="46"/>
      <c r="H71095" s="103"/>
      <c r="AD71095" s="99"/>
      <c r="AF71095" s="46"/>
      <c r="AM71095" s="121"/>
      <c r="AO71095" s="46"/>
    </row>
    <row r="71096" spans="1:41" s="60" customFormat="1" hidden="1" x14ac:dyDescent="0.35">
      <c r="A71096" s="46"/>
      <c r="H71096" s="103"/>
      <c r="AD71096" s="99"/>
      <c r="AF71096" s="46"/>
      <c r="AM71096" s="121"/>
      <c r="AO71096" s="46"/>
    </row>
    <row r="71097" spans="1:41" s="60" customFormat="1" hidden="1" x14ac:dyDescent="0.35">
      <c r="A71097" s="46"/>
      <c r="H71097" s="103"/>
      <c r="AD71097" s="99"/>
      <c r="AF71097" s="46"/>
      <c r="AM71097" s="121"/>
      <c r="AO71097" s="46"/>
    </row>
    <row r="71098" spans="1:41" s="60" customFormat="1" hidden="1" x14ac:dyDescent="0.35">
      <c r="A71098" s="46"/>
      <c r="H71098" s="103"/>
      <c r="AD71098" s="99"/>
      <c r="AF71098" s="46"/>
      <c r="AM71098" s="121"/>
      <c r="AO71098" s="46"/>
    </row>
    <row r="71099" spans="1:41" s="60" customFormat="1" hidden="1" x14ac:dyDescent="0.35">
      <c r="A71099" s="46"/>
      <c r="H71099" s="103"/>
      <c r="AD71099" s="99"/>
      <c r="AF71099" s="46"/>
      <c r="AM71099" s="121"/>
      <c r="AO71099" s="46"/>
    </row>
    <row r="71100" spans="1:41" s="60" customFormat="1" hidden="1" x14ac:dyDescent="0.35">
      <c r="A71100" s="46"/>
      <c r="H71100" s="103"/>
      <c r="AD71100" s="99"/>
      <c r="AF71100" s="46"/>
      <c r="AM71100" s="121"/>
      <c r="AO71100" s="46"/>
    </row>
    <row r="71101" spans="1:41" s="60" customFormat="1" hidden="1" x14ac:dyDescent="0.35">
      <c r="A71101" s="46"/>
      <c r="H71101" s="103"/>
      <c r="AD71101" s="99"/>
      <c r="AF71101" s="46"/>
      <c r="AM71101" s="121"/>
      <c r="AO71101" s="46"/>
    </row>
    <row r="71102" spans="1:41" s="60" customFormat="1" hidden="1" x14ac:dyDescent="0.35">
      <c r="A71102" s="46"/>
      <c r="H71102" s="103"/>
      <c r="AD71102" s="99"/>
      <c r="AF71102" s="46"/>
      <c r="AM71102" s="121"/>
      <c r="AO71102" s="46"/>
    </row>
    <row r="71103" spans="1:41" s="60" customFormat="1" hidden="1" x14ac:dyDescent="0.35">
      <c r="A71103" s="46"/>
      <c r="H71103" s="103"/>
      <c r="AD71103" s="99"/>
      <c r="AF71103" s="46"/>
      <c r="AM71103" s="121"/>
      <c r="AO71103" s="46"/>
    </row>
    <row r="71104" spans="1:41" s="60" customFormat="1" hidden="1" x14ac:dyDescent="0.35">
      <c r="A71104" s="46"/>
      <c r="H71104" s="103"/>
      <c r="AD71104" s="99"/>
      <c r="AF71104" s="46"/>
      <c r="AM71104" s="121"/>
      <c r="AO71104" s="46"/>
    </row>
    <row r="71105" spans="1:41" s="60" customFormat="1" hidden="1" x14ac:dyDescent="0.35">
      <c r="A71105" s="46"/>
      <c r="H71105" s="103"/>
      <c r="AD71105" s="99"/>
      <c r="AF71105" s="46"/>
      <c r="AM71105" s="121"/>
      <c r="AO71105" s="46"/>
    </row>
    <row r="71106" spans="1:41" s="60" customFormat="1" hidden="1" x14ac:dyDescent="0.35">
      <c r="A71106" s="46"/>
      <c r="H71106" s="103"/>
      <c r="AD71106" s="99"/>
      <c r="AF71106" s="46"/>
      <c r="AM71106" s="121"/>
      <c r="AO71106" s="46"/>
    </row>
    <row r="71107" spans="1:41" s="60" customFormat="1" hidden="1" x14ac:dyDescent="0.35">
      <c r="A71107" s="46"/>
      <c r="H71107" s="103"/>
      <c r="AD71107" s="99"/>
      <c r="AF71107" s="46"/>
      <c r="AM71107" s="121"/>
      <c r="AO71107" s="46"/>
    </row>
    <row r="71108" spans="1:41" s="60" customFormat="1" hidden="1" x14ac:dyDescent="0.35">
      <c r="A71108" s="46"/>
      <c r="H71108" s="103"/>
      <c r="AD71108" s="99"/>
      <c r="AF71108" s="46"/>
      <c r="AM71108" s="121"/>
      <c r="AO71108" s="46"/>
    </row>
    <row r="71109" spans="1:41" s="60" customFormat="1" hidden="1" x14ac:dyDescent="0.35">
      <c r="A71109" s="46"/>
      <c r="H71109" s="103"/>
      <c r="AD71109" s="99"/>
      <c r="AF71109" s="46"/>
      <c r="AM71109" s="121"/>
      <c r="AO71109" s="46"/>
    </row>
    <row r="71110" spans="1:41" s="60" customFormat="1" hidden="1" x14ac:dyDescent="0.35">
      <c r="A71110" s="46"/>
      <c r="H71110" s="103"/>
      <c r="AD71110" s="99"/>
      <c r="AF71110" s="46"/>
      <c r="AM71110" s="121"/>
      <c r="AO71110" s="46"/>
    </row>
    <row r="71111" spans="1:41" s="60" customFormat="1" hidden="1" x14ac:dyDescent="0.35">
      <c r="A71111" s="46"/>
      <c r="H71111" s="103"/>
      <c r="AD71111" s="99"/>
      <c r="AF71111" s="46"/>
      <c r="AM71111" s="121"/>
      <c r="AO71111" s="46"/>
    </row>
    <row r="71112" spans="1:41" s="60" customFormat="1" hidden="1" x14ac:dyDescent="0.35">
      <c r="A71112" s="46"/>
      <c r="H71112" s="103"/>
      <c r="AD71112" s="99"/>
      <c r="AF71112" s="46"/>
      <c r="AM71112" s="121"/>
      <c r="AO71112" s="46"/>
    </row>
    <row r="71113" spans="1:41" s="60" customFormat="1" hidden="1" x14ac:dyDescent="0.35">
      <c r="A71113" s="46"/>
      <c r="H71113" s="103"/>
      <c r="AD71113" s="99"/>
      <c r="AF71113" s="46"/>
      <c r="AM71113" s="121"/>
      <c r="AO71113" s="46"/>
    </row>
    <row r="71114" spans="1:41" s="60" customFormat="1" hidden="1" x14ac:dyDescent="0.35">
      <c r="A71114" s="46"/>
      <c r="H71114" s="103"/>
      <c r="AD71114" s="99"/>
      <c r="AF71114" s="46"/>
      <c r="AM71114" s="121"/>
      <c r="AO71114" s="46"/>
    </row>
    <row r="71115" spans="1:41" s="60" customFormat="1" hidden="1" x14ac:dyDescent="0.35">
      <c r="A71115" s="46"/>
      <c r="H71115" s="103"/>
      <c r="AD71115" s="99"/>
      <c r="AF71115" s="46"/>
      <c r="AM71115" s="121"/>
      <c r="AO71115" s="46"/>
    </row>
    <row r="71116" spans="1:41" s="60" customFormat="1" hidden="1" x14ac:dyDescent="0.35">
      <c r="A71116" s="46"/>
      <c r="H71116" s="103"/>
      <c r="AD71116" s="99"/>
      <c r="AF71116" s="46"/>
      <c r="AM71116" s="121"/>
      <c r="AO71116" s="46"/>
    </row>
    <row r="71117" spans="1:41" s="60" customFormat="1" hidden="1" x14ac:dyDescent="0.35">
      <c r="A71117" s="46"/>
      <c r="H71117" s="103"/>
      <c r="AD71117" s="99"/>
      <c r="AF71117" s="46"/>
      <c r="AM71117" s="121"/>
      <c r="AO71117" s="46"/>
    </row>
    <row r="71118" spans="1:41" s="60" customFormat="1" hidden="1" x14ac:dyDescent="0.35">
      <c r="A71118" s="46"/>
      <c r="H71118" s="103"/>
      <c r="AD71118" s="99"/>
      <c r="AF71118" s="46"/>
      <c r="AM71118" s="121"/>
      <c r="AO71118" s="46"/>
    </row>
    <row r="71119" spans="1:41" s="60" customFormat="1" hidden="1" x14ac:dyDescent="0.35">
      <c r="A71119" s="46"/>
      <c r="H71119" s="103"/>
      <c r="AD71119" s="99"/>
      <c r="AF71119" s="46"/>
      <c r="AM71119" s="121"/>
      <c r="AO71119" s="46"/>
    </row>
    <row r="71120" spans="1:41" s="60" customFormat="1" hidden="1" x14ac:dyDescent="0.35">
      <c r="A71120" s="46"/>
      <c r="H71120" s="103"/>
      <c r="AD71120" s="99"/>
      <c r="AF71120" s="46"/>
      <c r="AM71120" s="121"/>
      <c r="AO71120" s="46"/>
    </row>
    <row r="71121" spans="1:41" s="60" customFormat="1" hidden="1" x14ac:dyDescent="0.35">
      <c r="A71121" s="46"/>
      <c r="H71121" s="103"/>
      <c r="AD71121" s="99"/>
      <c r="AF71121" s="46"/>
      <c r="AM71121" s="121"/>
      <c r="AO71121" s="46"/>
    </row>
    <row r="71122" spans="1:41" s="60" customFormat="1" hidden="1" x14ac:dyDescent="0.35">
      <c r="A71122" s="46"/>
      <c r="H71122" s="103"/>
      <c r="AD71122" s="99"/>
      <c r="AF71122" s="46"/>
      <c r="AM71122" s="121"/>
      <c r="AO71122" s="46"/>
    </row>
    <row r="71123" spans="1:41" s="60" customFormat="1" hidden="1" x14ac:dyDescent="0.35">
      <c r="A71123" s="46"/>
      <c r="H71123" s="103"/>
      <c r="AD71123" s="99"/>
      <c r="AF71123" s="46"/>
      <c r="AM71123" s="121"/>
      <c r="AO71123" s="46"/>
    </row>
    <row r="71124" spans="1:41" s="60" customFormat="1" hidden="1" x14ac:dyDescent="0.35">
      <c r="A71124" s="46"/>
      <c r="H71124" s="103"/>
      <c r="AD71124" s="99"/>
      <c r="AF71124" s="46"/>
      <c r="AM71124" s="121"/>
      <c r="AO71124" s="46"/>
    </row>
    <row r="71125" spans="1:41" s="60" customFormat="1" hidden="1" x14ac:dyDescent="0.35">
      <c r="A71125" s="46"/>
      <c r="H71125" s="103"/>
      <c r="AD71125" s="99"/>
      <c r="AF71125" s="46"/>
      <c r="AM71125" s="121"/>
      <c r="AO71125" s="46"/>
    </row>
    <row r="71126" spans="1:41" s="60" customFormat="1" hidden="1" x14ac:dyDescent="0.35">
      <c r="A71126" s="46"/>
      <c r="H71126" s="103"/>
      <c r="AD71126" s="99"/>
      <c r="AF71126" s="46"/>
      <c r="AM71126" s="121"/>
      <c r="AO71126" s="46"/>
    </row>
    <row r="71127" spans="1:41" s="60" customFormat="1" hidden="1" x14ac:dyDescent="0.35">
      <c r="A71127" s="46"/>
      <c r="H71127" s="103"/>
      <c r="AD71127" s="99"/>
      <c r="AF71127" s="46"/>
      <c r="AM71127" s="121"/>
      <c r="AO71127" s="46"/>
    </row>
    <row r="71128" spans="1:41" s="60" customFormat="1" hidden="1" x14ac:dyDescent="0.35">
      <c r="A71128" s="46"/>
      <c r="H71128" s="103"/>
      <c r="AD71128" s="99"/>
      <c r="AF71128" s="46"/>
      <c r="AM71128" s="121"/>
      <c r="AO71128" s="46"/>
    </row>
    <row r="71129" spans="1:41" s="60" customFormat="1" hidden="1" x14ac:dyDescent="0.35">
      <c r="A71129" s="46"/>
      <c r="H71129" s="103"/>
      <c r="AD71129" s="99"/>
      <c r="AF71129" s="46"/>
      <c r="AM71129" s="121"/>
      <c r="AO71129" s="46"/>
    </row>
    <row r="71130" spans="1:41" s="60" customFormat="1" hidden="1" x14ac:dyDescent="0.35">
      <c r="A71130" s="46"/>
      <c r="H71130" s="103"/>
      <c r="AD71130" s="99"/>
      <c r="AF71130" s="46"/>
      <c r="AM71130" s="121"/>
      <c r="AO71130" s="46"/>
    </row>
    <row r="71131" spans="1:41" s="60" customFormat="1" hidden="1" x14ac:dyDescent="0.35">
      <c r="A71131" s="46"/>
      <c r="H71131" s="103"/>
      <c r="AD71131" s="99"/>
      <c r="AF71131" s="46"/>
      <c r="AM71131" s="121"/>
      <c r="AO71131" s="46"/>
    </row>
    <row r="71132" spans="1:41" s="60" customFormat="1" hidden="1" x14ac:dyDescent="0.35">
      <c r="A71132" s="46"/>
      <c r="H71132" s="103"/>
      <c r="AD71132" s="99"/>
      <c r="AF71132" s="46"/>
      <c r="AM71132" s="121"/>
      <c r="AO71132" s="46"/>
    </row>
    <row r="71133" spans="1:41" s="60" customFormat="1" hidden="1" x14ac:dyDescent="0.35">
      <c r="A71133" s="46"/>
      <c r="H71133" s="103"/>
      <c r="AD71133" s="99"/>
      <c r="AF71133" s="46"/>
      <c r="AM71133" s="121"/>
      <c r="AO71133" s="46"/>
    </row>
    <row r="71134" spans="1:41" s="60" customFormat="1" hidden="1" x14ac:dyDescent="0.35">
      <c r="A71134" s="46"/>
      <c r="H71134" s="103"/>
      <c r="AD71134" s="99"/>
      <c r="AF71134" s="46"/>
      <c r="AM71134" s="121"/>
      <c r="AO71134" s="46"/>
    </row>
    <row r="71135" spans="1:41" s="60" customFormat="1" hidden="1" x14ac:dyDescent="0.35">
      <c r="A71135" s="46"/>
      <c r="H71135" s="103"/>
      <c r="AD71135" s="99"/>
      <c r="AF71135" s="46"/>
      <c r="AM71135" s="121"/>
      <c r="AO71135" s="46"/>
    </row>
    <row r="71136" spans="1:41" s="60" customFormat="1" hidden="1" x14ac:dyDescent="0.35">
      <c r="A71136" s="46"/>
      <c r="H71136" s="103"/>
      <c r="AD71136" s="99"/>
      <c r="AF71136" s="46"/>
      <c r="AM71136" s="121"/>
      <c r="AO71136" s="46"/>
    </row>
    <row r="71137" spans="1:41" s="60" customFormat="1" hidden="1" x14ac:dyDescent="0.35">
      <c r="A71137" s="46"/>
      <c r="H71137" s="103"/>
      <c r="AD71137" s="99"/>
      <c r="AF71137" s="46"/>
      <c r="AM71137" s="121"/>
      <c r="AO71137" s="46"/>
    </row>
    <row r="71138" spans="1:41" s="60" customFormat="1" hidden="1" x14ac:dyDescent="0.35">
      <c r="A71138" s="46"/>
      <c r="H71138" s="103"/>
      <c r="AD71138" s="99"/>
      <c r="AF71138" s="46"/>
      <c r="AM71138" s="121"/>
      <c r="AO71138" s="46"/>
    </row>
    <row r="71139" spans="1:41" s="60" customFormat="1" hidden="1" x14ac:dyDescent="0.35">
      <c r="A71139" s="46"/>
      <c r="H71139" s="103"/>
      <c r="AD71139" s="99"/>
      <c r="AF71139" s="46"/>
      <c r="AM71139" s="121"/>
      <c r="AO71139" s="46"/>
    </row>
    <row r="71140" spans="1:41" s="60" customFormat="1" hidden="1" x14ac:dyDescent="0.35">
      <c r="A71140" s="46"/>
      <c r="H71140" s="103"/>
      <c r="AD71140" s="99"/>
      <c r="AF71140" s="46"/>
      <c r="AM71140" s="121"/>
      <c r="AO71140" s="46"/>
    </row>
    <row r="71141" spans="1:41" s="60" customFormat="1" hidden="1" x14ac:dyDescent="0.35">
      <c r="A71141" s="46"/>
      <c r="H71141" s="103"/>
      <c r="AD71141" s="99"/>
      <c r="AF71141" s="46"/>
      <c r="AM71141" s="121"/>
      <c r="AO71141" s="46"/>
    </row>
    <row r="71142" spans="1:41" s="60" customFormat="1" hidden="1" x14ac:dyDescent="0.35">
      <c r="A71142" s="46"/>
      <c r="H71142" s="103"/>
      <c r="AD71142" s="99"/>
      <c r="AF71142" s="46"/>
      <c r="AM71142" s="121"/>
      <c r="AO71142" s="46"/>
    </row>
    <row r="71143" spans="1:41" s="60" customFormat="1" hidden="1" x14ac:dyDescent="0.35">
      <c r="A71143" s="46"/>
      <c r="H71143" s="103"/>
      <c r="AD71143" s="99"/>
      <c r="AF71143" s="46"/>
      <c r="AM71143" s="121"/>
      <c r="AO71143" s="46"/>
    </row>
    <row r="71144" spans="1:41" s="60" customFormat="1" hidden="1" x14ac:dyDescent="0.35">
      <c r="A71144" s="46"/>
      <c r="H71144" s="103"/>
      <c r="AD71144" s="99"/>
      <c r="AF71144" s="46"/>
      <c r="AM71144" s="121"/>
      <c r="AO71144" s="46"/>
    </row>
    <row r="71145" spans="1:41" s="60" customFormat="1" hidden="1" x14ac:dyDescent="0.35">
      <c r="A71145" s="46"/>
      <c r="H71145" s="103"/>
      <c r="AD71145" s="99"/>
      <c r="AF71145" s="46"/>
      <c r="AM71145" s="121"/>
      <c r="AO71145" s="46"/>
    </row>
    <row r="71146" spans="1:41" s="60" customFormat="1" hidden="1" x14ac:dyDescent="0.35">
      <c r="A71146" s="46"/>
      <c r="H71146" s="103"/>
      <c r="AD71146" s="99"/>
      <c r="AF71146" s="46"/>
      <c r="AM71146" s="121"/>
      <c r="AO71146" s="46"/>
    </row>
    <row r="71147" spans="1:41" s="60" customFormat="1" hidden="1" x14ac:dyDescent="0.35">
      <c r="A71147" s="46"/>
      <c r="H71147" s="103"/>
      <c r="AD71147" s="99"/>
      <c r="AF71147" s="46"/>
      <c r="AM71147" s="121"/>
      <c r="AO71147" s="46"/>
    </row>
    <row r="71148" spans="1:41" s="60" customFormat="1" hidden="1" x14ac:dyDescent="0.35">
      <c r="A71148" s="46"/>
      <c r="H71148" s="103"/>
      <c r="AD71148" s="99"/>
      <c r="AF71148" s="46"/>
      <c r="AM71148" s="121"/>
      <c r="AO71148" s="46"/>
    </row>
    <row r="71149" spans="1:41" s="60" customFormat="1" hidden="1" x14ac:dyDescent="0.35">
      <c r="A71149" s="46"/>
      <c r="H71149" s="103"/>
      <c r="AD71149" s="99"/>
      <c r="AF71149" s="46"/>
      <c r="AM71149" s="121"/>
      <c r="AO71149" s="46"/>
    </row>
    <row r="71150" spans="1:41" s="60" customFormat="1" hidden="1" x14ac:dyDescent="0.35">
      <c r="A71150" s="46"/>
      <c r="H71150" s="103"/>
      <c r="AD71150" s="99"/>
      <c r="AF71150" s="46"/>
      <c r="AM71150" s="121"/>
      <c r="AO71150" s="46"/>
    </row>
    <row r="71151" spans="1:41" s="60" customFormat="1" hidden="1" x14ac:dyDescent="0.35">
      <c r="A71151" s="46"/>
      <c r="H71151" s="103"/>
      <c r="AD71151" s="99"/>
      <c r="AF71151" s="46"/>
      <c r="AM71151" s="121"/>
      <c r="AO71151" s="46"/>
    </row>
    <row r="71152" spans="1:41" s="60" customFormat="1" hidden="1" x14ac:dyDescent="0.35">
      <c r="A71152" s="46"/>
      <c r="H71152" s="103"/>
      <c r="AD71152" s="99"/>
      <c r="AF71152" s="46"/>
      <c r="AM71152" s="121"/>
      <c r="AO71152" s="46"/>
    </row>
    <row r="71153" spans="1:41" s="60" customFormat="1" hidden="1" x14ac:dyDescent="0.35">
      <c r="A71153" s="46"/>
      <c r="H71153" s="103"/>
      <c r="AD71153" s="99"/>
      <c r="AF71153" s="46"/>
      <c r="AM71153" s="121"/>
      <c r="AO71153" s="46"/>
    </row>
    <row r="71154" spans="1:41" s="60" customFormat="1" hidden="1" x14ac:dyDescent="0.35">
      <c r="A71154" s="46"/>
      <c r="H71154" s="103"/>
      <c r="AD71154" s="99"/>
      <c r="AF71154" s="46"/>
      <c r="AM71154" s="121"/>
      <c r="AO71154" s="46"/>
    </row>
    <row r="71155" spans="1:41" s="60" customFormat="1" hidden="1" x14ac:dyDescent="0.35">
      <c r="A71155" s="46"/>
      <c r="H71155" s="103"/>
      <c r="AD71155" s="99"/>
      <c r="AF71155" s="46"/>
      <c r="AM71155" s="121"/>
      <c r="AO71155" s="46"/>
    </row>
    <row r="71156" spans="1:41" s="60" customFormat="1" hidden="1" x14ac:dyDescent="0.35">
      <c r="A71156" s="46"/>
      <c r="H71156" s="103"/>
      <c r="AD71156" s="99"/>
      <c r="AF71156" s="46"/>
      <c r="AM71156" s="121"/>
      <c r="AO71156" s="46"/>
    </row>
    <row r="71157" spans="1:41" s="60" customFormat="1" hidden="1" x14ac:dyDescent="0.35">
      <c r="A71157" s="46"/>
      <c r="H71157" s="103"/>
      <c r="AD71157" s="99"/>
      <c r="AF71157" s="46"/>
      <c r="AM71157" s="121"/>
      <c r="AO71157" s="46"/>
    </row>
    <row r="71158" spans="1:41" s="60" customFormat="1" hidden="1" x14ac:dyDescent="0.35">
      <c r="A71158" s="46"/>
      <c r="H71158" s="103"/>
      <c r="AD71158" s="99"/>
      <c r="AF71158" s="46"/>
      <c r="AM71158" s="121"/>
      <c r="AO71158" s="46"/>
    </row>
    <row r="71159" spans="1:41" s="60" customFormat="1" hidden="1" x14ac:dyDescent="0.35">
      <c r="A71159" s="46"/>
      <c r="H71159" s="103"/>
      <c r="AD71159" s="99"/>
      <c r="AF71159" s="46"/>
      <c r="AM71159" s="121"/>
      <c r="AO71159" s="46"/>
    </row>
    <row r="71160" spans="1:41" s="60" customFormat="1" hidden="1" x14ac:dyDescent="0.35">
      <c r="A71160" s="46"/>
      <c r="H71160" s="103"/>
      <c r="AD71160" s="99"/>
      <c r="AF71160" s="46"/>
      <c r="AM71160" s="121"/>
      <c r="AO71160" s="46"/>
    </row>
    <row r="71161" spans="1:41" s="60" customFormat="1" hidden="1" x14ac:dyDescent="0.35">
      <c r="A71161" s="46"/>
      <c r="H71161" s="103"/>
      <c r="AD71161" s="99"/>
      <c r="AF71161" s="46"/>
      <c r="AM71161" s="121"/>
      <c r="AO71161" s="46"/>
    </row>
    <row r="71162" spans="1:41" s="60" customFormat="1" hidden="1" x14ac:dyDescent="0.35">
      <c r="A71162" s="46"/>
      <c r="H71162" s="103"/>
      <c r="AD71162" s="99"/>
      <c r="AF71162" s="46"/>
      <c r="AM71162" s="121"/>
      <c r="AO71162" s="46"/>
    </row>
    <row r="71163" spans="1:41" s="60" customFormat="1" hidden="1" x14ac:dyDescent="0.35">
      <c r="A71163" s="46"/>
      <c r="H71163" s="103"/>
      <c r="AD71163" s="99"/>
      <c r="AF71163" s="46"/>
      <c r="AM71163" s="121"/>
      <c r="AO71163" s="46"/>
    </row>
    <row r="71164" spans="1:41" s="60" customFormat="1" hidden="1" x14ac:dyDescent="0.35">
      <c r="A71164" s="46"/>
      <c r="H71164" s="103"/>
      <c r="AD71164" s="99"/>
      <c r="AF71164" s="46"/>
      <c r="AM71164" s="121"/>
      <c r="AO71164" s="46"/>
    </row>
    <row r="71165" spans="1:41" s="60" customFormat="1" hidden="1" x14ac:dyDescent="0.35">
      <c r="A71165" s="46"/>
      <c r="H71165" s="103"/>
      <c r="AD71165" s="99"/>
      <c r="AF71165" s="46"/>
      <c r="AM71165" s="121"/>
      <c r="AO71165" s="46"/>
    </row>
    <row r="71166" spans="1:41" s="60" customFormat="1" hidden="1" x14ac:dyDescent="0.35">
      <c r="A71166" s="46"/>
      <c r="H71166" s="103"/>
      <c r="AD71166" s="99"/>
      <c r="AF71166" s="46"/>
      <c r="AM71166" s="121"/>
      <c r="AO71166" s="46"/>
    </row>
    <row r="71167" spans="1:41" s="60" customFormat="1" hidden="1" x14ac:dyDescent="0.35">
      <c r="A71167" s="46"/>
      <c r="H71167" s="103"/>
      <c r="AD71167" s="99"/>
      <c r="AF71167" s="46"/>
      <c r="AM71167" s="121"/>
      <c r="AO71167" s="46"/>
    </row>
    <row r="71168" spans="1:41" s="60" customFormat="1" hidden="1" x14ac:dyDescent="0.35">
      <c r="A71168" s="46"/>
      <c r="H71168" s="103"/>
      <c r="AD71168" s="99"/>
      <c r="AF71168" s="46"/>
      <c r="AM71168" s="121"/>
      <c r="AO71168" s="46"/>
    </row>
    <row r="71169" spans="1:41" s="60" customFormat="1" hidden="1" x14ac:dyDescent="0.35">
      <c r="A71169" s="46"/>
      <c r="H71169" s="103"/>
      <c r="AD71169" s="99"/>
      <c r="AF71169" s="46"/>
      <c r="AM71169" s="121"/>
      <c r="AO71169" s="46"/>
    </row>
    <row r="71170" spans="1:41" s="60" customFormat="1" hidden="1" x14ac:dyDescent="0.35">
      <c r="A71170" s="46"/>
      <c r="H71170" s="103"/>
      <c r="AD71170" s="99"/>
      <c r="AF71170" s="46"/>
      <c r="AM71170" s="121"/>
      <c r="AO71170" s="46"/>
    </row>
    <row r="71171" spans="1:41" s="60" customFormat="1" hidden="1" x14ac:dyDescent="0.35">
      <c r="A71171" s="46"/>
      <c r="H71171" s="103"/>
      <c r="AD71171" s="99"/>
      <c r="AF71171" s="46"/>
      <c r="AM71171" s="121"/>
      <c r="AO71171" s="46"/>
    </row>
    <row r="71172" spans="1:41" s="60" customFormat="1" hidden="1" x14ac:dyDescent="0.35">
      <c r="A71172" s="46"/>
      <c r="H71172" s="103"/>
      <c r="AD71172" s="99"/>
      <c r="AF71172" s="46"/>
      <c r="AM71172" s="121"/>
      <c r="AO71172" s="46"/>
    </row>
    <row r="71173" spans="1:41" s="60" customFormat="1" hidden="1" x14ac:dyDescent="0.35">
      <c r="A71173" s="46"/>
      <c r="H71173" s="103"/>
      <c r="AD71173" s="99"/>
      <c r="AF71173" s="46"/>
      <c r="AM71173" s="121"/>
      <c r="AO71173" s="46"/>
    </row>
    <row r="71174" spans="1:41" s="60" customFormat="1" hidden="1" x14ac:dyDescent="0.35">
      <c r="A71174" s="46"/>
      <c r="H71174" s="103"/>
      <c r="AD71174" s="99"/>
      <c r="AF71174" s="46"/>
      <c r="AM71174" s="121"/>
      <c r="AO71174" s="46"/>
    </row>
    <row r="71175" spans="1:41" s="60" customFormat="1" hidden="1" x14ac:dyDescent="0.35">
      <c r="A71175" s="46"/>
      <c r="H71175" s="103"/>
      <c r="AD71175" s="99"/>
      <c r="AF71175" s="46"/>
      <c r="AM71175" s="121"/>
      <c r="AO71175" s="46"/>
    </row>
    <row r="71176" spans="1:41" s="60" customFormat="1" hidden="1" x14ac:dyDescent="0.35">
      <c r="A71176" s="46"/>
      <c r="H71176" s="103"/>
      <c r="AD71176" s="99"/>
      <c r="AF71176" s="46"/>
      <c r="AM71176" s="121"/>
      <c r="AO71176" s="46"/>
    </row>
    <row r="71177" spans="1:41" s="60" customFormat="1" hidden="1" x14ac:dyDescent="0.35">
      <c r="A71177" s="46"/>
      <c r="H71177" s="103"/>
      <c r="AD71177" s="99"/>
      <c r="AF71177" s="46"/>
      <c r="AM71177" s="121"/>
      <c r="AO71177" s="46"/>
    </row>
    <row r="71178" spans="1:41" s="60" customFormat="1" hidden="1" x14ac:dyDescent="0.35">
      <c r="A71178" s="46"/>
      <c r="H71178" s="103"/>
      <c r="AD71178" s="99"/>
      <c r="AF71178" s="46"/>
      <c r="AM71178" s="121"/>
      <c r="AO71178" s="46"/>
    </row>
    <row r="71179" spans="1:41" s="60" customFormat="1" hidden="1" x14ac:dyDescent="0.35">
      <c r="A71179" s="46"/>
      <c r="H71179" s="103"/>
      <c r="AD71179" s="99"/>
      <c r="AF71179" s="46"/>
      <c r="AM71179" s="121"/>
      <c r="AO71179" s="46"/>
    </row>
    <row r="71180" spans="1:41" s="60" customFormat="1" hidden="1" x14ac:dyDescent="0.35">
      <c r="A71180" s="46"/>
      <c r="H71180" s="103"/>
      <c r="AD71180" s="99"/>
      <c r="AF71180" s="46"/>
      <c r="AM71180" s="121"/>
      <c r="AO71180" s="46"/>
    </row>
    <row r="71181" spans="1:41" s="60" customFormat="1" hidden="1" x14ac:dyDescent="0.35">
      <c r="A71181" s="46"/>
      <c r="H71181" s="103"/>
      <c r="AD71181" s="99"/>
      <c r="AF71181" s="46"/>
      <c r="AM71181" s="121"/>
      <c r="AO71181" s="46"/>
    </row>
    <row r="71182" spans="1:41" s="60" customFormat="1" hidden="1" x14ac:dyDescent="0.35">
      <c r="A71182" s="46"/>
      <c r="H71182" s="103"/>
      <c r="AD71182" s="99"/>
      <c r="AF71182" s="46"/>
      <c r="AM71182" s="121"/>
      <c r="AO71182" s="46"/>
    </row>
    <row r="71183" spans="1:41" s="60" customFormat="1" hidden="1" x14ac:dyDescent="0.35">
      <c r="A71183" s="46"/>
      <c r="H71183" s="103"/>
      <c r="AD71183" s="99"/>
      <c r="AF71183" s="46"/>
      <c r="AM71183" s="121"/>
      <c r="AO71183" s="46"/>
    </row>
    <row r="71184" spans="1:41" s="60" customFormat="1" hidden="1" x14ac:dyDescent="0.35">
      <c r="A71184" s="46"/>
      <c r="H71184" s="103"/>
      <c r="AD71184" s="99"/>
      <c r="AF71184" s="46"/>
      <c r="AM71184" s="121"/>
      <c r="AO71184" s="46"/>
    </row>
    <row r="71185" spans="1:41" s="60" customFormat="1" hidden="1" x14ac:dyDescent="0.35">
      <c r="A71185" s="46"/>
      <c r="H71185" s="103"/>
      <c r="AD71185" s="99"/>
      <c r="AF71185" s="46"/>
      <c r="AM71185" s="121"/>
      <c r="AO71185" s="46"/>
    </row>
    <row r="71186" spans="1:41" s="60" customFormat="1" hidden="1" x14ac:dyDescent="0.35">
      <c r="A71186" s="46"/>
      <c r="H71186" s="103"/>
      <c r="AD71186" s="99"/>
      <c r="AF71186" s="46"/>
      <c r="AM71186" s="121"/>
      <c r="AO71186" s="46"/>
    </row>
    <row r="71187" spans="1:41" s="60" customFormat="1" hidden="1" x14ac:dyDescent="0.35">
      <c r="A71187" s="46"/>
      <c r="H71187" s="103"/>
      <c r="AD71187" s="99"/>
      <c r="AF71187" s="46"/>
      <c r="AM71187" s="121"/>
      <c r="AO71187" s="46"/>
    </row>
    <row r="71188" spans="1:41" s="60" customFormat="1" hidden="1" x14ac:dyDescent="0.35">
      <c r="A71188" s="46"/>
      <c r="H71188" s="103"/>
      <c r="AD71188" s="99"/>
      <c r="AF71188" s="46"/>
      <c r="AM71188" s="121"/>
      <c r="AO71188" s="46"/>
    </row>
    <row r="71189" spans="1:41" s="60" customFormat="1" hidden="1" x14ac:dyDescent="0.35">
      <c r="A71189" s="46"/>
      <c r="H71189" s="103"/>
      <c r="AD71189" s="99"/>
      <c r="AF71189" s="46"/>
      <c r="AM71189" s="121"/>
      <c r="AO71189" s="46"/>
    </row>
    <row r="71190" spans="1:41" s="60" customFormat="1" hidden="1" x14ac:dyDescent="0.35">
      <c r="A71190" s="46"/>
      <c r="H71190" s="103"/>
      <c r="AD71190" s="99"/>
      <c r="AF71190" s="46"/>
      <c r="AM71190" s="121"/>
      <c r="AO71190" s="46"/>
    </row>
    <row r="71191" spans="1:41" s="60" customFormat="1" hidden="1" x14ac:dyDescent="0.35">
      <c r="A71191" s="46"/>
      <c r="H71191" s="103"/>
      <c r="AD71191" s="99"/>
      <c r="AF71191" s="46"/>
      <c r="AM71191" s="121"/>
      <c r="AO71191" s="46"/>
    </row>
    <row r="71192" spans="1:41" s="60" customFormat="1" hidden="1" x14ac:dyDescent="0.35">
      <c r="A71192" s="46"/>
      <c r="H71192" s="103"/>
      <c r="AD71192" s="99"/>
      <c r="AF71192" s="46"/>
      <c r="AM71192" s="121"/>
      <c r="AO71192" s="46"/>
    </row>
    <row r="71193" spans="1:41" s="60" customFormat="1" hidden="1" x14ac:dyDescent="0.35">
      <c r="A71193" s="46"/>
      <c r="H71193" s="103"/>
      <c r="AD71193" s="99"/>
      <c r="AF71193" s="46"/>
      <c r="AM71193" s="121"/>
      <c r="AO71193" s="46"/>
    </row>
    <row r="71194" spans="1:41" s="60" customFormat="1" hidden="1" x14ac:dyDescent="0.35">
      <c r="A71194" s="46"/>
      <c r="H71194" s="103"/>
      <c r="AD71194" s="99"/>
      <c r="AF71194" s="46"/>
      <c r="AM71194" s="121"/>
      <c r="AO71194" s="46"/>
    </row>
    <row r="71195" spans="1:41" s="60" customFormat="1" hidden="1" x14ac:dyDescent="0.35">
      <c r="A71195" s="46"/>
      <c r="H71195" s="103"/>
      <c r="AD71195" s="99"/>
      <c r="AF71195" s="46"/>
      <c r="AM71195" s="121"/>
      <c r="AO71195" s="46"/>
    </row>
    <row r="71196" spans="1:41" s="60" customFormat="1" hidden="1" x14ac:dyDescent="0.35">
      <c r="A71196" s="46"/>
      <c r="H71196" s="103"/>
      <c r="AD71196" s="99"/>
      <c r="AF71196" s="46"/>
      <c r="AM71196" s="121"/>
      <c r="AO71196" s="46"/>
    </row>
    <row r="71197" spans="1:41" s="60" customFormat="1" hidden="1" x14ac:dyDescent="0.35">
      <c r="A71197" s="46"/>
      <c r="H71197" s="103"/>
      <c r="AD71197" s="99"/>
      <c r="AF71197" s="46"/>
      <c r="AM71197" s="121"/>
      <c r="AO71197" s="46"/>
    </row>
    <row r="71198" spans="1:41" s="60" customFormat="1" hidden="1" x14ac:dyDescent="0.35">
      <c r="A71198" s="46"/>
      <c r="H71198" s="103"/>
      <c r="AD71198" s="99"/>
      <c r="AF71198" s="46"/>
      <c r="AM71198" s="121"/>
      <c r="AO71198" s="46"/>
    </row>
    <row r="71199" spans="1:41" s="60" customFormat="1" hidden="1" x14ac:dyDescent="0.35">
      <c r="A71199" s="46"/>
      <c r="H71199" s="103"/>
      <c r="AD71199" s="99"/>
      <c r="AF71199" s="46"/>
      <c r="AM71199" s="121"/>
      <c r="AO71199" s="46"/>
    </row>
    <row r="71200" spans="1:41" s="60" customFormat="1" hidden="1" x14ac:dyDescent="0.35">
      <c r="A71200" s="46"/>
      <c r="H71200" s="103"/>
      <c r="AD71200" s="99"/>
      <c r="AF71200" s="46"/>
      <c r="AM71200" s="121"/>
      <c r="AO71200" s="46"/>
    </row>
    <row r="71201" spans="1:41" s="60" customFormat="1" hidden="1" x14ac:dyDescent="0.35">
      <c r="A71201" s="46"/>
      <c r="H71201" s="103"/>
      <c r="AD71201" s="99"/>
      <c r="AF71201" s="46"/>
      <c r="AM71201" s="121"/>
      <c r="AO71201" s="46"/>
    </row>
    <row r="71202" spans="1:41" s="60" customFormat="1" hidden="1" x14ac:dyDescent="0.35">
      <c r="A71202" s="46"/>
      <c r="H71202" s="103"/>
      <c r="AD71202" s="99"/>
      <c r="AF71202" s="46"/>
      <c r="AM71202" s="121"/>
      <c r="AO71202" s="46"/>
    </row>
    <row r="71203" spans="1:41" s="60" customFormat="1" hidden="1" x14ac:dyDescent="0.35">
      <c r="A71203" s="46"/>
      <c r="H71203" s="103"/>
      <c r="AD71203" s="99"/>
      <c r="AF71203" s="46"/>
      <c r="AM71203" s="121"/>
      <c r="AO71203" s="46"/>
    </row>
    <row r="71204" spans="1:41" s="60" customFormat="1" hidden="1" x14ac:dyDescent="0.35">
      <c r="A71204" s="46"/>
      <c r="H71204" s="103"/>
      <c r="AD71204" s="99"/>
      <c r="AF71204" s="46"/>
      <c r="AM71204" s="121"/>
      <c r="AO71204" s="46"/>
    </row>
    <row r="71205" spans="1:41" s="60" customFormat="1" hidden="1" x14ac:dyDescent="0.35">
      <c r="A71205" s="46"/>
      <c r="H71205" s="103"/>
      <c r="AD71205" s="99"/>
      <c r="AF71205" s="46"/>
      <c r="AM71205" s="121"/>
      <c r="AO71205" s="46"/>
    </row>
    <row r="71206" spans="1:41" s="60" customFormat="1" hidden="1" x14ac:dyDescent="0.35">
      <c r="A71206" s="46"/>
      <c r="H71206" s="103"/>
      <c r="AD71206" s="99"/>
      <c r="AF71206" s="46"/>
      <c r="AM71206" s="121"/>
      <c r="AO71206" s="46"/>
    </row>
    <row r="71207" spans="1:41" s="60" customFormat="1" hidden="1" x14ac:dyDescent="0.35">
      <c r="A71207" s="46"/>
      <c r="H71207" s="103"/>
      <c r="AD71207" s="99"/>
      <c r="AF71207" s="46"/>
      <c r="AM71207" s="121"/>
      <c r="AO71207" s="46"/>
    </row>
    <row r="71208" spans="1:41" s="60" customFormat="1" hidden="1" x14ac:dyDescent="0.35">
      <c r="A71208" s="46"/>
      <c r="H71208" s="103"/>
      <c r="AD71208" s="99"/>
      <c r="AF71208" s="46"/>
      <c r="AM71208" s="121"/>
      <c r="AO71208" s="46"/>
    </row>
    <row r="71209" spans="1:41" s="60" customFormat="1" hidden="1" x14ac:dyDescent="0.35">
      <c r="A71209" s="46"/>
      <c r="H71209" s="103"/>
      <c r="AD71209" s="99"/>
      <c r="AF71209" s="46"/>
      <c r="AM71209" s="121"/>
      <c r="AO71209" s="46"/>
    </row>
    <row r="71210" spans="1:41" s="60" customFormat="1" hidden="1" x14ac:dyDescent="0.35">
      <c r="A71210" s="46"/>
      <c r="H71210" s="103"/>
      <c r="AD71210" s="99"/>
      <c r="AF71210" s="46"/>
      <c r="AM71210" s="121"/>
      <c r="AO71210" s="46"/>
    </row>
    <row r="71211" spans="1:41" s="60" customFormat="1" hidden="1" x14ac:dyDescent="0.35">
      <c r="A71211" s="46"/>
      <c r="H71211" s="103"/>
      <c r="AD71211" s="99"/>
      <c r="AF71211" s="46"/>
      <c r="AM71211" s="121"/>
      <c r="AO71211" s="46"/>
    </row>
    <row r="71212" spans="1:41" s="60" customFormat="1" hidden="1" x14ac:dyDescent="0.35">
      <c r="A71212" s="46"/>
      <c r="H71212" s="103"/>
      <c r="AD71212" s="99"/>
      <c r="AF71212" s="46"/>
      <c r="AM71212" s="121"/>
      <c r="AO71212" s="46"/>
    </row>
    <row r="71213" spans="1:41" s="60" customFormat="1" hidden="1" x14ac:dyDescent="0.35">
      <c r="A71213" s="46"/>
      <c r="H71213" s="103"/>
      <c r="AD71213" s="99"/>
      <c r="AF71213" s="46"/>
      <c r="AM71213" s="121"/>
      <c r="AO71213" s="46"/>
    </row>
    <row r="71214" spans="1:41" s="60" customFormat="1" hidden="1" x14ac:dyDescent="0.35">
      <c r="A71214" s="46"/>
      <c r="H71214" s="103"/>
      <c r="AD71214" s="99"/>
      <c r="AF71214" s="46"/>
      <c r="AM71214" s="121"/>
      <c r="AO71214" s="46"/>
    </row>
    <row r="71215" spans="1:41" s="60" customFormat="1" hidden="1" x14ac:dyDescent="0.35">
      <c r="A71215" s="46"/>
      <c r="H71215" s="103"/>
      <c r="AD71215" s="99"/>
      <c r="AF71215" s="46"/>
      <c r="AM71215" s="121"/>
      <c r="AO71215" s="46"/>
    </row>
    <row r="71216" spans="1:41" s="60" customFormat="1" hidden="1" x14ac:dyDescent="0.35">
      <c r="A71216" s="46"/>
      <c r="H71216" s="103"/>
      <c r="AD71216" s="99"/>
      <c r="AF71216" s="46"/>
      <c r="AM71216" s="121"/>
      <c r="AO71216" s="46"/>
    </row>
    <row r="71217" spans="1:41" s="60" customFormat="1" hidden="1" x14ac:dyDescent="0.35">
      <c r="A71217" s="46"/>
      <c r="H71217" s="103"/>
      <c r="AD71217" s="99"/>
      <c r="AF71217" s="46"/>
      <c r="AM71217" s="121"/>
      <c r="AO71217" s="46"/>
    </row>
    <row r="71218" spans="1:41" s="60" customFormat="1" hidden="1" x14ac:dyDescent="0.35">
      <c r="A71218" s="46"/>
      <c r="H71218" s="103"/>
      <c r="AD71218" s="99"/>
      <c r="AF71218" s="46"/>
      <c r="AM71218" s="121"/>
      <c r="AO71218" s="46"/>
    </row>
    <row r="71219" spans="1:41" s="60" customFormat="1" hidden="1" x14ac:dyDescent="0.35">
      <c r="A71219" s="46"/>
      <c r="H71219" s="103"/>
      <c r="AD71219" s="99"/>
      <c r="AF71219" s="46"/>
      <c r="AM71219" s="121"/>
      <c r="AO71219" s="46"/>
    </row>
    <row r="71220" spans="1:41" s="60" customFormat="1" hidden="1" x14ac:dyDescent="0.35">
      <c r="A71220" s="46"/>
      <c r="H71220" s="103"/>
      <c r="AD71220" s="99"/>
      <c r="AF71220" s="46"/>
      <c r="AM71220" s="121"/>
      <c r="AO71220" s="46"/>
    </row>
    <row r="71221" spans="1:41" s="60" customFormat="1" hidden="1" x14ac:dyDescent="0.35">
      <c r="A71221" s="46"/>
      <c r="H71221" s="103"/>
      <c r="AD71221" s="99"/>
      <c r="AF71221" s="46"/>
      <c r="AM71221" s="121"/>
      <c r="AO71221" s="46"/>
    </row>
    <row r="71222" spans="1:41" s="60" customFormat="1" hidden="1" x14ac:dyDescent="0.35">
      <c r="A71222" s="46"/>
      <c r="H71222" s="103"/>
      <c r="AD71222" s="99"/>
      <c r="AF71222" s="46"/>
      <c r="AM71222" s="121"/>
      <c r="AO71222" s="46"/>
    </row>
    <row r="71223" spans="1:41" s="60" customFormat="1" hidden="1" x14ac:dyDescent="0.35">
      <c r="A71223" s="46"/>
      <c r="H71223" s="103"/>
      <c r="AD71223" s="99"/>
      <c r="AF71223" s="46"/>
      <c r="AM71223" s="121"/>
      <c r="AO71223" s="46"/>
    </row>
    <row r="71224" spans="1:41" s="60" customFormat="1" hidden="1" x14ac:dyDescent="0.35">
      <c r="A71224" s="46"/>
      <c r="H71224" s="103"/>
      <c r="AD71224" s="99"/>
      <c r="AF71224" s="46"/>
      <c r="AM71224" s="121"/>
      <c r="AO71224" s="46"/>
    </row>
    <row r="71225" spans="1:41" s="60" customFormat="1" hidden="1" x14ac:dyDescent="0.35">
      <c r="A71225" s="46"/>
      <c r="H71225" s="103"/>
      <c r="AD71225" s="99"/>
      <c r="AF71225" s="46"/>
      <c r="AM71225" s="121"/>
      <c r="AO71225" s="46"/>
    </row>
    <row r="71226" spans="1:41" s="60" customFormat="1" hidden="1" x14ac:dyDescent="0.35">
      <c r="A71226" s="46"/>
      <c r="H71226" s="103"/>
      <c r="AD71226" s="99"/>
      <c r="AF71226" s="46"/>
      <c r="AM71226" s="121"/>
      <c r="AO71226" s="46"/>
    </row>
    <row r="71227" spans="1:41" s="60" customFormat="1" hidden="1" x14ac:dyDescent="0.35">
      <c r="A71227" s="46"/>
      <c r="H71227" s="103"/>
      <c r="AD71227" s="99"/>
      <c r="AF71227" s="46"/>
      <c r="AM71227" s="121"/>
      <c r="AO71227" s="46"/>
    </row>
    <row r="71228" spans="1:41" s="60" customFormat="1" hidden="1" x14ac:dyDescent="0.35">
      <c r="A71228" s="46"/>
      <c r="H71228" s="103"/>
      <c r="AD71228" s="99"/>
      <c r="AF71228" s="46"/>
      <c r="AM71228" s="121"/>
      <c r="AO71228" s="46"/>
    </row>
    <row r="71229" spans="1:41" s="60" customFormat="1" hidden="1" x14ac:dyDescent="0.35">
      <c r="A71229" s="46"/>
      <c r="H71229" s="103"/>
      <c r="AD71229" s="99"/>
      <c r="AF71229" s="46"/>
      <c r="AM71229" s="121"/>
      <c r="AO71229" s="46"/>
    </row>
    <row r="71230" spans="1:41" s="60" customFormat="1" hidden="1" x14ac:dyDescent="0.35">
      <c r="A71230" s="46"/>
      <c r="H71230" s="103"/>
      <c r="AD71230" s="99"/>
      <c r="AF71230" s="46"/>
      <c r="AM71230" s="121"/>
      <c r="AO71230" s="46"/>
    </row>
    <row r="71231" spans="1:41" s="60" customFormat="1" hidden="1" x14ac:dyDescent="0.35">
      <c r="A71231" s="46"/>
      <c r="H71231" s="103"/>
      <c r="AD71231" s="99"/>
      <c r="AF71231" s="46"/>
      <c r="AM71231" s="121"/>
      <c r="AO71231" s="46"/>
    </row>
    <row r="71232" spans="1:41" s="60" customFormat="1" hidden="1" x14ac:dyDescent="0.35">
      <c r="A71232" s="46"/>
      <c r="H71232" s="103"/>
      <c r="AD71232" s="99"/>
      <c r="AF71232" s="46"/>
      <c r="AM71232" s="121"/>
      <c r="AO71232" s="46"/>
    </row>
    <row r="71233" spans="1:41" s="60" customFormat="1" hidden="1" x14ac:dyDescent="0.35">
      <c r="A71233" s="46"/>
      <c r="H71233" s="103"/>
      <c r="AD71233" s="99"/>
      <c r="AF71233" s="46"/>
      <c r="AM71233" s="121"/>
      <c r="AO71233" s="46"/>
    </row>
    <row r="71234" spans="1:41" s="60" customFormat="1" hidden="1" x14ac:dyDescent="0.35">
      <c r="A71234" s="46"/>
      <c r="H71234" s="103"/>
      <c r="AD71234" s="99"/>
      <c r="AF71234" s="46"/>
      <c r="AM71234" s="121"/>
      <c r="AO71234" s="46"/>
    </row>
    <row r="71235" spans="1:41" s="60" customFormat="1" hidden="1" x14ac:dyDescent="0.35">
      <c r="A71235" s="46"/>
      <c r="H71235" s="103"/>
      <c r="AD71235" s="99"/>
      <c r="AF71235" s="46"/>
      <c r="AM71235" s="121"/>
      <c r="AO71235" s="46"/>
    </row>
    <row r="71236" spans="1:41" s="60" customFormat="1" hidden="1" x14ac:dyDescent="0.35">
      <c r="A71236" s="46"/>
      <c r="H71236" s="103"/>
      <c r="AD71236" s="99"/>
      <c r="AF71236" s="46"/>
      <c r="AM71236" s="121"/>
      <c r="AO71236" s="46"/>
    </row>
    <row r="71237" spans="1:41" s="60" customFormat="1" hidden="1" x14ac:dyDescent="0.35">
      <c r="A71237" s="46"/>
      <c r="H71237" s="103"/>
      <c r="AD71237" s="99"/>
      <c r="AF71237" s="46"/>
      <c r="AM71237" s="121"/>
      <c r="AO71237" s="46"/>
    </row>
    <row r="71238" spans="1:41" s="60" customFormat="1" hidden="1" x14ac:dyDescent="0.35">
      <c r="A71238" s="46"/>
      <c r="H71238" s="103"/>
      <c r="AD71238" s="99"/>
      <c r="AF71238" s="46"/>
      <c r="AM71238" s="121"/>
      <c r="AO71238" s="46"/>
    </row>
    <row r="71239" spans="1:41" s="60" customFormat="1" hidden="1" x14ac:dyDescent="0.35">
      <c r="A71239" s="46"/>
      <c r="H71239" s="103"/>
      <c r="AD71239" s="99"/>
      <c r="AF71239" s="46"/>
      <c r="AM71239" s="121"/>
      <c r="AO71239" s="46"/>
    </row>
    <row r="71240" spans="1:41" s="60" customFormat="1" hidden="1" x14ac:dyDescent="0.35">
      <c r="A71240" s="46"/>
      <c r="H71240" s="103"/>
      <c r="AD71240" s="99"/>
      <c r="AF71240" s="46"/>
      <c r="AM71240" s="121"/>
      <c r="AO71240" s="46"/>
    </row>
    <row r="71241" spans="1:41" s="60" customFormat="1" hidden="1" x14ac:dyDescent="0.35">
      <c r="A71241" s="46"/>
      <c r="H71241" s="103"/>
      <c r="AD71241" s="99"/>
      <c r="AF71241" s="46"/>
      <c r="AM71241" s="121"/>
      <c r="AO71241" s="46"/>
    </row>
    <row r="71242" spans="1:41" s="60" customFormat="1" hidden="1" x14ac:dyDescent="0.35">
      <c r="A71242" s="46"/>
      <c r="H71242" s="103"/>
      <c r="AD71242" s="99"/>
      <c r="AF71242" s="46"/>
      <c r="AM71242" s="121"/>
      <c r="AO71242" s="46"/>
    </row>
    <row r="71243" spans="1:41" s="60" customFormat="1" hidden="1" x14ac:dyDescent="0.35">
      <c r="A71243" s="46"/>
      <c r="H71243" s="103"/>
      <c r="AD71243" s="99"/>
      <c r="AF71243" s="46"/>
      <c r="AM71243" s="121"/>
      <c r="AO71243" s="46"/>
    </row>
    <row r="71244" spans="1:41" s="60" customFormat="1" hidden="1" x14ac:dyDescent="0.35">
      <c r="A71244" s="46"/>
      <c r="H71244" s="103"/>
      <c r="AD71244" s="99"/>
      <c r="AF71244" s="46"/>
      <c r="AM71244" s="121"/>
      <c r="AO71244" s="46"/>
    </row>
    <row r="71245" spans="1:41" s="60" customFormat="1" hidden="1" x14ac:dyDescent="0.35">
      <c r="A71245" s="46"/>
      <c r="H71245" s="103"/>
      <c r="AD71245" s="99"/>
      <c r="AF71245" s="46"/>
      <c r="AM71245" s="121"/>
      <c r="AO71245" s="46"/>
    </row>
    <row r="71246" spans="1:41" s="60" customFormat="1" hidden="1" x14ac:dyDescent="0.35">
      <c r="A71246" s="46"/>
      <c r="H71246" s="103"/>
      <c r="AD71246" s="99"/>
      <c r="AF71246" s="46"/>
      <c r="AM71246" s="121"/>
      <c r="AO71246" s="46"/>
    </row>
    <row r="71247" spans="1:41" s="60" customFormat="1" hidden="1" x14ac:dyDescent="0.35">
      <c r="A71247" s="46"/>
      <c r="H71247" s="103"/>
      <c r="AD71247" s="99"/>
      <c r="AF71247" s="46"/>
      <c r="AM71247" s="121"/>
      <c r="AO71247" s="46"/>
    </row>
    <row r="71248" spans="1:41" s="60" customFormat="1" hidden="1" x14ac:dyDescent="0.35">
      <c r="A71248" s="46"/>
      <c r="H71248" s="103"/>
      <c r="AD71248" s="99"/>
      <c r="AF71248" s="46"/>
      <c r="AM71248" s="121"/>
      <c r="AO71248" s="46"/>
    </row>
    <row r="71249" spans="1:41" s="60" customFormat="1" hidden="1" x14ac:dyDescent="0.35">
      <c r="A71249" s="46"/>
      <c r="H71249" s="103"/>
      <c r="AD71249" s="99"/>
      <c r="AF71249" s="46"/>
      <c r="AM71249" s="121"/>
      <c r="AO71249" s="46"/>
    </row>
    <row r="71250" spans="1:41" s="60" customFormat="1" hidden="1" x14ac:dyDescent="0.35">
      <c r="A71250" s="46"/>
      <c r="H71250" s="103"/>
      <c r="AD71250" s="99"/>
      <c r="AF71250" s="46"/>
      <c r="AM71250" s="121"/>
      <c r="AO71250" s="46"/>
    </row>
    <row r="71251" spans="1:41" s="60" customFormat="1" hidden="1" x14ac:dyDescent="0.35">
      <c r="A71251" s="46"/>
      <c r="H71251" s="103"/>
      <c r="AD71251" s="99"/>
      <c r="AF71251" s="46"/>
      <c r="AM71251" s="121"/>
      <c r="AO71251" s="46"/>
    </row>
    <row r="71252" spans="1:41" s="60" customFormat="1" hidden="1" x14ac:dyDescent="0.35">
      <c r="A71252" s="46"/>
      <c r="H71252" s="103"/>
      <c r="AD71252" s="99"/>
      <c r="AF71252" s="46"/>
      <c r="AM71252" s="121"/>
      <c r="AO71252" s="46"/>
    </row>
    <row r="71253" spans="1:41" s="60" customFormat="1" hidden="1" x14ac:dyDescent="0.35">
      <c r="A71253" s="46"/>
      <c r="H71253" s="103"/>
      <c r="AD71253" s="99"/>
      <c r="AF71253" s="46"/>
      <c r="AM71253" s="121"/>
      <c r="AO71253" s="46"/>
    </row>
    <row r="71254" spans="1:41" s="60" customFormat="1" hidden="1" x14ac:dyDescent="0.35">
      <c r="A71254" s="46"/>
      <c r="H71254" s="103"/>
      <c r="AD71254" s="99"/>
      <c r="AF71254" s="46"/>
      <c r="AM71254" s="121"/>
      <c r="AO71254" s="46"/>
    </row>
    <row r="71255" spans="1:41" s="60" customFormat="1" hidden="1" x14ac:dyDescent="0.35">
      <c r="A71255" s="46"/>
      <c r="H71255" s="103"/>
      <c r="AD71255" s="99"/>
      <c r="AF71255" s="46"/>
      <c r="AM71255" s="121"/>
      <c r="AO71255" s="46"/>
    </row>
    <row r="71256" spans="1:41" s="60" customFormat="1" hidden="1" x14ac:dyDescent="0.35">
      <c r="A71256" s="46"/>
      <c r="H71256" s="103"/>
      <c r="AD71256" s="99"/>
      <c r="AF71256" s="46"/>
      <c r="AM71256" s="121"/>
      <c r="AO71256" s="46"/>
    </row>
    <row r="71257" spans="1:41" s="60" customFormat="1" hidden="1" x14ac:dyDescent="0.35">
      <c r="A71257" s="46"/>
      <c r="H71257" s="103"/>
      <c r="AD71257" s="99"/>
      <c r="AF71257" s="46"/>
      <c r="AM71257" s="121"/>
      <c r="AO71257" s="46"/>
    </row>
    <row r="71258" spans="1:41" s="60" customFormat="1" hidden="1" x14ac:dyDescent="0.35">
      <c r="A71258" s="46"/>
      <c r="H71258" s="103"/>
      <c r="AD71258" s="99"/>
      <c r="AF71258" s="46"/>
      <c r="AM71258" s="121"/>
      <c r="AO71258" s="46"/>
    </row>
    <row r="71259" spans="1:41" s="60" customFormat="1" hidden="1" x14ac:dyDescent="0.35">
      <c r="A71259" s="46"/>
      <c r="H71259" s="103"/>
      <c r="AD71259" s="99"/>
      <c r="AF71259" s="46"/>
      <c r="AM71259" s="121"/>
      <c r="AO71259" s="46"/>
    </row>
    <row r="71260" spans="1:41" s="60" customFormat="1" hidden="1" x14ac:dyDescent="0.35">
      <c r="A71260" s="46"/>
      <c r="H71260" s="103"/>
      <c r="AD71260" s="99"/>
      <c r="AF71260" s="46"/>
      <c r="AM71260" s="121"/>
      <c r="AO71260" s="46"/>
    </row>
    <row r="71261" spans="1:41" s="60" customFormat="1" hidden="1" x14ac:dyDescent="0.35">
      <c r="A71261" s="46"/>
      <c r="H71261" s="103"/>
      <c r="AD71261" s="99"/>
      <c r="AF71261" s="46"/>
      <c r="AM71261" s="121"/>
      <c r="AO71261" s="46"/>
    </row>
    <row r="71262" spans="1:41" s="60" customFormat="1" hidden="1" x14ac:dyDescent="0.35">
      <c r="A71262" s="46"/>
      <c r="H71262" s="103"/>
      <c r="AD71262" s="99"/>
      <c r="AF71262" s="46"/>
      <c r="AM71262" s="121"/>
      <c r="AO71262" s="46"/>
    </row>
    <row r="71263" spans="1:41" s="60" customFormat="1" hidden="1" x14ac:dyDescent="0.35">
      <c r="A71263" s="46"/>
      <c r="H71263" s="103"/>
      <c r="AD71263" s="99"/>
      <c r="AF71263" s="46"/>
      <c r="AM71263" s="121"/>
      <c r="AO71263" s="46"/>
    </row>
    <row r="71264" spans="1:41" s="60" customFormat="1" hidden="1" x14ac:dyDescent="0.35">
      <c r="A71264" s="46"/>
      <c r="H71264" s="103"/>
      <c r="AD71264" s="99"/>
      <c r="AF71264" s="46"/>
      <c r="AM71264" s="121"/>
      <c r="AO71264" s="46"/>
    </row>
    <row r="71265" spans="1:41" s="60" customFormat="1" hidden="1" x14ac:dyDescent="0.35">
      <c r="A71265" s="46"/>
      <c r="H71265" s="103"/>
      <c r="AD71265" s="99"/>
      <c r="AF71265" s="46"/>
      <c r="AM71265" s="121"/>
      <c r="AO71265" s="46"/>
    </row>
    <row r="71266" spans="1:41" s="60" customFormat="1" hidden="1" x14ac:dyDescent="0.35">
      <c r="A71266" s="46"/>
      <c r="H71266" s="103"/>
      <c r="AD71266" s="99"/>
      <c r="AF71266" s="46"/>
      <c r="AM71266" s="121"/>
      <c r="AO71266" s="46"/>
    </row>
    <row r="71267" spans="1:41" s="60" customFormat="1" hidden="1" x14ac:dyDescent="0.35">
      <c r="A71267" s="46"/>
      <c r="H71267" s="103"/>
      <c r="AD71267" s="99"/>
      <c r="AF71267" s="46"/>
      <c r="AM71267" s="121"/>
      <c r="AO71267" s="46"/>
    </row>
    <row r="71268" spans="1:41" s="60" customFormat="1" hidden="1" x14ac:dyDescent="0.35">
      <c r="A71268" s="46"/>
      <c r="H71268" s="103"/>
      <c r="AD71268" s="99"/>
      <c r="AF71268" s="46"/>
      <c r="AM71268" s="121"/>
      <c r="AO71268" s="46"/>
    </row>
    <row r="71269" spans="1:41" s="60" customFormat="1" hidden="1" x14ac:dyDescent="0.35">
      <c r="A71269" s="46"/>
      <c r="H71269" s="103"/>
      <c r="AD71269" s="99"/>
      <c r="AF71269" s="46"/>
      <c r="AM71269" s="121"/>
      <c r="AO71269" s="46"/>
    </row>
    <row r="71270" spans="1:41" s="60" customFormat="1" hidden="1" x14ac:dyDescent="0.35">
      <c r="A71270" s="46"/>
      <c r="H71270" s="103"/>
      <c r="AD71270" s="99"/>
      <c r="AF71270" s="46"/>
      <c r="AM71270" s="121"/>
      <c r="AO71270" s="46"/>
    </row>
    <row r="71271" spans="1:41" s="60" customFormat="1" hidden="1" x14ac:dyDescent="0.35">
      <c r="A71271" s="46"/>
      <c r="H71271" s="103"/>
      <c r="AD71271" s="99"/>
      <c r="AF71271" s="46"/>
      <c r="AM71271" s="121"/>
      <c r="AO71271" s="46"/>
    </row>
    <row r="71272" spans="1:41" s="60" customFormat="1" hidden="1" x14ac:dyDescent="0.35">
      <c r="A71272" s="46"/>
      <c r="H71272" s="103"/>
      <c r="AD71272" s="99"/>
      <c r="AF71272" s="46"/>
      <c r="AM71272" s="121"/>
      <c r="AO71272" s="46"/>
    </row>
    <row r="71273" spans="1:41" s="60" customFormat="1" hidden="1" x14ac:dyDescent="0.35">
      <c r="A71273" s="46"/>
      <c r="H71273" s="103"/>
      <c r="AD71273" s="99"/>
      <c r="AF71273" s="46"/>
      <c r="AM71273" s="121"/>
      <c r="AO71273" s="46"/>
    </row>
    <row r="71274" spans="1:41" s="60" customFormat="1" hidden="1" x14ac:dyDescent="0.35">
      <c r="A71274" s="46"/>
      <c r="H71274" s="103"/>
      <c r="AD71274" s="99"/>
      <c r="AF71274" s="46"/>
      <c r="AM71274" s="121"/>
      <c r="AO71274" s="46"/>
    </row>
    <row r="71275" spans="1:41" s="60" customFormat="1" hidden="1" x14ac:dyDescent="0.35">
      <c r="A71275" s="46"/>
      <c r="H71275" s="103"/>
      <c r="AD71275" s="99"/>
      <c r="AF71275" s="46"/>
      <c r="AM71275" s="121"/>
      <c r="AO71275" s="46"/>
    </row>
    <row r="71276" spans="1:41" s="60" customFormat="1" hidden="1" x14ac:dyDescent="0.35">
      <c r="A71276" s="46"/>
      <c r="H71276" s="103"/>
      <c r="AD71276" s="99"/>
      <c r="AF71276" s="46"/>
      <c r="AM71276" s="121"/>
      <c r="AO71276" s="46"/>
    </row>
    <row r="71277" spans="1:41" s="60" customFormat="1" hidden="1" x14ac:dyDescent="0.35">
      <c r="A71277" s="46"/>
      <c r="H71277" s="103"/>
      <c r="AD71277" s="99"/>
      <c r="AF71277" s="46"/>
      <c r="AM71277" s="121"/>
      <c r="AO71277" s="46"/>
    </row>
    <row r="71278" spans="1:41" s="60" customFormat="1" hidden="1" x14ac:dyDescent="0.35">
      <c r="A71278" s="46"/>
      <c r="H71278" s="103"/>
      <c r="AD71278" s="99"/>
      <c r="AF71278" s="46"/>
      <c r="AM71278" s="121"/>
      <c r="AO71278" s="46"/>
    </row>
    <row r="71279" spans="1:41" s="60" customFormat="1" hidden="1" x14ac:dyDescent="0.35">
      <c r="A71279" s="46"/>
      <c r="H71279" s="103"/>
      <c r="AD71279" s="99"/>
      <c r="AF71279" s="46"/>
      <c r="AM71279" s="121"/>
      <c r="AO71279" s="46"/>
    </row>
    <row r="71280" spans="1:41" s="60" customFormat="1" hidden="1" x14ac:dyDescent="0.35">
      <c r="A71280" s="46"/>
      <c r="H71280" s="103"/>
      <c r="AD71280" s="99"/>
      <c r="AF71280" s="46"/>
      <c r="AM71280" s="121"/>
      <c r="AO71280" s="46"/>
    </row>
    <row r="71281" spans="1:41" s="60" customFormat="1" hidden="1" x14ac:dyDescent="0.35">
      <c r="A71281" s="46"/>
      <c r="H71281" s="103"/>
      <c r="AD71281" s="99"/>
      <c r="AF71281" s="46"/>
      <c r="AM71281" s="121"/>
      <c r="AO71281" s="46"/>
    </row>
    <row r="71282" spans="1:41" s="60" customFormat="1" hidden="1" x14ac:dyDescent="0.35">
      <c r="A71282" s="46"/>
      <c r="H71282" s="103"/>
      <c r="AD71282" s="99"/>
      <c r="AF71282" s="46"/>
      <c r="AM71282" s="121"/>
      <c r="AO71282" s="46"/>
    </row>
    <row r="71283" spans="1:41" s="60" customFormat="1" hidden="1" x14ac:dyDescent="0.35">
      <c r="A71283" s="46"/>
      <c r="H71283" s="103"/>
      <c r="AD71283" s="99"/>
      <c r="AF71283" s="46"/>
      <c r="AM71283" s="121"/>
      <c r="AO71283" s="46"/>
    </row>
    <row r="71284" spans="1:41" s="60" customFormat="1" hidden="1" x14ac:dyDescent="0.35">
      <c r="A71284" s="46"/>
      <c r="H71284" s="103"/>
      <c r="AD71284" s="99"/>
      <c r="AF71284" s="46"/>
      <c r="AM71284" s="121"/>
      <c r="AO71284" s="46"/>
    </row>
    <row r="71285" spans="1:41" s="60" customFormat="1" hidden="1" x14ac:dyDescent="0.35">
      <c r="A71285" s="46"/>
      <c r="H71285" s="103"/>
      <c r="AD71285" s="99"/>
      <c r="AF71285" s="46"/>
      <c r="AM71285" s="121"/>
      <c r="AO71285" s="46"/>
    </row>
    <row r="71286" spans="1:41" s="60" customFormat="1" hidden="1" x14ac:dyDescent="0.35">
      <c r="A71286" s="46"/>
      <c r="H71286" s="103"/>
      <c r="AD71286" s="99"/>
      <c r="AF71286" s="46"/>
      <c r="AM71286" s="121"/>
      <c r="AO71286" s="46"/>
    </row>
    <row r="71287" spans="1:41" s="60" customFormat="1" hidden="1" x14ac:dyDescent="0.35">
      <c r="A71287" s="46"/>
      <c r="H71287" s="103"/>
      <c r="AD71287" s="99"/>
      <c r="AF71287" s="46"/>
      <c r="AM71287" s="121"/>
      <c r="AO71287" s="46"/>
    </row>
    <row r="71288" spans="1:41" s="60" customFormat="1" hidden="1" x14ac:dyDescent="0.35">
      <c r="A71288" s="46"/>
      <c r="H71288" s="103"/>
      <c r="AD71288" s="99"/>
      <c r="AF71288" s="46"/>
      <c r="AM71288" s="121"/>
      <c r="AO71288" s="46"/>
    </row>
    <row r="71289" spans="1:41" s="60" customFormat="1" hidden="1" x14ac:dyDescent="0.35">
      <c r="A71289" s="46"/>
      <c r="H71289" s="103"/>
      <c r="AD71289" s="99"/>
      <c r="AF71289" s="46"/>
      <c r="AM71289" s="121"/>
      <c r="AO71289" s="46"/>
    </row>
    <row r="71290" spans="1:41" s="60" customFormat="1" hidden="1" x14ac:dyDescent="0.35">
      <c r="A71290" s="46"/>
      <c r="H71290" s="103"/>
      <c r="AD71290" s="99"/>
      <c r="AF71290" s="46"/>
      <c r="AM71290" s="121"/>
      <c r="AO71290" s="46"/>
    </row>
    <row r="71291" spans="1:41" s="60" customFormat="1" hidden="1" x14ac:dyDescent="0.35">
      <c r="A71291" s="46"/>
      <c r="H71291" s="103"/>
      <c r="AD71291" s="99"/>
      <c r="AF71291" s="46"/>
      <c r="AM71291" s="121"/>
      <c r="AO71291" s="46"/>
    </row>
    <row r="71292" spans="1:41" s="60" customFormat="1" hidden="1" x14ac:dyDescent="0.35">
      <c r="A71292" s="46"/>
      <c r="H71292" s="103"/>
      <c r="AD71292" s="99"/>
      <c r="AF71292" s="46"/>
      <c r="AM71292" s="121"/>
      <c r="AO71292" s="46"/>
    </row>
    <row r="71293" spans="1:41" s="60" customFormat="1" hidden="1" x14ac:dyDescent="0.35">
      <c r="A71293" s="46"/>
      <c r="H71293" s="103"/>
      <c r="AD71293" s="99"/>
      <c r="AF71293" s="46"/>
      <c r="AM71293" s="121"/>
      <c r="AO71293" s="46"/>
    </row>
    <row r="71294" spans="1:41" s="60" customFormat="1" hidden="1" x14ac:dyDescent="0.35">
      <c r="A71294" s="46"/>
      <c r="H71294" s="103"/>
      <c r="AD71294" s="99"/>
      <c r="AF71294" s="46"/>
      <c r="AM71294" s="121"/>
      <c r="AO71294" s="46"/>
    </row>
    <row r="71295" spans="1:41" s="60" customFormat="1" hidden="1" x14ac:dyDescent="0.35">
      <c r="A71295" s="46"/>
      <c r="H71295" s="103"/>
      <c r="AD71295" s="99"/>
      <c r="AF71295" s="46"/>
      <c r="AM71295" s="121"/>
      <c r="AO71295" s="46"/>
    </row>
    <row r="71296" spans="1:41" s="60" customFormat="1" hidden="1" x14ac:dyDescent="0.35">
      <c r="A71296" s="46"/>
      <c r="H71296" s="103"/>
      <c r="AD71296" s="99"/>
      <c r="AF71296" s="46"/>
      <c r="AM71296" s="121"/>
      <c r="AO71296" s="46"/>
    </row>
    <row r="71297" spans="1:41" s="60" customFormat="1" hidden="1" x14ac:dyDescent="0.35">
      <c r="A71297" s="46"/>
      <c r="H71297" s="103"/>
      <c r="AD71297" s="99"/>
      <c r="AF71297" s="46"/>
      <c r="AM71297" s="121"/>
      <c r="AO71297" s="46"/>
    </row>
    <row r="71298" spans="1:41" s="60" customFormat="1" hidden="1" x14ac:dyDescent="0.35">
      <c r="A71298" s="46"/>
      <c r="H71298" s="103"/>
      <c r="AD71298" s="99"/>
      <c r="AF71298" s="46"/>
      <c r="AM71298" s="121"/>
      <c r="AO71298" s="46"/>
    </row>
    <row r="71299" spans="1:41" s="60" customFormat="1" hidden="1" x14ac:dyDescent="0.35">
      <c r="A71299" s="46"/>
      <c r="H71299" s="103"/>
      <c r="AD71299" s="99"/>
      <c r="AF71299" s="46"/>
      <c r="AM71299" s="121"/>
      <c r="AO71299" s="46"/>
    </row>
    <row r="71300" spans="1:41" s="60" customFormat="1" hidden="1" x14ac:dyDescent="0.35">
      <c r="A71300" s="46"/>
      <c r="H71300" s="103"/>
      <c r="AD71300" s="99"/>
      <c r="AF71300" s="46"/>
      <c r="AM71300" s="121"/>
      <c r="AO71300" s="46"/>
    </row>
    <row r="71301" spans="1:41" s="60" customFormat="1" hidden="1" x14ac:dyDescent="0.35">
      <c r="A71301" s="46"/>
      <c r="H71301" s="103"/>
      <c r="AD71301" s="99"/>
      <c r="AF71301" s="46"/>
      <c r="AM71301" s="121"/>
      <c r="AO71301" s="46"/>
    </row>
    <row r="71302" spans="1:41" s="60" customFormat="1" hidden="1" x14ac:dyDescent="0.35">
      <c r="A71302" s="46"/>
      <c r="H71302" s="103"/>
      <c r="AD71302" s="99"/>
      <c r="AF71302" s="46"/>
      <c r="AM71302" s="121"/>
      <c r="AO71302" s="46"/>
    </row>
    <row r="71303" spans="1:41" s="60" customFormat="1" hidden="1" x14ac:dyDescent="0.35">
      <c r="A71303" s="46"/>
      <c r="H71303" s="103"/>
      <c r="AD71303" s="99"/>
      <c r="AF71303" s="46"/>
      <c r="AM71303" s="121"/>
      <c r="AO71303" s="46"/>
    </row>
    <row r="71304" spans="1:41" s="60" customFormat="1" hidden="1" x14ac:dyDescent="0.35">
      <c r="A71304" s="46"/>
      <c r="H71304" s="103"/>
      <c r="AD71304" s="99"/>
      <c r="AF71304" s="46"/>
      <c r="AM71304" s="121"/>
      <c r="AO71304" s="46"/>
    </row>
    <row r="71305" spans="1:41" s="60" customFormat="1" hidden="1" x14ac:dyDescent="0.35">
      <c r="A71305" s="46"/>
      <c r="H71305" s="103"/>
      <c r="AD71305" s="99"/>
      <c r="AF71305" s="46"/>
      <c r="AM71305" s="121"/>
      <c r="AO71305" s="46"/>
    </row>
    <row r="71306" spans="1:41" s="60" customFormat="1" hidden="1" x14ac:dyDescent="0.35">
      <c r="A71306" s="46"/>
      <c r="H71306" s="103"/>
      <c r="AD71306" s="99"/>
      <c r="AF71306" s="46"/>
      <c r="AM71306" s="121"/>
      <c r="AO71306" s="46"/>
    </row>
    <row r="71307" spans="1:41" s="60" customFormat="1" hidden="1" x14ac:dyDescent="0.35">
      <c r="A71307" s="46"/>
      <c r="H71307" s="103"/>
      <c r="AD71307" s="99"/>
      <c r="AF71307" s="46"/>
      <c r="AM71307" s="121"/>
      <c r="AO71307" s="46"/>
    </row>
    <row r="71308" spans="1:41" s="60" customFormat="1" hidden="1" x14ac:dyDescent="0.35">
      <c r="A71308" s="46"/>
      <c r="H71308" s="103"/>
      <c r="AD71308" s="99"/>
      <c r="AF71308" s="46"/>
      <c r="AM71308" s="121"/>
      <c r="AO71308" s="46"/>
    </row>
    <row r="71309" spans="1:41" s="60" customFormat="1" hidden="1" x14ac:dyDescent="0.35">
      <c r="A71309" s="46"/>
      <c r="H71309" s="103"/>
      <c r="AD71309" s="99"/>
      <c r="AF71309" s="46"/>
      <c r="AM71309" s="121"/>
      <c r="AO71309" s="46"/>
    </row>
    <row r="71310" spans="1:41" s="60" customFormat="1" hidden="1" x14ac:dyDescent="0.35">
      <c r="A71310" s="46"/>
      <c r="H71310" s="103"/>
      <c r="AD71310" s="99"/>
      <c r="AF71310" s="46"/>
      <c r="AM71310" s="121"/>
      <c r="AO71310" s="46"/>
    </row>
    <row r="71311" spans="1:41" s="60" customFormat="1" hidden="1" x14ac:dyDescent="0.35">
      <c r="A71311" s="46"/>
      <c r="H71311" s="103"/>
      <c r="AD71311" s="99"/>
      <c r="AF71311" s="46"/>
      <c r="AM71311" s="121"/>
      <c r="AO71311" s="46"/>
    </row>
    <row r="71312" spans="1:41" s="60" customFormat="1" hidden="1" x14ac:dyDescent="0.35">
      <c r="A71312" s="46"/>
      <c r="H71312" s="103"/>
      <c r="AD71312" s="99"/>
      <c r="AF71312" s="46"/>
      <c r="AM71312" s="121"/>
      <c r="AO71312" s="46"/>
    </row>
    <row r="71313" spans="1:41" s="60" customFormat="1" hidden="1" x14ac:dyDescent="0.35">
      <c r="A71313" s="46"/>
      <c r="H71313" s="103"/>
      <c r="AD71313" s="99"/>
      <c r="AF71313" s="46"/>
      <c r="AM71313" s="121"/>
      <c r="AO71313" s="46"/>
    </row>
    <row r="71314" spans="1:41" s="60" customFormat="1" hidden="1" x14ac:dyDescent="0.35">
      <c r="A71314" s="46"/>
      <c r="H71314" s="103"/>
      <c r="AD71314" s="99"/>
      <c r="AF71314" s="46"/>
      <c r="AM71314" s="121"/>
      <c r="AO71314" s="46"/>
    </row>
    <row r="71315" spans="1:41" s="60" customFormat="1" hidden="1" x14ac:dyDescent="0.35">
      <c r="A71315" s="46"/>
      <c r="H71315" s="103"/>
      <c r="AD71315" s="99"/>
      <c r="AF71315" s="46"/>
      <c r="AM71315" s="121"/>
      <c r="AO71315" s="46"/>
    </row>
    <row r="71316" spans="1:41" s="60" customFormat="1" hidden="1" x14ac:dyDescent="0.35">
      <c r="A71316" s="46"/>
      <c r="H71316" s="103"/>
      <c r="AD71316" s="99"/>
      <c r="AF71316" s="46"/>
      <c r="AM71316" s="121"/>
      <c r="AO71316" s="46"/>
    </row>
    <row r="71317" spans="1:41" s="60" customFormat="1" hidden="1" x14ac:dyDescent="0.35">
      <c r="A71317" s="46"/>
      <c r="H71317" s="103"/>
      <c r="AD71317" s="99"/>
      <c r="AF71317" s="46"/>
      <c r="AM71317" s="121"/>
      <c r="AO71317" s="46"/>
    </row>
    <row r="71318" spans="1:41" s="60" customFormat="1" hidden="1" x14ac:dyDescent="0.35">
      <c r="A71318" s="46"/>
      <c r="H71318" s="103"/>
      <c r="AD71318" s="99"/>
      <c r="AF71318" s="46"/>
      <c r="AM71318" s="121"/>
      <c r="AO71318" s="46"/>
    </row>
    <row r="71319" spans="1:41" s="60" customFormat="1" hidden="1" x14ac:dyDescent="0.35">
      <c r="A71319" s="46"/>
      <c r="H71319" s="103"/>
      <c r="AD71319" s="99"/>
      <c r="AF71319" s="46"/>
      <c r="AM71319" s="121"/>
      <c r="AO71319" s="46"/>
    </row>
    <row r="71320" spans="1:41" s="60" customFormat="1" hidden="1" x14ac:dyDescent="0.35">
      <c r="A71320" s="46"/>
      <c r="H71320" s="103"/>
      <c r="AD71320" s="99"/>
      <c r="AF71320" s="46"/>
      <c r="AM71320" s="121"/>
      <c r="AO71320" s="46"/>
    </row>
    <row r="71321" spans="1:41" s="60" customFormat="1" hidden="1" x14ac:dyDescent="0.35">
      <c r="A71321" s="46"/>
      <c r="H71321" s="103"/>
      <c r="AD71321" s="99"/>
      <c r="AF71321" s="46"/>
      <c r="AM71321" s="121"/>
      <c r="AO71321" s="46"/>
    </row>
    <row r="71322" spans="1:41" s="60" customFormat="1" hidden="1" x14ac:dyDescent="0.35">
      <c r="A71322" s="46"/>
      <c r="H71322" s="103"/>
      <c r="AD71322" s="99"/>
      <c r="AF71322" s="46"/>
      <c r="AM71322" s="121"/>
      <c r="AO71322" s="46"/>
    </row>
    <row r="71323" spans="1:41" s="60" customFormat="1" hidden="1" x14ac:dyDescent="0.35">
      <c r="A71323" s="46"/>
      <c r="H71323" s="103"/>
      <c r="AD71323" s="99"/>
      <c r="AF71323" s="46"/>
      <c r="AM71323" s="121"/>
      <c r="AO71323" s="46"/>
    </row>
    <row r="71324" spans="1:41" s="60" customFormat="1" hidden="1" x14ac:dyDescent="0.35">
      <c r="A71324" s="46"/>
      <c r="H71324" s="103"/>
      <c r="AD71324" s="99"/>
      <c r="AF71324" s="46"/>
      <c r="AM71324" s="121"/>
      <c r="AO71324" s="46"/>
    </row>
    <row r="71325" spans="1:41" s="60" customFormat="1" hidden="1" x14ac:dyDescent="0.35">
      <c r="A71325" s="46"/>
      <c r="H71325" s="103"/>
      <c r="AD71325" s="99"/>
      <c r="AF71325" s="46"/>
      <c r="AM71325" s="121"/>
      <c r="AO71325" s="46"/>
    </row>
    <row r="71326" spans="1:41" s="60" customFormat="1" hidden="1" x14ac:dyDescent="0.35">
      <c r="A71326" s="46"/>
      <c r="H71326" s="103"/>
      <c r="AD71326" s="99"/>
      <c r="AF71326" s="46"/>
      <c r="AM71326" s="121"/>
      <c r="AO71326" s="46"/>
    </row>
    <row r="71327" spans="1:41" s="60" customFormat="1" hidden="1" x14ac:dyDescent="0.35">
      <c r="A71327" s="46"/>
      <c r="H71327" s="103"/>
      <c r="AD71327" s="99"/>
      <c r="AF71327" s="46"/>
      <c r="AM71327" s="121"/>
      <c r="AO71327" s="46"/>
    </row>
    <row r="71328" spans="1:41" s="60" customFormat="1" hidden="1" x14ac:dyDescent="0.35">
      <c r="A71328" s="46"/>
      <c r="H71328" s="103"/>
      <c r="AD71328" s="99"/>
      <c r="AF71328" s="46"/>
      <c r="AM71328" s="121"/>
      <c r="AO71328" s="46"/>
    </row>
    <row r="71329" spans="1:41" s="60" customFormat="1" hidden="1" x14ac:dyDescent="0.35">
      <c r="A71329" s="46"/>
      <c r="H71329" s="103"/>
      <c r="AD71329" s="99"/>
      <c r="AF71329" s="46"/>
      <c r="AM71329" s="121"/>
      <c r="AO71329" s="46"/>
    </row>
    <row r="71330" spans="1:41" s="60" customFormat="1" hidden="1" x14ac:dyDescent="0.35">
      <c r="A71330" s="46"/>
      <c r="H71330" s="103"/>
      <c r="AD71330" s="99"/>
      <c r="AF71330" s="46"/>
      <c r="AM71330" s="121"/>
      <c r="AO71330" s="46"/>
    </row>
    <row r="71331" spans="1:41" s="60" customFormat="1" hidden="1" x14ac:dyDescent="0.35">
      <c r="A71331" s="46"/>
      <c r="H71331" s="103"/>
      <c r="AD71331" s="99"/>
      <c r="AF71331" s="46"/>
      <c r="AM71331" s="121"/>
      <c r="AO71331" s="46"/>
    </row>
    <row r="71332" spans="1:41" s="60" customFormat="1" hidden="1" x14ac:dyDescent="0.35">
      <c r="A71332" s="46"/>
      <c r="H71332" s="103"/>
      <c r="AD71332" s="99"/>
      <c r="AF71332" s="46"/>
      <c r="AM71332" s="121"/>
      <c r="AO71332" s="46"/>
    </row>
    <row r="71333" spans="1:41" s="60" customFormat="1" hidden="1" x14ac:dyDescent="0.35">
      <c r="A71333" s="46"/>
      <c r="H71333" s="103"/>
      <c r="AD71333" s="99"/>
      <c r="AF71333" s="46"/>
      <c r="AM71333" s="121"/>
      <c r="AO71333" s="46"/>
    </row>
    <row r="71334" spans="1:41" s="60" customFormat="1" hidden="1" x14ac:dyDescent="0.35">
      <c r="A71334" s="46"/>
      <c r="H71334" s="103"/>
      <c r="AD71334" s="99"/>
      <c r="AF71334" s="46"/>
      <c r="AM71334" s="121"/>
      <c r="AO71334" s="46"/>
    </row>
    <row r="71335" spans="1:41" s="60" customFormat="1" hidden="1" x14ac:dyDescent="0.35">
      <c r="A71335" s="46"/>
      <c r="H71335" s="103"/>
      <c r="AD71335" s="99"/>
      <c r="AF71335" s="46"/>
      <c r="AM71335" s="121"/>
      <c r="AO71335" s="46"/>
    </row>
    <row r="71336" spans="1:41" s="60" customFormat="1" hidden="1" x14ac:dyDescent="0.35">
      <c r="A71336" s="46"/>
      <c r="H71336" s="103"/>
      <c r="AD71336" s="99"/>
      <c r="AF71336" s="46"/>
      <c r="AM71336" s="121"/>
      <c r="AO71336" s="46"/>
    </row>
    <row r="71337" spans="1:41" s="60" customFormat="1" hidden="1" x14ac:dyDescent="0.35">
      <c r="A71337" s="46"/>
      <c r="H71337" s="103"/>
      <c r="AD71337" s="99"/>
      <c r="AF71337" s="46"/>
      <c r="AM71337" s="121"/>
      <c r="AO71337" s="46"/>
    </row>
    <row r="71338" spans="1:41" s="60" customFormat="1" hidden="1" x14ac:dyDescent="0.35">
      <c r="A71338" s="46"/>
      <c r="H71338" s="103"/>
      <c r="AD71338" s="99"/>
      <c r="AF71338" s="46"/>
      <c r="AM71338" s="121"/>
      <c r="AO71338" s="46"/>
    </row>
    <row r="71339" spans="1:41" s="60" customFormat="1" hidden="1" x14ac:dyDescent="0.35">
      <c r="A71339" s="46"/>
      <c r="H71339" s="103"/>
      <c r="AD71339" s="99"/>
      <c r="AF71339" s="46"/>
      <c r="AM71339" s="121"/>
      <c r="AO71339" s="46"/>
    </row>
    <row r="71340" spans="1:41" s="60" customFormat="1" hidden="1" x14ac:dyDescent="0.35">
      <c r="A71340" s="46"/>
      <c r="H71340" s="103"/>
      <c r="AD71340" s="99"/>
      <c r="AF71340" s="46"/>
      <c r="AM71340" s="121"/>
      <c r="AO71340" s="46"/>
    </row>
    <row r="71341" spans="1:41" s="60" customFormat="1" hidden="1" x14ac:dyDescent="0.35">
      <c r="A71341" s="46"/>
      <c r="H71341" s="103"/>
      <c r="AD71341" s="99"/>
      <c r="AF71341" s="46"/>
      <c r="AM71341" s="121"/>
      <c r="AO71341" s="46"/>
    </row>
    <row r="71342" spans="1:41" s="60" customFormat="1" hidden="1" x14ac:dyDescent="0.35">
      <c r="A71342" s="46"/>
      <c r="H71342" s="103"/>
      <c r="AD71342" s="99"/>
      <c r="AF71342" s="46"/>
      <c r="AM71342" s="121"/>
      <c r="AO71342" s="46"/>
    </row>
    <row r="71343" spans="1:41" s="60" customFormat="1" hidden="1" x14ac:dyDescent="0.35">
      <c r="A71343" s="46"/>
      <c r="H71343" s="103"/>
      <c r="AD71343" s="99"/>
      <c r="AF71343" s="46"/>
      <c r="AM71343" s="121"/>
      <c r="AO71343" s="46"/>
    </row>
    <row r="71344" spans="1:41" s="60" customFormat="1" hidden="1" x14ac:dyDescent="0.35">
      <c r="A71344" s="46"/>
      <c r="H71344" s="103"/>
      <c r="AD71344" s="99"/>
      <c r="AF71344" s="46"/>
      <c r="AM71344" s="121"/>
      <c r="AO71344" s="46"/>
    </row>
    <row r="71345" spans="1:41" s="60" customFormat="1" hidden="1" x14ac:dyDescent="0.35">
      <c r="A71345" s="46"/>
      <c r="H71345" s="103"/>
      <c r="AD71345" s="99"/>
      <c r="AF71345" s="46"/>
      <c r="AM71345" s="121"/>
      <c r="AO71345" s="46"/>
    </row>
    <row r="71346" spans="1:41" s="60" customFormat="1" hidden="1" x14ac:dyDescent="0.35">
      <c r="A71346" s="46"/>
      <c r="H71346" s="103"/>
      <c r="AD71346" s="99"/>
      <c r="AF71346" s="46"/>
      <c r="AM71346" s="121"/>
      <c r="AO71346" s="46"/>
    </row>
    <row r="71347" spans="1:41" s="60" customFormat="1" hidden="1" x14ac:dyDescent="0.35">
      <c r="A71347" s="46"/>
      <c r="H71347" s="103"/>
      <c r="AD71347" s="99"/>
      <c r="AF71347" s="46"/>
      <c r="AM71347" s="121"/>
      <c r="AO71347" s="46"/>
    </row>
    <row r="71348" spans="1:41" s="60" customFormat="1" hidden="1" x14ac:dyDescent="0.35">
      <c r="A71348" s="46"/>
      <c r="H71348" s="103"/>
      <c r="AD71348" s="99"/>
      <c r="AF71348" s="46"/>
      <c r="AM71348" s="121"/>
      <c r="AO71348" s="46"/>
    </row>
    <row r="71349" spans="1:41" s="60" customFormat="1" hidden="1" x14ac:dyDescent="0.35">
      <c r="A71349" s="46"/>
      <c r="H71349" s="103"/>
      <c r="AD71349" s="99"/>
      <c r="AF71349" s="46"/>
      <c r="AM71349" s="121"/>
      <c r="AO71349" s="46"/>
    </row>
    <row r="71350" spans="1:41" s="60" customFormat="1" hidden="1" x14ac:dyDescent="0.35">
      <c r="A71350" s="46"/>
      <c r="H71350" s="103"/>
      <c r="AD71350" s="99"/>
      <c r="AF71350" s="46"/>
      <c r="AM71350" s="121"/>
      <c r="AO71350" s="46"/>
    </row>
    <row r="71351" spans="1:41" s="60" customFormat="1" hidden="1" x14ac:dyDescent="0.35">
      <c r="A71351" s="46"/>
      <c r="H71351" s="103"/>
      <c r="AD71351" s="99"/>
      <c r="AF71351" s="46"/>
      <c r="AM71351" s="121"/>
      <c r="AO71351" s="46"/>
    </row>
    <row r="71352" spans="1:41" s="60" customFormat="1" hidden="1" x14ac:dyDescent="0.35">
      <c r="A71352" s="46"/>
      <c r="H71352" s="103"/>
      <c r="AD71352" s="99"/>
      <c r="AF71352" s="46"/>
      <c r="AM71352" s="121"/>
      <c r="AO71352" s="46"/>
    </row>
    <row r="71353" spans="1:41" s="60" customFormat="1" hidden="1" x14ac:dyDescent="0.35">
      <c r="A71353" s="46"/>
      <c r="H71353" s="103"/>
      <c r="AD71353" s="99"/>
      <c r="AF71353" s="46"/>
      <c r="AM71353" s="121"/>
      <c r="AO71353" s="46"/>
    </row>
    <row r="71354" spans="1:41" s="60" customFormat="1" hidden="1" x14ac:dyDescent="0.35">
      <c r="A71354" s="46"/>
      <c r="H71354" s="103"/>
      <c r="AD71354" s="99"/>
      <c r="AF71354" s="46"/>
      <c r="AM71354" s="121"/>
      <c r="AO71354" s="46"/>
    </row>
    <row r="71355" spans="1:41" s="60" customFormat="1" hidden="1" x14ac:dyDescent="0.35">
      <c r="A71355" s="46"/>
      <c r="H71355" s="103"/>
      <c r="AD71355" s="99"/>
      <c r="AF71355" s="46"/>
      <c r="AM71355" s="121"/>
      <c r="AO71355" s="46"/>
    </row>
    <row r="71356" spans="1:41" s="60" customFormat="1" hidden="1" x14ac:dyDescent="0.35">
      <c r="A71356" s="46"/>
      <c r="H71356" s="103"/>
      <c r="AD71356" s="99"/>
      <c r="AF71356" s="46"/>
      <c r="AM71356" s="121"/>
      <c r="AO71356" s="46"/>
    </row>
    <row r="71357" spans="1:41" s="60" customFormat="1" hidden="1" x14ac:dyDescent="0.35">
      <c r="A71357" s="46"/>
      <c r="H71357" s="103"/>
      <c r="AD71357" s="99"/>
      <c r="AF71357" s="46"/>
      <c r="AM71357" s="121"/>
      <c r="AO71357" s="46"/>
    </row>
    <row r="71358" spans="1:41" s="60" customFormat="1" hidden="1" x14ac:dyDescent="0.35">
      <c r="A71358" s="46"/>
      <c r="H71358" s="103"/>
      <c r="AD71358" s="99"/>
      <c r="AF71358" s="46"/>
      <c r="AM71358" s="121"/>
      <c r="AO71358" s="46"/>
    </row>
    <row r="71359" spans="1:41" s="60" customFormat="1" hidden="1" x14ac:dyDescent="0.35">
      <c r="A71359" s="46"/>
      <c r="H71359" s="103"/>
      <c r="AD71359" s="99"/>
      <c r="AF71359" s="46"/>
      <c r="AM71359" s="121"/>
      <c r="AO71359" s="46"/>
    </row>
    <row r="71360" spans="1:41" s="60" customFormat="1" hidden="1" x14ac:dyDescent="0.35">
      <c r="A71360" s="46"/>
      <c r="H71360" s="103"/>
      <c r="AD71360" s="99"/>
      <c r="AF71360" s="46"/>
      <c r="AM71360" s="121"/>
      <c r="AO71360" s="46"/>
    </row>
    <row r="71361" spans="1:41" s="60" customFormat="1" hidden="1" x14ac:dyDescent="0.35">
      <c r="A71361" s="46"/>
      <c r="H71361" s="103"/>
      <c r="AD71361" s="99"/>
      <c r="AF71361" s="46"/>
      <c r="AM71361" s="121"/>
      <c r="AO71361" s="46"/>
    </row>
    <row r="71362" spans="1:41" s="60" customFormat="1" hidden="1" x14ac:dyDescent="0.35">
      <c r="A71362" s="46"/>
      <c r="H71362" s="103"/>
      <c r="AD71362" s="99"/>
      <c r="AF71362" s="46"/>
      <c r="AM71362" s="121"/>
      <c r="AO71362" s="46"/>
    </row>
    <row r="71363" spans="1:41" s="60" customFormat="1" hidden="1" x14ac:dyDescent="0.35">
      <c r="A71363" s="46"/>
      <c r="H71363" s="103"/>
      <c r="AD71363" s="99"/>
      <c r="AF71363" s="46"/>
      <c r="AM71363" s="121"/>
      <c r="AO71363" s="46"/>
    </row>
    <row r="71364" spans="1:41" s="60" customFormat="1" hidden="1" x14ac:dyDescent="0.35">
      <c r="A71364" s="46"/>
      <c r="H71364" s="103"/>
      <c r="AD71364" s="99"/>
      <c r="AF71364" s="46"/>
      <c r="AM71364" s="121"/>
      <c r="AO71364" s="46"/>
    </row>
    <row r="71365" spans="1:41" s="60" customFormat="1" hidden="1" x14ac:dyDescent="0.35">
      <c r="A71365" s="46"/>
      <c r="H71365" s="103"/>
      <c r="AD71365" s="99"/>
      <c r="AF71365" s="46"/>
      <c r="AM71365" s="121"/>
      <c r="AO71365" s="46"/>
    </row>
    <row r="71366" spans="1:41" s="60" customFormat="1" hidden="1" x14ac:dyDescent="0.35">
      <c r="A71366" s="46"/>
      <c r="H71366" s="103"/>
      <c r="AD71366" s="99"/>
      <c r="AF71366" s="46"/>
      <c r="AM71366" s="121"/>
      <c r="AO71366" s="46"/>
    </row>
    <row r="71367" spans="1:41" s="60" customFormat="1" hidden="1" x14ac:dyDescent="0.35">
      <c r="A71367" s="46"/>
      <c r="H71367" s="103"/>
      <c r="AD71367" s="99"/>
      <c r="AF71367" s="46"/>
      <c r="AM71367" s="121"/>
      <c r="AO71367" s="46"/>
    </row>
    <row r="71368" spans="1:41" s="60" customFormat="1" hidden="1" x14ac:dyDescent="0.35">
      <c r="A71368" s="46"/>
      <c r="H71368" s="103"/>
      <c r="AD71368" s="99"/>
      <c r="AF71368" s="46"/>
      <c r="AM71368" s="121"/>
      <c r="AO71368" s="46"/>
    </row>
    <row r="71369" spans="1:41" s="60" customFormat="1" hidden="1" x14ac:dyDescent="0.35">
      <c r="A71369" s="46"/>
      <c r="H71369" s="103"/>
      <c r="AD71369" s="99"/>
      <c r="AF71369" s="46"/>
      <c r="AM71369" s="121"/>
      <c r="AO71369" s="46"/>
    </row>
    <row r="71370" spans="1:41" s="60" customFormat="1" hidden="1" x14ac:dyDescent="0.35">
      <c r="A71370" s="46"/>
      <c r="H71370" s="103"/>
      <c r="AD71370" s="99"/>
      <c r="AF71370" s="46"/>
      <c r="AM71370" s="121"/>
      <c r="AO71370" s="46"/>
    </row>
    <row r="71371" spans="1:41" s="60" customFormat="1" hidden="1" x14ac:dyDescent="0.35">
      <c r="A71371" s="46"/>
      <c r="H71371" s="103"/>
      <c r="AD71371" s="99"/>
      <c r="AF71371" s="46"/>
      <c r="AM71371" s="121"/>
      <c r="AO71371" s="46"/>
    </row>
    <row r="71372" spans="1:41" s="60" customFormat="1" hidden="1" x14ac:dyDescent="0.35">
      <c r="A71372" s="46"/>
      <c r="H71372" s="103"/>
      <c r="AD71372" s="99"/>
      <c r="AF71372" s="46"/>
      <c r="AM71372" s="121"/>
      <c r="AO71372" s="46"/>
    </row>
    <row r="71373" spans="1:41" s="60" customFormat="1" hidden="1" x14ac:dyDescent="0.35">
      <c r="A71373" s="46"/>
      <c r="H71373" s="103"/>
      <c r="AD71373" s="99"/>
      <c r="AF71373" s="46"/>
      <c r="AM71373" s="121"/>
      <c r="AO71373" s="46"/>
    </row>
    <row r="71374" spans="1:41" s="60" customFormat="1" hidden="1" x14ac:dyDescent="0.35">
      <c r="A71374" s="46"/>
      <c r="H71374" s="103"/>
      <c r="AD71374" s="99"/>
      <c r="AF71374" s="46"/>
      <c r="AM71374" s="121"/>
      <c r="AO71374" s="46"/>
    </row>
    <row r="71375" spans="1:41" s="60" customFormat="1" hidden="1" x14ac:dyDescent="0.35">
      <c r="A71375" s="46"/>
      <c r="H71375" s="103"/>
      <c r="AD71375" s="99"/>
      <c r="AF71375" s="46"/>
      <c r="AM71375" s="121"/>
      <c r="AO71375" s="46"/>
    </row>
    <row r="71376" spans="1:41" s="60" customFormat="1" hidden="1" x14ac:dyDescent="0.35">
      <c r="A71376" s="46"/>
      <c r="H71376" s="103"/>
      <c r="AD71376" s="99"/>
      <c r="AF71376" s="46"/>
      <c r="AM71376" s="121"/>
      <c r="AO71376" s="46"/>
    </row>
    <row r="71377" spans="1:41" s="60" customFormat="1" hidden="1" x14ac:dyDescent="0.35">
      <c r="A71377" s="46"/>
      <c r="H71377" s="103"/>
      <c r="AD71377" s="99"/>
      <c r="AF71377" s="46"/>
      <c r="AM71377" s="121"/>
      <c r="AO71377" s="46"/>
    </row>
    <row r="71378" spans="1:41" s="60" customFormat="1" hidden="1" x14ac:dyDescent="0.35">
      <c r="A71378" s="46"/>
      <c r="H71378" s="103"/>
      <c r="AD71378" s="99"/>
      <c r="AF71378" s="46"/>
      <c r="AM71378" s="121"/>
      <c r="AO71378" s="46"/>
    </row>
    <row r="71379" spans="1:41" s="60" customFormat="1" hidden="1" x14ac:dyDescent="0.35">
      <c r="A71379" s="46"/>
      <c r="H71379" s="103"/>
      <c r="AD71379" s="99"/>
      <c r="AF71379" s="46"/>
      <c r="AM71379" s="121"/>
      <c r="AO71379" s="46"/>
    </row>
    <row r="71380" spans="1:41" s="60" customFormat="1" hidden="1" x14ac:dyDescent="0.35">
      <c r="A71380" s="46"/>
      <c r="H71380" s="103"/>
      <c r="AD71380" s="99"/>
      <c r="AF71380" s="46"/>
      <c r="AM71380" s="121"/>
      <c r="AO71380" s="46"/>
    </row>
    <row r="71381" spans="1:41" s="60" customFormat="1" hidden="1" x14ac:dyDescent="0.35">
      <c r="A71381" s="46"/>
      <c r="H71381" s="103"/>
      <c r="AD71381" s="99"/>
      <c r="AF71381" s="46"/>
      <c r="AM71381" s="121"/>
      <c r="AO71381" s="46"/>
    </row>
    <row r="71382" spans="1:41" s="60" customFormat="1" hidden="1" x14ac:dyDescent="0.35">
      <c r="A71382" s="46"/>
      <c r="H71382" s="103"/>
      <c r="AD71382" s="99"/>
      <c r="AF71382" s="46"/>
      <c r="AM71382" s="121"/>
      <c r="AO71382" s="46"/>
    </row>
    <row r="71383" spans="1:41" s="60" customFormat="1" hidden="1" x14ac:dyDescent="0.35">
      <c r="A71383" s="46"/>
      <c r="H71383" s="103"/>
      <c r="AD71383" s="99"/>
      <c r="AF71383" s="46"/>
      <c r="AM71383" s="121"/>
      <c r="AO71383" s="46"/>
    </row>
    <row r="71384" spans="1:41" s="60" customFormat="1" hidden="1" x14ac:dyDescent="0.35">
      <c r="A71384" s="46"/>
      <c r="H71384" s="103"/>
      <c r="AD71384" s="99"/>
      <c r="AF71384" s="46"/>
      <c r="AM71384" s="121"/>
      <c r="AO71384" s="46"/>
    </row>
    <row r="71385" spans="1:41" s="60" customFormat="1" hidden="1" x14ac:dyDescent="0.35">
      <c r="A71385" s="46"/>
      <c r="H71385" s="103"/>
      <c r="AD71385" s="99"/>
      <c r="AF71385" s="46"/>
      <c r="AM71385" s="121"/>
      <c r="AO71385" s="46"/>
    </row>
    <row r="71386" spans="1:41" s="60" customFormat="1" hidden="1" x14ac:dyDescent="0.35">
      <c r="A71386" s="46"/>
      <c r="H71386" s="103"/>
      <c r="AD71386" s="99"/>
      <c r="AF71386" s="46"/>
      <c r="AM71386" s="121"/>
      <c r="AO71386" s="46"/>
    </row>
    <row r="71387" spans="1:41" s="60" customFormat="1" hidden="1" x14ac:dyDescent="0.35">
      <c r="A71387" s="46"/>
      <c r="H71387" s="103"/>
      <c r="AD71387" s="99"/>
      <c r="AF71387" s="46"/>
      <c r="AM71387" s="121"/>
      <c r="AO71387" s="46"/>
    </row>
    <row r="71388" spans="1:41" s="60" customFormat="1" hidden="1" x14ac:dyDescent="0.35">
      <c r="A71388" s="46"/>
      <c r="H71388" s="103"/>
      <c r="AD71388" s="99"/>
      <c r="AF71388" s="46"/>
      <c r="AM71388" s="121"/>
      <c r="AO71388" s="46"/>
    </row>
    <row r="71389" spans="1:41" s="60" customFormat="1" hidden="1" x14ac:dyDescent="0.35">
      <c r="A71389" s="46"/>
      <c r="H71389" s="103"/>
      <c r="AD71389" s="99"/>
      <c r="AF71389" s="46"/>
      <c r="AM71389" s="121"/>
      <c r="AO71389" s="46"/>
    </row>
    <row r="71390" spans="1:41" s="60" customFormat="1" hidden="1" x14ac:dyDescent="0.35">
      <c r="A71390" s="46"/>
      <c r="H71390" s="103"/>
      <c r="AD71390" s="99"/>
      <c r="AF71390" s="46"/>
      <c r="AM71390" s="121"/>
      <c r="AO71390" s="46"/>
    </row>
    <row r="71391" spans="1:41" s="60" customFormat="1" hidden="1" x14ac:dyDescent="0.35">
      <c r="A71391" s="46"/>
      <c r="H71391" s="103"/>
      <c r="AD71391" s="99"/>
      <c r="AF71391" s="46"/>
      <c r="AM71391" s="121"/>
      <c r="AO71391" s="46"/>
    </row>
    <row r="71392" spans="1:41" s="60" customFormat="1" hidden="1" x14ac:dyDescent="0.35">
      <c r="A71392" s="46"/>
      <c r="H71392" s="103"/>
      <c r="AD71392" s="99"/>
      <c r="AF71392" s="46"/>
      <c r="AM71392" s="121"/>
      <c r="AO71392" s="46"/>
    </row>
    <row r="71393" spans="1:41" s="60" customFormat="1" hidden="1" x14ac:dyDescent="0.35">
      <c r="A71393" s="46"/>
      <c r="H71393" s="103"/>
      <c r="AD71393" s="99"/>
      <c r="AF71393" s="46"/>
      <c r="AM71393" s="121"/>
      <c r="AO71393" s="46"/>
    </row>
    <row r="71394" spans="1:41" s="60" customFormat="1" hidden="1" x14ac:dyDescent="0.35">
      <c r="A71394" s="46"/>
      <c r="H71394" s="103"/>
      <c r="AD71394" s="99"/>
      <c r="AF71394" s="46"/>
      <c r="AM71394" s="121"/>
      <c r="AO71394" s="46"/>
    </row>
    <row r="71395" spans="1:41" s="60" customFormat="1" hidden="1" x14ac:dyDescent="0.35">
      <c r="A71395" s="46"/>
      <c r="H71395" s="103"/>
      <c r="AD71395" s="99"/>
      <c r="AF71395" s="46"/>
      <c r="AM71395" s="121"/>
      <c r="AO71395" s="46"/>
    </row>
    <row r="71396" spans="1:41" s="60" customFormat="1" hidden="1" x14ac:dyDescent="0.35">
      <c r="A71396" s="46"/>
      <c r="H71396" s="103"/>
      <c r="AD71396" s="99"/>
      <c r="AF71396" s="46"/>
      <c r="AM71396" s="121"/>
      <c r="AO71396" s="46"/>
    </row>
    <row r="71397" spans="1:41" s="60" customFormat="1" hidden="1" x14ac:dyDescent="0.35">
      <c r="A71397" s="46"/>
      <c r="H71397" s="103"/>
      <c r="AD71397" s="99"/>
      <c r="AF71397" s="46"/>
      <c r="AM71397" s="121"/>
      <c r="AO71397" s="46"/>
    </row>
    <row r="71398" spans="1:41" s="60" customFormat="1" hidden="1" x14ac:dyDescent="0.35">
      <c r="A71398" s="46"/>
      <c r="H71398" s="103"/>
      <c r="AD71398" s="99"/>
      <c r="AF71398" s="46"/>
      <c r="AM71398" s="121"/>
      <c r="AO71398" s="46"/>
    </row>
    <row r="71399" spans="1:41" s="60" customFormat="1" hidden="1" x14ac:dyDescent="0.35">
      <c r="A71399" s="46"/>
      <c r="H71399" s="103"/>
      <c r="AD71399" s="99"/>
      <c r="AF71399" s="46"/>
      <c r="AM71399" s="121"/>
      <c r="AO71399" s="46"/>
    </row>
    <row r="71400" spans="1:41" s="60" customFormat="1" hidden="1" x14ac:dyDescent="0.35">
      <c r="A71400" s="46"/>
      <c r="H71400" s="103"/>
      <c r="AD71400" s="99"/>
      <c r="AF71400" s="46"/>
      <c r="AM71400" s="121"/>
      <c r="AO71400" s="46"/>
    </row>
    <row r="71401" spans="1:41" s="60" customFormat="1" hidden="1" x14ac:dyDescent="0.35">
      <c r="A71401" s="46"/>
      <c r="H71401" s="103"/>
      <c r="AD71401" s="99"/>
      <c r="AF71401" s="46"/>
      <c r="AM71401" s="121"/>
      <c r="AO71401" s="46"/>
    </row>
    <row r="71402" spans="1:41" s="60" customFormat="1" hidden="1" x14ac:dyDescent="0.35">
      <c r="A71402" s="46"/>
      <c r="H71402" s="103"/>
      <c r="AD71402" s="99"/>
      <c r="AF71402" s="46"/>
      <c r="AM71402" s="121"/>
      <c r="AO71402" s="46"/>
    </row>
    <row r="71403" spans="1:41" s="60" customFormat="1" hidden="1" x14ac:dyDescent="0.35">
      <c r="A71403" s="46"/>
      <c r="H71403" s="103"/>
      <c r="AD71403" s="99"/>
      <c r="AF71403" s="46"/>
      <c r="AM71403" s="121"/>
      <c r="AO71403" s="46"/>
    </row>
    <row r="71404" spans="1:41" s="60" customFormat="1" hidden="1" x14ac:dyDescent="0.35">
      <c r="A71404" s="46"/>
      <c r="H71404" s="103"/>
      <c r="AD71404" s="99"/>
      <c r="AF71404" s="46"/>
      <c r="AM71404" s="121"/>
      <c r="AO71404" s="46"/>
    </row>
    <row r="71405" spans="1:41" s="60" customFormat="1" hidden="1" x14ac:dyDescent="0.35">
      <c r="A71405" s="46"/>
      <c r="H71405" s="103"/>
      <c r="AD71405" s="99"/>
      <c r="AF71405" s="46"/>
      <c r="AM71405" s="121"/>
      <c r="AO71405" s="46"/>
    </row>
    <row r="71406" spans="1:41" s="60" customFormat="1" hidden="1" x14ac:dyDescent="0.35">
      <c r="A71406" s="46"/>
      <c r="H71406" s="103"/>
      <c r="AD71406" s="99"/>
      <c r="AF71406" s="46"/>
      <c r="AM71406" s="121"/>
      <c r="AO71406" s="46"/>
    </row>
    <row r="71407" spans="1:41" s="60" customFormat="1" hidden="1" x14ac:dyDescent="0.35">
      <c r="A71407" s="46"/>
      <c r="H71407" s="103"/>
      <c r="AD71407" s="99"/>
      <c r="AF71407" s="46"/>
      <c r="AM71407" s="121"/>
      <c r="AO71407" s="46"/>
    </row>
    <row r="71408" spans="1:41" s="60" customFormat="1" hidden="1" x14ac:dyDescent="0.35">
      <c r="A71408" s="46"/>
      <c r="H71408" s="103"/>
      <c r="AD71408" s="99"/>
      <c r="AF71408" s="46"/>
      <c r="AM71408" s="121"/>
      <c r="AO71408" s="46"/>
    </row>
    <row r="71409" spans="1:41" s="60" customFormat="1" hidden="1" x14ac:dyDescent="0.35">
      <c r="A71409" s="46"/>
      <c r="H71409" s="103"/>
      <c r="AD71409" s="99"/>
      <c r="AF71409" s="46"/>
      <c r="AM71409" s="121"/>
      <c r="AO71409" s="46"/>
    </row>
    <row r="71410" spans="1:41" s="60" customFormat="1" hidden="1" x14ac:dyDescent="0.35">
      <c r="A71410" s="46"/>
      <c r="H71410" s="103"/>
      <c r="AD71410" s="99"/>
      <c r="AF71410" s="46"/>
      <c r="AM71410" s="121"/>
      <c r="AO71410" s="46"/>
    </row>
    <row r="71411" spans="1:41" s="60" customFormat="1" hidden="1" x14ac:dyDescent="0.35">
      <c r="A71411" s="46"/>
      <c r="H71411" s="103"/>
      <c r="AD71411" s="99"/>
      <c r="AF71411" s="46"/>
      <c r="AM71411" s="121"/>
      <c r="AO71411" s="46"/>
    </row>
    <row r="71412" spans="1:41" s="60" customFormat="1" hidden="1" x14ac:dyDescent="0.35">
      <c r="A71412" s="46"/>
      <c r="H71412" s="103"/>
      <c r="AD71412" s="99"/>
      <c r="AF71412" s="46"/>
      <c r="AM71412" s="121"/>
      <c r="AO71412" s="46"/>
    </row>
    <row r="71413" spans="1:41" s="60" customFormat="1" hidden="1" x14ac:dyDescent="0.35">
      <c r="A71413" s="46"/>
      <c r="H71413" s="103"/>
      <c r="AD71413" s="99"/>
      <c r="AF71413" s="46"/>
      <c r="AM71413" s="121"/>
      <c r="AO71413" s="46"/>
    </row>
    <row r="71414" spans="1:41" s="60" customFormat="1" hidden="1" x14ac:dyDescent="0.35">
      <c r="A71414" s="46"/>
      <c r="H71414" s="103"/>
      <c r="AD71414" s="99"/>
      <c r="AF71414" s="46"/>
      <c r="AM71414" s="121"/>
      <c r="AO71414" s="46"/>
    </row>
    <row r="71415" spans="1:41" s="60" customFormat="1" hidden="1" x14ac:dyDescent="0.35">
      <c r="A71415" s="46"/>
      <c r="H71415" s="103"/>
      <c r="AD71415" s="99"/>
      <c r="AF71415" s="46"/>
      <c r="AM71415" s="121"/>
      <c r="AO71415" s="46"/>
    </row>
    <row r="71416" spans="1:41" s="60" customFormat="1" hidden="1" x14ac:dyDescent="0.35">
      <c r="A71416" s="46"/>
      <c r="H71416" s="103"/>
      <c r="AD71416" s="99"/>
      <c r="AF71416" s="46"/>
      <c r="AM71416" s="121"/>
      <c r="AO71416" s="46"/>
    </row>
    <row r="71417" spans="1:41" s="60" customFormat="1" hidden="1" x14ac:dyDescent="0.35">
      <c r="A71417" s="46"/>
      <c r="H71417" s="103"/>
      <c r="AD71417" s="99"/>
      <c r="AF71417" s="46"/>
      <c r="AM71417" s="121"/>
      <c r="AO71417" s="46"/>
    </row>
    <row r="71418" spans="1:41" s="60" customFormat="1" hidden="1" x14ac:dyDescent="0.35">
      <c r="A71418" s="46"/>
      <c r="H71418" s="103"/>
      <c r="AD71418" s="99"/>
      <c r="AF71418" s="46"/>
      <c r="AM71418" s="121"/>
      <c r="AO71418" s="46"/>
    </row>
    <row r="71419" spans="1:41" s="60" customFormat="1" hidden="1" x14ac:dyDescent="0.35">
      <c r="A71419" s="46"/>
      <c r="H71419" s="103"/>
      <c r="AD71419" s="99"/>
      <c r="AF71419" s="46"/>
      <c r="AM71419" s="121"/>
      <c r="AO71419" s="46"/>
    </row>
    <row r="71420" spans="1:41" s="60" customFormat="1" hidden="1" x14ac:dyDescent="0.35">
      <c r="A71420" s="46"/>
      <c r="H71420" s="103"/>
      <c r="AD71420" s="99"/>
      <c r="AF71420" s="46"/>
      <c r="AM71420" s="121"/>
      <c r="AO71420" s="46"/>
    </row>
    <row r="71421" spans="1:41" s="60" customFormat="1" hidden="1" x14ac:dyDescent="0.35">
      <c r="A71421" s="46"/>
      <c r="H71421" s="103"/>
      <c r="AD71421" s="99"/>
      <c r="AF71421" s="46"/>
      <c r="AM71421" s="121"/>
      <c r="AO71421" s="46"/>
    </row>
    <row r="71422" spans="1:41" s="60" customFormat="1" hidden="1" x14ac:dyDescent="0.35">
      <c r="A71422" s="46"/>
      <c r="H71422" s="103"/>
      <c r="AD71422" s="99"/>
      <c r="AF71422" s="46"/>
      <c r="AM71422" s="121"/>
      <c r="AO71422" s="46"/>
    </row>
    <row r="71423" spans="1:41" s="60" customFormat="1" hidden="1" x14ac:dyDescent="0.35">
      <c r="A71423" s="46"/>
      <c r="H71423" s="103"/>
      <c r="AD71423" s="99"/>
      <c r="AF71423" s="46"/>
      <c r="AM71423" s="121"/>
      <c r="AO71423" s="46"/>
    </row>
    <row r="71424" spans="1:41" s="60" customFormat="1" hidden="1" x14ac:dyDescent="0.35">
      <c r="A71424" s="46"/>
      <c r="H71424" s="103"/>
      <c r="AD71424" s="99"/>
      <c r="AF71424" s="46"/>
      <c r="AM71424" s="121"/>
      <c r="AO71424" s="46"/>
    </row>
    <row r="71425" spans="1:41" s="60" customFormat="1" hidden="1" x14ac:dyDescent="0.35">
      <c r="A71425" s="46"/>
      <c r="H71425" s="103"/>
      <c r="AD71425" s="99"/>
      <c r="AF71425" s="46"/>
      <c r="AM71425" s="121"/>
      <c r="AO71425" s="46"/>
    </row>
    <row r="71426" spans="1:41" s="60" customFormat="1" hidden="1" x14ac:dyDescent="0.35">
      <c r="A71426" s="46"/>
      <c r="H71426" s="103"/>
      <c r="AD71426" s="99"/>
      <c r="AF71426" s="46"/>
      <c r="AM71426" s="121"/>
      <c r="AO71426" s="46"/>
    </row>
    <row r="71427" spans="1:41" s="60" customFormat="1" hidden="1" x14ac:dyDescent="0.35">
      <c r="A71427" s="46"/>
      <c r="H71427" s="103"/>
      <c r="AD71427" s="99"/>
      <c r="AF71427" s="46"/>
      <c r="AM71427" s="121"/>
      <c r="AO71427" s="46"/>
    </row>
    <row r="71428" spans="1:41" s="60" customFormat="1" hidden="1" x14ac:dyDescent="0.35">
      <c r="A71428" s="46"/>
      <c r="H71428" s="103"/>
      <c r="AD71428" s="99"/>
      <c r="AF71428" s="46"/>
      <c r="AM71428" s="121"/>
      <c r="AO71428" s="46"/>
    </row>
    <row r="71429" spans="1:41" s="60" customFormat="1" hidden="1" x14ac:dyDescent="0.35">
      <c r="A71429" s="46"/>
      <c r="H71429" s="103"/>
      <c r="AD71429" s="99"/>
      <c r="AF71429" s="46"/>
      <c r="AM71429" s="121"/>
      <c r="AO71429" s="46"/>
    </row>
    <row r="71430" spans="1:41" s="60" customFormat="1" hidden="1" x14ac:dyDescent="0.35">
      <c r="A71430" s="46"/>
      <c r="H71430" s="103"/>
      <c r="AD71430" s="99"/>
      <c r="AF71430" s="46"/>
      <c r="AM71430" s="121"/>
      <c r="AO71430" s="46"/>
    </row>
    <row r="71431" spans="1:41" s="60" customFormat="1" hidden="1" x14ac:dyDescent="0.35">
      <c r="A71431" s="46"/>
      <c r="H71431" s="103"/>
      <c r="AD71431" s="99"/>
      <c r="AF71431" s="46"/>
      <c r="AM71431" s="121"/>
      <c r="AO71431" s="46"/>
    </row>
    <row r="71432" spans="1:41" s="60" customFormat="1" hidden="1" x14ac:dyDescent="0.35">
      <c r="A71432" s="46"/>
      <c r="H71432" s="103"/>
      <c r="AD71432" s="99"/>
      <c r="AF71432" s="46"/>
      <c r="AM71432" s="121"/>
      <c r="AO71432" s="46"/>
    </row>
    <row r="71433" spans="1:41" s="60" customFormat="1" hidden="1" x14ac:dyDescent="0.35">
      <c r="A71433" s="46"/>
      <c r="H71433" s="103"/>
      <c r="AD71433" s="99"/>
      <c r="AF71433" s="46"/>
      <c r="AM71433" s="121"/>
      <c r="AO71433" s="46"/>
    </row>
    <row r="71434" spans="1:41" s="60" customFormat="1" hidden="1" x14ac:dyDescent="0.35">
      <c r="A71434" s="46"/>
      <c r="H71434" s="103"/>
      <c r="AD71434" s="99"/>
      <c r="AF71434" s="46"/>
      <c r="AM71434" s="121"/>
      <c r="AO71434" s="46"/>
    </row>
    <row r="71435" spans="1:41" s="60" customFormat="1" hidden="1" x14ac:dyDescent="0.35">
      <c r="A71435" s="46"/>
      <c r="H71435" s="103"/>
      <c r="AD71435" s="99"/>
      <c r="AF71435" s="46"/>
      <c r="AM71435" s="121"/>
      <c r="AO71435" s="46"/>
    </row>
    <row r="71436" spans="1:41" s="60" customFormat="1" hidden="1" x14ac:dyDescent="0.35">
      <c r="A71436" s="46"/>
      <c r="H71436" s="103"/>
      <c r="AD71436" s="99"/>
      <c r="AF71436" s="46"/>
      <c r="AM71436" s="121"/>
      <c r="AO71436" s="46"/>
    </row>
    <row r="71437" spans="1:41" s="60" customFormat="1" hidden="1" x14ac:dyDescent="0.35">
      <c r="A71437" s="46"/>
      <c r="H71437" s="103"/>
      <c r="AD71437" s="99"/>
      <c r="AF71437" s="46"/>
      <c r="AM71437" s="121"/>
      <c r="AO71437" s="46"/>
    </row>
    <row r="71438" spans="1:41" s="60" customFormat="1" hidden="1" x14ac:dyDescent="0.35">
      <c r="A71438" s="46"/>
      <c r="H71438" s="103"/>
      <c r="AD71438" s="99"/>
      <c r="AF71438" s="46"/>
      <c r="AM71438" s="121"/>
      <c r="AO71438" s="46"/>
    </row>
    <row r="71439" spans="1:41" s="60" customFormat="1" hidden="1" x14ac:dyDescent="0.35">
      <c r="A71439" s="46"/>
      <c r="H71439" s="103"/>
      <c r="AD71439" s="99"/>
      <c r="AF71439" s="46"/>
      <c r="AM71439" s="121"/>
      <c r="AO71439" s="46"/>
    </row>
    <row r="71440" spans="1:41" s="60" customFormat="1" hidden="1" x14ac:dyDescent="0.35">
      <c r="A71440" s="46"/>
      <c r="H71440" s="103"/>
      <c r="AD71440" s="99"/>
      <c r="AF71440" s="46"/>
      <c r="AM71440" s="121"/>
      <c r="AO71440" s="46"/>
    </row>
    <row r="71441" spans="1:41" s="60" customFormat="1" hidden="1" x14ac:dyDescent="0.35">
      <c r="A71441" s="46"/>
      <c r="H71441" s="103"/>
      <c r="AD71441" s="99"/>
      <c r="AF71441" s="46"/>
      <c r="AM71441" s="121"/>
      <c r="AO71441" s="46"/>
    </row>
    <row r="71442" spans="1:41" s="60" customFormat="1" hidden="1" x14ac:dyDescent="0.35">
      <c r="A71442" s="46"/>
      <c r="H71442" s="103"/>
      <c r="AD71442" s="99"/>
      <c r="AF71442" s="46"/>
      <c r="AM71442" s="121"/>
      <c r="AO71442" s="46"/>
    </row>
    <row r="71443" spans="1:41" s="60" customFormat="1" hidden="1" x14ac:dyDescent="0.35">
      <c r="A71443" s="46"/>
      <c r="H71443" s="103"/>
      <c r="AD71443" s="99"/>
      <c r="AF71443" s="46"/>
      <c r="AM71443" s="121"/>
      <c r="AO71443" s="46"/>
    </row>
    <row r="71444" spans="1:41" s="60" customFormat="1" hidden="1" x14ac:dyDescent="0.35">
      <c r="A71444" s="46"/>
      <c r="H71444" s="103"/>
      <c r="AD71444" s="99"/>
      <c r="AF71444" s="46"/>
      <c r="AM71444" s="121"/>
      <c r="AO71444" s="46"/>
    </row>
    <row r="71445" spans="1:41" s="60" customFormat="1" hidden="1" x14ac:dyDescent="0.35">
      <c r="A71445" s="46"/>
      <c r="H71445" s="103"/>
      <c r="AD71445" s="99"/>
      <c r="AF71445" s="46"/>
      <c r="AM71445" s="121"/>
      <c r="AO71445" s="46"/>
    </row>
    <row r="71446" spans="1:41" s="60" customFormat="1" hidden="1" x14ac:dyDescent="0.35">
      <c r="A71446" s="46"/>
      <c r="H71446" s="103"/>
      <c r="AD71446" s="99"/>
      <c r="AF71446" s="46"/>
      <c r="AM71446" s="121"/>
      <c r="AO71446" s="46"/>
    </row>
    <row r="71447" spans="1:41" s="60" customFormat="1" hidden="1" x14ac:dyDescent="0.35">
      <c r="A71447" s="46"/>
      <c r="H71447" s="103"/>
      <c r="AD71447" s="99"/>
      <c r="AF71447" s="46"/>
      <c r="AM71447" s="121"/>
      <c r="AO71447" s="46"/>
    </row>
    <row r="71448" spans="1:41" s="60" customFormat="1" hidden="1" x14ac:dyDescent="0.35">
      <c r="A71448" s="46"/>
      <c r="H71448" s="103"/>
      <c r="AD71448" s="99"/>
      <c r="AF71448" s="46"/>
      <c r="AM71448" s="121"/>
      <c r="AO71448" s="46"/>
    </row>
    <row r="71449" spans="1:41" s="60" customFormat="1" hidden="1" x14ac:dyDescent="0.35">
      <c r="A71449" s="46"/>
      <c r="H71449" s="103"/>
      <c r="AD71449" s="99"/>
      <c r="AF71449" s="46"/>
      <c r="AM71449" s="121"/>
      <c r="AO71449" s="46"/>
    </row>
    <row r="71450" spans="1:41" s="60" customFormat="1" hidden="1" x14ac:dyDescent="0.35">
      <c r="A71450" s="46"/>
      <c r="H71450" s="103"/>
      <c r="AD71450" s="99"/>
      <c r="AF71450" s="46"/>
      <c r="AM71450" s="121"/>
      <c r="AO71450" s="46"/>
    </row>
    <row r="71451" spans="1:41" s="60" customFormat="1" hidden="1" x14ac:dyDescent="0.35">
      <c r="A71451" s="46"/>
      <c r="H71451" s="103"/>
      <c r="AD71451" s="99"/>
      <c r="AF71451" s="46"/>
      <c r="AM71451" s="121"/>
      <c r="AO71451" s="46"/>
    </row>
    <row r="71452" spans="1:41" s="60" customFormat="1" hidden="1" x14ac:dyDescent="0.35">
      <c r="A71452" s="46"/>
      <c r="H71452" s="103"/>
      <c r="AD71452" s="99"/>
      <c r="AF71452" s="46"/>
      <c r="AM71452" s="121"/>
      <c r="AO71452" s="46"/>
    </row>
    <row r="71453" spans="1:41" s="60" customFormat="1" hidden="1" x14ac:dyDescent="0.35">
      <c r="A71453" s="46"/>
      <c r="H71453" s="103"/>
      <c r="AD71453" s="99"/>
      <c r="AF71453" s="46"/>
      <c r="AM71453" s="121"/>
      <c r="AO71453" s="46"/>
    </row>
    <row r="71454" spans="1:41" s="60" customFormat="1" hidden="1" x14ac:dyDescent="0.35">
      <c r="A71454" s="46"/>
      <c r="H71454" s="103"/>
      <c r="AD71454" s="99"/>
      <c r="AF71454" s="46"/>
      <c r="AM71454" s="121"/>
      <c r="AO71454" s="46"/>
    </row>
    <row r="71455" spans="1:41" s="60" customFormat="1" hidden="1" x14ac:dyDescent="0.35">
      <c r="A71455" s="46"/>
      <c r="H71455" s="103"/>
      <c r="AD71455" s="99"/>
      <c r="AF71455" s="46"/>
      <c r="AM71455" s="121"/>
      <c r="AO71455" s="46"/>
    </row>
    <row r="71456" spans="1:41" s="60" customFormat="1" hidden="1" x14ac:dyDescent="0.35">
      <c r="A71456" s="46"/>
      <c r="H71456" s="103"/>
      <c r="AD71456" s="99"/>
      <c r="AF71456" s="46"/>
      <c r="AM71456" s="121"/>
      <c r="AO71456" s="46"/>
    </row>
    <row r="71457" spans="1:41" s="60" customFormat="1" hidden="1" x14ac:dyDescent="0.35">
      <c r="A71457" s="46"/>
      <c r="H71457" s="103"/>
      <c r="AD71457" s="99"/>
      <c r="AF71457" s="46"/>
      <c r="AM71457" s="121"/>
      <c r="AO71457" s="46"/>
    </row>
    <row r="71458" spans="1:41" s="60" customFormat="1" hidden="1" x14ac:dyDescent="0.35">
      <c r="A71458" s="46"/>
      <c r="H71458" s="103"/>
      <c r="AD71458" s="99"/>
      <c r="AF71458" s="46"/>
      <c r="AM71458" s="121"/>
      <c r="AO71458" s="46"/>
    </row>
    <row r="71459" spans="1:41" s="60" customFormat="1" hidden="1" x14ac:dyDescent="0.35">
      <c r="A71459" s="46"/>
      <c r="H71459" s="103"/>
      <c r="AD71459" s="99"/>
      <c r="AF71459" s="46"/>
      <c r="AM71459" s="121"/>
      <c r="AO71459" s="46"/>
    </row>
    <row r="71460" spans="1:41" s="60" customFormat="1" hidden="1" x14ac:dyDescent="0.35">
      <c r="A71460" s="46"/>
      <c r="H71460" s="103"/>
      <c r="AD71460" s="99"/>
      <c r="AF71460" s="46"/>
      <c r="AM71460" s="121"/>
      <c r="AO71460" s="46"/>
    </row>
    <row r="71461" spans="1:41" s="60" customFormat="1" hidden="1" x14ac:dyDescent="0.35">
      <c r="A71461" s="46"/>
      <c r="H71461" s="103"/>
      <c r="AD71461" s="99"/>
      <c r="AF71461" s="46"/>
      <c r="AM71461" s="121"/>
      <c r="AO71461" s="46"/>
    </row>
    <row r="71462" spans="1:41" s="60" customFormat="1" hidden="1" x14ac:dyDescent="0.35">
      <c r="A71462" s="46"/>
      <c r="H71462" s="103"/>
      <c r="AD71462" s="99"/>
      <c r="AF71462" s="46"/>
      <c r="AM71462" s="121"/>
      <c r="AO71462" s="46"/>
    </row>
    <row r="71463" spans="1:41" s="60" customFormat="1" hidden="1" x14ac:dyDescent="0.35">
      <c r="A71463" s="46"/>
      <c r="H71463" s="103"/>
      <c r="AD71463" s="99"/>
      <c r="AF71463" s="46"/>
      <c r="AM71463" s="121"/>
      <c r="AO71463" s="46"/>
    </row>
    <row r="71464" spans="1:41" s="60" customFormat="1" hidden="1" x14ac:dyDescent="0.35">
      <c r="A71464" s="46"/>
      <c r="H71464" s="103"/>
      <c r="AD71464" s="99"/>
      <c r="AF71464" s="46"/>
      <c r="AM71464" s="121"/>
      <c r="AO71464" s="46"/>
    </row>
    <row r="71465" spans="1:41" s="60" customFormat="1" hidden="1" x14ac:dyDescent="0.35">
      <c r="A71465" s="46"/>
      <c r="H71465" s="103"/>
      <c r="AD71465" s="99"/>
      <c r="AF71465" s="46"/>
      <c r="AM71465" s="121"/>
      <c r="AO71465" s="46"/>
    </row>
    <row r="71466" spans="1:41" s="60" customFormat="1" hidden="1" x14ac:dyDescent="0.35">
      <c r="A71466" s="46"/>
      <c r="H71466" s="103"/>
      <c r="AD71466" s="99"/>
      <c r="AF71466" s="46"/>
      <c r="AM71466" s="121"/>
      <c r="AO71466" s="46"/>
    </row>
    <row r="71467" spans="1:41" s="60" customFormat="1" hidden="1" x14ac:dyDescent="0.35">
      <c r="A71467" s="46"/>
      <c r="H71467" s="103"/>
      <c r="AD71467" s="99"/>
      <c r="AF71467" s="46"/>
      <c r="AM71467" s="121"/>
      <c r="AO71467" s="46"/>
    </row>
    <row r="71468" spans="1:41" s="60" customFormat="1" hidden="1" x14ac:dyDescent="0.35">
      <c r="A71468" s="46"/>
      <c r="H71468" s="103"/>
      <c r="AD71468" s="99"/>
      <c r="AF71468" s="46"/>
      <c r="AM71468" s="121"/>
      <c r="AO71468" s="46"/>
    </row>
    <row r="71469" spans="1:41" s="60" customFormat="1" hidden="1" x14ac:dyDescent="0.35">
      <c r="A71469" s="46"/>
      <c r="H71469" s="103"/>
      <c r="AD71469" s="99"/>
      <c r="AF71469" s="46"/>
      <c r="AM71469" s="121"/>
      <c r="AO71469" s="46"/>
    </row>
    <row r="71470" spans="1:41" s="60" customFormat="1" hidden="1" x14ac:dyDescent="0.35">
      <c r="A71470" s="46"/>
      <c r="H71470" s="103"/>
      <c r="AD71470" s="99"/>
      <c r="AF71470" s="46"/>
      <c r="AM71470" s="121"/>
      <c r="AO71470" s="46"/>
    </row>
    <row r="71471" spans="1:41" s="60" customFormat="1" hidden="1" x14ac:dyDescent="0.35">
      <c r="A71471" s="46"/>
      <c r="H71471" s="103"/>
      <c r="AD71471" s="99"/>
      <c r="AF71471" s="46"/>
      <c r="AM71471" s="121"/>
      <c r="AO71471" s="46"/>
    </row>
    <row r="71472" spans="1:41" s="60" customFormat="1" hidden="1" x14ac:dyDescent="0.35">
      <c r="A71472" s="46"/>
      <c r="H71472" s="103"/>
      <c r="AD71472" s="99"/>
      <c r="AF71472" s="46"/>
      <c r="AM71472" s="121"/>
      <c r="AO71472" s="46"/>
    </row>
    <row r="71473" spans="1:41" s="60" customFormat="1" hidden="1" x14ac:dyDescent="0.35">
      <c r="A71473" s="46"/>
      <c r="H71473" s="103"/>
      <c r="AD71473" s="99"/>
      <c r="AF71473" s="46"/>
      <c r="AM71473" s="121"/>
      <c r="AO71473" s="46"/>
    </row>
    <row r="71474" spans="1:41" s="60" customFormat="1" hidden="1" x14ac:dyDescent="0.35">
      <c r="A71474" s="46"/>
      <c r="H71474" s="103"/>
      <c r="AD71474" s="99"/>
      <c r="AF71474" s="46"/>
      <c r="AM71474" s="121"/>
      <c r="AO71474" s="46"/>
    </row>
    <row r="71475" spans="1:41" s="60" customFormat="1" hidden="1" x14ac:dyDescent="0.35">
      <c r="A71475" s="46"/>
      <c r="H71475" s="103"/>
      <c r="AD71475" s="99"/>
      <c r="AF71475" s="46"/>
      <c r="AM71475" s="121"/>
      <c r="AO71475" s="46"/>
    </row>
    <row r="71476" spans="1:41" s="60" customFormat="1" hidden="1" x14ac:dyDescent="0.35">
      <c r="A71476" s="46"/>
      <c r="H71476" s="103"/>
      <c r="AD71476" s="99"/>
      <c r="AF71476" s="46"/>
      <c r="AM71476" s="121"/>
      <c r="AO71476" s="46"/>
    </row>
    <row r="71477" spans="1:41" s="60" customFormat="1" hidden="1" x14ac:dyDescent="0.35">
      <c r="A71477" s="46"/>
      <c r="H71477" s="103"/>
      <c r="AD71477" s="99"/>
      <c r="AF71477" s="46"/>
      <c r="AM71477" s="121"/>
      <c r="AO71477" s="46"/>
    </row>
    <row r="71478" spans="1:41" s="60" customFormat="1" hidden="1" x14ac:dyDescent="0.35">
      <c r="A71478" s="46"/>
      <c r="H71478" s="103"/>
      <c r="AD71478" s="99"/>
      <c r="AF71478" s="46"/>
      <c r="AM71478" s="121"/>
      <c r="AO71478" s="46"/>
    </row>
    <row r="71479" spans="1:41" s="60" customFormat="1" hidden="1" x14ac:dyDescent="0.35">
      <c r="A71479" s="46"/>
      <c r="H71479" s="103"/>
      <c r="AD71479" s="99"/>
      <c r="AF71479" s="46"/>
      <c r="AM71479" s="121"/>
      <c r="AO71479" s="46"/>
    </row>
    <row r="71480" spans="1:41" s="60" customFormat="1" hidden="1" x14ac:dyDescent="0.35">
      <c r="A71480" s="46"/>
      <c r="H71480" s="103"/>
      <c r="AD71480" s="99"/>
      <c r="AF71480" s="46"/>
      <c r="AM71480" s="121"/>
      <c r="AO71480" s="46"/>
    </row>
    <row r="71481" spans="1:41" s="60" customFormat="1" hidden="1" x14ac:dyDescent="0.35">
      <c r="A71481" s="46"/>
      <c r="H71481" s="103"/>
      <c r="AD71481" s="99"/>
      <c r="AF71481" s="46"/>
      <c r="AM71481" s="121"/>
      <c r="AO71481" s="46"/>
    </row>
    <row r="71482" spans="1:41" s="60" customFormat="1" hidden="1" x14ac:dyDescent="0.35">
      <c r="A71482" s="46"/>
      <c r="H71482" s="103"/>
      <c r="AD71482" s="99"/>
      <c r="AF71482" s="46"/>
      <c r="AM71482" s="121"/>
      <c r="AO71482" s="46"/>
    </row>
    <row r="71483" spans="1:41" s="60" customFormat="1" hidden="1" x14ac:dyDescent="0.35">
      <c r="A71483" s="46"/>
      <c r="H71483" s="103"/>
      <c r="AD71483" s="99"/>
      <c r="AF71483" s="46"/>
      <c r="AM71483" s="121"/>
      <c r="AO71483" s="46"/>
    </row>
    <row r="71484" spans="1:41" s="60" customFormat="1" hidden="1" x14ac:dyDescent="0.35">
      <c r="A71484" s="46"/>
      <c r="H71484" s="103"/>
      <c r="AD71484" s="99"/>
      <c r="AF71484" s="46"/>
      <c r="AM71484" s="121"/>
      <c r="AO71484" s="46"/>
    </row>
    <row r="71485" spans="1:41" s="60" customFormat="1" hidden="1" x14ac:dyDescent="0.35">
      <c r="A71485" s="46"/>
      <c r="H71485" s="103"/>
      <c r="AD71485" s="99"/>
      <c r="AF71485" s="46"/>
      <c r="AM71485" s="121"/>
      <c r="AO71485" s="46"/>
    </row>
    <row r="71486" spans="1:41" s="60" customFormat="1" hidden="1" x14ac:dyDescent="0.35">
      <c r="A71486" s="46"/>
      <c r="H71486" s="103"/>
      <c r="AD71486" s="99"/>
      <c r="AF71486" s="46"/>
      <c r="AM71486" s="121"/>
      <c r="AO71486" s="46"/>
    </row>
    <row r="71487" spans="1:41" s="60" customFormat="1" hidden="1" x14ac:dyDescent="0.35">
      <c r="A71487" s="46"/>
      <c r="H71487" s="103"/>
      <c r="AD71487" s="99"/>
      <c r="AF71487" s="46"/>
      <c r="AM71487" s="121"/>
      <c r="AO71487" s="46"/>
    </row>
    <row r="71488" spans="1:41" s="60" customFormat="1" hidden="1" x14ac:dyDescent="0.35">
      <c r="A71488" s="46"/>
      <c r="H71488" s="103"/>
      <c r="AD71488" s="99"/>
      <c r="AF71488" s="46"/>
      <c r="AM71488" s="121"/>
      <c r="AO71488" s="46"/>
    </row>
    <row r="71489" spans="1:41" s="60" customFormat="1" hidden="1" x14ac:dyDescent="0.35">
      <c r="A71489" s="46"/>
      <c r="H71489" s="103"/>
      <c r="AD71489" s="99"/>
      <c r="AF71489" s="46"/>
      <c r="AM71489" s="121"/>
      <c r="AO71489" s="46"/>
    </row>
    <row r="71490" spans="1:41" s="60" customFormat="1" hidden="1" x14ac:dyDescent="0.35">
      <c r="A71490" s="46"/>
      <c r="H71490" s="103"/>
      <c r="AD71490" s="99"/>
      <c r="AF71490" s="46"/>
      <c r="AM71490" s="121"/>
      <c r="AO71490" s="46"/>
    </row>
    <row r="71491" spans="1:41" s="60" customFormat="1" hidden="1" x14ac:dyDescent="0.35">
      <c r="A71491" s="46"/>
      <c r="H71491" s="103"/>
      <c r="AD71491" s="99"/>
      <c r="AF71491" s="46"/>
      <c r="AM71491" s="121"/>
      <c r="AO71491" s="46"/>
    </row>
    <row r="71492" spans="1:41" s="60" customFormat="1" hidden="1" x14ac:dyDescent="0.35">
      <c r="A71492" s="46"/>
      <c r="H71492" s="103"/>
      <c r="AD71492" s="99"/>
      <c r="AF71492" s="46"/>
      <c r="AM71492" s="121"/>
      <c r="AO71492" s="46"/>
    </row>
    <row r="71493" spans="1:41" s="60" customFormat="1" hidden="1" x14ac:dyDescent="0.35">
      <c r="A71493" s="46"/>
      <c r="H71493" s="103"/>
      <c r="AD71493" s="99"/>
      <c r="AF71493" s="46"/>
      <c r="AM71493" s="121"/>
      <c r="AO71493" s="46"/>
    </row>
    <row r="71494" spans="1:41" s="60" customFormat="1" hidden="1" x14ac:dyDescent="0.35">
      <c r="A71494" s="46"/>
      <c r="H71494" s="103"/>
      <c r="AD71494" s="99"/>
      <c r="AF71494" s="46"/>
      <c r="AM71494" s="121"/>
      <c r="AO71494" s="46"/>
    </row>
    <row r="71495" spans="1:41" s="60" customFormat="1" hidden="1" x14ac:dyDescent="0.35">
      <c r="A71495" s="46"/>
      <c r="H71495" s="103"/>
      <c r="AD71495" s="99"/>
      <c r="AF71495" s="46"/>
      <c r="AM71495" s="121"/>
      <c r="AO71495" s="46"/>
    </row>
    <row r="71496" spans="1:41" s="60" customFormat="1" hidden="1" x14ac:dyDescent="0.35">
      <c r="A71496" s="46"/>
      <c r="H71496" s="103"/>
      <c r="AD71496" s="99"/>
      <c r="AF71496" s="46"/>
      <c r="AM71496" s="121"/>
      <c r="AO71496" s="46"/>
    </row>
    <row r="71497" spans="1:41" s="60" customFormat="1" hidden="1" x14ac:dyDescent="0.35">
      <c r="A71497" s="46"/>
      <c r="H71497" s="103"/>
      <c r="AD71497" s="99"/>
      <c r="AF71497" s="46"/>
      <c r="AM71497" s="121"/>
      <c r="AO71497" s="46"/>
    </row>
    <row r="71498" spans="1:41" s="60" customFormat="1" hidden="1" x14ac:dyDescent="0.35">
      <c r="A71498" s="46"/>
      <c r="H71498" s="103"/>
      <c r="AD71498" s="99"/>
      <c r="AF71498" s="46"/>
      <c r="AM71498" s="121"/>
      <c r="AO71498" s="46"/>
    </row>
    <row r="71499" spans="1:41" s="60" customFormat="1" hidden="1" x14ac:dyDescent="0.35">
      <c r="A71499" s="46"/>
      <c r="H71499" s="103"/>
      <c r="AD71499" s="99"/>
      <c r="AF71499" s="46"/>
      <c r="AM71499" s="121"/>
      <c r="AO71499" s="46"/>
    </row>
    <row r="71500" spans="1:41" s="60" customFormat="1" hidden="1" x14ac:dyDescent="0.35">
      <c r="A71500" s="46"/>
      <c r="H71500" s="103"/>
      <c r="AD71500" s="99"/>
      <c r="AF71500" s="46"/>
      <c r="AM71500" s="121"/>
      <c r="AO71500" s="46"/>
    </row>
    <row r="71501" spans="1:41" s="60" customFormat="1" hidden="1" x14ac:dyDescent="0.35">
      <c r="A71501" s="46"/>
      <c r="H71501" s="103"/>
      <c r="AD71501" s="99"/>
      <c r="AF71501" s="46"/>
      <c r="AM71501" s="121"/>
      <c r="AO71501" s="46"/>
    </row>
    <row r="71502" spans="1:41" s="60" customFormat="1" hidden="1" x14ac:dyDescent="0.35">
      <c r="A71502" s="46"/>
      <c r="H71502" s="103"/>
      <c r="AD71502" s="99"/>
      <c r="AF71502" s="46"/>
      <c r="AM71502" s="121"/>
      <c r="AO71502" s="46"/>
    </row>
    <row r="71503" spans="1:41" s="60" customFormat="1" hidden="1" x14ac:dyDescent="0.35">
      <c r="A71503" s="46"/>
      <c r="H71503" s="103"/>
      <c r="AD71503" s="99"/>
      <c r="AF71503" s="46"/>
      <c r="AM71503" s="121"/>
      <c r="AO71503" s="46"/>
    </row>
    <row r="71504" spans="1:41" s="60" customFormat="1" hidden="1" x14ac:dyDescent="0.35">
      <c r="A71504" s="46"/>
      <c r="H71504" s="103"/>
      <c r="AD71504" s="99"/>
      <c r="AF71504" s="46"/>
      <c r="AM71504" s="121"/>
      <c r="AO71504" s="46"/>
    </row>
    <row r="71505" spans="1:41" s="60" customFormat="1" hidden="1" x14ac:dyDescent="0.35">
      <c r="A71505" s="46"/>
      <c r="H71505" s="103"/>
      <c r="AD71505" s="99"/>
      <c r="AF71505" s="46"/>
      <c r="AM71505" s="121"/>
      <c r="AO71505" s="46"/>
    </row>
    <row r="71506" spans="1:41" s="60" customFormat="1" hidden="1" x14ac:dyDescent="0.35">
      <c r="A71506" s="46"/>
      <c r="H71506" s="103"/>
      <c r="AD71506" s="99"/>
      <c r="AF71506" s="46"/>
      <c r="AM71506" s="121"/>
      <c r="AO71506" s="46"/>
    </row>
    <row r="71507" spans="1:41" s="60" customFormat="1" hidden="1" x14ac:dyDescent="0.35">
      <c r="A71507" s="46"/>
      <c r="H71507" s="103"/>
      <c r="AD71507" s="99"/>
      <c r="AF71507" s="46"/>
      <c r="AM71507" s="121"/>
      <c r="AO71507" s="46"/>
    </row>
    <row r="71508" spans="1:41" s="60" customFormat="1" hidden="1" x14ac:dyDescent="0.35">
      <c r="A71508" s="46"/>
      <c r="H71508" s="103"/>
      <c r="AD71508" s="99"/>
      <c r="AF71508" s="46"/>
      <c r="AM71508" s="121"/>
      <c r="AO71508" s="46"/>
    </row>
    <row r="71509" spans="1:41" s="60" customFormat="1" hidden="1" x14ac:dyDescent="0.35">
      <c r="A71509" s="46"/>
      <c r="H71509" s="103"/>
      <c r="AD71509" s="99"/>
      <c r="AF71509" s="46"/>
      <c r="AM71509" s="121"/>
      <c r="AO71509" s="46"/>
    </row>
    <row r="71510" spans="1:41" s="60" customFormat="1" hidden="1" x14ac:dyDescent="0.35">
      <c r="A71510" s="46"/>
      <c r="H71510" s="103"/>
      <c r="AD71510" s="99"/>
      <c r="AF71510" s="46"/>
      <c r="AM71510" s="121"/>
      <c r="AO71510" s="46"/>
    </row>
    <row r="71511" spans="1:41" s="60" customFormat="1" hidden="1" x14ac:dyDescent="0.35">
      <c r="A71511" s="46"/>
      <c r="H71511" s="103"/>
      <c r="AD71511" s="99"/>
      <c r="AF71511" s="46"/>
      <c r="AM71511" s="121"/>
      <c r="AO71511" s="46"/>
    </row>
    <row r="71512" spans="1:41" s="60" customFormat="1" hidden="1" x14ac:dyDescent="0.35">
      <c r="A71512" s="46"/>
      <c r="H71512" s="103"/>
      <c r="AD71512" s="99"/>
      <c r="AF71512" s="46"/>
      <c r="AM71512" s="121"/>
      <c r="AO71512" s="46"/>
    </row>
    <row r="71513" spans="1:41" s="60" customFormat="1" hidden="1" x14ac:dyDescent="0.35">
      <c r="A71513" s="46"/>
      <c r="H71513" s="103"/>
      <c r="AD71513" s="99"/>
      <c r="AF71513" s="46"/>
      <c r="AM71513" s="121"/>
      <c r="AO71513" s="46"/>
    </row>
    <row r="71514" spans="1:41" s="60" customFormat="1" hidden="1" x14ac:dyDescent="0.35">
      <c r="A71514" s="46"/>
      <c r="H71514" s="103"/>
      <c r="AD71514" s="99"/>
      <c r="AF71514" s="46"/>
      <c r="AM71514" s="121"/>
      <c r="AO71514" s="46"/>
    </row>
    <row r="71515" spans="1:41" s="60" customFormat="1" hidden="1" x14ac:dyDescent="0.35">
      <c r="A71515" s="46"/>
      <c r="H71515" s="103"/>
      <c r="AD71515" s="99"/>
      <c r="AF71515" s="46"/>
      <c r="AM71515" s="121"/>
      <c r="AO71515" s="46"/>
    </row>
    <row r="71516" spans="1:41" s="60" customFormat="1" hidden="1" x14ac:dyDescent="0.35">
      <c r="A71516" s="46"/>
      <c r="H71516" s="103"/>
      <c r="AD71516" s="99"/>
      <c r="AF71516" s="46"/>
      <c r="AM71516" s="121"/>
      <c r="AO71516" s="46"/>
    </row>
    <row r="71517" spans="1:41" s="60" customFormat="1" hidden="1" x14ac:dyDescent="0.35">
      <c r="A71517" s="46"/>
      <c r="H71517" s="103"/>
      <c r="AD71517" s="99"/>
      <c r="AF71517" s="46"/>
      <c r="AM71517" s="121"/>
      <c r="AO71517" s="46"/>
    </row>
    <row r="71518" spans="1:41" s="60" customFormat="1" hidden="1" x14ac:dyDescent="0.35">
      <c r="A71518" s="46"/>
      <c r="H71518" s="103"/>
      <c r="AD71518" s="99"/>
      <c r="AF71518" s="46"/>
      <c r="AM71518" s="121"/>
      <c r="AO71518" s="46"/>
    </row>
    <row r="71519" spans="1:41" s="60" customFormat="1" hidden="1" x14ac:dyDescent="0.35">
      <c r="A71519" s="46"/>
      <c r="H71519" s="103"/>
      <c r="AD71519" s="99"/>
      <c r="AF71519" s="46"/>
      <c r="AM71519" s="121"/>
      <c r="AO71519" s="46"/>
    </row>
    <row r="71520" spans="1:41" s="60" customFormat="1" hidden="1" x14ac:dyDescent="0.35">
      <c r="A71520" s="46"/>
      <c r="H71520" s="103"/>
      <c r="AD71520" s="99"/>
      <c r="AF71520" s="46"/>
      <c r="AM71520" s="121"/>
      <c r="AO71520" s="46"/>
    </row>
    <row r="71521" spans="1:41" s="60" customFormat="1" hidden="1" x14ac:dyDescent="0.35">
      <c r="A71521" s="46"/>
      <c r="H71521" s="103"/>
      <c r="AD71521" s="99"/>
      <c r="AF71521" s="46"/>
      <c r="AM71521" s="121"/>
      <c r="AO71521" s="46"/>
    </row>
    <row r="71522" spans="1:41" s="60" customFormat="1" hidden="1" x14ac:dyDescent="0.35">
      <c r="A71522" s="46"/>
      <c r="H71522" s="103"/>
      <c r="AD71522" s="99"/>
      <c r="AF71522" s="46"/>
      <c r="AM71522" s="121"/>
      <c r="AO71522" s="46"/>
    </row>
    <row r="71523" spans="1:41" s="60" customFormat="1" hidden="1" x14ac:dyDescent="0.35">
      <c r="A71523" s="46"/>
      <c r="H71523" s="103"/>
      <c r="AD71523" s="99"/>
      <c r="AF71523" s="46"/>
      <c r="AM71523" s="121"/>
      <c r="AO71523" s="46"/>
    </row>
    <row r="71524" spans="1:41" s="60" customFormat="1" hidden="1" x14ac:dyDescent="0.35">
      <c r="A71524" s="46"/>
      <c r="H71524" s="103"/>
      <c r="AD71524" s="99"/>
      <c r="AF71524" s="46"/>
      <c r="AM71524" s="121"/>
      <c r="AO71524" s="46"/>
    </row>
    <row r="71525" spans="1:41" s="60" customFormat="1" hidden="1" x14ac:dyDescent="0.35">
      <c r="A71525" s="46"/>
      <c r="H71525" s="103"/>
      <c r="AD71525" s="99"/>
      <c r="AF71525" s="46"/>
      <c r="AM71525" s="121"/>
      <c r="AO71525" s="46"/>
    </row>
    <row r="71526" spans="1:41" s="60" customFormat="1" hidden="1" x14ac:dyDescent="0.35">
      <c r="A71526" s="46"/>
      <c r="H71526" s="103"/>
      <c r="AD71526" s="99"/>
      <c r="AF71526" s="46"/>
      <c r="AM71526" s="121"/>
      <c r="AO71526" s="46"/>
    </row>
    <row r="71527" spans="1:41" s="60" customFormat="1" hidden="1" x14ac:dyDescent="0.35">
      <c r="A71527" s="46"/>
      <c r="H71527" s="103"/>
      <c r="AD71527" s="99"/>
      <c r="AF71527" s="46"/>
      <c r="AM71527" s="121"/>
      <c r="AO71527" s="46"/>
    </row>
    <row r="71528" spans="1:41" s="60" customFormat="1" hidden="1" x14ac:dyDescent="0.35">
      <c r="A71528" s="46"/>
      <c r="H71528" s="103"/>
      <c r="AD71528" s="99"/>
      <c r="AF71528" s="46"/>
      <c r="AM71528" s="121"/>
      <c r="AO71528" s="46"/>
    </row>
    <row r="71529" spans="1:41" s="60" customFormat="1" hidden="1" x14ac:dyDescent="0.35">
      <c r="A71529" s="46"/>
      <c r="H71529" s="103"/>
      <c r="AD71529" s="99"/>
      <c r="AF71529" s="46"/>
      <c r="AM71529" s="121"/>
      <c r="AO71529" s="46"/>
    </row>
    <row r="71530" spans="1:41" s="60" customFormat="1" hidden="1" x14ac:dyDescent="0.35">
      <c r="A71530" s="46"/>
      <c r="H71530" s="103"/>
      <c r="AD71530" s="99"/>
      <c r="AF71530" s="46"/>
      <c r="AM71530" s="121"/>
      <c r="AO71530" s="46"/>
    </row>
    <row r="71531" spans="1:41" s="60" customFormat="1" hidden="1" x14ac:dyDescent="0.35">
      <c r="A71531" s="46"/>
      <c r="H71531" s="103"/>
      <c r="AD71531" s="99"/>
      <c r="AF71531" s="46"/>
      <c r="AM71531" s="121"/>
      <c r="AO71531" s="46"/>
    </row>
    <row r="71532" spans="1:41" s="60" customFormat="1" hidden="1" x14ac:dyDescent="0.35">
      <c r="A71532" s="46"/>
      <c r="H71532" s="103"/>
      <c r="AD71532" s="99"/>
      <c r="AF71532" s="46"/>
      <c r="AM71532" s="121"/>
      <c r="AO71532" s="46"/>
    </row>
    <row r="71533" spans="1:41" s="60" customFormat="1" hidden="1" x14ac:dyDescent="0.35">
      <c r="A71533" s="46"/>
      <c r="H71533" s="103"/>
      <c r="AD71533" s="99"/>
      <c r="AF71533" s="46"/>
      <c r="AM71533" s="121"/>
      <c r="AO71533" s="46"/>
    </row>
    <row r="71534" spans="1:41" s="60" customFormat="1" hidden="1" x14ac:dyDescent="0.35">
      <c r="A71534" s="46"/>
      <c r="H71534" s="103"/>
      <c r="AD71534" s="99"/>
      <c r="AF71534" s="46"/>
      <c r="AM71534" s="121"/>
      <c r="AO71534" s="46"/>
    </row>
    <row r="71535" spans="1:41" s="60" customFormat="1" hidden="1" x14ac:dyDescent="0.35">
      <c r="A71535" s="46"/>
      <c r="H71535" s="103"/>
      <c r="AD71535" s="99"/>
      <c r="AF71535" s="46"/>
      <c r="AM71535" s="121"/>
      <c r="AO71535" s="46"/>
    </row>
    <row r="71536" spans="1:41" s="60" customFormat="1" hidden="1" x14ac:dyDescent="0.35">
      <c r="A71536" s="46"/>
      <c r="H71536" s="103"/>
      <c r="AD71536" s="99"/>
      <c r="AF71536" s="46"/>
      <c r="AM71536" s="121"/>
      <c r="AO71536" s="46"/>
    </row>
    <row r="71537" spans="1:41" s="60" customFormat="1" hidden="1" x14ac:dyDescent="0.35">
      <c r="A71537" s="46"/>
      <c r="H71537" s="103"/>
      <c r="AD71537" s="99"/>
      <c r="AF71537" s="46"/>
      <c r="AM71537" s="121"/>
      <c r="AO71537" s="46"/>
    </row>
    <row r="71538" spans="1:41" s="60" customFormat="1" hidden="1" x14ac:dyDescent="0.35">
      <c r="A71538" s="46"/>
      <c r="H71538" s="103"/>
      <c r="AD71538" s="99"/>
      <c r="AF71538" s="46"/>
      <c r="AM71538" s="121"/>
      <c r="AO71538" s="46"/>
    </row>
    <row r="71539" spans="1:41" s="60" customFormat="1" hidden="1" x14ac:dyDescent="0.35">
      <c r="A71539" s="46"/>
      <c r="H71539" s="103"/>
      <c r="AD71539" s="99"/>
      <c r="AF71539" s="46"/>
      <c r="AM71539" s="121"/>
      <c r="AO71539" s="46"/>
    </row>
    <row r="71540" spans="1:41" s="60" customFormat="1" hidden="1" x14ac:dyDescent="0.35">
      <c r="A71540" s="46"/>
      <c r="H71540" s="103"/>
      <c r="AD71540" s="99"/>
      <c r="AF71540" s="46"/>
      <c r="AM71540" s="121"/>
      <c r="AO71540" s="46"/>
    </row>
    <row r="71541" spans="1:41" s="60" customFormat="1" hidden="1" x14ac:dyDescent="0.35">
      <c r="A71541" s="46"/>
      <c r="H71541" s="103"/>
      <c r="AD71541" s="99"/>
      <c r="AF71541" s="46"/>
      <c r="AM71541" s="121"/>
      <c r="AO71541" s="46"/>
    </row>
    <row r="71542" spans="1:41" s="60" customFormat="1" hidden="1" x14ac:dyDescent="0.35">
      <c r="A71542" s="46"/>
      <c r="H71542" s="103"/>
      <c r="AD71542" s="99"/>
      <c r="AF71542" s="46"/>
      <c r="AM71542" s="121"/>
      <c r="AO71542" s="46"/>
    </row>
    <row r="71543" spans="1:41" s="60" customFormat="1" hidden="1" x14ac:dyDescent="0.35">
      <c r="A71543" s="46"/>
      <c r="H71543" s="103"/>
      <c r="AD71543" s="99"/>
      <c r="AF71543" s="46"/>
      <c r="AM71543" s="121"/>
      <c r="AO71543" s="46"/>
    </row>
    <row r="71544" spans="1:41" s="60" customFormat="1" hidden="1" x14ac:dyDescent="0.35">
      <c r="A71544" s="46"/>
      <c r="H71544" s="103"/>
      <c r="AD71544" s="99"/>
      <c r="AF71544" s="46"/>
      <c r="AM71544" s="121"/>
      <c r="AO71544" s="46"/>
    </row>
    <row r="71545" spans="1:41" s="60" customFormat="1" hidden="1" x14ac:dyDescent="0.35">
      <c r="A71545" s="46"/>
      <c r="H71545" s="103"/>
      <c r="AD71545" s="99"/>
      <c r="AF71545" s="46"/>
      <c r="AM71545" s="121"/>
      <c r="AO71545" s="46"/>
    </row>
    <row r="71546" spans="1:41" s="60" customFormat="1" hidden="1" x14ac:dyDescent="0.35">
      <c r="A71546" s="46"/>
      <c r="H71546" s="103"/>
      <c r="AD71546" s="99"/>
      <c r="AF71546" s="46"/>
      <c r="AM71546" s="121"/>
      <c r="AO71546" s="46"/>
    </row>
    <row r="71547" spans="1:41" s="60" customFormat="1" hidden="1" x14ac:dyDescent="0.35">
      <c r="A71547" s="46"/>
      <c r="H71547" s="103"/>
      <c r="AD71547" s="99"/>
      <c r="AF71547" s="46"/>
      <c r="AM71547" s="121"/>
      <c r="AO71547" s="46"/>
    </row>
    <row r="71548" spans="1:41" s="60" customFormat="1" hidden="1" x14ac:dyDescent="0.35">
      <c r="A71548" s="46"/>
      <c r="H71548" s="103"/>
      <c r="AD71548" s="99"/>
      <c r="AF71548" s="46"/>
      <c r="AM71548" s="121"/>
      <c r="AO71548" s="46"/>
    </row>
    <row r="71549" spans="1:41" s="60" customFormat="1" hidden="1" x14ac:dyDescent="0.35">
      <c r="A71549" s="46"/>
      <c r="H71549" s="103"/>
      <c r="AD71549" s="99"/>
      <c r="AF71549" s="46"/>
      <c r="AM71549" s="121"/>
      <c r="AO71549" s="46"/>
    </row>
    <row r="71550" spans="1:41" s="60" customFormat="1" hidden="1" x14ac:dyDescent="0.35">
      <c r="A71550" s="46"/>
      <c r="H71550" s="103"/>
      <c r="AD71550" s="99"/>
      <c r="AF71550" s="46"/>
      <c r="AM71550" s="121"/>
      <c r="AO71550" s="46"/>
    </row>
    <row r="71551" spans="1:41" s="60" customFormat="1" hidden="1" x14ac:dyDescent="0.35">
      <c r="A71551" s="46"/>
      <c r="H71551" s="103"/>
      <c r="AD71551" s="99"/>
      <c r="AF71551" s="46"/>
      <c r="AM71551" s="121"/>
      <c r="AO71551" s="46"/>
    </row>
    <row r="71552" spans="1:41" s="60" customFormat="1" hidden="1" x14ac:dyDescent="0.35">
      <c r="A71552" s="46"/>
      <c r="H71552" s="103"/>
      <c r="AD71552" s="99"/>
      <c r="AF71552" s="46"/>
      <c r="AM71552" s="121"/>
      <c r="AO71552" s="46"/>
    </row>
    <row r="71553" spans="1:41" s="60" customFormat="1" hidden="1" x14ac:dyDescent="0.35">
      <c r="A71553" s="46"/>
      <c r="H71553" s="103"/>
      <c r="AD71553" s="99"/>
      <c r="AF71553" s="46"/>
      <c r="AM71553" s="121"/>
      <c r="AO71553" s="46"/>
    </row>
    <row r="71554" spans="1:41" s="60" customFormat="1" hidden="1" x14ac:dyDescent="0.35">
      <c r="A71554" s="46"/>
      <c r="H71554" s="103"/>
      <c r="AD71554" s="99"/>
      <c r="AF71554" s="46"/>
      <c r="AM71554" s="121"/>
      <c r="AO71554" s="46"/>
    </row>
    <row r="71555" spans="1:41" s="60" customFormat="1" hidden="1" x14ac:dyDescent="0.35">
      <c r="A71555" s="46"/>
      <c r="H71555" s="103"/>
      <c r="AD71555" s="99"/>
      <c r="AF71555" s="46"/>
      <c r="AM71555" s="121"/>
      <c r="AO71555" s="46"/>
    </row>
    <row r="71556" spans="1:41" s="60" customFormat="1" hidden="1" x14ac:dyDescent="0.35">
      <c r="A71556" s="46"/>
      <c r="H71556" s="103"/>
      <c r="AD71556" s="99"/>
      <c r="AF71556" s="46"/>
      <c r="AM71556" s="121"/>
      <c r="AO71556" s="46"/>
    </row>
    <row r="71557" spans="1:41" s="60" customFormat="1" hidden="1" x14ac:dyDescent="0.35">
      <c r="A71557" s="46"/>
      <c r="H71557" s="103"/>
      <c r="AD71557" s="99"/>
      <c r="AF71557" s="46"/>
      <c r="AM71557" s="121"/>
      <c r="AO71557" s="46"/>
    </row>
    <row r="71558" spans="1:41" s="60" customFormat="1" hidden="1" x14ac:dyDescent="0.35">
      <c r="A71558" s="46"/>
      <c r="H71558" s="103"/>
      <c r="AD71558" s="99"/>
      <c r="AF71558" s="46"/>
      <c r="AM71558" s="121"/>
      <c r="AO71558" s="46"/>
    </row>
    <row r="71559" spans="1:41" s="60" customFormat="1" hidden="1" x14ac:dyDescent="0.35">
      <c r="A71559" s="46"/>
      <c r="H71559" s="103"/>
      <c r="AD71559" s="99"/>
      <c r="AF71559" s="46"/>
      <c r="AM71559" s="121"/>
      <c r="AO71559" s="46"/>
    </row>
    <row r="71560" spans="1:41" s="60" customFormat="1" hidden="1" x14ac:dyDescent="0.35">
      <c r="A71560" s="46"/>
      <c r="H71560" s="103"/>
      <c r="AD71560" s="99"/>
      <c r="AF71560" s="46"/>
      <c r="AM71560" s="121"/>
      <c r="AO71560" s="46"/>
    </row>
    <row r="71561" spans="1:41" s="60" customFormat="1" hidden="1" x14ac:dyDescent="0.35">
      <c r="A71561" s="46"/>
      <c r="H71561" s="103"/>
      <c r="AD71561" s="99"/>
      <c r="AF71561" s="46"/>
      <c r="AM71561" s="121"/>
      <c r="AO71561" s="46"/>
    </row>
    <row r="71562" spans="1:41" s="60" customFormat="1" hidden="1" x14ac:dyDescent="0.35">
      <c r="A71562" s="46"/>
      <c r="H71562" s="103"/>
      <c r="AD71562" s="99"/>
      <c r="AF71562" s="46"/>
      <c r="AM71562" s="121"/>
      <c r="AO71562" s="46"/>
    </row>
    <row r="71563" spans="1:41" s="60" customFormat="1" hidden="1" x14ac:dyDescent="0.35">
      <c r="A71563" s="46"/>
      <c r="H71563" s="103"/>
      <c r="AD71563" s="99"/>
      <c r="AF71563" s="46"/>
      <c r="AM71563" s="121"/>
      <c r="AO71563" s="46"/>
    </row>
    <row r="71564" spans="1:41" s="60" customFormat="1" hidden="1" x14ac:dyDescent="0.35">
      <c r="A71564" s="46"/>
      <c r="H71564" s="103"/>
      <c r="AD71564" s="99"/>
      <c r="AF71564" s="46"/>
      <c r="AM71564" s="121"/>
      <c r="AO71564" s="46"/>
    </row>
    <row r="71565" spans="1:41" s="60" customFormat="1" hidden="1" x14ac:dyDescent="0.35">
      <c r="A71565" s="46"/>
      <c r="H71565" s="103"/>
      <c r="AD71565" s="99"/>
      <c r="AF71565" s="46"/>
      <c r="AM71565" s="121"/>
      <c r="AO71565" s="46"/>
    </row>
    <row r="71566" spans="1:41" s="60" customFormat="1" hidden="1" x14ac:dyDescent="0.35">
      <c r="A71566" s="46"/>
      <c r="H71566" s="103"/>
      <c r="AD71566" s="99"/>
      <c r="AF71566" s="46"/>
      <c r="AM71566" s="121"/>
      <c r="AO71566" s="46"/>
    </row>
    <row r="71567" spans="1:41" s="60" customFormat="1" hidden="1" x14ac:dyDescent="0.35">
      <c r="A71567" s="46"/>
      <c r="H71567" s="103"/>
      <c r="AD71567" s="99"/>
      <c r="AF71567" s="46"/>
      <c r="AM71567" s="121"/>
      <c r="AO71567" s="46"/>
    </row>
    <row r="71568" spans="1:41" s="60" customFormat="1" hidden="1" x14ac:dyDescent="0.35">
      <c r="A71568" s="46"/>
      <c r="H71568" s="103"/>
      <c r="AD71568" s="99"/>
      <c r="AF71568" s="46"/>
      <c r="AM71568" s="121"/>
      <c r="AO71568" s="46"/>
    </row>
    <row r="71569" spans="1:41" s="60" customFormat="1" hidden="1" x14ac:dyDescent="0.35">
      <c r="A71569" s="46"/>
      <c r="H71569" s="103"/>
      <c r="AD71569" s="99"/>
      <c r="AF71569" s="46"/>
      <c r="AM71569" s="121"/>
      <c r="AO71569" s="46"/>
    </row>
    <row r="71570" spans="1:41" s="60" customFormat="1" hidden="1" x14ac:dyDescent="0.35">
      <c r="A71570" s="46"/>
      <c r="H71570" s="103"/>
      <c r="AD71570" s="99"/>
      <c r="AF71570" s="46"/>
      <c r="AM71570" s="121"/>
      <c r="AO71570" s="46"/>
    </row>
    <row r="71571" spans="1:41" s="60" customFormat="1" hidden="1" x14ac:dyDescent="0.35">
      <c r="A71571" s="46"/>
      <c r="H71571" s="103"/>
      <c r="AD71571" s="99"/>
      <c r="AF71571" s="46"/>
      <c r="AM71571" s="121"/>
      <c r="AO71571" s="46"/>
    </row>
    <row r="71572" spans="1:41" s="60" customFormat="1" hidden="1" x14ac:dyDescent="0.35">
      <c r="A71572" s="46"/>
      <c r="H71572" s="103"/>
      <c r="AD71572" s="99"/>
      <c r="AF71572" s="46"/>
      <c r="AM71572" s="121"/>
      <c r="AO71572" s="46"/>
    </row>
    <row r="71573" spans="1:41" s="60" customFormat="1" hidden="1" x14ac:dyDescent="0.35">
      <c r="A71573" s="46"/>
      <c r="H71573" s="103"/>
      <c r="AD71573" s="99"/>
      <c r="AF71573" s="46"/>
      <c r="AM71573" s="121"/>
      <c r="AO71573" s="46"/>
    </row>
    <row r="71574" spans="1:41" s="60" customFormat="1" hidden="1" x14ac:dyDescent="0.35">
      <c r="A71574" s="46"/>
      <c r="H71574" s="103"/>
      <c r="AD71574" s="99"/>
      <c r="AF71574" s="46"/>
      <c r="AM71574" s="121"/>
      <c r="AO71574" s="46"/>
    </row>
    <row r="71575" spans="1:41" s="60" customFormat="1" hidden="1" x14ac:dyDescent="0.35">
      <c r="A71575" s="46"/>
      <c r="H71575" s="103"/>
      <c r="AD71575" s="99"/>
      <c r="AF71575" s="46"/>
      <c r="AM71575" s="121"/>
      <c r="AO71575" s="46"/>
    </row>
    <row r="71576" spans="1:41" s="60" customFormat="1" hidden="1" x14ac:dyDescent="0.35">
      <c r="A71576" s="46"/>
      <c r="H71576" s="103"/>
      <c r="AD71576" s="99"/>
      <c r="AF71576" s="46"/>
      <c r="AM71576" s="121"/>
      <c r="AO71576" s="46"/>
    </row>
    <row r="71577" spans="1:41" s="60" customFormat="1" hidden="1" x14ac:dyDescent="0.35">
      <c r="A71577" s="46"/>
      <c r="H71577" s="103"/>
      <c r="AD71577" s="99"/>
      <c r="AF71577" s="46"/>
      <c r="AM71577" s="121"/>
      <c r="AO71577" s="46"/>
    </row>
    <row r="71578" spans="1:41" s="60" customFormat="1" hidden="1" x14ac:dyDescent="0.35">
      <c r="A71578" s="46"/>
      <c r="H71578" s="103"/>
      <c r="AD71578" s="99"/>
      <c r="AF71578" s="46"/>
      <c r="AM71578" s="121"/>
      <c r="AO71578" s="46"/>
    </row>
    <row r="71579" spans="1:41" s="60" customFormat="1" hidden="1" x14ac:dyDescent="0.35">
      <c r="A71579" s="46"/>
      <c r="H71579" s="103"/>
      <c r="AD71579" s="99"/>
      <c r="AF71579" s="46"/>
      <c r="AM71579" s="121"/>
      <c r="AO71579" s="46"/>
    </row>
    <row r="71580" spans="1:41" s="60" customFormat="1" hidden="1" x14ac:dyDescent="0.35">
      <c r="A71580" s="46"/>
      <c r="H71580" s="103"/>
      <c r="AD71580" s="99"/>
      <c r="AF71580" s="46"/>
      <c r="AM71580" s="121"/>
      <c r="AO71580" s="46"/>
    </row>
    <row r="71581" spans="1:41" s="60" customFormat="1" hidden="1" x14ac:dyDescent="0.35">
      <c r="A71581" s="46"/>
      <c r="H71581" s="103"/>
      <c r="AD71581" s="99"/>
      <c r="AF71581" s="46"/>
      <c r="AM71581" s="121"/>
      <c r="AO71581" s="46"/>
    </row>
    <row r="71582" spans="1:41" s="60" customFormat="1" hidden="1" x14ac:dyDescent="0.35">
      <c r="A71582" s="46"/>
      <c r="H71582" s="103"/>
      <c r="AD71582" s="99"/>
      <c r="AF71582" s="46"/>
      <c r="AM71582" s="121"/>
      <c r="AO71582" s="46"/>
    </row>
    <row r="71583" spans="1:41" s="60" customFormat="1" hidden="1" x14ac:dyDescent="0.35">
      <c r="A71583" s="46"/>
      <c r="H71583" s="103"/>
      <c r="AD71583" s="99"/>
      <c r="AF71583" s="46"/>
      <c r="AM71583" s="121"/>
      <c r="AO71583" s="46"/>
    </row>
    <row r="71584" spans="1:41" s="60" customFormat="1" hidden="1" x14ac:dyDescent="0.35">
      <c r="A71584" s="46"/>
      <c r="H71584" s="103"/>
      <c r="AD71584" s="99"/>
      <c r="AF71584" s="46"/>
      <c r="AM71584" s="121"/>
      <c r="AO71584" s="46"/>
    </row>
    <row r="71585" spans="1:41" s="60" customFormat="1" hidden="1" x14ac:dyDescent="0.35">
      <c r="A71585" s="46"/>
      <c r="H71585" s="103"/>
      <c r="AD71585" s="99"/>
      <c r="AF71585" s="46"/>
      <c r="AM71585" s="121"/>
      <c r="AO71585" s="46"/>
    </row>
    <row r="71586" spans="1:41" s="60" customFormat="1" hidden="1" x14ac:dyDescent="0.35">
      <c r="A71586" s="46"/>
      <c r="H71586" s="103"/>
      <c r="AD71586" s="99"/>
      <c r="AF71586" s="46"/>
      <c r="AM71586" s="121"/>
      <c r="AO71586" s="46"/>
    </row>
    <row r="71587" spans="1:41" s="60" customFormat="1" hidden="1" x14ac:dyDescent="0.35">
      <c r="A71587" s="46"/>
      <c r="H71587" s="103"/>
      <c r="AD71587" s="99"/>
      <c r="AF71587" s="46"/>
      <c r="AM71587" s="121"/>
      <c r="AO71587" s="46"/>
    </row>
    <row r="71588" spans="1:41" s="60" customFormat="1" hidden="1" x14ac:dyDescent="0.35">
      <c r="A71588" s="46"/>
      <c r="H71588" s="103"/>
      <c r="AD71588" s="99"/>
      <c r="AF71588" s="46"/>
      <c r="AM71588" s="121"/>
      <c r="AO71588" s="46"/>
    </row>
    <row r="71589" spans="1:41" s="60" customFormat="1" hidden="1" x14ac:dyDescent="0.35">
      <c r="A71589" s="46"/>
      <c r="H71589" s="103"/>
      <c r="AD71589" s="99"/>
      <c r="AF71589" s="46"/>
      <c r="AM71589" s="121"/>
      <c r="AO71589" s="46"/>
    </row>
    <row r="71590" spans="1:41" s="60" customFormat="1" hidden="1" x14ac:dyDescent="0.35">
      <c r="A71590" s="46"/>
      <c r="H71590" s="103"/>
      <c r="AD71590" s="99"/>
      <c r="AF71590" s="46"/>
      <c r="AM71590" s="121"/>
      <c r="AO71590" s="46"/>
    </row>
    <row r="71591" spans="1:41" s="60" customFormat="1" hidden="1" x14ac:dyDescent="0.35">
      <c r="A71591" s="46"/>
      <c r="H71591" s="103"/>
      <c r="AD71591" s="99"/>
      <c r="AF71591" s="46"/>
      <c r="AM71591" s="121"/>
      <c r="AO71591" s="46"/>
    </row>
    <row r="71592" spans="1:41" s="60" customFormat="1" hidden="1" x14ac:dyDescent="0.35">
      <c r="A71592" s="46"/>
      <c r="H71592" s="103"/>
      <c r="AD71592" s="99"/>
      <c r="AF71592" s="46"/>
      <c r="AM71592" s="121"/>
      <c r="AO71592" s="46"/>
    </row>
    <row r="71593" spans="1:41" s="60" customFormat="1" hidden="1" x14ac:dyDescent="0.35">
      <c r="A71593" s="46"/>
      <c r="H71593" s="103"/>
      <c r="AD71593" s="99"/>
      <c r="AF71593" s="46"/>
      <c r="AM71593" s="121"/>
      <c r="AO71593" s="46"/>
    </row>
    <row r="71594" spans="1:41" s="60" customFormat="1" hidden="1" x14ac:dyDescent="0.35">
      <c r="A71594" s="46"/>
      <c r="H71594" s="103"/>
      <c r="AD71594" s="99"/>
      <c r="AF71594" s="46"/>
      <c r="AM71594" s="121"/>
      <c r="AO71594" s="46"/>
    </row>
    <row r="71595" spans="1:41" s="60" customFormat="1" hidden="1" x14ac:dyDescent="0.35">
      <c r="A71595" s="46"/>
      <c r="H71595" s="103"/>
      <c r="AD71595" s="99"/>
      <c r="AF71595" s="46"/>
      <c r="AM71595" s="121"/>
      <c r="AO71595" s="46"/>
    </row>
    <row r="71596" spans="1:41" s="60" customFormat="1" hidden="1" x14ac:dyDescent="0.35">
      <c r="A71596" s="46"/>
      <c r="H71596" s="103"/>
      <c r="AD71596" s="99"/>
      <c r="AF71596" s="46"/>
      <c r="AM71596" s="121"/>
      <c r="AO71596" s="46"/>
    </row>
    <row r="71597" spans="1:41" s="60" customFormat="1" hidden="1" x14ac:dyDescent="0.35">
      <c r="A71597" s="46"/>
      <c r="H71597" s="103"/>
      <c r="AD71597" s="99"/>
      <c r="AF71597" s="46"/>
      <c r="AM71597" s="121"/>
      <c r="AO71597" s="46"/>
    </row>
    <row r="71598" spans="1:41" s="60" customFormat="1" hidden="1" x14ac:dyDescent="0.35">
      <c r="A71598" s="46"/>
      <c r="H71598" s="103"/>
      <c r="AD71598" s="99"/>
      <c r="AF71598" s="46"/>
      <c r="AM71598" s="121"/>
      <c r="AO71598" s="46"/>
    </row>
    <row r="71599" spans="1:41" s="60" customFormat="1" hidden="1" x14ac:dyDescent="0.35">
      <c r="A71599" s="46"/>
      <c r="H71599" s="103"/>
      <c r="AD71599" s="99"/>
      <c r="AF71599" s="46"/>
      <c r="AM71599" s="121"/>
      <c r="AO71599" s="46"/>
    </row>
    <row r="71600" spans="1:41" s="60" customFormat="1" hidden="1" x14ac:dyDescent="0.35">
      <c r="A71600" s="46"/>
      <c r="H71600" s="103"/>
      <c r="AD71600" s="99"/>
      <c r="AF71600" s="46"/>
      <c r="AM71600" s="121"/>
      <c r="AO71600" s="46"/>
    </row>
    <row r="71601" spans="1:41" s="60" customFormat="1" hidden="1" x14ac:dyDescent="0.35">
      <c r="A71601" s="46"/>
      <c r="H71601" s="103"/>
      <c r="AD71601" s="99"/>
      <c r="AF71601" s="46"/>
      <c r="AM71601" s="121"/>
      <c r="AO71601" s="46"/>
    </row>
    <row r="71602" spans="1:41" s="60" customFormat="1" hidden="1" x14ac:dyDescent="0.35">
      <c r="A71602" s="46"/>
      <c r="H71602" s="103"/>
      <c r="AD71602" s="99"/>
      <c r="AF71602" s="46"/>
      <c r="AM71602" s="121"/>
      <c r="AO71602" s="46"/>
    </row>
    <row r="71603" spans="1:41" s="60" customFormat="1" hidden="1" x14ac:dyDescent="0.35">
      <c r="A71603" s="46"/>
      <c r="H71603" s="103"/>
      <c r="AD71603" s="99"/>
      <c r="AF71603" s="46"/>
      <c r="AM71603" s="121"/>
      <c r="AO71603" s="46"/>
    </row>
    <row r="71604" spans="1:41" s="60" customFormat="1" hidden="1" x14ac:dyDescent="0.35">
      <c r="A71604" s="46"/>
      <c r="H71604" s="103"/>
      <c r="AD71604" s="99"/>
      <c r="AF71604" s="46"/>
      <c r="AM71604" s="121"/>
      <c r="AO71604" s="46"/>
    </row>
    <row r="71605" spans="1:41" s="60" customFormat="1" hidden="1" x14ac:dyDescent="0.35">
      <c r="A71605" s="46"/>
      <c r="H71605" s="103"/>
      <c r="AD71605" s="99"/>
      <c r="AF71605" s="46"/>
      <c r="AM71605" s="121"/>
      <c r="AO71605" s="46"/>
    </row>
    <row r="71606" spans="1:41" s="60" customFormat="1" hidden="1" x14ac:dyDescent="0.35">
      <c r="A71606" s="46"/>
      <c r="H71606" s="103"/>
      <c r="AD71606" s="99"/>
      <c r="AF71606" s="46"/>
      <c r="AM71606" s="121"/>
      <c r="AO71606" s="46"/>
    </row>
    <row r="71607" spans="1:41" s="60" customFormat="1" hidden="1" x14ac:dyDescent="0.35">
      <c r="A71607" s="46"/>
      <c r="H71607" s="103"/>
      <c r="AD71607" s="99"/>
      <c r="AF71607" s="46"/>
      <c r="AM71607" s="121"/>
      <c r="AO71607" s="46"/>
    </row>
    <row r="71608" spans="1:41" s="60" customFormat="1" hidden="1" x14ac:dyDescent="0.35">
      <c r="A71608" s="46"/>
      <c r="H71608" s="103"/>
      <c r="AD71608" s="99"/>
      <c r="AF71608" s="46"/>
      <c r="AM71608" s="121"/>
      <c r="AO71608" s="46"/>
    </row>
    <row r="71609" spans="1:41" s="60" customFormat="1" hidden="1" x14ac:dyDescent="0.35">
      <c r="A71609" s="46"/>
      <c r="H71609" s="103"/>
      <c r="AD71609" s="99"/>
      <c r="AF71609" s="46"/>
      <c r="AM71609" s="121"/>
      <c r="AO71609" s="46"/>
    </row>
    <row r="71610" spans="1:41" s="60" customFormat="1" hidden="1" x14ac:dyDescent="0.35">
      <c r="A71610" s="46"/>
      <c r="H71610" s="103"/>
      <c r="AD71610" s="99"/>
      <c r="AF71610" s="46"/>
      <c r="AM71610" s="121"/>
      <c r="AO71610" s="46"/>
    </row>
    <row r="71611" spans="1:41" s="60" customFormat="1" hidden="1" x14ac:dyDescent="0.35">
      <c r="A71611" s="46"/>
      <c r="H71611" s="103"/>
      <c r="AD71611" s="99"/>
      <c r="AF71611" s="46"/>
      <c r="AM71611" s="121"/>
      <c r="AO71611" s="46"/>
    </row>
    <row r="71612" spans="1:41" s="60" customFormat="1" hidden="1" x14ac:dyDescent="0.35">
      <c r="A71612" s="46"/>
      <c r="H71612" s="103"/>
      <c r="AD71612" s="99"/>
      <c r="AF71612" s="46"/>
      <c r="AM71612" s="121"/>
      <c r="AO71612" s="46"/>
    </row>
    <row r="71613" spans="1:41" s="60" customFormat="1" hidden="1" x14ac:dyDescent="0.35">
      <c r="A71613" s="46"/>
      <c r="H71613" s="103"/>
      <c r="AD71613" s="99"/>
      <c r="AF71613" s="46"/>
      <c r="AM71613" s="121"/>
      <c r="AO71613" s="46"/>
    </row>
    <row r="71614" spans="1:41" s="60" customFormat="1" hidden="1" x14ac:dyDescent="0.35">
      <c r="A71614" s="46"/>
      <c r="H71614" s="103"/>
      <c r="AD71614" s="99"/>
      <c r="AF71614" s="46"/>
      <c r="AM71614" s="121"/>
      <c r="AO71614" s="46"/>
    </row>
    <row r="71615" spans="1:41" s="60" customFormat="1" hidden="1" x14ac:dyDescent="0.35">
      <c r="A71615" s="46"/>
      <c r="H71615" s="103"/>
      <c r="AD71615" s="99"/>
      <c r="AF71615" s="46"/>
      <c r="AM71615" s="121"/>
      <c r="AO71615" s="46"/>
    </row>
    <row r="71616" spans="1:41" s="60" customFormat="1" hidden="1" x14ac:dyDescent="0.35">
      <c r="A71616" s="46"/>
      <c r="H71616" s="103"/>
      <c r="AD71616" s="99"/>
      <c r="AF71616" s="46"/>
      <c r="AM71616" s="121"/>
      <c r="AO71616" s="46"/>
    </row>
    <row r="71617" spans="1:41" s="60" customFormat="1" hidden="1" x14ac:dyDescent="0.35">
      <c r="A71617" s="46"/>
      <c r="H71617" s="103"/>
      <c r="AD71617" s="99"/>
      <c r="AF71617" s="46"/>
      <c r="AM71617" s="121"/>
      <c r="AO71617" s="46"/>
    </row>
    <row r="71618" spans="1:41" s="60" customFormat="1" hidden="1" x14ac:dyDescent="0.35">
      <c r="A71618" s="46"/>
      <c r="H71618" s="103"/>
      <c r="AD71618" s="99"/>
      <c r="AF71618" s="46"/>
      <c r="AM71618" s="121"/>
      <c r="AO71618" s="46"/>
    </row>
    <row r="71619" spans="1:41" s="60" customFormat="1" hidden="1" x14ac:dyDescent="0.35">
      <c r="A71619" s="46"/>
      <c r="H71619" s="103"/>
      <c r="AD71619" s="99"/>
      <c r="AF71619" s="46"/>
      <c r="AM71619" s="121"/>
      <c r="AO71619" s="46"/>
    </row>
    <row r="71620" spans="1:41" s="60" customFormat="1" hidden="1" x14ac:dyDescent="0.35">
      <c r="A71620" s="46"/>
      <c r="H71620" s="103"/>
      <c r="AD71620" s="99"/>
      <c r="AF71620" s="46"/>
      <c r="AM71620" s="121"/>
      <c r="AO71620" s="46"/>
    </row>
    <row r="71621" spans="1:41" s="60" customFormat="1" hidden="1" x14ac:dyDescent="0.35">
      <c r="A71621" s="46"/>
      <c r="H71621" s="103"/>
      <c r="AD71621" s="99"/>
      <c r="AF71621" s="46"/>
      <c r="AM71621" s="121"/>
      <c r="AO71621" s="46"/>
    </row>
    <row r="71622" spans="1:41" s="60" customFormat="1" hidden="1" x14ac:dyDescent="0.35">
      <c r="A71622" s="46"/>
      <c r="H71622" s="103"/>
      <c r="AD71622" s="99"/>
      <c r="AF71622" s="46"/>
      <c r="AM71622" s="121"/>
      <c r="AO71622" s="46"/>
    </row>
    <row r="71623" spans="1:41" s="60" customFormat="1" hidden="1" x14ac:dyDescent="0.35">
      <c r="A71623" s="46"/>
      <c r="H71623" s="103"/>
      <c r="AD71623" s="99"/>
      <c r="AF71623" s="46"/>
      <c r="AM71623" s="121"/>
      <c r="AO71623" s="46"/>
    </row>
    <row r="71624" spans="1:41" s="60" customFormat="1" hidden="1" x14ac:dyDescent="0.35">
      <c r="A71624" s="46"/>
      <c r="H71624" s="103"/>
      <c r="AD71624" s="99"/>
      <c r="AF71624" s="46"/>
      <c r="AM71624" s="121"/>
      <c r="AO71624" s="46"/>
    </row>
    <row r="71625" spans="1:41" s="60" customFormat="1" hidden="1" x14ac:dyDescent="0.35">
      <c r="A71625" s="46"/>
      <c r="H71625" s="103"/>
      <c r="AD71625" s="99"/>
      <c r="AF71625" s="46"/>
      <c r="AM71625" s="121"/>
      <c r="AO71625" s="46"/>
    </row>
    <row r="71626" spans="1:41" s="60" customFormat="1" hidden="1" x14ac:dyDescent="0.35">
      <c r="A71626" s="46"/>
      <c r="H71626" s="103"/>
      <c r="AD71626" s="99"/>
      <c r="AF71626" s="46"/>
      <c r="AM71626" s="121"/>
      <c r="AO71626" s="46"/>
    </row>
    <row r="71627" spans="1:41" s="60" customFormat="1" hidden="1" x14ac:dyDescent="0.35">
      <c r="A71627" s="46"/>
      <c r="H71627" s="103"/>
      <c r="AD71627" s="99"/>
      <c r="AF71627" s="46"/>
      <c r="AM71627" s="121"/>
      <c r="AO71627" s="46"/>
    </row>
    <row r="71628" spans="1:41" s="60" customFormat="1" hidden="1" x14ac:dyDescent="0.35">
      <c r="A71628" s="46"/>
      <c r="H71628" s="103"/>
      <c r="AD71628" s="99"/>
      <c r="AF71628" s="46"/>
      <c r="AM71628" s="121"/>
      <c r="AO71628" s="46"/>
    </row>
    <row r="71629" spans="1:41" s="60" customFormat="1" hidden="1" x14ac:dyDescent="0.35">
      <c r="A71629" s="46"/>
      <c r="H71629" s="103"/>
      <c r="AD71629" s="99"/>
      <c r="AF71629" s="46"/>
      <c r="AM71629" s="121"/>
      <c r="AO71629" s="46"/>
    </row>
    <row r="71630" spans="1:41" s="60" customFormat="1" hidden="1" x14ac:dyDescent="0.35">
      <c r="A71630" s="46"/>
      <c r="H71630" s="103"/>
      <c r="AD71630" s="99"/>
      <c r="AF71630" s="46"/>
      <c r="AM71630" s="121"/>
      <c r="AO71630" s="46"/>
    </row>
    <row r="71631" spans="1:41" s="60" customFormat="1" hidden="1" x14ac:dyDescent="0.35">
      <c r="A71631" s="46"/>
      <c r="H71631" s="103"/>
      <c r="AD71631" s="99"/>
      <c r="AF71631" s="46"/>
      <c r="AM71631" s="121"/>
      <c r="AO71631" s="46"/>
    </row>
    <row r="71632" spans="1:41" s="60" customFormat="1" hidden="1" x14ac:dyDescent="0.35">
      <c r="A71632" s="46"/>
      <c r="H71632" s="103"/>
      <c r="AD71632" s="99"/>
      <c r="AF71632" s="46"/>
      <c r="AM71632" s="121"/>
      <c r="AO71632" s="46"/>
    </row>
    <row r="71633" spans="1:41" s="60" customFormat="1" hidden="1" x14ac:dyDescent="0.35">
      <c r="A71633" s="46"/>
      <c r="H71633" s="103"/>
      <c r="AD71633" s="99"/>
      <c r="AF71633" s="46"/>
      <c r="AM71633" s="121"/>
      <c r="AO71633" s="46"/>
    </row>
    <row r="71634" spans="1:41" s="60" customFormat="1" hidden="1" x14ac:dyDescent="0.35">
      <c r="A71634" s="46"/>
      <c r="H71634" s="103"/>
      <c r="AD71634" s="99"/>
      <c r="AF71634" s="46"/>
      <c r="AM71634" s="121"/>
      <c r="AO71634" s="46"/>
    </row>
    <row r="71635" spans="1:41" s="60" customFormat="1" hidden="1" x14ac:dyDescent="0.35">
      <c r="A71635" s="46"/>
      <c r="H71635" s="103"/>
      <c r="AD71635" s="99"/>
      <c r="AF71635" s="46"/>
      <c r="AM71635" s="121"/>
      <c r="AO71635" s="46"/>
    </row>
    <row r="71636" spans="1:41" s="60" customFormat="1" hidden="1" x14ac:dyDescent="0.35">
      <c r="A71636" s="46"/>
      <c r="H71636" s="103"/>
      <c r="AD71636" s="99"/>
      <c r="AF71636" s="46"/>
      <c r="AM71636" s="121"/>
      <c r="AO71636" s="46"/>
    </row>
    <row r="71637" spans="1:41" s="60" customFormat="1" hidden="1" x14ac:dyDescent="0.35">
      <c r="A71637" s="46"/>
      <c r="H71637" s="103"/>
      <c r="AD71637" s="99"/>
      <c r="AF71637" s="46"/>
      <c r="AM71637" s="121"/>
      <c r="AO71637" s="46"/>
    </row>
    <row r="71638" spans="1:41" s="60" customFormat="1" hidden="1" x14ac:dyDescent="0.35">
      <c r="A71638" s="46"/>
      <c r="H71638" s="103"/>
      <c r="AD71638" s="99"/>
      <c r="AF71638" s="46"/>
      <c r="AM71638" s="121"/>
      <c r="AO71638" s="46"/>
    </row>
    <row r="71639" spans="1:41" s="60" customFormat="1" hidden="1" x14ac:dyDescent="0.35">
      <c r="A71639" s="46"/>
      <c r="H71639" s="103"/>
      <c r="AD71639" s="99"/>
      <c r="AF71639" s="46"/>
      <c r="AM71639" s="121"/>
      <c r="AO71639" s="46"/>
    </row>
    <row r="71640" spans="1:41" s="60" customFormat="1" hidden="1" x14ac:dyDescent="0.35">
      <c r="A71640" s="46"/>
      <c r="H71640" s="103"/>
      <c r="AD71640" s="99"/>
      <c r="AF71640" s="46"/>
      <c r="AM71640" s="121"/>
      <c r="AO71640" s="46"/>
    </row>
    <row r="71641" spans="1:41" s="60" customFormat="1" hidden="1" x14ac:dyDescent="0.35">
      <c r="A71641" s="46"/>
      <c r="H71641" s="103"/>
      <c r="AD71641" s="99"/>
      <c r="AF71641" s="46"/>
      <c r="AM71641" s="121"/>
      <c r="AO71641" s="46"/>
    </row>
    <row r="71642" spans="1:41" s="60" customFormat="1" hidden="1" x14ac:dyDescent="0.35">
      <c r="A71642" s="46"/>
      <c r="H71642" s="103"/>
      <c r="AD71642" s="99"/>
      <c r="AF71642" s="46"/>
      <c r="AM71642" s="121"/>
      <c r="AO71642" s="46"/>
    </row>
    <row r="71643" spans="1:41" s="60" customFormat="1" hidden="1" x14ac:dyDescent="0.35">
      <c r="A71643" s="46"/>
      <c r="H71643" s="103"/>
      <c r="AD71643" s="99"/>
      <c r="AF71643" s="46"/>
      <c r="AM71643" s="121"/>
      <c r="AO71643" s="46"/>
    </row>
    <row r="71644" spans="1:41" s="60" customFormat="1" hidden="1" x14ac:dyDescent="0.35">
      <c r="A71644" s="46"/>
      <c r="H71644" s="103"/>
      <c r="AD71644" s="99"/>
      <c r="AF71644" s="46"/>
      <c r="AM71644" s="121"/>
      <c r="AO71644" s="46"/>
    </row>
    <row r="71645" spans="1:41" s="60" customFormat="1" hidden="1" x14ac:dyDescent="0.35">
      <c r="A71645" s="46"/>
      <c r="H71645" s="103"/>
      <c r="AD71645" s="99"/>
      <c r="AF71645" s="46"/>
      <c r="AM71645" s="121"/>
      <c r="AO71645" s="46"/>
    </row>
    <row r="71646" spans="1:41" s="60" customFormat="1" hidden="1" x14ac:dyDescent="0.35">
      <c r="A71646" s="46"/>
      <c r="H71646" s="103"/>
      <c r="AD71646" s="99"/>
      <c r="AF71646" s="46"/>
      <c r="AM71646" s="121"/>
      <c r="AO71646" s="46"/>
    </row>
    <row r="71647" spans="1:41" s="60" customFormat="1" hidden="1" x14ac:dyDescent="0.35">
      <c r="A71647" s="46"/>
      <c r="H71647" s="103"/>
      <c r="AD71647" s="99"/>
      <c r="AF71647" s="46"/>
      <c r="AM71647" s="121"/>
      <c r="AO71647" s="46"/>
    </row>
    <row r="71648" spans="1:41" s="60" customFormat="1" hidden="1" x14ac:dyDescent="0.35">
      <c r="A71648" s="46"/>
      <c r="H71648" s="103"/>
      <c r="AD71648" s="99"/>
      <c r="AF71648" s="46"/>
      <c r="AM71648" s="121"/>
      <c r="AO71648" s="46"/>
    </row>
    <row r="71649" spans="1:41" s="60" customFormat="1" hidden="1" x14ac:dyDescent="0.35">
      <c r="A71649" s="46"/>
      <c r="H71649" s="103"/>
      <c r="AD71649" s="99"/>
      <c r="AF71649" s="46"/>
      <c r="AM71649" s="121"/>
      <c r="AO71649" s="46"/>
    </row>
    <row r="71650" spans="1:41" s="60" customFormat="1" hidden="1" x14ac:dyDescent="0.35">
      <c r="A71650" s="46"/>
      <c r="H71650" s="103"/>
      <c r="AD71650" s="99"/>
      <c r="AF71650" s="46"/>
      <c r="AM71650" s="121"/>
      <c r="AO71650" s="46"/>
    </row>
    <row r="71651" spans="1:41" s="60" customFormat="1" hidden="1" x14ac:dyDescent="0.35">
      <c r="A71651" s="46"/>
      <c r="H71651" s="103"/>
      <c r="AD71651" s="99"/>
      <c r="AF71651" s="46"/>
      <c r="AM71651" s="121"/>
      <c r="AO71651" s="46"/>
    </row>
    <row r="71652" spans="1:41" s="60" customFormat="1" hidden="1" x14ac:dyDescent="0.35">
      <c r="A71652" s="46"/>
      <c r="H71652" s="103"/>
      <c r="AD71652" s="99"/>
      <c r="AF71652" s="46"/>
      <c r="AM71652" s="121"/>
      <c r="AO71652" s="46"/>
    </row>
    <row r="71653" spans="1:41" s="60" customFormat="1" hidden="1" x14ac:dyDescent="0.35">
      <c r="A71653" s="46"/>
      <c r="H71653" s="103"/>
      <c r="AD71653" s="99"/>
      <c r="AF71653" s="46"/>
      <c r="AM71653" s="121"/>
      <c r="AO71653" s="46"/>
    </row>
    <row r="71654" spans="1:41" s="60" customFormat="1" hidden="1" x14ac:dyDescent="0.35">
      <c r="A71654" s="46"/>
      <c r="H71654" s="103"/>
      <c r="AD71654" s="99"/>
      <c r="AF71654" s="46"/>
      <c r="AM71654" s="121"/>
      <c r="AO71654" s="46"/>
    </row>
    <row r="71655" spans="1:41" s="60" customFormat="1" hidden="1" x14ac:dyDescent="0.35">
      <c r="A71655" s="46"/>
      <c r="H71655" s="103"/>
      <c r="AD71655" s="99"/>
      <c r="AF71655" s="46"/>
      <c r="AM71655" s="121"/>
      <c r="AO71655" s="46"/>
    </row>
    <row r="71656" spans="1:41" s="60" customFormat="1" hidden="1" x14ac:dyDescent="0.35">
      <c r="A71656" s="46"/>
      <c r="H71656" s="103"/>
      <c r="AD71656" s="99"/>
      <c r="AF71656" s="46"/>
      <c r="AM71656" s="121"/>
      <c r="AO71656" s="46"/>
    </row>
    <row r="71657" spans="1:41" s="60" customFormat="1" hidden="1" x14ac:dyDescent="0.35">
      <c r="A71657" s="46"/>
      <c r="H71657" s="103"/>
      <c r="AD71657" s="99"/>
      <c r="AF71657" s="46"/>
      <c r="AM71657" s="121"/>
      <c r="AO71657" s="46"/>
    </row>
    <row r="71658" spans="1:41" s="60" customFormat="1" hidden="1" x14ac:dyDescent="0.35">
      <c r="A71658" s="46"/>
      <c r="H71658" s="103"/>
      <c r="AD71658" s="99"/>
      <c r="AF71658" s="46"/>
      <c r="AM71658" s="121"/>
      <c r="AO71658" s="46"/>
    </row>
    <row r="71659" spans="1:41" s="60" customFormat="1" hidden="1" x14ac:dyDescent="0.35">
      <c r="A71659" s="46"/>
      <c r="H71659" s="103"/>
      <c r="AD71659" s="99"/>
      <c r="AF71659" s="46"/>
      <c r="AM71659" s="121"/>
      <c r="AO71659" s="46"/>
    </row>
    <row r="71660" spans="1:41" s="60" customFormat="1" hidden="1" x14ac:dyDescent="0.35">
      <c r="A71660" s="46"/>
      <c r="H71660" s="103"/>
      <c r="AD71660" s="99"/>
      <c r="AF71660" s="46"/>
      <c r="AM71660" s="121"/>
      <c r="AO71660" s="46"/>
    </row>
    <row r="71661" spans="1:41" s="60" customFormat="1" hidden="1" x14ac:dyDescent="0.35">
      <c r="A71661" s="46"/>
      <c r="H71661" s="103"/>
      <c r="AD71661" s="99"/>
      <c r="AF71661" s="46"/>
      <c r="AM71661" s="121"/>
      <c r="AO71661" s="46"/>
    </row>
    <row r="71662" spans="1:41" s="60" customFormat="1" hidden="1" x14ac:dyDescent="0.35">
      <c r="A71662" s="46"/>
      <c r="H71662" s="103"/>
      <c r="AD71662" s="99"/>
      <c r="AF71662" s="46"/>
      <c r="AM71662" s="121"/>
      <c r="AO71662" s="46"/>
    </row>
    <row r="71663" spans="1:41" s="60" customFormat="1" hidden="1" x14ac:dyDescent="0.35">
      <c r="A71663" s="46"/>
      <c r="H71663" s="103"/>
      <c r="AD71663" s="99"/>
      <c r="AF71663" s="46"/>
      <c r="AM71663" s="121"/>
      <c r="AO71663" s="46"/>
    </row>
    <row r="71664" spans="1:41" s="60" customFormat="1" hidden="1" x14ac:dyDescent="0.35">
      <c r="A71664" s="46"/>
      <c r="H71664" s="103"/>
      <c r="AD71664" s="99"/>
      <c r="AF71664" s="46"/>
      <c r="AM71664" s="121"/>
      <c r="AO71664" s="46"/>
    </row>
    <row r="71665" spans="1:41" s="60" customFormat="1" hidden="1" x14ac:dyDescent="0.35">
      <c r="A71665" s="46"/>
      <c r="H71665" s="103"/>
      <c r="AD71665" s="99"/>
      <c r="AF71665" s="46"/>
      <c r="AM71665" s="121"/>
      <c r="AO71665" s="46"/>
    </row>
    <row r="71666" spans="1:41" s="60" customFormat="1" hidden="1" x14ac:dyDescent="0.35">
      <c r="A71666" s="46"/>
      <c r="H71666" s="103"/>
      <c r="AD71666" s="99"/>
      <c r="AF71666" s="46"/>
      <c r="AM71666" s="121"/>
      <c r="AO71666" s="46"/>
    </row>
    <row r="71667" spans="1:41" s="60" customFormat="1" hidden="1" x14ac:dyDescent="0.35">
      <c r="A71667" s="46"/>
      <c r="H71667" s="103"/>
      <c r="AD71667" s="99"/>
      <c r="AF71667" s="46"/>
      <c r="AM71667" s="121"/>
      <c r="AO71667" s="46"/>
    </row>
    <row r="71668" spans="1:41" s="60" customFormat="1" hidden="1" x14ac:dyDescent="0.35">
      <c r="A71668" s="46"/>
      <c r="H71668" s="103"/>
      <c r="AD71668" s="99"/>
      <c r="AF71668" s="46"/>
      <c r="AM71668" s="121"/>
      <c r="AO71668" s="46"/>
    </row>
    <row r="71669" spans="1:41" s="60" customFormat="1" hidden="1" x14ac:dyDescent="0.35">
      <c r="A71669" s="46"/>
      <c r="H71669" s="103"/>
      <c r="AD71669" s="99"/>
      <c r="AF71669" s="46"/>
      <c r="AM71669" s="121"/>
      <c r="AO71669" s="46"/>
    </row>
    <row r="71670" spans="1:41" s="60" customFormat="1" hidden="1" x14ac:dyDescent="0.35">
      <c r="A71670" s="46"/>
      <c r="H71670" s="103"/>
      <c r="AD71670" s="99"/>
      <c r="AF71670" s="46"/>
      <c r="AM71670" s="121"/>
      <c r="AO71670" s="46"/>
    </row>
    <row r="71671" spans="1:41" s="60" customFormat="1" hidden="1" x14ac:dyDescent="0.35">
      <c r="A71671" s="46"/>
      <c r="H71671" s="103"/>
      <c r="AD71671" s="99"/>
      <c r="AF71671" s="46"/>
      <c r="AM71671" s="121"/>
      <c r="AO71671" s="46"/>
    </row>
    <row r="71672" spans="1:41" s="60" customFormat="1" hidden="1" x14ac:dyDescent="0.35">
      <c r="A71672" s="46"/>
      <c r="H71672" s="103"/>
      <c r="AD71672" s="99"/>
      <c r="AF71672" s="46"/>
      <c r="AM71672" s="121"/>
      <c r="AO71672" s="46"/>
    </row>
    <row r="71673" spans="1:41" s="60" customFormat="1" hidden="1" x14ac:dyDescent="0.35">
      <c r="A71673" s="46"/>
      <c r="H71673" s="103"/>
      <c r="AD71673" s="99"/>
      <c r="AF71673" s="46"/>
      <c r="AM71673" s="121"/>
      <c r="AO71673" s="46"/>
    </row>
    <row r="71674" spans="1:41" s="60" customFormat="1" hidden="1" x14ac:dyDescent="0.35">
      <c r="A71674" s="46"/>
      <c r="H71674" s="103"/>
      <c r="AD71674" s="99"/>
      <c r="AF71674" s="46"/>
      <c r="AM71674" s="121"/>
      <c r="AO71674" s="46"/>
    </row>
    <row r="71675" spans="1:41" s="60" customFormat="1" hidden="1" x14ac:dyDescent="0.35">
      <c r="A71675" s="46"/>
      <c r="H71675" s="103"/>
      <c r="AD71675" s="99"/>
      <c r="AF71675" s="46"/>
      <c r="AM71675" s="121"/>
      <c r="AO71675" s="46"/>
    </row>
    <row r="71676" spans="1:41" s="60" customFormat="1" hidden="1" x14ac:dyDescent="0.35">
      <c r="A71676" s="46"/>
      <c r="H71676" s="103"/>
      <c r="AD71676" s="99"/>
      <c r="AF71676" s="46"/>
      <c r="AM71676" s="121"/>
      <c r="AO71676" s="46"/>
    </row>
    <row r="71677" spans="1:41" s="60" customFormat="1" hidden="1" x14ac:dyDescent="0.35">
      <c r="A71677" s="46"/>
      <c r="H71677" s="103"/>
      <c r="AD71677" s="99"/>
      <c r="AF71677" s="46"/>
      <c r="AM71677" s="121"/>
      <c r="AO71677" s="46"/>
    </row>
    <row r="71678" spans="1:41" s="60" customFormat="1" hidden="1" x14ac:dyDescent="0.35">
      <c r="A71678" s="46"/>
      <c r="H71678" s="103"/>
      <c r="AD71678" s="99"/>
      <c r="AF71678" s="46"/>
      <c r="AM71678" s="121"/>
      <c r="AO71678" s="46"/>
    </row>
    <row r="71679" spans="1:41" s="60" customFormat="1" hidden="1" x14ac:dyDescent="0.35">
      <c r="A71679" s="46"/>
      <c r="H71679" s="103"/>
      <c r="AD71679" s="99"/>
      <c r="AF71679" s="46"/>
      <c r="AM71679" s="121"/>
      <c r="AO71679" s="46"/>
    </row>
    <row r="71680" spans="1:41" s="60" customFormat="1" hidden="1" x14ac:dyDescent="0.35">
      <c r="A71680" s="46"/>
      <c r="H71680" s="103"/>
      <c r="AD71680" s="99"/>
      <c r="AF71680" s="46"/>
      <c r="AM71680" s="121"/>
      <c r="AO71680" s="46"/>
    </row>
    <row r="71681" spans="1:41" s="60" customFormat="1" hidden="1" x14ac:dyDescent="0.35">
      <c r="A71681" s="46"/>
      <c r="H71681" s="103"/>
      <c r="AD71681" s="99"/>
      <c r="AF71681" s="46"/>
      <c r="AM71681" s="121"/>
      <c r="AO71681" s="46"/>
    </row>
    <row r="71682" spans="1:41" s="60" customFormat="1" hidden="1" x14ac:dyDescent="0.35">
      <c r="A71682" s="46"/>
      <c r="H71682" s="103"/>
      <c r="AD71682" s="99"/>
      <c r="AF71682" s="46"/>
      <c r="AM71682" s="121"/>
      <c r="AO71682" s="46"/>
    </row>
    <row r="71683" spans="1:41" s="60" customFormat="1" hidden="1" x14ac:dyDescent="0.35">
      <c r="A71683" s="46"/>
      <c r="H71683" s="103"/>
      <c r="AD71683" s="99"/>
      <c r="AF71683" s="46"/>
      <c r="AM71683" s="121"/>
      <c r="AO71683" s="46"/>
    </row>
    <row r="71684" spans="1:41" s="60" customFormat="1" hidden="1" x14ac:dyDescent="0.35">
      <c r="A71684" s="46"/>
      <c r="H71684" s="103"/>
      <c r="AD71684" s="99"/>
      <c r="AF71684" s="46"/>
      <c r="AM71684" s="121"/>
      <c r="AO71684" s="46"/>
    </row>
    <row r="71685" spans="1:41" s="60" customFormat="1" hidden="1" x14ac:dyDescent="0.35">
      <c r="A71685" s="46"/>
      <c r="H71685" s="103"/>
      <c r="AD71685" s="99"/>
      <c r="AF71685" s="46"/>
      <c r="AM71685" s="121"/>
      <c r="AO71685" s="46"/>
    </row>
    <row r="71686" spans="1:41" s="60" customFormat="1" hidden="1" x14ac:dyDescent="0.35">
      <c r="A71686" s="46"/>
      <c r="H71686" s="103"/>
      <c r="AD71686" s="99"/>
      <c r="AF71686" s="46"/>
      <c r="AM71686" s="121"/>
      <c r="AO71686" s="46"/>
    </row>
    <row r="71687" spans="1:41" s="60" customFormat="1" hidden="1" x14ac:dyDescent="0.35">
      <c r="A71687" s="46"/>
      <c r="H71687" s="103"/>
      <c r="AD71687" s="99"/>
      <c r="AF71687" s="46"/>
      <c r="AM71687" s="121"/>
      <c r="AO71687" s="46"/>
    </row>
    <row r="71688" spans="1:41" s="60" customFormat="1" hidden="1" x14ac:dyDescent="0.35">
      <c r="A71688" s="46"/>
      <c r="H71688" s="103"/>
      <c r="AD71688" s="99"/>
      <c r="AF71688" s="46"/>
      <c r="AM71688" s="121"/>
      <c r="AO71688" s="46"/>
    </row>
    <row r="71689" spans="1:41" s="60" customFormat="1" hidden="1" x14ac:dyDescent="0.35">
      <c r="A71689" s="46"/>
      <c r="H71689" s="103"/>
      <c r="AD71689" s="99"/>
      <c r="AF71689" s="46"/>
      <c r="AM71689" s="121"/>
      <c r="AO71689" s="46"/>
    </row>
    <row r="71690" spans="1:41" s="60" customFormat="1" hidden="1" x14ac:dyDescent="0.35">
      <c r="A71690" s="46"/>
      <c r="H71690" s="103"/>
      <c r="AD71690" s="99"/>
      <c r="AF71690" s="46"/>
      <c r="AM71690" s="121"/>
      <c r="AO71690" s="46"/>
    </row>
    <row r="71691" spans="1:41" s="60" customFormat="1" hidden="1" x14ac:dyDescent="0.35">
      <c r="A71691" s="46"/>
      <c r="H71691" s="103"/>
      <c r="AD71691" s="99"/>
      <c r="AF71691" s="46"/>
      <c r="AM71691" s="121"/>
      <c r="AO71691" s="46"/>
    </row>
    <row r="71692" spans="1:41" s="60" customFormat="1" hidden="1" x14ac:dyDescent="0.35">
      <c r="A71692" s="46"/>
      <c r="H71692" s="103"/>
      <c r="AD71692" s="99"/>
      <c r="AF71692" s="46"/>
      <c r="AM71692" s="121"/>
      <c r="AO71692" s="46"/>
    </row>
    <row r="71693" spans="1:41" s="60" customFormat="1" hidden="1" x14ac:dyDescent="0.35">
      <c r="A71693" s="46"/>
      <c r="H71693" s="103"/>
      <c r="AD71693" s="99"/>
      <c r="AF71693" s="46"/>
      <c r="AM71693" s="121"/>
      <c r="AO71693" s="46"/>
    </row>
    <row r="71694" spans="1:41" s="60" customFormat="1" hidden="1" x14ac:dyDescent="0.35">
      <c r="A71694" s="46"/>
      <c r="H71694" s="103"/>
      <c r="AD71694" s="99"/>
      <c r="AF71694" s="46"/>
      <c r="AM71694" s="121"/>
      <c r="AO71694" s="46"/>
    </row>
    <row r="71695" spans="1:41" s="60" customFormat="1" hidden="1" x14ac:dyDescent="0.35">
      <c r="A71695" s="46"/>
      <c r="H71695" s="103"/>
      <c r="AD71695" s="99"/>
      <c r="AF71695" s="46"/>
      <c r="AM71695" s="121"/>
      <c r="AO71695" s="46"/>
    </row>
    <row r="71696" spans="1:41" s="60" customFormat="1" hidden="1" x14ac:dyDescent="0.35">
      <c r="A71696" s="46"/>
      <c r="H71696" s="103"/>
      <c r="AD71696" s="99"/>
      <c r="AF71696" s="46"/>
      <c r="AM71696" s="121"/>
      <c r="AO71696" s="46"/>
    </row>
    <row r="71697" spans="1:41" s="60" customFormat="1" hidden="1" x14ac:dyDescent="0.35">
      <c r="A71697" s="46"/>
      <c r="H71697" s="103"/>
      <c r="AD71697" s="99"/>
      <c r="AF71697" s="46"/>
      <c r="AM71697" s="121"/>
      <c r="AO71697" s="46"/>
    </row>
    <row r="71698" spans="1:41" s="60" customFormat="1" hidden="1" x14ac:dyDescent="0.35">
      <c r="A71698" s="46"/>
      <c r="H71698" s="103"/>
      <c r="AD71698" s="99"/>
      <c r="AF71698" s="46"/>
      <c r="AM71698" s="121"/>
      <c r="AO71698" s="46"/>
    </row>
    <row r="71699" spans="1:41" s="60" customFormat="1" hidden="1" x14ac:dyDescent="0.35">
      <c r="A71699" s="46"/>
      <c r="H71699" s="103"/>
      <c r="AD71699" s="99"/>
      <c r="AF71699" s="46"/>
      <c r="AM71699" s="121"/>
      <c r="AO71699" s="46"/>
    </row>
    <row r="71700" spans="1:41" s="60" customFormat="1" hidden="1" x14ac:dyDescent="0.35">
      <c r="A71700" s="46"/>
      <c r="H71700" s="103"/>
      <c r="AD71700" s="99"/>
      <c r="AF71700" s="46"/>
      <c r="AM71700" s="121"/>
      <c r="AO71700" s="46"/>
    </row>
    <row r="71701" spans="1:41" s="60" customFormat="1" hidden="1" x14ac:dyDescent="0.35">
      <c r="A71701" s="46"/>
      <c r="H71701" s="103"/>
      <c r="AD71701" s="99"/>
      <c r="AF71701" s="46"/>
      <c r="AM71701" s="121"/>
      <c r="AO71701" s="46"/>
    </row>
    <row r="71702" spans="1:41" s="60" customFormat="1" hidden="1" x14ac:dyDescent="0.35">
      <c r="A71702" s="46"/>
      <c r="H71702" s="103"/>
      <c r="AD71702" s="99"/>
      <c r="AF71702" s="46"/>
      <c r="AM71702" s="121"/>
      <c r="AO71702" s="46"/>
    </row>
    <row r="71703" spans="1:41" s="60" customFormat="1" hidden="1" x14ac:dyDescent="0.35">
      <c r="A71703" s="46"/>
      <c r="H71703" s="103"/>
      <c r="AD71703" s="99"/>
      <c r="AF71703" s="46"/>
      <c r="AM71703" s="121"/>
      <c r="AO71703" s="46"/>
    </row>
    <row r="71704" spans="1:41" s="60" customFormat="1" hidden="1" x14ac:dyDescent="0.35">
      <c r="A71704" s="46"/>
      <c r="H71704" s="103"/>
      <c r="AD71704" s="99"/>
      <c r="AF71704" s="46"/>
      <c r="AM71704" s="121"/>
      <c r="AO71704" s="46"/>
    </row>
    <row r="71705" spans="1:41" s="60" customFormat="1" hidden="1" x14ac:dyDescent="0.35">
      <c r="A71705" s="46"/>
      <c r="H71705" s="103"/>
      <c r="AD71705" s="99"/>
      <c r="AF71705" s="46"/>
      <c r="AM71705" s="121"/>
      <c r="AO71705" s="46"/>
    </row>
    <row r="71706" spans="1:41" s="60" customFormat="1" hidden="1" x14ac:dyDescent="0.35">
      <c r="A71706" s="46"/>
      <c r="H71706" s="103"/>
      <c r="AD71706" s="99"/>
      <c r="AF71706" s="46"/>
      <c r="AM71706" s="121"/>
      <c r="AO71706" s="46"/>
    </row>
    <row r="71707" spans="1:41" s="60" customFormat="1" hidden="1" x14ac:dyDescent="0.35">
      <c r="A71707" s="46"/>
      <c r="H71707" s="103"/>
      <c r="AD71707" s="99"/>
      <c r="AF71707" s="46"/>
      <c r="AM71707" s="121"/>
      <c r="AO71707" s="46"/>
    </row>
    <row r="71708" spans="1:41" s="60" customFormat="1" hidden="1" x14ac:dyDescent="0.35">
      <c r="A71708" s="46"/>
      <c r="H71708" s="103"/>
      <c r="AD71708" s="99"/>
      <c r="AF71708" s="46"/>
      <c r="AM71708" s="121"/>
      <c r="AO71708" s="46"/>
    </row>
    <row r="71709" spans="1:41" s="60" customFormat="1" hidden="1" x14ac:dyDescent="0.35">
      <c r="A71709" s="46"/>
      <c r="H71709" s="103"/>
      <c r="AD71709" s="99"/>
      <c r="AF71709" s="46"/>
      <c r="AM71709" s="121"/>
      <c r="AO71709" s="46"/>
    </row>
    <row r="71710" spans="1:41" s="60" customFormat="1" hidden="1" x14ac:dyDescent="0.35">
      <c r="A71710" s="46"/>
      <c r="H71710" s="103"/>
      <c r="AD71710" s="99"/>
      <c r="AF71710" s="46"/>
      <c r="AM71710" s="121"/>
      <c r="AO71710" s="46"/>
    </row>
    <row r="71711" spans="1:41" s="60" customFormat="1" hidden="1" x14ac:dyDescent="0.35">
      <c r="A71711" s="46"/>
      <c r="H71711" s="103"/>
      <c r="AD71711" s="99"/>
      <c r="AF71711" s="46"/>
      <c r="AM71711" s="121"/>
      <c r="AO71711" s="46"/>
    </row>
    <row r="71712" spans="1:41" s="60" customFormat="1" hidden="1" x14ac:dyDescent="0.35">
      <c r="A71712" s="46"/>
      <c r="H71712" s="103"/>
      <c r="AD71712" s="99"/>
      <c r="AF71712" s="46"/>
      <c r="AM71712" s="121"/>
      <c r="AO71712" s="46"/>
    </row>
    <row r="71713" spans="1:41" s="60" customFormat="1" hidden="1" x14ac:dyDescent="0.35">
      <c r="A71713" s="46"/>
      <c r="H71713" s="103"/>
      <c r="AD71713" s="99"/>
      <c r="AF71713" s="46"/>
      <c r="AM71713" s="121"/>
      <c r="AO71713" s="46"/>
    </row>
    <row r="71714" spans="1:41" s="60" customFormat="1" hidden="1" x14ac:dyDescent="0.35">
      <c r="A71714" s="46"/>
      <c r="H71714" s="103"/>
      <c r="AD71714" s="99"/>
      <c r="AF71714" s="46"/>
      <c r="AM71714" s="121"/>
      <c r="AO71714" s="46"/>
    </row>
    <row r="71715" spans="1:41" s="60" customFormat="1" hidden="1" x14ac:dyDescent="0.35">
      <c r="A71715" s="46"/>
      <c r="H71715" s="103"/>
      <c r="AD71715" s="99"/>
      <c r="AF71715" s="46"/>
      <c r="AM71715" s="121"/>
      <c r="AO71715" s="46"/>
    </row>
    <row r="71716" spans="1:41" s="60" customFormat="1" hidden="1" x14ac:dyDescent="0.35">
      <c r="A71716" s="46"/>
      <c r="H71716" s="103"/>
      <c r="AD71716" s="99"/>
      <c r="AF71716" s="46"/>
      <c r="AM71716" s="121"/>
      <c r="AO71716" s="46"/>
    </row>
    <row r="71717" spans="1:41" s="60" customFormat="1" hidden="1" x14ac:dyDescent="0.35">
      <c r="A71717" s="46"/>
      <c r="H71717" s="103"/>
      <c r="AD71717" s="99"/>
      <c r="AF71717" s="46"/>
      <c r="AM71717" s="121"/>
      <c r="AO71717" s="46"/>
    </row>
    <row r="71718" spans="1:41" s="60" customFormat="1" hidden="1" x14ac:dyDescent="0.35">
      <c r="A71718" s="46"/>
      <c r="H71718" s="103"/>
      <c r="AD71718" s="99"/>
      <c r="AF71718" s="46"/>
      <c r="AM71718" s="121"/>
      <c r="AO71718" s="46"/>
    </row>
    <row r="71719" spans="1:41" s="60" customFormat="1" hidden="1" x14ac:dyDescent="0.35">
      <c r="A71719" s="46"/>
      <c r="H71719" s="103"/>
      <c r="AD71719" s="99"/>
      <c r="AF71719" s="46"/>
      <c r="AM71719" s="121"/>
      <c r="AO71719" s="46"/>
    </row>
    <row r="71720" spans="1:41" s="60" customFormat="1" hidden="1" x14ac:dyDescent="0.35">
      <c r="A71720" s="46"/>
      <c r="H71720" s="103"/>
      <c r="AD71720" s="99"/>
      <c r="AF71720" s="46"/>
      <c r="AM71720" s="121"/>
      <c r="AO71720" s="46"/>
    </row>
    <row r="71721" spans="1:41" s="60" customFormat="1" hidden="1" x14ac:dyDescent="0.35">
      <c r="A71721" s="46"/>
      <c r="H71721" s="103"/>
      <c r="AD71721" s="99"/>
      <c r="AF71721" s="46"/>
      <c r="AM71721" s="121"/>
      <c r="AO71721" s="46"/>
    </row>
    <row r="71722" spans="1:41" s="60" customFormat="1" hidden="1" x14ac:dyDescent="0.35">
      <c r="A71722" s="46"/>
      <c r="H71722" s="103"/>
      <c r="AD71722" s="99"/>
      <c r="AF71722" s="46"/>
      <c r="AM71722" s="121"/>
      <c r="AO71722" s="46"/>
    </row>
    <row r="71723" spans="1:41" s="60" customFormat="1" hidden="1" x14ac:dyDescent="0.35">
      <c r="A71723" s="46"/>
      <c r="H71723" s="103"/>
      <c r="AD71723" s="99"/>
      <c r="AF71723" s="46"/>
      <c r="AM71723" s="121"/>
      <c r="AO71723" s="46"/>
    </row>
    <row r="71724" spans="1:41" s="60" customFormat="1" hidden="1" x14ac:dyDescent="0.35">
      <c r="A71724" s="46"/>
      <c r="H71724" s="103"/>
      <c r="AD71724" s="99"/>
      <c r="AF71724" s="46"/>
      <c r="AM71724" s="121"/>
      <c r="AO71724" s="46"/>
    </row>
    <row r="71725" spans="1:41" s="60" customFormat="1" hidden="1" x14ac:dyDescent="0.35">
      <c r="A71725" s="46"/>
      <c r="H71725" s="103"/>
      <c r="AD71725" s="99"/>
      <c r="AF71725" s="46"/>
      <c r="AM71725" s="121"/>
      <c r="AO71725" s="46"/>
    </row>
    <row r="71726" spans="1:41" s="60" customFormat="1" hidden="1" x14ac:dyDescent="0.35">
      <c r="A71726" s="46"/>
      <c r="H71726" s="103"/>
      <c r="AD71726" s="99"/>
      <c r="AF71726" s="46"/>
      <c r="AM71726" s="121"/>
      <c r="AO71726" s="46"/>
    </row>
    <row r="71727" spans="1:41" s="60" customFormat="1" hidden="1" x14ac:dyDescent="0.35">
      <c r="A71727" s="46"/>
      <c r="H71727" s="103"/>
      <c r="AD71727" s="99"/>
      <c r="AF71727" s="46"/>
      <c r="AM71727" s="121"/>
      <c r="AO71727" s="46"/>
    </row>
    <row r="71728" spans="1:41" s="60" customFormat="1" hidden="1" x14ac:dyDescent="0.35">
      <c r="A71728" s="46"/>
      <c r="H71728" s="103"/>
      <c r="AD71728" s="99"/>
      <c r="AF71728" s="46"/>
      <c r="AM71728" s="121"/>
      <c r="AO71728" s="46"/>
    </row>
    <row r="71729" spans="1:41" s="60" customFormat="1" hidden="1" x14ac:dyDescent="0.35">
      <c r="A71729" s="46"/>
      <c r="H71729" s="103"/>
      <c r="AD71729" s="99"/>
      <c r="AF71729" s="46"/>
      <c r="AM71729" s="121"/>
      <c r="AO71729" s="46"/>
    </row>
    <row r="71730" spans="1:41" s="60" customFormat="1" hidden="1" x14ac:dyDescent="0.35">
      <c r="A71730" s="46"/>
      <c r="H71730" s="103"/>
      <c r="AD71730" s="99"/>
      <c r="AF71730" s="46"/>
      <c r="AM71730" s="121"/>
      <c r="AO71730" s="46"/>
    </row>
    <row r="71731" spans="1:41" s="60" customFormat="1" hidden="1" x14ac:dyDescent="0.35">
      <c r="A71731" s="46"/>
      <c r="H71731" s="103"/>
      <c r="AD71731" s="99"/>
      <c r="AF71731" s="46"/>
      <c r="AM71731" s="121"/>
      <c r="AO71731" s="46"/>
    </row>
    <row r="71732" spans="1:41" s="60" customFormat="1" hidden="1" x14ac:dyDescent="0.35">
      <c r="A71732" s="46"/>
      <c r="H71732" s="103"/>
      <c r="AD71732" s="99"/>
      <c r="AF71732" s="46"/>
      <c r="AM71732" s="121"/>
      <c r="AO71732" s="46"/>
    </row>
    <row r="71733" spans="1:41" s="60" customFormat="1" hidden="1" x14ac:dyDescent="0.35">
      <c r="A71733" s="46"/>
      <c r="H71733" s="103"/>
      <c r="AD71733" s="99"/>
      <c r="AF71733" s="46"/>
      <c r="AM71733" s="121"/>
      <c r="AO71733" s="46"/>
    </row>
    <row r="71734" spans="1:41" s="60" customFormat="1" hidden="1" x14ac:dyDescent="0.35">
      <c r="A71734" s="46"/>
      <c r="H71734" s="103"/>
      <c r="AD71734" s="99"/>
      <c r="AF71734" s="46"/>
      <c r="AM71734" s="121"/>
      <c r="AO71734" s="46"/>
    </row>
    <row r="71735" spans="1:41" s="60" customFormat="1" hidden="1" x14ac:dyDescent="0.35">
      <c r="A71735" s="46"/>
      <c r="H71735" s="103"/>
      <c r="AD71735" s="99"/>
      <c r="AF71735" s="46"/>
      <c r="AM71735" s="121"/>
      <c r="AO71735" s="46"/>
    </row>
    <row r="71736" spans="1:41" s="60" customFormat="1" hidden="1" x14ac:dyDescent="0.35">
      <c r="A71736" s="46"/>
      <c r="H71736" s="103"/>
      <c r="AD71736" s="99"/>
      <c r="AF71736" s="46"/>
      <c r="AM71736" s="121"/>
      <c r="AO71736" s="46"/>
    </row>
    <row r="71737" spans="1:41" s="60" customFormat="1" hidden="1" x14ac:dyDescent="0.35">
      <c r="A71737" s="46"/>
      <c r="H71737" s="103"/>
      <c r="AD71737" s="99"/>
      <c r="AF71737" s="46"/>
      <c r="AM71737" s="121"/>
      <c r="AO71737" s="46"/>
    </row>
    <row r="71738" spans="1:41" s="60" customFormat="1" hidden="1" x14ac:dyDescent="0.35">
      <c r="A71738" s="46"/>
      <c r="H71738" s="103"/>
      <c r="AD71738" s="99"/>
      <c r="AF71738" s="46"/>
      <c r="AM71738" s="121"/>
      <c r="AO71738" s="46"/>
    </row>
    <row r="71739" spans="1:41" s="60" customFormat="1" hidden="1" x14ac:dyDescent="0.35">
      <c r="A71739" s="46"/>
      <c r="H71739" s="103"/>
      <c r="AD71739" s="99"/>
      <c r="AF71739" s="46"/>
      <c r="AM71739" s="121"/>
      <c r="AO71739" s="46"/>
    </row>
    <row r="71740" spans="1:41" s="60" customFormat="1" hidden="1" x14ac:dyDescent="0.35">
      <c r="A71740" s="46"/>
      <c r="H71740" s="103"/>
      <c r="AD71740" s="99"/>
      <c r="AF71740" s="46"/>
      <c r="AM71740" s="121"/>
      <c r="AO71740" s="46"/>
    </row>
    <row r="71741" spans="1:41" s="60" customFormat="1" hidden="1" x14ac:dyDescent="0.35">
      <c r="A71741" s="46"/>
      <c r="H71741" s="103"/>
      <c r="AD71741" s="99"/>
      <c r="AF71741" s="46"/>
      <c r="AM71741" s="121"/>
      <c r="AO71741" s="46"/>
    </row>
    <row r="71742" spans="1:41" s="60" customFormat="1" hidden="1" x14ac:dyDescent="0.35">
      <c r="A71742" s="46"/>
      <c r="H71742" s="103"/>
      <c r="AD71742" s="99"/>
      <c r="AF71742" s="46"/>
      <c r="AM71742" s="121"/>
      <c r="AO71742" s="46"/>
    </row>
    <row r="71743" spans="1:41" s="60" customFormat="1" hidden="1" x14ac:dyDescent="0.35">
      <c r="A71743" s="46"/>
      <c r="H71743" s="103"/>
      <c r="AD71743" s="99"/>
      <c r="AF71743" s="46"/>
      <c r="AM71743" s="121"/>
      <c r="AO71743" s="46"/>
    </row>
    <row r="71744" spans="1:41" s="60" customFormat="1" hidden="1" x14ac:dyDescent="0.35">
      <c r="A71744" s="46"/>
      <c r="H71744" s="103"/>
      <c r="AD71744" s="99"/>
      <c r="AF71744" s="46"/>
      <c r="AM71744" s="121"/>
      <c r="AO71744" s="46"/>
    </row>
    <row r="71745" spans="1:41" s="60" customFormat="1" hidden="1" x14ac:dyDescent="0.35">
      <c r="A71745" s="46"/>
      <c r="H71745" s="103"/>
      <c r="AD71745" s="99"/>
      <c r="AF71745" s="46"/>
      <c r="AM71745" s="121"/>
      <c r="AO71745" s="46"/>
    </row>
    <row r="71746" spans="1:41" s="60" customFormat="1" hidden="1" x14ac:dyDescent="0.35">
      <c r="A71746" s="46"/>
      <c r="H71746" s="103"/>
      <c r="AD71746" s="99"/>
      <c r="AF71746" s="46"/>
      <c r="AM71746" s="121"/>
      <c r="AO71746" s="46"/>
    </row>
    <row r="71747" spans="1:41" s="60" customFormat="1" hidden="1" x14ac:dyDescent="0.35">
      <c r="A71747" s="46"/>
      <c r="H71747" s="103"/>
      <c r="AD71747" s="99"/>
      <c r="AF71747" s="46"/>
      <c r="AM71747" s="121"/>
      <c r="AO71747" s="46"/>
    </row>
    <row r="71748" spans="1:41" s="60" customFormat="1" hidden="1" x14ac:dyDescent="0.35">
      <c r="A71748" s="46"/>
      <c r="H71748" s="103"/>
      <c r="AD71748" s="99"/>
      <c r="AF71748" s="46"/>
      <c r="AM71748" s="121"/>
      <c r="AO71748" s="46"/>
    </row>
    <row r="71749" spans="1:41" s="60" customFormat="1" hidden="1" x14ac:dyDescent="0.35">
      <c r="A71749" s="46"/>
      <c r="H71749" s="103"/>
      <c r="AD71749" s="99"/>
      <c r="AF71749" s="46"/>
      <c r="AM71749" s="121"/>
      <c r="AO71749" s="46"/>
    </row>
    <row r="71750" spans="1:41" s="60" customFormat="1" hidden="1" x14ac:dyDescent="0.35">
      <c r="A71750" s="46"/>
      <c r="H71750" s="103"/>
      <c r="AD71750" s="99"/>
      <c r="AF71750" s="46"/>
      <c r="AM71750" s="121"/>
      <c r="AO71750" s="46"/>
    </row>
    <row r="71751" spans="1:41" s="60" customFormat="1" hidden="1" x14ac:dyDescent="0.35">
      <c r="A71751" s="46"/>
      <c r="H71751" s="103"/>
      <c r="AD71751" s="99"/>
      <c r="AF71751" s="46"/>
      <c r="AM71751" s="121"/>
      <c r="AO71751" s="46"/>
    </row>
    <row r="71752" spans="1:41" s="60" customFormat="1" hidden="1" x14ac:dyDescent="0.35">
      <c r="A71752" s="46"/>
      <c r="H71752" s="103"/>
      <c r="AD71752" s="99"/>
      <c r="AF71752" s="46"/>
      <c r="AM71752" s="121"/>
      <c r="AO71752" s="46"/>
    </row>
    <row r="71753" spans="1:41" s="60" customFormat="1" hidden="1" x14ac:dyDescent="0.35">
      <c r="A71753" s="46"/>
      <c r="H71753" s="103"/>
      <c r="AD71753" s="99"/>
      <c r="AF71753" s="46"/>
      <c r="AM71753" s="121"/>
      <c r="AO71753" s="46"/>
    </row>
    <row r="71754" spans="1:41" s="60" customFormat="1" hidden="1" x14ac:dyDescent="0.35">
      <c r="A71754" s="46"/>
      <c r="H71754" s="103"/>
      <c r="AD71754" s="99"/>
      <c r="AF71754" s="46"/>
      <c r="AM71754" s="121"/>
      <c r="AO71754" s="46"/>
    </row>
    <row r="71755" spans="1:41" s="60" customFormat="1" hidden="1" x14ac:dyDescent="0.35">
      <c r="A71755" s="46"/>
      <c r="H71755" s="103"/>
      <c r="AD71755" s="99"/>
      <c r="AF71755" s="46"/>
      <c r="AM71755" s="121"/>
      <c r="AO71755" s="46"/>
    </row>
    <row r="71756" spans="1:41" s="60" customFormat="1" hidden="1" x14ac:dyDescent="0.35">
      <c r="A71756" s="46"/>
      <c r="H71756" s="103"/>
      <c r="AD71756" s="99"/>
      <c r="AF71756" s="46"/>
      <c r="AM71756" s="121"/>
      <c r="AO71756" s="46"/>
    </row>
    <row r="71757" spans="1:41" s="60" customFormat="1" hidden="1" x14ac:dyDescent="0.35">
      <c r="A71757" s="46"/>
      <c r="H71757" s="103"/>
      <c r="AD71757" s="99"/>
      <c r="AF71757" s="46"/>
      <c r="AM71757" s="121"/>
      <c r="AO71757" s="46"/>
    </row>
    <row r="71758" spans="1:41" s="60" customFormat="1" hidden="1" x14ac:dyDescent="0.35">
      <c r="A71758" s="46"/>
      <c r="H71758" s="103"/>
      <c r="AD71758" s="99"/>
      <c r="AF71758" s="46"/>
      <c r="AM71758" s="121"/>
      <c r="AO71758" s="46"/>
    </row>
    <row r="71759" spans="1:41" s="60" customFormat="1" hidden="1" x14ac:dyDescent="0.35">
      <c r="A71759" s="46"/>
      <c r="H71759" s="103"/>
      <c r="AD71759" s="99"/>
      <c r="AF71759" s="46"/>
      <c r="AM71759" s="121"/>
      <c r="AO71759" s="46"/>
    </row>
    <row r="71760" spans="1:41" s="60" customFormat="1" hidden="1" x14ac:dyDescent="0.35">
      <c r="A71760" s="46"/>
      <c r="H71760" s="103"/>
      <c r="AD71760" s="99"/>
      <c r="AF71760" s="46"/>
      <c r="AM71760" s="121"/>
      <c r="AO71760" s="46"/>
    </row>
    <row r="71761" spans="1:41" s="60" customFormat="1" hidden="1" x14ac:dyDescent="0.35">
      <c r="A71761" s="46"/>
      <c r="H71761" s="103"/>
      <c r="AD71761" s="99"/>
      <c r="AF71761" s="46"/>
      <c r="AM71761" s="121"/>
      <c r="AO71761" s="46"/>
    </row>
    <row r="71762" spans="1:41" s="60" customFormat="1" hidden="1" x14ac:dyDescent="0.35">
      <c r="A71762" s="46"/>
      <c r="H71762" s="103"/>
      <c r="AD71762" s="99"/>
      <c r="AF71762" s="46"/>
      <c r="AM71762" s="121"/>
      <c r="AO71762" s="46"/>
    </row>
    <row r="71763" spans="1:41" s="60" customFormat="1" hidden="1" x14ac:dyDescent="0.35">
      <c r="A71763" s="46"/>
      <c r="H71763" s="103"/>
      <c r="AD71763" s="99"/>
      <c r="AF71763" s="46"/>
      <c r="AM71763" s="121"/>
      <c r="AO71763" s="46"/>
    </row>
    <row r="71764" spans="1:41" s="60" customFormat="1" hidden="1" x14ac:dyDescent="0.35">
      <c r="A71764" s="46"/>
      <c r="H71764" s="103"/>
      <c r="AD71764" s="99"/>
      <c r="AF71764" s="46"/>
      <c r="AM71764" s="121"/>
      <c r="AO71764" s="46"/>
    </row>
    <row r="71765" spans="1:41" s="60" customFormat="1" hidden="1" x14ac:dyDescent="0.35">
      <c r="A71765" s="46"/>
      <c r="H71765" s="103"/>
      <c r="AD71765" s="99"/>
      <c r="AF71765" s="46"/>
      <c r="AM71765" s="121"/>
      <c r="AO71765" s="46"/>
    </row>
    <row r="71766" spans="1:41" s="60" customFormat="1" hidden="1" x14ac:dyDescent="0.35">
      <c r="A71766" s="46"/>
      <c r="H71766" s="103"/>
      <c r="AD71766" s="99"/>
      <c r="AF71766" s="46"/>
      <c r="AM71766" s="121"/>
      <c r="AO71766" s="46"/>
    </row>
    <row r="71767" spans="1:41" s="60" customFormat="1" hidden="1" x14ac:dyDescent="0.35">
      <c r="A71767" s="46"/>
      <c r="H71767" s="103"/>
      <c r="AD71767" s="99"/>
      <c r="AF71767" s="46"/>
      <c r="AM71767" s="121"/>
      <c r="AO71767" s="46"/>
    </row>
    <row r="71768" spans="1:41" s="60" customFormat="1" hidden="1" x14ac:dyDescent="0.35">
      <c r="A71768" s="46"/>
      <c r="H71768" s="103"/>
      <c r="AD71768" s="99"/>
      <c r="AF71768" s="46"/>
      <c r="AM71768" s="121"/>
      <c r="AO71768" s="46"/>
    </row>
    <row r="71769" spans="1:41" s="60" customFormat="1" hidden="1" x14ac:dyDescent="0.35">
      <c r="A71769" s="46"/>
      <c r="H71769" s="103"/>
      <c r="AD71769" s="99"/>
      <c r="AF71769" s="46"/>
      <c r="AM71769" s="121"/>
      <c r="AO71769" s="46"/>
    </row>
    <row r="71770" spans="1:41" s="60" customFormat="1" hidden="1" x14ac:dyDescent="0.35">
      <c r="A71770" s="46"/>
      <c r="H71770" s="103"/>
      <c r="AD71770" s="99"/>
      <c r="AF71770" s="46"/>
      <c r="AM71770" s="121"/>
      <c r="AO71770" s="46"/>
    </row>
    <row r="71771" spans="1:41" s="60" customFormat="1" hidden="1" x14ac:dyDescent="0.35">
      <c r="A71771" s="46"/>
      <c r="H71771" s="103"/>
      <c r="AD71771" s="99"/>
      <c r="AF71771" s="46"/>
      <c r="AM71771" s="121"/>
      <c r="AO71771" s="46"/>
    </row>
    <row r="71772" spans="1:41" s="60" customFormat="1" hidden="1" x14ac:dyDescent="0.35">
      <c r="A71772" s="46"/>
      <c r="H71772" s="103"/>
      <c r="AD71772" s="99"/>
      <c r="AF71772" s="46"/>
      <c r="AM71772" s="121"/>
      <c r="AO71772" s="46"/>
    </row>
    <row r="71773" spans="1:41" s="60" customFormat="1" hidden="1" x14ac:dyDescent="0.35">
      <c r="A71773" s="46"/>
      <c r="H71773" s="103"/>
      <c r="AD71773" s="99"/>
      <c r="AF71773" s="46"/>
      <c r="AM71773" s="121"/>
      <c r="AO71773" s="46"/>
    </row>
    <row r="71774" spans="1:41" s="60" customFormat="1" hidden="1" x14ac:dyDescent="0.35">
      <c r="A71774" s="46"/>
      <c r="H71774" s="103"/>
      <c r="AD71774" s="99"/>
      <c r="AF71774" s="46"/>
      <c r="AM71774" s="121"/>
      <c r="AO71774" s="46"/>
    </row>
    <row r="71775" spans="1:41" s="60" customFormat="1" hidden="1" x14ac:dyDescent="0.35">
      <c r="A71775" s="46"/>
      <c r="H71775" s="103"/>
      <c r="AD71775" s="99"/>
      <c r="AF71775" s="46"/>
      <c r="AM71775" s="121"/>
      <c r="AO71775" s="46"/>
    </row>
    <row r="71776" spans="1:41" s="60" customFormat="1" hidden="1" x14ac:dyDescent="0.35">
      <c r="A71776" s="46"/>
      <c r="H71776" s="103"/>
      <c r="AD71776" s="99"/>
      <c r="AF71776" s="46"/>
      <c r="AM71776" s="121"/>
      <c r="AO71776" s="46"/>
    </row>
    <row r="71777" spans="1:41" s="60" customFormat="1" hidden="1" x14ac:dyDescent="0.35">
      <c r="A71777" s="46"/>
      <c r="H71777" s="103"/>
      <c r="AD71777" s="99"/>
      <c r="AF71777" s="46"/>
      <c r="AM71777" s="121"/>
      <c r="AO71777" s="46"/>
    </row>
    <row r="71778" spans="1:41" s="60" customFormat="1" hidden="1" x14ac:dyDescent="0.35">
      <c r="A71778" s="46"/>
      <c r="H71778" s="103"/>
      <c r="AD71778" s="99"/>
      <c r="AF71778" s="46"/>
      <c r="AM71778" s="121"/>
      <c r="AO71778" s="46"/>
    </row>
    <row r="71779" spans="1:41" s="60" customFormat="1" hidden="1" x14ac:dyDescent="0.35">
      <c r="A71779" s="46"/>
      <c r="H71779" s="103"/>
      <c r="AD71779" s="99"/>
      <c r="AF71779" s="46"/>
      <c r="AM71779" s="121"/>
      <c r="AO71779" s="46"/>
    </row>
    <row r="71780" spans="1:41" s="60" customFormat="1" hidden="1" x14ac:dyDescent="0.35">
      <c r="A71780" s="46"/>
      <c r="H71780" s="103"/>
      <c r="AD71780" s="99"/>
      <c r="AF71780" s="46"/>
      <c r="AM71780" s="121"/>
      <c r="AO71780" s="46"/>
    </row>
    <row r="71781" spans="1:41" s="60" customFormat="1" hidden="1" x14ac:dyDescent="0.35">
      <c r="A71781" s="46"/>
      <c r="H71781" s="103"/>
      <c r="AD71781" s="99"/>
      <c r="AF71781" s="46"/>
      <c r="AM71781" s="121"/>
      <c r="AO71781" s="46"/>
    </row>
    <row r="71782" spans="1:41" s="60" customFormat="1" hidden="1" x14ac:dyDescent="0.35">
      <c r="A71782" s="46"/>
      <c r="H71782" s="103"/>
      <c r="AD71782" s="99"/>
      <c r="AF71782" s="46"/>
      <c r="AM71782" s="121"/>
      <c r="AO71782" s="46"/>
    </row>
    <row r="71783" spans="1:41" s="60" customFormat="1" hidden="1" x14ac:dyDescent="0.35">
      <c r="A71783" s="46"/>
      <c r="H71783" s="103"/>
      <c r="AD71783" s="99"/>
      <c r="AF71783" s="46"/>
      <c r="AM71783" s="121"/>
      <c r="AO71783" s="46"/>
    </row>
    <row r="71784" spans="1:41" s="60" customFormat="1" hidden="1" x14ac:dyDescent="0.35">
      <c r="A71784" s="46"/>
      <c r="H71784" s="103"/>
      <c r="AD71784" s="99"/>
      <c r="AF71784" s="46"/>
      <c r="AM71784" s="121"/>
      <c r="AO71784" s="46"/>
    </row>
    <row r="71785" spans="1:41" s="60" customFormat="1" hidden="1" x14ac:dyDescent="0.35">
      <c r="A71785" s="46"/>
      <c r="H71785" s="103"/>
      <c r="AD71785" s="99"/>
      <c r="AF71785" s="46"/>
      <c r="AM71785" s="121"/>
      <c r="AO71785" s="46"/>
    </row>
    <row r="71786" spans="1:41" s="60" customFormat="1" hidden="1" x14ac:dyDescent="0.35">
      <c r="A71786" s="46"/>
      <c r="H71786" s="103"/>
      <c r="AD71786" s="99"/>
      <c r="AF71786" s="46"/>
      <c r="AM71786" s="121"/>
      <c r="AO71786" s="46"/>
    </row>
    <row r="71787" spans="1:41" s="60" customFormat="1" hidden="1" x14ac:dyDescent="0.35">
      <c r="A71787" s="46"/>
      <c r="H71787" s="103"/>
      <c r="AD71787" s="99"/>
      <c r="AF71787" s="46"/>
      <c r="AM71787" s="121"/>
      <c r="AO71787" s="46"/>
    </row>
    <row r="71788" spans="1:41" s="60" customFormat="1" hidden="1" x14ac:dyDescent="0.35">
      <c r="A71788" s="46"/>
      <c r="H71788" s="103"/>
      <c r="AD71788" s="99"/>
      <c r="AF71788" s="46"/>
      <c r="AM71788" s="121"/>
      <c r="AO71788" s="46"/>
    </row>
    <row r="71789" spans="1:41" s="60" customFormat="1" hidden="1" x14ac:dyDescent="0.35">
      <c r="A71789" s="46"/>
      <c r="H71789" s="103"/>
      <c r="AD71789" s="99"/>
      <c r="AF71789" s="46"/>
      <c r="AM71789" s="121"/>
      <c r="AO71789" s="46"/>
    </row>
    <row r="71790" spans="1:41" s="60" customFormat="1" hidden="1" x14ac:dyDescent="0.35">
      <c r="A71790" s="46"/>
      <c r="H71790" s="103"/>
      <c r="AD71790" s="99"/>
      <c r="AF71790" s="46"/>
      <c r="AM71790" s="121"/>
      <c r="AO71790" s="46"/>
    </row>
    <row r="71791" spans="1:41" s="60" customFormat="1" hidden="1" x14ac:dyDescent="0.35">
      <c r="A71791" s="46"/>
      <c r="H71791" s="103"/>
      <c r="AD71791" s="99"/>
      <c r="AF71791" s="46"/>
      <c r="AM71791" s="121"/>
      <c r="AO71791" s="46"/>
    </row>
    <row r="71792" spans="1:41" s="60" customFormat="1" hidden="1" x14ac:dyDescent="0.35">
      <c r="A71792" s="46"/>
      <c r="H71792" s="103"/>
      <c r="AD71792" s="99"/>
      <c r="AF71792" s="46"/>
      <c r="AM71792" s="121"/>
      <c r="AO71792" s="46"/>
    </row>
    <row r="71793" spans="1:41" s="60" customFormat="1" hidden="1" x14ac:dyDescent="0.35">
      <c r="A71793" s="46"/>
      <c r="H71793" s="103"/>
      <c r="AD71793" s="99"/>
      <c r="AF71793" s="46"/>
      <c r="AM71793" s="121"/>
      <c r="AO71793" s="46"/>
    </row>
    <row r="71794" spans="1:41" s="60" customFormat="1" hidden="1" x14ac:dyDescent="0.35">
      <c r="A71794" s="46"/>
      <c r="H71794" s="103"/>
      <c r="AD71794" s="99"/>
      <c r="AF71794" s="46"/>
      <c r="AM71794" s="121"/>
      <c r="AO71794" s="46"/>
    </row>
    <row r="71795" spans="1:41" s="60" customFormat="1" hidden="1" x14ac:dyDescent="0.35">
      <c r="A71795" s="46"/>
      <c r="H71795" s="103"/>
      <c r="AD71795" s="99"/>
      <c r="AF71795" s="46"/>
      <c r="AM71795" s="121"/>
      <c r="AO71795" s="46"/>
    </row>
    <row r="71796" spans="1:41" s="60" customFormat="1" hidden="1" x14ac:dyDescent="0.35">
      <c r="A71796" s="46"/>
      <c r="H71796" s="103"/>
      <c r="AD71796" s="99"/>
      <c r="AF71796" s="46"/>
      <c r="AM71796" s="121"/>
      <c r="AO71796" s="46"/>
    </row>
    <row r="71797" spans="1:41" s="60" customFormat="1" hidden="1" x14ac:dyDescent="0.35">
      <c r="A71797" s="46"/>
      <c r="H71797" s="103"/>
      <c r="AD71797" s="99"/>
      <c r="AF71797" s="46"/>
      <c r="AM71797" s="121"/>
      <c r="AO71797" s="46"/>
    </row>
    <row r="71798" spans="1:41" s="60" customFormat="1" hidden="1" x14ac:dyDescent="0.35">
      <c r="A71798" s="46"/>
      <c r="H71798" s="103"/>
      <c r="AD71798" s="99"/>
      <c r="AF71798" s="46"/>
      <c r="AM71798" s="121"/>
      <c r="AO71798" s="46"/>
    </row>
    <row r="71799" spans="1:41" s="60" customFormat="1" hidden="1" x14ac:dyDescent="0.35">
      <c r="A71799" s="46"/>
      <c r="H71799" s="103"/>
      <c r="AD71799" s="99"/>
      <c r="AF71799" s="46"/>
      <c r="AM71799" s="121"/>
      <c r="AO71799" s="46"/>
    </row>
    <row r="71800" spans="1:41" s="60" customFormat="1" hidden="1" x14ac:dyDescent="0.35">
      <c r="A71800" s="46"/>
      <c r="H71800" s="103"/>
      <c r="AD71800" s="99"/>
      <c r="AF71800" s="46"/>
      <c r="AM71800" s="121"/>
      <c r="AO71800" s="46"/>
    </row>
    <row r="71801" spans="1:41" s="60" customFormat="1" hidden="1" x14ac:dyDescent="0.35">
      <c r="A71801" s="46"/>
      <c r="H71801" s="103"/>
      <c r="AD71801" s="99"/>
      <c r="AF71801" s="46"/>
      <c r="AM71801" s="121"/>
      <c r="AO71801" s="46"/>
    </row>
    <row r="71802" spans="1:41" s="60" customFormat="1" hidden="1" x14ac:dyDescent="0.35">
      <c r="A71802" s="46"/>
      <c r="H71802" s="103"/>
      <c r="AD71802" s="99"/>
      <c r="AF71802" s="46"/>
      <c r="AM71802" s="121"/>
      <c r="AO71802" s="46"/>
    </row>
    <row r="71803" spans="1:41" s="60" customFormat="1" hidden="1" x14ac:dyDescent="0.35">
      <c r="A71803" s="46"/>
      <c r="H71803" s="103"/>
      <c r="AD71803" s="99"/>
      <c r="AF71803" s="46"/>
      <c r="AM71803" s="121"/>
      <c r="AO71803" s="46"/>
    </row>
    <row r="71804" spans="1:41" s="60" customFormat="1" hidden="1" x14ac:dyDescent="0.35">
      <c r="A71804" s="46"/>
      <c r="H71804" s="103"/>
      <c r="AD71804" s="99"/>
      <c r="AF71804" s="46"/>
      <c r="AM71804" s="121"/>
      <c r="AO71804" s="46"/>
    </row>
    <row r="71805" spans="1:41" s="60" customFormat="1" hidden="1" x14ac:dyDescent="0.35">
      <c r="A71805" s="46"/>
      <c r="H71805" s="103"/>
      <c r="AD71805" s="99"/>
      <c r="AF71805" s="46"/>
      <c r="AM71805" s="121"/>
      <c r="AO71805" s="46"/>
    </row>
    <row r="71806" spans="1:41" s="60" customFormat="1" hidden="1" x14ac:dyDescent="0.35">
      <c r="A71806" s="46"/>
      <c r="H71806" s="103"/>
      <c r="AD71806" s="99"/>
      <c r="AF71806" s="46"/>
      <c r="AM71806" s="121"/>
      <c r="AO71806" s="46"/>
    </row>
    <row r="71807" spans="1:41" s="60" customFormat="1" hidden="1" x14ac:dyDescent="0.35">
      <c r="A71807" s="46"/>
      <c r="H71807" s="103"/>
      <c r="AD71807" s="99"/>
      <c r="AF71807" s="46"/>
      <c r="AM71807" s="121"/>
      <c r="AO71807" s="46"/>
    </row>
    <row r="71808" spans="1:41" s="60" customFormat="1" hidden="1" x14ac:dyDescent="0.35">
      <c r="A71808" s="46"/>
      <c r="H71808" s="103"/>
      <c r="AD71808" s="99"/>
      <c r="AF71808" s="46"/>
      <c r="AM71808" s="121"/>
      <c r="AO71808" s="46"/>
    </row>
    <row r="71809" spans="1:41" s="60" customFormat="1" hidden="1" x14ac:dyDescent="0.35">
      <c r="A71809" s="46"/>
      <c r="H71809" s="103"/>
      <c r="AD71809" s="99"/>
      <c r="AF71809" s="46"/>
      <c r="AM71809" s="121"/>
      <c r="AO71809" s="46"/>
    </row>
    <row r="71810" spans="1:41" s="60" customFormat="1" hidden="1" x14ac:dyDescent="0.35">
      <c r="A71810" s="46"/>
      <c r="H71810" s="103"/>
      <c r="AD71810" s="99"/>
      <c r="AF71810" s="46"/>
      <c r="AM71810" s="121"/>
      <c r="AO71810" s="46"/>
    </row>
    <row r="71811" spans="1:41" s="60" customFormat="1" hidden="1" x14ac:dyDescent="0.35">
      <c r="A71811" s="46"/>
      <c r="H71811" s="103"/>
      <c r="AD71811" s="99"/>
      <c r="AF71811" s="46"/>
      <c r="AM71811" s="121"/>
      <c r="AO71811" s="46"/>
    </row>
    <row r="71812" spans="1:41" s="60" customFormat="1" hidden="1" x14ac:dyDescent="0.35">
      <c r="A71812" s="46"/>
      <c r="H71812" s="103"/>
      <c r="AD71812" s="99"/>
      <c r="AF71812" s="46"/>
      <c r="AM71812" s="121"/>
      <c r="AO71812" s="46"/>
    </row>
    <row r="71813" spans="1:41" s="60" customFormat="1" hidden="1" x14ac:dyDescent="0.35">
      <c r="A71813" s="46"/>
      <c r="H71813" s="103"/>
      <c r="AD71813" s="99"/>
      <c r="AF71813" s="46"/>
      <c r="AM71813" s="121"/>
      <c r="AO71813" s="46"/>
    </row>
    <row r="71814" spans="1:41" s="60" customFormat="1" hidden="1" x14ac:dyDescent="0.35">
      <c r="A71814" s="46"/>
      <c r="H71814" s="103"/>
      <c r="AD71814" s="99"/>
      <c r="AF71814" s="46"/>
      <c r="AM71814" s="121"/>
      <c r="AO71814" s="46"/>
    </row>
    <row r="71815" spans="1:41" s="60" customFormat="1" hidden="1" x14ac:dyDescent="0.35">
      <c r="A71815" s="46"/>
      <c r="H71815" s="103"/>
      <c r="AD71815" s="99"/>
      <c r="AF71815" s="46"/>
      <c r="AM71815" s="121"/>
      <c r="AO71815" s="46"/>
    </row>
    <row r="71816" spans="1:41" s="60" customFormat="1" hidden="1" x14ac:dyDescent="0.35">
      <c r="A71816" s="46"/>
      <c r="H71816" s="103"/>
      <c r="AD71816" s="99"/>
      <c r="AF71816" s="46"/>
      <c r="AM71816" s="121"/>
      <c r="AO71816" s="46"/>
    </row>
    <row r="71817" spans="1:41" s="60" customFormat="1" hidden="1" x14ac:dyDescent="0.35">
      <c r="A71817" s="46"/>
      <c r="H71817" s="103"/>
      <c r="AD71817" s="99"/>
      <c r="AF71817" s="46"/>
      <c r="AM71817" s="121"/>
      <c r="AO71817" s="46"/>
    </row>
    <row r="71818" spans="1:41" s="60" customFormat="1" hidden="1" x14ac:dyDescent="0.35">
      <c r="A71818" s="46"/>
      <c r="H71818" s="103"/>
      <c r="AD71818" s="99"/>
      <c r="AF71818" s="46"/>
      <c r="AM71818" s="121"/>
      <c r="AO71818" s="46"/>
    </row>
    <row r="71819" spans="1:41" s="60" customFormat="1" hidden="1" x14ac:dyDescent="0.35">
      <c r="A71819" s="46"/>
      <c r="H71819" s="103"/>
      <c r="AD71819" s="99"/>
      <c r="AF71819" s="46"/>
      <c r="AM71819" s="121"/>
      <c r="AO71819" s="46"/>
    </row>
    <row r="71820" spans="1:41" s="60" customFormat="1" hidden="1" x14ac:dyDescent="0.35">
      <c r="A71820" s="46"/>
      <c r="H71820" s="103"/>
      <c r="AD71820" s="99"/>
      <c r="AF71820" s="46"/>
      <c r="AM71820" s="121"/>
      <c r="AO71820" s="46"/>
    </row>
    <row r="71821" spans="1:41" s="60" customFormat="1" hidden="1" x14ac:dyDescent="0.35">
      <c r="A71821" s="46"/>
      <c r="H71821" s="103"/>
      <c r="AD71821" s="99"/>
      <c r="AF71821" s="46"/>
      <c r="AM71821" s="121"/>
      <c r="AO71821" s="46"/>
    </row>
    <row r="71822" spans="1:41" s="60" customFormat="1" hidden="1" x14ac:dyDescent="0.35">
      <c r="A71822" s="46"/>
      <c r="H71822" s="103"/>
      <c r="AD71822" s="99"/>
      <c r="AF71822" s="46"/>
      <c r="AM71822" s="121"/>
      <c r="AO71822" s="46"/>
    </row>
    <row r="71823" spans="1:41" s="60" customFormat="1" hidden="1" x14ac:dyDescent="0.35">
      <c r="A71823" s="46"/>
      <c r="H71823" s="103"/>
      <c r="AD71823" s="99"/>
      <c r="AF71823" s="46"/>
      <c r="AM71823" s="121"/>
      <c r="AO71823" s="46"/>
    </row>
    <row r="71824" spans="1:41" s="60" customFormat="1" hidden="1" x14ac:dyDescent="0.35">
      <c r="A71824" s="46"/>
      <c r="H71824" s="103"/>
      <c r="AD71824" s="99"/>
      <c r="AF71824" s="46"/>
      <c r="AM71824" s="121"/>
      <c r="AO71824" s="46"/>
    </row>
    <row r="71825" spans="1:41" s="60" customFormat="1" hidden="1" x14ac:dyDescent="0.35">
      <c r="A71825" s="46"/>
      <c r="H71825" s="103"/>
      <c r="AD71825" s="99"/>
      <c r="AF71825" s="46"/>
      <c r="AM71825" s="121"/>
      <c r="AO71825" s="46"/>
    </row>
    <row r="71826" spans="1:41" s="60" customFormat="1" hidden="1" x14ac:dyDescent="0.35">
      <c r="A71826" s="46"/>
      <c r="H71826" s="103"/>
      <c r="AD71826" s="99"/>
      <c r="AF71826" s="46"/>
      <c r="AM71826" s="121"/>
      <c r="AO71826" s="46"/>
    </row>
    <row r="71827" spans="1:41" s="60" customFormat="1" hidden="1" x14ac:dyDescent="0.35">
      <c r="A71827" s="46"/>
      <c r="H71827" s="103"/>
      <c r="AD71827" s="99"/>
      <c r="AF71827" s="46"/>
      <c r="AM71827" s="121"/>
      <c r="AO71827" s="46"/>
    </row>
    <row r="71828" spans="1:41" s="60" customFormat="1" hidden="1" x14ac:dyDescent="0.35">
      <c r="A71828" s="46"/>
      <c r="H71828" s="103"/>
      <c r="AD71828" s="99"/>
      <c r="AF71828" s="46"/>
      <c r="AM71828" s="121"/>
      <c r="AO71828" s="46"/>
    </row>
    <row r="71829" spans="1:41" s="60" customFormat="1" hidden="1" x14ac:dyDescent="0.35">
      <c r="A71829" s="46"/>
      <c r="H71829" s="103"/>
      <c r="AD71829" s="99"/>
      <c r="AF71829" s="46"/>
      <c r="AM71829" s="121"/>
      <c r="AO71829" s="46"/>
    </row>
    <row r="71830" spans="1:41" s="60" customFormat="1" hidden="1" x14ac:dyDescent="0.35">
      <c r="A71830" s="46"/>
      <c r="H71830" s="103"/>
      <c r="AD71830" s="99"/>
      <c r="AF71830" s="46"/>
      <c r="AM71830" s="121"/>
      <c r="AO71830" s="46"/>
    </row>
    <row r="71831" spans="1:41" s="60" customFormat="1" hidden="1" x14ac:dyDescent="0.35">
      <c r="A71831" s="46"/>
      <c r="H71831" s="103"/>
      <c r="AD71831" s="99"/>
      <c r="AF71831" s="46"/>
      <c r="AM71831" s="121"/>
      <c r="AO71831" s="46"/>
    </row>
    <row r="71832" spans="1:41" s="60" customFormat="1" hidden="1" x14ac:dyDescent="0.35">
      <c r="A71832" s="46"/>
      <c r="H71832" s="103"/>
      <c r="AD71832" s="99"/>
      <c r="AF71832" s="46"/>
      <c r="AM71832" s="121"/>
      <c r="AO71832" s="46"/>
    </row>
    <row r="71833" spans="1:41" s="60" customFormat="1" hidden="1" x14ac:dyDescent="0.35">
      <c r="A71833" s="46"/>
      <c r="H71833" s="103"/>
      <c r="AD71833" s="99"/>
      <c r="AF71833" s="46"/>
      <c r="AM71833" s="121"/>
      <c r="AO71833" s="46"/>
    </row>
    <row r="71834" spans="1:41" s="60" customFormat="1" hidden="1" x14ac:dyDescent="0.35">
      <c r="A71834" s="46"/>
      <c r="H71834" s="103"/>
      <c r="AD71834" s="99"/>
      <c r="AF71834" s="46"/>
      <c r="AM71834" s="121"/>
      <c r="AO71834" s="46"/>
    </row>
    <row r="71835" spans="1:41" s="60" customFormat="1" hidden="1" x14ac:dyDescent="0.35">
      <c r="A71835" s="46"/>
      <c r="H71835" s="103"/>
      <c r="AD71835" s="99"/>
      <c r="AF71835" s="46"/>
      <c r="AM71835" s="121"/>
      <c r="AO71835" s="46"/>
    </row>
    <row r="71836" spans="1:41" s="60" customFormat="1" hidden="1" x14ac:dyDescent="0.35">
      <c r="A71836" s="46"/>
      <c r="H71836" s="103"/>
      <c r="AD71836" s="99"/>
      <c r="AF71836" s="46"/>
      <c r="AM71836" s="121"/>
      <c r="AO71836" s="46"/>
    </row>
    <row r="71837" spans="1:41" s="60" customFormat="1" hidden="1" x14ac:dyDescent="0.35">
      <c r="A71837" s="46"/>
      <c r="H71837" s="103"/>
      <c r="AD71837" s="99"/>
      <c r="AF71837" s="46"/>
      <c r="AM71837" s="121"/>
      <c r="AO71837" s="46"/>
    </row>
    <row r="71838" spans="1:41" s="60" customFormat="1" hidden="1" x14ac:dyDescent="0.35">
      <c r="A71838" s="46"/>
      <c r="H71838" s="103"/>
      <c r="AD71838" s="99"/>
      <c r="AF71838" s="46"/>
      <c r="AM71838" s="121"/>
      <c r="AO71838" s="46"/>
    </row>
    <row r="71839" spans="1:41" s="60" customFormat="1" hidden="1" x14ac:dyDescent="0.35">
      <c r="A71839" s="46"/>
      <c r="H71839" s="103"/>
      <c r="AD71839" s="99"/>
      <c r="AF71839" s="46"/>
      <c r="AM71839" s="121"/>
      <c r="AO71839" s="46"/>
    </row>
    <row r="71840" spans="1:41" s="60" customFormat="1" hidden="1" x14ac:dyDescent="0.35">
      <c r="A71840" s="46"/>
      <c r="H71840" s="103"/>
      <c r="AD71840" s="99"/>
      <c r="AF71840" s="46"/>
      <c r="AM71840" s="121"/>
      <c r="AO71840" s="46"/>
    </row>
    <row r="71841" spans="1:41" s="60" customFormat="1" hidden="1" x14ac:dyDescent="0.35">
      <c r="A71841" s="46"/>
      <c r="H71841" s="103"/>
      <c r="AD71841" s="99"/>
      <c r="AF71841" s="46"/>
      <c r="AM71841" s="121"/>
      <c r="AO71841" s="46"/>
    </row>
    <row r="71842" spans="1:41" s="60" customFormat="1" hidden="1" x14ac:dyDescent="0.35">
      <c r="A71842" s="46"/>
      <c r="H71842" s="103"/>
      <c r="AD71842" s="99"/>
      <c r="AF71842" s="46"/>
      <c r="AM71842" s="121"/>
      <c r="AO71842" s="46"/>
    </row>
    <row r="71843" spans="1:41" s="60" customFormat="1" hidden="1" x14ac:dyDescent="0.35">
      <c r="A71843" s="46"/>
      <c r="H71843" s="103"/>
      <c r="AD71843" s="99"/>
      <c r="AF71843" s="46"/>
      <c r="AM71843" s="121"/>
      <c r="AO71843" s="46"/>
    </row>
    <row r="71844" spans="1:41" s="60" customFormat="1" hidden="1" x14ac:dyDescent="0.35">
      <c r="A71844" s="46"/>
      <c r="H71844" s="103"/>
      <c r="AD71844" s="99"/>
      <c r="AF71844" s="46"/>
      <c r="AM71844" s="121"/>
      <c r="AO71844" s="46"/>
    </row>
    <row r="71845" spans="1:41" s="60" customFormat="1" hidden="1" x14ac:dyDescent="0.35">
      <c r="A71845" s="46"/>
      <c r="H71845" s="103"/>
      <c r="AD71845" s="99"/>
      <c r="AF71845" s="46"/>
      <c r="AM71845" s="121"/>
      <c r="AO71845" s="46"/>
    </row>
    <row r="71846" spans="1:41" s="60" customFormat="1" hidden="1" x14ac:dyDescent="0.35">
      <c r="A71846" s="46"/>
      <c r="H71846" s="103"/>
      <c r="AD71846" s="99"/>
      <c r="AF71846" s="46"/>
      <c r="AM71846" s="121"/>
      <c r="AO71846" s="46"/>
    </row>
    <row r="71847" spans="1:41" s="60" customFormat="1" hidden="1" x14ac:dyDescent="0.35">
      <c r="A71847" s="46"/>
      <c r="H71847" s="103"/>
      <c r="AD71847" s="99"/>
      <c r="AF71847" s="46"/>
      <c r="AM71847" s="121"/>
      <c r="AO71847" s="46"/>
    </row>
    <row r="71848" spans="1:41" s="60" customFormat="1" hidden="1" x14ac:dyDescent="0.35">
      <c r="A71848" s="46"/>
      <c r="H71848" s="103"/>
      <c r="AD71848" s="99"/>
      <c r="AF71848" s="46"/>
      <c r="AM71848" s="121"/>
      <c r="AO71848" s="46"/>
    </row>
    <row r="71849" spans="1:41" s="60" customFormat="1" hidden="1" x14ac:dyDescent="0.35">
      <c r="A71849" s="46"/>
      <c r="H71849" s="103"/>
      <c r="AD71849" s="99"/>
      <c r="AF71849" s="46"/>
      <c r="AM71849" s="121"/>
      <c r="AO71849" s="46"/>
    </row>
    <row r="71850" spans="1:41" s="60" customFormat="1" hidden="1" x14ac:dyDescent="0.35">
      <c r="A71850" s="46"/>
      <c r="H71850" s="103"/>
      <c r="AD71850" s="99"/>
      <c r="AF71850" s="46"/>
      <c r="AM71850" s="121"/>
      <c r="AO71850" s="46"/>
    </row>
    <row r="71851" spans="1:41" s="60" customFormat="1" hidden="1" x14ac:dyDescent="0.35">
      <c r="A71851" s="46"/>
      <c r="H71851" s="103"/>
      <c r="AD71851" s="99"/>
      <c r="AF71851" s="46"/>
      <c r="AM71851" s="121"/>
      <c r="AO71851" s="46"/>
    </row>
    <row r="71852" spans="1:41" s="60" customFormat="1" hidden="1" x14ac:dyDescent="0.35">
      <c r="A71852" s="46"/>
      <c r="H71852" s="103"/>
      <c r="AD71852" s="99"/>
      <c r="AF71852" s="46"/>
      <c r="AM71852" s="121"/>
      <c r="AO71852" s="46"/>
    </row>
    <row r="71853" spans="1:41" s="60" customFormat="1" hidden="1" x14ac:dyDescent="0.35">
      <c r="A71853" s="46"/>
      <c r="H71853" s="103"/>
      <c r="AD71853" s="99"/>
      <c r="AF71853" s="46"/>
      <c r="AM71853" s="121"/>
      <c r="AO71853" s="46"/>
    </row>
    <row r="71854" spans="1:41" s="60" customFormat="1" hidden="1" x14ac:dyDescent="0.35">
      <c r="A71854" s="46"/>
      <c r="H71854" s="103"/>
      <c r="AD71854" s="99"/>
      <c r="AF71854" s="46"/>
      <c r="AM71854" s="121"/>
      <c r="AO71854" s="46"/>
    </row>
    <row r="71855" spans="1:41" s="60" customFormat="1" hidden="1" x14ac:dyDescent="0.35">
      <c r="A71855" s="46"/>
      <c r="H71855" s="103"/>
      <c r="AD71855" s="99"/>
      <c r="AF71855" s="46"/>
      <c r="AM71855" s="121"/>
      <c r="AO71855" s="46"/>
    </row>
    <row r="71856" spans="1:41" s="60" customFormat="1" hidden="1" x14ac:dyDescent="0.35">
      <c r="A71856" s="46"/>
      <c r="H71856" s="103"/>
      <c r="AD71856" s="99"/>
      <c r="AF71856" s="46"/>
      <c r="AM71856" s="121"/>
      <c r="AO71856" s="46"/>
    </row>
    <row r="71857" spans="1:41" s="60" customFormat="1" hidden="1" x14ac:dyDescent="0.35">
      <c r="A71857" s="46"/>
      <c r="H71857" s="103"/>
      <c r="AD71857" s="99"/>
      <c r="AF71857" s="46"/>
      <c r="AM71857" s="121"/>
      <c r="AO71857" s="46"/>
    </row>
    <row r="71858" spans="1:41" s="60" customFormat="1" hidden="1" x14ac:dyDescent="0.35">
      <c r="A71858" s="46"/>
      <c r="H71858" s="103"/>
      <c r="AD71858" s="99"/>
      <c r="AF71858" s="46"/>
      <c r="AM71858" s="121"/>
      <c r="AO71858" s="46"/>
    </row>
    <row r="71859" spans="1:41" s="60" customFormat="1" hidden="1" x14ac:dyDescent="0.35">
      <c r="A71859" s="46"/>
      <c r="H71859" s="103"/>
      <c r="AD71859" s="99"/>
      <c r="AF71859" s="46"/>
      <c r="AM71859" s="121"/>
      <c r="AO71859" s="46"/>
    </row>
    <row r="71860" spans="1:41" s="60" customFormat="1" hidden="1" x14ac:dyDescent="0.35">
      <c r="A71860" s="46"/>
      <c r="H71860" s="103"/>
      <c r="AD71860" s="99"/>
      <c r="AF71860" s="46"/>
      <c r="AM71860" s="121"/>
      <c r="AO71860" s="46"/>
    </row>
    <row r="71861" spans="1:41" s="60" customFormat="1" hidden="1" x14ac:dyDescent="0.35">
      <c r="A71861" s="46"/>
      <c r="H71861" s="103"/>
      <c r="AD71861" s="99"/>
      <c r="AF71861" s="46"/>
      <c r="AM71861" s="121"/>
      <c r="AO71861" s="46"/>
    </row>
    <row r="71862" spans="1:41" s="60" customFormat="1" hidden="1" x14ac:dyDescent="0.35">
      <c r="A71862" s="46"/>
      <c r="H71862" s="103"/>
      <c r="AD71862" s="99"/>
      <c r="AF71862" s="46"/>
      <c r="AM71862" s="121"/>
      <c r="AO71862" s="46"/>
    </row>
    <row r="71863" spans="1:41" s="60" customFormat="1" hidden="1" x14ac:dyDescent="0.35">
      <c r="A71863" s="46"/>
      <c r="H71863" s="103"/>
      <c r="AD71863" s="99"/>
      <c r="AF71863" s="46"/>
      <c r="AM71863" s="121"/>
      <c r="AO71863" s="46"/>
    </row>
    <row r="71864" spans="1:41" s="60" customFormat="1" hidden="1" x14ac:dyDescent="0.35">
      <c r="A71864" s="46"/>
      <c r="H71864" s="103"/>
      <c r="AD71864" s="99"/>
      <c r="AF71864" s="46"/>
      <c r="AM71864" s="121"/>
      <c r="AO71864" s="46"/>
    </row>
    <row r="71865" spans="1:41" s="60" customFormat="1" hidden="1" x14ac:dyDescent="0.35">
      <c r="A71865" s="46"/>
      <c r="H71865" s="103"/>
      <c r="AD71865" s="99"/>
      <c r="AF71865" s="46"/>
      <c r="AM71865" s="121"/>
      <c r="AO71865" s="46"/>
    </row>
    <row r="71866" spans="1:41" s="60" customFormat="1" hidden="1" x14ac:dyDescent="0.35">
      <c r="A71866" s="46"/>
      <c r="H71866" s="103"/>
      <c r="AD71866" s="99"/>
      <c r="AF71866" s="46"/>
      <c r="AM71866" s="121"/>
      <c r="AO71866" s="46"/>
    </row>
    <row r="71867" spans="1:41" s="60" customFormat="1" hidden="1" x14ac:dyDescent="0.35">
      <c r="A71867" s="46"/>
      <c r="H71867" s="103"/>
      <c r="AD71867" s="99"/>
      <c r="AF71867" s="46"/>
      <c r="AM71867" s="121"/>
      <c r="AO71867" s="46"/>
    </row>
    <row r="71868" spans="1:41" s="60" customFormat="1" hidden="1" x14ac:dyDescent="0.35">
      <c r="A71868" s="46"/>
      <c r="H71868" s="103"/>
      <c r="AD71868" s="99"/>
      <c r="AF71868" s="46"/>
      <c r="AM71868" s="121"/>
      <c r="AO71868" s="46"/>
    </row>
    <row r="71869" spans="1:41" s="60" customFormat="1" hidden="1" x14ac:dyDescent="0.35">
      <c r="A71869" s="46"/>
      <c r="H71869" s="103"/>
      <c r="AD71869" s="99"/>
      <c r="AF71869" s="46"/>
      <c r="AM71869" s="121"/>
      <c r="AO71869" s="46"/>
    </row>
    <row r="71870" spans="1:41" s="60" customFormat="1" hidden="1" x14ac:dyDescent="0.35">
      <c r="A71870" s="46"/>
      <c r="H71870" s="103"/>
      <c r="AD71870" s="99"/>
      <c r="AF71870" s="46"/>
      <c r="AM71870" s="121"/>
      <c r="AO71870" s="46"/>
    </row>
    <row r="71871" spans="1:41" s="60" customFormat="1" hidden="1" x14ac:dyDescent="0.35">
      <c r="A71871" s="46"/>
      <c r="H71871" s="103"/>
      <c r="AD71871" s="99"/>
      <c r="AF71871" s="46"/>
      <c r="AM71871" s="121"/>
      <c r="AO71871" s="46"/>
    </row>
    <row r="71872" spans="1:41" s="60" customFormat="1" hidden="1" x14ac:dyDescent="0.35">
      <c r="A71872" s="46"/>
      <c r="H71872" s="103"/>
      <c r="AD71872" s="99"/>
      <c r="AF71872" s="46"/>
      <c r="AM71872" s="121"/>
      <c r="AO71872" s="46"/>
    </row>
    <row r="71873" spans="1:41" s="60" customFormat="1" hidden="1" x14ac:dyDescent="0.35">
      <c r="A71873" s="46"/>
      <c r="H71873" s="103"/>
      <c r="AD71873" s="99"/>
      <c r="AF71873" s="46"/>
      <c r="AM71873" s="121"/>
      <c r="AO71873" s="46"/>
    </row>
    <row r="71874" spans="1:41" s="60" customFormat="1" hidden="1" x14ac:dyDescent="0.35">
      <c r="A71874" s="46"/>
      <c r="H71874" s="103"/>
      <c r="AD71874" s="99"/>
      <c r="AF71874" s="46"/>
      <c r="AM71874" s="121"/>
      <c r="AO71874" s="46"/>
    </row>
    <row r="71875" spans="1:41" s="60" customFormat="1" hidden="1" x14ac:dyDescent="0.35">
      <c r="A71875" s="46"/>
      <c r="H71875" s="103"/>
      <c r="AD71875" s="99"/>
      <c r="AF71875" s="46"/>
      <c r="AM71875" s="121"/>
      <c r="AO71875" s="46"/>
    </row>
    <row r="71876" spans="1:41" s="60" customFormat="1" hidden="1" x14ac:dyDescent="0.35">
      <c r="A71876" s="46"/>
      <c r="H71876" s="103"/>
      <c r="AD71876" s="99"/>
      <c r="AF71876" s="46"/>
      <c r="AM71876" s="121"/>
      <c r="AO71876" s="46"/>
    </row>
    <row r="71877" spans="1:41" s="60" customFormat="1" hidden="1" x14ac:dyDescent="0.35">
      <c r="A71877" s="46"/>
      <c r="H71877" s="103"/>
      <c r="AD71877" s="99"/>
      <c r="AF71877" s="46"/>
      <c r="AM71877" s="121"/>
      <c r="AO71877" s="46"/>
    </row>
    <row r="71878" spans="1:41" s="60" customFormat="1" hidden="1" x14ac:dyDescent="0.35">
      <c r="A71878" s="46"/>
      <c r="H71878" s="103"/>
      <c r="AD71878" s="99"/>
      <c r="AF71878" s="46"/>
      <c r="AM71878" s="121"/>
      <c r="AO71878" s="46"/>
    </row>
    <row r="71879" spans="1:41" s="60" customFormat="1" hidden="1" x14ac:dyDescent="0.35">
      <c r="A71879" s="46"/>
      <c r="H71879" s="103"/>
      <c r="AD71879" s="99"/>
      <c r="AF71879" s="46"/>
      <c r="AM71879" s="121"/>
      <c r="AO71879" s="46"/>
    </row>
    <row r="71880" spans="1:41" s="60" customFormat="1" hidden="1" x14ac:dyDescent="0.35">
      <c r="A71880" s="46"/>
      <c r="H71880" s="103"/>
      <c r="AD71880" s="99"/>
      <c r="AF71880" s="46"/>
      <c r="AM71880" s="121"/>
      <c r="AO71880" s="46"/>
    </row>
    <row r="71881" spans="1:41" s="60" customFormat="1" hidden="1" x14ac:dyDescent="0.35">
      <c r="A71881" s="46"/>
      <c r="H71881" s="103"/>
      <c r="AD71881" s="99"/>
      <c r="AF71881" s="46"/>
      <c r="AM71881" s="121"/>
      <c r="AO71881" s="46"/>
    </row>
    <row r="71882" spans="1:41" s="60" customFormat="1" hidden="1" x14ac:dyDescent="0.35">
      <c r="A71882" s="46"/>
      <c r="H71882" s="103"/>
      <c r="AD71882" s="99"/>
      <c r="AF71882" s="46"/>
      <c r="AM71882" s="121"/>
      <c r="AO71882" s="46"/>
    </row>
    <row r="71883" spans="1:41" s="60" customFormat="1" hidden="1" x14ac:dyDescent="0.35">
      <c r="A71883" s="46"/>
      <c r="H71883" s="103"/>
      <c r="AD71883" s="99"/>
      <c r="AF71883" s="46"/>
      <c r="AM71883" s="121"/>
      <c r="AO71883" s="46"/>
    </row>
    <row r="71884" spans="1:41" s="60" customFormat="1" hidden="1" x14ac:dyDescent="0.35">
      <c r="A71884" s="46"/>
      <c r="H71884" s="103"/>
      <c r="AD71884" s="99"/>
      <c r="AF71884" s="46"/>
      <c r="AM71884" s="121"/>
      <c r="AO71884" s="46"/>
    </row>
    <row r="71885" spans="1:41" s="60" customFormat="1" hidden="1" x14ac:dyDescent="0.35">
      <c r="A71885" s="46"/>
      <c r="H71885" s="103"/>
      <c r="AD71885" s="99"/>
      <c r="AF71885" s="46"/>
      <c r="AM71885" s="121"/>
      <c r="AO71885" s="46"/>
    </row>
    <row r="71886" spans="1:41" s="60" customFormat="1" hidden="1" x14ac:dyDescent="0.35">
      <c r="A71886" s="46"/>
      <c r="H71886" s="103"/>
      <c r="AD71886" s="99"/>
      <c r="AF71886" s="46"/>
      <c r="AM71886" s="121"/>
      <c r="AO71886" s="46"/>
    </row>
    <row r="71887" spans="1:41" s="60" customFormat="1" hidden="1" x14ac:dyDescent="0.35">
      <c r="A71887" s="46"/>
      <c r="H71887" s="103"/>
      <c r="AD71887" s="99"/>
      <c r="AF71887" s="46"/>
      <c r="AM71887" s="121"/>
      <c r="AO71887" s="46"/>
    </row>
    <row r="71888" spans="1:41" s="60" customFormat="1" hidden="1" x14ac:dyDescent="0.35">
      <c r="A71888" s="46"/>
      <c r="H71888" s="103"/>
      <c r="AD71888" s="99"/>
      <c r="AF71888" s="46"/>
      <c r="AM71888" s="121"/>
      <c r="AO71888" s="46"/>
    </row>
    <row r="71889" spans="1:41" s="60" customFormat="1" hidden="1" x14ac:dyDescent="0.35">
      <c r="A71889" s="46"/>
      <c r="H71889" s="103"/>
      <c r="AD71889" s="99"/>
      <c r="AF71889" s="46"/>
      <c r="AM71889" s="121"/>
      <c r="AO71889" s="46"/>
    </row>
    <row r="71890" spans="1:41" s="60" customFormat="1" hidden="1" x14ac:dyDescent="0.35">
      <c r="A71890" s="46"/>
      <c r="H71890" s="103"/>
      <c r="AD71890" s="99"/>
      <c r="AF71890" s="46"/>
      <c r="AM71890" s="121"/>
      <c r="AO71890" s="46"/>
    </row>
    <row r="71891" spans="1:41" s="60" customFormat="1" hidden="1" x14ac:dyDescent="0.35">
      <c r="A71891" s="46"/>
      <c r="H71891" s="103"/>
      <c r="AD71891" s="99"/>
      <c r="AF71891" s="46"/>
      <c r="AM71891" s="121"/>
      <c r="AO71891" s="46"/>
    </row>
    <row r="71892" spans="1:41" s="60" customFormat="1" hidden="1" x14ac:dyDescent="0.35">
      <c r="A71892" s="46"/>
      <c r="H71892" s="103"/>
      <c r="AD71892" s="99"/>
      <c r="AF71892" s="46"/>
      <c r="AM71892" s="121"/>
      <c r="AO71892" s="46"/>
    </row>
    <row r="71893" spans="1:41" s="60" customFormat="1" hidden="1" x14ac:dyDescent="0.35">
      <c r="A71893" s="46"/>
      <c r="H71893" s="103"/>
      <c r="AD71893" s="99"/>
      <c r="AF71893" s="46"/>
      <c r="AM71893" s="121"/>
      <c r="AO71893" s="46"/>
    </row>
    <row r="71894" spans="1:41" s="60" customFormat="1" hidden="1" x14ac:dyDescent="0.35">
      <c r="A71894" s="46"/>
      <c r="H71894" s="103"/>
      <c r="AD71894" s="99"/>
      <c r="AF71894" s="46"/>
      <c r="AM71894" s="121"/>
      <c r="AO71894" s="46"/>
    </row>
    <row r="71895" spans="1:41" s="60" customFormat="1" hidden="1" x14ac:dyDescent="0.35">
      <c r="A71895" s="46"/>
      <c r="H71895" s="103"/>
      <c r="AD71895" s="99"/>
      <c r="AF71895" s="46"/>
      <c r="AM71895" s="121"/>
      <c r="AO71895" s="46"/>
    </row>
    <row r="71896" spans="1:41" s="60" customFormat="1" hidden="1" x14ac:dyDescent="0.35">
      <c r="A71896" s="46"/>
      <c r="H71896" s="103"/>
      <c r="AD71896" s="99"/>
      <c r="AF71896" s="46"/>
      <c r="AM71896" s="121"/>
      <c r="AO71896" s="46"/>
    </row>
    <row r="71897" spans="1:41" s="60" customFormat="1" hidden="1" x14ac:dyDescent="0.35">
      <c r="A71897" s="46"/>
      <c r="H71897" s="103"/>
      <c r="AD71897" s="99"/>
      <c r="AF71897" s="46"/>
      <c r="AM71897" s="121"/>
      <c r="AO71897" s="46"/>
    </row>
    <row r="71898" spans="1:41" s="60" customFormat="1" hidden="1" x14ac:dyDescent="0.35">
      <c r="A71898" s="46"/>
      <c r="H71898" s="103"/>
      <c r="AD71898" s="99"/>
      <c r="AF71898" s="46"/>
      <c r="AM71898" s="121"/>
      <c r="AO71898" s="46"/>
    </row>
    <row r="71899" spans="1:41" s="60" customFormat="1" hidden="1" x14ac:dyDescent="0.35">
      <c r="A71899" s="46"/>
      <c r="H71899" s="103"/>
      <c r="AD71899" s="99"/>
      <c r="AF71899" s="46"/>
      <c r="AM71899" s="121"/>
      <c r="AO71899" s="46"/>
    </row>
    <row r="71900" spans="1:41" s="60" customFormat="1" hidden="1" x14ac:dyDescent="0.35">
      <c r="A71900" s="46"/>
      <c r="H71900" s="103"/>
      <c r="AD71900" s="99"/>
      <c r="AF71900" s="46"/>
      <c r="AM71900" s="121"/>
      <c r="AO71900" s="46"/>
    </row>
    <row r="71901" spans="1:41" s="60" customFormat="1" hidden="1" x14ac:dyDescent="0.35">
      <c r="A71901" s="46"/>
      <c r="H71901" s="103"/>
      <c r="AD71901" s="99"/>
      <c r="AF71901" s="46"/>
      <c r="AM71901" s="121"/>
      <c r="AO71901" s="46"/>
    </row>
    <row r="71902" spans="1:41" s="60" customFormat="1" hidden="1" x14ac:dyDescent="0.35">
      <c r="A71902" s="46"/>
      <c r="H71902" s="103"/>
      <c r="AD71902" s="99"/>
      <c r="AF71902" s="46"/>
      <c r="AM71902" s="121"/>
      <c r="AO71902" s="46"/>
    </row>
    <row r="71903" spans="1:41" s="60" customFormat="1" hidden="1" x14ac:dyDescent="0.35">
      <c r="A71903" s="46"/>
      <c r="H71903" s="103"/>
      <c r="AD71903" s="99"/>
      <c r="AF71903" s="46"/>
      <c r="AM71903" s="121"/>
      <c r="AO71903" s="46"/>
    </row>
    <row r="71904" spans="1:41" s="60" customFormat="1" hidden="1" x14ac:dyDescent="0.35">
      <c r="A71904" s="46"/>
      <c r="H71904" s="103"/>
      <c r="AD71904" s="99"/>
      <c r="AF71904" s="46"/>
      <c r="AM71904" s="121"/>
      <c r="AO71904" s="46"/>
    </row>
    <row r="71905" spans="1:41" s="60" customFormat="1" hidden="1" x14ac:dyDescent="0.35">
      <c r="A71905" s="46"/>
      <c r="H71905" s="103"/>
      <c r="AD71905" s="99"/>
      <c r="AF71905" s="46"/>
      <c r="AM71905" s="121"/>
      <c r="AO71905" s="46"/>
    </row>
    <row r="71906" spans="1:41" s="60" customFormat="1" hidden="1" x14ac:dyDescent="0.35">
      <c r="A71906" s="46"/>
      <c r="H71906" s="103"/>
      <c r="AD71906" s="99"/>
      <c r="AF71906" s="46"/>
      <c r="AM71906" s="121"/>
      <c r="AO71906" s="46"/>
    </row>
    <row r="71907" spans="1:41" s="60" customFormat="1" hidden="1" x14ac:dyDescent="0.35">
      <c r="A71907" s="46"/>
      <c r="H71907" s="103"/>
      <c r="AD71907" s="99"/>
      <c r="AF71907" s="46"/>
      <c r="AM71907" s="121"/>
      <c r="AO71907" s="46"/>
    </row>
    <row r="71908" spans="1:41" s="60" customFormat="1" hidden="1" x14ac:dyDescent="0.35">
      <c r="A71908" s="46"/>
      <c r="H71908" s="103"/>
      <c r="AD71908" s="99"/>
      <c r="AF71908" s="46"/>
      <c r="AM71908" s="121"/>
      <c r="AO71908" s="46"/>
    </row>
    <row r="71909" spans="1:41" s="60" customFormat="1" hidden="1" x14ac:dyDescent="0.35">
      <c r="A71909" s="46"/>
      <c r="H71909" s="103"/>
      <c r="AD71909" s="99"/>
      <c r="AF71909" s="46"/>
      <c r="AM71909" s="121"/>
      <c r="AO71909" s="46"/>
    </row>
    <row r="71910" spans="1:41" s="60" customFormat="1" hidden="1" x14ac:dyDescent="0.35">
      <c r="A71910" s="46"/>
      <c r="H71910" s="103"/>
      <c r="AD71910" s="99"/>
      <c r="AF71910" s="46"/>
      <c r="AM71910" s="121"/>
      <c r="AO71910" s="46"/>
    </row>
    <row r="71911" spans="1:41" s="60" customFormat="1" hidden="1" x14ac:dyDescent="0.35">
      <c r="A71911" s="46"/>
      <c r="H71911" s="103"/>
      <c r="AD71911" s="99"/>
      <c r="AF71911" s="46"/>
      <c r="AM71911" s="121"/>
      <c r="AO71911" s="46"/>
    </row>
    <row r="71912" spans="1:41" s="60" customFormat="1" hidden="1" x14ac:dyDescent="0.35">
      <c r="A71912" s="46"/>
      <c r="H71912" s="103"/>
      <c r="AD71912" s="99"/>
      <c r="AF71912" s="46"/>
      <c r="AM71912" s="121"/>
      <c r="AO71912" s="46"/>
    </row>
    <row r="71913" spans="1:41" s="60" customFormat="1" hidden="1" x14ac:dyDescent="0.35">
      <c r="A71913" s="46"/>
      <c r="H71913" s="103"/>
      <c r="AD71913" s="99"/>
      <c r="AF71913" s="46"/>
      <c r="AM71913" s="121"/>
      <c r="AO71913" s="46"/>
    </row>
    <row r="71914" spans="1:41" s="60" customFormat="1" hidden="1" x14ac:dyDescent="0.35">
      <c r="A71914" s="46"/>
      <c r="H71914" s="103"/>
      <c r="AD71914" s="99"/>
      <c r="AF71914" s="46"/>
      <c r="AM71914" s="121"/>
      <c r="AO71914" s="46"/>
    </row>
    <row r="71915" spans="1:41" s="60" customFormat="1" hidden="1" x14ac:dyDescent="0.35">
      <c r="A71915" s="46"/>
      <c r="H71915" s="103"/>
      <c r="AD71915" s="99"/>
      <c r="AF71915" s="46"/>
      <c r="AM71915" s="121"/>
      <c r="AO71915" s="46"/>
    </row>
    <row r="71916" spans="1:41" s="60" customFormat="1" hidden="1" x14ac:dyDescent="0.35">
      <c r="A71916" s="46"/>
      <c r="H71916" s="103"/>
      <c r="AD71916" s="99"/>
      <c r="AF71916" s="46"/>
      <c r="AM71916" s="121"/>
      <c r="AO71916" s="46"/>
    </row>
    <row r="71917" spans="1:41" s="60" customFormat="1" hidden="1" x14ac:dyDescent="0.35">
      <c r="A71917" s="46"/>
      <c r="H71917" s="103"/>
      <c r="AD71917" s="99"/>
      <c r="AF71917" s="46"/>
      <c r="AM71917" s="121"/>
      <c r="AO71917" s="46"/>
    </row>
    <row r="71918" spans="1:41" s="60" customFormat="1" hidden="1" x14ac:dyDescent="0.35">
      <c r="A71918" s="46"/>
      <c r="H71918" s="103"/>
      <c r="AD71918" s="99"/>
      <c r="AF71918" s="46"/>
      <c r="AM71918" s="121"/>
      <c r="AO71918" s="46"/>
    </row>
    <row r="71919" spans="1:41" s="60" customFormat="1" hidden="1" x14ac:dyDescent="0.35">
      <c r="A71919" s="46"/>
      <c r="H71919" s="103"/>
      <c r="AD71919" s="99"/>
      <c r="AF71919" s="46"/>
      <c r="AM71919" s="121"/>
      <c r="AO71919" s="46"/>
    </row>
    <row r="71920" spans="1:41" s="60" customFormat="1" hidden="1" x14ac:dyDescent="0.35">
      <c r="A71920" s="46"/>
      <c r="H71920" s="103"/>
      <c r="AD71920" s="99"/>
      <c r="AF71920" s="46"/>
      <c r="AM71920" s="121"/>
      <c r="AO71920" s="46"/>
    </row>
    <row r="71921" spans="1:41" s="60" customFormat="1" hidden="1" x14ac:dyDescent="0.35">
      <c r="A71921" s="46"/>
      <c r="H71921" s="103"/>
      <c r="AD71921" s="99"/>
      <c r="AF71921" s="46"/>
      <c r="AM71921" s="121"/>
      <c r="AO71921" s="46"/>
    </row>
    <row r="71922" spans="1:41" s="60" customFormat="1" hidden="1" x14ac:dyDescent="0.35">
      <c r="A71922" s="46"/>
      <c r="H71922" s="103"/>
      <c r="AD71922" s="99"/>
      <c r="AF71922" s="46"/>
      <c r="AM71922" s="121"/>
      <c r="AO71922" s="46"/>
    </row>
    <row r="71923" spans="1:41" s="60" customFormat="1" hidden="1" x14ac:dyDescent="0.35">
      <c r="A71923" s="46"/>
      <c r="H71923" s="103"/>
      <c r="AD71923" s="99"/>
      <c r="AF71923" s="46"/>
      <c r="AM71923" s="121"/>
      <c r="AO71923" s="46"/>
    </row>
    <row r="71924" spans="1:41" s="60" customFormat="1" hidden="1" x14ac:dyDescent="0.35">
      <c r="A71924" s="46"/>
      <c r="H71924" s="103"/>
      <c r="AD71924" s="99"/>
      <c r="AF71924" s="46"/>
      <c r="AM71924" s="121"/>
      <c r="AO71924" s="46"/>
    </row>
    <row r="71925" spans="1:41" s="60" customFormat="1" hidden="1" x14ac:dyDescent="0.35">
      <c r="A71925" s="46"/>
      <c r="H71925" s="103"/>
      <c r="AD71925" s="99"/>
      <c r="AF71925" s="46"/>
      <c r="AM71925" s="121"/>
      <c r="AO71925" s="46"/>
    </row>
    <row r="71926" spans="1:41" s="60" customFormat="1" hidden="1" x14ac:dyDescent="0.35">
      <c r="A71926" s="46"/>
      <c r="H71926" s="103"/>
      <c r="AD71926" s="99"/>
      <c r="AF71926" s="46"/>
      <c r="AM71926" s="121"/>
      <c r="AO71926" s="46"/>
    </row>
    <row r="71927" spans="1:41" s="60" customFormat="1" hidden="1" x14ac:dyDescent="0.35">
      <c r="A71927" s="46"/>
      <c r="H71927" s="103"/>
      <c r="AD71927" s="99"/>
      <c r="AF71927" s="46"/>
      <c r="AM71927" s="121"/>
      <c r="AO71927" s="46"/>
    </row>
    <row r="71928" spans="1:41" s="60" customFormat="1" hidden="1" x14ac:dyDescent="0.35">
      <c r="A71928" s="46"/>
      <c r="H71928" s="103"/>
      <c r="AD71928" s="99"/>
      <c r="AF71928" s="46"/>
      <c r="AM71928" s="121"/>
      <c r="AO71928" s="46"/>
    </row>
    <row r="71929" spans="1:41" s="60" customFormat="1" hidden="1" x14ac:dyDescent="0.35">
      <c r="A71929" s="46"/>
      <c r="H71929" s="103"/>
      <c r="AD71929" s="99"/>
      <c r="AF71929" s="46"/>
      <c r="AM71929" s="121"/>
      <c r="AO71929" s="46"/>
    </row>
    <row r="71930" spans="1:41" s="60" customFormat="1" hidden="1" x14ac:dyDescent="0.35">
      <c r="A71930" s="46"/>
      <c r="H71930" s="103"/>
      <c r="AD71930" s="99"/>
      <c r="AF71930" s="46"/>
      <c r="AM71930" s="121"/>
      <c r="AO71930" s="46"/>
    </row>
    <row r="71931" spans="1:41" s="60" customFormat="1" hidden="1" x14ac:dyDescent="0.35">
      <c r="A71931" s="46"/>
      <c r="H71931" s="103"/>
      <c r="AD71931" s="99"/>
      <c r="AF71931" s="46"/>
      <c r="AM71931" s="121"/>
      <c r="AO71931" s="46"/>
    </row>
    <row r="71932" spans="1:41" s="60" customFormat="1" hidden="1" x14ac:dyDescent="0.35">
      <c r="A71932" s="46"/>
      <c r="H71932" s="103"/>
      <c r="AD71932" s="99"/>
      <c r="AF71932" s="46"/>
      <c r="AM71932" s="121"/>
      <c r="AO71932" s="46"/>
    </row>
    <row r="71933" spans="1:41" s="60" customFormat="1" hidden="1" x14ac:dyDescent="0.35">
      <c r="A71933" s="46"/>
      <c r="H71933" s="103"/>
      <c r="AD71933" s="99"/>
      <c r="AF71933" s="46"/>
      <c r="AM71933" s="121"/>
      <c r="AO71933" s="46"/>
    </row>
    <row r="71934" spans="1:41" s="60" customFormat="1" hidden="1" x14ac:dyDescent="0.35">
      <c r="A71934" s="46"/>
      <c r="H71934" s="103"/>
      <c r="AD71934" s="99"/>
      <c r="AF71934" s="46"/>
      <c r="AM71934" s="121"/>
      <c r="AO71934" s="46"/>
    </row>
    <row r="71935" spans="1:41" s="60" customFormat="1" hidden="1" x14ac:dyDescent="0.35">
      <c r="A71935" s="46"/>
      <c r="H71935" s="103"/>
      <c r="AD71935" s="99"/>
      <c r="AF71935" s="46"/>
      <c r="AM71935" s="121"/>
      <c r="AO71935" s="46"/>
    </row>
    <row r="71936" spans="1:41" s="60" customFormat="1" hidden="1" x14ac:dyDescent="0.35">
      <c r="A71936" s="46"/>
      <c r="H71936" s="103"/>
      <c r="AD71936" s="99"/>
      <c r="AF71936" s="46"/>
      <c r="AM71936" s="121"/>
      <c r="AO71936" s="46"/>
    </row>
    <row r="71937" spans="1:41" s="60" customFormat="1" hidden="1" x14ac:dyDescent="0.35">
      <c r="A71937" s="46"/>
      <c r="H71937" s="103"/>
      <c r="AD71937" s="99"/>
      <c r="AF71937" s="46"/>
      <c r="AM71937" s="121"/>
      <c r="AO71937" s="46"/>
    </row>
    <row r="71938" spans="1:41" s="60" customFormat="1" hidden="1" x14ac:dyDescent="0.35">
      <c r="A71938" s="46"/>
      <c r="H71938" s="103"/>
      <c r="AD71938" s="99"/>
      <c r="AF71938" s="46"/>
      <c r="AM71938" s="121"/>
      <c r="AO71938" s="46"/>
    </row>
    <row r="71939" spans="1:41" s="60" customFormat="1" hidden="1" x14ac:dyDescent="0.35">
      <c r="A71939" s="46"/>
      <c r="H71939" s="103"/>
      <c r="AD71939" s="99"/>
      <c r="AF71939" s="46"/>
      <c r="AM71939" s="121"/>
      <c r="AO71939" s="46"/>
    </row>
    <row r="71940" spans="1:41" s="60" customFormat="1" hidden="1" x14ac:dyDescent="0.35">
      <c r="A71940" s="46"/>
      <c r="H71940" s="103"/>
      <c r="AD71940" s="99"/>
      <c r="AF71940" s="46"/>
      <c r="AM71940" s="121"/>
      <c r="AO71940" s="46"/>
    </row>
    <row r="71941" spans="1:41" s="60" customFormat="1" hidden="1" x14ac:dyDescent="0.35">
      <c r="A71941" s="46"/>
      <c r="H71941" s="103"/>
      <c r="AD71941" s="99"/>
      <c r="AF71941" s="46"/>
      <c r="AM71941" s="121"/>
      <c r="AO71941" s="46"/>
    </row>
    <row r="71942" spans="1:41" s="60" customFormat="1" hidden="1" x14ac:dyDescent="0.35">
      <c r="A71942" s="46"/>
      <c r="H71942" s="103"/>
      <c r="AD71942" s="99"/>
      <c r="AF71942" s="46"/>
      <c r="AM71942" s="121"/>
      <c r="AO71942" s="46"/>
    </row>
    <row r="71943" spans="1:41" s="60" customFormat="1" hidden="1" x14ac:dyDescent="0.35">
      <c r="A71943" s="46"/>
      <c r="H71943" s="103"/>
      <c r="AD71943" s="99"/>
      <c r="AF71943" s="46"/>
      <c r="AM71943" s="121"/>
      <c r="AO71943" s="46"/>
    </row>
    <row r="71944" spans="1:41" s="60" customFormat="1" hidden="1" x14ac:dyDescent="0.35">
      <c r="A71944" s="46"/>
      <c r="H71944" s="103"/>
      <c r="AD71944" s="99"/>
      <c r="AF71944" s="46"/>
      <c r="AM71944" s="121"/>
      <c r="AO71944" s="46"/>
    </row>
    <row r="71945" spans="1:41" s="60" customFormat="1" hidden="1" x14ac:dyDescent="0.35">
      <c r="A71945" s="46"/>
      <c r="H71945" s="103"/>
      <c r="AD71945" s="99"/>
      <c r="AF71945" s="46"/>
      <c r="AM71945" s="121"/>
      <c r="AO71945" s="46"/>
    </row>
    <row r="71946" spans="1:41" s="60" customFormat="1" hidden="1" x14ac:dyDescent="0.35">
      <c r="A71946" s="46"/>
      <c r="H71946" s="103"/>
      <c r="AD71946" s="99"/>
      <c r="AF71946" s="46"/>
      <c r="AM71946" s="121"/>
      <c r="AO71946" s="46"/>
    </row>
    <row r="71947" spans="1:41" s="60" customFormat="1" hidden="1" x14ac:dyDescent="0.35">
      <c r="A71947" s="46"/>
      <c r="H71947" s="103"/>
      <c r="AD71947" s="99"/>
      <c r="AF71947" s="46"/>
      <c r="AM71947" s="121"/>
      <c r="AO71947" s="46"/>
    </row>
    <row r="71948" spans="1:41" s="60" customFormat="1" hidden="1" x14ac:dyDescent="0.35">
      <c r="A71948" s="46"/>
      <c r="H71948" s="103"/>
      <c r="AD71948" s="99"/>
      <c r="AF71948" s="46"/>
      <c r="AM71948" s="121"/>
      <c r="AO71948" s="46"/>
    </row>
    <row r="71949" spans="1:41" s="60" customFormat="1" hidden="1" x14ac:dyDescent="0.35">
      <c r="A71949" s="46"/>
      <c r="H71949" s="103"/>
      <c r="AD71949" s="99"/>
      <c r="AF71949" s="46"/>
      <c r="AM71949" s="121"/>
      <c r="AO71949" s="46"/>
    </row>
    <row r="71950" spans="1:41" s="60" customFormat="1" hidden="1" x14ac:dyDescent="0.35">
      <c r="A71950" s="46"/>
      <c r="H71950" s="103"/>
      <c r="AD71950" s="99"/>
      <c r="AF71950" s="46"/>
      <c r="AM71950" s="121"/>
      <c r="AO71950" s="46"/>
    </row>
    <row r="71951" spans="1:41" s="60" customFormat="1" hidden="1" x14ac:dyDescent="0.35">
      <c r="A71951" s="46"/>
      <c r="H71951" s="103"/>
      <c r="AD71951" s="99"/>
      <c r="AF71951" s="46"/>
      <c r="AM71951" s="121"/>
      <c r="AO71951" s="46"/>
    </row>
    <row r="71952" spans="1:41" s="60" customFormat="1" hidden="1" x14ac:dyDescent="0.35">
      <c r="A71952" s="46"/>
      <c r="H71952" s="103"/>
      <c r="AD71952" s="99"/>
      <c r="AF71952" s="46"/>
      <c r="AM71952" s="121"/>
      <c r="AO71952" s="46"/>
    </row>
    <row r="71953" spans="1:41" s="60" customFormat="1" hidden="1" x14ac:dyDescent="0.35">
      <c r="A71953" s="46"/>
      <c r="H71953" s="103"/>
      <c r="AD71953" s="99"/>
      <c r="AF71953" s="46"/>
      <c r="AM71953" s="121"/>
      <c r="AO71953" s="46"/>
    </row>
    <row r="71954" spans="1:41" s="60" customFormat="1" hidden="1" x14ac:dyDescent="0.35">
      <c r="A71954" s="46"/>
      <c r="H71954" s="103"/>
      <c r="AD71954" s="99"/>
      <c r="AF71954" s="46"/>
      <c r="AM71954" s="121"/>
      <c r="AO71954" s="46"/>
    </row>
    <row r="71955" spans="1:41" s="60" customFormat="1" hidden="1" x14ac:dyDescent="0.35">
      <c r="A71955" s="46"/>
      <c r="H71955" s="103"/>
      <c r="AD71955" s="99"/>
      <c r="AF71955" s="46"/>
      <c r="AM71955" s="121"/>
      <c r="AO71955" s="46"/>
    </row>
    <row r="71956" spans="1:41" s="60" customFormat="1" hidden="1" x14ac:dyDescent="0.35">
      <c r="A71956" s="46"/>
      <c r="H71956" s="103"/>
      <c r="AD71956" s="99"/>
      <c r="AF71956" s="46"/>
      <c r="AM71956" s="121"/>
      <c r="AO71956" s="46"/>
    </row>
    <row r="71957" spans="1:41" s="60" customFormat="1" hidden="1" x14ac:dyDescent="0.35">
      <c r="A71957" s="46"/>
      <c r="H71957" s="103"/>
      <c r="AD71957" s="99"/>
      <c r="AF71957" s="46"/>
      <c r="AM71957" s="121"/>
      <c r="AO71957" s="46"/>
    </row>
    <row r="71958" spans="1:41" s="60" customFormat="1" hidden="1" x14ac:dyDescent="0.35">
      <c r="A71958" s="46"/>
      <c r="H71958" s="103"/>
      <c r="AD71958" s="99"/>
      <c r="AF71958" s="46"/>
      <c r="AM71958" s="121"/>
      <c r="AO71958" s="46"/>
    </row>
    <row r="71959" spans="1:41" s="60" customFormat="1" hidden="1" x14ac:dyDescent="0.35">
      <c r="A71959" s="46"/>
      <c r="H71959" s="103"/>
      <c r="AD71959" s="99"/>
      <c r="AF71959" s="46"/>
      <c r="AM71959" s="121"/>
      <c r="AO71959" s="46"/>
    </row>
    <row r="71960" spans="1:41" s="60" customFormat="1" hidden="1" x14ac:dyDescent="0.35">
      <c r="A71960" s="46"/>
      <c r="H71960" s="103"/>
      <c r="AD71960" s="99"/>
      <c r="AF71960" s="46"/>
      <c r="AM71960" s="121"/>
      <c r="AO71960" s="46"/>
    </row>
    <row r="71961" spans="1:41" s="60" customFormat="1" hidden="1" x14ac:dyDescent="0.35">
      <c r="A71961" s="46"/>
      <c r="H71961" s="103"/>
      <c r="AD71961" s="99"/>
      <c r="AF71961" s="46"/>
      <c r="AM71961" s="121"/>
      <c r="AO71961" s="46"/>
    </row>
    <row r="71962" spans="1:41" s="60" customFormat="1" hidden="1" x14ac:dyDescent="0.35">
      <c r="A71962" s="46"/>
      <c r="H71962" s="103"/>
      <c r="AD71962" s="99"/>
      <c r="AF71962" s="46"/>
      <c r="AM71962" s="121"/>
      <c r="AO71962" s="46"/>
    </row>
    <row r="71963" spans="1:41" s="60" customFormat="1" hidden="1" x14ac:dyDescent="0.35">
      <c r="A71963" s="46"/>
      <c r="H71963" s="103"/>
      <c r="AD71963" s="99"/>
      <c r="AF71963" s="46"/>
      <c r="AM71963" s="121"/>
      <c r="AO71963" s="46"/>
    </row>
    <row r="71964" spans="1:41" s="60" customFormat="1" hidden="1" x14ac:dyDescent="0.35">
      <c r="A71964" s="46"/>
      <c r="H71964" s="103"/>
      <c r="AD71964" s="99"/>
      <c r="AF71964" s="46"/>
      <c r="AM71964" s="121"/>
      <c r="AO71964" s="46"/>
    </row>
    <row r="71965" spans="1:41" s="60" customFormat="1" hidden="1" x14ac:dyDescent="0.35">
      <c r="A71965" s="46"/>
      <c r="H71965" s="103"/>
      <c r="AD71965" s="99"/>
      <c r="AF71965" s="46"/>
      <c r="AM71965" s="121"/>
      <c r="AO71965" s="46"/>
    </row>
    <row r="71966" spans="1:41" s="60" customFormat="1" hidden="1" x14ac:dyDescent="0.35">
      <c r="A71966" s="46"/>
      <c r="H71966" s="103"/>
      <c r="AD71966" s="99"/>
      <c r="AF71966" s="46"/>
      <c r="AM71966" s="121"/>
      <c r="AO71966" s="46"/>
    </row>
    <row r="71967" spans="1:41" s="60" customFormat="1" hidden="1" x14ac:dyDescent="0.35">
      <c r="A71967" s="46"/>
      <c r="H71967" s="103"/>
      <c r="AD71967" s="99"/>
      <c r="AF71967" s="46"/>
      <c r="AM71967" s="121"/>
      <c r="AO71967" s="46"/>
    </row>
    <row r="71968" spans="1:41" s="60" customFormat="1" hidden="1" x14ac:dyDescent="0.35">
      <c r="A71968" s="46"/>
      <c r="H71968" s="103"/>
      <c r="AD71968" s="99"/>
      <c r="AF71968" s="46"/>
      <c r="AM71968" s="121"/>
      <c r="AO71968" s="46"/>
    </row>
    <row r="71969" spans="1:41" s="60" customFormat="1" hidden="1" x14ac:dyDescent="0.35">
      <c r="A71969" s="46"/>
      <c r="H71969" s="103"/>
      <c r="AD71969" s="99"/>
      <c r="AF71969" s="46"/>
      <c r="AM71969" s="121"/>
      <c r="AO71969" s="46"/>
    </row>
    <row r="71970" spans="1:41" s="60" customFormat="1" hidden="1" x14ac:dyDescent="0.35">
      <c r="A71970" s="46"/>
      <c r="H71970" s="103"/>
      <c r="AD71970" s="99"/>
      <c r="AF71970" s="46"/>
      <c r="AM71970" s="121"/>
      <c r="AO71970" s="46"/>
    </row>
    <row r="71971" spans="1:41" s="60" customFormat="1" hidden="1" x14ac:dyDescent="0.35">
      <c r="A71971" s="46"/>
      <c r="H71971" s="103"/>
      <c r="AD71971" s="99"/>
      <c r="AF71971" s="46"/>
      <c r="AM71971" s="121"/>
      <c r="AO71971" s="46"/>
    </row>
    <row r="71972" spans="1:41" s="60" customFormat="1" hidden="1" x14ac:dyDescent="0.35">
      <c r="A71972" s="46"/>
      <c r="H71972" s="103"/>
      <c r="AD71972" s="99"/>
      <c r="AF71972" s="46"/>
      <c r="AM71972" s="121"/>
      <c r="AO71972" s="46"/>
    </row>
    <row r="71973" spans="1:41" s="60" customFormat="1" hidden="1" x14ac:dyDescent="0.35">
      <c r="A71973" s="46"/>
      <c r="H71973" s="103"/>
      <c r="AD71973" s="99"/>
      <c r="AF71973" s="46"/>
      <c r="AM71973" s="121"/>
      <c r="AO71973" s="46"/>
    </row>
    <row r="71974" spans="1:41" s="60" customFormat="1" hidden="1" x14ac:dyDescent="0.35">
      <c r="A71974" s="46"/>
      <c r="H71974" s="103"/>
      <c r="AD71974" s="99"/>
      <c r="AF71974" s="46"/>
      <c r="AM71974" s="121"/>
      <c r="AO71974" s="46"/>
    </row>
    <row r="71975" spans="1:41" s="60" customFormat="1" hidden="1" x14ac:dyDescent="0.35">
      <c r="A71975" s="46"/>
      <c r="H71975" s="103"/>
      <c r="AD71975" s="99"/>
      <c r="AF71975" s="46"/>
      <c r="AM71975" s="121"/>
      <c r="AO71975" s="46"/>
    </row>
    <row r="71976" spans="1:41" s="60" customFormat="1" hidden="1" x14ac:dyDescent="0.35">
      <c r="A71976" s="46"/>
      <c r="H71976" s="103"/>
      <c r="AD71976" s="99"/>
      <c r="AF71976" s="46"/>
      <c r="AM71976" s="121"/>
      <c r="AO71976" s="46"/>
    </row>
    <row r="71977" spans="1:41" s="60" customFormat="1" hidden="1" x14ac:dyDescent="0.35">
      <c r="A71977" s="46"/>
      <c r="H71977" s="103"/>
      <c r="AD71977" s="99"/>
      <c r="AF71977" s="46"/>
      <c r="AM71977" s="121"/>
      <c r="AO71977" s="46"/>
    </row>
    <row r="71978" spans="1:41" s="60" customFormat="1" hidden="1" x14ac:dyDescent="0.35">
      <c r="A71978" s="46"/>
      <c r="H71978" s="103"/>
      <c r="AD71978" s="99"/>
      <c r="AF71978" s="46"/>
      <c r="AM71978" s="121"/>
      <c r="AO71978" s="46"/>
    </row>
    <row r="71979" spans="1:41" s="60" customFormat="1" hidden="1" x14ac:dyDescent="0.35">
      <c r="A71979" s="46"/>
      <c r="H71979" s="103"/>
      <c r="AD71979" s="99"/>
      <c r="AF71979" s="46"/>
      <c r="AM71979" s="121"/>
      <c r="AO71979" s="46"/>
    </row>
    <row r="71980" spans="1:41" s="60" customFormat="1" hidden="1" x14ac:dyDescent="0.35">
      <c r="A71980" s="46"/>
      <c r="H71980" s="103"/>
      <c r="AD71980" s="99"/>
      <c r="AF71980" s="46"/>
      <c r="AM71980" s="121"/>
      <c r="AO71980" s="46"/>
    </row>
    <row r="71981" spans="1:41" s="60" customFormat="1" hidden="1" x14ac:dyDescent="0.35">
      <c r="A71981" s="46"/>
      <c r="H71981" s="103"/>
      <c r="AD71981" s="99"/>
      <c r="AF71981" s="46"/>
      <c r="AM71981" s="121"/>
      <c r="AO71981" s="46"/>
    </row>
    <row r="71982" spans="1:41" s="60" customFormat="1" hidden="1" x14ac:dyDescent="0.35">
      <c r="A71982" s="46"/>
      <c r="H71982" s="103"/>
      <c r="AD71982" s="99"/>
      <c r="AF71982" s="46"/>
      <c r="AM71982" s="121"/>
      <c r="AO71982" s="46"/>
    </row>
    <row r="71983" spans="1:41" s="60" customFormat="1" hidden="1" x14ac:dyDescent="0.35">
      <c r="A71983" s="46"/>
      <c r="H71983" s="103"/>
      <c r="AD71983" s="99"/>
      <c r="AF71983" s="46"/>
      <c r="AM71983" s="121"/>
      <c r="AO71983" s="46"/>
    </row>
    <row r="71984" spans="1:41" s="60" customFormat="1" hidden="1" x14ac:dyDescent="0.35">
      <c r="A71984" s="46"/>
      <c r="H71984" s="103"/>
      <c r="AD71984" s="99"/>
      <c r="AF71984" s="46"/>
      <c r="AM71984" s="121"/>
      <c r="AO71984" s="46"/>
    </row>
    <row r="71985" spans="1:41" s="60" customFormat="1" hidden="1" x14ac:dyDescent="0.35">
      <c r="A71985" s="46"/>
      <c r="H71985" s="103"/>
      <c r="AD71985" s="99"/>
      <c r="AF71985" s="46"/>
      <c r="AM71985" s="121"/>
      <c r="AO71985" s="46"/>
    </row>
    <row r="71986" spans="1:41" s="60" customFormat="1" hidden="1" x14ac:dyDescent="0.35">
      <c r="A71986" s="46"/>
      <c r="H71986" s="103"/>
      <c r="AD71986" s="99"/>
      <c r="AF71986" s="46"/>
      <c r="AM71986" s="121"/>
      <c r="AO71986" s="46"/>
    </row>
    <row r="71987" spans="1:41" s="60" customFormat="1" hidden="1" x14ac:dyDescent="0.35">
      <c r="A71987" s="46"/>
      <c r="H71987" s="103"/>
      <c r="AD71987" s="99"/>
      <c r="AF71987" s="46"/>
      <c r="AM71987" s="121"/>
      <c r="AO71987" s="46"/>
    </row>
    <row r="71988" spans="1:41" s="60" customFormat="1" hidden="1" x14ac:dyDescent="0.35">
      <c r="A71988" s="46"/>
      <c r="H71988" s="103"/>
      <c r="AD71988" s="99"/>
      <c r="AF71988" s="46"/>
      <c r="AM71988" s="121"/>
      <c r="AO71988" s="46"/>
    </row>
    <row r="71989" spans="1:41" s="60" customFormat="1" hidden="1" x14ac:dyDescent="0.35">
      <c r="A71989" s="46"/>
      <c r="H71989" s="103"/>
      <c r="AD71989" s="99"/>
      <c r="AF71989" s="46"/>
      <c r="AM71989" s="121"/>
      <c r="AO71989" s="46"/>
    </row>
    <row r="71990" spans="1:41" s="60" customFormat="1" hidden="1" x14ac:dyDescent="0.35">
      <c r="A71990" s="46"/>
      <c r="H71990" s="103"/>
      <c r="AD71990" s="99"/>
      <c r="AF71990" s="46"/>
      <c r="AM71990" s="121"/>
      <c r="AO71990" s="46"/>
    </row>
    <row r="71991" spans="1:41" s="60" customFormat="1" hidden="1" x14ac:dyDescent="0.35">
      <c r="A71991" s="46"/>
      <c r="H71991" s="103"/>
      <c r="AD71991" s="99"/>
      <c r="AF71991" s="46"/>
      <c r="AM71991" s="121"/>
      <c r="AO71991" s="46"/>
    </row>
    <row r="71992" spans="1:41" s="60" customFormat="1" hidden="1" x14ac:dyDescent="0.35">
      <c r="A71992" s="46"/>
      <c r="H71992" s="103"/>
      <c r="AD71992" s="99"/>
      <c r="AF71992" s="46"/>
      <c r="AM71992" s="121"/>
      <c r="AO71992" s="46"/>
    </row>
    <row r="71993" spans="1:41" s="60" customFormat="1" hidden="1" x14ac:dyDescent="0.35">
      <c r="A71993" s="46"/>
      <c r="H71993" s="103"/>
      <c r="AD71993" s="99"/>
      <c r="AF71993" s="46"/>
      <c r="AM71993" s="121"/>
      <c r="AO71993" s="46"/>
    </row>
    <row r="71994" spans="1:41" s="60" customFormat="1" hidden="1" x14ac:dyDescent="0.35">
      <c r="A71994" s="46"/>
      <c r="H71994" s="103"/>
      <c r="AD71994" s="99"/>
      <c r="AF71994" s="46"/>
      <c r="AM71994" s="121"/>
      <c r="AO71994" s="46"/>
    </row>
    <row r="71995" spans="1:41" s="60" customFormat="1" hidden="1" x14ac:dyDescent="0.35">
      <c r="A71995" s="46"/>
      <c r="H71995" s="103"/>
      <c r="AD71995" s="99"/>
      <c r="AF71995" s="46"/>
      <c r="AM71995" s="121"/>
      <c r="AO71995" s="46"/>
    </row>
    <row r="71996" spans="1:41" s="60" customFormat="1" hidden="1" x14ac:dyDescent="0.35">
      <c r="A71996" s="46"/>
      <c r="H71996" s="103"/>
      <c r="AD71996" s="99"/>
      <c r="AF71996" s="46"/>
      <c r="AM71996" s="121"/>
      <c r="AO71996" s="46"/>
    </row>
    <row r="71997" spans="1:41" s="60" customFormat="1" hidden="1" x14ac:dyDescent="0.35">
      <c r="A71997" s="46"/>
      <c r="H71997" s="103"/>
      <c r="AD71997" s="99"/>
      <c r="AF71997" s="46"/>
      <c r="AM71997" s="121"/>
      <c r="AO71997" s="46"/>
    </row>
    <row r="71998" spans="1:41" s="60" customFormat="1" hidden="1" x14ac:dyDescent="0.35">
      <c r="A71998" s="46"/>
      <c r="H71998" s="103"/>
      <c r="AD71998" s="99"/>
      <c r="AF71998" s="46"/>
      <c r="AM71998" s="121"/>
      <c r="AO71998" s="46"/>
    </row>
    <row r="71999" spans="1:41" s="60" customFormat="1" hidden="1" x14ac:dyDescent="0.35">
      <c r="A71999" s="46"/>
      <c r="H71999" s="103"/>
      <c r="AD71999" s="99"/>
      <c r="AF71999" s="46"/>
      <c r="AM71999" s="121"/>
      <c r="AO71999" s="46"/>
    </row>
    <row r="72000" spans="1:41" s="60" customFormat="1" hidden="1" x14ac:dyDescent="0.35">
      <c r="A72000" s="46"/>
      <c r="H72000" s="103"/>
      <c r="AD72000" s="99"/>
      <c r="AF72000" s="46"/>
      <c r="AM72000" s="121"/>
      <c r="AO72000" s="46"/>
    </row>
    <row r="72001" spans="1:41" s="60" customFormat="1" hidden="1" x14ac:dyDescent="0.35">
      <c r="A72001" s="46"/>
      <c r="H72001" s="103"/>
      <c r="AD72001" s="99"/>
      <c r="AF72001" s="46"/>
      <c r="AM72001" s="121"/>
      <c r="AO72001" s="46"/>
    </row>
    <row r="72002" spans="1:41" s="60" customFormat="1" hidden="1" x14ac:dyDescent="0.35">
      <c r="A72002" s="46"/>
      <c r="H72002" s="103"/>
      <c r="AD72002" s="99"/>
      <c r="AF72002" s="46"/>
      <c r="AM72002" s="121"/>
      <c r="AO72002" s="46"/>
    </row>
    <row r="72003" spans="1:41" s="60" customFormat="1" hidden="1" x14ac:dyDescent="0.35">
      <c r="A72003" s="46"/>
      <c r="H72003" s="103"/>
      <c r="AD72003" s="99"/>
      <c r="AF72003" s="46"/>
      <c r="AM72003" s="121"/>
      <c r="AO72003" s="46"/>
    </row>
    <row r="72004" spans="1:41" s="60" customFormat="1" hidden="1" x14ac:dyDescent="0.35">
      <c r="A72004" s="46"/>
      <c r="H72004" s="103"/>
      <c r="AD72004" s="99"/>
      <c r="AF72004" s="46"/>
      <c r="AM72004" s="121"/>
      <c r="AO72004" s="46"/>
    </row>
    <row r="72005" spans="1:41" s="60" customFormat="1" hidden="1" x14ac:dyDescent="0.35">
      <c r="A72005" s="46"/>
      <c r="H72005" s="103"/>
      <c r="AD72005" s="99"/>
      <c r="AF72005" s="46"/>
      <c r="AM72005" s="121"/>
      <c r="AO72005" s="46"/>
    </row>
    <row r="72006" spans="1:41" s="60" customFormat="1" hidden="1" x14ac:dyDescent="0.35">
      <c r="A72006" s="46"/>
      <c r="H72006" s="103"/>
      <c r="AD72006" s="99"/>
      <c r="AF72006" s="46"/>
      <c r="AM72006" s="121"/>
      <c r="AO72006" s="46"/>
    </row>
    <row r="72007" spans="1:41" s="60" customFormat="1" hidden="1" x14ac:dyDescent="0.35">
      <c r="A72007" s="46"/>
      <c r="H72007" s="103"/>
      <c r="AD72007" s="99"/>
      <c r="AF72007" s="46"/>
      <c r="AM72007" s="121"/>
      <c r="AO72007" s="46"/>
    </row>
    <row r="72008" spans="1:41" s="60" customFormat="1" hidden="1" x14ac:dyDescent="0.35">
      <c r="A72008" s="46"/>
      <c r="H72008" s="103"/>
      <c r="AD72008" s="99"/>
      <c r="AF72008" s="46"/>
      <c r="AM72008" s="121"/>
      <c r="AO72008" s="46"/>
    </row>
    <row r="72009" spans="1:41" s="60" customFormat="1" hidden="1" x14ac:dyDescent="0.35">
      <c r="A72009" s="46"/>
      <c r="H72009" s="103"/>
      <c r="AD72009" s="99"/>
      <c r="AF72009" s="46"/>
      <c r="AM72009" s="121"/>
      <c r="AO72009" s="46"/>
    </row>
    <row r="72010" spans="1:41" s="60" customFormat="1" hidden="1" x14ac:dyDescent="0.35">
      <c r="A72010" s="46"/>
      <c r="H72010" s="103"/>
      <c r="AD72010" s="99"/>
      <c r="AF72010" s="46"/>
      <c r="AM72010" s="121"/>
      <c r="AO72010" s="46"/>
    </row>
    <row r="72011" spans="1:41" s="60" customFormat="1" hidden="1" x14ac:dyDescent="0.35">
      <c r="A72011" s="46"/>
      <c r="H72011" s="103"/>
      <c r="AD72011" s="99"/>
      <c r="AF72011" s="46"/>
      <c r="AM72011" s="121"/>
      <c r="AO72011" s="46"/>
    </row>
    <row r="72012" spans="1:41" s="60" customFormat="1" hidden="1" x14ac:dyDescent="0.35">
      <c r="A72012" s="46"/>
      <c r="H72012" s="103"/>
      <c r="AD72012" s="99"/>
      <c r="AF72012" s="46"/>
      <c r="AM72012" s="121"/>
      <c r="AO72012" s="46"/>
    </row>
    <row r="72013" spans="1:41" s="60" customFormat="1" hidden="1" x14ac:dyDescent="0.35">
      <c r="A72013" s="46"/>
      <c r="H72013" s="103"/>
      <c r="AD72013" s="99"/>
      <c r="AF72013" s="46"/>
      <c r="AM72013" s="121"/>
      <c r="AO72013" s="46"/>
    </row>
    <row r="72014" spans="1:41" s="60" customFormat="1" hidden="1" x14ac:dyDescent="0.35">
      <c r="A72014" s="46"/>
      <c r="H72014" s="103"/>
      <c r="AD72014" s="99"/>
      <c r="AF72014" s="46"/>
      <c r="AM72014" s="121"/>
      <c r="AO72014" s="46"/>
    </row>
    <row r="72015" spans="1:41" s="60" customFormat="1" hidden="1" x14ac:dyDescent="0.35">
      <c r="A72015" s="46"/>
      <c r="H72015" s="103"/>
      <c r="AD72015" s="99"/>
      <c r="AF72015" s="46"/>
      <c r="AM72015" s="121"/>
      <c r="AO72015" s="46"/>
    </row>
    <row r="72016" spans="1:41" s="60" customFormat="1" hidden="1" x14ac:dyDescent="0.35">
      <c r="A72016" s="46"/>
      <c r="H72016" s="103"/>
      <c r="AD72016" s="99"/>
      <c r="AF72016" s="46"/>
      <c r="AM72016" s="121"/>
      <c r="AO72016" s="46"/>
    </row>
    <row r="72017" spans="1:41" s="60" customFormat="1" hidden="1" x14ac:dyDescent="0.35">
      <c r="A72017" s="46"/>
      <c r="H72017" s="103"/>
      <c r="AD72017" s="99"/>
      <c r="AF72017" s="46"/>
      <c r="AM72017" s="121"/>
      <c r="AO72017" s="46"/>
    </row>
    <row r="72018" spans="1:41" s="60" customFormat="1" hidden="1" x14ac:dyDescent="0.35">
      <c r="A72018" s="46"/>
      <c r="H72018" s="103"/>
      <c r="AD72018" s="99"/>
      <c r="AF72018" s="46"/>
      <c r="AM72018" s="121"/>
      <c r="AO72018" s="46"/>
    </row>
    <row r="72019" spans="1:41" s="60" customFormat="1" hidden="1" x14ac:dyDescent="0.35">
      <c r="A72019" s="46"/>
      <c r="H72019" s="103"/>
      <c r="AD72019" s="99"/>
      <c r="AF72019" s="46"/>
      <c r="AM72019" s="121"/>
      <c r="AO72019" s="46"/>
    </row>
    <row r="72020" spans="1:41" s="60" customFormat="1" hidden="1" x14ac:dyDescent="0.35">
      <c r="A72020" s="46"/>
      <c r="H72020" s="103"/>
      <c r="AD72020" s="99"/>
      <c r="AF72020" s="46"/>
      <c r="AM72020" s="121"/>
      <c r="AO72020" s="46"/>
    </row>
    <row r="72021" spans="1:41" s="60" customFormat="1" hidden="1" x14ac:dyDescent="0.35">
      <c r="A72021" s="46"/>
      <c r="H72021" s="103"/>
      <c r="AD72021" s="99"/>
      <c r="AF72021" s="46"/>
      <c r="AM72021" s="121"/>
      <c r="AO72021" s="46"/>
    </row>
    <row r="72022" spans="1:41" s="60" customFormat="1" hidden="1" x14ac:dyDescent="0.35">
      <c r="A72022" s="46"/>
      <c r="H72022" s="103"/>
      <c r="AD72022" s="99"/>
      <c r="AF72022" s="46"/>
      <c r="AM72022" s="121"/>
      <c r="AO72022" s="46"/>
    </row>
    <row r="72023" spans="1:41" s="60" customFormat="1" hidden="1" x14ac:dyDescent="0.35">
      <c r="A72023" s="46"/>
      <c r="H72023" s="103"/>
      <c r="AD72023" s="99"/>
      <c r="AF72023" s="46"/>
      <c r="AM72023" s="121"/>
      <c r="AO72023" s="46"/>
    </row>
    <row r="72024" spans="1:41" s="60" customFormat="1" hidden="1" x14ac:dyDescent="0.35">
      <c r="A72024" s="46"/>
      <c r="H72024" s="103"/>
      <c r="AD72024" s="99"/>
      <c r="AF72024" s="46"/>
      <c r="AM72024" s="121"/>
      <c r="AO72024" s="46"/>
    </row>
    <row r="72025" spans="1:41" s="60" customFormat="1" hidden="1" x14ac:dyDescent="0.35">
      <c r="A72025" s="46"/>
      <c r="H72025" s="103"/>
      <c r="AD72025" s="99"/>
      <c r="AF72025" s="46"/>
      <c r="AM72025" s="121"/>
      <c r="AO72025" s="46"/>
    </row>
    <row r="72026" spans="1:41" s="60" customFormat="1" hidden="1" x14ac:dyDescent="0.35">
      <c r="A72026" s="46"/>
      <c r="H72026" s="103"/>
      <c r="AD72026" s="99"/>
      <c r="AF72026" s="46"/>
      <c r="AM72026" s="121"/>
      <c r="AO72026" s="46"/>
    </row>
    <row r="72027" spans="1:41" s="60" customFormat="1" hidden="1" x14ac:dyDescent="0.35">
      <c r="A72027" s="46"/>
      <c r="H72027" s="103"/>
      <c r="AD72027" s="99"/>
      <c r="AF72027" s="46"/>
      <c r="AM72027" s="121"/>
      <c r="AO72027" s="46"/>
    </row>
    <row r="72028" spans="1:41" s="60" customFormat="1" hidden="1" x14ac:dyDescent="0.35">
      <c r="A72028" s="46"/>
      <c r="H72028" s="103"/>
      <c r="AD72028" s="99"/>
      <c r="AF72028" s="46"/>
      <c r="AM72028" s="121"/>
      <c r="AO72028" s="46"/>
    </row>
    <row r="72029" spans="1:41" s="60" customFormat="1" hidden="1" x14ac:dyDescent="0.35">
      <c r="A72029" s="46"/>
      <c r="H72029" s="103"/>
      <c r="AD72029" s="99"/>
      <c r="AF72029" s="46"/>
      <c r="AM72029" s="121"/>
      <c r="AO72029" s="46"/>
    </row>
    <row r="72030" spans="1:41" s="60" customFormat="1" hidden="1" x14ac:dyDescent="0.35">
      <c r="A72030" s="46"/>
      <c r="H72030" s="103"/>
      <c r="AD72030" s="99"/>
      <c r="AF72030" s="46"/>
      <c r="AM72030" s="121"/>
      <c r="AO72030" s="46"/>
    </row>
    <row r="72031" spans="1:41" s="60" customFormat="1" hidden="1" x14ac:dyDescent="0.35">
      <c r="A72031" s="46"/>
      <c r="H72031" s="103"/>
      <c r="AD72031" s="99"/>
      <c r="AF72031" s="46"/>
      <c r="AM72031" s="121"/>
      <c r="AO72031" s="46"/>
    </row>
    <row r="72032" spans="1:41" s="60" customFormat="1" hidden="1" x14ac:dyDescent="0.35">
      <c r="A72032" s="46"/>
      <c r="H72032" s="103"/>
      <c r="AD72032" s="99"/>
      <c r="AF72032" s="46"/>
      <c r="AM72032" s="121"/>
      <c r="AO72032" s="46"/>
    </row>
    <row r="72033" spans="1:41" s="60" customFormat="1" hidden="1" x14ac:dyDescent="0.35">
      <c r="A72033" s="46"/>
      <c r="H72033" s="103"/>
      <c r="AD72033" s="99"/>
      <c r="AF72033" s="46"/>
      <c r="AM72033" s="121"/>
      <c r="AO72033" s="46"/>
    </row>
    <row r="72034" spans="1:41" s="60" customFormat="1" hidden="1" x14ac:dyDescent="0.35">
      <c r="A72034" s="46"/>
      <c r="H72034" s="103"/>
      <c r="AD72034" s="99"/>
      <c r="AF72034" s="46"/>
      <c r="AM72034" s="121"/>
      <c r="AO72034" s="46"/>
    </row>
    <row r="72035" spans="1:41" s="60" customFormat="1" hidden="1" x14ac:dyDescent="0.35">
      <c r="A72035" s="46"/>
      <c r="H72035" s="103"/>
      <c r="AD72035" s="99"/>
      <c r="AF72035" s="46"/>
      <c r="AM72035" s="121"/>
      <c r="AO72035" s="46"/>
    </row>
    <row r="72036" spans="1:41" s="60" customFormat="1" hidden="1" x14ac:dyDescent="0.35">
      <c r="A72036" s="46"/>
      <c r="H72036" s="103"/>
      <c r="AD72036" s="99"/>
      <c r="AF72036" s="46"/>
      <c r="AM72036" s="121"/>
      <c r="AO72036" s="46"/>
    </row>
    <row r="72037" spans="1:41" s="60" customFormat="1" hidden="1" x14ac:dyDescent="0.35">
      <c r="A72037" s="46"/>
      <c r="H72037" s="103"/>
      <c r="AD72037" s="99"/>
      <c r="AF72037" s="46"/>
      <c r="AM72037" s="121"/>
      <c r="AO72037" s="46"/>
    </row>
    <row r="72038" spans="1:41" s="60" customFormat="1" hidden="1" x14ac:dyDescent="0.35">
      <c r="A72038" s="46"/>
      <c r="H72038" s="103"/>
      <c r="AD72038" s="99"/>
      <c r="AF72038" s="46"/>
      <c r="AM72038" s="121"/>
      <c r="AO72038" s="46"/>
    </row>
    <row r="72039" spans="1:41" s="60" customFormat="1" hidden="1" x14ac:dyDescent="0.35">
      <c r="A72039" s="46"/>
      <c r="H72039" s="103"/>
      <c r="AD72039" s="99"/>
      <c r="AF72039" s="46"/>
      <c r="AM72039" s="121"/>
      <c r="AO72039" s="46"/>
    </row>
    <row r="72040" spans="1:41" s="60" customFormat="1" hidden="1" x14ac:dyDescent="0.35">
      <c r="A72040" s="46"/>
      <c r="H72040" s="103"/>
      <c r="AD72040" s="99"/>
      <c r="AF72040" s="46"/>
      <c r="AM72040" s="121"/>
      <c r="AO72040" s="46"/>
    </row>
    <row r="72041" spans="1:41" s="60" customFormat="1" hidden="1" x14ac:dyDescent="0.35">
      <c r="A72041" s="46"/>
      <c r="H72041" s="103"/>
      <c r="AD72041" s="99"/>
      <c r="AF72041" s="46"/>
      <c r="AM72041" s="121"/>
      <c r="AO72041" s="46"/>
    </row>
    <row r="72042" spans="1:41" s="60" customFormat="1" hidden="1" x14ac:dyDescent="0.35">
      <c r="A72042" s="46"/>
      <c r="H72042" s="103"/>
      <c r="AD72042" s="99"/>
      <c r="AF72042" s="46"/>
      <c r="AM72042" s="121"/>
      <c r="AO72042" s="46"/>
    </row>
    <row r="72043" spans="1:41" s="60" customFormat="1" hidden="1" x14ac:dyDescent="0.35">
      <c r="A72043" s="46"/>
      <c r="H72043" s="103"/>
      <c r="AD72043" s="99"/>
      <c r="AF72043" s="46"/>
      <c r="AM72043" s="121"/>
      <c r="AO72043" s="46"/>
    </row>
    <row r="72044" spans="1:41" s="60" customFormat="1" hidden="1" x14ac:dyDescent="0.35">
      <c r="A72044" s="46"/>
      <c r="H72044" s="103"/>
      <c r="AD72044" s="99"/>
      <c r="AF72044" s="46"/>
      <c r="AM72044" s="121"/>
      <c r="AO72044" s="46"/>
    </row>
    <row r="72045" spans="1:41" s="60" customFormat="1" hidden="1" x14ac:dyDescent="0.35">
      <c r="A72045" s="46"/>
      <c r="H72045" s="103"/>
      <c r="AD72045" s="99"/>
      <c r="AF72045" s="46"/>
      <c r="AM72045" s="121"/>
      <c r="AO72045" s="46"/>
    </row>
    <row r="72046" spans="1:41" s="60" customFormat="1" hidden="1" x14ac:dyDescent="0.35">
      <c r="A72046" s="46"/>
      <c r="H72046" s="103"/>
      <c r="AD72046" s="99"/>
      <c r="AF72046" s="46"/>
      <c r="AM72046" s="121"/>
      <c r="AO72046" s="46"/>
    </row>
    <row r="72047" spans="1:41" s="60" customFormat="1" hidden="1" x14ac:dyDescent="0.35">
      <c r="A72047" s="46"/>
      <c r="H72047" s="103"/>
      <c r="AD72047" s="99"/>
      <c r="AF72047" s="46"/>
      <c r="AM72047" s="121"/>
      <c r="AO72047" s="46"/>
    </row>
    <row r="72048" spans="1:41" s="60" customFormat="1" hidden="1" x14ac:dyDescent="0.35">
      <c r="A72048" s="46"/>
      <c r="H72048" s="103"/>
      <c r="AD72048" s="99"/>
      <c r="AF72048" s="46"/>
      <c r="AM72048" s="121"/>
      <c r="AO72048" s="46"/>
    </row>
    <row r="72049" spans="1:41" s="60" customFormat="1" hidden="1" x14ac:dyDescent="0.35">
      <c r="A72049" s="46"/>
      <c r="H72049" s="103"/>
      <c r="AD72049" s="99"/>
      <c r="AF72049" s="46"/>
      <c r="AM72049" s="121"/>
      <c r="AO72049" s="46"/>
    </row>
    <row r="72050" spans="1:41" s="60" customFormat="1" hidden="1" x14ac:dyDescent="0.35">
      <c r="A72050" s="46"/>
      <c r="H72050" s="103"/>
      <c r="AD72050" s="99"/>
      <c r="AF72050" s="46"/>
      <c r="AM72050" s="121"/>
      <c r="AO72050" s="46"/>
    </row>
    <row r="72051" spans="1:41" s="60" customFormat="1" hidden="1" x14ac:dyDescent="0.35">
      <c r="A72051" s="46"/>
      <c r="H72051" s="103"/>
      <c r="AD72051" s="99"/>
      <c r="AF72051" s="46"/>
      <c r="AM72051" s="121"/>
      <c r="AO72051" s="46"/>
    </row>
    <row r="72052" spans="1:41" s="60" customFormat="1" hidden="1" x14ac:dyDescent="0.35">
      <c r="A72052" s="46"/>
      <c r="H72052" s="103"/>
      <c r="AD72052" s="99"/>
      <c r="AF72052" s="46"/>
      <c r="AM72052" s="121"/>
      <c r="AO72052" s="46"/>
    </row>
    <row r="72053" spans="1:41" s="60" customFormat="1" hidden="1" x14ac:dyDescent="0.35">
      <c r="A72053" s="46"/>
      <c r="H72053" s="103"/>
      <c r="AD72053" s="99"/>
      <c r="AF72053" s="46"/>
      <c r="AM72053" s="121"/>
      <c r="AO72053" s="46"/>
    </row>
    <row r="72054" spans="1:41" s="60" customFormat="1" hidden="1" x14ac:dyDescent="0.35">
      <c r="A72054" s="46"/>
      <c r="H72054" s="103"/>
      <c r="AD72054" s="99"/>
      <c r="AF72054" s="46"/>
      <c r="AM72054" s="121"/>
      <c r="AO72054" s="46"/>
    </row>
    <row r="72055" spans="1:41" s="60" customFormat="1" hidden="1" x14ac:dyDescent="0.35">
      <c r="A72055" s="46"/>
      <c r="H72055" s="103"/>
      <c r="AD72055" s="99"/>
      <c r="AF72055" s="46"/>
      <c r="AM72055" s="121"/>
      <c r="AO72055" s="46"/>
    </row>
    <row r="72056" spans="1:41" s="60" customFormat="1" hidden="1" x14ac:dyDescent="0.35">
      <c r="A72056" s="46"/>
      <c r="H72056" s="103"/>
      <c r="AD72056" s="99"/>
      <c r="AF72056" s="46"/>
      <c r="AM72056" s="121"/>
      <c r="AO72056" s="46"/>
    </row>
    <row r="72057" spans="1:41" s="60" customFormat="1" hidden="1" x14ac:dyDescent="0.35">
      <c r="A72057" s="46"/>
      <c r="H72057" s="103"/>
      <c r="AD72057" s="99"/>
      <c r="AF72057" s="46"/>
      <c r="AM72057" s="121"/>
      <c r="AO72057" s="46"/>
    </row>
    <row r="72058" spans="1:41" s="60" customFormat="1" hidden="1" x14ac:dyDescent="0.35">
      <c r="A72058" s="46"/>
      <c r="H72058" s="103"/>
      <c r="AD72058" s="99"/>
      <c r="AF72058" s="46"/>
      <c r="AM72058" s="121"/>
      <c r="AO72058" s="46"/>
    </row>
    <row r="72059" spans="1:41" s="60" customFormat="1" hidden="1" x14ac:dyDescent="0.35">
      <c r="A72059" s="46"/>
      <c r="H72059" s="103"/>
      <c r="AD72059" s="99"/>
      <c r="AF72059" s="46"/>
      <c r="AM72059" s="121"/>
      <c r="AO72059" s="46"/>
    </row>
    <row r="72060" spans="1:41" s="60" customFormat="1" hidden="1" x14ac:dyDescent="0.35">
      <c r="A72060" s="46"/>
      <c r="H72060" s="103"/>
      <c r="AD72060" s="99"/>
      <c r="AF72060" s="46"/>
      <c r="AM72060" s="121"/>
      <c r="AO72060" s="46"/>
    </row>
    <row r="72061" spans="1:41" s="60" customFormat="1" hidden="1" x14ac:dyDescent="0.35">
      <c r="A72061" s="46"/>
      <c r="H72061" s="103"/>
      <c r="AD72061" s="99"/>
      <c r="AF72061" s="46"/>
      <c r="AM72061" s="121"/>
      <c r="AO72061" s="46"/>
    </row>
    <row r="72062" spans="1:41" s="60" customFormat="1" hidden="1" x14ac:dyDescent="0.35">
      <c r="A72062" s="46"/>
      <c r="H72062" s="103"/>
      <c r="AD72062" s="99"/>
      <c r="AF72062" s="46"/>
      <c r="AM72062" s="121"/>
      <c r="AO72062" s="46"/>
    </row>
    <row r="72063" spans="1:41" s="60" customFormat="1" hidden="1" x14ac:dyDescent="0.35">
      <c r="A72063" s="46"/>
      <c r="H72063" s="103"/>
      <c r="AD72063" s="99"/>
      <c r="AF72063" s="46"/>
      <c r="AM72063" s="121"/>
      <c r="AO72063" s="46"/>
    </row>
    <row r="72064" spans="1:41" s="60" customFormat="1" hidden="1" x14ac:dyDescent="0.35">
      <c r="A72064" s="46"/>
      <c r="H72064" s="103"/>
      <c r="AD72064" s="99"/>
      <c r="AF72064" s="46"/>
      <c r="AM72064" s="121"/>
      <c r="AO72064" s="46"/>
    </row>
    <row r="72065" spans="1:41" s="60" customFormat="1" hidden="1" x14ac:dyDescent="0.35">
      <c r="A72065" s="46"/>
      <c r="H72065" s="103"/>
      <c r="AD72065" s="99"/>
      <c r="AF72065" s="46"/>
      <c r="AM72065" s="121"/>
      <c r="AO72065" s="46"/>
    </row>
    <row r="72066" spans="1:41" s="60" customFormat="1" hidden="1" x14ac:dyDescent="0.35">
      <c r="A72066" s="46"/>
      <c r="H72066" s="103"/>
      <c r="AD72066" s="99"/>
      <c r="AF72066" s="46"/>
      <c r="AM72066" s="121"/>
      <c r="AO72066" s="46"/>
    </row>
    <row r="72067" spans="1:41" s="60" customFormat="1" hidden="1" x14ac:dyDescent="0.35">
      <c r="A72067" s="46"/>
      <c r="H72067" s="103"/>
      <c r="AD72067" s="99"/>
      <c r="AF72067" s="46"/>
      <c r="AM72067" s="121"/>
      <c r="AO72067" s="46"/>
    </row>
    <row r="72068" spans="1:41" s="60" customFormat="1" hidden="1" x14ac:dyDescent="0.35">
      <c r="A72068" s="46"/>
      <c r="H72068" s="103"/>
      <c r="AD72068" s="99"/>
      <c r="AF72068" s="46"/>
      <c r="AM72068" s="121"/>
      <c r="AO72068" s="46"/>
    </row>
    <row r="72069" spans="1:41" s="60" customFormat="1" hidden="1" x14ac:dyDescent="0.35">
      <c r="A72069" s="46"/>
      <c r="H72069" s="103"/>
      <c r="AD72069" s="99"/>
      <c r="AF72069" s="46"/>
      <c r="AM72069" s="121"/>
      <c r="AO72069" s="46"/>
    </row>
    <row r="72070" spans="1:41" s="60" customFormat="1" hidden="1" x14ac:dyDescent="0.35">
      <c r="A72070" s="46"/>
      <c r="H72070" s="103"/>
      <c r="AD72070" s="99"/>
      <c r="AF72070" s="46"/>
      <c r="AM72070" s="121"/>
      <c r="AO72070" s="46"/>
    </row>
    <row r="72071" spans="1:41" s="60" customFormat="1" hidden="1" x14ac:dyDescent="0.35">
      <c r="A72071" s="46"/>
      <c r="H72071" s="103"/>
      <c r="AD72071" s="99"/>
      <c r="AF72071" s="46"/>
      <c r="AM72071" s="121"/>
      <c r="AO72071" s="46"/>
    </row>
    <row r="72072" spans="1:41" s="60" customFormat="1" hidden="1" x14ac:dyDescent="0.35">
      <c r="A72072" s="46"/>
      <c r="H72072" s="103"/>
      <c r="AD72072" s="99"/>
      <c r="AF72072" s="46"/>
      <c r="AM72072" s="121"/>
      <c r="AO72072" s="46"/>
    </row>
    <row r="72073" spans="1:41" s="60" customFormat="1" hidden="1" x14ac:dyDescent="0.35">
      <c r="A72073" s="46"/>
      <c r="H72073" s="103"/>
      <c r="AD72073" s="99"/>
      <c r="AF72073" s="46"/>
      <c r="AM72073" s="121"/>
      <c r="AO72073" s="46"/>
    </row>
    <row r="72074" spans="1:41" s="60" customFormat="1" hidden="1" x14ac:dyDescent="0.35">
      <c r="A72074" s="46"/>
      <c r="H72074" s="103"/>
      <c r="AD72074" s="99"/>
      <c r="AF72074" s="46"/>
      <c r="AM72074" s="121"/>
      <c r="AO72074" s="46"/>
    </row>
    <row r="72075" spans="1:41" s="60" customFormat="1" hidden="1" x14ac:dyDescent="0.35">
      <c r="A72075" s="46"/>
      <c r="H72075" s="103"/>
      <c r="AD72075" s="99"/>
      <c r="AF72075" s="46"/>
      <c r="AM72075" s="121"/>
      <c r="AO72075" s="46"/>
    </row>
    <row r="72076" spans="1:41" s="60" customFormat="1" hidden="1" x14ac:dyDescent="0.35">
      <c r="A72076" s="46"/>
      <c r="H72076" s="103"/>
      <c r="AD72076" s="99"/>
      <c r="AF72076" s="46"/>
      <c r="AM72076" s="121"/>
      <c r="AO72076" s="46"/>
    </row>
    <row r="72077" spans="1:41" s="60" customFormat="1" hidden="1" x14ac:dyDescent="0.35">
      <c r="A72077" s="46"/>
      <c r="H72077" s="103"/>
      <c r="AD72077" s="99"/>
      <c r="AF72077" s="46"/>
      <c r="AM72077" s="121"/>
      <c r="AO72077" s="46"/>
    </row>
    <row r="72078" spans="1:41" s="60" customFormat="1" hidden="1" x14ac:dyDescent="0.35">
      <c r="A72078" s="46"/>
      <c r="H72078" s="103"/>
      <c r="AD72078" s="99"/>
      <c r="AF72078" s="46"/>
      <c r="AM72078" s="121"/>
      <c r="AO72078" s="46"/>
    </row>
    <row r="72079" spans="1:41" s="60" customFormat="1" hidden="1" x14ac:dyDescent="0.35">
      <c r="A72079" s="46"/>
      <c r="H72079" s="103"/>
      <c r="AD72079" s="99"/>
      <c r="AF72079" s="46"/>
      <c r="AM72079" s="121"/>
      <c r="AO72079" s="46"/>
    </row>
    <row r="72080" spans="1:41" s="60" customFormat="1" hidden="1" x14ac:dyDescent="0.35">
      <c r="A72080" s="46"/>
      <c r="H72080" s="103"/>
      <c r="AD72080" s="99"/>
      <c r="AF72080" s="46"/>
      <c r="AM72080" s="121"/>
      <c r="AO72080" s="46"/>
    </row>
    <row r="72081" spans="1:41" s="60" customFormat="1" hidden="1" x14ac:dyDescent="0.35">
      <c r="A72081" s="46"/>
      <c r="H72081" s="103"/>
      <c r="AD72081" s="99"/>
      <c r="AF72081" s="46"/>
      <c r="AM72081" s="121"/>
      <c r="AO72081" s="46"/>
    </row>
    <row r="72082" spans="1:41" s="60" customFormat="1" hidden="1" x14ac:dyDescent="0.35">
      <c r="A72082" s="46"/>
      <c r="H72082" s="103"/>
      <c r="AD72082" s="99"/>
      <c r="AF72082" s="46"/>
      <c r="AM72082" s="121"/>
      <c r="AO72082" s="46"/>
    </row>
    <row r="72083" spans="1:41" s="60" customFormat="1" hidden="1" x14ac:dyDescent="0.35">
      <c r="A72083" s="46"/>
      <c r="H72083" s="103"/>
      <c r="AD72083" s="99"/>
      <c r="AF72083" s="46"/>
      <c r="AM72083" s="121"/>
      <c r="AO72083" s="46"/>
    </row>
    <row r="72084" spans="1:41" s="60" customFormat="1" hidden="1" x14ac:dyDescent="0.35">
      <c r="A72084" s="46"/>
      <c r="H72084" s="103"/>
      <c r="AD72084" s="99"/>
      <c r="AF72084" s="46"/>
      <c r="AM72084" s="121"/>
      <c r="AO72084" s="46"/>
    </row>
    <row r="72085" spans="1:41" s="60" customFormat="1" hidden="1" x14ac:dyDescent="0.35">
      <c r="A72085" s="46"/>
      <c r="H72085" s="103"/>
      <c r="AD72085" s="99"/>
      <c r="AF72085" s="46"/>
      <c r="AM72085" s="121"/>
      <c r="AO72085" s="46"/>
    </row>
    <row r="72086" spans="1:41" s="60" customFormat="1" hidden="1" x14ac:dyDescent="0.35">
      <c r="A72086" s="46"/>
      <c r="H72086" s="103"/>
      <c r="AD72086" s="99"/>
      <c r="AF72086" s="46"/>
      <c r="AM72086" s="121"/>
      <c r="AO72086" s="46"/>
    </row>
    <row r="72087" spans="1:41" s="60" customFormat="1" hidden="1" x14ac:dyDescent="0.35">
      <c r="A72087" s="46"/>
      <c r="H72087" s="103"/>
      <c r="AD72087" s="99"/>
      <c r="AF72087" s="46"/>
      <c r="AM72087" s="121"/>
      <c r="AO72087" s="46"/>
    </row>
    <row r="72088" spans="1:41" s="60" customFormat="1" hidden="1" x14ac:dyDescent="0.35">
      <c r="A72088" s="46"/>
      <c r="H72088" s="103"/>
      <c r="AD72088" s="99"/>
      <c r="AF72088" s="46"/>
      <c r="AM72088" s="121"/>
      <c r="AO72088" s="46"/>
    </row>
    <row r="72089" spans="1:41" s="60" customFormat="1" hidden="1" x14ac:dyDescent="0.35">
      <c r="A72089" s="46"/>
      <c r="H72089" s="103"/>
      <c r="AD72089" s="99"/>
      <c r="AF72089" s="46"/>
      <c r="AM72089" s="121"/>
      <c r="AO72089" s="46"/>
    </row>
    <row r="72090" spans="1:41" s="60" customFormat="1" hidden="1" x14ac:dyDescent="0.35">
      <c r="A72090" s="46"/>
      <c r="H72090" s="103"/>
      <c r="AD72090" s="99"/>
      <c r="AF72090" s="46"/>
      <c r="AM72090" s="121"/>
      <c r="AO72090" s="46"/>
    </row>
    <row r="72091" spans="1:41" s="60" customFormat="1" hidden="1" x14ac:dyDescent="0.35">
      <c r="A72091" s="46"/>
      <c r="H72091" s="103"/>
      <c r="AD72091" s="99"/>
      <c r="AF72091" s="46"/>
      <c r="AM72091" s="121"/>
      <c r="AO72091" s="46"/>
    </row>
    <row r="72092" spans="1:41" s="60" customFormat="1" hidden="1" x14ac:dyDescent="0.35">
      <c r="A72092" s="46"/>
      <c r="H72092" s="103"/>
      <c r="AD72092" s="99"/>
      <c r="AF72092" s="46"/>
      <c r="AM72092" s="121"/>
      <c r="AO72092" s="46"/>
    </row>
    <row r="72093" spans="1:41" s="60" customFormat="1" hidden="1" x14ac:dyDescent="0.35">
      <c r="A72093" s="46"/>
      <c r="H72093" s="103"/>
      <c r="AD72093" s="99"/>
      <c r="AF72093" s="46"/>
      <c r="AM72093" s="121"/>
      <c r="AO72093" s="46"/>
    </row>
    <row r="72094" spans="1:41" s="60" customFormat="1" hidden="1" x14ac:dyDescent="0.35">
      <c r="A72094" s="46"/>
      <c r="H72094" s="103"/>
      <c r="AD72094" s="99"/>
      <c r="AF72094" s="46"/>
      <c r="AM72094" s="121"/>
      <c r="AO72094" s="46"/>
    </row>
    <row r="72095" spans="1:41" s="60" customFormat="1" hidden="1" x14ac:dyDescent="0.35">
      <c r="A72095" s="46"/>
      <c r="H72095" s="103"/>
      <c r="AD72095" s="99"/>
      <c r="AF72095" s="46"/>
      <c r="AM72095" s="121"/>
      <c r="AO72095" s="46"/>
    </row>
    <row r="72096" spans="1:41" s="60" customFormat="1" hidden="1" x14ac:dyDescent="0.35">
      <c r="A72096" s="46"/>
      <c r="H72096" s="103"/>
      <c r="AD72096" s="99"/>
      <c r="AF72096" s="46"/>
      <c r="AM72096" s="121"/>
      <c r="AO72096" s="46"/>
    </row>
    <row r="72097" spans="1:41" s="60" customFormat="1" hidden="1" x14ac:dyDescent="0.35">
      <c r="A72097" s="46"/>
      <c r="H72097" s="103"/>
      <c r="AD72097" s="99"/>
      <c r="AF72097" s="46"/>
      <c r="AM72097" s="121"/>
      <c r="AO72097" s="46"/>
    </row>
    <row r="72098" spans="1:41" s="60" customFormat="1" hidden="1" x14ac:dyDescent="0.35">
      <c r="A72098" s="46"/>
      <c r="H72098" s="103"/>
      <c r="AD72098" s="99"/>
      <c r="AF72098" s="46"/>
      <c r="AM72098" s="121"/>
      <c r="AO72098" s="46"/>
    </row>
    <row r="72099" spans="1:41" s="60" customFormat="1" hidden="1" x14ac:dyDescent="0.35">
      <c r="A72099" s="46"/>
      <c r="H72099" s="103"/>
      <c r="AD72099" s="99"/>
      <c r="AF72099" s="46"/>
      <c r="AM72099" s="121"/>
      <c r="AO72099" s="46"/>
    </row>
    <row r="72100" spans="1:41" s="60" customFormat="1" hidden="1" x14ac:dyDescent="0.35">
      <c r="A72100" s="46"/>
      <c r="H72100" s="103"/>
      <c r="AD72100" s="99"/>
      <c r="AF72100" s="46"/>
      <c r="AM72100" s="121"/>
      <c r="AO72100" s="46"/>
    </row>
    <row r="72101" spans="1:41" s="60" customFormat="1" hidden="1" x14ac:dyDescent="0.35">
      <c r="A72101" s="46"/>
      <c r="H72101" s="103"/>
      <c r="AD72101" s="99"/>
      <c r="AF72101" s="46"/>
      <c r="AM72101" s="121"/>
      <c r="AO72101" s="46"/>
    </row>
    <row r="72102" spans="1:41" s="60" customFormat="1" hidden="1" x14ac:dyDescent="0.35">
      <c r="A72102" s="46"/>
      <c r="H72102" s="103"/>
      <c r="AD72102" s="99"/>
      <c r="AF72102" s="46"/>
      <c r="AM72102" s="121"/>
      <c r="AO72102" s="46"/>
    </row>
    <row r="72103" spans="1:41" s="60" customFormat="1" hidden="1" x14ac:dyDescent="0.35">
      <c r="A72103" s="46"/>
      <c r="H72103" s="103"/>
      <c r="AD72103" s="99"/>
      <c r="AF72103" s="46"/>
      <c r="AM72103" s="121"/>
      <c r="AO72103" s="46"/>
    </row>
    <row r="72104" spans="1:41" s="60" customFormat="1" hidden="1" x14ac:dyDescent="0.35">
      <c r="A72104" s="46"/>
      <c r="H72104" s="103"/>
      <c r="AD72104" s="99"/>
      <c r="AF72104" s="46"/>
      <c r="AM72104" s="121"/>
      <c r="AO72104" s="46"/>
    </row>
    <row r="72105" spans="1:41" s="60" customFormat="1" hidden="1" x14ac:dyDescent="0.35">
      <c r="A72105" s="46"/>
      <c r="H72105" s="103"/>
      <c r="AD72105" s="99"/>
      <c r="AF72105" s="46"/>
      <c r="AM72105" s="121"/>
      <c r="AO72105" s="46"/>
    </row>
    <row r="72106" spans="1:41" s="60" customFormat="1" hidden="1" x14ac:dyDescent="0.35">
      <c r="A72106" s="46"/>
      <c r="H72106" s="103"/>
      <c r="AD72106" s="99"/>
      <c r="AF72106" s="46"/>
      <c r="AM72106" s="121"/>
      <c r="AO72106" s="46"/>
    </row>
    <row r="72107" spans="1:41" s="60" customFormat="1" hidden="1" x14ac:dyDescent="0.35">
      <c r="A72107" s="46"/>
      <c r="H72107" s="103"/>
      <c r="AD72107" s="99"/>
      <c r="AF72107" s="46"/>
      <c r="AM72107" s="121"/>
      <c r="AO72107" s="46"/>
    </row>
    <row r="72108" spans="1:41" s="60" customFormat="1" hidden="1" x14ac:dyDescent="0.35">
      <c r="A72108" s="46"/>
      <c r="H72108" s="103"/>
      <c r="AD72108" s="99"/>
      <c r="AF72108" s="46"/>
      <c r="AM72108" s="121"/>
      <c r="AO72108" s="46"/>
    </row>
    <row r="72109" spans="1:41" s="60" customFormat="1" hidden="1" x14ac:dyDescent="0.35">
      <c r="A72109" s="46"/>
      <c r="H72109" s="103"/>
      <c r="AD72109" s="99"/>
      <c r="AF72109" s="46"/>
      <c r="AM72109" s="121"/>
      <c r="AO72109" s="46"/>
    </row>
    <row r="72110" spans="1:41" s="60" customFormat="1" hidden="1" x14ac:dyDescent="0.35">
      <c r="A72110" s="46"/>
      <c r="H72110" s="103"/>
      <c r="AD72110" s="99"/>
      <c r="AF72110" s="46"/>
      <c r="AM72110" s="121"/>
      <c r="AO72110" s="46"/>
    </row>
    <row r="72111" spans="1:41" s="60" customFormat="1" hidden="1" x14ac:dyDescent="0.35">
      <c r="A72111" s="46"/>
      <c r="H72111" s="103"/>
      <c r="AD72111" s="99"/>
      <c r="AF72111" s="46"/>
      <c r="AM72111" s="121"/>
      <c r="AO72111" s="46"/>
    </row>
    <row r="72112" spans="1:41" s="60" customFormat="1" hidden="1" x14ac:dyDescent="0.35">
      <c r="A72112" s="46"/>
      <c r="H72112" s="103"/>
      <c r="AD72112" s="99"/>
      <c r="AF72112" s="46"/>
      <c r="AM72112" s="121"/>
      <c r="AO72112" s="46"/>
    </row>
    <row r="72113" spans="1:41" s="60" customFormat="1" hidden="1" x14ac:dyDescent="0.35">
      <c r="A72113" s="46"/>
      <c r="H72113" s="103"/>
      <c r="AD72113" s="99"/>
      <c r="AF72113" s="46"/>
      <c r="AM72113" s="121"/>
      <c r="AO72113" s="46"/>
    </row>
    <row r="72114" spans="1:41" s="60" customFormat="1" hidden="1" x14ac:dyDescent="0.35">
      <c r="A72114" s="46"/>
      <c r="H72114" s="103"/>
      <c r="AD72114" s="99"/>
      <c r="AF72114" s="46"/>
      <c r="AM72114" s="121"/>
      <c r="AO72114" s="46"/>
    </row>
    <row r="72115" spans="1:41" s="60" customFormat="1" hidden="1" x14ac:dyDescent="0.35">
      <c r="A72115" s="46"/>
      <c r="H72115" s="103"/>
      <c r="AD72115" s="99"/>
      <c r="AF72115" s="46"/>
      <c r="AM72115" s="121"/>
      <c r="AO72115" s="46"/>
    </row>
    <row r="72116" spans="1:41" s="60" customFormat="1" hidden="1" x14ac:dyDescent="0.35">
      <c r="A72116" s="46"/>
      <c r="H72116" s="103"/>
      <c r="AD72116" s="99"/>
      <c r="AF72116" s="46"/>
      <c r="AM72116" s="121"/>
      <c r="AO72116" s="46"/>
    </row>
    <row r="72117" spans="1:41" s="60" customFormat="1" hidden="1" x14ac:dyDescent="0.35">
      <c r="A72117" s="46"/>
      <c r="H72117" s="103"/>
      <c r="AD72117" s="99"/>
      <c r="AF72117" s="46"/>
      <c r="AM72117" s="121"/>
      <c r="AO72117" s="46"/>
    </row>
    <row r="72118" spans="1:41" s="60" customFormat="1" hidden="1" x14ac:dyDescent="0.35">
      <c r="A72118" s="46"/>
      <c r="H72118" s="103"/>
      <c r="AD72118" s="99"/>
      <c r="AF72118" s="46"/>
      <c r="AM72118" s="121"/>
      <c r="AO72118" s="46"/>
    </row>
    <row r="72119" spans="1:41" s="60" customFormat="1" hidden="1" x14ac:dyDescent="0.35">
      <c r="A72119" s="46"/>
      <c r="H72119" s="103"/>
      <c r="AD72119" s="99"/>
      <c r="AF72119" s="46"/>
      <c r="AM72119" s="121"/>
      <c r="AO72119" s="46"/>
    </row>
    <row r="72120" spans="1:41" s="60" customFormat="1" hidden="1" x14ac:dyDescent="0.35">
      <c r="A72120" s="46"/>
      <c r="H72120" s="103"/>
      <c r="AD72120" s="99"/>
      <c r="AF72120" s="46"/>
      <c r="AM72120" s="121"/>
      <c r="AO72120" s="46"/>
    </row>
    <row r="72121" spans="1:41" s="60" customFormat="1" hidden="1" x14ac:dyDescent="0.35">
      <c r="A72121" s="46"/>
      <c r="H72121" s="103"/>
      <c r="AD72121" s="99"/>
      <c r="AF72121" s="46"/>
      <c r="AM72121" s="121"/>
      <c r="AO72121" s="46"/>
    </row>
    <row r="72122" spans="1:41" s="60" customFormat="1" hidden="1" x14ac:dyDescent="0.35">
      <c r="A72122" s="46"/>
      <c r="H72122" s="103"/>
      <c r="AD72122" s="99"/>
      <c r="AF72122" s="46"/>
      <c r="AM72122" s="121"/>
      <c r="AO72122" s="46"/>
    </row>
    <row r="72123" spans="1:41" s="60" customFormat="1" hidden="1" x14ac:dyDescent="0.35">
      <c r="A72123" s="46"/>
      <c r="H72123" s="103"/>
      <c r="AD72123" s="99"/>
      <c r="AF72123" s="46"/>
      <c r="AM72123" s="121"/>
      <c r="AO72123" s="46"/>
    </row>
    <row r="72124" spans="1:41" s="60" customFormat="1" hidden="1" x14ac:dyDescent="0.35">
      <c r="A72124" s="46"/>
      <c r="H72124" s="103"/>
      <c r="AD72124" s="99"/>
      <c r="AF72124" s="46"/>
      <c r="AM72124" s="121"/>
      <c r="AO72124" s="46"/>
    </row>
    <row r="72125" spans="1:41" s="60" customFormat="1" hidden="1" x14ac:dyDescent="0.35">
      <c r="A72125" s="46"/>
      <c r="H72125" s="103"/>
      <c r="AD72125" s="99"/>
      <c r="AF72125" s="46"/>
      <c r="AM72125" s="121"/>
      <c r="AO72125" s="46"/>
    </row>
    <row r="72126" spans="1:41" s="60" customFormat="1" hidden="1" x14ac:dyDescent="0.35">
      <c r="A72126" s="46"/>
      <c r="H72126" s="103"/>
      <c r="AD72126" s="99"/>
      <c r="AF72126" s="46"/>
      <c r="AM72126" s="121"/>
      <c r="AO72126" s="46"/>
    </row>
    <row r="72127" spans="1:41" s="60" customFormat="1" hidden="1" x14ac:dyDescent="0.35">
      <c r="A72127" s="46"/>
      <c r="H72127" s="103"/>
      <c r="AD72127" s="99"/>
      <c r="AF72127" s="46"/>
      <c r="AM72127" s="121"/>
      <c r="AO72127" s="46"/>
    </row>
    <row r="72128" spans="1:41" s="60" customFormat="1" hidden="1" x14ac:dyDescent="0.35">
      <c r="A72128" s="46"/>
      <c r="H72128" s="103"/>
      <c r="AD72128" s="99"/>
      <c r="AF72128" s="46"/>
      <c r="AM72128" s="121"/>
      <c r="AO72128" s="46"/>
    </row>
    <row r="72129" spans="1:41" s="60" customFormat="1" hidden="1" x14ac:dyDescent="0.35">
      <c r="A72129" s="46"/>
      <c r="H72129" s="103"/>
      <c r="AD72129" s="99"/>
      <c r="AF72129" s="46"/>
      <c r="AM72129" s="121"/>
      <c r="AO72129" s="46"/>
    </row>
    <row r="72130" spans="1:41" s="60" customFormat="1" hidden="1" x14ac:dyDescent="0.35">
      <c r="A72130" s="46"/>
      <c r="H72130" s="103"/>
      <c r="AD72130" s="99"/>
      <c r="AF72130" s="46"/>
      <c r="AM72130" s="121"/>
      <c r="AO72130" s="46"/>
    </row>
    <row r="72131" spans="1:41" s="60" customFormat="1" hidden="1" x14ac:dyDescent="0.35">
      <c r="A72131" s="46"/>
      <c r="H72131" s="103"/>
      <c r="AD72131" s="99"/>
      <c r="AF72131" s="46"/>
      <c r="AM72131" s="121"/>
      <c r="AO72131" s="46"/>
    </row>
    <row r="72132" spans="1:41" s="60" customFormat="1" hidden="1" x14ac:dyDescent="0.35">
      <c r="A72132" s="46"/>
      <c r="H72132" s="103"/>
      <c r="AD72132" s="99"/>
      <c r="AF72132" s="46"/>
      <c r="AM72132" s="121"/>
      <c r="AO72132" s="46"/>
    </row>
    <row r="72133" spans="1:41" s="60" customFormat="1" hidden="1" x14ac:dyDescent="0.35">
      <c r="A72133" s="46"/>
      <c r="H72133" s="103"/>
      <c r="AD72133" s="99"/>
      <c r="AF72133" s="46"/>
      <c r="AM72133" s="121"/>
      <c r="AO72133" s="46"/>
    </row>
    <row r="72134" spans="1:41" s="60" customFormat="1" hidden="1" x14ac:dyDescent="0.35">
      <c r="A72134" s="46"/>
      <c r="H72134" s="103"/>
      <c r="AD72134" s="99"/>
      <c r="AF72134" s="46"/>
      <c r="AM72134" s="121"/>
      <c r="AO72134" s="46"/>
    </row>
    <row r="72135" spans="1:41" s="60" customFormat="1" hidden="1" x14ac:dyDescent="0.35">
      <c r="A72135" s="46"/>
      <c r="H72135" s="103"/>
      <c r="AD72135" s="99"/>
      <c r="AF72135" s="46"/>
      <c r="AM72135" s="121"/>
      <c r="AO72135" s="46"/>
    </row>
    <row r="72136" spans="1:41" s="60" customFormat="1" hidden="1" x14ac:dyDescent="0.35">
      <c r="A72136" s="46"/>
      <c r="H72136" s="103"/>
      <c r="AD72136" s="99"/>
      <c r="AF72136" s="46"/>
      <c r="AM72136" s="121"/>
      <c r="AO72136" s="46"/>
    </row>
    <row r="72137" spans="1:41" s="60" customFormat="1" hidden="1" x14ac:dyDescent="0.35">
      <c r="A72137" s="46"/>
      <c r="H72137" s="103"/>
      <c r="AD72137" s="99"/>
      <c r="AF72137" s="46"/>
      <c r="AM72137" s="121"/>
      <c r="AO72137" s="46"/>
    </row>
    <row r="72138" spans="1:41" s="60" customFormat="1" hidden="1" x14ac:dyDescent="0.35">
      <c r="A72138" s="46"/>
      <c r="H72138" s="103"/>
      <c r="AD72138" s="99"/>
      <c r="AF72138" s="46"/>
      <c r="AM72138" s="121"/>
      <c r="AO72138" s="46"/>
    </row>
    <row r="72139" spans="1:41" s="60" customFormat="1" hidden="1" x14ac:dyDescent="0.35">
      <c r="A72139" s="46"/>
      <c r="H72139" s="103"/>
      <c r="AD72139" s="99"/>
      <c r="AF72139" s="46"/>
      <c r="AM72139" s="121"/>
      <c r="AO72139" s="46"/>
    </row>
    <row r="72140" spans="1:41" s="60" customFormat="1" hidden="1" x14ac:dyDescent="0.35">
      <c r="A72140" s="46"/>
      <c r="H72140" s="103"/>
      <c r="AD72140" s="99"/>
      <c r="AF72140" s="46"/>
      <c r="AM72140" s="121"/>
      <c r="AO72140" s="46"/>
    </row>
    <row r="72141" spans="1:41" s="60" customFormat="1" hidden="1" x14ac:dyDescent="0.35">
      <c r="A72141" s="46"/>
      <c r="H72141" s="103"/>
      <c r="AD72141" s="99"/>
      <c r="AF72141" s="46"/>
      <c r="AM72141" s="121"/>
      <c r="AO72141" s="46"/>
    </row>
    <row r="72142" spans="1:41" s="60" customFormat="1" hidden="1" x14ac:dyDescent="0.35">
      <c r="A72142" s="46"/>
      <c r="H72142" s="103"/>
      <c r="AD72142" s="99"/>
      <c r="AF72142" s="46"/>
      <c r="AM72142" s="121"/>
      <c r="AO72142" s="46"/>
    </row>
    <row r="72143" spans="1:41" s="60" customFormat="1" hidden="1" x14ac:dyDescent="0.35">
      <c r="A72143" s="46"/>
      <c r="H72143" s="103"/>
      <c r="AD72143" s="99"/>
      <c r="AF72143" s="46"/>
      <c r="AM72143" s="121"/>
      <c r="AO72143" s="46"/>
    </row>
    <row r="72144" spans="1:41" s="60" customFormat="1" hidden="1" x14ac:dyDescent="0.35">
      <c r="A72144" s="46"/>
      <c r="H72144" s="103"/>
      <c r="AD72144" s="99"/>
      <c r="AF72144" s="46"/>
      <c r="AM72144" s="121"/>
      <c r="AO72144" s="46"/>
    </row>
    <row r="72145" spans="1:41" s="60" customFormat="1" hidden="1" x14ac:dyDescent="0.35">
      <c r="A72145" s="46"/>
      <c r="H72145" s="103"/>
      <c r="AD72145" s="99"/>
      <c r="AF72145" s="46"/>
      <c r="AM72145" s="121"/>
      <c r="AO72145" s="46"/>
    </row>
    <row r="72146" spans="1:41" s="60" customFormat="1" hidden="1" x14ac:dyDescent="0.35">
      <c r="A72146" s="46"/>
      <c r="H72146" s="103"/>
      <c r="AD72146" s="99"/>
      <c r="AF72146" s="46"/>
      <c r="AM72146" s="121"/>
      <c r="AO72146" s="46"/>
    </row>
    <row r="72147" spans="1:41" s="60" customFormat="1" hidden="1" x14ac:dyDescent="0.35">
      <c r="A72147" s="46"/>
      <c r="H72147" s="103"/>
      <c r="AD72147" s="99"/>
      <c r="AF72147" s="46"/>
      <c r="AM72147" s="121"/>
      <c r="AO72147" s="46"/>
    </row>
    <row r="72148" spans="1:41" s="60" customFormat="1" hidden="1" x14ac:dyDescent="0.35">
      <c r="A72148" s="46"/>
      <c r="H72148" s="103"/>
      <c r="AD72148" s="99"/>
      <c r="AF72148" s="46"/>
      <c r="AM72148" s="121"/>
      <c r="AO72148" s="46"/>
    </row>
    <row r="72149" spans="1:41" s="60" customFormat="1" hidden="1" x14ac:dyDescent="0.35">
      <c r="A72149" s="46"/>
      <c r="H72149" s="103"/>
      <c r="AD72149" s="99"/>
      <c r="AF72149" s="46"/>
      <c r="AM72149" s="121"/>
      <c r="AO72149" s="46"/>
    </row>
    <row r="72150" spans="1:41" s="60" customFormat="1" hidden="1" x14ac:dyDescent="0.35">
      <c r="A72150" s="46"/>
      <c r="H72150" s="103"/>
      <c r="AD72150" s="99"/>
      <c r="AF72150" s="46"/>
      <c r="AM72150" s="121"/>
      <c r="AO72150" s="46"/>
    </row>
    <row r="72151" spans="1:41" s="60" customFormat="1" hidden="1" x14ac:dyDescent="0.35">
      <c r="A72151" s="46"/>
      <c r="H72151" s="103"/>
      <c r="AD72151" s="99"/>
      <c r="AF72151" s="46"/>
      <c r="AM72151" s="121"/>
      <c r="AO72151" s="46"/>
    </row>
    <row r="72152" spans="1:41" s="60" customFormat="1" hidden="1" x14ac:dyDescent="0.35">
      <c r="A72152" s="46"/>
      <c r="H72152" s="103"/>
      <c r="AD72152" s="99"/>
      <c r="AF72152" s="46"/>
      <c r="AM72152" s="121"/>
      <c r="AO72152" s="46"/>
    </row>
    <row r="72153" spans="1:41" s="60" customFormat="1" hidden="1" x14ac:dyDescent="0.35">
      <c r="A72153" s="46"/>
      <c r="H72153" s="103"/>
      <c r="AD72153" s="99"/>
      <c r="AF72153" s="46"/>
      <c r="AM72153" s="121"/>
      <c r="AO72153" s="46"/>
    </row>
    <row r="72154" spans="1:41" s="60" customFormat="1" hidden="1" x14ac:dyDescent="0.35">
      <c r="A72154" s="46"/>
      <c r="H72154" s="103"/>
      <c r="AD72154" s="99"/>
      <c r="AF72154" s="46"/>
      <c r="AM72154" s="121"/>
      <c r="AO72154" s="46"/>
    </row>
    <row r="72155" spans="1:41" s="60" customFormat="1" hidden="1" x14ac:dyDescent="0.35">
      <c r="A72155" s="46"/>
      <c r="H72155" s="103"/>
      <c r="AD72155" s="99"/>
      <c r="AF72155" s="46"/>
      <c r="AM72155" s="121"/>
      <c r="AO72155" s="46"/>
    </row>
    <row r="72156" spans="1:41" s="60" customFormat="1" hidden="1" x14ac:dyDescent="0.35">
      <c r="A72156" s="46"/>
      <c r="H72156" s="103"/>
      <c r="AD72156" s="99"/>
      <c r="AF72156" s="46"/>
      <c r="AM72156" s="121"/>
      <c r="AO72156" s="46"/>
    </row>
    <row r="72157" spans="1:41" s="60" customFormat="1" hidden="1" x14ac:dyDescent="0.35">
      <c r="A72157" s="46"/>
      <c r="H72157" s="103"/>
      <c r="AD72157" s="99"/>
      <c r="AF72157" s="46"/>
      <c r="AM72157" s="121"/>
      <c r="AO72157" s="46"/>
    </row>
    <row r="72158" spans="1:41" s="60" customFormat="1" hidden="1" x14ac:dyDescent="0.35">
      <c r="A72158" s="46"/>
      <c r="H72158" s="103"/>
      <c r="AD72158" s="99"/>
      <c r="AF72158" s="46"/>
      <c r="AM72158" s="121"/>
      <c r="AO72158" s="46"/>
    </row>
    <row r="72159" spans="1:41" s="60" customFormat="1" hidden="1" x14ac:dyDescent="0.35">
      <c r="A72159" s="46"/>
      <c r="H72159" s="103"/>
      <c r="AD72159" s="99"/>
      <c r="AF72159" s="46"/>
      <c r="AM72159" s="121"/>
      <c r="AO72159" s="46"/>
    </row>
    <row r="72160" spans="1:41" s="60" customFormat="1" hidden="1" x14ac:dyDescent="0.35">
      <c r="A72160" s="46"/>
      <c r="H72160" s="103"/>
      <c r="AD72160" s="99"/>
      <c r="AF72160" s="46"/>
      <c r="AM72160" s="121"/>
      <c r="AO72160" s="46"/>
    </row>
    <row r="72161" spans="1:41" s="60" customFormat="1" hidden="1" x14ac:dyDescent="0.35">
      <c r="A72161" s="46"/>
      <c r="H72161" s="103"/>
      <c r="AD72161" s="99"/>
      <c r="AF72161" s="46"/>
      <c r="AM72161" s="121"/>
      <c r="AO72161" s="46"/>
    </row>
    <row r="72162" spans="1:41" s="60" customFormat="1" hidden="1" x14ac:dyDescent="0.35">
      <c r="A72162" s="46"/>
      <c r="H72162" s="103"/>
      <c r="AD72162" s="99"/>
      <c r="AF72162" s="46"/>
      <c r="AM72162" s="121"/>
      <c r="AO72162" s="46"/>
    </row>
    <row r="72163" spans="1:41" s="60" customFormat="1" hidden="1" x14ac:dyDescent="0.35">
      <c r="A72163" s="46"/>
      <c r="H72163" s="103"/>
      <c r="AD72163" s="99"/>
      <c r="AF72163" s="46"/>
      <c r="AM72163" s="121"/>
      <c r="AO72163" s="46"/>
    </row>
    <row r="72164" spans="1:41" s="60" customFormat="1" hidden="1" x14ac:dyDescent="0.35">
      <c r="A72164" s="46"/>
      <c r="H72164" s="103"/>
      <c r="AD72164" s="99"/>
      <c r="AF72164" s="46"/>
      <c r="AM72164" s="121"/>
      <c r="AO72164" s="46"/>
    </row>
    <row r="72165" spans="1:41" s="60" customFormat="1" hidden="1" x14ac:dyDescent="0.35">
      <c r="A72165" s="46"/>
      <c r="H72165" s="103"/>
      <c r="AD72165" s="99"/>
      <c r="AF72165" s="46"/>
      <c r="AM72165" s="121"/>
      <c r="AO72165" s="46"/>
    </row>
    <row r="72166" spans="1:41" s="60" customFormat="1" hidden="1" x14ac:dyDescent="0.35">
      <c r="A72166" s="46"/>
      <c r="H72166" s="103"/>
      <c r="AD72166" s="99"/>
      <c r="AF72166" s="46"/>
      <c r="AM72166" s="121"/>
      <c r="AO72166" s="46"/>
    </row>
    <row r="72167" spans="1:41" s="60" customFormat="1" hidden="1" x14ac:dyDescent="0.35">
      <c r="A72167" s="46"/>
      <c r="H72167" s="103"/>
      <c r="AD72167" s="99"/>
      <c r="AF72167" s="46"/>
      <c r="AM72167" s="121"/>
      <c r="AO72167" s="46"/>
    </row>
    <row r="72168" spans="1:41" s="60" customFormat="1" hidden="1" x14ac:dyDescent="0.35">
      <c r="A72168" s="46"/>
      <c r="H72168" s="103"/>
      <c r="AD72168" s="99"/>
      <c r="AF72168" s="46"/>
      <c r="AM72168" s="121"/>
      <c r="AO72168" s="46"/>
    </row>
    <row r="72169" spans="1:41" s="60" customFormat="1" hidden="1" x14ac:dyDescent="0.35">
      <c r="A72169" s="46"/>
      <c r="H72169" s="103"/>
      <c r="AD72169" s="99"/>
      <c r="AF72169" s="46"/>
      <c r="AM72169" s="121"/>
      <c r="AO72169" s="46"/>
    </row>
    <row r="72170" spans="1:41" s="60" customFormat="1" hidden="1" x14ac:dyDescent="0.35">
      <c r="A72170" s="46"/>
      <c r="H72170" s="103"/>
      <c r="AD72170" s="99"/>
      <c r="AF72170" s="46"/>
      <c r="AM72170" s="121"/>
      <c r="AO72170" s="46"/>
    </row>
    <row r="72171" spans="1:41" s="60" customFormat="1" hidden="1" x14ac:dyDescent="0.35">
      <c r="A72171" s="46"/>
      <c r="H72171" s="103"/>
      <c r="AD72171" s="99"/>
      <c r="AF72171" s="46"/>
      <c r="AM72171" s="121"/>
      <c r="AO72171" s="46"/>
    </row>
    <row r="72172" spans="1:41" s="60" customFormat="1" hidden="1" x14ac:dyDescent="0.35">
      <c r="A72172" s="46"/>
      <c r="H72172" s="103"/>
      <c r="AD72172" s="99"/>
      <c r="AF72172" s="46"/>
      <c r="AM72172" s="121"/>
      <c r="AO72172" s="46"/>
    </row>
    <row r="72173" spans="1:41" s="60" customFormat="1" hidden="1" x14ac:dyDescent="0.35">
      <c r="A72173" s="46"/>
      <c r="H72173" s="103"/>
      <c r="AD72173" s="99"/>
      <c r="AF72173" s="46"/>
      <c r="AM72173" s="121"/>
      <c r="AO72173" s="46"/>
    </row>
    <row r="72174" spans="1:41" s="60" customFormat="1" hidden="1" x14ac:dyDescent="0.35">
      <c r="A72174" s="46"/>
      <c r="H72174" s="103"/>
      <c r="AD72174" s="99"/>
      <c r="AF72174" s="46"/>
      <c r="AM72174" s="121"/>
      <c r="AO72174" s="46"/>
    </row>
    <row r="72175" spans="1:41" s="60" customFormat="1" hidden="1" x14ac:dyDescent="0.35">
      <c r="A72175" s="46"/>
      <c r="H72175" s="103"/>
      <c r="AD72175" s="99"/>
      <c r="AF72175" s="46"/>
      <c r="AM72175" s="121"/>
      <c r="AO72175" s="46"/>
    </row>
    <row r="72176" spans="1:41" s="60" customFormat="1" hidden="1" x14ac:dyDescent="0.35">
      <c r="A72176" s="46"/>
      <c r="H72176" s="103"/>
      <c r="AD72176" s="99"/>
      <c r="AF72176" s="46"/>
      <c r="AM72176" s="121"/>
      <c r="AO72176" s="46"/>
    </row>
    <row r="72177" spans="1:41" s="60" customFormat="1" hidden="1" x14ac:dyDescent="0.35">
      <c r="A72177" s="46"/>
      <c r="H72177" s="103"/>
      <c r="AD72177" s="99"/>
      <c r="AF72177" s="46"/>
      <c r="AM72177" s="121"/>
      <c r="AO72177" s="46"/>
    </row>
    <row r="72178" spans="1:41" s="60" customFormat="1" hidden="1" x14ac:dyDescent="0.35">
      <c r="A72178" s="46"/>
      <c r="H72178" s="103"/>
      <c r="AD72178" s="99"/>
      <c r="AF72178" s="46"/>
      <c r="AM72178" s="121"/>
      <c r="AO72178" s="46"/>
    </row>
    <row r="72179" spans="1:41" s="60" customFormat="1" hidden="1" x14ac:dyDescent="0.35">
      <c r="A72179" s="46"/>
      <c r="H72179" s="103"/>
      <c r="AD72179" s="99"/>
      <c r="AF72179" s="46"/>
      <c r="AM72179" s="121"/>
      <c r="AO72179" s="46"/>
    </row>
    <row r="72180" spans="1:41" s="60" customFormat="1" hidden="1" x14ac:dyDescent="0.35">
      <c r="A72180" s="46"/>
      <c r="H72180" s="103"/>
      <c r="AD72180" s="99"/>
      <c r="AF72180" s="46"/>
      <c r="AM72180" s="121"/>
      <c r="AO72180" s="46"/>
    </row>
    <row r="72181" spans="1:41" s="60" customFormat="1" hidden="1" x14ac:dyDescent="0.35">
      <c r="A72181" s="46"/>
      <c r="H72181" s="103"/>
      <c r="AD72181" s="99"/>
      <c r="AF72181" s="46"/>
      <c r="AM72181" s="121"/>
      <c r="AO72181" s="46"/>
    </row>
    <row r="72182" spans="1:41" s="60" customFormat="1" hidden="1" x14ac:dyDescent="0.35">
      <c r="A72182" s="46"/>
      <c r="H72182" s="103"/>
      <c r="AD72182" s="99"/>
      <c r="AF72182" s="46"/>
      <c r="AM72182" s="121"/>
      <c r="AO72182" s="46"/>
    </row>
    <row r="72183" spans="1:41" s="60" customFormat="1" hidden="1" x14ac:dyDescent="0.35">
      <c r="A72183" s="46"/>
      <c r="H72183" s="103"/>
      <c r="AD72183" s="99"/>
      <c r="AF72183" s="46"/>
      <c r="AM72183" s="121"/>
      <c r="AO72183" s="46"/>
    </row>
    <row r="72184" spans="1:41" s="60" customFormat="1" hidden="1" x14ac:dyDescent="0.35">
      <c r="A72184" s="46"/>
      <c r="H72184" s="103"/>
      <c r="AD72184" s="99"/>
      <c r="AF72184" s="46"/>
      <c r="AM72184" s="121"/>
      <c r="AO72184" s="46"/>
    </row>
    <row r="72185" spans="1:41" s="60" customFormat="1" hidden="1" x14ac:dyDescent="0.35">
      <c r="A72185" s="46"/>
      <c r="H72185" s="103"/>
      <c r="AD72185" s="99"/>
      <c r="AF72185" s="46"/>
      <c r="AM72185" s="121"/>
      <c r="AO72185" s="46"/>
    </row>
    <row r="72186" spans="1:41" s="60" customFormat="1" hidden="1" x14ac:dyDescent="0.35">
      <c r="A72186" s="46"/>
      <c r="H72186" s="103"/>
      <c r="AD72186" s="99"/>
      <c r="AF72186" s="46"/>
      <c r="AM72186" s="121"/>
      <c r="AO72186" s="46"/>
    </row>
    <row r="72187" spans="1:41" s="60" customFormat="1" hidden="1" x14ac:dyDescent="0.35">
      <c r="A72187" s="46"/>
      <c r="H72187" s="103"/>
      <c r="AD72187" s="99"/>
      <c r="AF72187" s="46"/>
      <c r="AM72187" s="121"/>
      <c r="AO72187" s="46"/>
    </row>
    <row r="72188" spans="1:41" s="60" customFormat="1" hidden="1" x14ac:dyDescent="0.35">
      <c r="A72188" s="46"/>
      <c r="H72188" s="103"/>
      <c r="AD72188" s="99"/>
      <c r="AF72188" s="46"/>
      <c r="AM72188" s="121"/>
      <c r="AO72188" s="46"/>
    </row>
    <row r="72189" spans="1:41" s="60" customFormat="1" hidden="1" x14ac:dyDescent="0.35">
      <c r="A72189" s="46"/>
      <c r="H72189" s="103"/>
      <c r="AD72189" s="99"/>
      <c r="AF72189" s="46"/>
      <c r="AM72189" s="121"/>
      <c r="AO72189" s="46"/>
    </row>
    <row r="72190" spans="1:41" s="60" customFormat="1" hidden="1" x14ac:dyDescent="0.35">
      <c r="A72190" s="46"/>
      <c r="H72190" s="103"/>
      <c r="AD72190" s="99"/>
      <c r="AF72190" s="46"/>
      <c r="AM72190" s="121"/>
      <c r="AO72190" s="46"/>
    </row>
    <row r="72191" spans="1:41" s="60" customFormat="1" hidden="1" x14ac:dyDescent="0.35">
      <c r="A72191" s="46"/>
      <c r="H72191" s="103"/>
      <c r="AD72191" s="99"/>
      <c r="AF72191" s="46"/>
      <c r="AM72191" s="121"/>
      <c r="AO72191" s="46"/>
    </row>
    <row r="72192" spans="1:41" s="60" customFormat="1" hidden="1" x14ac:dyDescent="0.35">
      <c r="A72192" s="46"/>
      <c r="H72192" s="103"/>
      <c r="AD72192" s="99"/>
      <c r="AF72192" s="46"/>
      <c r="AM72192" s="121"/>
      <c r="AO72192" s="46"/>
    </row>
    <row r="72193" spans="1:41" s="60" customFormat="1" hidden="1" x14ac:dyDescent="0.35">
      <c r="A72193" s="46"/>
      <c r="H72193" s="103"/>
      <c r="AD72193" s="99"/>
      <c r="AF72193" s="46"/>
      <c r="AM72193" s="121"/>
      <c r="AO72193" s="46"/>
    </row>
    <row r="72194" spans="1:41" s="60" customFormat="1" hidden="1" x14ac:dyDescent="0.35">
      <c r="A72194" s="46"/>
      <c r="H72194" s="103"/>
      <c r="AD72194" s="99"/>
      <c r="AF72194" s="46"/>
      <c r="AM72194" s="121"/>
      <c r="AO72194" s="46"/>
    </row>
    <row r="72195" spans="1:41" s="60" customFormat="1" hidden="1" x14ac:dyDescent="0.35">
      <c r="A72195" s="46"/>
      <c r="H72195" s="103"/>
      <c r="AD72195" s="99"/>
      <c r="AF72195" s="46"/>
      <c r="AM72195" s="121"/>
      <c r="AO72195" s="46"/>
    </row>
    <row r="72196" spans="1:41" s="60" customFormat="1" hidden="1" x14ac:dyDescent="0.35">
      <c r="A72196" s="46"/>
      <c r="H72196" s="103"/>
      <c r="AD72196" s="99"/>
      <c r="AF72196" s="46"/>
      <c r="AM72196" s="121"/>
      <c r="AO72196" s="46"/>
    </row>
    <row r="72197" spans="1:41" s="60" customFormat="1" hidden="1" x14ac:dyDescent="0.35">
      <c r="A72197" s="46"/>
      <c r="H72197" s="103"/>
      <c r="AD72197" s="99"/>
      <c r="AF72197" s="46"/>
      <c r="AM72197" s="121"/>
      <c r="AO72197" s="46"/>
    </row>
    <row r="72198" spans="1:41" s="60" customFormat="1" hidden="1" x14ac:dyDescent="0.35">
      <c r="A72198" s="46"/>
      <c r="H72198" s="103"/>
      <c r="AD72198" s="99"/>
      <c r="AF72198" s="46"/>
      <c r="AM72198" s="121"/>
      <c r="AO72198" s="46"/>
    </row>
    <row r="72199" spans="1:41" s="60" customFormat="1" hidden="1" x14ac:dyDescent="0.35">
      <c r="A72199" s="46"/>
      <c r="H72199" s="103"/>
      <c r="AD72199" s="99"/>
      <c r="AF72199" s="46"/>
      <c r="AM72199" s="121"/>
      <c r="AO72199" s="46"/>
    </row>
    <row r="72200" spans="1:41" s="60" customFormat="1" hidden="1" x14ac:dyDescent="0.35">
      <c r="A72200" s="46"/>
      <c r="H72200" s="103"/>
      <c r="AD72200" s="99"/>
      <c r="AF72200" s="46"/>
      <c r="AM72200" s="121"/>
      <c r="AO72200" s="46"/>
    </row>
    <row r="72201" spans="1:41" s="60" customFormat="1" hidden="1" x14ac:dyDescent="0.35">
      <c r="A72201" s="46"/>
      <c r="H72201" s="103"/>
      <c r="AD72201" s="99"/>
      <c r="AF72201" s="46"/>
      <c r="AM72201" s="121"/>
      <c r="AO72201" s="46"/>
    </row>
    <row r="72202" spans="1:41" s="60" customFormat="1" hidden="1" x14ac:dyDescent="0.35">
      <c r="A72202" s="46"/>
      <c r="H72202" s="103"/>
      <c r="AD72202" s="99"/>
      <c r="AF72202" s="46"/>
      <c r="AM72202" s="121"/>
      <c r="AO72202" s="46"/>
    </row>
    <row r="72203" spans="1:41" s="60" customFormat="1" hidden="1" x14ac:dyDescent="0.35">
      <c r="A72203" s="46"/>
      <c r="H72203" s="103"/>
      <c r="AD72203" s="99"/>
      <c r="AF72203" s="46"/>
      <c r="AM72203" s="121"/>
      <c r="AO72203" s="46"/>
    </row>
    <row r="72204" spans="1:41" s="60" customFormat="1" hidden="1" x14ac:dyDescent="0.35">
      <c r="A72204" s="46"/>
      <c r="H72204" s="103"/>
      <c r="AD72204" s="99"/>
      <c r="AF72204" s="46"/>
      <c r="AM72204" s="121"/>
      <c r="AO72204" s="46"/>
    </row>
    <row r="72205" spans="1:41" s="60" customFormat="1" hidden="1" x14ac:dyDescent="0.35">
      <c r="A72205" s="46"/>
      <c r="H72205" s="103"/>
      <c r="AD72205" s="99"/>
      <c r="AF72205" s="46"/>
      <c r="AM72205" s="121"/>
      <c r="AO72205" s="46"/>
    </row>
    <row r="72206" spans="1:41" s="60" customFormat="1" hidden="1" x14ac:dyDescent="0.35">
      <c r="A72206" s="46"/>
      <c r="H72206" s="103"/>
      <c r="AD72206" s="99"/>
      <c r="AF72206" s="46"/>
      <c r="AM72206" s="121"/>
      <c r="AO72206" s="46"/>
    </row>
    <row r="72207" spans="1:41" s="60" customFormat="1" hidden="1" x14ac:dyDescent="0.35">
      <c r="A72207" s="46"/>
      <c r="H72207" s="103"/>
      <c r="AD72207" s="99"/>
      <c r="AF72207" s="46"/>
      <c r="AM72207" s="121"/>
      <c r="AO72207" s="46"/>
    </row>
    <row r="72208" spans="1:41" s="60" customFormat="1" hidden="1" x14ac:dyDescent="0.35">
      <c r="A72208" s="46"/>
      <c r="H72208" s="103"/>
      <c r="AD72208" s="99"/>
      <c r="AF72208" s="46"/>
      <c r="AM72208" s="121"/>
      <c r="AO72208" s="46"/>
    </row>
    <row r="72209" spans="1:41" s="60" customFormat="1" hidden="1" x14ac:dyDescent="0.35">
      <c r="A72209" s="46"/>
      <c r="H72209" s="103"/>
      <c r="AD72209" s="99"/>
      <c r="AF72209" s="46"/>
      <c r="AM72209" s="121"/>
      <c r="AO72209" s="46"/>
    </row>
    <row r="72210" spans="1:41" s="60" customFormat="1" hidden="1" x14ac:dyDescent="0.35">
      <c r="A72210" s="46"/>
      <c r="H72210" s="103"/>
      <c r="AD72210" s="99"/>
      <c r="AF72210" s="46"/>
      <c r="AM72210" s="121"/>
      <c r="AO72210" s="46"/>
    </row>
    <row r="72211" spans="1:41" s="60" customFormat="1" hidden="1" x14ac:dyDescent="0.35">
      <c r="A72211" s="46"/>
      <c r="H72211" s="103"/>
      <c r="AD72211" s="99"/>
      <c r="AF72211" s="46"/>
      <c r="AM72211" s="121"/>
      <c r="AO72211" s="46"/>
    </row>
    <row r="72212" spans="1:41" s="60" customFormat="1" hidden="1" x14ac:dyDescent="0.35">
      <c r="A72212" s="46"/>
      <c r="H72212" s="103"/>
      <c r="AD72212" s="99"/>
      <c r="AF72212" s="46"/>
      <c r="AM72212" s="121"/>
      <c r="AO72212" s="46"/>
    </row>
    <row r="72213" spans="1:41" s="60" customFormat="1" hidden="1" x14ac:dyDescent="0.35">
      <c r="A72213" s="46"/>
      <c r="H72213" s="103"/>
      <c r="AD72213" s="99"/>
      <c r="AF72213" s="46"/>
      <c r="AM72213" s="121"/>
      <c r="AO72213" s="46"/>
    </row>
    <row r="72214" spans="1:41" s="60" customFormat="1" hidden="1" x14ac:dyDescent="0.35">
      <c r="A72214" s="46"/>
      <c r="H72214" s="103"/>
      <c r="AD72214" s="99"/>
      <c r="AF72214" s="46"/>
      <c r="AM72214" s="121"/>
      <c r="AO72214" s="46"/>
    </row>
    <row r="72215" spans="1:41" s="60" customFormat="1" hidden="1" x14ac:dyDescent="0.35">
      <c r="A72215" s="46"/>
      <c r="H72215" s="103"/>
      <c r="AD72215" s="99"/>
      <c r="AF72215" s="46"/>
      <c r="AM72215" s="121"/>
      <c r="AO72215" s="46"/>
    </row>
    <row r="72216" spans="1:41" s="60" customFormat="1" hidden="1" x14ac:dyDescent="0.35">
      <c r="A72216" s="46"/>
      <c r="H72216" s="103"/>
      <c r="AD72216" s="99"/>
      <c r="AF72216" s="46"/>
      <c r="AM72216" s="121"/>
      <c r="AO72216" s="46"/>
    </row>
    <row r="72217" spans="1:41" s="60" customFormat="1" hidden="1" x14ac:dyDescent="0.35">
      <c r="A72217" s="46"/>
      <c r="H72217" s="103"/>
      <c r="AD72217" s="99"/>
      <c r="AF72217" s="46"/>
      <c r="AM72217" s="121"/>
      <c r="AO72217" s="46"/>
    </row>
    <row r="72218" spans="1:41" s="60" customFormat="1" hidden="1" x14ac:dyDescent="0.35">
      <c r="A72218" s="46"/>
      <c r="H72218" s="103"/>
      <c r="AD72218" s="99"/>
      <c r="AF72218" s="46"/>
      <c r="AM72218" s="121"/>
      <c r="AO72218" s="46"/>
    </row>
    <row r="72219" spans="1:41" s="60" customFormat="1" hidden="1" x14ac:dyDescent="0.35">
      <c r="A72219" s="46"/>
      <c r="H72219" s="103"/>
      <c r="AD72219" s="99"/>
      <c r="AF72219" s="46"/>
      <c r="AM72219" s="121"/>
      <c r="AO72219" s="46"/>
    </row>
    <row r="72220" spans="1:41" s="60" customFormat="1" hidden="1" x14ac:dyDescent="0.35">
      <c r="A72220" s="46"/>
      <c r="H72220" s="103"/>
      <c r="AD72220" s="99"/>
      <c r="AF72220" s="46"/>
      <c r="AM72220" s="121"/>
      <c r="AO72220" s="46"/>
    </row>
    <row r="72221" spans="1:41" s="60" customFormat="1" hidden="1" x14ac:dyDescent="0.35">
      <c r="A72221" s="46"/>
      <c r="H72221" s="103"/>
      <c r="AD72221" s="99"/>
      <c r="AF72221" s="46"/>
      <c r="AM72221" s="121"/>
      <c r="AO72221" s="46"/>
    </row>
    <row r="72222" spans="1:41" s="60" customFormat="1" hidden="1" x14ac:dyDescent="0.35">
      <c r="A72222" s="46"/>
      <c r="H72222" s="103"/>
      <c r="AD72222" s="99"/>
      <c r="AF72222" s="46"/>
      <c r="AM72222" s="121"/>
      <c r="AO72222" s="46"/>
    </row>
    <row r="72223" spans="1:41" s="60" customFormat="1" hidden="1" x14ac:dyDescent="0.35">
      <c r="A72223" s="46"/>
      <c r="H72223" s="103"/>
      <c r="AD72223" s="99"/>
      <c r="AF72223" s="46"/>
      <c r="AM72223" s="121"/>
      <c r="AO72223" s="46"/>
    </row>
    <row r="72224" spans="1:41" s="60" customFormat="1" hidden="1" x14ac:dyDescent="0.35">
      <c r="A72224" s="46"/>
      <c r="H72224" s="103"/>
      <c r="AD72224" s="99"/>
      <c r="AF72224" s="46"/>
      <c r="AM72224" s="121"/>
      <c r="AO72224" s="46"/>
    </row>
    <row r="72225" spans="1:41" s="60" customFormat="1" hidden="1" x14ac:dyDescent="0.35">
      <c r="A72225" s="46"/>
      <c r="H72225" s="103"/>
      <c r="AD72225" s="99"/>
      <c r="AF72225" s="46"/>
      <c r="AM72225" s="121"/>
      <c r="AO72225" s="46"/>
    </row>
    <row r="72226" spans="1:41" s="60" customFormat="1" hidden="1" x14ac:dyDescent="0.35">
      <c r="A72226" s="46"/>
      <c r="H72226" s="103"/>
      <c r="AD72226" s="99"/>
      <c r="AF72226" s="46"/>
      <c r="AM72226" s="121"/>
      <c r="AO72226" s="46"/>
    </row>
    <row r="72227" spans="1:41" s="60" customFormat="1" hidden="1" x14ac:dyDescent="0.35">
      <c r="A72227" s="46"/>
      <c r="H72227" s="103"/>
      <c r="AD72227" s="99"/>
      <c r="AF72227" s="46"/>
      <c r="AM72227" s="121"/>
      <c r="AO72227" s="46"/>
    </row>
    <row r="72228" spans="1:41" s="60" customFormat="1" hidden="1" x14ac:dyDescent="0.35">
      <c r="A72228" s="46"/>
      <c r="H72228" s="103"/>
      <c r="AD72228" s="99"/>
      <c r="AF72228" s="46"/>
      <c r="AM72228" s="121"/>
      <c r="AO72228" s="46"/>
    </row>
    <row r="72229" spans="1:41" s="60" customFormat="1" hidden="1" x14ac:dyDescent="0.35">
      <c r="A72229" s="46"/>
      <c r="H72229" s="103"/>
      <c r="AD72229" s="99"/>
      <c r="AF72229" s="46"/>
      <c r="AM72229" s="121"/>
      <c r="AO72229" s="46"/>
    </row>
    <row r="72230" spans="1:41" s="60" customFormat="1" hidden="1" x14ac:dyDescent="0.35">
      <c r="A72230" s="46"/>
      <c r="H72230" s="103"/>
      <c r="AD72230" s="99"/>
      <c r="AF72230" s="46"/>
      <c r="AM72230" s="121"/>
      <c r="AO72230" s="46"/>
    </row>
    <row r="72231" spans="1:41" s="60" customFormat="1" hidden="1" x14ac:dyDescent="0.35">
      <c r="A72231" s="46"/>
      <c r="H72231" s="103"/>
      <c r="AD72231" s="99"/>
      <c r="AF72231" s="46"/>
      <c r="AM72231" s="121"/>
      <c r="AO72231" s="46"/>
    </row>
    <row r="72232" spans="1:41" s="60" customFormat="1" hidden="1" x14ac:dyDescent="0.35">
      <c r="A72232" s="46"/>
      <c r="H72232" s="103"/>
      <c r="AD72232" s="99"/>
      <c r="AF72232" s="46"/>
      <c r="AM72232" s="121"/>
      <c r="AO72232" s="46"/>
    </row>
    <row r="72233" spans="1:41" s="60" customFormat="1" hidden="1" x14ac:dyDescent="0.35">
      <c r="A72233" s="46"/>
      <c r="H72233" s="103"/>
      <c r="AD72233" s="99"/>
      <c r="AF72233" s="46"/>
      <c r="AM72233" s="121"/>
      <c r="AO72233" s="46"/>
    </row>
    <row r="72234" spans="1:41" s="60" customFormat="1" hidden="1" x14ac:dyDescent="0.35">
      <c r="A72234" s="46"/>
      <c r="H72234" s="103"/>
      <c r="AD72234" s="99"/>
      <c r="AF72234" s="46"/>
      <c r="AM72234" s="121"/>
      <c r="AO72234" s="46"/>
    </row>
    <row r="72235" spans="1:41" s="60" customFormat="1" hidden="1" x14ac:dyDescent="0.35">
      <c r="A72235" s="46"/>
      <c r="H72235" s="103"/>
      <c r="AD72235" s="99"/>
      <c r="AF72235" s="46"/>
      <c r="AM72235" s="121"/>
      <c r="AO72235" s="46"/>
    </row>
    <row r="72236" spans="1:41" s="60" customFormat="1" hidden="1" x14ac:dyDescent="0.35">
      <c r="A72236" s="46"/>
      <c r="H72236" s="103"/>
      <c r="AD72236" s="99"/>
      <c r="AF72236" s="46"/>
      <c r="AM72236" s="121"/>
      <c r="AO72236" s="46"/>
    </row>
    <row r="72237" spans="1:41" s="60" customFormat="1" hidden="1" x14ac:dyDescent="0.35">
      <c r="A72237" s="46"/>
      <c r="H72237" s="103"/>
      <c r="AD72237" s="99"/>
      <c r="AF72237" s="46"/>
      <c r="AM72237" s="121"/>
      <c r="AO72237" s="46"/>
    </row>
    <row r="72238" spans="1:41" s="60" customFormat="1" hidden="1" x14ac:dyDescent="0.35">
      <c r="A72238" s="46"/>
      <c r="H72238" s="103"/>
      <c r="AD72238" s="99"/>
      <c r="AF72238" s="46"/>
      <c r="AM72238" s="121"/>
      <c r="AO72238" s="46"/>
    </row>
    <row r="72239" spans="1:41" s="60" customFormat="1" hidden="1" x14ac:dyDescent="0.35">
      <c r="A72239" s="46"/>
      <c r="H72239" s="103"/>
      <c r="AD72239" s="99"/>
      <c r="AF72239" s="46"/>
      <c r="AM72239" s="121"/>
      <c r="AO72239" s="46"/>
    </row>
    <row r="72240" spans="1:41" s="60" customFormat="1" hidden="1" x14ac:dyDescent="0.35">
      <c r="A72240" s="46"/>
      <c r="H72240" s="103"/>
      <c r="AD72240" s="99"/>
      <c r="AF72240" s="46"/>
      <c r="AM72240" s="121"/>
      <c r="AO72240" s="46"/>
    </row>
    <row r="72241" spans="1:41" s="60" customFormat="1" hidden="1" x14ac:dyDescent="0.35">
      <c r="A72241" s="46"/>
      <c r="H72241" s="103"/>
      <c r="AD72241" s="99"/>
      <c r="AF72241" s="46"/>
      <c r="AM72241" s="121"/>
      <c r="AO72241" s="46"/>
    </row>
    <row r="72242" spans="1:41" s="60" customFormat="1" hidden="1" x14ac:dyDescent="0.35">
      <c r="A72242" s="46"/>
      <c r="H72242" s="103"/>
      <c r="AD72242" s="99"/>
      <c r="AF72242" s="46"/>
      <c r="AM72242" s="121"/>
      <c r="AO72242" s="46"/>
    </row>
    <row r="72243" spans="1:41" s="60" customFormat="1" hidden="1" x14ac:dyDescent="0.35">
      <c r="A72243" s="46"/>
      <c r="H72243" s="103"/>
      <c r="AD72243" s="99"/>
      <c r="AF72243" s="46"/>
      <c r="AM72243" s="121"/>
      <c r="AO72243" s="46"/>
    </row>
    <row r="72244" spans="1:41" s="60" customFormat="1" hidden="1" x14ac:dyDescent="0.35">
      <c r="A72244" s="46"/>
      <c r="H72244" s="103"/>
      <c r="AD72244" s="99"/>
      <c r="AF72244" s="46"/>
      <c r="AM72244" s="121"/>
      <c r="AO72244" s="46"/>
    </row>
    <row r="72245" spans="1:41" s="60" customFormat="1" hidden="1" x14ac:dyDescent="0.35">
      <c r="A72245" s="46"/>
      <c r="H72245" s="103"/>
      <c r="AD72245" s="99"/>
      <c r="AF72245" s="46"/>
      <c r="AM72245" s="121"/>
      <c r="AO72245" s="46"/>
    </row>
    <row r="72246" spans="1:41" s="60" customFormat="1" hidden="1" x14ac:dyDescent="0.35">
      <c r="A72246" s="46"/>
      <c r="H72246" s="103"/>
      <c r="AD72246" s="99"/>
      <c r="AF72246" s="46"/>
      <c r="AM72246" s="121"/>
      <c r="AO72246" s="46"/>
    </row>
    <row r="72247" spans="1:41" s="60" customFormat="1" hidden="1" x14ac:dyDescent="0.35">
      <c r="A72247" s="46"/>
      <c r="H72247" s="103"/>
      <c r="AD72247" s="99"/>
      <c r="AF72247" s="46"/>
      <c r="AM72247" s="121"/>
      <c r="AO72247" s="46"/>
    </row>
    <row r="72248" spans="1:41" s="60" customFormat="1" hidden="1" x14ac:dyDescent="0.35">
      <c r="A72248" s="46"/>
      <c r="H72248" s="103"/>
      <c r="AD72248" s="99"/>
      <c r="AF72248" s="46"/>
      <c r="AM72248" s="121"/>
      <c r="AO72248" s="46"/>
    </row>
    <row r="72249" spans="1:41" s="60" customFormat="1" hidden="1" x14ac:dyDescent="0.35">
      <c r="A72249" s="46"/>
      <c r="H72249" s="103"/>
      <c r="AD72249" s="99"/>
      <c r="AF72249" s="46"/>
      <c r="AM72249" s="121"/>
      <c r="AO72249" s="46"/>
    </row>
    <row r="72250" spans="1:41" s="60" customFormat="1" hidden="1" x14ac:dyDescent="0.35">
      <c r="A72250" s="46"/>
      <c r="H72250" s="103"/>
      <c r="AD72250" s="99"/>
      <c r="AF72250" s="46"/>
      <c r="AM72250" s="121"/>
      <c r="AO72250" s="46"/>
    </row>
    <row r="72251" spans="1:41" s="60" customFormat="1" hidden="1" x14ac:dyDescent="0.35">
      <c r="A72251" s="46"/>
      <c r="H72251" s="103"/>
      <c r="AD72251" s="99"/>
      <c r="AF72251" s="46"/>
      <c r="AM72251" s="121"/>
      <c r="AO72251" s="46"/>
    </row>
    <row r="72252" spans="1:41" s="60" customFormat="1" hidden="1" x14ac:dyDescent="0.35">
      <c r="A72252" s="46"/>
      <c r="H72252" s="103"/>
      <c r="AD72252" s="99"/>
      <c r="AF72252" s="46"/>
      <c r="AM72252" s="121"/>
      <c r="AO72252" s="46"/>
    </row>
    <row r="72253" spans="1:41" s="60" customFormat="1" hidden="1" x14ac:dyDescent="0.35">
      <c r="A72253" s="46"/>
      <c r="H72253" s="103"/>
      <c r="AD72253" s="99"/>
      <c r="AF72253" s="46"/>
      <c r="AM72253" s="121"/>
      <c r="AO72253" s="46"/>
    </row>
    <row r="72254" spans="1:41" s="60" customFormat="1" hidden="1" x14ac:dyDescent="0.35">
      <c r="A72254" s="46"/>
      <c r="H72254" s="103"/>
      <c r="AD72254" s="99"/>
      <c r="AF72254" s="46"/>
      <c r="AM72254" s="121"/>
      <c r="AO72254" s="46"/>
    </row>
    <row r="72255" spans="1:41" s="60" customFormat="1" hidden="1" x14ac:dyDescent="0.35">
      <c r="A72255" s="46"/>
      <c r="H72255" s="103"/>
      <c r="AD72255" s="99"/>
      <c r="AF72255" s="46"/>
      <c r="AM72255" s="121"/>
      <c r="AO72255" s="46"/>
    </row>
    <row r="72256" spans="1:41" s="60" customFormat="1" hidden="1" x14ac:dyDescent="0.35">
      <c r="A72256" s="46"/>
      <c r="H72256" s="103"/>
      <c r="AD72256" s="99"/>
      <c r="AF72256" s="46"/>
      <c r="AM72256" s="121"/>
      <c r="AO72256" s="46"/>
    </row>
    <row r="72257" spans="1:41" s="60" customFormat="1" hidden="1" x14ac:dyDescent="0.35">
      <c r="A72257" s="46"/>
      <c r="H72257" s="103"/>
      <c r="AD72257" s="99"/>
      <c r="AF72257" s="46"/>
      <c r="AM72257" s="121"/>
      <c r="AO72257" s="46"/>
    </row>
    <row r="72258" spans="1:41" s="60" customFormat="1" hidden="1" x14ac:dyDescent="0.35">
      <c r="A72258" s="46"/>
      <c r="H72258" s="103"/>
      <c r="AD72258" s="99"/>
      <c r="AF72258" s="46"/>
      <c r="AM72258" s="121"/>
      <c r="AO72258" s="46"/>
    </row>
    <row r="72259" spans="1:41" s="60" customFormat="1" hidden="1" x14ac:dyDescent="0.35">
      <c r="A72259" s="46"/>
      <c r="H72259" s="103"/>
      <c r="AD72259" s="99"/>
      <c r="AF72259" s="46"/>
      <c r="AM72259" s="121"/>
      <c r="AO72259" s="46"/>
    </row>
    <row r="72260" spans="1:41" s="60" customFormat="1" hidden="1" x14ac:dyDescent="0.35">
      <c r="A72260" s="46"/>
      <c r="H72260" s="103"/>
      <c r="AD72260" s="99"/>
      <c r="AF72260" s="46"/>
      <c r="AM72260" s="121"/>
      <c r="AO72260" s="46"/>
    </row>
    <row r="72261" spans="1:41" s="60" customFormat="1" hidden="1" x14ac:dyDescent="0.35">
      <c r="A72261" s="46"/>
      <c r="H72261" s="103"/>
      <c r="AD72261" s="99"/>
      <c r="AF72261" s="46"/>
      <c r="AM72261" s="121"/>
      <c r="AO72261" s="46"/>
    </row>
    <row r="72262" spans="1:41" s="60" customFormat="1" hidden="1" x14ac:dyDescent="0.35">
      <c r="A72262" s="46"/>
      <c r="H72262" s="103"/>
      <c r="AD72262" s="99"/>
      <c r="AF72262" s="46"/>
      <c r="AM72262" s="121"/>
      <c r="AO72262" s="46"/>
    </row>
    <row r="72263" spans="1:41" s="60" customFormat="1" hidden="1" x14ac:dyDescent="0.35">
      <c r="A72263" s="46"/>
      <c r="H72263" s="103"/>
      <c r="AD72263" s="99"/>
      <c r="AF72263" s="46"/>
      <c r="AM72263" s="121"/>
      <c r="AO72263" s="46"/>
    </row>
    <row r="72264" spans="1:41" s="60" customFormat="1" hidden="1" x14ac:dyDescent="0.35">
      <c r="A72264" s="46"/>
      <c r="H72264" s="103"/>
      <c r="AD72264" s="99"/>
      <c r="AF72264" s="46"/>
      <c r="AM72264" s="121"/>
      <c r="AO72264" s="46"/>
    </row>
    <row r="72265" spans="1:41" s="60" customFormat="1" hidden="1" x14ac:dyDescent="0.35">
      <c r="A72265" s="46"/>
      <c r="H72265" s="103"/>
      <c r="AD72265" s="99"/>
      <c r="AF72265" s="46"/>
      <c r="AM72265" s="121"/>
      <c r="AO72265" s="46"/>
    </row>
    <row r="72266" spans="1:41" s="60" customFormat="1" hidden="1" x14ac:dyDescent="0.35">
      <c r="A72266" s="46"/>
      <c r="H72266" s="103"/>
      <c r="AD72266" s="99"/>
      <c r="AF72266" s="46"/>
      <c r="AM72266" s="121"/>
      <c r="AO72266" s="46"/>
    </row>
    <row r="72267" spans="1:41" s="60" customFormat="1" hidden="1" x14ac:dyDescent="0.35">
      <c r="A72267" s="46"/>
      <c r="H72267" s="103"/>
      <c r="AD72267" s="99"/>
      <c r="AF72267" s="46"/>
      <c r="AM72267" s="121"/>
      <c r="AO72267" s="46"/>
    </row>
    <row r="72268" spans="1:41" s="60" customFormat="1" hidden="1" x14ac:dyDescent="0.35">
      <c r="A72268" s="46"/>
      <c r="H72268" s="103"/>
      <c r="AD72268" s="99"/>
      <c r="AF72268" s="46"/>
      <c r="AM72268" s="121"/>
      <c r="AO72268" s="46"/>
    </row>
    <row r="72269" spans="1:41" s="60" customFormat="1" hidden="1" x14ac:dyDescent="0.35">
      <c r="A72269" s="46"/>
      <c r="H72269" s="103"/>
      <c r="AD72269" s="99"/>
      <c r="AF72269" s="46"/>
      <c r="AM72269" s="121"/>
      <c r="AO72269" s="46"/>
    </row>
    <row r="72270" spans="1:41" s="60" customFormat="1" hidden="1" x14ac:dyDescent="0.35">
      <c r="A72270" s="46"/>
      <c r="H72270" s="103"/>
      <c r="AD72270" s="99"/>
      <c r="AF72270" s="46"/>
      <c r="AM72270" s="121"/>
      <c r="AO72270" s="46"/>
    </row>
    <row r="72271" spans="1:41" s="60" customFormat="1" hidden="1" x14ac:dyDescent="0.35">
      <c r="A72271" s="46"/>
      <c r="H72271" s="103"/>
      <c r="AD72271" s="99"/>
      <c r="AF72271" s="46"/>
      <c r="AM72271" s="121"/>
      <c r="AO72271" s="46"/>
    </row>
    <row r="72272" spans="1:41" s="60" customFormat="1" hidden="1" x14ac:dyDescent="0.35">
      <c r="A72272" s="46"/>
      <c r="H72272" s="103"/>
      <c r="AD72272" s="99"/>
      <c r="AF72272" s="46"/>
      <c r="AM72272" s="121"/>
      <c r="AO72272" s="46"/>
    </row>
    <row r="72273" spans="1:41" s="60" customFormat="1" hidden="1" x14ac:dyDescent="0.35">
      <c r="A72273" s="46"/>
      <c r="H72273" s="103"/>
      <c r="AD72273" s="99"/>
      <c r="AF72273" s="46"/>
      <c r="AM72273" s="121"/>
      <c r="AO72273" s="46"/>
    </row>
    <row r="72274" spans="1:41" s="60" customFormat="1" hidden="1" x14ac:dyDescent="0.35">
      <c r="A72274" s="46"/>
      <c r="H72274" s="103"/>
      <c r="AD72274" s="99"/>
      <c r="AF72274" s="46"/>
      <c r="AM72274" s="121"/>
      <c r="AO72274" s="46"/>
    </row>
    <row r="72275" spans="1:41" s="60" customFormat="1" hidden="1" x14ac:dyDescent="0.35">
      <c r="A72275" s="46"/>
      <c r="H72275" s="103"/>
      <c r="AD72275" s="99"/>
      <c r="AF72275" s="46"/>
      <c r="AM72275" s="121"/>
      <c r="AO72275" s="46"/>
    </row>
    <row r="72276" spans="1:41" s="60" customFormat="1" hidden="1" x14ac:dyDescent="0.35">
      <c r="A72276" s="46"/>
      <c r="H72276" s="103"/>
      <c r="AD72276" s="99"/>
      <c r="AF72276" s="46"/>
      <c r="AM72276" s="121"/>
      <c r="AO72276" s="46"/>
    </row>
    <row r="72277" spans="1:41" s="60" customFormat="1" hidden="1" x14ac:dyDescent="0.35">
      <c r="A72277" s="46"/>
      <c r="H72277" s="103"/>
      <c r="AD72277" s="99"/>
      <c r="AF72277" s="46"/>
      <c r="AM72277" s="121"/>
      <c r="AO72277" s="46"/>
    </row>
    <row r="72278" spans="1:41" s="60" customFormat="1" hidden="1" x14ac:dyDescent="0.35">
      <c r="A72278" s="46"/>
      <c r="H72278" s="103"/>
      <c r="AD72278" s="99"/>
      <c r="AF72278" s="46"/>
      <c r="AM72278" s="121"/>
      <c r="AO72278" s="46"/>
    </row>
    <row r="72279" spans="1:41" s="60" customFormat="1" hidden="1" x14ac:dyDescent="0.35">
      <c r="A72279" s="46"/>
      <c r="H72279" s="103"/>
      <c r="AD72279" s="99"/>
      <c r="AF72279" s="46"/>
      <c r="AM72279" s="121"/>
      <c r="AO72279" s="46"/>
    </row>
    <row r="72280" spans="1:41" s="60" customFormat="1" hidden="1" x14ac:dyDescent="0.35">
      <c r="A72280" s="46"/>
      <c r="H72280" s="103"/>
      <c r="AD72280" s="99"/>
      <c r="AF72280" s="46"/>
      <c r="AM72280" s="121"/>
      <c r="AO72280" s="46"/>
    </row>
    <row r="72281" spans="1:41" s="60" customFormat="1" hidden="1" x14ac:dyDescent="0.35">
      <c r="A72281" s="46"/>
      <c r="H72281" s="103"/>
      <c r="AD72281" s="99"/>
      <c r="AF72281" s="46"/>
      <c r="AM72281" s="121"/>
      <c r="AO72281" s="46"/>
    </row>
    <row r="72282" spans="1:41" s="60" customFormat="1" hidden="1" x14ac:dyDescent="0.35">
      <c r="A72282" s="46"/>
      <c r="H72282" s="103"/>
      <c r="AD72282" s="99"/>
      <c r="AF72282" s="46"/>
      <c r="AM72282" s="121"/>
      <c r="AO72282" s="46"/>
    </row>
    <row r="72283" spans="1:41" s="60" customFormat="1" hidden="1" x14ac:dyDescent="0.35">
      <c r="A72283" s="46"/>
      <c r="H72283" s="103"/>
      <c r="AD72283" s="99"/>
      <c r="AF72283" s="46"/>
      <c r="AM72283" s="121"/>
      <c r="AO72283" s="46"/>
    </row>
    <row r="72284" spans="1:41" s="60" customFormat="1" hidden="1" x14ac:dyDescent="0.35">
      <c r="A72284" s="46"/>
      <c r="H72284" s="103"/>
      <c r="AD72284" s="99"/>
      <c r="AF72284" s="46"/>
      <c r="AM72284" s="121"/>
      <c r="AO72284" s="46"/>
    </row>
    <row r="72285" spans="1:41" s="60" customFormat="1" hidden="1" x14ac:dyDescent="0.35">
      <c r="A72285" s="46"/>
      <c r="H72285" s="103"/>
      <c r="AD72285" s="99"/>
      <c r="AF72285" s="46"/>
      <c r="AM72285" s="121"/>
      <c r="AO72285" s="46"/>
    </row>
    <row r="72286" spans="1:41" s="60" customFormat="1" hidden="1" x14ac:dyDescent="0.35">
      <c r="A72286" s="46"/>
      <c r="H72286" s="103"/>
      <c r="AD72286" s="99"/>
      <c r="AF72286" s="46"/>
      <c r="AM72286" s="121"/>
      <c r="AO72286" s="46"/>
    </row>
    <row r="72287" spans="1:41" s="60" customFormat="1" hidden="1" x14ac:dyDescent="0.35">
      <c r="A72287" s="46"/>
      <c r="H72287" s="103"/>
      <c r="AD72287" s="99"/>
      <c r="AF72287" s="46"/>
      <c r="AM72287" s="121"/>
      <c r="AO72287" s="46"/>
    </row>
    <row r="72288" spans="1:41" s="60" customFormat="1" hidden="1" x14ac:dyDescent="0.35">
      <c r="A72288" s="46"/>
      <c r="H72288" s="103"/>
      <c r="AD72288" s="99"/>
      <c r="AF72288" s="46"/>
      <c r="AM72288" s="121"/>
      <c r="AO72288" s="46"/>
    </row>
    <row r="72289" spans="1:41" s="60" customFormat="1" hidden="1" x14ac:dyDescent="0.35">
      <c r="A72289" s="46"/>
      <c r="H72289" s="103"/>
      <c r="AD72289" s="99"/>
      <c r="AF72289" s="46"/>
      <c r="AM72289" s="121"/>
      <c r="AO72289" s="46"/>
    </row>
    <row r="72290" spans="1:41" s="60" customFormat="1" hidden="1" x14ac:dyDescent="0.35">
      <c r="A72290" s="46"/>
      <c r="H72290" s="103"/>
      <c r="AD72290" s="99"/>
      <c r="AF72290" s="46"/>
      <c r="AM72290" s="121"/>
      <c r="AO72290" s="46"/>
    </row>
    <row r="72291" spans="1:41" s="60" customFormat="1" hidden="1" x14ac:dyDescent="0.35">
      <c r="A72291" s="46"/>
      <c r="H72291" s="103"/>
      <c r="AD72291" s="99"/>
      <c r="AF72291" s="46"/>
      <c r="AM72291" s="121"/>
      <c r="AO72291" s="46"/>
    </row>
    <row r="72292" spans="1:41" s="60" customFormat="1" hidden="1" x14ac:dyDescent="0.35">
      <c r="A72292" s="46"/>
      <c r="H72292" s="103"/>
      <c r="AD72292" s="99"/>
      <c r="AF72292" s="46"/>
      <c r="AM72292" s="121"/>
      <c r="AO72292" s="46"/>
    </row>
    <row r="72293" spans="1:41" s="60" customFormat="1" hidden="1" x14ac:dyDescent="0.35">
      <c r="A72293" s="46"/>
      <c r="H72293" s="103"/>
      <c r="AD72293" s="99"/>
      <c r="AF72293" s="46"/>
      <c r="AM72293" s="121"/>
      <c r="AO72293" s="46"/>
    </row>
    <row r="72294" spans="1:41" s="60" customFormat="1" hidden="1" x14ac:dyDescent="0.35">
      <c r="A72294" s="46"/>
      <c r="H72294" s="103"/>
      <c r="AD72294" s="99"/>
      <c r="AF72294" s="46"/>
      <c r="AM72294" s="121"/>
      <c r="AO72294" s="46"/>
    </row>
    <row r="72295" spans="1:41" s="60" customFormat="1" hidden="1" x14ac:dyDescent="0.35">
      <c r="A72295" s="46"/>
      <c r="H72295" s="103"/>
      <c r="AD72295" s="99"/>
      <c r="AF72295" s="46"/>
      <c r="AM72295" s="121"/>
      <c r="AO72295" s="46"/>
    </row>
    <row r="72296" spans="1:41" s="60" customFormat="1" hidden="1" x14ac:dyDescent="0.35">
      <c r="A72296" s="46"/>
      <c r="H72296" s="103"/>
      <c r="AD72296" s="99"/>
      <c r="AF72296" s="46"/>
      <c r="AM72296" s="121"/>
      <c r="AO72296" s="46"/>
    </row>
    <row r="72297" spans="1:41" s="60" customFormat="1" hidden="1" x14ac:dyDescent="0.35">
      <c r="A72297" s="46"/>
      <c r="H72297" s="103"/>
      <c r="AD72297" s="99"/>
      <c r="AF72297" s="46"/>
      <c r="AM72297" s="121"/>
      <c r="AO72297" s="46"/>
    </row>
    <row r="72298" spans="1:41" s="60" customFormat="1" hidden="1" x14ac:dyDescent="0.35">
      <c r="A72298" s="46"/>
      <c r="H72298" s="103"/>
      <c r="AD72298" s="99"/>
      <c r="AF72298" s="46"/>
      <c r="AM72298" s="121"/>
      <c r="AO72298" s="46"/>
    </row>
    <row r="72299" spans="1:41" s="60" customFormat="1" hidden="1" x14ac:dyDescent="0.35">
      <c r="A72299" s="46"/>
      <c r="H72299" s="103"/>
      <c r="AD72299" s="99"/>
      <c r="AF72299" s="46"/>
      <c r="AM72299" s="121"/>
      <c r="AO72299" s="46"/>
    </row>
    <row r="72300" spans="1:41" s="60" customFormat="1" hidden="1" x14ac:dyDescent="0.35">
      <c r="A72300" s="46"/>
      <c r="H72300" s="103"/>
      <c r="AD72300" s="99"/>
      <c r="AF72300" s="46"/>
      <c r="AM72300" s="121"/>
      <c r="AO72300" s="46"/>
    </row>
    <row r="72301" spans="1:41" s="60" customFormat="1" hidden="1" x14ac:dyDescent="0.35">
      <c r="A72301" s="46"/>
      <c r="H72301" s="103"/>
      <c r="AD72301" s="99"/>
      <c r="AF72301" s="46"/>
      <c r="AM72301" s="121"/>
      <c r="AO72301" s="46"/>
    </row>
    <row r="72302" spans="1:41" s="60" customFormat="1" hidden="1" x14ac:dyDescent="0.35">
      <c r="A72302" s="46"/>
      <c r="H72302" s="103"/>
      <c r="AD72302" s="99"/>
      <c r="AF72302" s="46"/>
      <c r="AM72302" s="121"/>
      <c r="AO72302" s="46"/>
    </row>
    <row r="72303" spans="1:41" s="60" customFormat="1" hidden="1" x14ac:dyDescent="0.35">
      <c r="A72303" s="46"/>
      <c r="H72303" s="103"/>
      <c r="AD72303" s="99"/>
      <c r="AF72303" s="46"/>
      <c r="AM72303" s="121"/>
      <c r="AO72303" s="46"/>
    </row>
    <row r="72304" spans="1:41" s="60" customFormat="1" hidden="1" x14ac:dyDescent="0.35">
      <c r="A72304" s="46"/>
      <c r="H72304" s="103"/>
      <c r="AD72304" s="99"/>
      <c r="AF72304" s="46"/>
      <c r="AM72304" s="121"/>
      <c r="AO72304" s="46"/>
    </row>
    <row r="72305" spans="1:41" s="60" customFormat="1" hidden="1" x14ac:dyDescent="0.35">
      <c r="A72305" s="46"/>
      <c r="H72305" s="103"/>
      <c r="AD72305" s="99"/>
      <c r="AF72305" s="46"/>
      <c r="AM72305" s="121"/>
      <c r="AO72305" s="46"/>
    </row>
    <row r="72306" spans="1:41" s="60" customFormat="1" hidden="1" x14ac:dyDescent="0.35">
      <c r="A72306" s="46"/>
      <c r="H72306" s="103"/>
      <c r="AD72306" s="99"/>
      <c r="AF72306" s="46"/>
      <c r="AM72306" s="121"/>
      <c r="AO72306" s="46"/>
    </row>
    <row r="72307" spans="1:41" s="60" customFormat="1" hidden="1" x14ac:dyDescent="0.35">
      <c r="A72307" s="46"/>
      <c r="H72307" s="103"/>
      <c r="AD72307" s="99"/>
      <c r="AF72307" s="46"/>
      <c r="AM72307" s="121"/>
      <c r="AO72307" s="46"/>
    </row>
    <row r="72308" spans="1:41" s="60" customFormat="1" hidden="1" x14ac:dyDescent="0.35">
      <c r="A72308" s="46"/>
      <c r="H72308" s="103"/>
      <c r="AD72308" s="99"/>
      <c r="AF72308" s="46"/>
      <c r="AM72308" s="121"/>
      <c r="AO72308" s="46"/>
    </row>
    <row r="72309" spans="1:41" s="60" customFormat="1" hidden="1" x14ac:dyDescent="0.35">
      <c r="A72309" s="46"/>
      <c r="H72309" s="103"/>
      <c r="AD72309" s="99"/>
      <c r="AF72309" s="46"/>
      <c r="AM72309" s="121"/>
      <c r="AO72309" s="46"/>
    </row>
    <row r="72310" spans="1:41" s="60" customFormat="1" hidden="1" x14ac:dyDescent="0.35">
      <c r="A72310" s="46"/>
      <c r="H72310" s="103"/>
      <c r="AD72310" s="99"/>
      <c r="AF72310" s="46"/>
      <c r="AM72310" s="121"/>
      <c r="AO72310" s="46"/>
    </row>
    <row r="72311" spans="1:41" s="60" customFormat="1" hidden="1" x14ac:dyDescent="0.35">
      <c r="A72311" s="46"/>
      <c r="H72311" s="103"/>
      <c r="AD72311" s="99"/>
      <c r="AF72311" s="46"/>
      <c r="AM72311" s="121"/>
      <c r="AO72311" s="46"/>
    </row>
    <row r="72312" spans="1:41" s="60" customFormat="1" hidden="1" x14ac:dyDescent="0.35">
      <c r="A72312" s="46"/>
      <c r="H72312" s="103"/>
      <c r="AD72312" s="99"/>
      <c r="AF72312" s="46"/>
      <c r="AM72312" s="121"/>
      <c r="AO72312" s="46"/>
    </row>
    <row r="72313" spans="1:41" s="60" customFormat="1" hidden="1" x14ac:dyDescent="0.35">
      <c r="A72313" s="46"/>
      <c r="H72313" s="103"/>
      <c r="AD72313" s="99"/>
      <c r="AF72313" s="46"/>
      <c r="AM72313" s="121"/>
      <c r="AO72313" s="46"/>
    </row>
    <row r="72314" spans="1:41" s="60" customFormat="1" hidden="1" x14ac:dyDescent="0.35">
      <c r="A72314" s="46"/>
      <c r="H72314" s="103"/>
      <c r="AD72314" s="99"/>
      <c r="AF72314" s="46"/>
      <c r="AM72314" s="121"/>
      <c r="AO72314" s="46"/>
    </row>
    <row r="72315" spans="1:41" s="60" customFormat="1" hidden="1" x14ac:dyDescent="0.35">
      <c r="A72315" s="46"/>
      <c r="H72315" s="103"/>
      <c r="AD72315" s="99"/>
      <c r="AF72315" s="46"/>
      <c r="AM72315" s="121"/>
      <c r="AO72315" s="46"/>
    </row>
    <row r="72316" spans="1:41" s="60" customFormat="1" hidden="1" x14ac:dyDescent="0.35">
      <c r="A72316" s="46"/>
      <c r="H72316" s="103"/>
      <c r="AD72316" s="99"/>
      <c r="AF72316" s="46"/>
      <c r="AM72316" s="121"/>
      <c r="AO72316" s="46"/>
    </row>
    <row r="72317" spans="1:41" s="60" customFormat="1" hidden="1" x14ac:dyDescent="0.35">
      <c r="A72317" s="46"/>
      <c r="H72317" s="103"/>
      <c r="AD72317" s="99"/>
      <c r="AF72317" s="46"/>
      <c r="AM72317" s="121"/>
      <c r="AO72317" s="46"/>
    </row>
    <row r="72318" spans="1:41" s="60" customFormat="1" hidden="1" x14ac:dyDescent="0.35">
      <c r="A72318" s="46"/>
      <c r="H72318" s="103"/>
      <c r="AD72318" s="99"/>
      <c r="AF72318" s="46"/>
      <c r="AM72318" s="121"/>
      <c r="AO72318" s="46"/>
    </row>
    <row r="72319" spans="1:41" s="60" customFormat="1" hidden="1" x14ac:dyDescent="0.35">
      <c r="A72319" s="46"/>
      <c r="H72319" s="103"/>
      <c r="AD72319" s="99"/>
      <c r="AF72319" s="46"/>
      <c r="AM72319" s="121"/>
      <c r="AO72319" s="46"/>
    </row>
    <row r="72320" spans="1:41" s="60" customFormat="1" hidden="1" x14ac:dyDescent="0.35">
      <c r="A72320" s="46"/>
      <c r="H72320" s="103"/>
      <c r="AD72320" s="99"/>
      <c r="AF72320" s="46"/>
      <c r="AM72320" s="121"/>
      <c r="AO72320" s="46"/>
    </row>
    <row r="72321" spans="1:41" s="60" customFormat="1" hidden="1" x14ac:dyDescent="0.35">
      <c r="A72321" s="46"/>
      <c r="H72321" s="103"/>
      <c r="AD72321" s="99"/>
      <c r="AF72321" s="46"/>
      <c r="AM72321" s="121"/>
      <c r="AO72321" s="46"/>
    </row>
    <row r="72322" spans="1:41" s="60" customFormat="1" hidden="1" x14ac:dyDescent="0.35">
      <c r="A72322" s="46"/>
      <c r="H72322" s="103"/>
      <c r="AD72322" s="99"/>
      <c r="AF72322" s="46"/>
      <c r="AM72322" s="121"/>
      <c r="AO72322" s="46"/>
    </row>
    <row r="72323" spans="1:41" s="60" customFormat="1" hidden="1" x14ac:dyDescent="0.35">
      <c r="A72323" s="46"/>
      <c r="H72323" s="103"/>
      <c r="AD72323" s="99"/>
      <c r="AF72323" s="46"/>
      <c r="AM72323" s="121"/>
      <c r="AO72323" s="46"/>
    </row>
    <row r="72324" spans="1:41" s="60" customFormat="1" hidden="1" x14ac:dyDescent="0.35">
      <c r="A72324" s="46"/>
      <c r="H72324" s="103"/>
      <c r="AD72324" s="99"/>
      <c r="AF72324" s="46"/>
      <c r="AM72324" s="121"/>
      <c r="AO72324" s="46"/>
    </row>
    <row r="72325" spans="1:41" s="60" customFormat="1" hidden="1" x14ac:dyDescent="0.35">
      <c r="A72325" s="46"/>
      <c r="H72325" s="103"/>
      <c r="AD72325" s="99"/>
      <c r="AF72325" s="46"/>
      <c r="AM72325" s="121"/>
      <c r="AO72325" s="46"/>
    </row>
    <row r="72326" spans="1:41" s="60" customFormat="1" hidden="1" x14ac:dyDescent="0.35">
      <c r="A72326" s="46"/>
      <c r="H72326" s="103"/>
      <c r="AD72326" s="99"/>
      <c r="AF72326" s="46"/>
      <c r="AM72326" s="121"/>
      <c r="AO72326" s="46"/>
    </row>
    <row r="72327" spans="1:41" s="60" customFormat="1" hidden="1" x14ac:dyDescent="0.35">
      <c r="A72327" s="46"/>
      <c r="H72327" s="103"/>
      <c r="AD72327" s="99"/>
      <c r="AF72327" s="46"/>
      <c r="AM72327" s="121"/>
      <c r="AO72327" s="46"/>
    </row>
    <row r="72328" spans="1:41" s="60" customFormat="1" hidden="1" x14ac:dyDescent="0.35">
      <c r="A72328" s="46"/>
      <c r="H72328" s="103"/>
      <c r="AD72328" s="99"/>
      <c r="AF72328" s="46"/>
      <c r="AM72328" s="121"/>
      <c r="AO72328" s="46"/>
    </row>
    <row r="72329" spans="1:41" s="60" customFormat="1" hidden="1" x14ac:dyDescent="0.35">
      <c r="A72329" s="46"/>
      <c r="H72329" s="103"/>
      <c r="AD72329" s="99"/>
      <c r="AF72329" s="46"/>
      <c r="AM72329" s="121"/>
      <c r="AO72329" s="46"/>
    </row>
    <row r="72330" spans="1:41" s="60" customFormat="1" hidden="1" x14ac:dyDescent="0.35">
      <c r="A72330" s="46"/>
      <c r="H72330" s="103"/>
      <c r="AD72330" s="99"/>
      <c r="AF72330" s="46"/>
      <c r="AM72330" s="121"/>
      <c r="AO72330" s="46"/>
    </row>
    <row r="72331" spans="1:41" s="60" customFormat="1" hidden="1" x14ac:dyDescent="0.35">
      <c r="A72331" s="46"/>
      <c r="H72331" s="103"/>
      <c r="AD72331" s="99"/>
      <c r="AF72331" s="46"/>
      <c r="AM72331" s="121"/>
      <c r="AO72331" s="46"/>
    </row>
    <row r="72332" spans="1:41" s="60" customFormat="1" hidden="1" x14ac:dyDescent="0.35">
      <c r="A72332" s="46"/>
      <c r="H72332" s="103"/>
      <c r="AD72332" s="99"/>
      <c r="AF72332" s="46"/>
      <c r="AM72332" s="121"/>
      <c r="AO72332" s="46"/>
    </row>
    <row r="72333" spans="1:41" s="60" customFormat="1" hidden="1" x14ac:dyDescent="0.35">
      <c r="A72333" s="46"/>
      <c r="H72333" s="103"/>
      <c r="AD72333" s="99"/>
      <c r="AF72333" s="46"/>
      <c r="AM72333" s="121"/>
      <c r="AO72333" s="46"/>
    </row>
    <row r="72334" spans="1:41" s="60" customFormat="1" hidden="1" x14ac:dyDescent="0.35">
      <c r="A72334" s="46"/>
      <c r="H72334" s="103"/>
      <c r="AD72334" s="99"/>
      <c r="AF72334" s="46"/>
      <c r="AM72334" s="121"/>
      <c r="AO72334" s="46"/>
    </row>
    <row r="72335" spans="1:41" s="60" customFormat="1" hidden="1" x14ac:dyDescent="0.35">
      <c r="A72335" s="46"/>
      <c r="H72335" s="103"/>
      <c r="AD72335" s="99"/>
      <c r="AF72335" s="46"/>
      <c r="AM72335" s="121"/>
      <c r="AO72335" s="46"/>
    </row>
    <row r="72336" spans="1:41" s="60" customFormat="1" hidden="1" x14ac:dyDescent="0.35">
      <c r="A72336" s="46"/>
      <c r="H72336" s="103"/>
      <c r="AD72336" s="99"/>
      <c r="AF72336" s="46"/>
      <c r="AM72336" s="121"/>
      <c r="AO72336" s="46"/>
    </row>
    <row r="72337" spans="1:41" s="60" customFormat="1" hidden="1" x14ac:dyDescent="0.35">
      <c r="A72337" s="46"/>
      <c r="H72337" s="103"/>
      <c r="AD72337" s="99"/>
      <c r="AF72337" s="46"/>
      <c r="AM72337" s="121"/>
      <c r="AO72337" s="46"/>
    </row>
    <row r="72338" spans="1:41" s="60" customFormat="1" hidden="1" x14ac:dyDescent="0.35">
      <c r="A72338" s="46"/>
      <c r="H72338" s="103"/>
      <c r="AD72338" s="99"/>
      <c r="AF72338" s="46"/>
      <c r="AM72338" s="121"/>
      <c r="AO72338" s="46"/>
    </row>
    <row r="72339" spans="1:41" s="60" customFormat="1" hidden="1" x14ac:dyDescent="0.35">
      <c r="A72339" s="46"/>
      <c r="H72339" s="103"/>
      <c r="AD72339" s="99"/>
      <c r="AF72339" s="46"/>
      <c r="AM72339" s="121"/>
      <c r="AO72339" s="46"/>
    </row>
    <row r="72340" spans="1:41" s="60" customFormat="1" hidden="1" x14ac:dyDescent="0.35">
      <c r="A72340" s="46"/>
      <c r="H72340" s="103"/>
      <c r="AD72340" s="99"/>
      <c r="AF72340" s="46"/>
      <c r="AM72340" s="121"/>
      <c r="AO72340" s="46"/>
    </row>
    <row r="72341" spans="1:41" s="60" customFormat="1" hidden="1" x14ac:dyDescent="0.35">
      <c r="A72341" s="46"/>
      <c r="H72341" s="103"/>
      <c r="AD72341" s="99"/>
      <c r="AF72341" s="46"/>
      <c r="AM72341" s="121"/>
      <c r="AO72341" s="46"/>
    </row>
    <row r="72342" spans="1:41" s="60" customFormat="1" hidden="1" x14ac:dyDescent="0.35">
      <c r="A72342" s="46"/>
      <c r="H72342" s="103"/>
      <c r="AD72342" s="99"/>
      <c r="AF72342" s="46"/>
      <c r="AM72342" s="121"/>
      <c r="AO72342" s="46"/>
    </row>
    <row r="72343" spans="1:41" s="60" customFormat="1" hidden="1" x14ac:dyDescent="0.35">
      <c r="A72343" s="46"/>
      <c r="H72343" s="103"/>
      <c r="AD72343" s="99"/>
      <c r="AF72343" s="46"/>
      <c r="AM72343" s="121"/>
      <c r="AO72343" s="46"/>
    </row>
    <row r="72344" spans="1:41" s="60" customFormat="1" hidden="1" x14ac:dyDescent="0.35">
      <c r="A72344" s="46"/>
      <c r="H72344" s="103"/>
      <c r="AD72344" s="99"/>
      <c r="AF72344" s="46"/>
      <c r="AM72344" s="121"/>
      <c r="AO72344" s="46"/>
    </row>
    <row r="72345" spans="1:41" s="60" customFormat="1" hidden="1" x14ac:dyDescent="0.35">
      <c r="A72345" s="46"/>
      <c r="H72345" s="103"/>
      <c r="AD72345" s="99"/>
      <c r="AF72345" s="46"/>
      <c r="AM72345" s="121"/>
      <c r="AO72345" s="46"/>
    </row>
    <row r="72346" spans="1:41" s="60" customFormat="1" hidden="1" x14ac:dyDescent="0.35">
      <c r="A72346" s="46"/>
      <c r="H72346" s="103"/>
      <c r="AD72346" s="99"/>
      <c r="AF72346" s="46"/>
      <c r="AM72346" s="121"/>
      <c r="AO72346" s="46"/>
    </row>
    <row r="72347" spans="1:41" s="60" customFormat="1" hidden="1" x14ac:dyDescent="0.35">
      <c r="A72347" s="46"/>
      <c r="H72347" s="103"/>
      <c r="AD72347" s="99"/>
      <c r="AF72347" s="46"/>
      <c r="AM72347" s="121"/>
      <c r="AO72347" s="46"/>
    </row>
    <row r="72348" spans="1:41" s="60" customFormat="1" hidden="1" x14ac:dyDescent="0.35">
      <c r="A72348" s="46"/>
      <c r="H72348" s="103"/>
      <c r="AD72348" s="99"/>
      <c r="AF72348" s="46"/>
      <c r="AM72348" s="121"/>
      <c r="AO72348" s="46"/>
    </row>
    <row r="72349" spans="1:41" s="60" customFormat="1" hidden="1" x14ac:dyDescent="0.35">
      <c r="A72349" s="46"/>
      <c r="H72349" s="103"/>
      <c r="AD72349" s="99"/>
      <c r="AF72349" s="46"/>
      <c r="AM72349" s="121"/>
      <c r="AO72349" s="46"/>
    </row>
    <row r="72350" spans="1:41" s="60" customFormat="1" hidden="1" x14ac:dyDescent="0.35">
      <c r="A72350" s="46"/>
      <c r="H72350" s="103"/>
      <c r="AD72350" s="99"/>
      <c r="AF72350" s="46"/>
      <c r="AM72350" s="121"/>
      <c r="AO72350" s="46"/>
    </row>
    <row r="72351" spans="1:41" s="60" customFormat="1" hidden="1" x14ac:dyDescent="0.35">
      <c r="A72351" s="46"/>
      <c r="H72351" s="103"/>
      <c r="AD72351" s="99"/>
      <c r="AF72351" s="46"/>
      <c r="AM72351" s="121"/>
      <c r="AO72351" s="46"/>
    </row>
    <row r="72352" spans="1:41" s="60" customFormat="1" hidden="1" x14ac:dyDescent="0.35">
      <c r="A72352" s="46"/>
      <c r="H72352" s="103"/>
      <c r="AD72352" s="99"/>
      <c r="AF72352" s="46"/>
      <c r="AM72352" s="121"/>
      <c r="AO72352" s="46"/>
    </row>
    <row r="72353" spans="1:41" s="60" customFormat="1" hidden="1" x14ac:dyDescent="0.35">
      <c r="A72353" s="46"/>
      <c r="H72353" s="103"/>
      <c r="AD72353" s="99"/>
      <c r="AF72353" s="46"/>
      <c r="AM72353" s="121"/>
      <c r="AO72353" s="46"/>
    </row>
    <row r="72354" spans="1:41" s="60" customFormat="1" hidden="1" x14ac:dyDescent="0.35">
      <c r="A72354" s="46"/>
      <c r="H72354" s="103"/>
      <c r="AD72354" s="99"/>
      <c r="AF72354" s="46"/>
      <c r="AM72354" s="121"/>
      <c r="AO72354" s="46"/>
    </row>
    <row r="72355" spans="1:41" s="60" customFormat="1" hidden="1" x14ac:dyDescent="0.35">
      <c r="A72355" s="46"/>
      <c r="H72355" s="103"/>
      <c r="AD72355" s="99"/>
      <c r="AF72355" s="46"/>
      <c r="AM72355" s="121"/>
      <c r="AO72355" s="46"/>
    </row>
    <row r="72356" spans="1:41" s="60" customFormat="1" hidden="1" x14ac:dyDescent="0.35">
      <c r="A72356" s="46"/>
      <c r="H72356" s="103"/>
      <c r="AD72356" s="99"/>
      <c r="AF72356" s="46"/>
      <c r="AM72356" s="121"/>
      <c r="AO72356" s="46"/>
    </row>
    <row r="72357" spans="1:41" s="60" customFormat="1" hidden="1" x14ac:dyDescent="0.35">
      <c r="A72357" s="46"/>
      <c r="H72357" s="103"/>
      <c r="AD72357" s="99"/>
      <c r="AF72357" s="46"/>
      <c r="AM72357" s="121"/>
      <c r="AO72357" s="46"/>
    </row>
    <row r="72358" spans="1:41" s="60" customFormat="1" hidden="1" x14ac:dyDescent="0.35">
      <c r="A72358" s="46"/>
      <c r="H72358" s="103"/>
      <c r="AD72358" s="99"/>
      <c r="AF72358" s="46"/>
      <c r="AM72358" s="121"/>
      <c r="AO72358" s="46"/>
    </row>
    <row r="72359" spans="1:41" s="60" customFormat="1" hidden="1" x14ac:dyDescent="0.35">
      <c r="A72359" s="46"/>
      <c r="H72359" s="103"/>
      <c r="AD72359" s="99"/>
      <c r="AF72359" s="46"/>
      <c r="AM72359" s="121"/>
      <c r="AO72359" s="46"/>
    </row>
    <row r="72360" spans="1:41" s="60" customFormat="1" hidden="1" x14ac:dyDescent="0.35">
      <c r="A72360" s="46"/>
      <c r="H72360" s="103"/>
      <c r="AD72360" s="99"/>
      <c r="AF72360" s="46"/>
      <c r="AM72360" s="121"/>
      <c r="AO72360" s="46"/>
    </row>
    <row r="72361" spans="1:41" s="60" customFormat="1" hidden="1" x14ac:dyDescent="0.35">
      <c r="A72361" s="46"/>
      <c r="H72361" s="103"/>
      <c r="AD72361" s="99"/>
      <c r="AF72361" s="46"/>
      <c r="AM72361" s="121"/>
      <c r="AO72361" s="46"/>
    </row>
    <row r="72362" spans="1:41" s="60" customFormat="1" hidden="1" x14ac:dyDescent="0.35">
      <c r="A72362" s="46"/>
      <c r="H72362" s="103"/>
      <c r="AD72362" s="99"/>
      <c r="AF72362" s="46"/>
      <c r="AM72362" s="121"/>
      <c r="AO72362" s="46"/>
    </row>
    <row r="72363" spans="1:41" s="60" customFormat="1" hidden="1" x14ac:dyDescent="0.35">
      <c r="A72363" s="46"/>
      <c r="H72363" s="103"/>
      <c r="AD72363" s="99"/>
      <c r="AF72363" s="46"/>
      <c r="AM72363" s="121"/>
      <c r="AO72363" s="46"/>
    </row>
    <row r="72364" spans="1:41" s="60" customFormat="1" hidden="1" x14ac:dyDescent="0.35">
      <c r="A72364" s="46"/>
      <c r="H72364" s="103"/>
      <c r="AD72364" s="99"/>
      <c r="AF72364" s="46"/>
      <c r="AM72364" s="121"/>
      <c r="AO72364" s="46"/>
    </row>
    <row r="72365" spans="1:41" s="60" customFormat="1" hidden="1" x14ac:dyDescent="0.35">
      <c r="A72365" s="46"/>
      <c r="H72365" s="103"/>
      <c r="AD72365" s="99"/>
      <c r="AF72365" s="46"/>
      <c r="AM72365" s="121"/>
      <c r="AO72365" s="46"/>
    </row>
    <row r="72366" spans="1:41" s="60" customFormat="1" hidden="1" x14ac:dyDescent="0.35">
      <c r="A72366" s="46"/>
      <c r="H72366" s="103"/>
      <c r="AD72366" s="99"/>
      <c r="AF72366" s="46"/>
      <c r="AM72366" s="121"/>
      <c r="AO72366" s="46"/>
    </row>
    <row r="72367" spans="1:41" s="60" customFormat="1" hidden="1" x14ac:dyDescent="0.35">
      <c r="A72367" s="46"/>
      <c r="H72367" s="103"/>
      <c r="AD72367" s="99"/>
      <c r="AF72367" s="46"/>
      <c r="AM72367" s="121"/>
      <c r="AO72367" s="46"/>
    </row>
    <row r="72368" spans="1:41" s="60" customFormat="1" hidden="1" x14ac:dyDescent="0.35">
      <c r="A72368" s="46"/>
      <c r="H72368" s="103"/>
      <c r="AD72368" s="99"/>
      <c r="AF72368" s="46"/>
      <c r="AM72368" s="121"/>
      <c r="AO72368" s="46"/>
    </row>
    <row r="72369" spans="1:41" s="60" customFormat="1" hidden="1" x14ac:dyDescent="0.35">
      <c r="A72369" s="46"/>
      <c r="H72369" s="103"/>
      <c r="AD72369" s="99"/>
      <c r="AF72369" s="46"/>
      <c r="AM72369" s="121"/>
      <c r="AO72369" s="46"/>
    </row>
    <row r="72370" spans="1:41" s="60" customFormat="1" hidden="1" x14ac:dyDescent="0.35">
      <c r="A72370" s="46"/>
      <c r="H72370" s="103"/>
      <c r="AD72370" s="99"/>
      <c r="AF72370" s="46"/>
      <c r="AM72370" s="121"/>
      <c r="AO72370" s="46"/>
    </row>
    <row r="72371" spans="1:41" s="60" customFormat="1" hidden="1" x14ac:dyDescent="0.35">
      <c r="A72371" s="46"/>
      <c r="H72371" s="103"/>
      <c r="AD72371" s="99"/>
      <c r="AF72371" s="46"/>
      <c r="AM72371" s="121"/>
      <c r="AO72371" s="46"/>
    </row>
    <row r="72372" spans="1:41" s="60" customFormat="1" hidden="1" x14ac:dyDescent="0.35">
      <c r="A72372" s="46"/>
      <c r="H72372" s="103"/>
      <c r="AD72372" s="99"/>
      <c r="AF72372" s="46"/>
      <c r="AM72372" s="121"/>
      <c r="AO72372" s="46"/>
    </row>
    <row r="72373" spans="1:41" s="60" customFormat="1" hidden="1" x14ac:dyDescent="0.35">
      <c r="A72373" s="46"/>
      <c r="H72373" s="103"/>
      <c r="AD72373" s="99"/>
      <c r="AF72373" s="46"/>
      <c r="AM72373" s="121"/>
      <c r="AO72373" s="46"/>
    </row>
    <row r="72374" spans="1:41" s="60" customFormat="1" hidden="1" x14ac:dyDescent="0.35">
      <c r="A72374" s="46"/>
      <c r="H72374" s="103"/>
      <c r="AD72374" s="99"/>
      <c r="AF72374" s="46"/>
      <c r="AM72374" s="121"/>
      <c r="AO72374" s="46"/>
    </row>
    <row r="72375" spans="1:41" s="60" customFormat="1" hidden="1" x14ac:dyDescent="0.35">
      <c r="A72375" s="46"/>
      <c r="H72375" s="103"/>
      <c r="AD72375" s="99"/>
      <c r="AF72375" s="46"/>
      <c r="AM72375" s="121"/>
      <c r="AO72375" s="46"/>
    </row>
    <row r="72376" spans="1:41" s="60" customFormat="1" hidden="1" x14ac:dyDescent="0.35">
      <c r="A72376" s="46"/>
      <c r="H72376" s="103"/>
      <c r="AD72376" s="99"/>
      <c r="AF72376" s="46"/>
      <c r="AM72376" s="121"/>
      <c r="AO72376" s="46"/>
    </row>
    <row r="72377" spans="1:41" s="60" customFormat="1" hidden="1" x14ac:dyDescent="0.35">
      <c r="A72377" s="46"/>
      <c r="H72377" s="103"/>
      <c r="AD72377" s="99"/>
      <c r="AF72377" s="46"/>
      <c r="AM72377" s="121"/>
      <c r="AO72377" s="46"/>
    </row>
    <row r="72378" spans="1:41" s="60" customFormat="1" hidden="1" x14ac:dyDescent="0.35">
      <c r="A72378" s="46"/>
      <c r="H72378" s="103"/>
      <c r="AD72378" s="99"/>
      <c r="AF72378" s="46"/>
      <c r="AM72378" s="121"/>
      <c r="AO72378" s="46"/>
    </row>
    <row r="72379" spans="1:41" s="60" customFormat="1" hidden="1" x14ac:dyDescent="0.35">
      <c r="A72379" s="46"/>
      <c r="H72379" s="103"/>
      <c r="AD72379" s="99"/>
      <c r="AF72379" s="46"/>
      <c r="AM72379" s="121"/>
      <c r="AO72379" s="46"/>
    </row>
    <row r="72380" spans="1:41" s="60" customFormat="1" hidden="1" x14ac:dyDescent="0.35">
      <c r="A72380" s="46"/>
      <c r="H72380" s="103"/>
      <c r="AD72380" s="99"/>
      <c r="AF72380" s="46"/>
      <c r="AM72380" s="121"/>
      <c r="AO72380" s="46"/>
    </row>
    <row r="72381" spans="1:41" s="60" customFormat="1" hidden="1" x14ac:dyDescent="0.35">
      <c r="A72381" s="46"/>
      <c r="H72381" s="103"/>
      <c r="AD72381" s="99"/>
      <c r="AF72381" s="46"/>
      <c r="AM72381" s="121"/>
      <c r="AO72381" s="46"/>
    </row>
    <row r="72382" spans="1:41" s="60" customFormat="1" hidden="1" x14ac:dyDescent="0.35">
      <c r="A72382" s="46"/>
      <c r="H72382" s="103"/>
      <c r="AD72382" s="99"/>
      <c r="AF72382" s="46"/>
      <c r="AM72382" s="121"/>
      <c r="AO72382" s="46"/>
    </row>
    <row r="72383" spans="1:41" s="60" customFormat="1" hidden="1" x14ac:dyDescent="0.35">
      <c r="A72383" s="46"/>
      <c r="H72383" s="103"/>
      <c r="AD72383" s="99"/>
      <c r="AF72383" s="46"/>
      <c r="AM72383" s="121"/>
      <c r="AO72383" s="46"/>
    </row>
    <row r="72384" spans="1:41" s="60" customFormat="1" hidden="1" x14ac:dyDescent="0.35">
      <c r="A72384" s="46"/>
      <c r="H72384" s="103"/>
      <c r="AD72384" s="99"/>
      <c r="AF72384" s="46"/>
      <c r="AM72384" s="121"/>
      <c r="AO72384" s="46"/>
    </row>
    <row r="72385" spans="1:41" s="60" customFormat="1" hidden="1" x14ac:dyDescent="0.35">
      <c r="A72385" s="46"/>
      <c r="H72385" s="103"/>
      <c r="AD72385" s="99"/>
      <c r="AF72385" s="46"/>
      <c r="AM72385" s="121"/>
      <c r="AO72385" s="46"/>
    </row>
    <row r="72386" spans="1:41" s="60" customFormat="1" hidden="1" x14ac:dyDescent="0.35">
      <c r="A72386" s="46"/>
      <c r="H72386" s="103"/>
      <c r="AD72386" s="99"/>
      <c r="AF72386" s="46"/>
      <c r="AM72386" s="121"/>
      <c r="AO72386" s="46"/>
    </row>
    <row r="72387" spans="1:41" s="60" customFormat="1" hidden="1" x14ac:dyDescent="0.35">
      <c r="A72387" s="46"/>
      <c r="H72387" s="103"/>
      <c r="AD72387" s="99"/>
      <c r="AF72387" s="46"/>
      <c r="AM72387" s="121"/>
      <c r="AO72387" s="46"/>
    </row>
    <row r="72388" spans="1:41" s="60" customFormat="1" hidden="1" x14ac:dyDescent="0.35">
      <c r="A72388" s="46"/>
      <c r="H72388" s="103"/>
      <c r="AD72388" s="99"/>
      <c r="AF72388" s="46"/>
      <c r="AM72388" s="121"/>
      <c r="AO72388" s="46"/>
    </row>
    <row r="72389" spans="1:41" s="60" customFormat="1" hidden="1" x14ac:dyDescent="0.35">
      <c r="A72389" s="46"/>
      <c r="H72389" s="103"/>
      <c r="AD72389" s="99"/>
      <c r="AF72389" s="46"/>
      <c r="AM72389" s="121"/>
      <c r="AO72389" s="46"/>
    </row>
    <row r="72390" spans="1:41" s="60" customFormat="1" hidden="1" x14ac:dyDescent="0.35">
      <c r="A72390" s="46"/>
      <c r="H72390" s="103"/>
      <c r="AD72390" s="99"/>
      <c r="AF72390" s="46"/>
      <c r="AM72390" s="121"/>
      <c r="AO72390" s="46"/>
    </row>
    <row r="72391" spans="1:41" s="60" customFormat="1" hidden="1" x14ac:dyDescent="0.35">
      <c r="A72391" s="46"/>
      <c r="H72391" s="103"/>
      <c r="AD72391" s="99"/>
      <c r="AF72391" s="46"/>
      <c r="AM72391" s="121"/>
      <c r="AO72391" s="46"/>
    </row>
    <row r="72392" spans="1:41" s="60" customFormat="1" hidden="1" x14ac:dyDescent="0.35">
      <c r="A72392" s="46"/>
      <c r="H72392" s="103"/>
      <c r="AD72392" s="99"/>
      <c r="AF72392" s="46"/>
      <c r="AM72392" s="121"/>
      <c r="AO72392" s="46"/>
    </row>
    <row r="72393" spans="1:41" s="60" customFormat="1" hidden="1" x14ac:dyDescent="0.35">
      <c r="A72393" s="46"/>
      <c r="H72393" s="103"/>
      <c r="AD72393" s="99"/>
      <c r="AF72393" s="46"/>
      <c r="AM72393" s="121"/>
      <c r="AO72393" s="46"/>
    </row>
    <row r="72394" spans="1:41" s="60" customFormat="1" hidden="1" x14ac:dyDescent="0.35">
      <c r="A72394" s="46"/>
      <c r="H72394" s="103"/>
      <c r="AD72394" s="99"/>
      <c r="AF72394" s="46"/>
      <c r="AM72394" s="121"/>
      <c r="AO72394" s="46"/>
    </row>
    <row r="72395" spans="1:41" s="60" customFormat="1" hidden="1" x14ac:dyDescent="0.35">
      <c r="A72395" s="46"/>
      <c r="H72395" s="103"/>
      <c r="AD72395" s="99"/>
      <c r="AF72395" s="46"/>
      <c r="AM72395" s="121"/>
      <c r="AO72395" s="46"/>
    </row>
    <row r="72396" spans="1:41" s="60" customFormat="1" hidden="1" x14ac:dyDescent="0.35">
      <c r="A72396" s="46"/>
      <c r="H72396" s="103"/>
      <c r="AD72396" s="99"/>
      <c r="AF72396" s="46"/>
      <c r="AM72396" s="121"/>
      <c r="AO72396" s="46"/>
    </row>
    <row r="72397" spans="1:41" s="60" customFormat="1" hidden="1" x14ac:dyDescent="0.35">
      <c r="A72397" s="46"/>
      <c r="H72397" s="103"/>
      <c r="AD72397" s="99"/>
      <c r="AF72397" s="46"/>
      <c r="AM72397" s="121"/>
      <c r="AO72397" s="46"/>
    </row>
    <row r="72398" spans="1:41" s="60" customFormat="1" hidden="1" x14ac:dyDescent="0.35">
      <c r="A72398" s="46"/>
      <c r="H72398" s="103"/>
      <c r="AD72398" s="99"/>
      <c r="AF72398" s="46"/>
      <c r="AM72398" s="121"/>
      <c r="AO72398" s="46"/>
    </row>
    <row r="72399" spans="1:41" s="60" customFormat="1" hidden="1" x14ac:dyDescent="0.35">
      <c r="A72399" s="46"/>
      <c r="H72399" s="103"/>
      <c r="AD72399" s="99"/>
      <c r="AF72399" s="46"/>
      <c r="AM72399" s="121"/>
      <c r="AO72399" s="46"/>
    </row>
    <row r="72400" spans="1:41" s="60" customFormat="1" hidden="1" x14ac:dyDescent="0.35">
      <c r="A72400" s="46"/>
      <c r="H72400" s="103"/>
      <c r="AD72400" s="99"/>
      <c r="AF72400" s="46"/>
      <c r="AM72400" s="121"/>
      <c r="AO72400" s="46"/>
    </row>
    <row r="72401" spans="1:41" s="60" customFormat="1" hidden="1" x14ac:dyDescent="0.35">
      <c r="A72401" s="46"/>
      <c r="H72401" s="103"/>
      <c r="AD72401" s="99"/>
      <c r="AF72401" s="46"/>
      <c r="AM72401" s="121"/>
      <c r="AO72401" s="46"/>
    </row>
    <row r="72402" spans="1:41" s="60" customFormat="1" hidden="1" x14ac:dyDescent="0.35">
      <c r="A72402" s="46"/>
      <c r="H72402" s="103"/>
      <c r="AD72402" s="99"/>
      <c r="AF72402" s="46"/>
      <c r="AM72402" s="121"/>
      <c r="AO72402" s="46"/>
    </row>
    <row r="72403" spans="1:41" s="60" customFormat="1" hidden="1" x14ac:dyDescent="0.35">
      <c r="A72403" s="46"/>
      <c r="H72403" s="103"/>
      <c r="AD72403" s="99"/>
      <c r="AF72403" s="46"/>
      <c r="AM72403" s="121"/>
      <c r="AO72403" s="46"/>
    </row>
    <row r="72404" spans="1:41" s="60" customFormat="1" hidden="1" x14ac:dyDescent="0.35">
      <c r="A72404" s="46"/>
      <c r="H72404" s="103"/>
      <c r="AD72404" s="99"/>
      <c r="AF72404" s="46"/>
      <c r="AM72404" s="121"/>
      <c r="AO72404" s="46"/>
    </row>
    <row r="72405" spans="1:41" s="60" customFormat="1" hidden="1" x14ac:dyDescent="0.35">
      <c r="A72405" s="46"/>
      <c r="H72405" s="103"/>
      <c r="AD72405" s="99"/>
      <c r="AF72405" s="46"/>
      <c r="AM72405" s="121"/>
      <c r="AO72405" s="46"/>
    </row>
    <row r="72406" spans="1:41" s="60" customFormat="1" hidden="1" x14ac:dyDescent="0.35">
      <c r="A72406" s="46"/>
      <c r="H72406" s="103"/>
      <c r="AD72406" s="99"/>
      <c r="AF72406" s="46"/>
      <c r="AM72406" s="121"/>
      <c r="AO72406" s="46"/>
    </row>
    <row r="72407" spans="1:41" s="60" customFormat="1" hidden="1" x14ac:dyDescent="0.35">
      <c r="A72407" s="46"/>
      <c r="H72407" s="103"/>
      <c r="AD72407" s="99"/>
      <c r="AF72407" s="46"/>
      <c r="AM72407" s="121"/>
      <c r="AO72407" s="46"/>
    </row>
    <row r="72408" spans="1:41" s="60" customFormat="1" hidden="1" x14ac:dyDescent="0.35">
      <c r="A72408" s="46"/>
      <c r="H72408" s="103"/>
      <c r="AD72408" s="99"/>
      <c r="AF72408" s="46"/>
      <c r="AM72408" s="121"/>
      <c r="AO72408" s="46"/>
    </row>
    <row r="72409" spans="1:41" s="60" customFormat="1" hidden="1" x14ac:dyDescent="0.35">
      <c r="A72409" s="46"/>
      <c r="H72409" s="103"/>
      <c r="AD72409" s="99"/>
      <c r="AF72409" s="46"/>
      <c r="AM72409" s="121"/>
      <c r="AO72409" s="46"/>
    </row>
    <row r="72410" spans="1:41" s="60" customFormat="1" hidden="1" x14ac:dyDescent="0.35">
      <c r="A72410" s="46"/>
      <c r="H72410" s="103"/>
      <c r="AD72410" s="99"/>
      <c r="AF72410" s="46"/>
      <c r="AM72410" s="121"/>
      <c r="AO72410" s="46"/>
    </row>
    <row r="72411" spans="1:41" s="60" customFormat="1" hidden="1" x14ac:dyDescent="0.35">
      <c r="A72411" s="46"/>
      <c r="H72411" s="103"/>
      <c r="AD72411" s="99"/>
      <c r="AF72411" s="46"/>
      <c r="AM72411" s="121"/>
      <c r="AO72411" s="46"/>
    </row>
    <row r="72412" spans="1:41" s="60" customFormat="1" hidden="1" x14ac:dyDescent="0.35">
      <c r="A72412" s="46"/>
      <c r="H72412" s="103"/>
      <c r="AD72412" s="99"/>
      <c r="AF72412" s="46"/>
      <c r="AM72412" s="121"/>
      <c r="AO72412" s="46"/>
    </row>
    <row r="72413" spans="1:41" s="60" customFormat="1" hidden="1" x14ac:dyDescent="0.35">
      <c r="A72413" s="46"/>
      <c r="H72413" s="103"/>
      <c r="AD72413" s="99"/>
      <c r="AF72413" s="46"/>
      <c r="AM72413" s="121"/>
      <c r="AO72413" s="46"/>
    </row>
    <row r="72414" spans="1:41" s="60" customFormat="1" hidden="1" x14ac:dyDescent="0.35">
      <c r="A72414" s="46"/>
      <c r="H72414" s="103"/>
      <c r="AD72414" s="99"/>
      <c r="AF72414" s="46"/>
      <c r="AM72414" s="121"/>
      <c r="AO72414" s="46"/>
    </row>
    <row r="72415" spans="1:41" s="60" customFormat="1" hidden="1" x14ac:dyDescent="0.35">
      <c r="A72415" s="46"/>
      <c r="H72415" s="103"/>
      <c r="AD72415" s="99"/>
      <c r="AF72415" s="46"/>
      <c r="AM72415" s="121"/>
      <c r="AO72415" s="46"/>
    </row>
    <row r="72416" spans="1:41" s="60" customFormat="1" hidden="1" x14ac:dyDescent="0.35">
      <c r="A72416" s="46"/>
      <c r="H72416" s="103"/>
      <c r="AD72416" s="99"/>
      <c r="AF72416" s="46"/>
      <c r="AM72416" s="121"/>
      <c r="AO72416" s="46"/>
    </row>
    <row r="72417" spans="1:41" s="60" customFormat="1" hidden="1" x14ac:dyDescent="0.35">
      <c r="A72417" s="46"/>
      <c r="H72417" s="103"/>
      <c r="AD72417" s="99"/>
      <c r="AF72417" s="46"/>
      <c r="AM72417" s="121"/>
      <c r="AO72417" s="46"/>
    </row>
    <row r="72418" spans="1:41" s="60" customFormat="1" hidden="1" x14ac:dyDescent="0.35">
      <c r="A72418" s="46"/>
      <c r="H72418" s="103"/>
      <c r="AD72418" s="99"/>
      <c r="AF72418" s="46"/>
      <c r="AM72418" s="121"/>
      <c r="AO72418" s="46"/>
    </row>
    <row r="72419" spans="1:41" s="60" customFormat="1" hidden="1" x14ac:dyDescent="0.35">
      <c r="A72419" s="46"/>
      <c r="H72419" s="103"/>
      <c r="AD72419" s="99"/>
      <c r="AF72419" s="46"/>
      <c r="AM72419" s="121"/>
      <c r="AO72419" s="46"/>
    </row>
    <row r="72420" spans="1:41" s="60" customFormat="1" hidden="1" x14ac:dyDescent="0.35">
      <c r="A72420" s="46"/>
      <c r="H72420" s="103"/>
      <c r="AD72420" s="99"/>
      <c r="AF72420" s="46"/>
      <c r="AM72420" s="121"/>
      <c r="AO72420" s="46"/>
    </row>
    <row r="72421" spans="1:41" s="60" customFormat="1" hidden="1" x14ac:dyDescent="0.35">
      <c r="A72421" s="46"/>
      <c r="H72421" s="103"/>
      <c r="AD72421" s="99"/>
      <c r="AF72421" s="46"/>
      <c r="AM72421" s="121"/>
      <c r="AO72421" s="46"/>
    </row>
    <row r="72422" spans="1:41" s="60" customFormat="1" hidden="1" x14ac:dyDescent="0.35">
      <c r="A72422" s="46"/>
      <c r="H72422" s="103"/>
      <c r="AD72422" s="99"/>
      <c r="AF72422" s="46"/>
      <c r="AM72422" s="121"/>
      <c r="AO72422" s="46"/>
    </row>
    <row r="72423" spans="1:41" s="60" customFormat="1" hidden="1" x14ac:dyDescent="0.35">
      <c r="A72423" s="46"/>
      <c r="H72423" s="103"/>
      <c r="AD72423" s="99"/>
      <c r="AF72423" s="46"/>
      <c r="AM72423" s="121"/>
      <c r="AO72423" s="46"/>
    </row>
    <row r="72424" spans="1:41" s="60" customFormat="1" hidden="1" x14ac:dyDescent="0.35">
      <c r="A72424" s="46"/>
      <c r="H72424" s="103"/>
      <c r="AD72424" s="99"/>
      <c r="AF72424" s="46"/>
      <c r="AM72424" s="121"/>
      <c r="AO72424" s="46"/>
    </row>
    <row r="72425" spans="1:41" s="60" customFormat="1" hidden="1" x14ac:dyDescent="0.35">
      <c r="A72425" s="46"/>
      <c r="H72425" s="103"/>
      <c r="AD72425" s="99"/>
      <c r="AF72425" s="46"/>
      <c r="AM72425" s="121"/>
      <c r="AO72425" s="46"/>
    </row>
    <row r="72426" spans="1:41" s="60" customFormat="1" hidden="1" x14ac:dyDescent="0.35">
      <c r="A72426" s="46"/>
      <c r="H72426" s="103"/>
      <c r="AD72426" s="99"/>
      <c r="AF72426" s="46"/>
      <c r="AM72426" s="121"/>
      <c r="AO72426" s="46"/>
    </row>
    <row r="72427" spans="1:41" s="60" customFormat="1" hidden="1" x14ac:dyDescent="0.35">
      <c r="A72427" s="46"/>
      <c r="H72427" s="103"/>
      <c r="AD72427" s="99"/>
      <c r="AF72427" s="46"/>
      <c r="AM72427" s="121"/>
      <c r="AO72427" s="46"/>
    </row>
    <row r="72428" spans="1:41" s="60" customFormat="1" hidden="1" x14ac:dyDescent="0.35">
      <c r="A72428" s="46"/>
      <c r="H72428" s="103"/>
      <c r="AD72428" s="99"/>
      <c r="AF72428" s="46"/>
      <c r="AM72428" s="121"/>
      <c r="AO72428" s="46"/>
    </row>
    <row r="72429" spans="1:41" s="60" customFormat="1" hidden="1" x14ac:dyDescent="0.35">
      <c r="A72429" s="46"/>
      <c r="H72429" s="103"/>
      <c r="AD72429" s="99"/>
      <c r="AF72429" s="46"/>
      <c r="AM72429" s="121"/>
      <c r="AO72429" s="46"/>
    </row>
    <row r="72430" spans="1:41" s="60" customFormat="1" hidden="1" x14ac:dyDescent="0.35">
      <c r="A72430" s="46"/>
      <c r="H72430" s="103"/>
      <c r="AD72430" s="99"/>
      <c r="AF72430" s="46"/>
      <c r="AM72430" s="121"/>
      <c r="AO72430" s="46"/>
    </row>
    <row r="72431" spans="1:41" s="60" customFormat="1" hidden="1" x14ac:dyDescent="0.35">
      <c r="A72431" s="46"/>
      <c r="H72431" s="103"/>
      <c r="AD72431" s="99"/>
      <c r="AF72431" s="46"/>
      <c r="AM72431" s="121"/>
      <c r="AO72431" s="46"/>
    </row>
    <row r="72432" spans="1:41" s="60" customFormat="1" hidden="1" x14ac:dyDescent="0.35">
      <c r="A72432" s="46"/>
      <c r="H72432" s="103"/>
      <c r="AD72432" s="99"/>
      <c r="AF72432" s="46"/>
      <c r="AM72432" s="121"/>
      <c r="AO72432" s="46"/>
    </row>
    <row r="72433" spans="1:41" s="60" customFormat="1" hidden="1" x14ac:dyDescent="0.35">
      <c r="A72433" s="46"/>
      <c r="H72433" s="103"/>
      <c r="AD72433" s="99"/>
      <c r="AF72433" s="46"/>
      <c r="AM72433" s="121"/>
      <c r="AO72433" s="46"/>
    </row>
    <row r="72434" spans="1:41" s="60" customFormat="1" hidden="1" x14ac:dyDescent="0.35">
      <c r="A72434" s="46"/>
      <c r="H72434" s="103"/>
      <c r="AD72434" s="99"/>
      <c r="AF72434" s="46"/>
      <c r="AM72434" s="121"/>
      <c r="AO72434" s="46"/>
    </row>
    <row r="72435" spans="1:41" s="60" customFormat="1" hidden="1" x14ac:dyDescent="0.35">
      <c r="A72435" s="46"/>
      <c r="H72435" s="103"/>
      <c r="AD72435" s="99"/>
      <c r="AF72435" s="46"/>
      <c r="AM72435" s="121"/>
      <c r="AO72435" s="46"/>
    </row>
    <row r="72436" spans="1:41" s="60" customFormat="1" hidden="1" x14ac:dyDescent="0.35">
      <c r="A72436" s="46"/>
      <c r="H72436" s="103"/>
      <c r="AD72436" s="99"/>
      <c r="AF72436" s="46"/>
      <c r="AM72436" s="121"/>
      <c r="AO72436" s="46"/>
    </row>
    <row r="72437" spans="1:41" s="60" customFormat="1" hidden="1" x14ac:dyDescent="0.35">
      <c r="A72437" s="46"/>
      <c r="H72437" s="103"/>
      <c r="AD72437" s="99"/>
      <c r="AF72437" s="46"/>
      <c r="AM72437" s="121"/>
      <c r="AO72437" s="46"/>
    </row>
    <row r="72438" spans="1:41" s="60" customFormat="1" hidden="1" x14ac:dyDescent="0.35">
      <c r="A72438" s="46"/>
      <c r="H72438" s="103"/>
      <c r="AD72438" s="99"/>
      <c r="AF72438" s="46"/>
      <c r="AM72438" s="121"/>
      <c r="AO72438" s="46"/>
    </row>
    <row r="72439" spans="1:41" s="60" customFormat="1" hidden="1" x14ac:dyDescent="0.35">
      <c r="A72439" s="46"/>
      <c r="H72439" s="103"/>
      <c r="AD72439" s="99"/>
      <c r="AF72439" s="46"/>
      <c r="AM72439" s="121"/>
      <c r="AO72439" s="46"/>
    </row>
    <row r="72440" spans="1:41" s="60" customFormat="1" hidden="1" x14ac:dyDescent="0.35">
      <c r="A72440" s="46"/>
      <c r="H72440" s="103"/>
      <c r="AD72440" s="99"/>
      <c r="AF72440" s="46"/>
      <c r="AM72440" s="121"/>
      <c r="AO72440" s="46"/>
    </row>
    <row r="72441" spans="1:41" s="60" customFormat="1" hidden="1" x14ac:dyDescent="0.35">
      <c r="A72441" s="46"/>
      <c r="H72441" s="103"/>
      <c r="AD72441" s="99"/>
      <c r="AF72441" s="46"/>
      <c r="AM72441" s="121"/>
      <c r="AO72441" s="46"/>
    </row>
    <row r="72442" spans="1:41" s="60" customFormat="1" hidden="1" x14ac:dyDescent="0.35">
      <c r="A72442" s="46"/>
      <c r="H72442" s="103"/>
      <c r="AD72442" s="99"/>
      <c r="AF72442" s="46"/>
      <c r="AM72442" s="121"/>
      <c r="AO72442" s="46"/>
    </row>
    <row r="72443" spans="1:41" s="60" customFormat="1" hidden="1" x14ac:dyDescent="0.35">
      <c r="A72443" s="46"/>
      <c r="H72443" s="103"/>
      <c r="AD72443" s="99"/>
      <c r="AF72443" s="46"/>
      <c r="AM72443" s="121"/>
      <c r="AO72443" s="46"/>
    </row>
    <row r="72444" spans="1:41" s="60" customFormat="1" hidden="1" x14ac:dyDescent="0.35">
      <c r="A72444" s="46"/>
      <c r="H72444" s="103"/>
      <c r="AD72444" s="99"/>
      <c r="AF72444" s="46"/>
      <c r="AM72444" s="121"/>
      <c r="AO72444" s="46"/>
    </row>
    <row r="72445" spans="1:41" s="60" customFormat="1" hidden="1" x14ac:dyDescent="0.35">
      <c r="A72445" s="46"/>
      <c r="H72445" s="103"/>
      <c r="AD72445" s="99"/>
      <c r="AF72445" s="46"/>
      <c r="AM72445" s="121"/>
      <c r="AO72445" s="46"/>
    </row>
    <row r="72446" spans="1:41" s="60" customFormat="1" hidden="1" x14ac:dyDescent="0.35">
      <c r="A72446" s="46"/>
      <c r="H72446" s="103"/>
      <c r="AD72446" s="99"/>
      <c r="AF72446" s="46"/>
      <c r="AM72446" s="121"/>
      <c r="AO72446" s="46"/>
    </row>
    <row r="72447" spans="1:41" s="60" customFormat="1" hidden="1" x14ac:dyDescent="0.35">
      <c r="A72447" s="46"/>
      <c r="H72447" s="103"/>
      <c r="AD72447" s="99"/>
      <c r="AF72447" s="46"/>
      <c r="AM72447" s="121"/>
      <c r="AO72447" s="46"/>
    </row>
    <row r="72448" spans="1:41" s="60" customFormat="1" hidden="1" x14ac:dyDescent="0.35">
      <c r="A72448" s="46"/>
      <c r="H72448" s="103"/>
      <c r="AD72448" s="99"/>
      <c r="AF72448" s="46"/>
      <c r="AM72448" s="121"/>
      <c r="AO72448" s="46"/>
    </row>
    <row r="72449" spans="1:41" s="60" customFormat="1" hidden="1" x14ac:dyDescent="0.35">
      <c r="A72449" s="46"/>
      <c r="H72449" s="103"/>
      <c r="AD72449" s="99"/>
      <c r="AF72449" s="46"/>
      <c r="AM72449" s="121"/>
      <c r="AO72449" s="46"/>
    </row>
    <row r="72450" spans="1:41" s="60" customFormat="1" hidden="1" x14ac:dyDescent="0.35">
      <c r="A72450" s="46"/>
      <c r="H72450" s="103"/>
      <c r="AD72450" s="99"/>
      <c r="AF72450" s="46"/>
      <c r="AM72450" s="121"/>
      <c r="AO72450" s="46"/>
    </row>
    <row r="72451" spans="1:41" s="60" customFormat="1" hidden="1" x14ac:dyDescent="0.35">
      <c r="A72451" s="46"/>
      <c r="H72451" s="103"/>
      <c r="AD72451" s="99"/>
      <c r="AF72451" s="46"/>
      <c r="AM72451" s="121"/>
      <c r="AO72451" s="46"/>
    </row>
    <row r="72452" spans="1:41" s="60" customFormat="1" hidden="1" x14ac:dyDescent="0.35">
      <c r="A72452" s="46"/>
      <c r="H72452" s="103"/>
      <c r="AD72452" s="99"/>
      <c r="AF72452" s="46"/>
      <c r="AM72452" s="121"/>
      <c r="AO72452" s="46"/>
    </row>
    <row r="72453" spans="1:41" s="60" customFormat="1" hidden="1" x14ac:dyDescent="0.35">
      <c r="A72453" s="46"/>
      <c r="H72453" s="103"/>
      <c r="AD72453" s="99"/>
      <c r="AF72453" s="46"/>
      <c r="AM72453" s="121"/>
      <c r="AO72453" s="46"/>
    </row>
    <row r="72454" spans="1:41" s="60" customFormat="1" hidden="1" x14ac:dyDescent="0.35">
      <c r="A72454" s="46"/>
      <c r="H72454" s="103"/>
      <c r="AD72454" s="99"/>
      <c r="AF72454" s="46"/>
      <c r="AM72454" s="121"/>
      <c r="AO72454" s="46"/>
    </row>
    <row r="72455" spans="1:41" s="60" customFormat="1" hidden="1" x14ac:dyDescent="0.35">
      <c r="A72455" s="46"/>
      <c r="H72455" s="103"/>
      <c r="AD72455" s="99"/>
      <c r="AF72455" s="46"/>
      <c r="AM72455" s="121"/>
      <c r="AO72455" s="46"/>
    </row>
    <row r="72456" spans="1:41" s="60" customFormat="1" hidden="1" x14ac:dyDescent="0.35">
      <c r="A72456" s="46"/>
      <c r="H72456" s="103"/>
      <c r="AD72456" s="99"/>
      <c r="AF72456" s="46"/>
      <c r="AM72456" s="121"/>
      <c r="AO72456" s="46"/>
    </row>
    <row r="72457" spans="1:41" s="60" customFormat="1" hidden="1" x14ac:dyDescent="0.35">
      <c r="A72457" s="46"/>
      <c r="H72457" s="103"/>
      <c r="AD72457" s="99"/>
      <c r="AF72457" s="46"/>
      <c r="AM72457" s="121"/>
      <c r="AO72457" s="46"/>
    </row>
    <row r="72458" spans="1:41" s="60" customFormat="1" hidden="1" x14ac:dyDescent="0.35">
      <c r="A72458" s="46"/>
      <c r="H72458" s="103"/>
      <c r="AD72458" s="99"/>
      <c r="AF72458" s="46"/>
      <c r="AM72458" s="121"/>
      <c r="AO72458" s="46"/>
    </row>
    <row r="72459" spans="1:41" s="60" customFormat="1" hidden="1" x14ac:dyDescent="0.35">
      <c r="A72459" s="46"/>
      <c r="H72459" s="103"/>
      <c r="AD72459" s="99"/>
      <c r="AF72459" s="46"/>
      <c r="AM72459" s="121"/>
      <c r="AO72459" s="46"/>
    </row>
    <row r="72460" spans="1:41" s="60" customFormat="1" hidden="1" x14ac:dyDescent="0.35">
      <c r="A72460" s="46"/>
      <c r="H72460" s="103"/>
      <c r="AD72460" s="99"/>
      <c r="AF72460" s="46"/>
      <c r="AM72460" s="121"/>
      <c r="AO72460" s="46"/>
    </row>
    <row r="72461" spans="1:41" s="60" customFormat="1" hidden="1" x14ac:dyDescent="0.35">
      <c r="A72461" s="46"/>
      <c r="H72461" s="103"/>
      <c r="AD72461" s="99"/>
      <c r="AF72461" s="46"/>
      <c r="AM72461" s="121"/>
      <c r="AO72461" s="46"/>
    </row>
    <row r="72462" spans="1:41" s="60" customFormat="1" hidden="1" x14ac:dyDescent="0.35">
      <c r="A72462" s="46"/>
      <c r="H72462" s="103"/>
      <c r="AD72462" s="99"/>
      <c r="AF72462" s="46"/>
      <c r="AM72462" s="121"/>
      <c r="AO72462" s="46"/>
    </row>
    <row r="72463" spans="1:41" s="60" customFormat="1" hidden="1" x14ac:dyDescent="0.35">
      <c r="A72463" s="46"/>
      <c r="H72463" s="103"/>
      <c r="AD72463" s="99"/>
      <c r="AF72463" s="46"/>
      <c r="AM72463" s="121"/>
      <c r="AO72463" s="46"/>
    </row>
    <row r="72464" spans="1:41" s="60" customFormat="1" hidden="1" x14ac:dyDescent="0.35">
      <c r="A72464" s="46"/>
      <c r="H72464" s="103"/>
      <c r="AD72464" s="99"/>
      <c r="AF72464" s="46"/>
      <c r="AM72464" s="121"/>
      <c r="AO72464" s="46"/>
    </row>
    <row r="72465" spans="1:41" s="60" customFormat="1" hidden="1" x14ac:dyDescent="0.35">
      <c r="A72465" s="46"/>
      <c r="H72465" s="103"/>
      <c r="AD72465" s="99"/>
      <c r="AF72465" s="46"/>
      <c r="AM72465" s="121"/>
      <c r="AO72465" s="46"/>
    </row>
    <row r="72466" spans="1:41" s="60" customFormat="1" hidden="1" x14ac:dyDescent="0.35">
      <c r="A72466" s="46"/>
      <c r="H72466" s="103"/>
      <c r="AD72466" s="99"/>
      <c r="AF72466" s="46"/>
      <c r="AM72466" s="121"/>
      <c r="AO72466" s="46"/>
    </row>
    <row r="72467" spans="1:41" s="60" customFormat="1" hidden="1" x14ac:dyDescent="0.35">
      <c r="A72467" s="46"/>
      <c r="H72467" s="103"/>
      <c r="AD72467" s="99"/>
      <c r="AF72467" s="46"/>
      <c r="AM72467" s="121"/>
      <c r="AO72467" s="46"/>
    </row>
    <row r="72468" spans="1:41" s="60" customFormat="1" hidden="1" x14ac:dyDescent="0.35">
      <c r="A72468" s="46"/>
      <c r="H72468" s="103"/>
      <c r="AD72468" s="99"/>
      <c r="AF72468" s="46"/>
      <c r="AM72468" s="121"/>
      <c r="AO72468" s="46"/>
    </row>
    <row r="72469" spans="1:41" s="60" customFormat="1" hidden="1" x14ac:dyDescent="0.35">
      <c r="A72469" s="46"/>
      <c r="H72469" s="103"/>
      <c r="AD72469" s="99"/>
      <c r="AF72469" s="46"/>
      <c r="AM72469" s="121"/>
      <c r="AO72469" s="46"/>
    </row>
    <row r="72470" spans="1:41" s="60" customFormat="1" hidden="1" x14ac:dyDescent="0.35">
      <c r="A72470" s="46"/>
      <c r="H72470" s="103"/>
      <c r="AD72470" s="99"/>
      <c r="AF72470" s="46"/>
      <c r="AM72470" s="121"/>
      <c r="AO72470" s="46"/>
    </row>
    <row r="72471" spans="1:41" s="60" customFormat="1" hidden="1" x14ac:dyDescent="0.35">
      <c r="A72471" s="46"/>
      <c r="H72471" s="103"/>
      <c r="AD72471" s="99"/>
      <c r="AF72471" s="46"/>
      <c r="AM72471" s="121"/>
      <c r="AO72471" s="46"/>
    </row>
    <row r="72472" spans="1:41" s="60" customFormat="1" hidden="1" x14ac:dyDescent="0.35">
      <c r="A72472" s="46"/>
      <c r="H72472" s="103"/>
      <c r="AD72472" s="99"/>
      <c r="AF72472" s="46"/>
      <c r="AM72472" s="121"/>
      <c r="AO72472" s="46"/>
    </row>
    <row r="72473" spans="1:41" s="60" customFormat="1" hidden="1" x14ac:dyDescent="0.35">
      <c r="A72473" s="46"/>
      <c r="H72473" s="103"/>
      <c r="AD72473" s="99"/>
      <c r="AF72473" s="46"/>
      <c r="AM72473" s="121"/>
      <c r="AO72473" s="46"/>
    </row>
    <row r="72474" spans="1:41" s="60" customFormat="1" hidden="1" x14ac:dyDescent="0.35">
      <c r="A72474" s="46"/>
      <c r="H72474" s="103"/>
      <c r="AD72474" s="99"/>
      <c r="AF72474" s="46"/>
      <c r="AM72474" s="121"/>
      <c r="AO72474" s="46"/>
    </row>
    <row r="72475" spans="1:41" s="60" customFormat="1" hidden="1" x14ac:dyDescent="0.35">
      <c r="A72475" s="46"/>
      <c r="H72475" s="103"/>
      <c r="AD72475" s="99"/>
      <c r="AF72475" s="46"/>
      <c r="AM72475" s="121"/>
      <c r="AO72475" s="46"/>
    </row>
    <row r="72476" spans="1:41" s="60" customFormat="1" hidden="1" x14ac:dyDescent="0.35">
      <c r="A72476" s="46"/>
      <c r="H72476" s="103"/>
      <c r="AD72476" s="99"/>
      <c r="AF72476" s="46"/>
      <c r="AM72476" s="121"/>
      <c r="AO72476" s="46"/>
    </row>
    <row r="72477" spans="1:41" s="60" customFormat="1" hidden="1" x14ac:dyDescent="0.35">
      <c r="A72477" s="46"/>
      <c r="H72477" s="103"/>
      <c r="AD72477" s="99"/>
      <c r="AF72477" s="46"/>
      <c r="AM72477" s="121"/>
      <c r="AO72477" s="46"/>
    </row>
    <row r="72478" spans="1:41" s="60" customFormat="1" hidden="1" x14ac:dyDescent="0.35">
      <c r="A72478" s="46"/>
      <c r="H72478" s="103"/>
      <c r="AD72478" s="99"/>
      <c r="AF72478" s="46"/>
      <c r="AM72478" s="121"/>
      <c r="AO72478" s="46"/>
    </row>
    <row r="72479" spans="1:41" s="60" customFormat="1" hidden="1" x14ac:dyDescent="0.35">
      <c r="A72479" s="46"/>
      <c r="H72479" s="103"/>
      <c r="AD72479" s="99"/>
      <c r="AF72479" s="46"/>
      <c r="AM72479" s="121"/>
      <c r="AO72479" s="46"/>
    </row>
    <row r="72480" spans="1:41" s="60" customFormat="1" hidden="1" x14ac:dyDescent="0.35">
      <c r="A72480" s="46"/>
      <c r="H72480" s="103"/>
      <c r="AD72480" s="99"/>
      <c r="AF72480" s="46"/>
      <c r="AM72480" s="121"/>
      <c r="AO72480" s="46"/>
    </row>
    <row r="72481" spans="1:41" s="60" customFormat="1" hidden="1" x14ac:dyDescent="0.35">
      <c r="A72481" s="46"/>
      <c r="H72481" s="103"/>
      <c r="AD72481" s="99"/>
      <c r="AF72481" s="46"/>
      <c r="AM72481" s="121"/>
      <c r="AO72481" s="46"/>
    </row>
    <row r="72482" spans="1:41" s="60" customFormat="1" hidden="1" x14ac:dyDescent="0.35">
      <c r="A72482" s="46"/>
      <c r="H72482" s="103"/>
      <c r="AD72482" s="99"/>
      <c r="AF72482" s="46"/>
      <c r="AM72482" s="121"/>
      <c r="AO72482" s="46"/>
    </row>
    <row r="72483" spans="1:41" s="60" customFormat="1" hidden="1" x14ac:dyDescent="0.35">
      <c r="A72483" s="46"/>
      <c r="H72483" s="103"/>
      <c r="AD72483" s="99"/>
      <c r="AF72483" s="46"/>
      <c r="AM72483" s="121"/>
      <c r="AO72483" s="46"/>
    </row>
    <row r="72484" spans="1:41" s="60" customFormat="1" hidden="1" x14ac:dyDescent="0.35">
      <c r="A72484" s="46"/>
      <c r="H72484" s="103"/>
      <c r="AD72484" s="99"/>
      <c r="AF72484" s="46"/>
      <c r="AM72484" s="121"/>
      <c r="AO72484" s="46"/>
    </row>
    <row r="72485" spans="1:41" s="60" customFormat="1" hidden="1" x14ac:dyDescent="0.35">
      <c r="A72485" s="46"/>
      <c r="H72485" s="103"/>
      <c r="AD72485" s="99"/>
      <c r="AF72485" s="46"/>
      <c r="AM72485" s="121"/>
      <c r="AO72485" s="46"/>
    </row>
    <row r="72486" spans="1:41" s="60" customFormat="1" hidden="1" x14ac:dyDescent="0.35">
      <c r="A72486" s="46"/>
      <c r="H72486" s="103"/>
      <c r="AD72486" s="99"/>
      <c r="AF72486" s="46"/>
      <c r="AM72486" s="121"/>
      <c r="AO72486" s="46"/>
    </row>
    <row r="72487" spans="1:41" s="60" customFormat="1" hidden="1" x14ac:dyDescent="0.35">
      <c r="A72487" s="46"/>
      <c r="H72487" s="103"/>
      <c r="AD72487" s="99"/>
      <c r="AF72487" s="46"/>
      <c r="AM72487" s="121"/>
      <c r="AO72487" s="46"/>
    </row>
    <row r="72488" spans="1:41" s="60" customFormat="1" hidden="1" x14ac:dyDescent="0.35">
      <c r="A72488" s="46"/>
      <c r="H72488" s="103"/>
      <c r="AD72488" s="99"/>
      <c r="AF72488" s="46"/>
      <c r="AM72488" s="121"/>
      <c r="AO72488" s="46"/>
    </row>
    <row r="72489" spans="1:41" s="60" customFormat="1" hidden="1" x14ac:dyDescent="0.35">
      <c r="A72489" s="46"/>
      <c r="H72489" s="103"/>
      <c r="AD72489" s="99"/>
      <c r="AF72489" s="46"/>
      <c r="AM72489" s="121"/>
      <c r="AO72489" s="46"/>
    </row>
    <row r="72490" spans="1:41" s="60" customFormat="1" hidden="1" x14ac:dyDescent="0.35">
      <c r="A72490" s="46"/>
      <c r="H72490" s="103"/>
      <c r="AD72490" s="99"/>
      <c r="AF72490" s="46"/>
      <c r="AM72490" s="121"/>
      <c r="AO72490" s="46"/>
    </row>
    <row r="72491" spans="1:41" s="60" customFormat="1" hidden="1" x14ac:dyDescent="0.35">
      <c r="A72491" s="46"/>
      <c r="H72491" s="103"/>
      <c r="AD72491" s="99"/>
      <c r="AF72491" s="46"/>
      <c r="AM72491" s="121"/>
      <c r="AO72491" s="46"/>
    </row>
    <row r="72492" spans="1:41" s="60" customFormat="1" hidden="1" x14ac:dyDescent="0.35">
      <c r="A72492" s="46"/>
      <c r="H72492" s="103"/>
      <c r="AD72492" s="99"/>
      <c r="AF72492" s="46"/>
      <c r="AM72492" s="121"/>
      <c r="AO72492" s="46"/>
    </row>
    <row r="72493" spans="1:41" s="60" customFormat="1" hidden="1" x14ac:dyDescent="0.35">
      <c r="A72493" s="46"/>
      <c r="H72493" s="103"/>
      <c r="AD72493" s="99"/>
      <c r="AF72493" s="46"/>
      <c r="AM72493" s="121"/>
      <c r="AO72493" s="46"/>
    </row>
    <row r="72494" spans="1:41" s="60" customFormat="1" hidden="1" x14ac:dyDescent="0.35">
      <c r="A72494" s="46"/>
      <c r="H72494" s="103"/>
      <c r="AD72494" s="99"/>
      <c r="AF72494" s="46"/>
      <c r="AM72494" s="121"/>
      <c r="AO72494" s="46"/>
    </row>
    <row r="72495" spans="1:41" s="60" customFormat="1" hidden="1" x14ac:dyDescent="0.35">
      <c r="A72495" s="46"/>
      <c r="H72495" s="103"/>
      <c r="AD72495" s="99"/>
      <c r="AF72495" s="46"/>
      <c r="AM72495" s="121"/>
      <c r="AO72495" s="46"/>
    </row>
    <row r="72496" spans="1:41" s="60" customFormat="1" hidden="1" x14ac:dyDescent="0.35">
      <c r="A72496" s="46"/>
      <c r="H72496" s="103"/>
      <c r="AD72496" s="99"/>
      <c r="AF72496" s="46"/>
      <c r="AM72496" s="121"/>
      <c r="AO72496" s="46"/>
    </row>
    <row r="72497" spans="1:41" s="60" customFormat="1" hidden="1" x14ac:dyDescent="0.35">
      <c r="A72497" s="46"/>
      <c r="H72497" s="103"/>
      <c r="AD72497" s="99"/>
      <c r="AF72497" s="46"/>
      <c r="AM72497" s="121"/>
      <c r="AO72497" s="46"/>
    </row>
    <row r="72498" spans="1:41" s="60" customFormat="1" hidden="1" x14ac:dyDescent="0.35">
      <c r="A72498" s="46"/>
      <c r="H72498" s="103"/>
      <c r="AD72498" s="99"/>
      <c r="AF72498" s="46"/>
      <c r="AM72498" s="121"/>
      <c r="AO72498" s="46"/>
    </row>
    <row r="72499" spans="1:41" s="60" customFormat="1" hidden="1" x14ac:dyDescent="0.35">
      <c r="A72499" s="46"/>
      <c r="H72499" s="103"/>
      <c r="AD72499" s="99"/>
      <c r="AF72499" s="46"/>
      <c r="AM72499" s="121"/>
      <c r="AO72499" s="46"/>
    </row>
    <row r="72500" spans="1:41" s="60" customFormat="1" hidden="1" x14ac:dyDescent="0.35">
      <c r="A72500" s="46"/>
      <c r="H72500" s="103"/>
      <c r="AD72500" s="99"/>
      <c r="AF72500" s="46"/>
      <c r="AM72500" s="121"/>
      <c r="AO72500" s="46"/>
    </row>
    <row r="72501" spans="1:41" s="60" customFormat="1" hidden="1" x14ac:dyDescent="0.35">
      <c r="A72501" s="46"/>
      <c r="H72501" s="103"/>
      <c r="AD72501" s="99"/>
      <c r="AF72501" s="46"/>
      <c r="AM72501" s="121"/>
      <c r="AO72501" s="46"/>
    </row>
    <row r="72502" spans="1:41" s="60" customFormat="1" hidden="1" x14ac:dyDescent="0.35">
      <c r="A72502" s="46"/>
      <c r="H72502" s="103"/>
      <c r="AD72502" s="99"/>
      <c r="AF72502" s="46"/>
      <c r="AM72502" s="121"/>
      <c r="AO72502" s="46"/>
    </row>
    <row r="72503" spans="1:41" s="60" customFormat="1" hidden="1" x14ac:dyDescent="0.35">
      <c r="A72503" s="46"/>
      <c r="H72503" s="103"/>
      <c r="AD72503" s="99"/>
      <c r="AF72503" s="46"/>
      <c r="AM72503" s="121"/>
      <c r="AO72503" s="46"/>
    </row>
    <row r="72504" spans="1:41" s="60" customFormat="1" hidden="1" x14ac:dyDescent="0.35">
      <c r="A72504" s="46"/>
      <c r="H72504" s="103"/>
      <c r="AD72504" s="99"/>
      <c r="AF72504" s="46"/>
      <c r="AM72504" s="121"/>
      <c r="AO72504" s="46"/>
    </row>
    <row r="72505" spans="1:41" s="60" customFormat="1" hidden="1" x14ac:dyDescent="0.35">
      <c r="A72505" s="46"/>
      <c r="H72505" s="103"/>
      <c r="AD72505" s="99"/>
      <c r="AF72505" s="46"/>
      <c r="AM72505" s="121"/>
      <c r="AO72505" s="46"/>
    </row>
    <row r="72506" spans="1:41" s="60" customFormat="1" hidden="1" x14ac:dyDescent="0.35">
      <c r="A72506" s="46"/>
      <c r="H72506" s="103"/>
      <c r="AD72506" s="99"/>
      <c r="AF72506" s="46"/>
      <c r="AM72506" s="121"/>
      <c r="AO72506" s="46"/>
    </row>
    <row r="72507" spans="1:41" s="60" customFormat="1" hidden="1" x14ac:dyDescent="0.35">
      <c r="A72507" s="46"/>
      <c r="H72507" s="103"/>
      <c r="AD72507" s="99"/>
      <c r="AF72507" s="46"/>
      <c r="AM72507" s="121"/>
      <c r="AO72507" s="46"/>
    </row>
    <row r="72508" spans="1:41" s="60" customFormat="1" hidden="1" x14ac:dyDescent="0.35">
      <c r="A72508" s="46"/>
      <c r="H72508" s="103"/>
      <c r="AD72508" s="99"/>
      <c r="AF72508" s="46"/>
      <c r="AM72508" s="121"/>
      <c r="AO72508" s="46"/>
    </row>
    <row r="72509" spans="1:41" s="60" customFormat="1" hidden="1" x14ac:dyDescent="0.35">
      <c r="A72509" s="46"/>
      <c r="H72509" s="103"/>
      <c r="AD72509" s="99"/>
      <c r="AF72509" s="46"/>
      <c r="AM72509" s="121"/>
      <c r="AO72509" s="46"/>
    </row>
    <row r="72510" spans="1:41" s="60" customFormat="1" hidden="1" x14ac:dyDescent="0.35">
      <c r="A72510" s="46"/>
      <c r="H72510" s="103"/>
      <c r="AD72510" s="99"/>
      <c r="AF72510" s="46"/>
      <c r="AM72510" s="121"/>
      <c r="AO72510" s="46"/>
    </row>
    <row r="72511" spans="1:41" s="60" customFormat="1" hidden="1" x14ac:dyDescent="0.35">
      <c r="A72511" s="46"/>
      <c r="H72511" s="103"/>
      <c r="AD72511" s="99"/>
      <c r="AF72511" s="46"/>
      <c r="AM72511" s="121"/>
      <c r="AO72511" s="46"/>
    </row>
    <row r="72512" spans="1:41" s="60" customFormat="1" hidden="1" x14ac:dyDescent="0.35">
      <c r="A72512" s="46"/>
      <c r="H72512" s="103"/>
      <c r="AD72512" s="99"/>
      <c r="AF72512" s="46"/>
      <c r="AM72512" s="121"/>
      <c r="AO72512" s="46"/>
    </row>
    <row r="72513" spans="1:41" s="60" customFormat="1" hidden="1" x14ac:dyDescent="0.35">
      <c r="A72513" s="46"/>
      <c r="H72513" s="103"/>
      <c r="AD72513" s="99"/>
      <c r="AF72513" s="46"/>
      <c r="AM72513" s="121"/>
      <c r="AO72513" s="46"/>
    </row>
    <row r="72514" spans="1:41" s="60" customFormat="1" hidden="1" x14ac:dyDescent="0.35">
      <c r="A72514" s="46"/>
      <c r="H72514" s="103"/>
      <c r="AD72514" s="99"/>
      <c r="AF72514" s="46"/>
      <c r="AM72514" s="121"/>
      <c r="AO72514" s="46"/>
    </row>
    <row r="72515" spans="1:41" s="60" customFormat="1" hidden="1" x14ac:dyDescent="0.35">
      <c r="A72515" s="46"/>
      <c r="H72515" s="103"/>
      <c r="AD72515" s="99"/>
      <c r="AF72515" s="46"/>
      <c r="AM72515" s="121"/>
      <c r="AO72515" s="46"/>
    </row>
    <row r="72516" spans="1:41" s="60" customFormat="1" hidden="1" x14ac:dyDescent="0.35">
      <c r="A72516" s="46"/>
      <c r="H72516" s="103"/>
      <c r="AD72516" s="99"/>
      <c r="AF72516" s="46"/>
      <c r="AM72516" s="121"/>
      <c r="AO72516" s="46"/>
    </row>
    <row r="72517" spans="1:41" s="60" customFormat="1" hidden="1" x14ac:dyDescent="0.35">
      <c r="A72517" s="46"/>
      <c r="H72517" s="103"/>
      <c r="AD72517" s="99"/>
      <c r="AF72517" s="46"/>
      <c r="AM72517" s="121"/>
      <c r="AO72517" s="46"/>
    </row>
    <row r="72518" spans="1:41" s="60" customFormat="1" hidden="1" x14ac:dyDescent="0.35">
      <c r="A72518" s="46"/>
      <c r="H72518" s="103"/>
      <c r="AD72518" s="99"/>
      <c r="AF72518" s="46"/>
      <c r="AM72518" s="121"/>
      <c r="AO72518" s="46"/>
    </row>
    <row r="72519" spans="1:41" s="60" customFormat="1" hidden="1" x14ac:dyDescent="0.35">
      <c r="A72519" s="46"/>
      <c r="H72519" s="103"/>
      <c r="AD72519" s="99"/>
      <c r="AF72519" s="46"/>
      <c r="AM72519" s="121"/>
      <c r="AO72519" s="46"/>
    </row>
    <row r="72520" spans="1:41" s="60" customFormat="1" hidden="1" x14ac:dyDescent="0.35">
      <c r="A72520" s="46"/>
      <c r="H72520" s="103"/>
      <c r="AD72520" s="99"/>
      <c r="AF72520" s="46"/>
      <c r="AM72520" s="121"/>
      <c r="AO72520" s="46"/>
    </row>
    <row r="72521" spans="1:41" s="60" customFormat="1" hidden="1" x14ac:dyDescent="0.35">
      <c r="A72521" s="46"/>
      <c r="H72521" s="103"/>
      <c r="AD72521" s="99"/>
      <c r="AF72521" s="46"/>
      <c r="AM72521" s="121"/>
      <c r="AO72521" s="46"/>
    </row>
    <row r="72522" spans="1:41" s="60" customFormat="1" hidden="1" x14ac:dyDescent="0.35">
      <c r="A72522" s="46"/>
      <c r="H72522" s="103"/>
      <c r="AD72522" s="99"/>
      <c r="AF72522" s="46"/>
      <c r="AM72522" s="121"/>
      <c r="AO72522" s="46"/>
    </row>
    <row r="72523" spans="1:41" s="60" customFormat="1" hidden="1" x14ac:dyDescent="0.35">
      <c r="A72523" s="46"/>
      <c r="H72523" s="103"/>
      <c r="AD72523" s="99"/>
      <c r="AF72523" s="46"/>
      <c r="AM72523" s="121"/>
      <c r="AO72523" s="46"/>
    </row>
    <row r="72524" spans="1:41" s="60" customFormat="1" hidden="1" x14ac:dyDescent="0.35">
      <c r="A72524" s="46"/>
      <c r="H72524" s="103"/>
      <c r="AD72524" s="99"/>
      <c r="AF72524" s="46"/>
      <c r="AM72524" s="121"/>
      <c r="AO72524" s="46"/>
    </row>
    <row r="72525" spans="1:41" s="60" customFormat="1" hidden="1" x14ac:dyDescent="0.35">
      <c r="A72525" s="46"/>
      <c r="H72525" s="103"/>
      <c r="AD72525" s="99"/>
      <c r="AF72525" s="46"/>
      <c r="AM72525" s="121"/>
      <c r="AO72525" s="46"/>
    </row>
    <row r="72526" spans="1:41" s="60" customFormat="1" hidden="1" x14ac:dyDescent="0.35">
      <c r="A72526" s="46"/>
      <c r="H72526" s="103"/>
      <c r="AD72526" s="99"/>
      <c r="AF72526" s="46"/>
      <c r="AM72526" s="121"/>
      <c r="AO72526" s="46"/>
    </row>
    <row r="72527" spans="1:41" s="60" customFormat="1" hidden="1" x14ac:dyDescent="0.35">
      <c r="A72527" s="46"/>
      <c r="H72527" s="103"/>
      <c r="AD72527" s="99"/>
      <c r="AF72527" s="46"/>
      <c r="AM72527" s="121"/>
      <c r="AO72527" s="46"/>
    </row>
    <row r="72528" spans="1:41" s="60" customFormat="1" hidden="1" x14ac:dyDescent="0.35">
      <c r="A72528" s="46"/>
      <c r="H72528" s="103"/>
      <c r="AD72528" s="99"/>
      <c r="AF72528" s="46"/>
      <c r="AM72528" s="121"/>
      <c r="AO72528" s="46"/>
    </row>
    <row r="72529" spans="1:41" s="60" customFormat="1" hidden="1" x14ac:dyDescent="0.35">
      <c r="A72529" s="46"/>
      <c r="H72529" s="103"/>
      <c r="AD72529" s="99"/>
      <c r="AF72529" s="46"/>
      <c r="AM72529" s="121"/>
      <c r="AO72529" s="46"/>
    </row>
    <row r="72530" spans="1:41" s="60" customFormat="1" hidden="1" x14ac:dyDescent="0.35">
      <c r="A72530" s="46"/>
      <c r="H72530" s="103"/>
      <c r="AD72530" s="99"/>
      <c r="AF72530" s="46"/>
      <c r="AM72530" s="121"/>
      <c r="AO72530" s="46"/>
    </row>
    <row r="72531" spans="1:41" s="60" customFormat="1" hidden="1" x14ac:dyDescent="0.35">
      <c r="A72531" s="46"/>
      <c r="H72531" s="103"/>
      <c r="AD72531" s="99"/>
      <c r="AF72531" s="46"/>
      <c r="AM72531" s="121"/>
      <c r="AO72531" s="46"/>
    </row>
    <row r="72532" spans="1:41" s="60" customFormat="1" hidden="1" x14ac:dyDescent="0.35">
      <c r="A72532" s="46"/>
      <c r="H72532" s="103"/>
      <c r="AD72532" s="99"/>
      <c r="AF72532" s="46"/>
      <c r="AM72532" s="121"/>
      <c r="AO72532" s="46"/>
    </row>
    <row r="72533" spans="1:41" s="60" customFormat="1" hidden="1" x14ac:dyDescent="0.35">
      <c r="A72533" s="46"/>
      <c r="H72533" s="103"/>
      <c r="AD72533" s="99"/>
      <c r="AF72533" s="46"/>
      <c r="AM72533" s="121"/>
      <c r="AO72533" s="46"/>
    </row>
    <row r="72534" spans="1:41" s="60" customFormat="1" hidden="1" x14ac:dyDescent="0.35">
      <c r="A72534" s="46"/>
      <c r="H72534" s="103"/>
      <c r="AD72534" s="99"/>
      <c r="AF72534" s="46"/>
      <c r="AM72534" s="121"/>
      <c r="AO72534" s="46"/>
    </row>
    <row r="72535" spans="1:41" s="60" customFormat="1" hidden="1" x14ac:dyDescent="0.35">
      <c r="A72535" s="46"/>
      <c r="H72535" s="103"/>
      <c r="AD72535" s="99"/>
      <c r="AF72535" s="46"/>
      <c r="AM72535" s="121"/>
      <c r="AO72535" s="46"/>
    </row>
    <row r="72536" spans="1:41" s="60" customFormat="1" hidden="1" x14ac:dyDescent="0.35">
      <c r="A72536" s="46"/>
      <c r="H72536" s="103"/>
      <c r="AD72536" s="99"/>
      <c r="AF72536" s="46"/>
      <c r="AM72536" s="121"/>
      <c r="AO72536" s="46"/>
    </row>
    <row r="72537" spans="1:41" s="60" customFormat="1" hidden="1" x14ac:dyDescent="0.35">
      <c r="A72537" s="46"/>
      <c r="H72537" s="103"/>
      <c r="AD72537" s="99"/>
      <c r="AF72537" s="46"/>
      <c r="AM72537" s="121"/>
      <c r="AO72537" s="46"/>
    </row>
    <row r="72538" spans="1:41" s="60" customFormat="1" hidden="1" x14ac:dyDescent="0.35">
      <c r="A72538" s="46"/>
      <c r="H72538" s="103"/>
      <c r="AD72538" s="99"/>
      <c r="AF72538" s="46"/>
      <c r="AM72538" s="121"/>
      <c r="AO72538" s="46"/>
    </row>
    <row r="72539" spans="1:41" s="60" customFormat="1" hidden="1" x14ac:dyDescent="0.35">
      <c r="A72539" s="46"/>
      <c r="H72539" s="103"/>
      <c r="AD72539" s="99"/>
      <c r="AF72539" s="46"/>
      <c r="AM72539" s="121"/>
      <c r="AO72539" s="46"/>
    </row>
    <row r="72540" spans="1:41" s="60" customFormat="1" hidden="1" x14ac:dyDescent="0.35">
      <c r="A72540" s="46"/>
      <c r="H72540" s="103"/>
      <c r="AD72540" s="99"/>
      <c r="AF72540" s="46"/>
      <c r="AM72540" s="121"/>
      <c r="AO72540" s="46"/>
    </row>
    <row r="72541" spans="1:41" s="60" customFormat="1" hidden="1" x14ac:dyDescent="0.35">
      <c r="A72541" s="46"/>
      <c r="H72541" s="103"/>
      <c r="AD72541" s="99"/>
      <c r="AF72541" s="46"/>
      <c r="AM72541" s="121"/>
      <c r="AO72541" s="46"/>
    </row>
    <row r="72542" spans="1:41" s="60" customFormat="1" hidden="1" x14ac:dyDescent="0.35">
      <c r="A72542" s="46"/>
      <c r="H72542" s="103"/>
      <c r="AD72542" s="99"/>
      <c r="AF72542" s="46"/>
      <c r="AM72542" s="121"/>
      <c r="AO72542" s="46"/>
    </row>
    <row r="72543" spans="1:41" s="60" customFormat="1" hidden="1" x14ac:dyDescent="0.35">
      <c r="A72543" s="46"/>
      <c r="H72543" s="103"/>
      <c r="AD72543" s="99"/>
      <c r="AF72543" s="46"/>
      <c r="AM72543" s="121"/>
      <c r="AO72543" s="46"/>
    </row>
    <row r="72544" spans="1:41" s="60" customFormat="1" hidden="1" x14ac:dyDescent="0.35">
      <c r="A72544" s="46"/>
      <c r="H72544" s="103"/>
      <c r="AD72544" s="99"/>
      <c r="AF72544" s="46"/>
      <c r="AM72544" s="121"/>
      <c r="AO72544" s="46"/>
    </row>
    <row r="72545" spans="1:41" s="60" customFormat="1" hidden="1" x14ac:dyDescent="0.35">
      <c r="A72545" s="46"/>
      <c r="H72545" s="103"/>
      <c r="AD72545" s="99"/>
      <c r="AF72545" s="46"/>
      <c r="AM72545" s="121"/>
      <c r="AO72545" s="46"/>
    </row>
    <row r="72546" spans="1:41" s="60" customFormat="1" hidden="1" x14ac:dyDescent="0.35">
      <c r="A72546" s="46"/>
      <c r="H72546" s="103"/>
      <c r="AD72546" s="99"/>
      <c r="AF72546" s="46"/>
      <c r="AM72546" s="121"/>
      <c r="AO72546" s="46"/>
    </row>
    <row r="72547" spans="1:41" s="60" customFormat="1" hidden="1" x14ac:dyDescent="0.35">
      <c r="A72547" s="46"/>
      <c r="H72547" s="103"/>
      <c r="AD72547" s="99"/>
      <c r="AF72547" s="46"/>
      <c r="AM72547" s="121"/>
      <c r="AO72547" s="46"/>
    </row>
    <row r="72548" spans="1:41" s="60" customFormat="1" hidden="1" x14ac:dyDescent="0.35">
      <c r="A72548" s="46"/>
      <c r="H72548" s="103"/>
      <c r="AD72548" s="99"/>
      <c r="AF72548" s="46"/>
      <c r="AM72548" s="121"/>
      <c r="AO72548" s="46"/>
    </row>
    <row r="72549" spans="1:41" s="60" customFormat="1" hidden="1" x14ac:dyDescent="0.35">
      <c r="A72549" s="46"/>
      <c r="H72549" s="103"/>
      <c r="AD72549" s="99"/>
      <c r="AF72549" s="46"/>
      <c r="AM72549" s="121"/>
      <c r="AO72549" s="46"/>
    </row>
    <row r="72550" spans="1:41" s="60" customFormat="1" hidden="1" x14ac:dyDescent="0.35">
      <c r="A72550" s="46"/>
      <c r="H72550" s="103"/>
      <c r="AD72550" s="99"/>
      <c r="AF72550" s="46"/>
      <c r="AM72550" s="121"/>
      <c r="AO72550" s="46"/>
    </row>
    <row r="72551" spans="1:41" s="60" customFormat="1" hidden="1" x14ac:dyDescent="0.35">
      <c r="A72551" s="46"/>
      <c r="H72551" s="103"/>
      <c r="AD72551" s="99"/>
      <c r="AF72551" s="46"/>
      <c r="AM72551" s="121"/>
      <c r="AO72551" s="46"/>
    </row>
    <row r="72552" spans="1:41" s="60" customFormat="1" hidden="1" x14ac:dyDescent="0.35">
      <c r="A72552" s="46"/>
      <c r="H72552" s="103"/>
      <c r="AD72552" s="99"/>
      <c r="AF72552" s="46"/>
      <c r="AM72552" s="121"/>
      <c r="AO72552" s="46"/>
    </row>
    <row r="72553" spans="1:41" s="60" customFormat="1" hidden="1" x14ac:dyDescent="0.35">
      <c r="A72553" s="46"/>
      <c r="H72553" s="103"/>
      <c r="AD72553" s="99"/>
      <c r="AF72553" s="46"/>
      <c r="AM72553" s="121"/>
      <c r="AO72553" s="46"/>
    </row>
    <row r="72554" spans="1:41" s="60" customFormat="1" hidden="1" x14ac:dyDescent="0.35">
      <c r="A72554" s="46"/>
      <c r="H72554" s="103"/>
      <c r="AD72554" s="99"/>
      <c r="AF72554" s="46"/>
      <c r="AM72554" s="121"/>
      <c r="AO72554" s="46"/>
    </row>
    <row r="72555" spans="1:41" s="60" customFormat="1" hidden="1" x14ac:dyDescent="0.35">
      <c r="A72555" s="46"/>
      <c r="H72555" s="103"/>
      <c r="AD72555" s="99"/>
      <c r="AF72555" s="46"/>
      <c r="AM72555" s="121"/>
      <c r="AO72555" s="46"/>
    </row>
    <row r="72556" spans="1:41" s="60" customFormat="1" hidden="1" x14ac:dyDescent="0.35">
      <c r="A72556" s="46"/>
      <c r="H72556" s="103"/>
      <c r="AD72556" s="99"/>
      <c r="AF72556" s="46"/>
      <c r="AM72556" s="121"/>
      <c r="AO72556" s="46"/>
    </row>
    <row r="72557" spans="1:41" s="60" customFormat="1" hidden="1" x14ac:dyDescent="0.35">
      <c r="A72557" s="46"/>
      <c r="H72557" s="103"/>
      <c r="AD72557" s="99"/>
      <c r="AF72557" s="46"/>
      <c r="AM72557" s="121"/>
      <c r="AO72557" s="46"/>
    </row>
    <row r="72558" spans="1:41" s="60" customFormat="1" hidden="1" x14ac:dyDescent="0.35">
      <c r="A72558" s="46"/>
      <c r="H72558" s="103"/>
      <c r="AD72558" s="99"/>
      <c r="AF72558" s="46"/>
      <c r="AM72558" s="121"/>
      <c r="AO72558" s="46"/>
    </row>
    <row r="72559" spans="1:41" s="60" customFormat="1" hidden="1" x14ac:dyDescent="0.35">
      <c r="A72559" s="46"/>
      <c r="H72559" s="103"/>
      <c r="AD72559" s="99"/>
      <c r="AF72559" s="46"/>
      <c r="AM72559" s="121"/>
      <c r="AO72559" s="46"/>
    </row>
    <row r="72560" spans="1:41" s="60" customFormat="1" hidden="1" x14ac:dyDescent="0.35">
      <c r="A72560" s="46"/>
      <c r="H72560" s="103"/>
      <c r="AD72560" s="99"/>
      <c r="AF72560" s="46"/>
      <c r="AM72560" s="121"/>
      <c r="AO72560" s="46"/>
    </row>
    <row r="72561" spans="1:41" s="60" customFormat="1" hidden="1" x14ac:dyDescent="0.35">
      <c r="A72561" s="46"/>
      <c r="H72561" s="103"/>
      <c r="AD72561" s="99"/>
      <c r="AF72561" s="46"/>
      <c r="AM72561" s="121"/>
      <c r="AO72561" s="46"/>
    </row>
    <row r="72562" spans="1:41" s="60" customFormat="1" hidden="1" x14ac:dyDescent="0.35">
      <c r="A72562" s="46"/>
      <c r="H72562" s="103"/>
      <c r="AD72562" s="99"/>
      <c r="AF72562" s="46"/>
      <c r="AM72562" s="121"/>
      <c r="AO72562" s="46"/>
    </row>
    <row r="72563" spans="1:41" s="60" customFormat="1" hidden="1" x14ac:dyDescent="0.35">
      <c r="A72563" s="46"/>
      <c r="H72563" s="103"/>
      <c r="AD72563" s="99"/>
      <c r="AF72563" s="46"/>
      <c r="AM72563" s="121"/>
      <c r="AO72563" s="46"/>
    </row>
    <row r="72564" spans="1:41" s="60" customFormat="1" hidden="1" x14ac:dyDescent="0.35">
      <c r="A72564" s="46"/>
      <c r="H72564" s="103"/>
      <c r="AD72564" s="99"/>
      <c r="AF72564" s="46"/>
      <c r="AM72564" s="121"/>
      <c r="AO72564" s="46"/>
    </row>
    <row r="72565" spans="1:41" s="60" customFormat="1" hidden="1" x14ac:dyDescent="0.35">
      <c r="A72565" s="46"/>
      <c r="H72565" s="103"/>
      <c r="AD72565" s="99"/>
      <c r="AF72565" s="46"/>
      <c r="AM72565" s="121"/>
      <c r="AO72565" s="46"/>
    </row>
    <row r="72566" spans="1:41" s="60" customFormat="1" hidden="1" x14ac:dyDescent="0.35">
      <c r="A72566" s="46"/>
      <c r="H72566" s="103"/>
      <c r="AD72566" s="99"/>
      <c r="AF72566" s="46"/>
      <c r="AM72566" s="121"/>
      <c r="AO72566" s="46"/>
    </row>
    <row r="72567" spans="1:41" s="60" customFormat="1" hidden="1" x14ac:dyDescent="0.35">
      <c r="A72567" s="46"/>
      <c r="H72567" s="103"/>
      <c r="AD72567" s="99"/>
      <c r="AF72567" s="46"/>
      <c r="AM72567" s="121"/>
      <c r="AO72567" s="46"/>
    </row>
    <row r="72568" spans="1:41" s="60" customFormat="1" hidden="1" x14ac:dyDescent="0.35">
      <c r="A72568" s="46"/>
      <c r="H72568" s="103"/>
      <c r="AD72568" s="99"/>
      <c r="AF72568" s="46"/>
      <c r="AM72568" s="121"/>
      <c r="AO72568" s="46"/>
    </row>
    <row r="72569" spans="1:41" s="60" customFormat="1" hidden="1" x14ac:dyDescent="0.35">
      <c r="A72569" s="46"/>
      <c r="H72569" s="103"/>
      <c r="AD72569" s="99"/>
      <c r="AF72569" s="46"/>
      <c r="AM72569" s="121"/>
      <c r="AO72569" s="46"/>
    </row>
    <row r="72570" spans="1:41" s="60" customFormat="1" hidden="1" x14ac:dyDescent="0.35">
      <c r="A72570" s="46"/>
      <c r="H72570" s="103"/>
      <c r="AD72570" s="99"/>
      <c r="AF72570" s="46"/>
      <c r="AM72570" s="121"/>
      <c r="AO72570" s="46"/>
    </row>
    <row r="72571" spans="1:41" s="60" customFormat="1" hidden="1" x14ac:dyDescent="0.35">
      <c r="A72571" s="46"/>
      <c r="H72571" s="103"/>
      <c r="AD72571" s="99"/>
      <c r="AF72571" s="46"/>
      <c r="AM72571" s="121"/>
      <c r="AO72571" s="46"/>
    </row>
    <row r="72572" spans="1:41" s="60" customFormat="1" hidden="1" x14ac:dyDescent="0.35">
      <c r="A72572" s="46"/>
      <c r="H72572" s="103"/>
      <c r="AD72572" s="99"/>
      <c r="AF72572" s="46"/>
      <c r="AM72572" s="121"/>
      <c r="AO72572" s="46"/>
    </row>
    <row r="72573" spans="1:41" s="60" customFormat="1" hidden="1" x14ac:dyDescent="0.35">
      <c r="A72573" s="46"/>
      <c r="H72573" s="103"/>
      <c r="AD72573" s="99"/>
      <c r="AF72573" s="46"/>
      <c r="AM72573" s="121"/>
      <c r="AO72573" s="46"/>
    </row>
    <row r="72574" spans="1:41" s="60" customFormat="1" hidden="1" x14ac:dyDescent="0.35">
      <c r="A72574" s="46"/>
      <c r="H72574" s="103"/>
      <c r="AD72574" s="99"/>
      <c r="AF72574" s="46"/>
      <c r="AM72574" s="121"/>
      <c r="AO72574" s="46"/>
    </row>
    <row r="72575" spans="1:41" s="60" customFormat="1" hidden="1" x14ac:dyDescent="0.35">
      <c r="A72575" s="46"/>
      <c r="H72575" s="103"/>
      <c r="AD72575" s="99"/>
      <c r="AF72575" s="46"/>
      <c r="AM72575" s="121"/>
      <c r="AO72575" s="46"/>
    </row>
    <row r="72576" spans="1:41" s="60" customFormat="1" hidden="1" x14ac:dyDescent="0.35">
      <c r="A72576" s="46"/>
      <c r="H72576" s="103"/>
      <c r="AD72576" s="99"/>
      <c r="AF72576" s="46"/>
      <c r="AM72576" s="121"/>
      <c r="AO72576" s="46"/>
    </row>
    <row r="72577" spans="1:41" s="60" customFormat="1" hidden="1" x14ac:dyDescent="0.35">
      <c r="A72577" s="46"/>
      <c r="H72577" s="103"/>
      <c r="AD72577" s="99"/>
      <c r="AF72577" s="46"/>
      <c r="AM72577" s="121"/>
      <c r="AO72577" s="46"/>
    </row>
    <row r="72578" spans="1:41" s="60" customFormat="1" hidden="1" x14ac:dyDescent="0.35">
      <c r="A72578" s="46"/>
      <c r="H72578" s="103"/>
      <c r="AD72578" s="99"/>
      <c r="AF72578" s="46"/>
      <c r="AM72578" s="121"/>
      <c r="AO72578" s="46"/>
    </row>
    <row r="72579" spans="1:41" s="60" customFormat="1" hidden="1" x14ac:dyDescent="0.35">
      <c r="A72579" s="46"/>
      <c r="H72579" s="103"/>
      <c r="AD72579" s="99"/>
      <c r="AF72579" s="46"/>
      <c r="AM72579" s="121"/>
      <c r="AO72579" s="46"/>
    </row>
    <row r="72580" spans="1:41" s="60" customFormat="1" hidden="1" x14ac:dyDescent="0.35">
      <c r="A72580" s="46"/>
      <c r="H72580" s="103"/>
      <c r="AD72580" s="99"/>
      <c r="AF72580" s="46"/>
      <c r="AM72580" s="121"/>
      <c r="AO72580" s="46"/>
    </row>
    <row r="72581" spans="1:41" s="60" customFormat="1" hidden="1" x14ac:dyDescent="0.35">
      <c r="A72581" s="46"/>
      <c r="H72581" s="103"/>
      <c r="AD72581" s="99"/>
      <c r="AF72581" s="46"/>
      <c r="AM72581" s="121"/>
      <c r="AO72581" s="46"/>
    </row>
    <row r="72582" spans="1:41" s="60" customFormat="1" hidden="1" x14ac:dyDescent="0.35">
      <c r="A72582" s="46"/>
      <c r="H72582" s="103"/>
      <c r="AD72582" s="99"/>
      <c r="AF72582" s="46"/>
      <c r="AM72582" s="121"/>
      <c r="AO72582" s="46"/>
    </row>
    <row r="72583" spans="1:41" s="60" customFormat="1" hidden="1" x14ac:dyDescent="0.35">
      <c r="A72583" s="46"/>
      <c r="H72583" s="103"/>
      <c r="AD72583" s="99"/>
      <c r="AF72583" s="46"/>
      <c r="AM72583" s="121"/>
      <c r="AO72583" s="46"/>
    </row>
    <row r="72584" spans="1:41" s="60" customFormat="1" hidden="1" x14ac:dyDescent="0.35">
      <c r="A72584" s="46"/>
      <c r="H72584" s="103"/>
      <c r="AD72584" s="99"/>
      <c r="AF72584" s="46"/>
      <c r="AM72584" s="121"/>
      <c r="AO72584" s="46"/>
    </row>
    <row r="72585" spans="1:41" s="60" customFormat="1" hidden="1" x14ac:dyDescent="0.35">
      <c r="A72585" s="46"/>
      <c r="H72585" s="103"/>
      <c r="AD72585" s="99"/>
      <c r="AF72585" s="46"/>
      <c r="AM72585" s="121"/>
      <c r="AO72585" s="46"/>
    </row>
    <row r="72586" spans="1:41" s="60" customFormat="1" hidden="1" x14ac:dyDescent="0.35">
      <c r="A72586" s="46"/>
      <c r="H72586" s="103"/>
      <c r="AD72586" s="99"/>
      <c r="AF72586" s="46"/>
      <c r="AM72586" s="121"/>
      <c r="AO72586" s="46"/>
    </row>
    <row r="72587" spans="1:41" s="60" customFormat="1" hidden="1" x14ac:dyDescent="0.35">
      <c r="A72587" s="46"/>
      <c r="H72587" s="103"/>
      <c r="AD72587" s="99"/>
      <c r="AF72587" s="46"/>
      <c r="AM72587" s="121"/>
      <c r="AO72587" s="46"/>
    </row>
    <row r="72588" spans="1:41" s="60" customFormat="1" hidden="1" x14ac:dyDescent="0.35">
      <c r="A72588" s="46"/>
      <c r="H72588" s="103"/>
      <c r="AD72588" s="99"/>
      <c r="AF72588" s="46"/>
      <c r="AM72588" s="121"/>
      <c r="AO72588" s="46"/>
    </row>
    <row r="72589" spans="1:41" s="60" customFormat="1" hidden="1" x14ac:dyDescent="0.35">
      <c r="A72589" s="46"/>
      <c r="H72589" s="103"/>
      <c r="AD72589" s="99"/>
      <c r="AF72589" s="46"/>
      <c r="AM72589" s="121"/>
      <c r="AO72589" s="46"/>
    </row>
    <row r="72590" spans="1:41" s="60" customFormat="1" hidden="1" x14ac:dyDescent="0.35">
      <c r="A72590" s="46"/>
      <c r="H72590" s="103"/>
      <c r="AD72590" s="99"/>
      <c r="AF72590" s="46"/>
      <c r="AM72590" s="121"/>
      <c r="AO72590" s="46"/>
    </row>
    <row r="72591" spans="1:41" s="60" customFormat="1" hidden="1" x14ac:dyDescent="0.35">
      <c r="A72591" s="46"/>
      <c r="H72591" s="103"/>
      <c r="AD72591" s="99"/>
      <c r="AF72591" s="46"/>
      <c r="AM72591" s="121"/>
      <c r="AO72591" s="46"/>
    </row>
    <row r="72592" spans="1:41" s="60" customFormat="1" hidden="1" x14ac:dyDescent="0.35">
      <c r="A72592" s="46"/>
      <c r="H72592" s="103"/>
      <c r="AD72592" s="99"/>
      <c r="AF72592" s="46"/>
      <c r="AM72592" s="121"/>
      <c r="AO72592" s="46"/>
    </row>
    <row r="72593" spans="1:41" s="60" customFormat="1" hidden="1" x14ac:dyDescent="0.35">
      <c r="A72593" s="46"/>
      <c r="H72593" s="103"/>
      <c r="AD72593" s="99"/>
      <c r="AF72593" s="46"/>
      <c r="AM72593" s="121"/>
      <c r="AO72593" s="46"/>
    </row>
    <row r="72594" spans="1:41" s="60" customFormat="1" hidden="1" x14ac:dyDescent="0.35">
      <c r="A72594" s="46"/>
      <c r="H72594" s="103"/>
      <c r="AD72594" s="99"/>
      <c r="AF72594" s="46"/>
      <c r="AM72594" s="121"/>
      <c r="AO72594" s="46"/>
    </row>
    <row r="72595" spans="1:41" s="60" customFormat="1" hidden="1" x14ac:dyDescent="0.35">
      <c r="A72595" s="46"/>
      <c r="H72595" s="103"/>
      <c r="AD72595" s="99"/>
      <c r="AF72595" s="46"/>
      <c r="AM72595" s="121"/>
      <c r="AO72595" s="46"/>
    </row>
    <row r="72596" spans="1:41" s="60" customFormat="1" hidden="1" x14ac:dyDescent="0.35">
      <c r="A72596" s="46"/>
      <c r="H72596" s="103"/>
      <c r="AD72596" s="99"/>
      <c r="AF72596" s="46"/>
      <c r="AM72596" s="121"/>
      <c r="AO72596" s="46"/>
    </row>
    <row r="72597" spans="1:41" s="60" customFormat="1" hidden="1" x14ac:dyDescent="0.35">
      <c r="A72597" s="46"/>
      <c r="H72597" s="103"/>
      <c r="AD72597" s="99"/>
      <c r="AF72597" s="46"/>
      <c r="AM72597" s="121"/>
      <c r="AO72597" s="46"/>
    </row>
    <row r="72598" spans="1:41" s="60" customFormat="1" hidden="1" x14ac:dyDescent="0.35">
      <c r="A72598" s="46"/>
      <c r="H72598" s="103"/>
      <c r="AD72598" s="99"/>
      <c r="AF72598" s="46"/>
      <c r="AM72598" s="121"/>
      <c r="AO72598" s="46"/>
    </row>
    <row r="72599" spans="1:41" s="60" customFormat="1" hidden="1" x14ac:dyDescent="0.35">
      <c r="A72599" s="46"/>
      <c r="H72599" s="103"/>
      <c r="AD72599" s="99"/>
      <c r="AF72599" s="46"/>
      <c r="AM72599" s="121"/>
      <c r="AO72599" s="46"/>
    </row>
    <row r="72600" spans="1:41" s="60" customFormat="1" hidden="1" x14ac:dyDescent="0.35">
      <c r="A72600" s="46"/>
      <c r="H72600" s="103"/>
      <c r="AD72600" s="99"/>
      <c r="AF72600" s="46"/>
      <c r="AM72600" s="121"/>
      <c r="AO72600" s="46"/>
    </row>
    <row r="72601" spans="1:41" s="60" customFormat="1" hidden="1" x14ac:dyDescent="0.35">
      <c r="A72601" s="46"/>
      <c r="H72601" s="103"/>
      <c r="AD72601" s="99"/>
      <c r="AF72601" s="46"/>
      <c r="AM72601" s="121"/>
      <c r="AO72601" s="46"/>
    </row>
    <row r="72602" spans="1:41" s="60" customFormat="1" hidden="1" x14ac:dyDescent="0.35">
      <c r="A72602" s="46"/>
      <c r="H72602" s="103"/>
      <c r="AD72602" s="99"/>
      <c r="AF72602" s="46"/>
      <c r="AM72602" s="121"/>
      <c r="AO72602" s="46"/>
    </row>
    <row r="72603" spans="1:41" s="60" customFormat="1" hidden="1" x14ac:dyDescent="0.35">
      <c r="A72603" s="46"/>
      <c r="H72603" s="103"/>
      <c r="AD72603" s="99"/>
      <c r="AF72603" s="46"/>
      <c r="AM72603" s="121"/>
      <c r="AO72603" s="46"/>
    </row>
    <row r="72604" spans="1:41" s="60" customFormat="1" hidden="1" x14ac:dyDescent="0.35">
      <c r="A72604" s="46"/>
      <c r="H72604" s="103"/>
      <c r="AD72604" s="99"/>
      <c r="AF72604" s="46"/>
      <c r="AM72604" s="121"/>
      <c r="AO72604" s="46"/>
    </row>
    <row r="72605" spans="1:41" s="60" customFormat="1" hidden="1" x14ac:dyDescent="0.35">
      <c r="A72605" s="46"/>
      <c r="H72605" s="103"/>
      <c r="AD72605" s="99"/>
      <c r="AF72605" s="46"/>
      <c r="AM72605" s="121"/>
      <c r="AO72605" s="46"/>
    </row>
    <row r="72606" spans="1:41" s="60" customFormat="1" hidden="1" x14ac:dyDescent="0.35">
      <c r="A72606" s="46"/>
      <c r="H72606" s="103"/>
      <c r="AD72606" s="99"/>
      <c r="AF72606" s="46"/>
      <c r="AM72606" s="121"/>
      <c r="AO72606" s="46"/>
    </row>
    <row r="72607" spans="1:41" s="60" customFormat="1" hidden="1" x14ac:dyDescent="0.35">
      <c r="A72607" s="46"/>
      <c r="H72607" s="103"/>
      <c r="AD72607" s="99"/>
      <c r="AF72607" s="46"/>
      <c r="AM72607" s="121"/>
      <c r="AO72607" s="46"/>
    </row>
    <row r="72608" spans="1:41" s="60" customFormat="1" hidden="1" x14ac:dyDescent="0.35">
      <c r="A72608" s="46"/>
      <c r="H72608" s="103"/>
      <c r="AD72608" s="99"/>
      <c r="AF72608" s="46"/>
      <c r="AM72608" s="121"/>
      <c r="AO72608" s="46"/>
    </row>
    <row r="72609" spans="1:41" s="60" customFormat="1" hidden="1" x14ac:dyDescent="0.35">
      <c r="A72609" s="46"/>
      <c r="H72609" s="103"/>
      <c r="AD72609" s="99"/>
      <c r="AF72609" s="46"/>
      <c r="AM72609" s="121"/>
      <c r="AO72609" s="46"/>
    </row>
    <row r="72610" spans="1:41" s="60" customFormat="1" hidden="1" x14ac:dyDescent="0.35">
      <c r="A72610" s="46"/>
      <c r="H72610" s="103"/>
      <c r="AD72610" s="99"/>
      <c r="AF72610" s="46"/>
      <c r="AM72610" s="121"/>
      <c r="AO72610" s="46"/>
    </row>
    <row r="72611" spans="1:41" s="60" customFormat="1" hidden="1" x14ac:dyDescent="0.35">
      <c r="A72611" s="46"/>
      <c r="H72611" s="103"/>
      <c r="AD72611" s="99"/>
      <c r="AF72611" s="46"/>
      <c r="AM72611" s="121"/>
      <c r="AO72611" s="46"/>
    </row>
    <row r="72612" spans="1:41" s="60" customFormat="1" hidden="1" x14ac:dyDescent="0.35">
      <c r="A72612" s="46"/>
      <c r="H72612" s="103"/>
      <c r="AD72612" s="99"/>
      <c r="AF72612" s="46"/>
      <c r="AM72612" s="121"/>
      <c r="AO72612" s="46"/>
    </row>
    <row r="72613" spans="1:41" s="60" customFormat="1" hidden="1" x14ac:dyDescent="0.35">
      <c r="A72613" s="46"/>
      <c r="H72613" s="103"/>
      <c r="AD72613" s="99"/>
      <c r="AF72613" s="46"/>
      <c r="AM72613" s="121"/>
      <c r="AO72613" s="46"/>
    </row>
    <row r="72614" spans="1:41" s="60" customFormat="1" hidden="1" x14ac:dyDescent="0.35">
      <c r="A72614" s="46"/>
      <c r="H72614" s="103"/>
      <c r="AD72614" s="99"/>
      <c r="AF72614" s="46"/>
      <c r="AM72614" s="121"/>
      <c r="AO72614" s="46"/>
    </row>
    <row r="72615" spans="1:41" s="60" customFormat="1" hidden="1" x14ac:dyDescent="0.35">
      <c r="A72615" s="46"/>
      <c r="H72615" s="103"/>
      <c r="AD72615" s="99"/>
      <c r="AF72615" s="46"/>
      <c r="AM72615" s="121"/>
      <c r="AO72615" s="46"/>
    </row>
    <row r="72616" spans="1:41" s="60" customFormat="1" hidden="1" x14ac:dyDescent="0.35">
      <c r="A72616" s="46"/>
      <c r="H72616" s="103"/>
      <c r="AD72616" s="99"/>
      <c r="AF72616" s="46"/>
      <c r="AM72616" s="121"/>
      <c r="AO72616" s="46"/>
    </row>
    <row r="72617" spans="1:41" s="60" customFormat="1" hidden="1" x14ac:dyDescent="0.35">
      <c r="A72617" s="46"/>
      <c r="H72617" s="103"/>
      <c r="AD72617" s="99"/>
      <c r="AF72617" s="46"/>
      <c r="AM72617" s="121"/>
      <c r="AO72617" s="46"/>
    </row>
    <row r="72618" spans="1:41" s="60" customFormat="1" hidden="1" x14ac:dyDescent="0.35">
      <c r="A72618" s="46"/>
      <c r="H72618" s="103"/>
      <c r="AD72618" s="99"/>
      <c r="AF72618" s="46"/>
      <c r="AM72618" s="121"/>
      <c r="AO72618" s="46"/>
    </row>
    <row r="72619" spans="1:41" s="60" customFormat="1" hidden="1" x14ac:dyDescent="0.35">
      <c r="A72619" s="46"/>
      <c r="H72619" s="103"/>
      <c r="AD72619" s="99"/>
      <c r="AF72619" s="46"/>
      <c r="AM72619" s="121"/>
      <c r="AO72619" s="46"/>
    </row>
    <row r="72620" spans="1:41" s="60" customFormat="1" hidden="1" x14ac:dyDescent="0.35">
      <c r="A72620" s="46"/>
      <c r="H72620" s="103"/>
      <c r="AD72620" s="99"/>
      <c r="AF72620" s="46"/>
      <c r="AM72620" s="121"/>
      <c r="AO72620" s="46"/>
    </row>
    <row r="72621" spans="1:41" s="60" customFormat="1" hidden="1" x14ac:dyDescent="0.35">
      <c r="A72621" s="46"/>
      <c r="H72621" s="103"/>
      <c r="AD72621" s="99"/>
      <c r="AF72621" s="46"/>
      <c r="AM72621" s="121"/>
      <c r="AO72621" s="46"/>
    </row>
    <row r="72622" spans="1:41" s="60" customFormat="1" hidden="1" x14ac:dyDescent="0.35">
      <c r="A72622" s="46"/>
      <c r="H72622" s="103"/>
      <c r="AD72622" s="99"/>
      <c r="AF72622" s="46"/>
      <c r="AM72622" s="121"/>
      <c r="AO72622" s="46"/>
    </row>
    <row r="72623" spans="1:41" s="60" customFormat="1" hidden="1" x14ac:dyDescent="0.35">
      <c r="A72623" s="46"/>
      <c r="H72623" s="103"/>
      <c r="AD72623" s="99"/>
      <c r="AF72623" s="46"/>
      <c r="AM72623" s="121"/>
      <c r="AO72623" s="46"/>
    </row>
    <row r="72624" spans="1:41" s="60" customFormat="1" hidden="1" x14ac:dyDescent="0.35">
      <c r="A72624" s="46"/>
      <c r="H72624" s="103"/>
      <c r="AD72624" s="99"/>
      <c r="AF72624" s="46"/>
      <c r="AM72624" s="121"/>
      <c r="AO72624" s="46"/>
    </row>
    <row r="72625" spans="1:41" s="60" customFormat="1" hidden="1" x14ac:dyDescent="0.35">
      <c r="A72625" s="46"/>
      <c r="H72625" s="103"/>
      <c r="AD72625" s="99"/>
      <c r="AF72625" s="46"/>
      <c r="AM72625" s="121"/>
      <c r="AO72625" s="46"/>
    </row>
    <row r="72626" spans="1:41" s="60" customFormat="1" hidden="1" x14ac:dyDescent="0.35">
      <c r="A72626" s="46"/>
      <c r="H72626" s="103"/>
      <c r="AD72626" s="99"/>
      <c r="AF72626" s="46"/>
      <c r="AM72626" s="121"/>
      <c r="AO72626" s="46"/>
    </row>
    <row r="72627" spans="1:41" s="60" customFormat="1" hidden="1" x14ac:dyDescent="0.35">
      <c r="A72627" s="46"/>
      <c r="H72627" s="103"/>
      <c r="AD72627" s="99"/>
      <c r="AF72627" s="46"/>
      <c r="AM72627" s="121"/>
      <c r="AO72627" s="46"/>
    </row>
    <row r="72628" spans="1:41" s="60" customFormat="1" hidden="1" x14ac:dyDescent="0.35">
      <c r="A72628" s="46"/>
      <c r="H72628" s="103"/>
      <c r="AD72628" s="99"/>
      <c r="AF72628" s="46"/>
      <c r="AM72628" s="121"/>
      <c r="AO72628" s="46"/>
    </row>
    <row r="72629" spans="1:41" s="60" customFormat="1" hidden="1" x14ac:dyDescent="0.35">
      <c r="A72629" s="46"/>
      <c r="H72629" s="103"/>
      <c r="AD72629" s="99"/>
      <c r="AF72629" s="46"/>
      <c r="AM72629" s="121"/>
      <c r="AO72629" s="46"/>
    </row>
    <row r="72630" spans="1:41" s="60" customFormat="1" hidden="1" x14ac:dyDescent="0.35">
      <c r="A72630" s="46"/>
      <c r="H72630" s="103"/>
      <c r="AD72630" s="99"/>
      <c r="AF72630" s="46"/>
      <c r="AM72630" s="121"/>
      <c r="AO72630" s="46"/>
    </row>
    <row r="72631" spans="1:41" s="60" customFormat="1" hidden="1" x14ac:dyDescent="0.35">
      <c r="A72631" s="46"/>
      <c r="H72631" s="103"/>
      <c r="AD72631" s="99"/>
      <c r="AF72631" s="46"/>
      <c r="AM72631" s="121"/>
      <c r="AO72631" s="46"/>
    </row>
    <row r="72632" spans="1:41" s="60" customFormat="1" hidden="1" x14ac:dyDescent="0.35">
      <c r="A72632" s="46"/>
      <c r="H72632" s="103"/>
      <c r="AD72632" s="99"/>
      <c r="AF72632" s="46"/>
      <c r="AM72632" s="121"/>
      <c r="AO72632" s="46"/>
    </row>
    <row r="72633" spans="1:41" s="60" customFormat="1" hidden="1" x14ac:dyDescent="0.35">
      <c r="A72633" s="46"/>
      <c r="H72633" s="103"/>
      <c r="AD72633" s="99"/>
      <c r="AF72633" s="46"/>
      <c r="AM72633" s="121"/>
      <c r="AO72633" s="46"/>
    </row>
    <row r="72634" spans="1:41" s="60" customFormat="1" hidden="1" x14ac:dyDescent="0.35">
      <c r="A72634" s="46"/>
      <c r="H72634" s="103"/>
      <c r="AD72634" s="99"/>
      <c r="AF72634" s="46"/>
      <c r="AM72634" s="121"/>
      <c r="AO72634" s="46"/>
    </row>
    <row r="72635" spans="1:41" s="60" customFormat="1" hidden="1" x14ac:dyDescent="0.35">
      <c r="A72635" s="46"/>
      <c r="H72635" s="103"/>
      <c r="AD72635" s="99"/>
      <c r="AF72635" s="46"/>
      <c r="AM72635" s="121"/>
      <c r="AO72635" s="46"/>
    </row>
    <row r="72636" spans="1:41" s="60" customFormat="1" hidden="1" x14ac:dyDescent="0.35">
      <c r="A72636" s="46"/>
      <c r="H72636" s="103"/>
      <c r="AD72636" s="99"/>
      <c r="AF72636" s="46"/>
      <c r="AM72636" s="121"/>
      <c r="AO72636" s="46"/>
    </row>
    <row r="72637" spans="1:41" s="60" customFormat="1" hidden="1" x14ac:dyDescent="0.35">
      <c r="A72637" s="46"/>
      <c r="H72637" s="103"/>
      <c r="AD72637" s="99"/>
      <c r="AF72637" s="46"/>
      <c r="AM72637" s="121"/>
      <c r="AO72637" s="46"/>
    </row>
    <row r="72638" spans="1:41" s="60" customFormat="1" hidden="1" x14ac:dyDescent="0.35">
      <c r="A72638" s="46"/>
      <c r="H72638" s="103"/>
      <c r="AD72638" s="99"/>
      <c r="AF72638" s="46"/>
      <c r="AM72638" s="121"/>
      <c r="AO72638" s="46"/>
    </row>
    <row r="72639" spans="1:41" s="60" customFormat="1" hidden="1" x14ac:dyDescent="0.35">
      <c r="A72639" s="46"/>
      <c r="H72639" s="103"/>
      <c r="AD72639" s="99"/>
      <c r="AF72639" s="46"/>
      <c r="AM72639" s="121"/>
      <c r="AO72639" s="46"/>
    </row>
    <row r="72640" spans="1:41" s="60" customFormat="1" hidden="1" x14ac:dyDescent="0.35">
      <c r="A72640" s="46"/>
      <c r="H72640" s="103"/>
      <c r="AD72640" s="99"/>
      <c r="AF72640" s="46"/>
      <c r="AM72640" s="121"/>
      <c r="AO72640" s="46"/>
    </row>
    <row r="72641" spans="1:41" s="60" customFormat="1" hidden="1" x14ac:dyDescent="0.35">
      <c r="A72641" s="46"/>
      <c r="H72641" s="103"/>
      <c r="AD72641" s="99"/>
      <c r="AF72641" s="46"/>
      <c r="AM72641" s="121"/>
      <c r="AO72641" s="46"/>
    </row>
    <row r="72642" spans="1:41" s="60" customFormat="1" hidden="1" x14ac:dyDescent="0.35">
      <c r="A72642" s="46"/>
      <c r="H72642" s="103"/>
      <c r="AD72642" s="99"/>
      <c r="AF72642" s="46"/>
      <c r="AM72642" s="121"/>
      <c r="AO72642" s="46"/>
    </row>
    <row r="72643" spans="1:41" s="60" customFormat="1" hidden="1" x14ac:dyDescent="0.35">
      <c r="A72643" s="46"/>
      <c r="H72643" s="103"/>
      <c r="AD72643" s="99"/>
      <c r="AF72643" s="46"/>
      <c r="AM72643" s="121"/>
      <c r="AO72643" s="46"/>
    </row>
    <row r="72644" spans="1:41" s="60" customFormat="1" hidden="1" x14ac:dyDescent="0.35">
      <c r="A72644" s="46"/>
      <c r="H72644" s="103"/>
      <c r="AD72644" s="99"/>
      <c r="AF72644" s="46"/>
      <c r="AM72644" s="121"/>
      <c r="AO72644" s="46"/>
    </row>
    <row r="72645" spans="1:41" s="60" customFormat="1" hidden="1" x14ac:dyDescent="0.35">
      <c r="A72645" s="46"/>
      <c r="H72645" s="103"/>
      <c r="AD72645" s="99"/>
      <c r="AF72645" s="46"/>
      <c r="AM72645" s="121"/>
      <c r="AO72645" s="46"/>
    </row>
    <row r="72646" spans="1:41" s="60" customFormat="1" hidden="1" x14ac:dyDescent="0.35">
      <c r="A72646" s="46"/>
      <c r="H72646" s="103"/>
      <c r="AD72646" s="99"/>
      <c r="AF72646" s="46"/>
      <c r="AM72646" s="121"/>
      <c r="AO72646" s="46"/>
    </row>
    <row r="72647" spans="1:41" s="60" customFormat="1" hidden="1" x14ac:dyDescent="0.35">
      <c r="A72647" s="46"/>
      <c r="H72647" s="103"/>
      <c r="AD72647" s="99"/>
      <c r="AF72647" s="46"/>
      <c r="AM72647" s="121"/>
      <c r="AO72647" s="46"/>
    </row>
    <row r="72648" spans="1:41" s="60" customFormat="1" hidden="1" x14ac:dyDescent="0.35">
      <c r="A72648" s="46"/>
      <c r="H72648" s="103"/>
      <c r="AD72648" s="99"/>
      <c r="AF72648" s="46"/>
      <c r="AM72648" s="121"/>
      <c r="AO72648" s="46"/>
    </row>
    <row r="72649" spans="1:41" s="60" customFormat="1" hidden="1" x14ac:dyDescent="0.35">
      <c r="A72649" s="46"/>
      <c r="H72649" s="103"/>
      <c r="AD72649" s="99"/>
      <c r="AF72649" s="46"/>
      <c r="AM72649" s="121"/>
      <c r="AO72649" s="46"/>
    </row>
    <row r="72650" spans="1:41" s="60" customFormat="1" hidden="1" x14ac:dyDescent="0.35">
      <c r="A72650" s="46"/>
      <c r="H72650" s="103"/>
      <c r="AD72650" s="99"/>
      <c r="AF72650" s="46"/>
      <c r="AM72650" s="121"/>
      <c r="AO72650" s="46"/>
    </row>
    <row r="72651" spans="1:41" s="60" customFormat="1" hidden="1" x14ac:dyDescent="0.35">
      <c r="A72651" s="46"/>
      <c r="H72651" s="103"/>
      <c r="AD72651" s="99"/>
      <c r="AF72651" s="46"/>
      <c r="AM72651" s="121"/>
      <c r="AO72651" s="46"/>
    </row>
    <row r="72652" spans="1:41" s="60" customFormat="1" hidden="1" x14ac:dyDescent="0.35">
      <c r="A72652" s="46"/>
      <c r="H72652" s="103"/>
      <c r="AD72652" s="99"/>
      <c r="AF72652" s="46"/>
      <c r="AM72652" s="121"/>
      <c r="AO72652" s="46"/>
    </row>
    <row r="72653" spans="1:41" s="60" customFormat="1" hidden="1" x14ac:dyDescent="0.35">
      <c r="A72653" s="46"/>
      <c r="H72653" s="103"/>
      <c r="AD72653" s="99"/>
      <c r="AF72653" s="46"/>
      <c r="AM72653" s="121"/>
      <c r="AO72653" s="46"/>
    </row>
    <row r="72654" spans="1:41" s="60" customFormat="1" hidden="1" x14ac:dyDescent="0.35">
      <c r="A72654" s="46"/>
      <c r="H72654" s="103"/>
      <c r="AD72654" s="99"/>
      <c r="AF72654" s="46"/>
      <c r="AM72654" s="121"/>
      <c r="AO72654" s="46"/>
    </row>
    <row r="72655" spans="1:41" s="60" customFormat="1" hidden="1" x14ac:dyDescent="0.35">
      <c r="A72655" s="46"/>
      <c r="H72655" s="103"/>
      <c r="AD72655" s="99"/>
      <c r="AF72655" s="46"/>
      <c r="AM72655" s="121"/>
      <c r="AO72655" s="46"/>
    </row>
    <row r="72656" spans="1:41" s="60" customFormat="1" hidden="1" x14ac:dyDescent="0.35">
      <c r="A72656" s="46"/>
      <c r="H72656" s="103"/>
      <c r="AD72656" s="99"/>
      <c r="AF72656" s="46"/>
      <c r="AM72656" s="121"/>
      <c r="AO72656" s="46"/>
    </row>
    <row r="72657" spans="1:41" s="60" customFormat="1" hidden="1" x14ac:dyDescent="0.35">
      <c r="A72657" s="46"/>
      <c r="H72657" s="103"/>
      <c r="AD72657" s="99"/>
      <c r="AF72657" s="46"/>
      <c r="AM72657" s="121"/>
      <c r="AO72657" s="46"/>
    </row>
    <row r="72658" spans="1:41" s="60" customFormat="1" hidden="1" x14ac:dyDescent="0.35">
      <c r="A72658" s="46"/>
      <c r="H72658" s="103"/>
      <c r="AD72658" s="99"/>
      <c r="AF72658" s="46"/>
      <c r="AM72658" s="121"/>
      <c r="AO72658" s="46"/>
    </row>
    <row r="72659" spans="1:41" s="60" customFormat="1" hidden="1" x14ac:dyDescent="0.35">
      <c r="A72659" s="46"/>
      <c r="H72659" s="103"/>
      <c r="AD72659" s="99"/>
      <c r="AF72659" s="46"/>
      <c r="AM72659" s="121"/>
      <c r="AO72659" s="46"/>
    </row>
    <row r="72660" spans="1:41" s="60" customFormat="1" hidden="1" x14ac:dyDescent="0.35">
      <c r="A72660" s="46"/>
      <c r="H72660" s="103"/>
      <c r="AD72660" s="99"/>
      <c r="AF72660" s="46"/>
      <c r="AM72660" s="121"/>
      <c r="AO72660" s="46"/>
    </row>
    <row r="72661" spans="1:41" s="60" customFormat="1" hidden="1" x14ac:dyDescent="0.35">
      <c r="A72661" s="46"/>
      <c r="H72661" s="103"/>
      <c r="AD72661" s="99"/>
      <c r="AF72661" s="46"/>
      <c r="AM72661" s="121"/>
      <c r="AO72661" s="46"/>
    </row>
    <row r="72662" spans="1:41" s="60" customFormat="1" hidden="1" x14ac:dyDescent="0.35">
      <c r="A72662" s="46"/>
      <c r="H72662" s="103"/>
      <c r="AD72662" s="99"/>
      <c r="AF72662" s="46"/>
      <c r="AM72662" s="121"/>
      <c r="AO72662" s="46"/>
    </row>
    <row r="72663" spans="1:41" s="60" customFormat="1" hidden="1" x14ac:dyDescent="0.35">
      <c r="A72663" s="46"/>
      <c r="H72663" s="103"/>
      <c r="AD72663" s="99"/>
      <c r="AF72663" s="46"/>
      <c r="AM72663" s="121"/>
      <c r="AO72663" s="46"/>
    </row>
    <row r="72664" spans="1:41" s="60" customFormat="1" hidden="1" x14ac:dyDescent="0.35">
      <c r="A72664" s="46"/>
      <c r="H72664" s="103"/>
      <c r="AD72664" s="99"/>
      <c r="AF72664" s="46"/>
      <c r="AM72664" s="121"/>
      <c r="AO72664" s="46"/>
    </row>
    <row r="72665" spans="1:41" s="60" customFormat="1" hidden="1" x14ac:dyDescent="0.35">
      <c r="A72665" s="46"/>
      <c r="H72665" s="103"/>
      <c r="AD72665" s="99"/>
      <c r="AF72665" s="46"/>
      <c r="AM72665" s="121"/>
      <c r="AO72665" s="46"/>
    </row>
    <row r="72666" spans="1:41" s="60" customFormat="1" hidden="1" x14ac:dyDescent="0.35">
      <c r="A72666" s="46"/>
      <c r="H72666" s="103"/>
      <c r="AD72666" s="99"/>
      <c r="AF72666" s="46"/>
      <c r="AM72666" s="121"/>
      <c r="AO72666" s="46"/>
    </row>
    <row r="72667" spans="1:41" s="60" customFormat="1" hidden="1" x14ac:dyDescent="0.35">
      <c r="A72667" s="46"/>
      <c r="H72667" s="103"/>
      <c r="AD72667" s="99"/>
      <c r="AF72667" s="46"/>
      <c r="AM72667" s="121"/>
      <c r="AO72667" s="46"/>
    </row>
    <row r="72668" spans="1:41" s="60" customFormat="1" hidden="1" x14ac:dyDescent="0.35">
      <c r="A72668" s="46"/>
      <c r="H72668" s="103"/>
      <c r="AD72668" s="99"/>
      <c r="AF72668" s="46"/>
      <c r="AM72668" s="121"/>
      <c r="AO72668" s="46"/>
    </row>
    <row r="72669" spans="1:41" s="60" customFormat="1" hidden="1" x14ac:dyDescent="0.35">
      <c r="A72669" s="46"/>
      <c r="H72669" s="103"/>
      <c r="AD72669" s="99"/>
      <c r="AF72669" s="46"/>
      <c r="AM72669" s="121"/>
      <c r="AO72669" s="46"/>
    </row>
    <row r="72670" spans="1:41" s="60" customFormat="1" hidden="1" x14ac:dyDescent="0.35">
      <c r="A72670" s="46"/>
      <c r="H72670" s="103"/>
      <c r="AD72670" s="99"/>
      <c r="AF72670" s="46"/>
      <c r="AM72670" s="121"/>
      <c r="AO72670" s="46"/>
    </row>
    <row r="72671" spans="1:41" s="60" customFormat="1" hidden="1" x14ac:dyDescent="0.35">
      <c r="A72671" s="46"/>
      <c r="H72671" s="103"/>
      <c r="AD72671" s="99"/>
      <c r="AF72671" s="46"/>
      <c r="AM72671" s="121"/>
      <c r="AO72671" s="46"/>
    </row>
    <row r="72672" spans="1:41" s="60" customFormat="1" hidden="1" x14ac:dyDescent="0.35">
      <c r="A72672" s="46"/>
      <c r="H72672" s="103"/>
      <c r="AD72672" s="99"/>
      <c r="AF72672" s="46"/>
      <c r="AM72672" s="121"/>
      <c r="AO72672" s="46"/>
    </row>
    <row r="72673" spans="1:41" s="60" customFormat="1" hidden="1" x14ac:dyDescent="0.35">
      <c r="A72673" s="46"/>
      <c r="H72673" s="103"/>
      <c r="AD72673" s="99"/>
      <c r="AF72673" s="46"/>
      <c r="AM72673" s="121"/>
      <c r="AO72673" s="46"/>
    </row>
    <row r="72674" spans="1:41" s="60" customFormat="1" hidden="1" x14ac:dyDescent="0.35">
      <c r="A72674" s="46"/>
      <c r="H72674" s="103"/>
      <c r="AD72674" s="99"/>
      <c r="AF72674" s="46"/>
      <c r="AM72674" s="121"/>
      <c r="AO72674" s="46"/>
    </row>
    <row r="72675" spans="1:41" s="60" customFormat="1" hidden="1" x14ac:dyDescent="0.35">
      <c r="A72675" s="46"/>
      <c r="H72675" s="103"/>
      <c r="AD72675" s="99"/>
      <c r="AF72675" s="46"/>
      <c r="AM72675" s="121"/>
      <c r="AO72675" s="46"/>
    </row>
    <row r="72676" spans="1:41" s="60" customFormat="1" hidden="1" x14ac:dyDescent="0.35">
      <c r="A72676" s="46"/>
      <c r="H72676" s="103"/>
      <c r="AD72676" s="99"/>
      <c r="AF72676" s="46"/>
      <c r="AM72676" s="121"/>
      <c r="AO72676" s="46"/>
    </row>
    <row r="72677" spans="1:41" s="60" customFormat="1" hidden="1" x14ac:dyDescent="0.35">
      <c r="A72677" s="46"/>
      <c r="H72677" s="103"/>
      <c r="AD72677" s="99"/>
      <c r="AF72677" s="46"/>
      <c r="AM72677" s="121"/>
      <c r="AO72677" s="46"/>
    </row>
    <row r="72678" spans="1:41" s="60" customFormat="1" hidden="1" x14ac:dyDescent="0.35">
      <c r="A72678" s="46"/>
      <c r="H72678" s="103"/>
      <c r="AD72678" s="99"/>
      <c r="AF72678" s="46"/>
      <c r="AM72678" s="121"/>
      <c r="AO72678" s="46"/>
    </row>
    <row r="72679" spans="1:41" s="60" customFormat="1" hidden="1" x14ac:dyDescent="0.35">
      <c r="A72679" s="46"/>
      <c r="H72679" s="103"/>
      <c r="AD72679" s="99"/>
      <c r="AF72679" s="46"/>
      <c r="AM72679" s="121"/>
      <c r="AO72679" s="46"/>
    </row>
    <row r="72680" spans="1:41" s="60" customFormat="1" hidden="1" x14ac:dyDescent="0.35">
      <c r="A72680" s="46"/>
      <c r="H72680" s="103"/>
      <c r="AD72680" s="99"/>
      <c r="AF72680" s="46"/>
      <c r="AM72680" s="121"/>
      <c r="AO72680" s="46"/>
    </row>
    <row r="72681" spans="1:41" s="60" customFormat="1" hidden="1" x14ac:dyDescent="0.35">
      <c r="A72681" s="46"/>
      <c r="H72681" s="103"/>
      <c r="AD72681" s="99"/>
      <c r="AF72681" s="46"/>
      <c r="AM72681" s="121"/>
      <c r="AO72681" s="46"/>
    </row>
    <row r="72682" spans="1:41" s="60" customFormat="1" hidden="1" x14ac:dyDescent="0.35">
      <c r="A72682" s="46"/>
      <c r="H72682" s="103"/>
      <c r="AD72682" s="99"/>
      <c r="AF72682" s="46"/>
      <c r="AM72682" s="121"/>
      <c r="AO72682" s="46"/>
    </row>
    <row r="72683" spans="1:41" s="60" customFormat="1" hidden="1" x14ac:dyDescent="0.35">
      <c r="A72683" s="46"/>
      <c r="H72683" s="103"/>
      <c r="AD72683" s="99"/>
      <c r="AF72683" s="46"/>
      <c r="AM72683" s="121"/>
      <c r="AO72683" s="46"/>
    </row>
    <row r="72684" spans="1:41" s="60" customFormat="1" hidden="1" x14ac:dyDescent="0.35">
      <c r="A72684" s="46"/>
      <c r="H72684" s="103"/>
      <c r="AD72684" s="99"/>
      <c r="AF72684" s="46"/>
      <c r="AM72684" s="121"/>
      <c r="AO72684" s="46"/>
    </row>
    <row r="72685" spans="1:41" s="60" customFormat="1" hidden="1" x14ac:dyDescent="0.35">
      <c r="A72685" s="46"/>
      <c r="H72685" s="103"/>
      <c r="AD72685" s="99"/>
      <c r="AF72685" s="46"/>
      <c r="AM72685" s="121"/>
      <c r="AO72685" s="46"/>
    </row>
    <row r="72686" spans="1:41" s="60" customFormat="1" hidden="1" x14ac:dyDescent="0.35">
      <c r="A72686" s="46"/>
      <c r="H72686" s="103"/>
      <c r="AD72686" s="99"/>
      <c r="AF72686" s="46"/>
      <c r="AM72686" s="121"/>
      <c r="AO72686" s="46"/>
    </row>
    <row r="72687" spans="1:41" s="60" customFormat="1" hidden="1" x14ac:dyDescent="0.35">
      <c r="A72687" s="46"/>
      <c r="H72687" s="103"/>
      <c r="AD72687" s="99"/>
      <c r="AF72687" s="46"/>
      <c r="AM72687" s="121"/>
      <c r="AO72687" s="46"/>
    </row>
    <row r="72688" spans="1:41" s="60" customFormat="1" hidden="1" x14ac:dyDescent="0.35">
      <c r="A72688" s="46"/>
      <c r="H72688" s="103"/>
      <c r="AD72688" s="99"/>
      <c r="AF72688" s="46"/>
      <c r="AM72688" s="121"/>
      <c r="AO72688" s="46"/>
    </row>
    <row r="72689" spans="1:41" s="60" customFormat="1" hidden="1" x14ac:dyDescent="0.35">
      <c r="A72689" s="46"/>
      <c r="H72689" s="103"/>
      <c r="AD72689" s="99"/>
      <c r="AF72689" s="46"/>
      <c r="AM72689" s="121"/>
      <c r="AO72689" s="46"/>
    </row>
    <row r="72690" spans="1:41" s="60" customFormat="1" hidden="1" x14ac:dyDescent="0.35">
      <c r="A72690" s="46"/>
      <c r="H72690" s="103"/>
      <c r="AD72690" s="99"/>
      <c r="AF72690" s="46"/>
      <c r="AM72690" s="121"/>
      <c r="AO72690" s="46"/>
    </row>
    <row r="72691" spans="1:41" s="60" customFormat="1" hidden="1" x14ac:dyDescent="0.35">
      <c r="A72691" s="46"/>
      <c r="H72691" s="103"/>
      <c r="AD72691" s="99"/>
      <c r="AF72691" s="46"/>
      <c r="AM72691" s="121"/>
      <c r="AO72691" s="46"/>
    </row>
    <row r="72692" spans="1:41" s="60" customFormat="1" hidden="1" x14ac:dyDescent="0.35">
      <c r="A72692" s="46"/>
      <c r="H72692" s="103"/>
      <c r="AD72692" s="99"/>
      <c r="AF72692" s="46"/>
      <c r="AM72692" s="121"/>
      <c r="AO72692" s="46"/>
    </row>
    <row r="72693" spans="1:41" s="60" customFormat="1" hidden="1" x14ac:dyDescent="0.35">
      <c r="A72693" s="46"/>
      <c r="H72693" s="103"/>
      <c r="AD72693" s="99"/>
      <c r="AF72693" s="46"/>
      <c r="AM72693" s="121"/>
      <c r="AO72693" s="46"/>
    </row>
    <row r="72694" spans="1:41" s="60" customFormat="1" hidden="1" x14ac:dyDescent="0.35">
      <c r="A72694" s="46"/>
      <c r="H72694" s="103"/>
      <c r="AD72694" s="99"/>
      <c r="AF72694" s="46"/>
      <c r="AM72694" s="121"/>
      <c r="AO72694" s="46"/>
    </row>
    <row r="72695" spans="1:41" s="60" customFormat="1" hidden="1" x14ac:dyDescent="0.35">
      <c r="A72695" s="46"/>
      <c r="H72695" s="103"/>
      <c r="AD72695" s="99"/>
      <c r="AF72695" s="46"/>
      <c r="AM72695" s="121"/>
      <c r="AO72695" s="46"/>
    </row>
    <row r="72696" spans="1:41" s="60" customFormat="1" hidden="1" x14ac:dyDescent="0.35">
      <c r="A72696" s="46"/>
      <c r="H72696" s="103"/>
      <c r="AD72696" s="99"/>
      <c r="AF72696" s="46"/>
      <c r="AM72696" s="121"/>
      <c r="AO72696" s="46"/>
    </row>
    <row r="72697" spans="1:41" s="60" customFormat="1" hidden="1" x14ac:dyDescent="0.35">
      <c r="A72697" s="46"/>
      <c r="H72697" s="103"/>
      <c r="AD72697" s="99"/>
      <c r="AF72697" s="46"/>
      <c r="AM72697" s="121"/>
      <c r="AO72697" s="46"/>
    </row>
    <row r="72698" spans="1:41" s="60" customFormat="1" hidden="1" x14ac:dyDescent="0.35">
      <c r="A72698" s="46"/>
      <c r="H72698" s="103"/>
      <c r="AD72698" s="99"/>
      <c r="AF72698" s="46"/>
      <c r="AM72698" s="121"/>
      <c r="AO72698" s="46"/>
    </row>
    <row r="72699" spans="1:41" s="60" customFormat="1" hidden="1" x14ac:dyDescent="0.35">
      <c r="A72699" s="46"/>
      <c r="H72699" s="103"/>
      <c r="AD72699" s="99"/>
      <c r="AF72699" s="46"/>
      <c r="AM72699" s="121"/>
      <c r="AO72699" s="46"/>
    </row>
    <row r="72700" spans="1:41" s="60" customFormat="1" hidden="1" x14ac:dyDescent="0.35">
      <c r="A72700" s="46"/>
      <c r="H72700" s="103"/>
      <c r="AD72700" s="99"/>
      <c r="AF72700" s="46"/>
      <c r="AM72700" s="121"/>
      <c r="AO72700" s="46"/>
    </row>
    <row r="72701" spans="1:41" s="60" customFormat="1" hidden="1" x14ac:dyDescent="0.35">
      <c r="A72701" s="46"/>
      <c r="H72701" s="103"/>
      <c r="AD72701" s="99"/>
      <c r="AF72701" s="46"/>
      <c r="AM72701" s="121"/>
      <c r="AO72701" s="46"/>
    </row>
    <row r="72702" spans="1:41" s="60" customFormat="1" hidden="1" x14ac:dyDescent="0.35">
      <c r="A72702" s="46"/>
      <c r="H72702" s="103"/>
      <c r="AD72702" s="99"/>
      <c r="AF72702" s="46"/>
      <c r="AM72702" s="121"/>
      <c r="AO72702" s="46"/>
    </row>
    <row r="72703" spans="1:41" s="60" customFormat="1" hidden="1" x14ac:dyDescent="0.35">
      <c r="A72703" s="46"/>
      <c r="H72703" s="103"/>
      <c r="AD72703" s="99"/>
      <c r="AF72703" s="46"/>
      <c r="AM72703" s="121"/>
      <c r="AO72703" s="46"/>
    </row>
    <row r="72704" spans="1:41" s="60" customFormat="1" hidden="1" x14ac:dyDescent="0.35">
      <c r="A72704" s="46"/>
      <c r="H72704" s="103"/>
      <c r="AD72704" s="99"/>
      <c r="AF72704" s="46"/>
      <c r="AM72704" s="121"/>
      <c r="AO72704" s="46"/>
    </row>
    <row r="72705" spans="1:41" s="60" customFormat="1" hidden="1" x14ac:dyDescent="0.35">
      <c r="A72705" s="46"/>
      <c r="H72705" s="103"/>
      <c r="AD72705" s="99"/>
      <c r="AF72705" s="46"/>
      <c r="AM72705" s="121"/>
      <c r="AO72705" s="46"/>
    </row>
    <row r="72706" spans="1:41" s="60" customFormat="1" hidden="1" x14ac:dyDescent="0.35">
      <c r="A72706" s="46"/>
      <c r="H72706" s="103"/>
      <c r="AD72706" s="99"/>
      <c r="AF72706" s="46"/>
      <c r="AM72706" s="121"/>
      <c r="AO72706" s="46"/>
    </row>
    <row r="72707" spans="1:41" s="60" customFormat="1" hidden="1" x14ac:dyDescent="0.35">
      <c r="A72707" s="46"/>
      <c r="H72707" s="103"/>
      <c r="AD72707" s="99"/>
      <c r="AF72707" s="46"/>
      <c r="AM72707" s="121"/>
      <c r="AO72707" s="46"/>
    </row>
    <row r="72708" spans="1:41" s="60" customFormat="1" hidden="1" x14ac:dyDescent="0.35">
      <c r="A72708" s="46"/>
      <c r="H72708" s="103"/>
      <c r="AD72708" s="99"/>
      <c r="AF72708" s="46"/>
      <c r="AM72708" s="121"/>
      <c r="AO72708" s="46"/>
    </row>
    <row r="72709" spans="1:41" s="60" customFormat="1" hidden="1" x14ac:dyDescent="0.35">
      <c r="A72709" s="46"/>
      <c r="H72709" s="103"/>
      <c r="AD72709" s="99"/>
      <c r="AF72709" s="46"/>
      <c r="AM72709" s="121"/>
      <c r="AO72709" s="46"/>
    </row>
    <row r="72710" spans="1:41" s="60" customFormat="1" hidden="1" x14ac:dyDescent="0.35">
      <c r="A72710" s="46"/>
      <c r="H72710" s="103"/>
      <c r="AD72710" s="99"/>
      <c r="AF72710" s="46"/>
      <c r="AM72710" s="121"/>
      <c r="AO72710" s="46"/>
    </row>
    <row r="72711" spans="1:41" s="60" customFormat="1" hidden="1" x14ac:dyDescent="0.35">
      <c r="A72711" s="46"/>
      <c r="H72711" s="103"/>
      <c r="AD72711" s="99"/>
      <c r="AF72711" s="46"/>
      <c r="AM72711" s="121"/>
      <c r="AO72711" s="46"/>
    </row>
    <row r="72712" spans="1:41" s="60" customFormat="1" hidden="1" x14ac:dyDescent="0.35">
      <c r="A72712" s="46"/>
      <c r="H72712" s="103"/>
      <c r="AD72712" s="99"/>
      <c r="AF72712" s="46"/>
      <c r="AM72712" s="121"/>
      <c r="AO72712" s="46"/>
    </row>
    <row r="72713" spans="1:41" s="60" customFormat="1" hidden="1" x14ac:dyDescent="0.35">
      <c r="A72713" s="46"/>
      <c r="H72713" s="103"/>
      <c r="AD72713" s="99"/>
      <c r="AF72713" s="46"/>
      <c r="AM72713" s="121"/>
      <c r="AO72713" s="46"/>
    </row>
    <row r="72714" spans="1:41" s="60" customFormat="1" hidden="1" x14ac:dyDescent="0.35">
      <c r="A72714" s="46"/>
      <c r="H72714" s="103"/>
      <c r="AD72714" s="99"/>
      <c r="AF72714" s="46"/>
      <c r="AM72714" s="121"/>
      <c r="AO72714" s="46"/>
    </row>
    <row r="72715" spans="1:41" s="60" customFormat="1" hidden="1" x14ac:dyDescent="0.35">
      <c r="A72715" s="46"/>
      <c r="H72715" s="103"/>
      <c r="AD72715" s="99"/>
      <c r="AF72715" s="46"/>
      <c r="AM72715" s="121"/>
      <c r="AO72715" s="46"/>
    </row>
    <row r="72716" spans="1:41" s="60" customFormat="1" hidden="1" x14ac:dyDescent="0.35">
      <c r="A72716" s="46"/>
      <c r="H72716" s="103"/>
      <c r="AD72716" s="99"/>
      <c r="AF72716" s="46"/>
      <c r="AM72716" s="121"/>
      <c r="AO72716" s="46"/>
    </row>
    <row r="72717" spans="1:41" s="60" customFormat="1" hidden="1" x14ac:dyDescent="0.35">
      <c r="A72717" s="46"/>
      <c r="H72717" s="103"/>
      <c r="AD72717" s="99"/>
      <c r="AF72717" s="46"/>
      <c r="AM72717" s="121"/>
      <c r="AO72717" s="46"/>
    </row>
    <row r="72718" spans="1:41" s="60" customFormat="1" hidden="1" x14ac:dyDescent="0.35">
      <c r="A72718" s="46"/>
      <c r="H72718" s="103"/>
      <c r="AD72718" s="99"/>
      <c r="AF72718" s="46"/>
      <c r="AM72718" s="121"/>
      <c r="AO72718" s="46"/>
    </row>
    <row r="72719" spans="1:41" s="60" customFormat="1" hidden="1" x14ac:dyDescent="0.35">
      <c r="A72719" s="46"/>
      <c r="H72719" s="103"/>
      <c r="AD72719" s="99"/>
      <c r="AF72719" s="46"/>
      <c r="AM72719" s="121"/>
      <c r="AO72719" s="46"/>
    </row>
    <row r="72720" spans="1:41" s="60" customFormat="1" hidden="1" x14ac:dyDescent="0.35">
      <c r="A72720" s="46"/>
      <c r="H72720" s="103"/>
      <c r="AD72720" s="99"/>
      <c r="AF72720" s="46"/>
      <c r="AM72720" s="121"/>
      <c r="AO72720" s="46"/>
    </row>
    <row r="72721" spans="1:41" s="60" customFormat="1" hidden="1" x14ac:dyDescent="0.35">
      <c r="A72721" s="46"/>
      <c r="H72721" s="103"/>
      <c r="AD72721" s="99"/>
      <c r="AF72721" s="46"/>
      <c r="AM72721" s="121"/>
      <c r="AO72721" s="46"/>
    </row>
    <row r="72722" spans="1:41" s="60" customFormat="1" hidden="1" x14ac:dyDescent="0.35">
      <c r="A72722" s="46"/>
      <c r="H72722" s="103"/>
      <c r="AD72722" s="99"/>
      <c r="AF72722" s="46"/>
      <c r="AM72722" s="121"/>
      <c r="AO72722" s="46"/>
    </row>
    <row r="72723" spans="1:41" s="60" customFormat="1" hidden="1" x14ac:dyDescent="0.35">
      <c r="A72723" s="46"/>
      <c r="H72723" s="103"/>
      <c r="AD72723" s="99"/>
      <c r="AF72723" s="46"/>
      <c r="AM72723" s="121"/>
      <c r="AO72723" s="46"/>
    </row>
    <row r="72724" spans="1:41" s="60" customFormat="1" hidden="1" x14ac:dyDescent="0.35">
      <c r="A72724" s="46"/>
      <c r="H72724" s="103"/>
      <c r="AD72724" s="99"/>
      <c r="AF72724" s="46"/>
      <c r="AM72724" s="121"/>
      <c r="AO72724" s="46"/>
    </row>
    <row r="72725" spans="1:41" s="60" customFormat="1" hidden="1" x14ac:dyDescent="0.35">
      <c r="A72725" s="46"/>
      <c r="H72725" s="103"/>
      <c r="AD72725" s="99"/>
      <c r="AF72725" s="46"/>
      <c r="AM72725" s="121"/>
      <c r="AO72725" s="46"/>
    </row>
    <row r="72726" spans="1:41" s="60" customFormat="1" hidden="1" x14ac:dyDescent="0.35">
      <c r="A72726" s="46"/>
      <c r="H72726" s="103"/>
      <c r="AD72726" s="99"/>
      <c r="AF72726" s="46"/>
      <c r="AM72726" s="121"/>
      <c r="AO72726" s="46"/>
    </row>
    <row r="72727" spans="1:41" s="60" customFormat="1" hidden="1" x14ac:dyDescent="0.35">
      <c r="A72727" s="46"/>
      <c r="H72727" s="103"/>
      <c r="AD72727" s="99"/>
      <c r="AF72727" s="46"/>
      <c r="AM72727" s="121"/>
      <c r="AO72727" s="46"/>
    </row>
    <row r="72728" spans="1:41" s="60" customFormat="1" hidden="1" x14ac:dyDescent="0.35">
      <c r="A72728" s="46"/>
      <c r="H72728" s="103"/>
      <c r="AD72728" s="99"/>
      <c r="AF72728" s="46"/>
      <c r="AM72728" s="121"/>
      <c r="AO72728" s="46"/>
    </row>
    <row r="72729" spans="1:41" s="60" customFormat="1" hidden="1" x14ac:dyDescent="0.35">
      <c r="A72729" s="46"/>
      <c r="H72729" s="103"/>
      <c r="AD72729" s="99"/>
      <c r="AF72729" s="46"/>
      <c r="AM72729" s="121"/>
      <c r="AO72729" s="46"/>
    </row>
    <row r="72730" spans="1:41" s="60" customFormat="1" hidden="1" x14ac:dyDescent="0.35">
      <c r="A72730" s="46"/>
      <c r="H72730" s="103"/>
      <c r="AD72730" s="99"/>
      <c r="AF72730" s="46"/>
      <c r="AM72730" s="121"/>
      <c r="AO72730" s="46"/>
    </row>
    <row r="72731" spans="1:41" s="60" customFormat="1" hidden="1" x14ac:dyDescent="0.35">
      <c r="A72731" s="46"/>
      <c r="H72731" s="103"/>
      <c r="AD72731" s="99"/>
      <c r="AF72731" s="46"/>
      <c r="AM72731" s="121"/>
      <c r="AO72731" s="46"/>
    </row>
    <row r="72732" spans="1:41" s="60" customFormat="1" hidden="1" x14ac:dyDescent="0.35">
      <c r="A72732" s="46"/>
      <c r="H72732" s="103"/>
      <c r="AD72732" s="99"/>
      <c r="AF72732" s="46"/>
      <c r="AM72732" s="121"/>
      <c r="AO72732" s="46"/>
    </row>
    <row r="72733" spans="1:41" s="60" customFormat="1" hidden="1" x14ac:dyDescent="0.35">
      <c r="A72733" s="46"/>
      <c r="H72733" s="103"/>
      <c r="AD72733" s="99"/>
      <c r="AF72733" s="46"/>
      <c r="AM72733" s="121"/>
      <c r="AO72733" s="46"/>
    </row>
    <row r="72734" spans="1:41" s="60" customFormat="1" hidden="1" x14ac:dyDescent="0.35">
      <c r="A72734" s="46"/>
      <c r="H72734" s="103"/>
      <c r="AD72734" s="99"/>
      <c r="AF72734" s="46"/>
      <c r="AM72734" s="121"/>
      <c r="AO72734" s="46"/>
    </row>
    <row r="72735" spans="1:41" s="60" customFormat="1" hidden="1" x14ac:dyDescent="0.35">
      <c r="A72735" s="46"/>
      <c r="H72735" s="103"/>
      <c r="AD72735" s="99"/>
      <c r="AF72735" s="46"/>
      <c r="AM72735" s="121"/>
      <c r="AO72735" s="46"/>
    </row>
    <row r="72736" spans="1:41" s="60" customFormat="1" hidden="1" x14ac:dyDescent="0.35">
      <c r="A72736" s="46"/>
      <c r="H72736" s="103"/>
      <c r="AD72736" s="99"/>
      <c r="AF72736" s="46"/>
      <c r="AM72736" s="121"/>
      <c r="AO72736" s="46"/>
    </row>
    <row r="72737" spans="1:41" s="60" customFormat="1" hidden="1" x14ac:dyDescent="0.35">
      <c r="A72737" s="46"/>
      <c r="H72737" s="103"/>
      <c r="AD72737" s="99"/>
      <c r="AF72737" s="46"/>
      <c r="AM72737" s="121"/>
      <c r="AO72737" s="46"/>
    </row>
    <row r="72738" spans="1:41" s="60" customFormat="1" hidden="1" x14ac:dyDescent="0.35">
      <c r="A72738" s="46"/>
      <c r="H72738" s="103"/>
      <c r="AD72738" s="99"/>
      <c r="AF72738" s="46"/>
      <c r="AM72738" s="121"/>
      <c r="AO72738" s="46"/>
    </row>
    <row r="72739" spans="1:41" s="60" customFormat="1" hidden="1" x14ac:dyDescent="0.35">
      <c r="A72739" s="46"/>
      <c r="H72739" s="103"/>
      <c r="AD72739" s="99"/>
      <c r="AF72739" s="46"/>
      <c r="AM72739" s="121"/>
      <c r="AO72739" s="46"/>
    </row>
    <row r="72740" spans="1:41" s="60" customFormat="1" hidden="1" x14ac:dyDescent="0.35">
      <c r="A72740" s="46"/>
      <c r="H72740" s="103"/>
      <c r="AD72740" s="99"/>
      <c r="AF72740" s="46"/>
      <c r="AM72740" s="121"/>
      <c r="AO72740" s="46"/>
    </row>
    <row r="72741" spans="1:41" s="60" customFormat="1" hidden="1" x14ac:dyDescent="0.35">
      <c r="A72741" s="46"/>
      <c r="H72741" s="103"/>
      <c r="AD72741" s="99"/>
      <c r="AF72741" s="46"/>
      <c r="AM72741" s="121"/>
      <c r="AO72741" s="46"/>
    </row>
    <row r="72742" spans="1:41" s="60" customFormat="1" hidden="1" x14ac:dyDescent="0.35">
      <c r="A72742" s="46"/>
      <c r="H72742" s="103"/>
      <c r="AD72742" s="99"/>
      <c r="AF72742" s="46"/>
      <c r="AM72742" s="121"/>
      <c r="AO72742" s="46"/>
    </row>
    <row r="72743" spans="1:41" s="60" customFormat="1" hidden="1" x14ac:dyDescent="0.35">
      <c r="A72743" s="46"/>
      <c r="H72743" s="103"/>
      <c r="AD72743" s="99"/>
      <c r="AF72743" s="46"/>
      <c r="AM72743" s="121"/>
      <c r="AO72743" s="46"/>
    </row>
    <row r="72744" spans="1:41" s="60" customFormat="1" hidden="1" x14ac:dyDescent="0.35">
      <c r="A72744" s="46"/>
      <c r="H72744" s="103"/>
      <c r="AD72744" s="99"/>
      <c r="AF72744" s="46"/>
      <c r="AM72744" s="121"/>
      <c r="AO72744" s="46"/>
    </row>
    <row r="72745" spans="1:41" s="60" customFormat="1" hidden="1" x14ac:dyDescent="0.35">
      <c r="A72745" s="46"/>
      <c r="H72745" s="103"/>
      <c r="AD72745" s="99"/>
      <c r="AF72745" s="46"/>
      <c r="AM72745" s="121"/>
      <c r="AO72745" s="46"/>
    </row>
    <row r="72746" spans="1:41" s="60" customFormat="1" hidden="1" x14ac:dyDescent="0.35">
      <c r="A72746" s="46"/>
      <c r="H72746" s="103"/>
      <c r="AD72746" s="99"/>
      <c r="AF72746" s="46"/>
      <c r="AM72746" s="121"/>
      <c r="AO72746" s="46"/>
    </row>
    <row r="72747" spans="1:41" s="60" customFormat="1" hidden="1" x14ac:dyDescent="0.35">
      <c r="A72747" s="46"/>
      <c r="H72747" s="103"/>
      <c r="AD72747" s="99"/>
      <c r="AF72747" s="46"/>
      <c r="AM72747" s="121"/>
      <c r="AO72747" s="46"/>
    </row>
    <row r="72748" spans="1:41" s="60" customFormat="1" hidden="1" x14ac:dyDescent="0.35">
      <c r="A72748" s="46"/>
      <c r="H72748" s="103"/>
      <c r="AD72748" s="99"/>
      <c r="AF72748" s="46"/>
      <c r="AM72748" s="121"/>
      <c r="AO72748" s="46"/>
    </row>
    <row r="72749" spans="1:41" s="60" customFormat="1" hidden="1" x14ac:dyDescent="0.35">
      <c r="A72749" s="46"/>
      <c r="H72749" s="103"/>
      <c r="AD72749" s="99"/>
      <c r="AF72749" s="46"/>
      <c r="AM72749" s="121"/>
      <c r="AO72749" s="46"/>
    </row>
    <row r="72750" spans="1:41" s="60" customFormat="1" hidden="1" x14ac:dyDescent="0.35">
      <c r="A72750" s="46"/>
      <c r="H72750" s="103"/>
      <c r="AD72750" s="99"/>
      <c r="AF72750" s="46"/>
      <c r="AM72750" s="121"/>
      <c r="AO72750" s="46"/>
    </row>
    <row r="72751" spans="1:41" s="60" customFormat="1" hidden="1" x14ac:dyDescent="0.35">
      <c r="A72751" s="46"/>
      <c r="H72751" s="103"/>
      <c r="AD72751" s="99"/>
      <c r="AF72751" s="46"/>
      <c r="AM72751" s="121"/>
      <c r="AO72751" s="46"/>
    </row>
    <row r="72752" spans="1:41" s="60" customFormat="1" hidden="1" x14ac:dyDescent="0.35">
      <c r="A72752" s="46"/>
      <c r="H72752" s="103"/>
      <c r="AD72752" s="99"/>
      <c r="AF72752" s="46"/>
      <c r="AM72752" s="121"/>
      <c r="AO72752" s="46"/>
    </row>
    <row r="72753" spans="1:41" s="60" customFormat="1" hidden="1" x14ac:dyDescent="0.35">
      <c r="A72753" s="46"/>
      <c r="H72753" s="103"/>
      <c r="AD72753" s="99"/>
      <c r="AF72753" s="46"/>
      <c r="AM72753" s="121"/>
      <c r="AO72753" s="46"/>
    </row>
    <row r="72754" spans="1:41" s="60" customFormat="1" hidden="1" x14ac:dyDescent="0.35">
      <c r="A72754" s="46"/>
      <c r="H72754" s="103"/>
      <c r="AD72754" s="99"/>
      <c r="AF72754" s="46"/>
      <c r="AM72754" s="121"/>
      <c r="AO72754" s="46"/>
    </row>
    <row r="72755" spans="1:41" s="60" customFormat="1" hidden="1" x14ac:dyDescent="0.35">
      <c r="A72755" s="46"/>
      <c r="H72755" s="103"/>
      <c r="AD72755" s="99"/>
      <c r="AF72755" s="46"/>
      <c r="AM72755" s="121"/>
      <c r="AO72755" s="46"/>
    </row>
    <row r="72756" spans="1:41" s="60" customFormat="1" hidden="1" x14ac:dyDescent="0.35">
      <c r="A72756" s="46"/>
      <c r="H72756" s="103"/>
      <c r="AD72756" s="99"/>
      <c r="AF72756" s="46"/>
      <c r="AM72756" s="121"/>
      <c r="AO72756" s="46"/>
    </row>
    <row r="72757" spans="1:41" s="60" customFormat="1" hidden="1" x14ac:dyDescent="0.35">
      <c r="A72757" s="46"/>
      <c r="H72757" s="103"/>
      <c r="AD72757" s="99"/>
      <c r="AF72757" s="46"/>
      <c r="AM72757" s="121"/>
      <c r="AO72757" s="46"/>
    </row>
    <row r="72758" spans="1:41" s="60" customFormat="1" hidden="1" x14ac:dyDescent="0.35">
      <c r="A72758" s="46"/>
      <c r="H72758" s="103"/>
      <c r="AD72758" s="99"/>
      <c r="AF72758" s="46"/>
      <c r="AM72758" s="121"/>
      <c r="AO72758" s="46"/>
    </row>
    <row r="72759" spans="1:41" s="60" customFormat="1" hidden="1" x14ac:dyDescent="0.35">
      <c r="A72759" s="46"/>
      <c r="H72759" s="103"/>
      <c r="AD72759" s="99"/>
      <c r="AF72759" s="46"/>
      <c r="AM72759" s="121"/>
      <c r="AO72759" s="46"/>
    </row>
    <row r="72760" spans="1:41" s="60" customFormat="1" hidden="1" x14ac:dyDescent="0.35">
      <c r="A72760" s="46"/>
      <c r="H72760" s="103"/>
      <c r="AD72760" s="99"/>
      <c r="AF72760" s="46"/>
      <c r="AM72760" s="121"/>
      <c r="AO72760" s="46"/>
    </row>
    <row r="72761" spans="1:41" s="60" customFormat="1" hidden="1" x14ac:dyDescent="0.35">
      <c r="A72761" s="46"/>
      <c r="H72761" s="103"/>
      <c r="AD72761" s="99"/>
      <c r="AF72761" s="46"/>
      <c r="AM72761" s="121"/>
      <c r="AO72761" s="46"/>
    </row>
    <row r="72762" spans="1:41" s="60" customFormat="1" hidden="1" x14ac:dyDescent="0.35">
      <c r="A72762" s="46"/>
      <c r="H72762" s="103"/>
      <c r="AD72762" s="99"/>
      <c r="AF72762" s="46"/>
      <c r="AM72762" s="121"/>
      <c r="AO72762" s="46"/>
    </row>
    <row r="72763" spans="1:41" s="60" customFormat="1" hidden="1" x14ac:dyDescent="0.35">
      <c r="A72763" s="46"/>
      <c r="H72763" s="103"/>
      <c r="AD72763" s="99"/>
      <c r="AF72763" s="46"/>
      <c r="AM72763" s="121"/>
      <c r="AO72763" s="46"/>
    </row>
    <row r="72764" spans="1:41" s="60" customFormat="1" hidden="1" x14ac:dyDescent="0.35">
      <c r="A72764" s="46"/>
      <c r="H72764" s="103"/>
      <c r="AD72764" s="99"/>
      <c r="AF72764" s="46"/>
      <c r="AM72764" s="121"/>
      <c r="AO72764" s="46"/>
    </row>
    <row r="72765" spans="1:41" s="60" customFormat="1" hidden="1" x14ac:dyDescent="0.35">
      <c r="A72765" s="46"/>
      <c r="H72765" s="103"/>
      <c r="AD72765" s="99"/>
      <c r="AF72765" s="46"/>
      <c r="AM72765" s="121"/>
      <c r="AO72765" s="46"/>
    </row>
    <row r="72766" spans="1:41" s="60" customFormat="1" hidden="1" x14ac:dyDescent="0.35">
      <c r="A72766" s="46"/>
      <c r="H72766" s="103"/>
      <c r="AD72766" s="99"/>
      <c r="AF72766" s="46"/>
      <c r="AM72766" s="121"/>
      <c r="AO72766" s="46"/>
    </row>
    <row r="72767" spans="1:41" s="60" customFormat="1" hidden="1" x14ac:dyDescent="0.35">
      <c r="A72767" s="46"/>
      <c r="H72767" s="103"/>
      <c r="AD72767" s="99"/>
      <c r="AF72767" s="46"/>
      <c r="AM72767" s="121"/>
      <c r="AO72767" s="46"/>
    </row>
    <row r="72768" spans="1:41" s="60" customFormat="1" hidden="1" x14ac:dyDescent="0.35">
      <c r="A72768" s="46"/>
      <c r="H72768" s="103"/>
      <c r="AD72768" s="99"/>
      <c r="AF72768" s="46"/>
      <c r="AM72768" s="121"/>
      <c r="AO72768" s="46"/>
    </row>
    <row r="72769" spans="1:41" s="60" customFormat="1" hidden="1" x14ac:dyDescent="0.35">
      <c r="A72769" s="46"/>
      <c r="H72769" s="103"/>
      <c r="AD72769" s="99"/>
      <c r="AF72769" s="46"/>
      <c r="AM72769" s="121"/>
      <c r="AO72769" s="46"/>
    </row>
    <row r="72770" spans="1:41" s="60" customFormat="1" hidden="1" x14ac:dyDescent="0.35">
      <c r="A72770" s="46"/>
      <c r="H72770" s="103"/>
      <c r="AD72770" s="99"/>
      <c r="AF72770" s="46"/>
      <c r="AM72770" s="121"/>
      <c r="AO72770" s="46"/>
    </row>
    <row r="72771" spans="1:41" s="60" customFormat="1" hidden="1" x14ac:dyDescent="0.35">
      <c r="A72771" s="46"/>
      <c r="H72771" s="103"/>
      <c r="AD72771" s="99"/>
      <c r="AF72771" s="46"/>
      <c r="AM72771" s="121"/>
      <c r="AO72771" s="46"/>
    </row>
    <row r="72772" spans="1:41" s="60" customFormat="1" hidden="1" x14ac:dyDescent="0.35">
      <c r="A72772" s="46"/>
      <c r="H72772" s="103"/>
      <c r="AD72772" s="99"/>
      <c r="AF72772" s="46"/>
      <c r="AM72772" s="121"/>
      <c r="AO72772" s="46"/>
    </row>
    <row r="72773" spans="1:41" s="60" customFormat="1" hidden="1" x14ac:dyDescent="0.35">
      <c r="A72773" s="46"/>
      <c r="H72773" s="103"/>
      <c r="AD72773" s="99"/>
      <c r="AF72773" s="46"/>
      <c r="AM72773" s="121"/>
      <c r="AO72773" s="46"/>
    </row>
    <row r="72774" spans="1:41" s="60" customFormat="1" hidden="1" x14ac:dyDescent="0.35">
      <c r="A72774" s="46"/>
      <c r="H72774" s="103"/>
      <c r="AD72774" s="99"/>
      <c r="AF72774" s="46"/>
      <c r="AM72774" s="121"/>
      <c r="AO72774" s="46"/>
    </row>
    <row r="72775" spans="1:41" s="60" customFormat="1" hidden="1" x14ac:dyDescent="0.35">
      <c r="A72775" s="46"/>
      <c r="H72775" s="103"/>
      <c r="AD72775" s="99"/>
      <c r="AF72775" s="46"/>
      <c r="AM72775" s="121"/>
      <c r="AO72775" s="46"/>
    </row>
    <row r="72776" spans="1:41" s="60" customFormat="1" hidden="1" x14ac:dyDescent="0.35">
      <c r="A72776" s="46"/>
      <c r="H72776" s="103"/>
      <c r="AD72776" s="99"/>
      <c r="AF72776" s="46"/>
      <c r="AM72776" s="121"/>
      <c r="AO72776" s="46"/>
    </row>
    <row r="72777" spans="1:41" s="60" customFormat="1" hidden="1" x14ac:dyDescent="0.35">
      <c r="A72777" s="46"/>
      <c r="H72777" s="103"/>
      <c r="AD72777" s="99"/>
      <c r="AF72777" s="46"/>
      <c r="AM72777" s="121"/>
      <c r="AO72777" s="46"/>
    </row>
    <row r="72778" spans="1:41" s="60" customFormat="1" hidden="1" x14ac:dyDescent="0.35">
      <c r="A72778" s="46"/>
      <c r="H72778" s="103"/>
      <c r="AD72778" s="99"/>
      <c r="AF72778" s="46"/>
      <c r="AM72778" s="121"/>
      <c r="AO72778" s="46"/>
    </row>
    <row r="72779" spans="1:41" s="60" customFormat="1" hidden="1" x14ac:dyDescent="0.35">
      <c r="A72779" s="46"/>
      <c r="H72779" s="103"/>
      <c r="AD72779" s="99"/>
      <c r="AF72779" s="46"/>
      <c r="AM72779" s="121"/>
      <c r="AO72779" s="46"/>
    </row>
    <row r="72780" spans="1:41" s="60" customFormat="1" hidden="1" x14ac:dyDescent="0.35">
      <c r="A72780" s="46"/>
      <c r="H72780" s="103"/>
      <c r="AD72780" s="99"/>
      <c r="AF72780" s="46"/>
      <c r="AM72780" s="121"/>
      <c r="AO72780" s="46"/>
    </row>
    <row r="72781" spans="1:41" s="60" customFormat="1" hidden="1" x14ac:dyDescent="0.35">
      <c r="A72781" s="46"/>
      <c r="H72781" s="103"/>
      <c r="AD72781" s="99"/>
      <c r="AF72781" s="46"/>
      <c r="AM72781" s="121"/>
      <c r="AO72781" s="46"/>
    </row>
    <row r="72782" spans="1:41" s="60" customFormat="1" hidden="1" x14ac:dyDescent="0.35">
      <c r="A72782" s="46"/>
      <c r="H72782" s="103"/>
      <c r="AD72782" s="99"/>
      <c r="AF72782" s="46"/>
      <c r="AM72782" s="121"/>
      <c r="AO72782" s="46"/>
    </row>
    <row r="72783" spans="1:41" s="60" customFormat="1" hidden="1" x14ac:dyDescent="0.35">
      <c r="A72783" s="46"/>
      <c r="H72783" s="103"/>
      <c r="AD72783" s="99"/>
      <c r="AF72783" s="46"/>
      <c r="AM72783" s="121"/>
      <c r="AO72783" s="46"/>
    </row>
    <row r="72784" spans="1:41" s="60" customFormat="1" hidden="1" x14ac:dyDescent="0.35">
      <c r="A72784" s="46"/>
      <c r="H72784" s="103"/>
      <c r="AD72784" s="99"/>
      <c r="AF72784" s="46"/>
      <c r="AM72784" s="121"/>
      <c r="AO72784" s="46"/>
    </row>
    <row r="72785" spans="1:41" s="60" customFormat="1" hidden="1" x14ac:dyDescent="0.35">
      <c r="A72785" s="46"/>
      <c r="H72785" s="103"/>
      <c r="AD72785" s="99"/>
      <c r="AF72785" s="46"/>
      <c r="AM72785" s="121"/>
      <c r="AO72785" s="46"/>
    </row>
    <row r="72786" spans="1:41" s="60" customFormat="1" hidden="1" x14ac:dyDescent="0.35">
      <c r="A72786" s="46"/>
      <c r="H72786" s="103"/>
      <c r="AD72786" s="99"/>
      <c r="AF72786" s="46"/>
      <c r="AM72786" s="121"/>
      <c r="AO72786" s="46"/>
    </row>
    <row r="72787" spans="1:41" s="60" customFormat="1" hidden="1" x14ac:dyDescent="0.35">
      <c r="A72787" s="46"/>
      <c r="H72787" s="103"/>
      <c r="AD72787" s="99"/>
      <c r="AF72787" s="46"/>
      <c r="AM72787" s="121"/>
      <c r="AO72787" s="46"/>
    </row>
    <row r="72788" spans="1:41" s="60" customFormat="1" hidden="1" x14ac:dyDescent="0.35">
      <c r="A72788" s="46"/>
      <c r="H72788" s="103"/>
      <c r="AD72788" s="99"/>
      <c r="AF72788" s="46"/>
      <c r="AM72788" s="121"/>
      <c r="AO72788" s="46"/>
    </row>
    <row r="72789" spans="1:41" s="60" customFormat="1" hidden="1" x14ac:dyDescent="0.35">
      <c r="A72789" s="46"/>
      <c r="H72789" s="103"/>
      <c r="AD72789" s="99"/>
      <c r="AF72789" s="46"/>
      <c r="AM72789" s="121"/>
      <c r="AO72789" s="46"/>
    </row>
    <row r="72790" spans="1:41" s="60" customFormat="1" hidden="1" x14ac:dyDescent="0.35">
      <c r="A72790" s="46"/>
      <c r="H72790" s="103"/>
      <c r="AD72790" s="99"/>
      <c r="AF72790" s="46"/>
      <c r="AM72790" s="121"/>
      <c r="AO72790" s="46"/>
    </row>
    <row r="72791" spans="1:41" s="60" customFormat="1" hidden="1" x14ac:dyDescent="0.35">
      <c r="A72791" s="46"/>
      <c r="H72791" s="103"/>
      <c r="AD72791" s="99"/>
      <c r="AF72791" s="46"/>
      <c r="AM72791" s="121"/>
      <c r="AO72791" s="46"/>
    </row>
    <row r="72792" spans="1:41" s="60" customFormat="1" hidden="1" x14ac:dyDescent="0.35">
      <c r="A72792" s="46"/>
      <c r="H72792" s="103"/>
      <c r="AD72792" s="99"/>
      <c r="AF72792" s="46"/>
      <c r="AM72792" s="121"/>
      <c r="AO72792" s="46"/>
    </row>
    <row r="72793" spans="1:41" s="60" customFormat="1" hidden="1" x14ac:dyDescent="0.35">
      <c r="A72793" s="46"/>
      <c r="H72793" s="103"/>
      <c r="AD72793" s="99"/>
      <c r="AF72793" s="46"/>
      <c r="AM72793" s="121"/>
      <c r="AO72793" s="46"/>
    </row>
    <row r="72794" spans="1:41" s="60" customFormat="1" hidden="1" x14ac:dyDescent="0.35">
      <c r="A72794" s="46"/>
      <c r="H72794" s="103"/>
      <c r="AD72794" s="99"/>
      <c r="AF72794" s="46"/>
      <c r="AM72794" s="121"/>
      <c r="AO72794" s="46"/>
    </row>
    <row r="72795" spans="1:41" s="60" customFormat="1" hidden="1" x14ac:dyDescent="0.35">
      <c r="A72795" s="46"/>
      <c r="H72795" s="103"/>
      <c r="AD72795" s="99"/>
      <c r="AF72795" s="46"/>
      <c r="AM72795" s="121"/>
      <c r="AO72795" s="46"/>
    </row>
    <row r="72796" spans="1:41" s="60" customFormat="1" hidden="1" x14ac:dyDescent="0.35">
      <c r="A72796" s="46"/>
      <c r="H72796" s="103"/>
      <c r="AD72796" s="99"/>
      <c r="AF72796" s="46"/>
      <c r="AM72796" s="121"/>
      <c r="AO72796" s="46"/>
    </row>
    <row r="72797" spans="1:41" s="60" customFormat="1" hidden="1" x14ac:dyDescent="0.35">
      <c r="A72797" s="46"/>
      <c r="H72797" s="103"/>
      <c r="AD72797" s="99"/>
      <c r="AF72797" s="46"/>
      <c r="AM72797" s="121"/>
      <c r="AO72797" s="46"/>
    </row>
    <row r="72798" spans="1:41" s="60" customFormat="1" hidden="1" x14ac:dyDescent="0.35">
      <c r="A72798" s="46"/>
      <c r="H72798" s="103"/>
      <c r="AD72798" s="99"/>
      <c r="AF72798" s="46"/>
      <c r="AM72798" s="121"/>
      <c r="AO72798" s="46"/>
    </row>
    <row r="72799" spans="1:41" s="60" customFormat="1" hidden="1" x14ac:dyDescent="0.35">
      <c r="A72799" s="46"/>
      <c r="H72799" s="103"/>
      <c r="AD72799" s="99"/>
      <c r="AF72799" s="46"/>
      <c r="AM72799" s="121"/>
      <c r="AO72799" s="46"/>
    </row>
    <row r="72800" spans="1:41" s="60" customFormat="1" hidden="1" x14ac:dyDescent="0.35">
      <c r="A72800" s="46"/>
      <c r="H72800" s="103"/>
      <c r="AD72800" s="99"/>
      <c r="AF72800" s="46"/>
      <c r="AM72800" s="121"/>
      <c r="AO72800" s="46"/>
    </row>
    <row r="72801" spans="1:41" s="60" customFormat="1" hidden="1" x14ac:dyDescent="0.35">
      <c r="A72801" s="46"/>
      <c r="H72801" s="103"/>
      <c r="AD72801" s="99"/>
      <c r="AF72801" s="46"/>
      <c r="AM72801" s="121"/>
      <c r="AO72801" s="46"/>
    </row>
    <row r="72802" spans="1:41" s="60" customFormat="1" hidden="1" x14ac:dyDescent="0.35">
      <c r="A72802" s="46"/>
      <c r="H72802" s="103"/>
      <c r="AD72802" s="99"/>
      <c r="AF72802" s="46"/>
      <c r="AM72802" s="121"/>
      <c r="AO72802" s="46"/>
    </row>
    <row r="72803" spans="1:41" s="60" customFormat="1" hidden="1" x14ac:dyDescent="0.35">
      <c r="A72803" s="46"/>
      <c r="H72803" s="103"/>
      <c r="AD72803" s="99"/>
      <c r="AF72803" s="46"/>
      <c r="AM72803" s="121"/>
      <c r="AO72803" s="46"/>
    </row>
    <row r="72804" spans="1:41" s="60" customFormat="1" hidden="1" x14ac:dyDescent="0.35">
      <c r="A72804" s="46"/>
      <c r="H72804" s="103"/>
      <c r="AD72804" s="99"/>
      <c r="AF72804" s="46"/>
      <c r="AM72804" s="121"/>
      <c r="AO72804" s="46"/>
    </row>
    <row r="72805" spans="1:41" s="60" customFormat="1" hidden="1" x14ac:dyDescent="0.35">
      <c r="A72805" s="46"/>
      <c r="H72805" s="103"/>
      <c r="AD72805" s="99"/>
      <c r="AF72805" s="46"/>
      <c r="AM72805" s="121"/>
      <c r="AO72805" s="46"/>
    </row>
    <row r="72806" spans="1:41" s="60" customFormat="1" hidden="1" x14ac:dyDescent="0.35">
      <c r="A72806" s="46"/>
      <c r="H72806" s="103"/>
      <c r="AD72806" s="99"/>
      <c r="AF72806" s="46"/>
      <c r="AM72806" s="121"/>
      <c r="AO72806" s="46"/>
    </row>
    <row r="72807" spans="1:41" s="60" customFormat="1" hidden="1" x14ac:dyDescent="0.35">
      <c r="A72807" s="46"/>
      <c r="H72807" s="103"/>
      <c r="AD72807" s="99"/>
      <c r="AF72807" s="46"/>
      <c r="AM72807" s="121"/>
      <c r="AO72807" s="46"/>
    </row>
    <row r="72808" spans="1:41" s="60" customFormat="1" hidden="1" x14ac:dyDescent="0.35">
      <c r="A72808" s="46"/>
      <c r="H72808" s="103"/>
      <c r="AD72808" s="99"/>
      <c r="AF72808" s="46"/>
      <c r="AM72808" s="121"/>
      <c r="AO72808" s="46"/>
    </row>
    <row r="72809" spans="1:41" s="60" customFormat="1" hidden="1" x14ac:dyDescent="0.35">
      <c r="A72809" s="46"/>
      <c r="H72809" s="103"/>
      <c r="AD72809" s="99"/>
      <c r="AF72809" s="46"/>
      <c r="AM72809" s="121"/>
      <c r="AO72809" s="46"/>
    </row>
    <row r="72810" spans="1:41" s="60" customFormat="1" hidden="1" x14ac:dyDescent="0.35">
      <c r="A72810" s="46"/>
      <c r="H72810" s="103"/>
      <c r="AD72810" s="99"/>
      <c r="AF72810" s="46"/>
      <c r="AM72810" s="121"/>
      <c r="AO72810" s="46"/>
    </row>
    <row r="72811" spans="1:41" s="60" customFormat="1" hidden="1" x14ac:dyDescent="0.35">
      <c r="A72811" s="46"/>
      <c r="H72811" s="103"/>
      <c r="AD72811" s="99"/>
      <c r="AF72811" s="46"/>
      <c r="AM72811" s="121"/>
      <c r="AO72811" s="46"/>
    </row>
    <row r="72812" spans="1:41" s="60" customFormat="1" hidden="1" x14ac:dyDescent="0.35">
      <c r="A72812" s="46"/>
      <c r="H72812" s="103"/>
      <c r="AD72812" s="99"/>
      <c r="AF72812" s="46"/>
      <c r="AM72812" s="121"/>
      <c r="AO72812" s="46"/>
    </row>
    <row r="72813" spans="1:41" s="60" customFormat="1" hidden="1" x14ac:dyDescent="0.35">
      <c r="A72813" s="46"/>
      <c r="H72813" s="103"/>
      <c r="AD72813" s="99"/>
      <c r="AF72813" s="46"/>
      <c r="AM72813" s="121"/>
      <c r="AO72813" s="46"/>
    </row>
    <row r="72814" spans="1:41" s="60" customFormat="1" hidden="1" x14ac:dyDescent="0.35">
      <c r="A72814" s="46"/>
      <c r="H72814" s="103"/>
      <c r="AD72814" s="99"/>
      <c r="AF72814" s="46"/>
      <c r="AM72814" s="121"/>
      <c r="AO72814" s="46"/>
    </row>
    <row r="72815" spans="1:41" s="60" customFormat="1" hidden="1" x14ac:dyDescent="0.35">
      <c r="A72815" s="46"/>
      <c r="H72815" s="103"/>
      <c r="AD72815" s="99"/>
      <c r="AF72815" s="46"/>
      <c r="AM72815" s="121"/>
      <c r="AO72815" s="46"/>
    </row>
    <row r="72816" spans="1:41" s="60" customFormat="1" hidden="1" x14ac:dyDescent="0.35">
      <c r="A72816" s="46"/>
      <c r="H72816" s="103"/>
      <c r="AD72816" s="99"/>
      <c r="AF72816" s="46"/>
      <c r="AM72816" s="121"/>
      <c r="AO72816" s="46"/>
    </row>
    <row r="72817" spans="1:41" s="60" customFormat="1" hidden="1" x14ac:dyDescent="0.35">
      <c r="A72817" s="46"/>
      <c r="H72817" s="103"/>
      <c r="AD72817" s="99"/>
      <c r="AF72817" s="46"/>
      <c r="AM72817" s="121"/>
      <c r="AO72817" s="46"/>
    </row>
    <row r="72818" spans="1:41" s="60" customFormat="1" hidden="1" x14ac:dyDescent="0.35">
      <c r="A72818" s="46"/>
      <c r="H72818" s="103"/>
      <c r="AD72818" s="99"/>
      <c r="AF72818" s="46"/>
      <c r="AM72818" s="121"/>
      <c r="AO72818" s="46"/>
    </row>
    <row r="72819" spans="1:41" s="60" customFormat="1" hidden="1" x14ac:dyDescent="0.35">
      <c r="A72819" s="46"/>
      <c r="H72819" s="103"/>
      <c r="AD72819" s="99"/>
      <c r="AF72819" s="46"/>
      <c r="AM72819" s="121"/>
      <c r="AO72819" s="46"/>
    </row>
    <row r="72820" spans="1:41" s="60" customFormat="1" hidden="1" x14ac:dyDescent="0.35">
      <c r="A72820" s="46"/>
      <c r="H72820" s="103"/>
      <c r="AD72820" s="99"/>
      <c r="AF72820" s="46"/>
      <c r="AM72820" s="121"/>
      <c r="AO72820" s="46"/>
    </row>
    <row r="72821" spans="1:41" s="60" customFormat="1" hidden="1" x14ac:dyDescent="0.35">
      <c r="A72821" s="46"/>
      <c r="H72821" s="103"/>
      <c r="AD72821" s="99"/>
      <c r="AF72821" s="46"/>
      <c r="AM72821" s="121"/>
      <c r="AO72821" s="46"/>
    </row>
    <row r="72822" spans="1:41" s="60" customFormat="1" hidden="1" x14ac:dyDescent="0.35">
      <c r="A72822" s="46"/>
      <c r="H72822" s="103"/>
      <c r="AD72822" s="99"/>
      <c r="AF72822" s="46"/>
      <c r="AM72822" s="121"/>
      <c r="AO72822" s="46"/>
    </row>
    <row r="72823" spans="1:41" s="60" customFormat="1" hidden="1" x14ac:dyDescent="0.35">
      <c r="A72823" s="46"/>
      <c r="H72823" s="103"/>
      <c r="AD72823" s="99"/>
      <c r="AF72823" s="46"/>
      <c r="AM72823" s="121"/>
      <c r="AO72823" s="46"/>
    </row>
    <row r="72824" spans="1:41" s="60" customFormat="1" hidden="1" x14ac:dyDescent="0.35">
      <c r="A72824" s="46"/>
      <c r="H72824" s="103"/>
      <c r="AD72824" s="99"/>
      <c r="AF72824" s="46"/>
      <c r="AM72824" s="121"/>
      <c r="AO72824" s="46"/>
    </row>
    <row r="72825" spans="1:41" s="60" customFormat="1" hidden="1" x14ac:dyDescent="0.35">
      <c r="A72825" s="46"/>
      <c r="H72825" s="103"/>
      <c r="AD72825" s="99"/>
      <c r="AF72825" s="46"/>
      <c r="AM72825" s="121"/>
      <c r="AO72825" s="46"/>
    </row>
    <row r="72826" spans="1:41" s="60" customFormat="1" hidden="1" x14ac:dyDescent="0.35">
      <c r="A72826" s="46"/>
      <c r="H72826" s="103"/>
      <c r="AD72826" s="99"/>
      <c r="AF72826" s="46"/>
      <c r="AM72826" s="121"/>
      <c r="AO72826" s="46"/>
    </row>
    <row r="72827" spans="1:41" s="60" customFormat="1" hidden="1" x14ac:dyDescent="0.35">
      <c r="A72827" s="46"/>
      <c r="H72827" s="103"/>
      <c r="AD72827" s="99"/>
      <c r="AF72827" s="46"/>
      <c r="AM72827" s="121"/>
      <c r="AO72827" s="46"/>
    </row>
    <row r="72828" spans="1:41" s="60" customFormat="1" hidden="1" x14ac:dyDescent="0.35">
      <c r="A72828" s="46"/>
      <c r="H72828" s="103"/>
      <c r="AD72828" s="99"/>
      <c r="AF72828" s="46"/>
      <c r="AM72828" s="121"/>
      <c r="AO72828" s="46"/>
    </row>
    <row r="72829" spans="1:41" s="60" customFormat="1" hidden="1" x14ac:dyDescent="0.35">
      <c r="A72829" s="46"/>
      <c r="H72829" s="103"/>
      <c r="AD72829" s="99"/>
      <c r="AF72829" s="46"/>
      <c r="AM72829" s="121"/>
      <c r="AO72829" s="46"/>
    </row>
    <row r="72830" spans="1:41" s="60" customFormat="1" hidden="1" x14ac:dyDescent="0.35">
      <c r="A72830" s="46"/>
      <c r="H72830" s="103"/>
      <c r="AD72830" s="99"/>
      <c r="AF72830" s="46"/>
      <c r="AM72830" s="121"/>
      <c r="AO72830" s="46"/>
    </row>
    <row r="72831" spans="1:41" s="60" customFormat="1" hidden="1" x14ac:dyDescent="0.35">
      <c r="A72831" s="46"/>
      <c r="H72831" s="103"/>
      <c r="AD72831" s="99"/>
      <c r="AF72831" s="46"/>
      <c r="AM72831" s="121"/>
      <c r="AO72831" s="46"/>
    </row>
    <row r="72832" spans="1:41" s="60" customFormat="1" hidden="1" x14ac:dyDescent="0.35">
      <c r="A72832" s="46"/>
      <c r="H72832" s="103"/>
      <c r="AD72832" s="99"/>
      <c r="AF72832" s="46"/>
      <c r="AM72832" s="121"/>
      <c r="AO72832" s="46"/>
    </row>
    <row r="72833" spans="1:41" s="60" customFormat="1" hidden="1" x14ac:dyDescent="0.35">
      <c r="A72833" s="46"/>
      <c r="H72833" s="103"/>
      <c r="AD72833" s="99"/>
      <c r="AF72833" s="46"/>
      <c r="AM72833" s="121"/>
      <c r="AO72833" s="46"/>
    </row>
    <row r="72834" spans="1:41" s="60" customFormat="1" hidden="1" x14ac:dyDescent="0.35">
      <c r="A72834" s="46"/>
      <c r="H72834" s="103"/>
      <c r="AD72834" s="99"/>
      <c r="AF72834" s="46"/>
      <c r="AM72834" s="121"/>
      <c r="AO72834" s="46"/>
    </row>
    <row r="72835" spans="1:41" s="60" customFormat="1" hidden="1" x14ac:dyDescent="0.35">
      <c r="A72835" s="46"/>
      <c r="H72835" s="103"/>
      <c r="AD72835" s="99"/>
      <c r="AF72835" s="46"/>
      <c r="AM72835" s="121"/>
      <c r="AO72835" s="46"/>
    </row>
    <row r="72836" spans="1:41" s="60" customFormat="1" hidden="1" x14ac:dyDescent="0.35">
      <c r="A72836" s="46"/>
      <c r="H72836" s="103"/>
      <c r="AD72836" s="99"/>
      <c r="AF72836" s="46"/>
      <c r="AM72836" s="121"/>
      <c r="AO72836" s="46"/>
    </row>
    <row r="72837" spans="1:41" s="60" customFormat="1" hidden="1" x14ac:dyDescent="0.35">
      <c r="A72837" s="46"/>
      <c r="H72837" s="103"/>
      <c r="AD72837" s="99"/>
      <c r="AF72837" s="46"/>
      <c r="AM72837" s="121"/>
      <c r="AO72837" s="46"/>
    </row>
    <row r="72838" spans="1:41" s="60" customFormat="1" hidden="1" x14ac:dyDescent="0.35">
      <c r="A72838" s="46"/>
      <c r="H72838" s="103"/>
      <c r="AD72838" s="99"/>
      <c r="AF72838" s="46"/>
      <c r="AM72838" s="121"/>
      <c r="AO72838" s="46"/>
    </row>
    <row r="72839" spans="1:41" s="60" customFormat="1" hidden="1" x14ac:dyDescent="0.35">
      <c r="A72839" s="46"/>
      <c r="H72839" s="103"/>
      <c r="AD72839" s="99"/>
      <c r="AF72839" s="46"/>
      <c r="AM72839" s="121"/>
      <c r="AO72839" s="46"/>
    </row>
    <row r="72840" spans="1:41" s="60" customFormat="1" hidden="1" x14ac:dyDescent="0.35">
      <c r="A72840" s="46"/>
      <c r="H72840" s="103"/>
      <c r="AD72840" s="99"/>
      <c r="AF72840" s="46"/>
      <c r="AM72840" s="121"/>
      <c r="AO72840" s="46"/>
    </row>
    <row r="72841" spans="1:41" s="60" customFormat="1" hidden="1" x14ac:dyDescent="0.35">
      <c r="A72841" s="46"/>
      <c r="H72841" s="103"/>
      <c r="AD72841" s="99"/>
      <c r="AF72841" s="46"/>
      <c r="AM72841" s="121"/>
      <c r="AO72841" s="46"/>
    </row>
    <row r="72842" spans="1:41" s="60" customFormat="1" hidden="1" x14ac:dyDescent="0.35">
      <c r="A72842" s="46"/>
      <c r="H72842" s="103"/>
      <c r="AD72842" s="99"/>
      <c r="AF72842" s="46"/>
      <c r="AM72842" s="121"/>
      <c r="AO72842" s="46"/>
    </row>
    <row r="72843" spans="1:41" s="60" customFormat="1" hidden="1" x14ac:dyDescent="0.35">
      <c r="A72843" s="46"/>
      <c r="H72843" s="103"/>
      <c r="AD72843" s="99"/>
      <c r="AF72843" s="46"/>
      <c r="AM72843" s="121"/>
      <c r="AO72843" s="46"/>
    </row>
    <row r="72844" spans="1:41" s="60" customFormat="1" hidden="1" x14ac:dyDescent="0.35">
      <c r="A72844" s="46"/>
      <c r="H72844" s="103"/>
      <c r="AD72844" s="99"/>
      <c r="AF72844" s="46"/>
      <c r="AM72844" s="121"/>
      <c r="AO72844" s="46"/>
    </row>
    <row r="72845" spans="1:41" s="60" customFormat="1" hidden="1" x14ac:dyDescent="0.35">
      <c r="A72845" s="46"/>
      <c r="H72845" s="103"/>
      <c r="AD72845" s="99"/>
      <c r="AF72845" s="46"/>
      <c r="AM72845" s="121"/>
      <c r="AO72845" s="46"/>
    </row>
    <row r="72846" spans="1:41" s="60" customFormat="1" hidden="1" x14ac:dyDescent="0.35">
      <c r="A72846" s="46"/>
      <c r="H72846" s="103"/>
      <c r="AD72846" s="99"/>
      <c r="AF72846" s="46"/>
      <c r="AM72846" s="121"/>
      <c r="AO72846" s="46"/>
    </row>
    <row r="72847" spans="1:41" s="60" customFormat="1" hidden="1" x14ac:dyDescent="0.35">
      <c r="A72847" s="46"/>
      <c r="H72847" s="103"/>
      <c r="AD72847" s="99"/>
      <c r="AF72847" s="46"/>
      <c r="AM72847" s="121"/>
      <c r="AO72847" s="46"/>
    </row>
    <row r="72848" spans="1:41" s="60" customFormat="1" hidden="1" x14ac:dyDescent="0.35">
      <c r="A72848" s="46"/>
      <c r="H72848" s="103"/>
      <c r="AD72848" s="99"/>
      <c r="AF72848" s="46"/>
      <c r="AM72848" s="121"/>
      <c r="AO72848" s="46"/>
    </row>
    <row r="72849" spans="1:41" s="60" customFormat="1" hidden="1" x14ac:dyDescent="0.35">
      <c r="A72849" s="46"/>
      <c r="H72849" s="103"/>
      <c r="AD72849" s="99"/>
      <c r="AF72849" s="46"/>
      <c r="AM72849" s="121"/>
      <c r="AO72849" s="46"/>
    </row>
    <row r="72850" spans="1:41" s="60" customFormat="1" hidden="1" x14ac:dyDescent="0.35">
      <c r="A72850" s="46"/>
      <c r="H72850" s="103"/>
      <c r="AD72850" s="99"/>
      <c r="AF72850" s="46"/>
      <c r="AM72850" s="121"/>
      <c r="AO72850" s="46"/>
    </row>
    <row r="72851" spans="1:41" s="60" customFormat="1" hidden="1" x14ac:dyDescent="0.35">
      <c r="A72851" s="46"/>
      <c r="H72851" s="103"/>
      <c r="AD72851" s="99"/>
      <c r="AF72851" s="46"/>
      <c r="AM72851" s="121"/>
      <c r="AO72851" s="46"/>
    </row>
    <row r="72852" spans="1:41" s="60" customFormat="1" hidden="1" x14ac:dyDescent="0.35">
      <c r="A72852" s="46"/>
      <c r="H72852" s="103"/>
      <c r="AD72852" s="99"/>
      <c r="AF72852" s="46"/>
      <c r="AM72852" s="121"/>
      <c r="AO72852" s="46"/>
    </row>
    <row r="72853" spans="1:41" s="60" customFormat="1" hidden="1" x14ac:dyDescent="0.35">
      <c r="A72853" s="46"/>
      <c r="H72853" s="103"/>
      <c r="AD72853" s="99"/>
      <c r="AF72853" s="46"/>
      <c r="AM72853" s="121"/>
      <c r="AO72853" s="46"/>
    </row>
    <row r="72854" spans="1:41" s="60" customFormat="1" hidden="1" x14ac:dyDescent="0.35">
      <c r="A72854" s="46"/>
      <c r="H72854" s="103"/>
      <c r="AD72854" s="99"/>
      <c r="AF72854" s="46"/>
      <c r="AM72854" s="121"/>
      <c r="AO72854" s="46"/>
    </row>
    <row r="72855" spans="1:41" s="60" customFormat="1" hidden="1" x14ac:dyDescent="0.35">
      <c r="A72855" s="46"/>
      <c r="H72855" s="103"/>
      <c r="AD72855" s="99"/>
      <c r="AF72855" s="46"/>
      <c r="AM72855" s="121"/>
      <c r="AO72855" s="46"/>
    </row>
    <row r="72856" spans="1:41" s="60" customFormat="1" hidden="1" x14ac:dyDescent="0.35">
      <c r="A72856" s="46"/>
      <c r="H72856" s="103"/>
      <c r="AD72856" s="99"/>
      <c r="AF72856" s="46"/>
      <c r="AM72856" s="121"/>
      <c r="AO72856" s="46"/>
    </row>
    <row r="72857" spans="1:41" s="60" customFormat="1" hidden="1" x14ac:dyDescent="0.35">
      <c r="A72857" s="46"/>
      <c r="H72857" s="103"/>
      <c r="AD72857" s="99"/>
      <c r="AF72857" s="46"/>
      <c r="AM72857" s="121"/>
      <c r="AO72857" s="46"/>
    </row>
    <row r="72858" spans="1:41" s="60" customFormat="1" hidden="1" x14ac:dyDescent="0.35">
      <c r="A72858" s="46"/>
      <c r="H72858" s="103"/>
      <c r="AD72858" s="99"/>
      <c r="AF72858" s="46"/>
      <c r="AM72858" s="121"/>
      <c r="AO72858" s="46"/>
    </row>
    <row r="72859" spans="1:41" s="60" customFormat="1" hidden="1" x14ac:dyDescent="0.35">
      <c r="A72859" s="46"/>
      <c r="H72859" s="103"/>
      <c r="AD72859" s="99"/>
      <c r="AF72859" s="46"/>
      <c r="AM72859" s="121"/>
      <c r="AO72859" s="46"/>
    </row>
    <row r="72860" spans="1:41" s="60" customFormat="1" hidden="1" x14ac:dyDescent="0.35">
      <c r="A72860" s="46"/>
      <c r="H72860" s="103"/>
      <c r="AD72860" s="99"/>
      <c r="AF72860" s="46"/>
      <c r="AM72860" s="121"/>
      <c r="AO72860" s="46"/>
    </row>
    <row r="72861" spans="1:41" s="60" customFormat="1" hidden="1" x14ac:dyDescent="0.35">
      <c r="A72861" s="46"/>
      <c r="H72861" s="103"/>
      <c r="AD72861" s="99"/>
      <c r="AF72861" s="46"/>
      <c r="AM72861" s="121"/>
      <c r="AO72861" s="46"/>
    </row>
    <row r="72862" spans="1:41" s="60" customFormat="1" hidden="1" x14ac:dyDescent="0.35">
      <c r="A72862" s="46"/>
      <c r="H72862" s="103"/>
      <c r="AD72862" s="99"/>
      <c r="AF72862" s="46"/>
      <c r="AM72862" s="121"/>
      <c r="AO72862" s="46"/>
    </row>
    <row r="72863" spans="1:41" s="60" customFormat="1" hidden="1" x14ac:dyDescent="0.35">
      <c r="A72863" s="46"/>
      <c r="H72863" s="103"/>
      <c r="AD72863" s="99"/>
      <c r="AF72863" s="46"/>
      <c r="AM72863" s="121"/>
      <c r="AO72863" s="46"/>
    </row>
    <row r="72864" spans="1:41" s="60" customFormat="1" hidden="1" x14ac:dyDescent="0.35">
      <c r="A72864" s="46"/>
      <c r="H72864" s="103"/>
      <c r="AD72864" s="99"/>
      <c r="AF72864" s="46"/>
      <c r="AM72864" s="121"/>
      <c r="AO72864" s="46"/>
    </row>
    <row r="72865" spans="1:41" s="60" customFormat="1" hidden="1" x14ac:dyDescent="0.35">
      <c r="A72865" s="46"/>
      <c r="H72865" s="103"/>
      <c r="AD72865" s="99"/>
      <c r="AF72865" s="46"/>
      <c r="AM72865" s="121"/>
      <c r="AO72865" s="46"/>
    </row>
    <row r="72866" spans="1:41" s="60" customFormat="1" hidden="1" x14ac:dyDescent="0.35">
      <c r="A72866" s="46"/>
      <c r="H72866" s="103"/>
      <c r="AD72866" s="99"/>
      <c r="AF72866" s="46"/>
      <c r="AM72866" s="121"/>
      <c r="AO72866" s="46"/>
    </row>
    <row r="72867" spans="1:41" s="60" customFormat="1" hidden="1" x14ac:dyDescent="0.35">
      <c r="A72867" s="46"/>
      <c r="H72867" s="103"/>
      <c r="AD72867" s="99"/>
      <c r="AF72867" s="46"/>
      <c r="AM72867" s="121"/>
      <c r="AO72867" s="46"/>
    </row>
    <row r="72868" spans="1:41" s="60" customFormat="1" hidden="1" x14ac:dyDescent="0.35">
      <c r="A72868" s="46"/>
      <c r="H72868" s="103"/>
      <c r="AD72868" s="99"/>
      <c r="AF72868" s="46"/>
      <c r="AM72868" s="121"/>
      <c r="AO72868" s="46"/>
    </row>
    <row r="72869" spans="1:41" s="60" customFormat="1" hidden="1" x14ac:dyDescent="0.35">
      <c r="A72869" s="46"/>
      <c r="H72869" s="103"/>
      <c r="AD72869" s="99"/>
      <c r="AF72869" s="46"/>
      <c r="AM72869" s="121"/>
      <c r="AO72869" s="46"/>
    </row>
    <row r="72870" spans="1:41" s="60" customFormat="1" hidden="1" x14ac:dyDescent="0.35">
      <c r="A72870" s="46"/>
      <c r="H72870" s="103"/>
      <c r="AD72870" s="99"/>
      <c r="AF72870" s="46"/>
      <c r="AM72870" s="121"/>
      <c r="AO72870" s="46"/>
    </row>
    <row r="72871" spans="1:41" s="60" customFormat="1" hidden="1" x14ac:dyDescent="0.35">
      <c r="A72871" s="46"/>
      <c r="H72871" s="103"/>
      <c r="AD72871" s="99"/>
      <c r="AF72871" s="46"/>
      <c r="AM72871" s="121"/>
      <c r="AO72871" s="46"/>
    </row>
    <row r="72872" spans="1:41" s="60" customFormat="1" hidden="1" x14ac:dyDescent="0.35">
      <c r="A72872" s="46"/>
      <c r="H72872" s="103"/>
      <c r="AD72872" s="99"/>
      <c r="AF72872" s="46"/>
      <c r="AM72872" s="121"/>
      <c r="AO72872" s="46"/>
    </row>
    <row r="72873" spans="1:41" s="60" customFormat="1" hidden="1" x14ac:dyDescent="0.35">
      <c r="A72873" s="46"/>
      <c r="H72873" s="103"/>
      <c r="AD72873" s="99"/>
      <c r="AF72873" s="46"/>
      <c r="AM72873" s="121"/>
      <c r="AO72873" s="46"/>
    </row>
    <row r="72874" spans="1:41" s="60" customFormat="1" hidden="1" x14ac:dyDescent="0.35">
      <c r="A72874" s="46"/>
      <c r="H72874" s="103"/>
      <c r="AD72874" s="99"/>
      <c r="AF72874" s="46"/>
      <c r="AM72874" s="121"/>
      <c r="AO72874" s="46"/>
    </row>
    <row r="72875" spans="1:41" s="60" customFormat="1" hidden="1" x14ac:dyDescent="0.35">
      <c r="A72875" s="46"/>
      <c r="H72875" s="103"/>
      <c r="AD72875" s="99"/>
      <c r="AF72875" s="46"/>
      <c r="AM72875" s="121"/>
      <c r="AO72875" s="46"/>
    </row>
    <row r="72876" spans="1:41" s="60" customFormat="1" hidden="1" x14ac:dyDescent="0.35">
      <c r="A72876" s="46"/>
      <c r="H72876" s="103"/>
      <c r="AD72876" s="99"/>
      <c r="AF72876" s="46"/>
      <c r="AM72876" s="121"/>
      <c r="AO72876" s="46"/>
    </row>
    <row r="72877" spans="1:41" s="60" customFormat="1" hidden="1" x14ac:dyDescent="0.35">
      <c r="A72877" s="46"/>
      <c r="H72877" s="103"/>
      <c r="AD72877" s="99"/>
      <c r="AF72877" s="46"/>
      <c r="AM72877" s="121"/>
      <c r="AO72877" s="46"/>
    </row>
    <row r="72878" spans="1:41" s="60" customFormat="1" hidden="1" x14ac:dyDescent="0.35">
      <c r="A72878" s="46"/>
      <c r="H72878" s="103"/>
      <c r="AD72878" s="99"/>
      <c r="AF72878" s="46"/>
      <c r="AM72878" s="121"/>
      <c r="AO72878" s="46"/>
    </row>
    <row r="72879" spans="1:41" s="60" customFormat="1" hidden="1" x14ac:dyDescent="0.35">
      <c r="A72879" s="46"/>
      <c r="H72879" s="103"/>
      <c r="AD72879" s="99"/>
      <c r="AF72879" s="46"/>
      <c r="AM72879" s="121"/>
      <c r="AO72879" s="46"/>
    </row>
    <row r="72880" spans="1:41" s="60" customFormat="1" hidden="1" x14ac:dyDescent="0.35">
      <c r="A72880" s="46"/>
      <c r="H72880" s="103"/>
      <c r="AD72880" s="99"/>
      <c r="AF72880" s="46"/>
      <c r="AM72880" s="121"/>
      <c r="AO72880" s="46"/>
    </row>
    <row r="72881" spans="1:41" s="60" customFormat="1" hidden="1" x14ac:dyDescent="0.35">
      <c r="A72881" s="46"/>
      <c r="H72881" s="103"/>
      <c r="AD72881" s="99"/>
      <c r="AF72881" s="46"/>
      <c r="AM72881" s="121"/>
      <c r="AO72881" s="46"/>
    </row>
    <row r="72882" spans="1:41" s="60" customFormat="1" hidden="1" x14ac:dyDescent="0.35">
      <c r="A72882" s="46"/>
      <c r="H72882" s="103"/>
      <c r="AD72882" s="99"/>
      <c r="AF72882" s="46"/>
      <c r="AM72882" s="121"/>
      <c r="AO72882" s="46"/>
    </row>
    <row r="72883" spans="1:41" s="60" customFormat="1" hidden="1" x14ac:dyDescent="0.35">
      <c r="A72883" s="46"/>
      <c r="H72883" s="103"/>
      <c r="AD72883" s="99"/>
      <c r="AF72883" s="46"/>
      <c r="AM72883" s="121"/>
      <c r="AO72883" s="46"/>
    </row>
    <row r="72884" spans="1:41" s="60" customFormat="1" hidden="1" x14ac:dyDescent="0.35">
      <c r="A72884" s="46"/>
      <c r="H72884" s="103"/>
      <c r="AD72884" s="99"/>
      <c r="AF72884" s="46"/>
      <c r="AM72884" s="121"/>
      <c r="AO72884" s="46"/>
    </row>
    <row r="72885" spans="1:41" s="60" customFormat="1" hidden="1" x14ac:dyDescent="0.35">
      <c r="A72885" s="46"/>
      <c r="H72885" s="103"/>
      <c r="AD72885" s="99"/>
      <c r="AF72885" s="46"/>
      <c r="AM72885" s="121"/>
      <c r="AO72885" s="46"/>
    </row>
    <row r="72886" spans="1:41" s="60" customFormat="1" hidden="1" x14ac:dyDescent="0.35">
      <c r="A72886" s="46"/>
      <c r="H72886" s="103"/>
      <c r="AD72886" s="99"/>
      <c r="AF72886" s="46"/>
      <c r="AM72886" s="121"/>
      <c r="AO72886" s="46"/>
    </row>
    <row r="72887" spans="1:41" s="60" customFormat="1" hidden="1" x14ac:dyDescent="0.35">
      <c r="A72887" s="46"/>
      <c r="H72887" s="103"/>
      <c r="AD72887" s="99"/>
      <c r="AF72887" s="46"/>
      <c r="AM72887" s="121"/>
      <c r="AO72887" s="46"/>
    </row>
    <row r="72888" spans="1:41" s="60" customFormat="1" hidden="1" x14ac:dyDescent="0.35">
      <c r="A72888" s="46"/>
      <c r="H72888" s="103"/>
      <c r="AD72888" s="99"/>
      <c r="AF72888" s="46"/>
      <c r="AM72888" s="121"/>
      <c r="AO72888" s="46"/>
    </row>
    <row r="72889" spans="1:41" s="60" customFormat="1" hidden="1" x14ac:dyDescent="0.35">
      <c r="A72889" s="46"/>
      <c r="H72889" s="103"/>
      <c r="AD72889" s="99"/>
      <c r="AF72889" s="46"/>
      <c r="AM72889" s="121"/>
      <c r="AO72889" s="46"/>
    </row>
    <row r="72890" spans="1:41" s="60" customFormat="1" hidden="1" x14ac:dyDescent="0.35">
      <c r="A72890" s="46"/>
      <c r="H72890" s="103"/>
      <c r="AD72890" s="99"/>
      <c r="AF72890" s="46"/>
      <c r="AM72890" s="121"/>
      <c r="AO72890" s="46"/>
    </row>
    <row r="72891" spans="1:41" s="60" customFormat="1" hidden="1" x14ac:dyDescent="0.35">
      <c r="A72891" s="46"/>
      <c r="H72891" s="103"/>
      <c r="AD72891" s="99"/>
      <c r="AF72891" s="46"/>
      <c r="AM72891" s="121"/>
      <c r="AO72891" s="46"/>
    </row>
    <row r="72892" spans="1:41" s="60" customFormat="1" hidden="1" x14ac:dyDescent="0.35">
      <c r="A72892" s="46"/>
      <c r="H72892" s="103"/>
      <c r="AD72892" s="99"/>
      <c r="AF72892" s="46"/>
      <c r="AM72892" s="121"/>
      <c r="AO72892" s="46"/>
    </row>
    <row r="72893" spans="1:41" s="60" customFormat="1" hidden="1" x14ac:dyDescent="0.35">
      <c r="A72893" s="46"/>
      <c r="H72893" s="103"/>
      <c r="AD72893" s="99"/>
      <c r="AF72893" s="46"/>
      <c r="AM72893" s="121"/>
      <c r="AO72893" s="46"/>
    </row>
    <row r="72894" spans="1:41" s="60" customFormat="1" hidden="1" x14ac:dyDescent="0.35">
      <c r="A72894" s="46"/>
      <c r="H72894" s="103"/>
      <c r="AD72894" s="99"/>
      <c r="AF72894" s="46"/>
      <c r="AM72894" s="121"/>
      <c r="AO72894" s="46"/>
    </row>
    <row r="72895" spans="1:41" s="60" customFormat="1" hidden="1" x14ac:dyDescent="0.35">
      <c r="A72895" s="46"/>
      <c r="H72895" s="103"/>
      <c r="AD72895" s="99"/>
      <c r="AF72895" s="46"/>
      <c r="AM72895" s="121"/>
      <c r="AO72895" s="46"/>
    </row>
    <row r="72896" spans="1:41" s="60" customFormat="1" hidden="1" x14ac:dyDescent="0.35">
      <c r="A72896" s="46"/>
      <c r="H72896" s="103"/>
      <c r="AD72896" s="99"/>
      <c r="AF72896" s="46"/>
      <c r="AM72896" s="121"/>
      <c r="AO72896" s="46"/>
    </row>
    <row r="72897" spans="1:41" s="60" customFormat="1" hidden="1" x14ac:dyDescent="0.35">
      <c r="A72897" s="46"/>
      <c r="H72897" s="103"/>
      <c r="AD72897" s="99"/>
      <c r="AF72897" s="46"/>
      <c r="AM72897" s="121"/>
      <c r="AO72897" s="46"/>
    </row>
    <row r="72898" spans="1:41" s="60" customFormat="1" hidden="1" x14ac:dyDescent="0.35">
      <c r="A72898" s="46"/>
      <c r="H72898" s="103"/>
      <c r="AD72898" s="99"/>
      <c r="AF72898" s="46"/>
      <c r="AM72898" s="121"/>
      <c r="AO72898" s="46"/>
    </row>
    <row r="72899" spans="1:41" s="60" customFormat="1" hidden="1" x14ac:dyDescent="0.35">
      <c r="A72899" s="46"/>
      <c r="H72899" s="103"/>
      <c r="AD72899" s="99"/>
      <c r="AF72899" s="46"/>
      <c r="AM72899" s="121"/>
      <c r="AO72899" s="46"/>
    </row>
    <row r="72900" spans="1:41" s="60" customFormat="1" hidden="1" x14ac:dyDescent="0.35">
      <c r="A72900" s="46"/>
      <c r="H72900" s="103"/>
      <c r="AD72900" s="99"/>
      <c r="AF72900" s="46"/>
      <c r="AM72900" s="121"/>
      <c r="AO72900" s="46"/>
    </row>
    <row r="72901" spans="1:41" s="60" customFormat="1" hidden="1" x14ac:dyDescent="0.35">
      <c r="A72901" s="46"/>
      <c r="H72901" s="103"/>
      <c r="AD72901" s="99"/>
      <c r="AF72901" s="46"/>
      <c r="AM72901" s="121"/>
      <c r="AO72901" s="46"/>
    </row>
    <row r="72902" spans="1:41" s="60" customFormat="1" hidden="1" x14ac:dyDescent="0.35">
      <c r="A72902" s="46"/>
      <c r="H72902" s="103"/>
      <c r="AD72902" s="99"/>
      <c r="AF72902" s="46"/>
      <c r="AM72902" s="121"/>
      <c r="AO72902" s="46"/>
    </row>
    <row r="72903" spans="1:41" s="60" customFormat="1" hidden="1" x14ac:dyDescent="0.35">
      <c r="A72903" s="46"/>
      <c r="H72903" s="103"/>
      <c r="AD72903" s="99"/>
      <c r="AF72903" s="46"/>
      <c r="AM72903" s="121"/>
      <c r="AO72903" s="46"/>
    </row>
    <row r="72904" spans="1:41" s="60" customFormat="1" hidden="1" x14ac:dyDescent="0.35">
      <c r="A72904" s="46"/>
      <c r="H72904" s="103"/>
      <c r="AD72904" s="99"/>
      <c r="AF72904" s="46"/>
      <c r="AM72904" s="121"/>
      <c r="AO72904" s="46"/>
    </row>
    <row r="72905" spans="1:41" s="60" customFormat="1" hidden="1" x14ac:dyDescent="0.35">
      <c r="A72905" s="46"/>
      <c r="H72905" s="103"/>
      <c r="AD72905" s="99"/>
      <c r="AF72905" s="46"/>
      <c r="AM72905" s="121"/>
      <c r="AO72905" s="46"/>
    </row>
    <row r="72906" spans="1:41" s="60" customFormat="1" hidden="1" x14ac:dyDescent="0.35">
      <c r="A72906" s="46"/>
      <c r="H72906" s="103"/>
      <c r="AD72906" s="99"/>
      <c r="AF72906" s="46"/>
      <c r="AM72906" s="121"/>
      <c r="AO72906" s="46"/>
    </row>
    <row r="72907" spans="1:41" s="60" customFormat="1" hidden="1" x14ac:dyDescent="0.35">
      <c r="A72907" s="46"/>
      <c r="H72907" s="103"/>
      <c r="AD72907" s="99"/>
      <c r="AF72907" s="46"/>
      <c r="AM72907" s="121"/>
      <c r="AO72907" s="46"/>
    </row>
    <row r="72908" spans="1:41" s="60" customFormat="1" hidden="1" x14ac:dyDescent="0.35">
      <c r="A72908" s="46"/>
      <c r="H72908" s="103"/>
      <c r="AD72908" s="99"/>
      <c r="AF72908" s="46"/>
      <c r="AM72908" s="121"/>
      <c r="AO72908" s="46"/>
    </row>
    <row r="72909" spans="1:41" s="60" customFormat="1" hidden="1" x14ac:dyDescent="0.35">
      <c r="A72909" s="46"/>
      <c r="H72909" s="103"/>
      <c r="AD72909" s="99"/>
      <c r="AF72909" s="46"/>
      <c r="AM72909" s="121"/>
      <c r="AO72909" s="46"/>
    </row>
    <row r="72910" spans="1:41" s="60" customFormat="1" hidden="1" x14ac:dyDescent="0.35">
      <c r="A72910" s="46"/>
      <c r="H72910" s="103"/>
      <c r="AD72910" s="99"/>
      <c r="AF72910" s="46"/>
      <c r="AM72910" s="121"/>
      <c r="AO72910" s="46"/>
    </row>
    <row r="72911" spans="1:41" s="60" customFormat="1" hidden="1" x14ac:dyDescent="0.35">
      <c r="A72911" s="46"/>
      <c r="H72911" s="103"/>
      <c r="AD72911" s="99"/>
      <c r="AF72911" s="46"/>
      <c r="AM72911" s="121"/>
      <c r="AO72911" s="46"/>
    </row>
    <row r="72912" spans="1:41" s="60" customFormat="1" hidden="1" x14ac:dyDescent="0.35">
      <c r="A72912" s="46"/>
      <c r="H72912" s="103"/>
      <c r="AD72912" s="99"/>
      <c r="AF72912" s="46"/>
      <c r="AM72912" s="121"/>
      <c r="AO72912" s="46"/>
    </row>
    <row r="72913" spans="1:41" s="60" customFormat="1" hidden="1" x14ac:dyDescent="0.35">
      <c r="A72913" s="46"/>
      <c r="H72913" s="103"/>
      <c r="AD72913" s="99"/>
      <c r="AF72913" s="46"/>
      <c r="AM72913" s="121"/>
      <c r="AO72913" s="46"/>
    </row>
    <row r="72914" spans="1:41" s="60" customFormat="1" hidden="1" x14ac:dyDescent="0.35">
      <c r="A72914" s="46"/>
      <c r="H72914" s="103"/>
      <c r="AD72914" s="99"/>
      <c r="AF72914" s="46"/>
      <c r="AM72914" s="121"/>
      <c r="AO72914" s="46"/>
    </row>
    <row r="72915" spans="1:41" s="60" customFormat="1" hidden="1" x14ac:dyDescent="0.35">
      <c r="A72915" s="46"/>
      <c r="H72915" s="103"/>
      <c r="AD72915" s="99"/>
      <c r="AF72915" s="46"/>
      <c r="AM72915" s="121"/>
      <c r="AO72915" s="46"/>
    </row>
    <row r="72916" spans="1:41" s="60" customFormat="1" hidden="1" x14ac:dyDescent="0.35">
      <c r="A72916" s="46"/>
      <c r="H72916" s="103"/>
      <c r="AD72916" s="99"/>
      <c r="AF72916" s="46"/>
      <c r="AM72916" s="121"/>
      <c r="AO72916" s="46"/>
    </row>
    <row r="72917" spans="1:41" s="60" customFormat="1" hidden="1" x14ac:dyDescent="0.35">
      <c r="A72917" s="46"/>
      <c r="H72917" s="103"/>
      <c r="AD72917" s="99"/>
      <c r="AF72917" s="46"/>
      <c r="AM72917" s="121"/>
      <c r="AO72917" s="46"/>
    </row>
    <row r="72918" spans="1:41" s="60" customFormat="1" hidden="1" x14ac:dyDescent="0.35">
      <c r="A72918" s="46"/>
      <c r="H72918" s="103"/>
      <c r="AD72918" s="99"/>
      <c r="AF72918" s="46"/>
      <c r="AM72918" s="121"/>
      <c r="AO72918" s="46"/>
    </row>
    <row r="72919" spans="1:41" s="60" customFormat="1" hidden="1" x14ac:dyDescent="0.35">
      <c r="A72919" s="46"/>
      <c r="H72919" s="103"/>
      <c r="AD72919" s="99"/>
      <c r="AF72919" s="46"/>
      <c r="AM72919" s="121"/>
      <c r="AO72919" s="46"/>
    </row>
    <row r="72920" spans="1:41" s="60" customFormat="1" hidden="1" x14ac:dyDescent="0.35">
      <c r="A72920" s="46"/>
      <c r="H72920" s="103"/>
      <c r="AD72920" s="99"/>
      <c r="AF72920" s="46"/>
      <c r="AM72920" s="121"/>
      <c r="AO72920" s="46"/>
    </row>
    <row r="72921" spans="1:41" s="60" customFormat="1" hidden="1" x14ac:dyDescent="0.35">
      <c r="A72921" s="46"/>
      <c r="H72921" s="103"/>
      <c r="AD72921" s="99"/>
      <c r="AF72921" s="46"/>
      <c r="AM72921" s="121"/>
      <c r="AO72921" s="46"/>
    </row>
    <row r="72922" spans="1:41" s="60" customFormat="1" hidden="1" x14ac:dyDescent="0.35">
      <c r="A72922" s="46"/>
      <c r="H72922" s="103"/>
      <c r="AD72922" s="99"/>
      <c r="AF72922" s="46"/>
      <c r="AM72922" s="121"/>
      <c r="AO72922" s="46"/>
    </row>
    <row r="72923" spans="1:41" s="60" customFormat="1" hidden="1" x14ac:dyDescent="0.35">
      <c r="A72923" s="46"/>
      <c r="H72923" s="103"/>
      <c r="AD72923" s="99"/>
      <c r="AF72923" s="46"/>
      <c r="AM72923" s="121"/>
      <c r="AO72923" s="46"/>
    </row>
    <row r="72924" spans="1:41" s="60" customFormat="1" hidden="1" x14ac:dyDescent="0.35">
      <c r="A72924" s="46"/>
      <c r="H72924" s="103"/>
      <c r="AD72924" s="99"/>
      <c r="AF72924" s="46"/>
      <c r="AM72924" s="121"/>
      <c r="AO72924" s="46"/>
    </row>
    <row r="72925" spans="1:41" s="60" customFormat="1" hidden="1" x14ac:dyDescent="0.35">
      <c r="A72925" s="46"/>
      <c r="H72925" s="103"/>
      <c r="AD72925" s="99"/>
      <c r="AF72925" s="46"/>
      <c r="AM72925" s="121"/>
      <c r="AO72925" s="46"/>
    </row>
    <row r="72926" spans="1:41" s="60" customFormat="1" hidden="1" x14ac:dyDescent="0.35">
      <c r="A72926" s="46"/>
      <c r="H72926" s="103"/>
      <c r="AD72926" s="99"/>
      <c r="AF72926" s="46"/>
      <c r="AM72926" s="121"/>
      <c r="AO72926" s="46"/>
    </row>
    <row r="72927" spans="1:41" s="60" customFormat="1" hidden="1" x14ac:dyDescent="0.35">
      <c r="A72927" s="46"/>
      <c r="H72927" s="103"/>
      <c r="AD72927" s="99"/>
      <c r="AF72927" s="46"/>
      <c r="AM72927" s="121"/>
      <c r="AO72927" s="46"/>
    </row>
    <row r="72928" spans="1:41" s="60" customFormat="1" hidden="1" x14ac:dyDescent="0.35">
      <c r="A72928" s="46"/>
      <c r="H72928" s="103"/>
      <c r="AD72928" s="99"/>
      <c r="AF72928" s="46"/>
      <c r="AM72928" s="121"/>
      <c r="AO72928" s="46"/>
    </row>
    <row r="72929" spans="1:41" s="60" customFormat="1" hidden="1" x14ac:dyDescent="0.35">
      <c r="A72929" s="46"/>
      <c r="H72929" s="103"/>
      <c r="AD72929" s="99"/>
      <c r="AF72929" s="46"/>
      <c r="AM72929" s="121"/>
      <c r="AO72929" s="46"/>
    </row>
    <row r="72930" spans="1:41" s="60" customFormat="1" hidden="1" x14ac:dyDescent="0.35">
      <c r="A72930" s="46"/>
      <c r="H72930" s="103"/>
      <c r="AD72930" s="99"/>
      <c r="AF72930" s="46"/>
      <c r="AM72930" s="121"/>
      <c r="AO72930" s="46"/>
    </row>
    <row r="72931" spans="1:41" s="60" customFormat="1" hidden="1" x14ac:dyDescent="0.35">
      <c r="A72931" s="46"/>
      <c r="H72931" s="103"/>
      <c r="AD72931" s="99"/>
      <c r="AF72931" s="46"/>
      <c r="AM72931" s="121"/>
      <c r="AO72931" s="46"/>
    </row>
    <row r="72932" spans="1:41" s="60" customFormat="1" hidden="1" x14ac:dyDescent="0.35">
      <c r="A72932" s="46"/>
      <c r="H72932" s="103"/>
      <c r="AD72932" s="99"/>
      <c r="AF72932" s="46"/>
      <c r="AM72932" s="121"/>
      <c r="AO72932" s="46"/>
    </row>
    <row r="72933" spans="1:41" s="60" customFormat="1" hidden="1" x14ac:dyDescent="0.35">
      <c r="A72933" s="46"/>
      <c r="H72933" s="103"/>
      <c r="AD72933" s="99"/>
      <c r="AF72933" s="46"/>
      <c r="AM72933" s="121"/>
      <c r="AO72933" s="46"/>
    </row>
    <row r="72934" spans="1:41" s="60" customFormat="1" hidden="1" x14ac:dyDescent="0.35">
      <c r="A72934" s="46"/>
      <c r="H72934" s="103"/>
      <c r="AD72934" s="99"/>
      <c r="AF72934" s="46"/>
      <c r="AM72934" s="121"/>
      <c r="AO72934" s="46"/>
    </row>
    <row r="72935" spans="1:41" s="60" customFormat="1" hidden="1" x14ac:dyDescent="0.35">
      <c r="A72935" s="46"/>
      <c r="H72935" s="103"/>
      <c r="AD72935" s="99"/>
      <c r="AF72935" s="46"/>
      <c r="AM72935" s="121"/>
      <c r="AO72935" s="46"/>
    </row>
    <row r="72936" spans="1:41" s="60" customFormat="1" hidden="1" x14ac:dyDescent="0.35">
      <c r="A72936" s="46"/>
      <c r="H72936" s="103"/>
      <c r="AD72936" s="99"/>
      <c r="AF72936" s="46"/>
      <c r="AM72936" s="121"/>
      <c r="AO72936" s="46"/>
    </row>
    <row r="72937" spans="1:41" s="60" customFormat="1" hidden="1" x14ac:dyDescent="0.35">
      <c r="A72937" s="46"/>
      <c r="H72937" s="103"/>
      <c r="AD72937" s="99"/>
      <c r="AF72937" s="46"/>
      <c r="AM72937" s="121"/>
      <c r="AO72937" s="46"/>
    </row>
    <row r="72938" spans="1:41" s="60" customFormat="1" hidden="1" x14ac:dyDescent="0.35">
      <c r="A72938" s="46"/>
      <c r="H72938" s="103"/>
      <c r="AD72938" s="99"/>
      <c r="AF72938" s="46"/>
      <c r="AM72938" s="121"/>
      <c r="AO72938" s="46"/>
    </row>
    <row r="72939" spans="1:41" s="60" customFormat="1" hidden="1" x14ac:dyDescent="0.35">
      <c r="A72939" s="46"/>
      <c r="H72939" s="103"/>
      <c r="AD72939" s="99"/>
      <c r="AF72939" s="46"/>
      <c r="AM72939" s="121"/>
      <c r="AO72939" s="46"/>
    </row>
    <row r="72940" spans="1:41" s="60" customFormat="1" hidden="1" x14ac:dyDescent="0.35">
      <c r="A72940" s="46"/>
      <c r="H72940" s="103"/>
      <c r="AD72940" s="99"/>
      <c r="AF72940" s="46"/>
      <c r="AM72940" s="121"/>
      <c r="AO72940" s="46"/>
    </row>
    <row r="72941" spans="1:41" s="60" customFormat="1" hidden="1" x14ac:dyDescent="0.35">
      <c r="A72941" s="46"/>
      <c r="H72941" s="103"/>
      <c r="AD72941" s="99"/>
      <c r="AF72941" s="46"/>
      <c r="AM72941" s="121"/>
      <c r="AO72941" s="46"/>
    </row>
    <row r="72942" spans="1:41" s="60" customFormat="1" hidden="1" x14ac:dyDescent="0.35">
      <c r="A72942" s="46"/>
      <c r="H72942" s="103"/>
      <c r="AD72942" s="99"/>
      <c r="AF72942" s="46"/>
      <c r="AM72942" s="121"/>
      <c r="AO72942" s="46"/>
    </row>
    <row r="72943" spans="1:41" s="60" customFormat="1" hidden="1" x14ac:dyDescent="0.35">
      <c r="A72943" s="46"/>
      <c r="H72943" s="103"/>
      <c r="AD72943" s="99"/>
      <c r="AF72943" s="46"/>
      <c r="AM72943" s="121"/>
      <c r="AO72943" s="46"/>
    </row>
    <row r="72944" spans="1:41" s="60" customFormat="1" hidden="1" x14ac:dyDescent="0.35">
      <c r="A72944" s="46"/>
      <c r="H72944" s="103"/>
      <c r="AD72944" s="99"/>
      <c r="AF72944" s="46"/>
      <c r="AM72944" s="121"/>
      <c r="AO72944" s="46"/>
    </row>
    <row r="72945" spans="1:41" s="60" customFormat="1" hidden="1" x14ac:dyDescent="0.35">
      <c r="A72945" s="46"/>
      <c r="H72945" s="103"/>
      <c r="AD72945" s="99"/>
      <c r="AF72945" s="46"/>
      <c r="AM72945" s="121"/>
      <c r="AO72945" s="46"/>
    </row>
    <row r="72946" spans="1:41" s="60" customFormat="1" hidden="1" x14ac:dyDescent="0.35">
      <c r="A72946" s="46"/>
      <c r="H72946" s="103"/>
      <c r="AD72946" s="99"/>
      <c r="AF72946" s="46"/>
      <c r="AM72946" s="121"/>
      <c r="AO72946" s="46"/>
    </row>
    <row r="72947" spans="1:41" s="60" customFormat="1" hidden="1" x14ac:dyDescent="0.35">
      <c r="A72947" s="46"/>
      <c r="H72947" s="103"/>
      <c r="AD72947" s="99"/>
      <c r="AF72947" s="46"/>
      <c r="AM72947" s="121"/>
      <c r="AO72947" s="46"/>
    </row>
    <row r="72948" spans="1:41" s="60" customFormat="1" hidden="1" x14ac:dyDescent="0.35">
      <c r="A72948" s="46"/>
      <c r="H72948" s="103"/>
      <c r="AD72948" s="99"/>
      <c r="AF72948" s="46"/>
      <c r="AM72948" s="121"/>
      <c r="AO72948" s="46"/>
    </row>
    <row r="72949" spans="1:41" s="60" customFormat="1" hidden="1" x14ac:dyDescent="0.35">
      <c r="A72949" s="46"/>
      <c r="H72949" s="103"/>
      <c r="AD72949" s="99"/>
      <c r="AF72949" s="46"/>
      <c r="AM72949" s="121"/>
      <c r="AO72949" s="46"/>
    </row>
    <row r="72950" spans="1:41" s="60" customFormat="1" hidden="1" x14ac:dyDescent="0.35">
      <c r="A72950" s="46"/>
      <c r="H72950" s="103"/>
      <c r="AD72950" s="99"/>
      <c r="AF72950" s="46"/>
      <c r="AM72950" s="121"/>
      <c r="AO72950" s="46"/>
    </row>
    <row r="72951" spans="1:41" s="60" customFormat="1" hidden="1" x14ac:dyDescent="0.35">
      <c r="A72951" s="46"/>
      <c r="H72951" s="103"/>
      <c r="AD72951" s="99"/>
      <c r="AF72951" s="46"/>
      <c r="AM72951" s="121"/>
      <c r="AO72951" s="46"/>
    </row>
    <row r="72952" spans="1:41" s="60" customFormat="1" hidden="1" x14ac:dyDescent="0.35">
      <c r="A72952" s="46"/>
      <c r="H72952" s="103"/>
      <c r="AD72952" s="99"/>
      <c r="AF72952" s="46"/>
      <c r="AM72952" s="121"/>
      <c r="AO72952" s="46"/>
    </row>
    <row r="72953" spans="1:41" s="60" customFormat="1" hidden="1" x14ac:dyDescent="0.35">
      <c r="A72953" s="46"/>
      <c r="H72953" s="103"/>
      <c r="AD72953" s="99"/>
      <c r="AF72953" s="46"/>
      <c r="AM72953" s="121"/>
      <c r="AO72953" s="46"/>
    </row>
    <row r="72954" spans="1:41" s="60" customFormat="1" hidden="1" x14ac:dyDescent="0.35">
      <c r="A72954" s="46"/>
      <c r="H72954" s="103"/>
      <c r="AD72954" s="99"/>
      <c r="AF72954" s="46"/>
      <c r="AM72954" s="121"/>
      <c r="AO72954" s="46"/>
    </row>
    <row r="72955" spans="1:41" s="60" customFormat="1" hidden="1" x14ac:dyDescent="0.35">
      <c r="A72955" s="46"/>
      <c r="H72955" s="103"/>
      <c r="AD72955" s="99"/>
      <c r="AF72955" s="46"/>
      <c r="AM72955" s="121"/>
      <c r="AO72955" s="46"/>
    </row>
    <row r="72956" spans="1:41" s="60" customFormat="1" hidden="1" x14ac:dyDescent="0.35">
      <c r="A72956" s="46"/>
      <c r="H72956" s="103"/>
      <c r="AD72956" s="99"/>
      <c r="AF72956" s="46"/>
      <c r="AM72956" s="121"/>
      <c r="AO72956" s="46"/>
    </row>
    <row r="72957" spans="1:41" s="60" customFormat="1" hidden="1" x14ac:dyDescent="0.35">
      <c r="A72957" s="46"/>
      <c r="H72957" s="103"/>
      <c r="AD72957" s="99"/>
      <c r="AF72957" s="46"/>
      <c r="AM72957" s="121"/>
      <c r="AO72957" s="46"/>
    </row>
    <row r="72958" spans="1:41" s="60" customFormat="1" hidden="1" x14ac:dyDescent="0.35">
      <c r="A72958" s="46"/>
      <c r="H72958" s="103"/>
      <c r="AD72958" s="99"/>
      <c r="AF72958" s="46"/>
      <c r="AM72958" s="121"/>
      <c r="AO72958" s="46"/>
    </row>
    <row r="72959" spans="1:41" s="60" customFormat="1" hidden="1" x14ac:dyDescent="0.35">
      <c r="A72959" s="46"/>
      <c r="H72959" s="103"/>
      <c r="AD72959" s="99"/>
      <c r="AF72959" s="46"/>
      <c r="AM72959" s="121"/>
      <c r="AO72959" s="46"/>
    </row>
    <row r="72960" spans="1:41" s="60" customFormat="1" hidden="1" x14ac:dyDescent="0.35">
      <c r="A72960" s="46"/>
      <c r="H72960" s="103"/>
      <c r="AD72960" s="99"/>
      <c r="AF72960" s="46"/>
      <c r="AM72960" s="121"/>
      <c r="AO72960" s="46"/>
    </row>
    <row r="72961" spans="1:41" s="60" customFormat="1" hidden="1" x14ac:dyDescent="0.35">
      <c r="A72961" s="46"/>
      <c r="H72961" s="103"/>
      <c r="AD72961" s="99"/>
      <c r="AF72961" s="46"/>
      <c r="AM72961" s="121"/>
      <c r="AO72961" s="46"/>
    </row>
    <row r="72962" spans="1:41" s="60" customFormat="1" hidden="1" x14ac:dyDescent="0.35">
      <c r="A72962" s="46"/>
      <c r="H72962" s="103"/>
      <c r="AD72962" s="99"/>
      <c r="AF72962" s="46"/>
      <c r="AM72962" s="121"/>
      <c r="AO72962" s="46"/>
    </row>
    <row r="72963" spans="1:41" s="60" customFormat="1" hidden="1" x14ac:dyDescent="0.35">
      <c r="A72963" s="46"/>
      <c r="H72963" s="103"/>
      <c r="AD72963" s="99"/>
      <c r="AF72963" s="46"/>
      <c r="AM72963" s="121"/>
      <c r="AO72963" s="46"/>
    </row>
    <row r="72964" spans="1:41" s="60" customFormat="1" hidden="1" x14ac:dyDescent="0.35">
      <c r="A72964" s="46"/>
      <c r="H72964" s="103"/>
      <c r="AD72964" s="99"/>
      <c r="AF72964" s="46"/>
      <c r="AM72964" s="121"/>
      <c r="AO72964" s="46"/>
    </row>
    <row r="72965" spans="1:41" s="60" customFormat="1" hidden="1" x14ac:dyDescent="0.35">
      <c r="A72965" s="46"/>
      <c r="H72965" s="103"/>
      <c r="AD72965" s="99"/>
      <c r="AF72965" s="46"/>
      <c r="AM72965" s="121"/>
      <c r="AO72965" s="46"/>
    </row>
    <row r="72966" spans="1:41" s="60" customFormat="1" hidden="1" x14ac:dyDescent="0.35">
      <c r="A72966" s="46"/>
      <c r="H72966" s="103"/>
      <c r="AD72966" s="99"/>
      <c r="AF72966" s="46"/>
      <c r="AM72966" s="121"/>
      <c r="AO72966" s="46"/>
    </row>
    <row r="72967" spans="1:41" s="60" customFormat="1" hidden="1" x14ac:dyDescent="0.35">
      <c r="A72967" s="46"/>
      <c r="H72967" s="103"/>
      <c r="AD72967" s="99"/>
      <c r="AF72967" s="46"/>
      <c r="AM72967" s="121"/>
      <c r="AO72967" s="46"/>
    </row>
    <row r="72968" spans="1:41" s="60" customFormat="1" hidden="1" x14ac:dyDescent="0.35">
      <c r="A72968" s="46"/>
      <c r="H72968" s="103"/>
      <c r="AD72968" s="99"/>
      <c r="AF72968" s="46"/>
      <c r="AM72968" s="121"/>
      <c r="AO72968" s="46"/>
    </row>
    <row r="72969" spans="1:41" s="60" customFormat="1" hidden="1" x14ac:dyDescent="0.35">
      <c r="A72969" s="46"/>
      <c r="H72969" s="103"/>
      <c r="AD72969" s="99"/>
      <c r="AF72969" s="46"/>
      <c r="AM72969" s="121"/>
      <c r="AO72969" s="46"/>
    </row>
    <row r="72970" spans="1:41" s="60" customFormat="1" hidden="1" x14ac:dyDescent="0.35">
      <c r="A72970" s="46"/>
      <c r="H72970" s="103"/>
      <c r="AD72970" s="99"/>
      <c r="AF72970" s="46"/>
      <c r="AM72970" s="121"/>
      <c r="AO72970" s="46"/>
    </row>
    <row r="72971" spans="1:41" s="60" customFormat="1" hidden="1" x14ac:dyDescent="0.35">
      <c r="A72971" s="46"/>
      <c r="H72971" s="103"/>
      <c r="AD72971" s="99"/>
      <c r="AF72971" s="46"/>
      <c r="AM72971" s="121"/>
      <c r="AO72971" s="46"/>
    </row>
    <row r="72972" spans="1:41" s="60" customFormat="1" hidden="1" x14ac:dyDescent="0.35">
      <c r="A72972" s="46"/>
      <c r="H72972" s="103"/>
      <c r="AD72972" s="99"/>
      <c r="AF72972" s="46"/>
      <c r="AM72972" s="121"/>
      <c r="AO72972" s="46"/>
    </row>
    <row r="72973" spans="1:41" s="60" customFormat="1" hidden="1" x14ac:dyDescent="0.35">
      <c r="A72973" s="46"/>
      <c r="H72973" s="103"/>
      <c r="AD72973" s="99"/>
      <c r="AF72973" s="46"/>
      <c r="AM72973" s="121"/>
      <c r="AO72973" s="46"/>
    </row>
    <row r="72974" spans="1:41" s="60" customFormat="1" hidden="1" x14ac:dyDescent="0.35">
      <c r="A72974" s="46"/>
      <c r="H72974" s="103"/>
      <c r="AD72974" s="99"/>
      <c r="AF72974" s="46"/>
      <c r="AM72974" s="121"/>
      <c r="AO72974" s="46"/>
    </row>
    <row r="72975" spans="1:41" s="60" customFormat="1" hidden="1" x14ac:dyDescent="0.35">
      <c r="A72975" s="46"/>
      <c r="H72975" s="103"/>
      <c r="AD72975" s="99"/>
      <c r="AF72975" s="46"/>
      <c r="AM72975" s="121"/>
      <c r="AO72975" s="46"/>
    </row>
    <row r="72976" spans="1:41" s="60" customFormat="1" hidden="1" x14ac:dyDescent="0.35">
      <c r="A72976" s="46"/>
      <c r="H72976" s="103"/>
      <c r="AD72976" s="99"/>
      <c r="AF72976" s="46"/>
      <c r="AM72976" s="121"/>
      <c r="AO72976" s="46"/>
    </row>
    <row r="72977" spans="1:41" s="60" customFormat="1" hidden="1" x14ac:dyDescent="0.35">
      <c r="A72977" s="46"/>
      <c r="H72977" s="103"/>
      <c r="AD72977" s="99"/>
      <c r="AF72977" s="46"/>
      <c r="AM72977" s="121"/>
      <c r="AO72977" s="46"/>
    </row>
    <row r="72978" spans="1:41" s="60" customFormat="1" hidden="1" x14ac:dyDescent="0.35">
      <c r="A72978" s="46"/>
      <c r="H72978" s="103"/>
      <c r="AD72978" s="99"/>
      <c r="AF72978" s="46"/>
      <c r="AM72978" s="121"/>
      <c r="AO72978" s="46"/>
    </row>
    <row r="72979" spans="1:41" s="60" customFormat="1" hidden="1" x14ac:dyDescent="0.35">
      <c r="A72979" s="46"/>
      <c r="H72979" s="103"/>
      <c r="AD72979" s="99"/>
      <c r="AF72979" s="46"/>
      <c r="AM72979" s="121"/>
      <c r="AO72979" s="46"/>
    </row>
    <row r="72980" spans="1:41" s="60" customFormat="1" hidden="1" x14ac:dyDescent="0.35">
      <c r="A72980" s="46"/>
      <c r="H72980" s="103"/>
      <c r="AD72980" s="99"/>
      <c r="AF72980" s="46"/>
      <c r="AM72980" s="121"/>
      <c r="AO72980" s="46"/>
    </row>
    <row r="72981" spans="1:41" s="60" customFormat="1" hidden="1" x14ac:dyDescent="0.35">
      <c r="A72981" s="46"/>
      <c r="H72981" s="103"/>
      <c r="AD72981" s="99"/>
      <c r="AF72981" s="46"/>
      <c r="AM72981" s="121"/>
      <c r="AO72981" s="46"/>
    </row>
    <row r="72982" spans="1:41" s="60" customFormat="1" hidden="1" x14ac:dyDescent="0.35">
      <c r="A72982" s="46"/>
      <c r="H72982" s="103"/>
      <c r="AD72982" s="99"/>
      <c r="AF72982" s="46"/>
      <c r="AM72982" s="121"/>
      <c r="AO72982" s="46"/>
    </row>
    <row r="72983" spans="1:41" s="60" customFormat="1" hidden="1" x14ac:dyDescent="0.35">
      <c r="A72983" s="46"/>
      <c r="H72983" s="103"/>
      <c r="AD72983" s="99"/>
      <c r="AF72983" s="46"/>
      <c r="AM72983" s="121"/>
      <c r="AO72983" s="46"/>
    </row>
    <row r="72984" spans="1:41" s="60" customFormat="1" hidden="1" x14ac:dyDescent="0.35">
      <c r="A72984" s="46"/>
      <c r="H72984" s="103"/>
      <c r="AD72984" s="99"/>
      <c r="AF72984" s="46"/>
      <c r="AM72984" s="121"/>
      <c r="AO72984" s="46"/>
    </row>
    <row r="72985" spans="1:41" s="60" customFormat="1" hidden="1" x14ac:dyDescent="0.35">
      <c r="A72985" s="46"/>
      <c r="H72985" s="103"/>
      <c r="AD72985" s="99"/>
      <c r="AF72985" s="46"/>
      <c r="AM72985" s="121"/>
      <c r="AO72985" s="46"/>
    </row>
    <row r="72986" spans="1:41" s="60" customFormat="1" hidden="1" x14ac:dyDescent="0.35">
      <c r="A72986" s="46"/>
      <c r="H72986" s="103"/>
      <c r="AD72986" s="99"/>
      <c r="AF72986" s="46"/>
      <c r="AM72986" s="121"/>
      <c r="AO72986" s="46"/>
    </row>
    <row r="72987" spans="1:41" s="60" customFormat="1" hidden="1" x14ac:dyDescent="0.35">
      <c r="A72987" s="46"/>
      <c r="H72987" s="103"/>
      <c r="AD72987" s="99"/>
      <c r="AF72987" s="46"/>
      <c r="AM72987" s="121"/>
      <c r="AO72987" s="46"/>
    </row>
    <row r="72988" spans="1:41" s="60" customFormat="1" hidden="1" x14ac:dyDescent="0.35">
      <c r="A72988" s="46"/>
      <c r="H72988" s="103"/>
      <c r="AD72988" s="99"/>
      <c r="AF72988" s="46"/>
      <c r="AM72988" s="121"/>
      <c r="AO72988" s="46"/>
    </row>
    <row r="72989" spans="1:41" s="60" customFormat="1" hidden="1" x14ac:dyDescent="0.35">
      <c r="A72989" s="46"/>
      <c r="H72989" s="103"/>
      <c r="AD72989" s="99"/>
      <c r="AF72989" s="46"/>
      <c r="AM72989" s="121"/>
      <c r="AO72989" s="46"/>
    </row>
    <row r="72990" spans="1:41" s="60" customFormat="1" hidden="1" x14ac:dyDescent="0.35">
      <c r="A72990" s="46"/>
      <c r="H72990" s="103"/>
      <c r="AD72990" s="99"/>
      <c r="AF72990" s="46"/>
      <c r="AM72990" s="121"/>
      <c r="AO72990" s="46"/>
    </row>
    <row r="72991" spans="1:41" s="60" customFormat="1" hidden="1" x14ac:dyDescent="0.35">
      <c r="A72991" s="46"/>
      <c r="H72991" s="103"/>
      <c r="AD72991" s="99"/>
      <c r="AF72991" s="46"/>
      <c r="AM72991" s="121"/>
      <c r="AO72991" s="46"/>
    </row>
    <row r="72992" spans="1:41" s="60" customFormat="1" hidden="1" x14ac:dyDescent="0.35">
      <c r="A72992" s="46"/>
      <c r="H72992" s="103"/>
      <c r="AD72992" s="99"/>
      <c r="AF72992" s="46"/>
      <c r="AM72992" s="121"/>
      <c r="AO72992" s="46"/>
    </row>
    <row r="72993" spans="1:41" s="60" customFormat="1" hidden="1" x14ac:dyDescent="0.35">
      <c r="A72993" s="46"/>
      <c r="H72993" s="103"/>
      <c r="AD72993" s="99"/>
      <c r="AF72993" s="46"/>
      <c r="AM72993" s="121"/>
      <c r="AO72993" s="46"/>
    </row>
    <row r="72994" spans="1:41" s="60" customFormat="1" hidden="1" x14ac:dyDescent="0.35">
      <c r="A72994" s="46"/>
      <c r="H72994" s="103"/>
      <c r="AD72994" s="99"/>
      <c r="AF72994" s="46"/>
      <c r="AM72994" s="121"/>
      <c r="AO72994" s="46"/>
    </row>
    <row r="72995" spans="1:41" s="60" customFormat="1" hidden="1" x14ac:dyDescent="0.35">
      <c r="A72995" s="46"/>
      <c r="H72995" s="103"/>
      <c r="AD72995" s="99"/>
      <c r="AF72995" s="46"/>
      <c r="AM72995" s="121"/>
      <c r="AO72995" s="46"/>
    </row>
    <row r="72996" spans="1:41" s="60" customFormat="1" hidden="1" x14ac:dyDescent="0.35">
      <c r="A72996" s="46"/>
      <c r="H72996" s="103"/>
      <c r="AD72996" s="99"/>
      <c r="AF72996" s="46"/>
      <c r="AM72996" s="121"/>
      <c r="AO72996" s="46"/>
    </row>
    <row r="72997" spans="1:41" s="60" customFormat="1" hidden="1" x14ac:dyDescent="0.35">
      <c r="A72997" s="46"/>
      <c r="H72997" s="103"/>
      <c r="AD72997" s="99"/>
      <c r="AF72997" s="46"/>
      <c r="AM72997" s="121"/>
      <c r="AO72997" s="46"/>
    </row>
    <row r="72998" spans="1:41" s="60" customFormat="1" hidden="1" x14ac:dyDescent="0.35">
      <c r="A72998" s="46"/>
      <c r="H72998" s="103"/>
      <c r="AD72998" s="99"/>
      <c r="AF72998" s="46"/>
      <c r="AM72998" s="121"/>
      <c r="AO72998" s="46"/>
    </row>
    <row r="72999" spans="1:41" s="60" customFormat="1" hidden="1" x14ac:dyDescent="0.35">
      <c r="A72999" s="46"/>
      <c r="H72999" s="103"/>
      <c r="AD72999" s="99"/>
      <c r="AF72999" s="46"/>
      <c r="AM72999" s="121"/>
      <c r="AO72999" s="46"/>
    </row>
    <row r="73000" spans="1:41" s="60" customFormat="1" hidden="1" x14ac:dyDescent="0.35">
      <c r="A73000" s="46"/>
      <c r="H73000" s="103"/>
      <c r="AD73000" s="99"/>
      <c r="AF73000" s="46"/>
      <c r="AM73000" s="121"/>
      <c r="AO73000" s="46"/>
    </row>
    <row r="73001" spans="1:41" s="60" customFormat="1" hidden="1" x14ac:dyDescent="0.35">
      <c r="A73001" s="46"/>
      <c r="H73001" s="103"/>
      <c r="AD73001" s="99"/>
      <c r="AF73001" s="46"/>
      <c r="AM73001" s="121"/>
      <c r="AO73001" s="46"/>
    </row>
    <row r="73002" spans="1:41" s="60" customFormat="1" hidden="1" x14ac:dyDescent="0.35">
      <c r="A73002" s="46"/>
      <c r="H73002" s="103"/>
      <c r="AD73002" s="99"/>
      <c r="AF73002" s="46"/>
      <c r="AM73002" s="121"/>
      <c r="AO73002" s="46"/>
    </row>
    <row r="73003" spans="1:41" s="60" customFormat="1" hidden="1" x14ac:dyDescent="0.35">
      <c r="A73003" s="46"/>
      <c r="H73003" s="103"/>
      <c r="AD73003" s="99"/>
      <c r="AF73003" s="46"/>
      <c r="AM73003" s="121"/>
      <c r="AO73003" s="46"/>
    </row>
    <row r="73004" spans="1:41" s="60" customFormat="1" hidden="1" x14ac:dyDescent="0.35">
      <c r="A73004" s="46"/>
      <c r="H73004" s="103"/>
      <c r="AD73004" s="99"/>
      <c r="AF73004" s="46"/>
      <c r="AM73004" s="121"/>
      <c r="AO73004" s="46"/>
    </row>
    <row r="73005" spans="1:41" s="60" customFormat="1" hidden="1" x14ac:dyDescent="0.35">
      <c r="A73005" s="46"/>
      <c r="H73005" s="103"/>
      <c r="AD73005" s="99"/>
      <c r="AF73005" s="46"/>
      <c r="AM73005" s="121"/>
      <c r="AO73005" s="46"/>
    </row>
    <row r="73006" spans="1:41" s="60" customFormat="1" hidden="1" x14ac:dyDescent="0.35">
      <c r="A73006" s="46"/>
      <c r="H73006" s="103"/>
      <c r="AD73006" s="99"/>
      <c r="AF73006" s="46"/>
      <c r="AM73006" s="121"/>
      <c r="AO73006" s="46"/>
    </row>
    <row r="73007" spans="1:41" s="60" customFormat="1" hidden="1" x14ac:dyDescent="0.35">
      <c r="A73007" s="46"/>
      <c r="H73007" s="103"/>
      <c r="AD73007" s="99"/>
      <c r="AF73007" s="46"/>
      <c r="AM73007" s="121"/>
      <c r="AO73007" s="46"/>
    </row>
    <row r="73008" spans="1:41" s="60" customFormat="1" hidden="1" x14ac:dyDescent="0.35">
      <c r="A73008" s="46"/>
      <c r="H73008" s="103"/>
      <c r="AD73008" s="99"/>
      <c r="AF73008" s="46"/>
      <c r="AM73008" s="121"/>
      <c r="AO73008" s="46"/>
    </row>
    <row r="73009" spans="1:41" s="60" customFormat="1" hidden="1" x14ac:dyDescent="0.35">
      <c r="A73009" s="46"/>
      <c r="H73009" s="103"/>
      <c r="AD73009" s="99"/>
      <c r="AF73009" s="46"/>
      <c r="AM73009" s="121"/>
      <c r="AO73009" s="46"/>
    </row>
    <row r="73010" spans="1:41" s="60" customFormat="1" hidden="1" x14ac:dyDescent="0.35">
      <c r="A73010" s="46"/>
      <c r="H73010" s="103"/>
      <c r="AD73010" s="99"/>
      <c r="AF73010" s="46"/>
      <c r="AM73010" s="121"/>
      <c r="AO73010" s="46"/>
    </row>
    <row r="73011" spans="1:41" s="60" customFormat="1" hidden="1" x14ac:dyDescent="0.35">
      <c r="A73011" s="46"/>
      <c r="H73011" s="103"/>
      <c r="AD73011" s="99"/>
      <c r="AF73011" s="46"/>
      <c r="AM73011" s="121"/>
      <c r="AO73011" s="46"/>
    </row>
    <row r="73012" spans="1:41" s="60" customFormat="1" hidden="1" x14ac:dyDescent="0.35">
      <c r="A73012" s="46"/>
      <c r="H73012" s="103"/>
      <c r="AD73012" s="99"/>
      <c r="AF73012" s="46"/>
      <c r="AM73012" s="121"/>
      <c r="AO73012" s="46"/>
    </row>
    <row r="73013" spans="1:41" s="60" customFormat="1" hidden="1" x14ac:dyDescent="0.35">
      <c r="A73013" s="46"/>
      <c r="H73013" s="103"/>
      <c r="AD73013" s="99"/>
      <c r="AF73013" s="46"/>
      <c r="AM73013" s="121"/>
      <c r="AO73013" s="46"/>
    </row>
    <row r="73014" spans="1:41" s="60" customFormat="1" hidden="1" x14ac:dyDescent="0.35">
      <c r="A73014" s="46"/>
      <c r="H73014" s="103"/>
      <c r="AD73014" s="99"/>
      <c r="AF73014" s="46"/>
      <c r="AM73014" s="121"/>
      <c r="AO73014" s="46"/>
    </row>
    <row r="73015" spans="1:41" s="60" customFormat="1" hidden="1" x14ac:dyDescent="0.35">
      <c r="A73015" s="46"/>
      <c r="H73015" s="103"/>
      <c r="AD73015" s="99"/>
      <c r="AF73015" s="46"/>
      <c r="AM73015" s="121"/>
      <c r="AO73015" s="46"/>
    </row>
    <row r="73016" spans="1:41" s="60" customFormat="1" hidden="1" x14ac:dyDescent="0.35">
      <c r="A73016" s="46"/>
      <c r="H73016" s="103"/>
      <c r="AD73016" s="99"/>
      <c r="AF73016" s="46"/>
      <c r="AM73016" s="121"/>
      <c r="AO73016" s="46"/>
    </row>
    <row r="73017" spans="1:41" s="60" customFormat="1" hidden="1" x14ac:dyDescent="0.35">
      <c r="A73017" s="46"/>
      <c r="H73017" s="103"/>
      <c r="AD73017" s="99"/>
      <c r="AF73017" s="46"/>
      <c r="AM73017" s="121"/>
      <c r="AO73017" s="46"/>
    </row>
    <row r="73018" spans="1:41" s="60" customFormat="1" hidden="1" x14ac:dyDescent="0.35">
      <c r="A73018" s="46"/>
      <c r="H73018" s="103"/>
      <c r="AD73018" s="99"/>
      <c r="AF73018" s="46"/>
      <c r="AM73018" s="121"/>
      <c r="AO73018" s="46"/>
    </row>
    <row r="73019" spans="1:41" s="60" customFormat="1" hidden="1" x14ac:dyDescent="0.35">
      <c r="A73019" s="46"/>
      <c r="H73019" s="103"/>
      <c r="AD73019" s="99"/>
      <c r="AF73019" s="46"/>
      <c r="AM73019" s="121"/>
      <c r="AO73019" s="46"/>
    </row>
    <row r="73020" spans="1:41" s="60" customFormat="1" hidden="1" x14ac:dyDescent="0.35">
      <c r="A73020" s="46"/>
      <c r="H73020" s="103"/>
      <c r="AD73020" s="99"/>
      <c r="AF73020" s="46"/>
      <c r="AM73020" s="121"/>
      <c r="AO73020" s="46"/>
    </row>
    <row r="73021" spans="1:41" s="60" customFormat="1" hidden="1" x14ac:dyDescent="0.35">
      <c r="A73021" s="46"/>
      <c r="H73021" s="103"/>
      <c r="AD73021" s="99"/>
      <c r="AF73021" s="46"/>
      <c r="AM73021" s="121"/>
      <c r="AO73021" s="46"/>
    </row>
    <row r="73022" spans="1:41" s="60" customFormat="1" hidden="1" x14ac:dyDescent="0.35">
      <c r="A73022" s="46"/>
      <c r="H73022" s="103"/>
      <c r="AD73022" s="99"/>
      <c r="AF73022" s="46"/>
      <c r="AM73022" s="121"/>
      <c r="AO73022" s="46"/>
    </row>
    <row r="73023" spans="1:41" s="60" customFormat="1" hidden="1" x14ac:dyDescent="0.35">
      <c r="A73023" s="46"/>
      <c r="H73023" s="103"/>
      <c r="AD73023" s="99"/>
      <c r="AF73023" s="46"/>
      <c r="AM73023" s="121"/>
      <c r="AO73023" s="46"/>
    </row>
    <row r="73024" spans="1:41" s="60" customFormat="1" hidden="1" x14ac:dyDescent="0.35">
      <c r="A73024" s="46"/>
      <c r="H73024" s="103"/>
      <c r="AD73024" s="99"/>
      <c r="AF73024" s="46"/>
      <c r="AM73024" s="121"/>
      <c r="AO73024" s="46"/>
    </row>
    <row r="73025" spans="1:41" s="60" customFormat="1" hidden="1" x14ac:dyDescent="0.35">
      <c r="A73025" s="46"/>
      <c r="H73025" s="103"/>
      <c r="AD73025" s="99"/>
      <c r="AF73025" s="46"/>
      <c r="AM73025" s="121"/>
      <c r="AO73025" s="46"/>
    </row>
    <row r="73026" spans="1:41" s="60" customFormat="1" hidden="1" x14ac:dyDescent="0.35">
      <c r="A73026" s="46"/>
      <c r="H73026" s="103"/>
      <c r="AD73026" s="99"/>
      <c r="AF73026" s="46"/>
      <c r="AM73026" s="121"/>
      <c r="AO73026" s="46"/>
    </row>
    <row r="73027" spans="1:41" s="60" customFormat="1" hidden="1" x14ac:dyDescent="0.35">
      <c r="A73027" s="46"/>
      <c r="H73027" s="103"/>
      <c r="AD73027" s="99"/>
      <c r="AF73027" s="46"/>
      <c r="AM73027" s="121"/>
      <c r="AO73027" s="46"/>
    </row>
    <row r="73028" spans="1:41" s="60" customFormat="1" hidden="1" x14ac:dyDescent="0.35">
      <c r="A73028" s="46"/>
      <c r="H73028" s="103"/>
      <c r="AD73028" s="99"/>
      <c r="AF73028" s="46"/>
      <c r="AM73028" s="121"/>
      <c r="AO73028" s="46"/>
    </row>
    <row r="73029" spans="1:41" s="60" customFormat="1" hidden="1" x14ac:dyDescent="0.35">
      <c r="A73029" s="46"/>
      <c r="H73029" s="103"/>
      <c r="AD73029" s="99"/>
      <c r="AF73029" s="46"/>
      <c r="AM73029" s="121"/>
      <c r="AO73029" s="46"/>
    </row>
    <row r="73030" spans="1:41" s="60" customFormat="1" hidden="1" x14ac:dyDescent="0.35">
      <c r="A73030" s="46"/>
      <c r="H73030" s="103"/>
      <c r="AD73030" s="99"/>
      <c r="AF73030" s="46"/>
      <c r="AM73030" s="121"/>
      <c r="AO73030" s="46"/>
    </row>
    <row r="73031" spans="1:41" s="60" customFormat="1" hidden="1" x14ac:dyDescent="0.35">
      <c r="A73031" s="46"/>
      <c r="H73031" s="103"/>
      <c r="AD73031" s="99"/>
      <c r="AF73031" s="46"/>
      <c r="AM73031" s="121"/>
      <c r="AO73031" s="46"/>
    </row>
    <row r="73032" spans="1:41" s="60" customFormat="1" hidden="1" x14ac:dyDescent="0.35">
      <c r="A73032" s="46"/>
      <c r="H73032" s="103"/>
      <c r="AD73032" s="99"/>
      <c r="AF73032" s="46"/>
      <c r="AM73032" s="121"/>
      <c r="AO73032" s="46"/>
    </row>
    <row r="73033" spans="1:41" s="60" customFormat="1" hidden="1" x14ac:dyDescent="0.35">
      <c r="A73033" s="46"/>
      <c r="H73033" s="103"/>
      <c r="AD73033" s="99"/>
      <c r="AF73033" s="46"/>
      <c r="AM73033" s="121"/>
      <c r="AO73033" s="46"/>
    </row>
    <row r="73034" spans="1:41" s="60" customFormat="1" hidden="1" x14ac:dyDescent="0.35">
      <c r="A73034" s="46"/>
      <c r="H73034" s="103"/>
      <c r="AD73034" s="99"/>
      <c r="AF73034" s="46"/>
      <c r="AM73034" s="121"/>
      <c r="AO73034" s="46"/>
    </row>
    <row r="73035" spans="1:41" s="60" customFormat="1" hidden="1" x14ac:dyDescent="0.35">
      <c r="A73035" s="46"/>
      <c r="H73035" s="103"/>
      <c r="AD73035" s="99"/>
      <c r="AF73035" s="46"/>
      <c r="AM73035" s="121"/>
      <c r="AO73035" s="46"/>
    </row>
    <row r="73036" spans="1:41" s="60" customFormat="1" hidden="1" x14ac:dyDescent="0.35">
      <c r="A73036" s="46"/>
      <c r="H73036" s="103"/>
      <c r="AD73036" s="99"/>
      <c r="AF73036" s="46"/>
      <c r="AM73036" s="121"/>
      <c r="AO73036" s="46"/>
    </row>
    <row r="73037" spans="1:41" s="60" customFormat="1" hidden="1" x14ac:dyDescent="0.35">
      <c r="A73037" s="46"/>
      <c r="H73037" s="103"/>
      <c r="AD73037" s="99"/>
      <c r="AF73037" s="46"/>
      <c r="AM73037" s="121"/>
      <c r="AO73037" s="46"/>
    </row>
    <row r="73038" spans="1:41" s="60" customFormat="1" hidden="1" x14ac:dyDescent="0.35">
      <c r="A73038" s="46"/>
      <c r="H73038" s="103"/>
      <c r="AD73038" s="99"/>
      <c r="AF73038" s="46"/>
      <c r="AM73038" s="121"/>
      <c r="AO73038" s="46"/>
    </row>
    <row r="73039" spans="1:41" s="60" customFormat="1" hidden="1" x14ac:dyDescent="0.35">
      <c r="A73039" s="46"/>
      <c r="H73039" s="103"/>
      <c r="AD73039" s="99"/>
      <c r="AF73039" s="46"/>
      <c r="AM73039" s="121"/>
      <c r="AO73039" s="46"/>
    </row>
    <row r="73040" spans="1:41" s="60" customFormat="1" hidden="1" x14ac:dyDescent="0.35">
      <c r="A73040" s="46"/>
      <c r="H73040" s="103"/>
      <c r="AD73040" s="99"/>
      <c r="AF73040" s="46"/>
      <c r="AM73040" s="121"/>
      <c r="AO73040" s="46"/>
    </row>
    <row r="73041" spans="1:41" s="60" customFormat="1" hidden="1" x14ac:dyDescent="0.35">
      <c r="A73041" s="46"/>
      <c r="H73041" s="103"/>
      <c r="AD73041" s="99"/>
      <c r="AF73041" s="46"/>
      <c r="AM73041" s="121"/>
      <c r="AO73041" s="46"/>
    </row>
    <row r="73042" spans="1:41" s="60" customFormat="1" hidden="1" x14ac:dyDescent="0.35">
      <c r="A73042" s="46"/>
      <c r="H73042" s="103"/>
      <c r="AD73042" s="99"/>
      <c r="AF73042" s="46"/>
      <c r="AM73042" s="121"/>
      <c r="AO73042" s="46"/>
    </row>
    <row r="73043" spans="1:41" s="60" customFormat="1" hidden="1" x14ac:dyDescent="0.35">
      <c r="A73043" s="46"/>
      <c r="H73043" s="103"/>
      <c r="AD73043" s="99"/>
      <c r="AF73043" s="46"/>
      <c r="AM73043" s="121"/>
      <c r="AO73043" s="46"/>
    </row>
    <row r="73044" spans="1:41" s="60" customFormat="1" hidden="1" x14ac:dyDescent="0.35">
      <c r="A73044" s="46"/>
      <c r="H73044" s="103"/>
      <c r="AD73044" s="99"/>
      <c r="AF73044" s="46"/>
      <c r="AM73044" s="121"/>
      <c r="AO73044" s="46"/>
    </row>
    <row r="73045" spans="1:41" s="60" customFormat="1" hidden="1" x14ac:dyDescent="0.35">
      <c r="A73045" s="46"/>
      <c r="H73045" s="103"/>
      <c r="AD73045" s="99"/>
      <c r="AF73045" s="46"/>
      <c r="AM73045" s="121"/>
      <c r="AO73045" s="46"/>
    </row>
    <row r="73046" spans="1:41" s="60" customFormat="1" hidden="1" x14ac:dyDescent="0.35">
      <c r="A73046" s="46"/>
      <c r="H73046" s="103"/>
      <c r="AD73046" s="99"/>
      <c r="AF73046" s="46"/>
      <c r="AM73046" s="121"/>
      <c r="AO73046" s="46"/>
    </row>
    <row r="73047" spans="1:41" s="60" customFormat="1" hidden="1" x14ac:dyDescent="0.35">
      <c r="A73047" s="46"/>
      <c r="H73047" s="103"/>
      <c r="AD73047" s="99"/>
      <c r="AF73047" s="46"/>
      <c r="AM73047" s="121"/>
      <c r="AO73047" s="46"/>
    </row>
    <row r="73048" spans="1:41" s="60" customFormat="1" hidden="1" x14ac:dyDescent="0.35">
      <c r="A73048" s="46"/>
      <c r="H73048" s="103"/>
      <c r="AD73048" s="99"/>
      <c r="AF73048" s="46"/>
      <c r="AM73048" s="121"/>
      <c r="AO73048" s="46"/>
    </row>
    <row r="73049" spans="1:41" s="60" customFormat="1" hidden="1" x14ac:dyDescent="0.35">
      <c r="A73049" s="46"/>
      <c r="H73049" s="103"/>
      <c r="AD73049" s="99"/>
      <c r="AF73049" s="46"/>
      <c r="AM73049" s="121"/>
      <c r="AO73049" s="46"/>
    </row>
    <row r="73050" spans="1:41" s="60" customFormat="1" hidden="1" x14ac:dyDescent="0.35">
      <c r="A73050" s="46"/>
      <c r="H73050" s="103"/>
      <c r="AD73050" s="99"/>
      <c r="AF73050" s="46"/>
      <c r="AM73050" s="121"/>
      <c r="AO73050" s="46"/>
    </row>
    <row r="73051" spans="1:41" s="60" customFormat="1" hidden="1" x14ac:dyDescent="0.35">
      <c r="A73051" s="46"/>
      <c r="H73051" s="103"/>
      <c r="AD73051" s="99"/>
      <c r="AF73051" s="46"/>
      <c r="AM73051" s="121"/>
      <c r="AO73051" s="46"/>
    </row>
    <row r="73052" spans="1:41" s="60" customFormat="1" hidden="1" x14ac:dyDescent="0.35">
      <c r="A73052" s="46"/>
      <c r="H73052" s="103"/>
      <c r="AD73052" s="99"/>
      <c r="AF73052" s="46"/>
      <c r="AM73052" s="121"/>
      <c r="AO73052" s="46"/>
    </row>
    <row r="73053" spans="1:41" s="60" customFormat="1" hidden="1" x14ac:dyDescent="0.35">
      <c r="A73053" s="46"/>
      <c r="H73053" s="103"/>
      <c r="AD73053" s="99"/>
      <c r="AF73053" s="46"/>
      <c r="AM73053" s="121"/>
      <c r="AO73053" s="46"/>
    </row>
    <row r="73054" spans="1:41" s="60" customFormat="1" hidden="1" x14ac:dyDescent="0.35">
      <c r="A73054" s="46"/>
      <c r="H73054" s="103"/>
      <c r="AD73054" s="99"/>
      <c r="AF73054" s="46"/>
      <c r="AM73054" s="121"/>
      <c r="AO73054" s="46"/>
    </row>
    <row r="73055" spans="1:41" s="60" customFormat="1" hidden="1" x14ac:dyDescent="0.35">
      <c r="A73055" s="46"/>
      <c r="H73055" s="103"/>
      <c r="AD73055" s="99"/>
      <c r="AF73055" s="46"/>
      <c r="AM73055" s="121"/>
      <c r="AO73055" s="46"/>
    </row>
    <row r="73056" spans="1:41" s="60" customFormat="1" hidden="1" x14ac:dyDescent="0.35">
      <c r="A73056" s="46"/>
      <c r="H73056" s="103"/>
      <c r="AD73056" s="99"/>
      <c r="AF73056" s="46"/>
      <c r="AM73056" s="121"/>
      <c r="AO73056" s="46"/>
    </row>
    <row r="73057" spans="1:41" s="60" customFormat="1" hidden="1" x14ac:dyDescent="0.35">
      <c r="A73057" s="46"/>
      <c r="H73057" s="103"/>
      <c r="AD73057" s="99"/>
      <c r="AF73057" s="46"/>
      <c r="AM73057" s="121"/>
      <c r="AO73057" s="46"/>
    </row>
    <row r="73058" spans="1:41" s="60" customFormat="1" hidden="1" x14ac:dyDescent="0.35">
      <c r="A73058" s="46"/>
      <c r="H73058" s="103"/>
      <c r="AD73058" s="99"/>
      <c r="AF73058" s="46"/>
      <c r="AM73058" s="121"/>
      <c r="AO73058" s="46"/>
    </row>
    <row r="73059" spans="1:41" s="60" customFormat="1" hidden="1" x14ac:dyDescent="0.35">
      <c r="A73059" s="46"/>
      <c r="H73059" s="103"/>
      <c r="AD73059" s="99"/>
      <c r="AF73059" s="46"/>
      <c r="AM73059" s="121"/>
      <c r="AO73059" s="46"/>
    </row>
    <row r="73060" spans="1:41" s="60" customFormat="1" hidden="1" x14ac:dyDescent="0.35">
      <c r="A73060" s="46"/>
      <c r="H73060" s="103"/>
      <c r="AD73060" s="99"/>
      <c r="AF73060" s="46"/>
      <c r="AM73060" s="121"/>
      <c r="AO73060" s="46"/>
    </row>
    <row r="73061" spans="1:41" s="60" customFormat="1" hidden="1" x14ac:dyDescent="0.35">
      <c r="A73061" s="46"/>
      <c r="H73061" s="103"/>
      <c r="AD73061" s="99"/>
      <c r="AF73061" s="46"/>
      <c r="AM73061" s="121"/>
      <c r="AO73061" s="46"/>
    </row>
    <row r="73062" spans="1:41" s="60" customFormat="1" hidden="1" x14ac:dyDescent="0.35">
      <c r="A73062" s="46"/>
      <c r="H73062" s="103"/>
      <c r="AD73062" s="99"/>
      <c r="AF73062" s="46"/>
      <c r="AM73062" s="121"/>
      <c r="AO73062" s="46"/>
    </row>
    <row r="73063" spans="1:41" s="60" customFormat="1" hidden="1" x14ac:dyDescent="0.35">
      <c r="A73063" s="46"/>
      <c r="H73063" s="103"/>
      <c r="AD73063" s="99"/>
      <c r="AF73063" s="46"/>
      <c r="AM73063" s="121"/>
      <c r="AO73063" s="46"/>
    </row>
    <row r="73064" spans="1:41" s="60" customFormat="1" hidden="1" x14ac:dyDescent="0.35">
      <c r="A73064" s="46"/>
      <c r="H73064" s="103"/>
      <c r="AD73064" s="99"/>
      <c r="AF73064" s="46"/>
      <c r="AM73064" s="121"/>
      <c r="AO73064" s="46"/>
    </row>
    <row r="73065" spans="1:41" s="60" customFormat="1" hidden="1" x14ac:dyDescent="0.35">
      <c r="A73065" s="46"/>
      <c r="H73065" s="103"/>
      <c r="AD73065" s="99"/>
      <c r="AF73065" s="46"/>
      <c r="AM73065" s="121"/>
      <c r="AO73065" s="46"/>
    </row>
    <row r="73066" spans="1:41" s="60" customFormat="1" hidden="1" x14ac:dyDescent="0.35">
      <c r="A73066" s="46"/>
      <c r="H73066" s="103"/>
      <c r="AD73066" s="99"/>
      <c r="AF73066" s="46"/>
      <c r="AM73066" s="121"/>
      <c r="AO73066" s="46"/>
    </row>
    <row r="73067" spans="1:41" s="60" customFormat="1" hidden="1" x14ac:dyDescent="0.35">
      <c r="A73067" s="46"/>
      <c r="H73067" s="103"/>
      <c r="AD73067" s="99"/>
      <c r="AF73067" s="46"/>
      <c r="AM73067" s="121"/>
      <c r="AO73067" s="46"/>
    </row>
    <row r="73068" spans="1:41" s="60" customFormat="1" hidden="1" x14ac:dyDescent="0.35">
      <c r="A73068" s="46"/>
      <c r="H73068" s="103"/>
      <c r="AD73068" s="99"/>
      <c r="AF73068" s="46"/>
      <c r="AM73068" s="121"/>
      <c r="AO73068" s="46"/>
    </row>
    <row r="73069" spans="1:41" s="60" customFormat="1" hidden="1" x14ac:dyDescent="0.35">
      <c r="A73069" s="46"/>
      <c r="H73069" s="103"/>
      <c r="AD73069" s="99"/>
      <c r="AF73069" s="46"/>
      <c r="AM73069" s="121"/>
      <c r="AO73069" s="46"/>
    </row>
    <row r="73070" spans="1:41" s="60" customFormat="1" hidden="1" x14ac:dyDescent="0.35">
      <c r="A73070" s="46"/>
      <c r="H73070" s="103"/>
      <c r="AD73070" s="99"/>
      <c r="AF73070" s="46"/>
      <c r="AM73070" s="121"/>
      <c r="AO73070" s="46"/>
    </row>
    <row r="73071" spans="1:41" s="60" customFormat="1" hidden="1" x14ac:dyDescent="0.35">
      <c r="A73071" s="46"/>
      <c r="H73071" s="103"/>
      <c r="AD73071" s="99"/>
      <c r="AF73071" s="46"/>
      <c r="AM73071" s="121"/>
      <c r="AO73071" s="46"/>
    </row>
    <row r="73072" spans="1:41" s="60" customFormat="1" hidden="1" x14ac:dyDescent="0.35">
      <c r="A73072" s="46"/>
      <c r="H73072" s="103"/>
      <c r="AD73072" s="99"/>
      <c r="AF73072" s="46"/>
      <c r="AM73072" s="121"/>
      <c r="AO73072" s="46"/>
    </row>
    <row r="73073" spans="1:41" s="60" customFormat="1" hidden="1" x14ac:dyDescent="0.35">
      <c r="A73073" s="46"/>
      <c r="H73073" s="103"/>
      <c r="AD73073" s="99"/>
      <c r="AF73073" s="46"/>
      <c r="AM73073" s="121"/>
      <c r="AO73073" s="46"/>
    </row>
    <row r="73074" spans="1:41" s="60" customFormat="1" hidden="1" x14ac:dyDescent="0.35">
      <c r="A73074" s="46"/>
      <c r="H73074" s="103"/>
      <c r="AD73074" s="99"/>
      <c r="AF73074" s="46"/>
      <c r="AM73074" s="121"/>
      <c r="AO73074" s="46"/>
    </row>
    <row r="73075" spans="1:41" s="60" customFormat="1" hidden="1" x14ac:dyDescent="0.35">
      <c r="A73075" s="46"/>
      <c r="H73075" s="103"/>
      <c r="AD73075" s="99"/>
      <c r="AF73075" s="46"/>
      <c r="AM73075" s="121"/>
      <c r="AO73075" s="46"/>
    </row>
    <row r="73076" spans="1:41" s="60" customFormat="1" hidden="1" x14ac:dyDescent="0.35">
      <c r="A73076" s="46"/>
      <c r="H73076" s="103"/>
      <c r="AD73076" s="99"/>
      <c r="AF73076" s="46"/>
      <c r="AM73076" s="121"/>
      <c r="AO73076" s="46"/>
    </row>
    <row r="73077" spans="1:41" s="60" customFormat="1" hidden="1" x14ac:dyDescent="0.35">
      <c r="A73077" s="46"/>
      <c r="H73077" s="103"/>
      <c r="AD73077" s="99"/>
      <c r="AF73077" s="46"/>
      <c r="AM73077" s="121"/>
      <c r="AO73077" s="46"/>
    </row>
    <row r="73078" spans="1:41" s="60" customFormat="1" hidden="1" x14ac:dyDescent="0.35">
      <c r="A73078" s="46"/>
      <c r="H73078" s="103"/>
      <c r="AD73078" s="99"/>
      <c r="AF73078" s="46"/>
      <c r="AM73078" s="121"/>
      <c r="AO73078" s="46"/>
    </row>
    <row r="73079" spans="1:41" s="60" customFormat="1" hidden="1" x14ac:dyDescent="0.35">
      <c r="A73079" s="46"/>
      <c r="H73079" s="103"/>
      <c r="AD73079" s="99"/>
      <c r="AF73079" s="46"/>
      <c r="AM73079" s="121"/>
      <c r="AO73079" s="46"/>
    </row>
    <row r="73080" spans="1:41" s="60" customFormat="1" hidden="1" x14ac:dyDescent="0.35">
      <c r="A73080" s="46"/>
      <c r="H73080" s="103"/>
      <c r="AD73080" s="99"/>
      <c r="AF73080" s="46"/>
      <c r="AM73080" s="121"/>
      <c r="AO73080" s="46"/>
    </row>
    <row r="73081" spans="1:41" s="60" customFormat="1" hidden="1" x14ac:dyDescent="0.35">
      <c r="A73081" s="46"/>
      <c r="H73081" s="103"/>
      <c r="AD73081" s="99"/>
      <c r="AF73081" s="46"/>
      <c r="AM73081" s="121"/>
      <c r="AO73081" s="46"/>
    </row>
    <row r="73082" spans="1:41" s="60" customFormat="1" hidden="1" x14ac:dyDescent="0.35">
      <c r="A73082" s="46"/>
      <c r="H73082" s="103"/>
      <c r="AD73082" s="99"/>
      <c r="AF73082" s="46"/>
      <c r="AM73082" s="121"/>
      <c r="AO73082" s="46"/>
    </row>
    <row r="73083" spans="1:41" s="60" customFormat="1" hidden="1" x14ac:dyDescent="0.35">
      <c r="A73083" s="46"/>
      <c r="H73083" s="103"/>
      <c r="AD73083" s="99"/>
      <c r="AF73083" s="46"/>
      <c r="AM73083" s="121"/>
      <c r="AO73083" s="46"/>
    </row>
    <row r="73084" spans="1:41" s="60" customFormat="1" hidden="1" x14ac:dyDescent="0.35">
      <c r="A73084" s="46"/>
      <c r="H73084" s="103"/>
      <c r="AD73084" s="99"/>
      <c r="AF73084" s="46"/>
      <c r="AM73084" s="121"/>
      <c r="AO73084" s="46"/>
    </row>
    <row r="73085" spans="1:41" s="60" customFormat="1" hidden="1" x14ac:dyDescent="0.35">
      <c r="A73085" s="46"/>
      <c r="H73085" s="103"/>
      <c r="AD73085" s="99"/>
      <c r="AF73085" s="46"/>
      <c r="AM73085" s="121"/>
      <c r="AO73085" s="46"/>
    </row>
    <row r="73086" spans="1:41" s="60" customFormat="1" hidden="1" x14ac:dyDescent="0.35">
      <c r="A73086" s="46"/>
      <c r="H73086" s="103"/>
      <c r="AD73086" s="99"/>
      <c r="AF73086" s="46"/>
      <c r="AM73086" s="121"/>
      <c r="AO73086" s="46"/>
    </row>
    <row r="73087" spans="1:41" s="60" customFormat="1" hidden="1" x14ac:dyDescent="0.35">
      <c r="A73087" s="46"/>
      <c r="H73087" s="103"/>
      <c r="AD73087" s="99"/>
      <c r="AF73087" s="46"/>
      <c r="AM73087" s="121"/>
      <c r="AO73087" s="46"/>
    </row>
    <row r="73088" spans="1:41" s="60" customFormat="1" hidden="1" x14ac:dyDescent="0.35">
      <c r="A73088" s="46"/>
      <c r="H73088" s="103"/>
      <c r="AD73088" s="99"/>
      <c r="AF73088" s="46"/>
      <c r="AM73088" s="121"/>
      <c r="AO73088" s="46"/>
    </row>
    <row r="73089" spans="1:41" s="60" customFormat="1" hidden="1" x14ac:dyDescent="0.35">
      <c r="A73089" s="46"/>
      <c r="H73089" s="103"/>
      <c r="AD73089" s="99"/>
      <c r="AF73089" s="46"/>
      <c r="AM73089" s="121"/>
      <c r="AO73089" s="46"/>
    </row>
    <row r="73090" spans="1:41" s="60" customFormat="1" hidden="1" x14ac:dyDescent="0.35">
      <c r="A73090" s="46"/>
      <c r="H73090" s="103"/>
      <c r="AD73090" s="99"/>
      <c r="AF73090" s="46"/>
      <c r="AM73090" s="121"/>
      <c r="AO73090" s="46"/>
    </row>
    <row r="73091" spans="1:41" s="60" customFormat="1" hidden="1" x14ac:dyDescent="0.35">
      <c r="A73091" s="46"/>
      <c r="H73091" s="103"/>
      <c r="AD73091" s="99"/>
      <c r="AF73091" s="46"/>
      <c r="AM73091" s="121"/>
      <c r="AO73091" s="46"/>
    </row>
    <row r="73092" spans="1:41" s="60" customFormat="1" hidden="1" x14ac:dyDescent="0.35">
      <c r="A73092" s="46"/>
      <c r="H73092" s="103"/>
      <c r="AD73092" s="99"/>
      <c r="AF73092" s="46"/>
      <c r="AM73092" s="121"/>
      <c r="AO73092" s="46"/>
    </row>
    <row r="73093" spans="1:41" s="60" customFormat="1" hidden="1" x14ac:dyDescent="0.35">
      <c r="A73093" s="46"/>
      <c r="H73093" s="103"/>
      <c r="AD73093" s="99"/>
      <c r="AF73093" s="46"/>
      <c r="AM73093" s="121"/>
      <c r="AO73093" s="46"/>
    </row>
    <row r="73094" spans="1:41" s="60" customFormat="1" hidden="1" x14ac:dyDescent="0.35">
      <c r="A73094" s="46"/>
      <c r="H73094" s="103"/>
      <c r="AD73094" s="99"/>
      <c r="AF73094" s="46"/>
      <c r="AM73094" s="121"/>
      <c r="AO73094" s="46"/>
    </row>
    <row r="73095" spans="1:41" s="60" customFormat="1" hidden="1" x14ac:dyDescent="0.35">
      <c r="A73095" s="46"/>
      <c r="H73095" s="103"/>
      <c r="AD73095" s="99"/>
      <c r="AF73095" s="46"/>
      <c r="AM73095" s="121"/>
      <c r="AO73095" s="46"/>
    </row>
    <row r="73096" spans="1:41" s="60" customFormat="1" hidden="1" x14ac:dyDescent="0.35">
      <c r="A73096" s="46"/>
      <c r="H73096" s="103"/>
      <c r="AD73096" s="99"/>
      <c r="AF73096" s="46"/>
      <c r="AM73096" s="121"/>
      <c r="AO73096" s="46"/>
    </row>
    <row r="73097" spans="1:41" s="60" customFormat="1" hidden="1" x14ac:dyDescent="0.35">
      <c r="A73097" s="46"/>
      <c r="H73097" s="103"/>
      <c r="AD73097" s="99"/>
      <c r="AF73097" s="46"/>
      <c r="AM73097" s="121"/>
      <c r="AO73097" s="46"/>
    </row>
    <row r="73098" spans="1:41" s="60" customFormat="1" hidden="1" x14ac:dyDescent="0.35">
      <c r="A73098" s="46"/>
      <c r="H73098" s="103"/>
      <c r="AD73098" s="99"/>
      <c r="AF73098" s="46"/>
      <c r="AM73098" s="121"/>
      <c r="AO73098" s="46"/>
    </row>
    <row r="73099" spans="1:41" s="60" customFormat="1" hidden="1" x14ac:dyDescent="0.35">
      <c r="A73099" s="46"/>
      <c r="H73099" s="103"/>
      <c r="AD73099" s="99"/>
      <c r="AF73099" s="46"/>
      <c r="AM73099" s="121"/>
      <c r="AO73099" s="46"/>
    </row>
    <row r="73100" spans="1:41" s="60" customFormat="1" hidden="1" x14ac:dyDescent="0.35">
      <c r="A73100" s="46"/>
      <c r="H73100" s="103"/>
      <c r="AD73100" s="99"/>
      <c r="AF73100" s="46"/>
      <c r="AM73100" s="121"/>
      <c r="AO73100" s="46"/>
    </row>
    <row r="73101" spans="1:41" s="60" customFormat="1" hidden="1" x14ac:dyDescent="0.35">
      <c r="A73101" s="46"/>
      <c r="H73101" s="103"/>
      <c r="AD73101" s="99"/>
      <c r="AF73101" s="46"/>
      <c r="AM73101" s="121"/>
      <c r="AO73101" s="46"/>
    </row>
    <row r="73102" spans="1:41" s="60" customFormat="1" hidden="1" x14ac:dyDescent="0.35">
      <c r="A73102" s="46"/>
      <c r="H73102" s="103"/>
      <c r="AD73102" s="99"/>
      <c r="AF73102" s="46"/>
      <c r="AM73102" s="121"/>
      <c r="AO73102" s="46"/>
    </row>
    <row r="73103" spans="1:41" s="60" customFormat="1" hidden="1" x14ac:dyDescent="0.35">
      <c r="A73103" s="46"/>
      <c r="H73103" s="103"/>
      <c r="AD73103" s="99"/>
      <c r="AF73103" s="46"/>
      <c r="AM73103" s="121"/>
      <c r="AO73103" s="46"/>
    </row>
    <row r="73104" spans="1:41" s="60" customFormat="1" hidden="1" x14ac:dyDescent="0.35">
      <c r="A73104" s="46"/>
      <c r="H73104" s="103"/>
      <c r="AD73104" s="99"/>
      <c r="AF73104" s="46"/>
      <c r="AM73104" s="121"/>
      <c r="AO73104" s="46"/>
    </row>
    <row r="73105" spans="1:41" s="60" customFormat="1" hidden="1" x14ac:dyDescent="0.35">
      <c r="A73105" s="46"/>
      <c r="H73105" s="103"/>
      <c r="AD73105" s="99"/>
      <c r="AF73105" s="46"/>
      <c r="AM73105" s="121"/>
      <c r="AO73105" s="46"/>
    </row>
    <row r="73106" spans="1:41" s="60" customFormat="1" hidden="1" x14ac:dyDescent="0.35">
      <c r="A73106" s="46"/>
      <c r="H73106" s="103"/>
      <c r="AD73106" s="99"/>
      <c r="AF73106" s="46"/>
      <c r="AM73106" s="121"/>
      <c r="AO73106" s="46"/>
    </row>
    <row r="73107" spans="1:41" s="60" customFormat="1" hidden="1" x14ac:dyDescent="0.35">
      <c r="A73107" s="46"/>
      <c r="H73107" s="103"/>
      <c r="AD73107" s="99"/>
      <c r="AF73107" s="46"/>
      <c r="AM73107" s="121"/>
      <c r="AO73107" s="46"/>
    </row>
    <row r="73108" spans="1:41" s="60" customFormat="1" hidden="1" x14ac:dyDescent="0.35">
      <c r="A73108" s="46"/>
      <c r="H73108" s="103"/>
      <c r="AD73108" s="99"/>
      <c r="AF73108" s="46"/>
      <c r="AM73108" s="121"/>
      <c r="AO73108" s="46"/>
    </row>
    <row r="73109" spans="1:41" s="60" customFormat="1" hidden="1" x14ac:dyDescent="0.35">
      <c r="A73109" s="46"/>
      <c r="H73109" s="103"/>
      <c r="AD73109" s="99"/>
      <c r="AF73109" s="46"/>
      <c r="AM73109" s="121"/>
      <c r="AO73109" s="46"/>
    </row>
    <row r="73110" spans="1:41" s="60" customFormat="1" hidden="1" x14ac:dyDescent="0.35">
      <c r="A73110" s="46"/>
      <c r="H73110" s="103"/>
      <c r="AD73110" s="99"/>
      <c r="AF73110" s="46"/>
      <c r="AM73110" s="121"/>
      <c r="AO73110" s="46"/>
    </row>
    <row r="73111" spans="1:41" s="60" customFormat="1" hidden="1" x14ac:dyDescent="0.35">
      <c r="A73111" s="46"/>
      <c r="H73111" s="103"/>
      <c r="AD73111" s="99"/>
      <c r="AF73111" s="46"/>
      <c r="AM73111" s="121"/>
      <c r="AO73111" s="46"/>
    </row>
    <row r="73112" spans="1:41" s="60" customFormat="1" hidden="1" x14ac:dyDescent="0.35">
      <c r="A73112" s="46"/>
      <c r="H73112" s="103"/>
      <c r="AD73112" s="99"/>
      <c r="AF73112" s="46"/>
      <c r="AM73112" s="121"/>
      <c r="AO73112" s="46"/>
    </row>
    <row r="73113" spans="1:41" s="60" customFormat="1" hidden="1" x14ac:dyDescent="0.35">
      <c r="A73113" s="46"/>
      <c r="H73113" s="103"/>
      <c r="AD73113" s="99"/>
      <c r="AF73113" s="46"/>
      <c r="AM73113" s="121"/>
      <c r="AO73113" s="46"/>
    </row>
    <row r="73114" spans="1:41" s="60" customFormat="1" hidden="1" x14ac:dyDescent="0.35">
      <c r="A73114" s="46"/>
      <c r="H73114" s="103"/>
      <c r="AD73114" s="99"/>
      <c r="AF73114" s="46"/>
      <c r="AM73114" s="121"/>
      <c r="AO73114" s="46"/>
    </row>
    <row r="73115" spans="1:41" s="60" customFormat="1" hidden="1" x14ac:dyDescent="0.35">
      <c r="A73115" s="46"/>
      <c r="H73115" s="103"/>
      <c r="AD73115" s="99"/>
      <c r="AF73115" s="46"/>
      <c r="AM73115" s="121"/>
      <c r="AO73115" s="46"/>
    </row>
    <row r="73116" spans="1:41" s="60" customFormat="1" hidden="1" x14ac:dyDescent="0.35">
      <c r="A73116" s="46"/>
      <c r="H73116" s="103"/>
      <c r="AD73116" s="99"/>
      <c r="AF73116" s="46"/>
      <c r="AM73116" s="121"/>
      <c r="AO73116" s="46"/>
    </row>
    <row r="73117" spans="1:41" s="60" customFormat="1" hidden="1" x14ac:dyDescent="0.35">
      <c r="A73117" s="46"/>
      <c r="H73117" s="103"/>
      <c r="AD73117" s="99"/>
      <c r="AF73117" s="46"/>
      <c r="AM73117" s="121"/>
      <c r="AO73117" s="46"/>
    </row>
    <row r="73118" spans="1:41" s="60" customFormat="1" hidden="1" x14ac:dyDescent="0.35">
      <c r="A73118" s="46"/>
      <c r="H73118" s="103"/>
      <c r="AD73118" s="99"/>
      <c r="AF73118" s="46"/>
      <c r="AM73118" s="121"/>
      <c r="AO73118" s="46"/>
    </row>
    <row r="73119" spans="1:41" s="60" customFormat="1" hidden="1" x14ac:dyDescent="0.35">
      <c r="A73119" s="46"/>
      <c r="H73119" s="103"/>
      <c r="AD73119" s="99"/>
      <c r="AF73119" s="46"/>
      <c r="AM73119" s="121"/>
      <c r="AO73119" s="46"/>
    </row>
    <row r="73120" spans="1:41" s="60" customFormat="1" hidden="1" x14ac:dyDescent="0.35">
      <c r="A73120" s="46"/>
      <c r="H73120" s="103"/>
      <c r="AD73120" s="99"/>
      <c r="AF73120" s="46"/>
      <c r="AM73120" s="121"/>
      <c r="AO73120" s="46"/>
    </row>
    <row r="73121" spans="1:41" s="60" customFormat="1" hidden="1" x14ac:dyDescent="0.35">
      <c r="A73121" s="46"/>
      <c r="H73121" s="103"/>
      <c r="AD73121" s="99"/>
      <c r="AF73121" s="46"/>
      <c r="AM73121" s="121"/>
      <c r="AO73121" s="46"/>
    </row>
    <row r="73122" spans="1:41" s="60" customFormat="1" hidden="1" x14ac:dyDescent="0.35">
      <c r="A73122" s="46"/>
      <c r="H73122" s="103"/>
      <c r="AD73122" s="99"/>
      <c r="AF73122" s="46"/>
      <c r="AM73122" s="121"/>
      <c r="AO73122" s="46"/>
    </row>
    <row r="73123" spans="1:41" s="60" customFormat="1" hidden="1" x14ac:dyDescent="0.35">
      <c r="A73123" s="46"/>
      <c r="H73123" s="103"/>
      <c r="AD73123" s="99"/>
      <c r="AF73123" s="46"/>
      <c r="AM73123" s="121"/>
      <c r="AO73123" s="46"/>
    </row>
    <row r="73124" spans="1:41" s="60" customFormat="1" hidden="1" x14ac:dyDescent="0.35">
      <c r="A73124" s="46"/>
      <c r="H73124" s="103"/>
      <c r="AD73124" s="99"/>
      <c r="AF73124" s="46"/>
      <c r="AM73124" s="121"/>
      <c r="AO73124" s="46"/>
    </row>
    <row r="73125" spans="1:41" s="60" customFormat="1" hidden="1" x14ac:dyDescent="0.35">
      <c r="A73125" s="46"/>
      <c r="H73125" s="103"/>
      <c r="AD73125" s="99"/>
      <c r="AF73125" s="46"/>
      <c r="AM73125" s="121"/>
      <c r="AO73125" s="46"/>
    </row>
    <row r="73126" spans="1:41" s="60" customFormat="1" hidden="1" x14ac:dyDescent="0.35">
      <c r="A73126" s="46"/>
      <c r="H73126" s="103"/>
      <c r="AD73126" s="99"/>
      <c r="AF73126" s="46"/>
      <c r="AM73126" s="121"/>
      <c r="AO73126" s="46"/>
    </row>
    <row r="73127" spans="1:41" s="60" customFormat="1" hidden="1" x14ac:dyDescent="0.35">
      <c r="A73127" s="46"/>
      <c r="H73127" s="103"/>
      <c r="AD73127" s="99"/>
      <c r="AF73127" s="46"/>
      <c r="AM73127" s="121"/>
      <c r="AO73127" s="46"/>
    </row>
    <row r="73128" spans="1:41" s="60" customFormat="1" hidden="1" x14ac:dyDescent="0.35">
      <c r="A73128" s="46"/>
      <c r="H73128" s="103"/>
      <c r="AD73128" s="99"/>
      <c r="AF73128" s="46"/>
      <c r="AM73128" s="121"/>
      <c r="AO73128" s="46"/>
    </row>
    <row r="73129" spans="1:41" s="60" customFormat="1" hidden="1" x14ac:dyDescent="0.35">
      <c r="A73129" s="46"/>
      <c r="H73129" s="103"/>
      <c r="AD73129" s="99"/>
      <c r="AF73129" s="46"/>
      <c r="AM73129" s="121"/>
      <c r="AO73129" s="46"/>
    </row>
    <row r="73130" spans="1:41" s="60" customFormat="1" hidden="1" x14ac:dyDescent="0.35">
      <c r="A73130" s="46"/>
      <c r="H73130" s="103"/>
      <c r="AD73130" s="99"/>
      <c r="AF73130" s="46"/>
      <c r="AM73130" s="121"/>
      <c r="AO73130" s="46"/>
    </row>
    <row r="73131" spans="1:41" s="60" customFormat="1" hidden="1" x14ac:dyDescent="0.35">
      <c r="A73131" s="46"/>
      <c r="H73131" s="103"/>
      <c r="AD73131" s="99"/>
      <c r="AF73131" s="46"/>
      <c r="AM73131" s="121"/>
      <c r="AO73131" s="46"/>
    </row>
    <row r="73132" spans="1:41" s="60" customFormat="1" hidden="1" x14ac:dyDescent="0.35">
      <c r="A73132" s="46"/>
      <c r="H73132" s="103"/>
      <c r="AD73132" s="99"/>
      <c r="AF73132" s="46"/>
      <c r="AM73132" s="121"/>
      <c r="AO73132" s="46"/>
    </row>
    <row r="73133" spans="1:41" s="60" customFormat="1" hidden="1" x14ac:dyDescent="0.35">
      <c r="A73133" s="46"/>
      <c r="H73133" s="103"/>
      <c r="AD73133" s="99"/>
      <c r="AF73133" s="46"/>
      <c r="AM73133" s="121"/>
      <c r="AO73133" s="46"/>
    </row>
    <row r="73134" spans="1:41" s="60" customFormat="1" hidden="1" x14ac:dyDescent="0.35">
      <c r="A73134" s="46"/>
      <c r="H73134" s="103"/>
      <c r="AD73134" s="99"/>
      <c r="AF73134" s="46"/>
      <c r="AM73134" s="121"/>
      <c r="AO73134" s="46"/>
    </row>
    <row r="73135" spans="1:41" s="60" customFormat="1" hidden="1" x14ac:dyDescent="0.35">
      <c r="A73135" s="46"/>
      <c r="H73135" s="103"/>
      <c r="AD73135" s="99"/>
      <c r="AF73135" s="46"/>
      <c r="AM73135" s="121"/>
      <c r="AO73135" s="46"/>
    </row>
    <row r="73136" spans="1:41" s="60" customFormat="1" hidden="1" x14ac:dyDescent="0.35">
      <c r="A73136" s="46"/>
      <c r="H73136" s="103"/>
      <c r="AD73136" s="99"/>
      <c r="AF73136" s="46"/>
      <c r="AM73136" s="121"/>
      <c r="AO73136" s="46"/>
    </row>
    <row r="73137" spans="1:41" s="60" customFormat="1" hidden="1" x14ac:dyDescent="0.35">
      <c r="A73137" s="46"/>
      <c r="H73137" s="103"/>
      <c r="AD73137" s="99"/>
      <c r="AF73137" s="46"/>
      <c r="AM73137" s="121"/>
      <c r="AO73137" s="46"/>
    </row>
    <row r="73138" spans="1:41" s="60" customFormat="1" hidden="1" x14ac:dyDescent="0.35">
      <c r="A73138" s="46"/>
      <c r="H73138" s="103"/>
      <c r="AD73138" s="99"/>
      <c r="AF73138" s="46"/>
      <c r="AM73138" s="121"/>
      <c r="AO73138" s="46"/>
    </row>
    <row r="73139" spans="1:41" s="60" customFormat="1" hidden="1" x14ac:dyDescent="0.35">
      <c r="A73139" s="46"/>
      <c r="H73139" s="103"/>
      <c r="AD73139" s="99"/>
      <c r="AF73139" s="46"/>
      <c r="AM73139" s="121"/>
      <c r="AO73139" s="46"/>
    </row>
    <row r="73140" spans="1:41" s="60" customFormat="1" hidden="1" x14ac:dyDescent="0.35">
      <c r="A73140" s="46"/>
      <c r="H73140" s="103"/>
      <c r="AD73140" s="99"/>
      <c r="AF73140" s="46"/>
      <c r="AM73140" s="121"/>
      <c r="AO73140" s="46"/>
    </row>
    <row r="73141" spans="1:41" s="60" customFormat="1" hidden="1" x14ac:dyDescent="0.35">
      <c r="A73141" s="46"/>
      <c r="H73141" s="103"/>
      <c r="AD73141" s="99"/>
      <c r="AF73141" s="46"/>
      <c r="AM73141" s="121"/>
      <c r="AO73141" s="46"/>
    </row>
    <row r="73142" spans="1:41" s="60" customFormat="1" hidden="1" x14ac:dyDescent="0.35">
      <c r="A73142" s="46"/>
      <c r="H73142" s="103"/>
      <c r="AD73142" s="99"/>
      <c r="AF73142" s="46"/>
      <c r="AM73142" s="121"/>
      <c r="AO73142" s="46"/>
    </row>
    <row r="73143" spans="1:41" s="60" customFormat="1" hidden="1" x14ac:dyDescent="0.35">
      <c r="A73143" s="46"/>
      <c r="H73143" s="103"/>
      <c r="AD73143" s="99"/>
      <c r="AF73143" s="46"/>
      <c r="AM73143" s="121"/>
      <c r="AO73143" s="46"/>
    </row>
    <row r="73144" spans="1:41" s="60" customFormat="1" hidden="1" x14ac:dyDescent="0.35">
      <c r="A73144" s="46"/>
      <c r="H73144" s="103"/>
      <c r="AD73144" s="99"/>
      <c r="AF73144" s="46"/>
      <c r="AM73144" s="121"/>
      <c r="AO73144" s="46"/>
    </row>
    <row r="73145" spans="1:41" s="60" customFormat="1" hidden="1" x14ac:dyDescent="0.35">
      <c r="A73145" s="46"/>
      <c r="H73145" s="103"/>
      <c r="AD73145" s="99"/>
      <c r="AF73145" s="46"/>
      <c r="AM73145" s="121"/>
      <c r="AO73145" s="46"/>
    </row>
    <row r="73146" spans="1:41" s="60" customFormat="1" hidden="1" x14ac:dyDescent="0.35">
      <c r="A73146" s="46"/>
      <c r="H73146" s="103"/>
      <c r="AD73146" s="99"/>
      <c r="AF73146" s="46"/>
      <c r="AM73146" s="121"/>
      <c r="AO73146" s="46"/>
    </row>
    <row r="73147" spans="1:41" s="60" customFormat="1" hidden="1" x14ac:dyDescent="0.35">
      <c r="A73147" s="46"/>
      <c r="H73147" s="103"/>
      <c r="AD73147" s="99"/>
      <c r="AF73147" s="46"/>
      <c r="AM73147" s="121"/>
      <c r="AO73147" s="46"/>
    </row>
    <row r="73148" spans="1:41" s="60" customFormat="1" hidden="1" x14ac:dyDescent="0.35">
      <c r="A73148" s="46"/>
      <c r="H73148" s="103"/>
      <c r="AD73148" s="99"/>
      <c r="AF73148" s="46"/>
      <c r="AM73148" s="121"/>
      <c r="AO73148" s="46"/>
    </row>
    <row r="73149" spans="1:41" s="60" customFormat="1" hidden="1" x14ac:dyDescent="0.35">
      <c r="A73149" s="46"/>
      <c r="H73149" s="103"/>
      <c r="AD73149" s="99"/>
      <c r="AF73149" s="46"/>
      <c r="AM73149" s="121"/>
      <c r="AO73149" s="46"/>
    </row>
    <row r="73150" spans="1:41" s="60" customFormat="1" hidden="1" x14ac:dyDescent="0.35">
      <c r="A73150" s="46"/>
      <c r="H73150" s="103"/>
      <c r="AD73150" s="99"/>
      <c r="AF73150" s="46"/>
      <c r="AM73150" s="121"/>
      <c r="AO73150" s="46"/>
    </row>
    <row r="73151" spans="1:41" s="60" customFormat="1" hidden="1" x14ac:dyDescent="0.35">
      <c r="A73151" s="46"/>
      <c r="H73151" s="103"/>
      <c r="AD73151" s="99"/>
      <c r="AF73151" s="46"/>
      <c r="AM73151" s="121"/>
      <c r="AO73151" s="46"/>
    </row>
    <row r="73152" spans="1:41" s="60" customFormat="1" hidden="1" x14ac:dyDescent="0.35">
      <c r="A73152" s="46"/>
      <c r="H73152" s="103"/>
      <c r="AD73152" s="99"/>
      <c r="AF73152" s="46"/>
      <c r="AM73152" s="121"/>
      <c r="AO73152" s="46"/>
    </row>
    <row r="73153" spans="1:41" s="60" customFormat="1" hidden="1" x14ac:dyDescent="0.35">
      <c r="A73153" s="46"/>
      <c r="H73153" s="103"/>
      <c r="AD73153" s="99"/>
      <c r="AF73153" s="46"/>
      <c r="AM73153" s="121"/>
      <c r="AO73153" s="46"/>
    </row>
    <row r="73154" spans="1:41" s="60" customFormat="1" hidden="1" x14ac:dyDescent="0.35">
      <c r="A73154" s="46"/>
      <c r="H73154" s="103"/>
      <c r="AD73154" s="99"/>
      <c r="AF73154" s="46"/>
      <c r="AM73154" s="121"/>
      <c r="AO73154" s="46"/>
    </row>
    <row r="73155" spans="1:41" s="60" customFormat="1" hidden="1" x14ac:dyDescent="0.35">
      <c r="A73155" s="46"/>
      <c r="H73155" s="103"/>
      <c r="AD73155" s="99"/>
      <c r="AF73155" s="46"/>
      <c r="AM73155" s="121"/>
      <c r="AO73155" s="46"/>
    </row>
    <row r="73156" spans="1:41" s="60" customFormat="1" hidden="1" x14ac:dyDescent="0.35">
      <c r="A73156" s="46"/>
      <c r="H73156" s="103"/>
      <c r="AD73156" s="99"/>
      <c r="AF73156" s="46"/>
      <c r="AM73156" s="121"/>
      <c r="AO73156" s="46"/>
    </row>
    <row r="73157" spans="1:41" s="60" customFormat="1" hidden="1" x14ac:dyDescent="0.35">
      <c r="A73157" s="46"/>
      <c r="H73157" s="103"/>
      <c r="AD73157" s="99"/>
      <c r="AF73157" s="46"/>
      <c r="AM73157" s="121"/>
      <c r="AO73157" s="46"/>
    </row>
    <row r="73158" spans="1:41" s="60" customFormat="1" hidden="1" x14ac:dyDescent="0.35">
      <c r="A73158" s="46"/>
      <c r="H73158" s="103"/>
      <c r="AD73158" s="99"/>
      <c r="AF73158" s="46"/>
      <c r="AM73158" s="121"/>
      <c r="AO73158" s="46"/>
    </row>
    <row r="73159" spans="1:41" s="60" customFormat="1" hidden="1" x14ac:dyDescent="0.35">
      <c r="A73159" s="46"/>
      <c r="H73159" s="103"/>
      <c r="AD73159" s="99"/>
      <c r="AF73159" s="46"/>
      <c r="AM73159" s="121"/>
      <c r="AO73159" s="46"/>
    </row>
    <row r="73160" spans="1:41" s="60" customFormat="1" hidden="1" x14ac:dyDescent="0.35">
      <c r="A73160" s="46"/>
      <c r="H73160" s="103"/>
      <c r="AD73160" s="99"/>
      <c r="AF73160" s="46"/>
      <c r="AM73160" s="121"/>
      <c r="AO73160" s="46"/>
    </row>
    <row r="73161" spans="1:41" s="60" customFormat="1" hidden="1" x14ac:dyDescent="0.35">
      <c r="A73161" s="46"/>
      <c r="H73161" s="103"/>
      <c r="AD73161" s="99"/>
      <c r="AF73161" s="46"/>
      <c r="AM73161" s="121"/>
      <c r="AO73161" s="46"/>
    </row>
    <row r="73162" spans="1:41" s="60" customFormat="1" hidden="1" x14ac:dyDescent="0.35">
      <c r="A73162" s="46"/>
      <c r="H73162" s="103"/>
      <c r="AD73162" s="99"/>
      <c r="AF73162" s="46"/>
      <c r="AM73162" s="121"/>
      <c r="AO73162" s="46"/>
    </row>
    <row r="73163" spans="1:41" s="60" customFormat="1" hidden="1" x14ac:dyDescent="0.35">
      <c r="A73163" s="46"/>
      <c r="H73163" s="103"/>
      <c r="AD73163" s="99"/>
      <c r="AF73163" s="46"/>
      <c r="AM73163" s="121"/>
      <c r="AO73163" s="46"/>
    </row>
    <row r="73164" spans="1:41" s="60" customFormat="1" hidden="1" x14ac:dyDescent="0.35">
      <c r="A73164" s="46"/>
      <c r="H73164" s="103"/>
      <c r="AD73164" s="99"/>
      <c r="AF73164" s="46"/>
      <c r="AM73164" s="121"/>
      <c r="AO73164" s="46"/>
    </row>
    <row r="73165" spans="1:41" s="60" customFormat="1" hidden="1" x14ac:dyDescent="0.35">
      <c r="A73165" s="46"/>
      <c r="H73165" s="103"/>
      <c r="AD73165" s="99"/>
      <c r="AF73165" s="46"/>
      <c r="AM73165" s="121"/>
      <c r="AO73165" s="46"/>
    </row>
    <row r="73166" spans="1:41" s="60" customFormat="1" hidden="1" x14ac:dyDescent="0.35">
      <c r="A73166" s="46"/>
      <c r="H73166" s="103"/>
      <c r="AD73166" s="99"/>
      <c r="AF73166" s="46"/>
      <c r="AM73166" s="121"/>
      <c r="AO73166" s="46"/>
    </row>
    <row r="73167" spans="1:41" s="60" customFormat="1" hidden="1" x14ac:dyDescent="0.35">
      <c r="A73167" s="46"/>
      <c r="H73167" s="103"/>
      <c r="AD73167" s="99"/>
      <c r="AF73167" s="46"/>
      <c r="AM73167" s="121"/>
      <c r="AO73167" s="46"/>
    </row>
    <row r="73168" spans="1:41" s="60" customFormat="1" hidden="1" x14ac:dyDescent="0.35">
      <c r="A73168" s="46"/>
      <c r="H73168" s="103"/>
      <c r="AD73168" s="99"/>
      <c r="AF73168" s="46"/>
      <c r="AM73168" s="121"/>
      <c r="AO73168" s="46"/>
    </row>
    <row r="73169" spans="1:41" s="60" customFormat="1" hidden="1" x14ac:dyDescent="0.35">
      <c r="A73169" s="46"/>
      <c r="H73169" s="103"/>
      <c r="AD73169" s="99"/>
      <c r="AF73169" s="46"/>
      <c r="AM73169" s="121"/>
      <c r="AO73169" s="46"/>
    </row>
    <row r="73170" spans="1:41" s="60" customFormat="1" hidden="1" x14ac:dyDescent="0.35">
      <c r="A73170" s="46"/>
      <c r="H73170" s="103"/>
      <c r="AD73170" s="99"/>
      <c r="AF73170" s="46"/>
      <c r="AM73170" s="121"/>
      <c r="AO73170" s="46"/>
    </row>
    <row r="73171" spans="1:41" s="60" customFormat="1" hidden="1" x14ac:dyDescent="0.35">
      <c r="A73171" s="46"/>
      <c r="H73171" s="103"/>
      <c r="AD73171" s="99"/>
      <c r="AF73171" s="46"/>
      <c r="AM73171" s="121"/>
      <c r="AO73171" s="46"/>
    </row>
    <row r="73172" spans="1:41" s="60" customFormat="1" hidden="1" x14ac:dyDescent="0.35">
      <c r="A73172" s="46"/>
      <c r="H73172" s="103"/>
      <c r="AD73172" s="99"/>
      <c r="AF73172" s="46"/>
      <c r="AM73172" s="121"/>
      <c r="AO73172" s="46"/>
    </row>
    <row r="73173" spans="1:41" s="60" customFormat="1" hidden="1" x14ac:dyDescent="0.35">
      <c r="A73173" s="46"/>
      <c r="H73173" s="103"/>
      <c r="AD73173" s="99"/>
      <c r="AF73173" s="46"/>
      <c r="AM73173" s="121"/>
      <c r="AO73173" s="46"/>
    </row>
    <row r="73174" spans="1:41" s="60" customFormat="1" hidden="1" x14ac:dyDescent="0.35">
      <c r="A73174" s="46"/>
      <c r="H73174" s="103"/>
      <c r="AD73174" s="99"/>
      <c r="AF73174" s="46"/>
      <c r="AM73174" s="121"/>
      <c r="AO73174" s="46"/>
    </row>
    <row r="73175" spans="1:41" s="60" customFormat="1" hidden="1" x14ac:dyDescent="0.35">
      <c r="A73175" s="46"/>
      <c r="H73175" s="103"/>
      <c r="AD73175" s="99"/>
      <c r="AF73175" s="46"/>
      <c r="AM73175" s="121"/>
      <c r="AO73175" s="46"/>
    </row>
    <row r="73176" spans="1:41" s="60" customFormat="1" hidden="1" x14ac:dyDescent="0.35">
      <c r="A73176" s="46"/>
      <c r="H73176" s="103"/>
      <c r="AD73176" s="99"/>
      <c r="AF73176" s="46"/>
      <c r="AM73176" s="121"/>
      <c r="AO73176" s="46"/>
    </row>
    <row r="73177" spans="1:41" s="60" customFormat="1" hidden="1" x14ac:dyDescent="0.35">
      <c r="A73177" s="46"/>
      <c r="H73177" s="103"/>
      <c r="AD73177" s="99"/>
      <c r="AF73177" s="46"/>
      <c r="AM73177" s="121"/>
      <c r="AO73177" s="46"/>
    </row>
    <row r="73178" spans="1:41" s="60" customFormat="1" hidden="1" x14ac:dyDescent="0.35">
      <c r="A73178" s="46"/>
      <c r="H73178" s="103"/>
      <c r="AD73178" s="99"/>
      <c r="AF73178" s="46"/>
      <c r="AM73178" s="121"/>
      <c r="AO73178" s="46"/>
    </row>
    <row r="73179" spans="1:41" s="60" customFormat="1" hidden="1" x14ac:dyDescent="0.35">
      <c r="A73179" s="46"/>
      <c r="H73179" s="103"/>
      <c r="AD73179" s="99"/>
      <c r="AF73179" s="46"/>
      <c r="AM73179" s="121"/>
      <c r="AO73179" s="46"/>
    </row>
    <row r="73180" spans="1:41" s="60" customFormat="1" hidden="1" x14ac:dyDescent="0.35">
      <c r="A73180" s="46"/>
      <c r="H73180" s="103"/>
      <c r="AD73180" s="99"/>
      <c r="AF73180" s="46"/>
      <c r="AM73180" s="121"/>
      <c r="AO73180" s="46"/>
    </row>
    <row r="73181" spans="1:41" s="60" customFormat="1" hidden="1" x14ac:dyDescent="0.35">
      <c r="A73181" s="46"/>
      <c r="H73181" s="103"/>
      <c r="AD73181" s="99"/>
      <c r="AF73181" s="46"/>
      <c r="AM73181" s="121"/>
      <c r="AO73181" s="46"/>
    </row>
    <row r="73182" spans="1:41" s="60" customFormat="1" hidden="1" x14ac:dyDescent="0.35">
      <c r="A73182" s="46"/>
      <c r="H73182" s="103"/>
      <c r="AD73182" s="99"/>
      <c r="AF73182" s="46"/>
      <c r="AM73182" s="121"/>
      <c r="AO73182" s="46"/>
    </row>
    <row r="73183" spans="1:41" s="60" customFormat="1" hidden="1" x14ac:dyDescent="0.35">
      <c r="A73183" s="46"/>
      <c r="H73183" s="103"/>
      <c r="AD73183" s="99"/>
      <c r="AF73183" s="46"/>
      <c r="AM73183" s="121"/>
      <c r="AO73183" s="46"/>
    </row>
    <row r="73184" spans="1:41" s="60" customFormat="1" hidden="1" x14ac:dyDescent="0.35">
      <c r="A73184" s="46"/>
      <c r="H73184" s="103"/>
      <c r="AD73184" s="99"/>
      <c r="AF73184" s="46"/>
      <c r="AM73184" s="121"/>
      <c r="AO73184" s="46"/>
    </row>
    <row r="73185" spans="1:41" s="60" customFormat="1" hidden="1" x14ac:dyDescent="0.35">
      <c r="A73185" s="46"/>
      <c r="H73185" s="103"/>
      <c r="AD73185" s="99"/>
      <c r="AF73185" s="46"/>
      <c r="AM73185" s="121"/>
      <c r="AO73185" s="46"/>
    </row>
    <row r="73186" spans="1:41" s="60" customFormat="1" hidden="1" x14ac:dyDescent="0.35">
      <c r="A73186" s="46"/>
      <c r="H73186" s="103"/>
      <c r="AD73186" s="99"/>
      <c r="AF73186" s="46"/>
      <c r="AM73186" s="121"/>
      <c r="AO73186" s="46"/>
    </row>
    <row r="73187" spans="1:41" s="60" customFormat="1" hidden="1" x14ac:dyDescent="0.35">
      <c r="A73187" s="46"/>
      <c r="H73187" s="103"/>
      <c r="AD73187" s="99"/>
      <c r="AF73187" s="46"/>
      <c r="AM73187" s="121"/>
      <c r="AO73187" s="46"/>
    </row>
    <row r="73188" spans="1:41" s="60" customFormat="1" hidden="1" x14ac:dyDescent="0.35">
      <c r="A73188" s="46"/>
      <c r="H73188" s="103"/>
      <c r="AD73188" s="99"/>
      <c r="AF73188" s="46"/>
      <c r="AM73188" s="121"/>
      <c r="AO73188" s="46"/>
    </row>
    <row r="73189" spans="1:41" s="60" customFormat="1" hidden="1" x14ac:dyDescent="0.35">
      <c r="A73189" s="46"/>
      <c r="H73189" s="103"/>
      <c r="AD73189" s="99"/>
      <c r="AF73189" s="46"/>
      <c r="AM73189" s="121"/>
      <c r="AO73189" s="46"/>
    </row>
    <row r="73190" spans="1:41" s="60" customFormat="1" hidden="1" x14ac:dyDescent="0.35">
      <c r="A73190" s="46"/>
      <c r="H73190" s="103"/>
      <c r="AD73190" s="99"/>
      <c r="AF73190" s="46"/>
      <c r="AM73190" s="121"/>
      <c r="AO73190" s="46"/>
    </row>
    <row r="73191" spans="1:41" s="60" customFormat="1" hidden="1" x14ac:dyDescent="0.35">
      <c r="A73191" s="46"/>
      <c r="H73191" s="103"/>
      <c r="AD73191" s="99"/>
      <c r="AF73191" s="46"/>
      <c r="AM73191" s="121"/>
      <c r="AO73191" s="46"/>
    </row>
    <row r="73192" spans="1:41" s="60" customFormat="1" hidden="1" x14ac:dyDescent="0.35">
      <c r="A73192" s="46"/>
      <c r="H73192" s="103"/>
      <c r="AD73192" s="99"/>
      <c r="AF73192" s="46"/>
      <c r="AM73192" s="121"/>
      <c r="AO73192" s="46"/>
    </row>
    <row r="73193" spans="1:41" s="60" customFormat="1" hidden="1" x14ac:dyDescent="0.35">
      <c r="A73193" s="46"/>
      <c r="H73193" s="103"/>
      <c r="AD73193" s="99"/>
      <c r="AF73193" s="46"/>
      <c r="AM73193" s="121"/>
      <c r="AO73193" s="46"/>
    </row>
    <row r="73194" spans="1:41" s="60" customFormat="1" hidden="1" x14ac:dyDescent="0.35">
      <c r="A73194" s="46"/>
      <c r="H73194" s="103"/>
      <c r="AD73194" s="99"/>
      <c r="AF73194" s="46"/>
      <c r="AM73194" s="121"/>
      <c r="AO73194" s="46"/>
    </row>
    <row r="73195" spans="1:41" s="60" customFormat="1" hidden="1" x14ac:dyDescent="0.35">
      <c r="A73195" s="46"/>
      <c r="H73195" s="103"/>
      <c r="AD73195" s="99"/>
      <c r="AF73195" s="46"/>
      <c r="AM73195" s="121"/>
      <c r="AO73195" s="46"/>
    </row>
    <row r="73196" spans="1:41" s="60" customFormat="1" hidden="1" x14ac:dyDescent="0.35">
      <c r="A73196" s="46"/>
      <c r="H73196" s="103"/>
      <c r="AD73196" s="99"/>
      <c r="AF73196" s="46"/>
      <c r="AM73196" s="121"/>
      <c r="AO73196" s="46"/>
    </row>
    <row r="73197" spans="1:41" s="60" customFormat="1" hidden="1" x14ac:dyDescent="0.35">
      <c r="A73197" s="46"/>
      <c r="H73197" s="103"/>
      <c r="AD73197" s="99"/>
      <c r="AF73197" s="46"/>
      <c r="AM73197" s="121"/>
      <c r="AO73197" s="46"/>
    </row>
    <row r="73198" spans="1:41" s="60" customFormat="1" hidden="1" x14ac:dyDescent="0.35">
      <c r="A73198" s="46"/>
      <c r="H73198" s="103"/>
      <c r="AD73198" s="99"/>
      <c r="AF73198" s="46"/>
      <c r="AM73198" s="121"/>
      <c r="AO73198" s="46"/>
    </row>
    <row r="73199" spans="1:41" s="60" customFormat="1" hidden="1" x14ac:dyDescent="0.35">
      <c r="A73199" s="46"/>
      <c r="H73199" s="103"/>
      <c r="AD73199" s="99"/>
      <c r="AF73199" s="46"/>
      <c r="AM73199" s="121"/>
      <c r="AO73199" s="46"/>
    </row>
    <row r="73200" spans="1:41" s="60" customFormat="1" hidden="1" x14ac:dyDescent="0.35">
      <c r="A73200" s="46"/>
      <c r="H73200" s="103"/>
      <c r="AD73200" s="99"/>
      <c r="AF73200" s="46"/>
      <c r="AM73200" s="121"/>
      <c r="AO73200" s="46"/>
    </row>
    <row r="73201" spans="1:41" s="60" customFormat="1" hidden="1" x14ac:dyDescent="0.35">
      <c r="A73201" s="46"/>
      <c r="H73201" s="103"/>
      <c r="AD73201" s="99"/>
      <c r="AF73201" s="46"/>
      <c r="AM73201" s="121"/>
      <c r="AO73201" s="46"/>
    </row>
    <row r="73202" spans="1:41" s="60" customFormat="1" hidden="1" x14ac:dyDescent="0.35">
      <c r="A73202" s="46"/>
      <c r="H73202" s="103"/>
      <c r="AD73202" s="99"/>
      <c r="AF73202" s="46"/>
      <c r="AM73202" s="121"/>
      <c r="AO73202" s="46"/>
    </row>
    <row r="73203" spans="1:41" s="60" customFormat="1" hidden="1" x14ac:dyDescent="0.35">
      <c r="A73203" s="46"/>
      <c r="H73203" s="103"/>
      <c r="AD73203" s="99"/>
      <c r="AF73203" s="46"/>
      <c r="AM73203" s="121"/>
      <c r="AO73203" s="46"/>
    </row>
    <row r="73204" spans="1:41" s="60" customFormat="1" hidden="1" x14ac:dyDescent="0.35">
      <c r="A73204" s="46"/>
      <c r="H73204" s="103"/>
      <c r="AD73204" s="99"/>
      <c r="AF73204" s="46"/>
      <c r="AM73204" s="121"/>
      <c r="AO73204" s="46"/>
    </row>
    <row r="73205" spans="1:41" s="60" customFormat="1" hidden="1" x14ac:dyDescent="0.35">
      <c r="A73205" s="46"/>
      <c r="H73205" s="103"/>
      <c r="AD73205" s="99"/>
      <c r="AF73205" s="46"/>
      <c r="AM73205" s="121"/>
      <c r="AO73205" s="46"/>
    </row>
    <row r="73206" spans="1:41" s="60" customFormat="1" hidden="1" x14ac:dyDescent="0.35">
      <c r="A73206" s="46"/>
      <c r="H73206" s="103"/>
      <c r="AD73206" s="99"/>
      <c r="AF73206" s="46"/>
      <c r="AM73206" s="121"/>
      <c r="AO73206" s="46"/>
    </row>
    <row r="73207" spans="1:41" s="60" customFormat="1" hidden="1" x14ac:dyDescent="0.35">
      <c r="A73207" s="46"/>
      <c r="H73207" s="103"/>
      <c r="AD73207" s="99"/>
      <c r="AF73207" s="46"/>
      <c r="AM73207" s="121"/>
      <c r="AO73207" s="46"/>
    </row>
    <row r="73208" spans="1:41" s="60" customFormat="1" hidden="1" x14ac:dyDescent="0.35">
      <c r="A73208" s="46"/>
      <c r="H73208" s="103"/>
      <c r="AD73208" s="99"/>
      <c r="AF73208" s="46"/>
      <c r="AM73208" s="121"/>
      <c r="AO73208" s="46"/>
    </row>
    <row r="73209" spans="1:41" s="60" customFormat="1" hidden="1" x14ac:dyDescent="0.35">
      <c r="A73209" s="46"/>
      <c r="H73209" s="103"/>
      <c r="AD73209" s="99"/>
      <c r="AF73209" s="46"/>
      <c r="AM73209" s="121"/>
      <c r="AO73209" s="46"/>
    </row>
    <row r="73210" spans="1:41" s="60" customFormat="1" hidden="1" x14ac:dyDescent="0.35">
      <c r="A73210" s="46"/>
      <c r="H73210" s="103"/>
      <c r="AD73210" s="99"/>
      <c r="AF73210" s="46"/>
      <c r="AM73210" s="121"/>
      <c r="AO73210" s="46"/>
    </row>
    <row r="73211" spans="1:41" s="60" customFormat="1" hidden="1" x14ac:dyDescent="0.35">
      <c r="A73211" s="46"/>
      <c r="H73211" s="103"/>
      <c r="AD73211" s="99"/>
      <c r="AF73211" s="46"/>
      <c r="AM73211" s="121"/>
      <c r="AO73211" s="46"/>
    </row>
    <row r="73212" spans="1:41" s="60" customFormat="1" hidden="1" x14ac:dyDescent="0.35">
      <c r="A73212" s="46"/>
      <c r="H73212" s="103"/>
      <c r="AD73212" s="99"/>
      <c r="AF73212" s="46"/>
      <c r="AM73212" s="121"/>
      <c r="AO73212" s="46"/>
    </row>
    <row r="73213" spans="1:41" s="60" customFormat="1" hidden="1" x14ac:dyDescent="0.35">
      <c r="A73213" s="46"/>
      <c r="H73213" s="103"/>
      <c r="AD73213" s="99"/>
      <c r="AF73213" s="46"/>
      <c r="AM73213" s="121"/>
      <c r="AO73213" s="46"/>
    </row>
    <row r="73214" spans="1:41" s="60" customFormat="1" hidden="1" x14ac:dyDescent="0.35">
      <c r="A73214" s="46"/>
      <c r="H73214" s="103"/>
      <c r="AD73214" s="99"/>
      <c r="AF73214" s="46"/>
      <c r="AM73214" s="121"/>
      <c r="AO73214" s="46"/>
    </row>
    <row r="73215" spans="1:41" s="60" customFormat="1" hidden="1" x14ac:dyDescent="0.35">
      <c r="A73215" s="46"/>
      <c r="H73215" s="103"/>
      <c r="AD73215" s="99"/>
      <c r="AF73215" s="46"/>
      <c r="AM73215" s="121"/>
      <c r="AO73215" s="46"/>
    </row>
    <row r="73216" spans="1:41" s="60" customFormat="1" hidden="1" x14ac:dyDescent="0.35">
      <c r="A73216" s="46"/>
      <c r="H73216" s="103"/>
      <c r="AD73216" s="99"/>
      <c r="AF73216" s="46"/>
      <c r="AM73216" s="121"/>
      <c r="AO73216" s="46"/>
    </row>
    <row r="73217" spans="1:41" s="60" customFormat="1" hidden="1" x14ac:dyDescent="0.35">
      <c r="A73217" s="46"/>
      <c r="H73217" s="103"/>
      <c r="AD73217" s="99"/>
      <c r="AF73217" s="46"/>
      <c r="AM73217" s="121"/>
      <c r="AO73217" s="46"/>
    </row>
    <row r="73218" spans="1:41" s="60" customFormat="1" hidden="1" x14ac:dyDescent="0.35">
      <c r="A73218" s="46"/>
      <c r="H73218" s="103"/>
      <c r="AD73218" s="99"/>
      <c r="AF73218" s="46"/>
      <c r="AM73218" s="121"/>
      <c r="AO73218" s="46"/>
    </row>
    <row r="73219" spans="1:41" s="60" customFormat="1" hidden="1" x14ac:dyDescent="0.35">
      <c r="A73219" s="46"/>
      <c r="H73219" s="103"/>
      <c r="AD73219" s="99"/>
      <c r="AF73219" s="46"/>
      <c r="AM73219" s="121"/>
      <c r="AO73219" s="46"/>
    </row>
    <row r="73220" spans="1:41" s="60" customFormat="1" hidden="1" x14ac:dyDescent="0.35">
      <c r="A73220" s="46"/>
      <c r="H73220" s="103"/>
      <c r="AD73220" s="99"/>
      <c r="AF73220" s="46"/>
      <c r="AM73220" s="121"/>
      <c r="AO73220" s="46"/>
    </row>
    <row r="73221" spans="1:41" s="60" customFormat="1" hidden="1" x14ac:dyDescent="0.35">
      <c r="A73221" s="46"/>
      <c r="H73221" s="103"/>
      <c r="AD73221" s="99"/>
      <c r="AF73221" s="46"/>
      <c r="AM73221" s="121"/>
      <c r="AO73221" s="46"/>
    </row>
    <row r="73222" spans="1:41" s="60" customFormat="1" hidden="1" x14ac:dyDescent="0.35">
      <c r="A73222" s="46"/>
      <c r="H73222" s="103"/>
      <c r="AD73222" s="99"/>
      <c r="AF73222" s="46"/>
      <c r="AM73222" s="121"/>
      <c r="AO73222" s="46"/>
    </row>
    <row r="73223" spans="1:41" s="60" customFormat="1" hidden="1" x14ac:dyDescent="0.35">
      <c r="A73223" s="46"/>
      <c r="H73223" s="103"/>
      <c r="AD73223" s="99"/>
      <c r="AF73223" s="46"/>
      <c r="AM73223" s="121"/>
      <c r="AO73223" s="46"/>
    </row>
    <row r="73224" spans="1:41" s="60" customFormat="1" hidden="1" x14ac:dyDescent="0.35">
      <c r="A73224" s="46"/>
      <c r="H73224" s="103"/>
      <c r="AD73224" s="99"/>
      <c r="AF73224" s="46"/>
      <c r="AM73224" s="121"/>
      <c r="AO73224" s="46"/>
    </row>
    <row r="73225" spans="1:41" s="60" customFormat="1" hidden="1" x14ac:dyDescent="0.35">
      <c r="A73225" s="46"/>
      <c r="H73225" s="103"/>
      <c r="AD73225" s="99"/>
      <c r="AF73225" s="46"/>
      <c r="AM73225" s="121"/>
      <c r="AO73225" s="46"/>
    </row>
    <row r="73226" spans="1:41" s="60" customFormat="1" hidden="1" x14ac:dyDescent="0.35">
      <c r="A73226" s="46"/>
      <c r="H73226" s="103"/>
      <c r="AD73226" s="99"/>
      <c r="AF73226" s="46"/>
      <c r="AM73226" s="121"/>
      <c r="AO73226" s="46"/>
    </row>
    <row r="73227" spans="1:41" s="60" customFormat="1" hidden="1" x14ac:dyDescent="0.35">
      <c r="A73227" s="46"/>
      <c r="H73227" s="103"/>
      <c r="AD73227" s="99"/>
      <c r="AF73227" s="46"/>
      <c r="AM73227" s="121"/>
      <c r="AO73227" s="46"/>
    </row>
    <row r="73228" spans="1:41" s="60" customFormat="1" hidden="1" x14ac:dyDescent="0.35">
      <c r="A73228" s="46"/>
      <c r="H73228" s="103"/>
      <c r="AD73228" s="99"/>
      <c r="AF73228" s="46"/>
      <c r="AM73228" s="121"/>
      <c r="AO73228" s="46"/>
    </row>
    <row r="73229" spans="1:41" s="60" customFormat="1" hidden="1" x14ac:dyDescent="0.35">
      <c r="A73229" s="46"/>
      <c r="H73229" s="103"/>
      <c r="AD73229" s="99"/>
      <c r="AF73229" s="46"/>
      <c r="AM73229" s="121"/>
      <c r="AO73229" s="46"/>
    </row>
    <row r="73230" spans="1:41" s="60" customFormat="1" hidden="1" x14ac:dyDescent="0.35">
      <c r="A73230" s="46"/>
      <c r="H73230" s="103"/>
      <c r="AD73230" s="99"/>
      <c r="AF73230" s="46"/>
      <c r="AM73230" s="121"/>
      <c r="AO73230" s="46"/>
    </row>
    <row r="73231" spans="1:41" s="60" customFormat="1" hidden="1" x14ac:dyDescent="0.35">
      <c r="A73231" s="46"/>
      <c r="H73231" s="103"/>
      <c r="AD73231" s="99"/>
      <c r="AF73231" s="46"/>
      <c r="AM73231" s="121"/>
      <c r="AO73231" s="46"/>
    </row>
    <row r="73232" spans="1:41" s="60" customFormat="1" hidden="1" x14ac:dyDescent="0.35">
      <c r="A73232" s="46"/>
      <c r="H73232" s="103"/>
      <c r="AD73232" s="99"/>
      <c r="AF73232" s="46"/>
      <c r="AM73232" s="121"/>
      <c r="AO73232" s="46"/>
    </row>
    <row r="73233" spans="1:41" s="60" customFormat="1" hidden="1" x14ac:dyDescent="0.35">
      <c r="A73233" s="46"/>
      <c r="H73233" s="103"/>
      <c r="AD73233" s="99"/>
      <c r="AF73233" s="46"/>
      <c r="AM73233" s="121"/>
      <c r="AO73233" s="46"/>
    </row>
    <row r="73234" spans="1:41" s="60" customFormat="1" hidden="1" x14ac:dyDescent="0.35">
      <c r="A73234" s="46"/>
      <c r="H73234" s="103"/>
      <c r="AD73234" s="99"/>
      <c r="AF73234" s="46"/>
      <c r="AM73234" s="121"/>
      <c r="AO73234" s="46"/>
    </row>
    <row r="73235" spans="1:41" s="60" customFormat="1" hidden="1" x14ac:dyDescent="0.35">
      <c r="A73235" s="46"/>
      <c r="H73235" s="103"/>
      <c r="AD73235" s="99"/>
      <c r="AF73235" s="46"/>
      <c r="AM73235" s="121"/>
      <c r="AO73235" s="46"/>
    </row>
    <row r="73236" spans="1:41" s="60" customFormat="1" hidden="1" x14ac:dyDescent="0.35">
      <c r="A73236" s="46"/>
      <c r="H73236" s="103"/>
      <c r="AD73236" s="99"/>
      <c r="AF73236" s="46"/>
      <c r="AM73236" s="121"/>
      <c r="AO73236" s="46"/>
    </row>
    <row r="73237" spans="1:41" s="60" customFormat="1" hidden="1" x14ac:dyDescent="0.35">
      <c r="A73237" s="46"/>
      <c r="H73237" s="103"/>
      <c r="AD73237" s="99"/>
      <c r="AF73237" s="46"/>
      <c r="AM73237" s="121"/>
      <c r="AO73237" s="46"/>
    </row>
    <row r="73238" spans="1:41" s="60" customFormat="1" hidden="1" x14ac:dyDescent="0.35">
      <c r="A73238" s="46"/>
      <c r="H73238" s="103"/>
      <c r="AD73238" s="99"/>
      <c r="AF73238" s="46"/>
      <c r="AM73238" s="121"/>
      <c r="AO73238" s="46"/>
    </row>
    <row r="73239" spans="1:41" s="60" customFormat="1" hidden="1" x14ac:dyDescent="0.35">
      <c r="A73239" s="46"/>
      <c r="H73239" s="103"/>
      <c r="AD73239" s="99"/>
      <c r="AF73239" s="46"/>
      <c r="AM73239" s="121"/>
      <c r="AO73239" s="46"/>
    </row>
    <row r="73240" spans="1:41" s="60" customFormat="1" hidden="1" x14ac:dyDescent="0.35">
      <c r="A73240" s="46"/>
      <c r="H73240" s="103"/>
      <c r="AD73240" s="99"/>
      <c r="AF73240" s="46"/>
      <c r="AM73240" s="121"/>
      <c r="AO73240" s="46"/>
    </row>
    <row r="73241" spans="1:41" s="60" customFormat="1" hidden="1" x14ac:dyDescent="0.35">
      <c r="A73241" s="46"/>
      <c r="H73241" s="103"/>
      <c r="AD73241" s="99"/>
      <c r="AF73241" s="46"/>
      <c r="AM73241" s="121"/>
      <c r="AO73241" s="46"/>
    </row>
    <row r="73242" spans="1:41" s="60" customFormat="1" hidden="1" x14ac:dyDescent="0.35">
      <c r="A73242" s="46"/>
      <c r="H73242" s="103"/>
      <c r="AD73242" s="99"/>
      <c r="AF73242" s="46"/>
      <c r="AM73242" s="121"/>
      <c r="AO73242" s="46"/>
    </row>
    <row r="73243" spans="1:41" s="60" customFormat="1" hidden="1" x14ac:dyDescent="0.35">
      <c r="A73243" s="46"/>
      <c r="H73243" s="103"/>
      <c r="AD73243" s="99"/>
      <c r="AF73243" s="46"/>
      <c r="AM73243" s="121"/>
      <c r="AO73243" s="46"/>
    </row>
    <row r="73244" spans="1:41" s="60" customFormat="1" hidden="1" x14ac:dyDescent="0.35">
      <c r="A73244" s="46"/>
      <c r="H73244" s="103"/>
      <c r="AD73244" s="99"/>
      <c r="AF73244" s="46"/>
      <c r="AM73244" s="121"/>
      <c r="AO73244" s="46"/>
    </row>
    <row r="73245" spans="1:41" s="60" customFormat="1" hidden="1" x14ac:dyDescent="0.35">
      <c r="A73245" s="46"/>
      <c r="H73245" s="103"/>
      <c r="AD73245" s="99"/>
      <c r="AF73245" s="46"/>
      <c r="AM73245" s="121"/>
      <c r="AO73245" s="46"/>
    </row>
    <row r="73246" spans="1:41" s="60" customFormat="1" hidden="1" x14ac:dyDescent="0.35">
      <c r="A73246" s="46"/>
      <c r="H73246" s="103"/>
      <c r="AD73246" s="99"/>
      <c r="AF73246" s="46"/>
      <c r="AM73246" s="121"/>
      <c r="AO73246" s="46"/>
    </row>
    <row r="73247" spans="1:41" s="60" customFormat="1" hidden="1" x14ac:dyDescent="0.35">
      <c r="A73247" s="46"/>
      <c r="H73247" s="103"/>
      <c r="AD73247" s="99"/>
      <c r="AF73247" s="46"/>
      <c r="AM73247" s="121"/>
      <c r="AO73247" s="46"/>
    </row>
    <row r="73248" spans="1:41" s="60" customFormat="1" hidden="1" x14ac:dyDescent="0.35">
      <c r="A73248" s="46"/>
      <c r="H73248" s="103"/>
      <c r="AD73248" s="99"/>
      <c r="AF73248" s="46"/>
      <c r="AM73248" s="121"/>
      <c r="AO73248" s="46"/>
    </row>
    <row r="73249" spans="1:41" s="60" customFormat="1" hidden="1" x14ac:dyDescent="0.35">
      <c r="A73249" s="46"/>
      <c r="H73249" s="103"/>
      <c r="AD73249" s="99"/>
      <c r="AF73249" s="46"/>
      <c r="AM73249" s="121"/>
      <c r="AO73249" s="46"/>
    </row>
    <row r="73250" spans="1:41" s="60" customFormat="1" hidden="1" x14ac:dyDescent="0.35">
      <c r="A73250" s="46"/>
      <c r="H73250" s="103"/>
      <c r="AD73250" s="99"/>
      <c r="AF73250" s="46"/>
      <c r="AM73250" s="121"/>
      <c r="AO73250" s="46"/>
    </row>
    <row r="73251" spans="1:41" s="60" customFormat="1" hidden="1" x14ac:dyDescent="0.35">
      <c r="A73251" s="46"/>
      <c r="H73251" s="103"/>
      <c r="AD73251" s="99"/>
      <c r="AF73251" s="46"/>
      <c r="AM73251" s="121"/>
      <c r="AO73251" s="46"/>
    </row>
    <row r="73252" spans="1:41" s="60" customFormat="1" hidden="1" x14ac:dyDescent="0.35">
      <c r="A73252" s="46"/>
      <c r="H73252" s="103"/>
      <c r="AD73252" s="99"/>
      <c r="AF73252" s="46"/>
      <c r="AM73252" s="121"/>
      <c r="AO73252" s="46"/>
    </row>
    <row r="73253" spans="1:41" s="60" customFormat="1" hidden="1" x14ac:dyDescent="0.35">
      <c r="A73253" s="46"/>
      <c r="H73253" s="103"/>
      <c r="AD73253" s="99"/>
      <c r="AF73253" s="46"/>
      <c r="AM73253" s="121"/>
      <c r="AO73253" s="46"/>
    </row>
    <row r="73254" spans="1:41" s="60" customFormat="1" hidden="1" x14ac:dyDescent="0.35">
      <c r="A73254" s="46"/>
      <c r="H73254" s="103"/>
      <c r="AD73254" s="99"/>
      <c r="AF73254" s="46"/>
      <c r="AM73254" s="121"/>
      <c r="AO73254" s="46"/>
    </row>
    <row r="73255" spans="1:41" s="60" customFormat="1" hidden="1" x14ac:dyDescent="0.35">
      <c r="A73255" s="46"/>
      <c r="H73255" s="103"/>
      <c r="AD73255" s="99"/>
      <c r="AF73255" s="46"/>
      <c r="AM73255" s="121"/>
      <c r="AO73255" s="46"/>
    </row>
    <row r="73256" spans="1:41" s="60" customFormat="1" hidden="1" x14ac:dyDescent="0.35">
      <c r="A73256" s="46"/>
      <c r="H73256" s="103"/>
      <c r="AD73256" s="99"/>
      <c r="AF73256" s="46"/>
      <c r="AM73256" s="121"/>
      <c r="AO73256" s="46"/>
    </row>
    <row r="73257" spans="1:41" s="60" customFormat="1" hidden="1" x14ac:dyDescent="0.35">
      <c r="A73257" s="46"/>
      <c r="H73257" s="103"/>
      <c r="AD73257" s="99"/>
      <c r="AF73257" s="46"/>
      <c r="AM73257" s="121"/>
      <c r="AO73257" s="46"/>
    </row>
    <row r="73258" spans="1:41" s="60" customFormat="1" hidden="1" x14ac:dyDescent="0.35">
      <c r="A73258" s="46"/>
      <c r="H73258" s="103"/>
      <c r="AD73258" s="99"/>
      <c r="AF73258" s="46"/>
      <c r="AM73258" s="121"/>
      <c r="AO73258" s="46"/>
    </row>
    <row r="73259" spans="1:41" s="60" customFormat="1" hidden="1" x14ac:dyDescent="0.35">
      <c r="A73259" s="46"/>
      <c r="H73259" s="103"/>
      <c r="AD73259" s="99"/>
      <c r="AF73259" s="46"/>
      <c r="AM73259" s="121"/>
      <c r="AO73259" s="46"/>
    </row>
    <row r="73260" spans="1:41" s="60" customFormat="1" hidden="1" x14ac:dyDescent="0.35">
      <c r="A73260" s="46"/>
      <c r="H73260" s="103"/>
      <c r="AD73260" s="99"/>
      <c r="AF73260" s="46"/>
      <c r="AM73260" s="121"/>
      <c r="AO73260" s="46"/>
    </row>
    <row r="73261" spans="1:41" s="60" customFormat="1" hidden="1" x14ac:dyDescent="0.35">
      <c r="A73261" s="46"/>
      <c r="H73261" s="103"/>
      <c r="AD73261" s="99"/>
      <c r="AF73261" s="46"/>
      <c r="AM73261" s="121"/>
      <c r="AO73261" s="46"/>
    </row>
    <row r="73262" spans="1:41" s="60" customFormat="1" hidden="1" x14ac:dyDescent="0.35">
      <c r="A73262" s="46"/>
      <c r="H73262" s="103"/>
      <c r="AD73262" s="99"/>
      <c r="AF73262" s="46"/>
      <c r="AM73262" s="121"/>
      <c r="AO73262" s="46"/>
    </row>
    <row r="73263" spans="1:41" s="60" customFormat="1" hidden="1" x14ac:dyDescent="0.35">
      <c r="A73263" s="46"/>
      <c r="H73263" s="103"/>
      <c r="AD73263" s="99"/>
      <c r="AF73263" s="46"/>
      <c r="AM73263" s="121"/>
      <c r="AO73263" s="46"/>
    </row>
    <row r="73264" spans="1:41" s="60" customFormat="1" hidden="1" x14ac:dyDescent="0.35">
      <c r="A73264" s="46"/>
      <c r="H73264" s="103"/>
      <c r="AD73264" s="99"/>
      <c r="AF73264" s="46"/>
      <c r="AM73264" s="121"/>
      <c r="AO73264" s="46"/>
    </row>
    <row r="73265" spans="1:41" s="60" customFormat="1" hidden="1" x14ac:dyDescent="0.35">
      <c r="A73265" s="46"/>
      <c r="H73265" s="103"/>
      <c r="AD73265" s="99"/>
      <c r="AF73265" s="46"/>
      <c r="AM73265" s="121"/>
      <c r="AO73265" s="46"/>
    </row>
    <row r="73266" spans="1:41" s="60" customFormat="1" hidden="1" x14ac:dyDescent="0.35">
      <c r="A73266" s="46"/>
      <c r="H73266" s="103"/>
      <c r="AD73266" s="99"/>
      <c r="AF73266" s="46"/>
      <c r="AM73266" s="121"/>
      <c r="AO73266" s="46"/>
    </row>
    <row r="73267" spans="1:41" s="60" customFormat="1" hidden="1" x14ac:dyDescent="0.35">
      <c r="A73267" s="46"/>
      <c r="H73267" s="103"/>
      <c r="AD73267" s="99"/>
      <c r="AF73267" s="46"/>
      <c r="AM73267" s="121"/>
      <c r="AO73267" s="46"/>
    </row>
    <row r="73268" spans="1:41" s="60" customFormat="1" hidden="1" x14ac:dyDescent="0.35">
      <c r="A73268" s="46"/>
      <c r="H73268" s="103"/>
      <c r="AD73268" s="99"/>
      <c r="AF73268" s="46"/>
      <c r="AM73268" s="121"/>
      <c r="AO73268" s="46"/>
    </row>
    <row r="73269" spans="1:41" s="60" customFormat="1" hidden="1" x14ac:dyDescent="0.35">
      <c r="A73269" s="46"/>
      <c r="H73269" s="103"/>
      <c r="AD73269" s="99"/>
      <c r="AF73269" s="46"/>
      <c r="AM73269" s="121"/>
      <c r="AO73269" s="46"/>
    </row>
    <row r="73270" spans="1:41" s="60" customFormat="1" hidden="1" x14ac:dyDescent="0.35">
      <c r="A73270" s="46"/>
      <c r="H73270" s="103"/>
      <c r="AD73270" s="99"/>
      <c r="AF73270" s="46"/>
      <c r="AM73270" s="121"/>
      <c r="AO73270" s="46"/>
    </row>
    <row r="73271" spans="1:41" s="60" customFormat="1" hidden="1" x14ac:dyDescent="0.35">
      <c r="A73271" s="46"/>
      <c r="H73271" s="103"/>
      <c r="AD73271" s="99"/>
      <c r="AF73271" s="46"/>
      <c r="AM73271" s="121"/>
      <c r="AO73271" s="46"/>
    </row>
    <row r="73272" spans="1:41" s="60" customFormat="1" hidden="1" x14ac:dyDescent="0.35">
      <c r="A73272" s="46"/>
      <c r="H73272" s="103"/>
      <c r="AD73272" s="99"/>
      <c r="AF73272" s="46"/>
      <c r="AM73272" s="121"/>
      <c r="AO73272" s="46"/>
    </row>
    <row r="73273" spans="1:41" s="60" customFormat="1" hidden="1" x14ac:dyDescent="0.35">
      <c r="A73273" s="46"/>
      <c r="H73273" s="103"/>
      <c r="AD73273" s="99"/>
      <c r="AF73273" s="46"/>
      <c r="AM73273" s="121"/>
      <c r="AO73273" s="46"/>
    </row>
    <row r="73274" spans="1:41" s="60" customFormat="1" hidden="1" x14ac:dyDescent="0.35">
      <c r="A73274" s="46"/>
      <c r="H73274" s="103"/>
      <c r="AD73274" s="99"/>
      <c r="AF73274" s="46"/>
      <c r="AM73274" s="121"/>
      <c r="AO73274" s="46"/>
    </row>
    <row r="73275" spans="1:41" s="60" customFormat="1" hidden="1" x14ac:dyDescent="0.35">
      <c r="A73275" s="46"/>
      <c r="H73275" s="103"/>
      <c r="AD73275" s="99"/>
      <c r="AF73275" s="46"/>
      <c r="AM73275" s="121"/>
      <c r="AO73275" s="46"/>
    </row>
    <row r="73276" spans="1:41" s="60" customFormat="1" hidden="1" x14ac:dyDescent="0.35">
      <c r="A73276" s="46"/>
      <c r="H73276" s="103"/>
      <c r="AD73276" s="99"/>
      <c r="AF73276" s="46"/>
      <c r="AM73276" s="121"/>
      <c r="AO73276" s="46"/>
    </row>
    <row r="73277" spans="1:41" s="60" customFormat="1" hidden="1" x14ac:dyDescent="0.35">
      <c r="A73277" s="46"/>
      <c r="H73277" s="103"/>
      <c r="AD73277" s="99"/>
      <c r="AF73277" s="46"/>
      <c r="AM73277" s="121"/>
      <c r="AO73277" s="46"/>
    </row>
    <row r="73278" spans="1:41" s="60" customFormat="1" hidden="1" x14ac:dyDescent="0.35">
      <c r="A73278" s="46"/>
      <c r="H73278" s="103"/>
      <c r="AD73278" s="99"/>
      <c r="AF73278" s="46"/>
      <c r="AM73278" s="121"/>
      <c r="AO73278" s="46"/>
    </row>
    <row r="73279" spans="1:41" s="60" customFormat="1" hidden="1" x14ac:dyDescent="0.35">
      <c r="A73279" s="46"/>
      <c r="H73279" s="103"/>
      <c r="AD73279" s="99"/>
      <c r="AF73279" s="46"/>
      <c r="AM73279" s="121"/>
      <c r="AO73279" s="46"/>
    </row>
    <row r="73280" spans="1:41" s="60" customFormat="1" hidden="1" x14ac:dyDescent="0.35">
      <c r="A73280" s="46"/>
      <c r="H73280" s="103"/>
      <c r="AD73280" s="99"/>
      <c r="AF73280" s="46"/>
      <c r="AM73280" s="121"/>
      <c r="AO73280" s="46"/>
    </row>
    <row r="73281" spans="1:41" s="60" customFormat="1" hidden="1" x14ac:dyDescent="0.35">
      <c r="A73281" s="46"/>
      <c r="H73281" s="103"/>
      <c r="AD73281" s="99"/>
      <c r="AF73281" s="46"/>
      <c r="AM73281" s="121"/>
      <c r="AO73281" s="46"/>
    </row>
    <row r="73282" spans="1:41" s="60" customFormat="1" hidden="1" x14ac:dyDescent="0.35">
      <c r="A73282" s="46"/>
      <c r="H73282" s="103"/>
      <c r="AD73282" s="99"/>
      <c r="AF73282" s="46"/>
      <c r="AM73282" s="121"/>
      <c r="AO73282" s="46"/>
    </row>
    <row r="73283" spans="1:41" s="60" customFormat="1" hidden="1" x14ac:dyDescent="0.35">
      <c r="A73283" s="46"/>
      <c r="H73283" s="103"/>
      <c r="AD73283" s="99"/>
      <c r="AF73283" s="46"/>
      <c r="AM73283" s="121"/>
      <c r="AO73283" s="46"/>
    </row>
    <row r="73284" spans="1:41" s="60" customFormat="1" hidden="1" x14ac:dyDescent="0.35">
      <c r="A73284" s="46"/>
      <c r="H73284" s="103"/>
      <c r="AD73284" s="99"/>
      <c r="AF73284" s="46"/>
      <c r="AM73284" s="121"/>
      <c r="AO73284" s="46"/>
    </row>
    <row r="73285" spans="1:41" s="60" customFormat="1" hidden="1" x14ac:dyDescent="0.35">
      <c r="A73285" s="46"/>
      <c r="H73285" s="103"/>
      <c r="AD73285" s="99"/>
      <c r="AF73285" s="46"/>
      <c r="AM73285" s="121"/>
      <c r="AO73285" s="46"/>
    </row>
    <row r="73286" spans="1:41" s="60" customFormat="1" hidden="1" x14ac:dyDescent="0.35">
      <c r="A73286" s="46"/>
      <c r="H73286" s="103"/>
      <c r="AD73286" s="99"/>
      <c r="AF73286" s="46"/>
      <c r="AM73286" s="121"/>
      <c r="AO73286" s="46"/>
    </row>
    <row r="73287" spans="1:41" s="60" customFormat="1" hidden="1" x14ac:dyDescent="0.35">
      <c r="A73287" s="46"/>
      <c r="H73287" s="103"/>
      <c r="AD73287" s="99"/>
      <c r="AF73287" s="46"/>
      <c r="AM73287" s="121"/>
      <c r="AO73287" s="46"/>
    </row>
    <row r="73288" spans="1:41" s="60" customFormat="1" hidden="1" x14ac:dyDescent="0.35">
      <c r="A73288" s="46"/>
      <c r="H73288" s="103"/>
      <c r="AD73288" s="99"/>
      <c r="AF73288" s="46"/>
      <c r="AM73288" s="121"/>
      <c r="AO73288" s="46"/>
    </row>
    <row r="73289" spans="1:41" s="60" customFormat="1" hidden="1" x14ac:dyDescent="0.35">
      <c r="A73289" s="46"/>
      <c r="H73289" s="103"/>
      <c r="AD73289" s="99"/>
      <c r="AF73289" s="46"/>
      <c r="AM73289" s="121"/>
      <c r="AO73289" s="46"/>
    </row>
    <row r="73290" spans="1:41" s="60" customFormat="1" hidden="1" x14ac:dyDescent="0.35">
      <c r="A73290" s="46"/>
      <c r="H73290" s="103"/>
      <c r="AD73290" s="99"/>
      <c r="AF73290" s="46"/>
      <c r="AM73290" s="121"/>
      <c r="AO73290" s="46"/>
    </row>
    <row r="73291" spans="1:41" s="60" customFormat="1" hidden="1" x14ac:dyDescent="0.35">
      <c r="A73291" s="46"/>
      <c r="H73291" s="103"/>
      <c r="AD73291" s="99"/>
      <c r="AF73291" s="46"/>
      <c r="AM73291" s="121"/>
      <c r="AO73291" s="46"/>
    </row>
    <row r="73292" spans="1:41" s="60" customFormat="1" hidden="1" x14ac:dyDescent="0.35">
      <c r="A73292" s="46"/>
      <c r="H73292" s="103"/>
      <c r="AD73292" s="99"/>
      <c r="AF73292" s="46"/>
      <c r="AM73292" s="121"/>
      <c r="AO73292" s="46"/>
    </row>
    <row r="73293" spans="1:41" s="60" customFormat="1" hidden="1" x14ac:dyDescent="0.35">
      <c r="A73293" s="46"/>
      <c r="H73293" s="103"/>
      <c r="AD73293" s="99"/>
      <c r="AF73293" s="46"/>
      <c r="AM73293" s="121"/>
      <c r="AO73293" s="46"/>
    </row>
    <row r="73294" spans="1:41" s="60" customFormat="1" hidden="1" x14ac:dyDescent="0.35">
      <c r="A73294" s="46"/>
      <c r="H73294" s="103"/>
      <c r="AD73294" s="99"/>
      <c r="AF73294" s="46"/>
      <c r="AM73294" s="121"/>
      <c r="AO73294" s="46"/>
    </row>
    <row r="73295" spans="1:41" s="60" customFormat="1" hidden="1" x14ac:dyDescent="0.35">
      <c r="A73295" s="46"/>
      <c r="H73295" s="103"/>
      <c r="AD73295" s="99"/>
      <c r="AF73295" s="46"/>
      <c r="AM73295" s="121"/>
      <c r="AO73295" s="46"/>
    </row>
    <row r="73296" spans="1:41" s="60" customFormat="1" hidden="1" x14ac:dyDescent="0.35">
      <c r="A73296" s="46"/>
      <c r="H73296" s="103"/>
      <c r="AD73296" s="99"/>
      <c r="AF73296" s="46"/>
      <c r="AM73296" s="121"/>
      <c r="AO73296" s="46"/>
    </row>
    <row r="73297" spans="1:41" s="60" customFormat="1" hidden="1" x14ac:dyDescent="0.35">
      <c r="A73297" s="46"/>
      <c r="H73297" s="103"/>
      <c r="AD73297" s="99"/>
      <c r="AF73297" s="46"/>
      <c r="AM73297" s="121"/>
      <c r="AO73297" s="46"/>
    </row>
    <row r="73298" spans="1:41" s="60" customFormat="1" hidden="1" x14ac:dyDescent="0.35">
      <c r="A73298" s="46"/>
      <c r="H73298" s="103"/>
      <c r="AD73298" s="99"/>
      <c r="AF73298" s="46"/>
      <c r="AM73298" s="121"/>
      <c r="AO73298" s="46"/>
    </row>
    <row r="73299" spans="1:41" s="60" customFormat="1" hidden="1" x14ac:dyDescent="0.35">
      <c r="A73299" s="46"/>
      <c r="H73299" s="103"/>
      <c r="AD73299" s="99"/>
      <c r="AF73299" s="46"/>
      <c r="AM73299" s="121"/>
      <c r="AO73299" s="46"/>
    </row>
    <row r="73300" spans="1:41" s="60" customFormat="1" hidden="1" x14ac:dyDescent="0.35">
      <c r="A73300" s="46"/>
      <c r="H73300" s="103"/>
      <c r="AD73300" s="99"/>
      <c r="AF73300" s="46"/>
      <c r="AM73300" s="121"/>
      <c r="AO73300" s="46"/>
    </row>
    <row r="73301" spans="1:41" s="60" customFormat="1" hidden="1" x14ac:dyDescent="0.35">
      <c r="A73301" s="46"/>
      <c r="H73301" s="103"/>
      <c r="AD73301" s="99"/>
      <c r="AF73301" s="46"/>
      <c r="AM73301" s="121"/>
      <c r="AO73301" s="46"/>
    </row>
    <row r="73302" spans="1:41" s="60" customFormat="1" hidden="1" x14ac:dyDescent="0.35">
      <c r="A73302" s="46"/>
      <c r="H73302" s="103"/>
      <c r="AD73302" s="99"/>
      <c r="AF73302" s="46"/>
      <c r="AM73302" s="121"/>
      <c r="AO73302" s="46"/>
    </row>
    <row r="73303" spans="1:41" s="60" customFormat="1" hidden="1" x14ac:dyDescent="0.35">
      <c r="A73303" s="46"/>
      <c r="H73303" s="103"/>
      <c r="AD73303" s="99"/>
      <c r="AF73303" s="46"/>
      <c r="AM73303" s="121"/>
      <c r="AO73303" s="46"/>
    </row>
    <row r="73304" spans="1:41" s="60" customFormat="1" hidden="1" x14ac:dyDescent="0.35">
      <c r="A73304" s="46"/>
      <c r="H73304" s="103"/>
      <c r="AD73304" s="99"/>
      <c r="AF73304" s="46"/>
      <c r="AM73304" s="121"/>
      <c r="AO73304" s="46"/>
    </row>
    <row r="73305" spans="1:41" s="60" customFormat="1" hidden="1" x14ac:dyDescent="0.35">
      <c r="A73305" s="46"/>
      <c r="H73305" s="103"/>
      <c r="AD73305" s="99"/>
      <c r="AF73305" s="46"/>
      <c r="AM73305" s="121"/>
      <c r="AO73305" s="46"/>
    </row>
    <row r="73306" spans="1:41" s="60" customFormat="1" hidden="1" x14ac:dyDescent="0.35">
      <c r="A73306" s="46"/>
      <c r="H73306" s="103"/>
      <c r="AD73306" s="99"/>
      <c r="AF73306" s="46"/>
      <c r="AM73306" s="121"/>
      <c r="AO73306" s="46"/>
    </row>
    <row r="73307" spans="1:41" s="60" customFormat="1" hidden="1" x14ac:dyDescent="0.35">
      <c r="A73307" s="46"/>
      <c r="H73307" s="103"/>
      <c r="AD73307" s="99"/>
      <c r="AF73307" s="46"/>
      <c r="AM73307" s="121"/>
      <c r="AO73307" s="46"/>
    </row>
    <row r="73308" spans="1:41" s="60" customFormat="1" hidden="1" x14ac:dyDescent="0.35">
      <c r="A73308" s="46"/>
      <c r="H73308" s="103"/>
      <c r="AD73308" s="99"/>
      <c r="AF73308" s="46"/>
      <c r="AM73308" s="121"/>
      <c r="AO73308" s="46"/>
    </row>
    <row r="73309" spans="1:41" s="60" customFormat="1" hidden="1" x14ac:dyDescent="0.35">
      <c r="A73309" s="46"/>
      <c r="H73309" s="103"/>
      <c r="AD73309" s="99"/>
      <c r="AF73309" s="46"/>
      <c r="AM73309" s="121"/>
      <c r="AO73309" s="46"/>
    </row>
    <row r="73310" spans="1:41" s="60" customFormat="1" hidden="1" x14ac:dyDescent="0.35">
      <c r="A73310" s="46"/>
      <c r="H73310" s="103"/>
      <c r="AD73310" s="99"/>
      <c r="AF73310" s="46"/>
      <c r="AM73310" s="121"/>
      <c r="AO73310" s="46"/>
    </row>
    <row r="73311" spans="1:41" s="60" customFormat="1" hidden="1" x14ac:dyDescent="0.35">
      <c r="A73311" s="46"/>
      <c r="H73311" s="103"/>
      <c r="AD73311" s="99"/>
      <c r="AF73311" s="46"/>
      <c r="AM73311" s="121"/>
      <c r="AO73311" s="46"/>
    </row>
    <row r="73312" spans="1:41" s="60" customFormat="1" hidden="1" x14ac:dyDescent="0.35">
      <c r="A73312" s="46"/>
      <c r="H73312" s="103"/>
      <c r="AD73312" s="99"/>
      <c r="AF73312" s="46"/>
      <c r="AM73312" s="121"/>
      <c r="AO73312" s="46"/>
    </row>
    <row r="73313" spans="1:41" s="60" customFormat="1" hidden="1" x14ac:dyDescent="0.35">
      <c r="A73313" s="46"/>
      <c r="H73313" s="103"/>
      <c r="AD73313" s="99"/>
      <c r="AF73313" s="46"/>
      <c r="AM73313" s="121"/>
      <c r="AO73313" s="46"/>
    </row>
    <row r="73314" spans="1:41" s="60" customFormat="1" hidden="1" x14ac:dyDescent="0.35">
      <c r="A73314" s="46"/>
      <c r="H73314" s="103"/>
      <c r="AD73314" s="99"/>
      <c r="AF73314" s="46"/>
      <c r="AM73314" s="121"/>
      <c r="AO73314" s="46"/>
    </row>
    <row r="73315" spans="1:41" s="60" customFormat="1" hidden="1" x14ac:dyDescent="0.35">
      <c r="A73315" s="46"/>
      <c r="H73315" s="103"/>
      <c r="AD73315" s="99"/>
      <c r="AF73315" s="46"/>
      <c r="AM73315" s="121"/>
      <c r="AO73315" s="46"/>
    </row>
    <row r="73316" spans="1:41" s="60" customFormat="1" hidden="1" x14ac:dyDescent="0.35">
      <c r="A73316" s="46"/>
      <c r="H73316" s="103"/>
      <c r="AD73316" s="99"/>
      <c r="AF73316" s="46"/>
      <c r="AM73316" s="121"/>
      <c r="AO73316" s="46"/>
    </row>
    <row r="73317" spans="1:41" s="60" customFormat="1" hidden="1" x14ac:dyDescent="0.35">
      <c r="A73317" s="46"/>
      <c r="H73317" s="103"/>
      <c r="AD73317" s="99"/>
      <c r="AF73317" s="46"/>
      <c r="AM73317" s="121"/>
      <c r="AO73317" s="46"/>
    </row>
    <row r="73318" spans="1:41" s="60" customFormat="1" hidden="1" x14ac:dyDescent="0.35">
      <c r="A73318" s="46"/>
      <c r="H73318" s="103"/>
      <c r="AD73318" s="99"/>
      <c r="AF73318" s="46"/>
      <c r="AM73318" s="121"/>
      <c r="AO73318" s="46"/>
    </row>
    <row r="73319" spans="1:41" s="60" customFormat="1" hidden="1" x14ac:dyDescent="0.35">
      <c r="A73319" s="46"/>
      <c r="H73319" s="103"/>
      <c r="AD73319" s="99"/>
      <c r="AF73319" s="46"/>
      <c r="AM73319" s="121"/>
      <c r="AO73319" s="46"/>
    </row>
    <row r="73320" spans="1:41" s="60" customFormat="1" hidden="1" x14ac:dyDescent="0.35">
      <c r="A73320" s="46"/>
      <c r="H73320" s="103"/>
      <c r="AD73320" s="99"/>
      <c r="AF73320" s="46"/>
      <c r="AM73320" s="121"/>
      <c r="AO73320" s="46"/>
    </row>
    <row r="73321" spans="1:41" s="60" customFormat="1" hidden="1" x14ac:dyDescent="0.35">
      <c r="A73321" s="46"/>
      <c r="H73321" s="103"/>
      <c r="AD73321" s="99"/>
      <c r="AF73321" s="46"/>
      <c r="AM73321" s="121"/>
      <c r="AO73321" s="46"/>
    </row>
    <row r="73322" spans="1:41" s="60" customFormat="1" hidden="1" x14ac:dyDescent="0.35">
      <c r="A73322" s="46"/>
      <c r="H73322" s="103"/>
      <c r="AD73322" s="99"/>
      <c r="AF73322" s="46"/>
      <c r="AM73322" s="121"/>
      <c r="AO73322" s="46"/>
    </row>
    <row r="73323" spans="1:41" s="60" customFormat="1" hidden="1" x14ac:dyDescent="0.35">
      <c r="A73323" s="46"/>
      <c r="H73323" s="103"/>
      <c r="AD73323" s="99"/>
      <c r="AF73323" s="46"/>
      <c r="AM73323" s="121"/>
      <c r="AO73323" s="46"/>
    </row>
    <row r="73324" spans="1:41" s="60" customFormat="1" hidden="1" x14ac:dyDescent="0.35">
      <c r="A73324" s="46"/>
      <c r="H73324" s="103"/>
      <c r="AD73324" s="99"/>
      <c r="AF73324" s="46"/>
      <c r="AM73324" s="121"/>
      <c r="AO73324" s="46"/>
    </row>
    <row r="73325" spans="1:41" s="60" customFormat="1" hidden="1" x14ac:dyDescent="0.35">
      <c r="A73325" s="46"/>
      <c r="H73325" s="103"/>
      <c r="AD73325" s="99"/>
      <c r="AF73325" s="46"/>
      <c r="AM73325" s="121"/>
      <c r="AO73325" s="46"/>
    </row>
    <row r="73326" spans="1:41" s="60" customFormat="1" hidden="1" x14ac:dyDescent="0.35">
      <c r="A73326" s="46"/>
      <c r="H73326" s="103"/>
      <c r="AD73326" s="99"/>
      <c r="AF73326" s="46"/>
      <c r="AM73326" s="121"/>
      <c r="AO73326" s="46"/>
    </row>
    <row r="73327" spans="1:41" s="60" customFormat="1" hidden="1" x14ac:dyDescent="0.35">
      <c r="A73327" s="46"/>
      <c r="H73327" s="103"/>
      <c r="AD73327" s="99"/>
      <c r="AF73327" s="46"/>
      <c r="AM73327" s="121"/>
      <c r="AO73327" s="46"/>
    </row>
    <row r="73328" spans="1:41" s="60" customFormat="1" hidden="1" x14ac:dyDescent="0.35">
      <c r="A73328" s="46"/>
      <c r="H73328" s="103"/>
      <c r="AD73328" s="99"/>
      <c r="AF73328" s="46"/>
      <c r="AM73328" s="121"/>
      <c r="AO73328" s="46"/>
    </row>
    <row r="73329" spans="1:41" s="60" customFormat="1" hidden="1" x14ac:dyDescent="0.35">
      <c r="A73329" s="46"/>
      <c r="H73329" s="103"/>
      <c r="AD73329" s="99"/>
      <c r="AF73329" s="46"/>
      <c r="AM73329" s="121"/>
      <c r="AO73329" s="46"/>
    </row>
    <row r="73330" spans="1:41" s="60" customFormat="1" hidden="1" x14ac:dyDescent="0.35">
      <c r="A73330" s="46"/>
      <c r="H73330" s="103"/>
      <c r="AD73330" s="99"/>
      <c r="AF73330" s="46"/>
      <c r="AM73330" s="121"/>
      <c r="AO73330" s="46"/>
    </row>
    <row r="73331" spans="1:41" s="60" customFormat="1" hidden="1" x14ac:dyDescent="0.35">
      <c r="A73331" s="46"/>
      <c r="H73331" s="103"/>
      <c r="AD73331" s="99"/>
      <c r="AF73331" s="46"/>
      <c r="AM73331" s="121"/>
      <c r="AO73331" s="46"/>
    </row>
    <row r="73332" spans="1:41" s="60" customFormat="1" hidden="1" x14ac:dyDescent="0.35">
      <c r="A73332" s="46"/>
      <c r="H73332" s="103"/>
      <c r="AD73332" s="99"/>
      <c r="AF73332" s="46"/>
      <c r="AM73332" s="121"/>
      <c r="AO73332" s="46"/>
    </row>
    <row r="73333" spans="1:41" s="60" customFormat="1" hidden="1" x14ac:dyDescent="0.35">
      <c r="A73333" s="46"/>
      <c r="H73333" s="103"/>
      <c r="AD73333" s="99"/>
      <c r="AF73333" s="46"/>
      <c r="AM73333" s="121"/>
      <c r="AO73333" s="46"/>
    </row>
    <row r="73334" spans="1:41" s="60" customFormat="1" hidden="1" x14ac:dyDescent="0.35">
      <c r="A73334" s="46"/>
      <c r="H73334" s="103"/>
      <c r="AD73334" s="99"/>
      <c r="AF73334" s="46"/>
      <c r="AM73334" s="121"/>
      <c r="AO73334" s="46"/>
    </row>
    <row r="73335" spans="1:41" s="60" customFormat="1" hidden="1" x14ac:dyDescent="0.35">
      <c r="A73335" s="46"/>
      <c r="H73335" s="103"/>
      <c r="AD73335" s="99"/>
      <c r="AF73335" s="46"/>
      <c r="AM73335" s="121"/>
      <c r="AO73335" s="46"/>
    </row>
    <row r="73336" spans="1:41" s="60" customFormat="1" hidden="1" x14ac:dyDescent="0.35">
      <c r="A73336" s="46"/>
      <c r="H73336" s="103"/>
      <c r="AD73336" s="99"/>
      <c r="AF73336" s="46"/>
      <c r="AM73336" s="121"/>
      <c r="AO73336" s="46"/>
    </row>
    <row r="73337" spans="1:41" s="60" customFormat="1" hidden="1" x14ac:dyDescent="0.35">
      <c r="A73337" s="46"/>
      <c r="H73337" s="103"/>
      <c r="AD73337" s="99"/>
      <c r="AF73337" s="46"/>
      <c r="AM73337" s="121"/>
      <c r="AO73337" s="46"/>
    </row>
    <row r="73338" spans="1:41" s="60" customFormat="1" hidden="1" x14ac:dyDescent="0.35">
      <c r="A73338" s="46"/>
      <c r="H73338" s="103"/>
      <c r="AD73338" s="99"/>
      <c r="AF73338" s="46"/>
      <c r="AM73338" s="121"/>
      <c r="AO73338" s="46"/>
    </row>
    <row r="73339" spans="1:41" s="60" customFormat="1" hidden="1" x14ac:dyDescent="0.35">
      <c r="A73339" s="46"/>
      <c r="H73339" s="103"/>
      <c r="AD73339" s="99"/>
      <c r="AF73339" s="46"/>
      <c r="AM73339" s="121"/>
      <c r="AO73339" s="46"/>
    </row>
    <row r="73340" spans="1:41" s="60" customFormat="1" hidden="1" x14ac:dyDescent="0.35">
      <c r="A73340" s="46"/>
      <c r="H73340" s="103"/>
      <c r="AD73340" s="99"/>
      <c r="AF73340" s="46"/>
      <c r="AM73340" s="121"/>
      <c r="AO73340" s="46"/>
    </row>
    <row r="73341" spans="1:41" s="60" customFormat="1" hidden="1" x14ac:dyDescent="0.35">
      <c r="A73341" s="46"/>
      <c r="H73341" s="103"/>
      <c r="AD73341" s="99"/>
      <c r="AF73341" s="46"/>
      <c r="AM73341" s="121"/>
      <c r="AO73341" s="46"/>
    </row>
    <row r="73342" spans="1:41" s="60" customFormat="1" hidden="1" x14ac:dyDescent="0.35">
      <c r="A73342" s="46"/>
      <c r="H73342" s="103"/>
      <c r="AD73342" s="99"/>
      <c r="AF73342" s="46"/>
      <c r="AM73342" s="121"/>
      <c r="AO73342" s="46"/>
    </row>
    <row r="73343" spans="1:41" s="60" customFormat="1" hidden="1" x14ac:dyDescent="0.35">
      <c r="A73343" s="46"/>
      <c r="H73343" s="103"/>
      <c r="AD73343" s="99"/>
      <c r="AF73343" s="46"/>
      <c r="AM73343" s="121"/>
      <c r="AO73343" s="46"/>
    </row>
    <row r="73344" spans="1:41" s="60" customFormat="1" hidden="1" x14ac:dyDescent="0.35">
      <c r="A73344" s="46"/>
      <c r="H73344" s="103"/>
      <c r="AD73344" s="99"/>
      <c r="AF73344" s="46"/>
      <c r="AM73344" s="121"/>
      <c r="AO73344" s="46"/>
    </row>
    <row r="73345" spans="1:41" s="60" customFormat="1" hidden="1" x14ac:dyDescent="0.35">
      <c r="A73345" s="46"/>
      <c r="H73345" s="103"/>
      <c r="AD73345" s="99"/>
      <c r="AF73345" s="46"/>
      <c r="AM73345" s="121"/>
      <c r="AO73345" s="46"/>
    </row>
    <row r="73346" spans="1:41" s="60" customFormat="1" hidden="1" x14ac:dyDescent="0.35">
      <c r="A73346" s="46"/>
      <c r="H73346" s="103"/>
      <c r="AD73346" s="99"/>
      <c r="AF73346" s="46"/>
      <c r="AM73346" s="121"/>
      <c r="AO73346" s="46"/>
    </row>
    <row r="73347" spans="1:41" s="60" customFormat="1" hidden="1" x14ac:dyDescent="0.35">
      <c r="A73347" s="46"/>
      <c r="H73347" s="103"/>
      <c r="AD73347" s="99"/>
      <c r="AF73347" s="46"/>
      <c r="AM73347" s="121"/>
      <c r="AO73347" s="46"/>
    </row>
    <row r="73348" spans="1:41" s="60" customFormat="1" hidden="1" x14ac:dyDescent="0.35">
      <c r="A73348" s="46"/>
      <c r="H73348" s="103"/>
      <c r="AD73348" s="99"/>
      <c r="AF73348" s="46"/>
      <c r="AM73348" s="121"/>
      <c r="AO73348" s="46"/>
    </row>
    <row r="73349" spans="1:41" s="60" customFormat="1" hidden="1" x14ac:dyDescent="0.35">
      <c r="A73349" s="46"/>
      <c r="H73349" s="103"/>
      <c r="AD73349" s="99"/>
      <c r="AF73349" s="46"/>
      <c r="AM73349" s="121"/>
      <c r="AO73349" s="46"/>
    </row>
    <row r="73350" spans="1:41" s="60" customFormat="1" hidden="1" x14ac:dyDescent="0.35">
      <c r="A73350" s="46"/>
      <c r="H73350" s="103"/>
      <c r="AD73350" s="99"/>
      <c r="AF73350" s="46"/>
      <c r="AM73350" s="121"/>
      <c r="AO73350" s="46"/>
    </row>
    <row r="73351" spans="1:41" s="60" customFormat="1" hidden="1" x14ac:dyDescent="0.35">
      <c r="A73351" s="46"/>
      <c r="H73351" s="103"/>
      <c r="AD73351" s="99"/>
      <c r="AF73351" s="46"/>
      <c r="AM73351" s="121"/>
      <c r="AO73351" s="46"/>
    </row>
    <row r="73352" spans="1:41" s="60" customFormat="1" hidden="1" x14ac:dyDescent="0.35">
      <c r="A73352" s="46"/>
      <c r="H73352" s="103"/>
      <c r="AD73352" s="99"/>
      <c r="AF73352" s="46"/>
      <c r="AM73352" s="121"/>
      <c r="AO73352" s="46"/>
    </row>
    <row r="73353" spans="1:41" s="60" customFormat="1" hidden="1" x14ac:dyDescent="0.35">
      <c r="A73353" s="46"/>
      <c r="H73353" s="103"/>
      <c r="AD73353" s="99"/>
      <c r="AF73353" s="46"/>
      <c r="AM73353" s="121"/>
      <c r="AO73353" s="46"/>
    </row>
    <row r="73354" spans="1:41" s="60" customFormat="1" hidden="1" x14ac:dyDescent="0.35">
      <c r="A73354" s="46"/>
      <c r="H73354" s="103"/>
      <c r="AD73354" s="99"/>
      <c r="AF73354" s="46"/>
      <c r="AM73354" s="121"/>
      <c r="AO73354" s="46"/>
    </row>
    <row r="73355" spans="1:41" s="60" customFormat="1" hidden="1" x14ac:dyDescent="0.35">
      <c r="A73355" s="46"/>
      <c r="H73355" s="103"/>
      <c r="AD73355" s="99"/>
      <c r="AF73355" s="46"/>
      <c r="AM73355" s="121"/>
      <c r="AO73355" s="46"/>
    </row>
    <row r="73356" spans="1:41" s="60" customFormat="1" hidden="1" x14ac:dyDescent="0.35">
      <c r="A73356" s="46"/>
      <c r="H73356" s="103"/>
      <c r="AD73356" s="99"/>
      <c r="AF73356" s="46"/>
      <c r="AM73356" s="121"/>
      <c r="AO73356" s="46"/>
    </row>
    <row r="73357" spans="1:41" s="60" customFormat="1" hidden="1" x14ac:dyDescent="0.35">
      <c r="A73357" s="46"/>
      <c r="H73357" s="103"/>
      <c r="AD73357" s="99"/>
      <c r="AF73357" s="46"/>
      <c r="AM73357" s="121"/>
      <c r="AO73357" s="46"/>
    </row>
    <row r="73358" spans="1:41" s="60" customFormat="1" hidden="1" x14ac:dyDescent="0.35">
      <c r="A73358" s="46"/>
      <c r="H73358" s="103"/>
      <c r="AD73358" s="99"/>
      <c r="AF73358" s="46"/>
      <c r="AM73358" s="121"/>
      <c r="AO73358" s="46"/>
    </row>
    <row r="73359" spans="1:41" s="60" customFormat="1" hidden="1" x14ac:dyDescent="0.35">
      <c r="A73359" s="46"/>
      <c r="H73359" s="103"/>
      <c r="AD73359" s="99"/>
      <c r="AF73359" s="46"/>
      <c r="AM73359" s="121"/>
      <c r="AO73359" s="46"/>
    </row>
    <row r="73360" spans="1:41" s="60" customFormat="1" hidden="1" x14ac:dyDescent="0.35">
      <c r="A73360" s="46"/>
      <c r="H73360" s="103"/>
      <c r="AD73360" s="99"/>
      <c r="AF73360" s="46"/>
      <c r="AM73360" s="121"/>
      <c r="AO73360" s="46"/>
    </row>
    <row r="73361" spans="1:41" s="60" customFormat="1" hidden="1" x14ac:dyDescent="0.35">
      <c r="A73361" s="46"/>
      <c r="H73361" s="103"/>
      <c r="AD73361" s="99"/>
      <c r="AF73361" s="46"/>
      <c r="AM73361" s="121"/>
      <c r="AO73361" s="46"/>
    </row>
    <row r="73362" spans="1:41" s="60" customFormat="1" hidden="1" x14ac:dyDescent="0.35">
      <c r="A73362" s="46"/>
      <c r="H73362" s="103"/>
      <c r="AD73362" s="99"/>
      <c r="AF73362" s="46"/>
      <c r="AM73362" s="121"/>
      <c r="AO73362" s="46"/>
    </row>
    <row r="73363" spans="1:41" s="60" customFormat="1" hidden="1" x14ac:dyDescent="0.35">
      <c r="A73363" s="46"/>
      <c r="H73363" s="103"/>
      <c r="AD73363" s="99"/>
      <c r="AF73363" s="46"/>
      <c r="AM73363" s="121"/>
      <c r="AO73363" s="46"/>
    </row>
    <row r="73364" spans="1:41" s="60" customFormat="1" hidden="1" x14ac:dyDescent="0.35">
      <c r="A73364" s="46"/>
      <c r="H73364" s="103"/>
      <c r="AD73364" s="99"/>
      <c r="AF73364" s="46"/>
      <c r="AM73364" s="121"/>
      <c r="AO73364" s="46"/>
    </row>
    <row r="73365" spans="1:41" s="60" customFormat="1" hidden="1" x14ac:dyDescent="0.35">
      <c r="A73365" s="46"/>
      <c r="H73365" s="103"/>
      <c r="AD73365" s="99"/>
      <c r="AF73365" s="46"/>
      <c r="AM73365" s="121"/>
      <c r="AO73365" s="46"/>
    </row>
    <row r="73366" spans="1:41" s="60" customFormat="1" hidden="1" x14ac:dyDescent="0.35">
      <c r="A73366" s="46"/>
      <c r="H73366" s="103"/>
      <c r="AD73366" s="99"/>
      <c r="AF73366" s="46"/>
      <c r="AM73366" s="121"/>
      <c r="AO73366" s="46"/>
    </row>
    <row r="73367" spans="1:41" s="60" customFormat="1" hidden="1" x14ac:dyDescent="0.35">
      <c r="A73367" s="46"/>
      <c r="H73367" s="103"/>
      <c r="AD73367" s="99"/>
      <c r="AF73367" s="46"/>
      <c r="AM73367" s="121"/>
      <c r="AO73367" s="46"/>
    </row>
    <row r="73368" spans="1:41" s="60" customFormat="1" hidden="1" x14ac:dyDescent="0.35">
      <c r="A73368" s="46"/>
      <c r="H73368" s="103"/>
      <c r="AD73368" s="99"/>
      <c r="AF73368" s="46"/>
      <c r="AM73368" s="121"/>
      <c r="AO73368" s="46"/>
    </row>
    <row r="73369" spans="1:41" s="60" customFormat="1" hidden="1" x14ac:dyDescent="0.35">
      <c r="A73369" s="46"/>
      <c r="H73369" s="103"/>
      <c r="AD73369" s="99"/>
      <c r="AF73369" s="46"/>
      <c r="AM73369" s="121"/>
      <c r="AO73369" s="46"/>
    </row>
    <row r="73370" spans="1:41" s="60" customFormat="1" hidden="1" x14ac:dyDescent="0.35">
      <c r="A73370" s="46"/>
      <c r="H73370" s="103"/>
      <c r="AD73370" s="99"/>
      <c r="AF73370" s="46"/>
      <c r="AM73370" s="121"/>
      <c r="AO73370" s="46"/>
    </row>
    <row r="73371" spans="1:41" s="60" customFormat="1" hidden="1" x14ac:dyDescent="0.35">
      <c r="A73371" s="46"/>
      <c r="H73371" s="103"/>
      <c r="AD73371" s="99"/>
      <c r="AF73371" s="46"/>
      <c r="AM73371" s="121"/>
      <c r="AO73371" s="46"/>
    </row>
    <row r="73372" spans="1:41" s="60" customFormat="1" hidden="1" x14ac:dyDescent="0.35">
      <c r="A73372" s="46"/>
      <c r="H73372" s="103"/>
      <c r="AD73372" s="99"/>
      <c r="AF73372" s="46"/>
      <c r="AM73372" s="121"/>
      <c r="AO73372" s="46"/>
    </row>
    <row r="73373" spans="1:41" s="60" customFormat="1" hidden="1" x14ac:dyDescent="0.35">
      <c r="A73373" s="46"/>
      <c r="H73373" s="103"/>
      <c r="AD73373" s="99"/>
      <c r="AF73373" s="46"/>
      <c r="AM73373" s="121"/>
      <c r="AO73373" s="46"/>
    </row>
    <row r="73374" spans="1:41" s="60" customFormat="1" hidden="1" x14ac:dyDescent="0.35">
      <c r="A73374" s="46"/>
      <c r="H73374" s="103"/>
      <c r="AD73374" s="99"/>
      <c r="AF73374" s="46"/>
      <c r="AM73374" s="121"/>
      <c r="AO73374" s="46"/>
    </row>
    <row r="73375" spans="1:41" s="60" customFormat="1" hidden="1" x14ac:dyDescent="0.35">
      <c r="A73375" s="46"/>
      <c r="H73375" s="103"/>
      <c r="AD73375" s="99"/>
      <c r="AF73375" s="46"/>
      <c r="AM73375" s="121"/>
      <c r="AO73375" s="46"/>
    </row>
    <row r="73376" spans="1:41" s="60" customFormat="1" hidden="1" x14ac:dyDescent="0.35">
      <c r="A73376" s="46"/>
      <c r="H73376" s="103"/>
      <c r="AD73376" s="99"/>
      <c r="AF73376" s="46"/>
      <c r="AM73376" s="121"/>
      <c r="AO73376" s="46"/>
    </row>
    <row r="73377" spans="1:41" s="60" customFormat="1" hidden="1" x14ac:dyDescent="0.35">
      <c r="A73377" s="46"/>
      <c r="H73377" s="103"/>
      <c r="AD73377" s="99"/>
      <c r="AF73377" s="46"/>
      <c r="AM73377" s="121"/>
      <c r="AO73377" s="46"/>
    </row>
    <row r="73378" spans="1:41" s="60" customFormat="1" hidden="1" x14ac:dyDescent="0.35">
      <c r="A73378" s="46"/>
      <c r="H73378" s="103"/>
      <c r="AD73378" s="99"/>
      <c r="AF73378" s="46"/>
      <c r="AM73378" s="121"/>
      <c r="AO73378" s="46"/>
    </row>
    <row r="73379" spans="1:41" s="60" customFormat="1" hidden="1" x14ac:dyDescent="0.35">
      <c r="A73379" s="46"/>
      <c r="H73379" s="103"/>
      <c r="AD73379" s="99"/>
      <c r="AF73379" s="46"/>
      <c r="AM73379" s="121"/>
      <c r="AO73379" s="46"/>
    </row>
    <row r="73380" spans="1:41" s="60" customFormat="1" hidden="1" x14ac:dyDescent="0.35">
      <c r="A73380" s="46"/>
      <c r="H73380" s="103"/>
      <c r="AD73380" s="99"/>
      <c r="AF73380" s="46"/>
      <c r="AM73380" s="121"/>
      <c r="AO73380" s="46"/>
    </row>
    <row r="73381" spans="1:41" s="60" customFormat="1" hidden="1" x14ac:dyDescent="0.35">
      <c r="A73381" s="46"/>
      <c r="H73381" s="103"/>
      <c r="AD73381" s="99"/>
      <c r="AF73381" s="46"/>
      <c r="AM73381" s="121"/>
      <c r="AO73381" s="46"/>
    </row>
    <row r="73382" spans="1:41" s="60" customFormat="1" hidden="1" x14ac:dyDescent="0.35">
      <c r="A73382" s="46"/>
      <c r="H73382" s="103"/>
      <c r="AD73382" s="99"/>
      <c r="AF73382" s="46"/>
      <c r="AM73382" s="121"/>
      <c r="AO73382" s="46"/>
    </row>
    <row r="73383" spans="1:41" s="60" customFormat="1" hidden="1" x14ac:dyDescent="0.35">
      <c r="A73383" s="46"/>
      <c r="H73383" s="103"/>
      <c r="AD73383" s="99"/>
      <c r="AF73383" s="46"/>
      <c r="AM73383" s="121"/>
      <c r="AO73383" s="46"/>
    </row>
    <row r="73384" spans="1:41" s="60" customFormat="1" hidden="1" x14ac:dyDescent="0.35">
      <c r="A73384" s="46"/>
      <c r="H73384" s="103"/>
      <c r="AD73384" s="99"/>
      <c r="AF73384" s="46"/>
      <c r="AM73384" s="121"/>
      <c r="AO73384" s="46"/>
    </row>
    <row r="73385" spans="1:41" s="60" customFormat="1" hidden="1" x14ac:dyDescent="0.35">
      <c r="A73385" s="46"/>
      <c r="H73385" s="103"/>
      <c r="AD73385" s="99"/>
      <c r="AF73385" s="46"/>
      <c r="AM73385" s="121"/>
      <c r="AO73385" s="46"/>
    </row>
    <row r="73386" spans="1:41" s="60" customFormat="1" hidden="1" x14ac:dyDescent="0.35">
      <c r="A73386" s="46"/>
      <c r="H73386" s="103"/>
      <c r="AD73386" s="99"/>
      <c r="AF73386" s="46"/>
      <c r="AM73386" s="121"/>
      <c r="AO73386" s="46"/>
    </row>
    <row r="73387" spans="1:41" s="60" customFormat="1" hidden="1" x14ac:dyDescent="0.35">
      <c r="A73387" s="46"/>
      <c r="H73387" s="103"/>
      <c r="AD73387" s="99"/>
      <c r="AF73387" s="46"/>
      <c r="AM73387" s="121"/>
      <c r="AO73387" s="46"/>
    </row>
    <row r="73388" spans="1:41" s="60" customFormat="1" hidden="1" x14ac:dyDescent="0.35">
      <c r="A73388" s="46"/>
      <c r="H73388" s="103"/>
      <c r="AD73388" s="99"/>
      <c r="AF73388" s="46"/>
      <c r="AM73388" s="121"/>
      <c r="AO73388" s="46"/>
    </row>
    <row r="73389" spans="1:41" s="60" customFormat="1" hidden="1" x14ac:dyDescent="0.35">
      <c r="A73389" s="46"/>
      <c r="H73389" s="103"/>
      <c r="AD73389" s="99"/>
      <c r="AF73389" s="46"/>
      <c r="AM73389" s="121"/>
      <c r="AO73389" s="46"/>
    </row>
    <row r="73390" spans="1:41" s="60" customFormat="1" hidden="1" x14ac:dyDescent="0.35">
      <c r="A73390" s="46"/>
      <c r="H73390" s="103"/>
      <c r="AD73390" s="99"/>
      <c r="AF73390" s="46"/>
      <c r="AM73390" s="121"/>
      <c r="AO73390" s="46"/>
    </row>
    <row r="73391" spans="1:41" s="60" customFormat="1" hidden="1" x14ac:dyDescent="0.35">
      <c r="A73391" s="46"/>
      <c r="H73391" s="103"/>
      <c r="AD73391" s="99"/>
      <c r="AF73391" s="46"/>
      <c r="AM73391" s="121"/>
      <c r="AO73391" s="46"/>
    </row>
    <row r="73392" spans="1:41" s="60" customFormat="1" hidden="1" x14ac:dyDescent="0.35">
      <c r="A73392" s="46"/>
      <c r="H73392" s="103"/>
      <c r="AD73392" s="99"/>
      <c r="AF73392" s="46"/>
      <c r="AM73392" s="121"/>
      <c r="AO73392" s="46"/>
    </row>
    <row r="73393" spans="1:41" s="60" customFormat="1" hidden="1" x14ac:dyDescent="0.35">
      <c r="A73393" s="46"/>
      <c r="H73393" s="103"/>
      <c r="AD73393" s="99"/>
      <c r="AF73393" s="46"/>
      <c r="AM73393" s="121"/>
      <c r="AO73393" s="46"/>
    </row>
    <row r="73394" spans="1:41" s="60" customFormat="1" hidden="1" x14ac:dyDescent="0.35">
      <c r="A73394" s="46"/>
      <c r="H73394" s="103"/>
      <c r="AD73394" s="99"/>
      <c r="AF73394" s="46"/>
      <c r="AM73394" s="121"/>
      <c r="AO73394" s="46"/>
    </row>
    <row r="73395" spans="1:41" s="60" customFormat="1" hidden="1" x14ac:dyDescent="0.35">
      <c r="A73395" s="46"/>
      <c r="H73395" s="103"/>
      <c r="AD73395" s="99"/>
      <c r="AF73395" s="46"/>
      <c r="AM73395" s="121"/>
      <c r="AO73395" s="46"/>
    </row>
    <row r="73396" spans="1:41" s="60" customFormat="1" hidden="1" x14ac:dyDescent="0.35">
      <c r="A73396" s="46"/>
      <c r="H73396" s="103"/>
      <c r="AD73396" s="99"/>
      <c r="AF73396" s="46"/>
      <c r="AM73396" s="121"/>
      <c r="AO73396" s="46"/>
    </row>
    <row r="73397" spans="1:41" s="60" customFormat="1" hidden="1" x14ac:dyDescent="0.35">
      <c r="A73397" s="46"/>
      <c r="H73397" s="103"/>
      <c r="AD73397" s="99"/>
      <c r="AF73397" s="46"/>
      <c r="AM73397" s="121"/>
      <c r="AO73397" s="46"/>
    </row>
    <row r="73398" spans="1:41" s="60" customFormat="1" hidden="1" x14ac:dyDescent="0.35">
      <c r="A73398" s="46"/>
      <c r="H73398" s="103"/>
      <c r="AD73398" s="99"/>
      <c r="AF73398" s="46"/>
      <c r="AM73398" s="121"/>
      <c r="AO73398" s="46"/>
    </row>
    <row r="73399" spans="1:41" s="60" customFormat="1" hidden="1" x14ac:dyDescent="0.35">
      <c r="A73399" s="46"/>
      <c r="H73399" s="103"/>
      <c r="AD73399" s="99"/>
      <c r="AF73399" s="46"/>
      <c r="AM73399" s="121"/>
      <c r="AO73399" s="46"/>
    </row>
    <row r="73400" spans="1:41" s="60" customFormat="1" hidden="1" x14ac:dyDescent="0.35">
      <c r="A73400" s="46"/>
      <c r="H73400" s="103"/>
      <c r="AD73400" s="99"/>
      <c r="AF73400" s="46"/>
      <c r="AM73400" s="121"/>
      <c r="AO73400" s="46"/>
    </row>
    <row r="73401" spans="1:41" s="60" customFormat="1" hidden="1" x14ac:dyDescent="0.35">
      <c r="A73401" s="46"/>
      <c r="H73401" s="103"/>
      <c r="AD73401" s="99"/>
      <c r="AF73401" s="46"/>
      <c r="AM73401" s="121"/>
      <c r="AO73401" s="46"/>
    </row>
    <row r="73402" spans="1:41" s="60" customFormat="1" hidden="1" x14ac:dyDescent="0.35">
      <c r="A73402" s="46"/>
      <c r="H73402" s="103"/>
      <c r="AD73402" s="99"/>
      <c r="AF73402" s="46"/>
      <c r="AM73402" s="121"/>
      <c r="AO73402" s="46"/>
    </row>
    <row r="73403" spans="1:41" s="60" customFormat="1" hidden="1" x14ac:dyDescent="0.35">
      <c r="A73403" s="46"/>
      <c r="H73403" s="103"/>
      <c r="AD73403" s="99"/>
      <c r="AF73403" s="46"/>
      <c r="AM73403" s="121"/>
      <c r="AO73403" s="46"/>
    </row>
    <row r="73404" spans="1:41" s="60" customFormat="1" hidden="1" x14ac:dyDescent="0.35">
      <c r="A73404" s="46"/>
      <c r="H73404" s="103"/>
      <c r="AD73404" s="99"/>
      <c r="AF73404" s="46"/>
      <c r="AM73404" s="121"/>
      <c r="AO73404" s="46"/>
    </row>
    <row r="73405" spans="1:41" s="60" customFormat="1" hidden="1" x14ac:dyDescent="0.35">
      <c r="A73405" s="46"/>
      <c r="H73405" s="103"/>
      <c r="AD73405" s="99"/>
      <c r="AF73405" s="46"/>
      <c r="AM73405" s="121"/>
      <c r="AO73405" s="46"/>
    </row>
    <row r="73406" spans="1:41" s="60" customFormat="1" hidden="1" x14ac:dyDescent="0.35">
      <c r="A73406" s="46"/>
      <c r="H73406" s="103"/>
      <c r="AD73406" s="99"/>
      <c r="AF73406" s="46"/>
      <c r="AM73406" s="121"/>
      <c r="AO73406" s="46"/>
    </row>
    <row r="73407" spans="1:41" s="60" customFormat="1" hidden="1" x14ac:dyDescent="0.35">
      <c r="A73407" s="46"/>
      <c r="H73407" s="103"/>
      <c r="AD73407" s="99"/>
      <c r="AF73407" s="46"/>
      <c r="AM73407" s="121"/>
      <c r="AO73407" s="46"/>
    </row>
    <row r="73408" spans="1:41" s="60" customFormat="1" hidden="1" x14ac:dyDescent="0.35">
      <c r="A73408" s="46"/>
      <c r="H73408" s="103"/>
      <c r="AD73408" s="99"/>
      <c r="AF73408" s="46"/>
      <c r="AM73408" s="121"/>
      <c r="AO73408" s="46"/>
    </row>
    <row r="73409" spans="1:41" s="60" customFormat="1" hidden="1" x14ac:dyDescent="0.35">
      <c r="A73409" s="46"/>
      <c r="H73409" s="103"/>
      <c r="AD73409" s="99"/>
      <c r="AF73409" s="46"/>
      <c r="AM73409" s="121"/>
      <c r="AO73409" s="46"/>
    </row>
    <row r="73410" spans="1:41" s="60" customFormat="1" hidden="1" x14ac:dyDescent="0.35">
      <c r="A73410" s="46"/>
      <c r="H73410" s="103"/>
      <c r="AD73410" s="99"/>
      <c r="AF73410" s="46"/>
      <c r="AM73410" s="121"/>
      <c r="AO73410" s="46"/>
    </row>
    <row r="73411" spans="1:41" s="60" customFormat="1" hidden="1" x14ac:dyDescent="0.35">
      <c r="A73411" s="46"/>
      <c r="H73411" s="103"/>
      <c r="AD73411" s="99"/>
      <c r="AF73411" s="46"/>
      <c r="AM73411" s="121"/>
      <c r="AO73411" s="46"/>
    </row>
    <row r="73412" spans="1:41" s="60" customFormat="1" hidden="1" x14ac:dyDescent="0.35">
      <c r="A73412" s="46"/>
      <c r="H73412" s="103"/>
      <c r="AD73412" s="99"/>
      <c r="AF73412" s="46"/>
      <c r="AM73412" s="121"/>
      <c r="AO73412" s="46"/>
    </row>
    <row r="73413" spans="1:41" s="60" customFormat="1" hidden="1" x14ac:dyDescent="0.35">
      <c r="A73413" s="46"/>
      <c r="H73413" s="103"/>
      <c r="AD73413" s="99"/>
      <c r="AF73413" s="46"/>
      <c r="AM73413" s="121"/>
      <c r="AO73413" s="46"/>
    </row>
    <row r="73414" spans="1:41" s="60" customFormat="1" hidden="1" x14ac:dyDescent="0.35">
      <c r="A73414" s="46"/>
      <c r="H73414" s="103"/>
      <c r="AD73414" s="99"/>
      <c r="AF73414" s="46"/>
      <c r="AM73414" s="121"/>
      <c r="AO73414" s="46"/>
    </row>
    <row r="73415" spans="1:41" s="60" customFormat="1" hidden="1" x14ac:dyDescent="0.35">
      <c r="A73415" s="46"/>
      <c r="H73415" s="103"/>
      <c r="AD73415" s="99"/>
      <c r="AF73415" s="46"/>
      <c r="AM73415" s="121"/>
      <c r="AO73415" s="46"/>
    </row>
    <row r="73416" spans="1:41" s="60" customFormat="1" hidden="1" x14ac:dyDescent="0.35">
      <c r="A73416" s="46"/>
      <c r="H73416" s="103"/>
      <c r="AD73416" s="99"/>
      <c r="AF73416" s="46"/>
      <c r="AM73416" s="121"/>
      <c r="AO73416" s="46"/>
    </row>
    <row r="73417" spans="1:41" s="60" customFormat="1" hidden="1" x14ac:dyDescent="0.35">
      <c r="A73417" s="46"/>
      <c r="H73417" s="103"/>
      <c r="AD73417" s="99"/>
      <c r="AF73417" s="46"/>
      <c r="AM73417" s="121"/>
      <c r="AO73417" s="46"/>
    </row>
    <row r="73418" spans="1:41" s="60" customFormat="1" hidden="1" x14ac:dyDescent="0.35">
      <c r="A73418" s="46"/>
      <c r="H73418" s="103"/>
      <c r="AD73418" s="99"/>
      <c r="AF73418" s="46"/>
      <c r="AM73418" s="121"/>
      <c r="AO73418" s="46"/>
    </row>
    <row r="73419" spans="1:41" s="60" customFormat="1" hidden="1" x14ac:dyDescent="0.35">
      <c r="A73419" s="46"/>
      <c r="H73419" s="103"/>
      <c r="AD73419" s="99"/>
      <c r="AF73419" s="46"/>
      <c r="AM73419" s="121"/>
      <c r="AO73419" s="46"/>
    </row>
    <row r="73420" spans="1:41" s="60" customFormat="1" hidden="1" x14ac:dyDescent="0.35">
      <c r="A73420" s="46"/>
      <c r="H73420" s="103"/>
      <c r="AD73420" s="99"/>
      <c r="AF73420" s="46"/>
      <c r="AM73420" s="121"/>
      <c r="AO73420" s="46"/>
    </row>
    <row r="73421" spans="1:41" s="60" customFormat="1" hidden="1" x14ac:dyDescent="0.35">
      <c r="A73421" s="46"/>
      <c r="H73421" s="103"/>
      <c r="AD73421" s="99"/>
      <c r="AF73421" s="46"/>
      <c r="AM73421" s="121"/>
      <c r="AO73421" s="46"/>
    </row>
    <row r="73422" spans="1:41" s="60" customFormat="1" hidden="1" x14ac:dyDescent="0.35">
      <c r="A73422" s="46"/>
      <c r="H73422" s="103"/>
      <c r="AD73422" s="99"/>
      <c r="AF73422" s="46"/>
      <c r="AM73422" s="121"/>
      <c r="AO73422" s="46"/>
    </row>
    <row r="73423" spans="1:41" s="60" customFormat="1" hidden="1" x14ac:dyDescent="0.35">
      <c r="A73423" s="46"/>
      <c r="H73423" s="103"/>
      <c r="AD73423" s="99"/>
      <c r="AF73423" s="46"/>
      <c r="AM73423" s="121"/>
      <c r="AO73423" s="46"/>
    </row>
    <row r="73424" spans="1:41" s="60" customFormat="1" hidden="1" x14ac:dyDescent="0.35">
      <c r="A73424" s="46"/>
      <c r="H73424" s="103"/>
      <c r="AD73424" s="99"/>
      <c r="AF73424" s="46"/>
      <c r="AM73424" s="121"/>
      <c r="AO73424" s="46"/>
    </row>
    <row r="73425" spans="1:41" s="60" customFormat="1" hidden="1" x14ac:dyDescent="0.35">
      <c r="A73425" s="46"/>
      <c r="H73425" s="103"/>
      <c r="AD73425" s="99"/>
      <c r="AF73425" s="46"/>
      <c r="AM73425" s="121"/>
      <c r="AO73425" s="46"/>
    </row>
    <row r="73426" spans="1:41" s="60" customFormat="1" hidden="1" x14ac:dyDescent="0.35">
      <c r="A73426" s="46"/>
      <c r="H73426" s="103"/>
      <c r="AD73426" s="99"/>
      <c r="AF73426" s="46"/>
      <c r="AM73426" s="121"/>
      <c r="AO73426" s="46"/>
    </row>
    <row r="73427" spans="1:41" s="60" customFormat="1" hidden="1" x14ac:dyDescent="0.35">
      <c r="A73427" s="46"/>
      <c r="H73427" s="103"/>
      <c r="AD73427" s="99"/>
      <c r="AF73427" s="46"/>
      <c r="AM73427" s="121"/>
      <c r="AO73427" s="46"/>
    </row>
    <row r="73428" spans="1:41" s="60" customFormat="1" hidden="1" x14ac:dyDescent="0.35">
      <c r="A73428" s="46"/>
      <c r="H73428" s="103"/>
      <c r="AD73428" s="99"/>
      <c r="AF73428" s="46"/>
      <c r="AM73428" s="121"/>
      <c r="AO73428" s="46"/>
    </row>
    <row r="73429" spans="1:41" s="60" customFormat="1" hidden="1" x14ac:dyDescent="0.35">
      <c r="A73429" s="46"/>
      <c r="H73429" s="103"/>
      <c r="AD73429" s="99"/>
      <c r="AF73429" s="46"/>
      <c r="AM73429" s="121"/>
      <c r="AO73429" s="46"/>
    </row>
    <row r="73430" spans="1:41" s="60" customFormat="1" hidden="1" x14ac:dyDescent="0.35">
      <c r="A73430" s="46"/>
      <c r="H73430" s="103"/>
      <c r="AD73430" s="99"/>
      <c r="AF73430" s="46"/>
      <c r="AM73430" s="121"/>
      <c r="AO73430" s="46"/>
    </row>
    <row r="73431" spans="1:41" s="60" customFormat="1" hidden="1" x14ac:dyDescent="0.35">
      <c r="A73431" s="46"/>
      <c r="H73431" s="103"/>
      <c r="AD73431" s="99"/>
      <c r="AF73431" s="46"/>
      <c r="AM73431" s="121"/>
      <c r="AO73431" s="46"/>
    </row>
    <row r="73432" spans="1:41" s="60" customFormat="1" hidden="1" x14ac:dyDescent="0.35">
      <c r="A73432" s="46"/>
      <c r="H73432" s="103"/>
      <c r="AD73432" s="99"/>
      <c r="AF73432" s="46"/>
      <c r="AM73432" s="121"/>
      <c r="AO73432" s="46"/>
    </row>
    <row r="73433" spans="1:41" s="60" customFormat="1" hidden="1" x14ac:dyDescent="0.35">
      <c r="A73433" s="46"/>
      <c r="H73433" s="103"/>
      <c r="AD73433" s="99"/>
      <c r="AF73433" s="46"/>
      <c r="AM73433" s="121"/>
      <c r="AO73433" s="46"/>
    </row>
    <row r="73434" spans="1:41" s="60" customFormat="1" hidden="1" x14ac:dyDescent="0.35">
      <c r="A73434" s="46"/>
      <c r="H73434" s="103"/>
      <c r="AD73434" s="99"/>
      <c r="AF73434" s="46"/>
      <c r="AM73434" s="121"/>
      <c r="AO73434" s="46"/>
    </row>
    <row r="73435" spans="1:41" s="60" customFormat="1" hidden="1" x14ac:dyDescent="0.35">
      <c r="A73435" s="46"/>
      <c r="H73435" s="103"/>
      <c r="AD73435" s="99"/>
      <c r="AF73435" s="46"/>
      <c r="AM73435" s="121"/>
      <c r="AO73435" s="46"/>
    </row>
    <row r="73436" spans="1:41" s="60" customFormat="1" hidden="1" x14ac:dyDescent="0.35">
      <c r="A73436" s="46"/>
      <c r="H73436" s="103"/>
      <c r="AD73436" s="99"/>
      <c r="AF73436" s="46"/>
      <c r="AM73436" s="121"/>
      <c r="AO73436" s="46"/>
    </row>
    <row r="73437" spans="1:41" s="60" customFormat="1" hidden="1" x14ac:dyDescent="0.35">
      <c r="A73437" s="46"/>
      <c r="H73437" s="103"/>
      <c r="AD73437" s="99"/>
      <c r="AF73437" s="46"/>
      <c r="AM73437" s="121"/>
      <c r="AO73437" s="46"/>
    </row>
    <row r="73438" spans="1:41" s="60" customFormat="1" hidden="1" x14ac:dyDescent="0.35">
      <c r="A73438" s="46"/>
      <c r="H73438" s="103"/>
      <c r="AD73438" s="99"/>
      <c r="AF73438" s="46"/>
      <c r="AM73438" s="121"/>
      <c r="AO73438" s="46"/>
    </row>
    <row r="73439" spans="1:41" s="60" customFormat="1" hidden="1" x14ac:dyDescent="0.35">
      <c r="A73439" s="46"/>
      <c r="H73439" s="103"/>
      <c r="AD73439" s="99"/>
      <c r="AF73439" s="46"/>
      <c r="AM73439" s="121"/>
      <c r="AO73439" s="46"/>
    </row>
    <row r="73440" spans="1:41" s="60" customFormat="1" hidden="1" x14ac:dyDescent="0.35">
      <c r="A73440" s="46"/>
      <c r="H73440" s="103"/>
      <c r="AD73440" s="99"/>
      <c r="AF73440" s="46"/>
      <c r="AM73440" s="121"/>
      <c r="AO73440" s="46"/>
    </row>
    <row r="73441" spans="1:41" s="60" customFormat="1" hidden="1" x14ac:dyDescent="0.35">
      <c r="A73441" s="46"/>
      <c r="H73441" s="103"/>
      <c r="AD73441" s="99"/>
      <c r="AF73441" s="46"/>
      <c r="AM73441" s="121"/>
      <c r="AO73441" s="46"/>
    </row>
    <row r="73442" spans="1:41" s="60" customFormat="1" hidden="1" x14ac:dyDescent="0.35">
      <c r="A73442" s="46"/>
      <c r="H73442" s="103"/>
      <c r="AD73442" s="99"/>
      <c r="AF73442" s="46"/>
      <c r="AM73442" s="121"/>
      <c r="AO73442" s="46"/>
    </row>
    <row r="73443" spans="1:41" s="60" customFormat="1" hidden="1" x14ac:dyDescent="0.35">
      <c r="A73443" s="46"/>
      <c r="H73443" s="103"/>
      <c r="AD73443" s="99"/>
      <c r="AF73443" s="46"/>
      <c r="AM73443" s="121"/>
      <c r="AO73443" s="46"/>
    </row>
    <row r="73444" spans="1:41" s="60" customFormat="1" hidden="1" x14ac:dyDescent="0.35">
      <c r="A73444" s="46"/>
      <c r="H73444" s="103"/>
      <c r="AD73444" s="99"/>
      <c r="AF73444" s="46"/>
      <c r="AM73444" s="121"/>
      <c r="AO73444" s="46"/>
    </row>
    <row r="73445" spans="1:41" s="60" customFormat="1" hidden="1" x14ac:dyDescent="0.35">
      <c r="A73445" s="46"/>
      <c r="H73445" s="103"/>
      <c r="AD73445" s="99"/>
      <c r="AF73445" s="46"/>
      <c r="AM73445" s="121"/>
      <c r="AO73445" s="46"/>
    </row>
    <row r="73446" spans="1:41" s="60" customFormat="1" hidden="1" x14ac:dyDescent="0.35">
      <c r="A73446" s="46"/>
      <c r="H73446" s="103"/>
      <c r="AD73446" s="99"/>
      <c r="AF73446" s="46"/>
      <c r="AM73446" s="121"/>
      <c r="AO73446" s="46"/>
    </row>
    <row r="73447" spans="1:41" s="60" customFormat="1" hidden="1" x14ac:dyDescent="0.35">
      <c r="A73447" s="46"/>
      <c r="H73447" s="103"/>
      <c r="AD73447" s="99"/>
      <c r="AF73447" s="46"/>
      <c r="AM73447" s="121"/>
      <c r="AO73447" s="46"/>
    </row>
    <row r="73448" spans="1:41" s="60" customFormat="1" hidden="1" x14ac:dyDescent="0.35">
      <c r="A73448" s="46"/>
      <c r="H73448" s="103"/>
      <c r="AD73448" s="99"/>
      <c r="AF73448" s="46"/>
      <c r="AM73448" s="121"/>
      <c r="AO73448" s="46"/>
    </row>
    <row r="73449" spans="1:41" s="60" customFormat="1" hidden="1" x14ac:dyDescent="0.35">
      <c r="A73449" s="46"/>
      <c r="H73449" s="103"/>
      <c r="AD73449" s="99"/>
      <c r="AF73449" s="46"/>
      <c r="AM73449" s="121"/>
      <c r="AO73449" s="46"/>
    </row>
    <row r="73450" spans="1:41" s="60" customFormat="1" hidden="1" x14ac:dyDescent="0.35">
      <c r="A73450" s="46"/>
      <c r="H73450" s="103"/>
      <c r="AD73450" s="99"/>
      <c r="AF73450" s="46"/>
      <c r="AM73450" s="121"/>
      <c r="AO73450" s="46"/>
    </row>
    <row r="73451" spans="1:41" s="60" customFormat="1" hidden="1" x14ac:dyDescent="0.35">
      <c r="A73451" s="46"/>
      <c r="H73451" s="103"/>
      <c r="AD73451" s="99"/>
      <c r="AF73451" s="46"/>
      <c r="AM73451" s="121"/>
      <c r="AO73451" s="46"/>
    </row>
    <row r="73452" spans="1:41" s="60" customFormat="1" hidden="1" x14ac:dyDescent="0.35">
      <c r="A73452" s="46"/>
      <c r="H73452" s="103"/>
      <c r="AD73452" s="99"/>
      <c r="AF73452" s="46"/>
      <c r="AM73452" s="121"/>
      <c r="AO73452" s="46"/>
    </row>
    <row r="73453" spans="1:41" s="60" customFormat="1" hidden="1" x14ac:dyDescent="0.35">
      <c r="A73453" s="46"/>
      <c r="H73453" s="103"/>
      <c r="AD73453" s="99"/>
      <c r="AF73453" s="46"/>
      <c r="AM73453" s="121"/>
      <c r="AO73453" s="46"/>
    </row>
    <row r="73454" spans="1:41" s="60" customFormat="1" hidden="1" x14ac:dyDescent="0.35">
      <c r="A73454" s="46"/>
      <c r="H73454" s="103"/>
      <c r="AD73454" s="99"/>
      <c r="AF73454" s="46"/>
      <c r="AM73454" s="121"/>
      <c r="AO73454" s="46"/>
    </row>
    <row r="73455" spans="1:41" s="60" customFormat="1" hidden="1" x14ac:dyDescent="0.35">
      <c r="A73455" s="46"/>
      <c r="H73455" s="103"/>
      <c r="AD73455" s="99"/>
      <c r="AF73455" s="46"/>
      <c r="AM73455" s="121"/>
      <c r="AO73455" s="46"/>
    </row>
    <row r="73456" spans="1:41" s="60" customFormat="1" hidden="1" x14ac:dyDescent="0.35">
      <c r="A73456" s="46"/>
      <c r="H73456" s="103"/>
      <c r="AD73456" s="99"/>
      <c r="AF73456" s="46"/>
      <c r="AM73456" s="121"/>
      <c r="AO73456" s="46"/>
    </row>
    <row r="73457" spans="1:41" s="60" customFormat="1" hidden="1" x14ac:dyDescent="0.35">
      <c r="A73457" s="46"/>
      <c r="H73457" s="103"/>
      <c r="AD73457" s="99"/>
      <c r="AF73457" s="46"/>
      <c r="AM73457" s="121"/>
      <c r="AO73457" s="46"/>
    </row>
    <row r="73458" spans="1:41" s="60" customFormat="1" hidden="1" x14ac:dyDescent="0.35">
      <c r="A73458" s="46"/>
      <c r="H73458" s="103"/>
      <c r="AD73458" s="99"/>
      <c r="AF73458" s="46"/>
      <c r="AM73458" s="121"/>
      <c r="AO73458" s="46"/>
    </row>
    <row r="73459" spans="1:41" s="60" customFormat="1" hidden="1" x14ac:dyDescent="0.35">
      <c r="A73459" s="46"/>
      <c r="H73459" s="103"/>
      <c r="AD73459" s="99"/>
      <c r="AF73459" s="46"/>
      <c r="AM73459" s="121"/>
      <c r="AO73459" s="46"/>
    </row>
    <row r="73460" spans="1:41" s="60" customFormat="1" hidden="1" x14ac:dyDescent="0.35">
      <c r="A73460" s="46"/>
      <c r="H73460" s="103"/>
      <c r="AD73460" s="99"/>
      <c r="AF73460" s="46"/>
      <c r="AM73460" s="121"/>
      <c r="AO73460" s="46"/>
    </row>
    <row r="73461" spans="1:41" s="60" customFormat="1" hidden="1" x14ac:dyDescent="0.35">
      <c r="A73461" s="46"/>
      <c r="H73461" s="103"/>
      <c r="AD73461" s="99"/>
      <c r="AF73461" s="46"/>
      <c r="AM73461" s="121"/>
      <c r="AO73461" s="46"/>
    </row>
    <row r="73462" spans="1:41" s="60" customFormat="1" hidden="1" x14ac:dyDescent="0.35">
      <c r="A73462" s="46"/>
      <c r="H73462" s="103"/>
      <c r="AD73462" s="99"/>
      <c r="AF73462" s="46"/>
      <c r="AM73462" s="121"/>
      <c r="AO73462" s="46"/>
    </row>
    <row r="73463" spans="1:41" s="60" customFormat="1" hidden="1" x14ac:dyDescent="0.35">
      <c r="A73463" s="46"/>
      <c r="H73463" s="103"/>
      <c r="AD73463" s="99"/>
      <c r="AF73463" s="46"/>
      <c r="AM73463" s="121"/>
      <c r="AO73463" s="46"/>
    </row>
    <row r="73464" spans="1:41" s="60" customFormat="1" hidden="1" x14ac:dyDescent="0.35">
      <c r="A73464" s="46"/>
      <c r="H73464" s="103"/>
      <c r="AD73464" s="99"/>
      <c r="AF73464" s="46"/>
      <c r="AM73464" s="121"/>
      <c r="AO73464" s="46"/>
    </row>
    <row r="73465" spans="1:41" s="60" customFormat="1" hidden="1" x14ac:dyDescent="0.35">
      <c r="A73465" s="46"/>
      <c r="H73465" s="103"/>
      <c r="AD73465" s="99"/>
      <c r="AF73465" s="46"/>
      <c r="AM73465" s="121"/>
      <c r="AO73465" s="46"/>
    </row>
    <row r="73466" spans="1:41" s="60" customFormat="1" hidden="1" x14ac:dyDescent="0.35">
      <c r="A73466" s="46"/>
      <c r="H73466" s="103"/>
      <c r="AD73466" s="99"/>
      <c r="AF73466" s="46"/>
      <c r="AM73466" s="121"/>
      <c r="AO73466" s="46"/>
    </row>
    <row r="73467" spans="1:41" s="60" customFormat="1" hidden="1" x14ac:dyDescent="0.35">
      <c r="A73467" s="46"/>
      <c r="H73467" s="103"/>
      <c r="AD73467" s="99"/>
      <c r="AF73467" s="46"/>
      <c r="AM73467" s="121"/>
      <c r="AO73467" s="46"/>
    </row>
    <row r="73468" spans="1:41" s="60" customFormat="1" hidden="1" x14ac:dyDescent="0.35">
      <c r="A73468" s="46"/>
      <c r="H73468" s="103"/>
      <c r="AD73468" s="99"/>
      <c r="AF73468" s="46"/>
      <c r="AM73468" s="121"/>
      <c r="AO73468" s="46"/>
    </row>
    <row r="73469" spans="1:41" s="60" customFormat="1" hidden="1" x14ac:dyDescent="0.35">
      <c r="A73469" s="46"/>
      <c r="H73469" s="103"/>
      <c r="AD73469" s="99"/>
      <c r="AF73469" s="46"/>
      <c r="AM73469" s="121"/>
      <c r="AO73469" s="46"/>
    </row>
    <row r="73470" spans="1:41" s="60" customFormat="1" hidden="1" x14ac:dyDescent="0.35">
      <c r="A73470" s="46"/>
      <c r="H73470" s="103"/>
      <c r="AD73470" s="99"/>
      <c r="AF73470" s="46"/>
      <c r="AM73470" s="121"/>
      <c r="AO73470" s="46"/>
    </row>
    <row r="73471" spans="1:41" s="60" customFormat="1" hidden="1" x14ac:dyDescent="0.35">
      <c r="A73471" s="46"/>
      <c r="H73471" s="103"/>
      <c r="AD73471" s="99"/>
      <c r="AF73471" s="46"/>
      <c r="AM73471" s="121"/>
      <c r="AO73471" s="46"/>
    </row>
    <row r="73472" spans="1:41" s="60" customFormat="1" hidden="1" x14ac:dyDescent="0.35">
      <c r="A73472" s="46"/>
      <c r="H73472" s="103"/>
      <c r="AD73472" s="99"/>
      <c r="AF73472" s="46"/>
      <c r="AM73472" s="121"/>
      <c r="AO73472" s="46"/>
    </row>
    <row r="73473" spans="1:41" s="60" customFormat="1" hidden="1" x14ac:dyDescent="0.35">
      <c r="A73473" s="46"/>
      <c r="H73473" s="103"/>
      <c r="AD73473" s="99"/>
      <c r="AF73473" s="46"/>
      <c r="AM73473" s="121"/>
      <c r="AO73473" s="46"/>
    </row>
    <row r="73474" spans="1:41" s="60" customFormat="1" hidden="1" x14ac:dyDescent="0.35">
      <c r="A73474" s="46"/>
      <c r="H73474" s="103"/>
      <c r="AD73474" s="99"/>
      <c r="AF73474" s="46"/>
      <c r="AM73474" s="121"/>
      <c r="AO73474" s="46"/>
    </row>
    <row r="73475" spans="1:41" s="60" customFormat="1" hidden="1" x14ac:dyDescent="0.35">
      <c r="A73475" s="46"/>
      <c r="H73475" s="103"/>
      <c r="AD73475" s="99"/>
      <c r="AF73475" s="46"/>
      <c r="AM73475" s="121"/>
      <c r="AO73475" s="46"/>
    </row>
    <row r="73476" spans="1:41" s="60" customFormat="1" hidden="1" x14ac:dyDescent="0.35">
      <c r="A73476" s="46"/>
      <c r="H73476" s="103"/>
      <c r="AD73476" s="99"/>
      <c r="AF73476" s="46"/>
      <c r="AM73476" s="121"/>
      <c r="AO73476" s="46"/>
    </row>
    <row r="73477" spans="1:41" s="60" customFormat="1" hidden="1" x14ac:dyDescent="0.35">
      <c r="A73477" s="46"/>
      <c r="H73477" s="103"/>
      <c r="AD73477" s="99"/>
      <c r="AF73477" s="46"/>
      <c r="AM73477" s="121"/>
      <c r="AO73477" s="46"/>
    </row>
    <row r="73478" spans="1:41" s="60" customFormat="1" hidden="1" x14ac:dyDescent="0.35">
      <c r="A73478" s="46"/>
      <c r="H73478" s="103"/>
      <c r="AD73478" s="99"/>
      <c r="AF73478" s="46"/>
      <c r="AM73478" s="121"/>
      <c r="AO73478" s="46"/>
    </row>
    <row r="73479" spans="1:41" s="60" customFormat="1" hidden="1" x14ac:dyDescent="0.35">
      <c r="A73479" s="46"/>
      <c r="H73479" s="103"/>
      <c r="AD73479" s="99"/>
      <c r="AF73479" s="46"/>
      <c r="AM73479" s="121"/>
      <c r="AO73479" s="46"/>
    </row>
    <row r="73480" spans="1:41" s="60" customFormat="1" hidden="1" x14ac:dyDescent="0.35">
      <c r="A73480" s="46"/>
      <c r="H73480" s="103"/>
      <c r="AD73480" s="99"/>
      <c r="AF73480" s="46"/>
      <c r="AM73480" s="121"/>
      <c r="AO73480" s="46"/>
    </row>
    <row r="73481" spans="1:41" s="60" customFormat="1" hidden="1" x14ac:dyDescent="0.35">
      <c r="A73481" s="46"/>
      <c r="H73481" s="103"/>
      <c r="AD73481" s="99"/>
      <c r="AF73481" s="46"/>
      <c r="AM73481" s="121"/>
      <c r="AO73481" s="46"/>
    </row>
    <row r="73482" spans="1:41" s="60" customFormat="1" hidden="1" x14ac:dyDescent="0.35">
      <c r="A73482" s="46"/>
      <c r="H73482" s="103"/>
      <c r="AD73482" s="99"/>
      <c r="AF73482" s="46"/>
      <c r="AM73482" s="121"/>
      <c r="AO73482" s="46"/>
    </row>
    <row r="73483" spans="1:41" s="60" customFormat="1" hidden="1" x14ac:dyDescent="0.35">
      <c r="A73483" s="46"/>
      <c r="H73483" s="103"/>
      <c r="AD73483" s="99"/>
      <c r="AF73483" s="46"/>
      <c r="AM73483" s="121"/>
      <c r="AO73483" s="46"/>
    </row>
    <row r="73484" spans="1:41" s="60" customFormat="1" hidden="1" x14ac:dyDescent="0.35">
      <c r="A73484" s="46"/>
      <c r="H73484" s="103"/>
      <c r="AD73484" s="99"/>
      <c r="AF73484" s="46"/>
      <c r="AM73484" s="121"/>
      <c r="AO73484" s="46"/>
    </row>
    <row r="73485" spans="1:41" s="60" customFormat="1" hidden="1" x14ac:dyDescent="0.35">
      <c r="A73485" s="46"/>
      <c r="H73485" s="103"/>
      <c r="AD73485" s="99"/>
      <c r="AF73485" s="46"/>
      <c r="AM73485" s="121"/>
      <c r="AO73485" s="46"/>
    </row>
    <row r="73486" spans="1:41" s="60" customFormat="1" hidden="1" x14ac:dyDescent="0.35">
      <c r="A73486" s="46"/>
      <c r="H73486" s="103"/>
      <c r="AD73486" s="99"/>
      <c r="AF73486" s="46"/>
      <c r="AM73486" s="121"/>
      <c r="AO73486" s="46"/>
    </row>
    <row r="73487" spans="1:41" s="60" customFormat="1" hidden="1" x14ac:dyDescent="0.35">
      <c r="A73487" s="46"/>
      <c r="H73487" s="103"/>
      <c r="AD73487" s="99"/>
      <c r="AF73487" s="46"/>
      <c r="AM73487" s="121"/>
      <c r="AO73487" s="46"/>
    </row>
    <row r="73488" spans="1:41" s="60" customFormat="1" hidden="1" x14ac:dyDescent="0.35">
      <c r="A73488" s="46"/>
      <c r="H73488" s="103"/>
      <c r="AD73488" s="99"/>
      <c r="AF73488" s="46"/>
      <c r="AM73488" s="121"/>
      <c r="AO73488" s="46"/>
    </row>
    <row r="73489" spans="1:41" s="60" customFormat="1" hidden="1" x14ac:dyDescent="0.35">
      <c r="A73489" s="46"/>
      <c r="H73489" s="103"/>
      <c r="AD73489" s="99"/>
      <c r="AF73489" s="46"/>
      <c r="AM73489" s="121"/>
      <c r="AO73489" s="46"/>
    </row>
    <row r="73490" spans="1:41" s="60" customFormat="1" hidden="1" x14ac:dyDescent="0.35">
      <c r="A73490" s="46"/>
      <c r="H73490" s="103"/>
      <c r="AD73490" s="99"/>
      <c r="AF73490" s="46"/>
      <c r="AM73490" s="121"/>
      <c r="AO73490" s="46"/>
    </row>
    <row r="73491" spans="1:41" s="60" customFormat="1" hidden="1" x14ac:dyDescent="0.35">
      <c r="A73491" s="46"/>
      <c r="H73491" s="103"/>
      <c r="AD73491" s="99"/>
      <c r="AF73491" s="46"/>
      <c r="AM73491" s="121"/>
      <c r="AO73491" s="46"/>
    </row>
    <row r="73492" spans="1:41" s="60" customFormat="1" hidden="1" x14ac:dyDescent="0.35">
      <c r="A73492" s="46"/>
      <c r="H73492" s="103"/>
      <c r="AD73492" s="99"/>
      <c r="AF73492" s="46"/>
      <c r="AM73492" s="121"/>
      <c r="AO73492" s="46"/>
    </row>
    <row r="73493" spans="1:41" s="60" customFormat="1" hidden="1" x14ac:dyDescent="0.35">
      <c r="A73493" s="46"/>
      <c r="H73493" s="103"/>
      <c r="AD73493" s="99"/>
      <c r="AF73493" s="46"/>
      <c r="AM73493" s="121"/>
      <c r="AO73493" s="46"/>
    </row>
    <row r="73494" spans="1:41" s="60" customFormat="1" hidden="1" x14ac:dyDescent="0.35">
      <c r="A73494" s="46"/>
      <c r="H73494" s="103"/>
      <c r="AD73494" s="99"/>
      <c r="AF73494" s="46"/>
      <c r="AM73494" s="121"/>
      <c r="AO73494" s="46"/>
    </row>
    <row r="73495" spans="1:41" s="60" customFormat="1" hidden="1" x14ac:dyDescent="0.35">
      <c r="A73495" s="46"/>
      <c r="H73495" s="103"/>
      <c r="AD73495" s="99"/>
      <c r="AF73495" s="46"/>
      <c r="AM73495" s="121"/>
      <c r="AO73495" s="46"/>
    </row>
    <row r="73496" spans="1:41" s="60" customFormat="1" hidden="1" x14ac:dyDescent="0.35">
      <c r="A73496" s="46"/>
      <c r="H73496" s="103"/>
      <c r="AD73496" s="99"/>
      <c r="AF73496" s="46"/>
      <c r="AM73496" s="121"/>
      <c r="AO73496" s="46"/>
    </row>
    <row r="73497" spans="1:41" s="60" customFormat="1" hidden="1" x14ac:dyDescent="0.35">
      <c r="A73497" s="46"/>
      <c r="H73497" s="103"/>
      <c r="AD73497" s="99"/>
      <c r="AF73497" s="46"/>
      <c r="AM73497" s="121"/>
      <c r="AO73497" s="46"/>
    </row>
    <row r="73498" spans="1:41" s="60" customFormat="1" hidden="1" x14ac:dyDescent="0.35">
      <c r="A73498" s="46"/>
      <c r="H73498" s="103"/>
      <c r="AD73498" s="99"/>
      <c r="AF73498" s="46"/>
      <c r="AM73498" s="121"/>
      <c r="AO73498" s="46"/>
    </row>
    <row r="73499" spans="1:41" s="60" customFormat="1" hidden="1" x14ac:dyDescent="0.35">
      <c r="A73499" s="46"/>
      <c r="H73499" s="103"/>
      <c r="AD73499" s="99"/>
      <c r="AF73499" s="46"/>
      <c r="AM73499" s="121"/>
      <c r="AO73499" s="46"/>
    </row>
    <row r="73500" spans="1:41" s="60" customFormat="1" hidden="1" x14ac:dyDescent="0.35">
      <c r="A73500" s="46"/>
      <c r="H73500" s="103"/>
      <c r="AD73500" s="99"/>
      <c r="AF73500" s="46"/>
      <c r="AM73500" s="121"/>
      <c r="AO73500" s="46"/>
    </row>
    <row r="73501" spans="1:41" s="60" customFormat="1" hidden="1" x14ac:dyDescent="0.35">
      <c r="A73501" s="46"/>
      <c r="H73501" s="103"/>
      <c r="AD73501" s="99"/>
      <c r="AF73501" s="46"/>
      <c r="AM73501" s="121"/>
      <c r="AO73501" s="46"/>
    </row>
    <row r="73502" spans="1:41" s="60" customFormat="1" hidden="1" x14ac:dyDescent="0.35">
      <c r="A73502" s="46"/>
      <c r="H73502" s="103"/>
      <c r="AD73502" s="99"/>
      <c r="AF73502" s="46"/>
      <c r="AM73502" s="121"/>
      <c r="AO73502" s="46"/>
    </row>
    <row r="73503" spans="1:41" s="60" customFormat="1" hidden="1" x14ac:dyDescent="0.35">
      <c r="A73503" s="46"/>
      <c r="H73503" s="103"/>
      <c r="AD73503" s="99"/>
      <c r="AF73503" s="46"/>
      <c r="AM73503" s="121"/>
      <c r="AO73503" s="46"/>
    </row>
    <row r="73504" spans="1:41" s="60" customFormat="1" hidden="1" x14ac:dyDescent="0.35">
      <c r="A73504" s="46"/>
      <c r="H73504" s="103"/>
      <c r="AD73504" s="99"/>
      <c r="AF73504" s="46"/>
      <c r="AM73504" s="121"/>
      <c r="AO73504" s="46"/>
    </row>
    <row r="73505" spans="1:41" s="60" customFormat="1" hidden="1" x14ac:dyDescent="0.35">
      <c r="A73505" s="46"/>
      <c r="H73505" s="103"/>
      <c r="AD73505" s="99"/>
      <c r="AF73505" s="46"/>
      <c r="AM73505" s="121"/>
      <c r="AO73505" s="46"/>
    </row>
    <row r="73506" spans="1:41" s="60" customFormat="1" hidden="1" x14ac:dyDescent="0.35">
      <c r="A73506" s="46"/>
      <c r="H73506" s="103"/>
      <c r="AD73506" s="99"/>
      <c r="AF73506" s="46"/>
      <c r="AM73506" s="121"/>
      <c r="AO73506" s="46"/>
    </row>
    <row r="73507" spans="1:41" s="60" customFormat="1" hidden="1" x14ac:dyDescent="0.35">
      <c r="A73507" s="46"/>
      <c r="H73507" s="103"/>
      <c r="AD73507" s="99"/>
      <c r="AF73507" s="46"/>
      <c r="AM73507" s="121"/>
      <c r="AO73507" s="46"/>
    </row>
    <row r="73508" spans="1:41" s="60" customFormat="1" hidden="1" x14ac:dyDescent="0.35">
      <c r="A73508" s="46"/>
      <c r="H73508" s="103"/>
      <c r="AD73508" s="99"/>
      <c r="AF73508" s="46"/>
      <c r="AM73508" s="121"/>
      <c r="AO73508" s="46"/>
    </row>
    <row r="73509" spans="1:41" s="60" customFormat="1" hidden="1" x14ac:dyDescent="0.35">
      <c r="A73509" s="46"/>
      <c r="H73509" s="103"/>
      <c r="AD73509" s="99"/>
      <c r="AF73509" s="46"/>
      <c r="AM73509" s="121"/>
      <c r="AO73509" s="46"/>
    </row>
    <row r="73510" spans="1:41" s="60" customFormat="1" hidden="1" x14ac:dyDescent="0.35">
      <c r="A73510" s="46"/>
      <c r="H73510" s="103"/>
      <c r="AD73510" s="99"/>
      <c r="AF73510" s="46"/>
      <c r="AM73510" s="121"/>
      <c r="AO73510" s="46"/>
    </row>
    <row r="73511" spans="1:41" s="60" customFormat="1" hidden="1" x14ac:dyDescent="0.35">
      <c r="A73511" s="46"/>
      <c r="H73511" s="103"/>
      <c r="AD73511" s="99"/>
      <c r="AF73511" s="46"/>
      <c r="AM73511" s="121"/>
      <c r="AO73511" s="46"/>
    </row>
    <row r="73512" spans="1:41" s="60" customFormat="1" hidden="1" x14ac:dyDescent="0.35">
      <c r="A73512" s="46"/>
      <c r="H73512" s="103"/>
      <c r="AD73512" s="99"/>
      <c r="AF73512" s="46"/>
      <c r="AM73512" s="121"/>
      <c r="AO73512" s="46"/>
    </row>
    <row r="73513" spans="1:41" s="60" customFormat="1" hidden="1" x14ac:dyDescent="0.35">
      <c r="A73513" s="46"/>
      <c r="H73513" s="103"/>
      <c r="AD73513" s="99"/>
      <c r="AF73513" s="46"/>
      <c r="AM73513" s="121"/>
      <c r="AO73513" s="46"/>
    </row>
    <row r="73514" spans="1:41" s="60" customFormat="1" hidden="1" x14ac:dyDescent="0.35">
      <c r="A73514" s="46"/>
      <c r="H73514" s="103"/>
      <c r="AD73514" s="99"/>
      <c r="AF73514" s="46"/>
      <c r="AM73514" s="121"/>
      <c r="AO73514" s="46"/>
    </row>
    <row r="73515" spans="1:41" s="60" customFormat="1" hidden="1" x14ac:dyDescent="0.35">
      <c r="A73515" s="46"/>
      <c r="H73515" s="103"/>
      <c r="AD73515" s="99"/>
      <c r="AF73515" s="46"/>
      <c r="AM73515" s="121"/>
      <c r="AO73515" s="46"/>
    </row>
    <row r="73516" spans="1:41" s="60" customFormat="1" hidden="1" x14ac:dyDescent="0.35">
      <c r="A73516" s="46"/>
      <c r="H73516" s="103"/>
      <c r="AD73516" s="99"/>
      <c r="AF73516" s="46"/>
      <c r="AM73516" s="121"/>
      <c r="AO73516" s="46"/>
    </row>
    <row r="73517" spans="1:41" s="60" customFormat="1" hidden="1" x14ac:dyDescent="0.35">
      <c r="A73517" s="46"/>
      <c r="H73517" s="103"/>
      <c r="AD73517" s="99"/>
      <c r="AF73517" s="46"/>
      <c r="AM73517" s="121"/>
      <c r="AO73517" s="46"/>
    </row>
    <row r="73518" spans="1:41" s="60" customFormat="1" hidden="1" x14ac:dyDescent="0.35">
      <c r="A73518" s="46"/>
      <c r="H73518" s="103"/>
      <c r="AD73518" s="99"/>
      <c r="AF73518" s="46"/>
      <c r="AM73518" s="121"/>
      <c r="AO73518" s="46"/>
    </row>
    <row r="73519" spans="1:41" s="60" customFormat="1" hidden="1" x14ac:dyDescent="0.35">
      <c r="A73519" s="46"/>
      <c r="H73519" s="103"/>
      <c r="AD73519" s="99"/>
      <c r="AF73519" s="46"/>
      <c r="AM73519" s="121"/>
      <c r="AO73519" s="46"/>
    </row>
    <row r="73520" spans="1:41" s="60" customFormat="1" hidden="1" x14ac:dyDescent="0.35">
      <c r="A73520" s="46"/>
      <c r="H73520" s="103"/>
      <c r="AD73520" s="99"/>
      <c r="AF73520" s="46"/>
      <c r="AM73520" s="121"/>
      <c r="AO73520" s="46"/>
    </row>
    <row r="73521" spans="1:41" s="60" customFormat="1" hidden="1" x14ac:dyDescent="0.35">
      <c r="A73521" s="46"/>
      <c r="H73521" s="103"/>
      <c r="AD73521" s="99"/>
      <c r="AF73521" s="46"/>
      <c r="AM73521" s="121"/>
      <c r="AO73521" s="46"/>
    </row>
    <row r="73522" spans="1:41" s="60" customFormat="1" hidden="1" x14ac:dyDescent="0.35">
      <c r="A73522" s="46"/>
      <c r="H73522" s="103"/>
      <c r="AD73522" s="99"/>
      <c r="AF73522" s="46"/>
      <c r="AM73522" s="121"/>
      <c r="AO73522" s="46"/>
    </row>
    <row r="73523" spans="1:41" s="60" customFormat="1" hidden="1" x14ac:dyDescent="0.35">
      <c r="A73523" s="46"/>
      <c r="H73523" s="103"/>
      <c r="AD73523" s="99"/>
      <c r="AF73523" s="46"/>
      <c r="AM73523" s="121"/>
      <c r="AO73523" s="46"/>
    </row>
    <row r="73524" spans="1:41" s="60" customFormat="1" hidden="1" x14ac:dyDescent="0.35">
      <c r="A73524" s="46"/>
      <c r="H73524" s="103"/>
      <c r="AD73524" s="99"/>
      <c r="AF73524" s="46"/>
      <c r="AM73524" s="121"/>
      <c r="AO73524" s="46"/>
    </row>
    <row r="73525" spans="1:41" s="60" customFormat="1" hidden="1" x14ac:dyDescent="0.35">
      <c r="A73525" s="46"/>
      <c r="H73525" s="103"/>
      <c r="AD73525" s="99"/>
      <c r="AF73525" s="46"/>
      <c r="AM73525" s="121"/>
      <c r="AO73525" s="46"/>
    </row>
    <row r="73526" spans="1:41" s="60" customFormat="1" hidden="1" x14ac:dyDescent="0.35">
      <c r="A73526" s="46"/>
      <c r="H73526" s="103"/>
      <c r="AD73526" s="99"/>
      <c r="AF73526" s="46"/>
      <c r="AM73526" s="121"/>
      <c r="AO73526" s="46"/>
    </row>
    <row r="73527" spans="1:41" s="60" customFormat="1" hidden="1" x14ac:dyDescent="0.35">
      <c r="A73527" s="46"/>
      <c r="H73527" s="103"/>
      <c r="AD73527" s="99"/>
      <c r="AF73527" s="46"/>
      <c r="AM73527" s="121"/>
      <c r="AO73527" s="46"/>
    </row>
    <row r="73528" spans="1:41" s="60" customFormat="1" hidden="1" x14ac:dyDescent="0.35">
      <c r="A73528" s="46"/>
      <c r="H73528" s="103"/>
      <c r="AD73528" s="99"/>
      <c r="AF73528" s="46"/>
      <c r="AM73528" s="121"/>
      <c r="AO73528" s="46"/>
    </row>
    <row r="73529" spans="1:41" s="60" customFormat="1" hidden="1" x14ac:dyDescent="0.35">
      <c r="A73529" s="46"/>
      <c r="H73529" s="103"/>
      <c r="AD73529" s="99"/>
      <c r="AF73529" s="46"/>
      <c r="AM73529" s="121"/>
      <c r="AO73529" s="46"/>
    </row>
    <row r="73530" spans="1:41" s="60" customFormat="1" hidden="1" x14ac:dyDescent="0.35">
      <c r="A73530" s="46"/>
      <c r="H73530" s="103"/>
      <c r="AD73530" s="99"/>
      <c r="AF73530" s="46"/>
      <c r="AM73530" s="121"/>
      <c r="AO73530" s="46"/>
    </row>
    <row r="73531" spans="1:41" s="60" customFormat="1" hidden="1" x14ac:dyDescent="0.35">
      <c r="A73531" s="46"/>
      <c r="H73531" s="103"/>
      <c r="AD73531" s="99"/>
      <c r="AF73531" s="46"/>
      <c r="AM73531" s="121"/>
      <c r="AO73531" s="46"/>
    </row>
    <row r="73532" spans="1:41" s="60" customFormat="1" hidden="1" x14ac:dyDescent="0.35">
      <c r="A73532" s="46"/>
      <c r="H73532" s="103"/>
      <c r="AD73532" s="99"/>
      <c r="AF73532" s="46"/>
      <c r="AM73532" s="121"/>
      <c r="AO73532" s="46"/>
    </row>
    <row r="73533" spans="1:41" s="60" customFormat="1" hidden="1" x14ac:dyDescent="0.35">
      <c r="A73533" s="46"/>
      <c r="H73533" s="103"/>
      <c r="AD73533" s="99"/>
      <c r="AF73533" s="46"/>
      <c r="AM73533" s="121"/>
      <c r="AO73533" s="46"/>
    </row>
    <row r="73534" spans="1:41" s="60" customFormat="1" hidden="1" x14ac:dyDescent="0.35">
      <c r="A73534" s="46"/>
      <c r="H73534" s="103"/>
      <c r="AD73534" s="99"/>
      <c r="AF73534" s="46"/>
      <c r="AM73534" s="121"/>
      <c r="AO73534" s="46"/>
    </row>
    <row r="73535" spans="1:41" s="60" customFormat="1" hidden="1" x14ac:dyDescent="0.35">
      <c r="A73535" s="46"/>
      <c r="H73535" s="103"/>
      <c r="AD73535" s="99"/>
      <c r="AF73535" s="46"/>
      <c r="AM73535" s="121"/>
      <c r="AO73535" s="46"/>
    </row>
    <row r="73536" spans="1:41" s="60" customFormat="1" hidden="1" x14ac:dyDescent="0.35">
      <c r="A73536" s="46"/>
      <c r="H73536" s="103"/>
      <c r="AD73536" s="99"/>
      <c r="AF73536" s="46"/>
      <c r="AM73536" s="121"/>
      <c r="AO73536" s="46"/>
    </row>
    <row r="73537" spans="1:41" s="60" customFormat="1" hidden="1" x14ac:dyDescent="0.35">
      <c r="A73537" s="46"/>
      <c r="H73537" s="103"/>
      <c r="AD73537" s="99"/>
      <c r="AF73537" s="46"/>
      <c r="AM73537" s="121"/>
      <c r="AO73537" s="46"/>
    </row>
    <row r="73538" spans="1:41" s="60" customFormat="1" hidden="1" x14ac:dyDescent="0.35">
      <c r="A73538" s="46"/>
      <c r="H73538" s="103"/>
      <c r="AD73538" s="99"/>
      <c r="AF73538" s="46"/>
      <c r="AM73538" s="121"/>
      <c r="AO73538" s="46"/>
    </row>
    <row r="73539" spans="1:41" s="60" customFormat="1" hidden="1" x14ac:dyDescent="0.35">
      <c r="A73539" s="46"/>
      <c r="H73539" s="103"/>
      <c r="AD73539" s="99"/>
      <c r="AF73539" s="46"/>
      <c r="AM73539" s="121"/>
      <c r="AO73539" s="46"/>
    </row>
    <row r="73540" spans="1:41" s="60" customFormat="1" hidden="1" x14ac:dyDescent="0.35">
      <c r="A73540" s="46"/>
      <c r="H73540" s="103"/>
      <c r="AD73540" s="99"/>
      <c r="AF73540" s="46"/>
      <c r="AM73540" s="121"/>
      <c r="AO73540" s="46"/>
    </row>
    <row r="73541" spans="1:41" s="60" customFormat="1" hidden="1" x14ac:dyDescent="0.35">
      <c r="A73541" s="46"/>
      <c r="H73541" s="103"/>
      <c r="AD73541" s="99"/>
      <c r="AF73541" s="46"/>
      <c r="AM73541" s="121"/>
      <c r="AO73541" s="46"/>
    </row>
    <row r="73542" spans="1:41" s="60" customFormat="1" hidden="1" x14ac:dyDescent="0.35">
      <c r="A73542" s="46"/>
      <c r="H73542" s="103"/>
      <c r="AD73542" s="99"/>
      <c r="AF73542" s="46"/>
      <c r="AM73542" s="121"/>
      <c r="AO73542" s="46"/>
    </row>
    <row r="73543" spans="1:41" s="60" customFormat="1" hidden="1" x14ac:dyDescent="0.35">
      <c r="A73543" s="46"/>
      <c r="H73543" s="103"/>
      <c r="AD73543" s="99"/>
      <c r="AF73543" s="46"/>
      <c r="AM73543" s="121"/>
      <c r="AO73543" s="46"/>
    </row>
    <row r="73544" spans="1:41" s="60" customFormat="1" hidden="1" x14ac:dyDescent="0.35">
      <c r="A73544" s="46"/>
      <c r="H73544" s="103"/>
      <c r="AD73544" s="99"/>
      <c r="AF73544" s="46"/>
      <c r="AM73544" s="121"/>
      <c r="AO73544" s="46"/>
    </row>
    <row r="73545" spans="1:41" s="60" customFormat="1" hidden="1" x14ac:dyDescent="0.35">
      <c r="A73545" s="46"/>
      <c r="H73545" s="103"/>
      <c r="AD73545" s="99"/>
      <c r="AF73545" s="46"/>
      <c r="AM73545" s="121"/>
      <c r="AO73545" s="46"/>
    </row>
    <row r="73546" spans="1:41" s="60" customFormat="1" hidden="1" x14ac:dyDescent="0.35">
      <c r="A73546" s="46"/>
      <c r="H73546" s="103"/>
      <c r="AD73546" s="99"/>
      <c r="AF73546" s="46"/>
      <c r="AM73546" s="121"/>
      <c r="AO73546" s="46"/>
    </row>
    <row r="73547" spans="1:41" s="60" customFormat="1" hidden="1" x14ac:dyDescent="0.35">
      <c r="A73547" s="46"/>
      <c r="H73547" s="103"/>
      <c r="AD73547" s="99"/>
      <c r="AF73547" s="46"/>
      <c r="AM73547" s="121"/>
      <c r="AO73547" s="46"/>
    </row>
    <row r="73548" spans="1:41" s="60" customFormat="1" hidden="1" x14ac:dyDescent="0.35">
      <c r="A73548" s="46"/>
      <c r="H73548" s="103"/>
      <c r="AD73548" s="99"/>
      <c r="AF73548" s="46"/>
      <c r="AM73548" s="121"/>
      <c r="AO73548" s="46"/>
    </row>
    <row r="73549" spans="1:41" s="60" customFormat="1" hidden="1" x14ac:dyDescent="0.35">
      <c r="A73549" s="46"/>
      <c r="H73549" s="103"/>
      <c r="AD73549" s="99"/>
      <c r="AF73549" s="46"/>
      <c r="AM73549" s="121"/>
      <c r="AO73549" s="46"/>
    </row>
    <row r="73550" spans="1:41" s="60" customFormat="1" hidden="1" x14ac:dyDescent="0.35">
      <c r="A73550" s="46"/>
      <c r="H73550" s="103"/>
      <c r="AD73550" s="99"/>
      <c r="AF73550" s="46"/>
      <c r="AM73550" s="121"/>
      <c r="AO73550" s="46"/>
    </row>
    <row r="73551" spans="1:41" s="60" customFormat="1" hidden="1" x14ac:dyDescent="0.35">
      <c r="A73551" s="46"/>
      <c r="H73551" s="103"/>
      <c r="AD73551" s="99"/>
      <c r="AF73551" s="46"/>
      <c r="AM73551" s="121"/>
      <c r="AO73551" s="46"/>
    </row>
    <row r="73552" spans="1:41" s="60" customFormat="1" hidden="1" x14ac:dyDescent="0.35">
      <c r="A73552" s="46"/>
      <c r="H73552" s="103"/>
      <c r="AD73552" s="99"/>
      <c r="AF73552" s="46"/>
      <c r="AM73552" s="121"/>
      <c r="AO73552" s="46"/>
    </row>
    <row r="73553" spans="1:41" s="60" customFormat="1" hidden="1" x14ac:dyDescent="0.35">
      <c r="A73553" s="46"/>
      <c r="H73553" s="103"/>
      <c r="AD73553" s="99"/>
      <c r="AF73553" s="46"/>
      <c r="AM73553" s="121"/>
      <c r="AO73553" s="46"/>
    </row>
    <row r="73554" spans="1:41" s="60" customFormat="1" hidden="1" x14ac:dyDescent="0.35">
      <c r="A73554" s="46"/>
      <c r="H73554" s="103"/>
      <c r="AD73554" s="99"/>
      <c r="AF73554" s="46"/>
      <c r="AM73554" s="121"/>
      <c r="AO73554" s="46"/>
    </row>
    <row r="73555" spans="1:41" s="60" customFormat="1" hidden="1" x14ac:dyDescent="0.35">
      <c r="A73555" s="46"/>
      <c r="H73555" s="103"/>
      <c r="AD73555" s="99"/>
      <c r="AF73555" s="46"/>
      <c r="AM73555" s="121"/>
      <c r="AO73555" s="46"/>
    </row>
    <row r="73556" spans="1:41" s="60" customFormat="1" hidden="1" x14ac:dyDescent="0.35">
      <c r="A73556" s="46"/>
      <c r="H73556" s="103"/>
      <c r="AD73556" s="99"/>
      <c r="AF73556" s="46"/>
      <c r="AM73556" s="121"/>
      <c r="AO73556" s="46"/>
    </row>
    <row r="73557" spans="1:41" s="60" customFormat="1" hidden="1" x14ac:dyDescent="0.35">
      <c r="A73557" s="46"/>
      <c r="H73557" s="103"/>
      <c r="AD73557" s="99"/>
      <c r="AF73557" s="46"/>
      <c r="AM73557" s="121"/>
      <c r="AO73557" s="46"/>
    </row>
    <row r="73558" spans="1:41" s="60" customFormat="1" hidden="1" x14ac:dyDescent="0.35">
      <c r="A73558" s="46"/>
      <c r="H73558" s="103"/>
      <c r="AD73558" s="99"/>
      <c r="AF73558" s="46"/>
      <c r="AM73558" s="121"/>
      <c r="AO73558" s="46"/>
    </row>
    <row r="73559" spans="1:41" s="60" customFormat="1" hidden="1" x14ac:dyDescent="0.35">
      <c r="A73559" s="46"/>
      <c r="H73559" s="103"/>
      <c r="AD73559" s="99"/>
      <c r="AF73559" s="46"/>
      <c r="AM73559" s="121"/>
      <c r="AO73559" s="46"/>
    </row>
    <row r="73560" spans="1:41" s="60" customFormat="1" hidden="1" x14ac:dyDescent="0.35">
      <c r="A73560" s="46"/>
      <c r="H73560" s="103"/>
      <c r="AD73560" s="99"/>
      <c r="AF73560" s="46"/>
      <c r="AM73560" s="121"/>
      <c r="AO73560" s="46"/>
    </row>
    <row r="73561" spans="1:41" s="60" customFormat="1" hidden="1" x14ac:dyDescent="0.35">
      <c r="A73561" s="46"/>
      <c r="H73561" s="103"/>
      <c r="AD73561" s="99"/>
      <c r="AF73561" s="46"/>
      <c r="AM73561" s="121"/>
      <c r="AO73561" s="46"/>
    </row>
    <row r="73562" spans="1:41" s="60" customFormat="1" hidden="1" x14ac:dyDescent="0.35">
      <c r="A73562" s="46"/>
      <c r="H73562" s="103"/>
      <c r="AD73562" s="99"/>
      <c r="AF73562" s="46"/>
      <c r="AM73562" s="121"/>
      <c r="AO73562" s="46"/>
    </row>
    <row r="73563" spans="1:41" s="60" customFormat="1" hidden="1" x14ac:dyDescent="0.35">
      <c r="A73563" s="46"/>
      <c r="H73563" s="103"/>
      <c r="AD73563" s="99"/>
      <c r="AF73563" s="46"/>
      <c r="AM73563" s="121"/>
      <c r="AO73563" s="46"/>
    </row>
    <row r="73564" spans="1:41" s="60" customFormat="1" hidden="1" x14ac:dyDescent="0.35">
      <c r="A73564" s="46"/>
      <c r="H73564" s="103"/>
      <c r="AD73564" s="99"/>
      <c r="AF73564" s="46"/>
      <c r="AM73564" s="121"/>
      <c r="AO73564" s="46"/>
    </row>
    <row r="73565" spans="1:41" s="60" customFormat="1" hidden="1" x14ac:dyDescent="0.35">
      <c r="A73565" s="46"/>
      <c r="H73565" s="103"/>
      <c r="AD73565" s="99"/>
      <c r="AF73565" s="46"/>
      <c r="AM73565" s="121"/>
      <c r="AO73565" s="46"/>
    </row>
    <row r="73566" spans="1:41" s="60" customFormat="1" hidden="1" x14ac:dyDescent="0.35">
      <c r="A73566" s="46"/>
      <c r="H73566" s="103"/>
      <c r="AD73566" s="99"/>
      <c r="AF73566" s="46"/>
      <c r="AM73566" s="121"/>
      <c r="AO73566" s="46"/>
    </row>
    <row r="73567" spans="1:41" s="60" customFormat="1" hidden="1" x14ac:dyDescent="0.35">
      <c r="A73567" s="46"/>
      <c r="H73567" s="103"/>
      <c r="AD73567" s="99"/>
      <c r="AF73567" s="46"/>
      <c r="AM73567" s="121"/>
      <c r="AO73567" s="46"/>
    </row>
    <row r="73568" spans="1:41" s="60" customFormat="1" hidden="1" x14ac:dyDescent="0.35">
      <c r="A73568" s="46"/>
      <c r="H73568" s="103"/>
      <c r="AD73568" s="99"/>
      <c r="AF73568" s="46"/>
      <c r="AM73568" s="121"/>
      <c r="AO73568" s="46"/>
    </row>
    <row r="73569" spans="1:41" s="60" customFormat="1" hidden="1" x14ac:dyDescent="0.35">
      <c r="A73569" s="46"/>
      <c r="H73569" s="103"/>
      <c r="AD73569" s="99"/>
      <c r="AF73569" s="46"/>
      <c r="AM73569" s="121"/>
      <c r="AO73569" s="46"/>
    </row>
    <row r="73570" spans="1:41" s="60" customFormat="1" hidden="1" x14ac:dyDescent="0.35">
      <c r="A73570" s="46"/>
      <c r="H73570" s="103"/>
      <c r="AD73570" s="99"/>
      <c r="AF73570" s="46"/>
      <c r="AM73570" s="121"/>
      <c r="AO73570" s="46"/>
    </row>
    <row r="73571" spans="1:41" s="60" customFormat="1" hidden="1" x14ac:dyDescent="0.35">
      <c r="A73571" s="46"/>
      <c r="H73571" s="103"/>
      <c r="AD73571" s="99"/>
      <c r="AF73571" s="46"/>
      <c r="AM73571" s="121"/>
      <c r="AO73571" s="46"/>
    </row>
    <row r="73572" spans="1:41" s="60" customFormat="1" hidden="1" x14ac:dyDescent="0.35">
      <c r="A73572" s="46"/>
      <c r="H73572" s="103"/>
      <c r="AD73572" s="99"/>
      <c r="AF73572" s="46"/>
      <c r="AM73572" s="121"/>
      <c r="AO73572" s="46"/>
    </row>
    <row r="73573" spans="1:41" s="60" customFormat="1" hidden="1" x14ac:dyDescent="0.35">
      <c r="A73573" s="46"/>
      <c r="H73573" s="103"/>
      <c r="AD73573" s="99"/>
      <c r="AF73573" s="46"/>
      <c r="AM73573" s="121"/>
      <c r="AO73573" s="46"/>
    </row>
    <row r="73574" spans="1:41" s="60" customFormat="1" hidden="1" x14ac:dyDescent="0.35">
      <c r="A73574" s="46"/>
      <c r="H73574" s="103"/>
      <c r="AD73574" s="99"/>
      <c r="AF73574" s="46"/>
      <c r="AM73574" s="121"/>
      <c r="AO73574" s="46"/>
    </row>
    <row r="73575" spans="1:41" s="60" customFormat="1" hidden="1" x14ac:dyDescent="0.35">
      <c r="A73575" s="46"/>
      <c r="H73575" s="103"/>
      <c r="AD73575" s="99"/>
      <c r="AF73575" s="46"/>
      <c r="AM73575" s="121"/>
      <c r="AO73575" s="46"/>
    </row>
    <row r="73576" spans="1:41" s="60" customFormat="1" hidden="1" x14ac:dyDescent="0.35">
      <c r="A73576" s="46"/>
      <c r="H73576" s="103"/>
      <c r="AD73576" s="99"/>
      <c r="AF73576" s="46"/>
      <c r="AM73576" s="121"/>
      <c r="AO73576" s="46"/>
    </row>
    <row r="73577" spans="1:41" s="60" customFormat="1" hidden="1" x14ac:dyDescent="0.35">
      <c r="A73577" s="46"/>
      <c r="H73577" s="103"/>
      <c r="AD73577" s="99"/>
      <c r="AF73577" s="46"/>
      <c r="AM73577" s="121"/>
      <c r="AO73577" s="46"/>
    </row>
    <row r="73578" spans="1:41" s="60" customFormat="1" hidden="1" x14ac:dyDescent="0.35">
      <c r="A73578" s="46"/>
      <c r="H73578" s="103"/>
      <c r="AD73578" s="99"/>
      <c r="AF73578" s="46"/>
      <c r="AM73578" s="121"/>
      <c r="AO73578" s="46"/>
    </row>
    <row r="73579" spans="1:41" s="60" customFormat="1" hidden="1" x14ac:dyDescent="0.35">
      <c r="A73579" s="46"/>
      <c r="H73579" s="103"/>
      <c r="AD73579" s="99"/>
      <c r="AF73579" s="46"/>
      <c r="AM73579" s="121"/>
      <c r="AO73579" s="46"/>
    </row>
    <row r="73580" spans="1:41" s="60" customFormat="1" hidden="1" x14ac:dyDescent="0.35">
      <c r="A73580" s="46"/>
      <c r="H73580" s="103"/>
      <c r="AD73580" s="99"/>
      <c r="AF73580" s="46"/>
      <c r="AM73580" s="121"/>
      <c r="AO73580" s="46"/>
    </row>
    <row r="73581" spans="1:41" s="60" customFormat="1" hidden="1" x14ac:dyDescent="0.35">
      <c r="A73581" s="46"/>
      <c r="H73581" s="103"/>
      <c r="AD73581" s="99"/>
      <c r="AF73581" s="46"/>
      <c r="AM73581" s="121"/>
      <c r="AO73581" s="46"/>
    </row>
    <row r="73582" spans="1:41" s="60" customFormat="1" hidden="1" x14ac:dyDescent="0.35">
      <c r="A73582" s="46"/>
      <c r="H73582" s="103"/>
      <c r="AD73582" s="99"/>
      <c r="AF73582" s="46"/>
      <c r="AM73582" s="121"/>
      <c r="AO73582" s="46"/>
    </row>
    <row r="73583" spans="1:41" s="60" customFormat="1" hidden="1" x14ac:dyDescent="0.35">
      <c r="A73583" s="46"/>
      <c r="H73583" s="103"/>
      <c r="AD73583" s="99"/>
      <c r="AF73583" s="46"/>
      <c r="AM73583" s="121"/>
      <c r="AO73583" s="46"/>
    </row>
    <row r="73584" spans="1:41" s="60" customFormat="1" hidden="1" x14ac:dyDescent="0.35">
      <c r="A73584" s="46"/>
      <c r="H73584" s="103"/>
      <c r="AD73584" s="99"/>
      <c r="AF73584" s="46"/>
      <c r="AM73584" s="121"/>
      <c r="AO73584" s="46"/>
    </row>
    <row r="73585" spans="1:41" s="60" customFormat="1" hidden="1" x14ac:dyDescent="0.35">
      <c r="A73585" s="46"/>
      <c r="H73585" s="103"/>
      <c r="AD73585" s="99"/>
      <c r="AF73585" s="46"/>
      <c r="AM73585" s="121"/>
      <c r="AO73585" s="46"/>
    </row>
    <row r="73586" spans="1:41" s="60" customFormat="1" hidden="1" x14ac:dyDescent="0.35">
      <c r="A73586" s="46"/>
      <c r="H73586" s="103"/>
      <c r="AD73586" s="99"/>
      <c r="AF73586" s="46"/>
      <c r="AM73586" s="121"/>
      <c r="AO73586" s="46"/>
    </row>
    <row r="73587" spans="1:41" s="60" customFormat="1" hidden="1" x14ac:dyDescent="0.35">
      <c r="A73587" s="46"/>
      <c r="H73587" s="103"/>
      <c r="AD73587" s="99"/>
      <c r="AF73587" s="46"/>
      <c r="AM73587" s="121"/>
      <c r="AO73587" s="46"/>
    </row>
    <row r="73588" spans="1:41" s="60" customFormat="1" hidden="1" x14ac:dyDescent="0.35">
      <c r="A73588" s="46"/>
      <c r="H73588" s="103"/>
      <c r="AD73588" s="99"/>
      <c r="AF73588" s="46"/>
      <c r="AM73588" s="121"/>
      <c r="AO73588" s="46"/>
    </row>
    <row r="73589" spans="1:41" s="60" customFormat="1" hidden="1" x14ac:dyDescent="0.35">
      <c r="A73589" s="46"/>
      <c r="H73589" s="103"/>
      <c r="AD73589" s="99"/>
      <c r="AF73589" s="46"/>
      <c r="AM73589" s="121"/>
      <c r="AO73589" s="46"/>
    </row>
    <row r="73590" spans="1:41" s="60" customFormat="1" hidden="1" x14ac:dyDescent="0.35">
      <c r="A73590" s="46"/>
      <c r="H73590" s="103"/>
      <c r="AD73590" s="99"/>
      <c r="AF73590" s="46"/>
      <c r="AM73590" s="121"/>
      <c r="AO73590" s="46"/>
    </row>
    <row r="73591" spans="1:41" s="60" customFormat="1" hidden="1" x14ac:dyDescent="0.35">
      <c r="A73591" s="46"/>
      <c r="H73591" s="103"/>
      <c r="AD73591" s="99"/>
      <c r="AF73591" s="46"/>
      <c r="AM73591" s="121"/>
      <c r="AO73591" s="46"/>
    </row>
    <row r="73592" spans="1:41" s="60" customFormat="1" hidden="1" x14ac:dyDescent="0.35">
      <c r="A73592" s="46"/>
      <c r="H73592" s="103"/>
      <c r="AD73592" s="99"/>
      <c r="AF73592" s="46"/>
      <c r="AM73592" s="121"/>
      <c r="AO73592" s="46"/>
    </row>
    <row r="73593" spans="1:41" s="60" customFormat="1" hidden="1" x14ac:dyDescent="0.35">
      <c r="A73593" s="46"/>
      <c r="H73593" s="103"/>
      <c r="AD73593" s="99"/>
      <c r="AF73593" s="46"/>
      <c r="AM73593" s="121"/>
      <c r="AO73593" s="46"/>
    </row>
    <row r="73594" spans="1:41" s="60" customFormat="1" hidden="1" x14ac:dyDescent="0.35">
      <c r="A73594" s="46"/>
      <c r="H73594" s="103"/>
      <c r="AD73594" s="99"/>
      <c r="AF73594" s="46"/>
      <c r="AM73594" s="121"/>
      <c r="AO73594" s="46"/>
    </row>
    <row r="73595" spans="1:41" s="60" customFormat="1" hidden="1" x14ac:dyDescent="0.35">
      <c r="A73595" s="46"/>
      <c r="H73595" s="103"/>
      <c r="AD73595" s="99"/>
      <c r="AF73595" s="46"/>
      <c r="AM73595" s="121"/>
      <c r="AO73595" s="46"/>
    </row>
    <row r="73596" spans="1:41" s="60" customFormat="1" hidden="1" x14ac:dyDescent="0.35">
      <c r="A73596" s="46"/>
      <c r="H73596" s="103"/>
      <c r="AD73596" s="99"/>
      <c r="AF73596" s="46"/>
      <c r="AM73596" s="121"/>
      <c r="AO73596" s="46"/>
    </row>
    <row r="73597" spans="1:41" s="60" customFormat="1" hidden="1" x14ac:dyDescent="0.35">
      <c r="A73597" s="46"/>
      <c r="H73597" s="103"/>
      <c r="AD73597" s="99"/>
      <c r="AF73597" s="46"/>
      <c r="AM73597" s="121"/>
      <c r="AO73597" s="46"/>
    </row>
    <row r="73598" spans="1:41" s="60" customFormat="1" hidden="1" x14ac:dyDescent="0.35">
      <c r="A73598" s="46"/>
      <c r="H73598" s="103"/>
      <c r="AD73598" s="99"/>
      <c r="AF73598" s="46"/>
      <c r="AM73598" s="121"/>
      <c r="AO73598" s="46"/>
    </row>
    <row r="73599" spans="1:41" s="60" customFormat="1" hidden="1" x14ac:dyDescent="0.35">
      <c r="A73599" s="46"/>
      <c r="H73599" s="103"/>
      <c r="AD73599" s="99"/>
      <c r="AF73599" s="46"/>
      <c r="AM73599" s="121"/>
      <c r="AO73599" s="46"/>
    </row>
    <row r="73600" spans="1:41" s="60" customFormat="1" hidden="1" x14ac:dyDescent="0.35">
      <c r="A73600" s="46"/>
      <c r="H73600" s="103"/>
      <c r="AD73600" s="99"/>
      <c r="AF73600" s="46"/>
      <c r="AM73600" s="121"/>
      <c r="AO73600" s="46"/>
    </row>
    <row r="73601" spans="1:41" s="60" customFormat="1" hidden="1" x14ac:dyDescent="0.35">
      <c r="A73601" s="46"/>
      <c r="H73601" s="103"/>
      <c r="AD73601" s="99"/>
      <c r="AF73601" s="46"/>
      <c r="AM73601" s="121"/>
      <c r="AO73601" s="46"/>
    </row>
    <row r="73602" spans="1:41" s="60" customFormat="1" hidden="1" x14ac:dyDescent="0.35">
      <c r="A73602" s="46"/>
      <c r="H73602" s="103"/>
      <c r="AD73602" s="99"/>
      <c r="AF73602" s="46"/>
      <c r="AM73602" s="121"/>
      <c r="AO73602" s="46"/>
    </row>
    <row r="73603" spans="1:41" s="60" customFormat="1" hidden="1" x14ac:dyDescent="0.35">
      <c r="A73603" s="46"/>
      <c r="H73603" s="103"/>
      <c r="AD73603" s="99"/>
      <c r="AF73603" s="46"/>
      <c r="AM73603" s="121"/>
      <c r="AO73603" s="46"/>
    </row>
    <row r="73604" spans="1:41" s="60" customFormat="1" hidden="1" x14ac:dyDescent="0.35">
      <c r="A73604" s="46"/>
      <c r="H73604" s="103"/>
      <c r="AD73604" s="99"/>
      <c r="AF73604" s="46"/>
      <c r="AM73604" s="121"/>
      <c r="AO73604" s="46"/>
    </row>
    <row r="73605" spans="1:41" s="60" customFormat="1" hidden="1" x14ac:dyDescent="0.35">
      <c r="A73605" s="46"/>
      <c r="H73605" s="103"/>
      <c r="AD73605" s="99"/>
      <c r="AF73605" s="46"/>
      <c r="AM73605" s="121"/>
      <c r="AO73605" s="46"/>
    </row>
    <row r="73606" spans="1:41" s="60" customFormat="1" hidden="1" x14ac:dyDescent="0.35">
      <c r="A73606" s="46"/>
      <c r="H73606" s="103"/>
      <c r="AD73606" s="99"/>
      <c r="AF73606" s="46"/>
      <c r="AM73606" s="121"/>
      <c r="AO73606" s="46"/>
    </row>
    <row r="73607" spans="1:41" s="60" customFormat="1" hidden="1" x14ac:dyDescent="0.35">
      <c r="A73607" s="46"/>
      <c r="H73607" s="103"/>
      <c r="AD73607" s="99"/>
      <c r="AF73607" s="46"/>
      <c r="AM73607" s="121"/>
      <c r="AO73607" s="46"/>
    </row>
    <row r="73608" spans="1:41" s="60" customFormat="1" hidden="1" x14ac:dyDescent="0.35">
      <c r="A73608" s="46"/>
      <c r="H73608" s="103"/>
      <c r="AD73608" s="99"/>
      <c r="AF73608" s="46"/>
      <c r="AM73608" s="121"/>
      <c r="AO73608" s="46"/>
    </row>
    <row r="73609" spans="1:41" s="60" customFormat="1" hidden="1" x14ac:dyDescent="0.35">
      <c r="A73609" s="46"/>
      <c r="H73609" s="103"/>
      <c r="AD73609" s="99"/>
      <c r="AF73609" s="46"/>
      <c r="AM73609" s="121"/>
      <c r="AO73609" s="46"/>
    </row>
    <row r="73610" spans="1:41" s="60" customFormat="1" hidden="1" x14ac:dyDescent="0.35">
      <c r="A73610" s="46"/>
      <c r="H73610" s="103"/>
      <c r="AD73610" s="99"/>
      <c r="AF73610" s="46"/>
      <c r="AM73610" s="121"/>
      <c r="AO73610" s="46"/>
    </row>
    <row r="73611" spans="1:41" s="60" customFormat="1" hidden="1" x14ac:dyDescent="0.35">
      <c r="A73611" s="46"/>
      <c r="H73611" s="103"/>
      <c r="AD73611" s="99"/>
      <c r="AF73611" s="46"/>
      <c r="AM73611" s="121"/>
      <c r="AO73611" s="46"/>
    </row>
    <row r="73612" spans="1:41" s="60" customFormat="1" hidden="1" x14ac:dyDescent="0.35">
      <c r="A73612" s="46"/>
      <c r="H73612" s="103"/>
      <c r="AD73612" s="99"/>
      <c r="AF73612" s="46"/>
      <c r="AM73612" s="121"/>
      <c r="AO73612" s="46"/>
    </row>
    <row r="73613" spans="1:41" s="60" customFormat="1" hidden="1" x14ac:dyDescent="0.35">
      <c r="A73613" s="46"/>
      <c r="H73613" s="103"/>
      <c r="AD73613" s="99"/>
      <c r="AF73613" s="46"/>
      <c r="AM73613" s="121"/>
      <c r="AO73613" s="46"/>
    </row>
    <row r="73614" spans="1:41" s="60" customFormat="1" hidden="1" x14ac:dyDescent="0.35">
      <c r="A73614" s="46"/>
      <c r="H73614" s="103"/>
      <c r="AD73614" s="99"/>
      <c r="AF73614" s="46"/>
      <c r="AM73614" s="121"/>
      <c r="AO73614" s="46"/>
    </row>
    <row r="73615" spans="1:41" s="60" customFormat="1" hidden="1" x14ac:dyDescent="0.35">
      <c r="A73615" s="46"/>
      <c r="H73615" s="103"/>
      <c r="AD73615" s="99"/>
      <c r="AF73615" s="46"/>
      <c r="AM73615" s="121"/>
      <c r="AO73615" s="46"/>
    </row>
    <row r="73616" spans="1:41" s="60" customFormat="1" hidden="1" x14ac:dyDescent="0.35">
      <c r="A73616" s="46"/>
      <c r="H73616" s="103"/>
      <c r="AD73616" s="99"/>
      <c r="AF73616" s="46"/>
      <c r="AM73616" s="121"/>
      <c r="AO73616" s="46"/>
    </row>
    <row r="73617" spans="1:41" s="60" customFormat="1" hidden="1" x14ac:dyDescent="0.35">
      <c r="A73617" s="46"/>
      <c r="H73617" s="103"/>
      <c r="AD73617" s="99"/>
      <c r="AF73617" s="46"/>
      <c r="AM73617" s="121"/>
      <c r="AO73617" s="46"/>
    </row>
    <row r="73618" spans="1:41" s="60" customFormat="1" hidden="1" x14ac:dyDescent="0.35">
      <c r="A73618" s="46"/>
      <c r="H73618" s="103"/>
      <c r="AD73618" s="99"/>
      <c r="AF73618" s="46"/>
      <c r="AM73618" s="121"/>
      <c r="AO73618" s="46"/>
    </row>
    <row r="73619" spans="1:41" s="60" customFormat="1" hidden="1" x14ac:dyDescent="0.35">
      <c r="A73619" s="46"/>
      <c r="H73619" s="103"/>
      <c r="AD73619" s="99"/>
      <c r="AF73619" s="46"/>
      <c r="AM73619" s="121"/>
      <c r="AO73619" s="46"/>
    </row>
    <row r="73620" spans="1:41" s="60" customFormat="1" hidden="1" x14ac:dyDescent="0.35">
      <c r="A73620" s="46"/>
      <c r="H73620" s="103"/>
      <c r="AD73620" s="99"/>
      <c r="AF73620" s="46"/>
      <c r="AM73620" s="121"/>
      <c r="AO73620" s="46"/>
    </row>
    <row r="73621" spans="1:41" s="60" customFormat="1" hidden="1" x14ac:dyDescent="0.35">
      <c r="A73621" s="46"/>
      <c r="H73621" s="103"/>
      <c r="AD73621" s="99"/>
      <c r="AF73621" s="46"/>
      <c r="AM73621" s="121"/>
      <c r="AO73621" s="46"/>
    </row>
    <row r="73622" spans="1:41" s="60" customFormat="1" hidden="1" x14ac:dyDescent="0.35">
      <c r="A73622" s="46"/>
      <c r="H73622" s="103"/>
      <c r="AD73622" s="99"/>
      <c r="AF73622" s="46"/>
      <c r="AM73622" s="121"/>
      <c r="AO73622" s="46"/>
    </row>
    <row r="73623" spans="1:41" s="60" customFormat="1" hidden="1" x14ac:dyDescent="0.35">
      <c r="A73623" s="46"/>
      <c r="H73623" s="103"/>
      <c r="AD73623" s="99"/>
      <c r="AF73623" s="46"/>
      <c r="AM73623" s="121"/>
      <c r="AO73623" s="46"/>
    </row>
    <row r="73624" spans="1:41" s="60" customFormat="1" hidden="1" x14ac:dyDescent="0.35">
      <c r="A73624" s="46"/>
      <c r="H73624" s="103"/>
      <c r="AD73624" s="99"/>
      <c r="AF73624" s="46"/>
      <c r="AM73624" s="121"/>
      <c r="AO73624" s="46"/>
    </row>
    <row r="73625" spans="1:41" s="60" customFormat="1" hidden="1" x14ac:dyDescent="0.35">
      <c r="A73625" s="46"/>
      <c r="H73625" s="103"/>
      <c r="AD73625" s="99"/>
      <c r="AF73625" s="46"/>
      <c r="AM73625" s="121"/>
      <c r="AO73625" s="46"/>
    </row>
    <row r="73626" spans="1:41" s="60" customFormat="1" hidden="1" x14ac:dyDescent="0.35">
      <c r="A73626" s="46"/>
      <c r="H73626" s="103"/>
      <c r="AD73626" s="99"/>
      <c r="AF73626" s="46"/>
      <c r="AM73626" s="121"/>
      <c r="AO73626" s="46"/>
    </row>
    <row r="73627" spans="1:41" s="60" customFormat="1" hidden="1" x14ac:dyDescent="0.35">
      <c r="A73627" s="46"/>
      <c r="H73627" s="103"/>
      <c r="AD73627" s="99"/>
      <c r="AF73627" s="46"/>
      <c r="AM73627" s="121"/>
      <c r="AO73627" s="46"/>
    </row>
    <row r="73628" spans="1:41" s="60" customFormat="1" hidden="1" x14ac:dyDescent="0.35">
      <c r="A73628" s="46"/>
      <c r="H73628" s="103"/>
      <c r="AD73628" s="99"/>
      <c r="AF73628" s="46"/>
      <c r="AM73628" s="121"/>
      <c r="AO73628" s="46"/>
    </row>
    <row r="73629" spans="1:41" s="60" customFormat="1" hidden="1" x14ac:dyDescent="0.35">
      <c r="A73629" s="46"/>
      <c r="H73629" s="103"/>
      <c r="AD73629" s="99"/>
      <c r="AF73629" s="46"/>
      <c r="AM73629" s="121"/>
      <c r="AO73629" s="46"/>
    </row>
    <row r="73630" spans="1:41" s="60" customFormat="1" hidden="1" x14ac:dyDescent="0.35">
      <c r="A73630" s="46"/>
      <c r="H73630" s="103"/>
      <c r="AD73630" s="99"/>
      <c r="AF73630" s="46"/>
      <c r="AM73630" s="121"/>
      <c r="AO73630" s="46"/>
    </row>
    <row r="73631" spans="1:41" s="60" customFormat="1" hidden="1" x14ac:dyDescent="0.35">
      <c r="A73631" s="46"/>
      <c r="H73631" s="103"/>
      <c r="AD73631" s="99"/>
      <c r="AF73631" s="46"/>
      <c r="AM73631" s="121"/>
      <c r="AO73631" s="46"/>
    </row>
    <row r="73632" spans="1:41" s="60" customFormat="1" hidden="1" x14ac:dyDescent="0.35">
      <c r="A73632" s="46"/>
      <c r="H73632" s="103"/>
      <c r="AD73632" s="99"/>
      <c r="AF73632" s="46"/>
      <c r="AM73632" s="121"/>
      <c r="AO73632" s="46"/>
    </row>
    <row r="73633" spans="1:41" s="60" customFormat="1" hidden="1" x14ac:dyDescent="0.35">
      <c r="A73633" s="46"/>
      <c r="H73633" s="103"/>
      <c r="AD73633" s="99"/>
      <c r="AF73633" s="46"/>
      <c r="AM73633" s="121"/>
      <c r="AO73633" s="46"/>
    </row>
    <row r="73634" spans="1:41" s="60" customFormat="1" hidden="1" x14ac:dyDescent="0.35">
      <c r="A73634" s="46"/>
      <c r="H73634" s="103"/>
      <c r="AD73634" s="99"/>
      <c r="AF73634" s="46"/>
      <c r="AM73634" s="121"/>
      <c r="AO73634" s="46"/>
    </row>
    <row r="73635" spans="1:41" s="60" customFormat="1" hidden="1" x14ac:dyDescent="0.35">
      <c r="A73635" s="46"/>
      <c r="H73635" s="103"/>
      <c r="AD73635" s="99"/>
      <c r="AF73635" s="46"/>
      <c r="AM73635" s="121"/>
      <c r="AO73635" s="46"/>
    </row>
    <row r="73636" spans="1:41" s="60" customFormat="1" hidden="1" x14ac:dyDescent="0.35">
      <c r="A73636" s="46"/>
      <c r="H73636" s="103"/>
      <c r="AD73636" s="99"/>
      <c r="AF73636" s="46"/>
      <c r="AM73636" s="121"/>
      <c r="AO73636" s="46"/>
    </row>
    <row r="73637" spans="1:41" s="60" customFormat="1" hidden="1" x14ac:dyDescent="0.35">
      <c r="A73637" s="46"/>
      <c r="H73637" s="103"/>
      <c r="AD73637" s="99"/>
      <c r="AF73637" s="46"/>
      <c r="AM73637" s="121"/>
      <c r="AO73637" s="46"/>
    </row>
    <row r="73638" spans="1:41" s="60" customFormat="1" hidden="1" x14ac:dyDescent="0.35">
      <c r="A73638" s="46"/>
      <c r="H73638" s="103"/>
      <c r="AD73638" s="99"/>
      <c r="AF73638" s="46"/>
      <c r="AM73638" s="121"/>
      <c r="AO73638" s="46"/>
    </row>
    <row r="73639" spans="1:41" s="60" customFormat="1" hidden="1" x14ac:dyDescent="0.35">
      <c r="A73639" s="46"/>
      <c r="H73639" s="103"/>
      <c r="AD73639" s="99"/>
      <c r="AF73639" s="46"/>
      <c r="AM73639" s="121"/>
      <c r="AO73639" s="46"/>
    </row>
    <row r="73640" spans="1:41" s="60" customFormat="1" hidden="1" x14ac:dyDescent="0.35">
      <c r="A73640" s="46"/>
      <c r="H73640" s="103"/>
      <c r="AD73640" s="99"/>
      <c r="AF73640" s="46"/>
      <c r="AM73640" s="121"/>
      <c r="AO73640" s="46"/>
    </row>
    <row r="73641" spans="1:41" s="60" customFormat="1" hidden="1" x14ac:dyDescent="0.35">
      <c r="A73641" s="46"/>
      <c r="H73641" s="103"/>
      <c r="AD73641" s="99"/>
      <c r="AF73641" s="46"/>
      <c r="AM73641" s="121"/>
      <c r="AO73641" s="46"/>
    </row>
    <row r="73642" spans="1:41" s="60" customFormat="1" hidden="1" x14ac:dyDescent="0.35">
      <c r="A73642" s="46"/>
      <c r="H73642" s="103"/>
      <c r="AD73642" s="99"/>
      <c r="AF73642" s="46"/>
      <c r="AM73642" s="121"/>
      <c r="AO73642" s="46"/>
    </row>
    <row r="73643" spans="1:41" s="60" customFormat="1" hidden="1" x14ac:dyDescent="0.35">
      <c r="A73643" s="46"/>
      <c r="H73643" s="103"/>
      <c r="AD73643" s="99"/>
      <c r="AF73643" s="46"/>
      <c r="AM73643" s="121"/>
      <c r="AO73643" s="46"/>
    </row>
    <row r="73644" spans="1:41" s="60" customFormat="1" hidden="1" x14ac:dyDescent="0.35">
      <c r="A73644" s="46"/>
      <c r="H73644" s="103"/>
      <c r="AD73644" s="99"/>
      <c r="AF73644" s="46"/>
      <c r="AM73644" s="121"/>
      <c r="AO73644" s="46"/>
    </row>
    <row r="73645" spans="1:41" s="60" customFormat="1" hidden="1" x14ac:dyDescent="0.35">
      <c r="A73645" s="46"/>
      <c r="H73645" s="103"/>
      <c r="AD73645" s="99"/>
      <c r="AF73645" s="46"/>
      <c r="AM73645" s="121"/>
      <c r="AO73645" s="46"/>
    </row>
    <row r="73646" spans="1:41" s="60" customFormat="1" hidden="1" x14ac:dyDescent="0.35">
      <c r="A73646" s="46"/>
      <c r="H73646" s="103"/>
      <c r="AD73646" s="99"/>
      <c r="AF73646" s="46"/>
      <c r="AM73646" s="121"/>
      <c r="AO73646" s="46"/>
    </row>
    <row r="73647" spans="1:41" s="60" customFormat="1" hidden="1" x14ac:dyDescent="0.35">
      <c r="A73647" s="46"/>
      <c r="H73647" s="103"/>
      <c r="AD73647" s="99"/>
      <c r="AF73647" s="46"/>
      <c r="AM73647" s="121"/>
      <c r="AO73647" s="46"/>
    </row>
    <row r="73648" spans="1:41" s="60" customFormat="1" hidden="1" x14ac:dyDescent="0.35">
      <c r="A73648" s="46"/>
      <c r="H73648" s="103"/>
      <c r="AD73648" s="99"/>
      <c r="AF73648" s="46"/>
      <c r="AM73648" s="121"/>
      <c r="AO73648" s="46"/>
    </row>
    <row r="73649" spans="1:41" s="60" customFormat="1" hidden="1" x14ac:dyDescent="0.35">
      <c r="A73649" s="46"/>
      <c r="H73649" s="103"/>
      <c r="AD73649" s="99"/>
      <c r="AF73649" s="46"/>
      <c r="AM73649" s="121"/>
      <c r="AO73649" s="46"/>
    </row>
    <row r="73650" spans="1:41" s="60" customFormat="1" hidden="1" x14ac:dyDescent="0.35">
      <c r="A73650" s="46"/>
      <c r="H73650" s="103"/>
      <c r="AD73650" s="99"/>
      <c r="AF73650" s="46"/>
      <c r="AM73650" s="121"/>
      <c r="AO73650" s="46"/>
    </row>
    <row r="73651" spans="1:41" s="60" customFormat="1" hidden="1" x14ac:dyDescent="0.35">
      <c r="A73651" s="46"/>
      <c r="H73651" s="103"/>
      <c r="AD73651" s="99"/>
      <c r="AF73651" s="46"/>
      <c r="AM73651" s="121"/>
      <c r="AO73651" s="46"/>
    </row>
    <row r="73652" spans="1:41" s="60" customFormat="1" hidden="1" x14ac:dyDescent="0.35">
      <c r="A73652" s="46"/>
      <c r="H73652" s="103"/>
      <c r="AD73652" s="99"/>
      <c r="AF73652" s="46"/>
      <c r="AM73652" s="121"/>
      <c r="AO73652" s="46"/>
    </row>
    <row r="73653" spans="1:41" s="60" customFormat="1" hidden="1" x14ac:dyDescent="0.35">
      <c r="A73653" s="46"/>
      <c r="H73653" s="103"/>
      <c r="AD73653" s="99"/>
      <c r="AF73653" s="46"/>
      <c r="AM73653" s="121"/>
      <c r="AO73653" s="46"/>
    </row>
    <row r="73654" spans="1:41" s="60" customFormat="1" hidden="1" x14ac:dyDescent="0.35">
      <c r="A73654" s="46"/>
      <c r="H73654" s="103"/>
      <c r="AD73654" s="99"/>
      <c r="AF73654" s="46"/>
      <c r="AM73654" s="121"/>
      <c r="AO73654" s="46"/>
    </row>
    <row r="73655" spans="1:41" s="60" customFormat="1" hidden="1" x14ac:dyDescent="0.35">
      <c r="A73655" s="46"/>
      <c r="H73655" s="103"/>
      <c r="AD73655" s="99"/>
      <c r="AF73655" s="46"/>
      <c r="AM73655" s="121"/>
      <c r="AO73655" s="46"/>
    </row>
    <row r="73656" spans="1:41" s="60" customFormat="1" hidden="1" x14ac:dyDescent="0.35">
      <c r="A73656" s="46"/>
      <c r="H73656" s="103"/>
      <c r="AD73656" s="99"/>
      <c r="AF73656" s="46"/>
      <c r="AM73656" s="121"/>
      <c r="AO73656" s="46"/>
    </row>
    <row r="73657" spans="1:41" s="60" customFormat="1" hidden="1" x14ac:dyDescent="0.35">
      <c r="A73657" s="46"/>
      <c r="H73657" s="103"/>
      <c r="AD73657" s="99"/>
      <c r="AF73657" s="46"/>
      <c r="AM73657" s="121"/>
      <c r="AO73657" s="46"/>
    </row>
    <row r="73658" spans="1:41" s="60" customFormat="1" hidden="1" x14ac:dyDescent="0.35">
      <c r="A73658" s="46"/>
      <c r="H73658" s="103"/>
      <c r="AD73658" s="99"/>
      <c r="AF73658" s="46"/>
      <c r="AM73658" s="121"/>
      <c r="AO73658" s="46"/>
    </row>
    <row r="73659" spans="1:41" s="60" customFormat="1" hidden="1" x14ac:dyDescent="0.35">
      <c r="A73659" s="46"/>
      <c r="H73659" s="103"/>
      <c r="AD73659" s="99"/>
      <c r="AF73659" s="46"/>
      <c r="AM73659" s="121"/>
      <c r="AO73659" s="46"/>
    </row>
    <row r="73660" spans="1:41" s="60" customFormat="1" hidden="1" x14ac:dyDescent="0.35">
      <c r="A73660" s="46"/>
      <c r="H73660" s="103"/>
      <c r="AD73660" s="99"/>
      <c r="AF73660" s="46"/>
      <c r="AM73660" s="121"/>
      <c r="AO73660" s="46"/>
    </row>
    <row r="73661" spans="1:41" s="60" customFormat="1" hidden="1" x14ac:dyDescent="0.35">
      <c r="A73661" s="46"/>
      <c r="H73661" s="103"/>
      <c r="AD73661" s="99"/>
      <c r="AF73661" s="46"/>
      <c r="AM73661" s="121"/>
      <c r="AO73661" s="46"/>
    </row>
    <row r="73662" spans="1:41" s="60" customFormat="1" hidden="1" x14ac:dyDescent="0.35">
      <c r="A73662" s="46"/>
      <c r="H73662" s="103"/>
      <c r="AD73662" s="99"/>
      <c r="AF73662" s="46"/>
      <c r="AM73662" s="121"/>
      <c r="AO73662" s="46"/>
    </row>
    <row r="73663" spans="1:41" s="60" customFormat="1" hidden="1" x14ac:dyDescent="0.35">
      <c r="A73663" s="46"/>
      <c r="H73663" s="103"/>
      <c r="AD73663" s="99"/>
      <c r="AF73663" s="46"/>
      <c r="AM73663" s="121"/>
      <c r="AO73663" s="46"/>
    </row>
    <row r="73664" spans="1:41" s="60" customFormat="1" hidden="1" x14ac:dyDescent="0.35">
      <c r="A73664" s="46"/>
      <c r="H73664" s="103"/>
      <c r="AD73664" s="99"/>
      <c r="AF73664" s="46"/>
      <c r="AM73664" s="121"/>
      <c r="AO73664" s="46"/>
    </row>
    <row r="73665" spans="1:41" s="60" customFormat="1" hidden="1" x14ac:dyDescent="0.35">
      <c r="A73665" s="46"/>
      <c r="H73665" s="103"/>
      <c r="AD73665" s="99"/>
      <c r="AF73665" s="46"/>
      <c r="AM73665" s="121"/>
      <c r="AO73665" s="46"/>
    </row>
    <row r="73666" spans="1:41" s="60" customFormat="1" hidden="1" x14ac:dyDescent="0.35">
      <c r="A73666" s="46"/>
      <c r="H73666" s="103"/>
      <c r="AD73666" s="99"/>
      <c r="AF73666" s="46"/>
      <c r="AM73666" s="121"/>
      <c r="AO73666" s="46"/>
    </row>
    <row r="73667" spans="1:41" s="60" customFormat="1" hidden="1" x14ac:dyDescent="0.35">
      <c r="A73667" s="46"/>
      <c r="H73667" s="103"/>
      <c r="AD73667" s="99"/>
      <c r="AF73667" s="46"/>
      <c r="AM73667" s="121"/>
      <c r="AO73667" s="46"/>
    </row>
    <row r="73668" spans="1:41" s="60" customFormat="1" hidden="1" x14ac:dyDescent="0.35">
      <c r="A73668" s="46"/>
      <c r="H73668" s="103"/>
      <c r="AD73668" s="99"/>
      <c r="AF73668" s="46"/>
      <c r="AM73668" s="121"/>
      <c r="AO73668" s="46"/>
    </row>
    <row r="73669" spans="1:41" s="60" customFormat="1" hidden="1" x14ac:dyDescent="0.35">
      <c r="A73669" s="46"/>
      <c r="H73669" s="103"/>
      <c r="AD73669" s="99"/>
      <c r="AF73669" s="46"/>
      <c r="AM73669" s="121"/>
      <c r="AO73669" s="46"/>
    </row>
    <row r="73670" spans="1:41" s="60" customFormat="1" hidden="1" x14ac:dyDescent="0.35">
      <c r="A73670" s="46"/>
      <c r="H73670" s="103"/>
      <c r="AD73670" s="99"/>
      <c r="AF73670" s="46"/>
      <c r="AM73670" s="121"/>
      <c r="AO73670" s="46"/>
    </row>
    <row r="73671" spans="1:41" s="60" customFormat="1" hidden="1" x14ac:dyDescent="0.35">
      <c r="A73671" s="46"/>
      <c r="H73671" s="103"/>
      <c r="AD73671" s="99"/>
      <c r="AF73671" s="46"/>
      <c r="AM73671" s="121"/>
      <c r="AO73671" s="46"/>
    </row>
    <row r="73672" spans="1:41" s="60" customFormat="1" hidden="1" x14ac:dyDescent="0.35">
      <c r="A73672" s="46"/>
      <c r="H73672" s="103"/>
      <c r="AD73672" s="99"/>
      <c r="AF73672" s="46"/>
      <c r="AM73672" s="121"/>
      <c r="AO73672" s="46"/>
    </row>
    <row r="73673" spans="1:41" s="60" customFormat="1" hidden="1" x14ac:dyDescent="0.35">
      <c r="A73673" s="46"/>
      <c r="H73673" s="103"/>
      <c r="AD73673" s="99"/>
      <c r="AF73673" s="46"/>
      <c r="AM73673" s="121"/>
      <c r="AO73673" s="46"/>
    </row>
    <row r="73674" spans="1:41" s="60" customFormat="1" hidden="1" x14ac:dyDescent="0.35">
      <c r="A73674" s="46"/>
      <c r="H73674" s="103"/>
      <c r="AD73674" s="99"/>
      <c r="AF73674" s="46"/>
      <c r="AM73674" s="121"/>
      <c r="AO73674" s="46"/>
    </row>
    <row r="73675" spans="1:41" s="60" customFormat="1" hidden="1" x14ac:dyDescent="0.35">
      <c r="A73675" s="46"/>
      <c r="H73675" s="103"/>
      <c r="AD73675" s="99"/>
      <c r="AF73675" s="46"/>
      <c r="AM73675" s="121"/>
      <c r="AO73675" s="46"/>
    </row>
    <row r="73676" spans="1:41" s="60" customFormat="1" hidden="1" x14ac:dyDescent="0.35">
      <c r="A73676" s="46"/>
      <c r="H73676" s="103"/>
      <c r="AD73676" s="99"/>
      <c r="AF73676" s="46"/>
      <c r="AM73676" s="121"/>
      <c r="AO73676" s="46"/>
    </row>
    <row r="73677" spans="1:41" s="60" customFormat="1" hidden="1" x14ac:dyDescent="0.35">
      <c r="A73677" s="46"/>
      <c r="H73677" s="103"/>
      <c r="AD73677" s="99"/>
      <c r="AF73677" s="46"/>
      <c r="AM73677" s="121"/>
      <c r="AO73677" s="46"/>
    </row>
    <row r="73678" spans="1:41" s="60" customFormat="1" hidden="1" x14ac:dyDescent="0.35">
      <c r="A73678" s="46"/>
      <c r="H73678" s="103"/>
      <c r="AD73678" s="99"/>
      <c r="AF73678" s="46"/>
      <c r="AM73678" s="121"/>
      <c r="AO73678" s="46"/>
    </row>
    <row r="73679" spans="1:41" s="60" customFormat="1" hidden="1" x14ac:dyDescent="0.35">
      <c r="A73679" s="46"/>
      <c r="H73679" s="103"/>
      <c r="AD73679" s="99"/>
      <c r="AF73679" s="46"/>
      <c r="AM73679" s="121"/>
      <c r="AO73679" s="46"/>
    </row>
    <row r="73680" spans="1:41" s="60" customFormat="1" hidden="1" x14ac:dyDescent="0.35">
      <c r="A73680" s="46"/>
      <c r="H73680" s="103"/>
      <c r="AD73680" s="99"/>
      <c r="AF73680" s="46"/>
      <c r="AM73680" s="121"/>
      <c r="AO73680" s="46"/>
    </row>
    <row r="73681" spans="1:41" s="60" customFormat="1" hidden="1" x14ac:dyDescent="0.35">
      <c r="A73681" s="46"/>
      <c r="H73681" s="103"/>
      <c r="AD73681" s="99"/>
      <c r="AF73681" s="46"/>
      <c r="AM73681" s="121"/>
      <c r="AO73681" s="46"/>
    </row>
    <row r="73682" spans="1:41" s="60" customFormat="1" hidden="1" x14ac:dyDescent="0.35">
      <c r="A73682" s="46"/>
      <c r="H73682" s="103"/>
      <c r="AD73682" s="99"/>
      <c r="AF73682" s="46"/>
      <c r="AM73682" s="121"/>
      <c r="AO73682" s="46"/>
    </row>
    <row r="73683" spans="1:41" s="60" customFormat="1" hidden="1" x14ac:dyDescent="0.35">
      <c r="A73683" s="46"/>
      <c r="H73683" s="103"/>
      <c r="AD73683" s="99"/>
      <c r="AF73683" s="46"/>
      <c r="AM73683" s="121"/>
      <c r="AO73683" s="46"/>
    </row>
    <row r="73684" spans="1:41" s="60" customFormat="1" hidden="1" x14ac:dyDescent="0.35">
      <c r="A73684" s="46"/>
      <c r="H73684" s="103"/>
      <c r="AD73684" s="99"/>
      <c r="AF73684" s="46"/>
      <c r="AM73684" s="121"/>
      <c r="AO73684" s="46"/>
    </row>
    <row r="73685" spans="1:41" s="60" customFormat="1" hidden="1" x14ac:dyDescent="0.35">
      <c r="A73685" s="46"/>
      <c r="H73685" s="103"/>
      <c r="AD73685" s="99"/>
      <c r="AF73685" s="46"/>
      <c r="AM73685" s="121"/>
      <c r="AO73685" s="46"/>
    </row>
    <row r="73686" spans="1:41" s="60" customFormat="1" hidden="1" x14ac:dyDescent="0.35">
      <c r="A73686" s="46"/>
      <c r="H73686" s="103"/>
      <c r="AD73686" s="99"/>
      <c r="AF73686" s="46"/>
      <c r="AM73686" s="121"/>
      <c r="AO73686" s="46"/>
    </row>
    <row r="73687" spans="1:41" s="60" customFormat="1" hidden="1" x14ac:dyDescent="0.35">
      <c r="A73687" s="46"/>
      <c r="H73687" s="103"/>
      <c r="AD73687" s="99"/>
      <c r="AF73687" s="46"/>
      <c r="AM73687" s="121"/>
      <c r="AO73687" s="46"/>
    </row>
    <row r="73688" spans="1:41" s="60" customFormat="1" hidden="1" x14ac:dyDescent="0.35">
      <c r="A73688" s="46"/>
      <c r="H73688" s="103"/>
      <c r="AD73688" s="99"/>
      <c r="AF73688" s="46"/>
      <c r="AM73688" s="121"/>
      <c r="AO73688" s="46"/>
    </row>
    <row r="73689" spans="1:41" s="60" customFormat="1" hidden="1" x14ac:dyDescent="0.35">
      <c r="A73689" s="46"/>
      <c r="H73689" s="103"/>
      <c r="AD73689" s="99"/>
      <c r="AF73689" s="46"/>
      <c r="AM73689" s="121"/>
      <c r="AO73689" s="46"/>
    </row>
    <row r="73690" spans="1:41" s="60" customFormat="1" hidden="1" x14ac:dyDescent="0.35">
      <c r="A73690" s="46"/>
      <c r="H73690" s="103"/>
      <c r="AD73690" s="99"/>
      <c r="AF73690" s="46"/>
      <c r="AM73690" s="121"/>
      <c r="AO73690" s="46"/>
    </row>
    <row r="73691" spans="1:41" s="60" customFormat="1" hidden="1" x14ac:dyDescent="0.35">
      <c r="A73691" s="46"/>
      <c r="H73691" s="103"/>
      <c r="AD73691" s="99"/>
      <c r="AF73691" s="46"/>
      <c r="AM73691" s="121"/>
      <c r="AO73691" s="46"/>
    </row>
    <row r="73692" spans="1:41" s="60" customFormat="1" hidden="1" x14ac:dyDescent="0.35">
      <c r="A73692" s="46"/>
      <c r="H73692" s="103"/>
      <c r="AD73692" s="99"/>
      <c r="AF73692" s="46"/>
      <c r="AM73692" s="121"/>
      <c r="AO73692" s="46"/>
    </row>
    <row r="73693" spans="1:41" s="60" customFormat="1" hidden="1" x14ac:dyDescent="0.35">
      <c r="A73693" s="46"/>
      <c r="H73693" s="103"/>
      <c r="AD73693" s="99"/>
      <c r="AF73693" s="46"/>
      <c r="AM73693" s="121"/>
      <c r="AO73693" s="46"/>
    </row>
    <row r="73694" spans="1:41" s="60" customFormat="1" hidden="1" x14ac:dyDescent="0.35">
      <c r="A73694" s="46"/>
      <c r="H73694" s="103"/>
      <c r="AD73694" s="99"/>
      <c r="AF73694" s="46"/>
      <c r="AM73694" s="121"/>
      <c r="AO73694" s="46"/>
    </row>
    <row r="73695" spans="1:41" s="60" customFormat="1" hidden="1" x14ac:dyDescent="0.35">
      <c r="A73695" s="46"/>
      <c r="H73695" s="103"/>
      <c r="AD73695" s="99"/>
      <c r="AF73695" s="46"/>
      <c r="AM73695" s="121"/>
      <c r="AO73695" s="46"/>
    </row>
    <row r="73696" spans="1:41" s="60" customFormat="1" hidden="1" x14ac:dyDescent="0.35">
      <c r="A73696" s="46"/>
      <c r="H73696" s="103"/>
      <c r="AD73696" s="99"/>
      <c r="AF73696" s="46"/>
      <c r="AM73696" s="121"/>
      <c r="AO73696" s="46"/>
    </row>
    <row r="73697" spans="1:41" s="60" customFormat="1" hidden="1" x14ac:dyDescent="0.35">
      <c r="A73697" s="46"/>
      <c r="H73697" s="103"/>
      <c r="AD73697" s="99"/>
      <c r="AF73697" s="46"/>
      <c r="AM73697" s="121"/>
      <c r="AO73697" s="46"/>
    </row>
    <row r="73698" spans="1:41" s="60" customFormat="1" hidden="1" x14ac:dyDescent="0.35">
      <c r="A73698" s="46"/>
      <c r="H73698" s="103"/>
      <c r="AD73698" s="99"/>
      <c r="AF73698" s="46"/>
      <c r="AM73698" s="121"/>
      <c r="AO73698" s="46"/>
    </row>
    <row r="73699" spans="1:41" s="60" customFormat="1" hidden="1" x14ac:dyDescent="0.35">
      <c r="A73699" s="46"/>
      <c r="H73699" s="103"/>
      <c r="AD73699" s="99"/>
      <c r="AF73699" s="46"/>
      <c r="AM73699" s="121"/>
      <c r="AO73699" s="46"/>
    </row>
    <row r="73700" spans="1:41" s="60" customFormat="1" hidden="1" x14ac:dyDescent="0.35">
      <c r="A73700" s="46"/>
      <c r="H73700" s="103"/>
      <c r="AD73700" s="99"/>
      <c r="AF73700" s="46"/>
      <c r="AM73700" s="121"/>
      <c r="AO73700" s="46"/>
    </row>
    <row r="73701" spans="1:41" s="60" customFormat="1" hidden="1" x14ac:dyDescent="0.35">
      <c r="A73701" s="46"/>
      <c r="H73701" s="103"/>
      <c r="AD73701" s="99"/>
      <c r="AF73701" s="46"/>
      <c r="AM73701" s="121"/>
      <c r="AO73701" s="46"/>
    </row>
    <row r="73702" spans="1:41" s="60" customFormat="1" hidden="1" x14ac:dyDescent="0.35">
      <c r="A73702" s="46"/>
      <c r="H73702" s="103"/>
      <c r="AD73702" s="99"/>
      <c r="AF73702" s="46"/>
      <c r="AM73702" s="121"/>
      <c r="AO73702" s="46"/>
    </row>
    <row r="73703" spans="1:41" s="60" customFormat="1" hidden="1" x14ac:dyDescent="0.35">
      <c r="A73703" s="46"/>
      <c r="H73703" s="103"/>
      <c r="AD73703" s="99"/>
      <c r="AF73703" s="46"/>
      <c r="AM73703" s="121"/>
      <c r="AO73703" s="46"/>
    </row>
    <row r="73704" spans="1:41" s="60" customFormat="1" hidden="1" x14ac:dyDescent="0.35">
      <c r="A73704" s="46"/>
      <c r="H73704" s="103"/>
      <c r="AD73704" s="99"/>
      <c r="AF73704" s="46"/>
      <c r="AM73704" s="121"/>
      <c r="AO73704" s="46"/>
    </row>
    <row r="73705" spans="1:41" s="60" customFormat="1" hidden="1" x14ac:dyDescent="0.35">
      <c r="A73705" s="46"/>
      <c r="H73705" s="103"/>
      <c r="AD73705" s="99"/>
      <c r="AF73705" s="46"/>
      <c r="AM73705" s="121"/>
      <c r="AO73705" s="46"/>
    </row>
    <row r="73706" spans="1:41" s="60" customFormat="1" hidden="1" x14ac:dyDescent="0.35">
      <c r="A73706" s="46"/>
      <c r="H73706" s="103"/>
      <c r="AD73706" s="99"/>
      <c r="AF73706" s="46"/>
      <c r="AM73706" s="121"/>
      <c r="AO73706" s="46"/>
    </row>
    <row r="73707" spans="1:41" s="60" customFormat="1" hidden="1" x14ac:dyDescent="0.35">
      <c r="A73707" s="46"/>
      <c r="H73707" s="103"/>
      <c r="AD73707" s="99"/>
      <c r="AF73707" s="46"/>
      <c r="AM73707" s="121"/>
      <c r="AO73707" s="46"/>
    </row>
    <row r="73708" spans="1:41" s="60" customFormat="1" hidden="1" x14ac:dyDescent="0.35">
      <c r="A73708" s="46"/>
      <c r="H73708" s="103"/>
      <c r="AD73708" s="99"/>
      <c r="AF73708" s="46"/>
      <c r="AM73708" s="121"/>
      <c r="AO73708" s="46"/>
    </row>
    <row r="73709" spans="1:41" s="60" customFormat="1" hidden="1" x14ac:dyDescent="0.35">
      <c r="A73709" s="46"/>
      <c r="H73709" s="103"/>
      <c r="AD73709" s="99"/>
      <c r="AF73709" s="46"/>
      <c r="AM73709" s="121"/>
      <c r="AO73709" s="46"/>
    </row>
    <row r="73710" spans="1:41" s="60" customFormat="1" hidden="1" x14ac:dyDescent="0.35">
      <c r="A73710" s="46"/>
      <c r="H73710" s="103"/>
      <c r="AD73710" s="99"/>
      <c r="AF73710" s="46"/>
      <c r="AM73710" s="121"/>
      <c r="AO73710" s="46"/>
    </row>
    <row r="73711" spans="1:41" s="60" customFormat="1" hidden="1" x14ac:dyDescent="0.35">
      <c r="A73711" s="46"/>
      <c r="H73711" s="103"/>
      <c r="AD73711" s="99"/>
      <c r="AF73711" s="46"/>
      <c r="AM73711" s="121"/>
      <c r="AO73711" s="46"/>
    </row>
    <row r="73712" spans="1:41" s="60" customFormat="1" hidden="1" x14ac:dyDescent="0.35">
      <c r="A73712" s="46"/>
      <c r="H73712" s="103"/>
      <c r="AD73712" s="99"/>
      <c r="AF73712" s="46"/>
      <c r="AM73712" s="121"/>
      <c r="AO73712" s="46"/>
    </row>
    <row r="73713" spans="1:41" s="60" customFormat="1" hidden="1" x14ac:dyDescent="0.35">
      <c r="A73713" s="46"/>
      <c r="H73713" s="103"/>
      <c r="AD73713" s="99"/>
      <c r="AF73713" s="46"/>
      <c r="AM73713" s="121"/>
      <c r="AO73713" s="46"/>
    </row>
    <row r="73714" spans="1:41" s="60" customFormat="1" hidden="1" x14ac:dyDescent="0.35">
      <c r="A73714" s="46"/>
      <c r="H73714" s="103"/>
      <c r="AD73714" s="99"/>
      <c r="AF73714" s="46"/>
      <c r="AM73714" s="121"/>
      <c r="AO73714" s="46"/>
    </row>
    <row r="73715" spans="1:41" s="60" customFormat="1" hidden="1" x14ac:dyDescent="0.35">
      <c r="A73715" s="46"/>
      <c r="H73715" s="103"/>
      <c r="AD73715" s="99"/>
      <c r="AF73715" s="46"/>
      <c r="AM73715" s="121"/>
      <c r="AO73715" s="46"/>
    </row>
    <row r="73716" spans="1:41" s="60" customFormat="1" hidden="1" x14ac:dyDescent="0.35">
      <c r="A73716" s="46"/>
      <c r="H73716" s="103"/>
      <c r="AD73716" s="99"/>
      <c r="AF73716" s="46"/>
      <c r="AM73716" s="121"/>
      <c r="AO73716" s="46"/>
    </row>
    <row r="73717" spans="1:41" s="60" customFormat="1" hidden="1" x14ac:dyDescent="0.35">
      <c r="A73717" s="46"/>
      <c r="H73717" s="103"/>
      <c r="AD73717" s="99"/>
      <c r="AF73717" s="46"/>
      <c r="AM73717" s="121"/>
      <c r="AO73717" s="46"/>
    </row>
    <row r="73718" spans="1:41" s="60" customFormat="1" hidden="1" x14ac:dyDescent="0.35">
      <c r="A73718" s="46"/>
      <c r="H73718" s="103"/>
      <c r="AD73718" s="99"/>
      <c r="AF73718" s="46"/>
      <c r="AM73718" s="121"/>
      <c r="AO73718" s="46"/>
    </row>
    <row r="73719" spans="1:41" s="60" customFormat="1" hidden="1" x14ac:dyDescent="0.35">
      <c r="A73719" s="46"/>
      <c r="H73719" s="103"/>
      <c r="AD73719" s="99"/>
      <c r="AF73719" s="46"/>
      <c r="AM73719" s="121"/>
      <c r="AO73719" s="46"/>
    </row>
    <row r="73720" spans="1:41" s="60" customFormat="1" hidden="1" x14ac:dyDescent="0.35">
      <c r="A73720" s="46"/>
      <c r="H73720" s="103"/>
      <c r="AD73720" s="99"/>
      <c r="AF73720" s="46"/>
      <c r="AM73720" s="121"/>
      <c r="AO73720" s="46"/>
    </row>
    <row r="73721" spans="1:41" s="60" customFormat="1" hidden="1" x14ac:dyDescent="0.35">
      <c r="A73721" s="46"/>
      <c r="H73721" s="103"/>
      <c r="AD73721" s="99"/>
      <c r="AF73721" s="46"/>
      <c r="AM73721" s="121"/>
      <c r="AO73721" s="46"/>
    </row>
    <row r="73722" spans="1:41" s="60" customFormat="1" hidden="1" x14ac:dyDescent="0.35">
      <c r="A73722" s="46"/>
      <c r="H73722" s="103"/>
      <c r="AD73722" s="99"/>
      <c r="AF73722" s="46"/>
      <c r="AM73722" s="121"/>
      <c r="AO73722" s="46"/>
    </row>
    <row r="73723" spans="1:41" s="60" customFormat="1" hidden="1" x14ac:dyDescent="0.35">
      <c r="A73723" s="46"/>
      <c r="H73723" s="103"/>
      <c r="AD73723" s="99"/>
      <c r="AF73723" s="46"/>
      <c r="AM73723" s="121"/>
      <c r="AO73723" s="46"/>
    </row>
    <row r="73724" spans="1:41" s="60" customFormat="1" hidden="1" x14ac:dyDescent="0.35">
      <c r="A73724" s="46"/>
      <c r="H73724" s="103"/>
      <c r="AD73724" s="99"/>
      <c r="AF73724" s="46"/>
      <c r="AM73724" s="121"/>
      <c r="AO73724" s="46"/>
    </row>
    <row r="73725" spans="1:41" s="60" customFormat="1" hidden="1" x14ac:dyDescent="0.35">
      <c r="A73725" s="46"/>
      <c r="H73725" s="103"/>
      <c r="AD73725" s="99"/>
      <c r="AF73725" s="46"/>
      <c r="AM73725" s="121"/>
      <c r="AO73725" s="46"/>
    </row>
    <row r="73726" spans="1:41" s="60" customFormat="1" hidden="1" x14ac:dyDescent="0.35">
      <c r="A73726" s="46"/>
      <c r="H73726" s="103"/>
      <c r="AD73726" s="99"/>
      <c r="AF73726" s="46"/>
      <c r="AM73726" s="121"/>
      <c r="AO73726" s="46"/>
    </row>
    <row r="73727" spans="1:41" s="60" customFormat="1" hidden="1" x14ac:dyDescent="0.35">
      <c r="A73727" s="46"/>
      <c r="H73727" s="103"/>
      <c r="AD73727" s="99"/>
      <c r="AF73727" s="46"/>
      <c r="AM73727" s="121"/>
      <c r="AO73727" s="46"/>
    </row>
    <row r="73728" spans="1:41" s="60" customFormat="1" hidden="1" x14ac:dyDescent="0.35">
      <c r="A73728" s="46"/>
      <c r="H73728" s="103"/>
      <c r="AD73728" s="99"/>
      <c r="AF73728" s="46"/>
      <c r="AM73728" s="121"/>
      <c r="AO73728" s="46"/>
    </row>
    <row r="73729" spans="1:41" s="60" customFormat="1" hidden="1" x14ac:dyDescent="0.35">
      <c r="A73729" s="46"/>
      <c r="H73729" s="103"/>
      <c r="AD73729" s="99"/>
      <c r="AF73729" s="46"/>
      <c r="AM73729" s="121"/>
      <c r="AO73729" s="46"/>
    </row>
    <row r="73730" spans="1:41" s="60" customFormat="1" hidden="1" x14ac:dyDescent="0.35">
      <c r="A73730" s="46"/>
      <c r="H73730" s="103"/>
      <c r="AD73730" s="99"/>
      <c r="AF73730" s="46"/>
      <c r="AM73730" s="121"/>
      <c r="AO73730" s="46"/>
    </row>
    <row r="73731" spans="1:41" s="60" customFormat="1" hidden="1" x14ac:dyDescent="0.35">
      <c r="A73731" s="46"/>
      <c r="H73731" s="103"/>
      <c r="AD73731" s="99"/>
      <c r="AF73731" s="46"/>
      <c r="AM73731" s="121"/>
      <c r="AO73731" s="46"/>
    </row>
    <row r="73732" spans="1:41" s="60" customFormat="1" hidden="1" x14ac:dyDescent="0.35">
      <c r="A73732" s="46"/>
      <c r="H73732" s="103"/>
      <c r="AD73732" s="99"/>
      <c r="AF73732" s="46"/>
      <c r="AM73732" s="121"/>
      <c r="AO73732" s="46"/>
    </row>
    <row r="73733" spans="1:41" s="60" customFormat="1" hidden="1" x14ac:dyDescent="0.35">
      <c r="A73733" s="46"/>
      <c r="H73733" s="103"/>
      <c r="AD73733" s="99"/>
      <c r="AF73733" s="46"/>
      <c r="AM73733" s="121"/>
      <c r="AO73733" s="46"/>
    </row>
    <row r="73734" spans="1:41" s="60" customFormat="1" hidden="1" x14ac:dyDescent="0.35">
      <c r="A73734" s="46"/>
      <c r="H73734" s="103"/>
      <c r="AD73734" s="99"/>
      <c r="AF73734" s="46"/>
      <c r="AM73734" s="121"/>
      <c r="AO73734" s="46"/>
    </row>
    <row r="73735" spans="1:41" s="60" customFormat="1" hidden="1" x14ac:dyDescent="0.35">
      <c r="A73735" s="46"/>
      <c r="H73735" s="103"/>
      <c r="AD73735" s="99"/>
      <c r="AF73735" s="46"/>
      <c r="AM73735" s="121"/>
      <c r="AO73735" s="46"/>
    </row>
    <row r="73736" spans="1:41" s="60" customFormat="1" hidden="1" x14ac:dyDescent="0.35">
      <c r="A73736" s="46"/>
      <c r="H73736" s="103"/>
      <c r="AD73736" s="99"/>
      <c r="AF73736" s="46"/>
      <c r="AM73736" s="121"/>
      <c r="AO73736" s="46"/>
    </row>
    <row r="73737" spans="1:41" s="60" customFormat="1" hidden="1" x14ac:dyDescent="0.35">
      <c r="A73737" s="46"/>
      <c r="H73737" s="103"/>
      <c r="AD73737" s="99"/>
      <c r="AF73737" s="46"/>
      <c r="AM73737" s="121"/>
      <c r="AO73737" s="46"/>
    </row>
    <row r="73738" spans="1:41" s="60" customFormat="1" hidden="1" x14ac:dyDescent="0.35">
      <c r="A73738" s="46"/>
      <c r="H73738" s="103"/>
      <c r="AD73738" s="99"/>
      <c r="AF73738" s="46"/>
      <c r="AM73738" s="121"/>
      <c r="AO73738" s="46"/>
    </row>
    <row r="73739" spans="1:41" s="60" customFormat="1" hidden="1" x14ac:dyDescent="0.35">
      <c r="A73739" s="46"/>
      <c r="H73739" s="103"/>
      <c r="AD73739" s="99"/>
      <c r="AF73739" s="46"/>
      <c r="AM73739" s="121"/>
      <c r="AO73739" s="46"/>
    </row>
    <row r="73740" spans="1:41" s="60" customFormat="1" hidden="1" x14ac:dyDescent="0.35">
      <c r="A73740" s="46"/>
      <c r="H73740" s="103"/>
      <c r="AD73740" s="99"/>
      <c r="AF73740" s="46"/>
      <c r="AM73740" s="121"/>
      <c r="AO73740" s="46"/>
    </row>
    <row r="73741" spans="1:41" s="60" customFormat="1" hidden="1" x14ac:dyDescent="0.35">
      <c r="A73741" s="46"/>
      <c r="H73741" s="103"/>
      <c r="AD73741" s="99"/>
      <c r="AF73741" s="46"/>
      <c r="AM73741" s="121"/>
      <c r="AO73741" s="46"/>
    </row>
    <row r="73742" spans="1:41" s="60" customFormat="1" hidden="1" x14ac:dyDescent="0.35">
      <c r="A73742" s="46"/>
      <c r="H73742" s="103"/>
      <c r="AD73742" s="99"/>
      <c r="AF73742" s="46"/>
      <c r="AM73742" s="121"/>
      <c r="AO73742" s="46"/>
    </row>
    <row r="73743" spans="1:41" s="60" customFormat="1" hidden="1" x14ac:dyDescent="0.35">
      <c r="A73743" s="46"/>
      <c r="H73743" s="103"/>
      <c r="AD73743" s="99"/>
      <c r="AF73743" s="46"/>
      <c r="AM73743" s="121"/>
      <c r="AO73743" s="46"/>
    </row>
    <row r="73744" spans="1:41" s="60" customFormat="1" hidden="1" x14ac:dyDescent="0.35">
      <c r="A73744" s="46"/>
      <c r="H73744" s="103"/>
      <c r="AD73744" s="99"/>
      <c r="AF73744" s="46"/>
      <c r="AM73744" s="121"/>
      <c r="AO73744" s="46"/>
    </row>
    <row r="73745" spans="1:41" s="60" customFormat="1" hidden="1" x14ac:dyDescent="0.35">
      <c r="A73745" s="46"/>
      <c r="H73745" s="103"/>
      <c r="AD73745" s="99"/>
      <c r="AF73745" s="46"/>
      <c r="AM73745" s="121"/>
      <c r="AO73745" s="46"/>
    </row>
    <row r="73746" spans="1:41" s="60" customFormat="1" hidden="1" x14ac:dyDescent="0.35">
      <c r="A73746" s="46"/>
      <c r="H73746" s="103"/>
      <c r="AD73746" s="99"/>
      <c r="AF73746" s="46"/>
      <c r="AM73746" s="121"/>
      <c r="AO73746" s="46"/>
    </row>
    <row r="73747" spans="1:41" s="60" customFormat="1" hidden="1" x14ac:dyDescent="0.35">
      <c r="A73747" s="46"/>
      <c r="H73747" s="103"/>
      <c r="AD73747" s="99"/>
      <c r="AF73747" s="46"/>
      <c r="AM73747" s="121"/>
      <c r="AO73747" s="46"/>
    </row>
    <row r="73748" spans="1:41" s="60" customFormat="1" hidden="1" x14ac:dyDescent="0.35">
      <c r="A73748" s="46"/>
      <c r="H73748" s="103"/>
      <c r="AD73748" s="99"/>
      <c r="AF73748" s="46"/>
      <c r="AM73748" s="121"/>
      <c r="AO73748" s="46"/>
    </row>
    <row r="73749" spans="1:41" s="60" customFormat="1" hidden="1" x14ac:dyDescent="0.35">
      <c r="A73749" s="46"/>
      <c r="H73749" s="103"/>
      <c r="AD73749" s="99"/>
      <c r="AF73749" s="46"/>
      <c r="AM73749" s="121"/>
      <c r="AO73749" s="46"/>
    </row>
    <row r="73750" spans="1:41" s="60" customFormat="1" hidden="1" x14ac:dyDescent="0.35">
      <c r="A73750" s="46"/>
      <c r="H73750" s="103"/>
      <c r="AD73750" s="99"/>
      <c r="AF73750" s="46"/>
      <c r="AM73750" s="121"/>
      <c r="AO73750" s="46"/>
    </row>
    <row r="73751" spans="1:41" s="60" customFormat="1" hidden="1" x14ac:dyDescent="0.35">
      <c r="A73751" s="46"/>
      <c r="H73751" s="103"/>
      <c r="AD73751" s="99"/>
      <c r="AF73751" s="46"/>
      <c r="AM73751" s="121"/>
      <c r="AO73751" s="46"/>
    </row>
    <row r="73752" spans="1:41" s="60" customFormat="1" hidden="1" x14ac:dyDescent="0.35">
      <c r="A73752" s="46"/>
      <c r="H73752" s="103"/>
      <c r="AD73752" s="99"/>
      <c r="AF73752" s="46"/>
      <c r="AM73752" s="121"/>
      <c r="AO73752" s="46"/>
    </row>
    <row r="73753" spans="1:41" s="60" customFormat="1" hidden="1" x14ac:dyDescent="0.35">
      <c r="A73753" s="46"/>
      <c r="H73753" s="103"/>
      <c r="AD73753" s="99"/>
      <c r="AF73753" s="46"/>
      <c r="AM73753" s="121"/>
      <c r="AO73753" s="46"/>
    </row>
    <row r="73754" spans="1:41" s="60" customFormat="1" hidden="1" x14ac:dyDescent="0.35">
      <c r="A73754" s="46"/>
      <c r="H73754" s="103"/>
      <c r="AD73754" s="99"/>
      <c r="AF73754" s="46"/>
      <c r="AM73754" s="121"/>
      <c r="AO73754" s="46"/>
    </row>
    <row r="73755" spans="1:41" s="60" customFormat="1" hidden="1" x14ac:dyDescent="0.35">
      <c r="A73755" s="46"/>
      <c r="H73755" s="103"/>
      <c r="AD73755" s="99"/>
      <c r="AF73755" s="46"/>
      <c r="AM73755" s="121"/>
      <c r="AO73755" s="46"/>
    </row>
    <row r="73756" spans="1:41" s="60" customFormat="1" hidden="1" x14ac:dyDescent="0.35">
      <c r="A73756" s="46"/>
      <c r="H73756" s="103"/>
      <c r="AD73756" s="99"/>
      <c r="AF73756" s="46"/>
      <c r="AM73756" s="121"/>
      <c r="AO73756" s="46"/>
    </row>
    <row r="73757" spans="1:41" s="60" customFormat="1" hidden="1" x14ac:dyDescent="0.35">
      <c r="A73757" s="46"/>
      <c r="H73757" s="103"/>
      <c r="AD73757" s="99"/>
      <c r="AF73757" s="46"/>
      <c r="AM73757" s="121"/>
      <c r="AO73757" s="46"/>
    </row>
    <row r="73758" spans="1:41" s="60" customFormat="1" hidden="1" x14ac:dyDescent="0.35">
      <c r="A73758" s="46"/>
      <c r="H73758" s="103"/>
      <c r="AD73758" s="99"/>
      <c r="AF73758" s="46"/>
      <c r="AM73758" s="121"/>
      <c r="AO73758" s="46"/>
    </row>
    <row r="73759" spans="1:41" s="60" customFormat="1" hidden="1" x14ac:dyDescent="0.35">
      <c r="A73759" s="46"/>
      <c r="H73759" s="103"/>
      <c r="AD73759" s="99"/>
      <c r="AF73759" s="46"/>
      <c r="AM73759" s="121"/>
      <c r="AO73759" s="46"/>
    </row>
    <row r="73760" spans="1:41" s="60" customFormat="1" hidden="1" x14ac:dyDescent="0.35">
      <c r="A73760" s="46"/>
      <c r="H73760" s="103"/>
      <c r="AD73760" s="99"/>
      <c r="AF73760" s="46"/>
      <c r="AM73760" s="121"/>
      <c r="AO73760" s="46"/>
    </row>
    <row r="73761" spans="1:41" s="60" customFormat="1" hidden="1" x14ac:dyDescent="0.35">
      <c r="A73761" s="46"/>
      <c r="H73761" s="103"/>
      <c r="AD73761" s="99"/>
      <c r="AF73761" s="46"/>
      <c r="AM73761" s="121"/>
      <c r="AO73761" s="46"/>
    </row>
    <row r="73762" spans="1:41" s="60" customFormat="1" hidden="1" x14ac:dyDescent="0.35">
      <c r="A73762" s="46"/>
      <c r="H73762" s="103"/>
      <c r="AD73762" s="99"/>
      <c r="AF73762" s="46"/>
      <c r="AM73762" s="121"/>
      <c r="AO73762" s="46"/>
    </row>
    <row r="73763" spans="1:41" s="60" customFormat="1" hidden="1" x14ac:dyDescent="0.35">
      <c r="A73763" s="46"/>
      <c r="H73763" s="103"/>
      <c r="AD73763" s="99"/>
      <c r="AF73763" s="46"/>
      <c r="AM73763" s="121"/>
      <c r="AO73763" s="46"/>
    </row>
    <row r="73764" spans="1:41" s="60" customFormat="1" hidden="1" x14ac:dyDescent="0.35">
      <c r="A73764" s="46"/>
      <c r="H73764" s="103"/>
      <c r="AD73764" s="99"/>
      <c r="AF73764" s="46"/>
      <c r="AM73764" s="121"/>
      <c r="AO73764" s="46"/>
    </row>
    <row r="73765" spans="1:41" s="60" customFormat="1" hidden="1" x14ac:dyDescent="0.35">
      <c r="A73765" s="46"/>
      <c r="H73765" s="103"/>
      <c r="AD73765" s="99"/>
      <c r="AF73765" s="46"/>
      <c r="AM73765" s="121"/>
      <c r="AO73765" s="46"/>
    </row>
    <row r="73766" spans="1:41" s="60" customFormat="1" hidden="1" x14ac:dyDescent="0.35">
      <c r="A73766" s="46"/>
      <c r="H73766" s="103"/>
      <c r="AD73766" s="99"/>
      <c r="AF73766" s="46"/>
      <c r="AM73766" s="121"/>
      <c r="AO73766" s="46"/>
    </row>
    <row r="73767" spans="1:41" s="60" customFormat="1" hidden="1" x14ac:dyDescent="0.35">
      <c r="A73767" s="46"/>
      <c r="H73767" s="103"/>
      <c r="AD73767" s="99"/>
      <c r="AF73767" s="46"/>
      <c r="AM73767" s="121"/>
      <c r="AO73767" s="46"/>
    </row>
    <row r="73768" spans="1:41" s="60" customFormat="1" hidden="1" x14ac:dyDescent="0.35">
      <c r="A73768" s="46"/>
      <c r="H73768" s="103"/>
      <c r="AD73768" s="99"/>
      <c r="AF73768" s="46"/>
      <c r="AM73768" s="121"/>
      <c r="AO73768" s="46"/>
    </row>
    <row r="73769" spans="1:41" s="60" customFormat="1" hidden="1" x14ac:dyDescent="0.35">
      <c r="A73769" s="46"/>
      <c r="H73769" s="103"/>
      <c r="AD73769" s="99"/>
      <c r="AF73769" s="46"/>
      <c r="AM73769" s="121"/>
      <c r="AO73769" s="46"/>
    </row>
    <row r="73770" spans="1:41" s="60" customFormat="1" hidden="1" x14ac:dyDescent="0.35">
      <c r="A73770" s="46"/>
      <c r="H73770" s="103"/>
      <c r="AD73770" s="99"/>
      <c r="AF73770" s="46"/>
      <c r="AM73770" s="121"/>
      <c r="AO73770" s="46"/>
    </row>
    <row r="73771" spans="1:41" s="60" customFormat="1" hidden="1" x14ac:dyDescent="0.35">
      <c r="A73771" s="46"/>
      <c r="H73771" s="103"/>
      <c r="AD73771" s="99"/>
      <c r="AF73771" s="46"/>
      <c r="AM73771" s="121"/>
      <c r="AO73771" s="46"/>
    </row>
    <row r="73772" spans="1:41" s="60" customFormat="1" hidden="1" x14ac:dyDescent="0.35">
      <c r="A73772" s="46"/>
      <c r="H73772" s="103"/>
      <c r="AD73772" s="99"/>
      <c r="AF73772" s="46"/>
      <c r="AM73772" s="121"/>
      <c r="AO73772" s="46"/>
    </row>
    <row r="73773" spans="1:41" s="60" customFormat="1" hidden="1" x14ac:dyDescent="0.35">
      <c r="A73773" s="46"/>
      <c r="H73773" s="103"/>
      <c r="AD73773" s="99"/>
      <c r="AF73773" s="46"/>
      <c r="AM73773" s="121"/>
      <c r="AO73773" s="46"/>
    </row>
    <row r="73774" spans="1:41" s="60" customFormat="1" hidden="1" x14ac:dyDescent="0.35">
      <c r="A73774" s="46"/>
      <c r="H73774" s="103"/>
      <c r="AD73774" s="99"/>
      <c r="AF73774" s="46"/>
      <c r="AM73774" s="121"/>
      <c r="AO73774" s="46"/>
    </row>
    <row r="73775" spans="1:41" s="60" customFormat="1" hidden="1" x14ac:dyDescent="0.35">
      <c r="A73775" s="46"/>
      <c r="H73775" s="103"/>
      <c r="AD73775" s="99"/>
      <c r="AF73775" s="46"/>
      <c r="AM73775" s="121"/>
      <c r="AO73775" s="46"/>
    </row>
    <row r="73776" spans="1:41" s="60" customFormat="1" hidden="1" x14ac:dyDescent="0.35">
      <c r="A73776" s="46"/>
      <c r="H73776" s="103"/>
      <c r="AD73776" s="99"/>
      <c r="AF73776" s="46"/>
      <c r="AM73776" s="121"/>
      <c r="AO73776" s="46"/>
    </row>
    <row r="73777" spans="1:41" s="60" customFormat="1" hidden="1" x14ac:dyDescent="0.35">
      <c r="A73777" s="46"/>
      <c r="H73777" s="103"/>
      <c r="AD73777" s="99"/>
      <c r="AF73777" s="46"/>
      <c r="AM73777" s="121"/>
      <c r="AO73777" s="46"/>
    </row>
    <row r="73778" spans="1:41" s="60" customFormat="1" hidden="1" x14ac:dyDescent="0.35">
      <c r="A73778" s="46"/>
      <c r="H73778" s="103"/>
      <c r="AD73778" s="99"/>
      <c r="AF73778" s="46"/>
      <c r="AM73778" s="121"/>
      <c r="AO73778" s="46"/>
    </row>
    <row r="73779" spans="1:41" s="60" customFormat="1" hidden="1" x14ac:dyDescent="0.35">
      <c r="A73779" s="46"/>
      <c r="H73779" s="103"/>
      <c r="AD73779" s="99"/>
      <c r="AF73779" s="46"/>
      <c r="AM73779" s="121"/>
      <c r="AO73779" s="46"/>
    </row>
    <row r="73780" spans="1:41" s="60" customFormat="1" hidden="1" x14ac:dyDescent="0.35">
      <c r="A73780" s="46"/>
      <c r="H73780" s="103"/>
      <c r="AD73780" s="99"/>
      <c r="AF73780" s="46"/>
      <c r="AM73780" s="121"/>
      <c r="AO73780" s="46"/>
    </row>
    <row r="73781" spans="1:41" s="60" customFormat="1" hidden="1" x14ac:dyDescent="0.35">
      <c r="A73781" s="46"/>
      <c r="H73781" s="103"/>
      <c r="AD73781" s="99"/>
      <c r="AF73781" s="46"/>
      <c r="AM73781" s="121"/>
      <c r="AO73781" s="46"/>
    </row>
    <row r="73782" spans="1:41" s="60" customFormat="1" hidden="1" x14ac:dyDescent="0.35">
      <c r="A73782" s="46"/>
      <c r="H73782" s="103"/>
      <c r="AD73782" s="99"/>
      <c r="AF73782" s="46"/>
      <c r="AM73782" s="121"/>
      <c r="AO73782" s="46"/>
    </row>
    <row r="73783" spans="1:41" s="60" customFormat="1" hidden="1" x14ac:dyDescent="0.35">
      <c r="A73783" s="46"/>
      <c r="H73783" s="103"/>
      <c r="AD73783" s="99"/>
      <c r="AF73783" s="46"/>
      <c r="AM73783" s="121"/>
      <c r="AO73783" s="46"/>
    </row>
    <row r="73784" spans="1:41" s="60" customFormat="1" hidden="1" x14ac:dyDescent="0.35">
      <c r="A73784" s="46"/>
      <c r="H73784" s="103"/>
      <c r="AD73784" s="99"/>
      <c r="AF73784" s="46"/>
      <c r="AM73784" s="121"/>
      <c r="AO73784" s="46"/>
    </row>
    <row r="73785" spans="1:41" s="60" customFormat="1" hidden="1" x14ac:dyDescent="0.35">
      <c r="A73785" s="46"/>
      <c r="H73785" s="103"/>
      <c r="AD73785" s="99"/>
      <c r="AF73785" s="46"/>
      <c r="AM73785" s="121"/>
      <c r="AO73785" s="46"/>
    </row>
    <row r="73786" spans="1:41" s="60" customFormat="1" hidden="1" x14ac:dyDescent="0.35">
      <c r="A73786" s="46"/>
      <c r="H73786" s="103"/>
      <c r="AD73786" s="99"/>
      <c r="AF73786" s="46"/>
      <c r="AM73786" s="121"/>
      <c r="AO73786" s="46"/>
    </row>
    <row r="73787" spans="1:41" s="60" customFormat="1" hidden="1" x14ac:dyDescent="0.35">
      <c r="A73787" s="46"/>
      <c r="H73787" s="103"/>
      <c r="AD73787" s="99"/>
      <c r="AF73787" s="46"/>
      <c r="AM73787" s="121"/>
      <c r="AO73787" s="46"/>
    </row>
    <row r="73788" spans="1:41" s="60" customFormat="1" hidden="1" x14ac:dyDescent="0.35">
      <c r="A73788" s="46"/>
      <c r="H73788" s="103"/>
      <c r="AD73788" s="99"/>
      <c r="AF73788" s="46"/>
      <c r="AM73788" s="121"/>
      <c r="AO73788" s="46"/>
    </row>
    <row r="73789" spans="1:41" s="60" customFormat="1" hidden="1" x14ac:dyDescent="0.35">
      <c r="A73789" s="46"/>
      <c r="H73789" s="103"/>
      <c r="AD73789" s="99"/>
      <c r="AF73789" s="46"/>
      <c r="AM73789" s="121"/>
      <c r="AO73789" s="46"/>
    </row>
    <row r="73790" spans="1:41" s="60" customFormat="1" hidden="1" x14ac:dyDescent="0.35">
      <c r="A73790" s="46"/>
      <c r="H73790" s="103"/>
      <c r="AD73790" s="99"/>
      <c r="AF73790" s="46"/>
      <c r="AM73790" s="121"/>
      <c r="AO73790" s="46"/>
    </row>
    <row r="73791" spans="1:41" s="60" customFormat="1" hidden="1" x14ac:dyDescent="0.35">
      <c r="A73791" s="46"/>
      <c r="H73791" s="103"/>
      <c r="AD73791" s="99"/>
      <c r="AF73791" s="46"/>
      <c r="AM73791" s="121"/>
      <c r="AO73791" s="46"/>
    </row>
    <row r="73792" spans="1:41" s="60" customFormat="1" hidden="1" x14ac:dyDescent="0.35">
      <c r="A73792" s="46"/>
      <c r="H73792" s="103"/>
      <c r="AD73792" s="99"/>
      <c r="AF73792" s="46"/>
      <c r="AM73792" s="121"/>
      <c r="AO73792" s="46"/>
    </row>
    <row r="73793" spans="1:41" s="60" customFormat="1" hidden="1" x14ac:dyDescent="0.35">
      <c r="A73793" s="46"/>
      <c r="H73793" s="103"/>
      <c r="AD73793" s="99"/>
      <c r="AF73793" s="46"/>
      <c r="AM73793" s="121"/>
      <c r="AO73793" s="46"/>
    </row>
    <row r="73794" spans="1:41" s="60" customFormat="1" hidden="1" x14ac:dyDescent="0.35">
      <c r="A73794" s="46"/>
      <c r="H73794" s="103"/>
      <c r="AD73794" s="99"/>
      <c r="AF73794" s="46"/>
      <c r="AM73794" s="121"/>
      <c r="AO73794" s="46"/>
    </row>
    <row r="73795" spans="1:41" s="60" customFormat="1" hidden="1" x14ac:dyDescent="0.35">
      <c r="A73795" s="46"/>
      <c r="H73795" s="103"/>
      <c r="AD73795" s="99"/>
      <c r="AF73795" s="46"/>
      <c r="AM73795" s="121"/>
      <c r="AO73795" s="46"/>
    </row>
    <row r="73796" spans="1:41" s="60" customFormat="1" hidden="1" x14ac:dyDescent="0.35">
      <c r="A73796" s="46"/>
      <c r="H73796" s="103"/>
      <c r="AD73796" s="99"/>
      <c r="AF73796" s="46"/>
      <c r="AM73796" s="121"/>
      <c r="AO73796" s="46"/>
    </row>
    <row r="73797" spans="1:41" s="60" customFormat="1" hidden="1" x14ac:dyDescent="0.35">
      <c r="A73797" s="46"/>
      <c r="H73797" s="103"/>
      <c r="AD73797" s="99"/>
      <c r="AF73797" s="46"/>
      <c r="AM73797" s="121"/>
      <c r="AO73797" s="46"/>
    </row>
    <row r="73798" spans="1:41" s="60" customFormat="1" hidden="1" x14ac:dyDescent="0.35">
      <c r="A73798" s="46"/>
      <c r="H73798" s="103"/>
      <c r="AD73798" s="99"/>
      <c r="AF73798" s="46"/>
      <c r="AM73798" s="121"/>
      <c r="AO73798" s="46"/>
    </row>
    <row r="73799" spans="1:41" s="60" customFormat="1" hidden="1" x14ac:dyDescent="0.35">
      <c r="A73799" s="46"/>
      <c r="H73799" s="103"/>
      <c r="AD73799" s="99"/>
      <c r="AF73799" s="46"/>
      <c r="AM73799" s="121"/>
      <c r="AO73799" s="46"/>
    </row>
    <row r="73800" spans="1:41" s="60" customFormat="1" hidden="1" x14ac:dyDescent="0.35">
      <c r="A73800" s="46"/>
      <c r="H73800" s="103"/>
      <c r="AD73800" s="99"/>
      <c r="AF73800" s="46"/>
      <c r="AM73800" s="121"/>
      <c r="AO73800" s="46"/>
    </row>
    <row r="73801" spans="1:41" s="60" customFormat="1" hidden="1" x14ac:dyDescent="0.35">
      <c r="A73801" s="46"/>
      <c r="H73801" s="103"/>
      <c r="AD73801" s="99"/>
      <c r="AF73801" s="46"/>
      <c r="AM73801" s="121"/>
      <c r="AO73801" s="46"/>
    </row>
    <row r="73802" spans="1:41" s="60" customFormat="1" hidden="1" x14ac:dyDescent="0.35">
      <c r="A73802" s="46"/>
      <c r="H73802" s="103"/>
      <c r="AD73802" s="99"/>
      <c r="AF73802" s="46"/>
      <c r="AM73802" s="121"/>
      <c r="AO73802" s="46"/>
    </row>
    <row r="73803" spans="1:41" s="60" customFormat="1" hidden="1" x14ac:dyDescent="0.35">
      <c r="A73803" s="46"/>
      <c r="H73803" s="103"/>
      <c r="AD73803" s="99"/>
      <c r="AF73803" s="46"/>
      <c r="AM73803" s="121"/>
      <c r="AO73803" s="46"/>
    </row>
    <row r="73804" spans="1:41" s="60" customFormat="1" hidden="1" x14ac:dyDescent="0.35">
      <c r="A73804" s="46"/>
      <c r="H73804" s="103"/>
      <c r="AD73804" s="99"/>
      <c r="AF73804" s="46"/>
      <c r="AM73804" s="121"/>
      <c r="AO73804" s="46"/>
    </row>
    <row r="73805" spans="1:41" s="60" customFormat="1" hidden="1" x14ac:dyDescent="0.35">
      <c r="A73805" s="46"/>
      <c r="H73805" s="103"/>
      <c r="AD73805" s="99"/>
      <c r="AF73805" s="46"/>
      <c r="AM73805" s="121"/>
      <c r="AO73805" s="46"/>
    </row>
    <row r="73806" spans="1:41" s="60" customFormat="1" hidden="1" x14ac:dyDescent="0.35">
      <c r="A73806" s="46"/>
      <c r="H73806" s="103"/>
      <c r="AD73806" s="99"/>
      <c r="AF73806" s="46"/>
      <c r="AM73806" s="121"/>
      <c r="AO73806" s="46"/>
    </row>
    <row r="73807" spans="1:41" s="60" customFormat="1" hidden="1" x14ac:dyDescent="0.35">
      <c r="A73807" s="46"/>
      <c r="H73807" s="103"/>
      <c r="AD73807" s="99"/>
      <c r="AF73807" s="46"/>
      <c r="AM73807" s="121"/>
      <c r="AO73807" s="46"/>
    </row>
    <row r="73808" spans="1:41" s="60" customFormat="1" hidden="1" x14ac:dyDescent="0.35">
      <c r="A73808" s="46"/>
      <c r="H73808" s="103"/>
      <c r="AD73808" s="99"/>
      <c r="AF73808" s="46"/>
      <c r="AM73808" s="121"/>
      <c r="AO73808" s="46"/>
    </row>
    <row r="73809" spans="1:41" s="60" customFormat="1" hidden="1" x14ac:dyDescent="0.35">
      <c r="A73809" s="46"/>
      <c r="H73809" s="103"/>
      <c r="AD73809" s="99"/>
      <c r="AF73809" s="46"/>
      <c r="AM73809" s="121"/>
      <c r="AO73809" s="46"/>
    </row>
    <row r="73810" spans="1:41" s="60" customFormat="1" hidden="1" x14ac:dyDescent="0.35">
      <c r="A73810" s="46"/>
      <c r="H73810" s="103"/>
      <c r="AD73810" s="99"/>
      <c r="AF73810" s="46"/>
      <c r="AM73810" s="121"/>
      <c r="AO73810" s="46"/>
    </row>
    <row r="73811" spans="1:41" s="60" customFormat="1" hidden="1" x14ac:dyDescent="0.35">
      <c r="A73811" s="46"/>
      <c r="H73811" s="103"/>
      <c r="AD73811" s="99"/>
      <c r="AF73811" s="46"/>
      <c r="AM73811" s="121"/>
      <c r="AO73811" s="46"/>
    </row>
    <row r="73812" spans="1:41" s="60" customFormat="1" hidden="1" x14ac:dyDescent="0.35">
      <c r="A73812" s="46"/>
      <c r="H73812" s="103"/>
      <c r="AD73812" s="99"/>
      <c r="AF73812" s="46"/>
      <c r="AM73812" s="121"/>
      <c r="AO73812" s="46"/>
    </row>
    <row r="73813" spans="1:41" s="60" customFormat="1" hidden="1" x14ac:dyDescent="0.35">
      <c r="A73813" s="46"/>
      <c r="H73813" s="103"/>
      <c r="AD73813" s="99"/>
      <c r="AF73813" s="46"/>
      <c r="AM73813" s="121"/>
      <c r="AO73813" s="46"/>
    </row>
    <row r="73814" spans="1:41" s="60" customFormat="1" hidden="1" x14ac:dyDescent="0.35">
      <c r="A73814" s="46"/>
      <c r="H73814" s="103"/>
      <c r="AD73814" s="99"/>
      <c r="AF73814" s="46"/>
      <c r="AM73814" s="121"/>
      <c r="AO73814" s="46"/>
    </row>
    <row r="73815" spans="1:41" s="60" customFormat="1" hidden="1" x14ac:dyDescent="0.35">
      <c r="A73815" s="46"/>
      <c r="H73815" s="103"/>
      <c r="AD73815" s="99"/>
      <c r="AF73815" s="46"/>
      <c r="AM73815" s="121"/>
      <c r="AO73815" s="46"/>
    </row>
    <row r="73816" spans="1:41" s="60" customFormat="1" hidden="1" x14ac:dyDescent="0.35">
      <c r="A73816" s="46"/>
      <c r="H73816" s="103"/>
      <c r="AD73816" s="99"/>
      <c r="AF73816" s="46"/>
      <c r="AM73816" s="121"/>
      <c r="AO73816" s="46"/>
    </row>
    <row r="73817" spans="1:41" s="60" customFormat="1" hidden="1" x14ac:dyDescent="0.35">
      <c r="A73817" s="46"/>
      <c r="H73817" s="103"/>
      <c r="AD73817" s="99"/>
      <c r="AF73817" s="46"/>
      <c r="AM73817" s="121"/>
      <c r="AO73817" s="46"/>
    </row>
    <row r="73818" spans="1:41" s="60" customFormat="1" hidden="1" x14ac:dyDescent="0.35">
      <c r="A73818" s="46"/>
      <c r="H73818" s="103"/>
      <c r="AD73818" s="99"/>
      <c r="AF73818" s="46"/>
      <c r="AM73818" s="121"/>
      <c r="AO73818" s="46"/>
    </row>
    <row r="73819" spans="1:41" s="60" customFormat="1" hidden="1" x14ac:dyDescent="0.35">
      <c r="A73819" s="46"/>
      <c r="H73819" s="103"/>
      <c r="AD73819" s="99"/>
      <c r="AF73819" s="46"/>
      <c r="AM73819" s="121"/>
      <c r="AO73819" s="46"/>
    </row>
    <row r="73820" spans="1:41" s="60" customFormat="1" hidden="1" x14ac:dyDescent="0.35">
      <c r="A73820" s="46"/>
      <c r="H73820" s="103"/>
      <c r="AD73820" s="99"/>
      <c r="AF73820" s="46"/>
      <c r="AM73820" s="121"/>
      <c r="AO73820" s="46"/>
    </row>
    <row r="73821" spans="1:41" s="60" customFormat="1" hidden="1" x14ac:dyDescent="0.35">
      <c r="A73821" s="46"/>
      <c r="H73821" s="103"/>
      <c r="AD73821" s="99"/>
      <c r="AF73821" s="46"/>
      <c r="AM73821" s="121"/>
      <c r="AO73821" s="46"/>
    </row>
    <row r="73822" spans="1:41" s="60" customFormat="1" hidden="1" x14ac:dyDescent="0.35">
      <c r="A73822" s="46"/>
      <c r="H73822" s="103"/>
      <c r="AD73822" s="99"/>
      <c r="AF73822" s="46"/>
      <c r="AM73822" s="121"/>
      <c r="AO73822" s="46"/>
    </row>
    <row r="73823" spans="1:41" s="60" customFormat="1" hidden="1" x14ac:dyDescent="0.35">
      <c r="A73823" s="46"/>
      <c r="H73823" s="103"/>
      <c r="AD73823" s="99"/>
      <c r="AF73823" s="46"/>
      <c r="AM73823" s="121"/>
      <c r="AO73823" s="46"/>
    </row>
    <row r="73824" spans="1:41" s="60" customFormat="1" hidden="1" x14ac:dyDescent="0.35">
      <c r="A73824" s="46"/>
      <c r="H73824" s="103"/>
      <c r="AD73824" s="99"/>
      <c r="AF73824" s="46"/>
      <c r="AM73824" s="121"/>
      <c r="AO73824" s="46"/>
    </row>
    <row r="73825" spans="1:41" s="60" customFormat="1" hidden="1" x14ac:dyDescent="0.35">
      <c r="A73825" s="46"/>
      <c r="H73825" s="103"/>
      <c r="AD73825" s="99"/>
      <c r="AF73825" s="46"/>
      <c r="AM73825" s="121"/>
      <c r="AO73825" s="46"/>
    </row>
    <row r="73826" spans="1:41" s="60" customFormat="1" hidden="1" x14ac:dyDescent="0.35">
      <c r="A73826" s="46"/>
      <c r="H73826" s="103"/>
      <c r="AD73826" s="99"/>
      <c r="AF73826" s="46"/>
      <c r="AM73826" s="121"/>
      <c r="AO73826" s="46"/>
    </row>
    <row r="73827" spans="1:41" s="60" customFormat="1" hidden="1" x14ac:dyDescent="0.35">
      <c r="A73827" s="46"/>
      <c r="H73827" s="103"/>
      <c r="AD73827" s="99"/>
      <c r="AF73827" s="46"/>
      <c r="AM73827" s="121"/>
      <c r="AO73827" s="46"/>
    </row>
    <row r="73828" spans="1:41" s="60" customFormat="1" hidden="1" x14ac:dyDescent="0.35">
      <c r="A73828" s="46"/>
      <c r="H73828" s="103"/>
      <c r="AD73828" s="99"/>
      <c r="AF73828" s="46"/>
      <c r="AM73828" s="121"/>
      <c r="AO73828" s="46"/>
    </row>
    <row r="73829" spans="1:41" s="60" customFormat="1" hidden="1" x14ac:dyDescent="0.35">
      <c r="A73829" s="46"/>
      <c r="H73829" s="103"/>
      <c r="AD73829" s="99"/>
      <c r="AF73829" s="46"/>
      <c r="AM73829" s="121"/>
      <c r="AO73829" s="46"/>
    </row>
    <row r="73830" spans="1:41" s="60" customFormat="1" hidden="1" x14ac:dyDescent="0.35">
      <c r="A73830" s="46"/>
      <c r="H73830" s="103"/>
      <c r="AD73830" s="99"/>
      <c r="AF73830" s="46"/>
      <c r="AM73830" s="121"/>
      <c r="AO73830" s="46"/>
    </row>
    <row r="73831" spans="1:41" s="60" customFormat="1" hidden="1" x14ac:dyDescent="0.35">
      <c r="A73831" s="46"/>
      <c r="H73831" s="103"/>
      <c r="AD73831" s="99"/>
      <c r="AF73831" s="46"/>
      <c r="AM73831" s="121"/>
      <c r="AO73831" s="46"/>
    </row>
    <row r="73832" spans="1:41" s="60" customFormat="1" hidden="1" x14ac:dyDescent="0.35">
      <c r="A73832" s="46"/>
      <c r="H73832" s="103"/>
      <c r="AD73832" s="99"/>
      <c r="AF73832" s="46"/>
      <c r="AM73832" s="121"/>
      <c r="AO73832" s="46"/>
    </row>
    <row r="73833" spans="1:41" s="60" customFormat="1" hidden="1" x14ac:dyDescent="0.35">
      <c r="A73833" s="46"/>
      <c r="H73833" s="103"/>
      <c r="AD73833" s="99"/>
      <c r="AF73833" s="46"/>
      <c r="AM73833" s="121"/>
      <c r="AO73833" s="46"/>
    </row>
    <row r="73834" spans="1:41" s="60" customFormat="1" hidden="1" x14ac:dyDescent="0.35">
      <c r="A73834" s="46"/>
      <c r="H73834" s="103"/>
      <c r="AD73834" s="99"/>
      <c r="AF73834" s="46"/>
      <c r="AM73834" s="121"/>
      <c r="AO73834" s="46"/>
    </row>
    <row r="73835" spans="1:41" s="60" customFormat="1" hidden="1" x14ac:dyDescent="0.35">
      <c r="A73835" s="46"/>
      <c r="H73835" s="103"/>
      <c r="AD73835" s="99"/>
      <c r="AF73835" s="46"/>
      <c r="AM73835" s="121"/>
      <c r="AO73835" s="46"/>
    </row>
    <row r="73836" spans="1:41" s="60" customFormat="1" hidden="1" x14ac:dyDescent="0.35">
      <c r="A73836" s="46"/>
      <c r="H73836" s="103"/>
      <c r="AD73836" s="99"/>
      <c r="AF73836" s="46"/>
      <c r="AM73836" s="121"/>
      <c r="AO73836" s="46"/>
    </row>
    <row r="73837" spans="1:41" s="60" customFormat="1" hidden="1" x14ac:dyDescent="0.35">
      <c r="A73837" s="46"/>
      <c r="H73837" s="103"/>
      <c r="AD73837" s="99"/>
      <c r="AF73837" s="46"/>
      <c r="AM73837" s="121"/>
      <c r="AO73837" s="46"/>
    </row>
    <row r="73838" spans="1:41" s="60" customFormat="1" hidden="1" x14ac:dyDescent="0.35">
      <c r="A73838" s="46"/>
      <c r="H73838" s="103"/>
      <c r="AD73838" s="99"/>
      <c r="AF73838" s="46"/>
      <c r="AM73838" s="121"/>
      <c r="AO73838" s="46"/>
    </row>
    <row r="73839" spans="1:41" s="60" customFormat="1" hidden="1" x14ac:dyDescent="0.35">
      <c r="A73839" s="46"/>
      <c r="H73839" s="103"/>
      <c r="AD73839" s="99"/>
      <c r="AF73839" s="46"/>
      <c r="AM73839" s="121"/>
      <c r="AO73839" s="46"/>
    </row>
    <row r="73840" spans="1:41" s="60" customFormat="1" hidden="1" x14ac:dyDescent="0.35">
      <c r="A73840" s="46"/>
      <c r="H73840" s="103"/>
      <c r="AD73840" s="99"/>
      <c r="AF73840" s="46"/>
      <c r="AM73840" s="121"/>
      <c r="AO73840" s="46"/>
    </row>
    <row r="73841" spans="1:41" s="60" customFormat="1" hidden="1" x14ac:dyDescent="0.35">
      <c r="A73841" s="46"/>
      <c r="H73841" s="103"/>
      <c r="AD73841" s="99"/>
      <c r="AF73841" s="46"/>
      <c r="AM73841" s="121"/>
      <c r="AO73841" s="46"/>
    </row>
    <row r="73842" spans="1:41" s="60" customFormat="1" hidden="1" x14ac:dyDescent="0.35">
      <c r="A73842" s="46"/>
      <c r="H73842" s="103"/>
      <c r="AD73842" s="99"/>
      <c r="AF73842" s="46"/>
      <c r="AM73842" s="121"/>
      <c r="AO73842" s="46"/>
    </row>
    <row r="73843" spans="1:41" s="60" customFormat="1" hidden="1" x14ac:dyDescent="0.35">
      <c r="A73843" s="46"/>
      <c r="H73843" s="103"/>
      <c r="AD73843" s="99"/>
      <c r="AF73843" s="46"/>
      <c r="AM73843" s="121"/>
      <c r="AO73843" s="46"/>
    </row>
    <row r="73844" spans="1:41" s="60" customFormat="1" hidden="1" x14ac:dyDescent="0.35">
      <c r="A73844" s="46"/>
      <c r="H73844" s="103"/>
      <c r="AD73844" s="99"/>
      <c r="AF73844" s="46"/>
      <c r="AM73844" s="121"/>
      <c r="AO73844" s="46"/>
    </row>
    <row r="73845" spans="1:41" s="60" customFormat="1" hidden="1" x14ac:dyDescent="0.35">
      <c r="A73845" s="46"/>
      <c r="H73845" s="103"/>
      <c r="AD73845" s="99"/>
      <c r="AF73845" s="46"/>
      <c r="AM73845" s="121"/>
      <c r="AO73845" s="46"/>
    </row>
    <row r="73846" spans="1:41" s="60" customFormat="1" hidden="1" x14ac:dyDescent="0.35">
      <c r="A73846" s="46"/>
      <c r="H73846" s="103"/>
      <c r="AD73846" s="99"/>
      <c r="AF73846" s="46"/>
      <c r="AM73846" s="121"/>
      <c r="AO73846" s="46"/>
    </row>
    <row r="73847" spans="1:41" s="60" customFormat="1" hidden="1" x14ac:dyDescent="0.35">
      <c r="A73847" s="46"/>
      <c r="H73847" s="103"/>
      <c r="AD73847" s="99"/>
      <c r="AF73847" s="46"/>
      <c r="AM73847" s="121"/>
      <c r="AO73847" s="46"/>
    </row>
    <row r="73848" spans="1:41" s="60" customFormat="1" hidden="1" x14ac:dyDescent="0.35">
      <c r="A73848" s="46"/>
      <c r="H73848" s="103"/>
      <c r="AD73848" s="99"/>
      <c r="AF73848" s="46"/>
      <c r="AM73848" s="121"/>
      <c r="AO73848" s="46"/>
    </row>
    <row r="73849" spans="1:41" s="60" customFormat="1" hidden="1" x14ac:dyDescent="0.35">
      <c r="A73849" s="46"/>
      <c r="H73849" s="103"/>
      <c r="AD73849" s="99"/>
      <c r="AF73849" s="46"/>
      <c r="AM73849" s="121"/>
      <c r="AO73849" s="46"/>
    </row>
    <row r="73850" spans="1:41" s="60" customFormat="1" hidden="1" x14ac:dyDescent="0.35">
      <c r="A73850" s="46"/>
      <c r="H73850" s="103"/>
      <c r="AD73850" s="99"/>
      <c r="AF73850" s="46"/>
      <c r="AM73850" s="121"/>
      <c r="AO73850" s="46"/>
    </row>
    <row r="73851" spans="1:41" s="60" customFormat="1" hidden="1" x14ac:dyDescent="0.35">
      <c r="A73851" s="46"/>
      <c r="H73851" s="103"/>
      <c r="AD73851" s="99"/>
      <c r="AF73851" s="46"/>
      <c r="AM73851" s="121"/>
      <c r="AO73851" s="46"/>
    </row>
    <row r="73852" spans="1:41" s="60" customFormat="1" hidden="1" x14ac:dyDescent="0.35">
      <c r="A73852" s="46"/>
      <c r="H73852" s="103"/>
      <c r="AD73852" s="99"/>
      <c r="AF73852" s="46"/>
      <c r="AM73852" s="121"/>
      <c r="AO73852" s="46"/>
    </row>
    <row r="73853" spans="1:41" s="60" customFormat="1" hidden="1" x14ac:dyDescent="0.35">
      <c r="A73853" s="46"/>
      <c r="H73853" s="103"/>
      <c r="AD73853" s="99"/>
      <c r="AF73853" s="46"/>
      <c r="AM73853" s="121"/>
      <c r="AO73853" s="46"/>
    </row>
    <row r="73854" spans="1:41" s="60" customFormat="1" hidden="1" x14ac:dyDescent="0.35">
      <c r="A73854" s="46"/>
      <c r="H73854" s="103"/>
      <c r="AD73854" s="99"/>
      <c r="AF73854" s="46"/>
      <c r="AM73854" s="121"/>
      <c r="AO73854" s="46"/>
    </row>
    <row r="73855" spans="1:41" s="60" customFormat="1" hidden="1" x14ac:dyDescent="0.35">
      <c r="A73855" s="46"/>
      <c r="H73855" s="103"/>
      <c r="AD73855" s="99"/>
      <c r="AF73855" s="46"/>
      <c r="AM73855" s="121"/>
      <c r="AO73855" s="46"/>
    </row>
    <row r="73856" spans="1:41" s="60" customFormat="1" hidden="1" x14ac:dyDescent="0.35">
      <c r="A73856" s="46"/>
      <c r="H73856" s="103"/>
      <c r="AD73856" s="99"/>
      <c r="AF73856" s="46"/>
      <c r="AM73856" s="121"/>
      <c r="AO73856" s="46"/>
    </row>
    <row r="73857" spans="1:41" s="60" customFormat="1" hidden="1" x14ac:dyDescent="0.35">
      <c r="A73857" s="46"/>
      <c r="H73857" s="103"/>
      <c r="AD73857" s="99"/>
      <c r="AF73857" s="46"/>
      <c r="AM73857" s="121"/>
      <c r="AO73857" s="46"/>
    </row>
    <row r="73858" spans="1:41" s="60" customFormat="1" hidden="1" x14ac:dyDescent="0.35">
      <c r="A73858" s="46"/>
      <c r="H73858" s="103"/>
      <c r="AD73858" s="99"/>
      <c r="AF73858" s="46"/>
      <c r="AM73858" s="121"/>
      <c r="AO73858" s="46"/>
    </row>
    <row r="73859" spans="1:41" s="60" customFormat="1" hidden="1" x14ac:dyDescent="0.35">
      <c r="A73859" s="46"/>
      <c r="H73859" s="103"/>
      <c r="AD73859" s="99"/>
      <c r="AF73859" s="46"/>
      <c r="AM73859" s="121"/>
      <c r="AO73859" s="46"/>
    </row>
    <row r="73860" spans="1:41" s="60" customFormat="1" hidden="1" x14ac:dyDescent="0.35">
      <c r="A73860" s="46"/>
      <c r="H73860" s="103"/>
      <c r="AD73860" s="99"/>
      <c r="AF73860" s="46"/>
      <c r="AM73860" s="121"/>
      <c r="AO73860" s="46"/>
    </row>
    <row r="73861" spans="1:41" s="60" customFormat="1" hidden="1" x14ac:dyDescent="0.35">
      <c r="A73861" s="46"/>
      <c r="H73861" s="103"/>
      <c r="AD73861" s="99"/>
      <c r="AF73861" s="46"/>
      <c r="AM73861" s="121"/>
      <c r="AO73861" s="46"/>
    </row>
    <row r="73862" spans="1:41" s="60" customFormat="1" hidden="1" x14ac:dyDescent="0.35">
      <c r="A73862" s="46"/>
      <c r="H73862" s="103"/>
      <c r="AD73862" s="99"/>
      <c r="AF73862" s="46"/>
      <c r="AM73862" s="121"/>
      <c r="AO73862" s="46"/>
    </row>
    <row r="73863" spans="1:41" s="60" customFormat="1" hidden="1" x14ac:dyDescent="0.35">
      <c r="A73863" s="46"/>
      <c r="H73863" s="103"/>
      <c r="AD73863" s="99"/>
      <c r="AF73863" s="46"/>
      <c r="AM73863" s="121"/>
      <c r="AO73863" s="46"/>
    </row>
    <row r="73864" spans="1:41" s="60" customFormat="1" hidden="1" x14ac:dyDescent="0.35">
      <c r="A73864" s="46"/>
      <c r="H73864" s="103"/>
      <c r="AD73864" s="99"/>
      <c r="AF73864" s="46"/>
      <c r="AM73864" s="121"/>
      <c r="AO73864" s="46"/>
    </row>
    <row r="73865" spans="1:41" s="60" customFormat="1" hidden="1" x14ac:dyDescent="0.35">
      <c r="A73865" s="46"/>
      <c r="H73865" s="103"/>
      <c r="AD73865" s="99"/>
      <c r="AF73865" s="46"/>
      <c r="AM73865" s="121"/>
      <c r="AO73865" s="46"/>
    </row>
    <row r="73866" spans="1:41" s="60" customFormat="1" hidden="1" x14ac:dyDescent="0.35">
      <c r="A73866" s="46"/>
      <c r="H73866" s="103"/>
      <c r="AD73866" s="99"/>
      <c r="AF73866" s="46"/>
      <c r="AM73866" s="121"/>
      <c r="AO73866" s="46"/>
    </row>
    <row r="73867" spans="1:41" s="60" customFormat="1" hidden="1" x14ac:dyDescent="0.35">
      <c r="A73867" s="46"/>
      <c r="H73867" s="103"/>
      <c r="AD73867" s="99"/>
      <c r="AF73867" s="46"/>
      <c r="AM73867" s="121"/>
      <c r="AO73867" s="46"/>
    </row>
    <row r="73868" spans="1:41" s="60" customFormat="1" hidden="1" x14ac:dyDescent="0.35">
      <c r="A73868" s="46"/>
      <c r="H73868" s="103"/>
      <c r="AD73868" s="99"/>
      <c r="AF73868" s="46"/>
      <c r="AM73868" s="121"/>
      <c r="AO73868" s="46"/>
    </row>
    <row r="73869" spans="1:41" s="60" customFormat="1" hidden="1" x14ac:dyDescent="0.35">
      <c r="A73869" s="46"/>
      <c r="H73869" s="103"/>
      <c r="AD73869" s="99"/>
      <c r="AF73869" s="46"/>
      <c r="AM73869" s="121"/>
      <c r="AO73869" s="46"/>
    </row>
    <row r="73870" spans="1:41" s="60" customFormat="1" hidden="1" x14ac:dyDescent="0.35">
      <c r="A73870" s="46"/>
      <c r="H73870" s="103"/>
      <c r="AD73870" s="99"/>
      <c r="AF73870" s="46"/>
      <c r="AM73870" s="121"/>
      <c r="AO73870" s="46"/>
    </row>
    <row r="73871" spans="1:41" s="60" customFormat="1" hidden="1" x14ac:dyDescent="0.35">
      <c r="A73871" s="46"/>
      <c r="H73871" s="103"/>
      <c r="AD73871" s="99"/>
      <c r="AF73871" s="46"/>
      <c r="AM73871" s="121"/>
      <c r="AO73871" s="46"/>
    </row>
    <row r="73872" spans="1:41" s="60" customFormat="1" hidden="1" x14ac:dyDescent="0.35">
      <c r="A73872" s="46"/>
      <c r="H73872" s="103"/>
      <c r="AD73872" s="99"/>
      <c r="AF73872" s="46"/>
      <c r="AM73872" s="121"/>
      <c r="AO73872" s="46"/>
    </row>
    <row r="73873" spans="1:41" s="60" customFormat="1" hidden="1" x14ac:dyDescent="0.35">
      <c r="A73873" s="46"/>
      <c r="H73873" s="103"/>
      <c r="AD73873" s="99"/>
      <c r="AF73873" s="46"/>
      <c r="AM73873" s="121"/>
      <c r="AO73873" s="46"/>
    </row>
    <row r="73874" spans="1:41" s="60" customFormat="1" hidden="1" x14ac:dyDescent="0.35">
      <c r="A73874" s="46"/>
      <c r="H73874" s="103"/>
      <c r="AD73874" s="99"/>
      <c r="AF73874" s="46"/>
      <c r="AM73874" s="121"/>
      <c r="AO73874" s="46"/>
    </row>
    <row r="73875" spans="1:41" s="60" customFormat="1" hidden="1" x14ac:dyDescent="0.35">
      <c r="A73875" s="46"/>
      <c r="H73875" s="103"/>
      <c r="AD73875" s="99"/>
      <c r="AF73875" s="46"/>
      <c r="AM73875" s="121"/>
      <c r="AO73875" s="46"/>
    </row>
    <row r="73876" spans="1:41" s="60" customFormat="1" hidden="1" x14ac:dyDescent="0.35">
      <c r="A73876" s="46"/>
      <c r="H73876" s="103"/>
      <c r="AD73876" s="99"/>
      <c r="AF73876" s="46"/>
      <c r="AM73876" s="121"/>
      <c r="AO73876" s="46"/>
    </row>
    <row r="73877" spans="1:41" s="60" customFormat="1" hidden="1" x14ac:dyDescent="0.35">
      <c r="A73877" s="46"/>
      <c r="H73877" s="103"/>
      <c r="AD73877" s="99"/>
      <c r="AF73877" s="46"/>
      <c r="AM73877" s="121"/>
      <c r="AO73877" s="46"/>
    </row>
    <row r="73878" spans="1:41" s="60" customFormat="1" hidden="1" x14ac:dyDescent="0.35">
      <c r="A73878" s="46"/>
      <c r="H73878" s="103"/>
      <c r="AD73878" s="99"/>
      <c r="AF73878" s="46"/>
      <c r="AM73878" s="121"/>
      <c r="AO73878" s="46"/>
    </row>
    <row r="73879" spans="1:41" s="60" customFormat="1" hidden="1" x14ac:dyDescent="0.35">
      <c r="A73879" s="46"/>
      <c r="H73879" s="103"/>
      <c r="AD73879" s="99"/>
      <c r="AF73879" s="46"/>
      <c r="AM73879" s="121"/>
      <c r="AO73879" s="46"/>
    </row>
    <row r="73880" spans="1:41" s="60" customFormat="1" hidden="1" x14ac:dyDescent="0.35">
      <c r="A73880" s="46"/>
      <c r="H73880" s="103"/>
      <c r="AD73880" s="99"/>
      <c r="AF73880" s="46"/>
      <c r="AM73880" s="121"/>
      <c r="AO73880" s="46"/>
    </row>
    <row r="73881" spans="1:41" s="60" customFormat="1" hidden="1" x14ac:dyDescent="0.35">
      <c r="A73881" s="46"/>
      <c r="H73881" s="103"/>
      <c r="AD73881" s="99"/>
      <c r="AF73881" s="46"/>
      <c r="AM73881" s="121"/>
      <c r="AO73881" s="46"/>
    </row>
    <row r="73882" spans="1:41" s="60" customFormat="1" hidden="1" x14ac:dyDescent="0.35">
      <c r="A73882" s="46"/>
      <c r="H73882" s="103"/>
      <c r="AD73882" s="99"/>
      <c r="AF73882" s="46"/>
      <c r="AM73882" s="121"/>
      <c r="AO73882" s="46"/>
    </row>
    <row r="73883" spans="1:41" s="60" customFormat="1" hidden="1" x14ac:dyDescent="0.35">
      <c r="A73883" s="46"/>
      <c r="H73883" s="103"/>
      <c r="AD73883" s="99"/>
      <c r="AF73883" s="46"/>
      <c r="AM73883" s="121"/>
      <c r="AO73883" s="46"/>
    </row>
    <row r="73884" spans="1:41" s="60" customFormat="1" hidden="1" x14ac:dyDescent="0.35">
      <c r="A73884" s="46"/>
      <c r="H73884" s="103"/>
      <c r="AD73884" s="99"/>
      <c r="AF73884" s="46"/>
      <c r="AM73884" s="121"/>
      <c r="AO73884" s="46"/>
    </row>
    <row r="73885" spans="1:41" s="60" customFormat="1" hidden="1" x14ac:dyDescent="0.35">
      <c r="A73885" s="46"/>
      <c r="H73885" s="103"/>
      <c r="AD73885" s="99"/>
      <c r="AF73885" s="46"/>
      <c r="AM73885" s="121"/>
      <c r="AO73885" s="46"/>
    </row>
    <row r="73886" spans="1:41" s="60" customFormat="1" hidden="1" x14ac:dyDescent="0.35">
      <c r="A73886" s="46"/>
      <c r="H73886" s="103"/>
      <c r="AD73886" s="99"/>
      <c r="AF73886" s="46"/>
      <c r="AM73886" s="121"/>
      <c r="AO73886" s="46"/>
    </row>
    <row r="73887" spans="1:41" s="60" customFormat="1" hidden="1" x14ac:dyDescent="0.35">
      <c r="A73887" s="46"/>
      <c r="H73887" s="103"/>
      <c r="AD73887" s="99"/>
      <c r="AF73887" s="46"/>
      <c r="AM73887" s="121"/>
      <c r="AO73887" s="46"/>
    </row>
    <row r="73888" spans="1:41" s="60" customFormat="1" hidden="1" x14ac:dyDescent="0.35">
      <c r="A73888" s="46"/>
      <c r="H73888" s="103"/>
      <c r="AD73888" s="99"/>
      <c r="AF73888" s="46"/>
      <c r="AM73888" s="121"/>
      <c r="AO73888" s="46"/>
    </row>
    <row r="73889" spans="1:41" s="60" customFormat="1" hidden="1" x14ac:dyDescent="0.35">
      <c r="A73889" s="46"/>
      <c r="H73889" s="103"/>
      <c r="AD73889" s="99"/>
      <c r="AF73889" s="46"/>
      <c r="AM73889" s="121"/>
      <c r="AO73889" s="46"/>
    </row>
    <row r="73890" spans="1:41" s="60" customFormat="1" hidden="1" x14ac:dyDescent="0.35">
      <c r="A73890" s="46"/>
      <c r="H73890" s="103"/>
      <c r="AD73890" s="99"/>
      <c r="AF73890" s="46"/>
      <c r="AM73890" s="121"/>
      <c r="AO73890" s="46"/>
    </row>
    <row r="73891" spans="1:41" s="60" customFormat="1" hidden="1" x14ac:dyDescent="0.35">
      <c r="A73891" s="46"/>
      <c r="H73891" s="103"/>
      <c r="AD73891" s="99"/>
      <c r="AF73891" s="46"/>
      <c r="AM73891" s="121"/>
      <c r="AO73891" s="46"/>
    </row>
    <row r="73892" spans="1:41" s="60" customFormat="1" hidden="1" x14ac:dyDescent="0.35">
      <c r="A73892" s="46"/>
      <c r="H73892" s="103"/>
      <c r="AD73892" s="99"/>
      <c r="AF73892" s="46"/>
      <c r="AM73892" s="121"/>
      <c r="AO73892" s="46"/>
    </row>
    <row r="73893" spans="1:41" s="60" customFormat="1" hidden="1" x14ac:dyDescent="0.35">
      <c r="A73893" s="46"/>
      <c r="H73893" s="103"/>
      <c r="AD73893" s="99"/>
      <c r="AF73893" s="46"/>
      <c r="AM73893" s="121"/>
      <c r="AO73893" s="46"/>
    </row>
    <row r="73894" spans="1:41" s="60" customFormat="1" hidden="1" x14ac:dyDescent="0.35">
      <c r="A73894" s="46"/>
      <c r="H73894" s="103"/>
      <c r="AD73894" s="99"/>
      <c r="AF73894" s="46"/>
      <c r="AM73894" s="121"/>
      <c r="AO73894" s="46"/>
    </row>
    <row r="73895" spans="1:41" s="60" customFormat="1" hidden="1" x14ac:dyDescent="0.35">
      <c r="A73895" s="46"/>
      <c r="H73895" s="103"/>
      <c r="AD73895" s="99"/>
      <c r="AF73895" s="46"/>
      <c r="AM73895" s="121"/>
      <c r="AO73895" s="46"/>
    </row>
    <row r="73896" spans="1:41" s="60" customFormat="1" hidden="1" x14ac:dyDescent="0.35">
      <c r="A73896" s="46"/>
      <c r="H73896" s="103"/>
      <c r="AD73896" s="99"/>
      <c r="AF73896" s="46"/>
      <c r="AM73896" s="121"/>
      <c r="AO73896" s="46"/>
    </row>
    <row r="73897" spans="1:41" s="60" customFormat="1" hidden="1" x14ac:dyDescent="0.35">
      <c r="A73897" s="46"/>
      <c r="H73897" s="103"/>
      <c r="AD73897" s="99"/>
      <c r="AF73897" s="46"/>
      <c r="AM73897" s="121"/>
      <c r="AO73897" s="46"/>
    </row>
    <row r="73898" spans="1:41" s="60" customFormat="1" hidden="1" x14ac:dyDescent="0.35">
      <c r="A73898" s="46"/>
      <c r="H73898" s="103"/>
      <c r="AD73898" s="99"/>
      <c r="AF73898" s="46"/>
      <c r="AM73898" s="121"/>
      <c r="AO73898" s="46"/>
    </row>
    <row r="73899" spans="1:41" s="60" customFormat="1" hidden="1" x14ac:dyDescent="0.35">
      <c r="A73899" s="46"/>
      <c r="H73899" s="103"/>
      <c r="AD73899" s="99"/>
      <c r="AF73899" s="46"/>
      <c r="AM73899" s="121"/>
      <c r="AO73899" s="46"/>
    </row>
    <row r="73900" spans="1:41" s="60" customFormat="1" hidden="1" x14ac:dyDescent="0.35">
      <c r="A73900" s="46"/>
      <c r="H73900" s="103"/>
      <c r="AD73900" s="99"/>
      <c r="AF73900" s="46"/>
      <c r="AM73900" s="121"/>
      <c r="AO73900" s="46"/>
    </row>
    <row r="73901" spans="1:41" s="60" customFormat="1" hidden="1" x14ac:dyDescent="0.35">
      <c r="A73901" s="46"/>
      <c r="H73901" s="103"/>
      <c r="AD73901" s="99"/>
      <c r="AF73901" s="46"/>
      <c r="AM73901" s="121"/>
      <c r="AO73901" s="46"/>
    </row>
    <row r="73902" spans="1:41" s="60" customFormat="1" hidden="1" x14ac:dyDescent="0.35">
      <c r="A73902" s="46"/>
      <c r="H73902" s="103"/>
      <c r="AD73902" s="99"/>
      <c r="AF73902" s="46"/>
      <c r="AM73902" s="121"/>
      <c r="AO73902" s="46"/>
    </row>
    <row r="73903" spans="1:41" s="60" customFormat="1" hidden="1" x14ac:dyDescent="0.35">
      <c r="A73903" s="46"/>
      <c r="H73903" s="103"/>
      <c r="AD73903" s="99"/>
      <c r="AF73903" s="46"/>
      <c r="AM73903" s="121"/>
      <c r="AO73903" s="46"/>
    </row>
    <row r="73904" spans="1:41" s="60" customFormat="1" hidden="1" x14ac:dyDescent="0.35">
      <c r="A73904" s="46"/>
      <c r="H73904" s="103"/>
      <c r="AD73904" s="99"/>
      <c r="AF73904" s="46"/>
      <c r="AM73904" s="121"/>
      <c r="AO73904" s="46"/>
    </row>
    <row r="73905" spans="1:41" s="60" customFormat="1" hidden="1" x14ac:dyDescent="0.35">
      <c r="A73905" s="46"/>
      <c r="H73905" s="103"/>
      <c r="AD73905" s="99"/>
      <c r="AF73905" s="46"/>
      <c r="AM73905" s="121"/>
      <c r="AO73905" s="46"/>
    </row>
    <row r="73906" spans="1:41" s="60" customFormat="1" hidden="1" x14ac:dyDescent="0.35">
      <c r="A73906" s="46"/>
      <c r="H73906" s="103"/>
      <c r="AD73906" s="99"/>
      <c r="AF73906" s="46"/>
      <c r="AM73906" s="121"/>
      <c r="AO73906" s="46"/>
    </row>
    <row r="73907" spans="1:41" s="60" customFormat="1" hidden="1" x14ac:dyDescent="0.35">
      <c r="A73907" s="46"/>
      <c r="H73907" s="103"/>
      <c r="AD73907" s="99"/>
      <c r="AF73907" s="46"/>
      <c r="AM73907" s="121"/>
      <c r="AO73907" s="46"/>
    </row>
    <row r="73908" spans="1:41" s="60" customFormat="1" hidden="1" x14ac:dyDescent="0.35">
      <c r="A73908" s="46"/>
      <c r="H73908" s="103"/>
      <c r="AD73908" s="99"/>
      <c r="AF73908" s="46"/>
      <c r="AM73908" s="121"/>
      <c r="AO73908" s="46"/>
    </row>
    <row r="73909" spans="1:41" s="60" customFormat="1" hidden="1" x14ac:dyDescent="0.35">
      <c r="A73909" s="46"/>
      <c r="H73909" s="103"/>
      <c r="AD73909" s="99"/>
      <c r="AF73909" s="46"/>
      <c r="AM73909" s="121"/>
      <c r="AO73909" s="46"/>
    </row>
    <row r="73910" spans="1:41" s="60" customFormat="1" hidden="1" x14ac:dyDescent="0.35">
      <c r="A73910" s="46"/>
      <c r="H73910" s="103"/>
      <c r="AD73910" s="99"/>
      <c r="AF73910" s="46"/>
      <c r="AM73910" s="121"/>
      <c r="AO73910" s="46"/>
    </row>
    <row r="73911" spans="1:41" s="60" customFormat="1" hidden="1" x14ac:dyDescent="0.35">
      <c r="A73911" s="46"/>
      <c r="H73911" s="103"/>
      <c r="AD73911" s="99"/>
      <c r="AF73911" s="46"/>
      <c r="AM73911" s="121"/>
      <c r="AO73911" s="46"/>
    </row>
    <row r="73912" spans="1:41" s="60" customFormat="1" hidden="1" x14ac:dyDescent="0.35">
      <c r="A73912" s="46"/>
      <c r="H73912" s="103"/>
      <c r="AD73912" s="99"/>
      <c r="AF73912" s="46"/>
      <c r="AM73912" s="121"/>
      <c r="AO73912" s="46"/>
    </row>
    <row r="73913" spans="1:41" s="60" customFormat="1" hidden="1" x14ac:dyDescent="0.35">
      <c r="A73913" s="46"/>
      <c r="H73913" s="103"/>
      <c r="AD73913" s="99"/>
      <c r="AF73913" s="46"/>
      <c r="AM73913" s="121"/>
      <c r="AO73913" s="46"/>
    </row>
    <row r="73914" spans="1:41" s="60" customFormat="1" hidden="1" x14ac:dyDescent="0.35">
      <c r="A73914" s="46"/>
      <c r="H73914" s="103"/>
      <c r="AD73914" s="99"/>
      <c r="AF73914" s="46"/>
      <c r="AM73914" s="121"/>
      <c r="AO73914" s="46"/>
    </row>
    <row r="73915" spans="1:41" s="60" customFormat="1" hidden="1" x14ac:dyDescent="0.35">
      <c r="A73915" s="46"/>
      <c r="H73915" s="103"/>
      <c r="AD73915" s="99"/>
      <c r="AF73915" s="46"/>
      <c r="AM73915" s="121"/>
      <c r="AO73915" s="46"/>
    </row>
    <row r="73916" spans="1:41" s="60" customFormat="1" hidden="1" x14ac:dyDescent="0.35">
      <c r="A73916" s="46"/>
      <c r="H73916" s="103"/>
      <c r="AD73916" s="99"/>
      <c r="AF73916" s="46"/>
      <c r="AM73916" s="121"/>
      <c r="AO73916" s="46"/>
    </row>
    <row r="73917" spans="1:41" s="60" customFormat="1" hidden="1" x14ac:dyDescent="0.35">
      <c r="A73917" s="46"/>
      <c r="H73917" s="103"/>
      <c r="AD73917" s="99"/>
      <c r="AF73917" s="46"/>
      <c r="AM73917" s="121"/>
      <c r="AO73917" s="46"/>
    </row>
    <row r="73918" spans="1:41" s="60" customFormat="1" hidden="1" x14ac:dyDescent="0.35">
      <c r="A73918" s="46"/>
      <c r="H73918" s="103"/>
      <c r="AD73918" s="99"/>
      <c r="AF73918" s="46"/>
      <c r="AM73918" s="121"/>
      <c r="AO73918" s="46"/>
    </row>
    <row r="73919" spans="1:41" s="60" customFormat="1" hidden="1" x14ac:dyDescent="0.35">
      <c r="A73919" s="46"/>
      <c r="H73919" s="103"/>
      <c r="AD73919" s="99"/>
      <c r="AF73919" s="46"/>
      <c r="AM73919" s="121"/>
      <c r="AO73919" s="46"/>
    </row>
    <row r="73920" spans="1:41" s="60" customFormat="1" hidden="1" x14ac:dyDescent="0.35">
      <c r="A73920" s="46"/>
      <c r="H73920" s="103"/>
      <c r="AD73920" s="99"/>
      <c r="AF73920" s="46"/>
      <c r="AM73920" s="121"/>
      <c r="AO73920" s="46"/>
    </row>
    <row r="73921" spans="1:41" s="60" customFormat="1" hidden="1" x14ac:dyDescent="0.35">
      <c r="A73921" s="46"/>
      <c r="H73921" s="103"/>
      <c r="AD73921" s="99"/>
      <c r="AF73921" s="46"/>
      <c r="AM73921" s="121"/>
      <c r="AO73921" s="46"/>
    </row>
    <row r="73922" spans="1:41" s="60" customFormat="1" hidden="1" x14ac:dyDescent="0.35">
      <c r="A73922" s="46"/>
      <c r="H73922" s="103"/>
      <c r="AD73922" s="99"/>
      <c r="AF73922" s="46"/>
      <c r="AM73922" s="121"/>
      <c r="AO73922" s="46"/>
    </row>
    <row r="73923" spans="1:41" s="60" customFormat="1" hidden="1" x14ac:dyDescent="0.35">
      <c r="A73923" s="46"/>
      <c r="H73923" s="103"/>
      <c r="AD73923" s="99"/>
      <c r="AF73923" s="46"/>
      <c r="AM73923" s="121"/>
      <c r="AO73923" s="46"/>
    </row>
    <row r="73924" spans="1:41" s="60" customFormat="1" hidden="1" x14ac:dyDescent="0.35">
      <c r="A73924" s="46"/>
      <c r="H73924" s="103"/>
      <c r="AD73924" s="99"/>
      <c r="AF73924" s="46"/>
      <c r="AM73924" s="121"/>
      <c r="AO73924" s="46"/>
    </row>
    <row r="73925" spans="1:41" s="60" customFormat="1" hidden="1" x14ac:dyDescent="0.35">
      <c r="A73925" s="46"/>
      <c r="H73925" s="103"/>
      <c r="AD73925" s="99"/>
      <c r="AF73925" s="46"/>
      <c r="AM73925" s="121"/>
      <c r="AO73925" s="46"/>
    </row>
    <row r="73926" spans="1:41" s="60" customFormat="1" hidden="1" x14ac:dyDescent="0.35">
      <c r="A73926" s="46"/>
      <c r="H73926" s="103"/>
      <c r="AD73926" s="99"/>
      <c r="AF73926" s="46"/>
      <c r="AM73926" s="121"/>
      <c r="AO73926" s="46"/>
    </row>
    <row r="73927" spans="1:41" s="60" customFormat="1" hidden="1" x14ac:dyDescent="0.35">
      <c r="A73927" s="46"/>
      <c r="H73927" s="103"/>
      <c r="AD73927" s="99"/>
      <c r="AF73927" s="46"/>
      <c r="AM73927" s="121"/>
      <c r="AO73927" s="46"/>
    </row>
    <row r="73928" spans="1:41" s="60" customFormat="1" hidden="1" x14ac:dyDescent="0.35">
      <c r="A73928" s="46"/>
      <c r="H73928" s="103"/>
      <c r="AD73928" s="99"/>
      <c r="AF73928" s="46"/>
      <c r="AM73928" s="121"/>
      <c r="AO73928" s="46"/>
    </row>
    <row r="73929" spans="1:41" s="60" customFormat="1" hidden="1" x14ac:dyDescent="0.35">
      <c r="A73929" s="46"/>
      <c r="H73929" s="103"/>
      <c r="AD73929" s="99"/>
      <c r="AF73929" s="46"/>
      <c r="AM73929" s="121"/>
      <c r="AO73929" s="46"/>
    </row>
    <row r="73930" spans="1:41" s="60" customFormat="1" hidden="1" x14ac:dyDescent="0.35">
      <c r="A73930" s="46"/>
      <c r="H73930" s="103"/>
      <c r="AD73930" s="99"/>
      <c r="AF73930" s="46"/>
      <c r="AM73930" s="121"/>
      <c r="AO73930" s="46"/>
    </row>
    <row r="73931" spans="1:41" s="60" customFormat="1" hidden="1" x14ac:dyDescent="0.35">
      <c r="A73931" s="46"/>
      <c r="H73931" s="103"/>
      <c r="AD73931" s="99"/>
      <c r="AF73931" s="46"/>
      <c r="AM73931" s="121"/>
      <c r="AO73931" s="46"/>
    </row>
    <row r="73932" spans="1:41" s="60" customFormat="1" hidden="1" x14ac:dyDescent="0.35">
      <c r="A73932" s="46"/>
      <c r="H73932" s="103"/>
      <c r="AD73932" s="99"/>
      <c r="AF73932" s="46"/>
      <c r="AM73932" s="121"/>
      <c r="AO73932" s="46"/>
    </row>
    <row r="73933" spans="1:41" s="60" customFormat="1" hidden="1" x14ac:dyDescent="0.35">
      <c r="A73933" s="46"/>
      <c r="H73933" s="103"/>
      <c r="AD73933" s="99"/>
      <c r="AF73933" s="46"/>
      <c r="AM73933" s="121"/>
      <c r="AO73933" s="46"/>
    </row>
    <row r="73934" spans="1:41" s="60" customFormat="1" hidden="1" x14ac:dyDescent="0.35">
      <c r="A73934" s="46"/>
      <c r="H73934" s="103"/>
      <c r="AD73934" s="99"/>
      <c r="AF73934" s="46"/>
      <c r="AM73934" s="121"/>
      <c r="AO73934" s="46"/>
    </row>
    <row r="73935" spans="1:41" s="60" customFormat="1" hidden="1" x14ac:dyDescent="0.35">
      <c r="A73935" s="46"/>
      <c r="H73935" s="103"/>
      <c r="AD73935" s="99"/>
      <c r="AF73935" s="46"/>
      <c r="AM73935" s="121"/>
      <c r="AO73935" s="46"/>
    </row>
    <row r="73936" spans="1:41" s="60" customFormat="1" hidden="1" x14ac:dyDescent="0.35">
      <c r="A73936" s="46"/>
      <c r="H73936" s="103"/>
      <c r="AD73936" s="99"/>
      <c r="AF73936" s="46"/>
      <c r="AM73936" s="121"/>
      <c r="AO73936" s="46"/>
    </row>
    <row r="73937" spans="1:41" s="60" customFormat="1" hidden="1" x14ac:dyDescent="0.35">
      <c r="A73937" s="46"/>
      <c r="H73937" s="103"/>
      <c r="AD73937" s="99"/>
      <c r="AF73937" s="46"/>
      <c r="AM73937" s="121"/>
      <c r="AO73937" s="46"/>
    </row>
    <row r="73938" spans="1:41" s="60" customFormat="1" hidden="1" x14ac:dyDescent="0.35">
      <c r="A73938" s="46"/>
      <c r="H73938" s="103"/>
      <c r="AD73938" s="99"/>
      <c r="AF73938" s="46"/>
      <c r="AM73938" s="121"/>
      <c r="AO73938" s="46"/>
    </row>
    <row r="73939" spans="1:41" s="60" customFormat="1" hidden="1" x14ac:dyDescent="0.35">
      <c r="A73939" s="46"/>
      <c r="H73939" s="103"/>
      <c r="AD73939" s="99"/>
      <c r="AF73939" s="46"/>
      <c r="AM73939" s="121"/>
      <c r="AO73939" s="46"/>
    </row>
    <row r="73940" spans="1:41" s="60" customFormat="1" hidden="1" x14ac:dyDescent="0.35">
      <c r="A73940" s="46"/>
      <c r="H73940" s="103"/>
      <c r="AD73940" s="99"/>
      <c r="AF73940" s="46"/>
      <c r="AM73940" s="121"/>
      <c r="AO73940" s="46"/>
    </row>
    <row r="73941" spans="1:41" s="60" customFormat="1" hidden="1" x14ac:dyDescent="0.35">
      <c r="A73941" s="46"/>
      <c r="H73941" s="103"/>
      <c r="AD73941" s="99"/>
      <c r="AF73941" s="46"/>
      <c r="AM73941" s="121"/>
      <c r="AO73941" s="46"/>
    </row>
    <row r="73942" spans="1:41" s="60" customFormat="1" hidden="1" x14ac:dyDescent="0.35">
      <c r="A73942" s="46"/>
      <c r="H73942" s="103"/>
      <c r="AD73942" s="99"/>
      <c r="AF73942" s="46"/>
      <c r="AM73942" s="121"/>
      <c r="AO73942" s="46"/>
    </row>
    <row r="73943" spans="1:41" s="60" customFormat="1" hidden="1" x14ac:dyDescent="0.35">
      <c r="A73943" s="46"/>
      <c r="H73943" s="103"/>
      <c r="AD73943" s="99"/>
      <c r="AF73943" s="46"/>
      <c r="AM73943" s="121"/>
      <c r="AO73943" s="46"/>
    </row>
    <row r="73944" spans="1:41" s="60" customFormat="1" hidden="1" x14ac:dyDescent="0.35">
      <c r="A73944" s="46"/>
      <c r="H73944" s="103"/>
      <c r="AD73944" s="99"/>
      <c r="AF73944" s="46"/>
      <c r="AM73944" s="121"/>
      <c r="AO73944" s="46"/>
    </row>
    <row r="73945" spans="1:41" s="60" customFormat="1" hidden="1" x14ac:dyDescent="0.35">
      <c r="A73945" s="46"/>
      <c r="H73945" s="103"/>
      <c r="AD73945" s="99"/>
      <c r="AF73945" s="46"/>
      <c r="AM73945" s="121"/>
      <c r="AO73945" s="46"/>
    </row>
    <row r="73946" spans="1:41" s="60" customFormat="1" hidden="1" x14ac:dyDescent="0.35">
      <c r="A73946" s="46"/>
      <c r="H73946" s="103"/>
      <c r="AD73946" s="99"/>
      <c r="AF73946" s="46"/>
      <c r="AM73946" s="121"/>
      <c r="AO73946" s="46"/>
    </row>
    <row r="73947" spans="1:41" s="60" customFormat="1" hidden="1" x14ac:dyDescent="0.35">
      <c r="A73947" s="46"/>
      <c r="H73947" s="103"/>
      <c r="AD73947" s="99"/>
      <c r="AF73947" s="46"/>
      <c r="AM73947" s="121"/>
      <c r="AO73947" s="46"/>
    </row>
    <row r="73948" spans="1:41" s="60" customFormat="1" hidden="1" x14ac:dyDescent="0.35">
      <c r="A73948" s="46"/>
      <c r="H73948" s="103"/>
      <c r="AD73948" s="99"/>
      <c r="AF73948" s="46"/>
      <c r="AM73948" s="121"/>
      <c r="AO73948" s="46"/>
    </row>
    <row r="73949" spans="1:41" s="60" customFormat="1" hidden="1" x14ac:dyDescent="0.35">
      <c r="A73949" s="46"/>
      <c r="H73949" s="103"/>
      <c r="AD73949" s="99"/>
      <c r="AF73949" s="46"/>
      <c r="AM73949" s="121"/>
      <c r="AO73949" s="46"/>
    </row>
    <row r="73950" spans="1:41" s="60" customFormat="1" hidden="1" x14ac:dyDescent="0.35">
      <c r="A73950" s="46"/>
      <c r="H73950" s="103"/>
      <c r="AD73950" s="99"/>
      <c r="AF73950" s="46"/>
      <c r="AM73950" s="121"/>
      <c r="AO73950" s="46"/>
    </row>
    <row r="73951" spans="1:41" s="60" customFormat="1" hidden="1" x14ac:dyDescent="0.35">
      <c r="A73951" s="46"/>
      <c r="H73951" s="103"/>
      <c r="AD73951" s="99"/>
      <c r="AF73951" s="46"/>
      <c r="AM73951" s="121"/>
      <c r="AO73951" s="46"/>
    </row>
    <row r="73952" spans="1:41" s="60" customFormat="1" hidden="1" x14ac:dyDescent="0.35">
      <c r="A73952" s="46"/>
      <c r="H73952" s="103"/>
      <c r="AD73952" s="99"/>
      <c r="AF73952" s="46"/>
      <c r="AM73952" s="121"/>
      <c r="AO73952" s="46"/>
    </row>
    <row r="73953" spans="1:41" s="60" customFormat="1" hidden="1" x14ac:dyDescent="0.35">
      <c r="A73953" s="46"/>
      <c r="H73953" s="103"/>
      <c r="AD73953" s="99"/>
      <c r="AF73953" s="46"/>
      <c r="AM73953" s="121"/>
      <c r="AO73953" s="46"/>
    </row>
    <row r="73954" spans="1:41" s="60" customFormat="1" hidden="1" x14ac:dyDescent="0.35">
      <c r="A73954" s="46"/>
      <c r="H73954" s="103"/>
      <c r="AD73954" s="99"/>
      <c r="AF73954" s="46"/>
      <c r="AM73954" s="121"/>
      <c r="AO73954" s="46"/>
    </row>
    <row r="73955" spans="1:41" s="60" customFormat="1" hidden="1" x14ac:dyDescent="0.35">
      <c r="A73955" s="46"/>
      <c r="H73955" s="103"/>
      <c r="AD73955" s="99"/>
      <c r="AF73955" s="46"/>
      <c r="AM73955" s="121"/>
      <c r="AO73955" s="46"/>
    </row>
    <row r="73956" spans="1:41" s="60" customFormat="1" hidden="1" x14ac:dyDescent="0.35">
      <c r="A73956" s="46"/>
      <c r="H73956" s="103"/>
      <c r="AD73956" s="99"/>
      <c r="AF73956" s="46"/>
      <c r="AM73956" s="121"/>
      <c r="AO73956" s="46"/>
    </row>
    <row r="73957" spans="1:41" s="60" customFormat="1" hidden="1" x14ac:dyDescent="0.35">
      <c r="A73957" s="46"/>
      <c r="H73957" s="103"/>
      <c r="AD73957" s="99"/>
      <c r="AF73957" s="46"/>
      <c r="AM73957" s="121"/>
      <c r="AO73957" s="46"/>
    </row>
    <row r="73958" spans="1:41" s="60" customFormat="1" hidden="1" x14ac:dyDescent="0.35">
      <c r="A73958" s="46"/>
      <c r="H73958" s="103"/>
      <c r="AD73958" s="99"/>
      <c r="AF73958" s="46"/>
      <c r="AM73958" s="121"/>
      <c r="AO73958" s="46"/>
    </row>
    <row r="73959" spans="1:41" s="60" customFormat="1" hidden="1" x14ac:dyDescent="0.35">
      <c r="A73959" s="46"/>
      <c r="H73959" s="103"/>
      <c r="AD73959" s="99"/>
      <c r="AF73959" s="46"/>
      <c r="AM73959" s="121"/>
      <c r="AO73959" s="46"/>
    </row>
    <row r="73960" spans="1:41" s="60" customFormat="1" hidden="1" x14ac:dyDescent="0.35">
      <c r="A73960" s="46"/>
      <c r="H73960" s="103"/>
      <c r="AD73960" s="99"/>
      <c r="AF73960" s="46"/>
      <c r="AM73960" s="121"/>
      <c r="AO73960" s="46"/>
    </row>
    <row r="73961" spans="1:41" s="60" customFormat="1" hidden="1" x14ac:dyDescent="0.35">
      <c r="A73961" s="46"/>
      <c r="H73961" s="103"/>
      <c r="AD73961" s="99"/>
      <c r="AF73961" s="46"/>
      <c r="AM73961" s="121"/>
      <c r="AO73961" s="46"/>
    </row>
    <row r="73962" spans="1:41" s="60" customFormat="1" hidden="1" x14ac:dyDescent="0.35">
      <c r="A73962" s="46"/>
      <c r="H73962" s="103"/>
      <c r="AD73962" s="99"/>
      <c r="AF73962" s="46"/>
      <c r="AM73962" s="121"/>
      <c r="AO73962" s="46"/>
    </row>
    <row r="73963" spans="1:41" s="60" customFormat="1" hidden="1" x14ac:dyDescent="0.35">
      <c r="A73963" s="46"/>
      <c r="H73963" s="103"/>
      <c r="AD73963" s="99"/>
      <c r="AF73963" s="46"/>
      <c r="AM73963" s="121"/>
      <c r="AO73963" s="46"/>
    </row>
    <row r="73964" spans="1:41" s="60" customFormat="1" hidden="1" x14ac:dyDescent="0.35">
      <c r="A73964" s="46"/>
      <c r="H73964" s="103"/>
      <c r="AD73964" s="99"/>
      <c r="AF73964" s="46"/>
      <c r="AM73964" s="121"/>
      <c r="AO73964" s="46"/>
    </row>
    <row r="73965" spans="1:41" s="60" customFormat="1" hidden="1" x14ac:dyDescent="0.35">
      <c r="A73965" s="46"/>
      <c r="H73965" s="103"/>
      <c r="AD73965" s="99"/>
      <c r="AF73965" s="46"/>
      <c r="AM73965" s="121"/>
      <c r="AO73965" s="46"/>
    </row>
    <row r="73966" spans="1:41" s="60" customFormat="1" hidden="1" x14ac:dyDescent="0.35">
      <c r="A73966" s="46"/>
      <c r="H73966" s="103"/>
      <c r="AD73966" s="99"/>
      <c r="AF73966" s="46"/>
      <c r="AM73966" s="121"/>
      <c r="AO73966" s="46"/>
    </row>
    <row r="73967" spans="1:41" s="60" customFormat="1" hidden="1" x14ac:dyDescent="0.35">
      <c r="A73967" s="46"/>
      <c r="H73967" s="103"/>
      <c r="AD73967" s="99"/>
      <c r="AF73967" s="46"/>
      <c r="AM73967" s="121"/>
      <c r="AO73967" s="46"/>
    </row>
    <row r="73968" spans="1:41" s="60" customFormat="1" hidden="1" x14ac:dyDescent="0.35">
      <c r="A73968" s="46"/>
      <c r="H73968" s="103"/>
      <c r="AD73968" s="99"/>
      <c r="AF73968" s="46"/>
      <c r="AM73968" s="121"/>
      <c r="AO73968" s="46"/>
    </row>
    <row r="73969" spans="1:41" s="60" customFormat="1" hidden="1" x14ac:dyDescent="0.35">
      <c r="A73969" s="46"/>
      <c r="H73969" s="103"/>
      <c r="AD73969" s="99"/>
      <c r="AF73969" s="46"/>
      <c r="AM73969" s="121"/>
      <c r="AO73969" s="46"/>
    </row>
    <row r="73970" spans="1:41" s="60" customFormat="1" hidden="1" x14ac:dyDescent="0.35">
      <c r="A73970" s="46"/>
      <c r="H73970" s="103"/>
      <c r="AD73970" s="99"/>
      <c r="AF73970" s="46"/>
      <c r="AM73970" s="121"/>
      <c r="AO73970" s="46"/>
    </row>
    <row r="73971" spans="1:41" s="60" customFormat="1" hidden="1" x14ac:dyDescent="0.35">
      <c r="A73971" s="46"/>
      <c r="H73971" s="103"/>
      <c r="AD73971" s="99"/>
      <c r="AF73971" s="46"/>
      <c r="AM73971" s="121"/>
      <c r="AO73971" s="46"/>
    </row>
    <row r="73972" spans="1:41" s="60" customFormat="1" hidden="1" x14ac:dyDescent="0.35">
      <c r="A73972" s="46"/>
      <c r="H73972" s="103"/>
      <c r="AD73972" s="99"/>
      <c r="AF73972" s="46"/>
      <c r="AM73972" s="121"/>
      <c r="AO73972" s="46"/>
    </row>
    <row r="73973" spans="1:41" s="60" customFormat="1" hidden="1" x14ac:dyDescent="0.35">
      <c r="A73973" s="46"/>
      <c r="H73973" s="103"/>
      <c r="AD73973" s="99"/>
      <c r="AF73973" s="46"/>
      <c r="AM73973" s="121"/>
      <c r="AO73973" s="46"/>
    </row>
    <row r="73974" spans="1:41" s="60" customFormat="1" hidden="1" x14ac:dyDescent="0.35">
      <c r="A73974" s="46"/>
      <c r="H73974" s="103"/>
      <c r="AD73974" s="99"/>
      <c r="AF73974" s="46"/>
      <c r="AM73974" s="121"/>
      <c r="AO73974" s="46"/>
    </row>
    <row r="73975" spans="1:41" s="60" customFormat="1" hidden="1" x14ac:dyDescent="0.35">
      <c r="A73975" s="46"/>
      <c r="H73975" s="103"/>
      <c r="AD73975" s="99"/>
      <c r="AF73975" s="46"/>
      <c r="AM73975" s="121"/>
      <c r="AO73975" s="46"/>
    </row>
    <row r="73976" spans="1:41" s="60" customFormat="1" hidden="1" x14ac:dyDescent="0.35">
      <c r="A73976" s="46"/>
      <c r="H73976" s="103"/>
      <c r="AD73976" s="99"/>
      <c r="AF73976" s="46"/>
      <c r="AM73976" s="121"/>
      <c r="AO73976" s="46"/>
    </row>
    <row r="73977" spans="1:41" s="60" customFormat="1" hidden="1" x14ac:dyDescent="0.35">
      <c r="A73977" s="46"/>
      <c r="H73977" s="103"/>
      <c r="AD73977" s="99"/>
      <c r="AF73977" s="46"/>
      <c r="AM73977" s="121"/>
      <c r="AO73977" s="46"/>
    </row>
    <row r="73978" spans="1:41" s="60" customFormat="1" hidden="1" x14ac:dyDescent="0.35">
      <c r="A73978" s="46"/>
      <c r="H73978" s="103"/>
      <c r="AD73978" s="99"/>
      <c r="AF73978" s="46"/>
      <c r="AM73978" s="121"/>
      <c r="AO73978" s="46"/>
    </row>
    <row r="73979" spans="1:41" s="60" customFormat="1" hidden="1" x14ac:dyDescent="0.35">
      <c r="A73979" s="46"/>
      <c r="H73979" s="103"/>
      <c r="AD73979" s="99"/>
      <c r="AF73979" s="46"/>
      <c r="AM73979" s="121"/>
      <c r="AO73979" s="46"/>
    </row>
    <row r="73980" spans="1:41" s="60" customFormat="1" hidden="1" x14ac:dyDescent="0.35">
      <c r="A73980" s="46"/>
      <c r="H73980" s="103"/>
      <c r="AD73980" s="99"/>
      <c r="AF73980" s="46"/>
      <c r="AM73980" s="121"/>
      <c r="AO73980" s="46"/>
    </row>
    <row r="73981" spans="1:41" s="60" customFormat="1" hidden="1" x14ac:dyDescent="0.35">
      <c r="A73981" s="46"/>
      <c r="H73981" s="103"/>
      <c r="AD73981" s="99"/>
      <c r="AF73981" s="46"/>
      <c r="AM73981" s="121"/>
      <c r="AO73981" s="46"/>
    </row>
    <row r="73982" spans="1:41" s="60" customFormat="1" hidden="1" x14ac:dyDescent="0.35">
      <c r="A73982" s="46"/>
      <c r="H73982" s="103"/>
      <c r="AD73982" s="99"/>
      <c r="AF73982" s="46"/>
      <c r="AM73982" s="121"/>
      <c r="AO73982" s="46"/>
    </row>
    <row r="73983" spans="1:41" s="60" customFormat="1" hidden="1" x14ac:dyDescent="0.35">
      <c r="A73983" s="46"/>
      <c r="H73983" s="103"/>
      <c r="AD73983" s="99"/>
      <c r="AF73983" s="46"/>
      <c r="AM73983" s="121"/>
      <c r="AO73983" s="46"/>
    </row>
    <row r="73984" spans="1:41" s="60" customFormat="1" hidden="1" x14ac:dyDescent="0.35">
      <c r="A73984" s="46"/>
      <c r="H73984" s="103"/>
      <c r="AD73984" s="99"/>
      <c r="AF73984" s="46"/>
      <c r="AM73984" s="121"/>
      <c r="AO73984" s="46"/>
    </row>
    <row r="73985" spans="1:41" s="60" customFormat="1" hidden="1" x14ac:dyDescent="0.35">
      <c r="A73985" s="46"/>
      <c r="H73985" s="103"/>
      <c r="AD73985" s="99"/>
      <c r="AF73985" s="46"/>
      <c r="AM73985" s="121"/>
      <c r="AO73985" s="46"/>
    </row>
    <row r="73986" spans="1:41" s="60" customFormat="1" hidden="1" x14ac:dyDescent="0.35">
      <c r="A73986" s="46"/>
      <c r="H73986" s="103"/>
      <c r="AD73986" s="99"/>
      <c r="AF73986" s="46"/>
      <c r="AM73986" s="121"/>
      <c r="AO73986" s="46"/>
    </row>
    <row r="73987" spans="1:41" s="60" customFormat="1" hidden="1" x14ac:dyDescent="0.35">
      <c r="A73987" s="46"/>
      <c r="H73987" s="103"/>
      <c r="AD73987" s="99"/>
      <c r="AF73987" s="46"/>
      <c r="AM73987" s="121"/>
      <c r="AO73987" s="46"/>
    </row>
    <row r="73988" spans="1:41" s="60" customFormat="1" hidden="1" x14ac:dyDescent="0.35">
      <c r="A73988" s="46"/>
      <c r="H73988" s="103"/>
      <c r="AD73988" s="99"/>
      <c r="AF73988" s="46"/>
      <c r="AM73988" s="121"/>
      <c r="AO73988" s="46"/>
    </row>
    <row r="73989" spans="1:41" s="60" customFormat="1" hidden="1" x14ac:dyDescent="0.35">
      <c r="A73989" s="46"/>
      <c r="H73989" s="103"/>
      <c r="AD73989" s="99"/>
      <c r="AF73989" s="46"/>
      <c r="AM73989" s="121"/>
      <c r="AO73989" s="46"/>
    </row>
    <row r="73990" spans="1:41" s="60" customFormat="1" hidden="1" x14ac:dyDescent="0.35">
      <c r="A73990" s="46"/>
      <c r="H73990" s="103"/>
      <c r="AD73990" s="99"/>
      <c r="AF73990" s="46"/>
      <c r="AM73990" s="121"/>
      <c r="AO73990" s="46"/>
    </row>
    <row r="73991" spans="1:41" s="60" customFormat="1" hidden="1" x14ac:dyDescent="0.35">
      <c r="A73991" s="46"/>
      <c r="H73991" s="103"/>
      <c r="AD73991" s="99"/>
      <c r="AF73991" s="46"/>
      <c r="AM73991" s="121"/>
      <c r="AO73991" s="46"/>
    </row>
    <row r="73992" spans="1:41" s="60" customFormat="1" hidden="1" x14ac:dyDescent="0.35">
      <c r="A73992" s="46"/>
      <c r="H73992" s="103"/>
      <c r="AD73992" s="99"/>
      <c r="AF73992" s="46"/>
      <c r="AM73992" s="121"/>
      <c r="AO73992" s="46"/>
    </row>
    <row r="73993" spans="1:41" s="60" customFormat="1" hidden="1" x14ac:dyDescent="0.35">
      <c r="A73993" s="46"/>
      <c r="H73993" s="103"/>
      <c r="AD73993" s="99"/>
      <c r="AF73993" s="46"/>
      <c r="AM73993" s="121"/>
      <c r="AO73993" s="46"/>
    </row>
    <row r="73994" spans="1:41" s="60" customFormat="1" hidden="1" x14ac:dyDescent="0.35">
      <c r="A73994" s="46"/>
      <c r="H73994" s="103"/>
      <c r="AD73994" s="99"/>
      <c r="AF73994" s="46"/>
      <c r="AM73994" s="121"/>
      <c r="AO73994" s="46"/>
    </row>
    <row r="73995" spans="1:41" s="60" customFormat="1" hidden="1" x14ac:dyDescent="0.35">
      <c r="A73995" s="46"/>
      <c r="H73995" s="103"/>
      <c r="AD73995" s="99"/>
      <c r="AF73995" s="46"/>
      <c r="AM73995" s="121"/>
      <c r="AO73995" s="46"/>
    </row>
    <row r="73996" spans="1:41" s="60" customFormat="1" hidden="1" x14ac:dyDescent="0.35">
      <c r="A73996" s="46"/>
      <c r="H73996" s="103"/>
      <c r="AD73996" s="99"/>
      <c r="AF73996" s="46"/>
      <c r="AM73996" s="121"/>
      <c r="AO73996" s="46"/>
    </row>
    <row r="73997" spans="1:41" s="60" customFormat="1" hidden="1" x14ac:dyDescent="0.35">
      <c r="A73997" s="46"/>
      <c r="H73997" s="103"/>
      <c r="AD73997" s="99"/>
      <c r="AF73997" s="46"/>
      <c r="AM73997" s="121"/>
      <c r="AO73997" s="46"/>
    </row>
    <row r="73998" spans="1:41" s="60" customFormat="1" hidden="1" x14ac:dyDescent="0.35">
      <c r="A73998" s="46"/>
      <c r="H73998" s="103"/>
      <c r="AD73998" s="99"/>
      <c r="AF73998" s="46"/>
      <c r="AM73998" s="121"/>
      <c r="AO73998" s="46"/>
    </row>
    <row r="73999" spans="1:41" s="60" customFormat="1" hidden="1" x14ac:dyDescent="0.35">
      <c r="A73999" s="46"/>
      <c r="H73999" s="103"/>
      <c r="AD73999" s="99"/>
      <c r="AF73999" s="46"/>
      <c r="AM73999" s="121"/>
      <c r="AO73999" s="46"/>
    </row>
    <row r="74000" spans="1:41" s="60" customFormat="1" hidden="1" x14ac:dyDescent="0.35">
      <c r="A74000" s="46"/>
      <c r="H74000" s="103"/>
      <c r="AD74000" s="99"/>
      <c r="AF74000" s="46"/>
      <c r="AM74000" s="121"/>
      <c r="AO74000" s="46"/>
    </row>
    <row r="74001" spans="1:41" s="60" customFormat="1" hidden="1" x14ac:dyDescent="0.35">
      <c r="A74001" s="46"/>
      <c r="H74001" s="103"/>
      <c r="AD74001" s="99"/>
      <c r="AF74001" s="46"/>
      <c r="AM74001" s="121"/>
      <c r="AO74001" s="46"/>
    </row>
    <row r="74002" spans="1:41" s="60" customFormat="1" hidden="1" x14ac:dyDescent="0.35">
      <c r="A74002" s="46"/>
      <c r="H74002" s="103"/>
      <c r="AD74002" s="99"/>
      <c r="AF74002" s="46"/>
      <c r="AM74002" s="121"/>
      <c r="AO74002" s="46"/>
    </row>
    <row r="74003" spans="1:41" s="60" customFormat="1" hidden="1" x14ac:dyDescent="0.35">
      <c r="A74003" s="46"/>
      <c r="H74003" s="103"/>
      <c r="AD74003" s="99"/>
      <c r="AF74003" s="46"/>
      <c r="AM74003" s="121"/>
      <c r="AO74003" s="46"/>
    </row>
    <row r="74004" spans="1:41" s="60" customFormat="1" hidden="1" x14ac:dyDescent="0.35">
      <c r="A74004" s="46"/>
      <c r="H74004" s="103"/>
      <c r="AD74004" s="99"/>
      <c r="AF74004" s="46"/>
      <c r="AM74004" s="121"/>
      <c r="AO74004" s="46"/>
    </row>
    <row r="74005" spans="1:41" s="60" customFormat="1" hidden="1" x14ac:dyDescent="0.35">
      <c r="A74005" s="46"/>
      <c r="H74005" s="103"/>
      <c r="AD74005" s="99"/>
      <c r="AF74005" s="46"/>
      <c r="AM74005" s="121"/>
      <c r="AO74005" s="46"/>
    </row>
    <row r="74006" spans="1:41" s="60" customFormat="1" hidden="1" x14ac:dyDescent="0.35">
      <c r="A74006" s="46"/>
      <c r="H74006" s="103"/>
      <c r="AD74006" s="99"/>
      <c r="AF74006" s="46"/>
      <c r="AM74006" s="121"/>
      <c r="AO74006" s="46"/>
    </row>
    <row r="74007" spans="1:41" s="60" customFormat="1" hidden="1" x14ac:dyDescent="0.35">
      <c r="A74007" s="46"/>
      <c r="H74007" s="103"/>
      <c r="AD74007" s="99"/>
      <c r="AF74007" s="46"/>
      <c r="AM74007" s="121"/>
      <c r="AO74007" s="46"/>
    </row>
    <row r="74008" spans="1:41" s="60" customFormat="1" hidden="1" x14ac:dyDescent="0.35">
      <c r="A74008" s="46"/>
      <c r="H74008" s="103"/>
      <c r="AD74008" s="99"/>
      <c r="AF74008" s="46"/>
      <c r="AM74008" s="121"/>
      <c r="AO74008" s="46"/>
    </row>
    <row r="74009" spans="1:41" s="60" customFormat="1" hidden="1" x14ac:dyDescent="0.35">
      <c r="A74009" s="46"/>
      <c r="H74009" s="103"/>
      <c r="AD74009" s="99"/>
      <c r="AF74009" s="46"/>
      <c r="AM74009" s="121"/>
      <c r="AO74009" s="46"/>
    </row>
    <row r="74010" spans="1:41" s="60" customFormat="1" hidden="1" x14ac:dyDescent="0.35">
      <c r="A74010" s="46"/>
      <c r="H74010" s="103"/>
      <c r="AD74010" s="99"/>
      <c r="AF74010" s="46"/>
      <c r="AM74010" s="121"/>
      <c r="AO74010" s="46"/>
    </row>
    <row r="74011" spans="1:41" s="60" customFormat="1" hidden="1" x14ac:dyDescent="0.35">
      <c r="A74011" s="46"/>
      <c r="H74011" s="103"/>
      <c r="AD74011" s="99"/>
      <c r="AF74011" s="46"/>
      <c r="AM74011" s="121"/>
      <c r="AO74011" s="46"/>
    </row>
    <row r="74012" spans="1:41" s="60" customFormat="1" hidden="1" x14ac:dyDescent="0.35">
      <c r="A74012" s="46"/>
      <c r="H74012" s="103"/>
      <c r="AD74012" s="99"/>
      <c r="AF74012" s="46"/>
      <c r="AM74012" s="121"/>
      <c r="AO74012" s="46"/>
    </row>
    <row r="74013" spans="1:41" s="60" customFormat="1" hidden="1" x14ac:dyDescent="0.35">
      <c r="A74013" s="46"/>
      <c r="H74013" s="103"/>
      <c r="AD74013" s="99"/>
      <c r="AF74013" s="46"/>
      <c r="AM74013" s="121"/>
      <c r="AO74013" s="46"/>
    </row>
    <row r="74014" spans="1:41" s="60" customFormat="1" hidden="1" x14ac:dyDescent="0.35">
      <c r="A74014" s="46"/>
      <c r="H74014" s="103"/>
      <c r="AD74014" s="99"/>
      <c r="AF74014" s="46"/>
      <c r="AM74014" s="121"/>
      <c r="AO74014" s="46"/>
    </row>
    <row r="74015" spans="1:41" s="60" customFormat="1" hidden="1" x14ac:dyDescent="0.35">
      <c r="A74015" s="46"/>
      <c r="H74015" s="103"/>
      <c r="AD74015" s="99"/>
      <c r="AF74015" s="46"/>
      <c r="AM74015" s="121"/>
      <c r="AO74015" s="46"/>
    </row>
    <row r="74016" spans="1:41" s="60" customFormat="1" hidden="1" x14ac:dyDescent="0.35">
      <c r="A74016" s="46"/>
      <c r="H74016" s="103"/>
      <c r="AD74016" s="99"/>
      <c r="AF74016" s="46"/>
      <c r="AM74016" s="121"/>
      <c r="AO74016" s="46"/>
    </row>
    <row r="74017" spans="1:41" s="60" customFormat="1" hidden="1" x14ac:dyDescent="0.35">
      <c r="A74017" s="46"/>
      <c r="H74017" s="103"/>
      <c r="AD74017" s="99"/>
      <c r="AF74017" s="46"/>
      <c r="AM74017" s="121"/>
      <c r="AO74017" s="46"/>
    </row>
    <row r="74018" spans="1:41" s="60" customFormat="1" hidden="1" x14ac:dyDescent="0.35">
      <c r="A74018" s="46"/>
      <c r="H74018" s="103"/>
      <c r="AD74018" s="99"/>
      <c r="AF74018" s="46"/>
      <c r="AM74018" s="121"/>
      <c r="AO74018" s="46"/>
    </row>
    <row r="74019" spans="1:41" s="60" customFormat="1" hidden="1" x14ac:dyDescent="0.35">
      <c r="A74019" s="46"/>
      <c r="H74019" s="103"/>
      <c r="AD74019" s="99"/>
      <c r="AF74019" s="46"/>
      <c r="AM74019" s="121"/>
      <c r="AO74019" s="46"/>
    </row>
    <row r="74020" spans="1:41" s="60" customFormat="1" hidden="1" x14ac:dyDescent="0.35">
      <c r="A74020" s="46"/>
      <c r="H74020" s="103"/>
      <c r="AD74020" s="99"/>
      <c r="AF74020" s="46"/>
      <c r="AM74020" s="121"/>
      <c r="AO74020" s="46"/>
    </row>
    <row r="74021" spans="1:41" s="60" customFormat="1" hidden="1" x14ac:dyDescent="0.35">
      <c r="A74021" s="46"/>
      <c r="H74021" s="103"/>
      <c r="AD74021" s="99"/>
      <c r="AF74021" s="46"/>
      <c r="AM74021" s="121"/>
      <c r="AO74021" s="46"/>
    </row>
    <row r="74022" spans="1:41" s="60" customFormat="1" hidden="1" x14ac:dyDescent="0.35">
      <c r="A74022" s="46"/>
      <c r="H74022" s="103"/>
      <c r="AD74022" s="99"/>
      <c r="AF74022" s="46"/>
      <c r="AM74022" s="121"/>
      <c r="AO74022" s="46"/>
    </row>
    <row r="74023" spans="1:41" s="60" customFormat="1" hidden="1" x14ac:dyDescent="0.35">
      <c r="A74023" s="46"/>
      <c r="H74023" s="103"/>
      <c r="AD74023" s="99"/>
      <c r="AF74023" s="46"/>
      <c r="AM74023" s="121"/>
      <c r="AO74023" s="46"/>
    </row>
    <row r="74024" spans="1:41" s="60" customFormat="1" hidden="1" x14ac:dyDescent="0.35">
      <c r="A74024" s="46"/>
      <c r="H74024" s="103"/>
      <c r="AD74024" s="99"/>
      <c r="AF74024" s="46"/>
      <c r="AM74024" s="121"/>
      <c r="AO74024" s="46"/>
    </row>
    <row r="74025" spans="1:41" s="60" customFormat="1" hidden="1" x14ac:dyDescent="0.35">
      <c r="A74025" s="46"/>
      <c r="H74025" s="103"/>
      <c r="AD74025" s="99"/>
      <c r="AF74025" s="46"/>
      <c r="AM74025" s="121"/>
      <c r="AO74025" s="46"/>
    </row>
    <row r="74026" spans="1:41" s="60" customFormat="1" hidden="1" x14ac:dyDescent="0.35">
      <c r="A74026" s="46"/>
      <c r="H74026" s="103"/>
      <c r="AD74026" s="99"/>
      <c r="AF74026" s="46"/>
      <c r="AM74026" s="121"/>
      <c r="AO74026" s="46"/>
    </row>
    <row r="74027" spans="1:41" s="60" customFormat="1" hidden="1" x14ac:dyDescent="0.35">
      <c r="A74027" s="46"/>
      <c r="H74027" s="103"/>
      <c r="AD74027" s="99"/>
      <c r="AF74027" s="46"/>
      <c r="AM74027" s="121"/>
      <c r="AO74027" s="46"/>
    </row>
    <row r="74028" spans="1:41" s="60" customFormat="1" hidden="1" x14ac:dyDescent="0.35">
      <c r="A74028" s="46"/>
      <c r="H74028" s="103"/>
      <c r="AD74028" s="99"/>
      <c r="AF74028" s="46"/>
      <c r="AM74028" s="121"/>
      <c r="AO74028" s="46"/>
    </row>
    <row r="74029" spans="1:41" s="60" customFormat="1" hidden="1" x14ac:dyDescent="0.35">
      <c r="A74029" s="46"/>
      <c r="H74029" s="103"/>
      <c r="AD74029" s="99"/>
      <c r="AF74029" s="46"/>
      <c r="AM74029" s="121"/>
      <c r="AO74029" s="46"/>
    </row>
    <row r="74030" spans="1:41" s="60" customFormat="1" hidden="1" x14ac:dyDescent="0.35">
      <c r="A74030" s="46"/>
      <c r="H74030" s="103"/>
      <c r="AD74030" s="99"/>
      <c r="AF74030" s="46"/>
      <c r="AM74030" s="121"/>
      <c r="AO74030" s="46"/>
    </row>
    <row r="74031" spans="1:41" s="60" customFormat="1" hidden="1" x14ac:dyDescent="0.35">
      <c r="A74031" s="46"/>
      <c r="H74031" s="103"/>
      <c r="AD74031" s="99"/>
      <c r="AF74031" s="46"/>
      <c r="AM74031" s="121"/>
      <c r="AO74031" s="46"/>
    </row>
    <row r="74032" spans="1:41" s="60" customFormat="1" hidden="1" x14ac:dyDescent="0.35">
      <c r="A74032" s="46"/>
      <c r="H74032" s="103"/>
      <c r="AD74032" s="99"/>
      <c r="AF74032" s="46"/>
      <c r="AM74032" s="121"/>
      <c r="AO74032" s="46"/>
    </row>
    <row r="74033" spans="1:41" s="60" customFormat="1" hidden="1" x14ac:dyDescent="0.35">
      <c r="A74033" s="46"/>
      <c r="H74033" s="103"/>
      <c r="AD74033" s="99"/>
      <c r="AF74033" s="46"/>
      <c r="AM74033" s="121"/>
      <c r="AO74033" s="46"/>
    </row>
    <row r="74034" spans="1:41" s="60" customFormat="1" hidden="1" x14ac:dyDescent="0.35">
      <c r="A74034" s="46"/>
      <c r="H74034" s="103"/>
      <c r="AD74034" s="99"/>
      <c r="AF74034" s="46"/>
      <c r="AM74034" s="121"/>
      <c r="AO74034" s="46"/>
    </row>
    <row r="74035" spans="1:41" s="60" customFormat="1" hidden="1" x14ac:dyDescent="0.35">
      <c r="A74035" s="46"/>
      <c r="H74035" s="103"/>
      <c r="AD74035" s="99"/>
      <c r="AF74035" s="46"/>
      <c r="AM74035" s="121"/>
      <c r="AO74035" s="46"/>
    </row>
    <row r="74036" spans="1:41" s="60" customFormat="1" hidden="1" x14ac:dyDescent="0.35">
      <c r="A74036" s="46"/>
      <c r="H74036" s="103"/>
      <c r="AD74036" s="99"/>
      <c r="AF74036" s="46"/>
      <c r="AM74036" s="121"/>
      <c r="AO74036" s="46"/>
    </row>
    <row r="74037" spans="1:41" s="60" customFormat="1" hidden="1" x14ac:dyDescent="0.35">
      <c r="A74037" s="46"/>
      <c r="H74037" s="103"/>
      <c r="AD74037" s="99"/>
      <c r="AF74037" s="46"/>
      <c r="AM74037" s="121"/>
      <c r="AO74037" s="46"/>
    </row>
    <row r="74038" spans="1:41" s="60" customFormat="1" hidden="1" x14ac:dyDescent="0.35">
      <c r="A74038" s="46"/>
      <c r="H74038" s="103"/>
      <c r="AD74038" s="99"/>
      <c r="AF74038" s="46"/>
      <c r="AM74038" s="121"/>
      <c r="AO74038" s="46"/>
    </row>
    <row r="74039" spans="1:41" s="60" customFormat="1" hidden="1" x14ac:dyDescent="0.35">
      <c r="A74039" s="46"/>
      <c r="H74039" s="103"/>
      <c r="AD74039" s="99"/>
      <c r="AF74039" s="46"/>
      <c r="AM74039" s="121"/>
      <c r="AO74039" s="46"/>
    </row>
    <row r="74040" spans="1:41" s="60" customFormat="1" hidden="1" x14ac:dyDescent="0.35">
      <c r="A74040" s="46"/>
      <c r="H74040" s="103"/>
      <c r="AD74040" s="99"/>
      <c r="AF74040" s="46"/>
      <c r="AM74040" s="121"/>
      <c r="AO74040" s="46"/>
    </row>
    <row r="74041" spans="1:41" s="60" customFormat="1" hidden="1" x14ac:dyDescent="0.35">
      <c r="A74041" s="46"/>
      <c r="H74041" s="103"/>
      <c r="AD74041" s="99"/>
      <c r="AF74041" s="46"/>
      <c r="AM74041" s="121"/>
      <c r="AO74041" s="46"/>
    </row>
    <row r="74042" spans="1:41" s="60" customFormat="1" hidden="1" x14ac:dyDescent="0.35">
      <c r="A74042" s="46"/>
      <c r="H74042" s="103"/>
      <c r="AD74042" s="99"/>
      <c r="AF74042" s="46"/>
      <c r="AM74042" s="121"/>
      <c r="AO74042" s="46"/>
    </row>
    <row r="74043" spans="1:41" s="60" customFormat="1" hidden="1" x14ac:dyDescent="0.35">
      <c r="A74043" s="46"/>
      <c r="H74043" s="103"/>
      <c r="AD74043" s="99"/>
      <c r="AF74043" s="46"/>
      <c r="AM74043" s="121"/>
      <c r="AO74043" s="46"/>
    </row>
    <row r="74044" spans="1:41" s="60" customFormat="1" hidden="1" x14ac:dyDescent="0.35">
      <c r="A74044" s="46"/>
      <c r="H74044" s="103"/>
      <c r="AD74044" s="99"/>
      <c r="AF74044" s="46"/>
      <c r="AM74044" s="121"/>
      <c r="AO74044" s="46"/>
    </row>
    <row r="74045" spans="1:41" s="60" customFormat="1" hidden="1" x14ac:dyDescent="0.35">
      <c r="A74045" s="46"/>
      <c r="H74045" s="103"/>
      <c r="AD74045" s="99"/>
      <c r="AF74045" s="46"/>
      <c r="AM74045" s="121"/>
      <c r="AO74045" s="46"/>
    </row>
    <row r="74046" spans="1:41" s="60" customFormat="1" hidden="1" x14ac:dyDescent="0.35">
      <c r="A74046" s="46"/>
      <c r="H74046" s="103"/>
      <c r="AD74046" s="99"/>
      <c r="AF74046" s="46"/>
      <c r="AM74046" s="121"/>
      <c r="AO74046" s="46"/>
    </row>
    <row r="74047" spans="1:41" s="60" customFormat="1" hidden="1" x14ac:dyDescent="0.35">
      <c r="A74047" s="46"/>
      <c r="H74047" s="103"/>
      <c r="AD74047" s="99"/>
      <c r="AF74047" s="46"/>
      <c r="AM74047" s="121"/>
      <c r="AO74047" s="46"/>
    </row>
    <row r="74048" spans="1:41" s="60" customFormat="1" hidden="1" x14ac:dyDescent="0.35">
      <c r="A74048" s="46"/>
      <c r="H74048" s="103"/>
      <c r="AD74048" s="99"/>
      <c r="AF74048" s="46"/>
      <c r="AM74048" s="121"/>
      <c r="AO74048" s="46"/>
    </row>
    <row r="74049" spans="1:41" s="60" customFormat="1" hidden="1" x14ac:dyDescent="0.35">
      <c r="A74049" s="46"/>
      <c r="H74049" s="103"/>
      <c r="AD74049" s="99"/>
      <c r="AF74049" s="46"/>
      <c r="AM74049" s="121"/>
      <c r="AO74049" s="46"/>
    </row>
    <row r="74050" spans="1:41" s="60" customFormat="1" hidden="1" x14ac:dyDescent="0.35">
      <c r="A74050" s="46"/>
      <c r="H74050" s="103"/>
      <c r="AD74050" s="99"/>
      <c r="AF74050" s="46"/>
      <c r="AM74050" s="121"/>
      <c r="AO74050" s="46"/>
    </row>
    <row r="74051" spans="1:41" s="60" customFormat="1" hidden="1" x14ac:dyDescent="0.35">
      <c r="A74051" s="46"/>
      <c r="H74051" s="103"/>
      <c r="AD74051" s="99"/>
      <c r="AF74051" s="46"/>
      <c r="AM74051" s="121"/>
      <c r="AO74051" s="46"/>
    </row>
    <row r="74052" spans="1:41" s="60" customFormat="1" hidden="1" x14ac:dyDescent="0.35">
      <c r="A74052" s="46"/>
      <c r="H74052" s="103"/>
      <c r="AD74052" s="99"/>
      <c r="AF74052" s="46"/>
      <c r="AM74052" s="121"/>
      <c r="AO74052" s="46"/>
    </row>
    <row r="74053" spans="1:41" s="60" customFormat="1" hidden="1" x14ac:dyDescent="0.35">
      <c r="A74053" s="46"/>
      <c r="H74053" s="103"/>
      <c r="AD74053" s="99"/>
      <c r="AF74053" s="46"/>
      <c r="AM74053" s="121"/>
      <c r="AO74053" s="46"/>
    </row>
    <row r="74054" spans="1:41" s="60" customFormat="1" hidden="1" x14ac:dyDescent="0.35">
      <c r="A74054" s="46"/>
      <c r="H74054" s="103"/>
      <c r="AD74054" s="99"/>
      <c r="AF74054" s="46"/>
      <c r="AM74054" s="121"/>
      <c r="AO74054" s="46"/>
    </row>
    <row r="74055" spans="1:41" s="60" customFormat="1" hidden="1" x14ac:dyDescent="0.35">
      <c r="A74055" s="46"/>
      <c r="H74055" s="103"/>
      <c r="AD74055" s="99"/>
      <c r="AF74055" s="46"/>
      <c r="AM74055" s="121"/>
      <c r="AO74055" s="46"/>
    </row>
    <row r="74056" spans="1:41" s="60" customFormat="1" hidden="1" x14ac:dyDescent="0.35">
      <c r="A74056" s="46"/>
      <c r="H74056" s="103"/>
      <c r="AD74056" s="99"/>
      <c r="AF74056" s="46"/>
      <c r="AM74056" s="121"/>
      <c r="AO74056" s="46"/>
    </row>
    <row r="74057" spans="1:41" s="60" customFormat="1" hidden="1" x14ac:dyDescent="0.35">
      <c r="A74057" s="46"/>
      <c r="H74057" s="103"/>
      <c r="AD74057" s="99"/>
      <c r="AF74057" s="46"/>
      <c r="AM74057" s="121"/>
      <c r="AO74057" s="46"/>
    </row>
    <row r="74058" spans="1:41" s="60" customFormat="1" hidden="1" x14ac:dyDescent="0.35">
      <c r="A74058" s="46"/>
      <c r="H74058" s="103"/>
      <c r="AD74058" s="99"/>
      <c r="AF74058" s="46"/>
      <c r="AM74058" s="121"/>
      <c r="AO74058" s="46"/>
    </row>
    <row r="74059" spans="1:41" s="60" customFormat="1" hidden="1" x14ac:dyDescent="0.35">
      <c r="A74059" s="46"/>
      <c r="H74059" s="103"/>
      <c r="AD74059" s="99"/>
      <c r="AF74059" s="46"/>
      <c r="AM74059" s="121"/>
      <c r="AO74059" s="46"/>
    </row>
    <row r="74060" spans="1:41" s="60" customFormat="1" hidden="1" x14ac:dyDescent="0.35">
      <c r="A74060" s="46"/>
      <c r="H74060" s="103"/>
      <c r="AD74060" s="99"/>
      <c r="AF74060" s="46"/>
      <c r="AM74060" s="121"/>
      <c r="AO74060" s="46"/>
    </row>
    <row r="74061" spans="1:41" s="60" customFormat="1" hidden="1" x14ac:dyDescent="0.35">
      <c r="A74061" s="46"/>
      <c r="H74061" s="103"/>
      <c r="AD74061" s="99"/>
      <c r="AF74061" s="46"/>
      <c r="AM74061" s="121"/>
      <c r="AO74061" s="46"/>
    </row>
    <row r="74062" spans="1:41" s="60" customFormat="1" hidden="1" x14ac:dyDescent="0.35">
      <c r="A74062" s="46"/>
      <c r="H74062" s="103"/>
      <c r="AD74062" s="99"/>
      <c r="AF74062" s="46"/>
      <c r="AM74062" s="121"/>
      <c r="AO74062" s="46"/>
    </row>
    <row r="74063" spans="1:41" s="60" customFormat="1" hidden="1" x14ac:dyDescent="0.35">
      <c r="A74063" s="46"/>
      <c r="H74063" s="103"/>
      <c r="AD74063" s="99"/>
      <c r="AF74063" s="46"/>
      <c r="AM74063" s="121"/>
      <c r="AO74063" s="46"/>
    </row>
    <row r="74064" spans="1:41" s="60" customFormat="1" hidden="1" x14ac:dyDescent="0.35">
      <c r="A74064" s="46"/>
      <c r="H74064" s="103"/>
      <c r="AD74064" s="99"/>
      <c r="AF74064" s="46"/>
      <c r="AM74064" s="121"/>
      <c r="AO74064" s="46"/>
    </row>
    <row r="74065" spans="1:41" s="60" customFormat="1" hidden="1" x14ac:dyDescent="0.35">
      <c r="A74065" s="46"/>
      <c r="H74065" s="103"/>
      <c r="AD74065" s="99"/>
      <c r="AF74065" s="46"/>
      <c r="AM74065" s="121"/>
      <c r="AO74065" s="46"/>
    </row>
    <row r="74066" spans="1:41" s="60" customFormat="1" hidden="1" x14ac:dyDescent="0.35">
      <c r="A74066" s="46"/>
      <c r="H74066" s="103"/>
      <c r="AD74066" s="99"/>
      <c r="AF74066" s="46"/>
      <c r="AM74066" s="121"/>
      <c r="AO74066" s="46"/>
    </row>
    <row r="74067" spans="1:41" s="60" customFormat="1" hidden="1" x14ac:dyDescent="0.35">
      <c r="A74067" s="46"/>
      <c r="H74067" s="103"/>
      <c r="AD74067" s="99"/>
      <c r="AF74067" s="46"/>
      <c r="AM74067" s="121"/>
      <c r="AO74067" s="46"/>
    </row>
    <row r="74068" spans="1:41" s="60" customFormat="1" hidden="1" x14ac:dyDescent="0.35">
      <c r="A74068" s="46"/>
      <c r="H74068" s="103"/>
      <c r="AD74068" s="99"/>
      <c r="AF74068" s="46"/>
      <c r="AM74068" s="121"/>
      <c r="AO74068" s="46"/>
    </row>
    <row r="74069" spans="1:41" s="60" customFormat="1" hidden="1" x14ac:dyDescent="0.35">
      <c r="A74069" s="46"/>
      <c r="H74069" s="103"/>
      <c r="AD74069" s="99"/>
      <c r="AF74069" s="46"/>
      <c r="AM74069" s="121"/>
      <c r="AO74069" s="46"/>
    </row>
    <row r="74070" spans="1:41" s="60" customFormat="1" hidden="1" x14ac:dyDescent="0.35">
      <c r="A74070" s="46"/>
      <c r="H74070" s="103"/>
      <c r="AD74070" s="99"/>
      <c r="AF74070" s="46"/>
      <c r="AM74070" s="121"/>
      <c r="AO74070" s="46"/>
    </row>
    <row r="74071" spans="1:41" s="60" customFormat="1" hidden="1" x14ac:dyDescent="0.35">
      <c r="A74071" s="46"/>
      <c r="H74071" s="103"/>
      <c r="AD74071" s="99"/>
      <c r="AF74071" s="46"/>
      <c r="AM74071" s="121"/>
      <c r="AO74071" s="46"/>
    </row>
    <row r="74072" spans="1:41" s="60" customFormat="1" hidden="1" x14ac:dyDescent="0.35">
      <c r="A74072" s="46"/>
      <c r="H74072" s="103"/>
      <c r="AD74072" s="99"/>
      <c r="AF74072" s="46"/>
      <c r="AM74072" s="121"/>
      <c r="AO74072" s="46"/>
    </row>
    <row r="74073" spans="1:41" s="60" customFormat="1" hidden="1" x14ac:dyDescent="0.35">
      <c r="A74073" s="46"/>
      <c r="H74073" s="103"/>
      <c r="AD74073" s="99"/>
      <c r="AF74073" s="46"/>
      <c r="AM74073" s="121"/>
      <c r="AO74073" s="46"/>
    </row>
    <row r="74074" spans="1:41" s="60" customFormat="1" hidden="1" x14ac:dyDescent="0.35">
      <c r="A74074" s="46"/>
      <c r="H74074" s="103"/>
      <c r="AD74074" s="99"/>
      <c r="AF74074" s="46"/>
      <c r="AM74074" s="121"/>
      <c r="AO74074" s="46"/>
    </row>
    <row r="74075" spans="1:41" s="60" customFormat="1" hidden="1" x14ac:dyDescent="0.35">
      <c r="A74075" s="46"/>
      <c r="H74075" s="103"/>
      <c r="AD74075" s="99"/>
      <c r="AF74075" s="46"/>
      <c r="AM74075" s="121"/>
      <c r="AO74075" s="46"/>
    </row>
    <row r="74076" spans="1:41" s="60" customFormat="1" hidden="1" x14ac:dyDescent="0.35">
      <c r="A74076" s="46"/>
      <c r="H74076" s="103"/>
      <c r="AD74076" s="99"/>
      <c r="AF74076" s="46"/>
      <c r="AM74076" s="121"/>
      <c r="AO74076" s="46"/>
    </row>
    <row r="74077" spans="1:41" s="60" customFormat="1" hidden="1" x14ac:dyDescent="0.35">
      <c r="A74077" s="46"/>
      <c r="H74077" s="103"/>
      <c r="AD74077" s="99"/>
      <c r="AF74077" s="46"/>
      <c r="AM74077" s="121"/>
      <c r="AO74077" s="46"/>
    </row>
    <row r="74078" spans="1:41" s="60" customFormat="1" hidden="1" x14ac:dyDescent="0.35">
      <c r="A74078" s="46"/>
      <c r="H74078" s="103"/>
      <c r="AD74078" s="99"/>
      <c r="AF74078" s="46"/>
      <c r="AM74078" s="121"/>
      <c r="AO74078" s="46"/>
    </row>
    <row r="74079" spans="1:41" s="60" customFormat="1" hidden="1" x14ac:dyDescent="0.35">
      <c r="A74079" s="46"/>
      <c r="H74079" s="103"/>
      <c r="AD74079" s="99"/>
      <c r="AF74079" s="46"/>
      <c r="AM74079" s="121"/>
      <c r="AO74079" s="46"/>
    </row>
    <row r="74080" spans="1:41" s="60" customFormat="1" hidden="1" x14ac:dyDescent="0.35">
      <c r="A74080" s="46"/>
      <c r="H74080" s="103"/>
      <c r="AD74080" s="99"/>
      <c r="AF74080" s="46"/>
      <c r="AM74080" s="121"/>
      <c r="AO74080" s="46"/>
    </row>
    <row r="74081" spans="1:41" s="60" customFormat="1" hidden="1" x14ac:dyDescent="0.35">
      <c r="A74081" s="46"/>
      <c r="H74081" s="103"/>
      <c r="AD74081" s="99"/>
      <c r="AF74081" s="46"/>
      <c r="AM74081" s="121"/>
      <c r="AO74081" s="46"/>
    </row>
    <row r="74082" spans="1:41" s="60" customFormat="1" hidden="1" x14ac:dyDescent="0.35">
      <c r="A74082" s="46"/>
      <c r="H74082" s="103"/>
      <c r="AD74082" s="99"/>
      <c r="AF74082" s="46"/>
      <c r="AM74082" s="121"/>
      <c r="AO74082" s="46"/>
    </row>
    <row r="74083" spans="1:41" s="60" customFormat="1" hidden="1" x14ac:dyDescent="0.35">
      <c r="A74083" s="46"/>
      <c r="H74083" s="103"/>
      <c r="AD74083" s="99"/>
      <c r="AF74083" s="46"/>
      <c r="AM74083" s="121"/>
      <c r="AO74083" s="46"/>
    </row>
    <row r="74084" spans="1:41" s="60" customFormat="1" hidden="1" x14ac:dyDescent="0.35">
      <c r="A74084" s="46"/>
      <c r="H74084" s="103"/>
      <c r="AD74084" s="99"/>
      <c r="AF74084" s="46"/>
      <c r="AM74084" s="121"/>
      <c r="AO74084" s="46"/>
    </row>
    <row r="74085" spans="1:41" s="60" customFormat="1" hidden="1" x14ac:dyDescent="0.35">
      <c r="A74085" s="46"/>
      <c r="H74085" s="103"/>
      <c r="AD74085" s="99"/>
      <c r="AF74085" s="46"/>
      <c r="AM74085" s="121"/>
      <c r="AO74085" s="46"/>
    </row>
    <row r="74086" spans="1:41" s="60" customFormat="1" hidden="1" x14ac:dyDescent="0.35">
      <c r="A74086" s="46"/>
      <c r="H74086" s="103"/>
      <c r="AD74086" s="99"/>
      <c r="AF74086" s="46"/>
      <c r="AM74086" s="121"/>
      <c r="AO74086" s="46"/>
    </row>
    <row r="74087" spans="1:41" s="60" customFormat="1" hidden="1" x14ac:dyDescent="0.35">
      <c r="A74087" s="46"/>
      <c r="H74087" s="103"/>
      <c r="AD74087" s="99"/>
      <c r="AF74087" s="46"/>
      <c r="AM74087" s="121"/>
      <c r="AO74087" s="46"/>
    </row>
    <row r="74088" spans="1:41" s="60" customFormat="1" hidden="1" x14ac:dyDescent="0.35">
      <c r="A74088" s="46"/>
      <c r="H74088" s="103"/>
      <c r="AD74088" s="99"/>
      <c r="AF74088" s="46"/>
      <c r="AM74088" s="121"/>
      <c r="AO74088" s="46"/>
    </row>
    <row r="74089" spans="1:41" s="60" customFormat="1" hidden="1" x14ac:dyDescent="0.35">
      <c r="A74089" s="46"/>
      <c r="H74089" s="103"/>
      <c r="AD74089" s="99"/>
      <c r="AF74089" s="46"/>
      <c r="AM74089" s="121"/>
      <c r="AO74089" s="46"/>
    </row>
    <row r="74090" spans="1:41" s="60" customFormat="1" hidden="1" x14ac:dyDescent="0.35">
      <c r="A74090" s="46"/>
      <c r="H74090" s="103"/>
      <c r="AD74090" s="99"/>
      <c r="AF74090" s="46"/>
      <c r="AM74090" s="121"/>
      <c r="AO74090" s="46"/>
    </row>
    <row r="74091" spans="1:41" s="60" customFormat="1" hidden="1" x14ac:dyDescent="0.35">
      <c r="A74091" s="46"/>
      <c r="H74091" s="103"/>
      <c r="AD74091" s="99"/>
      <c r="AF74091" s="46"/>
      <c r="AM74091" s="121"/>
      <c r="AO74091" s="46"/>
    </row>
    <row r="74092" spans="1:41" s="60" customFormat="1" hidden="1" x14ac:dyDescent="0.35">
      <c r="A74092" s="46"/>
      <c r="H74092" s="103"/>
      <c r="AD74092" s="99"/>
      <c r="AF74092" s="46"/>
      <c r="AM74092" s="121"/>
      <c r="AO74092" s="46"/>
    </row>
    <row r="74093" spans="1:41" s="60" customFormat="1" hidden="1" x14ac:dyDescent="0.35">
      <c r="A74093" s="46"/>
      <c r="H74093" s="103"/>
      <c r="AD74093" s="99"/>
      <c r="AF74093" s="46"/>
      <c r="AM74093" s="121"/>
      <c r="AO74093" s="46"/>
    </row>
    <row r="74094" spans="1:41" s="60" customFormat="1" hidden="1" x14ac:dyDescent="0.35">
      <c r="A74094" s="46"/>
      <c r="H74094" s="103"/>
      <c r="AD74094" s="99"/>
      <c r="AF74094" s="46"/>
      <c r="AM74094" s="121"/>
      <c r="AO74094" s="46"/>
    </row>
    <row r="74095" spans="1:41" s="60" customFormat="1" hidden="1" x14ac:dyDescent="0.35">
      <c r="A74095" s="46"/>
      <c r="H74095" s="103"/>
      <c r="AD74095" s="99"/>
      <c r="AF74095" s="46"/>
      <c r="AM74095" s="121"/>
      <c r="AO74095" s="46"/>
    </row>
    <row r="74096" spans="1:41" s="60" customFormat="1" hidden="1" x14ac:dyDescent="0.35">
      <c r="A74096" s="46"/>
      <c r="H74096" s="103"/>
      <c r="AD74096" s="99"/>
      <c r="AF74096" s="46"/>
      <c r="AM74096" s="121"/>
      <c r="AO74096" s="46"/>
    </row>
    <row r="74097" spans="1:41" s="60" customFormat="1" hidden="1" x14ac:dyDescent="0.35">
      <c r="A74097" s="46"/>
      <c r="H74097" s="103"/>
      <c r="AD74097" s="99"/>
      <c r="AF74097" s="46"/>
      <c r="AM74097" s="121"/>
      <c r="AO74097" s="46"/>
    </row>
    <row r="74098" spans="1:41" s="60" customFormat="1" hidden="1" x14ac:dyDescent="0.35">
      <c r="A74098" s="46"/>
      <c r="H74098" s="103"/>
      <c r="AD74098" s="99"/>
      <c r="AF74098" s="46"/>
      <c r="AM74098" s="121"/>
      <c r="AO74098" s="46"/>
    </row>
    <row r="74099" spans="1:41" s="60" customFormat="1" hidden="1" x14ac:dyDescent="0.35">
      <c r="A74099" s="46"/>
      <c r="H74099" s="103"/>
      <c r="AD74099" s="99"/>
      <c r="AF74099" s="46"/>
      <c r="AM74099" s="121"/>
      <c r="AO74099" s="46"/>
    </row>
    <row r="74100" spans="1:41" s="60" customFormat="1" hidden="1" x14ac:dyDescent="0.35">
      <c r="A74100" s="46"/>
      <c r="H74100" s="103"/>
      <c r="AD74100" s="99"/>
      <c r="AF74100" s="46"/>
      <c r="AM74100" s="121"/>
      <c r="AO74100" s="46"/>
    </row>
    <row r="74101" spans="1:41" s="60" customFormat="1" hidden="1" x14ac:dyDescent="0.35">
      <c r="A74101" s="46"/>
      <c r="H74101" s="103"/>
      <c r="AD74101" s="99"/>
      <c r="AF74101" s="46"/>
      <c r="AM74101" s="121"/>
      <c r="AO74101" s="46"/>
    </row>
    <row r="74102" spans="1:41" s="60" customFormat="1" hidden="1" x14ac:dyDescent="0.35">
      <c r="A74102" s="46"/>
      <c r="H74102" s="103"/>
      <c r="AD74102" s="99"/>
      <c r="AF74102" s="46"/>
      <c r="AM74102" s="121"/>
      <c r="AO74102" s="46"/>
    </row>
    <row r="74103" spans="1:41" s="60" customFormat="1" hidden="1" x14ac:dyDescent="0.35">
      <c r="A74103" s="46"/>
      <c r="H74103" s="103"/>
      <c r="AD74103" s="99"/>
      <c r="AF74103" s="46"/>
      <c r="AM74103" s="121"/>
      <c r="AO74103" s="46"/>
    </row>
    <row r="74104" spans="1:41" s="60" customFormat="1" hidden="1" x14ac:dyDescent="0.35">
      <c r="A74104" s="46"/>
      <c r="H74104" s="103"/>
      <c r="AD74104" s="99"/>
      <c r="AF74104" s="46"/>
      <c r="AM74104" s="121"/>
      <c r="AO74104" s="46"/>
    </row>
    <row r="74105" spans="1:41" s="60" customFormat="1" hidden="1" x14ac:dyDescent="0.35">
      <c r="A74105" s="46"/>
      <c r="H74105" s="103"/>
      <c r="AD74105" s="99"/>
      <c r="AF74105" s="46"/>
      <c r="AM74105" s="121"/>
      <c r="AO74105" s="46"/>
    </row>
    <row r="74106" spans="1:41" s="60" customFormat="1" hidden="1" x14ac:dyDescent="0.35">
      <c r="A74106" s="46"/>
      <c r="H74106" s="103"/>
      <c r="AD74106" s="99"/>
      <c r="AF74106" s="46"/>
      <c r="AM74106" s="121"/>
      <c r="AO74106" s="46"/>
    </row>
    <row r="74107" spans="1:41" s="60" customFormat="1" hidden="1" x14ac:dyDescent="0.35">
      <c r="A74107" s="46"/>
      <c r="H74107" s="103"/>
      <c r="AD74107" s="99"/>
      <c r="AF74107" s="46"/>
      <c r="AM74107" s="121"/>
      <c r="AO74107" s="46"/>
    </row>
    <row r="74108" spans="1:41" s="60" customFormat="1" hidden="1" x14ac:dyDescent="0.35">
      <c r="A74108" s="46"/>
      <c r="H74108" s="103"/>
      <c r="AD74108" s="99"/>
      <c r="AF74108" s="46"/>
      <c r="AM74108" s="121"/>
      <c r="AO74108" s="46"/>
    </row>
    <row r="74109" spans="1:41" s="60" customFormat="1" hidden="1" x14ac:dyDescent="0.35">
      <c r="A74109" s="46"/>
      <c r="H74109" s="103"/>
      <c r="AD74109" s="99"/>
      <c r="AF74109" s="46"/>
      <c r="AM74109" s="121"/>
      <c r="AO74109" s="46"/>
    </row>
    <row r="74110" spans="1:41" s="60" customFormat="1" hidden="1" x14ac:dyDescent="0.35">
      <c r="A74110" s="46"/>
      <c r="H74110" s="103"/>
      <c r="AD74110" s="99"/>
      <c r="AF74110" s="46"/>
      <c r="AM74110" s="121"/>
      <c r="AO74110" s="46"/>
    </row>
    <row r="74111" spans="1:41" s="60" customFormat="1" hidden="1" x14ac:dyDescent="0.35">
      <c r="A74111" s="46"/>
      <c r="H74111" s="103"/>
      <c r="AD74111" s="99"/>
      <c r="AF74111" s="46"/>
      <c r="AM74111" s="121"/>
      <c r="AO74111" s="46"/>
    </row>
    <row r="74112" spans="1:41" s="60" customFormat="1" hidden="1" x14ac:dyDescent="0.35">
      <c r="A74112" s="46"/>
      <c r="H74112" s="103"/>
      <c r="AD74112" s="99"/>
      <c r="AF74112" s="46"/>
      <c r="AM74112" s="121"/>
      <c r="AO74112" s="46"/>
    </row>
    <row r="74113" spans="1:41" s="60" customFormat="1" hidden="1" x14ac:dyDescent="0.35">
      <c r="A74113" s="46"/>
      <c r="H74113" s="103"/>
      <c r="AD74113" s="99"/>
      <c r="AF74113" s="46"/>
      <c r="AM74113" s="121"/>
      <c r="AO74113" s="46"/>
    </row>
    <row r="74114" spans="1:41" s="60" customFormat="1" hidden="1" x14ac:dyDescent="0.35">
      <c r="A74114" s="46"/>
      <c r="H74114" s="103"/>
      <c r="AD74114" s="99"/>
      <c r="AF74114" s="46"/>
      <c r="AM74114" s="121"/>
      <c r="AO74114" s="46"/>
    </row>
    <row r="74115" spans="1:41" s="60" customFormat="1" hidden="1" x14ac:dyDescent="0.35">
      <c r="A74115" s="46"/>
      <c r="H74115" s="103"/>
      <c r="AD74115" s="99"/>
      <c r="AF74115" s="46"/>
      <c r="AM74115" s="121"/>
      <c r="AO74115" s="46"/>
    </row>
    <row r="74116" spans="1:41" s="60" customFormat="1" hidden="1" x14ac:dyDescent="0.35">
      <c r="A74116" s="46"/>
      <c r="H74116" s="103"/>
      <c r="AD74116" s="99"/>
      <c r="AF74116" s="46"/>
      <c r="AM74116" s="121"/>
      <c r="AO74116" s="46"/>
    </row>
    <row r="74117" spans="1:41" s="60" customFormat="1" hidden="1" x14ac:dyDescent="0.35">
      <c r="A74117" s="46"/>
      <c r="H74117" s="103"/>
      <c r="AD74117" s="99"/>
      <c r="AF74117" s="46"/>
      <c r="AM74117" s="121"/>
      <c r="AO74117" s="46"/>
    </row>
    <row r="74118" spans="1:41" s="60" customFormat="1" hidden="1" x14ac:dyDescent="0.35">
      <c r="A74118" s="46"/>
      <c r="H74118" s="103"/>
      <c r="AD74118" s="99"/>
      <c r="AF74118" s="46"/>
      <c r="AM74118" s="121"/>
      <c r="AO74118" s="46"/>
    </row>
    <row r="74119" spans="1:41" s="60" customFormat="1" hidden="1" x14ac:dyDescent="0.35">
      <c r="A74119" s="46"/>
      <c r="H74119" s="103"/>
      <c r="AD74119" s="99"/>
      <c r="AF74119" s="46"/>
      <c r="AM74119" s="121"/>
      <c r="AO74119" s="46"/>
    </row>
    <row r="74120" spans="1:41" s="60" customFormat="1" hidden="1" x14ac:dyDescent="0.35">
      <c r="A74120" s="46"/>
      <c r="H74120" s="103"/>
      <c r="AD74120" s="99"/>
      <c r="AF74120" s="46"/>
      <c r="AM74120" s="121"/>
      <c r="AO74120" s="46"/>
    </row>
    <row r="74121" spans="1:41" s="60" customFormat="1" hidden="1" x14ac:dyDescent="0.35">
      <c r="A74121" s="46"/>
      <c r="H74121" s="103"/>
      <c r="AD74121" s="99"/>
      <c r="AF74121" s="46"/>
      <c r="AM74121" s="121"/>
      <c r="AO74121" s="46"/>
    </row>
    <row r="74122" spans="1:41" s="60" customFormat="1" hidden="1" x14ac:dyDescent="0.35">
      <c r="A74122" s="46"/>
      <c r="H74122" s="103"/>
      <c r="AD74122" s="99"/>
      <c r="AF74122" s="46"/>
      <c r="AM74122" s="121"/>
      <c r="AO74122" s="46"/>
    </row>
    <row r="74123" spans="1:41" s="60" customFormat="1" hidden="1" x14ac:dyDescent="0.35">
      <c r="A74123" s="46"/>
      <c r="H74123" s="103"/>
      <c r="AD74123" s="99"/>
      <c r="AF74123" s="46"/>
      <c r="AM74123" s="121"/>
      <c r="AO74123" s="46"/>
    </row>
    <row r="74124" spans="1:41" s="60" customFormat="1" hidden="1" x14ac:dyDescent="0.35">
      <c r="A74124" s="46"/>
      <c r="H74124" s="103"/>
      <c r="AD74124" s="99"/>
      <c r="AF74124" s="46"/>
      <c r="AM74124" s="121"/>
      <c r="AO74124" s="46"/>
    </row>
    <row r="74125" spans="1:41" s="60" customFormat="1" hidden="1" x14ac:dyDescent="0.35">
      <c r="A74125" s="46"/>
      <c r="H74125" s="103"/>
      <c r="AD74125" s="99"/>
      <c r="AF74125" s="46"/>
      <c r="AM74125" s="121"/>
      <c r="AO74125" s="46"/>
    </row>
    <row r="74126" spans="1:41" s="60" customFormat="1" hidden="1" x14ac:dyDescent="0.35">
      <c r="A74126" s="46"/>
      <c r="H74126" s="103"/>
      <c r="AD74126" s="99"/>
      <c r="AF74126" s="46"/>
      <c r="AM74126" s="121"/>
      <c r="AO74126" s="46"/>
    </row>
    <row r="74127" spans="1:41" s="60" customFormat="1" hidden="1" x14ac:dyDescent="0.35">
      <c r="A74127" s="46"/>
      <c r="H74127" s="103"/>
      <c r="AD74127" s="99"/>
      <c r="AF74127" s="46"/>
      <c r="AM74127" s="121"/>
      <c r="AO74127" s="46"/>
    </row>
    <row r="74128" spans="1:41" s="60" customFormat="1" hidden="1" x14ac:dyDescent="0.35">
      <c r="A74128" s="46"/>
      <c r="H74128" s="103"/>
      <c r="AD74128" s="99"/>
      <c r="AF74128" s="46"/>
      <c r="AM74128" s="121"/>
      <c r="AO74128" s="46"/>
    </row>
    <row r="74129" spans="1:41" s="60" customFormat="1" hidden="1" x14ac:dyDescent="0.35">
      <c r="A74129" s="46"/>
      <c r="H74129" s="103"/>
      <c r="AD74129" s="99"/>
      <c r="AF74129" s="46"/>
      <c r="AM74129" s="121"/>
      <c r="AO74129" s="46"/>
    </row>
    <row r="74130" spans="1:41" s="60" customFormat="1" hidden="1" x14ac:dyDescent="0.35">
      <c r="A74130" s="46"/>
      <c r="H74130" s="103"/>
      <c r="AD74130" s="99"/>
      <c r="AF74130" s="46"/>
      <c r="AM74130" s="121"/>
      <c r="AO74130" s="46"/>
    </row>
    <row r="74131" spans="1:41" s="60" customFormat="1" hidden="1" x14ac:dyDescent="0.35">
      <c r="A74131" s="46"/>
      <c r="H74131" s="103"/>
      <c r="AD74131" s="99"/>
      <c r="AF74131" s="46"/>
      <c r="AM74131" s="121"/>
      <c r="AO74131" s="46"/>
    </row>
    <row r="74132" spans="1:41" s="60" customFormat="1" hidden="1" x14ac:dyDescent="0.35">
      <c r="A74132" s="46"/>
      <c r="H74132" s="103"/>
      <c r="AD74132" s="99"/>
      <c r="AF74132" s="46"/>
      <c r="AM74132" s="121"/>
      <c r="AO74132" s="46"/>
    </row>
    <row r="74133" spans="1:41" s="60" customFormat="1" hidden="1" x14ac:dyDescent="0.35">
      <c r="A74133" s="46"/>
      <c r="H74133" s="103"/>
      <c r="AD74133" s="99"/>
      <c r="AF74133" s="46"/>
      <c r="AM74133" s="121"/>
      <c r="AO74133" s="46"/>
    </row>
    <row r="74134" spans="1:41" s="60" customFormat="1" hidden="1" x14ac:dyDescent="0.35">
      <c r="A74134" s="46"/>
      <c r="H74134" s="103"/>
      <c r="AD74134" s="99"/>
      <c r="AF74134" s="46"/>
      <c r="AM74134" s="121"/>
      <c r="AO74134" s="46"/>
    </row>
    <row r="74135" spans="1:41" s="60" customFormat="1" hidden="1" x14ac:dyDescent="0.35">
      <c r="A74135" s="46"/>
      <c r="H74135" s="103"/>
      <c r="AD74135" s="99"/>
      <c r="AF74135" s="46"/>
      <c r="AM74135" s="121"/>
      <c r="AO74135" s="46"/>
    </row>
    <row r="74136" spans="1:41" s="60" customFormat="1" hidden="1" x14ac:dyDescent="0.35">
      <c r="A74136" s="46"/>
      <c r="H74136" s="103"/>
      <c r="AD74136" s="99"/>
      <c r="AF74136" s="46"/>
      <c r="AM74136" s="121"/>
      <c r="AO74136" s="46"/>
    </row>
    <row r="74137" spans="1:41" s="60" customFormat="1" hidden="1" x14ac:dyDescent="0.35">
      <c r="A74137" s="46"/>
      <c r="H74137" s="103"/>
      <c r="AD74137" s="99"/>
      <c r="AF74137" s="46"/>
      <c r="AM74137" s="121"/>
      <c r="AO74137" s="46"/>
    </row>
    <row r="74138" spans="1:41" s="60" customFormat="1" hidden="1" x14ac:dyDescent="0.35">
      <c r="A74138" s="46"/>
      <c r="H74138" s="103"/>
      <c r="AD74138" s="99"/>
      <c r="AF74138" s="46"/>
      <c r="AM74138" s="121"/>
      <c r="AO74138" s="46"/>
    </row>
    <row r="74139" spans="1:41" s="60" customFormat="1" hidden="1" x14ac:dyDescent="0.35">
      <c r="A74139" s="46"/>
      <c r="H74139" s="103"/>
      <c r="AD74139" s="99"/>
      <c r="AF74139" s="46"/>
      <c r="AM74139" s="121"/>
      <c r="AO74139" s="46"/>
    </row>
    <row r="74140" spans="1:41" s="60" customFormat="1" hidden="1" x14ac:dyDescent="0.35">
      <c r="A74140" s="46"/>
      <c r="H74140" s="103"/>
      <c r="AD74140" s="99"/>
      <c r="AF74140" s="46"/>
      <c r="AM74140" s="121"/>
      <c r="AO74140" s="46"/>
    </row>
    <row r="74141" spans="1:41" s="60" customFormat="1" hidden="1" x14ac:dyDescent="0.35">
      <c r="A74141" s="46"/>
      <c r="H74141" s="103"/>
      <c r="AD74141" s="99"/>
      <c r="AF74141" s="46"/>
      <c r="AM74141" s="121"/>
      <c r="AO74141" s="46"/>
    </row>
    <row r="74142" spans="1:41" s="60" customFormat="1" hidden="1" x14ac:dyDescent="0.35">
      <c r="A74142" s="46"/>
      <c r="H74142" s="103"/>
      <c r="AD74142" s="99"/>
      <c r="AF74142" s="46"/>
      <c r="AM74142" s="121"/>
      <c r="AO74142" s="46"/>
    </row>
    <row r="74143" spans="1:41" s="60" customFormat="1" hidden="1" x14ac:dyDescent="0.35">
      <c r="A74143" s="46"/>
      <c r="H74143" s="103"/>
      <c r="AD74143" s="99"/>
      <c r="AF74143" s="46"/>
      <c r="AM74143" s="121"/>
      <c r="AO74143" s="46"/>
    </row>
    <row r="74144" spans="1:41" s="60" customFormat="1" hidden="1" x14ac:dyDescent="0.35">
      <c r="A74144" s="46"/>
      <c r="H74144" s="103"/>
      <c r="AD74144" s="99"/>
      <c r="AF74144" s="46"/>
      <c r="AM74144" s="121"/>
      <c r="AO74144" s="46"/>
    </row>
    <row r="74145" spans="1:41" s="60" customFormat="1" hidden="1" x14ac:dyDescent="0.35">
      <c r="A74145" s="46"/>
      <c r="H74145" s="103"/>
      <c r="AD74145" s="99"/>
      <c r="AF74145" s="46"/>
      <c r="AM74145" s="121"/>
      <c r="AO74145" s="46"/>
    </row>
    <row r="74146" spans="1:41" s="60" customFormat="1" hidden="1" x14ac:dyDescent="0.35">
      <c r="A74146" s="46"/>
      <c r="H74146" s="103"/>
      <c r="AD74146" s="99"/>
      <c r="AF74146" s="46"/>
      <c r="AM74146" s="121"/>
      <c r="AO74146" s="46"/>
    </row>
    <row r="74147" spans="1:41" s="60" customFormat="1" hidden="1" x14ac:dyDescent="0.35">
      <c r="A74147" s="46"/>
      <c r="H74147" s="103"/>
      <c r="AD74147" s="99"/>
      <c r="AF74147" s="46"/>
      <c r="AM74147" s="121"/>
      <c r="AO74147" s="46"/>
    </row>
    <row r="74148" spans="1:41" s="60" customFormat="1" hidden="1" x14ac:dyDescent="0.35">
      <c r="A74148" s="46"/>
      <c r="H74148" s="103"/>
      <c r="AD74148" s="99"/>
      <c r="AF74148" s="46"/>
      <c r="AM74148" s="121"/>
      <c r="AO74148" s="46"/>
    </row>
    <row r="74149" spans="1:41" s="60" customFormat="1" hidden="1" x14ac:dyDescent="0.35">
      <c r="A74149" s="46"/>
      <c r="H74149" s="103"/>
      <c r="AD74149" s="99"/>
      <c r="AF74149" s="46"/>
      <c r="AM74149" s="121"/>
      <c r="AO74149" s="46"/>
    </row>
    <row r="74150" spans="1:41" s="60" customFormat="1" hidden="1" x14ac:dyDescent="0.35">
      <c r="A74150" s="46"/>
      <c r="H74150" s="103"/>
      <c r="AD74150" s="99"/>
      <c r="AF74150" s="46"/>
      <c r="AM74150" s="121"/>
      <c r="AO74150" s="46"/>
    </row>
    <row r="74151" spans="1:41" s="60" customFormat="1" hidden="1" x14ac:dyDescent="0.35">
      <c r="A74151" s="46"/>
      <c r="H74151" s="103"/>
      <c r="AD74151" s="99"/>
      <c r="AF74151" s="46"/>
      <c r="AM74151" s="121"/>
      <c r="AO74151" s="46"/>
    </row>
    <row r="74152" spans="1:41" s="60" customFormat="1" hidden="1" x14ac:dyDescent="0.35">
      <c r="A74152" s="46"/>
      <c r="H74152" s="103"/>
      <c r="AD74152" s="99"/>
      <c r="AF74152" s="46"/>
      <c r="AM74152" s="121"/>
      <c r="AO74152" s="46"/>
    </row>
    <row r="74153" spans="1:41" s="60" customFormat="1" hidden="1" x14ac:dyDescent="0.35">
      <c r="A74153" s="46"/>
      <c r="H74153" s="103"/>
      <c r="AD74153" s="99"/>
      <c r="AF74153" s="46"/>
      <c r="AM74153" s="121"/>
      <c r="AO74153" s="46"/>
    </row>
    <row r="74154" spans="1:41" s="60" customFormat="1" hidden="1" x14ac:dyDescent="0.35">
      <c r="A74154" s="46"/>
      <c r="H74154" s="103"/>
      <c r="AD74154" s="99"/>
      <c r="AF74154" s="46"/>
      <c r="AM74154" s="121"/>
      <c r="AO74154" s="46"/>
    </row>
    <row r="74155" spans="1:41" s="60" customFormat="1" hidden="1" x14ac:dyDescent="0.35">
      <c r="A74155" s="46"/>
      <c r="H74155" s="103"/>
      <c r="AD74155" s="99"/>
      <c r="AF74155" s="46"/>
      <c r="AM74155" s="121"/>
      <c r="AO74155" s="46"/>
    </row>
    <row r="74156" spans="1:41" s="60" customFormat="1" hidden="1" x14ac:dyDescent="0.35">
      <c r="A74156" s="46"/>
      <c r="H74156" s="103"/>
      <c r="AD74156" s="99"/>
      <c r="AF74156" s="46"/>
      <c r="AM74156" s="121"/>
      <c r="AO74156" s="46"/>
    </row>
    <row r="74157" spans="1:41" s="60" customFormat="1" hidden="1" x14ac:dyDescent="0.35">
      <c r="A74157" s="46"/>
      <c r="H74157" s="103"/>
      <c r="AD74157" s="99"/>
      <c r="AF74157" s="46"/>
      <c r="AM74157" s="121"/>
      <c r="AO74157" s="46"/>
    </row>
    <row r="74158" spans="1:41" s="60" customFormat="1" hidden="1" x14ac:dyDescent="0.35">
      <c r="A74158" s="46"/>
      <c r="H74158" s="103"/>
      <c r="AD74158" s="99"/>
      <c r="AF74158" s="46"/>
      <c r="AM74158" s="121"/>
      <c r="AO74158" s="46"/>
    </row>
    <row r="74159" spans="1:41" s="60" customFormat="1" hidden="1" x14ac:dyDescent="0.35">
      <c r="A74159" s="46"/>
      <c r="H74159" s="103"/>
      <c r="AD74159" s="99"/>
      <c r="AF74159" s="46"/>
      <c r="AM74159" s="121"/>
      <c r="AO74159" s="46"/>
    </row>
    <row r="74160" spans="1:41" s="60" customFormat="1" hidden="1" x14ac:dyDescent="0.35">
      <c r="A74160" s="46"/>
      <c r="H74160" s="103"/>
      <c r="AD74160" s="99"/>
      <c r="AF74160" s="46"/>
      <c r="AM74160" s="121"/>
      <c r="AO74160" s="46"/>
    </row>
    <row r="74161" spans="1:41" s="60" customFormat="1" hidden="1" x14ac:dyDescent="0.35">
      <c r="A74161" s="46"/>
      <c r="H74161" s="103"/>
      <c r="AD74161" s="99"/>
      <c r="AF74161" s="46"/>
      <c r="AM74161" s="121"/>
      <c r="AO74161" s="46"/>
    </row>
    <row r="74162" spans="1:41" s="60" customFormat="1" hidden="1" x14ac:dyDescent="0.35">
      <c r="A74162" s="46"/>
      <c r="H74162" s="103"/>
      <c r="AD74162" s="99"/>
      <c r="AF74162" s="46"/>
      <c r="AM74162" s="121"/>
      <c r="AO74162" s="46"/>
    </row>
    <row r="74163" spans="1:41" s="60" customFormat="1" hidden="1" x14ac:dyDescent="0.35">
      <c r="A74163" s="46"/>
      <c r="H74163" s="103"/>
      <c r="AD74163" s="99"/>
      <c r="AF74163" s="46"/>
      <c r="AM74163" s="121"/>
      <c r="AO74163" s="46"/>
    </row>
    <row r="74164" spans="1:41" s="60" customFormat="1" hidden="1" x14ac:dyDescent="0.35">
      <c r="A74164" s="46"/>
      <c r="H74164" s="103"/>
      <c r="AD74164" s="99"/>
      <c r="AF74164" s="46"/>
      <c r="AM74164" s="121"/>
      <c r="AO74164" s="46"/>
    </row>
    <row r="74165" spans="1:41" s="60" customFormat="1" hidden="1" x14ac:dyDescent="0.35">
      <c r="A74165" s="46"/>
      <c r="H74165" s="103"/>
      <c r="AD74165" s="99"/>
      <c r="AF74165" s="46"/>
      <c r="AM74165" s="121"/>
      <c r="AO74165" s="46"/>
    </row>
    <row r="74166" spans="1:41" s="60" customFormat="1" hidden="1" x14ac:dyDescent="0.35">
      <c r="A74166" s="46"/>
      <c r="H74166" s="103"/>
      <c r="AD74166" s="99"/>
      <c r="AF74166" s="46"/>
      <c r="AM74166" s="121"/>
      <c r="AO74166" s="46"/>
    </row>
    <row r="74167" spans="1:41" s="60" customFormat="1" hidden="1" x14ac:dyDescent="0.35">
      <c r="A74167" s="46"/>
      <c r="H74167" s="103"/>
      <c r="AD74167" s="99"/>
      <c r="AF74167" s="46"/>
      <c r="AM74167" s="121"/>
      <c r="AO74167" s="46"/>
    </row>
    <row r="74168" spans="1:41" s="60" customFormat="1" hidden="1" x14ac:dyDescent="0.35">
      <c r="A74168" s="46"/>
      <c r="H74168" s="103"/>
      <c r="AD74168" s="99"/>
      <c r="AF74168" s="46"/>
      <c r="AM74168" s="121"/>
      <c r="AO74168" s="46"/>
    </row>
    <row r="74169" spans="1:41" s="60" customFormat="1" hidden="1" x14ac:dyDescent="0.35">
      <c r="A74169" s="46"/>
      <c r="H74169" s="103"/>
      <c r="AD74169" s="99"/>
      <c r="AF74169" s="46"/>
      <c r="AM74169" s="121"/>
      <c r="AO74169" s="46"/>
    </row>
    <row r="74170" spans="1:41" s="60" customFormat="1" hidden="1" x14ac:dyDescent="0.35">
      <c r="A74170" s="46"/>
      <c r="H74170" s="103"/>
      <c r="AD74170" s="99"/>
      <c r="AF74170" s="46"/>
      <c r="AM74170" s="121"/>
      <c r="AO74170" s="46"/>
    </row>
    <row r="74171" spans="1:41" s="60" customFormat="1" hidden="1" x14ac:dyDescent="0.35">
      <c r="A74171" s="46"/>
      <c r="H74171" s="103"/>
      <c r="AD74171" s="99"/>
      <c r="AF74171" s="46"/>
      <c r="AM74171" s="121"/>
      <c r="AO74171" s="46"/>
    </row>
    <row r="74172" spans="1:41" s="60" customFormat="1" hidden="1" x14ac:dyDescent="0.35">
      <c r="A74172" s="46"/>
      <c r="H74172" s="103"/>
      <c r="AD74172" s="99"/>
      <c r="AF74172" s="46"/>
      <c r="AM74172" s="121"/>
      <c r="AO74172" s="46"/>
    </row>
    <row r="74173" spans="1:41" s="60" customFormat="1" hidden="1" x14ac:dyDescent="0.35">
      <c r="A74173" s="46"/>
      <c r="H74173" s="103"/>
      <c r="AD74173" s="99"/>
      <c r="AF74173" s="46"/>
      <c r="AM74173" s="121"/>
      <c r="AO74173" s="46"/>
    </row>
    <row r="74174" spans="1:41" s="60" customFormat="1" hidden="1" x14ac:dyDescent="0.35">
      <c r="A74174" s="46"/>
      <c r="H74174" s="103"/>
      <c r="AD74174" s="99"/>
      <c r="AF74174" s="46"/>
      <c r="AM74174" s="121"/>
      <c r="AO74174" s="46"/>
    </row>
    <row r="74175" spans="1:41" s="60" customFormat="1" hidden="1" x14ac:dyDescent="0.35">
      <c r="A74175" s="46"/>
      <c r="H74175" s="103"/>
      <c r="AD74175" s="99"/>
      <c r="AF74175" s="46"/>
      <c r="AM74175" s="121"/>
      <c r="AO74175" s="46"/>
    </row>
    <row r="74176" spans="1:41" s="60" customFormat="1" hidden="1" x14ac:dyDescent="0.35">
      <c r="A74176" s="46"/>
      <c r="H74176" s="103"/>
      <c r="AD74176" s="99"/>
      <c r="AF74176" s="46"/>
      <c r="AM74176" s="121"/>
      <c r="AO74176" s="46"/>
    </row>
    <row r="74177" spans="1:41" s="60" customFormat="1" hidden="1" x14ac:dyDescent="0.35">
      <c r="A74177" s="46"/>
      <c r="H74177" s="103"/>
      <c r="AD74177" s="99"/>
      <c r="AF74177" s="46"/>
      <c r="AM74177" s="121"/>
      <c r="AO74177" s="46"/>
    </row>
    <row r="74178" spans="1:41" s="60" customFormat="1" hidden="1" x14ac:dyDescent="0.35">
      <c r="A74178" s="46"/>
      <c r="H74178" s="103"/>
      <c r="AD74178" s="99"/>
      <c r="AF74178" s="46"/>
      <c r="AM74178" s="121"/>
      <c r="AO74178" s="46"/>
    </row>
    <row r="74179" spans="1:41" s="60" customFormat="1" hidden="1" x14ac:dyDescent="0.35">
      <c r="A74179" s="46"/>
      <c r="H74179" s="103"/>
      <c r="AD74179" s="99"/>
      <c r="AF74179" s="46"/>
      <c r="AM74179" s="121"/>
      <c r="AO74179" s="46"/>
    </row>
    <row r="74180" spans="1:41" s="60" customFormat="1" hidden="1" x14ac:dyDescent="0.35">
      <c r="A74180" s="46"/>
      <c r="H74180" s="103"/>
      <c r="AD74180" s="99"/>
      <c r="AF74180" s="46"/>
      <c r="AM74180" s="121"/>
      <c r="AO74180" s="46"/>
    </row>
    <row r="74181" spans="1:41" s="60" customFormat="1" hidden="1" x14ac:dyDescent="0.35">
      <c r="A74181" s="46"/>
      <c r="H74181" s="103"/>
      <c r="AD74181" s="99"/>
      <c r="AF74181" s="46"/>
      <c r="AM74181" s="121"/>
      <c r="AO74181" s="46"/>
    </row>
    <row r="74182" spans="1:41" s="60" customFormat="1" hidden="1" x14ac:dyDescent="0.35">
      <c r="A74182" s="46"/>
      <c r="H74182" s="103"/>
      <c r="AD74182" s="99"/>
      <c r="AF74182" s="46"/>
      <c r="AM74182" s="121"/>
      <c r="AO74182" s="46"/>
    </row>
    <row r="74183" spans="1:41" s="60" customFormat="1" hidden="1" x14ac:dyDescent="0.35">
      <c r="A74183" s="46"/>
      <c r="H74183" s="103"/>
      <c r="AD74183" s="99"/>
      <c r="AF74183" s="46"/>
      <c r="AM74183" s="121"/>
      <c r="AO74183" s="46"/>
    </row>
    <row r="74184" spans="1:41" s="60" customFormat="1" hidden="1" x14ac:dyDescent="0.35">
      <c r="A74184" s="46"/>
      <c r="H74184" s="103"/>
      <c r="AD74184" s="99"/>
      <c r="AF74184" s="46"/>
      <c r="AM74184" s="121"/>
      <c r="AO74184" s="46"/>
    </row>
    <row r="74185" spans="1:41" s="60" customFormat="1" hidden="1" x14ac:dyDescent="0.35">
      <c r="A74185" s="46"/>
      <c r="H74185" s="103"/>
      <c r="AD74185" s="99"/>
      <c r="AF74185" s="46"/>
      <c r="AM74185" s="121"/>
      <c r="AO74185" s="46"/>
    </row>
    <row r="74186" spans="1:41" s="60" customFormat="1" hidden="1" x14ac:dyDescent="0.35">
      <c r="A74186" s="46"/>
      <c r="H74186" s="103"/>
      <c r="AD74186" s="99"/>
      <c r="AF74186" s="46"/>
      <c r="AM74186" s="121"/>
      <c r="AO74186" s="46"/>
    </row>
    <row r="74187" spans="1:41" s="60" customFormat="1" hidden="1" x14ac:dyDescent="0.35">
      <c r="A74187" s="46"/>
      <c r="H74187" s="103"/>
      <c r="AD74187" s="99"/>
      <c r="AF74187" s="46"/>
      <c r="AM74187" s="121"/>
      <c r="AO74187" s="46"/>
    </row>
    <row r="74188" spans="1:41" s="60" customFormat="1" hidden="1" x14ac:dyDescent="0.35">
      <c r="A74188" s="46"/>
      <c r="H74188" s="103"/>
      <c r="AD74188" s="99"/>
      <c r="AF74188" s="46"/>
      <c r="AM74188" s="121"/>
      <c r="AO74188" s="46"/>
    </row>
    <row r="74189" spans="1:41" s="60" customFormat="1" hidden="1" x14ac:dyDescent="0.35">
      <c r="A74189" s="46"/>
      <c r="H74189" s="103"/>
      <c r="AD74189" s="99"/>
      <c r="AF74189" s="46"/>
      <c r="AM74189" s="121"/>
      <c r="AO74189" s="46"/>
    </row>
    <row r="74190" spans="1:41" s="60" customFormat="1" hidden="1" x14ac:dyDescent="0.35">
      <c r="A74190" s="46"/>
      <c r="H74190" s="103"/>
      <c r="AD74190" s="99"/>
      <c r="AF74190" s="46"/>
      <c r="AM74190" s="121"/>
      <c r="AO74190" s="46"/>
    </row>
    <row r="74191" spans="1:41" s="60" customFormat="1" hidden="1" x14ac:dyDescent="0.35">
      <c r="A74191" s="46"/>
      <c r="H74191" s="103"/>
      <c r="AD74191" s="99"/>
      <c r="AF74191" s="46"/>
      <c r="AM74191" s="121"/>
      <c r="AO74191" s="46"/>
    </row>
    <row r="74192" spans="1:41" s="60" customFormat="1" hidden="1" x14ac:dyDescent="0.35">
      <c r="A74192" s="46"/>
      <c r="H74192" s="103"/>
      <c r="AD74192" s="99"/>
      <c r="AF74192" s="46"/>
      <c r="AM74192" s="121"/>
      <c r="AO74192" s="46"/>
    </row>
    <row r="74193" spans="1:41" s="60" customFormat="1" hidden="1" x14ac:dyDescent="0.35">
      <c r="A74193" s="46"/>
      <c r="H74193" s="103"/>
      <c r="AD74193" s="99"/>
      <c r="AF74193" s="46"/>
      <c r="AM74193" s="121"/>
      <c r="AO74193" s="46"/>
    </row>
    <row r="74194" spans="1:41" s="60" customFormat="1" hidden="1" x14ac:dyDescent="0.35">
      <c r="A74194" s="46"/>
      <c r="H74194" s="103"/>
      <c r="AD74194" s="99"/>
      <c r="AF74194" s="46"/>
      <c r="AM74194" s="121"/>
      <c r="AO74194" s="46"/>
    </row>
    <row r="74195" spans="1:41" s="60" customFormat="1" hidden="1" x14ac:dyDescent="0.35">
      <c r="A74195" s="46"/>
      <c r="H74195" s="103"/>
      <c r="AD74195" s="99"/>
      <c r="AF74195" s="46"/>
      <c r="AM74195" s="121"/>
      <c r="AO74195" s="46"/>
    </row>
    <row r="74196" spans="1:41" s="60" customFormat="1" hidden="1" x14ac:dyDescent="0.35">
      <c r="A74196" s="46"/>
      <c r="H74196" s="103"/>
      <c r="AD74196" s="99"/>
      <c r="AF74196" s="46"/>
      <c r="AM74196" s="121"/>
      <c r="AO74196" s="46"/>
    </row>
    <row r="74197" spans="1:41" s="60" customFormat="1" hidden="1" x14ac:dyDescent="0.35">
      <c r="A74197" s="46"/>
      <c r="H74197" s="103"/>
      <c r="AD74197" s="99"/>
      <c r="AF74197" s="46"/>
      <c r="AM74197" s="121"/>
      <c r="AO74197" s="46"/>
    </row>
    <row r="74198" spans="1:41" s="60" customFormat="1" hidden="1" x14ac:dyDescent="0.35">
      <c r="A74198" s="46"/>
      <c r="H74198" s="103"/>
      <c r="AD74198" s="99"/>
      <c r="AF74198" s="46"/>
      <c r="AM74198" s="121"/>
      <c r="AO74198" s="46"/>
    </row>
    <row r="74199" spans="1:41" s="60" customFormat="1" hidden="1" x14ac:dyDescent="0.35">
      <c r="A74199" s="46"/>
      <c r="H74199" s="103"/>
      <c r="AD74199" s="99"/>
      <c r="AF74199" s="46"/>
      <c r="AM74199" s="121"/>
      <c r="AO74199" s="46"/>
    </row>
    <row r="74200" spans="1:41" s="60" customFormat="1" hidden="1" x14ac:dyDescent="0.35">
      <c r="A74200" s="46"/>
      <c r="H74200" s="103"/>
      <c r="AD74200" s="99"/>
      <c r="AF74200" s="46"/>
      <c r="AM74200" s="121"/>
      <c r="AO74200" s="46"/>
    </row>
    <row r="74201" spans="1:41" s="60" customFormat="1" hidden="1" x14ac:dyDescent="0.35">
      <c r="A74201" s="46"/>
      <c r="H74201" s="103"/>
      <c r="AD74201" s="99"/>
      <c r="AF74201" s="46"/>
      <c r="AM74201" s="121"/>
      <c r="AO74201" s="46"/>
    </row>
    <row r="74202" spans="1:41" s="60" customFormat="1" hidden="1" x14ac:dyDescent="0.35">
      <c r="A74202" s="46"/>
      <c r="H74202" s="103"/>
      <c r="AD74202" s="99"/>
      <c r="AF74202" s="46"/>
      <c r="AM74202" s="121"/>
      <c r="AO74202" s="46"/>
    </row>
    <row r="74203" spans="1:41" s="60" customFormat="1" hidden="1" x14ac:dyDescent="0.35">
      <c r="A74203" s="46"/>
      <c r="H74203" s="103"/>
      <c r="AD74203" s="99"/>
      <c r="AF74203" s="46"/>
      <c r="AM74203" s="121"/>
      <c r="AO74203" s="46"/>
    </row>
    <row r="74204" spans="1:41" s="60" customFormat="1" hidden="1" x14ac:dyDescent="0.35">
      <c r="A74204" s="46"/>
      <c r="H74204" s="103"/>
      <c r="AD74204" s="99"/>
      <c r="AF74204" s="46"/>
      <c r="AM74204" s="121"/>
      <c r="AO74204" s="46"/>
    </row>
    <row r="74205" spans="1:41" s="60" customFormat="1" hidden="1" x14ac:dyDescent="0.35">
      <c r="A74205" s="46"/>
      <c r="H74205" s="103"/>
      <c r="AD74205" s="99"/>
      <c r="AF74205" s="46"/>
      <c r="AM74205" s="121"/>
      <c r="AO74205" s="46"/>
    </row>
    <row r="74206" spans="1:41" s="60" customFormat="1" hidden="1" x14ac:dyDescent="0.35">
      <c r="A74206" s="46"/>
      <c r="H74206" s="103"/>
      <c r="AD74206" s="99"/>
      <c r="AF74206" s="46"/>
      <c r="AM74206" s="121"/>
      <c r="AO74206" s="46"/>
    </row>
    <row r="74207" spans="1:41" s="60" customFormat="1" hidden="1" x14ac:dyDescent="0.35">
      <c r="A74207" s="46"/>
      <c r="H74207" s="103"/>
      <c r="AD74207" s="99"/>
      <c r="AF74207" s="46"/>
      <c r="AM74207" s="121"/>
      <c r="AO74207" s="46"/>
    </row>
    <row r="74208" spans="1:41" s="60" customFormat="1" hidden="1" x14ac:dyDescent="0.35">
      <c r="A74208" s="46"/>
      <c r="H74208" s="103"/>
      <c r="AD74208" s="99"/>
      <c r="AF74208" s="46"/>
      <c r="AM74208" s="121"/>
      <c r="AO74208" s="46"/>
    </row>
    <row r="74209" spans="1:41" s="60" customFormat="1" hidden="1" x14ac:dyDescent="0.35">
      <c r="A74209" s="46"/>
      <c r="H74209" s="103"/>
      <c r="AD74209" s="99"/>
      <c r="AF74209" s="46"/>
      <c r="AM74209" s="121"/>
      <c r="AO74209" s="46"/>
    </row>
    <row r="74210" spans="1:41" s="60" customFormat="1" hidden="1" x14ac:dyDescent="0.35">
      <c r="A74210" s="46"/>
      <c r="H74210" s="103"/>
      <c r="AD74210" s="99"/>
      <c r="AF74210" s="46"/>
      <c r="AM74210" s="121"/>
      <c r="AO74210" s="46"/>
    </row>
    <row r="74211" spans="1:41" s="60" customFormat="1" hidden="1" x14ac:dyDescent="0.35">
      <c r="A74211" s="46"/>
      <c r="H74211" s="103"/>
      <c r="AD74211" s="99"/>
      <c r="AF74211" s="46"/>
      <c r="AM74211" s="121"/>
      <c r="AO74211" s="46"/>
    </row>
    <row r="74212" spans="1:41" s="60" customFormat="1" hidden="1" x14ac:dyDescent="0.35">
      <c r="A74212" s="46"/>
      <c r="H74212" s="103"/>
      <c r="AD74212" s="99"/>
      <c r="AF74212" s="46"/>
      <c r="AM74212" s="121"/>
      <c r="AO74212" s="46"/>
    </row>
    <row r="74213" spans="1:41" s="60" customFormat="1" hidden="1" x14ac:dyDescent="0.35">
      <c r="A74213" s="46"/>
      <c r="H74213" s="103"/>
      <c r="AD74213" s="99"/>
      <c r="AF74213" s="46"/>
      <c r="AM74213" s="121"/>
      <c r="AO74213" s="46"/>
    </row>
    <row r="74214" spans="1:41" s="60" customFormat="1" hidden="1" x14ac:dyDescent="0.35">
      <c r="A74214" s="46"/>
      <c r="H74214" s="103"/>
      <c r="AD74214" s="99"/>
      <c r="AF74214" s="46"/>
      <c r="AM74214" s="121"/>
      <c r="AO74214" s="46"/>
    </row>
    <row r="74215" spans="1:41" s="60" customFormat="1" hidden="1" x14ac:dyDescent="0.35">
      <c r="A74215" s="46"/>
      <c r="H74215" s="103"/>
      <c r="AD74215" s="99"/>
      <c r="AF74215" s="46"/>
      <c r="AM74215" s="121"/>
      <c r="AO74215" s="46"/>
    </row>
    <row r="74216" spans="1:41" s="60" customFormat="1" hidden="1" x14ac:dyDescent="0.35">
      <c r="A74216" s="46"/>
      <c r="H74216" s="103"/>
      <c r="AD74216" s="99"/>
      <c r="AF74216" s="46"/>
      <c r="AM74216" s="121"/>
      <c r="AO74216" s="46"/>
    </row>
    <row r="74217" spans="1:41" s="60" customFormat="1" hidden="1" x14ac:dyDescent="0.35">
      <c r="A74217" s="46"/>
      <c r="H74217" s="103"/>
      <c r="AD74217" s="99"/>
      <c r="AF74217" s="46"/>
      <c r="AM74217" s="121"/>
      <c r="AO74217" s="46"/>
    </row>
    <row r="74218" spans="1:41" s="60" customFormat="1" hidden="1" x14ac:dyDescent="0.35">
      <c r="A74218" s="46"/>
      <c r="H74218" s="103"/>
      <c r="AD74218" s="99"/>
      <c r="AF74218" s="46"/>
      <c r="AM74218" s="121"/>
      <c r="AO74218" s="46"/>
    </row>
    <row r="74219" spans="1:41" s="60" customFormat="1" hidden="1" x14ac:dyDescent="0.35">
      <c r="A74219" s="46"/>
      <c r="H74219" s="103"/>
      <c r="AD74219" s="99"/>
      <c r="AF74219" s="46"/>
      <c r="AM74219" s="121"/>
      <c r="AO74219" s="46"/>
    </row>
    <row r="74220" spans="1:41" s="60" customFormat="1" hidden="1" x14ac:dyDescent="0.35">
      <c r="A74220" s="46"/>
      <c r="H74220" s="103"/>
      <c r="AD74220" s="99"/>
      <c r="AF74220" s="46"/>
      <c r="AM74220" s="121"/>
      <c r="AO74220" s="46"/>
    </row>
    <row r="74221" spans="1:41" s="60" customFormat="1" hidden="1" x14ac:dyDescent="0.35">
      <c r="A74221" s="46"/>
      <c r="H74221" s="103"/>
      <c r="AD74221" s="99"/>
      <c r="AF74221" s="46"/>
      <c r="AM74221" s="121"/>
      <c r="AO74221" s="46"/>
    </row>
    <row r="74222" spans="1:41" s="60" customFormat="1" hidden="1" x14ac:dyDescent="0.35">
      <c r="A74222" s="46"/>
      <c r="H74222" s="103"/>
      <c r="AD74222" s="99"/>
      <c r="AF74222" s="46"/>
      <c r="AM74222" s="121"/>
      <c r="AO74222" s="46"/>
    </row>
    <row r="74223" spans="1:41" s="60" customFormat="1" hidden="1" x14ac:dyDescent="0.35">
      <c r="A74223" s="46"/>
      <c r="H74223" s="103"/>
      <c r="AD74223" s="99"/>
      <c r="AF74223" s="46"/>
      <c r="AM74223" s="121"/>
      <c r="AO74223" s="46"/>
    </row>
    <row r="74224" spans="1:41" s="60" customFormat="1" hidden="1" x14ac:dyDescent="0.35">
      <c r="A74224" s="46"/>
      <c r="H74224" s="103"/>
      <c r="AD74224" s="99"/>
      <c r="AF74224" s="46"/>
      <c r="AM74224" s="121"/>
      <c r="AO74224" s="46"/>
    </row>
    <row r="74225" spans="1:41" s="60" customFormat="1" hidden="1" x14ac:dyDescent="0.35">
      <c r="A74225" s="46"/>
      <c r="H74225" s="103"/>
      <c r="AD74225" s="99"/>
      <c r="AF74225" s="46"/>
      <c r="AM74225" s="121"/>
      <c r="AO74225" s="46"/>
    </row>
    <row r="74226" spans="1:41" s="60" customFormat="1" hidden="1" x14ac:dyDescent="0.35">
      <c r="A74226" s="46"/>
      <c r="H74226" s="103"/>
      <c r="AD74226" s="99"/>
      <c r="AF74226" s="46"/>
      <c r="AM74226" s="121"/>
      <c r="AO74226" s="46"/>
    </row>
    <row r="74227" spans="1:41" s="60" customFormat="1" hidden="1" x14ac:dyDescent="0.35">
      <c r="A74227" s="46"/>
      <c r="H74227" s="103"/>
      <c r="AD74227" s="99"/>
      <c r="AF74227" s="46"/>
      <c r="AM74227" s="121"/>
      <c r="AO74227" s="46"/>
    </row>
    <row r="74228" spans="1:41" s="60" customFormat="1" hidden="1" x14ac:dyDescent="0.35">
      <c r="A74228" s="46"/>
      <c r="H74228" s="103"/>
      <c r="AD74228" s="99"/>
      <c r="AF74228" s="46"/>
      <c r="AM74228" s="121"/>
      <c r="AO74228" s="46"/>
    </row>
    <row r="74229" spans="1:41" s="60" customFormat="1" hidden="1" x14ac:dyDescent="0.35">
      <c r="A74229" s="46"/>
      <c r="H74229" s="103"/>
      <c r="AD74229" s="99"/>
      <c r="AF74229" s="46"/>
      <c r="AM74229" s="121"/>
      <c r="AO74229" s="46"/>
    </row>
    <row r="74230" spans="1:41" s="60" customFormat="1" hidden="1" x14ac:dyDescent="0.35">
      <c r="A74230" s="46"/>
      <c r="H74230" s="103"/>
      <c r="AD74230" s="99"/>
      <c r="AF74230" s="46"/>
      <c r="AM74230" s="121"/>
      <c r="AO74230" s="46"/>
    </row>
    <row r="74231" spans="1:41" s="60" customFormat="1" hidden="1" x14ac:dyDescent="0.35">
      <c r="A74231" s="46"/>
      <c r="H74231" s="103"/>
      <c r="AD74231" s="99"/>
      <c r="AF74231" s="46"/>
      <c r="AM74231" s="121"/>
      <c r="AO74231" s="46"/>
    </row>
    <row r="74232" spans="1:41" s="60" customFormat="1" hidden="1" x14ac:dyDescent="0.35">
      <c r="A74232" s="46"/>
      <c r="H74232" s="103"/>
      <c r="AD74232" s="99"/>
      <c r="AF74232" s="46"/>
      <c r="AM74232" s="121"/>
      <c r="AO74232" s="46"/>
    </row>
    <row r="74233" spans="1:41" s="60" customFormat="1" hidden="1" x14ac:dyDescent="0.35">
      <c r="A74233" s="46"/>
      <c r="H74233" s="103"/>
      <c r="AD74233" s="99"/>
      <c r="AF74233" s="46"/>
      <c r="AM74233" s="121"/>
      <c r="AO74233" s="46"/>
    </row>
    <row r="74234" spans="1:41" s="60" customFormat="1" hidden="1" x14ac:dyDescent="0.35">
      <c r="A74234" s="46"/>
      <c r="H74234" s="103"/>
      <c r="AD74234" s="99"/>
      <c r="AF74234" s="46"/>
      <c r="AM74234" s="121"/>
      <c r="AO74234" s="46"/>
    </row>
    <row r="74235" spans="1:41" s="60" customFormat="1" hidden="1" x14ac:dyDescent="0.35">
      <c r="A74235" s="46"/>
      <c r="H74235" s="103"/>
      <c r="AD74235" s="99"/>
      <c r="AF74235" s="46"/>
      <c r="AM74235" s="121"/>
      <c r="AO74235" s="46"/>
    </row>
    <row r="74236" spans="1:41" s="60" customFormat="1" hidden="1" x14ac:dyDescent="0.35">
      <c r="A74236" s="46"/>
      <c r="H74236" s="103"/>
      <c r="AD74236" s="99"/>
      <c r="AF74236" s="46"/>
      <c r="AM74236" s="121"/>
      <c r="AO74236" s="46"/>
    </row>
    <row r="74237" spans="1:41" s="60" customFormat="1" hidden="1" x14ac:dyDescent="0.35">
      <c r="A74237" s="46"/>
      <c r="H74237" s="103"/>
      <c r="AD74237" s="99"/>
      <c r="AF74237" s="46"/>
      <c r="AM74237" s="121"/>
      <c r="AO74237" s="46"/>
    </row>
    <row r="74238" spans="1:41" s="60" customFormat="1" hidden="1" x14ac:dyDescent="0.35">
      <c r="A74238" s="46"/>
      <c r="H74238" s="103"/>
      <c r="AD74238" s="99"/>
      <c r="AF74238" s="46"/>
      <c r="AM74238" s="121"/>
      <c r="AO74238" s="46"/>
    </row>
    <row r="74239" spans="1:41" s="60" customFormat="1" hidden="1" x14ac:dyDescent="0.35">
      <c r="A74239" s="46"/>
      <c r="H74239" s="103"/>
      <c r="AD74239" s="99"/>
      <c r="AF74239" s="46"/>
      <c r="AM74239" s="121"/>
      <c r="AO74239" s="46"/>
    </row>
    <row r="74240" spans="1:41" s="60" customFormat="1" hidden="1" x14ac:dyDescent="0.35">
      <c r="A74240" s="46"/>
      <c r="H74240" s="103"/>
      <c r="AD74240" s="99"/>
      <c r="AF74240" s="46"/>
      <c r="AM74240" s="121"/>
      <c r="AO74240" s="46"/>
    </row>
    <row r="74241" spans="1:41" s="60" customFormat="1" hidden="1" x14ac:dyDescent="0.35">
      <c r="A74241" s="46"/>
      <c r="H74241" s="103"/>
      <c r="AD74241" s="99"/>
      <c r="AF74241" s="46"/>
      <c r="AM74241" s="121"/>
      <c r="AO74241" s="46"/>
    </row>
    <row r="74242" spans="1:41" s="60" customFormat="1" hidden="1" x14ac:dyDescent="0.35">
      <c r="A74242" s="46"/>
      <c r="H74242" s="103"/>
      <c r="AD74242" s="99"/>
      <c r="AF74242" s="46"/>
      <c r="AM74242" s="121"/>
      <c r="AO74242" s="46"/>
    </row>
    <row r="74243" spans="1:41" s="60" customFormat="1" hidden="1" x14ac:dyDescent="0.35">
      <c r="A74243" s="46"/>
      <c r="H74243" s="103"/>
      <c r="AD74243" s="99"/>
      <c r="AF74243" s="46"/>
      <c r="AM74243" s="121"/>
      <c r="AO74243" s="46"/>
    </row>
    <row r="74244" spans="1:41" s="60" customFormat="1" hidden="1" x14ac:dyDescent="0.35">
      <c r="A74244" s="46"/>
      <c r="H74244" s="103"/>
      <c r="AD74244" s="99"/>
      <c r="AF74244" s="46"/>
      <c r="AM74244" s="121"/>
      <c r="AO74244" s="46"/>
    </row>
    <row r="74245" spans="1:41" s="60" customFormat="1" hidden="1" x14ac:dyDescent="0.35">
      <c r="A74245" s="46"/>
      <c r="H74245" s="103"/>
      <c r="AD74245" s="99"/>
      <c r="AF74245" s="46"/>
      <c r="AM74245" s="121"/>
      <c r="AO74245" s="46"/>
    </row>
    <row r="74246" spans="1:41" s="60" customFormat="1" hidden="1" x14ac:dyDescent="0.35">
      <c r="A74246" s="46"/>
      <c r="H74246" s="103"/>
      <c r="AD74246" s="99"/>
      <c r="AF74246" s="46"/>
      <c r="AM74246" s="121"/>
      <c r="AO74246" s="46"/>
    </row>
    <row r="74247" spans="1:41" s="60" customFormat="1" hidden="1" x14ac:dyDescent="0.35">
      <c r="A74247" s="46"/>
      <c r="H74247" s="103"/>
      <c r="AD74247" s="99"/>
      <c r="AF74247" s="46"/>
      <c r="AM74247" s="121"/>
      <c r="AO74247" s="46"/>
    </row>
    <row r="74248" spans="1:41" s="60" customFormat="1" hidden="1" x14ac:dyDescent="0.35">
      <c r="A74248" s="46"/>
      <c r="H74248" s="103"/>
      <c r="AD74248" s="99"/>
      <c r="AF74248" s="46"/>
      <c r="AM74248" s="121"/>
      <c r="AO74248" s="46"/>
    </row>
    <row r="74249" spans="1:41" s="60" customFormat="1" hidden="1" x14ac:dyDescent="0.35">
      <c r="A74249" s="46"/>
      <c r="H74249" s="103"/>
      <c r="AD74249" s="99"/>
      <c r="AF74249" s="46"/>
      <c r="AM74249" s="121"/>
      <c r="AO74249" s="46"/>
    </row>
    <row r="74250" spans="1:41" s="60" customFormat="1" hidden="1" x14ac:dyDescent="0.35">
      <c r="A74250" s="46"/>
      <c r="H74250" s="103"/>
      <c r="AD74250" s="99"/>
      <c r="AF74250" s="46"/>
      <c r="AM74250" s="121"/>
      <c r="AO74250" s="46"/>
    </row>
    <row r="74251" spans="1:41" s="60" customFormat="1" hidden="1" x14ac:dyDescent="0.35">
      <c r="A74251" s="46"/>
      <c r="H74251" s="103"/>
      <c r="AD74251" s="99"/>
      <c r="AF74251" s="46"/>
      <c r="AM74251" s="121"/>
      <c r="AO74251" s="46"/>
    </row>
    <row r="74252" spans="1:41" s="60" customFormat="1" hidden="1" x14ac:dyDescent="0.35">
      <c r="A74252" s="46"/>
      <c r="H74252" s="103"/>
      <c r="AD74252" s="99"/>
      <c r="AF74252" s="46"/>
      <c r="AM74252" s="121"/>
      <c r="AO74252" s="46"/>
    </row>
    <row r="74253" spans="1:41" s="60" customFormat="1" hidden="1" x14ac:dyDescent="0.35">
      <c r="A74253" s="46"/>
      <c r="H74253" s="103"/>
      <c r="AD74253" s="99"/>
      <c r="AF74253" s="46"/>
      <c r="AM74253" s="121"/>
      <c r="AO74253" s="46"/>
    </row>
    <row r="74254" spans="1:41" s="60" customFormat="1" hidden="1" x14ac:dyDescent="0.35">
      <c r="A74254" s="46"/>
      <c r="H74254" s="103"/>
      <c r="AD74254" s="99"/>
      <c r="AF74254" s="46"/>
      <c r="AM74254" s="121"/>
      <c r="AO74254" s="46"/>
    </row>
    <row r="74255" spans="1:41" s="60" customFormat="1" hidden="1" x14ac:dyDescent="0.35">
      <c r="A74255" s="46"/>
      <c r="H74255" s="103"/>
      <c r="AD74255" s="99"/>
      <c r="AF74255" s="46"/>
      <c r="AM74255" s="121"/>
      <c r="AO74255" s="46"/>
    </row>
    <row r="74256" spans="1:41" s="60" customFormat="1" hidden="1" x14ac:dyDescent="0.35">
      <c r="A74256" s="46"/>
      <c r="H74256" s="103"/>
      <c r="AD74256" s="99"/>
      <c r="AF74256" s="46"/>
      <c r="AM74256" s="121"/>
      <c r="AO74256" s="46"/>
    </row>
    <row r="74257" spans="1:41" s="60" customFormat="1" hidden="1" x14ac:dyDescent="0.35">
      <c r="A74257" s="46"/>
      <c r="H74257" s="103"/>
      <c r="AD74257" s="99"/>
      <c r="AF74257" s="46"/>
      <c r="AM74257" s="121"/>
      <c r="AO74257" s="46"/>
    </row>
    <row r="74258" spans="1:41" s="60" customFormat="1" hidden="1" x14ac:dyDescent="0.35">
      <c r="A74258" s="46"/>
      <c r="H74258" s="103"/>
      <c r="AD74258" s="99"/>
      <c r="AF74258" s="46"/>
      <c r="AM74258" s="121"/>
      <c r="AO74258" s="46"/>
    </row>
    <row r="74259" spans="1:41" s="60" customFormat="1" hidden="1" x14ac:dyDescent="0.35">
      <c r="A74259" s="46"/>
      <c r="H74259" s="103"/>
      <c r="AD74259" s="99"/>
      <c r="AF74259" s="46"/>
      <c r="AM74259" s="121"/>
      <c r="AO74259" s="46"/>
    </row>
    <row r="74260" spans="1:41" s="60" customFormat="1" hidden="1" x14ac:dyDescent="0.35">
      <c r="A74260" s="46"/>
      <c r="H74260" s="103"/>
      <c r="AD74260" s="99"/>
      <c r="AF74260" s="46"/>
      <c r="AM74260" s="121"/>
      <c r="AO74260" s="46"/>
    </row>
    <row r="74261" spans="1:41" s="60" customFormat="1" hidden="1" x14ac:dyDescent="0.35">
      <c r="A74261" s="46"/>
      <c r="H74261" s="103"/>
      <c r="AD74261" s="99"/>
      <c r="AF74261" s="46"/>
      <c r="AM74261" s="121"/>
      <c r="AO74261" s="46"/>
    </row>
    <row r="74262" spans="1:41" s="60" customFormat="1" hidden="1" x14ac:dyDescent="0.35">
      <c r="A74262" s="46"/>
      <c r="H74262" s="103"/>
      <c r="AD74262" s="99"/>
      <c r="AF74262" s="46"/>
      <c r="AM74262" s="121"/>
      <c r="AO74262" s="46"/>
    </row>
    <row r="74263" spans="1:41" s="60" customFormat="1" hidden="1" x14ac:dyDescent="0.35">
      <c r="A74263" s="46"/>
      <c r="H74263" s="103"/>
      <c r="AD74263" s="99"/>
      <c r="AF74263" s="46"/>
      <c r="AM74263" s="121"/>
      <c r="AO74263" s="46"/>
    </row>
    <row r="74264" spans="1:41" s="60" customFormat="1" hidden="1" x14ac:dyDescent="0.35">
      <c r="A74264" s="46"/>
      <c r="H74264" s="103"/>
      <c r="AD74264" s="99"/>
      <c r="AF74264" s="46"/>
      <c r="AM74264" s="121"/>
      <c r="AO74264" s="46"/>
    </row>
    <row r="74265" spans="1:41" s="60" customFormat="1" hidden="1" x14ac:dyDescent="0.35">
      <c r="A74265" s="46"/>
      <c r="H74265" s="103"/>
      <c r="AD74265" s="99"/>
      <c r="AF74265" s="46"/>
      <c r="AM74265" s="121"/>
      <c r="AO74265" s="46"/>
    </row>
    <row r="74266" spans="1:41" s="60" customFormat="1" hidden="1" x14ac:dyDescent="0.35">
      <c r="A74266" s="46"/>
      <c r="H74266" s="103"/>
      <c r="AD74266" s="99"/>
      <c r="AF74266" s="46"/>
      <c r="AM74266" s="121"/>
      <c r="AO74266" s="46"/>
    </row>
    <row r="74267" spans="1:41" s="60" customFormat="1" hidden="1" x14ac:dyDescent="0.35">
      <c r="A74267" s="46"/>
      <c r="H74267" s="103"/>
      <c r="AD74267" s="99"/>
      <c r="AF74267" s="46"/>
      <c r="AM74267" s="121"/>
      <c r="AO74267" s="46"/>
    </row>
    <row r="74268" spans="1:41" s="60" customFormat="1" hidden="1" x14ac:dyDescent="0.35">
      <c r="A74268" s="46"/>
      <c r="H74268" s="103"/>
      <c r="AD74268" s="99"/>
      <c r="AF74268" s="46"/>
      <c r="AM74268" s="121"/>
      <c r="AO74268" s="46"/>
    </row>
    <row r="74269" spans="1:41" s="60" customFormat="1" hidden="1" x14ac:dyDescent="0.35">
      <c r="A74269" s="46"/>
      <c r="H74269" s="103"/>
      <c r="AD74269" s="99"/>
      <c r="AF74269" s="46"/>
      <c r="AM74269" s="121"/>
      <c r="AO74269" s="46"/>
    </row>
    <row r="74270" spans="1:41" s="60" customFormat="1" hidden="1" x14ac:dyDescent="0.35">
      <c r="A74270" s="46"/>
      <c r="H74270" s="103"/>
      <c r="AD74270" s="99"/>
      <c r="AF74270" s="46"/>
      <c r="AM74270" s="121"/>
      <c r="AO74270" s="46"/>
    </row>
    <row r="74271" spans="1:41" s="60" customFormat="1" hidden="1" x14ac:dyDescent="0.35">
      <c r="A74271" s="46"/>
      <c r="H74271" s="103"/>
      <c r="AD74271" s="99"/>
      <c r="AF74271" s="46"/>
      <c r="AM74271" s="121"/>
      <c r="AO74271" s="46"/>
    </row>
    <row r="74272" spans="1:41" s="60" customFormat="1" hidden="1" x14ac:dyDescent="0.35">
      <c r="A74272" s="46"/>
      <c r="H74272" s="103"/>
      <c r="AD74272" s="99"/>
      <c r="AF74272" s="46"/>
      <c r="AM74272" s="121"/>
      <c r="AO74272" s="46"/>
    </row>
    <row r="74273" spans="1:41" s="60" customFormat="1" hidden="1" x14ac:dyDescent="0.35">
      <c r="A74273" s="46"/>
      <c r="H74273" s="103"/>
      <c r="AD74273" s="99"/>
      <c r="AF74273" s="46"/>
      <c r="AM74273" s="121"/>
      <c r="AO74273" s="46"/>
    </row>
    <row r="74274" spans="1:41" s="60" customFormat="1" hidden="1" x14ac:dyDescent="0.35">
      <c r="A74274" s="46"/>
      <c r="H74274" s="103"/>
      <c r="AD74274" s="99"/>
      <c r="AF74274" s="46"/>
      <c r="AM74274" s="121"/>
      <c r="AO74274" s="46"/>
    </row>
    <row r="74275" spans="1:41" s="60" customFormat="1" hidden="1" x14ac:dyDescent="0.35">
      <c r="A74275" s="46"/>
      <c r="H74275" s="103"/>
      <c r="AD74275" s="99"/>
      <c r="AF74275" s="46"/>
      <c r="AM74275" s="121"/>
      <c r="AO74275" s="46"/>
    </row>
    <row r="74276" spans="1:41" s="60" customFormat="1" hidden="1" x14ac:dyDescent="0.35">
      <c r="A74276" s="46"/>
      <c r="H74276" s="103"/>
      <c r="AD74276" s="99"/>
      <c r="AF74276" s="46"/>
      <c r="AM74276" s="121"/>
      <c r="AO74276" s="46"/>
    </row>
    <row r="74277" spans="1:41" s="60" customFormat="1" hidden="1" x14ac:dyDescent="0.35">
      <c r="A74277" s="46"/>
      <c r="H74277" s="103"/>
      <c r="AD74277" s="99"/>
      <c r="AF74277" s="46"/>
      <c r="AM74277" s="121"/>
      <c r="AO74277" s="46"/>
    </row>
    <row r="74278" spans="1:41" s="60" customFormat="1" hidden="1" x14ac:dyDescent="0.35">
      <c r="A74278" s="46"/>
      <c r="H74278" s="103"/>
      <c r="AD74278" s="99"/>
      <c r="AF74278" s="46"/>
      <c r="AM74278" s="121"/>
      <c r="AO74278" s="46"/>
    </row>
    <row r="74279" spans="1:41" s="60" customFormat="1" hidden="1" x14ac:dyDescent="0.35">
      <c r="A74279" s="46"/>
      <c r="H74279" s="103"/>
      <c r="AD74279" s="99"/>
      <c r="AF74279" s="46"/>
      <c r="AM74279" s="121"/>
      <c r="AO74279" s="46"/>
    </row>
    <row r="74280" spans="1:41" s="60" customFormat="1" hidden="1" x14ac:dyDescent="0.35">
      <c r="A74280" s="46"/>
      <c r="H74280" s="103"/>
      <c r="AD74280" s="99"/>
      <c r="AF74280" s="46"/>
      <c r="AM74280" s="121"/>
      <c r="AO74280" s="46"/>
    </row>
    <row r="74281" spans="1:41" s="60" customFormat="1" hidden="1" x14ac:dyDescent="0.35">
      <c r="A74281" s="46"/>
      <c r="H74281" s="103"/>
      <c r="AD74281" s="99"/>
      <c r="AF74281" s="46"/>
      <c r="AM74281" s="121"/>
      <c r="AO74281" s="46"/>
    </row>
    <row r="74282" spans="1:41" s="60" customFormat="1" hidden="1" x14ac:dyDescent="0.35">
      <c r="A74282" s="46"/>
      <c r="H74282" s="103"/>
      <c r="AD74282" s="99"/>
      <c r="AF74282" s="46"/>
      <c r="AM74282" s="121"/>
      <c r="AO74282" s="46"/>
    </row>
    <row r="74283" spans="1:41" s="60" customFormat="1" hidden="1" x14ac:dyDescent="0.35">
      <c r="A74283" s="46"/>
      <c r="H74283" s="103"/>
      <c r="AD74283" s="99"/>
      <c r="AF74283" s="46"/>
      <c r="AM74283" s="121"/>
      <c r="AO74283" s="46"/>
    </row>
    <row r="74284" spans="1:41" s="60" customFormat="1" hidden="1" x14ac:dyDescent="0.35">
      <c r="A74284" s="46"/>
      <c r="H74284" s="103"/>
      <c r="AD74284" s="99"/>
      <c r="AF74284" s="46"/>
      <c r="AM74284" s="121"/>
      <c r="AO74284" s="46"/>
    </row>
    <row r="74285" spans="1:41" s="60" customFormat="1" hidden="1" x14ac:dyDescent="0.35">
      <c r="A74285" s="46"/>
      <c r="H74285" s="103"/>
      <c r="AD74285" s="99"/>
      <c r="AF74285" s="46"/>
      <c r="AM74285" s="121"/>
      <c r="AO74285" s="46"/>
    </row>
    <row r="74286" spans="1:41" s="60" customFormat="1" hidden="1" x14ac:dyDescent="0.35">
      <c r="A74286" s="46"/>
      <c r="H74286" s="103"/>
      <c r="AD74286" s="99"/>
      <c r="AF74286" s="46"/>
      <c r="AM74286" s="121"/>
      <c r="AO74286" s="46"/>
    </row>
    <row r="74287" spans="1:41" s="60" customFormat="1" hidden="1" x14ac:dyDescent="0.35">
      <c r="A74287" s="46"/>
      <c r="H74287" s="103"/>
      <c r="AD74287" s="99"/>
      <c r="AF74287" s="46"/>
      <c r="AM74287" s="121"/>
      <c r="AO74287" s="46"/>
    </row>
    <row r="74288" spans="1:41" s="60" customFormat="1" hidden="1" x14ac:dyDescent="0.35">
      <c r="A74288" s="46"/>
      <c r="H74288" s="103"/>
      <c r="AD74288" s="99"/>
      <c r="AF74288" s="46"/>
      <c r="AM74288" s="121"/>
      <c r="AO74288" s="46"/>
    </row>
    <row r="74289" spans="1:41" s="60" customFormat="1" hidden="1" x14ac:dyDescent="0.35">
      <c r="A74289" s="46"/>
      <c r="H74289" s="103"/>
      <c r="AD74289" s="99"/>
      <c r="AF74289" s="46"/>
      <c r="AM74289" s="121"/>
      <c r="AO74289" s="46"/>
    </row>
    <row r="74290" spans="1:41" s="60" customFormat="1" hidden="1" x14ac:dyDescent="0.35">
      <c r="A74290" s="46"/>
      <c r="H74290" s="103"/>
      <c r="AD74290" s="99"/>
      <c r="AF74290" s="46"/>
      <c r="AM74290" s="121"/>
      <c r="AO74290" s="46"/>
    </row>
    <row r="74291" spans="1:41" s="60" customFormat="1" hidden="1" x14ac:dyDescent="0.35">
      <c r="A74291" s="46"/>
      <c r="H74291" s="103"/>
      <c r="AD74291" s="99"/>
      <c r="AF74291" s="46"/>
      <c r="AM74291" s="121"/>
      <c r="AO74291" s="46"/>
    </row>
    <row r="74292" spans="1:41" s="60" customFormat="1" hidden="1" x14ac:dyDescent="0.35">
      <c r="A74292" s="46"/>
      <c r="H74292" s="103"/>
      <c r="AD74292" s="99"/>
      <c r="AF74292" s="46"/>
      <c r="AM74292" s="121"/>
      <c r="AO74292" s="46"/>
    </row>
    <row r="74293" spans="1:41" s="60" customFormat="1" hidden="1" x14ac:dyDescent="0.35">
      <c r="A74293" s="46"/>
      <c r="H74293" s="103"/>
      <c r="AD74293" s="99"/>
      <c r="AF74293" s="46"/>
      <c r="AM74293" s="121"/>
      <c r="AO74293" s="46"/>
    </row>
    <row r="74294" spans="1:41" s="60" customFormat="1" hidden="1" x14ac:dyDescent="0.35">
      <c r="A74294" s="46"/>
      <c r="H74294" s="103"/>
      <c r="AD74294" s="99"/>
      <c r="AF74294" s="46"/>
      <c r="AM74294" s="121"/>
      <c r="AO74294" s="46"/>
    </row>
    <row r="74295" spans="1:41" s="60" customFormat="1" hidden="1" x14ac:dyDescent="0.35">
      <c r="A74295" s="46"/>
      <c r="H74295" s="103"/>
      <c r="AD74295" s="99"/>
      <c r="AF74295" s="46"/>
      <c r="AM74295" s="121"/>
      <c r="AO74295" s="46"/>
    </row>
    <row r="74296" spans="1:41" s="60" customFormat="1" hidden="1" x14ac:dyDescent="0.35">
      <c r="A74296" s="46"/>
      <c r="H74296" s="103"/>
      <c r="AD74296" s="99"/>
      <c r="AF74296" s="46"/>
      <c r="AM74296" s="121"/>
      <c r="AO74296" s="46"/>
    </row>
    <row r="74297" spans="1:41" s="60" customFormat="1" hidden="1" x14ac:dyDescent="0.35">
      <c r="A74297" s="46"/>
      <c r="H74297" s="103"/>
      <c r="AD74297" s="99"/>
      <c r="AF74297" s="46"/>
      <c r="AM74297" s="121"/>
      <c r="AO74297" s="46"/>
    </row>
    <row r="74298" spans="1:41" s="60" customFormat="1" hidden="1" x14ac:dyDescent="0.35">
      <c r="A74298" s="46"/>
      <c r="H74298" s="103"/>
      <c r="AD74298" s="99"/>
      <c r="AF74298" s="46"/>
      <c r="AM74298" s="121"/>
      <c r="AO74298" s="46"/>
    </row>
    <row r="74299" spans="1:41" s="60" customFormat="1" hidden="1" x14ac:dyDescent="0.35">
      <c r="A74299" s="46"/>
      <c r="H74299" s="103"/>
      <c r="AD74299" s="99"/>
      <c r="AF74299" s="46"/>
      <c r="AM74299" s="121"/>
      <c r="AO74299" s="46"/>
    </row>
    <row r="74300" spans="1:41" s="60" customFormat="1" hidden="1" x14ac:dyDescent="0.35">
      <c r="A74300" s="46"/>
      <c r="H74300" s="103"/>
      <c r="AD74300" s="99"/>
      <c r="AF74300" s="46"/>
      <c r="AM74300" s="121"/>
      <c r="AO74300" s="46"/>
    </row>
    <row r="74301" spans="1:41" s="60" customFormat="1" hidden="1" x14ac:dyDescent="0.35">
      <c r="A74301" s="46"/>
      <c r="H74301" s="103"/>
      <c r="AD74301" s="99"/>
      <c r="AF74301" s="46"/>
      <c r="AM74301" s="121"/>
      <c r="AO74301" s="46"/>
    </row>
    <row r="74302" spans="1:41" s="60" customFormat="1" hidden="1" x14ac:dyDescent="0.35">
      <c r="A74302" s="46"/>
      <c r="H74302" s="103"/>
      <c r="AD74302" s="99"/>
      <c r="AF74302" s="46"/>
      <c r="AM74302" s="121"/>
      <c r="AO74302" s="46"/>
    </row>
    <row r="74303" spans="1:41" s="60" customFormat="1" hidden="1" x14ac:dyDescent="0.35">
      <c r="A74303" s="46"/>
      <c r="H74303" s="103"/>
      <c r="AD74303" s="99"/>
      <c r="AF74303" s="46"/>
      <c r="AM74303" s="121"/>
      <c r="AO74303" s="46"/>
    </row>
    <row r="74304" spans="1:41" s="60" customFormat="1" hidden="1" x14ac:dyDescent="0.35">
      <c r="A74304" s="46"/>
      <c r="H74304" s="103"/>
      <c r="AD74304" s="99"/>
      <c r="AF74304" s="46"/>
      <c r="AM74304" s="121"/>
      <c r="AO74304" s="46"/>
    </row>
    <row r="74305" spans="1:41" s="60" customFormat="1" hidden="1" x14ac:dyDescent="0.35">
      <c r="A74305" s="46"/>
      <c r="H74305" s="103"/>
      <c r="AD74305" s="99"/>
      <c r="AF74305" s="46"/>
      <c r="AM74305" s="121"/>
      <c r="AO74305" s="46"/>
    </row>
    <row r="74306" spans="1:41" s="60" customFormat="1" hidden="1" x14ac:dyDescent="0.35">
      <c r="A74306" s="46"/>
      <c r="H74306" s="103"/>
      <c r="AD74306" s="99"/>
      <c r="AF74306" s="46"/>
      <c r="AM74306" s="121"/>
      <c r="AO74306" s="46"/>
    </row>
    <row r="74307" spans="1:41" s="60" customFormat="1" hidden="1" x14ac:dyDescent="0.35">
      <c r="A74307" s="46"/>
      <c r="H74307" s="103"/>
      <c r="AD74307" s="99"/>
      <c r="AF74307" s="46"/>
      <c r="AM74307" s="121"/>
      <c r="AO74307" s="46"/>
    </row>
    <row r="74308" spans="1:41" s="60" customFormat="1" hidden="1" x14ac:dyDescent="0.35">
      <c r="A74308" s="46"/>
      <c r="H74308" s="103"/>
      <c r="AD74308" s="99"/>
      <c r="AF74308" s="46"/>
      <c r="AM74308" s="121"/>
      <c r="AO74308" s="46"/>
    </row>
    <row r="74309" spans="1:41" s="60" customFormat="1" hidden="1" x14ac:dyDescent="0.35">
      <c r="A74309" s="46"/>
      <c r="H74309" s="103"/>
      <c r="AD74309" s="99"/>
      <c r="AF74309" s="46"/>
      <c r="AM74309" s="121"/>
      <c r="AO74309" s="46"/>
    </row>
    <row r="74310" spans="1:41" s="60" customFormat="1" hidden="1" x14ac:dyDescent="0.35">
      <c r="A74310" s="46"/>
      <c r="H74310" s="103"/>
      <c r="AD74310" s="99"/>
      <c r="AF74310" s="46"/>
      <c r="AM74310" s="121"/>
      <c r="AO74310" s="46"/>
    </row>
    <row r="74311" spans="1:41" s="60" customFormat="1" hidden="1" x14ac:dyDescent="0.35">
      <c r="A74311" s="46"/>
      <c r="H74311" s="103"/>
      <c r="AD74311" s="99"/>
      <c r="AF74311" s="46"/>
      <c r="AM74311" s="121"/>
      <c r="AO74311" s="46"/>
    </row>
    <row r="74312" spans="1:41" s="60" customFormat="1" hidden="1" x14ac:dyDescent="0.35">
      <c r="A74312" s="46"/>
      <c r="H74312" s="103"/>
      <c r="AD74312" s="99"/>
      <c r="AF74312" s="46"/>
      <c r="AM74312" s="121"/>
      <c r="AO74312" s="46"/>
    </row>
    <row r="74313" spans="1:41" s="60" customFormat="1" hidden="1" x14ac:dyDescent="0.35">
      <c r="A74313" s="46"/>
      <c r="H74313" s="103"/>
      <c r="AD74313" s="99"/>
      <c r="AF74313" s="46"/>
      <c r="AM74313" s="121"/>
      <c r="AO74313" s="46"/>
    </row>
    <row r="74314" spans="1:41" s="60" customFormat="1" hidden="1" x14ac:dyDescent="0.35">
      <c r="A74314" s="46"/>
      <c r="H74314" s="103"/>
      <c r="AD74314" s="99"/>
      <c r="AF74314" s="46"/>
      <c r="AM74314" s="121"/>
      <c r="AO74314" s="46"/>
    </row>
    <row r="74315" spans="1:41" s="60" customFormat="1" hidden="1" x14ac:dyDescent="0.35">
      <c r="A74315" s="46"/>
      <c r="H74315" s="103"/>
      <c r="AD74315" s="99"/>
      <c r="AF74315" s="46"/>
      <c r="AM74315" s="121"/>
      <c r="AO74315" s="46"/>
    </row>
    <row r="74316" spans="1:41" s="60" customFormat="1" hidden="1" x14ac:dyDescent="0.35">
      <c r="A74316" s="46"/>
      <c r="H74316" s="103"/>
      <c r="AD74316" s="99"/>
      <c r="AF74316" s="46"/>
      <c r="AM74316" s="121"/>
      <c r="AO74316" s="46"/>
    </row>
    <row r="74317" spans="1:41" s="60" customFormat="1" hidden="1" x14ac:dyDescent="0.35">
      <c r="A74317" s="46"/>
      <c r="H74317" s="103"/>
      <c r="AD74317" s="99"/>
      <c r="AF74317" s="46"/>
      <c r="AM74317" s="121"/>
      <c r="AO74317" s="46"/>
    </row>
    <row r="74318" spans="1:41" s="60" customFormat="1" hidden="1" x14ac:dyDescent="0.35">
      <c r="A74318" s="46"/>
      <c r="H74318" s="103"/>
      <c r="AD74318" s="99"/>
      <c r="AF74318" s="46"/>
      <c r="AM74318" s="121"/>
      <c r="AO74318" s="46"/>
    </row>
    <row r="74319" spans="1:41" s="60" customFormat="1" hidden="1" x14ac:dyDescent="0.35">
      <c r="A74319" s="46"/>
      <c r="H74319" s="103"/>
      <c r="AD74319" s="99"/>
      <c r="AF74319" s="46"/>
      <c r="AM74319" s="121"/>
      <c r="AO74319" s="46"/>
    </row>
    <row r="74320" spans="1:41" s="60" customFormat="1" hidden="1" x14ac:dyDescent="0.35">
      <c r="A74320" s="46"/>
      <c r="H74320" s="103"/>
      <c r="AD74320" s="99"/>
      <c r="AF74320" s="46"/>
      <c r="AM74320" s="121"/>
      <c r="AO74320" s="46"/>
    </row>
    <row r="74321" spans="1:41" s="60" customFormat="1" hidden="1" x14ac:dyDescent="0.35">
      <c r="A74321" s="46"/>
      <c r="H74321" s="103"/>
      <c r="AD74321" s="99"/>
      <c r="AF74321" s="46"/>
      <c r="AM74321" s="121"/>
      <c r="AO74321" s="46"/>
    </row>
    <row r="74322" spans="1:41" s="60" customFormat="1" hidden="1" x14ac:dyDescent="0.35">
      <c r="A74322" s="46"/>
      <c r="H74322" s="103"/>
      <c r="AD74322" s="99"/>
      <c r="AF74322" s="46"/>
      <c r="AM74322" s="121"/>
      <c r="AO74322" s="46"/>
    </row>
    <row r="74323" spans="1:41" s="60" customFormat="1" hidden="1" x14ac:dyDescent="0.35">
      <c r="A74323" s="46"/>
      <c r="H74323" s="103"/>
      <c r="AD74323" s="99"/>
      <c r="AF74323" s="46"/>
      <c r="AM74323" s="121"/>
      <c r="AO74323" s="46"/>
    </row>
    <row r="74324" spans="1:41" s="60" customFormat="1" hidden="1" x14ac:dyDescent="0.35">
      <c r="A74324" s="46"/>
      <c r="H74324" s="103"/>
      <c r="AD74324" s="99"/>
      <c r="AF74324" s="46"/>
      <c r="AM74324" s="121"/>
      <c r="AO74324" s="46"/>
    </row>
    <row r="74325" spans="1:41" s="60" customFormat="1" hidden="1" x14ac:dyDescent="0.35">
      <c r="A74325" s="46"/>
      <c r="H74325" s="103"/>
      <c r="AD74325" s="99"/>
      <c r="AF74325" s="46"/>
      <c r="AM74325" s="121"/>
      <c r="AO74325" s="46"/>
    </row>
    <row r="74326" spans="1:41" s="60" customFormat="1" hidden="1" x14ac:dyDescent="0.35">
      <c r="A74326" s="46"/>
      <c r="H74326" s="103"/>
      <c r="AD74326" s="99"/>
      <c r="AF74326" s="46"/>
      <c r="AM74326" s="121"/>
      <c r="AO74326" s="46"/>
    </row>
    <row r="74327" spans="1:41" s="60" customFormat="1" hidden="1" x14ac:dyDescent="0.35">
      <c r="A74327" s="46"/>
      <c r="H74327" s="103"/>
      <c r="AD74327" s="99"/>
      <c r="AF74327" s="46"/>
      <c r="AM74327" s="121"/>
      <c r="AO74327" s="46"/>
    </row>
    <row r="74328" spans="1:41" s="60" customFormat="1" hidden="1" x14ac:dyDescent="0.35">
      <c r="A74328" s="46"/>
      <c r="H74328" s="103"/>
      <c r="AD74328" s="99"/>
      <c r="AF74328" s="46"/>
      <c r="AM74328" s="121"/>
      <c r="AO74328" s="46"/>
    </row>
    <row r="74329" spans="1:41" s="60" customFormat="1" hidden="1" x14ac:dyDescent="0.35">
      <c r="A74329" s="46"/>
      <c r="H74329" s="103"/>
      <c r="AD74329" s="99"/>
      <c r="AF74329" s="46"/>
      <c r="AM74329" s="121"/>
      <c r="AO74329" s="46"/>
    </row>
    <row r="74330" spans="1:41" s="60" customFormat="1" hidden="1" x14ac:dyDescent="0.35">
      <c r="A74330" s="46"/>
      <c r="H74330" s="103"/>
      <c r="AD74330" s="99"/>
      <c r="AF74330" s="46"/>
      <c r="AM74330" s="121"/>
      <c r="AO74330" s="46"/>
    </row>
    <row r="74331" spans="1:41" s="60" customFormat="1" hidden="1" x14ac:dyDescent="0.35">
      <c r="A74331" s="46"/>
      <c r="H74331" s="103"/>
      <c r="AD74331" s="99"/>
      <c r="AF74331" s="46"/>
      <c r="AM74331" s="121"/>
      <c r="AO74331" s="46"/>
    </row>
    <row r="74332" spans="1:41" s="60" customFormat="1" hidden="1" x14ac:dyDescent="0.35">
      <c r="A74332" s="46"/>
      <c r="H74332" s="103"/>
      <c r="AD74332" s="99"/>
      <c r="AF74332" s="46"/>
      <c r="AM74332" s="121"/>
      <c r="AO74332" s="46"/>
    </row>
    <row r="74333" spans="1:41" s="60" customFormat="1" hidden="1" x14ac:dyDescent="0.35">
      <c r="A74333" s="46"/>
      <c r="H74333" s="103"/>
      <c r="AD74333" s="99"/>
      <c r="AF74333" s="46"/>
      <c r="AM74333" s="121"/>
      <c r="AO74333" s="46"/>
    </row>
    <row r="74334" spans="1:41" s="60" customFormat="1" hidden="1" x14ac:dyDescent="0.35">
      <c r="A74334" s="46"/>
      <c r="H74334" s="103"/>
      <c r="AD74334" s="99"/>
      <c r="AF74334" s="46"/>
      <c r="AM74334" s="121"/>
      <c r="AO74334" s="46"/>
    </row>
    <row r="74335" spans="1:41" s="60" customFormat="1" hidden="1" x14ac:dyDescent="0.35">
      <c r="A74335" s="46"/>
      <c r="H74335" s="103"/>
      <c r="AD74335" s="99"/>
      <c r="AF74335" s="46"/>
      <c r="AM74335" s="121"/>
      <c r="AO74335" s="46"/>
    </row>
    <row r="74336" spans="1:41" s="60" customFormat="1" hidden="1" x14ac:dyDescent="0.35">
      <c r="A74336" s="46"/>
      <c r="H74336" s="103"/>
      <c r="AD74336" s="99"/>
      <c r="AF74336" s="46"/>
      <c r="AM74336" s="121"/>
      <c r="AO74336" s="46"/>
    </row>
    <row r="74337" spans="1:41" s="60" customFormat="1" hidden="1" x14ac:dyDescent="0.35">
      <c r="A74337" s="46"/>
      <c r="H74337" s="103"/>
      <c r="AD74337" s="99"/>
      <c r="AF74337" s="46"/>
      <c r="AM74337" s="121"/>
      <c r="AO74337" s="46"/>
    </row>
    <row r="74338" spans="1:41" s="60" customFormat="1" hidden="1" x14ac:dyDescent="0.35">
      <c r="A74338" s="46"/>
      <c r="H74338" s="103"/>
      <c r="AD74338" s="99"/>
      <c r="AF74338" s="46"/>
      <c r="AM74338" s="121"/>
      <c r="AO74338" s="46"/>
    </row>
    <row r="74339" spans="1:41" s="60" customFormat="1" hidden="1" x14ac:dyDescent="0.35">
      <c r="A74339" s="46"/>
      <c r="H74339" s="103"/>
      <c r="AD74339" s="99"/>
      <c r="AF74339" s="46"/>
      <c r="AM74339" s="121"/>
      <c r="AO74339" s="46"/>
    </row>
    <row r="74340" spans="1:41" s="60" customFormat="1" hidden="1" x14ac:dyDescent="0.35">
      <c r="A74340" s="46"/>
      <c r="H74340" s="103"/>
      <c r="AD74340" s="99"/>
      <c r="AF74340" s="46"/>
      <c r="AM74340" s="121"/>
      <c r="AO74340" s="46"/>
    </row>
    <row r="74341" spans="1:41" s="60" customFormat="1" hidden="1" x14ac:dyDescent="0.35">
      <c r="A74341" s="46"/>
      <c r="H74341" s="103"/>
      <c r="AD74341" s="99"/>
      <c r="AF74341" s="46"/>
      <c r="AM74341" s="121"/>
      <c r="AO74341" s="46"/>
    </row>
    <row r="74342" spans="1:41" s="60" customFormat="1" hidden="1" x14ac:dyDescent="0.35">
      <c r="A74342" s="46"/>
      <c r="H74342" s="103"/>
      <c r="AD74342" s="99"/>
      <c r="AF74342" s="46"/>
      <c r="AM74342" s="121"/>
      <c r="AO74342" s="46"/>
    </row>
    <row r="74343" spans="1:41" s="60" customFormat="1" hidden="1" x14ac:dyDescent="0.35">
      <c r="A74343" s="46"/>
      <c r="H74343" s="103"/>
      <c r="AD74343" s="99"/>
      <c r="AF74343" s="46"/>
      <c r="AM74343" s="121"/>
      <c r="AO74343" s="46"/>
    </row>
    <row r="74344" spans="1:41" s="60" customFormat="1" hidden="1" x14ac:dyDescent="0.35">
      <c r="A74344" s="46"/>
      <c r="H74344" s="103"/>
      <c r="AD74344" s="99"/>
      <c r="AF74344" s="46"/>
      <c r="AM74344" s="121"/>
      <c r="AO74344" s="46"/>
    </row>
    <row r="74345" spans="1:41" s="60" customFormat="1" hidden="1" x14ac:dyDescent="0.35">
      <c r="A74345" s="46"/>
      <c r="H74345" s="103"/>
      <c r="AD74345" s="99"/>
      <c r="AF74345" s="46"/>
      <c r="AM74345" s="121"/>
      <c r="AO74345" s="46"/>
    </row>
    <row r="74346" spans="1:41" s="60" customFormat="1" hidden="1" x14ac:dyDescent="0.35">
      <c r="A74346" s="46"/>
      <c r="H74346" s="103"/>
      <c r="AD74346" s="99"/>
      <c r="AF74346" s="46"/>
      <c r="AM74346" s="121"/>
      <c r="AO74346" s="46"/>
    </row>
    <row r="74347" spans="1:41" s="60" customFormat="1" hidden="1" x14ac:dyDescent="0.35">
      <c r="A74347" s="46"/>
      <c r="H74347" s="103"/>
      <c r="AD74347" s="99"/>
      <c r="AF74347" s="46"/>
      <c r="AM74347" s="121"/>
      <c r="AO74347" s="46"/>
    </row>
    <row r="74348" spans="1:41" s="60" customFormat="1" hidden="1" x14ac:dyDescent="0.35">
      <c r="A74348" s="46"/>
      <c r="H74348" s="103"/>
      <c r="AD74348" s="99"/>
      <c r="AF74348" s="46"/>
      <c r="AM74348" s="121"/>
      <c r="AO74348" s="46"/>
    </row>
    <row r="74349" spans="1:41" s="60" customFormat="1" hidden="1" x14ac:dyDescent="0.35">
      <c r="A74349" s="46"/>
      <c r="H74349" s="103"/>
      <c r="AD74349" s="99"/>
      <c r="AF74349" s="46"/>
      <c r="AM74349" s="121"/>
      <c r="AO74349" s="46"/>
    </row>
    <row r="74350" spans="1:41" s="60" customFormat="1" hidden="1" x14ac:dyDescent="0.35">
      <c r="A74350" s="46"/>
      <c r="H74350" s="103"/>
      <c r="AD74350" s="99"/>
      <c r="AF74350" s="46"/>
      <c r="AM74350" s="121"/>
      <c r="AO74350" s="46"/>
    </row>
    <row r="74351" spans="1:41" s="60" customFormat="1" hidden="1" x14ac:dyDescent="0.35">
      <c r="A74351" s="46"/>
      <c r="H74351" s="103"/>
      <c r="AD74351" s="99"/>
      <c r="AF74351" s="46"/>
      <c r="AM74351" s="121"/>
      <c r="AO74351" s="46"/>
    </row>
    <row r="74352" spans="1:41" s="60" customFormat="1" hidden="1" x14ac:dyDescent="0.35">
      <c r="A74352" s="46"/>
      <c r="H74352" s="103"/>
      <c r="AD74352" s="99"/>
      <c r="AF74352" s="46"/>
      <c r="AM74352" s="121"/>
      <c r="AO74352" s="46"/>
    </row>
    <row r="74353" spans="1:41" s="60" customFormat="1" hidden="1" x14ac:dyDescent="0.35">
      <c r="A74353" s="46"/>
      <c r="H74353" s="103"/>
      <c r="AD74353" s="99"/>
      <c r="AF74353" s="46"/>
      <c r="AM74353" s="121"/>
      <c r="AO74353" s="46"/>
    </row>
    <row r="74354" spans="1:41" s="60" customFormat="1" hidden="1" x14ac:dyDescent="0.35">
      <c r="A74354" s="46"/>
      <c r="H74354" s="103"/>
      <c r="AD74354" s="99"/>
      <c r="AF74354" s="46"/>
      <c r="AM74354" s="121"/>
      <c r="AO74354" s="46"/>
    </row>
    <row r="74355" spans="1:41" s="60" customFormat="1" hidden="1" x14ac:dyDescent="0.35">
      <c r="A74355" s="46"/>
      <c r="H74355" s="103"/>
      <c r="AD74355" s="99"/>
      <c r="AF74355" s="46"/>
      <c r="AM74355" s="121"/>
      <c r="AO74355" s="46"/>
    </row>
    <row r="74356" spans="1:41" s="60" customFormat="1" hidden="1" x14ac:dyDescent="0.35">
      <c r="A74356" s="46"/>
      <c r="H74356" s="103"/>
      <c r="AD74356" s="99"/>
      <c r="AF74356" s="46"/>
      <c r="AM74356" s="121"/>
      <c r="AO74356" s="46"/>
    </row>
    <row r="74357" spans="1:41" s="60" customFormat="1" hidden="1" x14ac:dyDescent="0.35">
      <c r="A74357" s="46"/>
      <c r="H74357" s="103"/>
      <c r="AD74357" s="99"/>
      <c r="AF74357" s="46"/>
      <c r="AM74357" s="121"/>
      <c r="AO74357" s="46"/>
    </row>
    <row r="74358" spans="1:41" s="60" customFormat="1" hidden="1" x14ac:dyDescent="0.35">
      <c r="A74358" s="46"/>
      <c r="H74358" s="103"/>
      <c r="AD74358" s="99"/>
      <c r="AF74358" s="46"/>
      <c r="AM74358" s="121"/>
      <c r="AO74358" s="46"/>
    </row>
    <row r="74359" spans="1:41" s="60" customFormat="1" hidden="1" x14ac:dyDescent="0.35">
      <c r="A74359" s="46"/>
      <c r="H74359" s="103"/>
      <c r="AD74359" s="99"/>
      <c r="AF74359" s="46"/>
      <c r="AM74359" s="121"/>
      <c r="AO74359" s="46"/>
    </row>
    <row r="74360" spans="1:41" s="60" customFormat="1" hidden="1" x14ac:dyDescent="0.35">
      <c r="A74360" s="46"/>
      <c r="H74360" s="103"/>
      <c r="AD74360" s="99"/>
      <c r="AF74360" s="46"/>
      <c r="AM74360" s="121"/>
      <c r="AO74360" s="46"/>
    </row>
    <row r="74361" spans="1:41" s="60" customFormat="1" hidden="1" x14ac:dyDescent="0.35">
      <c r="A74361" s="46"/>
      <c r="H74361" s="103"/>
      <c r="AD74361" s="99"/>
      <c r="AF74361" s="46"/>
      <c r="AM74361" s="121"/>
      <c r="AO74361" s="46"/>
    </row>
    <row r="74362" spans="1:41" s="60" customFormat="1" hidden="1" x14ac:dyDescent="0.35">
      <c r="A74362" s="46"/>
      <c r="H74362" s="103"/>
      <c r="AD74362" s="99"/>
      <c r="AF74362" s="46"/>
      <c r="AM74362" s="121"/>
      <c r="AO74362" s="46"/>
    </row>
    <row r="74363" spans="1:41" s="60" customFormat="1" hidden="1" x14ac:dyDescent="0.35">
      <c r="A74363" s="46"/>
      <c r="H74363" s="103"/>
      <c r="AD74363" s="99"/>
      <c r="AF74363" s="46"/>
      <c r="AM74363" s="121"/>
      <c r="AO74363" s="46"/>
    </row>
    <row r="74364" spans="1:41" s="60" customFormat="1" hidden="1" x14ac:dyDescent="0.35">
      <c r="A74364" s="46"/>
      <c r="H74364" s="103"/>
      <c r="AD74364" s="99"/>
      <c r="AF74364" s="46"/>
      <c r="AM74364" s="121"/>
      <c r="AO74364" s="46"/>
    </row>
    <row r="74365" spans="1:41" s="60" customFormat="1" hidden="1" x14ac:dyDescent="0.35">
      <c r="A74365" s="46"/>
      <c r="H74365" s="103"/>
      <c r="AD74365" s="99"/>
      <c r="AF74365" s="46"/>
      <c r="AM74365" s="121"/>
      <c r="AO74365" s="46"/>
    </row>
    <row r="74366" spans="1:41" s="60" customFormat="1" hidden="1" x14ac:dyDescent="0.35">
      <c r="A74366" s="46"/>
      <c r="H74366" s="103"/>
      <c r="AD74366" s="99"/>
      <c r="AF74366" s="46"/>
      <c r="AM74366" s="121"/>
      <c r="AO74366" s="46"/>
    </row>
    <row r="74367" spans="1:41" s="60" customFormat="1" hidden="1" x14ac:dyDescent="0.35">
      <c r="A74367" s="46"/>
      <c r="H74367" s="103"/>
      <c r="AD74367" s="99"/>
      <c r="AF74367" s="46"/>
      <c r="AM74367" s="121"/>
      <c r="AO74367" s="46"/>
    </row>
    <row r="74368" spans="1:41" s="60" customFormat="1" hidden="1" x14ac:dyDescent="0.35">
      <c r="A74368" s="46"/>
      <c r="H74368" s="103"/>
      <c r="AD74368" s="99"/>
      <c r="AF74368" s="46"/>
      <c r="AM74368" s="121"/>
      <c r="AO74368" s="46"/>
    </row>
    <row r="74369" spans="1:41" s="60" customFormat="1" hidden="1" x14ac:dyDescent="0.35">
      <c r="A74369" s="46"/>
      <c r="H74369" s="103"/>
      <c r="AD74369" s="99"/>
      <c r="AF74369" s="46"/>
      <c r="AM74369" s="121"/>
      <c r="AO74369" s="46"/>
    </row>
    <row r="74370" spans="1:41" s="60" customFormat="1" hidden="1" x14ac:dyDescent="0.35">
      <c r="A74370" s="46"/>
      <c r="H74370" s="103"/>
      <c r="AD74370" s="99"/>
      <c r="AF74370" s="46"/>
      <c r="AM74370" s="121"/>
      <c r="AO74370" s="46"/>
    </row>
    <row r="74371" spans="1:41" s="60" customFormat="1" hidden="1" x14ac:dyDescent="0.35">
      <c r="A74371" s="46"/>
      <c r="H74371" s="103"/>
      <c r="AD74371" s="99"/>
      <c r="AF74371" s="46"/>
      <c r="AM74371" s="121"/>
      <c r="AO74371" s="46"/>
    </row>
    <row r="74372" spans="1:41" s="60" customFormat="1" hidden="1" x14ac:dyDescent="0.35">
      <c r="A74372" s="46"/>
      <c r="H74372" s="103"/>
      <c r="AD74372" s="99"/>
      <c r="AF74372" s="46"/>
      <c r="AM74372" s="121"/>
      <c r="AO74372" s="46"/>
    </row>
    <row r="74373" spans="1:41" s="60" customFormat="1" hidden="1" x14ac:dyDescent="0.35">
      <c r="A74373" s="46"/>
      <c r="H74373" s="103"/>
      <c r="AD74373" s="99"/>
      <c r="AF74373" s="46"/>
      <c r="AM74373" s="121"/>
      <c r="AO74373" s="46"/>
    </row>
    <row r="74374" spans="1:41" s="60" customFormat="1" hidden="1" x14ac:dyDescent="0.35">
      <c r="A74374" s="46"/>
      <c r="H74374" s="103"/>
      <c r="AD74374" s="99"/>
      <c r="AF74374" s="46"/>
      <c r="AM74374" s="121"/>
      <c r="AO74374" s="46"/>
    </row>
    <row r="74375" spans="1:41" s="60" customFormat="1" hidden="1" x14ac:dyDescent="0.35">
      <c r="A74375" s="46"/>
      <c r="H74375" s="103"/>
      <c r="AD74375" s="99"/>
      <c r="AF74375" s="46"/>
      <c r="AM74375" s="121"/>
      <c r="AO74375" s="46"/>
    </row>
    <row r="74376" spans="1:41" s="60" customFormat="1" hidden="1" x14ac:dyDescent="0.35">
      <c r="A74376" s="46"/>
      <c r="H74376" s="103"/>
      <c r="AD74376" s="99"/>
      <c r="AF74376" s="46"/>
      <c r="AM74376" s="121"/>
      <c r="AO74376" s="46"/>
    </row>
    <row r="74377" spans="1:41" s="60" customFormat="1" hidden="1" x14ac:dyDescent="0.35">
      <c r="A74377" s="46"/>
      <c r="H74377" s="103"/>
      <c r="AD74377" s="99"/>
      <c r="AF74377" s="46"/>
      <c r="AM74377" s="121"/>
      <c r="AO74377" s="46"/>
    </row>
    <row r="74378" spans="1:41" s="60" customFormat="1" hidden="1" x14ac:dyDescent="0.35">
      <c r="A74378" s="46"/>
      <c r="H74378" s="103"/>
      <c r="AD74378" s="99"/>
      <c r="AF74378" s="46"/>
      <c r="AM74378" s="121"/>
      <c r="AO74378" s="46"/>
    </row>
    <row r="74379" spans="1:41" s="60" customFormat="1" hidden="1" x14ac:dyDescent="0.35">
      <c r="A74379" s="46"/>
      <c r="H74379" s="103"/>
      <c r="AD74379" s="99"/>
      <c r="AF74379" s="46"/>
      <c r="AM74379" s="121"/>
      <c r="AO74379" s="46"/>
    </row>
    <row r="74380" spans="1:41" s="60" customFormat="1" hidden="1" x14ac:dyDescent="0.35">
      <c r="A74380" s="46"/>
      <c r="H74380" s="103"/>
      <c r="AD74380" s="99"/>
      <c r="AF74380" s="46"/>
      <c r="AM74380" s="121"/>
      <c r="AO74380" s="46"/>
    </row>
    <row r="74381" spans="1:41" s="60" customFormat="1" hidden="1" x14ac:dyDescent="0.35">
      <c r="A74381" s="46"/>
      <c r="H74381" s="103"/>
      <c r="AD74381" s="99"/>
      <c r="AF74381" s="46"/>
      <c r="AM74381" s="121"/>
      <c r="AO74381" s="46"/>
    </row>
    <row r="74382" spans="1:41" s="60" customFormat="1" hidden="1" x14ac:dyDescent="0.35">
      <c r="A74382" s="46"/>
      <c r="H74382" s="103"/>
      <c r="AD74382" s="99"/>
      <c r="AF74382" s="46"/>
      <c r="AM74382" s="121"/>
      <c r="AO74382" s="46"/>
    </row>
    <row r="74383" spans="1:41" s="60" customFormat="1" hidden="1" x14ac:dyDescent="0.35">
      <c r="A74383" s="46"/>
      <c r="H74383" s="103"/>
      <c r="AD74383" s="99"/>
      <c r="AF74383" s="46"/>
      <c r="AM74383" s="121"/>
      <c r="AO74383" s="46"/>
    </row>
    <row r="74384" spans="1:41" s="60" customFormat="1" hidden="1" x14ac:dyDescent="0.35">
      <c r="A74384" s="46"/>
      <c r="H74384" s="103"/>
      <c r="AD74384" s="99"/>
      <c r="AF74384" s="46"/>
      <c r="AM74384" s="121"/>
      <c r="AO74384" s="46"/>
    </row>
    <row r="74385" spans="1:41" s="60" customFormat="1" hidden="1" x14ac:dyDescent="0.35">
      <c r="A74385" s="46"/>
      <c r="H74385" s="103"/>
      <c r="AD74385" s="99"/>
      <c r="AF74385" s="46"/>
      <c r="AM74385" s="121"/>
      <c r="AO74385" s="46"/>
    </row>
    <row r="74386" spans="1:41" s="60" customFormat="1" hidden="1" x14ac:dyDescent="0.35">
      <c r="A74386" s="46"/>
      <c r="H74386" s="103"/>
      <c r="AD74386" s="99"/>
      <c r="AF74386" s="46"/>
      <c r="AM74386" s="121"/>
      <c r="AO74386" s="46"/>
    </row>
    <row r="74387" spans="1:41" s="60" customFormat="1" hidden="1" x14ac:dyDescent="0.35">
      <c r="A74387" s="46"/>
      <c r="H74387" s="103"/>
      <c r="AD74387" s="99"/>
      <c r="AF74387" s="46"/>
      <c r="AM74387" s="121"/>
      <c r="AO74387" s="46"/>
    </row>
    <row r="74388" spans="1:41" s="60" customFormat="1" hidden="1" x14ac:dyDescent="0.35">
      <c r="A74388" s="46"/>
      <c r="H74388" s="103"/>
      <c r="AD74388" s="99"/>
      <c r="AF74388" s="46"/>
      <c r="AM74388" s="121"/>
      <c r="AO74388" s="46"/>
    </row>
    <row r="74389" spans="1:41" s="60" customFormat="1" hidden="1" x14ac:dyDescent="0.35">
      <c r="A74389" s="46"/>
      <c r="H74389" s="103"/>
      <c r="AD74389" s="99"/>
      <c r="AF74389" s="46"/>
      <c r="AM74389" s="121"/>
      <c r="AO74389" s="46"/>
    </row>
    <row r="74390" spans="1:41" s="60" customFormat="1" hidden="1" x14ac:dyDescent="0.35">
      <c r="A74390" s="46"/>
      <c r="H74390" s="103"/>
      <c r="AD74390" s="99"/>
      <c r="AF74390" s="46"/>
      <c r="AM74390" s="121"/>
      <c r="AO74390" s="46"/>
    </row>
    <row r="74391" spans="1:41" s="60" customFormat="1" hidden="1" x14ac:dyDescent="0.35">
      <c r="A74391" s="46"/>
      <c r="H74391" s="103"/>
      <c r="AD74391" s="99"/>
      <c r="AF74391" s="46"/>
      <c r="AM74391" s="121"/>
      <c r="AO74391" s="46"/>
    </row>
    <row r="74392" spans="1:41" s="60" customFormat="1" hidden="1" x14ac:dyDescent="0.35">
      <c r="A74392" s="46"/>
      <c r="H74392" s="103"/>
      <c r="AD74392" s="99"/>
      <c r="AF74392" s="46"/>
      <c r="AM74392" s="121"/>
      <c r="AO74392" s="46"/>
    </row>
    <row r="74393" spans="1:41" s="60" customFormat="1" hidden="1" x14ac:dyDescent="0.35">
      <c r="A74393" s="46"/>
      <c r="H74393" s="103"/>
      <c r="AD74393" s="99"/>
      <c r="AF74393" s="46"/>
      <c r="AM74393" s="121"/>
      <c r="AO74393" s="46"/>
    </row>
    <row r="74394" spans="1:41" s="60" customFormat="1" hidden="1" x14ac:dyDescent="0.35">
      <c r="A74394" s="46"/>
      <c r="H74394" s="103"/>
      <c r="AD74394" s="99"/>
      <c r="AF74394" s="46"/>
      <c r="AM74394" s="121"/>
      <c r="AO74394" s="46"/>
    </row>
    <row r="74395" spans="1:41" s="60" customFormat="1" hidden="1" x14ac:dyDescent="0.35">
      <c r="A74395" s="46"/>
      <c r="H74395" s="103"/>
      <c r="AD74395" s="99"/>
      <c r="AF74395" s="46"/>
      <c r="AM74395" s="121"/>
      <c r="AO74395" s="46"/>
    </row>
    <row r="74396" spans="1:41" s="60" customFormat="1" hidden="1" x14ac:dyDescent="0.35">
      <c r="A74396" s="46"/>
      <c r="H74396" s="103"/>
      <c r="AD74396" s="99"/>
      <c r="AF74396" s="46"/>
      <c r="AM74396" s="121"/>
      <c r="AO74396" s="46"/>
    </row>
    <row r="74397" spans="1:41" s="60" customFormat="1" hidden="1" x14ac:dyDescent="0.35">
      <c r="A74397" s="46"/>
      <c r="H74397" s="103"/>
      <c r="AD74397" s="99"/>
      <c r="AF74397" s="46"/>
      <c r="AM74397" s="121"/>
      <c r="AO74397" s="46"/>
    </row>
    <row r="74398" spans="1:41" s="60" customFormat="1" hidden="1" x14ac:dyDescent="0.35">
      <c r="A74398" s="46"/>
      <c r="H74398" s="103"/>
      <c r="AD74398" s="99"/>
      <c r="AF74398" s="46"/>
      <c r="AM74398" s="121"/>
      <c r="AO74398" s="46"/>
    </row>
    <row r="74399" spans="1:41" s="60" customFormat="1" hidden="1" x14ac:dyDescent="0.35">
      <c r="A74399" s="46"/>
      <c r="H74399" s="103"/>
      <c r="AD74399" s="99"/>
      <c r="AF74399" s="46"/>
      <c r="AM74399" s="121"/>
      <c r="AO74399" s="46"/>
    </row>
    <row r="74400" spans="1:41" s="60" customFormat="1" hidden="1" x14ac:dyDescent="0.35">
      <c r="A74400" s="46"/>
      <c r="H74400" s="103"/>
      <c r="AD74400" s="99"/>
      <c r="AF74400" s="46"/>
      <c r="AM74400" s="121"/>
      <c r="AO74400" s="46"/>
    </row>
    <row r="74401" spans="1:41" s="60" customFormat="1" hidden="1" x14ac:dyDescent="0.35">
      <c r="A74401" s="46"/>
      <c r="H74401" s="103"/>
      <c r="AD74401" s="99"/>
      <c r="AF74401" s="46"/>
      <c r="AM74401" s="121"/>
      <c r="AO74401" s="46"/>
    </row>
    <row r="74402" spans="1:41" s="60" customFormat="1" hidden="1" x14ac:dyDescent="0.35">
      <c r="A74402" s="46"/>
      <c r="H74402" s="103"/>
      <c r="AD74402" s="99"/>
      <c r="AF74402" s="46"/>
      <c r="AM74402" s="121"/>
      <c r="AO74402" s="46"/>
    </row>
    <row r="74403" spans="1:41" s="60" customFormat="1" hidden="1" x14ac:dyDescent="0.35">
      <c r="A74403" s="46"/>
      <c r="H74403" s="103"/>
      <c r="AD74403" s="99"/>
      <c r="AF74403" s="46"/>
      <c r="AM74403" s="121"/>
      <c r="AO74403" s="46"/>
    </row>
    <row r="74404" spans="1:41" s="60" customFormat="1" hidden="1" x14ac:dyDescent="0.35">
      <c r="A74404" s="46"/>
      <c r="H74404" s="103"/>
      <c r="AD74404" s="99"/>
      <c r="AF74404" s="46"/>
      <c r="AM74404" s="121"/>
      <c r="AO74404" s="46"/>
    </row>
    <row r="74405" spans="1:41" s="60" customFormat="1" hidden="1" x14ac:dyDescent="0.35">
      <c r="A74405" s="46"/>
      <c r="H74405" s="103"/>
      <c r="AD74405" s="99"/>
      <c r="AF74405" s="46"/>
      <c r="AM74405" s="121"/>
      <c r="AO74405" s="46"/>
    </row>
    <row r="74406" spans="1:41" s="60" customFormat="1" hidden="1" x14ac:dyDescent="0.35">
      <c r="A74406" s="46"/>
      <c r="H74406" s="103"/>
      <c r="AD74406" s="99"/>
      <c r="AF74406" s="46"/>
      <c r="AM74406" s="121"/>
      <c r="AO74406" s="46"/>
    </row>
    <row r="74407" spans="1:41" s="60" customFormat="1" hidden="1" x14ac:dyDescent="0.35">
      <c r="A74407" s="46"/>
      <c r="H74407" s="103"/>
      <c r="AD74407" s="99"/>
      <c r="AF74407" s="46"/>
      <c r="AM74407" s="121"/>
      <c r="AO74407" s="46"/>
    </row>
    <row r="74408" spans="1:41" s="60" customFormat="1" hidden="1" x14ac:dyDescent="0.35">
      <c r="A74408" s="46"/>
      <c r="H74408" s="103"/>
      <c r="AD74408" s="99"/>
      <c r="AF74408" s="46"/>
      <c r="AM74408" s="121"/>
      <c r="AO74408" s="46"/>
    </row>
    <row r="74409" spans="1:41" s="60" customFormat="1" hidden="1" x14ac:dyDescent="0.35">
      <c r="A74409" s="46"/>
      <c r="H74409" s="103"/>
      <c r="AD74409" s="99"/>
      <c r="AF74409" s="46"/>
      <c r="AM74409" s="121"/>
      <c r="AO74409" s="46"/>
    </row>
    <row r="74410" spans="1:41" s="60" customFormat="1" hidden="1" x14ac:dyDescent="0.35">
      <c r="A74410" s="46"/>
      <c r="H74410" s="103"/>
      <c r="AD74410" s="99"/>
      <c r="AF74410" s="46"/>
      <c r="AM74410" s="121"/>
      <c r="AO74410" s="46"/>
    </row>
    <row r="74411" spans="1:41" s="60" customFormat="1" hidden="1" x14ac:dyDescent="0.35">
      <c r="A74411" s="46"/>
      <c r="H74411" s="103"/>
      <c r="AD74411" s="99"/>
      <c r="AF74411" s="46"/>
      <c r="AM74411" s="121"/>
      <c r="AO74411" s="46"/>
    </row>
    <row r="74412" spans="1:41" s="60" customFormat="1" hidden="1" x14ac:dyDescent="0.35">
      <c r="A74412" s="46"/>
      <c r="H74412" s="103"/>
      <c r="AD74412" s="99"/>
      <c r="AF74412" s="46"/>
      <c r="AM74412" s="121"/>
      <c r="AO74412" s="46"/>
    </row>
    <row r="74413" spans="1:41" s="60" customFormat="1" hidden="1" x14ac:dyDescent="0.35">
      <c r="A74413" s="46"/>
      <c r="H74413" s="103"/>
      <c r="AD74413" s="99"/>
      <c r="AF74413" s="46"/>
      <c r="AM74413" s="121"/>
      <c r="AO74413" s="46"/>
    </row>
    <row r="74414" spans="1:41" s="60" customFormat="1" hidden="1" x14ac:dyDescent="0.35">
      <c r="A74414" s="46"/>
      <c r="H74414" s="103"/>
      <c r="AD74414" s="99"/>
      <c r="AF74414" s="46"/>
      <c r="AM74414" s="121"/>
      <c r="AO74414" s="46"/>
    </row>
    <row r="74415" spans="1:41" s="60" customFormat="1" hidden="1" x14ac:dyDescent="0.35">
      <c r="A74415" s="46"/>
      <c r="H74415" s="103"/>
      <c r="AD74415" s="99"/>
      <c r="AF74415" s="46"/>
      <c r="AM74415" s="121"/>
      <c r="AO74415" s="46"/>
    </row>
    <row r="74416" spans="1:41" s="60" customFormat="1" hidden="1" x14ac:dyDescent="0.35">
      <c r="A74416" s="46"/>
      <c r="H74416" s="103"/>
      <c r="AD74416" s="99"/>
      <c r="AF74416" s="46"/>
      <c r="AM74416" s="121"/>
      <c r="AO74416" s="46"/>
    </row>
    <row r="74417" spans="1:41" s="60" customFormat="1" hidden="1" x14ac:dyDescent="0.35">
      <c r="A74417" s="46"/>
      <c r="H74417" s="103"/>
      <c r="AD74417" s="99"/>
      <c r="AF74417" s="46"/>
      <c r="AM74417" s="121"/>
      <c r="AO74417" s="46"/>
    </row>
    <row r="74418" spans="1:41" s="60" customFormat="1" hidden="1" x14ac:dyDescent="0.35">
      <c r="A74418" s="46"/>
      <c r="H74418" s="103"/>
      <c r="AD74418" s="99"/>
      <c r="AF74418" s="46"/>
      <c r="AM74418" s="121"/>
      <c r="AO74418" s="46"/>
    </row>
    <row r="74419" spans="1:41" s="60" customFormat="1" hidden="1" x14ac:dyDescent="0.35">
      <c r="A74419" s="46"/>
      <c r="H74419" s="103"/>
      <c r="AD74419" s="99"/>
      <c r="AF74419" s="46"/>
      <c r="AM74419" s="121"/>
      <c r="AO74419" s="46"/>
    </row>
    <row r="74420" spans="1:41" s="60" customFormat="1" hidden="1" x14ac:dyDescent="0.35">
      <c r="A74420" s="46"/>
      <c r="H74420" s="103"/>
      <c r="AD74420" s="99"/>
      <c r="AF74420" s="46"/>
      <c r="AM74420" s="121"/>
      <c r="AO74420" s="46"/>
    </row>
    <row r="74421" spans="1:41" s="60" customFormat="1" hidden="1" x14ac:dyDescent="0.35">
      <c r="A74421" s="46"/>
      <c r="H74421" s="103"/>
      <c r="AD74421" s="99"/>
      <c r="AF74421" s="46"/>
      <c r="AM74421" s="121"/>
      <c r="AO74421" s="46"/>
    </row>
    <row r="74422" spans="1:41" s="60" customFormat="1" hidden="1" x14ac:dyDescent="0.35">
      <c r="A74422" s="46"/>
      <c r="H74422" s="103"/>
      <c r="AD74422" s="99"/>
      <c r="AF74422" s="46"/>
      <c r="AM74422" s="121"/>
      <c r="AO74422" s="46"/>
    </row>
    <row r="74423" spans="1:41" s="60" customFormat="1" hidden="1" x14ac:dyDescent="0.35">
      <c r="A74423" s="46"/>
      <c r="H74423" s="103"/>
      <c r="AD74423" s="99"/>
      <c r="AF74423" s="46"/>
      <c r="AM74423" s="121"/>
      <c r="AO74423" s="46"/>
    </row>
    <row r="74424" spans="1:41" s="60" customFormat="1" hidden="1" x14ac:dyDescent="0.35">
      <c r="A74424" s="46"/>
      <c r="H74424" s="103"/>
      <c r="AD74424" s="99"/>
      <c r="AF74424" s="46"/>
      <c r="AM74424" s="121"/>
      <c r="AO74424" s="46"/>
    </row>
    <row r="74425" spans="1:41" s="60" customFormat="1" hidden="1" x14ac:dyDescent="0.35">
      <c r="A74425" s="46"/>
      <c r="H74425" s="103"/>
      <c r="AD74425" s="99"/>
      <c r="AF74425" s="46"/>
      <c r="AM74425" s="121"/>
      <c r="AO74425" s="46"/>
    </row>
    <row r="74426" spans="1:41" s="60" customFormat="1" hidden="1" x14ac:dyDescent="0.35">
      <c r="A74426" s="46"/>
      <c r="H74426" s="103"/>
      <c r="AD74426" s="99"/>
      <c r="AF74426" s="46"/>
      <c r="AM74426" s="121"/>
      <c r="AO74426" s="46"/>
    </row>
    <row r="74427" spans="1:41" s="60" customFormat="1" hidden="1" x14ac:dyDescent="0.35">
      <c r="A74427" s="46"/>
      <c r="H74427" s="103"/>
      <c r="AD74427" s="99"/>
      <c r="AF74427" s="46"/>
      <c r="AM74427" s="121"/>
      <c r="AO74427" s="46"/>
    </row>
    <row r="74428" spans="1:41" s="60" customFormat="1" hidden="1" x14ac:dyDescent="0.35">
      <c r="A74428" s="46"/>
      <c r="H74428" s="103"/>
      <c r="AD74428" s="99"/>
      <c r="AF74428" s="46"/>
      <c r="AM74428" s="121"/>
      <c r="AO74428" s="46"/>
    </row>
    <row r="74429" spans="1:41" s="60" customFormat="1" hidden="1" x14ac:dyDescent="0.35">
      <c r="A74429" s="46"/>
      <c r="H74429" s="103"/>
      <c r="AD74429" s="99"/>
      <c r="AF74429" s="46"/>
      <c r="AM74429" s="121"/>
      <c r="AO74429" s="46"/>
    </row>
    <row r="74430" spans="1:41" s="60" customFormat="1" hidden="1" x14ac:dyDescent="0.35">
      <c r="A74430" s="46"/>
      <c r="H74430" s="103"/>
      <c r="AD74430" s="99"/>
      <c r="AF74430" s="46"/>
      <c r="AM74430" s="121"/>
      <c r="AO74430" s="46"/>
    </row>
    <row r="74431" spans="1:41" s="60" customFormat="1" hidden="1" x14ac:dyDescent="0.35">
      <c r="A74431" s="46"/>
      <c r="H74431" s="103"/>
      <c r="AD74431" s="99"/>
      <c r="AF74431" s="46"/>
      <c r="AM74431" s="121"/>
      <c r="AO74431" s="46"/>
    </row>
    <row r="74432" spans="1:41" s="60" customFormat="1" hidden="1" x14ac:dyDescent="0.35">
      <c r="A74432" s="46"/>
      <c r="H74432" s="103"/>
      <c r="AD74432" s="99"/>
      <c r="AF74432" s="46"/>
      <c r="AM74432" s="121"/>
      <c r="AO74432" s="46"/>
    </row>
    <row r="74433" spans="1:41" s="60" customFormat="1" hidden="1" x14ac:dyDescent="0.35">
      <c r="A74433" s="46"/>
      <c r="H74433" s="103"/>
      <c r="AD74433" s="99"/>
      <c r="AF74433" s="46"/>
      <c r="AM74433" s="121"/>
      <c r="AO74433" s="46"/>
    </row>
    <row r="74434" spans="1:41" s="60" customFormat="1" hidden="1" x14ac:dyDescent="0.35">
      <c r="A74434" s="46"/>
      <c r="H74434" s="103"/>
      <c r="AD74434" s="99"/>
      <c r="AF74434" s="46"/>
      <c r="AM74434" s="121"/>
      <c r="AO74434" s="46"/>
    </row>
    <row r="74435" spans="1:41" s="60" customFormat="1" hidden="1" x14ac:dyDescent="0.35">
      <c r="A74435" s="46"/>
      <c r="H74435" s="103"/>
      <c r="AD74435" s="99"/>
      <c r="AF74435" s="46"/>
      <c r="AM74435" s="121"/>
      <c r="AO74435" s="46"/>
    </row>
    <row r="74436" spans="1:41" s="60" customFormat="1" hidden="1" x14ac:dyDescent="0.35">
      <c r="A74436" s="46"/>
      <c r="H74436" s="103"/>
      <c r="AD74436" s="99"/>
      <c r="AF74436" s="46"/>
      <c r="AM74436" s="121"/>
      <c r="AO74436" s="46"/>
    </row>
    <row r="74437" spans="1:41" s="60" customFormat="1" hidden="1" x14ac:dyDescent="0.35">
      <c r="A74437" s="46"/>
      <c r="H74437" s="103"/>
      <c r="AD74437" s="99"/>
      <c r="AF74437" s="46"/>
      <c r="AM74437" s="121"/>
      <c r="AO74437" s="46"/>
    </row>
    <row r="74438" spans="1:41" s="60" customFormat="1" hidden="1" x14ac:dyDescent="0.35">
      <c r="A74438" s="46"/>
      <c r="H74438" s="103"/>
      <c r="AD74438" s="99"/>
      <c r="AF74438" s="46"/>
      <c r="AM74438" s="121"/>
      <c r="AO74438" s="46"/>
    </row>
    <row r="74439" spans="1:41" s="60" customFormat="1" hidden="1" x14ac:dyDescent="0.35">
      <c r="A74439" s="46"/>
      <c r="H74439" s="103"/>
      <c r="AD74439" s="99"/>
      <c r="AF74439" s="46"/>
      <c r="AM74439" s="121"/>
      <c r="AO74439" s="46"/>
    </row>
    <row r="74440" spans="1:41" s="60" customFormat="1" hidden="1" x14ac:dyDescent="0.35">
      <c r="A74440" s="46"/>
      <c r="H74440" s="103"/>
      <c r="AD74440" s="99"/>
      <c r="AF74440" s="46"/>
      <c r="AM74440" s="121"/>
      <c r="AO74440" s="46"/>
    </row>
    <row r="74441" spans="1:41" s="60" customFormat="1" hidden="1" x14ac:dyDescent="0.35">
      <c r="A74441" s="46"/>
      <c r="H74441" s="103"/>
      <c r="AD74441" s="99"/>
      <c r="AF74441" s="46"/>
      <c r="AM74441" s="121"/>
      <c r="AO74441" s="46"/>
    </row>
    <row r="74442" spans="1:41" s="60" customFormat="1" hidden="1" x14ac:dyDescent="0.35">
      <c r="A74442" s="46"/>
      <c r="H74442" s="103"/>
      <c r="AD74442" s="99"/>
      <c r="AF74442" s="46"/>
      <c r="AM74442" s="121"/>
      <c r="AO74442" s="46"/>
    </row>
    <row r="74443" spans="1:41" s="60" customFormat="1" hidden="1" x14ac:dyDescent="0.35">
      <c r="A74443" s="46"/>
      <c r="H74443" s="103"/>
      <c r="AD74443" s="99"/>
      <c r="AF74443" s="46"/>
      <c r="AM74443" s="121"/>
      <c r="AO74443" s="46"/>
    </row>
    <row r="74444" spans="1:41" s="60" customFormat="1" hidden="1" x14ac:dyDescent="0.35">
      <c r="A74444" s="46"/>
      <c r="H74444" s="103"/>
      <c r="AD74444" s="99"/>
      <c r="AF74444" s="46"/>
      <c r="AM74444" s="121"/>
      <c r="AO74444" s="46"/>
    </row>
    <row r="74445" spans="1:41" s="60" customFormat="1" hidden="1" x14ac:dyDescent="0.35">
      <c r="A74445" s="46"/>
      <c r="H74445" s="103"/>
      <c r="AD74445" s="99"/>
      <c r="AF74445" s="46"/>
      <c r="AM74445" s="121"/>
      <c r="AO74445" s="46"/>
    </row>
    <row r="74446" spans="1:41" s="60" customFormat="1" hidden="1" x14ac:dyDescent="0.35">
      <c r="A74446" s="46"/>
      <c r="H74446" s="103"/>
      <c r="AD74446" s="99"/>
      <c r="AF74446" s="46"/>
      <c r="AM74446" s="121"/>
      <c r="AO74446" s="46"/>
    </row>
    <row r="74447" spans="1:41" s="60" customFormat="1" hidden="1" x14ac:dyDescent="0.35">
      <c r="A74447" s="46"/>
      <c r="H74447" s="103"/>
      <c r="AD74447" s="99"/>
      <c r="AF74447" s="46"/>
      <c r="AM74447" s="121"/>
      <c r="AO74447" s="46"/>
    </row>
    <row r="74448" spans="1:41" s="60" customFormat="1" hidden="1" x14ac:dyDescent="0.35">
      <c r="A74448" s="46"/>
      <c r="H74448" s="103"/>
      <c r="AD74448" s="99"/>
      <c r="AF74448" s="46"/>
      <c r="AM74448" s="121"/>
      <c r="AO74448" s="46"/>
    </row>
    <row r="74449" spans="1:41" s="60" customFormat="1" hidden="1" x14ac:dyDescent="0.35">
      <c r="A74449" s="46"/>
      <c r="H74449" s="103"/>
      <c r="AD74449" s="99"/>
      <c r="AF74449" s="46"/>
      <c r="AM74449" s="121"/>
      <c r="AO74449" s="46"/>
    </row>
    <row r="74450" spans="1:41" s="60" customFormat="1" hidden="1" x14ac:dyDescent="0.35">
      <c r="A74450" s="46"/>
      <c r="H74450" s="103"/>
      <c r="AD74450" s="99"/>
      <c r="AF74450" s="46"/>
      <c r="AM74450" s="121"/>
      <c r="AO74450" s="46"/>
    </row>
    <row r="74451" spans="1:41" s="60" customFormat="1" hidden="1" x14ac:dyDescent="0.35">
      <c r="A74451" s="46"/>
      <c r="H74451" s="103"/>
      <c r="AD74451" s="99"/>
      <c r="AF74451" s="46"/>
      <c r="AM74451" s="121"/>
      <c r="AO74451" s="46"/>
    </row>
    <row r="74452" spans="1:41" s="60" customFormat="1" hidden="1" x14ac:dyDescent="0.35">
      <c r="A74452" s="46"/>
      <c r="H74452" s="103"/>
      <c r="AD74452" s="99"/>
      <c r="AF74452" s="46"/>
      <c r="AM74452" s="121"/>
      <c r="AO74452" s="46"/>
    </row>
    <row r="74453" spans="1:41" s="60" customFormat="1" hidden="1" x14ac:dyDescent="0.35">
      <c r="A74453" s="46"/>
      <c r="H74453" s="103"/>
      <c r="AD74453" s="99"/>
      <c r="AF74453" s="46"/>
      <c r="AM74453" s="121"/>
      <c r="AO74453" s="46"/>
    </row>
    <row r="74454" spans="1:41" s="60" customFormat="1" hidden="1" x14ac:dyDescent="0.35">
      <c r="A74454" s="46"/>
      <c r="H74454" s="103"/>
      <c r="AD74454" s="99"/>
      <c r="AF74454" s="46"/>
      <c r="AM74454" s="121"/>
      <c r="AO74454" s="46"/>
    </row>
    <row r="74455" spans="1:41" s="60" customFormat="1" hidden="1" x14ac:dyDescent="0.35">
      <c r="A74455" s="46"/>
      <c r="H74455" s="103"/>
      <c r="AD74455" s="99"/>
      <c r="AF74455" s="46"/>
      <c r="AM74455" s="121"/>
      <c r="AO74455" s="46"/>
    </row>
    <row r="74456" spans="1:41" s="60" customFormat="1" hidden="1" x14ac:dyDescent="0.35">
      <c r="A74456" s="46"/>
      <c r="H74456" s="103"/>
      <c r="AD74456" s="99"/>
      <c r="AF74456" s="46"/>
      <c r="AM74456" s="121"/>
      <c r="AO74456" s="46"/>
    </row>
    <row r="74457" spans="1:41" s="60" customFormat="1" hidden="1" x14ac:dyDescent="0.35">
      <c r="A74457" s="46"/>
      <c r="H74457" s="103"/>
      <c r="AD74457" s="99"/>
      <c r="AF74457" s="46"/>
      <c r="AM74457" s="121"/>
      <c r="AO74457" s="46"/>
    </row>
    <row r="74458" spans="1:41" s="60" customFormat="1" hidden="1" x14ac:dyDescent="0.35">
      <c r="A74458" s="46"/>
      <c r="H74458" s="103"/>
      <c r="AD74458" s="99"/>
      <c r="AF74458" s="46"/>
      <c r="AM74458" s="121"/>
      <c r="AO74458" s="46"/>
    </row>
    <row r="74459" spans="1:41" s="60" customFormat="1" hidden="1" x14ac:dyDescent="0.35">
      <c r="A74459" s="46"/>
      <c r="H74459" s="103"/>
      <c r="AD74459" s="99"/>
      <c r="AF74459" s="46"/>
      <c r="AM74459" s="121"/>
      <c r="AO74459" s="46"/>
    </row>
    <row r="74460" spans="1:41" s="60" customFormat="1" hidden="1" x14ac:dyDescent="0.35">
      <c r="A74460" s="46"/>
      <c r="H74460" s="103"/>
      <c r="AD74460" s="99"/>
      <c r="AF74460" s="46"/>
      <c r="AM74460" s="121"/>
      <c r="AO74460" s="46"/>
    </row>
    <row r="74461" spans="1:41" s="60" customFormat="1" hidden="1" x14ac:dyDescent="0.35">
      <c r="A74461" s="46"/>
      <c r="H74461" s="103"/>
      <c r="AD74461" s="99"/>
      <c r="AF74461" s="46"/>
      <c r="AM74461" s="121"/>
      <c r="AO74461" s="46"/>
    </row>
    <row r="74462" spans="1:41" s="60" customFormat="1" hidden="1" x14ac:dyDescent="0.35">
      <c r="A74462" s="46"/>
      <c r="H74462" s="103"/>
      <c r="AD74462" s="99"/>
      <c r="AF74462" s="46"/>
      <c r="AM74462" s="121"/>
      <c r="AO74462" s="46"/>
    </row>
    <row r="74463" spans="1:41" s="60" customFormat="1" hidden="1" x14ac:dyDescent="0.35">
      <c r="A74463" s="46"/>
      <c r="H74463" s="103"/>
      <c r="AD74463" s="99"/>
      <c r="AF74463" s="46"/>
      <c r="AM74463" s="121"/>
      <c r="AO74463" s="46"/>
    </row>
    <row r="74464" spans="1:41" s="60" customFormat="1" hidden="1" x14ac:dyDescent="0.35">
      <c r="A74464" s="46"/>
      <c r="H74464" s="103"/>
      <c r="AD74464" s="99"/>
      <c r="AF74464" s="46"/>
      <c r="AM74464" s="121"/>
      <c r="AO74464" s="46"/>
    </row>
    <row r="74465" spans="1:41" s="60" customFormat="1" hidden="1" x14ac:dyDescent="0.35">
      <c r="A74465" s="46"/>
      <c r="H74465" s="103"/>
      <c r="AD74465" s="99"/>
      <c r="AF74465" s="46"/>
      <c r="AM74465" s="121"/>
      <c r="AO74465" s="46"/>
    </row>
    <row r="74466" spans="1:41" s="60" customFormat="1" hidden="1" x14ac:dyDescent="0.35">
      <c r="A74466" s="46"/>
      <c r="H74466" s="103"/>
      <c r="AD74466" s="99"/>
      <c r="AF74466" s="46"/>
      <c r="AM74466" s="121"/>
      <c r="AO74466" s="46"/>
    </row>
    <row r="74467" spans="1:41" s="60" customFormat="1" hidden="1" x14ac:dyDescent="0.35">
      <c r="A74467" s="46"/>
      <c r="H74467" s="103"/>
      <c r="AD74467" s="99"/>
      <c r="AF74467" s="46"/>
      <c r="AM74467" s="121"/>
      <c r="AO74467" s="46"/>
    </row>
    <row r="74468" spans="1:41" s="60" customFormat="1" hidden="1" x14ac:dyDescent="0.35">
      <c r="A74468" s="46"/>
      <c r="H74468" s="103"/>
      <c r="AD74468" s="99"/>
      <c r="AF74468" s="46"/>
      <c r="AM74468" s="121"/>
      <c r="AO74468" s="46"/>
    </row>
    <row r="74469" spans="1:41" s="60" customFormat="1" hidden="1" x14ac:dyDescent="0.35">
      <c r="A74469" s="46"/>
      <c r="H74469" s="103"/>
      <c r="AD74469" s="99"/>
      <c r="AF74469" s="46"/>
      <c r="AM74469" s="121"/>
      <c r="AO74469" s="46"/>
    </row>
    <row r="74470" spans="1:41" s="60" customFormat="1" hidden="1" x14ac:dyDescent="0.35">
      <c r="A74470" s="46"/>
      <c r="H74470" s="103"/>
      <c r="AD74470" s="99"/>
      <c r="AF74470" s="46"/>
      <c r="AM74470" s="121"/>
      <c r="AO74470" s="46"/>
    </row>
    <row r="74471" spans="1:41" s="60" customFormat="1" hidden="1" x14ac:dyDescent="0.35">
      <c r="A74471" s="46"/>
      <c r="H74471" s="103"/>
      <c r="AD74471" s="99"/>
      <c r="AF74471" s="46"/>
      <c r="AM74471" s="121"/>
      <c r="AO74471" s="46"/>
    </row>
    <row r="74472" spans="1:41" s="60" customFormat="1" hidden="1" x14ac:dyDescent="0.35">
      <c r="A74472" s="46"/>
      <c r="H74472" s="103"/>
      <c r="AD74472" s="99"/>
      <c r="AF74472" s="46"/>
      <c r="AM74472" s="121"/>
      <c r="AO74472" s="46"/>
    </row>
    <row r="74473" spans="1:41" s="60" customFormat="1" hidden="1" x14ac:dyDescent="0.35">
      <c r="A74473" s="46"/>
      <c r="H74473" s="103"/>
      <c r="AD74473" s="99"/>
      <c r="AF74473" s="46"/>
      <c r="AM74473" s="121"/>
      <c r="AO74473" s="46"/>
    </row>
    <row r="74474" spans="1:41" s="60" customFormat="1" hidden="1" x14ac:dyDescent="0.35">
      <c r="A74474" s="46"/>
      <c r="H74474" s="103"/>
      <c r="AD74474" s="99"/>
      <c r="AF74474" s="46"/>
      <c r="AM74474" s="121"/>
      <c r="AO74474" s="46"/>
    </row>
    <row r="74475" spans="1:41" s="60" customFormat="1" hidden="1" x14ac:dyDescent="0.35">
      <c r="A74475" s="46"/>
      <c r="H74475" s="103"/>
      <c r="AD74475" s="99"/>
      <c r="AF74475" s="46"/>
      <c r="AM74475" s="121"/>
      <c r="AO74475" s="46"/>
    </row>
    <row r="74476" spans="1:41" s="60" customFormat="1" hidden="1" x14ac:dyDescent="0.35">
      <c r="A74476" s="46"/>
      <c r="H74476" s="103"/>
      <c r="AD74476" s="99"/>
      <c r="AF74476" s="46"/>
      <c r="AM74476" s="121"/>
      <c r="AO74476" s="46"/>
    </row>
    <row r="74477" spans="1:41" s="60" customFormat="1" hidden="1" x14ac:dyDescent="0.35">
      <c r="A74477" s="46"/>
      <c r="H74477" s="103"/>
      <c r="AD74477" s="99"/>
      <c r="AF74477" s="46"/>
      <c r="AM74477" s="121"/>
      <c r="AO74477" s="46"/>
    </row>
    <row r="74478" spans="1:41" s="60" customFormat="1" hidden="1" x14ac:dyDescent="0.35">
      <c r="A74478" s="46"/>
      <c r="H74478" s="103"/>
      <c r="AD74478" s="99"/>
      <c r="AF74478" s="46"/>
      <c r="AM74478" s="121"/>
      <c r="AO74478" s="46"/>
    </row>
    <row r="74479" spans="1:41" s="60" customFormat="1" hidden="1" x14ac:dyDescent="0.35">
      <c r="A74479" s="46"/>
      <c r="H74479" s="103"/>
      <c r="AD74479" s="99"/>
      <c r="AF74479" s="46"/>
      <c r="AM74479" s="121"/>
      <c r="AO74479" s="46"/>
    </row>
    <row r="74480" spans="1:41" s="60" customFormat="1" hidden="1" x14ac:dyDescent="0.35">
      <c r="A74480" s="46"/>
      <c r="H74480" s="103"/>
      <c r="AD74480" s="99"/>
      <c r="AF74480" s="46"/>
      <c r="AM74480" s="121"/>
      <c r="AO74480" s="46"/>
    </row>
    <row r="74481" spans="1:41" s="60" customFormat="1" hidden="1" x14ac:dyDescent="0.35">
      <c r="A74481" s="46"/>
      <c r="H74481" s="103"/>
      <c r="AD74481" s="99"/>
      <c r="AF74481" s="46"/>
      <c r="AM74481" s="121"/>
      <c r="AO74481" s="46"/>
    </row>
    <row r="74482" spans="1:41" s="60" customFormat="1" hidden="1" x14ac:dyDescent="0.35">
      <c r="A74482" s="46"/>
      <c r="H74482" s="103"/>
      <c r="AD74482" s="99"/>
      <c r="AF74482" s="46"/>
      <c r="AM74482" s="121"/>
      <c r="AO74482" s="46"/>
    </row>
    <row r="74483" spans="1:41" s="60" customFormat="1" hidden="1" x14ac:dyDescent="0.35">
      <c r="A74483" s="46"/>
      <c r="H74483" s="103"/>
      <c r="AD74483" s="99"/>
      <c r="AF74483" s="46"/>
      <c r="AM74483" s="121"/>
      <c r="AO74483" s="46"/>
    </row>
    <row r="74484" spans="1:41" s="60" customFormat="1" hidden="1" x14ac:dyDescent="0.35">
      <c r="A74484" s="46"/>
      <c r="H74484" s="103"/>
      <c r="AD74484" s="99"/>
      <c r="AF74484" s="46"/>
      <c r="AM74484" s="121"/>
      <c r="AO74484" s="46"/>
    </row>
    <row r="74485" spans="1:41" s="60" customFormat="1" hidden="1" x14ac:dyDescent="0.35">
      <c r="A74485" s="46"/>
      <c r="H74485" s="103"/>
      <c r="AD74485" s="99"/>
      <c r="AF74485" s="46"/>
      <c r="AM74485" s="121"/>
      <c r="AO74485" s="46"/>
    </row>
    <row r="74486" spans="1:41" s="60" customFormat="1" hidden="1" x14ac:dyDescent="0.35">
      <c r="A74486" s="46"/>
      <c r="H74486" s="103"/>
      <c r="AD74486" s="99"/>
      <c r="AF74486" s="46"/>
      <c r="AM74486" s="121"/>
      <c r="AO74486" s="46"/>
    </row>
    <row r="74487" spans="1:41" s="60" customFormat="1" hidden="1" x14ac:dyDescent="0.35">
      <c r="A74487" s="46"/>
      <c r="H74487" s="103"/>
      <c r="AD74487" s="99"/>
      <c r="AF74487" s="46"/>
      <c r="AM74487" s="121"/>
      <c r="AO74487" s="46"/>
    </row>
    <row r="74488" spans="1:41" s="60" customFormat="1" hidden="1" x14ac:dyDescent="0.35">
      <c r="A74488" s="46"/>
      <c r="H74488" s="103"/>
      <c r="AD74488" s="99"/>
      <c r="AF74488" s="46"/>
      <c r="AM74488" s="121"/>
      <c r="AO74488" s="46"/>
    </row>
    <row r="74489" spans="1:41" s="60" customFormat="1" hidden="1" x14ac:dyDescent="0.35">
      <c r="A74489" s="46"/>
      <c r="H74489" s="103"/>
      <c r="AD74489" s="99"/>
      <c r="AF74489" s="46"/>
      <c r="AM74489" s="121"/>
      <c r="AO74489" s="46"/>
    </row>
    <row r="74490" spans="1:41" s="60" customFormat="1" hidden="1" x14ac:dyDescent="0.35">
      <c r="A74490" s="46"/>
      <c r="H74490" s="103"/>
      <c r="AD74490" s="99"/>
      <c r="AF74490" s="46"/>
      <c r="AM74490" s="121"/>
      <c r="AO74490" s="46"/>
    </row>
    <row r="74491" spans="1:41" s="60" customFormat="1" hidden="1" x14ac:dyDescent="0.35">
      <c r="A74491" s="46"/>
      <c r="H74491" s="103"/>
      <c r="AD74491" s="99"/>
      <c r="AF74491" s="46"/>
      <c r="AM74491" s="121"/>
      <c r="AO74491" s="46"/>
    </row>
    <row r="74492" spans="1:41" s="60" customFormat="1" hidden="1" x14ac:dyDescent="0.35">
      <c r="A74492" s="46"/>
      <c r="H74492" s="103"/>
      <c r="AD74492" s="99"/>
      <c r="AF74492" s="46"/>
      <c r="AM74492" s="121"/>
      <c r="AO74492" s="46"/>
    </row>
    <row r="74493" spans="1:41" s="60" customFormat="1" hidden="1" x14ac:dyDescent="0.35">
      <c r="A74493" s="46"/>
      <c r="H74493" s="103"/>
      <c r="AD74493" s="99"/>
      <c r="AF74493" s="46"/>
      <c r="AM74493" s="121"/>
      <c r="AO74493" s="46"/>
    </row>
    <row r="74494" spans="1:41" s="60" customFormat="1" hidden="1" x14ac:dyDescent="0.35">
      <c r="A74494" s="46"/>
      <c r="H74494" s="103"/>
      <c r="AD74494" s="99"/>
      <c r="AF74494" s="46"/>
      <c r="AM74494" s="121"/>
      <c r="AO74494" s="46"/>
    </row>
    <row r="74495" spans="1:41" s="60" customFormat="1" hidden="1" x14ac:dyDescent="0.35">
      <c r="A74495" s="46"/>
      <c r="H74495" s="103"/>
      <c r="AD74495" s="99"/>
      <c r="AF74495" s="46"/>
      <c r="AM74495" s="121"/>
      <c r="AO74495" s="46"/>
    </row>
    <row r="74496" spans="1:41" s="60" customFormat="1" hidden="1" x14ac:dyDescent="0.35">
      <c r="A74496" s="46"/>
      <c r="H74496" s="103"/>
      <c r="AD74496" s="99"/>
      <c r="AF74496" s="46"/>
      <c r="AM74496" s="121"/>
      <c r="AO74496" s="46"/>
    </row>
    <row r="74497" spans="1:41" s="60" customFormat="1" hidden="1" x14ac:dyDescent="0.35">
      <c r="A74497" s="46"/>
      <c r="H74497" s="103"/>
      <c r="AD74497" s="99"/>
      <c r="AF74497" s="46"/>
      <c r="AM74497" s="121"/>
      <c r="AO74497" s="46"/>
    </row>
    <row r="74498" spans="1:41" s="60" customFormat="1" hidden="1" x14ac:dyDescent="0.35">
      <c r="A74498" s="46"/>
      <c r="H74498" s="103"/>
      <c r="AD74498" s="99"/>
      <c r="AF74498" s="46"/>
      <c r="AM74498" s="121"/>
      <c r="AO74498" s="46"/>
    </row>
    <row r="74499" spans="1:41" s="60" customFormat="1" hidden="1" x14ac:dyDescent="0.35">
      <c r="A74499" s="46"/>
      <c r="H74499" s="103"/>
      <c r="AD74499" s="99"/>
      <c r="AF74499" s="46"/>
      <c r="AM74499" s="121"/>
      <c r="AO74499" s="46"/>
    </row>
    <row r="74500" spans="1:41" s="60" customFormat="1" hidden="1" x14ac:dyDescent="0.35">
      <c r="A74500" s="46"/>
      <c r="H74500" s="103"/>
      <c r="AD74500" s="99"/>
      <c r="AF74500" s="46"/>
      <c r="AM74500" s="121"/>
      <c r="AO74500" s="46"/>
    </row>
    <row r="74501" spans="1:41" s="60" customFormat="1" hidden="1" x14ac:dyDescent="0.35">
      <c r="A74501" s="46"/>
      <c r="H74501" s="103"/>
      <c r="AD74501" s="99"/>
      <c r="AF74501" s="46"/>
      <c r="AM74501" s="121"/>
      <c r="AO74501" s="46"/>
    </row>
    <row r="74502" spans="1:41" s="60" customFormat="1" hidden="1" x14ac:dyDescent="0.35">
      <c r="A74502" s="46"/>
      <c r="H74502" s="103"/>
      <c r="AD74502" s="99"/>
      <c r="AF74502" s="46"/>
      <c r="AM74502" s="121"/>
      <c r="AO74502" s="46"/>
    </row>
    <row r="74503" spans="1:41" s="60" customFormat="1" hidden="1" x14ac:dyDescent="0.35">
      <c r="A74503" s="46"/>
      <c r="H74503" s="103"/>
      <c r="AD74503" s="99"/>
      <c r="AF74503" s="46"/>
      <c r="AM74503" s="121"/>
      <c r="AO74503" s="46"/>
    </row>
    <row r="74504" spans="1:41" s="60" customFormat="1" hidden="1" x14ac:dyDescent="0.35">
      <c r="A74504" s="46"/>
      <c r="H74504" s="103"/>
      <c r="AD74504" s="99"/>
      <c r="AF74504" s="46"/>
      <c r="AM74504" s="121"/>
      <c r="AO74504" s="46"/>
    </row>
    <row r="74505" spans="1:41" s="60" customFormat="1" hidden="1" x14ac:dyDescent="0.35">
      <c r="A74505" s="46"/>
      <c r="H74505" s="103"/>
      <c r="AD74505" s="99"/>
      <c r="AF74505" s="46"/>
      <c r="AM74505" s="121"/>
      <c r="AO74505" s="46"/>
    </row>
    <row r="74506" spans="1:41" s="60" customFormat="1" hidden="1" x14ac:dyDescent="0.35">
      <c r="A74506" s="46"/>
      <c r="H74506" s="103"/>
      <c r="AD74506" s="99"/>
      <c r="AF74506" s="46"/>
      <c r="AM74506" s="121"/>
      <c r="AO74506" s="46"/>
    </row>
    <row r="74507" spans="1:41" s="60" customFormat="1" hidden="1" x14ac:dyDescent="0.35">
      <c r="A74507" s="46"/>
      <c r="H74507" s="103"/>
      <c r="AD74507" s="99"/>
      <c r="AF74507" s="46"/>
      <c r="AM74507" s="121"/>
      <c r="AO74507" s="46"/>
    </row>
    <row r="74508" spans="1:41" s="60" customFormat="1" hidden="1" x14ac:dyDescent="0.35">
      <c r="A74508" s="46"/>
      <c r="H74508" s="103"/>
      <c r="AD74508" s="99"/>
      <c r="AF74508" s="46"/>
      <c r="AM74508" s="121"/>
      <c r="AO74508" s="46"/>
    </row>
    <row r="74509" spans="1:41" s="60" customFormat="1" hidden="1" x14ac:dyDescent="0.35">
      <c r="A74509" s="46"/>
      <c r="H74509" s="103"/>
      <c r="AD74509" s="99"/>
      <c r="AF74509" s="46"/>
      <c r="AM74509" s="121"/>
      <c r="AO74509" s="46"/>
    </row>
    <row r="74510" spans="1:41" s="60" customFormat="1" hidden="1" x14ac:dyDescent="0.35">
      <c r="A74510" s="46"/>
      <c r="H74510" s="103"/>
      <c r="AD74510" s="99"/>
      <c r="AF74510" s="46"/>
      <c r="AM74510" s="121"/>
      <c r="AO74510" s="46"/>
    </row>
    <row r="74511" spans="1:41" s="60" customFormat="1" hidden="1" x14ac:dyDescent="0.35">
      <c r="A74511" s="46"/>
      <c r="H74511" s="103"/>
      <c r="AD74511" s="99"/>
      <c r="AF74511" s="46"/>
      <c r="AM74511" s="121"/>
      <c r="AO74511" s="46"/>
    </row>
    <row r="74512" spans="1:41" s="60" customFormat="1" hidden="1" x14ac:dyDescent="0.35">
      <c r="A74512" s="46"/>
      <c r="H74512" s="103"/>
      <c r="AD74512" s="99"/>
      <c r="AF74512" s="46"/>
      <c r="AM74512" s="121"/>
      <c r="AO74512" s="46"/>
    </row>
    <row r="74513" spans="1:41" s="60" customFormat="1" hidden="1" x14ac:dyDescent="0.35">
      <c r="A74513" s="46"/>
      <c r="H74513" s="103"/>
      <c r="AD74513" s="99"/>
      <c r="AF74513" s="46"/>
      <c r="AM74513" s="121"/>
      <c r="AO74513" s="46"/>
    </row>
    <row r="74514" spans="1:41" s="60" customFormat="1" hidden="1" x14ac:dyDescent="0.35">
      <c r="A74514" s="46"/>
      <c r="H74514" s="103"/>
      <c r="AD74514" s="99"/>
      <c r="AF74514" s="46"/>
      <c r="AM74514" s="121"/>
      <c r="AO74514" s="46"/>
    </row>
    <row r="74515" spans="1:41" s="60" customFormat="1" hidden="1" x14ac:dyDescent="0.35">
      <c r="A74515" s="46"/>
      <c r="H74515" s="103"/>
      <c r="AD74515" s="99"/>
      <c r="AF74515" s="46"/>
      <c r="AM74515" s="121"/>
      <c r="AO74515" s="46"/>
    </row>
    <row r="74516" spans="1:41" s="60" customFormat="1" hidden="1" x14ac:dyDescent="0.35">
      <c r="A74516" s="46"/>
      <c r="H74516" s="103"/>
      <c r="AD74516" s="99"/>
      <c r="AF74516" s="46"/>
      <c r="AM74516" s="121"/>
      <c r="AO74516" s="46"/>
    </row>
    <row r="74517" spans="1:41" s="60" customFormat="1" hidden="1" x14ac:dyDescent="0.35">
      <c r="A74517" s="46"/>
      <c r="H74517" s="103"/>
      <c r="AD74517" s="99"/>
      <c r="AF74517" s="46"/>
      <c r="AM74517" s="121"/>
      <c r="AO74517" s="46"/>
    </row>
    <row r="74518" spans="1:41" s="60" customFormat="1" hidden="1" x14ac:dyDescent="0.35">
      <c r="A74518" s="46"/>
      <c r="H74518" s="103"/>
      <c r="AD74518" s="99"/>
      <c r="AF74518" s="46"/>
      <c r="AM74518" s="121"/>
      <c r="AO74518" s="46"/>
    </row>
    <row r="74519" spans="1:41" s="60" customFormat="1" hidden="1" x14ac:dyDescent="0.35">
      <c r="A74519" s="46"/>
      <c r="H74519" s="103"/>
      <c r="AD74519" s="99"/>
      <c r="AF74519" s="46"/>
      <c r="AM74519" s="121"/>
      <c r="AO74519" s="46"/>
    </row>
    <row r="74520" spans="1:41" s="60" customFormat="1" hidden="1" x14ac:dyDescent="0.35">
      <c r="A74520" s="46"/>
      <c r="H74520" s="103"/>
      <c r="AD74520" s="99"/>
      <c r="AF74520" s="46"/>
      <c r="AM74520" s="121"/>
      <c r="AO74520" s="46"/>
    </row>
    <row r="74521" spans="1:41" s="60" customFormat="1" hidden="1" x14ac:dyDescent="0.35">
      <c r="A74521" s="46"/>
      <c r="H74521" s="103"/>
      <c r="AD74521" s="99"/>
      <c r="AF74521" s="46"/>
      <c r="AM74521" s="121"/>
      <c r="AO74521" s="46"/>
    </row>
    <row r="74522" spans="1:41" s="60" customFormat="1" hidden="1" x14ac:dyDescent="0.35">
      <c r="A74522" s="46"/>
      <c r="H74522" s="103"/>
      <c r="AD74522" s="99"/>
      <c r="AF74522" s="46"/>
      <c r="AM74522" s="121"/>
      <c r="AO74522" s="46"/>
    </row>
    <row r="74523" spans="1:41" s="60" customFormat="1" hidden="1" x14ac:dyDescent="0.35">
      <c r="A74523" s="46"/>
      <c r="H74523" s="103"/>
      <c r="AD74523" s="99"/>
      <c r="AF74523" s="46"/>
      <c r="AM74523" s="121"/>
      <c r="AO74523" s="46"/>
    </row>
    <row r="74524" spans="1:41" s="60" customFormat="1" hidden="1" x14ac:dyDescent="0.35">
      <c r="A74524" s="46"/>
      <c r="H74524" s="103"/>
      <c r="AD74524" s="99"/>
      <c r="AF74524" s="46"/>
      <c r="AM74524" s="121"/>
      <c r="AO74524" s="46"/>
    </row>
    <row r="74525" spans="1:41" s="60" customFormat="1" hidden="1" x14ac:dyDescent="0.35">
      <c r="A74525" s="46"/>
      <c r="H74525" s="103"/>
      <c r="AD74525" s="99"/>
      <c r="AF74525" s="46"/>
      <c r="AM74525" s="121"/>
      <c r="AO74525" s="46"/>
    </row>
    <row r="74526" spans="1:41" s="60" customFormat="1" hidden="1" x14ac:dyDescent="0.35">
      <c r="A74526" s="46"/>
      <c r="H74526" s="103"/>
      <c r="AD74526" s="99"/>
      <c r="AF74526" s="46"/>
      <c r="AM74526" s="121"/>
      <c r="AO74526" s="46"/>
    </row>
    <row r="74527" spans="1:41" s="60" customFormat="1" hidden="1" x14ac:dyDescent="0.35">
      <c r="A74527" s="46"/>
      <c r="H74527" s="103"/>
      <c r="AD74527" s="99"/>
      <c r="AF74527" s="46"/>
      <c r="AM74527" s="121"/>
      <c r="AO74527" s="46"/>
    </row>
    <row r="74528" spans="1:41" s="60" customFormat="1" hidden="1" x14ac:dyDescent="0.35">
      <c r="A74528" s="46"/>
      <c r="H74528" s="103"/>
      <c r="AD74528" s="99"/>
      <c r="AF74528" s="46"/>
      <c r="AM74528" s="121"/>
      <c r="AO74528" s="46"/>
    </row>
    <row r="74529" spans="1:41" s="60" customFormat="1" hidden="1" x14ac:dyDescent="0.35">
      <c r="A74529" s="46"/>
      <c r="H74529" s="103"/>
      <c r="AD74529" s="99"/>
      <c r="AF74529" s="46"/>
      <c r="AM74529" s="121"/>
      <c r="AO74529" s="46"/>
    </row>
    <row r="74530" spans="1:41" s="60" customFormat="1" hidden="1" x14ac:dyDescent="0.35">
      <c r="A74530" s="46"/>
      <c r="H74530" s="103"/>
      <c r="AD74530" s="99"/>
      <c r="AF74530" s="46"/>
      <c r="AM74530" s="121"/>
      <c r="AO74530" s="46"/>
    </row>
    <row r="74531" spans="1:41" s="60" customFormat="1" hidden="1" x14ac:dyDescent="0.35">
      <c r="A74531" s="46"/>
      <c r="H74531" s="103"/>
      <c r="AD74531" s="99"/>
      <c r="AF74531" s="46"/>
      <c r="AM74531" s="121"/>
      <c r="AO74531" s="46"/>
    </row>
    <row r="74532" spans="1:41" s="60" customFormat="1" hidden="1" x14ac:dyDescent="0.35">
      <c r="A74532" s="46"/>
      <c r="H74532" s="103"/>
      <c r="AD74532" s="99"/>
      <c r="AF74532" s="46"/>
      <c r="AM74532" s="121"/>
      <c r="AO74532" s="46"/>
    </row>
    <row r="74533" spans="1:41" s="60" customFormat="1" hidden="1" x14ac:dyDescent="0.35">
      <c r="A74533" s="46"/>
      <c r="H74533" s="103"/>
      <c r="AD74533" s="99"/>
      <c r="AF74533" s="46"/>
      <c r="AM74533" s="121"/>
      <c r="AO74533" s="46"/>
    </row>
    <row r="74534" spans="1:41" s="60" customFormat="1" hidden="1" x14ac:dyDescent="0.35">
      <c r="A74534" s="46"/>
      <c r="H74534" s="103"/>
      <c r="AD74534" s="99"/>
      <c r="AF74534" s="46"/>
      <c r="AM74534" s="121"/>
      <c r="AO74534" s="46"/>
    </row>
    <row r="74535" spans="1:41" s="60" customFormat="1" hidden="1" x14ac:dyDescent="0.35">
      <c r="A74535" s="46"/>
      <c r="H74535" s="103"/>
      <c r="AD74535" s="99"/>
      <c r="AF74535" s="46"/>
      <c r="AM74535" s="121"/>
      <c r="AO74535" s="46"/>
    </row>
    <row r="74536" spans="1:41" s="60" customFormat="1" hidden="1" x14ac:dyDescent="0.35">
      <c r="A74536" s="46"/>
      <c r="H74536" s="103"/>
      <c r="AD74536" s="99"/>
      <c r="AF74536" s="46"/>
      <c r="AM74536" s="121"/>
      <c r="AO74536" s="46"/>
    </row>
    <row r="74537" spans="1:41" s="60" customFormat="1" hidden="1" x14ac:dyDescent="0.35">
      <c r="A74537" s="46"/>
      <c r="H74537" s="103"/>
      <c r="AD74537" s="99"/>
      <c r="AF74537" s="46"/>
      <c r="AM74537" s="121"/>
      <c r="AO74537" s="46"/>
    </row>
    <row r="74538" spans="1:41" s="60" customFormat="1" hidden="1" x14ac:dyDescent="0.35">
      <c r="A74538" s="46"/>
      <c r="H74538" s="103"/>
      <c r="AD74538" s="99"/>
      <c r="AF74538" s="46"/>
      <c r="AM74538" s="121"/>
      <c r="AO74538" s="46"/>
    </row>
    <row r="74539" spans="1:41" s="60" customFormat="1" hidden="1" x14ac:dyDescent="0.35">
      <c r="A74539" s="46"/>
      <c r="H74539" s="103"/>
      <c r="AD74539" s="99"/>
      <c r="AF74539" s="46"/>
      <c r="AM74539" s="121"/>
      <c r="AO74539" s="46"/>
    </row>
    <row r="74540" spans="1:41" s="60" customFormat="1" hidden="1" x14ac:dyDescent="0.35">
      <c r="A74540" s="46"/>
      <c r="H74540" s="103"/>
      <c r="AD74540" s="99"/>
      <c r="AF74540" s="46"/>
      <c r="AM74540" s="121"/>
      <c r="AO74540" s="46"/>
    </row>
    <row r="74541" spans="1:41" s="60" customFormat="1" hidden="1" x14ac:dyDescent="0.35">
      <c r="A74541" s="46"/>
      <c r="H74541" s="103"/>
      <c r="AD74541" s="99"/>
      <c r="AF74541" s="46"/>
      <c r="AM74541" s="121"/>
      <c r="AO74541" s="46"/>
    </row>
    <row r="74542" spans="1:41" s="60" customFormat="1" hidden="1" x14ac:dyDescent="0.35">
      <c r="A74542" s="46"/>
      <c r="H74542" s="103"/>
      <c r="AD74542" s="99"/>
      <c r="AF74542" s="46"/>
      <c r="AM74542" s="121"/>
      <c r="AO74542" s="46"/>
    </row>
    <row r="74543" spans="1:41" s="60" customFormat="1" hidden="1" x14ac:dyDescent="0.35">
      <c r="A74543" s="46"/>
      <c r="H74543" s="103"/>
      <c r="AD74543" s="99"/>
      <c r="AF74543" s="46"/>
      <c r="AM74543" s="121"/>
      <c r="AO74543" s="46"/>
    </row>
    <row r="74544" spans="1:41" s="60" customFormat="1" hidden="1" x14ac:dyDescent="0.35">
      <c r="A74544" s="46"/>
      <c r="H74544" s="103"/>
      <c r="AD74544" s="99"/>
      <c r="AF74544" s="46"/>
      <c r="AM74544" s="121"/>
      <c r="AO74544" s="46"/>
    </row>
    <row r="74545" spans="1:41" s="60" customFormat="1" hidden="1" x14ac:dyDescent="0.35">
      <c r="A74545" s="46"/>
      <c r="H74545" s="103"/>
      <c r="AD74545" s="99"/>
      <c r="AF74545" s="46"/>
      <c r="AM74545" s="121"/>
      <c r="AO74545" s="46"/>
    </row>
    <row r="74546" spans="1:41" s="60" customFormat="1" hidden="1" x14ac:dyDescent="0.35">
      <c r="A74546" s="46"/>
      <c r="H74546" s="103"/>
      <c r="AD74546" s="99"/>
      <c r="AF74546" s="46"/>
      <c r="AM74546" s="121"/>
      <c r="AO74546" s="46"/>
    </row>
    <row r="74547" spans="1:41" s="60" customFormat="1" hidden="1" x14ac:dyDescent="0.35">
      <c r="A74547" s="46"/>
      <c r="H74547" s="103"/>
      <c r="AD74547" s="99"/>
      <c r="AF74547" s="46"/>
      <c r="AM74547" s="121"/>
      <c r="AO74547" s="46"/>
    </row>
    <row r="74548" spans="1:41" s="60" customFormat="1" hidden="1" x14ac:dyDescent="0.35">
      <c r="A74548" s="46"/>
      <c r="H74548" s="103"/>
      <c r="AD74548" s="99"/>
      <c r="AF74548" s="46"/>
      <c r="AM74548" s="121"/>
      <c r="AO74548" s="46"/>
    </row>
    <row r="74549" spans="1:41" s="60" customFormat="1" hidden="1" x14ac:dyDescent="0.35">
      <c r="A74549" s="46"/>
      <c r="H74549" s="103"/>
      <c r="AD74549" s="99"/>
      <c r="AF74549" s="46"/>
      <c r="AM74549" s="121"/>
      <c r="AO74549" s="46"/>
    </row>
    <row r="74550" spans="1:41" s="60" customFormat="1" hidden="1" x14ac:dyDescent="0.35">
      <c r="A74550" s="46"/>
      <c r="H74550" s="103"/>
      <c r="AD74550" s="99"/>
      <c r="AF74550" s="46"/>
      <c r="AM74550" s="121"/>
      <c r="AO74550" s="46"/>
    </row>
    <row r="74551" spans="1:41" s="60" customFormat="1" hidden="1" x14ac:dyDescent="0.35">
      <c r="A74551" s="46"/>
      <c r="H74551" s="103"/>
      <c r="AD74551" s="99"/>
      <c r="AF74551" s="46"/>
      <c r="AM74551" s="121"/>
      <c r="AO74551" s="46"/>
    </row>
    <row r="74552" spans="1:41" s="60" customFormat="1" hidden="1" x14ac:dyDescent="0.35">
      <c r="A74552" s="46"/>
      <c r="H74552" s="103"/>
      <c r="AD74552" s="99"/>
      <c r="AF74552" s="46"/>
      <c r="AM74552" s="121"/>
      <c r="AO74552" s="46"/>
    </row>
    <row r="74553" spans="1:41" s="60" customFormat="1" hidden="1" x14ac:dyDescent="0.35">
      <c r="A74553" s="46"/>
      <c r="H74553" s="103"/>
      <c r="AD74553" s="99"/>
      <c r="AF74553" s="46"/>
      <c r="AM74553" s="121"/>
      <c r="AO74553" s="46"/>
    </row>
    <row r="74554" spans="1:41" s="60" customFormat="1" hidden="1" x14ac:dyDescent="0.35">
      <c r="A74554" s="46"/>
      <c r="H74554" s="103"/>
      <c r="AD74554" s="99"/>
      <c r="AF74554" s="46"/>
      <c r="AM74554" s="121"/>
      <c r="AO74554" s="46"/>
    </row>
    <row r="74555" spans="1:41" s="60" customFormat="1" hidden="1" x14ac:dyDescent="0.35">
      <c r="A74555" s="46"/>
      <c r="H74555" s="103"/>
      <c r="AD74555" s="99"/>
      <c r="AF74555" s="46"/>
      <c r="AM74555" s="121"/>
      <c r="AO74555" s="46"/>
    </row>
    <row r="74556" spans="1:41" s="60" customFormat="1" hidden="1" x14ac:dyDescent="0.35">
      <c r="A74556" s="46"/>
      <c r="H74556" s="103"/>
      <c r="AD74556" s="99"/>
      <c r="AF74556" s="46"/>
      <c r="AM74556" s="121"/>
      <c r="AO74556" s="46"/>
    </row>
    <row r="74557" spans="1:41" s="60" customFormat="1" hidden="1" x14ac:dyDescent="0.35">
      <c r="A74557" s="46"/>
      <c r="H74557" s="103"/>
      <c r="AD74557" s="99"/>
      <c r="AF74557" s="46"/>
      <c r="AM74557" s="121"/>
      <c r="AO74557" s="46"/>
    </row>
    <row r="74558" spans="1:41" s="60" customFormat="1" hidden="1" x14ac:dyDescent="0.35">
      <c r="A74558" s="46"/>
      <c r="H74558" s="103"/>
      <c r="AD74558" s="99"/>
      <c r="AF74558" s="46"/>
      <c r="AM74558" s="121"/>
      <c r="AO74558" s="46"/>
    </row>
    <row r="74559" spans="1:41" s="60" customFormat="1" hidden="1" x14ac:dyDescent="0.35">
      <c r="A74559" s="46"/>
      <c r="H74559" s="103"/>
      <c r="AD74559" s="99"/>
      <c r="AF74559" s="46"/>
      <c r="AM74559" s="121"/>
      <c r="AO74559" s="46"/>
    </row>
    <row r="74560" spans="1:41" s="60" customFormat="1" hidden="1" x14ac:dyDescent="0.35">
      <c r="A74560" s="46"/>
      <c r="H74560" s="103"/>
      <c r="AD74560" s="99"/>
      <c r="AF74560" s="46"/>
      <c r="AM74560" s="121"/>
      <c r="AO74560" s="46"/>
    </row>
    <row r="74561" spans="1:41" s="60" customFormat="1" hidden="1" x14ac:dyDescent="0.35">
      <c r="A74561" s="46"/>
      <c r="H74561" s="103"/>
      <c r="AD74561" s="99"/>
      <c r="AF74561" s="46"/>
      <c r="AM74561" s="121"/>
      <c r="AO74561" s="46"/>
    </row>
    <row r="74562" spans="1:41" s="60" customFormat="1" hidden="1" x14ac:dyDescent="0.35">
      <c r="A74562" s="46"/>
      <c r="H74562" s="103"/>
      <c r="AD74562" s="99"/>
      <c r="AF74562" s="46"/>
      <c r="AM74562" s="121"/>
      <c r="AO74562" s="46"/>
    </row>
    <row r="74563" spans="1:41" s="60" customFormat="1" hidden="1" x14ac:dyDescent="0.35">
      <c r="A74563" s="46"/>
      <c r="H74563" s="103"/>
      <c r="AD74563" s="99"/>
      <c r="AF74563" s="46"/>
      <c r="AM74563" s="121"/>
      <c r="AO74563" s="46"/>
    </row>
    <row r="74564" spans="1:41" s="60" customFormat="1" hidden="1" x14ac:dyDescent="0.35">
      <c r="A74564" s="46"/>
      <c r="H74564" s="103"/>
      <c r="AD74564" s="99"/>
      <c r="AF74564" s="46"/>
      <c r="AM74564" s="121"/>
      <c r="AO74564" s="46"/>
    </row>
    <row r="74565" spans="1:41" s="60" customFormat="1" hidden="1" x14ac:dyDescent="0.35">
      <c r="A74565" s="46"/>
      <c r="H74565" s="103"/>
      <c r="AD74565" s="99"/>
      <c r="AF74565" s="46"/>
      <c r="AM74565" s="121"/>
      <c r="AO74565" s="46"/>
    </row>
    <row r="74566" spans="1:41" s="60" customFormat="1" hidden="1" x14ac:dyDescent="0.35">
      <c r="A74566" s="46"/>
      <c r="H74566" s="103"/>
      <c r="AD74566" s="99"/>
      <c r="AF74566" s="46"/>
      <c r="AM74566" s="121"/>
      <c r="AO74566" s="46"/>
    </row>
    <row r="74567" spans="1:41" s="60" customFormat="1" hidden="1" x14ac:dyDescent="0.35">
      <c r="A74567" s="46"/>
      <c r="H74567" s="103"/>
      <c r="AD74567" s="99"/>
      <c r="AF74567" s="46"/>
      <c r="AM74567" s="121"/>
      <c r="AO74567" s="46"/>
    </row>
    <row r="74568" spans="1:41" s="60" customFormat="1" hidden="1" x14ac:dyDescent="0.35">
      <c r="A74568" s="46"/>
      <c r="H74568" s="103"/>
      <c r="AD74568" s="99"/>
      <c r="AF74568" s="46"/>
      <c r="AM74568" s="121"/>
      <c r="AO74568" s="46"/>
    </row>
    <row r="74569" spans="1:41" s="60" customFormat="1" hidden="1" x14ac:dyDescent="0.35">
      <c r="A74569" s="46"/>
      <c r="H74569" s="103"/>
      <c r="AD74569" s="99"/>
      <c r="AF74569" s="46"/>
      <c r="AM74569" s="121"/>
      <c r="AO74569" s="46"/>
    </row>
    <row r="74570" spans="1:41" s="60" customFormat="1" hidden="1" x14ac:dyDescent="0.35">
      <c r="A74570" s="46"/>
      <c r="H74570" s="103"/>
      <c r="AD74570" s="99"/>
      <c r="AF74570" s="46"/>
      <c r="AM74570" s="121"/>
      <c r="AO74570" s="46"/>
    </row>
    <row r="74571" spans="1:41" s="60" customFormat="1" hidden="1" x14ac:dyDescent="0.35">
      <c r="A74571" s="46"/>
      <c r="H74571" s="103"/>
      <c r="AD74571" s="99"/>
      <c r="AF74571" s="46"/>
      <c r="AM74571" s="121"/>
      <c r="AO74571" s="46"/>
    </row>
    <row r="74572" spans="1:41" s="60" customFormat="1" hidden="1" x14ac:dyDescent="0.35">
      <c r="A74572" s="46"/>
      <c r="H74572" s="103"/>
      <c r="AD74572" s="99"/>
      <c r="AF74572" s="46"/>
      <c r="AM74572" s="121"/>
      <c r="AO74572" s="46"/>
    </row>
    <row r="74573" spans="1:41" s="60" customFormat="1" hidden="1" x14ac:dyDescent="0.35">
      <c r="A74573" s="46"/>
      <c r="H74573" s="103"/>
      <c r="AD74573" s="99"/>
      <c r="AF74573" s="46"/>
      <c r="AM74573" s="121"/>
      <c r="AO74573" s="46"/>
    </row>
    <row r="74574" spans="1:41" s="60" customFormat="1" hidden="1" x14ac:dyDescent="0.35">
      <c r="A74574" s="46"/>
      <c r="H74574" s="103"/>
      <c r="AD74574" s="99"/>
      <c r="AF74574" s="46"/>
      <c r="AM74574" s="121"/>
      <c r="AO74574" s="46"/>
    </row>
    <row r="74575" spans="1:41" s="60" customFormat="1" hidden="1" x14ac:dyDescent="0.35">
      <c r="A74575" s="46"/>
      <c r="H74575" s="103"/>
      <c r="AD74575" s="99"/>
      <c r="AF74575" s="46"/>
      <c r="AM74575" s="121"/>
      <c r="AO74575" s="46"/>
    </row>
    <row r="74576" spans="1:41" s="60" customFormat="1" hidden="1" x14ac:dyDescent="0.35">
      <c r="A74576" s="46"/>
      <c r="H74576" s="103"/>
      <c r="AD74576" s="99"/>
      <c r="AF74576" s="46"/>
      <c r="AM74576" s="121"/>
      <c r="AO74576" s="46"/>
    </row>
    <row r="74577" spans="1:41" s="60" customFormat="1" hidden="1" x14ac:dyDescent="0.35">
      <c r="A74577" s="46"/>
      <c r="H74577" s="103"/>
      <c r="AD74577" s="99"/>
      <c r="AF74577" s="46"/>
      <c r="AM74577" s="121"/>
      <c r="AO74577" s="46"/>
    </row>
    <row r="74578" spans="1:41" s="60" customFormat="1" hidden="1" x14ac:dyDescent="0.35">
      <c r="A74578" s="46"/>
      <c r="H74578" s="103"/>
      <c r="AD74578" s="99"/>
      <c r="AF74578" s="46"/>
      <c r="AM74578" s="121"/>
      <c r="AO74578" s="46"/>
    </row>
    <row r="74579" spans="1:41" s="60" customFormat="1" hidden="1" x14ac:dyDescent="0.35">
      <c r="A74579" s="46"/>
      <c r="H74579" s="103"/>
      <c r="AD74579" s="99"/>
      <c r="AF74579" s="46"/>
      <c r="AM74579" s="121"/>
      <c r="AO74579" s="46"/>
    </row>
    <row r="74580" spans="1:41" s="60" customFormat="1" hidden="1" x14ac:dyDescent="0.35">
      <c r="A74580" s="46"/>
      <c r="H74580" s="103"/>
      <c r="AD74580" s="99"/>
      <c r="AF74580" s="46"/>
      <c r="AM74580" s="121"/>
      <c r="AO74580" s="46"/>
    </row>
    <row r="74581" spans="1:41" s="60" customFormat="1" hidden="1" x14ac:dyDescent="0.35">
      <c r="A74581" s="46"/>
      <c r="H74581" s="103"/>
      <c r="AD74581" s="99"/>
      <c r="AF74581" s="46"/>
      <c r="AM74581" s="121"/>
      <c r="AO74581" s="46"/>
    </row>
    <row r="74582" spans="1:41" s="60" customFormat="1" hidden="1" x14ac:dyDescent="0.35">
      <c r="A74582" s="46"/>
      <c r="H74582" s="103"/>
      <c r="AD74582" s="99"/>
      <c r="AF74582" s="46"/>
      <c r="AM74582" s="121"/>
      <c r="AO74582" s="46"/>
    </row>
    <row r="74583" spans="1:41" s="60" customFormat="1" hidden="1" x14ac:dyDescent="0.35">
      <c r="A74583" s="46"/>
      <c r="H74583" s="103"/>
      <c r="AD74583" s="99"/>
      <c r="AF74583" s="46"/>
      <c r="AM74583" s="121"/>
      <c r="AO74583" s="46"/>
    </row>
    <row r="74584" spans="1:41" s="60" customFormat="1" hidden="1" x14ac:dyDescent="0.35">
      <c r="A74584" s="46"/>
      <c r="H74584" s="103"/>
      <c r="AD74584" s="99"/>
      <c r="AF74584" s="46"/>
      <c r="AM74584" s="121"/>
      <c r="AO74584" s="46"/>
    </row>
    <row r="74585" spans="1:41" s="60" customFormat="1" hidden="1" x14ac:dyDescent="0.35">
      <c r="A74585" s="46"/>
      <c r="H74585" s="103"/>
      <c r="AD74585" s="99"/>
      <c r="AF74585" s="46"/>
      <c r="AM74585" s="121"/>
      <c r="AO74585" s="46"/>
    </row>
    <row r="74586" spans="1:41" s="60" customFormat="1" hidden="1" x14ac:dyDescent="0.35">
      <c r="A74586" s="46"/>
      <c r="H74586" s="103"/>
      <c r="AD74586" s="99"/>
      <c r="AF74586" s="46"/>
      <c r="AM74586" s="121"/>
      <c r="AO74586" s="46"/>
    </row>
    <row r="74587" spans="1:41" s="60" customFormat="1" hidden="1" x14ac:dyDescent="0.35">
      <c r="A74587" s="46"/>
      <c r="H74587" s="103"/>
      <c r="AD74587" s="99"/>
      <c r="AF74587" s="46"/>
      <c r="AM74587" s="121"/>
      <c r="AO74587" s="46"/>
    </row>
    <row r="74588" spans="1:41" s="60" customFormat="1" hidden="1" x14ac:dyDescent="0.35">
      <c r="A74588" s="46"/>
      <c r="H74588" s="103"/>
      <c r="AD74588" s="99"/>
      <c r="AF74588" s="46"/>
      <c r="AM74588" s="121"/>
      <c r="AO74588" s="46"/>
    </row>
    <row r="74589" spans="1:41" s="60" customFormat="1" hidden="1" x14ac:dyDescent="0.35">
      <c r="A74589" s="46"/>
      <c r="H74589" s="103"/>
      <c r="AD74589" s="99"/>
      <c r="AF74589" s="46"/>
      <c r="AM74589" s="121"/>
      <c r="AO74589" s="46"/>
    </row>
    <row r="74590" spans="1:41" s="60" customFormat="1" hidden="1" x14ac:dyDescent="0.35">
      <c r="A74590" s="46"/>
      <c r="H74590" s="103"/>
      <c r="AD74590" s="99"/>
      <c r="AF74590" s="46"/>
      <c r="AM74590" s="121"/>
      <c r="AO74590" s="46"/>
    </row>
    <row r="74591" spans="1:41" s="60" customFormat="1" hidden="1" x14ac:dyDescent="0.35">
      <c r="A74591" s="46"/>
      <c r="H74591" s="103"/>
      <c r="AD74591" s="99"/>
      <c r="AF74591" s="46"/>
      <c r="AM74591" s="121"/>
      <c r="AO74591" s="46"/>
    </row>
    <row r="74592" spans="1:41" s="60" customFormat="1" hidden="1" x14ac:dyDescent="0.35">
      <c r="A74592" s="46"/>
      <c r="H74592" s="103"/>
      <c r="AD74592" s="99"/>
      <c r="AF74592" s="46"/>
      <c r="AM74592" s="121"/>
      <c r="AO74592" s="46"/>
    </row>
    <row r="74593" spans="1:41" s="60" customFormat="1" hidden="1" x14ac:dyDescent="0.35">
      <c r="A74593" s="46"/>
      <c r="H74593" s="103"/>
      <c r="AD74593" s="99"/>
      <c r="AF74593" s="46"/>
      <c r="AM74593" s="121"/>
      <c r="AO74593" s="46"/>
    </row>
    <row r="74594" spans="1:41" s="60" customFormat="1" hidden="1" x14ac:dyDescent="0.35">
      <c r="A74594" s="46"/>
      <c r="H74594" s="103"/>
      <c r="AD74594" s="99"/>
      <c r="AF74594" s="46"/>
      <c r="AM74594" s="121"/>
      <c r="AO74594" s="46"/>
    </row>
    <row r="74595" spans="1:41" s="60" customFormat="1" hidden="1" x14ac:dyDescent="0.35">
      <c r="A74595" s="46"/>
      <c r="H74595" s="103"/>
      <c r="AD74595" s="99"/>
      <c r="AF74595" s="46"/>
      <c r="AM74595" s="121"/>
      <c r="AO74595" s="46"/>
    </row>
    <row r="74596" spans="1:41" s="60" customFormat="1" hidden="1" x14ac:dyDescent="0.35">
      <c r="A74596" s="46"/>
      <c r="H74596" s="103"/>
      <c r="AD74596" s="99"/>
      <c r="AF74596" s="46"/>
      <c r="AM74596" s="121"/>
      <c r="AO74596" s="46"/>
    </row>
    <row r="74597" spans="1:41" s="60" customFormat="1" hidden="1" x14ac:dyDescent="0.35">
      <c r="A74597" s="46"/>
      <c r="H74597" s="103"/>
      <c r="AD74597" s="99"/>
      <c r="AF74597" s="46"/>
      <c r="AM74597" s="121"/>
      <c r="AO74597" s="46"/>
    </row>
    <row r="74598" spans="1:41" s="60" customFormat="1" hidden="1" x14ac:dyDescent="0.35">
      <c r="A74598" s="46"/>
      <c r="H74598" s="103"/>
      <c r="AD74598" s="99"/>
      <c r="AF74598" s="46"/>
      <c r="AM74598" s="121"/>
      <c r="AO74598" s="46"/>
    </row>
    <row r="74599" spans="1:41" s="60" customFormat="1" hidden="1" x14ac:dyDescent="0.35">
      <c r="A74599" s="46"/>
      <c r="H74599" s="103"/>
      <c r="AD74599" s="99"/>
      <c r="AF74599" s="46"/>
      <c r="AM74599" s="121"/>
      <c r="AO74599" s="46"/>
    </row>
    <row r="74600" spans="1:41" s="60" customFormat="1" hidden="1" x14ac:dyDescent="0.35">
      <c r="A74600" s="46"/>
      <c r="H74600" s="103"/>
      <c r="AD74600" s="99"/>
      <c r="AF74600" s="46"/>
      <c r="AM74600" s="121"/>
      <c r="AO74600" s="46"/>
    </row>
    <row r="74601" spans="1:41" s="60" customFormat="1" hidden="1" x14ac:dyDescent="0.35">
      <c r="A74601" s="46"/>
      <c r="H74601" s="103"/>
      <c r="AD74601" s="99"/>
      <c r="AF74601" s="46"/>
      <c r="AM74601" s="121"/>
      <c r="AO74601" s="46"/>
    </row>
    <row r="74602" spans="1:41" s="60" customFormat="1" hidden="1" x14ac:dyDescent="0.35">
      <c r="A74602" s="46"/>
      <c r="H74602" s="103"/>
      <c r="AD74602" s="99"/>
      <c r="AF74602" s="46"/>
      <c r="AM74602" s="121"/>
      <c r="AO74602" s="46"/>
    </row>
    <row r="74603" spans="1:41" s="60" customFormat="1" hidden="1" x14ac:dyDescent="0.35">
      <c r="A74603" s="46"/>
      <c r="H74603" s="103"/>
      <c r="AD74603" s="99"/>
      <c r="AF74603" s="46"/>
      <c r="AM74603" s="121"/>
      <c r="AO74603" s="46"/>
    </row>
    <row r="74604" spans="1:41" s="60" customFormat="1" hidden="1" x14ac:dyDescent="0.35">
      <c r="A74604" s="46"/>
      <c r="H74604" s="103"/>
      <c r="AD74604" s="99"/>
      <c r="AF74604" s="46"/>
      <c r="AM74604" s="121"/>
      <c r="AO74604" s="46"/>
    </row>
    <row r="74605" spans="1:41" s="60" customFormat="1" hidden="1" x14ac:dyDescent="0.35">
      <c r="A74605" s="46"/>
      <c r="H74605" s="103"/>
      <c r="AD74605" s="99"/>
      <c r="AF74605" s="46"/>
      <c r="AM74605" s="121"/>
      <c r="AO74605" s="46"/>
    </row>
    <row r="74606" spans="1:41" s="60" customFormat="1" hidden="1" x14ac:dyDescent="0.35">
      <c r="A74606" s="46"/>
      <c r="H74606" s="103"/>
      <c r="AD74606" s="99"/>
      <c r="AF74606" s="46"/>
      <c r="AM74606" s="121"/>
      <c r="AO74606" s="46"/>
    </row>
    <row r="74607" spans="1:41" s="60" customFormat="1" hidden="1" x14ac:dyDescent="0.35">
      <c r="A74607" s="46"/>
      <c r="H74607" s="103"/>
      <c r="AD74607" s="99"/>
      <c r="AF74607" s="46"/>
      <c r="AM74607" s="121"/>
      <c r="AO74607" s="46"/>
    </row>
    <row r="74608" spans="1:41" s="60" customFormat="1" hidden="1" x14ac:dyDescent="0.35">
      <c r="A74608" s="46"/>
      <c r="H74608" s="103"/>
      <c r="AD74608" s="99"/>
      <c r="AF74608" s="46"/>
      <c r="AM74608" s="121"/>
      <c r="AO74608" s="46"/>
    </row>
    <row r="74609" spans="1:41" s="60" customFormat="1" hidden="1" x14ac:dyDescent="0.35">
      <c r="A74609" s="46"/>
      <c r="H74609" s="103"/>
      <c r="AD74609" s="99"/>
      <c r="AF74609" s="46"/>
      <c r="AM74609" s="121"/>
      <c r="AO74609" s="46"/>
    </row>
    <row r="74610" spans="1:41" s="60" customFormat="1" hidden="1" x14ac:dyDescent="0.35">
      <c r="A74610" s="46"/>
      <c r="H74610" s="103"/>
      <c r="AD74610" s="99"/>
      <c r="AF74610" s="46"/>
      <c r="AM74610" s="121"/>
      <c r="AO74610" s="46"/>
    </row>
    <row r="74611" spans="1:41" s="60" customFormat="1" hidden="1" x14ac:dyDescent="0.35">
      <c r="A74611" s="46"/>
      <c r="H74611" s="103"/>
      <c r="AD74611" s="99"/>
      <c r="AF74611" s="46"/>
      <c r="AM74611" s="121"/>
      <c r="AO74611" s="46"/>
    </row>
    <row r="74612" spans="1:41" s="60" customFormat="1" hidden="1" x14ac:dyDescent="0.35">
      <c r="A74612" s="46"/>
      <c r="H74612" s="103"/>
      <c r="AD74612" s="99"/>
      <c r="AF74612" s="46"/>
      <c r="AM74612" s="121"/>
      <c r="AO74612" s="46"/>
    </row>
    <row r="74613" spans="1:41" s="60" customFormat="1" hidden="1" x14ac:dyDescent="0.35">
      <c r="A74613" s="46"/>
      <c r="H74613" s="103"/>
      <c r="AD74613" s="99"/>
      <c r="AF74613" s="46"/>
      <c r="AM74613" s="121"/>
      <c r="AO74613" s="46"/>
    </row>
    <row r="74614" spans="1:41" s="60" customFormat="1" hidden="1" x14ac:dyDescent="0.35">
      <c r="A74614" s="46"/>
      <c r="H74614" s="103"/>
      <c r="AD74614" s="99"/>
      <c r="AF74614" s="46"/>
      <c r="AM74614" s="121"/>
      <c r="AO74614" s="46"/>
    </row>
    <row r="74615" spans="1:41" s="60" customFormat="1" hidden="1" x14ac:dyDescent="0.35">
      <c r="A74615" s="46"/>
      <c r="H74615" s="103"/>
      <c r="AD74615" s="99"/>
      <c r="AF74615" s="46"/>
      <c r="AM74615" s="121"/>
      <c r="AO74615" s="46"/>
    </row>
    <row r="74616" spans="1:41" s="60" customFormat="1" hidden="1" x14ac:dyDescent="0.35">
      <c r="A74616" s="46"/>
      <c r="H74616" s="103"/>
      <c r="AD74616" s="99"/>
      <c r="AF74616" s="46"/>
      <c r="AM74616" s="121"/>
      <c r="AO74616" s="46"/>
    </row>
    <row r="74617" spans="1:41" s="60" customFormat="1" hidden="1" x14ac:dyDescent="0.35">
      <c r="A74617" s="46"/>
      <c r="H74617" s="103"/>
      <c r="AD74617" s="99"/>
      <c r="AF74617" s="46"/>
      <c r="AM74617" s="121"/>
      <c r="AO74617" s="46"/>
    </row>
    <row r="74618" spans="1:41" s="60" customFormat="1" hidden="1" x14ac:dyDescent="0.35">
      <c r="A74618" s="46"/>
      <c r="H74618" s="103"/>
      <c r="AD74618" s="99"/>
      <c r="AF74618" s="46"/>
      <c r="AM74618" s="121"/>
      <c r="AO74618" s="46"/>
    </row>
    <row r="74619" spans="1:41" s="60" customFormat="1" hidden="1" x14ac:dyDescent="0.35">
      <c r="A74619" s="46"/>
      <c r="H74619" s="103"/>
      <c r="AD74619" s="99"/>
      <c r="AF74619" s="46"/>
      <c r="AM74619" s="121"/>
      <c r="AO74619" s="46"/>
    </row>
    <row r="74620" spans="1:41" s="60" customFormat="1" hidden="1" x14ac:dyDescent="0.35">
      <c r="A74620" s="46"/>
      <c r="H74620" s="103"/>
      <c r="AD74620" s="99"/>
      <c r="AF74620" s="46"/>
      <c r="AM74620" s="121"/>
      <c r="AO74620" s="46"/>
    </row>
    <row r="74621" spans="1:41" s="60" customFormat="1" hidden="1" x14ac:dyDescent="0.35">
      <c r="A74621" s="46"/>
      <c r="H74621" s="103"/>
      <c r="AD74621" s="99"/>
      <c r="AF74621" s="46"/>
      <c r="AM74621" s="121"/>
      <c r="AO74621" s="46"/>
    </row>
    <row r="74622" spans="1:41" s="60" customFormat="1" hidden="1" x14ac:dyDescent="0.35">
      <c r="A74622" s="46"/>
      <c r="H74622" s="103"/>
      <c r="AD74622" s="99"/>
      <c r="AF74622" s="46"/>
      <c r="AM74622" s="121"/>
      <c r="AO74622" s="46"/>
    </row>
    <row r="74623" spans="1:41" s="60" customFormat="1" hidden="1" x14ac:dyDescent="0.35">
      <c r="A74623" s="46"/>
      <c r="H74623" s="103"/>
      <c r="AD74623" s="99"/>
      <c r="AF74623" s="46"/>
      <c r="AM74623" s="121"/>
      <c r="AO74623" s="46"/>
    </row>
    <row r="74624" spans="1:41" s="60" customFormat="1" hidden="1" x14ac:dyDescent="0.35">
      <c r="A74624" s="46"/>
      <c r="H74624" s="103"/>
      <c r="AD74624" s="99"/>
      <c r="AF74624" s="46"/>
      <c r="AM74624" s="121"/>
      <c r="AO74624" s="46"/>
    </row>
    <row r="74625" spans="1:41" s="60" customFormat="1" hidden="1" x14ac:dyDescent="0.35">
      <c r="A74625" s="46"/>
      <c r="H74625" s="103"/>
      <c r="AD74625" s="99"/>
      <c r="AF74625" s="46"/>
      <c r="AM74625" s="121"/>
      <c r="AO74625" s="46"/>
    </row>
    <row r="74626" spans="1:41" s="60" customFormat="1" hidden="1" x14ac:dyDescent="0.35">
      <c r="A74626" s="46"/>
      <c r="H74626" s="103"/>
      <c r="AD74626" s="99"/>
      <c r="AF74626" s="46"/>
      <c r="AM74626" s="121"/>
      <c r="AO74626" s="46"/>
    </row>
    <row r="74627" spans="1:41" s="60" customFormat="1" hidden="1" x14ac:dyDescent="0.35">
      <c r="A74627" s="46"/>
      <c r="H74627" s="103"/>
      <c r="AD74627" s="99"/>
      <c r="AF74627" s="46"/>
      <c r="AM74627" s="121"/>
      <c r="AO74627" s="46"/>
    </row>
    <row r="74628" spans="1:41" s="60" customFormat="1" hidden="1" x14ac:dyDescent="0.35">
      <c r="A74628" s="46"/>
      <c r="H74628" s="103"/>
      <c r="AD74628" s="99"/>
      <c r="AF74628" s="46"/>
      <c r="AM74628" s="121"/>
      <c r="AO74628" s="46"/>
    </row>
    <row r="74629" spans="1:41" s="60" customFormat="1" hidden="1" x14ac:dyDescent="0.35">
      <c r="A74629" s="46"/>
      <c r="H74629" s="103"/>
      <c r="AD74629" s="99"/>
      <c r="AF74629" s="46"/>
      <c r="AM74629" s="121"/>
      <c r="AO74629" s="46"/>
    </row>
    <row r="74630" spans="1:41" s="60" customFormat="1" hidden="1" x14ac:dyDescent="0.35">
      <c r="A74630" s="46"/>
      <c r="H74630" s="103"/>
      <c r="AD74630" s="99"/>
      <c r="AF74630" s="46"/>
      <c r="AM74630" s="121"/>
      <c r="AO74630" s="46"/>
    </row>
    <row r="74631" spans="1:41" s="60" customFormat="1" hidden="1" x14ac:dyDescent="0.35">
      <c r="A74631" s="46"/>
      <c r="H74631" s="103"/>
      <c r="AD74631" s="99"/>
      <c r="AF74631" s="46"/>
      <c r="AM74631" s="121"/>
      <c r="AO74631" s="46"/>
    </row>
    <row r="74632" spans="1:41" s="60" customFormat="1" hidden="1" x14ac:dyDescent="0.35">
      <c r="A74632" s="46"/>
      <c r="H74632" s="103"/>
      <c r="AD74632" s="99"/>
      <c r="AF74632" s="46"/>
      <c r="AM74632" s="121"/>
      <c r="AO74632" s="46"/>
    </row>
    <row r="74633" spans="1:41" s="60" customFormat="1" hidden="1" x14ac:dyDescent="0.35">
      <c r="A74633" s="46"/>
      <c r="H74633" s="103"/>
      <c r="AD74633" s="99"/>
      <c r="AF74633" s="46"/>
      <c r="AM74633" s="121"/>
      <c r="AO74633" s="46"/>
    </row>
    <row r="74634" spans="1:41" s="60" customFormat="1" hidden="1" x14ac:dyDescent="0.35">
      <c r="A74634" s="46"/>
      <c r="H74634" s="103"/>
      <c r="AD74634" s="99"/>
      <c r="AF74634" s="46"/>
      <c r="AM74634" s="121"/>
      <c r="AO74634" s="46"/>
    </row>
    <row r="74635" spans="1:41" s="60" customFormat="1" hidden="1" x14ac:dyDescent="0.35">
      <c r="A74635" s="46"/>
      <c r="H74635" s="103"/>
      <c r="AD74635" s="99"/>
      <c r="AF74635" s="46"/>
      <c r="AM74635" s="121"/>
      <c r="AO74635" s="46"/>
    </row>
    <row r="74636" spans="1:41" s="60" customFormat="1" hidden="1" x14ac:dyDescent="0.35">
      <c r="A74636" s="46"/>
      <c r="H74636" s="103"/>
      <c r="AD74636" s="99"/>
      <c r="AF74636" s="46"/>
      <c r="AM74636" s="121"/>
      <c r="AO74636" s="46"/>
    </row>
    <row r="74637" spans="1:41" s="60" customFormat="1" hidden="1" x14ac:dyDescent="0.35">
      <c r="A74637" s="46"/>
      <c r="H74637" s="103"/>
      <c r="AD74637" s="99"/>
      <c r="AF74637" s="46"/>
      <c r="AM74637" s="121"/>
      <c r="AO74637" s="46"/>
    </row>
    <row r="74638" spans="1:41" s="60" customFormat="1" hidden="1" x14ac:dyDescent="0.35">
      <c r="A74638" s="46"/>
      <c r="H74638" s="103"/>
      <c r="AD74638" s="99"/>
      <c r="AF74638" s="46"/>
      <c r="AM74638" s="121"/>
      <c r="AO74638" s="46"/>
    </row>
    <row r="74639" spans="1:41" s="60" customFormat="1" hidden="1" x14ac:dyDescent="0.35">
      <c r="A74639" s="46"/>
      <c r="H74639" s="103"/>
      <c r="AD74639" s="99"/>
      <c r="AF74639" s="46"/>
      <c r="AM74639" s="121"/>
      <c r="AO74639" s="46"/>
    </row>
    <row r="74640" spans="1:41" s="60" customFormat="1" hidden="1" x14ac:dyDescent="0.35">
      <c r="A74640" s="46"/>
      <c r="H74640" s="103"/>
      <c r="AD74640" s="99"/>
      <c r="AF74640" s="46"/>
      <c r="AM74640" s="121"/>
      <c r="AO74640" s="46"/>
    </row>
    <row r="74641" spans="1:41" s="60" customFormat="1" hidden="1" x14ac:dyDescent="0.35">
      <c r="A74641" s="46"/>
      <c r="H74641" s="103"/>
      <c r="AD74641" s="99"/>
      <c r="AF74641" s="46"/>
      <c r="AM74641" s="121"/>
      <c r="AO74641" s="46"/>
    </row>
    <row r="74642" spans="1:41" s="60" customFormat="1" hidden="1" x14ac:dyDescent="0.35">
      <c r="A74642" s="46"/>
      <c r="H74642" s="103"/>
      <c r="AD74642" s="99"/>
      <c r="AF74642" s="46"/>
      <c r="AM74642" s="121"/>
      <c r="AO74642" s="46"/>
    </row>
    <row r="74643" spans="1:41" s="60" customFormat="1" hidden="1" x14ac:dyDescent="0.35">
      <c r="A74643" s="46"/>
      <c r="H74643" s="103"/>
      <c r="AD74643" s="99"/>
      <c r="AF74643" s="46"/>
      <c r="AM74643" s="121"/>
      <c r="AO74643" s="46"/>
    </row>
    <row r="74644" spans="1:41" s="60" customFormat="1" hidden="1" x14ac:dyDescent="0.35">
      <c r="A74644" s="46"/>
      <c r="H74644" s="103"/>
      <c r="AD74644" s="99"/>
      <c r="AF74644" s="46"/>
      <c r="AM74644" s="121"/>
      <c r="AO74644" s="46"/>
    </row>
    <row r="74645" spans="1:41" s="60" customFormat="1" hidden="1" x14ac:dyDescent="0.35">
      <c r="A74645" s="46"/>
      <c r="H74645" s="103"/>
      <c r="AD74645" s="99"/>
      <c r="AF74645" s="46"/>
      <c r="AM74645" s="121"/>
      <c r="AO74645" s="46"/>
    </row>
    <row r="74646" spans="1:41" s="60" customFormat="1" hidden="1" x14ac:dyDescent="0.35">
      <c r="A74646" s="46"/>
      <c r="H74646" s="103"/>
      <c r="AD74646" s="99"/>
      <c r="AF74646" s="46"/>
      <c r="AM74646" s="121"/>
      <c r="AO74646" s="46"/>
    </row>
    <row r="74647" spans="1:41" s="60" customFormat="1" hidden="1" x14ac:dyDescent="0.35">
      <c r="A74647" s="46"/>
      <c r="H74647" s="103"/>
      <c r="AD74647" s="99"/>
      <c r="AF74647" s="46"/>
      <c r="AM74647" s="121"/>
      <c r="AO74647" s="46"/>
    </row>
    <row r="74648" spans="1:41" s="60" customFormat="1" hidden="1" x14ac:dyDescent="0.35">
      <c r="A74648" s="46"/>
      <c r="H74648" s="103"/>
      <c r="AD74648" s="99"/>
      <c r="AF74648" s="46"/>
      <c r="AM74648" s="121"/>
      <c r="AO74648" s="46"/>
    </row>
    <row r="74649" spans="1:41" s="60" customFormat="1" hidden="1" x14ac:dyDescent="0.35">
      <c r="A74649" s="46"/>
      <c r="H74649" s="103"/>
      <c r="AD74649" s="99"/>
      <c r="AF74649" s="46"/>
      <c r="AM74649" s="121"/>
      <c r="AO74649" s="46"/>
    </row>
    <row r="74650" spans="1:41" s="60" customFormat="1" hidden="1" x14ac:dyDescent="0.35">
      <c r="A74650" s="46"/>
      <c r="H74650" s="103"/>
      <c r="AD74650" s="99"/>
      <c r="AF74650" s="46"/>
      <c r="AM74650" s="121"/>
      <c r="AO74650" s="46"/>
    </row>
    <row r="74651" spans="1:41" s="60" customFormat="1" hidden="1" x14ac:dyDescent="0.35">
      <c r="A74651" s="46"/>
      <c r="H74651" s="103"/>
      <c r="AD74651" s="99"/>
      <c r="AF74651" s="46"/>
      <c r="AM74651" s="121"/>
      <c r="AO74651" s="46"/>
    </row>
    <row r="74652" spans="1:41" s="60" customFormat="1" hidden="1" x14ac:dyDescent="0.35">
      <c r="A74652" s="46"/>
      <c r="H74652" s="103"/>
      <c r="AD74652" s="99"/>
      <c r="AF74652" s="46"/>
      <c r="AM74652" s="121"/>
      <c r="AO74652" s="46"/>
    </row>
    <row r="74653" spans="1:41" s="60" customFormat="1" hidden="1" x14ac:dyDescent="0.35">
      <c r="A74653" s="46"/>
      <c r="H74653" s="103"/>
      <c r="AD74653" s="99"/>
      <c r="AF74653" s="46"/>
      <c r="AM74653" s="121"/>
      <c r="AO74653" s="46"/>
    </row>
    <row r="74654" spans="1:41" s="60" customFormat="1" hidden="1" x14ac:dyDescent="0.35">
      <c r="A74654" s="46"/>
      <c r="H74654" s="103"/>
      <c r="AD74654" s="99"/>
      <c r="AF74654" s="46"/>
      <c r="AM74654" s="121"/>
      <c r="AO74654" s="46"/>
    </row>
    <row r="74655" spans="1:41" s="60" customFormat="1" hidden="1" x14ac:dyDescent="0.35">
      <c r="A74655" s="46"/>
      <c r="H74655" s="103"/>
      <c r="AD74655" s="99"/>
      <c r="AF74655" s="46"/>
      <c r="AM74655" s="121"/>
      <c r="AO74655" s="46"/>
    </row>
    <row r="74656" spans="1:41" s="60" customFormat="1" hidden="1" x14ac:dyDescent="0.35">
      <c r="A74656" s="46"/>
      <c r="H74656" s="103"/>
      <c r="AD74656" s="99"/>
      <c r="AF74656" s="46"/>
      <c r="AM74656" s="121"/>
      <c r="AO74656" s="46"/>
    </row>
    <row r="74657" spans="1:41" s="60" customFormat="1" hidden="1" x14ac:dyDescent="0.35">
      <c r="A74657" s="46"/>
      <c r="H74657" s="103"/>
      <c r="AD74657" s="99"/>
      <c r="AF74657" s="46"/>
      <c r="AM74657" s="121"/>
      <c r="AO74657" s="46"/>
    </row>
    <row r="74658" spans="1:41" s="60" customFormat="1" hidden="1" x14ac:dyDescent="0.35">
      <c r="A74658" s="46"/>
      <c r="H74658" s="103"/>
      <c r="AD74658" s="99"/>
      <c r="AF74658" s="46"/>
      <c r="AM74658" s="121"/>
      <c r="AO74658" s="46"/>
    </row>
    <row r="74659" spans="1:41" s="60" customFormat="1" hidden="1" x14ac:dyDescent="0.35">
      <c r="A74659" s="46"/>
      <c r="H74659" s="103"/>
      <c r="AD74659" s="99"/>
      <c r="AF74659" s="46"/>
      <c r="AM74659" s="121"/>
      <c r="AO74659" s="46"/>
    </row>
    <row r="74660" spans="1:41" s="60" customFormat="1" hidden="1" x14ac:dyDescent="0.35">
      <c r="A74660" s="46"/>
      <c r="H74660" s="103"/>
      <c r="AD74660" s="99"/>
      <c r="AF74660" s="46"/>
      <c r="AM74660" s="121"/>
      <c r="AO74660" s="46"/>
    </row>
    <row r="74661" spans="1:41" s="60" customFormat="1" hidden="1" x14ac:dyDescent="0.35">
      <c r="A74661" s="46"/>
      <c r="H74661" s="103"/>
      <c r="AD74661" s="99"/>
      <c r="AF74661" s="46"/>
      <c r="AM74661" s="121"/>
      <c r="AO74661" s="46"/>
    </row>
    <row r="74662" spans="1:41" s="60" customFormat="1" hidden="1" x14ac:dyDescent="0.35">
      <c r="A74662" s="46"/>
      <c r="H74662" s="103"/>
      <c r="AD74662" s="99"/>
      <c r="AF74662" s="46"/>
      <c r="AM74662" s="121"/>
      <c r="AO74662" s="46"/>
    </row>
    <row r="74663" spans="1:41" s="60" customFormat="1" hidden="1" x14ac:dyDescent="0.35">
      <c r="A74663" s="46"/>
      <c r="H74663" s="103"/>
      <c r="AD74663" s="99"/>
      <c r="AF74663" s="46"/>
      <c r="AM74663" s="121"/>
      <c r="AO74663" s="46"/>
    </row>
    <row r="74664" spans="1:41" s="60" customFormat="1" hidden="1" x14ac:dyDescent="0.35">
      <c r="A74664" s="46"/>
      <c r="H74664" s="103"/>
      <c r="AD74664" s="99"/>
      <c r="AF74664" s="46"/>
      <c r="AM74664" s="121"/>
      <c r="AO74664" s="46"/>
    </row>
    <row r="74665" spans="1:41" s="60" customFormat="1" hidden="1" x14ac:dyDescent="0.35">
      <c r="A74665" s="46"/>
      <c r="H74665" s="103"/>
      <c r="AD74665" s="99"/>
      <c r="AF74665" s="46"/>
      <c r="AM74665" s="121"/>
      <c r="AO74665" s="46"/>
    </row>
    <row r="74666" spans="1:41" s="60" customFormat="1" hidden="1" x14ac:dyDescent="0.35">
      <c r="A74666" s="46"/>
      <c r="H74666" s="103"/>
      <c r="AD74666" s="99"/>
      <c r="AF74666" s="46"/>
      <c r="AM74666" s="121"/>
      <c r="AO74666" s="46"/>
    </row>
    <row r="74667" spans="1:41" s="60" customFormat="1" hidden="1" x14ac:dyDescent="0.35">
      <c r="A74667" s="46"/>
      <c r="H74667" s="103"/>
      <c r="AD74667" s="99"/>
      <c r="AF74667" s="46"/>
      <c r="AM74667" s="121"/>
      <c r="AO74667" s="46"/>
    </row>
    <row r="74668" spans="1:41" s="60" customFormat="1" hidden="1" x14ac:dyDescent="0.35">
      <c r="A74668" s="46"/>
      <c r="H74668" s="103"/>
      <c r="AD74668" s="99"/>
      <c r="AF74668" s="46"/>
      <c r="AM74668" s="121"/>
      <c r="AO74668" s="46"/>
    </row>
    <row r="74669" spans="1:41" s="60" customFormat="1" hidden="1" x14ac:dyDescent="0.35">
      <c r="A74669" s="46"/>
      <c r="H74669" s="103"/>
      <c r="AD74669" s="99"/>
      <c r="AF74669" s="46"/>
      <c r="AM74669" s="121"/>
      <c r="AO74669" s="46"/>
    </row>
    <row r="74670" spans="1:41" s="60" customFormat="1" hidden="1" x14ac:dyDescent="0.35">
      <c r="A74670" s="46"/>
      <c r="H74670" s="103"/>
      <c r="AD74670" s="99"/>
      <c r="AF74670" s="46"/>
      <c r="AM74670" s="121"/>
      <c r="AO74670" s="46"/>
    </row>
    <row r="74671" spans="1:41" s="60" customFormat="1" hidden="1" x14ac:dyDescent="0.35">
      <c r="A74671" s="46"/>
      <c r="H74671" s="103"/>
      <c r="AD74671" s="99"/>
      <c r="AF74671" s="46"/>
      <c r="AM74671" s="121"/>
      <c r="AO74671" s="46"/>
    </row>
    <row r="74672" spans="1:41" s="60" customFormat="1" hidden="1" x14ac:dyDescent="0.35">
      <c r="A74672" s="46"/>
      <c r="H74672" s="103"/>
      <c r="AD74672" s="99"/>
      <c r="AF74672" s="46"/>
      <c r="AM74672" s="121"/>
      <c r="AO74672" s="46"/>
    </row>
    <row r="74673" spans="1:41" s="60" customFormat="1" hidden="1" x14ac:dyDescent="0.35">
      <c r="A74673" s="46"/>
      <c r="H74673" s="103"/>
      <c r="AD74673" s="99"/>
      <c r="AF74673" s="46"/>
      <c r="AM74673" s="121"/>
      <c r="AO74673" s="46"/>
    </row>
    <row r="74674" spans="1:41" s="60" customFormat="1" hidden="1" x14ac:dyDescent="0.35">
      <c r="A74674" s="46"/>
      <c r="H74674" s="103"/>
      <c r="AD74674" s="99"/>
      <c r="AF74674" s="46"/>
      <c r="AM74674" s="121"/>
      <c r="AO74674" s="46"/>
    </row>
    <row r="74675" spans="1:41" s="60" customFormat="1" hidden="1" x14ac:dyDescent="0.35">
      <c r="A74675" s="46"/>
      <c r="H74675" s="103"/>
      <c r="AD74675" s="99"/>
      <c r="AF74675" s="46"/>
      <c r="AM74675" s="121"/>
      <c r="AO74675" s="46"/>
    </row>
    <row r="74676" spans="1:41" s="60" customFormat="1" hidden="1" x14ac:dyDescent="0.35">
      <c r="A74676" s="46"/>
      <c r="H74676" s="103"/>
      <c r="AD74676" s="99"/>
      <c r="AF74676" s="46"/>
      <c r="AM74676" s="121"/>
      <c r="AO74676" s="46"/>
    </row>
    <row r="74677" spans="1:41" s="60" customFormat="1" hidden="1" x14ac:dyDescent="0.35">
      <c r="A74677" s="46"/>
      <c r="H74677" s="103"/>
      <c r="AD74677" s="99"/>
      <c r="AF74677" s="46"/>
      <c r="AM74677" s="121"/>
      <c r="AO74677" s="46"/>
    </row>
    <row r="74678" spans="1:41" s="60" customFormat="1" hidden="1" x14ac:dyDescent="0.35">
      <c r="A74678" s="46"/>
      <c r="H74678" s="103"/>
      <c r="AD74678" s="99"/>
      <c r="AF74678" s="46"/>
      <c r="AM74678" s="121"/>
      <c r="AO74678" s="46"/>
    </row>
    <row r="74679" spans="1:41" s="60" customFormat="1" hidden="1" x14ac:dyDescent="0.35">
      <c r="A74679" s="46"/>
      <c r="H74679" s="103"/>
      <c r="AD74679" s="99"/>
      <c r="AF74679" s="46"/>
      <c r="AM74679" s="121"/>
      <c r="AO74679" s="46"/>
    </row>
    <row r="74680" spans="1:41" s="60" customFormat="1" hidden="1" x14ac:dyDescent="0.35">
      <c r="A74680" s="46"/>
      <c r="H74680" s="103"/>
      <c r="AD74680" s="99"/>
      <c r="AF74680" s="46"/>
      <c r="AM74680" s="121"/>
      <c r="AO74680" s="46"/>
    </row>
    <row r="74681" spans="1:41" s="60" customFormat="1" hidden="1" x14ac:dyDescent="0.35">
      <c r="A74681" s="46"/>
      <c r="H74681" s="103"/>
      <c r="AD74681" s="99"/>
      <c r="AF74681" s="46"/>
      <c r="AM74681" s="121"/>
      <c r="AO74681" s="46"/>
    </row>
    <row r="74682" spans="1:41" s="60" customFormat="1" hidden="1" x14ac:dyDescent="0.35">
      <c r="A74682" s="46"/>
      <c r="H74682" s="103"/>
      <c r="AD74682" s="99"/>
      <c r="AF74682" s="46"/>
      <c r="AM74682" s="121"/>
      <c r="AO74682" s="46"/>
    </row>
    <row r="74683" spans="1:41" s="60" customFormat="1" hidden="1" x14ac:dyDescent="0.35">
      <c r="A74683" s="46"/>
      <c r="H74683" s="103"/>
      <c r="AD74683" s="99"/>
      <c r="AF74683" s="46"/>
      <c r="AM74683" s="121"/>
      <c r="AO74683" s="46"/>
    </row>
    <row r="74684" spans="1:41" s="60" customFormat="1" hidden="1" x14ac:dyDescent="0.35">
      <c r="A74684" s="46"/>
      <c r="H74684" s="103"/>
      <c r="AD74684" s="99"/>
      <c r="AF74684" s="46"/>
      <c r="AM74684" s="121"/>
      <c r="AO74684" s="46"/>
    </row>
    <row r="74685" spans="1:41" s="60" customFormat="1" hidden="1" x14ac:dyDescent="0.35">
      <c r="A74685" s="46"/>
      <c r="H74685" s="103"/>
      <c r="AD74685" s="99"/>
      <c r="AF74685" s="46"/>
      <c r="AM74685" s="121"/>
      <c r="AO74685" s="46"/>
    </row>
    <row r="74686" spans="1:41" s="60" customFormat="1" hidden="1" x14ac:dyDescent="0.35">
      <c r="A74686" s="46"/>
      <c r="H74686" s="103"/>
      <c r="AD74686" s="99"/>
      <c r="AF74686" s="46"/>
      <c r="AM74686" s="121"/>
      <c r="AO74686" s="46"/>
    </row>
    <row r="74687" spans="1:41" s="60" customFormat="1" hidden="1" x14ac:dyDescent="0.35">
      <c r="A74687" s="46"/>
      <c r="H74687" s="103"/>
      <c r="AD74687" s="99"/>
      <c r="AF74687" s="46"/>
      <c r="AM74687" s="121"/>
      <c r="AO74687" s="46"/>
    </row>
    <row r="74688" spans="1:41" s="60" customFormat="1" hidden="1" x14ac:dyDescent="0.35">
      <c r="A74688" s="46"/>
      <c r="H74688" s="103"/>
      <c r="AD74688" s="99"/>
      <c r="AF74688" s="46"/>
      <c r="AM74688" s="121"/>
      <c r="AO74688" s="46"/>
    </row>
    <row r="74689" spans="1:41" s="60" customFormat="1" hidden="1" x14ac:dyDescent="0.35">
      <c r="A74689" s="46"/>
      <c r="H74689" s="103"/>
      <c r="AD74689" s="99"/>
      <c r="AF74689" s="46"/>
      <c r="AM74689" s="121"/>
      <c r="AO74689" s="46"/>
    </row>
    <row r="74690" spans="1:41" s="60" customFormat="1" hidden="1" x14ac:dyDescent="0.35">
      <c r="A74690" s="46"/>
      <c r="H74690" s="103"/>
      <c r="AD74690" s="99"/>
      <c r="AF74690" s="46"/>
      <c r="AM74690" s="121"/>
      <c r="AO74690" s="46"/>
    </row>
    <row r="74691" spans="1:41" s="60" customFormat="1" hidden="1" x14ac:dyDescent="0.35">
      <c r="A74691" s="46"/>
      <c r="H74691" s="103"/>
      <c r="AD74691" s="99"/>
      <c r="AF74691" s="46"/>
      <c r="AM74691" s="121"/>
      <c r="AO74691" s="46"/>
    </row>
    <row r="74692" spans="1:41" s="60" customFormat="1" hidden="1" x14ac:dyDescent="0.35">
      <c r="A74692" s="46"/>
      <c r="H74692" s="103"/>
      <c r="AD74692" s="99"/>
      <c r="AF74692" s="46"/>
      <c r="AM74692" s="121"/>
      <c r="AO74692" s="46"/>
    </row>
    <row r="74693" spans="1:41" s="60" customFormat="1" hidden="1" x14ac:dyDescent="0.35">
      <c r="A74693" s="46"/>
      <c r="H74693" s="103"/>
      <c r="AD74693" s="99"/>
      <c r="AF74693" s="46"/>
      <c r="AM74693" s="121"/>
      <c r="AO74693" s="46"/>
    </row>
    <row r="74694" spans="1:41" s="60" customFormat="1" hidden="1" x14ac:dyDescent="0.35">
      <c r="A74694" s="46"/>
      <c r="H74694" s="103"/>
      <c r="AD74694" s="99"/>
      <c r="AF74694" s="46"/>
      <c r="AM74694" s="121"/>
      <c r="AO74694" s="46"/>
    </row>
    <row r="74695" spans="1:41" s="60" customFormat="1" hidden="1" x14ac:dyDescent="0.35">
      <c r="A74695" s="46"/>
      <c r="H74695" s="103"/>
      <c r="AD74695" s="99"/>
      <c r="AF74695" s="46"/>
      <c r="AM74695" s="121"/>
      <c r="AO74695" s="46"/>
    </row>
    <row r="74696" spans="1:41" s="60" customFormat="1" hidden="1" x14ac:dyDescent="0.35">
      <c r="A74696" s="46"/>
      <c r="H74696" s="103"/>
      <c r="AD74696" s="99"/>
      <c r="AF74696" s="46"/>
      <c r="AM74696" s="121"/>
      <c r="AO74696" s="46"/>
    </row>
    <row r="74697" spans="1:41" s="60" customFormat="1" hidden="1" x14ac:dyDescent="0.35">
      <c r="A74697" s="46"/>
      <c r="H74697" s="103"/>
      <c r="AD74697" s="99"/>
      <c r="AF74697" s="46"/>
      <c r="AM74697" s="121"/>
      <c r="AO74697" s="46"/>
    </row>
    <row r="74698" spans="1:41" s="60" customFormat="1" hidden="1" x14ac:dyDescent="0.35">
      <c r="A74698" s="46"/>
      <c r="H74698" s="103"/>
      <c r="AD74698" s="99"/>
      <c r="AF74698" s="46"/>
      <c r="AM74698" s="121"/>
      <c r="AO74698" s="46"/>
    </row>
    <row r="74699" spans="1:41" s="60" customFormat="1" hidden="1" x14ac:dyDescent="0.35">
      <c r="A74699" s="46"/>
      <c r="H74699" s="103"/>
      <c r="AD74699" s="99"/>
      <c r="AF74699" s="46"/>
      <c r="AM74699" s="121"/>
      <c r="AO74699" s="46"/>
    </row>
    <row r="74700" spans="1:41" s="60" customFormat="1" hidden="1" x14ac:dyDescent="0.35">
      <c r="A74700" s="46"/>
      <c r="H74700" s="103"/>
      <c r="AD74700" s="99"/>
      <c r="AF74700" s="46"/>
      <c r="AM74700" s="121"/>
      <c r="AO74700" s="46"/>
    </row>
    <row r="74701" spans="1:41" s="60" customFormat="1" hidden="1" x14ac:dyDescent="0.35">
      <c r="A74701" s="46"/>
      <c r="H74701" s="103"/>
      <c r="AD74701" s="99"/>
      <c r="AF74701" s="46"/>
      <c r="AM74701" s="121"/>
      <c r="AO74701" s="46"/>
    </row>
    <row r="74702" spans="1:41" s="60" customFormat="1" hidden="1" x14ac:dyDescent="0.35">
      <c r="A74702" s="46"/>
      <c r="H74702" s="103"/>
      <c r="AD74702" s="99"/>
      <c r="AF74702" s="46"/>
      <c r="AM74702" s="121"/>
      <c r="AO74702" s="46"/>
    </row>
    <row r="74703" spans="1:41" s="60" customFormat="1" hidden="1" x14ac:dyDescent="0.35">
      <c r="A74703" s="46"/>
      <c r="H74703" s="103"/>
      <c r="AD74703" s="99"/>
      <c r="AF74703" s="46"/>
      <c r="AM74703" s="121"/>
      <c r="AO74703" s="46"/>
    </row>
    <row r="74704" spans="1:41" s="60" customFormat="1" hidden="1" x14ac:dyDescent="0.35">
      <c r="A74704" s="46"/>
      <c r="H74704" s="103"/>
      <c r="AD74704" s="99"/>
      <c r="AF74704" s="46"/>
      <c r="AM74704" s="121"/>
      <c r="AO74704" s="46"/>
    </row>
    <row r="74705" spans="1:41" s="60" customFormat="1" hidden="1" x14ac:dyDescent="0.35">
      <c r="A74705" s="46"/>
      <c r="H74705" s="103"/>
      <c r="AD74705" s="99"/>
      <c r="AF74705" s="46"/>
      <c r="AM74705" s="121"/>
      <c r="AO74705" s="46"/>
    </row>
    <row r="74706" spans="1:41" s="60" customFormat="1" hidden="1" x14ac:dyDescent="0.35">
      <c r="A74706" s="46"/>
      <c r="H74706" s="103"/>
      <c r="AD74706" s="99"/>
      <c r="AF74706" s="46"/>
      <c r="AM74706" s="121"/>
      <c r="AO74706" s="46"/>
    </row>
    <row r="74707" spans="1:41" s="60" customFormat="1" hidden="1" x14ac:dyDescent="0.35">
      <c r="A74707" s="46"/>
      <c r="H74707" s="103"/>
      <c r="AD74707" s="99"/>
      <c r="AF74707" s="46"/>
      <c r="AM74707" s="121"/>
      <c r="AO74707" s="46"/>
    </row>
    <row r="74708" spans="1:41" s="60" customFormat="1" hidden="1" x14ac:dyDescent="0.35">
      <c r="A74708" s="46"/>
      <c r="H74708" s="103"/>
      <c r="AD74708" s="99"/>
      <c r="AF74708" s="46"/>
      <c r="AM74708" s="121"/>
      <c r="AO74708" s="46"/>
    </row>
    <row r="74709" spans="1:41" s="60" customFormat="1" hidden="1" x14ac:dyDescent="0.35">
      <c r="A74709" s="46"/>
      <c r="H74709" s="103"/>
      <c r="AD74709" s="99"/>
      <c r="AF74709" s="46"/>
      <c r="AM74709" s="121"/>
      <c r="AO74709" s="46"/>
    </row>
    <row r="74710" spans="1:41" s="60" customFormat="1" hidden="1" x14ac:dyDescent="0.35">
      <c r="A74710" s="46"/>
      <c r="H74710" s="103"/>
      <c r="AD74710" s="99"/>
      <c r="AF74710" s="46"/>
      <c r="AM74710" s="121"/>
      <c r="AO74710" s="46"/>
    </row>
    <row r="74711" spans="1:41" s="60" customFormat="1" hidden="1" x14ac:dyDescent="0.35">
      <c r="A74711" s="46"/>
      <c r="H74711" s="103"/>
      <c r="AD74711" s="99"/>
      <c r="AF74711" s="46"/>
      <c r="AM74711" s="121"/>
      <c r="AO74711" s="46"/>
    </row>
    <row r="74712" spans="1:41" s="60" customFormat="1" hidden="1" x14ac:dyDescent="0.35">
      <c r="A74712" s="46"/>
      <c r="H74712" s="103"/>
      <c r="AD74712" s="99"/>
      <c r="AF74712" s="46"/>
      <c r="AM74712" s="121"/>
      <c r="AO74712" s="46"/>
    </row>
    <row r="74713" spans="1:41" s="60" customFormat="1" hidden="1" x14ac:dyDescent="0.35">
      <c r="A74713" s="46"/>
      <c r="H74713" s="103"/>
      <c r="AD74713" s="99"/>
      <c r="AF74713" s="46"/>
      <c r="AM74713" s="121"/>
      <c r="AO74713" s="46"/>
    </row>
    <row r="74714" spans="1:41" s="60" customFormat="1" hidden="1" x14ac:dyDescent="0.35">
      <c r="A74714" s="46"/>
      <c r="H74714" s="103"/>
      <c r="AD74714" s="99"/>
      <c r="AF74714" s="46"/>
      <c r="AM74714" s="121"/>
      <c r="AO74714" s="46"/>
    </row>
    <row r="74715" spans="1:41" s="60" customFormat="1" hidden="1" x14ac:dyDescent="0.35">
      <c r="A74715" s="46"/>
      <c r="H74715" s="103"/>
      <c r="AD74715" s="99"/>
      <c r="AF74715" s="46"/>
      <c r="AM74715" s="121"/>
      <c r="AO74715" s="46"/>
    </row>
    <row r="74716" spans="1:41" s="60" customFormat="1" hidden="1" x14ac:dyDescent="0.35">
      <c r="A74716" s="46"/>
      <c r="H74716" s="103"/>
      <c r="AD74716" s="99"/>
      <c r="AF74716" s="46"/>
      <c r="AM74716" s="121"/>
      <c r="AO74716" s="46"/>
    </row>
    <row r="74717" spans="1:41" s="60" customFormat="1" hidden="1" x14ac:dyDescent="0.35">
      <c r="A74717" s="46"/>
      <c r="H74717" s="103"/>
      <c r="AD74717" s="99"/>
      <c r="AF74717" s="46"/>
      <c r="AM74717" s="121"/>
      <c r="AO74717" s="46"/>
    </row>
    <row r="74718" spans="1:41" s="60" customFormat="1" hidden="1" x14ac:dyDescent="0.35">
      <c r="A74718" s="46"/>
      <c r="H74718" s="103"/>
      <c r="AD74718" s="99"/>
      <c r="AF74718" s="46"/>
      <c r="AM74718" s="121"/>
      <c r="AO74718" s="46"/>
    </row>
    <row r="74719" spans="1:41" s="60" customFormat="1" hidden="1" x14ac:dyDescent="0.35">
      <c r="A74719" s="46"/>
      <c r="H74719" s="103"/>
      <c r="AD74719" s="99"/>
      <c r="AF74719" s="46"/>
      <c r="AM74719" s="121"/>
      <c r="AO74719" s="46"/>
    </row>
    <row r="74720" spans="1:41" s="60" customFormat="1" hidden="1" x14ac:dyDescent="0.35">
      <c r="A74720" s="46"/>
      <c r="H74720" s="103"/>
      <c r="AD74720" s="99"/>
      <c r="AF74720" s="46"/>
      <c r="AM74720" s="121"/>
      <c r="AO74720" s="46"/>
    </row>
    <row r="74721" spans="1:41" s="60" customFormat="1" hidden="1" x14ac:dyDescent="0.35">
      <c r="A74721" s="46"/>
      <c r="H74721" s="103"/>
      <c r="AD74721" s="99"/>
      <c r="AF74721" s="46"/>
      <c r="AM74721" s="121"/>
      <c r="AO74721" s="46"/>
    </row>
    <row r="74722" spans="1:41" s="60" customFormat="1" hidden="1" x14ac:dyDescent="0.35">
      <c r="A74722" s="46"/>
      <c r="H74722" s="103"/>
      <c r="AD74722" s="99"/>
      <c r="AF74722" s="46"/>
      <c r="AM74722" s="121"/>
      <c r="AO74722" s="46"/>
    </row>
    <row r="74723" spans="1:41" s="60" customFormat="1" hidden="1" x14ac:dyDescent="0.35">
      <c r="A74723" s="46"/>
      <c r="H74723" s="103"/>
      <c r="AD74723" s="99"/>
      <c r="AF74723" s="46"/>
      <c r="AM74723" s="121"/>
      <c r="AO74723" s="46"/>
    </row>
    <row r="74724" spans="1:41" s="60" customFormat="1" hidden="1" x14ac:dyDescent="0.35">
      <c r="A74724" s="46"/>
      <c r="H74724" s="103"/>
      <c r="AD74724" s="99"/>
      <c r="AF74724" s="46"/>
      <c r="AM74724" s="121"/>
      <c r="AO74724" s="46"/>
    </row>
    <row r="74725" spans="1:41" s="60" customFormat="1" hidden="1" x14ac:dyDescent="0.35">
      <c r="A74725" s="46"/>
      <c r="H74725" s="103"/>
      <c r="AD74725" s="99"/>
      <c r="AF74725" s="46"/>
      <c r="AM74725" s="121"/>
      <c r="AO74725" s="46"/>
    </row>
    <row r="74726" spans="1:41" s="60" customFormat="1" hidden="1" x14ac:dyDescent="0.35">
      <c r="A74726" s="46"/>
      <c r="H74726" s="103"/>
      <c r="AD74726" s="99"/>
      <c r="AF74726" s="46"/>
      <c r="AM74726" s="121"/>
      <c r="AO74726" s="46"/>
    </row>
    <row r="74727" spans="1:41" s="60" customFormat="1" hidden="1" x14ac:dyDescent="0.35">
      <c r="A74727" s="46"/>
      <c r="H74727" s="103"/>
      <c r="AD74727" s="99"/>
      <c r="AF74727" s="46"/>
      <c r="AM74727" s="121"/>
      <c r="AO74727" s="46"/>
    </row>
    <row r="74728" spans="1:41" s="60" customFormat="1" hidden="1" x14ac:dyDescent="0.35">
      <c r="A74728" s="46"/>
      <c r="H74728" s="103"/>
      <c r="AD74728" s="99"/>
      <c r="AF74728" s="46"/>
      <c r="AM74728" s="121"/>
      <c r="AO74728" s="46"/>
    </row>
    <row r="74729" spans="1:41" s="60" customFormat="1" hidden="1" x14ac:dyDescent="0.35">
      <c r="A74729" s="46"/>
      <c r="H74729" s="103"/>
      <c r="AD74729" s="99"/>
      <c r="AF74729" s="46"/>
      <c r="AM74729" s="121"/>
      <c r="AO74729" s="46"/>
    </row>
    <row r="74730" spans="1:41" s="60" customFormat="1" hidden="1" x14ac:dyDescent="0.35">
      <c r="A74730" s="46"/>
      <c r="H74730" s="103"/>
      <c r="AD74730" s="99"/>
      <c r="AF74730" s="46"/>
      <c r="AM74730" s="121"/>
      <c r="AO74730" s="46"/>
    </row>
    <row r="74731" spans="1:41" s="60" customFormat="1" hidden="1" x14ac:dyDescent="0.35">
      <c r="A74731" s="46"/>
      <c r="H74731" s="103"/>
      <c r="AD74731" s="99"/>
      <c r="AF74731" s="46"/>
      <c r="AM74731" s="121"/>
      <c r="AO74731" s="46"/>
    </row>
    <row r="74732" spans="1:41" s="60" customFormat="1" hidden="1" x14ac:dyDescent="0.35">
      <c r="A74732" s="46"/>
      <c r="H74732" s="103"/>
      <c r="AD74732" s="99"/>
      <c r="AF74732" s="46"/>
      <c r="AM74732" s="121"/>
      <c r="AO74732" s="46"/>
    </row>
    <row r="74733" spans="1:41" s="60" customFormat="1" hidden="1" x14ac:dyDescent="0.35">
      <c r="A74733" s="46"/>
      <c r="H74733" s="103"/>
      <c r="AD74733" s="99"/>
      <c r="AF74733" s="46"/>
      <c r="AM74733" s="121"/>
      <c r="AO74733" s="46"/>
    </row>
    <row r="74734" spans="1:41" s="60" customFormat="1" hidden="1" x14ac:dyDescent="0.35">
      <c r="A74734" s="46"/>
      <c r="H74734" s="103"/>
      <c r="AD74734" s="99"/>
      <c r="AF74734" s="46"/>
      <c r="AM74734" s="121"/>
      <c r="AO74734" s="46"/>
    </row>
    <row r="74735" spans="1:41" s="60" customFormat="1" hidden="1" x14ac:dyDescent="0.35">
      <c r="A74735" s="46"/>
      <c r="H74735" s="103"/>
      <c r="AD74735" s="99"/>
      <c r="AF74735" s="46"/>
      <c r="AM74735" s="121"/>
      <c r="AO74735" s="46"/>
    </row>
    <row r="74736" spans="1:41" s="60" customFormat="1" hidden="1" x14ac:dyDescent="0.35">
      <c r="A74736" s="46"/>
      <c r="H74736" s="103"/>
      <c r="AD74736" s="99"/>
      <c r="AF74736" s="46"/>
      <c r="AM74736" s="121"/>
      <c r="AO74736" s="46"/>
    </row>
    <row r="74737" spans="1:41" s="60" customFormat="1" hidden="1" x14ac:dyDescent="0.35">
      <c r="A74737" s="46"/>
      <c r="H74737" s="103"/>
      <c r="AD74737" s="99"/>
      <c r="AF74737" s="46"/>
      <c r="AM74737" s="121"/>
      <c r="AO74737" s="46"/>
    </row>
    <row r="74738" spans="1:41" s="60" customFormat="1" hidden="1" x14ac:dyDescent="0.35">
      <c r="A74738" s="46"/>
      <c r="H74738" s="103"/>
      <c r="AD74738" s="99"/>
      <c r="AF74738" s="46"/>
      <c r="AM74738" s="121"/>
      <c r="AO74738" s="46"/>
    </row>
    <row r="74739" spans="1:41" s="60" customFormat="1" hidden="1" x14ac:dyDescent="0.35">
      <c r="A74739" s="46"/>
      <c r="H74739" s="103"/>
      <c r="AD74739" s="99"/>
      <c r="AF74739" s="46"/>
      <c r="AM74739" s="121"/>
      <c r="AO74739" s="46"/>
    </row>
    <row r="74740" spans="1:41" s="60" customFormat="1" hidden="1" x14ac:dyDescent="0.35">
      <c r="A74740" s="46"/>
      <c r="H74740" s="103"/>
      <c r="AD74740" s="99"/>
      <c r="AF74740" s="46"/>
      <c r="AM74740" s="121"/>
      <c r="AO74740" s="46"/>
    </row>
    <row r="74741" spans="1:41" s="60" customFormat="1" hidden="1" x14ac:dyDescent="0.35">
      <c r="A74741" s="46"/>
      <c r="H74741" s="103"/>
      <c r="AD74741" s="99"/>
      <c r="AF74741" s="46"/>
      <c r="AM74741" s="121"/>
      <c r="AO74741" s="46"/>
    </row>
    <row r="74742" spans="1:41" s="60" customFormat="1" hidden="1" x14ac:dyDescent="0.35">
      <c r="A74742" s="46"/>
      <c r="H74742" s="103"/>
      <c r="AD74742" s="99"/>
      <c r="AF74742" s="46"/>
      <c r="AM74742" s="121"/>
      <c r="AO74742" s="46"/>
    </row>
    <row r="74743" spans="1:41" s="60" customFormat="1" hidden="1" x14ac:dyDescent="0.35">
      <c r="A74743" s="46"/>
      <c r="H74743" s="103"/>
      <c r="AD74743" s="99"/>
      <c r="AF74743" s="46"/>
      <c r="AM74743" s="121"/>
      <c r="AO74743" s="46"/>
    </row>
    <row r="74744" spans="1:41" s="60" customFormat="1" hidden="1" x14ac:dyDescent="0.35">
      <c r="A74744" s="46"/>
      <c r="H74744" s="103"/>
      <c r="AD74744" s="99"/>
      <c r="AF74744" s="46"/>
      <c r="AM74744" s="121"/>
      <c r="AO74744" s="46"/>
    </row>
    <row r="74745" spans="1:41" s="60" customFormat="1" hidden="1" x14ac:dyDescent="0.35">
      <c r="A74745" s="46"/>
      <c r="H74745" s="103"/>
      <c r="AD74745" s="99"/>
      <c r="AF74745" s="46"/>
      <c r="AM74745" s="121"/>
      <c r="AO74745" s="46"/>
    </row>
    <row r="74746" spans="1:41" s="60" customFormat="1" hidden="1" x14ac:dyDescent="0.35">
      <c r="A74746" s="46"/>
      <c r="H74746" s="103"/>
      <c r="AD74746" s="99"/>
      <c r="AF74746" s="46"/>
      <c r="AM74746" s="121"/>
      <c r="AO74746" s="46"/>
    </row>
    <row r="74747" spans="1:41" s="60" customFormat="1" hidden="1" x14ac:dyDescent="0.35">
      <c r="A74747" s="46"/>
      <c r="H74747" s="103"/>
      <c r="AD74747" s="99"/>
      <c r="AF74747" s="46"/>
      <c r="AM74747" s="121"/>
      <c r="AO74747" s="46"/>
    </row>
    <row r="74748" spans="1:41" s="60" customFormat="1" hidden="1" x14ac:dyDescent="0.35">
      <c r="A74748" s="46"/>
      <c r="H74748" s="103"/>
      <c r="AD74748" s="99"/>
      <c r="AF74748" s="46"/>
      <c r="AM74748" s="121"/>
      <c r="AO74748" s="46"/>
    </row>
    <row r="74749" spans="1:41" s="60" customFormat="1" hidden="1" x14ac:dyDescent="0.35">
      <c r="A74749" s="46"/>
      <c r="H74749" s="103"/>
      <c r="AD74749" s="99"/>
      <c r="AF74749" s="46"/>
      <c r="AM74749" s="121"/>
      <c r="AO74749" s="46"/>
    </row>
    <row r="74750" spans="1:41" s="60" customFormat="1" hidden="1" x14ac:dyDescent="0.35">
      <c r="A74750" s="46"/>
      <c r="H74750" s="103"/>
      <c r="AD74750" s="99"/>
      <c r="AF74750" s="46"/>
      <c r="AM74750" s="121"/>
      <c r="AO74750" s="46"/>
    </row>
    <row r="74751" spans="1:41" s="60" customFormat="1" hidden="1" x14ac:dyDescent="0.35">
      <c r="A74751" s="46"/>
      <c r="H74751" s="103"/>
      <c r="AD74751" s="99"/>
      <c r="AF74751" s="46"/>
      <c r="AM74751" s="121"/>
      <c r="AO74751" s="46"/>
    </row>
    <row r="74752" spans="1:41" s="60" customFormat="1" hidden="1" x14ac:dyDescent="0.35">
      <c r="A74752" s="46"/>
      <c r="H74752" s="103"/>
      <c r="AD74752" s="99"/>
      <c r="AF74752" s="46"/>
      <c r="AM74752" s="121"/>
      <c r="AO74752" s="46"/>
    </row>
    <row r="74753" spans="1:41" s="60" customFormat="1" hidden="1" x14ac:dyDescent="0.35">
      <c r="A74753" s="46"/>
      <c r="H74753" s="103"/>
      <c r="AD74753" s="99"/>
      <c r="AF74753" s="46"/>
      <c r="AM74753" s="121"/>
      <c r="AO74753" s="46"/>
    </row>
    <row r="74754" spans="1:41" s="60" customFormat="1" hidden="1" x14ac:dyDescent="0.35">
      <c r="A74754" s="46"/>
      <c r="H74754" s="103"/>
      <c r="AD74754" s="99"/>
      <c r="AF74754" s="46"/>
      <c r="AM74754" s="121"/>
      <c r="AO74754" s="46"/>
    </row>
    <row r="74755" spans="1:41" s="60" customFormat="1" hidden="1" x14ac:dyDescent="0.35">
      <c r="A74755" s="46"/>
      <c r="H74755" s="103"/>
      <c r="AD74755" s="99"/>
      <c r="AF74755" s="46"/>
      <c r="AM74755" s="121"/>
      <c r="AO74755" s="46"/>
    </row>
    <row r="74756" spans="1:41" s="60" customFormat="1" hidden="1" x14ac:dyDescent="0.35">
      <c r="A74756" s="46"/>
      <c r="H74756" s="103"/>
      <c r="AD74756" s="99"/>
      <c r="AF74756" s="46"/>
      <c r="AM74756" s="121"/>
      <c r="AO74756" s="46"/>
    </row>
    <row r="74757" spans="1:41" s="60" customFormat="1" hidden="1" x14ac:dyDescent="0.35">
      <c r="A74757" s="46"/>
      <c r="H74757" s="103"/>
      <c r="AD74757" s="99"/>
      <c r="AF74757" s="46"/>
      <c r="AM74757" s="121"/>
      <c r="AO74757" s="46"/>
    </row>
    <row r="74758" spans="1:41" s="60" customFormat="1" hidden="1" x14ac:dyDescent="0.35">
      <c r="A74758" s="46"/>
      <c r="H74758" s="103"/>
      <c r="AD74758" s="99"/>
      <c r="AF74758" s="46"/>
      <c r="AM74758" s="121"/>
      <c r="AO74758" s="46"/>
    </row>
    <row r="74759" spans="1:41" s="60" customFormat="1" hidden="1" x14ac:dyDescent="0.35">
      <c r="A74759" s="46"/>
      <c r="H74759" s="103"/>
      <c r="AD74759" s="99"/>
      <c r="AF74759" s="46"/>
      <c r="AM74759" s="121"/>
      <c r="AO74759" s="46"/>
    </row>
    <row r="74760" spans="1:41" s="60" customFormat="1" hidden="1" x14ac:dyDescent="0.35">
      <c r="A74760" s="46"/>
      <c r="H74760" s="103"/>
      <c r="AD74760" s="99"/>
      <c r="AF74760" s="46"/>
      <c r="AM74760" s="121"/>
      <c r="AO74760" s="46"/>
    </row>
    <row r="74761" spans="1:41" s="60" customFormat="1" hidden="1" x14ac:dyDescent="0.35">
      <c r="A74761" s="46"/>
      <c r="H74761" s="103"/>
      <c r="AD74761" s="99"/>
      <c r="AF74761" s="46"/>
      <c r="AM74761" s="121"/>
      <c r="AO74761" s="46"/>
    </row>
    <row r="74762" spans="1:41" s="60" customFormat="1" hidden="1" x14ac:dyDescent="0.35">
      <c r="A74762" s="46"/>
      <c r="H74762" s="103"/>
      <c r="AD74762" s="99"/>
      <c r="AF74762" s="46"/>
      <c r="AM74762" s="121"/>
      <c r="AO74762" s="46"/>
    </row>
    <row r="74763" spans="1:41" s="60" customFormat="1" hidden="1" x14ac:dyDescent="0.35">
      <c r="A74763" s="46"/>
      <c r="H74763" s="103"/>
      <c r="AD74763" s="99"/>
      <c r="AF74763" s="46"/>
      <c r="AM74763" s="121"/>
      <c r="AO74763" s="46"/>
    </row>
    <row r="74764" spans="1:41" s="60" customFormat="1" hidden="1" x14ac:dyDescent="0.35">
      <c r="A74764" s="46"/>
      <c r="H74764" s="103"/>
      <c r="AD74764" s="99"/>
      <c r="AF74764" s="46"/>
      <c r="AM74764" s="121"/>
      <c r="AO74764" s="46"/>
    </row>
    <row r="74765" spans="1:41" s="60" customFormat="1" hidden="1" x14ac:dyDescent="0.35">
      <c r="A74765" s="46"/>
      <c r="H74765" s="103"/>
      <c r="AD74765" s="99"/>
      <c r="AF74765" s="46"/>
      <c r="AM74765" s="121"/>
      <c r="AO74765" s="46"/>
    </row>
    <row r="74766" spans="1:41" s="60" customFormat="1" hidden="1" x14ac:dyDescent="0.35">
      <c r="A74766" s="46"/>
      <c r="H74766" s="103"/>
      <c r="AD74766" s="99"/>
      <c r="AF74766" s="46"/>
      <c r="AM74766" s="121"/>
      <c r="AO74766" s="46"/>
    </row>
    <row r="74767" spans="1:41" s="60" customFormat="1" hidden="1" x14ac:dyDescent="0.35">
      <c r="A74767" s="46"/>
      <c r="H74767" s="103"/>
      <c r="AD74767" s="99"/>
      <c r="AF74767" s="46"/>
      <c r="AM74767" s="121"/>
      <c r="AO74767" s="46"/>
    </row>
    <row r="74768" spans="1:41" s="60" customFormat="1" hidden="1" x14ac:dyDescent="0.35">
      <c r="A74768" s="46"/>
      <c r="H74768" s="103"/>
      <c r="AD74768" s="99"/>
      <c r="AF74768" s="46"/>
      <c r="AM74768" s="121"/>
      <c r="AO74768" s="46"/>
    </row>
    <row r="74769" spans="1:41" s="60" customFormat="1" hidden="1" x14ac:dyDescent="0.35">
      <c r="A74769" s="46"/>
      <c r="H74769" s="103"/>
      <c r="AD74769" s="99"/>
      <c r="AF74769" s="46"/>
      <c r="AM74769" s="121"/>
      <c r="AO74769" s="46"/>
    </row>
    <row r="74770" spans="1:41" s="60" customFormat="1" hidden="1" x14ac:dyDescent="0.35">
      <c r="A74770" s="46"/>
      <c r="H74770" s="103"/>
      <c r="AD74770" s="99"/>
      <c r="AF74770" s="46"/>
      <c r="AM74770" s="121"/>
      <c r="AO74770" s="46"/>
    </row>
    <row r="74771" spans="1:41" s="60" customFormat="1" hidden="1" x14ac:dyDescent="0.35">
      <c r="A74771" s="46"/>
      <c r="H74771" s="103"/>
      <c r="AD74771" s="99"/>
      <c r="AF74771" s="46"/>
      <c r="AM74771" s="121"/>
      <c r="AO74771" s="46"/>
    </row>
    <row r="74772" spans="1:41" s="60" customFormat="1" hidden="1" x14ac:dyDescent="0.35">
      <c r="A74772" s="46"/>
      <c r="H74772" s="103"/>
      <c r="AD74772" s="99"/>
      <c r="AF74772" s="46"/>
      <c r="AM74772" s="121"/>
      <c r="AO74772" s="46"/>
    </row>
    <row r="74773" spans="1:41" s="60" customFormat="1" hidden="1" x14ac:dyDescent="0.35">
      <c r="A74773" s="46"/>
      <c r="H74773" s="103"/>
      <c r="AD74773" s="99"/>
      <c r="AF74773" s="46"/>
      <c r="AM74773" s="121"/>
      <c r="AO74773" s="46"/>
    </row>
    <row r="74774" spans="1:41" s="60" customFormat="1" hidden="1" x14ac:dyDescent="0.35">
      <c r="A74774" s="46"/>
      <c r="H74774" s="103"/>
      <c r="AD74774" s="99"/>
      <c r="AF74774" s="46"/>
      <c r="AM74774" s="121"/>
      <c r="AO74774" s="46"/>
    </row>
    <row r="74775" spans="1:41" s="60" customFormat="1" hidden="1" x14ac:dyDescent="0.35">
      <c r="A74775" s="46"/>
      <c r="H74775" s="103"/>
      <c r="AD74775" s="99"/>
      <c r="AF74775" s="46"/>
      <c r="AM74775" s="121"/>
      <c r="AO74775" s="46"/>
    </row>
    <row r="74776" spans="1:41" s="60" customFormat="1" hidden="1" x14ac:dyDescent="0.35">
      <c r="A74776" s="46"/>
      <c r="H74776" s="103"/>
      <c r="AD74776" s="99"/>
      <c r="AF74776" s="46"/>
      <c r="AM74776" s="121"/>
      <c r="AO74776" s="46"/>
    </row>
    <row r="74777" spans="1:41" s="60" customFormat="1" hidden="1" x14ac:dyDescent="0.35">
      <c r="A74777" s="46"/>
      <c r="H74777" s="103"/>
      <c r="AD74777" s="99"/>
      <c r="AF74777" s="46"/>
      <c r="AM74777" s="121"/>
      <c r="AO74777" s="46"/>
    </row>
    <row r="74778" spans="1:41" s="60" customFormat="1" hidden="1" x14ac:dyDescent="0.35">
      <c r="A74778" s="46"/>
      <c r="H74778" s="103"/>
      <c r="AD74778" s="99"/>
      <c r="AF74778" s="46"/>
      <c r="AM74778" s="121"/>
      <c r="AO74778" s="46"/>
    </row>
    <row r="74779" spans="1:41" s="60" customFormat="1" hidden="1" x14ac:dyDescent="0.35">
      <c r="A74779" s="46"/>
      <c r="H74779" s="103"/>
      <c r="AD74779" s="99"/>
      <c r="AF74779" s="46"/>
      <c r="AM74779" s="121"/>
      <c r="AO74779" s="46"/>
    </row>
    <row r="74780" spans="1:41" s="60" customFormat="1" hidden="1" x14ac:dyDescent="0.35">
      <c r="A74780" s="46"/>
      <c r="H74780" s="103"/>
      <c r="AD74780" s="99"/>
      <c r="AF74780" s="46"/>
      <c r="AM74780" s="121"/>
      <c r="AO74780" s="46"/>
    </row>
    <row r="74781" spans="1:41" s="60" customFormat="1" hidden="1" x14ac:dyDescent="0.35">
      <c r="A74781" s="46"/>
      <c r="H74781" s="103"/>
      <c r="AD74781" s="99"/>
      <c r="AF74781" s="46"/>
      <c r="AM74781" s="121"/>
      <c r="AO74781" s="46"/>
    </row>
    <row r="74782" spans="1:41" s="60" customFormat="1" hidden="1" x14ac:dyDescent="0.35">
      <c r="A74782" s="46"/>
      <c r="H74782" s="103"/>
      <c r="AD74782" s="99"/>
      <c r="AF74782" s="46"/>
      <c r="AM74782" s="121"/>
      <c r="AO74782" s="46"/>
    </row>
    <row r="74783" spans="1:41" s="60" customFormat="1" hidden="1" x14ac:dyDescent="0.35">
      <c r="A74783" s="46"/>
      <c r="H74783" s="103"/>
      <c r="AD74783" s="99"/>
      <c r="AF74783" s="46"/>
      <c r="AM74783" s="121"/>
      <c r="AO74783" s="46"/>
    </row>
    <row r="74784" spans="1:41" s="60" customFormat="1" hidden="1" x14ac:dyDescent="0.35">
      <c r="A74784" s="46"/>
      <c r="H74784" s="103"/>
      <c r="AD74784" s="99"/>
      <c r="AF74784" s="46"/>
      <c r="AM74784" s="121"/>
      <c r="AO74784" s="46"/>
    </row>
    <row r="74785" spans="1:41" s="60" customFormat="1" hidden="1" x14ac:dyDescent="0.35">
      <c r="A74785" s="46"/>
      <c r="H74785" s="103"/>
      <c r="AD74785" s="99"/>
      <c r="AF74785" s="46"/>
      <c r="AM74785" s="121"/>
      <c r="AO74785" s="46"/>
    </row>
    <row r="74786" spans="1:41" s="60" customFormat="1" hidden="1" x14ac:dyDescent="0.35">
      <c r="A74786" s="46"/>
      <c r="H74786" s="103"/>
      <c r="AD74786" s="99"/>
      <c r="AF74786" s="46"/>
      <c r="AM74786" s="121"/>
      <c r="AO74786" s="46"/>
    </row>
    <row r="74787" spans="1:41" s="60" customFormat="1" hidden="1" x14ac:dyDescent="0.35">
      <c r="A74787" s="46"/>
      <c r="H74787" s="103"/>
      <c r="AD74787" s="99"/>
      <c r="AF74787" s="46"/>
      <c r="AM74787" s="121"/>
      <c r="AO74787" s="46"/>
    </row>
    <row r="74788" spans="1:41" s="60" customFormat="1" hidden="1" x14ac:dyDescent="0.35">
      <c r="A74788" s="46"/>
      <c r="H74788" s="103"/>
      <c r="AD74788" s="99"/>
      <c r="AF74788" s="46"/>
      <c r="AM74788" s="121"/>
      <c r="AO74788" s="46"/>
    </row>
    <row r="74789" spans="1:41" s="60" customFormat="1" hidden="1" x14ac:dyDescent="0.35">
      <c r="A74789" s="46"/>
      <c r="H74789" s="103"/>
      <c r="AD74789" s="99"/>
      <c r="AF74789" s="46"/>
      <c r="AM74789" s="121"/>
      <c r="AO74789" s="46"/>
    </row>
    <row r="74790" spans="1:41" s="60" customFormat="1" hidden="1" x14ac:dyDescent="0.35">
      <c r="A74790" s="46"/>
      <c r="H74790" s="103"/>
      <c r="AD74790" s="99"/>
      <c r="AF74790" s="46"/>
      <c r="AM74790" s="121"/>
      <c r="AO74790" s="46"/>
    </row>
    <row r="74791" spans="1:41" s="60" customFormat="1" hidden="1" x14ac:dyDescent="0.35">
      <c r="A74791" s="46"/>
      <c r="H74791" s="103"/>
      <c r="AD74791" s="99"/>
      <c r="AF74791" s="46"/>
      <c r="AM74791" s="121"/>
      <c r="AO74791" s="46"/>
    </row>
    <row r="74792" spans="1:41" s="60" customFormat="1" hidden="1" x14ac:dyDescent="0.35">
      <c r="A74792" s="46"/>
      <c r="H74792" s="103"/>
      <c r="AD74792" s="99"/>
      <c r="AF74792" s="46"/>
      <c r="AM74792" s="121"/>
      <c r="AO74792" s="46"/>
    </row>
    <row r="74793" spans="1:41" s="60" customFormat="1" hidden="1" x14ac:dyDescent="0.35">
      <c r="A74793" s="46"/>
      <c r="H74793" s="103"/>
      <c r="AD74793" s="99"/>
      <c r="AF74793" s="46"/>
      <c r="AM74793" s="121"/>
      <c r="AO74793" s="46"/>
    </row>
    <row r="74794" spans="1:41" s="60" customFormat="1" hidden="1" x14ac:dyDescent="0.35">
      <c r="A74794" s="46"/>
      <c r="H74794" s="103"/>
      <c r="AD74794" s="99"/>
      <c r="AF74794" s="46"/>
      <c r="AM74794" s="121"/>
      <c r="AO74794" s="46"/>
    </row>
    <row r="74795" spans="1:41" s="60" customFormat="1" hidden="1" x14ac:dyDescent="0.35">
      <c r="A74795" s="46"/>
      <c r="H74795" s="103"/>
      <c r="AD74795" s="99"/>
      <c r="AF74795" s="46"/>
      <c r="AM74795" s="121"/>
      <c r="AO74795" s="46"/>
    </row>
    <row r="74796" spans="1:41" s="60" customFormat="1" hidden="1" x14ac:dyDescent="0.35">
      <c r="A74796" s="46"/>
      <c r="H74796" s="103"/>
      <c r="AD74796" s="99"/>
      <c r="AF74796" s="46"/>
      <c r="AM74796" s="121"/>
      <c r="AO74796" s="46"/>
    </row>
    <row r="74797" spans="1:41" s="60" customFormat="1" hidden="1" x14ac:dyDescent="0.35">
      <c r="A74797" s="46"/>
      <c r="H74797" s="103"/>
      <c r="AD74797" s="99"/>
      <c r="AF74797" s="46"/>
      <c r="AM74797" s="121"/>
      <c r="AO74797" s="46"/>
    </row>
    <row r="74798" spans="1:41" s="60" customFormat="1" hidden="1" x14ac:dyDescent="0.35">
      <c r="A74798" s="46"/>
      <c r="H74798" s="103"/>
      <c r="AD74798" s="99"/>
      <c r="AF74798" s="46"/>
      <c r="AM74798" s="121"/>
      <c r="AO74798" s="46"/>
    </row>
    <row r="74799" spans="1:41" s="60" customFormat="1" hidden="1" x14ac:dyDescent="0.35">
      <c r="A74799" s="46"/>
      <c r="H74799" s="103"/>
      <c r="AD74799" s="99"/>
      <c r="AF74799" s="46"/>
      <c r="AM74799" s="121"/>
      <c r="AO74799" s="46"/>
    </row>
    <row r="74800" spans="1:41" s="60" customFormat="1" hidden="1" x14ac:dyDescent="0.35">
      <c r="A74800" s="46"/>
      <c r="H74800" s="103"/>
      <c r="AD74800" s="99"/>
      <c r="AF74800" s="46"/>
      <c r="AM74800" s="121"/>
      <c r="AO74800" s="46"/>
    </row>
    <row r="74801" spans="1:41" s="60" customFormat="1" hidden="1" x14ac:dyDescent="0.35">
      <c r="A74801" s="46"/>
      <c r="H74801" s="103"/>
      <c r="AD74801" s="99"/>
      <c r="AF74801" s="46"/>
      <c r="AM74801" s="121"/>
      <c r="AO74801" s="46"/>
    </row>
    <row r="74802" spans="1:41" s="60" customFormat="1" hidden="1" x14ac:dyDescent="0.35">
      <c r="A74802" s="46"/>
      <c r="H74802" s="103"/>
      <c r="AD74802" s="99"/>
      <c r="AF74802" s="46"/>
      <c r="AM74802" s="121"/>
      <c r="AO74802" s="46"/>
    </row>
    <row r="74803" spans="1:41" s="60" customFormat="1" hidden="1" x14ac:dyDescent="0.35">
      <c r="A74803" s="46"/>
      <c r="H74803" s="103"/>
      <c r="AD74803" s="99"/>
      <c r="AF74803" s="46"/>
      <c r="AM74803" s="121"/>
      <c r="AO74803" s="46"/>
    </row>
    <row r="74804" spans="1:41" s="60" customFormat="1" hidden="1" x14ac:dyDescent="0.35">
      <c r="A74804" s="46"/>
      <c r="H74804" s="103"/>
      <c r="AD74804" s="99"/>
      <c r="AF74804" s="46"/>
      <c r="AM74804" s="121"/>
      <c r="AO74804" s="46"/>
    </row>
    <row r="74805" spans="1:41" s="60" customFormat="1" hidden="1" x14ac:dyDescent="0.35">
      <c r="A74805" s="46"/>
      <c r="H74805" s="103"/>
      <c r="AD74805" s="99"/>
      <c r="AF74805" s="46"/>
      <c r="AM74805" s="121"/>
      <c r="AO74805" s="46"/>
    </row>
    <row r="74806" spans="1:41" s="60" customFormat="1" hidden="1" x14ac:dyDescent="0.35">
      <c r="A74806" s="46"/>
      <c r="H74806" s="103"/>
      <c r="AD74806" s="99"/>
      <c r="AF74806" s="46"/>
      <c r="AM74806" s="121"/>
      <c r="AO74806" s="46"/>
    </row>
    <row r="74807" spans="1:41" s="60" customFormat="1" hidden="1" x14ac:dyDescent="0.35">
      <c r="A74807" s="46"/>
      <c r="H74807" s="103"/>
      <c r="AD74807" s="99"/>
      <c r="AF74807" s="46"/>
      <c r="AM74807" s="121"/>
      <c r="AO74807" s="46"/>
    </row>
    <row r="74808" spans="1:41" s="60" customFormat="1" hidden="1" x14ac:dyDescent="0.35">
      <c r="A74808" s="46"/>
      <c r="H74808" s="103"/>
      <c r="AD74808" s="99"/>
      <c r="AF74808" s="46"/>
      <c r="AM74808" s="121"/>
      <c r="AO74808" s="46"/>
    </row>
    <row r="74809" spans="1:41" s="60" customFormat="1" hidden="1" x14ac:dyDescent="0.35">
      <c r="A74809" s="46"/>
      <c r="H74809" s="103"/>
      <c r="AD74809" s="99"/>
      <c r="AF74809" s="46"/>
      <c r="AM74809" s="121"/>
      <c r="AO74809" s="46"/>
    </row>
    <row r="74810" spans="1:41" s="60" customFormat="1" hidden="1" x14ac:dyDescent="0.35">
      <c r="A74810" s="46"/>
      <c r="H74810" s="103"/>
      <c r="AD74810" s="99"/>
      <c r="AF74810" s="46"/>
      <c r="AM74810" s="121"/>
      <c r="AO74810" s="46"/>
    </row>
    <row r="74811" spans="1:41" s="60" customFormat="1" hidden="1" x14ac:dyDescent="0.35">
      <c r="A74811" s="46"/>
      <c r="H74811" s="103"/>
      <c r="AD74811" s="99"/>
      <c r="AF74811" s="46"/>
      <c r="AM74811" s="121"/>
      <c r="AO74811" s="46"/>
    </row>
    <row r="74812" spans="1:41" s="60" customFormat="1" hidden="1" x14ac:dyDescent="0.35">
      <c r="A74812" s="46"/>
      <c r="H74812" s="103"/>
      <c r="AD74812" s="99"/>
      <c r="AF74812" s="46"/>
      <c r="AM74812" s="121"/>
      <c r="AO74812" s="46"/>
    </row>
    <row r="74813" spans="1:41" s="60" customFormat="1" hidden="1" x14ac:dyDescent="0.35">
      <c r="A74813" s="46"/>
      <c r="H74813" s="103"/>
      <c r="AD74813" s="99"/>
      <c r="AF74813" s="46"/>
      <c r="AM74813" s="121"/>
      <c r="AO74813" s="46"/>
    </row>
    <row r="74814" spans="1:41" s="60" customFormat="1" hidden="1" x14ac:dyDescent="0.35">
      <c r="A74814" s="46"/>
      <c r="H74814" s="103"/>
      <c r="AD74814" s="99"/>
      <c r="AF74814" s="46"/>
      <c r="AM74814" s="121"/>
      <c r="AO74814" s="46"/>
    </row>
    <row r="74815" spans="1:41" s="60" customFormat="1" hidden="1" x14ac:dyDescent="0.35">
      <c r="A74815" s="46"/>
      <c r="H74815" s="103"/>
      <c r="AD74815" s="99"/>
      <c r="AF74815" s="46"/>
      <c r="AM74815" s="121"/>
      <c r="AO74815" s="46"/>
    </row>
    <row r="74816" spans="1:41" s="60" customFormat="1" hidden="1" x14ac:dyDescent="0.35">
      <c r="A74816" s="46"/>
      <c r="H74816" s="103"/>
      <c r="AD74816" s="99"/>
      <c r="AF74816" s="46"/>
      <c r="AM74816" s="121"/>
      <c r="AO74816" s="46"/>
    </row>
    <row r="74817" spans="1:41" s="60" customFormat="1" hidden="1" x14ac:dyDescent="0.35">
      <c r="A74817" s="46"/>
      <c r="H74817" s="103"/>
      <c r="AD74817" s="99"/>
      <c r="AF74817" s="46"/>
      <c r="AM74817" s="121"/>
      <c r="AO74817" s="46"/>
    </row>
    <row r="74818" spans="1:41" s="60" customFormat="1" hidden="1" x14ac:dyDescent="0.35">
      <c r="A74818" s="46"/>
      <c r="H74818" s="103"/>
      <c r="AD74818" s="99"/>
      <c r="AF74818" s="46"/>
      <c r="AM74818" s="121"/>
      <c r="AO74818" s="46"/>
    </row>
    <row r="74819" spans="1:41" s="60" customFormat="1" hidden="1" x14ac:dyDescent="0.35">
      <c r="A74819" s="46"/>
      <c r="H74819" s="103"/>
      <c r="AD74819" s="99"/>
      <c r="AF74819" s="46"/>
      <c r="AM74819" s="121"/>
      <c r="AO74819" s="46"/>
    </row>
    <row r="74820" spans="1:41" s="60" customFormat="1" hidden="1" x14ac:dyDescent="0.35">
      <c r="A74820" s="46"/>
      <c r="H74820" s="103"/>
      <c r="AD74820" s="99"/>
      <c r="AF74820" s="46"/>
      <c r="AM74820" s="121"/>
      <c r="AO74820" s="46"/>
    </row>
    <row r="74821" spans="1:41" s="60" customFormat="1" hidden="1" x14ac:dyDescent="0.35">
      <c r="A74821" s="46"/>
      <c r="H74821" s="103"/>
      <c r="AD74821" s="99"/>
      <c r="AF74821" s="46"/>
      <c r="AM74821" s="121"/>
      <c r="AO74821" s="46"/>
    </row>
    <row r="74822" spans="1:41" s="60" customFormat="1" hidden="1" x14ac:dyDescent="0.35">
      <c r="A74822" s="46"/>
      <c r="H74822" s="103"/>
      <c r="AD74822" s="99"/>
      <c r="AF74822" s="46"/>
      <c r="AM74822" s="121"/>
      <c r="AO74822" s="46"/>
    </row>
    <row r="74823" spans="1:41" s="60" customFormat="1" hidden="1" x14ac:dyDescent="0.35">
      <c r="A74823" s="46"/>
      <c r="H74823" s="103"/>
      <c r="AD74823" s="99"/>
      <c r="AF74823" s="46"/>
      <c r="AM74823" s="121"/>
      <c r="AO74823" s="46"/>
    </row>
    <row r="74824" spans="1:41" s="60" customFormat="1" hidden="1" x14ac:dyDescent="0.35">
      <c r="A74824" s="46"/>
      <c r="H74824" s="103"/>
      <c r="AD74824" s="99"/>
      <c r="AF74824" s="46"/>
      <c r="AM74824" s="121"/>
      <c r="AO74824" s="46"/>
    </row>
    <row r="74825" spans="1:41" s="60" customFormat="1" hidden="1" x14ac:dyDescent="0.35">
      <c r="A74825" s="46"/>
      <c r="H74825" s="103"/>
      <c r="AD74825" s="99"/>
      <c r="AF74825" s="46"/>
      <c r="AM74825" s="121"/>
      <c r="AO74825" s="46"/>
    </row>
    <row r="74826" spans="1:41" s="60" customFormat="1" hidden="1" x14ac:dyDescent="0.35">
      <c r="A74826" s="46"/>
      <c r="H74826" s="103"/>
      <c r="AD74826" s="99"/>
      <c r="AF74826" s="46"/>
      <c r="AM74826" s="121"/>
      <c r="AO74826" s="46"/>
    </row>
    <row r="74827" spans="1:41" s="60" customFormat="1" hidden="1" x14ac:dyDescent="0.35">
      <c r="A74827" s="46"/>
      <c r="H74827" s="103"/>
      <c r="AD74827" s="99"/>
      <c r="AF74827" s="46"/>
      <c r="AM74827" s="121"/>
      <c r="AO74827" s="46"/>
    </row>
    <row r="74828" spans="1:41" s="60" customFormat="1" hidden="1" x14ac:dyDescent="0.35">
      <c r="A74828" s="46"/>
      <c r="H74828" s="103"/>
      <c r="AD74828" s="99"/>
      <c r="AF74828" s="46"/>
      <c r="AM74828" s="121"/>
      <c r="AO74828" s="46"/>
    </row>
    <row r="74829" spans="1:41" s="60" customFormat="1" hidden="1" x14ac:dyDescent="0.35">
      <c r="A74829" s="46"/>
      <c r="H74829" s="103"/>
      <c r="AD74829" s="99"/>
      <c r="AF74829" s="46"/>
      <c r="AM74829" s="121"/>
      <c r="AO74829" s="46"/>
    </row>
    <row r="74830" spans="1:41" s="60" customFormat="1" hidden="1" x14ac:dyDescent="0.35">
      <c r="A74830" s="46"/>
      <c r="H74830" s="103"/>
      <c r="AD74830" s="99"/>
      <c r="AF74830" s="46"/>
      <c r="AM74830" s="121"/>
      <c r="AO74830" s="46"/>
    </row>
    <row r="74831" spans="1:41" s="60" customFormat="1" hidden="1" x14ac:dyDescent="0.35">
      <c r="A74831" s="46"/>
      <c r="H74831" s="103"/>
      <c r="AD74831" s="99"/>
      <c r="AF74831" s="46"/>
      <c r="AM74831" s="121"/>
      <c r="AO74831" s="46"/>
    </row>
    <row r="74832" spans="1:41" s="60" customFormat="1" hidden="1" x14ac:dyDescent="0.35">
      <c r="A74832" s="46"/>
      <c r="H74832" s="103"/>
      <c r="AD74832" s="99"/>
      <c r="AF74832" s="46"/>
      <c r="AM74832" s="121"/>
      <c r="AO74832" s="46"/>
    </row>
    <row r="74833" spans="1:41" s="60" customFormat="1" hidden="1" x14ac:dyDescent="0.35">
      <c r="A74833" s="46"/>
      <c r="H74833" s="103"/>
      <c r="AD74833" s="99"/>
      <c r="AF74833" s="46"/>
      <c r="AM74833" s="121"/>
      <c r="AO74833" s="46"/>
    </row>
    <row r="74834" spans="1:41" s="60" customFormat="1" hidden="1" x14ac:dyDescent="0.35">
      <c r="A74834" s="46"/>
      <c r="H74834" s="103"/>
      <c r="AD74834" s="99"/>
      <c r="AF74834" s="46"/>
      <c r="AM74834" s="121"/>
      <c r="AO74834" s="46"/>
    </row>
    <row r="74835" spans="1:41" s="60" customFormat="1" hidden="1" x14ac:dyDescent="0.35">
      <c r="A74835" s="46"/>
      <c r="H74835" s="103"/>
      <c r="AD74835" s="99"/>
      <c r="AF74835" s="46"/>
      <c r="AM74835" s="121"/>
      <c r="AO74835" s="46"/>
    </row>
    <row r="74836" spans="1:41" s="60" customFormat="1" hidden="1" x14ac:dyDescent="0.35">
      <c r="A74836" s="46"/>
      <c r="H74836" s="103"/>
      <c r="AD74836" s="99"/>
      <c r="AF74836" s="46"/>
      <c r="AM74836" s="121"/>
      <c r="AO74836" s="46"/>
    </row>
    <row r="74837" spans="1:41" s="60" customFormat="1" hidden="1" x14ac:dyDescent="0.35">
      <c r="A74837" s="46"/>
      <c r="H74837" s="103"/>
      <c r="AD74837" s="99"/>
      <c r="AF74837" s="46"/>
      <c r="AM74837" s="121"/>
      <c r="AO74837" s="46"/>
    </row>
    <row r="74838" spans="1:41" s="60" customFormat="1" hidden="1" x14ac:dyDescent="0.35">
      <c r="A74838" s="46"/>
      <c r="H74838" s="103"/>
      <c r="AD74838" s="99"/>
      <c r="AF74838" s="46"/>
      <c r="AM74838" s="121"/>
      <c r="AO74838" s="46"/>
    </row>
    <row r="74839" spans="1:41" s="60" customFormat="1" hidden="1" x14ac:dyDescent="0.35">
      <c r="A74839" s="46"/>
      <c r="H74839" s="103"/>
      <c r="AD74839" s="99"/>
      <c r="AF74839" s="46"/>
      <c r="AM74839" s="121"/>
      <c r="AO74839" s="46"/>
    </row>
    <row r="74840" spans="1:41" s="60" customFormat="1" hidden="1" x14ac:dyDescent="0.35">
      <c r="A74840" s="46"/>
      <c r="H74840" s="103"/>
      <c r="AD74840" s="99"/>
      <c r="AF74840" s="46"/>
      <c r="AM74840" s="121"/>
      <c r="AO74840" s="46"/>
    </row>
    <row r="74841" spans="1:41" s="60" customFormat="1" hidden="1" x14ac:dyDescent="0.35">
      <c r="A74841" s="46"/>
      <c r="H74841" s="103"/>
      <c r="AD74841" s="99"/>
      <c r="AF74841" s="46"/>
      <c r="AM74841" s="121"/>
      <c r="AO74841" s="46"/>
    </row>
    <row r="74842" spans="1:41" s="60" customFormat="1" hidden="1" x14ac:dyDescent="0.35">
      <c r="A74842" s="46"/>
      <c r="H74842" s="103"/>
      <c r="AD74842" s="99"/>
      <c r="AF74842" s="46"/>
      <c r="AM74842" s="121"/>
      <c r="AO74842" s="46"/>
    </row>
    <row r="74843" spans="1:41" s="60" customFormat="1" hidden="1" x14ac:dyDescent="0.35">
      <c r="A74843" s="46"/>
      <c r="H74843" s="103"/>
      <c r="AD74843" s="99"/>
      <c r="AF74843" s="46"/>
      <c r="AM74843" s="121"/>
      <c r="AO74843" s="46"/>
    </row>
    <row r="74844" spans="1:41" s="60" customFormat="1" hidden="1" x14ac:dyDescent="0.35">
      <c r="A74844" s="46"/>
      <c r="H74844" s="103"/>
      <c r="AD74844" s="99"/>
      <c r="AF74844" s="46"/>
      <c r="AM74844" s="121"/>
      <c r="AO74844" s="46"/>
    </row>
    <row r="74845" spans="1:41" s="60" customFormat="1" hidden="1" x14ac:dyDescent="0.35">
      <c r="A74845" s="46"/>
      <c r="H74845" s="103"/>
      <c r="AD74845" s="99"/>
      <c r="AF74845" s="46"/>
      <c r="AM74845" s="121"/>
      <c r="AO74845" s="46"/>
    </row>
    <row r="74846" spans="1:41" s="60" customFormat="1" hidden="1" x14ac:dyDescent="0.35">
      <c r="A74846" s="46"/>
      <c r="H74846" s="103"/>
      <c r="AD74846" s="99"/>
      <c r="AF74846" s="46"/>
      <c r="AM74846" s="121"/>
      <c r="AO74846" s="46"/>
    </row>
    <row r="74847" spans="1:41" s="60" customFormat="1" hidden="1" x14ac:dyDescent="0.35">
      <c r="A74847" s="46"/>
      <c r="H74847" s="103"/>
      <c r="AD74847" s="99"/>
      <c r="AF74847" s="46"/>
      <c r="AM74847" s="121"/>
      <c r="AO74847" s="46"/>
    </row>
    <row r="74848" spans="1:41" s="60" customFormat="1" hidden="1" x14ac:dyDescent="0.35">
      <c r="A74848" s="46"/>
      <c r="H74848" s="103"/>
      <c r="AD74848" s="99"/>
      <c r="AF74848" s="46"/>
      <c r="AM74848" s="121"/>
      <c r="AO74848" s="46"/>
    </row>
    <row r="74849" spans="1:41" s="60" customFormat="1" hidden="1" x14ac:dyDescent="0.35">
      <c r="A74849" s="46"/>
      <c r="H74849" s="103"/>
      <c r="AD74849" s="99"/>
      <c r="AF74849" s="46"/>
      <c r="AM74849" s="121"/>
      <c r="AO74849" s="46"/>
    </row>
    <row r="74850" spans="1:41" s="60" customFormat="1" hidden="1" x14ac:dyDescent="0.35">
      <c r="A74850" s="46"/>
      <c r="H74850" s="103"/>
      <c r="AD74850" s="99"/>
      <c r="AF74850" s="46"/>
      <c r="AM74850" s="121"/>
      <c r="AO74850" s="46"/>
    </row>
    <row r="74851" spans="1:41" s="60" customFormat="1" hidden="1" x14ac:dyDescent="0.35">
      <c r="A74851" s="46"/>
      <c r="H74851" s="103"/>
      <c r="AD74851" s="99"/>
      <c r="AF74851" s="46"/>
      <c r="AM74851" s="121"/>
      <c r="AO74851" s="46"/>
    </row>
    <row r="74852" spans="1:41" s="60" customFormat="1" hidden="1" x14ac:dyDescent="0.35">
      <c r="A74852" s="46"/>
      <c r="H74852" s="103"/>
      <c r="AD74852" s="99"/>
      <c r="AF74852" s="46"/>
      <c r="AM74852" s="121"/>
      <c r="AO74852" s="46"/>
    </row>
    <row r="74853" spans="1:41" s="60" customFormat="1" hidden="1" x14ac:dyDescent="0.35">
      <c r="A74853" s="46"/>
      <c r="H74853" s="103"/>
      <c r="AD74853" s="99"/>
      <c r="AF74853" s="46"/>
      <c r="AM74853" s="121"/>
      <c r="AO74853" s="46"/>
    </row>
    <row r="74854" spans="1:41" s="60" customFormat="1" hidden="1" x14ac:dyDescent="0.35">
      <c r="A74854" s="46"/>
      <c r="H74854" s="103"/>
      <c r="AD74854" s="99"/>
      <c r="AF74854" s="46"/>
      <c r="AM74854" s="121"/>
      <c r="AO74854" s="46"/>
    </row>
    <row r="74855" spans="1:41" s="60" customFormat="1" hidden="1" x14ac:dyDescent="0.35">
      <c r="A74855" s="46"/>
      <c r="H74855" s="103"/>
      <c r="AD74855" s="99"/>
      <c r="AF74855" s="46"/>
      <c r="AM74855" s="121"/>
      <c r="AO74855" s="46"/>
    </row>
    <row r="74856" spans="1:41" s="60" customFormat="1" hidden="1" x14ac:dyDescent="0.35">
      <c r="A74856" s="46"/>
      <c r="H74856" s="103"/>
      <c r="AD74856" s="99"/>
      <c r="AF74856" s="46"/>
      <c r="AM74856" s="121"/>
      <c r="AO74856" s="46"/>
    </row>
    <row r="74857" spans="1:41" s="60" customFormat="1" hidden="1" x14ac:dyDescent="0.35">
      <c r="A74857" s="46"/>
      <c r="H74857" s="103"/>
      <c r="AD74857" s="99"/>
      <c r="AF74857" s="46"/>
      <c r="AM74857" s="121"/>
      <c r="AO74857" s="46"/>
    </row>
    <row r="74858" spans="1:41" s="60" customFormat="1" hidden="1" x14ac:dyDescent="0.35">
      <c r="A74858" s="46"/>
      <c r="H74858" s="103"/>
      <c r="AD74858" s="99"/>
      <c r="AF74858" s="46"/>
      <c r="AM74858" s="121"/>
      <c r="AO74858" s="46"/>
    </row>
    <row r="74859" spans="1:41" s="60" customFormat="1" hidden="1" x14ac:dyDescent="0.35">
      <c r="A74859" s="46"/>
      <c r="H74859" s="103"/>
      <c r="AD74859" s="99"/>
      <c r="AF74859" s="46"/>
      <c r="AM74859" s="121"/>
      <c r="AO74859" s="46"/>
    </row>
    <row r="74860" spans="1:41" s="60" customFormat="1" hidden="1" x14ac:dyDescent="0.35">
      <c r="A74860" s="46"/>
      <c r="H74860" s="103"/>
      <c r="AD74860" s="99"/>
      <c r="AF74860" s="46"/>
      <c r="AM74860" s="121"/>
      <c r="AO74860" s="46"/>
    </row>
    <row r="74861" spans="1:41" s="60" customFormat="1" hidden="1" x14ac:dyDescent="0.35">
      <c r="A74861" s="46"/>
      <c r="H74861" s="103"/>
      <c r="AD74861" s="99"/>
      <c r="AF74861" s="46"/>
      <c r="AM74861" s="121"/>
      <c r="AO74861" s="46"/>
    </row>
    <row r="74862" spans="1:41" s="60" customFormat="1" hidden="1" x14ac:dyDescent="0.35">
      <c r="A74862" s="46"/>
      <c r="H74862" s="103"/>
      <c r="AD74862" s="99"/>
      <c r="AF74862" s="46"/>
      <c r="AM74862" s="121"/>
      <c r="AO74862" s="46"/>
    </row>
    <row r="74863" spans="1:41" s="60" customFormat="1" hidden="1" x14ac:dyDescent="0.35">
      <c r="A74863" s="46"/>
      <c r="H74863" s="103"/>
      <c r="AD74863" s="99"/>
      <c r="AF74863" s="46"/>
      <c r="AM74863" s="121"/>
      <c r="AO74863" s="46"/>
    </row>
    <row r="74864" spans="1:41" s="60" customFormat="1" hidden="1" x14ac:dyDescent="0.35">
      <c r="A74864" s="46"/>
      <c r="H74864" s="103"/>
      <c r="AD74864" s="99"/>
      <c r="AF74864" s="46"/>
      <c r="AM74864" s="121"/>
      <c r="AO74864" s="46"/>
    </row>
    <row r="74865" spans="1:41" s="60" customFormat="1" hidden="1" x14ac:dyDescent="0.35">
      <c r="A74865" s="46"/>
      <c r="H74865" s="103"/>
      <c r="AD74865" s="99"/>
      <c r="AF74865" s="46"/>
      <c r="AM74865" s="121"/>
      <c r="AO74865" s="46"/>
    </row>
    <row r="74866" spans="1:41" s="60" customFormat="1" hidden="1" x14ac:dyDescent="0.35">
      <c r="A74866" s="46"/>
      <c r="H74866" s="103"/>
      <c r="AD74866" s="99"/>
      <c r="AF74866" s="46"/>
      <c r="AM74866" s="121"/>
      <c r="AO74866" s="46"/>
    </row>
    <row r="74867" spans="1:41" s="60" customFormat="1" hidden="1" x14ac:dyDescent="0.35">
      <c r="A74867" s="46"/>
      <c r="H74867" s="103"/>
      <c r="AD74867" s="99"/>
      <c r="AF74867" s="46"/>
      <c r="AM74867" s="121"/>
      <c r="AO74867" s="46"/>
    </row>
    <row r="74868" spans="1:41" s="60" customFormat="1" hidden="1" x14ac:dyDescent="0.35">
      <c r="A74868" s="46"/>
      <c r="H74868" s="103"/>
      <c r="AD74868" s="99"/>
      <c r="AF74868" s="46"/>
      <c r="AM74868" s="121"/>
      <c r="AO74868" s="46"/>
    </row>
    <row r="74869" spans="1:41" s="60" customFormat="1" hidden="1" x14ac:dyDescent="0.35">
      <c r="A74869" s="46"/>
      <c r="H74869" s="103"/>
      <c r="AD74869" s="99"/>
      <c r="AF74869" s="46"/>
      <c r="AM74869" s="121"/>
      <c r="AO74869" s="46"/>
    </row>
    <row r="74870" spans="1:41" s="60" customFormat="1" hidden="1" x14ac:dyDescent="0.35">
      <c r="A74870" s="46"/>
      <c r="H74870" s="103"/>
      <c r="AD74870" s="99"/>
      <c r="AF74870" s="46"/>
      <c r="AM74870" s="121"/>
      <c r="AO74870" s="46"/>
    </row>
    <row r="74871" spans="1:41" s="60" customFormat="1" hidden="1" x14ac:dyDescent="0.35">
      <c r="A74871" s="46"/>
      <c r="H74871" s="103"/>
      <c r="AD74871" s="99"/>
      <c r="AF74871" s="46"/>
      <c r="AM74871" s="121"/>
      <c r="AO74871" s="46"/>
    </row>
    <row r="74872" spans="1:41" s="60" customFormat="1" hidden="1" x14ac:dyDescent="0.35">
      <c r="A74872" s="46"/>
      <c r="H74872" s="103"/>
      <c r="AD74872" s="99"/>
      <c r="AF74872" s="46"/>
      <c r="AM74872" s="121"/>
      <c r="AO74872" s="46"/>
    </row>
    <row r="74873" spans="1:41" s="60" customFormat="1" hidden="1" x14ac:dyDescent="0.35">
      <c r="A74873" s="46"/>
      <c r="H74873" s="103"/>
      <c r="AD74873" s="99"/>
      <c r="AF74873" s="46"/>
      <c r="AM74873" s="121"/>
      <c r="AO74873" s="46"/>
    </row>
    <row r="74874" spans="1:41" s="60" customFormat="1" hidden="1" x14ac:dyDescent="0.35">
      <c r="A74874" s="46"/>
      <c r="H74874" s="103"/>
      <c r="AD74874" s="99"/>
      <c r="AF74874" s="46"/>
      <c r="AM74874" s="121"/>
      <c r="AO74874" s="46"/>
    </row>
    <row r="74875" spans="1:41" s="60" customFormat="1" hidden="1" x14ac:dyDescent="0.35">
      <c r="A74875" s="46"/>
      <c r="H74875" s="103"/>
      <c r="AD74875" s="99"/>
      <c r="AF74875" s="46"/>
      <c r="AM74875" s="121"/>
      <c r="AO74875" s="46"/>
    </row>
    <row r="74876" spans="1:41" s="60" customFormat="1" hidden="1" x14ac:dyDescent="0.35">
      <c r="A74876" s="46"/>
      <c r="H74876" s="103"/>
      <c r="AD74876" s="99"/>
      <c r="AF74876" s="46"/>
      <c r="AM74876" s="121"/>
      <c r="AO74876" s="46"/>
    </row>
    <row r="74877" spans="1:41" s="60" customFormat="1" hidden="1" x14ac:dyDescent="0.35">
      <c r="A74877" s="46"/>
      <c r="H74877" s="103"/>
      <c r="AD74877" s="99"/>
      <c r="AF74877" s="46"/>
      <c r="AM74877" s="121"/>
      <c r="AO74877" s="46"/>
    </row>
    <row r="74878" spans="1:41" s="60" customFormat="1" hidden="1" x14ac:dyDescent="0.35">
      <c r="A74878" s="46"/>
      <c r="H74878" s="103"/>
      <c r="AD74878" s="99"/>
      <c r="AF74878" s="46"/>
      <c r="AM74878" s="121"/>
      <c r="AO74878" s="46"/>
    </row>
    <row r="74879" spans="1:41" s="60" customFormat="1" hidden="1" x14ac:dyDescent="0.35">
      <c r="A74879" s="46"/>
      <c r="H74879" s="103"/>
      <c r="AD74879" s="99"/>
      <c r="AF74879" s="46"/>
      <c r="AM74879" s="121"/>
      <c r="AO74879" s="46"/>
    </row>
    <row r="74880" spans="1:41" s="60" customFormat="1" hidden="1" x14ac:dyDescent="0.35">
      <c r="A74880" s="46"/>
      <c r="H74880" s="103"/>
      <c r="AD74880" s="99"/>
      <c r="AF74880" s="46"/>
      <c r="AM74880" s="121"/>
      <c r="AO74880" s="46"/>
    </row>
    <row r="74881" spans="1:41" s="60" customFormat="1" hidden="1" x14ac:dyDescent="0.35">
      <c r="A74881" s="46"/>
      <c r="H74881" s="103"/>
      <c r="AD74881" s="99"/>
      <c r="AF74881" s="46"/>
      <c r="AM74881" s="121"/>
      <c r="AO74881" s="46"/>
    </row>
    <row r="74882" spans="1:41" s="60" customFormat="1" hidden="1" x14ac:dyDescent="0.35">
      <c r="A74882" s="46"/>
      <c r="H74882" s="103"/>
      <c r="AD74882" s="99"/>
      <c r="AF74882" s="46"/>
      <c r="AM74882" s="121"/>
      <c r="AO74882" s="46"/>
    </row>
    <row r="74883" spans="1:41" s="60" customFormat="1" hidden="1" x14ac:dyDescent="0.35">
      <c r="A74883" s="46"/>
      <c r="H74883" s="103"/>
      <c r="AD74883" s="99"/>
      <c r="AF74883" s="46"/>
      <c r="AM74883" s="121"/>
      <c r="AO74883" s="46"/>
    </row>
    <row r="74884" spans="1:41" s="60" customFormat="1" hidden="1" x14ac:dyDescent="0.35">
      <c r="A74884" s="46"/>
      <c r="H74884" s="103"/>
      <c r="AD74884" s="99"/>
      <c r="AF74884" s="46"/>
      <c r="AM74884" s="121"/>
      <c r="AO74884" s="46"/>
    </row>
    <row r="74885" spans="1:41" s="60" customFormat="1" hidden="1" x14ac:dyDescent="0.35">
      <c r="A74885" s="46"/>
      <c r="H74885" s="103"/>
      <c r="AD74885" s="99"/>
      <c r="AF74885" s="46"/>
      <c r="AM74885" s="121"/>
      <c r="AO74885" s="46"/>
    </row>
    <row r="74886" spans="1:41" s="60" customFormat="1" hidden="1" x14ac:dyDescent="0.35">
      <c r="A74886" s="46"/>
      <c r="H74886" s="103"/>
      <c r="AD74886" s="99"/>
      <c r="AF74886" s="46"/>
      <c r="AM74886" s="121"/>
      <c r="AO74886" s="46"/>
    </row>
    <row r="74887" spans="1:41" s="60" customFormat="1" hidden="1" x14ac:dyDescent="0.35">
      <c r="A74887" s="46"/>
      <c r="H74887" s="103"/>
      <c r="AD74887" s="99"/>
      <c r="AF74887" s="46"/>
      <c r="AM74887" s="121"/>
      <c r="AO74887" s="46"/>
    </row>
    <row r="74888" spans="1:41" s="60" customFormat="1" hidden="1" x14ac:dyDescent="0.35">
      <c r="A74888" s="46"/>
      <c r="H74888" s="103"/>
      <c r="AD74888" s="99"/>
      <c r="AF74888" s="46"/>
      <c r="AM74888" s="121"/>
      <c r="AO74888" s="46"/>
    </row>
    <row r="74889" spans="1:41" s="60" customFormat="1" hidden="1" x14ac:dyDescent="0.35">
      <c r="A74889" s="46"/>
      <c r="H74889" s="103"/>
      <c r="AD74889" s="99"/>
      <c r="AF74889" s="46"/>
      <c r="AM74889" s="121"/>
      <c r="AO74889" s="46"/>
    </row>
    <row r="74890" spans="1:41" s="60" customFormat="1" hidden="1" x14ac:dyDescent="0.35">
      <c r="A74890" s="46"/>
      <c r="H74890" s="103"/>
      <c r="AD74890" s="99"/>
      <c r="AF74890" s="46"/>
      <c r="AM74890" s="121"/>
      <c r="AO74890" s="46"/>
    </row>
    <row r="74891" spans="1:41" s="60" customFormat="1" hidden="1" x14ac:dyDescent="0.35">
      <c r="A74891" s="46"/>
      <c r="H74891" s="103"/>
      <c r="AD74891" s="99"/>
      <c r="AF74891" s="46"/>
      <c r="AM74891" s="121"/>
      <c r="AO74891" s="46"/>
    </row>
    <row r="74892" spans="1:41" s="60" customFormat="1" hidden="1" x14ac:dyDescent="0.35">
      <c r="A74892" s="46"/>
      <c r="H74892" s="103"/>
      <c r="AD74892" s="99"/>
      <c r="AF74892" s="46"/>
      <c r="AM74892" s="121"/>
      <c r="AO74892" s="46"/>
    </row>
    <row r="74893" spans="1:41" s="60" customFormat="1" hidden="1" x14ac:dyDescent="0.35">
      <c r="A74893" s="46"/>
      <c r="H74893" s="103"/>
      <c r="AD74893" s="99"/>
      <c r="AF74893" s="46"/>
      <c r="AM74893" s="121"/>
      <c r="AO74893" s="46"/>
    </row>
    <row r="74894" spans="1:41" s="60" customFormat="1" hidden="1" x14ac:dyDescent="0.35">
      <c r="A74894" s="46"/>
      <c r="H74894" s="103"/>
      <c r="AD74894" s="99"/>
      <c r="AF74894" s="46"/>
      <c r="AM74894" s="121"/>
      <c r="AO74894" s="46"/>
    </row>
    <row r="74895" spans="1:41" s="60" customFormat="1" hidden="1" x14ac:dyDescent="0.35">
      <c r="A74895" s="46"/>
      <c r="H74895" s="103"/>
      <c r="AD74895" s="99"/>
      <c r="AF74895" s="46"/>
      <c r="AM74895" s="121"/>
      <c r="AO74895" s="46"/>
    </row>
    <row r="74896" spans="1:41" s="60" customFormat="1" hidden="1" x14ac:dyDescent="0.35">
      <c r="A74896" s="46"/>
      <c r="H74896" s="103"/>
      <c r="AD74896" s="99"/>
      <c r="AF74896" s="46"/>
      <c r="AM74896" s="121"/>
      <c r="AO74896" s="46"/>
    </row>
    <row r="74897" spans="1:41" s="60" customFormat="1" hidden="1" x14ac:dyDescent="0.35">
      <c r="A74897" s="46"/>
      <c r="H74897" s="103"/>
      <c r="AD74897" s="99"/>
      <c r="AF74897" s="46"/>
      <c r="AM74897" s="121"/>
      <c r="AO74897" s="46"/>
    </row>
    <row r="74898" spans="1:41" s="60" customFormat="1" hidden="1" x14ac:dyDescent="0.35">
      <c r="A74898" s="46"/>
      <c r="H74898" s="103"/>
      <c r="AD74898" s="99"/>
      <c r="AF74898" s="46"/>
      <c r="AM74898" s="121"/>
      <c r="AO74898" s="46"/>
    </row>
    <row r="74899" spans="1:41" s="60" customFormat="1" hidden="1" x14ac:dyDescent="0.35">
      <c r="A74899" s="46"/>
      <c r="H74899" s="103"/>
      <c r="AD74899" s="99"/>
      <c r="AF74899" s="46"/>
      <c r="AM74899" s="121"/>
      <c r="AO74899" s="46"/>
    </row>
    <row r="74900" spans="1:41" s="60" customFormat="1" hidden="1" x14ac:dyDescent="0.35">
      <c r="A74900" s="46"/>
      <c r="H74900" s="103"/>
      <c r="AD74900" s="99"/>
      <c r="AF74900" s="46"/>
      <c r="AM74900" s="121"/>
      <c r="AO74900" s="46"/>
    </row>
    <row r="74901" spans="1:41" s="60" customFormat="1" hidden="1" x14ac:dyDescent="0.35">
      <c r="A74901" s="46"/>
      <c r="H74901" s="103"/>
      <c r="AD74901" s="99"/>
      <c r="AF74901" s="46"/>
      <c r="AM74901" s="121"/>
      <c r="AO74901" s="46"/>
    </row>
    <row r="74902" spans="1:41" s="60" customFormat="1" hidden="1" x14ac:dyDescent="0.35">
      <c r="A74902" s="46"/>
      <c r="H74902" s="103"/>
      <c r="AD74902" s="99"/>
      <c r="AF74902" s="46"/>
      <c r="AM74902" s="121"/>
      <c r="AO74902" s="46"/>
    </row>
    <row r="74903" spans="1:41" s="60" customFormat="1" hidden="1" x14ac:dyDescent="0.35">
      <c r="A74903" s="46"/>
      <c r="H74903" s="103"/>
      <c r="AD74903" s="99"/>
      <c r="AF74903" s="46"/>
      <c r="AM74903" s="121"/>
      <c r="AO74903" s="46"/>
    </row>
    <row r="74904" spans="1:41" s="60" customFormat="1" hidden="1" x14ac:dyDescent="0.35">
      <c r="A74904" s="46"/>
      <c r="H74904" s="103"/>
      <c r="AD74904" s="99"/>
      <c r="AF74904" s="46"/>
      <c r="AM74904" s="121"/>
      <c r="AO74904" s="46"/>
    </row>
    <row r="74905" spans="1:41" s="60" customFormat="1" hidden="1" x14ac:dyDescent="0.35">
      <c r="A74905" s="46"/>
      <c r="H74905" s="103"/>
      <c r="AD74905" s="99"/>
      <c r="AF74905" s="46"/>
      <c r="AM74905" s="121"/>
      <c r="AO74905" s="46"/>
    </row>
    <row r="74906" spans="1:41" s="60" customFormat="1" hidden="1" x14ac:dyDescent="0.35">
      <c r="A74906" s="46"/>
      <c r="H74906" s="103"/>
      <c r="AD74906" s="99"/>
      <c r="AF74906" s="46"/>
      <c r="AM74906" s="121"/>
      <c r="AO74906" s="46"/>
    </row>
    <row r="74907" spans="1:41" s="60" customFormat="1" hidden="1" x14ac:dyDescent="0.35">
      <c r="A74907" s="46"/>
      <c r="H74907" s="103"/>
      <c r="AD74907" s="99"/>
      <c r="AF74907" s="46"/>
      <c r="AM74907" s="121"/>
      <c r="AO74907" s="46"/>
    </row>
    <row r="74908" spans="1:41" s="60" customFormat="1" hidden="1" x14ac:dyDescent="0.35">
      <c r="A74908" s="46"/>
      <c r="H74908" s="103"/>
      <c r="AD74908" s="99"/>
      <c r="AF74908" s="46"/>
      <c r="AM74908" s="121"/>
      <c r="AO74908" s="46"/>
    </row>
    <row r="74909" spans="1:41" s="60" customFormat="1" hidden="1" x14ac:dyDescent="0.35">
      <c r="A74909" s="46"/>
      <c r="H74909" s="103"/>
      <c r="AD74909" s="99"/>
      <c r="AF74909" s="46"/>
      <c r="AM74909" s="121"/>
      <c r="AO74909" s="46"/>
    </row>
    <row r="74910" spans="1:41" s="60" customFormat="1" hidden="1" x14ac:dyDescent="0.35">
      <c r="A74910" s="46"/>
      <c r="H74910" s="103"/>
      <c r="AD74910" s="99"/>
      <c r="AF74910" s="46"/>
      <c r="AM74910" s="121"/>
      <c r="AO74910" s="46"/>
    </row>
    <row r="74911" spans="1:41" s="60" customFormat="1" hidden="1" x14ac:dyDescent="0.35">
      <c r="A74911" s="46"/>
      <c r="H74911" s="103"/>
      <c r="AD74911" s="99"/>
      <c r="AF74911" s="46"/>
      <c r="AM74911" s="121"/>
      <c r="AO74911" s="46"/>
    </row>
    <row r="74912" spans="1:41" s="60" customFormat="1" hidden="1" x14ac:dyDescent="0.35">
      <c r="A74912" s="46"/>
      <c r="H74912" s="103"/>
      <c r="AD74912" s="99"/>
      <c r="AF74912" s="46"/>
      <c r="AM74912" s="121"/>
      <c r="AO74912" s="46"/>
    </row>
    <row r="74913" spans="1:41" s="60" customFormat="1" hidden="1" x14ac:dyDescent="0.35">
      <c r="A74913" s="46"/>
      <c r="H74913" s="103"/>
      <c r="AD74913" s="99"/>
      <c r="AF74913" s="46"/>
      <c r="AM74913" s="121"/>
      <c r="AO74913" s="46"/>
    </row>
    <row r="74914" spans="1:41" s="60" customFormat="1" hidden="1" x14ac:dyDescent="0.35">
      <c r="A74914" s="46"/>
      <c r="H74914" s="103"/>
      <c r="AD74914" s="99"/>
      <c r="AF74914" s="46"/>
      <c r="AM74914" s="121"/>
      <c r="AO74914" s="46"/>
    </row>
    <row r="74915" spans="1:41" s="60" customFormat="1" hidden="1" x14ac:dyDescent="0.35">
      <c r="A74915" s="46"/>
      <c r="H74915" s="103"/>
      <c r="AD74915" s="99"/>
      <c r="AF74915" s="46"/>
      <c r="AM74915" s="121"/>
      <c r="AO74915" s="46"/>
    </row>
    <row r="74916" spans="1:41" s="60" customFormat="1" hidden="1" x14ac:dyDescent="0.35">
      <c r="A74916" s="46"/>
      <c r="H74916" s="103"/>
      <c r="AD74916" s="99"/>
      <c r="AF74916" s="46"/>
      <c r="AM74916" s="121"/>
      <c r="AO74916" s="46"/>
    </row>
    <row r="74917" spans="1:41" s="60" customFormat="1" hidden="1" x14ac:dyDescent="0.35">
      <c r="A74917" s="46"/>
      <c r="H74917" s="103"/>
      <c r="AD74917" s="99"/>
      <c r="AF74917" s="46"/>
      <c r="AM74917" s="121"/>
      <c r="AO74917" s="46"/>
    </row>
    <row r="74918" spans="1:41" s="60" customFormat="1" hidden="1" x14ac:dyDescent="0.35">
      <c r="A74918" s="46"/>
      <c r="H74918" s="103"/>
      <c r="AD74918" s="99"/>
      <c r="AF74918" s="46"/>
      <c r="AM74918" s="121"/>
      <c r="AO74918" s="46"/>
    </row>
    <row r="74919" spans="1:41" s="60" customFormat="1" hidden="1" x14ac:dyDescent="0.35">
      <c r="A74919" s="46"/>
      <c r="H74919" s="103"/>
      <c r="AD74919" s="99"/>
      <c r="AF74919" s="46"/>
      <c r="AM74919" s="121"/>
      <c r="AO74919" s="46"/>
    </row>
    <row r="74920" spans="1:41" s="60" customFormat="1" hidden="1" x14ac:dyDescent="0.35">
      <c r="A74920" s="46"/>
      <c r="H74920" s="103"/>
      <c r="AD74920" s="99"/>
      <c r="AF74920" s="46"/>
      <c r="AM74920" s="121"/>
      <c r="AO74920" s="46"/>
    </row>
    <row r="74921" spans="1:41" s="60" customFormat="1" hidden="1" x14ac:dyDescent="0.35">
      <c r="A74921" s="46"/>
      <c r="H74921" s="103"/>
      <c r="AD74921" s="99"/>
      <c r="AF74921" s="46"/>
      <c r="AM74921" s="121"/>
      <c r="AO74921" s="46"/>
    </row>
    <row r="74922" spans="1:41" s="60" customFormat="1" hidden="1" x14ac:dyDescent="0.35">
      <c r="A74922" s="46"/>
      <c r="H74922" s="103"/>
      <c r="AD74922" s="99"/>
      <c r="AF74922" s="46"/>
      <c r="AM74922" s="121"/>
      <c r="AO74922" s="46"/>
    </row>
    <row r="74923" spans="1:41" s="60" customFormat="1" hidden="1" x14ac:dyDescent="0.35">
      <c r="A74923" s="46"/>
      <c r="H74923" s="103"/>
      <c r="AD74923" s="99"/>
      <c r="AF74923" s="46"/>
      <c r="AM74923" s="121"/>
      <c r="AO74923" s="46"/>
    </row>
    <row r="74924" spans="1:41" s="60" customFormat="1" hidden="1" x14ac:dyDescent="0.35">
      <c r="A74924" s="46"/>
      <c r="H74924" s="103"/>
      <c r="AD74924" s="99"/>
      <c r="AF74924" s="46"/>
      <c r="AM74924" s="121"/>
      <c r="AO74924" s="46"/>
    </row>
    <row r="74925" spans="1:41" s="60" customFormat="1" hidden="1" x14ac:dyDescent="0.35">
      <c r="A74925" s="46"/>
      <c r="H74925" s="103"/>
      <c r="AD74925" s="99"/>
      <c r="AF74925" s="46"/>
      <c r="AM74925" s="121"/>
      <c r="AO74925" s="46"/>
    </row>
    <row r="74926" spans="1:41" s="60" customFormat="1" hidden="1" x14ac:dyDescent="0.35">
      <c r="A74926" s="46"/>
      <c r="H74926" s="103"/>
      <c r="AD74926" s="99"/>
      <c r="AF74926" s="46"/>
      <c r="AM74926" s="121"/>
      <c r="AO74926" s="46"/>
    </row>
    <row r="74927" spans="1:41" s="60" customFormat="1" hidden="1" x14ac:dyDescent="0.35">
      <c r="A74927" s="46"/>
      <c r="H74927" s="103"/>
      <c r="AD74927" s="99"/>
      <c r="AF74927" s="46"/>
      <c r="AM74927" s="121"/>
      <c r="AO74927" s="46"/>
    </row>
    <row r="74928" spans="1:41" s="60" customFormat="1" hidden="1" x14ac:dyDescent="0.35">
      <c r="A74928" s="46"/>
      <c r="H74928" s="103"/>
      <c r="AD74928" s="99"/>
      <c r="AF74928" s="46"/>
      <c r="AM74928" s="121"/>
      <c r="AO74928" s="46"/>
    </row>
    <row r="74929" spans="1:41" s="60" customFormat="1" hidden="1" x14ac:dyDescent="0.35">
      <c r="A74929" s="46"/>
      <c r="H74929" s="103"/>
      <c r="AD74929" s="99"/>
      <c r="AF74929" s="46"/>
      <c r="AM74929" s="121"/>
      <c r="AO74929" s="46"/>
    </row>
    <row r="74930" spans="1:41" s="60" customFormat="1" hidden="1" x14ac:dyDescent="0.35">
      <c r="A74930" s="46"/>
      <c r="H74930" s="103"/>
      <c r="AD74930" s="99"/>
      <c r="AF74930" s="46"/>
      <c r="AM74930" s="121"/>
      <c r="AO74930" s="46"/>
    </row>
    <row r="74931" spans="1:41" s="60" customFormat="1" hidden="1" x14ac:dyDescent="0.35">
      <c r="A74931" s="46"/>
      <c r="H74931" s="103"/>
      <c r="AD74931" s="99"/>
      <c r="AF74931" s="46"/>
      <c r="AM74931" s="121"/>
      <c r="AO74931" s="46"/>
    </row>
    <row r="74932" spans="1:41" s="60" customFormat="1" hidden="1" x14ac:dyDescent="0.35">
      <c r="A74932" s="46"/>
      <c r="H74932" s="103"/>
      <c r="AD74932" s="99"/>
      <c r="AF74932" s="46"/>
      <c r="AM74932" s="121"/>
      <c r="AO74932" s="46"/>
    </row>
    <row r="74933" spans="1:41" s="60" customFormat="1" hidden="1" x14ac:dyDescent="0.35">
      <c r="A74933" s="46"/>
      <c r="H74933" s="103"/>
      <c r="AD74933" s="99"/>
      <c r="AF74933" s="46"/>
      <c r="AM74933" s="121"/>
      <c r="AO74933" s="46"/>
    </row>
    <row r="74934" spans="1:41" s="60" customFormat="1" hidden="1" x14ac:dyDescent="0.35">
      <c r="A74934" s="46"/>
      <c r="H74934" s="103"/>
      <c r="AD74934" s="99"/>
      <c r="AF74934" s="46"/>
      <c r="AM74934" s="121"/>
      <c r="AO74934" s="46"/>
    </row>
    <row r="74935" spans="1:41" s="60" customFormat="1" hidden="1" x14ac:dyDescent="0.35">
      <c r="A74935" s="46"/>
      <c r="H74935" s="103"/>
      <c r="AD74935" s="99"/>
      <c r="AF74935" s="46"/>
      <c r="AM74935" s="121"/>
      <c r="AO74935" s="46"/>
    </row>
    <row r="74936" spans="1:41" s="60" customFormat="1" hidden="1" x14ac:dyDescent="0.35">
      <c r="A74936" s="46"/>
      <c r="H74936" s="103"/>
      <c r="AD74936" s="99"/>
      <c r="AF74936" s="46"/>
      <c r="AM74936" s="121"/>
      <c r="AO74936" s="46"/>
    </row>
    <row r="74937" spans="1:41" s="60" customFormat="1" hidden="1" x14ac:dyDescent="0.35">
      <c r="A74937" s="46"/>
      <c r="H74937" s="103"/>
      <c r="AD74937" s="99"/>
      <c r="AF74937" s="46"/>
      <c r="AM74937" s="121"/>
      <c r="AO74937" s="46"/>
    </row>
    <row r="74938" spans="1:41" s="60" customFormat="1" hidden="1" x14ac:dyDescent="0.35">
      <c r="A74938" s="46"/>
      <c r="H74938" s="103"/>
      <c r="AD74938" s="99"/>
      <c r="AF74938" s="46"/>
      <c r="AM74938" s="121"/>
      <c r="AO74938" s="46"/>
    </row>
    <row r="74939" spans="1:41" s="60" customFormat="1" hidden="1" x14ac:dyDescent="0.35">
      <c r="A74939" s="46"/>
      <c r="H74939" s="103"/>
      <c r="AD74939" s="99"/>
      <c r="AF74939" s="46"/>
      <c r="AM74939" s="121"/>
      <c r="AO74939" s="46"/>
    </row>
    <row r="74940" spans="1:41" s="60" customFormat="1" hidden="1" x14ac:dyDescent="0.35">
      <c r="A74940" s="46"/>
      <c r="H74940" s="103"/>
      <c r="AD74940" s="99"/>
      <c r="AF74940" s="46"/>
      <c r="AM74940" s="121"/>
      <c r="AO74940" s="46"/>
    </row>
    <row r="74941" spans="1:41" s="60" customFormat="1" hidden="1" x14ac:dyDescent="0.35">
      <c r="A74941" s="46"/>
      <c r="H74941" s="103"/>
      <c r="AD74941" s="99"/>
      <c r="AF74941" s="46"/>
      <c r="AM74941" s="121"/>
      <c r="AO74941" s="46"/>
    </row>
    <row r="74942" spans="1:41" s="60" customFormat="1" hidden="1" x14ac:dyDescent="0.35">
      <c r="A74942" s="46"/>
      <c r="H74942" s="103"/>
      <c r="AD74942" s="99"/>
      <c r="AF74942" s="46"/>
      <c r="AM74942" s="121"/>
      <c r="AO74942" s="46"/>
    </row>
    <row r="74943" spans="1:41" s="60" customFormat="1" hidden="1" x14ac:dyDescent="0.35">
      <c r="A74943" s="46"/>
      <c r="H74943" s="103"/>
      <c r="AD74943" s="99"/>
      <c r="AF74943" s="46"/>
      <c r="AM74943" s="121"/>
      <c r="AO74943" s="46"/>
    </row>
    <row r="74944" spans="1:41" s="60" customFormat="1" hidden="1" x14ac:dyDescent="0.35">
      <c r="A74944" s="46"/>
      <c r="H74944" s="103"/>
      <c r="AD74944" s="99"/>
      <c r="AF74944" s="46"/>
      <c r="AM74944" s="121"/>
      <c r="AO74944" s="46"/>
    </row>
    <row r="74945" spans="1:41" s="60" customFormat="1" hidden="1" x14ac:dyDescent="0.35">
      <c r="A74945" s="46"/>
      <c r="H74945" s="103"/>
      <c r="AD74945" s="99"/>
      <c r="AF74945" s="46"/>
      <c r="AM74945" s="121"/>
      <c r="AO74945" s="46"/>
    </row>
    <row r="74946" spans="1:41" s="60" customFormat="1" hidden="1" x14ac:dyDescent="0.35">
      <c r="A74946" s="46"/>
      <c r="H74946" s="103"/>
      <c r="AD74946" s="99"/>
      <c r="AF74946" s="46"/>
      <c r="AM74946" s="121"/>
      <c r="AO74946" s="46"/>
    </row>
    <row r="74947" spans="1:41" s="60" customFormat="1" hidden="1" x14ac:dyDescent="0.35">
      <c r="A74947" s="46"/>
      <c r="H74947" s="103"/>
      <c r="AD74947" s="99"/>
      <c r="AF74947" s="46"/>
      <c r="AM74947" s="121"/>
      <c r="AO74947" s="46"/>
    </row>
    <row r="74948" spans="1:41" s="60" customFormat="1" hidden="1" x14ac:dyDescent="0.35">
      <c r="A74948" s="46"/>
      <c r="H74948" s="103"/>
      <c r="AD74948" s="99"/>
      <c r="AF74948" s="46"/>
      <c r="AM74948" s="121"/>
      <c r="AO74948" s="46"/>
    </row>
    <row r="74949" spans="1:41" s="60" customFormat="1" hidden="1" x14ac:dyDescent="0.35">
      <c r="A74949" s="46"/>
      <c r="H74949" s="103"/>
      <c r="AD74949" s="99"/>
      <c r="AF74949" s="46"/>
      <c r="AM74949" s="121"/>
      <c r="AO74949" s="46"/>
    </row>
    <row r="74950" spans="1:41" s="60" customFormat="1" hidden="1" x14ac:dyDescent="0.35">
      <c r="A74950" s="46"/>
      <c r="H74950" s="103"/>
      <c r="AD74950" s="99"/>
      <c r="AF74950" s="46"/>
      <c r="AM74950" s="121"/>
      <c r="AO74950" s="46"/>
    </row>
    <row r="74951" spans="1:41" s="60" customFormat="1" hidden="1" x14ac:dyDescent="0.35">
      <c r="A74951" s="46"/>
      <c r="H74951" s="103"/>
      <c r="AD74951" s="99"/>
      <c r="AF74951" s="46"/>
      <c r="AM74951" s="121"/>
      <c r="AO74951" s="46"/>
    </row>
    <row r="74952" spans="1:41" s="60" customFormat="1" hidden="1" x14ac:dyDescent="0.35">
      <c r="A74952" s="46"/>
      <c r="H74952" s="103"/>
      <c r="AD74952" s="99"/>
      <c r="AF74952" s="46"/>
      <c r="AM74952" s="121"/>
      <c r="AO74952" s="46"/>
    </row>
    <row r="74953" spans="1:41" s="60" customFormat="1" hidden="1" x14ac:dyDescent="0.35">
      <c r="A74953" s="46"/>
      <c r="H74953" s="103"/>
      <c r="AD74953" s="99"/>
      <c r="AF74953" s="46"/>
      <c r="AM74953" s="121"/>
      <c r="AO74953" s="46"/>
    </row>
    <row r="74954" spans="1:41" s="60" customFormat="1" hidden="1" x14ac:dyDescent="0.35">
      <c r="A74954" s="46"/>
      <c r="H74954" s="103"/>
      <c r="AD74954" s="99"/>
      <c r="AF74954" s="46"/>
      <c r="AM74954" s="121"/>
      <c r="AO74954" s="46"/>
    </row>
    <row r="74955" spans="1:41" s="60" customFormat="1" hidden="1" x14ac:dyDescent="0.35">
      <c r="A74955" s="46"/>
      <c r="H74955" s="103"/>
      <c r="AD74955" s="99"/>
      <c r="AF74955" s="46"/>
      <c r="AM74955" s="121"/>
      <c r="AO74955" s="46"/>
    </row>
    <row r="74956" spans="1:41" s="60" customFormat="1" hidden="1" x14ac:dyDescent="0.35">
      <c r="A74956" s="46"/>
      <c r="H74956" s="103"/>
      <c r="AD74956" s="99"/>
      <c r="AF74956" s="46"/>
      <c r="AM74956" s="121"/>
      <c r="AO74956" s="46"/>
    </row>
    <row r="74957" spans="1:41" s="60" customFormat="1" hidden="1" x14ac:dyDescent="0.35">
      <c r="A74957" s="46"/>
      <c r="H74957" s="103"/>
      <c r="AD74957" s="99"/>
      <c r="AF74957" s="46"/>
      <c r="AM74957" s="121"/>
      <c r="AO74957" s="46"/>
    </row>
    <row r="74958" spans="1:41" s="60" customFormat="1" hidden="1" x14ac:dyDescent="0.35">
      <c r="A74958" s="46"/>
      <c r="H74958" s="103"/>
      <c r="AD74958" s="99"/>
      <c r="AF74958" s="46"/>
      <c r="AM74958" s="121"/>
      <c r="AO74958" s="46"/>
    </row>
    <row r="74959" spans="1:41" s="60" customFormat="1" hidden="1" x14ac:dyDescent="0.35">
      <c r="A74959" s="46"/>
      <c r="H74959" s="103"/>
      <c r="AD74959" s="99"/>
      <c r="AF74959" s="46"/>
      <c r="AM74959" s="121"/>
      <c r="AO74959" s="46"/>
    </row>
    <row r="74960" spans="1:41" s="60" customFormat="1" hidden="1" x14ac:dyDescent="0.35">
      <c r="A74960" s="46"/>
      <c r="H74960" s="103"/>
      <c r="AD74960" s="99"/>
      <c r="AF74960" s="46"/>
      <c r="AM74960" s="121"/>
      <c r="AO74960" s="46"/>
    </row>
    <row r="74961" spans="1:41" s="60" customFormat="1" hidden="1" x14ac:dyDescent="0.35">
      <c r="A74961" s="46"/>
      <c r="H74961" s="103"/>
      <c r="AD74961" s="99"/>
      <c r="AF74961" s="46"/>
      <c r="AM74961" s="121"/>
      <c r="AO74961" s="46"/>
    </row>
    <row r="74962" spans="1:41" s="60" customFormat="1" hidden="1" x14ac:dyDescent="0.35">
      <c r="A74962" s="46"/>
      <c r="H74962" s="103"/>
      <c r="AD74962" s="99"/>
      <c r="AF74962" s="46"/>
      <c r="AM74962" s="121"/>
      <c r="AO74962" s="46"/>
    </row>
    <row r="74963" spans="1:41" s="60" customFormat="1" hidden="1" x14ac:dyDescent="0.35">
      <c r="A74963" s="46"/>
      <c r="H74963" s="103"/>
      <c r="AD74963" s="99"/>
      <c r="AF74963" s="46"/>
      <c r="AM74963" s="121"/>
      <c r="AO74963" s="46"/>
    </row>
    <row r="74964" spans="1:41" s="60" customFormat="1" hidden="1" x14ac:dyDescent="0.35">
      <c r="A74964" s="46"/>
      <c r="H74964" s="103"/>
      <c r="AD74964" s="99"/>
      <c r="AF74964" s="46"/>
      <c r="AM74964" s="121"/>
      <c r="AO74964" s="46"/>
    </row>
    <row r="74965" spans="1:41" s="60" customFormat="1" hidden="1" x14ac:dyDescent="0.35">
      <c r="A74965" s="46"/>
      <c r="H74965" s="103"/>
      <c r="AD74965" s="99"/>
      <c r="AF74965" s="46"/>
      <c r="AM74965" s="121"/>
      <c r="AO74965" s="46"/>
    </row>
    <row r="74966" spans="1:41" s="60" customFormat="1" hidden="1" x14ac:dyDescent="0.35">
      <c r="A74966" s="46"/>
      <c r="H74966" s="103"/>
      <c r="AD74966" s="99"/>
      <c r="AF74966" s="46"/>
      <c r="AM74966" s="121"/>
      <c r="AO74966" s="46"/>
    </row>
    <row r="74967" spans="1:41" s="60" customFormat="1" hidden="1" x14ac:dyDescent="0.35">
      <c r="A74967" s="46"/>
      <c r="H74967" s="103"/>
      <c r="AD74967" s="99"/>
      <c r="AF74967" s="46"/>
      <c r="AM74967" s="121"/>
      <c r="AO74967" s="46"/>
    </row>
    <row r="74968" spans="1:41" s="60" customFormat="1" hidden="1" x14ac:dyDescent="0.35">
      <c r="A74968" s="46"/>
      <c r="H74968" s="103"/>
      <c r="AD74968" s="99"/>
      <c r="AF74968" s="46"/>
      <c r="AM74968" s="121"/>
      <c r="AO74968" s="46"/>
    </row>
    <row r="74969" spans="1:41" s="60" customFormat="1" hidden="1" x14ac:dyDescent="0.35">
      <c r="A74969" s="46"/>
      <c r="H74969" s="103"/>
      <c r="AD74969" s="99"/>
      <c r="AF74969" s="46"/>
      <c r="AM74969" s="121"/>
      <c r="AO74969" s="46"/>
    </row>
    <row r="74970" spans="1:41" s="60" customFormat="1" hidden="1" x14ac:dyDescent="0.35">
      <c r="A74970" s="46"/>
      <c r="H74970" s="103"/>
      <c r="AD74970" s="99"/>
      <c r="AF74970" s="46"/>
      <c r="AM74970" s="121"/>
      <c r="AO74970" s="46"/>
    </row>
    <row r="74971" spans="1:41" s="60" customFormat="1" hidden="1" x14ac:dyDescent="0.35">
      <c r="A74971" s="46"/>
      <c r="H74971" s="103"/>
      <c r="AD74971" s="99"/>
      <c r="AF74971" s="46"/>
      <c r="AM74971" s="121"/>
      <c r="AO74971" s="46"/>
    </row>
    <row r="74972" spans="1:41" s="60" customFormat="1" hidden="1" x14ac:dyDescent="0.35">
      <c r="A74972" s="46"/>
      <c r="H74972" s="103"/>
      <c r="AD74972" s="99"/>
      <c r="AF74972" s="46"/>
      <c r="AM74972" s="121"/>
      <c r="AO74972" s="46"/>
    </row>
    <row r="74973" spans="1:41" s="60" customFormat="1" hidden="1" x14ac:dyDescent="0.35">
      <c r="A74973" s="46"/>
      <c r="H74973" s="103"/>
      <c r="AD74973" s="99"/>
      <c r="AF74973" s="46"/>
      <c r="AM74973" s="121"/>
      <c r="AO74973" s="46"/>
    </row>
    <row r="74974" spans="1:41" s="60" customFormat="1" hidden="1" x14ac:dyDescent="0.35">
      <c r="A74974" s="46"/>
      <c r="H74974" s="103"/>
      <c r="AD74974" s="99"/>
      <c r="AF74974" s="46"/>
      <c r="AM74974" s="121"/>
      <c r="AO74974" s="46"/>
    </row>
    <row r="74975" spans="1:41" s="60" customFormat="1" hidden="1" x14ac:dyDescent="0.35">
      <c r="A74975" s="46"/>
      <c r="H74975" s="103"/>
      <c r="AD74975" s="99"/>
      <c r="AF74975" s="46"/>
      <c r="AM74975" s="121"/>
      <c r="AO74975" s="46"/>
    </row>
    <row r="74976" spans="1:41" s="60" customFormat="1" hidden="1" x14ac:dyDescent="0.35">
      <c r="A74976" s="46"/>
      <c r="H74976" s="103"/>
      <c r="AD74976" s="99"/>
      <c r="AF74976" s="46"/>
      <c r="AM74976" s="121"/>
      <c r="AO74976" s="46"/>
    </row>
    <row r="74977" spans="1:41" s="60" customFormat="1" hidden="1" x14ac:dyDescent="0.35">
      <c r="A74977" s="46"/>
      <c r="H74977" s="103"/>
      <c r="AD74977" s="99"/>
      <c r="AF74977" s="46"/>
      <c r="AM74977" s="121"/>
      <c r="AO74977" s="46"/>
    </row>
    <row r="74978" spans="1:41" s="60" customFormat="1" hidden="1" x14ac:dyDescent="0.35">
      <c r="A74978" s="46"/>
      <c r="H74978" s="103"/>
      <c r="AD74978" s="99"/>
      <c r="AF74978" s="46"/>
      <c r="AM74978" s="121"/>
      <c r="AO74978" s="46"/>
    </row>
    <row r="74979" spans="1:41" s="60" customFormat="1" hidden="1" x14ac:dyDescent="0.35">
      <c r="A74979" s="46"/>
      <c r="H74979" s="103"/>
      <c r="AD74979" s="99"/>
      <c r="AF74979" s="46"/>
      <c r="AM74979" s="121"/>
      <c r="AO74979" s="46"/>
    </row>
    <row r="74980" spans="1:41" s="60" customFormat="1" hidden="1" x14ac:dyDescent="0.35">
      <c r="A74980" s="46"/>
      <c r="H74980" s="103"/>
      <c r="AD74980" s="99"/>
      <c r="AF74980" s="46"/>
      <c r="AM74980" s="121"/>
      <c r="AO74980" s="46"/>
    </row>
    <row r="74981" spans="1:41" s="60" customFormat="1" hidden="1" x14ac:dyDescent="0.35">
      <c r="A74981" s="46"/>
      <c r="H74981" s="103"/>
      <c r="AD74981" s="99"/>
      <c r="AF74981" s="46"/>
      <c r="AM74981" s="121"/>
      <c r="AO74981" s="46"/>
    </row>
    <row r="74982" spans="1:41" s="60" customFormat="1" hidden="1" x14ac:dyDescent="0.35">
      <c r="A74982" s="46"/>
      <c r="H74982" s="103"/>
      <c r="AD74982" s="99"/>
      <c r="AF74982" s="46"/>
      <c r="AM74982" s="121"/>
      <c r="AO74982" s="46"/>
    </row>
    <row r="74983" spans="1:41" s="60" customFormat="1" hidden="1" x14ac:dyDescent="0.35">
      <c r="A74983" s="46"/>
      <c r="H74983" s="103"/>
      <c r="AD74983" s="99"/>
      <c r="AF74983" s="46"/>
      <c r="AM74983" s="121"/>
      <c r="AO74983" s="46"/>
    </row>
    <row r="74984" spans="1:41" s="60" customFormat="1" hidden="1" x14ac:dyDescent="0.35">
      <c r="A74984" s="46"/>
      <c r="H74984" s="103"/>
      <c r="AD74984" s="99"/>
      <c r="AF74984" s="46"/>
      <c r="AM74984" s="121"/>
      <c r="AO74984" s="46"/>
    </row>
    <row r="74985" spans="1:41" s="60" customFormat="1" hidden="1" x14ac:dyDescent="0.35">
      <c r="A74985" s="46"/>
      <c r="H74985" s="103"/>
      <c r="AD74985" s="99"/>
      <c r="AF74985" s="46"/>
      <c r="AM74985" s="121"/>
      <c r="AO74985" s="46"/>
    </row>
    <row r="74986" spans="1:41" s="60" customFormat="1" hidden="1" x14ac:dyDescent="0.35">
      <c r="A74986" s="46"/>
      <c r="H74986" s="103"/>
      <c r="AD74986" s="99"/>
      <c r="AF74986" s="46"/>
      <c r="AM74986" s="121"/>
      <c r="AO74986" s="46"/>
    </row>
    <row r="74987" spans="1:41" s="60" customFormat="1" hidden="1" x14ac:dyDescent="0.35">
      <c r="A74987" s="46"/>
      <c r="H74987" s="103"/>
      <c r="AD74987" s="99"/>
      <c r="AF74987" s="46"/>
      <c r="AM74987" s="121"/>
      <c r="AO74987" s="46"/>
    </row>
    <row r="74988" spans="1:41" s="60" customFormat="1" hidden="1" x14ac:dyDescent="0.35">
      <c r="A74988" s="46"/>
      <c r="H74988" s="103"/>
      <c r="AD74988" s="99"/>
      <c r="AF74988" s="46"/>
      <c r="AM74988" s="121"/>
      <c r="AO74988" s="46"/>
    </row>
    <row r="74989" spans="1:41" s="60" customFormat="1" hidden="1" x14ac:dyDescent="0.35">
      <c r="A74989" s="46"/>
      <c r="H74989" s="103"/>
      <c r="AD74989" s="99"/>
      <c r="AF74989" s="46"/>
      <c r="AM74989" s="121"/>
      <c r="AO74989" s="46"/>
    </row>
    <row r="74990" spans="1:41" s="60" customFormat="1" hidden="1" x14ac:dyDescent="0.35">
      <c r="A74990" s="46"/>
      <c r="H74990" s="103"/>
      <c r="AD74990" s="99"/>
      <c r="AF74990" s="46"/>
      <c r="AM74990" s="121"/>
      <c r="AO74990" s="46"/>
    </row>
    <row r="74991" spans="1:41" s="60" customFormat="1" hidden="1" x14ac:dyDescent="0.35">
      <c r="A74991" s="46"/>
      <c r="H74991" s="103"/>
      <c r="AD74991" s="99"/>
      <c r="AF74991" s="46"/>
      <c r="AM74991" s="121"/>
      <c r="AO74991" s="46"/>
    </row>
    <row r="74992" spans="1:41" s="60" customFormat="1" hidden="1" x14ac:dyDescent="0.35">
      <c r="A74992" s="46"/>
      <c r="H74992" s="103"/>
      <c r="AD74992" s="99"/>
      <c r="AF74992" s="46"/>
      <c r="AM74992" s="121"/>
      <c r="AO74992" s="46"/>
    </row>
    <row r="74993" spans="1:41" s="60" customFormat="1" hidden="1" x14ac:dyDescent="0.35">
      <c r="A74993" s="46"/>
      <c r="H74993" s="103"/>
      <c r="AD74993" s="99"/>
      <c r="AF74993" s="46"/>
      <c r="AM74993" s="121"/>
      <c r="AO74993" s="46"/>
    </row>
    <row r="74994" spans="1:41" s="60" customFormat="1" hidden="1" x14ac:dyDescent="0.35">
      <c r="A74994" s="46"/>
      <c r="H74994" s="103"/>
      <c r="AD74994" s="99"/>
      <c r="AF74994" s="46"/>
      <c r="AM74994" s="121"/>
      <c r="AO74994" s="46"/>
    </row>
    <row r="74995" spans="1:41" s="60" customFormat="1" hidden="1" x14ac:dyDescent="0.35">
      <c r="A74995" s="46"/>
      <c r="H74995" s="103"/>
      <c r="AD74995" s="99"/>
      <c r="AF74995" s="46"/>
      <c r="AM74995" s="121"/>
      <c r="AO74995" s="46"/>
    </row>
    <row r="74996" spans="1:41" s="60" customFormat="1" hidden="1" x14ac:dyDescent="0.35">
      <c r="A74996" s="46"/>
      <c r="H74996" s="103"/>
      <c r="AD74996" s="99"/>
      <c r="AF74996" s="46"/>
      <c r="AM74996" s="121"/>
      <c r="AO74996" s="46"/>
    </row>
    <row r="74997" spans="1:41" s="60" customFormat="1" hidden="1" x14ac:dyDescent="0.35">
      <c r="A74997" s="46"/>
      <c r="H74997" s="103"/>
      <c r="AD74997" s="99"/>
      <c r="AF74997" s="46"/>
      <c r="AM74997" s="121"/>
      <c r="AO74997" s="46"/>
    </row>
    <row r="74998" spans="1:41" s="60" customFormat="1" hidden="1" x14ac:dyDescent="0.35">
      <c r="A74998" s="46"/>
      <c r="H74998" s="103"/>
      <c r="AD74998" s="99"/>
      <c r="AF74998" s="46"/>
      <c r="AM74998" s="121"/>
      <c r="AO74998" s="46"/>
    </row>
    <row r="74999" spans="1:41" s="60" customFormat="1" hidden="1" x14ac:dyDescent="0.35">
      <c r="A74999" s="46"/>
      <c r="H74999" s="103"/>
      <c r="AD74999" s="99"/>
      <c r="AF74999" s="46"/>
      <c r="AM74999" s="121"/>
      <c r="AO74999" s="46"/>
    </row>
    <row r="75000" spans="1:41" s="60" customFormat="1" hidden="1" x14ac:dyDescent="0.35">
      <c r="A75000" s="46"/>
      <c r="H75000" s="103"/>
      <c r="AD75000" s="99"/>
      <c r="AF75000" s="46"/>
      <c r="AM75000" s="121"/>
      <c r="AO75000" s="46"/>
    </row>
    <row r="75001" spans="1:41" s="60" customFormat="1" hidden="1" x14ac:dyDescent="0.35">
      <c r="A75001" s="46"/>
      <c r="H75001" s="103"/>
      <c r="AD75001" s="99"/>
      <c r="AF75001" s="46"/>
      <c r="AM75001" s="121"/>
      <c r="AO75001" s="46"/>
    </row>
    <row r="75002" spans="1:41" s="60" customFormat="1" hidden="1" x14ac:dyDescent="0.35">
      <c r="A75002" s="46"/>
      <c r="H75002" s="103"/>
      <c r="AD75002" s="99"/>
      <c r="AF75002" s="46"/>
      <c r="AM75002" s="121"/>
      <c r="AO75002" s="46"/>
    </row>
    <row r="75003" spans="1:41" s="60" customFormat="1" hidden="1" x14ac:dyDescent="0.35">
      <c r="A75003" s="46"/>
      <c r="H75003" s="103"/>
      <c r="AD75003" s="99"/>
      <c r="AF75003" s="46"/>
      <c r="AM75003" s="121"/>
      <c r="AO75003" s="46"/>
    </row>
    <row r="75004" spans="1:41" s="60" customFormat="1" hidden="1" x14ac:dyDescent="0.35">
      <c r="A75004" s="46"/>
      <c r="H75004" s="103"/>
      <c r="AD75004" s="99"/>
      <c r="AF75004" s="46"/>
      <c r="AM75004" s="121"/>
      <c r="AO75004" s="46"/>
    </row>
    <row r="75005" spans="1:41" s="60" customFormat="1" hidden="1" x14ac:dyDescent="0.35">
      <c r="A75005" s="46"/>
      <c r="H75005" s="103"/>
      <c r="AD75005" s="99"/>
      <c r="AF75005" s="46"/>
      <c r="AM75005" s="121"/>
      <c r="AO75005" s="46"/>
    </row>
    <row r="75006" spans="1:41" s="60" customFormat="1" hidden="1" x14ac:dyDescent="0.35">
      <c r="A75006" s="46"/>
      <c r="H75006" s="103"/>
      <c r="AD75006" s="99"/>
      <c r="AF75006" s="46"/>
      <c r="AM75006" s="121"/>
      <c r="AO75006" s="46"/>
    </row>
    <row r="75007" spans="1:41" s="60" customFormat="1" hidden="1" x14ac:dyDescent="0.35">
      <c r="A75007" s="46"/>
      <c r="H75007" s="103"/>
      <c r="AD75007" s="99"/>
      <c r="AF75007" s="46"/>
      <c r="AM75007" s="121"/>
      <c r="AO75007" s="46"/>
    </row>
    <row r="75008" spans="1:41" s="60" customFormat="1" hidden="1" x14ac:dyDescent="0.35">
      <c r="A75008" s="46"/>
      <c r="H75008" s="103"/>
      <c r="AD75008" s="99"/>
      <c r="AF75008" s="46"/>
      <c r="AM75008" s="121"/>
      <c r="AO75008" s="46"/>
    </row>
    <row r="75009" spans="1:41" s="60" customFormat="1" hidden="1" x14ac:dyDescent="0.35">
      <c r="A75009" s="46"/>
      <c r="H75009" s="103"/>
      <c r="AD75009" s="99"/>
      <c r="AF75009" s="46"/>
      <c r="AM75009" s="121"/>
      <c r="AO75009" s="46"/>
    </row>
    <row r="75010" spans="1:41" s="60" customFormat="1" hidden="1" x14ac:dyDescent="0.35">
      <c r="A75010" s="46"/>
      <c r="H75010" s="103"/>
      <c r="AD75010" s="99"/>
      <c r="AF75010" s="46"/>
      <c r="AM75010" s="121"/>
      <c r="AO75010" s="46"/>
    </row>
    <row r="75011" spans="1:41" s="60" customFormat="1" hidden="1" x14ac:dyDescent="0.35">
      <c r="A75011" s="46"/>
      <c r="H75011" s="103"/>
      <c r="AD75011" s="99"/>
      <c r="AF75011" s="46"/>
      <c r="AM75011" s="121"/>
      <c r="AO75011" s="46"/>
    </row>
    <row r="75012" spans="1:41" s="60" customFormat="1" hidden="1" x14ac:dyDescent="0.35">
      <c r="A75012" s="46"/>
      <c r="H75012" s="103"/>
      <c r="AD75012" s="99"/>
      <c r="AF75012" s="46"/>
      <c r="AM75012" s="121"/>
      <c r="AO75012" s="46"/>
    </row>
    <row r="75013" spans="1:41" s="60" customFormat="1" hidden="1" x14ac:dyDescent="0.35">
      <c r="A75013" s="46"/>
      <c r="H75013" s="103"/>
      <c r="AD75013" s="99"/>
      <c r="AF75013" s="46"/>
      <c r="AM75013" s="121"/>
      <c r="AO75013" s="46"/>
    </row>
    <row r="75014" spans="1:41" s="60" customFormat="1" hidden="1" x14ac:dyDescent="0.35">
      <c r="A75014" s="46"/>
      <c r="H75014" s="103"/>
      <c r="AD75014" s="99"/>
      <c r="AF75014" s="46"/>
      <c r="AM75014" s="121"/>
      <c r="AO75014" s="46"/>
    </row>
    <row r="75015" spans="1:41" s="60" customFormat="1" hidden="1" x14ac:dyDescent="0.35">
      <c r="A75015" s="46"/>
      <c r="H75015" s="103"/>
      <c r="AD75015" s="99"/>
      <c r="AF75015" s="46"/>
      <c r="AM75015" s="121"/>
      <c r="AO75015" s="46"/>
    </row>
    <row r="75016" spans="1:41" s="60" customFormat="1" hidden="1" x14ac:dyDescent="0.35">
      <c r="A75016" s="46"/>
      <c r="H75016" s="103"/>
      <c r="AD75016" s="99"/>
      <c r="AF75016" s="46"/>
      <c r="AM75016" s="121"/>
      <c r="AO75016" s="46"/>
    </row>
    <row r="75017" spans="1:41" s="60" customFormat="1" hidden="1" x14ac:dyDescent="0.35">
      <c r="A75017" s="46"/>
      <c r="H75017" s="103"/>
      <c r="AD75017" s="99"/>
      <c r="AF75017" s="46"/>
      <c r="AM75017" s="121"/>
      <c r="AO75017" s="46"/>
    </row>
    <row r="75018" spans="1:41" s="60" customFormat="1" hidden="1" x14ac:dyDescent="0.35">
      <c r="A75018" s="46"/>
      <c r="H75018" s="103"/>
      <c r="AD75018" s="99"/>
      <c r="AF75018" s="46"/>
      <c r="AM75018" s="121"/>
      <c r="AO75018" s="46"/>
    </row>
    <row r="75019" spans="1:41" s="60" customFormat="1" hidden="1" x14ac:dyDescent="0.35">
      <c r="A75019" s="46"/>
      <c r="H75019" s="103"/>
      <c r="AD75019" s="99"/>
      <c r="AF75019" s="46"/>
      <c r="AM75019" s="121"/>
      <c r="AO75019" s="46"/>
    </row>
    <row r="75020" spans="1:41" s="60" customFormat="1" hidden="1" x14ac:dyDescent="0.35">
      <c r="A75020" s="46"/>
      <c r="H75020" s="103"/>
      <c r="AD75020" s="99"/>
      <c r="AF75020" s="46"/>
      <c r="AM75020" s="121"/>
      <c r="AO75020" s="46"/>
    </row>
    <row r="75021" spans="1:41" s="60" customFormat="1" hidden="1" x14ac:dyDescent="0.35">
      <c r="A75021" s="46"/>
      <c r="H75021" s="103"/>
      <c r="AD75021" s="99"/>
      <c r="AF75021" s="46"/>
      <c r="AM75021" s="121"/>
      <c r="AO75021" s="46"/>
    </row>
    <row r="75022" spans="1:41" s="60" customFormat="1" hidden="1" x14ac:dyDescent="0.35">
      <c r="A75022" s="46"/>
      <c r="H75022" s="103"/>
      <c r="AD75022" s="99"/>
      <c r="AF75022" s="46"/>
      <c r="AM75022" s="121"/>
      <c r="AO75022" s="46"/>
    </row>
    <row r="75023" spans="1:41" s="60" customFormat="1" hidden="1" x14ac:dyDescent="0.35">
      <c r="A75023" s="46"/>
      <c r="H75023" s="103"/>
      <c r="AD75023" s="99"/>
      <c r="AF75023" s="46"/>
      <c r="AM75023" s="121"/>
      <c r="AO75023" s="46"/>
    </row>
    <row r="75024" spans="1:41" s="60" customFormat="1" hidden="1" x14ac:dyDescent="0.35">
      <c r="A75024" s="46"/>
      <c r="H75024" s="103"/>
      <c r="AD75024" s="99"/>
      <c r="AF75024" s="46"/>
      <c r="AM75024" s="121"/>
      <c r="AO75024" s="46"/>
    </row>
    <row r="75025" spans="1:41" s="60" customFormat="1" hidden="1" x14ac:dyDescent="0.35">
      <c r="A75025" s="46"/>
      <c r="H75025" s="103"/>
      <c r="AD75025" s="99"/>
      <c r="AF75025" s="46"/>
      <c r="AM75025" s="121"/>
      <c r="AO75025" s="46"/>
    </row>
    <row r="75026" spans="1:41" s="60" customFormat="1" hidden="1" x14ac:dyDescent="0.35">
      <c r="A75026" s="46"/>
      <c r="H75026" s="103"/>
      <c r="AD75026" s="99"/>
      <c r="AF75026" s="46"/>
      <c r="AM75026" s="121"/>
      <c r="AO75026" s="46"/>
    </row>
    <row r="75027" spans="1:41" s="60" customFormat="1" hidden="1" x14ac:dyDescent="0.35">
      <c r="A75027" s="46"/>
      <c r="H75027" s="103"/>
      <c r="AD75027" s="99"/>
      <c r="AF75027" s="46"/>
      <c r="AM75027" s="121"/>
      <c r="AO75027" s="46"/>
    </row>
    <row r="75028" spans="1:41" s="60" customFormat="1" hidden="1" x14ac:dyDescent="0.35">
      <c r="A75028" s="46"/>
      <c r="H75028" s="103"/>
      <c r="AD75028" s="99"/>
      <c r="AF75028" s="46"/>
      <c r="AM75028" s="121"/>
      <c r="AO75028" s="46"/>
    </row>
    <row r="75029" spans="1:41" s="60" customFormat="1" hidden="1" x14ac:dyDescent="0.35">
      <c r="A75029" s="46"/>
      <c r="H75029" s="103"/>
      <c r="AD75029" s="99"/>
      <c r="AF75029" s="46"/>
      <c r="AM75029" s="121"/>
      <c r="AO75029" s="46"/>
    </row>
    <row r="75030" spans="1:41" s="60" customFormat="1" hidden="1" x14ac:dyDescent="0.35">
      <c r="A75030" s="46"/>
      <c r="H75030" s="103"/>
      <c r="AD75030" s="99"/>
      <c r="AF75030" s="46"/>
      <c r="AM75030" s="121"/>
      <c r="AO75030" s="46"/>
    </row>
    <row r="75031" spans="1:41" s="60" customFormat="1" hidden="1" x14ac:dyDescent="0.35">
      <c r="A75031" s="46"/>
      <c r="H75031" s="103"/>
      <c r="AD75031" s="99"/>
      <c r="AF75031" s="46"/>
      <c r="AM75031" s="121"/>
      <c r="AO75031" s="46"/>
    </row>
    <row r="75032" spans="1:41" s="60" customFormat="1" hidden="1" x14ac:dyDescent="0.35">
      <c r="A75032" s="46"/>
      <c r="H75032" s="103"/>
      <c r="AD75032" s="99"/>
      <c r="AF75032" s="46"/>
      <c r="AM75032" s="121"/>
      <c r="AO75032" s="46"/>
    </row>
    <row r="75033" spans="1:41" s="60" customFormat="1" hidden="1" x14ac:dyDescent="0.35">
      <c r="A75033" s="46"/>
      <c r="H75033" s="103"/>
      <c r="AD75033" s="99"/>
      <c r="AF75033" s="46"/>
      <c r="AM75033" s="121"/>
      <c r="AO75033" s="46"/>
    </row>
    <row r="75034" spans="1:41" s="60" customFormat="1" hidden="1" x14ac:dyDescent="0.35">
      <c r="A75034" s="46"/>
      <c r="H75034" s="103"/>
      <c r="AD75034" s="99"/>
      <c r="AF75034" s="46"/>
      <c r="AM75034" s="121"/>
      <c r="AO75034" s="46"/>
    </row>
    <row r="75035" spans="1:41" s="60" customFormat="1" hidden="1" x14ac:dyDescent="0.35">
      <c r="A75035" s="46"/>
      <c r="H75035" s="103"/>
      <c r="AD75035" s="99"/>
      <c r="AF75035" s="46"/>
      <c r="AM75035" s="121"/>
      <c r="AO75035" s="46"/>
    </row>
    <row r="75036" spans="1:41" s="60" customFormat="1" hidden="1" x14ac:dyDescent="0.35">
      <c r="A75036" s="46"/>
      <c r="H75036" s="103"/>
      <c r="AD75036" s="99"/>
      <c r="AF75036" s="46"/>
      <c r="AM75036" s="121"/>
      <c r="AO75036" s="46"/>
    </row>
    <row r="75037" spans="1:41" s="60" customFormat="1" hidden="1" x14ac:dyDescent="0.35">
      <c r="A75037" s="46"/>
      <c r="H75037" s="103"/>
      <c r="AD75037" s="99"/>
      <c r="AF75037" s="46"/>
      <c r="AM75037" s="121"/>
      <c r="AO75037" s="46"/>
    </row>
    <row r="75038" spans="1:41" s="60" customFormat="1" hidden="1" x14ac:dyDescent="0.35">
      <c r="A75038" s="46"/>
      <c r="H75038" s="103"/>
      <c r="AD75038" s="99"/>
      <c r="AF75038" s="46"/>
      <c r="AM75038" s="121"/>
      <c r="AO75038" s="46"/>
    </row>
    <row r="75039" spans="1:41" s="60" customFormat="1" hidden="1" x14ac:dyDescent="0.35">
      <c r="A75039" s="46"/>
      <c r="H75039" s="103"/>
      <c r="AD75039" s="99"/>
      <c r="AF75039" s="46"/>
      <c r="AM75039" s="121"/>
      <c r="AO75039" s="46"/>
    </row>
    <row r="75040" spans="1:41" s="60" customFormat="1" hidden="1" x14ac:dyDescent="0.35">
      <c r="A75040" s="46"/>
      <c r="H75040" s="103"/>
      <c r="AD75040" s="99"/>
      <c r="AF75040" s="46"/>
      <c r="AM75040" s="121"/>
      <c r="AO75040" s="46"/>
    </row>
    <row r="75041" spans="1:41" s="60" customFormat="1" hidden="1" x14ac:dyDescent="0.35">
      <c r="A75041" s="46"/>
      <c r="H75041" s="103"/>
      <c r="AD75041" s="99"/>
      <c r="AF75041" s="46"/>
      <c r="AM75041" s="121"/>
      <c r="AO75041" s="46"/>
    </row>
    <row r="75042" spans="1:41" s="60" customFormat="1" hidden="1" x14ac:dyDescent="0.35">
      <c r="A75042" s="46"/>
      <c r="H75042" s="103"/>
      <c r="AD75042" s="99"/>
      <c r="AF75042" s="46"/>
      <c r="AM75042" s="121"/>
      <c r="AO75042" s="46"/>
    </row>
    <row r="75043" spans="1:41" s="60" customFormat="1" hidden="1" x14ac:dyDescent="0.35">
      <c r="A75043" s="46"/>
      <c r="H75043" s="103"/>
      <c r="AD75043" s="99"/>
      <c r="AF75043" s="46"/>
      <c r="AM75043" s="121"/>
      <c r="AO75043" s="46"/>
    </row>
    <row r="75044" spans="1:41" s="60" customFormat="1" hidden="1" x14ac:dyDescent="0.35">
      <c r="A75044" s="46"/>
      <c r="H75044" s="103"/>
      <c r="AD75044" s="99"/>
      <c r="AF75044" s="46"/>
      <c r="AM75044" s="121"/>
      <c r="AO75044" s="46"/>
    </row>
    <row r="75045" spans="1:41" s="60" customFormat="1" hidden="1" x14ac:dyDescent="0.35">
      <c r="A75045" s="46"/>
      <c r="H75045" s="103"/>
      <c r="AD75045" s="99"/>
      <c r="AF75045" s="46"/>
      <c r="AM75045" s="121"/>
      <c r="AO75045" s="46"/>
    </row>
    <row r="75046" spans="1:41" s="60" customFormat="1" hidden="1" x14ac:dyDescent="0.35">
      <c r="A75046" s="46"/>
      <c r="H75046" s="103"/>
      <c r="AD75046" s="99"/>
      <c r="AF75046" s="46"/>
      <c r="AM75046" s="121"/>
      <c r="AO75046" s="46"/>
    </row>
    <row r="75047" spans="1:41" s="60" customFormat="1" hidden="1" x14ac:dyDescent="0.35">
      <c r="A75047" s="46"/>
      <c r="H75047" s="103"/>
      <c r="AD75047" s="99"/>
      <c r="AF75047" s="46"/>
      <c r="AM75047" s="121"/>
      <c r="AO75047" s="46"/>
    </row>
    <row r="75048" spans="1:41" s="60" customFormat="1" hidden="1" x14ac:dyDescent="0.35">
      <c r="A75048" s="46"/>
      <c r="H75048" s="103"/>
      <c r="AD75048" s="99"/>
      <c r="AF75048" s="46"/>
      <c r="AM75048" s="121"/>
      <c r="AO75048" s="46"/>
    </row>
    <row r="75049" spans="1:41" s="60" customFormat="1" hidden="1" x14ac:dyDescent="0.35">
      <c r="A75049" s="46"/>
      <c r="H75049" s="103"/>
      <c r="AD75049" s="99"/>
      <c r="AF75049" s="46"/>
      <c r="AM75049" s="121"/>
      <c r="AO75049" s="46"/>
    </row>
    <row r="75050" spans="1:41" s="60" customFormat="1" hidden="1" x14ac:dyDescent="0.35">
      <c r="A75050" s="46"/>
      <c r="H75050" s="103"/>
      <c r="AD75050" s="99"/>
      <c r="AF75050" s="46"/>
      <c r="AM75050" s="121"/>
      <c r="AO75050" s="46"/>
    </row>
    <row r="75051" spans="1:41" s="60" customFormat="1" hidden="1" x14ac:dyDescent="0.35">
      <c r="A75051" s="46"/>
      <c r="H75051" s="103"/>
      <c r="AD75051" s="99"/>
      <c r="AF75051" s="46"/>
      <c r="AM75051" s="121"/>
      <c r="AO75051" s="46"/>
    </row>
    <row r="75052" spans="1:41" s="60" customFormat="1" hidden="1" x14ac:dyDescent="0.35">
      <c r="A75052" s="46"/>
      <c r="H75052" s="103"/>
      <c r="AD75052" s="99"/>
      <c r="AF75052" s="46"/>
      <c r="AM75052" s="121"/>
      <c r="AO75052" s="46"/>
    </row>
    <row r="75053" spans="1:41" s="60" customFormat="1" hidden="1" x14ac:dyDescent="0.35">
      <c r="A75053" s="46"/>
      <c r="H75053" s="103"/>
      <c r="AD75053" s="99"/>
      <c r="AF75053" s="46"/>
      <c r="AM75053" s="121"/>
      <c r="AO75053" s="46"/>
    </row>
    <row r="75054" spans="1:41" s="60" customFormat="1" hidden="1" x14ac:dyDescent="0.35">
      <c r="A75054" s="46"/>
      <c r="H75054" s="103"/>
      <c r="AD75054" s="99"/>
      <c r="AF75054" s="46"/>
      <c r="AM75054" s="121"/>
      <c r="AO75054" s="46"/>
    </row>
    <row r="75055" spans="1:41" s="60" customFormat="1" hidden="1" x14ac:dyDescent="0.35">
      <c r="A75055" s="46"/>
      <c r="H75055" s="103"/>
      <c r="AD75055" s="99"/>
      <c r="AF75055" s="46"/>
      <c r="AM75055" s="121"/>
      <c r="AO75055" s="46"/>
    </row>
    <row r="75056" spans="1:41" s="60" customFormat="1" hidden="1" x14ac:dyDescent="0.35">
      <c r="A75056" s="46"/>
      <c r="H75056" s="103"/>
      <c r="AD75056" s="99"/>
      <c r="AF75056" s="46"/>
      <c r="AM75056" s="121"/>
      <c r="AO75056" s="46"/>
    </row>
    <row r="75057" spans="1:41" s="60" customFormat="1" hidden="1" x14ac:dyDescent="0.35">
      <c r="A75057" s="46"/>
      <c r="H75057" s="103"/>
      <c r="AD75057" s="99"/>
      <c r="AF75057" s="46"/>
      <c r="AM75057" s="121"/>
      <c r="AO75057" s="46"/>
    </row>
    <row r="75058" spans="1:41" s="60" customFormat="1" hidden="1" x14ac:dyDescent="0.35">
      <c r="A75058" s="46"/>
      <c r="H75058" s="103"/>
      <c r="AD75058" s="99"/>
      <c r="AF75058" s="46"/>
      <c r="AM75058" s="121"/>
      <c r="AO75058" s="46"/>
    </row>
    <row r="75059" spans="1:41" s="60" customFormat="1" hidden="1" x14ac:dyDescent="0.35">
      <c r="A75059" s="46"/>
      <c r="H75059" s="103"/>
      <c r="AD75059" s="99"/>
      <c r="AF75059" s="46"/>
      <c r="AM75059" s="121"/>
      <c r="AO75059" s="46"/>
    </row>
    <row r="75060" spans="1:41" s="60" customFormat="1" hidden="1" x14ac:dyDescent="0.35">
      <c r="A75060" s="46"/>
      <c r="H75060" s="103"/>
      <c r="AD75060" s="99"/>
      <c r="AF75060" s="46"/>
      <c r="AM75060" s="121"/>
      <c r="AO75060" s="46"/>
    </row>
    <row r="75061" spans="1:41" s="60" customFormat="1" hidden="1" x14ac:dyDescent="0.35">
      <c r="A75061" s="46"/>
      <c r="H75061" s="103"/>
      <c r="AD75061" s="99"/>
      <c r="AF75061" s="46"/>
      <c r="AM75061" s="121"/>
      <c r="AO75061" s="46"/>
    </row>
    <row r="75062" spans="1:41" s="60" customFormat="1" hidden="1" x14ac:dyDescent="0.35">
      <c r="A75062" s="46"/>
      <c r="H75062" s="103"/>
      <c r="AD75062" s="99"/>
      <c r="AF75062" s="46"/>
      <c r="AM75062" s="121"/>
      <c r="AO75062" s="46"/>
    </row>
    <row r="75063" spans="1:41" s="60" customFormat="1" hidden="1" x14ac:dyDescent="0.35">
      <c r="A75063" s="46"/>
      <c r="H75063" s="103"/>
      <c r="AD75063" s="99"/>
      <c r="AF75063" s="46"/>
      <c r="AM75063" s="121"/>
      <c r="AO75063" s="46"/>
    </row>
    <row r="75064" spans="1:41" s="60" customFormat="1" hidden="1" x14ac:dyDescent="0.35">
      <c r="A75064" s="46"/>
      <c r="H75064" s="103"/>
      <c r="AD75064" s="99"/>
      <c r="AF75064" s="46"/>
      <c r="AM75064" s="121"/>
      <c r="AO75064" s="46"/>
    </row>
    <row r="75065" spans="1:41" s="60" customFormat="1" hidden="1" x14ac:dyDescent="0.35">
      <c r="A75065" s="46"/>
      <c r="H75065" s="103"/>
      <c r="AD75065" s="99"/>
      <c r="AF75065" s="46"/>
      <c r="AM75065" s="121"/>
      <c r="AO75065" s="46"/>
    </row>
    <row r="75066" spans="1:41" s="60" customFormat="1" hidden="1" x14ac:dyDescent="0.35">
      <c r="A75066" s="46"/>
      <c r="H75066" s="103"/>
      <c r="AD75066" s="99"/>
      <c r="AF75066" s="46"/>
      <c r="AM75066" s="121"/>
      <c r="AO75066" s="46"/>
    </row>
    <row r="75067" spans="1:41" s="60" customFormat="1" hidden="1" x14ac:dyDescent="0.35">
      <c r="A75067" s="46"/>
      <c r="H75067" s="103"/>
      <c r="AD75067" s="99"/>
      <c r="AF75067" s="46"/>
      <c r="AM75067" s="121"/>
      <c r="AO75067" s="46"/>
    </row>
    <row r="75068" spans="1:41" s="60" customFormat="1" hidden="1" x14ac:dyDescent="0.35">
      <c r="A75068" s="46"/>
      <c r="H75068" s="103"/>
      <c r="AD75068" s="99"/>
      <c r="AF75068" s="46"/>
      <c r="AM75068" s="121"/>
      <c r="AO75068" s="46"/>
    </row>
    <row r="75069" spans="1:41" s="60" customFormat="1" hidden="1" x14ac:dyDescent="0.35">
      <c r="A75069" s="46"/>
      <c r="H75069" s="103"/>
      <c r="AD75069" s="99"/>
      <c r="AF75069" s="46"/>
      <c r="AM75069" s="121"/>
      <c r="AO75069" s="46"/>
    </row>
    <row r="75070" spans="1:41" s="60" customFormat="1" hidden="1" x14ac:dyDescent="0.35">
      <c r="A75070" s="46"/>
      <c r="H75070" s="103"/>
      <c r="AD75070" s="99"/>
      <c r="AF75070" s="46"/>
      <c r="AM75070" s="121"/>
      <c r="AO75070" s="46"/>
    </row>
    <row r="75071" spans="1:41" s="60" customFormat="1" hidden="1" x14ac:dyDescent="0.35">
      <c r="A75071" s="46"/>
      <c r="H75071" s="103"/>
      <c r="AD75071" s="99"/>
      <c r="AF75071" s="46"/>
      <c r="AM75071" s="121"/>
      <c r="AO75071" s="46"/>
    </row>
    <row r="75072" spans="1:41" s="60" customFormat="1" hidden="1" x14ac:dyDescent="0.35">
      <c r="A75072" s="46"/>
      <c r="H75072" s="103"/>
      <c r="AD75072" s="99"/>
      <c r="AF75072" s="46"/>
      <c r="AM75072" s="121"/>
      <c r="AO75072" s="46"/>
    </row>
    <row r="75073" spans="1:41" s="60" customFormat="1" hidden="1" x14ac:dyDescent="0.35">
      <c r="A75073" s="46"/>
      <c r="H75073" s="103"/>
      <c r="AD75073" s="99"/>
      <c r="AF75073" s="46"/>
      <c r="AM75073" s="121"/>
      <c r="AO75073" s="46"/>
    </row>
    <row r="75074" spans="1:41" s="60" customFormat="1" hidden="1" x14ac:dyDescent="0.35">
      <c r="A75074" s="46"/>
      <c r="H75074" s="103"/>
      <c r="AD75074" s="99"/>
      <c r="AF75074" s="46"/>
      <c r="AM75074" s="121"/>
      <c r="AO75074" s="46"/>
    </row>
    <row r="75075" spans="1:41" s="60" customFormat="1" hidden="1" x14ac:dyDescent="0.35">
      <c r="A75075" s="46"/>
      <c r="H75075" s="103"/>
      <c r="AD75075" s="99"/>
      <c r="AF75075" s="46"/>
      <c r="AM75075" s="121"/>
      <c r="AO75075" s="46"/>
    </row>
    <row r="75076" spans="1:41" s="60" customFormat="1" hidden="1" x14ac:dyDescent="0.35">
      <c r="A75076" s="46"/>
      <c r="H75076" s="103"/>
      <c r="AD75076" s="99"/>
      <c r="AF75076" s="46"/>
      <c r="AM75076" s="121"/>
      <c r="AO75076" s="46"/>
    </row>
    <row r="75077" spans="1:41" s="60" customFormat="1" hidden="1" x14ac:dyDescent="0.35">
      <c r="A75077" s="46"/>
      <c r="H75077" s="103"/>
      <c r="AD75077" s="99"/>
      <c r="AF75077" s="46"/>
      <c r="AM75077" s="121"/>
      <c r="AO75077" s="46"/>
    </row>
    <row r="75078" spans="1:41" s="60" customFormat="1" hidden="1" x14ac:dyDescent="0.35">
      <c r="A75078" s="46"/>
      <c r="H75078" s="103"/>
      <c r="AD75078" s="99"/>
      <c r="AF75078" s="46"/>
      <c r="AM75078" s="121"/>
      <c r="AO75078" s="46"/>
    </row>
    <row r="75079" spans="1:41" s="60" customFormat="1" hidden="1" x14ac:dyDescent="0.35">
      <c r="A75079" s="46"/>
      <c r="H75079" s="103"/>
      <c r="AD75079" s="99"/>
      <c r="AF75079" s="46"/>
      <c r="AM75079" s="121"/>
      <c r="AO75079" s="46"/>
    </row>
    <row r="75080" spans="1:41" s="60" customFormat="1" hidden="1" x14ac:dyDescent="0.35">
      <c r="A75080" s="46"/>
      <c r="H75080" s="103"/>
      <c r="AD75080" s="99"/>
      <c r="AF75080" s="46"/>
      <c r="AM75080" s="121"/>
      <c r="AO75080" s="46"/>
    </row>
    <row r="75081" spans="1:41" s="60" customFormat="1" hidden="1" x14ac:dyDescent="0.35">
      <c r="A75081" s="46"/>
      <c r="H75081" s="103"/>
      <c r="AD75081" s="99"/>
      <c r="AF75081" s="46"/>
      <c r="AM75081" s="121"/>
      <c r="AO75081" s="46"/>
    </row>
    <row r="75082" spans="1:41" s="60" customFormat="1" hidden="1" x14ac:dyDescent="0.35">
      <c r="A75082" s="46"/>
      <c r="H75082" s="103"/>
      <c r="AD75082" s="99"/>
      <c r="AF75082" s="46"/>
      <c r="AM75082" s="121"/>
      <c r="AO75082" s="46"/>
    </row>
    <row r="75083" spans="1:41" s="60" customFormat="1" hidden="1" x14ac:dyDescent="0.35">
      <c r="A75083" s="46"/>
      <c r="H75083" s="103"/>
      <c r="AD75083" s="99"/>
      <c r="AF75083" s="46"/>
      <c r="AM75083" s="121"/>
      <c r="AO75083" s="46"/>
    </row>
    <row r="75084" spans="1:41" s="60" customFormat="1" hidden="1" x14ac:dyDescent="0.35">
      <c r="A75084" s="46"/>
      <c r="H75084" s="103"/>
      <c r="AD75084" s="99"/>
      <c r="AF75084" s="46"/>
      <c r="AM75084" s="121"/>
      <c r="AO75084" s="46"/>
    </row>
    <row r="75085" spans="1:41" s="60" customFormat="1" hidden="1" x14ac:dyDescent="0.35">
      <c r="A75085" s="46"/>
      <c r="H75085" s="103"/>
      <c r="AD75085" s="99"/>
      <c r="AF75085" s="46"/>
      <c r="AM75085" s="121"/>
      <c r="AO75085" s="46"/>
    </row>
    <row r="75086" spans="1:41" s="60" customFormat="1" hidden="1" x14ac:dyDescent="0.35">
      <c r="A75086" s="46"/>
      <c r="H75086" s="103"/>
      <c r="AD75086" s="99"/>
      <c r="AF75086" s="46"/>
      <c r="AM75086" s="121"/>
      <c r="AO75086" s="46"/>
    </row>
    <row r="75087" spans="1:41" s="60" customFormat="1" hidden="1" x14ac:dyDescent="0.35">
      <c r="A75087" s="46"/>
      <c r="H75087" s="103"/>
      <c r="AD75087" s="99"/>
      <c r="AF75087" s="46"/>
      <c r="AM75087" s="121"/>
      <c r="AO75087" s="46"/>
    </row>
    <row r="75088" spans="1:41" s="60" customFormat="1" hidden="1" x14ac:dyDescent="0.35">
      <c r="A75088" s="46"/>
      <c r="H75088" s="103"/>
      <c r="AD75088" s="99"/>
      <c r="AF75088" s="46"/>
      <c r="AM75088" s="121"/>
      <c r="AO75088" s="46"/>
    </row>
    <row r="75089" spans="1:41" s="60" customFormat="1" hidden="1" x14ac:dyDescent="0.35">
      <c r="A75089" s="46"/>
      <c r="H75089" s="103"/>
      <c r="AD75089" s="99"/>
      <c r="AF75089" s="46"/>
      <c r="AM75089" s="121"/>
      <c r="AO75089" s="46"/>
    </row>
    <row r="75090" spans="1:41" s="60" customFormat="1" hidden="1" x14ac:dyDescent="0.35">
      <c r="A75090" s="46"/>
      <c r="H75090" s="103"/>
      <c r="AD75090" s="99"/>
      <c r="AF75090" s="46"/>
      <c r="AM75090" s="121"/>
      <c r="AO75090" s="46"/>
    </row>
    <row r="75091" spans="1:41" s="60" customFormat="1" hidden="1" x14ac:dyDescent="0.35">
      <c r="A75091" s="46"/>
      <c r="H75091" s="103"/>
      <c r="AD75091" s="99"/>
      <c r="AF75091" s="46"/>
      <c r="AM75091" s="121"/>
      <c r="AO75091" s="46"/>
    </row>
    <row r="75092" spans="1:41" s="60" customFormat="1" hidden="1" x14ac:dyDescent="0.35">
      <c r="A75092" s="46"/>
      <c r="H75092" s="103"/>
      <c r="AD75092" s="99"/>
      <c r="AF75092" s="46"/>
      <c r="AM75092" s="121"/>
      <c r="AO75092" s="46"/>
    </row>
    <row r="75093" spans="1:41" s="60" customFormat="1" hidden="1" x14ac:dyDescent="0.35">
      <c r="A75093" s="46"/>
      <c r="H75093" s="103"/>
      <c r="AD75093" s="99"/>
      <c r="AF75093" s="46"/>
      <c r="AM75093" s="121"/>
      <c r="AO75093" s="46"/>
    </row>
    <row r="75094" spans="1:41" s="60" customFormat="1" hidden="1" x14ac:dyDescent="0.35">
      <c r="A75094" s="46"/>
      <c r="H75094" s="103"/>
      <c r="AD75094" s="99"/>
      <c r="AF75094" s="46"/>
      <c r="AM75094" s="121"/>
      <c r="AO75094" s="46"/>
    </row>
    <row r="75095" spans="1:41" s="60" customFormat="1" hidden="1" x14ac:dyDescent="0.35">
      <c r="A75095" s="46"/>
      <c r="H75095" s="103"/>
      <c r="AD75095" s="99"/>
      <c r="AF75095" s="46"/>
      <c r="AM75095" s="121"/>
      <c r="AO75095" s="46"/>
    </row>
    <row r="75096" spans="1:41" s="60" customFormat="1" hidden="1" x14ac:dyDescent="0.35">
      <c r="A75096" s="46"/>
      <c r="H75096" s="103"/>
      <c r="AD75096" s="99"/>
      <c r="AF75096" s="46"/>
      <c r="AM75096" s="121"/>
      <c r="AO75096" s="46"/>
    </row>
    <row r="75097" spans="1:41" s="60" customFormat="1" hidden="1" x14ac:dyDescent="0.35">
      <c r="A75097" s="46"/>
      <c r="H75097" s="103"/>
      <c r="AD75097" s="99"/>
      <c r="AF75097" s="46"/>
      <c r="AM75097" s="121"/>
      <c r="AO75097" s="46"/>
    </row>
    <row r="75098" spans="1:41" s="60" customFormat="1" hidden="1" x14ac:dyDescent="0.35">
      <c r="A75098" s="46"/>
      <c r="H75098" s="103"/>
      <c r="AD75098" s="99"/>
      <c r="AF75098" s="46"/>
      <c r="AM75098" s="121"/>
      <c r="AO75098" s="46"/>
    </row>
    <row r="75099" spans="1:41" s="60" customFormat="1" hidden="1" x14ac:dyDescent="0.35">
      <c r="A75099" s="46"/>
      <c r="H75099" s="103"/>
      <c r="AD75099" s="99"/>
      <c r="AF75099" s="46"/>
      <c r="AM75099" s="121"/>
      <c r="AO75099" s="46"/>
    </row>
    <row r="75100" spans="1:41" s="60" customFormat="1" hidden="1" x14ac:dyDescent="0.35">
      <c r="A75100" s="46"/>
      <c r="H75100" s="103"/>
      <c r="AD75100" s="99"/>
      <c r="AF75100" s="46"/>
      <c r="AM75100" s="121"/>
      <c r="AO75100" s="46"/>
    </row>
    <row r="75101" spans="1:41" s="60" customFormat="1" hidden="1" x14ac:dyDescent="0.35">
      <c r="A75101" s="46"/>
      <c r="H75101" s="103"/>
      <c r="AD75101" s="99"/>
      <c r="AF75101" s="46"/>
      <c r="AM75101" s="121"/>
      <c r="AO75101" s="46"/>
    </row>
    <row r="75102" spans="1:41" s="60" customFormat="1" hidden="1" x14ac:dyDescent="0.35">
      <c r="A75102" s="46"/>
      <c r="H75102" s="103"/>
      <c r="AD75102" s="99"/>
      <c r="AF75102" s="46"/>
      <c r="AM75102" s="121"/>
      <c r="AO75102" s="46"/>
    </row>
    <row r="75103" spans="1:41" s="60" customFormat="1" hidden="1" x14ac:dyDescent="0.35">
      <c r="A75103" s="46"/>
      <c r="H75103" s="103"/>
      <c r="AD75103" s="99"/>
      <c r="AF75103" s="46"/>
      <c r="AM75103" s="121"/>
      <c r="AO75103" s="46"/>
    </row>
    <row r="75104" spans="1:41" s="60" customFormat="1" hidden="1" x14ac:dyDescent="0.35">
      <c r="A75104" s="46"/>
      <c r="H75104" s="103"/>
      <c r="AD75104" s="99"/>
      <c r="AF75104" s="46"/>
      <c r="AM75104" s="121"/>
      <c r="AO75104" s="46"/>
    </row>
    <row r="75105" spans="1:41" s="60" customFormat="1" hidden="1" x14ac:dyDescent="0.35">
      <c r="A75105" s="46"/>
      <c r="H75105" s="103"/>
      <c r="AD75105" s="99"/>
      <c r="AF75105" s="46"/>
      <c r="AM75105" s="121"/>
      <c r="AO75105" s="46"/>
    </row>
    <row r="75106" spans="1:41" s="60" customFormat="1" hidden="1" x14ac:dyDescent="0.35">
      <c r="A75106" s="46"/>
      <c r="H75106" s="103"/>
      <c r="AD75106" s="99"/>
      <c r="AF75106" s="46"/>
      <c r="AM75106" s="121"/>
      <c r="AO75106" s="46"/>
    </row>
    <row r="75107" spans="1:41" s="60" customFormat="1" hidden="1" x14ac:dyDescent="0.35">
      <c r="A75107" s="46"/>
      <c r="H75107" s="103"/>
      <c r="AD75107" s="99"/>
      <c r="AF75107" s="46"/>
      <c r="AM75107" s="121"/>
      <c r="AO75107" s="46"/>
    </row>
    <row r="75108" spans="1:41" s="60" customFormat="1" hidden="1" x14ac:dyDescent="0.35">
      <c r="A75108" s="46"/>
      <c r="H75108" s="103"/>
      <c r="AD75108" s="99"/>
      <c r="AF75108" s="46"/>
      <c r="AM75108" s="121"/>
      <c r="AO75108" s="46"/>
    </row>
    <row r="75109" spans="1:41" s="60" customFormat="1" hidden="1" x14ac:dyDescent="0.35">
      <c r="A75109" s="46"/>
      <c r="H75109" s="103"/>
      <c r="AD75109" s="99"/>
      <c r="AF75109" s="46"/>
      <c r="AM75109" s="121"/>
      <c r="AO75109" s="46"/>
    </row>
    <row r="75110" spans="1:41" s="60" customFormat="1" hidden="1" x14ac:dyDescent="0.35">
      <c r="A75110" s="46"/>
      <c r="H75110" s="103"/>
      <c r="AD75110" s="99"/>
      <c r="AF75110" s="46"/>
      <c r="AM75110" s="121"/>
      <c r="AO75110" s="46"/>
    </row>
    <row r="75111" spans="1:41" s="60" customFormat="1" hidden="1" x14ac:dyDescent="0.35">
      <c r="A75111" s="46"/>
      <c r="H75111" s="103"/>
      <c r="AD75111" s="99"/>
      <c r="AF75111" s="46"/>
      <c r="AM75111" s="121"/>
      <c r="AO75111" s="46"/>
    </row>
    <row r="75112" spans="1:41" s="60" customFormat="1" hidden="1" x14ac:dyDescent="0.35">
      <c r="A75112" s="46"/>
      <c r="H75112" s="103"/>
      <c r="AD75112" s="99"/>
      <c r="AF75112" s="46"/>
      <c r="AM75112" s="121"/>
      <c r="AO75112" s="46"/>
    </row>
    <row r="75113" spans="1:41" s="60" customFormat="1" hidden="1" x14ac:dyDescent="0.35">
      <c r="A75113" s="46"/>
      <c r="H75113" s="103"/>
      <c r="AD75113" s="99"/>
      <c r="AF75113" s="46"/>
      <c r="AM75113" s="121"/>
      <c r="AO75113" s="46"/>
    </row>
    <row r="75114" spans="1:41" s="60" customFormat="1" hidden="1" x14ac:dyDescent="0.35">
      <c r="A75114" s="46"/>
      <c r="H75114" s="103"/>
      <c r="AD75114" s="99"/>
      <c r="AF75114" s="46"/>
      <c r="AM75114" s="121"/>
      <c r="AO75114" s="46"/>
    </row>
    <row r="75115" spans="1:41" s="60" customFormat="1" hidden="1" x14ac:dyDescent="0.35">
      <c r="A75115" s="46"/>
      <c r="H75115" s="103"/>
      <c r="AD75115" s="99"/>
      <c r="AF75115" s="46"/>
      <c r="AM75115" s="121"/>
      <c r="AO75115" s="46"/>
    </row>
    <row r="75116" spans="1:41" s="60" customFormat="1" hidden="1" x14ac:dyDescent="0.35">
      <c r="A75116" s="46"/>
      <c r="H75116" s="103"/>
      <c r="AD75116" s="99"/>
      <c r="AF75116" s="46"/>
      <c r="AM75116" s="121"/>
      <c r="AO75116" s="46"/>
    </row>
    <row r="75117" spans="1:41" s="60" customFormat="1" hidden="1" x14ac:dyDescent="0.35">
      <c r="A75117" s="46"/>
      <c r="H75117" s="103"/>
      <c r="AD75117" s="99"/>
      <c r="AF75117" s="46"/>
      <c r="AM75117" s="121"/>
      <c r="AO75117" s="46"/>
    </row>
    <row r="75118" spans="1:41" s="60" customFormat="1" hidden="1" x14ac:dyDescent="0.35">
      <c r="A75118" s="46"/>
      <c r="H75118" s="103"/>
      <c r="AD75118" s="99"/>
      <c r="AF75118" s="46"/>
      <c r="AM75118" s="121"/>
      <c r="AO75118" s="46"/>
    </row>
    <row r="75119" spans="1:41" s="60" customFormat="1" hidden="1" x14ac:dyDescent="0.35">
      <c r="A75119" s="46"/>
      <c r="H75119" s="103"/>
      <c r="AD75119" s="99"/>
      <c r="AF75119" s="46"/>
      <c r="AM75119" s="121"/>
      <c r="AO75119" s="46"/>
    </row>
    <row r="75120" spans="1:41" s="60" customFormat="1" hidden="1" x14ac:dyDescent="0.35">
      <c r="A75120" s="46"/>
      <c r="H75120" s="103"/>
      <c r="AD75120" s="99"/>
      <c r="AF75120" s="46"/>
      <c r="AM75120" s="121"/>
      <c r="AO75120" s="46"/>
    </row>
    <row r="75121" spans="1:41" s="60" customFormat="1" hidden="1" x14ac:dyDescent="0.35">
      <c r="A75121" s="46"/>
      <c r="H75121" s="103"/>
      <c r="AD75121" s="99"/>
      <c r="AF75121" s="46"/>
      <c r="AM75121" s="121"/>
      <c r="AO75121" s="46"/>
    </row>
    <row r="75122" spans="1:41" s="60" customFormat="1" hidden="1" x14ac:dyDescent="0.35">
      <c r="A75122" s="46"/>
      <c r="H75122" s="103"/>
      <c r="AD75122" s="99"/>
      <c r="AF75122" s="46"/>
      <c r="AM75122" s="121"/>
      <c r="AO75122" s="46"/>
    </row>
    <row r="75123" spans="1:41" s="60" customFormat="1" hidden="1" x14ac:dyDescent="0.35">
      <c r="A75123" s="46"/>
      <c r="H75123" s="103"/>
      <c r="AD75123" s="99"/>
      <c r="AF75123" s="46"/>
      <c r="AM75123" s="121"/>
      <c r="AO75123" s="46"/>
    </row>
    <row r="75124" spans="1:41" s="60" customFormat="1" hidden="1" x14ac:dyDescent="0.35">
      <c r="A75124" s="46"/>
      <c r="H75124" s="103"/>
      <c r="AD75124" s="99"/>
      <c r="AF75124" s="46"/>
      <c r="AM75124" s="121"/>
      <c r="AO75124" s="46"/>
    </row>
    <row r="75125" spans="1:41" s="60" customFormat="1" hidden="1" x14ac:dyDescent="0.35">
      <c r="A75125" s="46"/>
      <c r="H75125" s="103"/>
      <c r="AD75125" s="99"/>
      <c r="AF75125" s="46"/>
      <c r="AM75125" s="121"/>
      <c r="AO75125" s="46"/>
    </row>
    <row r="75126" spans="1:41" s="60" customFormat="1" hidden="1" x14ac:dyDescent="0.35">
      <c r="A75126" s="46"/>
      <c r="H75126" s="103"/>
      <c r="AD75126" s="99"/>
      <c r="AF75126" s="46"/>
      <c r="AM75126" s="121"/>
      <c r="AO75126" s="46"/>
    </row>
    <row r="75127" spans="1:41" s="60" customFormat="1" hidden="1" x14ac:dyDescent="0.35">
      <c r="A75127" s="46"/>
      <c r="H75127" s="103"/>
      <c r="AD75127" s="99"/>
      <c r="AF75127" s="46"/>
      <c r="AM75127" s="121"/>
      <c r="AO75127" s="46"/>
    </row>
    <row r="75128" spans="1:41" s="60" customFormat="1" hidden="1" x14ac:dyDescent="0.35">
      <c r="A75128" s="46"/>
      <c r="H75128" s="103"/>
      <c r="AD75128" s="99"/>
      <c r="AF75128" s="46"/>
      <c r="AM75128" s="121"/>
      <c r="AO75128" s="46"/>
    </row>
    <row r="75129" spans="1:41" s="60" customFormat="1" hidden="1" x14ac:dyDescent="0.35">
      <c r="A75129" s="46"/>
      <c r="H75129" s="103"/>
      <c r="AD75129" s="99"/>
      <c r="AF75129" s="46"/>
      <c r="AM75129" s="121"/>
      <c r="AO75129" s="46"/>
    </row>
    <row r="75130" spans="1:41" s="60" customFormat="1" hidden="1" x14ac:dyDescent="0.35">
      <c r="A75130" s="46"/>
      <c r="H75130" s="103"/>
      <c r="AD75130" s="99"/>
      <c r="AF75130" s="46"/>
      <c r="AM75130" s="121"/>
      <c r="AO75130" s="46"/>
    </row>
    <row r="75131" spans="1:41" s="60" customFormat="1" hidden="1" x14ac:dyDescent="0.35">
      <c r="A75131" s="46"/>
      <c r="H75131" s="103"/>
      <c r="AD75131" s="99"/>
      <c r="AF75131" s="46"/>
      <c r="AM75131" s="121"/>
      <c r="AO75131" s="46"/>
    </row>
    <row r="75132" spans="1:41" s="60" customFormat="1" hidden="1" x14ac:dyDescent="0.35">
      <c r="A75132" s="46"/>
      <c r="H75132" s="103"/>
      <c r="AD75132" s="99"/>
      <c r="AF75132" s="46"/>
      <c r="AM75132" s="121"/>
      <c r="AO75132" s="46"/>
    </row>
    <row r="75133" spans="1:41" s="60" customFormat="1" hidden="1" x14ac:dyDescent="0.35">
      <c r="A75133" s="46"/>
      <c r="H75133" s="103"/>
      <c r="AD75133" s="99"/>
      <c r="AF75133" s="46"/>
      <c r="AM75133" s="121"/>
      <c r="AO75133" s="46"/>
    </row>
    <row r="75134" spans="1:41" s="60" customFormat="1" hidden="1" x14ac:dyDescent="0.35">
      <c r="A75134" s="46"/>
      <c r="H75134" s="103"/>
      <c r="AD75134" s="99"/>
      <c r="AF75134" s="46"/>
      <c r="AM75134" s="121"/>
      <c r="AO75134" s="46"/>
    </row>
    <row r="75135" spans="1:41" s="60" customFormat="1" hidden="1" x14ac:dyDescent="0.35">
      <c r="A75135" s="46"/>
      <c r="H75135" s="103"/>
      <c r="AD75135" s="99"/>
      <c r="AF75135" s="46"/>
      <c r="AM75135" s="121"/>
      <c r="AO75135" s="46"/>
    </row>
    <row r="75136" spans="1:41" s="60" customFormat="1" hidden="1" x14ac:dyDescent="0.35">
      <c r="A75136" s="46"/>
      <c r="H75136" s="103"/>
      <c r="AD75136" s="99"/>
      <c r="AF75136" s="46"/>
      <c r="AM75136" s="121"/>
      <c r="AO75136" s="46"/>
    </row>
    <row r="75137" spans="1:41" s="60" customFormat="1" hidden="1" x14ac:dyDescent="0.35">
      <c r="A75137" s="46"/>
      <c r="H75137" s="103"/>
      <c r="AD75137" s="99"/>
      <c r="AF75137" s="46"/>
      <c r="AM75137" s="121"/>
      <c r="AO75137" s="46"/>
    </row>
    <row r="75138" spans="1:41" s="60" customFormat="1" hidden="1" x14ac:dyDescent="0.35">
      <c r="A75138" s="46"/>
      <c r="H75138" s="103"/>
      <c r="AD75138" s="99"/>
      <c r="AF75138" s="46"/>
      <c r="AM75138" s="121"/>
      <c r="AO75138" s="46"/>
    </row>
    <row r="75139" spans="1:41" s="60" customFormat="1" hidden="1" x14ac:dyDescent="0.35">
      <c r="A75139" s="46"/>
      <c r="H75139" s="103"/>
      <c r="AD75139" s="99"/>
      <c r="AF75139" s="46"/>
      <c r="AM75139" s="121"/>
      <c r="AO75139" s="46"/>
    </row>
    <row r="75140" spans="1:41" s="60" customFormat="1" hidden="1" x14ac:dyDescent="0.35">
      <c r="A75140" s="46"/>
      <c r="H75140" s="103"/>
      <c r="AD75140" s="99"/>
      <c r="AF75140" s="46"/>
      <c r="AM75140" s="121"/>
      <c r="AO75140" s="46"/>
    </row>
    <row r="75141" spans="1:41" s="60" customFormat="1" hidden="1" x14ac:dyDescent="0.35">
      <c r="A75141" s="46"/>
      <c r="H75141" s="103"/>
      <c r="AD75141" s="99"/>
      <c r="AF75141" s="46"/>
      <c r="AM75141" s="121"/>
      <c r="AO75141" s="46"/>
    </row>
    <row r="75142" spans="1:41" s="60" customFormat="1" hidden="1" x14ac:dyDescent="0.35">
      <c r="A75142" s="46"/>
      <c r="H75142" s="103"/>
      <c r="AD75142" s="99"/>
      <c r="AF75142" s="46"/>
      <c r="AM75142" s="121"/>
      <c r="AO75142" s="46"/>
    </row>
    <row r="75143" spans="1:41" s="60" customFormat="1" hidden="1" x14ac:dyDescent="0.35">
      <c r="A75143" s="46"/>
      <c r="H75143" s="103"/>
      <c r="AD75143" s="99"/>
      <c r="AF75143" s="46"/>
      <c r="AM75143" s="121"/>
      <c r="AO75143" s="46"/>
    </row>
    <row r="75144" spans="1:41" s="60" customFormat="1" hidden="1" x14ac:dyDescent="0.35">
      <c r="A75144" s="46"/>
      <c r="H75144" s="103"/>
      <c r="AD75144" s="99"/>
      <c r="AF75144" s="46"/>
      <c r="AM75144" s="121"/>
      <c r="AO75144" s="46"/>
    </row>
    <row r="75145" spans="1:41" s="60" customFormat="1" hidden="1" x14ac:dyDescent="0.35">
      <c r="A75145" s="46"/>
      <c r="H75145" s="103"/>
      <c r="AD75145" s="99"/>
      <c r="AF75145" s="46"/>
      <c r="AM75145" s="121"/>
      <c r="AO75145" s="46"/>
    </row>
    <row r="75146" spans="1:41" s="60" customFormat="1" hidden="1" x14ac:dyDescent="0.35">
      <c r="A75146" s="46"/>
      <c r="H75146" s="103"/>
      <c r="AD75146" s="99"/>
      <c r="AF75146" s="46"/>
      <c r="AM75146" s="121"/>
      <c r="AO75146" s="46"/>
    </row>
    <row r="75147" spans="1:41" s="60" customFormat="1" hidden="1" x14ac:dyDescent="0.35">
      <c r="A75147" s="46"/>
      <c r="H75147" s="103"/>
      <c r="AD75147" s="99"/>
      <c r="AF75147" s="46"/>
      <c r="AM75147" s="121"/>
      <c r="AO75147" s="46"/>
    </row>
    <row r="75148" spans="1:41" s="60" customFormat="1" hidden="1" x14ac:dyDescent="0.35">
      <c r="A75148" s="46"/>
      <c r="H75148" s="103"/>
      <c r="AD75148" s="99"/>
      <c r="AF75148" s="46"/>
      <c r="AM75148" s="121"/>
      <c r="AO75148" s="46"/>
    </row>
    <row r="75149" spans="1:41" s="60" customFormat="1" hidden="1" x14ac:dyDescent="0.35">
      <c r="A75149" s="46"/>
      <c r="H75149" s="103"/>
      <c r="AD75149" s="99"/>
      <c r="AF75149" s="46"/>
      <c r="AM75149" s="121"/>
      <c r="AO75149" s="46"/>
    </row>
    <row r="75150" spans="1:41" s="60" customFormat="1" hidden="1" x14ac:dyDescent="0.35">
      <c r="A75150" s="46"/>
      <c r="H75150" s="103"/>
      <c r="AD75150" s="99"/>
      <c r="AF75150" s="46"/>
      <c r="AM75150" s="121"/>
      <c r="AO75150" s="46"/>
    </row>
    <row r="75151" spans="1:41" s="60" customFormat="1" hidden="1" x14ac:dyDescent="0.35">
      <c r="A75151" s="46"/>
      <c r="H75151" s="103"/>
      <c r="AD75151" s="99"/>
      <c r="AF75151" s="46"/>
      <c r="AM75151" s="121"/>
      <c r="AO75151" s="46"/>
    </row>
    <row r="75152" spans="1:41" s="60" customFormat="1" hidden="1" x14ac:dyDescent="0.35">
      <c r="A75152" s="46"/>
      <c r="H75152" s="103"/>
      <c r="AD75152" s="99"/>
      <c r="AF75152" s="46"/>
      <c r="AM75152" s="121"/>
      <c r="AO75152" s="46"/>
    </row>
    <row r="75153" spans="1:41" s="60" customFormat="1" hidden="1" x14ac:dyDescent="0.35">
      <c r="A75153" s="46"/>
      <c r="H75153" s="103"/>
      <c r="AD75153" s="99"/>
      <c r="AF75153" s="46"/>
      <c r="AM75153" s="121"/>
      <c r="AO75153" s="46"/>
    </row>
    <row r="75154" spans="1:41" s="60" customFormat="1" hidden="1" x14ac:dyDescent="0.35">
      <c r="A75154" s="46"/>
      <c r="H75154" s="103"/>
      <c r="AD75154" s="99"/>
      <c r="AF75154" s="46"/>
      <c r="AM75154" s="121"/>
      <c r="AO75154" s="46"/>
    </row>
    <row r="75155" spans="1:41" s="60" customFormat="1" hidden="1" x14ac:dyDescent="0.35">
      <c r="A75155" s="46"/>
      <c r="H75155" s="103"/>
      <c r="AD75155" s="99"/>
      <c r="AF75155" s="46"/>
      <c r="AM75155" s="121"/>
      <c r="AO75155" s="46"/>
    </row>
    <row r="75156" spans="1:41" s="60" customFormat="1" hidden="1" x14ac:dyDescent="0.35">
      <c r="A75156" s="46"/>
      <c r="H75156" s="103"/>
      <c r="AD75156" s="99"/>
      <c r="AF75156" s="46"/>
      <c r="AM75156" s="121"/>
      <c r="AO75156" s="46"/>
    </row>
    <row r="75157" spans="1:41" s="60" customFormat="1" hidden="1" x14ac:dyDescent="0.35">
      <c r="A75157" s="46"/>
      <c r="H75157" s="103"/>
      <c r="AD75157" s="99"/>
      <c r="AF75157" s="46"/>
      <c r="AM75157" s="121"/>
      <c r="AO75157" s="46"/>
    </row>
    <row r="75158" spans="1:41" s="60" customFormat="1" hidden="1" x14ac:dyDescent="0.35">
      <c r="A75158" s="46"/>
      <c r="H75158" s="103"/>
      <c r="AD75158" s="99"/>
      <c r="AF75158" s="46"/>
      <c r="AM75158" s="121"/>
      <c r="AO75158" s="46"/>
    </row>
    <row r="75159" spans="1:41" s="60" customFormat="1" hidden="1" x14ac:dyDescent="0.35">
      <c r="A75159" s="46"/>
      <c r="H75159" s="103"/>
      <c r="AD75159" s="99"/>
      <c r="AF75159" s="46"/>
      <c r="AM75159" s="121"/>
      <c r="AO75159" s="46"/>
    </row>
    <row r="75160" spans="1:41" s="60" customFormat="1" hidden="1" x14ac:dyDescent="0.35">
      <c r="A75160" s="46"/>
      <c r="H75160" s="103"/>
      <c r="AD75160" s="99"/>
      <c r="AF75160" s="46"/>
      <c r="AM75160" s="121"/>
      <c r="AO75160" s="46"/>
    </row>
    <row r="75161" spans="1:41" s="60" customFormat="1" hidden="1" x14ac:dyDescent="0.35">
      <c r="A75161" s="46"/>
      <c r="H75161" s="103"/>
      <c r="AD75161" s="99"/>
      <c r="AF75161" s="46"/>
      <c r="AM75161" s="121"/>
      <c r="AO75161" s="46"/>
    </row>
    <row r="75162" spans="1:41" s="60" customFormat="1" hidden="1" x14ac:dyDescent="0.35">
      <c r="A75162" s="46"/>
      <c r="H75162" s="103"/>
      <c r="AD75162" s="99"/>
      <c r="AF75162" s="46"/>
      <c r="AM75162" s="121"/>
      <c r="AO75162" s="46"/>
    </row>
    <row r="75163" spans="1:41" s="60" customFormat="1" hidden="1" x14ac:dyDescent="0.35">
      <c r="A75163" s="46"/>
      <c r="H75163" s="103"/>
      <c r="AD75163" s="99"/>
      <c r="AF75163" s="46"/>
      <c r="AM75163" s="121"/>
      <c r="AO75163" s="46"/>
    </row>
    <row r="75164" spans="1:41" s="60" customFormat="1" hidden="1" x14ac:dyDescent="0.35">
      <c r="A75164" s="46"/>
      <c r="H75164" s="103"/>
      <c r="AD75164" s="99"/>
      <c r="AF75164" s="46"/>
      <c r="AM75164" s="121"/>
      <c r="AO75164" s="46"/>
    </row>
    <row r="75165" spans="1:41" s="60" customFormat="1" hidden="1" x14ac:dyDescent="0.35">
      <c r="A75165" s="46"/>
      <c r="H75165" s="103"/>
      <c r="AD75165" s="99"/>
      <c r="AF75165" s="46"/>
      <c r="AM75165" s="121"/>
      <c r="AO75165" s="46"/>
    </row>
    <row r="75166" spans="1:41" s="60" customFormat="1" hidden="1" x14ac:dyDescent="0.35">
      <c r="A75166" s="46"/>
      <c r="H75166" s="103"/>
      <c r="AD75166" s="99"/>
      <c r="AF75166" s="46"/>
      <c r="AM75166" s="121"/>
      <c r="AO75166" s="46"/>
    </row>
    <row r="75167" spans="1:41" s="60" customFormat="1" hidden="1" x14ac:dyDescent="0.35">
      <c r="A75167" s="46"/>
      <c r="H75167" s="103"/>
      <c r="AD75167" s="99"/>
      <c r="AF75167" s="46"/>
      <c r="AM75167" s="121"/>
      <c r="AO75167" s="46"/>
    </row>
    <row r="75168" spans="1:41" s="60" customFormat="1" hidden="1" x14ac:dyDescent="0.35">
      <c r="A75168" s="46"/>
      <c r="H75168" s="103"/>
      <c r="AD75168" s="99"/>
      <c r="AF75168" s="46"/>
      <c r="AM75168" s="121"/>
      <c r="AO75168" s="46"/>
    </row>
    <row r="75169" spans="1:41" s="60" customFormat="1" hidden="1" x14ac:dyDescent="0.35">
      <c r="A75169" s="46"/>
      <c r="H75169" s="103"/>
      <c r="AD75169" s="99"/>
      <c r="AF75169" s="46"/>
      <c r="AM75169" s="121"/>
      <c r="AO75169" s="46"/>
    </row>
    <row r="75170" spans="1:41" s="60" customFormat="1" hidden="1" x14ac:dyDescent="0.35">
      <c r="A75170" s="46"/>
      <c r="H75170" s="103"/>
      <c r="AD75170" s="99"/>
      <c r="AF75170" s="46"/>
      <c r="AM75170" s="121"/>
      <c r="AO75170" s="46"/>
    </row>
    <row r="75171" spans="1:41" s="60" customFormat="1" hidden="1" x14ac:dyDescent="0.35">
      <c r="A75171" s="46"/>
      <c r="H75171" s="103"/>
      <c r="AD75171" s="99"/>
      <c r="AF75171" s="46"/>
      <c r="AM75171" s="121"/>
      <c r="AO75171" s="46"/>
    </row>
    <row r="75172" spans="1:41" s="60" customFormat="1" hidden="1" x14ac:dyDescent="0.35">
      <c r="A75172" s="46"/>
      <c r="H75172" s="103"/>
      <c r="AD75172" s="99"/>
      <c r="AF75172" s="46"/>
      <c r="AM75172" s="121"/>
      <c r="AO75172" s="46"/>
    </row>
    <row r="75173" spans="1:41" s="60" customFormat="1" hidden="1" x14ac:dyDescent="0.35">
      <c r="A75173" s="46"/>
      <c r="H75173" s="103"/>
      <c r="AD75173" s="99"/>
      <c r="AF75173" s="46"/>
      <c r="AM75173" s="121"/>
      <c r="AO75173" s="46"/>
    </row>
    <row r="75174" spans="1:41" s="60" customFormat="1" hidden="1" x14ac:dyDescent="0.35">
      <c r="A75174" s="46"/>
      <c r="H75174" s="103"/>
      <c r="AD75174" s="99"/>
      <c r="AF75174" s="46"/>
      <c r="AM75174" s="121"/>
      <c r="AO75174" s="46"/>
    </row>
    <row r="75175" spans="1:41" s="60" customFormat="1" hidden="1" x14ac:dyDescent="0.35">
      <c r="A75175" s="46"/>
      <c r="H75175" s="103"/>
      <c r="AD75175" s="99"/>
      <c r="AF75175" s="46"/>
      <c r="AM75175" s="121"/>
      <c r="AO75175" s="46"/>
    </row>
    <row r="75176" spans="1:41" s="60" customFormat="1" hidden="1" x14ac:dyDescent="0.35">
      <c r="A75176" s="46"/>
      <c r="H75176" s="103"/>
      <c r="AD75176" s="99"/>
      <c r="AF75176" s="46"/>
      <c r="AM75176" s="121"/>
      <c r="AO75176" s="46"/>
    </row>
    <row r="75177" spans="1:41" s="60" customFormat="1" hidden="1" x14ac:dyDescent="0.35">
      <c r="A75177" s="46"/>
      <c r="H75177" s="103"/>
      <c r="AD75177" s="99"/>
      <c r="AF75177" s="46"/>
      <c r="AM75177" s="121"/>
      <c r="AO75177" s="46"/>
    </row>
    <row r="75178" spans="1:41" s="60" customFormat="1" hidden="1" x14ac:dyDescent="0.35">
      <c r="A75178" s="46"/>
      <c r="H75178" s="103"/>
      <c r="AD75178" s="99"/>
      <c r="AF75178" s="46"/>
      <c r="AM75178" s="121"/>
      <c r="AO75178" s="46"/>
    </row>
    <row r="75179" spans="1:41" s="60" customFormat="1" hidden="1" x14ac:dyDescent="0.35">
      <c r="A75179" s="46"/>
      <c r="H75179" s="103"/>
      <c r="AD75179" s="99"/>
      <c r="AF75179" s="46"/>
      <c r="AM75179" s="121"/>
      <c r="AO75179" s="46"/>
    </row>
    <row r="75180" spans="1:41" s="60" customFormat="1" hidden="1" x14ac:dyDescent="0.35">
      <c r="A75180" s="46"/>
      <c r="H75180" s="103"/>
      <c r="AD75180" s="99"/>
      <c r="AF75180" s="46"/>
      <c r="AM75180" s="121"/>
      <c r="AO75180" s="46"/>
    </row>
    <row r="75181" spans="1:41" s="60" customFormat="1" hidden="1" x14ac:dyDescent="0.35">
      <c r="A75181" s="46"/>
      <c r="H75181" s="103"/>
      <c r="AD75181" s="99"/>
      <c r="AF75181" s="46"/>
      <c r="AM75181" s="121"/>
      <c r="AO75181" s="46"/>
    </row>
    <row r="75182" spans="1:41" s="60" customFormat="1" hidden="1" x14ac:dyDescent="0.35">
      <c r="A75182" s="46"/>
      <c r="H75182" s="103"/>
      <c r="AD75182" s="99"/>
      <c r="AF75182" s="46"/>
      <c r="AM75182" s="121"/>
      <c r="AO75182" s="46"/>
    </row>
    <row r="75183" spans="1:41" s="60" customFormat="1" hidden="1" x14ac:dyDescent="0.35">
      <c r="A75183" s="46"/>
      <c r="H75183" s="103"/>
      <c r="AD75183" s="99"/>
      <c r="AF75183" s="46"/>
      <c r="AM75183" s="121"/>
      <c r="AO75183" s="46"/>
    </row>
    <row r="75184" spans="1:41" s="60" customFormat="1" hidden="1" x14ac:dyDescent="0.35">
      <c r="A75184" s="46"/>
      <c r="H75184" s="103"/>
      <c r="AD75184" s="99"/>
      <c r="AF75184" s="46"/>
      <c r="AM75184" s="121"/>
      <c r="AO75184" s="46"/>
    </row>
    <row r="75185" spans="1:41" s="60" customFormat="1" hidden="1" x14ac:dyDescent="0.35">
      <c r="A75185" s="46"/>
      <c r="H75185" s="103"/>
      <c r="AD75185" s="99"/>
      <c r="AF75185" s="46"/>
      <c r="AM75185" s="121"/>
      <c r="AO75185" s="46"/>
    </row>
    <row r="75186" spans="1:41" s="60" customFormat="1" hidden="1" x14ac:dyDescent="0.35">
      <c r="A75186" s="46"/>
      <c r="H75186" s="103"/>
      <c r="AD75186" s="99"/>
      <c r="AF75186" s="46"/>
      <c r="AM75186" s="121"/>
      <c r="AO75186" s="46"/>
    </row>
    <row r="75187" spans="1:41" s="60" customFormat="1" hidden="1" x14ac:dyDescent="0.35">
      <c r="A75187" s="46"/>
      <c r="H75187" s="103"/>
      <c r="AD75187" s="99"/>
      <c r="AF75187" s="46"/>
      <c r="AM75187" s="121"/>
      <c r="AO75187" s="46"/>
    </row>
    <row r="75188" spans="1:41" s="60" customFormat="1" hidden="1" x14ac:dyDescent="0.35">
      <c r="A75188" s="46"/>
      <c r="H75188" s="103"/>
      <c r="AD75188" s="99"/>
      <c r="AF75188" s="46"/>
      <c r="AM75188" s="121"/>
      <c r="AO75188" s="46"/>
    </row>
    <row r="75189" spans="1:41" s="60" customFormat="1" hidden="1" x14ac:dyDescent="0.35">
      <c r="A75189" s="46"/>
      <c r="H75189" s="103"/>
      <c r="AD75189" s="99"/>
      <c r="AF75189" s="46"/>
      <c r="AM75189" s="121"/>
      <c r="AO75189" s="46"/>
    </row>
    <row r="75190" spans="1:41" s="60" customFormat="1" hidden="1" x14ac:dyDescent="0.35">
      <c r="A75190" s="46"/>
      <c r="H75190" s="103"/>
      <c r="AD75190" s="99"/>
      <c r="AF75190" s="46"/>
      <c r="AM75190" s="121"/>
      <c r="AO75190" s="46"/>
    </row>
    <row r="75191" spans="1:41" s="60" customFormat="1" hidden="1" x14ac:dyDescent="0.35">
      <c r="A75191" s="46"/>
      <c r="H75191" s="103"/>
      <c r="AD75191" s="99"/>
      <c r="AF75191" s="46"/>
      <c r="AM75191" s="121"/>
      <c r="AO75191" s="46"/>
    </row>
    <row r="75192" spans="1:41" s="60" customFormat="1" hidden="1" x14ac:dyDescent="0.35">
      <c r="A75192" s="46"/>
      <c r="H75192" s="103"/>
      <c r="AD75192" s="99"/>
      <c r="AF75192" s="46"/>
      <c r="AM75192" s="121"/>
      <c r="AO75192" s="46"/>
    </row>
    <row r="75193" spans="1:41" s="60" customFormat="1" hidden="1" x14ac:dyDescent="0.35">
      <c r="A75193" s="46"/>
      <c r="H75193" s="103"/>
      <c r="AD75193" s="99"/>
      <c r="AF75193" s="46"/>
      <c r="AM75193" s="121"/>
      <c r="AO75193" s="46"/>
    </row>
    <row r="75194" spans="1:41" s="60" customFormat="1" hidden="1" x14ac:dyDescent="0.35">
      <c r="A75194" s="46"/>
      <c r="H75194" s="103"/>
      <c r="AD75194" s="99"/>
      <c r="AF75194" s="46"/>
      <c r="AM75194" s="121"/>
      <c r="AO75194" s="46"/>
    </row>
    <row r="75195" spans="1:41" s="60" customFormat="1" hidden="1" x14ac:dyDescent="0.35">
      <c r="A75195" s="46"/>
      <c r="H75195" s="103"/>
      <c r="AD75195" s="99"/>
      <c r="AF75195" s="46"/>
      <c r="AM75195" s="121"/>
      <c r="AO75195" s="46"/>
    </row>
    <row r="75196" spans="1:41" s="60" customFormat="1" hidden="1" x14ac:dyDescent="0.35">
      <c r="A75196" s="46"/>
      <c r="H75196" s="103"/>
      <c r="AD75196" s="99"/>
      <c r="AF75196" s="46"/>
      <c r="AM75196" s="121"/>
      <c r="AO75196" s="46"/>
    </row>
    <row r="75197" spans="1:41" s="60" customFormat="1" hidden="1" x14ac:dyDescent="0.35">
      <c r="A75197" s="46"/>
      <c r="H75197" s="103"/>
      <c r="AD75197" s="99"/>
      <c r="AF75197" s="46"/>
      <c r="AM75197" s="121"/>
      <c r="AO75197" s="46"/>
    </row>
    <row r="75198" spans="1:41" s="60" customFormat="1" hidden="1" x14ac:dyDescent="0.35">
      <c r="A75198" s="46"/>
      <c r="H75198" s="103"/>
      <c r="AD75198" s="99"/>
      <c r="AF75198" s="46"/>
      <c r="AM75198" s="121"/>
      <c r="AO75198" s="46"/>
    </row>
    <row r="75199" spans="1:41" s="60" customFormat="1" hidden="1" x14ac:dyDescent="0.35">
      <c r="A75199" s="46"/>
      <c r="H75199" s="103"/>
      <c r="AD75199" s="99"/>
      <c r="AF75199" s="46"/>
      <c r="AM75199" s="121"/>
      <c r="AO75199" s="46"/>
    </row>
    <row r="75200" spans="1:41" s="60" customFormat="1" hidden="1" x14ac:dyDescent="0.35">
      <c r="A75200" s="46"/>
      <c r="H75200" s="103"/>
      <c r="AD75200" s="99"/>
      <c r="AF75200" s="46"/>
      <c r="AM75200" s="121"/>
      <c r="AO75200" s="46"/>
    </row>
    <row r="75201" spans="1:41" s="60" customFormat="1" hidden="1" x14ac:dyDescent="0.35">
      <c r="A75201" s="46"/>
      <c r="H75201" s="103"/>
      <c r="AD75201" s="99"/>
      <c r="AF75201" s="46"/>
      <c r="AM75201" s="121"/>
      <c r="AO75201" s="46"/>
    </row>
    <row r="75202" spans="1:41" s="60" customFormat="1" hidden="1" x14ac:dyDescent="0.35">
      <c r="A75202" s="46"/>
      <c r="H75202" s="103"/>
      <c r="AD75202" s="99"/>
      <c r="AF75202" s="46"/>
      <c r="AM75202" s="121"/>
      <c r="AO75202" s="46"/>
    </row>
    <row r="75203" spans="1:41" s="60" customFormat="1" hidden="1" x14ac:dyDescent="0.35">
      <c r="A75203" s="46"/>
      <c r="H75203" s="103"/>
      <c r="AD75203" s="99"/>
      <c r="AF75203" s="46"/>
      <c r="AM75203" s="121"/>
      <c r="AO75203" s="46"/>
    </row>
    <row r="75204" spans="1:41" s="60" customFormat="1" hidden="1" x14ac:dyDescent="0.35">
      <c r="A75204" s="46"/>
      <c r="H75204" s="103"/>
      <c r="AD75204" s="99"/>
      <c r="AF75204" s="46"/>
      <c r="AM75204" s="121"/>
      <c r="AO75204" s="46"/>
    </row>
    <row r="75205" spans="1:41" s="60" customFormat="1" hidden="1" x14ac:dyDescent="0.35">
      <c r="A75205" s="46"/>
      <c r="H75205" s="103"/>
      <c r="AD75205" s="99"/>
      <c r="AF75205" s="46"/>
      <c r="AM75205" s="121"/>
      <c r="AO75205" s="46"/>
    </row>
    <row r="75206" spans="1:41" s="60" customFormat="1" hidden="1" x14ac:dyDescent="0.35">
      <c r="A75206" s="46"/>
      <c r="H75206" s="103"/>
      <c r="AD75206" s="99"/>
      <c r="AF75206" s="46"/>
      <c r="AM75206" s="121"/>
      <c r="AO75206" s="46"/>
    </row>
    <row r="75207" spans="1:41" s="60" customFormat="1" hidden="1" x14ac:dyDescent="0.35">
      <c r="A75207" s="46"/>
      <c r="H75207" s="103"/>
      <c r="AD75207" s="99"/>
      <c r="AF75207" s="46"/>
      <c r="AM75207" s="121"/>
      <c r="AO75207" s="46"/>
    </row>
    <row r="75208" spans="1:41" s="60" customFormat="1" hidden="1" x14ac:dyDescent="0.35">
      <c r="A75208" s="46"/>
      <c r="H75208" s="103"/>
      <c r="AD75208" s="99"/>
      <c r="AF75208" s="46"/>
      <c r="AM75208" s="121"/>
      <c r="AO75208" s="46"/>
    </row>
    <row r="75209" spans="1:41" s="60" customFormat="1" hidden="1" x14ac:dyDescent="0.35">
      <c r="A75209" s="46"/>
      <c r="H75209" s="103"/>
      <c r="AD75209" s="99"/>
      <c r="AF75209" s="46"/>
      <c r="AM75209" s="121"/>
      <c r="AO75209" s="46"/>
    </row>
    <row r="75210" spans="1:41" s="60" customFormat="1" hidden="1" x14ac:dyDescent="0.35">
      <c r="A75210" s="46"/>
      <c r="H75210" s="103"/>
      <c r="AD75210" s="99"/>
      <c r="AF75210" s="46"/>
      <c r="AM75210" s="121"/>
      <c r="AO75210" s="46"/>
    </row>
    <row r="75211" spans="1:41" s="60" customFormat="1" hidden="1" x14ac:dyDescent="0.35">
      <c r="A75211" s="46"/>
      <c r="H75211" s="103"/>
      <c r="AD75211" s="99"/>
      <c r="AF75211" s="46"/>
      <c r="AM75211" s="121"/>
      <c r="AO75211" s="46"/>
    </row>
    <row r="75212" spans="1:41" s="60" customFormat="1" hidden="1" x14ac:dyDescent="0.35">
      <c r="A75212" s="46"/>
      <c r="H75212" s="103"/>
      <c r="AD75212" s="99"/>
      <c r="AF75212" s="46"/>
      <c r="AM75212" s="121"/>
      <c r="AO75212" s="46"/>
    </row>
    <row r="75213" spans="1:41" s="60" customFormat="1" hidden="1" x14ac:dyDescent="0.35">
      <c r="A75213" s="46"/>
      <c r="H75213" s="103"/>
      <c r="AD75213" s="99"/>
      <c r="AF75213" s="46"/>
      <c r="AM75213" s="121"/>
      <c r="AO75213" s="46"/>
    </row>
    <row r="75214" spans="1:41" s="60" customFormat="1" hidden="1" x14ac:dyDescent="0.35">
      <c r="A75214" s="46"/>
      <c r="H75214" s="103"/>
      <c r="AD75214" s="99"/>
      <c r="AF75214" s="46"/>
      <c r="AM75214" s="121"/>
      <c r="AO75214" s="46"/>
    </row>
    <row r="75215" spans="1:41" s="60" customFormat="1" hidden="1" x14ac:dyDescent="0.35">
      <c r="A75215" s="46"/>
      <c r="H75215" s="103"/>
      <c r="AD75215" s="99"/>
      <c r="AF75215" s="46"/>
      <c r="AM75215" s="121"/>
      <c r="AO75215" s="46"/>
    </row>
    <row r="75216" spans="1:41" s="60" customFormat="1" hidden="1" x14ac:dyDescent="0.35">
      <c r="A75216" s="46"/>
      <c r="H75216" s="103"/>
      <c r="AD75216" s="99"/>
      <c r="AF75216" s="46"/>
      <c r="AM75216" s="121"/>
      <c r="AO75216" s="46"/>
    </row>
    <row r="75217" spans="1:41" s="60" customFormat="1" hidden="1" x14ac:dyDescent="0.35">
      <c r="A75217" s="46"/>
      <c r="H75217" s="103"/>
      <c r="AD75217" s="99"/>
      <c r="AF75217" s="46"/>
      <c r="AM75217" s="121"/>
      <c r="AO75217" s="46"/>
    </row>
    <row r="75218" spans="1:41" s="60" customFormat="1" hidden="1" x14ac:dyDescent="0.35">
      <c r="A75218" s="46"/>
      <c r="H75218" s="103"/>
      <c r="AD75218" s="99"/>
      <c r="AF75218" s="46"/>
      <c r="AM75218" s="121"/>
      <c r="AO75218" s="46"/>
    </row>
    <row r="75219" spans="1:41" s="60" customFormat="1" hidden="1" x14ac:dyDescent="0.35">
      <c r="A75219" s="46"/>
      <c r="H75219" s="103"/>
      <c r="AD75219" s="99"/>
      <c r="AF75219" s="46"/>
      <c r="AM75219" s="121"/>
      <c r="AO75219" s="46"/>
    </row>
    <row r="75220" spans="1:41" s="60" customFormat="1" hidden="1" x14ac:dyDescent="0.35">
      <c r="A75220" s="46"/>
      <c r="H75220" s="103"/>
      <c r="AD75220" s="99"/>
      <c r="AF75220" s="46"/>
      <c r="AM75220" s="121"/>
      <c r="AO75220" s="46"/>
    </row>
    <row r="75221" spans="1:41" s="60" customFormat="1" hidden="1" x14ac:dyDescent="0.35">
      <c r="A75221" s="46"/>
      <c r="H75221" s="103"/>
      <c r="AD75221" s="99"/>
      <c r="AF75221" s="46"/>
      <c r="AM75221" s="121"/>
      <c r="AO75221" s="46"/>
    </row>
    <row r="75222" spans="1:41" s="60" customFormat="1" hidden="1" x14ac:dyDescent="0.35">
      <c r="A75222" s="46"/>
      <c r="H75222" s="103"/>
      <c r="AD75222" s="99"/>
      <c r="AF75222" s="46"/>
      <c r="AM75222" s="121"/>
      <c r="AO75222" s="46"/>
    </row>
    <row r="75223" spans="1:41" s="60" customFormat="1" hidden="1" x14ac:dyDescent="0.35">
      <c r="A75223" s="46"/>
      <c r="H75223" s="103"/>
      <c r="AD75223" s="99"/>
      <c r="AF75223" s="46"/>
      <c r="AM75223" s="121"/>
      <c r="AO75223" s="46"/>
    </row>
    <row r="75224" spans="1:41" s="60" customFormat="1" hidden="1" x14ac:dyDescent="0.35">
      <c r="A75224" s="46"/>
      <c r="H75224" s="103"/>
      <c r="AD75224" s="99"/>
      <c r="AF75224" s="46"/>
      <c r="AM75224" s="121"/>
      <c r="AO75224" s="46"/>
    </row>
    <row r="75225" spans="1:41" s="60" customFormat="1" hidden="1" x14ac:dyDescent="0.35">
      <c r="A75225" s="46"/>
      <c r="H75225" s="103"/>
      <c r="AD75225" s="99"/>
      <c r="AF75225" s="46"/>
      <c r="AM75225" s="121"/>
      <c r="AO75225" s="46"/>
    </row>
    <row r="75226" spans="1:41" s="60" customFormat="1" hidden="1" x14ac:dyDescent="0.35">
      <c r="A75226" s="46"/>
      <c r="H75226" s="103"/>
      <c r="AD75226" s="99"/>
      <c r="AF75226" s="46"/>
      <c r="AM75226" s="121"/>
      <c r="AO75226" s="46"/>
    </row>
    <row r="75227" spans="1:41" s="60" customFormat="1" hidden="1" x14ac:dyDescent="0.35">
      <c r="A75227" s="46"/>
      <c r="H75227" s="103"/>
      <c r="AD75227" s="99"/>
      <c r="AF75227" s="46"/>
      <c r="AM75227" s="121"/>
      <c r="AO75227" s="46"/>
    </row>
    <row r="75228" spans="1:41" s="60" customFormat="1" hidden="1" x14ac:dyDescent="0.35">
      <c r="A75228" s="46"/>
      <c r="H75228" s="103"/>
      <c r="AD75228" s="99"/>
      <c r="AF75228" s="46"/>
      <c r="AM75228" s="121"/>
      <c r="AO75228" s="46"/>
    </row>
    <row r="75229" spans="1:41" s="60" customFormat="1" hidden="1" x14ac:dyDescent="0.35">
      <c r="A75229" s="46"/>
      <c r="H75229" s="103"/>
      <c r="AD75229" s="99"/>
      <c r="AF75229" s="46"/>
      <c r="AM75229" s="121"/>
      <c r="AO75229" s="46"/>
    </row>
    <row r="75230" spans="1:41" s="60" customFormat="1" hidden="1" x14ac:dyDescent="0.35">
      <c r="A75230" s="46"/>
      <c r="H75230" s="103"/>
      <c r="AD75230" s="99"/>
      <c r="AF75230" s="46"/>
      <c r="AM75230" s="121"/>
      <c r="AO75230" s="46"/>
    </row>
    <row r="75231" spans="1:41" s="60" customFormat="1" hidden="1" x14ac:dyDescent="0.35">
      <c r="A75231" s="46"/>
      <c r="H75231" s="103"/>
      <c r="AD75231" s="99"/>
      <c r="AF75231" s="46"/>
      <c r="AM75231" s="121"/>
      <c r="AO75231" s="46"/>
    </row>
    <row r="75232" spans="1:41" s="60" customFormat="1" hidden="1" x14ac:dyDescent="0.35">
      <c r="A75232" s="46"/>
      <c r="H75232" s="103"/>
      <c r="AD75232" s="99"/>
      <c r="AF75232" s="46"/>
      <c r="AM75232" s="121"/>
      <c r="AO75232" s="46"/>
    </row>
    <row r="75233" spans="1:41" s="60" customFormat="1" hidden="1" x14ac:dyDescent="0.35">
      <c r="A75233" s="46"/>
      <c r="H75233" s="103"/>
      <c r="AD75233" s="99"/>
      <c r="AF75233" s="46"/>
      <c r="AM75233" s="121"/>
      <c r="AO75233" s="46"/>
    </row>
    <row r="75234" spans="1:41" s="60" customFormat="1" hidden="1" x14ac:dyDescent="0.35">
      <c r="A75234" s="46"/>
      <c r="H75234" s="103"/>
      <c r="AD75234" s="99"/>
      <c r="AF75234" s="46"/>
      <c r="AM75234" s="121"/>
      <c r="AO75234" s="46"/>
    </row>
    <row r="75235" spans="1:41" s="60" customFormat="1" hidden="1" x14ac:dyDescent="0.35">
      <c r="A75235" s="46"/>
      <c r="H75235" s="103"/>
      <c r="AD75235" s="99"/>
      <c r="AF75235" s="46"/>
      <c r="AM75235" s="121"/>
      <c r="AO75235" s="46"/>
    </row>
    <row r="75236" spans="1:41" s="60" customFormat="1" hidden="1" x14ac:dyDescent="0.35">
      <c r="A75236" s="46"/>
      <c r="H75236" s="103"/>
      <c r="AD75236" s="99"/>
      <c r="AF75236" s="46"/>
      <c r="AM75236" s="121"/>
      <c r="AO75236" s="46"/>
    </row>
    <row r="75237" spans="1:41" s="60" customFormat="1" hidden="1" x14ac:dyDescent="0.35">
      <c r="A75237" s="46"/>
      <c r="H75237" s="103"/>
      <c r="AD75237" s="99"/>
      <c r="AF75237" s="46"/>
      <c r="AM75237" s="121"/>
      <c r="AO75237" s="46"/>
    </row>
    <row r="75238" spans="1:41" s="60" customFormat="1" hidden="1" x14ac:dyDescent="0.35">
      <c r="A75238" s="46"/>
      <c r="H75238" s="103"/>
      <c r="AD75238" s="99"/>
      <c r="AF75238" s="46"/>
      <c r="AM75238" s="121"/>
      <c r="AO75238" s="46"/>
    </row>
    <row r="75239" spans="1:41" s="60" customFormat="1" hidden="1" x14ac:dyDescent="0.35">
      <c r="A75239" s="46"/>
      <c r="H75239" s="103"/>
      <c r="AD75239" s="99"/>
      <c r="AF75239" s="46"/>
      <c r="AM75239" s="121"/>
      <c r="AO75239" s="46"/>
    </row>
    <row r="75240" spans="1:41" s="60" customFormat="1" hidden="1" x14ac:dyDescent="0.35">
      <c r="A75240" s="46"/>
      <c r="H75240" s="103"/>
      <c r="AD75240" s="99"/>
      <c r="AF75240" s="46"/>
      <c r="AM75240" s="121"/>
      <c r="AO75240" s="46"/>
    </row>
    <row r="75241" spans="1:41" s="60" customFormat="1" hidden="1" x14ac:dyDescent="0.35">
      <c r="A75241" s="46"/>
      <c r="H75241" s="103"/>
      <c r="AD75241" s="99"/>
      <c r="AF75241" s="46"/>
      <c r="AM75241" s="121"/>
      <c r="AO75241" s="46"/>
    </row>
    <row r="75242" spans="1:41" s="60" customFormat="1" hidden="1" x14ac:dyDescent="0.35">
      <c r="A75242" s="46"/>
      <c r="H75242" s="103"/>
      <c r="AD75242" s="99"/>
      <c r="AF75242" s="46"/>
      <c r="AM75242" s="121"/>
      <c r="AO75242" s="46"/>
    </row>
    <row r="75243" spans="1:41" s="60" customFormat="1" hidden="1" x14ac:dyDescent="0.35">
      <c r="A75243" s="46"/>
      <c r="H75243" s="103"/>
      <c r="AD75243" s="99"/>
      <c r="AF75243" s="46"/>
      <c r="AM75243" s="121"/>
      <c r="AO75243" s="46"/>
    </row>
    <row r="75244" spans="1:41" s="60" customFormat="1" hidden="1" x14ac:dyDescent="0.35">
      <c r="A75244" s="46"/>
      <c r="H75244" s="103"/>
      <c r="AD75244" s="99"/>
      <c r="AF75244" s="46"/>
      <c r="AM75244" s="121"/>
      <c r="AO75244" s="46"/>
    </row>
    <row r="75245" spans="1:41" s="60" customFormat="1" hidden="1" x14ac:dyDescent="0.35">
      <c r="A75245" s="46"/>
      <c r="H75245" s="103"/>
      <c r="AD75245" s="99"/>
      <c r="AF75245" s="46"/>
      <c r="AM75245" s="121"/>
      <c r="AO75245" s="46"/>
    </row>
    <row r="75246" spans="1:41" s="60" customFormat="1" hidden="1" x14ac:dyDescent="0.35">
      <c r="A75246" s="46"/>
      <c r="H75246" s="103"/>
      <c r="AD75246" s="99"/>
      <c r="AF75246" s="46"/>
      <c r="AM75246" s="121"/>
      <c r="AO75246" s="46"/>
    </row>
    <row r="75247" spans="1:41" s="60" customFormat="1" hidden="1" x14ac:dyDescent="0.35">
      <c r="A75247" s="46"/>
      <c r="H75247" s="103"/>
      <c r="AD75247" s="99"/>
      <c r="AF75247" s="46"/>
      <c r="AM75247" s="121"/>
      <c r="AO75247" s="46"/>
    </row>
    <row r="75248" spans="1:41" s="60" customFormat="1" hidden="1" x14ac:dyDescent="0.35">
      <c r="A75248" s="46"/>
      <c r="H75248" s="103"/>
      <c r="AD75248" s="99"/>
      <c r="AF75248" s="46"/>
      <c r="AM75248" s="121"/>
      <c r="AO75248" s="46"/>
    </row>
    <row r="75249" spans="1:41" s="60" customFormat="1" hidden="1" x14ac:dyDescent="0.35">
      <c r="A75249" s="46"/>
      <c r="H75249" s="103"/>
      <c r="AD75249" s="99"/>
      <c r="AF75249" s="46"/>
      <c r="AM75249" s="121"/>
      <c r="AO75249" s="46"/>
    </row>
    <row r="75250" spans="1:41" s="60" customFormat="1" hidden="1" x14ac:dyDescent="0.35">
      <c r="A75250" s="46"/>
      <c r="H75250" s="103"/>
      <c r="AD75250" s="99"/>
      <c r="AF75250" s="46"/>
      <c r="AM75250" s="121"/>
      <c r="AO75250" s="46"/>
    </row>
    <row r="75251" spans="1:41" s="60" customFormat="1" hidden="1" x14ac:dyDescent="0.35">
      <c r="A75251" s="46"/>
      <c r="H75251" s="103"/>
      <c r="AD75251" s="99"/>
      <c r="AF75251" s="46"/>
      <c r="AM75251" s="121"/>
      <c r="AO75251" s="46"/>
    </row>
    <row r="75252" spans="1:41" s="60" customFormat="1" hidden="1" x14ac:dyDescent="0.35">
      <c r="A75252" s="46"/>
      <c r="H75252" s="103"/>
      <c r="AD75252" s="99"/>
      <c r="AF75252" s="46"/>
      <c r="AM75252" s="121"/>
      <c r="AO75252" s="46"/>
    </row>
    <row r="75253" spans="1:41" s="60" customFormat="1" hidden="1" x14ac:dyDescent="0.35">
      <c r="A75253" s="46"/>
      <c r="H75253" s="103"/>
      <c r="AD75253" s="99"/>
      <c r="AF75253" s="46"/>
      <c r="AM75253" s="121"/>
      <c r="AO75253" s="46"/>
    </row>
    <row r="75254" spans="1:41" s="60" customFormat="1" hidden="1" x14ac:dyDescent="0.35">
      <c r="A75254" s="46"/>
      <c r="H75254" s="103"/>
      <c r="AD75254" s="99"/>
      <c r="AF75254" s="46"/>
      <c r="AM75254" s="121"/>
      <c r="AO75254" s="46"/>
    </row>
    <row r="75255" spans="1:41" s="60" customFormat="1" hidden="1" x14ac:dyDescent="0.35">
      <c r="A75255" s="46"/>
      <c r="H75255" s="103"/>
      <c r="AD75255" s="99"/>
      <c r="AF75255" s="46"/>
      <c r="AM75255" s="121"/>
      <c r="AO75255" s="46"/>
    </row>
    <row r="75256" spans="1:41" s="60" customFormat="1" hidden="1" x14ac:dyDescent="0.35">
      <c r="A75256" s="46"/>
      <c r="H75256" s="103"/>
      <c r="AD75256" s="99"/>
      <c r="AF75256" s="46"/>
      <c r="AM75256" s="121"/>
      <c r="AO75256" s="46"/>
    </row>
    <row r="75257" spans="1:41" s="60" customFormat="1" hidden="1" x14ac:dyDescent="0.35">
      <c r="A75257" s="46"/>
      <c r="H75257" s="103"/>
      <c r="AD75257" s="99"/>
      <c r="AF75257" s="46"/>
      <c r="AM75257" s="121"/>
      <c r="AO75257" s="46"/>
    </row>
    <row r="75258" spans="1:41" s="60" customFormat="1" hidden="1" x14ac:dyDescent="0.35">
      <c r="A75258" s="46"/>
      <c r="H75258" s="103"/>
      <c r="AD75258" s="99"/>
      <c r="AF75258" s="46"/>
      <c r="AM75258" s="121"/>
      <c r="AO75258" s="46"/>
    </row>
    <row r="75259" spans="1:41" s="60" customFormat="1" hidden="1" x14ac:dyDescent="0.35">
      <c r="A75259" s="46"/>
      <c r="H75259" s="103"/>
      <c r="AD75259" s="99"/>
      <c r="AF75259" s="46"/>
      <c r="AM75259" s="121"/>
      <c r="AO75259" s="46"/>
    </row>
    <row r="75260" spans="1:41" s="60" customFormat="1" hidden="1" x14ac:dyDescent="0.35">
      <c r="A75260" s="46"/>
      <c r="H75260" s="103"/>
      <c r="AD75260" s="99"/>
      <c r="AF75260" s="46"/>
      <c r="AM75260" s="121"/>
      <c r="AO75260" s="46"/>
    </row>
    <row r="75261" spans="1:41" s="60" customFormat="1" hidden="1" x14ac:dyDescent="0.35">
      <c r="A75261" s="46"/>
      <c r="H75261" s="103"/>
      <c r="AD75261" s="99"/>
      <c r="AF75261" s="46"/>
      <c r="AM75261" s="121"/>
      <c r="AO75261" s="46"/>
    </row>
    <row r="75262" spans="1:41" s="60" customFormat="1" hidden="1" x14ac:dyDescent="0.35">
      <c r="A75262" s="46"/>
      <c r="H75262" s="103"/>
      <c r="AD75262" s="99"/>
      <c r="AF75262" s="46"/>
      <c r="AM75262" s="121"/>
      <c r="AO75262" s="46"/>
    </row>
    <row r="75263" spans="1:41" s="60" customFormat="1" hidden="1" x14ac:dyDescent="0.35">
      <c r="A75263" s="46"/>
      <c r="H75263" s="103"/>
      <c r="AD75263" s="99"/>
      <c r="AF75263" s="46"/>
      <c r="AM75263" s="121"/>
      <c r="AO75263" s="46"/>
    </row>
    <row r="75264" spans="1:41" s="60" customFormat="1" hidden="1" x14ac:dyDescent="0.35">
      <c r="A75264" s="46"/>
      <c r="H75264" s="103"/>
      <c r="AD75264" s="99"/>
      <c r="AF75264" s="46"/>
      <c r="AM75264" s="121"/>
      <c r="AO75264" s="46"/>
    </row>
    <row r="75265" spans="1:41" s="60" customFormat="1" hidden="1" x14ac:dyDescent="0.35">
      <c r="A75265" s="46"/>
      <c r="H75265" s="103"/>
      <c r="AD75265" s="99"/>
      <c r="AF75265" s="46"/>
      <c r="AM75265" s="121"/>
      <c r="AO75265" s="46"/>
    </row>
    <row r="75266" spans="1:41" s="60" customFormat="1" hidden="1" x14ac:dyDescent="0.35">
      <c r="A75266" s="46"/>
      <c r="H75266" s="103"/>
      <c r="AD75266" s="99"/>
      <c r="AF75266" s="46"/>
      <c r="AM75266" s="121"/>
      <c r="AO75266" s="46"/>
    </row>
    <row r="75267" spans="1:41" s="60" customFormat="1" hidden="1" x14ac:dyDescent="0.35">
      <c r="A75267" s="46"/>
      <c r="H75267" s="103"/>
      <c r="AD75267" s="99"/>
      <c r="AF75267" s="46"/>
      <c r="AM75267" s="121"/>
      <c r="AO75267" s="46"/>
    </row>
    <row r="75268" spans="1:41" s="60" customFormat="1" hidden="1" x14ac:dyDescent="0.35">
      <c r="A75268" s="46"/>
      <c r="H75268" s="103"/>
      <c r="AD75268" s="99"/>
      <c r="AF75268" s="46"/>
      <c r="AM75268" s="121"/>
      <c r="AO75268" s="46"/>
    </row>
    <row r="75269" spans="1:41" s="60" customFormat="1" hidden="1" x14ac:dyDescent="0.35">
      <c r="A75269" s="46"/>
      <c r="H75269" s="103"/>
      <c r="AD75269" s="99"/>
      <c r="AF75269" s="46"/>
      <c r="AM75269" s="121"/>
      <c r="AO75269" s="46"/>
    </row>
    <row r="75270" spans="1:41" s="60" customFormat="1" hidden="1" x14ac:dyDescent="0.35">
      <c r="A75270" s="46"/>
      <c r="H75270" s="103"/>
      <c r="AD75270" s="99"/>
      <c r="AF75270" s="46"/>
      <c r="AM75270" s="121"/>
      <c r="AO75270" s="46"/>
    </row>
    <row r="75271" spans="1:41" s="60" customFormat="1" hidden="1" x14ac:dyDescent="0.35">
      <c r="A75271" s="46"/>
      <c r="H75271" s="103"/>
      <c r="AD75271" s="99"/>
      <c r="AF75271" s="46"/>
      <c r="AM75271" s="121"/>
      <c r="AO75271" s="46"/>
    </row>
    <row r="75272" spans="1:41" s="60" customFormat="1" hidden="1" x14ac:dyDescent="0.35">
      <c r="A75272" s="46"/>
      <c r="H75272" s="103"/>
      <c r="AD75272" s="99"/>
      <c r="AF75272" s="46"/>
      <c r="AM75272" s="121"/>
      <c r="AO75272" s="46"/>
    </row>
    <row r="75273" spans="1:41" s="60" customFormat="1" hidden="1" x14ac:dyDescent="0.35">
      <c r="A75273" s="46"/>
      <c r="H75273" s="103"/>
      <c r="AD75273" s="99"/>
      <c r="AF75273" s="46"/>
      <c r="AM75273" s="121"/>
      <c r="AO75273" s="46"/>
    </row>
    <row r="75274" spans="1:41" s="60" customFormat="1" hidden="1" x14ac:dyDescent="0.35">
      <c r="A75274" s="46"/>
      <c r="H75274" s="103"/>
      <c r="AD75274" s="99"/>
      <c r="AF75274" s="46"/>
      <c r="AM75274" s="121"/>
      <c r="AO75274" s="46"/>
    </row>
    <row r="75275" spans="1:41" s="60" customFormat="1" hidden="1" x14ac:dyDescent="0.35">
      <c r="A75275" s="46"/>
      <c r="H75275" s="103"/>
      <c r="AD75275" s="99"/>
      <c r="AF75275" s="46"/>
      <c r="AM75275" s="121"/>
      <c r="AO75275" s="46"/>
    </row>
    <row r="75276" spans="1:41" s="60" customFormat="1" hidden="1" x14ac:dyDescent="0.35">
      <c r="A75276" s="46"/>
      <c r="H75276" s="103"/>
      <c r="AD75276" s="99"/>
      <c r="AF75276" s="46"/>
      <c r="AM75276" s="121"/>
      <c r="AO75276" s="46"/>
    </row>
    <row r="75277" spans="1:41" s="60" customFormat="1" hidden="1" x14ac:dyDescent="0.35">
      <c r="A75277" s="46"/>
      <c r="H75277" s="103"/>
      <c r="AD75277" s="99"/>
      <c r="AF75277" s="46"/>
      <c r="AM75277" s="121"/>
      <c r="AO75277" s="46"/>
    </row>
    <row r="75278" spans="1:41" s="60" customFormat="1" hidden="1" x14ac:dyDescent="0.35">
      <c r="A75278" s="46"/>
      <c r="H75278" s="103"/>
      <c r="AD75278" s="99"/>
      <c r="AF75278" s="46"/>
      <c r="AM75278" s="121"/>
      <c r="AO75278" s="46"/>
    </row>
    <row r="75279" spans="1:41" s="60" customFormat="1" hidden="1" x14ac:dyDescent="0.35">
      <c r="A75279" s="46"/>
      <c r="H75279" s="103"/>
      <c r="AD75279" s="99"/>
      <c r="AF75279" s="46"/>
      <c r="AM75279" s="121"/>
      <c r="AO75279" s="46"/>
    </row>
    <row r="75280" spans="1:41" s="60" customFormat="1" hidden="1" x14ac:dyDescent="0.35">
      <c r="A75280" s="46"/>
      <c r="H75280" s="103"/>
      <c r="AD75280" s="99"/>
      <c r="AF75280" s="46"/>
      <c r="AM75280" s="121"/>
      <c r="AO75280" s="46"/>
    </row>
    <row r="75281" spans="1:41" s="60" customFormat="1" hidden="1" x14ac:dyDescent="0.35">
      <c r="A75281" s="46"/>
      <c r="H75281" s="103"/>
      <c r="AD75281" s="99"/>
      <c r="AF75281" s="46"/>
      <c r="AM75281" s="121"/>
      <c r="AO75281" s="46"/>
    </row>
    <row r="75282" spans="1:41" s="60" customFormat="1" hidden="1" x14ac:dyDescent="0.35">
      <c r="A75282" s="46"/>
      <c r="H75282" s="103"/>
      <c r="AD75282" s="99"/>
      <c r="AF75282" s="46"/>
      <c r="AM75282" s="121"/>
      <c r="AO75282" s="46"/>
    </row>
    <row r="75283" spans="1:41" s="60" customFormat="1" hidden="1" x14ac:dyDescent="0.35">
      <c r="A75283" s="46"/>
      <c r="H75283" s="103"/>
      <c r="AD75283" s="99"/>
      <c r="AF75283" s="46"/>
      <c r="AM75283" s="121"/>
      <c r="AO75283" s="46"/>
    </row>
    <row r="75284" spans="1:41" s="60" customFormat="1" hidden="1" x14ac:dyDescent="0.35">
      <c r="A75284" s="46"/>
      <c r="H75284" s="103"/>
      <c r="AD75284" s="99"/>
      <c r="AF75284" s="46"/>
      <c r="AM75284" s="121"/>
      <c r="AO75284" s="46"/>
    </row>
    <row r="75285" spans="1:41" s="60" customFormat="1" hidden="1" x14ac:dyDescent="0.35">
      <c r="A75285" s="46"/>
      <c r="H75285" s="103"/>
      <c r="AD75285" s="99"/>
      <c r="AF75285" s="46"/>
      <c r="AM75285" s="121"/>
      <c r="AO75285" s="46"/>
    </row>
    <row r="75286" spans="1:41" s="60" customFormat="1" hidden="1" x14ac:dyDescent="0.35">
      <c r="A75286" s="46"/>
      <c r="H75286" s="103"/>
      <c r="AD75286" s="99"/>
      <c r="AF75286" s="46"/>
      <c r="AM75286" s="121"/>
      <c r="AO75286" s="46"/>
    </row>
    <row r="75287" spans="1:41" s="60" customFormat="1" hidden="1" x14ac:dyDescent="0.35">
      <c r="A75287" s="46"/>
      <c r="H75287" s="103"/>
      <c r="AD75287" s="99"/>
      <c r="AF75287" s="46"/>
      <c r="AM75287" s="121"/>
      <c r="AO75287" s="46"/>
    </row>
    <row r="75288" spans="1:41" s="60" customFormat="1" hidden="1" x14ac:dyDescent="0.35">
      <c r="A75288" s="46"/>
      <c r="H75288" s="103"/>
      <c r="AD75288" s="99"/>
      <c r="AF75288" s="46"/>
      <c r="AM75288" s="121"/>
      <c r="AO75288" s="46"/>
    </row>
    <row r="75289" spans="1:41" s="60" customFormat="1" hidden="1" x14ac:dyDescent="0.35">
      <c r="A75289" s="46"/>
      <c r="H75289" s="103"/>
      <c r="AD75289" s="99"/>
      <c r="AF75289" s="46"/>
      <c r="AM75289" s="121"/>
      <c r="AO75289" s="46"/>
    </row>
    <row r="75290" spans="1:41" s="60" customFormat="1" hidden="1" x14ac:dyDescent="0.35">
      <c r="A75290" s="46"/>
      <c r="H75290" s="103"/>
      <c r="AD75290" s="99"/>
      <c r="AF75290" s="46"/>
      <c r="AM75290" s="121"/>
      <c r="AO75290" s="46"/>
    </row>
    <row r="75291" spans="1:41" s="60" customFormat="1" hidden="1" x14ac:dyDescent="0.35">
      <c r="A75291" s="46"/>
      <c r="H75291" s="103"/>
      <c r="AD75291" s="99"/>
      <c r="AF75291" s="46"/>
      <c r="AM75291" s="121"/>
      <c r="AO75291" s="46"/>
    </row>
    <row r="75292" spans="1:41" s="60" customFormat="1" hidden="1" x14ac:dyDescent="0.35">
      <c r="A75292" s="46"/>
      <c r="H75292" s="103"/>
      <c r="AD75292" s="99"/>
      <c r="AF75292" s="46"/>
      <c r="AM75292" s="121"/>
      <c r="AO75292" s="46"/>
    </row>
    <row r="75293" spans="1:41" s="60" customFormat="1" hidden="1" x14ac:dyDescent="0.35">
      <c r="A75293" s="46"/>
      <c r="H75293" s="103"/>
      <c r="AD75293" s="99"/>
      <c r="AF75293" s="46"/>
      <c r="AM75293" s="121"/>
      <c r="AO75293" s="46"/>
    </row>
    <row r="75294" spans="1:41" s="60" customFormat="1" hidden="1" x14ac:dyDescent="0.35">
      <c r="A75294" s="46"/>
      <c r="H75294" s="103"/>
      <c r="AD75294" s="99"/>
      <c r="AF75294" s="46"/>
      <c r="AM75294" s="121"/>
      <c r="AO75294" s="46"/>
    </row>
    <row r="75295" spans="1:41" s="60" customFormat="1" hidden="1" x14ac:dyDescent="0.35">
      <c r="A75295" s="46"/>
      <c r="H75295" s="103"/>
      <c r="AD75295" s="99"/>
      <c r="AF75295" s="46"/>
      <c r="AM75295" s="121"/>
      <c r="AO75295" s="46"/>
    </row>
    <row r="75296" spans="1:41" s="60" customFormat="1" hidden="1" x14ac:dyDescent="0.35">
      <c r="A75296" s="46"/>
      <c r="H75296" s="103"/>
      <c r="AD75296" s="99"/>
      <c r="AF75296" s="46"/>
      <c r="AM75296" s="121"/>
      <c r="AO75296" s="46"/>
    </row>
    <row r="75297" spans="1:41" s="60" customFormat="1" hidden="1" x14ac:dyDescent="0.35">
      <c r="A75297" s="46"/>
      <c r="H75297" s="103"/>
      <c r="AD75297" s="99"/>
      <c r="AF75297" s="46"/>
      <c r="AM75297" s="121"/>
      <c r="AO75297" s="46"/>
    </row>
    <row r="75298" spans="1:41" s="60" customFormat="1" hidden="1" x14ac:dyDescent="0.35">
      <c r="A75298" s="46"/>
      <c r="H75298" s="103"/>
      <c r="AD75298" s="99"/>
      <c r="AF75298" s="46"/>
      <c r="AM75298" s="121"/>
      <c r="AO75298" s="46"/>
    </row>
    <row r="75299" spans="1:41" s="60" customFormat="1" hidden="1" x14ac:dyDescent="0.35">
      <c r="A75299" s="46"/>
      <c r="H75299" s="103"/>
      <c r="AD75299" s="99"/>
      <c r="AF75299" s="46"/>
      <c r="AM75299" s="121"/>
      <c r="AO75299" s="46"/>
    </row>
    <row r="75300" spans="1:41" s="60" customFormat="1" hidden="1" x14ac:dyDescent="0.35">
      <c r="A75300" s="46"/>
      <c r="H75300" s="103"/>
      <c r="AD75300" s="99"/>
      <c r="AF75300" s="46"/>
      <c r="AM75300" s="121"/>
      <c r="AO75300" s="46"/>
    </row>
    <row r="75301" spans="1:41" s="60" customFormat="1" hidden="1" x14ac:dyDescent="0.35">
      <c r="A75301" s="46"/>
      <c r="H75301" s="103"/>
      <c r="AD75301" s="99"/>
      <c r="AF75301" s="46"/>
      <c r="AM75301" s="121"/>
      <c r="AO75301" s="46"/>
    </row>
    <row r="75302" spans="1:41" s="60" customFormat="1" hidden="1" x14ac:dyDescent="0.35">
      <c r="A75302" s="46"/>
      <c r="H75302" s="103"/>
      <c r="AD75302" s="99"/>
      <c r="AF75302" s="46"/>
      <c r="AM75302" s="121"/>
      <c r="AO75302" s="46"/>
    </row>
    <row r="75303" spans="1:41" s="60" customFormat="1" hidden="1" x14ac:dyDescent="0.35">
      <c r="A75303" s="46"/>
      <c r="H75303" s="103"/>
      <c r="AD75303" s="99"/>
      <c r="AF75303" s="46"/>
      <c r="AM75303" s="121"/>
      <c r="AO75303" s="46"/>
    </row>
    <row r="75304" spans="1:41" s="60" customFormat="1" hidden="1" x14ac:dyDescent="0.35">
      <c r="A75304" s="46"/>
      <c r="H75304" s="103"/>
      <c r="AD75304" s="99"/>
      <c r="AF75304" s="46"/>
      <c r="AM75304" s="121"/>
      <c r="AO75304" s="46"/>
    </row>
    <row r="75305" spans="1:41" s="60" customFormat="1" hidden="1" x14ac:dyDescent="0.35">
      <c r="A75305" s="46"/>
      <c r="H75305" s="103"/>
      <c r="AD75305" s="99"/>
      <c r="AF75305" s="46"/>
      <c r="AM75305" s="121"/>
      <c r="AO75305" s="46"/>
    </row>
    <row r="75306" spans="1:41" s="60" customFormat="1" hidden="1" x14ac:dyDescent="0.35">
      <c r="A75306" s="46"/>
      <c r="H75306" s="103"/>
      <c r="AD75306" s="99"/>
      <c r="AF75306" s="46"/>
      <c r="AM75306" s="121"/>
      <c r="AO75306" s="46"/>
    </row>
    <row r="75307" spans="1:41" s="60" customFormat="1" hidden="1" x14ac:dyDescent="0.35">
      <c r="A75307" s="46"/>
      <c r="H75307" s="103"/>
      <c r="AD75307" s="99"/>
      <c r="AF75307" s="46"/>
      <c r="AM75307" s="121"/>
      <c r="AO75307" s="46"/>
    </row>
    <row r="75308" spans="1:41" s="60" customFormat="1" hidden="1" x14ac:dyDescent="0.35">
      <c r="A75308" s="46"/>
      <c r="H75308" s="103"/>
      <c r="AD75308" s="99"/>
      <c r="AF75308" s="46"/>
      <c r="AM75308" s="121"/>
      <c r="AO75308" s="46"/>
    </row>
    <row r="75309" spans="1:41" s="60" customFormat="1" hidden="1" x14ac:dyDescent="0.35">
      <c r="A75309" s="46"/>
      <c r="H75309" s="103"/>
      <c r="AD75309" s="99"/>
      <c r="AF75309" s="46"/>
      <c r="AM75309" s="121"/>
      <c r="AO75309" s="46"/>
    </row>
    <row r="75310" spans="1:41" s="60" customFormat="1" hidden="1" x14ac:dyDescent="0.35">
      <c r="A75310" s="46"/>
      <c r="H75310" s="103"/>
      <c r="AD75310" s="99"/>
      <c r="AF75310" s="46"/>
      <c r="AM75310" s="121"/>
      <c r="AO75310" s="46"/>
    </row>
    <row r="75311" spans="1:41" s="60" customFormat="1" hidden="1" x14ac:dyDescent="0.35">
      <c r="A75311" s="46"/>
      <c r="H75311" s="103"/>
      <c r="AD75311" s="99"/>
      <c r="AF75311" s="46"/>
      <c r="AM75311" s="121"/>
      <c r="AO75311" s="46"/>
    </row>
    <row r="75312" spans="1:41" s="60" customFormat="1" hidden="1" x14ac:dyDescent="0.35">
      <c r="A75312" s="46"/>
      <c r="H75312" s="103"/>
      <c r="AD75312" s="99"/>
      <c r="AF75312" s="46"/>
      <c r="AM75312" s="121"/>
      <c r="AO75312" s="46"/>
    </row>
    <row r="75313" spans="1:41" s="60" customFormat="1" hidden="1" x14ac:dyDescent="0.35">
      <c r="A75313" s="46"/>
      <c r="H75313" s="103"/>
      <c r="AD75313" s="99"/>
      <c r="AF75313" s="46"/>
      <c r="AM75313" s="121"/>
      <c r="AO75313" s="46"/>
    </row>
    <row r="75314" spans="1:41" s="60" customFormat="1" hidden="1" x14ac:dyDescent="0.35">
      <c r="A75314" s="46"/>
      <c r="H75314" s="103"/>
      <c r="AD75314" s="99"/>
      <c r="AF75314" s="46"/>
      <c r="AM75314" s="121"/>
      <c r="AO75314" s="46"/>
    </row>
    <row r="75315" spans="1:41" s="60" customFormat="1" hidden="1" x14ac:dyDescent="0.35">
      <c r="A75315" s="46"/>
      <c r="H75315" s="103"/>
      <c r="AD75315" s="99"/>
      <c r="AF75315" s="46"/>
      <c r="AM75315" s="121"/>
      <c r="AO75315" s="46"/>
    </row>
    <row r="75316" spans="1:41" s="60" customFormat="1" hidden="1" x14ac:dyDescent="0.35">
      <c r="A75316" s="46"/>
      <c r="H75316" s="103"/>
      <c r="AD75316" s="99"/>
      <c r="AF75316" s="46"/>
      <c r="AM75316" s="121"/>
      <c r="AO75316" s="46"/>
    </row>
    <row r="75317" spans="1:41" s="60" customFormat="1" hidden="1" x14ac:dyDescent="0.35">
      <c r="A75317" s="46"/>
      <c r="H75317" s="103"/>
      <c r="AD75317" s="99"/>
      <c r="AF75317" s="46"/>
      <c r="AM75317" s="121"/>
      <c r="AO75317" s="46"/>
    </row>
    <row r="75318" spans="1:41" s="60" customFormat="1" hidden="1" x14ac:dyDescent="0.35">
      <c r="A75318" s="46"/>
      <c r="H75318" s="103"/>
      <c r="AD75318" s="99"/>
      <c r="AF75318" s="46"/>
      <c r="AM75318" s="121"/>
      <c r="AO75318" s="46"/>
    </row>
    <row r="75319" spans="1:41" s="60" customFormat="1" hidden="1" x14ac:dyDescent="0.35">
      <c r="A75319" s="46"/>
      <c r="H75319" s="103"/>
      <c r="AD75319" s="99"/>
      <c r="AF75319" s="46"/>
      <c r="AM75319" s="121"/>
      <c r="AO75319" s="46"/>
    </row>
    <row r="75320" spans="1:41" s="60" customFormat="1" hidden="1" x14ac:dyDescent="0.35">
      <c r="A75320" s="46"/>
      <c r="H75320" s="103"/>
      <c r="AD75320" s="99"/>
      <c r="AF75320" s="46"/>
      <c r="AM75320" s="121"/>
      <c r="AO75320" s="46"/>
    </row>
    <row r="75321" spans="1:41" s="60" customFormat="1" hidden="1" x14ac:dyDescent="0.35">
      <c r="A75321" s="46"/>
      <c r="H75321" s="103"/>
      <c r="AD75321" s="99"/>
      <c r="AF75321" s="46"/>
      <c r="AM75321" s="121"/>
      <c r="AO75321" s="46"/>
    </row>
    <row r="75322" spans="1:41" s="60" customFormat="1" hidden="1" x14ac:dyDescent="0.35">
      <c r="A75322" s="46"/>
      <c r="H75322" s="103"/>
      <c r="AD75322" s="99"/>
      <c r="AF75322" s="46"/>
      <c r="AM75322" s="121"/>
      <c r="AO75322" s="46"/>
    </row>
    <row r="75323" spans="1:41" s="60" customFormat="1" hidden="1" x14ac:dyDescent="0.35">
      <c r="A75323" s="46"/>
      <c r="H75323" s="103"/>
      <c r="AD75323" s="99"/>
      <c r="AF75323" s="46"/>
      <c r="AM75323" s="121"/>
      <c r="AO75323" s="46"/>
    </row>
    <row r="75324" spans="1:41" s="60" customFormat="1" hidden="1" x14ac:dyDescent="0.35">
      <c r="A75324" s="46"/>
      <c r="H75324" s="103"/>
      <c r="AD75324" s="99"/>
      <c r="AF75324" s="46"/>
      <c r="AM75324" s="121"/>
      <c r="AO75324" s="46"/>
    </row>
    <row r="75325" spans="1:41" s="60" customFormat="1" hidden="1" x14ac:dyDescent="0.35">
      <c r="A75325" s="46"/>
      <c r="H75325" s="103"/>
      <c r="AD75325" s="99"/>
      <c r="AF75325" s="46"/>
      <c r="AM75325" s="121"/>
      <c r="AO75325" s="46"/>
    </row>
    <row r="75326" spans="1:41" s="60" customFormat="1" hidden="1" x14ac:dyDescent="0.35">
      <c r="A75326" s="46"/>
      <c r="H75326" s="103"/>
      <c r="AD75326" s="99"/>
      <c r="AF75326" s="46"/>
      <c r="AM75326" s="121"/>
      <c r="AO75326" s="46"/>
    </row>
    <row r="75327" spans="1:41" s="60" customFormat="1" hidden="1" x14ac:dyDescent="0.35">
      <c r="A75327" s="46"/>
      <c r="H75327" s="103"/>
      <c r="AD75327" s="99"/>
      <c r="AF75327" s="46"/>
      <c r="AM75327" s="121"/>
      <c r="AO75327" s="46"/>
    </row>
    <row r="75328" spans="1:41" s="60" customFormat="1" hidden="1" x14ac:dyDescent="0.35">
      <c r="A75328" s="46"/>
      <c r="H75328" s="103"/>
      <c r="AD75328" s="99"/>
      <c r="AF75328" s="46"/>
      <c r="AM75328" s="121"/>
      <c r="AO75328" s="46"/>
    </row>
    <row r="75329" spans="1:41" s="60" customFormat="1" hidden="1" x14ac:dyDescent="0.35">
      <c r="A75329" s="46"/>
      <c r="H75329" s="103"/>
      <c r="AD75329" s="99"/>
      <c r="AF75329" s="46"/>
      <c r="AM75329" s="121"/>
      <c r="AO75329" s="46"/>
    </row>
    <row r="75330" spans="1:41" s="60" customFormat="1" hidden="1" x14ac:dyDescent="0.35">
      <c r="A75330" s="46"/>
      <c r="H75330" s="103"/>
      <c r="AD75330" s="99"/>
      <c r="AF75330" s="46"/>
      <c r="AM75330" s="121"/>
      <c r="AO75330" s="46"/>
    </row>
    <row r="75331" spans="1:41" s="60" customFormat="1" hidden="1" x14ac:dyDescent="0.35">
      <c r="A75331" s="46"/>
      <c r="H75331" s="103"/>
      <c r="AD75331" s="99"/>
      <c r="AF75331" s="46"/>
      <c r="AM75331" s="121"/>
      <c r="AO75331" s="46"/>
    </row>
    <row r="75332" spans="1:41" s="60" customFormat="1" hidden="1" x14ac:dyDescent="0.35">
      <c r="A75332" s="46"/>
      <c r="H75332" s="103"/>
      <c r="AD75332" s="99"/>
      <c r="AF75332" s="46"/>
      <c r="AM75332" s="121"/>
      <c r="AO75332" s="46"/>
    </row>
    <row r="75333" spans="1:41" s="60" customFormat="1" hidden="1" x14ac:dyDescent="0.35">
      <c r="A75333" s="46"/>
      <c r="H75333" s="103"/>
      <c r="AD75333" s="99"/>
      <c r="AF75333" s="46"/>
      <c r="AM75333" s="121"/>
      <c r="AO75333" s="46"/>
    </row>
    <row r="75334" spans="1:41" s="60" customFormat="1" hidden="1" x14ac:dyDescent="0.35">
      <c r="A75334" s="46"/>
      <c r="H75334" s="103"/>
      <c r="AD75334" s="99"/>
      <c r="AF75334" s="46"/>
      <c r="AM75334" s="121"/>
      <c r="AO75334" s="46"/>
    </row>
    <row r="75335" spans="1:41" s="60" customFormat="1" hidden="1" x14ac:dyDescent="0.35">
      <c r="A75335" s="46"/>
      <c r="H75335" s="103"/>
      <c r="AD75335" s="99"/>
      <c r="AF75335" s="46"/>
      <c r="AM75335" s="121"/>
      <c r="AO75335" s="46"/>
    </row>
    <row r="75336" spans="1:41" s="60" customFormat="1" hidden="1" x14ac:dyDescent="0.35">
      <c r="A75336" s="46"/>
      <c r="H75336" s="103"/>
      <c r="AD75336" s="99"/>
      <c r="AF75336" s="46"/>
      <c r="AM75336" s="121"/>
      <c r="AO75336" s="46"/>
    </row>
    <row r="75337" spans="1:41" s="60" customFormat="1" hidden="1" x14ac:dyDescent="0.35">
      <c r="A75337" s="46"/>
      <c r="H75337" s="103"/>
      <c r="AD75337" s="99"/>
      <c r="AF75337" s="46"/>
      <c r="AM75337" s="121"/>
      <c r="AO75337" s="46"/>
    </row>
    <row r="75338" spans="1:41" s="60" customFormat="1" hidden="1" x14ac:dyDescent="0.35">
      <c r="A75338" s="46"/>
      <c r="H75338" s="103"/>
      <c r="AD75338" s="99"/>
      <c r="AF75338" s="46"/>
      <c r="AM75338" s="121"/>
      <c r="AO75338" s="46"/>
    </row>
    <row r="75339" spans="1:41" s="60" customFormat="1" hidden="1" x14ac:dyDescent="0.35">
      <c r="A75339" s="46"/>
      <c r="H75339" s="103"/>
      <c r="AD75339" s="99"/>
      <c r="AF75339" s="46"/>
      <c r="AM75339" s="121"/>
      <c r="AO75339" s="46"/>
    </row>
    <row r="75340" spans="1:41" s="60" customFormat="1" hidden="1" x14ac:dyDescent="0.35">
      <c r="A75340" s="46"/>
      <c r="H75340" s="103"/>
      <c r="AD75340" s="99"/>
      <c r="AF75340" s="46"/>
      <c r="AM75340" s="121"/>
      <c r="AO75340" s="46"/>
    </row>
    <row r="75341" spans="1:41" s="60" customFormat="1" hidden="1" x14ac:dyDescent="0.35">
      <c r="A75341" s="46"/>
      <c r="H75341" s="103"/>
      <c r="AD75341" s="99"/>
      <c r="AF75341" s="46"/>
      <c r="AM75341" s="121"/>
      <c r="AO75341" s="46"/>
    </row>
    <row r="75342" spans="1:41" s="60" customFormat="1" hidden="1" x14ac:dyDescent="0.35">
      <c r="A75342" s="46"/>
      <c r="H75342" s="103"/>
      <c r="AD75342" s="99"/>
      <c r="AF75342" s="46"/>
      <c r="AM75342" s="121"/>
      <c r="AO75342" s="46"/>
    </row>
    <row r="75343" spans="1:41" s="60" customFormat="1" hidden="1" x14ac:dyDescent="0.35">
      <c r="A75343" s="46"/>
      <c r="H75343" s="103"/>
      <c r="AD75343" s="99"/>
      <c r="AF75343" s="46"/>
      <c r="AM75343" s="121"/>
      <c r="AO75343" s="46"/>
    </row>
    <row r="75344" spans="1:41" s="60" customFormat="1" hidden="1" x14ac:dyDescent="0.35">
      <c r="A75344" s="46"/>
      <c r="H75344" s="103"/>
      <c r="AD75344" s="99"/>
      <c r="AF75344" s="46"/>
      <c r="AM75344" s="121"/>
      <c r="AO75344" s="46"/>
    </row>
    <row r="75345" spans="1:41" s="60" customFormat="1" hidden="1" x14ac:dyDescent="0.35">
      <c r="A75345" s="46"/>
      <c r="H75345" s="103"/>
      <c r="AD75345" s="99"/>
      <c r="AF75345" s="46"/>
      <c r="AM75345" s="121"/>
      <c r="AO75345" s="46"/>
    </row>
    <row r="75346" spans="1:41" s="60" customFormat="1" hidden="1" x14ac:dyDescent="0.35">
      <c r="A75346" s="46"/>
      <c r="H75346" s="103"/>
      <c r="AD75346" s="99"/>
      <c r="AF75346" s="46"/>
      <c r="AM75346" s="121"/>
      <c r="AO75346" s="46"/>
    </row>
    <row r="75347" spans="1:41" s="60" customFormat="1" hidden="1" x14ac:dyDescent="0.35">
      <c r="A75347" s="46"/>
      <c r="H75347" s="103"/>
      <c r="AD75347" s="99"/>
      <c r="AF75347" s="46"/>
      <c r="AM75347" s="121"/>
      <c r="AO75347" s="46"/>
    </row>
    <row r="75348" spans="1:41" s="60" customFormat="1" hidden="1" x14ac:dyDescent="0.35">
      <c r="A75348" s="46"/>
      <c r="H75348" s="103"/>
      <c r="AD75348" s="99"/>
      <c r="AF75348" s="46"/>
      <c r="AM75348" s="121"/>
      <c r="AO75348" s="46"/>
    </row>
    <row r="75349" spans="1:41" s="60" customFormat="1" hidden="1" x14ac:dyDescent="0.35">
      <c r="A75349" s="46"/>
      <c r="H75349" s="103"/>
      <c r="AD75349" s="99"/>
      <c r="AF75349" s="46"/>
      <c r="AM75349" s="121"/>
      <c r="AO75349" s="46"/>
    </row>
    <row r="75350" spans="1:41" s="60" customFormat="1" hidden="1" x14ac:dyDescent="0.35">
      <c r="A75350" s="46"/>
      <c r="H75350" s="103"/>
      <c r="AD75350" s="99"/>
      <c r="AF75350" s="46"/>
      <c r="AM75350" s="121"/>
      <c r="AO75350" s="46"/>
    </row>
    <row r="75351" spans="1:41" s="60" customFormat="1" hidden="1" x14ac:dyDescent="0.35">
      <c r="A75351" s="46"/>
      <c r="H75351" s="103"/>
      <c r="AD75351" s="99"/>
      <c r="AF75351" s="46"/>
      <c r="AM75351" s="121"/>
      <c r="AO75351" s="46"/>
    </row>
    <row r="75352" spans="1:41" s="60" customFormat="1" hidden="1" x14ac:dyDescent="0.35">
      <c r="A75352" s="46"/>
      <c r="H75352" s="103"/>
      <c r="AD75352" s="99"/>
      <c r="AF75352" s="46"/>
      <c r="AM75352" s="121"/>
      <c r="AO75352" s="46"/>
    </row>
    <row r="75353" spans="1:41" s="60" customFormat="1" hidden="1" x14ac:dyDescent="0.35">
      <c r="A75353" s="46"/>
      <c r="H75353" s="103"/>
      <c r="AD75353" s="99"/>
      <c r="AF75353" s="46"/>
      <c r="AM75353" s="121"/>
      <c r="AO75353" s="46"/>
    </row>
    <row r="75354" spans="1:41" s="60" customFormat="1" hidden="1" x14ac:dyDescent="0.35">
      <c r="A75354" s="46"/>
      <c r="H75354" s="103"/>
      <c r="AD75354" s="99"/>
      <c r="AF75354" s="46"/>
      <c r="AM75354" s="121"/>
      <c r="AO75354" s="46"/>
    </row>
    <row r="75355" spans="1:41" s="60" customFormat="1" hidden="1" x14ac:dyDescent="0.35">
      <c r="A75355" s="46"/>
      <c r="H75355" s="103"/>
      <c r="AD75355" s="99"/>
      <c r="AF75355" s="46"/>
      <c r="AM75355" s="121"/>
      <c r="AO75355" s="46"/>
    </row>
    <row r="75356" spans="1:41" s="60" customFormat="1" hidden="1" x14ac:dyDescent="0.35">
      <c r="A75356" s="46"/>
      <c r="H75356" s="103"/>
      <c r="AD75356" s="99"/>
      <c r="AF75356" s="46"/>
      <c r="AM75356" s="121"/>
      <c r="AO75356" s="46"/>
    </row>
    <row r="75357" spans="1:41" s="60" customFormat="1" hidden="1" x14ac:dyDescent="0.35">
      <c r="A75357" s="46"/>
      <c r="H75357" s="103"/>
      <c r="AD75357" s="99"/>
      <c r="AF75357" s="46"/>
      <c r="AM75357" s="121"/>
      <c r="AO75357" s="46"/>
    </row>
    <row r="75358" spans="1:41" s="60" customFormat="1" hidden="1" x14ac:dyDescent="0.35">
      <c r="A75358" s="46"/>
      <c r="H75358" s="103"/>
      <c r="AD75358" s="99"/>
      <c r="AF75358" s="46"/>
      <c r="AM75358" s="121"/>
      <c r="AO75358" s="46"/>
    </row>
    <row r="75359" spans="1:41" s="60" customFormat="1" hidden="1" x14ac:dyDescent="0.35">
      <c r="A75359" s="46"/>
      <c r="H75359" s="103"/>
      <c r="AD75359" s="99"/>
      <c r="AF75359" s="46"/>
      <c r="AM75359" s="121"/>
      <c r="AO75359" s="46"/>
    </row>
    <row r="75360" spans="1:41" s="60" customFormat="1" hidden="1" x14ac:dyDescent="0.35">
      <c r="A75360" s="46"/>
      <c r="H75360" s="103"/>
      <c r="AD75360" s="99"/>
      <c r="AF75360" s="46"/>
      <c r="AM75360" s="121"/>
      <c r="AO75360" s="46"/>
    </row>
    <row r="75361" spans="1:41" s="60" customFormat="1" hidden="1" x14ac:dyDescent="0.35">
      <c r="A75361" s="46"/>
      <c r="H75361" s="103"/>
      <c r="AD75361" s="99"/>
      <c r="AF75361" s="46"/>
      <c r="AM75361" s="121"/>
      <c r="AO75361" s="46"/>
    </row>
    <row r="75362" spans="1:41" s="60" customFormat="1" hidden="1" x14ac:dyDescent="0.35">
      <c r="A75362" s="46"/>
      <c r="H75362" s="103"/>
      <c r="AD75362" s="99"/>
      <c r="AF75362" s="46"/>
      <c r="AM75362" s="121"/>
      <c r="AO75362" s="46"/>
    </row>
    <row r="75363" spans="1:41" s="60" customFormat="1" hidden="1" x14ac:dyDescent="0.35">
      <c r="A75363" s="46"/>
      <c r="H75363" s="103"/>
      <c r="AD75363" s="99"/>
      <c r="AF75363" s="46"/>
      <c r="AM75363" s="121"/>
      <c r="AO75363" s="46"/>
    </row>
    <row r="75364" spans="1:41" s="60" customFormat="1" hidden="1" x14ac:dyDescent="0.35">
      <c r="A75364" s="46"/>
      <c r="H75364" s="103"/>
      <c r="AD75364" s="99"/>
      <c r="AF75364" s="46"/>
      <c r="AM75364" s="121"/>
      <c r="AO75364" s="46"/>
    </row>
    <row r="75365" spans="1:41" s="60" customFormat="1" hidden="1" x14ac:dyDescent="0.35">
      <c r="A75365" s="46"/>
      <c r="H75365" s="103"/>
      <c r="AD75365" s="99"/>
      <c r="AF75365" s="46"/>
      <c r="AM75365" s="121"/>
      <c r="AO75365" s="46"/>
    </row>
    <row r="75366" spans="1:41" s="60" customFormat="1" hidden="1" x14ac:dyDescent="0.35">
      <c r="A75366" s="46"/>
      <c r="H75366" s="103"/>
      <c r="AD75366" s="99"/>
      <c r="AF75366" s="46"/>
      <c r="AM75366" s="121"/>
      <c r="AO75366" s="46"/>
    </row>
    <row r="75367" spans="1:41" s="60" customFormat="1" hidden="1" x14ac:dyDescent="0.35">
      <c r="A75367" s="46"/>
      <c r="H75367" s="103"/>
      <c r="AD75367" s="99"/>
      <c r="AF75367" s="46"/>
      <c r="AM75367" s="121"/>
      <c r="AO75367" s="46"/>
    </row>
    <row r="75368" spans="1:41" s="60" customFormat="1" hidden="1" x14ac:dyDescent="0.35">
      <c r="A75368" s="46"/>
      <c r="H75368" s="103"/>
      <c r="AD75368" s="99"/>
      <c r="AF75368" s="46"/>
      <c r="AM75368" s="121"/>
      <c r="AO75368" s="46"/>
    </row>
    <row r="75369" spans="1:41" s="60" customFormat="1" hidden="1" x14ac:dyDescent="0.35">
      <c r="A75369" s="46"/>
      <c r="H75369" s="103"/>
      <c r="AD75369" s="99"/>
      <c r="AF75369" s="46"/>
      <c r="AM75369" s="121"/>
      <c r="AO75369" s="46"/>
    </row>
    <row r="75370" spans="1:41" s="60" customFormat="1" hidden="1" x14ac:dyDescent="0.35">
      <c r="A75370" s="46"/>
      <c r="H75370" s="103"/>
      <c r="AD75370" s="99"/>
      <c r="AF75370" s="46"/>
      <c r="AM75370" s="121"/>
      <c r="AO75370" s="46"/>
    </row>
    <row r="75371" spans="1:41" s="60" customFormat="1" hidden="1" x14ac:dyDescent="0.35">
      <c r="A75371" s="46"/>
      <c r="H75371" s="103"/>
      <c r="AD75371" s="99"/>
      <c r="AF75371" s="46"/>
      <c r="AM75371" s="121"/>
      <c r="AO75371" s="46"/>
    </row>
    <row r="75372" spans="1:41" s="60" customFormat="1" hidden="1" x14ac:dyDescent="0.35">
      <c r="A75372" s="46"/>
      <c r="H75372" s="103"/>
      <c r="AD75372" s="99"/>
      <c r="AF75372" s="46"/>
      <c r="AM75372" s="121"/>
      <c r="AO75372" s="46"/>
    </row>
    <row r="75373" spans="1:41" s="60" customFormat="1" hidden="1" x14ac:dyDescent="0.35">
      <c r="A75373" s="46"/>
      <c r="H75373" s="103"/>
      <c r="AD75373" s="99"/>
      <c r="AF75373" s="46"/>
      <c r="AM75373" s="121"/>
      <c r="AO75373" s="46"/>
    </row>
    <row r="75374" spans="1:41" s="60" customFormat="1" hidden="1" x14ac:dyDescent="0.35">
      <c r="A75374" s="46"/>
      <c r="H75374" s="103"/>
      <c r="AD75374" s="99"/>
      <c r="AF75374" s="46"/>
      <c r="AM75374" s="121"/>
      <c r="AO75374" s="46"/>
    </row>
    <row r="75375" spans="1:41" s="60" customFormat="1" hidden="1" x14ac:dyDescent="0.35">
      <c r="A75375" s="46"/>
      <c r="H75375" s="103"/>
      <c r="AD75375" s="99"/>
      <c r="AF75375" s="46"/>
      <c r="AM75375" s="121"/>
      <c r="AO75375" s="46"/>
    </row>
    <row r="75376" spans="1:41" s="60" customFormat="1" hidden="1" x14ac:dyDescent="0.35">
      <c r="A75376" s="46"/>
      <c r="H75376" s="103"/>
      <c r="AD75376" s="99"/>
      <c r="AF75376" s="46"/>
      <c r="AM75376" s="121"/>
      <c r="AO75376" s="46"/>
    </row>
    <row r="75377" spans="1:41" s="60" customFormat="1" hidden="1" x14ac:dyDescent="0.35">
      <c r="A75377" s="46"/>
      <c r="H75377" s="103"/>
      <c r="AD75377" s="99"/>
      <c r="AF75377" s="46"/>
      <c r="AM75377" s="121"/>
      <c r="AO75377" s="46"/>
    </row>
    <row r="75378" spans="1:41" s="60" customFormat="1" hidden="1" x14ac:dyDescent="0.35">
      <c r="A75378" s="46"/>
      <c r="H75378" s="103"/>
      <c r="AD75378" s="99"/>
      <c r="AF75378" s="46"/>
      <c r="AM75378" s="121"/>
      <c r="AO75378" s="46"/>
    </row>
    <row r="75379" spans="1:41" s="60" customFormat="1" hidden="1" x14ac:dyDescent="0.35">
      <c r="A75379" s="46"/>
      <c r="H75379" s="103"/>
      <c r="AD75379" s="99"/>
      <c r="AF75379" s="46"/>
      <c r="AM75379" s="121"/>
      <c r="AO75379" s="46"/>
    </row>
    <row r="75380" spans="1:41" s="60" customFormat="1" hidden="1" x14ac:dyDescent="0.35">
      <c r="A75380" s="46"/>
      <c r="H75380" s="103"/>
      <c r="AD75380" s="99"/>
      <c r="AF75380" s="46"/>
      <c r="AM75380" s="121"/>
      <c r="AO75380" s="46"/>
    </row>
    <row r="75381" spans="1:41" s="60" customFormat="1" hidden="1" x14ac:dyDescent="0.35">
      <c r="A75381" s="46"/>
      <c r="H75381" s="103"/>
      <c r="AD75381" s="99"/>
      <c r="AF75381" s="46"/>
      <c r="AM75381" s="121"/>
      <c r="AO75381" s="46"/>
    </row>
    <row r="75382" spans="1:41" s="60" customFormat="1" hidden="1" x14ac:dyDescent="0.35">
      <c r="A75382" s="46"/>
      <c r="H75382" s="103"/>
      <c r="AD75382" s="99"/>
      <c r="AF75382" s="46"/>
      <c r="AM75382" s="121"/>
      <c r="AO75382" s="46"/>
    </row>
    <row r="75383" spans="1:41" s="60" customFormat="1" hidden="1" x14ac:dyDescent="0.35">
      <c r="A75383" s="46"/>
      <c r="H75383" s="103"/>
      <c r="AD75383" s="99"/>
      <c r="AF75383" s="46"/>
      <c r="AM75383" s="121"/>
      <c r="AO75383" s="46"/>
    </row>
    <row r="75384" spans="1:41" s="60" customFormat="1" hidden="1" x14ac:dyDescent="0.35">
      <c r="A75384" s="46"/>
      <c r="H75384" s="103"/>
      <c r="AD75384" s="99"/>
      <c r="AF75384" s="46"/>
      <c r="AM75384" s="121"/>
      <c r="AO75384" s="46"/>
    </row>
    <row r="75385" spans="1:41" s="60" customFormat="1" hidden="1" x14ac:dyDescent="0.35">
      <c r="A75385" s="46"/>
      <c r="H75385" s="103"/>
      <c r="AD75385" s="99"/>
      <c r="AF75385" s="46"/>
      <c r="AM75385" s="121"/>
      <c r="AO75385" s="46"/>
    </row>
    <row r="75386" spans="1:41" s="60" customFormat="1" hidden="1" x14ac:dyDescent="0.35">
      <c r="A75386" s="46"/>
      <c r="H75386" s="103"/>
      <c r="AD75386" s="99"/>
      <c r="AF75386" s="46"/>
      <c r="AM75386" s="121"/>
      <c r="AO75386" s="46"/>
    </row>
    <row r="75387" spans="1:41" s="60" customFormat="1" hidden="1" x14ac:dyDescent="0.35">
      <c r="A75387" s="46"/>
      <c r="H75387" s="103"/>
      <c r="AD75387" s="99"/>
      <c r="AF75387" s="46"/>
      <c r="AM75387" s="121"/>
      <c r="AO75387" s="46"/>
    </row>
    <row r="75388" spans="1:41" s="60" customFormat="1" hidden="1" x14ac:dyDescent="0.35">
      <c r="A75388" s="46"/>
      <c r="H75388" s="103"/>
      <c r="AD75388" s="99"/>
      <c r="AF75388" s="46"/>
      <c r="AM75388" s="121"/>
      <c r="AO75388" s="46"/>
    </row>
    <row r="75389" spans="1:41" s="60" customFormat="1" hidden="1" x14ac:dyDescent="0.35">
      <c r="A75389" s="46"/>
      <c r="H75389" s="103"/>
      <c r="AD75389" s="99"/>
      <c r="AF75389" s="46"/>
      <c r="AM75389" s="121"/>
      <c r="AO75389" s="46"/>
    </row>
    <row r="75390" spans="1:41" s="60" customFormat="1" hidden="1" x14ac:dyDescent="0.35">
      <c r="A75390" s="46"/>
      <c r="H75390" s="103"/>
      <c r="AD75390" s="99"/>
      <c r="AF75390" s="46"/>
      <c r="AM75390" s="121"/>
      <c r="AO75390" s="46"/>
    </row>
    <row r="75391" spans="1:41" s="60" customFormat="1" hidden="1" x14ac:dyDescent="0.35">
      <c r="A75391" s="46"/>
      <c r="H75391" s="103"/>
      <c r="AD75391" s="99"/>
      <c r="AF75391" s="46"/>
      <c r="AM75391" s="121"/>
      <c r="AO75391" s="46"/>
    </row>
    <row r="75392" spans="1:41" s="60" customFormat="1" hidden="1" x14ac:dyDescent="0.35">
      <c r="A75392" s="46"/>
      <c r="H75392" s="103"/>
      <c r="AD75392" s="99"/>
      <c r="AF75392" s="46"/>
      <c r="AM75392" s="121"/>
      <c r="AO75392" s="46"/>
    </row>
    <row r="75393" spans="1:41" s="60" customFormat="1" hidden="1" x14ac:dyDescent="0.35">
      <c r="A75393" s="46"/>
      <c r="H75393" s="103"/>
      <c r="AD75393" s="99"/>
      <c r="AF75393" s="46"/>
      <c r="AM75393" s="121"/>
      <c r="AO75393" s="46"/>
    </row>
    <row r="75394" spans="1:41" s="60" customFormat="1" hidden="1" x14ac:dyDescent="0.35">
      <c r="A75394" s="46"/>
      <c r="H75394" s="103"/>
      <c r="AD75394" s="99"/>
      <c r="AF75394" s="46"/>
      <c r="AM75394" s="121"/>
      <c r="AO75394" s="46"/>
    </row>
    <row r="75395" spans="1:41" s="60" customFormat="1" hidden="1" x14ac:dyDescent="0.35">
      <c r="A75395" s="46"/>
      <c r="H75395" s="103"/>
      <c r="AD75395" s="99"/>
      <c r="AF75395" s="46"/>
      <c r="AM75395" s="121"/>
      <c r="AO75395" s="46"/>
    </row>
    <row r="75396" spans="1:41" s="60" customFormat="1" hidden="1" x14ac:dyDescent="0.35">
      <c r="A75396" s="46"/>
      <c r="H75396" s="103"/>
      <c r="AD75396" s="99"/>
      <c r="AF75396" s="46"/>
      <c r="AM75396" s="121"/>
      <c r="AO75396" s="46"/>
    </row>
    <row r="75397" spans="1:41" s="60" customFormat="1" hidden="1" x14ac:dyDescent="0.35">
      <c r="A75397" s="46"/>
      <c r="H75397" s="103"/>
      <c r="AD75397" s="99"/>
      <c r="AF75397" s="46"/>
      <c r="AM75397" s="121"/>
      <c r="AO75397" s="46"/>
    </row>
    <row r="75398" spans="1:41" s="60" customFormat="1" hidden="1" x14ac:dyDescent="0.35">
      <c r="A75398" s="46"/>
      <c r="H75398" s="103"/>
      <c r="AD75398" s="99"/>
      <c r="AF75398" s="46"/>
      <c r="AM75398" s="121"/>
      <c r="AO75398" s="46"/>
    </row>
    <row r="75399" spans="1:41" s="60" customFormat="1" hidden="1" x14ac:dyDescent="0.35">
      <c r="A75399" s="46"/>
      <c r="H75399" s="103"/>
      <c r="AD75399" s="99"/>
      <c r="AF75399" s="46"/>
      <c r="AM75399" s="121"/>
      <c r="AO75399" s="46"/>
    </row>
    <row r="75400" spans="1:41" s="60" customFormat="1" hidden="1" x14ac:dyDescent="0.35">
      <c r="A75400" s="46"/>
      <c r="H75400" s="103"/>
      <c r="AD75400" s="99"/>
      <c r="AF75400" s="46"/>
      <c r="AM75400" s="121"/>
      <c r="AO75400" s="46"/>
    </row>
    <row r="75401" spans="1:41" s="60" customFormat="1" hidden="1" x14ac:dyDescent="0.35">
      <c r="A75401" s="46"/>
      <c r="H75401" s="103"/>
      <c r="AD75401" s="99"/>
      <c r="AF75401" s="46"/>
      <c r="AM75401" s="121"/>
      <c r="AO75401" s="46"/>
    </row>
    <row r="75402" spans="1:41" s="60" customFormat="1" hidden="1" x14ac:dyDescent="0.35">
      <c r="A75402" s="46"/>
      <c r="H75402" s="103"/>
      <c r="AD75402" s="99"/>
      <c r="AF75402" s="46"/>
      <c r="AM75402" s="121"/>
      <c r="AO75402" s="46"/>
    </row>
    <row r="75403" spans="1:41" s="60" customFormat="1" hidden="1" x14ac:dyDescent="0.35">
      <c r="A75403" s="46"/>
      <c r="H75403" s="103"/>
      <c r="AD75403" s="99"/>
      <c r="AF75403" s="46"/>
      <c r="AM75403" s="121"/>
      <c r="AO75403" s="46"/>
    </row>
    <row r="75404" spans="1:41" s="60" customFormat="1" hidden="1" x14ac:dyDescent="0.35">
      <c r="A75404" s="46"/>
      <c r="H75404" s="103"/>
      <c r="AD75404" s="99"/>
      <c r="AF75404" s="46"/>
      <c r="AM75404" s="121"/>
      <c r="AO75404" s="46"/>
    </row>
    <row r="75405" spans="1:41" s="60" customFormat="1" hidden="1" x14ac:dyDescent="0.35">
      <c r="A75405" s="46"/>
      <c r="H75405" s="103"/>
      <c r="AD75405" s="99"/>
      <c r="AF75405" s="46"/>
      <c r="AM75405" s="121"/>
      <c r="AO75405" s="46"/>
    </row>
    <row r="75406" spans="1:41" s="60" customFormat="1" hidden="1" x14ac:dyDescent="0.35">
      <c r="A75406" s="46"/>
      <c r="H75406" s="103"/>
      <c r="AD75406" s="99"/>
      <c r="AF75406" s="46"/>
      <c r="AM75406" s="121"/>
      <c r="AO75406" s="46"/>
    </row>
    <row r="75407" spans="1:41" s="60" customFormat="1" hidden="1" x14ac:dyDescent="0.35">
      <c r="A75407" s="46"/>
      <c r="H75407" s="103"/>
      <c r="AD75407" s="99"/>
      <c r="AF75407" s="46"/>
      <c r="AM75407" s="121"/>
      <c r="AO75407" s="46"/>
    </row>
    <row r="75408" spans="1:41" s="60" customFormat="1" hidden="1" x14ac:dyDescent="0.35">
      <c r="A75408" s="46"/>
      <c r="H75408" s="103"/>
      <c r="AD75408" s="99"/>
      <c r="AF75408" s="46"/>
      <c r="AM75408" s="121"/>
      <c r="AO75408" s="46"/>
    </row>
    <row r="75409" spans="1:41" s="60" customFormat="1" hidden="1" x14ac:dyDescent="0.35">
      <c r="A75409" s="46"/>
      <c r="H75409" s="103"/>
      <c r="AD75409" s="99"/>
      <c r="AF75409" s="46"/>
      <c r="AM75409" s="121"/>
      <c r="AO75409" s="46"/>
    </row>
    <row r="75410" spans="1:41" s="60" customFormat="1" hidden="1" x14ac:dyDescent="0.35">
      <c r="A75410" s="46"/>
      <c r="H75410" s="103"/>
      <c r="AD75410" s="99"/>
      <c r="AF75410" s="46"/>
      <c r="AM75410" s="121"/>
      <c r="AO75410" s="46"/>
    </row>
    <row r="75411" spans="1:41" s="60" customFormat="1" hidden="1" x14ac:dyDescent="0.35">
      <c r="A75411" s="46"/>
      <c r="H75411" s="103"/>
      <c r="AD75411" s="99"/>
      <c r="AF75411" s="46"/>
      <c r="AM75411" s="121"/>
      <c r="AO75411" s="46"/>
    </row>
    <row r="75412" spans="1:41" s="60" customFormat="1" hidden="1" x14ac:dyDescent="0.35">
      <c r="A75412" s="46"/>
      <c r="H75412" s="103"/>
      <c r="AD75412" s="99"/>
      <c r="AF75412" s="46"/>
      <c r="AM75412" s="121"/>
      <c r="AO75412" s="46"/>
    </row>
    <row r="75413" spans="1:41" s="60" customFormat="1" hidden="1" x14ac:dyDescent="0.35">
      <c r="A75413" s="46"/>
      <c r="H75413" s="103"/>
      <c r="AD75413" s="99"/>
      <c r="AF75413" s="46"/>
      <c r="AM75413" s="121"/>
      <c r="AO75413" s="46"/>
    </row>
    <row r="75414" spans="1:41" s="60" customFormat="1" hidden="1" x14ac:dyDescent="0.35">
      <c r="A75414" s="46"/>
      <c r="H75414" s="103"/>
      <c r="AD75414" s="99"/>
      <c r="AF75414" s="46"/>
      <c r="AM75414" s="121"/>
      <c r="AO75414" s="46"/>
    </row>
    <row r="75415" spans="1:41" s="60" customFormat="1" hidden="1" x14ac:dyDescent="0.35">
      <c r="A75415" s="46"/>
      <c r="H75415" s="103"/>
      <c r="AD75415" s="99"/>
      <c r="AF75415" s="46"/>
      <c r="AM75415" s="121"/>
      <c r="AO75415" s="46"/>
    </row>
    <row r="75416" spans="1:41" s="60" customFormat="1" hidden="1" x14ac:dyDescent="0.35">
      <c r="A75416" s="46"/>
      <c r="H75416" s="103"/>
      <c r="AD75416" s="99"/>
      <c r="AF75416" s="46"/>
      <c r="AM75416" s="121"/>
      <c r="AO75416" s="46"/>
    </row>
    <row r="75417" spans="1:41" s="60" customFormat="1" hidden="1" x14ac:dyDescent="0.35">
      <c r="A75417" s="46"/>
      <c r="H75417" s="103"/>
      <c r="AD75417" s="99"/>
      <c r="AF75417" s="46"/>
      <c r="AM75417" s="121"/>
      <c r="AO75417" s="46"/>
    </row>
    <row r="75418" spans="1:41" s="60" customFormat="1" hidden="1" x14ac:dyDescent="0.35">
      <c r="A75418" s="46"/>
      <c r="H75418" s="103"/>
      <c r="AD75418" s="99"/>
      <c r="AF75418" s="46"/>
      <c r="AM75418" s="121"/>
      <c r="AO75418" s="46"/>
    </row>
    <row r="75419" spans="1:41" s="60" customFormat="1" hidden="1" x14ac:dyDescent="0.35">
      <c r="A75419" s="46"/>
      <c r="H75419" s="103"/>
      <c r="AD75419" s="99"/>
      <c r="AF75419" s="46"/>
      <c r="AM75419" s="121"/>
      <c r="AO75419" s="46"/>
    </row>
    <row r="75420" spans="1:41" s="60" customFormat="1" hidden="1" x14ac:dyDescent="0.35">
      <c r="A75420" s="46"/>
      <c r="H75420" s="103"/>
      <c r="AD75420" s="99"/>
      <c r="AF75420" s="46"/>
      <c r="AM75420" s="121"/>
      <c r="AO75420" s="46"/>
    </row>
    <row r="75421" spans="1:41" s="60" customFormat="1" hidden="1" x14ac:dyDescent="0.35">
      <c r="A75421" s="46"/>
      <c r="H75421" s="103"/>
      <c r="AD75421" s="99"/>
      <c r="AF75421" s="46"/>
      <c r="AM75421" s="121"/>
      <c r="AO75421" s="46"/>
    </row>
    <row r="75422" spans="1:41" s="60" customFormat="1" hidden="1" x14ac:dyDescent="0.35">
      <c r="A75422" s="46"/>
      <c r="H75422" s="103"/>
      <c r="AD75422" s="99"/>
      <c r="AF75422" s="46"/>
      <c r="AM75422" s="121"/>
      <c r="AO75422" s="46"/>
    </row>
    <row r="75423" spans="1:41" s="60" customFormat="1" hidden="1" x14ac:dyDescent="0.35">
      <c r="A75423" s="46"/>
      <c r="H75423" s="103"/>
      <c r="AD75423" s="99"/>
      <c r="AF75423" s="46"/>
      <c r="AM75423" s="121"/>
      <c r="AO75423" s="46"/>
    </row>
    <row r="75424" spans="1:41" s="60" customFormat="1" hidden="1" x14ac:dyDescent="0.35">
      <c r="A75424" s="46"/>
      <c r="H75424" s="103"/>
      <c r="AD75424" s="99"/>
      <c r="AF75424" s="46"/>
      <c r="AM75424" s="121"/>
      <c r="AO75424" s="46"/>
    </row>
    <row r="75425" spans="1:41" s="60" customFormat="1" hidden="1" x14ac:dyDescent="0.35">
      <c r="A75425" s="46"/>
      <c r="H75425" s="103"/>
      <c r="AD75425" s="99"/>
      <c r="AF75425" s="46"/>
      <c r="AM75425" s="121"/>
      <c r="AO75425" s="46"/>
    </row>
    <row r="75426" spans="1:41" s="60" customFormat="1" hidden="1" x14ac:dyDescent="0.35">
      <c r="A75426" s="46"/>
      <c r="H75426" s="103"/>
      <c r="AD75426" s="99"/>
      <c r="AF75426" s="46"/>
      <c r="AM75426" s="121"/>
      <c r="AO75426" s="46"/>
    </row>
    <row r="75427" spans="1:41" s="60" customFormat="1" hidden="1" x14ac:dyDescent="0.35">
      <c r="A75427" s="46"/>
      <c r="H75427" s="103"/>
      <c r="AD75427" s="99"/>
      <c r="AF75427" s="46"/>
      <c r="AM75427" s="121"/>
      <c r="AO75427" s="46"/>
    </row>
    <row r="75428" spans="1:41" s="60" customFormat="1" hidden="1" x14ac:dyDescent="0.35">
      <c r="A75428" s="46"/>
      <c r="H75428" s="103"/>
      <c r="AD75428" s="99"/>
      <c r="AF75428" s="46"/>
      <c r="AM75428" s="121"/>
      <c r="AO75428" s="46"/>
    </row>
    <row r="75429" spans="1:41" s="60" customFormat="1" hidden="1" x14ac:dyDescent="0.35">
      <c r="A75429" s="46"/>
      <c r="H75429" s="103"/>
      <c r="AD75429" s="99"/>
      <c r="AF75429" s="46"/>
      <c r="AM75429" s="121"/>
      <c r="AO75429" s="46"/>
    </row>
    <row r="75430" spans="1:41" s="60" customFormat="1" hidden="1" x14ac:dyDescent="0.35">
      <c r="A75430" s="46"/>
      <c r="H75430" s="103"/>
      <c r="AD75430" s="99"/>
      <c r="AF75430" s="46"/>
      <c r="AM75430" s="121"/>
      <c r="AO75430" s="46"/>
    </row>
    <row r="75431" spans="1:41" s="60" customFormat="1" hidden="1" x14ac:dyDescent="0.35">
      <c r="A75431" s="46"/>
      <c r="H75431" s="103"/>
      <c r="AD75431" s="99"/>
      <c r="AF75431" s="46"/>
      <c r="AM75431" s="121"/>
      <c r="AO75431" s="46"/>
    </row>
    <row r="75432" spans="1:41" s="60" customFormat="1" hidden="1" x14ac:dyDescent="0.35">
      <c r="A75432" s="46"/>
      <c r="H75432" s="103"/>
      <c r="AD75432" s="99"/>
      <c r="AF75432" s="46"/>
      <c r="AM75432" s="121"/>
      <c r="AO75432" s="46"/>
    </row>
    <row r="75433" spans="1:41" s="60" customFormat="1" hidden="1" x14ac:dyDescent="0.35">
      <c r="A75433" s="46"/>
      <c r="H75433" s="103"/>
      <c r="AD75433" s="99"/>
      <c r="AF75433" s="46"/>
      <c r="AM75433" s="121"/>
      <c r="AO75433" s="46"/>
    </row>
    <row r="75434" spans="1:41" s="60" customFormat="1" hidden="1" x14ac:dyDescent="0.35">
      <c r="A75434" s="46"/>
      <c r="H75434" s="103"/>
      <c r="AD75434" s="99"/>
      <c r="AF75434" s="46"/>
      <c r="AM75434" s="121"/>
      <c r="AO75434" s="46"/>
    </row>
    <row r="75435" spans="1:41" s="60" customFormat="1" hidden="1" x14ac:dyDescent="0.35">
      <c r="A75435" s="46"/>
      <c r="H75435" s="103"/>
      <c r="AD75435" s="99"/>
      <c r="AF75435" s="46"/>
      <c r="AM75435" s="121"/>
      <c r="AO75435" s="46"/>
    </row>
    <row r="75436" spans="1:41" s="60" customFormat="1" hidden="1" x14ac:dyDescent="0.35">
      <c r="A75436" s="46"/>
      <c r="H75436" s="103"/>
      <c r="AD75436" s="99"/>
      <c r="AF75436" s="46"/>
      <c r="AM75436" s="121"/>
      <c r="AO75436" s="46"/>
    </row>
    <row r="75437" spans="1:41" s="60" customFormat="1" hidden="1" x14ac:dyDescent="0.35">
      <c r="A75437" s="46"/>
      <c r="H75437" s="103"/>
      <c r="AD75437" s="99"/>
      <c r="AF75437" s="46"/>
      <c r="AM75437" s="121"/>
      <c r="AO75437" s="46"/>
    </row>
    <row r="75438" spans="1:41" s="60" customFormat="1" hidden="1" x14ac:dyDescent="0.35">
      <c r="A75438" s="46"/>
      <c r="H75438" s="103"/>
      <c r="AD75438" s="99"/>
      <c r="AF75438" s="46"/>
      <c r="AM75438" s="121"/>
      <c r="AO75438" s="46"/>
    </row>
    <row r="75439" spans="1:41" s="60" customFormat="1" hidden="1" x14ac:dyDescent="0.35">
      <c r="A75439" s="46"/>
      <c r="H75439" s="103"/>
      <c r="AD75439" s="99"/>
      <c r="AF75439" s="46"/>
      <c r="AM75439" s="121"/>
      <c r="AO75439" s="46"/>
    </row>
    <row r="75440" spans="1:41" s="60" customFormat="1" hidden="1" x14ac:dyDescent="0.35">
      <c r="A75440" s="46"/>
      <c r="H75440" s="103"/>
      <c r="AD75440" s="99"/>
      <c r="AF75440" s="46"/>
      <c r="AM75440" s="121"/>
      <c r="AO75440" s="46"/>
    </row>
    <row r="75441" spans="1:41" s="60" customFormat="1" hidden="1" x14ac:dyDescent="0.35">
      <c r="A75441" s="46"/>
      <c r="H75441" s="103"/>
      <c r="AD75441" s="99"/>
      <c r="AF75441" s="46"/>
      <c r="AM75441" s="121"/>
      <c r="AO75441" s="46"/>
    </row>
    <row r="75442" spans="1:41" s="60" customFormat="1" hidden="1" x14ac:dyDescent="0.35">
      <c r="A75442" s="46"/>
      <c r="H75442" s="103"/>
      <c r="AD75442" s="99"/>
      <c r="AF75442" s="46"/>
      <c r="AM75442" s="121"/>
      <c r="AO75442" s="46"/>
    </row>
    <row r="75443" spans="1:41" s="60" customFormat="1" hidden="1" x14ac:dyDescent="0.35">
      <c r="A75443" s="46"/>
      <c r="H75443" s="103"/>
      <c r="AD75443" s="99"/>
      <c r="AF75443" s="46"/>
      <c r="AM75443" s="121"/>
      <c r="AO75443" s="46"/>
    </row>
    <row r="75444" spans="1:41" s="60" customFormat="1" hidden="1" x14ac:dyDescent="0.35">
      <c r="A75444" s="46"/>
      <c r="H75444" s="103"/>
      <c r="AD75444" s="99"/>
      <c r="AF75444" s="46"/>
      <c r="AM75444" s="121"/>
      <c r="AO75444" s="46"/>
    </row>
    <row r="75445" spans="1:41" s="60" customFormat="1" hidden="1" x14ac:dyDescent="0.35">
      <c r="A75445" s="46"/>
      <c r="H75445" s="103"/>
      <c r="AD75445" s="99"/>
      <c r="AF75445" s="46"/>
      <c r="AM75445" s="121"/>
      <c r="AO75445" s="46"/>
    </row>
    <row r="75446" spans="1:41" s="60" customFormat="1" hidden="1" x14ac:dyDescent="0.35">
      <c r="A75446" s="46"/>
      <c r="H75446" s="103"/>
      <c r="AD75446" s="99"/>
      <c r="AF75446" s="46"/>
      <c r="AM75446" s="121"/>
      <c r="AO75446" s="46"/>
    </row>
    <row r="75447" spans="1:41" s="60" customFormat="1" hidden="1" x14ac:dyDescent="0.35">
      <c r="A75447" s="46"/>
      <c r="H75447" s="103"/>
      <c r="AD75447" s="99"/>
      <c r="AF75447" s="46"/>
      <c r="AM75447" s="121"/>
      <c r="AO75447" s="46"/>
    </row>
    <row r="75448" spans="1:41" s="60" customFormat="1" hidden="1" x14ac:dyDescent="0.35">
      <c r="A75448" s="46"/>
      <c r="H75448" s="103"/>
      <c r="AD75448" s="99"/>
      <c r="AF75448" s="46"/>
      <c r="AM75448" s="121"/>
      <c r="AO75448" s="46"/>
    </row>
    <row r="75449" spans="1:41" s="60" customFormat="1" hidden="1" x14ac:dyDescent="0.35">
      <c r="A75449" s="46"/>
      <c r="H75449" s="103"/>
      <c r="AD75449" s="99"/>
      <c r="AF75449" s="46"/>
      <c r="AM75449" s="121"/>
      <c r="AO75449" s="46"/>
    </row>
    <row r="75450" spans="1:41" s="60" customFormat="1" hidden="1" x14ac:dyDescent="0.35">
      <c r="A75450" s="46"/>
      <c r="H75450" s="103"/>
      <c r="AD75450" s="99"/>
      <c r="AF75450" s="46"/>
      <c r="AM75450" s="121"/>
      <c r="AO75450" s="46"/>
    </row>
    <row r="75451" spans="1:41" s="60" customFormat="1" hidden="1" x14ac:dyDescent="0.35">
      <c r="A75451" s="46"/>
      <c r="H75451" s="103"/>
      <c r="AD75451" s="99"/>
      <c r="AF75451" s="46"/>
      <c r="AM75451" s="121"/>
      <c r="AO75451" s="46"/>
    </row>
    <row r="75452" spans="1:41" s="60" customFormat="1" hidden="1" x14ac:dyDescent="0.35">
      <c r="A75452" s="46"/>
      <c r="H75452" s="103"/>
      <c r="AD75452" s="99"/>
      <c r="AF75452" s="46"/>
      <c r="AM75452" s="121"/>
      <c r="AO75452" s="46"/>
    </row>
    <row r="75453" spans="1:41" s="60" customFormat="1" hidden="1" x14ac:dyDescent="0.35">
      <c r="A75453" s="46"/>
      <c r="H75453" s="103"/>
      <c r="AD75453" s="99"/>
      <c r="AF75453" s="46"/>
      <c r="AM75453" s="121"/>
      <c r="AO75453" s="46"/>
    </row>
    <row r="75454" spans="1:41" s="60" customFormat="1" hidden="1" x14ac:dyDescent="0.35">
      <c r="A75454" s="46"/>
      <c r="H75454" s="103"/>
      <c r="AD75454" s="99"/>
      <c r="AF75454" s="46"/>
      <c r="AM75454" s="121"/>
      <c r="AO75454" s="46"/>
    </row>
    <row r="75455" spans="1:41" s="60" customFormat="1" hidden="1" x14ac:dyDescent="0.35">
      <c r="A75455" s="46"/>
      <c r="H75455" s="103"/>
      <c r="AD75455" s="99"/>
      <c r="AF75455" s="46"/>
      <c r="AM75455" s="121"/>
      <c r="AO75455" s="46"/>
    </row>
    <row r="75456" spans="1:41" s="60" customFormat="1" hidden="1" x14ac:dyDescent="0.35">
      <c r="A75456" s="46"/>
      <c r="H75456" s="103"/>
      <c r="AD75456" s="99"/>
      <c r="AF75456" s="46"/>
      <c r="AM75456" s="121"/>
      <c r="AO75456" s="46"/>
    </row>
    <row r="75457" spans="1:41" s="60" customFormat="1" hidden="1" x14ac:dyDescent="0.35">
      <c r="A75457" s="46"/>
      <c r="H75457" s="103"/>
      <c r="AD75457" s="99"/>
      <c r="AF75457" s="46"/>
      <c r="AM75457" s="121"/>
      <c r="AO75457" s="46"/>
    </row>
    <row r="75458" spans="1:41" s="60" customFormat="1" hidden="1" x14ac:dyDescent="0.35">
      <c r="A75458" s="46"/>
      <c r="H75458" s="103"/>
      <c r="AD75458" s="99"/>
      <c r="AF75458" s="46"/>
      <c r="AM75458" s="121"/>
      <c r="AO75458" s="46"/>
    </row>
    <row r="75459" spans="1:41" s="60" customFormat="1" hidden="1" x14ac:dyDescent="0.35">
      <c r="A75459" s="46"/>
      <c r="H75459" s="103"/>
      <c r="AD75459" s="99"/>
      <c r="AF75459" s="46"/>
      <c r="AM75459" s="121"/>
      <c r="AO75459" s="46"/>
    </row>
    <row r="75460" spans="1:41" s="60" customFormat="1" hidden="1" x14ac:dyDescent="0.35">
      <c r="A75460" s="46"/>
      <c r="H75460" s="103"/>
      <c r="AD75460" s="99"/>
      <c r="AF75460" s="46"/>
      <c r="AM75460" s="121"/>
      <c r="AO75460" s="46"/>
    </row>
    <row r="75461" spans="1:41" s="60" customFormat="1" hidden="1" x14ac:dyDescent="0.35">
      <c r="A75461" s="46"/>
      <c r="H75461" s="103"/>
      <c r="AD75461" s="99"/>
      <c r="AF75461" s="46"/>
      <c r="AM75461" s="121"/>
      <c r="AO75461" s="46"/>
    </row>
    <row r="75462" spans="1:41" s="60" customFormat="1" hidden="1" x14ac:dyDescent="0.35">
      <c r="A75462" s="46"/>
      <c r="H75462" s="103"/>
      <c r="AD75462" s="99"/>
      <c r="AF75462" s="46"/>
      <c r="AM75462" s="121"/>
      <c r="AO75462" s="46"/>
    </row>
    <row r="75463" spans="1:41" s="60" customFormat="1" hidden="1" x14ac:dyDescent="0.35">
      <c r="A75463" s="46"/>
      <c r="H75463" s="103"/>
      <c r="AD75463" s="99"/>
      <c r="AF75463" s="46"/>
      <c r="AM75463" s="121"/>
      <c r="AO75463" s="46"/>
    </row>
    <row r="75464" spans="1:41" s="60" customFormat="1" hidden="1" x14ac:dyDescent="0.35">
      <c r="A75464" s="46"/>
      <c r="H75464" s="103"/>
      <c r="AD75464" s="99"/>
      <c r="AF75464" s="46"/>
      <c r="AM75464" s="121"/>
      <c r="AO75464" s="46"/>
    </row>
    <row r="75465" spans="1:41" s="60" customFormat="1" hidden="1" x14ac:dyDescent="0.35">
      <c r="A75465" s="46"/>
      <c r="H75465" s="103"/>
      <c r="AD75465" s="99"/>
      <c r="AF75465" s="46"/>
      <c r="AM75465" s="121"/>
      <c r="AO75465" s="46"/>
    </row>
    <row r="75466" spans="1:41" s="60" customFormat="1" hidden="1" x14ac:dyDescent="0.35">
      <c r="A75466" s="46"/>
      <c r="H75466" s="103"/>
      <c r="AD75466" s="99"/>
      <c r="AF75466" s="46"/>
      <c r="AM75466" s="121"/>
      <c r="AO75466" s="46"/>
    </row>
    <row r="75467" spans="1:41" s="60" customFormat="1" hidden="1" x14ac:dyDescent="0.35">
      <c r="A75467" s="46"/>
      <c r="H75467" s="103"/>
      <c r="AD75467" s="99"/>
      <c r="AF75467" s="46"/>
      <c r="AM75467" s="121"/>
      <c r="AO75467" s="46"/>
    </row>
    <row r="75468" spans="1:41" s="60" customFormat="1" hidden="1" x14ac:dyDescent="0.35">
      <c r="A75468" s="46"/>
      <c r="H75468" s="103"/>
      <c r="AD75468" s="99"/>
      <c r="AF75468" s="46"/>
      <c r="AM75468" s="121"/>
      <c r="AO75468" s="46"/>
    </row>
    <row r="75469" spans="1:41" s="60" customFormat="1" hidden="1" x14ac:dyDescent="0.35">
      <c r="A75469" s="46"/>
      <c r="H75469" s="103"/>
      <c r="AD75469" s="99"/>
      <c r="AF75469" s="46"/>
      <c r="AM75469" s="121"/>
      <c r="AO75469" s="46"/>
    </row>
    <row r="75470" spans="1:41" s="60" customFormat="1" hidden="1" x14ac:dyDescent="0.35">
      <c r="A75470" s="46"/>
      <c r="H75470" s="103"/>
      <c r="AD75470" s="99"/>
      <c r="AF75470" s="46"/>
      <c r="AM75470" s="121"/>
      <c r="AO75470" s="46"/>
    </row>
    <row r="75471" spans="1:41" s="60" customFormat="1" hidden="1" x14ac:dyDescent="0.35">
      <c r="A75471" s="46"/>
      <c r="H75471" s="103"/>
      <c r="AD75471" s="99"/>
      <c r="AF75471" s="46"/>
      <c r="AM75471" s="121"/>
      <c r="AO75471" s="46"/>
    </row>
    <row r="75472" spans="1:41" s="60" customFormat="1" hidden="1" x14ac:dyDescent="0.35">
      <c r="A75472" s="46"/>
      <c r="H75472" s="103"/>
      <c r="AD75472" s="99"/>
      <c r="AF75472" s="46"/>
      <c r="AM75472" s="121"/>
      <c r="AO75472" s="46"/>
    </row>
    <row r="75473" spans="1:41" s="60" customFormat="1" hidden="1" x14ac:dyDescent="0.35">
      <c r="A75473" s="46"/>
      <c r="H75473" s="103"/>
      <c r="AD75473" s="99"/>
      <c r="AF75473" s="46"/>
      <c r="AM75473" s="121"/>
      <c r="AO75473" s="46"/>
    </row>
    <row r="75474" spans="1:41" s="60" customFormat="1" hidden="1" x14ac:dyDescent="0.35">
      <c r="A75474" s="46"/>
      <c r="H75474" s="103"/>
      <c r="AD75474" s="99"/>
      <c r="AF75474" s="46"/>
      <c r="AM75474" s="121"/>
      <c r="AO75474" s="46"/>
    </row>
    <row r="75475" spans="1:41" s="60" customFormat="1" hidden="1" x14ac:dyDescent="0.35">
      <c r="A75475" s="46"/>
      <c r="H75475" s="103"/>
      <c r="AD75475" s="99"/>
      <c r="AF75475" s="46"/>
      <c r="AM75475" s="121"/>
      <c r="AO75475" s="46"/>
    </row>
    <row r="75476" spans="1:41" s="60" customFormat="1" hidden="1" x14ac:dyDescent="0.35">
      <c r="A75476" s="46"/>
      <c r="H75476" s="103"/>
      <c r="AD75476" s="99"/>
      <c r="AF75476" s="46"/>
      <c r="AM75476" s="121"/>
      <c r="AO75476" s="46"/>
    </row>
    <row r="75477" spans="1:41" s="60" customFormat="1" hidden="1" x14ac:dyDescent="0.35">
      <c r="A75477" s="46"/>
      <c r="H75477" s="103"/>
      <c r="AD75477" s="99"/>
      <c r="AF75477" s="46"/>
      <c r="AM75477" s="121"/>
      <c r="AO75477" s="46"/>
    </row>
    <row r="75478" spans="1:41" s="60" customFormat="1" hidden="1" x14ac:dyDescent="0.35">
      <c r="A75478" s="46"/>
      <c r="H75478" s="103"/>
      <c r="AD75478" s="99"/>
      <c r="AF75478" s="46"/>
      <c r="AM75478" s="121"/>
      <c r="AO75478" s="46"/>
    </row>
    <row r="75479" spans="1:41" s="60" customFormat="1" hidden="1" x14ac:dyDescent="0.35">
      <c r="A75479" s="46"/>
      <c r="H75479" s="103"/>
      <c r="AD75479" s="99"/>
      <c r="AF75479" s="46"/>
      <c r="AM75479" s="121"/>
      <c r="AO75479" s="46"/>
    </row>
    <row r="75480" spans="1:41" s="60" customFormat="1" hidden="1" x14ac:dyDescent="0.35">
      <c r="A75480" s="46"/>
      <c r="H75480" s="103"/>
      <c r="AD75480" s="99"/>
      <c r="AF75480" s="46"/>
      <c r="AM75480" s="121"/>
      <c r="AO75480" s="46"/>
    </row>
    <row r="75481" spans="1:41" s="60" customFormat="1" hidden="1" x14ac:dyDescent="0.35">
      <c r="A75481" s="46"/>
      <c r="H75481" s="103"/>
      <c r="AD75481" s="99"/>
      <c r="AF75481" s="46"/>
      <c r="AM75481" s="121"/>
      <c r="AO75481" s="46"/>
    </row>
    <row r="75482" spans="1:41" s="60" customFormat="1" hidden="1" x14ac:dyDescent="0.35">
      <c r="A75482" s="46"/>
      <c r="H75482" s="103"/>
      <c r="AD75482" s="99"/>
      <c r="AF75482" s="46"/>
      <c r="AM75482" s="121"/>
      <c r="AO75482" s="46"/>
    </row>
    <row r="75483" spans="1:41" s="60" customFormat="1" hidden="1" x14ac:dyDescent="0.35">
      <c r="A75483" s="46"/>
      <c r="H75483" s="103"/>
      <c r="AD75483" s="99"/>
      <c r="AF75483" s="46"/>
      <c r="AM75483" s="121"/>
      <c r="AO75483" s="46"/>
    </row>
    <row r="75484" spans="1:41" s="60" customFormat="1" hidden="1" x14ac:dyDescent="0.35">
      <c r="A75484" s="46"/>
      <c r="H75484" s="103"/>
      <c r="AD75484" s="99"/>
      <c r="AF75484" s="46"/>
      <c r="AM75484" s="121"/>
      <c r="AO75484" s="46"/>
    </row>
    <row r="75485" spans="1:41" s="60" customFormat="1" hidden="1" x14ac:dyDescent="0.35">
      <c r="A75485" s="46"/>
      <c r="H75485" s="103"/>
      <c r="AD75485" s="99"/>
      <c r="AF75485" s="46"/>
      <c r="AM75485" s="121"/>
      <c r="AO75485" s="46"/>
    </row>
    <row r="75486" spans="1:41" s="60" customFormat="1" hidden="1" x14ac:dyDescent="0.35">
      <c r="A75486" s="46"/>
      <c r="H75486" s="103"/>
      <c r="AD75486" s="99"/>
      <c r="AF75486" s="46"/>
      <c r="AM75486" s="121"/>
      <c r="AO75486" s="46"/>
    </row>
    <row r="75487" spans="1:41" s="60" customFormat="1" hidden="1" x14ac:dyDescent="0.35">
      <c r="A75487" s="46"/>
      <c r="H75487" s="103"/>
      <c r="AD75487" s="99"/>
      <c r="AF75487" s="46"/>
      <c r="AM75487" s="121"/>
      <c r="AO75487" s="46"/>
    </row>
    <row r="75488" spans="1:41" s="60" customFormat="1" hidden="1" x14ac:dyDescent="0.35">
      <c r="A75488" s="46"/>
      <c r="H75488" s="103"/>
      <c r="AD75488" s="99"/>
      <c r="AF75488" s="46"/>
      <c r="AM75488" s="121"/>
      <c r="AO75488" s="46"/>
    </row>
    <row r="75489" spans="1:41" s="60" customFormat="1" hidden="1" x14ac:dyDescent="0.35">
      <c r="A75489" s="46"/>
      <c r="H75489" s="103"/>
      <c r="AD75489" s="99"/>
      <c r="AF75489" s="46"/>
      <c r="AM75489" s="121"/>
      <c r="AO75489" s="46"/>
    </row>
    <row r="75490" spans="1:41" s="60" customFormat="1" hidden="1" x14ac:dyDescent="0.35">
      <c r="A75490" s="46"/>
      <c r="H75490" s="103"/>
      <c r="AD75490" s="99"/>
      <c r="AF75490" s="46"/>
      <c r="AM75490" s="121"/>
      <c r="AO75490" s="46"/>
    </row>
    <row r="75491" spans="1:41" s="60" customFormat="1" hidden="1" x14ac:dyDescent="0.35">
      <c r="A75491" s="46"/>
      <c r="H75491" s="103"/>
      <c r="AD75491" s="99"/>
      <c r="AF75491" s="46"/>
      <c r="AM75491" s="121"/>
      <c r="AO75491" s="46"/>
    </row>
    <row r="75492" spans="1:41" s="60" customFormat="1" hidden="1" x14ac:dyDescent="0.35">
      <c r="A75492" s="46"/>
      <c r="H75492" s="103"/>
      <c r="AD75492" s="99"/>
      <c r="AF75492" s="46"/>
      <c r="AM75492" s="121"/>
      <c r="AO75492" s="46"/>
    </row>
    <row r="75493" spans="1:41" s="60" customFormat="1" hidden="1" x14ac:dyDescent="0.35">
      <c r="A75493" s="46"/>
      <c r="H75493" s="103"/>
      <c r="AD75493" s="99"/>
      <c r="AF75493" s="46"/>
      <c r="AM75493" s="121"/>
      <c r="AO75493" s="46"/>
    </row>
    <row r="75494" spans="1:41" s="60" customFormat="1" hidden="1" x14ac:dyDescent="0.35">
      <c r="A75494" s="46"/>
      <c r="H75494" s="103"/>
      <c r="AD75494" s="99"/>
      <c r="AF75494" s="46"/>
      <c r="AM75494" s="121"/>
      <c r="AO75494" s="46"/>
    </row>
    <row r="75495" spans="1:41" s="60" customFormat="1" hidden="1" x14ac:dyDescent="0.35">
      <c r="A75495" s="46"/>
      <c r="H75495" s="103"/>
      <c r="AD75495" s="99"/>
      <c r="AF75495" s="46"/>
      <c r="AM75495" s="121"/>
      <c r="AO75495" s="46"/>
    </row>
    <row r="75496" spans="1:41" s="60" customFormat="1" hidden="1" x14ac:dyDescent="0.35">
      <c r="A75496" s="46"/>
      <c r="H75496" s="103"/>
      <c r="AD75496" s="99"/>
      <c r="AF75496" s="46"/>
      <c r="AM75496" s="121"/>
      <c r="AO75496" s="46"/>
    </row>
    <row r="75497" spans="1:41" s="60" customFormat="1" hidden="1" x14ac:dyDescent="0.35">
      <c r="A75497" s="46"/>
      <c r="H75497" s="103"/>
      <c r="AD75497" s="99"/>
      <c r="AF75497" s="46"/>
      <c r="AM75497" s="121"/>
      <c r="AO75497" s="46"/>
    </row>
    <row r="75498" spans="1:41" s="60" customFormat="1" hidden="1" x14ac:dyDescent="0.35">
      <c r="A75498" s="46"/>
      <c r="H75498" s="103"/>
      <c r="AD75498" s="99"/>
      <c r="AF75498" s="46"/>
      <c r="AM75498" s="121"/>
      <c r="AO75498" s="46"/>
    </row>
    <row r="75499" spans="1:41" s="60" customFormat="1" hidden="1" x14ac:dyDescent="0.35">
      <c r="A75499" s="46"/>
      <c r="H75499" s="103"/>
      <c r="AD75499" s="99"/>
      <c r="AF75499" s="46"/>
      <c r="AM75499" s="121"/>
      <c r="AO75499" s="46"/>
    </row>
    <row r="75500" spans="1:41" s="60" customFormat="1" hidden="1" x14ac:dyDescent="0.35">
      <c r="A75500" s="46"/>
      <c r="H75500" s="103"/>
      <c r="AD75500" s="99"/>
      <c r="AF75500" s="46"/>
      <c r="AM75500" s="121"/>
      <c r="AO75500" s="46"/>
    </row>
    <row r="75501" spans="1:41" s="60" customFormat="1" hidden="1" x14ac:dyDescent="0.35">
      <c r="A75501" s="46"/>
      <c r="H75501" s="103"/>
      <c r="AD75501" s="99"/>
      <c r="AF75501" s="46"/>
      <c r="AM75501" s="121"/>
      <c r="AO75501" s="46"/>
    </row>
    <row r="75502" spans="1:41" s="60" customFormat="1" hidden="1" x14ac:dyDescent="0.35">
      <c r="A75502" s="46"/>
      <c r="H75502" s="103"/>
      <c r="AD75502" s="99"/>
      <c r="AF75502" s="46"/>
      <c r="AM75502" s="121"/>
      <c r="AO75502" s="46"/>
    </row>
    <row r="75503" spans="1:41" s="60" customFormat="1" hidden="1" x14ac:dyDescent="0.35">
      <c r="A75503" s="46"/>
      <c r="H75503" s="103"/>
      <c r="AD75503" s="99"/>
      <c r="AF75503" s="46"/>
      <c r="AM75503" s="121"/>
      <c r="AO75503" s="46"/>
    </row>
    <row r="75504" spans="1:41" s="60" customFormat="1" hidden="1" x14ac:dyDescent="0.35">
      <c r="A75504" s="46"/>
      <c r="H75504" s="103"/>
      <c r="AD75504" s="99"/>
      <c r="AF75504" s="46"/>
      <c r="AM75504" s="121"/>
      <c r="AO75504" s="46"/>
    </row>
    <row r="75505" spans="1:41" s="60" customFormat="1" hidden="1" x14ac:dyDescent="0.35">
      <c r="A75505" s="46"/>
      <c r="H75505" s="103"/>
      <c r="AD75505" s="99"/>
      <c r="AF75505" s="46"/>
      <c r="AM75505" s="121"/>
      <c r="AO75505" s="46"/>
    </row>
    <row r="75506" spans="1:41" s="60" customFormat="1" hidden="1" x14ac:dyDescent="0.35">
      <c r="A75506" s="46"/>
      <c r="H75506" s="103"/>
      <c r="AD75506" s="99"/>
      <c r="AF75506" s="46"/>
      <c r="AM75506" s="121"/>
      <c r="AO75506" s="46"/>
    </row>
    <row r="75507" spans="1:41" s="60" customFormat="1" hidden="1" x14ac:dyDescent="0.35">
      <c r="A75507" s="46"/>
      <c r="H75507" s="103"/>
      <c r="AD75507" s="99"/>
      <c r="AF75507" s="46"/>
      <c r="AM75507" s="121"/>
      <c r="AO75507" s="46"/>
    </row>
    <row r="75508" spans="1:41" s="60" customFormat="1" hidden="1" x14ac:dyDescent="0.35">
      <c r="A75508" s="46"/>
      <c r="H75508" s="103"/>
      <c r="AD75508" s="99"/>
      <c r="AF75508" s="46"/>
      <c r="AM75508" s="121"/>
      <c r="AO75508" s="46"/>
    </row>
    <row r="75509" spans="1:41" s="60" customFormat="1" hidden="1" x14ac:dyDescent="0.35">
      <c r="A75509" s="46"/>
      <c r="H75509" s="103"/>
      <c r="AD75509" s="99"/>
      <c r="AF75509" s="46"/>
      <c r="AM75509" s="121"/>
      <c r="AO75509" s="46"/>
    </row>
    <row r="75510" spans="1:41" s="60" customFormat="1" hidden="1" x14ac:dyDescent="0.35">
      <c r="A75510" s="46"/>
      <c r="H75510" s="103"/>
      <c r="AD75510" s="99"/>
      <c r="AF75510" s="46"/>
      <c r="AM75510" s="121"/>
      <c r="AO75510" s="46"/>
    </row>
    <row r="75511" spans="1:41" s="60" customFormat="1" hidden="1" x14ac:dyDescent="0.35">
      <c r="A75511" s="46"/>
      <c r="H75511" s="103"/>
      <c r="AD75511" s="99"/>
      <c r="AF75511" s="46"/>
      <c r="AM75511" s="121"/>
      <c r="AO75511" s="46"/>
    </row>
    <row r="75512" spans="1:41" s="60" customFormat="1" hidden="1" x14ac:dyDescent="0.35">
      <c r="A75512" s="46"/>
      <c r="H75512" s="103"/>
      <c r="AD75512" s="99"/>
      <c r="AF75512" s="46"/>
      <c r="AM75512" s="121"/>
      <c r="AO75512" s="46"/>
    </row>
    <row r="75513" spans="1:41" s="60" customFormat="1" hidden="1" x14ac:dyDescent="0.35">
      <c r="A75513" s="46"/>
      <c r="H75513" s="103"/>
      <c r="AD75513" s="99"/>
      <c r="AF75513" s="46"/>
      <c r="AM75513" s="121"/>
      <c r="AO75513" s="46"/>
    </row>
    <row r="75514" spans="1:41" s="60" customFormat="1" hidden="1" x14ac:dyDescent="0.35">
      <c r="A75514" s="46"/>
      <c r="H75514" s="103"/>
      <c r="AD75514" s="99"/>
      <c r="AF75514" s="46"/>
      <c r="AM75514" s="121"/>
      <c r="AO75514" s="46"/>
    </row>
    <row r="75515" spans="1:41" s="60" customFormat="1" hidden="1" x14ac:dyDescent="0.35">
      <c r="A75515" s="46"/>
      <c r="H75515" s="103"/>
      <c r="AD75515" s="99"/>
      <c r="AF75515" s="46"/>
      <c r="AM75515" s="121"/>
      <c r="AO75515" s="46"/>
    </row>
    <row r="75516" spans="1:41" s="60" customFormat="1" hidden="1" x14ac:dyDescent="0.35">
      <c r="A75516" s="46"/>
      <c r="H75516" s="103"/>
      <c r="AD75516" s="99"/>
      <c r="AF75516" s="46"/>
      <c r="AM75516" s="121"/>
      <c r="AO75516" s="46"/>
    </row>
    <row r="75517" spans="1:41" s="60" customFormat="1" hidden="1" x14ac:dyDescent="0.35">
      <c r="A75517" s="46"/>
      <c r="H75517" s="103"/>
      <c r="AD75517" s="99"/>
      <c r="AF75517" s="46"/>
      <c r="AM75517" s="121"/>
      <c r="AO75517" s="46"/>
    </row>
    <row r="75518" spans="1:41" s="60" customFormat="1" hidden="1" x14ac:dyDescent="0.35">
      <c r="A75518" s="46"/>
      <c r="H75518" s="103"/>
      <c r="AD75518" s="99"/>
      <c r="AF75518" s="46"/>
      <c r="AM75518" s="121"/>
      <c r="AO75518" s="46"/>
    </row>
    <row r="75519" spans="1:41" s="60" customFormat="1" hidden="1" x14ac:dyDescent="0.35">
      <c r="A75519" s="46"/>
      <c r="H75519" s="103"/>
      <c r="AD75519" s="99"/>
      <c r="AF75519" s="46"/>
      <c r="AM75519" s="121"/>
      <c r="AO75519" s="46"/>
    </row>
    <row r="75520" spans="1:41" s="60" customFormat="1" hidden="1" x14ac:dyDescent="0.35">
      <c r="A75520" s="46"/>
      <c r="H75520" s="103"/>
      <c r="AD75520" s="99"/>
      <c r="AF75520" s="46"/>
      <c r="AM75520" s="121"/>
      <c r="AO75520" s="46"/>
    </row>
    <row r="75521" spans="1:41" s="60" customFormat="1" hidden="1" x14ac:dyDescent="0.35">
      <c r="A75521" s="46"/>
      <c r="H75521" s="103"/>
      <c r="AD75521" s="99"/>
      <c r="AF75521" s="46"/>
      <c r="AM75521" s="121"/>
      <c r="AO75521" s="46"/>
    </row>
    <row r="75522" spans="1:41" s="60" customFormat="1" hidden="1" x14ac:dyDescent="0.35">
      <c r="A75522" s="46"/>
      <c r="H75522" s="103"/>
      <c r="AD75522" s="99"/>
      <c r="AF75522" s="46"/>
      <c r="AM75522" s="121"/>
      <c r="AO75522" s="46"/>
    </row>
    <row r="75523" spans="1:41" s="60" customFormat="1" hidden="1" x14ac:dyDescent="0.35">
      <c r="A75523" s="46"/>
      <c r="H75523" s="103"/>
      <c r="AD75523" s="99"/>
      <c r="AF75523" s="46"/>
      <c r="AM75523" s="121"/>
      <c r="AO75523" s="46"/>
    </row>
    <row r="75524" spans="1:41" s="60" customFormat="1" hidden="1" x14ac:dyDescent="0.35">
      <c r="A75524" s="46"/>
      <c r="H75524" s="103"/>
      <c r="AD75524" s="99"/>
      <c r="AF75524" s="46"/>
      <c r="AM75524" s="121"/>
      <c r="AO75524" s="46"/>
    </row>
    <row r="75525" spans="1:41" s="60" customFormat="1" hidden="1" x14ac:dyDescent="0.35">
      <c r="A75525" s="46"/>
      <c r="H75525" s="103"/>
      <c r="AD75525" s="99"/>
      <c r="AF75525" s="46"/>
      <c r="AM75525" s="121"/>
      <c r="AO75525" s="46"/>
    </row>
    <row r="75526" spans="1:41" s="60" customFormat="1" hidden="1" x14ac:dyDescent="0.35">
      <c r="A75526" s="46"/>
      <c r="H75526" s="103"/>
      <c r="AD75526" s="99"/>
      <c r="AF75526" s="46"/>
      <c r="AM75526" s="121"/>
      <c r="AO75526" s="46"/>
    </row>
    <row r="75527" spans="1:41" s="60" customFormat="1" hidden="1" x14ac:dyDescent="0.35">
      <c r="A75527" s="46"/>
      <c r="H75527" s="103"/>
      <c r="AD75527" s="99"/>
      <c r="AF75527" s="46"/>
      <c r="AM75527" s="121"/>
      <c r="AO75527" s="46"/>
    </row>
    <row r="75528" spans="1:41" s="60" customFormat="1" hidden="1" x14ac:dyDescent="0.35">
      <c r="A75528" s="46"/>
      <c r="H75528" s="103"/>
      <c r="AD75528" s="99"/>
      <c r="AF75528" s="46"/>
      <c r="AM75528" s="121"/>
      <c r="AO75528" s="46"/>
    </row>
    <row r="75529" spans="1:41" s="60" customFormat="1" hidden="1" x14ac:dyDescent="0.35">
      <c r="A75529" s="46"/>
      <c r="H75529" s="103"/>
      <c r="AD75529" s="99"/>
      <c r="AF75529" s="46"/>
      <c r="AM75529" s="121"/>
      <c r="AO75529" s="46"/>
    </row>
    <row r="75530" spans="1:41" s="60" customFormat="1" hidden="1" x14ac:dyDescent="0.35">
      <c r="A75530" s="46"/>
      <c r="H75530" s="103"/>
      <c r="AD75530" s="99"/>
      <c r="AF75530" s="46"/>
      <c r="AM75530" s="121"/>
      <c r="AO75530" s="46"/>
    </row>
    <row r="75531" spans="1:41" s="60" customFormat="1" hidden="1" x14ac:dyDescent="0.35">
      <c r="A75531" s="46"/>
      <c r="H75531" s="103"/>
      <c r="AD75531" s="99"/>
      <c r="AF75531" s="46"/>
      <c r="AM75531" s="121"/>
      <c r="AO75531" s="46"/>
    </row>
    <row r="75532" spans="1:41" s="60" customFormat="1" hidden="1" x14ac:dyDescent="0.35">
      <c r="A75532" s="46"/>
      <c r="H75532" s="103"/>
      <c r="AD75532" s="99"/>
      <c r="AF75532" s="46"/>
      <c r="AM75532" s="121"/>
      <c r="AO75532" s="46"/>
    </row>
    <row r="75533" spans="1:41" s="60" customFormat="1" hidden="1" x14ac:dyDescent="0.35">
      <c r="A75533" s="46"/>
      <c r="H75533" s="103"/>
      <c r="AD75533" s="99"/>
      <c r="AF75533" s="46"/>
      <c r="AM75533" s="121"/>
      <c r="AO75533" s="46"/>
    </row>
    <row r="75534" spans="1:41" s="60" customFormat="1" hidden="1" x14ac:dyDescent="0.35">
      <c r="A75534" s="46"/>
      <c r="H75534" s="103"/>
      <c r="AD75534" s="99"/>
      <c r="AF75534" s="46"/>
      <c r="AM75534" s="121"/>
      <c r="AO75534" s="46"/>
    </row>
    <row r="75535" spans="1:41" s="60" customFormat="1" hidden="1" x14ac:dyDescent="0.35">
      <c r="A75535" s="46"/>
      <c r="H75535" s="103"/>
      <c r="AD75535" s="99"/>
      <c r="AF75535" s="46"/>
      <c r="AM75535" s="121"/>
      <c r="AO75535" s="46"/>
    </row>
    <row r="75536" spans="1:41" s="60" customFormat="1" hidden="1" x14ac:dyDescent="0.35">
      <c r="A75536" s="46"/>
      <c r="H75536" s="103"/>
      <c r="AD75536" s="99"/>
      <c r="AF75536" s="46"/>
      <c r="AM75536" s="121"/>
      <c r="AO75536" s="46"/>
    </row>
    <row r="75537" spans="1:41" s="60" customFormat="1" hidden="1" x14ac:dyDescent="0.35">
      <c r="A75537" s="46"/>
      <c r="H75537" s="103"/>
      <c r="AD75537" s="99"/>
      <c r="AF75537" s="46"/>
      <c r="AM75537" s="121"/>
      <c r="AO75537" s="46"/>
    </row>
    <row r="75538" spans="1:41" s="60" customFormat="1" hidden="1" x14ac:dyDescent="0.35">
      <c r="A75538" s="46"/>
      <c r="H75538" s="103"/>
      <c r="AD75538" s="99"/>
      <c r="AF75538" s="46"/>
      <c r="AM75538" s="121"/>
      <c r="AO75538" s="46"/>
    </row>
    <row r="75539" spans="1:41" s="60" customFormat="1" hidden="1" x14ac:dyDescent="0.35">
      <c r="A75539" s="46"/>
      <c r="H75539" s="103"/>
      <c r="AD75539" s="99"/>
      <c r="AF75539" s="46"/>
      <c r="AM75539" s="121"/>
      <c r="AO75539" s="46"/>
    </row>
    <row r="75540" spans="1:41" s="60" customFormat="1" hidden="1" x14ac:dyDescent="0.35">
      <c r="A75540" s="46"/>
      <c r="H75540" s="103"/>
      <c r="AD75540" s="99"/>
      <c r="AF75540" s="46"/>
      <c r="AM75540" s="121"/>
      <c r="AO75540" s="46"/>
    </row>
    <row r="75541" spans="1:41" s="60" customFormat="1" hidden="1" x14ac:dyDescent="0.35">
      <c r="A75541" s="46"/>
      <c r="H75541" s="103"/>
      <c r="AD75541" s="99"/>
      <c r="AF75541" s="46"/>
      <c r="AM75541" s="121"/>
      <c r="AO75541" s="46"/>
    </row>
    <row r="75542" spans="1:41" s="60" customFormat="1" hidden="1" x14ac:dyDescent="0.35">
      <c r="A75542" s="46"/>
      <c r="H75542" s="103"/>
      <c r="AD75542" s="99"/>
      <c r="AF75542" s="46"/>
      <c r="AM75542" s="121"/>
      <c r="AO75542" s="46"/>
    </row>
    <row r="75543" spans="1:41" s="60" customFormat="1" hidden="1" x14ac:dyDescent="0.35">
      <c r="A75543" s="46"/>
      <c r="H75543" s="103"/>
      <c r="AD75543" s="99"/>
      <c r="AF75543" s="46"/>
      <c r="AM75543" s="121"/>
      <c r="AO75543" s="46"/>
    </row>
    <row r="75544" spans="1:41" s="60" customFormat="1" hidden="1" x14ac:dyDescent="0.35">
      <c r="A75544" s="46"/>
      <c r="H75544" s="103"/>
      <c r="AD75544" s="99"/>
      <c r="AF75544" s="46"/>
      <c r="AM75544" s="121"/>
      <c r="AO75544" s="46"/>
    </row>
    <row r="75545" spans="1:41" s="60" customFormat="1" hidden="1" x14ac:dyDescent="0.35">
      <c r="A75545" s="46"/>
      <c r="H75545" s="103"/>
      <c r="AD75545" s="99"/>
      <c r="AF75545" s="46"/>
      <c r="AM75545" s="121"/>
      <c r="AO75545" s="46"/>
    </row>
    <row r="75546" spans="1:41" s="60" customFormat="1" hidden="1" x14ac:dyDescent="0.35">
      <c r="A75546" s="46"/>
      <c r="H75546" s="103"/>
      <c r="AD75546" s="99"/>
      <c r="AF75546" s="46"/>
      <c r="AM75546" s="121"/>
      <c r="AO75546" s="46"/>
    </row>
    <row r="75547" spans="1:41" s="60" customFormat="1" hidden="1" x14ac:dyDescent="0.35">
      <c r="A75547" s="46"/>
      <c r="H75547" s="103"/>
      <c r="AD75547" s="99"/>
      <c r="AF75547" s="46"/>
      <c r="AM75547" s="121"/>
      <c r="AO75547" s="46"/>
    </row>
    <row r="75548" spans="1:41" s="60" customFormat="1" hidden="1" x14ac:dyDescent="0.35">
      <c r="A75548" s="46"/>
      <c r="H75548" s="103"/>
      <c r="AD75548" s="99"/>
      <c r="AF75548" s="46"/>
      <c r="AM75548" s="121"/>
      <c r="AO75548" s="46"/>
    </row>
    <row r="75549" spans="1:41" s="60" customFormat="1" hidden="1" x14ac:dyDescent="0.35">
      <c r="A75549" s="46"/>
      <c r="H75549" s="103"/>
      <c r="AD75549" s="99"/>
      <c r="AF75549" s="46"/>
      <c r="AM75549" s="121"/>
      <c r="AO75549" s="46"/>
    </row>
    <row r="75550" spans="1:41" s="60" customFormat="1" hidden="1" x14ac:dyDescent="0.35">
      <c r="A75550" s="46"/>
      <c r="H75550" s="103"/>
      <c r="AD75550" s="99"/>
      <c r="AF75550" s="46"/>
      <c r="AM75550" s="121"/>
      <c r="AO75550" s="46"/>
    </row>
    <row r="75551" spans="1:41" s="60" customFormat="1" hidden="1" x14ac:dyDescent="0.35">
      <c r="A75551" s="46"/>
      <c r="H75551" s="103"/>
      <c r="AD75551" s="99"/>
      <c r="AF75551" s="46"/>
      <c r="AM75551" s="121"/>
      <c r="AO75551" s="46"/>
    </row>
    <row r="75552" spans="1:41" s="60" customFormat="1" hidden="1" x14ac:dyDescent="0.35">
      <c r="A75552" s="46"/>
      <c r="H75552" s="103"/>
      <c r="AD75552" s="99"/>
      <c r="AF75552" s="46"/>
      <c r="AM75552" s="121"/>
      <c r="AO75552" s="46"/>
    </row>
    <row r="75553" spans="1:41" s="60" customFormat="1" hidden="1" x14ac:dyDescent="0.35">
      <c r="A75553" s="46"/>
      <c r="H75553" s="103"/>
      <c r="AD75553" s="99"/>
      <c r="AF75553" s="46"/>
      <c r="AM75553" s="121"/>
      <c r="AO75553" s="46"/>
    </row>
    <row r="75554" spans="1:41" s="60" customFormat="1" hidden="1" x14ac:dyDescent="0.35">
      <c r="A75554" s="46"/>
      <c r="H75554" s="103"/>
      <c r="AD75554" s="99"/>
      <c r="AF75554" s="46"/>
      <c r="AM75554" s="121"/>
      <c r="AO75554" s="46"/>
    </row>
    <row r="75555" spans="1:41" s="60" customFormat="1" hidden="1" x14ac:dyDescent="0.35">
      <c r="A75555" s="46"/>
      <c r="H75555" s="103"/>
      <c r="AD75555" s="99"/>
      <c r="AF75555" s="46"/>
      <c r="AM75555" s="121"/>
      <c r="AO75555" s="46"/>
    </row>
    <row r="75556" spans="1:41" s="60" customFormat="1" hidden="1" x14ac:dyDescent="0.35">
      <c r="A75556" s="46"/>
      <c r="H75556" s="103"/>
      <c r="AD75556" s="99"/>
      <c r="AF75556" s="46"/>
      <c r="AM75556" s="121"/>
      <c r="AO75556" s="46"/>
    </row>
    <row r="75557" spans="1:41" s="60" customFormat="1" hidden="1" x14ac:dyDescent="0.35">
      <c r="A75557" s="46"/>
      <c r="H75557" s="103"/>
      <c r="AD75557" s="99"/>
      <c r="AF75557" s="46"/>
      <c r="AM75557" s="121"/>
      <c r="AO75557" s="46"/>
    </row>
    <row r="75558" spans="1:41" s="60" customFormat="1" hidden="1" x14ac:dyDescent="0.35">
      <c r="A75558" s="46"/>
      <c r="H75558" s="103"/>
      <c r="AD75558" s="99"/>
      <c r="AF75558" s="46"/>
      <c r="AM75558" s="121"/>
      <c r="AO75558" s="46"/>
    </row>
    <row r="75559" spans="1:41" s="60" customFormat="1" hidden="1" x14ac:dyDescent="0.35">
      <c r="A75559" s="46"/>
      <c r="H75559" s="103"/>
      <c r="AD75559" s="99"/>
      <c r="AF75559" s="46"/>
      <c r="AM75559" s="121"/>
      <c r="AO75559" s="46"/>
    </row>
    <row r="75560" spans="1:41" s="60" customFormat="1" hidden="1" x14ac:dyDescent="0.35">
      <c r="A75560" s="46"/>
      <c r="H75560" s="103"/>
      <c r="AD75560" s="99"/>
      <c r="AF75560" s="46"/>
      <c r="AM75560" s="121"/>
      <c r="AO75560" s="46"/>
    </row>
    <row r="75561" spans="1:41" s="60" customFormat="1" hidden="1" x14ac:dyDescent="0.35">
      <c r="A75561" s="46"/>
      <c r="H75561" s="103"/>
      <c r="AD75561" s="99"/>
      <c r="AF75561" s="46"/>
      <c r="AM75561" s="121"/>
      <c r="AO75561" s="46"/>
    </row>
    <row r="75562" spans="1:41" s="60" customFormat="1" hidden="1" x14ac:dyDescent="0.35">
      <c r="A75562" s="46"/>
      <c r="H75562" s="103"/>
      <c r="AD75562" s="99"/>
      <c r="AF75562" s="46"/>
      <c r="AM75562" s="121"/>
      <c r="AO75562" s="46"/>
    </row>
    <row r="75563" spans="1:41" s="60" customFormat="1" hidden="1" x14ac:dyDescent="0.35">
      <c r="A75563" s="46"/>
      <c r="H75563" s="103"/>
      <c r="AD75563" s="99"/>
      <c r="AF75563" s="46"/>
      <c r="AM75563" s="121"/>
      <c r="AO75563" s="46"/>
    </row>
    <row r="75564" spans="1:41" s="60" customFormat="1" hidden="1" x14ac:dyDescent="0.35">
      <c r="A75564" s="46"/>
      <c r="H75564" s="103"/>
      <c r="AD75564" s="99"/>
      <c r="AF75564" s="46"/>
      <c r="AM75564" s="121"/>
      <c r="AO75564" s="46"/>
    </row>
    <row r="75565" spans="1:41" s="60" customFormat="1" hidden="1" x14ac:dyDescent="0.35">
      <c r="A75565" s="46"/>
      <c r="H75565" s="103"/>
      <c r="AD75565" s="99"/>
      <c r="AF75565" s="46"/>
      <c r="AM75565" s="121"/>
      <c r="AO75565" s="46"/>
    </row>
    <row r="75566" spans="1:41" s="60" customFormat="1" hidden="1" x14ac:dyDescent="0.35">
      <c r="A75566" s="46"/>
      <c r="H75566" s="103"/>
      <c r="AD75566" s="99"/>
      <c r="AF75566" s="46"/>
      <c r="AM75566" s="121"/>
      <c r="AO75566" s="46"/>
    </row>
    <row r="75567" spans="1:41" s="60" customFormat="1" hidden="1" x14ac:dyDescent="0.35">
      <c r="A75567" s="46"/>
      <c r="H75567" s="103"/>
      <c r="AD75567" s="99"/>
      <c r="AF75567" s="46"/>
      <c r="AM75567" s="121"/>
      <c r="AO75567" s="46"/>
    </row>
    <row r="75568" spans="1:41" s="60" customFormat="1" hidden="1" x14ac:dyDescent="0.35">
      <c r="A75568" s="46"/>
      <c r="H75568" s="103"/>
      <c r="AD75568" s="99"/>
      <c r="AF75568" s="46"/>
      <c r="AM75568" s="121"/>
      <c r="AO75568" s="46"/>
    </row>
    <row r="75569" spans="1:41" s="60" customFormat="1" hidden="1" x14ac:dyDescent="0.35">
      <c r="A75569" s="46"/>
      <c r="H75569" s="103"/>
      <c r="AD75569" s="99"/>
      <c r="AF75569" s="46"/>
      <c r="AM75569" s="121"/>
      <c r="AO75569" s="46"/>
    </row>
    <row r="75570" spans="1:41" s="60" customFormat="1" hidden="1" x14ac:dyDescent="0.35">
      <c r="A75570" s="46"/>
      <c r="H75570" s="103"/>
      <c r="AD75570" s="99"/>
      <c r="AF75570" s="46"/>
      <c r="AM75570" s="121"/>
      <c r="AO75570" s="46"/>
    </row>
    <row r="75571" spans="1:41" s="60" customFormat="1" hidden="1" x14ac:dyDescent="0.35">
      <c r="A75571" s="46"/>
      <c r="H75571" s="103"/>
      <c r="AD75571" s="99"/>
      <c r="AF75571" s="46"/>
      <c r="AM75571" s="121"/>
      <c r="AO75571" s="46"/>
    </row>
    <row r="75572" spans="1:41" s="60" customFormat="1" hidden="1" x14ac:dyDescent="0.35">
      <c r="A75572" s="46"/>
      <c r="H75572" s="103"/>
      <c r="AD75572" s="99"/>
      <c r="AF75572" s="46"/>
      <c r="AM75572" s="121"/>
      <c r="AO75572" s="46"/>
    </row>
    <row r="75573" spans="1:41" s="60" customFormat="1" hidden="1" x14ac:dyDescent="0.35">
      <c r="A75573" s="46"/>
      <c r="H75573" s="103"/>
      <c r="AD75573" s="99"/>
      <c r="AF75573" s="46"/>
      <c r="AM75573" s="121"/>
      <c r="AO75573" s="46"/>
    </row>
    <row r="75574" spans="1:41" s="60" customFormat="1" hidden="1" x14ac:dyDescent="0.35">
      <c r="A75574" s="46"/>
      <c r="H75574" s="103"/>
      <c r="AD75574" s="99"/>
      <c r="AF75574" s="46"/>
      <c r="AM75574" s="121"/>
      <c r="AO75574" s="46"/>
    </row>
    <row r="75575" spans="1:41" s="60" customFormat="1" hidden="1" x14ac:dyDescent="0.35">
      <c r="A75575" s="46"/>
      <c r="H75575" s="103"/>
      <c r="AD75575" s="99"/>
      <c r="AF75575" s="46"/>
      <c r="AM75575" s="121"/>
      <c r="AO75575" s="46"/>
    </row>
    <row r="75576" spans="1:41" s="60" customFormat="1" hidden="1" x14ac:dyDescent="0.35">
      <c r="A75576" s="46"/>
      <c r="H75576" s="103"/>
      <c r="AD75576" s="99"/>
      <c r="AF75576" s="46"/>
      <c r="AM75576" s="121"/>
      <c r="AO75576" s="46"/>
    </row>
    <row r="75577" spans="1:41" s="60" customFormat="1" hidden="1" x14ac:dyDescent="0.35">
      <c r="A75577" s="46"/>
      <c r="H75577" s="103"/>
      <c r="AD75577" s="99"/>
      <c r="AF75577" s="46"/>
      <c r="AM75577" s="121"/>
      <c r="AO75577" s="46"/>
    </row>
    <row r="75578" spans="1:41" s="60" customFormat="1" hidden="1" x14ac:dyDescent="0.35">
      <c r="A75578" s="46"/>
      <c r="H75578" s="103"/>
      <c r="AD75578" s="99"/>
      <c r="AF75578" s="46"/>
      <c r="AM75578" s="121"/>
      <c r="AO75578" s="46"/>
    </row>
    <row r="75579" spans="1:41" s="60" customFormat="1" hidden="1" x14ac:dyDescent="0.35">
      <c r="A75579" s="46"/>
      <c r="H75579" s="103"/>
      <c r="AD75579" s="99"/>
      <c r="AF75579" s="46"/>
      <c r="AM75579" s="121"/>
      <c r="AO75579" s="46"/>
    </row>
    <row r="75580" spans="1:41" s="60" customFormat="1" hidden="1" x14ac:dyDescent="0.35">
      <c r="A75580" s="46"/>
      <c r="H75580" s="103"/>
      <c r="AD75580" s="99"/>
      <c r="AF75580" s="46"/>
      <c r="AM75580" s="121"/>
      <c r="AO75580" s="46"/>
    </row>
    <row r="75581" spans="1:41" s="60" customFormat="1" hidden="1" x14ac:dyDescent="0.35">
      <c r="A75581" s="46"/>
      <c r="H75581" s="103"/>
      <c r="AD75581" s="99"/>
      <c r="AF75581" s="46"/>
      <c r="AM75581" s="121"/>
      <c r="AO75581" s="46"/>
    </row>
    <row r="75582" spans="1:41" s="60" customFormat="1" hidden="1" x14ac:dyDescent="0.35">
      <c r="A75582" s="46"/>
      <c r="H75582" s="103"/>
      <c r="AD75582" s="99"/>
      <c r="AF75582" s="46"/>
      <c r="AM75582" s="121"/>
      <c r="AO75582" s="46"/>
    </row>
    <row r="75583" spans="1:41" s="60" customFormat="1" hidden="1" x14ac:dyDescent="0.35">
      <c r="A75583" s="46"/>
      <c r="H75583" s="103"/>
      <c r="AD75583" s="99"/>
      <c r="AF75583" s="46"/>
      <c r="AM75583" s="121"/>
      <c r="AO75583" s="46"/>
    </row>
    <row r="75584" spans="1:41" s="60" customFormat="1" hidden="1" x14ac:dyDescent="0.35">
      <c r="A75584" s="46"/>
      <c r="H75584" s="103"/>
      <c r="AD75584" s="99"/>
      <c r="AF75584" s="46"/>
      <c r="AM75584" s="121"/>
      <c r="AO75584" s="46"/>
    </row>
    <row r="75585" spans="1:41" s="60" customFormat="1" hidden="1" x14ac:dyDescent="0.35">
      <c r="A75585" s="46"/>
      <c r="H75585" s="103"/>
      <c r="AD75585" s="99"/>
      <c r="AF75585" s="46"/>
      <c r="AM75585" s="121"/>
      <c r="AO75585" s="46"/>
    </row>
    <row r="75586" spans="1:41" s="60" customFormat="1" hidden="1" x14ac:dyDescent="0.35">
      <c r="A75586" s="46"/>
      <c r="H75586" s="103"/>
      <c r="AD75586" s="99"/>
      <c r="AF75586" s="46"/>
      <c r="AM75586" s="121"/>
      <c r="AO75586" s="46"/>
    </row>
    <row r="75587" spans="1:41" s="60" customFormat="1" hidden="1" x14ac:dyDescent="0.35">
      <c r="A75587" s="46"/>
      <c r="H75587" s="103"/>
      <c r="AD75587" s="99"/>
      <c r="AF75587" s="46"/>
      <c r="AM75587" s="121"/>
      <c r="AO75587" s="46"/>
    </row>
    <row r="75588" spans="1:41" s="60" customFormat="1" hidden="1" x14ac:dyDescent="0.35">
      <c r="A75588" s="46"/>
      <c r="H75588" s="103"/>
      <c r="AD75588" s="99"/>
      <c r="AF75588" s="46"/>
      <c r="AM75588" s="121"/>
      <c r="AO75588" s="46"/>
    </row>
    <row r="75589" spans="1:41" s="60" customFormat="1" hidden="1" x14ac:dyDescent="0.35">
      <c r="A75589" s="46"/>
      <c r="H75589" s="103"/>
      <c r="AD75589" s="99"/>
      <c r="AF75589" s="46"/>
      <c r="AM75589" s="121"/>
      <c r="AO75589" s="46"/>
    </row>
    <row r="75590" spans="1:41" s="60" customFormat="1" hidden="1" x14ac:dyDescent="0.35">
      <c r="A75590" s="46"/>
      <c r="H75590" s="103"/>
      <c r="AD75590" s="99"/>
      <c r="AF75590" s="46"/>
      <c r="AM75590" s="121"/>
      <c r="AO75590" s="46"/>
    </row>
    <row r="75591" spans="1:41" s="60" customFormat="1" hidden="1" x14ac:dyDescent="0.35">
      <c r="A75591" s="46"/>
      <c r="H75591" s="103"/>
      <c r="AD75591" s="99"/>
      <c r="AF75591" s="46"/>
      <c r="AM75591" s="121"/>
      <c r="AO75591" s="46"/>
    </row>
    <row r="75592" spans="1:41" s="60" customFormat="1" hidden="1" x14ac:dyDescent="0.35">
      <c r="A75592" s="46"/>
      <c r="H75592" s="103"/>
      <c r="AD75592" s="99"/>
      <c r="AF75592" s="46"/>
      <c r="AM75592" s="121"/>
      <c r="AO75592" s="46"/>
    </row>
    <row r="75593" spans="1:41" s="60" customFormat="1" hidden="1" x14ac:dyDescent="0.35">
      <c r="A75593" s="46"/>
      <c r="H75593" s="103"/>
      <c r="AD75593" s="99"/>
      <c r="AF75593" s="46"/>
      <c r="AM75593" s="121"/>
      <c r="AO75593" s="46"/>
    </row>
    <row r="75594" spans="1:41" s="60" customFormat="1" hidden="1" x14ac:dyDescent="0.35">
      <c r="A75594" s="46"/>
      <c r="H75594" s="103"/>
      <c r="AD75594" s="99"/>
      <c r="AF75594" s="46"/>
      <c r="AM75594" s="121"/>
      <c r="AO75594" s="46"/>
    </row>
    <row r="75595" spans="1:41" s="60" customFormat="1" hidden="1" x14ac:dyDescent="0.35">
      <c r="A75595" s="46"/>
      <c r="H75595" s="103"/>
      <c r="AD75595" s="99"/>
      <c r="AF75595" s="46"/>
      <c r="AM75595" s="121"/>
      <c r="AO75595" s="46"/>
    </row>
    <row r="75596" spans="1:41" s="60" customFormat="1" hidden="1" x14ac:dyDescent="0.35">
      <c r="A75596" s="46"/>
      <c r="H75596" s="103"/>
      <c r="AD75596" s="99"/>
      <c r="AF75596" s="46"/>
      <c r="AM75596" s="121"/>
      <c r="AO75596" s="46"/>
    </row>
    <row r="75597" spans="1:41" s="60" customFormat="1" hidden="1" x14ac:dyDescent="0.35">
      <c r="A75597" s="46"/>
      <c r="H75597" s="103"/>
      <c r="AD75597" s="99"/>
      <c r="AF75597" s="46"/>
      <c r="AM75597" s="121"/>
      <c r="AO75597" s="46"/>
    </row>
    <row r="75598" spans="1:41" s="60" customFormat="1" hidden="1" x14ac:dyDescent="0.35">
      <c r="A75598" s="46"/>
      <c r="H75598" s="103"/>
      <c r="AD75598" s="99"/>
      <c r="AF75598" s="46"/>
      <c r="AM75598" s="121"/>
      <c r="AO75598" s="46"/>
    </row>
    <row r="75599" spans="1:41" s="60" customFormat="1" hidden="1" x14ac:dyDescent="0.35">
      <c r="A75599" s="46"/>
      <c r="H75599" s="103"/>
      <c r="AD75599" s="99"/>
      <c r="AF75599" s="46"/>
      <c r="AM75599" s="121"/>
      <c r="AO75599" s="46"/>
    </row>
    <row r="75600" spans="1:41" s="60" customFormat="1" hidden="1" x14ac:dyDescent="0.35">
      <c r="A75600" s="46"/>
      <c r="H75600" s="103"/>
      <c r="AD75600" s="99"/>
      <c r="AF75600" s="46"/>
      <c r="AM75600" s="121"/>
      <c r="AO75600" s="46"/>
    </row>
    <row r="75601" spans="1:41" s="60" customFormat="1" hidden="1" x14ac:dyDescent="0.35">
      <c r="A75601" s="46"/>
      <c r="H75601" s="103"/>
      <c r="AD75601" s="99"/>
      <c r="AF75601" s="46"/>
      <c r="AM75601" s="121"/>
      <c r="AO75601" s="46"/>
    </row>
    <row r="75602" spans="1:41" s="60" customFormat="1" hidden="1" x14ac:dyDescent="0.35">
      <c r="A75602" s="46"/>
      <c r="H75602" s="103"/>
      <c r="AD75602" s="99"/>
      <c r="AF75602" s="46"/>
      <c r="AM75602" s="121"/>
      <c r="AO75602" s="46"/>
    </row>
    <row r="75603" spans="1:41" s="60" customFormat="1" hidden="1" x14ac:dyDescent="0.35">
      <c r="A75603" s="46"/>
      <c r="H75603" s="103"/>
      <c r="AD75603" s="99"/>
      <c r="AF75603" s="46"/>
      <c r="AM75603" s="121"/>
      <c r="AO75603" s="46"/>
    </row>
    <row r="75604" spans="1:41" s="60" customFormat="1" hidden="1" x14ac:dyDescent="0.35">
      <c r="A75604" s="46"/>
      <c r="H75604" s="103"/>
      <c r="AD75604" s="99"/>
      <c r="AF75604" s="46"/>
      <c r="AM75604" s="121"/>
      <c r="AO75604" s="46"/>
    </row>
    <row r="75605" spans="1:41" s="60" customFormat="1" hidden="1" x14ac:dyDescent="0.35">
      <c r="A75605" s="46"/>
      <c r="H75605" s="103"/>
      <c r="AD75605" s="99"/>
      <c r="AF75605" s="46"/>
      <c r="AM75605" s="121"/>
      <c r="AO75605" s="46"/>
    </row>
    <row r="75606" spans="1:41" s="60" customFormat="1" hidden="1" x14ac:dyDescent="0.35">
      <c r="A75606" s="46"/>
      <c r="H75606" s="103"/>
      <c r="AD75606" s="99"/>
      <c r="AF75606" s="46"/>
      <c r="AM75606" s="121"/>
      <c r="AO75606" s="46"/>
    </row>
    <row r="75607" spans="1:41" s="60" customFormat="1" hidden="1" x14ac:dyDescent="0.35">
      <c r="A75607" s="46"/>
      <c r="H75607" s="103"/>
      <c r="AD75607" s="99"/>
      <c r="AF75607" s="46"/>
      <c r="AM75607" s="121"/>
      <c r="AO75607" s="46"/>
    </row>
    <row r="75608" spans="1:41" s="60" customFormat="1" hidden="1" x14ac:dyDescent="0.35">
      <c r="A75608" s="46"/>
      <c r="H75608" s="103"/>
      <c r="AD75608" s="99"/>
      <c r="AF75608" s="46"/>
      <c r="AM75608" s="121"/>
      <c r="AO75608" s="46"/>
    </row>
    <row r="75609" spans="1:41" s="60" customFormat="1" hidden="1" x14ac:dyDescent="0.35">
      <c r="A75609" s="46"/>
      <c r="H75609" s="103"/>
      <c r="AD75609" s="99"/>
      <c r="AF75609" s="46"/>
      <c r="AM75609" s="121"/>
      <c r="AO75609" s="46"/>
    </row>
    <row r="75610" spans="1:41" s="60" customFormat="1" hidden="1" x14ac:dyDescent="0.35">
      <c r="A75610" s="46"/>
      <c r="H75610" s="103"/>
      <c r="AD75610" s="99"/>
      <c r="AF75610" s="46"/>
      <c r="AM75610" s="121"/>
      <c r="AO75610" s="46"/>
    </row>
    <row r="75611" spans="1:41" s="60" customFormat="1" hidden="1" x14ac:dyDescent="0.35">
      <c r="A75611" s="46"/>
      <c r="H75611" s="103"/>
      <c r="AD75611" s="99"/>
      <c r="AF75611" s="46"/>
      <c r="AM75611" s="121"/>
      <c r="AO75611" s="46"/>
    </row>
    <row r="75612" spans="1:41" s="60" customFormat="1" hidden="1" x14ac:dyDescent="0.35">
      <c r="A75612" s="46"/>
      <c r="H75612" s="103"/>
      <c r="AD75612" s="99"/>
      <c r="AF75612" s="46"/>
      <c r="AM75612" s="121"/>
      <c r="AO75612" s="46"/>
    </row>
    <row r="75613" spans="1:41" s="60" customFormat="1" hidden="1" x14ac:dyDescent="0.35">
      <c r="A75613" s="46"/>
      <c r="H75613" s="103"/>
      <c r="AD75613" s="99"/>
      <c r="AF75613" s="46"/>
      <c r="AM75613" s="121"/>
      <c r="AO75613" s="46"/>
    </row>
    <row r="75614" spans="1:41" s="60" customFormat="1" hidden="1" x14ac:dyDescent="0.35">
      <c r="A75614" s="46"/>
      <c r="H75614" s="103"/>
      <c r="AD75614" s="99"/>
      <c r="AF75614" s="46"/>
      <c r="AM75614" s="121"/>
      <c r="AO75614" s="46"/>
    </row>
    <row r="75615" spans="1:41" s="60" customFormat="1" hidden="1" x14ac:dyDescent="0.35">
      <c r="A75615" s="46"/>
      <c r="H75615" s="103"/>
      <c r="AD75615" s="99"/>
      <c r="AF75615" s="46"/>
      <c r="AM75615" s="121"/>
      <c r="AO75615" s="46"/>
    </row>
    <row r="75616" spans="1:41" s="60" customFormat="1" hidden="1" x14ac:dyDescent="0.35">
      <c r="A75616" s="46"/>
      <c r="H75616" s="103"/>
      <c r="AD75616" s="99"/>
      <c r="AF75616" s="46"/>
      <c r="AM75616" s="121"/>
      <c r="AO75616" s="46"/>
    </row>
    <row r="75617" spans="1:41" s="60" customFormat="1" hidden="1" x14ac:dyDescent="0.35">
      <c r="A75617" s="46"/>
      <c r="H75617" s="103"/>
      <c r="AD75617" s="99"/>
      <c r="AF75617" s="46"/>
      <c r="AM75617" s="121"/>
      <c r="AO75617" s="46"/>
    </row>
    <row r="75618" spans="1:41" s="60" customFormat="1" hidden="1" x14ac:dyDescent="0.35">
      <c r="A75618" s="46"/>
      <c r="H75618" s="103"/>
      <c r="AD75618" s="99"/>
      <c r="AF75618" s="46"/>
      <c r="AM75618" s="121"/>
      <c r="AO75618" s="46"/>
    </row>
    <row r="75619" spans="1:41" s="60" customFormat="1" hidden="1" x14ac:dyDescent="0.35">
      <c r="A75619" s="46"/>
      <c r="H75619" s="103"/>
      <c r="AD75619" s="99"/>
      <c r="AF75619" s="46"/>
      <c r="AM75619" s="121"/>
      <c r="AO75619" s="46"/>
    </row>
    <row r="75620" spans="1:41" s="60" customFormat="1" hidden="1" x14ac:dyDescent="0.35">
      <c r="A75620" s="46"/>
      <c r="H75620" s="103"/>
      <c r="AD75620" s="99"/>
      <c r="AF75620" s="46"/>
      <c r="AM75620" s="121"/>
      <c r="AO75620" s="46"/>
    </row>
    <row r="75621" spans="1:41" s="60" customFormat="1" hidden="1" x14ac:dyDescent="0.35">
      <c r="A75621" s="46"/>
      <c r="H75621" s="103"/>
      <c r="AD75621" s="99"/>
      <c r="AF75621" s="46"/>
      <c r="AM75621" s="121"/>
      <c r="AO75621" s="46"/>
    </row>
    <row r="75622" spans="1:41" s="60" customFormat="1" hidden="1" x14ac:dyDescent="0.35">
      <c r="A75622" s="46"/>
      <c r="H75622" s="103"/>
      <c r="AD75622" s="99"/>
      <c r="AF75622" s="46"/>
      <c r="AM75622" s="121"/>
      <c r="AO75622" s="46"/>
    </row>
    <row r="75623" spans="1:41" s="60" customFormat="1" hidden="1" x14ac:dyDescent="0.35">
      <c r="A75623" s="46"/>
      <c r="H75623" s="103"/>
      <c r="AD75623" s="99"/>
      <c r="AF75623" s="46"/>
      <c r="AM75623" s="121"/>
      <c r="AO75623" s="46"/>
    </row>
    <row r="75624" spans="1:41" s="60" customFormat="1" hidden="1" x14ac:dyDescent="0.35">
      <c r="A75624" s="46"/>
      <c r="H75624" s="103"/>
      <c r="AD75624" s="99"/>
      <c r="AF75624" s="46"/>
      <c r="AM75624" s="121"/>
      <c r="AO75624" s="46"/>
    </row>
    <row r="75625" spans="1:41" s="60" customFormat="1" hidden="1" x14ac:dyDescent="0.35">
      <c r="A75625" s="46"/>
      <c r="H75625" s="103"/>
      <c r="AD75625" s="99"/>
      <c r="AF75625" s="46"/>
      <c r="AM75625" s="121"/>
      <c r="AO75625" s="46"/>
    </row>
    <row r="75626" spans="1:41" s="60" customFormat="1" hidden="1" x14ac:dyDescent="0.35">
      <c r="A75626" s="46"/>
      <c r="H75626" s="103"/>
      <c r="AD75626" s="99"/>
      <c r="AF75626" s="46"/>
      <c r="AM75626" s="121"/>
      <c r="AO75626" s="46"/>
    </row>
    <row r="75627" spans="1:41" s="60" customFormat="1" hidden="1" x14ac:dyDescent="0.35">
      <c r="A75627" s="46"/>
      <c r="H75627" s="103"/>
      <c r="AD75627" s="99"/>
      <c r="AF75627" s="46"/>
      <c r="AM75627" s="121"/>
      <c r="AO75627" s="46"/>
    </row>
    <row r="75628" spans="1:41" s="60" customFormat="1" hidden="1" x14ac:dyDescent="0.35">
      <c r="A75628" s="46"/>
      <c r="H75628" s="103"/>
      <c r="AD75628" s="99"/>
      <c r="AF75628" s="46"/>
      <c r="AM75628" s="121"/>
      <c r="AO75628" s="46"/>
    </row>
    <row r="75629" spans="1:41" s="60" customFormat="1" hidden="1" x14ac:dyDescent="0.35">
      <c r="A75629" s="46"/>
      <c r="H75629" s="103"/>
      <c r="AD75629" s="99"/>
      <c r="AF75629" s="46"/>
      <c r="AM75629" s="121"/>
      <c r="AO75629" s="46"/>
    </row>
    <row r="75630" spans="1:41" s="60" customFormat="1" hidden="1" x14ac:dyDescent="0.35">
      <c r="A75630" s="46"/>
      <c r="H75630" s="103"/>
      <c r="AD75630" s="99"/>
      <c r="AF75630" s="46"/>
      <c r="AM75630" s="121"/>
      <c r="AO75630" s="46"/>
    </row>
    <row r="75631" spans="1:41" s="60" customFormat="1" hidden="1" x14ac:dyDescent="0.35">
      <c r="A75631" s="46"/>
      <c r="H75631" s="103"/>
      <c r="AD75631" s="99"/>
      <c r="AF75631" s="46"/>
      <c r="AM75631" s="121"/>
      <c r="AO75631" s="46"/>
    </row>
    <row r="75632" spans="1:41" s="60" customFormat="1" hidden="1" x14ac:dyDescent="0.35">
      <c r="A75632" s="46"/>
      <c r="H75632" s="103"/>
      <c r="AD75632" s="99"/>
      <c r="AF75632" s="46"/>
      <c r="AM75632" s="121"/>
      <c r="AO75632" s="46"/>
    </row>
    <row r="75633" spans="1:41" s="60" customFormat="1" hidden="1" x14ac:dyDescent="0.35">
      <c r="A75633" s="46"/>
      <c r="H75633" s="103"/>
      <c r="AD75633" s="99"/>
      <c r="AF75633" s="46"/>
      <c r="AM75633" s="121"/>
      <c r="AO75633" s="46"/>
    </row>
    <row r="75634" spans="1:41" s="60" customFormat="1" hidden="1" x14ac:dyDescent="0.35">
      <c r="A75634" s="46"/>
      <c r="H75634" s="103"/>
      <c r="AD75634" s="99"/>
      <c r="AF75634" s="46"/>
      <c r="AM75634" s="121"/>
      <c r="AO75634" s="46"/>
    </row>
    <row r="75635" spans="1:41" s="60" customFormat="1" hidden="1" x14ac:dyDescent="0.35">
      <c r="A75635" s="46"/>
      <c r="H75635" s="103"/>
      <c r="AD75635" s="99"/>
      <c r="AF75635" s="46"/>
      <c r="AM75635" s="121"/>
      <c r="AO75635" s="46"/>
    </row>
    <row r="75636" spans="1:41" s="60" customFormat="1" hidden="1" x14ac:dyDescent="0.35">
      <c r="A75636" s="46"/>
      <c r="H75636" s="103"/>
      <c r="AD75636" s="99"/>
      <c r="AF75636" s="46"/>
      <c r="AM75636" s="121"/>
      <c r="AO75636" s="46"/>
    </row>
    <row r="75637" spans="1:41" s="60" customFormat="1" hidden="1" x14ac:dyDescent="0.35">
      <c r="A75637" s="46"/>
      <c r="H75637" s="103"/>
      <c r="AD75637" s="99"/>
      <c r="AF75637" s="46"/>
      <c r="AM75637" s="121"/>
      <c r="AO75637" s="46"/>
    </row>
    <row r="75638" spans="1:41" s="60" customFormat="1" hidden="1" x14ac:dyDescent="0.35">
      <c r="A75638" s="46"/>
      <c r="H75638" s="103"/>
      <c r="AD75638" s="99"/>
      <c r="AF75638" s="46"/>
      <c r="AM75638" s="121"/>
      <c r="AO75638" s="46"/>
    </row>
    <row r="75639" spans="1:41" s="60" customFormat="1" hidden="1" x14ac:dyDescent="0.35">
      <c r="A75639" s="46"/>
      <c r="H75639" s="103"/>
      <c r="AD75639" s="99"/>
      <c r="AF75639" s="46"/>
      <c r="AM75639" s="121"/>
      <c r="AO75639" s="46"/>
    </row>
    <row r="75640" spans="1:41" s="60" customFormat="1" hidden="1" x14ac:dyDescent="0.35">
      <c r="A75640" s="46"/>
      <c r="H75640" s="103"/>
      <c r="AD75640" s="99"/>
      <c r="AF75640" s="46"/>
      <c r="AM75640" s="121"/>
      <c r="AO75640" s="46"/>
    </row>
    <row r="75641" spans="1:41" s="60" customFormat="1" hidden="1" x14ac:dyDescent="0.35">
      <c r="A75641" s="46"/>
      <c r="H75641" s="103"/>
      <c r="AD75641" s="99"/>
      <c r="AF75641" s="46"/>
      <c r="AM75641" s="121"/>
      <c r="AO75641" s="46"/>
    </row>
    <row r="75642" spans="1:41" s="60" customFormat="1" hidden="1" x14ac:dyDescent="0.35">
      <c r="A75642" s="46"/>
      <c r="H75642" s="103"/>
      <c r="AD75642" s="99"/>
      <c r="AF75642" s="46"/>
      <c r="AM75642" s="121"/>
      <c r="AO75642" s="46"/>
    </row>
    <row r="75643" spans="1:41" s="60" customFormat="1" hidden="1" x14ac:dyDescent="0.35">
      <c r="A75643" s="46"/>
      <c r="H75643" s="103"/>
      <c r="AD75643" s="99"/>
      <c r="AF75643" s="46"/>
      <c r="AM75643" s="121"/>
      <c r="AO75643" s="46"/>
    </row>
    <row r="75644" spans="1:41" s="60" customFormat="1" hidden="1" x14ac:dyDescent="0.35">
      <c r="A75644" s="46"/>
      <c r="H75644" s="103"/>
      <c r="AD75644" s="99"/>
      <c r="AF75644" s="46"/>
      <c r="AM75644" s="121"/>
      <c r="AO75644" s="46"/>
    </row>
    <row r="75645" spans="1:41" s="60" customFormat="1" hidden="1" x14ac:dyDescent="0.35">
      <c r="A75645" s="46"/>
      <c r="H75645" s="103"/>
      <c r="AD75645" s="99"/>
      <c r="AF75645" s="46"/>
      <c r="AM75645" s="121"/>
      <c r="AO75645" s="46"/>
    </row>
    <row r="75646" spans="1:41" s="60" customFormat="1" hidden="1" x14ac:dyDescent="0.35">
      <c r="A75646" s="46"/>
      <c r="H75646" s="103"/>
      <c r="AD75646" s="99"/>
      <c r="AF75646" s="46"/>
      <c r="AM75646" s="121"/>
      <c r="AO75646" s="46"/>
    </row>
    <row r="75647" spans="1:41" s="60" customFormat="1" hidden="1" x14ac:dyDescent="0.35">
      <c r="A75647" s="46"/>
      <c r="H75647" s="103"/>
      <c r="AD75647" s="99"/>
      <c r="AF75647" s="46"/>
      <c r="AM75647" s="121"/>
      <c r="AO75647" s="46"/>
    </row>
    <row r="75648" spans="1:41" s="60" customFormat="1" hidden="1" x14ac:dyDescent="0.35">
      <c r="A75648" s="46"/>
      <c r="H75648" s="103"/>
      <c r="AD75648" s="99"/>
      <c r="AF75648" s="46"/>
      <c r="AM75648" s="121"/>
      <c r="AO75648" s="46"/>
    </row>
    <row r="75649" spans="1:41" s="60" customFormat="1" hidden="1" x14ac:dyDescent="0.35">
      <c r="A75649" s="46"/>
      <c r="H75649" s="103"/>
      <c r="AD75649" s="99"/>
      <c r="AF75649" s="46"/>
      <c r="AM75649" s="121"/>
      <c r="AO75649" s="46"/>
    </row>
    <row r="75650" spans="1:41" s="60" customFormat="1" hidden="1" x14ac:dyDescent="0.35">
      <c r="A75650" s="46"/>
      <c r="H75650" s="103"/>
      <c r="AD75650" s="99"/>
      <c r="AF75650" s="46"/>
      <c r="AM75650" s="121"/>
      <c r="AO75650" s="46"/>
    </row>
    <row r="75651" spans="1:41" s="60" customFormat="1" hidden="1" x14ac:dyDescent="0.35">
      <c r="A75651" s="46"/>
      <c r="H75651" s="103"/>
      <c r="AD75651" s="99"/>
      <c r="AF75651" s="46"/>
      <c r="AM75651" s="121"/>
      <c r="AO75651" s="46"/>
    </row>
    <row r="75652" spans="1:41" s="60" customFormat="1" hidden="1" x14ac:dyDescent="0.35">
      <c r="A75652" s="46"/>
      <c r="H75652" s="103"/>
      <c r="AD75652" s="99"/>
      <c r="AF75652" s="46"/>
      <c r="AM75652" s="121"/>
      <c r="AO75652" s="46"/>
    </row>
    <row r="75653" spans="1:41" s="60" customFormat="1" hidden="1" x14ac:dyDescent="0.35">
      <c r="A75653" s="46"/>
      <c r="H75653" s="103"/>
      <c r="AD75653" s="99"/>
      <c r="AF75653" s="46"/>
      <c r="AM75653" s="121"/>
      <c r="AO75653" s="46"/>
    </row>
    <row r="75654" spans="1:41" s="60" customFormat="1" hidden="1" x14ac:dyDescent="0.35">
      <c r="A75654" s="46"/>
      <c r="H75654" s="103"/>
      <c r="AD75654" s="99"/>
      <c r="AF75654" s="46"/>
      <c r="AM75654" s="121"/>
      <c r="AO75654" s="46"/>
    </row>
    <row r="75655" spans="1:41" s="60" customFormat="1" hidden="1" x14ac:dyDescent="0.35">
      <c r="A75655" s="46"/>
      <c r="H75655" s="103"/>
      <c r="AD75655" s="99"/>
      <c r="AF75655" s="46"/>
      <c r="AM75655" s="121"/>
      <c r="AO75655" s="46"/>
    </row>
    <row r="75656" spans="1:41" s="60" customFormat="1" hidden="1" x14ac:dyDescent="0.35">
      <c r="A75656" s="46"/>
      <c r="H75656" s="103"/>
      <c r="AD75656" s="99"/>
      <c r="AF75656" s="46"/>
      <c r="AM75656" s="121"/>
      <c r="AO75656" s="46"/>
    </row>
    <row r="75657" spans="1:41" s="60" customFormat="1" hidden="1" x14ac:dyDescent="0.35">
      <c r="A75657" s="46"/>
      <c r="H75657" s="103"/>
      <c r="AD75657" s="99"/>
      <c r="AF75657" s="46"/>
      <c r="AM75657" s="121"/>
      <c r="AO75657" s="46"/>
    </row>
    <row r="75658" spans="1:41" s="60" customFormat="1" hidden="1" x14ac:dyDescent="0.35">
      <c r="A75658" s="46"/>
      <c r="H75658" s="103"/>
      <c r="AD75658" s="99"/>
      <c r="AF75658" s="46"/>
      <c r="AM75658" s="121"/>
      <c r="AO75658" s="46"/>
    </row>
    <row r="75659" spans="1:41" s="60" customFormat="1" hidden="1" x14ac:dyDescent="0.35">
      <c r="A75659" s="46"/>
      <c r="H75659" s="103"/>
      <c r="AD75659" s="99"/>
      <c r="AF75659" s="46"/>
      <c r="AM75659" s="121"/>
      <c r="AO75659" s="46"/>
    </row>
    <row r="75660" spans="1:41" s="60" customFormat="1" hidden="1" x14ac:dyDescent="0.35">
      <c r="A75660" s="46"/>
      <c r="H75660" s="103"/>
      <c r="AD75660" s="99"/>
      <c r="AF75660" s="46"/>
      <c r="AM75660" s="121"/>
      <c r="AO75660" s="46"/>
    </row>
    <row r="75661" spans="1:41" s="60" customFormat="1" hidden="1" x14ac:dyDescent="0.35">
      <c r="A75661" s="46"/>
      <c r="H75661" s="103"/>
      <c r="AD75661" s="99"/>
      <c r="AF75661" s="46"/>
      <c r="AM75661" s="121"/>
      <c r="AO75661" s="46"/>
    </row>
    <row r="75662" spans="1:41" s="60" customFormat="1" hidden="1" x14ac:dyDescent="0.35">
      <c r="A75662" s="46"/>
      <c r="H75662" s="103"/>
      <c r="AD75662" s="99"/>
      <c r="AF75662" s="46"/>
      <c r="AM75662" s="121"/>
      <c r="AO75662" s="46"/>
    </row>
    <row r="75663" spans="1:41" s="60" customFormat="1" hidden="1" x14ac:dyDescent="0.35">
      <c r="A75663" s="46"/>
      <c r="H75663" s="103"/>
      <c r="AD75663" s="99"/>
      <c r="AF75663" s="46"/>
      <c r="AM75663" s="121"/>
      <c r="AO75663" s="46"/>
    </row>
    <row r="75664" spans="1:41" s="60" customFormat="1" hidden="1" x14ac:dyDescent="0.35">
      <c r="A75664" s="46"/>
      <c r="H75664" s="103"/>
      <c r="AD75664" s="99"/>
      <c r="AF75664" s="46"/>
      <c r="AM75664" s="121"/>
      <c r="AO75664" s="46"/>
    </row>
    <row r="75665" spans="1:41" s="60" customFormat="1" hidden="1" x14ac:dyDescent="0.35">
      <c r="A75665" s="46"/>
      <c r="H75665" s="103"/>
      <c r="AD75665" s="99"/>
      <c r="AF75665" s="46"/>
      <c r="AM75665" s="121"/>
      <c r="AO75665" s="46"/>
    </row>
    <row r="75666" spans="1:41" s="60" customFormat="1" hidden="1" x14ac:dyDescent="0.35">
      <c r="A75666" s="46"/>
      <c r="H75666" s="103"/>
      <c r="AD75666" s="99"/>
      <c r="AF75666" s="46"/>
      <c r="AM75666" s="121"/>
      <c r="AO75666" s="46"/>
    </row>
    <row r="75667" spans="1:41" s="60" customFormat="1" hidden="1" x14ac:dyDescent="0.35">
      <c r="A75667" s="46"/>
      <c r="H75667" s="103"/>
      <c r="AD75667" s="99"/>
      <c r="AF75667" s="46"/>
      <c r="AM75667" s="121"/>
      <c r="AO75667" s="46"/>
    </row>
    <row r="75668" spans="1:41" s="60" customFormat="1" hidden="1" x14ac:dyDescent="0.35">
      <c r="A75668" s="46"/>
      <c r="H75668" s="103"/>
      <c r="AD75668" s="99"/>
      <c r="AF75668" s="46"/>
      <c r="AM75668" s="121"/>
      <c r="AO75668" s="46"/>
    </row>
    <row r="75669" spans="1:41" s="60" customFormat="1" hidden="1" x14ac:dyDescent="0.35">
      <c r="A75669" s="46"/>
      <c r="H75669" s="103"/>
      <c r="AD75669" s="99"/>
      <c r="AF75669" s="46"/>
      <c r="AM75669" s="121"/>
      <c r="AO75669" s="46"/>
    </row>
    <row r="75670" spans="1:41" s="60" customFormat="1" hidden="1" x14ac:dyDescent="0.35">
      <c r="A75670" s="46"/>
      <c r="H75670" s="103"/>
      <c r="AD75670" s="99"/>
      <c r="AF75670" s="46"/>
      <c r="AM75670" s="121"/>
      <c r="AO75670" s="46"/>
    </row>
    <row r="75671" spans="1:41" s="60" customFormat="1" hidden="1" x14ac:dyDescent="0.35">
      <c r="A75671" s="46"/>
      <c r="H75671" s="103"/>
      <c r="AD75671" s="99"/>
      <c r="AF75671" s="46"/>
      <c r="AM75671" s="121"/>
      <c r="AO75671" s="46"/>
    </row>
    <row r="75672" spans="1:41" s="60" customFormat="1" hidden="1" x14ac:dyDescent="0.35">
      <c r="A75672" s="46"/>
      <c r="H75672" s="103"/>
      <c r="AD75672" s="99"/>
      <c r="AF75672" s="46"/>
      <c r="AM75672" s="121"/>
      <c r="AO75672" s="46"/>
    </row>
    <row r="75673" spans="1:41" s="60" customFormat="1" hidden="1" x14ac:dyDescent="0.35">
      <c r="A75673" s="46"/>
      <c r="H75673" s="103"/>
      <c r="AD75673" s="99"/>
      <c r="AF75673" s="46"/>
      <c r="AM75673" s="121"/>
      <c r="AO75673" s="46"/>
    </row>
    <row r="75674" spans="1:41" s="60" customFormat="1" hidden="1" x14ac:dyDescent="0.35">
      <c r="A75674" s="46"/>
      <c r="H75674" s="103"/>
      <c r="AD75674" s="99"/>
      <c r="AF75674" s="46"/>
      <c r="AM75674" s="121"/>
      <c r="AO75674" s="46"/>
    </row>
    <row r="75675" spans="1:41" s="60" customFormat="1" hidden="1" x14ac:dyDescent="0.35">
      <c r="A75675" s="46"/>
      <c r="H75675" s="103"/>
      <c r="AD75675" s="99"/>
      <c r="AF75675" s="46"/>
      <c r="AM75675" s="121"/>
      <c r="AO75675" s="46"/>
    </row>
    <row r="75676" spans="1:41" s="60" customFormat="1" hidden="1" x14ac:dyDescent="0.35">
      <c r="A75676" s="46"/>
      <c r="H75676" s="103"/>
      <c r="AD75676" s="99"/>
      <c r="AF75676" s="46"/>
      <c r="AM75676" s="121"/>
      <c r="AO75676" s="46"/>
    </row>
    <row r="75677" spans="1:41" s="60" customFormat="1" hidden="1" x14ac:dyDescent="0.35">
      <c r="A75677" s="46"/>
      <c r="H75677" s="103"/>
      <c r="AD75677" s="99"/>
      <c r="AF75677" s="46"/>
      <c r="AM75677" s="121"/>
      <c r="AO75677" s="46"/>
    </row>
    <row r="75678" spans="1:41" s="60" customFormat="1" hidden="1" x14ac:dyDescent="0.35">
      <c r="A75678" s="46"/>
      <c r="H75678" s="103"/>
      <c r="AD75678" s="99"/>
      <c r="AF75678" s="46"/>
      <c r="AM75678" s="121"/>
      <c r="AO75678" s="46"/>
    </row>
    <row r="75679" spans="1:41" s="60" customFormat="1" hidden="1" x14ac:dyDescent="0.35">
      <c r="A75679" s="46"/>
      <c r="H75679" s="103"/>
      <c r="AD75679" s="99"/>
      <c r="AF75679" s="46"/>
      <c r="AM75679" s="121"/>
      <c r="AO75679" s="46"/>
    </row>
    <row r="75680" spans="1:41" s="60" customFormat="1" hidden="1" x14ac:dyDescent="0.35">
      <c r="A75680" s="46"/>
      <c r="H75680" s="103"/>
      <c r="AD75680" s="99"/>
      <c r="AF75680" s="46"/>
      <c r="AM75680" s="121"/>
      <c r="AO75680" s="46"/>
    </row>
    <row r="75681" spans="1:41" s="60" customFormat="1" hidden="1" x14ac:dyDescent="0.35">
      <c r="A75681" s="46"/>
      <c r="H75681" s="103"/>
      <c r="AD75681" s="99"/>
      <c r="AF75681" s="46"/>
      <c r="AM75681" s="121"/>
      <c r="AO75681" s="46"/>
    </row>
    <row r="75682" spans="1:41" s="60" customFormat="1" hidden="1" x14ac:dyDescent="0.35">
      <c r="A75682" s="46"/>
      <c r="H75682" s="103"/>
      <c r="AD75682" s="99"/>
      <c r="AF75682" s="46"/>
      <c r="AM75682" s="121"/>
      <c r="AO75682" s="46"/>
    </row>
    <row r="75683" spans="1:41" s="60" customFormat="1" hidden="1" x14ac:dyDescent="0.35">
      <c r="A75683" s="46"/>
      <c r="H75683" s="103"/>
      <c r="AD75683" s="99"/>
      <c r="AF75683" s="46"/>
      <c r="AM75683" s="121"/>
      <c r="AO75683" s="46"/>
    </row>
    <row r="75684" spans="1:41" s="60" customFormat="1" hidden="1" x14ac:dyDescent="0.35">
      <c r="A75684" s="46"/>
      <c r="H75684" s="103"/>
      <c r="AD75684" s="99"/>
      <c r="AF75684" s="46"/>
      <c r="AM75684" s="121"/>
      <c r="AO75684" s="46"/>
    </row>
    <row r="75685" spans="1:41" s="60" customFormat="1" hidden="1" x14ac:dyDescent="0.35">
      <c r="A75685" s="46"/>
      <c r="H75685" s="103"/>
      <c r="AD75685" s="99"/>
      <c r="AF75685" s="46"/>
      <c r="AM75685" s="121"/>
      <c r="AO75685" s="46"/>
    </row>
    <row r="75686" spans="1:41" s="60" customFormat="1" hidden="1" x14ac:dyDescent="0.35">
      <c r="A75686" s="46"/>
      <c r="H75686" s="103"/>
      <c r="AD75686" s="99"/>
      <c r="AF75686" s="46"/>
      <c r="AM75686" s="121"/>
      <c r="AO75686" s="46"/>
    </row>
    <row r="75687" spans="1:41" s="60" customFormat="1" hidden="1" x14ac:dyDescent="0.35">
      <c r="A75687" s="46"/>
      <c r="H75687" s="103"/>
      <c r="AD75687" s="99"/>
      <c r="AF75687" s="46"/>
      <c r="AM75687" s="121"/>
      <c r="AO75687" s="46"/>
    </row>
    <row r="75688" spans="1:41" s="60" customFormat="1" hidden="1" x14ac:dyDescent="0.35">
      <c r="A75688" s="46"/>
      <c r="H75688" s="103"/>
      <c r="AD75688" s="99"/>
      <c r="AF75688" s="46"/>
      <c r="AM75688" s="121"/>
      <c r="AO75688" s="46"/>
    </row>
    <row r="75689" spans="1:41" s="60" customFormat="1" hidden="1" x14ac:dyDescent="0.35">
      <c r="A75689" s="46"/>
      <c r="H75689" s="103"/>
      <c r="AD75689" s="99"/>
      <c r="AF75689" s="46"/>
      <c r="AM75689" s="121"/>
      <c r="AO75689" s="46"/>
    </row>
    <row r="75690" spans="1:41" s="60" customFormat="1" hidden="1" x14ac:dyDescent="0.35">
      <c r="A75690" s="46"/>
      <c r="H75690" s="103"/>
      <c r="AD75690" s="99"/>
      <c r="AF75690" s="46"/>
      <c r="AM75690" s="121"/>
      <c r="AO75690" s="46"/>
    </row>
    <row r="75691" spans="1:41" s="60" customFormat="1" hidden="1" x14ac:dyDescent="0.35">
      <c r="A75691" s="46"/>
      <c r="H75691" s="103"/>
      <c r="AD75691" s="99"/>
      <c r="AF75691" s="46"/>
      <c r="AM75691" s="121"/>
      <c r="AO75691" s="46"/>
    </row>
    <row r="75692" spans="1:41" s="60" customFormat="1" hidden="1" x14ac:dyDescent="0.35">
      <c r="A75692" s="46"/>
      <c r="H75692" s="103"/>
      <c r="AD75692" s="99"/>
      <c r="AF75692" s="46"/>
      <c r="AM75692" s="121"/>
      <c r="AO75692" s="46"/>
    </row>
    <row r="75693" spans="1:41" s="60" customFormat="1" hidden="1" x14ac:dyDescent="0.35">
      <c r="A75693" s="46"/>
      <c r="H75693" s="103"/>
      <c r="AD75693" s="99"/>
      <c r="AF75693" s="46"/>
      <c r="AM75693" s="121"/>
      <c r="AO75693" s="46"/>
    </row>
    <row r="75694" spans="1:41" s="60" customFormat="1" hidden="1" x14ac:dyDescent="0.35">
      <c r="A75694" s="46"/>
      <c r="H75694" s="103"/>
      <c r="AD75694" s="99"/>
      <c r="AF75694" s="46"/>
      <c r="AM75694" s="121"/>
      <c r="AO75694" s="46"/>
    </row>
    <row r="75695" spans="1:41" s="60" customFormat="1" hidden="1" x14ac:dyDescent="0.35">
      <c r="A75695" s="46"/>
      <c r="H75695" s="103"/>
      <c r="AD75695" s="99"/>
      <c r="AF75695" s="46"/>
      <c r="AM75695" s="121"/>
      <c r="AO75695" s="46"/>
    </row>
    <row r="75696" spans="1:41" s="60" customFormat="1" hidden="1" x14ac:dyDescent="0.35">
      <c r="A75696" s="46"/>
      <c r="H75696" s="103"/>
      <c r="AD75696" s="99"/>
      <c r="AF75696" s="46"/>
      <c r="AM75696" s="121"/>
      <c r="AO75696" s="46"/>
    </row>
    <row r="75697" spans="1:41" s="60" customFormat="1" hidden="1" x14ac:dyDescent="0.35">
      <c r="A75697" s="46"/>
      <c r="H75697" s="103"/>
      <c r="AD75697" s="99"/>
      <c r="AF75697" s="46"/>
      <c r="AM75697" s="121"/>
      <c r="AO75697" s="46"/>
    </row>
    <row r="75698" spans="1:41" s="60" customFormat="1" hidden="1" x14ac:dyDescent="0.35">
      <c r="A75698" s="46"/>
      <c r="H75698" s="103"/>
      <c r="AD75698" s="99"/>
      <c r="AF75698" s="46"/>
      <c r="AM75698" s="121"/>
      <c r="AO75698" s="46"/>
    </row>
    <row r="75699" spans="1:41" s="60" customFormat="1" hidden="1" x14ac:dyDescent="0.35">
      <c r="A75699" s="46"/>
      <c r="H75699" s="103"/>
      <c r="AD75699" s="99"/>
      <c r="AF75699" s="46"/>
      <c r="AM75699" s="121"/>
      <c r="AO75699" s="46"/>
    </row>
    <row r="75700" spans="1:41" s="60" customFormat="1" hidden="1" x14ac:dyDescent="0.35">
      <c r="A75700" s="46"/>
      <c r="H75700" s="103"/>
      <c r="AD75700" s="99"/>
      <c r="AF75700" s="46"/>
      <c r="AM75700" s="121"/>
      <c r="AO75700" s="46"/>
    </row>
    <row r="75701" spans="1:41" s="60" customFormat="1" hidden="1" x14ac:dyDescent="0.35">
      <c r="A75701" s="46"/>
      <c r="H75701" s="103"/>
      <c r="AD75701" s="99"/>
      <c r="AF75701" s="46"/>
      <c r="AM75701" s="121"/>
      <c r="AO75701" s="46"/>
    </row>
    <row r="75702" spans="1:41" s="60" customFormat="1" hidden="1" x14ac:dyDescent="0.35">
      <c r="A75702" s="46"/>
      <c r="H75702" s="103"/>
      <c r="AD75702" s="99"/>
      <c r="AF75702" s="46"/>
      <c r="AM75702" s="121"/>
      <c r="AO75702" s="46"/>
    </row>
    <row r="75703" spans="1:41" s="60" customFormat="1" hidden="1" x14ac:dyDescent="0.35">
      <c r="A75703" s="46"/>
      <c r="H75703" s="103"/>
      <c r="AD75703" s="99"/>
      <c r="AF75703" s="46"/>
      <c r="AM75703" s="121"/>
      <c r="AO75703" s="46"/>
    </row>
    <row r="75704" spans="1:41" s="60" customFormat="1" hidden="1" x14ac:dyDescent="0.35">
      <c r="A75704" s="46"/>
      <c r="H75704" s="103"/>
      <c r="AD75704" s="99"/>
      <c r="AF75704" s="46"/>
      <c r="AM75704" s="121"/>
      <c r="AO75704" s="46"/>
    </row>
    <row r="75705" spans="1:41" s="60" customFormat="1" hidden="1" x14ac:dyDescent="0.35">
      <c r="A75705" s="46"/>
      <c r="H75705" s="103"/>
      <c r="AD75705" s="99"/>
      <c r="AF75705" s="46"/>
      <c r="AM75705" s="121"/>
      <c r="AO75705" s="46"/>
    </row>
    <row r="75706" spans="1:41" s="60" customFormat="1" hidden="1" x14ac:dyDescent="0.35">
      <c r="A75706" s="46"/>
      <c r="H75706" s="103"/>
      <c r="AD75706" s="99"/>
      <c r="AF75706" s="46"/>
      <c r="AM75706" s="121"/>
      <c r="AO75706" s="46"/>
    </row>
    <row r="75707" spans="1:41" s="60" customFormat="1" hidden="1" x14ac:dyDescent="0.35">
      <c r="A75707" s="46"/>
      <c r="H75707" s="103"/>
      <c r="AD75707" s="99"/>
      <c r="AF75707" s="46"/>
      <c r="AM75707" s="121"/>
      <c r="AO75707" s="46"/>
    </row>
    <row r="75708" spans="1:41" s="60" customFormat="1" hidden="1" x14ac:dyDescent="0.35">
      <c r="A75708" s="46"/>
      <c r="H75708" s="103"/>
      <c r="AD75708" s="99"/>
      <c r="AF75708" s="46"/>
      <c r="AM75708" s="121"/>
      <c r="AO75708" s="46"/>
    </row>
    <row r="75709" spans="1:41" s="60" customFormat="1" hidden="1" x14ac:dyDescent="0.35">
      <c r="A75709" s="46"/>
      <c r="H75709" s="103"/>
      <c r="AD75709" s="99"/>
      <c r="AF75709" s="46"/>
      <c r="AM75709" s="121"/>
      <c r="AO75709" s="46"/>
    </row>
    <row r="75710" spans="1:41" s="60" customFormat="1" hidden="1" x14ac:dyDescent="0.35">
      <c r="A75710" s="46"/>
      <c r="H75710" s="103"/>
      <c r="AD75710" s="99"/>
      <c r="AF75710" s="46"/>
      <c r="AM75710" s="121"/>
      <c r="AO75710" s="46"/>
    </row>
    <row r="75711" spans="1:41" s="60" customFormat="1" hidden="1" x14ac:dyDescent="0.35">
      <c r="A75711" s="46"/>
      <c r="H75711" s="103"/>
      <c r="AD75711" s="99"/>
      <c r="AF75711" s="46"/>
      <c r="AM75711" s="121"/>
      <c r="AO75711" s="46"/>
    </row>
    <row r="75712" spans="1:41" s="60" customFormat="1" hidden="1" x14ac:dyDescent="0.35">
      <c r="A75712" s="46"/>
      <c r="H75712" s="103"/>
      <c r="AD75712" s="99"/>
      <c r="AF75712" s="46"/>
      <c r="AM75712" s="121"/>
      <c r="AO75712" s="46"/>
    </row>
    <row r="75713" spans="1:41" s="60" customFormat="1" hidden="1" x14ac:dyDescent="0.35">
      <c r="A75713" s="46"/>
      <c r="H75713" s="103"/>
      <c r="AD75713" s="99"/>
      <c r="AF75713" s="46"/>
      <c r="AM75713" s="121"/>
      <c r="AO75713" s="46"/>
    </row>
    <row r="75714" spans="1:41" s="60" customFormat="1" hidden="1" x14ac:dyDescent="0.35">
      <c r="A75714" s="46"/>
      <c r="H75714" s="103"/>
      <c r="AD75714" s="99"/>
      <c r="AF75714" s="46"/>
      <c r="AM75714" s="121"/>
      <c r="AO75714" s="46"/>
    </row>
    <row r="75715" spans="1:41" s="60" customFormat="1" hidden="1" x14ac:dyDescent="0.35">
      <c r="A75715" s="46"/>
      <c r="H75715" s="103"/>
      <c r="AD75715" s="99"/>
      <c r="AF75715" s="46"/>
      <c r="AM75715" s="121"/>
      <c r="AO75715" s="46"/>
    </row>
    <row r="75716" spans="1:41" s="60" customFormat="1" hidden="1" x14ac:dyDescent="0.35">
      <c r="A75716" s="46"/>
      <c r="H75716" s="103"/>
      <c r="AD75716" s="99"/>
      <c r="AF75716" s="46"/>
      <c r="AM75716" s="121"/>
      <c r="AO75716" s="46"/>
    </row>
    <row r="75717" spans="1:41" s="60" customFormat="1" hidden="1" x14ac:dyDescent="0.35">
      <c r="A75717" s="46"/>
      <c r="H75717" s="103"/>
      <c r="AD75717" s="99"/>
      <c r="AF75717" s="46"/>
      <c r="AM75717" s="121"/>
      <c r="AO75717" s="46"/>
    </row>
    <row r="75718" spans="1:41" s="60" customFormat="1" hidden="1" x14ac:dyDescent="0.35">
      <c r="A75718" s="46"/>
      <c r="H75718" s="103"/>
      <c r="AD75718" s="99"/>
      <c r="AF75718" s="46"/>
      <c r="AM75718" s="121"/>
      <c r="AO75718" s="46"/>
    </row>
    <row r="75719" spans="1:41" s="60" customFormat="1" hidden="1" x14ac:dyDescent="0.35">
      <c r="A75719" s="46"/>
      <c r="H75719" s="103"/>
      <c r="AD75719" s="99"/>
      <c r="AF75719" s="46"/>
      <c r="AM75719" s="121"/>
      <c r="AO75719" s="46"/>
    </row>
    <row r="75720" spans="1:41" s="60" customFormat="1" hidden="1" x14ac:dyDescent="0.35">
      <c r="A75720" s="46"/>
      <c r="H75720" s="103"/>
      <c r="AD75720" s="99"/>
      <c r="AF75720" s="46"/>
      <c r="AM75720" s="121"/>
      <c r="AO75720" s="46"/>
    </row>
    <row r="75721" spans="1:41" s="60" customFormat="1" hidden="1" x14ac:dyDescent="0.35">
      <c r="A75721" s="46"/>
      <c r="H75721" s="103"/>
      <c r="AD75721" s="99"/>
      <c r="AF75721" s="46"/>
      <c r="AM75721" s="121"/>
      <c r="AO75721" s="46"/>
    </row>
    <row r="75722" spans="1:41" s="60" customFormat="1" hidden="1" x14ac:dyDescent="0.35">
      <c r="A75722" s="46"/>
      <c r="H75722" s="103"/>
      <c r="AD75722" s="99"/>
      <c r="AF75722" s="46"/>
      <c r="AM75722" s="121"/>
      <c r="AO75722" s="46"/>
    </row>
    <row r="75723" spans="1:41" s="60" customFormat="1" hidden="1" x14ac:dyDescent="0.35">
      <c r="A75723" s="46"/>
      <c r="H75723" s="103"/>
      <c r="AD75723" s="99"/>
      <c r="AF75723" s="46"/>
      <c r="AM75723" s="121"/>
      <c r="AO75723" s="46"/>
    </row>
    <row r="75724" spans="1:41" s="60" customFormat="1" hidden="1" x14ac:dyDescent="0.35">
      <c r="A75724" s="46"/>
      <c r="H75724" s="103"/>
      <c r="AD75724" s="99"/>
      <c r="AF75724" s="46"/>
      <c r="AM75724" s="121"/>
      <c r="AO75724" s="46"/>
    </row>
    <row r="75725" spans="1:41" s="60" customFormat="1" hidden="1" x14ac:dyDescent="0.35">
      <c r="A75725" s="46"/>
      <c r="H75725" s="103"/>
      <c r="AD75725" s="99"/>
      <c r="AF75725" s="46"/>
      <c r="AM75725" s="121"/>
      <c r="AO75725" s="46"/>
    </row>
    <row r="75726" spans="1:41" s="60" customFormat="1" hidden="1" x14ac:dyDescent="0.35">
      <c r="A75726" s="46"/>
      <c r="H75726" s="103"/>
      <c r="AD75726" s="99"/>
      <c r="AF75726" s="46"/>
      <c r="AM75726" s="121"/>
      <c r="AO75726" s="46"/>
    </row>
    <row r="75727" spans="1:41" s="60" customFormat="1" hidden="1" x14ac:dyDescent="0.35">
      <c r="A75727" s="46"/>
      <c r="H75727" s="103"/>
      <c r="AD75727" s="99"/>
      <c r="AF75727" s="46"/>
      <c r="AM75727" s="121"/>
      <c r="AO75727" s="46"/>
    </row>
    <row r="75728" spans="1:41" s="60" customFormat="1" hidden="1" x14ac:dyDescent="0.35">
      <c r="A75728" s="46"/>
      <c r="H75728" s="103"/>
      <c r="AD75728" s="99"/>
      <c r="AF75728" s="46"/>
      <c r="AM75728" s="121"/>
      <c r="AO75728" s="46"/>
    </row>
    <row r="75729" spans="1:41" s="60" customFormat="1" hidden="1" x14ac:dyDescent="0.35">
      <c r="A75729" s="46"/>
      <c r="H75729" s="103"/>
      <c r="AD75729" s="99"/>
      <c r="AF75729" s="46"/>
      <c r="AM75729" s="121"/>
      <c r="AO75729" s="46"/>
    </row>
    <row r="75730" spans="1:41" s="60" customFormat="1" hidden="1" x14ac:dyDescent="0.35">
      <c r="A75730" s="46"/>
      <c r="H75730" s="103"/>
      <c r="AD75730" s="99"/>
      <c r="AF75730" s="46"/>
      <c r="AM75730" s="121"/>
      <c r="AO75730" s="46"/>
    </row>
    <row r="75731" spans="1:41" s="60" customFormat="1" hidden="1" x14ac:dyDescent="0.35">
      <c r="A75731" s="46"/>
      <c r="H75731" s="103"/>
      <c r="AD75731" s="99"/>
      <c r="AF75731" s="46"/>
      <c r="AM75731" s="121"/>
      <c r="AO75731" s="46"/>
    </row>
    <row r="75732" spans="1:41" s="60" customFormat="1" hidden="1" x14ac:dyDescent="0.35">
      <c r="A75732" s="46"/>
      <c r="H75732" s="103"/>
      <c r="AD75732" s="99"/>
      <c r="AF75732" s="46"/>
      <c r="AM75732" s="121"/>
      <c r="AO75732" s="46"/>
    </row>
    <row r="75733" spans="1:41" s="60" customFormat="1" hidden="1" x14ac:dyDescent="0.35">
      <c r="A75733" s="46"/>
      <c r="H75733" s="103"/>
      <c r="AD75733" s="99"/>
      <c r="AF75733" s="46"/>
      <c r="AM75733" s="121"/>
      <c r="AO75733" s="46"/>
    </row>
    <row r="75734" spans="1:41" s="60" customFormat="1" hidden="1" x14ac:dyDescent="0.35">
      <c r="A75734" s="46"/>
      <c r="H75734" s="103"/>
      <c r="AD75734" s="99"/>
      <c r="AF75734" s="46"/>
      <c r="AM75734" s="121"/>
      <c r="AO75734" s="46"/>
    </row>
    <row r="75735" spans="1:41" s="60" customFormat="1" hidden="1" x14ac:dyDescent="0.35">
      <c r="A75735" s="46"/>
      <c r="H75735" s="103"/>
      <c r="AD75735" s="99"/>
      <c r="AF75735" s="46"/>
      <c r="AM75735" s="121"/>
      <c r="AO75735" s="46"/>
    </row>
    <row r="75736" spans="1:41" s="60" customFormat="1" hidden="1" x14ac:dyDescent="0.35">
      <c r="A75736" s="46"/>
      <c r="H75736" s="103"/>
      <c r="AD75736" s="99"/>
      <c r="AF75736" s="46"/>
      <c r="AM75736" s="121"/>
      <c r="AO75736" s="46"/>
    </row>
    <row r="75737" spans="1:41" s="60" customFormat="1" hidden="1" x14ac:dyDescent="0.35">
      <c r="A75737" s="46"/>
      <c r="H75737" s="103"/>
      <c r="AD75737" s="99"/>
      <c r="AF75737" s="46"/>
      <c r="AM75737" s="121"/>
      <c r="AO75737" s="46"/>
    </row>
    <row r="75738" spans="1:41" s="60" customFormat="1" hidden="1" x14ac:dyDescent="0.35">
      <c r="A75738" s="46"/>
      <c r="H75738" s="103"/>
      <c r="AD75738" s="99"/>
      <c r="AF75738" s="46"/>
      <c r="AM75738" s="121"/>
      <c r="AO75738" s="46"/>
    </row>
    <row r="75739" spans="1:41" s="60" customFormat="1" hidden="1" x14ac:dyDescent="0.35">
      <c r="A75739" s="46"/>
      <c r="H75739" s="103"/>
      <c r="AD75739" s="99"/>
      <c r="AF75739" s="46"/>
      <c r="AM75739" s="121"/>
      <c r="AO75739" s="46"/>
    </row>
    <row r="75740" spans="1:41" s="60" customFormat="1" hidden="1" x14ac:dyDescent="0.35">
      <c r="A75740" s="46"/>
      <c r="H75740" s="103"/>
      <c r="AD75740" s="99"/>
      <c r="AF75740" s="46"/>
      <c r="AM75740" s="121"/>
      <c r="AO75740" s="46"/>
    </row>
    <row r="75741" spans="1:41" s="60" customFormat="1" hidden="1" x14ac:dyDescent="0.35">
      <c r="A75741" s="46"/>
      <c r="H75741" s="103"/>
      <c r="AD75741" s="99"/>
      <c r="AF75741" s="46"/>
      <c r="AM75741" s="121"/>
      <c r="AO75741" s="46"/>
    </row>
    <row r="75742" spans="1:41" s="60" customFormat="1" hidden="1" x14ac:dyDescent="0.35">
      <c r="A75742" s="46"/>
      <c r="H75742" s="103"/>
      <c r="AD75742" s="99"/>
      <c r="AF75742" s="46"/>
      <c r="AM75742" s="121"/>
      <c r="AO75742" s="46"/>
    </row>
    <row r="75743" spans="1:41" s="60" customFormat="1" hidden="1" x14ac:dyDescent="0.35">
      <c r="A75743" s="46"/>
      <c r="H75743" s="103"/>
      <c r="AD75743" s="99"/>
      <c r="AF75743" s="46"/>
      <c r="AM75743" s="121"/>
      <c r="AO75743" s="46"/>
    </row>
    <row r="75744" spans="1:41" s="60" customFormat="1" hidden="1" x14ac:dyDescent="0.35">
      <c r="A75744" s="46"/>
      <c r="H75744" s="103"/>
      <c r="AD75744" s="99"/>
      <c r="AF75744" s="46"/>
      <c r="AM75744" s="121"/>
      <c r="AO75744" s="46"/>
    </row>
    <row r="75745" spans="1:41" s="60" customFormat="1" hidden="1" x14ac:dyDescent="0.35">
      <c r="A75745" s="46"/>
      <c r="H75745" s="103"/>
      <c r="AD75745" s="99"/>
      <c r="AF75745" s="46"/>
      <c r="AM75745" s="121"/>
      <c r="AO75745" s="46"/>
    </row>
    <row r="75746" spans="1:41" s="60" customFormat="1" hidden="1" x14ac:dyDescent="0.35">
      <c r="A75746" s="46"/>
      <c r="H75746" s="103"/>
      <c r="AD75746" s="99"/>
      <c r="AF75746" s="46"/>
      <c r="AM75746" s="121"/>
      <c r="AO75746" s="46"/>
    </row>
    <row r="75747" spans="1:41" s="60" customFormat="1" hidden="1" x14ac:dyDescent="0.35">
      <c r="A75747" s="46"/>
      <c r="H75747" s="103"/>
      <c r="AD75747" s="99"/>
      <c r="AF75747" s="46"/>
      <c r="AM75747" s="121"/>
      <c r="AO75747" s="46"/>
    </row>
    <row r="75748" spans="1:41" s="60" customFormat="1" hidden="1" x14ac:dyDescent="0.35">
      <c r="A75748" s="46"/>
      <c r="H75748" s="103"/>
      <c r="AD75748" s="99"/>
      <c r="AF75748" s="46"/>
      <c r="AM75748" s="121"/>
      <c r="AO75748" s="46"/>
    </row>
    <row r="75749" spans="1:41" s="60" customFormat="1" hidden="1" x14ac:dyDescent="0.35">
      <c r="A75749" s="46"/>
      <c r="H75749" s="103"/>
      <c r="AD75749" s="99"/>
      <c r="AF75749" s="46"/>
      <c r="AM75749" s="121"/>
      <c r="AO75749" s="46"/>
    </row>
    <row r="75750" spans="1:41" s="60" customFormat="1" hidden="1" x14ac:dyDescent="0.35">
      <c r="A75750" s="46"/>
      <c r="H75750" s="103"/>
      <c r="AD75750" s="99"/>
      <c r="AF75750" s="46"/>
      <c r="AM75750" s="121"/>
      <c r="AO75750" s="46"/>
    </row>
    <row r="75751" spans="1:41" s="60" customFormat="1" hidden="1" x14ac:dyDescent="0.35">
      <c r="A75751" s="46"/>
      <c r="H75751" s="103"/>
      <c r="AD75751" s="99"/>
      <c r="AF75751" s="46"/>
      <c r="AM75751" s="121"/>
      <c r="AO75751" s="46"/>
    </row>
    <row r="75752" spans="1:41" s="60" customFormat="1" hidden="1" x14ac:dyDescent="0.35">
      <c r="A75752" s="46"/>
      <c r="H75752" s="103"/>
      <c r="AD75752" s="99"/>
      <c r="AF75752" s="46"/>
      <c r="AM75752" s="121"/>
      <c r="AO75752" s="46"/>
    </row>
    <row r="75753" spans="1:41" s="60" customFormat="1" hidden="1" x14ac:dyDescent="0.35">
      <c r="A75753" s="46"/>
      <c r="H75753" s="103"/>
      <c r="AD75753" s="99"/>
      <c r="AF75753" s="46"/>
      <c r="AM75753" s="121"/>
      <c r="AO75753" s="46"/>
    </row>
    <row r="75754" spans="1:41" s="60" customFormat="1" hidden="1" x14ac:dyDescent="0.35">
      <c r="A75754" s="46"/>
      <c r="H75754" s="103"/>
      <c r="AD75754" s="99"/>
      <c r="AF75754" s="46"/>
      <c r="AM75754" s="121"/>
      <c r="AO75754" s="46"/>
    </row>
    <row r="75755" spans="1:41" s="60" customFormat="1" hidden="1" x14ac:dyDescent="0.35">
      <c r="A75755" s="46"/>
      <c r="H75755" s="103"/>
      <c r="AD75755" s="99"/>
      <c r="AF75755" s="46"/>
      <c r="AM75755" s="121"/>
      <c r="AO75755" s="46"/>
    </row>
    <row r="75756" spans="1:41" s="60" customFormat="1" hidden="1" x14ac:dyDescent="0.35">
      <c r="A75756" s="46"/>
      <c r="H75756" s="103"/>
      <c r="AD75756" s="99"/>
      <c r="AF75756" s="46"/>
      <c r="AM75756" s="121"/>
      <c r="AO75756" s="46"/>
    </row>
    <row r="75757" spans="1:41" s="60" customFormat="1" hidden="1" x14ac:dyDescent="0.35">
      <c r="A75757" s="46"/>
      <c r="H75757" s="103"/>
      <c r="AD75757" s="99"/>
      <c r="AF75757" s="46"/>
      <c r="AM75757" s="121"/>
      <c r="AO75757" s="46"/>
    </row>
    <row r="75758" spans="1:41" s="60" customFormat="1" hidden="1" x14ac:dyDescent="0.35">
      <c r="A75758" s="46"/>
      <c r="H75758" s="103"/>
      <c r="AD75758" s="99"/>
      <c r="AF75758" s="46"/>
      <c r="AM75758" s="121"/>
      <c r="AO75758" s="46"/>
    </row>
    <row r="75759" spans="1:41" s="60" customFormat="1" hidden="1" x14ac:dyDescent="0.35">
      <c r="A75759" s="46"/>
      <c r="H75759" s="103"/>
      <c r="AD75759" s="99"/>
      <c r="AF75759" s="46"/>
      <c r="AM75759" s="121"/>
      <c r="AO75759" s="46"/>
    </row>
    <row r="75760" spans="1:41" s="60" customFormat="1" hidden="1" x14ac:dyDescent="0.35">
      <c r="A75760" s="46"/>
      <c r="H75760" s="103"/>
      <c r="AD75760" s="99"/>
      <c r="AF75760" s="46"/>
      <c r="AM75760" s="121"/>
      <c r="AO75760" s="46"/>
    </row>
    <row r="75761" spans="1:41" s="60" customFormat="1" hidden="1" x14ac:dyDescent="0.35">
      <c r="A75761" s="46"/>
      <c r="H75761" s="103"/>
      <c r="AD75761" s="99"/>
      <c r="AF75761" s="46"/>
      <c r="AM75761" s="121"/>
      <c r="AO75761" s="46"/>
    </row>
    <row r="75762" spans="1:41" s="60" customFormat="1" hidden="1" x14ac:dyDescent="0.35">
      <c r="A75762" s="46"/>
      <c r="H75762" s="103"/>
      <c r="AD75762" s="99"/>
      <c r="AF75762" s="46"/>
      <c r="AM75762" s="121"/>
      <c r="AO75762" s="46"/>
    </row>
    <row r="75763" spans="1:41" s="60" customFormat="1" hidden="1" x14ac:dyDescent="0.35">
      <c r="A75763" s="46"/>
      <c r="H75763" s="103"/>
      <c r="AD75763" s="99"/>
      <c r="AF75763" s="46"/>
      <c r="AM75763" s="121"/>
      <c r="AO75763" s="46"/>
    </row>
    <row r="75764" spans="1:41" s="60" customFormat="1" hidden="1" x14ac:dyDescent="0.35">
      <c r="A75764" s="46"/>
      <c r="H75764" s="103"/>
      <c r="AD75764" s="99"/>
      <c r="AF75764" s="46"/>
      <c r="AM75764" s="121"/>
      <c r="AO75764" s="46"/>
    </row>
    <row r="75765" spans="1:41" s="60" customFormat="1" hidden="1" x14ac:dyDescent="0.35">
      <c r="A75765" s="46"/>
      <c r="H75765" s="103"/>
      <c r="AD75765" s="99"/>
      <c r="AF75765" s="46"/>
      <c r="AM75765" s="121"/>
      <c r="AO75765" s="46"/>
    </row>
    <row r="75766" spans="1:41" s="60" customFormat="1" hidden="1" x14ac:dyDescent="0.35">
      <c r="A75766" s="46"/>
      <c r="H75766" s="103"/>
      <c r="AD75766" s="99"/>
      <c r="AF75766" s="46"/>
      <c r="AM75766" s="121"/>
      <c r="AO75766" s="46"/>
    </row>
    <row r="75767" spans="1:41" s="60" customFormat="1" hidden="1" x14ac:dyDescent="0.35">
      <c r="A75767" s="46"/>
      <c r="H75767" s="103"/>
      <c r="AD75767" s="99"/>
      <c r="AF75767" s="46"/>
      <c r="AM75767" s="121"/>
      <c r="AO75767" s="46"/>
    </row>
    <row r="75768" spans="1:41" s="60" customFormat="1" hidden="1" x14ac:dyDescent="0.35">
      <c r="A75768" s="46"/>
      <c r="H75768" s="103"/>
      <c r="AD75768" s="99"/>
      <c r="AF75768" s="46"/>
      <c r="AM75768" s="121"/>
      <c r="AO75768" s="46"/>
    </row>
    <row r="75769" spans="1:41" s="60" customFormat="1" hidden="1" x14ac:dyDescent="0.35">
      <c r="A75769" s="46"/>
      <c r="H75769" s="103"/>
      <c r="AD75769" s="99"/>
      <c r="AF75769" s="46"/>
      <c r="AM75769" s="121"/>
      <c r="AO75769" s="46"/>
    </row>
    <row r="75770" spans="1:41" s="60" customFormat="1" hidden="1" x14ac:dyDescent="0.35">
      <c r="A75770" s="46"/>
      <c r="H75770" s="103"/>
      <c r="AD75770" s="99"/>
      <c r="AF75770" s="46"/>
      <c r="AM75770" s="121"/>
      <c r="AO75770" s="46"/>
    </row>
    <row r="75771" spans="1:41" s="60" customFormat="1" hidden="1" x14ac:dyDescent="0.35">
      <c r="A75771" s="46"/>
      <c r="H75771" s="103"/>
      <c r="AD75771" s="99"/>
      <c r="AF75771" s="46"/>
      <c r="AM75771" s="121"/>
      <c r="AO75771" s="46"/>
    </row>
    <row r="75772" spans="1:41" s="60" customFormat="1" hidden="1" x14ac:dyDescent="0.35">
      <c r="A75772" s="46"/>
      <c r="H75772" s="103"/>
      <c r="AD75772" s="99"/>
      <c r="AF75772" s="46"/>
      <c r="AM75772" s="121"/>
      <c r="AO75772" s="46"/>
    </row>
    <row r="75773" spans="1:41" s="60" customFormat="1" hidden="1" x14ac:dyDescent="0.35">
      <c r="A75773" s="46"/>
      <c r="H75773" s="103"/>
      <c r="AD75773" s="99"/>
      <c r="AF75773" s="46"/>
      <c r="AM75773" s="121"/>
      <c r="AO75773" s="46"/>
    </row>
    <row r="75774" spans="1:41" s="60" customFormat="1" hidden="1" x14ac:dyDescent="0.35">
      <c r="A75774" s="46"/>
      <c r="H75774" s="103"/>
      <c r="AD75774" s="99"/>
      <c r="AF75774" s="46"/>
      <c r="AM75774" s="121"/>
      <c r="AO75774" s="46"/>
    </row>
    <row r="75775" spans="1:41" s="60" customFormat="1" hidden="1" x14ac:dyDescent="0.35">
      <c r="A75775" s="46"/>
      <c r="H75775" s="103"/>
      <c r="AD75775" s="99"/>
      <c r="AF75775" s="46"/>
      <c r="AM75775" s="121"/>
      <c r="AO75775" s="46"/>
    </row>
    <row r="75776" spans="1:41" s="60" customFormat="1" hidden="1" x14ac:dyDescent="0.35">
      <c r="A75776" s="46"/>
      <c r="H75776" s="103"/>
      <c r="AD75776" s="99"/>
      <c r="AF75776" s="46"/>
      <c r="AM75776" s="121"/>
      <c r="AO75776" s="46"/>
    </row>
    <row r="75777" spans="1:41" s="60" customFormat="1" hidden="1" x14ac:dyDescent="0.35">
      <c r="A75777" s="46"/>
      <c r="H75777" s="103"/>
      <c r="AD75777" s="99"/>
      <c r="AF75777" s="46"/>
      <c r="AM75777" s="121"/>
      <c r="AO75777" s="46"/>
    </row>
    <row r="75778" spans="1:41" s="60" customFormat="1" hidden="1" x14ac:dyDescent="0.35">
      <c r="A75778" s="46"/>
      <c r="H75778" s="103"/>
      <c r="AD75778" s="99"/>
      <c r="AF75778" s="46"/>
      <c r="AM75778" s="121"/>
      <c r="AO75778" s="46"/>
    </row>
    <row r="75779" spans="1:41" s="60" customFormat="1" hidden="1" x14ac:dyDescent="0.35">
      <c r="A75779" s="46"/>
      <c r="H75779" s="103"/>
      <c r="AD75779" s="99"/>
      <c r="AF75779" s="46"/>
      <c r="AM75779" s="121"/>
      <c r="AO75779" s="46"/>
    </row>
    <row r="75780" spans="1:41" s="60" customFormat="1" hidden="1" x14ac:dyDescent="0.35">
      <c r="A75780" s="46"/>
      <c r="H75780" s="103"/>
      <c r="AD75780" s="99"/>
      <c r="AF75780" s="46"/>
      <c r="AM75780" s="121"/>
      <c r="AO75780" s="46"/>
    </row>
    <row r="75781" spans="1:41" s="60" customFormat="1" hidden="1" x14ac:dyDescent="0.35">
      <c r="A75781" s="46"/>
      <c r="H75781" s="103"/>
      <c r="AD75781" s="99"/>
      <c r="AF75781" s="46"/>
      <c r="AM75781" s="121"/>
      <c r="AO75781" s="46"/>
    </row>
    <row r="75782" spans="1:41" s="60" customFormat="1" hidden="1" x14ac:dyDescent="0.35">
      <c r="A75782" s="46"/>
      <c r="H75782" s="103"/>
      <c r="AD75782" s="99"/>
      <c r="AF75782" s="46"/>
      <c r="AM75782" s="121"/>
      <c r="AO75782" s="46"/>
    </row>
    <row r="75783" spans="1:41" s="60" customFormat="1" hidden="1" x14ac:dyDescent="0.35">
      <c r="A75783" s="46"/>
      <c r="H75783" s="103"/>
      <c r="AD75783" s="99"/>
      <c r="AF75783" s="46"/>
      <c r="AM75783" s="121"/>
      <c r="AO75783" s="46"/>
    </row>
    <row r="75784" spans="1:41" s="60" customFormat="1" hidden="1" x14ac:dyDescent="0.35">
      <c r="A75784" s="46"/>
      <c r="H75784" s="103"/>
      <c r="AD75784" s="99"/>
      <c r="AF75784" s="46"/>
      <c r="AM75784" s="121"/>
      <c r="AO75784" s="46"/>
    </row>
    <row r="75785" spans="1:41" s="60" customFormat="1" hidden="1" x14ac:dyDescent="0.35">
      <c r="A75785" s="46"/>
      <c r="H75785" s="103"/>
      <c r="AD75785" s="99"/>
      <c r="AF75785" s="46"/>
      <c r="AM75785" s="121"/>
      <c r="AO75785" s="46"/>
    </row>
    <row r="75786" spans="1:41" s="60" customFormat="1" hidden="1" x14ac:dyDescent="0.35">
      <c r="A75786" s="46"/>
      <c r="H75786" s="103"/>
      <c r="AD75786" s="99"/>
      <c r="AF75786" s="46"/>
      <c r="AM75786" s="121"/>
      <c r="AO75786" s="46"/>
    </row>
    <row r="75787" spans="1:41" s="60" customFormat="1" hidden="1" x14ac:dyDescent="0.35">
      <c r="A75787" s="46"/>
      <c r="H75787" s="103"/>
      <c r="AD75787" s="99"/>
      <c r="AF75787" s="46"/>
      <c r="AM75787" s="121"/>
      <c r="AO75787" s="46"/>
    </row>
    <row r="75788" spans="1:41" s="60" customFormat="1" hidden="1" x14ac:dyDescent="0.35">
      <c r="A75788" s="46"/>
      <c r="H75788" s="103"/>
      <c r="AD75788" s="99"/>
      <c r="AF75788" s="46"/>
      <c r="AM75788" s="121"/>
      <c r="AO75788" s="46"/>
    </row>
    <row r="75789" spans="1:41" s="60" customFormat="1" hidden="1" x14ac:dyDescent="0.35">
      <c r="A75789" s="46"/>
      <c r="H75789" s="103"/>
      <c r="AD75789" s="99"/>
      <c r="AF75789" s="46"/>
      <c r="AM75789" s="121"/>
      <c r="AO75789" s="46"/>
    </row>
    <row r="75790" spans="1:41" s="60" customFormat="1" hidden="1" x14ac:dyDescent="0.35">
      <c r="A75790" s="46"/>
      <c r="H75790" s="103"/>
      <c r="AD75790" s="99"/>
      <c r="AF75790" s="46"/>
      <c r="AM75790" s="121"/>
      <c r="AO75790" s="46"/>
    </row>
    <row r="75791" spans="1:41" s="60" customFormat="1" hidden="1" x14ac:dyDescent="0.35">
      <c r="A75791" s="46"/>
      <c r="H75791" s="103"/>
      <c r="AD75791" s="99"/>
      <c r="AF75791" s="46"/>
      <c r="AM75791" s="121"/>
      <c r="AO75791" s="46"/>
    </row>
    <row r="75792" spans="1:41" s="60" customFormat="1" hidden="1" x14ac:dyDescent="0.35">
      <c r="A75792" s="46"/>
      <c r="H75792" s="103"/>
      <c r="AD75792" s="99"/>
      <c r="AF75792" s="46"/>
      <c r="AM75792" s="121"/>
      <c r="AO75792" s="46"/>
    </row>
    <row r="75793" spans="1:41" s="60" customFormat="1" hidden="1" x14ac:dyDescent="0.35">
      <c r="A75793" s="46"/>
      <c r="H75793" s="103"/>
      <c r="AD75793" s="99"/>
      <c r="AF75793" s="46"/>
      <c r="AM75793" s="121"/>
      <c r="AO75793" s="46"/>
    </row>
    <row r="75794" spans="1:41" s="60" customFormat="1" hidden="1" x14ac:dyDescent="0.35">
      <c r="A75794" s="46"/>
      <c r="H75794" s="103"/>
      <c r="AD75794" s="99"/>
      <c r="AF75794" s="46"/>
      <c r="AM75794" s="121"/>
      <c r="AO75794" s="46"/>
    </row>
    <row r="75795" spans="1:41" s="60" customFormat="1" hidden="1" x14ac:dyDescent="0.35">
      <c r="A75795" s="46"/>
      <c r="H75795" s="103"/>
      <c r="AD75795" s="99"/>
      <c r="AF75795" s="46"/>
      <c r="AM75795" s="121"/>
      <c r="AO75795" s="46"/>
    </row>
    <row r="75796" spans="1:41" s="60" customFormat="1" hidden="1" x14ac:dyDescent="0.35">
      <c r="A75796" s="46"/>
      <c r="H75796" s="103"/>
      <c r="AD75796" s="99"/>
      <c r="AF75796" s="46"/>
      <c r="AM75796" s="121"/>
      <c r="AO75796" s="46"/>
    </row>
    <row r="75797" spans="1:41" s="60" customFormat="1" hidden="1" x14ac:dyDescent="0.35">
      <c r="A75797" s="46"/>
      <c r="H75797" s="103"/>
      <c r="AD75797" s="99"/>
      <c r="AF75797" s="46"/>
      <c r="AM75797" s="121"/>
      <c r="AO75797" s="46"/>
    </row>
    <row r="75798" spans="1:41" s="60" customFormat="1" hidden="1" x14ac:dyDescent="0.35">
      <c r="A75798" s="46"/>
      <c r="H75798" s="103"/>
      <c r="AD75798" s="99"/>
      <c r="AF75798" s="46"/>
      <c r="AM75798" s="121"/>
      <c r="AO75798" s="46"/>
    </row>
    <row r="75799" spans="1:41" s="60" customFormat="1" hidden="1" x14ac:dyDescent="0.35">
      <c r="A75799" s="46"/>
      <c r="H75799" s="103"/>
      <c r="AD75799" s="99"/>
      <c r="AF75799" s="46"/>
      <c r="AM75799" s="121"/>
      <c r="AO75799" s="46"/>
    </row>
    <row r="75800" spans="1:41" s="60" customFormat="1" hidden="1" x14ac:dyDescent="0.35">
      <c r="A75800" s="46"/>
      <c r="H75800" s="103"/>
      <c r="AD75800" s="99"/>
      <c r="AF75800" s="46"/>
      <c r="AM75800" s="121"/>
      <c r="AO75800" s="46"/>
    </row>
    <row r="75801" spans="1:41" s="60" customFormat="1" hidden="1" x14ac:dyDescent="0.35">
      <c r="A75801" s="46"/>
      <c r="H75801" s="103"/>
      <c r="AD75801" s="99"/>
      <c r="AF75801" s="46"/>
      <c r="AM75801" s="121"/>
      <c r="AO75801" s="46"/>
    </row>
    <row r="75802" spans="1:41" s="60" customFormat="1" hidden="1" x14ac:dyDescent="0.35">
      <c r="A75802" s="46"/>
      <c r="H75802" s="103"/>
      <c r="AD75802" s="99"/>
      <c r="AF75802" s="46"/>
      <c r="AM75802" s="121"/>
      <c r="AO75802" s="46"/>
    </row>
    <row r="75803" spans="1:41" s="60" customFormat="1" hidden="1" x14ac:dyDescent="0.35">
      <c r="A75803" s="46"/>
      <c r="H75803" s="103"/>
      <c r="AD75803" s="99"/>
      <c r="AF75803" s="46"/>
      <c r="AM75803" s="121"/>
      <c r="AO75803" s="46"/>
    </row>
    <row r="75804" spans="1:41" s="60" customFormat="1" hidden="1" x14ac:dyDescent="0.35">
      <c r="A75804" s="46"/>
      <c r="H75804" s="103"/>
      <c r="AD75804" s="99"/>
      <c r="AF75804" s="46"/>
      <c r="AM75804" s="121"/>
      <c r="AO75804" s="46"/>
    </row>
    <row r="75805" spans="1:41" s="60" customFormat="1" hidden="1" x14ac:dyDescent="0.35">
      <c r="A75805" s="46"/>
      <c r="H75805" s="103"/>
      <c r="AD75805" s="99"/>
      <c r="AF75805" s="46"/>
      <c r="AM75805" s="121"/>
      <c r="AO75805" s="46"/>
    </row>
    <row r="75806" spans="1:41" s="60" customFormat="1" hidden="1" x14ac:dyDescent="0.35">
      <c r="A75806" s="46"/>
      <c r="H75806" s="103"/>
      <c r="AD75806" s="99"/>
      <c r="AF75806" s="46"/>
      <c r="AM75806" s="121"/>
      <c r="AO75806" s="46"/>
    </row>
    <row r="75807" spans="1:41" s="60" customFormat="1" hidden="1" x14ac:dyDescent="0.35">
      <c r="A75807" s="46"/>
      <c r="H75807" s="103"/>
      <c r="AD75807" s="99"/>
      <c r="AF75807" s="46"/>
      <c r="AM75807" s="121"/>
      <c r="AO75807" s="46"/>
    </row>
    <row r="75808" spans="1:41" s="60" customFormat="1" hidden="1" x14ac:dyDescent="0.35">
      <c r="A75808" s="46"/>
      <c r="H75808" s="103"/>
      <c r="AD75808" s="99"/>
      <c r="AF75808" s="46"/>
      <c r="AM75808" s="121"/>
      <c r="AO75808" s="46"/>
    </row>
    <row r="75809" spans="1:41" s="60" customFormat="1" hidden="1" x14ac:dyDescent="0.35">
      <c r="A75809" s="46"/>
      <c r="H75809" s="103"/>
      <c r="AD75809" s="99"/>
      <c r="AF75809" s="46"/>
      <c r="AM75809" s="121"/>
      <c r="AO75809" s="46"/>
    </row>
    <row r="75810" spans="1:41" s="60" customFormat="1" hidden="1" x14ac:dyDescent="0.35">
      <c r="A75810" s="46"/>
      <c r="H75810" s="103"/>
      <c r="AD75810" s="99"/>
      <c r="AF75810" s="46"/>
      <c r="AM75810" s="121"/>
      <c r="AO75810" s="46"/>
    </row>
    <row r="75811" spans="1:41" s="60" customFormat="1" hidden="1" x14ac:dyDescent="0.35">
      <c r="A75811" s="46"/>
      <c r="H75811" s="103"/>
      <c r="AD75811" s="99"/>
      <c r="AF75811" s="46"/>
      <c r="AM75811" s="121"/>
      <c r="AO75811" s="46"/>
    </row>
    <row r="75812" spans="1:41" s="60" customFormat="1" hidden="1" x14ac:dyDescent="0.35">
      <c r="A75812" s="46"/>
      <c r="H75812" s="103"/>
      <c r="AD75812" s="99"/>
      <c r="AF75812" s="46"/>
      <c r="AM75812" s="121"/>
      <c r="AO75812" s="46"/>
    </row>
    <row r="75813" spans="1:41" s="60" customFormat="1" hidden="1" x14ac:dyDescent="0.35">
      <c r="A75813" s="46"/>
      <c r="H75813" s="103"/>
      <c r="AD75813" s="99"/>
      <c r="AF75813" s="46"/>
      <c r="AM75813" s="121"/>
      <c r="AO75813" s="46"/>
    </row>
    <row r="75814" spans="1:41" s="60" customFormat="1" hidden="1" x14ac:dyDescent="0.35">
      <c r="A75814" s="46"/>
      <c r="H75814" s="103"/>
      <c r="AD75814" s="99"/>
      <c r="AF75814" s="46"/>
      <c r="AM75814" s="121"/>
      <c r="AO75814" s="46"/>
    </row>
    <row r="75815" spans="1:41" s="60" customFormat="1" hidden="1" x14ac:dyDescent="0.35">
      <c r="A75815" s="46"/>
      <c r="H75815" s="103"/>
      <c r="AD75815" s="99"/>
      <c r="AF75815" s="46"/>
      <c r="AM75815" s="121"/>
      <c r="AO75815" s="46"/>
    </row>
    <row r="75816" spans="1:41" s="60" customFormat="1" hidden="1" x14ac:dyDescent="0.35">
      <c r="A75816" s="46"/>
      <c r="H75816" s="103"/>
      <c r="AD75816" s="99"/>
      <c r="AF75816" s="46"/>
      <c r="AM75816" s="121"/>
      <c r="AO75816" s="46"/>
    </row>
    <row r="75817" spans="1:41" s="60" customFormat="1" hidden="1" x14ac:dyDescent="0.35">
      <c r="A75817" s="46"/>
      <c r="H75817" s="103"/>
      <c r="AD75817" s="99"/>
      <c r="AF75817" s="46"/>
      <c r="AM75817" s="121"/>
      <c r="AO75817" s="46"/>
    </row>
    <row r="75818" spans="1:41" s="60" customFormat="1" hidden="1" x14ac:dyDescent="0.35">
      <c r="A75818" s="46"/>
      <c r="H75818" s="103"/>
      <c r="AD75818" s="99"/>
      <c r="AF75818" s="46"/>
      <c r="AM75818" s="121"/>
      <c r="AO75818" s="46"/>
    </row>
    <row r="75819" spans="1:41" s="60" customFormat="1" hidden="1" x14ac:dyDescent="0.35">
      <c r="A75819" s="46"/>
      <c r="H75819" s="103"/>
      <c r="AD75819" s="99"/>
      <c r="AF75819" s="46"/>
      <c r="AM75819" s="121"/>
      <c r="AO75819" s="46"/>
    </row>
    <row r="75820" spans="1:41" s="60" customFormat="1" hidden="1" x14ac:dyDescent="0.35">
      <c r="A75820" s="46"/>
      <c r="H75820" s="103"/>
      <c r="AD75820" s="99"/>
      <c r="AF75820" s="46"/>
      <c r="AM75820" s="121"/>
      <c r="AO75820" s="46"/>
    </row>
    <row r="75821" spans="1:41" s="60" customFormat="1" hidden="1" x14ac:dyDescent="0.35">
      <c r="A75821" s="46"/>
      <c r="H75821" s="103"/>
      <c r="AD75821" s="99"/>
      <c r="AF75821" s="46"/>
      <c r="AM75821" s="121"/>
      <c r="AO75821" s="46"/>
    </row>
    <row r="75822" spans="1:41" s="60" customFormat="1" hidden="1" x14ac:dyDescent="0.35">
      <c r="A75822" s="46"/>
      <c r="H75822" s="103"/>
      <c r="AD75822" s="99"/>
      <c r="AF75822" s="46"/>
      <c r="AM75822" s="121"/>
      <c r="AO75822" s="46"/>
    </row>
    <row r="75823" spans="1:41" s="60" customFormat="1" hidden="1" x14ac:dyDescent="0.35">
      <c r="A75823" s="46"/>
      <c r="H75823" s="103"/>
      <c r="AD75823" s="99"/>
      <c r="AF75823" s="46"/>
      <c r="AM75823" s="121"/>
      <c r="AO75823" s="46"/>
    </row>
    <row r="75824" spans="1:41" s="60" customFormat="1" hidden="1" x14ac:dyDescent="0.35">
      <c r="A75824" s="46"/>
      <c r="H75824" s="103"/>
      <c r="AD75824" s="99"/>
      <c r="AF75824" s="46"/>
      <c r="AM75824" s="121"/>
      <c r="AO75824" s="46"/>
    </row>
    <row r="75825" spans="1:41" s="60" customFormat="1" hidden="1" x14ac:dyDescent="0.35">
      <c r="A75825" s="46"/>
      <c r="H75825" s="103"/>
      <c r="AD75825" s="99"/>
      <c r="AF75825" s="46"/>
      <c r="AM75825" s="121"/>
      <c r="AO75825" s="46"/>
    </row>
    <row r="75826" spans="1:41" s="60" customFormat="1" hidden="1" x14ac:dyDescent="0.35">
      <c r="A75826" s="46"/>
      <c r="H75826" s="103"/>
      <c r="AD75826" s="99"/>
      <c r="AF75826" s="46"/>
      <c r="AM75826" s="121"/>
      <c r="AO75826" s="46"/>
    </row>
    <row r="75827" spans="1:41" s="60" customFormat="1" hidden="1" x14ac:dyDescent="0.35">
      <c r="A75827" s="46"/>
      <c r="H75827" s="103"/>
      <c r="AD75827" s="99"/>
      <c r="AF75827" s="46"/>
      <c r="AM75827" s="121"/>
      <c r="AO75827" s="46"/>
    </row>
    <row r="75828" spans="1:41" s="60" customFormat="1" hidden="1" x14ac:dyDescent="0.35">
      <c r="A75828" s="46"/>
      <c r="H75828" s="103"/>
      <c r="AD75828" s="99"/>
      <c r="AF75828" s="46"/>
      <c r="AM75828" s="121"/>
      <c r="AO75828" s="46"/>
    </row>
    <row r="75829" spans="1:41" s="60" customFormat="1" hidden="1" x14ac:dyDescent="0.35">
      <c r="A75829" s="46"/>
      <c r="H75829" s="103"/>
      <c r="AD75829" s="99"/>
      <c r="AF75829" s="46"/>
      <c r="AM75829" s="121"/>
      <c r="AO75829" s="46"/>
    </row>
    <row r="75830" spans="1:41" s="60" customFormat="1" hidden="1" x14ac:dyDescent="0.35">
      <c r="A75830" s="46"/>
      <c r="H75830" s="103"/>
      <c r="AD75830" s="99"/>
      <c r="AF75830" s="46"/>
      <c r="AM75830" s="121"/>
      <c r="AO75830" s="46"/>
    </row>
    <row r="75831" spans="1:41" s="60" customFormat="1" hidden="1" x14ac:dyDescent="0.35">
      <c r="A75831" s="46"/>
      <c r="H75831" s="103"/>
      <c r="AD75831" s="99"/>
      <c r="AF75831" s="46"/>
      <c r="AM75831" s="121"/>
      <c r="AO75831" s="46"/>
    </row>
    <row r="75832" spans="1:41" s="60" customFormat="1" hidden="1" x14ac:dyDescent="0.35">
      <c r="A75832" s="46"/>
      <c r="H75832" s="103"/>
      <c r="AD75832" s="99"/>
      <c r="AF75832" s="46"/>
      <c r="AM75832" s="121"/>
      <c r="AO75832" s="46"/>
    </row>
    <row r="75833" spans="1:41" s="60" customFormat="1" hidden="1" x14ac:dyDescent="0.35">
      <c r="A75833" s="46"/>
      <c r="H75833" s="103"/>
      <c r="AD75833" s="99"/>
      <c r="AF75833" s="46"/>
      <c r="AM75833" s="121"/>
      <c r="AO75833" s="46"/>
    </row>
    <row r="75834" spans="1:41" s="60" customFormat="1" hidden="1" x14ac:dyDescent="0.35">
      <c r="A75834" s="46"/>
      <c r="H75834" s="103"/>
      <c r="AD75834" s="99"/>
      <c r="AF75834" s="46"/>
      <c r="AM75834" s="121"/>
      <c r="AO75834" s="46"/>
    </row>
    <row r="75835" spans="1:41" s="60" customFormat="1" hidden="1" x14ac:dyDescent="0.35">
      <c r="A75835" s="46"/>
      <c r="H75835" s="103"/>
      <c r="AD75835" s="99"/>
      <c r="AF75835" s="46"/>
      <c r="AM75835" s="121"/>
      <c r="AO75835" s="46"/>
    </row>
    <row r="75836" spans="1:41" s="60" customFormat="1" hidden="1" x14ac:dyDescent="0.35">
      <c r="A75836" s="46"/>
      <c r="H75836" s="103"/>
      <c r="AD75836" s="99"/>
      <c r="AF75836" s="46"/>
      <c r="AM75836" s="121"/>
      <c r="AO75836" s="46"/>
    </row>
    <row r="75837" spans="1:41" s="60" customFormat="1" hidden="1" x14ac:dyDescent="0.35">
      <c r="A75837" s="46"/>
      <c r="H75837" s="103"/>
      <c r="AD75837" s="99"/>
      <c r="AF75837" s="46"/>
      <c r="AM75837" s="121"/>
      <c r="AO75837" s="46"/>
    </row>
    <row r="75838" spans="1:41" s="60" customFormat="1" hidden="1" x14ac:dyDescent="0.35">
      <c r="A75838" s="46"/>
      <c r="H75838" s="103"/>
      <c r="AD75838" s="99"/>
      <c r="AF75838" s="46"/>
      <c r="AM75838" s="121"/>
      <c r="AO75838" s="46"/>
    </row>
    <row r="75839" spans="1:41" s="60" customFormat="1" hidden="1" x14ac:dyDescent="0.35">
      <c r="A75839" s="46"/>
      <c r="H75839" s="103"/>
      <c r="AD75839" s="99"/>
      <c r="AF75839" s="46"/>
      <c r="AM75839" s="121"/>
      <c r="AO75839" s="46"/>
    </row>
    <row r="75840" spans="1:41" s="60" customFormat="1" hidden="1" x14ac:dyDescent="0.35">
      <c r="A75840" s="46"/>
      <c r="H75840" s="103"/>
      <c r="AD75840" s="99"/>
      <c r="AF75840" s="46"/>
      <c r="AM75840" s="121"/>
      <c r="AO75840" s="46"/>
    </row>
    <row r="75841" spans="1:41" s="60" customFormat="1" hidden="1" x14ac:dyDescent="0.35">
      <c r="A75841" s="46"/>
      <c r="H75841" s="103"/>
      <c r="AD75841" s="99"/>
      <c r="AF75841" s="46"/>
      <c r="AM75841" s="121"/>
      <c r="AO75841" s="46"/>
    </row>
    <row r="75842" spans="1:41" s="60" customFormat="1" hidden="1" x14ac:dyDescent="0.35">
      <c r="A75842" s="46"/>
      <c r="H75842" s="103"/>
      <c r="AD75842" s="99"/>
      <c r="AF75842" s="46"/>
      <c r="AM75842" s="121"/>
      <c r="AO75842" s="46"/>
    </row>
    <row r="75843" spans="1:41" s="60" customFormat="1" hidden="1" x14ac:dyDescent="0.35">
      <c r="A75843" s="46"/>
      <c r="H75843" s="103"/>
      <c r="AD75843" s="99"/>
      <c r="AF75843" s="46"/>
      <c r="AM75843" s="121"/>
      <c r="AO75843" s="46"/>
    </row>
    <row r="75844" spans="1:41" s="60" customFormat="1" hidden="1" x14ac:dyDescent="0.35">
      <c r="A75844" s="46"/>
      <c r="H75844" s="103"/>
      <c r="AD75844" s="99"/>
      <c r="AF75844" s="46"/>
      <c r="AM75844" s="121"/>
      <c r="AO75844" s="46"/>
    </row>
    <row r="75845" spans="1:41" s="60" customFormat="1" hidden="1" x14ac:dyDescent="0.35">
      <c r="A75845" s="46"/>
      <c r="H75845" s="103"/>
      <c r="AD75845" s="99"/>
      <c r="AF75845" s="46"/>
      <c r="AM75845" s="121"/>
      <c r="AO75845" s="46"/>
    </row>
    <row r="75846" spans="1:41" s="60" customFormat="1" hidden="1" x14ac:dyDescent="0.35">
      <c r="A75846" s="46"/>
      <c r="H75846" s="103"/>
      <c r="AD75846" s="99"/>
      <c r="AF75846" s="46"/>
      <c r="AM75846" s="121"/>
      <c r="AO75846" s="46"/>
    </row>
    <row r="75847" spans="1:41" s="60" customFormat="1" hidden="1" x14ac:dyDescent="0.35">
      <c r="A75847" s="46"/>
      <c r="H75847" s="103"/>
      <c r="AD75847" s="99"/>
      <c r="AF75847" s="46"/>
      <c r="AM75847" s="121"/>
      <c r="AO75847" s="46"/>
    </row>
    <row r="75848" spans="1:41" s="60" customFormat="1" hidden="1" x14ac:dyDescent="0.35">
      <c r="A75848" s="46"/>
      <c r="H75848" s="103"/>
      <c r="AD75848" s="99"/>
      <c r="AF75848" s="46"/>
      <c r="AM75848" s="121"/>
      <c r="AO75848" s="46"/>
    </row>
    <row r="75849" spans="1:41" s="60" customFormat="1" hidden="1" x14ac:dyDescent="0.35">
      <c r="A75849" s="46"/>
      <c r="H75849" s="103"/>
      <c r="AD75849" s="99"/>
      <c r="AF75849" s="46"/>
      <c r="AM75849" s="121"/>
      <c r="AO75849" s="46"/>
    </row>
    <row r="75850" spans="1:41" s="60" customFormat="1" hidden="1" x14ac:dyDescent="0.35">
      <c r="A75850" s="46"/>
      <c r="H75850" s="103"/>
      <c r="AD75850" s="99"/>
      <c r="AF75850" s="46"/>
      <c r="AM75850" s="121"/>
      <c r="AO75850" s="46"/>
    </row>
    <row r="75851" spans="1:41" s="60" customFormat="1" hidden="1" x14ac:dyDescent="0.35">
      <c r="A75851" s="46"/>
      <c r="H75851" s="103"/>
      <c r="AD75851" s="99"/>
      <c r="AF75851" s="46"/>
      <c r="AM75851" s="121"/>
      <c r="AO75851" s="46"/>
    </row>
    <row r="75852" spans="1:41" s="60" customFormat="1" hidden="1" x14ac:dyDescent="0.35">
      <c r="A75852" s="46"/>
      <c r="H75852" s="103"/>
      <c r="AD75852" s="99"/>
      <c r="AF75852" s="46"/>
      <c r="AM75852" s="121"/>
      <c r="AO75852" s="46"/>
    </row>
    <row r="75853" spans="1:41" s="60" customFormat="1" hidden="1" x14ac:dyDescent="0.35">
      <c r="A75853" s="46"/>
      <c r="H75853" s="103"/>
      <c r="AD75853" s="99"/>
      <c r="AF75853" s="46"/>
      <c r="AM75853" s="121"/>
      <c r="AO75853" s="46"/>
    </row>
    <row r="75854" spans="1:41" s="60" customFormat="1" hidden="1" x14ac:dyDescent="0.35">
      <c r="A75854" s="46"/>
      <c r="H75854" s="103"/>
      <c r="AD75854" s="99"/>
      <c r="AF75854" s="46"/>
      <c r="AM75854" s="121"/>
      <c r="AO75854" s="46"/>
    </row>
    <row r="75855" spans="1:41" s="60" customFormat="1" hidden="1" x14ac:dyDescent="0.35">
      <c r="A75855" s="46"/>
      <c r="H75855" s="103"/>
      <c r="AD75855" s="99"/>
      <c r="AF75855" s="46"/>
      <c r="AM75855" s="121"/>
      <c r="AO75855" s="46"/>
    </row>
    <row r="75856" spans="1:41" s="60" customFormat="1" hidden="1" x14ac:dyDescent="0.35">
      <c r="A75856" s="46"/>
      <c r="H75856" s="103"/>
      <c r="AD75856" s="99"/>
      <c r="AF75856" s="46"/>
      <c r="AM75856" s="121"/>
      <c r="AO75856" s="46"/>
    </row>
    <row r="75857" spans="1:41" s="60" customFormat="1" hidden="1" x14ac:dyDescent="0.35">
      <c r="A75857" s="46"/>
      <c r="H75857" s="103"/>
      <c r="AD75857" s="99"/>
      <c r="AF75857" s="46"/>
      <c r="AM75857" s="121"/>
      <c r="AO75857" s="46"/>
    </row>
    <row r="75858" spans="1:41" s="60" customFormat="1" hidden="1" x14ac:dyDescent="0.35">
      <c r="A75858" s="46"/>
      <c r="H75858" s="103"/>
      <c r="AD75858" s="99"/>
      <c r="AF75858" s="46"/>
      <c r="AM75858" s="121"/>
      <c r="AO75858" s="46"/>
    </row>
    <row r="75859" spans="1:41" s="60" customFormat="1" hidden="1" x14ac:dyDescent="0.35">
      <c r="A75859" s="46"/>
      <c r="H75859" s="103"/>
      <c r="AD75859" s="99"/>
      <c r="AF75859" s="46"/>
      <c r="AM75859" s="121"/>
      <c r="AO75859" s="46"/>
    </row>
    <row r="75860" spans="1:41" s="60" customFormat="1" hidden="1" x14ac:dyDescent="0.35">
      <c r="A75860" s="46"/>
      <c r="H75860" s="103"/>
      <c r="AD75860" s="99"/>
      <c r="AF75860" s="46"/>
      <c r="AM75860" s="121"/>
      <c r="AO75860" s="46"/>
    </row>
    <row r="75861" spans="1:41" s="60" customFormat="1" hidden="1" x14ac:dyDescent="0.35">
      <c r="A75861" s="46"/>
      <c r="H75861" s="103"/>
      <c r="AD75861" s="99"/>
      <c r="AF75861" s="46"/>
      <c r="AM75861" s="121"/>
      <c r="AO75861" s="46"/>
    </row>
    <row r="75862" spans="1:41" s="60" customFormat="1" hidden="1" x14ac:dyDescent="0.35">
      <c r="A75862" s="46"/>
      <c r="H75862" s="103"/>
      <c r="AD75862" s="99"/>
      <c r="AF75862" s="46"/>
      <c r="AM75862" s="121"/>
      <c r="AO75862" s="46"/>
    </row>
    <row r="75863" spans="1:41" s="60" customFormat="1" hidden="1" x14ac:dyDescent="0.35">
      <c r="A75863" s="46"/>
      <c r="H75863" s="103"/>
      <c r="AD75863" s="99"/>
      <c r="AF75863" s="46"/>
      <c r="AM75863" s="121"/>
      <c r="AO75863" s="46"/>
    </row>
    <row r="75864" spans="1:41" s="60" customFormat="1" hidden="1" x14ac:dyDescent="0.35">
      <c r="A75864" s="46"/>
      <c r="H75864" s="103"/>
      <c r="AD75864" s="99"/>
      <c r="AF75864" s="46"/>
      <c r="AM75864" s="121"/>
      <c r="AO75864" s="46"/>
    </row>
    <row r="75865" spans="1:41" s="60" customFormat="1" hidden="1" x14ac:dyDescent="0.35">
      <c r="A75865" s="46"/>
      <c r="H75865" s="103"/>
      <c r="AD75865" s="99"/>
      <c r="AF75865" s="46"/>
      <c r="AM75865" s="121"/>
      <c r="AO75865" s="46"/>
    </row>
    <row r="75866" spans="1:41" s="60" customFormat="1" hidden="1" x14ac:dyDescent="0.35">
      <c r="A75866" s="46"/>
      <c r="H75866" s="103"/>
      <c r="AD75866" s="99"/>
      <c r="AF75866" s="46"/>
      <c r="AM75866" s="121"/>
      <c r="AO75866" s="46"/>
    </row>
    <row r="75867" spans="1:41" s="60" customFormat="1" hidden="1" x14ac:dyDescent="0.35">
      <c r="A75867" s="46"/>
      <c r="H75867" s="103"/>
      <c r="AD75867" s="99"/>
      <c r="AF75867" s="46"/>
      <c r="AM75867" s="121"/>
      <c r="AO75867" s="46"/>
    </row>
    <row r="75868" spans="1:41" s="60" customFormat="1" hidden="1" x14ac:dyDescent="0.35">
      <c r="A75868" s="46"/>
      <c r="H75868" s="103"/>
      <c r="AD75868" s="99"/>
      <c r="AF75868" s="46"/>
      <c r="AM75868" s="121"/>
      <c r="AO75868" s="46"/>
    </row>
    <row r="75869" spans="1:41" s="60" customFormat="1" hidden="1" x14ac:dyDescent="0.35">
      <c r="A75869" s="46"/>
      <c r="H75869" s="103"/>
      <c r="AD75869" s="99"/>
      <c r="AF75869" s="46"/>
      <c r="AM75869" s="121"/>
      <c r="AO75869" s="46"/>
    </row>
    <row r="75870" spans="1:41" s="60" customFormat="1" hidden="1" x14ac:dyDescent="0.35">
      <c r="A75870" s="46"/>
      <c r="H75870" s="103"/>
      <c r="AD75870" s="99"/>
      <c r="AF75870" s="46"/>
      <c r="AM75870" s="121"/>
      <c r="AO75870" s="46"/>
    </row>
    <row r="75871" spans="1:41" s="60" customFormat="1" hidden="1" x14ac:dyDescent="0.35">
      <c r="A75871" s="46"/>
      <c r="H75871" s="103"/>
      <c r="AD75871" s="99"/>
      <c r="AF75871" s="46"/>
      <c r="AM75871" s="121"/>
      <c r="AO75871" s="46"/>
    </row>
    <row r="75872" spans="1:41" s="60" customFormat="1" hidden="1" x14ac:dyDescent="0.35">
      <c r="A75872" s="46"/>
      <c r="H75872" s="103"/>
      <c r="AD75872" s="99"/>
      <c r="AF75872" s="46"/>
      <c r="AM75872" s="121"/>
      <c r="AO75872" s="46"/>
    </row>
    <row r="75873" spans="1:41" s="60" customFormat="1" hidden="1" x14ac:dyDescent="0.35">
      <c r="A75873" s="46"/>
      <c r="H75873" s="103"/>
      <c r="AD75873" s="99"/>
      <c r="AF75873" s="46"/>
      <c r="AM75873" s="121"/>
      <c r="AO75873" s="46"/>
    </row>
    <row r="75874" spans="1:41" s="60" customFormat="1" hidden="1" x14ac:dyDescent="0.35">
      <c r="A75874" s="46"/>
      <c r="H75874" s="103"/>
      <c r="AD75874" s="99"/>
      <c r="AF75874" s="46"/>
      <c r="AM75874" s="121"/>
      <c r="AO75874" s="46"/>
    </row>
    <row r="75875" spans="1:41" s="60" customFormat="1" hidden="1" x14ac:dyDescent="0.35">
      <c r="A75875" s="46"/>
      <c r="H75875" s="103"/>
      <c r="AD75875" s="99"/>
      <c r="AF75875" s="46"/>
      <c r="AM75875" s="121"/>
      <c r="AO75875" s="46"/>
    </row>
    <row r="75876" spans="1:41" s="60" customFormat="1" hidden="1" x14ac:dyDescent="0.35">
      <c r="A75876" s="46"/>
      <c r="H75876" s="103"/>
      <c r="AD75876" s="99"/>
      <c r="AF75876" s="46"/>
      <c r="AM75876" s="121"/>
      <c r="AO75876" s="46"/>
    </row>
    <row r="75877" spans="1:41" s="60" customFormat="1" hidden="1" x14ac:dyDescent="0.35">
      <c r="A75877" s="46"/>
      <c r="H75877" s="103"/>
      <c r="AD75877" s="99"/>
      <c r="AF75877" s="46"/>
      <c r="AM75877" s="121"/>
      <c r="AO75877" s="46"/>
    </row>
    <row r="75878" spans="1:41" s="60" customFormat="1" hidden="1" x14ac:dyDescent="0.35">
      <c r="A75878" s="46"/>
      <c r="H75878" s="103"/>
      <c r="AD75878" s="99"/>
      <c r="AF75878" s="46"/>
      <c r="AM75878" s="121"/>
      <c r="AO75878" s="46"/>
    </row>
    <row r="75879" spans="1:41" s="60" customFormat="1" hidden="1" x14ac:dyDescent="0.35">
      <c r="A75879" s="46"/>
      <c r="H75879" s="103"/>
      <c r="AD75879" s="99"/>
      <c r="AF75879" s="46"/>
      <c r="AM75879" s="121"/>
      <c r="AO75879" s="46"/>
    </row>
    <row r="75880" spans="1:41" s="60" customFormat="1" hidden="1" x14ac:dyDescent="0.35">
      <c r="A75880" s="46"/>
      <c r="H75880" s="103"/>
      <c r="AD75880" s="99"/>
      <c r="AF75880" s="46"/>
      <c r="AM75880" s="121"/>
      <c r="AO75880" s="46"/>
    </row>
    <row r="75881" spans="1:41" s="60" customFormat="1" hidden="1" x14ac:dyDescent="0.35">
      <c r="A75881" s="46"/>
      <c r="H75881" s="103"/>
      <c r="AD75881" s="99"/>
      <c r="AF75881" s="46"/>
      <c r="AM75881" s="121"/>
      <c r="AO75881" s="46"/>
    </row>
    <row r="75882" spans="1:41" s="60" customFormat="1" hidden="1" x14ac:dyDescent="0.35">
      <c r="A75882" s="46"/>
      <c r="H75882" s="103"/>
      <c r="AD75882" s="99"/>
      <c r="AF75882" s="46"/>
      <c r="AM75882" s="121"/>
      <c r="AO75882" s="46"/>
    </row>
    <row r="75883" spans="1:41" s="60" customFormat="1" hidden="1" x14ac:dyDescent="0.35">
      <c r="A75883" s="46"/>
      <c r="H75883" s="103"/>
      <c r="AD75883" s="99"/>
      <c r="AF75883" s="46"/>
      <c r="AM75883" s="121"/>
      <c r="AO75883" s="46"/>
    </row>
    <row r="75884" spans="1:41" s="60" customFormat="1" hidden="1" x14ac:dyDescent="0.35">
      <c r="A75884" s="46"/>
      <c r="H75884" s="103"/>
      <c r="AD75884" s="99"/>
      <c r="AF75884" s="46"/>
      <c r="AM75884" s="121"/>
      <c r="AO75884" s="46"/>
    </row>
    <row r="75885" spans="1:41" s="60" customFormat="1" hidden="1" x14ac:dyDescent="0.35">
      <c r="A75885" s="46"/>
      <c r="H75885" s="103"/>
      <c r="AD75885" s="99"/>
      <c r="AF75885" s="46"/>
      <c r="AM75885" s="121"/>
      <c r="AO75885" s="46"/>
    </row>
    <row r="75886" spans="1:41" s="60" customFormat="1" hidden="1" x14ac:dyDescent="0.35">
      <c r="A75886" s="46"/>
      <c r="H75886" s="103"/>
      <c r="AD75886" s="99"/>
      <c r="AF75886" s="46"/>
      <c r="AM75886" s="121"/>
      <c r="AO75886" s="46"/>
    </row>
    <row r="75887" spans="1:41" s="60" customFormat="1" hidden="1" x14ac:dyDescent="0.35">
      <c r="A75887" s="46"/>
      <c r="H75887" s="103"/>
      <c r="AD75887" s="99"/>
      <c r="AF75887" s="46"/>
      <c r="AM75887" s="121"/>
      <c r="AO75887" s="46"/>
    </row>
    <row r="75888" spans="1:41" s="60" customFormat="1" hidden="1" x14ac:dyDescent="0.35">
      <c r="A75888" s="46"/>
      <c r="H75888" s="103"/>
      <c r="AD75888" s="99"/>
      <c r="AF75888" s="46"/>
      <c r="AM75888" s="121"/>
      <c r="AO75888" s="46"/>
    </row>
    <row r="75889" spans="1:41" s="60" customFormat="1" hidden="1" x14ac:dyDescent="0.35">
      <c r="A75889" s="46"/>
      <c r="H75889" s="103"/>
      <c r="AD75889" s="99"/>
      <c r="AF75889" s="46"/>
      <c r="AM75889" s="121"/>
      <c r="AO75889" s="46"/>
    </row>
    <row r="75890" spans="1:41" s="60" customFormat="1" hidden="1" x14ac:dyDescent="0.35">
      <c r="A75890" s="46"/>
      <c r="H75890" s="103"/>
      <c r="AD75890" s="99"/>
      <c r="AF75890" s="46"/>
      <c r="AM75890" s="121"/>
      <c r="AO75890" s="46"/>
    </row>
    <row r="75891" spans="1:41" s="60" customFormat="1" hidden="1" x14ac:dyDescent="0.35">
      <c r="A75891" s="46"/>
      <c r="H75891" s="103"/>
      <c r="AD75891" s="99"/>
      <c r="AF75891" s="46"/>
      <c r="AM75891" s="121"/>
      <c r="AO75891" s="46"/>
    </row>
    <row r="75892" spans="1:41" s="60" customFormat="1" hidden="1" x14ac:dyDescent="0.35">
      <c r="A75892" s="46"/>
      <c r="H75892" s="103"/>
      <c r="AD75892" s="99"/>
      <c r="AF75892" s="46"/>
      <c r="AM75892" s="121"/>
      <c r="AO75892" s="46"/>
    </row>
    <row r="75893" spans="1:41" s="60" customFormat="1" hidden="1" x14ac:dyDescent="0.35">
      <c r="A75893" s="46"/>
      <c r="H75893" s="103"/>
      <c r="AD75893" s="99"/>
      <c r="AF75893" s="46"/>
      <c r="AM75893" s="121"/>
      <c r="AO75893" s="46"/>
    </row>
    <row r="75894" spans="1:41" s="60" customFormat="1" hidden="1" x14ac:dyDescent="0.35">
      <c r="A75894" s="46"/>
      <c r="H75894" s="103"/>
      <c r="AD75894" s="99"/>
      <c r="AF75894" s="46"/>
      <c r="AM75894" s="121"/>
      <c r="AO75894" s="46"/>
    </row>
    <row r="75895" spans="1:41" s="60" customFormat="1" hidden="1" x14ac:dyDescent="0.35">
      <c r="A75895" s="46"/>
      <c r="H75895" s="103"/>
      <c r="AD75895" s="99"/>
      <c r="AF75895" s="46"/>
      <c r="AM75895" s="121"/>
      <c r="AO75895" s="46"/>
    </row>
    <row r="75896" spans="1:41" s="60" customFormat="1" hidden="1" x14ac:dyDescent="0.35">
      <c r="A75896" s="46"/>
      <c r="H75896" s="103"/>
      <c r="AD75896" s="99"/>
      <c r="AF75896" s="46"/>
      <c r="AM75896" s="121"/>
      <c r="AO75896" s="46"/>
    </row>
    <row r="75897" spans="1:41" s="60" customFormat="1" hidden="1" x14ac:dyDescent="0.35">
      <c r="A75897" s="46"/>
      <c r="H75897" s="103"/>
      <c r="AD75897" s="99"/>
      <c r="AF75897" s="46"/>
      <c r="AM75897" s="121"/>
      <c r="AO75897" s="46"/>
    </row>
    <row r="75898" spans="1:41" s="60" customFormat="1" hidden="1" x14ac:dyDescent="0.35">
      <c r="A75898" s="46"/>
      <c r="H75898" s="103"/>
      <c r="AD75898" s="99"/>
      <c r="AF75898" s="46"/>
      <c r="AM75898" s="121"/>
      <c r="AO75898" s="46"/>
    </row>
    <row r="75899" spans="1:41" s="60" customFormat="1" hidden="1" x14ac:dyDescent="0.35">
      <c r="A75899" s="46"/>
      <c r="H75899" s="103"/>
      <c r="AD75899" s="99"/>
      <c r="AF75899" s="46"/>
      <c r="AM75899" s="121"/>
      <c r="AO75899" s="46"/>
    </row>
    <row r="75900" spans="1:41" s="60" customFormat="1" hidden="1" x14ac:dyDescent="0.35">
      <c r="A75900" s="46"/>
      <c r="H75900" s="103"/>
      <c r="AD75900" s="99"/>
      <c r="AF75900" s="46"/>
      <c r="AM75900" s="121"/>
      <c r="AO75900" s="46"/>
    </row>
    <row r="75901" spans="1:41" s="60" customFormat="1" hidden="1" x14ac:dyDescent="0.35">
      <c r="A75901" s="46"/>
      <c r="H75901" s="103"/>
      <c r="AD75901" s="99"/>
      <c r="AF75901" s="46"/>
      <c r="AM75901" s="121"/>
      <c r="AO75901" s="46"/>
    </row>
    <row r="75902" spans="1:41" s="60" customFormat="1" hidden="1" x14ac:dyDescent="0.35">
      <c r="A75902" s="46"/>
      <c r="H75902" s="103"/>
      <c r="AD75902" s="99"/>
      <c r="AF75902" s="46"/>
      <c r="AM75902" s="121"/>
      <c r="AO75902" s="46"/>
    </row>
    <row r="75903" spans="1:41" s="60" customFormat="1" hidden="1" x14ac:dyDescent="0.35">
      <c r="A75903" s="46"/>
      <c r="H75903" s="103"/>
      <c r="AD75903" s="99"/>
      <c r="AF75903" s="46"/>
      <c r="AM75903" s="121"/>
      <c r="AO75903" s="46"/>
    </row>
    <row r="75904" spans="1:41" s="60" customFormat="1" hidden="1" x14ac:dyDescent="0.35">
      <c r="A75904" s="46"/>
      <c r="H75904" s="103"/>
      <c r="AD75904" s="99"/>
      <c r="AF75904" s="46"/>
      <c r="AM75904" s="121"/>
      <c r="AO75904" s="46"/>
    </row>
    <row r="75905" spans="1:41" s="60" customFormat="1" hidden="1" x14ac:dyDescent="0.35">
      <c r="A75905" s="46"/>
      <c r="H75905" s="103"/>
      <c r="AD75905" s="99"/>
      <c r="AF75905" s="46"/>
      <c r="AM75905" s="121"/>
      <c r="AO75905" s="46"/>
    </row>
    <row r="75906" spans="1:41" s="60" customFormat="1" hidden="1" x14ac:dyDescent="0.35">
      <c r="A75906" s="46"/>
      <c r="H75906" s="103"/>
      <c r="AD75906" s="99"/>
      <c r="AF75906" s="46"/>
      <c r="AM75906" s="121"/>
      <c r="AO75906" s="46"/>
    </row>
    <row r="75907" spans="1:41" s="60" customFormat="1" hidden="1" x14ac:dyDescent="0.35">
      <c r="A75907" s="46"/>
      <c r="H75907" s="103"/>
      <c r="AD75907" s="99"/>
      <c r="AF75907" s="46"/>
      <c r="AM75907" s="121"/>
      <c r="AO75907" s="46"/>
    </row>
    <row r="75908" spans="1:41" s="60" customFormat="1" hidden="1" x14ac:dyDescent="0.35">
      <c r="A75908" s="46"/>
      <c r="H75908" s="103"/>
      <c r="AD75908" s="99"/>
      <c r="AF75908" s="46"/>
      <c r="AM75908" s="121"/>
      <c r="AO75908" s="46"/>
    </row>
    <row r="75909" spans="1:41" s="60" customFormat="1" hidden="1" x14ac:dyDescent="0.35">
      <c r="A75909" s="46"/>
      <c r="H75909" s="103"/>
      <c r="AD75909" s="99"/>
      <c r="AF75909" s="46"/>
      <c r="AM75909" s="121"/>
      <c r="AO75909" s="46"/>
    </row>
    <row r="75910" spans="1:41" s="60" customFormat="1" hidden="1" x14ac:dyDescent="0.35">
      <c r="A75910" s="46"/>
      <c r="H75910" s="103"/>
      <c r="AD75910" s="99"/>
      <c r="AF75910" s="46"/>
      <c r="AM75910" s="121"/>
      <c r="AO75910" s="46"/>
    </row>
    <row r="75911" spans="1:41" s="60" customFormat="1" hidden="1" x14ac:dyDescent="0.35">
      <c r="A75911" s="46"/>
      <c r="H75911" s="103"/>
      <c r="AD75911" s="99"/>
      <c r="AF75911" s="46"/>
      <c r="AM75911" s="121"/>
      <c r="AO75911" s="46"/>
    </row>
    <row r="75912" spans="1:41" s="60" customFormat="1" hidden="1" x14ac:dyDescent="0.35">
      <c r="A75912" s="46"/>
      <c r="H75912" s="103"/>
      <c r="AD75912" s="99"/>
      <c r="AF75912" s="46"/>
      <c r="AM75912" s="121"/>
      <c r="AO75912" s="46"/>
    </row>
    <row r="75913" spans="1:41" s="60" customFormat="1" hidden="1" x14ac:dyDescent="0.35">
      <c r="A75913" s="46"/>
      <c r="H75913" s="103"/>
      <c r="AD75913" s="99"/>
      <c r="AF75913" s="46"/>
      <c r="AM75913" s="121"/>
      <c r="AO75913" s="46"/>
    </row>
    <row r="75914" spans="1:41" s="60" customFormat="1" hidden="1" x14ac:dyDescent="0.35">
      <c r="A75914" s="46"/>
      <c r="H75914" s="103"/>
      <c r="AD75914" s="99"/>
      <c r="AF75914" s="46"/>
      <c r="AM75914" s="121"/>
      <c r="AO75914" s="46"/>
    </row>
    <row r="75915" spans="1:41" s="60" customFormat="1" hidden="1" x14ac:dyDescent="0.35">
      <c r="A75915" s="46"/>
      <c r="H75915" s="103"/>
      <c r="AD75915" s="99"/>
      <c r="AF75915" s="46"/>
      <c r="AM75915" s="121"/>
      <c r="AO75915" s="46"/>
    </row>
    <row r="75916" spans="1:41" s="60" customFormat="1" hidden="1" x14ac:dyDescent="0.35">
      <c r="A75916" s="46"/>
      <c r="H75916" s="103"/>
      <c r="AD75916" s="99"/>
      <c r="AF75916" s="46"/>
      <c r="AM75916" s="121"/>
      <c r="AO75916" s="46"/>
    </row>
    <row r="75917" spans="1:41" s="60" customFormat="1" hidden="1" x14ac:dyDescent="0.35">
      <c r="A75917" s="46"/>
      <c r="H75917" s="103"/>
      <c r="AD75917" s="99"/>
      <c r="AF75917" s="46"/>
      <c r="AM75917" s="121"/>
      <c r="AO75917" s="46"/>
    </row>
    <row r="75918" spans="1:41" s="60" customFormat="1" hidden="1" x14ac:dyDescent="0.35">
      <c r="A75918" s="46"/>
      <c r="H75918" s="103"/>
      <c r="AD75918" s="99"/>
      <c r="AF75918" s="46"/>
      <c r="AM75918" s="121"/>
      <c r="AO75918" s="46"/>
    </row>
    <row r="75919" spans="1:41" s="60" customFormat="1" hidden="1" x14ac:dyDescent="0.35">
      <c r="A75919" s="46"/>
      <c r="H75919" s="103"/>
      <c r="AD75919" s="99"/>
      <c r="AF75919" s="46"/>
      <c r="AM75919" s="121"/>
      <c r="AO75919" s="46"/>
    </row>
    <row r="75920" spans="1:41" s="60" customFormat="1" hidden="1" x14ac:dyDescent="0.35">
      <c r="A75920" s="46"/>
      <c r="H75920" s="103"/>
      <c r="AD75920" s="99"/>
      <c r="AF75920" s="46"/>
      <c r="AM75920" s="121"/>
      <c r="AO75920" s="46"/>
    </row>
    <row r="75921" spans="1:41" s="60" customFormat="1" hidden="1" x14ac:dyDescent="0.35">
      <c r="A75921" s="46"/>
      <c r="H75921" s="103"/>
      <c r="AD75921" s="99"/>
      <c r="AF75921" s="46"/>
      <c r="AM75921" s="121"/>
      <c r="AO75921" s="46"/>
    </row>
    <row r="75922" spans="1:41" s="60" customFormat="1" hidden="1" x14ac:dyDescent="0.35">
      <c r="A75922" s="46"/>
      <c r="H75922" s="103"/>
      <c r="AD75922" s="99"/>
      <c r="AF75922" s="46"/>
      <c r="AM75922" s="121"/>
      <c r="AO75922" s="46"/>
    </row>
    <row r="75923" spans="1:41" s="60" customFormat="1" hidden="1" x14ac:dyDescent="0.35">
      <c r="A75923" s="46"/>
      <c r="H75923" s="103"/>
      <c r="AD75923" s="99"/>
      <c r="AF75923" s="46"/>
      <c r="AM75923" s="121"/>
      <c r="AO75923" s="46"/>
    </row>
    <row r="75924" spans="1:41" s="60" customFormat="1" hidden="1" x14ac:dyDescent="0.35">
      <c r="A75924" s="46"/>
      <c r="H75924" s="103"/>
      <c r="AD75924" s="99"/>
      <c r="AF75924" s="46"/>
      <c r="AM75924" s="121"/>
      <c r="AO75924" s="46"/>
    </row>
    <row r="75925" spans="1:41" s="60" customFormat="1" hidden="1" x14ac:dyDescent="0.35">
      <c r="A75925" s="46"/>
      <c r="H75925" s="103"/>
      <c r="AD75925" s="99"/>
      <c r="AF75925" s="46"/>
      <c r="AM75925" s="121"/>
      <c r="AO75925" s="46"/>
    </row>
    <row r="75926" spans="1:41" s="60" customFormat="1" hidden="1" x14ac:dyDescent="0.35">
      <c r="A75926" s="46"/>
      <c r="H75926" s="103"/>
      <c r="AD75926" s="99"/>
      <c r="AF75926" s="46"/>
      <c r="AM75926" s="121"/>
      <c r="AO75926" s="46"/>
    </row>
    <row r="75927" spans="1:41" s="60" customFormat="1" hidden="1" x14ac:dyDescent="0.35">
      <c r="A75927" s="46"/>
      <c r="H75927" s="103"/>
      <c r="AD75927" s="99"/>
      <c r="AF75927" s="46"/>
      <c r="AM75927" s="121"/>
      <c r="AO75927" s="46"/>
    </row>
    <row r="75928" spans="1:41" s="60" customFormat="1" hidden="1" x14ac:dyDescent="0.35">
      <c r="A75928" s="46"/>
      <c r="H75928" s="103"/>
      <c r="AD75928" s="99"/>
      <c r="AF75928" s="46"/>
      <c r="AM75928" s="121"/>
      <c r="AO75928" s="46"/>
    </row>
    <row r="75929" spans="1:41" s="60" customFormat="1" hidden="1" x14ac:dyDescent="0.35">
      <c r="A75929" s="46"/>
      <c r="H75929" s="103"/>
      <c r="AD75929" s="99"/>
      <c r="AF75929" s="46"/>
      <c r="AM75929" s="121"/>
      <c r="AO75929" s="46"/>
    </row>
    <row r="75930" spans="1:41" s="60" customFormat="1" hidden="1" x14ac:dyDescent="0.35">
      <c r="A75930" s="46"/>
      <c r="H75930" s="103"/>
      <c r="AD75930" s="99"/>
      <c r="AF75930" s="46"/>
      <c r="AM75930" s="121"/>
      <c r="AO75930" s="46"/>
    </row>
    <row r="75931" spans="1:41" s="60" customFormat="1" hidden="1" x14ac:dyDescent="0.35">
      <c r="A75931" s="46"/>
      <c r="H75931" s="103"/>
      <c r="AD75931" s="99"/>
      <c r="AF75931" s="46"/>
      <c r="AM75931" s="121"/>
      <c r="AO75931" s="46"/>
    </row>
    <row r="75932" spans="1:41" s="60" customFormat="1" hidden="1" x14ac:dyDescent="0.35">
      <c r="A75932" s="46"/>
      <c r="H75932" s="103"/>
      <c r="AD75932" s="99"/>
      <c r="AF75932" s="46"/>
      <c r="AM75932" s="121"/>
      <c r="AO75932" s="46"/>
    </row>
    <row r="75933" spans="1:41" s="60" customFormat="1" hidden="1" x14ac:dyDescent="0.35">
      <c r="A75933" s="46"/>
      <c r="H75933" s="103"/>
      <c r="AD75933" s="99"/>
      <c r="AF75933" s="46"/>
      <c r="AM75933" s="121"/>
      <c r="AO75933" s="46"/>
    </row>
    <row r="75934" spans="1:41" s="60" customFormat="1" hidden="1" x14ac:dyDescent="0.35">
      <c r="A75934" s="46"/>
      <c r="H75934" s="103"/>
      <c r="AD75934" s="99"/>
      <c r="AF75934" s="46"/>
      <c r="AM75934" s="121"/>
      <c r="AO75934" s="46"/>
    </row>
    <row r="75935" spans="1:41" s="60" customFormat="1" hidden="1" x14ac:dyDescent="0.35">
      <c r="A75935" s="46"/>
      <c r="H75935" s="103"/>
      <c r="AD75935" s="99"/>
      <c r="AF75935" s="46"/>
      <c r="AM75935" s="121"/>
      <c r="AO75935" s="46"/>
    </row>
    <row r="75936" spans="1:41" s="60" customFormat="1" hidden="1" x14ac:dyDescent="0.35">
      <c r="A75936" s="46"/>
      <c r="H75936" s="103"/>
      <c r="AD75936" s="99"/>
      <c r="AF75936" s="46"/>
      <c r="AM75936" s="121"/>
      <c r="AO75936" s="46"/>
    </row>
    <row r="75937" spans="1:41" s="60" customFormat="1" hidden="1" x14ac:dyDescent="0.35">
      <c r="A75937" s="46"/>
      <c r="H75937" s="103"/>
      <c r="AD75937" s="99"/>
      <c r="AF75937" s="46"/>
      <c r="AM75937" s="121"/>
      <c r="AO75937" s="46"/>
    </row>
    <row r="75938" spans="1:41" s="60" customFormat="1" hidden="1" x14ac:dyDescent="0.35">
      <c r="A75938" s="46"/>
      <c r="H75938" s="103"/>
      <c r="AD75938" s="99"/>
      <c r="AF75938" s="46"/>
      <c r="AM75938" s="121"/>
      <c r="AO75938" s="46"/>
    </row>
    <row r="75939" spans="1:41" s="60" customFormat="1" hidden="1" x14ac:dyDescent="0.35">
      <c r="A75939" s="46"/>
      <c r="H75939" s="103"/>
      <c r="AD75939" s="99"/>
      <c r="AF75939" s="46"/>
      <c r="AM75939" s="121"/>
      <c r="AO75939" s="46"/>
    </row>
    <row r="75940" spans="1:41" s="60" customFormat="1" hidden="1" x14ac:dyDescent="0.35">
      <c r="A75940" s="46"/>
      <c r="H75940" s="103"/>
      <c r="AD75940" s="99"/>
      <c r="AF75940" s="46"/>
      <c r="AM75940" s="121"/>
      <c r="AO75940" s="46"/>
    </row>
    <row r="75941" spans="1:41" s="60" customFormat="1" hidden="1" x14ac:dyDescent="0.35">
      <c r="A75941" s="46"/>
      <c r="H75941" s="103"/>
      <c r="AD75941" s="99"/>
      <c r="AF75941" s="46"/>
      <c r="AM75941" s="121"/>
      <c r="AO75941" s="46"/>
    </row>
    <row r="75942" spans="1:41" s="60" customFormat="1" hidden="1" x14ac:dyDescent="0.35">
      <c r="A75942" s="46"/>
      <c r="H75942" s="103"/>
      <c r="AD75942" s="99"/>
      <c r="AF75942" s="46"/>
      <c r="AM75942" s="121"/>
      <c r="AO75942" s="46"/>
    </row>
    <row r="75943" spans="1:41" s="60" customFormat="1" hidden="1" x14ac:dyDescent="0.35">
      <c r="A75943" s="46"/>
      <c r="H75943" s="103"/>
      <c r="AD75943" s="99"/>
      <c r="AF75943" s="46"/>
      <c r="AM75943" s="121"/>
      <c r="AO75943" s="46"/>
    </row>
    <row r="75944" spans="1:41" s="60" customFormat="1" hidden="1" x14ac:dyDescent="0.35">
      <c r="A75944" s="46"/>
      <c r="H75944" s="103"/>
      <c r="AD75944" s="99"/>
      <c r="AF75944" s="46"/>
      <c r="AM75944" s="121"/>
      <c r="AO75944" s="46"/>
    </row>
    <row r="75945" spans="1:41" s="60" customFormat="1" hidden="1" x14ac:dyDescent="0.35">
      <c r="A75945" s="46"/>
      <c r="H75945" s="103"/>
      <c r="AD75945" s="99"/>
      <c r="AF75945" s="46"/>
      <c r="AM75945" s="121"/>
      <c r="AO75945" s="46"/>
    </row>
    <row r="75946" spans="1:41" s="60" customFormat="1" hidden="1" x14ac:dyDescent="0.35">
      <c r="A75946" s="46"/>
      <c r="H75946" s="103"/>
      <c r="AD75946" s="99"/>
      <c r="AF75946" s="46"/>
      <c r="AM75946" s="121"/>
      <c r="AO75946" s="46"/>
    </row>
    <row r="75947" spans="1:41" s="60" customFormat="1" hidden="1" x14ac:dyDescent="0.35">
      <c r="A75947" s="46"/>
      <c r="H75947" s="103"/>
      <c r="AD75947" s="99"/>
      <c r="AF75947" s="46"/>
      <c r="AM75947" s="121"/>
      <c r="AO75947" s="46"/>
    </row>
    <row r="75948" spans="1:41" s="60" customFormat="1" hidden="1" x14ac:dyDescent="0.35">
      <c r="A75948" s="46"/>
      <c r="H75948" s="103"/>
      <c r="AD75948" s="99"/>
      <c r="AF75948" s="46"/>
      <c r="AM75948" s="121"/>
      <c r="AO75948" s="46"/>
    </row>
    <row r="75949" spans="1:41" s="60" customFormat="1" hidden="1" x14ac:dyDescent="0.35">
      <c r="A75949" s="46"/>
      <c r="H75949" s="103"/>
      <c r="AD75949" s="99"/>
      <c r="AF75949" s="46"/>
      <c r="AM75949" s="121"/>
      <c r="AO75949" s="46"/>
    </row>
    <row r="75950" spans="1:41" s="60" customFormat="1" hidden="1" x14ac:dyDescent="0.35">
      <c r="A75950" s="46"/>
      <c r="H75950" s="103"/>
      <c r="AD75950" s="99"/>
      <c r="AF75950" s="46"/>
      <c r="AM75950" s="121"/>
      <c r="AO75950" s="46"/>
    </row>
    <row r="75951" spans="1:41" s="60" customFormat="1" hidden="1" x14ac:dyDescent="0.35">
      <c r="A75951" s="46"/>
      <c r="H75951" s="103"/>
      <c r="AD75951" s="99"/>
      <c r="AF75951" s="46"/>
      <c r="AM75951" s="121"/>
      <c r="AO75951" s="46"/>
    </row>
    <row r="75952" spans="1:41" s="60" customFormat="1" hidden="1" x14ac:dyDescent="0.35">
      <c r="A75952" s="46"/>
      <c r="H75952" s="103"/>
      <c r="AD75952" s="99"/>
      <c r="AF75952" s="46"/>
      <c r="AM75952" s="121"/>
      <c r="AO75952" s="46"/>
    </row>
    <row r="75953" spans="1:41" s="60" customFormat="1" hidden="1" x14ac:dyDescent="0.35">
      <c r="A75953" s="46"/>
      <c r="H75953" s="103"/>
      <c r="AD75953" s="99"/>
      <c r="AF75953" s="46"/>
      <c r="AM75953" s="121"/>
      <c r="AO75953" s="46"/>
    </row>
    <row r="75954" spans="1:41" s="60" customFormat="1" hidden="1" x14ac:dyDescent="0.35">
      <c r="A75954" s="46"/>
      <c r="H75954" s="103"/>
      <c r="AD75954" s="99"/>
      <c r="AF75954" s="46"/>
      <c r="AM75954" s="121"/>
      <c r="AO75954" s="46"/>
    </row>
    <row r="75955" spans="1:41" s="60" customFormat="1" hidden="1" x14ac:dyDescent="0.35">
      <c r="A75955" s="46"/>
      <c r="H75955" s="103"/>
      <c r="AD75955" s="99"/>
      <c r="AF75955" s="46"/>
      <c r="AM75955" s="121"/>
      <c r="AO75955" s="46"/>
    </row>
    <row r="75956" spans="1:41" s="60" customFormat="1" hidden="1" x14ac:dyDescent="0.35">
      <c r="A75956" s="46"/>
      <c r="H75956" s="103"/>
      <c r="AD75956" s="99"/>
      <c r="AF75956" s="46"/>
      <c r="AM75956" s="121"/>
      <c r="AO75956" s="46"/>
    </row>
    <row r="75957" spans="1:41" s="60" customFormat="1" hidden="1" x14ac:dyDescent="0.35">
      <c r="A75957" s="46"/>
      <c r="H75957" s="103"/>
      <c r="AD75957" s="99"/>
      <c r="AF75957" s="46"/>
      <c r="AM75957" s="121"/>
      <c r="AO75957" s="46"/>
    </row>
    <row r="75958" spans="1:41" s="60" customFormat="1" hidden="1" x14ac:dyDescent="0.35">
      <c r="A75958" s="46"/>
      <c r="H75958" s="103"/>
      <c r="AD75958" s="99"/>
      <c r="AF75958" s="46"/>
      <c r="AM75958" s="121"/>
      <c r="AO75958" s="46"/>
    </row>
    <row r="75959" spans="1:41" s="60" customFormat="1" hidden="1" x14ac:dyDescent="0.35">
      <c r="A75959" s="46"/>
      <c r="H75959" s="103"/>
      <c r="AD75959" s="99"/>
      <c r="AF75959" s="46"/>
      <c r="AM75959" s="121"/>
      <c r="AO75959" s="46"/>
    </row>
    <row r="75960" spans="1:41" s="60" customFormat="1" hidden="1" x14ac:dyDescent="0.35">
      <c r="A75960" s="46"/>
      <c r="H75960" s="103"/>
      <c r="AD75960" s="99"/>
      <c r="AF75960" s="46"/>
      <c r="AM75960" s="121"/>
      <c r="AO75960" s="46"/>
    </row>
    <row r="75961" spans="1:41" s="60" customFormat="1" hidden="1" x14ac:dyDescent="0.35">
      <c r="A75961" s="46"/>
      <c r="H75961" s="103"/>
      <c r="AD75961" s="99"/>
      <c r="AF75961" s="46"/>
      <c r="AM75961" s="121"/>
      <c r="AO75961" s="46"/>
    </row>
    <row r="75962" spans="1:41" s="60" customFormat="1" hidden="1" x14ac:dyDescent="0.35">
      <c r="A75962" s="46"/>
      <c r="H75962" s="103"/>
      <c r="AD75962" s="99"/>
      <c r="AF75962" s="46"/>
      <c r="AM75962" s="121"/>
      <c r="AO75962" s="46"/>
    </row>
    <row r="75963" spans="1:41" s="60" customFormat="1" hidden="1" x14ac:dyDescent="0.35">
      <c r="A75963" s="46"/>
      <c r="H75963" s="103"/>
      <c r="AD75963" s="99"/>
      <c r="AF75963" s="46"/>
      <c r="AM75963" s="121"/>
      <c r="AO75963" s="46"/>
    </row>
    <row r="75964" spans="1:41" s="60" customFormat="1" hidden="1" x14ac:dyDescent="0.35">
      <c r="A75964" s="46"/>
      <c r="H75964" s="103"/>
      <c r="AD75964" s="99"/>
      <c r="AF75964" s="46"/>
      <c r="AM75964" s="121"/>
      <c r="AO75964" s="46"/>
    </row>
    <row r="75965" spans="1:41" s="60" customFormat="1" hidden="1" x14ac:dyDescent="0.35">
      <c r="A75965" s="46"/>
      <c r="H75965" s="103"/>
      <c r="AD75965" s="99"/>
      <c r="AF75965" s="46"/>
      <c r="AM75965" s="121"/>
      <c r="AO75965" s="46"/>
    </row>
    <row r="75966" spans="1:41" s="60" customFormat="1" hidden="1" x14ac:dyDescent="0.35">
      <c r="A75966" s="46"/>
      <c r="H75966" s="103"/>
      <c r="AD75966" s="99"/>
      <c r="AF75966" s="46"/>
      <c r="AM75966" s="121"/>
      <c r="AO75966" s="46"/>
    </row>
    <row r="75967" spans="1:41" s="60" customFormat="1" hidden="1" x14ac:dyDescent="0.35">
      <c r="A75967" s="46"/>
      <c r="H75967" s="103"/>
      <c r="AD75967" s="99"/>
      <c r="AF75967" s="46"/>
      <c r="AM75967" s="121"/>
      <c r="AO75967" s="46"/>
    </row>
    <row r="75968" spans="1:41" s="60" customFormat="1" hidden="1" x14ac:dyDescent="0.35">
      <c r="A75968" s="46"/>
      <c r="H75968" s="103"/>
      <c r="AD75968" s="99"/>
      <c r="AF75968" s="46"/>
      <c r="AM75968" s="121"/>
      <c r="AO75968" s="46"/>
    </row>
    <row r="75969" spans="1:41" s="60" customFormat="1" hidden="1" x14ac:dyDescent="0.35">
      <c r="A75969" s="46"/>
      <c r="H75969" s="103"/>
      <c r="AD75969" s="99"/>
      <c r="AF75969" s="46"/>
      <c r="AM75969" s="121"/>
      <c r="AO75969" s="46"/>
    </row>
    <row r="75970" spans="1:41" s="60" customFormat="1" hidden="1" x14ac:dyDescent="0.35">
      <c r="A75970" s="46"/>
      <c r="H75970" s="103"/>
      <c r="AD75970" s="99"/>
      <c r="AF75970" s="46"/>
      <c r="AM75970" s="121"/>
      <c r="AO75970" s="46"/>
    </row>
    <row r="75971" spans="1:41" s="60" customFormat="1" hidden="1" x14ac:dyDescent="0.35">
      <c r="A75971" s="46"/>
      <c r="H75971" s="103"/>
      <c r="AD75971" s="99"/>
      <c r="AF75971" s="46"/>
      <c r="AM75971" s="121"/>
      <c r="AO75971" s="46"/>
    </row>
    <row r="75972" spans="1:41" s="60" customFormat="1" hidden="1" x14ac:dyDescent="0.35">
      <c r="A75972" s="46"/>
      <c r="H75972" s="103"/>
      <c r="AD75972" s="99"/>
      <c r="AF75972" s="46"/>
      <c r="AM75972" s="121"/>
      <c r="AO75972" s="46"/>
    </row>
    <row r="75973" spans="1:41" s="60" customFormat="1" hidden="1" x14ac:dyDescent="0.35">
      <c r="A75973" s="46"/>
      <c r="H75973" s="103"/>
      <c r="AD75973" s="99"/>
      <c r="AF75973" s="46"/>
      <c r="AM75973" s="121"/>
      <c r="AO75973" s="46"/>
    </row>
    <row r="75974" spans="1:41" s="60" customFormat="1" hidden="1" x14ac:dyDescent="0.35">
      <c r="A75974" s="46"/>
      <c r="H75974" s="103"/>
      <c r="AD75974" s="99"/>
      <c r="AF75974" s="46"/>
      <c r="AM75974" s="121"/>
      <c r="AO75974" s="46"/>
    </row>
    <row r="75975" spans="1:41" s="60" customFormat="1" hidden="1" x14ac:dyDescent="0.35">
      <c r="A75975" s="46"/>
      <c r="H75975" s="103"/>
      <c r="AD75975" s="99"/>
      <c r="AF75975" s="46"/>
      <c r="AM75975" s="121"/>
      <c r="AO75975" s="46"/>
    </row>
    <row r="75976" spans="1:41" s="60" customFormat="1" hidden="1" x14ac:dyDescent="0.35">
      <c r="A75976" s="46"/>
      <c r="H75976" s="103"/>
      <c r="AD75976" s="99"/>
      <c r="AF75976" s="46"/>
      <c r="AM75976" s="121"/>
      <c r="AO75976" s="46"/>
    </row>
    <row r="75977" spans="1:41" s="60" customFormat="1" hidden="1" x14ac:dyDescent="0.35">
      <c r="A75977" s="46"/>
      <c r="H75977" s="103"/>
      <c r="AD75977" s="99"/>
      <c r="AF75977" s="46"/>
      <c r="AM75977" s="121"/>
      <c r="AO75977" s="46"/>
    </row>
    <row r="75978" spans="1:41" s="60" customFormat="1" hidden="1" x14ac:dyDescent="0.35">
      <c r="A75978" s="46"/>
      <c r="H75978" s="103"/>
      <c r="AD75978" s="99"/>
      <c r="AF75978" s="46"/>
      <c r="AM75978" s="121"/>
      <c r="AO75978" s="46"/>
    </row>
    <row r="75979" spans="1:41" s="60" customFormat="1" hidden="1" x14ac:dyDescent="0.35">
      <c r="A75979" s="46"/>
      <c r="H75979" s="103"/>
      <c r="AD75979" s="99"/>
      <c r="AF75979" s="46"/>
      <c r="AM75979" s="121"/>
      <c r="AO75979" s="46"/>
    </row>
    <row r="75980" spans="1:41" s="60" customFormat="1" hidden="1" x14ac:dyDescent="0.35">
      <c r="A75980" s="46"/>
      <c r="H75980" s="103"/>
      <c r="AD75980" s="99"/>
      <c r="AF75980" s="46"/>
      <c r="AM75980" s="121"/>
      <c r="AO75980" s="46"/>
    </row>
    <row r="75981" spans="1:41" s="60" customFormat="1" hidden="1" x14ac:dyDescent="0.35">
      <c r="A75981" s="46"/>
      <c r="H75981" s="103"/>
      <c r="AD75981" s="99"/>
      <c r="AF75981" s="46"/>
      <c r="AM75981" s="121"/>
      <c r="AO75981" s="46"/>
    </row>
    <row r="75982" spans="1:41" s="60" customFormat="1" hidden="1" x14ac:dyDescent="0.35">
      <c r="A75982" s="46"/>
      <c r="H75982" s="103"/>
      <c r="AD75982" s="99"/>
      <c r="AF75982" s="46"/>
      <c r="AM75982" s="121"/>
      <c r="AO75982" s="46"/>
    </row>
    <row r="75983" spans="1:41" s="60" customFormat="1" hidden="1" x14ac:dyDescent="0.35">
      <c r="A75983" s="46"/>
      <c r="H75983" s="103"/>
      <c r="AD75983" s="99"/>
      <c r="AF75983" s="46"/>
      <c r="AM75983" s="121"/>
      <c r="AO75983" s="46"/>
    </row>
    <row r="75984" spans="1:41" s="60" customFormat="1" hidden="1" x14ac:dyDescent="0.35">
      <c r="A75984" s="46"/>
      <c r="H75984" s="103"/>
      <c r="AD75984" s="99"/>
      <c r="AF75984" s="46"/>
      <c r="AM75984" s="121"/>
      <c r="AO75984" s="46"/>
    </row>
    <row r="75985" spans="1:41" s="60" customFormat="1" hidden="1" x14ac:dyDescent="0.35">
      <c r="A75985" s="46"/>
      <c r="H75985" s="103"/>
      <c r="AD75985" s="99"/>
      <c r="AF75985" s="46"/>
      <c r="AM75985" s="121"/>
      <c r="AO75985" s="46"/>
    </row>
    <row r="75986" spans="1:41" s="60" customFormat="1" hidden="1" x14ac:dyDescent="0.35">
      <c r="A75986" s="46"/>
      <c r="H75986" s="103"/>
      <c r="AD75986" s="99"/>
      <c r="AF75986" s="46"/>
      <c r="AM75986" s="121"/>
      <c r="AO75986" s="46"/>
    </row>
    <row r="75987" spans="1:41" s="60" customFormat="1" hidden="1" x14ac:dyDescent="0.35">
      <c r="A75987" s="46"/>
      <c r="H75987" s="103"/>
      <c r="AD75987" s="99"/>
      <c r="AF75987" s="46"/>
      <c r="AM75987" s="121"/>
      <c r="AO75987" s="46"/>
    </row>
    <row r="75988" spans="1:41" s="60" customFormat="1" hidden="1" x14ac:dyDescent="0.35">
      <c r="A75988" s="46"/>
      <c r="H75988" s="103"/>
      <c r="AD75988" s="99"/>
      <c r="AF75988" s="46"/>
      <c r="AM75988" s="121"/>
      <c r="AO75988" s="46"/>
    </row>
    <row r="75989" spans="1:41" s="60" customFormat="1" hidden="1" x14ac:dyDescent="0.35">
      <c r="A75989" s="46"/>
      <c r="H75989" s="103"/>
      <c r="AD75989" s="99"/>
      <c r="AF75989" s="46"/>
      <c r="AM75989" s="121"/>
      <c r="AO75989" s="46"/>
    </row>
    <row r="75990" spans="1:41" s="60" customFormat="1" hidden="1" x14ac:dyDescent="0.35">
      <c r="A75990" s="46"/>
      <c r="H75990" s="103"/>
      <c r="AD75990" s="99"/>
      <c r="AF75990" s="46"/>
      <c r="AM75990" s="121"/>
      <c r="AO75990" s="46"/>
    </row>
    <row r="75991" spans="1:41" s="60" customFormat="1" hidden="1" x14ac:dyDescent="0.35">
      <c r="A75991" s="46"/>
      <c r="H75991" s="103"/>
      <c r="AD75991" s="99"/>
      <c r="AF75991" s="46"/>
      <c r="AM75991" s="121"/>
      <c r="AO75991" s="46"/>
    </row>
    <row r="75992" spans="1:41" s="60" customFormat="1" hidden="1" x14ac:dyDescent="0.35">
      <c r="A75992" s="46"/>
      <c r="H75992" s="103"/>
      <c r="AD75992" s="99"/>
      <c r="AF75992" s="46"/>
      <c r="AM75992" s="121"/>
      <c r="AO75992" s="46"/>
    </row>
    <row r="75993" spans="1:41" s="60" customFormat="1" hidden="1" x14ac:dyDescent="0.35">
      <c r="A75993" s="46"/>
      <c r="H75993" s="103"/>
      <c r="AD75993" s="99"/>
      <c r="AF75993" s="46"/>
      <c r="AM75993" s="121"/>
      <c r="AO75993" s="46"/>
    </row>
    <row r="75994" spans="1:41" s="60" customFormat="1" hidden="1" x14ac:dyDescent="0.35">
      <c r="A75994" s="46"/>
      <c r="H75994" s="103"/>
      <c r="AD75994" s="99"/>
      <c r="AF75994" s="46"/>
      <c r="AM75994" s="121"/>
      <c r="AO75994" s="46"/>
    </row>
    <row r="75995" spans="1:41" s="60" customFormat="1" hidden="1" x14ac:dyDescent="0.35">
      <c r="A75995" s="46"/>
      <c r="H75995" s="103"/>
      <c r="AD75995" s="99"/>
      <c r="AF75995" s="46"/>
      <c r="AM75995" s="121"/>
      <c r="AO75995" s="46"/>
    </row>
    <row r="75996" spans="1:41" s="60" customFormat="1" hidden="1" x14ac:dyDescent="0.35">
      <c r="A75996" s="46"/>
      <c r="H75996" s="103"/>
      <c r="AD75996" s="99"/>
      <c r="AF75996" s="46"/>
      <c r="AM75996" s="121"/>
      <c r="AO75996" s="46"/>
    </row>
    <row r="75997" spans="1:41" s="60" customFormat="1" hidden="1" x14ac:dyDescent="0.35">
      <c r="A75997" s="46"/>
      <c r="H75997" s="103"/>
      <c r="AD75997" s="99"/>
      <c r="AF75997" s="46"/>
      <c r="AM75997" s="121"/>
      <c r="AO75997" s="46"/>
    </row>
    <row r="75998" spans="1:41" s="60" customFormat="1" hidden="1" x14ac:dyDescent="0.35">
      <c r="A75998" s="46"/>
      <c r="H75998" s="103"/>
      <c r="AD75998" s="99"/>
      <c r="AF75998" s="46"/>
      <c r="AM75998" s="121"/>
      <c r="AO75998" s="46"/>
    </row>
    <row r="75999" spans="1:41" s="60" customFormat="1" hidden="1" x14ac:dyDescent="0.35">
      <c r="A75999" s="46"/>
      <c r="H75999" s="103"/>
      <c r="AD75999" s="99"/>
      <c r="AF75999" s="46"/>
      <c r="AM75999" s="121"/>
      <c r="AO75999" s="46"/>
    </row>
    <row r="76000" spans="1:41" s="60" customFormat="1" hidden="1" x14ac:dyDescent="0.35">
      <c r="A76000" s="46"/>
      <c r="H76000" s="103"/>
      <c r="AD76000" s="99"/>
      <c r="AF76000" s="46"/>
      <c r="AM76000" s="121"/>
      <c r="AO76000" s="46"/>
    </row>
    <row r="76001" spans="1:41" s="60" customFormat="1" hidden="1" x14ac:dyDescent="0.35">
      <c r="A76001" s="46"/>
      <c r="H76001" s="103"/>
      <c r="AD76001" s="99"/>
      <c r="AF76001" s="46"/>
      <c r="AM76001" s="121"/>
      <c r="AO76001" s="46"/>
    </row>
    <row r="76002" spans="1:41" s="60" customFormat="1" hidden="1" x14ac:dyDescent="0.35">
      <c r="A76002" s="46"/>
      <c r="H76002" s="103"/>
      <c r="AD76002" s="99"/>
      <c r="AF76002" s="46"/>
      <c r="AM76002" s="121"/>
      <c r="AO76002" s="46"/>
    </row>
    <row r="76003" spans="1:41" s="60" customFormat="1" hidden="1" x14ac:dyDescent="0.35">
      <c r="A76003" s="46"/>
      <c r="H76003" s="103"/>
      <c r="AD76003" s="99"/>
      <c r="AF76003" s="46"/>
      <c r="AM76003" s="121"/>
      <c r="AO76003" s="46"/>
    </row>
    <row r="76004" spans="1:41" s="60" customFormat="1" hidden="1" x14ac:dyDescent="0.35">
      <c r="A76004" s="46"/>
      <c r="H76004" s="103"/>
      <c r="AD76004" s="99"/>
      <c r="AF76004" s="46"/>
      <c r="AM76004" s="121"/>
      <c r="AO76004" s="46"/>
    </row>
    <row r="76005" spans="1:41" s="60" customFormat="1" hidden="1" x14ac:dyDescent="0.35">
      <c r="A76005" s="46"/>
      <c r="H76005" s="103"/>
      <c r="AD76005" s="99"/>
      <c r="AF76005" s="46"/>
      <c r="AM76005" s="121"/>
      <c r="AO76005" s="46"/>
    </row>
    <row r="76006" spans="1:41" s="60" customFormat="1" hidden="1" x14ac:dyDescent="0.35">
      <c r="A76006" s="46"/>
      <c r="H76006" s="103"/>
      <c r="AD76006" s="99"/>
      <c r="AF76006" s="46"/>
      <c r="AM76006" s="121"/>
      <c r="AO76006" s="46"/>
    </row>
    <row r="76007" spans="1:41" s="60" customFormat="1" hidden="1" x14ac:dyDescent="0.35">
      <c r="A76007" s="46"/>
      <c r="H76007" s="103"/>
      <c r="AD76007" s="99"/>
      <c r="AF76007" s="46"/>
      <c r="AM76007" s="121"/>
      <c r="AO76007" s="46"/>
    </row>
    <row r="76008" spans="1:41" s="60" customFormat="1" hidden="1" x14ac:dyDescent="0.35">
      <c r="A76008" s="46"/>
      <c r="H76008" s="103"/>
      <c r="AD76008" s="99"/>
      <c r="AF76008" s="46"/>
      <c r="AM76008" s="121"/>
      <c r="AO76008" s="46"/>
    </row>
    <row r="76009" spans="1:41" s="60" customFormat="1" hidden="1" x14ac:dyDescent="0.35">
      <c r="A76009" s="46"/>
      <c r="H76009" s="103"/>
      <c r="AD76009" s="99"/>
      <c r="AF76009" s="46"/>
      <c r="AM76009" s="121"/>
      <c r="AO76009" s="46"/>
    </row>
    <row r="76010" spans="1:41" s="60" customFormat="1" hidden="1" x14ac:dyDescent="0.35">
      <c r="A76010" s="46"/>
      <c r="H76010" s="103"/>
      <c r="AD76010" s="99"/>
      <c r="AF76010" s="46"/>
      <c r="AM76010" s="121"/>
      <c r="AO76010" s="46"/>
    </row>
    <row r="76011" spans="1:41" s="60" customFormat="1" hidden="1" x14ac:dyDescent="0.35">
      <c r="A76011" s="46"/>
      <c r="H76011" s="103"/>
      <c r="AD76011" s="99"/>
      <c r="AF76011" s="46"/>
      <c r="AM76011" s="121"/>
      <c r="AO76011" s="46"/>
    </row>
    <row r="76012" spans="1:41" s="60" customFormat="1" hidden="1" x14ac:dyDescent="0.35">
      <c r="A76012" s="46"/>
      <c r="H76012" s="103"/>
      <c r="AD76012" s="99"/>
      <c r="AF76012" s="46"/>
      <c r="AM76012" s="121"/>
      <c r="AO76012" s="46"/>
    </row>
    <row r="76013" spans="1:41" s="60" customFormat="1" hidden="1" x14ac:dyDescent="0.35">
      <c r="A76013" s="46"/>
      <c r="H76013" s="103"/>
      <c r="AD76013" s="99"/>
      <c r="AF76013" s="46"/>
      <c r="AM76013" s="121"/>
      <c r="AO76013" s="46"/>
    </row>
    <row r="76014" spans="1:41" s="60" customFormat="1" hidden="1" x14ac:dyDescent="0.35">
      <c r="A76014" s="46"/>
      <c r="H76014" s="103"/>
      <c r="AD76014" s="99"/>
      <c r="AF76014" s="46"/>
      <c r="AM76014" s="121"/>
      <c r="AO76014" s="46"/>
    </row>
    <row r="76015" spans="1:41" s="60" customFormat="1" hidden="1" x14ac:dyDescent="0.35">
      <c r="A76015" s="46"/>
      <c r="H76015" s="103"/>
      <c r="AD76015" s="99"/>
      <c r="AF76015" s="46"/>
      <c r="AM76015" s="121"/>
      <c r="AO76015" s="46"/>
    </row>
    <row r="76016" spans="1:41" s="60" customFormat="1" hidden="1" x14ac:dyDescent="0.35">
      <c r="A76016" s="46"/>
      <c r="H76016" s="103"/>
      <c r="AD76016" s="99"/>
      <c r="AF76016" s="46"/>
      <c r="AM76016" s="121"/>
      <c r="AO76016" s="46"/>
    </row>
    <row r="76017" spans="1:41" s="60" customFormat="1" hidden="1" x14ac:dyDescent="0.35">
      <c r="A76017" s="46"/>
      <c r="H76017" s="103"/>
      <c r="AD76017" s="99"/>
      <c r="AF76017" s="46"/>
      <c r="AM76017" s="121"/>
      <c r="AO76017" s="46"/>
    </row>
    <row r="76018" spans="1:41" s="60" customFormat="1" hidden="1" x14ac:dyDescent="0.35">
      <c r="A76018" s="46"/>
      <c r="H76018" s="103"/>
      <c r="AD76018" s="99"/>
      <c r="AF76018" s="46"/>
      <c r="AM76018" s="121"/>
      <c r="AO76018" s="46"/>
    </row>
    <row r="76019" spans="1:41" s="60" customFormat="1" hidden="1" x14ac:dyDescent="0.35">
      <c r="A76019" s="46"/>
      <c r="H76019" s="103"/>
      <c r="AD76019" s="99"/>
      <c r="AF76019" s="46"/>
      <c r="AM76019" s="121"/>
      <c r="AO76019" s="46"/>
    </row>
    <row r="76020" spans="1:41" s="60" customFormat="1" hidden="1" x14ac:dyDescent="0.35">
      <c r="A76020" s="46"/>
      <c r="H76020" s="103"/>
      <c r="AD76020" s="99"/>
      <c r="AF76020" s="46"/>
      <c r="AM76020" s="121"/>
      <c r="AO76020" s="46"/>
    </row>
    <row r="76021" spans="1:41" s="60" customFormat="1" hidden="1" x14ac:dyDescent="0.35">
      <c r="A76021" s="46"/>
      <c r="H76021" s="103"/>
      <c r="AD76021" s="99"/>
      <c r="AF76021" s="46"/>
      <c r="AM76021" s="121"/>
      <c r="AO76021" s="46"/>
    </row>
    <row r="76022" spans="1:41" s="60" customFormat="1" hidden="1" x14ac:dyDescent="0.35">
      <c r="A76022" s="46"/>
      <c r="H76022" s="103"/>
      <c r="AD76022" s="99"/>
      <c r="AF76022" s="46"/>
      <c r="AM76022" s="121"/>
      <c r="AO76022" s="46"/>
    </row>
    <row r="76023" spans="1:41" s="60" customFormat="1" hidden="1" x14ac:dyDescent="0.35">
      <c r="A76023" s="46"/>
      <c r="H76023" s="103"/>
      <c r="AD76023" s="99"/>
      <c r="AF76023" s="46"/>
      <c r="AM76023" s="121"/>
      <c r="AO76023" s="46"/>
    </row>
    <row r="76024" spans="1:41" s="60" customFormat="1" hidden="1" x14ac:dyDescent="0.35">
      <c r="A76024" s="46"/>
      <c r="H76024" s="103"/>
      <c r="AD76024" s="99"/>
      <c r="AF76024" s="46"/>
      <c r="AM76024" s="121"/>
      <c r="AO76024" s="46"/>
    </row>
    <row r="76025" spans="1:41" s="60" customFormat="1" hidden="1" x14ac:dyDescent="0.35">
      <c r="A76025" s="46"/>
      <c r="H76025" s="103"/>
      <c r="AD76025" s="99"/>
      <c r="AF76025" s="46"/>
      <c r="AM76025" s="121"/>
      <c r="AO76025" s="46"/>
    </row>
    <row r="76026" spans="1:41" s="60" customFormat="1" hidden="1" x14ac:dyDescent="0.35">
      <c r="A76026" s="46"/>
      <c r="H76026" s="103"/>
      <c r="AD76026" s="99"/>
      <c r="AF76026" s="46"/>
      <c r="AM76026" s="121"/>
      <c r="AO76026" s="46"/>
    </row>
    <row r="76027" spans="1:41" s="60" customFormat="1" hidden="1" x14ac:dyDescent="0.35">
      <c r="A76027" s="46"/>
      <c r="H76027" s="103"/>
      <c r="AD76027" s="99"/>
      <c r="AF76027" s="46"/>
      <c r="AM76027" s="121"/>
      <c r="AO76027" s="46"/>
    </row>
    <row r="76028" spans="1:41" s="60" customFormat="1" hidden="1" x14ac:dyDescent="0.35">
      <c r="A76028" s="46"/>
      <c r="H76028" s="103"/>
      <c r="AD76028" s="99"/>
      <c r="AF76028" s="46"/>
      <c r="AM76028" s="121"/>
      <c r="AO76028" s="46"/>
    </row>
    <row r="76029" spans="1:41" s="60" customFormat="1" hidden="1" x14ac:dyDescent="0.35">
      <c r="A76029" s="46"/>
      <c r="H76029" s="103"/>
      <c r="AD76029" s="99"/>
      <c r="AF76029" s="46"/>
      <c r="AM76029" s="121"/>
      <c r="AO76029" s="46"/>
    </row>
    <row r="76030" spans="1:41" s="60" customFormat="1" hidden="1" x14ac:dyDescent="0.35">
      <c r="A76030" s="46"/>
      <c r="H76030" s="103"/>
      <c r="AD76030" s="99"/>
      <c r="AF76030" s="46"/>
      <c r="AM76030" s="121"/>
      <c r="AO76030" s="46"/>
    </row>
    <row r="76031" spans="1:41" s="60" customFormat="1" hidden="1" x14ac:dyDescent="0.35">
      <c r="A76031" s="46"/>
      <c r="H76031" s="103"/>
      <c r="AD76031" s="99"/>
      <c r="AF76031" s="46"/>
      <c r="AM76031" s="121"/>
      <c r="AO76031" s="46"/>
    </row>
    <row r="76032" spans="1:41" s="60" customFormat="1" hidden="1" x14ac:dyDescent="0.35">
      <c r="A76032" s="46"/>
      <c r="H76032" s="103"/>
      <c r="AD76032" s="99"/>
      <c r="AF76032" s="46"/>
      <c r="AM76032" s="121"/>
      <c r="AO76032" s="46"/>
    </row>
    <row r="76033" spans="1:41" s="60" customFormat="1" hidden="1" x14ac:dyDescent="0.35">
      <c r="A76033" s="46"/>
      <c r="H76033" s="103"/>
      <c r="AD76033" s="99"/>
      <c r="AF76033" s="46"/>
      <c r="AM76033" s="121"/>
      <c r="AO76033" s="46"/>
    </row>
    <row r="76034" spans="1:41" s="60" customFormat="1" hidden="1" x14ac:dyDescent="0.35">
      <c r="A76034" s="46"/>
      <c r="H76034" s="103"/>
      <c r="AD76034" s="99"/>
      <c r="AF76034" s="46"/>
      <c r="AM76034" s="121"/>
      <c r="AO76034" s="46"/>
    </row>
    <row r="76035" spans="1:41" s="60" customFormat="1" hidden="1" x14ac:dyDescent="0.35">
      <c r="A76035" s="46"/>
      <c r="H76035" s="103"/>
      <c r="AD76035" s="99"/>
      <c r="AF76035" s="46"/>
      <c r="AM76035" s="121"/>
      <c r="AO76035" s="46"/>
    </row>
    <row r="76036" spans="1:41" s="60" customFormat="1" hidden="1" x14ac:dyDescent="0.35">
      <c r="A76036" s="46"/>
      <c r="H76036" s="103"/>
      <c r="AD76036" s="99"/>
      <c r="AF76036" s="46"/>
      <c r="AM76036" s="121"/>
      <c r="AO76036" s="46"/>
    </row>
    <row r="76037" spans="1:41" s="60" customFormat="1" hidden="1" x14ac:dyDescent="0.35">
      <c r="A76037" s="46"/>
      <c r="H76037" s="103"/>
      <c r="AD76037" s="99"/>
      <c r="AF76037" s="46"/>
      <c r="AM76037" s="121"/>
      <c r="AO76037" s="46"/>
    </row>
    <row r="76038" spans="1:41" s="60" customFormat="1" hidden="1" x14ac:dyDescent="0.35">
      <c r="A76038" s="46"/>
      <c r="H76038" s="103"/>
      <c r="AD76038" s="99"/>
      <c r="AF76038" s="46"/>
      <c r="AM76038" s="121"/>
      <c r="AO76038" s="46"/>
    </row>
    <row r="76039" spans="1:41" s="60" customFormat="1" hidden="1" x14ac:dyDescent="0.35">
      <c r="A76039" s="46"/>
      <c r="H76039" s="103"/>
      <c r="AD76039" s="99"/>
      <c r="AF76039" s="46"/>
      <c r="AM76039" s="121"/>
      <c r="AO76039" s="46"/>
    </row>
    <row r="76040" spans="1:41" s="60" customFormat="1" hidden="1" x14ac:dyDescent="0.35">
      <c r="A76040" s="46"/>
      <c r="H76040" s="103"/>
      <c r="AD76040" s="99"/>
      <c r="AF76040" s="46"/>
      <c r="AM76040" s="121"/>
      <c r="AO76040" s="46"/>
    </row>
    <row r="76041" spans="1:41" s="60" customFormat="1" hidden="1" x14ac:dyDescent="0.35">
      <c r="A76041" s="46"/>
      <c r="H76041" s="103"/>
      <c r="AD76041" s="99"/>
      <c r="AF76041" s="46"/>
      <c r="AM76041" s="121"/>
      <c r="AO76041" s="46"/>
    </row>
    <row r="76042" spans="1:41" s="60" customFormat="1" hidden="1" x14ac:dyDescent="0.35">
      <c r="A76042" s="46"/>
      <c r="H76042" s="103"/>
      <c r="AD76042" s="99"/>
      <c r="AF76042" s="46"/>
      <c r="AM76042" s="121"/>
      <c r="AO76042" s="46"/>
    </row>
    <row r="76043" spans="1:41" s="60" customFormat="1" hidden="1" x14ac:dyDescent="0.35">
      <c r="A76043" s="46"/>
      <c r="H76043" s="103"/>
      <c r="AD76043" s="99"/>
      <c r="AF76043" s="46"/>
      <c r="AM76043" s="121"/>
      <c r="AO76043" s="46"/>
    </row>
    <row r="76044" spans="1:41" s="60" customFormat="1" hidden="1" x14ac:dyDescent="0.35">
      <c r="A76044" s="46"/>
      <c r="H76044" s="103"/>
      <c r="AD76044" s="99"/>
      <c r="AF76044" s="46"/>
      <c r="AM76044" s="121"/>
      <c r="AO76044" s="46"/>
    </row>
    <row r="76045" spans="1:41" s="60" customFormat="1" hidden="1" x14ac:dyDescent="0.35">
      <c r="A76045" s="46"/>
      <c r="H76045" s="103"/>
      <c r="AD76045" s="99"/>
      <c r="AF76045" s="46"/>
      <c r="AM76045" s="121"/>
      <c r="AO76045" s="46"/>
    </row>
    <row r="76046" spans="1:41" s="60" customFormat="1" hidden="1" x14ac:dyDescent="0.35">
      <c r="A76046" s="46"/>
      <c r="H76046" s="103"/>
      <c r="AD76046" s="99"/>
      <c r="AF76046" s="46"/>
      <c r="AM76046" s="121"/>
      <c r="AO76046" s="46"/>
    </row>
    <row r="76047" spans="1:41" s="60" customFormat="1" hidden="1" x14ac:dyDescent="0.35">
      <c r="A76047" s="46"/>
      <c r="H76047" s="103"/>
      <c r="AD76047" s="99"/>
      <c r="AF76047" s="46"/>
      <c r="AM76047" s="121"/>
      <c r="AO76047" s="46"/>
    </row>
    <row r="76048" spans="1:41" s="60" customFormat="1" hidden="1" x14ac:dyDescent="0.35">
      <c r="A76048" s="46"/>
      <c r="H76048" s="103"/>
      <c r="AD76048" s="99"/>
      <c r="AF76048" s="46"/>
      <c r="AM76048" s="121"/>
      <c r="AO76048" s="46"/>
    </row>
    <row r="76049" spans="1:41" s="60" customFormat="1" hidden="1" x14ac:dyDescent="0.35">
      <c r="A76049" s="46"/>
      <c r="H76049" s="103"/>
      <c r="AD76049" s="99"/>
      <c r="AF76049" s="46"/>
      <c r="AM76049" s="121"/>
      <c r="AO76049" s="46"/>
    </row>
    <row r="76050" spans="1:41" s="60" customFormat="1" hidden="1" x14ac:dyDescent="0.35">
      <c r="A76050" s="46"/>
      <c r="H76050" s="103"/>
      <c r="AD76050" s="99"/>
      <c r="AF76050" s="46"/>
      <c r="AM76050" s="121"/>
      <c r="AO76050" s="46"/>
    </row>
    <row r="76051" spans="1:41" s="60" customFormat="1" hidden="1" x14ac:dyDescent="0.35">
      <c r="A76051" s="46"/>
      <c r="H76051" s="103"/>
      <c r="AD76051" s="99"/>
      <c r="AF76051" s="46"/>
      <c r="AM76051" s="121"/>
      <c r="AO76051" s="46"/>
    </row>
    <row r="76052" spans="1:41" s="60" customFormat="1" hidden="1" x14ac:dyDescent="0.35">
      <c r="A76052" s="46"/>
      <c r="H76052" s="103"/>
      <c r="AD76052" s="99"/>
      <c r="AF76052" s="46"/>
      <c r="AM76052" s="121"/>
      <c r="AO76052" s="46"/>
    </row>
    <row r="76053" spans="1:41" s="60" customFormat="1" hidden="1" x14ac:dyDescent="0.35">
      <c r="A76053" s="46"/>
      <c r="H76053" s="103"/>
      <c r="AD76053" s="99"/>
      <c r="AF76053" s="46"/>
      <c r="AM76053" s="121"/>
      <c r="AO76053" s="46"/>
    </row>
    <row r="76054" spans="1:41" s="60" customFormat="1" hidden="1" x14ac:dyDescent="0.35">
      <c r="A76054" s="46"/>
      <c r="H76054" s="103"/>
      <c r="AD76054" s="99"/>
      <c r="AF76054" s="46"/>
      <c r="AM76054" s="121"/>
      <c r="AO76054" s="46"/>
    </row>
    <row r="76055" spans="1:41" s="60" customFormat="1" hidden="1" x14ac:dyDescent="0.35">
      <c r="A76055" s="46"/>
      <c r="H76055" s="103"/>
      <c r="AD76055" s="99"/>
      <c r="AF76055" s="46"/>
      <c r="AM76055" s="121"/>
      <c r="AO76055" s="46"/>
    </row>
    <row r="76056" spans="1:41" s="60" customFormat="1" hidden="1" x14ac:dyDescent="0.35">
      <c r="A76056" s="46"/>
      <c r="H76056" s="103"/>
      <c r="AD76056" s="99"/>
      <c r="AF76056" s="46"/>
      <c r="AM76056" s="121"/>
      <c r="AO76056" s="46"/>
    </row>
    <row r="76057" spans="1:41" s="60" customFormat="1" hidden="1" x14ac:dyDescent="0.35">
      <c r="A76057" s="46"/>
      <c r="H76057" s="103"/>
      <c r="AD76057" s="99"/>
      <c r="AF76057" s="46"/>
      <c r="AM76057" s="121"/>
      <c r="AO76057" s="46"/>
    </row>
    <row r="76058" spans="1:41" s="60" customFormat="1" hidden="1" x14ac:dyDescent="0.35">
      <c r="A76058" s="46"/>
      <c r="H76058" s="103"/>
      <c r="AD76058" s="99"/>
      <c r="AF76058" s="46"/>
      <c r="AM76058" s="121"/>
      <c r="AO76058" s="46"/>
    </row>
    <row r="76059" spans="1:41" s="60" customFormat="1" hidden="1" x14ac:dyDescent="0.35">
      <c r="A76059" s="46"/>
      <c r="H76059" s="103"/>
      <c r="AD76059" s="99"/>
      <c r="AF76059" s="46"/>
      <c r="AM76059" s="121"/>
      <c r="AO76059" s="46"/>
    </row>
    <row r="76060" spans="1:41" s="60" customFormat="1" hidden="1" x14ac:dyDescent="0.35">
      <c r="A76060" s="46"/>
      <c r="H76060" s="103"/>
      <c r="AD76060" s="99"/>
      <c r="AF76060" s="46"/>
      <c r="AM76060" s="121"/>
      <c r="AO76060" s="46"/>
    </row>
    <row r="76061" spans="1:41" s="60" customFormat="1" hidden="1" x14ac:dyDescent="0.35">
      <c r="A76061" s="46"/>
      <c r="H76061" s="103"/>
      <c r="AD76061" s="99"/>
      <c r="AF76061" s="46"/>
      <c r="AM76061" s="121"/>
      <c r="AO76061" s="46"/>
    </row>
    <row r="76062" spans="1:41" s="60" customFormat="1" hidden="1" x14ac:dyDescent="0.35">
      <c r="A76062" s="46"/>
      <c r="H76062" s="103"/>
      <c r="AD76062" s="99"/>
      <c r="AF76062" s="46"/>
      <c r="AM76062" s="121"/>
      <c r="AO76062" s="46"/>
    </row>
    <row r="76063" spans="1:41" s="60" customFormat="1" hidden="1" x14ac:dyDescent="0.35">
      <c r="A76063" s="46"/>
      <c r="H76063" s="103"/>
      <c r="AD76063" s="99"/>
      <c r="AF76063" s="46"/>
      <c r="AM76063" s="121"/>
      <c r="AO76063" s="46"/>
    </row>
    <row r="76064" spans="1:41" s="60" customFormat="1" hidden="1" x14ac:dyDescent="0.35">
      <c r="A76064" s="46"/>
      <c r="H76064" s="103"/>
      <c r="AD76064" s="99"/>
      <c r="AF76064" s="46"/>
      <c r="AM76064" s="121"/>
      <c r="AO76064" s="46"/>
    </row>
    <row r="76065" spans="1:41" s="60" customFormat="1" hidden="1" x14ac:dyDescent="0.35">
      <c r="A76065" s="46"/>
      <c r="H76065" s="103"/>
      <c r="AD76065" s="99"/>
      <c r="AF76065" s="46"/>
      <c r="AM76065" s="121"/>
      <c r="AO76065" s="46"/>
    </row>
    <row r="76066" spans="1:41" s="60" customFormat="1" hidden="1" x14ac:dyDescent="0.35">
      <c r="A76066" s="46"/>
      <c r="H76066" s="103"/>
      <c r="AD76066" s="99"/>
      <c r="AF76066" s="46"/>
      <c r="AM76066" s="121"/>
      <c r="AO76066" s="46"/>
    </row>
    <row r="76067" spans="1:41" s="60" customFormat="1" hidden="1" x14ac:dyDescent="0.35">
      <c r="A76067" s="46"/>
      <c r="H76067" s="103"/>
      <c r="AD76067" s="99"/>
      <c r="AF76067" s="46"/>
      <c r="AM76067" s="121"/>
      <c r="AO76067" s="46"/>
    </row>
    <row r="76068" spans="1:41" s="60" customFormat="1" hidden="1" x14ac:dyDescent="0.35">
      <c r="A76068" s="46"/>
      <c r="H76068" s="103"/>
      <c r="AD76068" s="99"/>
      <c r="AF76068" s="46"/>
      <c r="AM76068" s="121"/>
      <c r="AO76068" s="46"/>
    </row>
    <row r="76069" spans="1:41" s="60" customFormat="1" hidden="1" x14ac:dyDescent="0.35">
      <c r="A76069" s="46"/>
      <c r="H76069" s="103"/>
      <c r="AD76069" s="99"/>
      <c r="AF76069" s="46"/>
      <c r="AM76069" s="121"/>
      <c r="AO76069" s="46"/>
    </row>
    <row r="76070" spans="1:41" s="60" customFormat="1" hidden="1" x14ac:dyDescent="0.35">
      <c r="A76070" s="46"/>
      <c r="H76070" s="103"/>
      <c r="AD76070" s="99"/>
      <c r="AF76070" s="46"/>
      <c r="AM76070" s="121"/>
      <c r="AO76070" s="46"/>
    </row>
    <row r="76071" spans="1:41" s="60" customFormat="1" hidden="1" x14ac:dyDescent="0.35">
      <c r="A76071" s="46"/>
      <c r="H76071" s="103"/>
      <c r="AD76071" s="99"/>
      <c r="AF76071" s="46"/>
      <c r="AM76071" s="121"/>
      <c r="AO76071" s="46"/>
    </row>
    <row r="76072" spans="1:41" s="60" customFormat="1" hidden="1" x14ac:dyDescent="0.35">
      <c r="A76072" s="46"/>
      <c r="H76072" s="103"/>
      <c r="AD76072" s="99"/>
      <c r="AF76072" s="46"/>
      <c r="AM76072" s="121"/>
      <c r="AO76072" s="46"/>
    </row>
    <row r="76073" spans="1:41" s="60" customFormat="1" hidden="1" x14ac:dyDescent="0.35">
      <c r="A76073" s="46"/>
      <c r="H76073" s="103"/>
      <c r="AD76073" s="99"/>
      <c r="AF76073" s="46"/>
      <c r="AM76073" s="121"/>
      <c r="AO76073" s="46"/>
    </row>
    <row r="76074" spans="1:41" s="60" customFormat="1" hidden="1" x14ac:dyDescent="0.35">
      <c r="A76074" s="46"/>
      <c r="H76074" s="103"/>
      <c r="AD76074" s="99"/>
      <c r="AF76074" s="46"/>
      <c r="AM76074" s="121"/>
      <c r="AO76074" s="46"/>
    </row>
    <row r="76075" spans="1:41" s="60" customFormat="1" hidden="1" x14ac:dyDescent="0.35">
      <c r="A76075" s="46"/>
      <c r="H76075" s="103"/>
      <c r="AD76075" s="99"/>
      <c r="AF76075" s="46"/>
      <c r="AM76075" s="121"/>
      <c r="AO76075" s="46"/>
    </row>
    <row r="76076" spans="1:41" s="60" customFormat="1" hidden="1" x14ac:dyDescent="0.35">
      <c r="A76076" s="46"/>
      <c r="H76076" s="103"/>
      <c r="AD76076" s="99"/>
      <c r="AF76076" s="46"/>
      <c r="AM76076" s="121"/>
      <c r="AO76076" s="46"/>
    </row>
    <row r="76077" spans="1:41" s="60" customFormat="1" hidden="1" x14ac:dyDescent="0.35">
      <c r="A76077" s="46"/>
      <c r="H76077" s="103"/>
      <c r="AD76077" s="99"/>
      <c r="AF76077" s="46"/>
      <c r="AM76077" s="121"/>
      <c r="AO76077" s="46"/>
    </row>
    <row r="76078" spans="1:41" s="60" customFormat="1" hidden="1" x14ac:dyDescent="0.35">
      <c r="A76078" s="46"/>
      <c r="H76078" s="103"/>
      <c r="AD76078" s="99"/>
      <c r="AF76078" s="46"/>
      <c r="AM76078" s="121"/>
      <c r="AO76078" s="46"/>
    </row>
    <row r="76079" spans="1:41" s="60" customFormat="1" hidden="1" x14ac:dyDescent="0.35">
      <c r="A76079" s="46"/>
      <c r="H76079" s="103"/>
      <c r="AD76079" s="99"/>
      <c r="AF76079" s="46"/>
      <c r="AM76079" s="121"/>
      <c r="AO76079" s="46"/>
    </row>
    <row r="76080" spans="1:41" s="60" customFormat="1" hidden="1" x14ac:dyDescent="0.35">
      <c r="A76080" s="46"/>
      <c r="H76080" s="103"/>
      <c r="AD76080" s="99"/>
      <c r="AF76080" s="46"/>
      <c r="AM76080" s="121"/>
      <c r="AO76080" s="46"/>
    </row>
    <row r="76081" spans="1:41" s="60" customFormat="1" hidden="1" x14ac:dyDescent="0.35">
      <c r="A76081" s="46"/>
      <c r="H76081" s="103"/>
      <c r="AD76081" s="99"/>
      <c r="AF76081" s="46"/>
      <c r="AM76081" s="121"/>
      <c r="AO76081" s="46"/>
    </row>
    <row r="76082" spans="1:41" s="60" customFormat="1" hidden="1" x14ac:dyDescent="0.35">
      <c r="A76082" s="46"/>
      <c r="H76082" s="103"/>
      <c r="AD76082" s="99"/>
      <c r="AF76082" s="46"/>
      <c r="AM76082" s="121"/>
      <c r="AO76082" s="46"/>
    </row>
    <row r="76083" spans="1:41" s="60" customFormat="1" hidden="1" x14ac:dyDescent="0.35">
      <c r="A76083" s="46"/>
      <c r="H76083" s="103"/>
      <c r="AD76083" s="99"/>
      <c r="AF76083" s="46"/>
      <c r="AM76083" s="121"/>
      <c r="AO76083" s="46"/>
    </row>
    <row r="76084" spans="1:41" s="60" customFormat="1" hidden="1" x14ac:dyDescent="0.35">
      <c r="A76084" s="46"/>
      <c r="H76084" s="103"/>
      <c r="AD76084" s="99"/>
      <c r="AF76084" s="46"/>
      <c r="AM76084" s="121"/>
      <c r="AO76084" s="46"/>
    </row>
    <row r="76085" spans="1:41" s="60" customFormat="1" hidden="1" x14ac:dyDescent="0.35">
      <c r="A76085" s="46"/>
      <c r="H76085" s="103"/>
      <c r="AD76085" s="99"/>
      <c r="AF76085" s="46"/>
      <c r="AM76085" s="121"/>
      <c r="AO76085" s="46"/>
    </row>
    <row r="76086" spans="1:41" s="60" customFormat="1" hidden="1" x14ac:dyDescent="0.35">
      <c r="A76086" s="46"/>
      <c r="H76086" s="103"/>
      <c r="AD76086" s="99"/>
      <c r="AF76086" s="46"/>
      <c r="AM76086" s="121"/>
      <c r="AO76086" s="46"/>
    </row>
    <row r="76087" spans="1:41" s="60" customFormat="1" hidden="1" x14ac:dyDescent="0.35">
      <c r="A76087" s="46"/>
      <c r="H76087" s="103"/>
      <c r="AD76087" s="99"/>
      <c r="AF76087" s="46"/>
      <c r="AM76087" s="121"/>
      <c r="AO76087" s="46"/>
    </row>
    <row r="76088" spans="1:41" s="60" customFormat="1" hidden="1" x14ac:dyDescent="0.35">
      <c r="A76088" s="46"/>
      <c r="H76088" s="103"/>
      <c r="AD76088" s="99"/>
      <c r="AF76088" s="46"/>
      <c r="AM76088" s="121"/>
      <c r="AO76088" s="46"/>
    </row>
    <row r="76089" spans="1:41" s="60" customFormat="1" hidden="1" x14ac:dyDescent="0.35">
      <c r="A76089" s="46"/>
      <c r="H76089" s="103"/>
      <c r="AD76089" s="99"/>
      <c r="AF76089" s="46"/>
      <c r="AM76089" s="121"/>
      <c r="AO76089" s="46"/>
    </row>
    <row r="76090" spans="1:41" s="60" customFormat="1" hidden="1" x14ac:dyDescent="0.35">
      <c r="A76090" s="46"/>
      <c r="H76090" s="103"/>
      <c r="AD76090" s="99"/>
      <c r="AF76090" s="46"/>
      <c r="AM76090" s="121"/>
      <c r="AO76090" s="46"/>
    </row>
    <row r="76091" spans="1:41" s="60" customFormat="1" hidden="1" x14ac:dyDescent="0.35">
      <c r="A76091" s="46"/>
      <c r="H76091" s="103"/>
      <c r="AD76091" s="99"/>
      <c r="AF76091" s="46"/>
      <c r="AM76091" s="121"/>
      <c r="AO76091" s="46"/>
    </row>
    <row r="76092" spans="1:41" s="60" customFormat="1" hidden="1" x14ac:dyDescent="0.35">
      <c r="A76092" s="46"/>
      <c r="H76092" s="103"/>
      <c r="AD76092" s="99"/>
      <c r="AF76092" s="46"/>
      <c r="AM76092" s="121"/>
      <c r="AO76092" s="46"/>
    </row>
    <row r="76093" spans="1:41" s="60" customFormat="1" hidden="1" x14ac:dyDescent="0.35">
      <c r="A76093" s="46"/>
      <c r="H76093" s="103"/>
      <c r="AD76093" s="99"/>
      <c r="AF76093" s="46"/>
      <c r="AM76093" s="121"/>
      <c r="AO76093" s="46"/>
    </row>
    <row r="76094" spans="1:41" s="60" customFormat="1" hidden="1" x14ac:dyDescent="0.35">
      <c r="A76094" s="46"/>
      <c r="H76094" s="103"/>
      <c r="AD76094" s="99"/>
      <c r="AF76094" s="46"/>
      <c r="AM76094" s="121"/>
      <c r="AO76094" s="46"/>
    </row>
    <row r="76095" spans="1:41" s="60" customFormat="1" hidden="1" x14ac:dyDescent="0.35">
      <c r="A76095" s="46"/>
      <c r="H76095" s="103"/>
      <c r="AD76095" s="99"/>
      <c r="AF76095" s="46"/>
      <c r="AM76095" s="121"/>
      <c r="AO76095" s="46"/>
    </row>
    <row r="76096" spans="1:41" s="60" customFormat="1" hidden="1" x14ac:dyDescent="0.35">
      <c r="A76096" s="46"/>
      <c r="H76096" s="103"/>
      <c r="AD76096" s="99"/>
      <c r="AF76096" s="46"/>
      <c r="AM76096" s="121"/>
      <c r="AO76096" s="46"/>
    </row>
    <row r="76097" spans="1:41" s="60" customFormat="1" hidden="1" x14ac:dyDescent="0.35">
      <c r="A76097" s="46"/>
      <c r="H76097" s="103"/>
      <c r="AD76097" s="99"/>
      <c r="AF76097" s="46"/>
      <c r="AM76097" s="121"/>
      <c r="AO76097" s="46"/>
    </row>
    <row r="76098" spans="1:41" s="60" customFormat="1" hidden="1" x14ac:dyDescent="0.35">
      <c r="A76098" s="46"/>
      <c r="H76098" s="103"/>
      <c r="AD76098" s="99"/>
      <c r="AF76098" s="46"/>
      <c r="AM76098" s="121"/>
      <c r="AO76098" s="46"/>
    </row>
    <row r="76099" spans="1:41" s="60" customFormat="1" hidden="1" x14ac:dyDescent="0.35">
      <c r="A76099" s="46"/>
      <c r="H76099" s="103"/>
      <c r="AD76099" s="99"/>
      <c r="AF76099" s="46"/>
      <c r="AM76099" s="121"/>
      <c r="AO76099" s="46"/>
    </row>
    <row r="76100" spans="1:41" s="60" customFormat="1" hidden="1" x14ac:dyDescent="0.35">
      <c r="A76100" s="46"/>
      <c r="H76100" s="103"/>
      <c r="AD76100" s="99"/>
      <c r="AF76100" s="46"/>
      <c r="AM76100" s="121"/>
      <c r="AO76100" s="46"/>
    </row>
    <row r="76101" spans="1:41" s="60" customFormat="1" hidden="1" x14ac:dyDescent="0.35">
      <c r="A76101" s="46"/>
      <c r="H76101" s="103"/>
      <c r="AD76101" s="99"/>
      <c r="AF76101" s="46"/>
      <c r="AM76101" s="121"/>
      <c r="AO76101" s="46"/>
    </row>
    <row r="76102" spans="1:41" s="60" customFormat="1" hidden="1" x14ac:dyDescent="0.35">
      <c r="A76102" s="46"/>
      <c r="H76102" s="103"/>
      <c r="AD76102" s="99"/>
      <c r="AF76102" s="46"/>
      <c r="AM76102" s="121"/>
      <c r="AO76102" s="46"/>
    </row>
    <row r="76103" spans="1:41" s="60" customFormat="1" hidden="1" x14ac:dyDescent="0.35">
      <c r="A76103" s="46"/>
      <c r="H76103" s="103"/>
      <c r="AD76103" s="99"/>
      <c r="AF76103" s="46"/>
      <c r="AM76103" s="121"/>
      <c r="AO76103" s="46"/>
    </row>
    <row r="76104" spans="1:41" s="60" customFormat="1" hidden="1" x14ac:dyDescent="0.35">
      <c r="A76104" s="46"/>
      <c r="H76104" s="103"/>
      <c r="AD76104" s="99"/>
      <c r="AF76104" s="46"/>
      <c r="AM76104" s="121"/>
      <c r="AO76104" s="46"/>
    </row>
    <row r="76105" spans="1:41" s="60" customFormat="1" hidden="1" x14ac:dyDescent="0.35">
      <c r="A76105" s="46"/>
      <c r="H76105" s="103"/>
      <c r="AD76105" s="99"/>
      <c r="AF76105" s="46"/>
      <c r="AM76105" s="121"/>
      <c r="AO76105" s="46"/>
    </row>
    <row r="76106" spans="1:41" s="60" customFormat="1" hidden="1" x14ac:dyDescent="0.35">
      <c r="A76106" s="46"/>
      <c r="H76106" s="103"/>
      <c r="AD76106" s="99"/>
      <c r="AF76106" s="46"/>
      <c r="AM76106" s="121"/>
      <c r="AO76106" s="46"/>
    </row>
    <row r="76107" spans="1:41" s="60" customFormat="1" hidden="1" x14ac:dyDescent="0.35">
      <c r="A76107" s="46"/>
      <c r="H76107" s="103"/>
      <c r="AD76107" s="99"/>
      <c r="AF76107" s="46"/>
      <c r="AM76107" s="121"/>
      <c r="AO76107" s="46"/>
    </row>
    <row r="76108" spans="1:41" s="60" customFormat="1" hidden="1" x14ac:dyDescent="0.35">
      <c r="A76108" s="46"/>
      <c r="H76108" s="103"/>
      <c r="AD76108" s="99"/>
      <c r="AF76108" s="46"/>
      <c r="AM76108" s="121"/>
      <c r="AO76108" s="46"/>
    </row>
    <row r="76109" spans="1:41" s="60" customFormat="1" hidden="1" x14ac:dyDescent="0.35">
      <c r="A76109" s="46"/>
      <c r="H76109" s="103"/>
      <c r="AD76109" s="99"/>
      <c r="AF76109" s="46"/>
      <c r="AM76109" s="121"/>
      <c r="AO76109" s="46"/>
    </row>
    <row r="76110" spans="1:41" s="60" customFormat="1" hidden="1" x14ac:dyDescent="0.35">
      <c r="A76110" s="46"/>
      <c r="H76110" s="103"/>
      <c r="AD76110" s="99"/>
      <c r="AF76110" s="46"/>
      <c r="AM76110" s="121"/>
      <c r="AO76110" s="46"/>
    </row>
    <row r="76111" spans="1:41" s="60" customFormat="1" hidden="1" x14ac:dyDescent="0.35">
      <c r="A76111" s="46"/>
      <c r="H76111" s="103"/>
      <c r="AD76111" s="99"/>
      <c r="AF76111" s="46"/>
      <c r="AM76111" s="121"/>
      <c r="AO76111" s="46"/>
    </row>
    <row r="76112" spans="1:41" s="60" customFormat="1" hidden="1" x14ac:dyDescent="0.35">
      <c r="A76112" s="46"/>
      <c r="H76112" s="103"/>
      <c r="AD76112" s="99"/>
      <c r="AF76112" s="46"/>
      <c r="AM76112" s="121"/>
      <c r="AO76112" s="46"/>
    </row>
    <row r="76113" spans="1:41" s="60" customFormat="1" hidden="1" x14ac:dyDescent="0.35">
      <c r="A76113" s="46"/>
      <c r="H76113" s="103"/>
      <c r="AD76113" s="99"/>
      <c r="AF76113" s="46"/>
      <c r="AM76113" s="121"/>
      <c r="AO76113" s="46"/>
    </row>
    <row r="76114" spans="1:41" s="60" customFormat="1" hidden="1" x14ac:dyDescent="0.35">
      <c r="A76114" s="46"/>
      <c r="H76114" s="103"/>
      <c r="AD76114" s="99"/>
      <c r="AF76114" s="46"/>
      <c r="AM76114" s="121"/>
      <c r="AO76114" s="46"/>
    </row>
    <row r="76115" spans="1:41" s="60" customFormat="1" hidden="1" x14ac:dyDescent="0.35">
      <c r="A76115" s="46"/>
      <c r="H76115" s="103"/>
      <c r="AD76115" s="99"/>
      <c r="AF76115" s="46"/>
      <c r="AM76115" s="121"/>
      <c r="AO76115" s="46"/>
    </row>
    <row r="76116" spans="1:41" s="60" customFormat="1" hidden="1" x14ac:dyDescent="0.35">
      <c r="A76116" s="46"/>
      <c r="H76116" s="103"/>
      <c r="AD76116" s="99"/>
      <c r="AF76116" s="46"/>
      <c r="AM76116" s="121"/>
      <c r="AO76116" s="46"/>
    </row>
    <row r="76117" spans="1:41" s="60" customFormat="1" hidden="1" x14ac:dyDescent="0.35">
      <c r="A76117" s="46"/>
      <c r="H76117" s="103"/>
      <c r="AD76117" s="99"/>
      <c r="AF76117" s="46"/>
      <c r="AM76117" s="121"/>
      <c r="AO76117" s="46"/>
    </row>
    <row r="76118" spans="1:41" s="60" customFormat="1" hidden="1" x14ac:dyDescent="0.35">
      <c r="A76118" s="46"/>
      <c r="H76118" s="103"/>
      <c r="AD76118" s="99"/>
      <c r="AF76118" s="46"/>
      <c r="AM76118" s="121"/>
      <c r="AO76118" s="46"/>
    </row>
    <row r="76119" spans="1:41" s="60" customFormat="1" hidden="1" x14ac:dyDescent="0.35">
      <c r="A76119" s="46"/>
      <c r="H76119" s="103"/>
      <c r="AD76119" s="99"/>
      <c r="AF76119" s="46"/>
      <c r="AM76119" s="121"/>
      <c r="AO76119" s="46"/>
    </row>
    <row r="76120" spans="1:41" s="60" customFormat="1" hidden="1" x14ac:dyDescent="0.35">
      <c r="A76120" s="46"/>
      <c r="H76120" s="103"/>
      <c r="AD76120" s="99"/>
      <c r="AF76120" s="46"/>
      <c r="AM76120" s="121"/>
      <c r="AO76120" s="46"/>
    </row>
    <row r="76121" spans="1:41" s="60" customFormat="1" hidden="1" x14ac:dyDescent="0.35">
      <c r="A76121" s="46"/>
      <c r="H76121" s="103"/>
      <c r="AD76121" s="99"/>
      <c r="AF76121" s="46"/>
      <c r="AM76121" s="121"/>
      <c r="AO76121" s="46"/>
    </row>
    <row r="76122" spans="1:41" s="60" customFormat="1" hidden="1" x14ac:dyDescent="0.35">
      <c r="A76122" s="46"/>
      <c r="H76122" s="103"/>
      <c r="AD76122" s="99"/>
      <c r="AF76122" s="46"/>
      <c r="AM76122" s="121"/>
      <c r="AO76122" s="46"/>
    </row>
    <row r="76123" spans="1:41" s="60" customFormat="1" hidden="1" x14ac:dyDescent="0.35">
      <c r="A76123" s="46"/>
      <c r="H76123" s="103"/>
      <c r="AD76123" s="99"/>
      <c r="AF76123" s="46"/>
      <c r="AM76123" s="121"/>
      <c r="AO76123" s="46"/>
    </row>
    <row r="76124" spans="1:41" s="60" customFormat="1" hidden="1" x14ac:dyDescent="0.35">
      <c r="A76124" s="46"/>
      <c r="H76124" s="103"/>
      <c r="AD76124" s="99"/>
      <c r="AF76124" s="46"/>
      <c r="AM76124" s="121"/>
      <c r="AO76124" s="46"/>
    </row>
    <row r="76125" spans="1:41" s="60" customFormat="1" hidden="1" x14ac:dyDescent="0.35">
      <c r="A76125" s="46"/>
      <c r="H76125" s="103"/>
      <c r="AD76125" s="99"/>
      <c r="AF76125" s="46"/>
      <c r="AM76125" s="121"/>
      <c r="AO76125" s="46"/>
    </row>
    <row r="76126" spans="1:41" s="60" customFormat="1" hidden="1" x14ac:dyDescent="0.35">
      <c r="A76126" s="46"/>
      <c r="H76126" s="103"/>
      <c r="AD76126" s="99"/>
      <c r="AF76126" s="46"/>
      <c r="AM76126" s="121"/>
      <c r="AO76126" s="46"/>
    </row>
    <row r="76127" spans="1:41" s="60" customFormat="1" hidden="1" x14ac:dyDescent="0.35">
      <c r="A76127" s="46"/>
      <c r="H76127" s="103"/>
      <c r="AD76127" s="99"/>
      <c r="AF76127" s="46"/>
      <c r="AM76127" s="121"/>
      <c r="AO76127" s="46"/>
    </row>
    <row r="76128" spans="1:41" s="60" customFormat="1" hidden="1" x14ac:dyDescent="0.35">
      <c r="A76128" s="46"/>
      <c r="H76128" s="103"/>
      <c r="AD76128" s="99"/>
      <c r="AF76128" s="46"/>
      <c r="AM76128" s="121"/>
      <c r="AO76128" s="46"/>
    </row>
    <row r="76129" spans="1:41" s="60" customFormat="1" hidden="1" x14ac:dyDescent="0.35">
      <c r="A76129" s="46"/>
      <c r="H76129" s="103"/>
      <c r="AD76129" s="99"/>
      <c r="AF76129" s="46"/>
      <c r="AM76129" s="121"/>
      <c r="AO76129" s="46"/>
    </row>
    <row r="76130" spans="1:41" s="60" customFormat="1" hidden="1" x14ac:dyDescent="0.35">
      <c r="A76130" s="46"/>
      <c r="H76130" s="103"/>
      <c r="AD76130" s="99"/>
      <c r="AF76130" s="46"/>
      <c r="AM76130" s="121"/>
      <c r="AO76130" s="46"/>
    </row>
    <row r="76131" spans="1:41" s="60" customFormat="1" hidden="1" x14ac:dyDescent="0.35">
      <c r="A76131" s="46"/>
      <c r="H76131" s="103"/>
      <c r="AD76131" s="99"/>
      <c r="AF76131" s="46"/>
      <c r="AM76131" s="121"/>
      <c r="AO76131" s="46"/>
    </row>
    <row r="76132" spans="1:41" s="60" customFormat="1" hidden="1" x14ac:dyDescent="0.35">
      <c r="A76132" s="46"/>
      <c r="H76132" s="103"/>
      <c r="AD76132" s="99"/>
      <c r="AF76132" s="46"/>
      <c r="AM76132" s="121"/>
      <c r="AO76132" s="46"/>
    </row>
    <row r="76133" spans="1:41" s="60" customFormat="1" hidden="1" x14ac:dyDescent="0.35">
      <c r="A76133" s="46"/>
      <c r="H76133" s="103"/>
      <c r="AD76133" s="99"/>
      <c r="AF76133" s="46"/>
      <c r="AM76133" s="121"/>
      <c r="AO76133" s="46"/>
    </row>
    <row r="76134" spans="1:41" s="60" customFormat="1" hidden="1" x14ac:dyDescent="0.35">
      <c r="A76134" s="46"/>
      <c r="H76134" s="103"/>
      <c r="AD76134" s="99"/>
      <c r="AF76134" s="46"/>
      <c r="AM76134" s="121"/>
      <c r="AO76134" s="46"/>
    </row>
    <row r="76135" spans="1:41" s="60" customFormat="1" hidden="1" x14ac:dyDescent="0.35">
      <c r="A76135" s="46"/>
      <c r="H76135" s="103"/>
      <c r="AD76135" s="99"/>
      <c r="AF76135" s="46"/>
      <c r="AM76135" s="121"/>
      <c r="AO76135" s="46"/>
    </row>
    <row r="76136" spans="1:41" s="60" customFormat="1" hidden="1" x14ac:dyDescent="0.35">
      <c r="A76136" s="46"/>
      <c r="H76136" s="103"/>
      <c r="AD76136" s="99"/>
      <c r="AF76136" s="46"/>
      <c r="AM76136" s="121"/>
      <c r="AO76136" s="46"/>
    </row>
    <row r="76137" spans="1:41" s="60" customFormat="1" hidden="1" x14ac:dyDescent="0.35">
      <c r="A76137" s="46"/>
      <c r="H76137" s="103"/>
      <c r="AD76137" s="99"/>
      <c r="AF76137" s="46"/>
      <c r="AM76137" s="121"/>
      <c r="AO76137" s="46"/>
    </row>
    <row r="76138" spans="1:41" s="60" customFormat="1" hidden="1" x14ac:dyDescent="0.35">
      <c r="A76138" s="46"/>
      <c r="H76138" s="103"/>
      <c r="AD76138" s="99"/>
      <c r="AF76138" s="46"/>
      <c r="AM76138" s="121"/>
      <c r="AO76138" s="46"/>
    </row>
    <row r="76139" spans="1:41" s="60" customFormat="1" hidden="1" x14ac:dyDescent="0.35">
      <c r="A76139" s="46"/>
      <c r="H76139" s="103"/>
      <c r="AD76139" s="99"/>
      <c r="AF76139" s="46"/>
      <c r="AM76139" s="121"/>
      <c r="AO76139" s="46"/>
    </row>
    <row r="76140" spans="1:41" s="60" customFormat="1" hidden="1" x14ac:dyDescent="0.35">
      <c r="A76140" s="46"/>
      <c r="H76140" s="103"/>
      <c r="AD76140" s="99"/>
      <c r="AF76140" s="46"/>
      <c r="AM76140" s="121"/>
      <c r="AO76140" s="46"/>
    </row>
    <row r="76141" spans="1:41" s="60" customFormat="1" hidden="1" x14ac:dyDescent="0.35">
      <c r="A76141" s="46"/>
      <c r="H76141" s="103"/>
      <c r="AD76141" s="99"/>
      <c r="AF76141" s="46"/>
      <c r="AM76141" s="121"/>
      <c r="AO76141" s="46"/>
    </row>
    <row r="76142" spans="1:41" s="60" customFormat="1" hidden="1" x14ac:dyDescent="0.35">
      <c r="A76142" s="46"/>
      <c r="H76142" s="103"/>
      <c r="AD76142" s="99"/>
      <c r="AF76142" s="46"/>
      <c r="AM76142" s="121"/>
      <c r="AO76142" s="46"/>
    </row>
    <row r="76143" spans="1:41" s="60" customFormat="1" hidden="1" x14ac:dyDescent="0.35">
      <c r="A76143" s="46"/>
      <c r="H76143" s="103"/>
      <c r="AD76143" s="99"/>
      <c r="AF76143" s="46"/>
      <c r="AM76143" s="121"/>
      <c r="AO76143" s="46"/>
    </row>
    <row r="76144" spans="1:41" s="60" customFormat="1" hidden="1" x14ac:dyDescent="0.35">
      <c r="A76144" s="46"/>
      <c r="H76144" s="103"/>
      <c r="AD76144" s="99"/>
      <c r="AF76144" s="46"/>
      <c r="AM76144" s="121"/>
      <c r="AO76144" s="46"/>
    </row>
    <row r="76145" spans="1:41" s="60" customFormat="1" hidden="1" x14ac:dyDescent="0.35">
      <c r="A76145" s="46"/>
      <c r="H76145" s="103"/>
      <c r="AD76145" s="99"/>
      <c r="AF76145" s="46"/>
      <c r="AM76145" s="121"/>
      <c r="AO76145" s="46"/>
    </row>
    <row r="76146" spans="1:41" s="60" customFormat="1" hidden="1" x14ac:dyDescent="0.35">
      <c r="A76146" s="46"/>
      <c r="H76146" s="103"/>
      <c r="AD76146" s="99"/>
      <c r="AF76146" s="46"/>
      <c r="AM76146" s="121"/>
      <c r="AO76146" s="46"/>
    </row>
    <row r="76147" spans="1:41" s="60" customFormat="1" hidden="1" x14ac:dyDescent="0.35">
      <c r="A76147" s="46"/>
      <c r="H76147" s="103"/>
      <c r="AD76147" s="99"/>
      <c r="AF76147" s="46"/>
      <c r="AM76147" s="121"/>
      <c r="AO76147" s="46"/>
    </row>
    <row r="76148" spans="1:41" s="60" customFormat="1" hidden="1" x14ac:dyDescent="0.35">
      <c r="A76148" s="46"/>
      <c r="H76148" s="103"/>
      <c r="AD76148" s="99"/>
      <c r="AF76148" s="46"/>
      <c r="AM76148" s="121"/>
      <c r="AO76148" s="46"/>
    </row>
    <row r="76149" spans="1:41" s="60" customFormat="1" hidden="1" x14ac:dyDescent="0.35">
      <c r="A76149" s="46"/>
      <c r="H76149" s="103"/>
      <c r="AD76149" s="99"/>
      <c r="AF76149" s="46"/>
      <c r="AM76149" s="121"/>
      <c r="AO76149" s="46"/>
    </row>
    <row r="76150" spans="1:41" s="60" customFormat="1" hidden="1" x14ac:dyDescent="0.35">
      <c r="A76150" s="46"/>
      <c r="H76150" s="103"/>
      <c r="AD76150" s="99"/>
      <c r="AF76150" s="46"/>
      <c r="AM76150" s="121"/>
      <c r="AO76150" s="46"/>
    </row>
    <row r="76151" spans="1:41" s="60" customFormat="1" hidden="1" x14ac:dyDescent="0.35">
      <c r="A76151" s="46"/>
      <c r="H76151" s="103"/>
      <c r="AD76151" s="99"/>
      <c r="AF76151" s="46"/>
      <c r="AM76151" s="121"/>
      <c r="AO76151" s="46"/>
    </row>
    <row r="76152" spans="1:41" s="60" customFormat="1" hidden="1" x14ac:dyDescent="0.35">
      <c r="A76152" s="46"/>
      <c r="H76152" s="103"/>
      <c r="AD76152" s="99"/>
      <c r="AF76152" s="46"/>
      <c r="AM76152" s="121"/>
      <c r="AO76152" s="46"/>
    </row>
    <row r="76153" spans="1:41" s="60" customFormat="1" hidden="1" x14ac:dyDescent="0.35">
      <c r="A76153" s="46"/>
      <c r="H76153" s="103"/>
      <c r="AD76153" s="99"/>
      <c r="AF76153" s="46"/>
      <c r="AM76153" s="121"/>
      <c r="AO76153" s="46"/>
    </row>
    <row r="76154" spans="1:41" s="60" customFormat="1" hidden="1" x14ac:dyDescent="0.35">
      <c r="A76154" s="46"/>
      <c r="H76154" s="103"/>
      <c r="AD76154" s="99"/>
      <c r="AF76154" s="46"/>
      <c r="AM76154" s="121"/>
      <c r="AO76154" s="46"/>
    </row>
    <row r="76155" spans="1:41" s="60" customFormat="1" hidden="1" x14ac:dyDescent="0.35">
      <c r="A76155" s="46"/>
      <c r="H76155" s="103"/>
      <c r="AD76155" s="99"/>
      <c r="AF76155" s="46"/>
      <c r="AM76155" s="121"/>
      <c r="AO76155" s="46"/>
    </row>
    <row r="76156" spans="1:41" s="60" customFormat="1" hidden="1" x14ac:dyDescent="0.35">
      <c r="A76156" s="46"/>
      <c r="H76156" s="103"/>
      <c r="AD76156" s="99"/>
      <c r="AF76156" s="46"/>
      <c r="AM76156" s="121"/>
      <c r="AO76156" s="46"/>
    </row>
    <row r="76157" spans="1:41" s="60" customFormat="1" hidden="1" x14ac:dyDescent="0.35">
      <c r="A76157" s="46"/>
      <c r="H76157" s="103"/>
      <c r="AD76157" s="99"/>
      <c r="AF76157" s="46"/>
      <c r="AM76157" s="121"/>
      <c r="AO76157" s="46"/>
    </row>
    <row r="76158" spans="1:41" s="60" customFormat="1" hidden="1" x14ac:dyDescent="0.35">
      <c r="A76158" s="46"/>
      <c r="H76158" s="103"/>
      <c r="AD76158" s="99"/>
      <c r="AF76158" s="46"/>
      <c r="AM76158" s="121"/>
      <c r="AO76158" s="46"/>
    </row>
    <row r="76159" spans="1:41" s="60" customFormat="1" hidden="1" x14ac:dyDescent="0.35">
      <c r="A76159" s="46"/>
      <c r="H76159" s="103"/>
      <c r="AD76159" s="99"/>
      <c r="AF76159" s="46"/>
      <c r="AM76159" s="121"/>
      <c r="AO76159" s="46"/>
    </row>
    <row r="76160" spans="1:41" s="60" customFormat="1" hidden="1" x14ac:dyDescent="0.35">
      <c r="A76160" s="46"/>
      <c r="H76160" s="103"/>
      <c r="AD76160" s="99"/>
      <c r="AF76160" s="46"/>
      <c r="AM76160" s="121"/>
      <c r="AO76160" s="46"/>
    </row>
    <row r="76161" spans="1:41" s="60" customFormat="1" hidden="1" x14ac:dyDescent="0.35">
      <c r="A76161" s="46"/>
      <c r="H76161" s="103"/>
      <c r="AD76161" s="99"/>
      <c r="AF76161" s="46"/>
      <c r="AM76161" s="121"/>
      <c r="AO76161" s="46"/>
    </row>
    <row r="76162" spans="1:41" s="60" customFormat="1" hidden="1" x14ac:dyDescent="0.35">
      <c r="A76162" s="46"/>
      <c r="H76162" s="103"/>
      <c r="AD76162" s="99"/>
      <c r="AF76162" s="46"/>
      <c r="AM76162" s="121"/>
      <c r="AO76162" s="46"/>
    </row>
    <row r="76163" spans="1:41" s="60" customFormat="1" hidden="1" x14ac:dyDescent="0.35">
      <c r="A76163" s="46"/>
      <c r="H76163" s="103"/>
      <c r="AD76163" s="99"/>
      <c r="AF76163" s="46"/>
      <c r="AM76163" s="121"/>
      <c r="AO76163" s="46"/>
    </row>
    <row r="76164" spans="1:41" s="60" customFormat="1" hidden="1" x14ac:dyDescent="0.35">
      <c r="A76164" s="46"/>
      <c r="H76164" s="103"/>
      <c r="AD76164" s="99"/>
      <c r="AF76164" s="46"/>
      <c r="AM76164" s="121"/>
      <c r="AO76164" s="46"/>
    </row>
    <row r="76165" spans="1:41" s="60" customFormat="1" hidden="1" x14ac:dyDescent="0.35">
      <c r="A76165" s="46"/>
      <c r="H76165" s="103"/>
      <c r="AD76165" s="99"/>
      <c r="AF76165" s="46"/>
      <c r="AM76165" s="121"/>
      <c r="AO76165" s="46"/>
    </row>
    <row r="76166" spans="1:41" s="60" customFormat="1" hidden="1" x14ac:dyDescent="0.35">
      <c r="A76166" s="46"/>
      <c r="H76166" s="103"/>
      <c r="AD76166" s="99"/>
      <c r="AF76166" s="46"/>
      <c r="AM76166" s="121"/>
      <c r="AO76166" s="46"/>
    </row>
    <row r="76167" spans="1:41" s="60" customFormat="1" hidden="1" x14ac:dyDescent="0.35">
      <c r="A76167" s="46"/>
      <c r="H76167" s="103"/>
      <c r="AD76167" s="99"/>
      <c r="AF76167" s="46"/>
      <c r="AM76167" s="121"/>
      <c r="AO76167" s="46"/>
    </row>
    <row r="76168" spans="1:41" s="60" customFormat="1" hidden="1" x14ac:dyDescent="0.35">
      <c r="A76168" s="46"/>
      <c r="H76168" s="103"/>
      <c r="AD76168" s="99"/>
      <c r="AF76168" s="46"/>
      <c r="AM76168" s="121"/>
      <c r="AO76168" s="46"/>
    </row>
    <row r="76169" spans="1:41" s="60" customFormat="1" hidden="1" x14ac:dyDescent="0.35">
      <c r="A76169" s="46"/>
      <c r="H76169" s="103"/>
      <c r="AD76169" s="99"/>
      <c r="AF76169" s="46"/>
      <c r="AM76169" s="121"/>
      <c r="AO76169" s="46"/>
    </row>
    <row r="76170" spans="1:41" s="60" customFormat="1" hidden="1" x14ac:dyDescent="0.35">
      <c r="A76170" s="46"/>
      <c r="H76170" s="103"/>
      <c r="AD76170" s="99"/>
      <c r="AF76170" s="46"/>
      <c r="AM76170" s="121"/>
      <c r="AO76170" s="46"/>
    </row>
    <row r="76171" spans="1:41" s="60" customFormat="1" hidden="1" x14ac:dyDescent="0.35">
      <c r="A76171" s="46"/>
      <c r="H76171" s="103"/>
      <c r="AD76171" s="99"/>
      <c r="AF76171" s="46"/>
      <c r="AM76171" s="121"/>
      <c r="AO76171" s="46"/>
    </row>
    <row r="76172" spans="1:41" s="60" customFormat="1" hidden="1" x14ac:dyDescent="0.35">
      <c r="A76172" s="46"/>
      <c r="H76172" s="103"/>
      <c r="AD76172" s="99"/>
      <c r="AF76172" s="46"/>
      <c r="AM76172" s="121"/>
      <c r="AO76172" s="46"/>
    </row>
    <row r="76173" spans="1:41" s="60" customFormat="1" hidden="1" x14ac:dyDescent="0.35">
      <c r="A76173" s="46"/>
      <c r="H76173" s="103"/>
      <c r="AD76173" s="99"/>
      <c r="AF76173" s="46"/>
      <c r="AM76173" s="121"/>
      <c r="AO76173" s="46"/>
    </row>
    <row r="76174" spans="1:41" s="60" customFormat="1" hidden="1" x14ac:dyDescent="0.35">
      <c r="A76174" s="46"/>
      <c r="H76174" s="103"/>
      <c r="AD76174" s="99"/>
      <c r="AF76174" s="46"/>
      <c r="AM76174" s="121"/>
      <c r="AO76174" s="46"/>
    </row>
    <row r="76175" spans="1:41" s="60" customFormat="1" hidden="1" x14ac:dyDescent="0.35">
      <c r="A76175" s="46"/>
      <c r="H76175" s="103"/>
      <c r="AD76175" s="99"/>
      <c r="AF76175" s="46"/>
      <c r="AM76175" s="121"/>
      <c r="AO76175" s="46"/>
    </row>
    <row r="76176" spans="1:41" s="60" customFormat="1" hidden="1" x14ac:dyDescent="0.35">
      <c r="A76176" s="46"/>
      <c r="H76176" s="103"/>
      <c r="AD76176" s="99"/>
      <c r="AF76176" s="46"/>
      <c r="AM76176" s="121"/>
      <c r="AO76176" s="46"/>
    </row>
    <row r="76177" spans="1:41" s="60" customFormat="1" hidden="1" x14ac:dyDescent="0.35">
      <c r="A76177" s="46"/>
      <c r="H76177" s="103"/>
      <c r="AD76177" s="99"/>
      <c r="AF76177" s="46"/>
      <c r="AM76177" s="121"/>
      <c r="AO76177" s="46"/>
    </row>
    <row r="76178" spans="1:41" s="60" customFormat="1" hidden="1" x14ac:dyDescent="0.35">
      <c r="A76178" s="46"/>
      <c r="H76178" s="103"/>
      <c r="AD76178" s="99"/>
      <c r="AF76178" s="46"/>
      <c r="AM76178" s="121"/>
      <c r="AO76178" s="46"/>
    </row>
    <row r="76179" spans="1:41" s="60" customFormat="1" hidden="1" x14ac:dyDescent="0.35">
      <c r="A76179" s="46"/>
      <c r="H76179" s="103"/>
      <c r="AD76179" s="99"/>
      <c r="AF76179" s="46"/>
      <c r="AM76179" s="121"/>
      <c r="AO76179" s="46"/>
    </row>
    <row r="76180" spans="1:41" s="60" customFormat="1" hidden="1" x14ac:dyDescent="0.35">
      <c r="A76180" s="46"/>
      <c r="H76180" s="103"/>
      <c r="AD76180" s="99"/>
      <c r="AF76180" s="46"/>
      <c r="AM76180" s="121"/>
      <c r="AO76180" s="46"/>
    </row>
    <row r="76181" spans="1:41" s="60" customFormat="1" hidden="1" x14ac:dyDescent="0.35">
      <c r="A76181" s="46"/>
      <c r="H76181" s="103"/>
      <c r="AD76181" s="99"/>
      <c r="AF76181" s="46"/>
      <c r="AM76181" s="121"/>
      <c r="AO76181" s="46"/>
    </row>
    <row r="76182" spans="1:41" s="60" customFormat="1" hidden="1" x14ac:dyDescent="0.35">
      <c r="A76182" s="46"/>
      <c r="H76182" s="103"/>
      <c r="AD76182" s="99"/>
      <c r="AF76182" s="46"/>
      <c r="AM76182" s="121"/>
      <c r="AO76182" s="46"/>
    </row>
    <row r="76183" spans="1:41" s="60" customFormat="1" hidden="1" x14ac:dyDescent="0.35">
      <c r="A76183" s="46"/>
      <c r="H76183" s="103"/>
      <c r="AD76183" s="99"/>
      <c r="AF76183" s="46"/>
      <c r="AM76183" s="121"/>
      <c r="AO76183" s="46"/>
    </row>
    <row r="76184" spans="1:41" s="60" customFormat="1" hidden="1" x14ac:dyDescent="0.35">
      <c r="A76184" s="46"/>
      <c r="H76184" s="103"/>
      <c r="AD76184" s="99"/>
      <c r="AF76184" s="46"/>
      <c r="AM76184" s="121"/>
      <c r="AO76184" s="46"/>
    </row>
    <row r="76185" spans="1:41" s="60" customFormat="1" hidden="1" x14ac:dyDescent="0.35">
      <c r="A76185" s="46"/>
      <c r="H76185" s="103"/>
      <c r="AD76185" s="99"/>
      <c r="AF76185" s="46"/>
      <c r="AM76185" s="121"/>
      <c r="AO76185" s="46"/>
    </row>
    <row r="76186" spans="1:41" s="60" customFormat="1" hidden="1" x14ac:dyDescent="0.35">
      <c r="A76186" s="46"/>
      <c r="H76186" s="103"/>
      <c r="AD76186" s="99"/>
      <c r="AF76186" s="46"/>
      <c r="AM76186" s="121"/>
      <c r="AO76186" s="46"/>
    </row>
    <row r="76187" spans="1:41" s="60" customFormat="1" hidden="1" x14ac:dyDescent="0.35">
      <c r="A76187" s="46"/>
      <c r="H76187" s="103"/>
      <c r="AD76187" s="99"/>
      <c r="AF76187" s="46"/>
      <c r="AM76187" s="121"/>
      <c r="AO76187" s="46"/>
    </row>
    <row r="76188" spans="1:41" s="60" customFormat="1" hidden="1" x14ac:dyDescent="0.35">
      <c r="A76188" s="46"/>
      <c r="H76188" s="103"/>
      <c r="AD76188" s="99"/>
      <c r="AF76188" s="46"/>
      <c r="AM76188" s="121"/>
      <c r="AO76188" s="46"/>
    </row>
    <row r="76189" spans="1:41" s="60" customFormat="1" hidden="1" x14ac:dyDescent="0.35">
      <c r="A76189" s="46"/>
      <c r="H76189" s="103"/>
      <c r="AD76189" s="99"/>
      <c r="AF76189" s="46"/>
      <c r="AM76189" s="121"/>
      <c r="AO76189" s="46"/>
    </row>
    <row r="76190" spans="1:41" s="60" customFormat="1" hidden="1" x14ac:dyDescent="0.35">
      <c r="A76190" s="46"/>
      <c r="H76190" s="103"/>
      <c r="AD76190" s="99"/>
      <c r="AF76190" s="46"/>
      <c r="AM76190" s="121"/>
      <c r="AO76190" s="46"/>
    </row>
    <row r="76191" spans="1:41" s="60" customFormat="1" hidden="1" x14ac:dyDescent="0.35">
      <c r="A76191" s="46"/>
      <c r="H76191" s="103"/>
      <c r="AD76191" s="99"/>
      <c r="AF76191" s="46"/>
      <c r="AM76191" s="121"/>
      <c r="AO76191" s="46"/>
    </row>
    <row r="76192" spans="1:41" s="60" customFormat="1" hidden="1" x14ac:dyDescent="0.35">
      <c r="A76192" s="46"/>
      <c r="H76192" s="103"/>
      <c r="AD76192" s="99"/>
      <c r="AF76192" s="46"/>
      <c r="AM76192" s="121"/>
      <c r="AO76192" s="46"/>
    </row>
    <row r="76193" spans="1:41" s="60" customFormat="1" hidden="1" x14ac:dyDescent="0.35">
      <c r="A76193" s="46"/>
      <c r="H76193" s="103"/>
      <c r="AD76193" s="99"/>
      <c r="AF76193" s="46"/>
      <c r="AM76193" s="121"/>
      <c r="AO76193" s="46"/>
    </row>
    <row r="76194" spans="1:41" s="60" customFormat="1" hidden="1" x14ac:dyDescent="0.35">
      <c r="A76194" s="46"/>
      <c r="H76194" s="103"/>
      <c r="AD76194" s="99"/>
      <c r="AF76194" s="46"/>
      <c r="AM76194" s="121"/>
      <c r="AO76194" s="46"/>
    </row>
    <row r="76195" spans="1:41" s="60" customFormat="1" hidden="1" x14ac:dyDescent="0.35">
      <c r="A76195" s="46"/>
      <c r="H76195" s="103"/>
      <c r="AD76195" s="99"/>
      <c r="AF76195" s="46"/>
      <c r="AM76195" s="121"/>
      <c r="AO76195" s="46"/>
    </row>
    <row r="76196" spans="1:41" s="60" customFormat="1" hidden="1" x14ac:dyDescent="0.35">
      <c r="A76196" s="46"/>
      <c r="H76196" s="103"/>
      <c r="AD76196" s="99"/>
      <c r="AF76196" s="46"/>
      <c r="AM76196" s="121"/>
      <c r="AO76196" s="46"/>
    </row>
    <row r="76197" spans="1:41" s="60" customFormat="1" hidden="1" x14ac:dyDescent="0.35">
      <c r="A76197" s="46"/>
      <c r="H76197" s="103"/>
      <c r="AD76197" s="99"/>
      <c r="AF76197" s="46"/>
      <c r="AM76197" s="121"/>
      <c r="AO76197" s="46"/>
    </row>
    <row r="76198" spans="1:41" s="60" customFormat="1" hidden="1" x14ac:dyDescent="0.35">
      <c r="A76198" s="46"/>
      <c r="H76198" s="103"/>
      <c r="AD76198" s="99"/>
      <c r="AF76198" s="46"/>
      <c r="AM76198" s="121"/>
      <c r="AO76198" s="46"/>
    </row>
    <row r="76199" spans="1:41" s="60" customFormat="1" hidden="1" x14ac:dyDescent="0.35">
      <c r="A76199" s="46"/>
      <c r="H76199" s="103"/>
      <c r="AD76199" s="99"/>
      <c r="AF76199" s="46"/>
      <c r="AM76199" s="121"/>
      <c r="AO76199" s="46"/>
    </row>
    <row r="76200" spans="1:41" s="60" customFormat="1" hidden="1" x14ac:dyDescent="0.35">
      <c r="A76200" s="46"/>
      <c r="H76200" s="103"/>
      <c r="AD76200" s="99"/>
      <c r="AF76200" s="46"/>
      <c r="AM76200" s="121"/>
      <c r="AO76200" s="46"/>
    </row>
    <row r="76201" spans="1:41" s="60" customFormat="1" hidden="1" x14ac:dyDescent="0.35">
      <c r="A76201" s="46"/>
      <c r="H76201" s="103"/>
      <c r="AD76201" s="99"/>
      <c r="AF76201" s="46"/>
      <c r="AM76201" s="121"/>
      <c r="AO76201" s="46"/>
    </row>
    <row r="76202" spans="1:41" s="60" customFormat="1" hidden="1" x14ac:dyDescent="0.35">
      <c r="A76202" s="46"/>
      <c r="H76202" s="103"/>
      <c r="AD76202" s="99"/>
      <c r="AF76202" s="46"/>
      <c r="AM76202" s="121"/>
      <c r="AO76202" s="46"/>
    </row>
    <row r="76203" spans="1:41" s="60" customFormat="1" hidden="1" x14ac:dyDescent="0.35">
      <c r="A76203" s="46"/>
      <c r="H76203" s="103"/>
      <c r="AD76203" s="99"/>
      <c r="AF76203" s="46"/>
      <c r="AM76203" s="121"/>
      <c r="AO76203" s="46"/>
    </row>
    <row r="76204" spans="1:41" s="60" customFormat="1" hidden="1" x14ac:dyDescent="0.35">
      <c r="A76204" s="46"/>
      <c r="H76204" s="103"/>
      <c r="AD76204" s="99"/>
      <c r="AF76204" s="46"/>
      <c r="AM76204" s="121"/>
      <c r="AO76204" s="46"/>
    </row>
    <row r="76205" spans="1:41" s="60" customFormat="1" hidden="1" x14ac:dyDescent="0.35">
      <c r="A76205" s="46"/>
      <c r="H76205" s="103"/>
      <c r="AD76205" s="99"/>
      <c r="AF76205" s="46"/>
      <c r="AM76205" s="121"/>
      <c r="AO76205" s="46"/>
    </row>
    <row r="76206" spans="1:41" s="60" customFormat="1" hidden="1" x14ac:dyDescent="0.35">
      <c r="A76206" s="46"/>
      <c r="H76206" s="103"/>
      <c r="AD76206" s="99"/>
      <c r="AF76206" s="46"/>
      <c r="AM76206" s="121"/>
      <c r="AO76206" s="46"/>
    </row>
    <row r="76207" spans="1:41" s="60" customFormat="1" hidden="1" x14ac:dyDescent="0.35">
      <c r="A76207" s="46"/>
      <c r="H76207" s="103"/>
      <c r="AD76207" s="99"/>
      <c r="AF76207" s="46"/>
      <c r="AM76207" s="121"/>
      <c r="AO76207" s="46"/>
    </row>
    <row r="76208" spans="1:41" s="60" customFormat="1" hidden="1" x14ac:dyDescent="0.35">
      <c r="A76208" s="46"/>
      <c r="H76208" s="103"/>
      <c r="AD76208" s="99"/>
      <c r="AF76208" s="46"/>
      <c r="AM76208" s="121"/>
      <c r="AO76208" s="46"/>
    </row>
    <row r="76209" spans="1:41" s="60" customFormat="1" hidden="1" x14ac:dyDescent="0.35">
      <c r="A76209" s="46"/>
      <c r="H76209" s="103"/>
      <c r="AD76209" s="99"/>
      <c r="AF76209" s="46"/>
      <c r="AM76209" s="121"/>
      <c r="AO76209" s="46"/>
    </row>
    <row r="76210" spans="1:41" s="60" customFormat="1" hidden="1" x14ac:dyDescent="0.35">
      <c r="A76210" s="46"/>
      <c r="H76210" s="103"/>
      <c r="AD76210" s="99"/>
      <c r="AF76210" s="46"/>
      <c r="AM76210" s="121"/>
      <c r="AO76210" s="46"/>
    </row>
    <row r="76211" spans="1:41" s="60" customFormat="1" hidden="1" x14ac:dyDescent="0.35">
      <c r="A76211" s="46"/>
      <c r="H76211" s="103"/>
      <c r="AD76211" s="99"/>
      <c r="AF76211" s="46"/>
      <c r="AM76211" s="121"/>
      <c r="AO76211" s="46"/>
    </row>
    <row r="76212" spans="1:41" s="60" customFormat="1" hidden="1" x14ac:dyDescent="0.35">
      <c r="A76212" s="46"/>
      <c r="H76212" s="103"/>
      <c r="AD76212" s="99"/>
      <c r="AF76212" s="46"/>
      <c r="AM76212" s="121"/>
      <c r="AO76212" s="46"/>
    </row>
    <row r="76213" spans="1:41" s="60" customFormat="1" hidden="1" x14ac:dyDescent="0.35">
      <c r="A76213" s="46"/>
      <c r="H76213" s="103"/>
      <c r="AD76213" s="99"/>
      <c r="AF76213" s="46"/>
      <c r="AM76213" s="121"/>
      <c r="AO76213" s="46"/>
    </row>
    <row r="76214" spans="1:41" s="60" customFormat="1" hidden="1" x14ac:dyDescent="0.35">
      <c r="A76214" s="46"/>
      <c r="H76214" s="103"/>
      <c r="AD76214" s="99"/>
      <c r="AF76214" s="46"/>
      <c r="AM76214" s="121"/>
      <c r="AO76214" s="46"/>
    </row>
    <row r="76215" spans="1:41" s="60" customFormat="1" hidden="1" x14ac:dyDescent="0.35">
      <c r="A76215" s="46"/>
      <c r="H76215" s="103"/>
      <c r="AD76215" s="99"/>
      <c r="AF76215" s="46"/>
      <c r="AM76215" s="121"/>
      <c r="AO76215" s="46"/>
    </row>
    <row r="76216" spans="1:41" s="60" customFormat="1" hidden="1" x14ac:dyDescent="0.35">
      <c r="A76216" s="46"/>
      <c r="H76216" s="103"/>
      <c r="AD76216" s="99"/>
      <c r="AF76216" s="46"/>
      <c r="AM76216" s="121"/>
      <c r="AO76216" s="46"/>
    </row>
    <row r="76217" spans="1:41" s="60" customFormat="1" hidden="1" x14ac:dyDescent="0.35">
      <c r="A76217" s="46"/>
      <c r="H76217" s="103"/>
      <c r="AD76217" s="99"/>
      <c r="AF76217" s="46"/>
      <c r="AM76217" s="121"/>
      <c r="AO76217" s="46"/>
    </row>
    <row r="76218" spans="1:41" s="60" customFormat="1" hidden="1" x14ac:dyDescent="0.35">
      <c r="A76218" s="46"/>
      <c r="H76218" s="103"/>
      <c r="AD76218" s="99"/>
      <c r="AF76218" s="46"/>
      <c r="AM76218" s="121"/>
      <c r="AO76218" s="46"/>
    </row>
    <row r="76219" spans="1:41" s="60" customFormat="1" hidden="1" x14ac:dyDescent="0.35">
      <c r="A76219" s="46"/>
      <c r="H76219" s="103"/>
      <c r="AD76219" s="99"/>
      <c r="AF76219" s="46"/>
      <c r="AM76219" s="121"/>
      <c r="AO76219" s="46"/>
    </row>
    <row r="76220" spans="1:41" s="60" customFormat="1" hidden="1" x14ac:dyDescent="0.35">
      <c r="A76220" s="46"/>
      <c r="H76220" s="103"/>
      <c r="AD76220" s="99"/>
      <c r="AF76220" s="46"/>
      <c r="AM76220" s="121"/>
      <c r="AO76220" s="46"/>
    </row>
    <row r="76221" spans="1:41" s="60" customFormat="1" hidden="1" x14ac:dyDescent="0.35">
      <c r="A76221" s="46"/>
      <c r="H76221" s="103"/>
      <c r="AD76221" s="99"/>
      <c r="AF76221" s="46"/>
      <c r="AM76221" s="121"/>
      <c r="AO76221" s="46"/>
    </row>
    <row r="76222" spans="1:41" s="60" customFormat="1" hidden="1" x14ac:dyDescent="0.35">
      <c r="A76222" s="46"/>
      <c r="H76222" s="103"/>
      <c r="AD76222" s="99"/>
      <c r="AF76222" s="46"/>
      <c r="AM76222" s="121"/>
      <c r="AO76222" s="46"/>
    </row>
    <row r="76223" spans="1:41" s="60" customFormat="1" hidden="1" x14ac:dyDescent="0.35">
      <c r="A76223" s="46"/>
      <c r="H76223" s="103"/>
      <c r="AD76223" s="99"/>
      <c r="AF76223" s="46"/>
      <c r="AM76223" s="121"/>
      <c r="AO76223" s="46"/>
    </row>
    <row r="76224" spans="1:41" s="60" customFormat="1" hidden="1" x14ac:dyDescent="0.35">
      <c r="A76224" s="46"/>
      <c r="H76224" s="103"/>
      <c r="AD76224" s="99"/>
      <c r="AF76224" s="46"/>
      <c r="AM76224" s="121"/>
      <c r="AO76224" s="46"/>
    </row>
    <row r="76225" spans="1:41" s="60" customFormat="1" hidden="1" x14ac:dyDescent="0.35">
      <c r="A76225" s="46"/>
      <c r="H76225" s="103"/>
      <c r="AD76225" s="99"/>
      <c r="AF76225" s="46"/>
      <c r="AM76225" s="121"/>
      <c r="AO76225" s="46"/>
    </row>
    <row r="76226" spans="1:41" s="60" customFormat="1" hidden="1" x14ac:dyDescent="0.35">
      <c r="A76226" s="46"/>
      <c r="H76226" s="103"/>
      <c r="AD76226" s="99"/>
      <c r="AF76226" s="46"/>
      <c r="AM76226" s="121"/>
      <c r="AO76226" s="46"/>
    </row>
    <row r="76227" spans="1:41" s="60" customFormat="1" hidden="1" x14ac:dyDescent="0.35">
      <c r="A76227" s="46"/>
      <c r="H76227" s="103"/>
      <c r="AD76227" s="99"/>
      <c r="AF76227" s="46"/>
      <c r="AM76227" s="121"/>
      <c r="AO76227" s="46"/>
    </row>
    <row r="76228" spans="1:41" s="60" customFormat="1" hidden="1" x14ac:dyDescent="0.35">
      <c r="A76228" s="46"/>
      <c r="H76228" s="103"/>
      <c r="AD76228" s="99"/>
      <c r="AF76228" s="46"/>
      <c r="AM76228" s="121"/>
      <c r="AO76228" s="46"/>
    </row>
    <row r="76229" spans="1:41" s="60" customFormat="1" hidden="1" x14ac:dyDescent="0.35">
      <c r="A76229" s="46"/>
      <c r="H76229" s="103"/>
      <c r="AD76229" s="99"/>
      <c r="AF76229" s="46"/>
      <c r="AM76229" s="121"/>
      <c r="AO76229" s="46"/>
    </row>
    <row r="76230" spans="1:41" s="60" customFormat="1" hidden="1" x14ac:dyDescent="0.35">
      <c r="A76230" s="46"/>
      <c r="H76230" s="103"/>
      <c r="AD76230" s="99"/>
      <c r="AF76230" s="46"/>
      <c r="AM76230" s="121"/>
      <c r="AO76230" s="46"/>
    </row>
    <row r="76231" spans="1:41" s="60" customFormat="1" hidden="1" x14ac:dyDescent="0.35">
      <c r="A76231" s="46"/>
      <c r="H76231" s="103"/>
      <c r="AD76231" s="99"/>
      <c r="AF76231" s="46"/>
      <c r="AM76231" s="121"/>
      <c r="AO76231" s="46"/>
    </row>
    <row r="76232" spans="1:41" s="60" customFormat="1" hidden="1" x14ac:dyDescent="0.35">
      <c r="A76232" s="46"/>
      <c r="H76232" s="103"/>
      <c r="AD76232" s="99"/>
      <c r="AF76232" s="46"/>
      <c r="AM76232" s="121"/>
      <c r="AO76232" s="46"/>
    </row>
    <row r="76233" spans="1:41" s="60" customFormat="1" hidden="1" x14ac:dyDescent="0.35">
      <c r="A76233" s="46"/>
      <c r="H76233" s="103"/>
      <c r="AD76233" s="99"/>
      <c r="AF76233" s="46"/>
      <c r="AM76233" s="121"/>
      <c r="AO76233" s="46"/>
    </row>
    <row r="76234" spans="1:41" s="60" customFormat="1" hidden="1" x14ac:dyDescent="0.35">
      <c r="A76234" s="46"/>
      <c r="H76234" s="103"/>
      <c r="AD76234" s="99"/>
      <c r="AF76234" s="46"/>
      <c r="AM76234" s="121"/>
      <c r="AO76234" s="46"/>
    </row>
    <row r="76235" spans="1:41" s="60" customFormat="1" hidden="1" x14ac:dyDescent="0.35">
      <c r="A76235" s="46"/>
      <c r="H76235" s="103"/>
      <c r="AD76235" s="99"/>
      <c r="AF76235" s="46"/>
      <c r="AM76235" s="121"/>
      <c r="AO76235" s="46"/>
    </row>
    <row r="76236" spans="1:41" s="60" customFormat="1" hidden="1" x14ac:dyDescent="0.35">
      <c r="A76236" s="46"/>
      <c r="H76236" s="103"/>
      <c r="AD76236" s="99"/>
      <c r="AF76236" s="46"/>
      <c r="AM76236" s="121"/>
      <c r="AO76236" s="46"/>
    </row>
    <row r="76237" spans="1:41" s="60" customFormat="1" hidden="1" x14ac:dyDescent="0.35">
      <c r="A76237" s="46"/>
      <c r="H76237" s="103"/>
      <c r="AD76237" s="99"/>
      <c r="AF76237" s="46"/>
      <c r="AM76237" s="121"/>
      <c r="AO76237" s="46"/>
    </row>
    <row r="76238" spans="1:41" s="60" customFormat="1" hidden="1" x14ac:dyDescent="0.35">
      <c r="A76238" s="46"/>
      <c r="H76238" s="103"/>
      <c r="AD76238" s="99"/>
      <c r="AF76238" s="46"/>
      <c r="AM76238" s="121"/>
      <c r="AO76238" s="46"/>
    </row>
    <row r="76239" spans="1:41" s="60" customFormat="1" hidden="1" x14ac:dyDescent="0.35">
      <c r="A76239" s="46"/>
      <c r="H76239" s="103"/>
      <c r="AD76239" s="99"/>
      <c r="AF76239" s="46"/>
      <c r="AM76239" s="121"/>
      <c r="AO76239" s="46"/>
    </row>
    <row r="76240" spans="1:41" s="60" customFormat="1" hidden="1" x14ac:dyDescent="0.35">
      <c r="A76240" s="46"/>
      <c r="H76240" s="103"/>
      <c r="AD76240" s="99"/>
      <c r="AF76240" s="46"/>
      <c r="AM76240" s="121"/>
      <c r="AO76240" s="46"/>
    </row>
    <row r="76241" spans="1:41" s="60" customFormat="1" hidden="1" x14ac:dyDescent="0.35">
      <c r="A76241" s="46"/>
      <c r="H76241" s="103"/>
      <c r="AD76241" s="99"/>
      <c r="AF76241" s="46"/>
      <c r="AM76241" s="121"/>
      <c r="AO76241" s="46"/>
    </row>
    <row r="76242" spans="1:41" s="60" customFormat="1" hidden="1" x14ac:dyDescent="0.35">
      <c r="A76242" s="46"/>
      <c r="H76242" s="103"/>
      <c r="AD76242" s="99"/>
      <c r="AF76242" s="46"/>
      <c r="AM76242" s="121"/>
      <c r="AO76242" s="46"/>
    </row>
    <row r="76243" spans="1:41" s="60" customFormat="1" hidden="1" x14ac:dyDescent="0.35">
      <c r="A76243" s="46"/>
      <c r="H76243" s="103"/>
      <c r="AD76243" s="99"/>
      <c r="AF76243" s="46"/>
      <c r="AM76243" s="121"/>
      <c r="AO76243" s="46"/>
    </row>
    <row r="76244" spans="1:41" s="60" customFormat="1" hidden="1" x14ac:dyDescent="0.35">
      <c r="A76244" s="46"/>
      <c r="H76244" s="103"/>
      <c r="AD76244" s="99"/>
      <c r="AF76244" s="46"/>
      <c r="AM76244" s="121"/>
      <c r="AO76244" s="46"/>
    </row>
    <row r="76245" spans="1:41" s="60" customFormat="1" hidden="1" x14ac:dyDescent="0.35">
      <c r="A76245" s="46"/>
      <c r="H76245" s="103"/>
      <c r="AD76245" s="99"/>
      <c r="AF76245" s="46"/>
      <c r="AM76245" s="121"/>
      <c r="AO76245" s="46"/>
    </row>
    <row r="76246" spans="1:41" s="60" customFormat="1" hidden="1" x14ac:dyDescent="0.35">
      <c r="A76246" s="46"/>
      <c r="H76246" s="103"/>
      <c r="AD76246" s="99"/>
      <c r="AF76246" s="46"/>
      <c r="AM76246" s="121"/>
      <c r="AO76246" s="46"/>
    </row>
    <row r="76247" spans="1:41" s="60" customFormat="1" hidden="1" x14ac:dyDescent="0.35">
      <c r="A76247" s="46"/>
      <c r="H76247" s="103"/>
      <c r="AD76247" s="99"/>
      <c r="AF76247" s="46"/>
      <c r="AM76247" s="121"/>
      <c r="AO76247" s="46"/>
    </row>
    <row r="76248" spans="1:41" s="60" customFormat="1" hidden="1" x14ac:dyDescent="0.35">
      <c r="A76248" s="46"/>
      <c r="H76248" s="103"/>
      <c r="AD76248" s="99"/>
      <c r="AF76248" s="46"/>
      <c r="AM76248" s="121"/>
      <c r="AO76248" s="46"/>
    </row>
    <row r="76249" spans="1:41" s="60" customFormat="1" hidden="1" x14ac:dyDescent="0.35">
      <c r="A76249" s="46"/>
      <c r="H76249" s="103"/>
      <c r="AD76249" s="99"/>
      <c r="AF76249" s="46"/>
      <c r="AM76249" s="121"/>
      <c r="AO76249" s="46"/>
    </row>
    <row r="76250" spans="1:41" s="60" customFormat="1" hidden="1" x14ac:dyDescent="0.35">
      <c r="A76250" s="46"/>
      <c r="H76250" s="103"/>
      <c r="AD76250" s="99"/>
      <c r="AF76250" s="46"/>
      <c r="AM76250" s="121"/>
      <c r="AO76250" s="46"/>
    </row>
    <row r="76251" spans="1:41" s="60" customFormat="1" hidden="1" x14ac:dyDescent="0.35">
      <c r="A76251" s="46"/>
      <c r="H76251" s="103"/>
      <c r="AD76251" s="99"/>
      <c r="AF76251" s="46"/>
      <c r="AM76251" s="121"/>
      <c r="AO76251" s="46"/>
    </row>
    <row r="76252" spans="1:41" s="60" customFormat="1" hidden="1" x14ac:dyDescent="0.35">
      <c r="A76252" s="46"/>
      <c r="H76252" s="103"/>
      <c r="AD76252" s="99"/>
      <c r="AF76252" s="46"/>
      <c r="AM76252" s="121"/>
      <c r="AO76252" s="46"/>
    </row>
    <row r="76253" spans="1:41" s="60" customFormat="1" hidden="1" x14ac:dyDescent="0.35">
      <c r="A76253" s="46"/>
      <c r="H76253" s="103"/>
      <c r="AD76253" s="99"/>
      <c r="AF76253" s="46"/>
      <c r="AM76253" s="121"/>
      <c r="AO76253" s="46"/>
    </row>
    <row r="76254" spans="1:41" s="60" customFormat="1" hidden="1" x14ac:dyDescent="0.35">
      <c r="A76254" s="46"/>
      <c r="H76254" s="103"/>
      <c r="AD76254" s="99"/>
      <c r="AF76254" s="46"/>
      <c r="AM76254" s="121"/>
      <c r="AO76254" s="46"/>
    </row>
    <row r="76255" spans="1:41" s="60" customFormat="1" hidden="1" x14ac:dyDescent="0.35">
      <c r="A76255" s="46"/>
      <c r="H76255" s="103"/>
      <c r="AD76255" s="99"/>
      <c r="AF76255" s="46"/>
      <c r="AM76255" s="121"/>
      <c r="AO76255" s="46"/>
    </row>
    <row r="76256" spans="1:41" s="60" customFormat="1" hidden="1" x14ac:dyDescent="0.35">
      <c r="A76256" s="46"/>
      <c r="H76256" s="103"/>
      <c r="AD76256" s="99"/>
      <c r="AF76256" s="46"/>
      <c r="AM76256" s="121"/>
      <c r="AO76256" s="46"/>
    </row>
    <row r="76257" spans="1:41" s="60" customFormat="1" hidden="1" x14ac:dyDescent="0.35">
      <c r="A76257" s="46"/>
      <c r="H76257" s="103"/>
      <c r="AD76257" s="99"/>
      <c r="AF76257" s="46"/>
      <c r="AM76257" s="121"/>
      <c r="AO76257" s="46"/>
    </row>
    <row r="76258" spans="1:41" s="60" customFormat="1" hidden="1" x14ac:dyDescent="0.35">
      <c r="A76258" s="46"/>
      <c r="H76258" s="103"/>
      <c r="AD76258" s="99"/>
      <c r="AF76258" s="46"/>
      <c r="AM76258" s="121"/>
      <c r="AO76258" s="46"/>
    </row>
    <row r="76259" spans="1:41" s="60" customFormat="1" hidden="1" x14ac:dyDescent="0.35">
      <c r="A76259" s="46"/>
      <c r="H76259" s="103"/>
      <c r="AD76259" s="99"/>
      <c r="AF76259" s="46"/>
      <c r="AM76259" s="121"/>
      <c r="AO76259" s="46"/>
    </row>
    <row r="76260" spans="1:41" s="60" customFormat="1" hidden="1" x14ac:dyDescent="0.35">
      <c r="A76260" s="46"/>
      <c r="H76260" s="103"/>
      <c r="AD76260" s="99"/>
      <c r="AF76260" s="46"/>
      <c r="AM76260" s="121"/>
      <c r="AO76260" s="46"/>
    </row>
    <row r="76261" spans="1:41" s="60" customFormat="1" hidden="1" x14ac:dyDescent="0.35">
      <c r="A76261" s="46"/>
      <c r="H76261" s="103"/>
      <c r="AD76261" s="99"/>
      <c r="AF76261" s="46"/>
      <c r="AM76261" s="121"/>
      <c r="AO76261" s="46"/>
    </row>
    <row r="76262" spans="1:41" s="60" customFormat="1" hidden="1" x14ac:dyDescent="0.35">
      <c r="A76262" s="46"/>
      <c r="H76262" s="103"/>
      <c r="AD76262" s="99"/>
      <c r="AF76262" s="46"/>
      <c r="AM76262" s="121"/>
      <c r="AO76262" s="46"/>
    </row>
    <row r="76263" spans="1:41" s="60" customFormat="1" hidden="1" x14ac:dyDescent="0.35">
      <c r="A76263" s="46"/>
      <c r="H76263" s="103"/>
      <c r="AD76263" s="99"/>
      <c r="AF76263" s="46"/>
      <c r="AM76263" s="121"/>
      <c r="AO76263" s="46"/>
    </row>
    <row r="76264" spans="1:41" s="60" customFormat="1" hidden="1" x14ac:dyDescent="0.35">
      <c r="A76264" s="46"/>
      <c r="H76264" s="103"/>
      <c r="AD76264" s="99"/>
      <c r="AF76264" s="46"/>
      <c r="AM76264" s="121"/>
      <c r="AO76264" s="46"/>
    </row>
    <row r="76265" spans="1:41" s="60" customFormat="1" hidden="1" x14ac:dyDescent="0.35">
      <c r="A76265" s="46"/>
      <c r="H76265" s="103"/>
      <c r="AD76265" s="99"/>
      <c r="AF76265" s="46"/>
      <c r="AM76265" s="121"/>
      <c r="AO76265" s="46"/>
    </row>
    <row r="76266" spans="1:41" s="60" customFormat="1" hidden="1" x14ac:dyDescent="0.35">
      <c r="A76266" s="46"/>
      <c r="H76266" s="103"/>
      <c r="AD76266" s="99"/>
      <c r="AF76266" s="46"/>
      <c r="AM76266" s="121"/>
      <c r="AO76266" s="46"/>
    </row>
    <row r="76267" spans="1:41" s="60" customFormat="1" hidden="1" x14ac:dyDescent="0.35">
      <c r="A76267" s="46"/>
      <c r="H76267" s="103"/>
      <c r="AD76267" s="99"/>
      <c r="AF76267" s="46"/>
      <c r="AM76267" s="121"/>
      <c r="AO76267" s="46"/>
    </row>
    <row r="76268" spans="1:41" s="60" customFormat="1" hidden="1" x14ac:dyDescent="0.35">
      <c r="A76268" s="46"/>
      <c r="H76268" s="103"/>
      <c r="AD76268" s="99"/>
      <c r="AF76268" s="46"/>
      <c r="AM76268" s="121"/>
      <c r="AO76268" s="46"/>
    </row>
    <row r="76269" spans="1:41" s="60" customFormat="1" hidden="1" x14ac:dyDescent="0.35">
      <c r="A76269" s="46"/>
      <c r="H76269" s="103"/>
      <c r="AD76269" s="99"/>
      <c r="AF76269" s="46"/>
      <c r="AM76269" s="121"/>
      <c r="AO76269" s="46"/>
    </row>
    <row r="76270" spans="1:41" s="60" customFormat="1" hidden="1" x14ac:dyDescent="0.35">
      <c r="A76270" s="46"/>
      <c r="H76270" s="103"/>
      <c r="AD76270" s="99"/>
      <c r="AF76270" s="46"/>
      <c r="AM76270" s="121"/>
      <c r="AO76270" s="46"/>
    </row>
    <row r="76271" spans="1:41" s="60" customFormat="1" hidden="1" x14ac:dyDescent="0.35">
      <c r="A76271" s="46"/>
      <c r="H76271" s="103"/>
      <c r="AD76271" s="99"/>
      <c r="AF76271" s="46"/>
      <c r="AM76271" s="121"/>
      <c r="AO76271" s="46"/>
    </row>
    <row r="76272" spans="1:41" s="60" customFormat="1" hidden="1" x14ac:dyDescent="0.35">
      <c r="A76272" s="46"/>
      <c r="H76272" s="103"/>
      <c r="AD76272" s="99"/>
      <c r="AF76272" s="46"/>
      <c r="AM76272" s="121"/>
      <c r="AO76272" s="46"/>
    </row>
    <row r="76273" spans="1:41" s="60" customFormat="1" hidden="1" x14ac:dyDescent="0.35">
      <c r="A76273" s="46"/>
      <c r="H76273" s="103"/>
      <c r="AD76273" s="99"/>
      <c r="AF76273" s="46"/>
      <c r="AM76273" s="121"/>
      <c r="AO76273" s="46"/>
    </row>
    <row r="76274" spans="1:41" s="60" customFormat="1" hidden="1" x14ac:dyDescent="0.35">
      <c r="A76274" s="46"/>
      <c r="H76274" s="103"/>
      <c r="AD76274" s="99"/>
      <c r="AF76274" s="46"/>
      <c r="AM76274" s="121"/>
      <c r="AO76274" s="46"/>
    </row>
    <row r="76275" spans="1:41" s="60" customFormat="1" hidden="1" x14ac:dyDescent="0.35">
      <c r="A76275" s="46"/>
      <c r="H76275" s="103"/>
      <c r="AD76275" s="99"/>
      <c r="AF76275" s="46"/>
      <c r="AM76275" s="121"/>
      <c r="AO76275" s="46"/>
    </row>
    <row r="76276" spans="1:41" s="60" customFormat="1" hidden="1" x14ac:dyDescent="0.35">
      <c r="A76276" s="46"/>
      <c r="H76276" s="103"/>
      <c r="AD76276" s="99"/>
      <c r="AF76276" s="46"/>
      <c r="AM76276" s="121"/>
      <c r="AO76276" s="46"/>
    </row>
    <row r="76277" spans="1:41" s="60" customFormat="1" hidden="1" x14ac:dyDescent="0.35">
      <c r="A76277" s="46"/>
      <c r="H76277" s="103"/>
      <c r="AD76277" s="99"/>
      <c r="AF76277" s="46"/>
      <c r="AM76277" s="121"/>
      <c r="AO76277" s="46"/>
    </row>
    <row r="76278" spans="1:41" s="60" customFormat="1" hidden="1" x14ac:dyDescent="0.35">
      <c r="A76278" s="46"/>
      <c r="H76278" s="103"/>
      <c r="AD76278" s="99"/>
      <c r="AF76278" s="46"/>
      <c r="AM76278" s="121"/>
      <c r="AO76278" s="46"/>
    </row>
    <row r="76279" spans="1:41" s="60" customFormat="1" hidden="1" x14ac:dyDescent="0.35">
      <c r="A76279" s="46"/>
      <c r="H76279" s="103"/>
      <c r="AD76279" s="99"/>
      <c r="AF76279" s="46"/>
      <c r="AM76279" s="121"/>
      <c r="AO76279" s="46"/>
    </row>
    <row r="76280" spans="1:41" s="60" customFormat="1" hidden="1" x14ac:dyDescent="0.35">
      <c r="A76280" s="46"/>
      <c r="H76280" s="103"/>
      <c r="AD76280" s="99"/>
      <c r="AF76280" s="46"/>
      <c r="AM76280" s="121"/>
      <c r="AO76280" s="46"/>
    </row>
    <row r="76281" spans="1:41" s="60" customFormat="1" hidden="1" x14ac:dyDescent="0.35">
      <c r="A76281" s="46"/>
      <c r="H76281" s="103"/>
      <c r="AD76281" s="99"/>
      <c r="AF76281" s="46"/>
      <c r="AM76281" s="121"/>
      <c r="AO76281" s="46"/>
    </row>
    <row r="76282" spans="1:41" s="60" customFormat="1" hidden="1" x14ac:dyDescent="0.35">
      <c r="A76282" s="46"/>
      <c r="H76282" s="103"/>
      <c r="AD76282" s="99"/>
      <c r="AF76282" s="46"/>
      <c r="AM76282" s="121"/>
      <c r="AO76282" s="46"/>
    </row>
    <row r="76283" spans="1:41" s="60" customFormat="1" hidden="1" x14ac:dyDescent="0.35">
      <c r="A76283" s="46"/>
      <c r="H76283" s="103"/>
      <c r="AD76283" s="99"/>
      <c r="AF76283" s="46"/>
      <c r="AM76283" s="121"/>
      <c r="AO76283" s="46"/>
    </row>
    <row r="76284" spans="1:41" s="60" customFormat="1" hidden="1" x14ac:dyDescent="0.35">
      <c r="A76284" s="46"/>
      <c r="H76284" s="103"/>
      <c r="AD76284" s="99"/>
      <c r="AF76284" s="46"/>
      <c r="AM76284" s="121"/>
      <c r="AO76284" s="46"/>
    </row>
    <row r="76285" spans="1:41" s="60" customFormat="1" hidden="1" x14ac:dyDescent="0.35">
      <c r="A76285" s="46"/>
      <c r="H76285" s="103"/>
      <c r="AD76285" s="99"/>
      <c r="AF76285" s="46"/>
      <c r="AM76285" s="121"/>
      <c r="AO76285" s="46"/>
    </row>
    <row r="76286" spans="1:41" s="60" customFormat="1" hidden="1" x14ac:dyDescent="0.35">
      <c r="A76286" s="46"/>
      <c r="H76286" s="103"/>
      <c r="AD76286" s="99"/>
      <c r="AF76286" s="46"/>
      <c r="AM76286" s="121"/>
      <c r="AO76286" s="46"/>
    </row>
    <row r="76287" spans="1:41" s="60" customFormat="1" hidden="1" x14ac:dyDescent="0.35">
      <c r="A76287" s="46"/>
      <c r="H76287" s="103"/>
      <c r="AD76287" s="99"/>
      <c r="AF76287" s="46"/>
      <c r="AM76287" s="121"/>
      <c r="AO76287" s="46"/>
    </row>
    <row r="76288" spans="1:41" s="60" customFormat="1" hidden="1" x14ac:dyDescent="0.35">
      <c r="A76288" s="46"/>
      <c r="H76288" s="103"/>
      <c r="AD76288" s="99"/>
      <c r="AF76288" s="46"/>
      <c r="AM76288" s="121"/>
      <c r="AO76288" s="46"/>
    </row>
    <row r="76289" spans="1:41" s="60" customFormat="1" hidden="1" x14ac:dyDescent="0.35">
      <c r="A76289" s="46"/>
      <c r="H76289" s="103"/>
      <c r="AD76289" s="99"/>
      <c r="AF76289" s="46"/>
      <c r="AM76289" s="121"/>
      <c r="AO76289" s="46"/>
    </row>
    <row r="76290" spans="1:41" s="60" customFormat="1" hidden="1" x14ac:dyDescent="0.35">
      <c r="A76290" s="46"/>
      <c r="H76290" s="103"/>
      <c r="AD76290" s="99"/>
      <c r="AF76290" s="46"/>
      <c r="AM76290" s="121"/>
      <c r="AO76290" s="46"/>
    </row>
    <row r="76291" spans="1:41" s="60" customFormat="1" hidden="1" x14ac:dyDescent="0.35">
      <c r="A76291" s="46"/>
      <c r="H76291" s="103"/>
      <c r="AD76291" s="99"/>
      <c r="AF76291" s="46"/>
      <c r="AM76291" s="121"/>
      <c r="AO76291" s="46"/>
    </row>
    <row r="76292" spans="1:41" s="60" customFormat="1" hidden="1" x14ac:dyDescent="0.35">
      <c r="A76292" s="46"/>
      <c r="H76292" s="103"/>
      <c r="AD76292" s="99"/>
      <c r="AF76292" s="46"/>
      <c r="AM76292" s="121"/>
      <c r="AO76292" s="46"/>
    </row>
    <row r="76293" spans="1:41" s="60" customFormat="1" hidden="1" x14ac:dyDescent="0.35">
      <c r="A76293" s="46"/>
      <c r="H76293" s="103"/>
      <c r="AD76293" s="99"/>
      <c r="AF76293" s="46"/>
      <c r="AM76293" s="121"/>
      <c r="AO76293" s="46"/>
    </row>
    <row r="76294" spans="1:41" s="60" customFormat="1" hidden="1" x14ac:dyDescent="0.35">
      <c r="A76294" s="46"/>
      <c r="H76294" s="103"/>
      <c r="AD76294" s="99"/>
      <c r="AF76294" s="46"/>
      <c r="AM76294" s="121"/>
      <c r="AO76294" s="46"/>
    </row>
    <row r="76295" spans="1:41" s="60" customFormat="1" hidden="1" x14ac:dyDescent="0.35">
      <c r="A76295" s="46"/>
      <c r="H76295" s="103"/>
      <c r="AD76295" s="99"/>
      <c r="AF76295" s="46"/>
      <c r="AM76295" s="121"/>
      <c r="AO76295" s="46"/>
    </row>
    <row r="76296" spans="1:41" s="60" customFormat="1" hidden="1" x14ac:dyDescent="0.35">
      <c r="A76296" s="46"/>
      <c r="H76296" s="103"/>
      <c r="AD76296" s="99"/>
      <c r="AF76296" s="46"/>
      <c r="AM76296" s="121"/>
      <c r="AO76296" s="46"/>
    </row>
    <row r="76297" spans="1:41" s="60" customFormat="1" hidden="1" x14ac:dyDescent="0.35">
      <c r="A76297" s="46"/>
      <c r="H76297" s="103"/>
      <c r="AD76297" s="99"/>
      <c r="AF76297" s="46"/>
      <c r="AM76297" s="121"/>
      <c r="AO76297" s="46"/>
    </row>
    <row r="76298" spans="1:41" s="60" customFormat="1" hidden="1" x14ac:dyDescent="0.35">
      <c r="A76298" s="46"/>
      <c r="H76298" s="103"/>
      <c r="AD76298" s="99"/>
      <c r="AF76298" s="46"/>
      <c r="AM76298" s="121"/>
      <c r="AO76298" s="46"/>
    </row>
    <row r="76299" spans="1:41" s="60" customFormat="1" hidden="1" x14ac:dyDescent="0.35">
      <c r="A76299" s="46"/>
      <c r="H76299" s="103"/>
      <c r="AD76299" s="99"/>
      <c r="AF76299" s="46"/>
      <c r="AM76299" s="121"/>
      <c r="AO76299" s="46"/>
    </row>
    <row r="76300" spans="1:41" s="60" customFormat="1" hidden="1" x14ac:dyDescent="0.35">
      <c r="A76300" s="46"/>
      <c r="H76300" s="103"/>
      <c r="AD76300" s="99"/>
      <c r="AF76300" s="46"/>
      <c r="AM76300" s="121"/>
      <c r="AO76300" s="46"/>
    </row>
    <row r="76301" spans="1:41" s="60" customFormat="1" hidden="1" x14ac:dyDescent="0.35">
      <c r="A76301" s="46"/>
      <c r="H76301" s="103"/>
      <c r="AD76301" s="99"/>
      <c r="AF76301" s="46"/>
      <c r="AM76301" s="121"/>
      <c r="AO76301" s="46"/>
    </row>
    <row r="76302" spans="1:41" s="60" customFormat="1" hidden="1" x14ac:dyDescent="0.35">
      <c r="A76302" s="46"/>
      <c r="H76302" s="103"/>
      <c r="AD76302" s="99"/>
      <c r="AF76302" s="46"/>
      <c r="AM76302" s="121"/>
      <c r="AO76302" s="46"/>
    </row>
    <row r="76303" spans="1:41" s="60" customFormat="1" hidden="1" x14ac:dyDescent="0.35">
      <c r="A76303" s="46"/>
      <c r="H76303" s="103"/>
      <c r="AD76303" s="99"/>
      <c r="AF76303" s="46"/>
      <c r="AM76303" s="121"/>
      <c r="AO76303" s="46"/>
    </row>
    <row r="76304" spans="1:41" s="60" customFormat="1" hidden="1" x14ac:dyDescent="0.35">
      <c r="A76304" s="46"/>
      <c r="H76304" s="103"/>
      <c r="AD76304" s="99"/>
      <c r="AF76304" s="46"/>
      <c r="AM76304" s="121"/>
      <c r="AO76304" s="46"/>
    </row>
    <row r="76305" spans="1:41" s="60" customFormat="1" hidden="1" x14ac:dyDescent="0.35">
      <c r="A76305" s="46"/>
      <c r="H76305" s="103"/>
      <c r="AD76305" s="99"/>
      <c r="AF76305" s="46"/>
      <c r="AM76305" s="121"/>
      <c r="AO76305" s="46"/>
    </row>
    <row r="76306" spans="1:41" s="60" customFormat="1" hidden="1" x14ac:dyDescent="0.35">
      <c r="A76306" s="46"/>
      <c r="H76306" s="103"/>
      <c r="AD76306" s="99"/>
      <c r="AF76306" s="46"/>
      <c r="AM76306" s="121"/>
      <c r="AO76306" s="46"/>
    </row>
    <row r="76307" spans="1:41" s="60" customFormat="1" hidden="1" x14ac:dyDescent="0.35">
      <c r="A76307" s="46"/>
      <c r="H76307" s="103"/>
      <c r="AD76307" s="99"/>
      <c r="AF76307" s="46"/>
      <c r="AM76307" s="121"/>
      <c r="AO76307" s="46"/>
    </row>
    <row r="76308" spans="1:41" s="60" customFormat="1" hidden="1" x14ac:dyDescent="0.35">
      <c r="A76308" s="46"/>
      <c r="H76308" s="103"/>
      <c r="AD76308" s="99"/>
      <c r="AF76308" s="46"/>
      <c r="AM76308" s="121"/>
      <c r="AO76308" s="46"/>
    </row>
    <row r="76309" spans="1:41" s="60" customFormat="1" hidden="1" x14ac:dyDescent="0.35">
      <c r="A76309" s="46"/>
      <c r="H76309" s="103"/>
      <c r="AD76309" s="99"/>
      <c r="AF76309" s="46"/>
      <c r="AM76309" s="121"/>
      <c r="AO76309" s="46"/>
    </row>
    <row r="76310" spans="1:41" s="60" customFormat="1" hidden="1" x14ac:dyDescent="0.35">
      <c r="A76310" s="46"/>
      <c r="H76310" s="103"/>
      <c r="AD76310" s="99"/>
      <c r="AF76310" s="46"/>
      <c r="AM76310" s="121"/>
      <c r="AO76310" s="46"/>
    </row>
    <row r="76311" spans="1:41" s="60" customFormat="1" hidden="1" x14ac:dyDescent="0.35">
      <c r="A76311" s="46"/>
      <c r="H76311" s="103"/>
      <c r="AD76311" s="99"/>
      <c r="AF76311" s="46"/>
      <c r="AM76311" s="121"/>
      <c r="AO76311" s="46"/>
    </row>
    <row r="76312" spans="1:41" s="60" customFormat="1" hidden="1" x14ac:dyDescent="0.35">
      <c r="A76312" s="46"/>
      <c r="H76312" s="103"/>
      <c r="AD76312" s="99"/>
      <c r="AF76312" s="46"/>
      <c r="AM76312" s="121"/>
      <c r="AO76312" s="46"/>
    </row>
    <row r="76313" spans="1:41" s="60" customFormat="1" hidden="1" x14ac:dyDescent="0.35">
      <c r="A76313" s="46"/>
      <c r="H76313" s="103"/>
      <c r="AD76313" s="99"/>
      <c r="AF76313" s="46"/>
      <c r="AM76313" s="121"/>
      <c r="AO76313" s="46"/>
    </row>
    <row r="76314" spans="1:41" s="60" customFormat="1" hidden="1" x14ac:dyDescent="0.35">
      <c r="A76314" s="46"/>
      <c r="H76314" s="103"/>
      <c r="AD76314" s="99"/>
      <c r="AF76314" s="46"/>
      <c r="AM76314" s="121"/>
      <c r="AO76314" s="46"/>
    </row>
    <row r="76315" spans="1:41" s="60" customFormat="1" hidden="1" x14ac:dyDescent="0.35">
      <c r="A76315" s="46"/>
      <c r="H76315" s="103"/>
      <c r="AD76315" s="99"/>
      <c r="AF76315" s="46"/>
      <c r="AM76315" s="121"/>
      <c r="AO76315" s="46"/>
    </row>
    <row r="76316" spans="1:41" s="60" customFormat="1" hidden="1" x14ac:dyDescent="0.35">
      <c r="A76316" s="46"/>
      <c r="H76316" s="103"/>
      <c r="AD76316" s="99"/>
      <c r="AF76316" s="46"/>
      <c r="AM76316" s="121"/>
      <c r="AO76316" s="46"/>
    </row>
    <row r="76317" spans="1:41" s="60" customFormat="1" hidden="1" x14ac:dyDescent="0.35">
      <c r="A76317" s="46"/>
      <c r="H76317" s="103"/>
      <c r="AD76317" s="99"/>
      <c r="AF76317" s="46"/>
      <c r="AM76317" s="121"/>
      <c r="AO76317" s="46"/>
    </row>
    <row r="76318" spans="1:41" s="60" customFormat="1" hidden="1" x14ac:dyDescent="0.35">
      <c r="A76318" s="46"/>
      <c r="H76318" s="103"/>
      <c r="AD76318" s="99"/>
      <c r="AF76318" s="46"/>
      <c r="AM76318" s="121"/>
      <c r="AO76318" s="46"/>
    </row>
    <row r="76319" spans="1:41" s="60" customFormat="1" hidden="1" x14ac:dyDescent="0.35">
      <c r="A76319" s="46"/>
      <c r="H76319" s="103"/>
      <c r="AD76319" s="99"/>
      <c r="AF76319" s="46"/>
      <c r="AM76319" s="121"/>
      <c r="AO76319" s="46"/>
    </row>
    <row r="76320" spans="1:41" s="60" customFormat="1" hidden="1" x14ac:dyDescent="0.35">
      <c r="A76320" s="46"/>
      <c r="H76320" s="103"/>
      <c r="AD76320" s="99"/>
      <c r="AF76320" s="46"/>
      <c r="AM76320" s="121"/>
      <c r="AO76320" s="46"/>
    </row>
    <row r="76321" spans="1:41" s="60" customFormat="1" hidden="1" x14ac:dyDescent="0.35">
      <c r="A76321" s="46"/>
      <c r="H76321" s="103"/>
      <c r="AD76321" s="99"/>
      <c r="AF76321" s="46"/>
      <c r="AM76321" s="121"/>
      <c r="AO76321" s="46"/>
    </row>
    <row r="76322" spans="1:41" s="60" customFormat="1" hidden="1" x14ac:dyDescent="0.35">
      <c r="A76322" s="46"/>
      <c r="H76322" s="103"/>
      <c r="AD76322" s="99"/>
      <c r="AF76322" s="46"/>
      <c r="AM76322" s="121"/>
      <c r="AO76322" s="46"/>
    </row>
    <row r="76323" spans="1:41" s="60" customFormat="1" hidden="1" x14ac:dyDescent="0.35">
      <c r="A76323" s="46"/>
      <c r="H76323" s="103"/>
      <c r="AD76323" s="99"/>
      <c r="AF76323" s="46"/>
      <c r="AM76323" s="121"/>
      <c r="AO76323" s="46"/>
    </row>
    <row r="76324" spans="1:41" s="60" customFormat="1" hidden="1" x14ac:dyDescent="0.35">
      <c r="A76324" s="46"/>
      <c r="H76324" s="103"/>
      <c r="AD76324" s="99"/>
      <c r="AF76324" s="46"/>
      <c r="AM76324" s="121"/>
      <c r="AO76324" s="46"/>
    </row>
    <row r="76325" spans="1:41" s="60" customFormat="1" hidden="1" x14ac:dyDescent="0.35">
      <c r="A76325" s="46"/>
      <c r="H76325" s="103"/>
      <c r="AD76325" s="99"/>
      <c r="AF76325" s="46"/>
      <c r="AM76325" s="121"/>
      <c r="AO76325" s="46"/>
    </row>
    <row r="76326" spans="1:41" s="60" customFormat="1" hidden="1" x14ac:dyDescent="0.35">
      <c r="A76326" s="46"/>
      <c r="H76326" s="103"/>
      <c r="AD76326" s="99"/>
      <c r="AF76326" s="46"/>
      <c r="AM76326" s="121"/>
      <c r="AO76326" s="46"/>
    </row>
    <row r="76327" spans="1:41" s="60" customFormat="1" hidden="1" x14ac:dyDescent="0.35">
      <c r="A76327" s="46"/>
      <c r="H76327" s="103"/>
      <c r="AD76327" s="99"/>
      <c r="AF76327" s="46"/>
      <c r="AM76327" s="121"/>
      <c r="AO76327" s="46"/>
    </row>
    <row r="76328" spans="1:41" s="60" customFormat="1" hidden="1" x14ac:dyDescent="0.35">
      <c r="A76328" s="46"/>
      <c r="H76328" s="103"/>
      <c r="AD76328" s="99"/>
      <c r="AF76328" s="46"/>
      <c r="AM76328" s="121"/>
      <c r="AO76328" s="46"/>
    </row>
    <row r="76329" spans="1:41" s="60" customFormat="1" hidden="1" x14ac:dyDescent="0.35">
      <c r="A76329" s="46"/>
      <c r="H76329" s="103"/>
      <c r="AD76329" s="99"/>
      <c r="AF76329" s="46"/>
      <c r="AM76329" s="121"/>
      <c r="AO76329" s="46"/>
    </row>
    <row r="76330" spans="1:41" s="60" customFormat="1" hidden="1" x14ac:dyDescent="0.35">
      <c r="A76330" s="46"/>
      <c r="H76330" s="103"/>
      <c r="AD76330" s="99"/>
      <c r="AF76330" s="46"/>
      <c r="AM76330" s="121"/>
      <c r="AO76330" s="46"/>
    </row>
    <row r="76331" spans="1:41" s="60" customFormat="1" hidden="1" x14ac:dyDescent="0.35">
      <c r="A76331" s="46"/>
      <c r="H76331" s="103"/>
      <c r="AD76331" s="99"/>
      <c r="AF76331" s="46"/>
      <c r="AM76331" s="121"/>
      <c r="AO76331" s="46"/>
    </row>
    <row r="76332" spans="1:41" s="60" customFormat="1" hidden="1" x14ac:dyDescent="0.35">
      <c r="A76332" s="46"/>
      <c r="H76332" s="103"/>
      <c r="AD76332" s="99"/>
      <c r="AF76332" s="46"/>
      <c r="AM76332" s="121"/>
      <c r="AO76332" s="46"/>
    </row>
    <row r="76333" spans="1:41" s="60" customFormat="1" hidden="1" x14ac:dyDescent="0.35">
      <c r="A76333" s="46"/>
      <c r="H76333" s="103"/>
      <c r="AD76333" s="99"/>
      <c r="AF76333" s="46"/>
      <c r="AM76333" s="121"/>
      <c r="AO76333" s="46"/>
    </row>
    <row r="76334" spans="1:41" s="60" customFormat="1" hidden="1" x14ac:dyDescent="0.35">
      <c r="A76334" s="46"/>
      <c r="H76334" s="103"/>
      <c r="AD76334" s="99"/>
      <c r="AF76334" s="46"/>
      <c r="AM76334" s="121"/>
      <c r="AO76334" s="46"/>
    </row>
    <row r="76335" spans="1:41" s="60" customFormat="1" hidden="1" x14ac:dyDescent="0.35">
      <c r="A76335" s="46"/>
      <c r="H76335" s="103"/>
      <c r="AD76335" s="99"/>
      <c r="AF76335" s="46"/>
      <c r="AM76335" s="121"/>
      <c r="AO76335" s="46"/>
    </row>
    <row r="76336" spans="1:41" s="60" customFormat="1" hidden="1" x14ac:dyDescent="0.35">
      <c r="A76336" s="46"/>
      <c r="H76336" s="103"/>
      <c r="AD76336" s="99"/>
      <c r="AF76336" s="46"/>
      <c r="AM76336" s="121"/>
      <c r="AO76336" s="46"/>
    </row>
    <row r="76337" spans="1:41" s="60" customFormat="1" hidden="1" x14ac:dyDescent="0.35">
      <c r="A76337" s="46"/>
      <c r="H76337" s="103"/>
      <c r="AD76337" s="99"/>
      <c r="AF76337" s="46"/>
      <c r="AM76337" s="121"/>
      <c r="AO76337" s="46"/>
    </row>
    <row r="76338" spans="1:41" s="60" customFormat="1" hidden="1" x14ac:dyDescent="0.35">
      <c r="A76338" s="46"/>
      <c r="H76338" s="103"/>
      <c r="AD76338" s="99"/>
      <c r="AF76338" s="46"/>
      <c r="AM76338" s="121"/>
      <c r="AO76338" s="46"/>
    </row>
    <row r="76339" spans="1:41" s="60" customFormat="1" hidden="1" x14ac:dyDescent="0.35">
      <c r="A76339" s="46"/>
      <c r="H76339" s="103"/>
      <c r="AD76339" s="99"/>
      <c r="AF76339" s="46"/>
      <c r="AM76339" s="121"/>
      <c r="AO76339" s="46"/>
    </row>
    <row r="76340" spans="1:41" s="60" customFormat="1" hidden="1" x14ac:dyDescent="0.35">
      <c r="A76340" s="46"/>
      <c r="H76340" s="103"/>
      <c r="AD76340" s="99"/>
      <c r="AF76340" s="46"/>
      <c r="AM76340" s="121"/>
      <c r="AO76340" s="46"/>
    </row>
    <row r="76341" spans="1:41" s="60" customFormat="1" hidden="1" x14ac:dyDescent="0.35">
      <c r="A76341" s="46"/>
      <c r="H76341" s="103"/>
      <c r="AD76341" s="99"/>
      <c r="AF76341" s="46"/>
      <c r="AM76341" s="121"/>
      <c r="AO76341" s="46"/>
    </row>
    <row r="76342" spans="1:41" s="60" customFormat="1" hidden="1" x14ac:dyDescent="0.35">
      <c r="A76342" s="46"/>
      <c r="H76342" s="103"/>
      <c r="AD76342" s="99"/>
      <c r="AF76342" s="46"/>
      <c r="AM76342" s="121"/>
      <c r="AO76342" s="46"/>
    </row>
    <row r="76343" spans="1:41" s="60" customFormat="1" hidden="1" x14ac:dyDescent="0.35">
      <c r="A76343" s="46"/>
      <c r="H76343" s="103"/>
      <c r="AD76343" s="99"/>
      <c r="AF76343" s="46"/>
      <c r="AM76343" s="121"/>
      <c r="AO76343" s="46"/>
    </row>
    <row r="76344" spans="1:41" s="60" customFormat="1" hidden="1" x14ac:dyDescent="0.35">
      <c r="A76344" s="46"/>
      <c r="H76344" s="103"/>
      <c r="AD76344" s="99"/>
      <c r="AF76344" s="46"/>
      <c r="AM76344" s="121"/>
      <c r="AO76344" s="46"/>
    </row>
    <row r="76345" spans="1:41" s="60" customFormat="1" hidden="1" x14ac:dyDescent="0.35">
      <c r="A76345" s="46"/>
      <c r="H76345" s="103"/>
      <c r="AD76345" s="99"/>
      <c r="AF76345" s="46"/>
      <c r="AM76345" s="121"/>
      <c r="AO76345" s="46"/>
    </row>
    <row r="76346" spans="1:41" s="60" customFormat="1" hidden="1" x14ac:dyDescent="0.35">
      <c r="A76346" s="46"/>
      <c r="H76346" s="103"/>
      <c r="AD76346" s="99"/>
      <c r="AF76346" s="46"/>
      <c r="AM76346" s="121"/>
      <c r="AO76346" s="46"/>
    </row>
    <row r="76347" spans="1:41" s="60" customFormat="1" hidden="1" x14ac:dyDescent="0.35">
      <c r="A76347" s="46"/>
      <c r="H76347" s="103"/>
      <c r="AD76347" s="99"/>
      <c r="AF76347" s="46"/>
      <c r="AM76347" s="121"/>
      <c r="AO76347" s="46"/>
    </row>
    <row r="76348" spans="1:41" s="60" customFormat="1" hidden="1" x14ac:dyDescent="0.35">
      <c r="A76348" s="46"/>
      <c r="H76348" s="103"/>
      <c r="AD76348" s="99"/>
      <c r="AF76348" s="46"/>
      <c r="AM76348" s="121"/>
      <c r="AO76348" s="46"/>
    </row>
    <row r="76349" spans="1:41" s="60" customFormat="1" hidden="1" x14ac:dyDescent="0.35">
      <c r="A76349" s="46"/>
      <c r="H76349" s="103"/>
      <c r="AD76349" s="99"/>
      <c r="AF76349" s="46"/>
      <c r="AM76349" s="121"/>
      <c r="AO76349" s="46"/>
    </row>
    <row r="76350" spans="1:41" s="60" customFormat="1" hidden="1" x14ac:dyDescent="0.35">
      <c r="A76350" s="46"/>
      <c r="H76350" s="103"/>
      <c r="AD76350" s="99"/>
      <c r="AF76350" s="46"/>
      <c r="AM76350" s="121"/>
      <c r="AO76350" s="46"/>
    </row>
    <row r="76351" spans="1:41" s="60" customFormat="1" hidden="1" x14ac:dyDescent="0.35">
      <c r="A76351" s="46"/>
      <c r="H76351" s="103"/>
      <c r="AD76351" s="99"/>
      <c r="AF76351" s="46"/>
      <c r="AM76351" s="121"/>
      <c r="AO76351" s="46"/>
    </row>
    <row r="76352" spans="1:41" s="60" customFormat="1" hidden="1" x14ac:dyDescent="0.35">
      <c r="A76352" s="46"/>
      <c r="H76352" s="103"/>
      <c r="AD76352" s="99"/>
      <c r="AF76352" s="46"/>
      <c r="AM76352" s="121"/>
      <c r="AO76352" s="46"/>
    </row>
    <row r="76353" spans="1:41" s="60" customFormat="1" hidden="1" x14ac:dyDescent="0.35">
      <c r="A76353" s="46"/>
      <c r="H76353" s="103"/>
      <c r="AD76353" s="99"/>
      <c r="AF76353" s="46"/>
      <c r="AM76353" s="121"/>
      <c r="AO76353" s="46"/>
    </row>
    <row r="76354" spans="1:41" s="60" customFormat="1" hidden="1" x14ac:dyDescent="0.35">
      <c r="A76354" s="46"/>
      <c r="H76354" s="103"/>
      <c r="AD76354" s="99"/>
      <c r="AF76354" s="46"/>
      <c r="AM76354" s="121"/>
      <c r="AO76354" s="46"/>
    </row>
    <row r="76355" spans="1:41" s="60" customFormat="1" hidden="1" x14ac:dyDescent="0.35">
      <c r="A76355" s="46"/>
      <c r="H76355" s="103"/>
      <c r="AD76355" s="99"/>
      <c r="AF76355" s="46"/>
      <c r="AM76355" s="121"/>
      <c r="AO76355" s="46"/>
    </row>
    <row r="76356" spans="1:41" s="60" customFormat="1" hidden="1" x14ac:dyDescent="0.35">
      <c r="A76356" s="46"/>
      <c r="H76356" s="103"/>
      <c r="AD76356" s="99"/>
      <c r="AF76356" s="46"/>
      <c r="AM76356" s="121"/>
      <c r="AO76356" s="46"/>
    </row>
    <row r="76357" spans="1:41" s="60" customFormat="1" hidden="1" x14ac:dyDescent="0.35">
      <c r="A76357" s="46"/>
      <c r="H76357" s="103"/>
      <c r="AD76357" s="99"/>
      <c r="AF76357" s="46"/>
      <c r="AM76357" s="121"/>
      <c r="AO76357" s="46"/>
    </row>
    <row r="76358" spans="1:41" s="60" customFormat="1" hidden="1" x14ac:dyDescent="0.35">
      <c r="A76358" s="46"/>
      <c r="H76358" s="103"/>
      <c r="AD76358" s="99"/>
      <c r="AF76358" s="46"/>
      <c r="AM76358" s="121"/>
      <c r="AO76358" s="46"/>
    </row>
    <row r="76359" spans="1:41" s="60" customFormat="1" hidden="1" x14ac:dyDescent="0.35">
      <c r="A76359" s="46"/>
      <c r="H76359" s="103"/>
      <c r="AD76359" s="99"/>
      <c r="AF76359" s="46"/>
      <c r="AM76359" s="121"/>
      <c r="AO76359" s="46"/>
    </row>
    <row r="76360" spans="1:41" s="60" customFormat="1" hidden="1" x14ac:dyDescent="0.35">
      <c r="A76360" s="46"/>
      <c r="H76360" s="103"/>
      <c r="AD76360" s="99"/>
      <c r="AF76360" s="46"/>
      <c r="AM76360" s="121"/>
      <c r="AO76360" s="46"/>
    </row>
    <row r="76361" spans="1:41" s="60" customFormat="1" hidden="1" x14ac:dyDescent="0.35">
      <c r="A76361" s="46"/>
      <c r="H76361" s="103"/>
      <c r="AD76361" s="99"/>
      <c r="AF76361" s="46"/>
      <c r="AM76361" s="121"/>
      <c r="AO76361" s="46"/>
    </row>
    <row r="76362" spans="1:41" s="60" customFormat="1" hidden="1" x14ac:dyDescent="0.35">
      <c r="A76362" s="46"/>
      <c r="H76362" s="103"/>
      <c r="AD76362" s="99"/>
      <c r="AF76362" s="46"/>
      <c r="AM76362" s="121"/>
      <c r="AO76362" s="46"/>
    </row>
    <row r="76363" spans="1:41" s="60" customFormat="1" hidden="1" x14ac:dyDescent="0.35">
      <c r="A76363" s="46"/>
      <c r="H76363" s="103"/>
      <c r="AD76363" s="99"/>
      <c r="AF76363" s="46"/>
      <c r="AM76363" s="121"/>
      <c r="AO76363" s="46"/>
    </row>
    <row r="76364" spans="1:41" s="60" customFormat="1" hidden="1" x14ac:dyDescent="0.35">
      <c r="A76364" s="46"/>
      <c r="H76364" s="103"/>
      <c r="AD76364" s="99"/>
      <c r="AF76364" s="46"/>
      <c r="AM76364" s="121"/>
      <c r="AO76364" s="46"/>
    </row>
    <row r="76365" spans="1:41" s="60" customFormat="1" hidden="1" x14ac:dyDescent="0.35">
      <c r="A76365" s="46"/>
      <c r="H76365" s="103"/>
      <c r="AD76365" s="99"/>
      <c r="AF76365" s="46"/>
      <c r="AM76365" s="121"/>
      <c r="AO76365" s="46"/>
    </row>
    <row r="76366" spans="1:41" s="60" customFormat="1" hidden="1" x14ac:dyDescent="0.35">
      <c r="A76366" s="46"/>
      <c r="H76366" s="103"/>
      <c r="AD76366" s="99"/>
      <c r="AF76366" s="46"/>
      <c r="AM76366" s="121"/>
      <c r="AO76366" s="46"/>
    </row>
    <row r="76367" spans="1:41" s="60" customFormat="1" hidden="1" x14ac:dyDescent="0.35">
      <c r="A76367" s="46"/>
      <c r="H76367" s="103"/>
      <c r="AD76367" s="99"/>
      <c r="AF76367" s="46"/>
      <c r="AM76367" s="121"/>
      <c r="AO76367" s="46"/>
    </row>
    <row r="76368" spans="1:41" s="60" customFormat="1" hidden="1" x14ac:dyDescent="0.35">
      <c r="A76368" s="46"/>
      <c r="H76368" s="103"/>
      <c r="AD76368" s="99"/>
      <c r="AF76368" s="46"/>
      <c r="AM76368" s="121"/>
      <c r="AO76368" s="46"/>
    </row>
    <row r="76369" spans="1:41" s="60" customFormat="1" hidden="1" x14ac:dyDescent="0.35">
      <c r="A76369" s="46"/>
      <c r="H76369" s="103"/>
      <c r="AD76369" s="99"/>
      <c r="AF76369" s="46"/>
      <c r="AM76369" s="121"/>
      <c r="AO76369" s="46"/>
    </row>
    <row r="76370" spans="1:41" s="60" customFormat="1" hidden="1" x14ac:dyDescent="0.35">
      <c r="A76370" s="46"/>
      <c r="H76370" s="103"/>
      <c r="AD76370" s="99"/>
      <c r="AF76370" s="46"/>
      <c r="AM76370" s="121"/>
      <c r="AO76370" s="46"/>
    </row>
    <row r="76371" spans="1:41" s="60" customFormat="1" hidden="1" x14ac:dyDescent="0.35">
      <c r="A76371" s="46"/>
      <c r="H76371" s="103"/>
      <c r="AD76371" s="99"/>
      <c r="AF76371" s="46"/>
      <c r="AM76371" s="121"/>
      <c r="AO76371" s="46"/>
    </row>
    <row r="76372" spans="1:41" s="60" customFormat="1" hidden="1" x14ac:dyDescent="0.35">
      <c r="A76372" s="46"/>
      <c r="H76372" s="103"/>
      <c r="AD76372" s="99"/>
      <c r="AF76372" s="46"/>
      <c r="AM76372" s="121"/>
      <c r="AO76372" s="46"/>
    </row>
    <row r="76373" spans="1:41" s="60" customFormat="1" hidden="1" x14ac:dyDescent="0.35">
      <c r="A76373" s="46"/>
      <c r="H76373" s="103"/>
      <c r="AD76373" s="99"/>
      <c r="AF76373" s="46"/>
      <c r="AM76373" s="121"/>
      <c r="AO76373" s="46"/>
    </row>
    <row r="76374" spans="1:41" s="60" customFormat="1" hidden="1" x14ac:dyDescent="0.35">
      <c r="A76374" s="46"/>
      <c r="H76374" s="103"/>
      <c r="AD76374" s="99"/>
      <c r="AF76374" s="46"/>
      <c r="AM76374" s="121"/>
      <c r="AO76374" s="46"/>
    </row>
    <row r="76375" spans="1:41" s="60" customFormat="1" hidden="1" x14ac:dyDescent="0.35">
      <c r="A76375" s="46"/>
      <c r="H76375" s="103"/>
      <c r="AD76375" s="99"/>
      <c r="AF76375" s="46"/>
      <c r="AM76375" s="121"/>
      <c r="AO76375" s="46"/>
    </row>
    <row r="76376" spans="1:41" s="60" customFormat="1" hidden="1" x14ac:dyDescent="0.35">
      <c r="A76376" s="46"/>
      <c r="H76376" s="103"/>
      <c r="AD76376" s="99"/>
      <c r="AF76376" s="46"/>
      <c r="AM76376" s="121"/>
      <c r="AO76376" s="46"/>
    </row>
    <row r="76377" spans="1:41" s="60" customFormat="1" hidden="1" x14ac:dyDescent="0.35">
      <c r="A76377" s="46"/>
      <c r="H76377" s="103"/>
      <c r="AD76377" s="99"/>
      <c r="AF76377" s="46"/>
      <c r="AM76377" s="121"/>
      <c r="AO76377" s="46"/>
    </row>
    <row r="76378" spans="1:41" s="60" customFormat="1" hidden="1" x14ac:dyDescent="0.35">
      <c r="A76378" s="46"/>
      <c r="H76378" s="103"/>
      <c r="AD76378" s="99"/>
      <c r="AF76378" s="46"/>
      <c r="AM76378" s="121"/>
      <c r="AO76378" s="46"/>
    </row>
    <row r="76379" spans="1:41" s="60" customFormat="1" hidden="1" x14ac:dyDescent="0.35">
      <c r="A76379" s="46"/>
      <c r="H76379" s="103"/>
      <c r="AD76379" s="99"/>
      <c r="AF76379" s="46"/>
      <c r="AM76379" s="121"/>
      <c r="AO76379" s="46"/>
    </row>
    <row r="76380" spans="1:41" s="60" customFormat="1" hidden="1" x14ac:dyDescent="0.35">
      <c r="A76380" s="46"/>
      <c r="H76380" s="103"/>
      <c r="AD76380" s="99"/>
      <c r="AF76380" s="46"/>
      <c r="AM76380" s="121"/>
      <c r="AO76380" s="46"/>
    </row>
    <row r="76381" spans="1:41" s="60" customFormat="1" hidden="1" x14ac:dyDescent="0.35">
      <c r="A76381" s="46"/>
      <c r="H76381" s="103"/>
      <c r="AD76381" s="99"/>
      <c r="AF76381" s="46"/>
      <c r="AM76381" s="121"/>
      <c r="AO76381" s="46"/>
    </row>
    <row r="76382" spans="1:41" s="60" customFormat="1" hidden="1" x14ac:dyDescent="0.35">
      <c r="A76382" s="46"/>
      <c r="H76382" s="103"/>
      <c r="AD76382" s="99"/>
      <c r="AF76382" s="46"/>
      <c r="AM76382" s="121"/>
      <c r="AO76382" s="46"/>
    </row>
    <row r="76383" spans="1:41" s="60" customFormat="1" hidden="1" x14ac:dyDescent="0.35">
      <c r="A76383" s="46"/>
      <c r="H76383" s="103"/>
      <c r="AD76383" s="99"/>
      <c r="AF76383" s="46"/>
      <c r="AM76383" s="121"/>
      <c r="AO76383" s="46"/>
    </row>
    <row r="76384" spans="1:41" s="60" customFormat="1" hidden="1" x14ac:dyDescent="0.35">
      <c r="A76384" s="46"/>
      <c r="H76384" s="103"/>
      <c r="AD76384" s="99"/>
      <c r="AF76384" s="46"/>
      <c r="AM76384" s="121"/>
      <c r="AO76384" s="46"/>
    </row>
    <row r="76385" spans="1:41" s="60" customFormat="1" hidden="1" x14ac:dyDescent="0.35">
      <c r="A76385" s="46"/>
      <c r="H76385" s="103"/>
      <c r="AD76385" s="99"/>
      <c r="AF76385" s="46"/>
      <c r="AM76385" s="121"/>
      <c r="AO76385" s="46"/>
    </row>
    <row r="76386" spans="1:41" s="60" customFormat="1" hidden="1" x14ac:dyDescent="0.35">
      <c r="A76386" s="46"/>
      <c r="H76386" s="103"/>
      <c r="AD76386" s="99"/>
      <c r="AF76386" s="46"/>
      <c r="AM76386" s="121"/>
      <c r="AO76386" s="46"/>
    </row>
    <row r="76387" spans="1:41" s="60" customFormat="1" hidden="1" x14ac:dyDescent="0.35">
      <c r="A76387" s="46"/>
      <c r="H76387" s="103"/>
      <c r="AD76387" s="99"/>
      <c r="AF76387" s="46"/>
      <c r="AM76387" s="121"/>
      <c r="AO76387" s="46"/>
    </row>
    <row r="76388" spans="1:41" s="60" customFormat="1" hidden="1" x14ac:dyDescent="0.35">
      <c r="A76388" s="46"/>
      <c r="H76388" s="103"/>
      <c r="AD76388" s="99"/>
      <c r="AF76388" s="46"/>
      <c r="AM76388" s="121"/>
      <c r="AO76388" s="46"/>
    </row>
    <row r="76389" spans="1:41" s="60" customFormat="1" hidden="1" x14ac:dyDescent="0.35">
      <c r="A76389" s="46"/>
      <c r="H76389" s="103"/>
      <c r="AD76389" s="99"/>
      <c r="AF76389" s="46"/>
      <c r="AM76389" s="121"/>
      <c r="AO76389" s="46"/>
    </row>
    <row r="76390" spans="1:41" s="60" customFormat="1" hidden="1" x14ac:dyDescent="0.35">
      <c r="A76390" s="46"/>
      <c r="H76390" s="103"/>
      <c r="AD76390" s="99"/>
      <c r="AF76390" s="46"/>
      <c r="AM76390" s="121"/>
      <c r="AO76390" s="46"/>
    </row>
    <row r="76391" spans="1:41" s="60" customFormat="1" hidden="1" x14ac:dyDescent="0.35">
      <c r="A76391" s="46"/>
      <c r="H76391" s="103"/>
      <c r="AD76391" s="99"/>
      <c r="AF76391" s="46"/>
      <c r="AM76391" s="121"/>
      <c r="AO76391" s="46"/>
    </row>
    <row r="76392" spans="1:41" s="60" customFormat="1" hidden="1" x14ac:dyDescent="0.35">
      <c r="A76392" s="46"/>
      <c r="H76392" s="103"/>
      <c r="AD76392" s="99"/>
      <c r="AF76392" s="46"/>
      <c r="AM76392" s="121"/>
      <c r="AO76392" s="46"/>
    </row>
    <row r="76393" spans="1:41" s="60" customFormat="1" hidden="1" x14ac:dyDescent="0.35">
      <c r="A76393" s="46"/>
      <c r="H76393" s="103"/>
      <c r="AD76393" s="99"/>
      <c r="AF76393" s="46"/>
      <c r="AM76393" s="121"/>
      <c r="AO76393" s="46"/>
    </row>
    <row r="76394" spans="1:41" s="60" customFormat="1" hidden="1" x14ac:dyDescent="0.35">
      <c r="A76394" s="46"/>
      <c r="H76394" s="103"/>
      <c r="AD76394" s="99"/>
      <c r="AF76394" s="46"/>
      <c r="AM76394" s="121"/>
      <c r="AO76394" s="46"/>
    </row>
    <row r="76395" spans="1:41" s="60" customFormat="1" hidden="1" x14ac:dyDescent="0.35">
      <c r="A76395" s="46"/>
      <c r="H76395" s="103"/>
      <c r="AD76395" s="99"/>
      <c r="AF76395" s="46"/>
      <c r="AM76395" s="121"/>
      <c r="AO76395" s="46"/>
    </row>
    <row r="76396" spans="1:41" s="60" customFormat="1" hidden="1" x14ac:dyDescent="0.35">
      <c r="A76396" s="46"/>
      <c r="H76396" s="103"/>
      <c r="AD76396" s="99"/>
      <c r="AF76396" s="46"/>
      <c r="AM76396" s="121"/>
      <c r="AO76396" s="46"/>
    </row>
    <row r="76397" spans="1:41" s="60" customFormat="1" hidden="1" x14ac:dyDescent="0.35">
      <c r="A76397" s="46"/>
      <c r="H76397" s="103"/>
      <c r="AD76397" s="99"/>
      <c r="AF76397" s="46"/>
      <c r="AM76397" s="121"/>
      <c r="AO76397" s="46"/>
    </row>
    <row r="76398" spans="1:41" s="60" customFormat="1" hidden="1" x14ac:dyDescent="0.35">
      <c r="A76398" s="46"/>
      <c r="H76398" s="103"/>
      <c r="AD76398" s="99"/>
      <c r="AF76398" s="46"/>
      <c r="AM76398" s="121"/>
      <c r="AO76398" s="46"/>
    </row>
    <row r="76399" spans="1:41" s="60" customFormat="1" hidden="1" x14ac:dyDescent="0.35">
      <c r="A76399" s="46"/>
      <c r="H76399" s="103"/>
      <c r="AD76399" s="99"/>
      <c r="AF76399" s="46"/>
      <c r="AM76399" s="121"/>
      <c r="AO76399" s="46"/>
    </row>
    <row r="76400" spans="1:41" s="60" customFormat="1" hidden="1" x14ac:dyDescent="0.35">
      <c r="A76400" s="46"/>
      <c r="H76400" s="103"/>
      <c r="AD76400" s="99"/>
      <c r="AF76400" s="46"/>
      <c r="AM76400" s="121"/>
      <c r="AO76400" s="46"/>
    </row>
    <row r="76401" spans="1:41" s="60" customFormat="1" hidden="1" x14ac:dyDescent="0.35">
      <c r="A76401" s="46"/>
      <c r="H76401" s="103"/>
      <c r="AD76401" s="99"/>
      <c r="AF76401" s="46"/>
      <c r="AM76401" s="121"/>
      <c r="AO76401" s="46"/>
    </row>
    <row r="76402" spans="1:41" s="60" customFormat="1" hidden="1" x14ac:dyDescent="0.35">
      <c r="A76402" s="46"/>
      <c r="H76402" s="103"/>
      <c r="AD76402" s="99"/>
      <c r="AF76402" s="46"/>
      <c r="AM76402" s="121"/>
      <c r="AO76402" s="46"/>
    </row>
    <row r="76403" spans="1:41" s="60" customFormat="1" hidden="1" x14ac:dyDescent="0.35">
      <c r="A76403" s="46"/>
      <c r="H76403" s="103"/>
      <c r="AD76403" s="99"/>
      <c r="AF76403" s="46"/>
      <c r="AM76403" s="121"/>
      <c r="AO76403" s="46"/>
    </row>
    <row r="76404" spans="1:41" s="60" customFormat="1" hidden="1" x14ac:dyDescent="0.35">
      <c r="A76404" s="46"/>
      <c r="H76404" s="103"/>
      <c r="AD76404" s="99"/>
      <c r="AF76404" s="46"/>
      <c r="AM76404" s="121"/>
      <c r="AO76404" s="46"/>
    </row>
    <row r="76405" spans="1:41" s="60" customFormat="1" hidden="1" x14ac:dyDescent="0.35">
      <c r="A76405" s="46"/>
      <c r="H76405" s="103"/>
      <c r="AD76405" s="99"/>
      <c r="AF76405" s="46"/>
      <c r="AM76405" s="121"/>
      <c r="AO76405" s="46"/>
    </row>
    <row r="76406" spans="1:41" s="60" customFormat="1" hidden="1" x14ac:dyDescent="0.35">
      <c r="A76406" s="46"/>
      <c r="H76406" s="103"/>
      <c r="AD76406" s="99"/>
      <c r="AF76406" s="46"/>
      <c r="AM76406" s="121"/>
      <c r="AO76406" s="46"/>
    </row>
    <row r="76407" spans="1:41" s="60" customFormat="1" hidden="1" x14ac:dyDescent="0.35">
      <c r="A76407" s="46"/>
      <c r="H76407" s="103"/>
      <c r="AD76407" s="99"/>
      <c r="AF76407" s="46"/>
      <c r="AM76407" s="121"/>
      <c r="AO76407" s="46"/>
    </row>
    <row r="76408" spans="1:41" s="60" customFormat="1" hidden="1" x14ac:dyDescent="0.35">
      <c r="A76408" s="46"/>
      <c r="H76408" s="103"/>
      <c r="AD76408" s="99"/>
      <c r="AF76408" s="46"/>
      <c r="AM76408" s="121"/>
      <c r="AO76408" s="46"/>
    </row>
    <row r="76409" spans="1:41" s="60" customFormat="1" hidden="1" x14ac:dyDescent="0.35">
      <c r="A76409" s="46"/>
      <c r="H76409" s="103"/>
      <c r="AD76409" s="99"/>
      <c r="AF76409" s="46"/>
      <c r="AM76409" s="121"/>
      <c r="AO76409" s="46"/>
    </row>
    <row r="76410" spans="1:41" s="60" customFormat="1" hidden="1" x14ac:dyDescent="0.35">
      <c r="A76410" s="46"/>
      <c r="H76410" s="103"/>
      <c r="AD76410" s="99"/>
      <c r="AF76410" s="46"/>
      <c r="AM76410" s="121"/>
      <c r="AO76410" s="46"/>
    </row>
    <row r="76411" spans="1:41" s="60" customFormat="1" hidden="1" x14ac:dyDescent="0.35">
      <c r="A76411" s="46"/>
      <c r="H76411" s="103"/>
      <c r="AD76411" s="99"/>
      <c r="AF76411" s="46"/>
      <c r="AM76411" s="121"/>
      <c r="AO76411" s="46"/>
    </row>
    <row r="76412" spans="1:41" s="60" customFormat="1" hidden="1" x14ac:dyDescent="0.35">
      <c r="A76412" s="46"/>
      <c r="H76412" s="103"/>
      <c r="AD76412" s="99"/>
      <c r="AF76412" s="46"/>
      <c r="AM76412" s="121"/>
      <c r="AO76412" s="46"/>
    </row>
    <row r="76413" spans="1:41" s="60" customFormat="1" hidden="1" x14ac:dyDescent="0.35">
      <c r="A76413" s="46"/>
      <c r="H76413" s="103"/>
      <c r="AD76413" s="99"/>
      <c r="AF76413" s="46"/>
      <c r="AM76413" s="121"/>
      <c r="AO76413" s="46"/>
    </row>
    <row r="76414" spans="1:41" s="60" customFormat="1" hidden="1" x14ac:dyDescent="0.35">
      <c r="A76414" s="46"/>
      <c r="H76414" s="103"/>
      <c r="AD76414" s="99"/>
      <c r="AF76414" s="46"/>
      <c r="AM76414" s="121"/>
      <c r="AO76414" s="46"/>
    </row>
    <row r="76415" spans="1:41" s="60" customFormat="1" hidden="1" x14ac:dyDescent="0.35">
      <c r="A76415" s="46"/>
      <c r="H76415" s="103"/>
      <c r="AD76415" s="99"/>
      <c r="AF76415" s="46"/>
      <c r="AM76415" s="121"/>
      <c r="AO76415" s="46"/>
    </row>
    <row r="76416" spans="1:41" s="60" customFormat="1" hidden="1" x14ac:dyDescent="0.35">
      <c r="A76416" s="46"/>
      <c r="H76416" s="103"/>
      <c r="AD76416" s="99"/>
      <c r="AF76416" s="46"/>
      <c r="AM76416" s="121"/>
      <c r="AO76416" s="46"/>
    </row>
    <row r="76417" spans="1:41" s="60" customFormat="1" hidden="1" x14ac:dyDescent="0.35">
      <c r="A76417" s="46"/>
      <c r="H76417" s="103"/>
      <c r="AD76417" s="99"/>
      <c r="AF76417" s="46"/>
      <c r="AM76417" s="121"/>
      <c r="AO76417" s="46"/>
    </row>
    <row r="76418" spans="1:41" s="60" customFormat="1" hidden="1" x14ac:dyDescent="0.35">
      <c r="A76418" s="46"/>
      <c r="H76418" s="103"/>
      <c r="AD76418" s="99"/>
      <c r="AF76418" s="46"/>
      <c r="AM76418" s="121"/>
      <c r="AO76418" s="46"/>
    </row>
    <row r="76419" spans="1:41" s="60" customFormat="1" hidden="1" x14ac:dyDescent="0.35">
      <c r="A76419" s="46"/>
      <c r="H76419" s="103"/>
      <c r="AD76419" s="99"/>
      <c r="AF76419" s="46"/>
      <c r="AM76419" s="121"/>
      <c r="AO76419" s="46"/>
    </row>
    <row r="76420" spans="1:41" s="60" customFormat="1" hidden="1" x14ac:dyDescent="0.35">
      <c r="A76420" s="46"/>
      <c r="H76420" s="103"/>
      <c r="AD76420" s="99"/>
      <c r="AF76420" s="46"/>
      <c r="AM76420" s="121"/>
      <c r="AO76420" s="46"/>
    </row>
    <row r="76421" spans="1:41" s="60" customFormat="1" hidden="1" x14ac:dyDescent="0.35">
      <c r="A76421" s="46"/>
      <c r="H76421" s="103"/>
      <c r="AD76421" s="99"/>
      <c r="AF76421" s="46"/>
      <c r="AM76421" s="121"/>
      <c r="AO76421" s="46"/>
    </row>
    <row r="76422" spans="1:41" s="60" customFormat="1" hidden="1" x14ac:dyDescent="0.35">
      <c r="A76422" s="46"/>
      <c r="H76422" s="103"/>
      <c r="AD76422" s="99"/>
      <c r="AF76422" s="46"/>
      <c r="AM76422" s="121"/>
      <c r="AO76422" s="46"/>
    </row>
    <row r="76423" spans="1:41" s="60" customFormat="1" hidden="1" x14ac:dyDescent="0.35">
      <c r="A76423" s="46"/>
      <c r="H76423" s="103"/>
      <c r="AD76423" s="99"/>
      <c r="AF76423" s="46"/>
      <c r="AM76423" s="121"/>
      <c r="AO76423" s="46"/>
    </row>
    <row r="76424" spans="1:41" s="60" customFormat="1" hidden="1" x14ac:dyDescent="0.35">
      <c r="A76424" s="46"/>
      <c r="H76424" s="103"/>
      <c r="AD76424" s="99"/>
      <c r="AF76424" s="46"/>
      <c r="AM76424" s="121"/>
      <c r="AO76424" s="46"/>
    </row>
    <row r="76425" spans="1:41" s="60" customFormat="1" hidden="1" x14ac:dyDescent="0.35">
      <c r="A76425" s="46"/>
      <c r="H76425" s="103"/>
      <c r="AD76425" s="99"/>
      <c r="AF76425" s="46"/>
      <c r="AM76425" s="121"/>
      <c r="AO76425" s="46"/>
    </row>
    <row r="76426" spans="1:41" s="60" customFormat="1" hidden="1" x14ac:dyDescent="0.35">
      <c r="A76426" s="46"/>
      <c r="H76426" s="103"/>
      <c r="AD76426" s="99"/>
      <c r="AF76426" s="46"/>
      <c r="AM76426" s="121"/>
      <c r="AO76426" s="46"/>
    </row>
    <row r="76427" spans="1:41" s="60" customFormat="1" hidden="1" x14ac:dyDescent="0.35">
      <c r="A76427" s="46"/>
      <c r="H76427" s="103"/>
      <c r="AD76427" s="99"/>
      <c r="AF76427" s="46"/>
      <c r="AM76427" s="121"/>
      <c r="AO76427" s="46"/>
    </row>
    <row r="76428" spans="1:41" s="60" customFormat="1" hidden="1" x14ac:dyDescent="0.35">
      <c r="A76428" s="46"/>
      <c r="H76428" s="103"/>
      <c r="AD76428" s="99"/>
      <c r="AF76428" s="46"/>
      <c r="AM76428" s="121"/>
      <c r="AO76428" s="46"/>
    </row>
    <row r="76429" spans="1:41" s="60" customFormat="1" hidden="1" x14ac:dyDescent="0.35">
      <c r="A76429" s="46"/>
      <c r="H76429" s="103"/>
      <c r="AD76429" s="99"/>
      <c r="AF76429" s="46"/>
      <c r="AM76429" s="121"/>
      <c r="AO76429" s="46"/>
    </row>
    <row r="76430" spans="1:41" s="60" customFormat="1" hidden="1" x14ac:dyDescent="0.35">
      <c r="A76430" s="46"/>
      <c r="H76430" s="103"/>
      <c r="AD76430" s="99"/>
      <c r="AF76430" s="46"/>
      <c r="AM76430" s="121"/>
      <c r="AO76430" s="46"/>
    </row>
    <row r="76431" spans="1:41" s="60" customFormat="1" hidden="1" x14ac:dyDescent="0.35">
      <c r="A76431" s="46"/>
      <c r="H76431" s="103"/>
      <c r="AD76431" s="99"/>
      <c r="AF76431" s="46"/>
      <c r="AM76431" s="121"/>
      <c r="AO76431" s="46"/>
    </row>
    <row r="76432" spans="1:41" s="60" customFormat="1" hidden="1" x14ac:dyDescent="0.35">
      <c r="A76432" s="46"/>
      <c r="H76432" s="103"/>
      <c r="AD76432" s="99"/>
      <c r="AF76432" s="46"/>
      <c r="AM76432" s="121"/>
      <c r="AO76432" s="46"/>
    </row>
    <row r="76433" spans="1:41" s="60" customFormat="1" hidden="1" x14ac:dyDescent="0.35">
      <c r="A76433" s="46"/>
      <c r="H76433" s="103"/>
      <c r="AD76433" s="99"/>
      <c r="AF76433" s="46"/>
      <c r="AM76433" s="121"/>
      <c r="AO76433" s="46"/>
    </row>
    <row r="76434" spans="1:41" s="60" customFormat="1" hidden="1" x14ac:dyDescent="0.35">
      <c r="A76434" s="46"/>
      <c r="H76434" s="103"/>
      <c r="AD76434" s="99"/>
      <c r="AF76434" s="46"/>
      <c r="AM76434" s="121"/>
      <c r="AO76434" s="46"/>
    </row>
    <row r="76435" spans="1:41" s="60" customFormat="1" hidden="1" x14ac:dyDescent="0.35">
      <c r="A76435" s="46"/>
      <c r="H76435" s="103"/>
      <c r="AD76435" s="99"/>
      <c r="AF76435" s="46"/>
      <c r="AM76435" s="121"/>
      <c r="AO76435" s="46"/>
    </row>
    <row r="76436" spans="1:41" s="60" customFormat="1" hidden="1" x14ac:dyDescent="0.35">
      <c r="A76436" s="46"/>
      <c r="H76436" s="103"/>
      <c r="AD76436" s="99"/>
      <c r="AF76436" s="46"/>
      <c r="AM76436" s="121"/>
      <c r="AO76436" s="46"/>
    </row>
    <row r="76437" spans="1:41" s="60" customFormat="1" hidden="1" x14ac:dyDescent="0.35">
      <c r="A76437" s="46"/>
      <c r="H76437" s="103"/>
      <c r="AD76437" s="99"/>
      <c r="AF76437" s="46"/>
      <c r="AM76437" s="121"/>
      <c r="AO76437" s="46"/>
    </row>
    <row r="76438" spans="1:41" s="60" customFormat="1" hidden="1" x14ac:dyDescent="0.35">
      <c r="A76438" s="46"/>
      <c r="H76438" s="103"/>
      <c r="AD76438" s="99"/>
      <c r="AF76438" s="46"/>
      <c r="AM76438" s="121"/>
      <c r="AO76438" s="46"/>
    </row>
    <row r="76439" spans="1:41" s="60" customFormat="1" hidden="1" x14ac:dyDescent="0.35">
      <c r="A76439" s="46"/>
      <c r="H76439" s="103"/>
      <c r="AD76439" s="99"/>
      <c r="AF76439" s="46"/>
      <c r="AM76439" s="121"/>
      <c r="AO76439" s="46"/>
    </row>
    <row r="76440" spans="1:41" s="60" customFormat="1" hidden="1" x14ac:dyDescent="0.35">
      <c r="A76440" s="46"/>
      <c r="H76440" s="103"/>
      <c r="AD76440" s="99"/>
      <c r="AF76440" s="46"/>
      <c r="AM76440" s="121"/>
      <c r="AO76440" s="46"/>
    </row>
    <row r="76441" spans="1:41" s="60" customFormat="1" hidden="1" x14ac:dyDescent="0.35">
      <c r="A76441" s="46"/>
      <c r="H76441" s="103"/>
      <c r="AD76441" s="99"/>
      <c r="AF76441" s="46"/>
      <c r="AM76441" s="121"/>
      <c r="AO76441" s="46"/>
    </row>
    <row r="76442" spans="1:41" s="60" customFormat="1" hidden="1" x14ac:dyDescent="0.35">
      <c r="A76442" s="46"/>
      <c r="H76442" s="103"/>
      <c r="AD76442" s="99"/>
      <c r="AF76442" s="46"/>
      <c r="AM76442" s="121"/>
      <c r="AO76442" s="46"/>
    </row>
    <row r="76443" spans="1:41" s="60" customFormat="1" hidden="1" x14ac:dyDescent="0.35">
      <c r="A76443" s="46"/>
      <c r="H76443" s="103"/>
      <c r="AD76443" s="99"/>
      <c r="AF76443" s="46"/>
      <c r="AM76443" s="121"/>
      <c r="AO76443" s="46"/>
    </row>
    <row r="76444" spans="1:41" s="60" customFormat="1" hidden="1" x14ac:dyDescent="0.35">
      <c r="A76444" s="46"/>
      <c r="H76444" s="103"/>
      <c r="AD76444" s="99"/>
      <c r="AF76444" s="46"/>
      <c r="AM76444" s="121"/>
      <c r="AO76444" s="46"/>
    </row>
    <row r="76445" spans="1:41" s="60" customFormat="1" hidden="1" x14ac:dyDescent="0.35">
      <c r="A76445" s="46"/>
      <c r="H76445" s="103"/>
      <c r="AD76445" s="99"/>
      <c r="AF76445" s="46"/>
      <c r="AM76445" s="121"/>
      <c r="AO76445" s="46"/>
    </row>
    <row r="76446" spans="1:41" s="60" customFormat="1" hidden="1" x14ac:dyDescent="0.35">
      <c r="A76446" s="46"/>
      <c r="H76446" s="103"/>
      <c r="AD76446" s="99"/>
      <c r="AF76446" s="46"/>
      <c r="AM76446" s="121"/>
      <c r="AO76446" s="46"/>
    </row>
    <row r="76447" spans="1:41" s="60" customFormat="1" hidden="1" x14ac:dyDescent="0.35">
      <c r="A76447" s="46"/>
      <c r="H76447" s="103"/>
      <c r="AD76447" s="99"/>
      <c r="AF76447" s="46"/>
      <c r="AM76447" s="121"/>
      <c r="AO76447" s="46"/>
    </row>
    <row r="76448" spans="1:41" s="60" customFormat="1" hidden="1" x14ac:dyDescent="0.35">
      <c r="A76448" s="46"/>
      <c r="H76448" s="103"/>
      <c r="AD76448" s="99"/>
      <c r="AF76448" s="46"/>
      <c r="AM76448" s="121"/>
      <c r="AO76448" s="46"/>
    </row>
    <row r="76449" spans="1:41" s="60" customFormat="1" hidden="1" x14ac:dyDescent="0.35">
      <c r="A76449" s="46"/>
      <c r="H76449" s="103"/>
      <c r="AD76449" s="99"/>
      <c r="AF76449" s="46"/>
      <c r="AM76449" s="121"/>
      <c r="AO76449" s="46"/>
    </row>
    <row r="76450" spans="1:41" s="60" customFormat="1" hidden="1" x14ac:dyDescent="0.35">
      <c r="A76450" s="46"/>
      <c r="H76450" s="103"/>
      <c r="AD76450" s="99"/>
      <c r="AF76450" s="46"/>
      <c r="AM76450" s="121"/>
      <c r="AO76450" s="46"/>
    </row>
    <row r="76451" spans="1:41" s="60" customFormat="1" hidden="1" x14ac:dyDescent="0.35">
      <c r="A76451" s="46"/>
      <c r="H76451" s="103"/>
      <c r="AD76451" s="99"/>
      <c r="AF76451" s="46"/>
      <c r="AM76451" s="121"/>
      <c r="AO76451" s="46"/>
    </row>
    <row r="76452" spans="1:41" s="60" customFormat="1" hidden="1" x14ac:dyDescent="0.35">
      <c r="A76452" s="46"/>
      <c r="H76452" s="103"/>
      <c r="AD76452" s="99"/>
      <c r="AF76452" s="46"/>
      <c r="AM76452" s="121"/>
      <c r="AO76452" s="46"/>
    </row>
    <row r="76453" spans="1:41" s="60" customFormat="1" hidden="1" x14ac:dyDescent="0.35">
      <c r="A76453" s="46"/>
      <c r="H76453" s="103"/>
      <c r="AD76453" s="99"/>
      <c r="AF76453" s="46"/>
      <c r="AM76453" s="121"/>
      <c r="AO76453" s="46"/>
    </row>
    <row r="76454" spans="1:41" s="60" customFormat="1" hidden="1" x14ac:dyDescent="0.35">
      <c r="A76454" s="46"/>
      <c r="H76454" s="103"/>
      <c r="AD76454" s="99"/>
      <c r="AF76454" s="46"/>
      <c r="AM76454" s="121"/>
      <c r="AO76454" s="46"/>
    </row>
    <row r="76455" spans="1:41" s="60" customFormat="1" hidden="1" x14ac:dyDescent="0.35">
      <c r="A76455" s="46"/>
      <c r="H76455" s="103"/>
      <c r="AD76455" s="99"/>
      <c r="AF76455" s="46"/>
      <c r="AM76455" s="121"/>
      <c r="AO76455" s="46"/>
    </row>
    <row r="76456" spans="1:41" s="60" customFormat="1" hidden="1" x14ac:dyDescent="0.35">
      <c r="A76456" s="46"/>
      <c r="H76456" s="103"/>
      <c r="AD76456" s="99"/>
      <c r="AF76456" s="46"/>
      <c r="AM76456" s="121"/>
      <c r="AO76456" s="46"/>
    </row>
    <row r="76457" spans="1:41" s="60" customFormat="1" hidden="1" x14ac:dyDescent="0.35">
      <c r="A76457" s="46"/>
      <c r="H76457" s="103"/>
      <c r="AD76457" s="99"/>
      <c r="AF76457" s="46"/>
      <c r="AM76457" s="121"/>
      <c r="AO76457" s="46"/>
    </row>
    <row r="76458" spans="1:41" s="60" customFormat="1" hidden="1" x14ac:dyDescent="0.35">
      <c r="A76458" s="46"/>
      <c r="H76458" s="103"/>
      <c r="AD76458" s="99"/>
      <c r="AF76458" s="46"/>
      <c r="AM76458" s="121"/>
      <c r="AO76458" s="46"/>
    </row>
    <row r="76459" spans="1:41" s="60" customFormat="1" hidden="1" x14ac:dyDescent="0.35">
      <c r="A76459" s="46"/>
      <c r="H76459" s="103"/>
      <c r="AD76459" s="99"/>
      <c r="AF76459" s="46"/>
      <c r="AM76459" s="121"/>
      <c r="AO76459" s="46"/>
    </row>
    <row r="76460" spans="1:41" s="60" customFormat="1" hidden="1" x14ac:dyDescent="0.35">
      <c r="A76460" s="46"/>
      <c r="H76460" s="103"/>
      <c r="AD76460" s="99"/>
      <c r="AF76460" s="46"/>
      <c r="AM76460" s="121"/>
      <c r="AO76460" s="46"/>
    </row>
    <row r="76461" spans="1:41" s="60" customFormat="1" hidden="1" x14ac:dyDescent="0.35">
      <c r="A76461" s="46"/>
      <c r="H76461" s="103"/>
      <c r="AD76461" s="99"/>
      <c r="AF76461" s="46"/>
      <c r="AM76461" s="121"/>
      <c r="AO76461" s="46"/>
    </row>
    <row r="76462" spans="1:41" s="60" customFormat="1" hidden="1" x14ac:dyDescent="0.35">
      <c r="A76462" s="46"/>
      <c r="H76462" s="103"/>
      <c r="AD76462" s="99"/>
      <c r="AF76462" s="46"/>
      <c r="AM76462" s="121"/>
      <c r="AO76462" s="46"/>
    </row>
    <row r="76463" spans="1:41" s="60" customFormat="1" hidden="1" x14ac:dyDescent="0.35">
      <c r="A76463" s="46"/>
      <c r="H76463" s="103"/>
      <c r="AD76463" s="99"/>
      <c r="AF76463" s="46"/>
      <c r="AM76463" s="121"/>
      <c r="AO76463" s="46"/>
    </row>
    <row r="76464" spans="1:41" s="60" customFormat="1" hidden="1" x14ac:dyDescent="0.35">
      <c r="A76464" s="46"/>
      <c r="H76464" s="103"/>
      <c r="AD76464" s="99"/>
      <c r="AF76464" s="46"/>
      <c r="AM76464" s="121"/>
      <c r="AO76464" s="46"/>
    </row>
    <row r="76465" spans="1:41" s="60" customFormat="1" hidden="1" x14ac:dyDescent="0.35">
      <c r="A76465" s="46"/>
      <c r="H76465" s="103"/>
      <c r="AD76465" s="99"/>
      <c r="AF76465" s="46"/>
      <c r="AM76465" s="121"/>
      <c r="AO76465" s="46"/>
    </row>
    <row r="76466" spans="1:41" s="60" customFormat="1" hidden="1" x14ac:dyDescent="0.35">
      <c r="A76466" s="46"/>
      <c r="H76466" s="103"/>
      <c r="AD76466" s="99"/>
      <c r="AF76466" s="46"/>
      <c r="AM76466" s="121"/>
      <c r="AO76466" s="46"/>
    </row>
    <row r="76467" spans="1:41" s="60" customFormat="1" hidden="1" x14ac:dyDescent="0.35">
      <c r="A76467" s="46"/>
      <c r="H76467" s="103"/>
      <c r="AD76467" s="99"/>
      <c r="AF76467" s="46"/>
      <c r="AM76467" s="121"/>
      <c r="AO76467" s="46"/>
    </row>
    <row r="76468" spans="1:41" s="60" customFormat="1" hidden="1" x14ac:dyDescent="0.35">
      <c r="A76468" s="46"/>
      <c r="H76468" s="103"/>
      <c r="AD76468" s="99"/>
      <c r="AF76468" s="46"/>
      <c r="AM76468" s="121"/>
      <c r="AO76468" s="46"/>
    </row>
    <row r="76469" spans="1:41" s="60" customFormat="1" hidden="1" x14ac:dyDescent="0.35">
      <c r="A76469" s="46"/>
      <c r="H76469" s="103"/>
      <c r="AD76469" s="99"/>
      <c r="AF76469" s="46"/>
      <c r="AM76469" s="121"/>
      <c r="AO76469" s="46"/>
    </row>
    <row r="76470" spans="1:41" s="60" customFormat="1" hidden="1" x14ac:dyDescent="0.35">
      <c r="A76470" s="46"/>
      <c r="H76470" s="103"/>
      <c r="AD76470" s="99"/>
      <c r="AF76470" s="46"/>
      <c r="AM76470" s="121"/>
      <c r="AO76470" s="46"/>
    </row>
    <row r="76471" spans="1:41" s="60" customFormat="1" hidden="1" x14ac:dyDescent="0.35">
      <c r="A76471" s="46"/>
      <c r="H76471" s="103"/>
      <c r="AD76471" s="99"/>
      <c r="AF76471" s="46"/>
      <c r="AM76471" s="121"/>
      <c r="AO76471" s="46"/>
    </row>
    <row r="76472" spans="1:41" s="60" customFormat="1" hidden="1" x14ac:dyDescent="0.35">
      <c r="A76472" s="46"/>
      <c r="H76472" s="103"/>
      <c r="AD76472" s="99"/>
      <c r="AF76472" s="46"/>
      <c r="AM76472" s="121"/>
      <c r="AO76472" s="46"/>
    </row>
    <row r="76473" spans="1:41" s="60" customFormat="1" hidden="1" x14ac:dyDescent="0.35">
      <c r="A76473" s="46"/>
      <c r="H76473" s="103"/>
      <c r="AD76473" s="99"/>
      <c r="AF76473" s="46"/>
      <c r="AM76473" s="121"/>
      <c r="AO76473" s="46"/>
    </row>
    <row r="76474" spans="1:41" s="60" customFormat="1" hidden="1" x14ac:dyDescent="0.35">
      <c r="A76474" s="46"/>
      <c r="H76474" s="103"/>
      <c r="AD76474" s="99"/>
      <c r="AF76474" s="46"/>
      <c r="AM76474" s="121"/>
      <c r="AO76474" s="46"/>
    </row>
    <row r="76475" spans="1:41" s="60" customFormat="1" hidden="1" x14ac:dyDescent="0.35">
      <c r="A76475" s="46"/>
      <c r="H76475" s="103"/>
      <c r="AD76475" s="99"/>
      <c r="AF76475" s="46"/>
      <c r="AM76475" s="121"/>
      <c r="AO76475" s="46"/>
    </row>
    <row r="76476" spans="1:41" s="60" customFormat="1" hidden="1" x14ac:dyDescent="0.35">
      <c r="A76476" s="46"/>
      <c r="H76476" s="103"/>
      <c r="AD76476" s="99"/>
      <c r="AF76476" s="46"/>
      <c r="AM76476" s="121"/>
      <c r="AO76476" s="46"/>
    </row>
    <row r="76477" spans="1:41" s="60" customFormat="1" hidden="1" x14ac:dyDescent="0.35">
      <c r="A76477" s="46"/>
      <c r="H76477" s="103"/>
      <c r="AD76477" s="99"/>
      <c r="AF76477" s="46"/>
      <c r="AM76477" s="121"/>
      <c r="AO76477" s="46"/>
    </row>
    <row r="76478" spans="1:41" s="60" customFormat="1" hidden="1" x14ac:dyDescent="0.35">
      <c r="A76478" s="46"/>
      <c r="H76478" s="103"/>
      <c r="AD76478" s="99"/>
      <c r="AF76478" s="46"/>
      <c r="AM76478" s="121"/>
      <c r="AO76478" s="46"/>
    </row>
    <row r="76479" spans="1:41" s="60" customFormat="1" hidden="1" x14ac:dyDescent="0.35">
      <c r="A76479" s="46"/>
      <c r="H76479" s="103"/>
      <c r="AD76479" s="99"/>
      <c r="AF76479" s="46"/>
      <c r="AM76479" s="121"/>
      <c r="AO76479" s="46"/>
    </row>
    <row r="76480" spans="1:41" s="60" customFormat="1" hidden="1" x14ac:dyDescent="0.35">
      <c r="A76480" s="46"/>
      <c r="H76480" s="103"/>
      <c r="AD76480" s="99"/>
      <c r="AF76480" s="46"/>
      <c r="AM76480" s="121"/>
      <c r="AO76480" s="46"/>
    </row>
    <row r="76481" spans="1:41" s="60" customFormat="1" hidden="1" x14ac:dyDescent="0.35">
      <c r="A76481" s="46"/>
      <c r="H76481" s="103"/>
      <c r="AD76481" s="99"/>
      <c r="AF76481" s="46"/>
      <c r="AM76481" s="121"/>
      <c r="AO76481" s="46"/>
    </row>
    <row r="76482" spans="1:41" s="60" customFormat="1" hidden="1" x14ac:dyDescent="0.35">
      <c r="A76482" s="46"/>
      <c r="H76482" s="103"/>
      <c r="AD76482" s="99"/>
      <c r="AF76482" s="46"/>
      <c r="AM76482" s="121"/>
      <c r="AO76482" s="46"/>
    </row>
    <row r="76483" spans="1:41" s="60" customFormat="1" hidden="1" x14ac:dyDescent="0.35">
      <c r="A76483" s="46"/>
      <c r="H76483" s="103"/>
      <c r="AD76483" s="99"/>
      <c r="AF76483" s="46"/>
      <c r="AM76483" s="121"/>
      <c r="AO76483" s="46"/>
    </row>
    <row r="76484" spans="1:41" s="60" customFormat="1" hidden="1" x14ac:dyDescent="0.35">
      <c r="A76484" s="46"/>
      <c r="H76484" s="103"/>
      <c r="AD76484" s="99"/>
      <c r="AF76484" s="46"/>
      <c r="AM76484" s="121"/>
      <c r="AO76484" s="46"/>
    </row>
    <row r="76485" spans="1:41" s="60" customFormat="1" hidden="1" x14ac:dyDescent="0.35">
      <c r="A76485" s="46"/>
      <c r="H76485" s="103"/>
      <c r="AD76485" s="99"/>
      <c r="AF76485" s="46"/>
      <c r="AM76485" s="121"/>
      <c r="AO76485" s="46"/>
    </row>
    <row r="76486" spans="1:41" s="60" customFormat="1" hidden="1" x14ac:dyDescent="0.35">
      <c r="A76486" s="46"/>
      <c r="H76486" s="103"/>
      <c r="AD76486" s="99"/>
      <c r="AF76486" s="46"/>
      <c r="AM76486" s="121"/>
      <c r="AO76486" s="46"/>
    </row>
    <row r="76487" spans="1:41" s="60" customFormat="1" hidden="1" x14ac:dyDescent="0.35">
      <c r="A76487" s="46"/>
      <c r="H76487" s="103"/>
      <c r="AD76487" s="99"/>
      <c r="AF76487" s="46"/>
      <c r="AM76487" s="121"/>
      <c r="AO76487" s="46"/>
    </row>
    <row r="76488" spans="1:41" s="60" customFormat="1" hidden="1" x14ac:dyDescent="0.35">
      <c r="A76488" s="46"/>
      <c r="H76488" s="103"/>
      <c r="AD76488" s="99"/>
      <c r="AF76488" s="46"/>
      <c r="AM76488" s="121"/>
      <c r="AO76488" s="46"/>
    </row>
    <row r="76489" spans="1:41" s="60" customFormat="1" hidden="1" x14ac:dyDescent="0.35">
      <c r="A76489" s="46"/>
      <c r="H76489" s="103"/>
      <c r="AD76489" s="99"/>
      <c r="AF76489" s="46"/>
      <c r="AM76489" s="121"/>
      <c r="AO76489" s="46"/>
    </row>
    <row r="76490" spans="1:41" s="60" customFormat="1" hidden="1" x14ac:dyDescent="0.35">
      <c r="A76490" s="46"/>
      <c r="H76490" s="103"/>
      <c r="AD76490" s="99"/>
      <c r="AF76490" s="46"/>
      <c r="AM76490" s="121"/>
      <c r="AO76490" s="46"/>
    </row>
    <row r="76491" spans="1:41" s="60" customFormat="1" hidden="1" x14ac:dyDescent="0.35">
      <c r="A76491" s="46"/>
      <c r="H76491" s="103"/>
      <c r="AD76491" s="99"/>
      <c r="AF76491" s="46"/>
      <c r="AM76491" s="121"/>
      <c r="AO76491" s="46"/>
    </row>
    <row r="76492" spans="1:41" s="60" customFormat="1" hidden="1" x14ac:dyDescent="0.35">
      <c r="A76492" s="46"/>
      <c r="H76492" s="103"/>
      <c r="AD76492" s="99"/>
      <c r="AF76492" s="46"/>
      <c r="AM76492" s="121"/>
      <c r="AO76492" s="46"/>
    </row>
    <row r="76493" spans="1:41" s="60" customFormat="1" hidden="1" x14ac:dyDescent="0.35">
      <c r="A76493" s="46"/>
      <c r="H76493" s="103"/>
      <c r="AD76493" s="99"/>
      <c r="AF76493" s="46"/>
      <c r="AM76493" s="121"/>
      <c r="AO76493" s="46"/>
    </row>
    <row r="76494" spans="1:41" s="60" customFormat="1" hidden="1" x14ac:dyDescent="0.35">
      <c r="A76494" s="46"/>
      <c r="H76494" s="103"/>
      <c r="AD76494" s="99"/>
      <c r="AF76494" s="46"/>
      <c r="AM76494" s="121"/>
      <c r="AO76494" s="46"/>
    </row>
    <row r="76495" spans="1:41" s="60" customFormat="1" hidden="1" x14ac:dyDescent="0.35">
      <c r="A76495" s="46"/>
      <c r="H76495" s="103"/>
      <c r="AD76495" s="99"/>
      <c r="AF76495" s="46"/>
      <c r="AM76495" s="121"/>
      <c r="AO76495" s="46"/>
    </row>
    <row r="76496" spans="1:41" s="60" customFormat="1" hidden="1" x14ac:dyDescent="0.35">
      <c r="A76496" s="46"/>
      <c r="H76496" s="103"/>
      <c r="AD76496" s="99"/>
      <c r="AF76496" s="46"/>
      <c r="AM76496" s="121"/>
      <c r="AO76496" s="46"/>
    </row>
    <row r="76497" spans="1:41" s="60" customFormat="1" hidden="1" x14ac:dyDescent="0.35">
      <c r="A76497" s="46"/>
      <c r="H76497" s="103"/>
      <c r="AD76497" s="99"/>
      <c r="AF76497" s="46"/>
      <c r="AM76497" s="121"/>
      <c r="AO76497" s="46"/>
    </row>
    <row r="76498" spans="1:41" s="60" customFormat="1" hidden="1" x14ac:dyDescent="0.35">
      <c r="A76498" s="46"/>
      <c r="H76498" s="103"/>
      <c r="AD76498" s="99"/>
      <c r="AF76498" s="46"/>
      <c r="AM76498" s="121"/>
      <c r="AO76498" s="46"/>
    </row>
    <row r="76499" spans="1:41" s="60" customFormat="1" hidden="1" x14ac:dyDescent="0.35">
      <c r="A76499" s="46"/>
      <c r="H76499" s="103"/>
      <c r="AD76499" s="99"/>
      <c r="AF76499" s="46"/>
      <c r="AM76499" s="121"/>
      <c r="AO76499" s="46"/>
    </row>
    <row r="76500" spans="1:41" s="60" customFormat="1" hidden="1" x14ac:dyDescent="0.35">
      <c r="A76500" s="46"/>
      <c r="H76500" s="103"/>
      <c r="AD76500" s="99"/>
      <c r="AF76500" s="46"/>
      <c r="AM76500" s="121"/>
      <c r="AO76500" s="46"/>
    </row>
    <row r="76501" spans="1:41" s="60" customFormat="1" hidden="1" x14ac:dyDescent="0.35">
      <c r="A76501" s="46"/>
      <c r="H76501" s="103"/>
      <c r="AD76501" s="99"/>
      <c r="AF76501" s="46"/>
      <c r="AM76501" s="121"/>
      <c r="AO76501" s="46"/>
    </row>
    <row r="76502" spans="1:41" s="60" customFormat="1" hidden="1" x14ac:dyDescent="0.35">
      <c r="A76502" s="46"/>
      <c r="H76502" s="103"/>
      <c r="AD76502" s="99"/>
      <c r="AF76502" s="46"/>
      <c r="AM76502" s="121"/>
      <c r="AO76502" s="46"/>
    </row>
    <row r="76503" spans="1:41" s="60" customFormat="1" hidden="1" x14ac:dyDescent="0.35">
      <c r="A76503" s="46"/>
      <c r="H76503" s="103"/>
      <c r="AD76503" s="99"/>
      <c r="AF76503" s="46"/>
      <c r="AM76503" s="121"/>
      <c r="AO76503" s="46"/>
    </row>
    <row r="76504" spans="1:41" s="60" customFormat="1" hidden="1" x14ac:dyDescent="0.35">
      <c r="A76504" s="46"/>
      <c r="H76504" s="103"/>
      <c r="AD76504" s="99"/>
      <c r="AF76504" s="46"/>
      <c r="AM76504" s="121"/>
      <c r="AO76504" s="46"/>
    </row>
    <row r="76505" spans="1:41" s="60" customFormat="1" hidden="1" x14ac:dyDescent="0.35">
      <c r="A76505" s="46"/>
      <c r="H76505" s="103"/>
      <c r="AD76505" s="99"/>
      <c r="AF76505" s="46"/>
      <c r="AM76505" s="121"/>
      <c r="AO76505" s="46"/>
    </row>
    <row r="76506" spans="1:41" s="60" customFormat="1" hidden="1" x14ac:dyDescent="0.35">
      <c r="A76506" s="46"/>
      <c r="H76506" s="103"/>
      <c r="AD76506" s="99"/>
      <c r="AF76506" s="46"/>
      <c r="AM76506" s="121"/>
      <c r="AO76506" s="46"/>
    </row>
    <row r="76507" spans="1:41" s="60" customFormat="1" hidden="1" x14ac:dyDescent="0.35">
      <c r="A76507" s="46"/>
      <c r="H76507" s="103"/>
      <c r="AD76507" s="99"/>
      <c r="AF76507" s="46"/>
      <c r="AM76507" s="121"/>
      <c r="AO76507" s="46"/>
    </row>
    <row r="76508" spans="1:41" s="60" customFormat="1" hidden="1" x14ac:dyDescent="0.35">
      <c r="A76508" s="46"/>
      <c r="H76508" s="103"/>
      <c r="AD76508" s="99"/>
      <c r="AF76508" s="46"/>
      <c r="AM76508" s="121"/>
      <c r="AO76508" s="46"/>
    </row>
    <row r="76509" spans="1:41" s="60" customFormat="1" hidden="1" x14ac:dyDescent="0.35">
      <c r="A76509" s="46"/>
      <c r="H76509" s="103"/>
      <c r="AD76509" s="99"/>
      <c r="AF76509" s="46"/>
      <c r="AM76509" s="121"/>
      <c r="AO76509" s="46"/>
    </row>
    <row r="76510" spans="1:41" s="60" customFormat="1" hidden="1" x14ac:dyDescent="0.35">
      <c r="A76510" s="46"/>
      <c r="H76510" s="103"/>
      <c r="AD76510" s="99"/>
      <c r="AF76510" s="46"/>
      <c r="AM76510" s="121"/>
      <c r="AO76510" s="46"/>
    </row>
    <row r="76511" spans="1:41" s="60" customFormat="1" hidden="1" x14ac:dyDescent="0.35">
      <c r="A76511" s="46"/>
      <c r="H76511" s="103"/>
      <c r="AD76511" s="99"/>
      <c r="AF76511" s="46"/>
      <c r="AM76511" s="121"/>
      <c r="AO76511" s="46"/>
    </row>
    <row r="76512" spans="1:41" s="60" customFormat="1" hidden="1" x14ac:dyDescent="0.35">
      <c r="A76512" s="46"/>
      <c r="H76512" s="103"/>
      <c r="AD76512" s="99"/>
      <c r="AF76512" s="46"/>
      <c r="AM76512" s="121"/>
      <c r="AO76512" s="46"/>
    </row>
    <row r="76513" spans="1:41" s="60" customFormat="1" hidden="1" x14ac:dyDescent="0.35">
      <c r="A76513" s="46"/>
      <c r="H76513" s="103"/>
      <c r="AD76513" s="99"/>
      <c r="AF76513" s="46"/>
      <c r="AM76513" s="121"/>
      <c r="AO76513" s="46"/>
    </row>
    <row r="76514" spans="1:41" s="60" customFormat="1" hidden="1" x14ac:dyDescent="0.35">
      <c r="A76514" s="46"/>
      <c r="H76514" s="103"/>
      <c r="AD76514" s="99"/>
      <c r="AF76514" s="46"/>
      <c r="AM76514" s="121"/>
      <c r="AO76514" s="46"/>
    </row>
    <row r="76515" spans="1:41" s="60" customFormat="1" hidden="1" x14ac:dyDescent="0.35">
      <c r="A76515" s="46"/>
      <c r="H76515" s="103"/>
      <c r="AD76515" s="99"/>
      <c r="AF76515" s="46"/>
      <c r="AM76515" s="121"/>
      <c r="AO76515" s="46"/>
    </row>
    <row r="76516" spans="1:41" s="60" customFormat="1" hidden="1" x14ac:dyDescent="0.35">
      <c r="A76516" s="46"/>
      <c r="H76516" s="103"/>
      <c r="AD76516" s="99"/>
      <c r="AF76516" s="46"/>
      <c r="AM76516" s="121"/>
      <c r="AO76516" s="46"/>
    </row>
    <row r="76517" spans="1:41" s="60" customFormat="1" hidden="1" x14ac:dyDescent="0.35">
      <c r="A76517" s="46"/>
      <c r="H76517" s="103"/>
      <c r="AD76517" s="99"/>
      <c r="AF76517" s="46"/>
      <c r="AM76517" s="121"/>
      <c r="AO76517" s="46"/>
    </row>
    <row r="76518" spans="1:41" s="60" customFormat="1" hidden="1" x14ac:dyDescent="0.35">
      <c r="A76518" s="46"/>
      <c r="H76518" s="103"/>
      <c r="AD76518" s="99"/>
      <c r="AF76518" s="46"/>
      <c r="AM76518" s="121"/>
      <c r="AO76518" s="46"/>
    </row>
    <row r="76519" spans="1:41" s="60" customFormat="1" hidden="1" x14ac:dyDescent="0.35">
      <c r="A76519" s="46"/>
      <c r="H76519" s="103"/>
      <c r="AD76519" s="99"/>
      <c r="AF76519" s="46"/>
      <c r="AM76519" s="121"/>
      <c r="AO76519" s="46"/>
    </row>
    <row r="76520" spans="1:41" s="60" customFormat="1" hidden="1" x14ac:dyDescent="0.35">
      <c r="A76520" s="46"/>
      <c r="H76520" s="103"/>
      <c r="AD76520" s="99"/>
      <c r="AF76520" s="46"/>
      <c r="AM76520" s="121"/>
      <c r="AO76520" s="46"/>
    </row>
    <row r="76521" spans="1:41" s="60" customFormat="1" hidden="1" x14ac:dyDescent="0.35">
      <c r="A76521" s="46"/>
      <c r="H76521" s="103"/>
      <c r="AD76521" s="99"/>
      <c r="AF76521" s="46"/>
      <c r="AM76521" s="121"/>
      <c r="AO76521" s="46"/>
    </row>
    <row r="76522" spans="1:41" s="60" customFormat="1" hidden="1" x14ac:dyDescent="0.35">
      <c r="A76522" s="46"/>
      <c r="H76522" s="103"/>
      <c r="AD76522" s="99"/>
      <c r="AF76522" s="46"/>
      <c r="AM76522" s="121"/>
      <c r="AO76522" s="46"/>
    </row>
    <row r="76523" spans="1:41" s="60" customFormat="1" hidden="1" x14ac:dyDescent="0.35">
      <c r="A76523" s="46"/>
      <c r="H76523" s="103"/>
      <c r="AD76523" s="99"/>
      <c r="AF76523" s="46"/>
      <c r="AM76523" s="121"/>
      <c r="AO76523" s="46"/>
    </row>
    <row r="76524" spans="1:41" s="60" customFormat="1" hidden="1" x14ac:dyDescent="0.35">
      <c r="A76524" s="46"/>
      <c r="H76524" s="103"/>
      <c r="AD76524" s="99"/>
      <c r="AF76524" s="46"/>
      <c r="AM76524" s="121"/>
      <c r="AO76524" s="46"/>
    </row>
    <row r="76525" spans="1:41" s="60" customFormat="1" hidden="1" x14ac:dyDescent="0.35">
      <c r="A76525" s="46"/>
      <c r="H76525" s="103"/>
      <c r="AD76525" s="99"/>
      <c r="AF76525" s="46"/>
      <c r="AM76525" s="121"/>
      <c r="AO76525" s="46"/>
    </row>
    <row r="76526" spans="1:41" s="60" customFormat="1" hidden="1" x14ac:dyDescent="0.35">
      <c r="A76526" s="46"/>
      <c r="H76526" s="103"/>
      <c r="AD76526" s="99"/>
      <c r="AF76526" s="46"/>
      <c r="AM76526" s="121"/>
      <c r="AO76526" s="46"/>
    </row>
    <row r="76527" spans="1:41" s="60" customFormat="1" hidden="1" x14ac:dyDescent="0.35">
      <c r="A76527" s="46"/>
      <c r="H76527" s="103"/>
      <c r="AD76527" s="99"/>
      <c r="AF76527" s="46"/>
      <c r="AM76527" s="121"/>
      <c r="AO76527" s="46"/>
    </row>
    <row r="76528" spans="1:41" s="60" customFormat="1" hidden="1" x14ac:dyDescent="0.35">
      <c r="A76528" s="46"/>
      <c r="H76528" s="103"/>
      <c r="AD76528" s="99"/>
      <c r="AF76528" s="46"/>
      <c r="AM76528" s="121"/>
      <c r="AO76528" s="46"/>
    </row>
    <row r="76529" spans="1:41" s="60" customFormat="1" hidden="1" x14ac:dyDescent="0.35">
      <c r="A76529" s="46"/>
      <c r="H76529" s="103"/>
      <c r="AD76529" s="99"/>
      <c r="AF76529" s="46"/>
      <c r="AM76529" s="121"/>
      <c r="AO76529" s="46"/>
    </row>
    <row r="76530" spans="1:41" s="60" customFormat="1" hidden="1" x14ac:dyDescent="0.35">
      <c r="A76530" s="46"/>
      <c r="H76530" s="103"/>
      <c r="AD76530" s="99"/>
      <c r="AF76530" s="46"/>
      <c r="AM76530" s="121"/>
      <c r="AO76530" s="46"/>
    </row>
    <row r="76531" spans="1:41" s="60" customFormat="1" hidden="1" x14ac:dyDescent="0.35">
      <c r="A76531" s="46"/>
      <c r="H76531" s="103"/>
      <c r="AD76531" s="99"/>
      <c r="AF76531" s="46"/>
      <c r="AM76531" s="121"/>
      <c r="AO76531" s="46"/>
    </row>
    <row r="76532" spans="1:41" s="60" customFormat="1" hidden="1" x14ac:dyDescent="0.35">
      <c r="A76532" s="46"/>
      <c r="H76532" s="103"/>
      <c r="AD76532" s="99"/>
      <c r="AF76532" s="46"/>
      <c r="AM76532" s="121"/>
      <c r="AO76532" s="46"/>
    </row>
    <row r="76533" spans="1:41" s="60" customFormat="1" hidden="1" x14ac:dyDescent="0.35">
      <c r="A76533" s="46"/>
      <c r="H76533" s="103"/>
      <c r="AD76533" s="99"/>
      <c r="AF76533" s="46"/>
      <c r="AM76533" s="121"/>
      <c r="AO76533" s="46"/>
    </row>
    <row r="76534" spans="1:41" s="60" customFormat="1" hidden="1" x14ac:dyDescent="0.35">
      <c r="A76534" s="46"/>
      <c r="H76534" s="103"/>
      <c r="AD76534" s="99"/>
      <c r="AF76534" s="46"/>
      <c r="AM76534" s="121"/>
      <c r="AO76534" s="46"/>
    </row>
    <row r="76535" spans="1:41" s="60" customFormat="1" hidden="1" x14ac:dyDescent="0.35">
      <c r="A76535" s="46"/>
      <c r="H76535" s="103"/>
      <c r="AD76535" s="99"/>
      <c r="AF76535" s="46"/>
      <c r="AM76535" s="121"/>
      <c r="AO76535" s="46"/>
    </row>
    <row r="76536" spans="1:41" s="60" customFormat="1" hidden="1" x14ac:dyDescent="0.35">
      <c r="A76536" s="46"/>
      <c r="H76536" s="103"/>
      <c r="AD76536" s="99"/>
      <c r="AF76536" s="46"/>
      <c r="AM76536" s="121"/>
      <c r="AO76536" s="46"/>
    </row>
    <row r="76537" spans="1:41" s="60" customFormat="1" hidden="1" x14ac:dyDescent="0.35">
      <c r="A76537" s="46"/>
      <c r="H76537" s="103"/>
      <c r="AD76537" s="99"/>
      <c r="AF76537" s="46"/>
      <c r="AM76537" s="121"/>
      <c r="AO76537" s="46"/>
    </row>
    <row r="76538" spans="1:41" s="60" customFormat="1" hidden="1" x14ac:dyDescent="0.35">
      <c r="A76538" s="46"/>
      <c r="H76538" s="103"/>
      <c r="AD76538" s="99"/>
      <c r="AF76538" s="46"/>
      <c r="AM76538" s="121"/>
      <c r="AO76538" s="46"/>
    </row>
    <row r="76539" spans="1:41" s="60" customFormat="1" hidden="1" x14ac:dyDescent="0.35">
      <c r="A76539" s="46"/>
      <c r="H76539" s="103"/>
      <c r="AD76539" s="99"/>
      <c r="AF76539" s="46"/>
      <c r="AM76539" s="121"/>
      <c r="AO76539" s="46"/>
    </row>
    <row r="76540" spans="1:41" s="60" customFormat="1" hidden="1" x14ac:dyDescent="0.35">
      <c r="A76540" s="46"/>
      <c r="H76540" s="103"/>
      <c r="AD76540" s="99"/>
      <c r="AF76540" s="46"/>
      <c r="AM76540" s="121"/>
      <c r="AO76540" s="46"/>
    </row>
    <row r="76541" spans="1:41" s="60" customFormat="1" hidden="1" x14ac:dyDescent="0.35">
      <c r="A76541" s="46"/>
      <c r="H76541" s="103"/>
      <c r="AD76541" s="99"/>
      <c r="AF76541" s="46"/>
      <c r="AM76541" s="121"/>
      <c r="AO76541" s="46"/>
    </row>
    <row r="76542" spans="1:41" s="60" customFormat="1" hidden="1" x14ac:dyDescent="0.35">
      <c r="A76542" s="46"/>
      <c r="H76542" s="103"/>
      <c r="AD76542" s="99"/>
      <c r="AF76542" s="46"/>
      <c r="AM76542" s="121"/>
      <c r="AO76542" s="46"/>
    </row>
    <row r="76543" spans="1:41" s="60" customFormat="1" hidden="1" x14ac:dyDescent="0.35">
      <c r="A76543" s="46"/>
      <c r="H76543" s="103"/>
      <c r="AD76543" s="99"/>
      <c r="AF76543" s="46"/>
      <c r="AM76543" s="121"/>
      <c r="AO76543" s="46"/>
    </row>
    <row r="76544" spans="1:41" s="60" customFormat="1" hidden="1" x14ac:dyDescent="0.35">
      <c r="A76544" s="46"/>
      <c r="H76544" s="103"/>
      <c r="AD76544" s="99"/>
      <c r="AF76544" s="46"/>
      <c r="AM76544" s="121"/>
      <c r="AO76544" s="46"/>
    </row>
    <row r="76545" spans="1:41" s="60" customFormat="1" hidden="1" x14ac:dyDescent="0.35">
      <c r="A76545" s="46"/>
      <c r="H76545" s="103"/>
      <c r="AD76545" s="99"/>
      <c r="AF76545" s="46"/>
      <c r="AM76545" s="121"/>
      <c r="AO76545" s="46"/>
    </row>
    <row r="76546" spans="1:41" s="60" customFormat="1" hidden="1" x14ac:dyDescent="0.35">
      <c r="A76546" s="46"/>
      <c r="H76546" s="103"/>
      <c r="AD76546" s="99"/>
      <c r="AF76546" s="46"/>
      <c r="AM76546" s="121"/>
      <c r="AO76546" s="46"/>
    </row>
    <row r="76547" spans="1:41" s="60" customFormat="1" hidden="1" x14ac:dyDescent="0.35">
      <c r="A76547" s="46"/>
      <c r="H76547" s="103"/>
      <c r="AD76547" s="99"/>
      <c r="AF76547" s="46"/>
      <c r="AM76547" s="121"/>
      <c r="AO76547" s="46"/>
    </row>
    <row r="76548" spans="1:41" s="60" customFormat="1" hidden="1" x14ac:dyDescent="0.35">
      <c r="A76548" s="46"/>
      <c r="H76548" s="103"/>
      <c r="AD76548" s="99"/>
      <c r="AF76548" s="46"/>
      <c r="AM76548" s="121"/>
      <c r="AO76548" s="46"/>
    </row>
    <row r="76549" spans="1:41" s="60" customFormat="1" hidden="1" x14ac:dyDescent="0.35">
      <c r="A76549" s="46"/>
      <c r="H76549" s="103"/>
      <c r="AD76549" s="99"/>
      <c r="AF76549" s="46"/>
      <c r="AM76549" s="121"/>
      <c r="AO76549" s="46"/>
    </row>
    <row r="76550" spans="1:41" s="60" customFormat="1" hidden="1" x14ac:dyDescent="0.35">
      <c r="A76550" s="46"/>
      <c r="H76550" s="103"/>
      <c r="AD76550" s="99"/>
      <c r="AF76550" s="46"/>
      <c r="AM76550" s="121"/>
      <c r="AO76550" s="46"/>
    </row>
    <row r="76551" spans="1:41" s="60" customFormat="1" hidden="1" x14ac:dyDescent="0.35">
      <c r="A76551" s="46"/>
      <c r="H76551" s="103"/>
      <c r="AD76551" s="99"/>
      <c r="AF76551" s="46"/>
      <c r="AM76551" s="121"/>
      <c r="AO76551" s="46"/>
    </row>
    <row r="76552" spans="1:41" s="60" customFormat="1" hidden="1" x14ac:dyDescent="0.35">
      <c r="A76552" s="46"/>
      <c r="H76552" s="103"/>
      <c r="AD76552" s="99"/>
      <c r="AF76552" s="46"/>
      <c r="AM76552" s="121"/>
      <c r="AO76552" s="46"/>
    </row>
    <row r="76553" spans="1:41" s="60" customFormat="1" hidden="1" x14ac:dyDescent="0.35">
      <c r="A76553" s="46"/>
      <c r="H76553" s="103"/>
      <c r="AD76553" s="99"/>
      <c r="AF76553" s="46"/>
      <c r="AM76553" s="121"/>
      <c r="AO76553" s="46"/>
    </row>
    <row r="76554" spans="1:41" s="60" customFormat="1" hidden="1" x14ac:dyDescent="0.35">
      <c r="A76554" s="46"/>
      <c r="H76554" s="103"/>
      <c r="AD76554" s="99"/>
      <c r="AF76554" s="46"/>
      <c r="AM76554" s="121"/>
      <c r="AO76554" s="46"/>
    </row>
    <row r="76555" spans="1:41" s="60" customFormat="1" hidden="1" x14ac:dyDescent="0.35">
      <c r="A76555" s="46"/>
      <c r="H76555" s="103"/>
      <c r="AD76555" s="99"/>
      <c r="AF76555" s="46"/>
      <c r="AM76555" s="121"/>
      <c r="AO76555" s="46"/>
    </row>
    <row r="76556" spans="1:41" s="60" customFormat="1" hidden="1" x14ac:dyDescent="0.35">
      <c r="A76556" s="46"/>
      <c r="H76556" s="103"/>
      <c r="AD76556" s="99"/>
      <c r="AF76556" s="46"/>
      <c r="AM76556" s="121"/>
      <c r="AO76556" s="46"/>
    </row>
    <row r="76557" spans="1:41" s="60" customFormat="1" hidden="1" x14ac:dyDescent="0.35">
      <c r="A76557" s="46"/>
      <c r="H76557" s="103"/>
      <c r="AD76557" s="99"/>
      <c r="AF76557" s="46"/>
      <c r="AM76557" s="121"/>
      <c r="AO76557" s="46"/>
    </row>
    <row r="76558" spans="1:41" s="60" customFormat="1" hidden="1" x14ac:dyDescent="0.35">
      <c r="A76558" s="46"/>
      <c r="H76558" s="103"/>
      <c r="AD76558" s="99"/>
      <c r="AF76558" s="46"/>
      <c r="AM76558" s="121"/>
      <c r="AO76558" s="46"/>
    </row>
    <row r="76559" spans="1:41" s="60" customFormat="1" hidden="1" x14ac:dyDescent="0.35">
      <c r="A76559" s="46"/>
      <c r="H76559" s="103"/>
      <c r="AD76559" s="99"/>
      <c r="AF76559" s="46"/>
      <c r="AM76559" s="121"/>
      <c r="AO76559" s="46"/>
    </row>
    <row r="76560" spans="1:41" s="60" customFormat="1" hidden="1" x14ac:dyDescent="0.35">
      <c r="A76560" s="46"/>
      <c r="H76560" s="103"/>
      <c r="AD76560" s="99"/>
      <c r="AF76560" s="46"/>
      <c r="AM76560" s="121"/>
      <c r="AO76560" s="46"/>
    </row>
    <row r="76561" spans="1:41" s="60" customFormat="1" hidden="1" x14ac:dyDescent="0.35">
      <c r="A76561" s="46"/>
      <c r="H76561" s="103"/>
      <c r="AD76561" s="99"/>
      <c r="AF76561" s="46"/>
      <c r="AM76561" s="121"/>
      <c r="AO76561" s="46"/>
    </row>
    <row r="76562" spans="1:41" s="60" customFormat="1" hidden="1" x14ac:dyDescent="0.35">
      <c r="A76562" s="46"/>
      <c r="H76562" s="103"/>
      <c r="AD76562" s="99"/>
      <c r="AF76562" s="46"/>
      <c r="AM76562" s="121"/>
      <c r="AO76562" s="46"/>
    </row>
    <row r="76563" spans="1:41" s="60" customFormat="1" hidden="1" x14ac:dyDescent="0.35">
      <c r="A76563" s="46"/>
      <c r="H76563" s="103"/>
      <c r="AD76563" s="99"/>
      <c r="AF76563" s="46"/>
      <c r="AM76563" s="121"/>
      <c r="AO76563" s="46"/>
    </row>
    <row r="76564" spans="1:41" s="60" customFormat="1" hidden="1" x14ac:dyDescent="0.35">
      <c r="A76564" s="46"/>
      <c r="H76564" s="103"/>
      <c r="AD76564" s="99"/>
      <c r="AF76564" s="46"/>
      <c r="AM76564" s="121"/>
      <c r="AO76564" s="46"/>
    </row>
    <row r="76565" spans="1:41" s="60" customFormat="1" hidden="1" x14ac:dyDescent="0.35">
      <c r="A76565" s="46"/>
      <c r="H76565" s="103"/>
      <c r="AD76565" s="99"/>
      <c r="AF76565" s="46"/>
      <c r="AM76565" s="121"/>
      <c r="AO76565" s="46"/>
    </row>
    <row r="76566" spans="1:41" s="60" customFormat="1" hidden="1" x14ac:dyDescent="0.35">
      <c r="A76566" s="46"/>
      <c r="H76566" s="103"/>
      <c r="AD76566" s="99"/>
      <c r="AF76566" s="46"/>
      <c r="AM76566" s="121"/>
      <c r="AO76566" s="46"/>
    </row>
    <row r="76567" spans="1:41" s="60" customFormat="1" hidden="1" x14ac:dyDescent="0.35">
      <c r="A76567" s="46"/>
      <c r="H76567" s="103"/>
      <c r="AD76567" s="99"/>
      <c r="AF76567" s="46"/>
      <c r="AM76567" s="121"/>
      <c r="AO76567" s="46"/>
    </row>
    <row r="76568" spans="1:41" s="60" customFormat="1" hidden="1" x14ac:dyDescent="0.35">
      <c r="A76568" s="46"/>
      <c r="H76568" s="103"/>
      <c r="AD76568" s="99"/>
      <c r="AF76568" s="46"/>
      <c r="AM76568" s="121"/>
      <c r="AO76568" s="46"/>
    </row>
    <row r="76569" spans="1:41" s="60" customFormat="1" hidden="1" x14ac:dyDescent="0.35">
      <c r="A76569" s="46"/>
      <c r="H76569" s="103"/>
      <c r="AD76569" s="99"/>
      <c r="AF76569" s="46"/>
      <c r="AM76569" s="121"/>
      <c r="AO76569" s="46"/>
    </row>
    <row r="76570" spans="1:41" s="60" customFormat="1" hidden="1" x14ac:dyDescent="0.35">
      <c r="A76570" s="46"/>
      <c r="H76570" s="103"/>
      <c r="AD76570" s="99"/>
      <c r="AF76570" s="46"/>
      <c r="AM76570" s="121"/>
      <c r="AO76570" s="46"/>
    </row>
    <row r="76571" spans="1:41" s="60" customFormat="1" hidden="1" x14ac:dyDescent="0.35">
      <c r="A76571" s="46"/>
      <c r="H76571" s="103"/>
      <c r="AD76571" s="99"/>
      <c r="AF76571" s="46"/>
      <c r="AM76571" s="121"/>
      <c r="AO76571" s="46"/>
    </row>
    <row r="76572" spans="1:41" s="60" customFormat="1" hidden="1" x14ac:dyDescent="0.35">
      <c r="A76572" s="46"/>
      <c r="H76572" s="103"/>
      <c r="AD76572" s="99"/>
      <c r="AF76572" s="46"/>
      <c r="AM76572" s="121"/>
      <c r="AO76572" s="46"/>
    </row>
    <row r="76573" spans="1:41" s="60" customFormat="1" hidden="1" x14ac:dyDescent="0.35">
      <c r="A76573" s="46"/>
      <c r="H76573" s="103"/>
      <c r="AD76573" s="99"/>
      <c r="AF76573" s="46"/>
      <c r="AM76573" s="121"/>
      <c r="AO76573" s="46"/>
    </row>
    <row r="76574" spans="1:41" s="60" customFormat="1" hidden="1" x14ac:dyDescent="0.35">
      <c r="A76574" s="46"/>
      <c r="H76574" s="103"/>
      <c r="AD76574" s="99"/>
      <c r="AF76574" s="46"/>
      <c r="AM76574" s="121"/>
      <c r="AO76574" s="46"/>
    </row>
    <row r="76575" spans="1:41" s="60" customFormat="1" hidden="1" x14ac:dyDescent="0.35">
      <c r="A76575" s="46"/>
      <c r="H76575" s="103"/>
      <c r="AD76575" s="99"/>
      <c r="AF76575" s="46"/>
      <c r="AM76575" s="121"/>
      <c r="AO76575" s="46"/>
    </row>
    <row r="76576" spans="1:41" s="60" customFormat="1" hidden="1" x14ac:dyDescent="0.35">
      <c r="A76576" s="46"/>
      <c r="H76576" s="103"/>
      <c r="AD76576" s="99"/>
      <c r="AF76576" s="46"/>
      <c r="AM76576" s="121"/>
      <c r="AO76576" s="46"/>
    </row>
    <row r="76577" spans="1:41" s="60" customFormat="1" hidden="1" x14ac:dyDescent="0.35">
      <c r="A76577" s="46"/>
      <c r="H76577" s="103"/>
      <c r="AD76577" s="99"/>
      <c r="AF76577" s="46"/>
      <c r="AM76577" s="121"/>
      <c r="AO76577" s="46"/>
    </row>
    <row r="76578" spans="1:41" s="60" customFormat="1" hidden="1" x14ac:dyDescent="0.35">
      <c r="A76578" s="46"/>
      <c r="H76578" s="103"/>
      <c r="AD76578" s="99"/>
      <c r="AF76578" s="46"/>
      <c r="AM76578" s="121"/>
      <c r="AO76578" s="46"/>
    </row>
    <row r="76579" spans="1:41" s="60" customFormat="1" hidden="1" x14ac:dyDescent="0.35">
      <c r="A76579" s="46"/>
      <c r="H76579" s="103"/>
      <c r="AD76579" s="99"/>
      <c r="AF76579" s="46"/>
      <c r="AM76579" s="121"/>
      <c r="AO76579" s="46"/>
    </row>
    <row r="76580" spans="1:41" s="60" customFormat="1" hidden="1" x14ac:dyDescent="0.35">
      <c r="A76580" s="46"/>
      <c r="H76580" s="103"/>
      <c r="AD76580" s="99"/>
      <c r="AF76580" s="46"/>
      <c r="AM76580" s="121"/>
      <c r="AO76580" s="46"/>
    </row>
    <row r="76581" spans="1:41" s="60" customFormat="1" hidden="1" x14ac:dyDescent="0.35">
      <c r="A76581" s="46"/>
      <c r="H76581" s="103"/>
      <c r="AD76581" s="99"/>
      <c r="AF76581" s="46"/>
      <c r="AM76581" s="121"/>
      <c r="AO76581" s="46"/>
    </row>
    <row r="76582" spans="1:41" s="60" customFormat="1" hidden="1" x14ac:dyDescent="0.35">
      <c r="A76582" s="46"/>
      <c r="H76582" s="103"/>
      <c r="AD76582" s="99"/>
      <c r="AF76582" s="46"/>
      <c r="AM76582" s="121"/>
      <c r="AO76582" s="46"/>
    </row>
    <row r="76583" spans="1:41" s="60" customFormat="1" hidden="1" x14ac:dyDescent="0.35">
      <c r="A76583" s="46"/>
      <c r="H76583" s="103"/>
      <c r="AD76583" s="99"/>
      <c r="AF76583" s="46"/>
      <c r="AM76583" s="121"/>
      <c r="AO76583" s="46"/>
    </row>
    <row r="76584" spans="1:41" s="60" customFormat="1" hidden="1" x14ac:dyDescent="0.35">
      <c r="A76584" s="46"/>
      <c r="H76584" s="103"/>
      <c r="AD76584" s="99"/>
      <c r="AF76584" s="46"/>
      <c r="AM76584" s="121"/>
      <c r="AO76584" s="46"/>
    </row>
    <row r="76585" spans="1:41" s="60" customFormat="1" hidden="1" x14ac:dyDescent="0.35">
      <c r="A76585" s="46"/>
      <c r="H76585" s="103"/>
      <c r="AD76585" s="99"/>
      <c r="AF76585" s="46"/>
      <c r="AM76585" s="121"/>
      <c r="AO76585" s="46"/>
    </row>
    <row r="76586" spans="1:41" s="60" customFormat="1" hidden="1" x14ac:dyDescent="0.35">
      <c r="A76586" s="46"/>
      <c r="H76586" s="103"/>
      <c r="AD76586" s="99"/>
      <c r="AF76586" s="46"/>
      <c r="AM76586" s="121"/>
      <c r="AO76586" s="46"/>
    </row>
    <row r="76587" spans="1:41" s="60" customFormat="1" hidden="1" x14ac:dyDescent="0.35">
      <c r="A76587" s="46"/>
      <c r="H76587" s="103"/>
      <c r="AD76587" s="99"/>
      <c r="AF76587" s="46"/>
      <c r="AM76587" s="121"/>
      <c r="AO76587" s="46"/>
    </row>
    <row r="76588" spans="1:41" s="60" customFormat="1" hidden="1" x14ac:dyDescent="0.35">
      <c r="A76588" s="46"/>
      <c r="H76588" s="103"/>
      <c r="AD76588" s="99"/>
      <c r="AF76588" s="46"/>
      <c r="AM76588" s="121"/>
      <c r="AO76588" s="46"/>
    </row>
    <row r="76589" spans="1:41" s="60" customFormat="1" hidden="1" x14ac:dyDescent="0.35">
      <c r="A76589" s="46"/>
      <c r="H76589" s="103"/>
      <c r="AD76589" s="99"/>
      <c r="AF76589" s="46"/>
      <c r="AM76589" s="121"/>
      <c r="AO76589" s="46"/>
    </row>
    <row r="76590" spans="1:41" s="60" customFormat="1" hidden="1" x14ac:dyDescent="0.35">
      <c r="A76590" s="46"/>
      <c r="H76590" s="103"/>
      <c r="AD76590" s="99"/>
      <c r="AF76590" s="46"/>
      <c r="AM76590" s="121"/>
      <c r="AO76590" s="46"/>
    </row>
    <row r="76591" spans="1:41" s="60" customFormat="1" hidden="1" x14ac:dyDescent="0.35">
      <c r="A76591" s="46"/>
      <c r="H76591" s="103"/>
      <c r="AD76591" s="99"/>
      <c r="AF76591" s="46"/>
      <c r="AM76591" s="121"/>
      <c r="AO76591" s="46"/>
    </row>
    <row r="76592" spans="1:41" s="60" customFormat="1" hidden="1" x14ac:dyDescent="0.35">
      <c r="A76592" s="46"/>
      <c r="H76592" s="103"/>
      <c r="AD76592" s="99"/>
      <c r="AF76592" s="46"/>
      <c r="AM76592" s="121"/>
      <c r="AO76592" s="46"/>
    </row>
    <row r="76593" spans="1:41" s="60" customFormat="1" hidden="1" x14ac:dyDescent="0.35">
      <c r="A76593" s="46"/>
      <c r="H76593" s="103"/>
      <c r="AD76593" s="99"/>
      <c r="AF76593" s="46"/>
      <c r="AM76593" s="121"/>
      <c r="AO76593" s="46"/>
    </row>
    <row r="76594" spans="1:41" s="60" customFormat="1" hidden="1" x14ac:dyDescent="0.35">
      <c r="A76594" s="46"/>
      <c r="H76594" s="103"/>
      <c r="AD76594" s="99"/>
      <c r="AF76594" s="46"/>
      <c r="AM76594" s="121"/>
      <c r="AO76594" s="46"/>
    </row>
    <row r="76595" spans="1:41" s="60" customFormat="1" hidden="1" x14ac:dyDescent="0.35">
      <c r="A76595" s="46"/>
      <c r="H76595" s="103"/>
      <c r="AD76595" s="99"/>
      <c r="AF76595" s="46"/>
      <c r="AM76595" s="121"/>
      <c r="AO76595" s="46"/>
    </row>
    <row r="76596" spans="1:41" s="60" customFormat="1" hidden="1" x14ac:dyDescent="0.35">
      <c r="A76596" s="46"/>
      <c r="H76596" s="103"/>
      <c r="AD76596" s="99"/>
      <c r="AF76596" s="46"/>
      <c r="AM76596" s="121"/>
      <c r="AO76596" s="46"/>
    </row>
    <row r="76597" spans="1:41" s="60" customFormat="1" hidden="1" x14ac:dyDescent="0.35">
      <c r="A76597" s="46"/>
      <c r="H76597" s="103"/>
      <c r="AD76597" s="99"/>
      <c r="AF76597" s="46"/>
      <c r="AM76597" s="121"/>
      <c r="AO76597" s="46"/>
    </row>
    <row r="76598" spans="1:41" s="60" customFormat="1" hidden="1" x14ac:dyDescent="0.35">
      <c r="A76598" s="46"/>
      <c r="H76598" s="103"/>
      <c r="AD76598" s="99"/>
      <c r="AF76598" s="46"/>
      <c r="AM76598" s="121"/>
      <c r="AO76598" s="46"/>
    </row>
    <row r="76599" spans="1:41" s="60" customFormat="1" hidden="1" x14ac:dyDescent="0.35">
      <c r="A76599" s="46"/>
      <c r="H76599" s="103"/>
      <c r="AD76599" s="99"/>
      <c r="AF76599" s="46"/>
      <c r="AM76599" s="121"/>
      <c r="AO76599" s="46"/>
    </row>
    <row r="76600" spans="1:41" s="60" customFormat="1" hidden="1" x14ac:dyDescent="0.35">
      <c r="A76600" s="46"/>
      <c r="H76600" s="103"/>
      <c r="AD76600" s="99"/>
      <c r="AF76600" s="46"/>
      <c r="AM76600" s="121"/>
      <c r="AO76600" s="46"/>
    </row>
    <row r="76601" spans="1:41" s="60" customFormat="1" hidden="1" x14ac:dyDescent="0.35">
      <c r="A76601" s="46"/>
      <c r="H76601" s="103"/>
      <c r="AD76601" s="99"/>
      <c r="AF76601" s="46"/>
      <c r="AM76601" s="121"/>
      <c r="AO76601" s="46"/>
    </row>
    <row r="76602" spans="1:41" s="60" customFormat="1" hidden="1" x14ac:dyDescent="0.35">
      <c r="A76602" s="46"/>
      <c r="H76602" s="103"/>
      <c r="AD76602" s="99"/>
      <c r="AF76602" s="46"/>
      <c r="AM76602" s="121"/>
      <c r="AO76602" s="46"/>
    </row>
    <row r="76603" spans="1:41" s="60" customFormat="1" hidden="1" x14ac:dyDescent="0.35">
      <c r="A76603" s="46"/>
      <c r="H76603" s="103"/>
      <c r="AD76603" s="99"/>
      <c r="AF76603" s="46"/>
      <c r="AM76603" s="121"/>
      <c r="AO76603" s="46"/>
    </row>
    <row r="76604" spans="1:41" s="60" customFormat="1" hidden="1" x14ac:dyDescent="0.35">
      <c r="A76604" s="46"/>
      <c r="H76604" s="103"/>
      <c r="AD76604" s="99"/>
      <c r="AF76604" s="46"/>
      <c r="AM76604" s="121"/>
      <c r="AO76604" s="46"/>
    </row>
    <row r="76605" spans="1:41" s="60" customFormat="1" hidden="1" x14ac:dyDescent="0.35">
      <c r="A76605" s="46"/>
      <c r="H76605" s="103"/>
      <c r="AD76605" s="99"/>
      <c r="AF76605" s="46"/>
      <c r="AM76605" s="121"/>
      <c r="AO76605" s="46"/>
    </row>
    <row r="76606" spans="1:41" s="60" customFormat="1" hidden="1" x14ac:dyDescent="0.35">
      <c r="A76606" s="46"/>
      <c r="H76606" s="103"/>
      <c r="AD76606" s="99"/>
      <c r="AF76606" s="46"/>
      <c r="AM76606" s="121"/>
      <c r="AO76606" s="46"/>
    </row>
    <row r="76607" spans="1:41" s="60" customFormat="1" hidden="1" x14ac:dyDescent="0.35">
      <c r="A76607" s="46"/>
      <c r="H76607" s="103"/>
      <c r="AD76607" s="99"/>
      <c r="AF76607" s="46"/>
      <c r="AM76607" s="121"/>
      <c r="AO76607" s="46"/>
    </row>
    <row r="76608" spans="1:41" s="60" customFormat="1" hidden="1" x14ac:dyDescent="0.35">
      <c r="A76608" s="46"/>
      <c r="H76608" s="103"/>
      <c r="AD76608" s="99"/>
      <c r="AF76608" s="46"/>
      <c r="AM76608" s="121"/>
      <c r="AO76608" s="46"/>
    </row>
    <row r="76609" spans="1:41" s="60" customFormat="1" hidden="1" x14ac:dyDescent="0.35">
      <c r="A76609" s="46"/>
      <c r="H76609" s="103"/>
      <c r="AD76609" s="99"/>
      <c r="AF76609" s="46"/>
      <c r="AM76609" s="121"/>
      <c r="AO76609" s="46"/>
    </row>
    <row r="76610" spans="1:41" s="60" customFormat="1" hidden="1" x14ac:dyDescent="0.35">
      <c r="A76610" s="46"/>
      <c r="H76610" s="103"/>
      <c r="AD76610" s="99"/>
      <c r="AF76610" s="46"/>
      <c r="AM76610" s="121"/>
      <c r="AO76610" s="46"/>
    </row>
    <row r="76611" spans="1:41" s="60" customFormat="1" hidden="1" x14ac:dyDescent="0.35">
      <c r="A76611" s="46"/>
      <c r="H76611" s="103"/>
      <c r="AD76611" s="99"/>
      <c r="AF76611" s="46"/>
      <c r="AM76611" s="121"/>
      <c r="AO76611" s="46"/>
    </row>
    <row r="76612" spans="1:41" s="60" customFormat="1" hidden="1" x14ac:dyDescent="0.35">
      <c r="A76612" s="46"/>
      <c r="H76612" s="103"/>
      <c r="AD76612" s="99"/>
      <c r="AF76612" s="46"/>
      <c r="AM76612" s="121"/>
      <c r="AO76612" s="46"/>
    </row>
    <row r="76613" spans="1:41" s="60" customFormat="1" hidden="1" x14ac:dyDescent="0.35">
      <c r="A76613" s="46"/>
      <c r="H76613" s="103"/>
      <c r="AD76613" s="99"/>
      <c r="AF76613" s="46"/>
      <c r="AM76613" s="121"/>
      <c r="AO76613" s="46"/>
    </row>
    <row r="76614" spans="1:41" s="60" customFormat="1" hidden="1" x14ac:dyDescent="0.35">
      <c r="A76614" s="46"/>
      <c r="H76614" s="103"/>
      <c r="AD76614" s="99"/>
      <c r="AF76614" s="46"/>
      <c r="AM76614" s="121"/>
      <c r="AO76614" s="46"/>
    </row>
    <row r="76615" spans="1:41" s="60" customFormat="1" hidden="1" x14ac:dyDescent="0.35">
      <c r="A76615" s="46"/>
      <c r="H76615" s="103"/>
      <c r="AD76615" s="99"/>
      <c r="AF76615" s="46"/>
      <c r="AM76615" s="121"/>
      <c r="AO76615" s="46"/>
    </row>
    <row r="76616" spans="1:41" s="60" customFormat="1" hidden="1" x14ac:dyDescent="0.35">
      <c r="A76616" s="46"/>
      <c r="H76616" s="103"/>
      <c r="AD76616" s="99"/>
      <c r="AF76616" s="46"/>
      <c r="AM76616" s="121"/>
      <c r="AO76616" s="46"/>
    </row>
    <row r="76617" spans="1:41" s="60" customFormat="1" hidden="1" x14ac:dyDescent="0.35">
      <c r="A76617" s="46"/>
      <c r="H76617" s="103"/>
      <c r="AD76617" s="99"/>
      <c r="AF76617" s="46"/>
      <c r="AM76617" s="121"/>
      <c r="AO76617" s="46"/>
    </row>
    <row r="76618" spans="1:41" s="60" customFormat="1" hidden="1" x14ac:dyDescent="0.35">
      <c r="A76618" s="46"/>
      <c r="H76618" s="103"/>
      <c r="AD76618" s="99"/>
      <c r="AF76618" s="46"/>
      <c r="AM76618" s="121"/>
      <c r="AO76618" s="46"/>
    </row>
    <row r="76619" spans="1:41" s="60" customFormat="1" hidden="1" x14ac:dyDescent="0.35">
      <c r="A76619" s="46"/>
      <c r="H76619" s="103"/>
      <c r="AD76619" s="99"/>
      <c r="AF76619" s="46"/>
      <c r="AM76619" s="121"/>
      <c r="AO76619" s="46"/>
    </row>
    <row r="76620" spans="1:41" s="60" customFormat="1" hidden="1" x14ac:dyDescent="0.35">
      <c r="A76620" s="46"/>
      <c r="H76620" s="103"/>
      <c r="AD76620" s="99"/>
      <c r="AF76620" s="46"/>
      <c r="AM76620" s="121"/>
      <c r="AO76620" s="46"/>
    </row>
    <row r="76621" spans="1:41" s="60" customFormat="1" hidden="1" x14ac:dyDescent="0.35">
      <c r="A76621" s="46"/>
      <c r="H76621" s="103"/>
      <c r="AD76621" s="99"/>
      <c r="AF76621" s="46"/>
      <c r="AM76621" s="121"/>
      <c r="AO76621" s="46"/>
    </row>
    <row r="76622" spans="1:41" s="60" customFormat="1" hidden="1" x14ac:dyDescent="0.35">
      <c r="A76622" s="46"/>
      <c r="H76622" s="103"/>
      <c r="AD76622" s="99"/>
      <c r="AF76622" s="46"/>
      <c r="AM76622" s="121"/>
      <c r="AO76622" s="46"/>
    </row>
    <row r="76623" spans="1:41" s="60" customFormat="1" hidden="1" x14ac:dyDescent="0.35">
      <c r="A76623" s="46"/>
      <c r="H76623" s="103"/>
      <c r="AD76623" s="99"/>
      <c r="AF76623" s="46"/>
      <c r="AM76623" s="121"/>
      <c r="AO76623" s="46"/>
    </row>
    <row r="76624" spans="1:41" s="60" customFormat="1" hidden="1" x14ac:dyDescent="0.35">
      <c r="A76624" s="46"/>
      <c r="H76624" s="103"/>
      <c r="AD76624" s="99"/>
      <c r="AF76624" s="46"/>
      <c r="AM76624" s="121"/>
      <c r="AO76624" s="46"/>
    </row>
    <row r="76625" spans="1:41" s="60" customFormat="1" hidden="1" x14ac:dyDescent="0.35">
      <c r="A76625" s="46"/>
      <c r="H76625" s="103"/>
      <c r="AD76625" s="99"/>
      <c r="AF76625" s="46"/>
      <c r="AM76625" s="121"/>
      <c r="AO76625" s="46"/>
    </row>
    <row r="76626" spans="1:41" s="60" customFormat="1" hidden="1" x14ac:dyDescent="0.35">
      <c r="A76626" s="46"/>
      <c r="H76626" s="103"/>
      <c r="AD76626" s="99"/>
      <c r="AF76626" s="46"/>
      <c r="AM76626" s="121"/>
      <c r="AO76626" s="46"/>
    </row>
    <row r="76627" spans="1:41" s="60" customFormat="1" hidden="1" x14ac:dyDescent="0.35">
      <c r="A76627" s="46"/>
      <c r="H76627" s="103"/>
      <c r="AD76627" s="99"/>
      <c r="AF76627" s="46"/>
      <c r="AM76627" s="121"/>
      <c r="AO76627" s="46"/>
    </row>
    <row r="76628" spans="1:41" s="60" customFormat="1" hidden="1" x14ac:dyDescent="0.35">
      <c r="A76628" s="46"/>
      <c r="H76628" s="103"/>
      <c r="AD76628" s="99"/>
      <c r="AF76628" s="46"/>
      <c r="AM76628" s="121"/>
      <c r="AO76628" s="46"/>
    </row>
    <row r="76629" spans="1:41" s="60" customFormat="1" hidden="1" x14ac:dyDescent="0.35">
      <c r="A76629" s="46"/>
      <c r="H76629" s="103"/>
      <c r="AD76629" s="99"/>
      <c r="AF76629" s="46"/>
      <c r="AM76629" s="121"/>
      <c r="AO76629" s="46"/>
    </row>
    <row r="76630" spans="1:41" s="60" customFormat="1" hidden="1" x14ac:dyDescent="0.35">
      <c r="A76630" s="46"/>
      <c r="H76630" s="103"/>
      <c r="AD76630" s="99"/>
      <c r="AF76630" s="46"/>
      <c r="AM76630" s="121"/>
      <c r="AO76630" s="46"/>
    </row>
    <row r="76631" spans="1:41" s="60" customFormat="1" hidden="1" x14ac:dyDescent="0.35">
      <c r="A76631" s="46"/>
      <c r="H76631" s="103"/>
      <c r="AD76631" s="99"/>
      <c r="AF76631" s="46"/>
      <c r="AM76631" s="121"/>
      <c r="AO76631" s="46"/>
    </row>
    <row r="76632" spans="1:41" s="60" customFormat="1" hidden="1" x14ac:dyDescent="0.35">
      <c r="A76632" s="46"/>
      <c r="H76632" s="103"/>
      <c r="AD76632" s="99"/>
      <c r="AF76632" s="46"/>
      <c r="AM76632" s="121"/>
      <c r="AO76632" s="46"/>
    </row>
    <row r="76633" spans="1:41" s="60" customFormat="1" hidden="1" x14ac:dyDescent="0.35">
      <c r="A76633" s="46"/>
      <c r="H76633" s="103"/>
      <c r="AD76633" s="99"/>
      <c r="AF76633" s="46"/>
      <c r="AM76633" s="121"/>
      <c r="AO76633" s="46"/>
    </row>
    <row r="76634" spans="1:41" s="60" customFormat="1" hidden="1" x14ac:dyDescent="0.35">
      <c r="A76634" s="46"/>
      <c r="H76634" s="103"/>
      <c r="AD76634" s="99"/>
      <c r="AF76634" s="46"/>
      <c r="AM76634" s="121"/>
      <c r="AO76634" s="46"/>
    </row>
    <row r="76635" spans="1:41" s="60" customFormat="1" hidden="1" x14ac:dyDescent="0.35">
      <c r="A76635" s="46"/>
      <c r="H76635" s="103"/>
      <c r="AD76635" s="99"/>
      <c r="AF76635" s="46"/>
      <c r="AM76635" s="121"/>
      <c r="AO76635" s="46"/>
    </row>
    <row r="76636" spans="1:41" s="60" customFormat="1" hidden="1" x14ac:dyDescent="0.35">
      <c r="A76636" s="46"/>
      <c r="H76636" s="103"/>
      <c r="AD76636" s="99"/>
      <c r="AF76636" s="46"/>
      <c r="AM76636" s="121"/>
      <c r="AO76636" s="46"/>
    </row>
    <row r="76637" spans="1:41" s="60" customFormat="1" hidden="1" x14ac:dyDescent="0.35">
      <c r="A76637" s="46"/>
      <c r="H76637" s="103"/>
      <c r="AD76637" s="99"/>
      <c r="AF76637" s="46"/>
      <c r="AM76637" s="121"/>
      <c r="AO76637" s="46"/>
    </row>
    <row r="76638" spans="1:41" s="60" customFormat="1" hidden="1" x14ac:dyDescent="0.35">
      <c r="A76638" s="46"/>
      <c r="H76638" s="103"/>
      <c r="AD76638" s="99"/>
      <c r="AF76638" s="46"/>
      <c r="AM76638" s="121"/>
      <c r="AO76638" s="46"/>
    </row>
    <row r="76639" spans="1:41" s="60" customFormat="1" hidden="1" x14ac:dyDescent="0.35">
      <c r="A76639" s="46"/>
      <c r="H76639" s="103"/>
      <c r="AD76639" s="99"/>
      <c r="AF76639" s="46"/>
      <c r="AM76639" s="121"/>
      <c r="AO76639" s="46"/>
    </row>
    <row r="76640" spans="1:41" s="60" customFormat="1" hidden="1" x14ac:dyDescent="0.35">
      <c r="A76640" s="46"/>
      <c r="H76640" s="103"/>
      <c r="AD76640" s="99"/>
      <c r="AF76640" s="46"/>
      <c r="AM76640" s="121"/>
      <c r="AO76640" s="46"/>
    </row>
    <row r="76641" spans="1:41" s="60" customFormat="1" hidden="1" x14ac:dyDescent="0.35">
      <c r="A76641" s="46"/>
      <c r="H76641" s="103"/>
      <c r="AD76641" s="99"/>
      <c r="AF76641" s="46"/>
      <c r="AM76641" s="121"/>
      <c r="AO76641" s="46"/>
    </row>
    <row r="76642" spans="1:41" s="60" customFormat="1" hidden="1" x14ac:dyDescent="0.35">
      <c r="A76642" s="46"/>
      <c r="H76642" s="103"/>
      <c r="AD76642" s="99"/>
      <c r="AF76642" s="46"/>
      <c r="AM76642" s="121"/>
      <c r="AO76642" s="46"/>
    </row>
    <row r="76643" spans="1:41" s="60" customFormat="1" hidden="1" x14ac:dyDescent="0.35">
      <c r="A76643" s="46"/>
      <c r="H76643" s="103"/>
      <c r="AD76643" s="99"/>
      <c r="AF76643" s="46"/>
      <c r="AM76643" s="121"/>
      <c r="AO76643" s="46"/>
    </row>
    <row r="76644" spans="1:41" s="60" customFormat="1" hidden="1" x14ac:dyDescent="0.35">
      <c r="A76644" s="46"/>
      <c r="H76644" s="103"/>
      <c r="AD76644" s="99"/>
      <c r="AF76644" s="46"/>
      <c r="AM76644" s="121"/>
      <c r="AO76644" s="46"/>
    </row>
    <row r="76645" spans="1:41" s="60" customFormat="1" hidden="1" x14ac:dyDescent="0.35">
      <c r="A76645" s="46"/>
      <c r="H76645" s="103"/>
      <c r="AD76645" s="99"/>
      <c r="AF76645" s="46"/>
      <c r="AM76645" s="121"/>
      <c r="AO76645" s="46"/>
    </row>
    <row r="76646" spans="1:41" s="60" customFormat="1" hidden="1" x14ac:dyDescent="0.35">
      <c r="A76646" s="46"/>
      <c r="H76646" s="103"/>
      <c r="AD76646" s="99"/>
      <c r="AF76646" s="46"/>
      <c r="AM76646" s="121"/>
      <c r="AO76646" s="46"/>
    </row>
    <row r="76647" spans="1:41" s="60" customFormat="1" hidden="1" x14ac:dyDescent="0.35">
      <c r="A76647" s="46"/>
      <c r="H76647" s="103"/>
      <c r="AD76647" s="99"/>
      <c r="AF76647" s="46"/>
      <c r="AM76647" s="121"/>
      <c r="AO76647" s="46"/>
    </row>
    <row r="76648" spans="1:41" s="60" customFormat="1" hidden="1" x14ac:dyDescent="0.35">
      <c r="A76648" s="46"/>
      <c r="H76648" s="103"/>
      <c r="AD76648" s="99"/>
      <c r="AF76648" s="46"/>
      <c r="AM76648" s="121"/>
      <c r="AO76648" s="46"/>
    </row>
    <row r="76649" spans="1:41" s="60" customFormat="1" hidden="1" x14ac:dyDescent="0.35">
      <c r="A76649" s="46"/>
      <c r="H76649" s="103"/>
      <c r="AD76649" s="99"/>
      <c r="AF76649" s="46"/>
      <c r="AM76649" s="121"/>
      <c r="AO76649" s="46"/>
    </row>
    <row r="76650" spans="1:41" s="60" customFormat="1" hidden="1" x14ac:dyDescent="0.35">
      <c r="A76650" s="46"/>
      <c r="H76650" s="103"/>
      <c r="AD76650" s="99"/>
      <c r="AF76650" s="46"/>
      <c r="AM76650" s="121"/>
      <c r="AO76650" s="46"/>
    </row>
    <row r="76651" spans="1:41" s="60" customFormat="1" hidden="1" x14ac:dyDescent="0.35">
      <c r="A76651" s="46"/>
      <c r="H76651" s="103"/>
      <c r="AD76651" s="99"/>
      <c r="AF76651" s="46"/>
      <c r="AM76651" s="121"/>
      <c r="AO76651" s="46"/>
    </row>
    <row r="76652" spans="1:41" s="60" customFormat="1" hidden="1" x14ac:dyDescent="0.35">
      <c r="A76652" s="46"/>
      <c r="H76652" s="103"/>
      <c r="AD76652" s="99"/>
      <c r="AF76652" s="46"/>
      <c r="AM76652" s="121"/>
      <c r="AO76652" s="46"/>
    </row>
    <row r="76653" spans="1:41" s="60" customFormat="1" hidden="1" x14ac:dyDescent="0.35">
      <c r="A76653" s="46"/>
      <c r="H76653" s="103"/>
      <c r="AD76653" s="99"/>
      <c r="AF76653" s="46"/>
      <c r="AM76653" s="121"/>
      <c r="AO76653" s="46"/>
    </row>
    <row r="76654" spans="1:41" s="60" customFormat="1" hidden="1" x14ac:dyDescent="0.35">
      <c r="A76654" s="46"/>
      <c r="H76654" s="103"/>
      <c r="AD76654" s="99"/>
      <c r="AF76654" s="46"/>
      <c r="AM76654" s="121"/>
      <c r="AO76654" s="46"/>
    </row>
    <row r="76655" spans="1:41" s="60" customFormat="1" hidden="1" x14ac:dyDescent="0.35">
      <c r="A76655" s="46"/>
      <c r="H76655" s="103"/>
      <c r="AD76655" s="99"/>
      <c r="AF76655" s="46"/>
      <c r="AM76655" s="121"/>
      <c r="AO76655" s="46"/>
    </row>
    <row r="76656" spans="1:41" s="60" customFormat="1" hidden="1" x14ac:dyDescent="0.35">
      <c r="A76656" s="46"/>
      <c r="H76656" s="103"/>
      <c r="AD76656" s="99"/>
      <c r="AF76656" s="46"/>
      <c r="AM76656" s="121"/>
      <c r="AO76656" s="46"/>
    </row>
    <row r="76657" spans="1:41" s="60" customFormat="1" hidden="1" x14ac:dyDescent="0.35">
      <c r="A76657" s="46"/>
      <c r="H76657" s="103"/>
      <c r="AD76657" s="99"/>
      <c r="AF76657" s="46"/>
      <c r="AM76657" s="121"/>
      <c r="AO76657" s="46"/>
    </row>
    <row r="76658" spans="1:41" s="60" customFormat="1" hidden="1" x14ac:dyDescent="0.35">
      <c r="A76658" s="46"/>
      <c r="H76658" s="103"/>
      <c r="AD76658" s="99"/>
      <c r="AF76658" s="46"/>
      <c r="AM76658" s="121"/>
      <c r="AO76658" s="46"/>
    </row>
    <row r="76659" spans="1:41" s="60" customFormat="1" hidden="1" x14ac:dyDescent="0.35">
      <c r="A76659" s="46"/>
      <c r="H76659" s="103"/>
      <c r="AD76659" s="99"/>
      <c r="AF76659" s="46"/>
      <c r="AM76659" s="121"/>
      <c r="AO76659" s="46"/>
    </row>
    <row r="76660" spans="1:41" s="60" customFormat="1" hidden="1" x14ac:dyDescent="0.35">
      <c r="A76660" s="46"/>
      <c r="H76660" s="103"/>
      <c r="AD76660" s="99"/>
      <c r="AF76660" s="46"/>
      <c r="AM76660" s="121"/>
      <c r="AO76660" s="46"/>
    </row>
    <row r="76661" spans="1:41" s="60" customFormat="1" hidden="1" x14ac:dyDescent="0.35">
      <c r="A76661" s="46"/>
      <c r="H76661" s="103"/>
      <c r="AD76661" s="99"/>
      <c r="AF76661" s="46"/>
      <c r="AM76661" s="121"/>
      <c r="AO76661" s="46"/>
    </row>
    <row r="76662" spans="1:41" s="60" customFormat="1" hidden="1" x14ac:dyDescent="0.35">
      <c r="A76662" s="46"/>
      <c r="H76662" s="103"/>
      <c r="AD76662" s="99"/>
      <c r="AF76662" s="46"/>
      <c r="AM76662" s="121"/>
      <c r="AO76662" s="46"/>
    </row>
    <row r="76663" spans="1:41" s="60" customFormat="1" hidden="1" x14ac:dyDescent="0.35">
      <c r="A76663" s="46"/>
      <c r="H76663" s="103"/>
      <c r="AD76663" s="99"/>
      <c r="AF76663" s="46"/>
      <c r="AM76663" s="121"/>
      <c r="AO76663" s="46"/>
    </row>
    <row r="76664" spans="1:41" s="60" customFormat="1" hidden="1" x14ac:dyDescent="0.35">
      <c r="A76664" s="46"/>
      <c r="H76664" s="103"/>
      <c r="AD76664" s="99"/>
      <c r="AF76664" s="46"/>
      <c r="AM76664" s="121"/>
      <c r="AO76664" s="46"/>
    </row>
    <row r="76665" spans="1:41" s="60" customFormat="1" hidden="1" x14ac:dyDescent="0.35">
      <c r="A76665" s="46"/>
      <c r="H76665" s="103"/>
      <c r="AD76665" s="99"/>
      <c r="AF76665" s="46"/>
      <c r="AM76665" s="121"/>
      <c r="AO76665" s="46"/>
    </row>
    <row r="76666" spans="1:41" s="60" customFormat="1" hidden="1" x14ac:dyDescent="0.35">
      <c r="A76666" s="46"/>
      <c r="H76666" s="103"/>
      <c r="AD76666" s="99"/>
      <c r="AF76666" s="46"/>
      <c r="AM76666" s="121"/>
      <c r="AO76666" s="46"/>
    </row>
    <row r="76667" spans="1:41" s="60" customFormat="1" hidden="1" x14ac:dyDescent="0.35">
      <c r="A76667" s="46"/>
      <c r="H76667" s="103"/>
      <c r="AD76667" s="99"/>
      <c r="AF76667" s="46"/>
      <c r="AM76667" s="121"/>
      <c r="AO76667" s="46"/>
    </row>
    <row r="76668" spans="1:41" s="60" customFormat="1" hidden="1" x14ac:dyDescent="0.35">
      <c r="A76668" s="46"/>
      <c r="H76668" s="103"/>
      <c r="AD76668" s="99"/>
      <c r="AF76668" s="46"/>
      <c r="AM76668" s="121"/>
      <c r="AO76668" s="46"/>
    </row>
    <row r="76669" spans="1:41" s="60" customFormat="1" hidden="1" x14ac:dyDescent="0.35">
      <c r="A76669" s="46"/>
      <c r="H76669" s="103"/>
      <c r="AD76669" s="99"/>
      <c r="AF76669" s="46"/>
      <c r="AM76669" s="121"/>
      <c r="AO76669" s="46"/>
    </row>
    <row r="76670" spans="1:41" s="60" customFormat="1" hidden="1" x14ac:dyDescent="0.35">
      <c r="A76670" s="46"/>
      <c r="H76670" s="103"/>
      <c r="AD76670" s="99"/>
      <c r="AF76670" s="46"/>
      <c r="AM76670" s="121"/>
      <c r="AO76670" s="46"/>
    </row>
    <row r="76671" spans="1:41" s="60" customFormat="1" hidden="1" x14ac:dyDescent="0.35">
      <c r="A76671" s="46"/>
      <c r="H76671" s="103"/>
      <c r="AD76671" s="99"/>
      <c r="AF76671" s="46"/>
      <c r="AM76671" s="121"/>
      <c r="AO76671" s="46"/>
    </row>
    <row r="76672" spans="1:41" s="60" customFormat="1" hidden="1" x14ac:dyDescent="0.35">
      <c r="A76672" s="46"/>
      <c r="H76672" s="103"/>
      <c r="AD76672" s="99"/>
      <c r="AF76672" s="46"/>
      <c r="AM76672" s="121"/>
      <c r="AO76672" s="46"/>
    </row>
    <row r="76673" spans="1:41" s="60" customFormat="1" hidden="1" x14ac:dyDescent="0.35">
      <c r="A76673" s="46"/>
      <c r="H76673" s="103"/>
      <c r="AD76673" s="99"/>
      <c r="AF76673" s="46"/>
      <c r="AM76673" s="121"/>
      <c r="AO76673" s="46"/>
    </row>
    <row r="76674" spans="1:41" s="60" customFormat="1" hidden="1" x14ac:dyDescent="0.35">
      <c r="A76674" s="46"/>
      <c r="H76674" s="103"/>
      <c r="AD76674" s="99"/>
      <c r="AF76674" s="46"/>
      <c r="AM76674" s="121"/>
      <c r="AO76674" s="46"/>
    </row>
    <row r="76675" spans="1:41" s="60" customFormat="1" hidden="1" x14ac:dyDescent="0.35">
      <c r="A76675" s="46"/>
      <c r="H76675" s="103"/>
      <c r="AD76675" s="99"/>
      <c r="AF76675" s="46"/>
      <c r="AM76675" s="121"/>
      <c r="AO76675" s="46"/>
    </row>
    <row r="76676" spans="1:41" s="60" customFormat="1" hidden="1" x14ac:dyDescent="0.35">
      <c r="A76676" s="46"/>
      <c r="H76676" s="103"/>
      <c r="AD76676" s="99"/>
      <c r="AF76676" s="46"/>
      <c r="AM76676" s="121"/>
      <c r="AO76676" s="46"/>
    </row>
    <row r="76677" spans="1:41" s="60" customFormat="1" hidden="1" x14ac:dyDescent="0.35">
      <c r="A76677" s="46"/>
      <c r="H76677" s="103"/>
      <c r="AD76677" s="99"/>
      <c r="AF76677" s="46"/>
      <c r="AM76677" s="121"/>
      <c r="AO76677" s="46"/>
    </row>
    <row r="76678" spans="1:41" s="60" customFormat="1" hidden="1" x14ac:dyDescent="0.35">
      <c r="A76678" s="46"/>
      <c r="H76678" s="103"/>
      <c r="AD76678" s="99"/>
      <c r="AF76678" s="46"/>
      <c r="AM76678" s="121"/>
      <c r="AO76678" s="46"/>
    </row>
    <row r="76679" spans="1:41" s="60" customFormat="1" hidden="1" x14ac:dyDescent="0.35">
      <c r="A76679" s="46"/>
      <c r="H76679" s="103"/>
      <c r="AD76679" s="99"/>
      <c r="AF76679" s="46"/>
      <c r="AM76679" s="121"/>
      <c r="AO76679" s="46"/>
    </row>
    <row r="76680" spans="1:41" s="60" customFormat="1" hidden="1" x14ac:dyDescent="0.35">
      <c r="A76680" s="46"/>
      <c r="H76680" s="103"/>
      <c r="AD76680" s="99"/>
      <c r="AF76680" s="46"/>
      <c r="AM76680" s="121"/>
      <c r="AO76680" s="46"/>
    </row>
    <row r="76681" spans="1:41" s="60" customFormat="1" hidden="1" x14ac:dyDescent="0.35">
      <c r="A76681" s="46"/>
      <c r="H76681" s="103"/>
      <c r="AD76681" s="99"/>
      <c r="AF76681" s="46"/>
      <c r="AM76681" s="121"/>
      <c r="AO76681" s="46"/>
    </row>
    <row r="76682" spans="1:41" s="60" customFormat="1" hidden="1" x14ac:dyDescent="0.35">
      <c r="A76682" s="46"/>
      <c r="H76682" s="103"/>
      <c r="AD76682" s="99"/>
      <c r="AF76682" s="46"/>
      <c r="AM76682" s="121"/>
      <c r="AO76682" s="46"/>
    </row>
    <row r="76683" spans="1:41" s="60" customFormat="1" hidden="1" x14ac:dyDescent="0.35">
      <c r="A76683" s="46"/>
      <c r="H76683" s="103"/>
      <c r="AD76683" s="99"/>
      <c r="AF76683" s="46"/>
      <c r="AM76683" s="121"/>
      <c r="AO76683" s="46"/>
    </row>
    <row r="76684" spans="1:41" s="60" customFormat="1" hidden="1" x14ac:dyDescent="0.35">
      <c r="A76684" s="46"/>
      <c r="H76684" s="103"/>
      <c r="AD76684" s="99"/>
      <c r="AF76684" s="46"/>
      <c r="AM76684" s="121"/>
      <c r="AO76684" s="46"/>
    </row>
    <row r="76685" spans="1:41" s="60" customFormat="1" hidden="1" x14ac:dyDescent="0.35">
      <c r="A76685" s="46"/>
      <c r="H76685" s="103"/>
      <c r="AD76685" s="99"/>
      <c r="AF76685" s="46"/>
      <c r="AM76685" s="121"/>
      <c r="AO76685" s="46"/>
    </row>
    <row r="76686" spans="1:41" s="60" customFormat="1" hidden="1" x14ac:dyDescent="0.35">
      <c r="A76686" s="46"/>
      <c r="H76686" s="103"/>
      <c r="AD76686" s="99"/>
      <c r="AF76686" s="46"/>
      <c r="AM76686" s="121"/>
      <c r="AO76686" s="46"/>
    </row>
    <row r="76687" spans="1:41" s="60" customFormat="1" hidden="1" x14ac:dyDescent="0.35">
      <c r="A76687" s="46"/>
      <c r="H76687" s="103"/>
      <c r="AD76687" s="99"/>
      <c r="AF76687" s="46"/>
      <c r="AM76687" s="121"/>
      <c r="AO76687" s="46"/>
    </row>
    <row r="76688" spans="1:41" s="60" customFormat="1" hidden="1" x14ac:dyDescent="0.35">
      <c r="A76688" s="46"/>
      <c r="H76688" s="103"/>
      <c r="AD76688" s="99"/>
      <c r="AF76688" s="46"/>
      <c r="AM76688" s="121"/>
      <c r="AO76688" s="46"/>
    </row>
    <row r="76689" spans="1:41" s="60" customFormat="1" hidden="1" x14ac:dyDescent="0.35">
      <c r="A76689" s="46"/>
      <c r="H76689" s="103"/>
      <c r="AD76689" s="99"/>
      <c r="AF76689" s="46"/>
      <c r="AM76689" s="121"/>
      <c r="AO76689" s="46"/>
    </row>
    <row r="76690" spans="1:41" s="60" customFormat="1" hidden="1" x14ac:dyDescent="0.35">
      <c r="A76690" s="46"/>
      <c r="H76690" s="103"/>
      <c r="AD76690" s="99"/>
      <c r="AF76690" s="46"/>
      <c r="AM76690" s="121"/>
      <c r="AO76690" s="46"/>
    </row>
    <row r="76691" spans="1:41" s="60" customFormat="1" hidden="1" x14ac:dyDescent="0.35">
      <c r="A76691" s="46"/>
      <c r="H76691" s="103"/>
      <c r="AD76691" s="99"/>
      <c r="AF76691" s="46"/>
      <c r="AM76691" s="121"/>
      <c r="AO76691" s="46"/>
    </row>
    <row r="76692" spans="1:41" s="60" customFormat="1" hidden="1" x14ac:dyDescent="0.35">
      <c r="A76692" s="46"/>
      <c r="H76692" s="103"/>
      <c r="AD76692" s="99"/>
      <c r="AF76692" s="46"/>
      <c r="AM76692" s="121"/>
      <c r="AO76692" s="46"/>
    </row>
    <row r="76693" spans="1:41" s="60" customFormat="1" hidden="1" x14ac:dyDescent="0.35">
      <c r="A76693" s="46"/>
      <c r="H76693" s="103"/>
      <c r="AD76693" s="99"/>
      <c r="AF76693" s="46"/>
      <c r="AM76693" s="121"/>
      <c r="AO76693" s="46"/>
    </row>
    <row r="76694" spans="1:41" s="60" customFormat="1" hidden="1" x14ac:dyDescent="0.35">
      <c r="A76694" s="46"/>
      <c r="H76694" s="103"/>
      <c r="AD76694" s="99"/>
      <c r="AF76694" s="46"/>
      <c r="AM76694" s="121"/>
      <c r="AO76694" s="46"/>
    </row>
    <row r="76695" spans="1:41" s="60" customFormat="1" hidden="1" x14ac:dyDescent="0.35">
      <c r="A76695" s="46"/>
      <c r="H76695" s="103"/>
      <c r="AD76695" s="99"/>
      <c r="AF76695" s="46"/>
      <c r="AM76695" s="121"/>
      <c r="AO76695" s="46"/>
    </row>
    <row r="76696" spans="1:41" s="60" customFormat="1" hidden="1" x14ac:dyDescent="0.35">
      <c r="A76696" s="46"/>
      <c r="H76696" s="103"/>
      <c r="AD76696" s="99"/>
      <c r="AF76696" s="46"/>
      <c r="AM76696" s="121"/>
      <c r="AO76696" s="46"/>
    </row>
    <row r="76697" spans="1:41" s="60" customFormat="1" hidden="1" x14ac:dyDescent="0.35">
      <c r="A76697" s="46"/>
      <c r="H76697" s="103"/>
      <c r="AD76697" s="99"/>
      <c r="AF76697" s="46"/>
      <c r="AM76697" s="121"/>
      <c r="AO76697" s="46"/>
    </row>
    <row r="76698" spans="1:41" s="60" customFormat="1" hidden="1" x14ac:dyDescent="0.35">
      <c r="A76698" s="46"/>
      <c r="H76698" s="103"/>
      <c r="AD76698" s="99"/>
      <c r="AF76698" s="46"/>
      <c r="AM76698" s="121"/>
      <c r="AO76698" s="46"/>
    </row>
    <row r="76699" spans="1:41" s="60" customFormat="1" hidden="1" x14ac:dyDescent="0.35">
      <c r="A76699" s="46"/>
      <c r="H76699" s="103"/>
      <c r="AD76699" s="99"/>
      <c r="AF76699" s="46"/>
      <c r="AM76699" s="121"/>
      <c r="AO76699" s="46"/>
    </row>
    <row r="76700" spans="1:41" s="60" customFormat="1" hidden="1" x14ac:dyDescent="0.35">
      <c r="A76700" s="46"/>
      <c r="H76700" s="103"/>
      <c r="AD76700" s="99"/>
      <c r="AF76700" s="46"/>
      <c r="AM76700" s="121"/>
      <c r="AO76700" s="46"/>
    </row>
    <row r="76701" spans="1:41" s="60" customFormat="1" hidden="1" x14ac:dyDescent="0.35">
      <c r="A76701" s="46"/>
      <c r="H76701" s="103"/>
      <c r="AD76701" s="99"/>
      <c r="AF76701" s="46"/>
      <c r="AM76701" s="121"/>
      <c r="AO76701" s="46"/>
    </row>
    <row r="76702" spans="1:41" s="60" customFormat="1" hidden="1" x14ac:dyDescent="0.35">
      <c r="A76702" s="46"/>
      <c r="H76702" s="103"/>
      <c r="AD76702" s="99"/>
      <c r="AF76702" s="46"/>
      <c r="AM76702" s="121"/>
      <c r="AO76702" s="46"/>
    </row>
    <row r="76703" spans="1:41" s="60" customFormat="1" hidden="1" x14ac:dyDescent="0.35">
      <c r="A76703" s="46"/>
      <c r="H76703" s="103"/>
      <c r="AD76703" s="99"/>
      <c r="AF76703" s="46"/>
      <c r="AM76703" s="121"/>
      <c r="AO76703" s="46"/>
    </row>
    <row r="76704" spans="1:41" s="60" customFormat="1" hidden="1" x14ac:dyDescent="0.35">
      <c r="A76704" s="46"/>
      <c r="H76704" s="103"/>
      <c r="AD76704" s="99"/>
      <c r="AF76704" s="46"/>
      <c r="AM76704" s="121"/>
      <c r="AO76704" s="46"/>
    </row>
    <row r="76705" spans="1:41" s="60" customFormat="1" hidden="1" x14ac:dyDescent="0.35">
      <c r="A76705" s="46"/>
      <c r="H76705" s="103"/>
      <c r="AD76705" s="99"/>
      <c r="AF76705" s="46"/>
      <c r="AM76705" s="121"/>
      <c r="AO76705" s="46"/>
    </row>
    <row r="76706" spans="1:41" s="60" customFormat="1" hidden="1" x14ac:dyDescent="0.35">
      <c r="A76706" s="46"/>
      <c r="H76706" s="103"/>
      <c r="AD76706" s="99"/>
      <c r="AF76706" s="46"/>
      <c r="AM76706" s="121"/>
      <c r="AO76706" s="46"/>
    </row>
    <row r="76707" spans="1:41" s="60" customFormat="1" hidden="1" x14ac:dyDescent="0.35">
      <c r="A76707" s="46"/>
      <c r="H76707" s="103"/>
      <c r="AD76707" s="99"/>
      <c r="AF76707" s="46"/>
      <c r="AM76707" s="121"/>
      <c r="AO76707" s="46"/>
    </row>
    <row r="76708" spans="1:41" s="60" customFormat="1" hidden="1" x14ac:dyDescent="0.35">
      <c r="A76708" s="46"/>
      <c r="H76708" s="103"/>
      <c r="AD76708" s="99"/>
      <c r="AF76708" s="46"/>
      <c r="AM76708" s="121"/>
      <c r="AO76708" s="46"/>
    </row>
    <row r="76709" spans="1:41" s="60" customFormat="1" hidden="1" x14ac:dyDescent="0.35">
      <c r="A76709" s="46"/>
      <c r="H76709" s="103"/>
      <c r="AD76709" s="99"/>
      <c r="AF76709" s="46"/>
      <c r="AM76709" s="121"/>
      <c r="AO76709" s="46"/>
    </row>
    <row r="76710" spans="1:41" s="60" customFormat="1" hidden="1" x14ac:dyDescent="0.35">
      <c r="A76710" s="46"/>
      <c r="H76710" s="103"/>
      <c r="AD76710" s="99"/>
      <c r="AF76710" s="46"/>
      <c r="AM76710" s="121"/>
      <c r="AO76710" s="46"/>
    </row>
    <row r="76711" spans="1:41" s="60" customFormat="1" hidden="1" x14ac:dyDescent="0.35">
      <c r="A76711" s="46"/>
      <c r="H76711" s="103"/>
      <c r="AD76711" s="99"/>
      <c r="AF76711" s="46"/>
      <c r="AM76711" s="121"/>
      <c r="AO76711" s="46"/>
    </row>
    <row r="76712" spans="1:41" s="60" customFormat="1" hidden="1" x14ac:dyDescent="0.35">
      <c r="A76712" s="46"/>
      <c r="H76712" s="103"/>
      <c r="AD76712" s="99"/>
      <c r="AF76712" s="46"/>
      <c r="AM76712" s="121"/>
      <c r="AO76712" s="46"/>
    </row>
    <row r="76713" spans="1:41" s="60" customFormat="1" hidden="1" x14ac:dyDescent="0.35">
      <c r="A76713" s="46"/>
      <c r="H76713" s="103"/>
      <c r="AD76713" s="99"/>
      <c r="AF76713" s="46"/>
      <c r="AM76713" s="121"/>
      <c r="AO76713" s="46"/>
    </row>
    <row r="76714" spans="1:41" s="60" customFormat="1" hidden="1" x14ac:dyDescent="0.35">
      <c r="A76714" s="46"/>
      <c r="H76714" s="103"/>
      <c r="AD76714" s="99"/>
      <c r="AF76714" s="46"/>
      <c r="AM76714" s="121"/>
      <c r="AO76714" s="46"/>
    </row>
    <row r="76715" spans="1:41" s="60" customFormat="1" hidden="1" x14ac:dyDescent="0.35">
      <c r="A76715" s="46"/>
      <c r="H76715" s="103"/>
      <c r="AD76715" s="99"/>
      <c r="AF76715" s="46"/>
      <c r="AM76715" s="121"/>
      <c r="AO76715" s="46"/>
    </row>
    <row r="76716" spans="1:41" s="60" customFormat="1" hidden="1" x14ac:dyDescent="0.35">
      <c r="A76716" s="46"/>
      <c r="H76716" s="103"/>
      <c r="AD76716" s="99"/>
      <c r="AF76716" s="46"/>
      <c r="AM76716" s="121"/>
      <c r="AO76716" s="46"/>
    </row>
    <row r="76717" spans="1:41" s="60" customFormat="1" hidden="1" x14ac:dyDescent="0.35">
      <c r="A76717" s="46"/>
      <c r="H76717" s="103"/>
      <c r="AD76717" s="99"/>
      <c r="AF76717" s="46"/>
      <c r="AM76717" s="121"/>
      <c r="AO76717" s="46"/>
    </row>
    <row r="76718" spans="1:41" s="60" customFormat="1" hidden="1" x14ac:dyDescent="0.35">
      <c r="A76718" s="46"/>
      <c r="H76718" s="103"/>
      <c r="AD76718" s="99"/>
      <c r="AF76718" s="46"/>
      <c r="AM76718" s="121"/>
      <c r="AO76718" s="46"/>
    </row>
    <row r="76719" spans="1:41" s="60" customFormat="1" hidden="1" x14ac:dyDescent="0.35">
      <c r="A76719" s="46"/>
      <c r="H76719" s="103"/>
      <c r="AD76719" s="99"/>
      <c r="AF76719" s="46"/>
      <c r="AM76719" s="121"/>
      <c r="AO76719" s="46"/>
    </row>
    <row r="76720" spans="1:41" s="60" customFormat="1" hidden="1" x14ac:dyDescent="0.35">
      <c r="A76720" s="46"/>
      <c r="H76720" s="103"/>
      <c r="AD76720" s="99"/>
      <c r="AF76720" s="46"/>
      <c r="AM76720" s="121"/>
      <c r="AO76720" s="46"/>
    </row>
    <row r="76721" spans="1:41" s="60" customFormat="1" hidden="1" x14ac:dyDescent="0.35">
      <c r="A76721" s="46"/>
      <c r="H76721" s="103"/>
      <c r="AD76721" s="99"/>
      <c r="AF76721" s="46"/>
      <c r="AM76721" s="121"/>
      <c r="AO76721" s="46"/>
    </row>
    <row r="76722" spans="1:41" s="60" customFormat="1" hidden="1" x14ac:dyDescent="0.35">
      <c r="A76722" s="46"/>
      <c r="H76722" s="103"/>
      <c r="AD76722" s="99"/>
      <c r="AF76722" s="46"/>
      <c r="AM76722" s="121"/>
      <c r="AO76722" s="46"/>
    </row>
    <row r="76723" spans="1:41" s="60" customFormat="1" hidden="1" x14ac:dyDescent="0.35">
      <c r="A76723" s="46"/>
      <c r="H76723" s="103"/>
      <c r="AD76723" s="99"/>
      <c r="AF76723" s="46"/>
      <c r="AM76723" s="121"/>
      <c r="AO76723" s="46"/>
    </row>
    <row r="76724" spans="1:41" s="60" customFormat="1" hidden="1" x14ac:dyDescent="0.35">
      <c r="A76724" s="46"/>
      <c r="H76724" s="103"/>
      <c r="AD76724" s="99"/>
      <c r="AF76724" s="46"/>
      <c r="AM76724" s="121"/>
      <c r="AO76724" s="46"/>
    </row>
    <row r="76725" spans="1:41" s="60" customFormat="1" hidden="1" x14ac:dyDescent="0.35">
      <c r="A76725" s="46"/>
      <c r="H76725" s="103"/>
      <c r="AD76725" s="99"/>
      <c r="AF76725" s="46"/>
      <c r="AM76725" s="121"/>
      <c r="AO76725" s="46"/>
    </row>
    <row r="76726" spans="1:41" s="60" customFormat="1" hidden="1" x14ac:dyDescent="0.35">
      <c r="A76726" s="46"/>
      <c r="H76726" s="103"/>
      <c r="AD76726" s="99"/>
      <c r="AF76726" s="46"/>
      <c r="AM76726" s="121"/>
      <c r="AO76726" s="46"/>
    </row>
    <row r="76727" spans="1:41" s="60" customFormat="1" hidden="1" x14ac:dyDescent="0.35">
      <c r="A76727" s="46"/>
      <c r="H76727" s="103"/>
      <c r="AD76727" s="99"/>
      <c r="AF76727" s="46"/>
      <c r="AM76727" s="121"/>
      <c r="AO76727" s="46"/>
    </row>
    <row r="76728" spans="1:41" s="60" customFormat="1" hidden="1" x14ac:dyDescent="0.35">
      <c r="A76728" s="46"/>
      <c r="H76728" s="103"/>
      <c r="AD76728" s="99"/>
      <c r="AF76728" s="46"/>
      <c r="AM76728" s="121"/>
      <c r="AO76728" s="46"/>
    </row>
    <row r="76729" spans="1:41" s="60" customFormat="1" hidden="1" x14ac:dyDescent="0.35">
      <c r="A76729" s="46"/>
      <c r="H76729" s="103"/>
      <c r="AD76729" s="99"/>
      <c r="AF76729" s="46"/>
      <c r="AM76729" s="121"/>
      <c r="AO76729" s="46"/>
    </row>
    <row r="76730" spans="1:41" s="60" customFormat="1" hidden="1" x14ac:dyDescent="0.35">
      <c r="A76730" s="46"/>
      <c r="H76730" s="103"/>
      <c r="AD76730" s="99"/>
      <c r="AF76730" s="46"/>
      <c r="AM76730" s="121"/>
      <c r="AO76730" s="46"/>
    </row>
    <row r="76731" spans="1:41" s="60" customFormat="1" hidden="1" x14ac:dyDescent="0.35">
      <c r="A76731" s="46"/>
      <c r="H76731" s="103"/>
      <c r="AD76731" s="99"/>
      <c r="AF76731" s="46"/>
      <c r="AM76731" s="121"/>
      <c r="AO76731" s="46"/>
    </row>
    <row r="76732" spans="1:41" s="60" customFormat="1" hidden="1" x14ac:dyDescent="0.35">
      <c r="A76732" s="46"/>
      <c r="H76732" s="103"/>
      <c r="AD76732" s="99"/>
      <c r="AF76732" s="46"/>
      <c r="AM76732" s="121"/>
      <c r="AO76732" s="46"/>
    </row>
    <row r="76733" spans="1:41" s="60" customFormat="1" hidden="1" x14ac:dyDescent="0.35">
      <c r="A76733" s="46"/>
      <c r="H76733" s="103"/>
      <c r="AD76733" s="99"/>
      <c r="AF76733" s="46"/>
      <c r="AM76733" s="121"/>
      <c r="AO76733" s="46"/>
    </row>
    <row r="76734" spans="1:41" s="60" customFormat="1" hidden="1" x14ac:dyDescent="0.35">
      <c r="A76734" s="46"/>
      <c r="H76734" s="103"/>
      <c r="AD76734" s="99"/>
      <c r="AF76734" s="46"/>
      <c r="AM76734" s="121"/>
      <c r="AO76734" s="46"/>
    </row>
    <row r="76735" spans="1:41" s="60" customFormat="1" hidden="1" x14ac:dyDescent="0.35">
      <c r="A76735" s="46"/>
      <c r="H76735" s="103"/>
      <c r="AD76735" s="99"/>
      <c r="AF76735" s="46"/>
      <c r="AM76735" s="121"/>
      <c r="AO76735" s="46"/>
    </row>
    <row r="76736" spans="1:41" s="60" customFormat="1" hidden="1" x14ac:dyDescent="0.35">
      <c r="A76736" s="46"/>
      <c r="H76736" s="103"/>
      <c r="AD76736" s="99"/>
      <c r="AF76736" s="46"/>
      <c r="AM76736" s="121"/>
      <c r="AO76736" s="46"/>
    </row>
    <row r="76737" spans="1:41" s="60" customFormat="1" hidden="1" x14ac:dyDescent="0.35">
      <c r="A76737" s="46"/>
      <c r="H76737" s="103"/>
      <c r="AD76737" s="99"/>
      <c r="AF76737" s="46"/>
      <c r="AM76737" s="121"/>
      <c r="AO76737" s="46"/>
    </row>
    <row r="76738" spans="1:41" s="60" customFormat="1" hidden="1" x14ac:dyDescent="0.35">
      <c r="A76738" s="46"/>
      <c r="H76738" s="103"/>
      <c r="AD76738" s="99"/>
      <c r="AF76738" s="46"/>
      <c r="AM76738" s="121"/>
      <c r="AO76738" s="46"/>
    </row>
    <row r="76739" spans="1:41" s="60" customFormat="1" hidden="1" x14ac:dyDescent="0.35">
      <c r="A76739" s="46"/>
      <c r="H76739" s="103"/>
      <c r="AD76739" s="99"/>
      <c r="AF76739" s="46"/>
      <c r="AM76739" s="121"/>
      <c r="AO76739" s="46"/>
    </row>
    <row r="76740" spans="1:41" s="60" customFormat="1" hidden="1" x14ac:dyDescent="0.35">
      <c r="A76740" s="46"/>
      <c r="H76740" s="103"/>
      <c r="AD76740" s="99"/>
      <c r="AF76740" s="46"/>
      <c r="AM76740" s="121"/>
      <c r="AO76740" s="46"/>
    </row>
    <row r="76741" spans="1:41" s="60" customFormat="1" hidden="1" x14ac:dyDescent="0.35">
      <c r="A76741" s="46"/>
      <c r="H76741" s="103"/>
      <c r="AD76741" s="99"/>
      <c r="AF76741" s="46"/>
      <c r="AM76741" s="121"/>
      <c r="AO76741" s="46"/>
    </row>
    <row r="76742" spans="1:41" s="60" customFormat="1" hidden="1" x14ac:dyDescent="0.35">
      <c r="A76742" s="46"/>
      <c r="H76742" s="103"/>
      <c r="AD76742" s="99"/>
      <c r="AF76742" s="46"/>
      <c r="AM76742" s="121"/>
      <c r="AO76742" s="46"/>
    </row>
    <row r="76743" spans="1:41" s="60" customFormat="1" hidden="1" x14ac:dyDescent="0.35">
      <c r="A76743" s="46"/>
      <c r="H76743" s="103"/>
      <c r="AD76743" s="99"/>
      <c r="AF76743" s="46"/>
      <c r="AM76743" s="121"/>
      <c r="AO76743" s="46"/>
    </row>
    <row r="76744" spans="1:41" s="60" customFormat="1" hidden="1" x14ac:dyDescent="0.35">
      <c r="A76744" s="46"/>
      <c r="H76744" s="103"/>
      <c r="AD76744" s="99"/>
      <c r="AF76744" s="46"/>
      <c r="AM76744" s="121"/>
      <c r="AO76744" s="46"/>
    </row>
    <row r="76745" spans="1:41" s="60" customFormat="1" hidden="1" x14ac:dyDescent="0.35">
      <c r="A76745" s="46"/>
      <c r="H76745" s="103"/>
      <c r="AD76745" s="99"/>
      <c r="AF76745" s="46"/>
      <c r="AM76745" s="121"/>
      <c r="AO76745" s="46"/>
    </row>
    <row r="76746" spans="1:41" s="60" customFormat="1" hidden="1" x14ac:dyDescent="0.35">
      <c r="A76746" s="46"/>
      <c r="H76746" s="103"/>
      <c r="AD76746" s="99"/>
      <c r="AF76746" s="46"/>
      <c r="AM76746" s="121"/>
      <c r="AO76746" s="46"/>
    </row>
    <row r="76747" spans="1:41" s="60" customFormat="1" hidden="1" x14ac:dyDescent="0.35">
      <c r="A76747" s="46"/>
      <c r="H76747" s="103"/>
      <c r="AD76747" s="99"/>
      <c r="AF76747" s="46"/>
      <c r="AM76747" s="121"/>
      <c r="AO76747" s="46"/>
    </row>
    <row r="76748" spans="1:41" s="60" customFormat="1" hidden="1" x14ac:dyDescent="0.35">
      <c r="A76748" s="46"/>
      <c r="H76748" s="103"/>
      <c r="AD76748" s="99"/>
      <c r="AF76748" s="46"/>
      <c r="AM76748" s="121"/>
      <c r="AO76748" s="46"/>
    </row>
    <row r="76749" spans="1:41" s="60" customFormat="1" hidden="1" x14ac:dyDescent="0.35">
      <c r="A76749" s="46"/>
      <c r="H76749" s="103"/>
      <c r="AD76749" s="99"/>
      <c r="AF76749" s="46"/>
      <c r="AM76749" s="121"/>
      <c r="AO76749" s="46"/>
    </row>
    <row r="76750" spans="1:41" s="60" customFormat="1" hidden="1" x14ac:dyDescent="0.35">
      <c r="A76750" s="46"/>
      <c r="H76750" s="103"/>
      <c r="AD76750" s="99"/>
      <c r="AF76750" s="46"/>
      <c r="AM76750" s="121"/>
      <c r="AO76750" s="46"/>
    </row>
    <row r="76751" spans="1:41" s="60" customFormat="1" hidden="1" x14ac:dyDescent="0.35">
      <c r="A76751" s="46"/>
      <c r="H76751" s="103"/>
      <c r="AD76751" s="99"/>
      <c r="AF76751" s="46"/>
      <c r="AM76751" s="121"/>
      <c r="AO76751" s="46"/>
    </row>
    <row r="76752" spans="1:41" s="60" customFormat="1" hidden="1" x14ac:dyDescent="0.35">
      <c r="A76752" s="46"/>
      <c r="H76752" s="103"/>
      <c r="AD76752" s="99"/>
      <c r="AF76752" s="46"/>
      <c r="AM76752" s="121"/>
      <c r="AO76752" s="46"/>
    </row>
    <row r="76753" spans="1:41" s="60" customFormat="1" hidden="1" x14ac:dyDescent="0.35">
      <c r="A76753" s="46"/>
      <c r="H76753" s="103"/>
      <c r="AD76753" s="99"/>
      <c r="AF76753" s="46"/>
      <c r="AM76753" s="121"/>
      <c r="AO76753" s="46"/>
    </row>
    <row r="76754" spans="1:41" s="60" customFormat="1" hidden="1" x14ac:dyDescent="0.35">
      <c r="A76754" s="46"/>
      <c r="H76754" s="103"/>
      <c r="AD76754" s="99"/>
      <c r="AF76754" s="46"/>
      <c r="AM76754" s="121"/>
      <c r="AO76754" s="46"/>
    </row>
    <row r="76755" spans="1:41" s="60" customFormat="1" hidden="1" x14ac:dyDescent="0.35">
      <c r="A76755" s="46"/>
      <c r="H76755" s="103"/>
      <c r="AD76755" s="99"/>
      <c r="AF76755" s="46"/>
      <c r="AM76755" s="121"/>
      <c r="AO76755" s="46"/>
    </row>
    <row r="76756" spans="1:41" s="60" customFormat="1" hidden="1" x14ac:dyDescent="0.35">
      <c r="A76756" s="46"/>
      <c r="H76756" s="103"/>
      <c r="AD76756" s="99"/>
      <c r="AF76756" s="46"/>
      <c r="AM76756" s="121"/>
      <c r="AO76756" s="46"/>
    </row>
    <row r="76757" spans="1:41" s="60" customFormat="1" hidden="1" x14ac:dyDescent="0.35">
      <c r="A76757" s="46"/>
      <c r="H76757" s="103"/>
      <c r="AD76757" s="99"/>
      <c r="AF76757" s="46"/>
      <c r="AM76757" s="121"/>
      <c r="AO76757" s="46"/>
    </row>
    <row r="76758" spans="1:41" s="60" customFormat="1" hidden="1" x14ac:dyDescent="0.35">
      <c r="A76758" s="46"/>
      <c r="H76758" s="103"/>
      <c r="AD76758" s="99"/>
      <c r="AF76758" s="46"/>
      <c r="AM76758" s="121"/>
      <c r="AO76758" s="46"/>
    </row>
    <row r="76759" spans="1:41" s="60" customFormat="1" hidden="1" x14ac:dyDescent="0.35">
      <c r="A76759" s="46"/>
      <c r="H76759" s="103"/>
      <c r="AD76759" s="99"/>
      <c r="AF76759" s="46"/>
      <c r="AM76759" s="121"/>
      <c r="AO76759" s="46"/>
    </row>
    <row r="76760" spans="1:41" s="60" customFormat="1" hidden="1" x14ac:dyDescent="0.35">
      <c r="A76760" s="46"/>
      <c r="H76760" s="103"/>
      <c r="AD76760" s="99"/>
      <c r="AF76760" s="46"/>
      <c r="AM76760" s="121"/>
      <c r="AO76760" s="46"/>
    </row>
    <row r="76761" spans="1:41" s="60" customFormat="1" hidden="1" x14ac:dyDescent="0.35">
      <c r="A76761" s="46"/>
      <c r="H76761" s="103"/>
      <c r="AD76761" s="99"/>
      <c r="AF76761" s="46"/>
      <c r="AM76761" s="121"/>
      <c r="AO76761" s="46"/>
    </row>
    <row r="76762" spans="1:41" s="60" customFormat="1" hidden="1" x14ac:dyDescent="0.35">
      <c r="A76762" s="46"/>
      <c r="H76762" s="103"/>
      <c r="AD76762" s="99"/>
      <c r="AF76762" s="46"/>
      <c r="AM76762" s="121"/>
      <c r="AO76762" s="46"/>
    </row>
    <row r="76763" spans="1:41" s="60" customFormat="1" hidden="1" x14ac:dyDescent="0.35">
      <c r="A76763" s="46"/>
      <c r="H76763" s="103"/>
      <c r="AD76763" s="99"/>
      <c r="AF76763" s="46"/>
      <c r="AM76763" s="121"/>
      <c r="AO76763" s="46"/>
    </row>
    <row r="76764" spans="1:41" s="60" customFormat="1" hidden="1" x14ac:dyDescent="0.35">
      <c r="A76764" s="46"/>
      <c r="H76764" s="103"/>
      <c r="AD76764" s="99"/>
      <c r="AF76764" s="46"/>
      <c r="AM76764" s="121"/>
      <c r="AO76764" s="46"/>
    </row>
    <row r="76765" spans="1:41" s="60" customFormat="1" hidden="1" x14ac:dyDescent="0.35">
      <c r="A76765" s="46"/>
      <c r="H76765" s="103"/>
      <c r="AD76765" s="99"/>
      <c r="AF76765" s="46"/>
      <c r="AM76765" s="121"/>
      <c r="AO76765" s="46"/>
    </row>
    <row r="76766" spans="1:41" s="60" customFormat="1" hidden="1" x14ac:dyDescent="0.35">
      <c r="A76766" s="46"/>
      <c r="H76766" s="103"/>
      <c r="AD76766" s="99"/>
      <c r="AF76766" s="46"/>
      <c r="AM76766" s="121"/>
      <c r="AO76766" s="46"/>
    </row>
    <row r="76767" spans="1:41" s="60" customFormat="1" hidden="1" x14ac:dyDescent="0.35">
      <c r="A76767" s="46"/>
      <c r="H76767" s="103"/>
      <c r="AD76767" s="99"/>
      <c r="AF76767" s="46"/>
      <c r="AM76767" s="121"/>
      <c r="AO76767" s="46"/>
    </row>
    <row r="76768" spans="1:41" s="60" customFormat="1" hidden="1" x14ac:dyDescent="0.35">
      <c r="A76768" s="46"/>
      <c r="H76768" s="103"/>
      <c r="AD76768" s="99"/>
      <c r="AF76768" s="46"/>
      <c r="AM76768" s="121"/>
      <c r="AO76768" s="46"/>
    </row>
    <row r="76769" spans="1:41" s="60" customFormat="1" hidden="1" x14ac:dyDescent="0.35">
      <c r="A76769" s="46"/>
      <c r="H76769" s="103"/>
      <c r="AD76769" s="99"/>
      <c r="AF76769" s="46"/>
      <c r="AM76769" s="121"/>
      <c r="AO76769" s="46"/>
    </row>
    <row r="76770" spans="1:41" s="60" customFormat="1" hidden="1" x14ac:dyDescent="0.35">
      <c r="A76770" s="46"/>
      <c r="H76770" s="103"/>
      <c r="AD76770" s="99"/>
      <c r="AF76770" s="46"/>
      <c r="AM76770" s="121"/>
      <c r="AO76770" s="46"/>
    </row>
    <row r="76771" spans="1:41" s="60" customFormat="1" hidden="1" x14ac:dyDescent="0.35">
      <c r="A76771" s="46"/>
      <c r="H76771" s="103"/>
      <c r="AD76771" s="99"/>
      <c r="AF76771" s="46"/>
      <c r="AM76771" s="121"/>
      <c r="AO76771" s="46"/>
    </row>
    <row r="76772" spans="1:41" s="60" customFormat="1" hidden="1" x14ac:dyDescent="0.35">
      <c r="A76772" s="46"/>
      <c r="H76772" s="103"/>
      <c r="AD76772" s="99"/>
      <c r="AF76772" s="46"/>
      <c r="AM76772" s="121"/>
      <c r="AO76772" s="46"/>
    </row>
    <row r="76773" spans="1:41" s="60" customFormat="1" hidden="1" x14ac:dyDescent="0.35">
      <c r="A76773" s="46"/>
      <c r="H76773" s="103"/>
      <c r="AD76773" s="99"/>
      <c r="AF76773" s="46"/>
      <c r="AM76773" s="121"/>
      <c r="AO76773" s="46"/>
    </row>
    <row r="76774" spans="1:41" s="60" customFormat="1" hidden="1" x14ac:dyDescent="0.35">
      <c r="A76774" s="46"/>
      <c r="H76774" s="103"/>
      <c r="AD76774" s="99"/>
      <c r="AF76774" s="46"/>
      <c r="AM76774" s="121"/>
      <c r="AO76774" s="46"/>
    </row>
    <row r="76775" spans="1:41" s="60" customFormat="1" hidden="1" x14ac:dyDescent="0.35">
      <c r="A76775" s="46"/>
      <c r="H76775" s="103"/>
      <c r="AD76775" s="99"/>
      <c r="AF76775" s="46"/>
      <c r="AM76775" s="121"/>
      <c r="AO76775" s="46"/>
    </row>
    <row r="76776" spans="1:41" s="60" customFormat="1" hidden="1" x14ac:dyDescent="0.35">
      <c r="A76776" s="46"/>
      <c r="H76776" s="103"/>
      <c r="AD76776" s="99"/>
      <c r="AF76776" s="46"/>
      <c r="AM76776" s="121"/>
      <c r="AO76776" s="46"/>
    </row>
    <row r="76777" spans="1:41" s="60" customFormat="1" hidden="1" x14ac:dyDescent="0.35">
      <c r="A76777" s="46"/>
      <c r="H76777" s="103"/>
      <c r="AD76777" s="99"/>
      <c r="AF76777" s="46"/>
      <c r="AM76777" s="121"/>
      <c r="AO76777" s="46"/>
    </row>
    <row r="76778" spans="1:41" s="60" customFormat="1" hidden="1" x14ac:dyDescent="0.35">
      <c r="A76778" s="46"/>
      <c r="H76778" s="103"/>
      <c r="AD76778" s="99"/>
      <c r="AF76778" s="46"/>
      <c r="AM76778" s="121"/>
      <c r="AO76778" s="46"/>
    </row>
    <row r="76779" spans="1:41" s="60" customFormat="1" hidden="1" x14ac:dyDescent="0.35">
      <c r="A76779" s="46"/>
      <c r="H76779" s="103"/>
      <c r="AD76779" s="99"/>
      <c r="AF76779" s="46"/>
      <c r="AM76779" s="121"/>
      <c r="AO76779" s="46"/>
    </row>
    <row r="76780" spans="1:41" s="60" customFormat="1" hidden="1" x14ac:dyDescent="0.35">
      <c r="A76780" s="46"/>
      <c r="H76780" s="103"/>
      <c r="AD76780" s="99"/>
      <c r="AF76780" s="46"/>
      <c r="AM76780" s="121"/>
      <c r="AO76780" s="46"/>
    </row>
    <row r="76781" spans="1:41" s="60" customFormat="1" hidden="1" x14ac:dyDescent="0.35">
      <c r="A76781" s="46"/>
      <c r="H76781" s="103"/>
      <c r="AD76781" s="99"/>
      <c r="AF76781" s="46"/>
      <c r="AM76781" s="121"/>
      <c r="AO76781" s="46"/>
    </row>
    <row r="76782" spans="1:41" s="60" customFormat="1" hidden="1" x14ac:dyDescent="0.35">
      <c r="A76782" s="46"/>
      <c r="H76782" s="103"/>
      <c r="AD76782" s="99"/>
      <c r="AF76782" s="46"/>
      <c r="AM76782" s="121"/>
      <c r="AO76782" s="46"/>
    </row>
    <row r="76783" spans="1:41" s="60" customFormat="1" hidden="1" x14ac:dyDescent="0.35">
      <c r="A76783" s="46"/>
      <c r="H76783" s="103"/>
      <c r="AD76783" s="99"/>
      <c r="AF76783" s="46"/>
      <c r="AM76783" s="121"/>
      <c r="AO76783" s="46"/>
    </row>
    <row r="76784" spans="1:41" s="60" customFormat="1" hidden="1" x14ac:dyDescent="0.35">
      <c r="A76784" s="46"/>
      <c r="H76784" s="103"/>
      <c r="AD76784" s="99"/>
      <c r="AF76784" s="46"/>
      <c r="AM76784" s="121"/>
      <c r="AO76784" s="46"/>
    </row>
    <row r="76785" spans="1:41" s="60" customFormat="1" hidden="1" x14ac:dyDescent="0.35">
      <c r="A76785" s="46"/>
      <c r="H76785" s="103"/>
      <c r="AD76785" s="99"/>
      <c r="AF76785" s="46"/>
      <c r="AM76785" s="121"/>
      <c r="AO76785" s="46"/>
    </row>
    <row r="76786" spans="1:41" s="60" customFormat="1" hidden="1" x14ac:dyDescent="0.35">
      <c r="A76786" s="46"/>
      <c r="H76786" s="103"/>
      <c r="AD76786" s="99"/>
      <c r="AF76786" s="46"/>
      <c r="AM76786" s="121"/>
      <c r="AO76786" s="46"/>
    </row>
    <row r="76787" spans="1:41" s="60" customFormat="1" hidden="1" x14ac:dyDescent="0.35">
      <c r="A76787" s="46"/>
      <c r="H76787" s="103"/>
      <c r="AD76787" s="99"/>
      <c r="AF76787" s="46"/>
      <c r="AM76787" s="121"/>
      <c r="AO76787" s="46"/>
    </row>
    <row r="76788" spans="1:41" s="60" customFormat="1" hidden="1" x14ac:dyDescent="0.35">
      <c r="A76788" s="46"/>
      <c r="H76788" s="103"/>
      <c r="AD76788" s="99"/>
      <c r="AF76788" s="46"/>
      <c r="AM76788" s="121"/>
      <c r="AO76788" s="46"/>
    </row>
    <row r="76789" spans="1:41" s="60" customFormat="1" hidden="1" x14ac:dyDescent="0.35">
      <c r="A76789" s="46"/>
      <c r="H76789" s="103"/>
      <c r="AD76789" s="99"/>
      <c r="AF76789" s="46"/>
      <c r="AM76789" s="121"/>
      <c r="AO76789" s="46"/>
    </row>
    <row r="76790" spans="1:41" s="60" customFormat="1" hidden="1" x14ac:dyDescent="0.35">
      <c r="A76790" s="46"/>
      <c r="H76790" s="103"/>
      <c r="AD76790" s="99"/>
      <c r="AF76790" s="46"/>
      <c r="AM76790" s="121"/>
      <c r="AO76790" s="46"/>
    </row>
    <row r="76791" spans="1:41" s="60" customFormat="1" hidden="1" x14ac:dyDescent="0.35">
      <c r="A76791" s="46"/>
      <c r="H76791" s="103"/>
      <c r="AD76791" s="99"/>
      <c r="AF76791" s="46"/>
      <c r="AM76791" s="121"/>
      <c r="AO76791" s="46"/>
    </row>
    <row r="76792" spans="1:41" s="60" customFormat="1" hidden="1" x14ac:dyDescent="0.35">
      <c r="A76792" s="46"/>
      <c r="H76792" s="103"/>
      <c r="AD76792" s="99"/>
      <c r="AF76792" s="46"/>
      <c r="AM76792" s="121"/>
      <c r="AO76792" s="46"/>
    </row>
    <row r="76793" spans="1:41" s="60" customFormat="1" hidden="1" x14ac:dyDescent="0.35">
      <c r="A76793" s="46"/>
      <c r="H76793" s="103"/>
      <c r="AD76793" s="99"/>
      <c r="AF76793" s="46"/>
      <c r="AM76793" s="121"/>
      <c r="AO76793" s="46"/>
    </row>
    <row r="76794" spans="1:41" s="60" customFormat="1" hidden="1" x14ac:dyDescent="0.35">
      <c r="A76794" s="46"/>
      <c r="H76794" s="103"/>
      <c r="AD76794" s="99"/>
      <c r="AF76794" s="46"/>
      <c r="AM76794" s="121"/>
      <c r="AO76794" s="46"/>
    </row>
    <row r="76795" spans="1:41" s="60" customFormat="1" hidden="1" x14ac:dyDescent="0.35">
      <c r="A76795" s="46"/>
      <c r="H76795" s="103"/>
      <c r="AD76795" s="99"/>
      <c r="AF76795" s="46"/>
      <c r="AM76795" s="121"/>
      <c r="AO76795" s="46"/>
    </row>
    <row r="76796" spans="1:41" s="60" customFormat="1" hidden="1" x14ac:dyDescent="0.35">
      <c r="A76796" s="46"/>
      <c r="H76796" s="103"/>
      <c r="AD76796" s="99"/>
      <c r="AF76796" s="46"/>
      <c r="AM76796" s="121"/>
      <c r="AO76796" s="46"/>
    </row>
    <row r="76797" spans="1:41" s="60" customFormat="1" hidden="1" x14ac:dyDescent="0.35">
      <c r="A76797" s="46"/>
      <c r="H76797" s="103"/>
      <c r="AD76797" s="99"/>
      <c r="AF76797" s="46"/>
      <c r="AM76797" s="121"/>
      <c r="AO76797" s="46"/>
    </row>
    <row r="76798" spans="1:41" s="60" customFormat="1" hidden="1" x14ac:dyDescent="0.35">
      <c r="A76798" s="46"/>
      <c r="H76798" s="103"/>
      <c r="AD76798" s="99"/>
      <c r="AF76798" s="46"/>
      <c r="AM76798" s="121"/>
      <c r="AO76798" s="46"/>
    </row>
    <row r="76799" spans="1:41" s="60" customFormat="1" hidden="1" x14ac:dyDescent="0.35">
      <c r="A76799" s="46"/>
      <c r="H76799" s="103"/>
      <c r="AD76799" s="99"/>
      <c r="AF76799" s="46"/>
      <c r="AM76799" s="121"/>
      <c r="AO76799" s="46"/>
    </row>
    <row r="76800" spans="1:41" s="60" customFormat="1" hidden="1" x14ac:dyDescent="0.35">
      <c r="A76800" s="46"/>
      <c r="H76800" s="103"/>
      <c r="AD76800" s="99"/>
      <c r="AF76800" s="46"/>
      <c r="AM76800" s="121"/>
      <c r="AO76800" s="46"/>
    </row>
    <row r="76801" spans="1:41" s="60" customFormat="1" hidden="1" x14ac:dyDescent="0.35">
      <c r="A76801" s="46"/>
      <c r="H76801" s="103"/>
      <c r="AD76801" s="99"/>
      <c r="AF76801" s="46"/>
      <c r="AM76801" s="121"/>
      <c r="AO76801" s="46"/>
    </row>
    <row r="76802" spans="1:41" s="60" customFormat="1" hidden="1" x14ac:dyDescent="0.35">
      <c r="A76802" s="46"/>
      <c r="H76802" s="103"/>
      <c r="AD76802" s="99"/>
      <c r="AF76802" s="46"/>
      <c r="AM76802" s="121"/>
      <c r="AO76802" s="46"/>
    </row>
    <row r="76803" spans="1:41" s="60" customFormat="1" hidden="1" x14ac:dyDescent="0.35">
      <c r="A76803" s="46"/>
      <c r="H76803" s="103"/>
      <c r="AD76803" s="99"/>
      <c r="AF76803" s="46"/>
      <c r="AM76803" s="121"/>
      <c r="AO76803" s="46"/>
    </row>
    <row r="76804" spans="1:41" s="60" customFormat="1" hidden="1" x14ac:dyDescent="0.35">
      <c r="A76804" s="46"/>
      <c r="H76804" s="103"/>
      <c r="AD76804" s="99"/>
      <c r="AF76804" s="46"/>
      <c r="AM76804" s="121"/>
      <c r="AO76804" s="46"/>
    </row>
    <row r="76805" spans="1:41" s="60" customFormat="1" hidden="1" x14ac:dyDescent="0.35">
      <c r="A76805" s="46"/>
      <c r="H76805" s="103"/>
      <c r="AD76805" s="99"/>
      <c r="AF76805" s="46"/>
      <c r="AM76805" s="121"/>
      <c r="AO76805" s="46"/>
    </row>
    <row r="76806" spans="1:41" s="60" customFormat="1" hidden="1" x14ac:dyDescent="0.35">
      <c r="A76806" s="46"/>
      <c r="H76806" s="103"/>
      <c r="AD76806" s="99"/>
      <c r="AF76806" s="46"/>
      <c r="AM76806" s="121"/>
      <c r="AO76806" s="46"/>
    </row>
    <row r="76807" spans="1:41" s="60" customFormat="1" hidden="1" x14ac:dyDescent="0.35">
      <c r="A76807" s="46"/>
      <c r="H76807" s="103"/>
      <c r="AD76807" s="99"/>
      <c r="AF76807" s="46"/>
      <c r="AM76807" s="121"/>
      <c r="AO76807" s="46"/>
    </row>
    <row r="76808" spans="1:41" s="60" customFormat="1" hidden="1" x14ac:dyDescent="0.35">
      <c r="A76808" s="46"/>
      <c r="H76808" s="103"/>
      <c r="AD76808" s="99"/>
      <c r="AF76808" s="46"/>
      <c r="AM76808" s="121"/>
      <c r="AO76808" s="46"/>
    </row>
    <row r="76809" spans="1:41" s="60" customFormat="1" hidden="1" x14ac:dyDescent="0.35">
      <c r="A76809" s="46"/>
      <c r="H76809" s="103"/>
      <c r="AD76809" s="99"/>
      <c r="AF76809" s="46"/>
      <c r="AM76809" s="121"/>
      <c r="AO76809" s="46"/>
    </row>
    <row r="76810" spans="1:41" s="60" customFormat="1" hidden="1" x14ac:dyDescent="0.35">
      <c r="A76810" s="46"/>
      <c r="H76810" s="103"/>
      <c r="AD76810" s="99"/>
      <c r="AF76810" s="46"/>
      <c r="AM76810" s="121"/>
      <c r="AO76810" s="46"/>
    </row>
    <row r="76811" spans="1:41" s="60" customFormat="1" hidden="1" x14ac:dyDescent="0.35">
      <c r="A76811" s="46"/>
      <c r="H76811" s="103"/>
      <c r="AD76811" s="99"/>
      <c r="AF76811" s="46"/>
      <c r="AM76811" s="121"/>
      <c r="AO76811" s="46"/>
    </row>
    <row r="76812" spans="1:41" s="60" customFormat="1" hidden="1" x14ac:dyDescent="0.35">
      <c r="A76812" s="46"/>
      <c r="H76812" s="103"/>
      <c r="AD76812" s="99"/>
      <c r="AF76812" s="46"/>
      <c r="AM76812" s="121"/>
      <c r="AO76812" s="46"/>
    </row>
    <row r="76813" spans="1:41" s="60" customFormat="1" hidden="1" x14ac:dyDescent="0.35">
      <c r="A76813" s="46"/>
      <c r="H76813" s="103"/>
      <c r="AD76813" s="99"/>
      <c r="AF76813" s="46"/>
      <c r="AM76813" s="121"/>
      <c r="AO76813" s="46"/>
    </row>
    <row r="76814" spans="1:41" s="60" customFormat="1" hidden="1" x14ac:dyDescent="0.35">
      <c r="A76814" s="46"/>
      <c r="H76814" s="103"/>
      <c r="AD76814" s="99"/>
      <c r="AF76814" s="46"/>
      <c r="AM76814" s="121"/>
      <c r="AO76814" s="46"/>
    </row>
    <row r="76815" spans="1:41" s="60" customFormat="1" hidden="1" x14ac:dyDescent="0.35">
      <c r="A76815" s="46"/>
      <c r="H76815" s="103"/>
      <c r="AD76815" s="99"/>
      <c r="AF76815" s="46"/>
      <c r="AM76815" s="121"/>
      <c r="AO76815" s="46"/>
    </row>
    <row r="76816" spans="1:41" s="60" customFormat="1" hidden="1" x14ac:dyDescent="0.35">
      <c r="A76816" s="46"/>
      <c r="H76816" s="103"/>
      <c r="AD76816" s="99"/>
      <c r="AF76816" s="46"/>
      <c r="AM76816" s="121"/>
      <c r="AO76816" s="46"/>
    </row>
    <row r="76817" spans="1:41" s="60" customFormat="1" hidden="1" x14ac:dyDescent="0.35">
      <c r="A76817" s="46"/>
      <c r="H76817" s="103"/>
      <c r="AD76817" s="99"/>
      <c r="AF76817" s="46"/>
      <c r="AM76817" s="121"/>
      <c r="AO76817" s="46"/>
    </row>
    <row r="76818" spans="1:41" s="60" customFormat="1" hidden="1" x14ac:dyDescent="0.35">
      <c r="A76818" s="46"/>
      <c r="H76818" s="103"/>
      <c r="AD76818" s="99"/>
      <c r="AF76818" s="46"/>
      <c r="AM76818" s="121"/>
      <c r="AO76818" s="46"/>
    </row>
    <row r="76819" spans="1:41" s="60" customFormat="1" hidden="1" x14ac:dyDescent="0.35">
      <c r="A76819" s="46"/>
      <c r="H76819" s="103"/>
      <c r="AD76819" s="99"/>
      <c r="AF76819" s="46"/>
      <c r="AM76819" s="121"/>
      <c r="AO76819" s="46"/>
    </row>
    <row r="76820" spans="1:41" s="60" customFormat="1" hidden="1" x14ac:dyDescent="0.35">
      <c r="A76820" s="46"/>
      <c r="H76820" s="103"/>
      <c r="AD76820" s="99"/>
      <c r="AF76820" s="46"/>
      <c r="AM76820" s="121"/>
      <c r="AO76820" s="46"/>
    </row>
    <row r="76821" spans="1:41" s="60" customFormat="1" hidden="1" x14ac:dyDescent="0.35">
      <c r="A76821" s="46"/>
      <c r="H76821" s="103"/>
      <c r="AD76821" s="99"/>
      <c r="AF76821" s="46"/>
      <c r="AM76821" s="121"/>
      <c r="AO76821" s="46"/>
    </row>
    <row r="76822" spans="1:41" s="60" customFormat="1" hidden="1" x14ac:dyDescent="0.35">
      <c r="A76822" s="46"/>
      <c r="H76822" s="103"/>
      <c r="AD76822" s="99"/>
      <c r="AF76822" s="46"/>
      <c r="AM76822" s="121"/>
      <c r="AO76822" s="46"/>
    </row>
    <row r="76823" spans="1:41" s="60" customFormat="1" hidden="1" x14ac:dyDescent="0.35">
      <c r="A76823" s="46"/>
      <c r="H76823" s="103"/>
      <c r="AD76823" s="99"/>
      <c r="AF76823" s="46"/>
      <c r="AM76823" s="121"/>
      <c r="AO76823" s="46"/>
    </row>
    <row r="76824" spans="1:41" s="60" customFormat="1" hidden="1" x14ac:dyDescent="0.35">
      <c r="A76824" s="46"/>
      <c r="H76824" s="103"/>
      <c r="AD76824" s="99"/>
      <c r="AF76824" s="46"/>
      <c r="AM76824" s="121"/>
      <c r="AO76824" s="46"/>
    </row>
    <row r="76825" spans="1:41" s="60" customFormat="1" hidden="1" x14ac:dyDescent="0.35">
      <c r="A76825" s="46"/>
      <c r="H76825" s="103"/>
      <c r="AD76825" s="99"/>
      <c r="AF76825" s="46"/>
      <c r="AM76825" s="121"/>
      <c r="AO76825" s="46"/>
    </row>
    <row r="76826" spans="1:41" s="60" customFormat="1" hidden="1" x14ac:dyDescent="0.35">
      <c r="A76826" s="46"/>
      <c r="H76826" s="103"/>
      <c r="AD76826" s="99"/>
      <c r="AF76826" s="46"/>
      <c r="AM76826" s="121"/>
      <c r="AO76826" s="46"/>
    </row>
    <row r="76827" spans="1:41" s="60" customFormat="1" hidden="1" x14ac:dyDescent="0.35">
      <c r="A76827" s="46"/>
      <c r="H76827" s="103"/>
      <c r="AD76827" s="99"/>
      <c r="AF76827" s="46"/>
      <c r="AM76827" s="121"/>
      <c r="AO76827" s="46"/>
    </row>
    <row r="76828" spans="1:41" s="60" customFormat="1" hidden="1" x14ac:dyDescent="0.35">
      <c r="A76828" s="46"/>
      <c r="H76828" s="103"/>
      <c r="AD76828" s="99"/>
      <c r="AF76828" s="46"/>
      <c r="AM76828" s="121"/>
      <c r="AO76828" s="46"/>
    </row>
    <row r="76829" spans="1:41" s="60" customFormat="1" hidden="1" x14ac:dyDescent="0.35">
      <c r="A76829" s="46"/>
      <c r="H76829" s="103"/>
      <c r="AD76829" s="99"/>
      <c r="AF76829" s="46"/>
      <c r="AM76829" s="121"/>
      <c r="AO76829" s="46"/>
    </row>
    <row r="76830" spans="1:41" s="60" customFormat="1" hidden="1" x14ac:dyDescent="0.35">
      <c r="A76830" s="46"/>
      <c r="H76830" s="103"/>
      <c r="AD76830" s="99"/>
      <c r="AF76830" s="46"/>
      <c r="AM76830" s="121"/>
      <c r="AO76830" s="46"/>
    </row>
    <row r="76831" spans="1:41" s="60" customFormat="1" hidden="1" x14ac:dyDescent="0.35">
      <c r="A76831" s="46"/>
      <c r="H76831" s="103"/>
      <c r="AD76831" s="99"/>
      <c r="AF76831" s="46"/>
      <c r="AM76831" s="121"/>
      <c r="AO76831" s="46"/>
    </row>
    <row r="76832" spans="1:41" s="60" customFormat="1" hidden="1" x14ac:dyDescent="0.35">
      <c r="A76832" s="46"/>
      <c r="H76832" s="103"/>
      <c r="AD76832" s="99"/>
      <c r="AF76832" s="46"/>
      <c r="AM76832" s="121"/>
      <c r="AO76832" s="46"/>
    </row>
    <row r="76833" spans="1:41" s="60" customFormat="1" hidden="1" x14ac:dyDescent="0.35">
      <c r="A76833" s="46"/>
      <c r="H76833" s="103"/>
      <c r="AD76833" s="99"/>
      <c r="AF76833" s="46"/>
      <c r="AM76833" s="121"/>
      <c r="AO76833" s="46"/>
    </row>
    <row r="76834" spans="1:41" s="60" customFormat="1" hidden="1" x14ac:dyDescent="0.35">
      <c r="A76834" s="46"/>
      <c r="H76834" s="103"/>
      <c r="AD76834" s="99"/>
      <c r="AF76834" s="46"/>
      <c r="AM76834" s="121"/>
      <c r="AO76834" s="46"/>
    </row>
    <row r="76835" spans="1:41" s="60" customFormat="1" hidden="1" x14ac:dyDescent="0.35">
      <c r="A76835" s="46"/>
      <c r="H76835" s="103"/>
      <c r="AD76835" s="99"/>
      <c r="AF76835" s="46"/>
      <c r="AM76835" s="121"/>
      <c r="AO76835" s="46"/>
    </row>
    <row r="76836" spans="1:41" s="60" customFormat="1" hidden="1" x14ac:dyDescent="0.35">
      <c r="A76836" s="46"/>
      <c r="H76836" s="103"/>
      <c r="AD76836" s="99"/>
      <c r="AF76836" s="46"/>
      <c r="AM76836" s="121"/>
      <c r="AO76836" s="46"/>
    </row>
    <row r="76837" spans="1:41" s="60" customFormat="1" hidden="1" x14ac:dyDescent="0.35">
      <c r="A76837" s="46"/>
      <c r="H76837" s="103"/>
      <c r="AD76837" s="99"/>
      <c r="AF76837" s="46"/>
      <c r="AM76837" s="121"/>
      <c r="AO76837" s="46"/>
    </row>
    <row r="76838" spans="1:41" s="60" customFormat="1" hidden="1" x14ac:dyDescent="0.35">
      <c r="A76838" s="46"/>
      <c r="H76838" s="103"/>
      <c r="AD76838" s="99"/>
      <c r="AF76838" s="46"/>
      <c r="AM76838" s="121"/>
      <c r="AO76838" s="46"/>
    </row>
    <row r="76839" spans="1:41" s="60" customFormat="1" hidden="1" x14ac:dyDescent="0.35">
      <c r="A76839" s="46"/>
      <c r="H76839" s="103"/>
      <c r="AD76839" s="99"/>
      <c r="AF76839" s="46"/>
      <c r="AM76839" s="121"/>
      <c r="AO76839" s="46"/>
    </row>
    <row r="76840" spans="1:41" s="60" customFormat="1" hidden="1" x14ac:dyDescent="0.35">
      <c r="A76840" s="46"/>
      <c r="H76840" s="103"/>
      <c r="AD76840" s="99"/>
      <c r="AF76840" s="46"/>
      <c r="AM76840" s="121"/>
      <c r="AO76840" s="46"/>
    </row>
    <row r="76841" spans="1:41" s="60" customFormat="1" hidden="1" x14ac:dyDescent="0.35">
      <c r="A76841" s="46"/>
      <c r="H76841" s="103"/>
      <c r="AD76841" s="99"/>
      <c r="AF76841" s="46"/>
      <c r="AM76841" s="121"/>
      <c r="AO76841" s="46"/>
    </row>
    <row r="76842" spans="1:41" s="60" customFormat="1" hidden="1" x14ac:dyDescent="0.35">
      <c r="A76842" s="46"/>
      <c r="H76842" s="103"/>
      <c r="AD76842" s="99"/>
      <c r="AF76842" s="46"/>
      <c r="AM76842" s="121"/>
      <c r="AO76842" s="46"/>
    </row>
    <row r="76843" spans="1:41" s="60" customFormat="1" hidden="1" x14ac:dyDescent="0.35">
      <c r="A76843" s="46"/>
      <c r="H76843" s="103"/>
      <c r="AD76843" s="99"/>
      <c r="AF76843" s="46"/>
      <c r="AM76843" s="121"/>
      <c r="AO76843" s="46"/>
    </row>
    <row r="76844" spans="1:41" s="60" customFormat="1" hidden="1" x14ac:dyDescent="0.35">
      <c r="A76844" s="46"/>
      <c r="H76844" s="103"/>
      <c r="AD76844" s="99"/>
      <c r="AF76844" s="46"/>
      <c r="AM76844" s="121"/>
      <c r="AO76844" s="46"/>
    </row>
    <row r="76845" spans="1:41" s="60" customFormat="1" hidden="1" x14ac:dyDescent="0.35">
      <c r="A76845" s="46"/>
      <c r="H76845" s="103"/>
      <c r="AD76845" s="99"/>
      <c r="AF76845" s="46"/>
      <c r="AM76845" s="121"/>
      <c r="AO76845" s="46"/>
    </row>
    <row r="76846" spans="1:41" s="60" customFormat="1" hidden="1" x14ac:dyDescent="0.35">
      <c r="A76846" s="46"/>
      <c r="H76846" s="103"/>
      <c r="AD76846" s="99"/>
      <c r="AF76846" s="46"/>
      <c r="AM76846" s="121"/>
      <c r="AO76846" s="46"/>
    </row>
    <row r="76847" spans="1:41" s="60" customFormat="1" hidden="1" x14ac:dyDescent="0.35">
      <c r="A76847" s="46"/>
      <c r="H76847" s="103"/>
      <c r="AD76847" s="99"/>
      <c r="AF76847" s="46"/>
      <c r="AM76847" s="121"/>
      <c r="AO76847" s="46"/>
    </row>
    <row r="76848" spans="1:41" s="60" customFormat="1" hidden="1" x14ac:dyDescent="0.35">
      <c r="A76848" s="46"/>
      <c r="H76848" s="103"/>
      <c r="AD76848" s="99"/>
      <c r="AF76848" s="46"/>
      <c r="AM76848" s="121"/>
      <c r="AO76848" s="46"/>
    </row>
    <row r="76849" spans="1:41" s="60" customFormat="1" hidden="1" x14ac:dyDescent="0.35">
      <c r="A76849" s="46"/>
      <c r="H76849" s="103"/>
      <c r="AD76849" s="99"/>
      <c r="AF76849" s="46"/>
      <c r="AM76849" s="121"/>
      <c r="AO76849" s="46"/>
    </row>
    <row r="76850" spans="1:41" s="60" customFormat="1" hidden="1" x14ac:dyDescent="0.35">
      <c r="A76850" s="46"/>
      <c r="H76850" s="103"/>
      <c r="AD76850" s="99"/>
      <c r="AF76850" s="46"/>
      <c r="AM76850" s="121"/>
      <c r="AO76850" s="46"/>
    </row>
    <row r="76851" spans="1:41" s="60" customFormat="1" hidden="1" x14ac:dyDescent="0.35">
      <c r="A76851" s="46"/>
      <c r="H76851" s="103"/>
      <c r="AD76851" s="99"/>
      <c r="AF76851" s="46"/>
      <c r="AM76851" s="121"/>
      <c r="AO76851" s="46"/>
    </row>
    <row r="76852" spans="1:41" s="60" customFormat="1" hidden="1" x14ac:dyDescent="0.35">
      <c r="A76852" s="46"/>
      <c r="H76852" s="103"/>
      <c r="AD76852" s="99"/>
      <c r="AF76852" s="46"/>
      <c r="AM76852" s="121"/>
      <c r="AO76852" s="46"/>
    </row>
    <row r="76853" spans="1:41" s="60" customFormat="1" hidden="1" x14ac:dyDescent="0.35">
      <c r="A76853" s="46"/>
      <c r="H76853" s="103"/>
      <c r="AD76853" s="99"/>
      <c r="AF76853" s="46"/>
      <c r="AM76853" s="121"/>
      <c r="AO76853" s="46"/>
    </row>
    <row r="76854" spans="1:41" s="60" customFormat="1" hidden="1" x14ac:dyDescent="0.35">
      <c r="A76854" s="46"/>
      <c r="H76854" s="103"/>
      <c r="AD76854" s="99"/>
      <c r="AF76854" s="46"/>
      <c r="AM76854" s="121"/>
      <c r="AO76854" s="46"/>
    </row>
    <row r="76855" spans="1:41" s="60" customFormat="1" hidden="1" x14ac:dyDescent="0.35">
      <c r="A76855" s="46"/>
      <c r="H76855" s="103"/>
      <c r="AD76855" s="99"/>
      <c r="AF76855" s="46"/>
      <c r="AM76855" s="121"/>
      <c r="AO76855" s="46"/>
    </row>
    <row r="76856" spans="1:41" s="60" customFormat="1" hidden="1" x14ac:dyDescent="0.35">
      <c r="A76856" s="46"/>
      <c r="H76856" s="103"/>
      <c r="AD76856" s="99"/>
      <c r="AF76856" s="46"/>
      <c r="AM76856" s="121"/>
      <c r="AO76856" s="46"/>
    </row>
    <row r="76857" spans="1:41" s="60" customFormat="1" hidden="1" x14ac:dyDescent="0.35">
      <c r="A76857" s="46"/>
      <c r="H76857" s="103"/>
      <c r="AD76857" s="99"/>
      <c r="AF76857" s="46"/>
      <c r="AM76857" s="121"/>
      <c r="AO76857" s="46"/>
    </row>
    <row r="76858" spans="1:41" s="60" customFormat="1" hidden="1" x14ac:dyDescent="0.35">
      <c r="A76858" s="46"/>
      <c r="H76858" s="103"/>
      <c r="AD76858" s="99"/>
      <c r="AF76858" s="46"/>
      <c r="AM76858" s="121"/>
      <c r="AO76858" s="46"/>
    </row>
    <row r="76859" spans="1:41" s="60" customFormat="1" hidden="1" x14ac:dyDescent="0.35">
      <c r="A76859" s="46"/>
      <c r="H76859" s="103"/>
      <c r="AD76859" s="99"/>
      <c r="AF76859" s="46"/>
      <c r="AM76859" s="121"/>
      <c r="AO76859" s="46"/>
    </row>
    <row r="76860" spans="1:41" s="60" customFormat="1" hidden="1" x14ac:dyDescent="0.35">
      <c r="A76860" s="46"/>
      <c r="H76860" s="103"/>
      <c r="AD76860" s="99"/>
      <c r="AF76860" s="46"/>
      <c r="AM76860" s="121"/>
      <c r="AO76860" s="46"/>
    </row>
    <row r="76861" spans="1:41" s="60" customFormat="1" hidden="1" x14ac:dyDescent="0.35">
      <c r="A76861" s="46"/>
      <c r="H76861" s="103"/>
      <c r="AD76861" s="99"/>
      <c r="AF76861" s="46"/>
      <c r="AM76861" s="121"/>
      <c r="AO76861" s="46"/>
    </row>
    <row r="76862" spans="1:41" s="60" customFormat="1" hidden="1" x14ac:dyDescent="0.35">
      <c r="A76862" s="46"/>
      <c r="H76862" s="103"/>
      <c r="AD76862" s="99"/>
      <c r="AF76862" s="46"/>
      <c r="AM76862" s="121"/>
      <c r="AO76862" s="46"/>
    </row>
    <row r="76863" spans="1:41" s="60" customFormat="1" hidden="1" x14ac:dyDescent="0.35">
      <c r="A76863" s="46"/>
      <c r="H76863" s="103"/>
      <c r="AD76863" s="99"/>
      <c r="AF76863" s="46"/>
      <c r="AM76863" s="121"/>
      <c r="AO76863" s="46"/>
    </row>
    <row r="76864" spans="1:41" s="60" customFormat="1" hidden="1" x14ac:dyDescent="0.35">
      <c r="A76864" s="46"/>
      <c r="H76864" s="103"/>
      <c r="AD76864" s="99"/>
      <c r="AF76864" s="46"/>
      <c r="AM76864" s="121"/>
      <c r="AO76864" s="46"/>
    </row>
    <row r="76865" spans="1:41" s="60" customFormat="1" hidden="1" x14ac:dyDescent="0.35">
      <c r="A76865" s="46"/>
      <c r="H76865" s="103"/>
      <c r="AD76865" s="99"/>
      <c r="AF76865" s="46"/>
      <c r="AM76865" s="121"/>
      <c r="AO76865" s="46"/>
    </row>
    <row r="76866" spans="1:41" s="60" customFormat="1" hidden="1" x14ac:dyDescent="0.35">
      <c r="A76866" s="46"/>
      <c r="H76866" s="103"/>
      <c r="AD76866" s="99"/>
      <c r="AF76866" s="46"/>
      <c r="AM76866" s="121"/>
      <c r="AO76866" s="46"/>
    </row>
    <row r="76867" spans="1:41" s="60" customFormat="1" hidden="1" x14ac:dyDescent="0.35">
      <c r="A76867" s="46"/>
      <c r="H76867" s="103"/>
      <c r="AD76867" s="99"/>
      <c r="AF76867" s="46"/>
      <c r="AM76867" s="121"/>
      <c r="AO76867" s="46"/>
    </row>
    <row r="76868" spans="1:41" s="60" customFormat="1" hidden="1" x14ac:dyDescent="0.35">
      <c r="A76868" s="46"/>
      <c r="H76868" s="103"/>
      <c r="AD76868" s="99"/>
      <c r="AF76868" s="46"/>
      <c r="AM76868" s="121"/>
      <c r="AO76868" s="46"/>
    </row>
    <row r="76869" spans="1:41" s="60" customFormat="1" hidden="1" x14ac:dyDescent="0.35">
      <c r="A76869" s="46"/>
      <c r="H76869" s="103"/>
      <c r="AD76869" s="99"/>
      <c r="AF76869" s="46"/>
      <c r="AM76869" s="121"/>
      <c r="AO76869" s="46"/>
    </row>
    <row r="76870" spans="1:41" s="60" customFormat="1" hidden="1" x14ac:dyDescent="0.35">
      <c r="A76870" s="46"/>
      <c r="H76870" s="103"/>
      <c r="AD76870" s="99"/>
      <c r="AF76870" s="46"/>
      <c r="AM76870" s="121"/>
      <c r="AO76870" s="46"/>
    </row>
    <row r="76871" spans="1:41" s="60" customFormat="1" hidden="1" x14ac:dyDescent="0.35">
      <c r="A76871" s="46"/>
      <c r="H76871" s="103"/>
      <c r="AD76871" s="99"/>
      <c r="AF76871" s="46"/>
      <c r="AM76871" s="121"/>
      <c r="AO76871" s="46"/>
    </row>
    <row r="76872" spans="1:41" s="60" customFormat="1" hidden="1" x14ac:dyDescent="0.35">
      <c r="A76872" s="46"/>
      <c r="H76872" s="103"/>
      <c r="AD76872" s="99"/>
      <c r="AF76872" s="46"/>
      <c r="AM76872" s="121"/>
      <c r="AO76872" s="46"/>
    </row>
    <row r="76873" spans="1:41" s="60" customFormat="1" hidden="1" x14ac:dyDescent="0.35">
      <c r="A76873" s="46"/>
      <c r="H76873" s="103"/>
      <c r="AD76873" s="99"/>
      <c r="AF76873" s="46"/>
      <c r="AM76873" s="121"/>
      <c r="AO76873" s="46"/>
    </row>
    <row r="76874" spans="1:41" s="60" customFormat="1" hidden="1" x14ac:dyDescent="0.35">
      <c r="A76874" s="46"/>
      <c r="H76874" s="103"/>
      <c r="AD76874" s="99"/>
      <c r="AF76874" s="46"/>
      <c r="AM76874" s="121"/>
      <c r="AO76874" s="46"/>
    </row>
    <row r="76875" spans="1:41" s="60" customFormat="1" hidden="1" x14ac:dyDescent="0.35">
      <c r="A76875" s="46"/>
      <c r="H76875" s="103"/>
      <c r="AD76875" s="99"/>
      <c r="AF76875" s="46"/>
      <c r="AM76875" s="121"/>
      <c r="AO76875" s="46"/>
    </row>
    <row r="76876" spans="1:41" s="60" customFormat="1" hidden="1" x14ac:dyDescent="0.35">
      <c r="A76876" s="46"/>
      <c r="H76876" s="103"/>
      <c r="AD76876" s="99"/>
      <c r="AF76876" s="46"/>
      <c r="AM76876" s="121"/>
      <c r="AO76876" s="46"/>
    </row>
    <row r="76877" spans="1:41" s="60" customFormat="1" hidden="1" x14ac:dyDescent="0.35">
      <c r="A76877" s="46"/>
      <c r="H76877" s="103"/>
      <c r="AD76877" s="99"/>
      <c r="AF76877" s="46"/>
      <c r="AM76877" s="121"/>
      <c r="AO76877" s="46"/>
    </row>
    <row r="76878" spans="1:41" s="60" customFormat="1" hidden="1" x14ac:dyDescent="0.35">
      <c r="A76878" s="46"/>
      <c r="H76878" s="103"/>
      <c r="AD76878" s="99"/>
      <c r="AF76878" s="46"/>
      <c r="AM76878" s="121"/>
      <c r="AO76878" s="46"/>
    </row>
    <row r="76879" spans="1:41" s="60" customFormat="1" hidden="1" x14ac:dyDescent="0.35">
      <c r="A76879" s="46"/>
      <c r="H76879" s="103"/>
      <c r="AD76879" s="99"/>
      <c r="AF76879" s="46"/>
      <c r="AM76879" s="121"/>
      <c r="AO76879" s="46"/>
    </row>
    <row r="76880" spans="1:41" s="60" customFormat="1" hidden="1" x14ac:dyDescent="0.35">
      <c r="A76880" s="46"/>
      <c r="H76880" s="103"/>
      <c r="AD76880" s="99"/>
      <c r="AF76880" s="46"/>
      <c r="AM76880" s="121"/>
      <c r="AO76880" s="46"/>
    </row>
    <row r="76881" spans="1:41" s="60" customFormat="1" hidden="1" x14ac:dyDescent="0.35">
      <c r="A76881" s="46"/>
      <c r="H76881" s="103"/>
      <c r="AD76881" s="99"/>
      <c r="AF76881" s="46"/>
      <c r="AM76881" s="121"/>
      <c r="AO76881" s="46"/>
    </row>
    <row r="76882" spans="1:41" s="60" customFormat="1" hidden="1" x14ac:dyDescent="0.35">
      <c r="A76882" s="46"/>
      <c r="H76882" s="103"/>
      <c r="AD76882" s="99"/>
      <c r="AF76882" s="46"/>
      <c r="AM76882" s="121"/>
      <c r="AO76882" s="46"/>
    </row>
    <row r="76883" spans="1:41" s="60" customFormat="1" hidden="1" x14ac:dyDescent="0.35">
      <c r="A76883" s="46"/>
      <c r="H76883" s="103"/>
      <c r="AD76883" s="99"/>
      <c r="AF76883" s="46"/>
      <c r="AM76883" s="121"/>
      <c r="AO76883" s="46"/>
    </row>
    <row r="76884" spans="1:41" s="60" customFormat="1" hidden="1" x14ac:dyDescent="0.35">
      <c r="A76884" s="46"/>
      <c r="H76884" s="103"/>
      <c r="AD76884" s="99"/>
      <c r="AF76884" s="46"/>
      <c r="AM76884" s="121"/>
      <c r="AO76884" s="46"/>
    </row>
    <row r="76885" spans="1:41" s="60" customFormat="1" hidden="1" x14ac:dyDescent="0.35">
      <c r="A76885" s="46"/>
      <c r="H76885" s="103"/>
      <c r="AD76885" s="99"/>
      <c r="AF76885" s="46"/>
      <c r="AM76885" s="121"/>
      <c r="AO76885" s="46"/>
    </row>
    <row r="76886" spans="1:41" s="60" customFormat="1" hidden="1" x14ac:dyDescent="0.35">
      <c r="A76886" s="46"/>
      <c r="H76886" s="103"/>
      <c r="AD76886" s="99"/>
      <c r="AF76886" s="46"/>
      <c r="AM76886" s="121"/>
      <c r="AO76886" s="46"/>
    </row>
    <row r="76887" spans="1:41" s="60" customFormat="1" hidden="1" x14ac:dyDescent="0.35">
      <c r="A76887" s="46"/>
      <c r="H76887" s="103"/>
      <c r="AD76887" s="99"/>
      <c r="AF76887" s="46"/>
      <c r="AM76887" s="121"/>
      <c r="AO76887" s="46"/>
    </row>
    <row r="76888" spans="1:41" s="60" customFormat="1" hidden="1" x14ac:dyDescent="0.35">
      <c r="A76888" s="46"/>
      <c r="H76888" s="103"/>
      <c r="AD76888" s="99"/>
      <c r="AF76888" s="46"/>
      <c r="AM76888" s="121"/>
      <c r="AO76888" s="46"/>
    </row>
    <row r="76889" spans="1:41" s="60" customFormat="1" hidden="1" x14ac:dyDescent="0.35">
      <c r="A76889" s="46"/>
      <c r="H76889" s="103"/>
      <c r="AD76889" s="99"/>
      <c r="AF76889" s="46"/>
      <c r="AM76889" s="121"/>
      <c r="AO76889" s="46"/>
    </row>
    <row r="76890" spans="1:41" s="60" customFormat="1" hidden="1" x14ac:dyDescent="0.35">
      <c r="A76890" s="46"/>
      <c r="H76890" s="103"/>
      <c r="AD76890" s="99"/>
      <c r="AF76890" s="46"/>
      <c r="AM76890" s="121"/>
      <c r="AO76890" s="46"/>
    </row>
    <row r="76891" spans="1:41" s="60" customFormat="1" hidden="1" x14ac:dyDescent="0.35">
      <c r="A76891" s="46"/>
      <c r="H76891" s="103"/>
      <c r="AD76891" s="99"/>
      <c r="AF76891" s="46"/>
      <c r="AM76891" s="121"/>
      <c r="AO76891" s="46"/>
    </row>
    <row r="76892" spans="1:41" s="60" customFormat="1" hidden="1" x14ac:dyDescent="0.35">
      <c r="A76892" s="46"/>
      <c r="H76892" s="103"/>
      <c r="AD76892" s="99"/>
      <c r="AF76892" s="46"/>
      <c r="AM76892" s="121"/>
      <c r="AO76892" s="46"/>
    </row>
    <row r="76893" spans="1:41" s="60" customFormat="1" hidden="1" x14ac:dyDescent="0.35">
      <c r="A76893" s="46"/>
      <c r="H76893" s="103"/>
      <c r="AD76893" s="99"/>
      <c r="AF76893" s="46"/>
      <c r="AM76893" s="121"/>
      <c r="AO76893" s="46"/>
    </row>
    <row r="76894" spans="1:41" s="60" customFormat="1" hidden="1" x14ac:dyDescent="0.35">
      <c r="A76894" s="46"/>
      <c r="H76894" s="103"/>
      <c r="AD76894" s="99"/>
      <c r="AF76894" s="46"/>
      <c r="AM76894" s="121"/>
      <c r="AO76894" s="46"/>
    </row>
    <row r="76895" spans="1:41" s="60" customFormat="1" hidden="1" x14ac:dyDescent="0.35">
      <c r="A76895" s="46"/>
      <c r="H76895" s="103"/>
      <c r="AD76895" s="99"/>
      <c r="AF76895" s="46"/>
      <c r="AM76895" s="121"/>
      <c r="AO76895" s="46"/>
    </row>
    <row r="76896" spans="1:41" s="60" customFormat="1" hidden="1" x14ac:dyDescent="0.35">
      <c r="A76896" s="46"/>
      <c r="H76896" s="103"/>
      <c r="AD76896" s="99"/>
      <c r="AF76896" s="46"/>
      <c r="AM76896" s="121"/>
      <c r="AO76896" s="46"/>
    </row>
    <row r="76897" spans="1:41" s="60" customFormat="1" hidden="1" x14ac:dyDescent="0.35">
      <c r="A76897" s="46"/>
      <c r="H76897" s="103"/>
      <c r="AD76897" s="99"/>
      <c r="AF76897" s="46"/>
      <c r="AM76897" s="121"/>
      <c r="AO76897" s="46"/>
    </row>
    <row r="76898" spans="1:41" s="60" customFormat="1" hidden="1" x14ac:dyDescent="0.35">
      <c r="A76898" s="46"/>
      <c r="H76898" s="103"/>
      <c r="AD76898" s="99"/>
      <c r="AF76898" s="46"/>
      <c r="AM76898" s="121"/>
      <c r="AO76898" s="46"/>
    </row>
    <row r="76899" spans="1:41" s="60" customFormat="1" hidden="1" x14ac:dyDescent="0.35">
      <c r="A76899" s="46"/>
      <c r="H76899" s="103"/>
      <c r="AD76899" s="99"/>
      <c r="AF76899" s="46"/>
      <c r="AM76899" s="121"/>
      <c r="AO76899" s="46"/>
    </row>
    <row r="76900" spans="1:41" s="60" customFormat="1" hidden="1" x14ac:dyDescent="0.35">
      <c r="A76900" s="46"/>
      <c r="H76900" s="103"/>
      <c r="AD76900" s="99"/>
      <c r="AF76900" s="46"/>
      <c r="AM76900" s="121"/>
      <c r="AO76900" s="46"/>
    </row>
    <row r="76901" spans="1:41" s="60" customFormat="1" hidden="1" x14ac:dyDescent="0.35">
      <c r="A76901" s="46"/>
      <c r="H76901" s="103"/>
      <c r="AD76901" s="99"/>
      <c r="AF76901" s="46"/>
      <c r="AM76901" s="121"/>
      <c r="AO76901" s="46"/>
    </row>
    <row r="76902" spans="1:41" s="60" customFormat="1" hidden="1" x14ac:dyDescent="0.35">
      <c r="A76902" s="46"/>
      <c r="H76902" s="103"/>
      <c r="AD76902" s="99"/>
      <c r="AF76902" s="46"/>
      <c r="AM76902" s="121"/>
      <c r="AO76902" s="46"/>
    </row>
    <row r="76903" spans="1:41" s="60" customFormat="1" hidden="1" x14ac:dyDescent="0.35">
      <c r="A76903" s="46"/>
      <c r="H76903" s="103"/>
      <c r="AD76903" s="99"/>
      <c r="AF76903" s="46"/>
      <c r="AM76903" s="121"/>
      <c r="AO76903" s="46"/>
    </row>
    <row r="76904" spans="1:41" s="60" customFormat="1" hidden="1" x14ac:dyDescent="0.35">
      <c r="A76904" s="46"/>
      <c r="H76904" s="103"/>
      <c r="AD76904" s="99"/>
      <c r="AF76904" s="46"/>
      <c r="AM76904" s="121"/>
      <c r="AO76904" s="46"/>
    </row>
    <row r="76905" spans="1:41" s="60" customFormat="1" hidden="1" x14ac:dyDescent="0.35">
      <c r="A76905" s="46"/>
      <c r="H76905" s="103"/>
      <c r="AD76905" s="99"/>
      <c r="AF76905" s="46"/>
      <c r="AM76905" s="121"/>
      <c r="AO76905" s="46"/>
    </row>
    <row r="76906" spans="1:41" s="60" customFormat="1" hidden="1" x14ac:dyDescent="0.35">
      <c r="A76906" s="46"/>
      <c r="H76906" s="103"/>
      <c r="AD76906" s="99"/>
      <c r="AF76906" s="46"/>
      <c r="AM76906" s="121"/>
      <c r="AO76906" s="46"/>
    </row>
    <row r="76907" spans="1:41" s="60" customFormat="1" hidden="1" x14ac:dyDescent="0.35">
      <c r="A76907" s="46"/>
      <c r="H76907" s="103"/>
      <c r="AD76907" s="99"/>
      <c r="AF76907" s="46"/>
      <c r="AM76907" s="121"/>
      <c r="AO76907" s="46"/>
    </row>
    <row r="76908" spans="1:41" s="60" customFormat="1" hidden="1" x14ac:dyDescent="0.35">
      <c r="A76908" s="46"/>
      <c r="H76908" s="103"/>
      <c r="AD76908" s="99"/>
      <c r="AF76908" s="46"/>
      <c r="AM76908" s="121"/>
      <c r="AO76908" s="46"/>
    </row>
    <row r="76909" spans="1:41" s="60" customFormat="1" hidden="1" x14ac:dyDescent="0.35">
      <c r="A76909" s="46"/>
      <c r="H76909" s="103"/>
      <c r="AD76909" s="99"/>
      <c r="AF76909" s="46"/>
      <c r="AM76909" s="121"/>
      <c r="AO76909" s="46"/>
    </row>
    <row r="76910" spans="1:41" s="60" customFormat="1" hidden="1" x14ac:dyDescent="0.35">
      <c r="A76910" s="46"/>
      <c r="H76910" s="103"/>
      <c r="AD76910" s="99"/>
      <c r="AF76910" s="46"/>
      <c r="AM76910" s="121"/>
      <c r="AO76910" s="46"/>
    </row>
    <row r="76911" spans="1:41" s="60" customFormat="1" hidden="1" x14ac:dyDescent="0.35">
      <c r="A76911" s="46"/>
      <c r="H76911" s="103"/>
      <c r="AD76911" s="99"/>
      <c r="AF76911" s="46"/>
      <c r="AM76911" s="121"/>
      <c r="AO76911" s="46"/>
    </row>
    <row r="76912" spans="1:41" s="60" customFormat="1" hidden="1" x14ac:dyDescent="0.35">
      <c r="A76912" s="46"/>
      <c r="H76912" s="103"/>
      <c r="AD76912" s="99"/>
      <c r="AF76912" s="46"/>
      <c r="AM76912" s="121"/>
      <c r="AO76912" s="46"/>
    </row>
    <row r="76913" spans="1:41" s="60" customFormat="1" hidden="1" x14ac:dyDescent="0.35">
      <c r="A76913" s="46"/>
      <c r="H76913" s="103"/>
      <c r="AD76913" s="99"/>
      <c r="AF76913" s="46"/>
      <c r="AM76913" s="121"/>
      <c r="AO76913" s="46"/>
    </row>
    <row r="76914" spans="1:41" s="60" customFormat="1" hidden="1" x14ac:dyDescent="0.35">
      <c r="A76914" s="46"/>
      <c r="H76914" s="103"/>
      <c r="AD76914" s="99"/>
      <c r="AF76914" s="46"/>
      <c r="AM76914" s="121"/>
      <c r="AO76914" s="46"/>
    </row>
    <row r="76915" spans="1:41" s="60" customFormat="1" hidden="1" x14ac:dyDescent="0.35">
      <c r="A76915" s="46"/>
      <c r="H76915" s="103"/>
      <c r="AD76915" s="99"/>
      <c r="AF76915" s="46"/>
      <c r="AM76915" s="121"/>
      <c r="AO76915" s="46"/>
    </row>
    <row r="76916" spans="1:41" s="60" customFormat="1" hidden="1" x14ac:dyDescent="0.35">
      <c r="A76916" s="46"/>
      <c r="H76916" s="103"/>
      <c r="AD76916" s="99"/>
      <c r="AF76916" s="46"/>
      <c r="AM76916" s="121"/>
      <c r="AO76916" s="46"/>
    </row>
    <row r="76917" spans="1:41" s="60" customFormat="1" hidden="1" x14ac:dyDescent="0.35">
      <c r="A76917" s="46"/>
      <c r="H76917" s="103"/>
      <c r="AD76917" s="99"/>
      <c r="AF76917" s="46"/>
      <c r="AM76917" s="121"/>
      <c r="AO76917" s="46"/>
    </row>
    <row r="76918" spans="1:41" s="60" customFormat="1" hidden="1" x14ac:dyDescent="0.35">
      <c r="A76918" s="46"/>
      <c r="H76918" s="103"/>
      <c r="AD76918" s="99"/>
      <c r="AF76918" s="46"/>
      <c r="AM76918" s="121"/>
      <c r="AO76918" s="46"/>
    </row>
    <row r="76919" spans="1:41" s="60" customFormat="1" hidden="1" x14ac:dyDescent="0.35">
      <c r="A76919" s="46"/>
      <c r="H76919" s="103"/>
      <c r="AD76919" s="99"/>
      <c r="AF76919" s="46"/>
      <c r="AM76919" s="121"/>
      <c r="AO76919" s="46"/>
    </row>
    <row r="76920" spans="1:41" s="60" customFormat="1" hidden="1" x14ac:dyDescent="0.35">
      <c r="A76920" s="46"/>
      <c r="H76920" s="103"/>
      <c r="AD76920" s="99"/>
      <c r="AF76920" s="46"/>
      <c r="AM76920" s="121"/>
      <c r="AO76920" s="46"/>
    </row>
    <row r="76921" spans="1:41" s="60" customFormat="1" hidden="1" x14ac:dyDescent="0.35">
      <c r="A76921" s="46"/>
      <c r="H76921" s="103"/>
      <c r="AD76921" s="99"/>
      <c r="AF76921" s="46"/>
      <c r="AM76921" s="121"/>
      <c r="AO76921" s="46"/>
    </row>
    <row r="76922" spans="1:41" s="60" customFormat="1" hidden="1" x14ac:dyDescent="0.35">
      <c r="A76922" s="46"/>
      <c r="H76922" s="103"/>
      <c r="AD76922" s="99"/>
      <c r="AF76922" s="46"/>
      <c r="AM76922" s="121"/>
      <c r="AO76922" s="46"/>
    </row>
    <row r="76923" spans="1:41" s="60" customFormat="1" hidden="1" x14ac:dyDescent="0.35">
      <c r="A76923" s="46"/>
      <c r="H76923" s="103"/>
      <c r="AD76923" s="99"/>
      <c r="AF76923" s="46"/>
      <c r="AM76923" s="121"/>
      <c r="AO76923" s="46"/>
    </row>
    <row r="76924" spans="1:41" s="60" customFormat="1" hidden="1" x14ac:dyDescent="0.35">
      <c r="A76924" s="46"/>
      <c r="H76924" s="103"/>
      <c r="AD76924" s="99"/>
      <c r="AF76924" s="46"/>
      <c r="AM76924" s="121"/>
      <c r="AO76924" s="46"/>
    </row>
    <row r="76925" spans="1:41" s="60" customFormat="1" hidden="1" x14ac:dyDescent="0.35">
      <c r="A76925" s="46"/>
      <c r="H76925" s="103"/>
      <c r="AD76925" s="99"/>
      <c r="AF76925" s="46"/>
      <c r="AM76925" s="121"/>
      <c r="AO76925" s="46"/>
    </row>
    <row r="76926" spans="1:41" s="60" customFormat="1" hidden="1" x14ac:dyDescent="0.35">
      <c r="A76926" s="46"/>
      <c r="H76926" s="103"/>
      <c r="AD76926" s="99"/>
      <c r="AF76926" s="46"/>
      <c r="AM76926" s="121"/>
      <c r="AO76926" s="46"/>
    </row>
    <row r="76927" spans="1:41" s="60" customFormat="1" hidden="1" x14ac:dyDescent="0.35">
      <c r="A76927" s="46"/>
      <c r="H76927" s="103"/>
      <c r="AD76927" s="99"/>
      <c r="AF76927" s="46"/>
      <c r="AM76927" s="121"/>
      <c r="AO76927" s="46"/>
    </row>
    <row r="76928" spans="1:41" s="60" customFormat="1" hidden="1" x14ac:dyDescent="0.35">
      <c r="A76928" s="46"/>
      <c r="H76928" s="103"/>
      <c r="AD76928" s="99"/>
      <c r="AF76928" s="46"/>
      <c r="AM76928" s="121"/>
      <c r="AO76928" s="46"/>
    </row>
    <row r="76929" spans="1:41" s="60" customFormat="1" hidden="1" x14ac:dyDescent="0.35">
      <c r="A76929" s="46"/>
      <c r="H76929" s="103"/>
      <c r="AD76929" s="99"/>
      <c r="AF76929" s="46"/>
      <c r="AM76929" s="121"/>
      <c r="AO76929" s="46"/>
    </row>
    <row r="76930" spans="1:41" s="60" customFormat="1" hidden="1" x14ac:dyDescent="0.35">
      <c r="A76930" s="46"/>
      <c r="H76930" s="103"/>
      <c r="AD76930" s="99"/>
      <c r="AF76930" s="46"/>
      <c r="AM76930" s="121"/>
      <c r="AO76930" s="46"/>
    </row>
    <row r="76931" spans="1:41" s="60" customFormat="1" hidden="1" x14ac:dyDescent="0.35">
      <c r="A76931" s="46"/>
      <c r="H76931" s="103"/>
      <c r="AD76931" s="99"/>
      <c r="AF76931" s="46"/>
      <c r="AM76931" s="121"/>
      <c r="AO76931" s="46"/>
    </row>
    <row r="76932" spans="1:41" s="60" customFormat="1" hidden="1" x14ac:dyDescent="0.35">
      <c r="A76932" s="46"/>
      <c r="H76932" s="103"/>
      <c r="AD76932" s="99"/>
      <c r="AF76932" s="46"/>
      <c r="AM76932" s="121"/>
      <c r="AO76932" s="46"/>
    </row>
    <row r="76933" spans="1:41" s="60" customFormat="1" hidden="1" x14ac:dyDescent="0.35">
      <c r="A76933" s="46"/>
      <c r="H76933" s="103"/>
      <c r="AD76933" s="99"/>
      <c r="AF76933" s="46"/>
      <c r="AM76933" s="121"/>
      <c r="AO76933" s="46"/>
    </row>
    <row r="76934" spans="1:41" s="60" customFormat="1" hidden="1" x14ac:dyDescent="0.35">
      <c r="A76934" s="46"/>
      <c r="H76934" s="103"/>
      <c r="AD76934" s="99"/>
      <c r="AF76934" s="46"/>
      <c r="AM76934" s="121"/>
      <c r="AO76934" s="46"/>
    </row>
    <row r="76935" spans="1:41" s="60" customFormat="1" hidden="1" x14ac:dyDescent="0.35">
      <c r="A76935" s="46"/>
      <c r="H76935" s="103"/>
      <c r="AD76935" s="99"/>
      <c r="AF76935" s="46"/>
      <c r="AM76935" s="121"/>
      <c r="AO76935" s="46"/>
    </row>
    <row r="76936" spans="1:41" s="60" customFormat="1" hidden="1" x14ac:dyDescent="0.35">
      <c r="A76936" s="46"/>
      <c r="H76936" s="103"/>
      <c r="AD76936" s="99"/>
      <c r="AF76936" s="46"/>
      <c r="AM76936" s="121"/>
      <c r="AO76936" s="46"/>
    </row>
    <row r="76937" spans="1:41" s="60" customFormat="1" hidden="1" x14ac:dyDescent="0.35">
      <c r="A76937" s="46"/>
      <c r="H76937" s="103"/>
      <c r="AD76937" s="99"/>
      <c r="AF76937" s="46"/>
      <c r="AM76937" s="121"/>
      <c r="AO76937" s="46"/>
    </row>
    <row r="76938" spans="1:41" s="60" customFormat="1" hidden="1" x14ac:dyDescent="0.35">
      <c r="A76938" s="46"/>
      <c r="H76938" s="103"/>
      <c r="AD76938" s="99"/>
      <c r="AF76938" s="46"/>
      <c r="AM76938" s="121"/>
      <c r="AO76938" s="46"/>
    </row>
    <row r="76939" spans="1:41" s="60" customFormat="1" hidden="1" x14ac:dyDescent="0.35">
      <c r="A76939" s="46"/>
      <c r="H76939" s="103"/>
      <c r="AD76939" s="99"/>
      <c r="AF76939" s="46"/>
      <c r="AM76939" s="121"/>
      <c r="AO76939" s="46"/>
    </row>
    <row r="76940" spans="1:41" s="60" customFormat="1" hidden="1" x14ac:dyDescent="0.35">
      <c r="A76940" s="46"/>
      <c r="H76940" s="103"/>
      <c r="AD76940" s="99"/>
      <c r="AF76940" s="46"/>
      <c r="AM76940" s="121"/>
      <c r="AO76940" s="46"/>
    </row>
    <row r="76941" spans="1:41" s="60" customFormat="1" hidden="1" x14ac:dyDescent="0.35">
      <c r="A76941" s="46"/>
      <c r="H76941" s="103"/>
      <c r="AD76941" s="99"/>
      <c r="AF76941" s="46"/>
      <c r="AM76941" s="121"/>
      <c r="AO76941" s="46"/>
    </row>
    <row r="76942" spans="1:41" s="60" customFormat="1" hidden="1" x14ac:dyDescent="0.35">
      <c r="A76942" s="46"/>
      <c r="H76942" s="103"/>
      <c r="AD76942" s="99"/>
      <c r="AF76942" s="46"/>
      <c r="AM76942" s="121"/>
      <c r="AO76942" s="46"/>
    </row>
    <row r="76943" spans="1:41" s="60" customFormat="1" hidden="1" x14ac:dyDescent="0.35">
      <c r="A76943" s="46"/>
      <c r="H76943" s="103"/>
      <c r="AD76943" s="99"/>
      <c r="AF76943" s="46"/>
      <c r="AM76943" s="121"/>
      <c r="AO76943" s="46"/>
    </row>
    <row r="76944" spans="1:41" s="60" customFormat="1" hidden="1" x14ac:dyDescent="0.35">
      <c r="A76944" s="46"/>
      <c r="H76944" s="103"/>
      <c r="AD76944" s="99"/>
      <c r="AF76944" s="46"/>
      <c r="AM76944" s="121"/>
      <c r="AO76944" s="46"/>
    </row>
    <row r="76945" spans="1:41" s="60" customFormat="1" hidden="1" x14ac:dyDescent="0.35">
      <c r="A76945" s="46"/>
      <c r="H76945" s="103"/>
      <c r="AD76945" s="99"/>
      <c r="AF76945" s="46"/>
      <c r="AM76945" s="121"/>
      <c r="AO76945" s="46"/>
    </row>
    <row r="76946" spans="1:41" s="60" customFormat="1" hidden="1" x14ac:dyDescent="0.35">
      <c r="A76946" s="46"/>
      <c r="H76946" s="103"/>
      <c r="AD76946" s="99"/>
      <c r="AF76946" s="46"/>
      <c r="AM76946" s="121"/>
      <c r="AO76946" s="46"/>
    </row>
    <row r="76947" spans="1:41" s="60" customFormat="1" hidden="1" x14ac:dyDescent="0.35">
      <c r="A76947" s="46"/>
      <c r="H76947" s="103"/>
      <c r="AD76947" s="99"/>
      <c r="AF76947" s="46"/>
      <c r="AM76947" s="121"/>
      <c r="AO76947" s="46"/>
    </row>
    <row r="76948" spans="1:41" s="60" customFormat="1" hidden="1" x14ac:dyDescent="0.35">
      <c r="A76948" s="46"/>
      <c r="H76948" s="103"/>
      <c r="AD76948" s="99"/>
      <c r="AF76948" s="46"/>
      <c r="AM76948" s="121"/>
      <c r="AO76948" s="46"/>
    </row>
    <row r="76949" spans="1:41" s="60" customFormat="1" hidden="1" x14ac:dyDescent="0.35">
      <c r="A76949" s="46"/>
      <c r="H76949" s="103"/>
      <c r="AD76949" s="99"/>
      <c r="AF76949" s="46"/>
      <c r="AM76949" s="121"/>
      <c r="AO76949" s="46"/>
    </row>
    <row r="76950" spans="1:41" s="60" customFormat="1" hidden="1" x14ac:dyDescent="0.35">
      <c r="A76950" s="46"/>
      <c r="H76950" s="103"/>
      <c r="AD76950" s="99"/>
      <c r="AF76950" s="46"/>
      <c r="AM76950" s="121"/>
      <c r="AO76950" s="46"/>
    </row>
    <row r="76951" spans="1:41" s="60" customFormat="1" hidden="1" x14ac:dyDescent="0.35">
      <c r="A76951" s="46"/>
      <c r="H76951" s="103"/>
      <c r="AD76951" s="99"/>
      <c r="AF76951" s="46"/>
      <c r="AM76951" s="121"/>
      <c r="AO76951" s="46"/>
    </row>
    <row r="76952" spans="1:41" s="60" customFormat="1" hidden="1" x14ac:dyDescent="0.35">
      <c r="A76952" s="46"/>
      <c r="H76952" s="103"/>
      <c r="AD76952" s="99"/>
      <c r="AF76952" s="46"/>
      <c r="AM76952" s="121"/>
      <c r="AO76952" s="46"/>
    </row>
    <row r="76953" spans="1:41" s="60" customFormat="1" hidden="1" x14ac:dyDescent="0.35">
      <c r="A76953" s="46"/>
      <c r="H76953" s="103"/>
      <c r="AD76953" s="99"/>
      <c r="AF76953" s="46"/>
      <c r="AM76953" s="121"/>
      <c r="AO76953" s="46"/>
    </row>
    <row r="76954" spans="1:41" s="60" customFormat="1" hidden="1" x14ac:dyDescent="0.35">
      <c r="A76954" s="46"/>
      <c r="H76954" s="103"/>
      <c r="AD76954" s="99"/>
      <c r="AF76954" s="46"/>
      <c r="AM76954" s="121"/>
      <c r="AO76954" s="46"/>
    </row>
    <row r="76955" spans="1:41" s="60" customFormat="1" hidden="1" x14ac:dyDescent="0.35">
      <c r="A76955" s="46"/>
      <c r="H76955" s="103"/>
      <c r="AD76955" s="99"/>
      <c r="AF76955" s="46"/>
      <c r="AM76955" s="121"/>
      <c r="AO76955" s="46"/>
    </row>
    <row r="76956" spans="1:41" s="60" customFormat="1" hidden="1" x14ac:dyDescent="0.35">
      <c r="A76956" s="46"/>
      <c r="H76956" s="103"/>
      <c r="AD76956" s="99"/>
      <c r="AF76956" s="46"/>
      <c r="AM76956" s="121"/>
      <c r="AO76956" s="46"/>
    </row>
    <row r="76957" spans="1:41" s="60" customFormat="1" hidden="1" x14ac:dyDescent="0.35">
      <c r="A76957" s="46"/>
      <c r="H76957" s="103"/>
      <c r="AD76957" s="99"/>
      <c r="AF76957" s="46"/>
      <c r="AM76957" s="121"/>
      <c r="AO76957" s="46"/>
    </row>
    <row r="76958" spans="1:41" s="60" customFormat="1" hidden="1" x14ac:dyDescent="0.35">
      <c r="A76958" s="46"/>
      <c r="H76958" s="103"/>
      <c r="AD76958" s="99"/>
      <c r="AF76958" s="46"/>
      <c r="AM76958" s="121"/>
      <c r="AO76958" s="46"/>
    </row>
    <row r="76959" spans="1:41" s="60" customFormat="1" hidden="1" x14ac:dyDescent="0.35">
      <c r="A76959" s="46"/>
      <c r="H76959" s="103"/>
      <c r="AD76959" s="99"/>
      <c r="AF76959" s="46"/>
      <c r="AM76959" s="121"/>
      <c r="AO76959" s="46"/>
    </row>
    <row r="76960" spans="1:41" s="60" customFormat="1" hidden="1" x14ac:dyDescent="0.35">
      <c r="A76960" s="46"/>
      <c r="H76960" s="103"/>
      <c r="AD76960" s="99"/>
      <c r="AF76960" s="46"/>
      <c r="AM76960" s="121"/>
      <c r="AO76960" s="46"/>
    </row>
    <row r="76961" spans="1:41" s="60" customFormat="1" hidden="1" x14ac:dyDescent="0.35">
      <c r="A76961" s="46"/>
      <c r="H76961" s="103"/>
      <c r="AD76961" s="99"/>
      <c r="AF76961" s="46"/>
      <c r="AM76961" s="121"/>
      <c r="AO76961" s="46"/>
    </row>
    <row r="76962" spans="1:41" s="60" customFormat="1" hidden="1" x14ac:dyDescent="0.35">
      <c r="A76962" s="46"/>
      <c r="H76962" s="103"/>
      <c r="AD76962" s="99"/>
      <c r="AF76962" s="46"/>
      <c r="AM76962" s="121"/>
      <c r="AO76962" s="46"/>
    </row>
    <row r="76963" spans="1:41" s="60" customFormat="1" hidden="1" x14ac:dyDescent="0.35">
      <c r="A76963" s="46"/>
      <c r="H76963" s="103"/>
      <c r="AD76963" s="99"/>
      <c r="AF76963" s="46"/>
      <c r="AM76963" s="121"/>
      <c r="AO76963" s="46"/>
    </row>
    <row r="76964" spans="1:41" s="60" customFormat="1" hidden="1" x14ac:dyDescent="0.35">
      <c r="A76964" s="46"/>
      <c r="H76964" s="103"/>
      <c r="AD76964" s="99"/>
      <c r="AF76964" s="46"/>
      <c r="AM76964" s="121"/>
      <c r="AO76964" s="46"/>
    </row>
    <row r="76965" spans="1:41" s="60" customFormat="1" hidden="1" x14ac:dyDescent="0.35">
      <c r="A76965" s="46"/>
      <c r="H76965" s="103"/>
      <c r="AD76965" s="99"/>
      <c r="AF76965" s="46"/>
      <c r="AM76965" s="121"/>
      <c r="AO76965" s="46"/>
    </row>
    <row r="76966" spans="1:41" s="60" customFormat="1" hidden="1" x14ac:dyDescent="0.35">
      <c r="A76966" s="46"/>
      <c r="H76966" s="103"/>
      <c r="AD76966" s="99"/>
      <c r="AF76966" s="46"/>
      <c r="AM76966" s="121"/>
      <c r="AO76966" s="46"/>
    </row>
    <row r="76967" spans="1:41" s="60" customFormat="1" hidden="1" x14ac:dyDescent="0.35">
      <c r="A76967" s="46"/>
      <c r="H76967" s="103"/>
      <c r="AD76967" s="99"/>
      <c r="AF76967" s="46"/>
      <c r="AM76967" s="121"/>
      <c r="AO76967" s="46"/>
    </row>
    <row r="76968" spans="1:41" s="60" customFormat="1" hidden="1" x14ac:dyDescent="0.35">
      <c r="A76968" s="46"/>
      <c r="H76968" s="103"/>
      <c r="AD76968" s="99"/>
      <c r="AF76968" s="46"/>
      <c r="AM76968" s="121"/>
      <c r="AO76968" s="46"/>
    </row>
    <row r="76969" spans="1:41" s="60" customFormat="1" hidden="1" x14ac:dyDescent="0.35">
      <c r="A76969" s="46"/>
      <c r="H76969" s="103"/>
      <c r="AD76969" s="99"/>
      <c r="AF76969" s="46"/>
      <c r="AM76969" s="121"/>
      <c r="AO76969" s="46"/>
    </row>
    <row r="76970" spans="1:41" s="60" customFormat="1" hidden="1" x14ac:dyDescent="0.35">
      <c r="A76970" s="46"/>
      <c r="H76970" s="103"/>
      <c r="AD76970" s="99"/>
      <c r="AF76970" s="46"/>
      <c r="AM76970" s="121"/>
      <c r="AO76970" s="46"/>
    </row>
    <row r="76971" spans="1:41" s="60" customFormat="1" hidden="1" x14ac:dyDescent="0.35">
      <c r="A76971" s="46"/>
      <c r="H76971" s="103"/>
      <c r="AD76971" s="99"/>
      <c r="AF76971" s="46"/>
      <c r="AM76971" s="121"/>
      <c r="AO76971" s="46"/>
    </row>
    <row r="76972" spans="1:41" s="60" customFormat="1" hidden="1" x14ac:dyDescent="0.35">
      <c r="A76972" s="46"/>
      <c r="H76972" s="103"/>
      <c r="AD76972" s="99"/>
      <c r="AF76972" s="46"/>
      <c r="AM76972" s="121"/>
      <c r="AO76972" s="46"/>
    </row>
    <row r="76973" spans="1:41" s="60" customFormat="1" hidden="1" x14ac:dyDescent="0.35">
      <c r="A76973" s="46"/>
      <c r="H76973" s="103"/>
      <c r="AD76973" s="99"/>
      <c r="AF76973" s="46"/>
      <c r="AM76973" s="121"/>
      <c r="AO76973" s="46"/>
    </row>
    <row r="76974" spans="1:41" s="60" customFormat="1" hidden="1" x14ac:dyDescent="0.35">
      <c r="A76974" s="46"/>
      <c r="H76974" s="103"/>
      <c r="AD76974" s="99"/>
      <c r="AF76974" s="46"/>
      <c r="AM76974" s="121"/>
      <c r="AO76974" s="46"/>
    </row>
    <row r="76975" spans="1:41" s="60" customFormat="1" hidden="1" x14ac:dyDescent="0.35">
      <c r="A76975" s="46"/>
      <c r="H76975" s="103"/>
      <c r="AD76975" s="99"/>
      <c r="AF76975" s="46"/>
      <c r="AM76975" s="121"/>
      <c r="AO76975" s="46"/>
    </row>
    <row r="76976" spans="1:41" s="60" customFormat="1" hidden="1" x14ac:dyDescent="0.35">
      <c r="A76976" s="46"/>
      <c r="H76976" s="103"/>
      <c r="AD76976" s="99"/>
      <c r="AF76976" s="46"/>
      <c r="AM76976" s="121"/>
      <c r="AO76976" s="46"/>
    </row>
    <row r="76977" spans="1:41" s="60" customFormat="1" hidden="1" x14ac:dyDescent="0.35">
      <c r="A76977" s="46"/>
      <c r="H76977" s="103"/>
      <c r="AD76977" s="99"/>
      <c r="AF76977" s="46"/>
      <c r="AM76977" s="121"/>
      <c r="AO76977" s="46"/>
    </row>
    <row r="76978" spans="1:41" s="60" customFormat="1" hidden="1" x14ac:dyDescent="0.35">
      <c r="A76978" s="46"/>
      <c r="H76978" s="103"/>
      <c r="AD76978" s="99"/>
      <c r="AF76978" s="46"/>
      <c r="AM76978" s="121"/>
      <c r="AO76978" s="46"/>
    </row>
    <row r="76979" spans="1:41" s="60" customFormat="1" hidden="1" x14ac:dyDescent="0.35">
      <c r="A76979" s="46"/>
      <c r="H76979" s="103"/>
      <c r="AD76979" s="99"/>
      <c r="AF76979" s="46"/>
      <c r="AM76979" s="121"/>
      <c r="AO76979" s="46"/>
    </row>
    <row r="76980" spans="1:41" s="60" customFormat="1" hidden="1" x14ac:dyDescent="0.35">
      <c r="A76980" s="46"/>
      <c r="H76980" s="103"/>
      <c r="AD76980" s="99"/>
      <c r="AF76980" s="46"/>
      <c r="AM76980" s="121"/>
      <c r="AO76980" s="46"/>
    </row>
    <row r="76981" spans="1:41" s="60" customFormat="1" hidden="1" x14ac:dyDescent="0.35">
      <c r="A76981" s="46"/>
      <c r="H76981" s="103"/>
      <c r="AD76981" s="99"/>
      <c r="AF76981" s="46"/>
      <c r="AM76981" s="121"/>
      <c r="AO76981" s="46"/>
    </row>
    <row r="76982" spans="1:41" s="60" customFormat="1" hidden="1" x14ac:dyDescent="0.35">
      <c r="A76982" s="46"/>
      <c r="H76982" s="103"/>
      <c r="AD76982" s="99"/>
      <c r="AF76982" s="46"/>
      <c r="AM76982" s="121"/>
      <c r="AO76982" s="46"/>
    </row>
    <row r="76983" spans="1:41" s="60" customFormat="1" hidden="1" x14ac:dyDescent="0.35">
      <c r="A76983" s="46"/>
      <c r="H76983" s="103"/>
      <c r="AD76983" s="99"/>
      <c r="AF76983" s="46"/>
      <c r="AM76983" s="121"/>
      <c r="AO76983" s="46"/>
    </row>
    <row r="76984" spans="1:41" s="60" customFormat="1" hidden="1" x14ac:dyDescent="0.35">
      <c r="A76984" s="46"/>
      <c r="H76984" s="103"/>
      <c r="AD76984" s="99"/>
      <c r="AF76984" s="46"/>
      <c r="AM76984" s="121"/>
      <c r="AO76984" s="46"/>
    </row>
    <row r="76985" spans="1:41" s="60" customFormat="1" hidden="1" x14ac:dyDescent="0.35">
      <c r="A76985" s="46"/>
      <c r="H76985" s="103"/>
      <c r="AD76985" s="99"/>
      <c r="AF76985" s="46"/>
      <c r="AM76985" s="121"/>
      <c r="AO76985" s="46"/>
    </row>
    <row r="76986" spans="1:41" s="60" customFormat="1" hidden="1" x14ac:dyDescent="0.35">
      <c r="A76986" s="46"/>
      <c r="H76986" s="103"/>
      <c r="AD76986" s="99"/>
      <c r="AF76986" s="46"/>
      <c r="AM76986" s="121"/>
      <c r="AO76986" s="46"/>
    </row>
    <row r="76987" spans="1:41" s="60" customFormat="1" hidden="1" x14ac:dyDescent="0.35">
      <c r="A76987" s="46"/>
      <c r="H76987" s="103"/>
      <c r="AD76987" s="99"/>
      <c r="AF76987" s="46"/>
      <c r="AM76987" s="121"/>
      <c r="AO76987" s="46"/>
    </row>
    <row r="76988" spans="1:41" s="60" customFormat="1" hidden="1" x14ac:dyDescent="0.35">
      <c r="A76988" s="46"/>
      <c r="H76988" s="103"/>
      <c r="AD76988" s="99"/>
      <c r="AF76988" s="46"/>
      <c r="AM76988" s="121"/>
      <c r="AO76988" s="46"/>
    </row>
    <row r="76989" spans="1:41" s="60" customFormat="1" hidden="1" x14ac:dyDescent="0.35">
      <c r="A76989" s="46"/>
      <c r="H76989" s="103"/>
      <c r="AD76989" s="99"/>
      <c r="AF76989" s="46"/>
      <c r="AM76989" s="121"/>
      <c r="AO76989" s="46"/>
    </row>
    <row r="76990" spans="1:41" s="60" customFormat="1" hidden="1" x14ac:dyDescent="0.35">
      <c r="A76990" s="46"/>
      <c r="H76990" s="103"/>
      <c r="AD76990" s="99"/>
      <c r="AF76990" s="46"/>
      <c r="AM76990" s="121"/>
      <c r="AO76990" s="46"/>
    </row>
    <row r="76991" spans="1:41" s="60" customFormat="1" hidden="1" x14ac:dyDescent="0.35">
      <c r="A76991" s="46"/>
      <c r="H76991" s="103"/>
      <c r="AD76991" s="99"/>
      <c r="AF76991" s="46"/>
      <c r="AM76991" s="121"/>
      <c r="AO76991" s="46"/>
    </row>
    <row r="76992" spans="1:41" s="60" customFormat="1" hidden="1" x14ac:dyDescent="0.35">
      <c r="A76992" s="46"/>
      <c r="H76992" s="103"/>
      <c r="AD76992" s="99"/>
      <c r="AF76992" s="46"/>
      <c r="AM76992" s="121"/>
      <c r="AO76992" s="46"/>
    </row>
    <row r="76993" spans="1:41" s="60" customFormat="1" hidden="1" x14ac:dyDescent="0.35">
      <c r="A76993" s="46"/>
      <c r="H76993" s="103"/>
      <c r="AD76993" s="99"/>
      <c r="AF76993" s="46"/>
      <c r="AM76993" s="121"/>
      <c r="AO76993" s="46"/>
    </row>
    <row r="76994" spans="1:41" s="60" customFormat="1" hidden="1" x14ac:dyDescent="0.35">
      <c r="A76994" s="46"/>
      <c r="H76994" s="103"/>
      <c r="AD76994" s="99"/>
      <c r="AF76994" s="46"/>
      <c r="AM76994" s="121"/>
      <c r="AO76994" s="46"/>
    </row>
    <row r="76995" spans="1:41" s="60" customFormat="1" hidden="1" x14ac:dyDescent="0.35">
      <c r="A76995" s="46"/>
      <c r="H76995" s="103"/>
      <c r="AD76995" s="99"/>
      <c r="AF76995" s="46"/>
      <c r="AM76995" s="121"/>
      <c r="AO76995" s="46"/>
    </row>
    <row r="76996" spans="1:41" s="60" customFormat="1" hidden="1" x14ac:dyDescent="0.35">
      <c r="A76996" s="46"/>
      <c r="H76996" s="103"/>
      <c r="AD76996" s="99"/>
      <c r="AF76996" s="46"/>
      <c r="AM76996" s="121"/>
      <c r="AO76996" s="46"/>
    </row>
    <row r="76997" spans="1:41" s="60" customFormat="1" hidden="1" x14ac:dyDescent="0.35">
      <c r="A76997" s="46"/>
      <c r="H76997" s="103"/>
      <c r="AD76997" s="99"/>
      <c r="AF76997" s="46"/>
      <c r="AM76997" s="121"/>
      <c r="AO76997" s="46"/>
    </row>
    <row r="76998" spans="1:41" s="60" customFormat="1" hidden="1" x14ac:dyDescent="0.35">
      <c r="A76998" s="46"/>
      <c r="H76998" s="103"/>
      <c r="AD76998" s="99"/>
      <c r="AF76998" s="46"/>
      <c r="AM76998" s="121"/>
      <c r="AO76998" s="46"/>
    </row>
    <row r="76999" spans="1:41" s="60" customFormat="1" hidden="1" x14ac:dyDescent="0.35">
      <c r="A76999" s="46"/>
      <c r="H76999" s="103"/>
      <c r="AD76999" s="99"/>
      <c r="AF76999" s="46"/>
      <c r="AM76999" s="121"/>
      <c r="AO76999" s="46"/>
    </row>
    <row r="77000" spans="1:41" s="60" customFormat="1" hidden="1" x14ac:dyDescent="0.35">
      <c r="A77000" s="46"/>
      <c r="H77000" s="103"/>
      <c r="AD77000" s="99"/>
      <c r="AF77000" s="46"/>
      <c r="AM77000" s="121"/>
      <c r="AO77000" s="46"/>
    </row>
    <row r="77001" spans="1:41" s="60" customFormat="1" hidden="1" x14ac:dyDescent="0.35">
      <c r="A77001" s="46"/>
      <c r="H77001" s="103"/>
      <c r="AD77001" s="99"/>
      <c r="AF77001" s="46"/>
      <c r="AM77001" s="121"/>
      <c r="AO77001" s="46"/>
    </row>
    <row r="77002" spans="1:41" s="60" customFormat="1" hidden="1" x14ac:dyDescent="0.35">
      <c r="A77002" s="46"/>
      <c r="H77002" s="103"/>
      <c r="AD77002" s="99"/>
      <c r="AF77002" s="46"/>
      <c r="AM77002" s="121"/>
      <c r="AO77002" s="46"/>
    </row>
    <row r="77003" spans="1:41" s="60" customFormat="1" hidden="1" x14ac:dyDescent="0.35">
      <c r="A77003" s="46"/>
      <c r="H77003" s="103"/>
      <c r="AD77003" s="99"/>
      <c r="AF77003" s="46"/>
      <c r="AM77003" s="121"/>
      <c r="AO77003" s="46"/>
    </row>
    <row r="77004" spans="1:41" s="60" customFormat="1" hidden="1" x14ac:dyDescent="0.35">
      <c r="A77004" s="46"/>
      <c r="H77004" s="103"/>
      <c r="AD77004" s="99"/>
      <c r="AF77004" s="46"/>
      <c r="AM77004" s="121"/>
      <c r="AO77004" s="46"/>
    </row>
    <row r="77005" spans="1:41" s="60" customFormat="1" hidden="1" x14ac:dyDescent="0.35">
      <c r="A77005" s="46"/>
      <c r="H77005" s="103"/>
      <c r="AD77005" s="99"/>
      <c r="AF77005" s="46"/>
      <c r="AM77005" s="121"/>
      <c r="AO77005" s="46"/>
    </row>
    <row r="77006" spans="1:41" s="60" customFormat="1" hidden="1" x14ac:dyDescent="0.35">
      <c r="A77006" s="46"/>
      <c r="H77006" s="103"/>
      <c r="AD77006" s="99"/>
      <c r="AF77006" s="46"/>
      <c r="AM77006" s="121"/>
      <c r="AO77006" s="46"/>
    </row>
    <row r="77007" spans="1:41" s="60" customFormat="1" hidden="1" x14ac:dyDescent="0.35">
      <c r="A77007" s="46"/>
      <c r="H77007" s="103"/>
      <c r="AD77007" s="99"/>
      <c r="AF77007" s="46"/>
      <c r="AM77007" s="121"/>
      <c r="AO77007" s="46"/>
    </row>
    <row r="77008" spans="1:41" s="60" customFormat="1" hidden="1" x14ac:dyDescent="0.35">
      <c r="A77008" s="46"/>
      <c r="H77008" s="103"/>
      <c r="AD77008" s="99"/>
      <c r="AF77008" s="46"/>
      <c r="AM77008" s="121"/>
      <c r="AO77008" s="46"/>
    </row>
    <row r="77009" spans="1:41" s="60" customFormat="1" hidden="1" x14ac:dyDescent="0.35">
      <c r="A77009" s="46"/>
      <c r="H77009" s="103"/>
      <c r="AD77009" s="99"/>
      <c r="AF77009" s="46"/>
      <c r="AM77009" s="121"/>
      <c r="AO77009" s="46"/>
    </row>
    <row r="77010" spans="1:41" s="60" customFormat="1" hidden="1" x14ac:dyDescent="0.35">
      <c r="A77010" s="46"/>
      <c r="H77010" s="103"/>
      <c r="AD77010" s="99"/>
      <c r="AF77010" s="46"/>
      <c r="AM77010" s="121"/>
      <c r="AO77010" s="46"/>
    </row>
    <row r="77011" spans="1:41" s="60" customFormat="1" hidden="1" x14ac:dyDescent="0.35">
      <c r="A77011" s="46"/>
      <c r="H77011" s="103"/>
      <c r="AD77011" s="99"/>
      <c r="AF77011" s="46"/>
      <c r="AM77011" s="121"/>
      <c r="AO77011" s="46"/>
    </row>
    <row r="77012" spans="1:41" s="60" customFormat="1" hidden="1" x14ac:dyDescent="0.35">
      <c r="A77012" s="46"/>
      <c r="H77012" s="103"/>
      <c r="AD77012" s="99"/>
      <c r="AF77012" s="46"/>
      <c r="AM77012" s="121"/>
      <c r="AO77012" s="46"/>
    </row>
    <row r="77013" spans="1:41" s="60" customFormat="1" hidden="1" x14ac:dyDescent="0.35">
      <c r="A77013" s="46"/>
      <c r="H77013" s="103"/>
      <c r="AD77013" s="99"/>
      <c r="AF77013" s="46"/>
      <c r="AM77013" s="121"/>
      <c r="AO77013" s="46"/>
    </row>
    <row r="77014" spans="1:41" s="60" customFormat="1" hidden="1" x14ac:dyDescent="0.35">
      <c r="A77014" s="46"/>
      <c r="H77014" s="103"/>
      <c r="AD77014" s="99"/>
      <c r="AF77014" s="46"/>
      <c r="AM77014" s="121"/>
      <c r="AO77014" s="46"/>
    </row>
    <row r="77015" spans="1:41" s="60" customFormat="1" hidden="1" x14ac:dyDescent="0.35">
      <c r="A77015" s="46"/>
      <c r="H77015" s="103"/>
      <c r="AD77015" s="99"/>
      <c r="AF77015" s="46"/>
      <c r="AM77015" s="121"/>
      <c r="AO77015" s="46"/>
    </row>
    <row r="77016" spans="1:41" s="60" customFormat="1" hidden="1" x14ac:dyDescent="0.35">
      <c r="A77016" s="46"/>
      <c r="H77016" s="103"/>
      <c r="AD77016" s="99"/>
      <c r="AF77016" s="46"/>
      <c r="AM77016" s="121"/>
      <c r="AO77016" s="46"/>
    </row>
    <row r="77017" spans="1:41" s="60" customFormat="1" hidden="1" x14ac:dyDescent="0.35">
      <c r="A77017" s="46"/>
      <c r="H77017" s="103"/>
      <c r="AD77017" s="99"/>
      <c r="AF77017" s="46"/>
      <c r="AM77017" s="121"/>
      <c r="AO77017" s="46"/>
    </row>
    <row r="77018" spans="1:41" s="60" customFormat="1" hidden="1" x14ac:dyDescent="0.35">
      <c r="A77018" s="46"/>
      <c r="H77018" s="103"/>
      <c r="AD77018" s="99"/>
      <c r="AF77018" s="46"/>
      <c r="AM77018" s="121"/>
      <c r="AO77018" s="46"/>
    </row>
    <row r="77019" spans="1:41" s="60" customFormat="1" hidden="1" x14ac:dyDescent="0.35">
      <c r="A77019" s="46"/>
      <c r="H77019" s="103"/>
      <c r="AD77019" s="99"/>
      <c r="AF77019" s="46"/>
      <c r="AM77019" s="121"/>
      <c r="AO77019" s="46"/>
    </row>
    <row r="77020" spans="1:41" s="60" customFormat="1" hidden="1" x14ac:dyDescent="0.35">
      <c r="A77020" s="46"/>
      <c r="H77020" s="103"/>
      <c r="AD77020" s="99"/>
      <c r="AF77020" s="46"/>
      <c r="AM77020" s="121"/>
      <c r="AO77020" s="46"/>
    </row>
    <row r="77021" spans="1:41" s="60" customFormat="1" hidden="1" x14ac:dyDescent="0.35">
      <c r="A77021" s="46"/>
      <c r="H77021" s="103"/>
      <c r="AD77021" s="99"/>
      <c r="AF77021" s="46"/>
      <c r="AM77021" s="121"/>
      <c r="AO77021" s="46"/>
    </row>
    <row r="77022" spans="1:41" s="60" customFormat="1" hidden="1" x14ac:dyDescent="0.35">
      <c r="A77022" s="46"/>
      <c r="H77022" s="103"/>
      <c r="AD77022" s="99"/>
      <c r="AF77022" s="46"/>
      <c r="AM77022" s="121"/>
      <c r="AO77022" s="46"/>
    </row>
    <row r="77023" spans="1:41" s="60" customFormat="1" hidden="1" x14ac:dyDescent="0.35">
      <c r="A77023" s="46"/>
      <c r="H77023" s="103"/>
      <c r="AD77023" s="99"/>
      <c r="AF77023" s="46"/>
      <c r="AM77023" s="121"/>
      <c r="AO77023" s="46"/>
    </row>
    <row r="77024" spans="1:41" s="60" customFormat="1" hidden="1" x14ac:dyDescent="0.35">
      <c r="A77024" s="46"/>
      <c r="H77024" s="103"/>
      <c r="AD77024" s="99"/>
      <c r="AF77024" s="46"/>
      <c r="AM77024" s="121"/>
      <c r="AO77024" s="46"/>
    </row>
    <row r="77025" spans="1:41" s="60" customFormat="1" hidden="1" x14ac:dyDescent="0.35">
      <c r="A77025" s="46"/>
      <c r="H77025" s="103"/>
      <c r="AD77025" s="99"/>
      <c r="AF77025" s="46"/>
      <c r="AM77025" s="121"/>
      <c r="AO77025" s="46"/>
    </row>
    <row r="77026" spans="1:41" s="60" customFormat="1" hidden="1" x14ac:dyDescent="0.35">
      <c r="A77026" s="46"/>
      <c r="H77026" s="103"/>
      <c r="AD77026" s="99"/>
      <c r="AF77026" s="46"/>
      <c r="AM77026" s="121"/>
      <c r="AO77026" s="46"/>
    </row>
    <row r="77027" spans="1:41" s="60" customFormat="1" hidden="1" x14ac:dyDescent="0.35">
      <c r="A77027" s="46"/>
      <c r="H77027" s="103"/>
      <c r="AD77027" s="99"/>
      <c r="AF77027" s="46"/>
      <c r="AM77027" s="121"/>
      <c r="AO77027" s="46"/>
    </row>
    <row r="77028" spans="1:41" s="60" customFormat="1" hidden="1" x14ac:dyDescent="0.35">
      <c r="A77028" s="46"/>
      <c r="H77028" s="103"/>
      <c r="AD77028" s="99"/>
      <c r="AF77028" s="46"/>
      <c r="AM77028" s="121"/>
      <c r="AO77028" s="46"/>
    </row>
    <row r="77029" spans="1:41" s="60" customFormat="1" hidden="1" x14ac:dyDescent="0.35">
      <c r="A77029" s="46"/>
      <c r="H77029" s="103"/>
      <c r="AD77029" s="99"/>
      <c r="AF77029" s="46"/>
      <c r="AM77029" s="121"/>
      <c r="AO77029" s="46"/>
    </row>
    <row r="77030" spans="1:41" s="60" customFormat="1" hidden="1" x14ac:dyDescent="0.35">
      <c r="A77030" s="46"/>
      <c r="H77030" s="103"/>
      <c r="AD77030" s="99"/>
      <c r="AF77030" s="46"/>
      <c r="AM77030" s="121"/>
      <c r="AO77030" s="46"/>
    </row>
    <row r="77031" spans="1:41" s="60" customFormat="1" hidden="1" x14ac:dyDescent="0.35">
      <c r="A77031" s="46"/>
      <c r="H77031" s="103"/>
      <c r="AD77031" s="99"/>
      <c r="AF77031" s="46"/>
      <c r="AM77031" s="121"/>
      <c r="AO77031" s="46"/>
    </row>
    <row r="77032" spans="1:41" s="60" customFormat="1" hidden="1" x14ac:dyDescent="0.35">
      <c r="A77032" s="46"/>
      <c r="H77032" s="103"/>
      <c r="AD77032" s="99"/>
      <c r="AF77032" s="46"/>
      <c r="AM77032" s="121"/>
      <c r="AO77032" s="46"/>
    </row>
    <row r="77033" spans="1:41" s="60" customFormat="1" hidden="1" x14ac:dyDescent="0.35">
      <c r="A77033" s="46"/>
      <c r="H77033" s="103"/>
      <c r="AD77033" s="99"/>
      <c r="AF77033" s="46"/>
      <c r="AM77033" s="121"/>
      <c r="AO77033" s="46"/>
    </row>
    <row r="77034" spans="1:41" s="60" customFormat="1" hidden="1" x14ac:dyDescent="0.35">
      <c r="A77034" s="46"/>
      <c r="H77034" s="103"/>
      <c r="AD77034" s="99"/>
      <c r="AF77034" s="46"/>
      <c r="AM77034" s="121"/>
      <c r="AO77034" s="46"/>
    </row>
    <row r="77035" spans="1:41" s="60" customFormat="1" hidden="1" x14ac:dyDescent="0.35">
      <c r="A77035" s="46"/>
      <c r="H77035" s="103"/>
      <c r="AD77035" s="99"/>
      <c r="AF77035" s="46"/>
      <c r="AM77035" s="121"/>
      <c r="AO77035" s="46"/>
    </row>
    <row r="77036" spans="1:41" s="60" customFormat="1" hidden="1" x14ac:dyDescent="0.35">
      <c r="A77036" s="46"/>
      <c r="H77036" s="103"/>
      <c r="AD77036" s="99"/>
      <c r="AF77036" s="46"/>
      <c r="AM77036" s="121"/>
      <c r="AO77036" s="46"/>
    </row>
    <row r="77037" spans="1:41" s="60" customFormat="1" hidden="1" x14ac:dyDescent="0.35">
      <c r="A77037" s="46"/>
      <c r="H77037" s="103"/>
      <c r="AD77037" s="99"/>
      <c r="AF77037" s="46"/>
      <c r="AM77037" s="121"/>
      <c r="AO77037" s="46"/>
    </row>
    <row r="77038" spans="1:41" s="60" customFormat="1" hidden="1" x14ac:dyDescent="0.35">
      <c r="A77038" s="46"/>
      <c r="H77038" s="103"/>
      <c r="AD77038" s="99"/>
      <c r="AF77038" s="46"/>
      <c r="AM77038" s="121"/>
      <c r="AO77038" s="46"/>
    </row>
    <row r="77039" spans="1:41" s="60" customFormat="1" hidden="1" x14ac:dyDescent="0.35">
      <c r="A77039" s="46"/>
      <c r="H77039" s="103"/>
      <c r="AD77039" s="99"/>
      <c r="AF77039" s="46"/>
      <c r="AM77039" s="121"/>
      <c r="AO77039" s="46"/>
    </row>
    <row r="77040" spans="1:41" s="60" customFormat="1" hidden="1" x14ac:dyDescent="0.35">
      <c r="A77040" s="46"/>
      <c r="H77040" s="103"/>
      <c r="AD77040" s="99"/>
      <c r="AF77040" s="46"/>
      <c r="AM77040" s="121"/>
      <c r="AO77040" s="46"/>
    </row>
    <row r="77041" spans="1:41" s="60" customFormat="1" hidden="1" x14ac:dyDescent="0.35">
      <c r="A77041" s="46"/>
      <c r="H77041" s="103"/>
      <c r="AD77041" s="99"/>
      <c r="AF77041" s="46"/>
      <c r="AM77041" s="121"/>
      <c r="AO77041" s="46"/>
    </row>
    <row r="77042" spans="1:41" s="60" customFormat="1" hidden="1" x14ac:dyDescent="0.35">
      <c r="A77042" s="46"/>
      <c r="H77042" s="103"/>
      <c r="AD77042" s="99"/>
      <c r="AF77042" s="46"/>
      <c r="AM77042" s="121"/>
      <c r="AO77042" s="46"/>
    </row>
    <row r="77043" spans="1:41" s="60" customFormat="1" hidden="1" x14ac:dyDescent="0.35">
      <c r="A77043" s="46"/>
      <c r="H77043" s="103"/>
      <c r="AD77043" s="99"/>
      <c r="AF77043" s="46"/>
      <c r="AM77043" s="121"/>
      <c r="AO77043" s="46"/>
    </row>
    <row r="77044" spans="1:41" s="60" customFormat="1" hidden="1" x14ac:dyDescent="0.35">
      <c r="A77044" s="46"/>
      <c r="H77044" s="103"/>
      <c r="AD77044" s="99"/>
      <c r="AF77044" s="46"/>
      <c r="AM77044" s="121"/>
      <c r="AO77044" s="46"/>
    </row>
    <row r="77045" spans="1:41" s="60" customFormat="1" hidden="1" x14ac:dyDescent="0.35">
      <c r="A77045" s="46"/>
      <c r="H77045" s="103"/>
      <c r="AD77045" s="99"/>
      <c r="AF77045" s="46"/>
      <c r="AM77045" s="121"/>
      <c r="AO77045" s="46"/>
    </row>
    <row r="77046" spans="1:41" s="60" customFormat="1" hidden="1" x14ac:dyDescent="0.35">
      <c r="A77046" s="46"/>
      <c r="H77046" s="103"/>
      <c r="AD77046" s="99"/>
      <c r="AF77046" s="46"/>
      <c r="AM77046" s="121"/>
      <c r="AO77046" s="46"/>
    </row>
    <row r="77047" spans="1:41" s="60" customFormat="1" hidden="1" x14ac:dyDescent="0.35">
      <c r="A77047" s="46"/>
      <c r="H77047" s="103"/>
      <c r="AD77047" s="99"/>
      <c r="AF77047" s="46"/>
      <c r="AM77047" s="121"/>
      <c r="AO77047" s="46"/>
    </row>
    <row r="77048" spans="1:41" s="60" customFormat="1" hidden="1" x14ac:dyDescent="0.35">
      <c r="A77048" s="46"/>
      <c r="H77048" s="103"/>
      <c r="AD77048" s="99"/>
      <c r="AF77048" s="46"/>
      <c r="AM77048" s="121"/>
      <c r="AO77048" s="46"/>
    </row>
    <row r="77049" spans="1:41" s="60" customFormat="1" hidden="1" x14ac:dyDescent="0.35">
      <c r="A77049" s="46"/>
      <c r="H77049" s="103"/>
      <c r="AD77049" s="99"/>
      <c r="AF77049" s="46"/>
      <c r="AM77049" s="121"/>
      <c r="AO77049" s="46"/>
    </row>
    <row r="77050" spans="1:41" s="60" customFormat="1" hidden="1" x14ac:dyDescent="0.35">
      <c r="A77050" s="46"/>
      <c r="H77050" s="103"/>
      <c r="AD77050" s="99"/>
      <c r="AF77050" s="46"/>
      <c r="AM77050" s="121"/>
      <c r="AO77050" s="46"/>
    </row>
    <row r="77051" spans="1:41" s="60" customFormat="1" hidden="1" x14ac:dyDescent="0.35">
      <c r="A77051" s="46"/>
      <c r="H77051" s="103"/>
      <c r="AD77051" s="99"/>
      <c r="AF77051" s="46"/>
      <c r="AM77051" s="121"/>
      <c r="AO77051" s="46"/>
    </row>
    <row r="77052" spans="1:41" s="60" customFormat="1" hidden="1" x14ac:dyDescent="0.35">
      <c r="A77052" s="46"/>
      <c r="H77052" s="103"/>
      <c r="AD77052" s="99"/>
      <c r="AF77052" s="46"/>
      <c r="AM77052" s="121"/>
      <c r="AO77052" s="46"/>
    </row>
    <row r="77053" spans="1:41" s="60" customFormat="1" hidden="1" x14ac:dyDescent="0.35">
      <c r="A77053" s="46"/>
      <c r="H77053" s="103"/>
      <c r="AD77053" s="99"/>
      <c r="AF77053" s="46"/>
      <c r="AM77053" s="121"/>
      <c r="AO77053" s="46"/>
    </row>
    <row r="77054" spans="1:41" s="60" customFormat="1" hidden="1" x14ac:dyDescent="0.35">
      <c r="A77054" s="46"/>
      <c r="H77054" s="103"/>
      <c r="AD77054" s="99"/>
      <c r="AF77054" s="46"/>
      <c r="AM77054" s="121"/>
      <c r="AO77054" s="46"/>
    </row>
    <row r="77055" spans="1:41" s="60" customFormat="1" hidden="1" x14ac:dyDescent="0.35">
      <c r="A77055" s="46"/>
      <c r="H77055" s="103"/>
      <c r="AD77055" s="99"/>
      <c r="AF77055" s="46"/>
      <c r="AM77055" s="121"/>
      <c r="AO77055" s="46"/>
    </row>
    <row r="77056" spans="1:41" s="60" customFormat="1" hidden="1" x14ac:dyDescent="0.35">
      <c r="A77056" s="46"/>
      <c r="H77056" s="103"/>
      <c r="AD77056" s="99"/>
      <c r="AF77056" s="46"/>
      <c r="AM77056" s="121"/>
      <c r="AO77056" s="46"/>
    </row>
    <row r="77057" spans="1:41" s="60" customFormat="1" hidden="1" x14ac:dyDescent="0.35">
      <c r="A77057" s="46"/>
      <c r="H77057" s="103"/>
      <c r="AD77057" s="99"/>
      <c r="AF77057" s="46"/>
      <c r="AM77057" s="121"/>
      <c r="AO77057" s="46"/>
    </row>
    <row r="77058" spans="1:41" s="60" customFormat="1" hidden="1" x14ac:dyDescent="0.35">
      <c r="A77058" s="46"/>
      <c r="H77058" s="103"/>
      <c r="AD77058" s="99"/>
      <c r="AF77058" s="46"/>
      <c r="AM77058" s="121"/>
      <c r="AO77058" s="46"/>
    </row>
    <row r="77059" spans="1:41" s="60" customFormat="1" hidden="1" x14ac:dyDescent="0.35">
      <c r="A77059" s="46"/>
      <c r="H77059" s="103"/>
      <c r="AD77059" s="99"/>
      <c r="AF77059" s="46"/>
      <c r="AM77059" s="121"/>
      <c r="AO77059" s="46"/>
    </row>
    <row r="77060" spans="1:41" s="60" customFormat="1" hidden="1" x14ac:dyDescent="0.35">
      <c r="A77060" s="46"/>
      <c r="H77060" s="103"/>
      <c r="AD77060" s="99"/>
      <c r="AF77060" s="46"/>
      <c r="AM77060" s="121"/>
      <c r="AO77060" s="46"/>
    </row>
    <row r="77061" spans="1:41" s="60" customFormat="1" hidden="1" x14ac:dyDescent="0.35">
      <c r="A77061" s="46"/>
      <c r="H77061" s="103"/>
      <c r="AD77061" s="99"/>
      <c r="AF77061" s="46"/>
      <c r="AM77061" s="121"/>
      <c r="AO77061" s="46"/>
    </row>
    <row r="77062" spans="1:41" s="60" customFormat="1" hidden="1" x14ac:dyDescent="0.35">
      <c r="A77062" s="46"/>
      <c r="H77062" s="103"/>
      <c r="AD77062" s="99"/>
      <c r="AF77062" s="46"/>
      <c r="AM77062" s="121"/>
      <c r="AO77062" s="46"/>
    </row>
    <row r="77063" spans="1:41" s="60" customFormat="1" hidden="1" x14ac:dyDescent="0.35">
      <c r="A77063" s="46"/>
      <c r="H77063" s="103"/>
      <c r="AD77063" s="99"/>
      <c r="AF77063" s="46"/>
      <c r="AM77063" s="121"/>
      <c r="AO77063" s="46"/>
    </row>
    <row r="77064" spans="1:41" s="60" customFormat="1" hidden="1" x14ac:dyDescent="0.35">
      <c r="A77064" s="46"/>
      <c r="H77064" s="103"/>
      <c r="AD77064" s="99"/>
      <c r="AF77064" s="46"/>
      <c r="AM77064" s="121"/>
      <c r="AO77064" s="46"/>
    </row>
    <row r="77065" spans="1:41" s="60" customFormat="1" hidden="1" x14ac:dyDescent="0.35">
      <c r="A77065" s="46"/>
      <c r="H77065" s="103"/>
      <c r="AD77065" s="99"/>
      <c r="AF77065" s="46"/>
      <c r="AM77065" s="121"/>
      <c r="AO77065" s="46"/>
    </row>
    <row r="77066" spans="1:41" s="60" customFormat="1" hidden="1" x14ac:dyDescent="0.35">
      <c r="A77066" s="46"/>
      <c r="H77066" s="103"/>
      <c r="AD77066" s="99"/>
      <c r="AF77066" s="46"/>
      <c r="AM77066" s="121"/>
      <c r="AO77066" s="46"/>
    </row>
    <row r="77067" spans="1:41" s="60" customFormat="1" hidden="1" x14ac:dyDescent="0.35">
      <c r="A77067" s="46"/>
      <c r="H77067" s="103"/>
      <c r="AD77067" s="99"/>
      <c r="AF77067" s="46"/>
      <c r="AM77067" s="121"/>
      <c r="AO77067" s="46"/>
    </row>
    <row r="77068" spans="1:41" s="60" customFormat="1" hidden="1" x14ac:dyDescent="0.35">
      <c r="A77068" s="46"/>
      <c r="H77068" s="103"/>
      <c r="AD77068" s="99"/>
      <c r="AF77068" s="46"/>
      <c r="AM77068" s="121"/>
      <c r="AO77068" s="46"/>
    </row>
    <row r="77069" spans="1:41" s="60" customFormat="1" hidden="1" x14ac:dyDescent="0.35">
      <c r="A77069" s="46"/>
      <c r="H77069" s="103"/>
      <c r="AD77069" s="99"/>
      <c r="AF77069" s="46"/>
      <c r="AM77069" s="121"/>
      <c r="AO77069" s="46"/>
    </row>
    <row r="77070" spans="1:41" s="60" customFormat="1" hidden="1" x14ac:dyDescent="0.35">
      <c r="A77070" s="46"/>
      <c r="H77070" s="103"/>
      <c r="AD77070" s="99"/>
      <c r="AF77070" s="46"/>
      <c r="AM77070" s="121"/>
      <c r="AO77070" s="46"/>
    </row>
    <row r="77071" spans="1:41" s="60" customFormat="1" hidden="1" x14ac:dyDescent="0.35">
      <c r="A77071" s="46"/>
      <c r="H77071" s="103"/>
      <c r="AD77071" s="99"/>
      <c r="AF77071" s="46"/>
      <c r="AM77071" s="121"/>
      <c r="AO77071" s="46"/>
    </row>
    <row r="77072" spans="1:41" s="60" customFormat="1" hidden="1" x14ac:dyDescent="0.35">
      <c r="A77072" s="46"/>
      <c r="H77072" s="103"/>
      <c r="AD77072" s="99"/>
      <c r="AF77072" s="46"/>
      <c r="AM77072" s="121"/>
      <c r="AO77072" s="46"/>
    </row>
    <row r="77073" spans="1:41" s="60" customFormat="1" hidden="1" x14ac:dyDescent="0.35">
      <c r="A77073" s="46"/>
      <c r="H77073" s="103"/>
      <c r="AD77073" s="99"/>
      <c r="AF77073" s="46"/>
      <c r="AM77073" s="121"/>
      <c r="AO77073" s="46"/>
    </row>
    <row r="77074" spans="1:41" s="60" customFormat="1" hidden="1" x14ac:dyDescent="0.35">
      <c r="A77074" s="46"/>
      <c r="H77074" s="103"/>
      <c r="AD77074" s="99"/>
      <c r="AF77074" s="46"/>
      <c r="AM77074" s="121"/>
      <c r="AO77074" s="46"/>
    </row>
    <row r="77075" spans="1:41" s="60" customFormat="1" hidden="1" x14ac:dyDescent="0.35">
      <c r="A77075" s="46"/>
      <c r="H77075" s="103"/>
      <c r="AD77075" s="99"/>
      <c r="AF77075" s="46"/>
      <c r="AM77075" s="121"/>
      <c r="AO77075" s="46"/>
    </row>
    <row r="77076" spans="1:41" s="60" customFormat="1" hidden="1" x14ac:dyDescent="0.35">
      <c r="A77076" s="46"/>
      <c r="H77076" s="103"/>
      <c r="AD77076" s="99"/>
      <c r="AF77076" s="46"/>
      <c r="AM77076" s="121"/>
      <c r="AO77076" s="46"/>
    </row>
    <row r="77077" spans="1:41" s="60" customFormat="1" hidden="1" x14ac:dyDescent="0.35">
      <c r="A77077" s="46"/>
      <c r="H77077" s="103"/>
      <c r="AD77077" s="99"/>
      <c r="AF77077" s="46"/>
      <c r="AM77077" s="121"/>
      <c r="AO77077" s="46"/>
    </row>
    <row r="77078" spans="1:41" s="60" customFormat="1" hidden="1" x14ac:dyDescent="0.35">
      <c r="A77078" s="46"/>
      <c r="H77078" s="103"/>
      <c r="AD77078" s="99"/>
      <c r="AF77078" s="46"/>
      <c r="AM77078" s="121"/>
      <c r="AO77078" s="46"/>
    </row>
    <row r="77079" spans="1:41" s="60" customFormat="1" hidden="1" x14ac:dyDescent="0.35">
      <c r="A77079" s="46"/>
      <c r="H77079" s="103"/>
      <c r="AD77079" s="99"/>
      <c r="AF77079" s="46"/>
      <c r="AM77079" s="121"/>
      <c r="AO77079" s="46"/>
    </row>
    <row r="77080" spans="1:41" s="60" customFormat="1" hidden="1" x14ac:dyDescent="0.35">
      <c r="A77080" s="46"/>
      <c r="H77080" s="103"/>
      <c r="AD77080" s="99"/>
      <c r="AF77080" s="46"/>
      <c r="AM77080" s="121"/>
      <c r="AO77080" s="46"/>
    </row>
    <row r="77081" spans="1:41" s="60" customFormat="1" hidden="1" x14ac:dyDescent="0.35">
      <c r="A77081" s="46"/>
      <c r="H77081" s="103"/>
      <c r="AD77081" s="99"/>
      <c r="AF77081" s="46"/>
      <c r="AM77081" s="121"/>
      <c r="AO77081" s="46"/>
    </row>
    <row r="77082" spans="1:41" s="60" customFormat="1" hidden="1" x14ac:dyDescent="0.35">
      <c r="A77082" s="46"/>
      <c r="H77082" s="103"/>
      <c r="AD77082" s="99"/>
      <c r="AF77082" s="46"/>
      <c r="AM77082" s="121"/>
      <c r="AO77082" s="46"/>
    </row>
    <row r="77083" spans="1:41" s="60" customFormat="1" hidden="1" x14ac:dyDescent="0.35">
      <c r="A77083" s="46"/>
      <c r="H77083" s="103"/>
      <c r="AD77083" s="99"/>
      <c r="AF77083" s="46"/>
      <c r="AM77083" s="121"/>
      <c r="AO77083" s="46"/>
    </row>
    <row r="77084" spans="1:41" s="60" customFormat="1" hidden="1" x14ac:dyDescent="0.35">
      <c r="A77084" s="46"/>
      <c r="H77084" s="103"/>
      <c r="AD77084" s="99"/>
      <c r="AF77084" s="46"/>
      <c r="AM77084" s="121"/>
      <c r="AO77084" s="46"/>
    </row>
    <row r="77085" spans="1:41" s="60" customFormat="1" hidden="1" x14ac:dyDescent="0.35">
      <c r="A77085" s="46"/>
      <c r="H77085" s="103"/>
      <c r="AD77085" s="99"/>
      <c r="AF77085" s="46"/>
      <c r="AM77085" s="121"/>
      <c r="AO77085" s="46"/>
    </row>
    <row r="77086" spans="1:41" s="60" customFormat="1" hidden="1" x14ac:dyDescent="0.35">
      <c r="A77086" s="46"/>
      <c r="H77086" s="103"/>
      <c r="AD77086" s="99"/>
      <c r="AF77086" s="46"/>
      <c r="AM77086" s="121"/>
      <c r="AO77086" s="46"/>
    </row>
    <row r="77087" spans="1:41" s="60" customFormat="1" hidden="1" x14ac:dyDescent="0.35">
      <c r="A77087" s="46"/>
      <c r="H77087" s="103"/>
      <c r="AD77087" s="99"/>
      <c r="AF77087" s="46"/>
      <c r="AM77087" s="121"/>
      <c r="AO77087" s="46"/>
    </row>
    <row r="77088" spans="1:41" s="60" customFormat="1" hidden="1" x14ac:dyDescent="0.35">
      <c r="A77088" s="46"/>
      <c r="H77088" s="103"/>
      <c r="AD77088" s="99"/>
      <c r="AF77088" s="46"/>
      <c r="AM77088" s="121"/>
      <c r="AO77088" s="46"/>
    </row>
    <row r="77089" spans="1:41" s="60" customFormat="1" hidden="1" x14ac:dyDescent="0.35">
      <c r="A77089" s="46"/>
      <c r="H77089" s="103"/>
      <c r="AD77089" s="99"/>
      <c r="AF77089" s="46"/>
      <c r="AM77089" s="121"/>
      <c r="AO77089" s="46"/>
    </row>
    <row r="77090" spans="1:41" s="60" customFormat="1" hidden="1" x14ac:dyDescent="0.35">
      <c r="A77090" s="46"/>
      <c r="H77090" s="103"/>
      <c r="AD77090" s="99"/>
      <c r="AF77090" s="46"/>
      <c r="AM77090" s="121"/>
      <c r="AO77090" s="46"/>
    </row>
    <row r="77091" spans="1:41" s="60" customFormat="1" hidden="1" x14ac:dyDescent="0.35">
      <c r="A77091" s="46"/>
      <c r="H77091" s="103"/>
      <c r="AD77091" s="99"/>
      <c r="AF77091" s="46"/>
      <c r="AM77091" s="121"/>
      <c r="AO77091" s="46"/>
    </row>
    <row r="77092" spans="1:41" s="60" customFormat="1" hidden="1" x14ac:dyDescent="0.35">
      <c r="A77092" s="46"/>
      <c r="H77092" s="103"/>
      <c r="AD77092" s="99"/>
      <c r="AF77092" s="46"/>
      <c r="AM77092" s="121"/>
      <c r="AO77092" s="46"/>
    </row>
    <row r="77093" spans="1:41" s="60" customFormat="1" hidden="1" x14ac:dyDescent="0.35">
      <c r="A77093" s="46"/>
      <c r="H77093" s="103"/>
      <c r="AD77093" s="99"/>
      <c r="AF77093" s="46"/>
      <c r="AM77093" s="121"/>
      <c r="AO77093" s="46"/>
    </row>
    <row r="77094" spans="1:41" s="60" customFormat="1" hidden="1" x14ac:dyDescent="0.35">
      <c r="A77094" s="46"/>
      <c r="H77094" s="103"/>
      <c r="AD77094" s="99"/>
      <c r="AF77094" s="46"/>
      <c r="AM77094" s="121"/>
      <c r="AO77094" s="46"/>
    </row>
    <row r="77095" spans="1:41" s="60" customFormat="1" hidden="1" x14ac:dyDescent="0.35">
      <c r="A77095" s="46"/>
      <c r="H77095" s="103"/>
      <c r="AD77095" s="99"/>
      <c r="AF77095" s="46"/>
      <c r="AM77095" s="121"/>
      <c r="AO77095" s="46"/>
    </row>
    <row r="77096" spans="1:41" s="60" customFormat="1" hidden="1" x14ac:dyDescent="0.35">
      <c r="A77096" s="46"/>
      <c r="H77096" s="103"/>
      <c r="AD77096" s="99"/>
      <c r="AF77096" s="46"/>
      <c r="AM77096" s="121"/>
      <c r="AO77096" s="46"/>
    </row>
    <row r="77097" spans="1:41" s="60" customFormat="1" hidden="1" x14ac:dyDescent="0.35">
      <c r="A77097" s="46"/>
      <c r="H77097" s="103"/>
      <c r="AD77097" s="99"/>
      <c r="AF77097" s="46"/>
      <c r="AM77097" s="121"/>
      <c r="AO77097" s="46"/>
    </row>
    <row r="77098" spans="1:41" s="60" customFormat="1" hidden="1" x14ac:dyDescent="0.35">
      <c r="A77098" s="46"/>
      <c r="H77098" s="103"/>
      <c r="AD77098" s="99"/>
      <c r="AF77098" s="46"/>
      <c r="AM77098" s="121"/>
      <c r="AO77098" s="46"/>
    </row>
    <row r="77099" spans="1:41" s="60" customFormat="1" hidden="1" x14ac:dyDescent="0.35">
      <c r="A77099" s="46"/>
      <c r="H77099" s="103"/>
      <c r="AD77099" s="99"/>
      <c r="AF77099" s="46"/>
      <c r="AM77099" s="121"/>
      <c r="AO77099" s="46"/>
    </row>
    <row r="77100" spans="1:41" s="60" customFormat="1" hidden="1" x14ac:dyDescent="0.35">
      <c r="A77100" s="46"/>
      <c r="H77100" s="103"/>
      <c r="AD77100" s="99"/>
      <c r="AF77100" s="46"/>
      <c r="AM77100" s="121"/>
      <c r="AO77100" s="46"/>
    </row>
    <row r="77101" spans="1:41" s="60" customFormat="1" hidden="1" x14ac:dyDescent="0.35">
      <c r="A77101" s="46"/>
      <c r="H77101" s="103"/>
      <c r="AD77101" s="99"/>
      <c r="AF77101" s="46"/>
      <c r="AM77101" s="121"/>
      <c r="AO77101" s="46"/>
    </row>
    <row r="77102" spans="1:41" s="60" customFormat="1" hidden="1" x14ac:dyDescent="0.35">
      <c r="A77102" s="46"/>
      <c r="H77102" s="103"/>
      <c r="AD77102" s="99"/>
      <c r="AF77102" s="46"/>
      <c r="AM77102" s="121"/>
      <c r="AO77102" s="46"/>
    </row>
    <row r="77103" spans="1:41" s="60" customFormat="1" hidden="1" x14ac:dyDescent="0.35">
      <c r="A77103" s="46"/>
      <c r="H77103" s="103"/>
      <c r="AD77103" s="99"/>
      <c r="AF77103" s="46"/>
      <c r="AM77103" s="121"/>
      <c r="AO77103" s="46"/>
    </row>
    <row r="77104" spans="1:41" s="60" customFormat="1" hidden="1" x14ac:dyDescent="0.35">
      <c r="A77104" s="46"/>
      <c r="H77104" s="103"/>
      <c r="AD77104" s="99"/>
      <c r="AF77104" s="46"/>
      <c r="AM77104" s="121"/>
      <c r="AO77104" s="46"/>
    </row>
    <row r="77105" spans="1:41" s="60" customFormat="1" hidden="1" x14ac:dyDescent="0.35">
      <c r="A77105" s="46"/>
      <c r="H77105" s="103"/>
      <c r="AD77105" s="99"/>
      <c r="AF77105" s="46"/>
      <c r="AM77105" s="121"/>
      <c r="AO77105" s="46"/>
    </row>
    <row r="77106" spans="1:41" s="60" customFormat="1" hidden="1" x14ac:dyDescent="0.35">
      <c r="A77106" s="46"/>
      <c r="H77106" s="103"/>
      <c r="AD77106" s="99"/>
      <c r="AF77106" s="46"/>
      <c r="AM77106" s="121"/>
      <c r="AO77106" s="46"/>
    </row>
    <row r="77107" spans="1:41" s="60" customFormat="1" hidden="1" x14ac:dyDescent="0.35">
      <c r="A77107" s="46"/>
      <c r="H77107" s="103"/>
      <c r="AD77107" s="99"/>
      <c r="AF77107" s="46"/>
      <c r="AM77107" s="121"/>
      <c r="AO77107" s="46"/>
    </row>
    <row r="77108" spans="1:41" s="60" customFormat="1" hidden="1" x14ac:dyDescent="0.35">
      <c r="A77108" s="46"/>
      <c r="H77108" s="103"/>
      <c r="AD77108" s="99"/>
      <c r="AF77108" s="46"/>
      <c r="AM77108" s="121"/>
      <c r="AO77108" s="46"/>
    </row>
    <row r="77109" spans="1:41" s="60" customFormat="1" hidden="1" x14ac:dyDescent="0.35">
      <c r="A77109" s="46"/>
      <c r="H77109" s="103"/>
      <c r="AD77109" s="99"/>
      <c r="AF77109" s="46"/>
      <c r="AM77109" s="121"/>
      <c r="AO77109" s="46"/>
    </row>
    <row r="77110" spans="1:41" s="60" customFormat="1" hidden="1" x14ac:dyDescent="0.35">
      <c r="A77110" s="46"/>
      <c r="H77110" s="103"/>
      <c r="AD77110" s="99"/>
      <c r="AF77110" s="46"/>
      <c r="AM77110" s="121"/>
      <c r="AO77110" s="46"/>
    </row>
    <row r="77111" spans="1:41" s="60" customFormat="1" hidden="1" x14ac:dyDescent="0.35">
      <c r="A77111" s="46"/>
      <c r="H77111" s="103"/>
      <c r="AD77111" s="99"/>
      <c r="AF77111" s="46"/>
      <c r="AM77111" s="121"/>
      <c r="AO77111" s="46"/>
    </row>
    <row r="77112" spans="1:41" s="60" customFormat="1" hidden="1" x14ac:dyDescent="0.35">
      <c r="A77112" s="46"/>
      <c r="H77112" s="103"/>
      <c r="AD77112" s="99"/>
      <c r="AF77112" s="46"/>
      <c r="AM77112" s="121"/>
      <c r="AO77112" s="46"/>
    </row>
    <row r="77113" spans="1:41" s="60" customFormat="1" hidden="1" x14ac:dyDescent="0.35">
      <c r="A77113" s="46"/>
      <c r="H77113" s="103"/>
      <c r="AD77113" s="99"/>
      <c r="AF77113" s="46"/>
      <c r="AM77113" s="121"/>
      <c r="AO77113" s="46"/>
    </row>
    <row r="77114" spans="1:41" s="60" customFormat="1" hidden="1" x14ac:dyDescent="0.35">
      <c r="A77114" s="46"/>
      <c r="H77114" s="103"/>
      <c r="AD77114" s="99"/>
      <c r="AF77114" s="46"/>
      <c r="AM77114" s="121"/>
      <c r="AO77114" s="46"/>
    </row>
    <row r="77115" spans="1:41" s="60" customFormat="1" hidden="1" x14ac:dyDescent="0.35">
      <c r="A77115" s="46"/>
      <c r="H77115" s="103"/>
      <c r="AD77115" s="99"/>
      <c r="AF77115" s="46"/>
      <c r="AM77115" s="121"/>
      <c r="AO77115" s="46"/>
    </row>
    <row r="77116" spans="1:41" s="60" customFormat="1" hidden="1" x14ac:dyDescent="0.35">
      <c r="A77116" s="46"/>
      <c r="H77116" s="103"/>
      <c r="AD77116" s="99"/>
      <c r="AF77116" s="46"/>
      <c r="AM77116" s="121"/>
      <c r="AO77116" s="46"/>
    </row>
    <row r="77117" spans="1:41" s="60" customFormat="1" hidden="1" x14ac:dyDescent="0.35">
      <c r="A77117" s="46"/>
      <c r="H77117" s="103"/>
      <c r="AD77117" s="99"/>
      <c r="AF77117" s="46"/>
      <c r="AM77117" s="121"/>
      <c r="AO77117" s="46"/>
    </row>
    <row r="77118" spans="1:41" s="60" customFormat="1" hidden="1" x14ac:dyDescent="0.35">
      <c r="A77118" s="46"/>
      <c r="H77118" s="103"/>
      <c r="AD77118" s="99"/>
      <c r="AF77118" s="46"/>
      <c r="AM77118" s="121"/>
      <c r="AO77118" s="46"/>
    </row>
    <row r="77119" spans="1:41" s="60" customFormat="1" hidden="1" x14ac:dyDescent="0.35">
      <c r="A77119" s="46"/>
      <c r="H77119" s="103"/>
      <c r="AD77119" s="99"/>
      <c r="AF77119" s="46"/>
      <c r="AM77119" s="121"/>
      <c r="AO77119" s="46"/>
    </row>
    <row r="77120" spans="1:41" s="60" customFormat="1" hidden="1" x14ac:dyDescent="0.35">
      <c r="A77120" s="46"/>
      <c r="H77120" s="103"/>
      <c r="AD77120" s="99"/>
      <c r="AF77120" s="46"/>
      <c r="AM77120" s="121"/>
      <c r="AO77120" s="46"/>
    </row>
    <row r="77121" spans="1:41" s="60" customFormat="1" hidden="1" x14ac:dyDescent="0.35">
      <c r="A77121" s="46"/>
      <c r="H77121" s="103"/>
      <c r="AD77121" s="99"/>
      <c r="AF77121" s="46"/>
      <c r="AM77121" s="121"/>
      <c r="AO77121" s="46"/>
    </row>
    <row r="77122" spans="1:41" s="60" customFormat="1" hidden="1" x14ac:dyDescent="0.35">
      <c r="A77122" s="46"/>
      <c r="H77122" s="103"/>
      <c r="AD77122" s="99"/>
      <c r="AF77122" s="46"/>
      <c r="AM77122" s="121"/>
      <c r="AO77122" s="46"/>
    </row>
    <row r="77123" spans="1:41" s="60" customFormat="1" hidden="1" x14ac:dyDescent="0.35">
      <c r="A77123" s="46"/>
      <c r="H77123" s="103"/>
      <c r="AD77123" s="99"/>
      <c r="AF77123" s="46"/>
      <c r="AM77123" s="121"/>
      <c r="AO77123" s="46"/>
    </row>
    <row r="77124" spans="1:41" s="60" customFormat="1" hidden="1" x14ac:dyDescent="0.35">
      <c r="A77124" s="46"/>
      <c r="H77124" s="103"/>
      <c r="AD77124" s="99"/>
      <c r="AF77124" s="46"/>
      <c r="AM77124" s="121"/>
      <c r="AO77124" s="46"/>
    </row>
    <row r="77125" spans="1:41" s="60" customFormat="1" hidden="1" x14ac:dyDescent="0.35">
      <c r="A77125" s="46"/>
      <c r="H77125" s="103"/>
      <c r="AD77125" s="99"/>
      <c r="AF77125" s="46"/>
      <c r="AM77125" s="121"/>
      <c r="AO77125" s="46"/>
    </row>
    <row r="77126" spans="1:41" s="60" customFormat="1" hidden="1" x14ac:dyDescent="0.35">
      <c r="A77126" s="46"/>
      <c r="H77126" s="103"/>
      <c r="AD77126" s="99"/>
      <c r="AF77126" s="46"/>
      <c r="AM77126" s="121"/>
      <c r="AO77126" s="46"/>
    </row>
    <row r="77127" spans="1:41" s="60" customFormat="1" hidden="1" x14ac:dyDescent="0.35">
      <c r="A77127" s="46"/>
      <c r="H77127" s="103"/>
      <c r="AD77127" s="99"/>
      <c r="AF77127" s="46"/>
      <c r="AM77127" s="121"/>
      <c r="AO77127" s="46"/>
    </row>
    <row r="77128" spans="1:41" s="60" customFormat="1" hidden="1" x14ac:dyDescent="0.35">
      <c r="A77128" s="46"/>
      <c r="H77128" s="103"/>
      <c r="AD77128" s="99"/>
      <c r="AF77128" s="46"/>
      <c r="AM77128" s="121"/>
      <c r="AO77128" s="46"/>
    </row>
    <row r="77129" spans="1:41" s="60" customFormat="1" hidden="1" x14ac:dyDescent="0.35">
      <c r="A77129" s="46"/>
      <c r="H77129" s="103"/>
      <c r="AD77129" s="99"/>
      <c r="AF77129" s="46"/>
      <c r="AM77129" s="121"/>
      <c r="AO77129" s="46"/>
    </row>
    <row r="77130" spans="1:41" s="60" customFormat="1" hidden="1" x14ac:dyDescent="0.35">
      <c r="A77130" s="46"/>
      <c r="H77130" s="103"/>
      <c r="AD77130" s="99"/>
      <c r="AF77130" s="46"/>
      <c r="AM77130" s="121"/>
      <c r="AO77130" s="46"/>
    </row>
    <row r="77131" spans="1:41" s="60" customFormat="1" hidden="1" x14ac:dyDescent="0.35">
      <c r="A77131" s="46"/>
      <c r="H77131" s="103"/>
      <c r="AD77131" s="99"/>
      <c r="AF77131" s="46"/>
      <c r="AM77131" s="121"/>
      <c r="AO77131" s="46"/>
    </row>
    <row r="77132" spans="1:41" s="60" customFormat="1" hidden="1" x14ac:dyDescent="0.35">
      <c r="A77132" s="46"/>
      <c r="H77132" s="103"/>
      <c r="AD77132" s="99"/>
      <c r="AF77132" s="46"/>
      <c r="AM77132" s="121"/>
      <c r="AO77132" s="46"/>
    </row>
    <row r="77133" spans="1:41" s="60" customFormat="1" hidden="1" x14ac:dyDescent="0.35">
      <c r="A77133" s="46"/>
      <c r="H77133" s="103"/>
      <c r="AD77133" s="99"/>
      <c r="AF77133" s="46"/>
      <c r="AM77133" s="121"/>
      <c r="AO77133" s="46"/>
    </row>
    <row r="77134" spans="1:41" s="60" customFormat="1" hidden="1" x14ac:dyDescent="0.35">
      <c r="A77134" s="46"/>
      <c r="H77134" s="103"/>
      <c r="AD77134" s="99"/>
      <c r="AF77134" s="46"/>
      <c r="AM77134" s="121"/>
      <c r="AO77134" s="46"/>
    </row>
    <row r="77135" spans="1:41" s="60" customFormat="1" hidden="1" x14ac:dyDescent="0.35">
      <c r="A77135" s="46"/>
      <c r="H77135" s="103"/>
      <c r="AD77135" s="99"/>
      <c r="AF77135" s="46"/>
      <c r="AM77135" s="121"/>
      <c r="AO77135" s="46"/>
    </row>
    <row r="77136" spans="1:41" s="60" customFormat="1" hidden="1" x14ac:dyDescent="0.35">
      <c r="A77136" s="46"/>
      <c r="H77136" s="103"/>
      <c r="AD77136" s="99"/>
      <c r="AF77136" s="46"/>
      <c r="AM77136" s="121"/>
      <c r="AO77136" s="46"/>
    </row>
    <row r="77137" spans="1:41" s="60" customFormat="1" hidden="1" x14ac:dyDescent="0.35">
      <c r="A77137" s="46"/>
      <c r="H77137" s="103"/>
      <c r="AD77137" s="99"/>
      <c r="AF77137" s="46"/>
      <c r="AM77137" s="121"/>
      <c r="AO77137" s="46"/>
    </row>
    <row r="77138" spans="1:41" s="60" customFormat="1" hidden="1" x14ac:dyDescent="0.35">
      <c r="A77138" s="46"/>
      <c r="H77138" s="103"/>
      <c r="AD77138" s="99"/>
      <c r="AF77138" s="46"/>
      <c r="AM77138" s="121"/>
      <c r="AO77138" s="46"/>
    </row>
    <row r="77139" spans="1:41" s="60" customFormat="1" hidden="1" x14ac:dyDescent="0.35">
      <c r="A77139" s="46"/>
      <c r="H77139" s="103"/>
      <c r="AD77139" s="99"/>
      <c r="AF77139" s="46"/>
      <c r="AM77139" s="121"/>
      <c r="AO77139" s="46"/>
    </row>
    <row r="77140" spans="1:41" s="60" customFormat="1" hidden="1" x14ac:dyDescent="0.35">
      <c r="A77140" s="46"/>
      <c r="H77140" s="103"/>
      <c r="AD77140" s="99"/>
      <c r="AF77140" s="46"/>
      <c r="AM77140" s="121"/>
      <c r="AO77140" s="46"/>
    </row>
    <row r="77141" spans="1:41" s="60" customFormat="1" hidden="1" x14ac:dyDescent="0.35">
      <c r="A77141" s="46"/>
      <c r="H77141" s="103"/>
      <c r="AD77141" s="99"/>
      <c r="AF77141" s="46"/>
      <c r="AM77141" s="121"/>
      <c r="AO77141" s="46"/>
    </row>
    <row r="77142" spans="1:41" s="60" customFormat="1" hidden="1" x14ac:dyDescent="0.35">
      <c r="A77142" s="46"/>
      <c r="H77142" s="103"/>
      <c r="AD77142" s="99"/>
      <c r="AF77142" s="46"/>
      <c r="AM77142" s="121"/>
      <c r="AO77142" s="46"/>
    </row>
    <row r="77143" spans="1:41" s="60" customFormat="1" hidden="1" x14ac:dyDescent="0.35">
      <c r="A77143" s="46"/>
      <c r="H77143" s="103"/>
      <c r="AD77143" s="99"/>
      <c r="AF77143" s="46"/>
      <c r="AM77143" s="121"/>
      <c r="AO77143" s="46"/>
    </row>
    <row r="77144" spans="1:41" s="60" customFormat="1" hidden="1" x14ac:dyDescent="0.35">
      <c r="A77144" s="46"/>
      <c r="H77144" s="103"/>
      <c r="AD77144" s="99"/>
      <c r="AF77144" s="46"/>
      <c r="AM77144" s="121"/>
      <c r="AO77144" s="46"/>
    </row>
    <row r="77145" spans="1:41" s="60" customFormat="1" hidden="1" x14ac:dyDescent="0.35">
      <c r="A77145" s="46"/>
      <c r="H77145" s="103"/>
      <c r="AD77145" s="99"/>
      <c r="AF77145" s="46"/>
      <c r="AM77145" s="121"/>
      <c r="AO77145" s="46"/>
    </row>
    <row r="77146" spans="1:41" s="60" customFormat="1" hidden="1" x14ac:dyDescent="0.35">
      <c r="A77146" s="46"/>
      <c r="H77146" s="103"/>
      <c r="AD77146" s="99"/>
      <c r="AF77146" s="46"/>
      <c r="AM77146" s="121"/>
      <c r="AO77146" s="46"/>
    </row>
    <row r="77147" spans="1:41" s="60" customFormat="1" hidden="1" x14ac:dyDescent="0.35">
      <c r="A77147" s="46"/>
      <c r="H77147" s="103"/>
      <c r="AD77147" s="99"/>
      <c r="AF77147" s="46"/>
      <c r="AM77147" s="121"/>
      <c r="AO77147" s="46"/>
    </row>
    <row r="77148" spans="1:41" s="60" customFormat="1" hidden="1" x14ac:dyDescent="0.35">
      <c r="A77148" s="46"/>
      <c r="H77148" s="103"/>
      <c r="AD77148" s="99"/>
      <c r="AF77148" s="46"/>
      <c r="AM77148" s="121"/>
      <c r="AO77148" s="46"/>
    </row>
    <row r="77149" spans="1:41" s="60" customFormat="1" hidden="1" x14ac:dyDescent="0.35">
      <c r="A77149" s="46"/>
      <c r="H77149" s="103"/>
      <c r="AD77149" s="99"/>
      <c r="AF77149" s="46"/>
      <c r="AM77149" s="121"/>
      <c r="AO77149" s="46"/>
    </row>
    <row r="77150" spans="1:41" s="60" customFormat="1" hidden="1" x14ac:dyDescent="0.35">
      <c r="A77150" s="46"/>
      <c r="H77150" s="103"/>
      <c r="AD77150" s="99"/>
      <c r="AF77150" s="46"/>
      <c r="AM77150" s="121"/>
      <c r="AO77150" s="46"/>
    </row>
    <row r="77151" spans="1:41" s="60" customFormat="1" hidden="1" x14ac:dyDescent="0.35">
      <c r="A77151" s="46"/>
      <c r="H77151" s="103"/>
      <c r="AD77151" s="99"/>
      <c r="AF77151" s="46"/>
      <c r="AM77151" s="121"/>
      <c r="AO77151" s="46"/>
    </row>
    <row r="77152" spans="1:41" s="60" customFormat="1" hidden="1" x14ac:dyDescent="0.35">
      <c r="A77152" s="46"/>
      <c r="H77152" s="103"/>
      <c r="AD77152" s="99"/>
      <c r="AF77152" s="46"/>
      <c r="AM77152" s="121"/>
      <c r="AO77152" s="46"/>
    </row>
    <row r="77153" spans="1:41" s="60" customFormat="1" hidden="1" x14ac:dyDescent="0.35">
      <c r="A77153" s="46"/>
      <c r="H77153" s="103"/>
      <c r="AD77153" s="99"/>
      <c r="AF77153" s="46"/>
      <c r="AM77153" s="121"/>
      <c r="AO77153" s="46"/>
    </row>
    <row r="77154" spans="1:41" s="60" customFormat="1" hidden="1" x14ac:dyDescent="0.35">
      <c r="A77154" s="46"/>
      <c r="H77154" s="103"/>
      <c r="AD77154" s="99"/>
      <c r="AF77154" s="46"/>
      <c r="AM77154" s="121"/>
      <c r="AO77154" s="46"/>
    </row>
    <row r="77155" spans="1:41" s="60" customFormat="1" hidden="1" x14ac:dyDescent="0.35">
      <c r="A77155" s="46"/>
      <c r="H77155" s="103"/>
      <c r="AD77155" s="99"/>
      <c r="AF77155" s="46"/>
      <c r="AM77155" s="121"/>
      <c r="AO77155" s="46"/>
    </row>
    <row r="77156" spans="1:41" s="60" customFormat="1" hidden="1" x14ac:dyDescent="0.35">
      <c r="A77156" s="46"/>
      <c r="H77156" s="103"/>
      <c r="AD77156" s="99"/>
      <c r="AF77156" s="46"/>
      <c r="AM77156" s="121"/>
      <c r="AO77156" s="46"/>
    </row>
    <row r="77157" spans="1:41" s="60" customFormat="1" hidden="1" x14ac:dyDescent="0.35">
      <c r="A77157" s="46"/>
      <c r="H77157" s="103"/>
      <c r="AD77157" s="99"/>
      <c r="AF77157" s="46"/>
      <c r="AM77157" s="121"/>
      <c r="AO77157" s="46"/>
    </row>
    <row r="77158" spans="1:41" s="60" customFormat="1" hidden="1" x14ac:dyDescent="0.35">
      <c r="A77158" s="46"/>
      <c r="H77158" s="103"/>
      <c r="AD77158" s="99"/>
      <c r="AF77158" s="46"/>
      <c r="AM77158" s="121"/>
      <c r="AO77158" s="46"/>
    </row>
    <row r="77159" spans="1:41" s="60" customFormat="1" hidden="1" x14ac:dyDescent="0.35">
      <c r="A77159" s="46"/>
      <c r="H77159" s="103"/>
      <c r="AD77159" s="99"/>
      <c r="AF77159" s="46"/>
      <c r="AM77159" s="121"/>
      <c r="AO77159" s="46"/>
    </row>
    <row r="77160" spans="1:41" s="60" customFormat="1" hidden="1" x14ac:dyDescent="0.35">
      <c r="A77160" s="46"/>
      <c r="H77160" s="103"/>
      <c r="AD77160" s="99"/>
      <c r="AF77160" s="46"/>
      <c r="AM77160" s="121"/>
      <c r="AO77160" s="46"/>
    </row>
    <row r="77161" spans="1:41" s="60" customFormat="1" hidden="1" x14ac:dyDescent="0.35">
      <c r="A77161" s="46"/>
      <c r="H77161" s="103"/>
      <c r="AD77161" s="99"/>
      <c r="AF77161" s="46"/>
      <c r="AM77161" s="121"/>
      <c r="AO77161" s="46"/>
    </row>
    <row r="77162" spans="1:41" s="60" customFormat="1" hidden="1" x14ac:dyDescent="0.35">
      <c r="A77162" s="46"/>
      <c r="H77162" s="103"/>
      <c r="AD77162" s="99"/>
      <c r="AF77162" s="46"/>
      <c r="AM77162" s="121"/>
      <c r="AO77162" s="46"/>
    </row>
    <row r="77163" spans="1:41" s="60" customFormat="1" hidden="1" x14ac:dyDescent="0.35">
      <c r="A77163" s="46"/>
      <c r="H77163" s="103"/>
      <c r="AD77163" s="99"/>
      <c r="AF77163" s="46"/>
      <c r="AM77163" s="121"/>
      <c r="AO77163" s="46"/>
    </row>
    <row r="77164" spans="1:41" s="60" customFormat="1" hidden="1" x14ac:dyDescent="0.35">
      <c r="A77164" s="46"/>
      <c r="H77164" s="103"/>
      <c r="AD77164" s="99"/>
      <c r="AF77164" s="46"/>
      <c r="AM77164" s="121"/>
      <c r="AO77164" s="46"/>
    </row>
    <row r="77165" spans="1:41" s="60" customFormat="1" hidden="1" x14ac:dyDescent="0.35">
      <c r="A77165" s="46"/>
      <c r="H77165" s="103"/>
      <c r="AD77165" s="99"/>
      <c r="AF77165" s="46"/>
      <c r="AM77165" s="121"/>
      <c r="AO77165" s="46"/>
    </row>
    <row r="77166" spans="1:41" s="60" customFormat="1" hidden="1" x14ac:dyDescent="0.35">
      <c r="A77166" s="46"/>
      <c r="H77166" s="103"/>
      <c r="AD77166" s="99"/>
      <c r="AF77166" s="46"/>
      <c r="AM77166" s="121"/>
      <c r="AO77166" s="46"/>
    </row>
    <row r="77167" spans="1:41" s="60" customFormat="1" hidden="1" x14ac:dyDescent="0.35">
      <c r="A77167" s="46"/>
      <c r="H77167" s="103"/>
      <c r="AD77167" s="99"/>
      <c r="AF77167" s="46"/>
      <c r="AM77167" s="121"/>
      <c r="AO77167" s="46"/>
    </row>
    <row r="77168" spans="1:41" s="60" customFormat="1" hidden="1" x14ac:dyDescent="0.35">
      <c r="A77168" s="46"/>
      <c r="H77168" s="103"/>
      <c r="AD77168" s="99"/>
      <c r="AF77168" s="46"/>
      <c r="AM77168" s="121"/>
      <c r="AO77168" s="46"/>
    </row>
    <row r="77169" spans="1:41" s="60" customFormat="1" hidden="1" x14ac:dyDescent="0.35">
      <c r="A77169" s="46"/>
      <c r="H77169" s="103"/>
      <c r="AD77169" s="99"/>
      <c r="AF77169" s="46"/>
      <c r="AM77169" s="121"/>
      <c r="AO77169" s="46"/>
    </row>
    <row r="77170" spans="1:41" s="60" customFormat="1" hidden="1" x14ac:dyDescent="0.35">
      <c r="A77170" s="46"/>
      <c r="H77170" s="103"/>
      <c r="AD77170" s="99"/>
      <c r="AF77170" s="46"/>
      <c r="AM77170" s="121"/>
      <c r="AO77170" s="46"/>
    </row>
    <row r="77171" spans="1:41" s="60" customFormat="1" hidden="1" x14ac:dyDescent="0.35">
      <c r="A77171" s="46"/>
      <c r="H77171" s="103"/>
      <c r="AD77171" s="99"/>
      <c r="AF77171" s="46"/>
      <c r="AM77171" s="121"/>
      <c r="AO77171" s="46"/>
    </row>
    <row r="77172" spans="1:41" s="60" customFormat="1" hidden="1" x14ac:dyDescent="0.35">
      <c r="A77172" s="46"/>
      <c r="H77172" s="103"/>
      <c r="AD77172" s="99"/>
      <c r="AF77172" s="46"/>
      <c r="AM77172" s="121"/>
      <c r="AO77172" s="46"/>
    </row>
    <row r="77173" spans="1:41" s="60" customFormat="1" hidden="1" x14ac:dyDescent="0.35">
      <c r="A77173" s="46"/>
      <c r="H77173" s="103"/>
      <c r="AD77173" s="99"/>
      <c r="AF77173" s="46"/>
      <c r="AM77173" s="121"/>
      <c r="AO77173" s="46"/>
    </row>
    <row r="77174" spans="1:41" s="60" customFormat="1" hidden="1" x14ac:dyDescent="0.35">
      <c r="A77174" s="46"/>
      <c r="H77174" s="103"/>
      <c r="AD77174" s="99"/>
      <c r="AF77174" s="46"/>
      <c r="AM77174" s="121"/>
      <c r="AO77174" s="46"/>
    </row>
    <row r="77175" spans="1:41" s="60" customFormat="1" hidden="1" x14ac:dyDescent="0.35">
      <c r="A77175" s="46"/>
      <c r="H77175" s="103"/>
      <c r="AD77175" s="99"/>
      <c r="AF77175" s="46"/>
      <c r="AM77175" s="121"/>
      <c r="AO77175" s="46"/>
    </row>
    <row r="77176" spans="1:41" s="60" customFormat="1" hidden="1" x14ac:dyDescent="0.35">
      <c r="A77176" s="46"/>
      <c r="H77176" s="103"/>
      <c r="AD77176" s="99"/>
      <c r="AF77176" s="46"/>
      <c r="AM77176" s="121"/>
      <c r="AO77176" s="46"/>
    </row>
    <row r="77177" spans="1:41" s="60" customFormat="1" hidden="1" x14ac:dyDescent="0.35">
      <c r="A77177" s="46"/>
      <c r="H77177" s="103"/>
      <c r="AD77177" s="99"/>
      <c r="AF77177" s="46"/>
      <c r="AM77177" s="121"/>
      <c r="AO77177" s="46"/>
    </row>
    <row r="77178" spans="1:41" s="60" customFormat="1" hidden="1" x14ac:dyDescent="0.35">
      <c r="A77178" s="46"/>
      <c r="H77178" s="103"/>
      <c r="AD77178" s="99"/>
      <c r="AF77178" s="46"/>
      <c r="AM77178" s="121"/>
      <c r="AO77178" s="46"/>
    </row>
    <row r="77179" spans="1:41" s="60" customFormat="1" hidden="1" x14ac:dyDescent="0.35">
      <c r="A77179" s="46"/>
      <c r="H77179" s="103"/>
      <c r="AD77179" s="99"/>
      <c r="AF77179" s="46"/>
      <c r="AM77179" s="121"/>
      <c r="AO77179" s="46"/>
    </row>
    <row r="77180" spans="1:41" s="60" customFormat="1" hidden="1" x14ac:dyDescent="0.35">
      <c r="A77180" s="46"/>
      <c r="H77180" s="103"/>
      <c r="AD77180" s="99"/>
      <c r="AF77180" s="46"/>
      <c r="AM77180" s="121"/>
      <c r="AO77180" s="46"/>
    </row>
    <row r="77181" spans="1:41" s="60" customFormat="1" hidden="1" x14ac:dyDescent="0.35">
      <c r="A77181" s="46"/>
      <c r="H77181" s="103"/>
      <c r="AD77181" s="99"/>
      <c r="AF77181" s="46"/>
      <c r="AM77181" s="121"/>
      <c r="AO77181" s="46"/>
    </row>
    <row r="77182" spans="1:41" s="60" customFormat="1" hidden="1" x14ac:dyDescent="0.35">
      <c r="A77182" s="46"/>
      <c r="H77182" s="103"/>
      <c r="AD77182" s="99"/>
      <c r="AF77182" s="46"/>
      <c r="AM77182" s="121"/>
      <c r="AO77182" s="46"/>
    </row>
    <row r="77183" spans="1:41" s="60" customFormat="1" hidden="1" x14ac:dyDescent="0.35">
      <c r="A77183" s="46"/>
      <c r="H77183" s="103"/>
      <c r="AD77183" s="99"/>
      <c r="AF77183" s="46"/>
      <c r="AM77183" s="121"/>
      <c r="AO77183" s="46"/>
    </row>
    <row r="77184" spans="1:41" s="60" customFormat="1" hidden="1" x14ac:dyDescent="0.35">
      <c r="A77184" s="46"/>
      <c r="H77184" s="103"/>
      <c r="AD77184" s="99"/>
      <c r="AF77184" s="46"/>
      <c r="AM77184" s="121"/>
      <c r="AO77184" s="46"/>
    </row>
    <row r="77185" spans="1:41" s="60" customFormat="1" hidden="1" x14ac:dyDescent="0.35">
      <c r="A77185" s="46"/>
      <c r="H77185" s="103"/>
      <c r="AD77185" s="99"/>
      <c r="AF77185" s="46"/>
      <c r="AM77185" s="121"/>
      <c r="AO77185" s="46"/>
    </row>
    <row r="77186" spans="1:41" s="60" customFormat="1" hidden="1" x14ac:dyDescent="0.35">
      <c r="A77186" s="46"/>
      <c r="H77186" s="103"/>
      <c r="AD77186" s="99"/>
      <c r="AF77186" s="46"/>
      <c r="AM77186" s="121"/>
      <c r="AO77186" s="46"/>
    </row>
    <row r="77187" spans="1:41" s="60" customFormat="1" hidden="1" x14ac:dyDescent="0.35">
      <c r="A77187" s="46"/>
      <c r="H77187" s="103"/>
      <c r="AD77187" s="99"/>
      <c r="AF77187" s="46"/>
      <c r="AM77187" s="121"/>
      <c r="AO77187" s="46"/>
    </row>
    <row r="77188" spans="1:41" s="60" customFormat="1" hidden="1" x14ac:dyDescent="0.35">
      <c r="A77188" s="46"/>
      <c r="H77188" s="103"/>
      <c r="AD77188" s="99"/>
      <c r="AF77188" s="46"/>
      <c r="AM77188" s="121"/>
      <c r="AO77188" s="46"/>
    </row>
    <row r="77189" spans="1:41" s="60" customFormat="1" hidden="1" x14ac:dyDescent="0.35">
      <c r="A77189" s="46"/>
      <c r="H77189" s="103"/>
      <c r="AD77189" s="99"/>
      <c r="AF77189" s="46"/>
      <c r="AM77189" s="121"/>
      <c r="AO77189" s="46"/>
    </row>
    <row r="77190" spans="1:41" s="60" customFormat="1" hidden="1" x14ac:dyDescent="0.35">
      <c r="A77190" s="46"/>
      <c r="H77190" s="103"/>
      <c r="AD77190" s="99"/>
      <c r="AF77190" s="46"/>
      <c r="AM77190" s="121"/>
      <c r="AO77190" s="46"/>
    </row>
    <row r="77191" spans="1:41" s="60" customFormat="1" hidden="1" x14ac:dyDescent="0.35">
      <c r="A77191" s="46"/>
      <c r="H77191" s="103"/>
      <c r="AD77191" s="99"/>
      <c r="AF77191" s="46"/>
      <c r="AM77191" s="121"/>
      <c r="AO77191" s="46"/>
    </row>
    <row r="77192" spans="1:41" s="60" customFormat="1" hidden="1" x14ac:dyDescent="0.35">
      <c r="A77192" s="46"/>
      <c r="H77192" s="103"/>
      <c r="AD77192" s="99"/>
      <c r="AF77192" s="46"/>
      <c r="AM77192" s="121"/>
      <c r="AO77192" s="46"/>
    </row>
    <row r="77193" spans="1:41" s="60" customFormat="1" hidden="1" x14ac:dyDescent="0.35">
      <c r="A77193" s="46"/>
      <c r="H77193" s="103"/>
      <c r="AD77193" s="99"/>
      <c r="AF77193" s="46"/>
      <c r="AM77193" s="121"/>
      <c r="AO77193" s="46"/>
    </row>
    <row r="77194" spans="1:41" s="60" customFormat="1" hidden="1" x14ac:dyDescent="0.35">
      <c r="A77194" s="46"/>
      <c r="H77194" s="103"/>
      <c r="AD77194" s="99"/>
      <c r="AF77194" s="46"/>
      <c r="AM77194" s="121"/>
      <c r="AO77194" s="46"/>
    </row>
    <row r="77195" spans="1:41" s="60" customFormat="1" hidden="1" x14ac:dyDescent="0.35">
      <c r="A77195" s="46"/>
      <c r="H77195" s="103"/>
      <c r="AD77195" s="99"/>
      <c r="AF77195" s="46"/>
      <c r="AM77195" s="121"/>
      <c r="AO77195" s="46"/>
    </row>
    <row r="77196" spans="1:41" s="60" customFormat="1" hidden="1" x14ac:dyDescent="0.35">
      <c r="A77196" s="46"/>
      <c r="H77196" s="103"/>
      <c r="AD77196" s="99"/>
      <c r="AF77196" s="46"/>
      <c r="AM77196" s="121"/>
      <c r="AO77196" s="46"/>
    </row>
    <row r="77197" spans="1:41" s="60" customFormat="1" hidden="1" x14ac:dyDescent="0.35">
      <c r="A77197" s="46"/>
      <c r="H77197" s="103"/>
      <c r="AD77197" s="99"/>
      <c r="AF77197" s="46"/>
      <c r="AM77197" s="121"/>
      <c r="AO77197" s="46"/>
    </row>
    <row r="77198" spans="1:41" s="60" customFormat="1" hidden="1" x14ac:dyDescent="0.35">
      <c r="A77198" s="46"/>
      <c r="H77198" s="103"/>
      <c r="AD77198" s="99"/>
      <c r="AF77198" s="46"/>
      <c r="AM77198" s="121"/>
      <c r="AO77198" s="46"/>
    </row>
    <row r="77199" spans="1:41" s="60" customFormat="1" hidden="1" x14ac:dyDescent="0.35">
      <c r="A77199" s="46"/>
      <c r="H77199" s="103"/>
      <c r="AD77199" s="99"/>
      <c r="AF77199" s="46"/>
      <c r="AM77199" s="121"/>
      <c r="AO77199" s="46"/>
    </row>
    <row r="77200" spans="1:41" s="60" customFormat="1" hidden="1" x14ac:dyDescent="0.35">
      <c r="A77200" s="46"/>
      <c r="H77200" s="103"/>
      <c r="AD77200" s="99"/>
      <c r="AF77200" s="46"/>
      <c r="AM77200" s="121"/>
      <c r="AO77200" s="46"/>
    </row>
    <row r="77201" spans="1:41" s="60" customFormat="1" hidden="1" x14ac:dyDescent="0.35">
      <c r="A77201" s="46"/>
      <c r="H77201" s="103"/>
      <c r="AD77201" s="99"/>
      <c r="AF77201" s="46"/>
      <c r="AM77201" s="121"/>
      <c r="AO77201" s="46"/>
    </row>
    <row r="77202" spans="1:41" s="60" customFormat="1" hidden="1" x14ac:dyDescent="0.35">
      <c r="A77202" s="46"/>
      <c r="H77202" s="103"/>
      <c r="AD77202" s="99"/>
      <c r="AF77202" s="46"/>
      <c r="AM77202" s="121"/>
      <c r="AO77202" s="46"/>
    </row>
    <row r="77203" spans="1:41" s="60" customFormat="1" hidden="1" x14ac:dyDescent="0.35">
      <c r="A77203" s="46"/>
      <c r="H77203" s="103"/>
      <c r="AD77203" s="99"/>
      <c r="AF77203" s="46"/>
      <c r="AM77203" s="121"/>
      <c r="AO77203" s="46"/>
    </row>
    <row r="77204" spans="1:41" s="60" customFormat="1" hidden="1" x14ac:dyDescent="0.35">
      <c r="A77204" s="46"/>
      <c r="H77204" s="103"/>
      <c r="AD77204" s="99"/>
      <c r="AF77204" s="46"/>
      <c r="AM77204" s="121"/>
      <c r="AO77204" s="46"/>
    </row>
    <row r="77205" spans="1:41" s="60" customFormat="1" hidden="1" x14ac:dyDescent="0.35">
      <c r="A77205" s="46"/>
      <c r="H77205" s="103"/>
      <c r="AD77205" s="99"/>
      <c r="AF77205" s="46"/>
      <c r="AM77205" s="121"/>
      <c r="AO77205" s="46"/>
    </row>
    <row r="77206" spans="1:41" s="60" customFormat="1" hidden="1" x14ac:dyDescent="0.35">
      <c r="A77206" s="46"/>
      <c r="H77206" s="103"/>
      <c r="AD77206" s="99"/>
      <c r="AF77206" s="46"/>
      <c r="AM77206" s="121"/>
      <c r="AO77206" s="46"/>
    </row>
    <row r="77207" spans="1:41" s="60" customFormat="1" hidden="1" x14ac:dyDescent="0.35">
      <c r="A77207" s="46"/>
      <c r="H77207" s="103"/>
      <c r="AD77207" s="99"/>
      <c r="AF77207" s="46"/>
      <c r="AM77207" s="121"/>
      <c r="AO77207" s="46"/>
    </row>
    <row r="77208" spans="1:41" s="60" customFormat="1" hidden="1" x14ac:dyDescent="0.35">
      <c r="A77208" s="46"/>
      <c r="H77208" s="103"/>
      <c r="AD77208" s="99"/>
      <c r="AF77208" s="46"/>
      <c r="AM77208" s="121"/>
      <c r="AO77208" s="46"/>
    </row>
    <row r="77209" spans="1:41" s="60" customFormat="1" hidden="1" x14ac:dyDescent="0.35">
      <c r="A77209" s="46"/>
      <c r="H77209" s="103"/>
      <c r="AD77209" s="99"/>
      <c r="AF77209" s="46"/>
      <c r="AM77209" s="121"/>
      <c r="AO77209" s="46"/>
    </row>
    <row r="77210" spans="1:41" s="60" customFormat="1" hidden="1" x14ac:dyDescent="0.35">
      <c r="A77210" s="46"/>
      <c r="H77210" s="103"/>
      <c r="AD77210" s="99"/>
      <c r="AF77210" s="46"/>
      <c r="AM77210" s="121"/>
      <c r="AO77210" s="46"/>
    </row>
    <row r="77211" spans="1:41" s="60" customFormat="1" hidden="1" x14ac:dyDescent="0.35">
      <c r="A77211" s="46"/>
      <c r="H77211" s="103"/>
      <c r="AD77211" s="99"/>
      <c r="AF77211" s="46"/>
      <c r="AM77211" s="121"/>
      <c r="AO77211" s="46"/>
    </row>
    <row r="77212" spans="1:41" s="60" customFormat="1" hidden="1" x14ac:dyDescent="0.35">
      <c r="A77212" s="46"/>
      <c r="H77212" s="103"/>
      <c r="AD77212" s="99"/>
      <c r="AF77212" s="46"/>
      <c r="AM77212" s="121"/>
      <c r="AO77212" s="46"/>
    </row>
    <row r="77213" spans="1:41" s="60" customFormat="1" hidden="1" x14ac:dyDescent="0.35">
      <c r="A77213" s="46"/>
      <c r="H77213" s="103"/>
      <c r="AD77213" s="99"/>
      <c r="AF77213" s="46"/>
      <c r="AM77213" s="121"/>
      <c r="AO77213" s="46"/>
    </row>
    <row r="77214" spans="1:41" s="60" customFormat="1" hidden="1" x14ac:dyDescent="0.35">
      <c r="A77214" s="46"/>
      <c r="H77214" s="103"/>
      <c r="AD77214" s="99"/>
      <c r="AF77214" s="46"/>
      <c r="AM77214" s="121"/>
      <c r="AO77214" s="46"/>
    </row>
    <row r="77215" spans="1:41" s="60" customFormat="1" hidden="1" x14ac:dyDescent="0.35">
      <c r="A77215" s="46"/>
      <c r="H77215" s="103"/>
      <c r="AD77215" s="99"/>
      <c r="AF77215" s="46"/>
      <c r="AM77215" s="121"/>
      <c r="AO77215" s="46"/>
    </row>
    <row r="77216" spans="1:41" s="60" customFormat="1" hidden="1" x14ac:dyDescent="0.35">
      <c r="A77216" s="46"/>
      <c r="H77216" s="103"/>
      <c r="AD77216" s="99"/>
      <c r="AF77216" s="46"/>
      <c r="AM77216" s="121"/>
      <c r="AO77216" s="46"/>
    </row>
    <row r="77217" spans="1:41" s="60" customFormat="1" hidden="1" x14ac:dyDescent="0.35">
      <c r="A77217" s="46"/>
      <c r="H77217" s="103"/>
      <c r="AD77217" s="99"/>
      <c r="AF77217" s="46"/>
      <c r="AM77217" s="121"/>
      <c r="AO77217" s="46"/>
    </row>
    <row r="77218" spans="1:41" s="60" customFormat="1" hidden="1" x14ac:dyDescent="0.35">
      <c r="A77218" s="46"/>
      <c r="H77218" s="103"/>
      <c r="AD77218" s="99"/>
      <c r="AF77218" s="46"/>
      <c r="AM77218" s="121"/>
      <c r="AO77218" s="46"/>
    </row>
    <row r="77219" spans="1:41" s="60" customFormat="1" hidden="1" x14ac:dyDescent="0.35">
      <c r="A77219" s="46"/>
      <c r="H77219" s="103"/>
      <c r="AD77219" s="99"/>
      <c r="AF77219" s="46"/>
      <c r="AM77219" s="121"/>
      <c r="AO77219" s="46"/>
    </row>
    <row r="77220" spans="1:41" s="60" customFormat="1" hidden="1" x14ac:dyDescent="0.35">
      <c r="A77220" s="46"/>
      <c r="H77220" s="103"/>
      <c r="AD77220" s="99"/>
      <c r="AF77220" s="46"/>
      <c r="AM77220" s="121"/>
      <c r="AO77220" s="46"/>
    </row>
    <row r="77221" spans="1:41" s="60" customFormat="1" hidden="1" x14ac:dyDescent="0.35">
      <c r="A77221" s="46"/>
      <c r="H77221" s="103"/>
      <c r="AD77221" s="99"/>
      <c r="AF77221" s="46"/>
      <c r="AM77221" s="121"/>
      <c r="AO77221" s="46"/>
    </row>
    <row r="77222" spans="1:41" s="60" customFormat="1" hidden="1" x14ac:dyDescent="0.35">
      <c r="A77222" s="46"/>
      <c r="H77222" s="103"/>
      <c r="AD77222" s="99"/>
      <c r="AF77222" s="46"/>
      <c r="AM77222" s="121"/>
      <c r="AO77222" s="46"/>
    </row>
    <row r="77223" spans="1:41" s="60" customFormat="1" hidden="1" x14ac:dyDescent="0.35">
      <c r="A77223" s="46"/>
      <c r="H77223" s="103"/>
      <c r="AD77223" s="99"/>
      <c r="AF77223" s="46"/>
      <c r="AM77223" s="121"/>
      <c r="AO77223" s="46"/>
    </row>
    <row r="77224" spans="1:41" s="60" customFormat="1" hidden="1" x14ac:dyDescent="0.35">
      <c r="A77224" s="46"/>
      <c r="H77224" s="103"/>
      <c r="AD77224" s="99"/>
      <c r="AF77224" s="46"/>
      <c r="AM77224" s="121"/>
      <c r="AO77224" s="46"/>
    </row>
    <row r="77225" spans="1:41" s="60" customFormat="1" hidden="1" x14ac:dyDescent="0.35">
      <c r="A77225" s="46"/>
      <c r="H77225" s="103"/>
      <c r="AD77225" s="99"/>
      <c r="AF77225" s="46"/>
      <c r="AM77225" s="121"/>
      <c r="AO77225" s="46"/>
    </row>
    <row r="77226" spans="1:41" s="60" customFormat="1" hidden="1" x14ac:dyDescent="0.35">
      <c r="A77226" s="46"/>
      <c r="H77226" s="103"/>
      <c r="AD77226" s="99"/>
      <c r="AF77226" s="46"/>
      <c r="AM77226" s="121"/>
      <c r="AO77226" s="46"/>
    </row>
    <row r="77227" spans="1:41" s="60" customFormat="1" hidden="1" x14ac:dyDescent="0.35">
      <c r="A77227" s="46"/>
      <c r="H77227" s="103"/>
      <c r="AD77227" s="99"/>
      <c r="AF77227" s="46"/>
      <c r="AM77227" s="121"/>
      <c r="AO77227" s="46"/>
    </row>
    <row r="77228" spans="1:41" s="60" customFormat="1" hidden="1" x14ac:dyDescent="0.35">
      <c r="A77228" s="46"/>
      <c r="H77228" s="103"/>
      <c r="AD77228" s="99"/>
      <c r="AF77228" s="46"/>
      <c r="AM77228" s="121"/>
      <c r="AO77228" s="46"/>
    </row>
    <row r="77229" spans="1:41" s="60" customFormat="1" hidden="1" x14ac:dyDescent="0.35">
      <c r="A77229" s="46"/>
      <c r="H77229" s="103"/>
      <c r="AD77229" s="99"/>
      <c r="AF77229" s="46"/>
      <c r="AM77229" s="121"/>
      <c r="AO77229" s="46"/>
    </row>
    <row r="77230" spans="1:41" s="60" customFormat="1" hidden="1" x14ac:dyDescent="0.35">
      <c r="A77230" s="46"/>
      <c r="H77230" s="103"/>
      <c r="AD77230" s="99"/>
      <c r="AF77230" s="46"/>
      <c r="AM77230" s="121"/>
      <c r="AO77230" s="46"/>
    </row>
    <row r="77231" spans="1:41" s="60" customFormat="1" hidden="1" x14ac:dyDescent="0.35">
      <c r="A77231" s="46"/>
      <c r="H77231" s="103"/>
      <c r="AD77231" s="99"/>
      <c r="AF77231" s="46"/>
      <c r="AM77231" s="121"/>
      <c r="AO77231" s="46"/>
    </row>
    <row r="77232" spans="1:41" s="60" customFormat="1" hidden="1" x14ac:dyDescent="0.35">
      <c r="A77232" s="46"/>
      <c r="H77232" s="103"/>
      <c r="AD77232" s="99"/>
      <c r="AF77232" s="46"/>
      <c r="AM77232" s="121"/>
      <c r="AO77232" s="46"/>
    </row>
    <row r="77233" spans="1:41" s="60" customFormat="1" hidden="1" x14ac:dyDescent="0.35">
      <c r="A77233" s="46"/>
      <c r="H77233" s="103"/>
      <c r="AD77233" s="99"/>
      <c r="AF77233" s="46"/>
      <c r="AM77233" s="121"/>
      <c r="AO77233" s="46"/>
    </row>
    <row r="77234" spans="1:41" s="60" customFormat="1" hidden="1" x14ac:dyDescent="0.35">
      <c r="A77234" s="46"/>
      <c r="H77234" s="103"/>
      <c r="AD77234" s="99"/>
      <c r="AF77234" s="46"/>
      <c r="AM77234" s="121"/>
      <c r="AO77234" s="46"/>
    </row>
    <row r="77235" spans="1:41" s="60" customFormat="1" hidden="1" x14ac:dyDescent="0.35">
      <c r="A77235" s="46"/>
      <c r="H77235" s="103"/>
      <c r="AD77235" s="99"/>
      <c r="AF77235" s="46"/>
      <c r="AM77235" s="121"/>
      <c r="AO77235" s="46"/>
    </row>
    <row r="77236" spans="1:41" s="60" customFormat="1" hidden="1" x14ac:dyDescent="0.35">
      <c r="A77236" s="46"/>
      <c r="H77236" s="103"/>
      <c r="AD77236" s="99"/>
      <c r="AF77236" s="46"/>
      <c r="AM77236" s="121"/>
      <c r="AO77236" s="46"/>
    </row>
    <row r="77237" spans="1:41" s="60" customFormat="1" hidden="1" x14ac:dyDescent="0.35">
      <c r="A77237" s="46"/>
      <c r="H77237" s="103"/>
      <c r="AD77237" s="99"/>
      <c r="AF77237" s="46"/>
      <c r="AM77237" s="121"/>
      <c r="AO77237" s="46"/>
    </row>
    <row r="77238" spans="1:41" s="60" customFormat="1" hidden="1" x14ac:dyDescent="0.35">
      <c r="A77238" s="46"/>
      <c r="H77238" s="103"/>
      <c r="AD77238" s="99"/>
      <c r="AF77238" s="46"/>
      <c r="AM77238" s="121"/>
      <c r="AO77238" s="46"/>
    </row>
    <row r="77239" spans="1:41" s="60" customFormat="1" hidden="1" x14ac:dyDescent="0.35">
      <c r="A77239" s="46"/>
      <c r="H77239" s="103"/>
      <c r="AD77239" s="99"/>
      <c r="AF77239" s="46"/>
      <c r="AM77239" s="121"/>
      <c r="AO77239" s="46"/>
    </row>
    <row r="77240" spans="1:41" s="60" customFormat="1" hidden="1" x14ac:dyDescent="0.35">
      <c r="A77240" s="46"/>
      <c r="H77240" s="103"/>
      <c r="AD77240" s="99"/>
      <c r="AF77240" s="46"/>
      <c r="AM77240" s="121"/>
      <c r="AO77240" s="46"/>
    </row>
    <row r="77241" spans="1:41" s="60" customFormat="1" hidden="1" x14ac:dyDescent="0.35">
      <c r="A77241" s="46"/>
      <c r="H77241" s="103"/>
      <c r="AD77241" s="99"/>
      <c r="AF77241" s="46"/>
      <c r="AM77241" s="121"/>
      <c r="AO77241" s="46"/>
    </row>
    <row r="77242" spans="1:41" s="60" customFormat="1" hidden="1" x14ac:dyDescent="0.35">
      <c r="A77242" s="46"/>
      <c r="H77242" s="103"/>
      <c r="AD77242" s="99"/>
      <c r="AF77242" s="46"/>
      <c r="AM77242" s="121"/>
      <c r="AO77242" s="46"/>
    </row>
    <row r="77243" spans="1:41" s="60" customFormat="1" hidden="1" x14ac:dyDescent="0.35">
      <c r="A77243" s="46"/>
      <c r="H77243" s="103"/>
      <c r="AD77243" s="99"/>
      <c r="AF77243" s="46"/>
      <c r="AM77243" s="121"/>
      <c r="AO77243" s="46"/>
    </row>
    <row r="77244" spans="1:41" s="60" customFormat="1" hidden="1" x14ac:dyDescent="0.35">
      <c r="A77244" s="46"/>
      <c r="H77244" s="103"/>
      <c r="AD77244" s="99"/>
      <c r="AF77244" s="46"/>
      <c r="AM77244" s="121"/>
      <c r="AO77244" s="46"/>
    </row>
    <row r="77245" spans="1:41" s="60" customFormat="1" hidden="1" x14ac:dyDescent="0.35">
      <c r="A77245" s="46"/>
      <c r="H77245" s="103"/>
      <c r="AD77245" s="99"/>
      <c r="AF77245" s="46"/>
      <c r="AM77245" s="121"/>
      <c r="AO77245" s="46"/>
    </row>
    <row r="77246" spans="1:41" s="60" customFormat="1" hidden="1" x14ac:dyDescent="0.35">
      <c r="A77246" s="46"/>
      <c r="H77246" s="103"/>
      <c r="AD77246" s="99"/>
      <c r="AF77246" s="46"/>
      <c r="AM77246" s="121"/>
      <c r="AO77246" s="46"/>
    </row>
    <row r="77247" spans="1:41" s="60" customFormat="1" hidden="1" x14ac:dyDescent="0.35">
      <c r="A77247" s="46"/>
      <c r="H77247" s="103"/>
      <c r="AD77247" s="99"/>
      <c r="AF77247" s="46"/>
      <c r="AM77247" s="121"/>
      <c r="AO77247" s="46"/>
    </row>
    <row r="77248" spans="1:41" s="60" customFormat="1" hidden="1" x14ac:dyDescent="0.35">
      <c r="A77248" s="46"/>
      <c r="H77248" s="103"/>
      <c r="AD77248" s="99"/>
      <c r="AF77248" s="46"/>
      <c r="AM77248" s="121"/>
      <c r="AO77248" s="46"/>
    </row>
    <row r="77249" spans="1:41" s="60" customFormat="1" hidden="1" x14ac:dyDescent="0.35">
      <c r="A77249" s="46"/>
      <c r="H77249" s="103"/>
      <c r="AD77249" s="99"/>
      <c r="AF77249" s="46"/>
      <c r="AM77249" s="121"/>
      <c r="AO77249" s="46"/>
    </row>
    <row r="77250" spans="1:41" s="60" customFormat="1" hidden="1" x14ac:dyDescent="0.35">
      <c r="A77250" s="46"/>
      <c r="H77250" s="103"/>
      <c r="AD77250" s="99"/>
      <c r="AF77250" s="46"/>
      <c r="AM77250" s="121"/>
      <c r="AO77250" s="46"/>
    </row>
    <row r="77251" spans="1:41" s="60" customFormat="1" hidden="1" x14ac:dyDescent="0.35">
      <c r="A77251" s="46"/>
      <c r="H77251" s="103"/>
      <c r="AD77251" s="99"/>
      <c r="AF77251" s="46"/>
      <c r="AM77251" s="121"/>
      <c r="AO77251" s="46"/>
    </row>
    <row r="77252" spans="1:41" s="60" customFormat="1" hidden="1" x14ac:dyDescent="0.35">
      <c r="A77252" s="46"/>
      <c r="H77252" s="103"/>
      <c r="AD77252" s="99"/>
      <c r="AF77252" s="46"/>
      <c r="AM77252" s="121"/>
      <c r="AO77252" s="46"/>
    </row>
    <row r="77253" spans="1:41" s="60" customFormat="1" hidden="1" x14ac:dyDescent="0.35">
      <c r="A77253" s="46"/>
      <c r="H77253" s="103"/>
      <c r="AD77253" s="99"/>
      <c r="AF77253" s="46"/>
      <c r="AM77253" s="121"/>
      <c r="AO77253" s="46"/>
    </row>
    <row r="77254" spans="1:41" s="60" customFormat="1" hidden="1" x14ac:dyDescent="0.35">
      <c r="A77254" s="46"/>
      <c r="H77254" s="103"/>
      <c r="AD77254" s="99"/>
      <c r="AF77254" s="46"/>
      <c r="AM77254" s="121"/>
      <c r="AO77254" s="46"/>
    </row>
    <row r="77255" spans="1:41" s="60" customFormat="1" hidden="1" x14ac:dyDescent="0.35">
      <c r="A77255" s="46"/>
      <c r="H77255" s="103"/>
      <c r="AD77255" s="99"/>
      <c r="AF77255" s="46"/>
      <c r="AM77255" s="121"/>
      <c r="AO77255" s="46"/>
    </row>
    <row r="77256" spans="1:41" s="60" customFormat="1" hidden="1" x14ac:dyDescent="0.35">
      <c r="A77256" s="46"/>
      <c r="H77256" s="103"/>
      <c r="AD77256" s="99"/>
      <c r="AF77256" s="46"/>
      <c r="AM77256" s="121"/>
      <c r="AO77256" s="46"/>
    </row>
    <row r="77257" spans="1:41" s="60" customFormat="1" hidden="1" x14ac:dyDescent="0.35">
      <c r="A77257" s="46"/>
      <c r="H77257" s="103"/>
      <c r="AD77257" s="99"/>
      <c r="AF77257" s="46"/>
      <c r="AM77257" s="121"/>
      <c r="AO77257" s="46"/>
    </row>
    <row r="77258" spans="1:41" s="60" customFormat="1" hidden="1" x14ac:dyDescent="0.35">
      <c r="A77258" s="46"/>
      <c r="H77258" s="103"/>
      <c r="AD77258" s="99"/>
      <c r="AF77258" s="46"/>
      <c r="AM77258" s="121"/>
      <c r="AO77258" s="46"/>
    </row>
    <row r="77259" spans="1:41" s="60" customFormat="1" hidden="1" x14ac:dyDescent="0.35">
      <c r="A77259" s="46"/>
      <c r="H77259" s="103"/>
      <c r="AD77259" s="99"/>
      <c r="AF77259" s="46"/>
      <c r="AM77259" s="121"/>
      <c r="AO77259" s="46"/>
    </row>
    <row r="77260" spans="1:41" s="60" customFormat="1" hidden="1" x14ac:dyDescent="0.35">
      <c r="A77260" s="46"/>
      <c r="H77260" s="103"/>
      <c r="AD77260" s="99"/>
      <c r="AF77260" s="46"/>
      <c r="AM77260" s="121"/>
      <c r="AO77260" s="46"/>
    </row>
    <row r="77261" spans="1:41" s="60" customFormat="1" hidden="1" x14ac:dyDescent="0.35">
      <c r="A77261" s="46"/>
      <c r="H77261" s="103"/>
      <c r="AD77261" s="99"/>
      <c r="AF77261" s="46"/>
      <c r="AM77261" s="121"/>
      <c r="AO77261" s="46"/>
    </row>
    <row r="77262" spans="1:41" s="60" customFormat="1" hidden="1" x14ac:dyDescent="0.35">
      <c r="A77262" s="46"/>
      <c r="H77262" s="103"/>
      <c r="AD77262" s="99"/>
      <c r="AF77262" s="46"/>
      <c r="AM77262" s="121"/>
      <c r="AO77262" s="46"/>
    </row>
    <row r="77263" spans="1:41" s="60" customFormat="1" hidden="1" x14ac:dyDescent="0.35">
      <c r="A77263" s="46"/>
      <c r="H77263" s="103"/>
      <c r="AD77263" s="99"/>
      <c r="AF77263" s="46"/>
      <c r="AM77263" s="121"/>
      <c r="AO77263" s="46"/>
    </row>
    <row r="77264" spans="1:41" s="60" customFormat="1" hidden="1" x14ac:dyDescent="0.35">
      <c r="A77264" s="46"/>
      <c r="H77264" s="103"/>
      <c r="AD77264" s="99"/>
      <c r="AF77264" s="46"/>
      <c r="AM77264" s="121"/>
      <c r="AO77264" s="46"/>
    </row>
    <row r="77265" spans="1:41" s="60" customFormat="1" hidden="1" x14ac:dyDescent="0.35">
      <c r="A77265" s="46"/>
      <c r="H77265" s="103"/>
      <c r="AD77265" s="99"/>
      <c r="AF77265" s="46"/>
      <c r="AM77265" s="121"/>
      <c r="AO77265" s="46"/>
    </row>
    <row r="77266" spans="1:41" s="60" customFormat="1" hidden="1" x14ac:dyDescent="0.35">
      <c r="A77266" s="46"/>
      <c r="H77266" s="103"/>
      <c r="AD77266" s="99"/>
      <c r="AF77266" s="46"/>
      <c r="AM77266" s="121"/>
      <c r="AO77266" s="46"/>
    </row>
    <row r="77267" spans="1:41" s="60" customFormat="1" hidden="1" x14ac:dyDescent="0.35">
      <c r="A77267" s="46"/>
      <c r="H77267" s="103"/>
      <c r="AD77267" s="99"/>
      <c r="AF77267" s="46"/>
      <c r="AM77267" s="121"/>
      <c r="AO77267" s="46"/>
    </row>
    <row r="77268" spans="1:41" s="60" customFormat="1" hidden="1" x14ac:dyDescent="0.35">
      <c r="A77268" s="46"/>
      <c r="H77268" s="103"/>
      <c r="AD77268" s="99"/>
      <c r="AF77268" s="46"/>
      <c r="AM77268" s="121"/>
      <c r="AO77268" s="46"/>
    </row>
    <row r="77269" spans="1:41" s="60" customFormat="1" hidden="1" x14ac:dyDescent="0.35">
      <c r="A77269" s="46"/>
      <c r="H77269" s="103"/>
      <c r="AD77269" s="99"/>
      <c r="AF77269" s="46"/>
      <c r="AM77269" s="121"/>
      <c r="AO77269" s="46"/>
    </row>
    <row r="77270" spans="1:41" s="60" customFormat="1" hidden="1" x14ac:dyDescent="0.35">
      <c r="A77270" s="46"/>
      <c r="H77270" s="103"/>
      <c r="AD77270" s="99"/>
      <c r="AF77270" s="46"/>
      <c r="AM77270" s="121"/>
      <c r="AO77270" s="46"/>
    </row>
    <row r="77271" spans="1:41" s="60" customFormat="1" hidden="1" x14ac:dyDescent="0.35">
      <c r="A77271" s="46"/>
      <c r="H77271" s="103"/>
      <c r="AD77271" s="99"/>
      <c r="AF77271" s="46"/>
      <c r="AM77271" s="121"/>
      <c r="AO77271" s="46"/>
    </row>
    <row r="77272" spans="1:41" s="60" customFormat="1" hidden="1" x14ac:dyDescent="0.35">
      <c r="A77272" s="46"/>
      <c r="H77272" s="103"/>
      <c r="AD77272" s="99"/>
      <c r="AF77272" s="46"/>
      <c r="AM77272" s="121"/>
      <c r="AO77272" s="46"/>
    </row>
    <row r="77273" spans="1:41" s="60" customFormat="1" hidden="1" x14ac:dyDescent="0.35">
      <c r="A77273" s="46"/>
      <c r="H77273" s="103"/>
      <c r="AD77273" s="99"/>
      <c r="AF77273" s="46"/>
      <c r="AM77273" s="121"/>
      <c r="AO77273" s="46"/>
    </row>
    <row r="77274" spans="1:41" s="60" customFormat="1" hidden="1" x14ac:dyDescent="0.35">
      <c r="A77274" s="46"/>
      <c r="H77274" s="103"/>
      <c r="AD77274" s="99"/>
      <c r="AF77274" s="46"/>
      <c r="AM77274" s="121"/>
      <c r="AO77274" s="46"/>
    </row>
    <row r="77275" spans="1:41" s="60" customFormat="1" hidden="1" x14ac:dyDescent="0.35">
      <c r="A77275" s="46"/>
      <c r="H77275" s="103"/>
      <c r="AD77275" s="99"/>
      <c r="AF77275" s="46"/>
      <c r="AM77275" s="121"/>
      <c r="AO77275" s="46"/>
    </row>
    <row r="77276" spans="1:41" s="60" customFormat="1" hidden="1" x14ac:dyDescent="0.35">
      <c r="A77276" s="46"/>
      <c r="H77276" s="103"/>
      <c r="AD77276" s="99"/>
      <c r="AF77276" s="46"/>
      <c r="AM77276" s="121"/>
      <c r="AO77276" s="46"/>
    </row>
    <row r="77277" spans="1:41" s="60" customFormat="1" hidden="1" x14ac:dyDescent="0.35">
      <c r="A77277" s="46"/>
      <c r="H77277" s="103"/>
      <c r="AD77277" s="99"/>
      <c r="AF77277" s="46"/>
      <c r="AM77277" s="121"/>
      <c r="AO77277" s="46"/>
    </row>
    <row r="77278" spans="1:41" s="60" customFormat="1" hidden="1" x14ac:dyDescent="0.35">
      <c r="A77278" s="46"/>
      <c r="H77278" s="103"/>
      <c r="AD77278" s="99"/>
      <c r="AF77278" s="46"/>
      <c r="AM77278" s="121"/>
      <c r="AO77278" s="46"/>
    </row>
    <row r="77279" spans="1:41" s="60" customFormat="1" hidden="1" x14ac:dyDescent="0.35">
      <c r="A77279" s="46"/>
      <c r="H77279" s="103"/>
      <c r="AD77279" s="99"/>
      <c r="AF77279" s="46"/>
      <c r="AM77279" s="121"/>
      <c r="AO77279" s="46"/>
    </row>
    <row r="77280" spans="1:41" s="60" customFormat="1" hidden="1" x14ac:dyDescent="0.35">
      <c r="A77280" s="46"/>
      <c r="H77280" s="103"/>
      <c r="AD77280" s="99"/>
      <c r="AF77280" s="46"/>
      <c r="AM77280" s="121"/>
      <c r="AO77280" s="46"/>
    </row>
    <row r="77281" spans="1:41" s="60" customFormat="1" hidden="1" x14ac:dyDescent="0.35">
      <c r="A77281" s="46"/>
      <c r="H77281" s="103"/>
      <c r="AD77281" s="99"/>
      <c r="AF77281" s="46"/>
      <c r="AM77281" s="121"/>
      <c r="AO77281" s="46"/>
    </row>
    <row r="77282" spans="1:41" s="60" customFormat="1" hidden="1" x14ac:dyDescent="0.35">
      <c r="A77282" s="46"/>
      <c r="H77282" s="103"/>
      <c r="AD77282" s="99"/>
      <c r="AF77282" s="46"/>
      <c r="AM77282" s="121"/>
      <c r="AO77282" s="46"/>
    </row>
    <row r="77283" spans="1:41" s="60" customFormat="1" hidden="1" x14ac:dyDescent="0.35">
      <c r="A77283" s="46"/>
      <c r="H77283" s="103"/>
      <c r="AD77283" s="99"/>
      <c r="AF77283" s="46"/>
      <c r="AM77283" s="121"/>
      <c r="AO77283" s="46"/>
    </row>
    <row r="77284" spans="1:41" s="60" customFormat="1" hidden="1" x14ac:dyDescent="0.35">
      <c r="A77284" s="46"/>
      <c r="H77284" s="103"/>
      <c r="AD77284" s="99"/>
      <c r="AF77284" s="46"/>
      <c r="AM77284" s="121"/>
      <c r="AO77284" s="46"/>
    </row>
    <row r="77285" spans="1:41" s="60" customFormat="1" hidden="1" x14ac:dyDescent="0.35">
      <c r="A77285" s="46"/>
      <c r="H77285" s="103"/>
      <c r="AD77285" s="99"/>
      <c r="AF77285" s="46"/>
      <c r="AM77285" s="121"/>
      <c r="AO77285" s="46"/>
    </row>
    <row r="77286" spans="1:41" s="60" customFormat="1" hidden="1" x14ac:dyDescent="0.35">
      <c r="A77286" s="46"/>
      <c r="H77286" s="103"/>
      <c r="AD77286" s="99"/>
      <c r="AF77286" s="46"/>
      <c r="AM77286" s="121"/>
      <c r="AO77286" s="46"/>
    </row>
    <row r="77287" spans="1:41" s="60" customFormat="1" hidden="1" x14ac:dyDescent="0.35">
      <c r="A77287" s="46"/>
      <c r="H77287" s="103"/>
      <c r="AD77287" s="99"/>
      <c r="AF77287" s="46"/>
      <c r="AM77287" s="121"/>
      <c r="AO77287" s="46"/>
    </row>
    <row r="77288" spans="1:41" s="60" customFormat="1" hidden="1" x14ac:dyDescent="0.35">
      <c r="A77288" s="46"/>
      <c r="H77288" s="103"/>
      <c r="AD77288" s="99"/>
      <c r="AF77288" s="46"/>
      <c r="AM77288" s="121"/>
      <c r="AO77288" s="46"/>
    </row>
    <row r="77289" spans="1:41" s="60" customFormat="1" hidden="1" x14ac:dyDescent="0.35">
      <c r="A77289" s="46"/>
      <c r="H77289" s="103"/>
      <c r="AD77289" s="99"/>
      <c r="AF77289" s="46"/>
      <c r="AM77289" s="121"/>
      <c r="AO77289" s="46"/>
    </row>
    <row r="77290" spans="1:41" s="60" customFormat="1" hidden="1" x14ac:dyDescent="0.35">
      <c r="A77290" s="46"/>
      <c r="H77290" s="103"/>
      <c r="AD77290" s="99"/>
      <c r="AF77290" s="46"/>
      <c r="AM77290" s="121"/>
      <c r="AO77290" s="46"/>
    </row>
    <row r="77291" spans="1:41" s="60" customFormat="1" hidden="1" x14ac:dyDescent="0.35">
      <c r="A77291" s="46"/>
      <c r="H77291" s="103"/>
      <c r="AD77291" s="99"/>
      <c r="AF77291" s="46"/>
      <c r="AM77291" s="121"/>
      <c r="AO77291" s="46"/>
    </row>
    <row r="77292" spans="1:41" s="60" customFormat="1" hidden="1" x14ac:dyDescent="0.35">
      <c r="A77292" s="46"/>
      <c r="H77292" s="103"/>
      <c r="AD77292" s="99"/>
      <c r="AF77292" s="46"/>
      <c r="AM77292" s="121"/>
      <c r="AO77292" s="46"/>
    </row>
    <row r="77293" spans="1:41" s="60" customFormat="1" hidden="1" x14ac:dyDescent="0.35">
      <c r="A77293" s="46"/>
      <c r="H77293" s="103"/>
      <c r="AD77293" s="99"/>
      <c r="AF77293" s="46"/>
      <c r="AM77293" s="121"/>
      <c r="AO77293" s="46"/>
    </row>
    <row r="77294" spans="1:41" s="60" customFormat="1" hidden="1" x14ac:dyDescent="0.35">
      <c r="A77294" s="46"/>
      <c r="H77294" s="103"/>
      <c r="AD77294" s="99"/>
      <c r="AF77294" s="46"/>
      <c r="AM77294" s="121"/>
      <c r="AO77294" s="46"/>
    </row>
    <row r="77295" spans="1:41" s="60" customFormat="1" hidden="1" x14ac:dyDescent="0.35">
      <c r="A77295" s="46"/>
      <c r="H77295" s="103"/>
      <c r="AD77295" s="99"/>
      <c r="AF77295" s="46"/>
      <c r="AM77295" s="121"/>
      <c r="AO77295" s="46"/>
    </row>
    <row r="77296" spans="1:41" s="60" customFormat="1" hidden="1" x14ac:dyDescent="0.35">
      <c r="A77296" s="46"/>
      <c r="H77296" s="103"/>
      <c r="AD77296" s="99"/>
      <c r="AF77296" s="46"/>
      <c r="AM77296" s="121"/>
      <c r="AO77296" s="46"/>
    </row>
    <row r="77297" spans="1:41" s="60" customFormat="1" hidden="1" x14ac:dyDescent="0.35">
      <c r="A77297" s="46"/>
      <c r="H77297" s="103"/>
      <c r="AD77297" s="99"/>
      <c r="AF77297" s="46"/>
      <c r="AM77297" s="121"/>
      <c r="AO77297" s="46"/>
    </row>
    <row r="77298" spans="1:41" s="60" customFormat="1" hidden="1" x14ac:dyDescent="0.35">
      <c r="A77298" s="46"/>
      <c r="H77298" s="103"/>
      <c r="AD77298" s="99"/>
      <c r="AF77298" s="46"/>
      <c r="AM77298" s="121"/>
      <c r="AO77298" s="46"/>
    </row>
    <row r="77299" spans="1:41" s="60" customFormat="1" hidden="1" x14ac:dyDescent="0.35">
      <c r="A77299" s="46"/>
      <c r="H77299" s="103"/>
      <c r="AD77299" s="99"/>
      <c r="AF77299" s="46"/>
      <c r="AM77299" s="121"/>
      <c r="AO77299" s="46"/>
    </row>
    <row r="77300" spans="1:41" s="60" customFormat="1" hidden="1" x14ac:dyDescent="0.35">
      <c r="A77300" s="46"/>
      <c r="H77300" s="103"/>
      <c r="AD77300" s="99"/>
      <c r="AF77300" s="46"/>
      <c r="AM77300" s="121"/>
      <c r="AO77300" s="46"/>
    </row>
    <row r="77301" spans="1:41" s="60" customFormat="1" hidden="1" x14ac:dyDescent="0.35">
      <c r="A77301" s="46"/>
      <c r="H77301" s="103"/>
      <c r="AD77301" s="99"/>
      <c r="AF77301" s="46"/>
      <c r="AM77301" s="121"/>
      <c r="AO77301" s="46"/>
    </row>
    <row r="77302" spans="1:41" s="60" customFormat="1" hidden="1" x14ac:dyDescent="0.35">
      <c r="A77302" s="46"/>
      <c r="H77302" s="103"/>
      <c r="AD77302" s="99"/>
      <c r="AF77302" s="46"/>
      <c r="AM77302" s="121"/>
      <c r="AO77302" s="46"/>
    </row>
    <row r="77303" spans="1:41" s="60" customFormat="1" hidden="1" x14ac:dyDescent="0.35">
      <c r="A77303" s="46"/>
      <c r="H77303" s="103"/>
      <c r="AD77303" s="99"/>
      <c r="AF77303" s="46"/>
      <c r="AM77303" s="121"/>
      <c r="AO77303" s="46"/>
    </row>
    <row r="77304" spans="1:41" s="60" customFormat="1" hidden="1" x14ac:dyDescent="0.35">
      <c r="A77304" s="46"/>
      <c r="H77304" s="103"/>
      <c r="AD77304" s="99"/>
      <c r="AF77304" s="46"/>
      <c r="AM77304" s="121"/>
      <c r="AO77304" s="46"/>
    </row>
    <row r="77305" spans="1:41" s="60" customFormat="1" hidden="1" x14ac:dyDescent="0.35">
      <c r="A77305" s="46"/>
      <c r="H77305" s="103"/>
      <c r="AD77305" s="99"/>
      <c r="AF77305" s="46"/>
      <c r="AM77305" s="121"/>
      <c r="AO77305" s="46"/>
    </row>
    <row r="77306" spans="1:41" s="60" customFormat="1" hidden="1" x14ac:dyDescent="0.35">
      <c r="A77306" s="46"/>
      <c r="H77306" s="103"/>
      <c r="AD77306" s="99"/>
      <c r="AF77306" s="46"/>
      <c r="AM77306" s="121"/>
      <c r="AO77306" s="46"/>
    </row>
    <row r="77307" spans="1:41" s="60" customFormat="1" hidden="1" x14ac:dyDescent="0.35">
      <c r="A77307" s="46"/>
      <c r="H77307" s="103"/>
      <c r="AD77307" s="99"/>
      <c r="AF77307" s="46"/>
      <c r="AM77307" s="121"/>
      <c r="AO77307" s="46"/>
    </row>
    <row r="77308" spans="1:41" s="60" customFormat="1" hidden="1" x14ac:dyDescent="0.35">
      <c r="A77308" s="46"/>
      <c r="H77308" s="103"/>
      <c r="AD77308" s="99"/>
      <c r="AF77308" s="46"/>
      <c r="AM77308" s="121"/>
      <c r="AO77308" s="46"/>
    </row>
    <row r="77309" spans="1:41" s="60" customFormat="1" hidden="1" x14ac:dyDescent="0.35">
      <c r="A77309" s="46"/>
      <c r="H77309" s="103"/>
      <c r="AD77309" s="99"/>
      <c r="AF77309" s="46"/>
      <c r="AM77309" s="121"/>
      <c r="AO77309" s="46"/>
    </row>
    <row r="77310" spans="1:41" s="60" customFormat="1" hidden="1" x14ac:dyDescent="0.35">
      <c r="A77310" s="46"/>
      <c r="H77310" s="103"/>
      <c r="AD77310" s="99"/>
      <c r="AF77310" s="46"/>
      <c r="AM77310" s="121"/>
      <c r="AO77310" s="46"/>
    </row>
    <row r="77311" spans="1:41" s="60" customFormat="1" hidden="1" x14ac:dyDescent="0.35">
      <c r="A77311" s="46"/>
      <c r="H77311" s="103"/>
      <c r="AD77311" s="99"/>
      <c r="AF77311" s="46"/>
      <c r="AM77311" s="121"/>
      <c r="AO77311" s="46"/>
    </row>
    <row r="77312" spans="1:41" s="60" customFormat="1" hidden="1" x14ac:dyDescent="0.35">
      <c r="A77312" s="46"/>
      <c r="H77312" s="103"/>
      <c r="AD77312" s="99"/>
      <c r="AF77312" s="46"/>
      <c r="AM77312" s="121"/>
      <c r="AO77312" s="46"/>
    </row>
    <row r="77313" spans="1:41" s="60" customFormat="1" hidden="1" x14ac:dyDescent="0.35">
      <c r="A77313" s="46"/>
      <c r="H77313" s="103"/>
      <c r="AD77313" s="99"/>
      <c r="AF77313" s="46"/>
      <c r="AM77313" s="121"/>
      <c r="AO77313" s="46"/>
    </row>
    <row r="77314" spans="1:41" s="60" customFormat="1" hidden="1" x14ac:dyDescent="0.35">
      <c r="A77314" s="46"/>
      <c r="H77314" s="103"/>
      <c r="AD77314" s="99"/>
      <c r="AF77314" s="46"/>
      <c r="AM77314" s="121"/>
      <c r="AO77314" s="46"/>
    </row>
    <row r="77315" spans="1:41" s="60" customFormat="1" hidden="1" x14ac:dyDescent="0.35">
      <c r="A77315" s="46"/>
      <c r="H77315" s="103"/>
      <c r="AD77315" s="99"/>
      <c r="AF77315" s="46"/>
      <c r="AM77315" s="121"/>
      <c r="AO77315" s="46"/>
    </row>
    <row r="77316" spans="1:41" s="60" customFormat="1" hidden="1" x14ac:dyDescent="0.35">
      <c r="A77316" s="46"/>
      <c r="H77316" s="103"/>
      <c r="AD77316" s="99"/>
      <c r="AF77316" s="46"/>
      <c r="AM77316" s="121"/>
      <c r="AO77316" s="46"/>
    </row>
    <row r="77317" spans="1:41" s="60" customFormat="1" hidden="1" x14ac:dyDescent="0.35">
      <c r="A77317" s="46"/>
      <c r="H77317" s="103"/>
      <c r="AD77317" s="99"/>
      <c r="AF77317" s="46"/>
      <c r="AM77317" s="121"/>
      <c r="AO77317" s="46"/>
    </row>
    <row r="77318" spans="1:41" s="60" customFormat="1" hidden="1" x14ac:dyDescent="0.35">
      <c r="A77318" s="46"/>
      <c r="H77318" s="103"/>
      <c r="AD77318" s="99"/>
      <c r="AF77318" s="46"/>
      <c r="AM77318" s="121"/>
      <c r="AO77318" s="46"/>
    </row>
    <row r="77319" spans="1:41" s="60" customFormat="1" hidden="1" x14ac:dyDescent="0.35">
      <c r="A77319" s="46"/>
      <c r="H77319" s="103"/>
      <c r="AD77319" s="99"/>
      <c r="AF77319" s="46"/>
      <c r="AM77319" s="121"/>
      <c r="AO77319" s="46"/>
    </row>
    <row r="77320" spans="1:41" s="60" customFormat="1" hidden="1" x14ac:dyDescent="0.35">
      <c r="A77320" s="46"/>
      <c r="H77320" s="103"/>
      <c r="AD77320" s="99"/>
      <c r="AF77320" s="46"/>
      <c r="AM77320" s="121"/>
      <c r="AO77320" s="46"/>
    </row>
    <row r="77321" spans="1:41" s="60" customFormat="1" hidden="1" x14ac:dyDescent="0.35">
      <c r="A77321" s="46"/>
      <c r="H77321" s="103"/>
      <c r="AD77321" s="99"/>
      <c r="AF77321" s="46"/>
      <c r="AM77321" s="121"/>
      <c r="AO77321" s="46"/>
    </row>
    <row r="77322" spans="1:41" s="60" customFormat="1" hidden="1" x14ac:dyDescent="0.35">
      <c r="A77322" s="46"/>
      <c r="H77322" s="103"/>
      <c r="AD77322" s="99"/>
      <c r="AF77322" s="46"/>
      <c r="AM77322" s="121"/>
      <c r="AO77322" s="46"/>
    </row>
    <row r="77323" spans="1:41" s="60" customFormat="1" hidden="1" x14ac:dyDescent="0.35">
      <c r="A77323" s="46"/>
      <c r="H77323" s="103"/>
      <c r="AD77323" s="99"/>
      <c r="AF77323" s="46"/>
      <c r="AM77323" s="121"/>
      <c r="AO77323" s="46"/>
    </row>
    <row r="77324" spans="1:41" s="60" customFormat="1" hidden="1" x14ac:dyDescent="0.35">
      <c r="A77324" s="46"/>
      <c r="H77324" s="103"/>
      <c r="AD77324" s="99"/>
      <c r="AF77324" s="46"/>
      <c r="AM77324" s="121"/>
      <c r="AO77324" s="46"/>
    </row>
    <row r="77325" spans="1:41" s="60" customFormat="1" hidden="1" x14ac:dyDescent="0.35">
      <c r="A77325" s="46"/>
      <c r="H77325" s="103"/>
      <c r="AD77325" s="99"/>
      <c r="AF77325" s="46"/>
      <c r="AM77325" s="121"/>
      <c r="AO77325" s="46"/>
    </row>
    <row r="77326" spans="1:41" s="60" customFormat="1" hidden="1" x14ac:dyDescent="0.35">
      <c r="A77326" s="46"/>
      <c r="H77326" s="103"/>
      <c r="AD77326" s="99"/>
      <c r="AF77326" s="46"/>
      <c r="AM77326" s="121"/>
      <c r="AO77326" s="46"/>
    </row>
    <row r="77327" spans="1:41" s="60" customFormat="1" hidden="1" x14ac:dyDescent="0.35">
      <c r="A77327" s="46"/>
      <c r="H77327" s="103"/>
      <c r="AD77327" s="99"/>
      <c r="AF77327" s="46"/>
      <c r="AM77327" s="121"/>
      <c r="AO77327" s="46"/>
    </row>
    <row r="77328" spans="1:41" s="60" customFormat="1" hidden="1" x14ac:dyDescent="0.35">
      <c r="A77328" s="46"/>
      <c r="H77328" s="103"/>
      <c r="AD77328" s="99"/>
      <c r="AF77328" s="46"/>
      <c r="AM77328" s="121"/>
      <c r="AO77328" s="46"/>
    </row>
    <row r="77329" spans="1:41" s="60" customFormat="1" hidden="1" x14ac:dyDescent="0.35">
      <c r="A77329" s="46"/>
      <c r="H77329" s="103"/>
      <c r="AD77329" s="99"/>
      <c r="AF77329" s="46"/>
      <c r="AM77329" s="121"/>
      <c r="AO77329" s="46"/>
    </row>
    <row r="77330" spans="1:41" s="60" customFormat="1" hidden="1" x14ac:dyDescent="0.35">
      <c r="A77330" s="46"/>
      <c r="H77330" s="103"/>
      <c r="AD77330" s="99"/>
      <c r="AF77330" s="46"/>
      <c r="AM77330" s="121"/>
      <c r="AO77330" s="46"/>
    </row>
    <row r="77331" spans="1:41" s="60" customFormat="1" hidden="1" x14ac:dyDescent="0.35">
      <c r="A77331" s="46"/>
      <c r="H77331" s="103"/>
      <c r="AD77331" s="99"/>
      <c r="AF77331" s="46"/>
      <c r="AM77331" s="121"/>
      <c r="AO77331" s="46"/>
    </row>
    <row r="77332" spans="1:41" s="60" customFormat="1" hidden="1" x14ac:dyDescent="0.35">
      <c r="A77332" s="46"/>
      <c r="H77332" s="103"/>
      <c r="AD77332" s="99"/>
      <c r="AF77332" s="46"/>
      <c r="AM77332" s="121"/>
      <c r="AO77332" s="46"/>
    </row>
    <row r="77333" spans="1:41" s="60" customFormat="1" hidden="1" x14ac:dyDescent="0.35">
      <c r="A77333" s="46"/>
      <c r="H77333" s="103"/>
      <c r="AD77333" s="99"/>
      <c r="AF77333" s="46"/>
      <c r="AM77333" s="121"/>
      <c r="AO77333" s="46"/>
    </row>
    <row r="77334" spans="1:41" s="60" customFormat="1" hidden="1" x14ac:dyDescent="0.35">
      <c r="A77334" s="46"/>
      <c r="H77334" s="103"/>
      <c r="AD77334" s="99"/>
      <c r="AF77334" s="46"/>
      <c r="AM77334" s="121"/>
      <c r="AO77334" s="46"/>
    </row>
    <row r="77335" spans="1:41" s="60" customFormat="1" hidden="1" x14ac:dyDescent="0.35">
      <c r="A77335" s="46"/>
      <c r="H77335" s="103"/>
      <c r="AD77335" s="99"/>
      <c r="AF77335" s="46"/>
      <c r="AM77335" s="121"/>
      <c r="AO77335" s="46"/>
    </row>
    <row r="77336" spans="1:41" s="60" customFormat="1" hidden="1" x14ac:dyDescent="0.35">
      <c r="A77336" s="46"/>
      <c r="H77336" s="103"/>
      <c r="AD77336" s="99"/>
      <c r="AF77336" s="46"/>
      <c r="AM77336" s="121"/>
      <c r="AO77336" s="46"/>
    </row>
    <row r="77337" spans="1:41" s="60" customFormat="1" hidden="1" x14ac:dyDescent="0.35">
      <c r="A77337" s="46"/>
      <c r="H77337" s="103"/>
      <c r="AD77337" s="99"/>
      <c r="AF77337" s="46"/>
      <c r="AM77337" s="121"/>
      <c r="AO77337" s="46"/>
    </row>
    <row r="77338" spans="1:41" s="60" customFormat="1" hidden="1" x14ac:dyDescent="0.35">
      <c r="A77338" s="46"/>
      <c r="H77338" s="103"/>
      <c r="AD77338" s="99"/>
      <c r="AF77338" s="46"/>
      <c r="AM77338" s="121"/>
      <c r="AO77338" s="46"/>
    </row>
    <row r="77339" spans="1:41" s="60" customFormat="1" hidden="1" x14ac:dyDescent="0.35">
      <c r="A77339" s="46"/>
      <c r="H77339" s="103"/>
      <c r="AD77339" s="99"/>
      <c r="AF77339" s="46"/>
      <c r="AM77339" s="121"/>
      <c r="AO77339" s="46"/>
    </row>
    <row r="77340" spans="1:41" s="60" customFormat="1" hidden="1" x14ac:dyDescent="0.35">
      <c r="A77340" s="46"/>
      <c r="H77340" s="103"/>
      <c r="AD77340" s="99"/>
      <c r="AF77340" s="46"/>
      <c r="AM77340" s="121"/>
      <c r="AO77340" s="46"/>
    </row>
    <row r="77341" spans="1:41" s="60" customFormat="1" hidden="1" x14ac:dyDescent="0.35">
      <c r="A77341" s="46"/>
      <c r="H77341" s="103"/>
      <c r="AD77341" s="99"/>
      <c r="AF77341" s="46"/>
      <c r="AM77341" s="121"/>
      <c r="AO77341" s="46"/>
    </row>
    <row r="77342" spans="1:41" s="60" customFormat="1" hidden="1" x14ac:dyDescent="0.35">
      <c r="A77342" s="46"/>
      <c r="H77342" s="103"/>
      <c r="AD77342" s="99"/>
      <c r="AF77342" s="46"/>
      <c r="AM77342" s="121"/>
      <c r="AO77342" s="46"/>
    </row>
    <row r="77343" spans="1:41" s="60" customFormat="1" hidden="1" x14ac:dyDescent="0.35">
      <c r="A77343" s="46"/>
      <c r="H77343" s="103"/>
      <c r="AD77343" s="99"/>
      <c r="AF77343" s="46"/>
      <c r="AM77343" s="121"/>
      <c r="AO77343" s="46"/>
    </row>
    <row r="77344" spans="1:41" s="60" customFormat="1" hidden="1" x14ac:dyDescent="0.35">
      <c r="A77344" s="46"/>
      <c r="H77344" s="103"/>
      <c r="AD77344" s="99"/>
      <c r="AF77344" s="46"/>
      <c r="AM77344" s="121"/>
      <c r="AO77344" s="46"/>
    </row>
    <row r="77345" spans="1:41" s="60" customFormat="1" hidden="1" x14ac:dyDescent="0.35">
      <c r="A77345" s="46"/>
      <c r="H77345" s="103"/>
      <c r="AD77345" s="99"/>
      <c r="AF77345" s="46"/>
      <c r="AM77345" s="121"/>
      <c r="AO77345" s="46"/>
    </row>
    <row r="77346" spans="1:41" s="60" customFormat="1" hidden="1" x14ac:dyDescent="0.35">
      <c r="A77346" s="46"/>
      <c r="H77346" s="103"/>
      <c r="AD77346" s="99"/>
      <c r="AF77346" s="46"/>
      <c r="AM77346" s="121"/>
      <c r="AO77346" s="46"/>
    </row>
    <row r="77347" spans="1:41" s="60" customFormat="1" hidden="1" x14ac:dyDescent="0.35">
      <c r="A77347" s="46"/>
      <c r="H77347" s="103"/>
      <c r="AD77347" s="99"/>
      <c r="AF77347" s="46"/>
      <c r="AM77347" s="121"/>
      <c r="AO77347" s="46"/>
    </row>
    <row r="77348" spans="1:41" s="60" customFormat="1" hidden="1" x14ac:dyDescent="0.35">
      <c r="A77348" s="46"/>
      <c r="H77348" s="103"/>
      <c r="AD77348" s="99"/>
      <c r="AF77348" s="46"/>
      <c r="AM77348" s="121"/>
      <c r="AO77348" s="46"/>
    </row>
    <row r="77349" spans="1:41" s="60" customFormat="1" hidden="1" x14ac:dyDescent="0.35">
      <c r="A77349" s="46"/>
      <c r="H77349" s="103"/>
      <c r="AD77349" s="99"/>
      <c r="AF77349" s="46"/>
      <c r="AM77349" s="121"/>
      <c r="AO77349" s="46"/>
    </row>
    <row r="77350" spans="1:41" s="60" customFormat="1" hidden="1" x14ac:dyDescent="0.35">
      <c r="A77350" s="46"/>
      <c r="H77350" s="103"/>
      <c r="AD77350" s="99"/>
      <c r="AF77350" s="46"/>
      <c r="AM77350" s="121"/>
      <c r="AO77350" s="46"/>
    </row>
    <row r="77351" spans="1:41" s="60" customFormat="1" hidden="1" x14ac:dyDescent="0.35">
      <c r="A77351" s="46"/>
      <c r="H77351" s="103"/>
      <c r="AD77351" s="99"/>
      <c r="AF77351" s="46"/>
      <c r="AM77351" s="121"/>
      <c r="AO77351" s="46"/>
    </row>
    <row r="77352" spans="1:41" s="60" customFormat="1" hidden="1" x14ac:dyDescent="0.35">
      <c r="A77352" s="46"/>
      <c r="H77352" s="103"/>
      <c r="AD77352" s="99"/>
      <c r="AF77352" s="46"/>
      <c r="AM77352" s="121"/>
      <c r="AO77352" s="46"/>
    </row>
    <row r="77353" spans="1:41" s="60" customFormat="1" hidden="1" x14ac:dyDescent="0.35">
      <c r="A77353" s="46"/>
      <c r="H77353" s="103"/>
      <c r="AD77353" s="99"/>
      <c r="AF77353" s="46"/>
      <c r="AM77353" s="121"/>
      <c r="AO77353" s="46"/>
    </row>
    <row r="77354" spans="1:41" s="60" customFormat="1" hidden="1" x14ac:dyDescent="0.35">
      <c r="A77354" s="46"/>
      <c r="H77354" s="103"/>
      <c r="AD77354" s="99"/>
      <c r="AF77354" s="46"/>
      <c r="AM77354" s="121"/>
      <c r="AO77354" s="46"/>
    </row>
    <row r="77355" spans="1:41" s="60" customFormat="1" hidden="1" x14ac:dyDescent="0.35">
      <c r="A77355" s="46"/>
      <c r="H77355" s="103"/>
      <c r="AD77355" s="99"/>
      <c r="AF77355" s="46"/>
      <c r="AM77355" s="121"/>
      <c r="AO77355" s="46"/>
    </row>
    <row r="77356" spans="1:41" s="60" customFormat="1" hidden="1" x14ac:dyDescent="0.35">
      <c r="A77356" s="46"/>
      <c r="H77356" s="103"/>
      <c r="AD77356" s="99"/>
      <c r="AF77356" s="46"/>
      <c r="AM77356" s="121"/>
      <c r="AO77356" s="46"/>
    </row>
    <row r="77357" spans="1:41" s="60" customFormat="1" hidden="1" x14ac:dyDescent="0.35">
      <c r="A77357" s="46"/>
      <c r="H77357" s="103"/>
      <c r="AD77357" s="99"/>
      <c r="AF77357" s="46"/>
      <c r="AM77357" s="121"/>
      <c r="AO77357" s="46"/>
    </row>
    <row r="77358" spans="1:41" s="60" customFormat="1" hidden="1" x14ac:dyDescent="0.35">
      <c r="A77358" s="46"/>
      <c r="H77358" s="103"/>
      <c r="AD77358" s="99"/>
      <c r="AF77358" s="46"/>
      <c r="AM77358" s="121"/>
      <c r="AO77358" s="46"/>
    </row>
    <row r="77359" spans="1:41" s="60" customFormat="1" hidden="1" x14ac:dyDescent="0.35">
      <c r="A77359" s="46"/>
      <c r="H77359" s="103"/>
      <c r="AD77359" s="99"/>
      <c r="AF77359" s="46"/>
      <c r="AM77359" s="121"/>
      <c r="AO77359" s="46"/>
    </row>
    <row r="77360" spans="1:41" s="60" customFormat="1" hidden="1" x14ac:dyDescent="0.35">
      <c r="A77360" s="46"/>
      <c r="H77360" s="103"/>
      <c r="AD77360" s="99"/>
      <c r="AF77360" s="46"/>
      <c r="AM77360" s="121"/>
      <c r="AO77360" s="46"/>
    </row>
    <row r="77361" spans="1:41" s="60" customFormat="1" hidden="1" x14ac:dyDescent="0.35">
      <c r="A77361" s="46"/>
      <c r="H77361" s="103"/>
      <c r="AD77361" s="99"/>
      <c r="AF77361" s="46"/>
      <c r="AM77361" s="121"/>
      <c r="AO77361" s="46"/>
    </row>
    <row r="77362" spans="1:41" s="60" customFormat="1" hidden="1" x14ac:dyDescent="0.35">
      <c r="A77362" s="46"/>
      <c r="H77362" s="103"/>
      <c r="AD77362" s="99"/>
      <c r="AF77362" s="46"/>
      <c r="AM77362" s="121"/>
      <c r="AO77362" s="46"/>
    </row>
    <row r="77363" spans="1:41" s="60" customFormat="1" hidden="1" x14ac:dyDescent="0.35">
      <c r="A77363" s="46"/>
      <c r="H77363" s="103"/>
      <c r="AD77363" s="99"/>
      <c r="AF77363" s="46"/>
      <c r="AM77363" s="121"/>
      <c r="AO77363" s="46"/>
    </row>
    <row r="77364" spans="1:41" s="60" customFormat="1" hidden="1" x14ac:dyDescent="0.35">
      <c r="A77364" s="46"/>
      <c r="H77364" s="103"/>
      <c r="AD77364" s="99"/>
      <c r="AF77364" s="46"/>
      <c r="AM77364" s="121"/>
      <c r="AO77364" s="46"/>
    </row>
    <row r="77365" spans="1:41" s="60" customFormat="1" hidden="1" x14ac:dyDescent="0.35">
      <c r="A77365" s="46"/>
      <c r="H77365" s="103"/>
      <c r="AD77365" s="99"/>
      <c r="AF77365" s="46"/>
      <c r="AM77365" s="121"/>
      <c r="AO77365" s="46"/>
    </row>
    <row r="77366" spans="1:41" s="60" customFormat="1" hidden="1" x14ac:dyDescent="0.35">
      <c r="A77366" s="46"/>
      <c r="H77366" s="103"/>
      <c r="AD77366" s="99"/>
      <c r="AF77366" s="46"/>
      <c r="AM77366" s="121"/>
      <c r="AO77366" s="46"/>
    </row>
    <row r="77367" spans="1:41" s="60" customFormat="1" hidden="1" x14ac:dyDescent="0.35">
      <c r="A77367" s="46"/>
      <c r="H77367" s="103"/>
      <c r="AD77367" s="99"/>
      <c r="AF77367" s="46"/>
      <c r="AM77367" s="121"/>
      <c r="AO77367" s="46"/>
    </row>
    <row r="77368" spans="1:41" s="60" customFormat="1" hidden="1" x14ac:dyDescent="0.35">
      <c r="A77368" s="46"/>
      <c r="H77368" s="103"/>
      <c r="AD77368" s="99"/>
      <c r="AF77368" s="46"/>
      <c r="AM77368" s="121"/>
      <c r="AO77368" s="46"/>
    </row>
    <row r="77369" spans="1:41" s="60" customFormat="1" hidden="1" x14ac:dyDescent="0.35">
      <c r="A77369" s="46"/>
      <c r="H77369" s="103"/>
      <c r="AD77369" s="99"/>
      <c r="AF77369" s="46"/>
      <c r="AM77369" s="121"/>
      <c r="AO77369" s="46"/>
    </row>
    <row r="77370" spans="1:41" s="60" customFormat="1" hidden="1" x14ac:dyDescent="0.35">
      <c r="A77370" s="46"/>
      <c r="H77370" s="103"/>
      <c r="AD77370" s="99"/>
      <c r="AF77370" s="46"/>
      <c r="AM77370" s="121"/>
      <c r="AO77370" s="46"/>
    </row>
    <row r="77371" spans="1:41" s="60" customFormat="1" hidden="1" x14ac:dyDescent="0.35">
      <c r="A77371" s="46"/>
      <c r="H77371" s="103"/>
      <c r="AD77371" s="99"/>
      <c r="AF77371" s="46"/>
      <c r="AM77371" s="121"/>
      <c r="AO77371" s="46"/>
    </row>
    <row r="77372" spans="1:41" s="60" customFormat="1" hidden="1" x14ac:dyDescent="0.35">
      <c r="A77372" s="46"/>
      <c r="H77372" s="103"/>
      <c r="AD77372" s="99"/>
      <c r="AF77372" s="46"/>
      <c r="AM77372" s="121"/>
      <c r="AO77372" s="46"/>
    </row>
    <row r="77373" spans="1:41" s="60" customFormat="1" hidden="1" x14ac:dyDescent="0.35">
      <c r="A77373" s="46"/>
      <c r="H77373" s="103"/>
      <c r="AD77373" s="99"/>
      <c r="AF77373" s="46"/>
      <c r="AM77373" s="121"/>
      <c r="AO77373" s="46"/>
    </row>
    <row r="77374" spans="1:41" s="60" customFormat="1" hidden="1" x14ac:dyDescent="0.35">
      <c r="A77374" s="46"/>
      <c r="H77374" s="103"/>
      <c r="AD77374" s="99"/>
      <c r="AF77374" s="46"/>
      <c r="AM77374" s="121"/>
      <c r="AO77374" s="46"/>
    </row>
    <row r="77375" spans="1:41" s="60" customFormat="1" hidden="1" x14ac:dyDescent="0.35">
      <c r="A77375" s="46"/>
      <c r="H77375" s="103"/>
      <c r="AD77375" s="99"/>
      <c r="AF77375" s="46"/>
      <c r="AM77375" s="121"/>
      <c r="AO77375" s="46"/>
    </row>
    <row r="77376" spans="1:41" s="60" customFormat="1" hidden="1" x14ac:dyDescent="0.35">
      <c r="A77376" s="46"/>
      <c r="H77376" s="103"/>
      <c r="AD77376" s="99"/>
      <c r="AF77376" s="46"/>
      <c r="AM77376" s="121"/>
      <c r="AO77376" s="46"/>
    </row>
    <row r="77377" spans="1:41" s="60" customFormat="1" hidden="1" x14ac:dyDescent="0.35">
      <c r="A77377" s="46"/>
      <c r="H77377" s="103"/>
      <c r="AD77377" s="99"/>
      <c r="AF77377" s="46"/>
      <c r="AM77377" s="121"/>
      <c r="AO77377" s="46"/>
    </row>
    <row r="77378" spans="1:41" s="60" customFormat="1" hidden="1" x14ac:dyDescent="0.35">
      <c r="A77378" s="46"/>
      <c r="H77378" s="103"/>
      <c r="AD77378" s="99"/>
      <c r="AF77378" s="46"/>
      <c r="AM77378" s="121"/>
      <c r="AO77378" s="46"/>
    </row>
    <row r="77379" spans="1:41" s="60" customFormat="1" hidden="1" x14ac:dyDescent="0.35">
      <c r="A77379" s="46"/>
      <c r="H77379" s="103"/>
      <c r="AD77379" s="99"/>
      <c r="AF77379" s="46"/>
      <c r="AM77379" s="121"/>
      <c r="AO77379" s="46"/>
    </row>
    <row r="77380" spans="1:41" s="60" customFormat="1" hidden="1" x14ac:dyDescent="0.35">
      <c r="A77380" s="46"/>
      <c r="H77380" s="103"/>
      <c r="AD77380" s="99"/>
      <c r="AF77380" s="46"/>
      <c r="AM77380" s="121"/>
      <c r="AO77380" s="46"/>
    </row>
    <row r="77381" spans="1:41" s="60" customFormat="1" hidden="1" x14ac:dyDescent="0.35">
      <c r="A77381" s="46"/>
      <c r="H77381" s="103"/>
      <c r="AD77381" s="99"/>
      <c r="AF77381" s="46"/>
      <c r="AM77381" s="121"/>
      <c r="AO77381" s="46"/>
    </row>
    <row r="77382" spans="1:41" s="60" customFormat="1" hidden="1" x14ac:dyDescent="0.35">
      <c r="A77382" s="46"/>
      <c r="H77382" s="103"/>
      <c r="AD77382" s="99"/>
      <c r="AF77382" s="46"/>
      <c r="AM77382" s="121"/>
      <c r="AO77382" s="46"/>
    </row>
    <row r="77383" spans="1:41" s="60" customFormat="1" hidden="1" x14ac:dyDescent="0.35">
      <c r="A77383" s="46"/>
      <c r="H77383" s="103"/>
      <c r="AD77383" s="99"/>
      <c r="AF77383" s="46"/>
      <c r="AM77383" s="121"/>
      <c r="AO77383" s="46"/>
    </row>
    <row r="77384" spans="1:41" s="60" customFormat="1" hidden="1" x14ac:dyDescent="0.35">
      <c r="A77384" s="46"/>
      <c r="H77384" s="103"/>
      <c r="AD77384" s="99"/>
      <c r="AF77384" s="46"/>
      <c r="AM77384" s="121"/>
      <c r="AO77384" s="46"/>
    </row>
    <row r="77385" spans="1:41" s="60" customFormat="1" hidden="1" x14ac:dyDescent="0.35">
      <c r="A77385" s="46"/>
      <c r="H77385" s="103"/>
      <c r="AD77385" s="99"/>
      <c r="AF77385" s="46"/>
      <c r="AM77385" s="121"/>
      <c r="AO77385" s="46"/>
    </row>
    <row r="77386" spans="1:41" s="60" customFormat="1" hidden="1" x14ac:dyDescent="0.35">
      <c r="A77386" s="46"/>
      <c r="H77386" s="103"/>
      <c r="AD77386" s="99"/>
      <c r="AF77386" s="46"/>
      <c r="AM77386" s="121"/>
      <c r="AO77386" s="46"/>
    </row>
    <row r="77387" spans="1:41" s="60" customFormat="1" hidden="1" x14ac:dyDescent="0.35">
      <c r="A77387" s="46"/>
      <c r="H77387" s="103"/>
      <c r="AD77387" s="99"/>
      <c r="AF77387" s="46"/>
      <c r="AM77387" s="121"/>
      <c r="AO77387" s="46"/>
    </row>
    <row r="77388" spans="1:41" s="60" customFormat="1" hidden="1" x14ac:dyDescent="0.35">
      <c r="A77388" s="46"/>
      <c r="H77388" s="103"/>
      <c r="AD77388" s="99"/>
      <c r="AF77388" s="46"/>
      <c r="AM77388" s="121"/>
      <c r="AO77388" s="46"/>
    </row>
    <row r="77389" spans="1:41" s="60" customFormat="1" hidden="1" x14ac:dyDescent="0.35">
      <c r="A77389" s="46"/>
      <c r="H77389" s="103"/>
      <c r="AD77389" s="99"/>
      <c r="AF77389" s="46"/>
      <c r="AM77389" s="121"/>
      <c r="AO77389" s="46"/>
    </row>
    <row r="77390" spans="1:41" s="60" customFormat="1" hidden="1" x14ac:dyDescent="0.35">
      <c r="A77390" s="46"/>
      <c r="H77390" s="103"/>
      <c r="AD77390" s="99"/>
      <c r="AF77390" s="46"/>
      <c r="AM77390" s="121"/>
      <c r="AO77390" s="46"/>
    </row>
    <row r="77391" spans="1:41" s="60" customFormat="1" hidden="1" x14ac:dyDescent="0.35">
      <c r="A77391" s="46"/>
      <c r="H77391" s="103"/>
      <c r="AD77391" s="99"/>
      <c r="AF77391" s="46"/>
      <c r="AM77391" s="121"/>
      <c r="AO77391" s="46"/>
    </row>
    <row r="77392" spans="1:41" s="60" customFormat="1" hidden="1" x14ac:dyDescent="0.35">
      <c r="A77392" s="46"/>
      <c r="H77392" s="103"/>
      <c r="AD77392" s="99"/>
      <c r="AF77392" s="46"/>
      <c r="AM77392" s="121"/>
      <c r="AO77392" s="46"/>
    </row>
    <row r="77393" spans="1:41" s="60" customFormat="1" hidden="1" x14ac:dyDescent="0.35">
      <c r="A77393" s="46"/>
      <c r="H77393" s="103"/>
      <c r="AD77393" s="99"/>
      <c r="AF77393" s="46"/>
      <c r="AM77393" s="121"/>
      <c r="AO77393" s="46"/>
    </row>
    <row r="77394" spans="1:41" s="60" customFormat="1" hidden="1" x14ac:dyDescent="0.35">
      <c r="A77394" s="46"/>
      <c r="H77394" s="103"/>
      <c r="AD77394" s="99"/>
      <c r="AF77394" s="46"/>
      <c r="AM77394" s="121"/>
      <c r="AO77394" s="46"/>
    </row>
    <row r="77395" spans="1:41" s="60" customFormat="1" hidden="1" x14ac:dyDescent="0.35">
      <c r="A77395" s="46"/>
      <c r="H77395" s="103"/>
      <c r="AD77395" s="99"/>
      <c r="AF77395" s="46"/>
      <c r="AM77395" s="121"/>
      <c r="AO77395" s="46"/>
    </row>
    <row r="77396" spans="1:41" s="60" customFormat="1" hidden="1" x14ac:dyDescent="0.35">
      <c r="A77396" s="46"/>
      <c r="H77396" s="103"/>
      <c r="AD77396" s="99"/>
      <c r="AF77396" s="46"/>
      <c r="AM77396" s="121"/>
      <c r="AO77396" s="46"/>
    </row>
    <row r="77397" spans="1:41" s="60" customFormat="1" hidden="1" x14ac:dyDescent="0.35">
      <c r="A77397" s="46"/>
      <c r="H77397" s="103"/>
      <c r="AD77397" s="99"/>
      <c r="AF77397" s="46"/>
      <c r="AM77397" s="121"/>
      <c r="AO77397" s="46"/>
    </row>
    <row r="77398" spans="1:41" s="60" customFormat="1" hidden="1" x14ac:dyDescent="0.35">
      <c r="A77398" s="46"/>
      <c r="H77398" s="103"/>
      <c r="AD77398" s="99"/>
      <c r="AF77398" s="46"/>
      <c r="AM77398" s="121"/>
      <c r="AO77398" s="46"/>
    </row>
    <row r="77399" spans="1:41" s="60" customFormat="1" hidden="1" x14ac:dyDescent="0.35">
      <c r="A77399" s="46"/>
      <c r="H77399" s="103"/>
      <c r="AD77399" s="99"/>
      <c r="AF77399" s="46"/>
      <c r="AM77399" s="121"/>
      <c r="AO77399" s="46"/>
    </row>
    <row r="77400" spans="1:41" s="60" customFormat="1" hidden="1" x14ac:dyDescent="0.35">
      <c r="A77400" s="46"/>
      <c r="H77400" s="103"/>
      <c r="AD77400" s="99"/>
      <c r="AF77400" s="46"/>
      <c r="AM77400" s="121"/>
      <c r="AO77400" s="46"/>
    </row>
    <row r="77401" spans="1:41" s="60" customFormat="1" hidden="1" x14ac:dyDescent="0.35">
      <c r="A77401" s="46"/>
      <c r="H77401" s="103"/>
      <c r="AD77401" s="99"/>
      <c r="AF77401" s="46"/>
      <c r="AM77401" s="121"/>
      <c r="AO77401" s="46"/>
    </row>
    <row r="77402" spans="1:41" s="60" customFormat="1" hidden="1" x14ac:dyDescent="0.35">
      <c r="A77402" s="46"/>
      <c r="H77402" s="103"/>
      <c r="AD77402" s="99"/>
      <c r="AF77402" s="46"/>
      <c r="AM77402" s="121"/>
      <c r="AO77402" s="46"/>
    </row>
    <row r="77403" spans="1:41" s="60" customFormat="1" hidden="1" x14ac:dyDescent="0.35">
      <c r="A77403" s="46"/>
      <c r="H77403" s="103"/>
      <c r="AD77403" s="99"/>
      <c r="AF77403" s="46"/>
      <c r="AM77403" s="121"/>
      <c r="AO77403" s="46"/>
    </row>
    <row r="77404" spans="1:41" s="60" customFormat="1" hidden="1" x14ac:dyDescent="0.35">
      <c r="A77404" s="46"/>
      <c r="H77404" s="103"/>
      <c r="AD77404" s="99"/>
      <c r="AF77404" s="46"/>
      <c r="AM77404" s="121"/>
      <c r="AO77404" s="46"/>
    </row>
    <row r="77405" spans="1:41" s="60" customFormat="1" hidden="1" x14ac:dyDescent="0.35">
      <c r="A77405" s="46"/>
      <c r="H77405" s="103"/>
      <c r="AD77405" s="99"/>
      <c r="AF77405" s="46"/>
      <c r="AM77405" s="121"/>
      <c r="AO77405" s="46"/>
    </row>
    <row r="77406" spans="1:41" s="60" customFormat="1" hidden="1" x14ac:dyDescent="0.35">
      <c r="A77406" s="46"/>
      <c r="H77406" s="103"/>
      <c r="AD77406" s="99"/>
      <c r="AF77406" s="46"/>
      <c r="AM77406" s="121"/>
      <c r="AO77406" s="46"/>
    </row>
    <row r="77407" spans="1:41" s="60" customFormat="1" hidden="1" x14ac:dyDescent="0.35">
      <c r="A77407" s="46"/>
      <c r="H77407" s="103"/>
      <c r="AD77407" s="99"/>
      <c r="AF77407" s="46"/>
      <c r="AM77407" s="121"/>
      <c r="AO77407" s="46"/>
    </row>
    <row r="77408" spans="1:41" s="60" customFormat="1" hidden="1" x14ac:dyDescent="0.35">
      <c r="A77408" s="46"/>
      <c r="H77408" s="103"/>
      <c r="AD77408" s="99"/>
      <c r="AF77408" s="46"/>
      <c r="AM77408" s="121"/>
      <c r="AO77408" s="46"/>
    </row>
    <row r="77409" spans="1:41" s="60" customFormat="1" hidden="1" x14ac:dyDescent="0.35">
      <c r="A77409" s="46"/>
      <c r="H77409" s="103"/>
      <c r="AD77409" s="99"/>
      <c r="AF77409" s="46"/>
      <c r="AM77409" s="121"/>
      <c r="AO77409" s="46"/>
    </row>
    <row r="77410" spans="1:41" s="60" customFormat="1" hidden="1" x14ac:dyDescent="0.35">
      <c r="A77410" s="46"/>
      <c r="H77410" s="103"/>
      <c r="AD77410" s="99"/>
      <c r="AF77410" s="46"/>
      <c r="AM77410" s="121"/>
      <c r="AO77410" s="46"/>
    </row>
    <row r="77411" spans="1:41" s="60" customFormat="1" hidden="1" x14ac:dyDescent="0.35">
      <c r="A77411" s="46"/>
      <c r="H77411" s="103"/>
      <c r="AD77411" s="99"/>
      <c r="AF77411" s="46"/>
      <c r="AM77411" s="121"/>
      <c r="AO77411" s="46"/>
    </row>
    <row r="77412" spans="1:41" s="60" customFormat="1" hidden="1" x14ac:dyDescent="0.35">
      <c r="A77412" s="46"/>
      <c r="H77412" s="103"/>
      <c r="AD77412" s="99"/>
      <c r="AF77412" s="46"/>
      <c r="AM77412" s="121"/>
      <c r="AO77412" s="46"/>
    </row>
    <row r="77413" spans="1:41" s="60" customFormat="1" hidden="1" x14ac:dyDescent="0.35">
      <c r="A77413" s="46"/>
      <c r="H77413" s="103"/>
      <c r="AD77413" s="99"/>
      <c r="AF77413" s="46"/>
      <c r="AM77413" s="121"/>
      <c r="AO77413" s="46"/>
    </row>
    <row r="77414" spans="1:41" s="60" customFormat="1" hidden="1" x14ac:dyDescent="0.35">
      <c r="A77414" s="46"/>
      <c r="H77414" s="103"/>
      <c r="AD77414" s="99"/>
      <c r="AF77414" s="46"/>
      <c r="AM77414" s="121"/>
      <c r="AO77414" s="46"/>
    </row>
    <row r="77415" spans="1:41" s="60" customFormat="1" hidden="1" x14ac:dyDescent="0.35">
      <c r="A77415" s="46"/>
      <c r="H77415" s="103"/>
      <c r="AD77415" s="99"/>
      <c r="AF77415" s="46"/>
      <c r="AM77415" s="121"/>
      <c r="AO77415" s="46"/>
    </row>
    <row r="77416" spans="1:41" s="60" customFormat="1" hidden="1" x14ac:dyDescent="0.35">
      <c r="A77416" s="46"/>
      <c r="H77416" s="103"/>
      <c r="AD77416" s="99"/>
      <c r="AF77416" s="46"/>
      <c r="AM77416" s="121"/>
      <c r="AO77416" s="46"/>
    </row>
    <row r="77417" spans="1:41" s="60" customFormat="1" hidden="1" x14ac:dyDescent="0.35">
      <c r="A77417" s="46"/>
      <c r="H77417" s="103"/>
      <c r="AD77417" s="99"/>
      <c r="AF77417" s="46"/>
      <c r="AM77417" s="121"/>
      <c r="AO77417" s="46"/>
    </row>
    <row r="77418" spans="1:41" s="60" customFormat="1" hidden="1" x14ac:dyDescent="0.35">
      <c r="A77418" s="46"/>
      <c r="H77418" s="103"/>
      <c r="AD77418" s="99"/>
      <c r="AF77418" s="46"/>
      <c r="AM77418" s="121"/>
      <c r="AO77418" s="46"/>
    </row>
    <row r="77419" spans="1:41" s="60" customFormat="1" hidden="1" x14ac:dyDescent="0.35">
      <c r="A77419" s="46"/>
      <c r="H77419" s="103"/>
      <c r="AD77419" s="99"/>
      <c r="AF77419" s="46"/>
      <c r="AM77419" s="121"/>
      <c r="AO77419" s="46"/>
    </row>
    <row r="77420" spans="1:41" s="60" customFormat="1" hidden="1" x14ac:dyDescent="0.35">
      <c r="A77420" s="46"/>
      <c r="H77420" s="103"/>
      <c r="AD77420" s="99"/>
      <c r="AF77420" s="46"/>
      <c r="AM77420" s="121"/>
      <c r="AO77420" s="46"/>
    </row>
    <row r="77421" spans="1:41" s="60" customFormat="1" hidden="1" x14ac:dyDescent="0.35">
      <c r="A77421" s="46"/>
      <c r="H77421" s="103"/>
      <c r="AD77421" s="99"/>
      <c r="AF77421" s="46"/>
      <c r="AM77421" s="121"/>
      <c r="AO77421" s="46"/>
    </row>
    <row r="77422" spans="1:41" s="60" customFormat="1" hidden="1" x14ac:dyDescent="0.35">
      <c r="A77422" s="46"/>
      <c r="H77422" s="103"/>
      <c r="AD77422" s="99"/>
      <c r="AF77422" s="46"/>
      <c r="AM77422" s="121"/>
      <c r="AO77422" s="46"/>
    </row>
    <row r="77423" spans="1:41" s="60" customFormat="1" hidden="1" x14ac:dyDescent="0.35">
      <c r="A77423" s="46"/>
      <c r="H77423" s="103"/>
      <c r="AD77423" s="99"/>
      <c r="AF77423" s="46"/>
      <c r="AM77423" s="121"/>
      <c r="AO77423" s="46"/>
    </row>
    <row r="77424" spans="1:41" s="60" customFormat="1" hidden="1" x14ac:dyDescent="0.35">
      <c r="A77424" s="46"/>
      <c r="H77424" s="103"/>
      <c r="AD77424" s="99"/>
      <c r="AF77424" s="46"/>
      <c r="AM77424" s="121"/>
      <c r="AO77424" s="46"/>
    </row>
    <row r="77425" spans="1:41" s="60" customFormat="1" hidden="1" x14ac:dyDescent="0.35">
      <c r="A77425" s="46"/>
      <c r="H77425" s="103"/>
      <c r="AD77425" s="99"/>
      <c r="AF77425" s="46"/>
      <c r="AM77425" s="121"/>
      <c r="AO77425" s="46"/>
    </row>
    <row r="77426" spans="1:41" s="60" customFormat="1" hidden="1" x14ac:dyDescent="0.35">
      <c r="A77426" s="46"/>
      <c r="H77426" s="103"/>
      <c r="AD77426" s="99"/>
      <c r="AF77426" s="46"/>
      <c r="AM77426" s="121"/>
      <c r="AO77426" s="46"/>
    </row>
    <row r="77427" spans="1:41" s="60" customFormat="1" hidden="1" x14ac:dyDescent="0.35">
      <c r="A77427" s="46"/>
      <c r="H77427" s="103"/>
      <c r="AD77427" s="99"/>
      <c r="AF77427" s="46"/>
      <c r="AM77427" s="121"/>
      <c r="AO77427" s="46"/>
    </row>
    <row r="77428" spans="1:41" s="60" customFormat="1" hidden="1" x14ac:dyDescent="0.35">
      <c r="A77428" s="46"/>
      <c r="H77428" s="103"/>
      <c r="AD77428" s="99"/>
      <c r="AF77428" s="46"/>
      <c r="AM77428" s="121"/>
      <c r="AO77428" s="46"/>
    </row>
    <row r="77429" spans="1:41" s="60" customFormat="1" hidden="1" x14ac:dyDescent="0.35">
      <c r="A77429" s="46"/>
      <c r="H77429" s="103"/>
      <c r="AD77429" s="99"/>
      <c r="AF77429" s="46"/>
      <c r="AM77429" s="121"/>
      <c r="AO77429" s="46"/>
    </row>
    <row r="77430" spans="1:41" s="60" customFormat="1" hidden="1" x14ac:dyDescent="0.35">
      <c r="A77430" s="46"/>
      <c r="H77430" s="103"/>
      <c r="AD77430" s="99"/>
      <c r="AF77430" s="46"/>
      <c r="AM77430" s="121"/>
      <c r="AO77430" s="46"/>
    </row>
    <row r="77431" spans="1:41" s="60" customFormat="1" hidden="1" x14ac:dyDescent="0.35">
      <c r="A77431" s="46"/>
      <c r="H77431" s="103"/>
      <c r="AD77431" s="99"/>
      <c r="AF77431" s="46"/>
      <c r="AM77431" s="121"/>
      <c r="AO77431" s="46"/>
    </row>
    <row r="77432" spans="1:41" s="60" customFormat="1" hidden="1" x14ac:dyDescent="0.35">
      <c r="A77432" s="46"/>
      <c r="H77432" s="103"/>
      <c r="AD77432" s="99"/>
      <c r="AF77432" s="46"/>
      <c r="AM77432" s="121"/>
      <c r="AO77432" s="46"/>
    </row>
    <row r="77433" spans="1:41" s="60" customFormat="1" hidden="1" x14ac:dyDescent="0.35">
      <c r="A77433" s="46"/>
      <c r="H77433" s="103"/>
      <c r="AD77433" s="99"/>
      <c r="AF77433" s="46"/>
      <c r="AM77433" s="121"/>
      <c r="AO77433" s="46"/>
    </row>
    <row r="77434" spans="1:41" s="60" customFormat="1" hidden="1" x14ac:dyDescent="0.35">
      <c r="A77434" s="46"/>
      <c r="H77434" s="103"/>
      <c r="AD77434" s="99"/>
      <c r="AF77434" s="46"/>
      <c r="AM77434" s="121"/>
      <c r="AO77434" s="46"/>
    </row>
    <row r="77435" spans="1:41" s="60" customFormat="1" hidden="1" x14ac:dyDescent="0.35">
      <c r="A77435" s="46"/>
      <c r="H77435" s="103"/>
      <c r="AD77435" s="99"/>
      <c r="AF77435" s="46"/>
      <c r="AM77435" s="121"/>
      <c r="AO77435" s="46"/>
    </row>
    <row r="77436" spans="1:41" s="60" customFormat="1" hidden="1" x14ac:dyDescent="0.35">
      <c r="A77436" s="46"/>
      <c r="H77436" s="103"/>
      <c r="AD77436" s="99"/>
      <c r="AF77436" s="46"/>
      <c r="AM77436" s="121"/>
      <c r="AO77436" s="46"/>
    </row>
    <row r="77437" spans="1:41" s="60" customFormat="1" hidden="1" x14ac:dyDescent="0.35">
      <c r="A77437" s="46"/>
      <c r="H77437" s="103"/>
      <c r="AD77437" s="99"/>
      <c r="AF77437" s="46"/>
      <c r="AM77437" s="121"/>
      <c r="AO77437" s="46"/>
    </row>
    <row r="77438" spans="1:41" s="60" customFormat="1" hidden="1" x14ac:dyDescent="0.35">
      <c r="A77438" s="46"/>
      <c r="H77438" s="103"/>
      <c r="AD77438" s="99"/>
      <c r="AF77438" s="46"/>
      <c r="AM77438" s="121"/>
      <c r="AO77438" s="46"/>
    </row>
    <row r="77439" spans="1:41" s="60" customFormat="1" hidden="1" x14ac:dyDescent="0.35">
      <c r="A77439" s="46"/>
      <c r="H77439" s="103"/>
      <c r="AD77439" s="99"/>
      <c r="AF77439" s="46"/>
      <c r="AM77439" s="121"/>
      <c r="AO77439" s="46"/>
    </row>
    <row r="77440" spans="1:41" s="60" customFormat="1" hidden="1" x14ac:dyDescent="0.35">
      <c r="A77440" s="46"/>
      <c r="H77440" s="103"/>
      <c r="AD77440" s="99"/>
      <c r="AF77440" s="46"/>
      <c r="AM77440" s="121"/>
      <c r="AO77440" s="46"/>
    </row>
    <row r="77441" spans="1:41" s="60" customFormat="1" hidden="1" x14ac:dyDescent="0.35">
      <c r="A77441" s="46"/>
      <c r="H77441" s="103"/>
      <c r="AD77441" s="99"/>
      <c r="AF77441" s="46"/>
      <c r="AM77441" s="121"/>
      <c r="AO77441" s="46"/>
    </row>
    <row r="77442" spans="1:41" s="60" customFormat="1" hidden="1" x14ac:dyDescent="0.35">
      <c r="A77442" s="46"/>
      <c r="H77442" s="103"/>
      <c r="AD77442" s="99"/>
      <c r="AF77442" s="46"/>
      <c r="AM77442" s="121"/>
      <c r="AO77442" s="46"/>
    </row>
    <row r="77443" spans="1:41" s="60" customFormat="1" hidden="1" x14ac:dyDescent="0.35">
      <c r="A77443" s="46"/>
      <c r="H77443" s="103"/>
      <c r="AD77443" s="99"/>
      <c r="AF77443" s="46"/>
      <c r="AM77443" s="121"/>
      <c r="AO77443" s="46"/>
    </row>
    <row r="77444" spans="1:41" s="60" customFormat="1" hidden="1" x14ac:dyDescent="0.35">
      <c r="A77444" s="46"/>
      <c r="H77444" s="103"/>
      <c r="AD77444" s="99"/>
      <c r="AF77444" s="46"/>
      <c r="AM77444" s="121"/>
      <c r="AO77444" s="46"/>
    </row>
    <row r="77445" spans="1:41" s="60" customFormat="1" hidden="1" x14ac:dyDescent="0.35">
      <c r="A77445" s="46"/>
      <c r="H77445" s="103"/>
      <c r="AD77445" s="99"/>
      <c r="AF77445" s="46"/>
      <c r="AM77445" s="121"/>
      <c r="AO77445" s="46"/>
    </row>
    <row r="77446" spans="1:41" s="60" customFormat="1" hidden="1" x14ac:dyDescent="0.35">
      <c r="A77446" s="46"/>
      <c r="H77446" s="103"/>
      <c r="AD77446" s="99"/>
      <c r="AF77446" s="46"/>
      <c r="AM77446" s="121"/>
      <c r="AO77446" s="46"/>
    </row>
    <row r="77447" spans="1:41" s="60" customFormat="1" hidden="1" x14ac:dyDescent="0.35">
      <c r="A77447" s="46"/>
      <c r="H77447" s="103"/>
      <c r="AD77447" s="99"/>
      <c r="AF77447" s="46"/>
      <c r="AM77447" s="121"/>
      <c r="AO77447" s="46"/>
    </row>
    <row r="77448" spans="1:41" s="60" customFormat="1" hidden="1" x14ac:dyDescent="0.35">
      <c r="A77448" s="46"/>
      <c r="H77448" s="103"/>
      <c r="AD77448" s="99"/>
      <c r="AF77448" s="46"/>
      <c r="AM77448" s="121"/>
      <c r="AO77448" s="46"/>
    </row>
    <row r="77449" spans="1:41" s="60" customFormat="1" hidden="1" x14ac:dyDescent="0.35">
      <c r="A77449" s="46"/>
      <c r="H77449" s="103"/>
      <c r="AD77449" s="99"/>
      <c r="AF77449" s="46"/>
      <c r="AM77449" s="121"/>
      <c r="AO77449" s="46"/>
    </row>
    <row r="77450" spans="1:41" s="60" customFormat="1" hidden="1" x14ac:dyDescent="0.35">
      <c r="A77450" s="46"/>
      <c r="H77450" s="103"/>
      <c r="AD77450" s="99"/>
      <c r="AF77450" s="46"/>
      <c r="AM77450" s="121"/>
      <c r="AO77450" s="46"/>
    </row>
    <row r="77451" spans="1:41" s="60" customFormat="1" hidden="1" x14ac:dyDescent="0.35">
      <c r="A77451" s="46"/>
      <c r="H77451" s="103"/>
      <c r="AD77451" s="99"/>
      <c r="AF77451" s="46"/>
      <c r="AM77451" s="121"/>
      <c r="AO77451" s="46"/>
    </row>
    <row r="77452" spans="1:41" s="60" customFormat="1" hidden="1" x14ac:dyDescent="0.35">
      <c r="A77452" s="46"/>
      <c r="H77452" s="103"/>
      <c r="AD77452" s="99"/>
      <c r="AF77452" s="46"/>
      <c r="AM77452" s="121"/>
      <c r="AO77452" s="46"/>
    </row>
    <row r="77453" spans="1:41" s="60" customFormat="1" hidden="1" x14ac:dyDescent="0.35">
      <c r="A77453" s="46"/>
      <c r="H77453" s="103"/>
      <c r="AD77453" s="99"/>
      <c r="AF77453" s="46"/>
      <c r="AM77453" s="121"/>
      <c r="AO77453" s="46"/>
    </row>
    <row r="77454" spans="1:41" s="60" customFormat="1" hidden="1" x14ac:dyDescent="0.35">
      <c r="A77454" s="46"/>
      <c r="H77454" s="103"/>
      <c r="AD77454" s="99"/>
      <c r="AF77454" s="46"/>
      <c r="AM77454" s="121"/>
      <c r="AO77454" s="46"/>
    </row>
    <row r="77455" spans="1:41" s="60" customFormat="1" hidden="1" x14ac:dyDescent="0.35">
      <c r="A77455" s="46"/>
      <c r="H77455" s="103"/>
      <c r="AD77455" s="99"/>
      <c r="AF77455" s="46"/>
      <c r="AM77455" s="121"/>
      <c r="AO77455" s="46"/>
    </row>
    <row r="77456" spans="1:41" s="60" customFormat="1" hidden="1" x14ac:dyDescent="0.35">
      <c r="A77456" s="46"/>
      <c r="H77456" s="103"/>
      <c r="AD77456" s="99"/>
      <c r="AF77456" s="46"/>
      <c r="AM77456" s="121"/>
      <c r="AO77456" s="46"/>
    </row>
    <row r="77457" spans="1:41" s="60" customFormat="1" hidden="1" x14ac:dyDescent="0.35">
      <c r="A77457" s="46"/>
      <c r="H77457" s="103"/>
      <c r="AD77457" s="99"/>
      <c r="AF77457" s="46"/>
      <c r="AM77457" s="121"/>
      <c r="AO77457" s="46"/>
    </row>
    <row r="77458" spans="1:41" s="60" customFormat="1" hidden="1" x14ac:dyDescent="0.35">
      <c r="A77458" s="46"/>
      <c r="H77458" s="103"/>
      <c r="AD77458" s="99"/>
      <c r="AF77458" s="46"/>
      <c r="AM77458" s="121"/>
      <c r="AO77458" s="46"/>
    </row>
    <row r="77459" spans="1:41" s="60" customFormat="1" hidden="1" x14ac:dyDescent="0.35">
      <c r="A77459" s="46"/>
      <c r="H77459" s="103"/>
      <c r="AD77459" s="99"/>
      <c r="AF77459" s="46"/>
      <c r="AM77459" s="121"/>
      <c r="AO77459" s="46"/>
    </row>
    <row r="77460" spans="1:41" s="60" customFormat="1" hidden="1" x14ac:dyDescent="0.35">
      <c r="A77460" s="46"/>
      <c r="H77460" s="103"/>
      <c r="AD77460" s="99"/>
      <c r="AF77460" s="46"/>
      <c r="AM77460" s="121"/>
      <c r="AO77460" s="46"/>
    </row>
    <row r="77461" spans="1:41" s="60" customFormat="1" hidden="1" x14ac:dyDescent="0.35">
      <c r="A77461" s="46"/>
      <c r="H77461" s="103"/>
      <c r="AD77461" s="99"/>
      <c r="AF77461" s="46"/>
      <c r="AM77461" s="121"/>
      <c r="AO77461" s="46"/>
    </row>
    <row r="77462" spans="1:41" s="60" customFormat="1" hidden="1" x14ac:dyDescent="0.35">
      <c r="A77462" s="46"/>
      <c r="H77462" s="103"/>
      <c r="AD77462" s="99"/>
      <c r="AF77462" s="46"/>
      <c r="AM77462" s="121"/>
      <c r="AO77462" s="46"/>
    </row>
    <row r="77463" spans="1:41" s="60" customFormat="1" hidden="1" x14ac:dyDescent="0.35">
      <c r="A77463" s="46"/>
      <c r="H77463" s="103"/>
      <c r="AD77463" s="99"/>
      <c r="AF77463" s="46"/>
      <c r="AM77463" s="121"/>
      <c r="AO77463" s="46"/>
    </row>
    <row r="77464" spans="1:41" s="60" customFormat="1" hidden="1" x14ac:dyDescent="0.35">
      <c r="A77464" s="46"/>
      <c r="H77464" s="103"/>
      <c r="AD77464" s="99"/>
      <c r="AF77464" s="46"/>
      <c r="AM77464" s="121"/>
      <c r="AO77464" s="46"/>
    </row>
    <row r="77465" spans="1:41" s="60" customFormat="1" hidden="1" x14ac:dyDescent="0.35">
      <c r="A77465" s="46"/>
      <c r="H77465" s="103"/>
      <c r="AD77465" s="99"/>
      <c r="AF77465" s="46"/>
      <c r="AM77465" s="121"/>
      <c r="AO77465" s="46"/>
    </row>
    <row r="77466" spans="1:41" s="60" customFormat="1" hidden="1" x14ac:dyDescent="0.35">
      <c r="A77466" s="46"/>
      <c r="H77466" s="103"/>
      <c r="AD77466" s="99"/>
      <c r="AF77466" s="46"/>
      <c r="AM77466" s="121"/>
      <c r="AO77466" s="46"/>
    </row>
    <row r="77467" spans="1:41" s="60" customFormat="1" hidden="1" x14ac:dyDescent="0.35">
      <c r="A77467" s="46"/>
      <c r="H77467" s="103"/>
      <c r="AD77467" s="99"/>
      <c r="AF77467" s="46"/>
      <c r="AM77467" s="121"/>
      <c r="AO77467" s="46"/>
    </row>
    <row r="77468" spans="1:41" s="60" customFormat="1" hidden="1" x14ac:dyDescent="0.35">
      <c r="A77468" s="46"/>
      <c r="H77468" s="103"/>
      <c r="AD77468" s="99"/>
      <c r="AF77468" s="46"/>
      <c r="AM77468" s="121"/>
      <c r="AO77468" s="46"/>
    </row>
    <row r="77469" spans="1:41" s="60" customFormat="1" hidden="1" x14ac:dyDescent="0.35">
      <c r="A77469" s="46"/>
      <c r="H77469" s="103"/>
      <c r="AD77469" s="99"/>
      <c r="AF77469" s="46"/>
      <c r="AM77469" s="121"/>
      <c r="AO77469" s="46"/>
    </row>
    <row r="77470" spans="1:41" s="60" customFormat="1" hidden="1" x14ac:dyDescent="0.35">
      <c r="A77470" s="46"/>
      <c r="H77470" s="103"/>
      <c r="AD77470" s="99"/>
      <c r="AF77470" s="46"/>
      <c r="AM77470" s="121"/>
      <c r="AO77470" s="46"/>
    </row>
    <row r="77471" spans="1:41" s="60" customFormat="1" hidden="1" x14ac:dyDescent="0.35">
      <c r="A77471" s="46"/>
      <c r="H77471" s="103"/>
      <c r="AD77471" s="99"/>
      <c r="AF77471" s="46"/>
      <c r="AM77471" s="121"/>
      <c r="AO77471" s="46"/>
    </row>
    <row r="77472" spans="1:41" s="60" customFormat="1" hidden="1" x14ac:dyDescent="0.35">
      <c r="A77472" s="46"/>
      <c r="H77472" s="103"/>
      <c r="AD77472" s="99"/>
      <c r="AF77472" s="46"/>
      <c r="AM77472" s="121"/>
      <c r="AO77472" s="46"/>
    </row>
    <row r="77473" spans="1:41" s="60" customFormat="1" hidden="1" x14ac:dyDescent="0.35">
      <c r="A77473" s="46"/>
      <c r="H77473" s="103"/>
      <c r="AD77473" s="99"/>
      <c r="AF77473" s="46"/>
      <c r="AM77473" s="121"/>
      <c r="AO77473" s="46"/>
    </row>
    <row r="77474" spans="1:41" s="60" customFormat="1" hidden="1" x14ac:dyDescent="0.35">
      <c r="A77474" s="46"/>
      <c r="H77474" s="103"/>
      <c r="AD77474" s="99"/>
      <c r="AF77474" s="46"/>
      <c r="AM77474" s="121"/>
      <c r="AO77474" s="46"/>
    </row>
    <row r="77475" spans="1:41" s="60" customFormat="1" hidden="1" x14ac:dyDescent="0.35">
      <c r="A77475" s="46"/>
      <c r="H77475" s="103"/>
      <c r="AD77475" s="99"/>
      <c r="AF77475" s="46"/>
      <c r="AM77475" s="121"/>
      <c r="AO77475" s="46"/>
    </row>
    <row r="77476" spans="1:41" s="60" customFormat="1" hidden="1" x14ac:dyDescent="0.35">
      <c r="A77476" s="46"/>
      <c r="H77476" s="103"/>
      <c r="AD77476" s="99"/>
      <c r="AF77476" s="46"/>
      <c r="AM77476" s="121"/>
      <c r="AO77476" s="46"/>
    </row>
    <row r="77477" spans="1:41" s="60" customFormat="1" hidden="1" x14ac:dyDescent="0.35">
      <c r="A77477" s="46"/>
      <c r="H77477" s="103"/>
      <c r="AD77477" s="99"/>
      <c r="AF77477" s="46"/>
      <c r="AM77477" s="121"/>
      <c r="AO77477" s="46"/>
    </row>
    <row r="77478" spans="1:41" s="60" customFormat="1" hidden="1" x14ac:dyDescent="0.35">
      <c r="A77478" s="46"/>
      <c r="H77478" s="103"/>
      <c r="AD77478" s="99"/>
      <c r="AF77478" s="46"/>
      <c r="AM77478" s="121"/>
      <c r="AO77478" s="46"/>
    </row>
    <row r="77479" spans="1:41" s="60" customFormat="1" hidden="1" x14ac:dyDescent="0.35">
      <c r="A77479" s="46"/>
      <c r="H77479" s="103"/>
      <c r="AD77479" s="99"/>
      <c r="AF77479" s="46"/>
      <c r="AM77479" s="121"/>
      <c r="AO77479" s="46"/>
    </row>
    <row r="77480" spans="1:41" s="60" customFormat="1" hidden="1" x14ac:dyDescent="0.35">
      <c r="A77480" s="46"/>
      <c r="H77480" s="103"/>
      <c r="AD77480" s="99"/>
      <c r="AF77480" s="46"/>
      <c r="AM77480" s="121"/>
      <c r="AO77480" s="46"/>
    </row>
    <row r="77481" spans="1:41" s="60" customFormat="1" hidden="1" x14ac:dyDescent="0.35">
      <c r="A77481" s="46"/>
      <c r="H77481" s="103"/>
      <c r="AD77481" s="99"/>
      <c r="AF77481" s="46"/>
      <c r="AM77481" s="121"/>
      <c r="AO77481" s="46"/>
    </row>
    <row r="77482" spans="1:41" s="60" customFormat="1" hidden="1" x14ac:dyDescent="0.35">
      <c r="A77482" s="46"/>
      <c r="H77482" s="103"/>
      <c r="AD77482" s="99"/>
      <c r="AF77482" s="46"/>
      <c r="AM77482" s="121"/>
      <c r="AO77482" s="46"/>
    </row>
    <row r="77483" spans="1:41" s="60" customFormat="1" hidden="1" x14ac:dyDescent="0.35">
      <c r="A77483" s="46"/>
      <c r="H77483" s="103"/>
      <c r="AD77483" s="99"/>
      <c r="AF77483" s="46"/>
      <c r="AM77483" s="121"/>
      <c r="AO77483" s="46"/>
    </row>
    <row r="77484" spans="1:41" s="60" customFormat="1" hidden="1" x14ac:dyDescent="0.35">
      <c r="A77484" s="46"/>
      <c r="H77484" s="103"/>
      <c r="AD77484" s="99"/>
      <c r="AF77484" s="46"/>
      <c r="AM77484" s="121"/>
      <c r="AO77484" s="46"/>
    </row>
    <row r="77485" spans="1:41" s="60" customFormat="1" hidden="1" x14ac:dyDescent="0.35">
      <c r="A77485" s="46"/>
      <c r="H77485" s="103"/>
      <c r="AD77485" s="99"/>
      <c r="AF77485" s="46"/>
      <c r="AM77485" s="121"/>
      <c r="AO77485" s="46"/>
    </row>
    <row r="77486" spans="1:41" s="60" customFormat="1" hidden="1" x14ac:dyDescent="0.35">
      <c r="A77486" s="46"/>
      <c r="H77486" s="103"/>
      <c r="AD77486" s="99"/>
      <c r="AF77486" s="46"/>
      <c r="AM77486" s="121"/>
      <c r="AO77486" s="46"/>
    </row>
    <row r="77487" spans="1:41" s="60" customFormat="1" hidden="1" x14ac:dyDescent="0.35">
      <c r="A77487" s="46"/>
      <c r="H77487" s="103"/>
      <c r="AD77487" s="99"/>
      <c r="AF77487" s="46"/>
      <c r="AM77487" s="121"/>
      <c r="AO77487" s="46"/>
    </row>
    <row r="77488" spans="1:41" s="60" customFormat="1" hidden="1" x14ac:dyDescent="0.35">
      <c r="A77488" s="46"/>
      <c r="H77488" s="103"/>
      <c r="AD77488" s="99"/>
      <c r="AF77488" s="46"/>
      <c r="AM77488" s="121"/>
      <c r="AO77488" s="46"/>
    </row>
    <row r="77489" spans="1:41" s="60" customFormat="1" hidden="1" x14ac:dyDescent="0.35">
      <c r="A77489" s="46"/>
      <c r="H77489" s="103"/>
      <c r="AD77489" s="99"/>
      <c r="AF77489" s="46"/>
      <c r="AM77489" s="121"/>
      <c r="AO77489" s="46"/>
    </row>
    <row r="77490" spans="1:41" s="60" customFormat="1" hidden="1" x14ac:dyDescent="0.35">
      <c r="A77490" s="46"/>
      <c r="H77490" s="103"/>
      <c r="AD77490" s="99"/>
      <c r="AF77490" s="46"/>
      <c r="AM77490" s="121"/>
      <c r="AO77490" s="46"/>
    </row>
    <row r="77491" spans="1:41" s="60" customFormat="1" hidden="1" x14ac:dyDescent="0.35">
      <c r="A77491" s="46"/>
      <c r="H77491" s="103"/>
      <c r="AD77491" s="99"/>
      <c r="AF77491" s="46"/>
      <c r="AM77491" s="121"/>
      <c r="AO77491" s="46"/>
    </row>
    <row r="77492" spans="1:41" s="60" customFormat="1" hidden="1" x14ac:dyDescent="0.35">
      <c r="A77492" s="46"/>
      <c r="H77492" s="103"/>
      <c r="AD77492" s="99"/>
      <c r="AF77492" s="46"/>
      <c r="AM77492" s="121"/>
      <c r="AO77492" s="46"/>
    </row>
    <row r="77493" spans="1:41" s="60" customFormat="1" hidden="1" x14ac:dyDescent="0.35">
      <c r="A77493" s="46"/>
      <c r="H77493" s="103"/>
      <c r="AD77493" s="99"/>
      <c r="AF77493" s="46"/>
      <c r="AM77493" s="121"/>
      <c r="AO77493" s="46"/>
    </row>
    <row r="77494" spans="1:41" s="60" customFormat="1" hidden="1" x14ac:dyDescent="0.35">
      <c r="A77494" s="46"/>
      <c r="H77494" s="103"/>
      <c r="AD77494" s="99"/>
      <c r="AF77494" s="46"/>
      <c r="AM77494" s="121"/>
      <c r="AO77494" s="46"/>
    </row>
    <row r="77495" spans="1:41" s="60" customFormat="1" hidden="1" x14ac:dyDescent="0.35">
      <c r="A77495" s="46"/>
      <c r="H77495" s="103"/>
      <c r="AD77495" s="99"/>
      <c r="AF77495" s="46"/>
      <c r="AM77495" s="121"/>
      <c r="AO77495" s="46"/>
    </row>
    <row r="77496" spans="1:41" s="60" customFormat="1" hidden="1" x14ac:dyDescent="0.35">
      <c r="A77496" s="46"/>
      <c r="H77496" s="103"/>
      <c r="AD77496" s="99"/>
      <c r="AF77496" s="46"/>
      <c r="AM77496" s="121"/>
      <c r="AO77496" s="46"/>
    </row>
    <row r="77497" spans="1:41" s="60" customFormat="1" hidden="1" x14ac:dyDescent="0.35">
      <c r="A77497" s="46"/>
      <c r="H77497" s="103"/>
      <c r="AD77497" s="99"/>
      <c r="AF77497" s="46"/>
      <c r="AM77497" s="121"/>
      <c r="AO77497" s="46"/>
    </row>
    <row r="77498" spans="1:41" s="60" customFormat="1" hidden="1" x14ac:dyDescent="0.35">
      <c r="A77498" s="46"/>
      <c r="H77498" s="103"/>
      <c r="AD77498" s="99"/>
      <c r="AF77498" s="46"/>
      <c r="AM77498" s="121"/>
      <c r="AO77498" s="46"/>
    </row>
    <row r="77499" spans="1:41" s="60" customFormat="1" hidden="1" x14ac:dyDescent="0.35">
      <c r="A77499" s="46"/>
      <c r="H77499" s="103"/>
      <c r="AD77499" s="99"/>
      <c r="AF77499" s="46"/>
      <c r="AM77499" s="121"/>
      <c r="AO77499" s="46"/>
    </row>
    <row r="77500" spans="1:41" s="60" customFormat="1" hidden="1" x14ac:dyDescent="0.35">
      <c r="A77500" s="46"/>
      <c r="H77500" s="103"/>
      <c r="AD77500" s="99"/>
      <c r="AF77500" s="46"/>
      <c r="AM77500" s="121"/>
      <c r="AO77500" s="46"/>
    </row>
    <row r="77501" spans="1:41" s="60" customFormat="1" hidden="1" x14ac:dyDescent="0.35">
      <c r="A77501" s="46"/>
      <c r="H77501" s="103"/>
      <c r="AD77501" s="99"/>
      <c r="AF77501" s="46"/>
      <c r="AM77501" s="121"/>
      <c r="AO77501" s="46"/>
    </row>
    <row r="77502" spans="1:41" s="60" customFormat="1" hidden="1" x14ac:dyDescent="0.35">
      <c r="A77502" s="46"/>
      <c r="H77502" s="103"/>
      <c r="AD77502" s="99"/>
      <c r="AF77502" s="46"/>
      <c r="AM77502" s="121"/>
      <c r="AO77502" s="46"/>
    </row>
    <row r="77503" spans="1:41" s="60" customFormat="1" hidden="1" x14ac:dyDescent="0.35">
      <c r="A77503" s="46"/>
      <c r="H77503" s="103"/>
      <c r="AD77503" s="99"/>
      <c r="AF77503" s="46"/>
      <c r="AM77503" s="121"/>
      <c r="AO77503" s="46"/>
    </row>
    <row r="77504" spans="1:41" s="60" customFormat="1" hidden="1" x14ac:dyDescent="0.35">
      <c r="A77504" s="46"/>
      <c r="H77504" s="103"/>
      <c r="AD77504" s="99"/>
      <c r="AF77504" s="46"/>
      <c r="AM77504" s="121"/>
      <c r="AO77504" s="46"/>
    </row>
    <row r="77505" spans="1:41" s="60" customFormat="1" hidden="1" x14ac:dyDescent="0.35">
      <c r="A77505" s="46"/>
      <c r="H77505" s="103"/>
      <c r="AD77505" s="99"/>
      <c r="AF77505" s="46"/>
      <c r="AM77505" s="121"/>
      <c r="AO77505" s="46"/>
    </row>
    <row r="77506" spans="1:41" s="60" customFormat="1" hidden="1" x14ac:dyDescent="0.35">
      <c r="A77506" s="46"/>
      <c r="H77506" s="103"/>
      <c r="AD77506" s="99"/>
      <c r="AF77506" s="46"/>
      <c r="AM77506" s="121"/>
      <c r="AO77506" s="46"/>
    </row>
    <row r="77507" spans="1:41" s="60" customFormat="1" hidden="1" x14ac:dyDescent="0.35">
      <c r="A77507" s="46"/>
      <c r="H77507" s="103"/>
      <c r="AD77507" s="99"/>
      <c r="AF77507" s="46"/>
      <c r="AM77507" s="121"/>
      <c r="AO77507" s="46"/>
    </row>
    <row r="77508" spans="1:41" s="60" customFormat="1" hidden="1" x14ac:dyDescent="0.35">
      <c r="A77508" s="46"/>
      <c r="H77508" s="103"/>
      <c r="AD77508" s="99"/>
      <c r="AF77508" s="46"/>
      <c r="AM77508" s="121"/>
      <c r="AO77508" s="46"/>
    </row>
    <row r="77509" spans="1:41" s="60" customFormat="1" hidden="1" x14ac:dyDescent="0.35">
      <c r="A77509" s="46"/>
      <c r="H77509" s="103"/>
      <c r="AD77509" s="99"/>
      <c r="AF77509" s="46"/>
      <c r="AM77509" s="121"/>
      <c r="AO77509" s="46"/>
    </row>
    <row r="77510" spans="1:41" s="60" customFormat="1" hidden="1" x14ac:dyDescent="0.35">
      <c r="A77510" s="46"/>
      <c r="H77510" s="103"/>
      <c r="AD77510" s="99"/>
      <c r="AF77510" s="46"/>
      <c r="AM77510" s="121"/>
      <c r="AO77510" s="46"/>
    </row>
    <row r="77511" spans="1:41" s="60" customFormat="1" hidden="1" x14ac:dyDescent="0.35">
      <c r="A77511" s="46"/>
      <c r="H77511" s="103"/>
      <c r="AD77511" s="99"/>
      <c r="AF77511" s="46"/>
      <c r="AM77511" s="121"/>
      <c r="AO77511" s="46"/>
    </row>
    <row r="77512" spans="1:41" s="60" customFormat="1" hidden="1" x14ac:dyDescent="0.35">
      <c r="A77512" s="46"/>
      <c r="H77512" s="103"/>
      <c r="AD77512" s="99"/>
      <c r="AF77512" s="46"/>
      <c r="AM77512" s="121"/>
      <c r="AO77512" s="46"/>
    </row>
    <row r="77513" spans="1:41" s="60" customFormat="1" hidden="1" x14ac:dyDescent="0.35">
      <c r="A77513" s="46"/>
      <c r="H77513" s="103"/>
      <c r="AD77513" s="99"/>
      <c r="AF77513" s="46"/>
      <c r="AM77513" s="121"/>
      <c r="AO77513" s="46"/>
    </row>
    <row r="77514" spans="1:41" s="60" customFormat="1" hidden="1" x14ac:dyDescent="0.35">
      <c r="A77514" s="46"/>
      <c r="H77514" s="103"/>
      <c r="AD77514" s="99"/>
      <c r="AF77514" s="46"/>
      <c r="AM77514" s="121"/>
      <c r="AO77514" s="46"/>
    </row>
    <row r="77515" spans="1:41" s="60" customFormat="1" hidden="1" x14ac:dyDescent="0.35">
      <c r="A77515" s="46"/>
      <c r="H77515" s="103"/>
      <c r="AD77515" s="99"/>
      <c r="AF77515" s="46"/>
      <c r="AM77515" s="121"/>
      <c r="AO77515" s="46"/>
    </row>
    <row r="77516" spans="1:41" s="60" customFormat="1" hidden="1" x14ac:dyDescent="0.35">
      <c r="A77516" s="46"/>
      <c r="H77516" s="103"/>
      <c r="AD77516" s="99"/>
      <c r="AF77516" s="46"/>
      <c r="AM77516" s="121"/>
      <c r="AO77516" s="46"/>
    </row>
    <row r="77517" spans="1:41" s="60" customFormat="1" hidden="1" x14ac:dyDescent="0.35">
      <c r="A77517" s="46"/>
      <c r="H77517" s="103"/>
      <c r="AD77517" s="99"/>
      <c r="AF77517" s="46"/>
      <c r="AM77517" s="121"/>
      <c r="AO77517" s="46"/>
    </row>
    <row r="77518" spans="1:41" s="60" customFormat="1" hidden="1" x14ac:dyDescent="0.35">
      <c r="A77518" s="46"/>
      <c r="H77518" s="103"/>
      <c r="AD77518" s="99"/>
      <c r="AF77518" s="46"/>
      <c r="AM77518" s="121"/>
      <c r="AO77518" s="46"/>
    </row>
    <row r="77519" spans="1:41" s="60" customFormat="1" hidden="1" x14ac:dyDescent="0.35">
      <c r="A77519" s="46"/>
      <c r="H77519" s="103"/>
      <c r="AD77519" s="99"/>
      <c r="AF77519" s="46"/>
      <c r="AM77519" s="121"/>
      <c r="AO77519" s="46"/>
    </row>
    <row r="77520" spans="1:41" s="60" customFormat="1" hidden="1" x14ac:dyDescent="0.35">
      <c r="A77520" s="46"/>
      <c r="H77520" s="103"/>
      <c r="AD77520" s="99"/>
      <c r="AF77520" s="46"/>
      <c r="AM77520" s="121"/>
      <c r="AO77520" s="46"/>
    </row>
    <row r="77521" spans="1:41" s="60" customFormat="1" hidden="1" x14ac:dyDescent="0.35">
      <c r="A77521" s="46"/>
      <c r="H77521" s="103"/>
      <c r="AD77521" s="99"/>
      <c r="AF77521" s="46"/>
      <c r="AM77521" s="121"/>
      <c r="AO77521" s="46"/>
    </row>
    <row r="77522" spans="1:41" s="60" customFormat="1" hidden="1" x14ac:dyDescent="0.35">
      <c r="A77522" s="46"/>
      <c r="H77522" s="103"/>
      <c r="AD77522" s="99"/>
      <c r="AF77522" s="46"/>
      <c r="AM77522" s="121"/>
      <c r="AO77522" s="46"/>
    </row>
    <row r="77523" spans="1:41" s="60" customFormat="1" hidden="1" x14ac:dyDescent="0.35">
      <c r="A77523" s="46"/>
      <c r="H77523" s="103"/>
      <c r="AD77523" s="99"/>
      <c r="AF77523" s="46"/>
      <c r="AM77523" s="121"/>
      <c r="AO77523" s="46"/>
    </row>
    <row r="77524" spans="1:41" s="60" customFormat="1" hidden="1" x14ac:dyDescent="0.35">
      <c r="A77524" s="46"/>
      <c r="H77524" s="103"/>
      <c r="AD77524" s="99"/>
      <c r="AF77524" s="46"/>
      <c r="AM77524" s="121"/>
      <c r="AO77524" s="46"/>
    </row>
    <row r="77525" spans="1:41" s="60" customFormat="1" hidden="1" x14ac:dyDescent="0.35">
      <c r="A77525" s="46"/>
      <c r="H77525" s="103"/>
      <c r="AD77525" s="99"/>
      <c r="AF77525" s="46"/>
      <c r="AM77525" s="121"/>
      <c r="AO77525" s="46"/>
    </row>
    <row r="77526" spans="1:41" s="60" customFormat="1" hidden="1" x14ac:dyDescent="0.35">
      <c r="A77526" s="46"/>
      <c r="H77526" s="103"/>
      <c r="AD77526" s="99"/>
      <c r="AF77526" s="46"/>
      <c r="AM77526" s="121"/>
      <c r="AO77526" s="46"/>
    </row>
    <row r="77527" spans="1:41" s="60" customFormat="1" hidden="1" x14ac:dyDescent="0.35">
      <c r="A77527" s="46"/>
      <c r="H77527" s="103"/>
      <c r="AD77527" s="99"/>
      <c r="AF77527" s="46"/>
      <c r="AM77527" s="121"/>
      <c r="AO77527" s="46"/>
    </row>
    <row r="77528" spans="1:41" s="60" customFormat="1" hidden="1" x14ac:dyDescent="0.35">
      <c r="A77528" s="46"/>
      <c r="H77528" s="103"/>
      <c r="AD77528" s="99"/>
      <c r="AF77528" s="46"/>
      <c r="AM77528" s="121"/>
      <c r="AO77528" s="46"/>
    </row>
    <row r="77529" spans="1:41" s="60" customFormat="1" hidden="1" x14ac:dyDescent="0.35">
      <c r="A77529" s="46"/>
      <c r="H77529" s="103"/>
      <c r="AD77529" s="99"/>
      <c r="AF77529" s="46"/>
      <c r="AM77529" s="121"/>
      <c r="AO77529" s="46"/>
    </row>
    <row r="77530" spans="1:41" s="60" customFormat="1" hidden="1" x14ac:dyDescent="0.35">
      <c r="A77530" s="46"/>
      <c r="H77530" s="103"/>
      <c r="AD77530" s="99"/>
      <c r="AF77530" s="46"/>
      <c r="AM77530" s="121"/>
      <c r="AO77530" s="46"/>
    </row>
    <row r="77531" spans="1:41" s="60" customFormat="1" hidden="1" x14ac:dyDescent="0.35">
      <c r="A77531" s="46"/>
      <c r="H77531" s="103"/>
      <c r="AD77531" s="99"/>
      <c r="AF77531" s="46"/>
      <c r="AM77531" s="121"/>
      <c r="AO77531" s="46"/>
    </row>
    <row r="77532" spans="1:41" s="60" customFormat="1" hidden="1" x14ac:dyDescent="0.35">
      <c r="A77532" s="46"/>
      <c r="H77532" s="103"/>
      <c r="AD77532" s="99"/>
      <c r="AF77532" s="46"/>
      <c r="AM77532" s="121"/>
      <c r="AO77532" s="46"/>
    </row>
    <row r="77533" spans="1:41" s="60" customFormat="1" hidden="1" x14ac:dyDescent="0.35">
      <c r="A77533" s="46"/>
      <c r="H77533" s="103"/>
      <c r="AD77533" s="99"/>
      <c r="AF77533" s="46"/>
      <c r="AM77533" s="121"/>
      <c r="AO77533" s="46"/>
    </row>
    <row r="77534" spans="1:41" s="60" customFormat="1" hidden="1" x14ac:dyDescent="0.35">
      <c r="A77534" s="46"/>
      <c r="H77534" s="103"/>
      <c r="AD77534" s="99"/>
      <c r="AF77534" s="46"/>
      <c r="AM77534" s="121"/>
      <c r="AO77534" s="46"/>
    </row>
    <row r="77535" spans="1:41" s="60" customFormat="1" hidden="1" x14ac:dyDescent="0.35">
      <c r="A77535" s="46"/>
      <c r="H77535" s="103"/>
      <c r="AD77535" s="99"/>
      <c r="AF77535" s="46"/>
      <c r="AM77535" s="121"/>
      <c r="AO77535" s="46"/>
    </row>
    <row r="77536" spans="1:41" s="60" customFormat="1" hidden="1" x14ac:dyDescent="0.35">
      <c r="A77536" s="46"/>
      <c r="H77536" s="103"/>
      <c r="AD77536" s="99"/>
      <c r="AF77536" s="46"/>
      <c r="AM77536" s="121"/>
      <c r="AO77536" s="46"/>
    </row>
    <row r="77537" spans="1:41" s="60" customFormat="1" hidden="1" x14ac:dyDescent="0.35">
      <c r="A77537" s="46"/>
      <c r="H77537" s="103"/>
      <c r="AD77537" s="99"/>
      <c r="AF77537" s="46"/>
      <c r="AM77537" s="121"/>
      <c r="AO77537" s="46"/>
    </row>
    <row r="77538" spans="1:41" s="60" customFormat="1" hidden="1" x14ac:dyDescent="0.35">
      <c r="A77538" s="46"/>
      <c r="H77538" s="103"/>
      <c r="AD77538" s="99"/>
      <c r="AF77538" s="46"/>
      <c r="AM77538" s="121"/>
      <c r="AO77538" s="46"/>
    </row>
    <row r="77539" spans="1:41" s="60" customFormat="1" hidden="1" x14ac:dyDescent="0.35">
      <c r="A77539" s="46"/>
      <c r="H77539" s="103"/>
      <c r="AD77539" s="99"/>
      <c r="AF77539" s="46"/>
      <c r="AM77539" s="121"/>
      <c r="AO77539" s="46"/>
    </row>
    <row r="77540" spans="1:41" s="60" customFormat="1" hidden="1" x14ac:dyDescent="0.35">
      <c r="A77540" s="46"/>
      <c r="H77540" s="103"/>
      <c r="AD77540" s="99"/>
      <c r="AF77540" s="46"/>
      <c r="AM77540" s="121"/>
      <c r="AO77540" s="46"/>
    </row>
    <row r="77541" spans="1:41" s="60" customFormat="1" hidden="1" x14ac:dyDescent="0.35">
      <c r="A77541" s="46"/>
      <c r="H77541" s="103"/>
      <c r="AD77541" s="99"/>
      <c r="AF77541" s="46"/>
      <c r="AM77541" s="121"/>
      <c r="AO77541" s="46"/>
    </row>
    <row r="77542" spans="1:41" s="60" customFormat="1" hidden="1" x14ac:dyDescent="0.35">
      <c r="A77542" s="46"/>
      <c r="H77542" s="103"/>
      <c r="AD77542" s="99"/>
      <c r="AF77542" s="46"/>
      <c r="AM77542" s="121"/>
      <c r="AO77542" s="46"/>
    </row>
    <row r="77543" spans="1:41" s="60" customFormat="1" hidden="1" x14ac:dyDescent="0.35">
      <c r="A77543" s="46"/>
      <c r="H77543" s="103"/>
      <c r="AD77543" s="99"/>
      <c r="AF77543" s="46"/>
      <c r="AM77543" s="121"/>
      <c r="AO77543" s="46"/>
    </row>
    <row r="77544" spans="1:41" s="60" customFormat="1" hidden="1" x14ac:dyDescent="0.35">
      <c r="A77544" s="46"/>
      <c r="H77544" s="103"/>
      <c r="AD77544" s="99"/>
      <c r="AF77544" s="46"/>
      <c r="AM77544" s="121"/>
      <c r="AO77544" s="46"/>
    </row>
    <row r="77545" spans="1:41" s="60" customFormat="1" hidden="1" x14ac:dyDescent="0.35">
      <c r="A77545" s="46"/>
      <c r="H77545" s="103"/>
      <c r="AD77545" s="99"/>
      <c r="AF77545" s="46"/>
      <c r="AM77545" s="121"/>
      <c r="AO77545" s="46"/>
    </row>
    <row r="77546" spans="1:41" s="60" customFormat="1" hidden="1" x14ac:dyDescent="0.35">
      <c r="A77546" s="46"/>
      <c r="H77546" s="103"/>
      <c r="AD77546" s="99"/>
      <c r="AF77546" s="46"/>
      <c r="AM77546" s="121"/>
      <c r="AO77546" s="46"/>
    </row>
    <row r="77547" spans="1:41" s="60" customFormat="1" hidden="1" x14ac:dyDescent="0.35">
      <c r="A77547" s="46"/>
      <c r="H77547" s="103"/>
      <c r="AD77547" s="99"/>
      <c r="AF77547" s="46"/>
      <c r="AM77547" s="121"/>
      <c r="AO77547" s="46"/>
    </row>
    <row r="77548" spans="1:41" s="60" customFormat="1" hidden="1" x14ac:dyDescent="0.35">
      <c r="A77548" s="46"/>
      <c r="H77548" s="103"/>
      <c r="AD77548" s="99"/>
      <c r="AF77548" s="46"/>
      <c r="AM77548" s="121"/>
      <c r="AO77548" s="46"/>
    </row>
    <row r="77549" spans="1:41" s="60" customFormat="1" hidden="1" x14ac:dyDescent="0.35">
      <c r="A77549" s="46"/>
      <c r="H77549" s="103"/>
      <c r="AD77549" s="99"/>
      <c r="AF77549" s="46"/>
      <c r="AM77549" s="121"/>
      <c r="AO77549" s="46"/>
    </row>
    <row r="77550" spans="1:41" s="60" customFormat="1" hidden="1" x14ac:dyDescent="0.35">
      <c r="A77550" s="46"/>
      <c r="H77550" s="103"/>
      <c r="AD77550" s="99"/>
      <c r="AF77550" s="46"/>
      <c r="AM77550" s="121"/>
      <c r="AO77550" s="46"/>
    </row>
    <row r="77551" spans="1:41" s="60" customFormat="1" hidden="1" x14ac:dyDescent="0.35">
      <c r="A77551" s="46"/>
      <c r="H77551" s="103"/>
      <c r="AD77551" s="99"/>
      <c r="AF77551" s="46"/>
      <c r="AM77551" s="121"/>
      <c r="AO77551" s="46"/>
    </row>
    <row r="77552" spans="1:41" s="60" customFormat="1" hidden="1" x14ac:dyDescent="0.35">
      <c r="A77552" s="46"/>
      <c r="H77552" s="103"/>
      <c r="AD77552" s="99"/>
      <c r="AF77552" s="46"/>
      <c r="AM77552" s="121"/>
      <c r="AO77552" s="46"/>
    </row>
    <row r="77553" spans="1:41" s="60" customFormat="1" hidden="1" x14ac:dyDescent="0.35">
      <c r="A77553" s="46"/>
      <c r="H77553" s="103"/>
      <c r="AD77553" s="99"/>
      <c r="AF77553" s="46"/>
      <c r="AM77553" s="121"/>
      <c r="AO77553" s="46"/>
    </row>
    <row r="77554" spans="1:41" s="60" customFormat="1" hidden="1" x14ac:dyDescent="0.35">
      <c r="A77554" s="46"/>
      <c r="H77554" s="103"/>
      <c r="AD77554" s="99"/>
      <c r="AF77554" s="46"/>
      <c r="AM77554" s="121"/>
      <c r="AO77554" s="46"/>
    </row>
    <row r="77555" spans="1:41" s="60" customFormat="1" hidden="1" x14ac:dyDescent="0.35">
      <c r="A77555" s="46"/>
      <c r="H77555" s="103"/>
      <c r="AD77555" s="99"/>
      <c r="AF77555" s="46"/>
      <c r="AM77555" s="121"/>
      <c r="AO77555" s="46"/>
    </row>
    <row r="77556" spans="1:41" s="60" customFormat="1" hidden="1" x14ac:dyDescent="0.35">
      <c r="A77556" s="46"/>
      <c r="H77556" s="103"/>
      <c r="AD77556" s="99"/>
      <c r="AF77556" s="46"/>
      <c r="AM77556" s="121"/>
      <c r="AO77556" s="46"/>
    </row>
    <row r="77557" spans="1:41" s="60" customFormat="1" hidden="1" x14ac:dyDescent="0.35">
      <c r="A77557" s="46"/>
      <c r="H77557" s="103"/>
      <c r="AD77557" s="99"/>
      <c r="AF77557" s="46"/>
      <c r="AM77557" s="121"/>
      <c r="AO77557" s="46"/>
    </row>
    <row r="77558" spans="1:41" s="60" customFormat="1" hidden="1" x14ac:dyDescent="0.35">
      <c r="A77558" s="46"/>
      <c r="H77558" s="103"/>
      <c r="AD77558" s="99"/>
      <c r="AF77558" s="46"/>
      <c r="AM77558" s="121"/>
      <c r="AO77558" s="46"/>
    </row>
    <row r="77559" spans="1:41" s="60" customFormat="1" hidden="1" x14ac:dyDescent="0.35">
      <c r="A77559" s="46"/>
      <c r="H77559" s="103"/>
      <c r="AD77559" s="99"/>
      <c r="AF77559" s="46"/>
      <c r="AM77559" s="121"/>
      <c r="AO77559" s="46"/>
    </row>
    <row r="77560" spans="1:41" s="60" customFormat="1" hidden="1" x14ac:dyDescent="0.35">
      <c r="A77560" s="46"/>
      <c r="H77560" s="103"/>
      <c r="AD77560" s="99"/>
      <c r="AF77560" s="46"/>
      <c r="AM77560" s="121"/>
      <c r="AO77560" s="46"/>
    </row>
    <row r="77561" spans="1:41" s="60" customFormat="1" hidden="1" x14ac:dyDescent="0.35">
      <c r="A77561" s="46"/>
      <c r="H77561" s="103"/>
      <c r="AD77561" s="99"/>
      <c r="AF77561" s="46"/>
      <c r="AM77561" s="121"/>
      <c r="AO77561" s="46"/>
    </row>
    <row r="77562" spans="1:41" s="60" customFormat="1" hidden="1" x14ac:dyDescent="0.35">
      <c r="A77562" s="46"/>
      <c r="H77562" s="103"/>
      <c r="AD77562" s="99"/>
      <c r="AF77562" s="46"/>
      <c r="AM77562" s="121"/>
      <c r="AO77562" s="46"/>
    </row>
    <row r="77563" spans="1:41" s="60" customFormat="1" hidden="1" x14ac:dyDescent="0.35">
      <c r="A77563" s="46"/>
      <c r="H77563" s="103"/>
      <c r="AD77563" s="99"/>
      <c r="AF77563" s="46"/>
      <c r="AM77563" s="121"/>
      <c r="AO77563" s="46"/>
    </row>
    <row r="77564" spans="1:41" s="60" customFormat="1" hidden="1" x14ac:dyDescent="0.35">
      <c r="A77564" s="46"/>
      <c r="H77564" s="103"/>
      <c r="AD77564" s="99"/>
      <c r="AF77564" s="46"/>
      <c r="AM77564" s="121"/>
      <c r="AO77564" s="46"/>
    </row>
    <row r="77565" spans="1:41" s="60" customFormat="1" hidden="1" x14ac:dyDescent="0.35">
      <c r="A77565" s="46"/>
      <c r="H77565" s="103"/>
      <c r="AD77565" s="99"/>
      <c r="AF77565" s="46"/>
      <c r="AM77565" s="121"/>
      <c r="AO77565" s="46"/>
    </row>
    <row r="77566" spans="1:41" s="60" customFormat="1" hidden="1" x14ac:dyDescent="0.35">
      <c r="A77566" s="46"/>
      <c r="H77566" s="103"/>
      <c r="AD77566" s="99"/>
      <c r="AF77566" s="46"/>
      <c r="AM77566" s="121"/>
      <c r="AO77566" s="46"/>
    </row>
    <row r="77567" spans="1:41" s="60" customFormat="1" hidden="1" x14ac:dyDescent="0.35">
      <c r="A77567" s="46"/>
      <c r="H77567" s="103"/>
      <c r="AD77567" s="99"/>
      <c r="AF77567" s="46"/>
      <c r="AM77567" s="121"/>
      <c r="AO77567" s="46"/>
    </row>
    <row r="77568" spans="1:41" s="60" customFormat="1" hidden="1" x14ac:dyDescent="0.35">
      <c r="A77568" s="46"/>
      <c r="H77568" s="103"/>
      <c r="AD77568" s="99"/>
      <c r="AF77568" s="46"/>
      <c r="AM77568" s="121"/>
      <c r="AO77568" s="46"/>
    </row>
    <row r="77569" spans="1:41" s="60" customFormat="1" hidden="1" x14ac:dyDescent="0.35">
      <c r="A77569" s="46"/>
      <c r="H77569" s="103"/>
      <c r="AD77569" s="99"/>
      <c r="AF77569" s="46"/>
      <c r="AM77569" s="121"/>
      <c r="AO77569" s="46"/>
    </row>
    <row r="77570" spans="1:41" s="60" customFormat="1" hidden="1" x14ac:dyDescent="0.35">
      <c r="A77570" s="46"/>
      <c r="H77570" s="103"/>
      <c r="AD77570" s="99"/>
      <c r="AF77570" s="46"/>
      <c r="AM77570" s="121"/>
      <c r="AO77570" s="46"/>
    </row>
    <row r="77571" spans="1:41" s="60" customFormat="1" hidden="1" x14ac:dyDescent="0.35">
      <c r="A77571" s="46"/>
      <c r="H77571" s="103"/>
      <c r="AD77571" s="99"/>
      <c r="AF77571" s="46"/>
      <c r="AM77571" s="121"/>
      <c r="AO77571" s="46"/>
    </row>
    <row r="77572" spans="1:41" s="60" customFormat="1" hidden="1" x14ac:dyDescent="0.35">
      <c r="A77572" s="46"/>
      <c r="H77572" s="103"/>
      <c r="AD77572" s="99"/>
      <c r="AF77572" s="46"/>
      <c r="AM77572" s="121"/>
      <c r="AO77572" s="46"/>
    </row>
    <row r="77573" spans="1:41" s="60" customFormat="1" hidden="1" x14ac:dyDescent="0.35">
      <c r="A77573" s="46"/>
      <c r="H77573" s="103"/>
      <c r="AD77573" s="99"/>
      <c r="AF77573" s="46"/>
      <c r="AM77573" s="121"/>
      <c r="AO77573" s="46"/>
    </row>
    <row r="77574" spans="1:41" s="60" customFormat="1" hidden="1" x14ac:dyDescent="0.35">
      <c r="A77574" s="46"/>
      <c r="H77574" s="103"/>
      <c r="AD77574" s="99"/>
      <c r="AF77574" s="46"/>
      <c r="AM77574" s="121"/>
      <c r="AO77574" s="46"/>
    </row>
    <row r="77575" spans="1:41" s="60" customFormat="1" hidden="1" x14ac:dyDescent="0.35">
      <c r="A77575" s="46"/>
      <c r="H77575" s="103"/>
      <c r="AD77575" s="99"/>
      <c r="AF77575" s="46"/>
      <c r="AM77575" s="121"/>
      <c r="AO77575" s="46"/>
    </row>
    <row r="77576" spans="1:41" s="60" customFormat="1" hidden="1" x14ac:dyDescent="0.35">
      <c r="A77576" s="46"/>
      <c r="H77576" s="103"/>
      <c r="AD77576" s="99"/>
      <c r="AF77576" s="46"/>
      <c r="AM77576" s="121"/>
      <c r="AO77576" s="46"/>
    </row>
    <row r="77577" spans="1:41" s="60" customFormat="1" hidden="1" x14ac:dyDescent="0.35">
      <c r="A77577" s="46"/>
      <c r="H77577" s="103"/>
      <c r="AD77577" s="99"/>
      <c r="AF77577" s="46"/>
      <c r="AM77577" s="121"/>
      <c r="AO77577" s="46"/>
    </row>
    <row r="77578" spans="1:41" s="60" customFormat="1" hidden="1" x14ac:dyDescent="0.35">
      <c r="A77578" s="46"/>
      <c r="H77578" s="103"/>
      <c r="AD77578" s="99"/>
      <c r="AF77578" s="46"/>
      <c r="AM77578" s="121"/>
      <c r="AO77578" s="46"/>
    </row>
    <row r="77579" spans="1:41" s="60" customFormat="1" hidden="1" x14ac:dyDescent="0.35">
      <c r="A77579" s="46"/>
      <c r="H77579" s="103"/>
      <c r="AD77579" s="99"/>
      <c r="AF77579" s="46"/>
      <c r="AM77579" s="121"/>
      <c r="AO77579" s="46"/>
    </row>
    <row r="77580" spans="1:41" s="60" customFormat="1" hidden="1" x14ac:dyDescent="0.35">
      <c r="A77580" s="46"/>
      <c r="H77580" s="103"/>
      <c r="AD77580" s="99"/>
      <c r="AF77580" s="46"/>
      <c r="AM77580" s="121"/>
      <c r="AO77580" s="46"/>
    </row>
    <row r="77581" spans="1:41" s="60" customFormat="1" hidden="1" x14ac:dyDescent="0.35">
      <c r="A77581" s="46"/>
      <c r="H77581" s="103"/>
      <c r="AD77581" s="99"/>
      <c r="AF77581" s="46"/>
      <c r="AM77581" s="121"/>
      <c r="AO77581" s="46"/>
    </row>
    <row r="77582" spans="1:41" s="60" customFormat="1" hidden="1" x14ac:dyDescent="0.35">
      <c r="A77582" s="46"/>
      <c r="H77582" s="103"/>
      <c r="AD77582" s="99"/>
      <c r="AF77582" s="46"/>
      <c r="AM77582" s="121"/>
      <c r="AO77582" s="46"/>
    </row>
    <row r="77583" spans="1:41" s="60" customFormat="1" hidden="1" x14ac:dyDescent="0.35">
      <c r="A77583" s="46"/>
      <c r="H77583" s="103"/>
      <c r="AD77583" s="99"/>
      <c r="AF77583" s="46"/>
      <c r="AM77583" s="121"/>
      <c r="AO77583" s="46"/>
    </row>
    <row r="77584" spans="1:41" s="60" customFormat="1" hidden="1" x14ac:dyDescent="0.35">
      <c r="A77584" s="46"/>
      <c r="H77584" s="103"/>
      <c r="AD77584" s="99"/>
      <c r="AF77584" s="46"/>
      <c r="AM77584" s="121"/>
      <c r="AO77584" s="46"/>
    </row>
    <row r="77585" spans="1:41" s="60" customFormat="1" hidden="1" x14ac:dyDescent="0.35">
      <c r="A77585" s="46"/>
      <c r="H77585" s="103"/>
      <c r="AD77585" s="99"/>
      <c r="AF77585" s="46"/>
      <c r="AM77585" s="121"/>
      <c r="AO77585" s="46"/>
    </row>
    <row r="77586" spans="1:41" s="60" customFormat="1" hidden="1" x14ac:dyDescent="0.35">
      <c r="A77586" s="46"/>
      <c r="H77586" s="103"/>
      <c r="AD77586" s="99"/>
      <c r="AF77586" s="46"/>
      <c r="AM77586" s="121"/>
      <c r="AO77586" s="46"/>
    </row>
    <row r="77587" spans="1:41" s="60" customFormat="1" hidden="1" x14ac:dyDescent="0.35">
      <c r="A77587" s="46"/>
      <c r="H77587" s="103"/>
      <c r="AD77587" s="99"/>
      <c r="AF77587" s="46"/>
      <c r="AM77587" s="121"/>
      <c r="AO77587" s="46"/>
    </row>
    <row r="77588" spans="1:41" s="60" customFormat="1" hidden="1" x14ac:dyDescent="0.35">
      <c r="A77588" s="46"/>
      <c r="H77588" s="103"/>
      <c r="AD77588" s="99"/>
      <c r="AF77588" s="46"/>
      <c r="AM77588" s="121"/>
      <c r="AO77588" s="46"/>
    </row>
    <row r="77589" spans="1:41" s="60" customFormat="1" hidden="1" x14ac:dyDescent="0.35">
      <c r="A77589" s="46"/>
      <c r="H77589" s="103"/>
      <c r="AD77589" s="99"/>
      <c r="AF77589" s="46"/>
      <c r="AM77589" s="121"/>
      <c r="AO77589" s="46"/>
    </row>
    <row r="77590" spans="1:41" s="60" customFormat="1" hidden="1" x14ac:dyDescent="0.35">
      <c r="A77590" s="46"/>
      <c r="H77590" s="103"/>
      <c r="AD77590" s="99"/>
      <c r="AF77590" s="46"/>
      <c r="AM77590" s="121"/>
      <c r="AO77590" s="46"/>
    </row>
    <row r="77591" spans="1:41" s="60" customFormat="1" hidden="1" x14ac:dyDescent="0.35">
      <c r="A77591" s="46"/>
      <c r="H77591" s="103"/>
      <c r="AD77591" s="99"/>
      <c r="AF77591" s="46"/>
      <c r="AM77591" s="121"/>
      <c r="AO77591" s="46"/>
    </row>
    <row r="77592" spans="1:41" s="60" customFormat="1" hidden="1" x14ac:dyDescent="0.35">
      <c r="A77592" s="46"/>
      <c r="H77592" s="103"/>
      <c r="AD77592" s="99"/>
      <c r="AF77592" s="46"/>
      <c r="AM77592" s="121"/>
      <c r="AO77592" s="46"/>
    </row>
    <row r="77593" spans="1:41" s="60" customFormat="1" hidden="1" x14ac:dyDescent="0.35">
      <c r="A77593" s="46"/>
      <c r="H77593" s="103"/>
      <c r="AD77593" s="99"/>
      <c r="AF77593" s="46"/>
      <c r="AM77593" s="121"/>
      <c r="AO77593" s="46"/>
    </row>
    <row r="77594" spans="1:41" s="60" customFormat="1" hidden="1" x14ac:dyDescent="0.35">
      <c r="A77594" s="46"/>
      <c r="H77594" s="103"/>
      <c r="AD77594" s="99"/>
      <c r="AF77594" s="46"/>
      <c r="AM77594" s="121"/>
      <c r="AO77594" s="46"/>
    </row>
    <row r="77595" spans="1:41" s="60" customFormat="1" hidden="1" x14ac:dyDescent="0.35">
      <c r="A77595" s="46"/>
      <c r="H77595" s="103"/>
      <c r="AD77595" s="99"/>
      <c r="AF77595" s="46"/>
      <c r="AM77595" s="121"/>
      <c r="AO77595" s="46"/>
    </row>
    <row r="77596" spans="1:41" s="60" customFormat="1" hidden="1" x14ac:dyDescent="0.35">
      <c r="A77596" s="46"/>
      <c r="H77596" s="103"/>
      <c r="AD77596" s="99"/>
      <c r="AF77596" s="46"/>
      <c r="AM77596" s="121"/>
      <c r="AO77596" s="46"/>
    </row>
    <row r="77597" spans="1:41" s="60" customFormat="1" hidden="1" x14ac:dyDescent="0.35">
      <c r="A77597" s="46"/>
      <c r="H77597" s="103"/>
      <c r="AD77597" s="99"/>
      <c r="AF77597" s="46"/>
      <c r="AM77597" s="121"/>
      <c r="AO77597" s="46"/>
    </row>
    <row r="77598" spans="1:41" s="60" customFormat="1" hidden="1" x14ac:dyDescent="0.35">
      <c r="A77598" s="46"/>
      <c r="H77598" s="103"/>
      <c r="AD77598" s="99"/>
      <c r="AF77598" s="46"/>
      <c r="AM77598" s="121"/>
      <c r="AO77598" s="46"/>
    </row>
    <row r="77599" spans="1:41" s="60" customFormat="1" hidden="1" x14ac:dyDescent="0.35">
      <c r="A77599" s="46"/>
      <c r="H77599" s="103"/>
      <c r="AD77599" s="99"/>
      <c r="AF77599" s="46"/>
      <c r="AM77599" s="121"/>
      <c r="AO77599" s="46"/>
    </row>
    <row r="77600" spans="1:41" s="60" customFormat="1" hidden="1" x14ac:dyDescent="0.35">
      <c r="A77600" s="46"/>
      <c r="H77600" s="103"/>
      <c r="AD77600" s="99"/>
      <c r="AF77600" s="46"/>
      <c r="AM77600" s="121"/>
      <c r="AO77600" s="46"/>
    </row>
    <row r="77601" spans="1:41" s="60" customFormat="1" hidden="1" x14ac:dyDescent="0.35">
      <c r="A77601" s="46"/>
      <c r="H77601" s="103"/>
      <c r="AD77601" s="99"/>
      <c r="AF77601" s="46"/>
      <c r="AM77601" s="121"/>
      <c r="AO77601" s="46"/>
    </row>
    <row r="77602" spans="1:41" s="60" customFormat="1" hidden="1" x14ac:dyDescent="0.35">
      <c r="A77602" s="46"/>
      <c r="H77602" s="103"/>
      <c r="AD77602" s="99"/>
      <c r="AF77602" s="46"/>
      <c r="AM77602" s="121"/>
      <c r="AO77602" s="46"/>
    </row>
    <row r="77603" spans="1:41" s="60" customFormat="1" hidden="1" x14ac:dyDescent="0.35">
      <c r="A77603" s="46"/>
      <c r="H77603" s="103"/>
      <c r="AD77603" s="99"/>
      <c r="AF77603" s="46"/>
      <c r="AM77603" s="121"/>
      <c r="AO77603" s="46"/>
    </row>
    <row r="77604" spans="1:41" s="60" customFormat="1" hidden="1" x14ac:dyDescent="0.35">
      <c r="A77604" s="46"/>
      <c r="H77604" s="103"/>
      <c r="AD77604" s="99"/>
      <c r="AF77604" s="46"/>
      <c r="AM77604" s="121"/>
      <c r="AO77604" s="46"/>
    </row>
    <row r="77605" spans="1:41" s="60" customFormat="1" hidden="1" x14ac:dyDescent="0.35">
      <c r="A77605" s="46"/>
      <c r="H77605" s="103"/>
      <c r="AD77605" s="99"/>
      <c r="AF77605" s="46"/>
      <c r="AM77605" s="121"/>
      <c r="AO77605" s="46"/>
    </row>
    <row r="77606" spans="1:41" s="60" customFormat="1" hidden="1" x14ac:dyDescent="0.35">
      <c r="A77606" s="46"/>
      <c r="H77606" s="103"/>
      <c r="AD77606" s="99"/>
      <c r="AF77606" s="46"/>
      <c r="AM77606" s="121"/>
      <c r="AO77606" s="46"/>
    </row>
    <row r="77607" spans="1:41" s="60" customFormat="1" hidden="1" x14ac:dyDescent="0.35">
      <c r="A77607" s="46"/>
      <c r="H77607" s="103"/>
      <c r="AD77607" s="99"/>
      <c r="AF77607" s="46"/>
      <c r="AM77607" s="121"/>
      <c r="AO77607" s="46"/>
    </row>
    <row r="77608" spans="1:41" s="60" customFormat="1" hidden="1" x14ac:dyDescent="0.35">
      <c r="A77608" s="46"/>
      <c r="H77608" s="103"/>
      <c r="AD77608" s="99"/>
      <c r="AF77608" s="46"/>
      <c r="AM77608" s="121"/>
      <c r="AO77608" s="46"/>
    </row>
    <row r="77609" spans="1:41" s="60" customFormat="1" hidden="1" x14ac:dyDescent="0.35">
      <c r="A77609" s="46"/>
      <c r="H77609" s="103"/>
      <c r="AD77609" s="99"/>
      <c r="AF77609" s="46"/>
      <c r="AM77609" s="121"/>
      <c r="AO77609" s="46"/>
    </row>
    <row r="77610" spans="1:41" s="60" customFormat="1" hidden="1" x14ac:dyDescent="0.35">
      <c r="A77610" s="46"/>
      <c r="H77610" s="103"/>
      <c r="AD77610" s="99"/>
      <c r="AF77610" s="46"/>
      <c r="AM77610" s="121"/>
      <c r="AO77610" s="46"/>
    </row>
    <row r="77611" spans="1:41" s="60" customFormat="1" hidden="1" x14ac:dyDescent="0.35">
      <c r="A77611" s="46"/>
      <c r="H77611" s="103"/>
      <c r="AD77611" s="99"/>
      <c r="AF77611" s="46"/>
      <c r="AM77611" s="121"/>
      <c r="AO77611" s="46"/>
    </row>
    <row r="77612" spans="1:41" s="60" customFormat="1" hidden="1" x14ac:dyDescent="0.35">
      <c r="A77612" s="46"/>
      <c r="H77612" s="103"/>
      <c r="AD77612" s="99"/>
      <c r="AF77612" s="46"/>
      <c r="AM77612" s="121"/>
      <c r="AO77612" s="46"/>
    </row>
    <row r="77613" spans="1:41" s="60" customFormat="1" hidden="1" x14ac:dyDescent="0.35">
      <c r="A77613" s="46"/>
      <c r="H77613" s="103"/>
      <c r="AD77613" s="99"/>
      <c r="AF77613" s="46"/>
      <c r="AM77613" s="121"/>
      <c r="AO77613" s="46"/>
    </row>
    <row r="77614" spans="1:41" s="60" customFormat="1" hidden="1" x14ac:dyDescent="0.35">
      <c r="A77614" s="46"/>
      <c r="H77614" s="103"/>
      <c r="AD77614" s="99"/>
      <c r="AF77614" s="46"/>
      <c r="AM77614" s="121"/>
      <c r="AO77614" s="46"/>
    </row>
    <row r="77615" spans="1:41" s="60" customFormat="1" hidden="1" x14ac:dyDescent="0.35">
      <c r="A77615" s="46"/>
      <c r="H77615" s="103"/>
      <c r="AD77615" s="99"/>
      <c r="AF77615" s="46"/>
      <c r="AM77615" s="121"/>
      <c r="AO77615" s="46"/>
    </row>
    <row r="77616" spans="1:41" s="60" customFormat="1" hidden="1" x14ac:dyDescent="0.35">
      <c r="A77616" s="46"/>
      <c r="H77616" s="103"/>
      <c r="AD77616" s="99"/>
      <c r="AF77616" s="46"/>
      <c r="AM77616" s="121"/>
      <c r="AO77616" s="46"/>
    </row>
    <row r="77617" spans="1:41" s="60" customFormat="1" hidden="1" x14ac:dyDescent="0.35">
      <c r="A77617" s="46"/>
      <c r="H77617" s="103"/>
      <c r="AD77617" s="99"/>
      <c r="AF77617" s="46"/>
      <c r="AM77617" s="121"/>
      <c r="AO77617" s="46"/>
    </row>
    <row r="77618" spans="1:41" s="60" customFormat="1" hidden="1" x14ac:dyDescent="0.35">
      <c r="A77618" s="46"/>
      <c r="H77618" s="103"/>
      <c r="AD77618" s="99"/>
      <c r="AF77618" s="46"/>
      <c r="AM77618" s="121"/>
      <c r="AO77618" s="46"/>
    </row>
    <row r="77619" spans="1:41" s="60" customFormat="1" hidden="1" x14ac:dyDescent="0.35">
      <c r="A77619" s="46"/>
      <c r="H77619" s="103"/>
      <c r="AD77619" s="99"/>
      <c r="AF77619" s="46"/>
      <c r="AM77619" s="121"/>
      <c r="AO77619" s="46"/>
    </row>
    <row r="77620" spans="1:41" s="60" customFormat="1" hidden="1" x14ac:dyDescent="0.35">
      <c r="A77620" s="46"/>
      <c r="H77620" s="103"/>
      <c r="AD77620" s="99"/>
      <c r="AF77620" s="46"/>
      <c r="AM77620" s="121"/>
      <c r="AO77620" s="46"/>
    </row>
    <row r="77621" spans="1:41" s="60" customFormat="1" hidden="1" x14ac:dyDescent="0.35">
      <c r="A77621" s="46"/>
      <c r="H77621" s="103"/>
      <c r="AD77621" s="99"/>
      <c r="AF77621" s="46"/>
      <c r="AM77621" s="121"/>
      <c r="AO77621" s="46"/>
    </row>
    <row r="77622" spans="1:41" s="60" customFormat="1" hidden="1" x14ac:dyDescent="0.35">
      <c r="A77622" s="46"/>
      <c r="H77622" s="103"/>
      <c r="AD77622" s="99"/>
      <c r="AF77622" s="46"/>
      <c r="AM77622" s="121"/>
      <c r="AO77622" s="46"/>
    </row>
    <row r="77623" spans="1:41" s="60" customFormat="1" hidden="1" x14ac:dyDescent="0.35">
      <c r="A77623" s="46"/>
      <c r="H77623" s="103"/>
      <c r="AD77623" s="99"/>
      <c r="AF77623" s="46"/>
      <c r="AM77623" s="121"/>
      <c r="AO77623" s="46"/>
    </row>
    <row r="77624" spans="1:41" s="60" customFormat="1" hidden="1" x14ac:dyDescent="0.35">
      <c r="A77624" s="46"/>
      <c r="H77624" s="103"/>
      <c r="AD77624" s="99"/>
      <c r="AF77624" s="46"/>
      <c r="AM77624" s="121"/>
      <c r="AO77624" s="46"/>
    </row>
    <row r="77625" spans="1:41" s="60" customFormat="1" hidden="1" x14ac:dyDescent="0.35">
      <c r="A77625" s="46"/>
      <c r="H77625" s="103"/>
      <c r="AD77625" s="99"/>
      <c r="AF77625" s="46"/>
      <c r="AM77625" s="121"/>
      <c r="AO77625" s="46"/>
    </row>
    <row r="77626" spans="1:41" s="60" customFormat="1" hidden="1" x14ac:dyDescent="0.35">
      <c r="A77626" s="46"/>
      <c r="H77626" s="103"/>
      <c r="AD77626" s="99"/>
      <c r="AF77626" s="46"/>
      <c r="AM77626" s="121"/>
      <c r="AO77626" s="46"/>
    </row>
    <row r="77627" spans="1:41" s="60" customFormat="1" hidden="1" x14ac:dyDescent="0.35">
      <c r="A77627" s="46"/>
      <c r="H77627" s="103"/>
      <c r="AD77627" s="99"/>
      <c r="AF77627" s="46"/>
      <c r="AM77627" s="121"/>
      <c r="AO77627" s="46"/>
    </row>
    <row r="77628" spans="1:41" s="60" customFormat="1" hidden="1" x14ac:dyDescent="0.35">
      <c r="A77628" s="46"/>
      <c r="H77628" s="103"/>
      <c r="AD77628" s="99"/>
      <c r="AF77628" s="46"/>
      <c r="AM77628" s="121"/>
      <c r="AO77628" s="46"/>
    </row>
    <row r="77629" spans="1:41" s="60" customFormat="1" hidden="1" x14ac:dyDescent="0.35">
      <c r="A77629" s="46"/>
      <c r="H77629" s="103"/>
      <c r="AD77629" s="99"/>
      <c r="AF77629" s="46"/>
      <c r="AM77629" s="121"/>
      <c r="AO77629" s="46"/>
    </row>
    <row r="77630" spans="1:41" s="60" customFormat="1" hidden="1" x14ac:dyDescent="0.35">
      <c r="A77630" s="46"/>
      <c r="H77630" s="103"/>
      <c r="AD77630" s="99"/>
      <c r="AF77630" s="46"/>
      <c r="AM77630" s="121"/>
      <c r="AO77630" s="46"/>
    </row>
    <row r="77631" spans="1:41" s="60" customFormat="1" hidden="1" x14ac:dyDescent="0.35">
      <c r="A77631" s="46"/>
      <c r="H77631" s="103"/>
      <c r="AD77631" s="99"/>
      <c r="AF77631" s="46"/>
      <c r="AM77631" s="121"/>
      <c r="AO77631" s="46"/>
    </row>
    <row r="77632" spans="1:41" s="60" customFormat="1" hidden="1" x14ac:dyDescent="0.35">
      <c r="A77632" s="46"/>
      <c r="H77632" s="103"/>
      <c r="AD77632" s="99"/>
      <c r="AF77632" s="46"/>
      <c r="AM77632" s="121"/>
      <c r="AO77632" s="46"/>
    </row>
    <row r="77633" spans="1:41" s="60" customFormat="1" hidden="1" x14ac:dyDescent="0.35">
      <c r="A77633" s="46"/>
      <c r="H77633" s="103"/>
      <c r="AD77633" s="99"/>
      <c r="AF77633" s="46"/>
      <c r="AM77633" s="121"/>
      <c r="AO77633" s="46"/>
    </row>
    <row r="77634" spans="1:41" s="60" customFormat="1" hidden="1" x14ac:dyDescent="0.35">
      <c r="A77634" s="46"/>
      <c r="H77634" s="103"/>
      <c r="AD77634" s="99"/>
      <c r="AF77634" s="46"/>
      <c r="AM77634" s="121"/>
      <c r="AO77634" s="46"/>
    </row>
    <row r="77635" spans="1:41" s="60" customFormat="1" hidden="1" x14ac:dyDescent="0.35">
      <c r="A77635" s="46"/>
      <c r="H77635" s="103"/>
      <c r="AD77635" s="99"/>
      <c r="AF77635" s="46"/>
      <c r="AM77635" s="121"/>
      <c r="AO77635" s="46"/>
    </row>
    <row r="77636" spans="1:41" s="60" customFormat="1" hidden="1" x14ac:dyDescent="0.35">
      <c r="A77636" s="46"/>
      <c r="H77636" s="103"/>
      <c r="AD77636" s="99"/>
      <c r="AF77636" s="46"/>
      <c r="AM77636" s="121"/>
      <c r="AO77636" s="46"/>
    </row>
    <row r="77637" spans="1:41" s="60" customFormat="1" hidden="1" x14ac:dyDescent="0.35">
      <c r="A77637" s="46"/>
      <c r="H77637" s="103"/>
      <c r="AD77637" s="99"/>
      <c r="AF77637" s="46"/>
      <c r="AM77637" s="121"/>
      <c r="AO77637" s="46"/>
    </row>
    <row r="77638" spans="1:41" s="60" customFormat="1" hidden="1" x14ac:dyDescent="0.35">
      <c r="A77638" s="46"/>
      <c r="H77638" s="103"/>
      <c r="AD77638" s="99"/>
      <c r="AF77638" s="46"/>
      <c r="AM77638" s="121"/>
      <c r="AO77638" s="46"/>
    </row>
    <row r="77639" spans="1:41" s="60" customFormat="1" hidden="1" x14ac:dyDescent="0.35">
      <c r="A77639" s="46"/>
      <c r="H77639" s="103"/>
      <c r="AD77639" s="99"/>
      <c r="AF77639" s="46"/>
      <c r="AM77639" s="121"/>
      <c r="AO77639" s="46"/>
    </row>
    <row r="77640" spans="1:41" s="60" customFormat="1" hidden="1" x14ac:dyDescent="0.35">
      <c r="A77640" s="46"/>
      <c r="H77640" s="103"/>
      <c r="AD77640" s="99"/>
      <c r="AF77640" s="46"/>
      <c r="AM77640" s="121"/>
      <c r="AO77640" s="46"/>
    </row>
    <row r="77641" spans="1:41" s="60" customFormat="1" hidden="1" x14ac:dyDescent="0.35">
      <c r="A77641" s="46"/>
      <c r="H77641" s="103"/>
      <c r="AD77641" s="99"/>
      <c r="AF77641" s="46"/>
      <c r="AM77641" s="121"/>
      <c r="AO77641" s="46"/>
    </row>
    <row r="77642" spans="1:41" s="60" customFormat="1" hidden="1" x14ac:dyDescent="0.35">
      <c r="A77642" s="46"/>
      <c r="H77642" s="103"/>
      <c r="AD77642" s="99"/>
      <c r="AF77642" s="46"/>
      <c r="AM77642" s="121"/>
      <c r="AO77642" s="46"/>
    </row>
    <row r="77643" spans="1:41" s="60" customFormat="1" hidden="1" x14ac:dyDescent="0.35">
      <c r="A77643" s="46"/>
      <c r="H77643" s="103"/>
      <c r="AD77643" s="99"/>
      <c r="AF77643" s="46"/>
      <c r="AM77643" s="121"/>
      <c r="AO77643" s="46"/>
    </row>
    <row r="77644" spans="1:41" s="60" customFormat="1" hidden="1" x14ac:dyDescent="0.35">
      <c r="A77644" s="46"/>
      <c r="H77644" s="103"/>
      <c r="AD77644" s="99"/>
      <c r="AF77644" s="46"/>
      <c r="AM77644" s="121"/>
      <c r="AO77644" s="46"/>
    </row>
    <row r="77645" spans="1:41" s="60" customFormat="1" hidden="1" x14ac:dyDescent="0.35">
      <c r="A77645" s="46"/>
      <c r="H77645" s="103"/>
      <c r="AD77645" s="99"/>
      <c r="AF77645" s="46"/>
      <c r="AM77645" s="121"/>
      <c r="AO77645" s="46"/>
    </row>
    <row r="77646" spans="1:41" s="60" customFormat="1" hidden="1" x14ac:dyDescent="0.35">
      <c r="A77646" s="46"/>
      <c r="H77646" s="103"/>
      <c r="AD77646" s="99"/>
      <c r="AF77646" s="46"/>
      <c r="AM77646" s="121"/>
      <c r="AO77646" s="46"/>
    </row>
    <row r="77647" spans="1:41" s="60" customFormat="1" hidden="1" x14ac:dyDescent="0.35">
      <c r="A77647" s="46"/>
      <c r="H77647" s="103"/>
      <c r="AD77647" s="99"/>
      <c r="AF77647" s="46"/>
      <c r="AM77647" s="121"/>
      <c r="AO77647" s="46"/>
    </row>
    <row r="77648" spans="1:41" s="60" customFormat="1" hidden="1" x14ac:dyDescent="0.35">
      <c r="A77648" s="46"/>
      <c r="H77648" s="103"/>
      <c r="AD77648" s="99"/>
      <c r="AF77648" s="46"/>
      <c r="AM77648" s="121"/>
      <c r="AO77648" s="46"/>
    </row>
    <row r="77649" spans="1:41" s="60" customFormat="1" hidden="1" x14ac:dyDescent="0.35">
      <c r="A77649" s="46"/>
      <c r="H77649" s="103"/>
      <c r="AD77649" s="99"/>
      <c r="AF77649" s="46"/>
      <c r="AM77649" s="121"/>
      <c r="AO77649" s="46"/>
    </row>
    <row r="77650" spans="1:41" s="60" customFormat="1" hidden="1" x14ac:dyDescent="0.35">
      <c r="A77650" s="46"/>
      <c r="H77650" s="103"/>
      <c r="AD77650" s="99"/>
      <c r="AF77650" s="46"/>
      <c r="AM77650" s="121"/>
      <c r="AO77650" s="46"/>
    </row>
    <row r="77651" spans="1:41" s="60" customFormat="1" hidden="1" x14ac:dyDescent="0.35">
      <c r="A77651" s="46"/>
      <c r="H77651" s="103"/>
      <c r="AD77651" s="99"/>
      <c r="AF77651" s="46"/>
      <c r="AM77651" s="121"/>
      <c r="AO77651" s="46"/>
    </row>
    <row r="77652" spans="1:41" s="60" customFormat="1" hidden="1" x14ac:dyDescent="0.35">
      <c r="A77652" s="46"/>
      <c r="H77652" s="103"/>
      <c r="AD77652" s="99"/>
      <c r="AF77652" s="46"/>
      <c r="AM77652" s="121"/>
      <c r="AO77652" s="46"/>
    </row>
    <row r="77653" spans="1:41" s="60" customFormat="1" hidden="1" x14ac:dyDescent="0.35">
      <c r="A77653" s="46"/>
      <c r="H77653" s="103"/>
      <c r="AD77653" s="99"/>
      <c r="AF77653" s="46"/>
      <c r="AM77653" s="121"/>
      <c r="AO77653" s="46"/>
    </row>
    <row r="77654" spans="1:41" s="60" customFormat="1" hidden="1" x14ac:dyDescent="0.35">
      <c r="A77654" s="46"/>
      <c r="H77654" s="103"/>
      <c r="AD77654" s="99"/>
      <c r="AF77654" s="46"/>
      <c r="AM77654" s="121"/>
      <c r="AO77654" s="46"/>
    </row>
    <row r="77655" spans="1:41" s="60" customFormat="1" hidden="1" x14ac:dyDescent="0.35">
      <c r="A77655" s="46"/>
      <c r="H77655" s="103"/>
      <c r="AD77655" s="99"/>
      <c r="AF77655" s="46"/>
      <c r="AM77655" s="121"/>
      <c r="AO77655" s="46"/>
    </row>
    <row r="77656" spans="1:41" s="60" customFormat="1" hidden="1" x14ac:dyDescent="0.35">
      <c r="A77656" s="46"/>
      <c r="H77656" s="103"/>
      <c r="AD77656" s="99"/>
      <c r="AF77656" s="46"/>
      <c r="AM77656" s="121"/>
      <c r="AO77656" s="46"/>
    </row>
    <row r="77657" spans="1:41" s="60" customFormat="1" hidden="1" x14ac:dyDescent="0.35">
      <c r="A77657" s="46"/>
      <c r="H77657" s="103"/>
      <c r="AD77657" s="99"/>
      <c r="AF77657" s="46"/>
      <c r="AM77657" s="121"/>
      <c r="AO77657" s="46"/>
    </row>
    <row r="77658" spans="1:41" s="60" customFormat="1" hidden="1" x14ac:dyDescent="0.35">
      <c r="A77658" s="46"/>
      <c r="H77658" s="103"/>
      <c r="AD77658" s="99"/>
      <c r="AF77658" s="46"/>
      <c r="AM77658" s="121"/>
      <c r="AO77658" s="46"/>
    </row>
    <row r="77659" spans="1:41" s="60" customFormat="1" hidden="1" x14ac:dyDescent="0.35">
      <c r="A77659" s="46"/>
      <c r="H77659" s="103"/>
      <c r="AD77659" s="99"/>
      <c r="AF77659" s="46"/>
      <c r="AM77659" s="121"/>
      <c r="AO77659" s="46"/>
    </row>
    <row r="77660" spans="1:41" s="60" customFormat="1" hidden="1" x14ac:dyDescent="0.35">
      <c r="A77660" s="46"/>
      <c r="H77660" s="103"/>
      <c r="AD77660" s="99"/>
      <c r="AF77660" s="46"/>
      <c r="AM77660" s="121"/>
      <c r="AO77660" s="46"/>
    </row>
    <row r="77661" spans="1:41" s="60" customFormat="1" hidden="1" x14ac:dyDescent="0.35">
      <c r="A77661" s="46"/>
      <c r="H77661" s="103"/>
      <c r="AD77661" s="99"/>
      <c r="AF77661" s="46"/>
      <c r="AM77661" s="121"/>
      <c r="AO77661" s="46"/>
    </row>
    <row r="77662" spans="1:41" s="60" customFormat="1" hidden="1" x14ac:dyDescent="0.35">
      <c r="A77662" s="46"/>
      <c r="H77662" s="103"/>
      <c r="AD77662" s="99"/>
      <c r="AF77662" s="46"/>
      <c r="AM77662" s="121"/>
      <c r="AO77662" s="46"/>
    </row>
    <row r="77663" spans="1:41" s="60" customFormat="1" hidden="1" x14ac:dyDescent="0.35">
      <c r="A77663" s="46"/>
      <c r="H77663" s="103"/>
      <c r="AD77663" s="99"/>
      <c r="AF77663" s="46"/>
      <c r="AM77663" s="121"/>
      <c r="AO77663" s="46"/>
    </row>
    <row r="77664" spans="1:41" s="60" customFormat="1" hidden="1" x14ac:dyDescent="0.35">
      <c r="A77664" s="46"/>
      <c r="H77664" s="103"/>
      <c r="AD77664" s="99"/>
      <c r="AF77664" s="46"/>
      <c r="AM77664" s="121"/>
      <c r="AO77664" s="46"/>
    </row>
    <row r="77665" spans="1:41" s="60" customFormat="1" hidden="1" x14ac:dyDescent="0.35">
      <c r="A77665" s="46"/>
      <c r="H77665" s="103"/>
      <c r="AD77665" s="99"/>
      <c r="AF77665" s="46"/>
      <c r="AM77665" s="121"/>
      <c r="AO77665" s="46"/>
    </row>
    <row r="77666" spans="1:41" s="60" customFormat="1" hidden="1" x14ac:dyDescent="0.35">
      <c r="A77666" s="46"/>
      <c r="H77666" s="103"/>
      <c r="AD77666" s="99"/>
      <c r="AF77666" s="46"/>
      <c r="AM77666" s="121"/>
      <c r="AO77666" s="46"/>
    </row>
    <row r="77667" spans="1:41" s="60" customFormat="1" hidden="1" x14ac:dyDescent="0.35">
      <c r="A77667" s="46"/>
      <c r="H77667" s="103"/>
      <c r="AD77667" s="99"/>
      <c r="AF77667" s="46"/>
      <c r="AM77667" s="121"/>
      <c r="AO77667" s="46"/>
    </row>
    <row r="77668" spans="1:41" s="60" customFormat="1" hidden="1" x14ac:dyDescent="0.35">
      <c r="A77668" s="46"/>
      <c r="H77668" s="103"/>
      <c r="AD77668" s="99"/>
      <c r="AF77668" s="46"/>
      <c r="AM77668" s="121"/>
      <c r="AO77668" s="46"/>
    </row>
    <row r="77669" spans="1:41" s="60" customFormat="1" hidden="1" x14ac:dyDescent="0.35">
      <c r="A77669" s="46"/>
      <c r="H77669" s="103"/>
      <c r="AD77669" s="99"/>
      <c r="AF77669" s="46"/>
      <c r="AM77669" s="121"/>
      <c r="AO77669" s="46"/>
    </row>
    <row r="77670" spans="1:41" s="60" customFormat="1" hidden="1" x14ac:dyDescent="0.35">
      <c r="A77670" s="46"/>
      <c r="H77670" s="103"/>
      <c r="AD77670" s="99"/>
      <c r="AF77670" s="46"/>
      <c r="AM77670" s="121"/>
      <c r="AO77670" s="46"/>
    </row>
    <row r="77671" spans="1:41" s="60" customFormat="1" hidden="1" x14ac:dyDescent="0.35">
      <c r="A77671" s="46"/>
      <c r="H77671" s="103"/>
      <c r="AD77671" s="99"/>
      <c r="AF77671" s="46"/>
      <c r="AM77671" s="121"/>
      <c r="AO77671" s="46"/>
    </row>
    <row r="77672" spans="1:41" s="60" customFormat="1" hidden="1" x14ac:dyDescent="0.35">
      <c r="A77672" s="46"/>
      <c r="H77672" s="103"/>
      <c r="AD77672" s="99"/>
      <c r="AF77672" s="46"/>
      <c r="AM77672" s="121"/>
      <c r="AO77672" s="46"/>
    </row>
    <row r="77673" spans="1:41" s="60" customFormat="1" hidden="1" x14ac:dyDescent="0.35">
      <c r="A77673" s="46"/>
      <c r="H77673" s="103"/>
      <c r="AD77673" s="99"/>
      <c r="AF77673" s="46"/>
      <c r="AM77673" s="121"/>
      <c r="AO77673" s="46"/>
    </row>
    <row r="77674" spans="1:41" s="60" customFormat="1" hidden="1" x14ac:dyDescent="0.35">
      <c r="A77674" s="46"/>
      <c r="H77674" s="103"/>
      <c r="AD77674" s="99"/>
      <c r="AF77674" s="46"/>
      <c r="AM77674" s="121"/>
      <c r="AO77674" s="46"/>
    </row>
    <row r="77675" spans="1:41" s="60" customFormat="1" hidden="1" x14ac:dyDescent="0.35">
      <c r="A77675" s="46"/>
      <c r="H77675" s="103"/>
      <c r="AD77675" s="99"/>
      <c r="AF77675" s="46"/>
      <c r="AM77675" s="121"/>
      <c r="AO77675" s="46"/>
    </row>
    <row r="77676" spans="1:41" s="60" customFormat="1" hidden="1" x14ac:dyDescent="0.35">
      <c r="A77676" s="46"/>
      <c r="H77676" s="103"/>
      <c r="AD77676" s="99"/>
      <c r="AF77676" s="46"/>
      <c r="AM77676" s="121"/>
      <c r="AO77676" s="46"/>
    </row>
    <row r="77677" spans="1:41" s="60" customFormat="1" hidden="1" x14ac:dyDescent="0.35">
      <c r="A77677" s="46"/>
      <c r="H77677" s="103"/>
      <c r="AD77677" s="99"/>
      <c r="AF77677" s="46"/>
      <c r="AM77677" s="121"/>
      <c r="AO77677" s="46"/>
    </row>
    <row r="77678" spans="1:41" s="60" customFormat="1" hidden="1" x14ac:dyDescent="0.35">
      <c r="A77678" s="46"/>
      <c r="H77678" s="103"/>
      <c r="AD77678" s="99"/>
      <c r="AF77678" s="46"/>
      <c r="AM77678" s="121"/>
      <c r="AO77678" s="46"/>
    </row>
    <row r="77679" spans="1:41" s="60" customFormat="1" hidden="1" x14ac:dyDescent="0.35">
      <c r="A77679" s="46"/>
      <c r="H77679" s="103"/>
      <c r="AD77679" s="99"/>
      <c r="AF77679" s="46"/>
      <c r="AM77679" s="121"/>
      <c r="AO77679" s="46"/>
    </row>
    <row r="77680" spans="1:41" s="60" customFormat="1" hidden="1" x14ac:dyDescent="0.35">
      <c r="A77680" s="46"/>
      <c r="H77680" s="103"/>
      <c r="AD77680" s="99"/>
      <c r="AF77680" s="46"/>
      <c r="AM77680" s="121"/>
      <c r="AO77680" s="46"/>
    </row>
    <row r="77681" spans="1:41" s="60" customFormat="1" hidden="1" x14ac:dyDescent="0.35">
      <c r="A77681" s="46"/>
      <c r="H77681" s="103"/>
      <c r="AD77681" s="99"/>
      <c r="AF77681" s="46"/>
      <c r="AM77681" s="121"/>
      <c r="AO77681" s="46"/>
    </row>
    <row r="77682" spans="1:41" s="60" customFormat="1" hidden="1" x14ac:dyDescent="0.35">
      <c r="A77682" s="46"/>
      <c r="H77682" s="103"/>
      <c r="AD77682" s="99"/>
      <c r="AF77682" s="46"/>
      <c r="AM77682" s="121"/>
      <c r="AO77682" s="46"/>
    </row>
    <row r="77683" spans="1:41" s="60" customFormat="1" hidden="1" x14ac:dyDescent="0.35">
      <c r="A77683" s="46"/>
      <c r="H77683" s="103"/>
      <c r="AD77683" s="99"/>
      <c r="AF77683" s="46"/>
      <c r="AM77683" s="121"/>
      <c r="AO77683" s="46"/>
    </row>
    <row r="77684" spans="1:41" s="60" customFormat="1" hidden="1" x14ac:dyDescent="0.35">
      <c r="A77684" s="46"/>
      <c r="H77684" s="103"/>
      <c r="AD77684" s="99"/>
      <c r="AF77684" s="46"/>
      <c r="AM77684" s="121"/>
      <c r="AO77684" s="46"/>
    </row>
    <row r="77685" spans="1:41" s="60" customFormat="1" hidden="1" x14ac:dyDescent="0.35">
      <c r="A77685" s="46"/>
      <c r="H77685" s="103"/>
      <c r="AD77685" s="99"/>
      <c r="AF77685" s="46"/>
      <c r="AM77685" s="121"/>
      <c r="AO77685" s="46"/>
    </row>
    <row r="77686" spans="1:41" s="60" customFormat="1" hidden="1" x14ac:dyDescent="0.35">
      <c r="A77686" s="46"/>
      <c r="H77686" s="103"/>
      <c r="AD77686" s="99"/>
      <c r="AF77686" s="46"/>
      <c r="AM77686" s="121"/>
      <c r="AO77686" s="46"/>
    </row>
    <row r="77687" spans="1:41" s="60" customFormat="1" hidden="1" x14ac:dyDescent="0.35">
      <c r="A77687" s="46"/>
      <c r="H77687" s="103"/>
      <c r="AD77687" s="99"/>
      <c r="AF77687" s="46"/>
      <c r="AM77687" s="121"/>
      <c r="AO77687" s="46"/>
    </row>
    <row r="77688" spans="1:41" s="60" customFormat="1" hidden="1" x14ac:dyDescent="0.35">
      <c r="A77688" s="46"/>
      <c r="H77688" s="103"/>
      <c r="AD77688" s="99"/>
      <c r="AF77688" s="46"/>
      <c r="AM77688" s="121"/>
      <c r="AO77688" s="46"/>
    </row>
    <row r="77689" spans="1:41" s="60" customFormat="1" hidden="1" x14ac:dyDescent="0.35">
      <c r="A77689" s="46"/>
      <c r="H77689" s="103"/>
      <c r="AD77689" s="99"/>
      <c r="AF77689" s="46"/>
      <c r="AM77689" s="121"/>
      <c r="AO77689" s="46"/>
    </row>
    <row r="77690" spans="1:41" s="60" customFormat="1" hidden="1" x14ac:dyDescent="0.35">
      <c r="A77690" s="46"/>
      <c r="H77690" s="103"/>
      <c r="AD77690" s="99"/>
      <c r="AF77690" s="46"/>
      <c r="AM77690" s="121"/>
      <c r="AO77690" s="46"/>
    </row>
    <row r="77691" spans="1:41" s="60" customFormat="1" hidden="1" x14ac:dyDescent="0.35">
      <c r="A77691" s="46"/>
      <c r="H77691" s="103"/>
      <c r="AD77691" s="99"/>
      <c r="AF77691" s="46"/>
      <c r="AM77691" s="121"/>
      <c r="AO77691" s="46"/>
    </row>
    <row r="77692" spans="1:41" s="60" customFormat="1" hidden="1" x14ac:dyDescent="0.35">
      <c r="A77692" s="46"/>
      <c r="H77692" s="103"/>
      <c r="AD77692" s="99"/>
      <c r="AF77692" s="46"/>
      <c r="AM77692" s="121"/>
      <c r="AO77692" s="46"/>
    </row>
    <row r="77693" spans="1:41" s="60" customFormat="1" hidden="1" x14ac:dyDescent="0.35">
      <c r="A77693" s="46"/>
      <c r="H77693" s="103"/>
      <c r="AD77693" s="99"/>
      <c r="AF77693" s="46"/>
      <c r="AM77693" s="121"/>
      <c r="AO77693" s="46"/>
    </row>
    <row r="77694" spans="1:41" s="60" customFormat="1" hidden="1" x14ac:dyDescent="0.35">
      <c r="A77694" s="46"/>
      <c r="H77694" s="103"/>
      <c r="AD77694" s="99"/>
      <c r="AF77694" s="46"/>
      <c r="AM77694" s="121"/>
      <c r="AO77694" s="46"/>
    </row>
    <row r="77695" spans="1:41" s="60" customFormat="1" hidden="1" x14ac:dyDescent="0.35">
      <c r="A77695" s="46"/>
      <c r="H77695" s="103"/>
      <c r="AD77695" s="99"/>
      <c r="AF77695" s="46"/>
      <c r="AM77695" s="121"/>
      <c r="AO77695" s="46"/>
    </row>
    <row r="77696" spans="1:41" s="60" customFormat="1" hidden="1" x14ac:dyDescent="0.35">
      <c r="A77696" s="46"/>
      <c r="H77696" s="103"/>
      <c r="AD77696" s="99"/>
      <c r="AF77696" s="46"/>
      <c r="AM77696" s="121"/>
      <c r="AO77696" s="46"/>
    </row>
    <row r="77697" spans="1:41" s="60" customFormat="1" hidden="1" x14ac:dyDescent="0.35">
      <c r="A77697" s="46"/>
      <c r="H77697" s="103"/>
      <c r="AD77697" s="99"/>
      <c r="AF77697" s="46"/>
      <c r="AM77697" s="121"/>
      <c r="AO77697" s="46"/>
    </row>
    <row r="77698" spans="1:41" s="60" customFormat="1" hidden="1" x14ac:dyDescent="0.35">
      <c r="A77698" s="46"/>
      <c r="H77698" s="103"/>
      <c r="AD77698" s="99"/>
      <c r="AF77698" s="46"/>
      <c r="AM77698" s="121"/>
      <c r="AO77698" s="46"/>
    </row>
    <row r="77699" spans="1:41" s="60" customFormat="1" hidden="1" x14ac:dyDescent="0.35">
      <c r="A77699" s="46"/>
      <c r="H77699" s="103"/>
      <c r="AD77699" s="99"/>
      <c r="AF77699" s="46"/>
      <c r="AM77699" s="121"/>
      <c r="AO77699" s="46"/>
    </row>
    <row r="77700" spans="1:41" s="60" customFormat="1" hidden="1" x14ac:dyDescent="0.35">
      <c r="A77700" s="46"/>
      <c r="H77700" s="103"/>
      <c r="AD77700" s="99"/>
      <c r="AF77700" s="46"/>
      <c r="AM77700" s="121"/>
      <c r="AO77700" s="46"/>
    </row>
    <row r="77701" spans="1:41" s="60" customFormat="1" hidden="1" x14ac:dyDescent="0.35">
      <c r="A77701" s="46"/>
      <c r="H77701" s="103"/>
      <c r="AD77701" s="99"/>
      <c r="AF77701" s="46"/>
      <c r="AM77701" s="121"/>
      <c r="AO77701" s="46"/>
    </row>
    <row r="77702" spans="1:41" s="60" customFormat="1" hidden="1" x14ac:dyDescent="0.35">
      <c r="A77702" s="46"/>
      <c r="H77702" s="103"/>
      <c r="AD77702" s="99"/>
      <c r="AF77702" s="46"/>
      <c r="AM77702" s="121"/>
      <c r="AO77702" s="46"/>
    </row>
    <row r="77703" spans="1:41" s="60" customFormat="1" hidden="1" x14ac:dyDescent="0.35">
      <c r="A77703" s="46"/>
      <c r="H77703" s="103"/>
      <c r="AD77703" s="99"/>
      <c r="AF77703" s="46"/>
      <c r="AM77703" s="121"/>
      <c r="AO77703" s="46"/>
    </row>
    <row r="77704" spans="1:41" s="60" customFormat="1" hidden="1" x14ac:dyDescent="0.35">
      <c r="A77704" s="46"/>
      <c r="H77704" s="103"/>
      <c r="AD77704" s="99"/>
      <c r="AF77704" s="46"/>
      <c r="AM77704" s="121"/>
      <c r="AO77704" s="46"/>
    </row>
    <row r="77705" spans="1:41" s="60" customFormat="1" hidden="1" x14ac:dyDescent="0.35">
      <c r="A77705" s="46"/>
      <c r="H77705" s="103"/>
      <c r="AD77705" s="99"/>
      <c r="AF77705" s="46"/>
      <c r="AM77705" s="121"/>
      <c r="AO77705" s="46"/>
    </row>
    <row r="77706" spans="1:41" s="60" customFormat="1" hidden="1" x14ac:dyDescent="0.35">
      <c r="A77706" s="46"/>
      <c r="H77706" s="103"/>
      <c r="AD77706" s="99"/>
      <c r="AF77706" s="46"/>
      <c r="AM77706" s="121"/>
      <c r="AO77706" s="46"/>
    </row>
    <row r="77707" spans="1:41" s="60" customFormat="1" hidden="1" x14ac:dyDescent="0.35">
      <c r="A77707" s="46"/>
      <c r="H77707" s="103"/>
      <c r="AD77707" s="99"/>
      <c r="AF77707" s="46"/>
      <c r="AM77707" s="121"/>
      <c r="AO77707" s="46"/>
    </row>
    <row r="77708" spans="1:41" s="60" customFormat="1" hidden="1" x14ac:dyDescent="0.35">
      <c r="A77708" s="46"/>
      <c r="H77708" s="103"/>
      <c r="AD77708" s="99"/>
      <c r="AF77708" s="46"/>
      <c r="AM77708" s="121"/>
      <c r="AO77708" s="46"/>
    </row>
    <row r="77709" spans="1:41" s="60" customFormat="1" hidden="1" x14ac:dyDescent="0.35">
      <c r="A77709" s="46"/>
      <c r="H77709" s="103"/>
      <c r="AD77709" s="99"/>
      <c r="AF77709" s="46"/>
      <c r="AM77709" s="121"/>
      <c r="AO77709" s="46"/>
    </row>
    <row r="77710" spans="1:41" s="60" customFormat="1" hidden="1" x14ac:dyDescent="0.35">
      <c r="A77710" s="46"/>
      <c r="H77710" s="103"/>
      <c r="AD77710" s="99"/>
      <c r="AF77710" s="46"/>
      <c r="AM77710" s="121"/>
      <c r="AO77710" s="46"/>
    </row>
    <row r="77711" spans="1:41" s="60" customFormat="1" hidden="1" x14ac:dyDescent="0.35">
      <c r="A77711" s="46"/>
      <c r="H77711" s="103"/>
      <c r="AD77711" s="99"/>
      <c r="AF77711" s="46"/>
      <c r="AM77711" s="121"/>
      <c r="AO77711" s="46"/>
    </row>
    <row r="77712" spans="1:41" s="60" customFormat="1" hidden="1" x14ac:dyDescent="0.35">
      <c r="A77712" s="46"/>
      <c r="H77712" s="103"/>
      <c r="AD77712" s="99"/>
      <c r="AF77712" s="46"/>
      <c r="AM77712" s="121"/>
      <c r="AO77712" s="46"/>
    </row>
    <row r="77713" spans="1:41" s="60" customFormat="1" hidden="1" x14ac:dyDescent="0.35">
      <c r="A77713" s="46"/>
      <c r="H77713" s="103"/>
      <c r="AD77713" s="99"/>
      <c r="AF77713" s="46"/>
      <c r="AM77713" s="121"/>
      <c r="AO77713" s="46"/>
    </row>
    <row r="77714" spans="1:41" s="60" customFormat="1" hidden="1" x14ac:dyDescent="0.35">
      <c r="A77714" s="46"/>
      <c r="H77714" s="103"/>
      <c r="AD77714" s="99"/>
      <c r="AF77714" s="46"/>
      <c r="AM77714" s="121"/>
      <c r="AO77714" s="46"/>
    </row>
    <row r="77715" spans="1:41" s="60" customFormat="1" hidden="1" x14ac:dyDescent="0.35">
      <c r="A77715" s="46"/>
      <c r="H77715" s="103"/>
      <c r="AD77715" s="99"/>
      <c r="AF77715" s="46"/>
      <c r="AM77715" s="121"/>
      <c r="AO77715" s="46"/>
    </row>
    <row r="77716" spans="1:41" s="60" customFormat="1" hidden="1" x14ac:dyDescent="0.35">
      <c r="A77716" s="46"/>
      <c r="H77716" s="103"/>
      <c r="AD77716" s="99"/>
      <c r="AF77716" s="46"/>
      <c r="AM77716" s="121"/>
      <c r="AO77716" s="46"/>
    </row>
    <row r="77717" spans="1:41" s="60" customFormat="1" hidden="1" x14ac:dyDescent="0.35">
      <c r="A77717" s="46"/>
      <c r="H77717" s="103"/>
      <c r="AD77717" s="99"/>
      <c r="AF77717" s="46"/>
      <c r="AM77717" s="121"/>
      <c r="AO77717" s="46"/>
    </row>
    <row r="77718" spans="1:41" s="60" customFormat="1" hidden="1" x14ac:dyDescent="0.35">
      <c r="A77718" s="46"/>
      <c r="H77718" s="103"/>
      <c r="AD77718" s="99"/>
      <c r="AF77718" s="46"/>
      <c r="AM77718" s="121"/>
      <c r="AO77718" s="46"/>
    </row>
    <row r="77719" spans="1:41" s="60" customFormat="1" hidden="1" x14ac:dyDescent="0.35">
      <c r="A77719" s="46"/>
      <c r="H77719" s="103"/>
      <c r="AD77719" s="99"/>
      <c r="AF77719" s="46"/>
      <c r="AM77719" s="121"/>
      <c r="AO77719" s="46"/>
    </row>
    <row r="77720" spans="1:41" s="60" customFormat="1" hidden="1" x14ac:dyDescent="0.35">
      <c r="A77720" s="46"/>
      <c r="H77720" s="103"/>
      <c r="AD77720" s="99"/>
      <c r="AF77720" s="46"/>
      <c r="AM77720" s="121"/>
      <c r="AO77720" s="46"/>
    </row>
    <row r="77721" spans="1:41" s="60" customFormat="1" hidden="1" x14ac:dyDescent="0.35">
      <c r="A77721" s="46"/>
      <c r="H77721" s="103"/>
      <c r="AD77721" s="99"/>
      <c r="AF77721" s="46"/>
      <c r="AM77721" s="121"/>
      <c r="AO77721" s="46"/>
    </row>
    <row r="77722" spans="1:41" s="60" customFormat="1" hidden="1" x14ac:dyDescent="0.35">
      <c r="A77722" s="46"/>
      <c r="H77722" s="103"/>
      <c r="AD77722" s="99"/>
      <c r="AF77722" s="46"/>
      <c r="AM77722" s="121"/>
      <c r="AO77722" s="46"/>
    </row>
    <row r="77723" spans="1:41" s="60" customFormat="1" hidden="1" x14ac:dyDescent="0.35">
      <c r="A77723" s="46"/>
      <c r="H77723" s="103"/>
      <c r="AD77723" s="99"/>
      <c r="AF77723" s="46"/>
      <c r="AM77723" s="121"/>
      <c r="AO77723" s="46"/>
    </row>
    <row r="77724" spans="1:41" s="60" customFormat="1" hidden="1" x14ac:dyDescent="0.35">
      <c r="A77724" s="46"/>
      <c r="H77724" s="103"/>
      <c r="AD77724" s="99"/>
      <c r="AF77724" s="46"/>
      <c r="AM77724" s="121"/>
      <c r="AO77724" s="46"/>
    </row>
    <row r="77725" spans="1:41" s="60" customFormat="1" hidden="1" x14ac:dyDescent="0.35">
      <c r="A77725" s="46"/>
      <c r="H77725" s="103"/>
      <c r="AD77725" s="99"/>
      <c r="AF77725" s="46"/>
      <c r="AM77725" s="121"/>
      <c r="AO77725" s="46"/>
    </row>
    <row r="77726" spans="1:41" s="60" customFormat="1" hidden="1" x14ac:dyDescent="0.35">
      <c r="A77726" s="46"/>
      <c r="H77726" s="103"/>
      <c r="AD77726" s="99"/>
      <c r="AF77726" s="46"/>
      <c r="AM77726" s="121"/>
      <c r="AO77726" s="46"/>
    </row>
    <row r="77727" spans="1:41" s="60" customFormat="1" hidden="1" x14ac:dyDescent="0.35">
      <c r="A77727" s="46"/>
      <c r="H77727" s="103"/>
      <c r="AD77727" s="99"/>
      <c r="AF77727" s="46"/>
      <c r="AM77727" s="121"/>
      <c r="AO77727" s="46"/>
    </row>
    <row r="77728" spans="1:41" s="60" customFormat="1" hidden="1" x14ac:dyDescent="0.35">
      <c r="A77728" s="46"/>
      <c r="H77728" s="103"/>
      <c r="AD77728" s="99"/>
      <c r="AF77728" s="46"/>
      <c r="AM77728" s="121"/>
      <c r="AO77728" s="46"/>
    </row>
    <row r="77729" spans="1:41" s="60" customFormat="1" hidden="1" x14ac:dyDescent="0.35">
      <c r="A77729" s="46"/>
      <c r="H77729" s="103"/>
      <c r="AD77729" s="99"/>
      <c r="AF77729" s="46"/>
      <c r="AM77729" s="121"/>
      <c r="AO77729" s="46"/>
    </row>
    <row r="77730" spans="1:41" s="60" customFormat="1" hidden="1" x14ac:dyDescent="0.35">
      <c r="A77730" s="46"/>
      <c r="H77730" s="103"/>
      <c r="AD77730" s="99"/>
      <c r="AF77730" s="46"/>
      <c r="AM77730" s="121"/>
      <c r="AO77730" s="46"/>
    </row>
    <row r="77731" spans="1:41" s="60" customFormat="1" hidden="1" x14ac:dyDescent="0.35">
      <c r="A77731" s="46"/>
      <c r="H77731" s="103"/>
      <c r="AD77731" s="99"/>
      <c r="AF77731" s="46"/>
      <c r="AM77731" s="121"/>
      <c r="AO77731" s="46"/>
    </row>
    <row r="77732" spans="1:41" s="60" customFormat="1" hidden="1" x14ac:dyDescent="0.35">
      <c r="A77732" s="46"/>
      <c r="H77732" s="103"/>
      <c r="AD77732" s="99"/>
      <c r="AF77732" s="46"/>
      <c r="AM77732" s="121"/>
      <c r="AO77732" s="46"/>
    </row>
    <row r="77733" spans="1:41" s="60" customFormat="1" hidden="1" x14ac:dyDescent="0.35">
      <c r="A77733" s="46"/>
      <c r="H77733" s="103"/>
      <c r="AD77733" s="99"/>
      <c r="AF77733" s="46"/>
      <c r="AM77733" s="121"/>
      <c r="AO77733" s="46"/>
    </row>
    <row r="77734" spans="1:41" s="60" customFormat="1" hidden="1" x14ac:dyDescent="0.35">
      <c r="A77734" s="46"/>
      <c r="H77734" s="103"/>
      <c r="AD77734" s="99"/>
      <c r="AF77734" s="46"/>
      <c r="AM77734" s="121"/>
      <c r="AO77734" s="46"/>
    </row>
    <row r="77735" spans="1:41" s="60" customFormat="1" hidden="1" x14ac:dyDescent="0.35">
      <c r="A77735" s="46"/>
      <c r="H77735" s="103"/>
      <c r="AD77735" s="99"/>
      <c r="AF77735" s="46"/>
      <c r="AM77735" s="121"/>
      <c r="AO77735" s="46"/>
    </row>
    <row r="77736" spans="1:41" s="60" customFormat="1" hidden="1" x14ac:dyDescent="0.35">
      <c r="A77736" s="46"/>
      <c r="H77736" s="103"/>
      <c r="AD77736" s="99"/>
      <c r="AF77736" s="46"/>
      <c r="AM77736" s="121"/>
      <c r="AO77736" s="46"/>
    </row>
    <row r="77737" spans="1:41" s="60" customFormat="1" hidden="1" x14ac:dyDescent="0.35">
      <c r="A77737" s="46"/>
      <c r="H77737" s="103"/>
      <c r="AD77737" s="99"/>
      <c r="AF77737" s="46"/>
      <c r="AM77737" s="121"/>
      <c r="AO77737" s="46"/>
    </row>
    <row r="77738" spans="1:41" s="60" customFormat="1" hidden="1" x14ac:dyDescent="0.35">
      <c r="A77738" s="46"/>
      <c r="H77738" s="103"/>
      <c r="AD77738" s="99"/>
      <c r="AF77738" s="46"/>
      <c r="AM77738" s="121"/>
      <c r="AO77738" s="46"/>
    </row>
    <row r="77739" spans="1:41" s="60" customFormat="1" hidden="1" x14ac:dyDescent="0.35">
      <c r="A77739" s="46"/>
      <c r="H77739" s="103"/>
      <c r="AD77739" s="99"/>
      <c r="AF77739" s="46"/>
      <c r="AM77739" s="121"/>
      <c r="AO77739" s="46"/>
    </row>
    <row r="77740" spans="1:41" s="60" customFormat="1" hidden="1" x14ac:dyDescent="0.35">
      <c r="A77740" s="46"/>
      <c r="H77740" s="103"/>
      <c r="AD77740" s="99"/>
      <c r="AF77740" s="46"/>
      <c r="AM77740" s="121"/>
      <c r="AO77740" s="46"/>
    </row>
    <row r="77741" spans="1:41" s="60" customFormat="1" hidden="1" x14ac:dyDescent="0.35">
      <c r="A77741" s="46"/>
      <c r="H77741" s="103"/>
      <c r="AD77741" s="99"/>
      <c r="AF77741" s="46"/>
      <c r="AM77741" s="121"/>
      <c r="AO77741" s="46"/>
    </row>
    <row r="77742" spans="1:41" s="60" customFormat="1" hidden="1" x14ac:dyDescent="0.35">
      <c r="A77742" s="46"/>
      <c r="H77742" s="103"/>
      <c r="AD77742" s="99"/>
      <c r="AF77742" s="46"/>
      <c r="AM77742" s="121"/>
      <c r="AO77742" s="46"/>
    </row>
    <row r="77743" spans="1:41" s="60" customFormat="1" hidden="1" x14ac:dyDescent="0.35">
      <c r="A77743" s="46"/>
      <c r="H77743" s="103"/>
      <c r="AD77743" s="99"/>
      <c r="AF77743" s="46"/>
      <c r="AM77743" s="121"/>
      <c r="AO77743" s="46"/>
    </row>
    <row r="77744" spans="1:41" s="60" customFormat="1" hidden="1" x14ac:dyDescent="0.35">
      <c r="A77744" s="46"/>
      <c r="H77744" s="103"/>
      <c r="AD77744" s="99"/>
      <c r="AF77744" s="46"/>
      <c r="AM77744" s="121"/>
      <c r="AO77744" s="46"/>
    </row>
    <row r="77745" spans="1:41" s="60" customFormat="1" hidden="1" x14ac:dyDescent="0.35">
      <c r="A77745" s="46"/>
      <c r="H77745" s="103"/>
      <c r="AD77745" s="99"/>
      <c r="AF77745" s="46"/>
      <c r="AM77745" s="121"/>
      <c r="AO77745" s="46"/>
    </row>
    <row r="77746" spans="1:41" s="60" customFormat="1" hidden="1" x14ac:dyDescent="0.35">
      <c r="A77746" s="46"/>
      <c r="H77746" s="103"/>
      <c r="AD77746" s="99"/>
      <c r="AF77746" s="46"/>
      <c r="AM77746" s="121"/>
      <c r="AO77746" s="46"/>
    </row>
    <row r="77747" spans="1:41" s="60" customFormat="1" hidden="1" x14ac:dyDescent="0.35">
      <c r="A77747" s="46"/>
      <c r="H77747" s="103"/>
      <c r="AD77747" s="99"/>
      <c r="AF77747" s="46"/>
      <c r="AM77747" s="121"/>
      <c r="AO77747" s="46"/>
    </row>
    <row r="77748" spans="1:41" s="60" customFormat="1" hidden="1" x14ac:dyDescent="0.35">
      <c r="A77748" s="46"/>
      <c r="H77748" s="103"/>
      <c r="AD77748" s="99"/>
      <c r="AF77748" s="46"/>
      <c r="AM77748" s="121"/>
      <c r="AO77748" s="46"/>
    </row>
    <row r="77749" spans="1:41" s="60" customFormat="1" hidden="1" x14ac:dyDescent="0.35">
      <c r="A77749" s="46"/>
      <c r="H77749" s="103"/>
      <c r="AD77749" s="99"/>
      <c r="AF77749" s="46"/>
      <c r="AM77749" s="121"/>
      <c r="AO77749" s="46"/>
    </row>
    <row r="77750" spans="1:41" s="60" customFormat="1" hidden="1" x14ac:dyDescent="0.35">
      <c r="A77750" s="46"/>
      <c r="H77750" s="103"/>
      <c r="AD77750" s="99"/>
      <c r="AF77750" s="46"/>
      <c r="AM77750" s="121"/>
      <c r="AO77750" s="46"/>
    </row>
    <row r="77751" spans="1:41" s="60" customFormat="1" hidden="1" x14ac:dyDescent="0.35">
      <c r="A77751" s="46"/>
      <c r="H77751" s="103"/>
      <c r="AD77751" s="99"/>
      <c r="AF77751" s="46"/>
      <c r="AM77751" s="121"/>
      <c r="AO77751" s="46"/>
    </row>
    <row r="77752" spans="1:41" s="60" customFormat="1" hidden="1" x14ac:dyDescent="0.35">
      <c r="A77752" s="46"/>
      <c r="H77752" s="103"/>
      <c r="AD77752" s="99"/>
      <c r="AF77752" s="46"/>
      <c r="AM77752" s="121"/>
      <c r="AO77752" s="46"/>
    </row>
    <row r="77753" spans="1:41" s="60" customFormat="1" hidden="1" x14ac:dyDescent="0.35">
      <c r="A77753" s="46"/>
      <c r="H77753" s="103"/>
      <c r="AD77753" s="99"/>
      <c r="AF77753" s="46"/>
      <c r="AM77753" s="121"/>
      <c r="AO77753" s="46"/>
    </row>
    <row r="77754" spans="1:41" s="60" customFormat="1" hidden="1" x14ac:dyDescent="0.35">
      <c r="A77754" s="46"/>
      <c r="H77754" s="103"/>
      <c r="AD77754" s="99"/>
      <c r="AF77754" s="46"/>
      <c r="AM77754" s="121"/>
      <c r="AO77754" s="46"/>
    </row>
    <row r="77755" spans="1:41" s="60" customFormat="1" hidden="1" x14ac:dyDescent="0.35">
      <c r="A77755" s="46"/>
      <c r="H77755" s="103"/>
      <c r="AD77755" s="99"/>
      <c r="AF77755" s="46"/>
      <c r="AM77755" s="121"/>
      <c r="AO77755" s="46"/>
    </row>
    <row r="77756" spans="1:41" s="60" customFormat="1" hidden="1" x14ac:dyDescent="0.35">
      <c r="A77756" s="46"/>
      <c r="H77756" s="103"/>
      <c r="AD77756" s="99"/>
      <c r="AF77756" s="46"/>
      <c r="AM77756" s="121"/>
      <c r="AO77756" s="46"/>
    </row>
    <row r="77757" spans="1:41" s="60" customFormat="1" hidden="1" x14ac:dyDescent="0.35">
      <c r="A77757" s="46"/>
      <c r="H77757" s="103"/>
      <c r="AD77757" s="99"/>
      <c r="AF77757" s="46"/>
      <c r="AM77757" s="121"/>
      <c r="AO77757" s="46"/>
    </row>
    <row r="77758" spans="1:41" s="60" customFormat="1" hidden="1" x14ac:dyDescent="0.35">
      <c r="A77758" s="46"/>
      <c r="H77758" s="103"/>
      <c r="AD77758" s="99"/>
      <c r="AF77758" s="46"/>
      <c r="AM77758" s="121"/>
      <c r="AO77758" s="46"/>
    </row>
    <row r="77759" spans="1:41" s="60" customFormat="1" hidden="1" x14ac:dyDescent="0.35">
      <c r="A77759" s="46"/>
      <c r="H77759" s="103"/>
      <c r="AD77759" s="99"/>
      <c r="AF77759" s="46"/>
      <c r="AM77759" s="121"/>
      <c r="AO77759" s="46"/>
    </row>
    <row r="77760" spans="1:41" s="60" customFormat="1" hidden="1" x14ac:dyDescent="0.35">
      <c r="A77760" s="46"/>
      <c r="H77760" s="103"/>
      <c r="AD77760" s="99"/>
      <c r="AF77760" s="46"/>
      <c r="AM77760" s="121"/>
      <c r="AO77760" s="46"/>
    </row>
    <row r="77761" spans="1:41" s="60" customFormat="1" hidden="1" x14ac:dyDescent="0.35">
      <c r="A77761" s="46"/>
      <c r="H77761" s="103"/>
      <c r="AD77761" s="99"/>
      <c r="AF77761" s="46"/>
      <c r="AM77761" s="121"/>
      <c r="AO77761" s="46"/>
    </row>
    <row r="77762" spans="1:41" s="60" customFormat="1" hidden="1" x14ac:dyDescent="0.35">
      <c r="A77762" s="46"/>
      <c r="H77762" s="103"/>
      <c r="AD77762" s="99"/>
      <c r="AF77762" s="46"/>
      <c r="AM77762" s="121"/>
      <c r="AO77762" s="46"/>
    </row>
    <row r="77763" spans="1:41" s="60" customFormat="1" hidden="1" x14ac:dyDescent="0.35">
      <c r="A77763" s="46"/>
      <c r="H77763" s="103"/>
      <c r="AD77763" s="99"/>
      <c r="AF77763" s="46"/>
      <c r="AM77763" s="121"/>
      <c r="AO77763" s="46"/>
    </row>
    <row r="77764" spans="1:41" s="60" customFormat="1" hidden="1" x14ac:dyDescent="0.35">
      <c r="A77764" s="46"/>
      <c r="H77764" s="103"/>
      <c r="AD77764" s="99"/>
      <c r="AF77764" s="46"/>
      <c r="AM77764" s="121"/>
      <c r="AO77764" s="46"/>
    </row>
    <row r="77765" spans="1:41" s="60" customFormat="1" hidden="1" x14ac:dyDescent="0.35">
      <c r="A77765" s="46"/>
      <c r="H77765" s="103"/>
      <c r="AD77765" s="99"/>
      <c r="AF77765" s="46"/>
      <c r="AM77765" s="121"/>
      <c r="AO77765" s="46"/>
    </row>
    <row r="77766" spans="1:41" s="60" customFormat="1" hidden="1" x14ac:dyDescent="0.35">
      <c r="A77766" s="46"/>
      <c r="H77766" s="103"/>
      <c r="AD77766" s="99"/>
      <c r="AF77766" s="46"/>
      <c r="AM77766" s="121"/>
      <c r="AO77766" s="46"/>
    </row>
    <row r="77767" spans="1:41" s="60" customFormat="1" hidden="1" x14ac:dyDescent="0.35">
      <c r="A77767" s="46"/>
      <c r="H77767" s="103"/>
      <c r="AD77767" s="99"/>
      <c r="AF77767" s="46"/>
      <c r="AM77767" s="121"/>
      <c r="AO77767" s="46"/>
    </row>
    <row r="77768" spans="1:41" s="60" customFormat="1" hidden="1" x14ac:dyDescent="0.35">
      <c r="A77768" s="46"/>
      <c r="H77768" s="103"/>
      <c r="AD77768" s="99"/>
      <c r="AF77768" s="46"/>
      <c r="AM77768" s="121"/>
      <c r="AO77768" s="46"/>
    </row>
    <row r="77769" spans="1:41" s="60" customFormat="1" hidden="1" x14ac:dyDescent="0.35">
      <c r="A77769" s="46"/>
      <c r="H77769" s="103"/>
      <c r="AD77769" s="99"/>
      <c r="AF77769" s="46"/>
      <c r="AM77769" s="121"/>
      <c r="AO77769" s="46"/>
    </row>
    <row r="77770" spans="1:41" s="60" customFormat="1" hidden="1" x14ac:dyDescent="0.35">
      <c r="A77770" s="46"/>
      <c r="H77770" s="103"/>
      <c r="AD77770" s="99"/>
      <c r="AF77770" s="46"/>
      <c r="AM77770" s="121"/>
      <c r="AO77770" s="46"/>
    </row>
    <row r="77771" spans="1:41" s="60" customFormat="1" hidden="1" x14ac:dyDescent="0.35">
      <c r="A77771" s="46"/>
      <c r="H77771" s="103"/>
      <c r="AD77771" s="99"/>
      <c r="AF77771" s="46"/>
      <c r="AM77771" s="121"/>
      <c r="AO77771" s="46"/>
    </row>
    <row r="77772" spans="1:41" s="60" customFormat="1" hidden="1" x14ac:dyDescent="0.35">
      <c r="A77772" s="46"/>
      <c r="H77772" s="103"/>
      <c r="AD77772" s="99"/>
      <c r="AF77772" s="46"/>
      <c r="AM77772" s="121"/>
      <c r="AO77772" s="46"/>
    </row>
    <row r="77773" spans="1:41" s="60" customFormat="1" hidden="1" x14ac:dyDescent="0.35">
      <c r="A77773" s="46"/>
      <c r="H77773" s="103"/>
      <c r="AD77773" s="99"/>
      <c r="AF77773" s="46"/>
      <c r="AM77773" s="121"/>
      <c r="AO77773" s="46"/>
    </row>
    <row r="77774" spans="1:41" s="60" customFormat="1" hidden="1" x14ac:dyDescent="0.35">
      <c r="A77774" s="46"/>
      <c r="H77774" s="103"/>
      <c r="AD77774" s="99"/>
      <c r="AF77774" s="46"/>
      <c r="AM77774" s="121"/>
      <c r="AO77774" s="46"/>
    </row>
    <row r="77775" spans="1:41" s="60" customFormat="1" hidden="1" x14ac:dyDescent="0.35">
      <c r="A77775" s="46"/>
      <c r="H77775" s="103"/>
      <c r="AD77775" s="99"/>
      <c r="AF77775" s="46"/>
      <c r="AM77775" s="121"/>
      <c r="AO77775" s="46"/>
    </row>
    <row r="77776" spans="1:41" s="60" customFormat="1" hidden="1" x14ac:dyDescent="0.35">
      <c r="A77776" s="46"/>
      <c r="H77776" s="103"/>
      <c r="AD77776" s="99"/>
      <c r="AF77776" s="46"/>
      <c r="AM77776" s="121"/>
      <c r="AO77776" s="46"/>
    </row>
    <row r="77777" spans="1:41" s="60" customFormat="1" hidden="1" x14ac:dyDescent="0.35">
      <c r="A77777" s="46"/>
      <c r="H77777" s="103"/>
      <c r="AD77777" s="99"/>
      <c r="AF77777" s="46"/>
      <c r="AM77777" s="121"/>
      <c r="AO77777" s="46"/>
    </row>
    <row r="77778" spans="1:41" s="60" customFormat="1" hidden="1" x14ac:dyDescent="0.35">
      <c r="A77778" s="46"/>
      <c r="H77778" s="103"/>
      <c r="AD77778" s="99"/>
      <c r="AF77778" s="46"/>
      <c r="AM77778" s="121"/>
      <c r="AO77778" s="46"/>
    </row>
    <row r="77779" spans="1:41" s="60" customFormat="1" hidden="1" x14ac:dyDescent="0.35">
      <c r="A77779" s="46"/>
      <c r="H77779" s="103"/>
      <c r="AD77779" s="99"/>
      <c r="AF77779" s="46"/>
      <c r="AM77779" s="121"/>
      <c r="AO77779" s="46"/>
    </row>
    <row r="77780" spans="1:41" s="60" customFormat="1" hidden="1" x14ac:dyDescent="0.35">
      <c r="A77780" s="46"/>
      <c r="H77780" s="103"/>
      <c r="AD77780" s="99"/>
      <c r="AF77780" s="46"/>
      <c r="AM77780" s="121"/>
      <c r="AO77780" s="46"/>
    </row>
    <row r="77781" spans="1:41" s="60" customFormat="1" hidden="1" x14ac:dyDescent="0.35">
      <c r="A77781" s="46"/>
      <c r="H77781" s="103"/>
      <c r="AD77781" s="99"/>
      <c r="AF77781" s="46"/>
      <c r="AM77781" s="121"/>
      <c r="AO77781" s="46"/>
    </row>
    <row r="77782" spans="1:41" s="60" customFormat="1" hidden="1" x14ac:dyDescent="0.35">
      <c r="A77782" s="46"/>
      <c r="H77782" s="103"/>
      <c r="AD77782" s="99"/>
      <c r="AF77782" s="46"/>
      <c r="AM77782" s="121"/>
      <c r="AO77782" s="46"/>
    </row>
    <row r="77783" spans="1:41" s="60" customFormat="1" hidden="1" x14ac:dyDescent="0.35">
      <c r="A77783" s="46"/>
      <c r="H77783" s="103"/>
      <c r="AD77783" s="99"/>
      <c r="AF77783" s="46"/>
      <c r="AM77783" s="121"/>
      <c r="AO77783" s="46"/>
    </row>
    <row r="77784" spans="1:41" s="60" customFormat="1" hidden="1" x14ac:dyDescent="0.35">
      <c r="A77784" s="46"/>
      <c r="H77784" s="103"/>
      <c r="AD77784" s="99"/>
      <c r="AF77784" s="46"/>
      <c r="AM77784" s="121"/>
      <c r="AO77784" s="46"/>
    </row>
    <row r="77785" spans="1:41" s="60" customFormat="1" hidden="1" x14ac:dyDescent="0.35">
      <c r="A77785" s="46"/>
      <c r="H77785" s="103"/>
      <c r="AD77785" s="99"/>
      <c r="AF77785" s="46"/>
      <c r="AM77785" s="121"/>
      <c r="AO77785" s="46"/>
    </row>
    <row r="77786" spans="1:41" s="60" customFormat="1" hidden="1" x14ac:dyDescent="0.35">
      <c r="A77786" s="46"/>
      <c r="H77786" s="103"/>
      <c r="AD77786" s="99"/>
      <c r="AF77786" s="46"/>
      <c r="AM77786" s="121"/>
      <c r="AO77786" s="46"/>
    </row>
    <row r="77787" spans="1:41" s="60" customFormat="1" hidden="1" x14ac:dyDescent="0.35">
      <c r="A77787" s="46"/>
      <c r="H77787" s="103"/>
      <c r="AD77787" s="99"/>
      <c r="AF77787" s="46"/>
      <c r="AM77787" s="121"/>
      <c r="AO77787" s="46"/>
    </row>
    <row r="77788" spans="1:41" s="60" customFormat="1" hidden="1" x14ac:dyDescent="0.35">
      <c r="A77788" s="46"/>
      <c r="H77788" s="103"/>
      <c r="AD77788" s="99"/>
      <c r="AF77788" s="46"/>
      <c r="AM77788" s="121"/>
      <c r="AO77788" s="46"/>
    </row>
    <row r="77789" spans="1:41" s="60" customFormat="1" hidden="1" x14ac:dyDescent="0.35">
      <c r="A77789" s="46"/>
      <c r="H77789" s="103"/>
      <c r="AD77789" s="99"/>
      <c r="AF77789" s="46"/>
      <c r="AM77789" s="121"/>
      <c r="AO77789" s="46"/>
    </row>
    <row r="77790" spans="1:41" s="60" customFormat="1" hidden="1" x14ac:dyDescent="0.35">
      <c r="A77790" s="46"/>
      <c r="H77790" s="103"/>
      <c r="AD77790" s="99"/>
      <c r="AF77790" s="46"/>
      <c r="AM77790" s="121"/>
      <c r="AO77790" s="46"/>
    </row>
    <row r="77791" spans="1:41" s="60" customFormat="1" hidden="1" x14ac:dyDescent="0.35">
      <c r="A77791" s="46"/>
      <c r="H77791" s="103"/>
      <c r="AD77791" s="99"/>
      <c r="AF77791" s="46"/>
      <c r="AM77791" s="121"/>
      <c r="AO77791" s="46"/>
    </row>
    <row r="77792" spans="1:41" s="60" customFormat="1" hidden="1" x14ac:dyDescent="0.35">
      <c r="A77792" s="46"/>
      <c r="H77792" s="103"/>
      <c r="AD77792" s="99"/>
      <c r="AF77792" s="46"/>
      <c r="AM77792" s="121"/>
      <c r="AO77792" s="46"/>
    </row>
    <row r="77793" spans="1:41" s="60" customFormat="1" hidden="1" x14ac:dyDescent="0.35">
      <c r="A77793" s="46"/>
      <c r="H77793" s="103"/>
      <c r="AD77793" s="99"/>
      <c r="AF77793" s="46"/>
      <c r="AM77793" s="121"/>
      <c r="AO77793" s="46"/>
    </row>
    <row r="77794" spans="1:41" s="60" customFormat="1" hidden="1" x14ac:dyDescent="0.35">
      <c r="A77794" s="46"/>
      <c r="H77794" s="103"/>
      <c r="AD77794" s="99"/>
      <c r="AF77794" s="46"/>
      <c r="AM77794" s="121"/>
      <c r="AO77794" s="46"/>
    </row>
    <row r="77795" spans="1:41" s="60" customFormat="1" hidden="1" x14ac:dyDescent="0.35">
      <c r="A77795" s="46"/>
      <c r="H77795" s="103"/>
      <c r="AD77795" s="99"/>
      <c r="AF77795" s="46"/>
      <c r="AM77795" s="121"/>
      <c r="AO77795" s="46"/>
    </row>
    <row r="77796" spans="1:41" s="60" customFormat="1" hidden="1" x14ac:dyDescent="0.35">
      <c r="A77796" s="46"/>
      <c r="H77796" s="103"/>
      <c r="AD77796" s="99"/>
      <c r="AF77796" s="46"/>
      <c r="AM77796" s="121"/>
      <c r="AO77796" s="46"/>
    </row>
    <row r="77797" spans="1:41" s="60" customFormat="1" hidden="1" x14ac:dyDescent="0.35">
      <c r="A77797" s="46"/>
      <c r="H77797" s="103"/>
      <c r="AD77797" s="99"/>
      <c r="AF77797" s="46"/>
      <c r="AM77797" s="121"/>
      <c r="AO77797" s="46"/>
    </row>
    <row r="77798" spans="1:41" s="60" customFormat="1" hidden="1" x14ac:dyDescent="0.35">
      <c r="A77798" s="46"/>
      <c r="H77798" s="103"/>
      <c r="AD77798" s="99"/>
      <c r="AF77798" s="46"/>
      <c r="AM77798" s="121"/>
      <c r="AO77798" s="46"/>
    </row>
    <row r="77799" spans="1:41" s="60" customFormat="1" hidden="1" x14ac:dyDescent="0.35">
      <c r="A77799" s="46"/>
      <c r="H77799" s="103"/>
      <c r="AD77799" s="99"/>
      <c r="AF77799" s="46"/>
      <c r="AM77799" s="121"/>
      <c r="AO77799" s="46"/>
    </row>
    <row r="77800" spans="1:41" s="60" customFormat="1" hidden="1" x14ac:dyDescent="0.35">
      <c r="A77800" s="46"/>
      <c r="H77800" s="103"/>
      <c r="AD77800" s="99"/>
      <c r="AF77800" s="46"/>
      <c r="AM77800" s="121"/>
      <c r="AO77800" s="46"/>
    </row>
    <row r="77801" spans="1:41" s="60" customFormat="1" hidden="1" x14ac:dyDescent="0.35">
      <c r="A77801" s="46"/>
      <c r="H77801" s="103"/>
      <c r="AD77801" s="99"/>
      <c r="AF77801" s="46"/>
      <c r="AM77801" s="121"/>
      <c r="AO77801" s="46"/>
    </row>
    <row r="77802" spans="1:41" s="60" customFormat="1" hidden="1" x14ac:dyDescent="0.35">
      <c r="A77802" s="46"/>
      <c r="H77802" s="103"/>
      <c r="AD77802" s="99"/>
      <c r="AF77802" s="46"/>
      <c r="AM77802" s="121"/>
      <c r="AO77802" s="46"/>
    </row>
    <row r="77803" spans="1:41" s="60" customFormat="1" hidden="1" x14ac:dyDescent="0.35">
      <c r="A77803" s="46"/>
      <c r="H77803" s="103"/>
      <c r="AD77803" s="99"/>
      <c r="AF77803" s="46"/>
      <c r="AM77803" s="121"/>
      <c r="AO77803" s="46"/>
    </row>
    <row r="77804" spans="1:41" s="60" customFormat="1" hidden="1" x14ac:dyDescent="0.35">
      <c r="A77804" s="46"/>
      <c r="H77804" s="103"/>
      <c r="AD77804" s="99"/>
      <c r="AF77804" s="46"/>
      <c r="AM77804" s="121"/>
      <c r="AO77804" s="46"/>
    </row>
    <row r="77805" spans="1:41" s="60" customFormat="1" hidden="1" x14ac:dyDescent="0.35">
      <c r="A77805" s="46"/>
      <c r="H77805" s="103"/>
      <c r="AD77805" s="99"/>
      <c r="AF77805" s="46"/>
      <c r="AM77805" s="121"/>
      <c r="AO77805" s="46"/>
    </row>
    <row r="77806" spans="1:41" s="60" customFormat="1" hidden="1" x14ac:dyDescent="0.35">
      <c r="A77806" s="46"/>
      <c r="H77806" s="103"/>
      <c r="AD77806" s="99"/>
      <c r="AF77806" s="46"/>
      <c r="AM77806" s="121"/>
      <c r="AO77806" s="46"/>
    </row>
    <row r="77807" spans="1:41" s="60" customFormat="1" hidden="1" x14ac:dyDescent="0.35">
      <c r="A77807" s="46"/>
      <c r="H77807" s="103"/>
      <c r="AD77807" s="99"/>
      <c r="AF77807" s="46"/>
      <c r="AM77807" s="121"/>
      <c r="AO77807" s="46"/>
    </row>
    <row r="77808" spans="1:41" s="60" customFormat="1" hidden="1" x14ac:dyDescent="0.35">
      <c r="A77808" s="46"/>
      <c r="H77808" s="103"/>
      <c r="AD77808" s="99"/>
      <c r="AF77808" s="46"/>
      <c r="AM77808" s="121"/>
      <c r="AO77808" s="46"/>
    </row>
    <row r="77809" spans="1:41" s="60" customFormat="1" hidden="1" x14ac:dyDescent="0.35">
      <c r="A77809" s="46"/>
      <c r="H77809" s="103"/>
      <c r="AD77809" s="99"/>
      <c r="AF77809" s="46"/>
      <c r="AM77809" s="121"/>
      <c r="AO77809" s="46"/>
    </row>
    <row r="77810" spans="1:41" s="60" customFormat="1" hidden="1" x14ac:dyDescent="0.35">
      <c r="A77810" s="46"/>
      <c r="H77810" s="103"/>
      <c r="AD77810" s="99"/>
      <c r="AF77810" s="46"/>
      <c r="AM77810" s="121"/>
      <c r="AO77810" s="46"/>
    </row>
    <row r="77811" spans="1:41" s="60" customFormat="1" hidden="1" x14ac:dyDescent="0.35">
      <c r="A77811" s="46"/>
      <c r="H77811" s="103"/>
      <c r="AD77811" s="99"/>
      <c r="AF77811" s="46"/>
      <c r="AM77811" s="121"/>
      <c r="AO77811" s="46"/>
    </row>
    <row r="77812" spans="1:41" s="60" customFormat="1" hidden="1" x14ac:dyDescent="0.35">
      <c r="A77812" s="46"/>
      <c r="H77812" s="103"/>
      <c r="AD77812" s="99"/>
      <c r="AF77812" s="46"/>
      <c r="AM77812" s="121"/>
      <c r="AO77812" s="46"/>
    </row>
    <row r="77813" spans="1:41" s="60" customFormat="1" hidden="1" x14ac:dyDescent="0.35">
      <c r="A77813" s="46"/>
      <c r="H77813" s="103"/>
      <c r="AD77813" s="99"/>
      <c r="AF77813" s="46"/>
      <c r="AM77813" s="121"/>
      <c r="AO77813" s="46"/>
    </row>
    <row r="77814" spans="1:41" s="60" customFormat="1" hidden="1" x14ac:dyDescent="0.35">
      <c r="A77814" s="46"/>
      <c r="H77814" s="103"/>
      <c r="AD77814" s="99"/>
      <c r="AF77814" s="46"/>
      <c r="AM77814" s="121"/>
      <c r="AO77814" s="46"/>
    </row>
    <row r="77815" spans="1:41" s="60" customFormat="1" hidden="1" x14ac:dyDescent="0.35">
      <c r="A77815" s="46"/>
      <c r="H77815" s="103"/>
      <c r="AD77815" s="99"/>
      <c r="AF77815" s="46"/>
      <c r="AM77815" s="121"/>
      <c r="AO77815" s="46"/>
    </row>
    <row r="77816" spans="1:41" s="60" customFormat="1" hidden="1" x14ac:dyDescent="0.35">
      <c r="A77816" s="46"/>
      <c r="H77816" s="103"/>
      <c r="AD77816" s="99"/>
      <c r="AF77816" s="46"/>
      <c r="AM77816" s="121"/>
      <c r="AO77816" s="46"/>
    </row>
    <row r="77817" spans="1:41" s="60" customFormat="1" hidden="1" x14ac:dyDescent="0.35">
      <c r="A77817" s="46"/>
      <c r="H77817" s="103"/>
      <c r="AD77817" s="99"/>
      <c r="AF77817" s="46"/>
      <c r="AM77817" s="121"/>
      <c r="AO77817" s="46"/>
    </row>
    <row r="77818" spans="1:41" s="60" customFormat="1" hidden="1" x14ac:dyDescent="0.35">
      <c r="A77818" s="46"/>
      <c r="H77818" s="103"/>
      <c r="AD77818" s="99"/>
      <c r="AF77818" s="46"/>
      <c r="AM77818" s="121"/>
      <c r="AO77818" s="46"/>
    </row>
    <row r="77819" spans="1:41" s="60" customFormat="1" hidden="1" x14ac:dyDescent="0.35">
      <c r="A77819" s="46"/>
      <c r="H77819" s="103"/>
      <c r="AD77819" s="99"/>
      <c r="AF77819" s="46"/>
      <c r="AM77819" s="121"/>
      <c r="AO77819" s="46"/>
    </row>
    <row r="77820" spans="1:41" s="60" customFormat="1" hidden="1" x14ac:dyDescent="0.35">
      <c r="A77820" s="46"/>
      <c r="H77820" s="103"/>
      <c r="AD77820" s="99"/>
      <c r="AF77820" s="46"/>
      <c r="AM77820" s="121"/>
      <c r="AO77820" s="46"/>
    </row>
    <row r="77821" spans="1:41" s="60" customFormat="1" hidden="1" x14ac:dyDescent="0.35">
      <c r="A77821" s="46"/>
      <c r="H77821" s="103"/>
      <c r="AD77821" s="99"/>
      <c r="AF77821" s="46"/>
      <c r="AM77821" s="121"/>
      <c r="AO77821" s="46"/>
    </row>
    <row r="77822" spans="1:41" s="60" customFormat="1" hidden="1" x14ac:dyDescent="0.35">
      <c r="A77822" s="46"/>
      <c r="H77822" s="103"/>
      <c r="AD77822" s="99"/>
      <c r="AF77822" s="46"/>
      <c r="AM77822" s="121"/>
      <c r="AO77822" s="46"/>
    </row>
    <row r="77823" spans="1:41" s="60" customFormat="1" hidden="1" x14ac:dyDescent="0.35">
      <c r="A77823" s="46"/>
      <c r="H77823" s="103"/>
      <c r="AD77823" s="99"/>
      <c r="AF77823" s="46"/>
      <c r="AM77823" s="121"/>
      <c r="AO77823" s="46"/>
    </row>
    <row r="77824" spans="1:41" s="60" customFormat="1" hidden="1" x14ac:dyDescent="0.35">
      <c r="A77824" s="46"/>
      <c r="H77824" s="103"/>
      <c r="AD77824" s="99"/>
      <c r="AF77824" s="46"/>
      <c r="AM77824" s="121"/>
      <c r="AO77824" s="46"/>
    </row>
    <row r="77825" spans="1:41" s="60" customFormat="1" hidden="1" x14ac:dyDescent="0.35">
      <c r="A77825" s="46"/>
      <c r="H77825" s="103"/>
      <c r="AD77825" s="99"/>
      <c r="AF77825" s="46"/>
      <c r="AM77825" s="121"/>
      <c r="AO77825" s="46"/>
    </row>
    <row r="77826" spans="1:41" s="60" customFormat="1" hidden="1" x14ac:dyDescent="0.35">
      <c r="A77826" s="46"/>
      <c r="H77826" s="103"/>
      <c r="AD77826" s="99"/>
      <c r="AF77826" s="46"/>
      <c r="AM77826" s="121"/>
      <c r="AO77826" s="46"/>
    </row>
    <row r="77827" spans="1:41" s="60" customFormat="1" hidden="1" x14ac:dyDescent="0.35">
      <c r="A77827" s="46"/>
      <c r="H77827" s="103"/>
      <c r="AD77827" s="99"/>
      <c r="AF77827" s="46"/>
      <c r="AM77827" s="121"/>
      <c r="AO77827" s="46"/>
    </row>
    <row r="77828" spans="1:41" s="60" customFormat="1" hidden="1" x14ac:dyDescent="0.35">
      <c r="A77828" s="46"/>
      <c r="H77828" s="103"/>
      <c r="AD77828" s="99"/>
      <c r="AF77828" s="46"/>
      <c r="AM77828" s="121"/>
      <c r="AO77828" s="46"/>
    </row>
    <row r="77829" spans="1:41" s="60" customFormat="1" hidden="1" x14ac:dyDescent="0.35">
      <c r="A77829" s="46"/>
      <c r="H77829" s="103"/>
      <c r="AD77829" s="99"/>
      <c r="AF77829" s="46"/>
      <c r="AM77829" s="121"/>
      <c r="AO77829" s="46"/>
    </row>
    <row r="77830" spans="1:41" s="60" customFormat="1" hidden="1" x14ac:dyDescent="0.35">
      <c r="A77830" s="46"/>
      <c r="H77830" s="103"/>
      <c r="AD77830" s="99"/>
      <c r="AF77830" s="46"/>
      <c r="AM77830" s="121"/>
      <c r="AO77830" s="46"/>
    </row>
    <row r="77831" spans="1:41" s="60" customFormat="1" hidden="1" x14ac:dyDescent="0.35">
      <c r="A77831" s="46"/>
      <c r="H77831" s="103"/>
      <c r="AD77831" s="99"/>
      <c r="AF77831" s="46"/>
      <c r="AM77831" s="121"/>
      <c r="AO77831" s="46"/>
    </row>
    <row r="77832" spans="1:41" s="60" customFormat="1" hidden="1" x14ac:dyDescent="0.35">
      <c r="A77832" s="46"/>
      <c r="H77832" s="103"/>
      <c r="AD77832" s="99"/>
      <c r="AF77832" s="46"/>
      <c r="AM77832" s="121"/>
      <c r="AO77832" s="46"/>
    </row>
    <row r="77833" spans="1:41" s="60" customFormat="1" hidden="1" x14ac:dyDescent="0.35">
      <c r="A77833" s="46"/>
      <c r="H77833" s="103"/>
      <c r="AD77833" s="99"/>
      <c r="AF77833" s="46"/>
      <c r="AM77833" s="121"/>
      <c r="AO77833" s="46"/>
    </row>
    <row r="77834" spans="1:41" s="60" customFormat="1" hidden="1" x14ac:dyDescent="0.35">
      <c r="A77834" s="46"/>
      <c r="H77834" s="103"/>
      <c r="AD77834" s="99"/>
      <c r="AF77834" s="46"/>
      <c r="AM77834" s="121"/>
      <c r="AO77834" s="46"/>
    </row>
    <row r="77835" spans="1:41" s="60" customFormat="1" hidden="1" x14ac:dyDescent="0.35">
      <c r="A77835" s="46"/>
      <c r="H77835" s="103"/>
      <c r="AD77835" s="99"/>
      <c r="AF77835" s="46"/>
      <c r="AM77835" s="121"/>
      <c r="AO77835" s="46"/>
    </row>
    <row r="77836" spans="1:41" s="60" customFormat="1" hidden="1" x14ac:dyDescent="0.35">
      <c r="A77836" s="46"/>
      <c r="H77836" s="103"/>
      <c r="AD77836" s="99"/>
      <c r="AF77836" s="46"/>
      <c r="AM77836" s="121"/>
      <c r="AO77836" s="46"/>
    </row>
    <row r="77837" spans="1:41" s="60" customFormat="1" hidden="1" x14ac:dyDescent="0.35">
      <c r="A77837" s="46"/>
      <c r="H77837" s="103"/>
      <c r="AD77837" s="99"/>
      <c r="AF77837" s="46"/>
      <c r="AM77837" s="121"/>
      <c r="AO77837" s="46"/>
    </row>
    <row r="77838" spans="1:41" s="60" customFormat="1" hidden="1" x14ac:dyDescent="0.35">
      <c r="A77838" s="46"/>
      <c r="H77838" s="103"/>
      <c r="AD77838" s="99"/>
      <c r="AF77838" s="46"/>
      <c r="AM77838" s="121"/>
      <c r="AO77838" s="46"/>
    </row>
    <row r="77839" spans="1:41" s="60" customFormat="1" hidden="1" x14ac:dyDescent="0.35">
      <c r="A77839" s="46"/>
      <c r="H77839" s="103"/>
      <c r="AD77839" s="99"/>
      <c r="AF77839" s="46"/>
      <c r="AM77839" s="121"/>
      <c r="AO77839" s="46"/>
    </row>
    <row r="77840" spans="1:41" s="60" customFormat="1" hidden="1" x14ac:dyDescent="0.35">
      <c r="A77840" s="46"/>
      <c r="H77840" s="103"/>
      <c r="AD77840" s="99"/>
      <c r="AF77840" s="46"/>
      <c r="AM77840" s="121"/>
      <c r="AO77840" s="46"/>
    </row>
    <row r="77841" spans="1:41" s="60" customFormat="1" hidden="1" x14ac:dyDescent="0.35">
      <c r="A77841" s="46"/>
      <c r="H77841" s="103"/>
      <c r="AD77841" s="99"/>
      <c r="AF77841" s="46"/>
      <c r="AM77841" s="121"/>
      <c r="AO77841" s="46"/>
    </row>
    <row r="77842" spans="1:41" s="60" customFormat="1" hidden="1" x14ac:dyDescent="0.35">
      <c r="A77842" s="46"/>
      <c r="H77842" s="103"/>
      <c r="AD77842" s="99"/>
      <c r="AF77842" s="46"/>
      <c r="AM77842" s="121"/>
      <c r="AO77842" s="46"/>
    </row>
    <row r="77843" spans="1:41" s="60" customFormat="1" hidden="1" x14ac:dyDescent="0.35">
      <c r="A77843" s="46"/>
      <c r="H77843" s="103"/>
      <c r="AD77843" s="99"/>
      <c r="AF77843" s="46"/>
      <c r="AM77843" s="121"/>
      <c r="AO77843" s="46"/>
    </row>
    <row r="77844" spans="1:41" s="60" customFormat="1" hidden="1" x14ac:dyDescent="0.35">
      <c r="A77844" s="46"/>
      <c r="H77844" s="103"/>
      <c r="AD77844" s="99"/>
      <c r="AF77844" s="46"/>
      <c r="AM77844" s="121"/>
      <c r="AO77844" s="46"/>
    </row>
    <row r="77845" spans="1:41" s="60" customFormat="1" hidden="1" x14ac:dyDescent="0.35">
      <c r="A77845" s="46"/>
      <c r="H77845" s="103"/>
      <c r="AD77845" s="99"/>
      <c r="AF77845" s="46"/>
      <c r="AM77845" s="121"/>
      <c r="AO77845" s="46"/>
    </row>
    <row r="77846" spans="1:41" s="60" customFormat="1" hidden="1" x14ac:dyDescent="0.35">
      <c r="A77846" s="46"/>
      <c r="H77846" s="103"/>
      <c r="AD77846" s="99"/>
      <c r="AF77846" s="46"/>
      <c r="AM77846" s="121"/>
      <c r="AO77846" s="46"/>
    </row>
    <row r="77847" spans="1:41" s="60" customFormat="1" hidden="1" x14ac:dyDescent="0.35">
      <c r="A77847" s="46"/>
      <c r="H77847" s="103"/>
      <c r="AD77847" s="99"/>
      <c r="AF77847" s="46"/>
      <c r="AM77847" s="121"/>
      <c r="AO77847" s="46"/>
    </row>
    <row r="77848" spans="1:41" s="60" customFormat="1" hidden="1" x14ac:dyDescent="0.35">
      <c r="A77848" s="46"/>
      <c r="H77848" s="103"/>
      <c r="AD77848" s="99"/>
      <c r="AF77848" s="46"/>
      <c r="AM77848" s="121"/>
      <c r="AO77848" s="46"/>
    </row>
    <row r="77849" spans="1:41" s="60" customFormat="1" hidden="1" x14ac:dyDescent="0.35">
      <c r="A77849" s="46"/>
      <c r="H77849" s="103"/>
      <c r="AD77849" s="99"/>
      <c r="AF77849" s="46"/>
      <c r="AM77849" s="121"/>
      <c r="AO77849" s="46"/>
    </row>
    <row r="77850" spans="1:41" s="60" customFormat="1" hidden="1" x14ac:dyDescent="0.35">
      <c r="A77850" s="46"/>
      <c r="H77850" s="103"/>
      <c r="AD77850" s="99"/>
      <c r="AF77850" s="46"/>
      <c r="AM77850" s="121"/>
      <c r="AO77850" s="46"/>
    </row>
    <row r="77851" spans="1:41" s="60" customFormat="1" hidden="1" x14ac:dyDescent="0.35">
      <c r="A77851" s="46"/>
      <c r="H77851" s="103"/>
      <c r="AD77851" s="99"/>
      <c r="AF77851" s="46"/>
      <c r="AM77851" s="121"/>
      <c r="AO77851" s="46"/>
    </row>
    <row r="77852" spans="1:41" s="60" customFormat="1" hidden="1" x14ac:dyDescent="0.35">
      <c r="A77852" s="46"/>
      <c r="H77852" s="103"/>
      <c r="AD77852" s="99"/>
      <c r="AF77852" s="46"/>
      <c r="AM77852" s="121"/>
      <c r="AO77852" s="46"/>
    </row>
    <row r="77853" spans="1:41" s="60" customFormat="1" hidden="1" x14ac:dyDescent="0.35">
      <c r="A77853" s="46"/>
      <c r="H77853" s="103"/>
      <c r="AD77853" s="99"/>
      <c r="AF77853" s="46"/>
      <c r="AM77853" s="121"/>
      <c r="AO77853" s="46"/>
    </row>
    <row r="77854" spans="1:41" s="60" customFormat="1" hidden="1" x14ac:dyDescent="0.35">
      <c r="A77854" s="46"/>
      <c r="H77854" s="103"/>
      <c r="AD77854" s="99"/>
      <c r="AF77854" s="46"/>
      <c r="AM77854" s="121"/>
      <c r="AO77854" s="46"/>
    </row>
    <row r="77855" spans="1:41" s="60" customFormat="1" hidden="1" x14ac:dyDescent="0.35">
      <c r="A77855" s="46"/>
      <c r="H77855" s="103"/>
      <c r="AD77855" s="99"/>
      <c r="AF77855" s="46"/>
      <c r="AM77855" s="121"/>
      <c r="AO77855" s="46"/>
    </row>
    <row r="77856" spans="1:41" s="60" customFormat="1" hidden="1" x14ac:dyDescent="0.35">
      <c r="A77856" s="46"/>
      <c r="H77856" s="103"/>
      <c r="AD77856" s="99"/>
      <c r="AF77856" s="46"/>
      <c r="AM77856" s="121"/>
      <c r="AO77856" s="46"/>
    </row>
    <row r="77857" spans="1:41" s="60" customFormat="1" hidden="1" x14ac:dyDescent="0.35">
      <c r="A77857" s="46"/>
      <c r="H77857" s="103"/>
      <c r="AD77857" s="99"/>
      <c r="AF77857" s="46"/>
      <c r="AM77857" s="121"/>
      <c r="AO77857" s="46"/>
    </row>
    <row r="77858" spans="1:41" s="60" customFormat="1" hidden="1" x14ac:dyDescent="0.35">
      <c r="A77858" s="46"/>
      <c r="H77858" s="103"/>
      <c r="AD77858" s="99"/>
      <c r="AF77858" s="46"/>
      <c r="AM77858" s="121"/>
      <c r="AO77858" s="46"/>
    </row>
    <row r="77859" spans="1:41" s="60" customFormat="1" hidden="1" x14ac:dyDescent="0.35">
      <c r="A77859" s="46"/>
      <c r="H77859" s="103"/>
      <c r="AD77859" s="99"/>
      <c r="AF77859" s="46"/>
      <c r="AM77859" s="121"/>
      <c r="AO77859" s="46"/>
    </row>
    <row r="77860" spans="1:41" s="60" customFormat="1" hidden="1" x14ac:dyDescent="0.35">
      <c r="A77860" s="46"/>
      <c r="H77860" s="103"/>
      <c r="AD77860" s="99"/>
      <c r="AF77860" s="46"/>
      <c r="AM77860" s="121"/>
      <c r="AO77860" s="46"/>
    </row>
    <row r="77861" spans="1:41" s="60" customFormat="1" hidden="1" x14ac:dyDescent="0.35">
      <c r="A77861" s="46"/>
      <c r="H77861" s="103"/>
      <c r="AD77861" s="99"/>
      <c r="AF77861" s="46"/>
      <c r="AM77861" s="121"/>
      <c r="AO77861" s="46"/>
    </row>
    <row r="77862" spans="1:41" s="60" customFormat="1" hidden="1" x14ac:dyDescent="0.35">
      <c r="A77862" s="46"/>
      <c r="H77862" s="103"/>
      <c r="AD77862" s="99"/>
      <c r="AF77862" s="46"/>
      <c r="AM77862" s="121"/>
      <c r="AO77862" s="46"/>
    </row>
    <row r="77863" spans="1:41" s="60" customFormat="1" hidden="1" x14ac:dyDescent="0.35">
      <c r="A77863" s="46"/>
      <c r="H77863" s="103"/>
      <c r="AD77863" s="99"/>
      <c r="AF77863" s="46"/>
      <c r="AM77863" s="121"/>
      <c r="AO77863" s="46"/>
    </row>
    <row r="77864" spans="1:41" s="60" customFormat="1" hidden="1" x14ac:dyDescent="0.35">
      <c r="A77864" s="46"/>
      <c r="H77864" s="103"/>
      <c r="AD77864" s="99"/>
      <c r="AF77864" s="46"/>
      <c r="AM77864" s="121"/>
      <c r="AO77864" s="46"/>
    </row>
    <row r="77865" spans="1:41" s="60" customFormat="1" hidden="1" x14ac:dyDescent="0.35">
      <c r="A77865" s="46"/>
      <c r="H77865" s="103"/>
      <c r="AD77865" s="99"/>
      <c r="AF77865" s="46"/>
      <c r="AM77865" s="121"/>
      <c r="AO77865" s="46"/>
    </row>
    <row r="77866" spans="1:41" s="60" customFormat="1" hidden="1" x14ac:dyDescent="0.35">
      <c r="A77866" s="46"/>
      <c r="H77866" s="103"/>
      <c r="AD77866" s="99"/>
      <c r="AF77866" s="46"/>
      <c r="AM77866" s="121"/>
      <c r="AO77866" s="46"/>
    </row>
    <row r="77867" spans="1:41" s="60" customFormat="1" hidden="1" x14ac:dyDescent="0.35">
      <c r="A77867" s="46"/>
      <c r="H77867" s="103"/>
      <c r="AD77867" s="99"/>
      <c r="AF77867" s="46"/>
      <c r="AM77867" s="121"/>
      <c r="AO77867" s="46"/>
    </row>
    <row r="77868" spans="1:41" s="60" customFormat="1" hidden="1" x14ac:dyDescent="0.35">
      <c r="A77868" s="46"/>
      <c r="H77868" s="103"/>
      <c r="AD77868" s="99"/>
      <c r="AF77868" s="46"/>
      <c r="AM77868" s="121"/>
      <c r="AO77868" s="46"/>
    </row>
    <row r="77869" spans="1:41" s="60" customFormat="1" hidden="1" x14ac:dyDescent="0.35">
      <c r="A77869" s="46"/>
      <c r="H77869" s="103"/>
      <c r="AD77869" s="99"/>
      <c r="AF77869" s="46"/>
      <c r="AM77869" s="121"/>
      <c r="AO77869" s="46"/>
    </row>
    <row r="77870" spans="1:41" s="60" customFormat="1" hidden="1" x14ac:dyDescent="0.35">
      <c r="A77870" s="46"/>
      <c r="H77870" s="103"/>
      <c r="AD77870" s="99"/>
      <c r="AF77870" s="46"/>
      <c r="AM77870" s="121"/>
      <c r="AO77870" s="46"/>
    </row>
    <row r="77871" spans="1:41" s="60" customFormat="1" hidden="1" x14ac:dyDescent="0.35">
      <c r="A77871" s="46"/>
      <c r="H77871" s="103"/>
      <c r="AD77871" s="99"/>
      <c r="AF77871" s="46"/>
      <c r="AM77871" s="121"/>
      <c r="AO77871" s="46"/>
    </row>
    <row r="77872" spans="1:41" s="60" customFormat="1" hidden="1" x14ac:dyDescent="0.35">
      <c r="A77872" s="46"/>
      <c r="H77872" s="103"/>
      <c r="AD77872" s="99"/>
      <c r="AF77872" s="46"/>
      <c r="AM77872" s="121"/>
      <c r="AO77872" s="46"/>
    </row>
    <row r="77873" spans="1:41" s="60" customFormat="1" hidden="1" x14ac:dyDescent="0.35">
      <c r="A77873" s="46"/>
      <c r="H77873" s="103"/>
      <c r="AD77873" s="99"/>
      <c r="AF77873" s="46"/>
      <c r="AM77873" s="121"/>
      <c r="AO77873" s="46"/>
    </row>
    <row r="77874" spans="1:41" s="60" customFormat="1" hidden="1" x14ac:dyDescent="0.35">
      <c r="A77874" s="46"/>
      <c r="H77874" s="103"/>
      <c r="AD77874" s="99"/>
      <c r="AF77874" s="46"/>
      <c r="AM77874" s="121"/>
      <c r="AO77874" s="46"/>
    </row>
    <row r="77875" spans="1:41" s="60" customFormat="1" hidden="1" x14ac:dyDescent="0.35">
      <c r="A77875" s="46"/>
      <c r="H77875" s="103"/>
      <c r="AD77875" s="99"/>
      <c r="AF77875" s="46"/>
      <c r="AM77875" s="121"/>
      <c r="AO77875" s="46"/>
    </row>
    <row r="77876" spans="1:41" s="60" customFormat="1" hidden="1" x14ac:dyDescent="0.35">
      <c r="A77876" s="46"/>
      <c r="H77876" s="103"/>
      <c r="AD77876" s="99"/>
      <c r="AF77876" s="46"/>
      <c r="AM77876" s="121"/>
      <c r="AO77876" s="46"/>
    </row>
    <row r="77877" spans="1:41" s="60" customFormat="1" hidden="1" x14ac:dyDescent="0.35">
      <c r="A77877" s="46"/>
      <c r="H77877" s="103"/>
      <c r="AD77877" s="99"/>
      <c r="AF77877" s="46"/>
      <c r="AM77877" s="121"/>
      <c r="AO77877" s="46"/>
    </row>
    <row r="77878" spans="1:41" s="60" customFormat="1" hidden="1" x14ac:dyDescent="0.35">
      <c r="A77878" s="46"/>
      <c r="H77878" s="103"/>
      <c r="AD77878" s="99"/>
      <c r="AF77878" s="46"/>
      <c r="AM77878" s="121"/>
      <c r="AO77878" s="46"/>
    </row>
    <row r="77879" spans="1:41" s="60" customFormat="1" hidden="1" x14ac:dyDescent="0.35">
      <c r="A77879" s="46"/>
      <c r="H77879" s="103"/>
      <c r="AD77879" s="99"/>
      <c r="AF77879" s="46"/>
      <c r="AM77879" s="121"/>
      <c r="AO77879" s="46"/>
    </row>
    <row r="77880" spans="1:41" s="60" customFormat="1" hidden="1" x14ac:dyDescent="0.35">
      <c r="A77880" s="46"/>
      <c r="H77880" s="103"/>
      <c r="AD77880" s="99"/>
      <c r="AF77880" s="46"/>
      <c r="AM77880" s="121"/>
      <c r="AO77880" s="46"/>
    </row>
    <row r="77881" spans="1:41" s="60" customFormat="1" hidden="1" x14ac:dyDescent="0.35">
      <c r="A77881" s="46"/>
      <c r="H77881" s="103"/>
      <c r="AD77881" s="99"/>
      <c r="AF77881" s="46"/>
      <c r="AM77881" s="121"/>
      <c r="AO77881" s="46"/>
    </row>
    <row r="77882" spans="1:41" s="60" customFormat="1" hidden="1" x14ac:dyDescent="0.35">
      <c r="A77882" s="46"/>
      <c r="H77882" s="103"/>
      <c r="AD77882" s="99"/>
      <c r="AF77882" s="46"/>
      <c r="AM77882" s="121"/>
      <c r="AO77882" s="46"/>
    </row>
    <row r="77883" spans="1:41" s="60" customFormat="1" hidden="1" x14ac:dyDescent="0.35">
      <c r="A77883" s="46"/>
      <c r="H77883" s="103"/>
      <c r="AD77883" s="99"/>
      <c r="AF77883" s="46"/>
      <c r="AM77883" s="121"/>
      <c r="AO77883" s="46"/>
    </row>
    <row r="77884" spans="1:41" s="60" customFormat="1" hidden="1" x14ac:dyDescent="0.35">
      <c r="A77884" s="46"/>
      <c r="H77884" s="103"/>
      <c r="AD77884" s="99"/>
      <c r="AF77884" s="46"/>
      <c r="AM77884" s="121"/>
      <c r="AO77884" s="46"/>
    </row>
    <row r="77885" spans="1:41" s="60" customFormat="1" hidden="1" x14ac:dyDescent="0.35">
      <c r="A77885" s="46"/>
      <c r="H77885" s="103"/>
      <c r="AD77885" s="99"/>
      <c r="AF77885" s="46"/>
      <c r="AM77885" s="121"/>
      <c r="AO77885" s="46"/>
    </row>
    <row r="77886" spans="1:41" s="60" customFormat="1" hidden="1" x14ac:dyDescent="0.35">
      <c r="A77886" s="46"/>
      <c r="H77886" s="103"/>
      <c r="AD77886" s="99"/>
      <c r="AF77886" s="46"/>
      <c r="AM77886" s="121"/>
      <c r="AO77886" s="46"/>
    </row>
    <row r="77887" spans="1:41" s="60" customFormat="1" hidden="1" x14ac:dyDescent="0.35">
      <c r="A77887" s="46"/>
      <c r="H77887" s="103"/>
      <c r="AD77887" s="99"/>
      <c r="AF77887" s="46"/>
      <c r="AM77887" s="121"/>
      <c r="AO77887" s="46"/>
    </row>
    <row r="77888" spans="1:41" s="60" customFormat="1" hidden="1" x14ac:dyDescent="0.35">
      <c r="A77888" s="46"/>
      <c r="H77888" s="103"/>
      <c r="AD77888" s="99"/>
      <c r="AF77888" s="46"/>
      <c r="AM77888" s="121"/>
      <c r="AO77888" s="46"/>
    </row>
    <row r="77889" spans="1:41" s="60" customFormat="1" hidden="1" x14ac:dyDescent="0.35">
      <c r="A77889" s="46"/>
      <c r="H77889" s="103"/>
      <c r="AD77889" s="99"/>
      <c r="AF77889" s="46"/>
      <c r="AM77889" s="121"/>
      <c r="AO77889" s="46"/>
    </row>
    <row r="77890" spans="1:41" s="60" customFormat="1" hidden="1" x14ac:dyDescent="0.35">
      <c r="A77890" s="46"/>
      <c r="H77890" s="103"/>
      <c r="AD77890" s="99"/>
      <c r="AF77890" s="46"/>
      <c r="AM77890" s="121"/>
      <c r="AO77890" s="46"/>
    </row>
    <row r="77891" spans="1:41" s="60" customFormat="1" hidden="1" x14ac:dyDescent="0.35">
      <c r="A77891" s="46"/>
      <c r="H77891" s="103"/>
      <c r="AD77891" s="99"/>
      <c r="AF77891" s="46"/>
      <c r="AM77891" s="121"/>
      <c r="AO77891" s="46"/>
    </row>
    <row r="77892" spans="1:41" s="60" customFormat="1" hidden="1" x14ac:dyDescent="0.35">
      <c r="A77892" s="46"/>
      <c r="H77892" s="103"/>
      <c r="AD77892" s="99"/>
      <c r="AF77892" s="46"/>
      <c r="AM77892" s="121"/>
      <c r="AO77892" s="46"/>
    </row>
    <row r="77893" spans="1:41" s="60" customFormat="1" hidden="1" x14ac:dyDescent="0.35">
      <c r="A77893" s="46"/>
      <c r="H77893" s="103"/>
      <c r="AD77893" s="99"/>
      <c r="AF77893" s="46"/>
      <c r="AM77893" s="121"/>
      <c r="AO77893" s="46"/>
    </row>
    <row r="77894" spans="1:41" s="60" customFormat="1" hidden="1" x14ac:dyDescent="0.35">
      <c r="A77894" s="46"/>
      <c r="H77894" s="103"/>
      <c r="AD77894" s="99"/>
      <c r="AF77894" s="46"/>
      <c r="AM77894" s="121"/>
      <c r="AO77894" s="46"/>
    </row>
    <row r="77895" spans="1:41" s="60" customFormat="1" hidden="1" x14ac:dyDescent="0.35">
      <c r="A77895" s="46"/>
      <c r="H77895" s="103"/>
      <c r="AD77895" s="99"/>
      <c r="AF77895" s="46"/>
      <c r="AM77895" s="121"/>
      <c r="AO77895" s="46"/>
    </row>
    <row r="77896" spans="1:41" s="60" customFormat="1" hidden="1" x14ac:dyDescent="0.35">
      <c r="A77896" s="46"/>
      <c r="H77896" s="103"/>
      <c r="AD77896" s="99"/>
      <c r="AF77896" s="46"/>
      <c r="AM77896" s="121"/>
      <c r="AO77896" s="46"/>
    </row>
    <row r="77897" spans="1:41" s="60" customFormat="1" hidden="1" x14ac:dyDescent="0.35">
      <c r="A77897" s="46"/>
      <c r="H77897" s="103"/>
      <c r="AD77897" s="99"/>
      <c r="AF77897" s="46"/>
      <c r="AM77897" s="121"/>
      <c r="AO77897" s="46"/>
    </row>
    <row r="77898" spans="1:41" s="60" customFormat="1" hidden="1" x14ac:dyDescent="0.35">
      <c r="A77898" s="46"/>
      <c r="H77898" s="103"/>
      <c r="AD77898" s="99"/>
      <c r="AF77898" s="46"/>
      <c r="AM77898" s="121"/>
      <c r="AO77898" s="46"/>
    </row>
    <row r="77899" spans="1:41" s="60" customFormat="1" hidden="1" x14ac:dyDescent="0.35">
      <c r="A77899" s="46"/>
      <c r="H77899" s="103"/>
      <c r="AD77899" s="99"/>
      <c r="AF77899" s="46"/>
      <c r="AM77899" s="121"/>
      <c r="AO77899" s="46"/>
    </row>
    <row r="77900" spans="1:41" s="60" customFormat="1" hidden="1" x14ac:dyDescent="0.35">
      <c r="A77900" s="46"/>
      <c r="H77900" s="103"/>
      <c r="AD77900" s="99"/>
      <c r="AF77900" s="46"/>
      <c r="AM77900" s="121"/>
      <c r="AO77900" s="46"/>
    </row>
    <row r="77901" spans="1:41" s="60" customFormat="1" hidden="1" x14ac:dyDescent="0.35">
      <c r="A77901" s="46"/>
      <c r="H77901" s="103"/>
      <c r="AD77901" s="99"/>
      <c r="AF77901" s="46"/>
      <c r="AM77901" s="121"/>
      <c r="AO77901" s="46"/>
    </row>
    <row r="77902" spans="1:41" s="60" customFormat="1" hidden="1" x14ac:dyDescent="0.35">
      <c r="A77902" s="46"/>
      <c r="H77902" s="103"/>
      <c r="AD77902" s="99"/>
      <c r="AF77902" s="46"/>
      <c r="AM77902" s="121"/>
      <c r="AO77902" s="46"/>
    </row>
    <row r="77903" spans="1:41" s="60" customFormat="1" hidden="1" x14ac:dyDescent="0.35">
      <c r="A77903" s="46"/>
      <c r="H77903" s="103"/>
      <c r="AD77903" s="99"/>
      <c r="AF77903" s="46"/>
      <c r="AM77903" s="121"/>
      <c r="AO77903" s="46"/>
    </row>
    <row r="77904" spans="1:41" s="60" customFormat="1" hidden="1" x14ac:dyDescent="0.35">
      <c r="A77904" s="46"/>
      <c r="H77904" s="103"/>
      <c r="AD77904" s="99"/>
      <c r="AF77904" s="46"/>
      <c r="AM77904" s="121"/>
      <c r="AO77904" s="46"/>
    </row>
    <row r="77905" spans="1:41" s="60" customFormat="1" hidden="1" x14ac:dyDescent="0.35">
      <c r="A77905" s="46"/>
      <c r="H77905" s="103"/>
      <c r="AD77905" s="99"/>
      <c r="AF77905" s="46"/>
      <c r="AM77905" s="121"/>
      <c r="AO77905" s="46"/>
    </row>
    <row r="77906" spans="1:41" s="60" customFormat="1" hidden="1" x14ac:dyDescent="0.35">
      <c r="A77906" s="46"/>
      <c r="H77906" s="103"/>
      <c r="AD77906" s="99"/>
      <c r="AF77906" s="46"/>
      <c r="AM77906" s="121"/>
      <c r="AO77906" s="46"/>
    </row>
    <row r="77907" spans="1:41" s="60" customFormat="1" hidden="1" x14ac:dyDescent="0.35">
      <c r="A77907" s="46"/>
      <c r="H77907" s="103"/>
      <c r="AD77907" s="99"/>
      <c r="AF77907" s="46"/>
      <c r="AM77907" s="121"/>
      <c r="AO77907" s="46"/>
    </row>
    <row r="77908" spans="1:41" s="60" customFormat="1" hidden="1" x14ac:dyDescent="0.35">
      <c r="A77908" s="46"/>
      <c r="H77908" s="103"/>
      <c r="AD77908" s="99"/>
      <c r="AF77908" s="46"/>
      <c r="AM77908" s="121"/>
      <c r="AO77908" s="46"/>
    </row>
    <row r="77909" spans="1:41" s="60" customFormat="1" hidden="1" x14ac:dyDescent="0.35">
      <c r="A77909" s="46"/>
      <c r="H77909" s="103"/>
      <c r="AD77909" s="99"/>
      <c r="AF77909" s="46"/>
      <c r="AM77909" s="121"/>
      <c r="AO77909" s="46"/>
    </row>
    <row r="77910" spans="1:41" s="60" customFormat="1" hidden="1" x14ac:dyDescent="0.35">
      <c r="A77910" s="46"/>
      <c r="H77910" s="103"/>
      <c r="AD77910" s="99"/>
      <c r="AF77910" s="46"/>
      <c r="AM77910" s="121"/>
      <c r="AO77910" s="46"/>
    </row>
    <row r="77911" spans="1:41" s="60" customFormat="1" hidden="1" x14ac:dyDescent="0.35">
      <c r="A77911" s="46"/>
      <c r="H77911" s="103"/>
      <c r="AD77911" s="99"/>
      <c r="AF77911" s="46"/>
      <c r="AM77911" s="121"/>
      <c r="AO77911" s="46"/>
    </row>
    <row r="77912" spans="1:41" s="60" customFormat="1" hidden="1" x14ac:dyDescent="0.35">
      <c r="A77912" s="46"/>
      <c r="H77912" s="103"/>
      <c r="AD77912" s="99"/>
      <c r="AF77912" s="46"/>
      <c r="AM77912" s="121"/>
      <c r="AO77912" s="46"/>
    </row>
    <row r="77913" spans="1:41" s="60" customFormat="1" hidden="1" x14ac:dyDescent="0.35">
      <c r="A77913" s="46"/>
      <c r="H77913" s="103"/>
      <c r="AD77913" s="99"/>
      <c r="AF77913" s="46"/>
      <c r="AM77913" s="121"/>
      <c r="AO77913" s="46"/>
    </row>
    <row r="77914" spans="1:41" s="60" customFormat="1" hidden="1" x14ac:dyDescent="0.35">
      <c r="A77914" s="46"/>
      <c r="H77914" s="103"/>
      <c r="AD77914" s="99"/>
      <c r="AF77914" s="46"/>
      <c r="AM77914" s="121"/>
      <c r="AO77914" s="46"/>
    </row>
    <row r="77915" spans="1:41" s="60" customFormat="1" hidden="1" x14ac:dyDescent="0.35">
      <c r="A77915" s="46"/>
      <c r="H77915" s="103"/>
      <c r="AD77915" s="99"/>
      <c r="AF77915" s="46"/>
      <c r="AM77915" s="121"/>
      <c r="AO77915" s="46"/>
    </row>
    <row r="77916" spans="1:41" s="60" customFormat="1" hidden="1" x14ac:dyDescent="0.35">
      <c r="A77916" s="46"/>
      <c r="H77916" s="103"/>
      <c r="AD77916" s="99"/>
      <c r="AF77916" s="46"/>
      <c r="AM77916" s="121"/>
      <c r="AO77916" s="46"/>
    </row>
    <row r="77917" spans="1:41" s="60" customFormat="1" hidden="1" x14ac:dyDescent="0.35">
      <c r="A77917" s="46"/>
      <c r="H77917" s="103"/>
      <c r="AD77917" s="99"/>
      <c r="AF77917" s="46"/>
      <c r="AM77917" s="121"/>
      <c r="AO77917" s="46"/>
    </row>
    <row r="77918" spans="1:41" s="60" customFormat="1" hidden="1" x14ac:dyDescent="0.35">
      <c r="A77918" s="46"/>
      <c r="H77918" s="103"/>
      <c r="AD77918" s="99"/>
      <c r="AF77918" s="46"/>
      <c r="AM77918" s="121"/>
      <c r="AO77918" s="46"/>
    </row>
    <row r="77919" spans="1:41" s="60" customFormat="1" hidden="1" x14ac:dyDescent="0.35">
      <c r="A77919" s="46"/>
      <c r="H77919" s="103"/>
      <c r="AD77919" s="99"/>
      <c r="AF77919" s="46"/>
      <c r="AM77919" s="121"/>
      <c r="AO77919" s="46"/>
    </row>
    <row r="77920" spans="1:41" s="60" customFormat="1" hidden="1" x14ac:dyDescent="0.35">
      <c r="A77920" s="46"/>
      <c r="H77920" s="103"/>
      <c r="AD77920" s="99"/>
      <c r="AF77920" s="46"/>
      <c r="AM77920" s="121"/>
      <c r="AO77920" s="46"/>
    </row>
    <row r="77921" spans="1:41" s="60" customFormat="1" hidden="1" x14ac:dyDescent="0.35">
      <c r="A77921" s="46"/>
      <c r="H77921" s="103"/>
      <c r="AD77921" s="99"/>
      <c r="AF77921" s="46"/>
      <c r="AM77921" s="121"/>
      <c r="AO77921" s="46"/>
    </row>
    <row r="77922" spans="1:41" s="60" customFormat="1" hidden="1" x14ac:dyDescent="0.35">
      <c r="A77922" s="46"/>
      <c r="H77922" s="103"/>
      <c r="AD77922" s="99"/>
      <c r="AF77922" s="46"/>
      <c r="AM77922" s="121"/>
      <c r="AO77922" s="46"/>
    </row>
    <row r="77923" spans="1:41" s="60" customFormat="1" hidden="1" x14ac:dyDescent="0.35">
      <c r="A77923" s="46"/>
      <c r="H77923" s="103"/>
      <c r="AD77923" s="99"/>
      <c r="AF77923" s="46"/>
      <c r="AM77923" s="121"/>
      <c r="AO77923" s="46"/>
    </row>
    <row r="77924" spans="1:41" s="60" customFormat="1" hidden="1" x14ac:dyDescent="0.35">
      <c r="A77924" s="46"/>
      <c r="H77924" s="103"/>
      <c r="AD77924" s="99"/>
      <c r="AF77924" s="46"/>
      <c r="AM77924" s="121"/>
      <c r="AO77924" s="46"/>
    </row>
    <row r="77925" spans="1:41" s="60" customFormat="1" hidden="1" x14ac:dyDescent="0.35">
      <c r="A77925" s="46"/>
      <c r="H77925" s="103"/>
      <c r="AD77925" s="99"/>
      <c r="AF77925" s="46"/>
      <c r="AM77925" s="121"/>
      <c r="AO77925" s="46"/>
    </row>
    <row r="77926" spans="1:41" s="60" customFormat="1" hidden="1" x14ac:dyDescent="0.35">
      <c r="A77926" s="46"/>
      <c r="H77926" s="103"/>
      <c r="AD77926" s="99"/>
      <c r="AF77926" s="46"/>
      <c r="AM77926" s="121"/>
      <c r="AO77926" s="46"/>
    </row>
    <row r="77927" spans="1:41" s="60" customFormat="1" hidden="1" x14ac:dyDescent="0.35">
      <c r="A77927" s="46"/>
      <c r="H77927" s="103"/>
      <c r="AD77927" s="99"/>
      <c r="AF77927" s="46"/>
      <c r="AM77927" s="121"/>
      <c r="AO77927" s="46"/>
    </row>
    <row r="77928" spans="1:41" s="60" customFormat="1" hidden="1" x14ac:dyDescent="0.35">
      <c r="A77928" s="46"/>
      <c r="H77928" s="103"/>
      <c r="AD77928" s="99"/>
      <c r="AF77928" s="46"/>
      <c r="AM77928" s="121"/>
      <c r="AO77928" s="46"/>
    </row>
    <row r="77929" spans="1:41" s="60" customFormat="1" hidden="1" x14ac:dyDescent="0.35">
      <c r="A77929" s="46"/>
      <c r="H77929" s="103"/>
      <c r="AD77929" s="99"/>
      <c r="AF77929" s="46"/>
      <c r="AM77929" s="121"/>
      <c r="AO77929" s="46"/>
    </row>
    <row r="77930" spans="1:41" s="60" customFormat="1" hidden="1" x14ac:dyDescent="0.35">
      <c r="A77930" s="46"/>
      <c r="H77930" s="103"/>
      <c r="AD77930" s="99"/>
      <c r="AF77930" s="46"/>
      <c r="AM77930" s="121"/>
      <c r="AO77930" s="46"/>
    </row>
    <row r="77931" spans="1:41" s="60" customFormat="1" hidden="1" x14ac:dyDescent="0.35">
      <c r="A77931" s="46"/>
      <c r="H77931" s="103"/>
      <c r="AD77931" s="99"/>
      <c r="AF77931" s="46"/>
      <c r="AM77931" s="121"/>
      <c r="AO77931" s="46"/>
    </row>
    <row r="77932" spans="1:41" s="60" customFormat="1" hidden="1" x14ac:dyDescent="0.35">
      <c r="A77932" s="46"/>
      <c r="H77932" s="103"/>
      <c r="AD77932" s="99"/>
      <c r="AF77932" s="46"/>
      <c r="AM77932" s="121"/>
      <c r="AO77932" s="46"/>
    </row>
    <row r="77933" spans="1:41" s="60" customFormat="1" hidden="1" x14ac:dyDescent="0.35">
      <c r="A77933" s="46"/>
      <c r="H77933" s="103"/>
      <c r="AD77933" s="99"/>
      <c r="AF77933" s="46"/>
      <c r="AM77933" s="121"/>
      <c r="AO77933" s="46"/>
    </row>
    <row r="77934" spans="1:41" s="60" customFormat="1" hidden="1" x14ac:dyDescent="0.35">
      <c r="A77934" s="46"/>
      <c r="H77934" s="103"/>
      <c r="AD77934" s="99"/>
      <c r="AF77934" s="46"/>
      <c r="AM77934" s="121"/>
      <c r="AO77934" s="46"/>
    </row>
    <row r="77935" spans="1:41" s="60" customFormat="1" hidden="1" x14ac:dyDescent="0.35">
      <c r="A77935" s="46"/>
      <c r="H77935" s="103"/>
      <c r="AD77935" s="99"/>
      <c r="AF77935" s="46"/>
      <c r="AM77935" s="121"/>
      <c r="AO77935" s="46"/>
    </row>
    <row r="77936" spans="1:41" s="60" customFormat="1" hidden="1" x14ac:dyDescent="0.35">
      <c r="A77936" s="46"/>
      <c r="H77936" s="103"/>
      <c r="AD77936" s="99"/>
      <c r="AF77936" s="46"/>
      <c r="AM77936" s="121"/>
      <c r="AO77936" s="46"/>
    </row>
    <row r="77937" spans="1:41" s="60" customFormat="1" hidden="1" x14ac:dyDescent="0.35">
      <c r="A77937" s="46"/>
      <c r="H77937" s="103"/>
      <c r="AD77937" s="99"/>
      <c r="AF77937" s="46"/>
      <c r="AM77937" s="121"/>
      <c r="AO77937" s="46"/>
    </row>
    <row r="77938" spans="1:41" s="60" customFormat="1" hidden="1" x14ac:dyDescent="0.35">
      <c r="A77938" s="46"/>
      <c r="H77938" s="103"/>
      <c r="AD77938" s="99"/>
      <c r="AF77938" s="46"/>
      <c r="AM77938" s="121"/>
      <c r="AO77938" s="46"/>
    </row>
    <row r="77939" spans="1:41" s="60" customFormat="1" hidden="1" x14ac:dyDescent="0.35">
      <c r="A77939" s="46"/>
      <c r="H77939" s="103"/>
      <c r="AD77939" s="99"/>
      <c r="AF77939" s="46"/>
      <c r="AM77939" s="121"/>
      <c r="AO77939" s="46"/>
    </row>
    <row r="77940" spans="1:41" s="60" customFormat="1" hidden="1" x14ac:dyDescent="0.35">
      <c r="A77940" s="46"/>
      <c r="H77940" s="103"/>
      <c r="AD77940" s="99"/>
      <c r="AF77940" s="46"/>
      <c r="AM77940" s="121"/>
      <c r="AO77940" s="46"/>
    </row>
    <row r="77941" spans="1:41" s="60" customFormat="1" hidden="1" x14ac:dyDescent="0.35">
      <c r="A77941" s="46"/>
      <c r="H77941" s="103"/>
      <c r="AD77941" s="99"/>
      <c r="AF77941" s="46"/>
      <c r="AM77941" s="121"/>
      <c r="AO77941" s="46"/>
    </row>
    <row r="77942" spans="1:41" s="60" customFormat="1" hidden="1" x14ac:dyDescent="0.35">
      <c r="A77942" s="46"/>
      <c r="H77942" s="103"/>
      <c r="AD77942" s="99"/>
      <c r="AF77942" s="46"/>
      <c r="AM77942" s="121"/>
      <c r="AO77942" s="46"/>
    </row>
    <row r="77943" spans="1:41" s="60" customFormat="1" hidden="1" x14ac:dyDescent="0.35">
      <c r="A77943" s="46"/>
      <c r="H77943" s="103"/>
      <c r="AD77943" s="99"/>
      <c r="AF77943" s="46"/>
      <c r="AM77943" s="121"/>
      <c r="AO77943" s="46"/>
    </row>
    <row r="77944" spans="1:41" s="60" customFormat="1" hidden="1" x14ac:dyDescent="0.35">
      <c r="A77944" s="46"/>
      <c r="H77944" s="103"/>
      <c r="AD77944" s="99"/>
      <c r="AF77944" s="46"/>
      <c r="AM77944" s="121"/>
      <c r="AO77944" s="46"/>
    </row>
    <row r="77945" spans="1:41" s="60" customFormat="1" hidden="1" x14ac:dyDescent="0.35">
      <c r="A77945" s="46"/>
      <c r="H77945" s="103"/>
      <c r="AD77945" s="99"/>
      <c r="AF77945" s="46"/>
      <c r="AM77945" s="121"/>
      <c r="AO77945" s="46"/>
    </row>
    <row r="77946" spans="1:41" s="60" customFormat="1" hidden="1" x14ac:dyDescent="0.35">
      <c r="A77946" s="46"/>
      <c r="H77946" s="103"/>
      <c r="AD77946" s="99"/>
      <c r="AF77946" s="46"/>
      <c r="AM77946" s="121"/>
      <c r="AO77946" s="46"/>
    </row>
    <row r="77947" spans="1:41" s="60" customFormat="1" hidden="1" x14ac:dyDescent="0.35">
      <c r="A77947" s="46"/>
      <c r="H77947" s="103"/>
      <c r="AD77947" s="99"/>
      <c r="AF77947" s="46"/>
      <c r="AM77947" s="121"/>
      <c r="AO77947" s="46"/>
    </row>
    <row r="77948" spans="1:41" s="60" customFormat="1" hidden="1" x14ac:dyDescent="0.35">
      <c r="A77948" s="46"/>
      <c r="H77948" s="103"/>
      <c r="AD77948" s="99"/>
      <c r="AF77948" s="46"/>
      <c r="AM77948" s="121"/>
      <c r="AO77948" s="46"/>
    </row>
    <row r="77949" spans="1:41" s="60" customFormat="1" hidden="1" x14ac:dyDescent="0.35">
      <c r="A77949" s="46"/>
      <c r="H77949" s="103"/>
      <c r="AD77949" s="99"/>
      <c r="AF77949" s="46"/>
      <c r="AM77949" s="121"/>
      <c r="AO77949" s="46"/>
    </row>
    <row r="77950" spans="1:41" s="60" customFormat="1" hidden="1" x14ac:dyDescent="0.35">
      <c r="A77950" s="46"/>
      <c r="H77950" s="103"/>
      <c r="AD77950" s="99"/>
      <c r="AF77950" s="46"/>
      <c r="AM77950" s="121"/>
      <c r="AO77950" s="46"/>
    </row>
    <row r="77951" spans="1:41" s="60" customFormat="1" hidden="1" x14ac:dyDescent="0.35">
      <c r="A77951" s="46"/>
      <c r="H77951" s="103"/>
      <c r="AD77951" s="99"/>
      <c r="AF77951" s="46"/>
      <c r="AM77951" s="121"/>
      <c r="AO77951" s="46"/>
    </row>
    <row r="77952" spans="1:41" s="60" customFormat="1" hidden="1" x14ac:dyDescent="0.35">
      <c r="A77952" s="46"/>
      <c r="H77952" s="103"/>
      <c r="AD77952" s="99"/>
      <c r="AF77952" s="46"/>
      <c r="AM77952" s="121"/>
      <c r="AO77952" s="46"/>
    </row>
    <row r="77953" spans="1:41" s="60" customFormat="1" hidden="1" x14ac:dyDescent="0.35">
      <c r="A77953" s="46"/>
      <c r="H77953" s="103"/>
      <c r="AD77953" s="99"/>
      <c r="AF77953" s="46"/>
      <c r="AM77953" s="121"/>
      <c r="AO77953" s="46"/>
    </row>
    <row r="77954" spans="1:41" s="60" customFormat="1" hidden="1" x14ac:dyDescent="0.35">
      <c r="A77954" s="46"/>
      <c r="H77954" s="103"/>
      <c r="AD77954" s="99"/>
      <c r="AF77954" s="46"/>
      <c r="AM77954" s="121"/>
      <c r="AO77954" s="46"/>
    </row>
    <row r="77955" spans="1:41" s="60" customFormat="1" hidden="1" x14ac:dyDescent="0.35">
      <c r="A77955" s="46"/>
      <c r="H77955" s="103"/>
      <c r="AD77955" s="99"/>
      <c r="AF77955" s="46"/>
      <c r="AM77955" s="121"/>
      <c r="AO77955" s="46"/>
    </row>
    <row r="77956" spans="1:41" s="60" customFormat="1" hidden="1" x14ac:dyDescent="0.35">
      <c r="A77956" s="46"/>
      <c r="H77956" s="103"/>
      <c r="AD77956" s="99"/>
      <c r="AF77956" s="46"/>
      <c r="AM77956" s="121"/>
      <c r="AO77956" s="46"/>
    </row>
    <row r="77957" spans="1:41" s="60" customFormat="1" hidden="1" x14ac:dyDescent="0.35">
      <c r="A77957" s="46"/>
      <c r="H77957" s="103"/>
      <c r="AD77957" s="99"/>
      <c r="AF77957" s="46"/>
      <c r="AM77957" s="121"/>
      <c r="AO77957" s="46"/>
    </row>
    <row r="77958" spans="1:41" s="60" customFormat="1" hidden="1" x14ac:dyDescent="0.35">
      <c r="A77958" s="46"/>
      <c r="H77958" s="103"/>
      <c r="AD77958" s="99"/>
      <c r="AF77958" s="46"/>
      <c r="AM77958" s="121"/>
      <c r="AO77958" s="46"/>
    </row>
    <row r="77959" spans="1:41" s="60" customFormat="1" hidden="1" x14ac:dyDescent="0.35">
      <c r="A77959" s="46"/>
      <c r="H77959" s="103"/>
      <c r="AD77959" s="99"/>
      <c r="AF77959" s="46"/>
      <c r="AM77959" s="121"/>
      <c r="AO77959" s="46"/>
    </row>
    <row r="77960" spans="1:41" s="60" customFormat="1" hidden="1" x14ac:dyDescent="0.35">
      <c r="A77960" s="46"/>
      <c r="H77960" s="103"/>
      <c r="AD77960" s="99"/>
      <c r="AF77960" s="46"/>
      <c r="AM77960" s="121"/>
      <c r="AO77960" s="46"/>
    </row>
    <row r="77961" spans="1:41" s="60" customFormat="1" hidden="1" x14ac:dyDescent="0.35">
      <c r="A77961" s="46"/>
      <c r="H77961" s="103"/>
      <c r="AD77961" s="99"/>
      <c r="AF77961" s="46"/>
      <c r="AM77961" s="121"/>
      <c r="AO77961" s="46"/>
    </row>
    <row r="77962" spans="1:41" s="60" customFormat="1" hidden="1" x14ac:dyDescent="0.35">
      <c r="A77962" s="46"/>
      <c r="H77962" s="103"/>
      <c r="AD77962" s="99"/>
      <c r="AF77962" s="46"/>
      <c r="AM77962" s="121"/>
      <c r="AO77962" s="46"/>
    </row>
    <row r="77963" spans="1:41" s="60" customFormat="1" hidden="1" x14ac:dyDescent="0.35">
      <c r="A77963" s="46"/>
      <c r="H77963" s="103"/>
      <c r="AD77963" s="99"/>
      <c r="AF77963" s="46"/>
      <c r="AM77963" s="121"/>
      <c r="AO77963" s="46"/>
    </row>
    <row r="77964" spans="1:41" s="60" customFormat="1" hidden="1" x14ac:dyDescent="0.35">
      <c r="A77964" s="46"/>
      <c r="H77964" s="103"/>
      <c r="AD77964" s="99"/>
      <c r="AF77964" s="46"/>
      <c r="AM77964" s="121"/>
      <c r="AO77964" s="46"/>
    </row>
    <row r="77965" spans="1:41" s="60" customFormat="1" hidden="1" x14ac:dyDescent="0.35">
      <c r="A77965" s="46"/>
      <c r="H77965" s="103"/>
      <c r="AD77965" s="99"/>
      <c r="AF77965" s="46"/>
      <c r="AM77965" s="121"/>
      <c r="AO77965" s="46"/>
    </row>
    <row r="77966" spans="1:41" s="60" customFormat="1" hidden="1" x14ac:dyDescent="0.35">
      <c r="A77966" s="46"/>
      <c r="H77966" s="103"/>
      <c r="AD77966" s="99"/>
      <c r="AF77966" s="46"/>
      <c r="AM77966" s="121"/>
      <c r="AO77966" s="46"/>
    </row>
    <row r="77967" spans="1:41" s="60" customFormat="1" hidden="1" x14ac:dyDescent="0.35">
      <c r="A77967" s="46"/>
      <c r="H77967" s="103"/>
      <c r="AD77967" s="99"/>
      <c r="AF77967" s="46"/>
      <c r="AM77967" s="121"/>
      <c r="AO77967" s="46"/>
    </row>
    <row r="77968" spans="1:41" s="60" customFormat="1" hidden="1" x14ac:dyDescent="0.35">
      <c r="A77968" s="46"/>
      <c r="H77968" s="103"/>
      <c r="AD77968" s="99"/>
      <c r="AF77968" s="46"/>
      <c r="AM77968" s="121"/>
      <c r="AO77968" s="46"/>
    </row>
    <row r="77969" spans="1:41" s="60" customFormat="1" hidden="1" x14ac:dyDescent="0.35">
      <c r="A77969" s="46"/>
      <c r="H77969" s="103"/>
      <c r="AD77969" s="99"/>
      <c r="AF77969" s="46"/>
      <c r="AM77969" s="121"/>
      <c r="AO77969" s="46"/>
    </row>
    <row r="77970" spans="1:41" s="60" customFormat="1" hidden="1" x14ac:dyDescent="0.35">
      <c r="A77970" s="46"/>
      <c r="H77970" s="103"/>
      <c r="AD77970" s="99"/>
      <c r="AF77970" s="46"/>
      <c r="AM77970" s="121"/>
      <c r="AO77970" s="46"/>
    </row>
    <row r="77971" spans="1:41" s="60" customFormat="1" hidden="1" x14ac:dyDescent="0.35">
      <c r="A77971" s="46"/>
      <c r="H77971" s="103"/>
      <c r="AD77971" s="99"/>
      <c r="AF77971" s="46"/>
      <c r="AM77971" s="121"/>
      <c r="AO77971" s="46"/>
    </row>
    <row r="77972" spans="1:41" s="60" customFormat="1" hidden="1" x14ac:dyDescent="0.35">
      <c r="A77972" s="46"/>
      <c r="H77972" s="103"/>
      <c r="AD77972" s="99"/>
      <c r="AF77972" s="46"/>
      <c r="AM77972" s="121"/>
      <c r="AO77972" s="46"/>
    </row>
    <row r="77973" spans="1:41" s="60" customFormat="1" hidden="1" x14ac:dyDescent="0.35">
      <c r="A77973" s="46"/>
      <c r="H77973" s="103"/>
      <c r="AD77973" s="99"/>
      <c r="AF77973" s="46"/>
      <c r="AM77973" s="121"/>
      <c r="AO77973" s="46"/>
    </row>
    <row r="77974" spans="1:41" s="60" customFormat="1" hidden="1" x14ac:dyDescent="0.35">
      <c r="A77974" s="46"/>
      <c r="H77974" s="103"/>
      <c r="AD77974" s="99"/>
      <c r="AF77974" s="46"/>
      <c r="AM77974" s="121"/>
      <c r="AO77974" s="46"/>
    </row>
    <row r="77975" spans="1:41" s="60" customFormat="1" hidden="1" x14ac:dyDescent="0.35">
      <c r="A77975" s="46"/>
      <c r="H77975" s="103"/>
      <c r="AD77975" s="99"/>
      <c r="AF77975" s="46"/>
      <c r="AM77975" s="121"/>
      <c r="AO77975" s="46"/>
    </row>
    <row r="77976" spans="1:41" s="60" customFormat="1" hidden="1" x14ac:dyDescent="0.35">
      <c r="A77976" s="46"/>
      <c r="H77976" s="103"/>
      <c r="AD77976" s="99"/>
      <c r="AF77976" s="46"/>
      <c r="AM77976" s="121"/>
      <c r="AO77976" s="46"/>
    </row>
    <row r="77977" spans="1:41" s="60" customFormat="1" hidden="1" x14ac:dyDescent="0.35">
      <c r="A77977" s="46"/>
      <c r="H77977" s="103"/>
      <c r="AD77977" s="99"/>
      <c r="AF77977" s="46"/>
      <c r="AM77977" s="121"/>
      <c r="AO77977" s="46"/>
    </row>
    <row r="77978" spans="1:41" s="60" customFormat="1" hidden="1" x14ac:dyDescent="0.35">
      <c r="A77978" s="46"/>
      <c r="H77978" s="103"/>
      <c r="AD77978" s="99"/>
      <c r="AF77978" s="46"/>
      <c r="AM77978" s="121"/>
      <c r="AO77978" s="46"/>
    </row>
    <row r="77979" spans="1:41" s="60" customFormat="1" hidden="1" x14ac:dyDescent="0.35">
      <c r="A77979" s="46"/>
      <c r="H77979" s="103"/>
      <c r="AD77979" s="99"/>
      <c r="AF77979" s="46"/>
      <c r="AM77979" s="121"/>
      <c r="AO77979" s="46"/>
    </row>
    <row r="77980" spans="1:41" s="60" customFormat="1" hidden="1" x14ac:dyDescent="0.35">
      <c r="A77980" s="46"/>
      <c r="H77980" s="103"/>
      <c r="AD77980" s="99"/>
      <c r="AF77980" s="46"/>
      <c r="AM77980" s="121"/>
      <c r="AO77980" s="46"/>
    </row>
    <row r="77981" spans="1:41" s="60" customFormat="1" hidden="1" x14ac:dyDescent="0.35">
      <c r="A77981" s="46"/>
      <c r="H77981" s="103"/>
      <c r="AD77981" s="99"/>
      <c r="AF77981" s="46"/>
      <c r="AM77981" s="121"/>
      <c r="AO77981" s="46"/>
    </row>
    <row r="77982" spans="1:41" s="60" customFormat="1" hidden="1" x14ac:dyDescent="0.35">
      <c r="A77982" s="46"/>
      <c r="H77982" s="103"/>
      <c r="AD77982" s="99"/>
      <c r="AF77982" s="46"/>
      <c r="AM77982" s="121"/>
      <c r="AO77982" s="46"/>
    </row>
    <row r="77983" spans="1:41" s="60" customFormat="1" hidden="1" x14ac:dyDescent="0.35">
      <c r="A77983" s="46"/>
      <c r="H77983" s="103"/>
      <c r="AD77983" s="99"/>
      <c r="AF77983" s="46"/>
      <c r="AM77983" s="121"/>
      <c r="AO77983" s="46"/>
    </row>
    <row r="77984" spans="1:41" s="60" customFormat="1" hidden="1" x14ac:dyDescent="0.35">
      <c r="A77984" s="46"/>
      <c r="H77984" s="103"/>
      <c r="AD77984" s="99"/>
      <c r="AF77984" s="46"/>
      <c r="AM77984" s="121"/>
      <c r="AO77984" s="46"/>
    </row>
    <row r="77985" spans="1:41" s="60" customFormat="1" hidden="1" x14ac:dyDescent="0.35">
      <c r="A77985" s="46"/>
      <c r="H77985" s="103"/>
      <c r="AD77985" s="99"/>
      <c r="AF77985" s="46"/>
      <c r="AM77985" s="121"/>
      <c r="AO77985" s="46"/>
    </row>
    <row r="77986" spans="1:41" s="60" customFormat="1" hidden="1" x14ac:dyDescent="0.35">
      <c r="A77986" s="46"/>
      <c r="H77986" s="103"/>
      <c r="AD77986" s="99"/>
      <c r="AF77986" s="46"/>
      <c r="AM77986" s="121"/>
      <c r="AO77986" s="46"/>
    </row>
    <row r="77987" spans="1:41" s="60" customFormat="1" hidden="1" x14ac:dyDescent="0.35">
      <c r="A77987" s="46"/>
      <c r="H77987" s="103"/>
      <c r="AD77987" s="99"/>
      <c r="AF77987" s="46"/>
      <c r="AM77987" s="121"/>
      <c r="AO77987" s="46"/>
    </row>
    <row r="77988" spans="1:41" s="60" customFormat="1" hidden="1" x14ac:dyDescent="0.35">
      <c r="A77988" s="46"/>
      <c r="H77988" s="103"/>
      <c r="AD77988" s="99"/>
      <c r="AF77988" s="46"/>
      <c r="AM77988" s="121"/>
      <c r="AO77988" s="46"/>
    </row>
    <row r="77989" spans="1:41" s="60" customFormat="1" hidden="1" x14ac:dyDescent="0.35">
      <c r="A77989" s="46"/>
      <c r="H77989" s="103"/>
      <c r="AD77989" s="99"/>
      <c r="AF77989" s="46"/>
      <c r="AM77989" s="121"/>
      <c r="AO77989" s="46"/>
    </row>
    <row r="77990" spans="1:41" s="60" customFormat="1" hidden="1" x14ac:dyDescent="0.35">
      <c r="A77990" s="46"/>
      <c r="H77990" s="103"/>
      <c r="AD77990" s="99"/>
      <c r="AF77990" s="46"/>
      <c r="AM77990" s="121"/>
      <c r="AO77990" s="46"/>
    </row>
    <row r="77991" spans="1:41" s="60" customFormat="1" hidden="1" x14ac:dyDescent="0.35">
      <c r="A77991" s="46"/>
      <c r="H77991" s="103"/>
      <c r="AD77991" s="99"/>
      <c r="AF77991" s="46"/>
      <c r="AM77991" s="121"/>
      <c r="AO77991" s="46"/>
    </row>
    <row r="77992" spans="1:41" s="60" customFormat="1" hidden="1" x14ac:dyDescent="0.35">
      <c r="A77992" s="46"/>
      <c r="H77992" s="103"/>
      <c r="AD77992" s="99"/>
      <c r="AF77992" s="46"/>
      <c r="AM77992" s="121"/>
      <c r="AO77992" s="46"/>
    </row>
    <row r="77993" spans="1:41" s="60" customFormat="1" hidden="1" x14ac:dyDescent="0.35">
      <c r="A77993" s="46"/>
      <c r="H77993" s="103"/>
      <c r="AD77993" s="99"/>
      <c r="AF77993" s="46"/>
      <c r="AM77993" s="121"/>
      <c r="AO77993" s="46"/>
    </row>
    <row r="77994" spans="1:41" s="60" customFormat="1" hidden="1" x14ac:dyDescent="0.35">
      <c r="A77994" s="46"/>
      <c r="H77994" s="103"/>
      <c r="AD77994" s="99"/>
      <c r="AF77994" s="46"/>
      <c r="AM77994" s="121"/>
      <c r="AO77994" s="46"/>
    </row>
    <row r="77995" spans="1:41" s="60" customFormat="1" hidden="1" x14ac:dyDescent="0.35">
      <c r="A77995" s="46"/>
      <c r="H77995" s="103"/>
      <c r="AD77995" s="99"/>
      <c r="AF77995" s="46"/>
      <c r="AM77995" s="121"/>
      <c r="AO77995" s="46"/>
    </row>
    <row r="77996" spans="1:41" s="60" customFormat="1" hidden="1" x14ac:dyDescent="0.35">
      <c r="A77996" s="46"/>
      <c r="H77996" s="103"/>
      <c r="AD77996" s="99"/>
      <c r="AF77996" s="46"/>
      <c r="AM77996" s="121"/>
      <c r="AO77996" s="46"/>
    </row>
    <row r="77997" spans="1:41" s="60" customFormat="1" hidden="1" x14ac:dyDescent="0.35">
      <c r="A77997" s="46"/>
      <c r="H77997" s="103"/>
      <c r="AD77997" s="99"/>
      <c r="AF77997" s="46"/>
      <c r="AM77997" s="121"/>
      <c r="AO77997" s="46"/>
    </row>
    <row r="77998" spans="1:41" s="60" customFormat="1" hidden="1" x14ac:dyDescent="0.35">
      <c r="A77998" s="46"/>
      <c r="H77998" s="103"/>
      <c r="AD77998" s="99"/>
      <c r="AF77998" s="46"/>
      <c r="AM77998" s="121"/>
      <c r="AO77998" s="46"/>
    </row>
    <row r="77999" spans="1:41" s="60" customFormat="1" hidden="1" x14ac:dyDescent="0.35">
      <c r="A77999" s="46"/>
      <c r="H77999" s="103"/>
      <c r="AD77999" s="99"/>
      <c r="AF77999" s="46"/>
      <c r="AM77999" s="121"/>
      <c r="AO77999" s="46"/>
    </row>
    <row r="78000" spans="1:41" s="60" customFormat="1" hidden="1" x14ac:dyDescent="0.35">
      <c r="A78000" s="46"/>
      <c r="H78000" s="103"/>
      <c r="AD78000" s="99"/>
      <c r="AF78000" s="46"/>
      <c r="AM78000" s="121"/>
      <c r="AO78000" s="46"/>
    </row>
    <row r="78001" spans="1:41" s="60" customFormat="1" hidden="1" x14ac:dyDescent="0.35">
      <c r="A78001" s="46"/>
      <c r="H78001" s="103"/>
      <c r="AD78001" s="99"/>
      <c r="AF78001" s="46"/>
      <c r="AM78001" s="121"/>
      <c r="AO78001" s="46"/>
    </row>
    <row r="78002" spans="1:41" s="60" customFormat="1" hidden="1" x14ac:dyDescent="0.35">
      <c r="A78002" s="46"/>
      <c r="H78002" s="103"/>
      <c r="AD78002" s="99"/>
      <c r="AF78002" s="46"/>
      <c r="AM78002" s="121"/>
      <c r="AO78002" s="46"/>
    </row>
    <row r="78003" spans="1:41" s="60" customFormat="1" hidden="1" x14ac:dyDescent="0.35">
      <c r="A78003" s="46"/>
      <c r="H78003" s="103"/>
      <c r="AD78003" s="99"/>
      <c r="AF78003" s="46"/>
      <c r="AM78003" s="121"/>
      <c r="AO78003" s="46"/>
    </row>
    <row r="78004" spans="1:41" s="60" customFormat="1" hidden="1" x14ac:dyDescent="0.35">
      <c r="A78004" s="46"/>
      <c r="H78004" s="103"/>
      <c r="AD78004" s="99"/>
      <c r="AF78004" s="46"/>
      <c r="AM78004" s="121"/>
      <c r="AO78004" s="46"/>
    </row>
    <row r="78005" spans="1:41" s="60" customFormat="1" hidden="1" x14ac:dyDescent="0.35">
      <c r="A78005" s="46"/>
      <c r="H78005" s="103"/>
      <c r="AD78005" s="99"/>
      <c r="AF78005" s="46"/>
      <c r="AM78005" s="121"/>
      <c r="AO78005" s="46"/>
    </row>
    <row r="78006" spans="1:41" s="60" customFormat="1" hidden="1" x14ac:dyDescent="0.35">
      <c r="A78006" s="46"/>
      <c r="H78006" s="103"/>
      <c r="AD78006" s="99"/>
      <c r="AF78006" s="46"/>
      <c r="AM78006" s="121"/>
      <c r="AO78006" s="46"/>
    </row>
    <row r="78007" spans="1:41" s="60" customFormat="1" hidden="1" x14ac:dyDescent="0.35">
      <c r="A78007" s="46"/>
      <c r="H78007" s="103"/>
      <c r="AD78007" s="99"/>
      <c r="AF78007" s="46"/>
      <c r="AM78007" s="121"/>
      <c r="AO78007" s="46"/>
    </row>
    <row r="78008" spans="1:41" s="60" customFormat="1" hidden="1" x14ac:dyDescent="0.35">
      <c r="A78008" s="46"/>
      <c r="H78008" s="103"/>
      <c r="AD78008" s="99"/>
      <c r="AF78008" s="46"/>
      <c r="AM78008" s="121"/>
      <c r="AO78008" s="46"/>
    </row>
    <row r="78009" spans="1:41" s="60" customFormat="1" hidden="1" x14ac:dyDescent="0.35">
      <c r="A78009" s="46"/>
      <c r="H78009" s="103"/>
      <c r="AD78009" s="99"/>
      <c r="AF78009" s="46"/>
      <c r="AM78009" s="121"/>
      <c r="AO78009" s="46"/>
    </row>
    <row r="78010" spans="1:41" s="60" customFormat="1" hidden="1" x14ac:dyDescent="0.35">
      <c r="A78010" s="46"/>
      <c r="H78010" s="103"/>
      <c r="AD78010" s="99"/>
      <c r="AF78010" s="46"/>
      <c r="AM78010" s="121"/>
      <c r="AO78010" s="46"/>
    </row>
    <row r="78011" spans="1:41" s="60" customFormat="1" hidden="1" x14ac:dyDescent="0.35">
      <c r="A78011" s="46"/>
      <c r="H78011" s="103"/>
      <c r="AD78011" s="99"/>
      <c r="AF78011" s="46"/>
      <c r="AM78011" s="121"/>
      <c r="AO78011" s="46"/>
    </row>
    <row r="78012" spans="1:41" s="60" customFormat="1" hidden="1" x14ac:dyDescent="0.35">
      <c r="A78012" s="46"/>
      <c r="H78012" s="103"/>
      <c r="AD78012" s="99"/>
      <c r="AF78012" s="46"/>
      <c r="AM78012" s="121"/>
      <c r="AO78012" s="46"/>
    </row>
    <row r="78013" spans="1:41" s="60" customFormat="1" hidden="1" x14ac:dyDescent="0.35">
      <c r="A78013" s="46"/>
      <c r="H78013" s="103"/>
      <c r="AD78013" s="99"/>
      <c r="AF78013" s="46"/>
      <c r="AM78013" s="121"/>
      <c r="AO78013" s="46"/>
    </row>
    <row r="78014" spans="1:41" s="60" customFormat="1" hidden="1" x14ac:dyDescent="0.35">
      <c r="A78014" s="46"/>
      <c r="H78014" s="103"/>
      <c r="AD78014" s="99"/>
      <c r="AF78014" s="46"/>
      <c r="AM78014" s="121"/>
      <c r="AO78014" s="46"/>
    </row>
    <row r="78015" spans="1:41" s="60" customFormat="1" hidden="1" x14ac:dyDescent="0.35">
      <c r="A78015" s="46"/>
      <c r="H78015" s="103"/>
      <c r="AD78015" s="99"/>
      <c r="AF78015" s="46"/>
      <c r="AM78015" s="121"/>
      <c r="AO78015" s="46"/>
    </row>
    <row r="78016" spans="1:41" s="60" customFormat="1" hidden="1" x14ac:dyDescent="0.35">
      <c r="A78016" s="46"/>
      <c r="H78016" s="103"/>
      <c r="AD78016" s="99"/>
      <c r="AF78016" s="46"/>
      <c r="AM78016" s="121"/>
      <c r="AO78016" s="46"/>
    </row>
    <row r="78017" spans="1:41" s="60" customFormat="1" hidden="1" x14ac:dyDescent="0.35">
      <c r="A78017" s="46"/>
      <c r="H78017" s="103"/>
      <c r="AD78017" s="99"/>
      <c r="AF78017" s="46"/>
      <c r="AM78017" s="121"/>
      <c r="AO78017" s="46"/>
    </row>
    <row r="78018" spans="1:41" s="60" customFormat="1" hidden="1" x14ac:dyDescent="0.35">
      <c r="A78018" s="46"/>
      <c r="H78018" s="103"/>
      <c r="AD78018" s="99"/>
      <c r="AF78018" s="46"/>
      <c r="AM78018" s="121"/>
      <c r="AO78018" s="46"/>
    </row>
    <row r="78019" spans="1:41" s="60" customFormat="1" hidden="1" x14ac:dyDescent="0.35">
      <c r="A78019" s="46"/>
      <c r="H78019" s="103"/>
      <c r="AD78019" s="99"/>
      <c r="AF78019" s="46"/>
      <c r="AM78019" s="121"/>
      <c r="AO78019" s="46"/>
    </row>
    <row r="78020" spans="1:41" s="60" customFormat="1" hidden="1" x14ac:dyDescent="0.35">
      <c r="A78020" s="46"/>
      <c r="H78020" s="103"/>
      <c r="AD78020" s="99"/>
      <c r="AF78020" s="46"/>
      <c r="AM78020" s="121"/>
      <c r="AO78020" s="46"/>
    </row>
    <row r="78021" spans="1:41" s="60" customFormat="1" hidden="1" x14ac:dyDescent="0.35">
      <c r="A78021" s="46"/>
      <c r="H78021" s="103"/>
      <c r="AD78021" s="99"/>
      <c r="AF78021" s="46"/>
      <c r="AM78021" s="121"/>
      <c r="AO78021" s="46"/>
    </row>
    <row r="78022" spans="1:41" s="60" customFormat="1" hidden="1" x14ac:dyDescent="0.35">
      <c r="A78022" s="46"/>
      <c r="H78022" s="103"/>
      <c r="AD78022" s="99"/>
      <c r="AF78022" s="46"/>
      <c r="AM78022" s="121"/>
      <c r="AO78022" s="46"/>
    </row>
    <row r="78023" spans="1:41" s="60" customFormat="1" hidden="1" x14ac:dyDescent="0.35">
      <c r="A78023" s="46"/>
      <c r="H78023" s="103"/>
      <c r="AD78023" s="99"/>
      <c r="AF78023" s="46"/>
      <c r="AM78023" s="121"/>
      <c r="AO78023" s="46"/>
    </row>
    <row r="78024" spans="1:41" s="60" customFormat="1" hidden="1" x14ac:dyDescent="0.35">
      <c r="A78024" s="46"/>
      <c r="H78024" s="103"/>
      <c r="AD78024" s="99"/>
      <c r="AF78024" s="46"/>
      <c r="AM78024" s="121"/>
      <c r="AO78024" s="46"/>
    </row>
    <row r="78025" spans="1:41" s="60" customFormat="1" hidden="1" x14ac:dyDescent="0.35">
      <c r="A78025" s="46"/>
      <c r="H78025" s="103"/>
      <c r="AD78025" s="99"/>
      <c r="AF78025" s="46"/>
      <c r="AM78025" s="121"/>
      <c r="AO78025" s="46"/>
    </row>
    <row r="78026" spans="1:41" s="60" customFormat="1" hidden="1" x14ac:dyDescent="0.35">
      <c r="A78026" s="46"/>
      <c r="H78026" s="103"/>
      <c r="AD78026" s="99"/>
      <c r="AF78026" s="46"/>
      <c r="AM78026" s="121"/>
      <c r="AO78026" s="46"/>
    </row>
    <row r="78027" spans="1:41" s="60" customFormat="1" hidden="1" x14ac:dyDescent="0.35">
      <c r="A78027" s="46"/>
      <c r="H78027" s="103"/>
      <c r="AD78027" s="99"/>
      <c r="AF78027" s="46"/>
      <c r="AM78027" s="121"/>
      <c r="AO78027" s="46"/>
    </row>
    <row r="78028" spans="1:41" s="60" customFormat="1" hidden="1" x14ac:dyDescent="0.35">
      <c r="A78028" s="46"/>
      <c r="H78028" s="103"/>
      <c r="AD78028" s="99"/>
      <c r="AF78028" s="46"/>
      <c r="AM78028" s="121"/>
      <c r="AO78028" s="46"/>
    </row>
    <row r="78029" spans="1:41" s="60" customFormat="1" hidden="1" x14ac:dyDescent="0.35">
      <c r="A78029" s="46"/>
      <c r="H78029" s="103"/>
      <c r="AD78029" s="99"/>
      <c r="AF78029" s="46"/>
      <c r="AM78029" s="121"/>
      <c r="AO78029" s="46"/>
    </row>
    <row r="78030" spans="1:41" s="60" customFormat="1" hidden="1" x14ac:dyDescent="0.35">
      <c r="A78030" s="46"/>
      <c r="H78030" s="103"/>
      <c r="AD78030" s="99"/>
      <c r="AF78030" s="46"/>
      <c r="AM78030" s="121"/>
      <c r="AO78030" s="46"/>
    </row>
    <row r="78031" spans="1:41" s="60" customFormat="1" hidden="1" x14ac:dyDescent="0.35">
      <c r="A78031" s="46"/>
      <c r="H78031" s="103"/>
      <c r="AD78031" s="99"/>
      <c r="AF78031" s="46"/>
      <c r="AM78031" s="121"/>
      <c r="AO78031" s="46"/>
    </row>
    <row r="78032" spans="1:41" s="60" customFormat="1" hidden="1" x14ac:dyDescent="0.35">
      <c r="A78032" s="46"/>
      <c r="H78032" s="103"/>
      <c r="AD78032" s="99"/>
      <c r="AF78032" s="46"/>
      <c r="AM78032" s="121"/>
      <c r="AO78032" s="46"/>
    </row>
    <row r="78033" spans="1:41" s="60" customFormat="1" hidden="1" x14ac:dyDescent="0.35">
      <c r="A78033" s="46"/>
      <c r="H78033" s="103"/>
      <c r="AD78033" s="99"/>
      <c r="AF78033" s="46"/>
      <c r="AM78033" s="121"/>
      <c r="AO78033" s="46"/>
    </row>
    <row r="78034" spans="1:41" s="60" customFormat="1" hidden="1" x14ac:dyDescent="0.35">
      <c r="A78034" s="46"/>
      <c r="H78034" s="103"/>
      <c r="AD78034" s="99"/>
      <c r="AF78034" s="46"/>
      <c r="AM78034" s="121"/>
      <c r="AO78034" s="46"/>
    </row>
    <row r="78035" spans="1:41" s="60" customFormat="1" hidden="1" x14ac:dyDescent="0.35">
      <c r="A78035" s="46"/>
      <c r="H78035" s="103"/>
      <c r="AD78035" s="99"/>
      <c r="AF78035" s="46"/>
      <c r="AM78035" s="121"/>
      <c r="AO78035" s="46"/>
    </row>
    <row r="78036" spans="1:41" s="60" customFormat="1" hidden="1" x14ac:dyDescent="0.35">
      <c r="A78036" s="46"/>
      <c r="H78036" s="103"/>
      <c r="AD78036" s="99"/>
      <c r="AF78036" s="46"/>
      <c r="AM78036" s="121"/>
      <c r="AO78036" s="46"/>
    </row>
    <row r="78037" spans="1:41" s="60" customFormat="1" hidden="1" x14ac:dyDescent="0.35">
      <c r="A78037" s="46"/>
      <c r="H78037" s="103"/>
      <c r="AD78037" s="99"/>
      <c r="AF78037" s="46"/>
      <c r="AM78037" s="121"/>
      <c r="AO78037" s="46"/>
    </row>
    <row r="78038" spans="1:41" s="60" customFormat="1" hidden="1" x14ac:dyDescent="0.35">
      <c r="A78038" s="46"/>
      <c r="H78038" s="103"/>
      <c r="AD78038" s="99"/>
      <c r="AF78038" s="46"/>
      <c r="AM78038" s="121"/>
      <c r="AO78038" s="46"/>
    </row>
    <row r="78039" spans="1:41" s="60" customFormat="1" hidden="1" x14ac:dyDescent="0.35">
      <c r="A78039" s="46"/>
      <c r="H78039" s="103"/>
      <c r="AD78039" s="99"/>
      <c r="AF78039" s="46"/>
      <c r="AM78039" s="121"/>
      <c r="AO78039" s="46"/>
    </row>
    <row r="78040" spans="1:41" s="60" customFormat="1" hidden="1" x14ac:dyDescent="0.35">
      <c r="A78040" s="46"/>
      <c r="H78040" s="103"/>
      <c r="AD78040" s="99"/>
      <c r="AF78040" s="46"/>
      <c r="AM78040" s="121"/>
      <c r="AO78040" s="46"/>
    </row>
    <row r="78041" spans="1:41" s="60" customFormat="1" hidden="1" x14ac:dyDescent="0.35">
      <c r="A78041" s="46"/>
      <c r="H78041" s="103"/>
      <c r="AD78041" s="99"/>
      <c r="AF78041" s="46"/>
      <c r="AM78041" s="121"/>
      <c r="AO78041" s="46"/>
    </row>
    <row r="78042" spans="1:41" s="60" customFormat="1" hidden="1" x14ac:dyDescent="0.35">
      <c r="A78042" s="46"/>
      <c r="H78042" s="103"/>
      <c r="AD78042" s="99"/>
      <c r="AF78042" s="46"/>
      <c r="AM78042" s="121"/>
      <c r="AO78042" s="46"/>
    </row>
    <row r="78043" spans="1:41" s="60" customFormat="1" hidden="1" x14ac:dyDescent="0.35">
      <c r="A78043" s="46"/>
      <c r="H78043" s="103"/>
      <c r="AD78043" s="99"/>
      <c r="AF78043" s="46"/>
      <c r="AM78043" s="121"/>
      <c r="AO78043" s="46"/>
    </row>
    <row r="78044" spans="1:41" s="60" customFormat="1" hidden="1" x14ac:dyDescent="0.35">
      <c r="A78044" s="46"/>
      <c r="H78044" s="103"/>
      <c r="AD78044" s="99"/>
      <c r="AF78044" s="46"/>
      <c r="AM78044" s="121"/>
      <c r="AO78044" s="46"/>
    </row>
    <row r="78045" spans="1:41" s="60" customFormat="1" hidden="1" x14ac:dyDescent="0.35">
      <c r="A78045" s="46"/>
      <c r="H78045" s="103"/>
      <c r="AD78045" s="99"/>
      <c r="AF78045" s="46"/>
      <c r="AM78045" s="121"/>
      <c r="AO78045" s="46"/>
    </row>
    <row r="78046" spans="1:41" s="60" customFormat="1" hidden="1" x14ac:dyDescent="0.35">
      <c r="A78046" s="46"/>
      <c r="H78046" s="103"/>
      <c r="AD78046" s="99"/>
      <c r="AF78046" s="46"/>
      <c r="AM78046" s="121"/>
      <c r="AO78046" s="46"/>
    </row>
    <row r="78047" spans="1:41" s="60" customFormat="1" hidden="1" x14ac:dyDescent="0.35">
      <c r="A78047" s="46"/>
      <c r="H78047" s="103"/>
      <c r="AD78047" s="99"/>
      <c r="AF78047" s="46"/>
      <c r="AM78047" s="121"/>
      <c r="AO78047" s="46"/>
    </row>
    <row r="78048" spans="1:41" s="60" customFormat="1" hidden="1" x14ac:dyDescent="0.35">
      <c r="A78048" s="46"/>
      <c r="H78048" s="103"/>
      <c r="AD78048" s="99"/>
      <c r="AF78048" s="46"/>
      <c r="AM78048" s="121"/>
      <c r="AO78048" s="46"/>
    </row>
    <row r="78049" spans="1:41" s="60" customFormat="1" hidden="1" x14ac:dyDescent="0.35">
      <c r="A78049" s="46"/>
      <c r="H78049" s="103"/>
      <c r="AD78049" s="99"/>
      <c r="AF78049" s="46"/>
      <c r="AM78049" s="121"/>
      <c r="AO78049" s="46"/>
    </row>
    <row r="78050" spans="1:41" s="60" customFormat="1" hidden="1" x14ac:dyDescent="0.35">
      <c r="A78050" s="46"/>
      <c r="H78050" s="103"/>
      <c r="AD78050" s="99"/>
      <c r="AF78050" s="46"/>
      <c r="AM78050" s="121"/>
      <c r="AO78050" s="46"/>
    </row>
    <row r="78051" spans="1:41" s="60" customFormat="1" hidden="1" x14ac:dyDescent="0.35">
      <c r="A78051" s="46"/>
      <c r="H78051" s="103"/>
      <c r="AD78051" s="99"/>
      <c r="AF78051" s="46"/>
      <c r="AM78051" s="121"/>
      <c r="AO78051" s="46"/>
    </row>
    <row r="78052" spans="1:41" s="60" customFormat="1" hidden="1" x14ac:dyDescent="0.35">
      <c r="A78052" s="46"/>
      <c r="H78052" s="103"/>
      <c r="AD78052" s="99"/>
      <c r="AF78052" s="46"/>
      <c r="AM78052" s="121"/>
      <c r="AO78052" s="46"/>
    </row>
    <row r="78053" spans="1:41" s="60" customFormat="1" hidden="1" x14ac:dyDescent="0.35">
      <c r="A78053" s="46"/>
      <c r="H78053" s="103"/>
      <c r="AD78053" s="99"/>
      <c r="AF78053" s="46"/>
      <c r="AM78053" s="121"/>
      <c r="AO78053" s="46"/>
    </row>
    <row r="78054" spans="1:41" s="60" customFormat="1" hidden="1" x14ac:dyDescent="0.35">
      <c r="A78054" s="46"/>
      <c r="H78054" s="103"/>
      <c r="AD78054" s="99"/>
      <c r="AF78054" s="46"/>
      <c r="AM78054" s="121"/>
      <c r="AO78054" s="46"/>
    </row>
    <row r="78055" spans="1:41" s="60" customFormat="1" hidden="1" x14ac:dyDescent="0.35">
      <c r="A78055" s="46"/>
      <c r="H78055" s="103"/>
      <c r="AD78055" s="99"/>
      <c r="AF78055" s="46"/>
      <c r="AM78055" s="121"/>
      <c r="AO78055" s="46"/>
    </row>
    <row r="78056" spans="1:41" s="60" customFormat="1" hidden="1" x14ac:dyDescent="0.35">
      <c r="A78056" s="46"/>
      <c r="H78056" s="103"/>
      <c r="AD78056" s="99"/>
      <c r="AF78056" s="46"/>
      <c r="AM78056" s="121"/>
      <c r="AO78056" s="46"/>
    </row>
    <row r="78057" spans="1:41" s="60" customFormat="1" hidden="1" x14ac:dyDescent="0.35">
      <c r="A78057" s="46"/>
      <c r="H78057" s="103"/>
      <c r="AD78057" s="99"/>
      <c r="AF78057" s="46"/>
      <c r="AM78057" s="121"/>
      <c r="AO78057" s="46"/>
    </row>
    <row r="78058" spans="1:41" s="60" customFormat="1" hidden="1" x14ac:dyDescent="0.35">
      <c r="A78058" s="46"/>
      <c r="H78058" s="103"/>
      <c r="AD78058" s="99"/>
      <c r="AF78058" s="46"/>
      <c r="AM78058" s="121"/>
      <c r="AO78058" s="46"/>
    </row>
    <row r="78059" spans="1:41" s="60" customFormat="1" hidden="1" x14ac:dyDescent="0.35">
      <c r="A78059" s="46"/>
      <c r="H78059" s="103"/>
      <c r="AD78059" s="99"/>
      <c r="AF78059" s="46"/>
      <c r="AM78059" s="121"/>
      <c r="AO78059" s="46"/>
    </row>
    <row r="78060" spans="1:41" s="60" customFormat="1" hidden="1" x14ac:dyDescent="0.35">
      <c r="A78060" s="46"/>
      <c r="H78060" s="103"/>
      <c r="AD78060" s="99"/>
      <c r="AF78060" s="46"/>
      <c r="AM78060" s="121"/>
      <c r="AO78060" s="46"/>
    </row>
    <row r="78061" spans="1:41" s="60" customFormat="1" hidden="1" x14ac:dyDescent="0.35">
      <c r="A78061" s="46"/>
      <c r="H78061" s="103"/>
      <c r="AD78061" s="99"/>
      <c r="AF78061" s="46"/>
      <c r="AM78061" s="121"/>
      <c r="AO78061" s="46"/>
    </row>
    <row r="78062" spans="1:41" s="60" customFormat="1" hidden="1" x14ac:dyDescent="0.35">
      <c r="A78062" s="46"/>
      <c r="H78062" s="103"/>
      <c r="AD78062" s="99"/>
      <c r="AF78062" s="46"/>
      <c r="AM78062" s="121"/>
      <c r="AO78062" s="46"/>
    </row>
    <row r="78063" spans="1:41" s="60" customFormat="1" hidden="1" x14ac:dyDescent="0.35">
      <c r="A78063" s="46"/>
      <c r="H78063" s="103"/>
      <c r="AD78063" s="99"/>
      <c r="AF78063" s="46"/>
      <c r="AM78063" s="121"/>
      <c r="AO78063" s="46"/>
    </row>
    <row r="78064" spans="1:41" s="60" customFormat="1" hidden="1" x14ac:dyDescent="0.35">
      <c r="A78064" s="46"/>
      <c r="H78064" s="103"/>
      <c r="AD78064" s="99"/>
      <c r="AF78064" s="46"/>
      <c r="AM78064" s="121"/>
      <c r="AO78064" s="46"/>
    </row>
    <row r="78065" spans="1:41" s="60" customFormat="1" hidden="1" x14ac:dyDescent="0.35">
      <c r="A78065" s="46"/>
      <c r="H78065" s="103"/>
      <c r="AD78065" s="99"/>
      <c r="AF78065" s="46"/>
      <c r="AM78065" s="121"/>
      <c r="AO78065" s="46"/>
    </row>
    <row r="78066" spans="1:41" s="60" customFormat="1" hidden="1" x14ac:dyDescent="0.35">
      <c r="A78066" s="46"/>
      <c r="H78066" s="103"/>
      <c r="AD78066" s="99"/>
      <c r="AF78066" s="46"/>
      <c r="AM78066" s="121"/>
      <c r="AO78066" s="46"/>
    </row>
    <row r="78067" spans="1:41" s="60" customFormat="1" hidden="1" x14ac:dyDescent="0.35">
      <c r="A78067" s="46"/>
      <c r="H78067" s="103"/>
      <c r="AD78067" s="99"/>
      <c r="AF78067" s="46"/>
      <c r="AM78067" s="121"/>
      <c r="AO78067" s="46"/>
    </row>
    <row r="78068" spans="1:41" s="60" customFormat="1" hidden="1" x14ac:dyDescent="0.35">
      <c r="A78068" s="46"/>
      <c r="H78068" s="103"/>
      <c r="AD78068" s="99"/>
      <c r="AF78068" s="46"/>
      <c r="AM78068" s="121"/>
      <c r="AO78068" s="46"/>
    </row>
    <row r="78069" spans="1:41" s="60" customFormat="1" hidden="1" x14ac:dyDescent="0.35">
      <c r="A78069" s="46"/>
      <c r="H78069" s="103"/>
      <c r="AD78069" s="99"/>
      <c r="AF78069" s="46"/>
      <c r="AM78069" s="121"/>
      <c r="AO78069" s="46"/>
    </row>
    <row r="78070" spans="1:41" s="60" customFormat="1" hidden="1" x14ac:dyDescent="0.35">
      <c r="A78070" s="46"/>
      <c r="H78070" s="103"/>
      <c r="AD78070" s="99"/>
      <c r="AF78070" s="46"/>
      <c r="AM78070" s="121"/>
      <c r="AO78070" s="46"/>
    </row>
    <row r="78071" spans="1:41" s="60" customFormat="1" hidden="1" x14ac:dyDescent="0.35">
      <c r="A78071" s="46"/>
      <c r="H78071" s="103"/>
      <c r="AD78071" s="99"/>
      <c r="AF78071" s="46"/>
      <c r="AM78071" s="121"/>
      <c r="AO78071" s="46"/>
    </row>
    <row r="78072" spans="1:41" s="60" customFormat="1" hidden="1" x14ac:dyDescent="0.35">
      <c r="A78072" s="46"/>
      <c r="H78072" s="103"/>
      <c r="AD78072" s="99"/>
      <c r="AF78072" s="46"/>
      <c r="AM78072" s="121"/>
      <c r="AO78072" s="46"/>
    </row>
    <row r="78073" spans="1:41" s="60" customFormat="1" hidden="1" x14ac:dyDescent="0.35">
      <c r="A78073" s="46"/>
      <c r="H78073" s="103"/>
      <c r="AD78073" s="99"/>
      <c r="AF78073" s="46"/>
      <c r="AM78073" s="121"/>
      <c r="AO78073" s="46"/>
    </row>
    <row r="78074" spans="1:41" s="60" customFormat="1" hidden="1" x14ac:dyDescent="0.35">
      <c r="A78074" s="46"/>
      <c r="H78074" s="103"/>
      <c r="AD78074" s="99"/>
      <c r="AF78074" s="46"/>
      <c r="AM78074" s="121"/>
      <c r="AO78074" s="46"/>
    </row>
    <row r="78075" spans="1:41" s="60" customFormat="1" hidden="1" x14ac:dyDescent="0.35">
      <c r="A78075" s="46"/>
      <c r="H78075" s="103"/>
      <c r="AD78075" s="99"/>
      <c r="AF78075" s="46"/>
      <c r="AM78075" s="121"/>
      <c r="AO78075" s="46"/>
    </row>
    <row r="78076" spans="1:41" s="60" customFormat="1" hidden="1" x14ac:dyDescent="0.35">
      <c r="A78076" s="46"/>
      <c r="H78076" s="103"/>
      <c r="AD78076" s="99"/>
      <c r="AF78076" s="46"/>
      <c r="AM78076" s="121"/>
      <c r="AO78076" s="46"/>
    </row>
    <row r="78077" spans="1:41" s="60" customFormat="1" hidden="1" x14ac:dyDescent="0.35">
      <c r="A78077" s="46"/>
      <c r="H78077" s="103"/>
      <c r="AD78077" s="99"/>
      <c r="AF78077" s="46"/>
      <c r="AM78077" s="121"/>
      <c r="AO78077" s="46"/>
    </row>
    <row r="78078" spans="1:41" s="60" customFormat="1" hidden="1" x14ac:dyDescent="0.35">
      <c r="A78078" s="46"/>
      <c r="H78078" s="103"/>
      <c r="AD78078" s="99"/>
      <c r="AF78078" s="46"/>
      <c r="AM78078" s="121"/>
      <c r="AO78078" s="46"/>
    </row>
    <row r="78079" spans="1:41" s="60" customFormat="1" hidden="1" x14ac:dyDescent="0.35">
      <c r="A78079" s="46"/>
      <c r="H78079" s="103"/>
      <c r="AD78079" s="99"/>
      <c r="AF78079" s="46"/>
      <c r="AM78079" s="121"/>
      <c r="AO78079" s="46"/>
    </row>
    <row r="78080" spans="1:41" s="60" customFormat="1" hidden="1" x14ac:dyDescent="0.35">
      <c r="A78080" s="46"/>
      <c r="H78080" s="103"/>
      <c r="AD78080" s="99"/>
      <c r="AF78080" s="46"/>
      <c r="AM78080" s="121"/>
      <c r="AO78080" s="46"/>
    </row>
    <row r="78081" spans="1:41" s="60" customFormat="1" hidden="1" x14ac:dyDescent="0.35">
      <c r="A78081" s="46"/>
      <c r="H78081" s="103"/>
      <c r="AD78081" s="99"/>
      <c r="AF78081" s="46"/>
      <c r="AM78081" s="121"/>
      <c r="AO78081" s="46"/>
    </row>
    <row r="78082" spans="1:41" s="60" customFormat="1" hidden="1" x14ac:dyDescent="0.35">
      <c r="A78082" s="46"/>
      <c r="H78082" s="103"/>
      <c r="AD78082" s="99"/>
      <c r="AF78082" s="46"/>
      <c r="AM78082" s="121"/>
      <c r="AO78082" s="46"/>
    </row>
    <row r="78083" spans="1:41" s="60" customFormat="1" hidden="1" x14ac:dyDescent="0.35">
      <c r="A78083" s="46"/>
      <c r="H78083" s="103"/>
      <c r="AD78083" s="99"/>
      <c r="AF78083" s="46"/>
      <c r="AM78083" s="121"/>
      <c r="AO78083" s="46"/>
    </row>
    <row r="78084" spans="1:41" s="60" customFormat="1" hidden="1" x14ac:dyDescent="0.35">
      <c r="A78084" s="46"/>
      <c r="H78084" s="103"/>
      <c r="AD78084" s="99"/>
      <c r="AF78084" s="46"/>
      <c r="AM78084" s="121"/>
      <c r="AO78084" s="46"/>
    </row>
    <row r="78085" spans="1:41" s="60" customFormat="1" hidden="1" x14ac:dyDescent="0.35">
      <c r="A78085" s="46"/>
      <c r="H78085" s="103"/>
      <c r="AD78085" s="99"/>
      <c r="AF78085" s="46"/>
      <c r="AM78085" s="121"/>
      <c r="AO78085" s="46"/>
    </row>
    <row r="78086" spans="1:41" s="60" customFormat="1" hidden="1" x14ac:dyDescent="0.35">
      <c r="A78086" s="46"/>
      <c r="H78086" s="103"/>
      <c r="AD78086" s="99"/>
      <c r="AF78086" s="46"/>
      <c r="AM78086" s="121"/>
      <c r="AO78086" s="46"/>
    </row>
    <row r="78087" spans="1:41" s="60" customFormat="1" hidden="1" x14ac:dyDescent="0.35">
      <c r="A78087" s="46"/>
      <c r="H78087" s="103"/>
      <c r="AD78087" s="99"/>
      <c r="AF78087" s="46"/>
      <c r="AM78087" s="121"/>
      <c r="AO78087" s="46"/>
    </row>
    <row r="78088" spans="1:41" s="60" customFormat="1" hidden="1" x14ac:dyDescent="0.35">
      <c r="A78088" s="46"/>
      <c r="H78088" s="103"/>
      <c r="AD78088" s="99"/>
      <c r="AF78088" s="46"/>
      <c r="AM78088" s="121"/>
      <c r="AO78088" s="46"/>
    </row>
    <row r="78089" spans="1:41" s="60" customFormat="1" hidden="1" x14ac:dyDescent="0.35">
      <c r="A78089" s="46"/>
      <c r="H78089" s="103"/>
      <c r="AD78089" s="99"/>
      <c r="AF78089" s="46"/>
      <c r="AM78089" s="121"/>
      <c r="AO78089" s="46"/>
    </row>
    <row r="78090" spans="1:41" s="60" customFormat="1" hidden="1" x14ac:dyDescent="0.35">
      <c r="A78090" s="46"/>
      <c r="H78090" s="103"/>
      <c r="AD78090" s="99"/>
      <c r="AF78090" s="46"/>
      <c r="AM78090" s="121"/>
      <c r="AO78090" s="46"/>
    </row>
    <row r="78091" spans="1:41" s="60" customFormat="1" hidden="1" x14ac:dyDescent="0.35">
      <c r="A78091" s="46"/>
      <c r="H78091" s="103"/>
      <c r="AD78091" s="99"/>
      <c r="AF78091" s="46"/>
      <c r="AM78091" s="121"/>
      <c r="AO78091" s="46"/>
    </row>
    <row r="78092" spans="1:41" s="60" customFormat="1" hidden="1" x14ac:dyDescent="0.35">
      <c r="A78092" s="46"/>
      <c r="H78092" s="103"/>
      <c r="AD78092" s="99"/>
      <c r="AF78092" s="46"/>
      <c r="AM78092" s="121"/>
      <c r="AO78092" s="46"/>
    </row>
    <row r="78093" spans="1:41" s="60" customFormat="1" hidden="1" x14ac:dyDescent="0.35">
      <c r="A78093" s="46"/>
      <c r="H78093" s="103"/>
      <c r="AD78093" s="99"/>
      <c r="AF78093" s="46"/>
      <c r="AM78093" s="121"/>
      <c r="AO78093" s="46"/>
    </row>
    <row r="78094" spans="1:41" s="60" customFormat="1" hidden="1" x14ac:dyDescent="0.35">
      <c r="A78094" s="46"/>
      <c r="H78094" s="103"/>
      <c r="AD78094" s="99"/>
      <c r="AF78094" s="46"/>
      <c r="AM78094" s="121"/>
      <c r="AO78094" s="46"/>
    </row>
    <row r="78095" spans="1:41" s="60" customFormat="1" hidden="1" x14ac:dyDescent="0.35">
      <c r="A78095" s="46"/>
      <c r="H78095" s="103"/>
      <c r="AD78095" s="99"/>
      <c r="AF78095" s="46"/>
      <c r="AM78095" s="121"/>
      <c r="AO78095" s="46"/>
    </row>
    <row r="78096" spans="1:41" s="60" customFormat="1" hidden="1" x14ac:dyDescent="0.35">
      <c r="A78096" s="46"/>
      <c r="H78096" s="103"/>
      <c r="AD78096" s="99"/>
      <c r="AF78096" s="46"/>
      <c r="AM78096" s="121"/>
      <c r="AO78096" s="46"/>
    </row>
    <row r="78097" spans="1:41" s="60" customFormat="1" hidden="1" x14ac:dyDescent="0.35">
      <c r="A78097" s="46"/>
      <c r="H78097" s="103"/>
      <c r="AD78097" s="99"/>
      <c r="AF78097" s="46"/>
      <c r="AM78097" s="121"/>
      <c r="AO78097" s="46"/>
    </row>
    <row r="78098" spans="1:41" s="60" customFormat="1" hidden="1" x14ac:dyDescent="0.35">
      <c r="A78098" s="46"/>
      <c r="H78098" s="103"/>
      <c r="AD78098" s="99"/>
      <c r="AF78098" s="46"/>
      <c r="AM78098" s="121"/>
      <c r="AO78098" s="46"/>
    </row>
    <row r="78099" spans="1:41" s="60" customFormat="1" hidden="1" x14ac:dyDescent="0.35">
      <c r="A78099" s="46"/>
      <c r="H78099" s="103"/>
      <c r="AD78099" s="99"/>
      <c r="AF78099" s="46"/>
      <c r="AM78099" s="121"/>
      <c r="AO78099" s="46"/>
    </row>
    <row r="78100" spans="1:41" s="60" customFormat="1" hidden="1" x14ac:dyDescent="0.35">
      <c r="A78100" s="46"/>
      <c r="H78100" s="103"/>
      <c r="AD78100" s="99"/>
      <c r="AF78100" s="46"/>
      <c r="AM78100" s="121"/>
      <c r="AO78100" s="46"/>
    </row>
    <row r="78101" spans="1:41" s="60" customFormat="1" hidden="1" x14ac:dyDescent="0.35">
      <c r="A78101" s="46"/>
      <c r="H78101" s="103"/>
      <c r="AD78101" s="99"/>
      <c r="AF78101" s="46"/>
      <c r="AM78101" s="121"/>
      <c r="AO78101" s="46"/>
    </row>
    <row r="78102" spans="1:41" s="60" customFormat="1" hidden="1" x14ac:dyDescent="0.35">
      <c r="A78102" s="46"/>
      <c r="H78102" s="103"/>
      <c r="AD78102" s="99"/>
      <c r="AF78102" s="46"/>
      <c r="AM78102" s="121"/>
      <c r="AO78102" s="46"/>
    </row>
    <row r="78103" spans="1:41" s="60" customFormat="1" hidden="1" x14ac:dyDescent="0.35">
      <c r="A78103" s="46"/>
      <c r="H78103" s="103"/>
      <c r="AD78103" s="99"/>
      <c r="AF78103" s="46"/>
      <c r="AM78103" s="121"/>
      <c r="AO78103" s="46"/>
    </row>
    <row r="78104" spans="1:41" s="60" customFormat="1" hidden="1" x14ac:dyDescent="0.35">
      <c r="A78104" s="46"/>
      <c r="H78104" s="103"/>
      <c r="AD78104" s="99"/>
      <c r="AF78104" s="46"/>
      <c r="AM78104" s="121"/>
      <c r="AO78104" s="46"/>
    </row>
    <row r="78105" spans="1:41" s="60" customFormat="1" hidden="1" x14ac:dyDescent="0.35">
      <c r="A78105" s="46"/>
      <c r="H78105" s="103"/>
      <c r="AD78105" s="99"/>
      <c r="AF78105" s="46"/>
      <c r="AM78105" s="121"/>
      <c r="AO78105" s="46"/>
    </row>
    <row r="78106" spans="1:41" s="60" customFormat="1" hidden="1" x14ac:dyDescent="0.35">
      <c r="A78106" s="46"/>
      <c r="H78106" s="103"/>
      <c r="AD78106" s="99"/>
      <c r="AF78106" s="46"/>
      <c r="AM78106" s="121"/>
      <c r="AO78106" s="46"/>
    </row>
    <row r="78107" spans="1:41" s="60" customFormat="1" hidden="1" x14ac:dyDescent="0.35">
      <c r="A78107" s="46"/>
      <c r="H78107" s="103"/>
      <c r="AD78107" s="99"/>
      <c r="AF78107" s="46"/>
      <c r="AM78107" s="121"/>
      <c r="AO78107" s="46"/>
    </row>
    <row r="78108" spans="1:41" s="60" customFormat="1" hidden="1" x14ac:dyDescent="0.35">
      <c r="A78108" s="46"/>
      <c r="H78108" s="103"/>
      <c r="AD78108" s="99"/>
      <c r="AF78108" s="46"/>
      <c r="AM78108" s="121"/>
      <c r="AO78108" s="46"/>
    </row>
    <row r="78109" spans="1:41" s="60" customFormat="1" hidden="1" x14ac:dyDescent="0.35">
      <c r="A78109" s="46"/>
      <c r="H78109" s="103"/>
      <c r="AD78109" s="99"/>
      <c r="AF78109" s="46"/>
      <c r="AM78109" s="121"/>
      <c r="AO78109" s="46"/>
    </row>
    <row r="78110" spans="1:41" s="60" customFormat="1" hidden="1" x14ac:dyDescent="0.35">
      <c r="A78110" s="46"/>
      <c r="H78110" s="103"/>
      <c r="AD78110" s="99"/>
      <c r="AF78110" s="46"/>
      <c r="AM78110" s="121"/>
      <c r="AO78110" s="46"/>
    </row>
    <row r="78111" spans="1:41" s="60" customFormat="1" hidden="1" x14ac:dyDescent="0.35">
      <c r="A78111" s="46"/>
      <c r="H78111" s="103"/>
      <c r="AD78111" s="99"/>
      <c r="AF78111" s="46"/>
      <c r="AM78111" s="121"/>
      <c r="AO78111" s="46"/>
    </row>
    <row r="78112" spans="1:41" s="60" customFormat="1" hidden="1" x14ac:dyDescent="0.35">
      <c r="A78112" s="46"/>
      <c r="H78112" s="103"/>
      <c r="AD78112" s="99"/>
      <c r="AF78112" s="46"/>
      <c r="AM78112" s="121"/>
      <c r="AO78112" s="46"/>
    </row>
    <row r="78113" spans="1:41" s="60" customFormat="1" hidden="1" x14ac:dyDescent="0.35">
      <c r="A78113" s="46"/>
      <c r="H78113" s="103"/>
      <c r="AD78113" s="99"/>
      <c r="AF78113" s="46"/>
      <c r="AM78113" s="121"/>
      <c r="AO78113" s="46"/>
    </row>
    <row r="78114" spans="1:41" s="60" customFormat="1" hidden="1" x14ac:dyDescent="0.35">
      <c r="A78114" s="46"/>
      <c r="H78114" s="103"/>
      <c r="AD78114" s="99"/>
      <c r="AF78114" s="46"/>
      <c r="AM78114" s="121"/>
      <c r="AO78114" s="46"/>
    </row>
    <row r="78115" spans="1:41" s="60" customFormat="1" hidden="1" x14ac:dyDescent="0.35">
      <c r="A78115" s="46"/>
      <c r="H78115" s="103"/>
      <c r="AD78115" s="99"/>
      <c r="AF78115" s="46"/>
      <c r="AM78115" s="121"/>
      <c r="AO78115" s="46"/>
    </row>
    <row r="78116" spans="1:41" s="60" customFormat="1" hidden="1" x14ac:dyDescent="0.35">
      <c r="A78116" s="46"/>
      <c r="H78116" s="103"/>
      <c r="AD78116" s="99"/>
      <c r="AF78116" s="46"/>
      <c r="AM78116" s="121"/>
      <c r="AO78116" s="46"/>
    </row>
    <row r="78117" spans="1:41" s="60" customFormat="1" hidden="1" x14ac:dyDescent="0.35">
      <c r="A78117" s="46"/>
      <c r="H78117" s="103"/>
      <c r="AD78117" s="99"/>
      <c r="AF78117" s="46"/>
      <c r="AM78117" s="121"/>
      <c r="AO78117" s="46"/>
    </row>
    <row r="78118" spans="1:41" s="60" customFormat="1" hidden="1" x14ac:dyDescent="0.35">
      <c r="A78118" s="46"/>
      <c r="H78118" s="103"/>
      <c r="AD78118" s="99"/>
      <c r="AF78118" s="46"/>
      <c r="AM78118" s="121"/>
      <c r="AO78118" s="46"/>
    </row>
    <row r="78119" spans="1:41" s="60" customFormat="1" hidden="1" x14ac:dyDescent="0.35">
      <c r="A78119" s="46"/>
      <c r="H78119" s="103"/>
      <c r="AD78119" s="99"/>
      <c r="AF78119" s="46"/>
      <c r="AM78119" s="121"/>
      <c r="AO78119" s="46"/>
    </row>
    <row r="78120" spans="1:41" s="60" customFormat="1" hidden="1" x14ac:dyDescent="0.35">
      <c r="A78120" s="46"/>
      <c r="H78120" s="103"/>
      <c r="AD78120" s="99"/>
      <c r="AF78120" s="46"/>
      <c r="AM78120" s="121"/>
      <c r="AO78120" s="46"/>
    </row>
    <row r="78121" spans="1:41" s="60" customFormat="1" hidden="1" x14ac:dyDescent="0.35">
      <c r="A78121" s="46"/>
      <c r="H78121" s="103"/>
      <c r="AD78121" s="99"/>
      <c r="AF78121" s="46"/>
      <c r="AM78121" s="121"/>
      <c r="AO78121" s="46"/>
    </row>
    <row r="78122" spans="1:41" s="60" customFormat="1" hidden="1" x14ac:dyDescent="0.35">
      <c r="A78122" s="46"/>
      <c r="H78122" s="103"/>
      <c r="AD78122" s="99"/>
      <c r="AF78122" s="46"/>
      <c r="AM78122" s="121"/>
      <c r="AO78122" s="46"/>
    </row>
    <row r="78123" spans="1:41" s="60" customFormat="1" hidden="1" x14ac:dyDescent="0.35">
      <c r="A78123" s="46"/>
      <c r="H78123" s="103"/>
      <c r="AD78123" s="99"/>
      <c r="AF78123" s="46"/>
      <c r="AM78123" s="121"/>
      <c r="AO78123" s="46"/>
    </row>
    <row r="78124" spans="1:41" s="60" customFormat="1" hidden="1" x14ac:dyDescent="0.35">
      <c r="A78124" s="46"/>
      <c r="H78124" s="103"/>
      <c r="AD78124" s="99"/>
      <c r="AF78124" s="46"/>
      <c r="AM78124" s="121"/>
      <c r="AO78124" s="46"/>
    </row>
    <row r="78125" spans="1:41" s="60" customFormat="1" hidden="1" x14ac:dyDescent="0.35">
      <c r="A78125" s="46"/>
      <c r="H78125" s="103"/>
      <c r="AD78125" s="99"/>
      <c r="AF78125" s="46"/>
      <c r="AM78125" s="121"/>
      <c r="AO78125" s="46"/>
    </row>
    <row r="78126" spans="1:41" s="60" customFormat="1" hidden="1" x14ac:dyDescent="0.35">
      <c r="A78126" s="46"/>
      <c r="H78126" s="103"/>
      <c r="AD78126" s="99"/>
      <c r="AF78126" s="46"/>
      <c r="AM78126" s="121"/>
      <c r="AO78126" s="46"/>
    </row>
    <row r="78127" spans="1:41" s="60" customFormat="1" hidden="1" x14ac:dyDescent="0.35">
      <c r="A78127" s="46"/>
      <c r="H78127" s="103"/>
      <c r="AD78127" s="99"/>
      <c r="AF78127" s="46"/>
      <c r="AM78127" s="121"/>
      <c r="AO78127" s="46"/>
    </row>
    <row r="78128" spans="1:41" s="60" customFormat="1" hidden="1" x14ac:dyDescent="0.35">
      <c r="A78128" s="46"/>
      <c r="H78128" s="103"/>
      <c r="AD78128" s="99"/>
      <c r="AF78128" s="46"/>
      <c r="AM78128" s="121"/>
      <c r="AO78128" s="46"/>
    </row>
    <row r="78129" spans="1:41" s="60" customFormat="1" hidden="1" x14ac:dyDescent="0.35">
      <c r="A78129" s="46"/>
      <c r="H78129" s="103"/>
      <c r="AD78129" s="99"/>
      <c r="AF78129" s="46"/>
      <c r="AM78129" s="121"/>
      <c r="AO78129" s="46"/>
    </row>
    <row r="78130" spans="1:41" s="60" customFormat="1" hidden="1" x14ac:dyDescent="0.35">
      <c r="A78130" s="46"/>
      <c r="H78130" s="103"/>
      <c r="AD78130" s="99"/>
      <c r="AF78130" s="46"/>
      <c r="AM78130" s="121"/>
      <c r="AO78130" s="46"/>
    </row>
    <row r="78131" spans="1:41" s="60" customFormat="1" hidden="1" x14ac:dyDescent="0.35">
      <c r="A78131" s="46"/>
      <c r="H78131" s="103"/>
      <c r="AD78131" s="99"/>
      <c r="AF78131" s="46"/>
      <c r="AM78131" s="121"/>
      <c r="AO78131" s="46"/>
    </row>
    <row r="78132" spans="1:41" s="60" customFormat="1" hidden="1" x14ac:dyDescent="0.35">
      <c r="A78132" s="46"/>
      <c r="H78132" s="103"/>
      <c r="AD78132" s="99"/>
      <c r="AF78132" s="46"/>
      <c r="AM78132" s="121"/>
      <c r="AO78132" s="46"/>
    </row>
    <row r="78133" spans="1:41" s="60" customFormat="1" hidden="1" x14ac:dyDescent="0.35">
      <c r="A78133" s="46"/>
      <c r="H78133" s="103"/>
      <c r="AD78133" s="99"/>
      <c r="AF78133" s="46"/>
      <c r="AM78133" s="121"/>
      <c r="AO78133" s="46"/>
    </row>
    <row r="78134" spans="1:41" s="60" customFormat="1" hidden="1" x14ac:dyDescent="0.35">
      <c r="A78134" s="46"/>
      <c r="H78134" s="103"/>
      <c r="AD78134" s="99"/>
      <c r="AF78134" s="46"/>
      <c r="AM78134" s="121"/>
      <c r="AO78134" s="46"/>
    </row>
    <row r="78135" spans="1:41" s="60" customFormat="1" hidden="1" x14ac:dyDescent="0.35">
      <c r="A78135" s="46"/>
      <c r="H78135" s="103"/>
      <c r="AD78135" s="99"/>
      <c r="AF78135" s="46"/>
      <c r="AM78135" s="121"/>
      <c r="AO78135" s="46"/>
    </row>
    <row r="78136" spans="1:41" s="60" customFormat="1" hidden="1" x14ac:dyDescent="0.35">
      <c r="A78136" s="46"/>
      <c r="H78136" s="103"/>
      <c r="AD78136" s="99"/>
      <c r="AF78136" s="46"/>
      <c r="AM78136" s="121"/>
      <c r="AO78136" s="46"/>
    </row>
    <row r="78137" spans="1:41" s="60" customFormat="1" hidden="1" x14ac:dyDescent="0.35">
      <c r="A78137" s="46"/>
      <c r="H78137" s="103"/>
      <c r="AD78137" s="99"/>
      <c r="AF78137" s="46"/>
      <c r="AM78137" s="121"/>
      <c r="AO78137" s="46"/>
    </row>
    <row r="78138" spans="1:41" s="60" customFormat="1" hidden="1" x14ac:dyDescent="0.35">
      <c r="A78138" s="46"/>
      <c r="H78138" s="103"/>
      <c r="AD78138" s="99"/>
      <c r="AF78138" s="46"/>
      <c r="AM78138" s="121"/>
      <c r="AO78138" s="46"/>
    </row>
    <row r="78139" spans="1:41" s="60" customFormat="1" hidden="1" x14ac:dyDescent="0.35">
      <c r="A78139" s="46"/>
      <c r="H78139" s="103"/>
      <c r="AD78139" s="99"/>
      <c r="AF78139" s="46"/>
      <c r="AM78139" s="121"/>
      <c r="AO78139" s="46"/>
    </row>
    <row r="78140" spans="1:41" s="60" customFormat="1" hidden="1" x14ac:dyDescent="0.35">
      <c r="A78140" s="46"/>
      <c r="H78140" s="103"/>
      <c r="AD78140" s="99"/>
      <c r="AF78140" s="46"/>
      <c r="AM78140" s="121"/>
      <c r="AO78140" s="46"/>
    </row>
    <row r="78141" spans="1:41" s="60" customFormat="1" hidden="1" x14ac:dyDescent="0.35">
      <c r="A78141" s="46"/>
      <c r="H78141" s="103"/>
      <c r="AD78141" s="99"/>
      <c r="AF78141" s="46"/>
      <c r="AM78141" s="121"/>
      <c r="AO78141" s="46"/>
    </row>
    <row r="78142" spans="1:41" s="60" customFormat="1" hidden="1" x14ac:dyDescent="0.35">
      <c r="A78142" s="46"/>
      <c r="H78142" s="103"/>
      <c r="AD78142" s="99"/>
      <c r="AF78142" s="46"/>
      <c r="AM78142" s="121"/>
      <c r="AO78142" s="46"/>
    </row>
    <row r="78143" spans="1:41" s="60" customFormat="1" hidden="1" x14ac:dyDescent="0.35">
      <c r="A78143" s="46"/>
      <c r="H78143" s="103"/>
      <c r="AD78143" s="99"/>
      <c r="AF78143" s="46"/>
      <c r="AM78143" s="121"/>
      <c r="AO78143" s="46"/>
    </row>
    <row r="78144" spans="1:41" s="60" customFormat="1" hidden="1" x14ac:dyDescent="0.35">
      <c r="A78144" s="46"/>
      <c r="H78144" s="103"/>
      <c r="AD78144" s="99"/>
      <c r="AF78144" s="46"/>
      <c r="AM78144" s="121"/>
      <c r="AO78144" s="46"/>
    </row>
    <row r="78145" spans="1:41" s="60" customFormat="1" hidden="1" x14ac:dyDescent="0.35">
      <c r="A78145" s="46"/>
      <c r="H78145" s="103"/>
      <c r="AD78145" s="99"/>
      <c r="AF78145" s="46"/>
      <c r="AM78145" s="121"/>
      <c r="AO78145" s="46"/>
    </row>
    <row r="78146" spans="1:41" s="60" customFormat="1" hidden="1" x14ac:dyDescent="0.35">
      <c r="A78146" s="46"/>
      <c r="H78146" s="103"/>
      <c r="AD78146" s="99"/>
      <c r="AF78146" s="46"/>
      <c r="AM78146" s="121"/>
      <c r="AO78146" s="46"/>
    </row>
    <row r="78147" spans="1:41" s="60" customFormat="1" hidden="1" x14ac:dyDescent="0.35">
      <c r="A78147" s="46"/>
      <c r="H78147" s="103"/>
      <c r="AD78147" s="99"/>
      <c r="AF78147" s="46"/>
      <c r="AM78147" s="121"/>
      <c r="AO78147" s="46"/>
    </row>
    <row r="78148" spans="1:41" s="60" customFormat="1" hidden="1" x14ac:dyDescent="0.35">
      <c r="A78148" s="46"/>
      <c r="H78148" s="103"/>
      <c r="AD78148" s="99"/>
      <c r="AF78148" s="46"/>
      <c r="AM78148" s="121"/>
      <c r="AO78148" s="46"/>
    </row>
    <row r="78149" spans="1:41" s="60" customFormat="1" hidden="1" x14ac:dyDescent="0.35">
      <c r="A78149" s="46"/>
      <c r="H78149" s="103"/>
      <c r="AD78149" s="99"/>
      <c r="AF78149" s="46"/>
      <c r="AM78149" s="121"/>
      <c r="AO78149" s="46"/>
    </row>
    <row r="78150" spans="1:41" s="60" customFormat="1" hidden="1" x14ac:dyDescent="0.35">
      <c r="A78150" s="46"/>
      <c r="H78150" s="103"/>
      <c r="AD78150" s="99"/>
      <c r="AF78150" s="46"/>
      <c r="AM78150" s="121"/>
      <c r="AO78150" s="46"/>
    </row>
    <row r="78151" spans="1:41" s="60" customFormat="1" hidden="1" x14ac:dyDescent="0.35">
      <c r="A78151" s="46"/>
      <c r="H78151" s="103"/>
      <c r="AD78151" s="99"/>
      <c r="AF78151" s="46"/>
      <c r="AM78151" s="121"/>
      <c r="AO78151" s="46"/>
    </row>
    <row r="78152" spans="1:41" s="60" customFormat="1" hidden="1" x14ac:dyDescent="0.35">
      <c r="A78152" s="46"/>
      <c r="H78152" s="103"/>
      <c r="AD78152" s="99"/>
      <c r="AF78152" s="46"/>
      <c r="AM78152" s="121"/>
      <c r="AO78152" s="46"/>
    </row>
    <row r="78153" spans="1:41" s="60" customFormat="1" hidden="1" x14ac:dyDescent="0.35">
      <c r="A78153" s="46"/>
      <c r="H78153" s="103"/>
      <c r="AD78153" s="99"/>
      <c r="AF78153" s="46"/>
      <c r="AM78153" s="121"/>
      <c r="AO78153" s="46"/>
    </row>
    <row r="78154" spans="1:41" s="60" customFormat="1" hidden="1" x14ac:dyDescent="0.35">
      <c r="A78154" s="46"/>
      <c r="H78154" s="103"/>
      <c r="AD78154" s="99"/>
      <c r="AF78154" s="46"/>
      <c r="AM78154" s="121"/>
      <c r="AO78154" s="46"/>
    </row>
    <row r="78155" spans="1:41" s="60" customFormat="1" hidden="1" x14ac:dyDescent="0.35">
      <c r="A78155" s="46"/>
      <c r="H78155" s="103"/>
      <c r="AD78155" s="99"/>
      <c r="AF78155" s="46"/>
      <c r="AM78155" s="121"/>
      <c r="AO78155" s="46"/>
    </row>
    <row r="78156" spans="1:41" s="60" customFormat="1" hidden="1" x14ac:dyDescent="0.35">
      <c r="A78156" s="46"/>
      <c r="H78156" s="103"/>
      <c r="AD78156" s="99"/>
      <c r="AF78156" s="46"/>
      <c r="AM78156" s="121"/>
      <c r="AO78156" s="46"/>
    </row>
    <row r="78157" spans="1:41" s="60" customFormat="1" hidden="1" x14ac:dyDescent="0.35">
      <c r="A78157" s="46"/>
      <c r="H78157" s="103"/>
      <c r="AD78157" s="99"/>
      <c r="AF78157" s="46"/>
      <c r="AM78157" s="121"/>
      <c r="AO78157" s="46"/>
    </row>
    <row r="78158" spans="1:41" s="60" customFormat="1" hidden="1" x14ac:dyDescent="0.35">
      <c r="A78158" s="46"/>
      <c r="H78158" s="103"/>
      <c r="AD78158" s="99"/>
      <c r="AF78158" s="46"/>
      <c r="AM78158" s="121"/>
      <c r="AO78158" s="46"/>
    </row>
    <row r="78159" spans="1:41" s="60" customFormat="1" hidden="1" x14ac:dyDescent="0.35">
      <c r="A78159" s="46"/>
      <c r="H78159" s="103"/>
      <c r="AD78159" s="99"/>
      <c r="AF78159" s="46"/>
      <c r="AM78159" s="121"/>
      <c r="AO78159" s="46"/>
    </row>
    <row r="78160" spans="1:41" s="60" customFormat="1" hidden="1" x14ac:dyDescent="0.35">
      <c r="A78160" s="46"/>
      <c r="H78160" s="103"/>
      <c r="AD78160" s="99"/>
      <c r="AF78160" s="46"/>
      <c r="AM78160" s="121"/>
      <c r="AO78160" s="46"/>
    </row>
    <row r="78161" spans="1:41" s="60" customFormat="1" hidden="1" x14ac:dyDescent="0.35">
      <c r="A78161" s="46"/>
      <c r="H78161" s="103"/>
      <c r="AD78161" s="99"/>
      <c r="AF78161" s="46"/>
      <c r="AM78161" s="121"/>
      <c r="AO78161" s="46"/>
    </row>
    <row r="78162" spans="1:41" s="60" customFormat="1" hidden="1" x14ac:dyDescent="0.35">
      <c r="A78162" s="46"/>
      <c r="H78162" s="103"/>
      <c r="AD78162" s="99"/>
      <c r="AF78162" s="46"/>
      <c r="AM78162" s="121"/>
      <c r="AO78162" s="46"/>
    </row>
    <row r="78163" spans="1:41" s="60" customFormat="1" hidden="1" x14ac:dyDescent="0.35">
      <c r="A78163" s="46"/>
      <c r="H78163" s="103"/>
      <c r="AD78163" s="99"/>
      <c r="AF78163" s="46"/>
      <c r="AM78163" s="121"/>
      <c r="AO78163" s="46"/>
    </row>
    <row r="78164" spans="1:41" s="60" customFormat="1" hidden="1" x14ac:dyDescent="0.35">
      <c r="A78164" s="46"/>
      <c r="H78164" s="103"/>
      <c r="AD78164" s="99"/>
      <c r="AF78164" s="46"/>
      <c r="AM78164" s="121"/>
      <c r="AO78164" s="46"/>
    </row>
    <row r="78165" spans="1:41" s="60" customFormat="1" hidden="1" x14ac:dyDescent="0.35">
      <c r="A78165" s="46"/>
      <c r="H78165" s="103"/>
      <c r="AD78165" s="99"/>
      <c r="AF78165" s="46"/>
      <c r="AM78165" s="121"/>
      <c r="AO78165" s="46"/>
    </row>
    <row r="78166" spans="1:41" s="60" customFormat="1" hidden="1" x14ac:dyDescent="0.35">
      <c r="A78166" s="46"/>
      <c r="H78166" s="103"/>
      <c r="AD78166" s="99"/>
      <c r="AF78166" s="46"/>
      <c r="AM78166" s="121"/>
      <c r="AO78166" s="46"/>
    </row>
    <row r="78167" spans="1:41" s="60" customFormat="1" hidden="1" x14ac:dyDescent="0.35">
      <c r="A78167" s="46"/>
      <c r="H78167" s="103"/>
      <c r="AD78167" s="99"/>
      <c r="AF78167" s="46"/>
      <c r="AM78167" s="121"/>
      <c r="AO78167" s="46"/>
    </row>
    <row r="78168" spans="1:41" s="60" customFormat="1" hidden="1" x14ac:dyDescent="0.35">
      <c r="A78168" s="46"/>
      <c r="H78168" s="103"/>
      <c r="AD78168" s="99"/>
      <c r="AF78168" s="46"/>
      <c r="AM78168" s="121"/>
      <c r="AO78168" s="46"/>
    </row>
    <row r="78169" spans="1:41" s="60" customFormat="1" hidden="1" x14ac:dyDescent="0.35">
      <c r="A78169" s="46"/>
      <c r="H78169" s="103"/>
      <c r="AD78169" s="99"/>
      <c r="AF78169" s="46"/>
      <c r="AM78169" s="121"/>
      <c r="AO78169" s="46"/>
    </row>
    <row r="78170" spans="1:41" s="60" customFormat="1" hidden="1" x14ac:dyDescent="0.35">
      <c r="A78170" s="46"/>
      <c r="H78170" s="103"/>
      <c r="AD78170" s="99"/>
      <c r="AF78170" s="46"/>
      <c r="AM78170" s="121"/>
      <c r="AO78170" s="46"/>
    </row>
    <row r="78171" spans="1:41" s="60" customFormat="1" hidden="1" x14ac:dyDescent="0.35">
      <c r="A78171" s="46"/>
      <c r="H78171" s="103"/>
      <c r="AD78171" s="99"/>
      <c r="AF78171" s="46"/>
      <c r="AM78171" s="121"/>
      <c r="AO78171" s="46"/>
    </row>
    <row r="78172" spans="1:41" s="60" customFormat="1" hidden="1" x14ac:dyDescent="0.35">
      <c r="A78172" s="46"/>
      <c r="H78172" s="103"/>
      <c r="AD78172" s="99"/>
      <c r="AF78172" s="46"/>
      <c r="AM78172" s="121"/>
      <c r="AO78172" s="46"/>
    </row>
    <row r="78173" spans="1:41" s="60" customFormat="1" hidden="1" x14ac:dyDescent="0.35">
      <c r="A78173" s="46"/>
      <c r="H78173" s="103"/>
      <c r="AD78173" s="99"/>
      <c r="AF78173" s="46"/>
      <c r="AM78173" s="121"/>
      <c r="AO78173" s="46"/>
    </row>
    <row r="78174" spans="1:41" s="60" customFormat="1" hidden="1" x14ac:dyDescent="0.35">
      <c r="A78174" s="46"/>
      <c r="H78174" s="103"/>
      <c r="AD78174" s="99"/>
      <c r="AF78174" s="46"/>
      <c r="AM78174" s="121"/>
      <c r="AO78174" s="46"/>
    </row>
    <row r="78175" spans="1:41" s="60" customFormat="1" hidden="1" x14ac:dyDescent="0.35">
      <c r="A78175" s="46"/>
      <c r="H78175" s="103"/>
      <c r="AD78175" s="99"/>
      <c r="AF78175" s="46"/>
      <c r="AM78175" s="121"/>
      <c r="AO78175" s="46"/>
    </row>
    <row r="78176" spans="1:41" s="60" customFormat="1" hidden="1" x14ac:dyDescent="0.35">
      <c r="A78176" s="46"/>
      <c r="H78176" s="103"/>
      <c r="AD78176" s="99"/>
      <c r="AF78176" s="46"/>
      <c r="AM78176" s="121"/>
      <c r="AO78176" s="46"/>
    </row>
    <row r="78177" spans="1:41" s="60" customFormat="1" hidden="1" x14ac:dyDescent="0.35">
      <c r="A78177" s="46"/>
      <c r="H78177" s="103"/>
      <c r="AD78177" s="99"/>
      <c r="AF78177" s="46"/>
      <c r="AM78177" s="121"/>
      <c r="AO78177" s="46"/>
    </row>
    <row r="78178" spans="1:41" s="60" customFormat="1" hidden="1" x14ac:dyDescent="0.35">
      <c r="A78178" s="46"/>
      <c r="H78178" s="103"/>
      <c r="AD78178" s="99"/>
      <c r="AF78178" s="46"/>
      <c r="AM78178" s="121"/>
      <c r="AO78178" s="46"/>
    </row>
    <row r="78179" spans="1:41" s="60" customFormat="1" hidden="1" x14ac:dyDescent="0.35">
      <c r="A78179" s="46"/>
      <c r="H78179" s="103"/>
      <c r="AD78179" s="99"/>
      <c r="AF78179" s="46"/>
      <c r="AM78179" s="121"/>
      <c r="AO78179" s="46"/>
    </row>
    <row r="78180" spans="1:41" s="60" customFormat="1" hidden="1" x14ac:dyDescent="0.35">
      <c r="A78180" s="46"/>
      <c r="H78180" s="103"/>
      <c r="AD78180" s="99"/>
      <c r="AF78180" s="46"/>
      <c r="AM78180" s="121"/>
      <c r="AO78180" s="46"/>
    </row>
    <row r="78181" spans="1:41" s="60" customFormat="1" hidden="1" x14ac:dyDescent="0.35">
      <c r="A78181" s="46"/>
      <c r="H78181" s="103"/>
      <c r="AD78181" s="99"/>
      <c r="AF78181" s="46"/>
      <c r="AM78181" s="121"/>
      <c r="AO78181" s="46"/>
    </row>
    <row r="78182" spans="1:41" s="60" customFormat="1" hidden="1" x14ac:dyDescent="0.35">
      <c r="A78182" s="46"/>
      <c r="H78182" s="103"/>
      <c r="AD78182" s="99"/>
      <c r="AF78182" s="46"/>
      <c r="AM78182" s="121"/>
      <c r="AO78182" s="46"/>
    </row>
    <row r="78183" spans="1:41" s="60" customFormat="1" hidden="1" x14ac:dyDescent="0.35">
      <c r="A78183" s="46"/>
      <c r="H78183" s="103"/>
      <c r="AD78183" s="99"/>
      <c r="AF78183" s="46"/>
      <c r="AM78183" s="121"/>
      <c r="AO78183" s="46"/>
    </row>
    <row r="78184" spans="1:41" s="60" customFormat="1" hidden="1" x14ac:dyDescent="0.35">
      <c r="A78184" s="46"/>
      <c r="H78184" s="103"/>
      <c r="AD78184" s="99"/>
      <c r="AF78184" s="46"/>
      <c r="AM78184" s="121"/>
      <c r="AO78184" s="46"/>
    </row>
    <row r="78185" spans="1:41" s="60" customFormat="1" hidden="1" x14ac:dyDescent="0.35">
      <c r="A78185" s="46"/>
      <c r="H78185" s="103"/>
      <c r="AD78185" s="99"/>
      <c r="AF78185" s="46"/>
      <c r="AM78185" s="121"/>
      <c r="AO78185" s="46"/>
    </row>
    <row r="78186" spans="1:41" s="60" customFormat="1" hidden="1" x14ac:dyDescent="0.35">
      <c r="A78186" s="46"/>
      <c r="H78186" s="103"/>
      <c r="AD78186" s="99"/>
      <c r="AF78186" s="46"/>
      <c r="AM78186" s="121"/>
      <c r="AO78186" s="46"/>
    </row>
    <row r="78187" spans="1:41" s="60" customFormat="1" hidden="1" x14ac:dyDescent="0.35">
      <c r="A78187" s="46"/>
      <c r="H78187" s="103"/>
      <c r="AD78187" s="99"/>
      <c r="AF78187" s="46"/>
      <c r="AM78187" s="121"/>
      <c r="AO78187" s="46"/>
    </row>
    <row r="78188" spans="1:41" s="60" customFormat="1" hidden="1" x14ac:dyDescent="0.35">
      <c r="A78188" s="46"/>
      <c r="H78188" s="103"/>
      <c r="AD78188" s="99"/>
      <c r="AF78188" s="46"/>
      <c r="AM78188" s="121"/>
      <c r="AO78188" s="46"/>
    </row>
    <row r="78189" spans="1:41" s="60" customFormat="1" hidden="1" x14ac:dyDescent="0.35">
      <c r="A78189" s="46"/>
      <c r="H78189" s="103"/>
      <c r="AD78189" s="99"/>
      <c r="AF78189" s="46"/>
      <c r="AM78189" s="121"/>
      <c r="AO78189" s="46"/>
    </row>
    <row r="78190" spans="1:41" s="60" customFormat="1" hidden="1" x14ac:dyDescent="0.35">
      <c r="A78190" s="46"/>
      <c r="H78190" s="103"/>
      <c r="AD78190" s="99"/>
      <c r="AF78190" s="46"/>
      <c r="AM78190" s="121"/>
      <c r="AO78190" s="46"/>
    </row>
    <row r="78191" spans="1:41" s="60" customFormat="1" hidden="1" x14ac:dyDescent="0.35">
      <c r="A78191" s="46"/>
      <c r="H78191" s="103"/>
      <c r="AD78191" s="99"/>
      <c r="AF78191" s="46"/>
      <c r="AM78191" s="121"/>
      <c r="AO78191" s="46"/>
    </row>
    <row r="78192" spans="1:41" s="60" customFormat="1" hidden="1" x14ac:dyDescent="0.35">
      <c r="A78192" s="46"/>
      <c r="H78192" s="103"/>
      <c r="AD78192" s="99"/>
      <c r="AF78192" s="46"/>
      <c r="AM78192" s="121"/>
      <c r="AO78192" s="46"/>
    </row>
    <row r="78193" spans="1:41" s="60" customFormat="1" hidden="1" x14ac:dyDescent="0.35">
      <c r="A78193" s="46"/>
      <c r="H78193" s="103"/>
      <c r="AD78193" s="99"/>
      <c r="AF78193" s="46"/>
      <c r="AM78193" s="121"/>
      <c r="AO78193" s="46"/>
    </row>
    <row r="78194" spans="1:41" s="60" customFormat="1" hidden="1" x14ac:dyDescent="0.35">
      <c r="A78194" s="46"/>
      <c r="H78194" s="103"/>
      <c r="AD78194" s="99"/>
      <c r="AF78194" s="46"/>
      <c r="AM78194" s="121"/>
      <c r="AO78194" s="46"/>
    </row>
    <row r="78195" spans="1:41" s="60" customFormat="1" hidden="1" x14ac:dyDescent="0.35">
      <c r="A78195" s="46"/>
      <c r="H78195" s="103"/>
      <c r="AD78195" s="99"/>
      <c r="AF78195" s="46"/>
      <c r="AM78195" s="121"/>
      <c r="AO78195" s="46"/>
    </row>
    <row r="78196" spans="1:41" s="60" customFormat="1" hidden="1" x14ac:dyDescent="0.35">
      <c r="A78196" s="46"/>
      <c r="H78196" s="103"/>
      <c r="AD78196" s="99"/>
      <c r="AF78196" s="46"/>
      <c r="AM78196" s="121"/>
      <c r="AO78196" s="46"/>
    </row>
    <row r="78197" spans="1:41" s="60" customFormat="1" hidden="1" x14ac:dyDescent="0.35">
      <c r="A78197" s="46"/>
      <c r="H78197" s="103"/>
      <c r="AD78197" s="99"/>
      <c r="AF78197" s="46"/>
      <c r="AM78197" s="121"/>
      <c r="AO78197" s="46"/>
    </row>
    <row r="78198" spans="1:41" s="60" customFormat="1" hidden="1" x14ac:dyDescent="0.35">
      <c r="A78198" s="46"/>
      <c r="H78198" s="103"/>
      <c r="AD78198" s="99"/>
      <c r="AF78198" s="46"/>
      <c r="AM78198" s="121"/>
      <c r="AO78198" s="46"/>
    </row>
    <row r="78199" spans="1:41" s="60" customFormat="1" hidden="1" x14ac:dyDescent="0.35">
      <c r="A78199" s="46"/>
      <c r="H78199" s="103"/>
      <c r="AD78199" s="99"/>
      <c r="AF78199" s="46"/>
      <c r="AM78199" s="121"/>
      <c r="AO78199" s="46"/>
    </row>
    <row r="78200" spans="1:41" s="60" customFormat="1" hidden="1" x14ac:dyDescent="0.35">
      <c r="A78200" s="46"/>
      <c r="H78200" s="103"/>
      <c r="AD78200" s="99"/>
      <c r="AF78200" s="46"/>
      <c r="AM78200" s="121"/>
      <c r="AO78200" s="46"/>
    </row>
    <row r="78201" spans="1:41" s="60" customFormat="1" hidden="1" x14ac:dyDescent="0.35">
      <c r="A78201" s="46"/>
      <c r="H78201" s="103"/>
      <c r="AD78201" s="99"/>
      <c r="AF78201" s="46"/>
      <c r="AM78201" s="121"/>
      <c r="AO78201" s="46"/>
    </row>
    <row r="78202" spans="1:41" s="60" customFormat="1" hidden="1" x14ac:dyDescent="0.35">
      <c r="A78202" s="46"/>
      <c r="H78202" s="103"/>
      <c r="AD78202" s="99"/>
      <c r="AF78202" s="46"/>
      <c r="AM78202" s="121"/>
      <c r="AO78202" s="46"/>
    </row>
    <row r="78203" spans="1:41" s="60" customFormat="1" hidden="1" x14ac:dyDescent="0.35">
      <c r="A78203" s="46"/>
      <c r="H78203" s="103"/>
      <c r="AD78203" s="99"/>
      <c r="AF78203" s="46"/>
      <c r="AM78203" s="121"/>
      <c r="AO78203" s="46"/>
    </row>
    <row r="78204" spans="1:41" s="60" customFormat="1" hidden="1" x14ac:dyDescent="0.35">
      <c r="A78204" s="46"/>
      <c r="H78204" s="103"/>
      <c r="AD78204" s="99"/>
      <c r="AF78204" s="46"/>
      <c r="AM78204" s="121"/>
      <c r="AO78204" s="46"/>
    </row>
    <row r="78205" spans="1:41" s="60" customFormat="1" hidden="1" x14ac:dyDescent="0.35">
      <c r="A78205" s="46"/>
      <c r="H78205" s="103"/>
      <c r="AD78205" s="99"/>
      <c r="AF78205" s="46"/>
      <c r="AM78205" s="121"/>
      <c r="AO78205" s="46"/>
    </row>
    <row r="78206" spans="1:41" s="60" customFormat="1" hidden="1" x14ac:dyDescent="0.35">
      <c r="A78206" s="46"/>
      <c r="H78206" s="103"/>
      <c r="AD78206" s="99"/>
      <c r="AF78206" s="46"/>
      <c r="AM78206" s="121"/>
      <c r="AO78206" s="46"/>
    </row>
    <row r="78207" spans="1:41" s="60" customFormat="1" hidden="1" x14ac:dyDescent="0.35">
      <c r="A78207" s="46"/>
      <c r="H78207" s="103"/>
      <c r="AD78207" s="99"/>
      <c r="AF78207" s="46"/>
      <c r="AM78207" s="121"/>
      <c r="AO78207" s="46"/>
    </row>
    <row r="78208" spans="1:41" s="60" customFormat="1" hidden="1" x14ac:dyDescent="0.35">
      <c r="A78208" s="46"/>
      <c r="H78208" s="103"/>
      <c r="AD78208" s="99"/>
      <c r="AF78208" s="46"/>
      <c r="AM78208" s="121"/>
      <c r="AO78208" s="46"/>
    </row>
    <row r="78209" spans="1:41" s="60" customFormat="1" hidden="1" x14ac:dyDescent="0.35">
      <c r="A78209" s="46"/>
      <c r="H78209" s="103"/>
      <c r="AD78209" s="99"/>
      <c r="AF78209" s="46"/>
      <c r="AM78209" s="121"/>
      <c r="AO78209" s="46"/>
    </row>
    <row r="78210" spans="1:41" s="60" customFormat="1" hidden="1" x14ac:dyDescent="0.35">
      <c r="A78210" s="46"/>
      <c r="H78210" s="103"/>
      <c r="AD78210" s="99"/>
      <c r="AF78210" s="46"/>
      <c r="AM78210" s="121"/>
      <c r="AO78210" s="46"/>
    </row>
    <row r="78211" spans="1:41" s="60" customFormat="1" hidden="1" x14ac:dyDescent="0.35">
      <c r="A78211" s="46"/>
      <c r="H78211" s="103"/>
      <c r="AD78211" s="99"/>
      <c r="AF78211" s="46"/>
      <c r="AM78211" s="121"/>
      <c r="AO78211" s="46"/>
    </row>
    <row r="78212" spans="1:41" s="60" customFormat="1" hidden="1" x14ac:dyDescent="0.35">
      <c r="A78212" s="46"/>
      <c r="H78212" s="103"/>
      <c r="AD78212" s="99"/>
      <c r="AF78212" s="46"/>
      <c r="AM78212" s="121"/>
      <c r="AO78212" s="46"/>
    </row>
    <row r="78213" spans="1:41" s="60" customFormat="1" hidden="1" x14ac:dyDescent="0.35">
      <c r="A78213" s="46"/>
      <c r="H78213" s="103"/>
      <c r="AD78213" s="99"/>
      <c r="AF78213" s="46"/>
      <c r="AM78213" s="121"/>
      <c r="AO78213" s="46"/>
    </row>
    <row r="78214" spans="1:41" s="60" customFormat="1" hidden="1" x14ac:dyDescent="0.35">
      <c r="A78214" s="46"/>
      <c r="H78214" s="103"/>
      <c r="AD78214" s="99"/>
      <c r="AF78214" s="46"/>
      <c r="AM78214" s="121"/>
      <c r="AO78214" s="46"/>
    </row>
    <row r="78215" spans="1:41" s="60" customFormat="1" hidden="1" x14ac:dyDescent="0.35">
      <c r="A78215" s="46"/>
      <c r="H78215" s="103"/>
      <c r="AD78215" s="99"/>
      <c r="AF78215" s="46"/>
      <c r="AM78215" s="121"/>
      <c r="AO78215" s="46"/>
    </row>
    <row r="78216" spans="1:41" s="60" customFormat="1" hidden="1" x14ac:dyDescent="0.35">
      <c r="A78216" s="46"/>
      <c r="H78216" s="103"/>
      <c r="AD78216" s="99"/>
      <c r="AF78216" s="46"/>
      <c r="AM78216" s="121"/>
      <c r="AO78216" s="46"/>
    </row>
    <row r="78217" spans="1:41" s="60" customFormat="1" hidden="1" x14ac:dyDescent="0.35">
      <c r="A78217" s="46"/>
      <c r="H78217" s="103"/>
      <c r="AD78217" s="99"/>
      <c r="AF78217" s="46"/>
      <c r="AM78217" s="121"/>
      <c r="AO78217" s="46"/>
    </row>
    <row r="78218" spans="1:41" s="60" customFormat="1" hidden="1" x14ac:dyDescent="0.35">
      <c r="A78218" s="46"/>
      <c r="H78218" s="103"/>
      <c r="AD78218" s="99"/>
      <c r="AF78218" s="46"/>
      <c r="AM78218" s="121"/>
      <c r="AO78218" s="46"/>
    </row>
    <row r="78219" spans="1:41" s="60" customFormat="1" hidden="1" x14ac:dyDescent="0.35">
      <c r="A78219" s="46"/>
      <c r="H78219" s="103"/>
      <c r="AD78219" s="99"/>
      <c r="AF78219" s="46"/>
      <c r="AM78219" s="121"/>
      <c r="AO78219" s="46"/>
    </row>
    <row r="78220" spans="1:41" s="60" customFormat="1" hidden="1" x14ac:dyDescent="0.35">
      <c r="A78220" s="46"/>
      <c r="H78220" s="103"/>
      <c r="AD78220" s="99"/>
      <c r="AF78220" s="46"/>
      <c r="AM78220" s="121"/>
      <c r="AO78220" s="46"/>
    </row>
    <row r="78221" spans="1:41" s="60" customFormat="1" hidden="1" x14ac:dyDescent="0.35">
      <c r="A78221" s="46"/>
      <c r="H78221" s="103"/>
      <c r="AD78221" s="99"/>
      <c r="AF78221" s="46"/>
      <c r="AM78221" s="121"/>
      <c r="AO78221" s="46"/>
    </row>
    <row r="78222" spans="1:41" s="60" customFormat="1" hidden="1" x14ac:dyDescent="0.35">
      <c r="A78222" s="46"/>
      <c r="H78222" s="103"/>
      <c r="AD78222" s="99"/>
      <c r="AF78222" s="46"/>
      <c r="AM78222" s="121"/>
      <c r="AO78222" s="46"/>
    </row>
    <row r="78223" spans="1:41" s="60" customFormat="1" hidden="1" x14ac:dyDescent="0.35">
      <c r="A78223" s="46"/>
      <c r="H78223" s="103"/>
      <c r="AD78223" s="99"/>
      <c r="AF78223" s="46"/>
      <c r="AM78223" s="121"/>
      <c r="AO78223" s="46"/>
    </row>
    <row r="78224" spans="1:41" s="60" customFormat="1" hidden="1" x14ac:dyDescent="0.35">
      <c r="A78224" s="46"/>
      <c r="H78224" s="103"/>
      <c r="AD78224" s="99"/>
      <c r="AF78224" s="46"/>
      <c r="AM78224" s="121"/>
      <c r="AO78224" s="46"/>
    </row>
    <row r="78225" spans="1:41" s="60" customFormat="1" hidden="1" x14ac:dyDescent="0.35">
      <c r="A78225" s="46"/>
      <c r="H78225" s="103"/>
      <c r="AD78225" s="99"/>
      <c r="AF78225" s="46"/>
      <c r="AM78225" s="121"/>
      <c r="AO78225" s="46"/>
    </row>
    <row r="78226" spans="1:41" s="60" customFormat="1" hidden="1" x14ac:dyDescent="0.35">
      <c r="A78226" s="46"/>
      <c r="H78226" s="103"/>
      <c r="AD78226" s="99"/>
      <c r="AF78226" s="46"/>
      <c r="AM78226" s="121"/>
      <c r="AO78226" s="46"/>
    </row>
    <row r="78227" spans="1:41" s="60" customFormat="1" hidden="1" x14ac:dyDescent="0.35">
      <c r="A78227" s="46"/>
      <c r="H78227" s="103"/>
      <c r="AD78227" s="99"/>
      <c r="AF78227" s="46"/>
      <c r="AM78227" s="121"/>
      <c r="AO78227" s="46"/>
    </row>
    <row r="78228" spans="1:41" s="60" customFormat="1" hidden="1" x14ac:dyDescent="0.35">
      <c r="A78228" s="46"/>
      <c r="H78228" s="103"/>
      <c r="AD78228" s="99"/>
      <c r="AF78228" s="46"/>
      <c r="AM78228" s="121"/>
      <c r="AO78228" s="46"/>
    </row>
    <row r="78229" spans="1:41" s="60" customFormat="1" hidden="1" x14ac:dyDescent="0.35">
      <c r="A78229" s="46"/>
      <c r="H78229" s="103"/>
      <c r="AD78229" s="99"/>
      <c r="AF78229" s="46"/>
      <c r="AM78229" s="121"/>
      <c r="AO78229" s="46"/>
    </row>
    <row r="78230" spans="1:41" s="60" customFormat="1" hidden="1" x14ac:dyDescent="0.35">
      <c r="A78230" s="46"/>
      <c r="H78230" s="103"/>
      <c r="AD78230" s="99"/>
      <c r="AF78230" s="46"/>
      <c r="AM78230" s="121"/>
      <c r="AO78230" s="46"/>
    </row>
    <row r="78231" spans="1:41" s="60" customFormat="1" hidden="1" x14ac:dyDescent="0.35">
      <c r="A78231" s="46"/>
      <c r="H78231" s="103"/>
      <c r="AD78231" s="99"/>
      <c r="AF78231" s="46"/>
      <c r="AM78231" s="121"/>
      <c r="AO78231" s="46"/>
    </row>
    <row r="78232" spans="1:41" s="60" customFormat="1" hidden="1" x14ac:dyDescent="0.35">
      <c r="A78232" s="46"/>
      <c r="H78232" s="103"/>
      <c r="AD78232" s="99"/>
      <c r="AF78232" s="46"/>
      <c r="AM78232" s="121"/>
      <c r="AO78232" s="46"/>
    </row>
    <row r="78233" spans="1:41" s="60" customFormat="1" hidden="1" x14ac:dyDescent="0.35">
      <c r="A78233" s="46"/>
      <c r="H78233" s="103"/>
      <c r="AD78233" s="99"/>
      <c r="AF78233" s="46"/>
      <c r="AM78233" s="121"/>
      <c r="AO78233" s="46"/>
    </row>
    <row r="78234" spans="1:41" s="60" customFormat="1" hidden="1" x14ac:dyDescent="0.35">
      <c r="A78234" s="46"/>
      <c r="H78234" s="103"/>
      <c r="AD78234" s="99"/>
      <c r="AF78234" s="46"/>
      <c r="AM78234" s="121"/>
      <c r="AO78234" s="46"/>
    </row>
    <row r="78235" spans="1:41" s="60" customFormat="1" hidden="1" x14ac:dyDescent="0.35">
      <c r="A78235" s="46"/>
      <c r="H78235" s="103"/>
      <c r="AD78235" s="99"/>
      <c r="AF78235" s="46"/>
      <c r="AM78235" s="121"/>
      <c r="AO78235" s="46"/>
    </row>
    <row r="78236" spans="1:41" s="60" customFormat="1" hidden="1" x14ac:dyDescent="0.35">
      <c r="A78236" s="46"/>
      <c r="H78236" s="103"/>
      <c r="AD78236" s="99"/>
      <c r="AF78236" s="46"/>
      <c r="AM78236" s="121"/>
      <c r="AO78236" s="46"/>
    </row>
    <row r="78237" spans="1:41" s="60" customFormat="1" hidden="1" x14ac:dyDescent="0.35">
      <c r="A78237" s="46"/>
      <c r="H78237" s="103"/>
      <c r="AD78237" s="99"/>
      <c r="AF78237" s="46"/>
      <c r="AM78237" s="121"/>
      <c r="AO78237" s="46"/>
    </row>
    <row r="78238" spans="1:41" s="60" customFormat="1" hidden="1" x14ac:dyDescent="0.35">
      <c r="A78238" s="46"/>
      <c r="H78238" s="103"/>
      <c r="AD78238" s="99"/>
      <c r="AF78238" s="46"/>
      <c r="AM78238" s="121"/>
      <c r="AO78238" s="46"/>
    </row>
    <row r="78239" spans="1:41" s="60" customFormat="1" hidden="1" x14ac:dyDescent="0.35">
      <c r="A78239" s="46"/>
      <c r="H78239" s="103"/>
      <c r="AD78239" s="99"/>
      <c r="AF78239" s="46"/>
      <c r="AM78239" s="121"/>
      <c r="AO78239" s="46"/>
    </row>
    <row r="78240" spans="1:41" s="60" customFormat="1" hidden="1" x14ac:dyDescent="0.35">
      <c r="A78240" s="46"/>
      <c r="H78240" s="103"/>
      <c r="AD78240" s="99"/>
      <c r="AF78240" s="46"/>
      <c r="AM78240" s="121"/>
      <c r="AO78240" s="46"/>
    </row>
    <row r="78241" spans="1:41" s="60" customFormat="1" hidden="1" x14ac:dyDescent="0.35">
      <c r="A78241" s="46"/>
      <c r="H78241" s="103"/>
      <c r="AD78241" s="99"/>
      <c r="AF78241" s="46"/>
      <c r="AM78241" s="121"/>
      <c r="AO78241" s="46"/>
    </row>
    <row r="78242" spans="1:41" s="60" customFormat="1" hidden="1" x14ac:dyDescent="0.35">
      <c r="A78242" s="46"/>
      <c r="H78242" s="103"/>
      <c r="AD78242" s="99"/>
      <c r="AF78242" s="46"/>
      <c r="AM78242" s="121"/>
      <c r="AO78242" s="46"/>
    </row>
    <row r="78243" spans="1:41" s="60" customFormat="1" hidden="1" x14ac:dyDescent="0.35">
      <c r="A78243" s="46"/>
      <c r="H78243" s="103"/>
      <c r="AD78243" s="99"/>
      <c r="AF78243" s="46"/>
      <c r="AM78243" s="121"/>
      <c r="AO78243" s="46"/>
    </row>
    <row r="78244" spans="1:41" s="60" customFormat="1" hidden="1" x14ac:dyDescent="0.35">
      <c r="A78244" s="46"/>
      <c r="H78244" s="103"/>
      <c r="AD78244" s="99"/>
      <c r="AF78244" s="46"/>
      <c r="AM78244" s="121"/>
      <c r="AO78244" s="46"/>
    </row>
    <row r="78245" spans="1:41" s="60" customFormat="1" hidden="1" x14ac:dyDescent="0.35">
      <c r="A78245" s="46"/>
      <c r="H78245" s="103"/>
      <c r="AD78245" s="99"/>
      <c r="AF78245" s="46"/>
      <c r="AM78245" s="121"/>
      <c r="AO78245" s="46"/>
    </row>
    <row r="78246" spans="1:41" s="60" customFormat="1" hidden="1" x14ac:dyDescent="0.35">
      <c r="A78246" s="46"/>
      <c r="H78246" s="103"/>
      <c r="AD78246" s="99"/>
      <c r="AF78246" s="46"/>
      <c r="AM78246" s="121"/>
      <c r="AO78246" s="46"/>
    </row>
    <row r="78247" spans="1:41" s="60" customFormat="1" hidden="1" x14ac:dyDescent="0.35">
      <c r="A78247" s="46"/>
      <c r="H78247" s="103"/>
      <c r="AD78247" s="99"/>
      <c r="AF78247" s="46"/>
      <c r="AM78247" s="121"/>
      <c r="AO78247" s="46"/>
    </row>
    <row r="78248" spans="1:41" s="60" customFormat="1" hidden="1" x14ac:dyDescent="0.35">
      <c r="A78248" s="46"/>
      <c r="H78248" s="103"/>
      <c r="AD78248" s="99"/>
      <c r="AF78248" s="46"/>
      <c r="AM78248" s="121"/>
      <c r="AO78248" s="46"/>
    </row>
    <row r="78249" spans="1:41" s="60" customFormat="1" hidden="1" x14ac:dyDescent="0.35">
      <c r="A78249" s="46"/>
      <c r="H78249" s="103"/>
      <c r="AD78249" s="99"/>
      <c r="AF78249" s="46"/>
      <c r="AM78249" s="121"/>
      <c r="AO78249" s="46"/>
    </row>
    <row r="78250" spans="1:41" s="60" customFormat="1" hidden="1" x14ac:dyDescent="0.35">
      <c r="A78250" s="46"/>
      <c r="H78250" s="103"/>
      <c r="AD78250" s="99"/>
      <c r="AF78250" s="46"/>
      <c r="AM78250" s="121"/>
      <c r="AO78250" s="46"/>
    </row>
    <row r="78251" spans="1:41" s="60" customFormat="1" hidden="1" x14ac:dyDescent="0.35">
      <c r="A78251" s="46"/>
      <c r="H78251" s="103"/>
      <c r="AD78251" s="99"/>
      <c r="AF78251" s="46"/>
      <c r="AM78251" s="121"/>
      <c r="AO78251" s="46"/>
    </row>
    <row r="78252" spans="1:41" s="60" customFormat="1" hidden="1" x14ac:dyDescent="0.35">
      <c r="A78252" s="46"/>
      <c r="H78252" s="103"/>
      <c r="AD78252" s="99"/>
      <c r="AF78252" s="46"/>
      <c r="AM78252" s="121"/>
      <c r="AO78252" s="46"/>
    </row>
    <row r="78253" spans="1:41" s="60" customFormat="1" hidden="1" x14ac:dyDescent="0.35">
      <c r="A78253" s="46"/>
      <c r="H78253" s="103"/>
      <c r="AD78253" s="99"/>
      <c r="AF78253" s="46"/>
      <c r="AM78253" s="121"/>
      <c r="AO78253" s="46"/>
    </row>
    <row r="78254" spans="1:41" s="60" customFormat="1" hidden="1" x14ac:dyDescent="0.35">
      <c r="A78254" s="46"/>
      <c r="H78254" s="103"/>
      <c r="AD78254" s="99"/>
      <c r="AF78254" s="46"/>
      <c r="AM78254" s="121"/>
      <c r="AO78254" s="46"/>
    </row>
    <row r="78255" spans="1:41" s="60" customFormat="1" hidden="1" x14ac:dyDescent="0.35">
      <c r="A78255" s="46"/>
      <c r="H78255" s="103"/>
      <c r="AD78255" s="99"/>
      <c r="AF78255" s="46"/>
      <c r="AM78255" s="121"/>
      <c r="AO78255" s="46"/>
    </row>
    <row r="78256" spans="1:41" s="60" customFormat="1" hidden="1" x14ac:dyDescent="0.35">
      <c r="A78256" s="46"/>
      <c r="H78256" s="103"/>
      <c r="AD78256" s="99"/>
      <c r="AF78256" s="46"/>
      <c r="AM78256" s="121"/>
      <c r="AO78256" s="46"/>
    </row>
    <row r="78257" spans="1:41" s="60" customFormat="1" hidden="1" x14ac:dyDescent="0.35">
      <c r="A78257" s="46"/>
      <c r="H78257" s="103"/>
      <c r="AD78257" s="99"/>
      <c r="AF78257" s="46"/>
      <c r="AM78257" s="121"/>
      <c r="AO78257" s="46"/>
    </row>
    <row r="78258" spans="1:41" s="60" customFormat="1" hidden="1" x14ac:dyDescent="0.35">
      <c r="A78258" s="46"/>
      <c r="H78258" s="103"/>
      <c r="AD78258" s="99"/>
      <c r="AF78258" s="46"/>
      <c r="AM78258" s="121"/>
      <c r="AO78258" s="46"/>
    </row>
    <row r="78259" spans="1:41" s="60" customFormat="1" hidden="1" x14ac:dyDescent="0.35">
      <c r="A78259" s="46"/>
      <c r="H78259" s="103"/>
      <c r="AD78259" s="99"/>
      <c r="AF78259" s="46"/>
      <c r="AM78259" s="121"/>
      <c r="AO78259" s="46"/>
    </row>
    <row r="78260" spans="1:41" s="60" customFormat="1" hidden="1" x14ac:dyDescent="0.35">
      <c r="A78260" s="46"/>
      <c r="H78260" s="103"/>
      <c r="AD78260" s="99"/>
      <c r="AF78260" s="46"/>
      <c r="AM78260" s="121"/>
      <c r="AO78260" s="46"/>
    </row>
    <row r="78261" spans="1:41" s="60" customFormat="1" hidden="1" x14ac:dyDescent="0.35">
      <c r="A78261" s="46"/>
      <c r="H78261" s="103"/>
      <c r="AD78261" s="99"/>
      <c r="AF78261" s="46"/>
      <c r="AM78261" s="121"/>
      <c r="AO78261" s="46"/>
    </row>
    <row r="78262" spans="1:41" s="60" customFormat="1" hidden="1" x14ac:dyDescent="0.35">
      <c r="A78262" s="46"/>
      <c r="H78262" s="103"/>
      <c r="AD78262" s="99"/>
      <c r="AF78262" s="46"/>
      <c r="AM78262" s="121"/>
      <c r="AO78262" s="46"/>
    </row>
    <row r="78263" spans="1:41" s="60" customFormat="1" hidden="1" x14ac:dyDescent="0.35">
      <c r="A78263" s="46"/>
      <c r="H78263" s="103"/>
      <c r="AD78263" s="99"/>
      <c r="AF78263" s="46"/>
      <c r="AM78263" s="121"/>
      <c r="AO78263" s="46"/>
    </row>
    <row r="78264" spans="1:41" s="60" customFormat="1" hidden="1" x14ac:dyDescent="0.35">
      <c r="A78264" s="46"/>
      <c r="H78264" s="103"/>
      <c r="AD78264" s="99"/>
      <c r="AF78264" s="46"/>
      <c r="AM78264" s="121"/>
      <c r="AO78264" s="46"/>
    </row>
    <row r="78265" spans="1:41" s="60" customFormat="1" hidden="1" x14ac:dyDescent="0.35">
      <c r="A78265" s="46"/>
      <c r="H78265" s="103"/>
      <c r="AD78265" s="99"/>
      <c r="AF78265" s="46"/>
      <c r="AM78265" s="121"/>
      <c r="AO78265" s="46"/>
    </row>
    <row r="78266" spans="1:41" s="60" customFormat="1" hidden="1" x14ac:dyDescent="0.35">
      <c r="A78266" s="46"/>
      <c r="H78266" s="103"/>
      <c r="AD78266" s="99"/>
      <c r="AF78266" s="46"/>
      <c r="AM78266" s="121"/>
      <c r="AO78266" s="46"/>
    </row>
    <row r="78267" spans="1:41" s="60" customFormat="1" hidden="1" x14ac:dyDescent="0.35">
      <c r="A78267" s="46"/>
      <c r="H78267" s="103"/>
      <c r="AD78267" s="99"/>
      <c r="AF78267" s="46"/>
      <c r="AM78267" s="121"/>
      <c r="AO78267" s="46"/>
    </row>
    <row r="78268" spans="1:41" s="60" customFormat="1" hidden="1" x14ac:dyDescent="0.35">
      <c r="A78268" s="46"/>
      <c r="H78268" s="103"/>
      <c r="AD78268" s="99"/>
      <c r="AF78268" s="46"/>
      <c r="AM78268" s="121"/>
      <c r="AO78268" s="46"/>
    </row>
    <row r="78269" spans="1:41" s="60" customFormat="1" hidden="1" x14ac:dyDescent="0.35">
      <c r="A78269" s="46"/>
      <c r="H78269" s="103"/>
      <c r="AD78269" s="99"/>
      <c r="AF78269" s="46"/>
      <c r="AM78269" s="121"/>
      <c r="AO78269" s="46"/>
    </row>
    <row r="78270" spans="1:41" s="60" customFormat="1" hidden="1" x14ac:dyDescent="0.35">
      <c r="A78270" s="46"/>
      <c r="H78270" s="103"/>
      <c r="AD78270" s="99"/>
      <c r="AF78270" s="46"/>
      <c r="AM78270" s="121"/>
      <c r="AO78270" s="46"/>
    </row>
    <row r="78271" spans="1:41" s="60" customFormat="1" hidden="1" x14ac:dyDescent="0.35">
      <c r="A78271" s="46"/>
      <c r="H78271" s="103"/>
      <c r="AD78271" s="99"/>
      <c r="AF78271" s="46"/>
      <c r="AM78271" s="121"/>
      <c r="AO78271" s="46"/>
    </row>
    <row r="78272" spans="1:41" s="60" customFormat="1" hidden="1" x14ac:dyDescent="0.35">
      <c r="A78272" s="46"/>
      <c r="H78272" s="103"/>
      <c r="AD78272" s="99"/>
      <c r="AF78272" s="46"/>
      <c r="AM78272" s="121"/>
      <c r="AO78272" s="46"/>
    </row>
    <row r="78273" spans="1:41" s="60" customFormat="1" hidden="1" x14ac:dyDescent="0.35">
      <c r="A78273" s="46"/>
      <c r="H78273" s="103"/>
      <c r="AD78273" s="99"/>
      <c r="AF78273" s="46"/>
      <c r="AM78273" s="121"/>
      <c r="AO78273" s="46"/>
    </row>
    <row r="78274" spans="1:41" s="60" customFormat="1" hidden="1" x14ac:dyDescent="0.35">
      <c r="A78274" s="46"/>
      <c r="H78274" s="103"/>
      <c r="AD78274" s="99"/>
      <c r="AF78274" s="46"/>
      <c r="AM78274" s="121"/>
      <c r="AO78274" s="46"/>
    </row>
    <row r="78275" spans="1:41" s="60" customFormat="1" hidden="1" x14ac:dyDescent="0.35">
      <c r="A78275" s="46"/>
      <c r="H78275" s="103"/>
      <c r="AD78275" s="99"/>
      <c r="AF78275" s="46"/>
      <c r="AM78275" s="121"/>
      <c r="AO78275" s="46"/>
    </row>
    <row r="78276" spans="1:41" s="60" customFormat="1" hidden="1" x14ac:dyDescent="0.35">
      <c r="A78276" s="46"/>
      <c r="H78276" s="103"/>
      <c r="AD78276" s="99"/>
      <c r="AF78276" s="46"/>
      <c r="AM78276" s="121"/>
      <c r="AO78276" s="46"/>
    </row>
    <row r="78277" spans="1:41" s="60" customFormat="1" hidden="1" x14ac:dyDescent="0.35">
      <c r="A78277" s="46"/>
      <c r="H78277" s="103"/>
      <c r="AD78277" s="99"/>
      <c r="AF78277" s="46"/>
      <c r="AM78277" s="121"/>
      <c r="AO78277" s="46"/>
    </row>
    <row r="78278" spans="1:41" s="60" customFormat="1" hidden="1" x14ac:dyDescent="0.35">
      <c r="A78278" s="46"/>
      <c r="H78278" s="103"/>
      <c r="AD78278" s="99"/>
      <c r="AF78278" s="46"/>
      <c r="AM78278" s="121"/>
      <c r="AO78278" s="46"/>
    </row>
    <row r="78279" spans="1:41" s="60" customFormat="1" hidden="1" x14ac:dyDescent="0.35">
      <c r="A78279" s="46"/>
      <c r="H78279" s="103"/>
      <c r="AD78279" s="99"/>
      <c r="AF78279" s="46"/>
      <c r="AM78279" s="121"/>
      <c r="AO78279" s="46"/>
    </row>
    <row r="78280" spans="1:41" s="60" customFormat="1" hidden="1" x14ac:dyDescent="0.35">
      <c r="A78280" s="46"/>
      <c r="H78280" s="103"/>
      <c r="AD78280" s="99"/>
      <c r="AF78280" s="46"/>
      <c r="AM78280" s="121"/>
      <c r="AO78280" s="46"/>
    </row>
    <row r="78281" spans="1:41" s="60" customFormat="1" hidden="1" x14ac:dyDescent="0.35">
      <c r="A78281" s="46"/>
      <c r="H78281" s="103"/>
      <c r="AD78281" s="99"/>
      <c r="AF78281" s="46"/>
      <c r="AM78281" s="121"/>
      <c r="AO78281" s="46"/>
    </row>
    <row r="78282" spans="1:41" s="60" customFormat="1" hidden="1" x14ac:dyDescent="0.35">
      <c r="A78282" s="46"/>
      <c r="H78282" s="103"/>
      <c r="AD78282" s="99"/>
      <c r="AF78282" s="46"/>
      <c r="AM78282" s="121"/>
      <c r="AO78282" s="46"/>
    </row>
    <row r="78283" spans="1:41" s="60" customFormat="1" hidden="1" x14ac:dyDescent="0.35">
      <c r="A78283" s="46"/>
      <c r="H78283" s="103"/>
      <c r="AD78283" s="99"/>
      <c r="AF78283" s="46"/>
      <c r="AM78283" s="121"/>
      <c r="AO78283" s="46"/>
    </row>
    <row r="78284" spans="1:41" s="60" customFormat="1" hidden="1" x14ac:dyDescent="0.35">
      <c r="A78284" s="46"/>
      <c r="H78284" s="103"/>
      <c r="AD78284" s="99"/>
      <c r="AF78284" s="46"/>
      <c r="AM78284" s="121"/>
      <c r="AO78284" s="46"/>
    </row>
    <row r="78285" spans="1:41" s="60" customFormat="1" hidden="1" x14ac:dyDescent="0.35">
      <c r="A78285" s="46"/>
      <c r="H78285" s="103"/>
      <c r="AD78285" s="99"/>
      <c r="AF78285" s="46"/>
      <c r="AM78285" s="121"/>
      <c r="AO78285" s="46"/>
    </row>
    <row r="78286" spans="1:41" s="60" customFormat="1" hidden="1" x14ac:dyDescent="0.35">
      <c r="A78286" s="46"/>
      <c r="H78286" s="103"/>
      <c r="AD78286" s="99"/>
      <c r="AF78286" s="46"/>
      <c r="AM78286" s="121"/>
      <c r="AO78286" s="46"/>
    </row>
    <row r="78287" spans="1:41" s="60" customFormat="1" hidden="1" x14ac:dyDescent="0.35">
      <c r="A78287" s="46"/>
      <c r="H78287" s="103"/>
      <c r="AD78287" s="99"/>
      <c r="AF78287" s="46"/>
      <c r="AM78287" s="121"/>
      <c r="AO78287" s="46"/>
    </row>
    <row r="78288" spans="1:41" s="60" customFormat="1" hidden="1" x14ac:dyDescent="0.35">
      <c r="A78288" s="46"/>
      <c r="H78288" s="103"/>
      <c r="AD78288" s="99"/>
      <c r="AF78288" s="46"/>
      <c r="AM78288" s="121"/>
      <c r="AO78288" s="46"/>
    </row>
    <row r="78289" spans="1:41" s="60" customFormat="1" hidden="1" x14ac:dyDescent="0.35">
      <c r="A78289" s="46"/>
      <c r="H78289" s="103"/>
      <c r="AD78289" s="99"/>
      <c r="AF78289" s="46"/>
      <c r="AM78289" s="121"/>
      <c r="AO78289" s="46"/>
    </row>
    <row r="78290" spans="1:41" s="60" customFormat="1" hidden="1" x14ac:dyDescent="0.35">
      <c r="A78290" s="46"/>
      <c r="H78290" s="103"/>
      <c r="AD78290" s="99"/>
      <c r="AF78290" s="46"/>
      <c r="AM78290" s="121"/>
      <c r="AO78290" s="46"/>
    </row>
    <row r="78291" spans="1:41" s="60" customFormat="1" hidden="1" x14ac:dyDescent="0.35">
      <c r="A78291" s="46"/>
      <c r="H78291" s="103"/>
      <c r="AD78291" s="99"/>
      <c r="AF78291" s="46"/>
      <c r="AM78291" s="121"/>
      <c r="AO78291" s="46"/>
    </row>
    <row r="78292" spans="1:41" s="60" customFormat="1" hidden="1" x14ac:dyDescent="0.35">
      <c r="A78292" s="46"/>
      <c r="H78292" s="103"/>
      <c r="AD78292" s="99"/>
      <c r="AF78292" s="46"/>
      <c r="AM78292" s="121"/>
      <c r="AO78292" s="46"/>
    </row>
    <row r="78293" spans="1:41" s="60" customFormat="1" hidden="1" x14ac:dyDescent="0.35">
      <c r="A78293" s="46"/>
      <c r="H78293" s="103"/>
      <c r="AD78293" s="99"/>
      <c r="AF78293" s="46"/>
      <c r="AM78293" s="121"/>
      <c r="AO78293" s="46"/>
    </row>
    <row r="78294" spans="1:41" s="60" customFormat="1" hidden="1" x14ac:dyDescent="0.35">
      <c r="A78294" s="46"/>
      <c r="H78294" s="103"/>
      <c r="AD78294" s="99"/>
      <c r="AF78294" s="46"/>
      <c r="AM78294" s="121"/>
      <c r="AO78294" s="46"/>
    </row>
    <row r="78295" spans="1:41" s="60" customFormat="1" hidden="1" x14ac:dyDescent="0.35">
      <c r="A78295" s="46"/>
      <c r="H78295" s="103"/>
      <c r="AD78295" s="99"/>
      <c r="AF78295" s="46"/>
      <c r="AM78295" s="121"/>
      <c r="AO78295" s="46"/>
    </row>
    <row r="78296" spans="1:41" s="60" customFormat="1" hidden="1" x14ac:dyDescent="0.35">
      <c r="A78296" s="46"/>
      <c r="H78296" s="103"/>
      <c r="AD78296" s="99"/>
      <c r="AF78296" s="46"/>
      <c r="AM78296" s="121"/>
      <c r="AO78296" s="46"/>
    </row>
    <row r="78297" spans="1:41" s="60" customFormat="1" hidden="1" x14ac:dyDescent="0.35">
      <c r="A78297" s="46"/>
      <c r="H78297" s="103"/>
      <c r="AD78297" s="99"/>
      <c r="AF78297" s="46"/>
      <c r="AM78297" s="121"/>
      <c r="AO78297" s="46"/>
    </row>
    <row r="78298" spans="1:41" s="60" customFormat="1" hidden="1" x14ac:dyDescent="0.35">
      <c r="A78298" s="46"/>
      <c r="H78298" s="103"/>
      <c r="AD78298" s="99"/>
      <c r="AF78298" s="46"/>
      <c r="AM78298" s="121"/>
      <c r="AO78298" s="46"/>
    </row>
    <row r="78299" spans="1:41" s="60" customFormat="1" hidden="1" x14ac:dyDescent="0.35">
      <c r="A78299" s="46"/>
      <c r="H78299" s="103"/>
      <c r="AD78299" s="99"/>
      <c r="AF78299" s="46"/>
      <c r="AM78299" s="121"/>
      <c r="AO78299" s="46"/>
    </row>
    <row r="78300" spans="1:41" s="60" customFormat="1" hidden="1" x14ac:dyDescent="0.35">
      <c r="A78300" s="46"/>
      <c r="H78300" s="103"/>
      <c r="AD78300" s="99"/>
      <c r="AF78300" s="46"/>
      <c r="AM78300" s="121"/>
      <c r="AO78300" s="46"/>
    </row>
    <row r="78301" spans="1:41" s="60" customFormat="1" hidden="1" x14ac:dyDescent="0.35">
      <c r="A78301" s="46"/>
      <c r="H78301" s="103"/>
      <c r="AD78301" s="99"/>
      <c r="AF78301" s="46"/>
      <c r="AM78301" s="121"/>
      <c r="AO78301" s="46"/>
    </row>
    <row r="78302" spans="1:41" s="60" customFormat="1" hidden="1" x14ac:dyDescent="0.35">
      <c r="A78302" s="46"/>
      <c r="H78302" s="103"/>
      <c r="AD78302" s="99"/>
      <c r="AF78302" s="46"/>
      <c r="AM78302" s="121"/>
      <c r="AO78302" s="46"/>
    </row>
    <row r="78303" spans="1:41" s="60" customFormat="1" hidden="1" x14ac:dyDescent="0.35">
      <c r="A78303" s="46"/>
      <c r="H78303" s="103"/>
      <c r="AD78303" s="99"/>
      <c r="AF78303" s="46"/>
      <c r="AM78303" s="121"/>
      <c r="AO78303" s="46"/>
    </row>
    <row r="78304" spans="1:41" s="60" customFormat="1" hidden="1" x14ac:dyDescent="0.35">
      <c r="A78304" s="46"/>
      <c r="H78304" s="103"/>
      <c r="AD78304" s="99"/>
      <c r="AF78304" s="46"/>
      <c r="AM78304" s="121"/>
      <c r="AO78304" s="46"/>
    </row>
    <row r="78305" spans="1:41" s="60" customFormat="1" hidden="1" x14ac:dyDescent="0.35">
      <c r="A78305" s="46"/>
      <c r="H78305" s="103"/>
      <c r="AD78305" s="99"/>
      <c r="AF78305" s="46"/>
      <c r="AM78305" s="121"/>
      <c r="AO78305" s="46"/>
    </row>
    <row r="78306" spans="1:41" s="60" customFormat="1" hidden="1" x14ac:dyDescent="0.35">
      <c r="A78306" s="46"/>
      <c r="H78306" s="103"/>
      <c r="AD78306" s="99"/>
      <c r="AF78306" s="46"/>
      <c r="AM78306" s="121"/>
      <c r="AO78306" s="46"/>
    </row>
    <row r="78307" spans="1:41" s="60" customFormat="1" hidden="1" x14ac:dyDescent="0.35">
      <c r="A78307" s="46"/>
      <c r="H78307" s="103"/>
      <c r="AD78307" s="99"/>
      <c r="AF78307" s="46"/>
      <c r="AM78307" s="121"/>
      <c r="AO78307" s="46"/>
    </row>
    <row r="78308" spans="1:41" s="60" customFormat="1" hidden="1" x14ac:dyDescent="0.35">
      <c r="A78308" s="46"/>
      <c r="H78308" s="103"/>
      <c r="AD78308" s="99"/>
      <c r="AF78308" s="46"/>
      <c r="AM78308" s="121"/>
      <c r="AO78308" s="46"/>
    </row>
    <row r="78309" spans="1:41" s="60" customFormat="1" hidden="1" x14ac:dyDescent="0.35">
      <c r="A78309" s="46"/>
      <c r="H78309" s="103"/>
      <c r="AD78309" s="99"/>
      <c r="AF78309" s="46"/>
      <c r="AM78309" s="121"/>
      <c r="AO78309" s="46"/>
    </row>
    <row r="78310" spans="1:41" s="60" customFormat="1" hidden="1" x14ac:dyDescent="0.35">
      <c r="A78310" s="46"/>
      <c r="H78310" s="103"/>
      <c r="AD78310" s="99"/>
      <c r="AF78310" s="46"/>
      <c r="AM78310" s="121"/>
      <c r="AO78310" s="46"/>
    </row>
    <row r="78311" spans="1:41" s="60" customFormat="1" hidden="1" x14ac:dyDescent="0.35">
      <c r="A78311" s="46"/>
      <c r="H78311" s="103"/>
      <c r="AD78311" s="99"/>
      <c r="AF78311" s="46"/>
      <c r="AM78311" s="121"/>
      <c r="AO78311" s="46"/>
    </row>
    <row r="78312" spans="1:41" s="60" customFormat="1" hidden="1" x14ac:dyDescent="0.35">
      <c r="A78312" s="46"/>
      <c r="H78312" s="103"/>
      <c r="AD78312" s="99"/>
      <c r="AF78312" s="46"/>
      <c r="AM78312" s="121"/>
      <c r="AO78312" s="46"/>
    </row>
    <row r="78313" spans="1:41" s="60" customFormat="1" hidden="1" x14ac:dyDescent="0.35">
      <c r="A78313" s="46"/>
      <c r="H78313" s="103"/>
      <c r="AD78313" s="99"/>
      <c r="AF78313" s="46"/>
      <c r="AM78313" s="121"/>
      <c r="AO78313" s="46"/>
    </row>
    <row r="78314" spans="1:41" s="60" customFormat="1" hidden="1" x14ac:dyDescent="0.35">
      <c r="A78314" s="46"/>
      <c r="H78314" s="103"/>
      <c r="AD78314" s="99"/>
      <c r="AF78314" s="46"/>
      <c r="AM78314" s="121"/>
      <c r="AO78314" s="46"/>
    </row>
    <row r="78315" spans="1:41" s="60" customFormat="1" hidden="1" x14ac:dyDescent="0.35">
      <c r="A78315" s="46"/>
      <c r="H78315" s="103"/>
      <c r="AD78315" s="99"/>
      <c r="AF78315" s="46"/>
      <c r="AM78315" s="121"/>
      <c r="AO78315" s="46"/>
    </row>
    <row r="78316" spans="1:41" s="60" customFormat="1" hidden="1" x14ac:dyDescent="0.35">
      <c r="A78316" s="46"/>
      <c r="H78316" s="103"/>
      <c r="AD78316" s="99"/>
      <c r="AF78316" s="46"/>
      <c r="AM78316" s="121"/>
      <c r="AO78316" s="46"/>
    </row>
    <row r="78317" spans="1:41" s="60" customFormat="1" hidden="1" x14ac:dyDescent="0.35">
      <c r="A78317" s="46"/>
      <c r="H78317" s="103"/>
      <c r="AD78317" s="99"/>
      <c r="AF78317" s="46"/>
      <c r="AM78317" s="121"/>
      <c r="AO78317" s="46"/>
    </row>
    <row r="78318" spans="1:41" s="60" customFormat="1" hidden="1" x14ac:dyDescent="0.35">
      <c r="A78318" s="46"/>
      <c r="H78318" s="103"/>
      <c r="AD78318" s="99"/>
      <c r="AF78318" s="46"/>
      <c r="AM78318" s="121"/>
      <c r="AO78318" s="46"/>
    </row>
    <row r="78319" spans="1:41" s="60" customFormat="1" hidden="1" x14ac:dyDescent="0.35">
      <c r="A78319" s="46"/>
      <c r="H78319" s="103"/>
      <c r="AD78319" s="99"/>
      <c r="AF78319" s="46"/>
      <c r="AM78319" s="121"/>
      <c r="AO78319" s="46"/>
    </row>
    <row r="78320" spans="1:41" s="60" customFormat="1" hidden="1" x14ac:dyDescent="0.35">
      <c r="A78320" s="46"/>
      <c r="H78320" s="103"/>
      <c r="AD78320" s="99"/>
      <c r="AF78320" s="46"/>
      <c r="AM78320" s="121"/>
      <c r="AO78320" s="46"/>
    </row>
    <row r="78321" spans="1:41" s="60" customFormat="1" hidden="1" x14ac:dyDescent="0.35">
      <c r="A78321" s="46"/>
      <c r="H78321" s="103"/>
      <c r="AD78321" s="99"/>
      <c r="AF78321" s="46"/>
      <c r="AM78321" s="121"/>
      <c r="AO78321" s="46"/>
    </row>
    <row r="78322" spans="1:41" s="60" customFormat="1" hidden="1" x14ac:dyDescent="0.35">
      <c r="A78322" s="46"/>
      <c r="H78322" s="103"/>
      <c r="AD78322" s="99"/>
      <c r="AF78322" s="46"/>
      <c r="AM78322" s="121"/>
      <c r="AO78322" s="46"/>
    </row>
    <row r="78323" spans="1:41" s="60" customFormat="1" hidden="1" x14ac:dyDescent="0.35">
      <c r="A78323" s="46"/>
      <c r="H78323" s="103"/>
      <c r="AD78323" s="99"/>
      <c r="AF78323" s="46"/>
      <c r="AM78323" s="121"/>
      <c r="AO78323" s="46"/>
    </row>
    <row r="78324" spans="1:41" s="60" customFormat="1" hidden="1" x14ac:dyDescent="0.35">
      <c r="A78324" s="46"/>
      <c r="H78324" s="103"/>
      <c r="AD78324" s="99"/>
      <c r="AF78324" s="46"/>
      <c r="AM78324" s="121"/>
      <c r="AO78324" s="46"/>
    </row>
    <row r="78325" spans="1:41" s="60" customFormat="1" hidden="1" x14ac:dyDescent="0.35">
      <c r="A78325" s="46"/>
      <c r="H78325" s="103"/>
      <c r="AD78325" s="99"/>
      <c r="AF78325" s="46"/>
      <c r="AM78325" s="121"/>
      <c r="AO78325" s="46"/>
    </row>
    <row r="78326" spans="1:41" s="60" customFormat="1" hidden="1" x14ac:dyDescent="0.35">
      <c r="A78326" s="46"/>
      <c r="H78326" s="103"/>
      <c r="AD78326" s="99"/>
      <c r="AF78326" s="46"/>
      <c r="AM78326" s="121"/>
      <c r="AO78326" s="46"/>
    </row>
    <row r="78327" spans="1:41" s="60" customFormat="1" hidden="1" x14ac:dyDescent="0.35">
      <c r="A78327" s="46"/>
      <c r="H78327" s="103"/>
      <c r="AD78327" s="99"/>
      <c r="AF78327" s="46"/>
      <c r="AM78327" s="121"/>
      <c r="AO78327" s="46"/>
    </row>
    <row r="78328" spans="1:41" s="60" customFormat="1" hidden="1" x14ac:dyDescent="0.35">
      <c r="A78328" s="46"/>
      <c r="H78328" s="103"/>
      <c r="AD78328" s="99"/>
      <c r="AF78328" s="46"/>
      <c r="AM78328" s="121"/>
      <c r="AO78328" s="46"/>
    </row>
    <row r="78329" spans="1:41" s="60" customFormat="1" hidden="1" x14ac:dyDescent="0.35">
      <c r="A78329" s="46"/>
      <c r="H78329" s="103"/>
      <c r="AD78329" s="99"/>
      <c r="AF78329" s="46"/>
      <c r="AM78329" s="121"/>
      <c r="AO78329" s="46"/>
    </row>
    <row r="78330" spans="1:41" s="60" customFormat="1" hidden="1" x14ac:dyDescent="0.35">
      <c r="A78330" s="46"/>
      <c r="H78330" s="103"/>
      <c r="AD78330" s="99"/>
      <c r="AF78330" s="46"/>
      <c r="AM78330" s="121"/>
      <c r="AO78330" s="46"/>
    </row>
    <row r="78331" spans="1:41" s="60" customFormat="1" hidden="1" x14ac:dyDescent="0.35">
      <c r="A78331" s="46"/>
      <c r="H78331" s="103"/>
      <c r="AD78331" s="99"/>
      <c r="AF78331" s="46"/>
      <c r="AM78331" s="121"/>
      <c r="AO78331" s="46"/>
    </row>
    <row r="78332" spans="1:41" s="60" customFormat="1" hidden="1" x14ac:dyDescent="0.35">
      <c r="A78332" s="46"/>
      <c r="H78332" s="103"/>
      <c r="AD78332" s="99"/>
      <c r="AF78332" s="46"/>
      <c r="AM78332" s="121"/>
      <c r="AO78332" s="46"/>
    </row>
    <row r="78333" spans="1:41" s="60" customFormat="1" hidden="1" x14ac:dyDescent="0.35">
      <c r="A78333" s="46"/>
      <c r="H78333" s="103"/>
      <c r="AD78333" s="99"/>
      <c r="AF78333" s="46"/>
      <c r="AM78333" s="121"/>
      <c r="AO78333" s="46"/>
    </row>
    <row r="78334" spans="1:41" s="60" customFormat="1" hidden="1" x14ac:dyDescent="0.35">
      <c r="A78334" s="46"/>
      <c r="H78334" s="103"/>
      <c r="AD78334" s="99"/>
      <c r="AF78334" s="46"/>
      <c r="AM78334" s="121"/>
      <c r="AO78334" s="46"/>
    </row>
    <row r="78335" spans="1:41" s="60" customFormat="1" hidden="1" x14ac:dyDescent="0.35">
      <c r="A78335" s="46"/>
      <c r="H78335" s="103"/>
      <c r="AD78335" s="99"/>
      <c r="AF78335" s="46"/>
      <c r="AM78335" s="121"/>
      <c r="AO78335" s="46"/>
    </row>
    <row r="78336" spans="1:41" s="60" customFormat="1" hidden="1" x14ac:dyDescent="0.35">
      <c r="A78336" s="46"/>
      <c r="H78336" s="103"/>
      <c r="AD78336" s="99"/>
      <c r="AF78336" s="46"/>
      <c r="AM78336" s="121"/>
      <c r="AO78336" s="46"/>
    </row>
    <row r="78337" spans="1:41" s="60" customFormat="1" hidden="1" x14ac:dyDescent="0.35">
      <c r="A78337" s="46"/>
      <c r="H78337" s="103"/>
      <c r="AD78337" s="99"/>
      <c r="AF78337" s="46"/>
      <c r="AM78337" s="121"/>
      <c r="AO78337" s="46"/>
    </row>
    <row r="78338" spans="1:41" s="60" customFormat="1" hidden="1" x14ac:dyDescent="0.35">
      <c r="A78338" s="46"/>
      <c r="H78338" s="103"/>
      <c r="AD78338" s="99"/>
      <c r="AF78338" s="46"/>
      <c r="AM78338" s="121"/>
      <c r="AO78338" s="46"/>
    </row>
    <row r="78339" spans="1:41" s="60" customFormat="1" hidden="1" x14ac:dyDescent="0.35">
      <c r="A78339" s="46"/>
      <c r="H78339" s="103"/>
      <c r="AD78339" s="99"/>
      <c r="AF78339" s="46"/>
      <c r="AM78339" s="121"/>
      <c r="AO78339" s="46"/>
    </row>
    <row r="78340" spans="1:41" s="60" customFormat="1" hidden="1" x14ac:dyDescent="0.35">
      <c r="A78340" s="46"/>
      <c r="H78340" s="103"/>
      <c r="AD78340" s="99"/>
      <c r="AF78340" s="46"/>
      <c r="AM78340" s="121"/>
      <c r="AO78340" s="46"/>
    </row>
    <row r="78341" spans="1:41" s="60" customFormat="1" hidden="1" x14ac:dyDescent="0.35">
      <c r="A78341" s="46"/>
      <c r="H78341" s="103"/>
      <c r="AD78341" s="99"/>
      <c r="AF78341" s="46"/>
      <c r="AM78341" s="121"/>
      <c r="AO78341" s="46"/>
    </row>
    <row r="78342" spans="1:41" s="60" customFormat="1" hidden="1" x14ac:dyDescent="0.35">
      <c r="A78342" s="46"/>
      <c r="H78342" s="103"/>
      <c r="AD78342" s="99"/>
      <c r="AF78342" s="46"/>
      <c r="AM78342" s="121"/>
      <c r="AO78342" s="46"/>
    </row>
    <row r="78343" spans="1:41" s="60" customFormat="1" hidden="1" x14ac:dyDescent="0.35">
      <c r="A78343" s="46"/>
      <c r="H78343" s="103"/>
      <c r="AD78343" s="99"/>
      <c r="AF78343" s="46"/>
      <c r="AM78343" s="121"/>
      <c r="AO78343" s="46"/>
    </row>
    <row r="78344" spans="1:41" s="60" customFormat="1" hidden="1" x14ac:dyDescent="0.35">
      <c r="A78344" s="46"/>
      <c r="H78344" s="103"/>
      <c r="AD78344" s="99"/>
      <c r="AF78344" s="46"/>
      <c r="AM78344" s="121"/>
      <c r="AO78344" s="46"/>
    </row>
    <row r="78345" spans="1:41" s="60" customFormat="1" hidden="1" x14ac:dyDescent="0.35">
      <c r="A78345" s="46"/>
      <c r="H78345" s="103"/>
      <c r="AD78345" s="99"/>
      <c r="AF78345" s="46"/>
      <c r="AM78345" s="121"/>
      <c r="AO78345" s="46"/>
    </row>
    <row r="78346" spans="1:41" s="60" customFormat="1" hidden="1" x14ac:dyDescent="0.35">
      <c r="A78346" s="46"/>
      <c r="H78346" s="103"/>
      <c r="AD78346" s="99"/>
      <c r="AF78346" s="46"/>
      <c r="AM78346" s="121"/>
      <c r="AO78346" s="46"/>
    </row>
    <row r="78347" spans="1:41" s="60" customFormat="1" hidden="1" x14ac:dyDescent="0.35">
      <c r="A78347" s="46"/>
      <c r="H78347" s="103"/>
      <c r="AD78347" s="99"/>
      <c r="AF78347" s="46"/>
      <c r="AM78347" s="121"/>
      <c r="AO78347" s="46"/>
    </row>
    <row r="78348" spans="1:41" s="60" customFormat="1" hidden="1" x14ac:dyDescent="0.35">
      <c r="A78348" s="46"/>
      <c r="H78348" s="103"/>
      <c r="AD78348" s="99"/>
      <c r="AF78348" s="46"/>
      <c r="AM78348" s="121"/>
      <c r="AO78348" s="46"/>
    </row>
    <row r="78349" spans="1:41" s="60" customFormat="1" hidden="1" x14ac:dyDescent="0.35">
      <c r="A78349" s="46"/>
      <c r="H78349" s="103"/>
      <c r="AD78349" s="99"/>
      <c r="AF78349" s="46"/>
      <c r="AM78349" s="121"/>
      <c r="AO78349" s="46"/>
    </row>
    <row r="78350" spans="1:41" s="60" customFormat="1" hidden="1" x14ac:dyDescent="0.35">
      <c r="A78350" s="46"/>
      <c r="H78350" s="103"/>
      <c r="AD78350" s="99"/>
      <c r="AF78350" s="46"/>
      <c r="AM78350" s="121"/>
      <c r="AO78350" s="46"/>
    </row>
    <row r="78351" spans="1:41" s="60" customFormat="1" hidden="1" x14ac:dyDescent="0.35">
      <c r="A78351" s="46"/>
      <c r="H78351" s="103"/>
      <c r="AD78351" s="99"/>
      <c r="AF78351" s="46"/>
      <c r="AM78351" s="121"/>
      <c r="AO78351" s="46"/>
    </row>
    <row r="78352" spans="1:41" s="60" customFormat="1" hidden="1" x14ac:dyDescent="0.35">
      <c r="A78352" s="46"/>
      <c r="H78352" s="103"/>
      <c r="AD78352" s="99"/>
      <c r="AF78352" s="46"/>
      <c r="AM78352" s="121"/>
      <c r="AO78352" s="46"/>
    </row>
    <row r="78353" spans="1:41" s="60" customFormat="1" hidden="1" x14ac:dyDescent="0.35">
      <c r="A78353" s="46"/>
      <c r="H78353" s="103"/>
      <c r="AD78353" s="99"/>
      <c r="AF78353" s="46"/>
      <c r="AM78353" s="121"/>
      <c r="AO78353" s="46"/>
    </row>
    <row r="78354" spans="1:41" s="60" customFormat="1" hidden="1" x14ac:dyDescent="0.35">
      <c r="A78354" s="46"/>
      <c r="H78354" s="103"/>
      <c r="AD78354" s="99"/>
      <c r="AF78354" s="46"/>
      <c r="AM78354" s="121"/>
      <c r="AO78354" s="46"/>
    </row>
    <row r="78355" spans="1:41" s="60" customFormat="1" hidden="1" x14ac:dyDescent="0.35">
      <c r="A78355" s="46"/>
      <c r="H78355" s="103"/>
      <c r="AD78355" s="99"/>
      <c r="AF78355" s="46"/>
      <c r="AM78355" s="121"/>
      <c r="AO78355" s="46"/>
    </row>
    <row r="78356" spans="1:41" s="60" customFormat="1" hidden="1" x14ac:dyDescent="0.35">
      <c r="A78356" s="46"/>
      <c r="H78356" s="103"/>
      <c r="AD78356" s="99"/>
      <c r="AF78356" s="46"/>
      <c r="AM78356" s="121"/>
      <c r="AO78356" s="46"/>
    </row>
    <row r="78357" spans="1:41" s="60" customFormat="1" hidden="1" x14ac:dyDescent="0.35">
      <c r="A78357" s="46"/>
      <c r="H78357" s="103"/>
      <c r="AD78357" s="99"/>
      <c r="AF78357" s="46"/>
      <c r="AM78357" s="121"/>
      <c r="AO78357" s="46"/>
    </row>
    <row r="78358" spans="1:41" s="60" customFormat="1" hidden="1" x14ac:dyDescent="0.35">
      <c r="A78358" s="46"/>
      <c r="H78358" s="103"/>
      <c r="AD78358" s="99"/>
      <c r="AF78358" s="46"/>
      <c r="AM78358" s="121"/>
      <c r="AO78358" s="46"/>
    </row>
    <row r="78359" spans="1:41" s="60" customFormat="1" hidden="1" x14ac:dyDescent="0.35">
      <c r="A78359" s="46"/>
      <c r="H78359" s="103"/>
      <c r="AD78359" s="99"/>
      <c r="AF78359" s="46"/>
      <c r="AM78359" s="121"/>
      <c r="AO78359" s="46"/>
    </row>
    <row r="78360" spans="1:41" s="60" customFormat="1" hidden="1" x14ac:dyDescent="0.35">
      <c r="A78360" s="46"/>
      <c r="H78360" s="103"/>
      <c r="AD78360" s="99"/>
      <c r="AF78360" s="46"/>
      <c r="AM78360" s="121"/>
      <c r="AO78360" s="46"/>
    </row>
    <row r="78361" spans="1:41" s="60" customFormat="1" hidden="1" x14ac:dyDescent="0.35">
      <c r="A78361" s="46"/>
      <c r="H78361" s="103"/>
      <c r="AD78361" s="99"/>
      <c r="AF78361" s="46"/>
      <c r="AM78361" s="121"/>
      <c r="AO78361" s="46"/>
    </row>
    <row r="78362" spans="1:41" s="60" customFormat="1" hidden="1" x14ac:dyDescent="0.35">
      <c r="A78362" s="46"/>
      <c r="H78362" s="103"/>
      <c r="AD78362" s="99"/>
      <c r="AF78362" s="46"/>
      <c r="AM78362" s="121"/>
      <c r="AO78362" s="46"/>
    </row>
    <row r="78363" spans="1:41" s="60" customFormat="1" hidden="1" x14ac:dyDescent="0.35">
      <c r="A78363" s="46"/>
      <c r="H78363" s="103"/>
      <c r="AD78363" s="99"/>
      <c r="AF78363" s="46"/>
      <c r="AM78363" s="121"/>
      <c r="AO78363" s="46"/>
    </row>
    <row r="78364" spans="1:41" s="60" customFormat="1" hidden="1" x14ac:dyDescent="0.35">
      <c r="A78364" s="46"/>
      <c r="H78364" s="103"/>
      <c r="AD78364" s="99"/>
      <c r="AF78364" s="46"/>
      <c r="AM78364" s="121"/>
      <c r="AO78364" s="46"/>
    </row>
    <row r="78365" spans="1:41" s="60" customFormat="1" hidden="1" x14ac:dyDescent="0.35">
      <c r="A78365" s="46"/>
      <c r="H78365" s="103"/>
      <c r="AD78365" s="99"/>
      <c r="AF78365" s="46"/>
      <c r="AM78365" s="121"/>
      <c r="AO78365" s="46"/>
    </row>
    <row r="78366" spans="1:41" s="60" customFormat="1" hidden="1" x14ac:dyDescent="0.35">
      <c r="A78366" s="46"/>
      <c r="H78366" s="103"/>
      <c r="AD78366" s="99"/>
      <c r="AF78366" s="46"/>
      <c r="AM78366" s="121"/>
      <c r="AO78366" s="46"/>
    </row>
    <row r="78367" spans="1:41" s="60" customFormat="1" hidden="1" x14ac:dyDescent="0.35">
      <c r="A78367" s="46"/>
      <c r="H78367" s="103"/>
      <c r="AD78367" s="99"/>
      <c r="AF78367" s="46"/>
      <c r="AM78367" s="121"/>
      <c r="AO78367" s="46"/>
    </row>
    <row r="78368" spans="1:41" s="60" customFormat="1" hidden="1" x14ac:dyDescent="0.35">
      <c r="A78368" s="46"/>
      <c r="H78368" s="103"/>
      <c r="AD78368" s="99"/>
      <c r="AF78368" s="46"/>
      <c r="AM78368" s="121"/>
      <c r="AO78368" s="46"/>
    </row>
    <row r="78369" spans="1:41" s="60" customFormat="1" hidden="1" x14ac:dyDescent="0.35">
      <c r="A78369" s="46"/>
      <c r="H78369" s="103"/>
      <c r="AD78369" s="99"/>
      <c r="AF78369" s="46"/>
      <c r="AM78369" s="121"/>
      <c r="AO78369" s="46"/>
    </row>
    <row r="78370" spans="1:41" s="60" customFormat="1" hidden="1" x14ac:dyDescent="0.35">
      <c r="A78370" s="46"/>
      <c r="H78370" s="103"/>
      <c r="AD78370" s="99"/>
      <c r="AF78370" s="46"/>
      <c r="AM78370" s="121"/>
      <c r="AO78370" s="46"/>
    </row>
    <row r="78371" spans="1:41" s="60" customFormat="1" hidden="1" x14ac:dyDescent="0.35">
      <c r="A78371" s="46"/>
      <c r="H78371" s="103"/>
      <c r="AD78371" s="99"/>
      <c r="AF78371" s="46"/>
      <c r="AM78371" s="121"/>
      <c r="AO78371" s="46"/>
    </row>
    <row r="78372" spans="1:41" s="60" customFormat="1" hidden="1" x14ac:dyDescent="0.35">
      <c r="A78372" s="46"/>
      <c r="H78372" s="103"/>
      <c r="AD78372" s="99"/>
      <c r="AF78372" s="46"/>
      <c r="AM78372" s="121"/>
      <c r="AO78372" s="46"/>
    </row>
    <row r="78373" spans="1:41" s="60" customFormat="1" hidden="1" x14ac:dyDescent="0.35">
      <c r="A78373" s="46"/>
      <c r="H78373" s="103"/>
      <c r="AD78373" s="99"/>
      <c r="AF78373" s="46"/>
      <c r="AM78373" s="121"/>
      <c r="AO78373" s="46"/>
    </row>
    <row r="78374" spans="1:41" s="60" customFormat="1" hidden="1" x14ac:dyDescent="0.35">
      <c r="A78374" s="46"/>
      <c r="H78374" s="103"/>
      <c r="AD78374" s="99"/>
      <c r="AF78374" s="46"/>
      <c r="AM78374" s="121"/>
      <c r="AO78374" s="46"/>
    </row>
    <row r="78375" spans="1:41" s="60" customFormat="1" hidden="1" x14ac:dyDescent="0.35">
      <c r="A78375" s="46"/>
      <c r="H78375" s="103"/>
      <c r="AD78375" s="99"/>
      <c r="AF78375" s="46"/>
      <c r="AM78375" s="121"/>
      <c r="AO78375" s="46"/>
    </row>
    <row r="78376" spans="1:41" s="60" customFormat="1" hidden="1" x14ac:dyDescent="0.35">
      <c r="A78376" s="46"/>
      <c r="H78376" s="103"/>
      <c r="AD78376" s="99"/>
      <c r="AF78376" s="46"/>
      <c r="AM78376" s="121"/>
      <c r="AO78376" s="46"/>
    </row>
    <row r="78377" spans="1:41" s="60" customFormat="1" hidden="1" x14ac:dyDescent="0.35">
      <c r="A78377" s="46"/>
      <c r="H78377" s="103"/>
      <c r="AD78377" s="99"/>
      <c r="AF78377" s="46"/>
      <c r="AM78377" s="121"/>
      <c r="AO78377" s="46"/>
    </row>
    <row r="78378" spans="1:41" s="60" customFormat="1" hidden="1" x14ac:dyDescent="0.35">
      <c r="A78378" s="46"/>
      <c r="H78378" s="103"/>
      <c r="AD78378" s="99"/>
      <c r="AF78378" s="46"/>
      <c r="AM78378" s="121"/>
      <c r="AO78378" s="46"/>
    </row>
    <row r="78379" spans="1:41" s="60" customFormat="1" hidden="1" x14ac:dyDescent="0.35">
      <c r="A78379" s="46"/>
      <c r="H78379" s="103"/>
      <c r="AD78379" s="99"/>
      <c r="AF78379" s="46"/>
      <c r="AM78379" s="121"/>
      <c r="AO78379" s="46"/>
    </row>
    <row r="78380" spans="1:41" s="60" customFormat="1" hidden="1" x14ac:dyDescent="0.35">
      <c r="A78380" s="46"/>
      <c r="H78380" s="103"/>
      <c r="AD78380" s="99"/>
      <c r="AF78380" s="46"/>
      <c r="AM78380" s="121"/>
      <c r="AO78380" s="46"/>
    </row>
    <row r="78381" spans="1:41" s="60" customFormat="1" hidden="1" x14ac:dyDescent="0.35">
      <c r="A78381" s="46"/>
      <c r="H78381" s="103"/>
      <c r="AD78381" s="99"/>
      <c r="AF78381" s="46"/>
      <c r="AM78381" s="121"/>
      <c r="AO78381" s="46"/>
    </row>
    <row r="78382" spans="1:41" s="60" customFormat="1" hidden="1" x14ac:dyDescent="0.35">
      <c r="A78382" s="46"/>
      <c r="H78382" s="103"/>
      <c r="AD78382" s="99"/>
      <c r="AF78382" s="46"/>
      <c r="AM78382" s="121"/>
      <c r="AO78382" s="46"/>
    </row>
    <row r="78383" spans="1:41" s="60" customFormat="1" hidden="1" x14ac:dyDescent="0.35">
      <c r="A78383" s="46"/>
      <c r="H78383" s="103"/>
      <c r="AD78383" s="99"/>
      <c r="AF78383" s="46"/>
      <c r="AM78383" s="121"/>
      <c r="AO78383" s="46"/>
    </row>
    <row r="78384" spans="1:41" s="60" customFormat="1" hidden="1" x14ac:dyDescent="0.35">
      <c r="A78384" s="46"/>
      <c r="H78384" s="103"/>
      <c r="AD78384" s="99"/>
      <c r="AF78384" s="46"/>
      <c r="AM78384" s="121"/>
      <c r="AO78384" s="46"/>
    </row>
    <row r="78385" spans="1:41" s="60" customFormat="1" hidden="1" x14ac:dyDescent="0.35">
      <c r="A78385" s="46"/>
      <c r="H78385" s="103"/>
      <c r="AD78385" s="99"/>
      <c r="AF78385" s="46"/>
      <c r="AM78385" s="121"/>
      <c r="AO78385" s="46"/>
    </row>
    <row r="78386" spans="1:41" s="60" customFormat="1" hidden="1" x14ac:dyDescent="0.35">
      <c r="A78386" s="46"/>
      <c r="H78386" s="103"/>
      <c r="AD78386" s="99"/>
      <c r="AF78386" s="46"/>
      <c r="AM78386" s="121"/>
      <c r="AO78386" s="46"/>
    </row>
    <row r="78387" spans="1:41" s="60" customFormat="1" hidden="1" x14ac:dyDescent="0.35">
      <c r="A78387" s="46"/>
      <c r="H78387" s="103"/>
      <c r="AD78387" s="99"/>
      <c r="AF78387" s="46"/>
      <c r="AM78387" s="121"/>
      <c r="AO78387" s="46"/>
    </row>
    <row r="78388" spans="1:41" s="60" customFormat="1" hidden="1" x14ac:dyDescent="0.35">
      <c r="A78388" s="46"/>
      <c r="H78388" s="103"/>
      <c r="AD78388" s="99"/>
      <c r="AF78388" s="46"/>
      <c r="AM78388" s="121"/>
      <c r="AO78388" s="46"/>
    </row>
    <row r="78389" spans="1:41" s="60" customFormat="1" hidden="1" x14ac:dyDescent="0.35">
      <c r="A78389" s="46"/>
      <c r="H78389" s="103"/>
      <c r="AD78389" s="99"/>
      <c r="AF78389" s="46"/>
      <c r="AM78389" s="121"/>
      <c r="AO78389" s="46"/>
    </row>
    <row r="78390" spans="1:41" s="60" customFormat="1" hidden="1" x14ac:dyDescent="0.35">
      <c r="A78390" s="46"/>
      <c r="H78390" s="103"/>
      <c r="AD78390" s="99"/>
      <c r="AF78390" s="46"/>
      <c r="AM78390" s="121"/>
      <c r="AO78390" s="46"/>
    </row>
    <row r="78391" spans="1:41" s="60" customFormat="1" hidden="1" x14ac:dyDescent="0.35">
      <c r="A78391" s="46"/>
      <c r="H78391" s="103"/>
      <c r="AD78391" s="99"/>
      <c r="AF78391" s="46"/>
      <c r="AM78391" s="121"/>
      <c r="AO78391" s="46"/>
    </row>
    <row r="78392" spans="1:41" s="60" customFormat="1" hidden="1" x14ac:dyDescent="0.35">
      <c r="A78392" s="46"/>
      <c r="H78392" s="103"/>
      <c r="AD78392" s="99"/>
      <c r="AF78392" s="46"/>
      <c r="AM78392" s="121"/>
      <c r="AO78392" s="46"/>
    </row>
    <row r="78393" spans="1:41" s="60" customFormat="1" hidden="1" x14ac:dyDescent="0.35">
      <c r="A78393" s="46"/>
      <c r="H78393" s="103"/>
      <c r="AD78393" s="99"/>
      <c r="AF78393" s="46"/>
      <c r="AM78393" s="121"/>
      <c r="AO78393" s="46"/>
    </row>
    <row r="78394" spans="1:41" s="60" customFormat="1" hidden="1" x14ac:dyDescent="0.35">
      <c r="A78394" s="46"/>
      <c r="H78394" s="103"/>
      <c r="AD78394" s="99"/>
      <c r="AF78394" s="46"/>
      <c r="AM78394" s="121"/>
      <c r="AO78394" s="46"/>
    </row>
    <row r="78395" spans="1:41" s="60" customFormat="1" hidden="1" x14ac:dyDescent="0.35">
      <c r="A78395" s="46"/>
      <c r="H78395" s="103"/>
      <c r="AD78395" s="99"/>
      <c r="AF78395" s="46"/>
      <c r="AM78395" s="121"/>
      <c r="AO78395" s="46"/>
    </row>
    <row r="78396" spans="1:41" s="60" customFormat="1" hidden="1" x14ac:dyDescent="0.35">
      <c r="A78396" s="46"/>
      <c r="H78396" s="103"/>
      <c r="AD78396" s="99"/>
      <c r="AF78396" s="46"/>
      <c r="AM78396" s="121"/>
      <c r="AO78396" s="46"/>
    </row>
    <row r="78397" spans="1:41" s="60" customFormat="1" hidden="1" x14ac:dyDescent="0.35">
      <c r="A78397" s="46"/>
      <c r="H78397" s="103"/>
      <c r="AD78397" s="99"/>
      <c r="AF78397" s="46"/>
      <c r="AM78397" s="121"/>
      <c r="AO78397" s="46"/>
    </row>
    <row r="78398" spans="1:41" s="60" customFormat="1" hidden="1" x14ac:dyDescent="0.35">
      <c r="A78398" s="46"/>
      <c r="H78398" s="103"/>
      <c r="AD78398" s="99"/>
      <c r="AF78398" s="46"/>
      <c r="AM78398" s="121"/>
      <c r="AO78398" s="46"/>
    </row>
    <row r="78399" spans="1:41" s="60" customFormat="1" hidden="1" x14ac:dyDescent="0.35">
      <c r="A78399" s="46"/>
      <c r="H78399" s="103"/>
      <c r="AD78399" s="99"/>
      <c r="AF78399" s="46"/>
      <c r="AM78399" s="121"/>
      <c r="AO78399" s="46"/>
    </row>
    <row r="78400" spans="1:41" s="60" customFormat="1" hidden="1" x14ac:dyDescent="0.35">
      <c r="A78400" s="46"/>
      <c r="H78400" s="103"/>
      <c r="AD78400" s="99"/>
      <c r="AF78400" s="46"/>
      <c r="AM78400" s="121"/>
      <c r="AO78400" s="46"/>
    </row>
    <row r="78401" spans="1:41" s="60" customFormat="1" hidden="1" x14ac:dyDescent="0.35">
      <c r="A78401" s="46"/>
      <c r="H78401" s="103"/>
      <c r="AD78401" s="99"/>
      <c r="AF78401" s="46"/>
      <c r="AM78401" s="121"/>
      <c r="AO78401" s="46"/>
    </row>
    <row r="78402" spans="1:41" s="60" customFormat="1" hidden="1" x14ac:dyDescent="0.35">
      <c r="A78402" s="46"/>
      <c r="H78402" s="103"/>
      <c r="AD78402" s="99"/>
      <c r="AF78402" s="46"/>
      <c r="AM78402" s="121"/>
      <c r="AO78402" s="46"/>
    </row>
    <row r="78403" spans="1:41" s="60" customFormat="1" hidden="1" x14ac:dyDescent="0.35">
      <c r="A78403" s="46"/>
      <c r="H78403" s="103"/>
      <c r="AD78403" s="99"/>
      <c r="AF78403" s="46"/>
      <c r="AM78403" s="121"/>
      <c r="AO78403" s="46"/>
    </row>
    <row r="78404" spans="1:41" s="60" customFormat="1" hidden="1" x14ac:dyDescent="0.35">
      <c r="A78404" s="46"/>
      <c r="H78404" s="103"/>
      <c r="AD78404" s="99"/>
      <c r="AF78404" s="46"/>
      <c r="AM78404" s="121"/>
      <c r="AO78404" s="46"/>
    </row>
    <row r="78405" spans="1:41" s="60" customFormat="1" hidden="1" x14ac:dyDescent="0.35">
      <c r="A78405" s="46"/>
      <c r="H78405" s="103"/>
      <c r="AD78405" s="99"/>
      <c r="AF78405" s="46"/>
      <c r="AM78405" s="121"/>
      <c r="AO78405" s="46"/>
    </row>
    <row r="78406" spans="1:41" s="60" customFormat="1" hidden="1" x14ac:dyDescent="0.35">
      <c r="A78406" s="46"/>
      <c r="H78406" s="103"/>
      <c r="AD78406" s="99"/>
      <c r="AF78406" s="46"/>
      <c r="AM78406" s="121"/>
      <c r="AO78406" s="46"/>
    </row>
    <row r="78407" spans="1:41" s="60" customFormat="1" hidden="1" x14ac:dyDescent="0.35">
      <c r="A78407" s="46"/>
      <c r="H78407" s="103"/>
      <c r="AD78407" s="99"/>
      <c r="AF78407" s="46"/>
      <c r="AM78407" s="121"/>
      <c r="AO78407" s="46"/>
    </row>
    <row r="78408" spans="1:41" s="60" customFormat="1" hidden="1" x14ac:dyDescent="0.35">
      <c r="A78408" s="46"/>
      <c r="H78408" s="103"/>
      <c r="AD78408" s="99"/>
      <c r="AF78408" s="46"/>
      <c r="AM78408" s="121"/>
      <c r="AO78408" s="46"/>
    </row>
    <row r="78409" spans="1:41" s="60" customFormat="1" hidden="1" x14ac:dyDescent="0.35">
      <c r="A78409" s="46"/>
      <c r="H78409" s="103"/>
      <c r="AD78409" s="99"/>
      <c r="AF78409" s="46"/>
      <c r="AM78409" s="121"/>
      <c r="AO78409" s="46"/>
    </row>
    <row r="78410" spans="1:41" s="60" customFormat="1" hidden="1" x14ac:dyDescent="0.35">
      <c r="A78410" s="46"/>
      <c r="H78410" s="103"/>
      <c r="AD78410" s="99"/>
      <c r="AF78410" s="46"/>
      <c r="AM78410" s="121"/>
      <c r="AO78410" s="46"/>
    </row>
    <row r="78411" spans="1:41" s="60" customFormat="1" hidden="1" x14ac:dyDescent="0.35">
      <c r="A78411" s="46"/>
      <c r="H78411" s="103"/>
      <c r="AD78411" s="99"/>
      <c r="AF78411" s="46"/>
      <c r="AM78411" s="121"/>
      <c r="AO78411" s="46"/>
    </row>
    <row r="78412" spans="1:41" s="60" customFormat="1" hidden="1" x14ac:dyDescent="0.35">
      <c r="A78412" s="46"/>
      <c r="H78412" s="103"/>
      <c r="AD78412" s="99"/>
      <c r="AF78412" s="46"/>
      <c r="AM78412" s="121"/>
      <c r="AO78412" s="46"/>
    </row>
    <row r="78413" spans="1:41" s="60" customFormat="1" hidden="1" x14ac:dyDescent="0.35">
      <c r="A78413" s="46"/>
      <c r="H78413" s="103"/>
      <c r="AD78413" s="99"/>
      <c r="AF78413" s="46"/>
      <c r="AM78413" s="121"/>
      <c r="AO78413" s="46"/>
    </row>
    <row r="78414" spans="1:41" s="60" customFormat="1" hidden="1" x14ac:dyDescent="0.35">
      <c r="A78414" s="46"/>
      <c r="H78414" s="103"/>
      <c r="AD78414" s="99"/>
      <c r="AF78414" s="46"/>
      <c r="AM78414" s="121"/>
      <c r="AO78414" s="46"/>
    </row>
    <row r="78415" spans="1:41" s="60" customFormat="1" hidden="1" x14ac:dyDescent="0.35">
      <c r="A78415" s="46"/>
      <c r="H78415" s="103"/>
      <c r="AD78415" s="99"/>
      <c r="AF78415" s="46"/>
      <c r="AM78415" s="121"/>
      <c r="AO78415" s="46"/>
    </row>
    <row r="78416" spans="1:41" s="60" customFormat="1" hidden="1" x14ac:dyDescent="0.35">
      <c r="A78416" s="46"/>
      <c r="H78416" s="103"/>
      <c r="AD78416" s="99"/>
      <c r="AF78416" s="46"/>
      <c r="AM78416" s="121"/>
      <c r="AO78416" s="46"/>
    </row>
    <row r="78417" spans="1:41" s="60" customFormat="1" hidden="1" x14ac:dyDescent="0.35">
      <c r="A78417" s="46"/>
      <c r="H78417" s="103"/>
      <c r="AD78417" s="99"/>
      <c r="AF78417" s="46"/>
      <c r="AM78417" s="121"/>
      <c r="AO78417" s="46"/>
    </row>
    <row r="78418" spans="1:41" s="60" customFormat="1" hidden="1" x14ac:dyDescent="0.35">
      <c r="A78418" s="46"/>
      <c r="H78418" s="103"/>
      <c r="AD78418" s="99"/>
      <c r="AF78418" s="46"/>
      <c r="AM78418" s="121"/>
      <c r="AO78418" s="46"/>
    </row>
    <row r="78419" spans="1:41" s="60" customFormat="1" hidden="1" x14ac:dyDescent="0.35">
      <c r="A78419" s="46"/>
      <c r="H78419" s="103"/>
      <c r="AD78419" s="99"/>
      <c r="AF78419" s="46"/>
      <c r="AM78419" s="121"/>
      <c r="AO78419" s="46"/>
    </row>
    <row r="78420" spans="1:41" s="60" customFormat="1" hidden="1" x14ac:dyDescent="0.35">
      <c r="A78420" s="46"/>
      <c r="H78420" s="103"/>
      <c r="AD78420" s="99"/>
      <c r="AF78420" s="46"/>
      <c r="AM78420" s="121"/>
      <c r="AO78420" s="46"/>
    </row>
    <row r="78421" spans="1:41" s="60" customFormat="1" hidden="1" x14ac:dyDescent="0.35">
      <c r="A78421" s="46"/>
      <c r="H78421" s="103"/>
      <c r="AD78421" s="99"/>
      <c r="AF78421" s="46"/>
      <c r="AM78421" s="121"/>
      <c r="AO78421" s="46"/>
    </row>
    <row r="78422" spans="1:41" s="60" customFormat="1" hidden="1" x14ac:dyDescent="0.35">
      <c r="A78422" s="46"/>
      <c r="H78422" s="103"/>
      <c r="AD78422" s="99"/>
      <c r="AF78422" s="46"/>
      <c r="AM78422" s="121"/>
      <c r="AO78422" s="46"/>
    </row>
    <row r="78423" spans="1:41" s="60" customFormat="1" hidden="1" x14ac:dyDescent="0.35">
      <c r="A78423" s="46"/>
      <c r="H78423" s="103"/>
      <c r="AD78423" s="99"/>
      <c r="AF78423" s="46"/>
      <c r="AM78423" s="121"/>
      <c r="AO78423" s="46"/>
    </row>
    <row r="78424" spans="1:41" s="60" customFormat="1" hidden="1" x14ac:dyDescent="0.35">
      <c r="A78424" s="46"/>
      <c r="H78424" s="103"/>
      <c r="AD78424" s="99"/>
      <c r="AF78424" s="46"/>
      <c r="AM78424" s="121"/>
      <c r="AO78424" s="46"/>
    </row>
    <row r="78425" spans="1:41" s="60" customFormat="1" hidden="1" x14ac:dyDescent="0.35">
      <c r="A78425" s="46"/>
      <c r="H78425" s="103"/>
      <c r="AD78425" s="99"/>
      <c r="AF78425" s="46"/>
      <c r="AM78425" s="121"/>
      <c r="AO78425" s="46"/>
    </row>
    <row r="78426" spans="1:41" s="60" customFormat="1" hidden="1" x14ac:dyDescent="0.35">
      <c r="A78426" s="46"/>
      <c r="H78426" s="103"/>
      <c r="AD78426" s="99"/>
      <c r="AF78426" s="46"/>
      <c r="AM78426" s="121"/>
      <c r="AO78426" s="46"/>
    </row>
    <row r="78427" spans="1:41" s="60" customFormat="1" hidden="1" x14ac:dyDescent="0.35">
      <c r="A78427" s="46"/>
      <c r="H78427" s="103"/>
      <c r="AD78427" s="99"/>
      <c r="AF78427" s="46"/>
      <c r="AM78427" s="121"/>
      <c r="AO78427" s="46"/>
    </row>
    <row r="78428" spans="1:41" s="60" customFormat="1" hidden="1" x14ac:dyDescent="0.35">
      <c r="A78428" s="46"/>
      <c r="H78428" s="103"/>
      <c r="AD78428" s="99"/>
      <c r="AF78428" s="46"/>
      <c r="AM78428" s="121"/>
      <c r="AO78428" s="46"/>
    </row>
    <row r="78429" spans="1:41" s="60" customFormat="1" hidden="1" x14ac:dyDescent="0.35">
      <c r="A78429" s="46"/>
      <c r="H78429" s="103"/>
      <c r="AD78429" s="99"/>
      <c r="AF78429" s="46"/>
      <c r="AM78429" s="121"/>
      <c r="AO78429" s="46"/>
    </row>
    <row r="78430" spans="1:41" s="60" customFormat="1" hidden="1" x14ac:dyDescent="0.35">
      <c r="A78430" s="46"/>
      <c r="H78430" s="103"/>
      <c r="AD78430" s="99"/>
      <c r="AF78430" s="46"/>
      <c r="AM78430" s="121"/>
      <c r="AO78430" s="46"/>
    </row>
    <row r="78431" spans="1:41" s="60" customFormat="1" hidden="1" x14ac:dyDescent="0.35">
      <c r="A78431" s="46"/>
      <c r="H78431" s="103"/>
      <c r="AD78431" s="99"/>
      <c r="AF78431" s="46"/>
      <c r="AM78431" s="121"/>
      <c r="AO78431" s="46"/>
    </row>
    <row r="78432" spans="1:41" s="60" customFormat="1" hidden="1" x14ac:dyDescent="0.35">
      <c r="A78432" s="46"/>
      <c r="H78432" s="103"/>
      <c r="AD78432" s="99"/>
      <c r="AF78432" s="46"/>
      <c r="AM78432" s="121"/>
      <c r="AO78432" s="46"/>
    </row>
    <row r="78433" spans="1:41" s="60" customFormat="1" hidden="1" x14ac:dyDescent="0.35">
      <c r="A78433" s="46"/>
      <c r="H78433" s="103"/>
      <c r="AD78433" s="99"/>
      <c r="AF78433" s="46"/>
      <c r="AM78433" s="121"/>
      <c r="AO78433" s="46"/>
    </row>
    <row r="78434" spans="1:41" s="60" customFormat="1" hidden="1" x14ac:dyDescent="0.35">
      <c r="A78434" s="46"/>
      <c r="H78434" s="103"/>
      <c r="AD78434" s="99"/>
      <c r="AF78434" s="46"/>
      <c r="AM78434" s="121"/>
      <c r="AO78434" s="46"/>
    </row>
    <row r="78435" spans="1:41" s="60" customFormat="1" hidden="1" x14ac:dyDescent="0.35">
      <c r="A78435" s="46"/>
      <c r="H78435" s="103"/>
      <c r="AD78435" s="99"/>
      <c r="AF78435" s="46"/>
      <c r="AM78435" s="121"/>
      <c r="AO78435" s="46"/>
    </row>
    <row r="78436" spans="1:41" s="60" customFormat="1" hidden="1" x14ac:dyDescent="0.35">
      <c r="A78436" s="46"/>
      <c r="H78436" s="103"/>
      <c r="AD78436" s="99"/>
      <c r="AF78436" s="46"/>
      <c r="AM78436" s="121"/>
      <c r="AO78436" s="46"/>
    </row>
    <row r="78437" spans="1:41" s="60" customFormat="1" hidden="1" x14ac:dyDescent="0.35">
      <c r="A78437" s="46"/>
      <c r="H78437" s="103"/>
      <c r="AD78437" s="99"/>
      <c r="AF78437" s="46"/>
      <c r="AM78437" s="121"/>
      <c r="AO78437" s="46"/>
    </row>
    <row r="78438" spans="1:41" s="60" customFormat="1" hidden="1" x14ac:dyDescent="0.35">
      <c r="A78438" s="46"/>
      <c r="H78438" s="103"/>
      <c r="AD78438" s="99"/>
      <c r="AF78438" s="46"/>
      <c r="AM78438" s="121"/>
      <c r="AO78438" s="46"/>
    </row>
    <row r="78439" spans="1:41" s="60" customFormat="1" hidden="1" x14ac:dyDescent="0.35">
      <c r="A78439" s="46"/>
      <c r="H78439" s="103"/>
      <c r="AD78439" s="99"/>
      <c r="AF78439" s="46"/>
      <c r="AM78439" s="121"/>
      <c r="AO78439" s="46"/>
    </row>
    <row r="78440" spans="1:41" s="60" customFormat="1" hidden="1" x14ac:dyDescent="0.35">
      <c r="A78440" s="46"/>
      <c r="H78440" s="103"/>
      <c r="AD78440" s="99"/>
      <c r="AF78440" s="46"/>
      <c r="AM78440" s="121"/>
      <c r="AO78440" s="46"/>
    </row>
    <row r="78441" spans="1:41" s="60" customFormat="1" hidden="1" x14ac:dyDescent="0.35">
      <c r="A78441" s="46"/>
      <c r="H78441" s="103"/>
      <c r="AD78441" s="99"/>
      <c r="AF78441" s="46"/>
      <c r="AM78441" s="121"/>
      <c r="AO78441" s="46"/>
    </row>
    <row r="78442" spans="1:41" s="60" customFormat="1" hidden="1" x14ac:dyDescent="0.35">
      <c r="A78442" s="46"/>
      <c r="H78442" s="103"/>
      <c r="AD78442" s="99"/>
      <c r="AF78442" s="46"/>
      <c r="AM78442" s="121"/>
      <c r="AO78442" s="46"/>
    </row>
    <row r="78443" spans="1:41" s="60" customFormat="1" hidden="1" x14ac:dyDescent="0.35">
      <c r="A78443" s="46"/>
      <c r="H78443" s="103"/>
      <c r="AD78443" s="99"/>
      <c r="AF78443" s="46"/>
      <c r="AM78443" s="121"/>
      <c r="AO78443" s="46"/>
    </row>
    <row r="78444" spans="1:41" s="60" customFormat="1" hidden="1" x14ac:dyDescent="0.35">
      <c r="A78444" s="46"/>
      <c r="H78444" s="103"/>
      <c r="AD78444" s="99"/>
      <c r="AF78444" s="46"/>
      <c r="AM78444" s="121"/>
      <c r="AO78444" s="46"/>
    </row>
    <row r="78445" spans="1:41" s="60" customFormat="1" hidden="1" x14ac:dyDescent="0.35">
      <c r="A78445" s="46"/>
      <c r="H78445" s="103"/>
      <c r="AD78445" s="99"/>
      <c r="AF78445" s="46"/>
      <c r="AM78445" s="121"/>
      <c r="AO78445" s="46"/>
    </row>
    <row r="78446" spans="1:41" s="60" customFormat="1" hidden="1" x14ac:dyDescent="0.35">
      <c r="A78446" s="46"/>
      <c r="H78446" s="103"/>
      <c r="AD78446" s="99"/>
      <c r="AF78446" s="46"/>
      <c r="AM78446" s="121"/>
      <c r="AO78446" s="46"/>
    </row>
    <row r="78447" spans="1:41" s="60" customFormat="1" hidden="1" x14ac:dyDescent="0.35">
      <c r="A78447" s="46"/>
      <c r="H78447" s="103"/>
      <c r="AD78447" s="99"/>
      <c r="AF78447" s="46"/>
      <c r="AM78447" s="121"/>
      <c r="AO78447" s="46"/>
    </row>
    <row r="78448" spans="1:41" s="60" customFormat="1" hidden="1" x14ac:dyDescent="0.35">
      <c r="A78448" s="46"/>
      <c r="H78448" s="103"/>
      <c r="AD78448" s="99"/>
      <c r="AF78448" s="46"/>
      <c r="AM78448" s="121"/>
      <c r="AO78448" s="46"/>
    </row>
    <row r="78449" spans="1:41" s="60" customFormat="1" hidden="1" x14ac:dyDescent="0.35">
      <c r="A78449" s="46"/>
      <c r="H78449" s="103"/>
      <c r="AD78449" s="99"/>
      <c r="AF78449" s="46"/>
      <c r="AM78449" s="121"/>
      <c r="AO78449" s="46"/>
    </row>
    <row r="78450" spans="1:41" s="60" customFormat="1" hidden="1" x14ac:dyDescent="0.35">
      <c r="A78450" s="46"/>
      <c r="H78450" s="103"/>
      <c r="AD78450" s="99"/>
      <c r="AF78450" s="46"/>
      <c r="AM78450" s="121"/>
      <c r="AO78450" s="46"/>
    </row>
    <row r="78451" spans="1:41" s="60" customFormat="1" hidden="1" x14ac:dyDescent="0.35">
      <c r="A78451" s="46"/>
      <c r="H78451" s="103"/>
      <c r="AD78451" s="99"/>
      <c r="AF78451" s="46"/>
      <c r="AM78451" s="121"/>
      <c r="AO78451" s="46"/>
    </row>
    <row r="78452" spans="1:41" s="60" customFormat="1" hidden="1" x14ac:dyDescent="0.35">
      <c r="A78452" s="46"/>
      <c r="H78452" s="103"/>
      <c r="AD78452" s="99"/>
      <c r="AF78452" s="46"/>
      <c r="AM78452" s="121"/>
      <c r="AO78452" s="46"/>
    </row>
    <row r="78453" spans="1:41" s="60" customFormat="1" hidden="1" x14ac:dyDescent="0.35">
      <c r="A78453" s="46"/>
      <c r="H78453" s="103"/>
      <c r="AD78453" s="99"/>
      <c r="AF78453" s="46"/>
      <c r="AM78453" s="121"/>
      <c r="AO78453" s="46"/>
    </row>
    <row r="78454" spans="1:41" s="60" customFormat="1" hidden="1" x14ac:dyDescent="0.35">
      <c r="A78454" s="46"/>
      <c r="H78454" s="103"/>
      <c r="AD78454" s="99"/>
      <c r="AF78454" s="46"/>
      <c r="AM78454" s="121"/>
      <c r="AO78454" s="46"/>
    </row>
    <row r="78455" spans="1:41" s="60" customFormat="1" hidden="1" x14ac:dyDescent="0.35">
      <c r="A78455" s="46"/>
      <c r="H78455" s="103"/>
      <c r="AD78455" s="99"/>
      <c r="AF78455" s="46"/>
      <c r="AM78455" s="121"/>
      <c r="AO78455" s="46"/>
    </row>
    <row r="78456" spans="1:41" s="60" customFormat="1" hidden="1" x14ac:dyDescent="0.35">
      <c r="A78456" s="46"/>
      <c r="H78456" s="103"/>
      <c r="AD78456" s="99"/>
      <c r="AF78456" s="46"/>
      <c r="AM78456" s="121"/>
      <c r="AO78456" s="46"/>
    </row>
    <row r="78457" spans="1:41" s="60" customFormat="1" hidden="1" x14ac:dyDescent="0.35">
      <c r="A78457" s="46"/>
      <c r="H78457" s="103"/>
      <c r="AD78457" s="99"/>
      <c r="AF78457" s="46"/>
      <c r="AM78457" s="121"/>
      <c r="AO78457" s="46"/>
    </row>
    <row r="78458" spans="1:41" s="60" customFormat="1" hidden="1" x14ac:dyDescent="0.35">
      <c r="A78458" s="46"/>
      <c r="H78458" s="103"/>
      <c r="AD78458" s="99"/>
      <c r="AF78458" s="46"/>
      <c r="AM78458" s="121"/>
      <c r="AO78458" s="46"/>
    </row>
    <row r="78459" spans="1:41" s="60" customFormat="1" hidden="1" x14ac:dyDescent="0.35">
      <c r="A78459" s="46"/>
      <c r="H78459" s="103"/>
      <c r="AD78459" s="99"/>
      <c r="AF78459" s="46"/>
      <c r="AM78459" s="121"/>
      <c r="AO78459" s="46"/>
    </row>
    <row r="78460" spans="1:41" s="60" customFormat="1" hidden="1" x14ac:dyDescent="0.35">
      <c r="A78460" s="46"/>
      <c r="H78460" s="103"/>
      <c r="AD78460" s="99"/>
      <c r="AF78460" s="46"/>
      <c r="AM78460" s="121"/>
      <c r="AO78460" s="46"/>
    </row>
    <row r="78461" spans="1:41" s="60" customFormat="1" hidden="1" x14ac:dyDescent="0.35">
      <c r="A78461" s="46"/>
      <c r="H78461" s="103"/>
      <c r="AD78461" s="99"/>
      <c r="AF78461" s="46"/>
      <c r="AM78461" s="121"/>
      <c r="AO78461" s="46"/>
    </row>
    <row r="78462" spans="1:41" s="60" customFormat="1" hidden="1" x14ac:dyDescent="0.35">
      <c r="A78462" s="46"/>
      <c r="H78462" s="103"/>
      <c r="AD78462" s="99"/>
      <c r="AF78462" s="46"/>
      <c r="AM78462" s="121"/>
      <c r="AO78462" s="46"/>
    </row>
    <row r="78463" spans="1:41" s="60" customFormat="1" hidden="1" x14ac:dyDescent="0.35">
      <c r="A78463" s="46"/>
      <c r="H78463" s="103"/>
      <c r="AD78463" s="99"/>
      <c r="AF78463" s="46"/>
      <c r="AM78463" s="121"/>
      <c r="AO78463" s="46"/>
    </row>
    <row r="78464" spans="1:41" s="60" customFormat="1" hidden="1" x14ac:dyDescent="0.35">
      <c r="A78464" s="46"/>
      <c r="H78464" s="103"/>
      <c r="AD78464" s="99"/>
      <c r="AF78464" s="46"/>
      <c r="AM78464" s="121"/>
      <c r="AO78464" s="46"/>
    </row>
    <row r="78465" spans="1:41" s="60" customFormat="1" hidden="1" x14ac:dyDescent="0.35">
      <c r="A78465" s="46"/>
      <c r="H78465" s="103"/>
      <c r="AD78465" s="99"/>
      <c r="AF78465" s="46"/>
      <c r="AM78465" s="121"/>
      <c r="AO78465" s="46"/>
    </row>
    <row r="78466" spans="1:41" s="60" customFormat="1" hidden="1" x14ac:dyDescent="0.35">
      <c r="A78466" s="46"/>
      <c r="H78466" s="103"/>
      <c r="AD78466" s="99"/>
      <c r="AF78466" s="46"/>
      <c r="AM78466" s="121"/>
      <c r="AO78466" s="46"/>
    </row>
    <row r="78467" spans="1:41" s="60" customFormat="1" hidden="1" x14ac:dyDescent="0.35">
      <c r="A78467" s="46"/>
      <c r="H78467" s="103"/>
      <c r="AD78467" s="99"/>
      <c r="AF78467" s="46"/>
      <c r="AM78467" s="121"/>
      <c r="AO78467" s="46"/>
    </row>
    <row r="78468" spans="1:41" s="60" customFormat="1" hidden="1" x14ac:dyDescent="0.35">
      <c r="A78468" s="46"/>
      <c r="H78468" s="103"/>
      <c r="AD78468" s="99"/>
      <c r="AF78468" s="46"/>
      <c r="AM78468" s="121"/>
      <c r="AO78468" s="46"/>
    </row>
    <row r="78469" spans="1:41" s="60" customFormat="1" hidden="1" x14ac:dyDescent="0.35">
      <c r="A78469" s="46"/>
      <c r="H78469" s="103"/>
      <c r="AD78469" s="99"/>
      <c r="AF78469" s="46"/>
      <c r="AM78469" s="121"/>
      <c r="AO78469" s="46"/>
    </row>
    <row r="78470" spans="1:41" s="60" customFormat="1" hidden="1" x14ac:dyDescent="0.35">
      <c r="A78470" s="46"/>
      <c r="H78470" s="103"/>
      <c r="AD78470" s="99"/>
      <c r="AF78470" s="46"/>
      <c r="AM78470" s="121"/>
      <c r="AO78470" s="46"/>
    </row>
    <row r="78471" spans="1:41" s="60" customFormat="1" hidden="1" x14ac:dyDescent="0.35">
      <c r="A78471" s="46"/>
      <c r="H78471" s="103"/>
      <c r="AD78471" s="99"/>
      <c r="AF78471" s="46"/>
      <c r="AM78471" s="121"/>
      <c r="AO78471" s="46"/>
    </row>
    <row r="78472" spans="1:41" s="60" customFormat="1" hidden="1" x14ac:dyDescent="0.35">
      <c r="A78472" s="46"/>
      <c r="H78472" s="103"/>
      <c r="AD78472" s="99"/>
      <c r="AF78472" s="46"/>
      <c r="AM78472" s="121"/>
      <c r="AO78472" s="46"/>
    </row>
    <row r="78473" spans="1:41" s="60" customFormat="1" hidden="1" x14ac:dyDescent="0.35">
      <c r="A78473" s="46"/>
      <c r="H78473" s="103"/>
      <c r="AD78473" s="99"/>
      <c r="AF78473" s="46"/>
      <c r="AM78473" s="121"/>
      <c r="AO78473" s="46"/>
    </row>
    <row r="78474" spans="1:41" s="60" customFormat="1" hidden="1" x14ac:dyDescent="0.35">
      <c r="A78474" s="46"/>
      <c r="H78474" s="103"/>
      <c r="AD78474" s="99"/>
      <c r="AF78474" s="46"/>
      <c r="AM78474" s="121"/>
      <c r="AO78474" s="46"/>
    </row>
    <row r="78475" spans="1:41" s="60" customFormat="1" hidden="1" x14ac:dyDescent="0.35">
      <c r="A78475" s="46"/>
      <c r="H78475" s="103"/>
      <c r="AD78475" s="99"/>
      <c r="AF78475" s="46"/>
      <c r="AM78475" s="121"/>
      <c r="AO78475" s="46"/>
    </row>
    <row r="78476" spans="1:41" s="60" customFormat="1" hidden="1" x14ac:dyDescent="0.35">
      <c r="A78476" s="46"/>
      <c r="H78476" s="103"/>
      <c r="AD78476" s="99"/>
      <c r="AF78476" s="46"/>
      <c r="AM78476" s="121"/>
      <c r="AO78476" s="46"/>
    </row>
    <row r="78477" spans="1:41" s="60" customFormat="1" hidden="1" x14ac:dyDescent="0.35">
      <c r="A78477" s="46"/>
      <c r="H78477" s="103"/>
      <c r="AD78477" s="99"/>
      <c r="AF78477" s="46"/>
      <c r="AM78477" s="121"/>
      <c r="AO78477" s="46"/>
    </row>
    <row r="78478" spans="1:41" s="60" customFormat="1" hidden="1" x14ac:dyDescent="0.35">
      <c r="A78478" s="46"/>
      <c r="H78478" s="103"/>
      <c r="AD78478" s="99"/>
      <c r="AF78478" s="46"/>
      <c r="AM78478" s="121"/>
      <c r="AO78478" s="46"/>
    </row>
    <row r="78479" spans="1:41" s="60" customFormat="1" hidden="1" x14ac:dyDescent="0.35">
      <c r="A78479" s="46"/>
      <c r="H78479" s="103"/>
      <c r="AD78479" s="99"/>
      <c r="AF78479" s="46"/>
      <c r="AM78479" s="121"/>
      <c r="AO78479" s="46"/>
    </row>
    <row r="78480" spans="1:41" s="60" customFormat="1" hidden="1" x14ac:dyDescent="0.35">
      <c r="A78480" s="46"/>
      <c r="H78480" s="103"/>
      <c r="AD78480" s="99"/>
      <c r="AF78480" s="46"/>
      <c r="AM78480" s="121"/>
      <c r="AO78480" s="46"/>
    </row>
    <row r="78481" spans="1:41" s="60" customFormat="1" hidden="1" x14ac:dyDescent="0.35">
      <c r="A78481" s="46"/>
      <c r="H78481" s="103"/>
      <c r="AD78481" s="99"/>
      <c r="AF78481" s="46"/>
      <c r="AM78481" s="121"/>
      <c r="AO78481" s="46"/>
    </row>
    <row r="78482" spans="1:41" s="60" customFormat="1" hidden="1" x14ac:dyDescent="0.35">
      <c r="A78482" s="46"/>
      <c r="H78482" s="103"/>
      <c r="AD78482" s="99"/>
      <c r="AF78482" s="46"/>
      <c r="AM78482" s="121"/>
      <c r="AO78482" s="46"/>
    </row>
    <row r="78483" spans="1:41" s="60" customFormat="1" hidden="1" x14ac:dyDescent="0.35">
      <c r="A78483" s="46"/>
      <c r="H78483" s="103"/>
      <c r="AD78483" s="99"/>
      <c r="AF78483" s="46"/>
      <c r="AM78483" s="121"/>
      <c r="AO78483" s="46"/>
    </row>
    <row r="78484" spans="1:41" s="60" customFormat="1" hidden="1" x14ac:dyDescent="0.35">
      <c r="A78484" s="46"/>
      <c r="H78484" s="103"/>
      <c r="AD78484" s="99"/>
      <c r="AF78484" s="46"/>
      <c r="AM78484" s="121"/>
      <c r="AO78484" s="46"/>
    </row>
    <row r="78485" spans="1:41" s="60" customFormat="1" hidden="1" x14ac:dyDescent="0.35">
      <c r="A78485" s="46"/>
      <c r="H78485" s="103"/>
      <c r="AD78485" s="99"/>
      <c r="AF78485" s="46"/>
      <c r="AM78485" s="121"/>
      <c r="AO78485" s="46"/>
    </row>
    <row r="78486" spans="1:41" s="60" customFormat="1" hidden="1" x14ac:dyDescent="0.35">
      <c r="A78486" s="46"/>
      <c r="H78486" s="103"/>
      <c r="AD78486" s="99"/>
      <c r="AF78486" s="46"/>
      <c r="AM78486" s="121"/>
      <c r="AO78486" s="46"/>
    </row>
    <row r="78487" spans="1:41" s="60" customFormat="1" hidden="1" x14ac:dyDescent="0.35">
      <c r="A78487" s="46"/>
      <c r="H78487" s="103"/>
      <c r="AD78487" s="99"/>
      <c r="AF78487" s="46"/>
      <c r="AM78487" s="121"/>
      <c r="AO78487" s="46"/>
    </row>
    <row r="78488" spans="1:41" s="60" customFormat="1" hidden="1" x14ac:dyDescent="0.35">
      <c r="A78488" s="46"/>
      <c r="H78488" s="103"/>
      <c r="AD78488" s="99"/>
      <c r="AF78488" s="46"/>
      <c r="AM78488" s="121"/>
      <c r="AO78488" s="46"/>
    </row>
    <row r="78489" spans="1:41" s="60" customFormat="1" hidden="1" x14ac:dyDescent="0.35">
      <c r="A78489" s="46"/>
      <c r="H78489" s="103"/>
      <c r="AD78489" s="99"/>
      <c r="AF78489" s="46"/>
      <c r="AM78489" s="121"/>
      <c r="AO78489" s="46"/>
    </row>
    <row r="78490" spans="1:41" s="60" customFormat="1" hidden="1" x14ac:dyDescent="0.35">
      <c r="A78490" s="46"/>
      <c r="H78490" s="103"/>
      <c r="AD78490" s="99"/>
      <c r="AF78490" s="46"/>
      <c r="AM78490" s="121"/>
      <c r="AO78490" s="46"/>
    </row>
    <row r="78491" spans="1:41" s="60" customFormat="1" hidden="1" x14ac:dyDescent="0.35">
      <c r="A78491" s="46"/>
      <c r="H78491" s="103"/>
      <c r="AD78491" s="99"/>
      <c r="AF78491" s="46"/>
      <c r="AM78491" s="121"/>
      <c r="AO78491" s="46"/>
    </row>
    <row r="78492" spans="1:41" s="60" customFormat="1" hidden="1" x14ac:dyDescent="0.35">
      <c r="A78492" s="46"/>
      <c r="H78492" s="103"/>
      <c r="AD78492" s="99"/>
      <c r="AF78492" s="46"/>
      <c r="AM78492" s="121"/>
      <c r="AO78492" s="46"/>
    </row>
    <row r="78493" spans="1:41" s="60" customFormat="1" hidden="1" x14ac:dyDescent="0.35">
      <c r="A78493" s="46"/>
      <c r="H78493" s="103"/>
      <c r="AD78493" s="99"/>
      <c r="AF78493" s="46"/>
      <c r="AM78493" s="121"/>
      <c r="AO78493" s="46"/>
    </row>
    <row r="78494" spans="1:41" s="60" customFormat="1" hidden="1" x14ac:dyDescent="0.35">
      <c r="A78494" s="46"/>
      <c r="H78494" s="103"/>
      <c r="AD78494" s="99"/>
      <c r="AF78494" s="46"/>
      <c r="AM78494" s="121"/>
      <c r="AO78494" s="46"/>
    </row>
    <row r="78495" spans="1:41" s="60" customFormat="1" hidden="1" x14ac:dyDescent="0.35">
      <c r="A78495" s="46"/>
      <c r="H78495" s="103"/>
      <c r="AD78495" s="99"/>
      <c r="AF78495" s="46"/>
      <c r="AM78495" s="121"/>
      <c r="AO78495" s="46"/>
    </row>
    <row r="78496" spans="1:41" s="60" customFormat="1" hidden="1" x14ac:dyDescent="0.35">
      <c r="A78496" s="46"/>
      <c r="H78496" s="103"/>
      <c r="AD78496" s="99"/>
      <c r="AF78496" s="46"/>
      <c r="AM78496" s="121"/>
      <c r="AO78496" s="46"/>
    </row>
    <row r="78497" spans="1:41" s="60" customFormat="1" hidden="1" x14ac:dyDescent="0.35">
      <c r="A78497" s="46"/>
      <c r="H78497" s="103"/>
      <c r="AD78497" s="99"/>
      <c r="AF78497" s="46"/>
      <c r="AM78497" s="121"/>
      <c r="AO78497" s="46"/>
    </row>
    <row r="78498" spans="1:41" s="60" customFormat="1" hidden="1" x14ac:dyDescent="0.35">
      <c r="A78498" s="46"/>
      <c r="H78498" s="103"/>
      <c r="AD78498" s="99"/>
      <c r="AF78498" s="46"/>
      <c r="AM78498" s="121"/>
      <c r="AO78498" s="46"/>
    </row>
    <row r="78499" spans="1:41" s="60" customFormat="1" hidden="1" x14ac:dyDescent="0.35">
      <c r="A78499" s="46"/>
      <c r="H78499" s="103"/>
      <c r="AD78499" s="99"/>
      <c r="AF78499" s="46"/>
      <c r="AM78499" s="121"/>
      <c r="AO78499" s="46"/>
    </row>
    <row r="78500" spans="1:41" s="60" customFormat="1" hidden="1" x14ac:dyDescent="0.35">
      <c r="A78500" s="46"/>
      <c r="H78500" s="103"/>
      <c r="AD78500" s="99"/>
      <c r="AF78500" s="46"/>
      <c r="AM78500" s="121"/>
      <c r="AO78500" s="46"/>
    </row>
    <row r="78501" spans="1:41" s="60" customFormat="1" hidden="1" x14ac:dyDescent="0.35">
      <c r="A78501" s="46"/>
      <c r="H78501" s="103"/>
      <c r="AD78501" s="99"/>
      <c r="AF78501" s="46"/>
      <c r="AM78501" s="121"/>
      <c r="AO78501" s="46"/>
    </row>
    <row r="78502" spans="1:41" s="60" customFormat="1" hidden="1" x14ac:dyDescent="0.35">
      <c r="A78502" s="46"/>
      <c r="H78502" s="103"/>
      <c r="AD78502" s="99"/>
      <c r="AF78502" s="46"/>
      <c r="AM78502" s="121"/>
      <c r="AO78502" s="46"/>
    </row>
    <row r="78503" spans="1:41" s="60" customFormat="1" hidden="1" x14ac:dyDescent="0.35">
      <c r="A78503" s="46"/>
      <c r="H78503" s="103"/>
      <c r="AD78503" s="99"/>
      <c r="AF78503" s="46"/>
      <c r="AM78503" s="121"/>
      <c r="AO78503" s="46"/>
    </row>
    <row r="78504" spans="1:41" s="60" customFormat="1" hidden="1" x14ac:dyDescent="0.35">
      <c r="A78504" s="46"/>
      <c r="H78504" s="103"/>
      <c r="AD78504" s="99"/>
      <c r="AF78504" s="46"/>
      <c r="AM78504" s="121"/>
      <c r="AO78504" s="46"/>
    </row>
    <row r="78505" spans="1:41" s="60" customFormat="1" hidden="1" x14ac:dyDescent="0.35">
      <c r="A78505" s="46"/>
      <c r="H78505" s="103"/>
      <c r="AD78505" s="99"/>
      <c r="AF78505" s="46"/>
      <c r="AM78505" s="121"/>
      <c r="AO78505" s="46"/>
    </row>
    <row r="78506" spans="1:41" s="60" customFormat="1" hidden="1" x14ac:dyDescent="0.35">
      <c r="A78506" s="46"/>
      <c r="H78506" s="103"/>
      <c r="AD78506" s="99"/>
      <c r="AF78506" s="46"/>
      <c r="AM78506" s="121"/>
      <c r="AO78506" s="46"/>
    </row>
    <row r="78507" spans="1:41" s="60" customFormat="1" hidden="1" x14ac:dyDescent="0.35">
      <c r="A78507" s="46"/>
      <c r="H78507" s="103"/>
      <c r="AD78507" s="99"/>
      <c r="AF78507" s="46"/>
      <c r="AM78507" s="121"/>
      <c r="AO78507" s="46"/>
    </row>
    <row r="78508" spans="1:41" s="60" customFormat="1" hidden="1" x14ac:dyDescent="0.35">
      <c r="A78508" s="46"/>
      <c r="H78508" s="103"/>
      <c r="AD78508" s="99"/>
      <c r="AF78508" s="46"/>
      <c r="AM78508" s="121"/>
      <c r="AO78508" s="46"/>
    </row>
    <row r="78509" spans="1:41" s="60" customFormat="1" hidden="1" x14ac:dyDescent="0.35">
      <c r="A78509" s="46"/>
      <c r="H78509" s="103"/>
      <c r="AD78509" s="99"/>
      <c r="AF78509" s="46"/>
      <c r="AM78509" s="121"/>
      <c r="AO78509" s="46"/>
    </row>
    <row r="78510" spans="1:41" s="60" customFormat="1" hidden="1" x14ac:dyDescent="0.35">
      <c r="A78510" s="46"/>
      <c r="H78510" s="103"/>
      <c r="AD78510" s="99"/>
      <c r="AF78510" s="46"/>
      <c r="AM78510" s="121"/>
      <c r="AO78510" s="46"/>
    </row>
    <row r="78511" spans="1:41" s="60" customFormat="1" hidden="1" x14ac:dyDescent="0.35">
      <c r="A78511" s="46"/>
      <c r="H78511" s="103"/>
      <c r="AD78511" s="99"/>
      <c r="AF78511" s="46"/>
      <c r="AM78511" s="121"/>
      <c r="AO78511" s="46"/>
    </row>
    <row r="78512" spans="1:41" s="60" customFormat="1" hidden="1" x14ac:dyDescent="0.35">
      <c r="A78512" s="46"/>
      <c r="H78512" s="103"/>
      <c r="AD78512" s="99"/>
      <c r="AF78512" s="46"/>
      <c r="AM78512" s="121"/>
      <c r="AO78512" s="46"/>
    </row>
    <row r="78513" spans="1:41" s="60" customFormat="1" hidden="1" x14ac:dyDescent="0.35">
      <c r="A78513" s="46"/>
      <c r="H78513" s="103"/>
      <c r="AD78513" s="99"/>
      <c r="AF78513" s="46"/>
      <c r="AM78513" s="121"/>
      <c r="AO78513" s="46"/>
    </row>
    <row r="78514" spans="1:41" s="60" customFormat="1" hidden="1" x14ac:dyDescent="0.35">
      <c r="A78514" s="46"/>
      <c r="H78514" s="103"/>
      <c r="AD78514" s="99"/>
      <c r="AF78514" s="46"/>
      <c r="AM78514" s="121"/>
      <c r="AO78514" s="46"/>
    </row>
    <row r="78515" spans="1:41" s="60" customFormat="1" hidden="1" x14ac:dyDescent="0.35">
      <c r="A78515" s="46"/>
      <c r="H78515" s="103"/>
      <c r="AD78515" s="99"/>
      <c r="AF78515" s="46"/>
      <c r="AM78515" s="121"/>
      <c r="AO78515" s="46"/>
    </row>
    <row r="78516" spans="1:41" s="60" customFormat="1" hidden="1" x14ac:dyDescent="0.35">
      <c r="A78516" s="46"/>
      <c r="H78516" s="103"/>
      <c r="AD78516" s="99"/>
      <c r="AF78516" s="46"/>
      <c r="AM78516" s="121"/>
      <c r="AO78516" s="46"/>
    </row>
    <row r="78517" spans="1:41" s="60" customFormat="1" hidden="1" x14ac:dyDescent="0.35">
      <c r="A78517" s="46"/>
      <c r="H78517" s="103"/>
      <c r="AD78517" s="99"/>
      <c r="AF78517" s="46"/>
      <c r="AM78517" s="121"/>
      <c r="AO78517" s="46"/>
    </row>
    <row r="78518" spans="1:41" s="60" customFormat="1" hidden="1" x14ac:dyDescent="0.35">
      <c r="A78518" s="46"/>
      <c r="H78518" s="103"/>
      <c r="AD78518" s="99"/>
      <c r="AF78518" s="46"/>
      <c r="AM78518" s="121"/>
      <c r="AO78518" s="46"/>
    </row>
    <row r="78519" spans="1:41" s="60" customFormat="1" hidden="1" x14ac:dyDescent="0.35">
      <c r="A78519" s="46"/>
      <c r="H78519" s="103"/>
      <c r="AD78519" s="99"/>
      <c r="AF78519" s="46"/>
      <c r="AM78519" s="121"/>
      <c r="AO78519" s="46"/>
    </row>
    <row r="78520" spans="1:41" s="60" customFormat="1" hidden="1" x14ac:dyDescent="0.35">
      <c r="A78520" s="46"/>
      <c r="H78520" s="103"/>
      <c r="AD78520" s="99"/>
      <c r="AF78520" s="46"/>
      <c r="AM78520" s="121"/>
      <c r="AO78520" s="46"/>
    </row>
    <row r="78521" spans="1:41" s="60" customFormat="1" hidden="1" x14ac:dyDescent="0.35">
      <c r="A78521" s="46"/>
      <c r="H78521" s="103"/>
      <c r="AD78521" s="99"/>
      <c r="AF78521" s="46"/>
      <c r="AM78521" s="121"/>
      <c r="AO78521" s="46"/>
    </row>
    <row r="78522" spans="1:41" s="60" customFormat="1" hidden="1" x14ac:dyDescent="0.35">
      <c r="A78522" s="46"/>
      <c r="H78522" s="103"/>
      <c r="AD78522" s="99"/>
      <c r="AF78522" s="46"/>
      <c r="AM78522" s="121"/>
      <c r="AO78522" s="46"/>
    </row>
    <row r="78523" spans="1:41" s="60" customFormat="1" hidden="1" x14ac:dyDescent="0.35">
      <c r="A78523" s="46"/>
      <c r="H78523" s="103"/>
      <c r="AD78523" s="99"/>
      <c r="AF78523" s="46"/>
      <c r="AM78523" s="121"/>
      <c r="AO78523" s="46"/>
    </row>
    <row r="78524" spans="1:41" s="60" customFormat="1" hidden="1" x14ac:dyDescent="0.35">
      <c r="A78524" s="46"/>
      <c r="H78524" s="103"/>
      <c r="AD78524" s="99"/>
      <c r="AF78524" s="46"/>
      <c r="AM78524" s="121"/>
      <c r="AO78524" s="46"/>
    </row>
    <row r="78525" spans="1:41" s="60" customFormat="1" hidden="1" x14ac:dyDescent="0.35">
      <c r="A78525" s="46"/>
      <c r="H78525" s="103"/>
      <c r="AD78525" s="99"/>
      <c r="AF78525" s="46"/>
      <c r="AM78525" s="121"/>
      <c r="AO78525" s="46"/>
    </row>
    <row r="78526" spans="1:41" s="60" customFormat="1" hidden="1" x14ac:dyDescent="0.35">
      <c r="A78526" s="46"/>
      <c r="H78526" s="103"/>
      <c r="AD78526" s="99"/>
      <c r="AF78526" s="46"/>
      <c r="AM78526" s="121"/>
      <c r="AO78526" s="46"/>
    </row>
    <row r="78527" spans="1:41" s="60" customFormat="1" hidden="1" x14ac:dyDescent="0.35">
      <c r="A78527" s="46"/>
      <c r="H78527" s="103"/>
      <c r="AD78527" s="99"/>
      <c r="AF78527" s="46"/>
      <c r="AM78527" s="121"/>
      <c r="AO78527" s="46"/>
    </row>
    <row r="78528" spans="1:41" s="60" customFormat="1" hidden="1" x14ac:dyDescent="0.35">
      <c r="A78528" s="46"/>
      <c r="H78528" s="103"/>
      <c r="AD78528" s="99"/>
      <c r="AF78528" s="46"/>
      <c r="AM78528" s="121"/>
      <c r="AO78528" s="46"/>
    </row>
    <row r="78529" spans="1:41" s="60" customFormat="1" hidden="1" x14ac:dyDescent="0.35">
      <c r="A78529" s="46"/>
      <c r="H78529" s="103"/>
      <c r="AD78529" s="99"/>
      <c r="AF78529" s="46"/>
      <c r="AM78529" s="121"/>
      <c r="AO78529" s="46"/>
    </row>
    <row r="78530" spans="1:41" s="60" customFormat="1" hidden="1" x14ac:dyDescent="0.35">
      <c r="A78530" s="46"/>
      <c r="H78530" s="103"/>
      <c r="AD78530" s="99"/>
      <c r="AF78530" s="46"/>
      <c r="AM78530" s="121"/>
      <c r="AO78530" s="46"/>
    </row>
    <row r="78531" spans="1:41" s="60" customFormat="1" hidden="1" x14ac:dyDescent="0.35">
      <c r="A78531" s="46"/>
      <c r="H78531" s="103"/>
      <c r="AD78531" s="99"/>
      <c r="AF78531" s="46"/>
      <c r="AM78531" s="121"/>
      <c r="AO78531" s="46"/>
    </row>
    <row r="78532" spans="1:41" s="60" customFormat="1" hidden="1" x14ac:dyDescent="0.35">
      <c r="A78532" s="46"/>
      <c r="H78532" s="103"/>
      <c r="AD78532" s="99"/>
      <c r="AF78532" s="46"/>
      <c r="AM78532" s="121"/>
      <c r="AO78532" s="46"/>
    </row>
    <row r="78533" spans="1:41" s="60" customFormat="1" hidden="1" x14ac:dyDescent="0.35">
      <c r="A78533" s="46"/>
      <c r="H78533" s="103"/>
      <c r="AD78533" s="99"/>
      <c r="AF78533" s="46"/>
      <c r="AM78533" s="121"/>
      <c r="AO78533" s="46"/>
    </row>
    <row r="78534" spans="1:41" s="60" customFormat="1" hidden="1" x14ac:dyDescent="0.35">
      <c r="A78534" s="46"/>
      <c r="H78534" s="103"/>
      <c r="AD78534" s="99"/>
      <c r="AF78534" s="46"/>
      <c r="AM78534" s="121"/>
      <c r="AO78534" s="46"/>
    </row>
    <row r="78535" spans="1:41" s="60" customFormat="1" hidden="1" x14ac:dyDescent="0.35">
      <c r="A78535" s="46"/>
      <c r="H78535" s="103"/>
      <c r="AD78535" s="99"/>
      <c r="AF78535" s="46"/>
      <c r="AM78535" s="121"/>
      <c r="AO78535" s="46"/>
    </row>
    <row r="78536" spans="1:41" s="60" customFormat="1" hidden="1" x14ac:dyDescent="0.35">
      <c r="A78536" s="46"/>
      <c r="H78536" s="103"/>
      <c r="AD78536" s="99"/>
      <c r="AF78536" s="46"/>
      <c r="AM78536" s="121"/>
      <c r="AO78536" s="46"/>
    </row>
    <row r="78537" spans="1:41" s="60" customFormat="1" hidden="1" x14ac:dyDescent="0.35">
      <c r="A78537" s="46"/>
      <c r="H78537" s="103"/>
      <c r="AD78537" s="99"/>
      <c r="AF78537" s="46"/>
      <c r="AM78537" s="121"/>
      <c r="AO78537" s="46"/>
    </row>
    <row r="78538" spans="1:41" s="60" customFormat="1" hidden="1" x14ac:dyDescent="0.35">
      <c r="A78538" s="46"/>
      <c r="H78538" s="103"/>
      <c r="AD78538" s="99"/>
      <c r="AF78538" s="46"/>
      <c r="AM78538" s="121"/>
      <c r="AO78538" s="46"/>
    </row>
    <row r="78539" spans="1:41" s="60" customFormat="1" hidden="1" x14ac:dyDescent="0.35">
      <c r="A78539" s="46"/>
      <c r="H78539" s="103"/>
      <c r="AD78539" s="99"/>
      <c r="AF78539" s="46"/>
      <c r="AM78539" s="121"/>
      <c r="AO78539" s="46"/>
    </row>
    <row r="78540" spans="1:41" s="60" customFormat="1" hidden="1" x14ac:dyDescent="0.35">
      <c r="A78540" s="46"/>
      <c r="H78540" s="103"/>
      <c r="AD78540" s="99"/>
      <c r="AF78540" s="46"/>
      <c r="AM78540" s="121"/>
      <c r="AO78540" s="46"/>
    </row>
    <row r="78541" spans="1:41" s="60" customFormat="1" hidden="1" x14ac:dyDescent="0.35">
      <c r="A78541" s="46"/>
      <c r="H78541" s="103"/>
      <c r="AD78541" s="99"/>
      <c r="AF78541" s="46"/>
      <c r="AM78541" s="121"/>
      <c r="AO78541" s="46"/>
    </row>
    <row r="78542" spans="1:41" s="60" customFormat="1" hidden="1" x14ac:dyDescent="0.35">
      <c r="A78542" s="46"/>
      <c r="H78542" s="103"/>
      <c r="AD78542" s="99"/>
      <c r="AF78542" s="46"/>
      <c r="AM78542" s="121"/>
      <c r="AO78542" s="46"/>
    </row>
    <row r="78543" spans="1:41" s="60" customFormat="1" hidden="1" x14ac:dyDescent="0.35">
      <c r="A78543" s="46"/>
      <c r="H78543" s="103"/>
      <c r="AD78543" s="99"/>
      <c r="AF78543" s="46"/>
      <c r="AM78543" s="121"/>
      <c r="AO78543" s="46"/>
    </row>
    <row r="78544" spans="1:41" s="60" customFormat="1" hidden="1" x14ac:dyDescent="0.35">
      <c r="A78544" s="46"/>
      <c r="H78544" s="103"/>
      <c r="AD78544" s="99"/>
      <c r="AF78544" s="46"/>
      <c r="AM78544" s="121"/>
      <c r="AO78544" s="46"/>
    </row>
    <row r="78545" spans="1:41" s="60" customFormat="1" hidden="1" x14ac:dyDescent="0.35">
      <c r="A78545" s="46"/>
      <c r="H78545" s="103"/>
      <c r="AD78545" s="99"/>
      <c r="AF78545" s="46"/>
      <c r="AM78545" s="121"/>
      <c r="AO78545" s="46"/>
    </row>
    <row r="78546" spans="1:41" s="60" customFormat="1" hidden="1" x14ac:dyDescent="0.35">
      <c r="A78546" s="46"/>
      <c r="H78546" s="103"/>
      <c r="AD78546" s="99"/>
      <c r="AF78546" s="46"/>
      <c r="AM78546" s="121"/>
      <c r="AO78546" s="46"/>
    </row>
    <row r="78547" spans="1:41" s="60" customFormat="1" hidden="1" x14ac:dyDescent="0.35">
      <c r="A78547" s="46"/>
      <c r="H78547" s="103"/>
      <c r="AD78547" s="99"/>
      <c r="AF78547" s="46"/>
      <c r="AM78547" s="121"/>
      <c r="AO78547" s="46"/>
    </row>
    <row r="78548" spans="1:41" s="60" customFormat="1" hidden="1" x14ac:dyDescent="0.35">
      <c r="A78548" s="46"/>
      <c r="H78548" s="103"/>
      <c r="AD78548" s="99"/>
      <c r="AF78548" s="46"/>
      <c r="AM78548" s="121"/>
      <c r="AO78548" s="46"/>
    </row>
    <row r="78549" spans="1:41" s="60" customFormat="1" hidden="1" x14ac:dyDescent="0.35">
      <c r="A78549" s="46"/>
      <c r="H78549" s="103"/>
      <c r="AD78549" s="99"/>
      <c r="AF78549" s="46"/>
      <c r="AM78549" s="121"/>
      <c r="AO78549" s="46"/>
    </row>
    <row r="78550" spans="1:41" s="60" customFormat="1" hidden="1" x14ac:dyDescent="0.35">
      <c r="A78550" s="46"/>
      <c r="H78550" s="103"/>
      <c r="AD78550" s="99"/>
      <c r="AF78550" s="46"/>
      <c r="AM78550" s="121"/>
      <c r="AO78550" s="46"/>
    </row>
    <row r="78551" spans="1:41" s="60" customFormat="1" hidden="1" x14ac:dyDescent="0.35">
      <c r="A78551" s="46"/>
      <c r="H78551" s="103"/>
      <c r="AD78551" s="99"/>
      <c r="AF78551" s="46"/>
      <c r="AM78551" s="121"/>
      <c r="AO78551" s="46"/>
    </row>
    <row r="78552" spans="1:41" s="60" customFormat="1" hidden="1" x14ac:dyDescent="0.35">
      <c r="A78552" s="46"/>
      <c r="H78552" s="103"/>
      <c r="AD78552" s="99"/>
      <c r="AF78552" s="46"/>
      <c r="AM78552" s="121"/>
      <c r="AO78552" s="46"/>
    </row>
    <row r="78553" spans="1:41" s="60" customFormat="1" hidden="1" x14ac:dyDescent="0.35">
      <c r="A78553" s="46"/>
      <c r="H78553" s="103"/>
      <c r="AD78553" s="99"/>
      <c r="AF78553" s="46"/>
      <c r="AM78553" s="121"/>
      <c r="AO78553" s="46"/>
    </row>
    <row r="78554" spans="1:41" s="60" customFormat="1" hidden="1" x14ac:dyDescent="0.35">
      <c r="A78554" s="46"/>
      <c r="H78554" s="103"/>
      <c r="AD78554" s="99"/>
      <c r="AF78554" s="46"/>
      <c r="AM78554" s="121"/>
      <c r="AO78554" s="46"/>
    </row>
    <row r="78555" spans="1:41" s="60" customFormat="1" hidden="1" x14ac:dyDescent="0.35">
      <c r="A78555" s="46"/>
      <c r="H78555" s="103"/>
      <c r="AD78555" s="99"/>
      <c r="AF78555" s="46"/>
      <c r="AM78555" s="121"/>
      <c r="AO78555" s="46"/>
    </row>
    <row r="78556" spans="1:41" s="60" customFormat="1" hidden="1" x14ac:dyDescent="0.35">
      <c r="A78556" s="46"/>
      <c r="H78556" s="103"/>
      <c r="AD78556" s="99"/>
      <c r="AF78556" s="46"/>
      <c r="AM78556" s="121"/>
      <c r="AO78556" s="46"/>
    </row>
    <row r="78557" spans="1:41" s="60" customFormat="1" hidden="1" x14ac:dyDescent="0.35">
      <c r="A78557" s="46"/>
      <c r="H78557" s="103"/>
      <c r="AD78557" s="99"/>
      <c r="AF78557" s="46"/>
      <c r="AM78557" s="121"/>
      <c r="AO78557" s="46"/>
    </row>
    <row r="78558" spans="1:41" s="60" customFormat="1" hidden="1" x14ac:dyDescent="0.35">
      <c r="A78558" s="46"/>
      <c r="H78558" s="103"/>
      <c r="AD78558" s="99"/>
      <c r="AF78558" s="46"/>
      <c r="AM78558" s="121"/>
      <c r="AO78558" s="46"/>
    </row>
    <row r="78559" spans="1:41" s="60" customFormat="1" hidden="1" x14ac:dyDescent="0.35">
      <c r="A78559" s="46"/>
      <c r="H78559" s="103"/>
      <c r="AD78559" s="99"/>
      <c r="AF78559" s="46"/>
      <c r="AM78559" s="121"/>
      <c r="AO78559" s="46"/>
    </row>
    <row r="78560" spans="1:41" s="60" customFormat="1" hidden="1" x14ac:dyDescent="0.35">
      <c r="A78560" s="46"/>
      <c r="H78560" s="103"/>
      <c r="AD78560" s="99"/>
      <c r="AF78560" s="46"/>
      <c r="AM78560" s="121"/>
      <c r="AO78560" s="46"/>
    </row>
    <row r="78561" spans="1:41" s="60" customFormat="1" hidden="1" x14ac:dyDescent="0.35">
      <c r="A78561" s="46"/>
      <c r="H78561" s="103"/>
      <c r="AD78561" s="99"/>
      <c r="AF78561" s="46"/>
      <c r="AM78561" s="121"/>
      <c r="AO78561" s="46"/>
    </row>
    <row r="78562" spans="1:41" s="60" customFormat="1" hidden="1" x14ac:dyDescent="0.35">
      <c r="A78562" s="46"/>
      <c r="H78562" s="103"/>
      <c r="AD78562" s="99"/>
      <c r="AF78562" s="46"/>
      <c r="AM78562" s="121"/>
      <c r="AO78562" s="46"/>
    </row>
    <row r="78563" spans="1:41" s="60" customFormat="1" hidden="1" x14ac:dyDescent="0.35">
      <c r="A78563" s="46"/>
      <c r="H78563" s="103"/>
      <c r="AD78563" s="99"/>
      <c r="AF78563" s="46"/>
      <c r="AM78563" s="121"/>
      <c r="AO78563" s="46"/>
    </row>
    <row r="78564" spans="1:41" s="60" customFormat="1" hidden="1" x14ac:dyDescent="0.35">
      <c r="A78564" s="46"/>
      <c r="H78564" s="103"/>
      <c r="AD78564" s="99"/>
      <c r="AF78564" s="46"/>
      <c r="AM78564" s="121"/>
      <c r="AO78564" s="46"/>
    </row>
    <row r="78565" spans="1:41" s="60" customFormat="1" hidden="1" x14ac:dyDescent="0.35">
      <c r="A78565" s="46"/>
      <c r="H78565" s="103"/>
      <c r="AD78565" s="99"/>
      <c r="AF78565" s="46"/>
      <c r="AM78565" s="121"/>
      <c r="AO78565" s="46"/>
    </row>
    <row r="78566" spans="1:41" s="60" customFormat="1" hidden="1" x14ac:dyDescent="0.35">
      <c r="A78566" s="46"/>
      <c r="H78566" s="103"/>
      <c r="AD78566" s="99"/>
      <c r="AF78566" s="46"/>
      <c r="AM78566" s="121"/>
      <c r="AO78566" s="46"/>
    </row>
    <row r="78567" spans="1:41" s="60" customFormat="1" hidden="1" x14ac:dyDescent="0.35">
      <c r="A78567" s="46"/>
      <c r="H78567" s="103"/>
      <c r="AD78567" s="99"/>
      <c r="AF78567" s="46"/>
      <c r="AM78567" s="121"/>
      <c r="AO78567" s="46"/>
    </row>
    <row r="78568" spans="1:41" s="60" customFormat="1" hidden="1" x14ac:dyDescent="0.35">
      <c r="A78568" s="46"/>
      <c r="H78568" s="103"/>
      <c r="AD78568" s="99"/>
      <c r="AF78568" s="46"/>
      <c r="AM78568" s="121"/>
      <c r="AO78568" s="46"/>
    </row>
    <row r="78569" spans="1:41" s="60" customFormat="1" hidden="1" x14ac:dyDescent="0.35">
      <c r="A78569" s="46"/>
      <c r="H78569" s="103"/>
      <c r="AD78569" s="99"/>
      <c r="AF78569" s="46"/>
      <c r="AM78569" s="121"/>
      <c r="AO78569" s="46"/>
    </row>
    <row r="78570" spans="1:41" s="60" customFormat="1" hidden="1" x14ac:dyDescent="0.35">
      <c r="A78570" s="46"/>
      <c r="H78570" s="103"/>
      <c r="AD78570" s="99"/>
      <c r="AF78570" s="46"/>
      <c r="AM78570" s="121"/>
      <c r="AO78570" s="46"/>
    </row>
    <row r="78571" spans="1:41" s="60" customFormat="1" hidden="1" x14ac:dyDescent="0.35">
      <c r="A78571" s="46"/>
      <c r="H78571" s="103"/>
      <c r="AD78571" s="99"/>
      <c r="AF78571" s="46"/>
      <c r="AM78571" s="121"/>
      <c r="AO78571" s="46"/>
    </row>
    <row r="78572" spans="1:41" s="60" customFormat="1" hidden="1" x14ac:dyDescent="0.35">
      <c r="A78572" s="46"/>
      <c r="H78572" s="103"/>
      <c r="AD78572" s="99"/>
      <c r="AF78572" s="46"/>
      <c r="AM78572" s="121"/>
      <c r="AO78572" s="46"/>
    </row>
    <row r="78573" spans="1:41" s="60" customFormat="1" hidden="1" x14ac:dyDescent="0.35">
      <c r="A78573" s="46"/>
      <c r="H78573" s="103"/>
      <c r="AD78573" s="99"/>
      <c r="AF78573" s="46"/>
      <c r="AM78573" s="121"/>
      <c r="AO78573" s="46"/>
    </row>
    <row r="78574" spans="1:41" s="60" customFormat="1" hidden="1" x14ac:dyDescent="0.35">
      <c r="A78574" s="46"/>
      <c r="H78574" s="103"/>
      <c r="AD78574" s="99"/>
      <c r="AF78574" s="46"/>
      <c r="AM78574" s="121"/>
      <c r="AO78574" s="46"/>
    </row>
    <row r="78575" spans="1:41" s="60" customFormat="1" hidden="1" x14ac:dyDescent="0.35">
      <c r="A78575" s="46"/>
      <c r="H78575" s="103"/>
      <c r="AD78575" s="99"/>
      <c r="AF78575" s="46"/>
      <c r="AM78575" s="121"/>
      <c r="AO78575" s="46"/>
    </row>
    <row r="78576" spans="1:41" s="60" customFormat="1" hidden="1" x14ac:dyDescent="0.35">
      <c r="A78576" s="46"/>
      <c r="H78576" s="103"/>
      <c r="AD78576" s="99"/>
      <c r="AF78576" s="46"/>
      <c r="AM78576" s="121"/>
      <c r="AO78576" s="46"/>
    </row>
    <row r="78577" spans="1:41" s="60" customFormat="1" hidden="1" x14ac:dyDescent="0.35">
      <c r="A78577" s="46"/>
      <c r="H78577" s="103"/>
      <c r="AD78577" s="99"/>
      <c r="AF78577" s="46"/>
      <c r="AM78577" s="121"/>
      <c r="AO78577" s="46"/>
    </row>
    <row r="78578" spans="1:41" s="60" customFormat="1" hidden="1" x14ac:dyDescent="0.35">
      <c r="A78578" s="46"/>
      <c r="H78578" s="103"/>
      <c r="AD78578" s="99"/>
      <c r="AF78578" s="46"/>
      <c r="AM78578" s="121"/>
      <c r="AO78578" s="46"/>
    </row>
    <row r="78579" spans="1:41" s="60" customFormat="1" hidden="1" x14ac:dyDescent="0.35">
      <c r="A78579" s="46"/>
      <c r="H78579" s="103"/>
      <c r="AD78579" s="99"/>
      <c r="AF78579" s="46"/>
      <c r="AM78579" s="121"/>
      <c r="AO78579" s="46"/>
    </row>
    <row r="78580" spans="1:41" s="60" customFormat="1" hidden="1" x14ac:dyDescent="0.35">
      <c r="A78580" s="46"/>
      <c r="H78580" s="103"/>
      <c r="AD78580" s="99"/>
      <c r="AF78580" s="46"/>
      <c r="AM78580" s="121"/>
      <c r="AO78580" s="46"/>
    </row>
    <row r="78581" spans="1:41" s="60" customFormat="1" hidden="1" x14ac:dyDescent="0.35">
      <c r="A78581" s="46"/>
      <c r="H78581" s="103"/>
      <c r="AD78581" s="99"/>
      <c r="AF78581" s="46"/>
      <c r="AM78581" s="121"/>
      <c r="AO78581" s="46"/>
    </row>
    <row r="78582" spans="1:41" s="60" customFormat="1" hidden="1" x14ac:dyDescent="0.35">
      <c r="A78582" s="46"/>
      <c r="H78582" s="103"/>
      <c r="AD78582" s="99"/>
      <c r="AF78582" s="46"/>
      <c r="AM78582" s="121"/>
      <c r="AO78582" s="46"/>
    </row>
    <row r="78583" spans="1:41" s="60" customFormat="1" hidden="1" x14ac:dyDescent="0.35">
      <c r="A78583" s="46"/>
      <c r="H78583" s="103"/>
      <c r="AD78583" s="99"/>
      <c r="AF78583" s="46"/>
      <c r="AM78583" s="121"/>
      <c r="AO78583" s="46"/>
    </row>
    <row r="78584" spans="1:41" s="60" customFormat="1" hidden="1" x14ac:dyDescent="0.35">
      <c r="A78584" s="46"/>
      <c r="H78584" s="103"/>
      <c r="AD78584" s="99"/>
      <c r="AF78584" s="46"/>
      <c r="AM78584" s="121"/>
      <c r="AO78584" s="46"/>
    </row>
    <row r="78585" spans="1:41" s="60" customFormat="1" hidden="1" x14ac:dyDescent="0.35">
      <c r="A78585" s="46"/>
      <c r="H78585" s="103"/>
      <c r="AD78585" s="99"/>
      <c r="AF78585" s="46"/>
      <c r="AM78585" s="121"/>
      <c r="AO78585" s="46"/>
    </row>
    <row r="78586" spans="1:41" s="60" customFormat="1" hidden="1" x14ac:dyDescent="0.35">
      <c r="A78586" s="46"/>
      <c r="H78586" s="103"/>
      <c r="AD78586" s="99"/>
      <c r="AF78586" s="46"/>
      <c r="AM78586" s="121"/>
      <c r="AO78586" s="46"/>
    </row>
    <row r="78587" spans="1:41" s="60" customFormat="1" hidden="1" x14ac:dyDescent="0.35">
      <c r="A78587" s="46"/>
      <c r="H78587" s="103"/>
      <c r="AD78587" s="99"/>
      <c r="AF78587" s="46"/>
      <c r="AM78587" s="121"/>
      <c r="AO78587" s="46"/>
    </row>
    <row r="78588" spans="1:41" s="60" customFormat="1" hidden="1" x14ac:dyDescent="0.35">
      <c r="A78588" s="46"/>
      <c r="H78588" s="103"/>
      <c r="AD78588" s="99"/>
      <c r="AF78588" s="46"/>
      <c r="AM78588" s="121"/>
      <c r="AO78588" s="46"/>
    </row>
    <row r="78589" spans="1:41" s="60" customFormat="1" hidden="1" x14ac:dyDescent="0.35">
      <c r="A78589" s="46"/>
      <c r="H78589" s="103"/>
      <c r="AD78589" s="99"/>
      <c r="AF78589" s="46"/>
      <c r="AM78589" s="121"/>
      <c r="AO78589" s="46"/>
    </row>
    <row r="78590" spans="1:41" s="60" customFormat="1" hidden="1" x14ac:dyDescent="0.35">
      <c r="A78590" s="46"/>
      <c r="H78590" s="103"/>
      <c r="AD78590" s="99"/>
      <c r="AF78590" s="46"/>
      <c r="AM78590" s="121"/>
      <c r="AO78590" s="46"/>
    </row>
    <row r="78591" spans="1:41" s="60" customFormat="1" hidden="1" x14ac:dyDescent="0.35">
      <c r="A78591" s="46"/>
      <c r="H78591" s="103"/>
      <c r="AD78591" s="99"/>
      <c r="AF78591" s="46"/>
      <c r="AM78591" s="121"/>
      <c r="AO78591" s="46"/>
    </row>
    <row r="78592" spans="1:41" s="60" customFormat="1" hidden="1" x14ac:dyDescent="0.35">
      <c r="A78592" s="46"/>
      <c r="H78592" s="103"/>
      <c r="AD78592" s="99"/>
      <c r="AF78592" s="46"/>
      <c r="AM78592" s="121"/>
      <c r="AO78592" s="46"/>
    </row>
    <row r="78593" spans="1:41" s="60" customFormat="1" hidden="1" x14ac:dyDescent="0.35">
      <c r="A78593" s="46"/>
      <c r="H78593" s="103"/>
      <c r="AD78593" s="99"/>
      <c r="AF78593" s="46"/>
      <c r="AM78593" s="121"/>
      <c r="AO78593" s="46"/>
    </row>
    <row r="78594" spans="1:41" s="60" customFormat="1" hidden="1" x14ac:dyDescent="0.35">
      <c r="A78594" s="46"/>
      <c r="H78594" s="103"/>
      <c r="AD78594" s="99"/>
      <c r="AF78594" s="46"/>
      <c r="AM78594" s="121"/>
      <c r="AO78594" s="46"/>
    </row>
    <row r="78595" spans="1:41" s="60" customFormat="1" hidden="1" x14ac:dyDescent="0.35">
      <c r="A78595" s="46"/>
      <c r="H78595" s="103"/>
      <c r="AD78595" s="99"/>
      <c r="AF78595" s="46"/>
      <c r="AM78595" s="121"/>
      <c r="AO78595" s="46"/>
    </row>
    <row r="78596" spans="1:41" s="60" customFormat="1" hidden="1" x14ac:dyDescent="0.35">
      <c r="A78596" s="46"/>
      <c r="H78596" s="103"/>
      <c r="AD78596" s="99"/>
      <c r="AF78596" s="46"/>
      <c r="AM78596" s="121"/>
      <c r="AO78596" s="46"/>
    </row>
    <row r="78597" spans="1:41" s="60" customFormat="1" hidden="1" x14ac:dyDescent="0.35">
      <c r="A78597" s="46"/>
      <c r="H78597" s="103"/>
      <c r="AD78597" s="99"/>
      <c r="AF78597" s="46"/>
      <c r="AM78597" s="121"/>
      <c r="AO78597" s="46"/>
    </row>
    <row r="78598" spans="1:41" s="60" customFormat="1" hidden="1" x14ac:dyDescent="0.35">
      <c r="A78598" s="46"/>
      <c r="H78598" s="103"/>
      <c r="AD78598" s="99"/>
      <c r="AF78598" s="46"/>
      <c r="AM78598" s="121"/>
      <c r="AO78598" s="46"/>
    </row>
    <row r="78599" spans="1:41" s="60" customFormat="1" hidden="1" x14ac:dyDescent="0.35">
      <c r="A78599" s="46"/>
      <c r="H78599" s="103"/>
      <c r="AD78599" s="99"/>
      <c r="AF78599" s="46"/>
      <c r="AM78599" s="121"/>
      <c r="AO78599" s="46"/>
    </row>
    <row r="78600" spans="1:41" s="60" customFormat="1" hidden="1" x14ac:dyDescent="0.35">
      <c r="A78600" s="46"/>
      <c r="H78600" s="103"/>
      <c r="AD78600" s="99"/>
      <c r="AF78600" s="46"/>
      <c r="AM78600" s="121"/>
      <c r="AO78600" s="46"/>
    </row>
    <row r="78601" spans="1:41" s="60" customFormat="1" hidden="1" x14ac:dyDescent="0.35">
      <c r="A78601" s="46"/>
      <c r="H78601" s="103"/>
      <c r="AD78601" s="99"/>
      <c r="AF78601" s="46"/>
      <c r="AM78601" s="121"/>
      <c r="AO78601" s="46"/>
    </row>
    <row r="78602" spans="1:41" s="60" customFormat="1" hidden="1" x14ac:dyDescent="0.35">
      <c r="A78602" s="46"/>
      <c r="H78602" s="103"/>
      <c r="AD78602" s="99"/>
      <c r="AF78602" s="46"/>
      <c r="AM78602" s="121"/>
      <c r="AO78602" s="46"/>
    </row>
    <row r="78603" spans="1:41" s="60" customFormat="1" hidden="1" x14ac:dyDescent="0.35">
      <c r="A78603" s="46"/>
      <c r="H78603" s="103"/>
      <c r="AD78603" s="99"/>
      <c r="AF78603" s="46"/>
      <c r="AM78603" s="121"/>
      <c r="AO78603" s="46"/>
    </row>
    <row r="78604" spans="1:41" s="60" customFormat="1" hidden="1" x14ac:dyDescent="0.35">
      <c r="A78604" s="46"/>
      <c r="H78604" s="103"/>
      <c r="AD78604" s="99"/>
      <c r="AF78604" s="46"/>
      <c r="AM78604" s="121"/>
      <c r="AO78604" s="46"/>
    </row>
    <row r="78605" spans="1:41" s="60" customFormat="1" hidden="1" x14ac:dyDescent="0.35">
      <c r="A78605" s="46"/>
      <c r="H78605" s="103"/>
      <c r="AD78605" s="99"/>
      <c r="AF78605" s="46"/>
      <c r="AM78605" s="121"/>
      <c r="AO78605" s="46"/>
    </row>
    <row r="78606" spans="1:41" s="60" customFormat="1" hidden="1" x14ac:dyDescent="0.35">
      <c r="A78606" s="46"/>
      <c r="H78606" s="103"/>
      <c r="AD78606" s="99"/>
      <c r="AF78606" s="46"/>
      <c r="AM78606" s="121"/>
      <c r="AO78606" s="46"/>
    </row>
    <row r="78607" spans="1:41" s="60" customFormat="1" hidden="1" x14ac:dyDescent="0.35">
      <c r="A78607" s="46"/>
      <c r="H78607" s="103"/>
      <c r="AD78607" s="99"/>
      <c r="AF78607" s="46"/>
      <c r="AM78607" s="121"/>
      <c r="AO78607" s="46"/>
    </row>
    <row r="78608" spans="1:41" s="60" customFormat="1" hidden="1" x14ac:dyDescent="0.35">
      <c r="A78608" s="46"/>
      <c r="H78608" s="103"/>
      <c r="AD78608" s="99"/>
      <c r="AF78608" s="46"/>
      <c r="AM78608" s="121"/>
      <c r="AO78608" s="46"/>
    </row>
    <row r="78609" spans="1:41" s="60" customFormat="1" hidden="1" x14ac:dyDescent="0.35">
      <c r="A78609" s="46"/>
      <c r="H78609" s="103"/>
      <c r="AD78609" s="99"/>
      <c r="AF78609" s="46"/>
      <c r="AM78609" s="121"/>
      <c r="AO78609" s="46"/>
    </row>
    <row r="78610" spans="1:41" s="60" customFormat="1" hidden="1" x14ac:dyDescent="0.35">
      <c r="A78610" s="46"/>
      <c r="H78610" s="103"/>
      <c r="AD78610" s="99"/>
      <c r="AF78610" s="46"/>
      <c r="AM78610" s="121"/>
      <c r="AO78610" s="46"/>
    </row>
    <row r="78611" spans="1:41" s="60" customFormat="1" hidden="1" x14ac:dyDescent="0.35">
      <c r="A78611" s="46"/>
      <c r="H78611" s="103"/>
      <c r="AD78611" s="99"/>
      <c r="AF78611" s="46"/>
      <c r="AM78611" s="121"/>
      <c r="AO78611" s="46"/>
    </row>
    <row r="78612" spans="1:41" s="60" customFormat="1" hidden="1" x14ac:dyDescent="0.35">
      <c r="A78612" s="46"/>
      <c r="H78612" s="103"/>
      <c r="AD78612" s="99"/>
      <c r="AF78612" s="46"/>
      <c r="AM78612" s="121"/>
      <c r="AO78612" s="46"/>
    </row>
    <row r="78613" spans="1:41" s="60" customFormat="1" hidden="1" x14ac:dyDescent="0.35">
      <c r="A78613" s="46"/>
      <c r="H78613" s="103"/>
      <c r="AD78613" s="99"/>
      <c r="AF78613" s="46"/>
      <c r="AM78613" s="121"/>
      <c r="AO78613" s="46"/>
    </row>
    <row r="78614" spans="1:41" s="60" customFormat="1" hidden="1" x14ac:dyDescent="0.35">
      <c r="A78614" s="46"/>
      <c r="H78614" s="103"/>
      <c r="AD78614" s="99"/>
      <c r="AF78614" s="46"/>
      <c r="AM78614" s="121"/>
      <c r="AO78614" s="46"/>
    </row>
    <row r="78615" spans="1:41" s="60" customFormat="1" hidden="1" x14ac:dyDescent="0.35">
      <c r="A78615" s="46"/>
      <c r="H78615" s="103"/>
      <c r="AD78615" s="99"/>
      <c r="AF78615" s="46"/>
      <c r="AM78615" s="121"/>
      <c r="AO78615" s="46"/>
    </row>
    <row r="78616" spans="1:41" s="60" customFormat="1" hidden="1" x14ac:dyDescent="0.35">
      <c r="A78616" s="46"/>
      <c r="H78616" s="103"/>
      <c r="AD78616" s="99"/>
      <c r="AF78616" s="46"/>
      <c r="AM78616" s="121"/>
      <c r="AO78616" s="46"/>
    </row>
    <row r="78617" spans="1:41" s="60" customFormat="1" hidden="1" x14ac:dyDescent="0.35">
      <c r="A78617" s="46"/>
      <c r="H78617" s="103"/>
      <c r="AD78617" s="99"/>
      <c r="AF78617" s="46"/>
      <c r="AM78617" s="121"/>
      <c r="AO78617" s="46"/>
    </row>
    <row r="78618" spans="1:41" s="60" customFormat="1" hidden="1" x14ac:dyDescent="0.35">
      <c r="A78618" s="46"/>
      <c r="H78618" s="103"/>
      <c r="AD78618" s="99"/>
      <c r="AF78618" s="46"/>
      <c r="AM78618" s="121"/>
      <c r="AO78618" s="46"/>
    </row>
    <row r="78619" spans="1:41" s="60" customFormat="1" hidden="1" x14ac:dyDescent="0.35">
      <c r="A78619" s="46"/>
      <c r="H78619" s="103"/>
      <c r="AD78619" s="99"/>
      <c r="AF78619" s="46"/>
      <c r="AM78619" s="121"/>
      <c r="AO78619" s="46"/>
    </row>
    <row r="78620" spans="1:41" s="60" customFormat="1" hidden="1" x14ac:dyDescent="0.35">
      <c r="A78620" s="46"/>
      <c r="H78620" s="103"/>
      <c r="AD78620" s="99"/>
      <c r="AF78620" s="46"/>
      <c r="AM78620" s="121"/>
      <c r="AO78620" s="46"/>
    </row>
    <row r="78621" spans="1:41" s="60" customFormat="1" hidden="1" x14ac:dyDescent="0.35">
      <c r="A78621" s="46"/>
      <c r="H78621" s="103"/>
      <c r="AD78621" s="99"/>
      <c r="AF78621" s="46"/>
      <c r="AM78621" s="121"/>
      <c r="AO78621" s="46"/>
    </row>
    <row r="78622" spans="1:41" s="60" customFormat="1" hidden="1" x14ac:dyDescent="0.35">
      <c r="A78622" s="46"/>
      <c r="H78622" s="103"/>
      <c r="AD78622" s="99"/>
      <c r="AF78622" s="46"/>
      <c r="AM78622" s="121"/>
      <c r="AO78622" s="46"/>
    </row>
    <row r="78623" spans="1:41" s="60" customFormat="1" hidden="1" x14ac:dyDescent="0.35">
      <c r="A78623" s="46"/>
      <c r="H78623" s="103"/>
      <c r="AD78623" s="99"/>
      <c r="AF78623" s="46"/>
      <c r="AM78623" s="121"/>
      <c r="AO78623" s="46"/>
    </row>
    <row r="78624" spans="1:41" s="60" customFormat="1" hidden="1" x14ac:dyDescent="0.35">
      <c r="A78624" s="46"/>
      <c r="H78624" s="103"/>
      <c r="AD78624" s="99"/>
      <c r="AF78624" s="46"/>
      <c r="AM78624" s="121"/>
      <c r="AO78624" s="46"/>
    </row>
    <row r="78625" spans="1:41" s="60" customFormat="1" hidden="1" x14ac:dyDescent="0.35">
      <c r="A78625" s="46"/>
      <c r="H78625" s="103"/>
      <c r="AD78625" s="99"/>
      <c r="AF78625" s="46"/>
      <c r="AM78625" s="121"/>
      <c r="AO78625" s="46"/>
    </row>
    <row r="78626" spans="1:41" s="60" customFormat="1" hidden="1" x14ac:dyDescent="0.35">
      <c r="A78626" s="46"/>
      <c r="H78626" s="103"/>
      <c r="AD78626" s="99"/>
      <c r="AF78626" s="46"/>
      <c r="AM78626" s="121"/>
      <c r="AO78626" s="46"/>
    </row>
    <row r="78627" spans="1:41" s="60" customFormat="1" hidden="1" x14ac:dyDescent="0.35">
      <c r="A78627" s="46"/>
      <c r="H78627" s="103"/>
      <c r="AD78627" s="99"/>
      <c r="AF78627" s="46"/>
      <c r="AM78627" s="121"/>
      <c r="AO78627" s="46"/>
    </row>
    <row r="78628" spans="1:41" s="60" customFormat="1" hidden="1" x14ac:dyDescent="0.35">
      <c r="A78628" s="46"/>
      <c r="H78628" s="103"/>
      <c r="AD78628" s="99"/>
      <c r="AF78628" s="46"/>
      <c r="AM78628" s="121"/>
      <c r="AO78628" s="46"/>
    </row>
    <row r="78629" spans="1:41" s="60" customFormat="1" hidden="1" x14ac:dyDescent="0.35">
      <c r="A78629" s="46"/>
      <c r="H78629" s="103"/>
      <c r="AD78629" s="99"/>
      <c r="AF78629" s="46"/>
      <c r="AM78629" s="121"/>
      <c r="AO78629" s="46"/>
    </row>
    <row r="78630" spans="1:41" s="60" customFormat="1" hidden="1" x14ac:dyDescent="0.35">
      <c r="A78630" s="46"/>
      <c r="H78630" s="103"/>
      <c r="AD78630" s="99"/>
      <c r="AF78630" s="46"/>
      <c r="AM78630" s="121"/>
      <c r="AO78630" s="46"/>
    </row>
    <row r="78631" spans="1:41" s="60" customFormat="1" hidden="1" x14ac:dyDescent="0.35">
      <c r="A78631" s="46"/>
      <c r="H78631" s="103"/>
      <c r="AD78631" s="99"/>
      <c r="AF78631" s="46"/>
      <c r="AM78631" s="121"/>
      <c r="AO78631" s="46"/>
    </row>
    <row r="78632" spans="1:41" s="60" customFormat="1" hidden="1" x14ac:dyDescent="0.35">
      <c r="A78632" s="46"/>
      <c r="H78632" s="103"/>
      <c r="AD78632" s="99"/>
      <c r="AF78632" s="46"/>
      <c r="AM78632" s="121"/>
      <c r="AO78632" s="46"/>
    </row>
    <row r="78633" spans="1:41" s="60" customFormat="1" hidden="1" x14ac:dyDescent="0.35">
      <c r="A78633" s="46"/>
      <c r="H78633" s="103"/>
      <c r="AD78633" s="99"/>
      <c r="AF78633" s="46"/>
      <c r="AM78633" s="121"/>
      <c r="AO78633" s="46"/>
    </row>
    <row r="78634" spans="1:41" s="60" customFormat="1" hidden="1" x14ac:dyDescent="0.35">
      <c r="A78634" s="46"/>
      <c r="H78634" s="103"/>
      <c r="AD78634" s="99"/>
      <c r="AF78634" s="46"/>
      <c r="AM78634" s="121"/>
      <c r="AO78634" s="46"/>
    </row>
    <row r="78635" spans="1:41" s="60" customFormat="1" hidden="1" x14ac:dyDescent="0.35">
      <c r="A78635" s="46"/>
      <c r="H78635" s="103"/>
      <c r="AD78635" s="99"/>
      <c r="AF78635" s="46"/>
      <c r="AM78635" s="121"/>
      <c r="AO78635" s="46"/>
    </row>
    <row r="78636" spans="1:41" s="60" customFormat="1" hidden="1" x14ac:dyDescent="0.35">
      <c r="A78636" s="46"/>
      <c r="H78636" s="103"/>
      <c r="AD78636" s="99"/>
      <c r="AF78636" s="46"/>
      <c r="AM78636" s="121"/>
      <c r="AO78636" s="46"/>
    </row>
    <row r="78637" spans="1:41" s="60" customFormat="1" hidden="1" x14ac:dyDescent="0.35">
      <c r="A78637" s="46"/>
      <c r="H78637" s="103"/>
      <c r="AD78637" s="99"/>
      <c r="AF78637" s="46"/>
      <c r="AM78637" s="121"/>
      <c r="AO78637" s="46"/>
    </row>
    <row r="78638" spans="1:41" s="60" customFormat="1" hidden="1" x14ac:dyDescent="0.35">
      <c r="A78638" s="46"/>
      <c r="H78638" s="103"/>
      <c r="AD78638" s="99"/>
      <c r="AF78638" s="46"/>
      <c r="AM78638" s="121"/>
      <c r="AO78638" s="46"/>
    </row>
    <row r="78639" spans="1:41" s="60" customFormat="1" hidden="1" x14ac:dyDescent="0.35">
      <c r="A78639" s="46"/>
      <c r="H78639" s="103"/>
      <c r="AD78639" s="99"/>
      <c r="AF78639" s="46"/>
      <c r="AM78639" s="121"/>
      <c r="AO78639" s="46"/>
    </row>
    <row r="78640" spans="1:41" s="60" customFormat="1" hidden="1" x14ac:dyDescent="0.35">
      <c r="A78640" s="46"/>
      <c r="H78640" s="103"/>
      <c r="AD78640" s="99"/>
      <c r="AF78640" s="46"/>
      <c r="AM78640" s="121"/>
      <c r="AO78640" s="46"/>
    </row>
    <row r="78641" spans="1:41" s="60" customFormat="1" hidden="1" x14ac:dyDescent="0.35">
      <c r="A78641" s="46"/>
      <c r="H78641" s="103"/>
      <c r="AD78641" s="99"/>
      <c r="AF78641" s="46"/>
      <c r="AM78641" s="121"/>
      <c r="AO78641" s="46"/>
    </row>
    <row r="78642" spans="1:41" s="60" customFormat="1" hidden="1" x14ac:dyDescent="0.35">
      <c r="A78642" s="46"/>
      <c r="H78642" s="103"/>
      <c r="AD78642" s="99"/>
      <c r="AF78642" s="46"/>
      <c r="AM78642" s="121"/>
      <c r="AO78642" s="46"/>
    </row>
    <row r="78643" spans="1:41" s="60" customFormat="1" hidden="1" x14ac:dyDescent="0.35">
      <c r="A78643" s="46"/>
      <c r="H78643" s="103"/>
      <c r="AD78643" s="99"/>
      <c r="AF78643" s="46"/>
      <c r="AM78643" s="121"/>
      <c r="AO78643" s="46"/>
    </row>
    <row r="78644" spans="1:41" s="60" customFormat="1" hidden="1" x14ac:dyDescent="0.35">
      <c r="A78644" s="46"/>
      <c r="H78644" s="103"/>
      <c r="AD78644" s="99"/>
      <c r="AF78644" s="46"/>
      <c r="AM78644" s="121"/>
      <c r="AO78644" s="46"/>
    </row>
    <row r="78645" spans="1:41" s="60" customFormat="1" hidden="1" x14ac:dyDescent="0.35">
      <c r="A78645" s="46"/>
      <c r="H78645" s="103"/>
      <c r="AD78645" s="99"/>
      <c r="AF78645" s="46"/>
      <c r="AM78645" s="121"/>
      <c r="AO78645" s="46"/>
    </row>
    <row r="78646" spans="1:41" s="60" customFormat="1" hidden="1" x14ac:dyDescent="0.35">
      <c r="A78646" s="46"/>
      <c r="H78646" s="103"/>
      <c r="AD78646" s="99"/>
      <c r="AF78646" s="46"/>
      <c r="AM78646" s="121"/>
      <c r="AO78646" s="46"/>
    </row>
    <row r="78647" spans="1:41" s="60" customFormat="1" hidden="1" x14ac:dyDescent="0.35">
      <c r="A78647" s="46"/>
      <c r="H78647" s="103"/>
      <c r="AD78647" s="99"/>
      <c r="AF78647" s="46"/>
      <c r="AM78647" s="121"/>
      <c r="AO78647" s="46"/>
    </row>
    <row r="78648" spans="1:41" s="60" customFormat="1" hidden="1" x14ac:dyDescent="0.35">
      <c r="A78648" s="46"/>
      <c r="H78648" s="103"/>
      <c r="AD78648" s="99"/>
      <c r="AF78648" s="46"/>
      <c r="AM78648" s="121"/>
      <c r="AO78648" s="46"/>
    </row>
    <row r="78649" spans="1:41" s="60" customFormat="1" hidden="1" x14ac:dyDescent="0.35">
      <c r="A78649" s="46"/>
      <c r="H78649" s="103"/>
      <c r="AD78649" s="99"/>
      <c r="AF78649" s="46"/>
      <c r="AM78649" s="121"/>
      <c r="AO78649" s="46"/>
    </row>
    <row r="78650" spans="1:41" s="60" customFormat="1" hidden="1" x14ac:dyDescent="0.35">
      <c r="A78650" s="46"/>
      <c r="H78650" s="103"/>
      <c r="AD78650" s="99"/>
      <c r="AF78650" s="46"/>
      <c r="AM78650" s="121"/>
      <c r="AO78650" s="46"/>
    </row>
    <row r="78651" spans="1:41" s="60" customFormat="1" hidden="1" x14ac:dyDescent="0.35">
      <c r="A78651" s="46"/>
      <c r="H78651" s="103"/>
      <c r="AD78651" s="99"/>
      <c r="AF78651" s="46"/>
      <c r="AM78651" s="121"/>
      <c r="AO78651" s="46"/>
    </row>
    <row r="78652" spans="1:41" s="60" customFormat="1" hidden="1" x14ac:dyDescent="0.35">
      <c r="A78652" s="46"/>
      <c r="H78652" s="103"/>
      <c r="AD78652" s="99"/>
      <c r="AF78652" s="46"/>
      <c r="AM78652" s="121"/>
      <c r="AO78652" s="46"/>
    </row>
    <row r="78653" spans="1:41" s="60" customFormat="1" hidden="1" x14ac:dyDescent="0.35">
      <c r="A78653" s="46"/>
      <c r="H78653" s="103"/>
      <c r="AD78653" s="99"/>
      <c r="AF78653" s="46"/>
      <c r="AM78653" s="121"/>
      <c r="AO78653" s="46"/>
    </row>
    <row r="78654" spans="1:41" s="60" customFormat="1" hidden="1" x14ac:dyDescent="0.35">
      <c r="A78654" s="46"/>
      <c r="H78654" s="103"/>
      <c r="AD78654" s="99"/>
      <c r="AF78654" s="46"/>
      <c r="AM78654" s="121"/>
      <c r="AO78654" s="46"/>
    </row>
    <row r="78655" spans="1:41" s="60" customFormat="1" hidden="1" x14ac:dyDescent="0.35">
      <c r="A78655" s="46"/>
      <c r="H78655" s="103"/>
      <c r="AD78655" s="99"/>
      <c r="AF78655" s="46"/>
      <c r="AM78655" s="121"/>
      <c r="AO78655" s="46"/>
    </row>
    <row r="78656" spans="1:41" s="60" customFormat="1" hidden="1" x14ac:dyDescent="0.35">
      <c r="A78656" s="46"/>
      <c r="H78656" s="103"/>
      <c r="AD78656" s="99"/>
      <c r="AF78656" s="46"/>
      <c r="AM78656" s="121"/>
      <c r="AO78656" s="46"/>
    </row>
    <row r="78657" spans="1:41" s="60" customFormat="1" hidden="1" x14ac:dyDescent="0.35">
      <c r="A78657" s="46"/>
      <c r="H78657" s="103"/>
      <c r="AD78657" s="99"/>
      <c r="AF78657" s="46"/>
      <c r="AM78657" s="121"/>
      <c r="AO78657" s="46"/>
    </row>
    <row r="78658" spans="1:41" s="60" customFormat="1" hidden="1" x14ac:dyDescent="0.35">
      <c r="A78658" s="46"/>
      <c r="H78658" s="103"/>
      <c r="AD78658" s="99"/>
      <c r="AF78658" s="46"/>
      <c r="AM78658" s="121"/>
      <c r="AO78658" s="46"/>
    </row>
    <row r="78659" spans="1:41" s="60" customFormat="1" hidden="1" x14ac:dyDescent="0.35">
      <c r="A78659" s="46"/>
      <c r="H78659" s="103"/>
      <c r="AD78659" s="99"/>
      <c r="AF78659" s="46"/>
      <c r="AM78659" s="121"/>
      <c r="AO78659" s="46"/>
    </row>
    <row r="78660" spans="1:41" s="60" customFormat="1" hidden="1" x14ac:dyDescent="0.35">
      <c r="A78660" s="46"/>
      <c r="H78660" s="103"/>
      <c r="AD78660" s="99"/>
      <c r="AF78660" s="46"/>
      <c r="AM78660" s="121"/>
      <c r="AO78660" s="46"/>
    </row>
    <row r="78661" spans="1:41" s="60" customFormat="1" hidden="1" x14ac:dyDescent="0.35">
      <c r="A78661" s="46"/>
      <c r="H78661" s="103"/>
      <c r="AD78661" s="99"/>
      <c r="AF78661" s="46"/>
      <c r="AM78661" s="121"/>
      <c r="AO78661" s="46"/>
    </row>
    <row r="78662" spans="1:41" s="60" customFormat="1" hidden="1" x14ac:dyDescent="0.35">
      <c r="A78662" s="46"/>
      <c r="H78662" s="103"/>
      <c r="AD78662" s="99"/>
      <c r="AF78662" s="46"/>
      <c r="AM78662" s="121"/>
      <c r="AO78662" s="46"/>
    </row>
    <row r="78663" spans="1:41" s="60" customFormat="1" hidden="1" x14ac:dyDescent="0.35">
      <c r="A78663" s="46"/>
      <c r="H78663" s="103"/>
      <c r="AD78663" s="99"/>
      <c r="AF78663" s="46"/>
      <c r="AM78663" s="121"/>
      <c r="AO78663" s="46"/>
    </row>
    <row r="78664" spans="1:41" s="60" customFormat="1" hidden="1" x14ac:dyDescent="0.35">
      <c r="A78664" s="46"/>
      <c r="H78664" s="103"/>
      <c r="AD78664" s="99"/>
      <c r="AF78664" s="46"/>
      <c r="AM78664" s="121"/>
      <c r="AO78664" s="46"/>
    </row>
    <row r="78665" spans="1:41" s="60" customFormat="1" hidden="1" x14ac:dyDescent="0.35">
      <c r="A78665" s="46"/>
      <c r="H78665" s="103"/>
      <c r="AD78665" s="99"/>
      <c r="AF78665" s="46"/>
      <c r="AM78665" s="121"/>
      <c r="AO78665" s="46"/>
    </row>
    <row r="78666" spans="1:41" s="60" customFormat="1" hidden="1" x14ac:dyDescent="0.35">
      <c r="A78666" s="46"/>
      <c r="H78666" s="103"/>
      <c r="AD78666" s="99"/>
      <c r="AF78666" s="46"/>
      <c r="AM78666" s="121"/>
      <c r="AO78666" s="46"/>
    </row>
    <row r="78667" spans="1:41" s="60" customFormat="1" hidden="1" x14ac:dyDescent="0.35">
      <c r="A78667" s="46"/>
      <c r="H78667" s="103"/>
      <c r="AD78667" s="99"/>
      <c r="AF78667" s="46"/>
      <c r="AM78667" s="121"/>
      <c r="AO78667" s="46"/>
    </row>
    <row r="78668" spans="1:41" s="60" customFormat="1" hidden="1" x14ac:dyDescent="0.35">
      <c r="A78668" s="46"/>
      <c r="H78668" s="103"/>
      <c r="AD78668" s="99"/>
      <c r="AF78668" s="46"/>
      <c r="AM78668" s="121"/>
      <c r="AO78668" s="46"/>
    </row>
    <row r="78669" spans="1:41" s="60" customFormat="1" hidden="1" x14ac:dyDescent="0.35">
      <c r="A78669" s="46"/>
      <c r="H78669" s="103"/>
      <c r="AD78669" s="99"/>
      <c r="AF78669" s="46"/>
      <c r="AM78669" s="121"/>
      <c r="AO78669" s="46"/>
    </row>
    <row r="78670" spans="1:41" s="60" customFormat="1" hidden="1" x14ac:dyDescent="0.35">
      <c r="A78670" s="46"/>
      <c r="H78670" s="103"/>
      <c r="AD78670" s="99"/>
      <c r="AF78670" s="46"/>
      <c r="AM78670" s="121"/>
      <c r="AO78670" s="46"/>
    </row>
    <row r="78671" spans="1:41" s="60" customFormat="1" hidden="1" x14ac:dyDescent="0.35">
      <c r="A78671" s="46"/>
      <c r="H78671" s="103"/>
      <c r="AD78671" s="99"/>
      <c r="AF78671" s="46"/>
      <c r="AM78671" s="121"/>
      <c r="AO78671" s="46"/>
    </row>
    <row r="78672" spans="1:41" s="60" customFormat="1" hidden="1" x14ac:dyDescent="0.35">
      <c r="A78672" s="46"/>
      <c r="H78672" s="103"/>
      <c r="AD78672" s="99"/>
      <c r="AF78672" s="46"/>
      <c r="AM78672" s="121"/>
      <c r="AO78672" s="46"/>
    </row>
    <row r="78673" spans="1:41" s="60" customFormat="1" hidden="1" x14ac:dyDescent="0.35">
      <c r="A78673" s="46"/>
      <c r="H78673" s="103"/>
      <c r="AD78673" s="99"/>
      <c r="AF78673" s="46"/>
      <c r="AM78673" s="121"/>
      <c r="AO78673" s="46"/>
    </row>
    <row r="78674" spans="1:41" s="60" customFormat="1" hidden="1" x14ac:dyDescent="0.35">
      <c r="A78674" s="46"/>
      <c r="H78674" s="103"/>
      <c r="AD78674" s="99"/>
      <c r="AF78674" s="46"/>
      <c r="AM78674" s="121"/>
      <c r="AO78674" s="46"/>
    </row>
    <row r="78675" spans="1:41" s="60" customFormat="1" hidden="1" x14ac:dyDescent="0.35">
      <c r="A78675" s="46"/>
      <c r="H78675" s="103"/>
      <c r="AD78675" s="99"/>
      <c r="AF78675" s="46"/>
      <c r="AM78675" s="121"/>
      <c r="AO78675" s="46"/>
    </row>
    <row r="78676" spans="1:41" s="60" customFormat="1" hidden="1" x14ac:dyDescent="0.35">
      <c r="A78676" s="46"/>
      <c r="H78676" s="103"/>
      <c r="AD78676" s="99"/>
      <c r="AF78676" s="46"/>
      <c r="AM78676" s="121"/>
      <c r="AO78676" s="46"/>
    </row>
    <row r="78677" spans="1:41" s="60" customFormat="1" hidden="1" x14ac:dyDescent="0.35">
      <c r="A78677" s="46"/>
      <c r="H78677" s="103"/>
      <c r="AD78677" s="99"/>
      <c r="AF78677" s="46"/>
      <c r="AM78677" s="121"/>
      <c r="AO78677" s="46"/>
    </row>
    <row r="78678" spans="1:41" s="60" customFormat="1" hidden="1" x14ac:dyDescent="0.35">
      <c r="A78678" s="46"/>
      <c r="H78678" s="103"/>
      <c r="AD78678" s="99"/>
      <c r="AF78678" s="46"/>
      <c r="AM78678" s="121"/>
      <c r="AO78678" s="46"/>
    </row>
    <row r="78679" spans="1:41" s="60" customFormat="1" hidden="1" x14ac:dyDescent="0.35">
      <c r="A78679" s="46"/>
      <c r="H78679" s="103"/>
      <c r="AD78679" s="99"/>
      <c r="AF78679" s="46"/>
      <c r="AM78679" s="121"/>
      <c r="AO78679" s="46"/>
    </row>
    <row r="78680" spans="1:41" s="60" customFormat="1" hidden="1" x14ac:dyDescent="0.35">
      <c r="A78680" s="46"/>
      <c r="H78680" s="103"/>
      <c r="AD78680" s="99"/>
      <c r="AF78680" s="46"/>
      <c r="AM78680" s="121"/>
      <c r="AO78680" s="46"/>
    </row>
    <row r="78681" spans="1:41" s="60" customFormat="1" hidden="1" x14ac:dyDescent="0.35">
      <c r="A78681" s="46"/>
      <c r="H78681" s="103"/>
      <c r="AD78681" s="99"/>
      <c r="AF78681" s="46"/>
      <c r="AM78681" s="121"/>
      <c r="AO78681" s="46"/>
    </row>
    <row r="78682" spans="1:41" s="60" customFormat="1" hidden="1" x14ac:dyDescent="0.35">
      <c r="A78682" s="46"/>
      <c r="H78682" s="103"/>
      <c r="AD78682" s="99"/>
      <c r="AF78682" s="46"/>
      <c r="AM78682" s="121"/>
      <c r="AO78682" s="46"/>
    </row>
    <row r="78683" spans="1:41" s="60" customFormat="1" hidden="1" x14ac:dyDescent="0.35">
      <c r="A78683" s="46"/>
      <c r="H78683" s="103"/>
      <c r="AD78683" s="99"/>
      <c r="AF78683" s="46"/>
      <c r="AM78683" s="121"/>
      <c r="AO78683" s="46"/>
    </row>
    <row r="78684" spans="1:41" s="60" customFormat="1" hidden="1" x14ac:dyDescent="0.35">
      <c r="A78684" s="46"/>
      <c r="H78684" s="103"/>
      <c r="AD78684" s="99"/>
      <c r="AF78684" s="46"/>
      <c r="AM78684" s="121"/>
      <c r="AO78684" s="46"/>
    </row>
    <row r="78685" spans="1:41" s="60" customFormat="1" hidden="1" x14ac:dyDescent="0.35">
      <c r="A78685" s="46"/>
      <c r="H78685" s="103"/>
      <c r="AD78685" s="99"/>
      <c r="AF78685" s="46"/>
      <c r="AM78685" s="121"/>
      <c r="AO78685" s="46"/>
    </row>
    <row r="78686" spans="1:41" s="60" customFormat="1" hidden="1" x14ac:dyDescent="0.35">
      <c r="A78686" s="46"/>
      <c r="H78686" s="103"/>
      <c r="AD78686" s="99"/>
      <c r="AF78686" s="46"/>
      <c r="AM78686" s="121"/>
      <c r="AO78686" s="46"/>
    </row>
    <row r="78687" spans="1:41" s="60" customFormat="1" hidden="1" x14ac:dyDescent="0.35">
      <c r="A78687" s="46"/>
      <c r="H78687" s="103"/>
      <c r="AD78687" s="99"/>
      <c r="AF78687" s="46"/>
      <c r="AM78687" s="121"/>
      <c r="AO78687" s="46"/>
    </row>
    <row r="78688" spans="1:41" s="60" customFormat="1" hidden="1" x14ac:dyDescent="0.35">
      <c r="A78688" s="46"/>
      <c r="H78688" s="103"/>
      <c r="AD78688" s="99"/>
      <c r="AF78688" s="46"/>
      <c r="AM78688" s="121"/>
      <c r="AO78688" s="46"/>
    </row>
    <row r="78689" spans="1:41" s="60" customFormat="1" hidden="1" x14ac:dyDescent="0.35">
      <c r="A78689" s="46"/>
      <c r="H78689" s="103"/>
      <c r="AD78689" s="99"/>
      <c r="AF78689" s="46"/>
      <c r="AM78689" s="121"/>
      <c r="AO78689" s="46"/>
    </row>
    <row r="78690" spans="1:41" s="60" customFormat="1" hidden="1" x14ac:dyDescent="0.35">
      <c r="A78690" s="46"/>
      <c r="H78690" s="103"/>
      <c r="AD78690" s="99"/>
      <c r="AF78690" s="46"/>
      <c r="AM78690" s="121"/>
      <c r="AO78690" s="46"/>
    </row>
    <row r="78691" spans="1:41" s="60" customFormat="1" hidden="1" x14ac:dyDescent="0.35">
      <c r="A78691" s="46"/>
      <c r="H78691" s="103"/>
      <c r="AD78691" s="99"/>
      <c r="AF78691" s="46"/>
      <c r="AM78691" s="121"/>
      <c r="AO78691" s="46"/>
    </row>
    <row r="78692" spans="1:41" s="60" customFormat="1" hidden="1" x14ac:dyDescent="0.35">
      <c r="A78692" s="46"/>
      <c r="H78692" s="103"/>
      <c r="AD78692" s="99"/>
      <c r="AF78692" s="46"/>
      <c r="AM78692" s="121"/>
      <c r="AO78692" s="46"/>
    </row>
    <row r="78693" spans="1:41" s="60" customFormat="1" hidden="1" x14ac:dyDescent="0.35">
      <c r="A78693" s="46"/>
      <c r="H78693" s="103"/>
      <c r="AD78693" s="99"/>
      <c r="AF78693" s="46"/>
      <c r="AM78693" s="121"/>
      <c r="AO78693" s="46"/>
    </row>
    <row r="78694" spans="1:41" s="60" customFormat="1" hidden="1" x14ac:dyDescent="0.35">
      <c r="A78694" s="46"/>
      <c r="H78694" s="103"/>
      <c r="AD78694" s="99"/>
      <c r="AF78694" s="46"/>
      <c r="AM78694" s="121"/>
      <c r="AO78694" s="46"/>
    </row>
    <row r="78695" spans="1:41" s="60" customFormat="1" hidden="1" x14ac:dyDescent="0.35">
      <c r="A78695" s="46"/>
      <c r="H78695" s="103"/>
      <c r="AD78695" s="99"/>
      <c r="AF78695" s="46"/>
      <c r="AM78695" s="121"/>
      <c r="AO78695" s="46"/>
    </row>
    <row r="78696" spans="1:41" s="60" customFormat="1" hidden="1" x14ac:dyDescent="0.35">
      <c r="A78696" s="46"/>
      <c r="H78696" s="103"/>
      <c r="AD78696" s="99"/>
      <c r="AF78696" s="46"/>
      <c r="AM78696" s="121"/>
      <c r="AO78696" s="46"/>
    </row>
    <row r="78697" spans="1:41" s="60" customFormat="1" hidden="1" x14ac:dyDescent="0.35">
      <c r="A78697" s="46"/>
      <c r="H78697" s="103"/>
      <c r="AD78697" s="99"/>
      <c r="AF78697" s="46"/>
      <c r="AM78697" s="121"/>
      <c r="AO78697" s="46"/>
    </row>
    <row r="78698" spans="1:41" s="60" customFormat="1" hidden="1" x14ac:dyDescent="0.35">
      <c r="A78698" s="46"/>
      <c r="H78698" s="103"/>
      <c r="AD78698" s="99"/>
      <c r="AF78698" s="46"/>
      <c r="AM78698" s="121"/>
      <c r="AO78698" s="46"/>
    </row>
    <row r="78699" spans="1:41" s="60" customFormat="1" hidden="1" x14ac:dyDescent="0.35">
      <c r="A78699" s="46"/>
      <c r="H78699" s="103"/>
      <c r="AD78699" s="99"/>
      <c r="AF78699" s="46"/>
      <c r="AM78699" s="121"/>
      <c r="AO78699" s="46"/>
    </row>
    <row r="78700" spans="1:41" s="60" customFormat="1" hidden="1" x14ac:dyDescent="0.35">
      <c r="A78700" s="46"/>
      <c r="H78700" s="103"/>
      <c r="AD78700" s="99"/>
      <c r="AF78700" s="46"/>
      <c r="AM78700" s="121"/>
      <c r="AO78700" s="46"/>
    </row>
    <row r="78701" spans="1:41" s="60" customFormat="1" hidden="1" x14ac:dyDescent="0.35">
      <c r="A78701" s="46"/>
      <c r="H78701" s="103"/>
      <c r="AD78701" s="99"/>
      <c r="AF78701" s="46"/>
      <c r="AM78701" s="121"/>
      <c r="AO78701" s="46"/>
    </row>
    <row r="78702" spans="1:41" s="60" customFormat="1" hidden="1" x14ac:dyDescent="0.35">
      <c r="A78702" s="46"/>
      <c r="H78702" s="103"/>
      <c r="AD78702" s="99"/>
      <c r="AF78702" s="46"/>
      <c r="AM78702" s="121"/>
      <c r="AO78702" s="46"/>
    </row>
    <row r="78703" spans="1:41" s="60" customFormat="1" hidden="1" x14ac:dyDescent="0.35">
      <c r="A78703" s="46"/>
      <c r="H78703" s="103"/>
      <c r="AD78703" s="99"/>
      <c r="AF78703" s="46"/>
      <c r="AM78703" s="121"/>
      <c r="AO78703" s="46"/>
    </row>
    <row r="78704" spans="1:41" s="60" customFormat="1" hidden="1" x14ac:dyDescent="0.35">
      <c r="A78704" s="46"/>
      <c r="H78704" s="103"/>
      <c r="AD78704" s="99"/>
      <c r="AF78704" s="46"/>
      <c r="AM78704" s="121"/>
      <c r="AO78704" s="46"/>
    </row>
    <row r="78705" spans="1:41" s="60" customFormat="1" hidden="1" x14ac:dyDescent="0.35">
      <c r="A78705" s="46"/>
      <c r="H78705" s="103"/>
      <c r="AD78705" s="99"/>
      <c r="AF78705" s="46"/>
      <c r="AM78705" s="121"/>
      <c r="AO78705" s="46"/>
    </row>
    <row r="78706" spans="1:41" s="60" customFormat="1" hidden="1" x14ac:dyDescent="0.35">
      <c r="A78706" s="46"/>
      <c r="H78706" s="103"/>
      <c r="AD78706" s="99"/>
      <c r="AF78706" s="46"/>
      <c r="AM78706" s="121"/>
      <c r="AO78706" s="46"/>
    </row>
    <row r="78707" spans="1:41" s="60" customFormat="1" hidden="1" x14ac:dyDescent="0.35">
      <c r="A78707" s="46"/>
      <c r="H78707" s="103"/>
      <c r="AD78707" s="99"/>
      <c r="AF78707" s="46"/>
      <c r="AM78707" s="121"/>
      <c r="AO78707" s="46"/>
    </row>
    <row r="78708" spans="1:41" s="60" customFormat="1" hidden="1" x14ac:dyDescent="0.35">
      <c r="A78708" s="46"/>
      <c r="H78708" s="103"/>
      <c r="AD78708" s="99"/>
      <c r="AF78708" s="46"/>
      <c r="AM78708" s="121"/>
      <c r="AO78708" s="46"/>
    </row>
    <row r="78709" spans="1:41" s="60" customFormat="1" hidden="1" x14ac:dyDescent="0.35">
      <c r="A78709" s="46"/>
      <c r="H78709" s="103"/>
      <c r="AD78709" s="99"/>
      <c r="AF78709" s="46"/>
      <c r="AM78709" s="121"/>
      <c r="AO78709" s="46"/>
    </row>
    <row r="78710" spans="1:41" s="60" customFormat="1" hidden="1" x14ac:dyDescent="0.35">
      <c r="A78710" s="46"/>
      <c r="H78710" s="103"/>
      <c r="AD78710" s="99"/>
      <c r="AF78710" s="46"/>
      <c r="AM78710" s="121"/>
      <c r="AO78710" s="46"/>
    </row>
    <row r="78711" spans="1:41" s="60" customFormat="1" hidden="1" x14ac:dyDescent="0.35">
      <c r="A78711" s="46"/>
      <c r="H78711" s="103"/>
      <c r="AD78711" s="99"/>
      <c r="AF78711" s="46"/>
      <c r="AM78711" s="121"/>
      <c r="AO78711" s="46"/>
    </row>
    <row r="78712" spans="1:41" s="60" customFormat="1" hidden="1" x14ac:dyDescent="0.35">
      <c r="A78712" s="46"/>
      <c r="H78712" s="103"/>
      <c r="AD78712" s="99"/>
      <c r="AF78712" s="46"/>
      <c r="AM78712" s="121"/>
      <c r="AO78712" s="46"/>
    </row>
    <row r="78713" spans="1:41" s="60" customFormat="1" hidden="1" x14ac:dyDescent="0.35">
      <c r="A78713" s="46"/>
      <c r="H78713" s="103"/>
      <c r="AD78713" s="99"/>
      <c r="AF78713" s="46"/>
      <c r="AM78713" s="121"/>
      <c r="AO78713" s="46"/>
    </row>
    <row r="78714" spans="1:41" s="60" customFormat="1" hidden="1" x14ac:dyDescent="0.35">
      <c r="A78714" s="46"/>
      <c r="H78714" s="103"/>
      <c r="AD78714" s="99"/>
      <c r="AF78714" s="46"/>
      <c r="AM78714" s="121"/>
      <c r="AO78714" s="46"/>
    </row>
    <row r="78715" spans="1:41" s="60" customFormat="1" hidden="1" x14ac:dyDescent="0.35">
      <c r="A78715" s="46"/>
      <c r="H78715" s="103"/>
      <c r="AD78715" s="99"/>
      <c r="AF78715" s="46"/>
      <c r="AM78715" s="121"/>
      <c r="AO78715" s="46"/>
    </row>
    <row r="78716" spans="1:41" s="60" customFormat="1" hidden="1" x14ac:dyDescent="0.35">
      <c r="A78716" s="46"/>
      <c r="H78716" s="103"/>
      <c r="AD78716" s="99"/>
      <c r="AF78716" s="46"/>
      <c r="AM78716" s="121"/>
      <c r="AO78716" s="46"/>
    </row>
    <row r="78717" spans="1:41" s="60" customFormat="1" hidden="1" x14ac:dyDescent="0.35">
      <c r="A78717" s="46"/>
      <c r="H78717" s="103"/>
      <c r="AD78717" s="99"/>
      <c r="AF78717" s="46"/>
      <c r="AM78717" s="121"/>
      <c r="AO78717" s="46"/>
    </row>
    <row r="78718" spans="1:41" s="60" customFormat="1" hidden="1" x14ac:dyDescent="0.35">
      <c r="A78718" s="46"/>
      <c r="H78718" s="103"/>
      <c r="AD78718" s="99"/>
      <c r="AF78718" s="46"/>
      <c r="AM78718" s="121"/>
      <c r="AO78718" s="46"/>
    </row>
    <row r="78719" spans="1:41" s="60" customFormat="1" hidden="1" x14ac:dyDescent="0.35">
      <c r="A78719" s="46"/>
      <c r="H78719" s="103"/>
      <c r="AD78719" s="99"/>
      <c r="AF78719" s="46"/>
      <c r="AM78719" s="121"/>
      <c r="AO78719" s="46"/>
    </row>
    <row r="78720" spans="1:41" s="60" customFormat="1" hidden="1" x14ac:dyDescent="0.35">
      <c r="A78720" s="46"/>
      <c r="H78720" s="103"/>
      <c r="AD78720" s="99"/>
      <c r="AF78720" s="46"/>
      <c r="AM78720" s="121"/>
      <c r="AO78720" s="46"/>
    </row>
    <row r="78721" spans="1:41" s="60" customFormat="1" hidden="1" x14ac:dyDescent="0.35">
      <c r="A78721" s="46"/>
      <c r="H78721" s="103"/>
      <c r="AD78721" s="99"/>
      <c r="AF78721" s="46"/>
      <c r="AM78721" s="121"/>
      <c r="AO78721" s="46"/>
    </row>
    <row r="78722" spans="1:41" s="60" customFormat="1" hidden="1" x14ac:dyDescent="0.35">
      <c r="A78722" s="46"/>
      <c r="H78722" s="103"/>
      <c r="AD78722" s="99"/>
      <c r="AF78722" s="46"/>
      <c r="AM78722" s="121"/>
      <c r="AO78722" s="46"/>
    </row>
    <row r="78723" spans="1:41" s="60" customFormat="1" hidden="1" x14ac:dyDescent="0.35">
      <c r="A78723" s="46"/>
      <c r="H78723" s="103"/>
      <c r="AD78723" s="99"/>
      <c r="AF78723" s="46"/>
      <c r="AM78723" s="121"/>
      <c r="AO78723" s="46"/>
    </row>
    <row r="78724" spans="1:41" s="60" customFormat="1" hidden="1" x14ac:dyDescent="0.35">
      <c r="A78724" s="46"/>
      <c r="H78724" s="103"/>
      <c r="AD78724" s="99"/>
      <c r="AF78724" s="46"/>
      <c r="AM78724" s="121"/>
      <c r="AO78724" s="46"/>
    </row>
    <row r="78725" spans="1:41" s="60" customFormat="1" hidden="1" x14ac:dyDescent="0.35">
      <c r="A78725" s="46"/>
      <c r="H78725" s="103"/>
      <c r="AD78725" s="99"/>
      <c r="AF78725" s="46"/>
      <c r="AM78725" s="121"/>
      <c r="AO78725" s="46"/>
    </row>
    <row r="78726" spans="1:41" s="60" customFormat="1" hidden="1" x14ac:dyDescent="0.35">
      <c r="A78726" s="46"/>
      <c r="H78726" s="103"/>
      <c r="AD78726" s="99"/>
      <c r="AF78726" s="46"/>
      <c r="AM78726" s="121"/>
      <c r="AO78726" s="46"/>
    </row>
    <row r="78727" spans="1:41" s="60" customFormat="1" hidden="1" x14ac:dyDescent="0.35">
      <c r="A78727" s="46"/>
      <c r="H78727" s="103"/>
      <c r="AD78727" s="99"/>
      <c r="AF78727" s="46"/>
      <c r="AM78727" s="121"/>
      <c r="AO78727" s="46"/>
    </row>
    <row r="78728" spans="1:41" s="60" customFormat="1" hidden="1" x14ac:dyDescent="0.35">
      <c r="A78728" s="46"/>
      <c r="H78728" s="103"/>
      <c r="AD78728" s="99"/>
      <c r="AF78728" s="46"/>
      <c r="AM78728" s="121"/>
      <c r="AO78728" s="46"/>
    </row>
    <row r="78729" spans="1:41" s="60" customFormat="1" hidden="1" x14ac:dyDescent="0.35">
      <c r="A78729" s="46"/>
      <c r="H78729" s="103"/>
      <c r="AD78729" s="99"/>
      <c r="AF78729" s="46"/>
      <c r="AM78729" s="121"/>
      <c r="AO78729" s="46"/>
    </row>
    <row r="78730" spans="1:41" s="60" customFormat="1" hidden="1" x14ac:dyDescent="0.35">
      <c r="A78730" s="46"/>
      <c r="H78730" s="103"/>
      <c r="AD78730" s="99"/>
      <c r="AF78730" s="46"/>
      <c r="AM78730" s="121"/>
      <c r="AO78730" s="46"/>
    </row>
    <row r="78731" spans="1:41" s="60" customFormat="1" hidden="1" x14ac:dyDescent="0.35">
      <c r="A78731" s="46"/>
      <c r="H78731" s="103"/>
      <c r="AD78731" s="99"/>
      <c r="AF78731" s="46"/>
      <c r="AM78731" s="121"/>
      <c r="AO78731" s="46"/>
    </row>
    <row r="78732" spans="1:41" s="60" customFormat="1" hidden="1" x14ac:dyDescent="0.35">
      <c r="A78732" s="46"/>
      <c r="H78732" s="103"/>
      <c r="AD78732" s="99"/>
      <c r="AF78732" s="46"/>
      <c r="AM78732" s="121"/>
      <c r="AO78732" s="46"/>
    </row>
    <row r="78733" spans="1:41" s="60" customFormat="1" hidden="1" x14ac:dyDescent="0.35">
      <c r="A78733" s="46"/>
      <c r="H78733" s="103"/>
      <c r="AD78733" s="99"/>
      <c r="AF78733" s="46"/>
      <c r="AM78733" s="121"/>
      <c r="AO78733" s="46"/>
    </row>
    <row r="78734" spans="1:41" s="60" customFormat="1" hidden="1" x14ac:dyDescent="0.35">
      <c r="A78734" s="46"/>
      <c r="H78734" s="103"/>
      <c r="AD78734" s="99"/>
      <c r="AF78734" s="46"/>
      <c r="AM78734" s="121"/>
      <c r="AO78734" s="46"/>
    </row>
    <row r="78735" spans="1:41" s="60" customFormat="1" hidden="1" x14ac:dyDescent="0.35">
      <c r="A78735" s="46"/>
      <c r="H78735" s="103"/>
      <c r="AD78735" s="99"/>
      <c r="AF78735" s="46"/>
      <c r="AM78735" s="121"/>
      <c r="AO78735" s="46"/>
    </row>
    <row r="78736" spans="1:41" s="60" customFormat="1" hidden="1" x14ac:dyDescent="0.35">
      <c r="A78736" s="46"/>
      <c r="H78736" s="103"/>
      <c r="AD78736" s="99"/>
      <c r="AF78736" s="46"/>
      <c r="AM78736" s="121"/>
      <c r="AO78736" s="46"/>
    </row>
    <row r="78737" spans="1:41" s="60" customFormat="1" hidden="1" x14ac:dyDescent="0.35">
      <c r="A78737" s="46"/>
      <c r="H78737" s="103"/>
      <c r="AD78737" s="99"/>
      <c r="AF78737" s="46"/>
      <c r="AM78737" s="121"/>
      <c r="AO78737" s="46"/>
    </row>
    <row r="78738" spans="1:41" s="60" customFormat="1" hidden="1" x14ac:dyDescent="0.35">
      <c r="A78738" s="46"/>
      <c r="H78738" s="103"/>
      <c r="AD78738" s="99"/>
      <c r="AF78738" s="46"/>
      <c r="AM78738" s="121"/>
      <c r="AO78738" s="46"/>
    </row>
    <row r="78739" spans="1:41" s="60" customFormat="1" hidden="1" x14ac:dyDescent="0.35">
      <c r="A78739" s="46"/>
      <c r="H78739" s="103"/>
      <c r="AD78739" s="99"/>
      <c r="AF78739" s="46"/>
      <c r="AM78739" s="121"/>
      <c r="AO78739" s="46"/>
    </row>
    <row r="78740" spans="1:41" s="60" customFormat="1" hidden="1" x14ac:dyDescent="0.35">
      <c r="A78740" s="46"/>
      <c r="H78740" s="103"/>
      <c r="AD78740" s="99"/>
      <c r="AF78740" s="46"/>
      <c r="AM78740" s="121"/>
      <c r="AO78740" s="46"/>
    </row>
    <row r="78741" spans="1:41" s="60" customFormat="1" hidden="1" x14ac:dyDescent="0.35">
      <c r="A78741" s="46"/>
      <c r="H78741" s="103"/>
      <c r="AD78741" s="99"/>
      <c r="AF78741" s="46"/>
      <c r="AM78741" s="121"/>
      <c r="AO78741" s="46"/>
    </row>
    <row r="78742" spans="1:41" s="60" customFormat="1" hidden="1" x14ac:dyDescent="0.35">
      <c r="A78742" s="46"/>
      <c r="H78742" s="103"/>
      <c r="AD78742" s="99"/>
      <c r="AF78742" s="46"/>
      <c r="AM78742" s="121"/>
      <c r="AO78742" s="46"/>
    </row>
    <row r="78743" spans="1:41" s="60" customFormat="1" hidden="1" x14ac:dyDescent="0.35">
      <c r="A78743" s="46"/>
      <c r="H78743" s="103"/>
      <c r="AD78743" s="99"/>
      <c r="AF78743" s="46"/>
      <c r="AM78743" s="121"/>
      <c r="AO78743" s="46"/>
    </row>
    <row r="78744" spans="1:41" s="60" customFormat="1" hidden="1" x14ac:dyDescent="0.35">
      <c r="A78744" s="46"/>
      <c r="H78744" s="103"/>
      <c r="AD78744" s="99"/>
      <c r="AF78744" s="46"/>
      <c r="AM78744" s="121"/>
      <c r="AO78744" s="46"/>
    </row>
    <row r="78745" spans="1:41" s="60" customFormat="1" hidden="1" x14ac:dyDescent="0.35">
      <c r="A78745" s="46"/>
      <c r="H78745" s="103"/>
      <c r="AD78745" s="99"/>
      <c r="AF78745" s="46"/>
      <c r="AM78745" s="121"/>
      <c r="AO78745" s="46"/>
    </row>
    <row r="78746" spans="1:41" s="60" customFormat="1" hidden="1" x14ac:dyDescent="0.35">
      <c r="A78746" s="46"/>
      <c r="H78746" s="103"/>
      <c r="AD78746" s="99"/>
      <c r="AF78746" s="46"/>
      <c r="AM78746" s="121"/>
      <c r="AO78746" s="46"/>
    </row>
    <row r="78747" spans="1:41" s="60" customFormat="1" hidden="1" x14ac:dyDescent="0.35">
      <c r="A78747" s="46"/>
      <c r="H78747" s="103"/>
      <c r="AD78747" s="99"/>
      <c r="AF78747" s="46"/>
      <c r="AM78747" s="121"/>
      <c r="AO78747" s="46"/>
    </row>
    <row r="78748" spans="1:41" s="60" customFormat="1" hidden="1" x14ac:dyDescent="0.35">
      <c r="A78748" s="46"/>
      <c r="H78748" s="103"/>
      <c r="AD78748" s="99"/>
      <c r="AF78748" s="46"/>
      <c r="AM78748" s="121"/>
      <c r="AO78748" s="46"/>
    </row>
    <row r="78749" spans="1:41" s="60" customFormat="1" hidden="1" x14ac:dyDescent="0.35">
      <c r="A78749" s="46"/>
      <c r="H78749" s="103"/>
      <c r="AD78749" s="99"/>
      <c r="AF78749" s="46"/>
      <c r="AM78749" s="121"/>
      <c r="AO78749" s="46"/>
    </row>
    <row r="78750" spans="1:41" s="60" customFormat="1" hidden="1" x14ac:dyDescent="0.35">
      <c r="A78750" s="46"/>
      <c r="H78750" s="103"/>
      <c r="AD78750" s="99"/>
      <c r="AF78750" s="46"/>
      <c r="AM78750" s="121"/>
      <c r="AO78750" s="46"/>
    </row>
    <row r="78751" spans="1:41" s="60" customFormat="1" hidden="1" x14ac:dyDescent="0.35">
      <c r="A78751" s="46"/>
      <c r="H78751" s="103"/>
      <c r="AD78751" s="99"/>
      <c r="AF78751" s="46"/>
      <c r="AM78751" s="121"/>
      <c r="AO78751" s="46"/>
    </row>
    <row r="78752" spans="1:41" s="60" customFormat="1" hidden="1" x14ac:dyDescent="0.35">
      <c r="A78752" s="46"/>
      <c r="H78752" s="103"/>
      <c r="AD78752" s="99"/>
      <c r="AF78752" s="46"/>
      <c r="AM78752" s="121"/>
      <c r="AO78752" s="46"/>
    </row>
    <row r="78753" spans="1:41" s="60" customFormat="1" hidden="1" x14ac:dyDescent="0.35">
      <c r="A78753" s="46"/>
      <c r="H78753" s="103"/>
      <c r="AD78753" s="99"/>
      <c r="AF78753" s="46"/>
      <c r="AM78753" s="121"/>
      <c r="AO78753" s="46"/>
    </row>
    <row r="78754" spans="1:41" s="60" customFormat="1" hidden="1" x14ac:dyDescent="0.35">
      <c r="A78754" s="46"/>
      <c r="H78754" s="103"/>
      <c r="AD78754" s="99"/>
      <c r="AF78754" s="46"/>
      <c r="AM78754" s="121"/>
      <c r="AO78754" s="46"/>
    </row>
    <row r="78755" spans="1:41" s="60" customFormat="1" hidden="1" x14ac:dyDescent="0.35">
      <c r="A78755" s="46"/>
      <c r="H78755" s="103"/>
      <c r="AD78755" s="99"/>
      <c r="AF78755" s="46"/>
      <c r="AM78755" s="121"/>
      <c r="AO78755" s="46"/>
    </row>
    <row r="78756" spans="1:41" s="60" customFormat="1" hidden="1" x14ac:dyDescent="0.35">
      <c r="A78756" s="46"/>
      <c r="H78756" s="103"/>
      <c r="AD78756" s="99"/>
      <c r="AF78756" s="46"/>
      <c r="AM78756" s="121"/>
      <c r="AO78756" s="46"/>
    </row>
    <row r="78757" spans="1:41" s="60" customFormat="1" hidden="1" x14ac:dyDescent="0.35">
      <c r="A78757" s="46"/>
      <c r="H78757" s="103"/>
      <c r="AD78757" s="99"/>
      <c r="AF78757" s="46"/>
      <c r="AM78757" s="121"/>
      <c r="AO78757" s="46"/>
    </row>
    <row r="78758" spans="1:41" s="60" customFormat="1" hidden="1" x14ac:dyDescent="0.35">
      <c r="A78758" s="46"/>
      <c r="H78758" s="103"/>
      <c r="AD78758" s="99"/>
      <c r="AF78758" s="46"/>
      <c r="AM78758" s="121"/>
      <c r="AO78758" s="46"/>
    </row>
    <row r="78759" spans="1:41" s="60" customFormat="1" hidden="1" x14ac:dyDescent="0.35">
      <c r="A78759" s="46"/>
      <c r="H78759" s="103"/>
      <c r="AD78759" s="99"/>
      <c r="AF78759" s="46"/>
      <c r="AM78759" s="121"/>
      <c r="AO78759" s="46"/>
    </row>
    <row r="78760" spans="1:41" s="60" customFormat="1" hidden="1" x14ac:dyDescent="0.35">
      <c r="A78760" s="46"/>
      <c r="H78760" s="103"/>
      <c r="AD78760" s="99"/>
      <c r="AF78760" s="46"/>
      <c r="AM78760" s="121"/>
      <c r="AO78760" s="46"/>
    </row>
    <row r="78761" spans="1:41" s="60" customFormat="1" hidden="1" x14ac:dyDescent="0.35">
      <c r="A78761" s="46"/>
      <c r="H78761" s="103"/>
      <c r="AD78761" s="99"/>
      <c r="AF78761" s="46"/>
      <c r="AM78761" s="121"/>
      <c r="AO78761" s="46"/>
    </row>
    <row r="78762" spans="1:41" s="60" customFormat="1" hidden="1" x14ac:dyDescent="0.35">
      <c r="A78762" s="46"/>
      <c r="H78762" s="103"/>
      <c r="AD78762" s="99"/>
      <c r="AF78762" s="46"/>
      <c r="AM78762" s="121"/>
      <c r="AO78762" s="46"/>
    </row>
    <row r="78763" spans="1:41" s="60" customFormat="1" hidden="1" x14ac:dyDescent="0.35">
      <c r="A78763" s="46"/>
      <c r="H78763" s="103"/>
      <c r="AD78763" s="99"/>
      <c r="AF78763" s="46"/>
      <c r="AM78763" s="121"/>
      <c r="AO78763" s="46"/>
    </row>
    <row r="78764" spans="1:41" s="60" customFormat="1" hidden="1" x14ac:dyDescent="0.35">
      <c r="A78764" s="46"/>
      <c r="H78764" s="103"/>
      <c r="AD78764" s="99"/>
      <c r="AF78764" s="46"/>
      <c r="AM78764" s="121"/>
      <c r="AO78764" s="46"/>
    </row>
    <row r="78765" spans="1:41" s="60" customFormat="1" hidden="1" x14ac:dyDescent="0.35">
      <c r="A78765" s="46"/>
      <c r="H78765" s="103"/>
      <c r="AD78765" s="99"/>
      <c r="AF78765" s="46"/>
      <c r="AM78765" s="121"/>
      <c r="AO78765" s="46"/>
    </row>
    <row r="78766" spans="1:41" s="60" customFormat="1" hidden="1" x14ac:dyDescent="0.35">
      <c r="A78766" s="46"/>
      <c r="H78766" s="103"/>
      <c r="AD78766" s="99"/>
      <c r="AF78766" s="46"/>
      <c r="AM78766" s="121"/>
      <c r="AO78766" s="46"/>
    </row>
    <row r="78767" spans="1:41" s="60" customFormat="1" hidden="1" x14ac:dyDescent="0.35">
      <c r="A78767" s="46"/>
      <c r="H78767" s="103"/>
      <c r="AD78767" s="99"/>
      <c r="AF78767" s="46"/>
      <c r="AM78767" s="121"/>
      <c r="AO78767" s="46"/>
    </row>
    <row r="78768" spans="1:41" s="60" customFormat="1" hidden="1" x14ac:dyDescent="0.35">
      <c r="A78768" s="46"/>
      <c r="H78768" s="103"/>
      <c r="AD78768" s="99"/>
      <c r="AF78768" s="46"/>
      <c r="AM78768" s="121"/>
      <c r="AO78768" s="46"/>
    </row>
    <row r="78769" spans="1:41" s="60" customFormat="1" hidden="1" x14ac:dyDescent="0.35">
      <c r="A78769" s="46"/>
      <c r="H78769" s="103"/>
      <c r="AD78769" s="99"/>
      <c r="AF78769" s="46"/>
      <c r="AM78769" s="121"/>
      <c r="AO78769" s="46"/>
    </row>
    <row r="78770" spans="1:41" s="60" customFormat="1" hidden="1" x14ac:dyDescent="0.35">
      <c r="A78770" s="46"/>
      <c r="H78770" s="103"/>
      <c r="AD78770" s="99"/>
      <c r="AF78770" s="46"/>
      <c r="AM78770" s="121"/>
      <c r="AO78770" s="46"/>
    </row>
    <row r="78771" spans="1:41" s="60" customFormat="1" hidden="1" x14ac:dyDescent="0.35">
      <c r="A78771" s="46"/>
      <c r="H78771" s="103"/>
      <c r="AD78771" s="99"/>
      <c r="AF78771" s="46"/>
      <c r="AM78771" s="121"/>
      <c r="AO78771" s="46"/>
    </row>
    <row r="78772" spans="1:41" s="60" customFormat="1" hidden="1" x14ac:dyDescent="0.35">
      <c r="A78772" s="46"/>
      <c r="H78772" s="103"/>
      <c r="AD78772" s="99"/>
      <c r="AF78772" s="46"/>
      <c r="AM78772" s="121"/>
      <c r="AO78772" s="46"/>
    </row>
    <row r="78773" spans="1:41" s="60" customFormat="1" hidden="1" x14ac:dyDescent="0.35">
      <c r="A78773" s="46"/>
      <c r="H78773" s="103"/>
      <c r="AD78773" s="99"/>
      <c r="AF78773" s="46"/>
      <c r="AM78773" s="121"/>
      <c r="AO78773" s="46"/>
    </row>
    <row r="78774" spans="1:41" s="60" customFormat="1" hidden="1" x14ac:dyDescent="0.35">
      <c r="A78774" s="46"/>
      <c r="H78774" s="103"/>
      <c r="AD78774" s="99"/>
      <c r="AF78774" s="46"/>
      <c r="AM78774" s="121"/>
      <c r="AO78774" s="46"/>
    </row>
    <row r="78775" spans="1:41" s="60" customFormat="1" hidden="1" x14ac:dyDescent="0.35">
      <c r="A78775" s="46"/>
      <c r="H78775" s="103"/>
      <c r="AD78775" s="99"/>
      <c r="AF78775" s="46"/>
      <c r="AM78775" s="121"/>
      <c r="AO78775" s="46"/>
    </row>
    <row r="78776" spans="1:41" s="60" customFormat="1" hidden="1" x14ac:dyDescent="0.35">
      <c r="A78776" s="46"/>
      <c r="H78776" s="103"/>
      <c r="AD78776" s="99"/>
      <c r="AF78776" s="46"/>
      <c r="AM78776" s="121"/>
      <c r="AO78776" s="46"/>
    </row>
    <row r="78777" spans="1:41" s="60" customFormat="1" hidden="1" x14ac:dyDescent="0.35">
      <c r="A78777" s="46"/>
      <c r="H78777" s="103"/>
      <c r="AD78777" s="99"/>
      <c r="AF78777" s="46"/>
      <c r="AM78777" s="121"/>
      <c r="AO78777" s="46"/>
    </row>
    <row r="78778" spans="1:41" s="60" customFormat="1" hidden="1" x14ac:dyDescent="0.35">
      <c r="A78778" s="46"/>
      <c r="H78778" s="103"/>
      <c r="AD78778" s="99"/>
      <c r="AF78778" s="46"/>
      <c r="AM78778" s="121"/>
      <c r="AO78778" s="46"/>
    </row>
    <row r="78779" spans="1:41" s="60" customFormat="1" hidden="1" x14ac:dyDescent="0.35">
      <c r="A78779" s="46"/>
      <c r="H78779" s="103"/>
      <c r="AD78779" s="99"/>
      <c r="AF78779" s="46"/>
      <c r="AM78779" s="121"/>
      <c r="AO78779" s="46"/>
    </row>
    <row r="78780" spans="1:41" s="60" customFormat="1" hidden="1" x14ac:dyDescent="0.35">
      <c r="A78780" s="46"/>
      <c r="H78780" s="103"/>
      <c r="AD78780" s="99"/>
      <c r="AF78780" s="46"/>
      <c r="AM78780" s="121"/>
      <c r="AO78780" s="46"/>
    </row>
    <row r="78781" spans="1:41" s="60" customFormat="1" hidden="1" x14ac:dyDescent="0.35">
      <c r="A78781" s="46"/>
      <c r="H78781" s="103"/>
      <c r="AD78781" s="99"/>
      <c r="AF78781" s="46"/>
      <c r="AM78781" s="121"/>
      <c r="AO78781" s="46"/>
    </row>
    <row r="78782" spans="1:41" s="60" customFormat="1" hidden="1" x14ac:dyDescent="0.35">
      <c r="A78782" s="46"/>
      <c r="H78782" s="103"/>
      <c r="AD78782" s="99"/>
      <c r="AF78782" s="46"/>
      <c r="AM78782" s="121"/>
      <c r="AO78782" s="46"/>
    </row>
    <row r="78783" spans="1:41" s="60" customFormat="1" hidden="1" x14ac:dyDescent="0.35">
      <c r="A78783" s="46"/>
      <c r="H78783" s="103"/>
      <c r="AD78783" s="99"/>
      <c r="AF78783" s="46"/>
      <c r="AM78783" s="121"/>
      <c r="AO78783" s="46"/>
    </row>
    <row r="78784" spans="1:41" s="60" customFormat="1" hidden="1" x14ac:dyDescent="0.35">
      <c r="A78784" s="46"/>
      <c r="H78784" s="103"/>
      <c r="AD78784" s="99"/>
      <c r="AF78784" s="46"/>
      <c r="AM78784" s="121"/>
      <c r="AO78784" s="46"/>
    </row>
    <row r="78785" spans="1:41" s="60" customFormat="1" hidden="1" x14ac:dyDescent="0.35">
      <c r="A78785" s="46"/>
      <c r="H78785" s="103"/>
      <c r="AD78785" s="99"/>
      <c r="AF78785" s="46"/>
      <c r="AM78785" s="121"/>
      <c r="AO78785" s="46"/>
    </row>
    <row r="78786" spans="1:41" s="60" customFormat="1" hidden="1" x14ac:dyDescent="0.35">
      <c r="A78786" s="46"/>
      <c r="H78786" s="103"/>
      <c r="AD78786" s="99"/>
      <c r="AF78786" s="46"/>
      <c r="AM78786" s="121"/>
      <c r="AO78786" s="46"/>
    </row>
    <row r="78787" spans="1:41" s="60" customFormat="1" hidden="1" x14ac:dyDescent="0.35">
      <c r="A78787" s="46"/>
      <c r="H78787" s="103"/>
      <c r="AD78787" s="99"/>
      <c r="AF78787" s="46"/>
      <c r="AM78787" s="121"/>
      <c r="AO78787" s="46"/>
    </row>
    <row r="78788" spans="1:41" s="60" customFormat="1" hidden="1" x14ac:dyDescent="0.35">
      <c r="A78788" s="46"/>
      <c r="H78788" s="103"/>
      <c r="AD78788" s="99"/>
      <c r="AF78788" s="46"/>
      <c r="AM78788" s="121"/>
      <c r="AO78788" s="46"/>
    </row>
    <row r="78789" spans="1:41" s="60" customFormat="1" hidden="1" x14ac:dyDescent="0.35">
      <c r="A78789" s="46"/>
      <c r="H78789" s="103"/>
      <c r="AD78789" s="99"/>
      <c r="AF78789" s="46"/>
      <c r="AM78789" s="121"/>
      <c r="AO78789" s="46"/>
    </row>
    <row r="78790" spans="1:41" s="60" customFormat="1" hidden="1" x14ac:dyDescent="0.35">
      <c r="A78790" s="46"/>
      <c r="H78790" s="103"/>
      <c r="AD78790" s="99"/>
      <c r="AF78790" s="46"/>
      <c r="AM78790" s="121"/>
      <c r="AO78790" s="46"/>
    </row>
    <row r="78791" spans="1:41" s="60" customFormat="1" hidden="1" x14ac:dyDescent="0.35">
      <c r="A78791" s="46"/>
      <c r="H78791" s="103"/>
      <c r="AD78791" s="99"/>
      <c r="AF78791" s="46"/>
      <c r="AM78791" s="121"/>
      <c r="AO78791" s="46"/>
    </row>
    <row r="78792" spans="1:41" s="60" customFormat="1" hidden="1" x14ac:dyDescent="0.35">
      <c r="A78792" s="46"/>
      <c r="H78792" s="103"/>
      <c r="AD78792" s="99"/>
      <c r="AF78792" s="46"/>
      <c r="AM78792" s="121"/>
      <c r="AO78792" s="46"/>
    </row>
    <row r="78793" spans="1:41" s="60" customFormat="1" hidden="1" x14ac:dyDescent="0.35">
      <c r="A78793" s="46"/>
      <c r="H78793" s="103"/>
      <c r="AD78793" s="99"/>
      <c r="AF78793" s="46"/>
      <c r="AM78793" s="121"/>
      <c r="AO78793" s="46"/>
    </row>
    <row r="78794" spans="1:41" s="60" customFormat="1" hidden="1" x14ac:dyDescent="0.35">
      <c r="A78794" s="46"/>
      <c r="H78794" s="103"/>
      <c r="AD78794" s="99"/>
      <c r="AF78794" s="46"/>
      <c r="AM78794" s="121"/>
      <c r="AO78794" s="46"/>
    </row>
    <row r="78795" spans="1:41" s="60" customFormat="1" hidden="1" x14ac:dyDescent="0.35">
      <c r="A78795" s="46"/>
      <c r="H78795" s="103"/>
      <c r="AD78795" s="99"/>
      <c r="AF78795" s="46"/>
      <c r="AM78795" s="121"/>
      <c r="AO78795" s="46"/>
    </row>
    <row r="78796" spans="1:41" s="60" customFormat="1" hidden="1" x14ac:dyDescent="0.35">
      <c r="A78796" s="46"/>
      <c r="H78796" s="103"/>
      <c r="AD78796" s="99"/>
      <c r="AF78796" s="46"/>
      <c r="AM78796" s="121"/>
      <c r="AO78796" s="46"/>
    </row>
    <row r="78797" spans="1:41" s="60" customFormat="1" hidden="1" x14ac:dyDescent="0.35">
      <c r="A78797" s="46"/>
      <c r="H78797" s="103"/>
      <c r="AD78797" s="99"/>
      <c r="AF78797" s="46"/>
      <c r="AM78797" s="121"/>
      <c r="AO78797" s="46"/>
    </row>
    <row r="78798" spans="1:41" s="60" customFormat="1" hidden="1" x14ac:dyDescent="0.35">
      <c r="A78798" s="46"/>
      <c r="H78798" s="103"/>
      <c r="AD78798" s="99"/>
      <c r="AF78798" s="46"/>
      <c r="AM78798" s="121"/>
      <c r="AO78798" s="46"/>
    </row>
    <row r="78799" spans="1:41" s="60" customFormat="1" hidden="1" x14ac:dyDescent="0.35">
      <c r="A78799" s="46"/>
      <c r="H78799" s="103"/>
      <c r="AD78799" s="99"/>
      <c r="AF78799" s="46"/>
      <c r="AM78799" s="121"/>
      <c r="AO78799" s="46"/>
    </row>
    <row r="78800" spans="1:41" s="60" customFormat="1" hidden="1" x14ac:dyDescent="0.35">
      <c r="A78800" s="46"/>
      <c r="H78800" s="103"/>
      <c r="AD78800" s="99"/>
      <c r="AF78800" s="46"/>
      <c r="AM78800" s="121"/>
      <c r="AO78800" s="46"/>
    </row>
    <row r="78801" spans="1:41" s="60" customFormat="1" hidden="1" x14ac:dyDescent="0.35">
      <c r="A78801" s="46"/>
      <c r="H78801" s="103"/>
      <c r="AD78801" s="99"/>
      <c r="AF78801" s="46"/>
      <c r="AM78801" s="121"/>
      <c r="AO78801" s="46"/>
    </row>
    <row r="78802" spans="1:41" s="60" customFormat="1" hidden="1" x14ac:dyDescent="0.35">
      <c r="A78802" s="46"/>
      <c r="H78802" s="103"/>
      <c r="AD78802" s="99"/>
      <c r="AF78802" s="46"/>
      <c r="AM78802" s="121"/>
      <c r="AO78802" s="46"/>
    </row>
    <row r="78803" spans="1:41" s="60" customFormat="1" hidden="1" x14ac:dyDescent="0.35">
      <c r="A78803" s="46"/>
      <c r="H78803" s="103"/>
      <c r="AD78803" s="99"/>
      <c r="AF78803" s="46"/>
      <c r="AM78803" s="121"/>
      <c r="AO78803" s="46"/>
    </row>
    <row r="78804" spans="1:41" s="60" customFormat="1" hidden="1" x14ac:dyDescent="0.35">
      <c r="A78804" s="46"/>
      <c r="H78804" s="103"/>
      <c r="AD78804" s="99"/>
      <c r="AF78804" s="46"/>
      <c r="AM78804" s="121"/>
      <c r="AO78804" s="46"/>
    </row>
    <row r="78805" spans="1:41" s="60" customFormat="1" hidden="1" x14ac:dyDescent="0.35">
      <c r="A78805" s="46"/>
      <c r="H78805" s="103"/>
      <c r="AD78805" s="99"/>
      <c r="AF78805" s="46"/>
      <c r="AM78805" s="121"/>
      <c r="AO78805" s="46"/>
    </row>
    <row r="78806" spans="1:41" s="60" customFormat="1" hidden="1" x14ac:dyDescent="0.35">
      <c r="A78806" s="46"/>
      <c r="H78806" s="103"/>
      <c r="AD78806" s="99"/>
      <c r="AF78806" s="46"/>
      <c r="AM78806" s="121"/>
      <c r="AO78806" s="46"/>
    </row>
    <row r="78807" spans="1:41" s="60" customFormat="1" hidden="1" x14ac:dyDescent="0.35">
      <c r="A78807" s="46"/>
      <c r="H78807" s="103"/>
      <c r="AD78807" s="99"/>
      <c r="AF78807" s="46"/>
      <c r="AM78807" s="121"/>
      <c r="AO78807" s="46"/>
    </row>
    <row r="78808" spans="1:41" s="60" customFormat="1" hidden="1" x14ac:dyDescent="0.35">
      <c r="A78808" s="46"/>
      <c r="H78808" s="103"/>
      <c r="AD78808" s="99"/>
      <c r="AF78808" s="46"/>
      <c r="AM78808" s="121"/>
      <c r="AO78808" s="46"/>
    </row>
    <row r="78809" spans="1:41" s="60" customFormat="1" hidden="1" x14ac:dyDescent="0.35">
      <c r="A78809" s="46"/>
      <c r="H78809" s="103"/>
      <c r="AD78809" s="99"/>
      <c r="AF78809" s="46"/>
      <c r="AM78809" s="121"/>
      <c r="AO78809" s="46"/>
    </row>
    <row r="78810" spans="1:41" s="60" customFormat="1" hidden="1" x14ac:dyDescent="0.35">
      <c r="A78810" s="46"/>
      <c r="H78810" s="103"/>
      <c r="AD78810" s="99"/>
      <c r="AF78810" s="46"/>
      <c r="AM78810" s="121"/>
      <c r="AO78810" s="46"/>
    </row>
    <row r="78811" spans="1:41" s="60" customFormat="1" hidden="1" x14ac:dyDescent="0.35">
      <c r="A78811" s="46"/>
      <c r="H78811" s="103"/>
      <c r="AD78811" s="99"/>
      <c r="AF78811" s="46"/>
      <c r="AM78811" s="121"/>
      <c r="AO78811" s="46"/>
    </row>
    <row r="78812" spans="1:41" s="60" customFormat="1" hidden="1" x14ac:dyDescent="0.35">
      <c r="A78812" s="46"/>
      <c r="H78812" s="103"/>
      <c r="AD78812" s="99"/>
      <c r="AF78812" s="46"/>
      <c r="AM78812" s="121"/>
      <c r="AO78812" s="46"/>
    </row>
    <row r="78813" spans="1:41" s="60" customFormat="1" hidden="1" x14ac:dyDescent="0.35">
      <c r="A78813" s="46"/>
      <c r="H78813" s="103"/>
      <c r="AD78813" s="99"/>
      <c r="AF78813" s="46"/>
      <c r="AM78813" s="121"/>
      <c r="AO78813" s="46"/>
    </row>
    <row r="78814" spans="1:41" s="60" customFormat="1" hidden="1" x14ac:dyDescent="0.35">
      <c r="A78814" s="46"/>
      <c r="H78814" s="103"/>
      <c r="AD78814" s="99"/>
      <c r="AF78814" s="46"/>
      <c r="AM78814" s="121"/>
      <c r="AO78814" s="46"/>
    </row>
    <row r="78815" spans="1:41" s="60" customFormat="1" hidden="1" x14ac:dyDescent="0.35">
      <c r="A78815" s="46"/>
      <c r="H78815" s="103"/>
      <c r="AD78815" s="99"/>
      <c r="AF78815" s="46"/>
      <c r="AM78815" s="121"/>
      <c r="AO78815" s="46"/>
    </row>
    <row r="78816" spans="1:41" s="60" customFormat="1" hidden="1" x14ac:dyDescent="0.35">
      <c r="A78816" s="46"/>
      <c r="H78816" s="103"/>
      <c r="AD78816" s="99"/>
      <c r="AF78816" s="46"/>
      <c r="AM78816" s="121"/>
      <c r="AO78816" s="46"/>
    </row>
    <row r="78817" spans="1:41" s="60" customFormat="1" hidden="1" x14ac:dyDescent="0.35">
      <c r="A78817" s="46"/>
      <c r="H78817" s="103"/>
      <c r="AD78817" s="99"/>
      <c r="AF78817" s="46"/>
      <c r="AM78817" s="121"/>
      <c r="AO78817" s="46"/>
    </row>
    <row r="78818" spans="1:41" s="60" customFormat="1" hidden="1" x14ac:dyDescent="0.35">
      <c r="A78818" s="46"/>
      <c r="H78818" s="103"/>
      <c r="AD78818" s="99"/>
      <c r="AF78818" s="46"/>
      <c r="AM78818" s="121"/>
      <c r="AO78818" s="46"/>
    </row>
    <row r="78819" spans="1:41" s="60" customFormat="1" hidden="1" x14ac:dyDescent="0.35">
      <c r="A78819" s="46"/>
      <c r="H78819" s="103"/>
      <c r="AD78819" s="99"/>
      <c r="AF78819" s="46"/>
      <c r="AM78819" s="121"/>
      <c r="AO78819" s="46"/>
    </row>
    <row r="78820" spans="1:41" s="60" customFormat="1" hidden="1" x14ac:dyDescent="0.35">
      <c r="A78820" s="46"/>
      <c r="H78820" s="103"/>
      <c r="AD78820" s="99"/>
      <c r="AF78820" s="46"/>
      <c r="AM78820" s="121"/>
      <c r="AO78820" s="46"/>
    </row>
    <row r="78821" spans="1:41" s="60" customFormat="1" hidden="1" x14ac:dyDescent="0.35">
      <c r="A78821" s="46"/>
      <c r="H78821" s="103"/>
      <c r="AD78821" s="99"/>
      <c r="AF78821" s="46"/>
      <c r="AM78821" s="121"/>
      <c r="AO78821" s="46"/>
    </row>
    <row r="78822" spans="1:41" s="60" customFormat="1" hidden="1" x14ac:dyDescent="0.35">
      <c r="A78822" s="46"/>
      <c r="H78822" s="103"/>
      <c r="AD78822" s="99"/>
      <c r="AF78822" s="46"/>
      <c r="AM78822" s="121"/>
      <c r="AO78822" s="46"/>
    </row>
    <row r="78823" spans="1:41" s="60" customFormat="1" hidden="1" x14ac:dyDescent="0.35">
      <c r="A78823" s="46"/>
      <c r="H78823" s="103"/>
      <c r="AD78823" s="99"/>
      <c r="AF78823" s="46"/>
      <c r="AM78823" s="121"/>
      <c r="AO78823" s="46"/>
    </row>
    <row r="78824" spans="1:41" s="60" customFormat="1" hidden="1" x14ac:dyDescent="0.35">
      <c r="A78824" s="46"/>
      <c r="H78824" s="103"/>
      <c r="AD78824" s="99"/>
      <c r="AF78824" s="46"/>
      <c r="AM78824" s="121"/>
      <c r="AO78824" s="46"/>
    </row>
    <row r="78825" spans="1:41" s="60" customFormat="1" hidden="1" x14ac:dyDescent="0.35">
      <c r="A78825" s="46"/>
      <c r="H78825" s="103"/>
      <c r="AD78825" s="99"/>
      <c r="AF78825" s="46"/>
      <c r="AM78825" s="121"/>
      <c r="AO78825" s="46"/>
    </row>
    <row r="78826" spans="1:41" s="60" customFormat="1" hidden="1" x14ac:dyDescent="0.35">
      <c r="A78826" s="46"/>
      <c r="H78826" s="103"/>
      <c r="AD78826" s="99"/>
      <c r="AF78826" s="46"/>
      <c r="AM78826" s="121"/>
      <c r="AO78826" s="46"/>
    </row>
    <row r="78827" spans="1:41" s="60" customFormat="1" hidden="1" x14ac:dyDescent="0.35">
      <c r="A78827" s="46"/>
      <c r="H78827" s="103"/>
      <c r="AD78827" s="99"/>
      <c r="AF78827" s="46"/>
      <c r="AM78827" s="121"/>
      <c r="AO78827" s="46"/>
    </row>
    <row r="78828" spans="1:41" s="60" customFormat="1" hidden="1" x14ac:dyDescent="0.35">
      <c r="A78828" s="46"/>
      <c r="H78828" s="103"/>
      <c r="AD78828" s="99"/>
      <c r="AF78828" s="46"/>
      <c r="AM78828" s="121"/>
      <c r="AO78828" s="46"/>
    </row>
    <row r="78829" spans="1:41" s="60" customFormat="1" hidden="1" x14ac:dyDescent="0.35">
      <c r="A78829" s="46"/>
      <c r="H78829" s="103"/>
      <c r="AD78829" s="99"/>
      <c r="AF78829" s="46"/>
      <c r="AM78829" s="121"/>
      <c r="AO78829" s="46"/>
    </row>
    <row r="78830" spans="1:41" s="60" customFormat="1" hidden="1" x14ac:dyDescent="0.35">
      <c r="A78830" s="46"/>
      <c r="H78830" s="103"/>
      <c r="AD78830" s="99"/>
      <c r="AF78830" s="46"/>
      <c r="AM78830" s="121"/>
      <c r="AO78830" s="46"/>
    </row>
    <row r="78831" spans="1:41" s="60" customFormat="1" hidden="1" x14ac:dyDescent="0.35">
      <c r="A78831" s="46"/>
      <c r="H78831" s="103"/>
      <c r="AD78831" s="99"/>
      <c r="AF78831" s="46"/>
      <c r="AM78831" s="121"/>
      <c r="AO78831" s="46"/>
    </row>
    <row r="78832" spans="1:41" s="60" customFormat="1" hidden="1" x14ac:dyDescent="0.35">
      <c r="A78832" s="46"/>
      <c r="H78832" s="103"/>
      <c r="AD78832" s="99"/>
      <c r="AF78832" s="46"/>
      <c r="AM78832" s="121"/>
      <c r="AO78832" s="46"/>
    </row>
    <row r="78833" spans="1:41" s="60" customFormat="1" hidden="1" x14ac:dyDescent="0.35">
      <c r="A78833" s="46"/>
      <c r="H78833" s="103"/>
      <c r="AD78833" s="99"/>
      <c r="AF78833" s="46"/>
      <c r="AM78833" s="121"/>
      <c r="AO78833" s="46"/>
    </row>
    <row r="78834" spans="1:41" s="60" customFormat="1" hidden="1" x14ac:dyDescent="0.35">
      <c r="A78834" s="46"/>
      <c r="H78834" s="103"/>
      <c r="AD78834" s="99"/>
      <c r="AF78834" s="46"/>
      <c r="AM78834" s="121"/>
      <c r="AO78834" s="46"/>
    </row>
    <row r="78835" spans="1:41" s="60" customFormat="1" hidden="1" x14ac:dyDescent="0.35">
      <c r="A78835" s="46"/>
      <c r="H78835" s="103"/>
      <c r="AD78835" s="99"/>
      <c r="AF78835" s="46"/>
      <c r="AM78835" s="121"/>
      <c r="AO78835" s="46"/>
    </row>
    <row r="78836" spans="1:41" s="60" customFormat="1" hidden="1" x14ac:dyDescent="0.35">
      <c r="A78836" s="46"/>
      <c r="H78836" s="103"/>
      <c r="AD78836" s="99"/>
      <c r="AF78836" s="46"/>
      <c r="AM78836" s="121"/>
      <c r="AO78836" s="46"/>
    </row>
    <row r="78837" spans="1:41" s="60" customFormat="1" hidden="1" x14ac:dyDescent="0.35">
      <c r="A78837" s="46"/>
      <c r="H78837" s="103"/>
      <c r="AD78837" s="99"/>
      <c r="AF78837" s="46"/>
      <c r="AM78837" s="121"/>
      <c r="AO78837" s="46"/>
    </row>
    <row r="78838" spans="1:41" s="60" customFormat="1" hidden="1" x14ac:dyDescent="0.35">
      <c r="A78838" s="46"/>
      <c r="H78838" s="103"/>
      <c r="AD78838" s="99"/>
      <c r="AF78838" s="46"/>
      <c r="AM78838" s="121"/>
      <c r="AO78838" s="46"/>
    </row>
    <row r="78839" spans="1:41" s="60" customFormat="1" hidden="1" x14ac:dyDescent="0.35">
      <c r="A78839" s="46"/>
      <c r="H78839" s="103"/>
      <c r="AD78839" s="99"/>
      <c r="AF78839" s="46"/>
      <c r="AM78839" s="121"/>
      <c r="AO78839" s="46"/>
    </row>
    <row r="78840" spans="1:41" s="60" customFormat="1" hidden="1" x14ac:dyDescent="0.35">
      <c r="A78840" s="46"/>
      <c r="H78840" s="103"/>
      <c r="AD78840" s="99"/>
      <c r="AF78840" s="46"/>
      <c r="AM78840" s="121"/>
      <c r="AO78840" s="46"/>
    </row>
    <row r="78841" spans="1:41" s="60" customFormat="1" hidden="1" x14ac:dyDescent="0.35">
      <c r="A78841" s="46"/>
      <c r="H78841" s="103"/>
      <c r="AD78841" s="99"/>
      <c r="AF78841" s="46"/>
      <c r="AM78841" s="121"/>
      <c r="AO78841" s="46"/>
    </row>
    <row r="78842" spans="1:41" s="60" customFormat="1" hidden="1" x14ac:dyDescent="0.35">
      <c r="A78842" s="46"/>
      <c r="H78842" s="103"/>
      <c r="AD78842" s="99"/>
      <c r="AF78842" s="46"/>
      <c r="AM78842" s="121"/>
      <c r="AO78842" s="46"/>
    </row>
    <row r="78843" spans="1:41" s="60" customFormat="1" hidden="1" x14ac:dyDescent="0.35">
      <c r="A78843" s="46"/>
      <c r="H78843" s="103"/>
      <c r="AD78843" s="99"/>
      <c r="AF78843" s="46"/>
      <c r="AM78843" s="121"/>
      <c r="AO78843" s="46"/>
    </row>
    <row r="78844" spans="1:41" s="60" customFormat="1" hidden="1" x14ac:dyDescent="0.35">
      <c r="A78844" s="46"/>
      <c r="H78844" s="103"/>
      <c r="AD78844" s="99"/>
      <c r="AF78844" s="46"/>
      <c r="AM78844" s="121"/>
      <c r="AO78844" s="46"/>
    </row>
    <row r="78845" spans="1:41" s="60" customFormat="1" hidden="1" x14ac:dyDescent="0.35">
      <c r="A78845" s="46"/>
      <c r="H78845" s="103"/>
      <c r="AD78845" s="99"/>
      <c r="AF78845" s="46"/>
      <c r="AM78845" s="121"/>
      <c r="AO78845" s="46"/>
    </row>
    <row r="78846" spans="1:41" s="60" customFormat="1" hidden="1" x14ac:dyDescent="0.35">
      <c r="A78846" s="46"/>
      <c r="H78846" s="103"/>
      <c r="AD78846" s="99"/>
      <c r="AF78846" s="46"/>
      <c r="AM78846" s="121"/>
      <c r="AO78846" s="46"/>
    </row>
    <row r="78847" spans="1:41" s="60" customFormat="1" hidden="1" x14ac:dyDescent="0.35">
      <c r="A78847" s="46"/>
      <c r="H78847" s="103"/>
      <c r="AD78847" s="99"/>
      <c r="AF78847" s="46"/>
      <c r="AM78847" s="121"/>
      <c r="AO78847" s="46"/>
    </row>
    <row r="78848" spans="1:41" s="60" customFormat="1" hidden="1" x14ac:dyDescent="0.35">
      <c r="A78848" s="46"/>
      <c r="H78848" s="103"/>
      <c r="AD78848" s="99"/>
      <c r="AF78848" s="46"/>
      <c r="AM78848" s="121"/>
      <c r="AO78848" s="46"/>
    </row>
    <row r="78849" spans="1:41" s="60" customFormat="1" hidden="1" x14ac:dyDescent="0.35">
      <c r="A78849" s="46"/>
      <c r="H78849" s="103"/>
      <c r="AD78849" s="99"/>
      <c r="AF78849" s="46"/>
      <c r="AM78849" s="121"/>
      <c r="AO78849" s="46"/>
    </row>
    <row r="78850" spans="1:41" s="60" customFormat="1" hidden="1" x14ac:dyDescent="0.35">
      <c r="A78850" s="46"/>
      <c r="H78850" s="103"/>
      <c r="AD78850" s="99"/>
      <c r="AF78850" s="46"/>
      <c r="AM78850" s="121"/>
      <c r="AO78850" s="46"/>
    </row>
    <row r="78851" spans="1:41" s="60" customFormat="1" hidden="1" x14ac:dyDescent="0.35">
      <c r="A78851" s="46"/>
      <c r="H78851" s="103"/>
      <c r="AD78851" s="99"/>
      <c r="AF78851" s="46"/>
      <c r="AM78851" s="121"/>
      <c r="AO78851" s="46"/>
    </row>
    <row r="78852" spans="1:41" s="60" customFormat="1" hidden="1" x14ac:dyDescent="0.35">
      <c r="A78852" s="46"/>
      <c r="H78852" s="103"/>
      <c r="AD78852" s="99"/>
      <c r="AF78852" s="46"/>
      <c r="AM78852" s="121"/>
      <c r="AO78852" s="46"/>
    </row>
    <row r="78853" spans="1:41" s="60" customFormat="1" hidden="1" x14ac:dyDescent="0.35">
      <c r="A78853" s="46"/>
      <c r="H78853" s="103"/>
      <c r="AD78853" s="99"/>
      <c r="AF78853" s="46"/>
      <c r="AM78853" s="121"/>
      <c r="AO78853" s="46"/>
    </row>
    <row r="78854" spans="1:41" s="60" customFormat="1" hidden="1" x14ac:dyDescent="0.35">
      <c r="A78854" s="46"/>
      <c r="H78854" s="103"/>
      <c r="AD78854" s="99"/>
      <c r="AF78854" s="46"/>
      <c r="AM78854" s="121"/>
      <c r="AO78854" s="46"/>
    </row>
    <row r="78855" spans="1:41" s="60" customFormat="1" hidden="1" x14ac:dyDescent="0.35">
      <c r="A78855" s="46"/>
      <c r="H78855" s="103"/>
      <c r="AD78855" s="99"/>
      <c r="AF78855" s="46"/>
      <c r="AM78855" s="121"/>
      <c r="AO78855" s="46"/>
    </row>
    <row r="78856" spans="1:41" s="60" customFormat="1" hidden="1" x14ac:dyDescent="0.35">
      <c r="A78856" s="46"/>
      <c r="H78856" s="103"/>
      <c r="AD78856" s="99"/>
      <c r="AF78856" s="46"/>
      <c r="AM78856" s="121"/>
      <c r="AO78856" s="46"/>
    </row>
    <row r="78857" spans="1:41" s="60" customFormat="1" hidden="1" x14ac:dyDescent="0.35">
      <c r="A78857" s="46"/>
      <c r="H78857" s="103"/>
      <c r="AD78857" s="99"/>
      <c r="AF78857" s="46"/>
      <c r="AM78857" s="121"/>
      <c r="AO78857" s="46"/>
    </row>
    <row r="78858" spans="1:41" s="60" customFormat="1" hidden="1" x14ac:dyDescent="0.35">
      <c r="A78858" s="46"/>
      <c r="H78858" s="103"/>
      <c r="AD78858" s="99"/>
      <c r="AF78858" s="46"/>
      <c r="AM78858" s="121"/>
      <c r="AO78858" s="46"/>
    </row>
    <row r="78859" spans="1:41" s="60" customFormat="1" hidden="1" x14ac:dyDescent="0.35">
      <c r="A78859" s="46"/>
      <c r="H78859" s="103"/>
      <c r="AD78859" s="99"/>
      <c r="AF78859" s="46"/>
      <c r="AM78859" s="121"/>
      <c r="AO78859" s="46"/>
    </row>
    <row r="78860" spans="1:41" s="60" customFormat="1" hidden="1" x14ac:dyDescent="0.35">
      <c r="A78860" s="46"/>
      <c r="H78860" s="103"/>
      <c r="AD78860" s="99"/>
      <c r="AF78860" s="46"/>
      <c r="AM78860" s="121"/>
      <c r="AO78860" s="46"/>
    </row>
    <row r="78861" spans="1:41" s="60" customFormat="1" hidden="1" x14ac:dyDescent="0.35">
      <c r="A78861" s="46"/>
      <c r="H78861" s="103"/>
      <c r="AD78861" s="99"/>
      <c r="AF78861" s="46"/>
      <c r="AM78861" s="121"/>
      <c r="AO78861" s="46"/>
    </row>
    <row r="78862" spans="1:41" s="60" customFormat="1" hidden="1" x14ac:dyDescent="0.35">
      <c r="A78862" s="46"/>
      <c r="H78862" s="103"/>
      <c r="AD78862" s="99"/>
      <c r="AF78862" s="46"/>
      <c r="AM78862" s="121"/>
      <c r="AO78862" s="46"/>
    </row>
    <row r="78863" spans="1:41" s="60" customFormat="1" hidden="1" x14ac:dyDescent="0.35">
      <c r="A78863" s="46"/>
      <c r="H78863" s="103"/>
      <c r="AD78863" s="99"/>
      <c r="AF78863" s="46"/>
      <c r="AM78863" s="121"/>
      <c r="AO78863" s="46"/>
    </row>
    <row r="78864" spans="1:41" s="60" customFormat="1" hidden="1" x14ac:dyDescent="0.35">
      <c r="A78864" s="46"/>
      <c r="H78864" s="103"/>
      <c r="AD78864" s="99"/>
      <c r="AF78864" s="46"/>
      <c r="AM78864" s="121"/>
      <c r="AO78864" s="46"/>
    </row>
    <row r="78865" spans="1:41" s="60" customFormat="1" hidden="1" x14ac:dyDescent="0.35">
      <c r="A78865" s="46"/>
      <c r="H78865" s="103"/>
      <c r="AD78865" s="99"/>
      <c r="AF78865" s="46"/>
      <c r="AM78865" s="121"/>
      <c r="AO78865" s="46"/>
    </row>
    <row r="78866" spans="1:41" s="60" customFormat="1" hidden="1" x14ac:dyDescent="0.35">
      <c r="A78866" s="46"/>
      <c r="H78866" s="103"/>
      <c r="AD78866" s="99"/>
      <c r="AF78866" s="46"/>
      <c r="AM78866" s="121"/>
      <c r="AO78866" s="46"/>
    </row>
    <row r="78867" spans="1:41" s="60" customFormat="1" hidden="1" x14ac:dyDescent="0.35">
      <c r="A78867" s="46"/>
      <c r="H78867" s="103"/>
      <c r="AD78867" s="99"/>
      <c r="AF78867" s="46"/>
      <c r="AM78867" s="121"/>
      <c r="AO78867" s="46"/>
    </row>
    <row r="78868" spans="1:41" s="60" customFormat="1" hidden="1" x14ac:dyDescent="0.35">
      <c r="A78868" s="46"/>
      <c r="H78868" s="103"/>
      <c r="AD78868" s="99"/>
      <c r="AF78868" s="46"/>
      <c r="AM78868" s="121"/>
      <c r="AO78868" s="46"/>
    </row>
    <row r="78869" spans="1:41" s="60" customFormat="1" hidden="1" x14ac:dyDescent="0.35">
      <c r="A78869" s="46"/>
      <c r="H78869" s="103"/>
      <c r="AD78869" s="99"/>
      <c r="AF78869" s="46"/>
      <c r="AM78869" s="121"/>
      <c r="AO78869" s="46"/>
    </row>
    <row r="78870" spans="1:41" s="60" customFormat="1" hidden="1" x14ac:dyDescent="0.35">
      <c r="A78870" s="46"/>
      <c r="H78870" s="103"/>
      <c r="AD78870" s="99"/>
      <c r="AF78870" s="46"/>
      <c r="AM78870" s="121"/>
      <c r="AO78870" s="46"/>
    </row>
    <row r="78871" spans="1:41" s="60" customFormat="1" hidden="1" x14ac:dyDescent="0.35">
      <c r="A78871" s="46"/>
      <c r="H78871" s="103"/>
      <c r="AD78871" s="99"/>
      <c r="AF78871" s="46"/>
      <c r="AM78871" s="121"/>
      <c r="AO78871" s="46"/>
    </row>
    <row r="78872" spans="1:41" s="60" customFormat="1" hidden="1" x14ac:dyDescent="0.35">
      <c r="A78872" s="46"/>
      <c r="H78872" s="103"/>
      <c r="AD78872" s="99"/>
      <c r="AF78872" s="46"/>
      <c r="AM78872" s="121"/>
      <c r="AO78872" s="46"/>
    </row>
    <row r="78873" spans="1:41" s="60" customFormat="1" hidden="1" x14ac:dyDescent="0.35">
      <c r="A78873" s="46"/>
      <c r="H78873" s="103"/>
      <c r="AD78873" s="99"/>
      <c r="AF78873" s="46"/>
      <c r="AM78873" s="121"/>
      <c r="AO78873" s="46"/>
    </row>
    <row r="78874" spans="1:41" s="60" customFormat="1" hidden="1" x14ac:dyDescent="0.35">
      <c r="A78874" s="46"/>
      <c r="H78874" s="103"/>
      <c r="AD78874" s="99"/>
      <c r="AF78874" s="46"/>
      <c r="AM78874" s="121"/>
      <c r="AO78874" s="46"/>
    </row>
    <row r="78875" spans="1:41" s="60" customFormat="1" hidden="1" x14ac:dyDescent="0.35">
      <c r="A78875" s="46"/>
      <c r="H78875" s="103"/>
      <c r="AD78875" s="99"/>
      <c r="AF78875" s="46"/>
      <c r="AM78875" s="121"/>
      <c r="AO78875" s="46"/>
    </row>
    <row r="78876" spans="1:41" s="60" customFormat="1" hidden="1" x14ac:dyDescent="0.35">
      <c r="A78876" s="46"/>
      <c r="H78876" s="103"/>
      <c r="AD78876" s="99"/>
      <c r="AF78876" s="46"/>
      <c r="AM78876" s="121"/>
      <c r="AO78876" s="46"/>
    </row>
    <row r="78877" spans="1:41" s="60" customFormat="1" hidden="1" x14ac:dyDescent="0.35">
      <c r="A78877" s="46"/>
      <c r="H78877" s="103"/>
      <c r="AD78877" s="99"/>
      <c r="AF78877" s="46"/>
      <c r="AM78877" s="121"/>
      <c r="AO78877" s="46"/>
    </row>
    <row r="78878" spans="1:41" s="60" customFormat="1" hidden="1" x14ac:dyDescent="0.35">
      <c r="A78878" s="46"/>
      <c r="H78878" s="103"/>
      <c r="AD78878" s="99"/>
      <c r="AF78878" s="46"/>
      <c r="AM78878" s="121"/>
      <c r="AO78878" s="46"/>
    </row>
    <row r="78879" spans="1:41" s="60" customFormat="1" hidden="1" x14ac:dyDescent="0.35">
      <c r="A78879" s="46"/>
      <c r="H78879" s="103"/>
      <c r="AD78879" s="99"/>
      <c r="AF78879" s="46"/>
      <c r="AM78879" s="121"/>
      <c r="AO78879" s="46"/>
    </row>
    <row r="78880" spans="1:41" s="60" customFormat="1" hidden="1" x14ac:dyDescent="0.35">
      <c r="A78880" s="46"/>
      <c r="H78880" s="103"/>
      <c r="AD78880" s="99"/>
      <c r="AF78880" s="46"/>
      <c r="AM78880" s="121"/>
      <c r="AO78880" s="46"/>
    </row>
    <row r="78881" spans="1:41" s="60" customFormat="1" hidden="1" x14ac:dyDescent="0.35">
      <c r="A78881" s="46"/>
      <c r="H78881" s="103"/>
      <c r="AD78881" s="99"/>
      <c r="AF78881" s="46"/>
      <c r="AM78881" s="121"/>
      <c r="AO78881" s="46"/>
    </row>
    <row r="78882" spans="1:41" s="60" customFormat="1" hidden="1" x14ac:dyDescent="0.35">
      <c r="A78882" s="46"/>
      <c r="H78882" s="103"/>
      <c r="AD78882" s="99"/>
      <c r="AF78882" s="46"/>
      <c r="AM78882" s="121"/>
      <c r="AO78882" s="46"/>
    </row>
    <row r="78883" spans="1:41" s="60" customFormat="1" hidden="1" x14ac:dyDescent="0.35">
      <c r="A78883" s="46"/>
      <c r="H78883" s="103"/>
      <c r="AD78883" s="99"/>
      <c r="AF78883" s="46"/>
      <c r="AM78883" s="121"/>
      <c r="AO78883" s="46"/>
    </row>
    <row r="78884" spans="1:41" s="60" customFormat="1" hidden="1" x14ac:dyDescent="0.35">
      <c r="A78884" s="46"/>
      <c r="H78884" s="103"/>
      <c r="AD78884" s="99"/>
      <c r="AF78884" s="46"/>
      <c r="AM78884" s="121"/>
      <c r="AO78884" s="46"/>
    </row>
    <row r="78885" spans="1:41" s="60" customFormat="1" hidden="1" x14ac:dyDescent="0.35">
      <c r="A78885" s="46"/>
      <c r="H78885" s="103"/>
      <c r="AD78885" s="99"/>
      <c r="AF78885" s="46"/>
      <c r="AM78885" s="121"/>
      <c r="AO78885" s="46"/>
    </row>
    <row r="78886" spans="1:41" s="60" customFormat="1" hidden="1" x14ac:dyDescent="0.35">
      <c r="A78886" s="46"/>
      <c r="H78886" s="103"/>
      <c r="AD78886" s="99"/>
      <c r="AF78886" s="46"/>
      <c r="AM78886" s="121"/>
      <c r="AO78886" s="46"/>
    </row>
    <row r="78887" spans="1:41" s="60" customFormat="1" hidden="1" x14ac:dyDescent="0.35">
      <c r="A78887" s="46"/>
      <c r="H78887" s="103"/>
      <c r="AD78887" s="99"/>
      <c r="AF78887" s="46"/>
      <c r="AM78887" s="121"/>
      <c r="AO78887" s="46"/>
    </row>
    <row r="78888" spans="1:41" s="60" customFormat="1" hidden="1" x14ac:dyDescent="0.35">
      <c r="A78888" s="46"/>
      <c r="H78888" s="103"/>
      <c r="AD78888" s="99"/>
      <c r="AF78888" s="46"/>
      <c r="AM78888" s="121"/>
      <c r="AO78888" s="46"/>
    </row>
    <row r="78889" spans="1:41" s="60" customFormat="1" hidden="1" x14ac:dyDescent="0.35">
      <c r="A78889" s="46"/>
      <c r="H78889" s="103"/>
      <c r="AD78889" s="99"/>
      <c r="AF78889" s="46"/>
      <c r="AM78889" s="121"/>
      <c r="AO78889" s="46"/>
    </row>
    <row r="78890" spans="1:41" s="60" customFormat="1" hidden="1" x14ac:dyDescent="0.35">
      <c r="A78890" s="46"/>
      <c r="H78890" s="103"/>
      <c r="AD78890" s="99"/>
      <c r="AF78890" s="46"/>
      <c r="AM78890" s="121"/>
      <c r="AO78890" s="46"/>
    </row>
    <row r="78891" spans="1:41" s="60" customFormat="1" hidden="1" x14ac:dyDescent="0.35">
      <c r="A78891" s="46"/>
      <c r="H78891" s="103"/>
      <c r="AD78891" s="99"/>
      <c r="AF78891" s="46"/>
      <c r="AM78891" s="121"/>
      <c r="AO78891" s="46"/>
    </row>
    <row r="78892" spans="1:41" s="60" customFormat="1" hidden="1" x14ac:dyDescent="0.35">
      <c r="A78892" s="46"/>
      <c r="H78892" s="103"/>
      <c r="AD78892" s="99"/>
      <c r="AF78892" s="46"/>
      <c r="AM78892" s="121"/>
      <c r="AO78892" s="46"/>
    </row>
    <row r="78893" spans="1:41" s="60" customFormat="1" hidden="1" x14ac:dyDescent="0.35">
      <c r="A78893" s="46"/>
      <c r="H78893" s="103"/>
      <c r="AD78893" s="99"/>
      <c r="AF78893" s="46"/>
      <c r="AM78893" s="121"/>
      <c r="AO78893" s="46"/>
    </row>
    <row r="78894" spans="1:41" s="60" customFormat="1" hidden="1" x14ac:dyDescent="0.35">
      <c r="A78894" s="46"/>
      <c r="H78894" s="103"/>
      <c r="AD78894" s="99"/>
      <c r="AF78894" s="46"/>
      <c r="AM78894" s="121"/>
      <c r="AO78894" s="46"/>
    </row>
    <row r="78895" spans="1:41" s="60" customFormat="1" hidden="1" x14ac:dyDescent="0.35">
      <c r="A78895" s="46"/>
      <c r="H78895" s="103"/>
      <c r="AD78895" s="99"/>
      <c r="AF78895" s="46"/>
      <c r="AM78895" s="121"/>
      <c r="AO78895" s="46"/>
    </row>
    <row r="78896" spans="1:41" s="60" customFormat="1" hidden="1" x14ac:dyDescent="0.35">
      <c r="A78896" s="46"/>
      <c r="H78896" s="103"/>
      <c r="AD78896" s="99"/>
      <c r="AF78896" s="46"/>
      <c r="AM78896" s="121"/>
      <c r="AO78896" s="46"/>
    </row>
    <row r="78897" spans="1:41" s="60" customFormat="1" hidden="1" x14ac:dyDescent="0.35">
      <c r="A78897" s="46"/>
      <c r="H78897" s="103"/>
      <c r="AD78897" s="99"/>
      <c r="AF78897" s="46"/>
      <c r="AM78897" s="121"/>
      <c r="AO78897" s="46"/>
    </row>
    <row r="78898" spans="1:41" s="60" customFormat="1" hidden="1" x14ac:dyDescent="0.35">
      <c r="A78898" s="46"/>
      <c r="H78898" s="103"/>
      <c r="AD78898" s="99"/>
      <c r="AF78898" s="46"/>
      <c r="AM78898" s="121"/>
      <c r="AO78898" s="46"/>
    </row>
    <row r="78899" spans="1:41" s="60" customFormat="1" hidden="1" x14ac:dyDescent="0.35">
      <c r="A78899" s="46"/>
      <c r="H78899" s="103"/>
      <c r="AD78899" s="99"/>
      <c r="AF78899" s="46"/>
      <c r="AM78899" s="121"/>
      <c r="AO78899" s="46"/>
    </row>
    <row r="78900" spans="1:41" s="60" customFormat="1" hidden="1" x14ac:dyDescent="0.35">
      <c r="A78900" s="46"/>
      <c r="H78900" s="103"/>
      <c r="AD78900" s="99"/>
      <c r="AF78900" s="46"/>
      <c r="AM78900" s="121"/>
      <c r="AO78900" s="46"/>
    </row>
    <row r="78901" spans="1:41" s="60" customFormat="1" hidden="1" x14ac:dyDescent="0.35">
      <c r="A78901" s="46"/>
      <c r="H78901" s="103"/>
      <c r="AD78901" s="99"/>
      <c r="AF78901" s="46"/>
      <c r="AM78901" s="121"/>
      <c r="AO78901" s="46"/>
    </row>
    <row r="78902" spans="1:41" s="60" customFormat="1" hidden="1" x14ac:dyDescent="0.35">
      <c r="A78902" s="46"/>
      <c r="H78902" s="103"/>
      <c r="AD78902" s="99"/>
      <c r="AF78902" s="46"/>
      <c r="AM78902" s="121"/>
      <c r="AO78902" s="46"/>
    </row>
    <row r="78903" spans="1:41" s="60" customFormat="1" hidden="1" x14ac:dyDescent="0.35">
      <c r="A78903" s="46"/>
      <c r="H78903" s="103"/>
      <c r="AD78903" s="99"/>
      <c r="AF78903" s="46"/>
      <c r="AM78903" s="121"/>
      <c r="AO78903" s="46"/>
    </row>
    <row r="78904" spans="1:41" s="60" customFormat="1" hidden="1" x14ac:dyDescent="0.35">
      <c r="A78904" s="46"/>
      <c r="H78904" s="103"/>
      <c r="AD78904" s="99"/>
      <c r="AF78904" s="46"/>
      <c r="AM78904" s="121"/>
      <c r="AO78904" s="46"/>
    </row>
    <row r="78905" spans="1:41" s="60" customFormat="1" hidden="1" x14ac:dyDescent="0.35">
      <c r="A78905" s="46"/>
      <c r="H78905" s="103"/>
      <c r="AD78905" s="99"/>
      <c r="AF78905" s="46"/>
      <c r="AM78905" s="121"/>
      <c r="AO78905" s="46"/>
    </row>
    <row r="78906" spans="1:41" s="60" customFormat="1" hidden="1" x14ac:dyDescent="0.35">
      <c r="A78906" s="46"/>
      <c r="H78906" s="103"/>
      <c r="AD78906" s="99"/>
      <c r="AF78906" s="46"/>
      <c r="AM78906" s="121"/>
      <c r="AO78906" s="46"/>
    </row>
    <row r="78907" spans="1:41" s="60" customFormat="1" hidden="1" x14ac:dyDescent="0.35">
      <c r="A78907" s="46"/>
      <c r="H78907" s="103"/>
      <c r="AD78907" s="99"/>
      <c r="AF78907" s="46"/>
      <c r="AM78907" s="121"/>
      <c r="AO78907" s="46"/>
    </row>
    <row r="78908" spans="1:41" s="60" customFormat="1" hidden="1" x14ac:dyDescent="0.35">
      <c r="A78908" s="46"/>
      <c r="H78908" s="103"/>
      <c r="AD78908" s="99"/>
      <c r="AF78908" s="46"/>
      <c r="AM78908" s="121"/>
      <c r="AO78908" s="46"/>
    </row>
    <row r="78909" spans="1:41" s="60" customFormat="1" hidden="1" x14ac:dyDescent="0.35">
      <c r="A78909" s="46"/>
      <c r="H78909" s="103"/>
      <c r="AD78909" s="99"/>
      <c r="AF78909" s="46"/>
      <c r="AM78909" s="121"/>
      <c r="AO78909" s="46"/>
    </row>
    <row r="78910" spans="1:41" s="60" customFormat="1" hidden="1" x14ac:dyDescent="0.35">
      <c r="A78910" s="46"/>
      <c r="H78910" s="103"/>
      <c r="AD78910" s="99"/>
      <c r="AF78910" s="46"/>
      <c r="AM78910" s="121"/>
      <c r="AO78910" s="46"/>
    </row>
    <row r="78911" spans="1:41" s="60" customFormat="1" hidden="1" x14ac:dyDescent="0.35">
      <c r="A78911" s="46"/>
      <c r="H78911" s="103"/>
      <c r="AD78911" s="99"/>
      <c r="AF78911" s="46"/>
      <c r="AM78911" s="121"/>
      <c r="AO78911" s="46"/>
    </row>
    <row r="78912" spans="1:41" s="60" customFormat="1" hidden="1" x14ac:dyDescent="0.35">
      <c r="A78912" s="46"/>
      <c r="H78912" s="103"/>
      <c r="AD78912" s="99"/>
      <c r="AF78912" s="46"/>
      <c r="AM78912" s="121"/>
      <c r="AO78912" s="46"/>
    </row>
    <row r="78913" spans="1:41" s="60" customFormat="1" hidden="1" x14ac:dyDescent="0.35">
      <c r="A78913" s="46"/>
      <c r="H78913" s="103"/>
      <c r="AD78913" s="99"/>
      <c r="AF78913" s="46"/>
      <c r="AM78913" s="121"/>
      <c r="AO78913" s="46"/>
    </row>
    <row r="78914" spans="1:41" s="60" customFormat="1" hidden="1" x14ac:dyDescent="0.35">
      <c r="A78914" s="46"/>
      <c r="H78914" s="103"/>
      <c r="AD78914" s="99"/>
      <c r="AF78914" s="46"/>
      <c r="AM78914" s="121"/>
      <c r="AO78914" s="46"/>
    </row>
    <row r="78915" spans="1:41" s="60" customFormat="1" hidden="1" x14ac:dyDescent="0.35">
      <c r="A78915" s="46"/>
      <c r="H78915" s="103"/>
      <c r="AD78915" s="99"/>
      <c r="AF78915" s="46"/>
      <c r="AM78915" s="121"/>
      <c r="AO78915" s="46"/>
    </row>
    <row r="78916" spans="1:41" s="60" customFormat="1" hidden="1" x14ac:dyDescent="0.35">
      <c r="A78916" s="46"/>
      <c r="H78916" s="103"/>
      <c r="AD78916" s="99"/>
      <c r="AF78916" s="46"/>
      <c r="AM78916" s="121"/>
      <c r="AO78916" s="46"/>
    </row>
    <row r="78917" spans="1:41" s="60" customFormat="1" hidden="1" x14ac:dyDescent="0.35">
      <c r="A78917" s="46"/>
      <c r="H78917" s="103"/>
      <c r="AD78917" s="99"/>
      <c r="AF78917" s="46"/>
      <c r="AM78917" s="121"/>
      <c r="AO78917" s="46"/>
    </row>
    <row r="78918" spans="1:41" s="60" customFormat="1" hidden="1" x14ac:dyDescent="0.35">
      <c r="A78918" s="46"/>
      <c r="H78918" s="103"/>
      <c r="AD78918" s="99"/>
      <c r="AF78918" s="46"/>
      <c r="AM78918" s="121"/>
      <c r="AO78918" s="46"/>
    </row>
    <row r="78919" spans="1:41" s="60" customFormat="1" hidden="1" x14ac:dyDescent="0.35">
      <c r="A78919" s="46"/>
      <c r="H78919" s="103"/>
      <c r="AD78919" s="99"/>
      <c r="AF78919" s="46"/>
      <c r="AM78919" s="121"/>
      <c r="AO78919" s="46"/>
    </row>
    <row r="78920" spans="1:41" s="60" customFormat="1" hidden="1" x14ac:dyDescent="0.35">
      <c r="A78920" s="46"/>
      <c r="H78920" s="103"/>
      <c r="AD78920" s="99"/>
      <c r="AF78920" s="46"/>
      <c r="AM78920" s="121"/>
      <c r="AO78920" s="46"/>
    </row>
    <row r="78921" spans="1:41" s="60" customFormat="1" hidden="1" x14ac:dyDescent="0.35">
      <c r="A78921" s="46"/>
      <c r="H78921" s="103"/>
      <c r="AD78921" s="99"/>
      <c r="AF78921" s="46"/>
      <c r="AM78921" s="121"/>
      <c r="AO78921" s="46"/>
    </row>
    <row r="78922" spans="1:41" s="60" customFormat="1" hidden="1" x14ac:dyDescent="0.35">
      <c r="A78922" s="46"/>
      <c r="H78922" s="103"/>
      <c r="AD78922" s="99"/>
      <c r="AF78922" s="46"/>
      <c r="AM78922" s="121"/>
      <c r="AO78922" s="46"/>
    </row>
    <row r="78923" spans="1:41" s="60" customFormat="1" hidden="1" x14ac:dyDescent="0.35">
      <c r="A78923" s="46"/>
      <c r="H78923" s="103"/>
      <c r="AD78923" s="99"/>
      <c r="AF78923" s="46"/>
      <c r="AM78923" s="121"/>
      <c r="AO78923" s="46"/>
    </row>
    <row r="78924" spans="1:41" s="60" customFormat="1" hidden="1" x14ac:dyDescent="0.35">
      <c r="A78924" s="46"/>
      <c r="H78924" s="103"/>
      <c r="AD78924" s="99"/>
      <c r="AF78924" s="46"/>
      <c r="AM78924" s="121"/>
      <c r="AO78924" s="46"/>
    </row>
    <row r="78925" spans="1:41" s="60" customFormat="1" hidden="1" x14ac:dyDescent="0.35">
      <c r="A78925" s="46"/>
      <c r="H78925" s="103"/>
      <c r="AD78925" s="99"/>
      <c r="AF78925" s="46"/>
      <c r="AM78925" s="121"/>
      <c r="AO78925" s="46"/>
    </row>
    <row r="78926" spans="1:41" s="60" customFormat="1" hidden="1" x14ac:dyDescent="0.35">
      <c r="A78926" s="46"/>
      <c r="H78926" s="103"/>
      <c r="AD78926" s="99"/>
      <c r="AF78926" s="46"/>
      <c r="AM78926" s="121"/>
      <c r="AO78926" s="46"/>
    </row>
    <row r="78927" spans="1:41" s="60" customFormat="1" hidden="1" x14ac:dyDescent="0.35">
      <c r="A78927" s="46"/>
      <c r="H78927" s="103"/>
      <c r="AD78927" s="99"/>
      <c r="AF78927" s="46"/>
      <c r="AM78927" s="121"/>
      <c r="AO78927" s="46"/>
    </row>
    <row r="78928" spans="1:41" s="60" customFormat="1" hidden="1" x14ac:dyDescent="0.35">
      <c r="A78928" s="46"/>
      <c r="H78928" s="103"/>
      <c r="AD78928" s="99"/>
      <c r="AF78928" s="46"/>
      <c r="AM78928" s="121"/>
      <c r="AO78928" s="46"/>
    </row>
    <row r="78929" spans="1:41" s="60" customFormat="1" hidden="1" x14ac:dyDescent="0.35">
      <c r="A78929" s="46"/>
      <c r="H78929" s="103"/>
      <c r="AD78929" s="99"/>
      <c r="AF78929" s="46"/>
      <c r="AM78929" s="121"/>
      <c r="AO78929" s="46"/>
    </row>
    <row r="78930" spans="1:41" s="60" customFormat="1" hidden="1" x14ac:dyDescent="0.35">
      <c r="A78930" s="46"/>
      <c r="H78930" s="103"/>
      <c r="AD78930" s="99"/>
      <c r="AF78930" s="46"/>
      <c r="AM78930" s="121"/>
      <c r="AO78930" s="46"/>
    </row>
    <row r="78931" spans="1:41" s="60" customFormat="1" hidden="1" x14ac:dyDescent="0.35">
      <c r="A78931" s="46"/>
      <c r="H78931" s="103"/>
      <c r="AD78931" s="99"/>
      <c r="AF78931" s="46"/>
      <c r="AM78931" s="121"/>
      <c r="AO78931" s="46"/>
    </row>
    <row r="78932" spans="1:41" s="60" customFormat="1" hidden="1" x14ac:dyDescent="0.35">
      <c r="A78932" s="46"/>
      <c r="H78932" s="103"/>
      <c r="AD78932" s="99"/>
      <c r="AF78932" s="46"/>
      <c r="AM78932" s="121"/>
      <c r="AO78932" s="46"/>
    </row>
    <row r="78933" spans="1:41" s="60" customFormat="1" hidden="1" x14ac:dyDescent="0.35">
      <c r="A78933" s="46"/>
      <c r="H78933" s="103"/>
      <c r="AD78933" s="99"/>
      <c r="AF78933" s="46"/>
      <c r="AM78933" s="121"/>
      <c r="AO78933" s="46"/>
    </row>
    <row r="78934" spans="1:41" s="60" customFormat="1" hidden="1" x14ac:dyDescent="0.35">
      <c r="A78934" s="46"/>
      <c r="H78934" s="103"/>
      <c r="AD78934" s="99"/>
      <c r="AF78934" s="46"/>
      <c r="AM78934" s="121"/>
      <c r="AO78934" s="46"/>
    </row>
    <row r="78935" spans="1:41" s="60" customFormat="1" hidden="1" x14ac:dyDescent="0.35">
      <c r="A78935" s="46"/>
      <c r="H78935" s="103"/>
      <c r="AD78935" s="99"/>
      <c r="AF78935" s="46"/>
      <c r="AM78935" s="121"/>
      <c r="AO78935" s="46"/>
    </row>
    <row r="78936" spans="1:41" s="60" customFormat="1" hidden="1" x14ac:dyDescent="0.35">
      <c r="A78936" s="46"/>
      <c r="H78936" s="103"/>
      <c r="AD78936" s="99"/>
      <c r="AF78936" s="46"/>
      <c r="AM78936" s="121"/>
      <c r="AO78936" s="46"/>
    </row>
    <row r="78937" spans="1:41" s="60" customFormat="1" hidden="1" x14ac:dyDescent="0.35">
      <c r="A78937" s="46"/>
      <c r="H78937" s="103"/>
      <c r="AD78937" s="99"/>
      <c r="AF78937" s="46"/>
      <c r="AM78937" s="121"/>
      <c r="AO78937" s="46"/>
    </row>
    <row r="78938" spans="1:41" s="60" customFormat="1" hidden="1" x14ac:dyDescent="0.35">
      <c r="A78938" s="46"/>
      <c r="H78938" s="103"/>
      <c r="AD78938" s="99"/>
      <c r="AF78938" s="46"/>
      <c r="AM78938" s="121"/>
      <c r="AO78938" s="46"/>
    </row>
    <row r="78939" spans="1:41" s="60" customFormat="1" hidden="1" x14ac:dyDescent="0.35">
      <c r="A78939" s="46"/>
      <c r="H78939" s="103"/>
      <c r="AD78939" s="99"/>
      <c r="AF78939" s="46"/>
      <c r="AM78939" s="121"/>
      <c r="AO78939" s="46"/>
    </row>
    <row r="78940" spans="1:41" s="60" customFormat="1" hidden="1" x14ac:dyDescent="0.35">
      <c r="A78940" s="46"/>
      <c r="H78940" s="103"/>
      <c r="AD78940" s="99"/>
      <c r="AF78940" s="46"/>
      <c r="AM78940" s="121"/>
      <c r="AO78940" s="46"/>
    </row>
    <row r="78941" spans="1:41" s="60" customFormat="1" hidden="1" x14ac:dyDescent="0.35">
      <c r="A78941" s="46"/>
      <c r="H78941" s="103"/>
      <c r="AD78941" s="99"/>
      <c r="AF78941" s="46"/>
      <c r="AM78941" s="121"/>
      <c r="AO78941" s="46"/>
    </row>
    <row r="78942" spans="1:41" s="60" customFormat="1" hidden="1" x14ac:dyDescent="0.35">
      <c r="A78942" s="46"/>
      <c r="H78942" s="103"/>
      <c r="AD78942" s="99"/>
      <c r="AF78942" s="46"/>
      <c r="AM78942" s="121"/>
      <c r="AO78942" s="46"/>
    </row>
    <row r="78943" spans="1:41" s="60" customFormat="1" hidden="1" x14ac:dyDescent="0.35">
      <c r="A78943" s="46"/>
      <c r="H78943" s="103"/>
      <c r="AD78943" s="99"/>
      <c r="AF78943" s="46"/>
      <c r="AM78943" s="121"/>
      <c r="AO78943" s="46"/>
    </row>
    <row r="78944" spans="1:41" s="60" customFormat="1" hidden="1" x14ac:dyDescent="0.35">
      <c r="A78944" s="46"/>
      <c r="H78944" s="103"/>
      <c r="AD78944" s="99"/>
      <c r="AF78944" s="46"/>
      <c r="AM78944" s="121"/>
      <c r="AO78944" s="46"/>
    </row>
    <row r="78945" spans="1:41" s="60" customFormat="1" hidden="1" x14ac:dyDescent="0.35">
      <c r="A78945" s="46"/>
      <c r="H78945" s="103"/>
      <c r="AD78945" s="99"/>
      <c r="AF78945" s="46"/>
      <c r="AM78945" s="121"/>
      <c r="AO78945" s="46"/>
    </row>
    <row r="78946" spans="1:41" s="60" customFormat="1" hidden="1" x14ac:dyDescent="0.35">
      <c r="A78946" s="46"/>
      <c r="H78946" s="103"/>
      <c r="AD78946" s="99"/>
      <c r="AF78946" s="46"/>
      <c r="AM78946" s="121"/>
      <c r="AO78946" s="46"/>
    </row>
    <row r="78947" spans="1:41" s="60" customFormat="1" hidden="1" x14ac:dyDescent="0.35">
      <c r="A78947" s="46"/>
      <c r="H78947" s="103"/>
      <c r="AD78947" s="99"/>
      <c r="AF78947" s="46"/>
      <c r="AM78947" s="121"/>
      <c r="AO78947" s="46"/>
    </row>
    <row r="78948" spans="1:41" s="60" customFormat="1" hidden="1" x14ac:dyDescent="0.35">
      <c r="A78948" s="46"/>
      <c r="H78948" s="103"/>
      <c r="AD78948" s="99"/>
      <c r="AF78948" s="46"/>
      <c r="AM78948" s="121"/>
      <c r="AO78948" s="46"/>
    </row>
    <row r="78949" spans="1:41" s="60" customFormat="1" hidden="1" x14ac:dyDescent="0.35">
      <c r="A78949" s="46"/>
      <c r="H78949" s="103"/>
      <c r="AD78949" s="99"/>
      <c r="AF78949" s="46"/>
      <c r="AM78949" s="121"/>
      <c r="AO78949" s="46"/>
    </row>
    <row r="78950" spans="1:41" s="60" customFormat="1" hidden="1" x14ac:dyDescent="0.35">
      <c r="A78950" s="46"/>
      <c r="H78950" s="103"/>
      <c r="AD78950" s="99"/>
      <c r="AF78950" s="46"/>
      <c r="AM78950" s="121"/>
      <c r="AO78950" s="46"/>
    </row>
    <row r="78951" spans="1:41" s="60" customFormat="1" hidden="1" x14ac:dyDescent="0.35">
      <c r="A78951" s="46"/>
      <c r="H78951" s="103"/>
      <c r="AD78951" s="99"/>
      <c r="AF78951" s="46"/>
      <c r="AM78951" s="121"/>
      <c r="AO78951" s="46"/>
    </row>
    <row r="78952" spans="1:41" s="60" customFormat="1" hidden="1" x14ac:dyDescent="0.35">
      <c r="A78952" s="46"/>
      <c r="H78952" s="103"/>
      <c r="AD78952" s="99"/>
      <c r="AF78952" s="46"/>
      <c r="AM78952" s="121"/>
      <c r="AO78952" s="46"/>
    </row>
    <row r="78953" spans="1:41" s="60" customFormat="1" hidden="1" x14ac:dyDescent="0.35">
      <c r="A78953" s="46"/>
      <c r="H78953" s="103"/>
      <c r="AD78953" s="99"/>
      <c r="AF78953" s="46"/>
      <c r="AM78953" s="121"/>
      <c r="AO78953" s="46"/>
    </row>
    <row r="78954" spans="1:41" s="60" customFormat="1" hidden="1" x14ac:dyDescent="0.35">
      <c r="A78954" s="46"/>
      <c r="H78954" s="103"/>
      <c r="AD78954" s="99"/>
      <c r="AF78954" s="46"/>
      <c r="AM78954" s="121"/>
      <c r="AO78954" s="46"/>
    </row>
    <row r="78955" spans="1:41" s="60" customFormat="1" hidden="1" x14ac:dyDescent="0.35">
      <c r="A78955" s="46"/>
      <c r="H78955" s="103"/>
      <c r="AD78955" s="99"/>
      <c r="AF78955" s="46"/>
      <c r="AM78955" s="121"/>
      <c r="AO78955" s="46"/>
    </row>
    <row r="78956" spans="1:41" s="60" customFormat="1" hidden="1" x14ac:dyDescent="0.35">
      <c r="A78956" s="46"/>
      <c r="H78956" s="103"/>
      <c r="AD78956" s="99"/>
      <c r="AF78956" s="46"/>
      <c r="AM78956" s="121"/>
      <c r="AO78956" s="46"/>
    </row>
    <row r="78957" spans="1:41" s="60" customFormat="1" hidden="1" x14ac:dyDescent="0.35">
      <c r="A78957" s="46"/>
      <c r="H78957" s="103"/>
      <c r="AD78957" s="99"/>
      <c r="AF78957" s="46"/>
      <c r="AM78957" s="121"/>
      <c r="AO78957" s="46"/>
    </row>
    <row r="78958" spans="1:41" s="60" customFormat="1" hidden="1" x14ac:dyDescent="0.35">
      <c r="A78958" s="46"/>
      <c r="H78958" s="103"/>
      <c r="AD78958" s="99"/>
      <c r="AF78958" s="46"/>
      <c r="AM78958" s="121"/>
      <c r="AO78958" s="46"/>
    </row>
    <row r="78959" spans="1:41" s="60" customFormat="1" hidden="1" x14ac:dyDescent="0.35">
      <c r="A78959" s="46"/>
      <c r="H78959" s="103"/>
      <c r="AD78959" s="99"/>
      <c r="AF78959" s="46"/>
      <c r="AM78959" s="121"/>
      <c r="AO78959" s="46"/>
    </row>
    <row r="78960" spans="1:41" s="60" customFormat="1" hidden="1" x14ac:dyDescent="0.35">
      <c r="A78960" s="46"/>
      <c r="H78960" s="103"/>
      <c r="AD78960" s="99"/>
      <c r="AF78960" s="46"/>
      <c r="AM78960" s="121"/>
      <c r="AO78960" s="46"/>
    </row>
    <row r="78961" spans="1:41" s="60" customFormat="1" hidden="1" x14ac:dyDescent="0.35">
      <c r="A78961" s="46"/>
      <c r="H78961" s="103"/>
      <c r="AD78961" s="99"/>
      <c r="AF78961" s="46"/>
      <c r="AM78961" s="121"/>
      <c r="AO78961" s="46"/>
    </row>
    <row r="78962" spans="1:41" s="60" customFormat="1" hidden="1" x14ac:dyDescent="0.35">
      <c r="A78962" s="46"/>
      <c r="H78962" s="103"/>
      <c r="AD78962" s="99"/>
      <c r="AF78962" s="46"/>
      <c r="AM78962" s="121"/>
      <c r="AO78962" s="46"/>
    </row>
    <row r="78963" spans="1:41" s="60" customFormat="1" hidden="1" x14ac:dyDescent="0.35">
      <c r="A78963" s="46"/>
      <c r="H78963" s="103"/>
      <c r="AD78963" s="99"/>
      <c r="AF78963" s="46"/>
      <c r="AM78963" s="121"/>
      <c r="AO78963" s="46"/>
    </row>
    <row r="78964" spans="1:41" s="60" customFormat="1" hidden="1" x14ac:dyDescent="0.35">
      <c r="A78964" s="46"/>
      <c r="H78964" s="103"/>
      <c r="AD78964" s="99"/>
      <c r="AF78964" s="46"/>
      <c r="AM78964" s="121"/>
      <c r="AO78964" s="46"/>
    </row>
    <row r="78965" spans="1:41" s="60" customFormat="1" hidden="1" x14ac:dyDescent="0.35">
      <c r="A78965" s="46"/>
      <c r="H78965" s="103"/>
      <c r="AD78965" s="99"/>
      <c r="AF78965" s="46"/>
      <c r="AM78965" s="121"/>
      <c r="AO78965" s="46"/>
    </row>
    <row r="78966" spans="1:41" s="60" customFormat="1" hidden="1" x14ac:dyDescent="0.35">
      <c r="A78966" s="46"/>
      <c r="H78966" s="103"/>
      <c r="AD78966" s="99"/>
      <c r="AF78966" s="46"/>
      <c r="AM78966" s="121"/>
      <c r="AO78966" s="46"/>
    </row>
    <row r="78967" spans="1:41" s="60" customFormat="1" hidden="1" x14ac:dyDescent="0.35">
      <c r="A78967" s="46"/>
      <c r="H78967" s="103"/>
      <c r="AD78967" s="99"/>
      <c r="AF78967" s="46"/>
      <c r="AM78967" s="121"/>
      <c r="AO78967" s="46"/>
    </row>
    <row r="78968" spans="1:41" s="60" customFormat="1" hidden="1" x14ac:dyDescent="0.35">
      <c r="A78968" s="46"/>
      <c r="H78968" s="103"/>
      <c r="AD78968" s="99"/>
      <c r="AF78968" s="46"/>
      <c r="AM78968" s="121"/>
      <c r="AO78968" s="46"/>
    </row>
    <row r="78969" spans="1:41" s="60" customFormat="1" hidden="1" x14ac:dyDescent="0.35">
      <c r="A78969" s="46"/>
      <c r="H78969" s="103"/>
      <c r="AD78969" s="99"/>
      <c r="AF78969" s="46"/>
      <c r="AM78969" s="121"/>
      <c r="AO78969" s="46"/>
    </row>
    <row r="78970" spans="1:41" s="60" customFormat="1" hidden="1" x14ac:dyDescent="0.35">
      <c r="A78970" s="46"/>
      <c r="H78970" s="103"/>
      <c r="AD78970" s="99"/>
      <c r="AF78970" s="46"/>
      <c r="AM78970" s="121"/>
      <c r="AO78970" s="46"/>
    </row>
    <row r="78971" spans="1:41" s="60" customFormat="1" hidden="1" x14ac:dyDescent="0.35">
      <c r="A78971" s="46"/>
      <c r="H78971" s="103"/>
      <c r="AD78971" s="99"/>
      <c r="AF78971" s="46"/>
      <c r="AM78971" s="121"/>
      <c r="AO78971" s="46"/>
    </row>
    <row r="78972" spans="1:41" s="60" customFormat="1" hidden="1" x14ac:dyDescent="0.35">
      <c r="A78972" s="46"/>
      <c r="H78972" s="103"/>
      <c r="AD78972" s="99"/>
      <c r="AF78972" s="46"/>
      <c r="AM78972" s="121"/>
      <c r="AO78972" s="46"/>
    </row>
    <row r="78973" spans="1:41" s="60" customFormat="1" hidden="1" x14ac:dyDescent="0.35">
      <c r="A78973" s="46"/>
      <c r="H78973" s="103"/>
      <c r="AD78973" s="99"/>
      <c r="AF78973" s="46"/>
      <c r="AM78973" s="121"/>
      <c r="AO78973" s="46"/>
    </row>
    <row r="78974" spans="1:41" s="60" customFormat="1" hidden="1" x14ac:dyDescent="0.35">
      <c r="A78974" s="46"/>
      <c r="H78974" s="103"/>
      <c r="AD78974" s="99"/>
      <c r="AF78974" s="46"/>
      <c r="AM78974" s="121"/>
      <c r="AO78974" s="46"/>
    </row>
    <row r="78975" spans="1:41" s="60" customFormat="1" hidden="1" x14ac:dyDescent="0.35">
      <c r="A78975" s="46"/>
      <c r="H78975" s="103"/>
      <c r="AD78975" s="99"/>
      <c r="AF78975" s="46"/>
      <c r="AM78975" s="121"/>
      <c r="AO78975" s="46"/>
    </row>
    <row r="78976" spans="1:41" s="60" customFormat="1" hidden="1" x14ac:dyDescent="0.35">
      <c r="A78976" s="46"/>
      <c r="H78976" s="103"/>
      <c r="AD78976" s="99"/>
      <c r="AF78976" s="46"/>
      <c r="AM78976" s="121"/>
      <c r="AO78976" s="46"/>
    </row>
    <row r="78977" spans="1:41" s="60" customFormat="1" hidden="1" x14ac:dyDescent="0.35">
      <c r="A78977" s="46"/>
      <c r="H78977" s="103"/>
      <c r="AD78977" s="99"/>
      <c r="AF78977" s="46"/>
      <c r="AM78977" s="121"/>
      <c r="AO78977" s="46"/>
    </row>
    <row r="78978" spans="1:41" s="60" customFormat="1" hidden="1" x14ac:dyDescent="0.35">
      <c r="A78978" s="46"/>
      <c r="H78978" s="103"/>
      <c r="AD78978" s="99"/>
      <c r="AF78978" s="46"/>
      <c r="AM78978" s="121"/>
      <c r="AO78978" s="46"/>
    </row>
    <row r="78979" spans="1:41" s="60" customFormat="1" hidden="1" x14ac:dyDescent="0.35">
      <c r="A78979" s="46"/>
      <c r="H78979" s="103"/>
      <c r="AD78979" s="99"/>
      <c r="AF78979" s="46"/>
      <c r="AM78979" s="121"/>
      <c r="AO78979" s="46"/>
    </row>
    <row r="78980" spans="1:41" s="60" customFormat="1" hidden="1" x14ac:dyDescent="0.35">
      <c r="A78980" s="46"/>
      <c r="H78980" s="103"/>
      <c r="AD78980" s="99"/>
      <c r="AF78980" s="46"/>
      <c r="AM78980" s="121"/>
      <c r="AO78980" s="46"/>
    </row>
    <row r="78981" spans="1:41" s="60" customFormat="1" hidden="1" x14ac:dyDescent="0.35">
      <c r="A78981" s="46"/>
      <c r="H78981" s="103"/>
      <c r="AD78981" s="99"/>
      <c r="AF78981" s="46"/>
      <c r="AM78981" s="121"/>
      <c r="AO78981" s="46"/>
    </row>
    <row r="78982" spans="1:41" s="60" customFormat="1" hidden="1" x14ac:dyDescent="0.35">
      <c r="A78982" s="46"/>
      <c r="H78982" s="103"/>
      <c r="AD78982" s="99"/>
      <c r="AF78982" s="46"/>
      <c r="AM78982" s="121"/>
      <c r="AO78982" s="46"/>
    </row>
    <row r="78983" spans="1:41" s="60" customFormat="1" hidden="1" x14ac:dyDescent="0.35">
      <c r="A78983" s="46"/>
      <c r="H78983" s="103"/>
      <c r="AD78983" s="99"/>
      <c r="AF78983" s="46"/>
      <c r="AM78983" s="121"/>
      <c r="AO78983" s="46"/>
    </row>
    <row r="78984" spans="1:41" s="60" customFormat="1" hidden="1" x14ac:dyDescent="0.35">
      <c r="A78984" s="46"/>
      <c r="H78984" s="103"/>
      <c r="AD78984" s="99"/>
      <c r="AF78984" s="46"/>
      <c r="AM78984" s="121"/>
      <c r="AO78984" s="46"/>
    </row>
    <row r="78985" spans="1:41" s="60" customFormat="1" hidden="1" x14ac:dyDescent="0.35">
      <c r="A78985" s="46"/>
      <c r="H78985" s="103"/>
      <c r="AD78985" s="99"/>
      <c r="AF78985" s="46"/>
      <c r="AM78985" s="121"/>
      <c r="AO78985" s="46"/>
    </row>
    <row r="78986" spans="1:41" s="60" customFormat="1" hidden="1" x14ac:dyDescent="0.35">
      <c r="A78986" s="46"/>
      <c r="H78986" s="103"/>
      <c r="AD78986" s="99"/>
      <c r="AF78986" s="46"/>
      <c r="AM78986" s="121"/>
      <c r="AO78986" s="46"/>
    </row>
    <row r="78987" spans="1:41" s="60" customFormat="1" hidden="1" x14ac:dyDescent="0.35">
      <c r="A78987" s="46"/>
      <c r="H78987" s="103"/>
      <c r="AD78987" s="99"/>
      <c r="AF78987" s="46"/>
      <c r="AM78987" s="121"/>
      <c r="AO78987" s="46"/>
    </row>
    <row r="78988" spans="1:41" s="60" customFormat="1" hidden="1" x14ac:dyDescent="0.35">
      <c r="A78988" s="46"/>
      <c r="H78988" s="103"/>
      <c r="AD78988" s="99"/>
      <c r="AF78988" s="46"/>
      <c r="AM78988" s="121"/>
      <c r="AO78988" s="46"/>
    </row>
    <row r="78989" spans="1:41" s="60" customFormat="1" hidden="1" x14ac:dyDescent="0.35">
      <c r="A78989" s="46"/>
      <c r="H78989" s="103"/>
      <c r="AD78989" s="99"/>
      <c r="AF78989" s="46"/>
      <c r="AM78989" s="121"/>
      <c r="AO78989" s="46"/>
    </row>
    <row r="78990" spans="1:41" s="60" customFormat="1" hidden="1" x14ac:dyDescent="0.35">
      <c r="A78990" s="46"/>
      <c r="H78990" s="103"/>
      <c r="AD78990" s="99"/>
      <c r="AF78990" s="46"/>
      <c r="AM78990" s="121"/>
      <c r="AO78990" s="46"/>
    </row>
    <row r="78991" spans="1:41" s="60" customFormat="1" hidden="1" x14ac:dyDescent="0.35">
      <c r="A78991" s="46"/>
      <c r="H78991" s="103"/>
      <c r="AD78991" s="99"/>
      <c r="AF78991" s="46"/>
      <c r="AM78991" s="121"/>
      <c r="AO78991" s="46"/>
    </row>
    <row r="78992" spans="1:41" s="60" customFormat="1" hidden="1" x14ac:dyDescent="0.35">
      <c r="A78992" s="46"/>
      <c r="H78992" s="103"/>
      <c r="AD78992" s="99"/>
      <c r="AF78992" s="46"/>
      <c r="AM78992" s="121"/>
      <c r="AO78992" s="46"/>
    </row>
    <row r="78993" spans="1:41" s="60" customFormat="1" hidden="1" x14ac:dyDescent="0.35">
      <c r="A78993" s="46"/>
      <c r="H78993" s="103"/>
      <c r="AD78993" s="99"/>
      <c r="AF78993" s="46"/>
      <c r="AM78993" s="121"/>
      <c r="AO78993" s="46"/>
    </row>
    <row r="78994" spans="1:41" s="60" customFormat="1" hidden="1" x14ac:dyDescent="0.35">
      <c r="A78994" s="46"/>
      <c r="H78994" s="103"/>
      <c r="AD78994" s="99"/>
      <c r="AF78994" s="46"/>
      <c r="AM78994" s="121"/>
      <c r="AO78994" s="46"/>
    </row>
    <row r="78995" spans="1:41" s="60" customFormat="1" hidden="1" x14ac:dyDescent="0.35">
      <c r="A78995" s="46"/>
      <c r="H78995" s="103"/>
      <c r="AD78995" s="99"/>
      <c r="AF78995" s="46"/>
      <c r="AM78995" s="121"/>
      <c r="AO78995" s="46"/>
    </row>
    <row r="78996" spans="1:41" s="60" customFormat="1" hidden="1" x14ac:dyDescent="0.35">
      <c r="A78996" s="46"/>
      <c r="H78996" s="103"/>
      <c r="AD78996" s="99"/>
      <c r="AF78996" s="46"/>
      <c r="AM78996" s="121"/>
      <c r="AO78996" s="46"/>
    </row>
    <row r="78997" spans="1:41" s="60" customFormat="1" hidden="1" x14ac:dyDescent="0.35">
      <c r="A78997" s="46"/>
      <c r="H78997" s="103"/>
      <c r="AD78997" s="99"/>
      <c r="AF78997" s="46"/>
      <c r="AM78997" s="121"/>
      <c r="AO78997" s="46"/>
    </row>
    <row r="78998" spans="1:41" s="60" customFormat="1" hidden="1" x14ac:dyDescent="0.35">
      <c r="A78998" s="46"/>
      <c r="H78998" s="103"/>
      <c r="AD78998" s="99"/>
      <c r="AF78998" s="46"/>
      <c r="AM78998" s="121"/>
      <c r="AO78998" s="46"/>
    </row>
    <row r="78999" spans="1:41" s="60" customFormat="1" hidden="1" x14ac:dyDescent="0.35">
      <c r="A78999" s="46"/>
      <c r="H78999" s="103"/>
      <c r="AD78999" s="99"/>
      <c r="AF78999" s="46"/>
      <c r="AM78999" s="121"/>
      <c r="AO78999" s="46"/>
    </row>
    <row r="79000" spans="1:41" s="60" customFormat="1" hidden="1" x14ac:dyDescent="0.35">
      <c r="A79000" s="46"/>
      <c r="H79000" s="103"/>
      <c r="AD79000" s="99"/>
      <c r="AF79000" s="46"/>
      <c r="AM79000" s="121"/>
      <c r="AO79000" s="46"/>
    </row>
    <row r="79001" spans="1:41" s="60" customFormat="1" hidden="1" x14ac:dyDescent="0.35">
      <c r="A79001" s="46"/>
      <c r="H79001" s="103"/>
      <c r="AD79001" s="99"/>
      <c r="AF79001" s="46"/>
      <c r="AM79001" s="121"/>
      <c r="AO79001" s="46"/>
    </row>
    <row r="79002" spans="1:41" s="60" customFormat="1" hidden="1" x14ac:dyDescent="0.35">
      <c r="A79002" s="46"/>
      <c r="H79002" s="103"/>
      <c r="AD79002" s="99"/>
      <c r="AF79002" s="46"/>
      <c r="AM79002" s="121"/>
      <c r="AO79002" s="46"/>
    </row>
    <row r="79003" spans="1:41" s="60" customFormat="1" hidden="1" x14ac:dyDescent="0.35">
      <c r="A79003" s="46"/>
      <c r="H79003" s="103"/>
      <c r="AD79003" s="99"/>
      <c r="AF79003" s="46"/>
      <c r="AM79003" s="121"/>
      <c r="AO79003" s="46"/>
    </row>
    <row r="79004" spans="1:41" s="60" customFormat="1" hidden="1" x14ac:dyDescent="0.35">
      <c r="A79004" s="46"/>
      <c r="H79004" s="103"/>
      <c r="AD79004" s="99"/>
      <c r="AF79004" s="46"/>
      <c r="AM79004" s="121"/>
      <c r="AO79004" s="46"/>
    </row>
    <row r="79005" spans="1:41" s="60" customFormat="1" hidden="1" x14ac:dyDescent="0.35">
      <c r="A79005" s="46"/>
      <c r="H79005" s="103"/>
      <c r="AD79005" s="99"/>
      <c r="AF79005" s="46"/>
      <c r="AM79005" s="121"/>
      <c r="AO79005" s="46"/>
    </row>
    <row r="79006" spans="1:41" s="60" customFormat="1" hidden="1" x14ac:dyDescent="0.35">
      <c r="A79006" s="46"/>
      <c r="H79006" s="103"/>
      <c r="AD79006" s="99"/>
      <c r="AF79006" s="46"/>
      <c r="AM79006" s="121"/>
      <c r="AO79006" s="46"/>
    </row>
    <row r="79007" spans="1:41" s="60" customFormat="1" hidden="1" x14ac:dyDescent="0.35">
      <c r="A79007" s="46"/>
      <c r="H79007" s="103"/>
      <c r="AD79007" s="99"/>
      <c r="AF79007" s="46"/>
      <c r="AM79007" s="121"/>
      <c r="AO79007" s="46"/>
    </row>
    <row r="79008" spans="1:41" s="60" customFormat="1" hidden="1" x14ac:dyDescent="0.35">
      <c r="A79008" s="46"/>
      <c r="H79008" s="103"/>
      <c r="AD79008" s="99"/>
      <c r="AF79008" s="46"/>
      <c r="AM79008" s="121"/>
      <c r="AO79008" s="46"/>
    </row>
    <row r="79009" spans="1:41" s="60" customFormat="1" hidden="1" x14ac:dyDescent="0.35">
      <c r="A79009" s="46"/>
      <c r="H79009" s="103"/>
      <c r="AD79009" s="99"/>
      <c r="AF79009" s="46"/>
      <c r="AM79009" s="121"/>
      <c r="AO79009" s="46"/>
    </row>
    <row r="79010" spans="1:41" s="60" customFormat="1" hidden="1" x14ac:dyDescent="0.35">
      <c r="A79010" s="46"/>
      <c r="H79010" s="103"/>
      <c r="AD79010" s="99"/>
      <c r="AF79010" s="46"/>
      <c r="AM79010" s="121"/>
      <c r="AO79010" s="46"/>
    </row>
    <row r="79011" spans="1:41" s="60" customFormat="1" hidden="1" x14ac:dyDescent="0.35">
      <c r="A79011" s="46"/>
      <c r="H79011" s="103"/>
      <c r="AD79011" s="99"/>
      <c r="AF79011" s="46"/>
      <c r="AM79011" s="121"/>
      <c r="AO79011" s="46"/>
    </row>
    <row r="79012" spans="1:41" s="60" customFormat="1" hidden="1" x14ac:dyDescent="0.35">
      <c r="A79012" s="46"/>
      <c r="H79012" s="103"/>
      <c r="AD79012" s="99"/>
      <c r="AF79012" s="46"/>
      <c r="AM79012" s="121"/>
      <c r="AO79012" s="46"/>
    </row>
    <row r="79013" spans="1:41" s="60" customFormat="1" hidden="1" x14ac:dyDescent="0.35">
      <c r="A79013" s="46"/>
      <c r="H79013" s="103"/>
      <c r="AD79013" s="99"/>
      <c r="AF79013" s="46"/>
      <c r="AM79013" s="121"/>
      <c r="AO79013" s="46"/>
    </row>
    <row r="79014" spans="1:41" s="60" customFormat="1" hidden="1" x14ac:dyDescent="0.35">
      <c r="A79014" s="46"/>
      <c r="H79014" s="103"/>
      <c r="AD79014" s="99"/>
      <c r="AF79014" s="46"/>
      <c r="AM79014" s="121"/>
      <c r="AO79014" s="46"/>
    </row>
    <row r="79015" spans="1:41" s="60" customFormat="1" hidden="1" x14ac:dyDescent="0.35">
      <c r="A79015" s="46"/>
      <c r="H79015" s="103"/>
      <c r="AD79015" s="99"/>
      <c r="AF79015" s="46"/>
      <c r="AM79015" s="121"/>
      <c r="AO79015" s="46"/>
    </row>
    <row r="79016" spans="1:41" s="60" customFormat="1" hidden="1" x14ac:dyDescent="0.35">
      <c r="A79016" s="46"/>
      <c r="H79016" s="103"/>
      <c r="AD79016" s="99"/>
      <c r="AF79016" s="46"/>
      <c r="AM79016" s="121"/>
      <c r="AO79016" s="46"/>
    </row>
    <row r="79017" spans="1:41" s="60" customFormat="1" hidden="1" x14ac:dyDescent="0.35">
      <c r="A79017" s="46"/>
      <c r="H79017" s="103"/>
      <c r="AD79017" s="99"/>
      <c r="AF79017" s="46"/>
      <c r="AM79017" s="121"/>
      <c r="AO79017" s="46"/>
    </row>
    <row r="79018" spans="1:41" s="60" customFormat="1" hidden="1" x14ac:dyDescent="0.35">
      <c r="A79018" s="46"/>
      <c r="H79018" s="103"/>
      <c r="AD79018" s="99"/>
      <c r="AF79018" s="46"/>
      <c r="AM79018" s="121"/>
      <c r="AO79018" s="46"/>
    </row>
    <row r="79019" spans="1:41" s="60" customFormat="1" hidden="1" x14ac:dyDescent="0.35">
      <c r="A79019" s="46"/>
      <c r="H79019" s="103"/>
      <c r="AD79019" s="99"/>
      <c r="AF79019" s="46"/>
      <c r="AM79019" s="121"/>
      <c r="AO79019" s="46"/>
    </row>
    <row r="79020" spans="1:41" s="60" customFormat="1" hidden="1" x14ac:dyDescent="0.35">
      <c r="A79020" s="46"/>
      <c r="H79020" s="103"/>
      <c r="AD79020" s="99"/>
      <c r="AF79020" s="46"/>
      <c r="AM79020" s="121"/>
      <c r="AO79020" s="46"/>
    </row>
    <row r="79021" spans="1:41" s="60" customFormat="1" hidden="1" x14ac:dyDescent="0.35">
      <c r="A79021" s="46"/>
      <c r="H79021" s="103"/>
      <c r="AD79021" s="99"/>
      <c r="AF79021" s="46"/>
      <c r="AM79021" s="121"/>
      <c r="AO79021" s="46"/>
    </row>
    <row r="79022" spans="1:41" s="60" customFormat="1" hidden="1" x14ac:dyDescent="0.35">
      <c r="A79022" s="46"/>
      <c r="H79022" s="103"/>
      <c r="AD79022" s="99"/>
      <c r="AF79022" s="46"/>
      <c r="AM79022" s="121"/>
      <c r="AO79022" s="46"/>
    </row>
    <row r="79023" spans="1:41" s="60" customFormat="1" hidden="1" x14ac:dyDescent="0.35">
      <c r="A79023" s="46"/>
      <c r="H79023" s="103"/>
      <c r="AD79023" s="99"/>
      <c r="AF79023" s="46"/>
      <c r="AM79023" s="121"/>
      <c r="AO79023" s="46"/>
    </row>
    <row r="79024" spans="1:41" s="60" customFormat="1" hidden="1" x14ac:dyDescent="0.35">
      <c r="A79024" s="46"/>
      <c r="H79024" s="103"/>
      <c r="AD79024" s="99"/>
      <c r="AF79024" s="46"/>
      <c r="AM79024" s="121"/>
      <c r="AO79024" s="46"/>
    </row>
    <row r="79025" spans="1:41" s="60" customFormat="1" hidden="1" x14ac:dyDescent="0.35">
      <c r="A79025" s="46"/>
      <c r="H79025" s="103"/>
      <c r="AD79025" s="99"/>
      <c r="AF79025" s="46"/>
      <c r="AM79025" s="121"/>
      <c r="AO79025" s="46"/>
    </row>
    <row r="79026" spans="1:41" s="60" customFormat="1" hidden="1" x14ac:dyDescent="0.35">
      <c r="A79026" s="46"/>
      <c r="H79026" s="103"/>
      <c r="AD79026" s="99"/>
      <c r="AF79026" s="46"/>
      <c r="AM79026" s="121"/>
      <c r="AO79026" s="46"/>
    </row>
    <row r="79027" spans="1:41" s="60" customFormat="1" hidden="1" x14ac:dyDescent="0.35">
      <c r="A79027" s="46"/>
      <c r="H79027" s="103"/>
      <c r="AD79027" s="99"/>
      <c r="AF79027" s="46"/>
      <c r="AM79027" s="121"/>
      <c r="AO79027" s="46"/>
    </row>
    <row r="79028" spans="1:41" s="60" customFormat="1" hidden="1" x14ac:dyDescent="0.35">
      <c r="A79028" s="46"/>
      <c r="H79028" s="103"/>
      <c r="AD79028" s="99"/>
      <c r="AF79028" s="46"/>
      <c r="AM79028" s="121"/>
      <c r="AO79028" s="46"/>
    </row>
    <row r="79029" spans="1:41" s="60" customFormat="1" hidden="1" x14ac:dyDescent="0.35">
      <c r="A79029" s="46"/>
      <c r="H79029" s="103"/>
      <c r="AD79029" s="99"/>
      <c r="AF79029" s="46"/>
      <c r="AM79029" s="121"/>
      <c r="AO79029" s="46"/>
    </row>
    <row r="79030" spans="1:41" s="60" customFormat="1" hidden="1" x14ac:dyDescent="0.35">
      <c r="A79030" s="46"/>
      <c r="H79030" s="103"/>
      <c r="AD79030" s="99"/>
      <c r="AF79030" s="46"/>
      <c r="AM79030" s="121"/>
      <c r="AO79030" s="46"/>
    </row>
    <row r="79031" spans="1:41" s="60" customFormat="1" hidden="1" x14ac:dyDescent="0.35">
      <c r="A79031" s="46"/>
      <c r="H79031" s="103"/>
      <c r="AD79031" s="99"/>
      <c r="AF79031" s="46"/>
      <c r="AM79031" s="121"/>
      <c r="AO79031" s="46"/>
    </row>
    <row r="79032" spans="1:41" s="60" customFormat="1" hidden="1" x14ac:dyDescent="0.35">
      <c r="A79032" s="46"/>
      <c r="H79032" s="103"/>
      <c r="AD79032" s="99"/>
      <c r="AF79032" s="46"/>
      <c r="AM79032" s="121"/>
      <c r="AO79032" s="46"/>
    </row>
    <row r="79033" spans="1:41" s="60" customFormat="1" hidden="1" x14ac:dyDescent="0.35">
      <c r="A79033" s="46"/>
      <c r="H79033" s="103"/>
      <c r="AD79033" s="99"/>
      <c r="AF79033" s="46"/>
      <c r="AM79033" s="121"/>
      <c r="AO79033" s="46"/>
    </row>
    <row r="79034" spans="1:41" s="60" customFormat="1" hidden="1" x14ac:dyDescent="0.35">
      <c r="A79034" s="46"/>
      <c r="H79034" s="103"/>
      <c r="AD79034" s="99"/>
      <c r="AF79034" s="46"/>
      <c r="AM79034" s="121"/>
      <c r="AO79034" s="46"/>
    </row>
    <row r="79035" spans="1:41" s="60" customFormat="1" hidden="1" x14ac:dyDescent="0.35">
      <c r="A79035" s="46"/>
      <c r="H79035" s="103"/>
      <c r="AD79035" s="99"/>
      <c r="AF79035" s="46"/>
      <c r="AM79035" s="121"/>
      <c r="AO79035" s="46"/>
    </row>
    <row r="79036" spans="1:41" s="60" customFormat="1" hidden="1" x14ac:dyDescent="0.35">
      <c r="A79036" s="46"/>
      <c r="H79036" s="103"/>
      <c r="AD79036" s="99"/>
      <c r="AF79036" s="46"/>
      <c r="AM79036" s="121"/>
      <c r="AO79036" s="46"/>
    </row>
    <row r="79037" spans="1:41" s="60" customFormat="1" hidden="1" x14ac:dyDescent="0.35">
      <c r="A79037" s="46"/>
      <c r="H79037" s="103"/>
      <c r="AD79037" s="99"/>
      <c r="AF79037" s="46"/>
      <c r="AM79037" s="121"/>
      <c r="AO79037" s="46"/>
    </row>
    <row r="79038" spans="1:41" s="60" customFormat="1" hidden="1" x14ac:dyDescent="0.35">
      <c r="A79038" s="46"/>
      <c r="H79038" s="103"/>
      <c r="AD79038" s="99"/>
      <c r="AF79038" s="46"/>
      <c r="AM79038" s="121"/>
      <c r="AO79038" s="46"/>
    </row>
    <row r="79039" spans="1:41" s="60" customFormat="1" hidden="1" x14ac:dyDescent="0.35">
      <c r="A79039" s="46"/>
      <c r="H79039" s="103"/>
      <c r="AD79039" s="99"/>
      <c r="AF79039" s="46"/>
      <c r="AM79039" s="121"/>
      <c r="AO79039" s="46"/>
    </row>
    <row r="79040" spans="1:41" s="60" customFormat="1" hidden="1" x14ac:dyDescent="0.35">
      <c r="A79040" s="46"/>
      <c r="H79040" s="103"/>
      <c r="AD79040" s="99"/>
      <c r="AF79040" s="46"/>
      <c r="AM79040" s="121"/>
      <c r="AO79040" s="46"/>
    </row>
    <row r="79041" spans="1:41" s="60" customFormat="1" hidden="1" x14ac:dyDescent="0.35">
      <c r="A79041" s="46"/>
      <c r="H79041" s="103"/>
      <c r="AD79041" s="99"/>
      <c r="AF79041" s="46"/>
      <c r="AM79041" s="121"/>
      <c r="AO79041" s="46"/>
    </row>
    <row r="79042" spans="1:41" s="60" customFormat="1" hidden="1" x14ac:dyDescent="0.35">
      <c r="A79042" s="46"/>
      <c r="H79042" s="103"/>
      <c r="AD79042" s="99"/>
      <c r="AF79042" s="46"/>
      <c r="AM79042" s="121"/>
      <c r="AO79042" s="46"/>
    </row>
    <row r="79043" spans="1:41" s="60" customFormat="1" hidden="1" x14ac:dyDescent="0.35">
      <c r="A79043" s="46"/>
      <c r="H79043" s="103"/>
      <c r="AD79043" s="99"/>
      <c r="AF79043" s="46"/>
      <c r="AM79043" s="121"/>
      <c r="AO79043" s="46"/>
    </row>
    <row r="79044" spans="1:41" s="60" customFormat="1" hidden="1" x14ac:dyDescent="0.35">
      <c r="A79044" s="46"/>
      <c r="H79044" s="103"/>
      <c r="AD79044" s="99"/>
      <c r="AF79044" s="46"/>
      <c r="AM79044" s="121"/>
      <c r="AO79044" s="46"/>
    </row>
    <row r="79045" spans="1:41" s="60" customFormat="1" hidden="1" x14ac:dyDescent="0.35">
      <c r="A79045" s="46"/>
      <c r="H79045" s="103"/>
      <c r="AD79045" s="99"/>
      <c r="AF79045" s="46"/>
      <c r="AM79045" s="121"/>
      <c r="AO79045" s="46"/>
    </row>
    <row r="79046" spans="1:41" s="60" customFormat="1" hidden="1" x14ac:dyDescent="0.35">
      <c r="A79046" s="46"/>
      <c r="H79046" s="103"/>
      <c r="AD79046" s="99"/>
      <c r="AF79046" s="46"/>
      <c r="AM79046" s="121"/>
      <c r="AO79046" s="46"/>
    </row>
    <row r="79047" spans="1:41" s="60" customFormat="1" hidden="1" x14ac:dyDescent="0.35">
      <c r="A79047" s="46"/>
      <c r="H79047" s="103"/>
      <c r="AD79047" s="99"/>
      <c r="AF79047" s="46"/>
      <c r="AM79047" s="121"/>
      <c r="AO79047" s="46"/>
    </row>
    <row r="79048" spans="1:41" s="60" customFormat="1" hidden="1" x14ac:dyDescent="0.35">
      <c r="A79048" s="46"/>
      <c r="H79048" s="103"/>
      <c r="AD79048" s="99"/>
      <c r="AF79048" s="46"/>
      <c r="AM79048" s="121"/>
      <c r="AO79048" s="46"/>
    </row>
    <row r="79049" spans="1:41" s="60" customFormat="1" hidden="1" x14ac:dyDescent="0.35">
      <c r="A79049" s="46"/>
      <c r="H79049" s="103"/>
      <c r="AD79049" s="99"/>
      <c r="AF79049" s="46"/>
      <c r="AM79049" s="121"/>
      <c r="AO79049" s="46"/>
    </row>
    <row r="79050" spans="1:41" s="60" customFormat="1" hidden="1" x14ac:dyDescent="0.35">
      <c r="A79050" s="46"/>
      <c r="H79050" s="103"/>
      <c r="AD79050" s="99"/>
      <c r="AF79050" s="46"/>
      <c r="AM79050" s="121"/>
      <c r="AO79050" s="46"/>
    </row>
    <row r="79051" spans="1:41" s="60" customFormat="1" hidden="1" x14ac:dyDescent="0.35">
      <c r="A79051" s="46"/>
      <c r="H79051" s="103"/>
      <c r="AD79051" s="99"/>
      <c r="AF79051" s="46"/>
      <c r="AM79051" s="121"/>
      <c r="AO79051" s="46"/>
    </row>
    <row r="79052" spans="1:41" s="60" customFormat="1" hidden="1" x14ac:dyDescent="0.35">
      <c r="A79052" s="46"/>
      <c r="H79052" s="103"/>
      <c r="AD79052" s="99"/>
      <c r="AF79052" s="46"/>
      <c r="AM79052" s="121"/>
      <c r="AO79052" s="46"/>
    </row>
    <row r="79053" spans="1:41" s="60" customFormat="1" hidden="1" x14ac:dyDescent="0.35">
      <c r="A79053" s="46"/>
      <c r="H79053" s="103"/>
      <c r="AD79053" s="99"/>
      <c r="AF79053" s="46"/>
      <c r="AM79053" s="121"/>
      <c r="AO79053" s="46"/>
    </row>
    <row r="79054" spans="1:41" s="60" customFormat="1" hidden="1" x14ac:dyDescent="0.35">
      <c r="A79054" s="46"/>
      <c r="H79054" s="103"/>
      <c r="AD79054" s="99"/>
      <c r="AF79054" s="46"/>
      <c r="AM79054" s="121"/>
      <c r="AO79054" s="46"/>
    </row>
    <row r="79055" spans="1:41" s="60" customFormat="1" hidden="1" x14ac:dyDescent="0.35">
      <c r="A79055" s="46"/>
      <c r="H79055" s="103"/>
      <c r="AD79055" s="99"/>
      <c r="AF79055" s="46"/>
      <c r="AM79055" s="121"/>
      <c r="AO79055" s="46"/>
    </row>
    <row r="79056" spans="1:41" s="60" customFormat="1" hidden="1" x14ac:dyDescent="0.35">
      <c r="A79056" s="46"/>
      <c r="H79056" s="103"/>
      <c r="AD79056" s="99"/>
      <c r="AF79056" s="46"/>
      <c r="AM79056" s="121"/>
      <c r="AO79056" s="46"/>
    </row>
    <row r="79057" spans="1:41" s="60" customFormat="1" hidden="1" x14ac:dyDescent="0.35">
      <c r="A79057" s="46"/>
      <c r="H79057" s="103"/>
      <c r="AD79057" s="99"/>
      <c r="AF79057" s="46"/>
      <c r="AM79057" s="121"/>
      <c r="AO79057" s="46"/>
    </row>
    <row r="79058" spans="1:41" s="60" customFormat="1" hidden="1" x14ac:dyDescent="0.35">
      <c r="A79058" s="46"/>
      <c r="H79058" s="103"/>
      <c r="AD79058" s="99"/>
      <c r="AF79058" s="46"/>
      <c r="AM79058" s="121"/>
      <c r="AO79058" s="46"/>
    </row>
    <row r="79059" spans="1:41" s="60" customFormat="1" hidden="1" x14ac:dyDescent="0.35">
      <c r="A79059" s="46"/>
      <c r="H79059" s="103"/>
      <c r="AD79059" s="99"/>
      <c r="AF79059" s="46"/>
      <c r="AM79059" s="121"/>
      <c r="AO79059" s="46"/>
    </row>
    <row r="79060" spans="1:41" s="60" customFormat="1" hidden="1" x14ac:dyDescent="0.35">
      <c r="A79060" s="46"/>
      <c r="H79060" s="103"/>
      <c r="AD79060" s="99"/>
      <c r="AF79060" s="46"/>
      <c r="AM79060" s="121"/>
      <c r="AO79060" s="46"/>
    </row>
    <row r="79061" spans="1:41" s="60" customFormat="1" hidden="1" x14ac:dyDescent="0.35">
      <c r="A79061" s="46"/>
      <c r="H79061" s="103"/>
      <c r="AD79061" s="99"/>
      <c r="AF79061" s="46"/>
      <c r="AM79061" s="121"/>
      <c r="AO79061" s="46"/>
    </row>
    <row r="79062" spans="1:41" s="60" customFormat="1" hidden="1" x14ac:dyDescent="0.35">
      <c r="A79062" s="46"/>
      <c r="H79062" s="103"/>
      <c r="AD79062" s="99"/>
      <c r="AF79062" s="46"/>
      <c r="AM79062" s="121"/>
      <c r="AO79062" s="46"/>
    </row>
    <row r="79063" spans="1:41" s="60" customFormat="1" hidden="1" x14ac:dyDescent="0.35">
      <c r="A79063" s="46"/>
      <c r="H79063" s="103"/>
      <c r="AD79063" s="99"/>
      <c r="AF79063" s="46"/>
      <c r="AM79063" s="121"/>
      <c r="AO79063" s="46"/>
    </row>
    <row r="79064" spans="1:41" s="60" customFormat="1" hidden="1" x14ac:dyDescent="0.35">
      <c r="A79064" s="46"/>
      <c r="H79064" s="103"/>
      <c r="AD79064" s="99"/>
      <c r="AF79064" s="46"/>
      <c r="AM79064" s="121"/>
      <c r="AO79064" s="46"/>
    </row>
    <row r="79065" spans="1:41" s="60" customFormat="1" hidden="1" x14ac:dyDescent="0.35">
      <c r="A79065" s="46"/>
      <c r="H79065" s="103"/>
      <c r="AD79065" s="99"/>
      <c r="AF79065" s="46"/>
      <c r="AM79065" s="121"/>
      <c r="AO79065" s="46"/>
    </row>
    <row r="79066" spans="1:41" s="60" customFormat="1" hidden="1" x14ac:dyDescent="0.35">
      <c r="A79066" s="46"/>
      <c r="H79066" s="103"/>
      <c r="AD79066" s="99"/>
      <c r="AF79066" s="46"/>
      <c r="AM79066" s="121"/>
      <c r="AO79066" s="46"/>
    </row>
    <row r="79067" spans="1:41" s="60" customFormat="1" hidden="1" x14ac:dyDescent="0.35">
      <c r="A79067" s="46"/>
      <c r="H79067" s="103"/>
      <c r="AD79067" s="99"/>
      <c r="AF79067" s="46"/>
      <c r="AM79067" s="121"/>
      <c r="AO79067" s="46"/>
    </row>
    <row r="79068" spans="1:41" s="60" customFormat="1" hidden="1" x14ac:dyDescent="0.35">
      <c r="A79068" s="46"/>
      <c r="H79068" s="103"/>
      <c r="AD79068" s="99"/>
      <c r="AF79068" s="46"/>
      <c r="AM79068" s="121"/>
      <c r="AO79068" s="46"/>
    </row>
    <row r="79069" spans="1:41" s="60" customFormat="1" hidden="1" x14ac:dyDescent="0.35">
      <c r="A79069" s="46"/>
      <c r="H79069" s="103"/>
      <c r="AD79069" s="99"/>
      <c r="AF79069" s="46"/>
      <c r="AM79069" s="121"/>
      <c r="AO79069" s="46"/>
    </row>
    <row r="79070" spans="1:41" s="60" customFormat="1" hidden="1" x14ac:dyDescent="0.35">
      <c r="A79070" s="46"/>
      <c r="H79070" s="103"/>
      <c r="AD79070" s="99"/>
      <c r="AF79070" s="46"/>
      <c r="AM79070" s="121"/>
      <c r="AO79070" s="46"/>
    </row>
    <row r="79071" spans="1:41" s="60" customFormat="1" hidden="1" x14ac:dyDescent="0.35">
      <c r="A79071" s="46"/>
      <c r="H79071" s="103"/>
      <c r="AD79071" s="99"/>
      <c r="AF79071" s="46"/>
      <c r="AM79071" s="121"/>
      <c r="AO79071" s="46"/>
    </row>
    <row r="79072" spans="1:41" s="60" customFormat="1" hidden="1" x14ac:dyDescent="0.35">
      <c r="A79072" s="46"/>
      <c r="H79072" s="103"/>
      <c r="AD79072" s="99"/>
      <c r="AF79072" s="46"/>
      <c r="AM79072" s="121"/>
      <c r="AO79072" s="46"/>
    </row>
    <row r="79073" spans="1:41" s="60" customFormat="1" hidden="1" x14ac:dyDescent="0.35">
      <c r="A79073" s="46"/>
      <c r="H79073" s="103"/>
      <c r="AD79073" s="99"/>
      <c r="AF79073" s="46"/>
      <c r="AM79073" s="121"/>
      <c r="AO79073" s="46"/>
    </row>
    <row r="79074" spans="1:41" s="60" customFormat="1" hidden="1" x14ac:dyDescent="0.35">
      <c r="A79074" s="46"/>
      <c r="H79074" s="103"/>
      <c r="AD79074" s="99"/>
      <c r="AF79074" s="46"/>
      <c r="AM79074" s="121"/>
      <c r="AO79074" s="46"/>
    </row>
    <row r="79075" spans="1:41" s="60" customFormat="1" hidden="1" x14ac:dyDescent="0.35">
      <c r="A79075" s="46"/>
      <c r="H79075" s="103"/>
      <c r="AD79075" s="99"/>
      <c r="AF79075" s="46"/>
      <c r="AM79075" s="121"/>
      <c r="AO79075" s="46"/>
    </row>
    <row r="79076" spans="1:41" s="60" customFormat="1" hidden="1" x14ac:dyDescent="0.35">
      <c r="A79076" s="46"/>
      <c r="H79076" s="103"/>
      <c r="AD79076" s="99"/>
      <c r="AF79076" s="46"/>
      <c r="AM79076" s="121"/>
      <c r="AO79076" s="46"/>
    </row>
    <row r="79077" spans="1:41" s="60" customFormat="1" hidden="1" x14ac:dyDescent="0.35">
      <c r="A79077" s="46"/>
      <c r="H79077" s="103"/>
      <c r="AD79077" s="99"/>
      <c r="AF79077" s="46"/>
      <c r="AM79077" s="121"/>
      <c r="AO79077" s="46"/>
    </row>
    <row r="79078" spans="1:41" s="60" customFormat="1" hidden="1" x14ac:dyDescent="0.35">
      <c r="A79078" s="46"/>
      <c r="H79078" s="103"/>
      <c r="AD79078" s="99"/>
      <c r="AF79078" s="46"/>
      <c r="AM79078" s="121"/>
      <c r="AO79078" s="46"/>
    </row>
    <row r="79079" spans="1:41" s="60" customFormat="1" hidden="1" x14ac:dyDescent="0.35">
      <c r="A79079" s="46"/>
      <c r="H79079" s="103"/>
      <c r="AD79079" s="99"/>
      <c r="AF79079" s="46"/>
      <c r="AM79079" s="121"/>
      <c r="AO79079" s="46"/>
    </row>
    <row r="79080" spans="1:41" s="60" customFormat="1" hidden="1" x14ac:dyDescent="0.35">
      <c r="A79080" s="46"/>
      <c r="H79080" s="103"/>
      <c r="AD79080" s="99"/>
      <c r="AF79080" s="46"/>
      <c r="AM79080" s="121"/>
      <c r="AO79080" s="46"/>
    </row>
    <row r="79081" spans="1:41" s="60" customFormat="1" hidden="1" x14ac:dyDescent="0.35">
      <c r="A79081" s="46"/>
      <c r="H79081" s="103"/>
      <c r="AD79081" s="99"/>
      <c r="AF79081" s="46"/>
      <c r="AM79081" s="121"/>
      <c r="AO79081" s="46"/>
    </row>
    <row r="79082" spans="1:41" s="60" customFormat="1" hidden="1" x14ac:dyDescent="0.35">
      <c r="A79082" s="46"/>
      <c r="H79082" s="103"/>
      <c r="AD79082" s="99"/>
      <c r="AF79082" s="46"/>
      <c r="AM79082" s="121"/>
      <c r="AO79082" s="46"/>
    </row>
    <row r="79083" spans="1:41" s="60" customFormat="1" hidden="1" x14ac:dyDescent="0.35">
      <c r="A79083" s="46"/>
      <c r="H79083" s="103"/>
      <c r="AD79083" s="99"/>
      <c r="AF79083" s="46"/>
      <c r="AM79083" s="121"/>
      <c r="AO79083" s="46"/>
    </row>
    <row r="79084" spans="1:41" s="60" customFormat="1" hidden="1" x14ac:dyDescent="0.35">
      <c r="A79084" s="46"/>
      <c r="H79084" s="103"/>
      <c r="AD79084" s="99"/>
      <c r="AF79084" s="46"/>
      <c r="AM79084" s="121"/>
      <c r="AO79084" s="46"/>
    </row>
    <row r="79085" spans="1:41" s="60" customFormat="1" hidden="1" x14ac:dyDescent="0.35">
      <c r="A79085" s="46"/>
      <c r="H79085" s="103"/>
      <c r="AD79085" s="99"/>
      <c r="AF79085" s="46"/>
      <c r="AM79085" s="121"/>
      <c r="AO79085" s="46"/>
    </row>
    <row r="79086" spans="1:41" s="60" customFormat="1" hidden="1" x14ac:dyDescent="0.35">
      <c r="A79086" s="46"/>
      <c r="H79086" s="103"/>
      <c r="AD79086" s="99"/>
      <c r="AF79086" s="46"/>
      <c r="AM79086" s="121"/>
      <c r="AO79086" s="46"/>
    </row>
    <row r="79087" spans="1:41" s="60" customFormat="1" hidden="1" x14ac:dyDescent="0.35">
      <c r="A79087" s="46"/>
      <c r="H79087" s="103"/>
      <c r="AD79087" s="99"/>
      <c r="AF79087" s="46"/>
      <c r="AM79087" s="121"/>
      <c r="AO79087" s="46"/>
    </row>
    <row r="79088" spans="1:41" s="60" customFormat="1" hidden="1" x14ac:dyDescent="0.35">
      <c r="A79088" s="46"/>
      <c r="H79088" s="103"/>
      <c r="AD79088" s="99"/>
      <c r="AF79088" s="46"/>
      <c r="AM79088" s="121"/>
      <c r="AO79088" s="46"/>
    </row>
    <row r="79089" spans="1:41" s="60" customFormat="1" hidden="1" x14ac:dyDescent="0.35">
      <c r="A79089" s="46"/>
      <c r="H79089" s="103"/>
      <c r="AD79089" s="99"/>
      <c r="AF79089" s="46"/>
      <c r="AM79089" s="121"/>
      <c r="AO79089" s="46"/>
    </row>
    <row r="79090" spans="1:41" s="60" customFormat="1" hidden="1" x14ac:dyDescent="0.35">
      <c r="A79090" s="46"/>
      <c r="H79090" s="103"/>
      <c r="AD79090" s="99"/>
      <c r="AF79090" s="46"/>
      <c r="AM79090" s="121"/>
      <c r="AO79090" s="46"/>
    </row>
    <row r="79091" spans="1:41" s="60" customFormat="1" hidden="1" x14ac:dyDescent="0.35">
      <c r="A79091" s="46"/>
      <c r="H79091" s="103"/>
      <c r="AD79091" s="99"/>
      <c r="AF79091" s="46"/>
      <c r="AM79091" s="121"/>
      <c r="AO79091" s="46"/>
    </row>
    <row r="79092" spans="1:41" s="60" customFormat="1" hidden="1" x14ac:dyDescent="0.35">
      <c r="A79092" s="46"/>
      <c r="H79092" s="103"/>
      <c r="AD79092" s="99"/>
      <c r="AF79092" s="46"/>
      <c r="AM79092" s="121"/>
      <c r="AO79092" s="46"/>
    </row>
    <row r="79093" spans="1:41" s="60" customFormat="1" hidden="1" x14ac:dyDescent="0.35">
      <c r="A79093" s="46"/>
      <c r="H79093" s="103"/>
      <c r="AD79093" s="99"/>
      <c r="AF79093" s="46"/>
      <c r="AM79093" s="121"/>
      <c r="AO79093" s="46"/>
    </row>
    <row r="79094" spans="1:41" s="60" customFormat="1" hidden="1" x14ac:dyDescent="0.35">
      <c r="A79094" s="46"/>
      <c r="H79094" s="103"/>
      <c r="AD79094" s="99"/>
      <c r="AF79094" s="46"/>
      <c r="AM79094" s="121"/>
      <c r="AO79094" s="46"/>
    </row>
    <row r="79095" spans="1:41" s="60" customFormat="1" hidden="1" x14ac:dyDescent="0.35">
      <c r="A79095" s="46"/>
      <c r="H79095" s="103"/>
      <c r="AD79095" s="99"/>
      <c r="AF79095" s="46"/>
      <c r="AM79095" s="121"/>
      <c r="AO79095" s="46"/>
    </row>
    <row r="79096" spans="1:41" s="60" customFormat="1" hidden="1" x14ac:dyDescent="0.35">
      <c r="A79096" s="46"/>
      <c r="H79096" s="103"/>
      <c r="AD79096" s="99"/>
      <c r="AF79096" s="46"/>
      <c r="AM79096" s="121"/>
      <c r="AO79096" s="46"/>
    </row>
    <row r="79097" spans="1:41" s="60" customFormat="1" hidden="1" x14ac:dyDescent="0.35">
      <c r="A79097" s="46"/>
      <c r="H79097" s="103"/>
      <c r="AD79097" s="99"/>
      <c r="AF79097" s="46"/>
      <c r="AM79097" s="121"/>
      <c r="AO79097" s="46"/>
    </row>
    <row r="79098" spans="1:41" s="60" customFormat="1" hidden="1" x14ac:dyDescent="0.35">
      <c r="A79098" s="46"/>
      <c r="H79098" s="103"/>
      <c r="AD79098" s="99"/>
      <c r="AF79098" s="46"/>
      <c r="AM79098" s="121"/>
      <c r="AO79098" s="46"/>
    </row>
    <row r="79099" spans="1:41" s="60" customFormat="1" hidden="1" x14ac:dyDescent="0.35">
      <c r="A79099" s="46"/>
      <c r="H79099" s="103"/>
      <c r="AD79099" s="99"/>
      <c r="AF79099" s="46"/>
      <c r="AM79099" s="121"/>
      <c r="AO79099" s="46"/>
    </row>
    <row r="79100" spans="1:41" s="60" customFormat="1" hidden="1" x14ac:dyDescent="0.35">
      <c r="A79100" s="46"/>
      <c r="H79100" s="103"/>
      <c r="AD79100" s="99"/>
      <c r="AF79100" s="46"/>
      <c r="AM79100" s="121"/>
      <c r="AO79100" s="46"/>
    </row>
    <row r="79101" spans="1:41" s="60" customFormat="1" hidden="1" x14ac:dyDescent="0.35">
      <c r="A79101" s="46"/>
      <c r="H79101" s="103"/>
      <c r="AD79101" s="99"/>
      <c r="AF79101" s="46"/>
      <c r="AM79101" s="121"/>
      <c r="AO79101" s="46"/>
    </row>
    <row r="79102" spans="1:41" s="60" customFormat="1" hidden="1" x14ac:dyDescent="0.35">
      <c r="A79102" s="46"/>
      <c r="H79102" s="103"/>
      <c r="AD79102" s="99"/>
      <c r="AF79102" s="46"/>
      <c r="AM79102" s="121"/>
      <c r="AO79102" s="46"/>
    </row>
    <row r="79103" spans="1:41" s="60" customFormat="1" hidden="1" x14ac:dyDescent="0.35">
      <c r="A79103" s="46"/>
      <c r="H79103" s="103"/>
      <c r="AD79103" s="99"/>
      <c r="AF79103" s="46"/>
      <c r="AM79103" s="121"/>
      <c r="AO79103" s="46"/>
    </row>
    <row r="79104" spans="1:41" s="60" customFormat="1" hidden="1" x14ac:dyDescent="0.35">
      <c r="A79104" s="46"/>
      <c r="H79104" s="103"/>
      <c r="AD79104" s="99"/>
      <c r="AF79104" s="46"/>
      <c r="AM79104" s="121"/>
      <c r="AO79104" s="46"/>
    </row>
    <row r="79105" spans="1:41" s="60" customFormat="1" hidden="1" x14ac:dyDescent="0.35">
      <c r="A79105" s="46"/>
      <c r="H79105" s="103"/>
      <c r="AD79105" s="99"/>
      <c r="AF79105" s="46"/>
      <c r="AM79105" s="121"/>
      <c r="AO79105" s="46"/>
    </row>
    <row r="79106" spans="1:41" s="60" customFormat="1" hidden="1" x14ac:dyDescent="0.35">
      <c r="A79106" s="46"/>
      <c r="H79106" s="103"/>
      <c r="AD79106" s="99"/>
      <c r="AF79106" s="46"/>
      <c r="AM79106" s="121"/>
      <c r="AO79106" s="46"/>
    </row>
    <row r="79107" spans="1:41" s="60" customFormat="1" hidden="1" x14ac:dyDescent="0.35">
      <c r="A79107" s="46"/>
      <c r="H79107" s="103"/>
      <c r="AD79107" s="99"/>
      <c r="AF79107" s="46"/>
      <c r="AM79107" s="121"/>
      <c r="AO79107" s="46"/>
    </row>
    <row r="79108" spans="1:41" s="60" customFormat="1" hidden="1" x14ac:dyDescent="0.35">
      <c r="A79108" s="46"/>
      <c r="H79108" s="103"/>
      <c r="AD79108" s="99"/>
      <c r="AF79108" s="46"/>
      <c r="AM79108" s="121"/>
      <c r="AO79108" s="46"/>
    </row>
    <row r="79109" spans="1:41" s="60" customFormat="1" hidden="1" x14ac:dyDescent="0.35">
      <c r="A79109" s="46"/>
      <c r="H79109" s="103"/>
      <c r="AD79109" s="99"/>
      <c r="AF79109" s="46"/>
      <c r="AM79109" s="121"/>
      <c r="AO79109" s="46"/>
    </row>
    <row r="79110" spans="1:41" s="60" customFormat="1" hidden="1" x14ac:dyDescent="0.35">
      <c r="A79110" s="46"/>
      <c r="H79110" s="103"/>
      <c r="AD79110" s="99"/>
      <c r="AF79110" s="46"/>
      <c r="AM79110" s="121"/>
      <c r="AO79110" s="46"/>
    </row>
    <row r="79111" spans="1:41" s="60" customFormat="1" hidden="1" x14ac:dyDescent="0.35">
      <c r="A79111" s="46"/>
      <c r="H79111" s="103"/>
      <c r="AD79111" s="99"/>
      <c r="AF79111" s="46"/>
      <c r="AM79111" s="121"/>
      <c r="AO79111" s="46"/>
    </row>
    <row r="79112" spans="1:41" s="60" customFormat="1" hidden="1" x14ac:dyDescent="0.35">
      <c r="A79112" s="46"/>
      <c r="H79112" s="103"/>
      <c r="AD79112" s="99"/>
      <c r="AF79112" s="46"/>
      <c r="AM79112" s="121"/>
      <c r="AO79112" s="46"/>
    </row>
    <row r="79113" spans="1:41" s="60" customFormat="1" hidden="1" x14ac:dyDescent="0.35">
      <c r="A79113" s="46"/>
      <c r="H79113" s="103"/>
      <c r="AD79113" s="99"/>
      <c r="AF79113" s="46"/>
      <c r="AM79113" s="121"/>
      <c r="AO79113" s="46"/>
    </row>
    <row r="79114" spans="1:41" s="60" customFormat="1" hidden="1" x14ac:dyDescent="0.35">
      <c r="A79114" s="46"/>
      <c r="H79114" s="103"/>
      <c r="AD79114" s="99"/>
      <c r="AF79114" s="46"/>
      <c r="AM79114" s="121"/>
      <c r="AO79114" s="46"/>
    </row>
    <row r="79115" spans="1:41" s="60" customFormat="1" hidden="1" x14ac:dyDescent="0.35">
      <c r="A79115" s="46"/>
      <c r="H79115" s="103"/>
      <c r="AD79115" s="99"/>
      <c r="AF79115" s="46"/>
      <c r="AM79115" s="121"/>
      <c r="AO79115" s="46"/>
    </row>
    <row r="79116" spans="1:41" s="60" customFormat="1" hidden="1" x14ac:dyDescent="0.35">
      <c r="A79116" s="46"/>
      <c r="H79116" s="103"/>
      <c r="AD79116" s="99"/>
      <c r="AF79116" s="46"/>
      <c r="AM79116" s="121"/>
      <c r="AO79116" s="46"/>
    </row>
    <row r="79117" spans="1:41" s="60" customFormat="1" hidden="1" x14ac:dyDescent="0.35">
      <c r="A79117" s="46"/>
      <c r="H79117" s="103"/>
      <c r="AD79117" s="99"/>
      <c r="AF79117" s="46"/>
      <c r="AM79117" s="121"/>
      <c r="AO79117" s="46"/>
    </row>
    <row r="79118" spans="1:41" s="60" customFormat="1" hidden="1" x14ac:dyDescent="0.35">
      <c r="A79118" s="46"/>
      <c r="H79118" s="103"/>
      <c r="AD79118" s="99"/>
      <c r="AF79118" s="46"/>
      <c r="AM79118" s="121"/>
      <c r="AO79118" s="46"/>
    </row>
    <row r="79119" spans="1:41" s="60" customFormat="1" hidden="1" x14ac:dyDescent="0.35">
      <c r="A79119" s="46"/>
      <c r="H79119" s="103"/>
      <c r="AD79119" s="99"/>
      <c r="AF79119" s="46"/>
      <c r="AM79119" s="121"/>
      <c r="AO79119" s="46"/>
    </row>
    <row r="79120" spans="1:41" s="60" customFormat="1" hidden="1" x14ac:dyDescent="0.35">
      <c r="A79120" s="46"/>
      <c r="H79120" s="103"/>
      <c r="AD79120" s="99"/>
      <c r="AF79120" s="46"/>
      <c r="AM79120" s="121"/>
      <c r="AO79120" s="46"/>
    </row>
    <row r="79121" spans="1:41" s="60" customFormat="1" hidden="1" x14ac:dyDescent="0.35">
      <c r="A79121" s="46"/>
      <c r="H79121" s="103"/>
      <c r="AD79121" s="99"/>
      <c r="AF79121" s="46"/>
      <c r="AM79121" s="121"/>
      <c r="AO79121" s="46"/>
    </row>
    <row r="79122" spans="1:41" s="60" customFormat="1" hidden="1" x14ac:dyDescent="0.35">
      <c r="A79122" s="46"/>
      <c r="H79122" s="103"/>
      <c r="AD79122" s="99"/>
      <c r="AF79122" s="46"/>
      <c r="AM79122" s="121"/>
      <c r="AO79122" s="46"/>
    </row>
    <row r="79123" spans="1:41" s="60" customFormat="1" hidden="1" x14ac:dyDescent="0.35">
      <c r="A79123" s="46"/>
      <c r="H79123" s="103"/>
      <c r="AD79123" s="99"/>
      <c r="AF79123" s="46"/>
      <c r="AM79123" s="121"/>
      <c r="AO79123" s="46"/>
    </row>
    <row r="79124" spans="1:41" s="60" customFormat="1" hidden="1" x14ac:dyDescent="0.35">
      <c r="A79124" s="46"/>
      <c r="H79124" s="103"/>
      <c r="AD79124" s="99"/>
      <c r="AF79124" s="46"/>
      <c r="AM79124" s="121"/>
      <c r="AO79124" s="46"/>
    </row>
    <row r="79125" spans="1:41" s="60" customFormat="1" hidden="1" x14ac:dyDescent="0.35">
      <c r="A79125" s="46"/>
      <c r="H79125" s="103"/>
      <c r="AD79125" s="99"/>
      <c r="AF79125" s="46"/>
      <c r="AM79125" s="121"/>
      <c r="AO79125" s="46"/>
    </row>
    <row r="79126" spans="1:41" s="60" customFormat="1" hidden="1" x14ac:dyDescent="0.35">
      <c r="A79126" s="46"/>
      <c r="H79126" s="103"/>
      <c r="AD79126" s="99"/>
      <c r="AF79126" s="46"/>
      <c r="AM79126" s="121"/>
      <c r="AO79126" s="46"/>
    </row>
    <row r="79127" spans="1:41" s="60" customFormat="1" hidden="1" x14ac:dyDescent="0.35">
      <c r="A79127" s="46"/>
      <c r="H79127" s="103"/>
      <c r="AD79127" s="99"/>
      <c r="AF79127" s="46"/>
      <c r="AM79127" s="121"/>
      <c r="AO79127" s="46"/>
    </row>
    <row r="79128" spans="1:41" s="60" customFormat="1" hidden="1" x14ac:dyDescent="0.35">
      <c r="A79128" s="46"/>
      <c r="H79128" s="103"/>
      <c r="AD79128" s="99"/>
      <c r="AF79128" s="46"/>
      <c r="AM79128" s="121"/>
      <c r="AO79128" s="46"/>
    </row>
    <row r="79129" spans="1:41" s="60" customFormat="1" hidden="1" x14ac:dyDescent="0.35">
      <c r="A79129" s="46"/>
      <c r="H79129" s="103"/>
      <c r="AD79129" s="99"/>
      <c r="AF79129" s="46"/>
      <c r="AM79129" s="121"/>
      <c r="AO79129" s="46"/>
    </row>
    <row r="79130" spans="1:41" s="60" customFormat="1" hidden="1" x14ac:dyDescent="0.35">
      <c r="A79130" s="46"/>
      <c r="H79130" s="103"/>
      <c r="AD79130" s="99"/>
      <c r="AF79130" s="46"/>
      <c r="AM79130" s="121"/>
      <c r="AO79130" s="46"/>
    </row>
    <row r="79131" spans="1:41" s="60" customFormat="1" hidden="1" x14ac:dyDescent="0.35">
      <c r="A79131" s="46"/>
      <c r="H79131" s="103"/>
      <c r="AD79131" s="99"/>
      <c r="AF79131" s="46"/>
      <c r="AM79131" s="121"/>
      <c r="AO79131" s="46"/>
    </row>
    <row r="79132" spans="1:41" s="60" customFormat="1" hidden="1" x14ac:dyDescent="0.35">
      <c r="A79132" s="46"/>
      <c r="H79132" s="103"/>
      <c r="AD79132" s="99"/>
      <c r="AF79132" s="46"/>
      <c r="AM79132" s="121"/>
      <c r="AO79132" s="46"/>
    </row>
    <row r="79133" spans="1:41" s="60" customFormat="1" hidden="1" x14ac:dyDescent="0.35">
      <c r="A79133" s="46"/>
      <c r="H79133" s="103"/>
      <c r="AD79133" s="99"/>
      <c r="AF79133" s="46"/>
      <c r="AM79133" s="121"/>
      <c r="AO79133" s="46"/>
    </row>
    <row r="79134" spans="1:41" s="60" customFormat="1" hidden="1" x14ac:dyDescent="0.35">
      <c r="A79134" s="46"/>
      <c r="H79134" s="103"/>
      <c r="AD79134" s="99"/>
      <c r="AF79134" s="46"/>
      <c r="AM79134" s="121"/>
      <c r="AO79134" s="46"/>
    </row>
    <row r="79135" spans="1:41" s="60" customFormat="1" hidden="1" x14ac:dyDescent="0.35">
      <c r="A79135" s="46"/>
      <c r="H79135" s="103"/>
      <c r="AD79135" s="99"/>
      <c r="AF79135" s="46"/>
      <c r="AM79135" s="121"/>
      <c r="AO79135" s="46"/>
    </row>
    <row r="79136" spans="1:41" s="60" customFormat="1" hidden="1" x14ac:dyDescent="0.35">
      <c r="A79136" s="46"/>
      <c r="H79136" s="103"/>
      <c r="AD79136" s="99"/>
      <c r="AF79136" s="46"/>
      <c r="AM79136" s="121"/>
      <c r="AO79136" s="46"/>
    </row>
    <row r="79137" spans="1:41" s="60" customFormat="1" hidden="1" x14ac:dyDescent="0.35">
      <c r="A79137" s="46"/>
      <c r="H79137" s="103"/>
      <c r="AD79137" s="99"/>
      <c r="AF79137" s="46"/>
      <c r="AM79137" s="121"/>
      <c r="AO79137" s="46"/>
    </row>
    <row r="79138" spans="1:41" s="60" customFormat="1" hidden="1" x14ac:dyDescent="0.35">
      <c r="A79138" s="46"/>
      <c r="H79138" s="103"/>
      <c r="AD79138" s="99"/>
      <c r="AF79138" s="46"/>
      <c r="AM79138" s="121"/>
      <c r="AO79138" s="46"/>
    </row>
    <row r="79139" spans="1:41" s="60" customFormat="1" hidden="1" x14ac:dyDescent="0.35">
      <c r="A79139" s="46"/>
      <c r="H79139" s="103"/>
      <c r="AD79139" s="99"/>
      <c r="AF79139" s="46"/>
      <c r="AM79139" s="121"/>
      <c r="AO79139" s="46"/>
    </row>
    <row r="79140" spans="1:41" s="60" customFormat="1" hidden="1" x14ac:dyDescent="0.35">
      <c r="A79140" s="46"/>
      <c r="H79140" s="103"/>
      <c r="AD79140" s="99"/>
      <c r="AF79140" s="46"/>
      <c r="AM79140" s="121"/>
      <c r="AO79140" s="46"/>
    </row>
    <row r="79141" spans="1:41" s="60" customFormat="1" hidden="1" x14ac:dyDescent="0.35">
      <c r="A79141" s="46"/>
      <c r="H79141" s="103"/>
      <c r="AD79141" s="99"/>
      <c r="AF79141" s="46"/>
      <c r="AM79141" s="121"/>
      <c r="AO79141" s="46"/>
    </row>
    <row r="79142" spans="1:41" s="60" customFormat="1" hidden="1" x14ac:dyDescent="0.35">
      <c r="A79142" s="46"/>
      <c r="H79142" s="103"/>
      <c r="AD79142" s="99"/>
      <c r="AF79142" s="46"/>
      <c r="AM79142" s="121"/>
      <c r="AO79142" s="46"/>
    </row>
    <row r="79143" spans="1:41" s="60" customFormat="1" hidden="1" x14ac:dyDescent="0.35">
      <c r="A79143" s="46"/>
      <c r="H79143" s="103"/>
      <c r="AD79143" s="99"/>
      <c r="AF79143" s="46"/>
      <c r="AM79143" s="121"/>
      <c r="AO79143" s="46"/>
    </row>
    <row r="79144" spans="1:41" s="60" customFormat="1" hidden="1" x14ac:dyDescent="0.35">
      <c r="A79144" s="46"/>
      <c r="H79144" s="103"/>
      <c r="AD79144" s="99"/>
      <c r="AF79144" s="46"/>
      <c r="AM79144" s="121"/>
      <c r="AO79144" s="46"/>
    </row>
    <row r="79145" spans="1:41" s="60" customFormat="1" hidden="1" x14ac:dyDescent="0.35">
      <c r="A79145" s="46"/>
      <c r="H79145" s="103"/>
      <c r="AD79145" s="99"/>
      <c r="AF79145" s="46"/>
      <c r="AM79145" s="121"/>
      <c r="AO79145" s="46"/>
    </row>
    <row r="79146" spans="1:41" s="60" customFormat="1" hidden="1" x14ac:dyDescent="0.35">
      <c r="A79146" s="46"/>
      <c r="H79146" s="103"/>
      <c r="AD79146" s="99"/>
      <c r="AF79146" s="46"/>
      <c r="AM79146" s="121"/>
      <c r="AO79146" s="46"/>
    </row>
    <row r="79147" spans="1:41" s="60" customFormat="1" hidden="1" x14ac:dyDescent="0.35">
      <c r="A79147" s="46"/>
      <c r="H79147" s="103"/>
      <c r="AD79147" s="99"/>
      <c r="AF79147" s="46"/>
      <c r="AM79147" s="121"/>
      <c r="AO79147" s="46"/>
    </row>
    <row r="79148" spans="1:41" s="60" customFormat="1" hidden="1" x14ac:dyDescent="0.35">
      <c r="A79148" s="46"/>
      <c r="H79148" s="103"/>
      <c r="AD79148" s="99"/>
      <c r="AF79148" s="46"/>
      <c r="AM79148" s="121"/>
      <c r="AO79148" s="46"/>
    </row>
    <row r="79149" spans="1:41" s="60" customFormat="1" hidden="1" x14ac:dyDescent="0.35">
      <c r="A79149" s="46"/>
      <c r="H79149" s="103"/>
      <c r="AD79149" s="99"/>
      <c r="AF79149" s="46"/>
      <c r="AM79149" s="121"/>
      <c r="AO79149" s="46"/>
    </row>
    <row r="79150" spans="1:41" s="60" customFormat="1" hidden="1" x14ac:dyDescent="0.35">
      <c r="A79150" s="46"/>
      <c r="H79150" s="103"/>
      <c r="AD79150" s="99"/>
      <c r="AF79150" s="46"/>
      <c r="AM79150" s="121"/>
      <c r="AO79150" s="46"/>
    </row>
    <row r="79151" spans="1:41" s="60" customFormat="1" hidden="1" x14ac:dyDescent="0.35">
      <c r="A79151" s="46"/>
      <c r="H79151" s="103"/>
      <c r="AD79151" s="99"/>
      <c r="AF79151" s="46"/>
      <c r="AM79151" s="121"/>
      <c r="AO79151" s="46"/>
    </row>
    <row r="79152" spans="1:41" s="60" customFormat="1" hidden="1" x14ac:dyDescent="0.35">
      <c r="A79152" s="46"/>
      <c r="H79152" s="103"/>
      <c r="AD79152" s="99"/>
      <c r="AF79152" s="46"/>
      <c r="AM79152" s="121"/>
      <c r="AO79152" s="46"/>
    </row>
    <row r="79153" spans="1:41" s="60" customFormat="1" hidden="1" x14ac:dyDescent="0.35">
      <c r="A79153" s="46"/>
      <c r="H79153" s="103"/>
      <c r="AD79153" s="99"/>
      <c r="AF79153" s="46"/>
      <c r="AM79153" s="121"/>
      <c r="AO79153" s="46"/>
    </row>
    <row r="79154" spans="1:41" s="60" customFormat="1" hidden="1" x14ac:dyDescent="0.35">
      <c r="A79154" s="46"/>
      <c r="H79154" s="103"/>
      <c r="AD79154" s="99"/>
      <c r="AF79154" s="46"/>
      <c r="AM79154" s="121"/>
      <c r="AO79154" s="46"/>
    </row>
    <row r="79155" spans="1:41" s="60" customFormat="1" hidden="1" x14ac:dyDescent="0.35">
      <c r="A79155" s="46"/>
      <c r="H79155" s="103"/>
      <c r="AD79155" s="99"/>
      <c r="AF79155" s="46"/>
      <c r="AM79155" s="121"/>
      <c r="AO79155" s="46"/>
    </row>
    <row r="79156" spans="1:41" s="60" customFormat="1" hidden="1" x14ac:dyDescent="0.35">
      <c r="A79156" s="46"/>
      <c r="H79156" s="103"/>
      <c r="AD79156" s="99"/>
      <c r="AF79156" s="46"/>
      <c r="AM79156" s="121"/>
      <c r="AO79156" s="46"/>
    </row>
    <row r="79157" spans="1:41" s="60" customFormat="1" hidden="1" x14ac:dyDescent="0.35">
      <c r="A79157" s="46"/>
      <c r="H79157" s="103"/>
      <c r="AD79157" s="99"/>
      <c r="AF79157" s="46"/>
      <c r="AM79157" s="121"/>
      <c r="AO79157" s="46"/>
    </row>
    <row r="79158" spans="1:41" s="60" customFormat="1" hidden="1" x14ac:dyDescent="0.35">
      <c r="A79158" s="46"/>
      <c r="H79158" s="103"/>
      <c r="AD79158" s="99"/>
      <c r="AF79158" s="46"/>
      <c r="AM79158" s="121"/>
      <c r="AO79158" s="46"/>
    </row>
    <row r="79159" spans="1:41" s="60" customFormat="1" hidden="1" x14ac:dyDescent="0.35">
      <c r="A79159" s="46"/>
      <c r="H79159" s="103"/>
      <c r="AD79159" s="99"/>
      <c r="AF79159" s="46"/>
      <c r="AM79159" s="121"/>
      <c r="AO79159" s="46"/>
    </row>
    <row r="79160" spans="1:41" s="60" customFormat="1" hidden="1" x14ac:dyDescent="0.35">
      <c r="A79160" s="46"/>
      <c r="H79160" s="103"/>
      <c r="AD79160" s="99"/>
      <c r="AF79160" s="46"/>
      <c r="AM79160" s="121"/>
      <c r="AO79160" s="46"/>
    </row>
    <row r="79161" spans="1:41" s="60" customFormat="1" hidden="1" x14ac:dyDescent="0.35">
      <c r="A79161" s="46"/>
      <c r="H79161" s="103"/>
      <c r="AD79161" s="99"/>
      <c r="AF79161" s="46"/>
      <c r="AM79161" s="121"/>
      <c r="AO79161" s="46"/>
    </row>
    <row r="79162" spans="1:41" s="60" customFormat="1" hidden="1" x14ac:dyDescent="0.35">
      <c r="A79162" s="46"/>
      <c r="H79162" s="103"/>
      <c r="AD79162" s="99"/>
      <c r="AF79162" s="46"/>
      <c r="AM79162" s="121"/>
      <c r="AO79162" s="46"/>
    </row>
    <row r="79163" spans="1:41" s="60" customFormat="1" hidden="1" x14ac:dyDescent="0.35">
      <c r="A79163" s="46"/>
      <c r="H79163" s="103"/>
      <c r="AD79163" s="99"/>
      <c r="AF79163" s="46"/>
      <c r="AM79163" s="121"/>
      <c r="AO79163" s="46"/>
    </row>
    <row r="79164" spans="1:41" s="60" customFormat="1" hidden="1" x14ac:dyDescent="0.35">
      <c r="A79164" s="46"/>
      <c r="H79164" s="103"/>
      <c r="AD79164" s="99"/>
      <c r="AF79164" s="46"/>
      <c r="AM79164" s="121"/>
      <c r="AO79164" s="46"/>
    </row>
    <row r="79165" spans="1:41" s="60" customFormat="1" hidden="1" x14ac:dyDescent="0.35">
      <c r="A79165" s="46"/>
      <c r="H79165" s="103"/>
      <c r="AD79165" s="99"/>
      <c r="AF79165" s="46"/>
      <c r="AM79165" s="121"/>
      <c r="AO79165" s="46"/>
    </row>
    <row r="79166" spans="1:41" s="60" customFormat="1" hidden="1" x14ac:dyDescent="0.35">
      <c r="A79166" s="46"/>
      <c r="H79166" s="103"/>
      <c r="AD79166" s="99"/>
      <c r="AF79166" s="46"/>
      <c r="AM79166" s="121"/>
      <c r="AO79166" s="46"/>
    </row>
    <row r="79167" spans="1:41" s="60" customFormat="1" hidden="1" x14ac:dyDescent="0.35">
      <c r="A79167" s="46"/>
      <c r="H79167" s="103"/>
      <c r="AD79167" s="99"/>
      <c r="AF79167" s="46"/>
      <c r="AM79167" s="121"/>
      <c r="AO79167" s="46"/>
    </row>
    <row r="79168" spans="1:41" s="60" customFormat="1" hidden="1" x14ac:dyDescent="0.35">
      <c r="A79168" s="46"/>
      <c r="H79168" s="103"/>
      <c r="AD79168" s="99"/>
      <c r="AF79168" s="46"/>
      <c r="AM79168" s="121"/>
      <c r="AO79168" s="46"/>
    </row>
    <row r="79169" spans="1:41" s="60" customFormat="1" hidden="1" x14ac:dyDescent="0.35">
      <c r="A79169" s="46"/>
      <c r="H79169" s="103"/>
      <c r="AD79169" s="99"/>
      <c r="AF79169" s="46"/>
      <c r="AM79169" s="121"/>
      <c r="AO79169" s="46"/>
    </row>
    <row r="79170" spans="1:41" s="60" customFormat="1" hidden="1" x14ac:dyDescent="0.35">
      <c r="A79170" s="46"/>
      <c r="H79170" s="103"/>
      <c r="AD79170" s="99"/>
      <c r="AF79170" s="46"/>
      <c r="AM79170" s="121"/>
      <c r="AO79170" s="46"/>
    </row>
    <row r="79171" spans="1:41" s="60" customFormat="1" hidden="1" x14ac:dyDescent="0.35">
      <c r="A79171" s="46"/>
      <c r="H79171" s="103"/>
      <c r="AD79171" s="99"/>
      <c r="AF79171" s="46"/>
      <c r="AM79171" s="121"/>
      <c r="AO79171" s="46"/>
    </row>
    <row r="79172" spans="1:41" s="60" customFormat="1" hidden="1" x14ac:dyDescent="0.35">
      <c r="A79172" s="46"/>
      <c r="H79172" s="103"/>
      <c r="AD79172" s="99"/>
      <c r="AF79172" s="46"/>
      <c r="AM79172" s="121"/>
      <c r="AO79172" s="46"/>
    </row>
    <row r="79173" spans="1:41" s="60" customFormat="1" hidden="1" x14ac:dyDescent="0.35">
      <c r="A79173" s="46"/>
      <c r="H79173" s="103"/>
      <c r="AD79173" s="99"/>
      <c r="AF79173" s="46"/>
      <c r="AM79173" s="121"/>
      <c r="AO79173" s="46"/>
    </row>
    <row r="79174" spans="1:41" s="60" customFormat="1" hidden="1" x14ac:dyDescent="0.35">
      <c r="A79174" s="46"/>
      <c r="H79174" s="103"/>
      <c r="AD79174" s="99"/>
      <c r="AF79174" s="46"/>
      <c r="AM79174" s="121"/>
      <c r="AO79174" s="46"/>
    </row>
    <row r="79175" spans="1:41" s="60" customFormat="1" hidden="1" x14ac:dyDescent="0.35">
      <c r="A79175" s="46"/>
      <c r="H79175" s="103"/>
      <c r="AD79175" s="99"/>
      <c r="AF79175" s="46"/>
      <c r="AM79175" s="121"/>
      <c r="AO79175" s="46"/>
    </row>
    <row r="79176" spans="1:41" s="60" customFormat="1" hidden="1" x14ac:dyDescent="0.35">
      <c r="A79176" s="46"/>
      <c r="H79176" s="103"/>
      <c r="AD79176" s="99"/>
      <c r="AF79176" s="46"/>
      <c r="AM79176" s="121"/>
      <c r="AO79176" s="46"/>
    </row>
    <row r="79177" spans="1:41" s="60" customFormat="1" hidden="1" x14ac:dyDescent="0.35">
      <c r="A79177" s="46"/>
      <c r="H79177" s="103"/>
      <c r="AD79177" s="99"/>
      <c r="AF79177" s="46"/>
      <c r="AM79177" s="121"/>
      <c r="AO79177" s="46"/>
    </row>
    <row r="79178" spans="1:41" s="60" customFormat="1" hidden="1" x14ac:dyDescent="0.35">
      <c r="A79178" s="46"/>
      <c r="H79178" s="103"/>
      <c r="AD79178" s="99"/>
      <c r="AF79178" s="46"/>
      <c r="AM79178" s="121"/>
      <c r="AO79178" s="46"/>
    </row>
    <row r="79179" spans="1:41" s="60" customFormat="1" hidden="1" x14ac:dyDescent="0.35">
      <c r="A79179" s="46"/>
      <c r="H79179" s="103"/>
      <c r="AD79179" s="99"/>
      <c r="AF79179" s="46"/>
      <c r="AM79179" s="121"/>
      <c r="AO79179" s="46"/>
    </row>
    <row r="79180" spans="1:41" s="60" customFormat="1" hidden="1" x14ac:dyDescent="0.35">
      <c r="A79180" s="46"/>
      <c r="H79180" s="103"/>
      <c r="AD79180" s="99"/>
      <c r="AF79180" s="46"/>
      <c r="AM79180" s="121"/>
      <c r="AO79180" s="46"/>
    </row>
    <row r="79181" spans="1:41" s="60" customFormat="1" hidden="1" x14ac:dyDescent="0.35">
      <c r="A79181" s="46"/>
      <c r="H79181" s="103"/>
      <c r="AD79181" s="99"/>
      <c r="AF79181" s="46"/>
      <c r="AM79181" s="121"/>
      <c r="AO79181" s="46"/>
    </row>
    <row r="79182" spans="1:41" s="60" customFormat="1" hidden="1" x14ac:dyDescent="0.35">
      <c r="A79182" s="46"/>
      <c r="H79182" s="103"/>
      <c r="AD79182" s="99"/>
      <c r="AF79182" s="46"/>
      <c r="AM79182" s="121"/>
      <c r="AO79182" s="46"/>
    </row>
    <row r="79183" spans="1:41" s="60" customFormat="1" hidden="1" x14ac:dyDescent="0.35">
      <c r="A79183" s="46"/>
      <c r="H79183" s="103"/>
      <c r="AD79183" s="99"/>
      <c r="AF79183" s="46"/>
      <c r="AM79183" s="121"/>
      <c r="AO79183" s="46"/>
    </row>
    <row r="79184" spans="1:41" s="60" customFormat="1" hidden="1" x14ac:dyDescent="0.35">
      <c r="A79184" s="46"/>
      <c r="H79184" s="103"/>
      <c r="AD79184" s="99"/>
      <c r="AF79184" s="46"/>
      <c r="AM79184" s="121"/>
      <c r="AO79184" s="46"/>
    </row>
    <row r="79185" spans="1:41" s="60" customFormat="1" hidden="1" x14ac:dyDescent="0.35">
      <c r="A79185" s="46"/>
      <c r="H79185" s="103"/>
      <c r="AD79185" s="99"/>
      <c r="AF79185" s="46"/>
      <c r="AM79185" s="121"/>
      <c r="AO79185" s="46"/>
    </row>
    <row r="79186" spans="1:41" s="60" customFormat="1" hidden="1" x14ac:dyDescent="0.35">
      <c r="A79186" s="46"/>
      <c r="H79186" s="103"/>
      <c r="AD79186" s="99"/>
      <c r="AF79186" s="46"/>
      <c r="AM79186" s="121"/>
      <c r="AO79186" s="46"/>
    </row>
    <row r="79187" spans="1:41" s="60" customFormat="1" hidden="1" x14ac:dyDescent="0.35">
      <c r="A79187" s="46"/>
      <c r="H79187" s="103"/>
      <c r="AD79187" s="99"/>
      <c r="AF79187" s="46"/>
      <c r="AM79187" s="121"/>
      <c r="AO79187" s="46"/>
    </row>
    <row r="79188" spans="1:41" s="60" customFormat="1" hidden="1" x14ac:dyDescent="0.35">
      <c r="A79188" s="46"/>
      <c r="H79188" s="103"/>
      <c r="AD79188" s="99"/>
      <c r="AF79188" s="46"/>
      <c r="AM79188" s="121"/>
      <c r="AO79188" s="46"/>
    </row>
    <row r="79189" spans="1:41" s="60" customFormat="1" hidden="1" x14ac:dyDescent="0.35">
      <c r="A79189" s="46"/>
      <c r="H79189" s="103"/>
      <c r="AD79189" s="99"/>
      <c r="AF79189" s="46"/>
      <c r="AM79189" s="121"/>
      <c r="AO79189" s="46"/>
    </row>
    <row r="79190" spans="1:41" s="60" customFormat="1" hidden="1" x14ac:dyDescent="0.35">
      <c r="A79190" s="46"/>
      <c r="H79190" s="103"/>
      <c r="AD79190" s="99"/>
      <c r="AF79190" s="46"/>
      <c r="AM79190" s="121"/>
      <c r="AO79190" s="46"/>
    </row>
    <row r="79191" spans="1:41" s="60" customFormat="1" hidden="1" x14ac:dyDescent="0.35">
      <c r="A79191" s="46"/>
      <c r="H79191" s="103"/>
      <c r="AD79191" s="99"/>
      <c r="AF79191" s="46"/>
      <c r="AM79191" s="121"/>
      <c r="AO79191" s="46"/>
    </row>
    <row r="79192" spans="1:41" s="60" customFormat="1" hidden="1" x14ac:dyDescent="0.35">
      <c r="A79192" s="46"/>
      <c r="H79192" s="103"/>
      <c r="AD79192" s="99"/>
      <c r="AF79192" s="46"/>
      <c r="AM79192" s="121"/>
      <c r="AO79192" s="46"/>
    </row>
    <row r="79193" spans="1:41" s="60" customFormat="1" hidden="1" x14ac:dyDescent="0.35">
      <c r="A79193" s="46"/>
      <c r="H79193" s="103"/>
      <c r="AD79193" s="99"/>
      <c r="AF79193" s="46"/>
      <c r="AM79193" s="121"/>
      <c r="AO79193" s="46"/>
    </row>
    <row r="79194" spans="1:41" s="60" customFormat="1" hidden="1" x14ac:dyDescent="0.35">
      <c r="A79194" s="46"/>
      <c r="H79194" s="103"/>
      <c r="AD79194" s="99"/>
      <c r="AF79194" s="46"/>
      <c r="AM79194" s="121"/>
      <c r="AO79194" s="46"/>
    </row>
    <row r="79195" spans="1:41" s="60" customFormat="1" hidden="1" x14ac:dyDescent="0.35">
      <c r="A79195" s="46"/>
      <c r="H79195" s="103"/>
      <c r="AD79195" s="99"/>
      <c r="AF79195" s="46"/>
      <c r="AM79195" s="121"/>
      <c r="AO79195" s="46"/>
    </row>
    <row r="79196" spans="1:41" s="60" customFormat="1" hidden="1" x14ac:dyDescent="0.35">
      <c r="A79196" s="46"/>
      <c r="H79196" s="103"/>
      <c r="AD79196" s="99"/>
      <c r="AF79196" s="46"/>
      <c r="AM79196" s="121"/>
      <c r="AO79196" s="46"/>
    </row>
    <row r="79197" spans="1:41" s="60" customFormat="1" hidden="1" x14ac:dyDescent="0.35">
      <c r="A79197" s="46"/>
      <c r="H79197" s="103"/>
      <c r="AD79197" s="99"/>
      <c r="AF79197" s="46"/>
      <c r="AM79197" s="121"/>
      <c r="AO79197" s="46"/>
    </row>
    <row r="79198" spans="1:41" s="60" customFormat="1" hidden="1" x14ac:dyDescent="0.35">
      <c r="A79198" s="46"/>
      <c r="H79198" s="103"/>
      <c r="AD79198" s="99"/>
      <c r="AF79198" s="46"/>
      <c r="AM79198" s="121"/>
      <c r="AO79198" s="46"/>
    </row>
    <row r="79199" spans="1:41" s="60" customFormat="1" hidden="1" x14ac:dyDescent="0.35">
      <c r="A79199" s="46"/>
      <c r="H79199" s="103"/>
      <c r="AD79199" s="99"/>
      <c r="AF79199" s="46"/>
      <c r="AM79199" s="121"/>
      <c r="AO79199" s="46"/>
    </row>
    <row r="79200" spans="1:41" s="60" customFormat="1" hidden="1" x14ac:dyDescent="0.35">
      <c r="A79200" s="46"/>
      <c r="H79200" s="103"/>
      <c r="AD79200" s="99"/>
      <c r="AF79200" s="46"/>
      <c r="AM79200" s="121"/>
      <c r="AO79200" s="46"/>
    </row>
    <row r="79201" spans="1:41" s="60" customFormat="1" hidden="1" x14ac:dyDescent="0.35">
      <c r="A79201" s="46"/>
      <c r="H79201" s="103"/>
      <c r="AD79201" s="99"/>
      <c r="AF79201" s="46"/>
      <c r="AM79201" s="121"/>
      <c r="AO79201" s="46"/>
    </row>
    <row r="79202" spans="1:41" s="60" customFormat="1" hidden="1" x14ac:dyDescent="0.35">
      <c r="A79202" s="46"/>
      <c r="H79202" s="103"/>
      <c r="AD79202" s="99"/>
      <c r="AF79202" s="46"/>
      <c r="AM79202" s="121"/>
      <c r="AO79202" s="46"/>
    </row>
    <row r="79203" spans="1:41" s="60" customFormat="1" hidden="1" x14ac:dyDescent="0.35">
      <c r="A79203" s="46"/>
      <c r="H79203" s="103"/>
      <c r="AD79203" s="99"/>
      <c r="AF79203" s="46"/>
      <c r="AM79203" s="121"/>
      <c r="AO79203" s="46"/>
    </row>
    <row r="79204" spans="1:41" s="60" customFormat="1" hidden="1" x14ac:dyDescent="0.35">
      <c r="A79204" s="46"/>
      <c r="H79204" s="103"/>
      <c r="AD79204" s="99"/>
      <c r="AF79204" s="46"/>
      <c r="AM79204" s="121"/>
      <c r="AO79204" s="46"/>
    </row>
    <row r="79205" spans="1:41" s="60" customFormat="1" hidden="1" x14ac:dyDescent="0.35">
      <c r="A79205" s="46"/>
      <c r="H79205" s="103"/>
      <c r="AD79205" s="99"/>
      <c r="AF79205" s="46"/>
      <c r="AM79205" s="121"/>
      <c r="AO79205" s="46"/>
    </row>
    <row r="79206" spans="1:41" s="60" customFormat="1" hidden="1" x14ac:dyDescent="0.35">
      <c r="A79206" s="46"/>
      <c r="H79206" s="103"/>
      <c r="AD79206" s="99"/>
      <c r="AF79206" s="46"/>
      <c r="AM79206" s="121"/>
      <c r="AO79206" s="46"/>
    </row>
    <row r="79207" spans="1:41" s="60" customFormat="1" hidden="1" x14ac:dyDescent="0.35">
      <c r="A79207" s="46"/>
      <c r="H79207" s="103"/>
      <c r="AD79207" s="99"/>
      <c r="AF79207" s="46"/>
      <c r="AM79207" s="121"/>
      <c r="AO79207" s="46"/>
    </row>
    <row r="79208" spans="1:41" s="60" customFormat="1" hidden="1" x14ac:dyDescent="0.35">
      <c r="A79208" s="46"/>
      <c r="H79208" s="103"/>
      <c r="AD79208" s="99"/>
      <c r="AF79208" s="46"/>
      <c r="AM79208" s="121"/>
      <c r="AO79208" s="46"/>
    </row>
    <row r="79209" spans="1:41" s="60" customFormat="1" hidden="1" x14ac:dyDescent="0.35">
      <c r="A79209" s="46"/>
      <c r="H79209" s="103"/>
      <c r="AD79209" s="99"/>
      <c r="AF79209" s="46"/>
      <c r="AM79209" s="121"/>
      <c r="AO79209" s="46"/>
    </row>
    <row r="79210" spans="1:41" s="60" customFormat="1" hidden="1" x14ac:dyDescent="0.35">
      <c r="A79210" s="46"/>
      <c r="H79210" s="103"/>
      <c r="AD79210" s="99"/>
      <c r="AF79210" s="46"/>
      <c r="AM79210" s="121"/>
      <c r="AO79210" s="46"/>
    </row>
    <row r="79211" spans="1:41" s="60" customFormat="1" hidden="1" x14ac:dyDescent="0.35">
      <c r="A79211" s="46"/>
      <c r="H79211" s="103"/>
      <c r="AD79211" s="99"/>
      <c r="AF79211" s="46"/>
      <c r="AM79211" s="121"/>
      <c r="AO79211" s="46"/>
    </row>
    <row r="79212" spans="1:41" s="60" customFormat="1" hidden="1" x14ac:dyDescent="0.35">
      <c r="A79212" s="46"/>
      <c r="H79212" s="103"/>
      <c r="AD79212" s="99"/>
      <c r="AF79212" s="46"/>
      <c r="AM79212" s="121"/>
      <c r="AO79212" s="46"/>
    </row>
    <row r="79213" spans="1:41" s="60" customFormat="1" hidden="1" x14ac:dyDescent="0.35">
      <c r="A79213" s="46"/>
      <c r="H79213" s="103"/>
      <c r="AD79213" s="99"/>
      <c r="AF79213" s="46"/>
      <c r="AM79213" s="121"/>
      <c r="AO79213" s="46"/>
    </row>
    <row r="79214" spans="1:41" s="60" customFormat="1" hidden="1" x14ac:dyDescent="0.35">
      <c r="A79214" s="46"/>
      <c r="H79214" s="103"/>
      <c r="AD79214" s="99"/>
      <c r="AF79214" s="46"/>
      <c r="AM79214" s="121"/>
      <c r="AO79214" s="46"/>
    </row>
    <row r="79215" spans="1:41" s="60" customFormat="1" hidden="1" x14ac:dyDescent="0.35">
      <c r="A79215" s="46"/>
      <c r="H79215" s="103"/>
      <c r="AD79215" s="99"/>
      <c r="AF79215" s="46"/>
      <c r="AM79215" s="121"/>
      <c r="AO79215" s="46"/>
    </row>
    <row r="79216" spans="1:41" s="60" customFormat="1" hidden="1" x14ac:dyDescent="0.35">
      <c r="A79216" s="46"/>
      <c r="H79216" s="103"/>
      <c r="AD79216" s="99"/>
      <c r="AF79216" s="46"/>
      <c r="AM79216" s="121"/>
      <c r="AO79216" s="46"/>
    </row>
    <row r="79217" spans="1:41" s="60" customFormat="1" hidden="1" x14ac:dyDescent="0.35">
      <c r="A79217" s="46"/>
      <c r="H79217" s="103"/>
      <c r="AD79217" s="99"/>
      <c r="AF79217" s="46"/>
      <c r="AM79217" s="121"/>
      <c r="AO79217" s="46"/>
    </row>
    <row r="79218" spans="1:41" s="60" customFormat="1" hidden="1" x14ac:dyDescent="0.35">
      <c r="A79218" s="46"/>
      <c r="H79218" s="103"/>
      <c r="AD79218" s="99"/>
      <c r="AF79218" s="46"/>
      <c r="AM79218" s="121"/>
      <c r="AO79218" s="46"/>
    </row>
    <row r="79219" spans="1:41" s="60" customFormat="1" hidden="1" x14ac:dyDescent="0.35">
      <c r="A79219" s="46"/>
      <c r="H79219" s="103"/>
      <c r="AD79219" s="99"/>
      <c r="AF79219" s="46"/>
      <c r="AM79219" s="121"/>
      <c r="AO79219" s="46"/>
    </row>
    <row r="79220" spans="1:41" s="60" customFormat="1" hidden="1" x14ac:dyDescent="0.35">
      <c r="A79220" s="46"/>
      <c r="H79220" s="103"/>
      <c r="AD79220" s="99"/>
      <c r="AF79220" s="46"/>
      <c r="AM79220" s="121"/>
      <c r="AO79220" s="46"/>
    </row>
    <row r="79221" spans="1:41" s="60" customFormat="1" hidden="1" x14ac:dyDescent="0.35">
      <c r="A79221" s="46"/>
      <c r="H79221" s="103"/>
      <c r="AD79221" s="99"/>
      <c r="AF79221" s="46"/>
      <c r="AM79221" s="121"/>
      <c r="AO79221" s="46"/>
    </row>
    <row r="79222" spans="1:41" s="60" customFormat="1" hidden="1" x14ac:dyDescent="0.35">
      <c r="A79222" s="46"/>
      <c r="H79222" s="103"/>
      <c r="AD79222" s="99"/>
      <c r="AF79222" s="46"/>
      <c r="AM79222" s="121"/>
      <c r="AO79222" s="46"/>
    </row>
    <row r="79223" spans="1:41" s="60" customFormat="1" hidden="1" x14ac:dyDescent="0.35">
      <c r="A79223" s="46"/>
      <c r="H79223" s="103"/>
      <c r="AD79223" s="99"/>
      <c r="AF79223" s="46"/>
      <c r="AM79223" s="121"/>
      <c r="AO79223" s="46"/>
    </row>
    <row r="79224" spans="1:41" s="60" customFormat="1" hidden="1" x14ac:dyDescent="0.35">
      <c r="A79224" s="46"/>
      <c r="H79224" s="103"/>
      <c r="AD79224" s="99"/>
      <c r="AF79224" s="46"/>
      <c r="AM79224" s="121"/>
      <c r="AO79224" s="46"/>
    </row>
    <row r="79225" spans="1:41" s="60" customFormat="1" hidden="1" x14ac:dyDescent="0.35">
      <c r="A79225" s="46"/>
      <c r="H79225" s="103"/>
      <c r="AD79225" s="99"/>
      <c r="AF79225" s="46"/>
      <c r="AM79225" s="121"/>
      <c r="AO79225" s="46"/>
    </row>
    <row r="79226" spans="1:41" s="60" customFormat="1" hidden="1" x14ac:dyDescent="0.35">
      <c r="A79226" s="46"/>
      <c r="H79226" s="103"/>
      <c r="AD79226" s="99"/>
      <c r="AF79226" s="46"/>
      <c r="AM79226" s="121"/>
      <c r="AO79226" s="46"/>
    </row>
    <row r="79227" spans="1:41" s="60" customFormat="1" hidden="1" x14ac:dyDescent="0.35">
      <c r="A79227" s="46"/>
      <c r="H79227" s="103"/>
      <c r="AD79227" s="99"/>
      <c r="AF79227" s="46"/>
      <c r="AM79227" s="121"/>
      <c r="AO79227" s="46"/>
    </row>
    <row r="79228" spans="1:41" s="60" customFormat="1" hidden="1" x14ac:dyDescent="0.35">
      <c r="A79228" s="46"/>
      <c r="H79228" s="103"/>
      <c r="AD79228" s="99"/>
      <c r="AF79228" s="46"/>
      <c r="AM79228" s="121"/>
      <c r="AO79228" s="46"/>
    </row>
    <row r="79229" spans="1:41" s="60" customFormat="1" hidden="1" x14ac:dyDescent="0.35">
      <c r="A79229" s="46"/>
      <c r="H79229" s="103"/>
      <c r="AD79229" s="99"/>
      <c r="AF79229" s="46"/>
      <c r="AM79229" s="121"/>
      <c r="AO79229" s="46"/>
    </row>
    <row r="79230" spans="1:41" s="60" customFormat="1" hidden="1" x14ac:dyDescent="0.35">
      <c r="A79230" s="46"/>
      <c r="H79230" s="103"/>
      <c r="AD79230" s="99"/>
      <c r="AF79230" s="46"/>
      <c r="AM79230" s="121"/>
      <c r="AO79230" s="46"/>
    </row>
    <row r="79231" spans="1:41" s="60" customFormat="1" hidden="1" x14ac:dyDescent="0.35">
      <c r="A79231" s="46"/>
      <c r="H79231" s="103"/>
      <c r="AD79231" s="99"/>
      <c r="AF79231" s="46"/>
      <c r="AM79231" s="121"/>
      <c r="AO79231" s="46"/>
    </row>
    <row r="79232" spans="1:41" s="60" customFormat="1" hidden="1" x14ac:dyDescent="0.35">
      <c r="A79232" s="46"/>
      <c r="H79232" s="103"/>
      <c r="AD79232" s="99"/>
      <c r="AF79232" s="46"/>
      <c r="AM79232" s="121"/>
      <c r="AO79232" s="46"/>
    </row>
    <row r="79233" spans="1:41" s="60" customFormat="1" hidden="1" x14ac:dyDescent="0.35">
      <c r="A79233" s="46"/>
      <c r="H79233" s="103"/>
      <c r="AD79233" s="99"/>
      <c r="AF79233" s="46"/>
      <c r="AM79233" s="121"/>
      <c r="AO79233" s="46"/>
    </row>
    <row r="79234" spans="1:41" s="60" customFormat="1" hidden="1" x14ac:dyDescent="0.35">
      <c r="A79234" s="46"/>
      <c r="H79234" s="103"/>
      <c r="AD79234" s="99"/>
      <c r="AF79234" s="46"/>
      <c r="AM79234" s="121"/>
      <c r="AO79234" s="46"/>
    </row>
    <row r="79235" spans="1:41" s="60" customFormat="1" hidden="1" x14ac:dyDescent="0.35">
      <c r="A79235" s="46"/>
      <c r="H79235" s="103"/>
      <c r="AD79235" s="99"/>
      <c r="AF79235" s="46"/>
      <c r="AM79235" s="121"/>
      <c r="AO79235" s="46"/>
    </row>
    <row r="79236" spans="1:41" s="60" customFormat="1" hidden="1" x14ac:dyDescent="0.35">
      <c r="A79236" s="46"/>
      <c r="H79236" s="103"/>
      <c r="AD79236" s="99"/>
      <c r="AF79236" s="46"/>
      <c r="AM79236" s="121"/>
      <c r="AO79236" s="46"/>
    </row>
    <row r="79237" spans="1:41" s="60" customFormat="1" hidden="1" x14ac:dyDescent="0.35">
      <c r="A79237" s="46"/>
      <c r="H79237" s="103"/>
      <c r="AD79237" s="99"/>
      <c r="AF79237" s="46"/>
      <c r="AM79237" s="121"/>
      <c r="AO79237" s="46"/>
    </row>
    <row r="79238" spans="1:41" s="60" customFormat="1" hidden="1" x14ac:dyDescent="0.35">
      <c r="A79238" s="46"/>
      <c r="H79238" s="103"/>
      <c r="AD79238" s="99"/>
      <c r="AF79238" s="46"/>
      <c r="AM79238" s="121"/>
      <c r="AO79238" s="46"/>
    </row>
    <row r="79239" spans="1:41" s="60" customFormat="1" hidden="1" x14ac:dyDescent="0.35">
      <c r="A79239" s="46"/>
      <c r="H79239" s="103"/>
      <c r="AD79239" s="99"/>
      <c r="AF79239" s="46"/>
      <c r="AM79239" s="121"/>
      <c r="AO79239" s="46"/>
    </row>
    <row r="79240" spans="1:41" s="60" customFormat="1" hidden="1" x14ac:dyDescent="0.35">
      <c r="A79240" s="46"/>
      <c r="H79240" s="103"/>
      <c r="AD79240" s="99"/>
      <c r="AF79240" s="46"/>
      <c r="AM79240" s="121"/>
      <c r="AO79240" s="46"/>
    </row>
    <row r="79241" spans="1:41" s="60" customFormat="1" hidden="1" x14ac:dyDescent="0.35">
      <c r="A79241" s="46"/>
      <c r="H79241" s="103"/>
      <c r="AD79241" s="99"/>
      <c r="AF79241" s="46"/>
      <c r="AM79241" s="121"/>
      <c r="AO79241" s="46"/>
    </row>
    <row r="79242" spans="1:41" s="60" customFormat="1" hidden="1" x14ac:dyDescent="0.35">
      <c r="A79242" s="46"/>
      <c r="H79242" s="103"/>
      <c r="AD79242" s="99"/>
      <c r="AF79242" s="46"/>
      <c r="AM79242" s="121"/>
      <c r="AO79242" s="46"/>
    </row>
    <row r="79243" spans="1:41" s="60" customFormat="1" hidden="1" x14ac:dyDescent="0.35">
      <c r="A79243" s="46"/>
      <c r="H79243" s="103"/>
      <c r="AD79243" s="99"/>
      <c r="AF79243" s="46"/>
      <c r="AM79243" s="121"/>
      <c r="AO79243" s="46"/>
    </row>
    <row r="79244" spans="1:41" s="60" customFormat="1" hidden="1" x14ac:dyDescent="0.35">
      <c r="A79244" s="46"/>
      <c r="H79244" s="103"/>
      <c r="AD79244" s="99"/>
      <c r="AF79244" s="46"/>
      <c r="AM79244" s="121"/>
      <c r="AO79244" s="46"/>
    </row>
    <row r="79245" spans="1:41" s="60" customFormat="1" hidden="1" x14ac:dyDescent="0.35">
      <c r="A79245" s="46"/>
      <c r="H79245" s="103"/>
      <c r="AD79245" s="99"/>
      <c r="AF79245" s="46"/>
      <c r="AM79245" s="121"/>
      <c r="AO79245" s="46"/>
    </row>
    <row r="79246" spans="1:41" s="60" customFormat="1" hidden="1" x14ac:dyDescent="0.35">
      <c r="A79246" s="46"/>
      <c r="H79246" s="103"/>
      <c r="AD79246" s="99"/>
      <c r="AF79246" s="46"/>
      <c r="AM79246" s="121"/>
      <c r="AO79246" s="46"/>
    </row>
    <row r="79247" spans="1:41" s="60" customFormat="1" hidden="1" x14ac:dyDescent="0.35">
      <c r="A79247" s="46"/>
      <c r="H79247" s="103"/>
      <c r="AD79247" s="99"/>
      <c r="AF79247" s="46"/>
      <c r="AM79247" s="121"/>
      <c r="AO79247" s="46"/>
    </row>
    <row r="79248" spans="1:41" s="60" customFormat="1" hidden="1" x14ac:dyDescent="0.35">
      <c r="A79248" s="46"/>
      <c r="H79248" s="103"/>
      <c r="AD79248" s="99"/>
      <c r="AF79248" s="46"/>
      <c r="AM79248" s="121"/>
      <c r="AO79248" s="46"/>
    </row>
    <row r="79249" spans="1:41" s="60" customFormat="1" hidden="1" x14ac:dyDescent="0.35">
      <c r="A79249" s="46"/>
      <c r="H79249" s="103"/>
      <c r="AD79249" s="99"/>
      <c r="AF79249" s="46"/>
      <c r="AM79249" s="121"/>
      <c r="AO79249" s="46"/>
    </row>
    <row r="79250" spans="1:41" s="60" customFormat="1" hidden="1" x14ac:dyDescent="0.35">
      <c r="A79250" s="46"/>
      <c r="H79250" s="103"/>
      <c r="AD79250" s="99"/>
      <c r="AF79250" s="46"/>
      <c r="AM79250" s="121"/>
      <c r="AO79250" s="46"/>
    </row>
    <row r="79251" spans="1:41" s="60" customFormat="1" hidden="1" x14ac:dyDescent="0.35">
      <c r="A79251" s="46"/>
      <c r="H79251" s="103"/>
      <c r="AD79251" s="99"/>
      <c r="AF79251" s="46"/>
      <c r="AM79251" s="121"/>
      <c r="AO79251" s="46"/>
    </row>
    <row r="79252" spans="1:41" s="60" customFormat="1" hidden="1" x14ac:dyDescent="0.35">
      <c r="A79252" s="46"/>
      <c r="H79252" s="103"/>
      <c r="AD79252" s="99"/>
      <c r="AF79252" s="46"/>
      <c r="AM79252" s="121"/>
      <c r="AO79252" s="46"/>
    </row>
    <row r="79253" spans="1:41" s="60" customFormat="1" hidden="1" x14ac:dyDescent="0.35">
      <c r="A79253" s="46"/>
      <c r="H79253" s="103"/>
      <c r="AD79253" s="99"/>
      <c r="AF79253" s="46"/>
      <c r="AM79253" s="121"/>
      <c r="AO79253" s="46"/>
    </row>
    <row r="79254" spans="1:41" s="60" customFormat="1" hidden="1" x14ac:dyDescent="0.35">
      <c r="A79254" s="46"/>
      <c r="H79254" s="103"/>
      <c r="AD79254" s="99"/>
      <c r="AF79254" s="46"/>
      <c r="AM79254" s="121"/>
      <c r="AO79254" s="46"/>
    </row>
    <row r="79255" spans="1:41" s="60" customFormat="1" hidden="1" x14ac:dyDescent="0.35">
      <c r="A79255" s="46"/>
      <c r="H79255" s="103"/>
      <c r="AD79255" s="99"/>
      <c r="AF79255" s="46"/>
      <c r="AM79255" s="121"/>
      <c r="AO79255" s="46"/>
    </row>
    <row r="79256" spans="1:41" s="60" customFormat="1" hidden="1" x14ac:dyDescent="0.35">
      <c r="A79256" s="46"/>
      <c r="H79256" s="103"/>
      <c r="AD79256" s="99"/>
      <c r="AF79256" s="46"/>
      <c r="AM79256" s="121"/>
      <c r="AO79256" s="46"/>
    </row>
    <row r="79257" spans="1:41" s="60" customFormat="1" hidden="1" x14ac:dyDescent="0.35">
      <c r="A79257" s="46"/>
      <c r="H79257" s="103"/>
      <c r="AD79257" s="99"/>
      <c r="AF79257" s="46"/>
      <c r="AM79257" s="121"/>
      <c r="AO79257" s="46"/>
    </row>
    <row r="79258" spans="1:41" s="60" customFormat="1" hidden="1" x14ac:dyDescent="0.35">
      <c r="A79258" s="46"/>
      <c r="H79258" s="103"/>
      <c r="AD79258" s="99"/>
      <c r="AF79258" s="46"/>
      <c r="AM79258" s="121"/>
      <c r="AO79258" s="46"/>
    </row>
    <row r="79259" spans="1:41" s="60" customFormat="1" hidden="1" x14ac:dyDescent="0.35">
      <c r="A79259" s="46"/>
      <c r="H79259" s="103"/>
      <c r="AD79259" s="99"/>
      <c r="AF79259" s="46"/>
      <c r="AM79259" s="121"/>
      <c r="AO79259" s="46"/>
    </row>
    <row r="79260" spans="1:41" s="60" customFormat="1" hidden="1" x14ac:dyDescent="0.35">
      <c r="A79260" s="46"/>
      <c r="H79260" s="103"/>
      <c r="AD79260" s="99"/>
      <c r="AF79260" s="46"/>
      <c r="AM79260" s="121"/>
      <c r="AO79260" s="46"/>
    </row>
    <row r="79261" spans="1:41" s="60" customFormat="1" hidden="1" x14ac:dyDescent="0.35">
      <c r="A79261" s="46"/>
      <c r="H79261" s="103"/>
      <c r="AD79261" s="99"/>
      <c r="AF79261" s="46"/>
      <c r="AM79261" s="121"/>
      <c r="AO79261" s="46"/>
    </row>
    <row r="79262" spans="1:41" s="60" customFormat="1" hidden="1" x14ac:dyDescent="0.35">
      <c r="A79262" s="46"/>
      <c r="H79262" s="103"/>
      <c r="AD79262" s="99"/>
      <c r="AF79262" s="46"/>
      <c r="AM79262" s="121"/>
      <c r="AO79262" s="46"/>
    </row>
    <row r="79263" spans="1:41" s="60" customFormat="1" hidden="1" x14ac:dyDescent="0.35">
      <c r="A79263" s="46"/>
      <c r="H79263" s="103"/>
      <c r="AD79263" s="99"/>
      <c r="AF79263" s="46"/>
      <c r="AM79263" s="121"/>
      <c r="AO79263" s="46"/>
    </row>
    <row r="79264" spans="1:41" s="60" customFormat="1" hidden="1" x14ac:dyDescent="0.35">
      <c r="A79264" s="46"/>
      <c r="H79264" s="103"/>
      <c r="AD79264" s="99"/>
      <c r="AF79264" s="46"/>
      <c r="AM79264" s="121"/>
      <c r="AO79264" s="46"/>
    </row>
    <row r="79265" spans="1:41" s="60" customFormat="1" hidden="1" x14ac:dyDescent="0.35">
      <c r="A79265" s="46"/>
      <c r="H79265" s="103"/>
      <c r="AD79265" s="99"/>
      <c r="AF79265" s="46"/>
      <c r="AM79265" s="121"/>
      <c r="AO79265" s="46"/>
    </row>
    <row r="79266" spans="1:41" s="60" customFormat="1" hidden="1" x14ac:dyDescent="0.35">
      <c r="A79266" s="46"/>
      <c r="H79266" s="103"/>
      <c r="AD79266" s="99"/>
      <c r="AF79266" s="46"/>
      <c r="AM79266" s="121"/>
      <c r="AO79266" s="46"/>
    </row>
    <row r="79267" spans="1:41" s="60" customFormat="1" hidden="1" x14ac:dyDescent="0.35">
      <c r="A79267" s="46"/>
      <c r="H79267" s="103"/>
      <c r="AD79267" s="99"/>
      <c r="AF79267" s="46"/>
      <c r="AM79267" s="121"/>
      <c r="AO79267" s="46"/>
    </row>
    <row r="79268" spans="1:41" s="60" customFormat="1" hidden="1" x14ac:dyDescent="0.35">
      <c r="A79268" s="46"/>
      <c r="H79268" s="103"/>
      <c r="AD79268" s="99"/>
      <c r="AF79268" s="46"/>
      <c r="AM79268" s="121"/>
      <c r="AO79268" s="46"/>
    </row>
    <row r="79269" spans="1:41" s="60" customFormat="1" hidden="1" x14ac:dyDescent="0.35">
      <c r="A79269" s="46"/>
      <c r="H79269" s="103"/>
      <c r="AD79269" s="99"/>
      <c r="AF79269" s="46"/>
      <c r="AM79269" s="121"/>
      <c r="AO79269" s="46"/>
    </row>
    <row r="79270" spans="1:41" s="60" customFormat="1" hidden="1" x14ac:dyDescent="0.35">
      <c r="A79270" s="46"/>
      <c r="H79270" s="103"/>
      <c r="AD79270" s="99"/>
      <c r="AF79270" s="46"/>
      <c r="AM79270" s="121"/>
      <c r="AO79270" s="46"/>
    </row>
    <row r="79271" spans="1:41" s="60" customFormat="1" hidden="1" x14ac:dyDescent="0.35">
      <c r="A79271" s="46"/>
      <c r="H79271" s="103"/>
      <c r="AD79271" s="99"/>
      <c r="AF79271" s="46"/>
      <c r="AM79271" s="121"/>
      <c r="AO79271" s="46"/>
    </row>
    <row r="79272" spans="1:41" s="60" customFormat="1" hidden="1" x14ac:dyDescent="0.35">
      <c r="A79272" s="46"/>
      <c r="H79272" s="103"/>
      <c r="AD79272" s="99"/>
      <c r="AF79272" s="46"/>
      <c r="AM79272" s="121"/>
      <c r="AO79272" s="46"/>
    </row>
    <row r="79273" spans="1:41" s="60" customFormat="1" hidden="1" x14ac:dyDescent="0.35">
      <c r="A79273" s="46"/>
      <c r="H79273" s="103"/>
      <c r="AD79273" s="99"/>
      <c r="AF79273" s="46"/>
      <c r="AM79273" s="121"/>
      <c r="AO79273" s="46"/>
    </row>
    <row r="79274" spans="1:41" s="60" customFormat="1" hidden="1" x14ac:dyDescent="0.35">
      <c r="A79274" s="46"/>
      <c r="H79274" s="103"/>
      <c r="AD79274" s="99"/>
      <c r="AF79274" s="46"/>
      <c r="AM79274" s="121"/>
      <c r="AO79274" s="46"/>
    </row>
    <row r="79275" spans="1:41" s="60" customFormat="1" hidden="1" x14ac:dyDescent="0.35">
      <c r="A79275" s="46"/>
      <c r="H79275" s="103"/>
      <c r="AD79275" s="99"/>
      <c r="AF79275" s="46"/>
      <c r="AM79275" s="121"/>
      <c r="AO79275" s="46"/>
    </row>
    <row r="79276" spans="1:41" s="60" customFormat="1" hidden="1" x14ac:dyDescent="0.35">
      <c r="A79276" s="46"/>
      <c r="H79276" s="103"/>
      <c r="AD79276" s="99"/>
      <c r="AF79276" s="46"/>
      <c r="AM79276" s="121"/>
      <c r="AO79276" s="46"/>
    </row>
    <row r="79277" spans="1:41" s="60" customFormat="1" hidden="1" x14ac:dyDescent="0.35">
      <c r="A79277" s="46"/>
      <c r="H79277" s="103"/>
      <c r="AD79277" s="99"/>
      <c r="AF79277" s="46"/>
      <c r="AM79277" s="121"/>
      <c r="AO79277" s="46"/>
    </row>
    <row r="79278" spans="1:41" s="60" customFormat="1" hidden="1" x14ac:dyDescent="0.35">
      <c r="A79278" s="46"/>
      <c r="H79278" s="103"/>
      <c r="AD79278" s="99"/>
      <c r="AF79278" s="46"/>
      <c r="AM79278" s="121"/>
      <c r="AO79278" s="46"/>
    </row>
    <row r="79279" spans="1:41" s="60" customFormat="1" hidden="1" x14ac:dyDescent="0.35">
      <c r="A79279" s="46"/>
      <c r="H79279" s="103"/>
      <c r="AD79279" s="99"/>
      <c r="AF79279" s="46"/>
      <c r="AM79279" s="121"/>
      <c r="AO79279" s="46"/>
    </row>
    <row r="79280" spans="1:41" s="60" customFormat="1" hidden="1" x14ac:dyDescent="0.35">
      <c r="A79280" s="46"/>
      <c r="H79280" s="103"/>
      <c r="AD79280" s="99"/>
      <c r="AF79280" s="46"/>
      <c r="AM79280" s="121"/>
      <c r="AO79280" s="46"/>
    </row>
    <row r="79281" spans="1:41" s="60" customFormat="1" hidden="1" x14ac:dyDescent="0.35">
      <c r="A79281" s="46"/>
      <c r="H79281" s="103"/>
      <c r="AD79281" s="99"/>
      <c r="AF79281" s="46"/>
      <c r="AM79281" s="121"/>
      <c r="AO79281" s="46"/>
    </row>
    <row r="79282" spans="1:41" s="60" customFormat="1" hidden="1" x14ac:dyDescent="0.35">
      <c r="A79282" s="46"/>
      <c r="H79282" s="103"/>
      <c r="AD79282" s="99"/>
      <c r="AF79282" s="46"/>
      <c r="AM79282" s="121"/>
      <c r="AO79282" s="46"/>
    </row>
    <row r="79283" spans="1:41" s="60" customFormat="1" hidden="1" x14ac:dyDescent="0.35">
      <c r="A79283" s="46"/>
      <c r="H79283" s="103"/>
      <c r="AD79283" s="99"/>
      <c r="AF79283" s="46"/>
      <c r="AM79283" s="121"/>
      <c r="AO79283" s="46"/>
    </row>
    <row r="79284" spans="1:41" s="60" customFormat="1" hidden="1" x14ac:dyDescent="0.35">
      <c r="A79284" s="46"/>
      <c r="H79284" s="103"/>
      <c r="AD79284" s="99"/>
      <c r="AF79284" s="46"/>
      <c r="AM79284" s="121"/>
      <c r="AO79284" s="46"/>
    </row>
    <row r="79285" spans="1:41" s="60" customFormat="1" hidden="1" x14ac:dyDescent="0.35">
      <c r="A79285" s="46"/>
      <c r="H79285" s="103"/>
      <c r="AD79285" s="99"/>
      <c r="AF79285" s="46"/>
      <c r="AM79285" s="121"/>
      <c r="AO79285" s="46"/>
    </row>
    <row r="79286" spans="1:41" s="60" customFormat="1" hidden="1" x14ac:dyDescent="0.35">
      <c r="A79286" s="46"/>
      <c r="H79286" s="103"/>
      <c r="AD79286" s="99"/>
      <c r="AF79286" s="46"/>
      <c r="AM79286" s="121"/>
      <c r="AO79286" s="46"/>
    </row>
    <row r="79287" spans="1:41" s="60" customFormat="1" hidden="1" x14ac:dyDescent="0.35">
      <c r="A79287" s="46"/>
      <c r="H79287" s="103"/>
      <c r="AD79287" s="99"/>
      <c r="AF79287" s="46"/>
      <c r="AM79287" s="121"/>
      <c r="AO79287" s="46"/>
    </row>
    <row r="79288" spans="1:41" s="60" customFormat="1" hidden="1" x14ac:dyDescent="0.35">
      <c r="A79288" s="46"/>
      <c r="H79288" s="103"/>
      <c r="AD79288" s="99"/>
      <c r="AF79288" s="46"/>
      <c r="AM79288" s="121"/>
      <c r="AO79288" s="46"/>
    </row>
    <row r="79289" spans="1:41" s="60" customFormat="1" hidden="1" x14ac:dyDescent="0.35">
      <c r="A79289" s="46"/>
      <c r="H79289" s="103"/>
      <c r="AD79289" s="99"/>
      <c r="AF79289" s="46"/>
      <c r="AM79289" s="121"/>
      <c r="AO79289" s="46"/>
    </row>
    <row r="79290" spans="1:41" s="60" customFormat="1" hidden="1" x14ac:dyDescent="0.35">
      <c r="A79290" s="46"/>
      <c r="H79290" s="103"/>
      <c r="AD79290" s="99"/>
      <c r="AF79290" s="46"/>
      <c r="AM79290" s="121"/>
      <c r="AO79290" s="46"/>
    </row>
    <row r="79291" spans="1:41" s="60" customFormat="1" hidden="1" x14ac:dyDescent="0.35">
      <c r="A79291" s="46"/>
      <c r="H79291" s="103"/>
      <c r="AD79291" s="99"/>
      <c r="AF79291" s="46"/>
      <c r="AM79291" s="121"/>
      <c r="AO79291" s="46"/>
    </row>
    <row r="79292" spans="1:41" s="60" customFormat="1" hidden="1" x14ac:dyDescent="0.35">
      <c r="A79292" s="46"/>
      <c r="H79292" s="103"/>
      <c r="AD79292" s="99"/>
      <c r="AF79292" s="46"/>
      <c r="AM79292" s="121"/>
      <c r="AO79292" s="46"/>
    </row>
    <row r="79293" spans="1:41" s="60" customFormat="1" hidden="1" x14ac:dyDescent="0.35">
      <c r="A79293" s="46"/>
      <c r="H79293" s="103"/>
      <c r="AD79293" s="99"/>
      <c r="AF79293" s="46"/>
      <c r="AM79293" s="121"/>
      <c r="AO79293" s="46"/>
    </row>
    <row r="79294" spans="1:41" s="60" customFormat="1" hidden="1" x14ac:dyDescent="0.35">
      <c r="A79294" s="46"/>
      <c r="H79294" s="103"/>
      <c r="AD79294" s="99"/>
      <c r="AF79294" s="46"/>
      <c r="AM79294" s="121"/>
      <c r="AO79294" s="46"/>
    </row>
    <row r="79295" spans="1:41" s="60" customFormat="1" hidden="1" x14ac:dyDescent="0.35">
      <c r="A79295" s="46"/>
      <c r="H79295" s="103"/>
      <c r="AD79295" s="99"/>
      <c r="AF79295" s="46"/>
      <c r="AM79295" s="121"/>
      <c r="AO79295" s="46"/>
    </row>
    <row r="79296" spans="1:41" s="60" customFormat="1" hidden="1" x14ac:dyDescent="0.35">
      <c r="A79296" s="46"/>
      <c r="H79296" s="103"/>
      <c r="AD79296" s="99"/>
      <c r="AF79296" s="46"/>
      <c r="AM79296" s="121"/>
      <c r="AO79296" s="46"/>
    </row>
    <row r="79297" spans="1:41" s="60" customFormat="1" hidden="1" x14ac:dyDescent="0.35">
      <c r="A79297" s="46"/>
      <c r="H79297" s="103"/>
      <c r="AD79297" s="99"/>
      <c r="AF79297" s="46"/>
      <c r="AM79297" s="121"/>
      <c r="AO79297" s="46"/>
    </row>
    <row r="79298" spans="1:41" s="60" customFormat="1" hidden="1" x14ac:dyDescent="0.35">
      <c r="A79298" s="46"/>
      <c r="H79298" s="103"/>
      <c r="AD79298" s="99"/>
      <c r="AF79298" s="46"/>
      <c r="AM79298" s="121"/>
      <c r="AO79298" s="46"/>
    </row>
    <row r="79299" spans="1:41" s="60" customFormat="1" hidden="1" x14ac:dyDescent="0.35">
      <c r="A79299" s="46"/>
      <c r="H79299" s="103"/>
      <c r="AD79299" s="99"/>
      <c r="AF79299" s="46"/>
      <c r="AM79299" s="121"/>
      <c r="AO79299" s="46"/>
    </row>
    <row r="79300" spans="1:41" s="60" customFormat="1" hidden="1" x14ac:dyDescent="0.35">
      <c r="A79300" s="46"/>
      <c r="H79300" s="103"/>
      <c r="AD79300" s="99"/>
      <c r="AF79300" s="46"/>
      <c r="AM79300" s="121"/>
      <c r="AO79300" s="46"/>
    </row>
    <row r="79301" spans="1:41" s="60" customFormat="1" hidden="1" x14ac:dyDescent="0.35">
      <c r="A79301" s="46"/>
      <c r="H79301" s="103"/>
      <c r="AD79301" s="99"/>
      <c r="AF79301" s="46"/>
      <c r="AM79301" s="121"/>
      <c r="AO79301" s="46"/>
    </row>
    <row r="79302" spans="1:41" s="60" customFormat="1" hidden="1" x14ac:dyDescent="0.35">
      <c r="A79302" s="46"/>
      <c r="H79302" s="103"/>
      <c r="AD79302" s="99"/>
      <c r="AF79302" s="46"/>
      <c r="AM79302" s="121"/>
      <c r="AO79302" s="46"/>
    </row>
    <row r="79303" spans="1:41" s="60" customFormat="1" hidden="1" x14ac:dyDescent="0.35">
      <c r="A79303" s="46"/>
      <c r="H79303" s="103"/>
      <c r="AD79303" s="99"/>
      <c r="AF79303" s="46"/>
      <c r="AM79303" s="121"/>
      <c r="AO79303" s="46"/>
    </row>
    <row r="79304" spans="1:41" s="60" customFormat="1" hidden="1" x14ac:dyDescent="0.35">
      <c r="A79304" s="46"/>
      <c r="H79304" s="103"/>
      <c r="AD79304" s="99"/>
      <c r="AF79304" s="46"/>
      <c r="AM79304" s="121"/>
      <c r="AO79304" s="46"/>
    </row>
    <row r="79305" spans="1:41" s="60" customFormat="1" hidden="1" x14ac:dyDescent="0.35">
      <c r="A79305" s="46"/>
      <c r="H79305" s="103"/>
      <c r="AD79305" s="99"/>
      <c r="AF79305" s="46"/>
      <c r="AM79305" s="121"/>
      <c r="AO79305" s="46"/>
    </row>
    <row r="79306" spans="1:41" s="60" customFormat="1" hidden="1" x14ac:dyDescent="0.35">
      <c r="A79306" s="46"/>
      <c r="H79306" s="103"/>
      <c r="AD79306" s="99"/>
      <c r="AF79306" s="46"/>
      <c r="AM79306" s="121"/>
      <c r="AO79306" s="46"/>
    </row>
    <row r="79307" spans="1:41" s="60" customFormat="1" hidden="1" x14ac:dyDescent="0.35">
      <c r="A79307" s="46"/>
      <c r="H79307" s="103"/>
      <c r="AD79307" s="99"/>
      <c r="AF79307" s="46"/>
      <c r="AM79307" s="121"/>
      <c r="AO79307" s="46"/>
    </row>
    <row r="79308" spans="1:41" s="60" customFormat="1" hidden="1" x14ac:dyDescent="0.35">
      <c r="A79308" s="46"/>
      <c r="H79308" s="103"/>
      <c r="AD79308" s="99"/>
      <c r="AF79308" s="46"/>
      <c r="AM79308" s="121"/>
      <c r="AO79308" s="46"/>
    </row>
    <row r="79309" spans="1:41" s="60" customFormat="1" hidden="1" x14ac:dyDescent="0.35">
      <c r="A79309" s="46"/>
      <c r="H79309" s="103"/>
      <c r="AD79309" s="99"/>
      <c r="AF79309" s="46"/>
      <c r="AM79309" s="121"/>
      <c r="AO79309" s="46"/>
    </row>
    <row r="79310" spans="1:41" s="60" customFormat="1" hidden="1" x14ac:dyDescent="0.35">
      <c r="A79310" s="46"/>
      <c r="H79310" s="103"/>
      <c r="AD79310" s="99"/>
      <c r="AF79310" s="46"/>
      <c r="AM79310" s="121"/>
      <c r="AO79310" s="46"/>
    </row>
    <row r="79311" spans="1:41" s="60" customFormat="1" hidden="1" x14ac:dyDescent="0.35">
      <c r="A79311" s="46"/>
      <c r="H79311" s="103"/>
      <c r="AD79311" s="99"/>
      <c r="AF79311" s="46"/>
      <c r="AM79311" s="121"/>
      <c r="AO79311" s="46"/>
    </row>
    <row r="79312" spans="1:41" s="60" customFormat="1" hidden="1" x14ac:dyDescent="0.35">
      <c r="A79312" s="46"/>
      <c r="H79312" s="103"/>
      <c r="AD79312" s="99"/>
      <c r="AF79312" s="46"/>
      <c r="AM79312" s="121"/>
      <c r="AO79312" s="46"/>
    </row>
    <row r="79313" spans="1:41" s="60" customFormat="1" hidden="1" x14ac:dyDescent="0.35">
      <c r="A79313" s="46"/>
      <c r="H79313" s="103"/>
      <c r="AD79313" s="99"/>
      <c r="AF79313" s="46"/>
      <c r="AM79313" s="121"/>
      <c r="AO79313" s="46"/>
    </row>
    <row r="79314" spans="1:41" s="60" customFormat="1" hidden="1" x14ac:dyDescent="0.35">
      <c r="A79314" s="46"/>
      <c r="H79314" s="103"/>
      <c r="AD79314" s="99"/>
      <c r="AF79314" s="46"/>
      <c r="AM79314" s="121"/>
      <c r="AO79314" s="46"/>
    </row>
    <row r="79315" spans="1:41" s="60" customFormat="1" hidden="1" x14ac:dyDescent="0.35">
      <c r="A79315" s="46"/>
      <c r="H79315" s="103"/>
      <c r="AD79315" s="99"/>
      <c r="AF79315" s="46"/>
      <c r="AM79315" s="121"/>
      <c r="AO79315" s="46"/>
    </row>
    <row r="79316" spans="1:41" s="60" customFormat="1" hidden="1" x14ac:dyDescent="0.35">
      <c r="A79316" s="46"/>
      <c r="H79316" s="103"/>
      <c r="AD79316" s="99"/>
      <c r="AF79316" s="46"/>
      <c r="AM79316" s="121"/>
      <c r="AO79316" s="46"/>
    </row>
    <row r="79317" spans="1:41" s="60" customFormat="1" hidden="1" x14ac:dyDescent="0.35">
      <c r="A79317" s="46"/>
      <c r="H79317" s="103"/>
      <c r="AD79317" s="99"/>
      <c r="AF79317" s="46"/>
      <c r="AM79317" s="121"/>
      <c r="AO79317" s="46"/>
    </row>
    <row r="79318" spans="1:41" s="60" customFormat="1" hidden="1" x14ac:dyDescent="0.35">
      <c r="A79318" s="46"/>
      <c r="H79318" s="103"/>
      <c r="AD79318" s="99"/>
      <c r="AF79318" s="46"/>
      <c r="AM79318" s="121"/>
      <c r="AO79318" s="46"/>
    </row>
    <row r="79319" spans="1:41" s="60" customFormat="1" hidden="1" x14ac:dyDescent="0.35">
      <c r="A79319" s="46"/>
      <c r="H79319" s="103"/>
      <c r="AD79319" s="99"/>
      <c r="AF79319" s="46"/>
      <c r="AM79319" s="121"/>
      <c r="AO79319" s="46"/>
    </row>
    <row r="79320" spans="1:41" s="60" customFormat="1" hidden="1" x14ac:dyDescent="0.35">
      <c r="A79320" s="46"/>
      <c r="H79320" s="103"/>
      <c r="AD79320" s="99"/>
      <c r="AF79320" s="46"/>
      <c r="AM79320" s="121"/>
      <c r="AO79320" s="46"/>
    </row>
    <row r="79321" spans="1:41" s="60" customFormat="1" hidden="1" x14ac:dyDescent="0.35">
      <c r="A79321" s="46"/>
      <c r="H79321" s="103"/>
      <c r="AD79321" s="99"/>
      <c r="AF79321" s="46"/>
      <c r="AM79321" s="121"/>
      <c r="AO79321" s="46"/>
    </row>
    <row r="79322" spans="1:41" s="60" customFormat="1" hidden="1" x14ac:dyDescent="0.35">
      <c r="A79322" s="46"/>
      <c r="H79322" s="103"/>
      <c r="AD79322" s="99"/>
      <c r="AF79322" s="46"/>
      <c r="AM79322" s="121"/>
      <c r="AO79322" s="46"/>
    </row>
    <row r="79323" spans="1:41" s="60" customFormat="1" hidden="1" x14ac:dyDescent="0.35">
      <c r="A79323" s="46"/>
      <c r="H79323" s="103"/>
      <c r="AD79323" s="99"/>
      <c r="AF79323" s="46"/>
      <c r="AM79323" s="121"/>
      <c r="AO79323" s="46"/>
    </row>
    <row r="79324" spans="1:41" s="60" customFormat="1" hidden="1" x14ac:dyDescent="0.35">
      <c r="A79324" s="46"/>
      <c r="H79324" s="103"/>
      <c r="AD79324" s="99"/>
      <c r="AF79324" s="46"/>
      <c r="AM79324" s="121"/>
      <c r="AO79324" s="46"/>
    </row>
    <row r="79325" spans="1:41" s="60" customFormat="1" hidden="1" x14ac:dyDescent="0.35">
      <c r="A79325" s="46"/>
      <c r="H79325" s="103"/>
      <c r="AD79325" s="99"/>
      <c r="AF79325" s="46"/>
      <c r="AM79325" s="121"/>
      <c r="AO79325" s="46"/>
    </row>
    <row r="79326" spans="1:41" s="60" customFormat="1" hidden="1" x14ac:dyDescent="0.35">
      <c r="A79326" s="46"/>
      <c r="H79326" s="103"/>
      <c r="AD79326" s="99"/>
      <c r="AF79326" s="46"/>
      <c r="AM79326" s="121"/>
      <c r="AO79326" s="46"/>
    </row>
    <row r="79327" spans="1:41" s="60" customFormat="1" hidden="1" x14ac:dyDescent="0.35">
      <c r="A79327" s="46"/>
      <c r="H79327" s="103"/>
      <c r="AD79327" s="99"/>
      <c r="AF79327" s="46"/>
      <c r="AM79327" s="121"/>
      <c r="AO79327" s="46"/>
    </row>
    <row r="79328" spans="1:41" s="60" customFormat="1" hidden="1" x14ac:dyDescent="0.35">
      <c r="A79328" s="46"/>
      <c r="H79328" s="103"/>
      <c r="AD79328" s="99"/>
      <c r="AF79328" s="46"/>
      <c r="AM79328" s="121"/>
      <c r="AO79328" s="46"/>
    </row>
    <row r="79329" spans="1:41" s="60" customFormat="1" hidden="1" x14ac:dyDescent="0.35">
      <c r="A79329" s="46"/>
      <c r="H79329" s="103"/>
      <c r="AD79329" s="99"/>
      <c r="AF79329" s="46"/>
      <c r="AM79329" s="121"/>
      <c r="AO79329" s="46"/>
    </row>
    <row r="79330" spans="1:41" s="60" customFormat="1" hidden="1" x14ac:dyDescent="0.35">
      <c r="A79330" s="46"/>
      <c r="H79330" s="103"/>
      <c r="AD79330" s="99"/>
      <c r="AF79330" s="46"/>
      <c r="AM79330" s="121"/>
      <c r="AO79330" s="46"/>
    </row>
    <row r="79331" spans="1:41" s="60" customFormat="1" hidden="1" x14ac:dyDescent="0.35">
      <c r="A79331" s="46"/>
      <c r="H79331" s="103"/>
      <c r="AD79331" s="99"/>
      <c r="AF79331" s="46"/>
      <c r="AM79331" s="121"/>
      <c r="AO79331" s="46"/>
    </row>
    <row r="79332" spans="1:41" s="60" customFormat="1" hidden="1" x14ac:dyDescent="0.35">
      <c r="A79332" s="46"/>
      <c r="H79332" s="103"/>
      <c r="AD79332" s="99"/>
      <c r="AF79332" s="46"/>
      <c r="AM79332" s="121"/>
      <c r="AO79332" s="46"/>
    </row>
    <row r="79333" spans="1:41" s="60" customFormat="1" hidden="1" x14ac:dyDescent="0.35">
      <c r="A79333" s="46"/>
      <c r="H79333" s="103"/>
      <c r="AD79333" s="99"/>
      <c r="AF79333" s="46"/>
      <c r="AM79333" s="121"/>
      <c r="AO79333" s="46"/>
    </row>
    <row r="79334" spans="1:41" s="60" customFormat="1" hidden="1" x14ac:dyDescent="0.35">
      <c r="A79334" s="46"/>
      <c r="H79334" s="103"/>
      <c r="AD79334" s="99"/>
      <c r="AF79334" s="46"/>
      <c r="AM79334" s="121"/>
      <c r="AO79334" s="46"/>
    </row>
    <row r="79335" spans="1:41" s="60" customFormat="1" hidden="1" x14ac:dyDescent="0.35">
      <c r="A79335" s="46"/>
      <c r="H79335" s="103"/>
      <c r="AD79335" s="99"/>
      <c r="AF79335" s="46"/>
      <c r="AM79335" s="121"/>
      <c r="AO79335" s="46"/>
    </row>
    <row r="79336" spans="1:41" s="60" customFormat="1" hidden="1" x14ac:dyDescent="0.35">
      <c r="A79336" s="46"/>
      <c r="H79336" s="103"/>
      <c r="AD79336" s="99"/>
      <c r="AF79336" s="46"/>
      <c r="AM79336" s="121"/>
      <c r="AO79336" s="46"/>
    </row>
    <row r="79337" spans="1:41" s="60" customFormat="1" hidden="1" x14ac:dyDescent="0.35">
      <c r="A79337" s="46"/>
      <c r="H79337" s="103"/>
      <c r="AD79337" s="99"/>
      <c r="AF79337" s="46"/>
      <c r="AM79337" s="121"/>
      <c r="AO79337" s="46"/>
    </row>
    <row r="79338" spans="1:41" s="60" customFormat="1" hidden="1" x14ac:dyDescent="0.35">
      <c r="A79338" s="46"/>
      <c r="H79338" s="103"/>
      <c r="AD79338" s="99"/>
      <c r="AF79338" s="46"/>
      <c r="AM79338" s="121"/>
      <c r="AO79338" s="46"/>
    </row>
    <row r="79339" spans="1:41" s="60" customFormat="1" hidden="1" x14ac:dyDescent="0.35">
      <c r="A79339" s="46"/>
      <c r="H79339" s="103"/>
      <c r="AD79339" s="99"/>
      <c r="AF79339" s="46"/>
      <c r="AM79339" s="121"/>
      <c r="AO79339" s="46"/>
    </row>
    <row r="79340" spans="1:41" s="60" customFormat="1" hidden="1" x14ac:dyDescent="0.35">
      <c r="A79340" s="46"/>
      <c r="H79340" s="103"/>
      <c r="AD79340" s="99"/>
      <c r="AF79340" s="46"/>
      <c r="AM79340" s="121"/>
      <c r="AO79340" s="46"/>
    </row>
    <row r="79341" spans="1:41" s="60" customFormat="1" hidden="1" x14ac:dyDescent="0.35">
      <c r="A79341" s="46"/>
      <c r="H79341" s="103"/>
      <c r="AD79341" s="99"/>
      <c r="AF79341" s="46"/>
      <c r="AM79341" s="121"/>
      <c r="AO79341" s="46"/>
    </row>
    <row r="79342" spans="1:41" s="60" customFormat="1" hidden="1" x14ac:dyDescent="0.35">
      <c r="A79342" s="46"/>
      <c r="H79342" s="103"/>
      <c r="AD79342" s="99"/>
      <c r="AF79342" s="46"/>
      <c r="AM79342" s="121"/>
      <c r="AO79342" s="46"/>
    </row>
    <row r="79343" spans="1:41" s="60" customFormat="1" hidden="1" x14ac:dyDescent="0.35">
      <c r="A79343" s="46"/>
      <c r="H79343" s="103"/>
      <c r="AD79343" s="99"/>
      <c r="AF79343" s="46"/>
      <c r="AM79343" s="121"/>
      <c r="AO79343" s="46"/>
    </row>
    <row r="79344" spans="1:41" s="60" customFormat="1" hidden="1" x14ac:dyDescent="0.35">
      <c r="A79344" s="46"/>
      <c r="H79344" s="103"/>
      <c r="AD79344" s="99"/>
      <c r="AF79344" s="46"/>
      <c r="AM79344" s="121"/>
      <c r="AO79344" s="46"/>
    </row>
    <row r="79345" spans="1:41" s="60" customFormat="1" hidden="1" x14ac:dyDescent="0.35">
      <c r="A79345" s="46"/>
      <c r="H79345" s="103"/>
      <c r="AD79345" s="99"/>
      <c r="AF79345" s="46"/>
      <c r="AM79345" s="121"/>
      <c r="AO79345" s="46"/>
    </row>
    <row r="79346" spans="1:41" s="60" customFormat="1" hidden="1" x14ac:dyDescent="0.35">
      <c r="A79346" s="46"/>
      <c r="H79346" s="103"/>
      <c r="AD79346" s="99"/>
      <c r="AF79346" s="46"/>
      <c r="AM79346" s="121"/>
      <c r="AO79346" s="46"/>
    </row>
    <row r="79347" spans="1:41" s="60" customFormat="1" hidden="1" x14ac:dyDescent="0.35">
      <c r="A79347" s="46"/>
      <c r="H79347" s="103"/>
      <c r="AD79347" s="99"/>
      <c r="AF79347" s="46"/>
      <c r="AM79347" s="121"/>
      <c r="AO79347" s="46"/>
    </row>
    <row r="79348" spans="1:41" s="60" customFormat="1" hidden="1" x14ac:dyDescent="0.35">
      <c r="A79348" s="46"/>
      <c r="H79348" s="103"/>
      <c r="AD79348" s="99"/>
      <c r="AF79348" s="46"/>
      <c r="AM79348" s="121"/>
      <c r="AO79348" s="46"/>
    </row>
    <row r="79349" spans="1:41" s="60" customFormat="1" hidden="1" x14ac:dyDescent="0.35">
      <c r="A79349" s="46"/>
      <c r="H79349" s="103"/>
      <c r="AD79349" s="99"/>
      <c r="AF79349" s="46"/>
      <c r="AM79349" s="121"/>
      <c r="AO79349" s="46"/>
    </row>
    <row r="79350" spans="1:41" s="60" customFormat="1" hidden="1" x14ac:dyDescent="0.35">
      <c r="A79350" s="46"/>
      <c r="H79350" s="103"/>
      <c r="AD79350" s="99"/>
      <c r="AF79350" s="46"/>
      <c r="AM79350" s="121"/>
      <c r="AO79350" s="46"/>
    </row>
    <row r="79351" spans="1:41" s="60" customFormat="1" hidden="1" x14ac:dyDescent="0.35">
      <c r="A79351" s="46"/>
      <c r="H79351" s="103"/>
      <c r="AD79351" s="99"/>
      <c r="AF79351" s="46"/>
      <c r="AM79351" s="121"/>
      <c r="AO79351" s="46"/>
    </row>
    <row r="79352" spans="1:41" s="60" customFormat="1" hidden="1" x14ac:dyDescent="0.35">
      <c r="A79352" s="46"/>
      <c r="H79352" s="103"/>
      <c r="AD79352" s="99"/>
      <c r="AF79352" s="46"/>
      <c r="AM79352" s="121"/>
      <c r="AO79352" s="46"/>
    </row>
    <row r="79353" spans="1:41" s="60" customFormat="1" hidden="1" x14ac:dyDescent="0.35">
      <c r="A79353" s="46"/>
      <c r="H79353" s="103"/>
      <c r="AD79353" s="99"/>
      <c r="AF79353" s="46"/>
      <c r="AM79353" s="121"/>
      <c r="AO79353" s="46"/>
    </row>
    <row r="79354" spans="1:41" s="60" customFormat="1" hidden="1" x14ac:dyDescent="0.35">
      <c r="A79354" s="46"/>
      <c r="H79354" s="103"/>
      <c r="AD79354" s="99"/>
      <c r="AF79354" s="46"/>
      <c r="AM79354" s="121"/>
      <c r="AO79354" s="46"/>
    </row>
    <row r="79355" spans="1:41" s="60" customFormat="1" hidden="1" x14ac:dyDescent="0.35">
      <c r="A79355" s="46"/>
      <c r="H79355" s="103"/>
      <c r="AD79355" s="99"/>
      <c r="AF79355" s="46"/>
      <c r="AM79355" s="121"/>
      <c r="AO79355" s="46"/>
    </row>
    <row r="79356" spans="1:41" s="60" customFormat="1" hidden="1" x14ac:dyDescent="0.35">
      <c r="A79356" s="46"/>
      <c r="H79356" s="103"/>
      <c r="AD79356" s="99"/>
      <c r="AF79356" s="46"/>
      <c r="AM79356" s="121"/>
      <c r="AO79356" s="46"/>
    </row>
    <row r="79357" spans="1:41" s="60" customFormat="1" hidden="1" x14ac:dyDescent="0.35">
      <c r="A79357" s="46"/>
      <c r="H79357" s="103"/>
      <c r="AD79357" s="99"/>
      <c r="AF79357" s="46"/>
      <c r="AM79357" s="121"/>
      <c r="AO79357" s="46"/>
    </row>
    <row r="79358" spans="1:41" s="60" customFormat="1" hidden="1" x14ac:dyDescent="0.35">
      <c r="A79358" s="46"/>
      <c r="H79358" s="103"/>
      <c r="AD79358" s="99"/>
      <c r="AF79358" s="46"/>
      <c r="AM79358" s="121"/>
      <c r="AO79358" s="46"/>
    </row>
    <row r="79359" spans="1:41" s="60" customFormat="1" hidden="1" x14ac:dyDescent="0.35">
      <c r="A79359" s="46"/>
      <c r="H79359" s="103"/>
      <c r="AD79359" s="99"/>
      <c r="AF79359" s="46"/>
      <c r="AM79359" s="121"/>
      <c r="AO79359" s="46"/>
    </row>
    <row r="79360" spans="1:41" s="60" customFormat="1" hidden="1" x14ac:dyDescent="0.35">
      <c r="A79360" s="46"/>
      <c r="H79360" s="103"/>
      <c r="AD79360" s="99"/>
      <c r="AF79360" s="46"/>
      <c r="AM79360" s="121"/>
      <c r="AO79360" s="46"/>
    </row>
    <row r="79361" spans="1:41" s="60" customFormat="1" hidden="1" x14ac:dyDescent="0.35">
      <c r="A79361" s="46"/>
      <c r="H79361" s="103"/>
      <c r="AD79361" s="99"/>
      <c r="AF79361" s="46"/>
      <c r="AM79361" s="121"/>
      <c r="AO79361" s="46"/>
    </row>
    <row r="79362" spans="1:41" s="60" customFormat="1" hidden="1" x14ac:dyDescent="0.35">
      <c r="A79362" s="46"/>
      <c r="H79362" s="103"/>
      <c r="AD79362" s="99"/>
      <c r="AF79362" s="46"/>
      <c r="AM79362" s="121"/>
      <c r="AO79362" s="46"/>
    </row>
    <row r="79363" spans="1:41" s="60" customFormat="1" hidden="1" x14ac:dyDescent="0.35">
      <c r="A79363" s="46"/>
      <c r="H79363" s="103"/>
      <c r="AD79363" s="99"/>
      <c r="AF79363" s="46"/>
      <c r="AM79363" s="121"/>
      <c r="AO79363" s="46"/>
    </row>
    <row r="79364" spans="1:41" s="60" customFormat="1" hidden="1" x14ac:dyDescent="0.35">
      <c r="A79364" s="46"/>
      <c r="H79364" s="103"/>
      <c r="AD79364" s="99"/>
      <c r="AF79364" s="46"/>
      <c r="AM79364" s="121"/>
      <c r="AO79364" s="46"/>
    </row>
    <row r="79365" spans="1:41" s="60" customFormat="1" hidden="1" x14ac:dyDescent="0.35">
      <c r="A79365" s="46"/>
      <c r="H79365" s="103"/>
      <c r="AD79365" s="99"/>
      <c r="AF79365" s="46"/>
      <c r="AM79365" s="121"/>
      <c r="AO79365" s="46"/>
    </row>
    <row r="79366" spans="1:41" s="60" customFormat="1" hidden="1" x14ac:dyDescent="0.35">
      <c r="A79366" s="46"/>
      <c r="H79366" s="103"/>
      <c r="AD79366" s="99"/>
      <c r="AF79366" s="46"/>
      <c r="AM79366" s="121"/>
      <c r="AO79366" s="46"/>
    </row>
    <row r="79367" spans="1:41" s="60" customFormat="1" hidden="1" x14ac:dyDescent="0.35">
      <c r="A79367" s="46"/>
      <c r="H79367" s="103"/>
      <c r="AD79367" s="99"/>
      <c r="AF79367" s="46"/>
      <c r="AM79367" s="121"/>
      <c r="AO79367" s="46"/>
    </row>
    <row r="79368" spans="1:41" s="60" customFormat="1" hidden="1" x14ac:dyDescent="0.35">
      <c r="A79368" s="46"/>
      <c r="H79368" s="103"/>
      <c r="AD79368" s="99"/>
      <c r="AF79368" s="46"/>
      <c r="AM79368" s="121"/>
      <c r="AO79368" s="46"/>
    </row>
    <row r="79369" spans="1:41" s="60" customFormat="1" hidden="1" x14ac:dyDescent="0.35">
      <c r="A79369" s="46"/>
      <c r="H79369" s="103"/>
      <c r="AD79369" s="99"/>
      <c r="AF79369" s="46"/>
      <c r="AM79369" s="121"/>
      <c r="AO79369" s="46"/>
    </row>
    <row r="79370" spans="1:41" s="60" customFormat="1" hidden="1" x14ac:dyDescent="0.35">
      <c r="A79370" s="46"/>
      <c r="H79370" s="103"/>
      <c r="AD79370" s="99"/>
      <c r="AF79370" s="46"/>
      <c r="AM79370" s="121"/>
      <c r="AO79370" s="46"/>
    </row>
    <row r="79371" spans="1:41" s="60" customFormat="1" hidden="1" x14ac:dyDescent="0.35">
      <c r="A79371" s="46"/>
      <c r="H79371" s="103"/>
      <c r="AD79371" s="99"/>
      <c r="AF79371" s="46"/>
      <c r="AM79371" s="121"/>
      <c r="AO79371" s="46"/>
    </row>
    <row r="79372" spans="1:41" s="60" customFormat="1" hidden="1" x14ac:dyDescent="0.35">
      <c r="A79372" s="46"/>
      <c r="H79372" s="103"/>
      <c r="AD79372" s="99"/>
      <c r="AF79372" s="46"/>
      <c r="AM79372" s="121"/>
      <c r="AO79372" s="46"/>
    </row>
    <row r="79373" spans="1:41" s="60" customFormat="1" hidden="1" x14ac:dyDescent="0.35">
      <c r="A79373" s="46"/>
      <c r="H79373" s="103"/>
      <c r="AD79373" s="99"/>
      <c r="AF79373" s="46"/>
      <c r="AM79373" s="121"/>
      <c r="AO79373" s="46"/>
    </row>
    <row r="79374" spans="1:41" s="60" customFormat="1" hidden="1" x14ac:dyDescent="0.35">
      <c r="A79374" s="46"/>
      <c r="H79374" s="103"/>
      <c r="AD79374" s="99"/>
      <c r="AF79374" s="46"/>
      <c r="AM79374" s="121"/>
      <c r="AO79374" s="46"/>
    </row>
    <row r="79375" spans="1:41" s="60" customFormat="1" hidden="1" x14ac:dyDescent="0.35">
      <c r="A79375" s="46"/>
      <c r="H79375" s="103"/>
      <c r="AD79375" s="99"/>
      <c r="AF79375" s="46"/>
      <c r="AM79375" s="121"/>
      <c r="AO79375" s="46"/>
    </row>
    <row r="79376" spans="1:41" s="60" customFormat="1" hidden="1" x14ac:dyDescent="0.35">
      <c r="A79376" s="46"/>
      <c r="H79376" s="103"/>
      <c r="AD79376" s="99"/>
      <c r="AF79376" s="46"/>
      <c r="AM79376" s="121"/>
      <c r="AO79376" s="46"/>
    </row>
    <row r="79377" spans="1:41" s="60" customFormat="1" hidden="1" x14ac:dyDescent="0.35">
      <c r="A79377" s="46"/>
      <c r="H79377" s="103"/>
      <c r="AD79377" s="99"/>
      <c r="AF79377" s="46"/>
      <c r="AM79377" s="121"/>
      <c r="AO79377" s="46"/>
    </row>
    <row r="79378" spans="1:41" s="60" customFormat="1" hidden="1" x14ac:dyDescent="0.35">
      <c r="A79378" s="46"/>
      <c r="H79378" s="103"/>
      <c r="AD79378" s="99"/>
      <c r="AF79378" s="46"/>
      <c r="AM79378" s="121"/>
      <c r="AO79378" s="46"/>
    </row>
    <row r="79379" spans="1:41" s="60" customFormat="1" hidden="1" x14ac:dyDescent="0.35">
      <c r="A79379" s="46"/>
      <c r="H79379" s="103"/>
      <c r="AD79379" s="99"/>
      <c r="AF79379" s="46"/>
      <c r="AM79379" s="121"/>
      <c r="AO79379" s="46"/>
    </row>
    <row r="79380" spans="1:41" s="60" customFormat="1" hidden="1" x14ac:dyDescent="0.35">
      <c r="A79380" s="46"/>
      <c r="H79380" s="103"/>
      <c r="AD79380" s="99"/>
      <c r="AF79380" s="46"/>
      <c r="AM79380" s="121"/>
      <c r="AO79380" s="46"/>
    </row>
    <row r="79381" spans="1:41" s="60" customFormat="1" hidden="1" x14ac:dyDescent="0.35">
      <c r="A79381" s="46"/>
      <c r="H79381" s="103"/>
      <c r="AD79381" s="99"/>
      <c r="AF79381" s="46"/>
      <c r="AM79381" s="121"/>
      <c r="AO79381" s="46"/>
    </row>
    <row r="79382" spans="1:41" s="60" customFormat="1" hidden="1" x14ac:dyDescent="0.35">
      <c r="A79382" s="46"/>
      <c r="H79382" s="103"/>
      <c r="AD79382" s="99"/>
      <c r="AF79382" s="46"/>
      <c r="AM79382" s="121"/>
      <c r="AO79382" s="46"/>
    </row>
    <row r="79383" spans="1:41" s="60" customFormat="1" hidden="1" x14ac:dyDescent="0.35">
      <c r="A79383" s="46"/>
      <c r="H79383" s="103"/>
      <c r="AD79383" s="99"/>
      <c r="AF79383" s="46"/>
      <c r="AM79383" s="121"/>
      <c r="AO79383" s="46"/>
    </row>
    <row r="79384" spans="1:41" s="60" customFormat="1" hidden="1" x14ac:dyDescent="0.35">
      <c r="A79384" s="46"/>
      <c r="H79384" s="103"/>
      <c r="AD79384" s="99"/>
      <c r="AF79384" s="46"/>
      <c r="AM79384" s="121"/>
      <c r="AO79384" s="46"/>
    </row>
    <row r="79385" spans="1:41" s="60" customFormat="1" hidden="1" x14ac:dyDescent="0.35">
      <c r="A79385" s="46"/>
      <c r="H79385" s="103"/>
      <c r="AD79385" s="99"/>
      <c r="AF79385" s="46"/>
      <c r="AM79385" s="121"/>
      <c r="AO79385" s="46"/>
    </row>
    <row r="79386" spans="1:41" s="60" customFormat="1" hidden="1" x14ac:dyDescent="0.35">
      <c r="A79386" s="46"/>
      <c r="H79386" s="103"/>
      <c r="AD79386" s="99"/>
      <c r="AF79386" s="46"/>
      <c r="AM79386" s="121"/>
      <c r="AO79386" s="46"/>
    </row>
    <row r="79387" spans="1:41" s="60" customFormat="1" hidden="1" x14ac:dyDescent="0.35">
      <c r="A79387" s="46"/>
      <c r="H79387" s="103"/>
      <c r="AD79387" s="99"/>
      <c r="AF79387" s="46"/>
      <c r="AM79387" s="121"/>
      <c r="AO79387" s="46"/>
    </row>
    <row r="79388" spans="1:41" s="60" customFormat="1" hidden="1" x14ac:dyDescent="0.35">
      <c r="A79388" s="46"/>
      <c r="H79388" s="103"/>
      <c r="AD79388" s="99"/>
      <c r="AF79388" s="46"/>
      <c r="AM79388" s="121"/>
      <c r="AO79388" s="46"/>
    </row>
    <row r="79389" spans="1:41" s="60" customFormat="1" hidden="1" x14ac:dyDescent="0.35">
      <c r="A79389" s="46"/>
      <c r="H79389" s="103"/>
      <c r="AD79389" s="99"/>
      <c r="AF79389" s="46"/>
      <c r="AM79389" s="121"/>
      <c r="AO79389" s="46"/>
    </row>
    <row r="79390" spans="1:41" s="60" customFormat="1" hidden="1" x14ac:dyDescent="0.35">
      <c r="A79390" s="46"/>
      <c r="H79390" s="103"/>
      <c r="AD79390" s="99"/>
      <c r="AF79390" s="46"/>
      <c r="AM79390" s="121"/>
      <c r="AO79390" s="46"/>
    </row>
    <row r="79391" spans="1:41" s="60" customFormat="1" hidden="1" x14ac:dyDescent="0.35">
      <c r="A79391" s="46"/>
      <c r="H79391" s="103"/>
      <c r="AD79391" s="99"/>
      <c r="AF79391" s="46"/>
      <c r="AM79391" s="121"/>
      <c r="AO79391" s="46"/>
    </row>
    <row r="79392" spans="1:41" s="60" customFormat="1" hidden="1" x14ac:dyDescent="0.35">
      <c r="A79392" s="46"/>
      <c r="H79392" s="103"/>
      <c r="AD79392" s="99"/>
      <c r="AF79392" s="46"/>
      <c r="AM79392" s="121"/>
      <c r="AO79392" s="46"/>
    </row>
    <row r="79393" spans="1:41" s="60" customFormat="1" hidden="1" x14ac:dyDescent="0.35">
      <c r="A79393" s="46"/>
      <c r="H79393" s="103"/>
      <c r="AD79393" s="99"/>
      <c r="AF79393" s="46"/>
      <c r="AM79393" s="121"/>
      <c r="AO79393" s="46"/>
    </row>
    <row r="79394" spans="1:41" s="60" customFormat="1" hidden="1" x14ac:dyDescent="0.35">
      <c r="A79394" s="46"/>
      <c r="H79394" s="103"/>
      <c r="AD79394" s="99"/>
      <c r="AF79394" s="46"/>
      <c r="AM79394" s="121"/>
      <c r="AO79394" s="46"/>
    </row>
    <row r="79395" spans="1:41" s="60" customFormat="1" hidden="1" x14ac:dyDescent="0.35">
      <c r="A79395" s="46"/>
      <c r="H79395" s="103"/>
      <c r="AD79395" s="99"/>
      <c r="AF79395" s="46"/>
      <c r="AM79395" s="121"/>
      <c r="AO79395" s="46"/>
    </row>
    <row r="79396" spans="1:41" s="60" customFormat="1" hidden="1" x14ac:dyDescent="0.35">
      <c r="A79396" s="46"/>
      <c r="H79396" s="103"/>
      <c r="AD79396" s="99"/>
      <c r="AF79396" s="46"/>
      <c r="AM79396" s="121"/>
      <c r="AO79396" s="46"/>
    </row>
    <row r="79397" spans="1:41" s="60" customFormat="1" hidden="1" x14ac:dyDescent="0.35">
      <c r="A79397" s="46"/>
      <c r="H79397" s="103"/>
      <c r="AD79397" s="99"/>
      <c r="AF79397" s="46"/>
      <c r="AM79397" s="121"/>
      <c r="AO79397" s="46"/>
    </row>
    <row r="79398" spans="1:41" s="60" customFormat="1" hidden="1" x14ac:dyDescent="0.35">
      <c r="A79398" s="46"/>
      <c r="H79398" s="103"/>
      <c r="AD79398" s="99"/>
      <c r="AF79398" s="46"/>
      <c r="AM79398" s="121"/>
      <c r="AO79398" s="46"/>
    </row>
    <row r="79399" spans="1:41" s="60" customFormat="1" hidden="1" x14ac:dyDescent="0.35">
      <c r="A79399" s="46"/>
      <c r="H79399" s="103"/>
      <c r="AD79399" s="99"/>
      <c r="AF79399" s="46"/>
      <c r="AM79399" s="121"/>
      <c r="AO79399" s="46"/>
    </row>
    <row r="79400" spans="1:41" s="60" customFormat="1" hidden="1" x14ac:dyDescent="0.35">
      <c r="A79400" s="46"/>
      <c r="H79400" s="103"/>
      <c r="AD79400" s="99"/>
      <c r="AF79400" s="46"/>
      <c r="AM79400" s="121"/>
      <c r="AO79400" s="46"/>
    </row>
    <row r="79401" spans="1:41" s="60" customFormat="1" hidden="1" x14ac:dyDescent="0.35">
      <c r="A79401" s="46"/>
      <c r="H79401" s="103"/>
      <c r="AD79401" s="99"/>
      <c r="AF79401" s="46"/>
      <c r="AM79401" s="121"/>
      <c r="AO79401" s="46"/>
    </row>
    <row r="79402" spans="1:41" s="60" customFormat="1" hidden="1" x14ac:dyDescent="0.35">
      <c r="A79402" s="46"/>
      <c r="H79402" s="103"/>
      <c r="AD79402" s="99"/>
      <c r="AF79402" s="46"/>
      <c r="AM79402" s="121"/>
      <c r="AO79402" s="46"/>
    </row>
    <row r="79403" spans="1:41" s="60" customFormat="1" hidden="1" x14ac:dyDescent="0.35">
      <c r="A79403" s="46"/>
      <c r="H79403" s="103"/>
      <c r="AD79403" s="99"/>
      <c r="AF79403" s="46"/>
      <c r="AM79403" s="121"/>
      <c r="AO79403" s="46"/>
    </row>
    <row r="79404" spans="1:41" s="60" customFormat="1" hidden="1" x14ac:dyDescent="0.35">
      <c r="A79404" s="46"/>
      <c r="H79404" s="103"/>
      <c r="AD79404" s="99"/>
      <c r="AF79404" s="46"/>
      <c r="AM79404" s="121"/>
      <c r="AO79404" s="46"/>
    </row>
    <row r="79405" spans="1:41" s="60" customFormat="1" hidden="1" x14ac:dyDescent="0.35">
      <c r="A79405" s="46"/>
      <c r="H79405" s="103"/>
      <c r="AD79405" s="99"/>
      <c r="AF79405" s="46"/>
      <c r="AM79405" s="121"/>
      <c r="AO79405" s="46"/>
    </row>
    <row r="79406" spans="1:41" s="60" customFormat="1" hidden="1" x14ac:dyDescent="0.35">
      <c r="A79406" s="46"/>
      <c r="H79406" s="103"/>
      <c r="AD79406" s="99"/>
      <c r="AF79406" s="46"/>
      <c r="AM79406" s="121"/>
      <c r="AO79406" s="46"/>
    </row>
    <row r="79407" spans="1:41" s="60" customFormat="1" hidden="1" x14ac:dyDescent="0.35">
      <c r="A79407" s="46"/>
      <c r="H79407" s="103"/>
      <c r="AD79407" s="99"/>
      <c r="AF79407" s="46"/>
      <c r="AM79407" s="121"/>
      <c r="AO79407" s="46"/>
    </row>
    <row r="79408" spans="1:41" s="60" customFormat="1" hidden="1" x14ac:dyDescent="0.35">
      <c r="A79408" s="46"/>
      <c r="H79408" s="103"/>
      <c r="AD79408" s="99"/>
      <c r="AF79408" s="46"/>
      <c r="AM79408" s="121"/>
      <c r="AO79408" s="46"/>
    </row>
    <row r="79409" spans="1:41" s="60" customFormat="1" hidden="1" x14ac:dyDescent="0.35">
      <c r="A79409" s="46"/>
      <c r="H79409" s="103"/>
      <c r="AD79409" s="99"/>
      <c r="AF79409" s="46"/>
      <c r="AM79409" s="121"/>
      <c r="AO79409" s="46"/>
    </row>
    <row r="79410" spans="1:41" s="60" customFormat="1" hidden="1" x14ac:dyDescent="0.35">
      <c r="A79410" s="46"/>
      <c r="H79410" s="103"/>
      <c r="AD79410" s="99"/>
      <c r="AF79410" s="46"/>
      <c r="AM79410" s="121"/>
      <c r="AO79410" s="46"/>
    </row>
    <row r="79411" spans="1:41" s="60" customFormat="1" hidden="1" x14ac:dyDescent="0.35">
      <c r="A79411" s="46"/>
      <c r="H79411" s="103"/>
      <c r="AD79411" s="99"/>
      <c r="AF79411" s="46"/>
      <c r="AM79411" s="121"/>
      <c r="AO79411" s="46"/>
    </row>
    <row r="79412" spans="1:41" s="60" customFormat="1" hidden="1" x14ac:dyDescent="0.35">
      <c r="A79412" s="46"/>
      <c r="H79412" s="103"/>
      <c r="AD79412" s="99"/>
      <c r="AF79412" s="46"/>
      <c r="AM79412" s="121"/>
      <c r="AO79412" s="46"/>
    </row>
    <row r="79413" spans="1:41" s="60" customFormat="1" hidden="1" x14ac:dyDescent="0.35">
      <c r="A79413" s="46"/>
      <c r="H79413" s="103"/>
      <c r="AD79413" s="99"/>
      <c r="AF79413" s="46"/>
      <c r="AM79413" s="121"/>
      <c r="AO79413" s="46"/>
    </row>
    <row r="79414" spans="1:41" s="60" customFormat="1" hidden="1" x14ac:dyDescent="0.35">
      <c r="A79414" s="46"/>
      <c r="H79414" s="103"/>
      <c r="AD79414" s="99"/>
      <c r="AF79414" s="46"/>
      <c r="AM79414" s="121"/>
      <c r="AO79414" s="46"/>
    </row>
    <row r="79415" spans="1:41" s="60" customFormat="1" hidden="1" x14ac:dyDescent="0.35">
      <c r="A79415" s="46"/>
      <c r="H79415" s="103"/>
      <c r="AD79415" s="99"/>
      <c r="AF79415" s="46"/>
      <c r="AM79415" s="121"/>
      <c r="AO79415" s="46"/>
    </row>
    <row r="79416" spans="1:41" s="60" customFormat="1" hidden="1" x14ac:dyDescent="0.35">
      <c r="A79416" s="46"/>
      <c r="H79416" s="103"/>
      <c r="AD79416" s="99"/>
      <c r="AF79416" s="46"/>
      <c r="AM79416" s="121"/>
      <c r="AO79416" s="46"/>
    </row>
    <row r="79417" spans="1:41" s="60" customFormat="1" hidden="1" x14ac:dyDescent="0.35">
      <c r="A79417" s="46"/>
      <c r="H79417" s="103"/>
      <c r="AD79417" s="99"/>
      <c r="AF79417" s="46"/>
      <c r="AM79417" s="121"/>
      <c r="AO79417" s="46"/>
    </row>
    <row r="79418" spans="1:41" s="60" customFormat="1" hidden="1" x14ac:dyDescent="0.35">
      <c r="A79418" s="46"/>
      <c r="H79418" s="103"/>
      <c r="AD79418" s="99"/>
      <c r="AF79418" s="46"/>
      <c r="AM79418" s="121"/>
      <c r="AO79418" s="46"/>
    </row>
    <row r="79419" spans="1:41" s="60" customFormat="1" hidden="1" x14ac:dyDescent="0.35">
      <c r="A79419" s="46"/>
      <c r="H79419" s="103"/>
      <c r="AD79419" s="99"/>
      <c r="AF79419" s="46"/>
      <c r="AM79419" s="121"/>
      <c r="AO79419" s="46"/>
    </row>
    <row r="79420" spans="1:41" s="60" customFormat="1" hidden="1" x14ac:dyDescent="0.35">
      <c r="A79420" s="46"/>
      <c r="H79420" s="103"/>
      <c r="AD79420" s="99"/>
      <c r="AF79420" s="46"/>
      <c r="AM79420" s="121"/>
      <c r="AO79420" s="46"/>
    </row>
    <row r="79421" spans="1:41" s="60" customFormat="1" hidden="1" x14ac:dyDescent="0.35">
      <c r="A79421" s="46"/>
      <c r="H79421" s="103"/>
      <c r="AD79421" s="99"/>
      <c r="AF79421" s="46"/>
      <c r="AM79421" s="121"/>
      <c r="AO79421" s="46"/>
    </row>
    <row r="79422" spans="1:41" s="60" customFormat="1" hidden="1" x14ac:dyDescent="0.35">
      <c r="A79422" s="46"/>
      <c r="H79422" s="103"/>
      <c r="AD79422" s="99"/>
      <c r="AF79422" s="46"/>
      <c r="AM79422" s="121"/>
      <c r="AO79422" s="46"/>
    </row>
    <row r="79423" spans="1:41" s="60" customFormat="1" hidden="1" x14ac:dyDescent="0.35">
      <c r="A79423" s="46"/>
      <c r="H79423" s="103"/>
      <c r="AD79423" s="99"/>
      <c r="AF79423" s="46"/>
      <c r="AM79423" s="121"/>
      <c r="AO79423" s="46"/>
    </row>
    <row r="79424" spans="1:41" s="60" customFormat="1" hidden="1" x14ac:dyDescent="0.35">
      <c r="A79424" s="46"/>
      <c r="H79424" s="103"/>
      <c r="AD79424" s="99"/>
      <c r="AF79424" s="46"/>
      <c r="AM79424" s="121"/>
      <c r="AO79424" s="46"/>
    </row>
    <row r="79425" spans="1:41" s="60" customFormat="1" hidden="1" x14ac:dyDescent="0.35">
      <c r="A79425" s="46"/>
      <c r="H79425" s="103"/>
      <c r="AD79425" s="99"/>
      <c r="AF79425" s="46"/>
      <c r="AM79425" s="121"/>
      <c r="AO79425" s="46"/>
    </row>
    <row r="79426" spans="1:41" s="60" customFormat="1" hidden="1" x14ac:dyDescent="0.35">
      <c r="A79426" s="46"/>
      <c r="H79426" s="103"/>
      <c r="AD79426" s="99"/>
      <c r="AF79426" s="46"/>
      <c r="AM79426" s="121"/>
      <c r="AO79426" s="46"/>
    </row>
    <row r="79427" spans="1:41" s="60" customFormat="1" hidden="1" x14ac:dyDescent="0.35">
      <c r="A79427" s="46"/>
      <c r="H79427" s="103"/>
      <c r="AD79427" s="99"/>
      <c r="AF79427" s="46"/>
      <c r="AM79427" s="121"/>
      <c r="AO79427" s="46"/>
    </row>
    <row r="79428" spans="1:41" s="60" customFormat="1" hidden="1" x14ac:dyDescent="0.35">
      <c r="A79428" s="46"/>
      <c r="H79428" s="103"/>
      <c r="AD79428" s="99"/>
      <c r="AF79428" s="46"/>
      <c r="AM79428" s="121"/>
      <c r="AO79428" s="46"/>
    </row>
    <row r="79429" spans="1:41" s="60" customFormat="1" hidden="1" x14ac:dyDescent="0.35">
      <c r="A79429" s="46"/>
      <c r="H79429" s="103"/>
      <c r="AD79429" s="99"/>
      <c r="AF79429" s="46"/>
      <c r="AM79429" s="121"/>
      <c r="AO79429" s="46"/>
    </row>
    <row r="79430" spans="1:41" s="60" customFormat="1" hidden="1" x14ac:dyDescent="0.35">
      <c r="A79430" s="46"/>
      <c r="H79430" s="103"/>
      <c r="AD79430" s="99"/>
      <c r="AF79430" s="46"/>
      <c r="AM79430" s="121"/>
      <c r="AO79430" s="46"/>
    </row>
    <row r="79431" spans="1:41" s="60" customFormat="1" hidden="1" x14ac:dyDescent="0.35">
      <c r="A79431" s="46"/>
      <c r="H79431" s="103"/>
      <c r="AD79431" s="99"/>
      <c r="AF79431" s="46"/>
      <c r="AM79431" s="121"/>
      <c r="AO79431" s="46"/>
    </row>
    <row r="79432" spans="1:41" s="60" customFormat="1" hidden="1" x14ac:dyDescent="0.35">
      <c r="A79432" s="46"/>
      <c r="H79432" s="103"/>
      <c r="AD79432" s="99"/>
      <c r="AF79432" s="46"/>
      <c r="AM79432" s="121"/>
      <c r="AO79432" s="46"/>
    </row>
    <row r="79433" spans="1:41" s="60" customFormat="1" hidden="1" x14ac:dyDescent="0.35">
      <c r="A79433" s="46"/>
      <c r="H79433" s="103"/>
      <c r="AD79433" s="99"/>
      <c r="AF79433" s="46"/>
      <c r="AM79433" s="121"/>
      <c r="AO79433" s="46"/>
    </row>
    <row r="79434" spans="1:41" s="60" customFormat="1" hidden="1" x14ac:dyDescent="0.35">
      <c r="A79434" s="46"/>
      <c r="H79434" s="103"/>
      <c r="AD79434" s="99"/>
      <c r="AF79434" s="46"/>
      <c r="AM79434" s="121"/>
      <c r="AO79434" s="46"/>
    </row>
    <row r="79435" spans="1:41" s="60" customFormat="1" hidden="1" x14ac:dyDescent="0.35">
      <c r="A79435" s="46"/>
      <c r="H79435" s="103"/>
      <c r="AD79435" s="99"/>
      <c r="AF79435" s="46"/>
      <c r="AM79435" s="121"/>
      <c r="AO79435" s="46"/>
    </row>
    <row r="79436" spans="1:41" s="60" customFormat="1" hidden="1" x14ac:dyDescent="0.35">
      <c r="A79436" s="46"/>
      <c r="H79436" s="103"/>
      <c r="AD79436" s="99"/>
      <c r="AF79436" s="46"/>
      <c r="AM79436" s="121"/>
      <c r="AO79436" s="46"/>
    </row>
    <row r="79437" spans="1:41" s="60" customFormat="1" hidden="1" x14ac:dyDescent="0.35">
      <c r="A79437" s="46"/>
      <c r="H79437" s="103"/>
      <c r="AD79437" s="99"/>
      <c r="AF79437" s="46"/>
      <c r="AM79437" s="121"/>
      <c r="AO79437" s="46"/>
    </row>
    <row r="79438" spans="1:41" s="60" customFormat="1" hidden="1" x14ac:dyDescent="0.35">
      <c r="A79438" s="46"/>
      <c r="H79438" s="103"/>
      <c r="AD79438" s="99"/>
      <c r="AF79438" s="46"/>
      <c r="AM79438" s="121"/>
      <c r="AO79438" s="46"/>
    </row>
    <row r="79439" spans="1:41" s="60" customFormat="1" hidden="1" x14ac:dyDescent="0.35">
      <c r="A79439" s="46"/>
      <c r="H79439" s="103"/>
      <c r="AD79439" s="99"/>
      <c r="AF79439" s="46"/>
      <c r="AM79439" s="121"/>
      <c r="AO79439" s="46"/>
    </row>
    <row r="79440" spans="1:41" s="60" customFormat="1" hidden="1" x14ac:dyDescent="0.35">
      <c r="A79440" s="46"/>
      <c r="H79440" s="103"/>
      <c r="AD79440" s="99"/>
      <c r="AF79440" s="46"/>
      <c r="AM79440" s="121"/>
      <c r="AO79440" s="46"/>
    </row>
    <row r="79441" spans="1:41" s="60" customFormat="1" hidden="1" x14ac:dyDescent="0.35">
      <c r="A79441" s="46"/>
      <c r="H79441" s="103"/>
      <c r="AD79441" s="99"/>
      <c r="AF79441" s="46"/>
      <c r="AM79441" s="121"/>
      <c r="AO79441" s="46"/>
    </row>
    <row r="79442" spans="1:41" s="60" customFormat="1" hidden="1" x14ac:dyDescent="0.35">
      <c r="A79442" s="46"/>
      <c r="H79442" s="103"/>
      <c r="AD79442" s="99"/>
      <c r="AF79442" s="46"/>
      <c r="AM79442" s="121"/>
      <c r="AO79442" s="46"/>
    </row>
    <row r="79443" spans="1:41" s="60" customFormat="1" hidden="1" x14ac:dyDescent="0.35">
      <c r="A79443" s="46"/>
      <c r="H79443" s="103"/>
      <c r="AD79443" s="99"/>
      <c r="AF79443" s="46"/>
      <c r="AM79443" s="121"/>
      <c r="AO79443" s="46"/>
    </row>
    <row r="79444" spans="1:41" s="60" customFormat="1" hidden="1" x14ac:dyDescent="0.35">
      <c r="A79444" s="46"/>
      <c r="H79444" s="103"/>
      <c r="AD79444" s="99"/>
      <c r="AF79444" s="46"/>
      <c r="AM79444" s="121"/>
      <c r="AO79444" s="46"/>
    </row>
    <row r="79445" spans="1:41" s="60" customFormat="1" hidden="1" x14ac:dyDescent="0.35">
      <c r="A79445" s="46"/>
      <c r="H79445" s="103"/>
      <c r="AD79445" s="99"/>
      <c r="AF79445" s="46"/>
      <c r="AM79445" s="121"/>
      <c r="AO79445" s="46"/>
    </row>
    <row r="79446" spans="1:41" s="60" customFormat="1" hidden="1" x14ac:dyDescent="0.35">
      <c r="A79446" s="46"/>
      <c r="H79446" s="103"/>
      <c r="AD79446" s="99"/>
      <c r="AF79446" s="46"/>
      <c r="AM79446" s="121"/>
      <c r="AO79446" s="46"/>
    </row>
    <row r="79447" spans="1:41" s="60" customFormat="1" hidden="1" x14ac:dyDescent="0.35">
      <c r="A79447" s="46"/>
      <c r="H79447" s="103"/>
      <c r="AD79447" s="99"/>
      <c r="AF79447" s="46"/>
      <c r="AM79447" s="121"/>
      <c r="AO79447" s="46"/>
    </row>
    <row r="79448" spans="1:41" s="60" customFormat="1" hidden="1" x14ac:dyDescent="0.35">
      <c r="A79448" s="46"/>
      <c r="H79448" s="103"/>
      <c r="AD79448" s="99"/>
      <c r="AF79448" s="46"/>
      <c r="AM79448" s="121"/>
      <c r="AO79448" s="46"/>
    </row>
    <row r="79449" spans="1:41" s="60" customFormat="1" hidden="1" x14ac:dyDescent="0.35">
      <c r="A79449" s="46"/>
      <c r="H79449" s="103"/>
      <c r="AD79449" s="99"/>
      <c r="AF79449" s="46"/>
      <c r="AM79449" s="121"/>
      <c r="AO79449" s="46"/>
    </row>
    <row r="79450" spans="1:41" s="60" customFormat="1" hidden="1" x14ac:dyDescent="0.35">
      <c r="A79450" s="46"/>
      <c r="H79450" s="103"/>
      <c r="AD79450" s="99"/>
      <c r="AF79450" s="46"/>
      <c r="AM79450" s="121"/>
      <c r="AO79450" s="46"/>
    </row>
    <row r="79451" spans="1:41" s="60" customFormat="1" hidden="1" x14ac:dyDescent="0.35">
      <c r="A79451" s="46"/>
      <c r="H79451" s="103"/>
      <c r="AD79451" s="99"/>
      <c r="AF79451" s="46"/>
      <c r="AM79451" s="121"/>
      <c r="AO79451" s="46"/>
    </row>
    <row r="79452" spans="1:41" s="60" customFormat="1" hidden="1" x14ac:dyDescent="0.35">
      <c r="A79452" s="46"/>
      <c r="H79452" s="103"/>
      <c r="AD79452" s="99"/>
      <c r="AF79452" s="46"/>
      <c r="AM79452" s="121"/>
      <c r="AO79452" s="46"/>
    </row>
    <row r="79453" spans="1:41" s="60" customFormat="1" hidden="1" x14ac:dyDescent="0.35">
      <c r="A79453" s="46"/>
      <c r="H79453" s="103"/>
      <c r="AD79453" s="99"/>
      <c r="AF79453" s="46"/>
      <c r="AM79453" s="121"/>
      <c r="AO79453" s="46"/>
    </row>
    <row r="79454" spans="1:41" s="60" customFormat="1" hidden="1" x14ac:dyDescent="0.35">
      <c r="A79454" s="46"/>
      <c r="H79454" s="103"/>
      <c r="AD79454" s="99"/>
      <c r="AF79454" s="46"/>
      <c r="AM79454" s="121"/>
      <c r="AO79454" s="46"/>
    </row>
    <row r="79455" spans="1:41" s="60" customFormat="1" hidden="1" x14ac:dyDescent="0.35">
      <c r="A79455" s="46"/>
      <c r="H79455" s="103"/>
      <c r="AD79455" s="99"/>
      <c r="AF79455" s="46"/>
      <c r="AM79455" s="121"/>
      <c r="AO79455" s="46"/>
    </row>
    <row r="79456" spans="1:41" s="60" customFormat="1" hidden="1" x14ac:dyDescent="0.35">
      <c r="A79456" s="46"/>
      <c r="H79456" s="103"/>
      <c r="AD79456" s="99"/>
      <c r="AF79456" s="46"/>
      <c r="AM79456" s="121"/>
      <c r="AO79456" s="46"/>
    </row>
    <row r="79457" spans="1:41" s="60" customFormat="1" hidden="1" x14ac:dyDescent="0.35">
      <c r="A79457" s="46"/>
      <c r="H79457" s="103"/>
      <c r="AD79457" s="99"/>
      <c r="AF79457" s="46"/>
      <c r="AM79457" s="121"/>
      <c r="AO79457" s="46"/>
    </row>
    <row r="79458" spans="1:41" s="60" customFormat="1" hidden="1" x14ac:dyDescent="0.35">
      <c r="A79458" s="46"/>
      <c r="H79458" s="103"/>
      <c r="AD79458" s="99"/>
      <c r="AF79458" s="46"/>
      <c r="AM79458" s="121"/>
      <c r="AO79458" s="46"/>
    </row>
    <row r="79459" spans="1:41" s="60" customFormat="1" hidden="1" x14ac:dyDescent="0.35">
      <c r="A79459" s="46"/>
      <c r="H79459" s="103"/>
      <c r="AD79459" s="99"/>
      <c r="AF79459" s="46"/>
      <c r="AM79459" s="121"/>
      <c r="AO79459" s="46"/>
    </row>
    <row r="79460" spans="1:41" s="60" customFormat="1" hidden="1" x14ac:dyDescent="0.35">
      <c r="A79460" s="46"/>
      <c r="H79460" s="103"/>
      <c r="AD79460" s="99"/>
      <c r="AF79460" s="46"/>
      <c r="AM79460" s="121"/>
      <c r="AO79460" s="46"/>
    </row>
    <row r="79461" spans="1:41" s="60" customFormat="1" hidden="1" x14ac:dyDescent="0.35">
      <c r="A79461" s="46"/>
      <c r="H79461" s="103"/>
      <c r="AD79461" s="99"/>
      <c r="AF79461" s="46"/>
      <c r="AM79461" s="121"/>
      <c r="AO79461" s="46"/>
    </row>
    <row r="79462" spans="1:41" s="60" customFormat="1" hidden="1" x14ac:dyDescent="0.35">
      <c r="A79462" s="46"/>
      <c r="H79462" s="103"/>
      <c r="AD79462" s="99"/>
      <c r="AF79462" s="46"/>
      <c r="AM79462" s="121"/>
      <c r="AO79462" s="46"/>
    </row>
    <row r="79463" spans="1:41" s="60" customFormat="1" hidden="1" x14ac:dyDescent="0.35">
      <c r="A79463" s="46"/>
      <c r="H79463" s="103"/>
      <c r="AD79463" s="99"/>
      <c r="AF79463" s="46"/>
      <c r="AM79463" s="121"/>
      <c r="AO79463" s="46"/>
    </row>
    <row r="79464" spans="1:41" s="60" customFormat="1" hidden="1" x14ac:dyDescent="0.35">
      <c r="A79464" s="46"/>
      <c r="H79464" s="103"/>
      <c r="AD79464" s="99"/>
      <c r="AF79464" s="46"/>
      <c r="AM79464" s="121"/>
      <c r="AO79464" s="46"/>
    </row>
    <row r="79465" spans="1:41" s="60" customFormat="1" hidden="1" x14ac:dyDescent="0.35">
      <c r="A79465" s="46"/>
      <c r="H79465" s="103"/>
      <c r="AD79465" s="99"/>
      <c r="AF79465" s="46"/>
      <c r="AM79465" s="121"/>
      <c r="AO79465" s="46"/>
    </row>
    <row r="79466" spans="1:41" s="60" customFormat="1" hidden="1" x14ac:dyDescent="0.35">
      <c r="A79466" s="46"/>
      <c r="H79466" s="103"/>
      <c r="AD79466" s="99"/>
      <c r="AF79466" s="46"/>
      <c r="AM79466" s="121"/>
      <c r="AO79466" s="46"/>
    </row>
    <row r="79467" spans="1:41" s="60" customFormat="1" hidden="1" x14ac:dyDescent="0.35">
      <c r="A79467" s="46"/>
      <c r="H79467" s="103"/>
      <c r="AD79467" s="99"/>
      <c r="AF79467" s="46"/>
      <c r="AM79467" s="121"/>
      <c r="AO79467" s="46"/>
    </row>
    <row r="79468" spans="1:41" s="60" customFormat="1" hidden="1" x14ac:dyDescent="0.35">
      <c r="A79468" s="46"/>
      <c r="H79468" s="103"/>
      <c r="AD79468" s="99"/>
      <c r="AF79468" s="46"/>
      <c r="AM79468" s="121"/>
      <c r="AO79468" s="46"/>
    </row>
    <row r="79469" spans="1:41" s="60" customFormat="1" hidden="1" x14ac:dyDescent="0.35">
      <c r="A79469" s="46"/>
      <c r="H79469" s="103"/>
      <c r="AD79469" s="99"/>
      <c r="AF79469" s="46"/>
      <c r="AM79469" s="121"/>
      <c r="AO79469" s="46"/>
    </row>
    <row r="79470" spans="1:41" s="60" customFormat="1" hidden="1" x14ac:dyDescent="0.35">
      <c r="A79470" s="46"/>
      <c r="H79470" s="103"/>
      <c r="AD79470" s="99"/>
      <c r="AF79470" s="46"/>
      <c r="AM79470" s="121"/>
      <c r="AO79470" s="46"/>
    </row>
    <row r="79471" spans="1:41" s="60" customFormat="1" hidden="1" x14ac:dyDescent="0.35">
      <c r="A79471" s="46"/>
      <c r="H79471" s="103"/>
      <c r="AD79471" s="99"/>
      <c r="AF79471" s="46"/>
      <c r="AM79471" s="121"/>
      <c r="AO79471" s="46"/>
    </row>
    <row r="79472" spans="1:41" s="60" customFormat="1" hidden="1" x14ac:dyDescent="0.35">
      <c r="A79472" s="46"/>
      <c r="H79472" s="103"/>
      <c r="AD79472" s="99"/>
      <c r="AF79472" s="46"/>
      <c r="AM79472" s="121"/>
      <c r="AO79472" s="46"/>
    </row>
    <row r="79473" spans="1:41" s="60" customFormat="1" hidden="1" x14ac:dyDescent="0.35">
      <c r="A79473" s="46"/>
      <c r="H79473" s="103"/>
      <c r="AD79473" s="99"/>
      <c r="AF79473" s="46"/>
      <c r="AM79473" s="121"/>
      <c r="AO79473" s="46"/>
    </row>
    <row r="79474" spans="1:41" s="60" customFormat="1" hidden="1" x14ac:dyDescent="0.35">
      <c r="A79474" s="46"/>
      <c r="H79474" s="103"/>
      <c r="AD79474" s="99"/>
      <c r="AF79474" s="46"/>
      <c r="AM79474" s="121"/>
      <c r="AO79474" s="46"/>
    </row>
    <row r="79475" spans="1:41" s="60" customFormat="1" hidden="1" x14ac:dyDescent="0.35">
      <c r="A79475" s="46"/>
      <c r="H79475" s="103"/>
      <c r="AD79475" s="99"/>
      <c r="AF79475" s="46"/>
      <c r="AM79475" s="121"/>
      <c r="AO79475" s="46"/>
    </row>
    <row r="79476" spans="1:41" s="60" customFormat="1" hidden="1" x14ac:dyDescent="0.35">
      <c r="A79476" s="46"/>
      <c r="H79476" s="103"/>
      <c r="AD79476" s="99"/>
      <c r="AF79476" s="46"/>
      <c r="AM79476" s="121"/>
      <c r="AO79476" s="46"/>
    </row>
    <row r="79477" spans="1:41" s="60" customFormat="1" hidden="1" x14ac:dyDescent="0.35">
      <c r="A79477" s="46"/>
      <c r="H79477" s="103"/>
      <c r="AD79477" s="99"/>
      <c r="AF79477" s="46"/>
      <c r="AM79477" s="121"/>
      <c r="AO79477" s="46"/>
    </row>
    <row r="79478" spans="1:41" s="60" customFormat="1" hidden="1" x14ac:dyDescent="0.35">
      <c r="A79478" s="46"/>
      <c r="H79478" s="103"/>
      <c r="AD79478" s="99"/>
      <c r="AF79478" s="46"/>
      <c r="AM79478" s="121"/>
      <c r="AO79478" s="46"/>
    </row>
    <row r="79479" spans="1:41" s="60" customFormat="1" hidden="1" x14ac:dyDescent="0.35">
      <c r="A79479" s="46"/>
      <c r="H79479" s="103"/>
      <c r="AD79479" s="99"/>
      <c r="AF79479" s="46"/>
      <c r="AM79479" s="121"/>
      <c r="AO79479" s="46"/>
    </row>
    <row r="79480" spans="1:41" s="60" customFormat="1" hidden="1" x14ac:dyDescent="0.35">
      <c r="A79480" s="46"/>
      <c r="H79480" s="103"/>
      <c r="AD79480" s="99"/>
      <c r="AF79480" s="46"/>
      <c r="AM79480" s="121"/>
      <c r="AO79480" s="46"/>
    </row>
    <row r="79481" spans="1:41" s="60" customFormat="1" hidden="1" x14ac:dyDescent="0.35">
      <c r="A79481" s="46"/>
      <c r="H79481" s="103"/>
      <c r="AD79481" s="99"/>
      <c r="AF79481" s="46"/>
      <c r="AM79481" s="121"/>
      <c r="AO79481" s="46"/>
    </row>
    <row r="79482" spans="1:41" s="60" customFormat="1" hidden="1" x14ac:dyDescent="0.35">
      <c r="A79482" s="46"/>
      <c r="H79482" s="103"/>
      <c r="AD79482" s="99"/>
      <c r="AF79482" s="46"/>
      <c r="AM79482" s="121"/>
      <c r="AO79482" s="46"/>
    </row>
    <row r="79483" spans="1:41" s="60" customFormat="1" hidden="1" x14ac:dyDescent="0.35">
      <c r="A79483" s="46"/>
      <c r="H79483" s="103"/>
      <c r="AD79483" s="99"/>
      <c r="AF79483" s="46"/>
      <c r="AM79483" s="121"/>
      <c r="AO79483" s="46"/>
    </row>
    <row r="79484" spans="1:41" s="60" customFormat="1" hidden="1" x14ac:dyDescent="0.35">
      <c r="A79484" s="46"/>
      <c r="H79484" s="103"/>
      <c r="AD79484" s="99"/>
      <c r="AF79484" s="46"/>
      <c r="AM79484" s="121"/>
      <c r="AO79484" s="46"/>
    </row>
    <row r="79485" spans="1:41" s="60" customFormat="1" hidden="1" x14ac:dyDescent="0.35">
      <c r="A79485" s="46"/>
      <c r="H79485" s="103"/>
      <c r="AD79485" s="99"/>
      <c r="AF79485" s="46"/>
      <c r="AM79485" s="121"/>
      <c r="AO79485" s="46"/>
    </row>
    <row r="79486" spans="1:41" s="60" customFormat="1" hidden="1" x14ac:dyDescent="0.35">
      <c r="A79486" s="46"/>
      <c r="H79486" s="103"/>
      <c r="AD79486" s="99"/>
      <c r="AF79486" s="46"/>
      <c r="AM79486" s="121"/>
      <c r="AO79486" s="46"/>
    </row>
    <row r="79487" spans="1:41" s="60" customFormat="1" hidden="1" x14ac:dyDescent="0.35">
      <c r="A79487" s="46"/>
      <c r="H79487" s="103"/>
      <c r="AD79487" s="99"/>
      <c r="AF79487" s="46"/>
      <c r="AM79487" s="121"/>
      <c r="AO79487" s="46"/>
    </row>
    <row r="79488" spans="1:41" s="60" customFormat="1" hidden="1" x14ac:dyDescent="0.35">
      <c r="A79488" s="46"/>
      <c r="H79488" s="103"/>
      <c r="AD79488" s="99"/>
      <c r="AF79488" s="46"/>
      <c r="AM79488" s="121"/>
      <c r="AO79488" s="46"/>
    </row>
    <row r="79489" spans="1:41" s="60" customFormat="1" hidden="1" x14ac:dyDescent="0.35">
      <c r="A79489" s="46"/>
      <c r="H79489" s="103"/>
      <c r="AD79489" s="99"/>
      <c r="AF79489" s="46"/>
      <c r="AM79489" s="121"/>
      <c r="AO79489" s="46"/>
    </row>
    <row r="79490" spans="1:41" s="60" customFormat="1" hidden="1" x14ac:dyDescent="0.35">
      <c r="A79490" s="46"/>
      <c r="H79490" s="103"/>
      <c r="AD79490" s="99"/>
      <c r="AF79490" s="46"/>
      <c r="AM79490" s="121"/>
      <c r="AO79490" s="46"/>
    </row>
    <row r="79491" spans="1:41" s="60" customFormat="1" hidden="1" x14ac:dyDescent="0.35">
      <c r="A79491" s="46"/>
      <c r="H79491" s="103"/>
      <c r="AD79491" s="99"/>
      <c r="AF79491" s="46"/>
      <c r="AM79491" s="121"/>
      <c r="AO79491" s="46"/>
    </row>
    <row r="79492" spans="1:41" s="60" customFormat="1" hidden="1" x14ac:dyDescent="0.35">
      <c r="A79492" s="46"/>
      <c r="H79492" s="103"/>
      <c r="AD79492" s="99"/>
      <c r="AF79492" s="46"/>
      <c r="AM79492" s="121"/>
      <c r="AO79492" s="46"/>
    </row>
    <row r="79493" spans="1:41" s="60" customFormat="1" hidden="1" x14ac:dyDescent="0.35">
      <c r="A79493" s="46"/>
      <c r="H79493" s="103"/>
      <c r="AD79493" s="99"/>
      <c r="AF79493" s="46"/>
      <c r="AM79493" s="121"/>
      <c r="AO79493" s="46"/>
    </row>
    <row r="79494" spans="1:41" s="60" customFormat="1" hidden="1" x14ac:dyDescent="0.35">
      <c r="A79494" s="46"/>
      <c r="H79494" s="103"/>
      <c r="AD79494" s="99"/>
      <c r="AF79494" s="46"/>
      <c r="AM79494" s="121"/>
      <c r="AO79494" s="46"/>
    </row>
    <row r="79495" spans="1:41" s="60" customFormat="1" hidden="1" x14ac:dyDescent="0.35">
      <c r="A79495" s="46"/>
      <c r="H79495" s="103"/>
      <c r="AD79495" s="99"/>
      <c r="AF79495" s="46"/>
      <c r="AM79495" s="121"/>
      <c r="AO79495" s="46"/>
    </row>
    <row r="79496" spans="1:41" s="60" customFormat="1" hidden="1" x14ac:dyDescent="0.35">
      <c r="A79496" s="46"/>
      <c r="H79496" s="103"/>
      <c r="AD79496" s="99"/>
      <c r="AF79496" s="46"/>
      <c r="AM79496" s="121"/>
      <c r="AO79496" s="46"/>
    </row>
    <row r="79497" spans="1:41" s="60" customFormat="1" hidden="1" x14ac:dyDescent="0.35">
      <c r="A79497" s="46"/>
      <c r="H79497" s="103"/>
      <c r="AD79497" s="99"/>
      <c r="AF79497" s="46"/>
      <c r="AM79497" s="121"/>
      <c r="AO79497" s="46"/>
    </row>
    <row r="79498" spans="1:41" s="60" customFormat="1" hidden="1" x14ac:dyDescent="0.35">
      <c r="A79498" s="46"/>
      <c r="H79498" s="103"/>
      <c r="AD79498" s="99"/>
      <c r="AF79498" s="46"/>
      <c r="AM79498" s="121"/>
      <c r="AO79498" s="46"/>
    </row>
    <row r="79499" spans="1:41" s="60" customFormat="1" hidden="1" x14ac:dyDescent="0.35">
      <c r="A79499" s="46"/>
      <c r="H79499" s="103"/>
      <c r="AD79499" s="99"/>
      <c r="AF79499" s="46"/>
      <c r="AM79499" s="121"/>
      <c r="AO79499" s="46"/>
    </row>
    <row r="79500" spans="1:41" s="60" customFormat="1" hidden="1" x14ac:dyDescent="0.35">
      <c r="A79500" s="46"/>
      <c r="H79500" s="103"/>
      <c r="AD79500" s="99"/>
      <c r="AF79500" s="46"/>
      <c r="AM79500" s="121"/>
      <c r="AO79500" s="46"/>
    </row>
    <row r="79501" spans="1:41" s="60" customFormat="1" hidden="1" x14ac:dyDescent="0.35">
      <c r="A79501" s="46"/>
      <c r="H79501" s="103"/>
      <c r="AD79501" s="99"/>
      <c r="AF79501" s="46"/>
      <c r="AM79501" s="121"/>
      <c r="AO79501" s="46"/>
    </row>
    <row r="79502" spans="1:41" s="60" customFormat="1" hidden="1" x14ac:dyDescent="0.35">
      <c r="A79502" s="46"/>
      <c r="H79502" s="103"/>
      <c r="AD79502" s="99"/>
      <c r="AF79502" s="46"/>
      <c r="AM79502" s="121"/>
      <c r="AO79502" s="46"/>
    </row>
    <row r="79503" spans="1:41" s="60" customFormat="1" hidden="1" x14ac:dyDescent="0.35">
      <c r="A79503" s="46"/>
      <c r="H79503" s="103"/>
      <c r="AD79503" s="99"/>
      <c r="AF79503" s="46"/>
      <c r="AM79503" s="121"/>
      <c r="AO79503" s="46"/>
    </row>
    <row r="79504" spans="1:41" s="60" customFormat="1" hidden="1" x14ac:dyDescent="0.35">
      <c r="A79504" s="46"/>
      <c r="H79504" s="103"/>
      <c r="AD79504" s="99"/>
      <c r="AF79504" s="46"/>
      <c r="AM79504" s="121"/>
      <c r="AO79504" s="46"/>
    </row>
    <row r="79505" spans="1:41" s="60" customFormat="1" hidden="1" x14ac:dyDescent="0.35">
      <c r="A79505" s="46"/>
      <c r="H79505" s="103"/>
      <c r="AD79505" s="99"/>
      <c r="AF79505" s="46"/>
      <c r="AM79505" s="121"/>
      <c r="AO79505" s="46"/>
    </row>
    <row r="79506" spans="1:41" s="60" customFormat="1" hidden="1" x14ac:dyDescent="0.35">
      <c r="A79506" s="46"/>
      <c r="H79506" s="103"/>
      <c r="AD79506" s="99"/>
      <c r="AF79506" s="46"/>
      <c r="AM79506" s="121"/>
      <c r="AO79506" s="46"/>
    </row>
    <row r="79507" spans="1:41" s="60" customFormat="1" hidden="1" x14ac:dyDescent="0.35">
      <c r="A79507" s="46"/>
      <c r="H79507" s="103"/>
      <c r="AD79507" s="99"/>
      <c r="AF79507" s="46"/>
      <c r="AM79507" s="121"/>
      <c r="AO79507" s="46"/>
    </row>
    <row r="79508" spans="1:41" s="60" customFormat="1" hidden="1" x14ac:dyDescent="0.35">
      <c r="A79508" s="46"/>
      <c r="H79508" s="103"/>
      <c r="AD79508" s="99"/>
      <c r="AF79508" s="46"/>
      <c r="AM79508" s="121"/>
      <c r="AO79508" s="46"/>
    </row>
    <row r="79509" spans="1:41" s="60" customFormat="1" hidden="1" x14ac:dyDescent="0.35">
      <c r="A79509" s="46"/>
      <c r="H79509" s="103"/>
      <c r="AD79509" s="99"/>
      <c r="AF79509" s="46"/>
      <c r="AM79509" s="121"/>
      <c r="AO79509" s="46"/>
    </row>
    <row r="79510" spans="1:41" s="60" customFormat="1" hidden="1" x14ac:dyDescent="0.35">
      <c r="A79510" s="46"/>
      <c r="H79510" s="103"/>
      <c r="AD79510" s="99"/>
      <c r="AF79510" s="46"/>
      <c r="AM79510" s="121"/>
      <c r="AO79510" s="46"/>
    </row>
    <row r="79511" spans="1:41" s="60" customFormat="1" hidden="1" x14ac:dyDescent="0.35">
      <c r="A79511" s="46"/>
      <c r="H79511" s="103"/>
      <c r="AD79511" s="99"/>
      <c r="AF79511" s="46"/>
      <c r="AM79511" s="121"/>
      <c r="AO79511" s="46"/>
    </row>
    <row r="79512" spans="1:41" s="60" customFormat="1" hidden="1" x14ac:dyDescent="0.35">
      <c r="A79512" s="46"/>
      <c r="H79512" s="103"/>
      <c r="AD79512" s="99"/>
      <c r="AF79512" s="46"/>
      <c r="AM79512" s="121"/>
      <c r="AO79512" s="46"/>
    </row>
    <row r="79513" spans="1:41" s="60" customFormat="1" hidden="1" x14ac:dyDescent="0.35">
      <c r="A79513" s="46"/>
      <c r="H79513" s="103"/>
      <c r="AD79513" s="99"/>
      <c r="AF79513" s="46"/>
      <c r="AM79513" s="121"/>
      <c r="AO79513" s="46"/>
    </row>
    <row r="79514" spans="1:41" s="60" customFormat="1" hidden="1" x14ac:dyDescent="0.35">
      <c r="A79514" s="46"/>
      <c r="H79514" s="103"/>
      <c r="AD79514" s="99"/>
      <c r="AF79514" s="46"/>
      <c r="AM79514" s="121"/>
      <c r="AO79514" s="46"/>
    </row>
    <row r="79515" spans="1:41" s="60" customFormat="1" hidden="1" x14ac:dyDescent="0.35">
      <c r="A79515" s="46"/>
      <c r="H79515" s="103"/>
      <c r="AD79515" s="99"/>
      <c r="AF79515" s="46"/>
      <c r="AM79515" s="121"/>
      <c r="AO79515" s="46"/>
    </row>
    <row r="79516" spans="1:41" s="60" customFormat="1" hidden="1" x14ac:dyDescent="0.35">
      <c r="A79516" s="46"/>
      <c r="H79516" s="103"/>
      <c r="AD79516" s="99"/>
      <c r="AF79516" s="46"/>
      <c r="AM79516" s="121"/>
      <c r="AO79516" s="46"/>
    </row>
    <row r="79517" spans="1:41" s="60" customFormat="1" hidden="1" x14ac:dyDescent="0.35">
      <c r="A79517" s="46"/>
      <c r="H79517" s="103"/>
      <c r="AD79517" s="99"/>
      <c r="AF79517" s="46"/>
      <c r="AM79517" s="121"/>
      <c r="AO79517" s="46"/>
    </row>
    <row r="79518" spans="1:41" s="60" customFormat="1" hidden="1" x14ac:dyDescent="0.35">
      <c r="A79518" s="46"/>
      <c r="H79518" s="103"/>
      <c r="AD79518" s="99"/>
      <c r="AF79518" s="46"/>
      <c r="AM79518" s="121"/>
      <c r="AO79518" s="46"/>
    </row>
    <row r="79519" spans="1:41" s="60" customFormat="1" hidden="1" x14ac:dyDescent="0.35">
      <c r="A79519" s="46"/>
      <c r="H79519" s="103"/>
      <c r="AD79519" s="99"/>
      <c r="AF79519" s="46"/>
      <c r="AM79519" s="121"/>
      <c r="AO79519" s="46"/>
    </row>
    <row r="79520" spans="1:41" s="60" customFormat="1" hidden="1" x14ac:dyDescent="0.35">
      <c r="A79520" s="46"/>
      <c r="H79520" s="103"/>
      <c r="AD79520" s="99"/>
      <c r="AF79520" s="46"/>
      <c r="AM79520" s="121"/>
      <c r="AO79520" s="46"/>
    </row>
    <row r="79521" spans="1:41" s="60" customFormat="1" hidden="1" x14ac:dyDescent="0.35">
      <c r="A79521" s="46"/>
      <c r="H79521" s="103"/>
      <c r="AD79521" s="99"/>
      <c r="AF79521" s="46"/>
      <c r="AM79521" s="121"/>
      <c r="AO79521" s="46"/>
    </row>
    <row r="79522" spans="1:41" s="60" customFormat="1" hidden="1" x14ac:dyDescent="0.35">
      <c r="A79522" s="46"/>
      <c r="H79522" s="103"/>
      <c r="AD79522" s="99"/>
      <c r="AF79522" s="46"/>
      <c r="AM79522" s="121"/>
      <c r="AO79522" s="46"/>
    </row>
    <row r="79523" spans="1:41" s="60" customFormat="1" hidden="1" x14ac:dyDescent="0.35">
      <c r="A79523" s="46"/>
      <c r="H79523" s="103"/>
      <c r="AD79523" s="99"/>
      <c r="AF79523" s="46"/>
      <c r="AM79523" s="121"/>
      <c r="AO79523" s="46"/>
    </row>
    <row r="79524" spans="1:41" s="60" customFormat="1" hidden="1" x14ac:dyDescent="0.35">
      <c r="A79524" s="46"/>
      <c r="H79524" s="103"/>
      <c r="AD79524" s="99"/>
      <c r="AF79524" s="46"/>
      <c r="AM79524" s="121"/>
      <c r="AO79524" s="46"/>
    </row>
    <row r="79525" spans="1:41" s="60" customFormat="1" hidden="1" x14ac:dyDescent="0.35">
      <c r="A79525" s="46"/>
      <c r="H79525" s="103"/>
      <c r="AD79525" s="99"/>
      <c r="AF79525" s="46"/>
      <c r="AM79525" s="121"/>
      <c r="AO79525" s="46"/>
    </row>
    <row r="79526" spans="1:41" s="60" customFormat="1" hidden="1" x14ac:dyDescent="0.35">
      <c r="A79526" s="46"/>
      <c r="H79526" s="103"/>
      <c r="AD79526" s="99"/>
      <c r="AF79526" s="46"/>
      <c r="AM79526" s="121"/>
      <c r="AO79526" s="46"/>
    </row>
    <row r="79527" spans="1:41" s="60" customFormat="1" hidden="1" x14ac:dyDescent="0.35">
      <c r="A79527" s="46"/>
      <c r="H79527" s="103"/>
      <c r="AD79527" s="99"/>
      <c r="AF79527" s="46"/>
      <c r="AM79527" s="121"/>
      <c r="AO79527" s="46"/>
    </row>
    <row r="79528" spans="1:41" s="60" customFormat="1" hidden="1" x14ac:dyDescent="0.35">
      <c r="A79528" s="46"/>
      <c r="H79528" s="103"/>
      <c r="AD79528" s="99"/>
      <c r="AF79528" s="46"/>
      <c r="AM79528" s="121"/>
      <c r="AO79528" s="46"/>
    </row>
    <row r="79529" spans="1:41" s="60" customFormat="1" hidden="1" x14ac:dyDescent="0.35">
      <c r="A79529" s="46"/>
      <c r="H79529" s="103"/>
      <c r="AD79529" s="99"/>
      <c r="AF79529" s="46"/>
      <c r="AM79529" s="121"/>
      <c r="AO79529" s="46"/>
    </row>
    <row r="79530" spans="1:41" s="60" customFormat="1" hidden="1" x14ac:dyDescent="0.35">
      <c r="A79530" s="46"/>
      <c r="H79530" s="103"/>
      <c r="AD79530" s="99"/>
      <c r="AF79530" s="46"/>
      <c r="AM79530" s="121"/>
      <c r="AO79530" s="46"/>
    </row>
    <row r="79531" spans="1:41" s="60" customFormat="1" hidden="1" x14ac:dyDescent="0.35">
      <c r="A79531" s="46"/>
      <c r="H79531" s="103"/>
      <c r="AD79531" s="99"/>
      <c r="AF79531" s="46"/>
      <c r="AM79531" s="121"/>
      <c r="AO79531" s="46"/>
    </row>
    <row r="79532" spans="1:41" s="60" customFormat="1" hidden="1" x14ac:dyDescent="0.35">
      <c r="A79532" s="46"/>
      <c r="H79532" s="103"/>
      <c r="AD79532" s="99"/>
      <c r="AF79532" s="46"/>
      <c r="AM79532" s="121"/>
      <c r="AO79532" s="46"/>
    </row>
    <row r="79533" spans="1:41" s="60" customFormat="1" hidden="1" x14ac:dyDescent="0.35">
      <c r="A79533" s="46"/>
      <c r="H79533" s="103"/>
      <c r="AD79533" s="99"/>
      <c r="AF79533" s="46"/>
      <c r="AM79533" s="121"/>
      <c r="AO79533" s="46"/>
    </row>
    <row r="79534" spans="1:41" s="60" customFormat="1" hidden="1" x14ac:dyDescent="0.35">
      <c r="A79534" s="46"/>
      <c r="H79534" s="103"/>
      <c r="AD79534" s="99"/>
      <c r="AF79534" s="46"/>
      <c r="AM79534" s="121"/>
      <c r="AO79534" s="46"/>
    </row>
    <row r="79535" spans="1:41" s="60" customFormat="1" hidden="1" x14ac:dyDescent="0.35">
      <c r="A79535" s="46"/>
      <c r="H79535" s="103"/>
      <c r="AD79535" s="99"/>
      <c r="AF79535" s="46"/>
      <c r="AM79535" s="121"/>
      <c r="AO79535" s="46"/>
    </row>
    <row r="79536" spans="1:41" s="60" customFormat="1" hidden="1" x14ac:dyDescent="0.35">
      <c r="A79536" s="46"/>
      <c r="H79536" s="103"/>
      <c r="AD79536" s="99"/>
      <c r="AF79536" s="46"/>
      <c r="AM79536" s="121"/>
      <c r="AO79536" s="46"/>
    </row>
    <row r="79537" spans="1:41" s="60" customFormat="1" hidden="1" x14ac:dyDescent="0.35">
      <c r="A79537" s="46"/>
      <c r="H79537" s="103"/>
      <c r="AD79537" s="99"/>
      <c r="AF79537" s="46"/>
      <c r="AM79537" s="121"/>
      <c r="AO79537" s="46"/>
    </row>
    <row r="79538" spans="1:41" s="60" customFormat="1" hidden="1" x14ac:dyDescent="0.35">
      <c r="A79538" s="46"/>
      <c r="H79538" s="103"/>
      <c r="AD79538" s="99"/>
      <c r="AF79538" s="46"/>
      <c r="AM79538" s="121"/>
      <c r="AO79538" s="46"/>
    </row>
    <row r="79539" spans="1:41" s="60" customFormat="1" hidden="1" x14ac:dyDescent="0.35">
      <c r="A79539" s="46"/>
      <c r="H79539" s="103"/>
      <c r="AD79539" s="99"/>
      <c r="AF79539" s="46"/>
      <c r="AM79539" s="121"/>
      <c r="AO79539" s="46"/>
    </row>
    <row r="79540" spans="1:41" s="60" customFormat="1" hidden="1" x14ac:dyDescent="0.35">
      <c r="A79540" s="46"/>
      <c r="H79540" s="103"/>
      <c r="AD79540" s="99"/>
      <c r="AF79540" s="46"/>
      <c r="AM79540" s="121"/>
      <c r="AO79540" s="46"/>
    </row>
    <row r="79541" spans="1:41" s="60" customFormat="1" hidden="1" x14ac:dyDescent="0.35">
      <c r="A79541" s="46"/>
      <c r="H79541" s="103"/>
      <c r="AD79541" s="99"/>
      <c r="AF79541" s="46"/>
      <c r="AM79541" s="121"/>
      <c r="AO79541" s="46"/>
    </row>
    <row r="79542" spans="1:41" s="60" customFormat="1" hidden="1" x14ac:dyDescent="0.35">
      <c r="A79542" s="46"/>
      <c r="H79542" s="103"/>
      <c r="AD79542" s="99"/>
      <c r="AF79542" s="46"/>
      <c r="AM79542" s="121"/>
      <c r="AO79542" s="46"/>
    </row>
    <row r="79543" spans="1:41" s="60" customFormat="1" hidden="1" x14ac:dyDescent="0.35">
      <c r="A79543" s="46"/>
      <c r="H79543" s="103"/>
      <c r="AD79543" s="99"/>
      <c r="AF79543" s="46"/>
      <c r="AM79543" s="121"/>
      <c r="AO79543" s="46"/>
    </row>
    <row r="79544" spans="1:41" s="60" customFormat="1" hidden="1" x14ac:dyDescent="0.35">
      <c r="A79544" s="46"/>
      <c r="H79544" s="103"/>
      <c r="AD79544" s="99"/>
      <c r="AF79544" s="46"/>
      <c r="AM79544" s="121"/>
      <c r="AO79544" s="46"/>
    </row>
    <row r="79545" spans="1:41" s="60" customFormat="1" hidden="1" x14ac:dyDescent="0.35">
      <c r="A79545" s="46"/>
      <c r="H79545" s="103"/>
      <c r="AD79545" s="99"/>
      <c r="AF79545" s="46"/>
      <c r="AM79545" s="121"/>
      <c r="AO79545" s="46"/>
    </row>
    <row r="79546" spans="1:41" s="60" customFormat="1" hidden="1" x14ac:dyDescent="0.35">
      <c r="A79546" s="46"/>
      <c r="H79546" s="103"/>
      <c r="AD79546" s="99"/>
      <c r="AF79546" s="46"/>
      <c r="AM79546" s="121"/>
      <c r="AO79546" s="46"/>
    </row>
    <row r="79547" spans="1:41" s="60" customFormat="1" hidden="1" x14ac:dyDescent="0.35">
      <c r="A79547" s="46"/>
      <c r="H79547" s="103"/>
      <c r="AD79547" s="99"/>
      <c r="AF79547" s="46"/>
      <c r="AM79547" s="121"/>
      <c r="AO79547" s="46"/>
    </row>
    <row r="79548" spans="1:41" s="60" customFormat="1" hidden="1" x14ac:dyDescent="0.35">
      <c r="A79548" s="46"/>
      <c r="H79548" s="103"/>
      <c r="AD79548" s="99"/>
      <c r="AF79548" s="46"/>
      <c r="AM79548" s="121"/>
      <c r="AO79548" s="46"/>
    </row>
    <row r="79549" spans="1:41" s="60" customFormat="1" hidden="1" x14ac:dyDescent="0.35">
      <c r="A79549" s="46"/>
      <c r="H79549" s="103"/>
      <c r="AD79549" s="99"/>
      <c r="AF79549" s="46"/>
      <c r="AM79549" s="121"/>
      <c r="AO79549" s="46"/>
    </row>
    <row r="79550" spans="1:41" s="60" customFormat="1" hidden="1" x14ac:dyDescent="0.35">
      <c r="A79550" s="46"/>
      <c r="H79550" s="103"/>
      <c r="AD79550" s="99"/>
      <c r="AF79550" s="46"/>
      <c r="AM79550" s="121"/>
      <c r="AO79550" s="46"/>
    </row>
    <row r="79551" spans="1:41" s="60" customFormat="1" hidden="1" x14ac:dyDescent="0.35">
      <c r="A79551" s="46"/>
      <c r="H79551" s="103"/>
      <c r="AD79551" s="99"/>
      <c r="AF79551" s="46"/>
      <c r="AM79551" s="121"/>
      <c r="AO79551" s="46"/>
    </row>
    <row r="79552" spans="1:41" s="60" customFormat="1" hidden="1" x14ac:dyDescent="0.35">
      <c r="A79552" s="46"/>
      <c r="H79552" s="103"/>
      <c r="AD79552" s="99"/>
      <c r="AF79552" s="46"/>
      <c r="AM79552" s="121"/>
      <c r="AO79552" s="46"/>
    </row>
    <row r="79553" spans="1:41" s="60" customFormat="1" hidden="1" x14ac:dyDescent="0.35">
      <c r="A79553" s="46"/>
      <c r="H79553" s="103"/>
      <c r="AD79553" s="99"/>
      <c r="AF79553" s="46"/>
      <c r="AM79553" s="121"/>
      <c r="AO79553" s="46"/>
    </row>
    <row r="79554" spans="1:41" s="60" customFormat="1" hidden="1" x14ac:dyDescent="0.35">
      <c r="A79554" s="46"/>
      <c r="H79554" s="103"/>
      <c r="AD79554" s="99"/>
      <c r="AF79554" s="46"/>
      <c r="AM79554" s="121"/>
      <c r="AO79554" s="46"/>
    </row>
    <row r="79555" spans="1:41" s="60" customFormat="1" hidden="1" x14ac:dyDescent="0.35">
      <c r="A79555" s="46"/>
      <c r="H79555" s="103"/>
      <c r="AD79555" s="99"/>
      <c r="AF79555" s="46"/>
      <c r="AM79555" s="121"/>
      <c r="AO79555" s="46"/>
    </row>
    <row r="79556" spans="1:41" s="60" customFormat="1" hidden="1" x14ac:dyDescent="0.35">
      <c r="A79556" s="46"/>
      <c r="H79556" s="103"/>
      <c r="AD79556" s="99"/>
      <c r="AF79556" s="46"/>
      <c r="AM79556" s="121"/>
      <c r="AO79556" s="46"/>
    </row>
    <row r="79557" spans="1:41" s="60" customFormat="1" hidden="1" x14ac:dyDescent="0.35">
      <c r="A79557" s="46"/>
      <c r="H79557" s="103"/>
      <c r="AD79557" s="99"/>
      <c r="AF79557" s="46"/>
      <c r="AM79557" s="121"/>
      <c r="AO79557" s="46"/>
    </row>
    <row r="79558" spans="1:41" s="60" customFormat="1" hidden="1" x14ac:dyDescent="0.35">
      <c r="A79558" s="46"/>
      <c r="H79558" s="103"/>
      <c r="AD79558" s="99"/>
      <c r="AF79558" s="46"/>
      <c r="AM79558" s="121"/>
      <c r="AO79558" s="46"/>
    </row>
    <row r="79559" spans="1:41" s="60" customFormat="1" hidden="1" x14ac:dyDescent="0.35">
      <c r="A79559" s="46"/>
      <c r="H79559" s="103"/>
      <c r="AD79559" s="99"/>
      <c r="AF79559" s="46"/>
      <c r="AM79559" s="121"/>
      <c r="AO79559" s="46"/>
    </row>
    <row r="79560" spans="1:41" s="60" customFormat="1" hidden="1" x14ac:dyDescent="0.35">
      <c r="A79560" s="46"/>
      <c r="H79560" s="103"/>
      <c r="AD79560" s="99"/>
      <c r="AF79560" s="46"/>
      <c r="AM79560" s="121"/>
      <c r="AO79560" s="46"/>
    </row>
    <row r="79561" spans="1:41" s="60" customFormat="1" hidden="1" x14ac:dyDescent="0.35">
      <c r="A79561" s="46"/>
      <c r="H79561" s="103"/>
      <c r="AD79561" s="99"/>
      <c r="AF79561" s="46"/>
      <c r="AM79561" s="121"/>
      <c r="AO79561" s="46"/>
    </row>
    <row r="79562" spans="1:41" s="60" customFormat="1" hidden="1" x14ac:dyDescent="0.35">
      <c r="A79562" s="46"/>
      <c r="H79562" s="103"/>
      <c r="AD79562" s="99"/>
      <c r="AF79562" s="46"/>
      <c r="AM79562" s="121"/>
      <c r="AO79562" s="46"/>
    </row>
    <row r="79563" spans="1:41" s="60" customFormat="1" hidden="1" x14ac:dyDescent="0.35">
      <c r="A79563" s="46"/>
      <c r="H79563" s="103"/>
      <c r="AD79563" s="99"/>
      <c r="AF79563" s="46"/>
      <c r="AM79563" s="121"/>
      <c r="AO79563" s="46"/>
    </row>
    <row r="79564" spans="1:41" s="60" customFormat="1" hidden="1" x14ac:dyDescent="0.35">
      <c r="A79564" s="46"/>
      <c r="H79564" s="103"/>
      <c r="AD79564" s="99"/>
      <c r="AF79564" s="46"/>
      <c r="AM79564" s="121"/>
      <c r="AO79564" s="46"/>
    </row>
    <row r="79565" spans="1:41" s="60" customFormat="1" hidden="1" x14ac:dyDescent="0.35">
      <c r="A79565" s="46"/>
      <c r="H79565" s="103"/>
      <c r="AD79565" s="99"/>
      <c r="AF79565" s="46"/>
      <c r="AM79565" s="121"/>
      <c r="AO79565" s="46"/>
    </row>
    <row r="79566" spans="1:41" s="60" customFormat="1" hidden="1" x14ac:dyDescent="0.35">
      <c r="A79566" s="46"/>
      <c r="H79566" s="103"/>
      <c r="AD79566" s="99"/>
      <c r="AF79566" s="46"/>
      <c r="AM79566" s="121"/>
      <c r="AO79566" s="46"/>
    </row>
    <row r="79567" spans="1:41" s="60" customFormat="1" hidden="1" x14ac:dyDescent="0.35">
      <c r="A79567" s="46"/>
      <c r="H79567" s="103"/>
      <c r="AD79567" s="99"/>
      <c r="AF79567" s="46"/>
      <c r="AM79567" s="121"/>
      <c r="AO79567" s="46"/>
    </row>
    <row r="79568" spans="1:41" s="60" customFormat="1" hidden="1" x14ac:dyDescent="0.35">
      <c r="A79568" s="46"/>
      <c r="H79568" s="103"/>
      <c r="AD79568" s="99"/>
      <c r="AF79568" s="46"/>
      <c r="AM79568" s="121"/>
      <c r="AO79568" s="46"/>
    </row>
    <row r="79569" spans="1:41" s="60" customFormat="1" hidden="1" x14ac:dyDescent="0.35">
      <c r="A79569" s="46"/>
      <c r="H79569" s="103"/>
      <c r="AD79569" s="99"/>
      <c r="AF79569" s="46"/>
      <c r="AM79569" s="121"/>
      <c r="AO79569" s="46"/>
    </row>
    <row r="79570" spans="1:41" s="60" customFormat="1" hidden="1" x14ac:dyDescent="0.35">
      <c r="A79570" s="46"/>
      <c r="H79570" s="103"/>
      <c r="AD79570" s="99"/>
      <c r="AF79570" s="46"/>
      <c r="AM79570" s="121"/>
      <c r="AO79570" s="46"/>
    </row>
    <row r="79571" spans="1:41" s="60" customFormat="1" hidden="1" x14ac:dyDescent="0.35">
      <c r="A79571" s="46"/>
      <c r="H79571" s="103"/>
      <c r="AD79571" s="99"/>
      <c r="AF79571" s="46"/>
      <c r="AM79571" s="121"/>
      <c r="AO79571" s="46"/>
    </row>
    <row r="79572" spans="1:41" s="60" customFormat="1" hidden="1" x14ac:dyDescent="0.35">
      <c r="A79572" s="46"/>
      <c r="H79572" s="103"/>
      <c r="AD79572" s="99"/>
      <c r="AF79572" s="46"/>
      <c r="AM79572" s="121"/>
      <c r="AO79572" s="46"/>
    </row>
    <row r="79573" spans="1:41" s="60" customFormat="1" hidden="1" x14ac:dyDescent="0.35">
      <c r="A79573" s="46"/>
      <c r="H79573" s="103"/>
      <c r="AD79573" s="99"/>
      <c r="AF79573" s="46"/>
      <c r="AM79573" s="121"/>
      <c r="AO79573" s="46"/>
    </row>
    <row r="79574" spans="1:41" s="60" customFormat="1" hidden="1" x14ac:dyDescent="0.35">
      <c r="A79574" s="46"/>
      <c r="H79574" s="103"/>
      <c r="AD79574" s="99"/>
      <c r="AF79574" s="46"/>
      <c r="AM79574" s="121"/>
      <c r="AO79574" s="46"/>
    </row>
    <row r="79575" spans="1:41" s="60" customFormat="1" hidden="1" x14ac:dyDescent="0.35">
      <c r="A79575" s="46"/>
      <c r="H79575" s="103"/>
      <c r="AD79575" s="99"/>
      <c r="AF79575" s="46"/>
      <c r="AM79575" s="121"/>
      <c r="AO79575" s="46"/>
    </row>
    <row r="79576" spans="1:41" s="60" customFormat="1" hidden="1" x14ac:dyDescent="0.35">
      <c r="A79576" s="46"/>
      <c r="H79576" s="103"/>
      <c r="AD79576" s="99"/>
      <c r="AF79576" s="46"/>
      <c r="AM79576" s="121"/>
      <c r="AO79576" s="46"/>
    </row>
    <row r="79577" spans="1:41" s="60" customFormat="1" hidden="1" x14ac:dyDescent="0.35">
      <c r="A79577" s="46"/>
      <c r="H79577" s="103"/>
      <c r="AD79577" s="99"/>
      <c r="AF79577" s="46"/>
      <c r="AM79577" s="121"/>
      <c r="AO79577" s="46"/>
    </row>
    <row r="79578" spans="1:41" s="60" customFormat="1" hidden="1" x14ac:dyDescent="0.35">
      <c r="A79578" s="46"/>
      <c r="H79578" s="103"/>
      <c r="AD79578" s="99"/>
      <c r="AF79578" s="46"/>
      <c r="AM79578" s="121"/>
      <c r="AO79578" s="46"/>
    </row>
    <row r="79579" spans="1:41" s="60" customFormat="1" hidden="1" x14ac:dyDescent="0.35">
      <c r="A79579" s="46"/>
      <c r="H79579" s="103"/>
      <c r="AD79579" s="99"/>
      <c r="AF79579" s="46"/>
      <c r="AM79579" s="121"/>
      <c r="AO79579" s="46"/>
    </row>
    <row r="79580" spans="1:41" s="60" customFormat="1" hidden="1" x14ac:dyDescent="0.35">
      <c r="A79580" s="46"/>
      <c r="H79580" s="103"/>
      <c r="AD79580" s="99"/>
      <c r="AF79580" s="46"/>
      <c r="AM79580" s="121"/>
      <c r="AO79580" s="46"/>
    </row>
    <row r="79581" spans="1:41" s="60" customFormat="1" hidden="1" x14ac:dyDescent="0.35">
      <c r="A79581" s="46"/>
      <c r="H79581" s="103"/>
      <c r="AD79581" s="99"/>
      <c r="AF79581" s="46"/>
      <c r="AM79581" s="121"/>
      <c r="AO79581" s="46"/>
    </row>
    <row r="79582" spans="1:41" s="60" customFormat="1" hidden="1" x14ac:dyDescent="0.35">
      <c r="A79582" s="46"/>
      <c r="H79582" s="103"/>
      <c r="AD79582" s="99"/>
      <c r="AF79582" s="46"/>
      <c r="AM79582" s="121"/>
      <c r="AO79582" s="46"/>
    </row>
    <row r="79583" spans="1:41" s="60" customFormat="1" hidden="1" x14ac:dyDescent="0.35">
      <c r="A79583" s="46"/>
      <c r="H79583" s="103"/>
      <c r="AD79583" s="99"/>
      <c r="AF79583" s="46"/>
      <c r="AM79583" s="121"/>
      <c r="AO79583" s="46"/>
    </row>
    <row r="79584" spans="1:41" s="60" customFormat="1" hidden="1" x14ac:dyDescent="0.35">
      <c r="A79584" s="46"/>
      <c r="H79584" s="103"/>
      <c r="AD79584" s="99"/>
      <c r="AF79584" s="46"/>
      <c r="AM79584" s="121"/>
      <c r="AO79584" s="46"/>
    </row>
    <row r="79585" spans="1:41" s="60" customFormat="1" hidden="1" x14ac:dyDescent="0.35">
      <c r="A79585" s="46"/>
      <c r="H79585" s="103"/>
      <c r="AD79585" s="99"/>
      <c r="AF79585" s="46"/>
      <c r="AM79585" s="121"/>
      <c r="AO79585" s="46"/>
    </row>
    <row r="79586" spans="1:41" s="60" customFormat="1" hidden="1" x14ac:dyDescent="0.35">
      <c r="A79586" s="46"/>
      <c r="H79586" s="103"/>
      <c r="AD79586" s="99"/>
      <c r="AF79586" s="46"/>
      <c r="AM79586" s="121"/>
      <c r="AO79586" s="46"/>
    </row>
    <row r="79587" spans="1:41" s="60" customFormat="1" hidden="1" x14ac:dyDescent="0.35">
      <c r="A79587" s="46"/>
      <c r="H79587" s="103"/>
      <c r="AD79587" s="99"/>
      <c r="AF79587" s="46"/>
      <c r="AM79587" s="121"/>
      <c r="AO79587" s="46"/>
    </row>
    <row r="79588" spans="1:41" s="60" customFormat="1" hidden="1" x14ac:dyDescent="0.35">
      <c r="A79588" s="46"/>
      <c r="H79588" s="103"/>
      <c r="AD79588" s="99"/>
      <c r="AF79588" s="46"/>
      <c r="AM79588" s="121"/>
      <c r="AO79588" s="46"/>
    </row>
    <row r="79589" spans="1:41" s="60" customFormat="1" hidden="1" x14ac:dyDescent="0.35">
      <c r="A79589" s="46"/>
      <c r="H79589" s="103"/>
      <c r="AD79589" s="99"/>
      <c r="AF79589" s="46"/>
      <c r="AM79589" s="121"/>
      <c r="AO79589" s="46"/>
    </row>
    <row r="79590" spans="1:41" s="60" customFormat="1" hidden="1" x14ac:dyDescent="0.35">
      <c r="A79590" s="46"/>
      <c r="H79590" s="103"/>
      <c r="AD79590" s="99"/>
      <c r="AF79590" s="46"/>
      <c r="AM79590" s="121"/>
      <c r="AO79590" s="46"/>
    </row>
    <row r="79591" spans="1:41" s="60" customFormat="1" hidden="1" x14ac:dyDescent="0.35">
      <c r="A79591" s="46"/>
      <c r="H79591" s="103"/>
      <c r="AD79591" s="99"/>
      <c r="AF79591" s="46"/>
      <c r="AM79591" s="121"/>
      <c r="AO79591" s="46"/>
    </row>
    <row r="79592" spans="1:41" s="60" customFormat="1" hidden="1" x14ac:dyDescent="0.35">
      <c r="A79592" s="46"/>
      <c r="H79592" s="103"/>
      <c r="AD79592" s="99"/>
      <c r="AF79592" s="46"/>
      <c r="AM79592" s="121"/>
      <c r="AO79592" s="46"/>
    </row>
    <row r="79593" spans="1:41" s="60" customFormat="1" hidden="1" x14ac:dyDescent="0.35">
      <c r="A79593" s="46"/>
      <c r="H79593" s="103"/>
      <c r="AD79593" s="99"/>
      <c r="AF79593" s="46"/>
      <c r="AM79593" s="121"/>
      <c r="AO79593" s="46"/>
    </row>
    <row r="79594" spans="1:41" s="60" customFormat="1" hidden="1" x14ac:dyDescent="0.35">
      <c r="A79594" s="46"/>
      <c r="H79594" s="103"/>
      <c r="AD79594" s="99"/>
      <c r="AF79594" s="46"/>
      <c r="AM79594" s="121"/>
      <c r="AO79594" s="46"/>
    </row>
    <row r="79595" spans="1:41" s="60" customFormat="1" hidden="1" x14ac:dyDescent="0.35">
      <c r="A79595" s="46"/>
      <c r="H79595" s="103"/>
      <c r="AD79595" s="99"/>
      <c r="AF79595" s="46"/>
      <c r="AM79595" s="121"/>
      <c r="AO79595" s="46"/>
    </row>
    <row r="79596" spans="1:41" s="60" customFormat="1" hidden="1" x14ac:dyDescent="0.35">
      <c r="A79596" s="46"/>
      <c r="H79596" s="103"/>
      <c r="AD79596" s="99"/>
      <c r="AF79596" s="46"/>
      <c r="AM79596" s="121"/>
      <c r="AO79596" s="46"/>
    </row>
    <row r="79597" spans="1:41" s="60" customFormat="1" hidden="1" x14ac:dyDescent="0.35">
      <c r="A79597" s="46"/>
      <c r="H79597" s="103"/>
      <c r="AD79597" s="99"/>
      <c r="AF79597" s="46"/>
      <c r="AM79597" s="121"/>
      <c r="AO79597" s="46"/>
    </row>
    <row r="79598" spans="1:41" s="60" customFormat="1" hidden="1" x14ac:dyDescent="0.35">
      <c r="A79598" s="46"/>
      <c r="H79598" s="103"/>
      <c r="AD79598" s="99"/>
      <c r="AF79598" s="46"/>
      <c r="AM79598" s="121"/>
      <c r="AO79598" s="46"/>
    </row>
    <row r="79599" spans="1:41" s="60" customFormat="1" hidden="1" x14ac:dyDescent="0.35">
      <c r="A79599" s="46"/>
      <c r="H79599" s="103"/>
      <c r="AD79599" s="99"/>
      <c r="AF79599" s="46"/>
      <c r="AM79599" s="121"/>
      <c r="AO79599" s="46"/>
    </row>
    <row r="79600" spans="1:41" s="60" customFormat="1" hidden="1" x14ac:dyDescent="0.35">
      <c r="A79600" s="46"/>
      <c r="H79600" s="103"/>
      <c r="AD79600" s="99"/>
      <c r="AF79600" s="46"/>
      <c r="AM79600" s="121"/>
      <c r="AO79600" s="46"/>
    </row>
    <row r="79601" spans="1:41" s="60" customFormat="1" hidden="1" x14ac:dyDescent="0.35">
      <c r="A79601" s="46"/>
      <c r="H79601" s="103"/>
      <c r="AD79601" s="99"/>
      <c r="AF79601" s="46"/>
      <c r="AM79601" s="121"/>
      <c r="AO79601" s="46"/>
    </row>
    <row r="79602" spans="1:41" s="60" customFormat="1" hidden="1" x14ac:dyDescent="0.35">
      <c r="A79602" s="46"/>
      <c r="H79602" s="103"/>
      <c r="AD79602" s="99"/>
      <c r="AF79602" s="46"/>
      <c r="AM79602" s="121"/>
      <c r="AO79602" s="46"/>
    </row>
    <row r="79603" spans="1:41" s="60" customFormat="1" hidden="1" x14ac:dyDescent="0.35">
      <c r="A79603" s="46"/>
      <c r="H79603" s="103"/>
      <c r="AD79603" s="99"/>
      <c r="AF79603" s="46"/>
      <c r="AM79603" s="121"/>
      <c r="AO79603" s="46"/>
    </row>
    <row r="79604" spans="1:41" s="60" customFormat="1" hidden="1" x14ac:dyDescent="0.35">
      <c r="A79604" s="46"/>
      <c r="H79604" s="103"/>
      <c r="AD79604" s="99"/>
      <c r="AF79604" s="46"/>
      <c r="AM79604" s="121"/>
      <c r="AO79604" s="46"/>
    </row>
    <row r="79605" spans="1:41" s="60" customFormat="1" hidden="1" x14ac:dyDescent="0.35">
      <c r="A79605" s="46"/>
      <c r="H79605" s="103"/>
      <c r="AD79605" s="99"/>
      <c r="AF79605" s="46"/>
      <c r="AM79605" s="121"/>
      <c r="AO79605" s="46"/>
    </row>
    <row r="79606" spans="1:41" s="60" customFormat="1" hidden="1" x14ac:dyDescent="0.35">
      <c r="A79606" s="46"/>
      <c r="H79606" s="103"/>
      <c r="AD79606" s="99"/>
      <c r="AF79606" s="46"/>
      <c r="AM79606" s="121"/>
      <c r="AO79606" s="46"/>
    </row>
    <row r="79607" spans="1:41" s="60" customFormat="1" hidden="1" x14ac:dyDescent="0.35">
      <c r="A79607" s="46"/>
      <c r="H79607" s="103"/>
      <c r="AD79607" s="99"/>
      <c r="AF79607" s="46"/>
      <c r="AM79607" s="121"/>
      <c r="AO79607" s="46"/>
    </row>
    <row r="79608" spans="1:41" s="60" customFormat="1" hidden="1" x14ac:dyDescent="0.35">
      <c r="A79608" s="46"/>
      <c r="H79608" s="103"/>
      <c r="AD79608" s="99"/>
      <c r="AF79608" s="46"/>
      <c r="AM79608" s="121"/>
      <c r="AO79608" s="46"/>
    </row>
    <row r="79609" spans="1:41" s="60" customFormat="1" hidden="1" x14ac:dyDescent="0.35">
      <c r="A79609" s="46"/>
      <c r="H79609" s="103"/>
      <c r="AD79609" s="99"/>
      <c r="AF79609" s="46"/>
      <c r="AM79609" s="121"/>
      <c r="AO79609" s="46"/>
    </row>
    <row r="79610" spans="1:41" s="60" customFormat="1" hidden="1" x14ac:dyDescent="0.35">
      <c r="A79610" s="46"/>
      <c r="H79610" s="103"/>
      <c r="AD79610" s="99"/>
      <c r="AF79610" s="46"/>
      <c r="AM79610" s="121"/>
      <c r="AO79610" s="46"/>
    </row>
    <row r="79611" spans="1:41" s="60" customFormat="1" hidden="1" x14ac:dyDescent="0.35">
      <c r="A79611" s="46"/>
      <c r="H79611" s="103"/>
      <c r="AD79611" s="99"/>
      <c r="AF79611" s="46"/>
      <c r="AM79611" s="121"/>
      <c r="AO79611" s="46"/>
    </row>
    <row r="79612" spans="1:41" s="60" customFormat="1" hidden="1" x14ac:dyDescent="0.35">
      <c r="A79612" s="46"/>
      <c r="H79612" s="103"/>
      <c r="AD79612" s="99"/>
      <c r="AF79612" s="46"/>
      <c r="AM79612" s="121"/>
      <c r="AO79612" s="46"/>
    </row>
    <row r="79613" spans="1:41" s="60" customFormat="1" hidden="1" x14ac:dyDescent="0.35">
      <c r="A79613" s="46"/>
      <c r="H79613" s="103"/>
      <c r="AD79613" s="99"/>
      <c r="AF79613" s="46"/>
      <c r="AM79613" s="121"/>
      <c r="AO79613" s="46"/>
    </row>
    <row r="79614" spans="1:41" s="60" customFormat="1" hidden="1" x14ac:dyDescent="0.35">
      <c r="A79614" s="46"/>
      <c r="H79614" s="103"/>
      <c r="AD79614" s="99"/>
      <c r="AF79614" s="46"/>
      <c r="AM79614" s="121"/>
      <c r="AO79614" s="46"/>
    </row>
    <row r="79615" spans="1:41" s="60" customFormat="1" hidden="1" x14ac:dyDescent="0.35">
      <c r="A79615" s="46"/>
      <c r="H79615" s="103"/>
      <c r="AD79615" s="99"/>
      <c r="AF79615" s="46"/>
      <c r="AM79615" s="121"/>
      <c r="AO79615" s="46"/>
    </row>
    <row r="79616" spans="1:41" s="60" customFormat="1" hidden="1" x14ac:dyDescent="0.35">
      <c r="A79616" s="46"/>
      <c r="H79616" s="103"/>
      <c r="AD79616" s="99"/>
      <c r="AF79616" s="46"/>
      <c r="AM79616" s="121"/>
      <c r="AO79616" s="46"/>
    </row>
    <row r="79617" spans="1:41" s="60" customFormat="1" hidden="1" x14ac:dyDescent="0.35">
      <c r="A79617" s="46"/>
      <c r="H79617" s="103"/>
      <c r="AD79617" s="99"/>
      <c r="AF79617" s="46"/>
      <c r="AM79617" s="121"/>
      <c r="AO79617" s="46"/>
    </row>
    <row r="79618" spans="1:41" s="60" customFormat="1" hidden="1" x14ac:dyDescent="0.35">
      <c r="A79618" s="46"/>
      <c r="H79618" s="103"/>
      <c r="AD79618" s="99"/>
      <c r="AF79618" s="46"/>
      <c r="AM79618" s="121"/>
      <c r="AO79618" s="46"/>
    </row>
    <row r="79619" spans="1:41" s="60" customFormat="1" hidden="1" x14ac:dyDescent="0.35">
      <c r="A79619" s="46"/>
      <c r="H79619" s="103"/>
      <c r="AD79619" s="99"/>
      <c r="AF79619" s="46"/>
      <c r="AM79619" s="121"/>
      <c r="AO79619" s="46"/>
    </row>
    <row r="79620" spans="1:41" s="60" customFormat="1" hidden="1" x14ac:dyDescent="0.35">
      <c r="A79620" s="46"/>
      <c r="H79620" s="103"/>
      <c r="AD79620" s="99"/>
      <c r="AF79620" s="46"/>
      <c r="AM79620" s="121"/>
      <c r="AO79620" s="46"/>
    </row>
    <row r="79621" spans="1:41" s="60" customFormat="1" hidden="1" x14ac:dyDescent="0.35">
      <c r="A79621" s="46"/>
      <c r="H79621" s="103"/>
      <c r="AD79621" s="99"/>
      <c r="AF79621" s="46"/>
      <c r="AM79621" s="121"/>
      <c r="AO79621" s="46"/>
    </row>
    <row r="79622" spans="1:41" s="60" customFormat="1" hidden="1" x14ac:dyDescent="0.35">
      <c r="A79622" s="46"/>
      <c r="H79622" s="103"/>
      <c r="AD79622" s="99"/>
      <c r="AF79622" s="46"/>
      <c r="AM79622" s="121"/>
      <c r="AO79622" s="46"/>
    </row>
    <row r="79623" spans="1:41" s="60" customFormat="1" hidden="1" x14ac:dyDescent="0.35">
      <c r="A79623" s="46"/>
      <c r="H79623" s="103"/>
      <c r="AD79623" s="99"/>
      <c r="AF79623" s="46"/>
      <c r="AM79623" s="121"/>
      <c r="AO79623" s="46"/>
    </row>
    <row r="79624" spans="1:41" s="60" customFormat="1" hidden="1" x14ac:dyDescent="0.35">
      <c r="A79624" s="46"/>
      <c r="H79624" s="103"/>
      <c r="AD79624" s="99"/>
      <c r="AF79624" s="46"/>
      <c r="AM79624" s="121"/>
      <c r="AO79624" s="46"/>
    </row>
    <row r="79625" spans="1:41" s="60" customFormat="1" hidden="1" x14ac:dyDescent="0.35">
      <c r="A79625" s="46"/>
      <c r="H79625" s="103"/>
      <c r="AD79625" s="99"/>
      <c r="AF79625" s="46"/>
      <c r="AM79625" s="121"/>
      <c r="AO79625" s="46"/>
    </row>
    <row r="79626" spans="1:41" s="60" customFormat="1" hidden="1" x14ac:dyDescent="0.35">
      <c r="A79626" s="46"/>
      <c r="H79626" s="103"/>
      <c r="AD79626" s="99"/>
      <c r="AF79626" s="46"/>
      <c r="AM79626" s="121"/>
      <c r="AO79626" s="46"/>
    </row>
    <row r="79627" spans="1:41" s="60" customFormat="1" hidden="1" x14ac:dyDescent="0.35">
      <c r="A79627" s="46"/>
      <c r="H79627" s="103"/>
      <c r="AD79627" s="99"/>
      <c r="AF79627" s="46"/>
      <c r="AM79627" s="121"/>
      <c r="AO79627" s="46"/>
    </row>
    <row r="79628" spans="1:41" s="60" customFormat="1" hidden="1" x14ac:dyDescent="0.35">
      <c r="A79628" s="46"/>
      <c r="H79628" s="103"/>
      <c r="AD79628" s="99"/>
      <c r="AF79628" s="46"/>
      <c r="AM79628" s="121"/>
      <c r="AO79628" s="46"/>
    </row>
    <row r="79629" spans="1:41" s="60" customFormat="1" hidden="1" x14ac:dyDescent="0.35">
      <c r="A79629" s="46"/>
      <c r="H79629" s="103"/>
      <c r="AD79629" s="99"/>
      <c r="AF79629" s="46"/>
      <c r="AM79629" s="121"/>
      <c r="AO79629" s="46"/>
    </row>
    <row r="79630" spans="1:41" s="60" customFormat="1" hidden="1" x14ac:dyDescent="0.35">
      <c r="A79630" s="46"/>
      <c r="H79630" s="103"/>
      <c r="AD79630" s="99"/>
      <c r="AF79630" s="46"/>
      <c r="AM79630" s="121"/>
      <c r="AO79630" s="46"/>
    </row>
    <row r="79631" spans="1:41" s="60" customFormat="1" hidden="1" x14ac:dyDescent="0.35">
      <c r="A79631" s="46"/>
      <c r="H79631" s="103"/>
      <c r="AD79631" s="99"/>
      <c r="AF79631" s="46"/>
      <c r="AM79631" s="121"/>
      <c r="AO79631" s="46"/>
    </row>
    <row r="79632" spans="1:41" s="60" customFormat="1" hidden="1" x14ac:dyDescent="0.35">
      <c r="A79632" s="46"/>
      <c r="H79632" s="103"/>
      <c r="AD79632" s="99"/>
      <c r="AF79632" s="46"/>
      <c r="AM79632" s="121"/>
      <c r="AO79632" s="46"/>
    </row>
    <row r="79633" spans="1:41" s="60" customFormat="1" hidden="1" x14ac:dyDescent="0.35">
      <c r="A79633" s="46"/>
      <c r="H79633" s="103"/>
      <c r="AD79633" s="99"/>
      <c r="AF79633" s="46"/>
      <c r="AM79633" s="121"/>
      <c r="AO79633" s="46"/>
    </row>
    <row r="79634" spans="1:41" s="60" customFormat="1" hidden="1" x14ac:dyDescent="0.35">
      <c r="A79634" s="46"/>
      <c r="H79634" s="103"/>
      <c r="AD79634" s="99"/>
      <c r="AF79634" s="46"/>
      <c r="AM79634" s="121"/>
      <c r="AO79634" s="46"/>
    </row>
    <row r="79635" spans="1:41" s="60" customFormat="1" hidden="1" x14ac:dyDescent="0.35">
      <c r="A79635" s="46"/>
      <c r="H79635" s="103"/>
      <c r="AD79635" s="99"/>
      <c r="AF79635" s="46"/>
      <c r="AM79635" s="121"/>
      <c r="AO79635" s="46"/>
    </row>
    <row r="79636" spans="1:41" s="60" customFormat="1" hidden="1" x14ac:dyDescent="0.35">
      <c r="A79636" s="46"/>
      <c r="H79636" s="103"/>
      <c r="AD79636" s="99"/>
      <c r="AF79636" s="46"/>
      <c r="AM79636" s="121"/>
      <c r="AO79636" s="46"/>
    </row>
    <row r="79637" spans="1:41" s="60" customFormat="1" hidden="1" x14ac:dyDescent="0.35">
      <c r="A79637" s="46"/>
      <c r="H79637" s="103"/>
      <c r="AD79637" s="99"/>
      <c r="AF79637" s="46"/>
      <c r="AM79637" s="121"/>
      <c r="AO79637" s="46"/>
    </row>
    <row r="79638" spans="1:41" s="60" customFormat="1" hidden="1" x14ac:dyDescent="0.35">
      <c r="A79638" s="46"/>
      <c r="H79638" s="103"/>
      <c r="AD79638" s="99"/>
      <c r="AF79638" s="46"/>
      <c r="AM79638" s="121"/>
      <c r="AO79638" s="46"/>
    </row>
    <row r="79639" spans="1:41" s="60" customFormat="1" hidden="1" x14ac:dyDescent="0.35">
      <c r="A79639" s="46"/>
      <c r="H79639" s="103"/>
      <c r="AD79639" s="99"/>
      <c r="AF79639" s="46"/>
      <c r="AM79639" s="121"/>
      <c r="AO79639" s="46"/>
    </row>
    <row r="79640" spans="1:41" s="60" customFormat="1" hidden="1" x14ac:dyDescent="0.35">
      <c r="A79640" s="46"/>
      <c r="H79640" s="103"/>
      <c r="AD79640" s="99"/>
      <c r="AF79640" s="46"/>
      <c r="AM79640" s="121"/>
      <c r="AO79640" s="46"/>
    </row>
    <row r="79641" spans="1:41" s="60" customFormat="1" hidden="1" x14ac:dyDescent="0.35">
      <c r="A79641" s="46"/>
      <c r="H79641" s="103"/>
      <c r="AD79641" s="99"/>
      <c r="AF79641" s="46"/>
      <c r="AM79641" s="121"/>
      <c r="AO79641" s="46"/>
    </row>
    <row r="79642" spans="1:41" s="60" customFormat="1" hidden="1" x14ac:dyDescent="0.35">
      <c r="A79642" s="46"/>
      <c r="H79642" s="103"/>
      <c r="AD79642" s="99"/>
      <c r="AF79642" s="46"/>
      <c r="AM79642" s="121"/>
      <c r="AO79642" s="46"/>
    </row>
    <row r="79643" spans="1:41" s="60" customFormat="1" hidden="1" x14ac:dyDescent="0.35">
      <c r="A79643" s="46"/>
      <c r="H79643" s="103"/>
      <c r="AD79643" s="99"/>
      <c r="AF79643" s="46"/>
      <c r="AM79643" s="121"/>
      <c r="AO79643" s="46"/>
    </row>
    <row r="79644" spans="1:41" s="60" customFormat="1" hidden="1" x14ac:dyDescent="0.35">
      <c r="A79644" s="46"/>
      <c r="H79644" s="103"/>
      <c r="AD79644" s="99"/>
      <c r="AF79644" s="46"/>
      <c r="AM79644" s="121"/>
      <c r="AO79644" s="46"/>
    </row>
    <row r="79645" spans="1:41" s="60" customFormat="1" hidden="1" x14ac:dyDescent="0.35">
      <c r="A79645" s="46"/>
      <c r="H79645" s="103"/>
      <c r="AD79645" s="99"/>
      <c r="AF79645" s="46"/>
      <c r="AM79645" s="121"/>
      <c r="AO79645" s="46"/>
    </row>
    <row r="79646" spans="1:41" s="60" customFormat="1" hidden="1" x14ac:dyDescent="0.35">
      <c r="A79646" s="46"/>
      <c r="H79646" s="103"/>
      <c r="AD79646" s="99"/>
      <c r="AF79646" s="46"/>
      <c r="AM79646" s="121"/>
      <c r="AO79646" s="46"/>
    </row>
    <row r="79647" spans="1:41" s="60" customFormat="1" hidden="1" x14ac:dyDescent="0.35">
      <c r="A79647" s="46"/>
      <c r="H79647" s="103"/>
      <c r="AD79647" s="99"/>
      <c r="AF79647" s="46"/>
      <c r="AM79647" s="121"/>
      <c r="AO79647" s="46"/>
    </row>
    <row r="79648" spans="1:41" s="60" customFormat="1" hidden="1" x14ac:dyDescent="0.35">
      <c r="A79648" s="46"/>
      <c r="H79648" s="103"/>
      <c r="AD79648" s="99"/>
      <c r="AF79648" s="46"/>
      <c r="AM79648" s="121"/>
      <c r="AO79648" s="46"/>
    </row>
    <row r="79649" spans="1:41" s="60" customFormat="1" hidden="1" x14ac:dyDescent="0.35">
      <c r="A79649" s="46"/>
      <c r="H79649" s="103"/>
      <c r="AD79649" s="99"/>
      <c r="AF79649" s="46"/>
      <c r="AM79649" s="121"/>
      <c r="AO79649" s="46"/>
    </row>
    <row r="79650" spans="1:41" s="60" customFormat="1" hidden="1" x14ac:dyDescent="0.35">
      <c r="A79650" s="46"/>
      <c r="H79650" s="103"/>
      <c r="AD79650" s="99"/>
      <c r="AF79650" s="46"/>
      <c r="AM79650" s="121"/>
      <c r="AO79650" s="46"/>
    </row>
    <row r="79651" spans="1:41" s="60" customFormat="1" hidden="1" x14ac:dyDescent="0.35">
      <c r="A79651" s="46"/>
      <c r="H79651" s="103"/>
      <c r="AD79651" s="99"/>
      <c r="AF79651" s="46"/>
      <c r="AM79651" s="121"/>
      <c r="AO79651" s="46"/>
    </row>
    <row r="79652" spans="1:41" s="60" customFormat="1" hidden="1" x14ac:dyDescent="0.35">
      <c r="A79652" s="46"/>
      <c r="H79652" s="103"/>
      <c r="AD79652" s="99"/>
      <c r="AF79652" s="46"/>
      <c r="AM79652" s="121"/>
      <c r="AO79652" s="46"/>
    </row>
    <row r="79653" spans="1:41" s="60" customFormat="1" hidden="1" x14ac:dyDescent="0.35">
      <c r="A79653" s="46"/>
      <c r="H79653" s="103"/>
      <c r="AD79653" s="99"/>
      <c r="AF79653" s="46"/>
      <c r="AM79653" s="121"/>
      <c r="AO79653" s="46"/>
    </row>
    <row r="79654" spans="1:41" s="60" customFormat="1" hidden="1" x14ac:dyDescent="0.35">
      <c r="A79654" s="46"/>
      <c r="H79654" s="103"/>
      <c r="AD79654" s="99"/>
      <c r="AF79654" s="46"/>
      <c r="AM79654" s="121"/>
      <c r="AO79654" s="46"/>
    </row>
    <row r="79655" spans="1:41" s="60" customFormat="1" hidden="1" x14ac:dyDescent="0.35">
      <c r="A79655" s="46"/>
      <c r="H79655" s="103"/>
      <c r="AD79655" s="99"/>
      <c r="AF79655" s="46"/>
      <c r="AM79655" s="121"/>
      <c r="AO79655" s="46"/>
    </row>
    <row r="79656" spans="1:41" s="60" customFormat="1" hidden="1" x14ac:dyDescent="0.35">
      <c r="A79656" s="46"/>
      <c r="H79656" s="103"/>
      <c r="AD79656" s="99"/>
      <c r="AF79656" s="46"/>
      <c r="AM79656" s="121"/>
      <c r="AO79656" s="46"/>
    </row>
    <row r="79657" spans="1:41" s="60" customFormat="1" hidden="1" x14ac:dyDescent="0.35">
      <c r="A79657" s="46"/>
      <c r="H79657" s="103"/>
      <c r="AD79657" s="99"/>
      <c r="AF79657" s="46"/>
      <c r="AM79657" s="121"/>
      <c r="AO79657" s="46"/>
    </row>
    <row r="79658" spans="1:41" s="60" customFormat="1" hidden="1" x14ac:dyDescent="0.35">
      <c r="A79658" s="46"/>
      <c r="H79658" s="103"/>
      <c r="AD79658" s="99"/>
      <c r="AF79658" s="46"/>
      <c r="AM79658" s="121"/>
      <c r="AO79658" s="46"/>
    </row>
    <row r="79659" spans="1:41" s="60" customFormat="1" hidden="1" x14ac:dyDescent="0.35">
      <c r="A79659" s="46"/>
      <c r="H79659" s="103"/>
      <c r="AD79659" s="99"/>
      <c r="AF79659" s="46"/>
      <c r="AM79659" s="121"/>
      <c r="AO79659" s="46"/>
    </row>
    <row r="79660" spans="1:41" s="60" customFormat="1" hidden="1" x14ac:dyDescent="0.35">
      <c r="A79660" s="46"/>
      <c r="H79660" s="103"/>
      <c r="AD79660" s="99"/>
      <c r="AF79660" s="46"/>
      <c r="AM79660" s="121"/>
      <c r="AO79660" s="46"/>
    </row>
    <row r="79661" spans="1:41" s="60" customFormat="1" hidden="1" x14ac:dyDescent="0.35">
      <c r="A79661" s="46"/>
      <c r="H79661" s="103"/>
      <c r="AD79661" s="99"/>
      <c r="AF79661" s="46"/>
      <c r="AM79661" s="121"/>
      <c r="AO79661" s="46"/>
    </row>
    <row r="79662" spans="1:41" s="60" customFormat="1" hidden="1" x14ac:dyDescent="0.35">
      <c r="A79662" s="46"/>
      <c r="H79662" s="103"/>
      <c r="AD79662" s="99"/>
      <c r="AF79662" s="46"/>
      <c r="AM79662" s="121"/>
      <c r="AO79662" s="46"/>
    </row>
    <row r="79663" spans="1:41" s="60" customFormat="1" hidden="1" x14ac:dyDescent="0.35">
      <c r="A79663" s="46"/>
      <c r="H79663" s="103"/>
      <c r="AD79663" s="99"/>
      <c r="AF79663" s="46"/>
      <c r="AM79663" s="121"/>
      <c r="AO79663" s="46"/>
    </row>
    <row r="79664" spans="1:41" s="60" customFormat="1" hidden="1" x14ac:dyDescent="0.35">
      <c r="A79664" s="46"/>
      <c r="H79664" s="103"/>
      <c r="AD79664" s="99"/>
      <c r="AF79664" s="46"/>
      <c r="AM79664" s="121"/>
      <c r="AO79664" s="46"/>
    </row>
    <row r="79665" spans="1:41" s="60" customFormat="1" hidden="1" x14ac:dyDescent="0.35">
      <c r="A79665" s="46"/>
      <c r="H79665" s="103"/>
      <c r="AD79665" s="99"/>
      <c r="AF79665" s="46"/>
      <c r="AM79665" s="121"/>
      <c r="AO79665" s="46"/>
    </row>
    <row r="79666" spans="1:41" s="60" customFormat="1" hidden="1" x14ac:dyDescent="0.35">
      <c r="A79666" s="46"/>
      <c r="H79666" s="103"/>
      <c r="AD79666" s="99"/>
      <c r="AF79666" s="46"/>
      <c r="AM79666" s="121"/>
      <c r="AO79666" s="46"/>
    </row>
    <row r="79667" spans="1:41" s="60" customFormat="1" hidden="1" x14ac:dyDescent="0.35">
      <c r="A79667" s="46"/>
      <c r="H79667" s="103"/>
      <c r="AD79667" s="99"/>
      <c r="AF79667" s="46"/>
      <c r="AM79667" s="121"/>
      <c r="AO79667" s="46"/>
    </row>
    <row r="79668" spans="1:41" s="60" customFormat="1" hidden="1" x14ac:dyDescent="0.35">
      <c r="A79668" s="46"/>
      <c r="H79668" s="103"/>
      <c r="AD79668" s="99"/>
      <c r="AF79668" s="46"/>
      <c r="AM79668" s="121"/>
      <c r="AO79668" s="46"/>
    </row>
    <row r="79669" spans="1:41" s="60" customFormat="1" hidden="1" x14ac:dyDescent="0.35">
      <c r="A79669" s="46"/>
      <c r="H79669" s="103"/>
      <c r="AD79669" s="99"/>
      <c r="AF79669" s="46"/>
      <c r="AM79669" s="121"/>
      <c r="AO79669" s="46"/>
    </row>
    <row r="79670" spans="1:41" s="60" customFormat="1" hidden="1" x14ac:dyDescent="0.35">
      <c r="A79670" s="46"/>
      <c r="H79670" s="103"/>
      <c r="AD79670" s="99"/>
      <c r="AF79670" s="46"/>
      <c r="AM79670" s="121"/>
      <c r="AO79670" s="46"/>
    </row>
    <row r="79671" spans="1:41" s="60" customFormat="1" hidden="1" x14ac:dyDescent="0.35">
      <c r="A79671" s="46"/>
      <c r="H79671" s="103"/>
      <c r="AD79671" s="99"/>
      <c r="AF79671" s="46"/>
      <c r="AM79671" s="121"/>
      <c r="AO79671" s="46"/>
    </row>
    <row r="79672" spans="1:41" s="60" customFormat="1" hidden="1" x14ac:dyDescent="0.35">
      <c r="A79672" s="46"/>
      <c r="H79672" s="103"/>
      <c r="AD79672" s="99"/>
      <c r="AF79672" s="46"/>
      <c r="AM79672" s="121"/>
      <c r="AO79672" s="46"/>
    </row>
    <row r="79673" spans="1:41" s="60" customFormat="1" hidden="1" x14ac:dyDescent="0.35">
      <c r="A79673" s="46"/>
      <c r="H79673" s="103"/>
      <c r="AD79673" s="99"/>
      <c r="AF79673" s="46"/>
      <c r="AM79673" s="121"/>
      <c r="AO79673" s="46"/>
    </row>
    <row r="79674" spans="1:41" s="60" customFormat="1" hidden="1" x14ac:dyDescent="0.35">
      <c r="A79674" s="46"/>
      <c r="H79674" s="103"/>
      <c r="AD79674" s="99"/>
      <c r="AF79674" s="46"/>
      <c r="AM79674" s="121"/>
      <c r="AO79674" s="46"/>
    </row>
    <row r="79675" spans="1:41" s="60" customFormat="1" hidden="1" x14ac:dyDescent="0.35">
      <c r="A79675" s="46"/>
      <c r="H79675" s="103"/>
      <c r="AD79675" s="99"/>
      <c r="AF79675" s="46"/>
      <c r="AM79675" s="121"/>
      <c r="AO79675" s="46"/>
    </row>
    <row r="79676" spans="1:41" s="60" customFormat="1" hidden="1" x14ac:dyDescent="0.35">
      <c r="A79676" s="46"/>
      <c r="H79676" s="103"/>
      <c r="AD79676" s="99"/>
      <c r="AF79676" s="46"/>
      <c r="AM79676" s="121"/>
      <c r="AO79676" s="46"/>
    </row>
    <row r="79677" spans="1:41" s="60" customFormat="1" hidden="1" x14ac:dyDescent="0.35">
      <c r="A79677" s="46"/>
      <c r="H79677" s="103"/>
      <c r="AD79677" s="99"/>
      <c r="AF79677" s="46"/>
      <c r="AM79677" s="121"/>
      <c r="AO79677" s="46"/>
    </row>
    <row r="79678" spans="1:41" s="60" customFormat="1" hidden="1" x14ac:dyDescent="0.35">
      <c r="A79678" s="46"/>
      <c r="H79678" s="103"/>
      <c r="AD79678" s="99"/>
      <c r="AF79678" s="46"/>
      <c r="AM79678" s="121"/>
      <c r="AO79678" s="46"/>
    </row>
    <row r="79679" spans="1:41" s="60" customFormat="1" hidden="1" x14ac:dyDescent="0.35">
      <c r="A79679" s="46"/>
      <c r="H79679" s="103"/>
      <c r="AD79679" s="99"/>
      <c r="AF79679" s="46"/>
      <c r="AM79679" s="121"/>
      <c r="AO79679" s="46"/>
    </row>
    <row r="79680" spans="1:41" s="60" customFormat="1" hidden="1" x14ac:dyDescent="0.35">
      <c r="A79680" s="46"/>
      <c r="H79680" s="103"/>
      <c r="AD79680" s="99"/>
      <c r="AF79680" s="46"/>
      <c r="AM79680" s="121"/>
      <c r="AO79680" s="46"/>
    </row>
    <row r="79681" spans="1:41" s="60" customFormat="1" hidden="1" x14ac:dyDescent="0.35">
      <c r="A79681" s="46"/>
      <c r="H79681" s="103"/>
      <c r="AD79681" s="99"/>
      <c r="AF79681" s="46"/>
      <c r="AM79681" s="121"/>
      <c r="AO79681" s="46"/>
    </row>
    <row r="79682" spans="1:41" s="60" customFormat="1" hidden="1" x14ac:dyDescent="0.35">
      <c r="A79682" s="46"/>
      <c r="H79682" s="103"/>
      <c r="AD79682" s="99"/>
      <c r="AF79682" s="46"/>
      <c r="AM79682" s="121"/>
      <c r="AO79682" s="46"/>
    </row>
    <row r="79683" spans="1:41" s="60" customFormat="1" hidden="1" x14ac:dyDescent="0.35">
      <c r="A79683" s="46"/>
      <c r="H79683" s="103"/>
      <c r="AD79683" s="99"/>
      <c r="AF79683" s="46"/>
      <c r="AM79683" s="121"/>
      <c r="AO79683" s="46"/>
    </row>
    <row r="79684" spans="1:41" s="60" customFormat="1" hidden="1" x14ac:dyDescent="0.35">
      <c r="A79684" s="46"/>
      <c r="H79684" s="103"/>
      <c r="AD79684" s="99"/>
      <c r="AF79684" s="46"/>
      <c r="AM79684" s="121"/>
      <c r="AO79684" s="46"/>
    </row>
    <row r="79685" spans="1:41" s="60" customFormat="1" hidden="1" x14ac:dyDescent="0.35">
      <c r="A79685" s="46"/>
      <c r="H79685" s="103"/>
      <c r="AD79685" s="99"/>
      <c r="AF79685" s="46"/>
      <c r="AM79685" s="121"/>
      <c r="AO79685" s="46"/>
    </row>
    <row r="79686" spans="1:41" s="60" customFormat="1" hidden="1" x14ac:dyDescent="0.35">
      <c r="A79686" s="46"/>
      <c r="H79686" s="103"/>
      <c r="AD79686" s="99"/>
      <c r="AF79686" s="46"/>
      <c r="AM79686" s="121"/>
      <c r="AO79686" s="46"/>
    </row>
    <row r="79687" spans="1:41" s="60" customFormat="1" hidden="1" x14ac:dyDescent="0.35">
      <c r="A79687" s="46"/>
      <c r="H79687" s="103"/>
      <c r="AD79687" s="99"/>
      <c r="AF79687" s="46"/>
      <c r="AM79687" s="121"/>
      <c r="AO79687" s="46"/>
    </row>
    <row r="79688" spans="1:41" s="60" customFormat="1" hidden="1" x14ac:dyDescent="0.35">
      <c r="A79688" s="46"/>
      <c r="H79688" s="103"/>
      <c r="AD79688" s="99"/>
      <c r="AF79688" s="46"/>
      <c r="AM79688" s="121"/>
      <c r="AO79688" s="46"/>
    </row>
    <row r="79689" spans="1:41" s="60" customFormat="1" hidden="1" x14ac:dyDescent="0.35">
      <c r="A79689" s="46"/>
      <c r="H79689" s="103"/>
      <c r="AD79689" s="99"/>
      <c r="AF79689" s="46"/>
      <c r="AM79689" s="121"/>
      <c r="AO79689" s="46"/>
    </row>
    <row r="79690" spans="1:41" s="60" customFormat="1" hidden="1" x14ac:dyDescent="0.35">
      <c r="A79690" s="46"/>
      <c r="H79690" s="103"/>
      <c r="AD79690" s="99"/>
      <c r="AF79690" s="46"/>
      <c r="AM79690" s="121"/>
      <c r="AO79690" s="46"/>
    </row>
    <row r="79691" spans="1:41" s="60" customFormat="1" hidden="1" x14ac:dyDescent="0.35">
      <c r="A79691" s="46"/>
      <c r="H79691" s="103"/>
      <c r="AD79691" s="99"/>
      <c r="AF79691" s="46"/>
      <c r="AM79691" s="121"/>
      <c r="AO79691" s="46"/>
    </row>
    <row r="79692" spans="1:41" s="60" customFormat="1" hidden="1" x14ac:dyDescent="0.35">
      <c r="A79692" s="46"/>
      <c r="H79692" s="103"/>
      <c r="AD79692" s="99"/>
      <c r="AF79692" s="46"/>
      <c r="AM79692" s="121"/>
      <c r="AO79692" s="46"/>
    </row>
    <row r="79693" spans="1:41" s="60" customFormat="1" hidden="1" x14ac:dyDescent="0.35">
      <c r="A79693" s="46"/>
      <c r="H79693" s="103"/>
      <c r="AD79693" s="99"/>
      <c r="AF79693" s="46"/>
      <c r="AM79693" s="121"/>
      <c r="AO79693" s="46"/>
    </row>
    <row r="79694" spans="1:41" s="60" customFormat="1" hidden="1" x14ac:dyDescent="0.35">
      <c r="A79694" s="46"/>
      <c r="H79694" s="103"/>
      <c r="AD79694" s="99"/>
      <c r="AF79694" s="46"/>
      <c r="AM79694" s="121"/>
      <c r="AO79694" s="46"/>
    </row>
    <row r="79695" spans="1:41" s="60" customFormat="1" hidden="1" x14ac:dyDescent="0.35">
      <c r="A79695" s="46"/>
      <c r="H79695" s="103"/>
      <c r="AD79695" s="99"/>
      <c r="AF79695" s="46"/>
      <c r="AM79695" s="121"/>
      <c r="AO79695" s="46"/>
    </row>
    <row r="79696" spans="1:41" s="60" customFormat="1" hidden="1" x14ac:dyDescent="0.35">
      <c r="A79696" s="46"/>
      <c r="H79696" s="103"/>
      <c r="AD79696" s="99"/>
      <c r="AF79696" s="46"/>
      <c r="AM79696" s="121"/>
      <c r="AO79696" s="46"/>
    </row>
    <row r="79697" spans="1:41" s="60" customFormat="1" hidden="1" x14ac:dyDescent="0.35">
      <c r="A79697" s="46"/>
      <c r="H79697" s="103"/>
      <c r="AD79697" s="99"/>
      <c r="AF79697" s="46"/>
      <c r="AM79697" s="121"/>
      <c r="AO79697" s="46"/>
    </row>
    <row r="79698" spans="1:41" s="60" customFormat="1" hidden="1" x14ac:dyDescent="0.35">
      <c r="A79698" s="46"/>
      <c r="H79698" s="103"/>
      <c r="AD79698" s="99"/>
      <c r="AF79698" s="46"/>
      <c r="AM79698" s="121"/>
      <c r="AO79698" s="46"/>
    </row>
    <row r="79699" spans="1:41" s="60" customFormat="1" hidden="1" x14ac:dyDescent="0.35">
      <c r="A79699" s="46"/>
      <c r="H79699" s="103"/>
      <c r="AD79699" s="99"/>
      <c r="AF79699" s="46"/>
      <c r="AM79699" s="121"/>
      <c r="AO79699" s="46"/>
    </row>
    <row r="79700" spans="1:41" s="60" customFormat="1" hidden="1" x14ac:dyDescent="0.35">
      <c r="A79700" s="46"/>
      <c r="H79700" s="103"/>
      <c r="AD79700" s="99"/>
      <c r="AF79700" s="46"/>
      <c r="AM79700" s="121"/>
      <c r="AO79700" s="46"/>
    </row>
    <row r="79701" spans="1:41" s="60" customFormat="1" hidden="1" x14ac:dyDescent="0.35">
      <c r="A79701" s="46"/>
      <c r="H79701" s="103"/>
      <c r="AD79701" s="99"/>
      <c r="AF79701" s="46"/>
      <c r="AM79701" s="121"/>
      <c r="AO79701" s="46"/>
    </row>
    <row r="79702" spans="1:41" s="60" customFormat="1" hidden="1" x14ac:dyDescent="0.35">
      <c r="A79702" s="46"/>
      <c r="H79702" s="103"/>
      <c r="AD79702" s="99"/>
      <c r="AF79702" s="46"/>
      <c r="AM79702" s="121"/>
      <c r="AO79702" s="46"/>
    </row>
    <row r="79703" spans="1:41" s="60" customFormat="1" hidden="1" x14ac:dyDescent="0.35">
      <c r="A79703" s="46"/>
      <c r="H79703" s="103"/>
      <c r="AD79703" s="99"/>
      <c r="AF79703" s="46"/>
      <c r="AM79703" s="121"/>
      <c r="AO79703" s="46"/>
    </row>
    <row r="79704" spans="1:41" s="60" customFormat="1" hidden="1" x14ac:dyDescent="0.35">
      <c r="A79704" s="46"/>
      <c r="H79704" s="103"/>
      <c r="AD79704" s="99"/>
      <c r="AF79704" s="46"/>
      <c r="AM79704" s="121"/>
      <c r="AO79704" s="46"/>
    </row>
    <row r="79705" spans="1:41" s="60" customFormat="1" hidden="1" x14ac:dyDescent="0.35">
      <c r="A79705" s="46"/>
      <c r="H79705" s="103"/>
      <c r="AD79705" s="99"/>
      <c r="AF79705" s="46"/>
      <c r="AM79705" s="121"/>
      <c r="AO79705" s="46"/>
    </row>
    <row r="79706" spans="1:41" s="60" customFormat="1" hidden="1" x14ac:dyDescent="0.35">
      <c r="A79706" s="46"/>
      <c r="H79706" s="103"/>
      <c r="AD79706" s="99"/>
      <c r="AF79706" s="46"/>
      <c r="AM79706" s="121"/>
      <c r="AO79706" s="46"/>
    </row>
    <row r="79707" spans="1:41" s="60" customFormat="1" hidden="1" x14ac:dyDescent="0.35">
      <c r="A79707" s="46"/>
      <c r="H79707" s="103"/>
      <c r="AD79707" s="99"/>
      <c r="AF79707" s="46"/>
      <c r="AM79707" s="121"/>
      <c r="AO79707" s="46"/>
    </row>
    <row r="79708" spans="1:41" s="60" customFormat="1" hidden="1" x14ac:dyDescent="0.35">
      <c r="A79708" s="46"/>
      <c r="H79708" s="103"/>
      <c r="AD79708" s="99"/>
      <c r="AF79708" s="46"/>
      <c r="AM79708" s="121"/>
      <c r="AO79708" s="46"/>
    </row>
    <row r="79709" spans="1:41" s="60" customFormat="1" hidden="1" x14ac:dyDescent="0.35">
      <c r="A79709" s="46"/>
      <c r="H79709" s="103"/>
      <c r="AD79709" s="99"/>
      <c r="AF79709" s="46"/>
      <c r="AM79709" s="121"/>
      <c r="AO79709" s="46"/>
    </row>
    <row r="79710" spans="1:41" s="60" customFormat="1" hidden="1" x14ac:dyDescent="0.35">
      <c r="A79710" s="46"/>
      <c r="H79710" s="103"/>
      <c r="AD79710" s="99"/>
      <c r="AF79710" s="46"/>
      <c r="AM79710" s="121"/>
      <c r="AO79710" s="46"/>
    </row>
    <row r="79711" spans="1:41" s="60" customFormat="1" hidden="1" x14ac:dyDescent="0.35">
      <c r="A79711" s="46"/>
      <c r="H79711" s="103"/>
      <c r="AD79711" s="99"/>
      <c r="AF79711" s="46"/>
      <c r="AM79711" s="121"/>
      <c r="AO79711" s="46"/>
    </row>
    <row r="79712" spans="1:41" s="60" customFormat="1" hidden="1" x14ac:dyDescent="0.35">
      <c r="A79712" s="46"/>
      <c r="H79712" s="103"/>
      <c r="AD79712" s="99"/>
      <c r="AF79712" s="46"/>
      <c r="AM79712" s="121"/>
      <c r="AO79712" s="46"/>
    </row>
    <row r="79713" spans="1:41" s="60" customFormat="1" hidden="1" x14ac:dyDescent="0.35">
      <c r="A79713" s="46"/>
      <c r="H79713" s="103"/>
      <c r="AD79713" s="99"/>
      <c r="AF79713" s="46"/>
      <c r="AM79713" s="121"/>
      <c r="AO79713" s="46"/>
    </row>
    <row r="79714" spans="1:41" s="60" customFormat="1" hidden="1" x14ac:dyDescent="0.35">
      <c r="A79714" s="46"/>
      <c r="H79714" s="103"/>
      <c r="AD79714" s="99"/>
      <c r="AF79714" s="46"/>
      <c r="AM79714" s="121"/>
      <c r="AO79714" s="46"/>
    </row>
    <row r="79715" spans="1:41" s="60" customFormat="1" hidden="1" x14ac:dyDescent="0.35">
      <c r="A79715" s="46"/>
      <c r="H79715" s="103"/>
      <c r="AD79715" s="99"/>
      <c r="AF79715" s="46"/>
      <c r="AM79715" s="121"/>
      <c r="AO79715" s="46"/>
    </row>
    <row r="79716" spans="1:41" s="60" customFormat="1" hidden="1" x14ac:dyDescent="0.35">
      <c r="A79716" s="46"/>
      <c r="H79716" s="103"/>
      <c r="AD79716" s="99"/>
      <c r="AF79716" s="46"/>
      <c r="AM79716" s="121"/>
      <c r="AO79716" s="46"/>
    </row>
    <row r="79717" spans="1:41" s="60" customFormat="1" hidden="1" x14ac:dyDescent="0.35">
      <c r="A79717" s="46"/>
      <c r="H79717" s="103"/>
      <c r="AD79717" s="99"/>
      <c r="AF79717" s="46"/>
      <c r="AM79717" s="121"/>
      <c r="AO79717" s="46"/>
    </row>
    <row r="79718" spans="1:41" s="60" customFormat="1" hidden="1" x14ac:dyDescent="0.35">
      <c r="A79718" s="46"/>
      <c r="H79718" s="103"/>
      <c r="AD79718" s="99"/>
      <c r="AF79718" s="46"/>
      <c r="AM79718" s="121"/>
      <c r="AO79718" s="46"/>
    </row>
    <row r="79719" spans="1:41" s="60" customFormat="1" hidden="1" x14ac:dyDescent="0.35">
      <c r="A79719" s="46"/>
      <c r="H79719" s="103"/>
      <c r="AD79719" s="99"/>
      <c r="AF79719" s="46"/>
      <c r="AM79719" s="121"/>
      <c r="AO79719" s="46"/>
    </row>
    <row r="79720" spans="1:41" s="60" customFormat="1" hidden="1" x14ac:dyDescent="0.35">
      <c r="A79720" s="46"/>
      <c r="H79720" s="103"/>
      <c r="AD79720" s="99"/>
      <c r="AF79720" s="46"/>
      <c r="AM79720" s="121"/>
      <c r="AO79720" s="46"/>
    </row>
    <row r="79721" spans="1:41" s="60" customFormat="1" hidden="1" x14ac:dyDescent="0.35">
      <c r="A79721" s="46"/>
      <c r="H79721" s="103"/>
      <c r="AD79721" s="99"/>
      <c r="AF79721" s="46"/>
      <c r="AM79721" s="121"/>
      <c r="AO79721" s="46"/>
    </row>
    <row r="79722" spans="1:41" s="60" customFormat="1" hidden="1" x14ac:dyDescent="0.35">
      <c r="A79722" s="46"/>
      <c r="H79722" s="103"/>
      <c r="AD79722" s="99"/>
      <c r="AF79722" s="46"/>
      <c r="AM79722" s="121"/>
      <c r="AO79722" s="46"/>
    </row>
    <row r="79723" spans="1:41" s="60" customFormat="1" hidden="1" x14ac:dyDescent="0.35">
      <c r="A79723" s="46"/>
      <c r="H79723" s="103"/>
      <c r="AD79723" s="99"/>
      <c r="AF79723" s="46"/>
      <c r="AM79723" s="121"/>
      <c r="AO79723" s="46"/>
    </row>
    <row r="79724" spans="1:41" s="60" customFormat="1" hidden="1" x14ac:dyDescent="0.35">
      <c r="A79724" s="46"/>
      <c r="H79724" s="103"/>
      <c r="AD79724" s="99"/>
      <c r="AF79724" s="46"/>
      <c r="AM79724" s="121"/>
      <c r="AO79724" s="46"/>
    </row>
    <row r="79725" spans="1:41" s="60" customFormat="1" hidden="1" x14ac:dyDescent="0.35">
      <c r="A79725" s="46"/>
      <c r="H79725" s="103"/>
      <c r="AD79725" s="99"/>
      <c r="AF79725" s="46"/>
      <c r="AM79725" s="121"/>
      <c r="AO79725" s="46"/>
    </row>
    <row r="79726" spans="1:41" s="60" customFormat="1" hidden="1" x14ac:dyDescent="0.35">
      <c r="A79726" s="46"/>
      <c r="H79726" s="103"/>
      <c r="AD79726" s="99"/>
      <c r="AF79726" s="46"/>
      <c r="AM79726" s="121"/>
      <c r="AO79726" s="46"/>
    </row>
    <row r="79727" spans="1:41" s="60" customFormat="1" hidden="1" x14ac:dyDescent="0.35">
      <c r="A79727" s="46"/>
      <c r="H79727" s="103"/>
      <c r="AD79727" s="99"/>
      <c r="AF79727" s="46"/>
      <c r="AM79727" s="121"/>
      <c r="AO79727" s="46"/>
    </row>
    <row r="79728" spans="1:41" s="60" customFormat="1" hidden="1" x14ac:dyDescent="0.35">
      <c r="A79728" s="46"/>
      <c r="H79728" s="103"/>
      <c r="AD79728" s="99"/>
      <c r="AF79728" s="46"/>
      <c r="AM79728" s="121"/>
      <c r="AO79728" s="46"/>
    </row>
    <row r="79729" spans="1:41" s="60" customFormat="1" hidden="1" x14ac:dyDescent="0.35">
      <c r="A79729" s="46"/>
      <c r="H79729" s="103"/>
      <c r="AD79729" s="99"/>
      <c r="AF79729" s="46"/>
      <c r="AM79729" s="121"/>
      <c r="AO79729" s="46"/>
    </row>
    <row r="79730" spans="1:41" s="60" customFormat="1" hidden="1" x14ac:dyDescent="0.35">
      <c r="A79730" s="46"/>
      <c r="H79730" s="103"/>
      <c r="AD79730" s="99"/>
      <c r="AF79730" s="46"/>
      <c r="AM79730" s="121"/>
      <c r="AO79730" s="46"/>
    </row>
    <row r="79731" spans="1:41" s="60" customFormat="1" hidden="1" x14ac:dyDescent="0.35">
      <c r="A79731" s="46"/>
      <c r="H79731" s="103"/>
      <c r="AD79731" s="99"/>
      <c r="AF79731" s="46"/>
      <c r="AM79731" s="121"/>
      <c r="AO79731" s="46"/>
    </row>
    <row r="79732" spans="1:41" s="60" customFormat="1" hidden="1" x14ac:dyDescent="0.35">
      <c r="A79732" s="46"/>
      <c r="H79732" s="103"/>
      <c r="AD79732" s="99"/>
      <c r="AF79732" s="46"/>
      <c r="AM79732" s="121"/>
      <c r="AO79732" s="46"/>
    </row>
    <row r="79733" spans="1:41" s="60" customFormat="1" hidden="1" x14ac:dyDescent="0.35">
      <c r="A79733" s="46"/>
      <c r="H79733" s="103"/>
      <c r="AD79733" s="99"/>
      <c r="AF79733" s="46"/>
      <c r="AM79733" s="121"/>
      <c r="AO79733" s="46"/>
    </row>
    <row r="79734" spans="1:41" s="60" customFormat="1" hidden="1" x14ac:dyDescent="0.35">
      <c r="A79734" s="46"/>
      <c r="H79734" s="103"/>
      <c r="AD79734" s="99"/>
      <c r="AF79734" s="46"/>
      <c r="AM79734" s="121"/>
      <c r="AO79734" s="46"/>
    </row>
    <row r="79735" spans="1:41" s="60" customFormat="1" hidden="1" x14ac:dyDescent="0.35">
      <c r="A79735" s="46"/>
      <c r="H79735" s="103"/>
      <c r="AD79735" s="99"/>
      <c r="AF79735" s="46"/>
      <c r="AM79735" s="121"/>
      <c r="AO79735" s="46"/>
    </row>
    <row r="79736" spans="1:41" s="60" customFormat="1" hidden="1" x14ac:dyDescent="0.35">
      <c r="A79736" s="46"/>
      <c r="H79736" s="103"/>
      <c r="AD79736" s="99"/>
      <c r="AF79736" s="46"/>
      <c r="AM79736" s="121"/>
      <c r="AO79736" s="46"/>
    </row>
    <row r="79737" spans="1:41" s="60" customFormat="1" hidden="1" x14ac:dyDescent="0.35">
      <c r="A79737" s="46"/>
      <c r="H79737" s="103"/>
      <c r="AD79737" s="99"/>
      <c r="AF79737" s="46"/>
      <c r="AM79737" s="121"/>
      <c r="AO79737" s="46"/>
    </row>
    <row r="79738" spans="1:41" s="60" customFormat="1" hidden="1" x14ac:dyDescent="0.35">
      <c r="A79738" s="46"/>
      <c r="H79738" s="103"/>
      <c r="AD79738" s="99"/>
      <c r="AF79738" s="46"/>
      <c r="AM79738" s="121"/>
      <c r="AO79738" s="46"/>
    </row>
    <row r="79739" spans="1:41" s="60" customFormat="1" hidden="1" x14ac:dyDescent="0.35">
      <c r="A79739" s="46"/>
      <c r="H79739" s="103"/>
      <c r="AD79739" s="99"/>
      <c r="AF79739" s="46"/>
      <c r="AM79739" s="121"/>
      <c r="AO79739" s="46"/>
    </row>
    <row r="79740" spans="1:41" s="60" customFormat="1" hidden="1" x14ac:dyDescent="0.35">
      <c r="A79740" s="46"/>
      <c r="H79740" s="103"/>
      <c r="AD79740" s="99"/>
      <c r="AF79740" s="46"/>
      <c r="AM79740" s="121"/>
      <c r="AO79740" s="46"/>
    </row>
    <row r="79741" spans="1:41" s="60" customFormat="1" hidden="1" x14ac:dyDescent="0.35">
      <c r="A79741" s="46"/>
      <c r="H79741" s="103"/>
      <c r="AD79741" s="99"/>
      <c r="AF79741" s="46"/>
      <c r="AM79741" s="121"/>
      <c r="AO79741" s="46"/>
    </row>
    <row r="79742" spans="1:41" s="60" customFormat="1" hidden="1" x14ac:dyDescent="0.35">
      <c r="A79742" s="46"/>
      <c r="H79742" s="103"/>
      <c r="AD79742" s="99"/>
      <c r="AF79742" s="46"/>
      <c r="AM79742" s="121"/>
      <c r="AO79742" s="46"/>
    </row>
    <row r="79743" spans="1:41" s="60" customFormat="1" hidden="1" x14ac:dyDescent="0.35">
      <c r="A79743" s="46"/>
      <c r="H79743" s="103"/>
      <c r="AD79743" s="99"/>
      <c r="AF79743" s="46"/>
      <c r="AM79743" s="121"/>
      <c r="AO79743" s="46"/>
    </row>
    <row r="79744" spans="1:41" s="60" customFormat="1" hidden="1" x14ac:dyDescent="0.35">
      <c r="A79744" s="46"/>
      <c r="H79744" s="103"/>
      <c r="AD79744" s="99"/>
      <c r="AF79744" s="46"/>
      <c r="AM79744" s="121"/>
      <c r="AO79744" s="46"/>
    </row>
    <row r="79745" spans="1:41" s="60" customFormat="1" hidden="1" x14ac:dyDescent="0.35">
      <c r="A79745" s="46"/>
      <c r="H79745" s="103"/>
      <c r="AD79745" s="99"/>
      <c r="AF79745" s="46"/>
      <c r="AM79745" s="121"/>
      <c r="AO79745" s="46"/>
    </row>
    <row r="79746" spans="1:41" s="60" customFormat="1" hidden="1" x14ac:dyDescent="0.35">
      <c r="A79746" s="46"/>
      <c r="H79746" s="103"/>
      <c r="AD79746" s="99"/>
      <c r="AF79746" s="46"/>
      <c r="AM79746" s="121"/>
      <c r="AO79746" s="46"/>
    </row>
    <row r="79747" spans="1:41" s="60" customFormat="1" hidden="1" x14ac:dyDescent="0.35">
      <c r="A79747" s="46"/>
      <c r="H79747" s="103"/>
      <c r="AD79747" s="99"/>
      <c r="AF79747" s="46"/>
      <c r="AM79747" s="121"/>
      <c r="AO79747" s="46"/>
    </row>
    <row r="79748" spans="1:41" s="60" customFormat="1" hidden="1" x14ac:dyDescent="0.35">
      <c r="A79748" s="46"/>
      <c r="H79748" s="103"/>
      <c r="AD79748" s="99"/>
      <c r="AF79748" s="46"/>
      <c r="AM79748" s="121"/>
      <c r="AO79748" s="46"/>
    </row>
    <row r="79749" spans="1:41" s="60" customFormat="1" hidden="1" x14ac:dyDescent="0.35">
      <c r="A79749" s="46"/>
      <c r="H79749" s="103"/>
      <c r="AD79749" s="99"/>
      <c r="AF79749" s="46"/>
      <c r="AM79749" s="121"/>
      <c r="AO79749" s="46"/>
    </row>
    <row r="79750" spans="1:41" s="60" customFormat="1" hidden="1" x14ac:dyDescent="0.35">
      <c r="A79750" s="46"/>
      <c r="H79750" s="103"/>
      <c r="AD79750" s="99"/>
      <c r="AF79750" s="46"/>
      <c r="AM79750" s="121"/>
      <c r="AO79750" s="46"/>
    </row>
    <row r="79751" spans="1:41" s="60" customFormat="1" hidden="1" x14ac:dyDescent="0.35">
      <c r="A79751" s="46"/>
      <c r="H79751" s="103"/>
      <c r="AD79751" s="99"/>
      <c r="AF79751" s="46"/>
      <c r="AM79751" s="121"/>
      <c r="AO79751" s="46"/>
    </row>
    <row r="79752" spans="1:41" s="60" customFormat="1" hidden="1" x14ac:dyDescent="0.35">
      <c r="A79752" s="46"/>
      <c r="H79752" s="103"/>
      <c r="AD79752" s="99"/>
      <c r="AF79752" s="46"/>
      <c r="AM79752" s="121"/>
      <c r="AO79752" s="46"/>
    </row>
    <row r="79753" spans="1:41" s="60" customFormat="1" hidden="1" x14ac:dyDescent="0.35">
      <c r="A79753" s="46"/>
      <c r="H79753" s="103"/>
      <c r="AD79753" s="99"/>
      <c r="AF79753" s="46"/>
      <c r="AM79753" s="121"/>
      <c r="AO79753" s="46"/>
    </row>
    <row r="79754" spans="1:41" s="60" customFormat="1" hidden="1" x14ac:dyDescent="0.35">
      <c r="A79754" s="46"/>
      <c r="H79754" s="103"/>
      <c r="AD79754" s="99"/>
      <c r="AF79754" s="46"/>
      <c r="AM79754" s="121"/>
      <c r="AO79754" s="46"/>
    </row>
    <row r="79755" spans="1:41" s="60" customFormat="1" hidden="1" x14ac:dyDescent="0.35">
      <c r="A79755" s="46"/>
      <c r="H79755" s="103"/>
      <c r="AD79755" s="99"/>
      <c r="AF79755" s="46"/>
      <c r="AM79755" s="121"/>
      <c r="AO79755" s="46"/>
    </row>
    <row r="79756" spans="1:41" s="60" customFormat="1" hidden="1" x14ac:dyDescent="0.35">
      <c r="A79756" s="46"/>
      <c r="H79756" s="103"/>
      <c r="AD79756" s="99"/>
      <c r="AF79756" s="46"/>
      <c r="AM79756" s="121"/>
      <c r="AO79756" s="46"/>
    </row>
    <row r="79757" spans="1:41" s="60" customFormat="1" hidden="1" x14ac:dyDescent="0.35">
      <c r="A79757" s="46"/>
      <c r="H79757" s="103"/>
      <c r="AD79757" s="99"/>
      <c r="AF79757" s="46"/>
      <c r="AM79757" s="121"/>
      <c r="AO79757" s="46"/>
    </row>
    <row r="79758" spans="1:41" s="60" customFormat="1" hidden="1" x14ac:dyDescent="0.35">
      <c r="A79758" s="46"/>
      <c r="H79758" s="103"/>
      <c r="AD79758" s="99"/>
      <c r="AF79758" s="46"/>
      <c r="AM79758" s="121"/>
      <c r="AO79758" s="46"/>
    </row>
    <row r="79759" spans="1:41" s="60" customFormat="1" hidden="1" x14ac:dyDescent="0.35">
      <c r="A79759" s="46"/>
      <c r="H79759" s="103"/>
      <c r="AD79759" s="99"/>
      <c r="AF79759" s="46"/>
      <c r="AM79759" s="121"/>
      <c r="AO79759" s="46"/>
    </row>
    <row r="79760" spans="1:41" s="60" customFormat="1" hidden="1" x14ac:dyDescent="0.35">
      <c r="A79760" s="46"/>
      <c r="H79760" s="103"/>
      <c r="AD79760" s="99"/>
      <c r="AF79760" s="46"/>
      <c r="AM79760" s="121"/>
      <c r="AO79760" s="46"/>
    </row>
    <row r="79761" spans="1:41" s="60" customFormat="1" hidden="1" x14ac:dyDescent="0.35">
      <c r="A79761" s="46"/>
      <c r="H79761" s="103"/>
      <c r="AD79761" s="99"/>
      <c r="AF79761" s="46"/>
      <c r="AM79761" s="121"/>
      <c r="AO79761" s="46"/>
    </row>
    <row r="79762" spans="1:41" s="60" customFormat="1" hidden="1" x14ac:dyDescent="0.35">
      <c r="A79762" s="46"/>
      <c r="H79762" s="103"/>
      <c r="AD79762" s="99"/>
      <c r="AF79762" s="46"/>
      <c r="AM79762" s="121"/>
      <c r="AO79762" s="46"/>
    </row>
    <row r="79763" spans="1:41" s="60" customFormat="1" hidden="1" x14ac:dyDescent="0.35">
      <c r="A79763" s="46"/>
      <c r="H79763" s="103"/>
      <c r="AD79763" s="99"/>
      <c r="AF79763" s="46"/>
      <c r="AM79763" s="121"/>
      <c r="AO79763" s="46"/>
    </row>
    <row r="79764" spans="1:41" s="60" customFormat="1" hidden="1" x14ac:dyDescent="0.35">
      <c r="A79764" s="46"/>
      <c r="H79764" s="103"/>
      <c r="AD79764" s="99"/>
      <c r="AF79764" s="46"/>
      <c r="AM79764" s="121"/>
      <c r="AO79764" s="46"/>
    </row>
    <row r="79765" spans="1:41" s="60" customFormat="1" hidden="1" x14ac:dyDescent="0.35">
      <c r="A79765" s="46"/>
      <c r="H79765" s="103"/>
      <c r="AD79765" s="99"/>
      <c r="AF79765" s="46"/>
      <c r="AM79765" s="121"/>
      <c r="AO79765" s="46"/>
    </row>
    <row r="79766" spans="1:41" s="60" customFormat="1" hidden="1" x14ac:dyDescent="0.35">
      <c r="A79766" s="46"/>
      <c r="H79766" s="103"/>
      <c r="AD79766" s="99"/>
      <c r="AF79766" s="46"/>
      <c r="AM79766" s="121"/>
      <c r="AO79766" s="46"/>
    </row>
    <row r="79767" spans="1:41" s="60" customFormat="1" hidden="1" x14ac:dyDescent="0.35">
      <c r="A79767" s="46"/>
      <c r="H79767" s="103"/>
      <c r="AD79767" s="99"/>
      <c r="AF79767" s="46"/>
      <c r="AM79767" s="121"/>
      <c r="AO79767" s="46"/>
    </row>
    <row r="79768" spans="1:41" s="60" customFormat="1" hidden="1" x14ac:dyDescent="0.35">
      <c r="A79768" s="46"/>
      <c r="H79768" s="103"/>
      <c r="AD79768" s="99"/>
      <c r="AF79768" s="46"/>
      <c r="AM79768" s="121"/>
      <c r="AO79768" s="46"/>
    </row>
    <row r="79769" spans="1:41" s="60" customFormat="1" hidden="1" x14ac:dyDescent="0.35">
      <c r="A79769" s="46"/>
      <c r="H79769" s="103"/>
      <c r="AD79769" s="99"/>
      <c r="AF79769" s="46"/>
      <c r="AM79769" s="121"/>
      <c r="AO79769" s="46"/>
    </row>
    <row r="79770" spans="1:41" s="60" customFormat="1" hidden="1" x14ac:dyDescent="0.35">
      <c r="A79770" s="46"/>
      <c r="H79770" s="103"/>
      <c r="AD79770" s="99"/>
      <c r="AF79770" s="46"/>
      <c r="AM79770" s="121"/>
      <c r="AO79770" s="46"/>
    </row>
    <row r="79771" spans="1:41" s="60" customFormat="1" hidden="1" x14ac:dyDescent="0.35">
      <c r="A79771" s="46"/>
      <c r="H79771" s="103"/>
      <c r="AD79771" s="99"/>
      <c r="AF79771" s="46"/>
      <c r="AM79771" s="121"/>
      <c r="AO79771" s="46"/>
    </row>
    <row r="79772" spans="1:41" s="60" customFormat="1" hidden="1" x14ac:dyDescent="0.35">
      <c r="A79772" s="46"/>
      <c r="H79772" s="103"/>
      <c r="AD79772" s="99"/>
      <c r="AF79772" s="46"/>
      <c r="AM79772" s="121"/>
      <c r="AO79772" s="46"/>
    </row>
    <row r="79773" spans="1:41" s="60" customFormat="1" hidden="1" x14ac:dyDescent="0.35">
      <c r="A79773" s="46"/>
      <c r="H79773" s="103"/>
      <c r="AD79773" s="99"/>
      <c r="AF79773" s="46"/>
      <c r="AM79773" s="121"/>
      <c r="AO79773" s="46"/>
    </row>
    <row r="79774" spans="1:41" s="60" customFormat="1" hidden="1" x14ac:dyDescent="0.35">
      <c r="A79774" s="46"/>
      <c r="H79774" s="103"/>
      <c r="AD79774" s="99"/>
      <c r="AF79774" s="46"/>
      <c r="AM79774" s="121"/>
      <c r="AO79774" s="46"/>
    </row>
    <row r="79775" spans="1:41" s="60" customFormat="1" hidden="1" x14ac:dyDescent="0.35">
      <c r="A79775" s="46"/>
      <c r="H79775" s="103"/>
      <c r="AD79775" s="99"/>
      <c r="AF79775" s="46"/>
      <c r="AM79775" s="121"/>
      <c r="AO79775" s="46"/>
    </row>
    <row r="79776" spans="1:41" s="60" customFormat="1" hidden="1" x14ac:dyDescent="0.35">
      <c r="A79776" s="46"/>
      <c r="H79776" s="103"/>
      <c r="AD79776" s="99"/>
      <c r="AF79776" s="46"/>
      <c r="AM79776" s="121"/>
      <c r="AO79776" s="46"/>
    </row>
    <row r="79777" spans="1:41" s="60" customFormat="1" hidden="1" x14ac:dyDescent="0.35">
      <c r="A79777" s="46"/>
      <c r="H79777" s="103"/>
      <c r="AD79777" s="99"/>
      <c r="AF79777" s="46"/>
      <c r="AM79777" s="121"/>
      <c r="AO79777" s="46"/>
    </row>
    <row r="79778" spans="1:41" s="60" customFormat="1" hidden="1" x14ac:dyDescent="0.35">
      <c r="A79778" s="46"/>
      <c r="H79778" s="103"/>
      <c r="AD79778" s="99"/>
      <c r="AF79778" s="46"/>
      <c r="AM79778" s="121"/>
      <c r="AO79778" s="46"/>
    </row>
    <row r="79779" spans="1:41" s="60" customFormat="1" hidden="1" x14ac:dyDescent="0.35">
      <c r="A79779" s="46"/>
      <c r="H79779" s="103"/>
      <c r="AD79779" s="99"/>
      <c r="AF79779" s="46"/>
      <c r="AM79779" s="121"/>
      <c r="AO79779" s="46"/>
    </row>
    <row r="79780" spans="1:41" s="60" customFormat="1" hidden="1" x14ac:dyDescent="0.35">
      <c r="A79780" s="46"/>
      <c r="H79780" s="103"/>
      <c r="AD79780" s="99"/>
      <c r="AF79780" s="46"/>
      <c r="AM79780" s="121"/>
      <c r="AO79780" s="46"/>
    </row>
    <row r="79781" spans="1:41" s="60" customFormat="1" hidden="1" x14ac:dyDescent="0.35">
      <c r="A79781" s="46"/>
      <c r="H79781" s="103"/>
      <c r="AD79781" s="99"/>
      <c r="AF79781" s="46"/>
      <c r="AM79781" s="121"/>
      <c r="AO79781" s="46"/>
    </row>
    <row r="79782" spans="1:41" s="60" customFormat="1" hidden="1" x14ac:dyDescent="0.35">
      <c r="A79782" s="46"/>
      <c r="H79782" s="103"/>
      <c r="AD79782" s="99"/>
      <c r="AF79782" s="46"/>
      <c r="AM79782" s="121"/>
      <c r="AO79782" s="46"/>
    </row>
    <row r="79783" spans="1:41" s="60" customFormat="1" hidden="1" x14ac:dyDescent="0.35">
      <c r="A79783" s="46"/>
      <c r="H79783" s="103"/>
      <c r="AD79783" s="99"/>
      <c r="AF79783" s="46"/>
      <c r="AM79783" s="121"/>
      <c r="AO79783" s="46"/>
    </row>
    <row r="79784" spans="1:41" s="60" customFormat="1" hidden="1" x14ac:dyDescent="0.35">
      <c r="A79784" s="46"/>
      <c r="H79784" s="103"/>
      <c r="AD79784" s="99"/>
      <c r="AF79784" s="46"/>
      <c r="AM79784" s="121"/>
      <c r="AO79784" s="46"/>
    </row>
    <row r="79785" spans="1:41" s="60" customFormat="1" hidden="1" x14ac:dyDescent="0.35">
      <c r="A79785" s="46"/>
      <c r="H79785" s="103"/>
      <c r="AD79785" s="99"/>
      <c r="AF79785" s="46"/>
      <c r="AM79785" s="121"/>
      <c r="AO79785" s="46"/>
    </row>
    <row r="79786" spans="1:41" s="60" customFormat="1" hidden="1" x14ac:dyDescent="0.35">
      <c r="A79786" s="46"/>
      <c r="H79786" s="103"/>
      <c r="AD79786" s="99"/>
      <c r="AF79786" s="46"/>
      <c r="AM79786" s="121"/>
      <c r="AO79786" s="46"/>
    </row>
    <row r="79787" spans="1:41" s="60" customFormat="1" hidden="1" x14ac:dyDescent="0.35">
      <c r="A79787" s="46"/>
      <c r="H79787" s="103"/>
      <c r="AD79787" s="99"/>
      <c r="AF79787" s="46"/>
      <c r="AM79787" s="121"/>
      <c r="AO79787" s="46"/>
    </row>
    <row r="79788" spans="1:41" s="60" customFormat="1" hidden="1" x14ac:dyDescent="0.35">
      <c r="A79788" s="46"/>
      <c r="H79788" s="103"/>
      <c r="AD79788" s="99"/>
      <c r="AF79788" s="46"/>
      <c r="AM79788" s="121"/>
      <c r="AO79788" s="46"/>
    </row>
    <row r="79789" spans="1:41" s="60" customFormat="1" hidden="1" x14ac:dyDescent="0.35">
      <c r="A79789" s="46"/>
      <c r="H79789" s="103"/>
      <c r="AD79789" s="99"/>
      <c r="AF79789" s="46"/>
      <c r="AM79789" s="121"/>
      <c r="AO79789" s="46"/>
    </row>
    <row r="79790" spans="1:41" s="60" customFormat="1" hidden="1" x14ac:dyDescent="0.35">
      <c r="A79790" s="46"/>
      <c r="H79790" s="103"/>
      <c r="AD79790" s="99"/>
      <c r="AF79790" s="46"/>
      <c r="AM79790" s="121"/>
      <c r="AO79790" s="46"/>
    </row>
    <row r="79791" spans="1:41" s="60" customFormat="1" hidden="1" x14ac:dyDescent="0.35">
      <c r="A79791" s="46"/>
      <c r="H79791" s="103"/>
      <c r="AD79791" s="99"/>
      <c r="AF79791" s="46"/>
      <c r="AM79791" s="121"/>
      <c r="AO79791" s="46"/>
    </row>
    <row r="79792" spans="1:41" s="60" customFormat="1" hidden="1" x14ac:dyDescent="0.35">
      <c r="A79792" s="46"/>
      <c r="H79792" s="103"/>
      <c r="AD79792" s="99"/>
      <c r="AF79792" s="46"/>
      <c r="AM79792" s="121"/>
      <c r="AO79792" s="46"/>
    </row>
    <row r="79793" spans="1:41" s="60" customFormat="1" hidden="1" x14ac:dyDescent="0.35">
      <c r="A79793" s="46"/>
      <c r="H79793" s="103"/>
      <c r="AD79793" s="99"/>
      <c r="AF79793" s="46"/>
      <c r="AM79793" s="121"/>
      <c r="AO79793" s="46"/>
    </row>
    <row r="79794" spans="1:41" s="60" customFormat="1" hidden="1" x14ac:dyDescent="0.35">
      <c r="A79794" s="46"/>
      <c r="H79794" s="103"/>
      <c r="AD79794" s="99"/>
      <c r="AF79794" s="46"/>
      <c r="AM79794" s="121"/>
      <c r="AO79794" s="46"/>
    </row>
    <row r="79795" spans="1:41" s="60" customFormat="1" hidden="1" x14ac:dyDescent="0.35">
      <c r="A79795" s="46"/>
      <c r="H79795" s="103"/>
      <c r="AD79795" s="99"/>
      <c r="AF79795" s="46"/>
      <c r="AM79795" s="121"/>
      <c r="AO79795" s="46"/>
    </row>
    <row r="79796" spans="1:41" s="60" customFormat="1" hidden="1" x14ac:dyDescent="0.35">
      <c r="A79796" s="46"/>
      <c r="H79796" s="103"/>
      <c r="AD79796" s="99"/>
      <c r="AF79796" s="46"/>
      <c r="AM79796" s="121"/>
      <c r="AO79796" s="46"/>
    </row>
    <row r="79797" spans="1:41" s="60" customFormat="1" hidden="1" x14ac:dyDescent="0.35">
      <c r="A79797" s="46"/>
      <c r="H79797" s="103"/>
      <c r="AD79797" s="99"/>
      <c r="AF79797" s="46"/>
      <c r="AM79797" s="121"/>
      <c r="AO79797" s="46"/>
    </row>
    <row r="79798" spans="1:41" s="60" customFormat="1" hidden="1" x14ac:dyDescent="0.35">
      <c r="A79798" s="46"/>
      <c r="H79798" s="103"/>
      <c r="AD79798" s="99"/>
      <c r="AF79798" s="46"/>
      <c r="AM79798" s="121"/>
      <c r="AO79798" s="46"/>
    </row>
    <row r="79799" spans="1:41" s="60" customFormat="1" hidden="1" x14ac:dyDescent="0.35">
      <c r="A79799" s="46"/>
      <c r="H79799" s="103"/>
      <c r="AD79799" s="99"/>
      <c r="AF79799" s="46"/>
      <c r="AM79799" s="121"/>
      <c r="AO79799" s="46"/>
    </row>
    <row r="79800" spans="1:41" s="60" customFormat="1" hidden="1" x14ac:dyDescent="0.35">
      <c r="A79800" s="46"/>
      <c r="H79800" s="103"/>
      <c r="AD79800" s="99"/>
      <c r="AF79800" s="46"/>
      <c r="AM79800" s="121"/>
      <c r="AO79800" s="46"/>
    </row>
    <row r="79801" spans="1:41" s="60" customFormat="1" hidden="1" x14ac:dyDescent="0.35">
      <c r="A79801" s="46"/>
      <c r="H79801" s="103"/>
      <c r="AD79801" s="99"/>
      <c r="AF79801" s="46"/>
      <c r="AM79801" s="121"/>
      <c r="AO79801" s="46"/>
    </row>
    <row r="79802" spans="1:41" s="60" customFormat="1" hidden="1" x14ac:dyDescent="0.35">
      <c r="A79802" s="46"/>
      <c r="H79802" s="103"/>
      <c r="AD79802" s="99"/>
      <c r="AF79802" s="46"/>
      <c r="AM79802" s="121"/>
      <c r="AO79802" s="46"/>
    </row>
    <row r="79803" spans="1:41" s="60" customFormat="1" hidden="1" x14ac:dyDescent="0.35">
      <c r="A79803" s="46"/>
      <c r="H79803" s="103"/>
      <c r="AD79803" s="99"/>
      <c r="AF79803" s="46"/>
      <c r="AM79803" s="121"/>
      <c r="AO79803" s="46"/>
    </row>
    <row r="79804" spans="1:41" s="60" customFormat="1" hidden="1" x14ac:dyDescent="0.35">
      <c r="A79804" s="46"/>
      <c r="H79804" s="103"/>
      <c r="AD79804" s="99"/>
      <c r="AF79804" s="46"/>
      <c r="AM79804" s="121"/>
      <c r="AO79804" s="46"/>
    </row>
    <row r="79805" spans="1:41" s="60" customFormat="1" hidden="1" x14ac:dyDescent="0.35">
      <c r="A79805" s="46"/>
      <c r="H79805" s="103"/>
      <c r="AD79805" s="99"/>
      <c r="AF79805" s="46"/>
      <c r="AM79805" s="121"/>
      <c r="AO79805" s="46"/>
    </row>
    <row r="79806" spans="1:41" s="60" customFormat="1" hidden="1" x14ac:dyDescent="0.35">
      <c r="A79806" s="46"/>
      <c r="H79806" s="103"/>
      <c r="AD79806" s="99"/>
      <c r="AF79806" s="46"/>
      <c r="AM79806" s="121"/>
      <c r="AO79806" s="46"/>
    </row>
    <row r="79807" spans="1:41" s="60" customFormat="1" hidden="1" x14ac:dyDescent="0.35">
      <c r="A79807" s="46"/>
      <c r="H79807" s="103"/>
      <c r="AD79807" s="99"/>
      <c r="AF79807" s="46"/>
      <c r="AM79807" s="121"/>
      <c r="AO79807" s="46"/>
    </row>
    <row r="79808" spans="1:41" s="60" customFormat="1" hidden="1" x14ac:dyDescent="0.35">
      <c r="A79808" s="46"/>
      <c r="H79808" s="103"/>
      <c r="AD79808" s="99"/>
      <c r="AF79808" s="46"/>
      <c r="AM79808" s="121"/>
      <c r="AO79808" s="46"/>
    </row>
    <row r="79809" spans="1:41" s="60" customFormat="1" hidden="1" x14ac:dyDescent="0.35">
      <c r="A79809" s="46"/>
      <c r="H79809" s="103"/>
      <c r="AD79809" s="99"/>
      <c r="AF79809" s="46"/>
      <c r="AM79809" s="121"/>
      <c r="AO79809" s="46"/>
    </row>
    <row r="79810" spans="1:41" s="60" customFormat="1" hidden="1" x14ac:dyDescent="0.35">
      <c r="A79810" s="46"/>
      <c r="H79810" s="103"/>
      <c r="AD79810" s="99"/>
      <c r="AF79810" s="46"/>
      <c r="AM79810" s="121"/>
      <c r="AO79810" s="46"/>
    </row>
    <row r="79811" spans="1:41" s="60" customFormat="1" hidden="1" x14ac:dyDescent="0.35">
      <c r="A79811" s="46"/>
      <c r="H79811" s="103"/>
      <c r="AD79811" s="99"/>
      <c r="AF79811" s="46"/>
      <c r="AM79811" s="121"/>
      <c r="AO79811" s="46"/>
    </row>
    <row r="79812" spans="1:41" s="60" customFormat="1" hidden="1" x14ac:dyDescent="0.35">
      <c r="A79812" s="46"/>
      <c r="H79812" s="103"/>
      <c r="AD79812" s="99"/>
      <c r="AF79812" s="46"/>
      <c r="AM79812" s="121"/>
      <c r="AO79812" s="46"/>
    </row>
    <row r="79813" spans="1:41" s="60" customFormat="1" hidden="1" x14ac:dyDescent="0.35">
      <c r="A79813" s="46"/>
      <c r="H79813" s="103"/>
      <c r="AD79813" s="99"/>
      <c r="AF79813" s="46"/>
      <c r="AM79813" s="121"/>
      <c r="AO79813" s="46"/>
    </row>
    <row r="79814" spans="1:41" s="60" customFormat="1" hidden="1" x14ac:dyDescent="0.35">
      <c r="A79814" s="46"/>
      <c r="H79814" s="103"/>
      <c r="AD79814" s="99"/>
      <c r="AF79814" s="46"/>
      <c r="AM79814" s="121"/>
      <c r="AO79814" s="46"/>
    </row>
    <row r="79815" spans="1:41" s="60" customFormat="1" hidden="1" x14ac:dyDescent="0.35">
      <c r="A79815" s="46"/>
      <c r="H79815" s="103"/>
      <c r="AD79815" s="99"/>
      <c r="AF79815" s="46"/>
      <c r="AM79815" s="121"/>
      <c r="AO79815" s="46"/>
    </row>
    <row r="79816" spans="1:41" s="60" customFormat="1" hidden="1" x14ac:dyDescent="0.35">
      <c r="A79816" s="46"/>
      <c r="H79816" s="103"/>
      <c r="AD79816" s="99"/>
      <c r="AF79816" s="46"/>
      <c r="AM79816" s="121"/>
      <c r="AO79816" s="46"/>
    </row>
    <row r="79817" spans="1:41" s="60" customFormat="1" hidden="1" x14ac:dyDescent="0.35">
      <c r="A79817" s="46"/>
      <c r="H79817" s="103"/>
      <c r="AD79817" s="99"/>
      <c r="AF79817" s="46"/>
      <c r="AM79817" s="121"/>
      <c r="AO79817" s="46"/>
    </row>
    <row r="79818" spans="1:41" s="60" customFormat="1" hidden="1" x14ac:dyDescent="0.35">
      <c r="A79818" s="46"/>
      <c r="H79818" s="103"/>
      <c r="AD79818" s="99"/>
      <c r="AF79818" s="46"/>
      <c r="AM79818" s="121"/>
      <c r="AO79818" s="46"/>
    </row>
    <row r="79819" spans="1:41" s="60" customFormat="1" hidden="1" x14ac:dyDescent="0.35">
      <c r="A79819" s="46"/>
      <c r="H79819" s="103"/>
      <c r="AD79819" s="99"/>
      <c r="AF79819" s="46"/>
      <c r="AM79819" s="121"/>
      <c r="AO79819" s="46"/>
    </row>
    <row r="79820" spans="1:41" s="60" customFormat="1" hidden="1" x14ac:dyDescent="0.35">
      <c r="A79820" s="46"/>
      <c r="H79820" s="103"/>
      <c r="AD79820" s="99"/>
      <c r="AF79820" s="46"/>
      <c r="AM79820" s="121"/>
      <c r="AO79820" s="46"/>
    </row>
    <row r="79821" spans="1:41" s="60" customFormat="1" hidden="1" x14ac:dyDescent="0.35">
      <c r="A79821" s="46"/>
      <c r="H79821" s="103"/>
      <c r="AD79821" s="99"/>
      <c r="AF79821" s="46"/>
      <c r="AM79821" s="121"/>
      <c r="AO79821" s="46"/>
    </row>
    <row r="79822" spans="1:41" s="60" customFormat="1" hidden="1" x14ac:dyDescent="0.35">
      <c r="A79822" s="46"/>
      <c r="H79822" s="103"/>
      <c r="AD79822" s="99"/>
      <c r="AF79822" s="46"/>
      <c r="AM79822" s="121"/>
      <c r="AO79822" s="46"/>
    </row>
    <row r="79823" spans="1:41" s="60" customFormat="1" hidden="1" x14ac:dyDescent="0.35">
      <c r="A79823" s="46"/>
      <c r="H79823" s="103"/>
      <c r="AD79823" s="99"/>
      <c r="AF79823" s="46"/>
      <c r="AM79823" s="121"/>
      <c r="AO79823" s="46"/>
    </row>
    <row r="79824" spans="1:41" s="60" customFormat="1" hidden="1" x14ac:dyDescent="0.35">
      <c r="A79824" s="46"/>
      <c r="H79824" s="103"/>
      <c r="AD79824" s="99"/>
      <c r="AF79824" s="46"/>
      <c r="AM79824" s="121"/>
      <c r="AO79824" s="46"/>
    </row>
    <row r="79825" spans="1:41" s="60" customFormat="1" hidden="1" x14ac:dyDescent="0.35">
      <c r="A79825" s="46"/>
      <c r="H79825" s="103"/>
      <c r="AD79825" s="99"/>
      <c r="AF79825" s="46"/>
      <c r="AM79825" s="121"/>
      <c r="AO79825" s="46"/>
    </row>
    <row r="79826" spans="1:41" s="60" customFormat="1" hidden="1" x14ac:dyDescent="0.35">
      <c r="A79826" s="46"/>
      <c r="H79826" s="103"/>
      <c r="AD79826" s="99"/>
      <c r="AF79826" s="46"/>
      <c r="AM79826" s="121"/>
      <c r="AO79826" s="46"/>
    </row>
    <row r="79827" spans="1:41" s="60" customFormat="1" hidden="1" x14ac:dyDescent="0.35">
      <c r="A79827" s="46"/>
      <c r="H79827" s="103"/>
      <c r="AD79827" s="99"/>
      <c r="AF79827" s="46"/>
      <c r="AM79827" s="121"/>
      <c r="AO79827" s="46"/>
    </row>
    <row r="79828" spans="1:41" s="60" customFormat="1" hidden="1" x14ac:dyDescent="0.35">
      <c r="A79828" s="46"/>
      <c r="H79828" s="103"/>
      <c r="AD79828" s="99"/>
      <c r="AF79828" s="46"/>
      <c r="AM79828" s="121"/>
      <c r="AO79828" s="46"/>
    </row>
    <row r="79829" spans="1:41" s="60" customFormat="1" hidden="1" x14ac:dyDescent="0.35">
      <c r="A79829" s="46"/>
      <c r="H79829" s="103"/>
      <c r="AD79829" s="99"/>
      <c r="AF79829" s="46"/>
      <c r="AM79829" s="121"/>
      <c r="AO79829" s="46"/>
    </row>
    <row r="79830" spans="1:41" s="60" customFormat="1" hidden="1" x14ac:dyDescent="0.35">
      <c r="A79830" s="46"/>
      <c r="H79830" s="103"/>
      <c r="AD79830" s="99"/>
      <c r="AF79830" s="46"/>
      <c r="AM79830" s="121"/>
      <c r="AO79830" s="46"/>
    </row>
    <row r="79831" spans="1:41" s="60" customFormat="1" hidden="1" x14ac:dyDescent="0.35">
      <c r="A79831" s="46"/>
      <c r="H79831" s="103"/>
      <c r="AD79831" s="99"/>
      <c r="AF79831" s="46"/>
      <c r="AM79831" s="121"/>
      <c r="AO79831" s="46"/>
    </row>
    <row r="79832" spans="1:41" s="60" customFormat="1" hidden="1" x14ac:dyDescent="0.35">
      <c r="A79832" s="46"/>
      <c r="H79832" s="103"/>
      <c r="AD79832" s="99"/>
      <c r="AF79832" s="46"/>
      <c r="AM79832" s="121"/>
      <c r="AO79832" s="46"/>
    </row>
    <row r="79833" spans="1:41" s="60" customFormat="1" hidden="1" x14ac:dyDescent="0.35">
      <c r="A79833" s="46"/>
      <c r="H79833" s="103"/>
      <c r="AD79833" s="99"/>
      <c r="AF79833" s="46"/>
      <c r="AM79833" s="121"/>
      <c r="AO79833" s="46"/>
    </row>
    <row r="79834" spans="1:41" s="60" customFormat="1" hidden="1" x14ac:dyDescent="0.35">
      <c r="A79834" s="46"/>
      <c r="H79834" s="103"/>
      <c r="AD79834" s="99"/>
      <c r="AF79834" s="46"/>
      <c r="AM79834" s="121"/>
      <c r="AO79834" s="46"/>
    </row>
    <row r="79835" spans="1:41" s="60" customFormat="1" hidden="1" x14ac:dyDescent="0.35">
      <c r="A79835" s="46"/>
      <c r="H79835" s="103"/>
      <c r="AD79835" s="99"/>
      <c r="AF79835" s="46"/>
      <c r="AM79835" s="121"/>
      <c r="AO79835" s="46"/>
    </row>
    <row r="79836" spans="1:41" s="60" customFormat="1" hidden="1" x14ac:dyDescent="0.35">
      <c r="A79836" s="46"/>
      <c r="H79836" s="103"/>
      <c r="AD79836" s="99"/>
      <c r="AF79836" s="46"/>
      <c r="AM79836" s="121"/>
      <c r="AO79836" s="46"/>
    </row>
    <row r="79837" spans="1:41" s="60" customFormat="1" hidden="1" x14ac:dyDescent="0.35">
      <c r="A79837" s="46"/>
      <c r="H79837" s="103"/>
      <c r="AD79837" s="99"/>
      <c r="AF79837" s="46"/>
      <c r="AM79837" s="121"/>
      <c r="AO79837" s="46"/>
    </row>
    <row r="79838" spans="1:41" s="60" customFormat="1" hidden="1" x14ac:dyDescent="0.35">
      <c r="A79838" s="46"/>
      <c r="H79838" s="103"/>
      <c r="AD79838" s="99"/>
      <c r="AF79838" s="46"/>
      <c r="AM79838" s="121"/>
      <c r="AO79838" s="46"/>
    </row>
    <row r="79839" spans="1:41" s="60" customFormat="1" hidden="1" x14ac:dyDescent="0.35">
      <c r="A79839" s="46"/>
      <c r="H79839" s="103"/>
      <c r="AD79839" s="99"/>
      <c r="AF79839" s="46"/>
      <c r="AM79839" s="121"/>
      <c r="AO79839" s="46"/>
    </row>
    <row r="79840" spans="1:41" s="60" customFormat="1" hidden="1" x14ac:dyDescent="0.35">
      <c r="A79840" s="46"/>
      <c r="H79840" s="103"/>
      <c r="AD79840" s="99"/>
      <c r="AF79840" s="46"/>
      <c r="AM79840" s="121"/>
      <c r="AO79840" s="46"/>
    </row>
    <row r="79841" spans="1:41" s="60" customFormat="1" hidden="1" x14ac:dyDescent="0.35">
      <c r="A79841" s="46"/>
      <c r="H79841" s="103"/>
      <c r="AD79841" s="99"/>
      <c r="AF79841" s="46"/>
      <c r="AM79841" s="121"/>
      <c r="AO79841" s="46"/>
    </row>
    <row r="79842" spans="1:41" s="60" customFormat="1" hidden="1" x14ac:dyDescent="0.35">
      <c r="A79842" s="46"/>
      <c r="H79842" s="103"/>
      <c r="AD79842" s="99"/>
      <c r="AF79842" s="46"/>
      <c r="AM79842" s="121"/>
      <c r="AO79842" s="46"/>
    </row>
    <row r="79843" spans="1:41" s="60" customFormat="1" hidden="1" x14ac:dyDescent="0.35">
      <c r="A79843" s="46"/>
      <c r="H79843" s="103"/>
      <c r="AD79843" s="99"/>
      <c r="AF79843" s="46"/>
      <c r="AM79843" s="121"/>
      <c r="AO79843" s="46"/>
    </row>
    <row r="79844" spans="1:41" s="60" customFormat="1" hidden="1" x14ac:dyDescent="0.35">
      <c r="A79844" s="46"/>
      <c r="H79844" s="103"/>
      <c r="AD79844" s="99"/>
      <c r="AF79844" s="46"/>
      <c r="AM79844" s="121"/>
      <c r="AO79844" s="46"/>
    </row>
    <row r="79845" spans="1:41" s="60" customFormat="1" hidden="1" x14ac:dyDescent="0.35">
      <c r="A79845" s="46"/>
      <c r="H79845" s="103"/>
      <c r="AD79845" s="99"/>
      <c r="AF79845" s="46"/>
      <c r="AM79845" s="121"/>
      <c r="AO79845" s="46"/>
    </row>
    <row r="79846" spans="1:41" s="60" customFormat="1" hidden="1" x14ac:dyDescent="0.35">
      <c r="A79846" s="46"/>
      <c r="H79846" s="103"/>
      <c r="AD79846" s="99"/>
      <c r="AF79846" s="46"/>
      <c r="AM79846" s="121"/>
      <c r="AO79846" s="46"/>
    </row>
    <row r="79847" spans="1:41" s="60" customFormat="1" hidden="1" x14ac:dyDescent="0.35">
      <c r="A79847" s="46"/>
      <c r="H79847" s="103"/>
      <c r="AD79847" s="99"/>
      <c r="AF79847" s="46"/>
      <c r="AM79847" s="121"/>
      <c r="AO79847" s="46"/>
    </row>
    <row r="79848" spans="1:41" s="60" customFormat="1" hidden="1" x14ac:dyDescent="0.35">
      <c r="A79848" s="46"/>
      <c r="H79848" s="103"/>
      <c r="AD79848" s="99"/>
      <c r="AF79848" s="46"/>
      <c r="AM79848" s="121"/>
      <c r="AO79848" s="46"/>
    </row>
    <row r="79849" spans="1:41" s="60" customFormat="1" hidden="1" x14ac:dyDescent="0.35">
      <c r="A79849" s="46"/>
      <c r="H79849" s="103"/>
      <c r="AD79849" s="99"/>
      <c r="AF79849" s="46"/>
      <c r="AM79849" s="121"/>
      <c r="AO79849" s="46"/>
    </row>
    <row r="79850" spans="1:41" s="60" customFormat="1" hidden="1" x14ac:dyDescent="0.35">
      <c r="A79850" s="46"/>
      <c r="H79850" s="103"/>
      <c r="AD79850" s="99"/>
      <c r="AF79850" s="46"/>
      <c r="AM79850" s="121"/>
      <c r="AO79850" s="46"/>
    </row>
    <row r="79851" spans="1:41" s="60" customFormat="1" hidden="1" x14ac:dyDescent="0.35">
      <c r="A79851" s="46"/>
      <c r="H79851" s="103"/>
      <c r="AD79851" s="99"/>
      <c r="AF79851" s="46"/>
      <c r="AM79851" s="121"/>
      <c r="AO79851" s="46"/>
    </row>
    <row r="79852" spans="1:41" s="60" customFormat="1" hidden="1" x14ac:dyDescent="0.35">
      <c r="A79852" s="46"/>
      <c r="H79852" s="103"/>
      <c r="AD79852" s="99"/>
      <c r="AF79852" s="46"/>
      <c r="AM79852" s="121"/>
      <c r="AO79852" s="46"/>
    </row>
    <row r="79853" spans="1:41" s="60" customFormat="1" hidden="1" x14ac:dyDescent="0.35">
      <c r="A79853" s="46"/>
      <c r="H79853" s="103"/>
      <c r="AD79853" s="99"/>
      <c r="AF79853" s="46"/>
      <c r="AM79853" s="121"/>
      <c r="AO79853" s="46"/>
    </row>
    <row r="79854" spans="1:41" s="60" customFormat="1" hidden="1" x14ac:dyDescent="0.35">
      <c r="A79854" s="46"/>
      <c r="H79854" s="103"/>
      <c r="AD79854" s="99"/>
      <c r="AF79854" s="46"/>
      <c r="AM79854" s="121"/>
      <c r="AO79854" s="46"/>
    </row>
    <row r="79855" spans="1:41" s="60" customFormat="1" hidden="1" x14ac:dyDescent="0.35">
      <c r="A79855" s="46"/>
      <c r="H79855" s="103"/>
      <c r="AD79855" s="99"/>
      <c r="AF79855" s="46"/>
      <c r="AM79855" s="121"/>
      <c r="AO79855" s="46"/>
    </row>
    <row r="79856" spans="1:41" s="60" customFormat="1" hidden="1" x14ac:dyDescent="0.35">
      <c r="A79856" s="46"/>
      <c r="H79856" s="103"/>
      <c r="AD79856" s="99"/>
      <c r="AF79856" s="46"/>
      <c r="AM79856" s="121"/>
      <c r="AO79856" s="46"/>
    </row>
    <row r="79857" spans="1:41" s="60" customFormat="1" hidden="1" x14ac:dyDescent="0.35">
      <c r="A79857" s="46"/>
      <c r="H79857" s="103"/>
      <c r="AD79857" s="99"/>
      <c r="AF79857" s="46"/>
      <c r="AM79857" s="121"/>
      <c r="AO79857" s="46"/>
    </row>
    <row r="79858" spans="1:41" s="60" customFormat="1" hidden="1" x14ac:dyDescent="0.35">
      <c r="A79858" s="46"/>
      <c r="H79858" s="103"/>
      <c r="AD79858" s="99"/>
      <c r="AF79858" s="46"/>
      <c r="AM79858" s="121"/>
      <c r="AO79858" s="46"/>
    </row>
    <row r="79859" spans="1:41" s="60" customFormat="1" hidden="1" x14ac:dyDescent="0.35">
      <c r="A79859" s="46"/>
      <c r="H79859" s="103"/>
      <c r="AD79859" s="99"/>
      <c r="AF79859" s="46"/>
      <c r="AM79859" s="121"/>
      <c r="AO79859" s="46"/>
    </row>
    <row r="79860" spans="1:41" s="60" customFormat="1" hidden="1" x14ac:dyDescent="0.35">
      <c r="A79860" s="46"/>
      <c r="H79860" s="103"/>
      <c r="AD79860" s="99"/>
      <c r="AF79860" s="46"/>
      <c r="AM79860" s="121"/>
      <c r="AO79860" s="46"/>
    </row>
    <row r="79861" spans="1:41" s="60" customFormat="1" hidden="1" x14ac:dyDescent="0.35">
      <c r="A79861" s="46"/>
      <c r="H79861" s="103"/>
      <c r="AD79861" s="99"/>
      <c r="AF79861" s="46"/>
      <c r="AM79861" s="121"/>
      <c r="AO79861" s="46"/>
    </row>
    <row r="79862" spans="1:41" s="60" customFormat="1" hidden="1" x14ac:dyDescent="0.35">
      <c r="A79862" s="46"/>
      <c r="H79862" s="103"/>
      <c r="AD79862" s="99"/>
      <c r="AF79862" s="46"/>
      <c r="AM79862" s="121"/>
      <c r="AO79862" s="46"/>
    </row>
    <row r="79863" spans="1:41" s="60" customFormat="1" hidden="1" x14ac:dyDescent="0.35">
      <c r="A79863" s="46"/>
      <c r="H79863" s="103"/>
      <c r="AD79863" s="99"/>
      <c r="AF79863" s="46"/>
      <c r="AM79863" s="121"/>
      <c r="AO79863" s="46"/>
    </row>
    <row r="79864" spans="1:41" s="60" customFormat="1" hidden="1" x14ac:dyDescent="0.35">
      <c r="A79864" s="46"/>
      <c r="H79864" s="103"/>
      <c r="AD79864" s="99"/>
      <c r="AF79864" s="46"/>
      <c r="AM79864" s="121"/>
      <c r="AO79864" s="46"/>
    </row>
    <row r="79865" spans="1:41" s="60" customFormat="1" hidden="1" x14ac:dyDescent="0.35">
      <c r="A79865" s="46"/>
      <c r="H79865" s="103"/>
      <c r="AD79865" s="99"/>
      <c r="AF79865" s="46"/>
      <c r="AM79865" s="121"/>
      <c r="AO79865" s="46"/>
    </row>
    <row r="79866" spans="1:41" s="60" customFormat="1" hidden="1" x14ac:dyDescent="0.35">
      <c r="A79866" s="46"/>
      <c r="H79866" s="103"/>
      <c r="AD79866" s="99"/>
      <c r="AF79866" s="46"/>
      <c r="AM79866" s="121"/>
      <c r="AO79866" s="46"/>
    </row>
    <row r="79867" spans="1:41" s="60" customFormat="1" hidden="1" x14ac:dyDescent="0.35">
      <c r="A79867" s="46"/>
      <c r="H79867" s="103"/>
      <c r="AD79867" s="99"/>
      <c r="AF79867" s="46"/>
      <c r="AM79867" s="121"/>
      <c r="AO79867" s="46"/>
    </row>
    <row r="79868" spans="1:41" s="60" customFormat="1" hidden="1" x14ac:dyDescent="0.35">
      <c r="A79868" s="46"/>
      <c r="H79868" s="103"/>
      <c r="AD79868" s="99"/>
      <c r="AF79868" s="46"/>
      <c r="AM79868" s="121"/>
      <c r="AO79868" s="46"/>
    </row>
    <row r="79869" spans="1:41" s="60" customFormat="1" hidden="1" x14ac:dyDescent="0.35">
      <c r="A79869" s="46"/>
      <c r="H79869" s="103"/>
      <c r="AD79869" s="99"/>
      <c r="AF79869" s="46"/>
      <c r="AM79869" s="121"/>
      <c r="AO79869" s="46"/>
    </row>
    <row r="79870" spans="1:41" s="60" customFormat="1" hidden="1" x14ac:dyDescent="0.35">
      <c r="A79870" s="46"/>
      <c r="H79870" s="103"/>
      <c r="AD79870" s="99"/>
      <c r="AF79870" s="46"/>
      <c r="AM79870" s="121"/>
      <c r="AO79870" s="46"/>
    </row>
    <row r="79871" spans="1:41" s="60" customFormat="1" hidden="1" x14ac:dyDescent="0.35">
      <c r="A79871" s="46"/>
      <c r="H79871" s="103"/>
      <c r="AD79871" s="99"/>
      <c r="AF79871" s="46"/>
      <c r="AM79871" s="121"/>
      <c r="AO79871" s="46"/>
    </row>
    <row r="79872" spans="1:41" s="60" customFormat="1" hidden="1" x14ac:dyDescent="0.35">
      <c r="A79872" s="46"/>
      <c r="H79872" s="103"/>
      <c r="AD79872" s="99"/>
      <c r="AF79872" s="46"/>
      <c r="AM79872" s="121"/>
      <c r="AO79872" s="46"/>
    </row>
    <row r="79873" spans="1:41" s="60" customFormat="1" hidden="1" x14ac:dyDescent="0.35">
      <c r="A79873" s="46"/>
      <c r="H79873" s="103"/>
      <c r="AD79873" s="99"/>
      <c r="AF79873" s="46"/>
      <c r="AM79873" s="121"/>
      <c r="AO79873" s="46"/>
    </row>
    <row r="79874" spans="1:41" s="60" customFormat="1" hidden="1" x14ac:dyDescent="0.35">
      <c r="A79874" s="46"/>
      <c r="H79874" s="103"/>
      <c r="AD79874" s="99"/>
      <c r="AF79874" s="46"/>
      <c r="AM79874" s="121"/>
      <c r="AO79874" s="46"/>
    </row>
    <row r="79875" spans="1:41" s="60" customFormat="1" hidden="1" x14ac:dyDescent="0.35">
      <c r="A79875" s="46"/>
      <c r="H79875" s="103"/>
      <c r="AD79875" s="99"/>
      <c r="AF79875" s="46"/>
      <c r="AM79875" s="121"/>
      <c r="AO79875" s="46"/>
    </row>
    <row r="79876" spans="1:41" s="60" customFormat="1" hidden="1" x14ac:dyDescent="0.35">
      <c r="A79876" s="46"/>
      <c r="H79876" s="103"/>
      <c r="AD79876" s="99"/>
      <c r="AF79876" s="46"/>
      <c r="AM79876" s="121"/>
      <c r="AO79876" s="46"/>
    </row>
    <row r="79877" spans="1:41" s="60" customFormat="1" hidden="1" x14ac:dyDescent="0.35">
      <c r="A79877" s="46"/>
      <c r="H79877" s="103"/>
      <c r="AD79877" s="99"/>
      <c r="AF79877" s="46"/>
      <c r="AM79877" s="121"/>
      <c r="AO79877" s="46"/>
    </row>
    <row r="79878" spans="1:41" s="60" customFormat="1" hidden="1" x14ac:dyDescent="0.35">
      <c r="A79878" s="46"/>
      <c r="H79878" s="103"/>
      <c r="AD79878" s="99"/>
      <c r="AF79878" s="46"/>
      <c r="AM79878" s="121"/>
      <c r="AO79878" s="46"/>
    </row>
    <row r="79879" spans="1:41" s="60" customFormat="1" hidden="1" x14ac:dyDescent="0.35">
      <c r="A79879" s="46"/>
      <c r="H79879" s="103"/>
      <c r="AD79879" s="99"/>
      <c r="AF79879" s="46"/>
      <c r="AM79879" s="121"/>
      <c r="AO79879" s="46"/>
    </row>
    <row r="79880" spans="1:41" s="60" customFormat="1" hidden="1" x14ac:dyDescent="0.35">
      <c r="A79880" s="46"/>
      <c r="H79880" s="103"/>
      <c r="AD79880" s="99"/>
      <c r="AF79880" s="46"/>
      <c r="AM79880" s="121"/>
      <c r="AO79880" s="46"/>
    </row>
    <row r="79881" spans="1:41" s="60" customFormat="1" hidden="1" x14ac:dyDescent="0.35">
      <c r="A79881" s="46"/>
      <c r="H79881" s="103"/>
      <c r="AD79881" s="99"/>
      <c r="AF79881" s="46"/>
      <c r="AM79881" s="121"/>
      <c r="AO79881" s="46"/>
    </row>
    <row r="79882" spans="1:41" s="60" customFormat="1" hidden="1" x14ac:dyDescent="0.35">
      <c r="A79882" s="46"/>
      <c r="H79882" s="103"/>
      <c r="AD79882" s="99"/>
      <c r="AF79882" s="46"/>
      <c r="AM79882" s="121"/>
      <c r="AO79882" s="46"/>
    </row>
    <row r="79883" spans="1:41" s="60" customFormat="1" hidden="1" x14ac:dyDescent="0.35">
      <c r="A79883" s="46"/>
      <c r="H79883" s="103"/>
      <c r="AD79883" s="99"/>
      <c r="AF79883" s="46"/>
      <c r="AM79883" s="121"/>
      <c r="AO79883" s="46"/>
    </row>
    <row r="79884" spans="1:41" s="60" customFormat="1" hidden="1" x14ac:dyDescent="0.35">
      <c r="A79884" s="46"/>
      <c r="H79884" s="103"/>
      <c r="AD79884" s="99"/>
      <c r="AF79884" s="46"/>
      <c r="AM79884" s="121"/>
      <c r="AO79884" s="46"/>
    </row>
    <row r="79885" spans="1:41" s="60" customFormat="1" hidden="1" x14ac:dyDescent="0.35">
      <c r="A79885" s="46"/>
      <c r="H79885" s="103"/>
      <c r="AD79885" s="99"/>
      <c r="AF79885" s="46"/>
      <c r="AM79885" s="121"/>
      <c r="AO79885" s="46"/>
    </row>
    <row r="79886" spans="1:41" s="60" customFormat="1" hidden="1" x14ac:dyDescent="0.35">
      <c r="A79886" s="46"/>
      <c r="H79886" s="103"/>
      <c r="AD79886" s="99"/>
      <c r="AF79886" s="46"/>
      <c r="AM79886" s="121"/>
      <c r="AO79886" s="46"/>
    </row>
    <row r="79887" spans="1:41" s="60" customFormat="1" hidden="1" x14ac:dyDescent="0.35">
      <c r="A79887" s="46"/>
      <c r="H79887" s="103"/>
      <c r="AD79887" s="99"/>
      <c r="AF79887" s="46"/>
      <c r="AM79887" s="121"/>
      <c r="AO79887" s="46"/>
    </row>
    <row r="79888" spans="1:41" s="60" customFormat="1" hidden="1" x14ac:dyDescent="0.35">
      <c r="A79888" s="46"/>
      <c r="H79888" s="103"/>
      <c r="AD79888" s="99"/>
      <c r="AF79888" s="46"/>
      <c r="AM79888" s="121"/>
      <c r="AO79888" s="46"/>
    </row>
    <row r="79889" spans="1:41" s="60" customFormat="1" hidden="1" x14ac:dyDescent="0.35">
      <c r="A79889" s="46"/>
      <c r="H79889" s="103"/>
      <c r="AD79889" s="99"/>
      <c r="AF79889" s="46"/>
      <c r="AM79889" s="121"/>
      <c r="AO79889" s="46"/>
    </row>
    <row r="79890" spans="1:41" s="60" customFormat="1" hidden="1" x14ac:dyDescent="0.35">
      <c r="A79890" s="46"/>
      <c r="H79890" s="103"/>
      <c r="AD79890" s="99"/>
      <c r="AF79890" s="46"/>
      <c r="AM79890" s="121"/>
      <c r="AO79890" s="46"/>
    </row>
    <row r="79891" spans="1:41" s="60" customFormat="1" hidden="1" x14ac:dyDescent="0.35">
      <c r="A79891" s="46"/>
      <c r="H79891" s="103"/>
      <c r="AD79891" s="99"/>
      <c r="AF79891" s="46"/>
      <c r="AM79891" s="121"/>
      <c r="AO79891" s="46"/>
    </row>
    <row r="79892" spans="1:41" s="60" customFormat="1" hidden="1" x14ac:dyDescent="0.35">
      <c r="A79892" s="46"/>
      <c r="H79892" s="103"/>
      <c r="AD79892" s="99"/>
      <c r="AF79892" s="46"/>
      <c r="AM79892" s="121"/>
      <c r="AO79892" s="46"/>
    </row>
    <row r="79893" spans="1:41" s="60" customFormat="1" hidden="1" x14ac:dyDescent="0.35">
      <c r="A79893" s="46"/>
      <c r="H79893" s="103"/>
      <c r="AD79893" s="99"/>
      <c r="AF79893" s="46"/>
      <c r="AM79893" s="121"/>
      <c r="AO79893" s="46"/>
    </row>
    <row r="79894" spans="1:41" s="60" customFormat="1" hidden="1" x14ac:dyDescent="0.35">
      <c r="A79894" s="46"/>
      <c r="H79894" s="103"/>
      <c r="AD79894" s="99"/>
      <c r="AF79894" s="46"/>
      <c r="AM79894" s="121"/>
      <c r="AO79894" s="46"/>
    </row>
    <row r="79895" spans="1:41" s="60" customFormat="1" hidden="1" x14ac:dyDescent="0.35">
      <c r="A79895" s="46"/>
      <c r="H79895" s="103"/>
      <c r="AD79895" s="99"/>
      <c r="AF79895" s="46"/>
      <c r="AM79895" s="121"/>
      <c r="AO79895" s="46"/>
    </row>
    <row r="79896" spans="1:41" s="60" customFormat="1" hidden="1" x14ac:dyDescent="0.35">
      <c r="A79896" s="46"/>
      <c r="H79896" s="103"/>
      <c r="AD79896" s="99"/>
      <c r="AF79896" s="46"/>
      <c r="AM79896" s="121"/>
      <c r="AO79896" s="46"/>
    </row>
    <row r="79897" spans="1:41" s="60" customFormat="1" hidden="1" x14ac:dyDescent="0.35">
      <c r="A79897" s="46"/>
      <c r="H79897" s="103"/>
      <c r="AD79897" s="99"/>
      <c r="AF79897" s="46"/>
      <c r="AM79897" s="121"/>
      <c r="AO79897" s="46"/>
    </row>
    <row r="79898" spans="1:41" s="60" customFormat="1" hidden="1" x14ac:dyDescent="0.35">
      <c r="A79898" s="46"/>
      <c r="H79898" s="103"/>
      <c r="AD79898" s="99"/>
      <c r="AF79898" s="46"/>
      <c r="AM79898" s="121"/>
      <c r="AO79898" s="46"/>
    </row>
    <row r="79899" spans="1:41" s="60" customFormat="1" hidden="1" x14ac:dyDescent="0.35">
      <c r="A79899" s="46"/>
      <c r="H79899" s="103"/>
      <c r="AD79899" s="99"/>
      <c r="AF79899" s="46"/>
      <c r="AM79899" s="121"/>
      <c r="AO79899" s="46"/>
    </row>
    <row r="79900" spans="1:41" s="60" customFormat="1" hidden="1" x14ac:dyDescent="0.35">
      <c r="A79900" s="46"/>
      <c r="H79900" s="103"/>
      <c r="AD79900" s="99"/>
      <c r="AF79900" s="46"/>
      <c r="AM79900" s="121"/>
      <c r="AO79900" s="46"/>
    </row>
    <row r="79901" spans="1:41" s="60" customFormat="1" hidden="1" x14ac:dyDescent="0.35">
      <c r="A79901" s="46"/>
      <c r="H79901" s="103"/>
      <c r="AD79901" s="99"/>
      <c r="AF79901" s="46"/>
      <c r="AM79901" s="121"/>
      <c r="AO79901" s="46"/>
    </row>
    <row r="79902" spans="1:41" s="60" customFormat="1" hidden="1" x14ac:dyDescent="0.35">
      <c r="A79902" s="46"/>
      <c r="H79902" s="103"/>
      <c r="AD79902" s="99"/>
      <c r="AF79902" s="46"/>
      <c r="AM79902" s="121"/>
      <c r="AO79902" s="46"/>
    </row>
    <row r="79903" spans="1:41" s="60" customFormat="1" hidden="1" x14ac:dyDescent="0.35">
      <c r="A79903" s="46"/>
      <c r="H79903" s="103"/>
      <c r="AD79903" s="99"/>
      <c r="AF79903" s="46"/>
      <c r="AM79903" s="121"/>
      <c r="AO79903" s="46"/>
    </row>
    <row r="79904" spans="1:41" s="60" customFormat="1" hidden="1" x14ac:dyDescent="0.35">
      <c r="A79904" s="46"/>
      <c r="H79904" s="103"/>
      <c r="AD79904" s="99"/>
      <c r="AF79904" s="46"/>
      <c r="AM79904" s="121"/>
      <c r="AO79904" s="46"/>
    </row>
    <row r="79905" spans="1:41" s="60" customFormat="1" hidden="1" x14ac:dyDescent="0.35">
      <c r="A79905" s="46"/>
      <c r="H79905" s="103"/>
      <c r="AD79905" s="99"/>
      <c r="AF79905" s="46"/>
      <c r="AM79905" s="121"/>
      <c r="AO79905" s="46"/>
    </row>
    <row r="79906" spans="1:41" s="60" customFormat="1" hidden="1" x14ac:dyDescent="0.35">
      <c r="A79906" s="46"/>
      <c r="H79906" s="103"/>
      <c r="AD79906" s="99"/>
      <c r="AF79906" s="46"/>
      <c r="AM79906" s="121"/>
      <c r="AO79906" s="46"/>
    </row>
    <row r="79907" spans="1:41" s="60" customFormat="1" hidden="1" x14ac:dyDescent="0.35">
      <c r="A79907" s="46"/>
      <c r="H79907" s="103"/>
      <c r="AD79907" s="99"/>
      <c r="AF79907" s="46"/>
      <c r="AM79907" s="121"/>
      <c r="AO79907" s="46"/>
    </row>
    <row r="79908" spans="1:41" s="60" customFormat="1" hidden="1" x14ac:dyDescent="0.35">
      <c r="A79908" s="46"/>
      <c r="H79908" s="103"/>
      <c r="AD79908" s="99"/>
      <c r="AF79908" s="46"/>
      <c r="AM79908" s="121"/>
      <c r="AO79908" s="46"/>
    </row>
    <row r="79909" spans="1:41" s="60" customFormat="1" hidden="1" x14ac:dyDescent="0.35">
      <c r="A79909" s="46"/>
      <c r="H79909" s="103"/>
      <c r="AD79909" s="99"/>
      <c r="AF79909" s="46"/>
      <c r="AM79909" s="121"/>
      <c r="AO79909" s="46"/>
    </row>
    <row r="79910" spans="1:41" s="60" customFormat="1" hidden="1" x14ac:dyDescent="0.35">
      <c r="A79910" s="46"/>
      <c r="H79910" s="103"/>
      <c r="AD79910" s="99"/>
      <c r="AF79910" s="46"/>
      <c r="AM79910" s="121"/>
      <c r="AO79910" s="46"/>
    </row>
    <row r="79911" spans="1:41" s="60" customFormat="1" hidden="1" x14ac:dyDescent="0.35">
      <c r="A79911" s="46"/>
      <c r="H79911" s="103"/>
      <c r="AD79911" s="99"/>
      <c r="AF79911" s="46"/>
      <c r="AM79911" s="121"/>
      <c r="AO79911" s="46"/>
    </row>
    <row r="79912" spans="1:41" s="60" customFormat="1" hidden="1" x14ac:dyDescent="0.35">
      <c r="A79912" s="46"/>
      <c r="H79912" s="103"/>
      <c r="AD79912" s="99"/>
      <c r="AF79912" s="46"/>
      <c r="AM79912" s="121"/>
      <c r="AO79912" s="46"/>
    </row>
    <row r="79913" spans="1:41" s="60" customFormat="1" hidden="1" x14ac:dyDescent="0.35">
      <c r="A79913" s="46"/>
      <c r="H79913" s="103"/>
      <c r="AD79913" s="99"/>
      <c r="AF79913" s="46"/>
      <c r="AM79913" s="121"/>
      <c r="AO79913" s="46"/>
    </row>
    <row r="79914" spans="1:41" s="60" customFormat="1" hidden="1" x14ac:dyDescent="0.35">
      <c r="A79914" s="46"/>
      <c r="H79914" s="103"/>
      <c r="AD79914" s="99"/>
      <c r="AF79914" s="46"/>
      <c r="AM79914" s="121"/>
      <c r="AO79914" s="46"/>
    </row>
    <row r="79915" spans="1:41" s="60" customFormat="1" hidden="1" x14ac:dyDescent="0.35">
      <c r="A79915" s="46"/>
      <c r="H79915" s="103"/>
      <c r="AD79915" s="99"/>
      <c r="AF79915" s="46"/>
      <c r="AM79915" s="121"/>
      <c r="AO79915" s="46"/>
    </row>
    <row r="79916" spans="1:41" s="60" customFormat="1" hidden="1" x14ac:dyDescent="0.35">
      <c r="A79916" s="46"/>
      <c r="H79916" s="103"/>
      <c r="AD79916" s="99"/>
      <c r="AF79916" s="46"/>
      <c r="AM79916" s="121"/>
      <c r="AO79916" s="46"/>
    </row>
    <row r="79917" spans="1:41" s="60" customFormat="1" hidden="1" x14ac:dyDescent="0.35">
      <c r="A79917" s="46"/>
      <c r="H79917" s="103"/>
      <c r="AD79917" s="99"/>
      <c r="AF79917" s="46"/>
      <c r="AM79917" s="121"/>
      <c r="AO79917" s="46"/>
    </row>
    <row r="79918" spans="1:41" s="60" customFormat="1" hidden="1" x14ac:dyDescent="0.35">
      <c r="A79918" s="46"/>
      <c r="H79918" s="103"/>
      <c r="AD79918" s="99"/>
      <c r="AF79918" s="46"/>
      <c r="AM79918" s="121"/>
      <c r="AO79918" s="46"/>
    </row>
    <row r="79919" spans="1:41" s="60" customFormat="1" hidden="1" x14ac:dyDescent="0.35">
      <c r="A79919" s="46"/>
      <c r="H79919" s="103"/>
      <c r="AD79919" s="99"/>
      <c r="AF79919" s="46"/>
      <c r="AM79919" s="121"/>
      <c r="AO79919" s="46"/>
    </row>
    <row r="79920" spans="1:41" s="60" customFormat="1" hidden="1" x14ac:dyDescent="0.35">
      <c r="A79920" s="46"/>
      <c r="H79920" s="103"/>
      <c r="AD79920" s="99"/>
      <c r="AF79920" s="46"/>
      <c r="AM79920" s="121"/>
      <c r="AO79920" s="46"/>
    </row>
    <row r="79921" spans="1:41" s="60" customFormat="1" hidden="1" x14ac:dyDescent="0.35">
      <c r="A79921" s="46"/>
      <c r="H79921" s="103"/>
      <c r="AD79921" s="99"/>
      <c r="AF79921" s="46"/>
      <c r="AM79921" s="121"/>
      <c r="AO79921" s="46"/>
    </row>
    <row r="79922" spans="1:41" s="60" customFormat="1" hidden="1" x14ac:dyDescent="0.35">
      <c r="A79922" s="46"/>
      <c r="H79922" s="103"/>
      <c r="AD79922" s="99"/>
      <c r="AF79922" s="46"/>
      <c r="AM79922" s="121"/>
      <c r="AO79922" s="46"/>
    </row>
    <row r="79923" spans="1:41" s="60" customFormat="1" hidden="1" x14ac:dyDescent="0.35">
      <c r="A79923" s="46"/>
      <c r="H79923" s="103"/>
      <c r="AD79923" s="99"/>
      <c r="AF79923" s="46"/>
      <c r="AM79923" s="121"/>
      <c r="AO79923" s="46"/>
    </row>
    <row r="79924" spans="1:41" s="60" customFormat="1" hidden="1" x14ac:dyDescent="0.35">
      <c r="A79924" s="46"/>
      <c r="H79924" s="103"/>
      <c r="AD79924" s="99"/>
      <c r="AF79924" s="46"/>
      <c r="AM79924" s="121"/>
      <c r="AO79924" s="46"/>
    </row>
    <row r="79925" spans="1:41" s="60" customFormat="1" hidden="1" x14ac:dyDescent="0.35">
      <c r="A79925" s="46"/>
      <c r="H79925" s="103"/>
      <c r="AD79925" s="99"/>
      <c r="AF79925" s="46"/>
      <c r="AM79925" s="121"/>
      <c r="AO79925" s="46"/>
    </row>
    <row r="79926" spans="1:41" s="60" customFormat="1" hidden="1" x14ac:dyDescent="0.35">
      <c r="A79926" s="46"/>
      <c r="H79926" s="103"/>
      <c r="AD79926" s="99"/>
      <c r="AF79926" s="46"/>
      <c r="AM79926" s="121"/>
      <c r="AO79926" s="46"/>
    </row>
    <row r="79927" spans="1:41" s="60" customFormat="1" hidden="1" x14ac:dyDescent="0.35">
      <c r="A79927" s="46"/>
      <c r="H79927" s="103"/>
      <c r="AD79927" s="99"/>
      <c r="AF79927" s="46"/>
      <c r="AM79927" s="121"/>
      <c r="AO79927" s="46"/>
    </row>
    <row r="79928" spans="1:41" s="60" customFormat="1" hidden="1" x14ac:dyDescent="0.35">
      <c r="A79928" s="46"/>
      <c r="H79928" s="103"/>
      <c r="AD79928" s="99"/>
      <c r="AF79928" s="46"/>
      <c r="AM79928" s="121"/>
      <c r="AO79928" s="46"/>
    </row>
    <row r="79929" spans="1:41" s="60" customFormat="1" hidden="1" x14ac:dyDescent="0.35">
      <c r="A79929" s="46"/>
      <c r="H79929" s="103"/>
      <c r="AD79929" s="99"/>
      <c r="AF79929" s="46"/>
      <c r="AM79929" s="121"/>
      <c r="AO79929" s="46"/>
    </row>
    <row r="79930" spans="1:41" s="60" customFormat="1" hidden="1" x14ac:dyDescent="0.35">
      <c r="A79930" s="46"/>
      <c r="H79930" s="103"/>
      <c r="AD79930" s="99"/>
      <c r="AF79930" s="46"/>
      <c r="AM79930" s="121"/>
      <c r="AO79930" s="46"/>
    </row>
    <row r="79931" spans="1:41" s="60" customFormat="1" hidden="1" x14ac:dyDescent="0.35">
      <c r="A79931" s="46"/>
      <c r="H79931" s="103"/>
      <c r="AD79931" s="99"/>
      <c r="AF79931" s="46"/>
      <c r="AM79931" s="121"/>
      <c r="AO79931" s="46"/>
    </row>
    <row r="79932" spans="1:41" s="60" customFormat="1" hidden="1" x14ac:dyDescent="0.35">
      <c r="A79932" s="46"/>
      <c r="H79932" s="103"/>
      <c r="AD79932" s="99"/>
      <c r="AF79932" s="46"/>
      <c r="AM79932" s="121"/>
      <c r="AO79932" s="46"/>
    </row>
    <row r="79933" spans="1:41" s="60" customFormat="1" hidden="1" x14ac:dyDescent="0.35">
      <c r="A79933" s="46"/>
      <c r="H79933" s="103"/>
      <c r="AD79933" s="99"/>
      <c r="AF79933" s="46"/>
      <c r="AM79933" s="121"/>
      <c r="AO79933" s="46"/>
    </row>
    <row r="79934" spans="1:41" s="60" customFormat="1" hidden="1" x14ac:dyDescent="0.35">
      <c r="A79934" s="46"/>
      <c r="H79934" s="103"/>
      <c r="AD79934" s="99"/>
      <c r="AF79934" s="46"/>
      <c r="AM79934" s="121"/>
      <c r="AO79934" s="46"/>
    </row>
    <row r="79935" spans="1:41" s="60" customFormat="1" hidden="1" x14ac:dyDescent="0.35">
      <c r="A79935" s="46"/>
      <c r="H79935" s="103"/>
      <c r="AD79935" s="99"/>
      <c r="AF79935" s="46"/>
      <c r="AM79935" s="121"/>
      <c r="AO79935" s="46"/>
    </row>
    <row r="79936" spans="1:41" s="60" customFormat="1" hidden="1" x14ac:dyDescent="0.35">
      <c r="A79936" s="46"/>
      <c r="H79936" s="103"/>
      <c r="AD79936" s="99"/>
      <c r="AF79936" s="46"/>
      <c r="AM79936" s="121"/>
      <c r="AO79936" s="46"/>
    </row>
    <row r="79937" spans="1:41" s="60" customFormat="1" hidden="1" x14ac:dyDescent="0.35">
      <c r="A79937" s="46"/>
      <c r="H79937" s="103"/>
      <c r="AD79937" s="99"/>
      <c r="AF79937" s="46"/>
      <c r="AM79937" s="121"/>
      <c r="AO79937" s="46"/>
    </row>
    <row r="79938" spans="1:41" s="60" customFormat="1" hidden="1" x14ac:dyDescent="0.35">
      <c r="A79938" s="46"/>
      <c r="H79938" s="103"/>
      <c r="AD79938" s="99"/>
      <c r="AF79938" s="46"/>
      <c r="AM79938" s="121"/>
      <c r="AO79938" s="46"/>
    </row>
    <row r="79939" spans="1:41" s="60" customFormat="1" hidden="1" x14ac:dyDescent="0.35">
      <c r="A79939" s="46"/>
      <c r="H79939" s="103"/>
      <c r="AD79939" s="99"/>
      <c r="AF79939" s="46"/>
      <c r="AM79939" s="121"/>
      <c r="AO79939" s="46"/>
    </row>
    <row r="79940" spans="1:41" s="60" customFormat="1" hidden="1" x14ac:dyDescent="0.35">
      <c r="A79940" s="46"/>
      <c r="H79940" s="103"/>
      <c r="AD79940" s="99"/>
      <c r="AF79940" s="46"/>
      <c r="AM79940" s="121"/>
      <c r="AO79940" s="46"/>
    </row>
    <row r="79941" spans="1:41" s="60" customFormat="1" hidden="1" x14ac:dyDescent="0.35">
      <c r="A79941" s="46"/>
      <c r="H79941" s="103"/>
      <c r="AD79941" s="99"/>
      <c r="AF79941" s="46"/>
      <c r="AM79941" s="121"/>
      <c r="AO79941" s="46"/>
    </row>
    <row r="79942" spans="1:41" s="60" customFormat="1" hidden="1" x14ac:dyDescent="0.35">
      <c r="A79942" s="46"/>
      <c r="H79942" s="103"/>
      <c r="AD79942" s="99"/>
      <c r="AF79942" s="46"/>
      <c r="AM79942" s="121"/>
      <c r="AO79942" s="46"/>
    </row>
    <row r="79943" spans="1:41" s="60" customFormat="1" hidden="1" x14ac:dyDescent="0.35">
      <c r="A79943" s="46"/>
      <c r="H79943" s="103"/>
      <c r="AD79943" s="99"/>
      <c r="AF79943" s="46"/>
      <c r="AM79943" s="121"/>
      <c r="AO79943" s="46"/>
    </row>
    <row r="79944" spans="1:41" s="60" customFormat="1" hidden="1" x14ac:dyDescent="0.35">
      <c r="A79944" s="46"/>
      <c r="H79944" s="103"/>
      <c r="AD79944" s="99"/>
      <c r="AF79944" s="46"/>
      <c r="AM79944" s="121"/>
      <c r="AO79944" s="46"/>
    </row>
    <row r="79945" spans="1:41" s="60" customFormat="1" hidden="1" x14ac:dyDescent="0.35">
      <c r="A79945" s="46"/>
      <c r="H79945" s="103"/>
      <c r="AD79945" s="99"/>
      <c r="AF79945" s="46"/>
      <c r="AM79945" s="121"/>
      <c r="AO79945" s="46"/>
    </row>
    <row r="79946" spans="1:41" s="60" customFormat="1" hidden="1" x14ac:dyDescent="0.35">
      <c r="A79946" s="46"/>
      <c r="H79946" s="103"/>
      <c r="AD79946" s="99"/>
      <c r="AF79946" s="46"/>
      <c r="AM79946" s="121"/>
      <c r="AO79946" s="46"/>
    </row>
    <row r="79947" spans="1:41" s="60" customFormat="1" hidden="1" x14ac:dyDescent="0.35">
      <c r="A79947" s="46"/>
      <c r="H79947" s="103"/>
      <c r="AD79947" s="99"/>
      <c r="AF79947" s="46"/>
      <c r="AM79947" s="121"/>
      <c r="AO79947" s="46"/>
    </row>
    <row r="79948" spans="1:41" s="60" customFormat="1" hidden="1" x14ac:dyDescent="0.35">
      <c r="A79948" s="46"/>
      <c r="H79948" s="103"/>
      <c r="AD79948" s="99"/>
      <c r="AF79948" s="46"/>
      <c r="AM79948" s="121"/>
      <c r="AO79948" s="46"/>
    </row>
    <row r="79949" spans="1:41" s="60" customFormat="1" hidden="1" x14ac:dyDescent="0.35">
      <c r="A79949" s="46"/>
      <c r="H79949" s="103"/>
      <c r="AD79949" s="99"/>
      <c r="AF79949" s="46"/>
      <c r="AM79949" s="121"/>
      <c r="AO79949" s="46"/>
    </row>
    <row r="79950" spans="1:41" s="60" customFormat="1" hidden="1" x14ac:dyDescent="0.35">
      <c r="A79950" s="46"/>
      <c r="H79950" s="103"/>
      <c r="AD79950" s="99"/>
      <c r="AF79950" s="46"/>
      <c r="AM79950" s="121"/>
      <c r="AO79950" s="46"/>
    </row>
    <row r="79951" spans="1:41" s="60" customFormat="1" hidden="1" x14ac:dyDescent="0.35">
      <c r="A79951" s="46"/>
      <c r="H79951" s="103"/>
      <c r="AD79951" s="99"/>
      <c r="AF79951" s="46"/>
      <c r="AM79951" s="121"/>
      <c r="AO79951" s="46"/>
    </row>
    <row r="79952" spans="1:41" s="60" customFormat="1" hidden="1" x14ac:dyDescent="0.35">
      <c r="A79952" s="46"/>
      <c r="H79952" s="103"/>
      <c r="AD79952" s="99"/>
      <c r="AF79952" s="46"/>
      <c r="AM79952" s="121"/>
      <c r="AO79952" s="46"/>
    </row>
    <row r="79953" spans="1:41" s="60" customFormat="1" hidden="1" x14ac:dyDescent="0.35">
      <c r="A79953" s="46"/>
      <c r="H79953" s="103"/>
      <c r="AD79953" s="99"/>
      <c r="AF79953" s="46"/>
      <c r="AM79953" s="121"/>
      <c r="AO79953" s="46"/>
    </row>
    <row r="79954" spans="1:41" s="60" customFormat="1" hidden="1" x14ac:dyDescent="0.35">
      <c r="A79954" s="46"/>
      <c r="H79954" s="103"/>
      <c r="AD79954" s="99"/>
      <c r="AF79954" s="46"/>
      <c r="AM79954" s="121"/>
      <c r="AO79954" s="46"/>
    </row>
    <row r="79955" spans="1:41" s="60" customFormat="1" hidden="1" x14ac:dyDescent="0.35">
      <c r="A79955" s="46"/>
      <c r="H79955" s="103"/>
      <c r="AD79955" s="99"/>
      <c r="AF79955" s="46"/>
      <c r="AM79955" s="121"/>
      <c r="AO79955" s="46"/>
    </row>
    <row r="79956" spans="1:41" s="60" customFormat="1" hidden="1" x14ac:dyDescent="0.35">
      <c r="A79956" s="46"/>
      <c r="H79956" s="103"/>
      <c r="AD79956" s="99"/>
      <c r="AF79956" s="46"/>
      <c r="AM79956" s="121"/>
      <c r="AO79956" s="46"/>
    </row>
    <row r="79957" spans="1:41" s="60" customFormat="1" hidden="1" x14ac:dyDescent="0.35">
      <c r="A79957" s="46"/>
      <c r="H79957" s="103"/>
      <c r="AD79957" s="99"/>
      <c r="AF79957" s="46"/>
      <c r="AM79957" s="121"/>
      <c r="AO79957" s="46"/>
    </row>
    <row r="79958" spans="1:41" s="60" customFormat="1" hidden="1" x14ac:dyDescent="0.35">
      <c r="A79958" s="46"/>
      <c r="H79958" s="103"/>
      <c r="AD79958" s="99"/>
      <c r="AF79958" s="46"/>
      <c r="AM79958" s="121"/>
      <c r="AO79958" s="46"/>
    </row>
    <row r="79959" spans="1:41" s="60" customFormat="1" hidden="1" x14ac:dyDescent="0.35">
      <c r="A79959" s="46"/>
      <c r="H79959" s="103"/>
      <c r="AD79959" s="99"/>
      <c r="AF79959" s="46"/>
      <c r="AM79959" s="121"/>
      <c r="AO79959" s="46"/>
    </row>
    <row r="79960" spans="1:41" s="60" customFormat="1" hidden="1" x14ac:dyDescent="0.35">
      <c r="A79960" s="46"/>
      <c r="H79960" s="103"/>
      <c r="AD79960" s="99"/>
      <c r="AF79960" s="46"/>
      <c r="AM79960" s="121"/>
      <c r="AO79960" s="46"/>
    </row>
    <row r="79961" spans="1:41" s="60" customFormat="1" hidden="1" x14ac:dyDescent="0.35">
      <c r="A79961" s="46"/>
      <c r="H79961" s="103"/>
      <c r="AD79961" s="99"/>
      <c r="AF79961" s="46"/>
      <c r="AM79961" s="121"/>
      <c r="AO79961" s="46"/>
    </row>
    <row r="79962" spans="1:41" s="60" customFormat="1" hidden="1" x14ac:dyDescent="0.35">
      <c r="A79962" s="46"/>
      <c r="H79962" s="103"/>
      <c r="AD79962" s="99"/>
      <c r="AF79962" s="46"/>
      <c r="AM79962" s="121"/>
      <c r="AO79962" s="46"/>
    </row>
    <row r="79963" spans="1:41" s="60" customFormat="1" hidden="1" x14ac:dyDescent="0.35">
      <c r="A79963" s="46"/>
      <c r="H79963" s="103"/>
      <c r="AD79963" s="99"/>
      <c r="AF79963" s="46"/>
      <c r="AM79963" s="121"/>
      <c r="AO79963" s="46"/>
    </row>
    <row r="79964" spans="1:41" s="60" customFormat="1" hidden="1" x14ac:dyDescent="0.35">
      <c r="A79964" s="46"/>
      <c r="H79964" s="103"/>
      <c r="AD79964" s="99"/>
      <c r="AF79964" s="46"/>
      <c r="AM79964" s="121"/>
      <c r="AO79964" s="46"/>
    </row>
    <row r="79965" spans="1:41" s="60" customFormat="1" hidden="1" x14ac:dyDescent="0.35">
      <c r="A79965" s="46"/>
      <c r="H79965" s="103"/>
      <c r="AD79965" s="99"/>
      <c r="AF79965" s="46"/>
      <c r="AM79965" s="121"/>
      <c r="AO79965" s="46"/>
    </row>
    <row r="79966" spans="1:41" s="60" customFormat="1" hidden="1" x14ac:dyDescent="0.35">
      <c r="A79966" s="46"/>
      <c r="H79966" s="103"/>
      <c r="AD79966" s="99"/>
      <c r="AF79966" s="46"/>
      <c r="AM79966" s="121"/>
      <c r="AO79966" s="46"/>
    </row>
    <row r="79967" spans="1:41" s="60" customFormat="1" hidden="1" x14ac:dyDescent="0.35">
      <c r="A79967" s="46"/>
      <c r="H79967" s="103"/>
      <c r="AD79967" s="99"/>
      <c r="AF79967" s="46"/>
      <c r="AM79967" s="121"/>
      <c r="AO79967" s="46"/>
    </row>
    <row r="79968" spans="1:41" s="60" customFormat="1" hidden="1" x14ac:dyDescent="0.35">
      <c r="A79968" s="46"/>
      <c r="H79968" s="103"/>
      <c r="AD79968" s="99"/>
      <c r="AF79968" s="46"/>
      <c r="AM79968" s="121"/>
      <c r="AO79968" s="46"/>
    </row>
    <row r="79969" spans="1:41" s="60" customFormat="1" hidden="1" x14ac:dyDescent="0.35">
      <c r="A79969" s="46"/>
      <c r="H79969" s="103"/>
      <c r="AD79969" s="99"/>
      <c r="AF79969" s="46"/>
      <c r="AM79969" s="121"/>
      <c r="AO79969" s="46"/>
    </row>
    <row r="79970" spans="1:41" s="60" customFormat="1" hidden="1" x14ac:dyDescent="0.35">
      <c r="A79970" s="46"/>
      <c r="H79970" s="103"/>
      <c r="AD79970" s="99"/>
      <c r="AF79970" s="46"/>
      <c r="AM79970" s="121"/>
      <c r="AO79970" s="46"/>
    </row>
    <row r="79971" spans="1:41" s="60" customFormat="1" hidden="1" x14ac:dyDescent="0.35">
      <c r="A79971" s="46"/>
      <c r="H79971" s="103"/>
      <c r="AD79971" s="99"/>
      <c r="AF79971" s="46"/>
      <c r="AM79971" s="121"/>
      <c r="AO79971" s="46"/>
    </row>
    <row r="79972" spans="1:41" s="60" customFormat="1" hidden="1" x14ac:dyDescent="0.35">
      <c r="A79972" s="46"/>
      <c r="H79972" s="103"/>
      <c r="AD79972" s="99"/>
      <c r="AF79972" s="46"/>
      <c r="AM79972" s="121"/>
      <c r="AO79972" s="46"/>
    </row>
    <row r="79973" spans="1:41" s="60" customFormat="1" hidden="1" x14ac:dyDescent="0.35">
      <c r="A79973" s="46"/>
      <c r="H79973" s="103"/>
      <c r="AD79973" s="99"/>
      <c r="AF79973" s="46"/>
      <c r="AM79973" s="121"/>
      <c r="AO79973" s="46"/>
    </row>
    <row r="79974" spans="1:41" s="60" customFormat="1" hidden="1" x14ac:dyDescent="0.35">
      <c r="A79974" s="46"/>
      <c r="H79974" s="103"/>
      <c r="AD79974" s="99"/>
      <c r="AF79974" s="46"/>
      <c r="AM79974" s="121"/>
      <c r="AO79974" s="46"/>
    </row>
    <row r="79975" spans="1:41" s="60" customFormat="1" hidden="1" x14ac:dyDescent="0.35">
      <c r="A79975" s="46"/>
      <c r="H79975" s="103"/>
      <c r="AD79975" s="99"/>
      <c r="AF79975" s="46"/>
      <c r="AM79975" s="121"/>
      <c r="AO79975" s="46"/>
    </row>
    <row r="79976" spans="1:41" s="60" customFormat="1" hidden="1" x14ac:dyDescent="0.35">
      <c r="A79976" s="46"/>
      <c r="H79976" s="103"/>
      <c r="AD79976" s="99"/>
      <c r="AF79976" s="46"/>
      <c r="AM79976" s="121"/>
      <c r="AO79976" s="46"/>
    </row>
    <row r="79977" spans="1:41" s="60" customFormat="1" hidden="1" x14ac:dyDescent="0.35">
      <c r="A79977" s="46"/>
      <c r="H79977" s="103"/>
      <c r="AD79977" s="99"/>
      <c r="AF79977" s="46"/>
      <c r="AM79977" s="121"/>
      <c r="AO79977" s="46"/>
    </row>
    <row r="79978" spans="1:41" s="60" customFormat="1" hidden="1" x14ac:dyDescent="0.35">
      <c r="A79978" s="46"/>
      <c r="H79978" s="103"/>
      <c r="AD79978" s="99"/>
      <c r="AF79978" s="46"/>
      <c r="AM79978" s="121"/>
      <c r="AO79978" s="46"/>
    </row>
    <row r="79979" spans="1:41" s="60" customFormat="1" hidden="1" x14ac:dyDescent="0.35">
      <c r="A79979" s="46"/>
      <c r="H79979" s="103"/>
      <c r="AD79979" s="99"/>
      <c r="AF79979" s="46"/>
      <c r="AM79979" s="121"/>
      <c r="AO79979" s="46"/>
    </row>
    <row r="79980" spans="1:41" s="60" customFormat="1" hidden="1" x14ac:dyDescent="0.35">
      <c r="A79980" s="46"/>
      <c r="H79980" s="103"/>
      <c r="AD79980" s="99"/>
      <c r="AF79980" s="46"/>
      <c r="AM79980" s="121"/>
      <c r="AO79980" s="46"/>
    </row>
    <row r="79981" spans="1:41" s="60" customFormat="1" hidden="1" x14ac:dyDescent="0.35">
      <c r="A79981" s="46"/>
      <c r="H79981" s="103"/>
      <c r="AD79981" s="99"/>
      <c r="AF79981" s="46"/>
      <c r="AM79981" s="121"/>
      <c r="AO79981" s="46"/>
    </row>
    <row r="79982" spans="1:41" s="60" customFormat="1" hidden="1" x14ac:dyDescent="0.35">
      <c r="A79982" s="46"/>
      <c r="H79982" s="103"/>
      <c r="AD79982" s="99"/>
      <c r="AF79982" s="46"/>
      <c r="AM79982" s="121"/>
      <c r="AO79982" s="46"/>
    </row>
    <row r="79983" spans="1:41" s="60" customFormat="1" hidden="1" x14ac:dyDescent="0.35">
      <c r="A79983" s="46"/>
      <c r="H79983" s="103"/>
      <c r="AD79983" s="99"/>
      <c r="AF79983" s="46"/>
      <c r="AM79983" s="121"/>
      <c r="AO79983" s="46"/>
    </row>
    <row r="79984" spans="1:41" s="60" customFormat="1" hidden="1" x14ac:dyDescent="0.35">
      <c r="A79984" s="46"/>
      <c r="H79984" s="103"/>
      <c r="AD79984" s="99"/>
      <c r="AF79984" s="46"/>
      <c r="AM79984" s="121"/>
      <c r="AO79984" s="46"/>
    </row>
    <row r="79985" spans="1:41" s="60" customFormat="1" hidden="1" x14ac:dyDescent="0.35">
      <c r="A79985" s="46"/>
      <c r="H79985" s="103"/>
      <c r="AD79985" s="99"/>
      <c r="AF79985" s="46"/>
      <c r="AM79985" s="121"/>
      <c r="AO79985" s="46"/>
    </row>
    <row r="79986" spans="1:41" s="60" customFormat="1" hidden="1" x14ac:dyDescent="0.35">
      <c r="A79986" s="46"/>
      <c r="H79986" s="103"/>
      <c r="AD79986" s="99"/>
      <c r="AF79986" s="46"/>
      <c r="AM79986" s="121"/>
      <c r="AO79986" s="46"/>
    </row>
    <row r="79987" spans="1:41" s="60" customFormat="1" hidden="1" x14ac:dyDescent="0.35">
      <c r="A79987" s="46"/>
      <c r="H79987" s="103"/>
      <c r="AD79987" s="99"/>
      <c r="AF79987" s="46"/>
      <c r="AM79987" s="121"/>
      <c r="AO79987" s="46"/>
    </row>
    <row r="79988" spans="1:41" s="60" customFormat="1" hidden="1" x14ac:dyDescent="0.35">
      <c r="A79988" s="46"/>
      <c r="H79988" s="103"/>
      <c r="AD79988" s="99"/>
      <c r="AF79988" s="46"/>
      <c r="AM79988" s="121"/>
      <c r="AO79988" s="46"/>
    </row>
    <row r="79989" spans="1:41" s="60" customFormat="1" hidden="1" x14ac:dyDescent="0.35">
      <c r="A79989" s="46"/>
      <c r="H79989" s="103"/>
      <c r="AD79989" s="99"/>
      <c r="AF79989" s="46"/>
      <c r="AM79989" s="121"/>
      <c r="AO79989" s="46"/>
    </row>
    <row r="79990" spans="1:41" s="60" customFormat="1" hidden="1" x14ac:dyDescent="0.35">
      <c r="A79990" s="46"/>
      <c r="H79990" s="103"/>
      <c r="AD79990" s="99"/>
      <c r="AF79990" s="46"/>
      <c r="AM79990" s="121"/>
      <c r="AO79990" s="46"/>
    </row>
    <row r="79991" spans="1:41" s="60" customFormat="1" hidden="1" x14ac:dyDescent="0.35">
      <c r="A79991" s="46"/>
      <c r="H79991" s="103"/>
      <c r="AD79991" s="99"/>
      <c r="AF79991" s="46"/>
      <c r="AM79991" s="121"/>
      <c r="AO79991" s="46"/>
    </row>
    <row r="79992" spans="1:41" s="60" customFormat="1" hidden="1" x14ac:dyDescent="0.35">
      <c r="A79992" s="46"/>
      <c r="H79992" s="103"/>
      <c r="AD79992" s="99"/>
      <c r="AF79992" s="46"/>
      <c r="AM79992" s="121"/>
      <c r="AO79992" s="46"/>
    </row>
    <row r="79993" spans="1:41" s="60" customFormat="1" hidden="1" x14ac:dyDescent="0.35">
      <c r="A79993" s="46"/>
      <c r="H79993" s="103"/>
      <c r="AD79993" s="99"/>
      <c r="AF79993" s="46"/>
      <c r="AM79993" s="121"/>
      <c r="AO79993" s="46"/>
    </row>
    <row r="79994" spans="1:41" s="60" customFormat="1" hidden="1" x14ac:dyDescent="0.35">
      <c r="A79994" s="46"/>
      <c r="H79994" s="103"/>
      <c r="AD79994" s="99"/>
      <c r="AF79994" s="46"/>
      <c r="AM79994" s="121"/>
      <c r="AO79994" s="46"/>
    </row>
    <row r="79995" spans="1:41" s="60" customFormat="1" hidden="1" x14ac:dyDescent="0.35">
      <c r="A79995" s="46"/>
      <c r="H79995" s="103"/>
      <c r="AD79995" s="99"/>
      <c r="AF79995" s="46"/>
      <c r="AM79995" s="121"/>
      <c r="AO79995" s="46"/>
    </row>
    <row r="79996" spans="1:41" s="60" customFormat="1" hidden="1" x14ac:dyDescent="0.35">
      <c r="A79996" s="46"/>
      <c r="H79996" s="103"/>
      <c r="AD79996" s="99"/>
      <c r="AF79996" s="46"/>
      <c r="AM79996" s="121"/>
      <c r="AO79996" s="46"/>
    </row>
    <row r="79997" spans="1:41" s="60" customFormat="1" hidden="1" x14ac:dyDescent="0.35">
      <c r="A79997" s="46"/>
      <c r="H79997" s="103"/>
      <c r="AD79997" s="99"/>
      <c r="AF79997" s="46"/>
      <c r="AM79997" s="121"/>
      <c r="AO79997" s="46"/>
    </row>
    <row r="79998" spans="1:41" s="60" customFormat="1" hidden="1" x14ac:dyDescent="0.35">
      <c r="A79998" s="46"/>
      <c r="H79998" s="103"/>
      <c r="AD79998" s="99"/>
      <c r="AF79998" s="46"/>
      <c r="AM79998" s="121"/>
      <c r="AO79998" s="46"/>
    </row>
    <row r="79999" spans="1:41" s="60" customFormat="1" hidden="1" x14ac:dyDescent="0.35">
      <c r="A79999" s="46"/>
      <c r="H79999" s="103"/>
      <c r="AD79999" s="99"/>
      <c r="AF79999" s="46"/>
      <c r="AM79999" s="121"/>
      <c r="AO79999" s="46"/>
    </row>
    <row r="80000" spans="1:41" s="60" customFormat="1" hidden="1" x14ac:dyDescent="0.35">
      <c r="A80000" s="46"/>
      <c r="H80000" s="103"/>
      <c r="AD80000" s="99"/>
      <c r="AF80000" s="46"/>
      <c r="AM80000" s="121"/>
      <c r="AO80000" s="46"/>
    </row>
    <row r="80001" spans="1:41" s="60" customFormat="1" hidden="1" x14ac:dyDescent="0.35">
      <c r="A80001" s="46"/>
      <c r="H80001" s="103"/>
      <c r="AD80001" s="99"/>
      <c r="AF80001" s="46"/>
      <c r="AM80001" s="121"/>
      <c r="AO80001" s="46"/>
    </row>
    <row r="80002" spans="1:41" s="60" customFormat="1" hidden="1" x14ac:dyDescent="0.35">
      <c r="A80002" s="46"/>
      <c r="H80002" s="103"/>
      <c r="AD80002" s="99"/>
      <c r="AF80002" s="46"/>
      <c r="AM80002" s="121"/>
      <c r="AO80002" s="46"/>
    </row>
    <row r="80003" spans="1:41" s="60" customFormat="1" hidden="1" x14ac:dyDescent="0.35">
      <c r="A80003" s="46"/>
      <c r="H80003" s="103"/>
      <c r="AD80003" s="99"/>
      <c r="AF80003" s="46"/>
      <c r="AM80003" s="121"/>
      <c r="AO80003" s="46"/>
    </row>
    <row r="80004" spans="1:41" s="60" customFormat="1" hidden="1" x14ac:dyDescent="0.35">
      <c r="A80004" s="46"/>
      <c r="H80004" s="103"/>
      <c r="AD80004" s="99"/>
      <c r="AF80004" s="46"/>
      <c r="AM80004" s="121"/>
      <c r="AO80004" s="46"/>
    </row>
    <row r="80005" spans="1:41" s="60" customFormat="1" hidden="1" x14ac:dyDescent="0.35">
      <c r="A80005" s="46"/>
      <c r="H80005" s="103"/>
      <c r="AD80005" s="99"/>
      <c r="AF80005" s="46"/>
      <c r="AM80005" s="121"/>
      <c r="AO80005" s="46"/>
    </row>
    <row r="80006" spans="1:41" s="60" customFormat="1" hidden="1" x14ac:dyDescent="0.35">
      <c r="A80006" s="46"/>
      <c r="H80006" s="103"/>
      <c r="AD80006" s="99"/>
      <c r="AF80006" s="46"/>
      <c r="AM80006" s="121"/>
      <c r="AO80006" s="46"/>
    </row>
    <row r="80007" spans="1:41" s="60" customFormat="1" hidden="1" x14ac:dyDescent="0.35">
      <c r="A80007" s="46"/>
      <c r="H80007" s="103"/>
      <c r="AD80007" s="99"/>
      <c r="AF80007" s="46"/>
      <c r="AM80007" s="121"/>
      <c r="AO80007" s="46"/>
    </row>
    <row r="80008" spans="1:41" s="60" customFormat="1" hidden="1" x14ac:dyDescent="0.35">
      <c r="A80008" s="46"/>
      <c r="H80008" s="103"/>
      <c r="AD80008" s="99"/>
      <c r="AF80008" s="46"/>
      <c r="AM80008" s="121"/>
      <c r="AO80008" s="46"/>
    </row>
    <row r="80009" spans="1:41" s="60" customFormat="1" hidden="1" x14ac:dyDescent="0.35">
      <c r="A80009" s="46"/>
      <c r="H80009" s="103"/>
      <c r="AD80009" s="99"/>
      <c r="AF80009" s="46"/>
      <c r="AM80009" s="121"/>
      <c r="AO80009" s="46"/>
    </row>
    <row r="80010" spans="1:41" s="60" customFormat="1" hidden="1" x14ac:dyDescent="0.35">
      <c r="A80010" s="46"/>
      <c r="H80010" s="103"/>
      <c r="AD80010" s="99"/>
      <c r="AF80010" s="46"/>
      <c r="AM80010" s="121"/>
      <c r="AO80010" s="46"/>
    </row>
    <row r="80011" spans="1:41" s="60" customFormat="1" hidden="1" x14ac:dyDescent="0.35">
      <c r="A80011" s="46"/>
      <c r="H80011" s="103"/>
      <c r="AD80011" s="99"/>
      <c r="AF80011" s="46"/>
      <c r="AM80011" s="121"/>
      <c r="AO80011" s="46"/>
    </row>
    <row r="80012" spans="1:41" s="60" customFormat="1" hidden="1" x14ac:dyDescent="0.35">
      <c r="A80012" s="46"/>
      <c r="H80012" s="103"/>
      <c r="AD80012" s="99"/>
      <c r="AF80012" s="46"/>
      <c r="AM80012" s="121"/>
      <c r="AO80012" s="46"/>
    </row>
    <row r="80013" spans="1:41" s="60" customFormat="1" hidden="1" x14ac:dyDescent="0.35">
      <c r="A80013" s="46"/>
      <c r="H80013" s="103"/>
      <c r="AD80013" s="99"/>
      <c r="AF80013" s="46"/>
      <c r="AM80013" s="121"/>
      <c r="AO80013" s="46"/>
    </row>
    <row r="80014" spans="1:41" s="60" customFormat="1" hidden="1" x14ac:dyDescent="0.35">
      <c r="A80014" s="46"/>
      <c r="H80014" s="103"/>
      <c r="AD80014" s="99"/>
      <c r="AF80014" s="46"/>
      <c r="AM80014" s="121"/>
      <c r="AO80014" s="46"/>
    </row>
    <row r="80015" spans="1:41" s="60" customFormat="1" hidden="1" x14ac:dyDescent="0.35">
      <c r="A80015" s="46"/>
      <c r="H80015" s="103"/>
      <c r="AD80015" s="99"/>
      <c r="AF80015" s="46"/>
      <c r="AM80015" s="121"/>
      <c r="AO80015" s="46"/>
    </row>
    <row r="80016" spans="1:41" s="60" customFormat="1" hidden="1" x14ac:dyDescent="0.35">
      <c r="A80016" s="46"/>
      <c r="H80016" s="103"/>
      <c r="AD80016" s="99"/>
      <c r="AF80016" s="46"/>
      <c r="AM80016" s="121"/>
      <c r="AO80016" s="46"/>
    </row>
    <row r="80017" spans="1:41" s="60" customFormat="1" hidden="1" x14ac:dyDescent="0.35">
      <c r="A80017" s="46"/>
      <c r="H80017" s="103"/>
      <c r="AD80017" s="99"/>
      <c r="AF80017" s="46"/>
      <c r="AM80017" s="121"/>
      <c r="AO80017" s="46"/>
    </row>
    <row r="80018" spans="1:41" s="60" customFormat="1" hidden="1" x14ac:dyDescent="0.35">
      <c r="A80018" s="46"/>
      <c r="H80018" s="103"/>
      <c r="AD80018" s="99"/>
      <c r="AF80018" s="46"/>
      <c r="AM80018" s="121"/>
      <c r="AO80018" s="46"/>
    </row>
    <row r="80019" spans="1:41" s="60" customFormat="1" hidden="1" x14ac:dyDescent="0.35">
      <c r="A80019" s="46"/>
      <c r="H80019" s="103"/>
      <c r="AD80019" s="99"/>
      <c r="AF80019" s="46"/>
      <c r="AM80019" s="121"/>
      <c r="AO80019" s="46"/>
    </row>
    <row r="80020" spans="1:41" s="60" customFormat="1" hidden="1" x14ac:dyDescent="0.35">
      <c r="A80020" s="46"/>
      <c r="H80020" s="103"/>
      <c r="AD80020" s="99"/>
      <c r="AF80020" s="46"/>
      <c r="AM80020" s="121"/>
      <c r="AO80020" s="46"/>
    </row>
    <row r="80021" spans="1:41" s="60" customFormat="1" hidden="1" x14ac:dyDescent="0.35">
      <c r="A80021" s="46"/>
      <c r="H80021" s="103"/>
      <c r="AD80021" s="99"/>
      <c r="AF80021" s="46"/>
      <c r="AM80021" s="121"/>
      <c r="AO80021" s="46"/>
    </row>
    <row r="80022" spans="1:41" s="60" customFormat="1" hidden="1" x14ac:dyDescent="0.35">
      <c r="A80022" s="46"/>
      <c r="H80022" s="103"/>
      <c r="AD80022" s="99"/>
      <c r="AF80022" s="46"/>
      <c r="AM80022" s="121"/>
      <c r="AO80022" s="46"/>
    </row>
    <row r="80023" spans="1:41" s="60" customFormat="1" hidden="1" x14ac:dyDescent="0.35">
      <c r="A80023" s="46"/>
      <c r="H80023" s="103"/>
      <c r="AD80023" s="99"/>
      <c r="AF80023" s="46"/>
      <c r="AM80023" s="121"/>
      <c r="AO80023" s="46"/>
    </row>
    <row r="80024" spans="1:41" s="60" customFormat="1" hidden="1" x14ac:dyDescent="0.35">
      <c r="A80024" s="46"/>
      <c r="H80024" s="103"/>
      <c r="AD80024" s="99"/>
      <c r="AF80024" s="46"/>
      <c r="AM80024" s="121"/>
      <c r="AO80024" s="46"/>
    </row>
    <row r="80025" spans="1:41" s="60" customFormat="1" hidden="1" x14ac:dyDescent="0.35">
      <c r="A80025" s="46"/>
      <c r="H80025" s="103"/>
      <c r="AD80025" s="99"/>
      <c r="AF80025" s="46"/>
      <c r="AM80025" s="121"/>
      <c r="AO80025" s="46"/>
    </row>
    <row r="80026" spans="1:41" s="60" customFormat="1" hidden="1" x14ac:dyDescent="0.35">
      <c r="A80026" s="46"/>
      <c r="H80026" s="103"/>
      <c r="AD80026" s="99"/>
      <c r="AF80026" s="46"/>
      <c r="AM80026" s="121"/>
      <c r="AO80026" s="46"/>
    </row>
    <row r="80027" spans="1:41" s="60" customFormat="1" hidden="1" x14ac:dyDescent="0.35">
      <c r="A80027" s="46"/>
      <c r="H80027" s="103"/>
      <c r="AD80027" s="99"/>
      <c r="AF80027" s="46"/>
      <c r="AM80027" s="121"/>
      <c r="AO80027" s="46"/>
    </row>
    <row r="80028" spans="1:41" s="60" customFormat="1" hidden="1" x14ac:dyDescent="0.35">
      <c r="A80028" s="46"/>
      <c r="H80028" s="103"/>
      <c r="AD80028" s="99"/>
      <c r="AF80028" s="46"/>
      <c r="AM80028" s="121"/>
      <c r="AO80028" s="46"/>
    </row>
    <row r="80029" spans="1:41" s="60" customFormat="1" hidden="1" x14ac:dyDescent="0.35">
      <c r="A80029" s="46"/>
      <c r="H80029" s="103"/>
      <c r="AD80029" s="99"/>
      <c r="AF80029" s="46"/>
      <c r="AM80029" s="121"/>
      <c r="AO80029" s="46"/>
    </row>
    <row r="80030" spans="1:41" s="60" customFormat="1" hidden="1" x14ac:dyDescent="0.35">
      <c r="A80030" s="46"/>
      <c r="H80030" s="103"/>
      <c r="AD80030" s="99"/>
      <c r="AF80030" s="46"/>
      <c r="AM80030" s="121"/>
      <c r="AO80030" s="46"/>
    </row>
    <row r="80031" spans="1:41" s="60" customFormat="1" hidden="1" x14ac:dyDescent="0.35">
      <c r="A80031" s="46"/>
      <c r="H80031" s="103"/>
      <c r="AD80031" s="99"/>
      <c r="AF80031" s="46"/>
      <c r="AM80031" s="121"/>
      <c r="AO80031" s="46"/>
    </row>
    <row r="80032" spans="1:41" s="60" customFormat="1" hidden="1" x14ac:dyDescent="0.35">
      <c r="A80032" s="46"/>
      <c r="H80032" s="103"/>
      <c r="AD80032" s="99"/>
      <c r="AF80032" s="46"/>
      <c r="AM80032" s="121"/>
      <c r="AO80032" s="46"/>
    </row>
    <row r="80033" spans="1:41" s="60" customFormat="1" hidden="1" x14ac:dyDescent="0.35">
      <c r="A80033" s="46"/>
      <c r="H80033" s="103"/>
      <c r="AD80033" s="99"/>
      <c r="AF80033" s="46"/>
      <c r="AM80033" s="121"/>
      <c r="AO80033" s="46"/>
    </row>
    <row r="80034" spans="1:41" s="60" customFormat="1" hidden="1" x14ac:dyDescent="0.35">
      <c r="A80034" s="46"/>
      <c r="H80034" s="103"/>
      <c r="AD80034" s="99"/>
      <c r="AF80034" s="46"/>
      <c r="AM80034" s="121"/>
      <c r="AO80034" s="46"/>
    </row>
    <row r="80035" spans="1:41" s="60" customFormat="1" hidden="1" x14ac:dyDescent="0.35">
      <c r="A80035" s="46"/>
      <c r="H80035" s="103"/>
      <c r="AD80035" s="99"/>
      <c r="AF80035" s="46"/>
      <c r="AM80035" s="121"/>
      <c r="AO80035" s="46"/>
    </row>
    <row r="80036" spans="1:41" s="60" customFormat="1" hidden="1" x14ac:dyDescent="0.35">
      <c r="A80036" s="46"/>
      <c r="H80036" s="103"/>
      <c r="AD80036" s="99"/>
      <c r="AF80036" s="46"/>
      <c r="AM80036" s="121"/>
      <c r="AO80036" s="46"/>
    </row>
    <row r="80037" spans="1:41" s="60" customFormat="1" hidden="1" x14ac:dyDescent="0.35">
      <c r="A80037" s="46"/>
      <c r="H80037" s="103"/>
      <c r="AD80037" s="99"/>
      <c r="AF80037" s="46"/>
      <c r="AM80037" s="121"/>
      <c r="AO80037" s="46"/>
    </row>
    <row r="80038" spans="1:41" s="60" customFormat="1" hidden="1" x14ac:dyDescent="0.35">
      <c r="A80038" s="46"/>
      <c r="H80038" s="103"/>
      <c r="AD80038" s="99"/>
      <c r="AF80038" s="46"/>
      <c r="AM80038" s="121"/>
      <c r="AO80038" s="46"/>
    </row>
    <row r="80039" spans="1:41" s="60" customFormat="1" hidden="1" x14ac:dyDescent="0.35">
      <c r="A80039" s="46"/>
      <c r="H80039" s="103"/>
      <c r="AD80039" s="99"/>
      <c r="AF80039" s="46"/>
      <c r="AM80039" s="121"/>
      <c r="AO80039" s="46"/>
    </row>
    <row r="80040" spans="1:41" s="60" customFormat="1" hidden="1" x14ac:dyDescent="0.35">
      <c r="A80040" s="46"/>
      <c r="H80040" s="103"/>
      <c r="AD80040" s="99"/>
      <c r="AF80040" s="46"/>
      <c r="AM80040" s="121"/>
      <c r="AO80040" s="46"/>
    </row>
    <row r="80041" spans="1:41" s="60" customFormat="1" hidden="1" x14ac:dyDescent="0.35">
      <c r="A80041" s="46"/>
      <c r="H80041" s="103"/>
      <c r="AD80041" s="99"/>
      <c r="AF80041" s="46"/>
      <c r="AM80041" s="121"/>
      <c r="AO80041" s="46"/>
    </row>
    <row r="80042" spans="1:41" s="60" customFormat="1" hidden="1" x14ac:dyDescent="0.35">
      <c r="A80042" s="46"/>
      <c r="H80042" s="103"/>
      <c r="AD80042" s="99"/>
      <c r="AF80042" s="46"/>
      <c r="AM80042" s="121"/>
      <c r="AO80042" s="46"/>
    </row>
    <row r="80043" spans="1:41" s="60" customFormat="1" hidden="1" x14ac:dyDescent="0.35">
      <c r="A80043" s="46"/>
      <c r="H80043" s="103"/>
      <c r="AD80043" s="99"/>
      <c r="AF80043" s="46"/>
      <c r="AM80043" s="121"/>
      <c r="AO80043" s="46"/>
    </row>
    <row r="80044" spans="1:41" s="60" customFormat="1" hidden="1" x14ac:dyDescent="0.35">
      <c r="A80044" s="46"/>
      <c r="H80044" s="103"/>
      <c r="AD80044" s="99"/>
      <c r="AF80044" s="46"/>
      <c r="AM80044" s="121"/>
      <c r="AO80044" s="46"/>
    </row>
    <row r="80045" spans="1:41" s="60" customFormat="1" hidden="1" x14ac:dyDescent="0.35">
      <c r="A80045" s="46"/>
      <c r="H80045" s="103"/>
      <c r="AD80045" s="99"/>
      <c r="AF80045" s="46"/>
      <c r="AM80045" s="121"/>
      <c r="AO80045" s="46"/>
    </row>
    <row r="80046" spans="1:41" s="60" customFormat="1" hidden="1" x14ac:dyDescent="0.35">
      <c r="A80046" s="46"/>
      <c r="H80046" s="103"/>
      <c r="AD80046" s="99"/>
      <c r="AF80046" s="46"/>
      <c r="AM80046" s="121"/>
      <c r="AO80046" s="46"/>
    </row>
    <row r="80047" spans="1:41" s="60" customFormat="1" hidden="1" x14ac:dyDescent="0.35">
      <c r="A80047" s="46"/>
      <c r="H80047" s="103"/>
      <c r="AD80047" s="99"/>
      <c r="AF80047" s="46"/>
      <c r="AM80047" s="121"/>
      <c r="AO80047" s="46"/>
    </row>
    <row r="80048" spans="1:41" s="60" customFormat="1" hidden="1" x14ac:dyDescent="0.35">
      <c r="A80048" s="46"/>
      <c r="H80048" s="103"/>
      <c r="AD80048" s="99"/>
      <c r="AF80048" s="46"/>
      <c r="AM80048" s="121"/>
      <c r="AO80048" s="46"/>
    </row>
    <row r="80049" spans="1:41" s="60" customFormat="1" hidden="1" x14ac:dyDescent="0.35">
      <c r="A80049" s="46"/>
      <c r="H80049" s="103"/>
      <c r="AD80049" s="99"/>
      <c r="AF80049" s="46"/>
      <c r="AM80049" s="121"/>
      <c r="AO80049" s="46"/>
    </row>
    <row r="80050" spans="1:41" s="60" customFormat="1" hidden="1" x14ac:dyDescent="0.35">
      <c r="A80050" s="46"/>
      <c r="H80050" s="103"/>
      <c r="AD80050" s="99"/>
      <c r="AF80050" s="46"/>
      <c r="AM80050" s="121"/>
      <c r="AO80050" s="46"/>
    </row>
    <row r="80051" spans="1:41" s="60" customFormat="1" hidden="1" x14ac:dyDescent="0.35">
      <c r="A80051" s="46"/>
      <c r="H80051" s="103"/>
      <c r="AD80051" s="99"/>
      <c r="AF80051" s="46"/>
      <c r="AM80051" s="121"/>
      <c r="AO80051" s="46"/>
    </row>
    <row r="80052" spans="1:41" s="60" customFormat="1" hidden="1" x14ac:dyDescent="0.35">
      <c r="A80052" s="46"/>
      <c r="H80052" s="103"/>
      <c r="AD80052" s="99"/>
      <c r="AF80052" s="46"/>
      <c r="AM80052" s="121"/>
      <c r="AO80052" s="46"/>
    </row>
    <row r="80053" spans="1:41" s="60" customFormat="1" hidden="1" x14ac:dyDescent="0.35">
      <c r="A80053" s="46"/>
      <c r="H80053" s="103"/>
      <c r="AD80053" s="99"/>
      <c r="AF80053" s="46"/>
      <c r="AM80053" s="121"/>
      <c r="AO80053" s="46"/>
    </row>
    <row r="80054" spans="1:41" s="60" customFormat="1" hidden="1" x14ac:dyDescent="0.35">
      <c r="A80054" s="46"/>
      <c r="H80054" s="103"/>
      <c r="AD80054" s="99"/>
      <c r="AF80054" s="46"/>
      <c r="AM80054" s="121"/>
      <c r="AO80054" s="46"/>
    </row>
    <row r="80055" spans="1:41" s="60" customFormat="1" hidden="1" x14ac:dyDescent="0.35">
      <c r="A80055" s="46"/>
      <c r="H80055" s="103"/>
      <c r="AD80055" s="99"/>
      <c r="AF80055" s="46"/>
      <c r="AM80055" s="121"/>
      <c r="AO80055" s="46"/>
    </row>
    <row r="80056" spans="1:41" s="60" customFormat="1" hidden="1" x14ac:dyDescent="0.35">
      <c r="A80056" s="46"/>
      <c r="H80056" s="103"/>
      <c r="AD80056" s="99"/>
      <c r="AF80056" s="46"/>
      <c r="AM80056" s="121"/>
      <c r="AO80056" s="46"/>
    </row>
    <row r="80057" spans="1:41" s="60" customFormat="1" hidden="1" x14ac:dyDescent="0.35">
      <c r="A80057" s="46"/>
      <c r="H80057" s="103"/>
      <c r="AD80057" s="99"/>
      <c r="AF80057" s="46"/>
      <c r="AM80057" s="121"/>
      <c r="AO80057" s="46"/>
    </row>
    <row r="80058" spans="1:41" s="60" customFormat="1" hidden="1" x14ac:dyDescent="0.35">
      <c r="A80058" s="46"/>
      <c r="H80058" s="103"/>
      <c r="AD80058" s="99"/>
      <c r="AF80058" s="46"/>
      <c r="AM80058" s="121"/>
      <c r="AO80058" s="46"/>
    </row>
    <row r="80059" spans="1:41" s="60" customFormat="1" hidden="1" x14ac:dyDescent="0.35">
      <c r="A80059" s="46"/>
      <c r="H80059" s="103"/>
      <c r="AD80059" s="99"/>
      <c r="AF80059" s="46"/>
      <c r="AM80059" s="121"/>
      <c r="AO80059" s="46"/>
    </row>
    <row r="80060" spans="1:41" s="60" customFormat="1" hidden="1" x14ac:dyDescent="0.35">
      <c r="A80060" s="46"/>
      <c r="H80060" s="103"/>
      <c r="AD80060" s="99"/>
      <c r="AF80060" s="46"/>
      <c r="AM80060" s="121"/>
      <c r="AO80060" s="46"/>
    </row>
    <row r="80061" spans="1:41" s="60" customFormat="1" hidden="1" x14ac:dyDescent="0.35">
      <c r="A80061" s="46"/>
      <c r="H80061" s="103"/>
      <c r="AD80061" s="99"/>
      <c r="AF80061" s="46"/>
      <c r="AM80061" s="121"/>
      <c r="AO80061" s="46"/>
    </row>
    <row r="80062" spans="1:41" s="60" customFormat="1" hidden="1" x14ac:dyDescent="0.35">
      <c r="A80062" s="46"/>
      <c r="H80062" s="103"/>
      <c r="AD80062" s="99"/>
      <c r="AF80062" s="46"/>
      <c r="AM80062" s="121"/>
      <c r="AO80062" s="46"/>
    </row>
    <row r="80063" spans="1:41" s="60" customFormat="1" hidden="1" x14ac:dyDescent="0.35">
      <c r="A80063" s="46"/>
      <c r="H80063" s="103"/>
      <c r="AD80063" s="99"/>
      <c r="AF80063" s="46"/>
      <c r="AM80063" s="121"/>
      <c r="AO80063" s="46"/>
    </row>
    <row r="80064" spans="1:41" s="60" customFormat="1" hidden="1" x14ac:dyDescent="0.35">
      <c r="A80064" s="46"/>
      <c r="H80064" s="103"/>
      <c r="AD80064" s="99"/>
      <c r="AF80064" s="46"/>
      <c r="AM80064" s="121"/>
      <c r="AO80064" s="46"/>
    </row>
    <row r="80065" spans="1:41" s="60" customFormat="1" hidden="1" x14ac:dyDescent="0.35">
      <c r="A80065" s="46"/>
      <c r="H80065" s="103"/>
      <c r="AD80065" s="99"/>
      <c r="AF80065" s="46"/>
      <c r="AM80065" s="121"/>
      <c r="AO80065" s="46"/>
    </row>
    <row r="80066" spans="1:41" s="60" customFormat="1" hidden="1" x14ac:dyDescent="0.35">
      <c r="A80066" s="46"/>
      <c r="H80066" s="103"/>
      <c r="AD80066" s="99"/>
      <c r="AF80066" s="46"/>
      <c r="AM80066" s="121"/>
      <c r="AO80066" s="46"/>
    </row>
    <row r="80067" spans="1:41" s="60" customFormat="1" hidden="1" x14ac:dyDescent="0.35">
      <c r="A80067" s="46"/>
      <c r="H80067" s="103"/>
      <c r="AD80067" s="99"/>
      <c r="AF80067" s="46"/>
      <c r="AM80067" s="121"/>
      <c r="AO80067" s="46"/>
    </row>
    <row r="80068" spans="1:41" s="60" customFormat="1" hidden="1" x14ac:dyDescent="0.35">
      <c r="A80068" s="46"/>
      <c r="H80068" s="103"/>
      <c r="AD80068" s="99"/>
      <c r="AF80068" s="46"/>
      <c r="AM80068" s="121"/>
      <c r="AO80068" s="46"/>
    </row>
    <row r="80069" spans="1:41" s="60" customFormat="1" hidden="1" x14ac:dyDescent="0.35">
      <c r="A80069" s="46"/>
      <c r="H80069" s="103"/>
      <c r="AD80069" s="99"/>
      <c r="AF80069" s="46"/>
      <c r="AM80069" s="121"/>
      <c r="AO80069" s="46"/>
    </row>
    <row r="80070" spans="1:41" s="60" customFormat="1" hidden="1" x14ac:dyDescent="0.35">
      <c r="A80070" s="46"/>
      <c r="H80070" s="103"/>
      <c r="AD80070" s="99"/>
      <c r="AF80070" s="46"/>
      <c r="AM80070" s="121"/>
      <c r="AO80070" s="46"/>
    </row>
    <row r="80071" spans="1:41" s="60" customFormat="1" hidden="1" x14ac:dyDescent="0.35">
      <c r="A80071" s="46"/>
      <c r="H80071" s="103"/>
      <c r="AD80071" s="99"/>
      <c r="AF80071" s="46"/>
      <c r="AM80071" s="121"/>
      <c r="AO80071" s="46"/>
    </row>
    <row r="80072" spans="1:41" s="60" customFormat="1" hidden="1" x14ac:dyDescent="0.35">
      <c r="A80072" s="46"/>
      <c r="H80072" s="103"/>
      <c r="AD80072" s="99"/>
      <c r="AF80072" s="46"/>
      <c r="AM80072" s="121"/>
      <c r="AO80072" s="46"/>
    </row>
    <row r="80073" spans="1:41" s="60" customFormat="1" hidden="1" x14ac:dyDescent="0.35">
      <c r="A80073" s="46"/>
      <c r="H80073" s="103"/>
      <c r="AD80073" s="99"/>
      <c r="AF80073" s="46"/>
      <c r="AM80073" s="121"/>
      <c r="AO80073" s="46"/>
    </row>
    <row r="80074" spans="1:41" s="60" customFormat="1" hidden="1" x14ac:dyDescent="0.35">
      <c r="A80074" s="46"/>
      <c r="H80074" s="103"/>
      <c r="AD80074" s="99"/>
      <c r="AF80074" s="46"/>
      <c r="AM80074" s="121"/>
      <c r="AO80074" s="46"/>
    </row>
    <row r="80075" spans="1:41" s="60" customFormat="1" hidden="1" x14ac:dyDescent="0.35">
      <c r="A80075" s="46"/>
      <c r="H80075" s="103"/>
      <c r="AD80075" s="99"/>
      <c r="AF80075" s="46"/>
      <c r="AM80075" s="121"/>
      <c r="AO80075" s="46"/>
    </row>
    <row r="80076" spans="1:41" s="60" customFormat="1" hidden="1" x14ac:dyDescent="0.35">
      <c r="A80076" s="46"/>
      <c r="H80076" s="103"/>
      <c r="AD80076" s="99"/>
      <c r="AF80076" s="46"/>
      <c r="AM80076" s="121"/>
      <c r="AO80076" s="46"/>
    </row>
    <row r="80077" spans="1:41" s="60" customFormat="1" hidden="1" x14ac:dyDescent="0.35">
      <c r="A80077" s="46"/>
      <c r="H80077" s="103"/>
      <c r="AD80077" s="99"/>
      <c r="AF80077" s="46"/>
      <c r="AM80077" s="121"/>
      <c r="AO80077" s="46"/>
    </row>
    <row r="80078" spans="1:41" s="60" customFormat="1" hidden="1" x14ac:dyDescent="0.35">
      <c r="A80078" s="46"/>
      <c r="H80078" s="103"/>
      <c r="AD80078" s="99"/>
      <c r="AF80078" s="46"/>
      <c r="AM80078" s="121"/>
      <c r="AO80078" s="46"/>
    </row>
    <row r="80079" spans="1:41" s="60" customFormat="1" hidden="1" x14ac:dyDescent="0.35">
      <c r="A80079" s="46"/>
      <c r="H80079" s="103"/>
      <c r="AD80079" s="99"/>
      <c r="AF80079" s="46"/>
      <c r="AM80079" s="121"/>
      <c r="AO80079" s="46"/>
    </row>
    <row r="80080" spans="1:41" s="60" customFormat="1" hidden="1" x14ac:dyDescent="0.35">
      <c r="A80080" s="46"/>
      <c r="H80080" s="103"/>
      <c r="AD80080" s="99"/>
      <c r="AF80080" s="46"/>
      <c r="AM80080" s="121"/>
      <c r="AO80080" s="46"/>
    </row>
    <row r="80081" spans="1:41" s="60" customFormat="1" hidden="1" x14ac:dyDescent="0.35">
      <c r="A80081" s="46"/>
      <c r="H80081" s="103"/>
      <c r="AD80081" s="99"/>
      <c r="AF80081" s="46"/>
      <c r="AM80081" s="121"/>
      <c r="AO80081" s="46"/>
    </row>
    <row r="80082" spans="1:41" s="60" customFormat="1" hidden="1" x14ac:dyDescent="0.35">
      <c r="A80082" s="46"/>
      <c r="H80082" s="103"/>
      <c r="AD80082" s="99"/>
      <c r="AF80082" s="46"/>
      <c r="AM80082" s="121"/>
      <c r="AO80082" s="46"/>
    </row>
    <row r="80083" spans="1:41" s="60" customFormat="1" hidden="1" x14ac:dyDescent="0.35">
      <c r="A80083" s="46"/>
      <c r="H80083" s="103"/>
      <c r="AD80083" s="99"/>
      <c r="AF80083" s="46"/>
      <c r="AM80083" s="121"/>
      <c r="AO80083" s="46"/>
    </row>
    <row r="80084" spans="1:41" s="60" customFormat="1" hidden="1" x14ac:dyDescent="0.35">
      <c r="A80084" s="46"/>
      <c r="H80084" s="103"/>
      <c r="AD80084" s="99"/>
      <c r="AF80084" s="46"/>
      <c r="AM80084" s="121"/>
      <c r="AO80084" s="46"/>
    </row>
    <row r="80085" spans="1:41" s="60" customFormat="1" hidden="1" x14ac:dyDescent="0.35">
      <c r="A80085" s="46"/>
      <c r="H80085" s="103"/>
      <c r="AD80085" s="99"/>
      <c r="AF80085" s="46"/>
      <c r="AM80085" s="121"/>
      <c r="AO80085" s="46"/>
    </row>
    <row r="80086" spans="1:41" s="60" customFormat="1" hidden="1" x14ac:dyDescent="0.35">
      <c r="A80086" s="46"/>
      <c r="H80086" s="103"/>
      <c r="AD80086" s="99"/>
      <c r="AF80086" s="46"/>
      <c r="AM80086" s="121"/>
      <c r="AO80086" s="46"/>
    </row>
    <row r="80087" spans="1:41" s="60" customFormat="1" hidden="1" x14ac:dyDescent="0.35">
      <c r="A80087" s="46"/>
      <c r="H80087" s="103"/>
      <c r="AD80087" s="99"/>
      <c r="AF80087" s="46"/>
      <c r="AM80087" s="121"/>
      <c r="AO80087" s="46"/>
    </row>
    <row r="80088" spans="1:41" s="60" customFormat="1" hidden="1" x14ac:dyDescent="0.35">
      <c r="A80088" s="46"/>
      <c r="H80088" s="103"/>
      <c r="AD80088" s="99"/>
      <c r="AF80088" s="46"/>
      <c r="AM80088" s="121"/>
      <c r="AO80088" s="46"/>
    </row>
    <row r="80089" spans="1:41" s="60" customFormat="1" hidden="1" x14ac:dyDescent="0.35">
      <c r="A80089" s="46"/>
      <c r="H80089" s="103"/>
      <c r="AD80089" s="99"/>
      <c r="AF80089" s="46"/>
      <c r="AM80089" s="121"/>
      <c r="AO80089" s="46"/>
    </row>
    <row r="80090" spans="1:41" s="60" customFormat="1" hidden="1" x14ac:dyDescent="0.35">
      <c r="A80090" s="46"/>
      <c r="H80090" s="103"/>
      <c r="AD80090" s="99"/>
      <c r="AF80090" s="46"/>
      <c r="AM80090" s="121"/>
      <c r="AO80090" s="46"/>
    </row>
    <row r="80091" spans="1:41" s="60" customFormat="1" hidden="1" x14ac:dyDescent="0.35">
      <c r="A80091" s="46"/>
      <c r="H80091" s="103"/>
      <c r="AD80091" s="99"/>
      <c r="AF80091" s="46"/>
      <c r="AM80091" s="121"/>
      <c r="AO80091" s="46"/>
    </row>
    <row r="80092" spans="1:41" s="60" customFormat="1" hidden="1" x14ac:dyDescent="0.35">
      <c r="A80092" s="46"/>
      <c r="H80092" s="103"/>
      <c r="AD80092" s="99"/>
      <c r="AF80092" s="46"/>
      <c r="AM80092" s="121"/>
      <c r="AO80092" s="46"/>
    </row>
    <row r="80093" spans="1:41" s="60" customFormat="1" hidden="1" x14ac:dyDescent="0.35">
      <c r="A80093" s="46"/>
      <c r="H80093" s="103"/>
      <c r="AD80093" s="99"/>
      <c r="AF80093" s="46"/>
      <c r="AM80093" s="121"/>
      <c r="AO80093" s="46"/>
    </row>
    <row r="80094" spans="1:41" s="60" customFormat="1" hidden="1" x14ac:dyDescent="0.35">
      <c r="A80094" s="46"/>
      <c r="H80094" s="103"/>
      <c r="AD80094" s="99"/>
      <c r="AF80094" s="46"/>
      <c r="AM80094" s="121"/>
      <c r="AO80094" s="46"/>
    </row>
    <row r="80095" spans="1:41" s="60" customFormat="1" hidden="1" x14ac:dyDescent="0.35">
      <c r="A80095" s="46"/>
      <c r="H80095" s="103"/>
      <c r="AD80095" s="99"/>
      <c r="AF80095" s="46"/>
      <c r="AM80095" s="121"/>
      <c r="AO80095" s="46"/>
    </row>
    <row r="80096" spans="1:41" s="60" customFormat="1" hidden="1" x14ac:dyDescent="0.35">
      <c r="A80096" s="46"/>
      <c r="H80096" s="103"/>
      <c r="AD80096" s="99"/>
      <c r="AF80096" s="46"/>
      <c r="AM80096" s="121"/>
      <c r="AO80096" s="46"/>
    </row>
    <row r="80097" spans="1:41" s="60" customFormat="1" hidden="1" x14ac:dyDescent="0.35">
      <c r="A80097" s="46"/>
      <c r="H80097" s="103"/>
      <c r="AD80097" s="99"/>
      <c r="AF80097" s="46"/>
      <c r="AM80097" s="121"/>
      <c r="AO80097" s="46"/>
    </row>
    <row r="80098" spans="1:41" s="60" customFormat="1" hidden="1" x14ac:dyDescent="0.35">
      <c r="A80098" s="46"/>
      <c r="H80098" s="103"/>
      <c r="AD80098" s="99"/>
      <c r="AF80098" s="46"/>
      <c r="AM80098" s="121"/>
      <c r="AO80098" s="46"/>
    </row>
    <row r="80099" spans="1:41" s="60" customFormat="1" hidden="1" x14ac:dyDescent="0.35">
      <c r="A80099" s="46"/>
      <c r="H80099" s="103"/>
      <c r="AD80099" s="99"/>
      <c r="AF80099" s="46"/>
      <c r="AM80099" s="121"/>
      <c r="AO80099" s="46"/>
    </row>
    <row r="80100" spans="1:41" s="60" customFormat="1" hidden="1" x14ac:dyDescent="0.35">
      <c r="A80100" s="46"/>
      <c r="H80100" s="103"/>
      <c r="AD80100" s="99"/>
      <c r="AF80100" s="46"/>
      <c r="AM80100" s="121"/>
      <c r="AO80100" s="46"/>
    </row>
    <row r="80101" spans="1:41" s="60" customFormat="1" hidden="1" x14ac:dyDescent="0.35">
      <c r="A80101" s="46"/>
      <c r="H80101" s="103"/>
      <c r="AD80101" s="99"/>
      <c r="AF80101" s="46"/>
      <c r="AM80101" s="121"/>
      <c r="AO80101" s="46"/>
    </row>
    <row r="80102" spans="1:41" s="60" customFormat="1" hidden="1" x14ac:dyDescent="0.35">
      <c r="A80102" s="46"/>
      <c r="H80102" s="103"/>
      <c r="AD80102" s="99"/>
      <c r="AF80102" s="46"/>
      <c r="AM80102" s="121"/>
      <c r="AO80102" s="46"/>
    </row>
    <row r="80103" spans="1:41" s="60" customFormat="1" hidden="1" x14ac:dyDescent="0.35">
      <c r="A80103" s="46"/>
      <c r="H80103" s="103"/>
      <c r="AD80103" s="99"/>
      <c r="AF80103" s="46"/>
      <c r="AM80103" s="121"/>
      <c r="AO80103" s="46"/>
    </row>
    <row r="80104" spans="1:41" s="60" customFormat="1" hidden="1" x14ac:dyDescent="0.35">
      <c r="A80104" s="46"/>
      <c r="H80104" s="103"/>
      <c r="AD80104" s="99"/>
      <c r="AF80104" s="46"/>
      <c r="AM80104" s="121"/>
      <c r="AO80104" s="46"/>
    </row>
    <row r="80105" spans="1:41" s="60" customFormat="1" hidden="1" x14ac:dyDescent="0.35">
      <c r="A80105" s="46"/>
      <c r="H80105" s="103"/>
      <c r="AD80105" s="99"/>
      <c r="AF80105" s="46"/>
      <c r="AM80105" s="121"/>
      <c r="AO80105" s="46"/>
    </row>
    <row r="80106" spans="1:41" s="60" customFormat="1" hidden="1" x14ac:dyDescent="0.35">
      <c r="A80106" s="46"/>
      <c r="H80106" s="103"/>
      <c r="AD80106" s="99"/>
      <c r="AF80106" s="46"/>
      <c r="AM80106" s="121"/>
      <c r="AO80106" s="46"/>
    </row>
    <row r="80107" spans="1:41" s="60" customFormat="1" hidden="1" x14ac:dyDescent="0.35">
      <c r="A80107" s="46"/>
      <c r="H80107" s="103"/>
      <c r="AD80107" s="99"/>
      <c r="AF80107" s="46"/>
      <c r="AM80107" s="121"/>
      <c r="AO80107" s="46"/>
    </row>
    <row r="80108" spans="1:41" s="60" customFormat="1" hidden="1" x14ac:dyDescent="0.35">
      <c r="A80108" s="46"/>
      <c r="H80108" s="103"/>
      <c r="AD80108" s="99"/>
      <c r="AF80108" s="46"/>
      <c r="AM80108" s="121"/>
      <c r="AO80108" s="46"/>
    </row>
    <row r="80109" spans="1:41" s="60" customFormat="1" hidden="1" x14ac:dyDescent="0.35">
      <c r="A80109" s="46"/>
      <c r="H80109" s="103"/>
      <c r="AD80109" s="99"/>
      <c r="AF80109" s="46"/>
      <c r="AM80109" s="121"/>
      <c r="AO80109" s="46"/>
    </row>
    <row r="80110" spans="1:41" s="60" customFormat="1" hidden="1" x14ac:dyDescent="0.35">
      <c r="A80110" s="46"/>
      <c r="H80110" s="103"/>
      <c r="AD80110" s="99"/>
      <c r="AF80110" s="46"/>
      <c r="AM80110" s="121"/>
      <c r="AO80110" s="46"/>
    </row>
    <row r="80111" spans="1:41" s="60" customFormat="1" hidden="1" x14ac:dyDescent="0.35">
      <c r="A80111" s="46"/>
      <c r="H80111" s="103"/>
      <c r="AD80111" s="99"/>
      <c r="AF80111" s="46"/>
      <c r="AM80111" s="121"/>
      <c r="AO80111" s="46"/>
    </row>
    <row r="80112" spans="1:41" s="60" customFormat="1" hidden="1" x14ac:dyDescent="0.35">
      <c r="A80112" s="46"/>
      <c r="H80112" s="103"/>
      <c r="AD80112" s="99"/>
      <c r="AF80112" s="46"/>
      <c r="AM80112" s="121"/>
      <c r="AO80112" s="46"/>
    </row>
    <row r="80113" spans="1:41" s="60" customFormat="1" hidden="1" x14ac:dyDescent="0.35">
      <c r="A80113" s="46"/>
      <c r="H80113" s="103"/>
      <c r="AD80113" s="99"/>
      <c r="AF80113" s="46"/>
      <c r="AM80113" s="121"/>
      <c r="AO80113" s="46"/>
    </row>
    <row r="80114" spans="1:41" s="60" customFormat="1" hidden="1" x14ac:dyDescent="0.35">
      <c r="A80114" s="46"/>
      <c r="H80114" s="103"/>
      <c r="AD80114" s="99"/>
      <c r="AF80114" s="46"/>
      <c r="AM80114" s="121"/>
      <c r="AO80114" s="46"/>
    </row>
    <row r="80115" spans="1:41" s="60" customFormat="1" hidden="1" x14ac:dyDescent="0.35">
      <c r="A80115" s="46"/>
      <c r="H80115" s="103"/>
      <c r="AD80115" s="99"/>
      <c r="AF80115" s="46"/>
      <c r="AM80115" s="121"/>
      <c r="AO80115" s="46"/>
    </row>
    <row r="80116" spans="1:41" s="60" customFormat="1" hidden="1" x14ac:dyDescent="0.35">
      <c r="A80116" s="46"/>
      <c r="H80116" s="103"/>
      <c r="AD80116" s="99"/>
      <c r="AF80116" s="46"/>
      <c r="AM80116" s="121"/>
      <c r="AO80116" s="46"/>
    </row>
    <row r="80117" spans="1:41" s="60" customFormat="1" hidden="1" x14ac:dyDescent="0.35">
      <c r="A80117" s="46"/>
      <c r="H80117" s="103"/>
      <c r="AD80117" s="99"/>
      <c r="AF80117" s="46"/>
      <c r="AM80117" s="121"/>
      <c r="AO80117" s="46"/>
    </row>
    <row r="80118" spans="1:41" s="60" customFormat="1" hidden="1" x14ac:dyDescent="0.35">
      <c r="A80118" s="46"/>
      <c r="H80118" s="103"/>
      <c r="AD80118" s="99"/>
      <c r="AF80118" s="46"/>
      <c r="AM80118" s="121"/>
      <c r="AO80118" s="46"/>
    </row>
    <row r="80119" spans="1:41" s="60" customFormat="1" hidden="1" x14ac:dyDescent="0.35">
      <c r="A80119" s="46"/>
      <c r="H80119" s="103"/>
      <c r="AD80119" s="99"/>
      <c r="AF80119" s="46"/>
      <c r="AM80119" s="121"/>
      <c r="AO80119" s="46"/>
    </row>
    <row r="80120" spans="1:41" s="60" customFormat="1" hidden="1" x14ac:dyDescent="0.35">
      <c r="A80120" s="46"/>
      <c r="H80120" s="103"/>
      <c r="AD80120" s="99"/>
      <c r="AF80120" s="46"/>
      <c r="AM80120" s="121"/>
      <c r="AO80120" s="46"/>
    </row>
    <row r="80121" spans="1:41" s="60" customFormat="1" hidden="1" x14ac:dyDescent="0.35">
      <c r="A80121" s="46"/>
      <c r="H80121" s="103"/>
      <c r="AD80121" s="99"/>
      <c r="AF80121" s="46"/>
      <c r="AM80121" s="121"/>
      <c r="AO80121" s="46"/>
    </row>
    <row r="80122" spans="1:41" s="60" customFormat="1" hidden="1" x14ac:dyDescent="0.35">
      <c r="A80122" s="46"/>
      <c r="H80122" s="103"/>
      <c r="AD80122" s="99"/>
      <c r="AF80122" s="46"/>
      <c r="AM80122" s="121"/>
      <c r="AO80122" s="46"/>
    </row>
    <row r="80123" spans="1:41" s="60" customFormat="1" hidden="1" x14ac:dyDescent="0.35">
      <c r="A80123" s="46"/>
      <c r="H80123" s="103"/>
      <c r="AD80123" s="99"/>
      <c r="AF80123" s="46"/>
      <c r="AM80123" s="121"/>
      <c r="AO80123" s="46"/>
    </row>
    <row r="80124" spans="1:41" s="60" customFormat="1" hidden="1" x14ac:dyDescent="0.35">
      <c r="A80124" s="46"/>
      <c r="H80124" s="103"/>
      <c r="AD80124" s="99"/>
      <c r="AF80124" s="46"/>
      <c r="AM80124" s="121"/>
      <c r="AO80124" s="46"/>
    </row>
    <row r="80125" spans="1:41" s="60" customFormat="1" hidden="1" x14ac:dyDescent="0.35">
      <c r="A80125" s="46"/>
      <c r="H80125" s="103"/>
      <c r="AD80125" s="99"/>
      <c r="AF80125" s="46"/>
      <c r="AM80125" s="121"/>
      <c r="AO80125" s="46"/>
    </row>
    <row r="80126" spans="1:41" s="60" customFormat="1" hidden="1" x14ac:dyDescent="0.35">
      <c r="A80126" s="46"/>
      <c r="H80126" s="103"/>
      <c r="AD80126" s="99"/>
      <c r="AF80126" s="46"/>
      <c r="AM80126" s="121"/>
      <c r="AO80126" s="46"/>
    </row>
    <row r="80127" spans="1:41" s="60" customFormat="1" hidden="1" x14ac:dyDescent="0.35">
      <c r="A80127" s="46"/>
      <c r="H80127" s="103"/>
      <c r="AD80127" s="99"/>
      <c r="AF80127" s="46"/>
      <c r="AM80127" s="121"/>
      <c r="AO80127" s="46"/>
    </row>
    <row r="80128" spans="1:41" s="60" customFormat="1" hidden="1" x14ac:dyDescent="0.35">
      <c r="A80128" s="46"/>
      <c r="H80128" s="103"/>
      <c r="AD80128" s="99"/>
      <c r="AF80128" s="46"/>
      <c r="AM80128" s="121"/>
      <c r="AO80128" s="46"/>
    </row>
    <row r="80129" spans="1:41" s="60" customFormat="1" hidden="1" x14ac:dyDescent="0.35">
      <c r="A80129" s="46"/>
      <c r="H80129" s="103"/>
      <c r="AD80129" s="99"/>
      <c r="AF80129" s="46"/>
      <c r="AM80129" s="121"/>
      <c r="AO80129" s="46"/>
    </row>
    <row r="80130" spans="1:41" s="60" customFormat="1" hidden="1" x14ac:dyDescent="0.35">
      <c r="A80130" s="46"/>
      <c r="H80130" s="103"/>
      <c r="AD80130" s="99"/>
      <c r="AF80130" s="46"/>
      <c r="AM80130" s="121"/>
      <c r="AO80130" s="46"/>
    </row>
    <row r="80131" spans="1:41" s="60" customFormat="1" hidden="1" x14ac:dyDescent="0.35">
      <c r="A80131" s="46"/>
      <c r="H80131" s="103"/>
      <c r="AD80131" s="99"/>
      <c r="AF80131" s="46"/>
      <c r="AM80131" s="121"/>
      <c r="AO80131" s="46"/>
    </row>
    <row r="80132" spans="1:41" s="60" customFormat="1" hidden="1" x14ac:dyDescent="0.35">
      <c r="A80132" s="46"/>
      <c r="H80132" s="103"/>
      <c r="AD80132" s="99"/>
      <c r="AF80132" s="46"/>
      <c r="AM80132" s="121"/>
      <c r="AO80132" s="46"/>
    </row>
    <row r="80133" spans="1:41" s="60" customFormat="1" hidden="1" x14ac:dyDescent="0.35">
      <c r="A80133" s="46"/>
      <c r="H80133" s="103"/>
      <c r="AD80133" s="99"/>
      <c r="AF80133" s="46"/>
      <c r="AM80133" s="121"/>
      <c r="AO80133" s="46"/>
    </row>
    <row r="80134" spans="1:41" s="60" customFormat="1" hidden="1" x14ac:dyDescent="0.35">
      <c r="A80134" s="46"/>
      <c r="H80134" s="103"/>
      <c r="AD80134" s="99"/>
      <c r="AF80134" s="46"/>
      <c r="AM80134" s="121"/>
      <c r="AO80134" s="46"/>
    </row>
    <row r="80135" spans="1:41" s="60" customFormat="1" hidden="1" x14ac:dyDescent="0.35">
      <c r="A80135" s="46"/>
      <c r="H80135" s="103"/>
      <c r="AD80135" s="99"/>
      <c r="AF80135" s="46"/>
      <c r="AM80135" s="121"/>
      <c r="AO80135" s="46"/>
    </row>
    <row r="80136" spans="1:41" s="60" customFormat="1" hidden="1" x14ac:dyDescent="0.35">
      <c r="A80136" s="46"/>
      <c r="H80136" s="103"/>
      <c r="AD80136" s="99"/>
      <c r="AF80136" s="46"/>
      <c r="AM80136" s="121"/>
      <c r="AO80136" s="46"/>
    </row>
    <row r="80137" spans="1:41" s="60" customFormat="1" hidden="1" x14ac:dyDescent="0.35">
      <c r="A80137" s="46"/>
      <c r="H80137" s="103"/>
      <c r="AD80137" s="99"/>
      <c r="AF80137" s="46"/>
      <c r="AM80137" s="121"/>
      <c r="AO80137" s="46"/>
    </row>
    <row r="80138" spans="1:41" s="60" customFormat="1" hidden="1" x14ac:dyDescent="0.35">
      <c r="A80138" s="46"/>
      <c r="H80138" s="103"/>
      <c r="AD80138" s="99"/>
      <c r="AF80138" s="46"/>
      <c r="AM80138" s="121"/>
      <c r="AO80138" s="46"/>
    </row>
    <row r="80139" spans="1:41" s="60" customFormat="1" hidden="1" x14ac:dyDescent="0.35">
      <c r="A80139" s="46"/>
      <c r="H80139" s="103"/>
      <c r="AD80139" s="99"/>
      <c r="AF80139" s="46"/>
      <c r="AM80139" s="121"/>
      <c r="AO80139" s="46"/>
    </row>
    <row r="80140" spans="1:41" s="60" customFormat="1" hidden="1" x14ac:dyDescent="0.35">
      <c r="A80140" s="46"/>
      <c r="H80140" s="103"/>
      <c r="AD80140" s="99"/>
      <c r="AF80140" s="46"/>
      <c r="AM80140" s="121"/>
      <c r="AO80140" s="46"/>
    </row>
    <row r="80141" spans="1:41" s="60" customFormat="1" hidden="1" x14ac:dyDescent="0.35">
      <c r="A80141" s="46"/>
      <c r="H80141" s="103"/>
      <c r="AD80141" s="99"/>
      <c r="AF80141" s="46"/>
      <c r="AM80141" s="121"/>
      <c r="AO80141" s="46"/>
    </row>
    <row r="80142" spans="1:41" s="60" customFormat="1" hidden="1" x14ac:dyDescent="0.35">
      <c r="A80142" s="46"/>
      <c r="H80142" s="103"/>
      <c r="AD80142" s="99"/>
      <c r="AF80142" s="46"/>
      <c r="AM80142" s="121"/>
      <c r="AO80142" s="46"/>
    </row>
    <row r="80143" spans="1:41" s="60" customFormat="1" hidden="1" x14ac:dyDescent="0.35">
      <c r="A80143" s="46"/>
      <c r="H80143" s="103"/>
      <c r="AD80143" s="99"/>
      <c r="AF80143" s="46"/>
      <c r="AM80143" s="121"/>
      <c r="AO80143" s="46"/>
    </row>
    <row r="80144" spans="1:41" s="60" customFormat="1" hidden="1" x14ac:dyDescent="0.35">
      <c r="A80144" s="46"/>
      <c r="H80144" s="103"/>
      <c r="AD80144" s="99"/>
      <c r="AF80144" s="46"/>
      <c r="AM80144" s="121"/>
      <c r="AO80144" s="46"/>
    </row>
    <row r="80145" spans="1:41" s="60" customFormat="1" hidden="1" x14ac:dyDescent="0.35">
      <c r="A80145" s="46"/>
      <c r="H80145" s="103"/>
      <c r="AD80145" s="99"/>
      <c r="AF80145" s="46"/>
      <c r="AM80145" s="121"/>
      <c r="AO80145" s="46"/>
    </row>
    <row r="80146" spans="1:41" s="60" customFormat="1" hidden="1" x14ac:dyDescent="0.35">
      <c r="A80146" s="46"/>
      <c r="H80146" s="103"/>
      <c r="AD80146" s="99"/>
      <c r="AF80146" s="46"/>
      <c r="AM80146" s="121"/>
      <c r="AO80146" s="46"/>
    </row>
    <row r="80147" spans="1:41" s="60" customFormat="1" hidden="1" x14ac:dyDescent="0.35">
      <c r="A80147" s="46"/>
      <c r="H80147" s="103"/>
      <c r="AD80147" s="99"/>
      <c r="AF80147" s="46"/>
      <c r="AM80147" s="121"/>
      <c r="AO80147" s="46"/>
    </row>
    <row r="80148" spans="1:41" s="60" customFormat="1" hidden="1" x14ac:dyDescent="0.35">
      <c r="A80148" s="46"/>
      <c r="H80148" s="103"/>
      <c r="AD80148" s="99"/>
      <c r="AF80148" s="46"/>
      <c r="AM80148" s="121"/>
      <c r="AO80148" s="46"/>
    </row>
    <row r="80149" spans="1:41" s="60" customFormat="1" hidden="1" x14ac:dyDescent="0.35">
      <c r="A80149" s="46"/>
      <c r="H80149" s="103"/>
      <c r="AD80149" s="99"/>
      <c r="AF80149" s="46"/>
      <c r="AM80149" s="121"/>
      <c r="AO80149" s="46"/>
    </row>
    <row r="80150" spans="1:41" s="60" customFormat="1" hidden="1" x14ac:dyDescent="0.35">
      <c r="A80150" s="46"/>
      <c r="H80150" s="103"/>
      <c r="AD80150" s="99"/>
      <c r="AF80150" s="46"/>
      <c r="AM80150" s="121"/>
      <c r="AO80150" s="46"/>
    </row>
    <row r="80151" spans="1:41" s="60" customFormat="1" hidden="1" x14ac:dyDescent="0.35">
      <c r="A80151" s="46"/>
      <c r="H80151" s="103"/>
      <c r="AD80151" s="99"/>
      <c r="AF80151" s="46"/>
      <c r="AM80151" s="121"/>
      <c r="AO80151" s="46"/>
    </row>
    <row r="80152" spans="1:41" s="60" customFormat="1" hidden="1" x14ac:dyDescent="0.35">
      <c r="A80152" s="46"/>
      <c r="H80152" s="103"/>
      <c r="AD80152" s="99"/>
      <c r="AF80152" s="46"/>
      <c r="AM80152" s="121"/>
      <c r="AO80152" s="46"/>
    </row>
    <row r="80153" spans="1:41" s="60" customFormat="1" hidden="1" x14ac:dyDescent="0.35">
      <c r="A80153" s="46"/>
      <c r="H80153" s="103"/>
      <c r="AD80153" s="99"/>
      <c r="AF80153" s="46"/>
      <c r="AM80153" s="121"/>
      <c r="AO80153" s="46"/>
    </row>
    <row r="80154" spans="1:41" s="60" customFormat="1" hidden="1" x14ac:dyDescent="0.35">
      <c r="A80154" s="46"/>
      <c r="H80154" s="103"/>
      <c r="AD80154" s="99"/>
      <c r="AF80154" s="46"/>
      <c r="AM80154" s="121"/>
      <c r="AO80154" s="46"/>
    </row>
    <row r="80155" spans="1:41" s="60" customFormat="1" hidden="1" x14ac:dyDescent="0.35">
      <c r="A80155" s="46"/>
      <c r="H80155" s="103"/>
      <c r="AD80155" s="99"/>
      <c r="AF80155" s="46"/>
      <c r="AM80155" s="121"/>
      <c r="AO80155" s="46"/>
    </row>
    <row r="80156" spans="1:41" s="60" customFormat="1" hidden="1" x14ac:dyDescent="0.35">
      <c r="A80156" s="46"/>
      <c r="H80156" s="103"/>
      <c r="AD80156" s="99"/>
      <c r="AF80156" s="46"/>
      <c r="AM80156" s="121"/>
      <c r="AO80156" s="46"/>
    </row>
    <row r="80157" spans="1:41" s="60" customFormat="1" hidden="1" x14ac:dyDescent="0.35">
      <c r="A80157" s="46"/>
      <c r="H80157" s="103"/>
      <c r="AD80157" s="99"/>
      <c r="AF80157" s="46"/>
      <c r="AM80157" s="121"/>
      <c r="AO80157" s="46"/>
    </row>
    <row r="80158" spans="1:41" s="60" customFormat="1" hidden="1" x14ac:dyDescent="0.35">
      <c r="A80158" s="46"/>
      <c r="H80158" s="103"/>
      <c r="AD80158" s="99"/>
      <c r="AF80158" s="46"/>
      <c r="AM80158" s="121"/>
      <c r="AO80158" s="46"/>
    </row>
    <row r="80159" spans="1:41" s="60" customFormat="1" hidden="1" x14ac:dyDescent="0.35">
      <c r="A80159" s="46"/>
      <c r="H80159" s="103"/>
      <c r="AD80159" s="99"/>
      <c r="AF80159" s="46"/>
      <c r="AM80159" s="121"/>
      <c r="AO80159" s="46"/>
    </row>
    <row r="80160" spans="1:41" s="60" customFormat="1" hidden="1" x14ac:dyDescent="0.35">
      <c r="A80160" s="46"/>
      <c r="H80160" s="103"/>
      <c r="AD80160" s="99"/>
      <c r="AF80160" s="46"/>
      <c r="AM80160" s="121"/>
      <c r="AO80160" s="46"/>
    </row>
    <row r="80161" spans="1:41" s="60" customFormat="1" hidden="1" x14ac:dyDescent="0.35">
      <c r="A80161" s="46"/>
      <c r="H80161" s="103"/>
      <c r="AD80161" s="99"/>
      <c r="AF80161" s="46"/>
      <c r="AM80161" s="121"/>
      <c r="AO80161" s="46"/>
    </row>
    <row r="80162" spans="1:41" s="60" customFormat="1" hidden="1" x14ac:dyDescent="0.35">
      <c r="A80162" s="46"/>
      <c r="H80162" s="103"/>
      <c r="AD80162" s="99"/>
      <c r="AF80162" s="46"/>
      <c r="AM80162" s="121"/>
      <c r="AO80162" s="46"/>
    </row>
    <row r="80163" spans="1:41" s="60" customFormat="1" hidden="1" x14ac:dyDescent="0.35">
      <c r="A80163" s="46"/>
      <c r="H80163" s="103"/>
      <c r="AD80163" s="99"/>
      <c r="AF80163" s="46"/>
      <c r="AM80163" s="121"/>
      <c r="AO80163" s="46"/>
    </row>
    <row r="80164" spans="1:41" s="60" customFormat="1" hidden="1" x14ac:dyDescent="0.35">
      <c r="A80164" s="46"/>
      <c r="H80164" s="103"/>
      <c r="AD80164" s="99"/>
      <c r="AF80164" s="46"/>
      <c r="AM80164" s="121"/>
      <c r="AO80164" s="46"/>
    </row>
    <row r="80165" spans="1:41" s="60" customFormat="1" hidden="1" x14ac:dyDescent="0.35">
      <c r="A80165" s="46"/>
      <c r="H80165" s="103"/>
      <c r="AD80165" s="99"/>
      <c r="AF80165" s="46"/>
      <c r="AM80165" s="121"/>
      <c r="AO80165" s="46"/>
    </row>
    <row r="80166" spans="1:41" s="60" customFormat="1" hidden="1" x14ac:dyDescent="0.35">
      <c r="A80166" s="46"/>
      <c r="H80166" s="103"/>
      <c r="AD80166" s="99"/>
      <c r="AF80166" s="46"/>
      <c r="AM80166" s="121"/>
      <c r="AO80166" s="46"/>
    </row>
    <row r="80167" spans="1:41" s="60" customFormat="1" hidden="1" x14ac:dyDescent="0.35">
      <c r="A80167" s="46"/>
      <c r="H80167" s="103"/>
      <c r="AD80167" s="99"/>
      <c r="AF80167" s="46"/>
      <c r="AM80167" s="121"/>
      <c r="AO80167" s="46"/>
    </row>
    <row r="80168" spans="1:41" s="60" customFormat="1" hidden="1" x14ac:dyDescent="0.35">
      <c r="A80168" s="46"/>
      <c r="H80168" s="103"/>
      <c r="AD80168" s="99"/>
      <c r="AF80168" s="46"/>
      <c r="AM80168" s="121"/>
      <c r="AO80168" s="46"/>
    </row>
    <row r="80169" spans="1:41" s="60" customFormat="1" hidden="1" x14ac:dyDescent="0.35">
      <c r="A80169" s="46"/>
      <c r="H80169" s="103"/>
      <c r="AD80169" s="99"/>
      <c r="AF80169" s="46"/>
      <c r="AM80169" s="121"/>
      <c r="AO80169" s="46"/>
    </row>
    <row r="80170" spans="1:41" s="60" customFormat="1" hidden="1" x14ac:dyDescent="0.35">
      <c r="A80170" s="46"/>
      <c r="H80170" s="103"/>
      <c r="AD80170" s="99"/>
      <c r="AF80170" s="46"/>
      <c r="AM80170" s="121"/>
      <c r="AO80170" s="46"/>
    </row>
    <row r="80171" spans="1:41" s="60" customFormat="1" hidden="1" x14ac:dyDescent="0.35">
      <c r="A80171" s="46"/>
      <c r="H80171" s="103"/>
      <c r="AD80171" s="99"/>
      <c r="AF80171" s="46"/>
      <c r="AM80171" s="121"/>
      <c r="AO80171" s="46"/>
    </row>
    <row r="80172" spans="1:41" s="60" customFormat="1" hidden="1" x14ac:dyDescent="0.35">
      <c r="A80172" s="46"/>
      <c r="H80172" s="103"/>
      <c r="AD80172" s="99"/>
      <c r="AF80172" s="46"/>
      <c r="AM80172" s="121"/>
      <c r="AO80172" s="46"/>
    </row>
    <row r="80173" spans="1:41" s="60" customFormat="1" hidden="1" x14ac:dyDescent="0.35">
      <c r="A80173" s="46"/>
      <c r="H80173" s="103"/>
      <c r="AD80173" s="99"/>
      <c r="AF80173" s="46"/>
      <c r="AM80173" s="121"/>
      <c r="AO80173" s="46"/>
    </row>
    <row r="80174" spans="1:41" s="60" customFormat="1" hidden="1" x14ac:dyDescent="0.35">
      <c r="A80174" s="46"/>
      <c r="H80174" s="103"/>
      <c r="AD80174" s="99"/>
      <c r="AF80174" s="46"/>
      <c r="AM80174" s="121"/>
      <c r="AO80174" s="46"/>
    </row>
    <row r="80175" spans="1:41" s="60" customFormat="1" hidden="1" x14ac:dyDescent="0.35">
      <c r="A80175" s="46"/>
      <c r="H80175" s="103"/>
      <c r="AD80175" s="99"/>
      <c r="AF80175" s="46"/>
      <c r="AM80175" s="121"/>
      <c r="AO80175" s="46"/>
    </row>
    <row r="80176" spans="1:41" s="60" customFormat="1" hidden="1" x14ac:dyDescent="0.35">
      <c r="A80176" s="46"/>
      <c r="H80176" s="103"/>
      <c r="AD80176" s="99"/>
      <c r="AF80176" s="46"/>
      <c r="AM80176" s="121"/>
      <c r="AO80176" s="46"/>
    </row>
    <row r="80177" spans="1:41" s="60" customFormat="1" hidden="1" x14ac:dyDescent="0.35">
      <c r="A80177" s="46"/>
      <c r="H80177" s="103"/>
      <c r="AD80177" s="99"/>
      <c r="AF80177" s="46"/>
      <c r="AM80177" s="121"/>
      <c r="AO80177" s="46"/>
    </row>
    <row r="80178" spans="1:41" s="60" customFormat="1" hidden="1" x14ac:dyDescent="0.35">
      <c r="A80178" s="46"/>
      <c r="H80178" s="103"/>
      <c r="AD80178" s="99"/>
      <c r="AF80178" s="46"/>
      <c r="AM80178" s="121"/>
      <c r="AO80178" s="46"/>
    </row>
    <row r="80179" spans="1:41" s="60" customFormat="1" hidden="1" x14ac:dyDescent="0.35">
      <c r="A80179" s="46"/>
      <c r="H80179" s="103"/>
      <c r="AD80179" s="99"/>
      <c r="AF80179" s="46"/>
      <c r="AM80179" s="121"/>
      <c r="AO80179" s="46"/>
    </row>
    <row r="80180" spans="1:41" s="60" customFormat="1" hidden="1" x14ac:dyDescent="0.35">
      <c r="A80180" s="46"/>
      <c r="H80180" s="103"/>
      <c r="AD80180" s="99"/>
      <c r="AF80180" s="46"/>
      <c r="AM80180" s="121"/>
      <c r="AO80180" s="46"/>
    </row>
    <row r="80181" spans="1:41" s="60" customFormat="1" hidden="1" x14ac:dyDescent="0.35">
      <c r="A80181" s="46"/>
      <c r="H80181" s="103"/>
      <c r="AD80181" s="99"/>
      <c r="AF80181" s="46"/>
      <c r="AM80181" s="121"/>
      <c r="AO80181" s="46"/>
    </row>
    <row r="80182" spans="1:41" s="60" customFormat="1" hidden="1" x14ac:dyDescent="0.35">
      <c r="A80182" s="46"/>
      <c r="H80182" s="103"/>
      <c r="AD80182" s="99"/>
      <c r="AF80182" s="46"/>
      <c r="AM80182" s="121"/>
      <c r="AO80182" s="46"/>
    </row>
    <row r="80183" spans="1:41" s="60" customFormat="1" hidden="1" x14ac:dyDescent="0.35">
      <c r="A80183" s="46"/>
      <c r="H80183" s="103"/>
      <c r="AD80183" s="99"/>
      <c r="AF80183" s="46"/>
      <c r="AM80183" s="121"/>
      <c r="AO80183" s="46"/>
    </row>
    <row r="80184" spans="1:41" s="60" customFormat="1" hidden="1" x14ac:dyDescent="0.35">
      <c r="A80184" s="46"/>
      <c r="H80184" s="103"/>
      <c r="AD80184" s="99"/>
      <c r="AF80184" s="46"/>
      <c r="AM80184" s="121"/>
      <c r="AO80184" s="46"/>
    </row>
    <row r="80185" spans="1:41" s="60" customFormat="1" hidden="1" x14ac:dyDescent="0.35">
      <c r="A80185" s="46"/>
      <c r="H80185" s="103"/>
      <c r="AD80185" s="99"/>
      <c r="AF80185" s="46"/>
      <c r="AM80185" s="121"/>
      <c r="AO80185" s="46"/>
    </row>
    <row r="80186" spans="1:41" s="60" customFormat="1" hidden="1" x14ac:dyDescent="0.35">
      <c r="A80186" s="46"/>
      <c r="H80186" s="103"/>
      <c r="AD80186" s="99"/>
      <c r="AF80186" s="46"/>
      <c r="AM80186" s="121"/>
      <c r="AO80186" s="46"/>
    </row>
    <row r="80187" spans="1:41" s="60" customFormat="1" hidden="1" x14ac:dyDescent="0.35">
      <c r="A80187" s="46"/>
      <c r="H80187" s="103"/>
      <c r="AD80187" s="99"/>
      <c r="AF80187" s="46"/>
      <c r="AM80187" s="121"/>
      <c r="AO80187" s="46"/>
    </row>
    <row r="80188" spans="1:41" s="60" customFormat="1" hidden="1" x14ac:dyDescent="0.35">
      <c r="A80188" s="46"/>
      <c r="H80188" s="103"/>
      <c r="AD80188" s="99"/>
      <c r="AF80188" s="46"/>
      <c r="AM80188" s="121"/>
      <c r="AO80188" s="46"/>
    </row>
    <row r="80189" spans="1:41" s="60" customFormat="1" hidden="1" x14ac:dyDescent="0.35">
      <c r="A80189" s="46"/>
      <c r="H80189" s="103"/>
      <c r="AD80189" s="99"/>
      <c r="AF80189" s="46"/>
      <c r="AM80189" s="121"/>
      <c r="AO80189" s="46"/>
    </row>
    <row r="80190" spans="1:41" s="60" customFormat="1" hidden="1" x14ac:dyDescent="0.35">
      <c r="A80190" s="46"/>
      <c r="H80190" s="103"/>
      <c r="AD80190" s="99"/>
      <c r="AF80190" s="46"/>
      <c r="AM80190" s="121"/>
      <c r="AO80190" s="46"/>
    </row>
    <row r="80191" spans="1:41" s="60" customFormat="1" hidden="1" x14ac:dyDescent="0.35">
      <c r="A80191" s="46"/>
      <c r="H80191" s="103"/>
      <c r="AD80191" s="99"/>
      <c r="AF80191" s="46"/>
      <c r="AM80191" s="121"/>
      <c r="AO80191" s="46"/>
    </row>
    <row r="80192" spans="1:41" s="60" customFormat="1" hidden="1" x14ac:dyDescent="0.35">
      <c r="A80192" s="46"/>
      <c r="H80192" s="103"/>
      <c r="AD80192" s="99"/>
      <c r="AF80192" s="46"/>
      <c r="AM80192" s="121"/>
      <c r="AO80192" s="46"/>
    </row>
    <row r="80193" spans="1:41" s="60" customFormat="1" hidden="1" x14ac:dyDescent="0.35">
      <c r="A80193" s="46"/>
      <c r="H80193" s="103"/>
      <c r="AD80193" s="99"/>
      <c r="AF80193" s="46"/>
      <c r="AM80193" s="121"/>
      <c r="AO80193" s="46"/>
    </row>
    <row r="80194" spans="1:41" s="60" customFormat="1" hidden="1" x14ac:dyDescent="0.35">
      <c r="A80194" s="46"/>
      <c r="H80194" s="103"/>
      <c r="AD80194" s="99"/>
      <c r="AF80194" s="46"/>
      <c r="AM80194" s="121"/>
      <c r="AO80194" s="46"/>
    </row>
    <row r="80195" spans="1:41" s="60" customFormat="1" hidden="1" x14ac:dyDescent="0.35">
      <c r="A80195" s="46"/>
      <c r="H80195" s="103"/>
      <c r="AD80195" s="99"/>
      <c r="AF80195" s="46"/>
      <c r="AM80195" s="121"/>
      <c r="AO80195" s="46"/>
    </row>
    <row r="80196" spans="1:41" s="60" customFormat="1" hidden="1" x14ac:dyDescent="0.35">
      <c r="A80196" s="46"/>
      <c r="H80196" s="103"/>
      <c r="AD80196" s="99"/>
      <c r="AF80196" s="46"/>
      <c r="AM80196" s="121"/>
      <c r="AO80196" s="46"/>
    </row>
    <row r="80197" spans="1:41" s="60" customFormat="1" hidden="1" x14ac:dyDescent="0.35">
      <c r="A80197" s="46"/>
      <c r="H80197" s="103"/>
      <c r="AD80197" s="99"/>
      <c r="AF80197" s="46"/>
      <c r="AM80197" s="121"/>
      <c r="AO80197" s="46"/>
    </row>
    <row r="80198" spans="1:41" s="60" customFormat="1" hidden="1" x14ac:dyDescent="0.35">
      <c r="A80198" s="46"/>
      <c r="H80198" s="103"/>
      <c r="AD80198" s="99"/>
      <c r="AF80198" s="46"/>
      <c r="AM80198" s="121"/>
      <c r="AO80198" s="46"/>
    </row>
    <row r="80199" spans="1:41" s="60" customFormat="1" hidden="1" x14ac:dyDescent="0.35">
      <c r="A80199" s="46"/>
      <c r="H80199" s="103"/>
      <c r="AD80199" s="99"/>
      <c r="AF80199" s="46"/>
      <c r="AM80199" s="121"/>
      <c r="AO80199" s="46"/>
    </row>
    <row r="80200" spans="1:41" s="60" customFormat="1" hidden="1" x14ac:dyDescent="0.35">
      <c r="A80200" s="46"/>
      <c r="H80200" s="103"/>
      <c r="AD80200" s="99"/>
      <c r="AF80200" s="46"/>
      <c r="AM80200" s="121"/>
      <c r="AO80200" s="46"/>
    </row>
    <row r="80201" spans="1:41" s="60" customFormat="1" hidden="1" x14ac:dyDescent="0.35">
      <c r="A80201" s="46"/>
      <c r="H80201" s="103"/>
      <c r="AD80201" s="99"/>
      <c r="AF80201" s="46"/>
      <c r="AM80201" s="121"/>
      <c r="AO80201" s="46"/>
    </row>
    <row r="80202" spans="1:41" s="60" customFormat="1" hidden="1" x14ac:dyDescent="0.35">
      <c r="A80202" s="46"/>
      <c r="H80202" s="103"/>
      <c r="AD80202" s="99"/>
      <c r="AF80202" s="46"/>
      <c r="AM80202" s="121"/>
      <c r="AO80202" s="46"/>
    </row>
    <row r="80203" spans="1:41" s="60" customFormat="1" hidden="1" x14ac:dyDescent="0.35">
      <c r="A80203" s="46"/>
      <c r="H80203" s="103"/>
      <c r="AD80203" s="99"/>
      <c r="AF80203" s="46"/>
      <c r="AM80203" s="121"/>
      <c r="AO80203" s="46"/>
    </row>
    <row r="80204" spans="1:41" s="60" customFormat="1" hidden="1" x14ac:dyDescent="0.35">
      <c r="A80204" s="46"/>
      <c r="H80204" s="103"/>
      <c r="AD80204" s="99"/>
      <c r="AF80204" s="46"/>
      <c r="AM80204" s="121"/>
      <c r="AO80204" s="46"/>
    </row>
    <row r="80205" spans="1:41" s="60" customFormat="1" hidden="1" x14ac:dyDescent="0.35">
      <c r="A80205" s="46"/>
      <c r="H80205" s="103"/>
      <c r="AD80205" s="99"/>
      <c r="AF80205" s="46"/>
      <c r="AM80205" s="121"/>
      <c r="AO80205" s="46"/>
    </row>
    <row r="80206" spans="1:41" s="60" customFormat="1" hidden="1" x14ac:dyDescent="0.35">
      <c r="A80206" s="46"/>
      <c r="H80206" s="103"/>
      <c r="AD80206" s="99"/>
      <c r="AF80206" s="46"/>
      <c r="AM80206" s="121"/>
      <c r="AO80206" s="46"/>
    </row>
    <row r="80207" spans="1:41" s="60" customFormat="1" hidden="1" x14ac:dyDescent="0.35">
      <c r="A80207" s="46"/>
      <c r="H80207" s="103"/>
      <c r="AD80207" s="99"/>
      <c r="AF80207" s="46"/>
      <c r="AM80207" s="121"/>
      <c r="AO80207" s="46"/>
    </row>
    <row r="80208" spans="1:41" s="60" customFormat="1" hidden="1" x14ac:dyDescent="0.35">
      <c r="A80208" s="46"/>
      <c r="H80208" s="103"/>
      <c r="AD80208" s="99"/>
      <c r="AF80208" s="46"/>
      <c r="AM80208" s="121"/>
      <c r="AO80208" s="46"/>
    </row>
    <row r="80209" spans="1:41" s="60" customFormat="1" hidden="1" x14ac:dyDescent="0.35">
      <c r="A80209" s="46"/>
      <c r="H80209" s="103"/>
      <c r="AD80209" s="99"/>
      <c r="AF80209" s="46"/>
      <c r="AM80209" s="121"/>
      <c r="AO80209" s="46"/>
    </row>
    <row r="80210" spans="1:41" s="60" customFormat="1" hidden="1" x14ac:dyDescent="0.35">
      <c r="A80210" s="46"/>
      <c r="H80210" s="103"/>
      <c r="AD80210" s="99"/>
      <c r="AF80210" s="46"/>
      <c r="AM80210" s="121"/>
      <c r="AO80210" s="46"/>
    </row>
    <row r="80211" spans="1:41" s="60" customFormat="1" hidden="1" x14ac:dyDescent="0.35">
      <c r="A80211" s="46"/>
      <c r="H80211" s="103"/>
      <c r="AD80211" s="99"/>
      <c r="AF80211" s="46"/>
      <c r="AM80211" s="121"/>
      <c r="AO80211" s="46"/>
    </row>
    <row r="80212" spans="1:41" s="60" customFormat="1" hidden="1" x14ac:dyDescent="0.35">
      <c r="A80212" s="46"/>
      <c r="H80212" s="103"/>
      <c r="AD80212" s="99"/>
      <c r="AF80212" s="46"/>
      <c r="AM80212" s="121"/>
      <c r="AO80212" s="46"/>
    </row>
    <row r="80213" spans="1:41" s="60" customFormat="1" hidden="1" x14ac:dyDescent="0.35">
      <c r="A80213" s="46"/>
      <c r="H80213" s="103"/>
      <c r="AD80213" s="99"/>
      <c r="AF80213" s="46"/>
      <c r="AM80213" s="121"/>
      <c r="AO80213" s="46"/>
    </row>
    <row r="80214" spans="1:41" s="60" customFormat="1" hidden="1" x14ac:dyDescent="0.35">
      <c r="A80214" s="46"/>
      <c r="H80214" s="103"/>
      <c r="AD80214" s="99"/>
      <c r="AF80214" s="46"/>
      <c r="AM80214" s="121"/>
      <c r="AO80214" s="46"/>
    </row>
    <row r="80215" spans="1:41" s="60" customFormat="1" hidden="1" x14ac:dyDescent="0.35">
      <c r="A80215" s="46"/>
      <c r="H80215" s="103"/>
      <c r="AD80215" s="99"/>
      <c r="AF80215" s="46"/>
      <c r="AM80215" s="121"/>
      <c r="AO80215" s="46"/>
    </row>
    <row r="80216" spans="1:41" s="60" customFormat="1" hidden="1" x14ac:dyDescent="0.35">
      <c r="A80216" s="46"/>
      <c r="H80216" s="103"/>
      <c r="AD80216" s="99"/>
      <c r="AF80216" s="46"/>
      <c r="AM80216" s="121"/>
      <c r="AO80216" s="46"/>
    </row>
    <row r="80217" spans="1:41" s="60" customFormat="1" hidden="1" x14ac:dyDescent="0.35">
      <c r="A80217" s="46"/>
      <c r="H80217" s="103"/>
      <c r="AD80217" s="99"/>
      <c r="AF80217" s="46"/>
      <c r="AM80217" s="121"/>
      <c r="AO80217" s="46"/>
    </row>
    <row r="80218" spans="1:41" s="60" customFormat="1" hidden="1" x14ac:dyDescent="0.35">
      <c r="A80218" s="46"/>
      <c r="H80218" s="103"/>
      <c r="AD80218" s="99"/>
      <c r="AF80218" s="46"/>
      <c r="AM80218" s="121"/>
      <c r="AO80218" s="46"/>
    </row>
    <row r="80219" spans="1:41" s="60" customFormat="1" hidden="1" x14ac:dyDescent="0.35">
      <c r="A80219" s="46"/>
      <c r="H80219" s="103"/>
      <c r="AD80219" s="99"/>
      <c r="AF80219" s="46"/>
      <c r="AM80219" s="121"/>
      <c r="AO80219" s="46"/>
    </row>
    <row r="80220" spans="1:41" s="60" customFormat="1" hidden="1" x14ac:dyDescent="0.35">
      <c r="A80220" s="46"/>
      <c r="H80220" s="103"/>
      <c r="AD80220" s="99"/>
      <c r="AF80220" s="46"/>
      <c r="AM80220" s="121"/>
      <c r="AO80220" s="46"/>
    </row>
    <row r="80221" spans="1:41" s="60" customFormat="1" hidden="1" x14ac:dyDescent="0.35">
      <c r="A80221" s="46"/>
      <c r="H80221" s="103"/>
      <c r="AD80221" s="99"/>
      <c r="AF80221" s="46"/>
      <c r="AM80221" s="121"/>
      <c r="AO80221" s="46"/>
    </row>
    <row r="80222" spans="1:41" s="60" customFormat="1" hidden="1" x14ac:dyDescent="0.35">
      <c r="A80222" s="46"/>
      <c r="H80222" s="103"/>
      <c r="AD80222" s="99"/>
      <c r="AF80222" s="46"/>
      <c r="AM80222" s="121"/>
      <c r="AO80222" s="46"/>
    </row>
    <row r="80223" spans="1:41" s="60" customFormat="1" hidden="1" x14ac:dyDescent="0.35">
      <c r="A80223" s="46"/>
      <c r="H80223" s="103"/>
      <c r="AD80223" s="99"/>
      <c r="AF80223" s="46"/>
      <c r="AM80223" s="121"/>
      <c r="AO80223" s="46"/>
    </row>
    <row r="80224" spans="1:41" s="60" customFormat="1" hidden="1" x14ac:dyDescent="0.35">
      <c r="A80224" s="46"/>
      <c r="H80224" s="103"/>
      <c r="AD80224" s="99"/>
      <c r="AF80224" s="46"/>
      <c r="AM80224" s="121"/>
      <c r="AO80224" s="46"/>
    </row>
    <row r="80225" spans="1:41" s="60" customFormat="1" hidden="1" x14ac:dyDescent="0.35">
      <c r="A80225" s="46"/>
      <c r="H80225" s="103"/>
      <c r="AD80225" s="99"/>
      <c r="AF80225" s="46"/>
      <c r="AM80225" s="121"/>
      <c r="AO80225" s="46"/>
    </row>
    <row r="80226" spans="1:41" s="60" customFormat="1" hidden="1" x14ac:dyDescent="0.35">
      <c r="A80226" s="46"/>
      <c r="H80226" s="103"/>
      <c r="AD80226" s="99"/>
      <c r="AF80226" s="46"/>
      <c r="AM80226" s="121"/>
      <c r="AO80226" s="46"/>
    </row>
    <row r="80227" spans="1:41" s="60" customFormat="1" hidden="1" x14ac:dyDescent="0.35">
      <c r="A80227" s="46"/>
      <c r="H80227" s="103"/>
      <c r="AD80227" s="99"/>
      <c r="AF80227" s="46"/>
      <c r="AM80227" s="121"/>
      <c r="AO80227" s="46"/>
    </row>
    <row r="80228" spans="1:41" s="60" customFormat="1" hidden="1" x14ac:dyDescent="0.35">
      <c r="A80228" s="46"/>
      <c r="H80228" s="103"/>
      <c r="AD80228" s="99"/>
      <c r="AF80228" s="46"/>
      <c r="AM80228" s="121"/>
      <c r="AO80228" s="46"/>
    </row>
    <row r="80229" spans="1:41" s="60" customFormat="1" hidden="1" x14ac:dyDescent="0.35">
      <c r="A80229" s="46"/>
      <c r="H80229" s="103"/>
      <c r="AD80229" s="99"/>
      <c r="AF80229" s="46"/>
      <c r="AM80229" s="121"/>
      <c r="AO80229" s="46"/>
    </row>
    <row r="80230" spans="1:41" s="60" customFormat="1" hidden="1" x14ac:dyDescent="0.35">
      <c r="A80230" s="46"/>
      <c r="H80230" s="103"/>
      <c r="AD80230" s="99"/>
      <c r="AF80230" s="46"/>
      <c r="AM80230" s="121"/>
      <c r="AO80230" s="46"/>
    </row>
    <row r="80231" spans="1:41" s="60" customFormat="1" hidden="1" x14ac:dyDescent="0.35">
      <c r="A80231" s="46"/>
      <c r="H80231" s="103"/>
      <c r="AD80231" s="99"/>
      <c r="AF80231" s="46"/>
      <c r="AM80231" s="121"/>
      <c r="AO80231" s="46"/>
    </row>
    <row r="80232" spans="1:41" s="60" customFormat="1" hidden="1" x14ac:dyDescent="0.35">
      <c r="A80232" s="46"/>
      <c r="H80232" s="103"/>
      <c r="AD80232" s="99"/>
      <c r="AF80232" s="46"/>
      <c r="AM80232" s="121"/>
      <c r="AO80232" s="46"/>
    </row>
    <row r="80233" spans="1:41" s="60" customFormat="1" hidden="1" x14ac:dyDescent="0.35">
      <c r="A80233" s="46"/>
      <c r="H80233" s="103"/>
      <c r="AD80233" s="99"/>
      <c r="AF80233" s="46"/>
      <c r="AM80233" s="121"/>
      <c r="AO80233" s="46"/>
    </row>
    <row r="80234" spans="1:41" s="60" customFormat="1" hidden="1" x14ac:dyDescent="0.35">
      <c r="A80234" s="46"/>
      <c r="H80234" s="103"/>
      <c r="AD80234" s="99"/>
      <c r="AF80234" s="46"/>
      <c r="AM80234" s="121"/>
      <c r="AO80234" s="46"/>
    </row>
    <row r="80235" spans="1:41" s="60" customFormat="1" hidden="1" x14ac:dyDescent="0.35">
      <c r="A80235" s="46"/>
      <c r="H80235" s="103"/>
      <c r="AD80235" s="99"/>
      <c r="AF80235" s="46"/>
      <c r="AM80235" s="121"/>
      <c r="AO80235" s="46"/>
    </row>
    <row r="80236" spans="1:41" s="60" customFormat="1" hidden="1" x14ac:dyDescent="0.35">
      <c r="A80236" s="46"/>
      <c r="H80236" s="103"/>
      <c r="AD80236" s="99"/>
      <c r="AF80236" s="46"/>
      <c r="AM80236" s="121"/>
      <c r="AO80236" s="46"/>
    </row>
    <row r="80237" spans="1:41" s="60" customFormat="1" hidden="1" x14ac:dyDescent="0.35">
      <c r="A80237" s="46"/>
      <c r="H80237" s="103"/>
      <c r="AD80237" s="99"/>
      <c r="AF80237" s="46"/>
      <c r="AM80237" s="121"/>
      <c r="AO80237" s="46"/>
    </row>
    <row r="80238" spans="1:41" s="60" customFormat="1" hidden="1" x14ac:dyDescent="0.35">
      <c r="A80238" s="46"/>
      <c r="H80238" s="103"/>
      <c r="AD80238" s="99"/>
      <c r="AF80238" s="46"/>
      <c r="AM80238" s="121"/>
      <c r="AO80238" s="46"/>
    </row>
    <row r="80239" spans="1:41" s="60" customFormat="1" hidden="1" x14ac:dyDescent="0.35">
      <c r="A80239" s="46"/>
      <c r="H80239" s="103"/>
      <c r="AD80239" s="99"/>
      <c r="AF80239" s="46"/>
      <c r="AM80239" s="121"/>
      <c r="AO80239" s="46"/>
    </row>
    <row r="80240" spans="1:41" s="60" customFormat="1" hidden="1" x14ac:dyDescent="0.35">
      <c r="A80240" s="46"/>
      <c r="H80240" s="103"/>
      <c r="AD80240" s="99"/>
      <c r="AF80240" s="46"/>
      <c r="AM80240" s="121"/>
      <c r="AO80240" s="46"/>
    </row>
    <row r="80241" spans="1:41" s="60" customFormat="1" hidden="1" x14ac:dyDescent="0.35">
      <c r="A80241" s="46"/>
      <c r="H80241" s="103"/>
      <c r="AD80241" s="99"/>
      <c r="AF80241" s="46"/>
      <c r="AM80241" s="121"/>
      <c r="AO80241" s="46"/>
    </row>
    <row r="80242" spans="1:41" s="60" customFormat="1" hidden="1" x14ac:dyDescent="0.35">
      <c r="A80242" s="46"/>
      <c r="H80242" s="103"/>
      <c r="AD80242" s="99"/>
      <c r="AF80242" s="46"/>
      <c r="AM80242" s="121"/>
      <c r="AO80242" s="46"/>
    </row>
    <row r="80243" spans="1:41" s="60" customFormat="1" hidden="1" x14ac:dyDescent="0.35">
      <c r="A80243" s="46"/>
      <c r="H80243" s="103"/>
      <c r="AD80243" s="99"/>
      <c r="AF80243" s="46"/>
      <c r="AM80243" s="121"/>
      <c r="AO80243" s="46"/>
    </row>
    <row r="80244" spans="1:41" s="60" customFormat="1" hidden="1" x14ac:dyDescent="0.35">
      <c r="A80244" s="46"/>
      <c r="H80244" s="103"/>
      <c r="AD80244" s="99"/>
      <c r="AF80244" s="46"/>
      <c r="AM80244" s="121"/>
      <c r="AO80244" s="46"/>
    </row>
    <row r="80245" spans="1:41" s="60" customFormat="1" hidden="1" x14ac:dyDescent="0.35">
      <c r="A80245" s="46"/>
      <c r="H80245" s="103"/>
      <c r="AD80245" s="99"/>
      <c r="AF80245" s="46"/>
      <c r="AM80245" s="121"/>
      <c r="AO80245" s="46"/>
    </row>
    <row r="80246" spans="1:41" s="60" customFormat="1" hidden="1" x14ac:dyDescent="0.35">
      <c r="A80246" s="46"/>
      <c r="H80246" s="103"/>
      <c r="AD80246" s="99"/>
      <c r="AF80246" s="46"/>
      <c r="AM80246" s="121"/>
      <c r="AO80246" s="46"/>
    </row>
    <row r="80247" spans="1:41" s="60" customFormat="1" hidden="1" x14ac:dyDescent="0.35">
      <c r="A80247" s="46"/>
      <c r="H80247" s="103"/>
      <c r="AD80247" s="99"/>
      <c r="AF80247" s="46"/>
      <c r="AM80247" s="121"/>
      <c r="AO80247" s="46"/>
    </row>
    <row r="80248" spans="1:41" s="60" customFormat="1" hidden="1" x14ac:dyDescent="0.35">
      <c r="A80248" s="46"/>
      <c r="H80248" s="103"/>
      <c r="AD80248" s="99"/>
      <c r="AF80248" s="46"/>
      <c r="AM80248" s="121"/>
      <c r="AO80248" s="46"/>
    </row>
    <row r="80249" spans="1:41" s="60" customFormat="1" hidden="1" x14ac:dyDescent="0.35">
      <c r="A80249" s="46"/>
      <c r="H80249" s="103"/>
      <c r="AD80249" s="99"/>
      <c r="AF80249" s="46"/>
      <c r="AM80249" s="121"/>
      <c r="AO80249" s="46"/>
    </row>
    <row r="80250" spans="1:41" s="60" customFormat="1" hidden="1" x14ac:dyDescent="0.35">
      <c r="A80250" s="46"/>
      <c r="H80250" s="103"/>
      <c r="AD80250" s="99"/>
      <c r="AF80250" s="46"/>
      <c r="AM80250" s="121"/>
      <c r="AO80250" s="46"/>
    </row>
    <row r="80251" spans="1:41" s="60" customFormat="1" hidden="1" x14ac:dyDescent="0.35">
      <c r="A80251" s="46"/>
      <c r="H80251" s="103"/>
      <c r="AD80251" s="99"/>
      <c r="AF80251" s="46"/>
      <c r="AM80251" s="121"/>
      <c r="AO80251" s="46"/>
    </row>
    <row r="80252" spans="1:41" s="60" customFormat="1" hidden="1" x14ac:dyDescent="0.35">
      <c r="A80252" s="46"/>
      <c r="H80252" s="103"/>
      <c r="AD80252" s="99"/>
      <c r="AF80252" s="46"/>
      <c r="AM80252" s="121"/>
      <c r="AO80252" s="46"/>
    </row>
    <row r="80253" spans="1:41" s="60" customFormat="1" hidden="1" x14ac:dyDescent="0.35">
      <c r="A80253" s="46"/>
      <c r="H80253" s="103"/>
      <c r="AD80253" s="99"/>
      <c r="AF80253" s="46"/>
      <c r="AM80253" s="121"/>
      <c r="AO80253" s="46"/>
    </row>
    <row r="80254" spans="1:41" s="60" customFormat="1" hidden="1" x14ac:dyDescent="0.35">
      <c r="A80254" s="46"/>
      <c r="H80254" s="103"/>
      <c r="AD80254" s="99"/>
      <c r="AF80254" s="46"/>
      <c r="AM80254" s="121"/>
      <c r="AO80254" s="46"/>
    </row>
    <row r="80255" spans="1:41" s="60" customFormat="1" hidden="1" x14ac:dyDescent="0.35">
      <c r="A80255" s="46"/>
      <c r="H80255" s="103"/>
      <c r="AD80255" s="99"/>
      <c r="AF80255" s="46"/>
      <c r="AM80255" s="121"/>
      <c r="AO80255" s="46"/>
    </row>
    <row r="80256" spans="1:41" s="60" customFormat="1" hidden="1" x14ac:dyDescent="0.35">
      <c r="A80256" s="46"/>
      <c r="H80256" s="103"/>
      <c r="AD80256" s="99"/>
      <c r="AF80256" s="46"/>
      <c r="AM80256" s="121"/>
      <c r="AO80256" s="46"/>
    </row>
    <row r="80257" spans="1:41" s="60" customFormat="1" hidden="1" x14ac:dyDescent="0.35">
      <c r="A80257" s="46"/>
      <c r="H80257" s="103"/>
      <c r="AD80257" s="99"/>
      <c r="AF80257" s="46"/>
      <c r="AM80257" s="121"/>
      <c r="AO80257" s="46"/>
    </row>
    <row r="80258" spans="1:41" s="60" customFormat="1" hidden="1" x14ac:dyDescent="0.35">
      <c r="A80258" s="46"/>
      <c r="H80258" s="103"/>
      <c r="AD80258" s="99"/>
      <c r="AF80258" s="46"/>
      <c r="AM80258" s="121"/>
      <c r="AO80258" s="46"/>
    </row>
    <row r="80259" spans="1:41" s="60" customFormat="1" hidden="1" x14ac:dyDescent="0.35">
      <c r="A80259" s="46"/>
      <c r="H80259" s="103"/>
      <c r="AD80259" s="99"/>
      <c r="AF80259" s="46"/>
      <c r="AM80259" s="121"/>
      <c r="AO80259" s="46"/>
    </row>
    <row r="80260" spans="1:41" s="60" customFormat="1" hidden="1" x14ac:dyDescent="0.35">
      <c r="A80260" s="46"/>
      <c r="H80260" s="103"/>
      <c r="AD80260" s="99"/>
      <c r="AF80260" s="46"/>
      <c r="AM80260" s="121"/>
      <c r="AO80260" s="46"/>
    </row>
    <row r="80261" spans="1:41" s="60" customFormat="1" hidden="1" x14ac:dyDescent="0.35">
      <c r="A80261" s="46"/>
      <c r="H80261" s="103"/>
      <c r="AD80261" s="99"/>
      <c r="AF80261" s="46"/>
      <c r="AM80261" s="121"/>
      <c r="AO80261" s="46"/>
    </row>
    <row r="80262" spans="1:41" s="60" customFormat="1" hidden="1" x14ac:dyDescent="0.35">
      <c r="A80262" s="46"/>
      <c r="H80262" s="103"/>
      <c r="AD80262" s="99"/>
      <c r="AF80262" s="46"/>
      <c r="AM80262" s="121"/>
      <c r="AO80262" s="46"/>
    </row>
    <row r="80263" spans="1:41" s="60" customFormat="1" hidden="1" x14ac:dyDescent="0.35">
      <c r="A80263" s="46"/>
      <c r="H80263" s="103"/>
      <c r="AD80263" s="99"/>
      <c r="AF80263" s="46"/>
      <c r="AM80263" s="121"/>
      <c r="AO80263" s="46"/>
    </row>
    <row r="80264" spans="1:41" s="60" customFormat="1" hidden="1" x14ac:dyDescent="0.35">
      <c r="A80264" s="46"/>
      <c r="H80264" s="103"/>
      <c r="AD80264" s="99"/>
      <c r="AF80264" s="46"/>
      <c r="AM80264" s="121"/>
      <c r="AO80264" s="46"/>
    </row>
    <row r="80265" spans="1:41" s="60" customFormat="1" hidden="1" x14ac:dyDescent="0.35">
      <c r="A80265" s="46"/>
      <c r="H80265" s="103"/>
      <c r="AD80265" s="99"/>
      <c r="AF80265" s="46"/>
      <c r="AM80265" s="121"/>
      <c r="AO80265" s="46"/>
    </row>
    <row r="80266" spans="1:41" s="60" customFormat="1" hidden="1" x14ac:dyDescent="0.35">
      <c r="A80266" s="46"/>
      <c r="H80266" s="103"/>
      <c r="AD80266" s="99"/>
      <c r="AF80266" s="46"/>
      <c r="AM80266" s="121"/>
      <c r="AO80266" s="46"/>
    </row>
    <row r="80267" spans="1:41" s="60" customFormat="1" hidden="1" x14ac:dyDescent="0.35">
      <c r="A80267" s="46"/>
      <c r="H80267" s="103"/>
      <c r="AD80267" s="99"/>
      <c r="AF80267" s="46"/>
      <c r="AM80267" s="121"/>
      <c r="AO80267" s="46"/>
    </row>
    <row r="80268" spans="1:41" s="60" customFormat="1" hidden="1" x14ac:dyDescent="0.35">
      <c r="A80268" s="46"/>
      <c r="H80268" s="103"/>
      <c r="AD80268" s="99"/>
      <c r="AF80268" s="46"/>
      <c r="AM80268" s="121"/>
      <c r="AO80268" s="46"/>
    </row>
    <row r="80269" spans="1:41" s="60" customFormat="1" hidden="1" x14ac:dyDescent="0.35">
      <c r="A80269" s="46"/>
      <c r="H80269" s="103"/>
      <c r="AD80269" s="99"/>
      <c r="AF80269" s="46"/>
      <c r="AM80269" s="121"/>
      <c r="AO80269" s="46"/>
    </row>
    <row r="80270" spans="1:41" s="60" customFormat="1" hidden="1" x14ac:dyDescent="0.35">
      <c r="A80270" s="46"/>
      <c r="H80270" s="103"/>
      <c r="AD80270" s="99"/>
      <c r="AF80270" s="46"/>
      <c r="AM80270" s="121"/>
      <c r="AO80270" s="46"/>
    </row>
    <row r="80271" spans="1:41" s="60" customFormat="1" hidden="1" x14ac:dyDescent="0.35">
      <c r="A80271" s="46"/>
      <c r="H80271" s="103"/>
      <c r="AD80271" s="99"/>
      <c r="AF80271" s="46"/>
      <c r="AM80271" s="121"/>
      <c r="AO80271" s="46"/>
    </row>
    <row r="80272" spans="1:41" s="60" customFormat="1" hidden="1" x14ac:dyDescent="0.35">
      <c r="A80272" s="46"/>
      <c r="H80272" s="103"/>
      <c r="AD80272" s="99"/>
      <c r="AF80272" s="46"/>
      <c r="AM80272" s="121"/>
      <c r="AO80272" s="46"/>
    </row>
    <row r="80273" spans="1:41" s="60" customFormat="1" hidden="1" x14ac:dyDescent="0.35">
      <c r="A80273" s="46"/>
      <c r="H80273" s="103"/>
      <c r="AD80273" s="99"/>
      <c r="AF80273" s="46"/>
      <c r="AM80273" s="121"/>
      <c r="AO80273" s="46"/>
    </row>
    <row r="80274" spans="1:41" s="60" customFormat="1" hidden="1" x14ac:dyDescent="0.35">
      <c r="A80274" s="46"/>
      <c r="H80274" s="103"/>
      <c r="AD80274" s="99"/>
      <c r="AF80274" s="46"/>
      <c r="AM80274" s="121"/>
      <c r="AO80274" s="46"/>
    </row>
    <row r="80275" spans="1:41" s="60" customFormat="1" hidden="1" x14ac:dyDescent="0.35">
      <c r="A80275" s="46"/>
      <c r="H80275" s="103"/>
      <c r="AD80275" s="99"/>
      <c r="AF80275" s="46"/>
      <c r="AM80275" s="121"/>
      <c r="AO80275" s="46"/>
    </row>
    <row r="80276" spans="1:41" s="60" customFormat="1" hidden="1" x14ac:dyDescent="0.35">
      <c r="A80276" s="46"/>
      <c r="H80276" s="103"/>
      <c r="AD80276" s="99"/>
      <c r="AF80276" s="46"/>
      <c r="AM80276" s="121"/>
      <c r="AO80276" s="46"/>
    </row>
    <row r="80277" spans="1:41" s="60" customFormat="1" hidden="1" x14ac:dyDescent="0.35">
      <c r="A80277" s="46"/>
      <c r="H80277" s="103"/>
      <c r="AD80277" s="99"/>
      <c r="AF80277" s="46"/>
      <c r="AM80277" s="121"/>
      <c r="AO80277" s="46"/>
    </row>
    <row r="80278" spans="1:41" s="60" customFormat="1" hidden="1" x14ac:dyDescent="0.35">
      <c r="A80278" s="46"/>
      <c r="H80278" s="103"/>
      <c r="AD80278" s="99"/>
      <c r="AF80278" s="46"/>
      <c r="AM80278" s="121"/>
      <c r="AO80278" s="46"/>
    </row>
    <row r="80279" spans="1:41" s="60" customFormat="1" hidden="1" x14ac:dyDescent="0.35">
      <c r="A80279" s="46"/>
      <c r="H80279" s="103"/>
      <c r="AD80279" s="99"/>
      <c r="AF80279" s="46"/>
      <c r="AM80279" s="121"/>
      <c r="AO80279" s="46"/>
    </row>
    <row r="80280" spans="1:41" s="60" customFormat="1" hidden="1" x14ac:dyDescent="0.35">
      <c r="A80280" s="46"/>
      <c r="H80280" s="103"/>
      <c r="AD80280" s="99"/>
      <c r="AF80280" s="46"/>
      <c r="AM80280" s="121"/>
      <c r="AO80280" s="46"/>
    </row>
    <row r="80281" spans="1:41" s="60" customFormat="1" hidden="1" x14ac:dyDescent="0.35">
      <c r="A80281" s="46"/>
      <c r="H80281" s="103"/>
      <c r="AD80281" s="99"/>
      <c r="AF80281" s="46"/>
      <c r="AM80281" s="121"/>
      <c r="AO80281" s="46"/>
    </row>
    <row r="80282" spans="1:41" s="60" customFormat="1" hidden="1" x14ac:dyDescent="0.35">
      <c r="A80282" s="46"/>
      <c r="H80282" s="103"/>
      <c r="AD80282" s="99"/>
      <c r="AF80282" s="46"/>
      <c r="AM80282" s="121"/>
      <c r="AO80282" s="46"/>
    </row>
    <row r="80283" spans="1:41" s="60" customFormat="1" hidden="1" x14ac:dyDescent="0.35">
      <c r="A80283" s="46"/>
      <c r="H80283" s="103"/>
      <c r="AD80283" s="99"/>
      <c r="AF80283" s="46"/>
      <c r="AM80283" s="121"/>
      <c r="AO80283" s="46"/>
    </row>
    <row r="80284" spans="1:41" s="60" customFormat="1" hidden="1" x14ac:dyDescent="0.35">
      <c r="A80284" s="46"/>
      <c r="H80284" s="103"/>
      <c r="AD80284" s="99"/>
      <c r="AF80284" s="46"/>
      <c r="AM80284" s="121"/>
      <c r="AO80284" s="46"/>
    </row>
    <row r="80285" spans="1:41" s="60" customFormat="1" hidden="1" x14ac:dyDescent="0.35">
      <c r="A80285" s="46"/>
      <c r="H80285" s="103"/>
      <c r="AD80285" s="99"/>
      <c r="AF80285" s="46"/>
      <c r="AM80285" s="121"/>
      <c r="AO80285" s="46"/>
    </row>
    <row r="80286" spans="1:41" s="60" customFormat="1" hidden="1" x14ac:dyDescent="0.35">
      <c r="A80286" s="46"/>
      <c r="H80286" s="103"/>
      <c r="AD80286" s="99"/>
      <c r="AF80286" s="46"/>
      <c r="AM80286" s="121"/>
      <c r="AO80286" s="46"/>
    </row>
    <row r="80287" spans="1:41" s="60" customFormat="1" hidden="1" x14ac:dyDescent="0.35">
      <c r="A80287" s="46"/>
      <c r="H80287" s="103"/>
      <c r="AD80287" s="99"/>
      <c r="AF80287" s="46"/>
      <c r="AM80287" s="121"/>
      <c r="AO80287" s="46"/>
    </row>
    <row r="80288" spans="1:41" s="60" customFormat="1" hidden="1" x14ac:dyDescent="0.35">
      <c r="A80288" s="46"/>
      <c r="H80288" s="103"/>
      <c r="AD80288" s="99"/>
      <c r="AF80288" s="46"/>
      <c r="AM80288" s="121"/>
      <c r="AO80288" s="46"/>
    </row>
    <row r="80289" spans="1:41" s="60" customFormat="1" hidden="1" x14ac:dyDescent="0.35">
      <c r="A80289" s="46"/>
      <c r="H80289" s="103"/>
      <c r="AD80289" s="99"/>
      <c r="AF80289" s="46"/>
      <c r="AM80289" s="121"/>
      <c r="AO80289" s="46"/>
    </row>
    <row r="80290" spans="1:41" s="60" customFormat="1" hidden="1" x14ac:dyDescent="0.35">
      <c r="A80290" s="46"/>
      <c r="H80290" s="103"/>
      <c r="AD80290" s="99"/>
      <c r="AF80290" s="46"/>
      <c r="AM80290" s="121"/>
      <c r="AO80290" s="46"/>
    </row>
    <row r="80291" spans="1:41" s="60" customFormat="1" hidden="1" x14ac:dyDescent="0.35">
      <c r="A80291" s="46"/>
      <c r="H80291" s="103"/>
      <c r="AD80291" s="99"/>
      <c r="AF80291" s="46"/>
      <c r="AM80291" s="121"/>
      <c r="AO80291" s="46"/>
    </row>
    <row r="80292" spans="1:41" s="60" customFormat="1" hidden="1" x14ac:dyDescent="0.35">
      <c r="A80292" s="46"/>
      <c r="H80292" s="103"/>
      <c r="AD80292" s="99"/>
      <c r="AF80292" s="46"/>
      <c r="AM80292" s="121"/>
      <c r="AO80292" s="46"/>
    </row>
    <row r="80293" spans="1:41" s="60" customFormat="1" hidden="1" x14ac:dyDescent="0.35">
      <c r="A80293" s="46"/>
      <c r="H80293" s="103"/>
      <c r="AD80293" s="99"/>
      <c r="AF80293" s="46"/>
      <c r="AM80293" s="121"/>
      <c r="AO80293" s="46"/>
    </row>
    <row r="80294" spans="1:41" s="60" customFormat="1" hidden="1" x14ac:dyDescent="0.35">
      <c r="A80294" s="46"/>
      <c r="H80294" s="103"/>
      <c r="AD80294" s="99"/>
      <c r="AF80294" s="46"/>
      <c r="AM80294" s="121"/>
      <c r="AO80294" s="46"/>
    </row>
    <row r="80295" spans="1:41" s="60" customFormat="1" hidden="1" x14ac:dyDescent="0.35">
      <c r="A80295" s="46"/>
      <c r="H80295" s="103"/>
      <c r="AD80295" s="99"/>
      <c r="AF80295" s="46"/>
      <c r="AM80295" s="121"/>
      <c r="AO80295" s="46"/>
    </row>
    <row r="80296" spans="1:41" s="60" customFormat="1" hidden="1" x14ac:dyDescent="0.35">
      <c r="A80296" s="46"/>
      <c r="H80296" s="103"/>
      <c r="AD80296" s="99"/>
      <c r="AF80296" s="46"/>
      <c r="AM80296" s="121"/>
      <c r="AO80296" s="46"/>
    </row>
    <row r="80297" spans="1:41" s="60" customFormat="1" hidden="1" x14ac:dyDescent="0.35">
      <c r="A80297" s="46"/>
      <c r="H80297" s="103"/>
      <c r="AD80297" s="99"/>
      <c r="AF80297" s="46"/>
      <c r="AM80297" s="121"/>
      <c r="AO80297" s="46"/>
    </row>
    <row r="80298" spans="1:41" s="60" customFormat="1" hidden="1" x14ac:dyDescent="0.35">
      <c r="A80298" s="46"/>
      <c r="H80298" s="103"/>
      <c r="AD80298" s="99"/>
      <c r="AF80298" s="46"/>
      <c r="AM80298" s="121"/>
      <c r="AO80298" s="46"/>
    </row>
    <row r="80299" spans="1:41" s="60" customFormat="1" hidden="1" x14ac:dyDescent="0.35">
      <c r="A80299" s="46"/>
      <c r="H80299" s="103"/>
      <c r="AD80299" s="99"/>
      <c r="AF80299" s="46"/>
      <c r="AM80299" s="121"/>
      <c r="AO80299" s="46"/>
    </row>
    <row r="80300" spans="1:41" s="60" customFormat="1" hidden="1" x14ac:dyDescent="0.35">
      <c r="A80300" s="46"/>
      <c r="H80300" s="103"/>
      <c r="AD80300" s="99"/>
      <c r="AF80300" s="46"/>
      <c r="AM80300" s="121"/>
      <c r="AO80300" s="46"/>
    </row>
    <row r="80301" spans="1:41" s="60" customFormat="1" hidden="1" x14ac:dyDescent="0.35">
      <c r="A80301" s="46"/>
      <c r="H80301" s="103"/>
      <c r="AD80301" s="99"/>
      <c r="AF80301" s="46"/>
      <c r="AM80301" s="121"/>
      <c r="AO80301" s="46"/>
    </row>
    <row r="80302" spans="1:41" s="60" customFormat="1" hidden="1" x14ac:dyDescent="0.35">
      <c r="A80302" s="46"/>
      <c r="H80302" s="103"/>
      <c r="AD80302" s="99"/>
      <c r="AF80302" s="46"/>
      <c r="AM80302" s="121"/>
      <c r="AO80302" s="46"/>
    </row>
    <row r="80303" spans="1:41" s="60" customFormat="1" hidden="1" x14ac:dyDescent="0.35">
      <c r="A80303" s="46"/>
      <c r="H80303" s="103"/>
      <c r="AD80303" s="99"/>
      <c r="AF80303" s="46"/>
      <c r="AM80303" s="121"/>
      <c r="AO80303" s="46"/>
    </row>
    <row r="80304" spans="1:41" s="60" customFormat="1" hidden="1" x14ac:dyDescent="0.35">
      <c r="A80304" s="46"/>
      <c r="H80304" s="103"/>
      <c r="AD80304" s="99"/>
      <c r="AF80304" s="46"/>
      <c r="AM80304" s="121"/>
      <c r="AO80304" s="46"/>
    </row>
    <row r="80305" spans="1:41" s="60" customFormat="1" hidden="1" x14ac:dyDescent="0.35">
      <c r="A80305" s="46"/>
      <c r="H80305" s="103"/>
      <c r="AD80305" s="99"/>
      <c r="AF80305" s="46"/>
      <c r="AM80305" s="121"/>
      <c r="AO80305" s="46"/>
    </row>
    <row r="80306" spans="1:41" s="60" customFormat="1" hidden="1" x14ac:dyDescent="0.35">
      <c r="A80306" s="46"/>
      <c r="H80306" s="103"/>
      <c r="AD80306" s="99"/>
      <c r="AF80306" s="46"/>
      <c r="AM80306" s="121"/>
      <c r="AO80306" s="46"/>
    </row>
    <row r="80307" spans="1:41" s="60" customFormat="1" hidden="1" x14ac:dyDescent="0.35">
      <c r="A80307" s="46"/>
      <c r="H80307" s="103"/>
      <c r="AD80307" s="99"/>
      <c r="AF80307" s="46"/>
      <c r="AM80307" s="121"/>
      <c r="AO80307" s="46"/>
    </row>
    <row r="80308" spans="1:41" s="60" customFormat="1" hidden="1" x14ac:dyDescent="0.35">
      <c r="A80308" s="46"/>
      <c r="H80308" s="103"/>
      <c r="AD80308" s="99"/>
      <c r="AF80308" s="46"/>
      <c r="AM80308" s="121"/>
      <c r="AO80308" s="46"/>
    </row>
    <row r="80309" spans="1:41" s="60" customFormat="1" hidden="1" x14ac:dyDescent="0.35">
      <c r="A80309" s="46"/>
      <c r="H80309" s="103"/>
      <c r="AD80309" s="99"/>
      <c r="AF80309" s="46"/>
      <c r="AM80309" s="121"/>
      <c r="AO80309" s="46"/>
    </row>
    <row r="80310" spans="1:41" s="60" customFormat="1" hidden="1" x14ac:dyDescent="0.35">
      <c r="A80310" s="46"/>
      <c r="H80310" s="103"/>
      <c r="AD80310" s="99"/>
      <c r="AF80310" s="46"/>
      <c r="AM80310" s="121"/>
      <c r="AO80310" s="46"/>
    </row>
    <row r="80311" spans="1:41" s="60" customFormat="1" hidden="1" x14ac:dyDescent="0.35">
      <c r="A80311" s="46"/>
      <c r="H80311" s="103"/>
      <c r="AD80311" s="99"/>
      <c r="AF80311" s="46"/>
      <c r="AM80311" s="121"/>
      <c r="AO80311" s="46"/>
    </row>
    <row r="80312" spans="1:41" s="60" customFormat="1" hidden="1" x14ac:dyDescent="0.35">
      <c r="A80312" s="46"/>
      <c r="H80312" s="103"/>
      <c r="AD80312" s="99"/>
      <c r="AF80312" s="46"/>
      <c r="AM80312" s="121"/>
      <c r="AO80312" s="46"/>
    </row>
    <row r="80313" spans="1:41" s="60" customFormat="1" hidden="1" x14ac:dyDescent="0.35">
      <c r="A80313" s="46"/>
      <c r="H80313" s="103"/>
      <c r="AD80313" s="99"/>
      <c r="AF80313" s="46"/>
      <c r="AM80313" s="121"/>
      <c r="AO80313" s="46"/>
    </row>
    <row r="80314" spans="1:41" s="60" customFormat="1" hidden="1" x14ac:dyDescent="0.35">
      <c r="A80314" s="46"/>
      <c r="H80314" s="103"/>
      <c r="AD80314" s="99"/>
      <c r="AF80314" s="46"/>
      <c r="AM80314" s="121"/>
      <c r="AO80314" s="46"/>
    </row>
    <row r="80315" spans="1:41" s="60" customFormat="1" hidden="1" x14ac:dyDescent="0.35">
      <c r="A80315" s="46"/>
      <c r="H80315" s="103"/>
      <c r="AD80315" s="99"/>
      <c r="AF80315" s="46"/>
      <c r="AM80315" s="121"/>
      <c r="AO80315" s="46"/>
    </row>
    <row r="80316" spans="1:41" s="60" customFormat="1" hidden="1" x14ac:dyDescent="0.35">
      <c r="A80316" s="46"/>
      <c r="H80316" s="103"/>
      <c r="AD80316" s="99"/>
      <c r="AF80316" s="46"/>
      <c r="AM80316" s="121"/>
      <c r="AO80316" s="46"/>
    </row>
    <row r="80317" spans="1:41" s="60" customFormat="1" hidden="1" x14ac:dyDescent="0.35">
      <c r="A80317" s="46"/>
      <c r="H80317" s="103"/>
      <c r="AD80317" s="99"/>
      <c r="AF80317" s="46"/>
      <c r="AM80317" s="121"/>
      <c r="AO80317" s="46"/>
    </row>
    <row r="80318" spans="1:41" s="60" customFormat="1" hidden="1" x14ac:dyDescent="0.35">
      <c r="A80318" s="46"/>
      <c r="H80318" s="103"/>
      <c r="AD80318" s="99"/>
      <c r="AF80318" s="46"/>
      <c r="AM80318" s="121"/>
      <c r="AO80318" s="46"/>
    </row>
    <row r="80319" spans="1:41" s="60" customFormat="1" hidden="1" x14ac:dyDescent="0.35">
      <c r="A80319" s="46"/>
      <c r="H80319" s="103"/>
      <c r="AD80319" s="99"/>
      <c r="AF80319" s="46"/>
      <c r="AM80319" s="121"/>
      <c r="AO80319" s="46"/>
    </row>
    <row r="80320" spans="1:41" s="60" customFormat="1" hidden="1" x14ac:dyDescent="0.35">
      <c r="A80320" s="46"/>
      <c r="H80320" s="103"/>
      <c r="AD80320" s="99"/>
      <c r="AF80320" s="46"/>
      <c r="AM80320" s="121"/>
      <c r="AO80320" s="46"/>
    </row>
    <row r="80321" spans="1:41" s="60" customFormat="1" hidden="1" x14ac:dyDescent="0.35">
      <c r="A80321" s="46"/>
      <c r="H80321" s="103"/>
      <c r="AD80321" s="99"/>
      <c r="AF80321" s="46"/>
      <c r="AM80321" s="121"/>
      <c r="AO80321" s="46"/>
    </row>
    <row r="80322" spans="1:41" s="60" customFormat="1" hidden="1" x14ac:dyDescent="0.35">
      <c r="A80322" s="46"/>
      <c r="H80322" s="103"/>
      <c r="AD80322" s="99"/>
      <c r="AF80322" s="46"/>
      <c r="AM80322" s="121"/>
      <c r="AO80322" s="46"/>
    </row>
    <row r="80323" spans="1:41" s="60" customFormat="1" hidden="1" x14ac:dyDescent="0.35">
      <c r="A80323" s="46"/>
      <c r="H80323" s="103"/>
      <c r="AD80323" s="99"/>
      <c r="AF80323" s="46"/>
      <c r="AM80323" s="121"/>
      <c r="AO80323" s="46"/>
    </row>
    <row r="80324" spans="1:41" s="60" customFormat="1" hidden="1" x14ac:dyDescent="0.35">
      <c r="A80324" s="46"/>
      <c r="H80324" s="103"/>
      <c r="AD80324" s="99"/>
      <c r="AF80324" s="46"/>
      <c r="AM80324" s="121"/>
      <c r="AO80324" s="46"/>
    </row>
    <row r="80325" spans="1:41" s="60" customFormat="1" hidden="1" x14ac:dyDescent="0.35">
      <c r="A80325" s="46"/>
      <c r="H80325" s="103"/>
      <c r="AD80325" s="99"/>
      <c r="AF80325" s="46"/>
      <c r="AM80325" s="121"/>
      <c r="AO80325" s="46"/>
    </row>
    <row r="80326" spans="1:41" s="60" customFormat="1" hidden="1" x14ac:dyDescent="0.35">
      <c r="A80326" s="46"/>
      <c r="H80326" s="103"/>
      <c r="AD80326" s="99"/>
      <c r="AF80326" s="46"/>
      <c r="AM80326" s="121"/>
      <c r="AO80326" s="46"/>
    </row>
    <row r="80327" spans="1:41" s="60" customFormat="1" hidden="1" x14ac:dyDescent="0.35">
      <c r="A80327" s="46"/>
      <c r="H80327" s="103"/>
      <c r="AD80327" s="99"/>
      <c r="AF80327" s="46"/>
      <c r="AM80327" s="121"/>
      <c r="AO80327" s="46"/>
    </row>
    <row r="80328" spans="1:41" s="60" customFormat="1" hidden="1" x14ac:dyDescent="0.35">
      <c r="A80328" s="46"/>
      <c r="H80328" s="103"/>
      <c r="AD80328" s="99"/>
      <c r="AF80328" s="46"/>
      <c r="AM80328" s="121"/>
      <c r="AO80328" s="46"/>
    </row>
    <row r="80329" spans="1:41" s="60" customFormat="1" hidden="1" x14ac:dyDescent="0.35">
      <c r="A80329" s="46"/>
      <c r="H80329" s="103"/>
      <c r="AD80329" s="99"/>
      <c r="AF80329" s="46"/>
      <c r="AM80329" s="121"/>
      <c r="AO80329" s="46"/>
    </row>
    <row r="80330" spans="1:41" s="60" customFormat="1" hidden="1" x14ac:dyDescent="0.35">
      <c r="A80330" s="46"/>
      <c r="H80330" s="103"/>
      <c r="AD80330" s="99"/>
      <c r="AF80330" s="46"/>
      <c r="AM80330" s="121"/>
      <c r="AO80330" s="46"/>
    </row>
    <row r="80331" spans="1:41" s="60" customFormat="1" hidden="1" x14ac:dyDescent="0.35">
      <c r="A80331" s="46"/>
      <c r="H80331" s="103"/>
      <c r="AD80331" s="99"/>
      <c r="AF80331" s="46"/>
      <c r="AM80331" s="121"/>
      <c r="AO80331" s="46"/>
    </row>
    <row r="80332" spans="1:41" s="60" customFormat="1" hidden="1" x14ac:dyDescent="0.35">
      <c r="A80332" s="46"/>
      <c r="H80332" s="103"/>
      <c r="AD80332" s="99"/>
      <c r="AF80332" s="46"/>
      <c r="AM80332" s="121"/>
      <c r="AO80332" s="46"/>
    </row>
    <row r="80333" spans="1:41" s="60" customFormat="1" hidden="1" x14ac:dyDescent="0.35">
      <c r="A80333" s="46"/>
      <c r="H80333" s="103"/>
      <c r="AD80333" s="99"/>
      <c r="AF80333" s="46"/>
      <c r="AM80333" s="121"/>
      <c r="AO80333" s="46"/>
    </row>
    <row r="80334" spans="1:41" s="60" customFormat="1" hidden="1" x14ac:dyDescent="0.35">
      <c r="A80334" s="46"/>
      <c r="H80334" s="103"/>
      <c r="AD80334" s="99"/>
      <c r="AF80334" s="46"/>
      <c r="AM80334" s="121"/>
      <c r="AO80334" s="46"/>
    </row>
    <row r="80335" spans="1:41" s="60" customFormat="1" hidden="1" x14ac:dyDescent="0.35">
      <c r="A80335" s="46"/>
      <c r="H80335" s="103"/>
      <c r="AD80335" s="99"/>
      <c r="AF80335" s="46"/>
      <c r="AM80335" s="121"/>
      <c r="AO80335" s="46"/>
    </row>
    <row r="80336" spans="1:41" s="60" customFormat="1" hidden="1" x14ac:dyDescent="0.35">
      <c r="A80336" s="46"/>
      <c r="H80336" s="103"/>
      <c r="AD80336" s="99"/>
      <c r="AF80336" s="46"/>
      <c r="AM80336" s="121"/>
      <c r="AO80336" s="46"/>
    </row>
    <row r="80337" spans="1:41" s="60" customFormat="1" hidden="1" x14ac:dyDescent="0.35">
      <c r="A80337" s="46"/>
      <c r="H80337" s="103"/>
      <c r="AD80337" s="99"/>
      <c r="AF80337" s="46"/>
      <c r="AM80337" s="121"/>
      <c r="AO80337" s="46"/>
    </row>
    <row r="80338" spans="1:41" s="60" customFormat="1" hidden="1" x14ac:dyDescent="0.35">
      <c r="A80338" s="46"/>
      <c r="H80338" s="103"/>
      <c r="AD80338" s="99"/>
      <c r="AF80338" s="46"/>
      <c r="AM80338" s="121"/>
      <c r="AO80338" s="46"/>
    </row>
    <row r="80339" spans="1:41" s="60" customFormat="1" hidden="1" x14ac:dyDescent="0.35">
      <c r="A80339" s="46"/>
      <c r="H80339" s="103"/>
      <c r="AD80339" s="99"/>
      <c r="AF80339" s="46"/>
      <c r="AM80339" s="121"/>
      <c r="AO80339" s="46"/>
    </row>
    <row r="80340" spans="1:41" s="60" customFormat="1" hidden="1" x14ac:dyDescent="0.35">
      <c r="A80340" s="46"/>
      <c r="H80340" s="103"/>
      <c r="AD80340" s="99"/>
      <c r="AF80340" s="46"/>
      <c r="AM80340" s="121"/>
      <c r="AO80340" s="46"/>
    </row>
    <row r="80341" spans="1:41" s="60" customFormat="1" hidden="1" x14ac:dyDescent="0.35">
      <c r="A80341" s="46"/>
      <c r="H80341" s="103"/>
      <c r="AD80341" s="99"/>
      <c r="AF80341" s="46"/>
      <c r="AM80341" s="121"/>
      <c r="AO80341" s="46"/>
    </row>
    <row r="80342" spans="1:41" s="60" customFormat="1" hidden="1" x14ac:dyDescent="0.35">
      <c r="A80342" s="46"/>
      <c r="H80342" s="103"/>
      <c r="AD80342" s="99"/>
      <c r="AF80342" s="46"/>
      <c r="AM80342" s="121"/>
      <c r="AO80342" s="46"/>
    </row>
    <row r="80343" spans="1:41" s="60" customFormat="1" hidden="1" x14ac:dyDescent="0.35">
      <c r="A80343" s="46"/>
      <c r="H80343" s="103"/>
      <c r="AD80343" s="99"/>
      <c r="AF80343" s="46"/>
      <c r="AM80343" s="121"/>
      <c r="AO80343" s="46"/>
    </row>
    <row r="80344" spans="1:41" s="60" customFormat="1" hidden="1" x14ac:dyDescent="0.35">
      <c r="A80344" s="46"/>
      <c r="H80344" s="103"/>
      <c r="AD80344" s="99"/>
      <c r="AF80344" s="46"/>
      <c r="AM80344" s="121"/>
      <c r="AO80344" s="46"/>
    </row>
    <row r="80345" spans="1:41" s="60" customFormat="1" hidden="1" x14ac:dyDescent="0.35">
      <c r="A80345" s="46"/>
      <c r="H80345" s="103"/>
      <c r="AD80345" s="99"/>
      <c r="AF80345" s="46"/>
      <c r="AM80345" s="121"/>
      <c r="AO80345" s="46"/>
    </row>
    <row r="80346" spans="1:41" s="60" customFormat="1" hidden="1" x14ac:dyDescent="0.35">
      <c r="A80346" s="46"/>
      <c r="H80346" s="103"/>
      <c r="AD80346" s="99"/>
      <c r="AF80346" s="46"/>
      <c r="AM80346" s="121"/>
      <c r="AO80346" s="46"/>
    </row>
    <row r="80347" spans="1:41" s="60" customFormat="1" hidden="1" x14ac:dyDescent="0.35">
      <c r="A80347" s="46"/>
      <c r="H80347" s="103"/>
      <c r="AD80347" s="99"/>
      <c r="AF80347" s="46"/>
      <c r="AM80347" s="121"/>
      <c r="AO80347" s="46"/>
    </row>
    <row r="80348" spans="1:41" s="60" customFormat="1" hidden="1" x14ac:dyDescent="0.35">
      <c r="A80348" s="46"/>
      <c r="H80348" s="103"/>
      <c r="AD80348" s="99"/>
      <c r="AF80348" s="46"/>
      <c r="AM80348" s="121"/>
      <c r="AO80348" s="46"/>
    </row>
    <row r="80349" spans="1:41" s="60" customFormat="1" hidden="1" x14ac:dyDescent="0.35">
      <c r="A80349" s="46"/>
      <c r="H80349" s="103"/>
      <c r="AD80349" s="99"/>
      <c r="AF80349" s="46"/>
      <c r="AM80349" s="121"/>
      <c r="AO80349" s="46"/>
    </row>
    <row r="80350" spans="1:41" s="60" customFormat="1" hidden="1" x14ac:dyDescent="0.35">
      <c r="A80350" s="46"/>
      <c r="H80350" s="103"/>
      <c r="AD80350" s="99"/>
      <c r="AF80350" s="46"/>
      <c r="AM80350" s="121"/>
      <c r="AO80350" s="46"/>
    </row>
    <row r="80351" spans="1:41" s="60" customFormat="1" hidden="1" x14ac:dyDescent="0.35">
      <c r="A80351" s="46"/>
      <c r="H80351" s="103"/>
      <c r="AD80351" s="99"/>
      <c r="AF80351" s="46"/>
      <c r="AM80351" s="121"/>
      <c r="AO80351" s="46"/>
    </row>
    <row r="80352" spans="1:41" s="60" customFormat="1" hidden="1" x14ac:dyDescent="0.35">
      <c r="A80352" s="46"/>
      <c r="H80352" s="103"/>
      <c r="AD80352" s="99"/>
      <c r="AF80352" s="46"/>
      <c r="AM80352" s="121"/>
      <c r="AO80352" s="46"/>
    </row>
    <row r="80353" spans="1:41" s="60" customFormat="1" hidden="1" x14ac:dyDescent="0.35">
      <c r="A80353" s="46"/>
      <c r="H80353" s="103"/>
      <c r="AD80353" s="99"/>
      <c r="AF80353" s="46"/>
      <c r="AM80353" s="121"/>
      <c r="AO80353" s="46"/>
    </row>
    <row r="80354" spans="1:41" s="60" customFormat="1" hidden="1" x14ac:dyDescent="0.35">
      <c r="A80354" s="46"/>
      <c r="H80354" s="103"/>
      <c r="AD80354" s="99"/>
      <c r="AF80354" s="46"/>
      <c r="AM80354" s="121"/>
      <c r="AO80354" s="46"/>
    </row>
    <row r="80355" spans="1:41" s="60" customFormat="1" hidden="1" x14ac:dyDescent="0.35">
      <c r="A80355" s="46"/>
      <c r="H80355" s="103"/>
      <c r="AD80355" s="99"/>
      <c r="AF80355" s="46"/>
      <c r="AM80355" s="121"/>
      <c r="AO80355" s="46"/>
    </row>
    <row r="80356" spans="1:41" s="60" customFormat="1" hidden="1" x14ac:dyDescent="0.35">
      <c r="A80356" s="46"/>
      <c r="H80356" s="103"/>
      <c r="AD80356" s="99"/>
      <c r="AF80356" s="46"/>
      <c r="AM80356" s="121"/>
      <c r="AO80356" s="46"/>
    </row>
    <row r="80357" spans="1:41" s="60" customFormat="1" hidden="1" x14ac:dyDescent="0.35">
      <c r="A80357" s="46"/>
      <c r="H80357" s="103"/>
      <c r="AD80357" s="99"/>
      <c r="AF80357" s="46"/>
      <c r="AM80357" s="121"/>
      <c r="AO80357" s="46"/>
    </row>
    <row r="80358" spans="1:41" s="60" customFormat="1" hidden="1" x14ac:dyDescent="0.35">
      <c r="A80358" s="46"/>
      <c r="H80358" s="103"/>
      <c r="AD80358" s="99"/>
      <c r="AF80358" s="46"/>
      <c r="AM80358" s="121"/>
      <c r="AO80358" s="46"/>
    </row>
    <row r="80359" spans="1:41" s="60" customFormat="1" hidden="1" x14ac:dyDescent="0.35">
      <c r="A80359" s="46"/>
      <c r="H80359" s="103"/>
      <c r="AD80359" s="99"/>
      <c r="AF80359" s="46"/>
      <c r="AM80359" s="121"/>
      <c r="AO80359" s="46"/>
    </row>
    <row r="80360" spans="1:41" s="60" customFormat="1" hidden="1" x14ac:dyDescent="0.35">
      <c r="A80360" s="46"/>
      <c r="H80360" s="103"/>
      <c r="AD80360" s="99"/>
      <c r="AF80360" s="46"/>
      <c r="AM80360" s="121"/>
      <c r="AO80360" s="46"/>
    </row>
    <row r="80361" spans="1:41" s="60" customFormat="1" hidden="1" x14ac:dyDescent="0.35">
      <c r="A80361" s="46"/>
      <c r="H80361" s="103"/>
      <c r="AD80361" s="99"/>
      <c r="AF80361" s="46"/>
      <c r="AM80361" s="121"/>
      <c r="AO80361" s="46"/>
    </row>
    <row r="80362" spans="1:41" s="60" customFormat="1" hidden="1" x14ac:dyDescent="0.35">
      <c r="A80362" s="46"/>
      <c r="H80362" s="103"/>
      <c r="AD80362" s="99"/>
      <c r="AF80362" s="46"/>
      <c r="AM80362" s="121"/>
      <c r="AO80362" s="46"/>
    </row>
    <row r="80363" spans="1:41" s="60" customFormat="1" hidden="1" x14ac:dyDescent="0.35">
      <c r="A80363" s="46"/>
      <c r="H80363" s="103"/>
      <c r="AD80363" s="99"/>
      <c r="AF80363" s="46"/>
      <c r="AM80363" s="121"/>
      <c r="AO80363" s="46"/>
    </row>
    <row r="80364" spans="1:41" s="60" customFormat="1" hidden="1" x14ac:dyDescent="0.35">
      <c r="A80364" s="46"/>
      <c r="H80364" s="103"/>
      <c r="AD80364" s="99"/>
      <c r="AF80364" s="46"/>
      <c r="AM80364" s="121"/>
      <c r="AO80364" s="46"/>
    </row>
    <row r="80365" spans="1:41" s="60" customFormat="1" hidden="1" x14ac:dyDescent="0.35">
      <c r="A80365" s="46"/>
      <c r="H80365" s="103"/>
      <c r="AD80365" s="99"/>
      <c r="AF80365" s="46"/>
      <c r="AM80365" s="121"/>
      <c r="AO80365" s="46"/>
    </row>
    <row r="80366" spans="1:41" s="60" customFormat="1" hidden="1" x14ac:dyDescent="0.35">
      <c r="A80366" s="46"/>
      <c r="H80366" s="103"/>
      <c r="AD80366" s="99"/>
      <c r="AF80366" s="46"/>
      <c r="AM80366" s="121"/>
      <c r="AO80366" s="46"/>
    </row>
    <row r="80367" spans="1:41" s="60" customFormat="1" hidden="1" x14ac:dyDescent="0.35">
      <c r="A80367" s="46"/>
      <c r="H80367" s="103"/>
      <c r="AD80367" s="99"/>
      <c r="AF80367" s="46"/>
      <c r="AM80367" s="121"/>
      <c r="AO80367" s="46"/>
    </row>
    <row r="80368" spans="1:41" s="60" customFormat="1" hidden="1" x14ac:dyDescent="0.35">
      <c r="A80368" s="46"/>
      <c r="H80368" s="103"/>
      <c r="AD80368" s="99"/>
      <c r="AF80368" s="46"/>
      <c r="AM80368" s="121"/>
      <c r="AO80368" s="46"/>
    </row>
    <row r="80369" spans="1:41" s="60" customFormat="1" hidden="1" x14ac:dyDescent="0.35">
      <c r="A80369" s="46"/>
      <c r="H80369" s="103"/>
      <c r="AD80369" s="99"/>
      <c r="AF80369" s="46"/>
      <c r="AM80369" s="121"/>
      <c r="AO80369" s="46"/>
    </row>
    <row r="80370" spans="1:41" s="60" customFormat="1" hidden="1" x14ac:dyDescent="0.35">
      <c r="A80370" s="46"/>
      <c r="H80370" s="103"/>
      <c r="AD80370" s="99"/>
      <c r="AF80370" s="46"/>
      <c r="AM80370" s="121"/>
      <c r="AO80370" s="46"/>
    </row>
    <row r="80371" spans="1:41" s="60" customFormat="1" hidden="1" x14ac:dyDescent="0.35">
      <c r="A80371" s="46"/>
      <c r="H80371" s="103"/>
      <c r="AD80371" s="99"/>
      <c r="AF80371" s="46"/>
      <c r="AM80371" s="121"/>
      <c r="AO80371" s="46"/>
    </row>
    <row r="80372" spans="1:41" s="60" customFormat="1" hidden="1" x14ac:dyDescent="0.35">
      <c r="A80372" s="46"/>
      <c r="H80372" s="103"/>
      <c r="AD80372" s="99"/>
      <c r="AF80372" s="46"/>
      <c r="AM80372" s="121"/>
      <c r="AO80372" s="46"/>
    </row>
    <row r="80373" spans="1:41" s="60" customFormat="1" hidden="1" x14ac:dyDescent="0.35">
      <c r="A80373" s="46"/>
      <c r="H80373" s="103"/>
      <c r="AD80373" s="99"/>
      <c r="AF80373" s="46"/>
      <c r="AM80373" s="121"/>
      <c r="AO80373" s="46"/>
    </row>
    <row r="80374" spans="1:41" s="60" customFormat="1" hidden="1" x14ac:dyDescent="0.35">
      <c r="A80374" s="46"/>
      <c r="H80374" s="103"/>
      <c r="AD80374" s="99"/>
      <c r="AF80374" s="46"/>
      <c r="AM80374" s="121"/>
      <c r="AO80374" s="46"/>
    </row>
    <row r="80375" spans="1:41" s="60" customFormat="1" hidden="1" x14ac:dyDescent="0.35">
      <c r="A80375" s="46"/>
      <c r="H80375" s="103"/>
      <c r="AD80375" s="99"/>
      <c r="AF80375" s="46"/>
      <c r="AM80375" s="121"/>
      <c r="AO80375" s="46"/>
    </row>
    <row r="80376" spans="1:41" s="60" customFormat="1" hidden="1" x14ac:dyDescent="0.35">
      <c r="A80376" s="46"/>
      <c r="H80376" s="103"/>
      <c r="AD80376" s="99"/>
      <c r="AF80376" s="46"/>
      <c r="AM80376" s="121"/>
      <c r="AO80376" s="46"/>
    </row>
    <row r="80377" spans="1:41" s="60" customFormat="1" hidden="1" x14ac:dyDescent="0.35">
      <c r="A80377" s="46"/>
      <c r="H80377" s="103"/>
      <c r="AD80377" s="99"/>
      <c r="AF80377" s="46"/>
      <c r="AM80377" s="121"/>
      <c r="AO80377" s="46"/>
    </row>
    <row r="80378" spans="1:41" s="60" customFormat="1" hidden="1" x14ac:dyDescent="0.35">
      <c r="A80378" s="46"/>
      <c r="H80378" s="103"/>
      <c r="AD80378" s="99"/>
      <c r="AF80378" s="46"/>
      <c r="AM80378" s="121"/>
      <c r="AO80378" s="46"/>
    </row>
    <row r="80379" spans="1:41" s="60" customFormat="1" hidden="1" x14ac:dyDescent="0.35">
      <c r="A80379" s="46"/>
      <c r="H80379" s="103"/>
      <c r="AD80379" s="99"/>
      <c r="AF80379" s="46"/>
      <c r="AM80379" s="121"/>
      <c r="AO80379" s="46"/>
    </row>
    <row r="80380" spans="1:41" s="60" customFormat="1" hidden="1" x14ac:dyDescent="0.35">
      <c r="A80380" s="46"/>
      <c r="H80380" s="103"/>
      <c r="AD80380" s="99"/>
      <c r="AF80380" s="46"/>
      <c r="AM80380" s="121"/>
      <c r="AO80380" s="46"/>
    </row>
    <row r="80381" spans="1:41" s="60" customFormat="1" hidden="1" x14ac:dyDescent="0.35">
      <c r="A80381" s="46"/>
      <c r="H80381" s="103"/>
      <c r="AD80381" s="99"/>
      <c r="AF80381" s="46"/>
      <c r="AM80381" s="121"/>
      <c r="AO80381" s="46"/>
    </row>
    <row r="80382" spans="1:41" s="60" customFormat="1" hidden="1" x14ac:dyDescent="0.35">
      <c r="A80382" s="46"/>
      <c r="H80382" s="103"/>
      <c r="AD80382" s="99"/>
      <c r="AF80382" s="46"/>
      <c r="AM80382" s="121"/>
      <c r="AO80382" s="46"/>
    </row>
    <row r="80383" spans="1:41" s="60" customFormat="1" hidden="1" x14ac:dyDescent="0.35">
      <c r="A80383" s="46"/>
      <c r="H80383" s="103"/>
      <c r="AD80383" s="99"/>
      <c r="AF80383" s="46"/>
      <c r="AM80383" s="121"/>
      <c r="AO80383" s="46"/>
    </row>
    <row r="80384" spans="1:41" s="60" customFormat="1" hidden="1" x14ac:dyDescent="0.35">
      <c r="A80384" s="46"/>
      <c r="H80384" s="103"/>
      <c r="AD80384" s="99"/>
      <c r="AF80384" s="46"/>
      <c r="AM80384" s="121"/>
      <c r="AO80384" s="46"/>
    </row>
    <row r="80385" spans="1:41" s="60" customFormat="1" hidden="1" x14ac:dyDescent="0.35">
      <c r="A80385" s="46"/>
      <c r="H80385" s="103"/>
      <c r="AD80385" s="99"/>
      <c r="AF80385" s="46"/>
      <c r="AM80385" s="121"/>
      <c r="AO80385" s="46"/>
    </row>
    <row r="80386" spans="1:41" s="60" customFormat="1" hidden="1" x14ac:dyDescent="0.35">
      <c r="A80386" s="46"/>
      <c r="H80386" s="103"/>
      <c r="AD80386" s="99"/>
      <c r="AF80386" s="46"/>
      <c r="AM80386" s="121"/>
      <c r="AO80386" s="46"/>
    </row>
    <row r="80387" spans="1:41" s="60" customFormat="1" hidden="1" x14ac:dyDescent="0.35">
      <c r="A80387" s="46"/>
      <c r="H80387" s="103"/>
      <c r="AD80387" s="99"/>
      <c r="AF80387" s="46"/>
      <c r="AM80387" s="121"/>
      <c r="AO80387" s="46"/>
    </row>
    <row r="80388" spans="1:41" s="60" customFormat="1" hidden="1" x14ac:dyDescent="0.35">
      <c r="A80388" s="46"/>
      <c r="H80388" s="103"/>
      <c r="AD80388" s="99"/>
      <c r="AF80388" s="46"/>
      <c r="AM80388" s="121"/>
      <c r="AO80388" s="46"/>
    </row>
    <row r="80389" spans="1:41" s="60" customFormat="1" hidden="1" x14ac:dyDescent="0.35">
      <c r="A80389" s="46"/>
      <c r="H80389" s="103"/>
      <c r="AD80389" s="99"/>
      <c r="AF80389" s="46"/>
      <c r="AM80389" s="121"/>
      <c r="AO80389" s="46"/>
    </row>
    <row r="80390" spans="1:41" s="60" customFormat="1" hidden="1" x14ac:dyDescent="0.35">
      <c r="A80390" s="46"/>
      <c r="H80390" s="103"/>
      <c r="AD80390" s="99"/>
      <c r="AF80390" s="46"/>
      <c r="AM80390" s="121"/>
      <c r="AO80390" s="46"/>
    </row>
    <row r="80391" spans="1:41" s="60" customFormat="1" hidden="1" x14ac:dyDescent="0.35">
      <c r="A80391" s="46"/>
      <c r="H80391" s="103"/>
      <c r="AD80391" s="99"/>
      <c r="AF80391" s="46"/>
      <c r="AM80391" s="121"/>
      <c r="AO80391" s="46"/>
    </row>
    <row r="80392" spans="1:41" s="60" customFormat="1" hidden="1" x14ac:dyDescent="0.35">
      <c r="A80392" s="46"/>
      <c r="H80392" s="103"/>
      <c r="AD80392" s="99"/>
      <c r="AF80392" s="46"/>
      <c r="AM80392" s="121"/>
      <c r="AO80392" s="46"/>
    </row>
    <row r="80393" spans="1:41" s="60" customFormat="1" hidden="1" x14ac:dyDescent="0.35">
      <c r="A80393" s="46"/>
      <c r="H80393" s="103"/>
      <c r="AD80393" s="99"/>
      <c r="AF80393" s="46"/>
      <c r="AM80393" s="121"/>
      <c r="AO80393" s="46"/>
    </row>
    <row r="80394" spans="1:41" s="60" customFormat="1" hidden="1" x14ac:dyDescent="0.35">
      <c r="A80394" s="46"/>
      <c r="H80394" s="103"/>
      <c r="AD80394" s="99"/>
      <c r="AF80394" s="46"/>
      <c r="AM80394" s="121"/>
      <c r="AO80394" s="46"/>
    </row>
    <row r="80395" spans="1:41" s="60" customFormat="1" hidden="1" x14ac:dyDescent="0.35">
      <c r="A80395" s="46"/>
      <c r="H80395" s="103"/>
      <c r="AD80395" s="99"/>
      <c r="AF80395" s="46"/>
      <c r="AM80395" s="121"/>
      <c r="AO80395" s="46"/>
    </row>
    <row r="80396" spans="1:41" s="60" customFormat="1" hidden="1" x14ac:dyDescent="0.35">
      <c r="A80396" s="46"/>
      <c r="H80396" s="103"/>
      <c r="AD80396" s="99"/>
      <c r="AF80396" s="46"/>
      <c r="AM80396" s="121"/>
      <c r="AO80396" s="46"/>
    </row>
    <row r="80397" spans="1:41" s="60" customFormat="1" hidden="1" x14ac:dyDescent="0.35">
      <c r="A80397" s="46"/>
      <c r="H80397" s="103"/>
      <c r="AD80397" s="99"/>
      <c r="AF80397" s="46"/>
      <c r="AM80397" s="121"/>
      <c r="AO80397" s="46"/>
    </row>
    <row r="80398" spans="1:41" s="60" customFormat="1" hidden="1" x14ac:dyDescent="0.35">
      <c r="A80398" s="46"/>
      <c r="H80398" s="103"/>
      <c r="AD80398" s="99"/>
      <c r="AF80398" s="46"/>
      <c r="AM80398" s="121"/>
      <c r="AO80398" s="46"/>
    </row>
    <row r="80399" spans="1:41" s="60" customFormat="1" hidden="1" x14ac:dyDescent="0.35">
      <c r="A80399" s="46"/>
      <c r="H80399" s="103"/>
      <c r="AD80399" s="99"/>
      <c r="AF80399" s="46"/>
      <c r="AM80399" s="121"/>
      <c r="AO80399" s="46"/>
    </row>
    <row r="80400" spans="1:41" s="60" customFormat="1" hidden="1" x14ac:dyDescent="0.35">
      <c r="A80400" s="46"/>
      <c r="H80400" s="103"/>
      <c r="AD80400" s="99"/>
      <c r="AF80400" s="46"/>
      <c r="AM80400" s="121"/>
      <c r="AO80400" s="46"/>
    </row>
    <row r="80401" spans="1:41" s="60" customFormat="1" hidden="1" x14ac:dyDescent="0.35">
      <c r="A80401" s="46"/>
      <c r="H80401" s="103"/>
      <c r="AD80401" s="99"/>
      <c r="AF80401" s="46"/>
      <c r="AM80401" s="121"/>
      <c r="AO80401" s="46"/>
    </row>
    <row r="80402" spans="1:41" s="60" customFormat="1" hidden="1" x14ac:dyDescent="0.35">
      <c r="A80402" s="46"/>
      <c r="H80402" s="103"/>
      <c r="AD80402" s="99"/>
      <c r="AF80402" s="46"/>
      <c r="AM80402" s="121"/>
      <c r="AO80402" s="46"/>
    </row>
    <row r="80403" spans="1:41" s="60" customFormat="1" hidden="1" x14ac:dyDescent="0.35">
      <c r="A80403" s="46"/>
      <c r="H80403" s="103"/>
      <c r="AD80403" s="99"/>
      <c r="AF80403" s="46"/>
      <c r="AM80403" s="121"/>
      <c r="AO80403" s="46"/>
    </row>
    <row r="80404" spans="1:41" s="60" customFormat="1" hidden="1" x14ac:dyDescent="0.35">
      <c r="A80404" s="46"/>
      <c r="H80404" s="103"/>
      <c r="AD80404" s="99"/>
      <c r="AF80404" s="46"/>
      <c r="AM80404" s="121"/>
      <c r="AO80404" s="46"/>
    </row>
    <row r="80405" spans="1:41" s="60" customFormat="1" hidden="1" x14ac:dyDescent="0.35">
      <c r="A80405" s="46"/>
      <c r="H80405" s="103"/>
      <c r="AD80405" s="99"/>
      <c r="AF80405" s="46"/>
      <c r="AM80405" s="121"/>
      <c r="AO80405" s="46"/>
    </row>
    <row r="80406" spans="1:41" s="60" customFormat="1" hidden="1" x14ac:dyDescent="0.35">
      <c r="A80406" s="46"/>
      <c r="H80406" s="103"/>
      <c r="AD80406" s="99"/>
      <c r="AF80406" s="46"/>
      <c r="AM80406" s="121"/>
      <c r="AO80406" s="46"/>
    </row>
    <row r="80407" spans="1:41" s="60" customFormat="1" hidden="1" x14ac:dyDescent="0.35">
      <c r="A80407" s="46"/>
      <c r="H80407" s="103"/>
      <c r="AD80407" s="99"/>
      <c r="AF80407" s="46"/>
      <c r="AM80407" s="121"/>
      <c r="AO80407" s="46"/>
    </row>
    <row r="80408" spans="1:41" s="60" customFormat="1" hidden="1" x14ac:dyDescent="0.35">
      <c r="A80408" s="46"/>
      <c r="H80408" s="103"/>
      <c r="AD80408" s="99"/>
      <c r="AF80408" s="46"/>
      <c r="AM80408" s="121"/>
      <c r="AO80408" s="46"/>
    </row>
    <row r="80409" spans="1:41" s="60" customFormat="1" hidden="1" x14ac:dyDescent="0.35">
      <c r="A80409" s="46"/>
      <c r="H80409" s="103"/>
      <c r="AD80409" s="99"/>
      <c r="AF80409" s="46"/>
      <c r="AM80409" s="121"/>
      <c r="AO80409" s="46"/>
    </row>
    <row r="80410" spans="1:41" s="60" customFormat="1" hidden="1" x14ac:dyDescent="0.35">
      <c r="A80410" s="46"/>
      <c r="H80410" s="103"/>
      <c r="AD80410" s="99"/>
      <c r="AF80410" s="46"/>
      <c r="AM80410" s="121"/>
      <c r="AO80410" s="46"/>
    </row>
    <row r="80411" spans="1:41" s="60" customFormat="1" hidden="1" x14ac:dyDescent="0.35">
      <c r="A80411" s="46"/>
      <c r="H80411" s="103"/>
      <c r="AD80411" s="99"/>
      <c r="AF80411" s="46"/>
      <c r="AM80411" s="121"/>
      <c r="AO80411" s="46"/>
    </row>
    <row r="80412" spans="1:41" s="60" customFormat="1" hidden="1" x14ac:dyDescent="0.35">
      <c r="A80412" s="46"/>
      <c r="H80412" s="103"/>
      <c r="AD80412" s="99"/>
      <c r="AF80412" s="46"/>
      <c r="AM80412" s="121"/>
      <c r="AO80412" s="46"/>
    </row>
    <row r="80413" spans="1:41" s="60" customFormat="1" hidden="1" x14ac:dyDescent="0.35">
      <c r="A80413" s="46"/>
      <c r="H80413" s="103"/>
      <c r="AD80413" s="99"/>
      <c r="AF80413" s="46"/>
      <c r="AM80413" s="121"/>
      <c r="AO80413" s="46"/>
    </row>
    <row r="80414" spans="1:41" s="60" customFormat="1" hidden="1" x14ac:dyDescent="0.35">
      <c r="A80414" s="46"/>
      <c r="H80414" s="103"/>
      <c r="AD80414" s="99"/>
      <c r="AF80414" s="46"/>
      <c r="AM80414" s="121"/>
      <c r="AO80414" s="46"/>
    </row>
    <row r="80415" spans="1:41" s="60" customFormat="1" hidden="1" x14ac:dyDescent="0.35">
      <c r="A80415" s="46"/>
      <c r="H80415" s="103"/>
      <c r="AD80415" s="99"/>
      <c r="AF80415" s="46"/>
      <c r="AM80415" s="121"/>
      <c r="AO80415" s="46"/>
    </row>
    <row r="80416" spans="1:41" s="60" customFormat="1" hidden="1" x14ac:dyDescent="0.35">
      <c r="A80416" s="46"/>
      <c r="H80416" s="103"/>
      <c r="AD80416" s="99"/>
      <c r="AF80416" s="46"/>
      <c r="AM80416" s="121"/>
      <c r="AO80416" s="46"/>
    </row>
    <row r="80417" spans="1:41" s="60" customFormat="1" hidden="1" x14ac:dyDescent="0.35">
      <c r="A80417" s="46"/>
      <c r="H80417" s="103"/>
      <c r="AD80417" s="99"/>
      <c r="AF80417" s="46"/>
      <c r="AM80417" s="121"/>
      <c r="AO80417" s="46"/>
    </row>
    <row r="80418" spans="1:41" s="60" customFormat="1" hidden="1" x14ac:dyDescent="0.35">
      <c r="A80418" s="46"/>
      <c r="H80418" s="103"/>
      <c r="AD80418" s="99"/>
      <c r="AF80418" s="46"/>
      <c r="AM80418" s="121"/>
      <c r="AO80418" s="46"/>
    </row>
    <row r="80419" spans="1:41" s="60" customFormat="1" hidden="1" x14ac:dyDescent="0.35">
      <c r="A80419" s="46"/>
      <c r="H80419" s="103"/>
      <c r="AD80419" s="99"/>
      <c r="AF80419" s="46"/>
      <c r="AM80419" s="121"/>
      <c r="AO80419" s="46"/>
    </row>
    <row r="80420" spans="1:41" s="60" customFormat="1" hidden="1" x14ac:dyDescent="0.35">
      <c r="A80420" s="46"/>
      <c r="H80420" s="103"/>
      <c r="AD80420" s="99"/>
      <c r="AF80420" s="46"/>
      <c r="AM80420" s="121"/>
      <c r="AO80420" s="46"/>
    </row>
    <row r="80421" spans="1:41" s="60" customFormat="1" hidden="1" x14ac:dyDescent="0.35">
      <c r="A80421" s="46"/>
      <c r="H80421" s="103"/>
      <c r="AD80421" s="99"/>
      <c r="AF80421" s="46"/>
      <c r="AM80421" s="121"/>
      <c r="AO80421" s="46"/>
    </row>
    <row r="80422" spans="1:41" s="60" customFormat="1" hidden="1" x14ac:dyDescent="0.35">
      <c r="A80422" s="46"/>
      <c r="H80422" s="103"/>
      <c r="AD80422" s="99"/>
      <c r="AF80422" s="46"/>
      <c r="AM80422" s="121"/>
      <c r="AO80422" s="46"/>
    </row>
    <row r="80423" spans="1:41" s="60" customFormat="1" hidden="1" x14ac:dyDescent="0.35">
      <c r="A80423" s="46"/>
      <c r="H80423" s="103"/>
      <c r="AD80423" s="99"/>
      <c r="AF80423" s="46"/>
      <c r="AM80423" s="121"/>
      <c r="AO80423" s="46"/>
    </row>
    <row r="80424" spans="1:41" s="60" customFormat="1" hidden="1" x14ac:dyDescent="0.35">
      <c r="A80424" s="46"/>
      <c r="H80424" s="103"/>
      <c r="AD80424" s="99"/>
      <c r="AF80424" s="46"/>
      <c r="AM80424" s="121"/>
      <c r="AO80424" s="46"/>
    </row>
    <row r="80425" spans="1:41" s="60" customFormat="1" hidden="1" x14ac:dyDescent="0.35">
      <c r="A80425" s="46"/>
      <c r="H80425" s="103"/>
      <c r="AD80425" s="99"/>
      <c r="AF80425" s="46"/>
      <c r="AM80425" s="121"/>
      <c r="AO80425" s="46"/>
    </row>
    <row r="80426" spans="1:41" s="60" customFormat="1" hidden="1" x14ac:dyDescent="0.35">
      <c r="A80426" s="46"/>
      <c r="H80426" s="103"/>
      <c r="AD80426" s="99"/>
      <c r="AF80426" s="46"/>
      <c r="AM80426" s="121"/>
      <c r="AO80426" s="46"/>
    </row>
    <row r="80427" spans="1:41" s="60" customFormat="1" hidden="1" x14ac:dyDescent="0.35">
      <c r="A80427" s="46"/>
      <c r="H80427" s="103"/>
      <c r="AD80427" s="99"/>
      <c r="AF80427" s="46"/>
      <c r="AM80427" s="121"/>
      <c r="AO80427" s="46"/>
    </row>
    <row r="80428" spans="1:41" s="60" customFormat="1" hidden="1" x14ac:dyDescent="0.35">
      <c r="A80428" s="46"/>
      <c r="H80428" s="103"/>
      <c r="AD80428" s="99"/>
      <c r="AF80428" s="46"/>
      <c r="AM80428" s="121"/>
      <c r="AO80428" s="46"/>
    </row>
    <row r="80429" spans="1:41" s="60" customFormat="1" hidden="1" x14ac:dyDescent="0.35">
      <c r="A80429" s="46"/>
      <c r="H80429" s="103"/>
      <c r="AD80429" s="99"/>
      <c r="AF80429" s="46"/>
      <c r="AM80429" s="121"/>
      <c r="AO80429" s="46"/>
    </row>
    <row r="80430" spans="1:41" s="60" customFormat="1" hidden="1" x14ac:dyDescent="0.35">
      <c r="A80430" s="46"/>
      <c r="H80430" s="103"/>
      <c r="AD80430" s="99"/>
      <c r="AF80430" s="46"/>
      <c r="AM80430" s="121"/>
      <c r="AO80430" s="46"/>
    </row>
    <row r="80431" spans="1:41" s="60" customFormat="1" hidden="1" x14ac:dyDescent="0.35">
      <c r="A80431" s="46"/>
      <c r="H80431" s="103"/>
      <c r="AD80431" s="99"/>
      <c r="AF80431" s="46"/>
      <c r="AM80431" s="121"/>
      <c r="AO80431" s="46"/>
    </row>
    <row r="80432" spans="1:41" s="60" customFormat="1" hidden="1" x14ac:dyDescent="0.35">
      <c r="A80432" s="46"/>
      <c r="H80432" s="103"/>
      <c r="AD80432" s="99"/>
      <c r="AF80432" s="46"/>
      <c r="AM80432" s="121"/>
      <c r="AO80432" s="46"/>
    </row>
    <row r="80433" spans="1:41" s="60" customFormat="1" hidden="1" x14ac:dyDescent="0.35">
      <c r="A80433" s="46"/>
      <c r="H80433" s="103"/>
      <c r="AD80433" s="99"/>
      <c r="AF80433" s="46"/>
      <c r="AM80433" s="121"/>
      <c r="AO80433" s="46"/>
    </row>
    <row r="80434" spans="1:41" s="60" customFormat="1" hidden="1" x14ac:dyDescent="0.35">
      <c r="A80434" s="46"/>
      <c r="H80434" s="103"/>
      <c r="AD80434" s="99"/>
      <c r="AF80434" s="46"/>
      <c r="AM80434" s="121"/>
      <c r="AO80434" s="46"/>
    </row>
    <row r="80435" spans="1:41" s="60" customFormat="1" hidden="1" x14ac:dyDescent="0.35">
      <c r="A80435" s="46"/>
      <c r="H80435" s="103"/>
      <c r="AD80435" s="99"/>
      <c r="AF80435" s="46"/>
      <c r="AM80435" s="121"/>
      <c r="AO80435" s="46"/>
    </row>
    <row r="80436" spans="1:41" s="60" customFormat="1" hidden="1" x14ac:dyDescent="0.35">
      <c r="A80436" s="46"/>
      <c r="H80436" s="103"/>
      <c r="AD80436" s="99"/>
      <c r="AF80436" s="46"/>
      <c r="AM80436" s="121"/>
      <c r="AO80436" s="46"/>
    </row>
    <row r="80437" spans="1:41" s="60" customFormat="1" hidden="1" x14ac:dyDescent="0.35">
      <c r="A80437" s="46"/>
      <c r="H80437" s="103"/>
      <c r="AD80437" s="99"/>
      <c r="AF80437" s="46"/>
      <c r="AM80437" s="121"/>
      <c r="AO80437" s="46"/>
    </row>
    <row r="80438" spans="1:41" s="60" customFormat="1" hidden="1" x14ac:dyDescent="0.35">
      <c r="A80438" s="46"/>
      <c r="H80438" s="103"/>
      <c r="AD80438" s="99"/>
      <c r="AF80438" s="46"/>
      <c r="AM80438" s="121"/>
      <c r="AO80438" s="46"/>
    </row>
    <row r="80439" spans="1:41" s="60" customFormat="1" hidden="1" x14ac:dyDescent="0.35">
      <c r="A80439" s="46"/>
      <c r="H80439" s="103"/>
      <c r="AD80439" s="99"/>
      <c r="AF80439" s="46"/>
      <c r="AM80439" s="121"/>
      <c r="AO80439" s="46"/>
    </row>
    <row r="80440" spans="1:41" s="60" customFormat="1" hidden="1" x14ac:dyDescent="0.35">
      <c r="A80440" s="46"/>
      <c r="H80440" s="103"/>
      <c r="AD80440" s="99"/>
      <c r="AF80440" s="46"/>
      <c r="AM80440" s="121"/>
      <c r="AO80440" s="46"/>
    </row>
    <row r="80441" spans="1:41" s="60" customFormat="1" hidden="1" x14ac:dyDescent="0.35">
      <c r="A80441" s="46"/>
      <c r="H80441" s="103"/>
      <c r="AD80441" s="99"/>
      <c r="AF80441" s="46"/>
      <c r="AM80441" s="121"/>
      <c r="AO80441" s="46"/>
    </row>
    <row r="80442" spans="1:41" s="60" customFormat="1" hidden="1" x14ac:dyDescent="0.35">
      <c r="A80442" s="46"/>
      <c r="H80442" s="103"/>
      <c r="AD80442" s="99"/>
      <c r="AF80442" s="46"/>
      <c r="AM80442" s="121"/>
      <c r="AO80442" s="46"/>
    </row>
    <row r="80443" spans="1:41" s="60" customFormat="1" hidden="1" x14ac:dyDescent="0.35">
      <c r="A80443" s="46"/>
      <c r="H80443" s="103"/>
      <c r="AD80443" s="99"/>
      <c r="AF80443" s="46"/>
      <c r="AM80443" s="121"/>
      <c r="AO80443" s="46"/>
    </row>
    <row r="80444" spans="1:41" s="60" customFormat="1" hidden="1" x14ac:dyDescent="0.35">
      <c r="A80444" s="46"/>
      <c r="H80444" s="103"/>
      <c r="AD80444" s="99"/>
      <c r="AF80444" s="46"/>
      <c r="AM80444" s="121"/>
      <c r="AO80444" s="46"/>
    </row>
    <row r="80445" spans="1:41" s="60" customFormat="1" hidden="1" x14ac:dyDescent="0.35">
      <c r="A80445" s="46"/>
      <c r="H80445" s="103"/>
      <c r="AD80445" s="99"/>
      <c r="AF80445" s="46"/>
      <c r="AM80445" s="121"/>
      <c r="AO80445" s="46"/>
    </row>
    <row r="80446" spans="1:41" s="60" customFormat="1" hidden="1" x14ac:dyDescent="0.35">
      <c r="A80446" s="46"/>
      <c r="H80446" s="103"/>
      <c r="AD80446" s="99"/>
      <c r="AF80446" s="46"/>
      <c r="AM80446" s="121"/>
      <c r="AO80446" s="46"/>
    </row>
    <row r="80447" spans="1:41" s="60" customFormat="1" hidden="1" x14ac:dyDescent="0.35">
      <c r="A80447" s="46"/>
      <c r="H80447" s="103"/>
      <c r="AD80447" s="99"/>
      <c r="AF80447" s="46"/>
      <c r="AM80447" s="121"/>
      <c r="AO80447" s="46"/>
    </row>
    <row r="80448" spans="1:41" s="60" customFormat="1" hidden="1" x14ac:dyDescent="0.35">
      <c r="A80448" s="46"/>
      <c r="H80448" s="103"/>
      <c r="AD80448" s="99"/>
      <c r="AF80448" s="46"/>
      <c r="AM80448" s="121"/>
      <c r="AO80448" s="46"/>
    </row>
    <row r="80449" spans="1:41" s="60" customFormat="1" hidden="1" x14ac:dyDescent="0.35">
      <c r="A80449" s="46"/>
      <c r="H80449" s="103"/>
      <c r="AD80449" s="99"/>
      <c r="AF80449" s="46"/>
      <c r="AM80449" s="121"/>
      <c r="AO80449" s="46"/>
    </row>
    <row r="80450" spans="1:41" s="60" customFormat="1" hidden="1" x14ac:dyDescent="0.35">
      <c r="A80450" s="46"/>
      <c r="H80450" s="103"/>
      <c r="AD80450" s="99"/>
      <c r="AF80450" s="46"/>
      <c r="AM80450" s="121"/>
      <c r="AO80450" s="46"/>
    </row>
    <row r="80451" spans="1:41" s="60" customFormat="1" hidden="1" x14ac:dyDescent="0.35">
      <c r="A80451" s="46"/>
      <c r="H80451" s="103"/>
      <c r="AD80451" s="99"/>
      <c r="AF80451" s="46"/>
      <c r="AM80451" s="121"/>
      <c r="AO80451" s="46"/>
    </row>
    <row r="80452" spans="1:41" s="60" customFormat="1" hidden="1" x14ac:dyDescent="0.35">
      <c r="A80452" s="46"/>
      <c r="H80452" s="103"/>
      <c r="AD80452" s="99"/>
      <c r="AF80452" s="46"/>
      <c r="AM80452" s="121"/>
      <c r="AO80452" s="46"/>
    </row>
    <row r="80453" spans="1:41" s="60" customFormat="1" hidden="1" x14ac:dyDescent="0.35">
      <c r="A80453" s="46"/>
      <c r="H80453" s="103"/>
      <c r="AD80453" s="99"/>
      <c r="AF80453" s="46"/>
      <c r="AM80453" s="121"/>
      <c r="AO80453" s="46"/>
    </row>
    <row r="80454" spans="1:41" s="60" customFormat="1" hidden="1" x14ac:dyDescent="0.35">
      <c r="A80454" s="46"/>
      <c r="H80454" s="103"/>
      <c r="AD80454" s="99"/>
      <c r="AF80454" s="46"/>
      <c r="AM80454" s="121"/>
      <c r="AO80454" s="46"/>
    </row>
    <row r="80455" spans="1:41" s="60" customFormat="1" hidden="1" x14ac:dyDescent="0.35">
      <c r="A80455" s="46"/>
      <c r="H80455" s="103"/>
      <c r="AD80455" s="99"/>
      <c r="AF80455" s="46"/>
      <c r="AM80455" s="121"/>
      <c r="AO80455" s="46"/>
    </row>
    <row r="80456" spans="1:41" s="60" customFormat="1" hidden="1" x14ac:dyDescent="0.35">
      <c r="A80456" s="46"/>
      <c r="H80456" s="103"/>
      <c r="AD80456" s="99"/>
      <c r="AF80456" s="46"/>
      <c r="AM80456" s="121"/>
      <c r="AO80456" s="46"/>
    </row>
    <row r="80457" spans="1:41" s="60" customFormat="1" hidden="1" x14ac:dyDescent="0.35">
      <c r="A80457" s="46"/>
      <c r="H80457" s="103"/>
      <c r="AD80457" s="99"/>
      <c r="AF80457" s="46"/>
      <c r="AM80457" s="121"/>
      <c r="AO80457" s="46"/>
    </row>
    <row r="80458" spans="1:41" s="60" customFormat="1" hidden="1" x14ac:dyDescent="0.35">
      <c r="A80458" s="46"/>
      <c r="H80458" s="103"/>
      <c r="AD80458" s="99"/>
      <c r="AF80458" s="46"/>
      <c r="AM80458" s="121"/>
      <c r="AO80458" s="46"/>
    </row>
    <row r="80459" spans="1:41" s="60" customFormat="1" hidden="1" x14ac:dyDescent="0.35">
      <c r="A80459" s="46"/>
      <c r="H80459" s="103"/>
      <c r="AD80459" s="99"/>
      <c r="AF80459" s="46"/>
      <c r="AM80459" s="121"/>
      <c r="AO80459" s="46"/>
    </row>
    <row r="80460" spans="1:41" s="60" customFormat="1" hidden="1" x14ac:dyDescent="0.35">
      <c r="A80460" s="46"/>
      <c r="H80460" s="103"/>
      <c r="AD80460" s="99"/>
      <c r="AF80460" s="46"/>
      <c r="AM80460" s="121"/>
      <c r="AO80460" s="46"/>
    </row>
    <row r="80461" spans="1:41" s="60" customFormat="1" hidden="1" x14ac:dyDescent="0.35">
      <c r="A80461" s="46"/>
      <c r="H80461" s="103"/>
      <c r="AD80461" s="99"/>
      <c r="AF80461" s="46"/>
      <c r="AM80461" s="121"/>
      <c r="AO80461" s="46"/>
    </row>
    <row r="80462" spans="1:41" s="60" customFormat="1" hidden="1" x14ac:dyDescent="0.35">
      <c r="A80462" s="46"/>
      <c r="H80462" s="103"/>
      <c r="AD80462" s="99"/>
      <c r="AF80462" s="46"/>
      <c r="AM80462" s="121"/>
      <c r="AO80462" s="46"/>
    </row>
    <row r="80463" spans="1:41" s="60" customFormat="1" hidden="1" x14ac:dyDescent="0.35">
      <c r="A80463" s="46"/>
      <c r="H80463" s="103"/>
      <c r="AD80463" s="99"/>
      <c r="AF80463" s="46"/>
      <c r="AM80463" s="121"/>
      <c r="AO80463" s="46"/>
    </row>
    <row r="80464" spans="1:41" s="60" customFormat="1" hidden="1" x14ac:dyDescent="0.35">
      <c r="A80464" s="46"/>
      <c r="H80464" s="103"/>
      <c r="AD80464" s="99"/>
      <c r="AF80464" s="46"/>
      <c r="AM80464" s="121"/>
      <c r="AO80464" s="46"/>
    </row>
    <row r="80465" spans="1:41" s="60" customFormat="1" hidden="1" x14ac:dyDescent="0.35">
      <c r="A80465" s="46"/>
      <c r="H80465" s="103"/>
      <c r="AD80465" s="99"/>
      <c r="AF80465" s="46"/>
      <c r="AM80465" s="121"/>
      <c r="AO80465" s="46"/>
    </row>
    <row r="80466" spans="1:41" s="60" customFormat="1" hidden="1" x14ac:dyDescent="0.35">
      <c r="A80466" s="46"/>
      <c r="H80466" s="103"/>
      <c r="AD80466" s="99"/>
      <c r="AF80466" s="46"/>
      <c r="AM80466" s="121"/>
      <c r="AO80466" s="46"/>
    </row>
    <row r="80467" spans="1:41" s="60" customFormat="1" hidden="1" x14ac:dyDescent="0.35">
      <c r="A80467" s="46"/>
      <c r="H80467" s="103"/>
      <c r="AD80467" s="99"/>
      <c r="AF80467" s="46"/>
      <c r="AM80467" s="121"/>
      <c r="AO80467" s="46"/>
    </row>
    <row r="80468" spans="1:41" s="60" customFormat="1" hidden="1" x14ac:dyDescent="0.35">
      <c r="A80468" s="46"/>
      <c r="H80468" s="103"/>
      <c r="AD80468" s="99"/>
      <c r="AF80468" s="46"/>
      <c r="AM80468" s="121"/>
      <c r="AO80468" s="46"/>
    </row>
    <row r="80469" spans="1:41" s="60" customFormat="1" hidden="1" x14ac:dyDescent="0.35">
      <c r="A80469" s="46"/>
      <c r="H80469" s="103"/>
      <c r="AD80469" s="99"/>
      <c r="AF80469" s="46"/>
      <c r="AM80469" s="121"/>
      <c r="AO80469" s="46"/>
    </row>
    <row r="80470" spans="1:41" s="60" customFormat="1" hidden="1" x14ac:dyDescent="0.35">
      <c r="A80470" s="46"/>
      <c r="H80470" s="103"/>
      <c r="AD80470" s="99"/>
      <c r="AF80470" s="46"/>
      <c r="AM80470" s="121"/>
      <c r="AO80470" s="46"/>
    </row>
    <row r="80471" spans="1:41" s="60" customFormat="1" hidden="1" x14ac:dyDescent="0.35">
      <c r="A80471" s="46"/>
      <c r="H80471" s="103"/>
      <c r="AD80471" s="99"/>
      <c r="AF80471" s="46"/>
      <c r="AM80471" s="121"/>
      <c r="AO80471" s="46"/>
    </row>
    <row r="80472" spans="1:41" s="60" customFormat="1" hidden="1" x14ac:dyDescent="0.35">
      <c r="A80472" s="46"/>
      <c r="H80472" s="103"/>
      <c r="AD80472" s="99"/>
      <c r="AF80472" s="46"/>
      <c r="AM80472" s="121"/>
      <c r="AO80472" s="46"/>
    </row>
    <row r="80473" spans="1:41" s="60" customFormat="1" hidden="1" x14ac:dyDescent="0.35">
      <c r="A80473" s="46"/>
      <c r="H80473" s="103"/>
      <c r="AD80473" s="99"/>
      <c r="AF80473" s="46"/>
      <c r="AM80473" s="121"/>
      <c r="AO80473" s="46"/>
    </row>
    <row r="80474" spans="1:41" s="60" customFormat="1" hidden="1" x14ac:dyDescent="0.35">
      <c r="A80474" s="46"/>
      <c r="H80474" s="103"/>
      <c r="AD80474" s="99"/>
      <c r="AF80474" s="46"/>
      <c r="AM80474" s="121"/>
      <c r="AO80474" s="46"/>
    </row>
    <row r="80475" spans="1:41" s="60" customFormat="1" hidden="1" x14ac:dyDescent="0.35">
      <c r="A80475" s="46"/>
      <c r="H80475" s="103"/>
      <c r="AD80475" s="99"/>
      <c r="AF80475" s="46"/>
      <c r="AM80475" s="121"/>
      <c r="AO80475" s="46"/>
    </row>
    <row r="80476" spans="1:41" s="60" customFormat="1" hidden="1" x14ac:dyDescent="0.35">
      <c r="A80476" s="46"/>
      <c r="H80476" s="103"/>
      <c r="AD80476" s="99"/>
      <c r="AF80476" s="46"/>
      <c r="AM80476" s="121"/>
      <c r="AO80476" s="46"/>
    </row>
    <row r="80477" spans="1:41" s="60" customFormat="1" hidden="1" x14ac:dyDescent="0.35">
      <c r="A80477" s="46"/>
      <c r="H80477" s="103"/>
      <c r="AD80477" s="99"/>
      <c r="AF80477" s="46"/>
      <c r="AM80477" s="121"/>
      <c r="AO80477" s="46"/>
    </row>
    <row r="80478" spans="1:41" s="60" customFormat="1" hidden="1" x14ac:dyDescent="0.35">
      <c r="A80478" s="46"/>
      <c r="H80478" s="103"/>
      <c r="AD80478" s="99"/>
      <c r="AF80478" s="46"/>
      <c r="AM80478" s="121"/>
      <c r="AO80478" s="46"/>
    </row>
    <row r="80479" spans="1:41" s="60" customFormat="1" hidden="1" x14ac:dyDescent="0.35">
      <c r="A80479" s="46"/>
      <c r="H80479" s="103"/>
      <c r="AD80479" s="99"/>
      <c r="AF80479" s="46"/>
      <c r="AM80479" s="121"/>
      <c r="AO80479" s="46"/>
    </row>
    <row r="80480" spans="1:41" s="60" customFormat="1" hidden="1" x14ac:dyDescent="0.35">
      <c r="A80480" s="46"/>
      <c r="H80480" s="103"/>
      <c r="AD80480" s="99"/>
      <c r="AF80480" s="46"/>
      <c r="AM80480" s="121"/>
      <c r="AO80480" s="46"/>
    </row>
    <row r="80481" spans="1:41" s="60" customFormat="1" hidden="1" x14ac:dyDescent="0.35">
      <c r="A80481" s="46"/>
      <c r="H80481" s="103"/>
      <c r="AD80481" s="99"/>
      <c r="AF80481" s="46"/>
      <c r="AM80481" s="121"/>
      <c r="AO80481" s="46"/>
    </row>
    <row r="80482" spans="1:41" s="60" customFormat="1" hidden="1" x14ac:dyDescent="0.35">
      <c r="A80482" s="46"/>
      <c r="H80482" s="103"/>
      <c r="AD80482" s="99"/>
      <c r="AF80482" s="46"/>
      <c r="AM80482" s="121"/>
      <c r="AO80482" s="46"/>
    </row>
    <row r="80483" spans="1:41" s="60" customFormat="1" hidden="1" x14ac:dyDescent="0.35">
      <c r="A80483" s="46"/>
      <c r="H80483" s="103"/>
      <c r="AD80483" s="99"/>
      <c r="AF80483" s="46"/>
      <c r="AM80483" s="121"/>
      <c r="AO80483" s="46"/>
    </row>
    <row r="80484" spans="1:41" s="60" customFormat="1" hidden="1" x14ac:dyDescent="0.35">
      <c r="A80484" s="46"/>
      <c r="H80484" s="103"/>
      <c r="AD80484" s="99"/>
      <c r="AF80484" s="46"/>
      <c r="AM80484" s="121"/>
      <c r="AO80484" s="46"/>
    </row>
    <row r="80485" spans="1:41" s="60" customFormat="1" hidden="1" x14ac:dyDescent="0.35">
      <c r="A80485" s="46"/>
      <c r="H80485" s="103"/>
      <c r="AD80485" s="99"/>
      <c r="AF80485" s="46"/>
      <c r="AM80485" s="121"/>
      <c r="AO80485" s="46"/>
    </row>
    <row r="80486" spans="1:41" s="60" customFormat="1" hidden="1" x14ac:dyDescent="0.35">
      <c r="A80486" s="46"/>
      <c r="H80486" s="103"/>
      <c r="AD80486" s="99"/>
      <c r="AF80486" s="46"/>
      <c r="AM80486" s="121"/>
      <c r="AO80486" s="46"/>
    </row>
    <row r="80487" spans="1:41" s="60" customFormat="1" hidden="1" x14ac:dyDescent="0.35">
      <c r="A80487" s="46"/>
      <c r="H80487" s="103"/>
      <c r="AD80487" s="99"/>
      <c r="AF80487" s="46"/>
      <c r="AM80487" s="121"/>
      <c r="AO80487" s="46"/>
    </row>
    <row r="80488" spans="1:41" s="60" customFormat="1" hidden="1" x14ac:dyDescent="0.35">
      <c r="A80488" s="46"/>
      <c r="H80488" s="103"/>
      <c r="AD80488" s="99"/>
      <c r="AF80488" s="46"/>
      <c r="AM80488" s="121"/>
      <c r="AO80488" s="46"/>
    </row>
    <row r="80489" spans="1:41" s="60" customFormat="1" hidden="1" x14ac:dyDescent="0.35">
      <c r="A80489" s="46"/>
      <c r="H80489" s="103"/>
      <c r="AD80489" s="99"/>
      <c r="AF80489" s="46"/>
      <c r="AM80489" s="121"/>
      <c r="AO80489" s="46"/>
    </row>
    <row r="80490" spans="1:41" s="60" customFormat="1" hidden="1" x14ac:dyDescent="0.35">
      <c r="A80490" s="46"/>
      <c r="H80490" s="103"/>
      <c r="AD80490" s="99"/>
      <c r="AF80490" s="46"/>
      <c r="AM80490" s="121"/>
      <c r="AO80490" s="46"/>
    </row>
    <row r="80491" spans="1:41" s="60" customFormat="1" hidden="1" x14ac:dyDescent="0.35">
      <c r="A80491" s="46"/>
      <c r="H80491" s="103"/>
      <c r="AD80491" s="99"/>
      <c r="AF80491" s="46"/>
      <c r="AM80491" s="121"/>
      <c r="AO80491" s="46"/>
    </row>
    <row r="80492" spans="1:41" s="60" customFormat="1" hidden="1" x14ac:dyDescent="0.35">
      <c r="A80492" s="46"/>
      <c r="H80492" s="103"/>
      <c r="AD80492" s="99"/>
      <c r="AF80492" s="46"/>
      <c r="AM80492" s="121"/>
      <c r="AO80492" s="46"/>
    </row>
    <row r="80493" spans="1:41" s="60" customFormat="1" hidden="1" x14ac:dyDescent="0.35">
      <c r="A80493" s="46"/>
      <c r="H80493" s="103"/>
      <c r="AD80493" s="99"/>
      <c r="AF80493" s="46"/>
      <c r="AM80493" s="121"/>
      <c r="AO80493" s="46"/>
    </row>
    <row r="80494" spans="1:41" s="60" customFormat="1" hidden="1" x14ac:dyDescent="0.35">
      <c r="A80494" s="46"/>
      <c r="H80494" s="103"/>
      <c r="AD80494" s="99"/>
      <c r="AF80494" s="46"/>
      <c r="AM80494" s="121"/>
      <c r="AO80494" s="46"/>
    </row>
    <row r="80495" spans="1:41" s="60" customFormat="1" hidden="1" x14ac:dyDescent="0.35">
      <c r="A80495" s="46"/>
      <c r="H80495" s="103"/>
      <c r="AD80495" s="99"/>
      <c r="AF80495" s="46"/>
      <c r="AM80495" s="121"/>
      <c r="AO80495" s="46"/>
    </row>
    <row r="80496" spans="1:41" s="60" customFormat="1" hidden="1" x14ac:dyDescent="0.35">
      <c r="A80496" s="46"/>
      <c r="H80496" s="103"/>
      <c r="AD80496" s="99"/>
      <c r="AF80496" s="46"/>
      <c r="AM80496" s="121"/>
      <c r="AO80496" s="46"/>
    </row>
    <row r="80497" spans="1:41" s="60" customFormat="1" hidden="1" x14ac:dyDescent="0.35">
      <c r="A80497" s="46"/>
      <c r="H80497" s="103"/>
      <c r="AD80497" s="99"/>
      <c r="AF80497" s="46"/>
      <c r="AM80497" s="121"/>
      <c r="AO80497" s="46"/>
    </row>
    <row r="80498" spans="1:41" s="60" customFormat="1" hidden="1" x14ac:dyDescent="0.35">
      <c r="A80498" s="46"/>
      <c r="H80498" s="103"/>
      <c r="AD80498" s="99"/>
      <c r="AF80498" s="46"/>
      <c r="AM80498" s="121"/>
      <c r="AO80498" s="46"/>
    </row>
    <row r="80499" spans="1:41" s="60" customFormat="1" hidden="1" x14ac:dyDescent="0.35">
      <c r="A80499" s="46"/>
      <c r="H80499" s="103"/>
      <c r="AD80499" s="99"/>
      <c r="AF80499" s="46"/>
      <c r="AM80499" s="121"/>
      <c r="AO80499" s="46"/>
    </row>
    <row r="80500" spans="1:41" s="60" customFormat="1" hidden="1" x14ac:dyDescent="0.35">
      <c r="A80500" s="46"/>
      <c r="H80500" s="103"/>
      <c r="AD80500" s="99"/>
      <c r="AF80500" s="46"/>
      <c r="AM80500" s="121"/>
      <c r="AO80500" s="46"/>
    </row>
    <row r="80501" spans="1:41" s="60" customFormat="1" hidden="1" x14ac:dyDescent="0.35">
      <c r="A80501" s="46"/>
      <c r="H80501" s="103"/>
      <c r="AD80501" s="99"/>
      <c r="AF80501" s="46"/>
      <c r="AM80501" s="121"/>
      <c r="AO80501" s="46"/>
    </row>
    <row r="80502" spans="1:41" s="60" customFormat="1" hidden="1" x14ac:dyDescent="0.35">
      <c r="A80502" s="46"/>
      <c r="H80502" s="103"/>
      <c r="AD80502" s="99"/>
      <c r="AF80502" s="46"/>
      <c r="AM80502" s="121"/>
      <c r="AO80502" s="46"/>
    </row>
    <row r="80503" spans="1:41" s="60" customFormat="1" hidden="1" x14ac:dyDescent="0.35">
      <c r="A80503" s="46"/>
      <c r="H80503" s="103"/>
      <c r="AD80503" s="99"/>
      <c r="AF80503" s="46"/>
      <c r="AM80503" s="121"/>
      <c r="AO80503" s="46"/>
    </row>
    <row r="80504" spans="1:41" s="60" customFormat="1" hidden="1" x14ac:dyDescent="0.35">
      <c r="A80504" s="46"/>
      <c r="H80504" s="103"/>
      <c r="AD80504" s="99"/>
      <c r="AF80504" s="46"/>
      <c r="AM80504" s="121"/>
      <c r="AO80504" s="46"/>
    </row>
    <row r="80505" spans="1:41" s="60" customFormat="1" hidden="1" x14ac:dyDescent="0.35">
      <c r="A80505" s="46"/>
      <c r="H80505" s="103"/>
      <c r="AD80505" s="99"/>
      <c r="AF80505" s="46"/>
      <c r="AM80505" s="121"/>
      <c r="AO80505" s="46"/>
    </row>
    <row r="80506" spans="1:41" s="60" customFormat="1" hidden="1" x14ac:dyDescent="0.35">
      <c r="A80506" s="46"/>
      <c r="H80506" s="103"/>
      <c r="AD80506" s="99"/>
      <c r="AF80506" s="46"/>
      <c r="AM80506" s="121"/>
      <c r="AO80506" s="46"/>
    </row>
    <row r="80507" spans="1:41" s="60" customFormat="1" hidden="1" x14ac:dyDescent="0.35">
      <c r="A80507" s="46"/>
      <c r="H80507" s="103"/>
      <c r="AD80507" s="99"/>
      <c r="AF80507" s="46"/>
      <c r="AM80507" s="121"/>
      <c r="AO80507" s="46"/>
    </row>
    <row r="80508" spans="1:41" s="60" customFormat="1" hidden="1" x14ac:dyDescent="0.35">
      <c r="A80508" s="46"/>
      <c r="H80508" s="103"/>
      <c r="AD80508" s="99"/>
      <c r="AF80508" s="46"/>
      <c r="AM80508" s="121"/>
      <c r="AO80508" s="46"/>
    </row>
    <row r="80509" spans="1:41" s="60" customFormat="1" hidden="1" x14ac:dyDescent="0.35">
      <c r="A80509" s="46"/>
      <c r="H80509" s="103"/>
      <c r="AD80509" s="99"/>
      <c r="AF80509" s="46"/>
      <c r="AM80509" s="121"/>
      <c r="AO80509" s="46"/>
    </row>
    <row r="80510" spans="1:41" s="60" customFormat="1" hidden="1" x14ac:dyDescent="0.35">
      <c r="A80510" s="46"/>
      <c r="H80510" s="103"/>
      <c r="AD80510" s="99"/>
      <c r="AF80510" s="46"/>
      <c r="AM80510" s="121"/>
      <c r="AO80510" s="46"/>
    </row>
    <row r="80511" spans="1:41" s="60" customFormat="1" hidden="1" x14ac:dyDescent="0.35">
      <c r="A80511" s="46"/>
      <c r="H80511" s="103"/>
      <c r="AD80511" s="99"/>
      <c r="AF80511" s="46"/>
      <c r="AM80511" s="121"/>
      <c r="AO80511" s="46"/>
    </row>
    <row r="80512" spans="1:41" s="60" customFormat="1" hidden="1" x14ac:dyDescent="0.35">
      <c r="A80512" s="46"/>
      <c r="H80512" s="103"/>
      <c r="AD80512" s="99"/>
      <c r="AF80512" s="46"/>
      <c r="AM80512" s="121"/>
      <c r="AO80512" s="46"/>
    </row>
    <row r="80513" spans="1:41" s="60" customFormat="1" hidden="1" x14ac:dyDescent="0.35">
      <c r="A80513" s="46"/>
      <c r="H80513" s="103"/>
      <c r="AD80513" s="99"/>
      <c r="AF80513" s="46"/>
      <c r="AM80513" s="121"/>
      <c r="AO80513" s="46"/>
    </row>
    <row r="80514" spans="1:41" s="60" customFormat="1" hidden="1" x14ac:dyDescent="0.35">
      <c r="A80514" s="46"/>
      <c r="H80514" s="103"/>
      <c r="AD80514" s="99"/>
      <c r="AF80514" s="46"/>
      <c r="AM80514" s="121"/>
      <c r="AO80514" s="46"/>
    </row>
    <row r="80515" spans="1:41" s="60" customFormat="1" hidden="1" x14ac:dyDescent="0.35">
      <c r="A80515" s="46"/>
      <c r="H80515" s="103"/>
      <c r="AD80515" s="99"/>
      <c r="AF80515" s="46"/>
      <c r="AM80515" s="121"/>
      <c r="AO80515" s="46"/>
    </row>
    <row r="80516" spans="1:41" s="60" customFormat="1" hidden="1" x14ac:dyDescent="0.35">
      <c r="A80516" s="46"/>
      <c r="H80516" s="103"/>
      <c r="AD80516" s="99"/>
      <c r="AF80516" s="46"/>
      <c r="AM80516" s="121"/>
      <c r="AO80516" s="46"/>
    </row>
    <row r="80517" spans="1:41" s="60" customFormat="1" hidden="1" x14ac:dyDescent="0.35">
      <c r="A80517" s="46"/>
      <c r="H80517" s="103"/>
      <c r="AD80517" s="99"/>
      <c r="AF80517" s="46"/>
      <c r="AM80517" s="121"/>
      <c r="AO80517" s="46"/>
    </row>
    <row r="80518" spans="1:41" s="60" customFormat="1" hidden="1" x14ac:dyDescent="0.35">
      <c r="A80518" s="46"/>
      <c r="H80518" s="103"/>
      <c r="AD80518" s="99"/>
      <c r="AF80518" s="46"/>
      <c r="AM80518" s="121"/>
      <c r="AO80518" s="46"/>
    </row>
    <row r="80519" spans="1:41" s="60" customFormat="1" hidden="1" x14ac:dyDescent="0.35">
      <c r="A80519" s="46"/>
      <c r="H80519" s="103"/>
      <c r="AD80519" s="99"/>
      <c r="AF80519" s="46"/>
      <c r="AM80519" s="121"/>
      <c r="AO80519" s="46"/>
    </row>
    <row r="80520" spans="1:41" s="60" customFormat="1" hidden="1" x14ac:dyDescent="0.35">
      <c r="A80520" s="46"/>
      <c r="H80520" s="103"/>
      <c r="AD80520" s="99"/>
      <c r="AF80520" s="46"/>
      <c r="AM80520" s="121"/>
      <c r="AO80520" s="46"/>
    </row>
    <row r="80521" spans="1:41" s="60" customFormat="1" hidden="1" x14ac:dyDescent="0.35">
      <c r="A80521" s="46"/>
      <c r="H80521" s="103"/>
      <c r="AD80521" s="99"/>
      <c r="AF80521" s="46"/>
      <c r="AM80521" s="121"/>
      <c r="AO80521" s="46"/>
    </row>
    <row r="80522" spans="1:41" s="60" customFormat="1" hidden="1" x14ac:dyDescent="0.35">
      <c r="A80522" s="46"/>
      <c r="H80522" s="103"/>
      <c r="AD80522" s="99"/>
      <c r="AF80522" s="46"/>
      <c r="AM80522" s="121"/>
      <c r="AO80522" s="46"/>
    </row>
    <row r="80523" spans="1:41" s="60" customFormat="1" hidden="1" x14ac:dyDescent="0.35">
      <c r="A80523" s="46"/>
      <c r="H80523" s="103"/>
      <c r="AD80523" s="99"/>
      <c r="AF80523" s="46"/>
      <c r="AM80523" s="121"/>
      <c r="AO80523" s="46"/>
    </row>
    <row r="80524" spans="1:41" s="60" customFormat="1" hidden="1" x14ac:dyDescent="0.35">
      <c r="A80524" s="46"/>
      <c r="H80524" s="103"/>
      <c r="AD80524" s="99"/>
      <c r="AF80524" s="46"/>
      <c r="AM80524" s="121"/>
      <c r="AO80524" s="46"/>
    </row>
    <row r="80525" spans="1:41" s="60" customFormat="1" hidden="1" x14ac:dyDescent="0.35">
      <c r="A80525" s="46"/>
      <c r="H80525" s="103"/>
      <c r="AD80525" s="99"/>
      <c r="AF80525" s="46"/>
      <c r="AM80525" s="121"/>
      <c r="AO80525" s="46"/>
    </row>
    <row r="80526" spans="1:41" s="60" customFormat="1" hidden="1" x14ac:dyDescent="0.35">
      <c r="A80526" s="46"/>
      <c r="H80526" s="103"/>
      <c r="AD80526" s="99"/>
      <c r="AF80526" s="46"/>
      <c r="AM80526" s="121"/>
      <c r="AO80526" s="46"/>
    </row>
    <row r="80527" spans="1:41" s="60" customFormat="1" hidden="1" x14ac:dyDescent="0.35">
      <c r="A80527" s="46"/>
      <c r="H80527" s="103"/>
      <c r="AD80527" s="99"/>
      <c r="AF80527" s="46"/>
      <c r="AM80527" s="121"/>
      <c r="AO80527" s="46"/>
    </row>
    <row r="80528" spans="1:41" s="60" customFormat="1" hidden="1" x14ac:dyDescent="0.35">
      <c r="A80528" s="46"/>
      <c r="H80528" s="103"/>
      <c r="AD80528" s="99"/>
      <c r="AF80528" s="46"/>
      <c r="AM80528" s="121"/>
      <c r="AO80528" s="46"/>
    </row>
    <row r="80529" spans="1:41" s="60" customFormat="1" hidden="1" x14ac:dyDescent="0.35">
      <c r="A80529" s="46"/>
      <c r="H80529" s="103"/>
      <c r="AD80529" s="99"/>
      <c r="AF80529" s="46"/>
      <c r="AM80529" s="121"/>
      <c r="AO80529" s="46"/>
    </row>
    <row r="80530" spans="1:41" s="60" customFormat="1" hidden="1" x14ac:dyDescent="0.35">
      <c r="A80530" s="46"/>
      <c r="H80530" s="103"/>
      <c r="AD80530" s="99"/>
      <c r="AF80530" s="46"/>
      <c r="AM80530" s="121"/>
      <c r="AO80530" s="46"/>
    </row>
    <row r="80531" spans="1:41" s="60" customFormat="1" hidden="1" x14ac:dyDescent="0.35">
      <c r="A80531" s="46"/>
      <c r="H80531" s="103"/>
      <c r="AD80531" s="99"/>
      <c r="AF80531" s="46"/>
      <c r="AM80531" s="121"/>
      <c r="AO80531" s="46"/>
    </row>
    <row r="80532" spans="1:41" s="60" customFormat="1" hidden="1" x14ac:dyDescent="0.35">
      <c r="A80532" s="46"/>
      <c r="H80532" s="103"/>
      <c r="AD80532" s="99"/>
      <c r="AF80532" s="46"/>
      <c r="AM80532" s="121"/>
      <c r="AO80532" s="46"/>
    </row>
    <row r="80533" spans="1:41" s="60" customFormat="1" hidden="1" x14ac:dyDescent="0.35">
      <c r="A80533" s="46"/>
      <c r="H80533" s="103"/>
      <c r="AD80533" s="99"/>
      <c r="AF80533" s="46"/>
      <c r="AM80533" s="121"/>
      <c r="AO80533" s="46"/>
    </row>
    <row r="80534" spans="1:41" s="60" customFormat="1" hidden="1" x14ac:dyDescent="0.35">
      <c r="A80534" s="46"/>
      <c r="H80534" s="103"/>
      <c r="AD80534" s="99"/>
      <c r="AF80534" s="46"/>
      <c r="AM80534" s="121"/>
      <c r="AO80534" s="46"/>
    </row>
    <row r="80535" spans="1:41" s="60" customFormat="1" hidden="1" x14ac:dyDescent="0.35">
      <c r="A80535" s="46"/>
      <c r="H80535" s="103"/>
      <c r="AD80535" s="99"/>
      <c r="AF80535" s="46"/>
      <c r="AM80535" s="121"/>
      <c r="AO80535" s="46"/>
    </row>
    <row r="80536" spans="1:41" s="60" customFormat="1" hidden="1" x14ac:dyDescent="0.35">
      <c r="A80536" s="46"/>
      <c r="H80536" s="103"/>
      <c r="AD80536" s="99"/>
      <c r="AF80536" s="46"/>
      <c r="AM80536" s="121"/>
      <c r="AO80536" s="46"/>
    </row>
    <row r="80537" spans="1:41" s="60" customFormat="1" hidden="1" x14ac:dyDescent="0.35">
      <c r="A80537" s="46"/>
      <c r="H80537" s="103"/>
      <c r="AD80537" s="99"/>
      <c r="AF80537" s="46"/>
      <c r="AM80537" s="121"/>
      <c r="AO80537" s="46"/>
    </row>
    <row r="80538" spans="1:41" s="60" customFormat="1" hidden="1" x14ac:dyDescent="0.35">
      <c r="A80538" s="46"/>
      <c r="H80538" s="103"/>
      <c r="AD80538" s="99"/>
      <c r="AF80538" s="46"/>
      <c r="AM80538" s="121"/>
      <c r="AO80538" s="46"/>
    </row>
    <row r="80539" spans="1:41" s="60" customFormat="1" hidden="1" x14ac:dyDescent="0.35">
      <c r="A80539" s="46"/>
      <c r="H80539" s="103"/>
      <c r="AD80539" s="99"/>
      <c r="AF80539" s="46"/>
      <c r="AM80539" s="121"/>
      <c r="AO80539" s="46"/>
    </row>
    <row r="80540" spans="1:41" s="60" customFormat="1" hidden="1" x14ac:dyDescent="0.35">
      <c r="A80540" s="46"/>
      <c r="H80540" s="103"/>
      <c r="AD80540" s="99"/>
      <c r="AF80540" s="46"/>
      <c r="AM80540" s="121"/>
      <c r="AO80540" s="46"/>
    </row>
    <row r="80541" spans="1:41" s="60" customFormat="1" hidden="1" x14ac:dyDescent="0.35">
      <c r="A80541" s="46"/>
      <c r="H80541" s="103"/>
      <c r="AD80541" s="99"/>
      <c r="AF80541" s="46"/>
      <c r="AM80541" s="121"/>
      <c r="AO80541" s="46"/>
    </row>
    <row r="80542" spans="1:41" s="60" customFormat="1" hidden="1" x14ac:dyDescent="0.35">
      <c r="A80542" s="46"/>
      <c r="H80542" s="103"/>
      <c r="AD80542" s="99"/>
      <c r="AF80542" s="46"/>
      <c r="AM80542" s="121"/>
      <c r="AO80542" s="46"/>
    </row>
    <row r="80543" spans="1:41" s="60" customFormat="1" hidden="1" x14ac:dyDescent="0.35">
      <c r="A80543" s="46"/>
      <c r="H80543" s="103"/>
      <c r="AD80543" s="99"/>
      <c r="AF80543" s="46"/>
      <c r="AM80543" s="121"/>
      <c r="AO80543" s="46"/>
    </row>
    <row r="80544" spans="1:41" s="60" customFormat="1" hidden="1" x14ac:dyDescent="0.35">
      <c r="A80544" s="46"/>
      <c r="H80544" s="103"/>
      <c r="AD80544" s="99"/>
      <c r="AF80544" s="46"/>
      <c r="AM80544" s="121"/>
      <c r="AO80544" s="46"/>
    </row>
    <row r="80545" spans="1:41" s="60" customFormat="1" hidden="1" x14ac:dyDescent="0.35">
      <c r="A80545" s="46"/>
      <c r="H80545" s="103"/>
      <c r="AD80545" s="99"/>
      <c r="AF80545" s="46"/>
      <c r="AM80545" s="121"/>
      <c r="AO80545" s="46"/>
    </row>
    <row r="80546" spans="1:41" s="60" customFormat="1" hidden="1" x14ac:dyDescent="0.35">
      <c r="A80546" s="46"/>
      <c r="H80546" s="103"/>
      <c r="AD80546" s="99"/>
      <c r="AF80546" s="46"/>
      <c r="AM80546" s="121"/>
      <c r="AO80546" s="46"/>
    </row>
    <row r="80547" spans="1:41" s="60" customFormat="1" hidden="1" x14ac:dyDescent="0.35">
      <c r="A80547" s="46"/>
      <c r="H80547" s="103"/>
      <c r="AD80547" s="99"/>
      <c r="AF80547" s="46"/>
      <c r="AM80547" s="121"/>
      <c r="AO80547" s="46"/>
    </row>
    <row r="80548" spans="1:41" s="60" customFormat="1" hidden="1" x14ac:dyDescent="0.35">
      <c r="A80548" s="46"/>
      <c r="H80548" s="103"/>
      <c r="AD80548" s="99"/>
      <c r="AF80548" s="46"/>
      <c r="AM80548" s="121"/>
      <c r="AO80548" s="46"/>
    </row>
    <row r="80549" spans="1:41" s="60" customFormat="1" hidden="1" x14ac:dyDescent="0.35">
      <c r="A80549" s="46"/>
      <c r="H80549" s="103"/>
      <c r="AD80549" s="99"/>
      <c r="AF80549" s="46"/>
      <c r="AM80549" s="121"/>
      <c r="AO80549" s="46"/>
    </row>
    <row r="80550" spans="1:41" s="60" customFormat="1" hidden="1" x14ac:dyDescent="0.35">
      <c r="A80550" s="46"/>
      <c r="H80550" s="103"/>
      <c r="AD80550" s="99"/>
      <c r="AF80550" s="46"/>
      <c r="AM80550" s="121"/>
      <c r="AO80550" s="46"/>
    </row>
    <row r="80551" spans="1:41" s="60" customFormat="1" hidden="1" x14ac:dyDescent="0.35">
      <c r="A80551" s="46"/>
      <c r="H80551" s="103"/>
      <c r="AD80551" s="99"/>
      <c r="AF80551" s="46"/>
      <c r="AM80551" s="121"/>
      <c r="AO80551" s="46"/>
    </row>
    <row r="80552" spans="1:41" s="60" customFormat="1" hidden="1" x14ac:dyDescent="0.35">
      <c r="A80552" s="46"/>
      <c r="H80552" s="103"/>
      <c r="AD80552" s="99"/>
      <c r="AF80552" s="46"/>
      <c r="AM80552" s="121"/>
      <c r="AO80552" s="46"/>
    </row>
    <row r="80553" spans="1:41" s="60" customFormat="1" hidden="1" x14ac:dyDescent="0.35">
      <c r="A80553" s="46"/>
      <c r="H80553" s="103"/>
      <c r="AD80553" s="99"/>
      <c r="AF80553" s="46"/>
      <c r="AM80553" s="121"/>
      <c r="AO80553" s="46"/>
    </row>
    <row r="80554" spans="1:41" s="60" customFormat="1" hidden="1" x14ac:dyDescent="0.35">
      <c r="A80554" s="46"/>
      <c r="H80554" s="103"/>
      <c r="AD80554" s="99"/>
      <c r="AF80554" s="46"/>
      <c r="AM80554" s="121"/>
      <c r="AO80554" s="46"/>
    </row>
    <row r="80555" spans="1:41" s="60" customFormat="1" hidden="1" x14ac:dyDescent="0.35">
      <c r="A80555" s="46"/>
      <c r="H80555" s="103"/>
      <c r="AD80555" s="99"/>
      <c r="AF80555" s="46"/>
      <c r="AM80555" s="121"/>
      <c r="AO80555" s="46"/>
    </row>
    <row r="80556" spans="1:41" s="60" customFormat="1" hidden="1" x14ac:dyDescent="0.35">
      <c r="A80556" s="46"/>
      <c r="H80556" s="103"/>
      <c r="AD80556" s="99"/>
      <c r="AF80556" s="46"/>
      <c r="AM80556" s="121"/>
      <c r="AO80556" s="46"/>
    </row>
    <row r="80557" spans="1:41" s="60" customFormat="1" hidden="1" x14ac:dyDescent="0.35">
      <c r="A80557" s="46"/>
      <c r="H80557" s="103"/>
      <c r="AD80557" s="99"/>
      <c r="AF80557" s="46"/>
      <c r="AM80557" s="121"/>
      <c r="AO80557" s="46"/>
    </row>
    <row r="80558" spans="1:41" s="60" customFormat="1" hidden="1" x14ac:dyDescent="0.35">
      <c r="A80558" s="46"/>
      <c r="H80558" s="103"/>
      <c r="AD80558" s="99"/>
      <c r="AF80558" s="46"/>
      <c r="AM80558" s="121"/>
      <c r="AO80558" s="46"/>
    </row>
    <row r="80559" spans="1:41" s="60" customFormat="1" hidden="1" x14ac:dyDescent="0.35">
      <c r="A80559" s="46"/>
      <c r="H80559" s="103"/>
      <c r="AD80559" s="99"/>
      <c r="AF80559" s="46"/>
      <c r="AM80559" s="121"/>
      <c r="AO80559" s="46"/>
    </row>
    <row r="80560" spans="1:41" s="60" customFormat="1" hidden="1" x14ac:dyDescent="0.35">
      <c r="A80560" s="46"/>
      <c r="H80560" s="103"/>
      <c r="AD80560" s="99"/>
      <c r="AF80560" s="46"/>
      <c r="AM80560" s="121"/>
      <c r="AO80560" s="46"/>
    </row>
    <row r="80561" spans="1:41" s="60" customFormat="1" hidden="1" x14ac:dyDescent="0.35">
      <c r="A80561" s="46"/>
      <c r="H80561" s="103"/>
      <c r="AD80561" s="99"/>
      <c r="AF80561" s="46"/>
      <c r="AM80561" s="121"/>
      <c r="AO80561" s="46"/>
    </row>
    <row r="80562" spans="1:41" s="60" customFormat="1" hidden="1" x14ac:dyDescent="0.35">
      <c r="A80562" s="46"/>
      <c r="H80562" s="103"/>
      <c r="AD80562" s="99"/>
      <c r="AF80562" s="46"/>
      <c r="AM80562" s="121"/>
      <c r="AO80562" s="46"/>
    </row>
    <row r="80563" spans="1:41" s="60" customFormat="1" hidden="1" x14ac:dyDescent="0.35">
      <c r="A80563" s="46"/>
      <c r="H80563" s="103"/>
      <c r="AD80563" s="99"/>
      <c r="AF80563" s="46"/>
      <c r="AM80563" s="121"/>
      <c r="AO80563" s="46"/>
    </row>
    <row r="80564" spans="1:41" s="60" customFormat="1" hidden="1" x14ac:dyDescent="0.35">
      <c r="A80564" s="46"/>
      <c r="H80564" s="103"/>
      <c r="AD80564" s="99"/>
      <c r="AF80564" s="46"/>
      <c r="AM80564" s="121"/>
      <c r="AO80564" s="46"/>
    </row>
    <row r="80565" spans="1:41" s="60" customFormat="1" hidden="1" x14ac:dyDescent="0.35">
      <c r="A80565" s="46"/>
      <c r="H80565" s="103"/>
      <c r="AD80565" s="99"/>
      <c r="AF80565" s="46"/>
      <c r="AM80565" s="121"/>
      <c r="AO80565" s="46"/>
    </row>
    <row r="80566" spans="1:41" s="60" customFormat="1" hidden="1" x14ac:dyDescent="0.35">
      <c r="A80566" s="46"/>
      <c r="H80566" s="103"/>
      <c r="AD80566" s="99"/>
      <c r="AF80566" s="46"/>
      <c r="AM80566" s="121"/>
      <c r="AO80566" s="46"/>
    </row>
    <row r="80567" spans="1:41" s="60" customFormat="1" hidden="1" x14ac:dyDescent="0.35">
      <c r="A80567" s="46"/>
      <c r="H80567" s="103"/>
      <c r="AD80567" s="99"/>
      <c r="AF80567" s="46"/>
      <c r="AM80567" s="121"/>
      <c r="AO80567" s="46"/>
    </row>
    <row r="80568" spans="1:41" s="60" customFormat="1" hidden="1" x14ac:dyDescent="0.35">
      <c r="A80568" s="46"/>
      <c r="H80568" s="103"/>
      <c r="AD80568" s="99"/>
      <c r="AF80568" s="46"/>
      <c r="AM80568" s="121"/>
      <c r="AO80568" s="46"/>
    </row>
    <row r="80569" spans="1:41" s="60" customFormat="1" hidden="1" x14ac:dyDescent="0.35">
      <c r="A80569" s="46"/>
      <c r="H80569" s="103"/>
      <c r="AD80569" s="99"/>
      <c r="AF80569" s="46"/>
      <c r="AM80569" s="121"/>
      <c r="AO80569" s="46"/>
    </row>
    <row r="80570" spans="1:41" s="60" customFormat="1" hidden="1" x14ac:dyDescent="0.35">
      <c r="A80570" s="46"/>
      <c r="H80570" s="103"/>
      <c r="AD80570" s="99"/>
      <c r="AF80570" s="46"/>
      <c r="AM80570" s="121"/>
      <c r="AO80570" s="46"/>
    </row>
    <row r="80571" spans="1:41" s="60" customFormat="1" hidden="1" x14ac:dyDescent="0.35">
      <c r="A80571" s="46"/>
      <c r="H80571" s="103"/>
      <c r="AD80571" s="99"/>
      <c r="AF80571" s="46"/>
      <c r="AM80571" s="121"/>
      <c r="AO80571" s="46"/>
    </row>
    <row r="80572" spans="1:41" s="60" customFormat="1" hidden="1" x14ac:dyDescent="0.35">
      <c r="A80572" s="46"/>
      <c r="H80572" s="103"/>
      <c r="AD80572" s="99"/>
      <c r="AF80572" s="46"/>
      <c r="AM80572" s="121"/>
      <c r="AO80572" s="46"/>
    </row>
    <row r="80573" spans="1:41" s="60" customFormat="1" hidden="1" x14ac:dyDescent="0.35">
      <c r="A80573" s="46"/>
      <c r="H80573" s="103"/>
      <c r="AD80573" s="99"/>
      <c r="AF80573" s="46"/>
      <c r="AM80573" s="121"/>
      <c r="AO80573" s="46"/>
    </row>
    <row r="80574" spans="1:41" s="60" customFormat="1" hidden="1" x14ac:dyDescent="0.35">
      <c r="A80574" s="46"/>
      <c r="H80574" s="103"/>
      <c r="AD80574" s="99"/>
      <c r="AF80574" s="46"/>
      <c r="AM80574" s="121"/>
      <c r="AO80574" s="46"/>
    </row>
    <row r="80575" spans="1:41" s="60" customFormat="1" hidden="1" x14ac:dyDescent="0.35">
      <c r="A80575" s="46"/>
      <c r="H80575" s="103"/>
      <c r="AD80575" s="99"/>
      <c r="AF80575" s="46"/>
      <c r="AM80575" s="121"/>
      <c r="AO80575" s="46"/>
    </row>
    <row r="80576" spans="1:41" s="60" customFormat="1" hidden="1" x14ac:dyDescent="0.35">
      <c r="A80576" s="46"/>
      <c r="H80576" s="103"/>
      <c r="AD80576" s="99"/>
      <c r="AF80576" s="46"/>
      <c r="AM80576" s="121"/>
      <c r="AO80576" s="46"/>
    </row>
    <row r="80577" spans="1:41" s="60" customFormat="1" hidden="1" x14ac:dyDescent="0.35">
      <c r="A80577" s="46"/>
      <c r="H80577" s="103"/>
      <c r="AD80577" s="99"/>
      <c r="AF80577" s="46"/>
      <c r="AM80577" s="121"/>
      <c r="AO80577" s="46"/>
    </row>
    <row r="80578" spans="1:41" s="60" customFormat="1" hidden="1" x14ac:dyDescent="0.35">
      <c r="A80578" s="46"/>
      <c r="H80578" s="103"/>
      <c r="AD80578" s="99"/>
      <c r="AF80578" s="46"/>
      <c r="AM80578" s="121"/>
      <c r="AO80578" s="46"/>
    </row>
    <row r="80579" spans="1:41" s="60" customFormat="1" hidden="1" x14ac:dyDescent="0.35">
      <c r="A80579" s="46"/>
      <c r="H80579" s="103"/>
      <c r="AD80579" s="99"/>
      <c r="AF80579" s="46"/>
      <c r="AM80579" s="121"/>
      <c r="AO80579" s="46"/>
    </row>
    <row r="80580" spans="1:41" s="60" customFormat="1" hidden="1" x14ac:dyDescent="0.35">
      <c r="A80580" s="46"/>
      <c r="H80580" s="103"/>
      <c r="AD80580" s="99"/>
      <c r="AF80580" s="46"/>
      <c r="AM80580" s="121"/>
      <c r="AO80580" s="46"/>
    </row>
    <row r="80581" spans="1:41" s="60" customFormat="1" hidden="1" x14ac:dyDescent="0.35">
      <c r="A80581" s="46"/>
      <c r="H80581" s="103"/>
      <c r="AD80581" s="99"/>
      <c r="AF80581" s="46"/>
      <c r="AM80581" s="121"/>
      <c r="AO80581" s="46"/>
    </row>
    <row r="80582" spans="1:41" s="60" customFormat="1" hidden="1" x14ac:dyDescent="0.35">
      <c r="A80582" s="46"/>
      <c r="H80582" s="103"/>
      <c r="AD80582" s="99"/>
      <c r="AF80582" s="46"/>
      <c r="AM80582" s="121"/>
      <c r="AO80582" s="46"/>
    </row>
    <row r="80583" spans="1:41" s="60" customFormat="1" hidden="1" x14ac:dyDescent="0.35">
      <c r="A80583" s="46"/>
      <c r="H80583" s="103"/>
      <c r="AD80583" s="99"/>
      <c r="AF80583" s="46"/>
      <c r="AM80583" s="121"/>
      <c r="AO80583" s="46"/>
    </row>
    <row r="80584" spans="1:41" s="60" customFormat="1" hidden="1" x14ac:dyDescent="0.35">
      <c r="A80584" s="46"/>
      <c r="H80584" s="103"/>
      <c r="AD80584" s="99"/>
      <c r="AF80584" s="46"/>
      <c r="AM80584" s="121"/>
      <c r="AO80584" s="46"/>
    </row>
    <row r="80585" spans="1:41" s="60" customFormat="1" hidden="1" x14ac:dyDescent="0.35">
      <c r="A80585" s="46"/>
      <c r="H80585" s="103"/>
      <c r="AD80585" s="99"/>
      <c r="AF80585" s="46"/>
      <c r="AM80585" s="121"/>
      <c r="AO80585" s="46"/>
    </row>
    <row r="80586" spans="1:41" s="60" customFormat="1" hidden="1" x14ac:dyDescent="0.35">
      <c r="A80586" s="46"/>
      <c r="H80586" s="103"/>
      <c r="AD80586" s="99"/>
      <c r="AF80586" s="46"/>
      <c r="AM80586" s="121"/>
      <c r="AO80586" s="46"/>
    </row>
    <row r="80587" spans="1:41" s="60" customFormat="1" hidden="1" x14ac:dyDescent="0.35">
      <c r="A80587" s="46"/>
      <c r="H80587" s="103"/>
      <c r="AD80587" s="99"/>
      <c r="AF80587" s="46"/>
      <c r="AM80587" s="121"/>
      <c r="AO80587" s="46"/>
    </row>
    <row r="80588" spans="1:41" s="60" customFormat="1" hidden="1" x14ac:dyDescent="0.35">
      <c r="A80588" s="46"/>
      <c r="H80588" s="103"/>
      <c r="AD80588" s="99"/>
      <c r="AF80588" s="46"/>
      <c r="AM80588" s="121"/>
      <c r="AO80588" s="46"/>
    </row>
    <row r="80589" spans="1:41" s="60" customFormat="1" hidden="1" x14ac:dyDescent="0.35">
      <c r="A80589" s="46"/>
      <c r="H80589" s="103"/>
      <c r="AD80589" s="99"/>
      <c r="AF80589" s="46"/>
      <c r="AM80589" s="121"/>
      <c r="AO80589" s="46"/>
    </row>
    <row r="80590" spans="1:41" s="60" customFormat="1" hidden="1" x14ac:dyDescent="0.35">
      <c r="A80590" s="46"/>
      <c r="H80590" s="103"/>
      <c r="AD80590" s="99"/>
      <c r="AF80590" s="46"/>
      <c r="AM80590" s="121"/>
      <c r="AO80590" s="46"/>
    </row>
    <row r="80591" spans="1:41" s="60" customFormat="1" hidden="1" x14ac:dyDescent="0.35">
      <c r="A80591" s="46"/>
      <c r="H80591" s="103"/>
      <c r="AD80591" s="99"/>
      <c r="AF80591" s="46"/>
      <c r="AM80591" s="121"/>
      <c r="AO80591" s="46"/>
    </row>
    <row r="80592" spans="1:41" s="60" customFormat="1" hidden="1" x14ac:dyDescent="0.35">
      <c r="A80592" s="46"/>
      <c r="H80592" s="103"/>
      <c r="AD80592" s="99"/>
      <c r="AF80592" s="46"/>
      <c r="AM80592" s="121"/>
      <c r="AO80592" s="46"/>
    </row>
    <row r="80593" spans="1:41" s="60" customFormat="1" hidden="1" x14ac:dyDescent="0.35">
      <c r="A80593" s="46"/>
      <c r="H80593" s="103"/>
      <c r="AD80593" s="99"/>
      <c r="AF80593" s="46"/>
      <c r="AM80593" s="121"/>
      <c r="AO80593" s="46"/>
    </row>
    <row r="80594" spans="1:41" s="60" customFormat="1" hidden="1" x14ac:dyDescent="0.35">
      <c r="A80594" s="46"/>
      <c r="H80594" s="103"/>
      <c r="AD80594" s="99"/>
      <c r="AF80594" s="46"/>
      <c r="AM80594" s="121"/>
      <c r="AO80594" s="46"/>
    </row>
    <row r="80595" spans="1:41" s="60" customFormat="1" hidden="1" x14ac:dyDescent="0.35">
      <c r="A80595" s="46"/>
      <c r="H80595" s="103"/>
      <c r="AD80595" s="99"/>
      <c r="AF80595" s="46"/>
      <c r="AM80595" s="121"/>
      <c r="AO80595" s="46"/>
    </row>
    <row r="80596" spans="1:41" s="60" customFormat="1" hidden="1" x14ac:dyDescent="0.35">
      <c r="A80596" s="46"/>
      <c r="H80596" s="103"/>
      <c r="AD80596" s="99"/>
      <c r="AF80596" s="46"/>
      <c r="AM80596" s="121"/>
      <c r="AO80596" s="46"/>
    </row>
    <row r="80597" spans="1:41" s="60" customFormat="1" hidden="1" x14ac:dyDescent="0.35">
      <c r="A80597" s="46"/>
      <c r="H80597" s="103"/>
      <c r="AD80597" s="99"/>
      <c r="AF80597" s="46"/>
      <c r="AM80597" s="121"/>
      <c r="AO80597" s="46"/>
    </row>
    <row r="80598" spans="1:41" s="60" customFormat="1" hidden="1" x14ac:dyDescent="0.35">
      <c r="A80598" s="46"/>
      <c r="H80598" s="103"/>
      <c r="AD80598" s="99"/>
      <c r="AF80598" s="46"/>
      <c r="AM80598" s="121"/>
      <c r="AO80598" s="46"/>
    </row>
    <row r="80599" spans="1:41" s="60" customFormat="1" hidden="1" x14ac:dyDescent="0.35">
      <c r="A80599" s="46"/>
      <c r="H80599" s="103"/>
      <c r="AD80599" s="99"/>
      <c r="AF80599" s="46"/>
      <c r="AM80599" s="121"/>
      <c r="AO80599" s="46"/>
    </row>
    <row r="80600" spans="1:41" s="60" customFormat="1" hidden="1" x14ac:dyDescent="0.35">
      <c r="A80600" s="46"/>
      <c r="H80600" s="103"/>
      <c r="AD80600" s="99"/>
      <c r="AF80600" s="46"/>
      <c r="AM80600" s="121"/>
      <c r="AO80600" s="46"/>
    </row>
    <row r="80601" spans="1:41" s="60" customFormat="1" hidden="1" x14ac:dyDescent="0.35">
      <c r="A80601" s="46"/>
      <c r="H80601" s="103"/>
      <c r="AD80601" s="99"/>
      <c r="AF80601" s="46"/>
      <c r="AM80601" s="121"/>
      <c r="AO80601" s="46"/>
    </row>
    <row r="80602" spans="1:41" s="60" customFormat="1" hidden="1" x14ac:dyDescent="0.35">
      <c r="A80602" s="46"/>
      <c r="H80602" s="103"/>
      <c r="AD80602" s="99"/>
      <c r="AF80602" s="46"/>
      <c r="AM80602" s="121"/>
      <c r="AO80602" s="46"/>
    </row>
    <row r="80603" spans="1:41" s="60" customFormat="1" hidden="1" x14ac:dyDescent="0.35">
      <c r="A80603" s="46"/>
      <c r="H80603" s="103"/>
      <c r="AD80603" s="99"/>
      <c r="AF80603" s="46"/>
      <c r="AM80603" s="121"/>
      <c r="AO80603" s="46"/>
    </row>
    <row r="80604" spans="1:41" s="60" customFormat="1" hidden="1" x14ac:dyDescent="0.35">
      <c r="A80604" s="46"/>
      <c r="H80604" s="103"/>
      <c r="AD80604" s="99"/>
      <c r="AF80604" s="46"/>
      <c r="AM80604" s="121"/>
      <c r="AO80604" s="46"/>
    </row>
    <row r="80605" spans="1:41" s="60" customFormat="1" hidden="1" x14ac:dyDescent="0.35">
      <c r="A80605" s="46"/>
      <c r="H80605" s="103"/>
      <c r="AD80605" s="99"/>
      <c r="AF80605" s="46"/>
      <c r="AM80605" s="121"/>
      <c r="AO80605" s="46"/>
    </row>
    <row r="80606" spans="1:41" s="60" customFormat="1" hidden="1" x14ac:dyDescent="0.35">
      <c r="A80606" s="46"/>
      <c r="H80606" s="103"/>
      <c r="AD80606" s="99"/>
      <c r="AF80606" s="46"/>
      <c r="AM80606" s="121"/>
      <c r="AO80606" s="46"/>
    </row>
    <row r="80607" spans="1:41" s="60" customFormat="1" hidden="1" x14ac:dyDescent="0.35">
      <c r="A80607" s="46"/>
      <c r="H80607" s="103"/>
      <c r="AD80607" s="99"/>
      <c r="AF80607" s="46"/>
      <c r="AM80607" s="121"/>
      <c r="AO80607" s="46"/>
    </row>
    <row r="80608" spans="1:41" s="60" customFormat="1" hidden="1" x14ac:dyDescent="0.35">
      <c r="A80608" s="46"/>
      <c r="H80608" s="103"/>
      <c r="AD80608" s="99"/>
      <c r="AF80608" s="46"/>
      <c r="AM80608" s="121"/>
      <c r="AO80608" s="46"/>
    </row>
    <row r="80609" spans="1:41" s="60" customFormat="1" hidden="1" x14ac:dyDescent="0.35">
      <c r="A80609" s="46"/>
      <c r="H80609" s="103"/>
      <c r="AD80609" s="99"/>
      <c r="AF80609" s="46"/>
      <c r="AM80609" s="121"/>
      <c r="AO80609" s="46"/>
    </row>
    <row r="80610" spans="1:41" s="60" customFormat="1" hidden="1" x14ac:dyDescent="0.35">
      <c r="A80610" s="46"/>
      <c r="H80610" s="103"/>
      <c r="AD80610" s="99"/>
      <c r="AF80610" s="46"/>
      <c r="AM80610" s="121"/>
      <c r="AO80610" s="46"/>
    </row>
    <row r="80611" spans="1:41" s="60" customFormat="1" hidden="1" x14ac:dyDescent="0.35">
      <c r="A80611" s="46"/>
      <c r="H80611" s="103"/>
      <c r="AD80611" s="99"/>
      <c r="AF80611" s="46"/>
      <c r="AM80611" s="121"/>
      <c r="AO80611" s="46"/>
    </row>
    <row r="80612" spans="1:41" s="60" customFormat="1" hidden="1" x14ac:dyDescent="0.35">
      <c r="A80612" s="46"/>
      <c r="H80612" s="103"/>
      <c r="AD80612" s="99"/>
      <c r="AF80612" s="46"/>
      <c r="AM80612" s="121"/>
      <c r="AO80612" s="46"/>
    </row>
    <row r="80613" spans="1:41" s="60" customFormat="1" hidden="1" x14ac:dyDescent="0.35">
      <c r="A80613" s="46"/>
      <c r="H80613" s="103"/>
      <c r="AD80613" s="99"/>
      <c r="AF80613" s="46"/>
      <c r="AM80613" s="121"/>
      <c r="AO80613" s="46"/>
    </row>
    <row r="80614" spans="1:41" s="60" customFormat="1" hidden="1" x14ac:dyDescent="0.35">
      <c r="A80614" s="46"/>
      <c r="H80614" s="103"/>
      <c r="AD80614" s="99"/>
      <c r="AF80614" s="46"/>
      <c r="AM80614" s="121"/>
      <c r="AO80614" s="46"/>
    </row>
    <row r="80615" spans="1:41" s="60" customFormat="1" hidden="1" x14ac:dyDescent="0.35">
      <c r="A80615" s="46"/>
      <c r="H80615" s="103"/>
      <c r="AD80615" s="99"/>
      <c r="AF80615" s="46"/>
      <c r="AM80615" s="121"/>
      <c r="AO80615" s="46"/>
    </row>
    <row r="80616" spans="1:41" s="60" customFormat="1" hidden="1" x14ac:dyDescent="0.35">
      <c r="A80616" s="46"/>
      <c r="H80616" s="103"/>
      <c r="AD80616" s="99"/>
      <c r="AF80616" s="46"/>
      <c r="AM80616" s="121"/>
      <c r="AO80616" s="46"/>
    </row>
    <row r="80617" spans="1:41" s="60" customFormat="1" hidden="1" x14ac:dyDescent="0.35">
      <c r="A80617" s="46"/>
      <c r="H80617" s="103"/>
      <c r="AD80617" s="99"/>
      <c r="AF80617" s="46"/>
      <c r="AM80617" s="121"/>
      <c r="AO80617" s="46"/>
    </row>
    <row r="80618" spans="1:41" s="60" customFormat="1" hidden="1" x14ac:dyDescent="0.35">
      <c r="A80618" s="46"/>
      <c r="H80618" s="103"/>
      <c r="AD80618" s="99"/>
      <c r="AF80618" s="46"/>
      <c r="AM80618" s="121"/>
      <c r="AO80618" s="46"/>
    </row>
    <row r="80619" spans="1:41" s="60" customFormat="1" hidden="1" x14ac:dyDescent="0.35">
      <c r="A80619" s="46"/>
      <c r="H80619" s="103"/>
      <c r="AD80619" s="99"/>
      <c r="AF80619" s="46"/>
      <c r="AM80619" s="121"/>
      <c r="AO80619" s="46"/>
    </row>
    <row r="80620" spans="1:41" s="60" customFormat="1" hidden="1" x14ac:dyDescent="0.35">
      <c r="A80620" s="46"/>
      <c r="H80620" s="103"/>
      <c r="AD80620" s="99"/>
      <c r="AF80620" s="46"/>
      <c r="AM80620" s="121"/>
      <c r="AO80620" s="46"/>
    </row>
    <row r="80621" spans="1:41" s="60" customFormat="1" hidden="1" x14ac:dyDescent="0.35">
      <c r="A80621" s="46"/>
      <c r="H80621" s="103"/>
      <c r="AD80621" s="99"/>
      <c r="AF80621" s="46"/>
      <c r="AM80621" s="121"/>
      <c r="AO80621" s="46"/>
    </row>
    <row r="80622" spans="1:41" s="60" customFormat="1" hidden="1" x14ac:dyDescent="0.35">
      <c r="A80622" s="46"/>
      <c r="H80622" s="103"/>
      <c r="AD80622" s="99"/>
      <c r="AF80622" s="46"/>
      <c r="AM80622" s="121"/>
      <c r="AO80622" s="46"/>
    </row>
    <row r="80623" spans="1:41" s="60" customFormat="1" hidden="1" x14ac:dyDescent="0.35">
      <c r="A80623" s="46"/>
      <c r="H80623" s="103"/>
      <c r="AD80623" s="99"/>
      <c r="AF80623" s="46"/>
      <c r="AM80623" s="121"/>
      <c r="AO80623" s="46"/>
    </row>
    <row r="80624" spans="1:41" s="60" customFormat="1" hidden="1" x14ac:dyDescent="0.35">
      <c r="A80624" s="46"/>
      <c r="H80624" s="103"/>
      <c r="AD80624" s="99"/>
      <c r="AF80624" s="46"/>
      <c r="AM80624" s="121"/>
      <c r="AO80624" s="46"/>
    </row>
    <row r="80625" spans="1:41" s="60" customFormat="1" hidden="1" x14ac:dyDescent="0.35">
      <c r="A80625" s="46"/>
      <c r="H80625" s="103"/>
      <c r="AD80625" s="99"/>
      <c r="AF80625" s="46"/>
      <c r="AM80625" s="121"/>
      <c r="AO80625" s="46"/>
    </row>
    <row r="80626" spans="1:41" s="60" customFormat="1" hidden="1" x14ac:dyDescent="0.35">
      <c r="A80626" s="46"/>
      <c r="H80626" s="103"/>
      <c r="AD80626" s="99"/>
      <c r="AF80626" s="46"/>
      <c r="AM80626" s="121"/>
      <c r="AO80626" s="46"/>
    </row>
    <row r="80627" spans="1:41" s="60" customFormat="1" hidden="1" x14ac:dyDescent="0.35">
      <c r="A80627" s="46"/>
      <c r="H80627" s="103"/>
      <c r="AD80627" s="99"/>
      <c r="AF80627" s="46"/>
      <c r="AM80627" s="121"/>
      <c r="AO80627" s="46"/>
    </row>
    <row r="80628" spans="1:41" s="60" customFormat="1" hidden="1" x14ac:dyDescent="0.35">
      <c r="A80628" s="46"/>
      <c r="H80628" s="103"/>
      <c r="AD80628" s="99"/>
      <c r="AF80628" s="46"/>
      <c r="AM80628" s="121"/>
      <c r="AO80628" s="46"/>
    </row>
    <row r="80629" spans="1:41" s="60" customFormat="1" hidden="1" x14ac:dyDescent="0.35">
      <c r="A80629" s="46"/>
      <c r="H80629" s="103"/>
      <c r="AD80629" s="99"/>
      <c r="AF80629" s="46"/>
      <c r="AM80629" s="121"/>
      <c r="AO80629" s="46"/>
    </row>
    <row r="80630" spans="1:41" s="60" customFormat="1" hidden="1" x14ac:dyDescent="0.35">
      <c r="A80630" s="46"/>
      <c r="H80630" s="103"/>
      <c r="AD80630" s="99"/>
      <c r="AF80630" s="46"/>
      <c r="AM80630" s="121"/>
      <c r="AO80630" s="46"/>
    </row>
    <row r="80631" spans="1:41" s="60" customFormat="1" hidden="1" x14ac:dyDescent="0.35">
      <c r="A80631" s="46"/>
      <c r="H80631" s="103"/>
      <c r="AD80631" s="99"/>
      <c r="AF80631" s="46"/>
      <c r="AM80631" s="121"/>
      <c r="AO80631" s="46"/>
    </row>
    <row r="80632" spans="1:41" s="60" customFormat="1" hidden="1" x14ac:dyDescent="0.35">
      <c r="A80632" s="46"/>
      <c r="H80632" s="103"/>
      <c r="AD80632" s="99"/>
      <c r="AF80632" s="46"/>
      <c r="AM80632" s="121"/>
      <c r="AO80632" s="46"/>
    </row>
    <row r="80633" spans="1:41" s="60" customFormat="1" hidden="1" x14ac:dyDescent="0.35">
      <c r="A80633" s="46"/>
      <c r="H80633" s="103"/>
      <c r="AD80633" s="99"/>
      <c r="AF80633" s="46"/>
      <c r="AM80633" s="121"/>
      <c r="AO80633" s="46"/>
    </row>
    <row r="80634" spans="1:41" s="60" customFormat="1" hidden="1" x14ac:dyDescent="0.35">
      <c r="A80634" s="46"/>
      <c r="H80634" s="103"/>
      <c r="AD80634" s="99"/>
      <c r="AF80634" s="46"/>
      <c r="AM80634" s="121"/>
      <c r="AO80634" s="46"/>
    </row>
    <row r="80635" spans="1:41" s="60" customFormat="1" hidden="1" x14ac:dyDescent="0.35">
      <c r="A80635" s="46"/>
      <c r="H80635" s="103"/>
      <c r="AD80635" s="99"/>
      <c r="AF80635" s="46"/>
      <c r="AM80635" s="121"/>
      <c r="AO80635" s="46"/>
    </row>
    <row r="80636" spans="1:41" s="60" customFormat="1" hidden="1" x14ac:dyDescent="0.35">
      <c r="A80636" s="46"/>
      <c r="H80636" s="103"/>
      <c r="AD80636" s="99"/>
      <c r="AF80636" s="46"/>
      <c r="AM80636" s="121"/>
      <c r="AO80636" s="46"/>
    </row>
    <row r="80637" spans="1:41" s="60" customFormat="1" hidden="1" x14ac:dyDescent="0.35">
      <c r="A80637" s="46"/>
      <c r="H80637" s="103"/>
      <c r="AD80637" s="99"/>
      <c r="AF80637" s="46"/>
      <c r="AM80637" s="121"/>
      <c r="AO80637" s="46"/>
    </row>
    <row r="80638" spans="1:41" s="60" customFormat="1" hidden="1" x14ac:dyDescent="0.35">
      <c r="A80638" s="46"/>
      <c r="H80638" s="103"/>
      <c r="AD80638" s="99"/>
      <c r="AF80638" s="46"/>
      <c r="AM80638" s="121"/>
      <c r="AO80638" s="46"/>
    </row>
    <row r="80639" spans="1:41" s="60" customFormat="1" hidden="1" x14ac:dyDescent="0.35">
      <c r="A80639" s="46"/>
      <c r="H80639" s="103"/>
      <c r="AD80639" s="99"/>
      <c r="AF80639" s="46"/>
      <c r="AM80639" s="121"/>
      <c r="AO80639" s="46"/>
    </row>
    <row r="80640" spans="1:41" s="60" customFormat="1" hidden="1" x14ac:dyDescent="0.35">
      <c r="A80640" s="46"/>
      <c r="H80640" s="103"/>
      <c r="AD80640" s="99"/>
      <c r="AF80640" s="46"/>
      <c r="AM80640" s="121"/>
      <c r="AO80640" s="46"/>
    </row>
    <row r="80641" spans="1:41" s="60" customFormat="1" hidden="1" x14ac:dyDescent="0.35">
      <c r="A80641" s="46"/>
      <c r="H80641" s="103"/>
      <c r="AD80641" s="99"/>
      <c r="AF80641" s="46"/>
      <c r="AM80641" s="121"/>
      <c r="AO80641" s="46"/>
    </row>
    <row r="80642" spans="1:41" s="60" customFormat="1" hidden="1" x14ac:dyDescent="0.35">
      <c r="A80642" s="46"/>
      <c r="H80642" s="103"/>
      <c r="AD80642" s="99"/>
      <c r="AF80642" s="46"/>
      <c r="AM80642" s="121"/>
      <c r="AO80642" s="46"/>
    </row>
    <row r="80643" spans="1:41" s="60" customFormat="1" hidden="1" x14ac:dyDescent="0.35">
      <c r="A80643" s="46"/>
      <c r="H80643" s="103"/>
      <c r="AD80643" s="99"/>
      <c r="AF80643" s="46"/>
      <c r="AM80643" s="121"/>
      <c r="AO80643" s="46"/>
    </row>
    <row r="80644" spans="1:41" s="60" customFormat="1" hidden="1" x14ac:dyDescent="0.35">
      <c r="A80644" s="46"/>
      <c r="H80644" s="103"/>
      <c r="AD80644" s="99"/>
      <c r="AF80644" s="46"/>
      <c r="AM80644" s="121"/>
      <c r="AO80644" s="46"/>
    </row>
    <row r="80645" spans="1:41" s="60" customFormat="1" hidden="1" x14ac:dyDescent="0.35">
      <c r="A80645" s="46"/>
      <c r="H80645" s="103"/>
      <c r="AD80645" s="99"/>
      <c r="AF80645" s="46"/>
      <c r="AM80645" s="121"/>
      <c r="AO80645" s="46"/>
    </row>
    <row r="80646" spans="1:41" s="60" customFormat="1" hidden="1" x14ac:dyDescent="0.35">
      <c r="A80646" s="46"/>
      <c r="H80646" s="103"/>
      <c r="AD80646" s="99"/>
      <c r="AF80646" s="46"/>
      <c r="AM80646" s="121"/>
      <c r="AO80646" s="46"/>
    </row>
    <row r="80647" spans="1:41" s="60" customFormat="1" hidden="1" x14ac:dyDescent="0.35">
      <c r="A80647" s="46"/>
      <c r="H80647" s="103"/>
      <c r="AD80647" s="99"/>
      <c r="AF80647" s="46"/>
      <c r="AM80647" s="121"/>
      <c r="AO80647" s="46"/>
    </row>
    <row r="80648" spans="1:41" s="60" customFormat="1" hidden="1" x14ac:dyDescent="0.35">
      <c r="A80648" s="46"/>
      <c r="H80648" s="103"/>
      <c r="AD80648" s="99"/>
      <c r="AF80648" s="46"/>
      <c r="AM80648" s="121"/>
      <c r="AO80648" s="46"/>
    </row>
    <row r="80649" spans="1:41" s="60" customFormat="1" hidden="1" x14ac:dyDescent="0.35">
      <c r="A80649" s="46"/>
      <c r="H80649" s="103"/>
      <c r="AD80649" s="99"/>
      <c r="AF80649" s="46"/>
      <c r="AM80649" s="121"/>
      <c r="AO80649" s="46"/>
    </row>
    <row r="80650" spans="1:41" s="60" customFormat="1" hidden="1" x14ac:dyDescent="0.35">
      <c r="A80650" s="46"/>
      <c r="H80650" s="103"/>
      <c r="AD80650" s="99"/>
      <c r="AF80650" s="46"/>
      <c r="AM80650" s="121"/>
      <c r="AO80650" s="46"/>
    </row>
    <row r="80651" spans="1:41" s="60" customFormat="1" hidden="1" x14ac:dyDescent="0.35">
      <c r="A80651" s="46"/>
      <c r="H80651" s="103"/>
      <c r="AD80651" s="99"/>
      <c r="AF80651" s="46"/>
      <c r="AM80651" s="121"/>
      <c r="AO80651" s="46"/>
    </row>
    <row r="80652" spans="1:41" s="60" customFormat="1" hidden="1" x14ac:dyDescent="0.35">
      <c r="A80652" s="46"/>
      <c r="H80652" s="103"/>
      <c r="AD80652" s="99"/>
      <c r="AF80652" s="46"/>
      <c r="AM80652" s="121"/>
      <c r="AO80652" s="46"/>
    </row>
    <row r="80653" spans="1:41" s="60" customFormat="1" hidden="1" x14ac:dyDescent="0.35">
      <c r="A80653" s="46"/>
      <c r="H80653" s="103"/>
      <c r="AD80653" s="99"/>
      <c r="AF80653" s="46"/>
      <c r="AM80653" s="121"/>
      <c r="AO80653" s="46"/>
    </row>
    <row r="80654" spans="1:41" s="60" customFormat="1" hidden="1" x14ac:dyDescent="0.35">
      <c r="A80654" s="46"/>
      <c r="H80654" s="103"/>
      <c r="AD80654" s="99"/>
      <c r="AF80654" s="46"/>
      <c r="AM80654" s="121"/>
      <c r="AO80654" s="46"/>
    </row>
    <row r="80655" spans="1:41" s="60" customFormat="1" hidden="1" x14ac:dyDescent="0.35">
      <c r="A80655" s="46"/>
      <c r="H80655" s="103"/>
      <c r="AD80655" s="99"/>
      <c r="AF80655" s="46"/>
      <c r="AM80655" s="121"/>
      <c r="AO80655" s="46"/>
    </row>
    <row r="80656" spans="1:41" s="60" customFormat="1" hidden="1" x14ac:dyDescent="0.35">
      <c r="A80656" s="46"/>
      <c r="H80656" s="103"/>
      <c r="AD80656" s="99"/>
      <c r="AF80656" s="46"/>
      <c r="AM80656" s="121"/>
      <c r="AO80656" s="46"/>
    </row>
    <row r="80657" spans="1:41" s="60" customFormat="1" hidden="1" x14ac:dyDescent="0.35">
      <c r="A80657" s="46"/>
      <c r="H80657" s="103"/>
      <c r="AD80657" s="99"/>
      <c r="AF80657" s="46"/>
      <c r="AM80657" s="121"/>
      <c r="AO80657" s="46"/>
    </row>
    <row r="80658" spans="1:41" s="60" customFormat="1" hidden="1" x14ac:dyDescent="0.35">
      <c r="A80658" s="46"/>
      <c r="H80658" s="103"/>
      <c r="AD80658" s="99"/>
      <c r="AF80658" s="46"/>
      <c r="AM80658" s="121"/>
      <c r="AO80658" s="46"/>
    </row>
    <row r="80659" spans="1:41" s="60" customFormat="1" hidden="1" x14ac:dyDescent="0.35">
      <c r="A80659" s="46"/>
      <c r="H80659" s="103"/>
      <c r="AD80659" s="99"/>
      <c r="AF80659" s="46"/>
      <c r="AM80659" s="121"/>
      <c r="AO80659" s="46"/>
    </row>
    <row r="80660" spans="1:41" s="60" customFormat="1" hidden="1" x14ac:dyDescent="0.35">
      <c r="A80660" s="46"/>
      <c r="H80660" s="103"/>
      <c r="AD80660" s="99"/>
      <c r="AF80660" s="46"/>
      <c r="AM80660" s="121"/>
      <c r="AO80660" s="46"/>
    </row>
    <row r="80661" spans="1:41" s="60" customFormat="1" hidden="1" x14ac:dyDescent="0.35">
      <c r="A80661" s="46"/>
      <c r="H80661" s="103"/>
      <c r="AD80661" s="99"/>
      <c r="AF80661" s="46"/>
      <c r="AM80661" s="121"/>
      <c r="AO80661" s="46"/>
    </row>
    <row r="80662" spans="1:41" s="60" customFormat="1" hidden="1" x14ac:dyDescent="0.35">
      <c r="A80662" s="46"/>
      <c r="H80662" s="103"/>
      <c r="AD80662" s="99"/>
      <c r="AF80662" s="46"/>
      <c r="AM80662" s="121"/>
      <c r="AO80662" s="46"/>
    </row>
    <row r="80663" spans="1:41" s="60" customFormat="1" hidden="1" x14ac:dyDescent="0.35">
      <c r="A80663" s="46"/>
      <c r="H80663" s="103"/>
      <c r="AD80663" s="99"/>
      <c r="AF80663" s="46"/>
      <c r="AM80663" s="121"/>
      <c r="AO80663" s="46"/>
    </row>
    <row r="80664" spans="1:41" s="60" customFormat="1" hidden="1" x14ac:dyDescent="0.35">
      <c r="A80664" s="46"/>
      <c r="H80664" s="103"/>
      <c r="AD80664" s="99"/>
      <c r="AF80664" s="46"/>
      <c r="AM80664" s="121"/>
      <c r="AO80664" s="46"/>
    </row>
    <row r="80665" spans="1:41" s="60" customFormat="1" hidden="1" x14ac:dyDescent="0.35">
      <c r="A80665" s="46"/>
      <c r="H80665" s="103"/>
      <c r="AD80665" s="99"/>
      <c r="AF80665" s="46"/>
      <c r="AM80665" s="121"/>
      <c r="AO80665" s="46"/>
    </row>
    <row r="80666" spans="1:41" s="60" customFormat="1" hidden="1" x14ac:dyDescent="0.35">
      <c r="A80666" s="46"/>
      <c r="H80666" s="103"/>
      <c r="AD80666" s="99"/>
      <c r="AF80666" s="46"/>
      <c r="AM80666" s="121"/>
      <c r="AO80666" s="46"/>
    </row>
    <row r="80667" spans="1:41" s="60" customFormat="1" hidden="1" x14ac:dyDescent="0.35">
      <c r="A80667" s="46"/>
      <c r="H80667" s="103"/>
      <c r="AD80667" s="99"/>
      <c r="AF80667" s="46"/>
      <c r="AM80667" s="121"/>
      <c r="AO80667" s="46"/>
    </row>
    <row r="80668" spans="1:41" s="60" customFormat="1" hidden="1" x14ac:dyDescent="0.35">
      <c r="A80668" s="46"/>
      <c r="H80668" s="103"/>
      <c r="AD80668" s="99"/>
      <c r="AF80668" s="46"/>
      <c r="AM80668" s="121"/>
      <c r="AO80668" s="46"/>
    </row>
    <row r="80669" spans="1:41" s="60" customFormat="1" hidden="1" x14ac:dyDescent="0.35">
      <c r="A80669" s="46"/>
      <c r="H80669" s="103"/>
      <c r="AD80669" s="99"/>
      <c r="AF80669" s="46"/>
      <c r="AM80669" s="121"/>
      <c r="AO80669" s="46"/>
    </row>
    <row r="80670" spans="1:41" s="60" customFormat="1" hidden="1" x14ac:dyDescent="0.35">
      <c r="A80670" s="46"/>
      <c r="H80670" s="103"/>
      <c r="AD80670" s="99"/>
      <c r="AF80670" s="46"/>
      <c r="AM80670" s="121"/>
      <c r="AO80670" s="46"/>
    </row>
    <row r="80671" spans="1:41" s="60" customFormat="1" hidden="1" x14ac:dyDescent="0.35">
      <c r="A80671" s="46"/>
      <c r="H80671" s="103"/>
      <c r="AD80671" s="99"/>
      <c r="AF80671" s="46"/>
      <c r="AM80671" s="121"/>
      <c r="AO80671" s="46"/>
    </row>
    <row r="80672" spans="1:41" s="60" customFormat="1" hidden="1" x14ac:dyDescent="0.35">
      <c r="A80672" s="46"/>
      <c r="H80672" s="103"/>
      <c r="AD80672" s="99"/>
      <c r="AF80672" s="46"/>
      <c r="AM80672" s="121"/>
      <c r="AO80672" s="46"/>
    </row>
    <row r="80673" spans="1:41" s="60" customFormat="1" hidden="1" x14ac:dyDescent="0.35">
      <c r="A80673" s="46"/>
      <c r="H80673" s="103"/>
      <c r="AD80673" s="99"/>
      <c r="AF80673" s="46"/>
      <c r="AM80673" s="121"/>
      <c r="AO80673" s="46"/>
    </row>
    <row r="80674" spans="1:41" s="60" customFormat="1" hidden="1" x14ac:dyDescent="0.35">
      <c r="A80674" s="46"/>
      <c r="H80674" s="103"/>
      <c r="AD80674" s="99"/>
      <c r="AF80674" s="46"/>
      <c r="AM80674" s="121"/>
      <c r="AO80674" s="46"/>
    </row>
    <row r="80675" spans="1:41" s="60" customFormat="1" hidden="1" x14ac:dyDescent="0.35">
      <c r="A80675" s="46"/>
      <c r="H80675" s="103"/>
      <c r="AD80675" s="99"/>
      <c r="AF80675" s="46"/>
      <c r="AM80675" s="121"/>
      <c r="AO80675" s="46"/>
    </row>
    <row r="80676" spans="1:41" s="60" customFormat="1" hidden="1" x14ac:dyDescent="0.35">
      <c r="A80676" s="46"/>
      <c r="H80676" s="103"/>
      <c r="AD80676" s="99"/>
      <c r="AF80676" s="46"/>
      <c r="AM80676" s="121"/>
      <c r="AO80676" s="46"/>
    </row>
    <row r="80677" spans="1:41" s="60" customFormat="1" hidden="1" x14ac:dyDescent="0.35">
      <c r="A80677" s="46"/>
      <c r="H80677" s="103"/>
      <c r="AD80677" s="99"/>
      <c r="AF80677" s="46"/>
      <c r="AM80677" s="121"/>
      <c r="AO80677" s="46"/>
    </row>
    <row r="80678" spans="1:41" s="60" customFormat="1" hidden="1" x14ac:dyDescent="0.35">
      <c r="A80678" s="46"/>
      <c r="H80678" s="103"/>
      <c r="AD80678" s="99"/>
      <c r="AF80678" s="46"/>
      <c r="AM80678" s="121"/>
      <c r="AO80678" s="46"/>
    </row>
    <row r="80679" spans="1:41" s="60" customFormat="1" hidden="1" x14ac:dyDescent="0.35">
      <c r="A80679" s="46"/>
      <c r="H80679" s="103"/>
      <c r="AD80679" s="99"/>
      <c r="AF80679" s="46"/>
      <c r="AM80679" s="121"/>
      <c r="AO80679" s="46"/>
    </row>
    <row r="80680" spans="1:41" s="60" customFormat="1" hidden="1" x14ac:dyDescent="0.35">
      <c r="A80680" s="46"/>
      <c r="H80680" s="103"/>
      <c r="AD80680" s="99"/>
      <c r="AF80680" s="46"/>
      <c r="AM80680" s="121"/>
      <c r="AO80680" s="46"/>
    </row>
    <row r="80681" spans="1:41" s="60" customFormat="1" hidden="1" x14ac:dyDescent="0.35">
      <c r="A80681" s="46"/>
      <c r="H80681" s="103"/>
      <c r="AD80681" s="99"/>
      <c r="AF80681" s="46"/>
      <c r="AM80681" s="121"/>
      <c r="AO80681" s="46"/>
    </row>
    <row r="80682" spans="1:41" s="60" customFormat="1" hidden="1" x14ac:dyDescent="0.35">
      <c r="A80682" s="46"/>
      <c r="H80682" s="103"/>
      <c r="AD80682" s="99"/>
      <c r="AF80682" s="46"/>
      <c r="AM80682" s="121"/>
      <c r="AO80682" s="46"/>
    </row>
    <row r="80683" spans="1:41" s="60" customFormat="1" hidden="1" x14ac:dyDescent="0.35">
      <c r="A80683" s="46"/>
      <c r="H80683" s="103"/>
      <c r="AD80683" s="99"/>
      <c r="AF80683" s="46"/>
      <c r="AM80683" s="121"/>
      <c r="AO80683" s="46"/>
    </row>
    <row r="80684" spans="1:41" s="60" customFormat="1" hidden="1" x14ac:dyDescent="0.35">
      <c r="A80684" s="46"/>
      <c r="H80684" s="103"/>
      <c r="AD80684" s="99"/>
      <c r="AF80684" s="46"/>
      <c r="AM80684" s="121"/>
      <c r="AO80684" s="46"/>
    </row>
    <row r="80685" spans="1:41" s="60" customFormat="1" hidden="1" x14ac:dyDescent="0.35">
      <c r="A80685" s="46"/>
      <c r="H80685" s="103"/>
      <c r="AD80685" s="99"/>
      <c r="AF80685" s="46"/>
      <c r="AM80685" s="121"/>
      <c r="AO80685" s="46"/>
    </row>
    <row r="80686" spans="1:41" s="60" customFormat="1" hidden="1" x14ac:dyDescent="0.35">
      <c r="A80686" s="46"/>
      <c r="H80686" s="103"/>
      <c r="AD80686" s="99"/>
      <c r="AF80686" s="46"/>
      <c r="AM80686" s="121"/>
      <c r="AO80686" s="46"/>
    </row>
    <row r="80687" spans="1:41" s="60" customFormat="1" hidden="1" x14ac:dyDescent="0.35">
      <c r="A80687" s="46"/>
      <c r="H80687" s="103"/>
      <c r="AD80687" s="99"/>
      <c r="AF80687" s="46"/>
      <c r="AM80687" s="121"/>
      <c r="AO80687" s="46"/>
    </row>
    <row r="80688" spans="1:41" s="60" customFormat="1" hidden="1" x14ac:dyDescent="0.35">
      <c r="A80688" s="46"/>
      <c r="H80688" s="103"/>
      <c r="AD80688" s="99"/>
      <c r="AF80688" s="46"/>
      <c r="AM80688" s="121"/>
      <c r="AO80688" s="46"/>
    </row>
    <row r="80689" spans="1:41" s="60" customFormat="1" hidden="1" x14ac:dyDescent="0.35">
      <c r="A80689" s="46"/>
      <c r="H80689" s="103"/>
      <c r="AD80689" s="99"/>
      <c r="AF80689" s="46"/>
      <c r="AM80689" s="121"/>
      <c r="AO80689" s="46"/>
    </row>
    <row r="80690" spans="1:41" s="60" customFormat="1" hidden="1" x14ac:dyDescent="0.35">
      <c r="A80690" s="46"/>
      <c r="H80690" s="103"/>
      <c r="AD80690" s="99"/>
      <c r="AF80690" s="46"/>
      <c r="AM80690" s="121"/>
      <c r="AO80690" s="46"/>
    </row>
    <row r="80691" spans="1:41" s="60" customFormat="1" hidden="1" x14ac:dyDescent="0.35">
      <c r="A80691" s="46"/>
      <c r="H80691" s="103"/>
      <c r="AD80691" s="99"/>
      <c r="AF80691" s="46"/>
      <c r="AM80691" s="121"/>
      <c r="AO80691" s="46"/>
    </row>
    <row r="80692" spans="1:41" s="60" customFormat="1" hidden="1" x14ac:dyDescent="0.35">
      <c r="A80692" s="46"/>
      <c r="H80692" s="103"/>
      <c r="AD80692" s="99"/>
      <c r="AF80692" s="46"/>
      <c r="AM80692" s="121"/>
      <c r="AO80692" s="46"/>
    </row>
    <row r="80693" spans="1:41" s="60" customFormat="1" hidden="1" x14ac:dyDescent="0.35">
      <c r="A80693" s="46"/>
      <c r="H80693" s="103"/>
      <c r="AD80693" s="99"/>
      <c r="AF80693" s="46"/>
      <c r="AM80693" s="121"/>
      <c r="AO80693" s="46"/>
    </row>
    <row r="80694" spans="1:41" s="60" customFormat="1" hidden="1" x14ac:dyDescent="0.35">
      <c r="A80694" s="46"/>
      <c r="H80694" s="103"/>
      <c r="AD80694" s="99"/>
      <c r="AF80694" s="46"/>
      <c r="AM80694" s="121"/>
      <c r="AO80694" s="46"/>
    </row>
    <row r="80695" spans="1:41" s="60" customFormat="1" hidden="1" x14ac:dyDescent="0.35">
      <c r="A80695" s="46"/>
      <c r="H80695" s="103"/>
      <c r="AD80695" s="99"/>
      <c r="AF80695" s="46"/>
      <c r="AM80695" s="121"/>
      <c r="AO80695" s="46"/>
    </row>
    <row r="80696" spans="1:41" s="60" customFormat="1" hidden="1" x14ac:dyDescent="0.35">
      <c r="A80696" s="46"/>
      <c r="H80696" s="103"/>
      <c r="AD80696" s="99"/>
      <c r="AF80696" s="46"/>
      <c r="AM80696" s="121"/>
      <c r="AO80696" s="46"/>
    </row>
    <row r="80697" spans="1:41" s="60" customFormat="1" hidden="1" x14ac:dyDescent="0.35">
      <c r="A80697" s="46"/>
      <c r="H80697" s="103"/>
      <c r="AD80697" s="99"/>
      <c r="AF80697" s="46"/>
      <c r="AM80697" s="121"/>
      <c r="AO80697" s="46"/>
    </row>
    <row r="80698" spans="1:41" s="60" customFormat="1" hidden="1" x14ac:dyDescent="0.35">
      <c r="A80698" s="46"/>
      <c r="H80698" s="103"/>
      <c r="AD80698" s="99"/>
      <c r="AF80698" s="46"/>
      <c r="AM80698" s="121"/>
      <c r="AO80698" s="46"/>
    </row>
    <row r="80699" spans="1:41" s="60" customFormat="1" hidden="1" x14ac:dyDescent="0.35">
      <c r="A80699" s="46"/>
      <c r="H80699" s="103"/>
      <c r="AD80699" s="99"/>
      <c r="AF80699" s="46"/>
      <c r="AM80699" s="121"/>
      <c r="AO80699" s="46"/>
    </row>
    <row r="80700" spans="1:41" s="60" customFormat="1" hidden="1" x14ac:dyDescent="0.35">
      <c r="A80700" s="46"/>
      <c r="H80700" s="103"/>
      <c r="AD80700" s="99"/>
      <c r="AF80700" s="46"/>
      <c r="AM80700" s="121"/>
      <c r="AO80700" s="46"/>
    </row>
    <row r="80701" spans="1:41" s="60" customFormat="1" hidden="1" x14ac:dyDescent="0.35">
      <c r="A80701" s="46"/>
      <c r="H80701" s="103"/>
      <c r="AD80701" s="99"/>
      <c r="AF80701" s="46"/>
      <c r="AM80701" s="121"/>
      <c r="AO80701" s="46"/>
    </row>
    <row r="80702" spans="1:41" s="60" customFormat="1" hidden="1" x14ac:dyDescent="0.35">
      <c r="A80702" s="46"/>
      <c r="H80702" s="103"/>
      <c r="AD80702" s="99"/>
      <c r="AF80702" s="46"/>
      <c r="AM80702" s="121"/>
      <c r="AO80702" s="46"/>
    </row>
    <row r="80703" spans="1:41" s="60" customFormat="1" hidden="1" x14ac:dyDescent="0.35">
      <c r="A80703" s="46"/>
      <c r="H80703" s="103"/>
      <c r="AD80703" s="99"/>
      <c r="AF80703" s="46"/>
      <c r="AM80703" s="121"/>
      <c r="AO80703" s="46"/>
    </row>
    <row r="80704" spans="1:41" s="60" customFormat="1" hidden="1" x14ac:dyDescent="0.35">
      <c r="A80704" s="46"/>
      <c r="H80704" s="103"/>
      <c r="AD80704" s="99"/>
      <c r="AF80704" s="46"/>
      <c r="AM80704" s="121"/>
      <c r="AO80704" s="46"/>
    </row>
    <row r="80705" spans="1:41" s="60" customFormat="1" hidden="1" x14ac:dyDescent="0.35">
      <c r="A80705" s="46"/>
      <c r="H80705" s="103"/>
      <c r="AD80705" s="99"/>
      <c r="AF80705" s="46"/>
      <c r="AM80705" s="121"/>
      <c r="AO80705" s="46"/>
    </row>
    <row r="80706" spans="1:41" s="60" customFormat="1" hidden="1" x14ac:dyDescent="0.35">
      <c r="A80706" s="46"/>
      <c r="H80706" s="103"/>
      <c r="AD80706" s="99"/>
      <c r="AF80706" s="46"/>
      <c r="AM80706" s="121"/>
      <c r="AO80706" s="46"/>
    </row>
    <row r="80707" spans="1:41" s="60" customFormat="1" hidden="1" x14ac:dyDescent="0.35">
      <c r="A80707" s="46"/>
      <c r="H80707" s="103"/>
      <c r="AD80707" s="99"/>
      <c r="AF80707" s="46"/>
      <c r="AM80707" s="121"/>
      <c r="AO80707" s="46"/>
    </row>
    <row r="80708" spans="1:41" s="60" customFormat="1" hidden="1" x14ac:dyDescent="0.35">
      <c r="A80708" s="46"/>
      <c r="H80708" s="103"/>
      <c r="AD80708" s="99"/>
      <c r="AF80708" s="46"/>
      <c r="AM80708" s="121"/>
      <c r="AO80708" s="46"/>
    </row>
    <row r="80709" spans="1:41" s="60" customFormat="1" hidden="1" x14ac:dyDescent="0.35">
      <c r="A80709" s="46"/>
      <c r="H80709" s="103"/>
      <c r="AD80709" s="99"/>
      <c r="AF80709" s="46"/>
      <c r="AM80709" s="121"/>
      <c r="AO80709" s="46"/>
    </row>
    <row r="80710" spans="1:41" s="60" customFormat="1" hidden="1" x14ac:dyDescent="0.35">
      <c r="A80710" s="46"/>
      <c r="H80710" s="103"/>
      <c r="AD80710" s="99"/>
      <c r="AF80710" s="46"/>
      <c r="AM80710" s="121"/>
      <c r="AO80710" s="46"/>
    </row>
    <row r="80711" spans="1:41" s="60" customFormat="1" hidden="1" x14ac:dyDescent="0.35">
      <c r="A80711" s="46"/>
      <c r="H80711" s="103"/>
      <c r="AD80711" s="99"/>
      <c r="AF80711" s="46"/>
      <c r="AM80711" s="121"/>
      <c r="AO80711" s="46"/>
    </row>
    <row r="80712" spans="1:41" s="60" customFormat="1" hidden="1" x14ac:dyDescent="0.35">
      <c r="A80712" s="46"/>
      <c r="H80712" s="103"/>
      <c r="AD80712" s="99"/>
      <c r="AF80712" s="46"/>
      <c r="AM80712" s="121"/>
      <c r="AO80712" s="46"/>
    </row>
    <row r="80713" spans="1:41" s="60" customFormat="1" hidden="1" x14ac:dyDescent="0.35">
      <c r="A80713" s="46"/>
      <c r="H80713" s="103"/>
      <c r="AD80713" s="99"/>
      <c r="AF80713" s="46"/>
      <c r="AM80713" s="121"/>
      <c r="AO80713" s="46"/>
    </row>
    <row r="80714" spans="1:41" s="60" customFormat="1" hidden="1" x14ac:dyDescent="0.35">
      <c r="A80714" s="46"/>
      <c r="H80714" s="103"/>
      <c r="AD80714" s="99"/>
      <c r="AF80714" s="46"/>
      <c r="AM80714" s="121"/>
      <c r="AO80714" s="46"/>
    </row>
    <row r="80715" spans="1:41" s="60" customFormat="1" hidden="1" x14ac:dyDescent="0.35">
      <c r="A80715" s="46"/>
      <c r="H80715" s="103"/>
      <c r="AD80715" s="99"/>
      <c r="AF80715" s="46"/>
      <c r="AM80715" s="121"/>
      <c r="AO80715" s="46"/>
    </row>
    <row r="80716" spans="1:41" s="60" customFormat="1" hidden="1" x14ac:dyDescent="0.35">
      <c r="A80716" s="46"/>
      <c r="H80716" s="103"/>
      <c r="AD80716" s="99"/>
      <c r="AF80716" s="46"/>
      <c r="AM80716" s="121"/>
      <c r="AO80716" s="46"/>
    </row>
    <row r="80717" spans="1:41" s="60" customFormat="1" hidden="1" x14ac:dyDescent="0.35">
      <c r="A80717" s="46"/>
      <c r="H80717" s="103"/>
      <c r="AD80717" s="99"/>
      <c r="AF80717" s="46"/>
      <c r="AM80717" s="121"/>
      <c r="AO80717" s="46"/>
    </row>
    <row r="80718" spans="1:41" s="60" customFormat="1" hidden="1" x14ac:dyDescent="0.35">
      <c r="A80718" s="46"/>
      <c r="H80718" s="103"/>
      <c r="AD80718" s="99"/>
      <c r="AF80718" s="46"/>
      <c r="AM80718" s="121"/>
      <c r="AO80718" s="46"/>
    </row>
    <row r="80719" spans="1:41" s="60" customFormat="1" hidden="1" x14ac:dyDescent="0.35">
      <c r="A80719" s="46"/>
      <c r="H80719" s="103"/>
      <c r="AD80719" s="99"/>
      <c r="AF80719" s="46"/>
      <c r="AM80719" s="121"/>
      <c r="AO80719" s="46"/>
    </row>
    <row r="80720" spans="1:41" s="60" customFormat="1" hidden="1" x14ac:dyDescent="0.35">
      <c r="A80720" s="46"/>
      <c r="H80720" s="103"/>
      <c r="AD80720" s="99"/>
      <c r="AF80720" s="46"/>
      <c r="AM80720" s="121"/>
      <c r="AO80720" s="46"/>
    </row>
    <row r="80721" spans="1:41" s="60" customFormat="1" hidden="1" x14ac:dyDescent="0.35">
      <c r="A80721" s="46"/>
      <c r="H80721" s="103"/>
      <c r="AD80721" s="99"/>
      <c r="AF80721" s="46"/>
      <c r="AM80721" s="121"/>
      <c r="AO80721" s="46"/>
    </row>
    <row r="80722" spans="1:41" s="60" customFormat="1" hidden="1" x14ac:dyDescent="0.35">
      <c r="A80722" s="46"/>
      <c r="H80722" s="103"/>
      <c r="AD80722" s="99"/>
      <c r="AF80722" s="46"/>
      <c r="AM80722" s="121"/>
      <c r="AO80722" s="46"/>
    </row>
    <row r="80723" spans="1:41" s="60" customFormat="1" hidden="1" x14ac:dyDescent="0.35">
      <c r="A80723" s="46"/>
      <c r="H80723" s="103"/>
      <c r="AD80723" s="99"/>
      <c r="AF80723" s="46"/>
      <c r="AM80723" s="121"/>
      <c r="AO80723" s="46"/>
    </row>
    <row r="80724" spans="1:41" s="60" customFormat="1" hidden="1" x14ac:dyDescent="0.35">
      <c r="A80724" s="46"/>
      <c r="H80724" s="103"/>
      <c r="AD80724" s="99"/>
      <c r="AF80724" s="46"/>
      <c r="AM80724" s="121"/>
      <c r="AO80724" s="46"/>
    </row>
    <row r="80725" spans="1:41" s="60" customFormat="1" hidden="1" x14ac:dyDescent="0.35">
      <c r="A80725" s="46"/>
      <c r="H80725" s="103"/>
      <c r="AD80725" s="99"/>
      <c r="AF80725" s="46"/>
      <c r="AM80725" s="121"/>
      <c r="AO80725" s="46"/>
    </row>
    <row r="80726" spans="1:41" s="60" customFormat="1" hidden="1" x14ac:dyDescent="0.35">
      <c r="A80726" s="46"/>
      <c r="H80726" s="103"/>
      <c r="AD80726" s="99"/>
      <c r="AF80726" s="46"/>
      <c r="AM80726" s="121"/>
      <c r="AO80726" s="46"/>
    </row>
    <row r="80727" spans="1:41" s="60" customFormat="1" hidden="1" x14ac:dyDescent="0.35">
      <c r="A80727" s="46"/>
      <c r="H80727" s="103"/>
      <c r="AD80727" s="99"/>
      <c r="AF80727" s="46"/>
      <c r="AM80727" s="121"/>
      <c r="AO80727" s="46"/>
    </row>
    <row r="80728" spans="1:41" s="60" customFormat="1" hidden="1" x14ac:dyDescent="0.35">
      <c r="A80728" s="46"/>
      <c r="H80728" s="103"/>
      <c r="AD80728" s="99"/>
      <c r="AF80728" s="46"/>
      <c r="AM80728" s="121"/>
      <c r="AO80728" s="46"/>
    </row>
    <row r="80729" spans="1:41" s="60" customFormat="1" hidden="1" x14ac:dyDescent="0.35">
      <c r="A80729" s="46"/>
      <c r="H80729" s="103"/>
      <c r="AD80729" s="99"/>
      <c r="AF80729" s="46"/>
      <c r="AM80729" s="121"/>
      <c r="AO80729" s="46"/>
    </row>
    <row r="80730" spans="1:41" s="60" customFormat="1" hidden="1" x14ac:dyDescent="0.35">
      <c r="A80730" s="46"/>
      <c r="H80730" s="103"/>
      <c r="AD80730" s="99"/>
      <c r="AF80730" s="46"/>
      <c r="AM80730" s="121"/>
      <c r="AO80730" s="46"/>
    </row>
    <row r="80731" spans="1:41" s="60" customFormat="1" hidden="1" x14ac:dyDescent="0.35">
      <c r="A80731" s="46"/>
      <c r="H80731" s="103"/>
      <c r="AD80731" s="99"/>
      <c r="AF80731" s="46"/>
      <c r="AM80731" s="121"/>
      <c r="AO80731" s="46"/>
    </row>
    <row r="80732" spans="1:41" s="60" customFormat="1" hidden="1" x14ac:dyDescent="0.35">
      <c r="A80732" s="46"/>
      <c r="H80732" s="103"/>
      <c r="AD80732" s="99"/>
      <c r="AF80732" s="46"/>
      <c r="AM80732" s="121"/>
      <c r="AO80732" s="46"/>
    </row>
    <row r="80733" spans="1:41" s="60" customFormat="1" hidden="1" x14ac:dyDescent="0.35">
      <c r="A80733" s="46"/>
      <c r="H80733" s="103"/>
      <c r="AD80733" s="99"/>
      <c r="AF80733" s="46"/>
      <c r="AM80733" s="121"/>
      <c r="AO80733" s="46"/>
    </row>
    <row r="80734" spans="1:41" s="60" customFormat="1" hidden="1" x14ac:dyDescent="0.35">
      <c r="A80734" s="46"/>
      <c r="H80734" s="103"/>
      <c r="AD80734" s="99"/>
      <c r="AF80734" s="46"/>
      <c r="AM80734" s="121"/>
      <c r="AO80734" s="46"/>
    </row>
    <row r="80735" spans="1:41" s="60" customFormat="1" hidden="1" x14ac:dyDescent="0.35">
      <c r="A80735" s="46"/>
      <c r="H80735" s="103"/>
      <c r="AD80735" s="99"/>
      <c r="AF80735" s="46"/>
      <c r="AM80735" s="121"/>
      <c r="AO80735" s="46"/>
    </row>
    <row r="80736" spans="1:41" s="60" customFormat="1" hidden="1" x14ac:dyDescent="0.35">
      <c r="A80736" s="46"/>
      <c r="H80736" s="103"/>
      <c r="AD80736" s="99"/>
      <c r="AF80736" s="46"/>
      <c r="AM80736" s="121"/>
      <c r="AO80736" s="46"/>
    </row>
    <row r="80737" spans="1:41" s="60" customFormat="1" hidden="1" x14ac:dyDescent="0.35">
      <c r="A80737" s="46"/>
      <c r="H80737" s="103"/>
      <c r="AD80737" s="99"/>
      <c r="AF80737" s="46"/>
      <c r="AM80737" s="121"/>
      <c r="AO80737" s="46"/>
    </row>
    <row r="80738" spans="1:41" s="60" customFormat="1" hidden="1" x14ac:dyDescent="0.35">
      <c r="A80738" s="46"/>
      <c r="H80738" s="103"/>
      <c r="AD80738" s="99"/>
      <c r="AF80738" s="46"/>
      <c r="AM80738" s="121"/>
      <c r="AO80738" s="46"/>
    </row>
    <row r="80739" spans="1:41" s="60" customFormat="1" hidden="1" x14ac:dyDescent="0.35">
      <c r="A80739" s="46"/>
      <c r="H80739" s="103"/>
      <c r="AD80739" s="99"/>
      <c r="AF80739" s="46"/>
      <c r="AM80739" s="121"/>
      <c r="AO80739" s="46"/>
    </row>
    <row r="80740" spans="1:41" s="60" customFormat="1" hidden="1" x14ac:dyDescent="0.35">
      <c r="A80740" s="46"/>
      <c r="H80740" s="103"/>
      <c r="AD80740" s="99"/>
      <c r="AF80740" s="46"/>
      <c r="AM80740" s="121"/>
      <c r="AO80740" s="46"/>
    </row>
    <row r="80741" spans="1:41" s="60" customFormat="1" hidden="1" x14ac:dyDescent="0.35">
      <c r="A80741" s="46"/>
      <c r="H80741" s="103"/>
      <c r="AD80741" s="99"/>
      <c r="AF80741" s="46"/>
      <c r="AM80741" s="121"/>
      <c r="AO80741" s="46"/>
    </row>
    <row r="80742" spans="1:41" s="60" customFormat="1" hidden="1" x14ac:dyDescent="0.35">
      <c r="A80742" s="46"/>
      <c r="H80742" s="103"/>
      <c r="AD80742" s="99"/>
      <c r="AF80742" s="46"/>
      <c r="AM80742" s="121"/>
      <c r="AO80742" s="46"/>
    </row>
    <row r="80743" spans="1:41" s="60" customFormat="1" hidden="1" x14ac:dyDescent="0.35">
      <c r="A80743" s="46"/>
      <c r="H80743" s="103"/>
      <c r="AD80743" s="99"/>
      <c r="AF80743" s="46"/>
      <c r="AM80743" s="121"/>
      <c r="AO80743" s="46"/>
    </row>
    <row r="80744" spans="1:41" s="60" customFormat="1" hidden="1" x14ac:dyDescent="0.35">
      <c r="A80744" s="46"/>
      <c r="H80744" s="103"/>
      <c r="AD80744" s="99"/>
      <c r="AF80744" s="46"/>
      <c r="AM80744" s="121"/>
      <c r="AO80744" s="46"/>
    </row>
    <row r="80745" spans="1:41" s="60" customFormat="1" hidden="1" x14ac:dyDescent="0.35">
      <c r="A80745" s="46"/>
      <c r="H80745" s="103"/>
      <c r="AD80745" s="99"/>
      <c r="AF80745" s="46"/>
      <c r="AM80745" s="121"/>
      <c r="AO80745" s="46"/>
    </row>
    <row r="80746" spans="1:41" s="60" customFormat="1" hidden="1" x14ac:dyDescent="0.35">
      <c r="A80746" s="46"/>
      <c r="H80746" s="103"/>
      <c r="AD80746" s="99"/>
      <c r="AF80746" s="46"/>
      <c r="AM80746" s="121"/>
      <c r="AO80746" s="46"/>
    </row>
    <row r="80747" spans="1:41" s="60" customFormat="1" hidden="1" x14ac:dyDescent="0.35">
      <c r="A80747" s="46"/>
      <c r="H80747" s="103"/>
      <c r="AD80747" s="99"/>
      <c r="AF80747" s="46"/>
      <c r="AM80747" s="121"/>
      <c r="AO80747" s="46"/>
    </row>
    <row r="80748" spans="1:41" s="60" customFormat="1" hidden="1" x14ac:dyDescent="0.35">
      <c r="A80748" s="46"/>
      <c r="H80748" s="103"/>
      <c r="AD80748" s="99"/>
      <c r="AF80748" s="46"/>
      <c r="AM80748" s="121"/>
      <c r="AO80748" s="46"/>
    </row>
    <row r="80749" spans="1:41" s="60" customFormat="1" hidden="1" x14ac:dyDescent="0.35">
      <c r="A80749" s="46"/>
      <c r="H80749" s="103"/>
      <c r="AD80749" s="99"/>
      <c r="AF80749" s="46"/>
      <c r="AM80749" s="121"/>
      <c r="AO80749" s="46"/>
    </row>
    <row r="80750" spans="1:41" s="60" customFormat="1" hidden="1" x14ac:dyDescent="0.35">
      <c r="A80750" s="46"/>
      <c r="H80750" s="103"/>
      <c r="AD80750" s="99"/>
      <c r="AF80750" s="46"/>
      <c r="AM80750" s="121"/>
      <c r="AO80750" s="46"/>
    </row>
    <row r="80751" spans="1:41" s="60" customFormat="1" hidden="1" x14ac:dyDescent="0.35">
      <c r="A80751" s="46"/>
      <c r="H80751" s="103"/>
      <c r="AD80751" s="99"/>
      <c r="AF80751" s="46"/>
      <c r="AM80751" s="121"/>
      <c r="AO80751" s="46"/>
    </row>
    <row r="80752" spans="1:41" s="60" customFormat="1" hidden="1" x14ac:dyDescent="0.35">
      <c r="A80752" s="46"/>
      <c r="H80752" s="103"/>
      <c r="AD80752" s="99"/>
      <c r="AF80752" s="46"/>
      <c r="AM80752" s="121"/>
      <c r="AO80752" s="46"/>
    </row>
    <row r="80753" spans="1:41" s="60" customFormat="1" hidden="1" x14ac:dyDescent="0.35">
      <c r="A80753" s="46"/>
      <c r="H80753" s="103"/>
      <c r="AD80753" s="99"/>
      <c r="AF80753" s="46"/>
      <c r="AM80753" s="121"/>
      <c r="AO80753" s="46"/>
    </row>
    <row r="80754" spans="1:41" s="60" customFormat="1" hidden="1" x14ac:dyDescent="0.35">
      <c r="A80754" s="46"/>
      <c r="H80754" s="103"/>
      <c r="AD80754" s="99"/>
      <c r="AF80754" s="46"/>
      <c r="AM80754" s="121"/>
      <c r="AO80754" s="46"/>
    </row>
    <row r="80755" spans="1:41" s="60" customFormat="1" hidden="1" x14ac:dyDescent="0.35">
      <c r="A80755" s="46"/>
      <c r="H80755" s="103"/>
      <c r="AD80755" s="99"/>
      <c r="AF80755" s="46"/>
      <c r="AM80755" s="121"/>
      <c r="AO80755" s="46"/>
    </row>
    <row r="80756" spans="1:41" s="60" customFormat="1" hidden="1" x14ac:dyDescent="0.35">
      <c r="A80756" s="46"/>
      <c r="H80756" s="103"/>
      <c r="AD80756" s="99"/>
      <c r="AF80756" s="46"/>
      <c r="AM80756" s="121"/>
      <c r="AO80756" s="46"/>
    </row>
    <row r="80757" spans="1:41" s="60" customFormat="1" hidden="1" x14ac:dyDescent="0.35">
      <c r="A80757" s="46"/>
      <c r="H80757" s="103"/>
      <c r="AD80757" s="99"/>
      <c r="AF80757" s="46"/>
      <c r="AM80757" s="121"/>
      <c r="AO80757" s="46"/>
    </row>
    <row r="80758" spans="1:41" s="60" customFormat="1" hidden="1" x14ac:dyDescent="0.35">
      <c r="A80758" s="46"/>
      <c r="H80758" s="103"/>
      <c r="AD80758" s="99"/>
      <c r="AF80758" s="46"/>
      <c r="AM80758" s="121"/>
      <c r="AO80758" s="46"/>
    </row>
    <row r="80759" spans="1:41" s="60" customFormat="1" hidden="1" x14ac:dyDescent="0.35">
      <c r="A80759" s="46"/>
      <c r="H80759" s="103"/>
      <c r="AD80759" s="99"/>
      <c r="AF80759" s="46"/>
      <c r="AM80759" s="121"/>
      <c r="AO80759" s="46"/>
    </row>
    <row r="80760" spans="1:41" s="60" customFormat="1" hidden="1" x14ac:dyDescent="0.35">
      <c r="A80760" s="46"/>
      <c r="H80760" s="103"/>
      <c r="AD80760" s="99"/>
      <c r="AF80760" s="46"/>
      <c r="AM80760" s="121"/>
      <c r="AO80760" s="46"/>
    </row>
    <row r="80761" spans="1:41" s="60" customFormat="1" hidden="1" x14ac:dyDescent="0.35">
      <c r="A80761" s="46"/>
      <c r="H80761" s="103"/>
      <c r="AD80761" s="99"/>
      <c r="AF80761" s="46"/>
      <c r="AM80761" s="121"/>
      <c r="AO80761" s="46"/>
    </row>
    <row r="80762" spans="1:41" s="60" customFormat="1" hidden="1" x14ac:dyDescent="0.35">
      <c r="A80762" s="46"/>
      <c r="H80762" s="103"/>
      <c r="AD80762" s="99"/>
      <c r="AF80762" s="46"/>
      <c r="AM80762" s="121"/>
      <c r="AO80762" s="46"/>
    </row>
    <row r="80763" spans="1:41" s="60" customFormat="1" hidden="1" x14ac:dyDescent="0.35">
      <c r="A80763" s="46"/>
      <c r="H80763" s="103"/>
      <c r="AD80763" s="99"/>
      <c r="AF80763" s="46"/>
      <c r="AM80763" s="121"/>
      <c r="AO80763" s="46"/>
    </row>
    <row r="80764" spans="1:41" s="60" customFormat="1" hidden="1" x14ac:dyDescent="0.35">
      <c r="A80764" s="46"/>
      <c r="H80764" s="103"/>
      <c r="AD80764" s="99"/>
      <c r="AF80764" s="46"/>
      <c r="AM80764" s="121"/>
      <c r="AO80764" s="46"/>
    </row>
    <row r="80765" spans="1:41" s="60" customFormat="1" hidden="1" x14ac:dyDescent="0.35">
      <c r="A80765" s="46"/>
      <c r="H80765" s="103"/>
      <c r="AD80765" s="99"/>
      <c r="AF80765" s="46"/>
      <c r="AM80765" s="121"/>
      <c r="AO80765" s="46"/>
    </row>
    <row r="80766" spans="1:41" s="60" customFormat="1" hidden="1" x14ac:dyDescent="0.35">
      <c r="A80766" s="46"/>
      <c r="H80766" s="103"/>
      <c r="AD80766" s="99"/>
      <c r="AF80766" s="46"/>
      <c r="AM80766" s="121"/>
      <c r="AO80766" s="46"/>
    </row>
    <row r="80767" spans="1:41" s="60" customFormat="1" hidden="1" x14ac:dyDescent="0.35">
      <c r="A80767" s="46"/>
      <c r="H80767" s="103"/>
      <c r="AD80767" s="99"/>
      <c r="AF80767" s="46"/>
      <c r="AM80767" s="121"/>
      <c r="AO80767" s="46"/>
    </row>
    <row r="80768" spans="1:41" s="60" customFormat="1" hidden="1" x14ac:dyDescent="0.35">
      <c r="A80768" s="46"/>
      <c r="H80768" s="103"/>
      <c r="AD80768" s="99"/>
      <c r="AF80768" s="46"/>
      <c r="AM80768" s="121"/>
      <c r="AO80768" s="46"/>
    </row>
    <row r="80769" spans="1:41" s="60" customFormat="1" hidden="1" x14ac:dyDescent="0.35">
      <c r="A80769" s="46"/>
      <c r="H80769" s="103"/>
      <c r="AD80769" s="99"/>
      <c r="AF80769" s="46"/>
      <c r="AM80769" s="121"/>
      <c r="AO80769" s="46"/>
    </row>
    <row r="80770" spans="1:41" s="60" customFormat="1" hidden="1" x14ac:dyDescent="0.35">
      <c r="A80770" s="46"/>
      <c r="H80770" s="103"/>
      <c r="AD80770" s="99"/>
      <c r="AF80770" s="46"/>
      <c r="AM80770" s="121"/>
      <c r="AO80770" s="46"/>
    </row>
    <row r="80771" spans="1:41" s="60" customFormat="1" hidden="1" x14ac:dyDescent="0.35">
      <c r="A80771" s="46"/>
      <c r="H80771" s="103"/>
      <c r="AD80771" s="99"/>
      <c r="AF80771" s="46"/>
      <c r="AM80771" s="121"/>
      <c r="AO80771" s="46"/>
    </row>
    <row r="80772" spans="1:41" s="60" customFormat="1" hidden="1" x14ac:dyDescent="0.35">
      <c r="A80772" s="46"/>
      <c r="H80772" s="103"/>
      <c r="AD80772" s="99"/>
      <c r="AF80772" s="46"/>
      <c r="AM80772" s="121"/>
      <c r="AO80772" s="46"/>
    </row>
    <row r="80773" spans="1:41" s="60" customFormat="1" hidden="1" x14ac:dyDescent="0.35">
      <c r="A80773" s="46"/>
      <c r="H80773" s="103"/>
      <c r="AD80773" s="99"/>
      <c r="AF80773" s="46"/>
      <c r="AM80773" s="121"/>
      <c r="AO80773" s="46"/>
    </row>
    <row r="80774" spans="1:41" s="60" customFormat="1" hidden="1" x14ac:dyDescent="0.35">
      <c r="A80774" s="46"/>
      <c r="H80774" s="103"/>
      <c r="AD80774" s="99"/>
      <c r="AF80774" s="46"/>
      <c r="AM80774" s="121"/>
      <c r="AO80774" s="46"/>
    </row>
    <row r="80775" spans="1:41" s="60" customFormat="1" hidden="1" x14ac:dyDescent="0.35">
      <c r="A80775" s="46"/>
      <c r="H80775" s="103"/>
      <c r="AD80775" s="99"/>
      <c r="AF80775" s="46"/>
      <c r="AM80775" s="121"/>
      <c r="AO80775" s="46"/>
    </row>
    <row r="80776" spans="1:41" s="60" customFormat="1" hidden="1" x14ac:dyDescent="0.35">
      <c r="A80776" s="46"/>
      <c r="H80776" s="103"/>
      <c r="AD80776" s="99"/>
      <c r="AF80776" s="46"/>
      <c r="AM80776" s="121"/>
      <c r="AO80776" s="46"/>
    </row>
    <row r="80777" spans="1:41" s="60" customFormat="1" hidden="1" x14ac:dyDescent="0.35">
      <c r="A80777" s="46"/>
      <c r="H80777" s="103"/>
      <c r="AD80777" s="99"/>
      <c r="AF80777" s="46"/>
      <c r="AM80777" s="121"/>
      <c r="AO80777" s="46"/>
    </row>
    <row r="80778" spans="1:41" s="60" customFormat="1" hidden="1" x14ac:dyDescent="0.35">
      <c r="A80778" s="46"/>
      <c r="H80778" s="103"/>
      <c r="AD80778" s="99"/>
      <c r="AF80778" s="46"/>
      <c r="AM80778" s="121"/>
      <c r="AO80778" s="46"/>
    </row>
    <row r="80779" spans="1:41" s="60" customFormat="1" hidden="1" x14ac:dyDescent="0.35">
      <c r="A80779" s="46"/>
      <c r="H80779" s="103"/>
      <c r="AD80779" s="99"/>
      <c r="AF80779" s="46"/>
      <c r="AM80779" s="121"/>
      <c r="AO80779" s="46"/>
    </row>
    <row r="80780" spans="1:41" s="60" customFormat="1" hidden="1" x14ac:dyDescent="0.35">
      <c r="A80780" s="46"/>
      <c r="H80780" s="103"/>
      <c r="AD80780" s="99"/>
      <c r="AF80780" s="46"/>
      <c r="AM80780" s="121"/>
      <c r="AO80780" s="46"/>
    </row>
    <row r="80781" spans="1:41" s="60" customFormat="1" hidden="1" x14ac:dyDescent="0.35">
      <c r="A80781" s="46"/>
      <c r="H80781" s="103"/>
      <c r="AD80781" s="99"/>
      <c r="AF80781" s="46"/>
      <c r="AM80781" s="121"/>
      <c r="AO80781" s="46"/>
    </row>
    <row r="80782" spans="1:41" s="60" customFormat="1" hidden="1" x14ac:dyDescent="0.35">
      <c r="A80782" s="46"/>
      <c r="H80782" s="103"/>
      <c r="AD80782" s="99"/>
      <c r="AF80782" s="46"/>
      <c r="AM80782" s="121"/>
      <c r="AO80782" s="46"/>
    </row>
    <row r="80783" spans="1:41" s="60" customFormat="1" hidden="1" x14ac:dyDescent="0.35">
      <c r="A80783" s="46"/>
      <c r="H80783" s="103"/>
      <c r="AD80783" s="99"/>
      <c r="AF80783" s="46"/>
      <c r="AM80783" s="121"/>
      <c r="AO80783" s="46"/>
    </row>
    <row r="80784" spans="1:41" s="60" customFormat="1" hidden="1" x14ac:dyDescent="0.35">
      <c r="A80784" s="46"/>
      <c r="H80784" s="103"/>
      <c r="AD80784" s="99"/>
      <c r="AF80784" s="46"/>
      <c r="AM80784" s="121"/>
      <c r="AO80784" s="46"/>
    </row>
    <row r="80785" spans="1:41" s="60" customFormat="1" hidden="1" x14ac:dyDescent="0.35">
      <c r="A80785" s="46"/>
      <c r="H80785" s="103"/>
      <c r="AD80785" s="99"/>
      <c r="AF80785" s="46"/>
      <c r="AM80785" s="121"/>
      <c r="AO80785" s="46"/>
    </row>
    <row r="80786" spans="1:41" s="60" customFormat="1" hidden="1" x14ac:dyDescent="0.35">
      <c r="A80786" s="46"/>
      <c r="H80786" s="103"/>
      <c r="AD80786" s="99"/>
      <c r="AF80786" s="46"/>
      <c r="AM80786" s="121"/>
      <c r="AO80786" s="46"/>
    </row>
    <row r="80787" spans="1:41" s="60" customFormat="1" hidden="1" x14ac:dyDescent="0.35">
      <c r="A80787" s="46"/>
      <c r="H80787" s="103"/>
      <c r="AD80787" s="99"/>
      <c r="AF80787" s="46"/>
      <c r="AM80787" s="121"/>
      <c r="AO80787" s="46"/>
    </row>
    <row r="80788" spans="1:41" s="60" customFormat="1" hidden="1" x14ac:dyDescent="0.35">
      <c r="A80788" s="46"/>
      <c r="H80788" s="103"/>
      <c r="AD80788" s="99"/>
      <c r="AF80788" s="46"/>
      <c r="AM80788" s="121"/>
      <c r="AO80788" s="46"/>
    </row>
    <row r="80789" spans="1:41" s="60" customFormat="1" hidden="1" x14ac:dyDescent="0.35">
      <c r="A80789" s="46"/>
      <c r="H80789" s="103"/>
      <c r="AD80789" s="99"/>
      <c r="AF80789" s="46"/>
      <c r="AM80789" s="121"/>
      <c r="AO80789" s="46"/>
    </row>
    <row r="80790" spans="1:41" s="60" customFormat="1" hidden="1" x14ac:dyDescent="0.35">
      <c r="A80790" s="46"/>
      <c r="H80790" s="103"/>
      <c r="AD80790" s="99"/>
      <c r="AF80790" s="46"/>
      <c r="AM80790" s="121"/>
      <c r="AO80790" s="46"/>
    </row>
    <row r="80791" spans="1:41" s="60" customFormat="1" hidden="1" x14ac:dyDescent="0.35">
      <c r="A80791" s="46"/>
      <c r="H80791" s="103"/>
      <c r="AD80791" s="99"/>
      <c r="AF80791" s="46"/>
      <c r="AM80791" s="121"/>
      <c r="AO80791" s="46"/>
    </row>
    <row r="80792" spans="1:41" s="60" customFormat="1" hidden="1" x14ac:dyDescent="0.35">
      <c r="A80792" s="46"/>
      <c r="H80792" s="103"/>
      <c r="AD80792" s="99"/>
      <c r="AF80792" s="46"/>
      <c r="AM80792" s="121"/>
      <c r="AO80792" s="46"/>
    </row>
    <row r="80793" spans="1:41" s="60" customFormat="1" hidden="1" x14ac:dyDescent="0.35">
      <c r="A80793" s="46"/>
      <c r="H80793" s="103"/>
      <c r="AD80793" s="99"/>
      <c r="AF80793" s="46"/>
      <c r="AM80793" s="121"/>
      <c r="AO80793" s="46"/>
    </row>
    <row r="80794" spans="1:41" s="60" customFormat="1" hidden="1" x14ac:dyDescent="0.35">
      <c r="A80794" s="46"/>
      <c r="H80794" s="103"/>
      <c r="AD80794" s="99"/>
      <c r="AF80794" s="46"/>
      <c r="AM80794" s="121"/>
      <c r="AO80794" s="46"/>
    </row>
    <row r="80795" spans="1:41" s="60" customFormat="1" hidden="1" x14ac:dyDescent="0.35">
      <c r="A80795" s="46"/>
      <c r="H80795" s="103"/>
      <c r="AD80795" s="99"/>
      <c r="AF80795" s="46"/>
      <c r="AM80795" s="121"/>
      <c r="AO80795" s="46"/>
    </row>
    <row r="80796" spans="1:41" s="60" customFormat="1" hidden="1" x14ac:dyDescent="0.35">
      <c r="A80796" s="46"/>
      <c r="H80796" s="103"/>
      <c r="AD80796" s="99"/>
      <c r="AF80796" s="46"/>
      <c r="AM80796" s="121"/>
      <c r="AO80796" s="46"/>
    </row>
    <row r="80797" spans="1:41" s="60" customFormat="1" hidden="1" x14ac:dyDescent="0.35">
      <c r="A80797" s="46"/>
      <c r="H80797" s="103"/>
      <c r="AD80797" s="99"/>
      <c r="AF80797" s="46"/>
      <c r="AM80797" s="121"/>
      <c r="AO80797" s="46"/>
    </row>
    <row r="80798" spans="1:41" s="60" customFormat="1" hidden="1" x14ac:dyDescent="0.35">
      <c r="A80798" s="46"/>
      <c r="H80798" s="103"/>
      <c r="AD80798" s="99"/>
      <c r="AF80798" s="46"/>
      <c r="AM80798" s="121"/>
      <c r="AO80798" s="46"/>
    </row>
    <row r="80799" spans="1:41" s="60" customFormat="1" hidden="1" x14ac:dyDescent="0.35">
      <c r="A80799" s="46"/>
      <c r="H80799" s="103"/>
      <c r="AD80799" s="99"/>
      <c r="AF80799" s="46"/>
      <c r="AM80799" s="121"/>
      <c r="AO80799" s="46"/>
    </row>
    <row r="80800" spans="1:41" s="60" customFormat="1" hidden="1" x14ac:dyDescent="0.35">
      <c r="A80800" s="46"/>
      <c r="H80800" s="103"/>
      <c r="AD80800" s="99"/>
      <c r="AF80800" s="46"/>
      <c r="AM80800" s="121"/>
      <c r="AO80800" s="46"/>
    </row>
    <row r="80801" spans="1:41" s="60" customFormat="1" hidden="1" x14ac:dyDescent="0.35">
      <c r="A80801" s="46"/>
      <c r="H80801" s="103"/>
      <c r="AD80801" s="99"/>
      <c r="AF80801" s="46"/>
      <c r="AM80801" s="121"/>
      <c r="AO80801" s="46"/>
    </row>
    <row r="80802" spans="1:41" s="60" customFormat="1" hidden="1" x14ac:dyDescent="0.35">
      <c r="A80802" s="46"/>
      <c r="H80802" s="103"/>
      <c r="AD80802" s="99"/>
      <c r="AF80802" s="46"/>
      <c r="AM80802" s="121"/>
      <c r="AO80802" s="46"/>
    </row>
    <row r="80803" spans="1:41" s="60" customFormat="1" hidden="1" x14ac:dyDescent="0.35">
      <c r="A80803" s="46"/>
      <c r="H80803" s="103"/>
      <c r="AD80803" s="99"/>
      <c r="AF80803" s="46"/>
      <c r="AM80803" s="121"/>
      <c r="AO80803" s="46"/>
    </row>
    <row r="80804" spans="1:41" s="60" customFormat="1" hidden="1" x14ac:dyDescent="0.35">
      <c r="A80804" s="46"/>
      <c r="H80804" s="103"/>
      <c r="AD80804" s="99"/>
      <c r="AF80804" s="46"/>
      <c r="AM80804" s="121"/>
      <c r="AO80804" s="46"/>
    </row>
    <row r="80805" spans="1:41" s="60" customFormat="1" hidden="1" x14ac:dyDescent="0.35">
      <c r="A80805" s="46"/>
      <c r="H80805" s="103"/>
      <c r="AD80805" s="99"/>
      <c r="AF80805" s="46"/>
      <c r="AM80805" s="121"/>
      <c r="AO80805" s="46"/>
    </row>
    <row r="80806" spans="1:41" s="60" customFormat="1" hidden="1" x14ac:dyDescent="0.35">
      <c r="A80806" s="46"/>
      <c r="H80806" s="103"/>
      <c r="AD80806" s="99"/>
      <c r="AF80806" s="46"/>
      <c r="AM80806" s="121"/>
      <c r="AO80806" s="46"/>
    </row>
    <row r="80807" spans="1:41" s="60" customFormat="1" hidden="1" x14ac:dyDescent="0.35">
      <c r="A80807" s="46"/>
      <c r="H80807" s="103"/>
      <c r="AD80807" s="99"/>
      <c r="AF80807" s="46"/>
      <c r="AM80807" s="121"/>
      <c r="AO80807" s="46"/>
    </row>
    <row r="80808" spans="1:41" s="60" customFormat="1" hidden="1" x14ac:dyDescent="0.35">
      <c r="A80808" s="46"/>
      <c r="H80808" s="103"/>
      <c r="AD80808" s="99"/>
      <c r="AF80808" s="46"/>
      <c r="AM80808" s="121"/>
      <c r="AO80808" s="46"/>
    </row>
    <row r="80809" spans="1:41" s="60" customFormat="1" hidden="1" x14ac:dyDescent="0.35">
      <c r="A80809" s="46"/>
      <c r="H80809" s="103"/>
      <c r="AD80809" s="99"/>
      <c r="AF80809" s="46"/>
      <c r="AM80809" s="121"/>
      <c r="AO80809" s="46"/>
    </row>
    <row r="80810" spans="1:41" s="60" customFormat="1" hidden="1" x14ac:dyDescent="0.35">
      <c r="A80810" s="46"/>
      <c r="H80810" s="103"/>
      <c r="AD80810" s="99"/>
      <c r="AF80810" s="46"/>
      <c r="AM80810" s="121"/>
      <c r="AO80810" s="46"/>
    </row>
    <row r="80811" spans="1:41" s="60" customFormat="1" hidden="1" x14ac:dyDescent="0.35">
      <c r="A80811" s="46"/>
      <c r="H80811" s="103"/>
      <c r="AD80811" s="99"/>
      <c r="AF80811" s="46"/>
      <c r="AM80811" s="121"/>
      <c r="AO80811" s="46"/>
    </row>
    <row r="80812" spans="1:41" s="60" customFormat="1" hidden="1" x14ac:dyDescent="0.35">
      <c r="A80812" s="46"/>
      <c r="H80812" s="103"/>
      <c r="AD80812" s="99"/>
      <c r="AF80812" s="46"/>
      <c r="AM80812" s="121"/>
      <c r="AO80812" s="46"/>
    </row>
    <row r="80813" spans="1:41" s="60" customFormat="1" hidden="1" x14ac:dyDescent="0.35">
      <c r="A80813" s="46"/>
      <c r="H80813" s="103"/>
      <c r="AD80813" s="99"/>
      <c r="AF80813" s="46"/>
      <c r="AM80813" s="121"/>
      <c r="AO80813" s="46"/>
    </row>
    <row r="80814" spans="1:41" s="60" customFormat="1" hidden="1" x14ac:dyDescent="0.35">
      <c r="A80814" s="46"/>
      <c r="H80814" s="103"/>
      <c r="AD80814" s="99"/>
      <c r="AF80814" s="46"/>
      <c r="AM80814" s="121"/>
      <c r="AO80814" s="46"/>
    </row>
    <row r="80815" spans="1:41" s="60" customFormat="1" hidden="1" x14ac:dyDescent="0.35">
      <c r="A80815" s="46"/>
      <c r="H80815" s="103"/>
      <c r="AD80815" s="99"/>
      <c r="AF80815" s="46"/>
      <c r="AM80815" s="121"/>
      <c r="AO80815" s="46"/>
    </row>
    <row r="80816" spans="1:41" s="60" customFormat="1" hidden="1" x14ac:dyDescent="0.35">
      <c r="A80816" s="46"/>
      <c r="H80816" s="103"/>
      <c r="AD80816" s="99"/>
      <c r="AF80816" s="46"/>
      <c r="AM80816" s="121"/>
      <c r="AO80816" s="46"/>
    </row>
    <row r="80817" spans="1:41" s="60" customFormat="1" hidden="1" x14ac:dyDescent="0.35">
      <c r="A80817" s="46"/>
      <c r="H80817" s="103"/>
      <c r="AD80817" s="99"/>
      <c r="AF80817" s="46"/>
      <c r="AM80817" s="121"/>
      <c r="AO80817" s="46"/>
    </row>
    <row r="80818" spans="1:41" s="60" customFormat="1" hidden="1" x14ac:dyDescent="0.35">
      <c r="A80818" s="46"/>
      <c r="H80818" s="103"/>
      <c r="AD80818" s="99"/>
      <c r="AF80818" s="46"/>
      <c r="AM80818" s="121"/>
      <c r="AO80818" s="46"/>
    </row>
    <row r="80819" spans="1:41" s="60" customFormat="1" hidden="1" x14ac:dyDescent="0.35">
      <c r="A80819" s="46"/>
      <c r="H80819" s="103"/>
      <c r="AD80819" s="99"/>
      <c r="AF80819" s="46"/>
      <c r="AM80819" s="121"/>
      <c r="AO80819" s="46"/>
    </row>
    <row r="80820" spans="1:41" s="60" customFormat="1" hidden="1" x14ac:dyDescent="0.35">
      <c r="A80820" s="46"/>
      <c r="H80820" s="103"/>
      <c r="AD80820" s="99"/>
      <c r="AF80820" s="46"/>
      <c r="AM80820" s="121"/>
      <c r="AO80820" s="46"/>
    </row>
    <row r="80821" spans="1:41" s="60" customFormat="1" hidden="1" x14ac:dyDescent="0.35">
      <c r="A80821" s="46"/>
      <c r="H80821" s="103"/>
      <c r="AD80821" s="99"/>
      <c r="AF80821" s="46"/>
      <c r="AM80821" s="121"/>
      <c r="AO80821" s="46"/>
    </row>
    <row r="80822" spans="1:41" s="60" customFormat="1" hidden="1" x14ac:dyDescent="0.35">
      <c r="A80822" s="46"/>
      <c r="H80822" s="103"/>
      <c r="AD80822" s="99"/>
      <c r="AF80822" s="46"/>
      <c r="AM80822" s="121"/>
      <c r="AO80822" s="46"/>
    </row>
    <row r="80823" spans="1:41" s="60" customFormat="1" hidden="1" x14ac:dyDescent="0.35">
      <c r="A80823" s="46"/>
      <c r="H80823" s="103"/>
      <c r="AD80823" s="99"/>
      <c r="AF80823" s="46"/>
      <c r="AM80823" s="121"/>
      <c r="AO80823" s="46"/>
    </row>
    <row r="80824" spans="1:41" s="60" customFormat="1" hidden="1" x14ac:dyDescent="0.35">
      <c r="A80824" s="46"/>
      <c r="H80824" s="103"/>
      <c r="AD80824" s="99"/>
      <c r="AF80824" s="46"/>
      <c r="AM80824" s="121"/>
      <c r="AO80824" s="46"/>
    </row>
    <row r="80825" spans="1:41" s="60" customFormat="1" hidden="1" x14ac:dyDescent="0.35">
      <c r="A80825" s="46"/>
      <c r="H80825" s="103"/>
      <c r="AD80825" s="99"/>
      <c r="AF80825" s="46"/>
      <c r="AM80825" s="121"/>
      <c r="AO80825" s="46"/>
    </row>
    <row r="80826" spans="1:41" s="60" customFormat="1" hidden="1" x14ac:dyDescent="0.35">
      <c r="A80826" s="46"/>
      <c r="H80826" s="103"/>
      <c r="AD80826" s="99"/>
      <c r="AF80826" s="46"/>
      <c r="AM80826" s="121"/>
      <c r="AO80826" s="46"/>
    </row>
    <row r="80827" spans="1:41" s="60" customFormat="1" hidden="1" x14ac:dyDescent="0.35">
      <c r="A80827" s="46"/>
      <c r="H80827" s="103"/>
      <c r="AD80827" s="99"/>
      <c r="AF80827" s="46"/>
      <c r="AM80827" s="121"/>
      <c r="AO80827" s="46"/>
    </row>
    <row r="80828" spans="1:41" s="60" customFormat="1" hidden="1" x14ac:dyDescent="0.35">
      <c r="A80828" s="46"/>
      <c r="H80828" s="103"/>
      <c r="AD80828" s="99"/>
      <c r="AF80828" s="46"/>
      <c r="AM80828" s="121"/>
      <c r="AO80828" s="46"/>
    </row>
    <row r="80829" spans="1:41" s="60" customFormat="1" hidden="1" x14ac:dyDescent="0.35">
      <c r="A80829" s="46"/>
      <c r="H80829" s="103"/>
      <c r="AD80829" s="99"/>
      <c r="AF80829" s="46"/>
      <c r="AM80829" s="121"/>
      <c r="AO80829" s="46"/>
    </row>
    <row r="80830" spans="1:41" s="60" customFormat="1" hidden="1" x14ac:dyDescent="0.35">
      <c r="A80830" s="46"/>
      <c r="H80830" s="103"/>
      <c r="AD80830" s="99"/>
      <c r="AF80830" s="46"/>
      <c r="AM80830" s="121"/>
      <c r="AO80830" s="46"/>
    </row>
    <row r="80831" spans="1:41" s="60" customFormat="1" hidden="1" x14ac:dyDescent="0.35">
      <c r="A80831" s="46"/>
      <c r="H80831" s="103"/>
      <c r="AD80831" s="99"/>
      <c r="AF80831" s="46"/>
      <c r="AM80831" s="121"/>
      <c r="AO80831" s="46"/>
    </row>
    <row r="80832" spans="1:41" s="60" customFormat="1" hidden="1" x14ac:dyDescent="0.35">
      <c r="A80832" s="46"/>
      <c r="H80832" s="103"/>
      <c r="AD80832" s="99"/>
      <c r="AF80832" s="46"/>
      <c r="AM80832" s="121"/>
      <c r="AO80832" s="46"/>
    </row>
    <row r="80833" spans="1:41" s="60" customFormat="1" hidden="1" x14ac:dyDescent="0.35">
      <c r="A80833" s="46"/>
      <c r="H80833" s="103"/>
      <c r="AD80833" s="99"/>
      <c r="AF80833" s="46"/>
      <c r="AM80833" s="121"/>
      <c r="AO80833" s="46"/>
    </row>
    <row r="80834" spans="1:41" s="60" customFormat="1" hidden="1" x14ac:dyDescent="0.35">
      <c r="A80834" s="46"/>
      <c r="H80834" s="103"/>
      <c r="AD80834" s="99"/>
      <c r="AF80834" s="46"/>
      <c r="AM80834" s="121"/>
      <c r="AO80834" s="46"/>
    </row>
    <row r="80835" spans="1:41" s="60" customFormat="1" hidden="1" x14ac:dyDescent="0.35">
      <c r="A80835" s="46"/>
      <c r="H80835" s="103"/>
      <c r="AD80835" s="99"/>
      <c r="AF80835" s="46"/>
      <c r="AM80835" s="121"/>
      <c r="AO80835" s="46"/>
    </row>
    <row r="80836" spans="1:41" s="60" customFormat="1" hidden="1" x14ac:dyDescent="0.35">
      <c r="A80836" s="46"/>
      <c r="H80836" s="103"/>
      <c r="AD80836" s="99"/>
      <c r="AF80836" s="46"/>
      <c r="AM80836" s="121"/>
      <c r="AO80836" s="46"/>
    </row>
    <row r="80837" spans="1:41" s="60" customFormat="1" hidden="1" x14ac:dyDescent="0.35">
      <c r="A80837" s="46"/>
      <c r="H80837" s="103"/>
      <c r="AD80837" s="99"/>
      <c r="AF80837" s="46"/>
      <c r="AM80837" s="121"/>
      <c r="AO80837" s="46"/>
    </row>
    <row r="80838" spans="1:41" s="60" customFormat="1" hidden="1" x14ac:dyDescent="0.35">
      <c r="A80838" s="46"/>
      <c r="H80838" s="103"/>
      <c r="AD80838" s="99"/>
      <c r="AF80838" s="46"/>
      <c r="AM80838" s="121"/>
      <c r="AO80838" s="46"/>
    </row>
    <row r="80839" spans="1:41" s="60" customFormat="1" hidden="1" x14ac:dyDescent="0.35">
      <c r="A80839" s="46"/>
      <c r="H80839" s="103"/>
      <c r="AD80839" s="99"/>
      <c r="AF80839" s="46"/>
      <c r="AM80839" s="121"/>
      <c r="AO80839" s="46"/>
    </row>
    <row r="80840" spans="1:41" s="60" customFormat="1" hidden="1" x14ac:dyDescent="0.35">
      <c r="A80840" s="46"/>
      <c r="H80840" s="103"/>
      <c r="AD80840" s="99"/>
      <c r="AF80840" s="46"/>
      <c r="AM80840" s="121"/>
      <c r="AO80840" s="46"/>
    </row>
    <row r="80841" spans="1:41" s="60" customFormat="1" hidden="1" x14ac:dyDescent="0.35">
      <c r="A80841" s="46"/>
      <c r="H80841" s="103"/>
      <c r="AD80841" s="99"/>
      <c r="AF80841" s="46"/>
      <c r="AM80841" s="121"/>
      <c r="AO80841" s="46"/>
    </row>
    <row r="80842" spans="1:41" s="60" customFormat="1" hidden="1" x14ac:dyDescent="0.35">
      <c r="A80842" s="46"/>
      <c r="H80842" s="103"/>
      <c r="AD80842" s="99"/>
      <c r="AF80842" s="46"/>
      <c r="AM80842" s="121"/>
      <c r="AO80842" s="46"/>
    </row>
    <row r="80843" spans="1:41" s="60" customFormat="1" hidden="1" x14ac:dyDescent="0.35">
      <c r="A80843" s="46"/>
      <c r="H80843" s="103"/>
      <c r="AD80843" s="99"/>
      <c r="AF80843" s="46"/>
      <c r="AM80843" s="121"/>
      <c r="AO80843" s="46"/>
    </row>
    <row r="80844" spans="1:41" s="60" customFormat="1" hidden="1" x14ac:dyDescent="0.35">
      <c r="A80844" s="46"/>
      <c r="H80844" s="103"/>
      <c r="AD80844" s="99"/>
      <c r="AF80844" s="46"/>
      <c r="AM80844" s="121"/>
      <c r="AO80844" s="46"/>
    </row>
    <row r="80845" spans="1:41" s="60" customFormat="1" hidden="1" x14ac:dyDescent="0.35">
      <c r="A80845" s="46"/>
      <c r="H80845" s="103"/>
      <c r="AD80845" s="99"/>
      <c r="AF80845" s="46"/>
      <c r="AM80845" s="121"/>
      <c r="AO80845" s="46"/>
    </row>
    <row r="80846" spans="1:41" s="60" customFormat="1" hidden="1" x14ac:dyDescent="0.35">
      <c r="A80846" s="46"/>
      <c r="H80846" s="103"/>
      <c r="AD80846" s="99"/>
      <c r="AF80846" s="46"/>
      <c r="AM80846" s="121"/>
      <c r="AO80846" s="46"/>
    </row>
    <row r="80847" spans="1:41" s="60" customFormat="1" hidden="1" x14ac:dyDescent="0.35">
      <c r="A80847" s="46"/>
      <c r="H80847" s="103"/>
      <c r="AD80847" s="99"/>
      <c r="AF80847" s="46"/>
      <c r="AM80847" s="121"/>
      <c r="AO80847" s="46"/>
    </row>
    <row r="80848" spans="1:41" s="60" customFormat="1" hidden="1" x14ac:dyDescent="0.35">
      <c r="A80848" s="46"/>
      <c r="H80848" s="103"/>
      <c r="AD80848" s="99"/>
      <c r="AF80848" s="46"/>
      <c r="AM80848" s="121"/>
      <c r="AO80848" s="46"/>
    </row>
    <row r="80849" spans="1:41" s="60" customFormat="1" hidden="1" x14ac:dyDescent="0.35">
      <c r="A80849" s="46"/>
      <c r="H80849" s="103"/>
      <c r="AD80849" s="99"/>
      <c r="AF80849" s="46"/>
      <c r="AM80849" s="121"/>
      <c r="AO80849" s="46"/>
    </row>
    <row r="80850" spans="1:41" s="60" customFormat="1" hidden="1" x14ac:dyDescent="0.35">
      <c r="A80850" s="46"/>
      <c r="H80850" s="103"/>
      <c r="AD80850" s="99"/>
      <c r="AF80850" s="46"/>
      <c r="AM80850" s="121"/>
      <c r="AO80850" s="46"/>
    </row>
    <row r="80851" spans="1:41" s="60" customFormat="1" hidden="1" x14ac:dyDescent="0.35">
      <c r="A80851" s="46"/>
      <c r="H80851" s="103"/>
      <c r="AD80851" s="99"/>
      <c r="AF80851" s="46"/>
      <c r="AM80851" s="121"/>
      <c r="AO80851" s="46"/>
    </row>
    <row r="80852" spans="1:41" s="60" customFormat="1" hidden="1" x14ac:dyDescent="0.35">
      <c r="A80852" s="46"/>
      <c r="H80852" s="103"/>
      <c r="AD80852" s="99"/>
      <c r="AF80852" s="46"/>
      <c r="AM80852" s="121"/>
      <c r="AO80852" s="46"/>
    </row>
    <row r="80853" spans="1:41" s="60" customFormat="1" hidden="1" x14ac:dyDescent="0.35">
      <c r="A80853" s="46"/>
      <c r="H80853" s="103"/>
      <c r="AD80853" s="99"/>
      <c r="AF80853" s="46"/>
      <c r="AM80853" s="121"/>
      <c r="AO80853" s="46"/>
    </row>
    <row r="80854" spans="1:41" s="60" customFormat="1" hidden="1" x14ac:dyDescent="0.35">
      <c r="A80854" s="46"/>
      <c r="H80854" s="103"/>
      <c r="AD80854" s="99"/>
      <c r="AF80854" s="46"/>
      <c r="AM80854" s="121"/>
      <c r="AO80854" s="46"/>
    </row>
    <row r="80855" spans="1:41" s="60" customFormat="1" hidden="1" x14ac:dyDescent="0.35">
      <c r="A80855" s="46"/>
      <c r="H80855" s="103"/>
      <c r="AD80855" s="99"/>
      <c r="AF80855" s="46"/>
      <c r="AM80855" s="121"/>
      <c r="AO80855" s="46"/>
    </row>
    <row r="80856" spans="1:41" s="60" customFormat="1" hidden="1" x14ac:dyDescent="0.35">
      <c r="A80856" s="46"/>
      <c r="H80856" s="103"/>
      <c r="AD80856" s="99"/>
      <c r="AF80856" s="46"/>
      <c r="AM80856" s="121"/>
      <c r="AO80856" s="46"/>
    </row>
    <row r="80857" spans="1:41" s="60" customFormat="1" hidden="1" x14ac:dyDescent="0.35">
      <c r="A80857" s="46"/>
      <c r="H80857" s="103"/>
      <c r="AD80857" s="99"/>
      <c r="AF80857" s="46"/>
      <c r="AM80857" s="121"/>
      <c r="AO80857" s="46"/>
    </row>
    <row r="80858" spans="1:41" s="60" customFormat="1" hidden="1" x14ac:dyDescent="0.35">
      <c r="A80858" s="46"/>
      <c r="H80858" s="103"/>
      <c r="AD80858" s="99"/>
      <c r="AF80858" s="46"/>
      <c r="AM80858" s="121"/>
      <c r="AO80858" s="46"/>
    </row>
    <row r="80859" spans="1:41" s="60" customFormat="1" hidden="1" x14ac:dyDescent="0.35">
      <c r="A80859" s="46"/>
      <c r="H80859" s="103"/>
      <c r="AD80859" s="99"/>
      <c r="AF80859" s="46"/>
      <c r="AM80859" s="121"/>
      <c r="AO80859" s="46"/>
    </row>
    <row r="80860" spans="1:41" s="60" customFormat="1" hidden="1" x14ac:dyDescent="0.35">
      <c r="A80860" s="46"/>
      <c r="H80860" s="103"/>
      <c r="AD80860" s="99"/>
      <c r="AF80860" s="46"/>
      <c r="AM80860" s="121"/>
      <c r="AO80860" s="46"/>
    </row>
    <row r="80861" spans="1:41" s="60" customFormat="1" hidden="1" x14ac:dyDescent="0.35">
      <c r="A80861" s="46"/>
      <c r="H80861" s="103"/>
      <c r="AD80861" s="99"/>
      <c r="AF80861" s="46"/>
      <c r="AM80861" s="121"/>
      <c r="AO80861" s="46"/>
    </row>
    <row r="80862" spans="1:41" s="60" customFormat="1" hidden="1" x14ac:dyDescent="0.35">
      <c r="A80862" s="46"/>
      <c r="H80862" s="103"/>
      <c r="AD80862" s="99"/>
      <c r="AF80862" s="46"/>
      <c r="AM80862" s="121"/>
      <c r="AO80862" s="46"/>
    </row>
    <row r="80863" spans="1:41" s="60" customFormat="1" hidden="1" x14ac:dyDescent="0.35">
      <c r="A80863" s="46"/>
      <c r="H80863" s="103"/>
      <c r="AD80863" s="99"/>
      <c r="AF80863" s="46"/>
      <c r="AM80863" s="121"/>
      <c r="AO80863" s="46"/>
    </row>
    <row r="80864" spans="1:41" s="60" customFormat="1" hidden="1" x14ac:dyDescent="0.35">
      <c r="A80864" s="46"/>
      <c r="H80864" s="103"/>
      <c r="AD80864" s="99"/>
      <c r="AF80864" s="46"/>
      <c r="AM80864" s="121"/>
      <c r="AO80864" s="46"/>
    </row>
    <row r="80865" spans="1:41" s="60" customFormat="1" hidden="1" x14ac:dyDescent="0.35">
      <c r="A80865" s="46"/>
      <c r="H80865" s="103"/>
      <c r="AD80865" s="99"/>
      <c r="AF80865" s="46"/>
      <c r="AM80865" s="121"/>
      <c r="AO80865" s="46"/>
    </row>
    <row r="80866" spans="1:41" s="60" customFormat="1" hidden="1" x14ac:dyDescent="0.35">
      <c r="A80866" s="46"/>
      <c r="H80866" s="103"/>
      <c r="AD80866" s="99"/>
      <c r="AF80866" s="46"/>
      <c r="AM80866" s="121"/>
      <c r="AO80866" s="46"/>
    </row>
    <row r="80867" spans="1:41" s="60" customFormat="1" hidden="1" x14ac:dyDescent="0.35">
      <c r="A80867" s="46"/>
      <c r="H80867" s="103"/>
      <c r="AD80867" s="99"/>
      <c r="AF80867" s="46"/>
      <c r="AM80867" s="121"/>
      <c r="AO80867" s="46"/>
    </row>
    <row r="80868" spans="1:41" s="60" customFormat="1" hidden="1" x14ac:dyDescent="0.35">
      <c r="A80868" s="46"/>
      <c r="H80868" s="103"/>
      <c r="AD80868" s="99"/>
      <c r="AF80868" s="46"/>
      <c r="AM80868" s="121"/>
      <c r="AO80868" s="46"/>
    </row>
    <row r="80869" spans="1:41" s="60" customFormat="1" hidden="1" x14ac:dyDescent="0.35">
      <c r="A80869" s="46"/>
      <c r="H80869" s="103"/>
      <c r="AD80869" s="99"/>
      <c r="AF80869" s="46"/>
      <c r="AM80869" s="121"/>
      <c r="AO80869" s="46"/>
    </row>
    <row r="80870" spans="1:41" s="60" customFormat="1" hidden="1" x14ac:dyDescent="0.35">
      <c r="A80870" s="46"/>
      <c r="H80870" s="103"/>
      <c r="AD80870" s="99"/>
      <c r="AF80870" s="46"/>
      <c r="AM80870" s="121"/>
      <c r="AO80870" s="46"/>
    </row>
    <row r="80871" spans="1:41" s="60" customFormat="1" hidden="1" x14ac:dyDescent="0.35">
      <c r="A80871" s="46"/>
      <c r="H80871" s="103"/>
      <c r="AD80871" s="99"/>
      <c r="AF80871" s="46"/>
      <c r="AM80871" s="121"/>
      <c r="AO80871" s="46"/>
    </row>
    <row r="80872" spans="1:41" s="60" customFormat="1" hidden="1" x14ac:dyDescent="0.35">
      <c r="A80872" s="46"/>
      <c r="H80872" s="103"/>
      <c r="AD80872" s="99"/>
      <c r="AF80872" s="46"/>
      <c r="AM80872" s="121"/>
      <c r="AO80872" s="46"/>
    </row>
    <row r="80873" spans="1:41" s="60" customFormat="1" hidden="1" x14ac:dyDescent="0.35">
      <c r="A80873" s="46"/>
      <c r="H80873" s="103"/>
      <c r="AD80873" s="99"/>
      <c r="AF80873" s="46"/>
      <c r="AM80873" s="121"/>
      <c r="AO80873" s="46"/>
    </row>
    <row r="80874" spans="1:41" s="60" customFormat="1" hidden="1" x14ac:dyDescent="0.35">
      <c r="A80874" s="46"/>
      <c r="H80874" s="103"/>
      <c r="AD80874" s="99"/>
      <c r="AF80874" s="46"/>
      <c r="AM80874" s="121"/>
      <c r="AO80874" s="46"/>
    </row>
    <row r="80875" spans="1:41" s="60" customFormat="1" hidden="1" x14ac:dyDescent="0.35">
      <c r="A80875" s="46"/>
      <c r="H80875" s="103"/>
      <c r="AD80875" s="99"/>
      <c r="AF80875" s="46"/>
      <c r="AM80875" s="121"/>
      <c r="AO80875" s="46"/>
    </row>
    <row r="80876" spans="1:41" s="60" customFormat="1" hidden="1" x14ac:dyDescent="0.35">
      <c r="A80876" s="46"/>
      <c r="H80876" s="103"/>
      <c r="AD80876" s="99"/>
      <c r="AF80876" s="46"/>
      <c r="AM80876" s="121"/>
      <c r="AO80876" s="46"/>
    </row>
    <row r="80877" spans="1:41" s="60" customFormat="1" hidden="1" x14ac:dyDescent="0.35">
      <c r="A80877" s="46"/>
      <c r="H80877" s="103"/>
      <c r="AD80877" s="99"/>
      <c r="AF80877" s="46"/>
      <c r="AM80877" s="121"/>
      <c r="AO80877" s="46"/>
    </row>
    <row r="80878" spans="1:41" s="60" customFormat="1" hidden="1" x14ac:dyDescent="0.35">
      <c r="A80878" s="46"/>
      <c r="H80878" s="103"/>
      <c r="AD80878" s="99"/>
      <c r="AF80878" s="46"/>
      <c r="AM80878" s="121"/>
      <c r="AO80878" s="46"/>
    </row>
    <row r="80879" spans="1:41" s="60" customFormat="1" hidden="1" x14ac:dyDescent="0.35">
      <c r="A80879" s="46"/>
      <c r="H80879" s="103"/>
      <c r="AD80879" s="99"/>
      <c r="AF80879" s="46"/>
      <c r="AM80879" s="121"/>
      <c r="AO80879" s="46"/>
    </row>
    <row r="80880" spans="1:41" s="60" customFormat="1" hidden="1" x14ac:dyDescent="0.35">
      <c r="A80880" s="46"/>
      <c r="H80880" s="103"/>
      <c r="AD80880" s="99"/>
      <c r="AF80880" s="46"/>
      <c r="AM80880" s="121"/>
      <c r="AO80880" s="46"/>
    </row>
    <row r="80881" spans="1:41" s="60" customFormat="1" hidden="1" x14ac:dyDescent="0.35">
      <c r="A80881" s="46"/>
      <c r="H80881" s="103"/>
      <c r="AD80881" s="99"/>
      <c r="AF80881" s="46"/>
      <c r="AM80881" s="121"/>
      <c r="AO80881" s="46"/>
    </row>
    <row r="80882" spans="1:41" s="60" customFormat="1" hidden="1" x14ac:dyDescent="0.35">
      <c r="A80882" s="46"/>
      <c r="H80882" s="103"/>
      <c r="AD80882" s="99"/>
      <c r="AF80882" s="46"/>
      <c r="AM80882" s="121"/>
      <c r="AO80882" s="46"/>
    </row>
    <row r="80883" spans="1:41" s="60" customFormat="1" hidden="1" x14ac:dyDescent="0.35">
      <c r="A80883" s="46"/>
      <c r="H80883" s="103"/>
      <c r="AD80883" s="99"/>
      <c r="AF80883" s="46"/>
      <c r="AM80883" s="121"/>
      <c r="AO80883" s="46"/>
    </row>
    <row r="80884" spans="1:41" s="60" customFormat="1" hidden="1" x14ac:dyDescent="0.35">
      <c r="A80884" s="46"/>
      <c r="H80884" s="103"/>
      <c r="AD80884" s="99"/>
      <c r="AF80884" s="46"/>
      <c r="AM80884" s="121"/>
      <c r="AO80884" s="46"/>
    </row>
    <row r="80885" spans="1:41" s="60" customFormat="1" hidden="1" x14ac:dyDescent="0.35">
      <c r="A80885" s="46"/>
      <c r="H80885" s="103"/>
      <c r="AD80885" s="99"/>
      <c r="AF80885" s="46"/>
      <c r="AM80885" s="121"/>
      <c r="AO80885" s="46"/>
    </row>
    <row r="80886" spans="1:41" s="60" customFormat="1" hidden="1" x14ac:dyDescent="0.35">
      <c r="A80886" s="46"/>
      <c r="H80886" s="103"/>
      <c r="AD80886" s="99"/>
      <c r="AF80886" s="46"/>
      <c r="AM80886" s="121"/>
      <c r="AO80886" s="46"/>
    </row>
    <row r="80887" spans="1:41" s="60" customFormat="1" hidden="1" x14ac:dyDescent="0.35">
      <c r="A80887" s="46"/>
      <c r="H80887" s="103"/>
      <c r="AD80887" s="99"/>
      <c r="AF80887" s="46"/>
      <c r="AM80887" s="121"/>
      <c r="AO80887" s="46"/>
    </row>
    <row r="80888" spans="1:41" s="60" customFormat="1" hidden="1" x14ac:dyDescent="0.35">
      <c r="A80888" s="46"/>
      <c r="H80888" s="103"/>
      <c r="AD80888" s="99"/>
      <c r="AF80888" s="46"/>
      <c r="AM80888" s="121"/>
      <c r="AO80888" s="46"/>
    </row>
    <row r="80889" spans="1:41" s="60" customFormat="1" hidden="1" x14ac:dyDescent="0.35">
      <c r="A80889" s="46"/>
      <c r="H80889" s="103"/>
      <c r="AD80889" s="99"/>
      <c r="AF80889" s="46"/>
      <c r="AM80889" s="121"/>
      <c r="AO80889" s="46"/>
    </row>
    <row r="80890" spans="1:41" s="60" customFormat="1" hidden="1" x14ac:dyDescent="0.35">
      <c r="A80890" s="46"/>
      <c r="H80890" s="103"/>
      <c r="AD80890" s="99"/>
      <c r="AF80890" s="46"/>
      <c r="AM80890" s="121"/>
      <c r="AO80890" s="46"/>
    </row>
    <row r="80891" spans="1:41" s="60" customFormat="1" hidden="1" x14ac:dyDescent="0.35">
      <c r="A80891" s="46"/>
      <c r="H80891" s="103"/>
      <c r="AD80891" s="99"/>
      <c r="AF80891" s="46"/>
      <c r="AM80891" s="121"/>
      <c r="AO80891" s="46"/>
    </row>
    <row r="80892" spans="1:41" s="60" customFormat="1" hidden="1" x14ac:dyDescent="0.35">
      <c r="A80892" s="46"/>
      <c r="H80892" s="103"/>
      <c r="AD80892" s="99"/>
      <c r="AF80892" s="46"/>
      <c r="AM80892" s="121"/>
      <c r="AO80892" s="46"/>
    </row>
    <row r="80893" spans="1:41" s="60" customFormat="1" hidden="1" x14ac:dyDescent="0.35">
      <c r="A80893" s="46"/>
      <c r="H80893" s="103"/>
      <c r="AD80893" s="99"/>
      <c r="AF80893" s="46"/>
      <c r="AM80893" s="121"/>
      <c r="AO80893" s="46"/>
    </row>
    <row r="80894" spans="1:41" s="60" customFormat="1" hidden="1" x14ac:dyDescent="0.35">
      <c r="A80894" s="46"/>
      <c r="H80894" s="103"/>
      <c r="AD80894" s="99"/>
      <c r="AF80894" s="46"/>
      <c r="AM80894" s="121"/>
      <c r="AO80894" s="46"/>
    </row>
    <row r="80895" spans="1:41" s="60" customFormat="1" hidden="1" x14ac:dyDescent="0.35">
      <c r="A80895" s="46"/>
      <c r="H80895" s="103"/>
      <c r="AD80895" s="99"/>
      <c r="AF80895" s="46"/>
      <c r="AM80895" s="121"/>
      <c r="AO80895" s="46"/>
    </row>
    <row r="80896" spans="1:41" s="60" customFormat="1" hidden="1" x14ac:dyDescent="0.35">
      <c r="A80896" s="46"/>
      <c r="H80896" s="103"/>
      <c r="AD80896" s="99"/>
      <c r="AF80896" s="46"/>
      <c r="AM80896" s="121"/>
      <c r="AO80896" s="46"/>
    </row>
    <row r="80897" spans="1:41" s="60" customFormat="1" hidden="1" x14ac:dyDescent="0.35">
      <c r="A80897" s="46"/>
      <c r="H80897" s="103"/>
      <c r="AD80897" s="99"/>
      <c r="AF80897" s="46"/>
      <c r="AM80897" s="121"/>
      <c r="AO80897" s="46"/>
    </row>
    <row r="80898" spans="1:41" s="60" customFormat="1" hidden="1" x14ac:dyDescent="0.35">
      <c r="A80898" s="46"/>
      <c r="H80898" s="103"/>
      <c r="AD80898" s="99"/>
      <c r="AF80898" s="46"/>
      <c r="AM80898" s="121"/>
      <c r="AO80898" s="46"/>
    </row>
    <row r="80899" spans="1:41" s="60" customFormat="1" hidden="1" x14ac:dyDescent="0.35">
      <c r="A80899" s="46"/>
      <c r="H80899" s="103"/>
      <c r="AD80899" s="99"/>
      <c r="AF80899" s="46"/>
      <c r="AM80899" s="121"/>
      <c r="AO80899" s="46"/>
    </row>
    <row r="80900" spans="1:41" s="60" customFormat="1" hidden="1" x14ac:dyDescent="0.35">
      <c r="A80900" s="46"/>
      <c r="H80900" s="103"/>
      <c r="AD80900" s="99"/>
      <c r="AF80900" s="46"/>
      <c r="AM80900" s="121"/>
      <c r="AO80900" s="46"/>
    </row>
    <row r="80901" spans="1:41" s="60" customFormat="1" hidden="1" x14ac:dyDescent="0.35">
      <c r="A80901" s="46"/>
      <c r="H80901" s="103"/>
      <c r="AD80901" s="99"/>
      <c r="AF80901" s="46"/>
      <c r="AM80901" s="121"/>
      <c r="AO80901" s="46"/>
    </row>
    <row r="80902" spans="1:41" s="60" customFormat="1" hidden="1" x14ac:dyDescent="0.35">
      <c r="A80902" s="46"/>
      <c r="H80902" s="103"/>
      <c r="AD80902" s="99"/>
      <c r="AF80902" s="46"/>
      <c r="AM80902" s="121"/>
      <c r="AO80902" s="46"/>
    </row>
    <row r="80903" spans="1:41" s="60" customFormat="1" hidden="1" x14ac:dyDescent="0.35">
      <c r="A80903" s="46"/>
      <c r="H80903" s="103"/>
      <c r="AD80903" s="99"/>
      <c r="AF80903" s="46"/>
      <c r="AM80903" s="121"/>
      <c r="AO80903" s="46"/>
    </row>
    <row r="80904" spans="1:41" s="60" customFormat="1" hidden="1" x14ac:dyDescent="0.35">
      <c r="A80904" s="46"/>
      <c r="H80904" s="103"/>
      <c r="AD80904" s="99"/>
      <c r="AF80904" s="46"/>
      <c r="AM80904" s="121"/>
      <c r="AO80904" s="46"/>
    </row>
    <row r="80905" spans="1:41" s="60" customFormat="1" hidden="1" x14ac:dyDescent="0.35">
      <c r="A80905" s="46"/>
      <c r="H80905" s="103"/>
      <c r="AD80905" s="99"/>
      <c r="AF80905" s="46"/>
      <c r="AM80905" s="121"/>
      <c r="AO80905" s="46"/>
    </row>
    <row r="80906" spans="1:41" s="60" customFormat="1" hidden="1" x14ac:dyDescent="0.35">
      <c r="A80906" s="46"/>
      <c r="H80906" s="103"/>
      <c r="AD80906" s="99"/>
      <c r="AF80906" s="46"/>
      <c r="AM80906" s="121"/>
      <c r="AO80906" s="46"/>
    </row>
    <row r="80907" spans="1:41" s="60" customFormat="1" hidden="1" x14ac:dyDescent="0.35">
      <c r="A80907" s="46"/>
      <c r="H80907" s="103"/>
      <c r="AD80907" s="99"/>
      <c r="AF80907" s="46"/>
      <c r="AM80907" s="121"/>
      <c r="AO80907" s="46"/>
    </row>
    <row r="80908" spans="1:41" s="60" customFormat="1" hidden="1" x14ac:dyDescent="0.35">
      <c r="A80908" s="46"/>
      <c r="H80908" s="103"/>
      <c r="AD80908" s="99"/>
      <c r="AF80908" s="46"/>
      <c r="AM80908" s="121"/>
      <c r="AO80908" s="46"/>
    </row>
    <row r="80909" spans="1:41" s="60" customFormat="1" hidden="1" x14ac:dyDescent="0.35">
      <c r="A80909" s="46"/>
      <c r="H80909" s="103"/>
      <c r="AD80909" s="99"/>
      <c r="AF80909" s="46"/>
      <c r="AM80909" s="121"/>
      <c r="AO80909" s="46"/>
    </row>
    <row r="80910" spans="1:41" s="60" customFormat="1" hidden="1" x14ac:dyDescent="0.35">
      <c r="A80910" s="46"/>
      <c r="H80910" s="103"/>
      <c r="AD80910" s="99"/>
      <c r="AF80910" s="46"/>
      <c r="AM80910" s="121"/>
      <c r="AO80910" s="46"/>
    </row>
    <row r="80911" spans="1:41" s="60" customFormat="1" hidden="1" x14ac:dyDescent="0.35">
      <c r="A80911" s="46"/>
      <c r="H80911" s="103"/>
      <c r="AD80911" s="99"/>
      <c r="AF80911" s="46"/>
      <c r="AM80911" s="121"/>
      <c r="AO80911" s="46"/>
    </row>
    <row r="80912" spans="1:41" s="60" customFormat="1" hidden="1" x14ac:dyDescent="0.35">
      <c r="A80912" s="46"/>
      <c r="H80912" s="103"/>
      <c r="AD80912" s="99"/>
      <c r="AF80912" s="46"/>
      <c r="AM80912" s="121"/>
      <c r="AO80912" s="46"/>
    </row>
    <row r="80913" spans="1:41" s="60" customFormat="1" hidden="1" x14ac:dyDescent="0.35">
      <c r="A80913" s="46"/>
      <c r="H80913" s="103"/>
      <c r="AD80913" s="99"/>
      <c r="AF80913" s="46"/>
      <c r="AM80913" s="121"/>
      <c r="AO80913" s="46"/>
    </row>
    <row r="80914" spans="1:41" s="60" customFormat="1" hidden="1" x14ac:dyDescent="0.35">
      <c r="A80914" s="46"/>
      <c r="H80914" s="103"/>
      <c r="AD80914" s="99"/>
      <c r="AF80914" s="46"/>
      <c r="AM80914" s="121"/>
      <c r="AO80914" s="46"/>
    </row>
    <row r="80915" spans="1:41" s="60" customFormat="1" hidden="1" x14ac:dyDescent="0.35">
      <c r="A80915" s="46"/>
      <c r="H80915" s="103"/>
      <c r="AD80915" s="99"/>
      <c r="AF80915" s="46"/>
      <c r="AM80915" s="121"/>
      <c r="AO80915" s="46"/>
    </row>
    <row r="80916" spans="1:41" s="60" customFormat="1" hidden="1" x14ac:dyDescent="0.35">
      <c r="A80916" s="46"/>
      <c r="H80916" s="103"/>
      <c r="AD80916" s="99"/>
      <c r="AF80916" s="46"/>
      <c r="AM80916" s="121"/>
      <c r="AO80916" s="46"/>
    </row>
    <row r="80917" spans="1:41" s="60" customFormat="1" hidden="1" x14ac:dyDescent="0.35">
      <c r="A80917" s="46"/>
      <c r="H80917" s="103"/>
      <c r="AD80917" s="99"/>
      <c r="AF80917" s="46"/>
      <c r="AM80917" s="121"/>
      <c r="AO80917" s="46"/>
    </row>
    <row r="80918" spans="1:41" s="60" customFormat="1" hidden="1" x14ac:dyDescent="0.35">
      <c r="A80918" s="46"/>
      <c r="H80918" s="103"/>
      <c r="AD80918" s="99"/>
      <c r="AF80918" s="46"/>
      <c r="AM80918" s="121"/>
      <c r="AO80918" s="46"/>
    </row>
    <row r="80919" spans="1:41" s="60" customFormat="1" hidden="1" x14ac:dyDescent="0.35">
      <c r="A80919" s="46"/>
      <c r="H80919" s="103"/>
      <c r="AD80919" s="99"/>
      <c r="AF80919" s="46"/>
      <c r="AM80919" s="121"/>
      <c r="AO80919" s="46"/>
    </row>
    <row r="80920" spans="1:41" s="60" customFormat="1" hidden="1" x14ac:dyDescent="0.35">
      <c r="A80920" s="46"/>
      <c r="H80920" s="103"/>
      <c r="AD80920" s="99"/>
      <c r="AF80920" s="46"/>
      <c r="AM80920" s="121"/>
      <c r="AO80920" s="46"/>
    </row>
    <row r="80921" spans="1:41" s="60" customFormat="1" hidden="1" x14ac:dyDescent="0.35">
      <c r="A80921" s="46"/>
      <c r="H80921" s="103"/>
      <c r="AD80921" s="99"/>
      <c r="AF80921" s="46"/>
      <c r="AM80921" s="121"/>
      <c r="AO80921" s="46"/>
    </row>
    <row r="80922" spans="1:41" s="60" customFormat="1" hidden="1" x14ac:dyDescent="0.35">
      <c r="A80922" s="46"/>
      <c r="H80922" s="103"/>
      <c r="AD80922" s="99"/>
      <c r="AF80922" s="46"/>
      <c r="AM80922" s="121"/>
      <c r="AO80922" s="46"/>
    </row>
    <row r="80923" spans="1:41" s="60" customFormat="1" hidden="1" x14ac:dyDescent="0.35">
      <c r="A80923" s="46"/>
      <c r="H80923" s="103"/>
      <c r="AD80923" s="99"/>
      <c r="AF80923" s="46"/>
      <c r="AM80923" s="121"/>
      <c r="AO80923" s="46"/>
    </row>
    <row r="80924" spans="1:41" s="60" customFormat="1" hidden="1" x14ac:dyDescent="0.35">
      <c r="A80924" s="46"/>
      <c r="H80924" s="103"/>
      <c r="AD80924" s="99"/>
      <c r="AF80924" s="46"/>
      <c r="AM80924" s="121"/>
      <c r="AO80924" s="46"/>
    </row>
    <row r="80925" spans="1:41" s="60" customFormat="1" hidden="1" x14ac:dyDescent="0.35">
      <c r="A80925" s="46"/>
      <c r="H80925" s="103"/>
      <c r="AD80925" s="99"/>
      <c r="AF80925" s="46"/>
      <c r="AM80925" s="121"/>
      <c r="AO80925" s="46"/>
    </row>
    <row r="80926" spans="1:41" s="60" customFormat="1" hidden="1" x14ac:dyDescent="0.35">
      <c r="A80926" s="46"/>
      <c r="H80926" s="103"/>
      <c r="AD80926" s="99"/>
      <c r="AF80926" s="46"/>
      <c r="AM80926" s="121"/>
      <c r="AO80926" s="46"/>
    </row>
    <row r="80927" spans="1:41" s="60" customFormat="1" hidden="1" x14ac:dyDescent="0.35">
      <c r="A80927" s="46"/>
      <c r="H80927" s="103"/>
      <c r="AD80927" s="99"/>
      <c r="AF80927" s="46"/>
      <c r="AM80927" s="121"/>
      <c r="AO80927" s="46"/>
    </row>
    <row r="80928" spans="1:41" s="60" customFormat="1" hidden="1" x14ac:dyDescent="0.35">
      <c r="A80928" s="46"/>
      <c r="H80928" s="103"/>
      <c r="AD80928" s="99"/>
      <c r="AF80928" s="46"/>
      <c r="AM80928" s="121"/>
      <c r="AO80928" s="46"/>
    </row>
    <row r="80929" spans="1:41" s="60" customFormat="1" hidden="1" x14ac:dyDescent="0.35">
      <c r="A80929" s="46"/>
      <c r="H80929" s="103"/>
      <c r="AD80929" s="99"/>
      <c r="AF80929" s="46"/>
      <c r="AM80929" s="121"/>
      <c r="AO80929" s="46"/>
    </row>
    <row r="80930" spans="1:41" s="60" customFormat="1" hidden="1" x14ac:dyDescent="0.35">
      <c r="A80930" s="46"/>
      <c r="H80930" s="103"/>
      <c r="AD80930" s="99"/>
      <c r="AF80930" s="46"/>
      <c r="AM80930" s="121"/>
      <c r="AO80930" s="46"/>
    </row>
    <row r="80931" spans="1:41" s="60" customFormat="1" hidden="1" x14ac:dyDescent="0.35">
      <c r="A80931" s="46"/>
      <c r="H80931" s="103"/>
      <c r="AD80931" s="99"/>
      <c r="AF80931" s="46"/>
      <c r="AM80931" s="121"/>
      <c r="AO80931" s="46"/>
    </row>
    <row r="80932" spans="1:41" s="60" customFormat="1" hidden="1" x14ac:dyDescent="0.35">
      <c r="A80932" s="46"/>
      <c r="H80932" s="103"/>
      <c r="AD80932" s="99"/>
      <c r="AF80932" s="46"/>
      <c r="AM80932" s="121"/>
      <c r="AO80932" s="46"/>
    </row>
    <row r="80933" spans="1:41" s="60" customFormat="1" hidden="1" x14ac:dyDescent="0.35">
      <c r="A80933" s="46"/>
      <c r="H80933" s="103"/>
      <c r="AD80933" s="99"/>
      <c r="AF80933" s="46"/>
      <c r="AM80933" s="121"/>
      <c r="AO80933" s="46"/>
    </row>
    <row r="80934" spans="1:41" s="60" customFormat="1" hidden="1" x14ac:dyDescent="0.35">
      <c r="A80934" s="46"/>
      <c r="H80934" s="103"/>
      <c r="AD80934" s="99"/>
      <c r="AF80934" s="46"/>
      <c r="AM80934" s="121"/>
      <c r="AO80934" s="46"/>
    </row>
    <row r="80935" spans="1:41" s="60" customFormat="1" hidden="1" x14ac:dyDescent="0.35">
      <c r="A80935" s="46"/>
      <c r="H80935" s="103"/>
      <c r="AD80935" s="99"/>
      <c r="AF80935" s="46"/>
      <c r="AM80935" s="121"/>
      <c r="AO80935" s="46"/>
    </row>
    <row r="80936" spans="1:41" s="60" customFormat="1" hidden="1" x14ac:dyDescent="0.35">
      <c r="A80936" s="46"/>
      <c r="H80936" s="103"/>
      <c r="AD80936" s="99"/>
      <c r="AF80936" s="46"/>
      <c r="AM80936" s="121"/>
      <c r="AO80936" s="46"/>
    </row>
    <row r="80937" spans="1:41" s="60" customFormat="1" hidden="1" x14ac:dyDescent="0.35">
      <c r="A80937" s="46"/>
      <c r="H80937" s="103"/>
      <c r="AD80937" s="99"/>
      <c r="AF80937" s="46"/>
      <c r="AM80937" s="121"/>
      <c r="AO80937" s="46"/>
    </row>
    <row r="80938" spans="1:41" s="60" customFormat="1" hidden="1" x14ac:dyDescent="0.35">
      <c r="A80938" s="46"/>
      <c r="H80938" s="103"/>
      <c r="AD80938" s="99"/>
      <c r="AF80938" s="46"/>
      <c r="AM80938" s="121"/>
      <c r="AO80938" s="46"/>
    </row>
    <row r="80939" spans="1:41" s="60" customFormat="1" hidden="1" x14ac:dyDescent="0.35">
      <c r="A80939" s="46"/>
      <c r="H80939" s="103"/>
      <c r="AD80939" s="99"/>
      <c r="AF80939" s="46"/>
      <c r="AM80939" s="121"/>
      <c r="AO80939" s="46"/>
    </row>
    <row r="80940" spans="1:41" s="60" customFormat="1" hidden="1" x14ac:dyDescent="0.35">
      <c r="A80940" s="46"/>
      <c r="H80940" s="103"/>
      <c r="AD80940" s="99"/>
      <c r="AF80940" s="46"/>
      <c r="AM80940" s="121"/>
      <c r="AO80940" s="46"/>
    </row>
    <row r="80941" spans="1:41" s="60" customFormat="1" hidden="1" x14ac:dyDescent="0.35">
      <c r="A80941" s="46"/>
      <c r="H80941" s="103"/>
      <c r="AD80941" s="99"/>
      <c r="AF80941" s="46"/>
      <c r="AM80941" s="121"/>
      <c r="AO80941" s="46"/>
    </row>
    <row r="80942" spans="1:41" s="60" customFormat="1" hidden="1" x14ac:dyDescent="0.35">
      <c r="A80942" s="46"/>
      <c r="H80942" s="103"/>
      <c r="AD80942" s="99"/>
      <c r="AF80942" s="46"/>
      <c r="AM80942" s="121"/>
      <c r="AO80942" s="46"/>
    </row>
    <row r="80943" spans="1:41" s="60" customFormat="1" hidden="1" x14ac:dyDescent="0.35">
      <c r="A80943" s="46"/>
      <c r="H80943" s="103"/>
      <c r="AD80943" s="99"/>
      <c r="AF80943" s="46"/>
      <c r="AM80943" s="121"/>
      <c r="AO80943" s="46"/>
    </row>
    <row r="80944" spans="1:41" s="60" customFormat="1" hidden="1" x14ac:dyDescent="0.35">
      <c r="A80944" s="46"/>
      <c r="H80944" s="103"/>
      <c r="AD80944" s="99"/>
      <c r="AF80944" s="46"/>
      <c r="AM80944" s="121"/>
      <c r="AO80944" s="46"/>
    </row>
    <row r="80945" spans="1:41" s="60" customFormat="1" hidden="1" x14ac:dyDescent="0.35">
      <c r="A80945" s="46"/>
      <c r="H80945" s="103"/>
      <c r="AD80945" s="99"/>
      <c r="AF80945" s="46"/>
      <c r="AM80945" s="121"/>
      <c r="AO80945" s="46"/>
    </row>
    <row r="80946" spans="1:41" s="60" customFormat="1" hidden="1" x14ac:dyDescent="0.35">
      <c r="A80946" s="46"/>
      <c r="H80946" s="103"/>
      <c r="AD80946" s="99"/>
      <c r="AF80946" s="46"/>
      <c r="AM80946" s="121"/>
      <c r="AO80946" s="46"/>
    </row>
    <row r="80947" spans="1:41" s="60" customFormat="1" hidden="1" x14ac:dyDescent="0.35">
      <c r="A80947" s="46"/>
      <c r="H80947" s="103"/>
      <c r="AD80947" s="99"/>
      <c r="AF80947" s="46"/>
      <c r="AM80947" s="121"/>
      <c r="AO80947" s="46"/>
    </row>
    <row r="80948" spans="1:41" s="60" customFormat="1" hidden="1" x14ac:dyDescent="0.35">
      <c r="A80948" s="46"/>
      <c r="H80948" s="103"/>
      <c r="AD80948" s="99"/>
      <c r="AF80948" s="46"/>
      <c r="AM80948" s="121"/>
      <c r="AO80948" s="46"/>
    </row>
    <row r="80949" spans="1:41" s="60" customFormat="1" hidden="1" x14ac:dyDescent="0.35">
      <c r="A80949" s="46"/>
      <c r="H80949" s="103"/>
      <c r="AD80949" s="99"/>
      <c r="AF80949" s="46"/>
      <c r="AM80949" s="121"/>
      <c r="AO80949" s="46"/>
    </row>
    <row r="80950" spans="1:41" s="60" customFormat="1" hidden="1" x14ac:dyDescent="0.35">
      <c r="A80950" s="46"/>
      <c r="H80950" s="103"/>
      <c r="AD80950" s="99"/>
      <c r="AF80950" s="46"/>
      <c r="AM80950" s="121"/>
      <c r="AO80950" s="46"/>
    </row>
    <row r="80951" spans="1:41" s="60" customFormat="1" hidden="1" x14ac:dyDescent="0.35">
      <c r="A80951" s="46"/>
      <c r="H80951" s="103"/>
      <c r="AD80951" s="99"/>
      <c r="AF80951" s="46"/>
      <c r="AM80951" s="121"/>
      <c r="AO80951" s="46"/>
    </row>
    <row r="80952" spans="1:41" s="60" customFormat="1" hidden="1" x14ac:dyDescent="0.35">
      <c r="A80952" s="46"/>
      <c r="H80952" s="103"/>
      <c r="AD80952" s="99"/>
      <c r="AF80952" s="46"/>
      <c r="AM80952" s="121"/>
      <c r="AO80952" s="46"/>
    </row>
    <row r="80953" spans="1:41" s="60" customFormat="1" hidden="1" x14ac:dyDescent="0.35">
      <c r="A80953" s="46"/>
      <c r="H80953" s="103"/>
      <c r="AD80953" s="99"/>
      <c r="AF80953" s="46"/>
      <c r="AM80953" s="121"/>
      <c r="AO80953" s="46"/>
    </row>
    <row r="80954" spans="1:41" s="60" customFormat="1" hidden="1" x14ac:dyDescent="0.35">
      <c r="A80954" s="46"/>
      <c r="H80954" s="103"/>
      <c r="AD80954" s="99"/>
      <c r="AF80954" s="46"/>
      <c r="AM80954" s="121"/>
      <c r="AO80954" s="46"/>
    </row>
    <row r="80955" spans="1:41" s="60" customFormat="1" hidden="1" x14ac:dyDescent="0.35">
      <c r="A80955" s="46"/>
      <c r="H80955" s="103"/>
      <c r="AD80955" s="99"/>
      <c r="AF80955" s="46"/>
      <c r="AM80955" s="121"/>
      <c r="AO80955" s="46"/>
    </row>
    <row r="80956" spans="1:41" s="60" customFormat="1" hidden="1" x14ac:dyDescent="0.35">
      <c r="A80956" s="46"/>
      <c r="H80956" s="103"/>
      <c r="AD80956" s="99"/>
      <c r="AF80956" s="46"/>
      <c r="AM80956" s="121"/>
      <c r="AO80956" s="46"/>
    </row>
    <row r="80957" spans="1:41" s="60" customFormat="1" hidden="1" x14ac:dyDescent="0.35">
      <c r="A80957" s="46"/>
      <c r="H80957" s="103"/>
      <c r="AD80957" s="99"/>
      <c r="AF80957" s="46"/>
      <c r="AM80957" s="121"/>
      <c r="AO80957" s="46"/>
    </row>
    <row r="80958" spans="1:41" s="60" customFormat="1" hidden="1" x14ac:dyDescent="0.35">
      <c r="A80958" s="46"/>
      <c r="H80958" s="103"/>
      <c r="AD80958" s="99"/>
      <c r="AF80958" s="46"/>
      <c r="AM80958" s="121"/>
      <c r="AO80958" s="46"/>
    </row>
    <row r="80959" spans="1:41" s="60" customFormat="1" hidden="1" x14ac:dyDescent="0.35">
      <c r="A80959" s="46"/>
      <c r="H80959" s="103"/>
      <c r="AD80959" s="99"/>
      <c r="AF80959" s="46"/>
      <c r="AM80959" s="121"/>
      <c r="AO80959" s="46"/>
    </row>
    <row r="80960" spans="1:41" s="60" customFormat="1" hidden="1" x14ac:dyDescent="0.35">
      <c r="A80960" s="46"/>
      <c r="H80960" s="103"/>
      <c r="AD80960" s="99"/>
      <c r="AF80960" s="46"/>
      <c r="AM80960" s="121"/>
      <c r="AO80960" s="46"/>
    </row>
    <row r="80961" spans="1:41" s="60" customFormat="1" hidden="1" x14ac:dyDescent="0.35">
      <c r="A80961" s="46"/>
      <c r="H80961" s="103"/>
      <c r="AD80961" s="99"/>
      <c r="AF80961" s="46"/>
      <c r="AM80961" s="121"/>
      <c r="AO80961" s="46"/>
    </row>
    <row r="80962" spans="1:41" s="60" customFormat="1" hidden="1" x14ac:dyDescent="0.35">
      <c r="A80962" s="46"/>
      <c r="H80962" s="103"/>
      <c r="AD80962" s="99"/>
      <c r="AF80962" s="46"/>
      <c r="AM80962" s="121"/>
      <c r="AO80962" s="46"/>
    </row>
    <row r="80963" spans="1:41" s="60" customFormat="1" hidden="1" x14ac:dyDescent="0.35">
      <c r="A80963" s="46"/>
      <c r="H80963" s="103"/>
      <c r="AD80963" s="99"/>
      <c r="AF80963" s="46"/>
      <c r="AM80963" s="121"/>
      <c r="AO80963" s="46"/>
    </row>
    <row r="80964" spans="1:41" s="60" customFormat="1" hidden="1" x14ac:dyDescent="0.35">
      <c r="A80964" s="46"/>
      <c r="H80964" s="103"/>
      <c r="AD80964" s="99"/>
      <c r="AF80964" s="46"/>
      <c r="AM80964" s="121"/>
      <c r="AO80964" s="46"/>
    </row>
    <row r="80965" spans="1:41" s="60" customFormat="1" hidden="1" x14ac:dyDescent="0.35">
      <c r="A80965" s="46"/>
      <c r="H80965" s="103"/>
      <c r="AD80965" s="99"/>
      <c r="AF80965" s="46"/>
      <c r="AM80965" s="121"/>
      <c r="AO80965" s="46"/>
    </row>
    <row r="80966" spans="1:41" s="60" customFormat="1" hidden="1" x14ac:dyDescent="0.35">
      <c r="A80966" s="46"/>
      <c r="H80966" s="103"/>
      <c r="AD80966" s="99"/>
      <c r="AF80966" s="46"/>
      <c r="AM80966" s="121"/>
      <c r="AO80966" s="46"/>
    </row>
    <row r="80967" spans="1:41" s="60" customFormat="1" hidden="1" x14ac:dyDescent="0.35">
      <c r="A80967" s="46"/>
      <c r="H80967" s="103"/>
      <c r="AD80967" s="99"/>
      <c r="AF80967" s="46"/>
      <c r="AM80967" s="121"/>
      <c r="AO80967" s="46"/>
    </row>
    <row r="80968" spans="1:41" s="60" customFormat="1" hidden="1" x14ac:dyDescent="0.35">
      <c r="A80968" s="46"/>
      <c r="H80968" s="103"/>
      <c r="AD80968" s="99"/>
      <c r="AF80968" s="46"/>
      <c r="AM80968" s="121"/>
      <c r="AO80968" s="46"/>
    </row>
    <row r="80969" spans="1:41" s="60" customFormat="1" hidden="1" x14ac:dyDescent="0.35">
      <c r="A80969" s="46"/>
      <c r="H80969" s="103"/>
      <c r="AD80969" s="99"/>
      <c r="AF80969" s="46"/>
      <c r="AM80969" s="121"/>
      <c r="AO80969" s="46"/>
    </row>
    <row r="80970" spans="1:41" s="60" customFormat="1" hidden="1" x14ac:dyDescent="0.35">
      <c r="A80970" s="46"/>
      <c r="H80970" s="103"/>
      <c r="AD80970" s="99"/>
      <c r="AF80970" s="46"/>
      <c r="AM80970" s="121"/>
      <c r="AO80970" s="46"/>
    </row>
    <row r="80971" spans="1:41" s="60" customFormat="1" hidden="1" x14ac:dyDescent="0.35">
      <c r="A80971" s="46"/>
      <c r="H80971" s="103"/>
      <c r="AD80971" s="99"/>
      <c r="AF80971" s="46"/>
      <c r="AM80971" s="121"/>
      <c r="AO80971" s="46"/>
    </row>
    <row r="80972" spans="1:41" s="60" customFormat="1" hidden="1" x14ac:dyDescent="0.35">
      <c r="A80972" s="46"/>
      <c r="H80972" s="103"/>
      <c r="AD80972" s="99"/>
      <c r="AF80972" s="46"/>
      <c r="AM80972" s="121"/>
      <c r="AO80972" s="46"/>
    </row>
    <row r="80973" spans="1:41" s="60" customFormat="1" hidden="1" x14ac:dyDescent="0.35">
      <c r="A80973" s="46"/>
      <c r="H80973" s="103"/>
      <c r="AD80973" s="99"/>
      <c r="AF80973" s="46"/>
      <c r="AM80973" s="121"/>
      <c r="AO80973" s="46"/>
    </row>
    <row r="80974" spans="1:41" s="60" customFormat="1" hidden="1" x14ac:dyDescent="0.35">
      <c r="A80974" s="46"/>
      <c r="H80974" s="103"/>
      <c r="AD80974" s="99"/>
      <c r="AF80974" s="46"/>
      <c r="AM80974" s="121"/>
      <c r="AO80974" s="46"/>
    </row>
    <row r="80975" spans="1:41" s="60" customFormat="1" hidden="1" x14ac:dyDescent="0.35">
      <c r="A80975" s="46"/>
      <c r="H80975" s="103"/>
      <c r="AD80975" s="99"/>
      <c r="AF80975" s="46"/>
      <c r="AM80975" s="121"/>
      <c r="AO80975" s="46"/>
    </row>
    <row r="80976" spans="1:41" s="60" customFormat="1" hidden="1" x14ac:dyDescent="0.35">
      <c r="A80976" s="46"/>
      <c r="H80976" s="103"/>
      <c r="AD80976" s="99"/>
      <c r="AF80976" s="46"/>
      <c r="AM80976" s="121"/>
      <c r="AO80976" s="46"/>
    </row>
    <row r="80977" spans="1:41" s="60" customFormat="1" hidden="1" x14ac:dyDescent="0.35">
      <c r="A80977" s="46"/>
      <c r="H80977" s="103"/>
      <c r="AD80977" s="99"/>
      <c r="AF80977" s="46"/>
      <c r="AM80977" s="121"/>
      <c r="AO80977" s="46"/>
    </row>
    <row r="80978" spans="1:41" s="60" customFormat="1" hidden="1" x14ac:dyDescent="0.35">
      <c r="A80978" s="46"/>
      <c r="H80978" s="103"/>
      <c r="AD80978" s="99"/>
      <c r="AF80978" s="46"/>
      <c r="AM80978" s="121"/>
      <c r="AO80978" s="46"/>
    </row>
    <row r="80979" spans="1:41" s="60" customFormat="1" hidden="1" x14ac:dyDescent="0.35">
      <c r="A80979" s="46"/>
      <c r="H80979" s="103"/>
      <c r="AD80979" s="99"/>
      <c r="AF80979" s="46"/>
      <c r="AM80979" s="121"/>
      <c r="AO80979" s="46"/>
    </row>
    <row r="80980" spans="1:41" s="60" customFormat="1" hidden="1" x14ac:dyDescent="0.35">
      <c r="A80980" s="46"/>
      <c r="H80980" s="103"/>
      <c r="AD80980" s="99"/>
      <c r="AF80980" s="46"/>
      <c r="AM80980" s="121"/>
      <c r="AO80980" s="46"/>
    </row>
    <row r="80981" spans="1:41" s="60" customFormat="1" hidden="1" x14ac:dyDescent="0.35">
      <c r="A80981" s="46"/>
      <c r="H80981" s="103"/>
      <c r="AD80981" s="99"/>
      <c r="AF80981" s="46"/>
      <c r="AM80981" s="121"/>
      <c r="AO80981" s="46"/>
    </row>
    <row r="80982" spans="1:41" s="60" customFormat="1" hidden="1" x14ac:dyDescent="0.35">
      <c r="A80982" s="46"/>
      <c r="H80982" s="103"/>
      <c r="AD80982" s="99"/>
      <c r="AF80982" s="46"/>
      <c r="AM80982" s="121"/>
      <c r="AO80982" s="46"/>
    </row>
    <row r="80983" spans="1:41" s="60" customFormat="1" hidden="1" x14ac:dyDescent="0.35">
      <c r="A80983" s="46"/>
      <c r="H80983" s="103"/>
      <c r="AD80983" s="99"/>
      <c r="AF80983" s="46"/>
      <c r="AM80983" s="121"/>
      <c r="AO80983" s="46"/>
    </row>
    <row r="80984" spans="1:41" s="60" customFormat="1" hidden="1" x14ac:dyDescent="0.35">
      <c r="A80984" s="46"/>
      <c r="H80984" s="103"/>
      <c r="AD80984" s="99"/>
      <c r="AF80984" s="46"/>
      <c r="AM80984" s="121"/>
      <c r="AO80984" s="46"/>
    </row>
    <row r="80985" spans="1:41" s="60" customFormat="1" hidden="1" x14ac:dyDescent="0.35">
      <c r="A80985" s="46"/>
      <c r="H80985" s="103"/>
      <c r="AD80985" s="99"/>
      <c r="AF80985" s="46"/>
      <c r="AM80985" s="121"/>
      <c r="AO80985" s="46"/>
    </row>
    <row r="80986" spans="1:41" s="60" customFormat="1" hidden="1" x14ac:dyDescent="0.35">
      <c r="A80986" s="46"/>
      <c r="H80986" s="103"/>
      <c r="AD80986" s="99"/>
      <c r="AF80986" s="46"/>
      <c r="AM80986" s="121"/>
      <c r="AO80986" s="46"/>
    </row>
    <row r="80987" spans="1:41" s="60" customFormat="1" hidden="1" x14ac:dyDescent="0.35">
      <c r="A80987" s="46"/>
      <c r="H80987" s="103"/>
      <c r="AD80987" s="99"/>
      <c r="AF80987" s="46"/>
      <c r="AM80987" s="121"/>
      <c r="AO80987" s="46"/>
    </row>
    <row r="80988" spans="1:41" s="60" customFormat="1" hidden="1" x14ac:dyDescent="0.35">
      <c r="A80988" s="46"/>
      <c r="H80988" s="103"/>
      <c r="AD80988" s="99"/>
      <c r="AF80988" s="46"/>
      <c r="AM80988" s="121"/>
      <c r="AO80988" s="46"/>
    </row>
    <row r="80989" spans="1:41" s="60" customFormat="1" hidden="1" x14ac:dyDescent="0.35">
      <c r="A80989" s="46"/>
      <c r="H80989" s="103"/>
      <c r="AD80989" s="99"/>
      <c r="AF80989" s="46"/>
      <c r="AM80989" s="121"/>
      <c r="AO80989" s="46"/>
    </row>
    <row r="80990" spans="1:41" s="60" customFormat="1" hidden="1" x14ac:dyDescent="0.35">
      <c r="A80990" s="46"/>
      <c r="H80990" s="103"/>
      <c r="AD80990" s="99"/>
      <c r="AF80990" s="46"/>
      <c r="AM80990" s="121"/>
      <c r="AO80990" s="46"/>
    </row>
    <row r="80991" spans="1:41" s="60" customFormat="1" hidden="1" x14ac:dyDescent="0.35">
      <c r="A80991" s="46"/>
      <c r="H80991" s="103"/>
      <c r="AD80991" s="99"/>
      <c r="AF80991" s="46"/>
      <c r="AM80991" s="121"/>
      <c r="AO80991" s="46"/>
    </row>
    <row r="80992" spans="1:41" s="60" customFormat="1" hidden="1" x14ac:dyDescent="0.35">
      <c r="A80992" s="46"/>
      <c r="H80992" s="103"/>
      <c r="AD80992" s="99"/>
      <c r="AF80992" s="46"/>
      <c r="AM80992" s="121"/>
      <c r="AO80992" s="46"/>
    </row>
    <row r="80993" spans="1:41" s="60" customFormat="1" hidden="1" x14ac:dyDescent="0.35">
      <c r="A80993" s="46"/>
      <c r="H80993" s="103"/>
      <c r="AD80993" s="99"/>
      <c r="AF80993" s="46"/>
      <c r="AM80993" s="121"/>
      <c r="AO80993" s="46"/>
    </row>
    <row r="80994" spans="1:41" s="60" customFormat="1" hidden="1" x14ac:dyDescent="0.35">
      <c r="A80994" s="46"/>
      <c r="H80994" s="103"/>
      <c r="AD80994" s="99"/>
      <c r="AF80994" s="46"/>
      <c r="AM80994" s="121"/>
      <c r="AO80994" s="46"/>
    </row>
    <row r="80995" spans="1:41" s="60" customFormat="1" hidden="1" x14ac:dyDescent="0.35">
      <c r="A80995" s="46"/>
      <c r="H80995" s="103"/>
      <c r="AD80995" s="99"/>
      <c r="AF80995" s="46"/>
      <c r="AM80995" s="121"/>
      <c r="AO80995" s="46"/>
    </row>
    <row r="80996" spans="1:41" s="60" customFormat="1" hidden="1" x14ac:dyDescent="0.35">
      <c r="A80996" s="46"/>
      <c r="H80996" s="103"/>
      <c r="AD80996" s="99"/>
      <c r="AF80996" s="46"/>
      <c r="AM80996" s="121"/>
      <c r="AO80996" s="46"/>
    </row>
    <row r="80997" spans="1:41" s="60" customFormat="1" hidden="1" x14ac:dyDescent="0.35">
      <c r="A80997" s="46"/>
      <c r="H80997" s="103"/>
      <c r="AD80997" s="99"/>
      <c r="AF80997" s="46"/>
      <c r="AM80997" s="121"/>
      <c r="AO80997" s="46"/>
    </row>
    <row r="80998" spans="1:41" s="60" customFormat="1" hidden="1" x14ac:dyDescent="0.35">
      <c r="A80998" s="46"/>
      <c r="H80998" s="103"/>
      <c r="AD80998" s="99"/>
      <c r="AF80998" s="46"/>
      <c r="AM80998" s="121"/>
      <c r="AO80998" s="46"/>
    </row>
    <row r="80999" spans="1:41" s="60" customFormat="1" hidden="1" x14ac:dyDescent="0.35">
      <c r="A80999" s="46"/>
      <c r="H80999" s="103"/>
      <c r="AD80999" s="99"/>
      <c r="AF80999" s="46"/>
      <c r="AM80999" s="121"/>
      <c r="AO80999" s="46"/>
    </row>
    <row r="81000" spans="1:41" s="60" customFormat="1" hidden="1" x14ac:dyDescent="0.35">
      <c r="A81000" s="46"/>
      <c r="H81000" s="103"/>
      <c r="AD81000" s="99"/>
      <c r="AF81000" s="46"/>
      <c r="AM81000" s="121"/>
      <c r="AO81000" s="46"/>
    </row>
    <row r="81001" spans="1:41" s="60" customFormat="1" hidden="1" x14ac:dyDescent="0.35">
      <c r="A81001" s="46"/>
      <c r="H81001" s="103"/>
      <c r="AD81001" s="99"/>
      <c r="AF81001" s="46"/>
      <c r="AM81001" s="121"/>
      <c r="AO81001" s="46"/>
    </row>
    <row r="81002" spans="1:41" s="60" customFormat="1" hidden="1" x14ac:dyDescent="0.35">
      <c r="A81002" s="46"/>
      <c r="H81002" s="103"/>
      <c r="AD81002" s="99"/>
      <c r="AF81002" s="46"/>
      <c r="AM81002" s="121"/>
      <c r="AO81002" s="46"/>
    </row>
    <row r="81003" spans="1:41" s="60" customFormat="1" hidden="1" x14ac:dyDescent="0.35">
      <c r="A81003" s="46"/>
      <c r="H81003" s="103"/>
      <c r="AD81003" s="99"/>
      <c r="AF81003" s="46"/>
      <c r="AM81003" s="121"/>
      <c r="AO81003" s="46"/>
    </row>
    <row r="81004" spans="1:41" s="60" customFormat="1" hidden="1" x14ac:dyDescent="0.35">
      <c r="A81004" s="46"/>
      <c r="H81004" s="103"/>
      <c r="AD81004" s="99"/>
      <c r="AF81004" s="46"/>
      <c r="AM81004" s="121"/>
      <c r="AO81004" s="46"/>
    </row>
    <row r="81005" spans="1:41" s="60" customFormat="1" hidden="1" x14ac:dyDescent="0.35">
      <c r="A81005" s="46"/>
      <c r="H81005" s="103"/>
      <c r="AD81005" s="99"/>
      <c r="AF81005" s="46"/>
      <c r="AM81005" s="121"/>
      <c r="AO81005" s="46"/>
    </row>
    <row r="81006" spans="1:41" s="60" customFormat="1" hidden="1" x14ac:dyDescent="0.35">
      <c r="A81006" s="46"/>
      <c r="H81006" s="103"/>
      <c r="AD81006" s="99"/>
      <c r="AF81006" s="46"/>
      <c r="AM81006" s="121"/>
      <c r="AO81006" s="46"/>
    </row>
    <row r="81007" spans="1:41" s="60" customFormat="1" hidden="1" x14ac:dyDescent="0.35">
      <c r="A81007" s="46"/>
      <c r="H81007" s="103"/>
      <c r="AD81007" s="99"/>
      <c r="AF81007" s="46"/>
      <c r="AM81007" s="121"/>
      <c r="AO81007" s="46"/>
    </row>
    <row r="81008" spans="1:41" s="60" customFormat="1" hidden="1" x14ac:dyDescent="0.35">
      <c r="A81008" s="46"/>
      <c r="H81008" s="103"/>
      <c r="AD81008" s="99"/>
      <c r="AF81008" s="46"/>
      <c r="AM81008" s="121"/>
      <c r="AO81008" s="46"/>
    </row>
    <row r="81009" spans="1:41" s="60" customFormat="1" hidden="1" x14ac:dyDescent="0.35">
      <c r="A81009" s="46"/>
      <c r="H81009" s="103"/>
      <c r="AD81009" s="99"/>
      <c r="AF81009" s="46"/>
      <c r="AM81009" s="121"/>
      <c r="AO81009" s="46"/>
    </row>
    <row r="81010" spans="1:41" s="60" customFormat="1" hidden="1" x14ac:dyDescent="0.35">
      <c r="A81010" s="46"/>
      <c r="H81010" s="103"/>
      <c r="AD81010" s="99"/>
      <c r="AF81010" s="46"/>
      <c r="AM81010" s="121"/>
      <c r="AO81010" s="46"/>
    </row>
    <row r="81011" spans="1:41" s="60" customFormat="1" hidden="1" x14ac:dyDescent="0.35">
      <c r="A81011" s="46"/>
      <c r="H81011" s="103"/>
      <c r="AD81011" s="99"/>
      <c r="AF81011" s="46"/>
      <c r="AM81011" s="121"/>
      <c r="AO81011" s="46"/>
    </row>
    <row r="81012" spans="1:41" s="60" customFormat="1" hidden="1" x14ac:dyDescent="0.35">
      <c r="A81012" s="46"/>
      <c r="H81012" s="103"/>
      <c r="AD81012" s="99"/>
      <c r="AF81012" s="46"/>
      <c r="AM81012" s="121"/>
      <c r="AO81012" s="46"/>
    </row>
    <row r="81013" spans="1:41" s="60" customFormat="1" hidden="1" x14ac:dyDescent="0.35">
      <c r="A81013" s="46"/>
      <c r="H81013" s="103"/>
      <c r="AD81013" s="99"/>
      <c r="AF81013" s="46"/>
      <c r="AM81013" s="121"/>
      <c r="AO81013" s="46"/>
    </row>
    <row r="81014" spans="1:41" s="60" customFormat="1" hidden="1" x14ac:dyDescent="0.35">
      <c r="A81014" s="46"/>
      <c r="H81014" s="103"/>
      <c r="AD81014" s="99"/>
      <c r="AF81014" s="46"/>
      <c r="AM81014" s="121"/>
      <c r="AO81014" s="46"/>
    </row>
    <row r="81015" spans="1:41" s="60" customFormat="1" hidden="1" x14ac:dyDescent="0.35">
      <c r="A81015" s="46"/>
      <c r="H81015" s="103"/>
      <c r="AD81015" s="99"/>
      <c r="AF81015" s="46"/>
      <c r="AM81015" s="121"/>
      <c r="AO81015" s="46"/>
    </row>
    <row r="81016" spans="1:41" s="60" customFormat="1" hidden="1" x14ac:dyDescent="0.35">
      <c r="A81016" s="46"/>
      <c r="H81016" s="103"/>
      <c r="AD81016" s="99"/>
      <c r="AF81016" s="46"/>
      <c r="AM81016" s="121"/>
      <c r="AO81016" s="46"/>
    </row>
    <row r="81017" spans="1:41" s="60" customFormat="1" hidden="1" x14ac:dyDescent="0.35">
      <c r="A81017" s="46"/>
      <c r="H81017" s="103"/>
      <c r="AD81017" s="99"/>
      <c r="AF81017" s="46"/>
      <c r="AM81017" s="121"/>
      <c r="AO81017" s="46"/>
    </row>
    <row r="81018" spans="1:41" s="60" customFormat="1" hidden="1" x14ac:dyDescent="0.35">
      <c r="A81018" s="46"/>
      <c r="H81018" s="103"/>
      <c r="AD81018" s="99"/>
      <c r="AF81018" s="46"/>
      <c r="AM81018" s="121"/>
      <c r="AO81018" s="46"/>
    </row>
    <row r="81019" spans="1:41" s="60" customFormat="1" hidden="1" x14ac:dyDescent="0.35">
      <c r="A81019" s="46"/>
      <c r="H81019" s="103"/>
      <c r="AD81019" s="99"/>
      <c r="AF81019" s="46"/>
      <c r="AM81019" s="121"/>
      <c r="AO81019" s="46"/>
    </row>
    <row r="81020" spans="1:41" s="60" customFormat="1" hidden="1" x14ac:dyDescent="0.35">
      <c r="A81020" s="46"/>
      <c r="H81020" s="103"/>
      <c r="AD81020" s="99"/>
      <c r="AF81020" s="46"/>
      <c r="AM81020" s="121"/>
      <c r="AO81020" s="46"/>
    </row>
    <row r="81021" spans="1:41" s="60" customFormat="1" hidden="1" x14ac:dyDescent="0.35">
      <c r="A81021" s="46"/>
      <c r="H81021" s="103"/>
      <c r="AD81021" s="99"/>
      <c r="AF81021" s="46"/>
      <c r="AM81021" s="121"/>
      <c r="AO81021" s="46"/>
    </row>
    <row r="81022" spans="1:41" s="60" customFormat="1" hidden="1" x14ac:dyDescent="0.35">
      <c r="A81022" s="46"/>
      <c r="H81022" s="103"/>
      <c r="AD81022" s="99"/>
      <c r="AF81022" s="46"/>
      <c r="AM81022" s="121"/>
      <c r="AO81022" s="46"/>
    </row>
    <row r="81023" spans="1:41" s="60" customFormat="1" hidden="1" x14ac:dyDescent="0.35">
      <c r="A81023" s="46"/>
      <c r="H81023" s="103"/>
      <c r="AD81023" s="99"/>
      <c r="AF81023" s="46"/>
      <c r="AM81023" s="121"/>
      <c r="AO81023" s="46"/>
    </row>
    <row r="81024" spans="1:41" s="60" customFormat="1" hidden="1" x14ac:dyDescent="0.35">
      <c r="A81024" s="46"/>
      <c r="H81024" s="103"/>
      <c r="AD81024" s="99"/>
      <c r="AF81024" s="46"/>
      <c r="AM81024" s="121"/>
      <c r="AO81024" s="46"/>
    </row>
    <row r="81025" spans="1:41" s="60" customFormat="1" hidden="1" x14ac:dyDescent="0.35">
      <c r="A81025" s="46"/>
      <c r="H81025" s="103"/>
      <c r="AD81025" s="99"/>
      <c r="AF81025" s="46"/>
      <c r="AM81025" s="121"/>
      <c r="AO81025" s="46"/>
    </row>
    <row r="81026" spans="1:41" s="60" customFormat="1" hidden="1" x14ac:dyDescent="0.35">
      <c r="A81026" s="46"/>
      <c r="H81026" s="103"/>
      <c r="AD81026" s="99"/>
      <c r="AF81026" s="46"/>
      <c r="AM81026" s="121"/>
      <c r="AO81026" s="46"/>
    </row>
    <row r="81027" spans="1:41" s="60" customFormat="1" hidden="1" x14ac:dyDescent="0.35">
      <c r="A81027" s="46"/>
      <c r="H81027" s="103"/>
      <c r="AD81027" s="99"/>
      <c r="AF81027" s="46"/>
      <c r="AM81027" s="121"/>
      <c r="AO81027" s="46"/>
    </row>
    <row r="81028" spans="1:41" s="60" customFormat="1" hidden="1" x14ac:dyDescent="0.35">
      <c r="A81028" s="46"/>
      <c r="H81028" s="103"/>
      <c r="AD81028" s="99"/>
      <c r="AF81028" s="46"/>
      <c r="AM81028" s="121"/>
      <c r="AO81028" s="46"/>
    </row>
    <row r="81029" spans="1:41" s="60" customFormat="1" hidden="1" x14ac:dyDescent="0.35">
      <c r="A81029" s="46"/>
      <c r="H81029" s="103"/>
      <c r="AD81029" s="99"/>
      <c r="AF81029" s="46"/>
      <c r="AM81029" s="121"/>
      <c r="AO81029" s="46"/>
    </row>
    <row r="81030" spans="1:41" s="60" customFormat="1" hidden="1" x14ac:dyDescent="0.35">
      <c r="A81030" s="46"/>
      <c r="H81030" s="103"/>
      <c r="AD81030" s="99"/>
      <c r="AF81030" s="46"/>
      <c r="AM81030" s="121"/>
      <c r="AO81030" s="46"/>
    </row>
    <row r="81031" spans="1:41" s="60" customFormat="1" hidden="1" x14ac:dyDescent="0.35">
      <c r="A81031" s="46"/>
      <c r="H81031" s="103"/>
      <c r="AD81031" s="99"/>
      <c r="AF81031" s="46"/>
      <c r="AM81031" s="121"/>
      <c r="AO81031" s="46"/>
    </row>
    <row r="81032" spans="1:41" s="60" customFormat="1" hidden="1" x14ac:dyDescent="0.35">
      <c r="A81032" s="46"/>
      <c r="H81032" s="103"/>
      <c r="AD81032" s="99"/>
      <c r="AF81032" s="46"/>
      <c r="AM81032" s="121"/>
      <c r="AO81032" s="46"/>
    </row>
    <row r="81033" spans="1:41" s="60" customFormat="1" hidden="1" x14ac:dyDescent="0.35">
      <c r="A81033" s="46"/>
      <c r="H81033" s="103"/>
      <c r="AD81033" s="99"/>
      <c r="AF81033" s="46"/>
      <c r="AM81033" s="121"/>
      <c r="AO81033" s="46"/>
    </row>
    <row r="81034" spans="1:41" s="60" customFormat="1" hidden="1" x14ac:dyDescent="0.35">
      <c r="A81034" s="46"/>
      <c r="H81034" s="103"/>
      <c r="AD81034" s="99"/>
      <c r="AF81034" s="46"/>
      <c r="AM81034" s="121"/>
      <c r="AO81034" s="46"/>
    </row>
    <row r="81035" spans="1:41" s="60" customFormat="1" hidden="1" x14ac:dyDescent="0.35">
      <c r="A81035" s="46"/>
      <c r="H81035" s="103"/>
      <c r="AD81035" s="99"/>
      <c r="AF81035" s="46"/>
      <c r="AM81035" s="121"/>
      <c r="AO81035" s="46"/>
    </row>
    <row r="81036" spans="1:41" s="60" customFormat="1" hidden="1" x14ac:dyDescent="0.35">
      <c r="A81036" s="46"/>
      <c r="H81036" s="103"/>
      <c r="AD81036" s="99"/>
      <c r="AF81036" s="46"/>
      <c r="AM81036" s="121"/>
      <c r="AO81036" s="46"/>
    </row>
    <row r="81037" spans="1:41" s="60" customFormat="1" hidden="1" x14ac:dyDescent="0.35">
      <c r="A81037" s="46"/>
      <c r="H81037" s="103"/>
      <c r="AD81037" s="99"/>
      <c r="AF81037" s="46"/>
      <c r="AM81037" s="121"/>
      <c r="AO81037" s="46"/>
    </row>
    <row r="81038" spans="1:41" s="60" customFormat="1" hidden="1" x14ac:dyDescent="0.35">
      <c r="A81038" s="46"/>
      <c r="H81038" s="103"/>
      <c r="AD81038" s="99"/>
      <c r="AF81038" s="46"/>
      <c r="AM81038" s="121"/>
      <c r="AO81038" s="46"/>
    </row>
    <row r="81039" spans="1:41" s="60" customFormat="1" hidden="1" x14ac:dyDescent="0.35">
      <c r="A81039" s="46"/>
      <c r="H81039" s="103"/>
      <c r="AD81039" s="99"/>
      <c r="AF81039" s="46"/>
      <c r="AM81039" s="121"/>
      <c r="AO81039" s="46"/>
    </row>
    <row r="81040" spans="1:41" s="60" customFormat="1" hidden="1" x14ac:dyDescent="0.35">
      <c r="A81040" s="46"/>
      <c r="H81040" s="103"/>
      <c r="AD81040" s="99"/>
      <c r="AF81040" s="46"/>
      <c r="AM81040" s="121"/>
      <c r="AO81040" s="46"/>
    </row>
    <row r="81041" spans="1:41" s="60" customFormat="1" hidden="1" x14ac:dyDescent="0.35">
      <c r="A81041" s="46"/>
      <c r="H81041" s="103"/>
      <c r="AD81041" s="99"/>
      <c r="AF81041" s="46"/>
      <c r="AM81041" s="121"/>
      <c r="AO81041" s="46"/>
    </row>
    <row r="81042" spans="1:41" s="60" customFormat="1" hidden="1" x14ac:dyDescent="0.35">
      <c r="A81042" s="46"/>
      <c r="H81042" s="103"/>
      <c r="AD81042" s="99"/>
      <c r="AF81042" s="46"/>
      <c r="AM81042" s="121"/>
      <c r="AO81042" s="46"/>
    </row>
    <row r="81043" spans="1:41" s="60" customFormat="1" hidden="1" x14ac:dyDescent="0.35">
      <c r="A81043" s="46"/>
      <c r="H81043" s="103"/>
      <c r="AD81043" s="99"/>
      <c r="AF81043" s="46"/>
      <c r="AM81043" s="121"/>
      <c r="AO81043" s="46"/>
    </row>
    <row r="81044" spans="1:41" s="60" customFormat="1" hidden="1" x14ac:dyDescent="0.35">
      <c r="A81044" s="46"/>
      <c r="H81044" s="103"/>
      <c r="AD81044" s="99"/>
      <c r="AF81044" s="46"/>
      <c r="AM81044" s="121"/>
      <c r="AO81044" s="46"/>
    </row>
    <row r="81045" spans="1:41" s="60" customFormat="1" hidden="1" x14ac:dyDescent="0.35">
      <c r="A81045" s="46"/>
      <c r="H81045" s="103"/>
      <c r="AD81045" s="99"/>
      <c r="AF81045" s="46"/>
      <c r="AM81045" s="121"/>
      <c r="AO81045" s="46"/>
    </row>
    <row r="81046" spans="1:41" s="60" customFormat="1" hidden="1" x14ac:dyDescent="0.35">
      <c r="A81046" s="46"/>
      <c r="H81046" s="103"/>
      <c r="AD81046" s="99"/>
      <c r="AF81046" s="46"/>
      <c r="AM81046" s="121"/>
      <c r="AO81046" s="46"/>
    </row>
    <row r="81047" spans="1:41" s="60" customFormat="1" hidden="1" x14ac:dyDescent="0.35">
      <c r="A81047" s="46"/>
      <c r="H81047" s="103"/>
      <c r="AD81047" s="99"/>
      <c r="AF81047" s="46"/>
      <c r="AM81047" s="121"/>
      <c r="AO81047" s="46"/>
    </row>
    <row r="81048" spans="1:41" s="60" customFormat="1" hidden="1" x14ac:dyDescent="0.35">
      <c r="A81048" s="46"/>
      <c r="H81048" s="103"/>
      <c r="AD81048" s="99"/>
      <c r="AF81048" s="46"/>
      <c r="AM81048" s="121"/>
      <c r="AO81048" s="46"/>
    </row>
    <row r="81049" spans="1:41" s="60" customFormat="1" hidden="1" x14ac:dyDescent="0.35">
      <c r="A81049" s="46"/>
      <c r="H81049" s="103"/>
      <c r="AD81049" s="99"/>
      <c r="AF81049" s="46"/>
      <c r="AM81049" s="121"/>
      <c r="AO81049" s="46"/>
    </row>
    <row r="81050" spans="1:41" s="60" customFormat="1" hidden="1" x14ac:dyDescent="0.35">
      <c r="A81050" s="46"/>
      <c r="H81050" s="103"/>
      <c r="AD81050" s="99"/>
      <c r="AF81050" s="46"/>
      <c r="AM81050" s="121"/>
      <c r="AO81050" s="46"/>
    </row>
    <row r="81051" spans="1:41" s="60" customFormat="1" hidden="1" x14ac:dyDescent="0.35">
      <c r="A81051" s="46"/>
      <c r="H81051" s="103"/>
      <c r="AD81051" s="99"/>
      <c r="AF81051" s="46"/>
      <c r="AM81051" s="121"/>
      <c r="AO81051" s="46"/>
    </row>
    <row r="81052" spans="1:41" s="60" customFormat="1" hidden="1" x14ac:dyDescent="0.35">
      <c r="A81052" s="46"/>
      <c r="H81052" s="103"/>
      <c r="AD81052" s="99"/>
      <c r="AF81052" s="46"/>
      <c r="AM81052" s="121"/>
      <c r="AO81052" s="46"/>
    </row>
    <row r="81053" spans="1:41" s="60" customFormat="1" hidden="1" x14ac:dyDescent="0.35">
      <c r="A81053" s="46"/>
      <c r="H81053" s="103"/>
      <c r="AD81053" s="99"/>
      <c r="AF81053" s="46"/>
      <c r="AM81053" s="121"/>
      <c r="AO81053" s="46"/>
    </row>
    <row r="81054" spans="1:41" s="60" customFormat="1" hidden="1" x14ac:dyDescent="0.35">
      <c r="A81054" s="46"/>
      <c r="H81054" s="103"/>
      <c r="AD81054" s="99"/>
      <c r="AF81054" s="46"/>
      <c r="AM81054" s="121"/>
      <c r="AO81054" s="46"/>
    </row>
    <row r="81055" spans="1:41" s="60" customFormat="1" hidden="1" x14ac:dyDescent="0.35">
      <c r="A81055" s="46"/>
      <c r="H81055" s="103"/>
      <c r="AD81055" s="99"/>
      <c r="AF81055" s="46"/>
      <c r="AM81055" s="121"/>
      <c r="AO81055" s="46"/>
    </row>
    <row r="81056" spans="1:41" s="60" customFormat="1" hidden="1" x14ac:dyDescent="0.35">
      <c r="A81056" s="46"/>
      <c r="H81056" s="103"/>
      <c r="AD81056" s="99"/>
      <c r="AF81056" s="46"/>
      <c r="AM81056" s="121"/>
      <c r="AO81056" s="46"/>
    </row>
    <row r="81057" spans="1:41" s="60" customFormat="1" hidden="1" x14ac:dyDescent="0.35">
      <c r="A81057" s="46"/>
      <c r="H81057" s="103"/>
      <c r="AD81057" s="99"/>
      <c r="AF81057" s="46"/>
      <c r="AM81057" s="121"/>
      <c r="AO81057" s="46"/>
    </row>
    <row r="81058" spans="1:41" s="60" customFormat="1" hidden="1" x14ac:dyDescent="0.35">
      <c r="A81058" s="46"/>
      <c r="H81058" s="103"/>
      <c r="AD81058" s="99"/>
      <c r="AF81058" s="46"/>
      <c r="AM81058" s="121"/>
      <c r="AO81058" s="46"/>
    </row>
    <row r="81059" spans="1:41" s="60" customFormat="1" hidden="1" x14ac:dyDescent="0.35">
      <c r="A81059" s="46"/>
      <c r="H81059" s="103"/>
      <c r="AD81059" s="99"/>
      <c r="AF81059" s="46"/>
      <c r="AM81059" s="121"/>
      <c r="AO81059" s="46"/>
    </row>
    <row r="81060" spans="1:41" s="60" customFormat="1" hidden="1" x14ac:dyDescent="0.35">
      <c r="A81060" s="46"/>
      <c r="H81060" s="103"/>
      <c r="AD81060" s="99"/>
      <c r="AF81060" s="46"/>
      <c r="AM81060" s="121"/>
      <c r="AO81060" s="46"/>
    </row>
    <row r="81061" spans="1:41" s="60" customFormat="1" hidden="1" x14ac:dyDescent="0.35">
      <c r="A81061" s="46"/>
      <c r="H81061" s="103"/>
      <c r="AD81061" s="99"/>
      <c r="AF81061" s="46"/>
      <c r="AM81061" s="121"/>
      <c r="AO81061" s="46"/>
    </row>
    <row r="81062" spans="1:41" s="60" customFormat="1" hidden="1" x14ac:dyDescent="0.35">
      <c r="A81062" s="46"/>
      <c r="H81062" s="103"/>
      <c r="AD81062" s="99"/>
      <c r="AF81062" s="46"/>
      <c r="AM81062" s="121"/>
      <c r="AO81062" s="46"/>
    </row>
    <row r="81063" spans="1:41" s="60" customFormat="1" hidden="1" x14ac:dyDescent="0.35">
      <c r="A81063" s="46"/>
      <c r="H81063" s="103"/>
      <c r="AD81063" s="99"/>
      <c r="AF81063" s="46"/>
      <c r="AM81063" s="121"/>
      <c r="AO81063" s="46"/>
    </row>
    <row r="81064" spans="1:41" s="60" customFormat="1" hidden="1" x14ac:dyDescent="0.35">
      <c r="A81064" s="46"/>
      <c r="H81064" s="103"/>
      <c r="AD81064" s="99"/>
      <c r="AF81064" s="46"/>
      <c r="AM81064" s="121"/>
      <c r="AO81064" s="46"/>
    </row>
    <row r="81065" spans="1:41" s="60" customFormat="1" hidden="1" x14ac:dyDescent="0.35">
      <c r="A81065" s="46"/>
      <c r="H81065" s="103"/>
      <c r="AD81065" s="99"/>
      <c r="AF81065" s="46"/>
      <c r="AM81065" s="121"/>
      <c r="AO81065" s="46"/>
    </row>
    <row r="81066" spans="1:41" s="60" customFormat="1" hidden="1" x14ac:dyDescent="0.35">
      <c r="A81066" s="46"/>
      <c r="H81066" s="103"/>
      <c r="AD81066" s="99"/>
      <c r="AF81066" s="46"/>
      <c r="AM81066" s="121"/>
      <c r="AO81066" s="46"/>
    </row>
    <row r="81067" spans="1:41" s="60" customFormat="1" hidden="1" x14ac:dyDescent="0.35">
      <c r="A81067" s="46"/>
      <c r="H81067" s="103"/>
      <c r="AD81067" s="99"/>
      <c r="AF81067" s="46"/>
      <c r="AM81067" s="121"/>
      <c r="AO81067" s="46"/>
    </row>
    <row r="81068" spans="1:41" s="60" customFormat="1" hidden="1" x14ac:dyDescent="0.35">
      <c r="A81068" s="46"/>
      <c r="H81068" s="103"/>
      <c r="AD81068" s="99"/>
      <c r="AF81068" s="46"/>
      <c r="AM81068" s="121"/>
      <c r="AO81068" s="46"/>
    </row>
    <row r="81069" spans="1:41" s="60" customFormat="1" hidden="1" x14ac:dyDescent="0.35">
      <c r="A81069" s="46"/>
      <c r="H81069" s="103"/>
      <c r="AD81069" s="99"/>
      <c r="AF81069" s="46"/>
      <c r="AM81069" s="121"/>
      <c r="AO81069" s="46"/>
    </row>
    <row r="81070" spans="1:41" s="60" customFormat="1" hidden="1" x14ac:dyDescent="0.35">
      <c r="A81070" s="46"/>
      <c r="H81070" s="103"/>
      <c r="AD81070" s="99"/>
      <c r="AF81070" s="46"/>
      <c r="AM81070" s="121"/>
      <c r="AO81070" s="46"/>
    </row>
    <row r="81071" spans="1:41" s="60" customFormat="1" hidden="1" x14ac:dyDescent="0.35">
      <c r="A81071" s="46"/>
      <c r="H81071" s="103"/>
      <c r="AD81071" s="99"/>
      <c r="AF81071" s="46"/>
      <c r="AM81071" s="121"/>
      <c r="AO81071" s="46"/>
    </row>
    <row r="81072" spans="1:41" s="60" customFormat="1" hidden="1" x14ac:dyDescent="0.35">
      <c r="A81072" s="46"/>
      <c r="H81072" s="103"/>
      <c r="AD81072" s="99"/>
      <c r="AF81072" s="46"/>
      <c r="AM81072" s="121"/>
      <c r="AO81072" s="46"/>
    </row>
    <row r="81073" spans="1:41" s="60" customFormat="1" hidden="1" x14ac:dyDescent="0.35">
      <c r="A81073" s="46"/>
      <c r="H81073" s="103"/>
      <c r="AD81073" s="99"/>
      <c r="AF81073" s="46"/>
      <c r="AM81073" s="121"/>
      <c r="AO81073" s="46"/>
    </row>
    <row r="81074" spans="1:41" s="60" customFormat="1" hidden="1" x14ac:dyDescent="0.35">
      <c r="A81074" s="46"/>
      <c r="H81074" s="103"/>
      <c r="AD81074" s="99"/>
      <c r="AF81074" s="46"/>
      <c r="AM81074" s="121"/>
      <c r="AO81074" s="46"/>
    </row>
    <row r="81075" spans="1:41" s="60" customFormat="1" hidden="1" x14ac:dyDescent="0.35">
      <c r="A81075" s="46"/>
      <c r="H81075" s="103"/>
      <c r="AD81075" s="99"/>
      <c r="AF81075" s="46"/>
      <c r="AM81075" s="121"/>
      <c r="AO81075" s="46"/>
    </row>
    <row r="81076" spans="1:41" s="60" customFormat="1" hidden="1" x14ac:dyDescent="0.35">
      <c r="A81076" s="46"/>
      <c r="H81076" s="103"/>
      <c r="AD81076" s="99"/>
      <c r="AF81076" s="46"/>
      <c r="AM81076" s="121"/>
      <c r="AO81076" s="46"/>
    </row>
    <row r="81077" spans="1:41" s="60" customFormat="1" hidden="1" x14ac:dyDescent="0.35">
      <c r="A81077" s="46"/>
      <c r="H81077" s="103"/>
      <c r="AD81077" s="99"/>
      <c r="AF81077" s="46"/>
      <c r="AM81077" s="121"/>
      <c r="AO81077" s="46"/>
    </row>
    <row r="81078" spans="1:41" s="60" customFormat="1" hidden="1" x14ac:dyDescent="0.35">
      <c r="A81078" s="46"/>
      <c r="H81078" s="103"/>
      <c r="AD81078" s="99"/>
      <c r="AF81078" s="46"/>
      <c r="AM81078" s="121"/>
      <c r="AO81078" s="46"/>
    </row>
    <row r="81079" spans="1:41" s="60" customFormat="1" hidden="1" x14ac:dyDescent="0.35">
      <c r="A81079" s="46"/>
      <c r="H81079" s="103"/>
      <c r="AD81079" s="99"/>
      <c r="AF81079" s="46"/>
      <c r="AM81079" s="121"/>
      <c r="AO81079" s="46"/>
    </row>
    <row r="81080" spans="1:41" s="60" customFormat="1" hidden="1" x14ac:dyDescent="0.35">
      <c r="A81080" s="46"/>
      <c r="H81080" s="103"/>
      <c r="AD81080" s="99"/>
      <c r="AF81080" s="46"/>
      <c r="AM81080" s="121"/>
      <c r="AO81080" s="46"/>
    </row>
    <row r="81081" spans="1:41" s="60" customFormat="1" hidden="1" x14ac:dyDescent="0.35">
      <c r="A81081" s="46"/>
      <c r="H81081" s="103"/>
      <c r="AD81081" s="99"/>
      <c r="AF81081" s="46"/>
      <c r="AM81081" s="121"/>
      <c r="AO81081" s="46"/>
    </row>
    <row r="81082" spans="1:41" s="60" customFormat="1" hidden="1" x14ac:dyDescent="0.35">
      <c r="A81082" s="46"/>
      <c r="H81082" s="103"/>
      <c r="AD81082" s="99"/>
      <c r="AF81082" s="46"/>
      <c r="AM81082" s="121"/>
      <c r="AO81082" s="46"/>
    </row>
    <row r="81083" spans="1:41" s="60" customFormat="1" hidden="1" x14ac:dyDescent="0.35">
      <c r="A81083" s="46"/>
      <c r="H81083" s="103"/>
      <c r="AD81083" s="99"/>
      <c r="AF81083" s="46"/>
      <c r="AM81083" s="121"/>
      <c r="AO81083" s="46"/>
    </row>
    <row r="81084" spans="1:41" s="60" customFormat="1" hidden="1" x14ac:dyDescent="0.35">
      <c r="A81084" s="46"/>
      <c r="H81084" s="103"/>
      <c r="AD81084" s="99"/>
      <c r="AF81084" s="46"/>
      <c r="AM81084" s="121"/>
      <c r="AO81084" s="46"/>
    </row>
    <row r="81085" spans="1:41" s="60" customFormat="1" hidden="1" x14ac:dyDescent="0.35">
      <c r="A81085" s="46"/>
      <c r="H81085" s="103"/>
      <c r="AD81085" s="99"/>
      <c r="AF81085" s="46"/>
      <c r="AM81085" s="121"/>
      <c r="AO81085" s="46"/>
    </row>
    <row r="81086" spans="1:41" s="60" customFormat="1" hidden="1" x14ac:dyDescent="0.35">
      <c r="A81086" s="46"/>
      <c r="H81086" s="103"/>
      <c r="AD81086" s="99"/>
      <c r="AF81086" s="46"/>
      <c r="AM81086" s="121"/>
      <c r="AO81086" s="46"/>
    </row>
    <row r="81087" spans="1:41" s="60" customFormat="1" hidden="1" x14ac:dyDescent="0.35">
      <c r="A81087" s="46"/>
      <c r="H81087" s="103"/>
      <c r="AD81087" s="99"/>
      <c r="AF81087" s="46"/>
      <c r="AM81087" s="121"/>
      <c r="AO81087" s="46"/>
    </row>
    <row r="81088" spans="1:41" s="60" customFormat="1" hidden="1" x14ac:dyDescent="0.35">
      <c r="A81088" s="46"/>
      <c r="H81088" s="103"/>
      <c r="AD81088" s="99"/>
      <c r="AF81088" s="46"/>
      <c r="AM81088" s="121"/>
      <c r="AO81088" s="46"/>
    </row>
    <row r="81089" spans="1:41" s="60" customFormat="1" hidden="1" x14ac:dyDescent="0.35">
      <c r="A81089" s="46"/>
      <c r="H81089" s="103"/>
      <c r="AD81089" s="99"/>
      <c r="AF81089" s="46"/>
      <c r="AM81089" s="121"/>
      <c r="AO81089" s="46"/>
    </row>
    <row r="81090" spans="1:41" s="60" customFormat="1" hidden="1" x14ac:dyDescent="0.35">
      <c r="A81090" s="46"/>
      <c r="H81090" s="103"/>
      <c r="AD81090" s="99"/>
      <c r="AF81090" s="46"/>
      <c r="AM81090" s="121"/>
      <c r="AO81090" s="46"/>
    </row>
    <row r="81091" spans="1:41" s="60" customFormat="1" hidden="1" x14ac:dyDescent="0.35">
      <c r="A81091" s="46"/>
      <c r="H81091" s="103"/>
      <c r="AD81091" s="99"/>
      <c r="AF81091" s="46"/>
      <c r="AM81091" s="121"/>
      <c r="AO81091" s="46"/>
    </row>
    <row r="81092" spans="1:41" s="60" customFormat="1" hidden="1" x14ac:dyDescent="0.35">
      <c r="A81092" s="46"/>
      <c r="H81092" s="103"/>
      <c r="AD81092" s="99"/>
      <c r="AF81092" s="46"/>
      <c r="AM81092" s="121"/>
      <c r="AO81092" s="46"/>
    </row>
    <row r="81093" spans="1:41" s="60" customFormat="1" hidden="1" x14ac:dyDescent="0.35">
      <c r="A81093" s="46"/>
      <c r="H81093" s="103"/>
      <c r="AD81093" s="99"/>
      <c r="AF81093" s="46"/>
      <c r="AM81093" s="121"/>
      <c r="AO81093" s="46"/>
    </row>
    <row r="81094" spans="1:41" s="60" customFormat="1" hidden="1" x14ac:dyDescent="0.35">
      <c r="A81094" s="46"/>
      <c r="H81094" s="103"/>
      <c r="AD81094" s="99"/>
      <c r="AF81094" s="46"/>
      <c r="AM81094" s="121"/>
      <c r="AO81094" s="46"/>
    </row>
    <row r="81095" spans="1:41" s="60" customFormat="1" hidden="1" x14ac:dyDescent="0.35">
      <c r="A81095" s="46"/>
      <c r="H81095" s="103"/>
      <c r="AD81095" s="99"/>
      <c r="AF81095" s="46"/>
      <c r="AM81095" s="121"/>
      <c r="AO81095" s="46"/>
    </row>
    <row r="81096" spans="1:41" s="60" customFormat="1" hidden="1" x14ac:dyDescent="0.35">
      <c r="A81096" s="46"/>
      <c r="H81096" s="103"/>
      <c r="AD81096" s="99"/>
      <c r="AF81096" s="46"/>
      <c r="AM81096" s="121"/>
      <c r="AO81096" s="46"/>
    </row>
    <row r="81097" spans="1:41" s="60" customFormat="1" hidden="1" x14ac:dyDescent="0.35">
      <c r="A81097" s="46"/>
      <c r="H81097" s="103"/>
      <c r="AD81097" s="99"/>
      <c r="AF81097" s="46"/>
      <c r="AM81097" s="121"/>
      <c r="AO81097" s="46"/>
    </row>
    <row r="81098" spans="1:41" s="60" customFormat="1" hidden="1" x14ac:dyDescent="0.35">
      <c r="A81098" s="46"/>
      <c r="H81098" s="103"/>
      <c r="AD81098" s="99"/>
      <c r="AF81098" s="46"/>
      <c r="AM81098" s="121"/>
      <c r="AO81098" s="46"/>
    </row>
    <row r="81099" spans="1:41" s="60" customFormat="1" hidden="1" x14ac:dyDescent="0.35">
      <c r="A81099" s="46"/>
      <c r="H81099" s="103"/>
      <c r="AD81099" s="99"/>
      <c r="AF81099" s="46"/>
      <c r="AM81099" s="121"/>
      <c r="AO81099" s="46"/>
    </row>
    <row r="81100" spans="1:41" s="60" customFormat="1" hidden="1" x14ac:dyDescent="0.35">
      <c r="A81100" s="46"/>
      <c r="H81100" s="103"/>
      <c r="AD81100" s="99"/>
      <c r="AF81100" s="46"/>
      <c r="AM81100" s="121"/>
      <c r="AO81100" s="46"/>
    </row>
    <row r="81101" spans="1:41" s="60" customFormat="1" hidden="1" x14ac:dyDescent="0.35">
      <c r="A81101" s="46"/>
      <c r="H81101" s="103"/>
      <c r="AD81101" s="99"/>
      <c r="AF81101" s="46"/>
      <c r="AM81101" s="121"/>
      <c r="AO81101" s="46"/>
    </row>
    <row r="81102" spans="1:41" s="60" customFormat="1" hidden="1" x14ac:dyDescent="0.35">
      <c r="A81102" s="46"/>
      <c r="H81102" s="103"/>
      <c r="AD81102" s="99"/>
      <c r="AF81102" s="46"/>
      <c r="AM81102" s="121"/>
      <c r="AO81102" s="46"/>
    </row>
    <row r="81103" spans="1:41" s="60" customFormat="1" hidden="1" x14ac:dyDescent="0.35">
      <c r="A81103" s="46"/>
      <c r="H81103" s="103"/>
      <c r="AD81103" s="99"/>
      <c r="AF81103" s="46"/>
      <c r="AM81103" s="121"/>
      <c r="AO81103" s="46"/>
    </row>
    <row r="81104" spans="1:41" s="60" customFormat="1" hidden="1" x14ac:dyDescent="0.35">
      <c r="A81104" s="46"/>
      <c r="H81104" s="103"/>
      <c r="AD81104" s="99"/>
      <c r="AF81104" s="46"/>
      <c r="AM81104" s="121"/>
      <c r="AO81104" s="46"/>
    </row>
    <row r="81105" spans="1:41" s="60" customFormat="1" hidden="1" x14ac:dyDescent="0.35">
      <c r="A81105" s="46"/>
      <c r="H81105" s="103"/>
      <c r="AD81105" s="99"/>
      <c r="AF81105" s="46"/>
      <c r="AM81105" s="121"/>
      <c r="AO81105" s="46"/>
    </row>
    <row r="81106" spans="1:41" s="60" customFormat="1" hidden="1" x14ac:dyDescent="0.35">
      <c r="A81106" s="46"/>
      <c r="H81106" s="103"/>
      <c r="AD81106" s="99"/>
      <c r="AF81106" s="46"/>
      <c r="AM81106" s="121"/>
      <c r="AO81106" s="46"/>
    </row>
    <row r="81107" spans="1:41" s="60" customFormat="1" hidden="1" x14ac:dyDescent="0.35">
      <c r="A81107" s="46"/>
      <c r="H81107" s="103"/>
      <c r="AD81107" s="99"/>
      <c r="AF81107" s="46"/>
      <c r="AM81107" s="121"/>
      <c r="AO81107" s="46"/>
    </row>
    <row r="81108" spans="1:41" s="60" customFormat="1" hidden="1" x14ac:dyDescent="0.35">
      <c r="A81108" s="46"/>
      <c r="H81108" s="103"/>
      <c r="AD81108" s="99"/>
      <c r="AF81108" s="46"/>
      <c r="AM81108" s="121"/>
      <c r="AO81108" s="46"/>
    </row>
    <row r="81109" spans="1:41" s="60" customFormat="1" hidden="1" x14ac:dyDescent="0.35">
      <c r="A81109" s="46"/>
      <c r="H81109" s="103"/>
      <c r="AD81109" s="99"/>
      <c r="AF81109" s="46"/>
      <c r="AM81109" s="121"/>
      <c r="AO81109" s="46"/>
    </row>
    <row r="81110" spans="1:41" s="60" customFormat="1" hidden="1" x14ac:dyDescent="0.35">
      <c r="A81110" s="46"/>
      <c r="H81110" s="103"/>
      <c r="AD81110" s="99"/>
      <c r="AF81110" s="46"/>
      <c r="AM81110" s="121"/>
      <c r="AO81110" s="46"/>
    </row>
    <row r="81111" spans="1:41" s="60" customFormat="1" hidden="1" x14ac:dyDescent="0.35">
      <c r="A81111" s="46"/>
      <c r="H81111" s="103"/>
      <c r="AD81111" s="99"/>
      <c r="AF81111" s="46"/>
      <c r="AM81111" s="121"/>
      <c r="AO81111" s="46"/>
    </row>
    <row r="81112" spans="1:41" s="60" customFormat="1" hidden="1" x14ac:dyDescent="0.35">
      <c r="A81112" s="46"/>
      <c r="H81112" s="103"/>
      <c r="AD81112" s="99"/>
      <c r="AF81112" s="46"/>
      <c r="AM81112" s="121"/>
      <c r="AO81112" s="46"/>
    </row>
    <row r="81113" spans="1:41" s="60" customFormat="1" hidden="1" x14ac:dyDescent="0.35">
      <c r="A81113" s="46"/>
      <c r="H81113" s="103"/>
      <c r="AD81113" s="99"/>
      <c r="AF81113" s="46"/>
      <c r="AM81113" s="121"/>
      <c r="AO81113" s="46"/>
    </row>
    <row r="81114" spans="1:41" s="60" customFormat="1" hidden="1" x14ac:dyDescent="0.35">
      <c r="A81114" s="46"/>
      <c r="H81114" s="103"/>
      <c r="AD81114" s="99"/>
      <c r="AF81114" s="46"/>
      <c r="AM81114" s="121"/>
      <c r="AO81114" s="46"/>
    </row>
    <row r="81115" spans="1:41" s="60" customFormat="1" hidden="1" x14ac:dyDescent="0.35">
      <c r="A81115" s="46"/>
      <c r="H81115" s="103"/>
      <c r="AD81115" s="99"/>
      <c r="AF81115" s="46"/>
      <c r="AM81115" s="121"/>
      <c r="AO81115" s="46"/>
    </row>
    <row r="81116" spans="1:41" s="60" customFormat="1" hidden="1" x14ac:dyDescent="0.35">
      <c r="A81116" s="46"/>
      <c r="H81116" s="103"/>
      <c r="AD81116" s="99"/>
      <c r="AF81116" s="46"/>
      <c r="AM81116" s="121"/>
      <c r="AO81116" s="46"/>
    </row>
    <row r="81117" spans="1:41" s="60" customFormat="1" hidden="1" x14ac:dyDescent="0.35">
      <c r="A81117" s="46"/>
      <c r="H81117" s="103"/>
      <c r="AD81117" s="99"/>
      <c r="AF81117" s="46"/>
      <c r="AM81117" s="121"/>
      <c r="AO81117" s="46"/>
    </row>
    <row r="81118" spans="1:41" s="60" customFormat="1" hidden="1" x14ac:dyDescent="0.35">
      <c r="A81118" s="46"/>
      <c r="H81118" s="103"/>
      <c r="AD81118" s="99"/>
      <c r="AF81118" s="46"/>
      <c r="AM81118" s="121"/>
      <c r="AO81118" s="46"/>
    </row>
    <row r="81119" spans="1:41" s="60" customFormat="1" hidden="1" x14ac:dyDescent="0.35">
      <c r="A81119" s="46"/>
      <c r="H81119" s="103"/>
      <c r="AD81119" s="99"/>
      <c r="AF81119" s="46"/>
      <c r="AM81119" s="121"/>
      <c r="AO81119" s="46"/>
    </row>
    <row r="81120" spans="1:41" s="60" customFormat="1" hidden="1" x14ac:dyDescent="0.35">
      <c r="A81120" s="46"/>
      <c r="H81120" s="103"/>
      <c r="AD81120" s="99"/>
      <c r="AF81120" s="46"/>
      <c r="AM81120" s="121"/>
      <c r="AO81120" s="46"/>
    </row>
    <row r="81121" spans="1:41" s="60" customFormat="1" hidden="1" x14ac:dyDescent="0.35">
      <c r="A81121" s="46"/>
      <c r="H81121" s="103"/>
      <c r="AD81121" s="99"/>
      <c r="AF81121" s="46"/>
      <c r="AM81121" s="121"/>
      <c r="AO81121" s="46"/>
    </row>
    <row r="81122" spans="1:41" s="60" customFormat="1" hidden="1" x14ac:dyDescent="0.35">
      <c r="A81122" s="46"/>
      <c r="H81122" s="103"/>
      <c r="AD81122" s="99"/>
      <c r="AF81122" s="46"/>
      <c r="AM81122" s="121"/>
      <c r="AO81122" s="46"/>
    </row>
    <row r="81123" spans="1:41" s="60" customFormat="1" hidden="1" x14ac:dyDescent="0.35">
      <c r="A81123" s="46"/>
      <c r="H81123" s="103"/>
      <c r="AD81123" s="99"/>
      <c r="AF81123" s="46"/>
      <c r="AM81123" s="121"/>
      <c r="AO81123" s="46"/>
    </row>
    <row r="81124" spans="1:41" s="60" customFormat="1" hidden="1" x14ac:dyDescent="0.35">
      <c r="A81124" s="46"/>
      <c r="H81124" s="103"/>
      <c r="AD81124" s="99"/>
      <c r="AF81124" s="46"/>
      <c r="AM81124" s="121"/>
      <c r="AO81124" s="46"/>
    </row>
    <row r="81125" spans="1:41" s="60" customFormat="1" hidden="1" x14ac:dyDescent="0.35">
      <c r="A81125" s="46"/>
      <c r="H81125" s="103"/>
      <c r="AD81125" s="99"/>
      <c r="AF81125" s="46"/>
      <c r="AM81125" s="121"/>
      <c r="AO81125" s="46"/>
    </row>
    <row r="81126" spans="1:41" s="60" customFormat="1" hidden="1" x14ac:dyDescent="0.35">
      <c r="A81126" s="46"/>
      <c r="H81126" s="103"/>
      <c r="AD81126" s="99"/>
      <c r="AF81126" s="46"/>
      <c r="AM81126" s="121"/>
      <c r="AO81126" s="46"/>
    </row>
    <row r="81127" spans="1:41" s="60" customFormat="1" hidden="1" x14ac:dyDescent="0.35">
      <c r="A81127" s="46"/>
      <c r="H81127" s="103"/>
      <c r="AD81127" s="99"/>
      <c r="AF81127" s="46"/>
      <c r="AM81127" s="121"/>
      <c r="AO81127" s="46"/>
    </row>
    <row r="81128" spans="1:41" s="60" customFormat="1" hidden="1" x14ac:dyDescent="0.35">
      <c r="A81128" s="46"/>
      <c r="H81128" s="103"/>
      <c r="AD81128" s="99"/>
      <c r="AF81128" s="46"/>
      <c r="AM81128" s="121"/>
      <c r="AO81128" s="46"/>
    </row>
    <row r="81129" spans="1:41" s="60" customFormat="1" hidden="1" x14ac:dyDescent="0.35">
      <c r="A81129" s="46"/>
      <c r="H81129" s="103"/>
      <c r="AD81129" s="99"/>
      <c r="AF81129" s="46"/>
      <c r="AM81129" s="121"/>
      <c r="AO81129" s="46"/>
    </row>
    <row r="81130" spans="1:41" s="60" customFormat="1" hidden="1" x14ac:dyDescent="0.35">
      <c r="A81130" s="46"/>
      <c r="H81130" s="103"/>
      <c r="AD81130" s="99"/>
      <c r="AF81130" s="46"/>
      <c r="AM81130" s="121"/>
      <c r="AO81130" s="46"/>
    </row>
    <row r="81131" spans="1:41" s="60" customFormat="1" hidden="1" x14ac:dyDescent="0.35">
      <c r="A81131" s="46"/>
      <c r="H81131" s="103"/>
      <c r="AD81131" s="99"/>
      <c r="AF81131" s="46"/>
      <c r="AM81131" s="121"/>
      <c r="AO81131" s="46"/>
    </row>
    <row r="81132" spans="1:41" s="60" customFormat="1" hidden="1" x14ac:dyDescent="0.35">
      <c r="A81132" s="46"/>
      <c r="H81132" s="103"/>
      <c r="AD81132" s="99"/>
      <c r="AF81132" s="46"/>
      <c r="AM81132" s="121"/>
      <c r="AO81132" s="46"/>
    </row>
    <row r="81133" spans="1:41" s="60" customFormat="1" hidden="1" x14ac:dyDescent="0.35">
      <c r="A81133" s="46"/>
      <c r="H81133" s="103"/>
      <c r="AD81133" s="99"/>
      <c r="AF81133" s="46"/>
      <c r="AM81133" s="121"/>
      <c r="AO81133" s="46"/>
    </row>
    <row r="81134" spans="1:41" s="60" customFormat="1" hidden="1" x14ac:dyDescent="0.35">
      <c r="A81134" s="46"/>
      <c r="H81134" s="103"/>
      <c r="AD81134" s="99"/>
      <c r="AF81134" s="46"/>
      <c r="AM81134" s="121"/>
      <c r="AO81134" s="46"/>
    </row>
    <row r="81135" spans="1:41" s="60" customFormat="1" hidden="1" x14ac:dyDescent="0.35">
      <c r="A81135" s="46"/>
      <c r="H81135" s="103"/>
      <c r="AD81135" s="99"/>
      <c r="AF81135" s="46"/>
      <c r="AM81135" s="121"/>
      <c r="AO81135" s="46"/>
    </row>
    <row r="81136" spans="1:41" s="60" customFormat="1" hidden="1" x14ac:dyDescent="0.35">
      <c r="A81136" s="46"/>
      <c r="H81136" s="103"/>
      <c r="AD81136" s="99"/>
      <c r="AF81136" s="46"/>
      <c r="AM81136" s="121"/>
      <c r="AO81136" s="46"/>
    </row>
    <row r="81137" spans="1:41" s="60" customFormat="1" hidden="1" x14ac:dyDescent="0.35">
      <c r="A81137" s="46"/>
      <c r="H81137" s="103"/>
      <c r="AD81137" s="99"/>
      <c r="AF81137" s="46"/>
      <c r="AM81137" s="121"/>
      <c r="AO81137" s="46"/>
    </row>
    <row r="81138" spans="1:41" s="60" customFormat="1" hidden="1" x14ac:dyDescent="0.35">
      <c r="A81138" s="46"/>
      <c r="H81138" s="103"/>
      <c r="AD81138" s="99"/>
      <c r="AF81138" s="46"/>
      <c r="AM81138" s="121"/>
      <c r="AO81138" s="46"/>
    </row>
    <row r="81139" spans="1:41" s="60" customFormat="1" hidden="1" x14ac:dyDescent="0.35">
      <c r="A81139" s="46"/>
      <c r="H81139" s="103"/>
      <c r="AD81139" s="99"/>
      <c r="AF81139" s="46"/>
      <c r="AM81139" s="121"/>
      <c r="AO81139" s="46"/>
    </row>
    <row r="81140" spans="1:41" s="60" customFormat="1" hidden="1" x14ac:dyDescent="0.35">
      <c r="A81140" s="46"/>
      <c r="H81140" s="103"/>
      <c r="AD81140" s="99"/>
      <c r="AF81140" s="46"/>
      <c r="AM81140" s="121"/>
      <c r="AO81140" s="46"/>
    </row>
    <row r="81141" spans="1:41" s="60" customFormat="1" hidden="1" x14ac:dyDescent="0.35">
      <c r="A81141" s="46"/>
      <c r="H81141" s="103"/>
      <c r="AD81141" s="99"/>
      <c r="AF81141" s="46"/>
      <c r="AM81141" s="121"/>
      <c r="AO81141" s="46"/>
    </row>
    <row r="81142" spans="1:41" s="60" customFormat="1" hidden="1" x14ac:dyDescent="0.35">
      <c r="A81142" s="46"/>
      <c r="H81142" s="103"/>
      <c r="AD81142" s="99"/>
      <c r="AF81142" s="46"/>
      <c r="AM81142" s="121"/>
      <c r="AO81142" s="46"/>
    </row>
    <row r="81143" spans="1:41" s="60" customFormat="1" hidden="1" x14ac:dyDescent="0.35">
      <c r="A81143" s="46"/>
      <c r="H81143" s="103"/>
      <c r="AD81143" s="99"/>
      <c r="AF81143" s="46"/>
      <c r="AM81143" s="121"/>
      <c r="AO81143" s="46"/>
    </row>
    <row r="81144" spans="1:41" s="60" customFormat="1" hidden="1" x14ac:dyDescent="0.35">
      <c r="A81144" s="46"/>
      <c r="H81144" s="103"/>
      <c r="AD81144" s="99"/>
      <c r="AF81144" s="46"/>
      <c r="AM81144" s="121"/>
      <c r="AO81144" s="46"/>
    </row>
    <row r="81145" spans="1:41" s="60" customFormat="1" hidden="1" x14ac:dyDescent="0.35">
      <c r="A81145" s="46"/>
      <c r="H81145" s="103"/>
      <c r="AD81145" s="99"/>
      <c r="AF81145" s="46"/>
      <c r="AM81145" s="121"/>
      <c r="AO81145" s="46"/>
    </row>
    <row r="81146" spans="1:41" s="60" customFormat="1" hidden="1" x14ac:dyDescent="0.35">
      <c r="A81146" s="46"/>
      <c r="H81146" s="103"/>
      <c r="AD81146" s="99"/>
      <c r="AF81146" s="46"/>
      <c r="AM81146" s="121"/>
      <c r="AO81146" s="46"/>
    </row>
    <row r="81147" spans="1:41" s="60" customFormat="1" hidden="1" x14ac:dyDescent="0.35">
      <c r="A81147" s="46"/>
      <c r="H81147" s="103"/>
      <c r="AD81147" s="99"/>
      <c r="AF81147" s="46"/>
      <c r="AM81147" s="121"/>
      <c r="AO81147" s="46"/>
    </row>
    <row r="81148" spans="1:41" s="60" customFormat="1" hidden="1" x14ac:dyDescent="0.35">
      <c r="A81148" s="46"/>
      <c r="H81148" s="103"/>
      <c r="AD81148" s="99"/>
      <c r="AF81148" s="46"/>
      <c r="AM81148" s="121"/>
      <c r="AO81148" s="46"/>
    </row>
    <row r="81149" spans="1:41" s="60" customFormat="1" hidden="1" x14ac:dyDescent="0.35">
      <c r="A81149" s="46"/>
      <c r="H81149" s="103"/>
      <c r="AD81149" s="99"/>
      <c r="AF81149" s="46"/>
      <c r="AM81149" s="121"/>
      <c r="AO81149" s="46"/>
    </row>
    <row r="81150" spans="1:41" s="60" customFormat="1" hidden="1" x14ac:dyDescent="0.35">
      <c r="A81150" s="46"/>
      <c r="H81150" s="103"/>
      <c r="AD81150" s="99"/>
      <c r="AF81150" s="46"/>
      <c r="AM81150" s="121"/>
      <c r="AO81150" s="46"/>
    </row>
    <row r="81151" spans="1:41" s="60" customFormat="1" hidden="1" x14ac:dyDescent="0.35">
      <c r="A81151" s="46"/>
      <c r="H81151" s="103"/>
      <c r="AD81151" s="99"/>
      <c r="AF81151" s="46"/>
      <c r="AM81151" s="121"/>
      <c r="AO81151" s="46"/>
    </row>
    <row r="81152" spans="1:41" s="60" customFormat="1" hidden="1" x14ac:dyDescent="0.35">
      <c r="A81152" s="46"/>
      <c r="H81152" s="103"/>
      <c r="AD81152" s="99"/>
      <c r="AF81152" s="46"/>
      <c r="AM81152" s="121"/>
      <c r="AO81152" s="46"/>
    </row>
    <row r="81153" spans="1:41" s="60" customFormat="1" hidden="1" x14ac:dyDescent="0.35">
      <c r="A81153" s="46"/>
      <c r="H81153" s="103"/>
      <c r="AD81153" s="99"/>
      <c r="AF81153" s="46"/>
      <c r="AM81153" s="121"/>
      <c r="AO81153" s="46"/>
    </row>
    <row r="81154" spans="1:41" s="60" customFormat="1" hidden="1" x14ac:dyDescent="0.35">
      <c r="A81154" s="46"/>
      <c r="H81154" s="103"/>
      <c r="AD81154" s="99"/>
      <c r="AF81154" s="46"/>
      <c r="AM81154" s="121"/>
      <c r="AO81154" s="46"/>
    </row>
    <row r="81155" spans="1:41" s="60" customFormat="1" hidden="1" x14ac:dyDescent="0.35">
      <c r="A81155" s="46"/>
      <c r="H81155" s="103"/>
      <c r="AD81155" s="99"/>
      <c r="AF81155" s="46"/>
      <c r="AM81155" s="121"/>
      <c r="AO81155" s="46"/>
    </row>
    <row r="81156" spans="1:41" s="60" customFormat="1" hidden="1" x14ac:dyDescent="0.35">
      <c r="A81156" s="46"/>
      <c r="H81156" s="103"/>
      <c r="AD81156" s="99"/>
      <c r="AF81156" s="46"/>
      <c r="AM81156" s="121"/>
      <c r="AO81156" s="46"/>
    </row>
    <row r="81157" spans="1:41" s="60" customFormat="1" hidden="1" x14ac:dyDescent="0.35">
      <c r="A81157" s="46"/>
      <c r="H81157" s="103"/>
      <c r="AD81157" s="99"/>
      <c r="AF81157" s="46"/>
      <c r="AM81157" s="121"/>
      <c r="AO81157" s="46"/>
    </row>
    <row r="81158" spans="1:41" s="60" customFormat="1" hidden="1" x14ac:dyDescent="0.35">
      <c r="A81158" s="46"/>
      <c r="H81158" s="103"/>
      <c r="AD81158" s="99"/>
      <c r="AF81158" s="46"/>
      <c r="AM81158" s="121"/>
      <c r="AO81158" s="46"/>
    </row>
    <row r="81159" spans="1:41" s="60" customFormat="1" hidden="1" x14ac:dyDescent="0.35">
      <c r="A81159" s="46"/>
      <c r="H81159" s="103"/>
      <c r="AD81159" s="99"/>
      <c r="AF81159" s="46"/>
      <c r="AM81159" s="121"/>
      <c r="AO81159" s="46"/>
    </row>
    <row r="81160" spans="1:41" s="60" customFormat="1" hidden="1" x14ac:dyDescent="0.35">
      <c r="A81160" s="46"/>
      <c r="H81160" s="103"/>
      <c r="AD81160" s="99"/>
      <c r="AF81160" s="46"/>
      <c r="AM81160" s="121"/>
      <c r="AO81160" s="46"/>
    </row>
    <row r="81161" spans="1:41" s="60" customFormat="1" hidden="1" x14ac:dyDescent="0.35">
      <c r="A81161" s="46"/>
      <c r="H81161" s="103"/>
      <c r="AD81161" s="99"/>
      <c r="AF81161" s="46"/>
      <c r="AM81161" s="121"/>
      <c r="AO81161" s="46"/>
    </row>
    <row r="81162" spans="1:41" s="60" customFormat="1" hidden="1" x14ac:dyDescent="0.35">
      <c r="A81162" s="46"/>
      <c r="H81162" s="103"/>
      <c r="AD81162" s="99"/>
      <c r="AF81162" s="46"/>
      <c r="AM81162" s="121"/>
      <c r="AO81162" s="46"/>
    </row>
    <row r="81163" spans="1:41" s="60" customFormat="1" hidden="1" x14ac:dyDescent="0.35">
      <c r="A81163" s="46"/>
      <c r="H81163" s="103"/>
      <c r="AD81163" s="99"/>
      <c r="AF81163" s="46"/>
      <c r="AM81163" s="121"/>
      <c r="AO81163" s="46"/>
    </row>
    <row r="81164" spans="1:41" s="60" customFormat="1" hidden="1" x14ac:dyDescent="0.35">
      <c r="A81164" s="46"/>
      <c r="H81164" s="103"/>
      <c r="AD81164" s="99"/>
      <c r="AF81164" s="46"/>
      <c r="AM81164" s="121"/>
      <c r="AO81164" s="46"/>
    </row>
    <row r="81165" spans="1:41" s="60" customFormat="1" hidden="1" x14ac:dyDescent="0.35">
      <c r="A81165" s="46"/>
      <c r="H81165" s="103"/>
      <c r="AD81165" s="99"/>
      <c r="AF81165" s="46"/>
      <c r="AM81165" s="121"/>
      <c r="AO81165" s="46"/>
    </row>
    <row r="81166" spans="1:41" s="60" customFormat="1" hidden="1" x14ac:dyDescent="0.35">
      <c r="A81166" s="46"/>
      <c r="H81166" s="103"/>
      <c r="AD81166" s="99"/>
      <c r="AF81166" s="46"/>
      <c r="AM81166" s="121"/>
      <c r="AO81166" s="46"/>
    </row>
    <row r="81167" spans="1:41" s="60" customFormat="1" hidden="1" x14ac:dyDescent="0.35">
      <c r="A81167" s="46"/>
      <c r="H81167" s="103"/>
      <c r="AD81167" s="99"/>
      <c r="AF81167" s="46"/>
      <c r="AM81167" s="121"/>
      <c r="AO81167" s="46"/>
    </row>
    <row r="81168" spans="1:41" s="60" customFormat="1" hidden="1" x14ac:dyDescent="0.35">
      <c r="A81168" s="46"/>
      <c r="H81168" s="103"/>
      <c r="AD81168" s="99"/>
      <c r="AF81168" s="46"/>
      <c r="AM81168" s="121"/>
      <c r="AO81168" s="46"/>
    </row>
    <row r="81169" spans="1:41" s="60" customFormat="1" hidden="1" x14ac:dyDescent="0.35">
      <c r="A81169" s="46"/>
      <c r="H81169" s="103"/>
      <c r="AD81169" s="99"/>
      <c r="AF81169" s="46"/>
      <c r="AM81169" s="121"/>
      <c r="AO81169" s="46"/>
    </row>
    <row r="81170" spans="1:41" s="60" customFormat="1" hidden="1" x14ac:dyDescent="0.35">
      <c r="A81170" s="46"/>
      <c r="H81170" s="103"/>
      <c r="AD81170" s="99"/>
      <c r="AF81170" s="46"/>
      <c r="AM81170" s="121"/>
      <c r="AO81170" s="46"/>
    </row>
    <row r="81171" spans="1:41" s="60" customFormat="1" hidden="1" x14ac:dyDescent="0.35">
      <c r="A81171" s="46"/>
      <c r="H81171" s="103"/>
      <c r="AD81171" s="99"/>
      <c r="AF81171" s="46"/>
      <c r="AM81171" s="121"/>
      <c r="AO81171" s="46"/>
    </row>
    <row r="81172" spans="1:41" s="60" customFormat="1" hidden="1" x14ac:dyDescent="0.35">
      <c r="A81172" s="46"/>
      <c r="H81172" s="103"/>
      <c r="AD81172" s="99"/>
      <c r="AF81172" s="46"/>
      <c r="AM81172" s="121"/>
      <c r="AO81172" s="46"/>
    </row>
    <row r="81173" spans="1:41" s="60" customFormat="1" hidden="1" x14ac:dyDescent="0.35">
      <c r="A81173" s="46"/>
      <c r="H81173" s="103"/>
      <c r="AD81173" s="99"/>
      <c r="AF81173" s="46"/>
      <c r="AM81173" s="121"/>
      <c r="AO81173" s="46"/>
    </row>
    <row r="81174" spans="1:41" s="60" customFormat="1" hidden="1" x14ac:dyDescent="0.35">
      <c r="A81174" s="46"/>
      <c r="H81174" s="103"/>
      <c r="AD81174" s="99"/>
      <c r="AF81174" s="46"/>
      <c r="AM81174" s="121"/>
      <c r="AO81174" s="46"/>
    </row>
    <row r="81175" spans="1:41" s="60" customFormat="1" hidden="1" x14ac:dyDescent="0.35">
      <c r="A81175" s="46"/>
      <c r="H81175" s="103"/>
      <c r="AD81175" s="99"/>
      <c r="AF81175" s="46"/>
      <c r="AM81175" s="121"/>
      <c r="AO81175" s="46"/>
    </row>
    <row r="81176" spans="1:41" s="60" customFormat="1" hidden="1" x14ac:dyDescent="0.35">
      <c r="A81176" s="46"/>
      <c r="H81176" s="103"/>
      <c r="AD81176" s="99"/>
      <c r="AF81176" s="46"/>
      <c r="AM81176" s="121"/>
      <c r="AO81176" s="46"/>
    </row>
    <row r="81177" spans="1:41" s="60" customFormat="1" hidden="1" x14ac:dyDescent="0.35">
      <c r="A81177" s="46"/>
      <c r="H81177" s="103"/>
      <c r="AD81177" s="99"/>
      <c r="AF81177" s="46"/>
      <c r="AM81177" s="121"/>
      <c r="AO81177" s="46"/>
    </row>
    <row r="81178" spans="1:41" s="60" customFormat="1" hidden="1" x14ac:dyDescent="0.35">
      <c r="A81178" s="46"/>
      <c r="H81178" s="103"/>
      <c r="AD81178" s="99"/>
      <c r="AF81178" s="46"/>
      <c r="AM81178" s="121"/>
      <c r="AO81178" s="46"/>
    </row>
    <row r="81179" spans="1:41" s="60" customFormat="1" hidden="1" x14ac:dyDescent="0.35">
      <c r="A81179" s="46"/>
      <c r="H81179" s="103"/>
      <c r="AD81179" s="99"/>
      <c r="AF81179" s="46"/>
      <c r="AM81179" s="121"/>
      <c r="AO81179" s="46"/>
    </row>
    <row r="81180" spans="1:41" s="60" customFormat="1" hidden="1" x14ac:dyDescent="0.35">
      <c r="A81180" s="46"/>
      <c r="H81180" s="103"/>
      <c r="AD81180" s="99"/>
      <c r="AF81180" s="46"/>
      <c r="AM81180" s="121"/>
      <c r="AO81180" s="46"/>
    </row>
    <row r="81181" spans="1:41" s="60" customFormat="1" hidden="1" x14ac:dyDescent="0.35">
      <c r="A81181" s="46"/>
      <c r="H81181" s="103"/>
      <c r="AD81181" s="99"/>
      <c r="AF81181" s="46"/>
      <c r="AM81181" s="121"/>
      <c r="AO81181" s="46"/>
    </row>
    <row r="81182" spans="1:41" s="60" customFormat="1" hidden="1" x14ac:dyDescent="0.35">
      <c r="A81182" s="46"/>
      <c r="H81182" s="103"/>
      <c r="AD81182" s="99"/>
      <c r="AF81182" s="46"/>
      <c r="AM81182" s="121"/>
      <c r="AO81182" s="46"/>
    </row>
    <row r="81183" spans="1:41" s="60" customFormat="1" hidden="1" x14ac:dyDescent="0.35">
      <c r="A81183" s="46"/>
      <c r="H81183" s="103"/>
      <c r="AD81183" s="99"/>
      <c r="AF81183" s="46"/>
      <c r="AM81183" s="121"/>
      <c r="AO81183" s="46"/>
    </row>
    <row r="81184" spans="1:41" s="60" customFormat="1" hidden="1" x14ac:dyDescent="0.35">
      <c r="A81184" s="46"/>
      <c r="H81184" s="103"/>
      <c r="AD81184" s="99"/>
      <c r="AF81184" s="46"/>
      <c r="AM81184" s="121"/>
      <c r="AO81184" s="46"/>
    </row>
    <row r="81185" spans="1:41" s="60" customFormat="1" hidden="1" x14ac:dyDescent="0.35">
      <c r="A81185" s="46"/>
      <c r="H81185" s="103"/>
      <c r="AD81185" s="99"/>
      <c r="AF81185" s="46"/>
      <c r="AM81185" s="121"/>
      <c r="AO81185" s="46"/>
    </row>
    <row r="81186" spans="1:41" s="60" customFormat="1" hidden="1" x14ac:dyDescent="0.35">
      <c r="A81186" s="46"/>
      <c r="H81186" s="103"/>
      <c r="AD81186" s="99"/>
      <c r="AF81186" s="46"/>
      <c r="AM81186" s="121"/>
      <c r="AO81186" s="46"/>
    </row>
    <row r="81187" spans="1:41" s="60" customFormat="1" hidden="1" x14ac:dyDescent="0.35">
      <c r="A81187" s="46"/>
      <c r="H81187" s="103"/>
      <c r="AD81187" s="99"/>
      <c r="AF81187" s="46"/>
      <c r="AM81187" s="121"/>
      <c r="AO81187" s="46"/>
    </row>
    <row r="81188" spans="1:41" s="60" customFormat="1" hidden="1" x14ac:dyDescent="0.35">
      <c r="A81188" s="46"/>
      <c r="H81188" s="103"/>
      <c r="AD81188" s="99"/>
      <c r="AF81188" s="46"/>
      <c r="AM81188" s="121"/>
      <c r="AO81188" s="46"/>
    </row>
    <row r="81189" spans="1:41" s="60" customFormat="1" hidden="1" x14ac:dyDescent="0.35">
      <c r="A81189" s="46"/>
      <c r="H81189" s="103"/>
      <c r="AD81189" s="99"/>
      <c r="AF81189" s="46"/>
      <c r="AM81189" s="121"/>
      <c r="AO81189" s="46"/>
    </row>
    <row r="81190" spans="1:41" s="60" customFormat="1" hidden="1" x14ac:dyDescent="0.35">
      <c r="A81190" s="46"/>
      <c r="H81190" s="103"/>
      <c r="AD81190" s="99"/>
      <c r="AF81190" s="46"/>
      <c r="AM81190" s="121"/>
      <c r="AO81190" s="46"/>
    </row>
    <row r="81191" spans="1:41" s="60" customFormat="1" hidden="1" x14ac:dyDescent="0.35">
      <c r="A81191" s="46"/>
      <c r="H81191" s="103"/>
      <c r="AD81191" s="99"/>
      <c r="AF81191" s="46"/>
      <c r="AM81191" s="121"/>
      <c r="AO81191" s="46"/>
    </row>
    <row r="81192" spans="1:41" s="60" customFormat="1" hidden="1" x14ac:dyDescent="0.35">
      <c r="A81192" s="46"/>
      <c r="H81192" s="103"/>
      <c r="AD81192" s="99"/>
      <c r="AF81192" s="46"/>
      <c r="AM81192" s="121"/>
      <c r="AO81192" s="46"/>
    </row>
    <row r="81193" spans="1:41" s="60" customFormat="1" hidden="1" x14ac:dyDescent="0.35">
      <c r="A81193" s="46"/>
      <c r="H81193" s="103"/>
      <c r="AD81193" s="99"/>
      <c r="AF81193" s="46"/>
      <c r="AM81193" s="121"/>
      <c r="AO81193" s="46"/>
    </row>
    <row r="81194" spans="1:41" s="60" customFormat="1" hidden="1" x14ac:dyDescent="0.35">
      <c r="A81194" s="46"/>
      <c r="H81194" s="103"/>
      <c r="AD81194" s="99"/>
      <c r="AF81194" s="46"/>
      <c r="AM81194" s="121"/>
      <c r="AO81194" s="46"/>
    </row>
    <row r="81195" spans="1:41" s="60" customFormat="1" hidden="1" x14ac:dyDescent="0.35">
      <c r="A81195" s="46"/>
      <c r="H81195" s="103"/>
      <c r="AD81195" s="99"/>
      <c r="AF81195" s="46"/>
      <c r="AM81195" s="121"/>
      <c r="AO81195" s="46"/>
    </row>
    <row r="81196" spans="1:41" s="60" customFormat="1" hidden="1" x14ac:dyDescent="0.35">
      <c r="A81196" s="46"/>
      <c r="H81196" s="103"/>
      <c r="AD81196" s="99"/>
      <c r="AF81196" s="46"/>
      <c r="AM81196" s="121"/>
      <c r="AO81196" s="46"/>
    </row>
    <row r="81197" spans="1:41" s="60" customFormat="1" hidden="1" x14ac:dyDescent="0.35">
      <c r="A81197" s="46"/>
      <c r="H81197" s="103"/>
      <c r="AD81197" s="99"/>
      <c r="AF81197" s="46"/>
      <c r="AM81197" s="121"/>
      <c r="AO81197" s="46"/>
    </row>
    <row r="81198" spans="1:41" s="60" customFormat="1" hidden="1" x14ac:dyDescent="0.35">
      <c r="A81198" s="46"/>
      <c r="H81198" s="103"/>
      <c r="AD81198" s="99"/>
      <c r="AF81198" s="46"/>
      <c r="AM81198" s="121"/>
      <c r="AO81198" s="46"/>
    </row>
    <row r="81199" spans="1:41" s="60" customFormat="1" hidden="1" x14ac:dyDescent="0.35">
      <c r="A81199" s="46"/>
      <c r="H81199" s="103"/>
      <c r="AD81199" s="99"/>
      <c r="AF81199" s="46"/>
      <c r="AM81199" s="121"/>
      <c r="AO81199" s="46"/>
    </row>
    <row r="81200" spans="1:41" s="60" customFormat="1" hidden="1" x14ac:dyDescent="0.35">
      <c r="A81200" s="46"/>
      <c r="H81200" s="103"/>
      <c r="AD81200" s="99"/>
      <c r="AF81200" s="46"/>
      <c r="AM81200" s="121"/>
      <c r="AO81200" s="46"/>
    </row>
    <row r="81201" spans="1:41" s="60" customFormat="1" hidden="1" x14ac:dyDescent="0.35">
      <c r="A81201" s="46"/>
      <c r="H81201" s="103"/>
      <c r="AD81201" s="99"/>
      <c r="AF81201" s="46"/>
      <c r="AM81201" s="121"/>
      <c r="AO81201" s="46"/>
    </row>
    <row r="81202" spans="1:41" s="60" customFormat="1" hidden="1" x14ac:dyDescent="0.35">
      <c r="A81202" s="46"/>
      <c r="H81202" s="103"/>
      <c r="AD81202" s="99"/>
      <c r="AF81202" s="46"/>
      <c r="AM81202" s="121"/>
      <c r="AO81202" s="46"/>
    </row>
    <row r="81203" spans="1:41" s="60" customFormat="1" hidden="1" x14ac:dyDescent="0.35">
      <c r="A81203" s="46"/>
      <c r="H81203" s="103"/>
      <c r="AD81203" s="99"/>
      <c r="AF81203" s="46"/>
      <c r="AM81203" s="121"/>
      <c r="AO81203" s="46"/>
    </row>
    <row r="81204" spans="1:41" s="60" customFormat="1" hidden="1" x14ac:dyDescent="0.35">
      <c r="A81204" s="46"/>
      <c r="H81204" s="103"/>
      <c r="AD81204" s="99"/>
      <c r="AF81204" s="46"/>
      <c r="AM81204" s="121"/>
      <c r="AO81204" s="46"/>
    </row>
    <row r="81205" spans="1:41" s="60" customFormat="1" hidden="1" x14ac:dyDescent="0.35">
      <c r="A81205" s="46"/>
      <c r="H81205" s="103"/>
      <c r="AD81205" s="99"/>
      <c r="AF81205" s="46"/>
      <c r="AM81205" s="121"/>
      <c r="AO81205" s="46"/>
    </row>
    <row r="81206" spans="1:41" s="60" customFormat="1" hidden="1" x14ac:dyDescent="0.35">
      <c r="A81206" s="46"/>
      <c r="H81206" s="103"/>
      <c r="AD81206" s="99"/>
      <c r="AF81206" s="46"/>
      <c r="AM81206" s="121"/>
      <c r="AO81206" s="46"/>
    </row>
    <row r="81207" spans="1:41" s="60" customFormat="1" hidden="1" x14ac:dyDescent="0.35">
      <c r="A81207" s="46"/>
      <c r="H81207" s="103"/>
      <c r="AD81207" s="99"/>
      <c r="AF81207" s="46"/>
      <c r="AM81207" s="121"/>
      <c r="AO81207" s="46"/>
    </row>
    <row r="81208" spans="1:41" s="60" customFormat="1" hidden="1" x14ac:dyDescent="0.35">
      <c r="A81208" s="46"/>
      <c r="H81208" s="103"/>
      <c r="AD81208" s="99"/>
      <c r="AF81208" s="46"/>
      <c r="AM81208" s="121"/>
      <c r="AO81208" s="46"/>
    </row>
    <row r="81209" spans="1:41" s="60" customFormat="1" hidden="1" x14ac:dyDescent="0.35">
      <c r="A81209" s="46"/>
      <c r="H81209" s="103"/>
      <c r="AD81209" s="99"/>
      <c r="AF81209" s="46"/>
      <c r="AM81209" s="121"/>
      <c r="AO81209" s="46"/>
    </row>
    <row r="81210" spans="1:41" s="60" customFormat="1" hidden="1" x14ac:dyDescent="0.35">
      <c r="A81210" s="46"/>
      <c r="H81210" s="103"/>
      <c r="AD81210" s="99"/>
      <c r="AF81210" s="46"/>
      <c r="AM81210" s="121"/>
      <c r="AO81210" s="46"/>
    </row>
    <row r="81211" spans="1:41" s="60" customFormat="1" hidden="1" x14ac:dyDescent="0.35">
      <c r="A81211" s="46"/>
      <c r="H81211" s="103"/>
      <c r="AD81211" s="99"/>
      <c r="AF81211" s="46"/>
      <c r="AM81211" s="121"/>
      <c r="AO81211" s="46"/>
    </row>
    <row r="81212" spans="1:41" s="60" customFormat="1" hidden="1" x14ac:dyDescent="0.35">
      <c r="A81212" s="46"/>
      <c r="H81212" s="103"/>
      <c r="AD81212" s="99"/>
      <c r="AF81212" s="46"/>
      <c r="AM81212" s="121"/>
      <c r="AO81212" s="46"/>
    </row>
    <row r="81213" spans="1:41" s="60" customFormat="1" hidden="1" x14ac:dyDescent="0.35">
      <c r="A81213" s="46"/>
      <c r="H81213" s="103"/>
      <c r="AD81213" s="99"/>
      <c r="AF81213" s="46"/>
      <c r="AM81213" s="121"/>
      <c r="AO81213" s="46"/>
    </row>
    <row r="81214" spans="1:41" s="60" customFormat="1" hidden="1" x14ac:dyDescent="0.35">
      <c r="A81214" s="46"/>
      <c r="H81214" s="103"/>
      <c r="AD81214" s="99"/>
      <c r="AF81214" s="46"/>
      <c r="AM81214" s="121"/>
      <c r="AO81214" s="46"/>
    </row>
    <row r="81215" spans="1:41" s="60" customFormat="1" hidden="1" x14ac:dyDescent="0.35">
      <c r="A81215" s="46"/>
      <c r="H81215" s="103"/>
      <c r="AD81215" s="99"/>
      <c r="AF81215" s="46"/>
      <c r="AM81215" s="121"/>
      <c r="AO81215" s="46"/>
    </row>
    <row r="81216" spans="1:41" s="60" customFormat="1" hidden="1" x14ac:dyDescent="0.35">
      <c r="A81216" s="46"/>
      <c r="H81216" s="103"/>
      <c r="AD81216" s="99"/>
      <c r="AF81216" s="46"/>
      <c r="AM81216" s="121"/>
      <c r="AO81216" s="46"/>
    </row>
    <row r="81217" spans="1:41" s="60" customFormat="1" hidden="1" x14ac:dyDescent="0.35">
      <c r="A81217" s="46"/>
      <c r="H81217" s="103"/>
      <c r="AD81217" s="99"/>
      <c r="AF81217" s="46"/>
      <c r="AM81217" s="121"/>
      <c r="AO81217" s="46"/>
    </row>
    <row r="81218" spans="1:41" s="60" customFormat="1" hidden="1" x14ac:dyDescent="0.35">
      <c r="A81218" s="46"/>
      <c r="H81218" s="103"/>
      <c r="AD81218" s="99"/>
      <c r="AF81218" s="46"/>
      <c r="AM81218" s="121"/>
      <c r="AO81218" s="46"/>
    </row>
    <row r="81219" spans="1:41" s="60" customFormat="1" hidden="1" x14ac:dyDescent="0.35">
      <c r="A81219" s="46"/>
      <c r="H81219" s="103"/>
      <c r="AD81219" s="99"/>
      <c r="AF81219" s="46"/>
      <c r="AM81219" s="121"/>
      <c r="AO81219" s="46"/>
    </row>
    <row r="81220" spans="1:41" s="60" customFormat="1" hidden="1" x14ac:dyDescent="0.35">
      <c r="A81220" s="46"/>
      <c r="H81220" s="103"/>
      <c r="AD81220" s="99"/>
      <c r="AF81220" s="46"/>
      <c r="AM81220" s="121"/>
      <c r="AO81220" s="46"/>
    </row>
    <row r="81221" spans="1:41" s="60" customFormat="1" hidden="1" x14ac:dyDescent="0.35">
      <c r="A81221" s="46"/>
      <c r="H81221" s="103"/>
      <c r="AD81221" s="99"/>
      <c r="AF81221" s="46"/>
      <c r="AM81221" s="121"/>
      <c r="AO81221" s="46"/>
    </row>
    <row r="81222" spans="1:41" s="60" customFormat="1" hidden="1" x14ac:dyDescent="0.35">
      <c r="A81222" s="46"/>
      <c r="H81222" s="103"/>
      <c r="AD81222" s="99"/>
      <c r="AF81222" s="46"/>
      <c r="AM81222" s="121"/>
      <c r="AO81222" s="46"/>
    </row>
    <row r="81223" spans="1:41" s="60" customFormat="1" hidden="1" x14ac:dyDescent="0.35">
      <c r="A81223" s="46"/>
      <c r="H81223" s="103"/>
      <c r="AD81223" s="99"/>
      <c r="AF81223" s="46"/>
      <c r="AM81223" s="121"/>
      <c r="AO81223" s="46"/>
    </row>
    <row r="81224" spans="1:41" s="60" customFormat="1" hidden="1" x14ac:dyDescent="0.35">
      <c r="A81224" s="46"/>
      <c r="H81224" s="103"/>
      <c r="AD81224" s="99"/>
      <c r="AF81224" s="46"/>
      <c r="AM81224" s="121"/>
      <c r="AO81224" s="46"/>
    </row>
    <row r="81225" spans="1:41" s="60" customFormat="1" hidden="1" x14ac:dyDescent="0.35">
      <c r="A81225" s="46"/>
      <c r="H81225" s="103"/>
      <c r="AD81225" s="99"/>
      <c r="AF81225" s="46"/>
      <c r="AM81225" s="121"/>
      <c r="AO81225" s="46"/>
    </row>
    <row r="81226" spans="1:41" s="60" customFormat="1" hidden="1" x14ac:dyDescent="0.35">
      <c r="A81226" s="46"/>
      <c r="H81226" s="103"/>
      <c r="AD81226" s="99"/>
      <c r="AF81226" s="46"/>
      <c r="AM81226" s="121"/>
      <c r="AO81226" s="46"/>
    </row>
    <row r="81227" spans="1:41" s="60" customFormat="1" hidden="1" x14ac:dyDescent="0.35">
      <c r="A81227" s="46"/>
      <c r="H81227" s="103"/>
      <c r="AD81227" s="99"/>
      <c r="AF81227" s="46"/>
      <c r="AM81227" s="121"/>
      <c r="AO81227" s="46"/>
    </row>
    <row r="81228" spans="1:41" s="60" customFormat="1" hidden="1" x14ac:dyDescent="0.35">
      <c r="A81228" s="46"/>
      <c r="H81228" s="103"/>
      <c r="AD81228" s="99"/>
      <c r="AF81228" s="46"/>
      <c r="AM81228" s="121"/>
      <c r="AO81228" s="46"/>
    </row>
    <row r="81229" spans="1:41" s="60" customFormat="1" hidden="1" x14ac:dyDescent="0.35">
      <c r="A81229" s="46"/>
      <c r="H81229" s="103"/>
      <c r="AD81229" s="99"/>
      <c r="AF81229" s="46"/>
      <c r="AM81229" s="121"/>
      <c r="AO81229" s="46"/>
    </row>
    <row r="81230" spans="1:41" s="60" customFormat="1" hidden="1" x14ac:dyDescent="0.35">
      <c r="A81230" s="46"/>
      <c r="H81230" s="103"/>
      <c r="AD81230" s="99"/>
      <c r="AF81230" s="46"/>
      <c r="AM81230" s="121"/>
      <c r="AO81230" s="46"/>
    </row>
    <row r="81231" spans="1:41" s="60" customFormat="1" hidden="1" x14ac:dyDescent="0.35">
      <c r="A81231" s="46"/>
      <c r="H81231" s="103"/>
      <c r="AD81231" s="99"/>
      <c r="AF81231" s="46"/>
      <c r="AM81231" s="121"/>
      <c r="AO81231" s="46"/>
    </row>
    <row r="81232" spans="1:41" s="60" customFormat="1" hidden="1" x14ac:dyDescent="0.35">
      <c r="A81232" s="46"/>
      <c r="H81232" s="103"/>
      <c r="AD81232" s="99"/>
      <c r="AF81232" s="46"/>
      <c r="AM81232" s="121"/>
      <c r="AO81232" s="46"/>
    </row>
    <row r="81233" spans="1:41" s="60" customFormat="1" hidden="1" x14ac:dyDescent="0.35">
      <c r="A81233" s="46"/>
      <c r="H81233" s="103"/>
      <c r="AD81233" s="99"/>
      <c r="AF81233" s="46"/>
      <c r="AM81233" s="121"/>
      <c r="AO81233" s="46"/>
    </row>
    <row r="81234" spans="1:41" s="60" customFormat="1" hidden="1" x14ac:dyDescent="0.35">
      <c r="A81234" s="46"/>
      <c r="H81234" s="103"/>
      <c r="AD81234" s="99"/>
      <c r="AF81234" s="46"/>
      <c r="AM81234" s="121"/>
      <c r="AO81234" s="46"/>
    </row>
    <row r="81235" spans="1:41" s="60" customFormat="1" hidden="1" x14ac:dyDescent="0.35">
      <c r="A81235" s="46"/>
      <c r="H81235" s="103"/>
      <c r="AD81235" s="99"/>
      <c r="AF81235" s="46"/>
      <c r="AM81235" s="121"/>
      <c r="AO81235" s="46"/>
    </row>
    <row r="81236" spans="1:41" s="60" customFormat="1" hidden="1" x14ac:dyDescent="0.35">
      <c r="A81236" s="46"/>
      <c r="H81236" s="103"/>
      <c r="AD81236" s="99"/>
      <c r="AF81236" s="46"/>
      <c r="AM81236" s="121"/>
      <c r="AO81236" s="46"/>
    </row>
    <row r="81237" spans="1:41" s="60" customFormat="1" hidden="1" x14ac:dyDescent="0.35">
      <c r="A81237" s="46"/>
      <c r="H81237" s="103"/>
      <c r="AD81237" s="99"/>
      <c r="AF81237" s="46"/>
      <c r="AM81237" s="121"/>
      <c r="AO81237" s="46"/>
    </row>
    <row r="81238" spans="1:41" s="60" customFormat="1" hidden="1" x14ac:dyDescent="0.35">
      <c r="A81238" s="46"/>
      <c r="H81238" s="103"/>
      <c r="AD81238" s="99"/>
      <c r="AF81238" s="46"/>
      <c r="AM81238" s="121"/>
      <c r="AO81238" s="46"/>
    </row>
    <row r="81239" spans="1:41" s="60" customFormat="1" hidden="1" x14ac:dyDescent="0.35">
      <c r="A81239" s="46"/>
      <c r="H81239" s="103"/>
      <c r="AD81239" s="99"/>
      <c r="AF81239" s="46"/>
      <c r="AM81239" s="121"/>
      <c r="AO81239" s="46"/>
    </row>
    <row r="81240" spans="1:41" s="60" customFormat="1" hidden="1" x14ac:dyDescent="0.35">
      <c r="A81240" s="46"/>
      <c r="H81240" s="103"/>
      <c r="AD81240" s="99"/>
      <c r="AF81240" s="46"/>
      <c r="AM81240" s="121"/>
      <c r="AO81240" s="46"/>
    </row>
    <row r="81241" spans="1:41" s="60" customFormat="1" hidden="1" x14ac:dyDescent="0.35">
      <c r="A81241" s="46"/>
      <c r="H81241" s="103"/>
      <c r="AD81241" s="99"/>
      <c r="AF81241" s="46"/>
      <c r="AM81241" s="121"/>
      <c r="AO81241" s="46"/>
    </row>
    <row r="81242" spans="1:41" s="60" customFormat="1" hidden="1" x14ac:dyDescent="0.35">
      <c r="A81242" s="46"/>
      <c r="H81242" s="103"/>
      <c r="AD81242" s="99"/>
      <c r="AF81242" s="46"/>
      <c r="AM81242" s="121"/>
      <c r="AO81242" s="46"/>
    </row>
    <row r="81243" spans="1:41" s="60" customFormat="1" hidden="1" x14ac:dyDescent="0.35">
      <c r="A81243" s="46"/>
      <c r="H81243" s="103"/>
      <c r="AD81243" s="99"/>
      <c r="AF81243" s="46"/>
      <c r="AM81243" s="121"/>
      <c r="AO81243" s="46"/>
    </row>
    <row r="81244" spans="1:41" s="60" customFormat="1" hidden="1" x14ac:dyDescent="0.35">
      <c r="A81244" s="46"/>
      <c r="H81244" s="103"/>
      <c r="AD81244" s="99"/>
      <c r="AF81244" s="46"/>
      <c r="AM81244" s="121"/>
      <c r="AO81244" s="46"/>
    </row>
    <row r="81245" spans="1:41" s="60" customFormat="1" hidden="1" x14ac:dyDescent="0.35">
      <c r="A81245" s="46"/>
      <c r="H81245" s="103"/>
      <c r="AD81245" s="99"/>
      <c r="AF81245" s="46"/>
      <c r="AM81245" s="121"/>
      <c r="AO81245" s="46"/>
    </row>
    <row r="81246" spans="1:41" s="60" customFormat="1" hidden="1" x14ac:dyDescent="0.35">
      <c r="A81246" s="46"/>
      <c r="H81246" s="103"/>
      <c r="AD81246" s="99"/>
      <c r="AF81246" s="46"/>
      <c r="AM81246" s="121"/>
      <c r="AO81246" s="46"/>
    </row>
    <row r="81247" spans="1:41" s="60" customFormat="1" hidden="1" x14ac:dyDescent="0.35">
      <c r="A81247" s="46"/>
      <c r="H81247" s="103"/>
      <c r="AD81247" s="99"/>
      <c r="AF81247" s="46"/>
      <c r="AM81247" s="121"/>
      <c r="AO81247" s="46"/>
    </row>
    <row r="81248" spans="1:41" s="60" customFormat="1" hidden="1" x14ac:dyDescent="0.35">
      <c r="A81248" s="46"/>
      <c r="H81248" s="103"/>
      <c r="AD81248" s="99"/>
      <c r="AF81248" s="46"/>
      <c r="AM81248" s="121"/>
      <c r="AO81248" s="46"/>
    </row>
    <row r="81249" spans="1:41" s="60" customFormat="1" hidden="1" x14ac:dyDescent="0.35">
      <c r="A81249" s="46"/>
      <c r="H81249" s="103"/>
      <c r="AD81249" s="99"/>
      <c r="AF81249" s="46"/>
      <c r="AM81249" s="121"/>
      <c r="AO81249" s="46"/>
    </row>
    <row r="81250" spans="1:41" s="60" customFormat="1" hidden="1" x14ac:dyDescent="0.35">
      <c r="A81250" s="46"/>
      <c r="H81250" s="103"/>
      <c r="AD81250" s="99"/>
      <c r="AF81250" s="46"/>
      <c r="AM81250" s="121"/>
      <c r="AO81250" s="46"/>
    </row>
    <row r="81251" spans="1:41" s="60" customFormat="1" hidden="1" x14ac:dyDescent="0.35">
      <c r="A81251" s="46"/>
      <c r="H81251" s="103"/>
      <c r="AD81251" s="99"/>
      <c r="AF81251" s="46"/>
      <c r="AM81251" s="121"/>
      <c r="AO81251" s="46"/>
    </row>
    <row r="81252" spans="1:41" s="60" customFormat="1" hidden="1" x14ac:dyDescent="0.35">
      <c r="A81252" s="46"/>
      <c r="H81252" s="103"/>
      <c r="AD81252" s="99"/>
      <c r="AF81252" s="46"/>
      <c r="AM81252" s="121"/>
      <c r="AO81252" s="46"/>
    </row>
    <row r="81253" spans="1:41" s="60" customFormat="1" hidden="1" x14ac:dyDescent="0.35">
      <c r="A81253" s="46"/>
      <c r="H81253" s="103"/>
      <c r="AD81253" s="99"/>
      <c r="AF81253" s="46"/>
      <c r="AM81253" s="121"/>
      <c r="AO81253" s="46"/>
    </row>
    <row r="81254" spans="1:41" s="60" customFormat="1" hidden="1" x14ac:dyDescent="0.35">
      <c r="A81254" s="46"/>
      <c r="H81254" s="103"/>
      <c r="AD81254" s="99"/>
      <c r="AF81254" s="46"/>
      <c r="AM81254" s="121"/>
      <c r="AO81254" s="46"/>
    </row>
    <row r="81255" spans="1:41" s="60" customFormat="1" hidden="1" x14ac:dyDescent="0.35">
      <c r="A81255" s="46"/>
      <c r="H81255" s="103"/>
      <c r="AD81255" s="99"/>
      <c r="AF81255" s="46"/>
      <c r="AM81255" s="121"/>
      <c r="AO81255" s="46"/>
    </row>
    <row r="81256" spans="1:41" s="60" customFormat="1" hidden="1" x14ac:dyDescent="0.35">
      <c r="A81256" s="46"/>
      <c r="H81256" s="103"/>
      <c r="AD81256" s="99"/>
      <c r="AF81256" s="46"/>
      <c r="AM81256" s="121"/>
      <c r="AO81256" s="46"/>
    </row>
    <row r="81257" spans="1:41" s="60" customFormat="1" hidden="1" x14ac:dyDescent="0.35">
      <c r="A81257" s="46"/>
      <c r="H81257" s="103"/>
      <c r="AD81257" s="99"/>
      <c r="AF81257" s="46"/>
      <c r="AM81257" s="121"/>
      <c r="AO81257" s="46"/>
    </row>
    <row r="81258" spans="1:41" s="60" customFormat="1" hidden="1" x14ac:dyDescent="0.35">
      <c r="A81258" s="46"/>
      <c r="H81258" s="103"/>
      <c r="AD81258" s="99"/>
      <c r="AF81258" s="46"/>
      <c r="AM81258" s="121"/>
      <c r="AO81258" s="46"/>
    </row>
    <row r="81259" spans="1:41" s="60" customFormat="1" hidden="1" x14ac:dyDescent="0.35">
      <c r="A81259" s="46"/>
      <c r="H81259" s="103"/>
      <c r="AD81259" s="99"/>
      <c r="AF81259" s="46"/>
      <c r="AM81259" s="121"/>
      <c r="AO81259" s="46"/>
    </row>
    <row r="81260" spans="1:41" s="60" customFormat="1" hidden="1" x14ac:dyDescent="0.35">
      <c r="A81260" s="46"/>
      <c r="H81260" s="103"/>
      <c r="AD81260" s="99"/>
      <c r="AF81260" s="46"/>
      <c r="AM81260" s="121"/>
      <c r="AO81260" s="46"/>
    </row>
    <row r="81261" spans="1:41" s="60" customFormat="1" hidden="1" x14ac:dyDescent="0.35">
      <c r="A81261" s="46"/>
      <c r="H81261" s="103"/>
      <c r="AD81261" s="99"/>
      <c r="AF81261" s="46"/>
      <c r="AM81261" s="121"/>
      <c r="AO81261" s="46"/>
    </row>
    <row r="81262" spans="1:41" s="60" customFormat="1" hidden="1" x14ac:dyDescent="0.35">
      <c r="A81262" s="46"/>
      <c r="H81262" s="103"/>
      <c r="AD81262" s="99"/>
      <c r="AF81262" s="46"/>
      <c r="AM81262" s="121"/>
      <c r="AO81262" s="46"/>
    </row>
    <row r="81263" spans="1:41" s="60" customFormat="1" hidden="1" x14ac:dyDescent="0.35">
      <c r="A81263" s="46"/>
      <c r="H81263" s="103"/>
      <c r="AD81263" s="99"/>
      <c r="AF81263" s="46"/>
      <c r="AM81263" s="121"/>
      <c r="AO81263" s="46"/>
    </row>
    <row r="81264" spans="1:41" s="60" customFormat="1" hidden="1" x14ac:dyDescent="0.35">
      <c r="A81264" s="46"/>
      <c r="H81264" s="103"/>
      <c r="AD81264" s="99"/>
      <c r="AF81264" s="46"/>
      <c r="AM81264" s="121"/>
      <c r="AO81264" s="46"/>
    </row>
    <row r="81265" spans="1:41" s="60" customFormat="1" hidden="1" x14ac:dyDescent="0.35">
      <c r="A81265" s="46"/>
      <c r="H81265" s="103"/>
      <c r="AD81265" s="99"/>
      <c r="AF81265" s="46"/>
      <c r="AM81265" s="121"/>
      <c r="AO81265" s="46"/>
    </row>
    <row r="81266" spans="1:41" s="60" customFormat="1" hidden="1" x14ac:dyDescent="0.35">
      <c r="A81266" s="46"/>
      <c r="H81266" s="103"/>
      <c r="AD81266" s="99"/>
      <c r="AF81266" s="46"/>
      <c r="AM81266" s="121"/>
      <c r="AO81266" s="46"/>
    </row>
    <row r="81267" spans="1:41" s="60" customFormat="1" hidden="1" x14ac:dyDescent="0.35">
      <c r="A81267" s="46"/>
      <c r="H81267" s="103"/>
      <c r="AD81267" s="99"/>
      <c r="AF81267" s="46"/>
      <c r="AM81267" s="121"/>
      <c r="AO81267" s="46"/>
    </row>
    <row r="81268" spans="1:41" s="60" customFormat="1" hidden="1" x14ac:dyDescent="0.35">
      <c r="A81268" s="46"/>
      <c r="H81268" s="103"/>
      <c r="AD81268" s="99"/>
      <c r="AF81268" s="46"/>
      <c r="AM81268" s="121"/>
      <c r="AO81268" s="46"/>
    </row>
    <row r="81269" spans="1:41" s="60" customFormat="1" hidden="1" x14ac:dyDescent="0.35">
      <c r="A81269" s="46"/>
      <c r="H81269" s="103"/>
      <c r="AD81269" s="99"/>
      <c r="AF81269" s="46"/>
      <c r="AM81269" s="121"/>
      <c r="AO81269" s="46"/>
    </row>
    <row r="81270" spans="1:41" s="60" customFormat="1" hidden="1" x14ac:dyDescent="0.35">
      <c r="A81270" s="46"/>
      <c r="H81270" s="103"/>
      <c r="AD81270" s="99"/>
      <c r="AF81270" s="46"/>
      <c r="AM81270" s="121"/>
      <c r="AO81270" s="46"/>
    </row>
    <row r="81271" spans="1:41" s="60" customFormat="1" hidden="1" x14ac:dyDescent="0.35">
      <c r="A81271" s="46"/>
      <c r="H81271" s="103"/>
      <c r="AD81271" s="99"/>
      <c r="AF81271" s="46"/>
      <c r="AM81271" s="121"/>
      <c r="AO81271" s="46"/>
    </row>
    <row r="81272" spans="1:41" s="60" customFormat="1" hidden="1" x14ac:dyDescent="0.35">
      <c r="A81272" s="46"/>
      <c r="H81272" s="103"/>
      <c r="AD81272" s="99"/>
      <c r="AF81272" s="46"/>
      <c r="AM81272" s="121"/>
      <c r="AO81272" s="46"/>
    </row>
    <row r="81273" spans="1:41" s="60" customFormat="1" hidden="1" x14ac:dyDescent="0.35">
      <c r="A81273" s="46"/>
      <c r="H81273" s="103"/>
      <c r="AD81273" s="99"/>
      <c r="AF81273" s="46"/>
      <c r="AM81273" s="121"/>
      <c r="AO81273" s="46"/>
    </row>
    <row r="81274" spans="1:41" s="60" customFormat="1" hidden="1" x14ac:dyDescent="0.35">
      <c r="A81274" s="46"/>
      <c r="H81274" s="103"/>
      <c r="AD81274" s="99"/>
      <c r="AF81274" s="46"/>
      <c r="AM81274" s="121"/>
      <c r="AO81274" s="46"/>
    </row>
    <row r="81275" spans="1:41" s="60" customFormat="1" hidden="1" x14ac:dyDescent="0.35">
      <c r="A81275" s="46"/>
      <c r="H81275" s="103"/>
      <c r="AD81275" s="99"/>
      <c r="AF81275" s="46"/>
      <c r="AM81275" s="121"/>
      <c r="AO81275" s="46"/>
    </row>
    <row r="81276" spans="1:41" s="60" customFormat="1" hidden="1" x14ac:dyDescent="0.35">
      <c r="A81276" s="46"/>
      <c r="H81276" s="103"/>
      <c r="AD81276" s="99"/>
      <c r="AF81276" s="46"/>
      <c r="AM81276" s="121"/>
      <c r="AO81276" s="46"/>
    </row>
    <row r="81277" spans="1:41" s="60" customFormat="1" hidden="1" x14ac:dyDescent="0.35">
      <c r="A81277" s="46"/>
      <c r="H81277" s="103"/>
      <c r="AD81277" s="99"/>
      <c r="AF81277" s="46"/>
      <c r="AM81277" s="121"/>
      <c r="AO81277" s="46"/>
    </row>
    <row r="81278" spans="1:41" s="60" customFormat="1" hidden="1" x14ac:dyDescent="0.35">
      <c r="A81278" s="46"/>
      <c r="H81278" s="103"/>
      <c r="AD81278" s="99"/>
      <c r="AF81278" s="46"/>
      <c r="AM81278" s="121"/>
      <c r="AO81278" s="46"/>
    </row>
    <row r="81279" spans="1:41" s="60" customFormat="1" hidden="1" x14ac:dyDescent="0.35">
      <c r="A81279" s="46"/>
      <c r="H81279" s="103"/>
      <c r="AD81279" s="99"/>
      <c r="AF81279" s="46"/>
      <c r="AM81279" s="121"/>
      <c r="AO81279" s="46"/>
    </row>
    <row r="81280" spans="1:41" s="60" customFormat="1" hidden="1" x14ac:dyDescent="0.35">
      <c r="A81280" s="46"/>
      <c r="H81280" s="103"/>
      <c r="AD81280" s="99"/>
      <c r="AF81280" s="46"/>
      <c r="AM81280" s="121"/>
      <c r="AO81280" s="46"/>
    </row>
    <row r="81281" spans="1:41" s="60" customFormat="1" hidden="1" x14ac:dyDescent="0.35">
      <c r="A81281" s="46"/>
      <c r="H81281" s="103"/>
      <c r="AD81281" s="99"/>
      <c r="AF81281" s="46"/>
      <c r="AM81281" s="121"/>
      <c r="AO81281" s="46"/>
    </row>
    <row r="81282" spans="1:41" s="60" customFormat="1" hidden="1" x14ac:dyDescent="0.35">
      <c r="A81282" s="46"/>
      <c r="H81282" s="103"/>
      <c r="AD81282" s="99"/>
      <c r="AF81282" s="46"/>
      <c r="AM81282" s="121"/>
      <c r="AO81282" s="46"/>
    </row>
    <row r="81283" spans="1:41" s="60" customFormat="1" hidden="1" x14ac:dyDescent="0.35">
      <c r="A81283" s="46"/>
      <c r="H81283" s="103"/>
      <c r="AD81283" s="99"/>
      <c r="AF81283" s="46"/>
      <c r="AM81283" s="121"/>
      <c r="AO81283" s="46"/>
    </row>
    <row r="81284" spans="1:41" s="60" customFormat="1" hidden="1" x14ac:dyDescent="0.35">
      <c r="A81284" s="46"/>
      <c r="H81284" s="103"/>
      <c r="AD81284" s="99"/>
      <c r="AF81284" s="46"/>
      <c r="AM81284" s="121"/>
      <c r="AO81284" s="46"/>
    </row>
    <row r="81285" spans="1:41" s="60" customFormat="1" hidden="1" x14ac:dyDescent="0.35">
      <c r="A81285" s="46"/>
      <c r="H81285" s="103"/>
      <c r="AD81285" s="99"/>
      <c r="AF81285" s="46"/>
      <c r="AM81285" s="121"/>
      <c r="AO81285" s="46"/>
    </row>
    <row r="81286" spans="1:41" s="60" customFormat="1" hidden="1" x14ac:dyDescent="0.35">
      <c r="A81286" s="46"/>
      <c r="H81286" s="103"/>
      <c r="AD81286" s="99"/>
      <c r="AF81286" s="46"/>
      <c r="AM81286" s="121"/>
      <c r="AO81286" s="46"/>
    </row>
    <row r="81287" spans="1:41" s="60" customFormat="1" hidden="1" x14ac:dyDescent="0.35">
      <c r="A81287" s="46"/>
      <c r="H81287" s="103"/>
      <c r="AD81287" s="99"/>
      <c r="AF81287" s="46"/>
      <c r="AM81287" s="121"/>
      <c r="AO81287" s="46"/>
    </row>
    <row r="81288" spans="1:41" s="60" customFormat="1" hidden="1" x14ac:dyDescent="0.35">
      <c r="A81288" s="46"/>
      <c r="H81288" s="103"/>
      <c r="AD81288" s="99"/>
      <c r="AF81288" s="46"/>
      <c r="AM81288" s="121"/>
      <c r="AO81288" s="46"/>
    </row>
    <row r="81289" spans="1:41" s="60" customFormat="1" hidden="1" x14ac:dyDescent="0.35">
      <c r="A81289" s="46"/>
      <c r="H81289" s="103"/>
      <c r="AD81289" s="99"/>
      <c r="AF81289" s="46"/>
      <c r="AM81289" s="121"/>
      <c r="AO81289" s="46"/>
    </row>
    <row r="81290" spans="1:41" s="60" customFormat="1" hidden="1" x14ac:dyDescent="0.35">
      <c r="A81290" s="46"/>
      <c r="H81290" s="103"/>
      <c r="AD81290" s="99"/>
      <c r="AF81290" s="46"/>
      <c r="AM81290" s="121"/>
      <c r="AO81290" s="46"/>
    </row>
    <row r="81291" spans="1:41" s="60" customFormat="1" hidden="1" x14ac:dyDescent="0.35">
      <c r="A81291" s="46"/>
      <c r="H81291" s="103"/>
      <c r="AD81291" s="99"/>
      <c r="AF81291" s="46"/>
      <c r="AM81291" s="121"/>
      <c r="AO81291" s="46"/>
    </row>
    <row r="81292" spans="1:41" s="60" customFormat="1" hidden="1" x14ac:dyDescent="0.35">
      <c r="A81292" s="46"/>
      <c r="H81292" s="103"/>
      <c r="AD81292" s="99"/>
      <c r="AF81292" s="46"/>
      <c r="AM81292" s="121"/>
      <c r="AO81292" s="46"/>
    </row>
    <row r="81293" spans="1:41" s="60" customFormat="1" hidden="1" x14ac:dyDescent="0.35">
      <c r="A81293" s="46"/>
      <c r="H81293" s="103"/>
      <c r="AD81293" s="99"/>
      <c r="AF81293" s="46"/>
      <c r="AM81293" s="121"/>
      <c r="AO81293" s="46"/>
    </row>
    <row r="81294" spans="1:41" s="60" customFormat="1" hidden="1" x14ac:dyDescent="0.35">
      <c r="A81294" s="46"/>
      <c r="H81294" s="103"/>
      <c r="AD81294" s="99"/>
      <c r="AF81294" s="46"/>
      <c r="AM81294" s="121"/>
      <c r="AO81294" s="46"/>
    </row>
    <row r="81295" spans="1:41" s="60" customFormat="1" hidden="1" x14ac:dyDescent="0.35">
      <c r="A81295" s="46"/>
      <c r="H81295" s="103"/>
      <c r="AD81295" s="99"/>
      <c r="AF81295" s="46"/>
      <c r="AM81295" s="121"/>
      <c r="AO81295" s="46"/>
    </row>
    <row r="81296" spans="1:41" s="60" customFormat="1" hidden="1" x14ac:dyDescent="0.35">
      <c r="A81296" s="46"/>
      <c r="H81296" s="103"/>
      <c r="AD81296" s="99"/>
      <c r="AF81296" s="46"/>
      <c r="AM81296" s="121"/>
      <c r="AO81296" s="46"/>
    </row>
    <row r="81297" spans="1:41" s="60" customFormat="1" hidden="1" x14ac:dyDescent="0.35">
      <c r="A81297" s="46"/>
      <c r="H81297" s="103"/>
      <c r="AD81297" s="99"/>
      <c r="AF81297" s="46"/>
      <c r="AM81297" s="121"/>
      <c r="AO81297" s="46"/>
    </row>
    <row r="81298" spans="1:41" s="60" customFormat="1" hidden="1" x14ac:dyDescent="0.35">
      <c r="A81298" s="46"/>
      <c r="H81298" s="103"/>
      <c r="AD81298" s="99"/>
      <c r="AF81298" s="46"/>
      <c r="AM81298" s="121"/>
      <c r="AO81298" s="46"/>
    </row>
    <row r="81299" spans="1:41" s="60" customFormat="1" hidden="1" x14ac:dyDescent="0.35">
      <c r="A81299" s="46"/>
      <c r="H81299" s="103"/>
      <c r="AD81299" s="99"/>
      <c r="AF81299" s="46"/>
      <c r="AM81299" s="121"/>
      <c r="AO81299" s="46"/>
    </row>
    <row r="81300" spans="1:41" s="60" customFormat="1" hidden="1" x14ac:dyDescent="0.35">
      <c r="A81300" s="46"/>
      <c r="H81300" s="103"/>
      <c r="AD81300" s="99"/>
      <c r="AF81300" s="46"/>
      <c r="AM81300" s="121"/>
      <c r="AO81300" s="46"/>
    </row>
    <row r="81301" spans="1:41" s="60" customFormat="1" hidden="1" x14ac:dyDescent="0.35">
      <c r="A81301" s="46"/>
      <c r="H81301" s="103"/>
      <c r="AD81301" s="99"/>
      <c r="AF81301" s="46"/>
      <c r="AM81301" s="121"/>
      <c r="AO81301" s="46"/>
    </row>
    <row r="81302" spans="1:41" s="60" customFormat="1" hidden="1" x14ac:dyDescent="0.35">
      <c r="A81302" s="46"/>
      <c r="H81302" s="103"/>
      <c r="AD81302" s="99"/>
      <c r="AF81302" s="46"/>
      <c r="AM81302" s="121"/>
      <c r="AO81302" s="46"/>
    </row>
    <row r="81303" spans="1:41" s="60" customFormat="1" hidden="1" x14ac:dyDescent="0.35">
      <c r="A81303" s="46"/>
      <c r="H81303" s="103"/>
      <c r="AD81303" s="99"/>
      <c r="AF81303" s="46"/>
      <c r="AM81303" s="121"/>
      <c r="AO81303" s="46"/>
    </row>
    <row r="81304" spans="1:41" s="60" customFormat="1" hidden="1" x14ac:dyDescent="0.35">
      <c r="A81304" s="46"/>
      <c r="H81304" s="103"/>
      <c r="AD81304" s="99"/>
      <c r="AF81304" s="46"/>
      <c r="AM81304" s="121"/>
      <c r="AO81304" s="46"/>
    </row>
    <row r="81305" spans="1:41" s="60" customFormat="1" hidden="1" x14ac:dyDescent="0.35">
      <c r="A81305" s="46"/>
      <c r="H81305" s="103"/>
      <c r="AD81305" s="99"/>
      <c r="AF81305" s="46"/>
      <c r="AM81305" s="121"/>
      <c r="AO81305" s="46"/>
    </row>
    <row r="81306" spans="1:41" s="60" customFormat="1" hidden="1" x14ac:dyDescent="0.35">
      <c r="A81306" s="46"/>
      <c r="H81306" s="103"/>
      <c r="AD81306" s="99"/>
      <c r="AF81306" s="46"/>
      <c r="AM81306" s="121"/>
      <c r="AO81306" s="46"/>
    </row>
    <row r="81307" spans="1:41" s="60" customFormat="1" hidden="1" x14ac:dyDescent="0.35">
      <c r="A81307" s="46"/>
      <c r="H81307" s="103"/>
      <c r="AD81307" s="99"/>
      <c r="AF81307" s="46"/>
      <c r="AM81307" s="121"/>
      <c r="AO81307" s="46"/>
    </row>
    <row r="81308" spans="1:41" s="60" customFormat="1" hidden="1" x14ac:dyDescent="0.35">
      <c r="A81308" s="46"/>
      <c r="H81308" s="103"/>
      <c r="AD81308" s="99"/>
      <c r="AF81308" s="46"/>
      <c r="AM81308" s="121"/>
      <c r="AO81308" s="46"/>
    </row>
    <row r="81309" spans="1:41" s="60" customFormat="1" hidden="1" x14ac:dyDescent="0.35">
      <c r="A81309" s="46"/>
      <c r="H81309" s="103"/>
      <c r="AD81309" s="99"/>
      <c r="AF81309" s="46"/>
      <c r="AM81309" s="121"/>
      <c r="AO81309" s="46"/>
    </row>
    <row r="81310" spans="1:41" s="60" customFormat="1" hidden="1" x14ac:dyDescent="0.35">
      <c r="A81310" s="46"/>
      <c r="H81310" s="103"/>
      <c r="AD81310" s="99"/>
      <c r="AF81310" s="46"/>
      <c r="AM81310" s="121"/>
      <c r="AO81310" s="46"/>
    </row>
    <row r="81311" spans="1:41" s="60" customFormat="1" hidden="1" x14ac:dyDescent="0.35">
      <c r="A81311" s="46"/>
      <c r="H81311" s="103"/>
      <c r="AD81311" s="99"/>
      <c r="AF81311" s="46"/>
      <c r="AM81311" s="121"/>
      <c r="AO81311" s="46"/>
    </row>
    <row r="81312" spans="1:41" s="60" customFormat="1" hidden="1" x14ac:dyDescent="0.35">
      <c r="A81312" s="46"/>
      <c r="H81312" s="103"/>
      <c r="AD81312" s="99"/>
      <c r="AF81312" s="46"/>
      <c r="AM81312" s="121"/>
      <c r="AO81312" s="46"/>
    </row>
    <row r="81313" spans="1:41" s="60" customFormat="1" hidden="1" x14ac:dyDescent="0.35">
      <c r="A81313" s="46"/>
      <c r="H81313" s="103"/>
      <c r="AD81313" s="99"/>
      <c r="AF81313" s="46"/>
      <c r="AM81313" s="121"/>
      <c r="AO81313" s="46"/>
    </row>
    <row r="81314" spans="1:41" s="60" customFormat="1" hidden="1" x14ac:dyDescent="0.35">
      <c r="A81314" s="46"/>
      <c r="H81314" s="103"/>
      <c r="AD81314" s="99"/>
      <c r="AF81314" s="46"/>
      <c r="AM81314" s="121"/>
      <c r="AO81314" s="46"/>
    </row>
    <row r="81315" spans="1:41" s="60" customFormat="1" hidden="1" x14ac:dyDescent="0.35">
      <c r="A81315" s="46"/>
      <c r="H81315" s="103"/>
      <c r="AD81315" s="99"/>
      <c r="AF81315" s="46"/>
      <c r="AM81315" s="121"/>
      <c r="AO81315" s="46"/>
    </row>
    <row r="81316" spans="1:41" s="60" customFormat="1" hidden="1" x14ac:dyDescent="0.35">
      <c r="A81316" s="46"/>
      <c r="H81316" s="103"/>
      <c r="AD81316" s="99"/>
      <c r="AF81316" s="46"/>
      <c r="AM81316" s="121"/>
      <c r="AO81316" s="46"/>
    </row>
    <row r="81317" spans="1:41" s="60" customFormat="1" hidden="1" x14ac:dyDescent="0.35">
      <c r="A81317" s="46"/>
      <c r="H81317" s="103"/>
      <c r="AD81317" s="99"/>
      <c r="AF81317" s="46"/>
      <c r="AM81317" s="121"/>
      <c r="AO81317" s="46"/>
    </row>
    <row r="81318" spans="1:41" s="60" customFormat="1" hidden="1" x14ac:dyDescent="0.35">
      <c r="A81318" s="46"/>
      <c r="H81318" s="103"/>
      <c r="AD81318" s="99"/>
      <c r="AF81318" s="46"/>
      <c r="AM81318" s="121"/>
      <c r="AO81318" s="46"/>
    </row>
    <row r="81319" spans="1:41" s="60" customFormat="1" hidden="1" x14ac:dyDescent="0.35">
      <c r="A81319" s="46"/>
      <c r="H81319" s="103"/>
      <c r="AD81319" s="99"/>
      <c r="AF81319" s="46"/>
      <c r="AM81319" s="121"/>
      <c r="AO81319" s="46"/>
    </row>
    <row r="81320" spans="1:41" s="60" customFormat="1" hidden="1" x14ac:dyDescent="0.35">
      <c r="A81320" s="46"/>
      <c r="H81320" s="103"/>
      <c r="AD81320" s="99"/>
      <c r="AF81320" s="46"/>
      <c r="AM81320" s="121"/>
      <c r="AO81320" s="46"/>
    </row>
    <row r="81321" spans="1:41" s="60" customFormat="1" hidden="1" x14ac:dyDescent="0.35">
      <c r="A81321" s="46"/>
      <c r="H81321" s="103"/>
      <c r="AD81321" s="99"/>
      <c r="AF81321" s="46"/>
      <c r="AM81321" s="121"/>
      <c r="AO81321" s="46"/>
    </row>
    <row r="81322" spans="1:41" s="60" customFormat="1" hidden="1" x14ac:dyDescent="0.35">
      <c r="A81322" s="46"/>
      <c r="H81322" s="103"/>
      <c r="AD81322" s="99"/>
      <c r="AF81322" s="46"/>
      <c r="AM81322" s="121"/>
      <c r="AO81322" s="46"/>
    </row>
    <row r="81323" spans="1:41" s="60" customFormat="1" hidden="1" x14ac:dyDescent="0.35">
      <c r="A81323" s="46"/>
      <c r="H81323" s="103"/>
      <c r="AD81323" s="99"/>
      <c r="AF81323" s="46"/>
      <c r="AM81323" s="121"/>
      <c r="AO81323" s="46"/>
    </row>
    <row r="81324" spans="1:41" s="60" customFormat="1" hidden="1" x14ac:dyDescent="0.35">
      <c r="A81324" s="46"/>
      <c r="H81324" s="103"/>
      <c r="AD81324" s="99"/>
      <c r="AF81324" s="46"/>
      <c r="AM81324" s="121"/>
      <c r="AO81324" s="46"/>
    </row>
    <row r="81325" spans="1:41" s="60" customFormat="1" hidden="1" x14ac:dyDescent="0.35">
      <c r="A81325" s="46"/>
      <c r="H81325" s="103"/>
      <c r="AD81325" s="99"/>
      <c r="AF81325" s="46"/>
      <c r="AM81325" s="121"/>
      <c r="AO81325" s="46"/>
    </row>
    <row r="81326" spans="1:41" s="60" customFormat="1" hidden="1" x14ac:dyDescent="0.35">
      <c r="A81326" s="46"/>
      <c r="H81326" s="103"/>
      <c r="AD81326" s="99"/>
      <c r="AF81326" s="46"/>
      <c r="AM81326" s="121"/>
      <c r="AO81326" s="46"/>
    </row>
    <row r="81327" spans="1:41" s="60" customFormat="1" hidden="1" x14ac:dyDescent="0.35">
      <c r="A81327" s="46"/>
      <c r="H81327" s="103"/>
      <c r="AD81327" s="99"/>
      <c r="AF81327" s="46"/>
      <c r="AM81327" s="121"/>
      <c r="AO81327" s="46"/>
    </row>
    <row r="81328" spans="1:41" s="60" customFormat="1" hidden="1" x14ac:dyDescent="0.35">
      <c r="A81328" s="46"/>
      <c r="H81328" s="103"/>
      <c r="AD81328" s="99"/>
      <c r="AF81328" s="46"/>
      <c r="AM81328" s="121"/>
      <c r="AO81328" s="46"/>
    </row>
    <row r="81329" spans="1:41" s="60" customFormat="1" hidden="1" x14ac:dyDescent="0.35">
      <c r="A81329" s="46"/>
      <c r="H81329" s="103"/>
      <c r="AD81329" s="99"/>
      <c r="AF81329" s="46"/>
      <c r="AM81329" s="121"/>
      <c r="AO81329" s="46"/>
    </row>
    <row r="81330" spans="1:41" s="60" customFormat="1" hidden="1" x14ac:dyDescent="0.35">
      <c r="A81330" s="46"/>
      <c r="H81330" s="103"/>
      <c r="AD81330" s="99"/>
      <c r="AF81330" s="46"/>
      <c r="AM81330" s="121"/>
      <c r="AO81330" s="46"/>
    </row>
    <row r="81331" spans="1:41" s="60" customFormat="1" hidden="1" x14ac:dyDescent="0.35">
      <c r="A81331" s="46"/>
      <c r="H81331" s="103"/>
      <c r="AD81331" s="99"/>
      <c r="AF81331" s="46"/>
      <c r="AM81331" s="121"/>
      <c r="AO81331" s="46"/>
    </row>
    <row r="81332" spans="1:41" s="60" customFormat="1" hidden="1" x14ac:dyDescent="0.35">
      <c r="A81332" s="46"/>
      <c r="H81332" s="103"/>
      <c r="AD81332" s="99"/>
      <c r="AF81332" s="46"/>
      <c r="AM81332" s="121"/>
      <c r="AO81332" s="46"/>
    </row>
    <row r="81333" spans="1:41" s="60" customFormat="1" hidden="1" x14ac:dyDescent="0.35">
      <c r="A81333" s="46"/>
      <c r="H81333" s="103"/>
      <c r="AD81333" s="99"/>
      <c r="AF81333" s="46"/>
      <c r="AM81333" s="121"/>
      <c r="AO81333" s="46"/>
    </row>
    <row r="81334" spans="1:41" s="60" customFormat="1" hidden="1" x14ac:dyDescent="0.35">
      <c r="A81334" s="46"/>
      <c r="H81334" s="103"/>
      <c r="AD81334" s="99"/>
      <c r="AF81334" s="46"/>
      <c r="AM81334" s="121"/>
      <c r="AO81334" s="46"/>
    </row>
    <row r="81335" spans="1:41" s="60" customFormat="1" hidden="1" x14ac:dyDescent="0.35">
      <c r="A81335" s="46"/>
      <c r="H81335" s="103"/>
      <c r="AD81335" s="99"/>
      <c r="AF81335" s="46"/>
      <c r="AM81335" s="121"/>
      <c r="AO81335" s="46"/>
    </row>
    <row r="81336" spans="1:41" s="60" customFormat="1" hidden="1" x14ac:dyDescent="0.35">
      <c r="A81336" s="46"/>
      <c r="H81336" s="103"/>
      <c r="AD81336" s="99"/>
      <c r="AF81336" s="46"/>
      <c r="AM81336" s="121"/>
      <c r="AO81336" s="46"/>
    </row>
    <row r="81337" spans="1:41" s="60" customFormat="1" hidden="1" x14ac:dyDescent="0.35">
      <c r="A81337" s="46"/>
      <c r="H81337" s="103"/>
      <c r="AD81337" s="99"/>
      <c r="AF81337" s="46"/>
      <c r="AM81337" s="121"/>
      <c r="AO81337" s="46"/>
    </row>
    <row r="81338" spans="1:41" s="60" customFormat="1" hidden="1" x14ac:dyDescent="0.35">
      <c r="A81338" s="46"/>
      <c r="H81338" s="103"/>
      <c r="AD81338" s="99"/>
      <c r="AF81338" s="46"/>
      <c r="AM81338" s="121"/>
      <c r="AO81338" s="46"/>
    </row>
    <row r="81339" spans="1:41" s="60" customFormat="1" hidden="1" x14ac:dyDescent="0.35">
      <c r="A81339" s="46"/>
      <c r="H81339" s="103"/>
      <c r="AD81339" s="99"/>
      <c r="AF81339" s="46"/>
      <c r="AM81339" s="121"/>
      <c r="AO81339" s="46"/>
    </row>
    <row r="81340" spans="1:41" s="60" customFormat="1" hidden="1" x14ac:dyDescent="0.35">
      <c r="A81340" s="46"/>
      <c r="H81340" s="103"/>
      <c r="AD81340" s="99"/>
      <c r="AF81340" s="46"/>
      <c r="AM81340" s="121"/>
      <c r="AO81340" s="46"/>
    </row>
    <row r="81341" spans="1:41" s="60" customFormat="1" hidden="1" x14ac:dyDescent="0.35">
      <c r="A81341" s="46"/>
      <c r="H81341" s="103"/>
      <c r="AD81341" s="99"/>
      <c r="AF81341" s="46"/>
      <c r="AM81341" s="121"/>
      <c r="AO81341" s="46"/>
    </row>
    <row r="81342" spans="1:41" s="60" customFormat="1" hidden="1" x14ac:dyDescent="0.35">
      <c r="A81342" s="46"/>
      <c r="H81342" s="103"/>
      <c r="AD81342" s="99"/>
      <c r="AF81342" s="46"/>
      <c r="AM81342" s="121"/>
      <c r="AO81342" s="46"/>
    </row>
    <row r="81343" spans="1:41" s="60" customFormat="1" hidden="1" x14ac:dyDescent="0.35">
      <c r="A81343" s="46"/>
      <c r="H81343" s="103"/>
      <c r="AD81343" s="99"/>
      <c r="AF81343" s="46"/>
      <c r="AM81343" s="121"/>
      <c r="AO81343" s="46"/>
    </row>
    <row r="81344" spans="1:41" s="60" customFormat="1" hidden="1" x14ac:dyDescent="0.35">
      <c r="A81344" s="46"/>
      <c r="H81344" s="103"/>
      <c r="AD81344" s="99"/>
      <c r="AF81344" s="46"/>
      <c r="AM81344" s="121"/>
      <c r="AO81344" s="46"/>
    </row>
    <row r="81345" spans="1:41" s="60" customFormat="1" hidden="1" x14ac:dyDescent="0.35">
      <c r="A81345" s="46"/>
      <c r="H81345" s="103"/>
      <c r="AD81345" s="99"/>
      <c r="AF81345" s="46"/>
      <c r="AM81345" s="121"/>
      <c r="AO81345" s="46"/>
    </row>
    <row r="81346" spans="1:41" s="60" customFormat="1" hidden="1" x14ac:dyDescent="0.35">
      <c r="A81346" s="46"/>
      <c r="H81346" s="103"/>
      <c r="AD81346" s="99"/>
      <c r="AF81346" s="46"/>
      <c r="AM81346" s="121"/>
      <c r="AO81346" s="46"/>
    </row>
    <row r="81347" spans="1:41" s="60" customFormat="1" hidden="1" x14ac:dyDescent="0.35">
      <c r="A81347" s="46"/>
      <c r="H81347" s="103"/>
      <c r="AD81347" s="99"/>
      <c r="AF81347" s="46"/>
      <c r="AM81347" s="121"/>
      <c r="AO81347" s="46"/>
    </row>
    <row r="81348" spans="1:41" s="60" customFormat="1" hidden="1" x14ac:dyDescent="0.35">
      <c r="A81348" s="46"/>
      <c r="H81348" s="103"/>
      <c r="AD81348" s="99"/>
      <c r="AF81348" s="46"/>
      <c r="AM81348" s="121"/>
      <c r="AO81348" s="46"/>
    </row>
    <row r="81349" spans="1:41" s="60" customFormat="1" hidden="1" x14ac:dyDescent="0.35">
      <c r="A81349" s="46"/>
      <c r="H81349" s="103"/>
      <c r="AD81349" s="99"/>
      <c r="AF81349" s="46"/>
      <c r="AM81349" s="121"/>
      <c r="AO81349" s="46"/>
    </row>
    <row r="81350" spans="1:41" s="60" customFormat="1" hidden="1" x14ac:dyDescent="0.35">
      <c r="A81350" s="46"/>
      <c r="H81350" s="103"/>
      <c r="AD81350" s="99"/>
      <c r="AF81350" s="46"/>
      <c r="AM81350" s="121"/>
      <c r="AO81350" s="46"/>
    </row>
    <row r="81351" spans="1:41" s="60" customFormat="1" hidden="1" x14ac:dyDescent="0.35">
      <c r="A81351" s="46"/>
      <c r="H81351" s="103"/>
      <c r="AD81351" s="99"/>
      <c r="AF81351" s="46"/>
      <c r="AM81351" s="121"/>
      <c r="AO81351" s="46"/>
    </row>
    <row r="81352" spans="1:41" s="60" customFormat="1" hidden="1" x14ac:dyDescent="0.35">
      <c r="A81352" s="46"/>
      <c r="H81352" s="103"/>
      <c r="AD81352" s="99"/>
      <c r="AF81352" s="46"/>
      <c r="AM81352" s="121"/>
      <c r="AO81352" s="46"/>
    </row>
    <row r="81353" spans="1:41" s="60" customFormat="1" hidden="1" x14ac:dyDescent="0.35">
      <c r="A81353" s="46"/>
      <c r="H81353" s="103"/>
      <c r="AD81353" s="99"/>
      <c r="AF81353" s="46"/>
      <c r="AM81353" s="121"/>
      <c r="AO81353" s="46"/>
    </row>
    <row r="81354" spans="1:41" s="60" customFormat="1" hidden="1" x14ac:dyDescent="0.35">
      <c r="A81354" s="46"/>
      <c r="H81354" s="103"/>
      <c r="AD81354" s="99"/>
      <c r="AF81354" s="46"/>
      <c r="AM81354" s="121"/>
      <c r="AO81354" s="46"/>
    </row>
    <row r="81355" spans="1:41" s="60" customFormat="1" hidden="1" x14ac:dyDescent="0.35">
      <c r="A81355" s="46"/>
      <c r="H81355" s="103"/>
      <c r="AD81355" s="99"/>
      <c r="AF81355" s="46"/>
      <c r="AM81355" s="121"/>
      <c r="AO81355" s="46"/>
    </row>
    <row r="81356" spans="1:41" s="60" customFormat="1" hidden="1" x14ac:dyDescent="0.35">
      <c r="A81356" s="46"/>
      <c r="H81356" s="103"/>
      <c r="AD81356" s="99"/>
      <c r="AF81356" s="46"/>
      <c r="AM81356" s="121"/>
      <c r="AO81356" s="46"/>
    </row>
    <row r="81357" spans="1:41" s="60" customFormat="1" hidden="1" x14ac:dyDescent="0.35">
      <c r="A81357" s="46"/>
      <c r="H81357" s="103"/>
      <c r="AD81357" s="99"/>
      <c r="AF81357" s="46"/>
      <c r="AM81357" s="121"/>
      <c r="AO81357" s="46"/>
    </row>
    <row r="81358" spans="1:41" s="60" customFormat="1" hidden="1" x14ac:dyDescent="0.35">
      <c r="A81358" s="46"/>
      <c r="H81358" s="103"/>
      <c r="AD81358" s="99"/>
      <c r="AF81358" s="46"/>
      <c r="AM81358" s="121"/>
      <c r="AO81358" s="46"/>
    </row>
    <row r="81359" spans="1:41" s="60" customFormat="1" hidden="1" x14ac:dyDescent="0.35">
      <c r="A81359" s="46"/>
      <c r="H81359" s="103"/>
      <c r="AD81359" s="99"/>
      <c r="AF81359" s="46"/>
      <c r="AM81359" s="121"/>
      <c r="AO81359" s="46"/>
    </row>
    <row r="81360" spans="1:41" s="60" customFormat="1" hidden="1" x14ac:dyDescent="0.35">
      <c r="A81360" s="46"/>
      <c r="H81360" s="103"/>
      <c r="AD81360" s="99"/>
      <c r="AF81360" s="46"/>
      <c r="AM81360" s="121"/>
      <c r="AO81360" s="46"/>
    </row>
    <row r="81361" spans="1:41" s="60" customFormat="1" hidden="1" x14ac:dyDescent="0.35">
      <c r="A81361" s="46"/>
      <c r="H81361" s="103"/>
      <c r="AD81361" s="99"/>
      <c r="AF81361" s="46"/>
      <c r="AM81361" s="121"/>
      <c r="AO81361" s="46"/>
    </row>
    <row r="81362" spans="1:41" s="60" customFormat="1" hidden="1" x14ac:dyDescent="0.35">
      <c r="A81362" s="46"/>
      <c r="H81362" s="103"/>
      <c r="AD81362" s="99"/>
      <c r="AF81362" s="46"/>
      <c r="AM81362" s="121"/>
      <c r="AO81362" s="46"/>
    </row>
    <row r="81363" spans="1:41" s="60" customFormat="1" hidden="1" x14ac:dyDescent="0.35">
      <c r="A81363" s="46"/>
      <c r="H81363" s="103"/>
      <c r="AD81363" s="99"/>
      <c r="AF81363" s="46"/>
      <c r="AM81363" s="121"/>
      <c r="AO81363" s="46"/>
    </row>
    <row r="81364" spans="1:41" s="60" customFormat="1" hidden="1" x14ac:dyDescent="0.35">
      <c r="A81364" s="46"/>
      <c r="H81364" s="103"/>
      <c r="AD81364" s="99"/>
      <c r="AF81364" s="46"/>
      <c r="AM81364" s="121"/>
      <c r="AO81364" s="46"/>
    </row>
    <row r="81365" spans="1:41" s="60" customFormat="1" hidden="1" x14ac:dyDescent="0.35">
      <c r="A81365" s="46"/>
      <c r="H81365" s="103"/>
      <c r="AD81365" s="99"/>
      <c r="AF81365" s="46"/>
      <c r="AM81365" s="121"/>
      <c r="AO81365" s="46"/>
    </row>
    <row r="81366" spans="1:41" s="60" customFormat="1" hidden="1" x14ac:dyDescent="0.35">
      <c r="A81366" s="46"/>
      <c r="H81366" s="103"/>
      <c r="AD81366" s="99"/>
      <c r="AF81366" s="46"/>
      <c r="AM81366" s="121"/>
      <c r="AO81366" s="46"/>
    </row>
    <row r="81367" spans="1:41" s="60" customFormat="1" hidden="1" x14ac:dyDescent="0.35">
      <c r="A81367" s="46"/>
      <c r="H81367" s="103"/>
      <c r="AD81367" s="99"/>
      <c r="AF81367" s="46"/>
      <c r="AM81367" s="121"/>
      <c r="AO81367" s="46"/>
    </row>
    <row r="81368" spans="1:41" s="60" customFormat="1" hidden="1" x14ac:dyDescent="0.35">
      <c r="A81368" s="46"/>
      <c r="H81368" s="103"/>
      <c r="AD81368" s="99"/>
      <c r="AF81368" s="46"/>
      <c r="AM81368" s="121"/>
      <c r="AO81368" s="46"/>
    </row>
    <row r="81369" spans="1:41" s="60" customFormat="1" hidden="1" x14ac:dyDescent="0.35">
      <c r="A81369" s="46"/>
      <c r="H81369" s="103"/>
      <c r="AD81369" s="99"/>
      <c r="AF81369" s="46"/>
      <c r="AM81369" s="121"/>
      <c r="AO81369" s="46"/>
    </row>
    <row r="81370" spans="1:41" s="60" customFormat="1" hidden="1" x14ac:dyDescent="0.35">
      <c r="A81370" s="46"/>
      <c r="H81370" s="103"/>
      <c r="AD81370" s="99"/>
      <c r="AF81370" s="46"/>
      <c r="AM81370" s="121"/>
      <c r="AO81370" s="46"/>
    </row>
    <row r="81371" spans="1:41" s="60" customFormat="1" hidden="1" x14ac:dyDescent="0.35">
      <c r="A81371" s="46"/>
      <c r="H81371" s="103"/>
      <c r="AD81371" s="99"/>
      <c r="AF81371" s="46"/>
      <c r="AM81371" s="121"/>
      <c r="AO81371" s="46"/>
    </row>
    <row r="81372" spans="1:41" s="60" customFormat="1" hidden="1" x14ac:dyDescent="0.35">
      <c r="A81372" s="46"/>
      <c r="H81372" s="103"/>
      <c r="AD81372" s="99"/>
      <c r="AF81372" s="46"/>
      <c r="AM81372" s="121"/>
      <c r="AO81372" s="46"/>
    </row>
    <row r="81373" spans="1:41" s="60" customFormat="1" hidden="1" x14ac:dyDescent="0.35">
      <c r="A81373" s="46"/>
      <c r="H81373" s="103"/>
      <c r="AD81373" s="99"/>
      <c r="AF81373" s="46"/>
      <c r="AM81373" s="121"/>
      <c r="AO81373" s="46"/>
    </row>
    <row r="81374" spans="1:41" s="60" customFormat="1" hidden="1" x14ac:dyDescent="0.35">
      <c r="A81374" s="46"/>
      <c r="H81374" s="103"/>
      <c r="AD81374" s="99"/>
      <c r="AF81374" s="46"/>
      <c r="AM81374" s="121"/>
      <c r="AO81374" s="46"/>
    </row>
    <row r="81375" spans="1:41" s="60" customFormat="1" hidden="1" x14ac:dyDescent="0.35">
      <c r="A81375" s="46"/>
      <c r="H81375" s="103"/>
      <c r="AD81375" s="99"/>
      <c r="AF81375" s="46"/>
      <c r="AM81375" s="121"/>
      <c r="AO81375" s="46"/>
    </row>
    <row r="81376" spans="1:41" s="60" customFormat="1" hidden="1" x14ac:dyDescent="0.35">
      <c r="A81376" s="46"/>
      <c r="H81376" s="103"/>
      <c r="AD81376" s="99"/>
      <c r="AF81376" s="46"/>
      <c r="AM81376" s="121"/>
      <c r="AO81376" s="46"/>
    </row>
    <row r="81377" spans="1:41" s="60" customFormat="1" hidden="1" x14ac:dyDescent="0.35">
      <c r="A81377" s="46"/>
      <c r="H81377" s="103"/>
      <c r="AD81377" s="99"/>
      <c r="AF81377" s="46"/>
      <c r="AM81377" s="121"/>
      <c r="AO81377" s="46"/>
    </row>
    <row r="81378" spans="1:41" s="60" customFormat="1" hidden="1" x14ac:dyDescent="0.35">
      <c r="A81378" s="46"/>
      <c r="H81378" s="103"/>
      <c r="AD81378" s="99"/>
      <c r="AF81378" s="46"/>
      <c r="AM81378" s="121"/>
      <c r="AO81378" s="46"/>
    </row>
    <row r="81379" spans="1:41" s="60" customFormat="1" hidden="1" x14ac:dyDescent="0.35">
      <c r="A81379" s="46"/>
      <c r="H81379" s="103"/>
      <c r="AD81379" s="99"/>
      <c r="AF81379" s="46"/>
      <c r="AM81379" s="121"/>
      <c r="AO81379" s="46"/>
    </row>
    <row r="81380" spans="1:41" s="60" customFormat="1" hidden="1" x14ac:dyDescent="0.35">
      <c r="A81380" s="46"/>
      <c r="H81380" s="103"/>
      <c r="AD81380" s="99"/>
      <c r="AF81380" s="46"/>
      <c r="AM81380" s="121"/>
      <c r="AO81380" s="46"/>
    </row>
    <row r="81381" spans="1:41" s="60" customFormat="1" hidden="1" x14ac:dyDescent="0.35">
      <c r="A81381" s="46"/>
      <c r="H81381" s="103"/>
      <c r="AD81381" s="99"/>
      <c r="AF81381" s="46"/>
      <c r="AM81381" s="121"/>
      <c r="AO81381" s="46"/>
    </row>
    <row r="81382" spans="1:41" s="60" customFormat="1" hidden="1" x14ac:dyDescent="0.35">
      <c r="A81382" s="46"/>
      <c r="H81382" s="103"/>
      <c r="AD81382" s="99"/>
      <c r="AF81382" s="46"/>
      <c r="AM81382" s="121"/>
      <c r="AO81382" s="46"/>
    </row>
    <row r="81383" spans="1:41" s="60" customFormat="1" hidden="1" x14ac:dyDescent="0.35">
      <c r="A81383" s="46"/>
      <c r="H81383" s="103"/>
      <c r="AD81383" s="99"/>
      <c r="AF81383" s="46"/>
      <c r="AM81383" s="121"/>
      <c r="AO81383" s="46"/>
    </row>
    <row r="81384" spans="1:41" s="60" customFormat="1" hidden="1" x14ac:dyDescent="0.35">
      <c r="A81384" s="46"/>
      <c r="H81384" s="103"/>
      <c r="AD81384" s="99"/>
      <c r="AF81384" s="46"/>
      <c r="AM81384" s="121"/>
      <c r="AO81384" s="46"/>
    </row>
    <row r="81385" spans="1:41" s="60" customFormat="1" hidden="1" x14ac:dyDescent="0.35">
      <c r="A81385" s="46"/>
      <c r="H81385" s="103"/>
      <c r="AD81385" s="99"/>
      <c r="AF81385" s="46"/>
      <c r="AM81385" s="121"/>
      <c r="AO81385" s="46"/>
    </row>
    <row r="81386" spans="1:41" s="60" customFormat="1" hidden="1" x14ac:dyDescent="0.35">
      <c r="A81386" s="46"/>
      <c r="H81386" s="103"/>
      <c r="AD81386" s="99"/>
      <c r="AF81386" s="46"/>
      <c r="AM81386" s="121"/>
      <c r="AO81386" s="46"/>
    </row>
    <row r="81387" spans="1:41" s="60" customFormat="1" hidden="1" x14ac:dyDescent="0.35">
      <c r="A81387" s="46"/>
      <c r="H81387" s="103"/>
      <c r="AD81387" s="99"/>
      <c r="AF81387" s="46"/>
      <c r="AM81387" s="121"/>
      <c r="AO81387" s="46"/>
    </row>
    <row r="81388" spans="1:41" s="60" customFormat="1" hidden="1" x14ac:dyDescent="0.35">
      <c r="A81388" s="46"/>
      <c r="H81388" s="103"/>
      <c r="AD81388" s="99"/>
      <c r="AF81388" s="46"/>
      <c r="AM81388" s="121"/>
      <c r="AO81388" s="46"/>
    </row>
    <row r="81389" spans="1:41" s="60" customFormat="1" hidden="1" x14ac:dyDescent="0.35">
      <c r="A81389" s="46"/>
      <c r="H81389" s="103"/>
      <c r="AD81389" s="99"/>
      <c r="AF81389" s="46"/>
      <c r="AM81389" s="121"/>
      <c r="AO81389" s="46"/>
    </row>
    <row r="81390" spans="1:41" s="60" customFormat="1" hidden="1" x14ac:dyDescent="0.35">
      <c r="A81390" s="46"/>
      <c r="H81390" s="103"/>
      <c r="AD81390" s="99"/>
      <c r="AF81390" s="46"/>
      <c r="AM81390" s="121"/>
      <c r="AO81390" s="46"/>
    </row>
    <row r="81391" spans="1:41" s="60" customFormat="1" hidden="1" x14ac:dyDescent="0.35">
      <c r="A81391" s="46"/>
      <c r="H81391" s="103"/>
      <c r="AD81391" s="99"/>
      <c r="AF81391" s="46"/>
      <c r="AM81391" s="121"/>
      <c r="AO81391" s="46"/>
    </row>
    <row r="81392" spans="1:41" s="60" customFormat="1" hidden="1" x14ac:dyDescent="0.35">
      <c r="A81392" s="46"/>
      <c r="H81392" s="103"/>
      <c r="AD81392" s="99"/>
      <c r="AF81392" s="46"/>
      <c r="AM81392" s="121"/>
      <c r="AO81392" s="46"/>
    </row>
    <row r="81393" spans="1:41" s="60" customFormat="1" hidden="1" x14ac:dyDescent="0.35">
      <c r="A81393" s="46"/>
      <c r="H81393" s="103"/>
      <c r="AD81393" s="99"/>
      <c r="AF81393" s="46"/>
      <c r="AM81393" s="121"/>
      <c r="AO81393" s="46"/>
    </row>
    <row r="81394" spans="1:41" s="60" customFormat="1" hidden="1" x14ac:dyDescent="0.35">
      <c r="A81394" s="46"/>
      <c r="H81394" s="103"/>
      <c r="AD81394" s="99"/>
      <c r="AF81394" s="46"/>
      <c r="AM81394" s="121"/>
      <c r="AO81394" s="46"/>
    </row>
    <row r="81395" spans="1:41" s="60" customFormat="1" hidden="1" x14ac:dyDescent="0.35">
      <c r="A81395" s="46"/>
      <c r="H81395" s="103"/>
      <c r="AD81395" s="99"/>
      <c r="AF81395" s="46"/>
      <c r="AM81395" s="121"/>
      <c r="AO81395" s="46"/>
    </row>
    <row r="81396" spans="1:41" s="60" customFormat="1" hidden="1" x14ac:dyDescent="0.35">
      <c r="A81396" s="46"/>
      <c r="H81396" s="103"/>
      <c r="AD81396" s="99"/>
      <c r="AF81396" s="46"/>
      <c r="AM81396" s="121"/>
      <c r="AO81396" s="46"/>
    </row>
    <row r="81397" spans="1:41" s="60" customFormat="1" hidden="1" x14ac:dyDescent="0.35">
      <c r="A81397" s="46"/>
      <c r="H81397" s="103"/>
      <c r="AD81397" s="99"/>
      <c r="AF81397" s="46"/>
      <c r="AM81397" s="121"/>
      <c r="AO81397" s="46"/>
    </row>
    <row r="81398" spans="1:41" s="60" customFormat="1" hidden="1" x14ac:dyDescent="0.35">
      <c r="A81398" s="46"/>
      <c r="H81398" s="103"/>
      <c r="AD81398" s="99"/>
      <c r="AF81398" s="46"/>
      <c r="AM81398" s="121"/>
      <c r="AO81398" s="46"/>
    </row>
    <row r="81399" spans="1:41" s="60" customFormat="1" hidden="1" x14ac:dyDescent="0.35">
      <c r="A81399" s="46"/>
      <c r="H81399" s="103"/>
      <c r="AD81399" s="99"/>
      <c r="AF81399" s="46"/>
      <c r="AM81399" s="121"/>
      <c r="AO81399" s="46"/>
    </row>
    <row r="81400" spans="1:41" s="60" customFormat="1" hidden="1" x14ac:dyDescent="0.35">
      <c r="A81400" s="46"/>
      <c r="H81400" s="103"/>
      <c r="AD81400" s="99"/>
      <c r="AF81400" s="46"/>
      <c r="AM81400" s="121"/>
      <c r="AO81400" s="46"/>
    </row>
    <row r="81401" spans="1:41" s="60" customFormat="1" hidden="1" x14ac:dyDescent="0.35">
      <c r="A81401" s="46"/>
      <c r="H81401" s="103"/>
      <c r="AD81401" s="99"/>
      <c r="AF81401" s="46"/>
      <c r="AM81401" s="121"/>
      <c r="AO81401" s="46"/>
    </row>
    <row r="81402" spans="1:41" s="60" customFormat="1" hidden="1" x14ac:dyDescent="0.35">
      <c r="A81402" s="46"/>
      <c r="H81402" s="103"/>
      <c r="AD81402" s="99"/>
      <c r="AF81402" s="46"/>
      <c r="AM81402" s="121"/>
      <c r="AO81402" s="46"/>
    </row>
    <row r="81403" spans="1:41" s="60" customFormat="1" hidden="1" x14ac:dyDescent="0.35">
      <c r="A81403" s="46"/>
      <c r="H81403" s="103"/>
      <c r="AD81403" s="99"/>
      <c r="AF81403" s="46"/>
      <c r="AM81403" s="121"/>
      <c r="AO81403" s="46"/>
    </row>
    <row r="81404" spans="1:41" s="60" customFormat="1" hidden="1" x14ac:dyDescent="0.35">
      <c r="A81404" s="46"/>
      <c r="H81404" s="103"/>
      <c r="AD81404" s="99"/>
      <c r="AF81404" s="46"/>
      <c r="AM81404" s="121"/>
      <c r="AO81404" s="46"/>
    </row>
    <row r="81405" spans="1:41" s="60" customFormat="1" hidden="1" x14ac:dyDescent="0.35">
      <c r="A81405" s="46"/>
      <c r="H81405" s="103"/>
      <c r="AD81405" s="99"/>
      <c r="AF81405" s="46"/>
      <c r="AM81405" s="121"/>
      <c r="AO81405" s="46"/>
    </row>
    <row r="81406" spans="1:41" s="60" customFormat="1" hidden="1" x14ac:dyDescent="0.35">
      <c r="A81406" s="46"/>
      <c r="H81406" s="103"/>
      <c r="AD81406" s="99"/>
      <c r="AF81406" s="46"/>
      <c r="AM81406" s="121"/>
      <c r="AO81406" s="46"/>
    </row>
    <row r="81407" spans="1:41" s="60" customFormat="1" hidden="1" x14ac:dyDescent="0.35">
      <c r="A81407" s="46"/>
      <c r="H81407" s="103"/>
      <c r="AD81407" s="99"/>
      <c r="AF81407" s="46"/>
      <c r="AM81407" s="121"/>
      <c r="AO81407" s="46"/>
    </row>
    <row r="81408" spans="1:41" s="60" customFormat="1" hidden="1" x14ac:dyDescent="0.35">
      <c r="A81408" s="46"/>
      <c r="H81408" s="103"/>
      <c r="AD81408" s="99"/>
      <c r="AF81408" s="46"/>
      <c r="AM81408" s="121"/>
      <c r="AO81408" s="46"/>
    </row>
    <row r="81409" spans="1:41" s="60" customFormat="1" hidden="1" x14ac:dyDescent="0.35">
      <c r="A81409" s="46"/>
      <c r="H81409" s="103"/>
      <c r="AD81409" s="99"/>
      <c r="AF81409" s="46"/>
      <c r="AM81409" s="121"/>
      <c r="AO81409" s="46"/>
    </row>
    <row r="81410" spans="1:41" s="60" customFormat="1" hidden="1" x14ac:dyDescent="0.35">
      <c r="A81410" s="46"/>
      <c r="H81410" s="103"/>
      <c r="AD81410" s="99"/>
      <c r="AF81410" s="46"/>
      <c r="AM81410" s="121"/>
      <c r="AO81410" s="46"/>
    </row>
    <row r="81411" spans="1:41" s="60" customFormat="1" hidden="1" x14ac:dyDescent="0.35">
      <c r="A81411" s="46"/>
      <c r="H81411" s="103"/>
      <c r="AD81411" s="99"/>
      <c r="AF81411" s="46"/>
      <c r="AM81411" s="121"/>
      <c r="AO81411" s="46"/>
    </row>
    <row r="81412" spans="1:41" s="60" customFormat="1" hidden="1" x14ac:dyDescent="0.35">
      <c r="A81412" s="46"/>
      <c r="H81412" s="103"/>
      <c r="AD81412" s="99"/>
      <c r="AF81412" s="46"/>
      <c r="AM81412" s="121"/>
      <c r="AO81412" s="46"/>
    </row>
    <row r="81413" spans="1:41" s="60" customFormat="1" hidden="1" x14ac:dyDescent="0.35">
      <c r="A81413" s="46"/>
      <c r="H81413" s="103"/>
      <c r="AD81413" s="99"/>
      <c r="AF81413" s="46"/>
      <c r="AM81413" s="121"/>
      <c r="AO81413" s="46"/>
    </row>
    <row r="81414" spans="1:41" s="60" customFormat="1" hidden="1" x14ac:dyDescent="0.35">
      <c r="A81414" s="46"/>
      <c r="H81414" s="103"/>
      <c r="AD81414" s="99"/>
      <c r="AF81414" s="46"/>
      <c r="AM81414" s="121"/>
      <c r="AO81414" s="46"/>
    </row>
    <row r="81415" spans="1:41" s="60" customFormat="1" hidden="1" x14ac:dyDescent="0.35">
      <c r="A81415" s="46"/>
      <c r="H81415" s="103"/>
      <c r="AD81415" s="99"/>
      <c r="AF81415" s="46"/>
      <c r="AM81415" s="121"/>
      <c r="AO81415" s="46"/>
    </row>
    <row r="81416" spans="1:41" s="60" customFormat="1" hidden="1" x14ac:dyDescent="0.35">
      <c r="A81416" s="46"/>
      <c r="H81416" s="103"/>
      <c r="AD81416" s="99"/>
      <c r="AF81416" s="46"/>
      <c r="AM81416" s="121"/>
      <c r="AO81416" s="46"/>
    </row>
    <row r="81417" spans="1:41" s="60" customFormat="1" hidden="1" x14ac:dyDescent="0.35">
      <c r="A81417" s="46"/>
      <c r="H81417" s="103"/>
      <c r="AD81417" s="99"/>
      <c r="AF81417" s="46"/>
      <c r="AM81417" s="121"/>
      <c r="AO81417" s="46"/>
    </row>
    <row r="81418" spans="1:41" s="60" customFormat="1" hidden="1" x14ac:dyDescent="0.35">
      <c r="A81418" s="46"/>
      <c r="H81418" s="103"/>
      <c r="AD81418" s="99"/>
      <c r="AF81418" s="46"/>
      <c r="AM81418" s="121"/>
      <c r="AO81418" s="46"/>
    </row>
    <row r="81419" spans="1:41" s="60" customFormat="1" hidden="1" x14ac:dyDescent="0.35">
      <c r="A81419" s="46"/>
      <c r="H81419" s="103"/>
      <c r="AD81419" s="99"/>
      <c r="AF81419" s="46"/>
      <c r="AM81419" s="121"/>
      <c r="AO81419" s="46"/>
    </row>
    <row r="81420" spans="1:41" s="60" customFormat="1" hidden="1" x14ac:dyDescent="0.35">
      <c r="A81420" s="46"/>
      <c r="H81420" s="103"/>
      <c r="AD81420" s="99"/>
      <c r="AF81420" s="46"/>
      <c r="AM81420" s="121"/>
      <c r="AO81420" s="46"/>
    </row>
    <row r="81421" spans="1:41" s="60" customFormat="1" hidden="1" x14ac:dyDescent="0.35">
      <c r="A81421" s="46"/>
      <c r="H81421" s="103"/>
      <c r="AD81421" s="99"/>
      <c r="AF81421" s="46"/>
      <c r="AM81421" s="121"/>
      <c r="AO81421" s="46"/>
    </row>
    <row r="81422" spans="1:41" s="60" customFormat="1" hidden="1" x14ac:dyDescent="0.35">
      <c r="A81422" s="46"/>
      <c r="H81422" s="103"/>
      <c r="AD81422" s="99"/>
      <c r="AF81422" s="46"/>
      <c r="AM81422" s="121"/>
      <c r="AO81422" s="46"/>
    </row>
    <row r="81423" spans="1:41" s="60" customFormat="1" hidden="1" x14ac:dyDescent="0.35">
      <c r="A81423" s="46"/>
      <c r="H81423" s="103"/>
      <c r="AD81423" s="99"/>
      <c r="AF81423" s="46"/>
      <c r="AM81423" s="121"/>
      <c r="AO81423" s="46"/>
    </row>
    <row r="81424" spans="1:41" s="60" customFormat="1" hidden="1" x14ac:dyDescent="0.35">
      <c r="A81424" s="46"/>
      <c r="H81424" s="103"/>
      <c r="AD81424" s="99"/>
      <c r="AF81424" s="46"/>
      <c r="AM81424" s="121"/>
      <c r="AO81424" s="46"/>
    </row>
    <row r="81425" spans="1:41" s="60" customFormat="1" hidden="1" x14ac:dyDescent="0.35">
      <c r="A81425" s="46"/>
      <c r="H81425" s="103"/>
      <c r="AD81425" s="99"/>
      <c r="AF81425" s="46"/>
      <c r="AM81425" s="121"/>
      <c r="AO81425" s="46"/>
    </row>
    <row r="81426" spans="1:41" s="60" customFormat="1" hidden="1" x14ac:dyDescent="0.35">
      <c r="A81426" s="46"/>
      <c r="H81426" s="103"/>
      <c r="AD81426" s="99"/>
      <c r="AF81426" s="46"/>
      <c r="AM81426" s="121"/>
      <c r="AO81426" s="46"/>
    </row>
    <row r="81427" spans="1:41" s="60" customFormat="1" hidden="1" x14ac:dyDescent="0.35">
      <c r="A81427" s="46"/>
      <c r="H81427" s="103"/>
      <c r="AD81427" s="99"/>
      <c r="AF81427" s="46"/>
      <c r="AM81427" s="121"/>
      <c r="AO81427" s="46"/>
    </row>
    <row r="81428" spans="1:41" s="60" customFormat="1" hidden="1" x14ac:dyDescent="0.35">
      <c r="A81428" s="46"/>
      <c r="H81428" s="103"/>
      <c r="AD81428" s="99"/>
      <c r="AF81428" s="46"/>
      <c r="AM81428" s="121"/>
      <c r="AO81428" s="46"/>
    </row>
    <row r="81429" spans="1:41" s="60" customFormat="1" hidden="1" x14ac:dyDescent="0.35">
      <c r="A81429" s="46"/>
      <c r="H81429" s="103"/>
      <c r="AD81429" s="99"/>
      <c r="AF81429" s="46"/>
      <c r="AM81429" s="121"/>
      <c r="AO81429" s="46"/>
    </row>
    <row r="81430" spans="1:41" s="60" customFormat="1" hidden="1" x14ac:dyDescent="0.35">
      <c r="A81430" s="46"/>
      <c r="H81430" s="103"/>
      <c r="AD81430" s="99"/>
      <c r="AF81430" s="46"/>
      <c r="AM81430" s="121"/>
      <c r="AO81430" s="46"/>
    </row>
    <row r="81431" spans="1:41" s="60" customFormat="1" hidden="1" x14ac:dyDescent="0.35">
      <c r="A81431" s="46"/>
      <c r="H81431" s="103"/>
      <c r="AD81431" s="99"/>
      <c r="AF81431" s="46"/>
      <c r="AM81431" s="121"/>
      <c r="AO81431" s="46"/>
    </row>
    <row r="81432" spans="1:41" s="60" customFormat="1" hidden="1" x14ac:dyDescent="0.35">
      <c r="A81432" s="46"/>
      <c r="H81432" s="103"/>
      <c r="AD81432" s="99"/>
      <c r="AF81432" s="46"/>
      <c r="AM81432" s="121"/>
      <c r="AO81432" s="46"/>
    </row>
    <row r="81433" spans="1:41" s="60" customFormat="1" hidden="1" x14ac:dyDescent="0.35">
      <c r="A81433" s="46"/>
      <c r="H81433" s="103"/>
      <c r="AD81433" s="99"/>
      <c r="AF81433" s="46"/>
      <c r="AM81433" s="121"/>
      <c r="AO81433" s="46"/>
    </row>
    <row r="81434" spans="1:41" s="60" customFormat="1" hidden="1" x14ac:dyDescent="0.35">
      <c r="A81434" s="46"/>
      <c r="H81434" s="103"/>
      <c r="AD81434" s="99"/>
      <c r="AF81434" s="46"/>
      <c r="AM81434" s="121"/>
      <c r="AO81434" s="46"/>
    </row>
    <row r="81435" spans="1:41" s="60" customFormat="1" hidden="1" x14ac:dyDescent="0.35">
      <c r="A81435" s="46"/>
      <c r="H81435" s="103"/>
      <c r="AD81435" s="99"/>
      <c r="AF81435" s="46"/>
      <c r="AM81435" s="121"/>
      <c r="AO81435" s="46"/>
    </row>
    <row r="81436" spans="1:41" s="60" customFormat="1" hidden="1" x14ac:dyDescent="0.35">
      <c r="A81436" s="46"/>
      <c r="H81436" s="103"/>
      <c r="AD81436" s="99"/>
      <c r="AF81436" s="46"/>
      <c r="AM81436" s="121"/>
      <c r="AO81436" s="46"/>
    </row>
    <row r="81437" spans="1:41" s="60" customFormat="1" hidden="1" x14ac:dyDescent="0.35">
      <c r="A81437" s="46"/>
      <c r="H81437" s="103"/>
      <c r="AD81437" s="99"/>
      <c r="AF81437" s="46"/>
      <c r="AM81437" s="121"/>
      <c r="AO81437" s="46"/>
    </row>
    <row r="81438" spans="1:41" s="60" customFormat="1" hidden="1" x14ac:dyDescent="0.35">
      <c r="A81438" s="46"/>
      <c r="H81438" s="103"/>
      <c r="AD81438" s="99"/>
      <c r="AF81438" s="46"/>
      <c r="AM81438" s="121"/>
      <c r="AO81438" s="46"/>
    </row>
    <row r="81439" spans="1:41" s="60" customFormat="1" hidden="1" x14ac:dyDescent="0.35">
      <c r="A81439" s="46"/>
      <c r="H81439" s="103"/>
      <c r="AD81439" s="99"/>
      <c r="AF81439" s="46"/>
      <c r="AM81439" s="121"/>
      <c r="AO81439" s="46"/>
    </row>
    <row r="81440" spans="1:41" s="60" customFormat="1" hidden="1" x14ac:dyDescent="0.35">
      <c r="A81440" s="46"/>
      <c r="H81440" s="103"/>
      <c r="AD81440" s="99"/>
      <c r="AF81440" s="46"/>
      <c r="AM81440" s="121"/>
      <c r="AO81440" s="46"/>
    </row>
    <row r="81441" spans="1:41" s="60" customFormat="1" hidden="1" x14ac:dyDescent="0.35">
      <c r="A81441" s="46"/>
      <c r="H81441" s="103"/>
      <c r="AD81441" s="99"/>
      <c r="AF81441" s="46"/>
      <c r="AM81441" s="121"/>
      <c r="AO81441" s="46"/>
    </row>
    <row r="81442" spans="1:41" s="60" customFormat="1" hidden="1" x14ac:dyDescent="0.35">
      <c r="A81442" s="46"/>
      <c r="H81442" s="103"/>
      <c r="AD81442" s="99"/>
      <c r="AF81442" s="46"/>
      <c r="AM81442" s="121"/>
      <c r="AO81442" s="46"/>
    </row>
    <row r="81443" spans="1:41" s="60" customFormat="1" hidden="1" x14ac:dyDescent="0.35">
      <c r="A81443" s="46"/>
      <c r="H81443" s="103"/>
      <c r="AD81443" s="99"/>
      <c r="AF81443" s="46"/>
      <c r="AM81443" s="121"/>
      <c r="AO81443" s="46"/>
    </row>
    <row r="81444" spans="1:41" s="60" customFormat="1" hidden="1" x14ac:dyDescent="0.35">
      <c r="A81444" s="46"/>
      <c r="H81444" s="103"/>
      <c r="AD81444" s="99"/>
      <c r="AF81444" s="46"/>
      <c r="AM81444" s="121"/>
      <c r="AO81444" s="46"/>
    </row>
    <row r="81445" spans="1:41" s="60" customFormat="1" hidden="1" x14ac:dyDescent="0.35">
      <c r="A81445" s="46"/>
      <c r="H81445" s="103"/>
      <c r="AD81445" s="99"/>
      <c r="AF81445" s="46"/>
      <c r="AM81445" s="121"/>
      <c r="AO81445" s="46"/>
    </row>
    <row r="81446" spans="1:41" s="60" customFormat="1" hidden="1" x14ac:dyDescent="0.35">
      <c r="A81446" s="46"/>
      <c r="H81446" s="103"/>
      <c r="AD81446" s="99"/>
      <c r="AF81446" s="46"/>
      <c r="AM81446" s="121"/>
      <c r="AO81446" s="46"/>
    </row>
    <row r="81447" spans="1:41" s="60" customFormat="1" hidden="1" x14ac:dyDescent="0.35">
      <c r="A81447" s="46"/>
      <c r="H81447" s="103"/>
      <c r="AD81447" s="99"/>
      <c r="AF81447" s="46"/>
      <c r="AM81447" s="121"/>
      <c r="AO81447" s="46"/>
    </row>
    <row r="81448" spans="1:41" s="60" customFormat="1" hidden="1" x14ac:dyDescent="0.35">
      <c r="A81448" s="46"/>
      <c r="H81448" s="103"/>
      <c r="AD81448" s="99"/>
      <c r="AF81448" s="46"/>
      <c r="AM81448" s="121"/>
      <c r="AO81448" s="46"/>
    </row>
    <row r="81449" spans="1:41" s="60" customFormat="1" hidden="1" x14ac:dyDescent="0.35">
      <c r="A81449" s="46"/>
      <c r="H81449" s="103"/>
      <c r="AD81449" s="99"/>
      <c r="AF81449" s="46"/>
      <c r="AM81449" s="121"/>
      <c r="AO81449" s="46"/>
    </row>
    <row r="81450" spans="1:41" s="60" customFormat="1" hidden="1" x14ac:dyDescent="0.35">
      <c r="A81450" s="46"/>
      <c r="H81450" s="103"/>
      <c r="AD81450" s="99"/>
      <c r="AF81450" s="46"/>
      <c r="AM81450" s="121"/>
      <c r="AO81450" s="46"/>
    </row>
    <row r="81451" spans="1:41" s="60" customFormat="1" hidden="1" x14ac:dyDescent="0.35">
      <c r="A81451" s="46"/>
      <c r="H81451" s="103"/>
      <c r="AD81451" s="99"/>
      <c r="AF81451" s="46"/>
      <c r="AM81451" s="121"/>
      <c r="AO81451" s="46"/>
    </row>
    <row r="81452" spans="1:41" s="60" customFormat="1" hidden="1" x14ac:dyDescent="0.35">
      <c r="A81452" s="46"/>
      <c r="H81452" s="103"/>
      <c r="AD81452" s="99"/>
      <c r="AF81452" s="46"/>
      <c r="AM81452" s="121"/>
      <c r="AO81452" s="46"/>
    </row>
    <row r="81453" spans="1:41" s="60" customFormat="1" hidden="1" x14ac:dyDescent="0.35">
      <c r="A81453" s="46"/>
      <c r="H81453" s="103"/>
      <c r="AD81453" s="99"/>
      <c r="AF81453" s="46"/>
      <c r="AM81453" s="121"/>
      <c r="AO81453" s="46"/>
    </row>
    <row r="81454" spans="1:41" s="60" customFormat="1" hidden="1" x14ac:dyDescent="0.35">
      <c r="A81454" s="46"/>
      <c r="H81454" s="103"/>
      <c r="AD81454" s="99"/>
      <c r="AF81454" s="46"/>
      <c r="AM81454" s="121"/>
      <c r="AO81454" s="46"/>
    </row>
    <row r="81455" spans="1:41" s="60" customFormat="1" hidden="1" x14ac:dyDescent="0.35">
      <c r="A81455" s="46"/>
      <c r="H81455" s="103"/>
      <c r="AD81455" s="99"/>
      <c r="AF81455" s="46"/>
      <c r="AM81455" s="121"/>
      <c r="AO81455" s="46"/>
    </row>
    <row r="81456" spans="1:41" s="60" customFormat="1" hidden="1" x14ac:dyDescent="0.35">
      <c r="A81456" s="46"/>
      <c r="H81456" s="103"/>
      <c r="AD81456" s="99"/>
      <c r="AF81456" s="46"/>
      <c r="AM81456" s="121"/>
      <c r="AO81456" s="46"/>
    </row>
    <row r="81457" spans="1:41" s="60" customFormat="1" hidden="1" x14ac:dyDescent="0.35">
      <c r="A81457" s="46"/>
      <c r="H81457" s="103"/>
      <c r="AD81457" s="99"/>
      <c r="AF81457" s="46"/>
      <c r="AM81457" s="121"/>
      <c r="AO81457" s="46"/>
    </row>
    <row r="81458" spans="1:41" s="60" customFormat="1" hidden="1" x14ac:dyDescent="0.35">
      <c r="A81458" s="46"/>
      <c r="H81458" s="103"/>
      <c r="AD81458" s="99"/>
      <c r="AF81458" s="46"/>
      <c r="AM81458" s="121"/>
      <c r="AO81458" s="46"/>
    </row>
    <row r="81459" spans="1:41" s="60" customFormat="1" hidden="1" x14ac:dyDescent="0.35">
      <c r="A81459" s="46"/>
      <c r="H81459" s="103"/>
      <c r="AD81459" s="99"/>
      <c r="AF81459" s="46"/>
      <c r="AM81459" s="121"/>
      <c r="AO81459" s="46"/>
    </row>
    <row r="81460" spans="1:41" s="60" customFormat="1" hidden="1" x14ac:dyDescent="0.35">
      <c r="A81460" s="46"/>
      <c r="H81460" s="103"/>
      <c r="AD81460" s="99"/>
      <c r="AF81460" s="46"/>
      <c r="AM81460" s="121"/>
      <c r="AO81460" s="46"/>
    </row>
    <row r="81461" spans="1:41" s="60" customFormat="1" hidden="1" x14ac:dyDescent="0.35">
      <c r="A81461" s="46"/>
      <c r="H81461" s="103"/>
      <c r="AD81461" s="99"/>
      <c r="AF81461" s="46"/>
      <c r="AM81461" s="121"/>
      <c r="AO81461" s="46"/>
    </row>
    <row r="81462" spans="1:41" s="60" customFormat="1" hidden="1" x14ac:dyDescent="0.35">
      <c r="A81462" s="46"/>
      <c r="H81462" s="103"/>
      <c r="AD81462" s="99"/>
      <c r="AF81462" s="46"/>
      <c r="AM81462" s="121"/>
      <c r="AO81462" s="46"/>
    </row>
    <row r="81463" spans="1:41" s="60" customFormat="1" hidden="1" x14ac:dyDescent="0.35">
      <c r="A81463" s="46"/>
      <c r="H81463" s="103"/>
      <c r="AD81463" s="99"/>
      <c r="AF81463" s="46"/>
      <c r="AM81463" s="121"/>
      <c r="AO81463" s="46"/>
    </row>
    <row r="81464" spans="1:41" s="60" customFormat="1" hidden="1" x14ac:dyDescent="0.35">
      <c r="A81464" s="46"/>
      <c r="H81464" s="103"/>
      <c r="AD81464" s="99"/>
      <c r="AF81464" s="46"/>
      <c r="AM81464" s="121"/>
      <c r="AO81464" s="46"/>
    </row>
    <row r="81465" spans="1:41" s="60" customFormat="1" hidden="1" x14ac:dyDescent="0.35">
      <c r="A81465" s="46"/>
      <c r="H81465" s="103"/>
      <c r="AD81465" s="99"/>
      <c r="AF81465" s="46"/>
      <c r="AM81465" s="121"/>
      <c r="AO81465" s="46"/>
    </row>
    <row r="81466" spans="1:41" s="60" customFormat="1" hidden="1" x14ac:dyDescent="0.35">
      <c r="A81466" s="46"/>
      <c r="H81466" s="103"/>
      <c r="AD81466" s="99"/>
      <c r="AF81466" s="46"/>
      <c r="AM81466" s="121"/>
      <c r="AO81466" s="46"/>
    </row>
    <row r="81467" spans="1:41" s="60" customFormat="1" hidden="1" x14ac:dyDescent="0.35">
      <c r="A81467" s="46"/>
      <c r="H81467" s="103"/>
      <c r="AD81467" s="99"/>
      <c r="AF81467" s="46"/>
      <c r="AM81467" s="121"/>
      <c r="AO81467" s="46"/>
    </row>
    <row r="81468" spans="1:41" s="60" customFormat="1" hidden="1" x14ac:dyDescent="0.35">
      <c r="A81468" s="46"/>
      <c r="H81468" s="103"/>
      <c r="AD81468" s="99"/>
      <c r="AF81468" s="46"/>
      <c r="AM81468" s="121"/>
      <c r="AO81468" s="46"/>
    </row>
    <row r="81469" spans="1:41" s="60" customFormat="1" hidden="1" x14ac:dyDescent="0.35">
      <c r="A81469" s="46"/>
      <c r="H81469" s="103"/>
      <c r="AD81469" s="99"/>
      <c r="AF81469" s="46"/>
      <c r="AM81469" s="121"/>
      <c r="AO81469" s="46"/>
    </row>
    <row r="81470" spans="1:41" s="60" customFormat="1" hidden="1" x14ac:dyDescent="0.35">
      <c r="A81470" s="46"/>
      <c r="H81470" s="103"/>
      <c r="AD81470" s="99"/>
      <c r="AF81470" s="46"/>
      <c r="AM81470" s="121"/>
      <c r="AO81470" s="46"/>
    </row>
    <row r="81471" spans="1:41" s="60" customFormat="1" hidden="1" x14ac:dyDescent="0.35">
      <c r="A81471" s="46"/>
      <c r="H81471" s="103"/>
      <c r="AD81471" s="99"/>
      <c r="AF81471" s="46"/>
      <c r="AM81471" s="121"/>
      <c r="AO81471" s="46"/>
    </row>
    <row r="81472" spans="1:41" s="60" customFormat="1" hidden="1" x14ac:dyDescent="0.35">
      <c r="A81472" s="46"/>
      <c r="H81472" s="103"/>
      <c r="AD81472" s="99"/>
      <c r="AF81472" s="46"/>
      <c r="AM81472" s="121"/>
      <c r="AO81472" s="46"/>
    </row>
    <row r="81473" spans="1:41" s="60" customFormat="1" hidden="1" x14ac:dyDescent="0.35">
      <c r="A81473" s="46"/>
      <c r="H81473" s="103"/>
      <c r="AD81473" s="99"/>
      <c r="AF81473" s="46"/>
      <c r="AM81473" s="121"/>
      <c r="AO81473" s="46"/>
    </row>
    <row r="81474" spans="1:41" s="60" customFormat="1" hidden="1" x14ac:dyDescent="0.35">
      <c r="A81474" s="46"/>
      <c r="H81474" s="103"/>
      <c r="AD81474" s="99"/>
      <c r="AF81474" s="46"/>
      <c r="AM81474" s="121"/>
      <c r="AO81474" s="46"/>
    </row>
    <row r="81475" spans="1:41" s="60" customFormat="1" hidden="1" x14ac:dyDescent="0.35">
      <c r="A81475" s="46"/>
      <c r="H81475" s="103"/>
      <c r="AD81475" s="99"/>
      <c r="AF81475" s="46"/>
      <c r="AM81475" s="121"/>
      <c r="AO81475" s="46"/>
    </row>
    <row r="81476" spans="1:41" s="60" customFormat="1" hidden="1" x14ac:dyDescent="0.35">
      <c r="A81476" s="46"/>
      <c r="H81476" s="103"/>
      <c r="AD81476" s="99"/>
      <c r="AF81476" s="46"/>
      <c r="AM81476" s="121"/>
      <c r="AO81476" s="46"/>
    </row>
    <row r="81477" spans="1:41" s="60" customFormat="1" hidden="1" x14ac:dyDescent="0.35">
      <c r="A81477" s="46"/>
      <c r="H81477" s="103"/>
      <c r="AD81477" s="99"/>
      <c r="AF81477" s="46"/>
      <c r="AM81477" s="121"/>
      <c r="AO81477" s="46"/>
    </row>
    <row r="81478" spans="1:41" s="60" customFormat="1" hidden="1" x14ac:dyDescent="0.35">
      <c r="A81478" s="46"/>
      <c r="H81478" s="103"/>
      <c r="AD81478" s="99"/>
      <c r="AF81478" s="46"/>
      <c r="AM81478" s="121"/>
      <c r="AO81478" s="46"/>
    </row>
    <row r="81479" spans="1:41" s="60" customFormat="1" hidden="1" x14ac:dyDescent="0.35">
      <c r="A81479" s="46"/>
      <c r="H81479" s="103"/>
      <c r="AD81479" s="99"/>
      <c r="AF81479" s="46"/>
      <c r="AM81479" s="121"/>
      <c r="AO81479" s="46"/>
    </row>
    <row r="81480" spans="1:41" s="60" customFormat="1" hidden="1" x14ac:dyDescent="0.35">
      <c r="A81480" s="46"/>
      <c r="H81480" s="103"/>
      <c r="AD81480" s="99"/>
      <c r="AF81480" s="46"/>
      <c r="AM81480" s="121"/>
      <c r="AO81480" s="46"/>
    </row>
    <row r="81481" spans="1:41" s="60" customFormat="1" hidden="1" x14ac:dyDescent="0.35">
      <c r="A81481" s="46"/>
      <c r="H81481" s="103"/>
      <c r="AD81481" s="99"/>
      <c r="AF81481" s="46"/>
      <c r="AM81481" s="121"/>
      <c r="AO81481" s="46"/>
    </row>
    <row r="81482" spans="1:41" s="60" customFormat="1" hidden="1" x14ac:dyDescent="0.35">
      <c r="A81482" s="46"/>
      <c r="H81482" s="103"/>
      <c r="AD81482" s="99"/>
      <c r="AF81482" s="46"/>
      <c r="AM81482" s="121"/>
      <c r="AO81482" s="46"/>
    </row>
    <row r="81483" spans="1:41" s="60" customFormat="1" hidden="1" x14ac:dyDescent="0.35">
      <c r="A81483" s="46"/>
      <c r="H81483" s="103"/>
      <c r="AD81483" s="99"/>
      <c r="AF81483" s="46"/>
      <c r="AM81483" s="121"/>
      <c r="AO81483" s="46"/>
    </row>
    <row r="81484" spans="1:41" s="60" customFormat="1" hidden="1" x14ac:dyDescent="0.35">
      <c r="A81484" s="46"/>
      <c r="H81484" s="103"/>
      <c r="AD81484" s="99"/>
      <c r="AF81484" s="46"/>
      <c r="AM81484" s="121"/>
      <c r="AO81484" s="46"/>
    </row>
    <row r="81485" spans="1:41" s="60" customFormat="1" hidden="1" x14ac:dyDescent="0.35">
      <c r="A81485" s="46"/>
      <c r="H81485" s="103"/>
      <c r="AD81485" s="99"/>
      <c r="AF81485" s="46"/>
      <c r="AM81485" s="121"/>
      <c r="AO81485" s="46"/>
    </row>
    <row r="81486" spans="1:41" s="60" customFormat="1" hidden="1" x14ac:dyDescent="0.35">
      <c r="A81486" s="46"/>
      <c r="H81486" s="103"/>
      <c r="AD81486" s="99"/>
      <c r="AF81486" s="46"/>
      <c r="AM81486" s="121"/>
      <c r="AO81486" s="46"/>
    </row>
    <row r="81487" spans="1:41" s="60" customFormat="1" hidden="1" x14ac:dyDescent="0.35">
      <c r="A81487" s="46"/>
      <c r="H81487" s="103"/>
      <c r="AD81487" s="99"/>
      <c r="AF81487" s="46"/>
      <c r="AM81487" s="121"/>
      <c r="AO81487" s="46"/>
    </row>
    <row r="81488" spans="1:41" s="60" customFormat="1" hidden="1" x14ac:dyDescent="0.35">
      <c r="A81488" s="46"/>
      <c r="H81488" s="103"/>
      <c r="AD81488" s="99"/>
      <c r="AF81488" s="46"/>
      <c r="AM81488" s="121"/>
      <c r="AO81488" s="46"/>
    </row>
    <row r="81489" spans="1:41" s="60" customFormat="1" hidden="1" x14ac:dyDescent="0.35">
      <c r="A81489" s="46"/>
      <c r="H81489" s="103"/>
      <c r="AD81489" s="99"/>
      <c r="AF81489" s="46"/>
      <c r="AM81489" s="121"/>
      <c r="AO81489" s="46"/>
    </row>
    <row r="81490" spans="1:41" s="60" customFormat="1" hidden="1" x14ac:dyDescent="0.35">
      <c r="A81490" s="46"/>
      <c r="H81490" s="103"/>
      <c r="AD81490" s="99"/>
      <c r="AF81490" s="46"/>
      <c r="AM81490" s="121"/>
      <c r="AO81490" s="46"/>
    </row>
    <row r="81491" spans="1:41" s="60" customFormat="1" hidden="1" x14ac:dyDescent="0.35">
      <c r="A81491" s="46"/>
      <c r="H81491" s="103"/>
      <c r="AD81491" s="99"/>
      <c r="AF81491" s="46"/>
      <c r="AM81491" s="121"/>
      <c r="AO81491" s="46"/>
    </row>
    <row r="81492" spans="1:41" s="60" customFormat="1" hidden="1" x14ac:dyDescent="0.35">
      <c r="A81492" s="46"/>
      <c r="H81492" s="103"/>
      <c r="AD81492" s="99"/>
      <c r="AF81492" s="46"/>
      <c r="AM81492" s="121"/>
      <c r="AO81492" s="46"/>
    </row>
    <row r="81493" spans="1:41" s="60" customFormat="1" hidden="1" x14ac:dyDescent="0.35">
      <c r="A81493" s="46"/>
      <c r="H81493" s="103"/>
      <c r="AD81493" s="99"/>
      <c r="AF81493" s="46"/>
      <c r="AM81493" s="121"/>
      <c r="AO81493" s="46"/>
    </row>
    <row r="81494" spans="1:41" s="60" customFormat="1" hidden="1" x14ac:dyDescent="0.35">
      <c r="A81494" s="46"/>
      <c r="H81494" s="103"/>
      <c r="AD81494" s="99"/>
      <c r="AF81494" s="46"/>
      <c r="AM81494" s="121"/>
      <c r="AO81494" s="46"/>
    </row>
    <row r="81495" spans="1:41" s="60" customFormat="1" hidden="1" x14ac:dyDescent="0.35">
      <c r="A81495" s="46"/>
      <c r="H81495" s="103"/>
      <c r="AD81495" s="99"/>
      <c r="AF81495" s="46"/>
      <c r="AM81495" s="121"/>
      <c r="AO81495" s="46"/>
    </row>
    <row r="81496" spans="1:41" s="60" customFormat="1" hidden="1" x14ac:dyDescent="0.35">
      <c r="A81496" s="46"/>
      <c r="H81496" s="103"/>
      <c r="AD81496" s="99"/>
      <c r="AF81496" s="46"/>
      <c r="AM81496" s="121"/>
      <c r="AO81496" s="46"/>
    </row>
    <row r="81497" spans="1:41" s="60" customFormat="1" hidden="1" x14ac:dyDescent="0.35">
      <c r="A81497" s="46"/>
      <c r="H81497" s="103"/>
      <c r="AD81497" s="99"/>
      <c r="AF81497" s="46"/>
      <c r="AM81497" s="121"/>
      <c r="AO81497" s="46"/>
    </row>
    <row r="81498" spans="1:41" s="60" customFormat="1" hidden="1" x14ac:dyDescent="0.35">
      <c r="A81498" s="46"/>
      <c r="H81498" s="103"/>
      <c r="AD81498" s="99"/>
      <c r="AF81498" s="46"/>
      <c r="AM81498" s="121"/>
      <c r="AO81498" s="46"/>
    </row>
    <row r="81499" spans="1:41" s="60" customFormat="1" hidden="1" x14ac:dyDescent="0.35">
      <c r="A81499" s="46"/>
      <c r="H81499" s="103"/>
      <c r="AD81499" s="99"/>
      <c r="AF81499" s="46"/>
      <c r="AM81499" s="121"/>
      <c r="AO81499" s="46"/>
    </row>
    <row r="81500" spans="1:41" s="60" customFormat="1" hidden="1" x14ac:dyDescent="0.35">
      <c r="A81500" s="46"/>
      <c r="H81500" s="103"/>
      <c r="AD81500" s="99"/>
      <c r="AF81500" s="46"/>
      <c r="AM81500" s="121"/>
      <c r="AO81500" s="46"/>
    </row>
    <row r="81501" spans="1:41" s="60" customFormat="1" hidden="1" x14ac:dyDescent="0.35">
      <c r="A81501" s="46"/>
      <c r="H81501" s="103"/>
      <c r="AD81501" s="99"/>
      <c r="AF81501" s="46"/>
      <c r="AM81501" s="121"/>
      <c r="AO81501" s="46"/>
    </row>
    <row r="81502" spans="1:41" s="60" customFormat="1" hidden="1" x14ac:dyDescent="0.35">
      <c r="A81502" s="46"/>
      <c r="H81502" s="103"/>
      <c r="AD81502" s="99"/>
      <c r="AF81502" s="46"/>
      <c r="AM81502" s="121"/>
      <c r="AO81502" s="46"/>
    </row>
    <row r="81503" spans="1:41" s="60" customFormat="1" hidden="1" x14ac:dyDescent="0.35">
      <c r="A81503" s="46"/>
      <c r="H81503" s="103"/>
      <c r="AD81503" s="99"/>
      <c r="AF81503" s="46"/>
      <c r="AM81503" s="121"/>
      <c r="AO81503" s="46"/>
    </row>
    <row r="81504" spans="1:41" s="60" customFormat="1" hidden="1" x14ac:dyDescent="0.35">
      <c r="A81504" s="46"/>
      <c r="H81504" s="103"/>
      <c r="AD81504" s="99"/>
      <c r="AF81504" s="46"/>
      <c r="AM81504" s="121"/>
      <c r="AO81504" s="46"/>
    </row>
    <row r="81505" spans="1:41" s="60" customFormat="1" hidden="1" x14ac:dyDescent="0.35">
      <c r="A81505" s="46"/>
      <c r="H81505" s="103"/>
      <c r="AD81505" s="99"/>
      <c r="AF81505" s="46"/>
      <c r="AM81505" s="121"/>
      <c r="AO81505" s="46"/>
    </row>
    <row r="81506" spans="1:41" s="60" customFormat="1" hidden="1" x14ac:dyDescent="0.35">
      <c r="A81506" s="46"/>
      <c r="H81506" s="103"/>
      <c r="AD81506" s="99"/>
      <c r="AF81506" s="46"/>
      <c r="AM81506" s="121"/>
      <c r="AO81506" s="46"/>
    </row>
    <row r="81507" spans="1:41" s="60" customFormat="1" hidden="1" x14ac:dyDescent="0.35">
      <c r="A81507" s="46"/>
      <c r="H81507" s="103"/>
      <c r="AD81507" s="99"/>
      <c r="AF81507" s="46"/>
      <c r="AM81507" s="121"/>
      <c r="AO81507" s="46"/>
    </row>
    <row r="81508" spans="1:41" s="60" customFormat="1" hidden="1" x14ac:dyDescent="0.35">
      <c r="A81508" s="46"/>
      <c r="H81508" s="103"/>
      <c r="AD81508" s="99"/>
      <c r="AF81508" s="46"/>
      <c r="AM81508" s="121"/>
      <c r="AO81508" s="46"/>
    </row>
    <row r="81509" spans="1:41" s="60" customFormat="1" hidden="1" x14ac:dyDescent="0.35">
      <c r="A81509" s="46"/>
      <c r="H81509" s="103"/>
      <c r="AD81509" s="99"/>
      <c r="AF81509" s="46"/>
      <c r="AM81509" s="121"/>
      <c r="AO81509" s="46"/>
    </row>
    <row r="81510" spans="1:41" s="60" customFormat="1" hidden="1" x14ac:dyDescent="0.35">
      <c r="A81510" s="46"/>
      <c r="H81510" s="103"/>
      <c r="AD81510" s="99"/>
      <c r="AF81510" s="46"/>
      <c r="AM81510" s="121"/>
      <c r="AO81510" s="46"/>
    </row>
    <row r="81511" spans="1:41" s="60" customFormat="1" hidden="1" x14ac:dyDescent="0.35">
      <c r="A81511" s="46"/>
      <c r="H81511" s="103"/>
      <c r="AD81511" s="99"/>
      <c r="AF81511" s="46"/>
      <c r="AM81511" s="121"/>
      <c r="AO81511" s="46"/>
    </row>
    <row r="81512" spans="1:41" s="60" customFormat="1" hidden="1" x14ac:dyDescent="0.35">
      <c r="A81512" s="46"/>
      <c r="H81512" s="103"/>
      <c r="AD81512" s="99"/>
      <c r="AF81512" s="46"/>
      <c r="AM81512" s="121"/>
      <c r="AO81512" s="46"/>
    </row>
    <row r="81513" spans="1:41" s="60" customFormat="1" hidden="1" x14ac:dyDescent="0.35">
      <c r="A81513" s="46"/>
      <c r="H81513" s="103"/>
      <c r="AD81513" s="99"/>
      <c r="AF81513" s="46"/>
      <c r="AM81513" s="121"/>
      <c r="AO81513" s="46"/>
    </row>
    <row r="81514" spans="1:41" s="60" customFormat="1" hidden="1" x14ac:dyDescent="0.35">
      <c r="A81514" s="46"/>
      <c r="H81514" s="103"/>
      <c r="AD81514" s="99"/>
      <c r="AF81514" s="46"/>
      <c r="AM81514" s="121"/>
      <c r="AO81514" s="46"/>
    </row>
    <row r="81515" spans="1:41" s="60" customFormat="1" hidden="1" x14ac:dyDescent="0.35">
      <c r="A81515" s="46"/>
      <c r="H81515" s="103"/>
      <c r="AD81515" s="99"/>
      <c r="AF81515" s="46"/>
      <c r="AM81515" s="121"/>
      <c r="AO81515" s="46"/>
    </row>
    <row r="81516" spans="1:41" s="60" customFormat="1" hidden="1" x14ac:dyDescent="0.35">
      <c r="A81516" s="46"/>
      <c r="H81516" s="103"/>
      <c r="AD81516" s="99"/>
      <c r="AF81516" s="46"/>
      <c r="AM81516" s="121"/>
      <c r="AO81516" s="46"/>
    </row>
    <row r="81517" spans="1:41" s="60" customFormat="1" hidden="1" x14ac:dyDescent="0.35">
      <c r="A81517" s="46"/>
      <c r="H81517" s="103"/>
      <c r="AD81517" s="99"/>
      <c r="AF81517" s="46"/>
      <c r="AM81517" s="121"/>
      <c r="AO81517" s="46"/>
    </row>
    <row r="81518" spans="1:41" s="60" customFormat="1" hidden="1" x14ac:dyDescent="0.35">
      <c r="A81518" s="46"/>
      <c r="H81518" s="103"/>
      <c r="AD81518" s="99"/>
      <c r="AF81518" s="46"/>
      <c r="AM81518" s="121"/>
      <c r="AO81518" s="46"/>
    </row>
    <row r="81519" spans="1:41" s="60" customFormat="1" hidden="1" x14ac:dyDescent="0.35">
      <c r="A81519" s="46"/>
      <c r="H81519" s="103"/>
      <c r="AD81519" s="99"/>
      <c r="AF81519" s="46"/>
      <c r="AM81519" s="121"/>
      <c r="AO81519" s="46"/>
    </row>
    <row r="81520" spans="1:41" s="60" customFormat="1" hidden="1" x14ac:dyDescent="0.35">
      <c r="A81520" s="46"/>
      <c r="H81520" s="103"/>
      <c r="AD81520" s="99"/>
      <c r="AF81520" s="46"/>
      <c r="AM81520" s="121"/>
      <c r="AO81520" s="46"/>
    </row>
    <row r="81521" spans="1:41" s="60" customFormat="1" hidden="1" x14ac:dyDescent="0.35">
      <c r="A81521" s="46"/>
      <c r="H81521" s="103"/>
      <c r="AD81521" s="99"/>
      <c r="AF81521" s="46"/>
      <c r="AM81521" s="121"/>
      <c r="AO81521" s="46"/>
    </row>
    <row r="81522" spans="1:41" s="60" customFormat="1" hidden="1" x14ac:dyDescent="0.35">
      <c r="A81522" s="46"/>
      <c r="H81522" s="103"/>
      <c r="AD81522" s="99"/>
      <c r="AF81522" s="46"/>
      <c r="AM81522" s="121"/>
      <c r="AO81522" s="46"/>
    </row>
    <row r="81523" spans="1:41" s="60" customFormat="1" hidden="1" x14ac:dyDescent="0.35">
      <c r="A81523" s="46"/>
      <c r="H81523" s="103"/>
      <c r="AD81523" s="99"/>
      <c r="AF81523" s="46"/>
      <c r="AM81523" s="121"/>
      <c r="AO81523" s="46"/>
    </row>
    <row r="81524" spans="1:41" s="60" customFormat="1" hidden="1" x14ac:dyDescent="0.35">
      <c r="A81524" s="46"/>
      <c r="H81524" s="103"/>
      <c r="AD81524" s="99"/>
      <c r="AF81524" s="46"/>
      <c r="AM81524" s="121"/>
      <c r="AO81524" s="46"/>
    </row>
    <row r="81525" spans="1:41" s="60" customFormat="1" hidden="1" x14ac:dyDescent="0.35">
      <c r="A81525" s="46"/>
      <c r="H81525" s="103"/>
      <c r="AD81525" s="99"/>
      <c r="AF81525" s="46"/>
      <c r="AM81525" s="121"/>
      <c r="AO81525" s="46"/>
    </row>
    <row r="81526" spans="1:41" s="60" customFormat="1" hidden="1" x14ac:dyDescent="0.35">
      <c r="A81526" s="46"/>
      <c r="H81526" s="103"/>
      <c r="AD81526" s="99"/>
      <c r="AF81526" s="46"/>
      <c r="AM81526" s="121"/>
      <c r="AO81526" s="46"/>
    </row>
    <row r="81527" spans="1:41" s="60" customFormat="1" hidden="1" x14ac:dyDescent="0.35">
      <c r="A81527" s="46"/>
      <c r="H81527" s="103"/>
      <c r="AD81527" s="99"/>
      <c r="AF81527" s="46"/>
      <c r="AM81527" s="121"/>
      <c r="AO81527" s="46"/>
    </row>
    <row r="81528" spans="1:41" s="60" customFormat="1" hidden="1" x14ac:dyDescent="0.35">
      <c r="A81528" s="46"/>
      <c r="H81528" s="103"/>
      <c r="AD81528" s="99"/>
      <c r="AF81528" s="46"/>
      <c r="AM81528" s="121"/>
      <c r="AO81528" s="46"/>
    </row>
    <row r="81529" spans="1:41" s="60" customFormat="1" hidden="1" x14ac:dyDescent="0.35">
      <c r="A81529" s="46"/>
      <c r="H81529" s="103"/>
      <c r="AD81529" s="99"/>
      <c r="AF81529" s="46"/>
      <c r="AM81529" s="121"/>
      <c r="AO81529" s="46"/>
    </row>
    <row r="81530" spans="1:41" s="60" customFormat="1" hidden="1" x14ac:dyDescent="0.35">
      <c r="A81530" s="46"/>
      <c r="H81530" s="103"/>
      <c r="AD81530" s="99"/>
      <c r="AF81530" s="46"/>
      <c r="AM81530" s="121"/>
      <c r="AO81530" s="46"/>
    </row>
    <row r="81531" spans="1:41" s="60" customFormat="1" hidden="1" x14ac:dyDescent="0.35">
      <c r="A81531" s="46"/>
      <c r="H81531" s="103"/>
      <c r="AD81531" s="99"/>
      <c r="AF81531" s="46"/>
      <c r="AM81531" s="121"/>
      <c r="AO81531" s="46"/>
    </row>
    <row r="81532" spans="1:41" s="60" customFormat="1" hidden="1" x14ac:dyDescent="0.35">
      <c r="A81532" s="46"/>
      <c r="H81532" s="103"/>
      <c r="AD81532" s="99"/>
      <c r="AF81532" s="46"/>
      <c r="AM81532" s="121"/>
      <c r="AO81532" s="46"/>
    </row>
    <row r="81533" spans="1:41" s="60" customFormat="1" hidden="1" x14ac:dyDescent="0.35">
      <c r="A81533" s="46"/>
      <c r="H81533" s="103"/>
      <c r="AD81533" s="99"/>
      <c r="AF81533" s="46"/>
      <c r="AM81533" s="121"/>
      <c r="AO81533" s="46"/>
    </row>
    <row r="81534" spans="1:41" s="60" customFormat="1" hidden="1" x14ac:dyDescent="0.35">
      <c r="A81534" s="46"/>
      <c r="H81534" s="103"/>
      <c r="AD81534" s="99"/>
      <c r="AF81534" s="46"/>
      <c r="AM81534" s="121"/>
      <c r="AO81534" s="46"/>
    </row>
    <row r="81535" spans="1:41" s="60" customFormat="1" hidden="1" x14ac:dyDescent="0.35">
      <c r="A81535" s="46"/>
      <c r="H81535" s="103"/>
      <c r="AD81535" s="99"/>
      <c r="AF81535" s="46"/>
      <c r="AM81535" s="121"/>
      <c r="AO81535" s="46"/>
    </row>
    <row r="81536" spans="1:41" s="60" customFormat="1" hidden="1" x14ac:dyDescent="0.35">
      <c r="A81536" s="46"/>
      <c r="H81536" s="103"/>
      <c r="AD81536" s="99"/>
      <c r="AF81536" s="46"/>
      <c r="AM81536" s="121"/>
      <c r="AO81536" s="46"/>
    </row>
    <row r="81537" spans="1:41" s="60" customFormat="1" hidden="1" x14ac:dyDescent="0.35">
      <c r="A81537" s="46"/>
      <c r="H81537" s="103"/>
      <c r="AD81537" s="99"/>
      <c r="AF81537" s="46"/>
      <c r="AM81537" s="121"/>
      <c r="AO81537" s="46"/>
    </row>
    <row r="81538" spans="1:41" s="60" customFormat="1" hidden="1" x14ac:dyDescent="0.35">
      <c r="A81538" s="46"/>
      <c r="H81538" s="103"/>
      <c r="AD81538" s="99"/>
      <c r="AF81538" s="46"/>
      <c r="AM81538" s="121"/>
      <c r="AO81538" s="46"/>
    </row>
    <row r="81539" spans="1:41" s="60" customFormat="1" hidden="1" x14ac:dyDescent="0.35">
      <c r="A81539" s="46"/>
      <c r="H81539" s="103"/>
      <c r="AD81539" s="99"/>
      <c r="AF81539" s="46"/>
      <c r="AM81539" s="121"/>
      <c r="AO81539" s="46"/>
    </row>
    <row r="81540" spans="1:41" s="60" customFormat="1" hidden="1" x14ac:dyDescent="0.35">
      <c r="A81540" s="46"/>
      <c r="H81540" s="103"/>
      <c r="AD81540" s="99"/>
      <c r="AF81540" s="46"/>
      <c r="AM81540" s="121"/>
      <c r="AO81540" s="46"/>
    </row>
    <row r="81541" spans="1:41" s="60" customFormat="1" hidden="1" x14ac:dyDescent="0.35">
      <c r="A81541" s="46"/>
      <c r="H81541" s="103"/>
      <c r="AD81541" s="99"/>
      <c r="AF81541" s="46"/>
      <c r="AM81541" s="121"/>
      <c r="AO81541" s="46"/>
    </row>
    <row r="81542" spans="1:41" s="60" customFormat="1" hidden="1" x14ac:dyDescent="0.35">
      <c r="A81542" s="46"/>
      <c r="H81542" s="103"/>
      <c r="AD81542" s="99"/>
      <c r="AF81542" s="46"/>
      <c r="AM81542" s="121"/>
      <c r="AO81542" s="46"/>
    </row>
    <row r="81543" spans="1:41" s="60" customFormat="1" hidden="1" x14ac:dyDescent="0.35">
      <c r="A81543" s="46"/>
      <c r="H81543" s="103"/>
      <c r="AD81543" s="99"/>
      <c r="AF81543" s="46"/>
      <c r="AM81543" s="121"/>
      <c r="AO81543" s="46"/>
    </row>
    <row r="81544" spans="1:41" s="60" customFormat="1" hidden="1" x14ac:dyDescent="0.35">
      <c r="A81544" s="46"/>
      <c r="H81544" s="103"/>
      <c r="AD81544" s="99"/>
      <c r="AF81544" s="46"/>
      <c r="AM81544" s="121"/>
      <c r="AO81544" s="46"/>
    </row>
    <row r="81545" spans="1:41" s="60" customFormat="1" hidden="1" x14ac:dyDescent="0.35">
      <c r="A81545" s="46"/>
      <c r="H81545" s="103"/>
      <c r="AD81545" s="99"/>
      <c r="AF81545" s="46"/>
      <c r="AM81545" s="121"/>
      <c r="AO81545" s="46"/>
    </row>
    <row r="81546" spans="1:41" s="60" customFormat="1" hidden="1" x14ac:dyDescent="0.35">
      <c r="A81546" s="46"/>
      <c r="H81546" s="103"/>
      <c r="AD81546" s="99"/>
      <c r="AF81546" s="46"/>
      <c r="AM81546" s="121"/>
      <c r="AO81546" s="46"/>
    </row>
    <row r="81547" spans="1:41" s="60" customFormat="1" hidden="1" x14ac:dyDescent="0.35">
      <c r="A81547" s="46"/>
      <c r="H81547" s="103"/>
      <c r="AD81547" s="99"/>
      <c r="AF81547" s="46"/>
      <c r="AM81547" s="121"/>
      <c r="AO81547" s="46"/>
    </row>
    <row r="81548" spans="1:41" s="60" customFormat="1" hidden="1" x14ac:dyDescent="0.35">
      <c r="A81548" s="46"/>
      <c r="H81548" s="103"/>
      <c r="AD81548" s="99"/>
      <c r="AF81548" s="46"/>
      <c r="AM81548" s="121"/>
      <c r="AO81548" s="46"/>
    </row>
    <row r="81549" spans="1:41" s="60" customFormat="1" hidden="1" x14ac:dyDescent="0.35">
      <c r="A81549" s="46"/>
      <c r="H81549" s="103"/>
      <c r="AD81549" s="99"/>
      <c r="AF81549" s="46"/>
      <c r="AM81549" s="121"/>
      <c r="AO81549" s="46"/>
    </row>
    <row r="81550" spans="1:41" s="60" customFormat="1" hidden="1" x14ac:dyDescent="0.35">
      <c r="A81550" s="46"/>
      <c r="H81550" s="103"/>
      <c r="AD81550" s="99"/>
      <c r="AF81550" s="46"/>
      <c r="AM81550" s="121"/>
      <c r="AO81550" s="46"/>
    </row>
    <row r="81551" spans="1:41" s="60" customFormat="1" hidden="1" x14ac:dyDescent="0.35">
      <c r="A81551" s="46"/>
      <c r="H81551" s="103"/>
      <c r="AD81551" s="99"/>
      <c r="AF81551" s="46"/>
      <c r="AM81551" s="121"/>
      <c r="AO81551" s="46"/>
    </row>
    <row r="81552" spans="1:41" s="60" customFormat="1" hidden="1" x14ac:dyDescent="0.35">
      <c r="A81552" s="46"/>
      <c r="H81552" s="103"/>
      <c r="AD81552" s="99"/>
      <c r="AF81552" s="46"/>
      <c r="AM81552" s="121"/>
      <c r="AO81552" s="46"/>
    </row>
    <row r="81553" spans="1:41" s="60" customFormat="1" hidden="1" x14ac:dyDescent="0.35">
      <c r="A81553" s="46"/>
      <c r="H81553" s="103"/>
      <c r="AD81553" s="99"/>
      <c r="AF81553" s="46"/>
      <c r="AM81553" s="121"/>
      <c r="AO81553" s="46"/>
    </row>
    <row r="81554" spans="1:41" s="60" customFormat="1" hidden="1" x14ac:dyDescent="0.35">
      <c r="A81554" s="46"/>
      <c r="H81554" s="103"/>
      <c r="AD81554" s="99"/>
      <c r="AF81554" s="46"/>
      <c r="AM81554" s="121"/>
      <c r="AO81554" s="46"/>
    </row>
    <row r="81555" spans="1:41" s="60" customFormat="1" hidden="1" x14ac:dyDescent="0.35">
      <c r="A81555" s="46"/>
      <c r="H81555" s="103"/>
      <c r="AD81555" s="99"/>
      <c r="AF81555" s="46"/>
      <c r="AM81555" s="121"/>
      <c r="AO81555" s="46"/>
    </row>
    <row r="81556" spans="1:41" s="60" customFormat="1" hidden="1" x14ac:dyDescent="0.35">
      <c r="A81556" s="46"/>
      <c r="H81556" s="103"/>
      <c r="AD81556" s="99"/>
      <c r="AF81556" s="46"/>
      <c r="AM81556" s="121"/>
      <c r="AO81556" s="46"/>
    </row>
    <row r="81557" spans="1:41" s="60" customFormat="1" hidden="1" x14ac:dyDescent="0.35">
      <c r="A81557" s="46"/>
      <c r="H81557" s="103"/>
      <c r="AD81557" s="99"/>
      <c r="AF81557" s="46"/>
      <c r="AM81557" s="121"/>
      <c r="AO81557" s="46"/>
    </row>
    <row r="81558" spans="1:41" s="60" customFormat="1" hidden="1" x14ac:dyDescent="0.35">
      <c r="A81558" s="46"/>
      <c r="H81558" s="103"/>
      <c r="AD81558" s="99"/>
      <c r="AF81558" s="46"/>
      <c r="AM81558" s="121"/>
      <c r="AO81558" s="46"/>
    </row>
    <row r="81559" spans="1:41" s="60" customFormat="1" hidden="1" x14ac:dyDescent="0.35">
      <c r="A81559" s="46"/>
      <c r="H81559" s="103"/>
      <c r="AD81559" s="99"/>
      <c r="AF81559" s="46"/>
      <c r="AM81559" s="121"/>
      <c r="AO81559" s="46"/>
    </row>
    <row r="81560" spans="1:41" s="60" customFormat="1" hidden="1" x14ac:dyDescent="0.35">
      <c r="A81560" s="46"/>
      <c r="H81560" s="103"/>
      <c r="AD81560" s="99"/>
      <c r="AF81560" s="46"/>
      <c r="AM81560" s="121"/>
      <c r="AO81560" s="46"/>
    </row>
    <row r="81561" spans="1:41" s="60" customFormat="1" hidden="1" x14ac:dyDescent="0.35">
      <c r="A81561" s="46"/>
      <c r="H81561" s="103"/>
      <c r="AD81561" s="99"/>
      <c r="AF81561" s="46"/>
      <c r="AM81561" s="121"/>
      <c r="AO81561" s="46"/>
    </row>
    <row r="81562" spans="1:41" s="60" customFormat="1" hidden="1" x14ac:dyDescent="0.35">
      <c r="A81562" s="46"/>
      <c r="H81562" s="103"/>
      <c r="AD81562" s="99"/>
      <c r="AF81562" s="46"/>
      <c r="AM81562" s="121"/>
      <c r="AO81562" s="46"/>
    </row>
    <row r="81563" spans="1:41" s="60" customFormat="1" hidden="1" x14ac:dyDescent="0.35">
      <c r="A81563" s="46"/>
      <c r="H81563" s="103"/>
      <c r="AD81563" s="99"/>
      <c r="AF81563" s="46"/>
      <c r="AM81563" s="121"/>
      <c r="AO81563" s="46"/>
    </row>
    <row r="81564" spans="1:41" s="60" customFormat="1" hidden="1" x14ac:dyDescent="0.35">
      <c r="A81564" s="46"/>
      <c r="H81564" s="103"/>
      <c r="AD81564" s="99"/>
      <c r="AF81564" s="46"/>
      <c r="AM81564" s="121"/>
      <c r="AO81564" s="46"/>
    </row>
    <row r="81565" spans="1:41" s="60" customFormat="1" hidden="1" x14ac:dyDescent="0.35">
      <c r="A81565" s="46"/>
      <c r="H81565" s="103"/>
      <c r="AD81565" s="99"/>
      <c r="AF81565" s="46"/>
      <c r="AM81565" s="121"/>
      <c r="AO81565" s="46"/>
    </row>
    <row r="81566" spans="1:41" s="60" customFormat="1" hidden="1" x14ac:dyDescent="0.35">
      <c r="A81566" s="46"/>
      <c r="H81566" s="103"/>
      <c r="AD81566" s="99"/>
      <c r="AF81566" s="46"/>
      <c r="AM81566" s="121"/>
      <c r="AO81566" s="46"/>
    </row>
    <row r="81567" spans="1:41" s="60" customFormat="1" hidden="1" x14ac:dyDescent="0.35">
      <c r="A81567" s="46"/>
      <c r="H81567" s="103"/>
      <c r="AD81567" s="99"/>
      <c r="AF81567" s="46"/>
      <c r="AM81567" s="121"/>
      <c r="AO81567" s="46"/>
    </row>
    <row r="81568" spans="1:41" s="60" customFormat="1" hidden="1" x14ac:dyDescent="0.35">
      <c r="A81568" s="46"/>
      <c r="H81568" s="103"/>
      <c r="AD81568" s="99"/>
      <c r="AF81568" s="46"/>
      <c r="AM81568" s="121"/>
      <c r="AO81568" s="46"/>
    </row>
    <row r="81569" spans="1:41" s="60" customFormat="1" hidden="1" x14ac:dyDescent="0.35">
      <c r="A81569" s="46"/>
      <c r="H81569" s="103"/>
      <c r="AD81569" s="99"/>
      <c r="AF81569" s="46"/>
      <c r="AM81569" s="121"/>
      <c r="AO81569" s="46"/>
    </row>
    <row r="81570" spans="1:41" s="60" customFormat="1" hidden="1" x14ac:dyDescent="0.35">
      <c r="A81570" s="46"/>
      <c r="H81570" s="103"/>
      <c r="AD81570" s="99"/>
      <c r="AF81570" s="46"/>
      <c r="AM81570" s="121"/>
      <c r="AO81570" s="46"/>
    </row>
    <row r="81571" spans="1:41" s="60" customFormat="1" hidden="1" x14ac:dyDescent="0.35">
      <c r="A81571" s="46"/>
      <c r="H81571" s="103"/>
      <c r="AD81571" s="99"/>
      <c r="AF81571" s="46"/>
      <c r="AM81571" s="121"/>
      <c r="AO81571" s="46"/>
    </row>
    <row r="81572" spans="1:41" s="60" customFormat="1" hidden="1" x14ac:dyDescent="0.35">
      <c r="A81572" s="46"/>
      <c r="H81572" s="103"/>
      <c r="AD81572" s="99"/>
      <c r="AF81572" s="46"/>
      <c r="AM81572" s="121"/>
      <c r="AO81572" s="46"/>
    </row>
    <row r="81573" spans="1:41" s="60" customFormat="1" hidden="1" x14ac:dyDescent="0.35">
      <c r="A81573" s="46"/>
      <c r="H81573" s="103"/>
      <c r="AD81573" s="99"/>
      <c r="AF81573" s="46"/>
      <c r="AM81573" s="121"/>
      <c r="AO81573" s="46"/>
    </row>
    <row r="81574" spans="1:41" s="60" customFormat="1" hidden="1" x14ac:dyDescent="0.35">
      <c r="A81574" s="46"/>
      <c r="H81574" s="103"/>
      <c r="AD81574" s="99"/>
      <c r="AF81574" s="46"/>
      <c r="AM81574" s="121"/>
      <c r="AO81574" s="46"/>
    </row>
    <row r="81575" spans="1:41" s="60" customFormat="1" hidden="1" x14ac:dyDescent="0.35">
      <c r="A81575" s="46"/>
      <c r="H81575" s="103"/>
      <c r="AD81575" s="99"/>
      <c r="AF81575" s="46"/>
      <c r="AM81575" s="121"/>
      <c r="AO81575" s="46"/>
    </row>
    <row r="81576" spans="1:41" s="60" customFormat="1" hidden="1" x14ac:dyDescent="0.35">
      <c r="A81576" s="46"/>
      <c r="H81576" s="103"/>
      <c r="AD81576" s="99"/>
      <c r="AF81576" s="46"/>
      <c r="AM81576" s="121"/>
      <c r="AO81576" s="46"/>
    </row>
    <row r="81577" spans="1:41" s="60" customFormat="1" hidden="1" x14ac:dyDescent="0.35">
      <c r="A81577" s="46"/>
      <c r="H81577" s="103"/>
      <c r="AD81577" s="99"/>
      <c r="AF81577" s="46"/>
      <c r="AM81577" s="121"/>
      <c r="AO81577" s="46"/>
    </row>
    <row r="81578" spans="1:41" s="60" customFormat="1" hidden="1" x14ac:dyDescent="0.35">
      <c r="A81578" s="46"/>
      <c r="H81578" s="103"/>
      <c r="AD81578" s="99"/>
      <c r="AF81578" s="46"/>
      <c r="AM81578" s="121"/>
      <c r="AO81578" s="46"/>
    </row>
    <row r="81579" spans="1:41" s="60" customFormat="1" hidden="1" x14ac:dyDescent="0.35">
      <c r="A81579" s="46"/>
      <c r="H81579" s="103"/>
      <c r="AD81579" s="99"/>
      <c r="AF81579" s="46"/>
      <c r="AM81579" s="121"/>
      <c r="AO81579" s="46"/>
    </row>
    <row r="81580" spans="1:41" s="60" customFormat="1" hidden="1" x14ac:dyDescent="0.35">
      <c r="A81580" s="46"/>
      <c r="H81580" s="103"/>
      <c r="AD81580" s="99"/>
      <c r="AF81580" s="46"/>
      <c r="AM81580" s="121"/>
      <c r="AO81580" s="46"/>
    </row>
    <row r="81581" spans="1:41" s="60" customFormat="1" hidden="1" x14ac:dyDescent="0.35">
      <c r="A81581" s="46"/>
      <c r="H81581" s="103"/>
      <c r="AD81581" s="99"/>
      <c r="AF81581" s="46"/>
      <c r="AM81581" s="121"/>
      <c r="AO81581" s="46"/>
    </row>
    <row r="81582" spans="1:41" s="60" customFormat="1" hidden="1" x14ac:dyDescent="0.35">
      <c r="A81582" s="46"/>
      <c r="H81582" s="103"/>
      <c r="AD81582" s="99"/>
      <c r="AF81582" s="46"/>
      <c r="AM81582" s="121"/>
      <c r="AO81582" s="46"/>
    </row>
    <row r="81583" spans="1:41" s="60" customFormat="1" hidden="1" x14ac:dyDescent="0.35">
      <c r="A81583" s="46"/>
      <c r="H81583" s="103"/>
      <c r="AD81583" s="99"/>
      <c r="AF81583" s="46"/>
      <c r="AM81583" s="121"/>
      <c r="AO81583" s="46"/>
    </row>
    <row r="81584" spans="1:41" s="60" customFormat="1" hidden="1" x14ac:dyDescent="0.35">
      <c r="A81584" s="46"/>
      <c r="H81584" s="103"/>
      <c r="AD81584" s="99"/>
      <c r="AF81584" s="46"/>
      <c r="AM81584" s="121"/>
      <c r="AO81584" s="46"/>
    </row>
    <row r="81585" spans="1:41" s="60" customFormat="1" hidden="1" x14ac:dyDescent="0.35">
      <c r="A81585" s="46"/>
      <c r="H81585" s="103"/>
      <c r="AD81585" s="99"/>
      <c r="AF81585" s="46"/>
      <c r="AM81585" s="121"/>
      <c r="AO81585" s="46"/>
    </row>
    <row r="81586" spans="1:41" s="60" customFormat="1" hidden="1" x14ac:dyDescent="0.35">
      <c r="A81586" s="46"/>
      <c r="H81586" s="103"/>
      <c r="AD81586" s="99"/>
      <c r="AF81586" s="46"/>
      <c r="AM81586" s="121"/>
      <c r="AO81586" s="46"/>
    </row>
    <row r="81587" spans="1:41" s="60" customFormat="1" hidden="1" x14ac:dyDescent="0.35">
      <c r="A81587" s="46"/>
      <c r="H81587" s="103"/>
      <c r="AD81587" s="99"/>
      <c r="AF81587" s="46"/>
      <c r="AM81587" s="121"/>
      <c r="AO81587" s="46"/>
    </row>
    <row r="81588" spans="1:41" s="60" customFormat="1" hidden="1" x14ac:dyDescent="0.35">
      <c r="A81588" s="46"/>
      <c r="H81588" s="103"/>
      <c r="AD81588" s="99"/>
      <c r="AF81588" s="46"/>
      <c r="AM81588" s="121"/>
      <c r="AO81588" s="46"/>
    </row>
    <row r="81589" spans="1:41" s="60" customFormat="1" hidden="1" x14ac:dyDescent="0.35">
      <c r="A81589" s="46"/>
      <c r="H81589" s="103"/>
      <c r="AD81589" s="99"/>
      <c r="AF81589" s="46"/>
      <c r="AM81589" s="121"/>
      <c r="AO81589" s="46"/>
    </row>
    <row r="81590" spans="1:41" s="60" customFormat="1" hidden="1" x14ac:dyDescent="0.35">
      <c r="A81590" s="46"/>
      <c r="H81590" s="103"/>
      <c r="AD81590" s="99"/>
      <c r="AF81590" s="46"/>
      <c r="AM81590" s="121"/>
      <c r="AO81590" s="46"/>
    </row>
    <row r="81591" spans="1:41" s="60" customFormat="1" hidden="1" x14ac:dyDescent="0.35">
      <c r="A81591" s="46"/>
      <c r="H81591" s="103"/>
      <c r="AD81591" s="99"/>
      <c r="AF81591" s="46"/>
      <c r="AM81591" s="121"/>
      <c r="AO81591" s="46"/>
    </row>
    <row r="81592" spans="1:41" s="60" customFormat="1" hidden="1" x14ac:dyDescent="0.35">
      <c r="A81592" s="46"/>
      <c r="H81592" s="103"/>
      <c r="AD81592" s="99"/>
      <c r="AF81592" s="46"/>
      <c r="AM81592" s="121"/>
      <c r="AO81592" s="46"/>
    </row>
    <row r="81593" spans="1:41" s="60" customFormat="1" hidden="1" x14ac:dyDescent="0.35">
      <c r="A81593" s="46"/>
      <c r="H81593" s="103"/>
      <c r="AD81593" s="99"/>
      <c r="AF81593" s="46"/>
      <c r="AM81593" s="121"/>
      <c r="AO81593" s="46"/>
    </row>
    <row r="81594" spans="1:41" s="60" customFormat="1" hidden="1" x14ac:dyDescent="0.35">
      <c r="A81594" s="46"/>
      <c r="H81594" s="103"/>
      <c r="AD81594" s="99"/>
      <c r="AF81594" s="46"/>
      <c r="AM81594" s="121"/>
      <c r="AO81594" s="46"/>
    </row>
    <row r="81595" spans="1:41" s="60" customFormat="1" hidden="1" x14ac:dyDescent="0.35">
      <c r="A81595" s="46"/>
      <c r="H81595" s="103"/>
      <c r="AD81595" s="99"/>
      <c r="AF81595" s="46"/>
      <c r="AM81595" s="121"/>
      <c r="AO81595" s="46"/>
    </row>
    <row r="81596" spans="1:41" s="60" customFormat="1" hidden="1" x14ac:dyDescent="0.35">
      <c r="A81596" s="46"/>
      <c r="H81596" s="103"/>
      <c r="AD81596" s="99"/>
      <c r="AF81596" s="46"/>
      <c r="AM81596" s="121"/>
      <c r="AO81596" s="46"/>
    </row>
    <row r="81597" spans="1:41" s="60" customFormat="1" hidden="1" x14ac:dyDescent="0.35">
      <c r="A81597" s="46"/>
      <c r="H81597" s="103"/>
      <c r="AD81597" s="99"/>
      <c r="AF81597" s="46"/>
      <c r="AM81597" s="121"/>
      <c r="AO81597" s="46"/>
    </row>
    <row r="81598" spans="1:41" s="60" customFormat="1" hidden="1" x14ac:dyDescent="0.35">
      <c r="A81598" s="46"/>
      <c r="H81598" s="103"/>
      <c r="AD81598" s="99"/>
      <c r="AF81598" s="46"/>
      <c r="AM81598" s="121"/>
      <c r="AO81598" s="46"/>
    </row>
    <row r="81599" spans="1:41" s="60" customFormat="1" hidden="1" x14ac:dyDescent="0.35">
      <c r="A81599" s="46"/>
      <c r="H81599" s="103"/>
      <c r="AD81599" s="99"/>
      <c r="AF81599" s="46"/>
      <c r="AM81599" s="121"/>
      <c r="AO81599" s="46"/>
    </row>
    <row r="81600" spans="1:41" s="60" customFormat="1" hidden="1" x14ac:dyDescent="0.35">
      <c r="A81600" s="46"/>
      <c r="H81600" s="103"/>
      <c r="AD81600" s="99"/>
      <c r="AF81600" s="46"/>
      <c r="AM81600" s="121"/>
      <c r="AO81600" s="46"/>
    </row>
    <row r="81601" spans="1:41" s="60" customFormat="1" hidden="1" x14ac:dyDescent="0.35">
      <c r="A81601" s="46"/>
      <c r="H81601" s="103"/>
      <c r="AD81601" s="99"/>
      <c r="AF81601" s="46"/>
      <c r="AM81601" s="121"/>
      <c r="AO81601" s="46"/>
    </row>
    <row r="81602" spans="1:41" s="60" customFormat="1" hidden="1" x14ac:dyDescent="0.35">
      <c r="A81602" s="46"/>
      <c r="H81602" s="103"/>
      <c r="AD81602" s="99"/>
      <c r="AF81602" s="46"/>
      <c r="AM81602" s="121"/>
      <c r="AO81602" s="46"/>
    </row>
    <row r="81603" spans="1:41" s="60" customFormat="1" hidden="1" x14ac:dyDescent="0.35">
      <c r="A81603" s="46"/>
      <c r="H81603" s="103"/>
      <c r="AD81603" s="99"/>
      <c r="AF81603" s="46"/>
      <c r="AM81603" s="121"/>
      <c r="AO81603" s="46"/>
    </row>
    <row r="81604" spans="1:41" s="60" customFormat="1" hidden="1" x14ac:dyDescent="0.35">
      <c r="A81604" s="46"/>
      <c r="H81604" s="103"/>
      <c r="AD81604" s="99"/>
      <c r="AF81604" s="46"/>
      <c r="AM81604" s="121"/>
      <c r="AO81604" s="46"/>
    </row>
    <row r="81605" spans="1:41" s="60" customFormat="1" hidden="1" x14ac:dyDescent="0.35">
      <c r="A81605" s="46"/>
      <c r="H81605" s="103"/>
      <c r="AD81605" s="99"/>
      <c r="AF81605" s="46"/>
      <c r="AM81605" s="121"/>
      <c r="AO81605" s="46"/>
    </row>
    <row r="81606" spans="1:41" s="60" customFormat="1" hidden="1" x14ac:dyDescent="0.35">
      <c r="A81606" s="46"/>
      <c r="H81606" s="103"/>
      <c r="AD81606" s="99"/>
      <c r="AF81606" s="46"/>
      <c r="AM81606" s="121"/>
      <c r="AO81606" s="46"/>
    </row>
    <row r="81607" spans="1:41" s="60" customFormat="1" hidden="1" x14ac:dyDescent="0.35">
      <c r="A81607" s="46"/>
      <c r="H81607" s="103"/>
      <c r="AD81607" s="99"/>
      <c r="AF81607" s="46"/>
      <c r="AM81607" s="121"/>
      <c r="AO81607" s="46"/>
    </row>
    <row r="81608" spans="1:41" s="60" customFormat="1" hidden="1" x14ac:dyDescent="0.35">
      <c r="A81608" s="46"/>
      <c r="H81608" s="103"/>
      <c r="AD81608" s="99"/>
      <c r="AF81608" s="46"/>
      <c r="AM81608" s="121"/>
      <c r="AO81608" s="46"/>
    </row>
    <row r="81609" spans="1:41" s="60" customFormat="1" hidden="1" x14ac:dyDescent="0.35">
      <c r="A81609" s="46"/>
      <c r="H81609" s="103"/>
      <c r="AD81609" s="99"/>
      <c r="AF81609" s="46"/>
      <c r="AM81609" s="121"/>
      <c r="AO81609" s="46"/>
    </row>
    <row r="81610" spans="1:41" s="60" customFormat="1" hidden="1" x14ac:dyDescent="0.35">
      <c r="A81610" s="46"/>
      <c r="H81610" s="103"/>
      <c r="AD81610" s="99"/>
      <c r="AF81610" s="46"/>
      <c r="AM81610" s="121"/>
      <c r="AO81610" s="46"/>
    </row>
    <row r="81611" spans="1:41" s="60" customFormat="1" hidden="1" x14ac:dyDescent="0.35">
      <c r="A81611" s="46"/>
      <c r="H81611" s="103"/>
      <c r="AD81611" s="99"/>
      <c r="AF81611" s="46"/>
      <c r="AM81611" s="121"/>
      <c r="AO81611" s="46"/>
    </row>
    <row r="81612" spans="1:41" s="60" customFormat="1" hidden="1" x14ac:dyDescent="0.35">
      <c r="A81612" s="46"/>
      <c r="H81612" s="103"/>
      <c r="AD81612" s="99"/>
      <c r="AF81612" s="46"/>
      <c r="AM81612" s="121"/>
      <c r="AO81612" s="46"/>
    </row>
    <row r="81613" spans="1:41" s="60" customFormat="1" hidden="1" x14ac:dyDescent="0.35">
      <c r="A81613" s="46"/>
      <c r="H81613" s="103"/>
      <c r="AD81613" s="99"/>
      <c r="AF81613" s="46"/>
      <c r="AM81613" s="121"/>
      <c r="AO81613" s="46"/>
    </row>
    <row r="81614" spans="1:41" s="60" customFormat="1" hidden="1" x14ac:dyDescent="0.35">
      <c r="A81614" s="46"/>
      <c r="H81614" s="103"/>
      <c r="AD81614" s="99"/>
      <c r="AF81614" s="46"/>
      <c r="AM81614" s="121"/>
      <c r="AO81614" s="46"/>
    </row>
    <row r="81615" spans="1:41" s="60" customFormat="1" hidden="1" x14ac:dyDescent="0.35">
      <c r="A81615" s="46"/>
      <c r="H81615" s="103"/>
      <c r="AD81615" s="99"/>
      <c r="AF81615" s="46"/>
      <c r="AM81615" s="121"/>
      <c r="AO81615" s="46"/>
    </row>
    <row r="81616" spans="1:41" s="60" customFormat="1" hidden="1" x14ac:dyDescent="0.35">
      <c r="A81616" s="46"/>
      <c r="H81616" s="103"/>
      <c r="AD81616" s="99"/>
      <c r="AF81616" s="46"/>
      <c r="AM81616" s="121"/>
      <c r="AO81616" s="46"/>
    </row>
    <row r="81617" spans="1:41" s="60" customFormat="1" hidden="1" x14ac:dyDescent="0.35">
      <c r="A81617" s="46"/>
      <c r="H81617" s="103"/>
      <c r="AD81617" s="99"/>
      <c r="AF81617" s="46"/>
      <c r="AM81617" s="121"/>
      <c r="AO81617" s="46"/>
    </row>
    <row r="81618" spans="1:41" s="60" customFormat="1" hidden="1" x14ac:dyDescent="0.35">
      <c r="A81618" s="46"/>
      <c r="H81618" s="103"/>
      <c r="AD81618" s="99"/>
      <c r="AF81618" s="46"/>
      <c r="AM81618" s="121"/>
      <c r="AO81618" s="46"/>
    </row>
    <row r="81619" spans="1:41" s="60" customFormat="1" hidden="1" x14ac:dyDescent="0.35">
      <c r="A81619" s="46"/>
      <c r="H81619" s="103"/>
      <c r="AD81619" s="99"/>
      <c r="AF81619" s="46"/>
      <c r="AM81619" s="121"/>
      <c r="AO81619" s="46"/>
    </row>
    <row r="81620" spans="1:41" s="60" customFormat="1" hidden="1" x14ac:dyDescent="0.35">
      <c r="A81620" s="46"/>
      <c r="H81620" s="103"/>
      <c r="AD81620" s="99"/>
      <c r="AF81620" s="46"/>
      <c r="AM81620" s="121"/>
      <c r="AO81620" s="46"/>
    </row>
    <row r="81621" spans="1:41" s="60" customFormat="1" hidden="1" x14ac:dyDescent="0.35">
      <c r="A81621" s="46"/>
      <c r="H81621" s="103"/>
      <c r="AD81621" s="99"/>
      <c r="AF81621" s="46"/>
      <c r="AM81621" s="121"/>
      <c r="AO81621" s="46"/>
    </row>
    <row r="81622" spans="1:41" s="60" customFormat="1" hidden="1" x14ac:dyDescent="0.35">
      <c r="A81622" s="46"/>
      <c r="H81622" s="103"/>
      <c r="AD81622" s="99"/>
      <c r="AF81622" s="46"/>
      <c r="AM81622" s="121"/>
      <c r="AO81622" s="46"/>
    </row>
    <row r="81623" spans="1:41" s="60" customFormat="1" hidden="1" x14ac:dyDescent="0.35">
      <c r="A81623" s="46"/>
      <c r="H81623" s="103"/>
      <c r="AD81623" s="99"/>
      <c r="AF81623" s="46"/>
      <c r="AM81623" s="121"/>
      <c r="AO81623" s="46"/>
    </row>
    <row r="81624" spans="1:41" s="60" customFormat="1" hidden="1" x14ac:dyDescent="0.35">
      <c r="A81624" s="46"/>
      <c r="H81624" s="103"/>
      <c r="AD81624" s="99"/>
      <c r="AF81624" s="46"/>
      <c r="AM81624" s="121"/>
      <c r="AO81624" s="46"/>
    </row>
    <row r="81625" spans="1:41" s="60" customFormat="1" hidden="1" x14ac:dyDescent="0.35">
      <c r="A81625" s="46"/>
      <c r="H81625" s="103"/>
      <c r="AD81625" s="99"/>
      <c r="AF81625" s="46"/>
      <c r="AM81625" s="121"/>
      <c r="AO81625" s="46"/>
    </row>
    <row r="81626" spans="1:41" s="60" customFormat="1" hidden="1" x14ac:dyDescent="0.35">
      <c r="A81626" s="46"/>
      <c r="H81626" s="103"/>
      <c r="AD81626" s="99"/>
      <c r="AF81626" s="46"/>
      <c r="AM81626" s="121"/>
      <c r="AO81626" s="46"/>
    </row>
    <row r="81627" spans="1:41" s="60" customFormat="1" hidden="1" x14ac:dyDescent="0.35">
      <c r="A81627" s="46"/>
      <c r="H81627" s="103"/>
      <c r="AD81627" s="99"/>
      <c r="AF81627" s="46"/>
      <c r="AM81627" s="121"/>
      <c r="AO81627" s="46"/>
    </row>
    <row r="81628" spans="1:41" s="60" customFormat="1" hidden="1" x14ac:dyDescent="0.35">
      <c r="A81628" s="46"/>
      <c r="H81628" s="103"/>
      <c r="AD81628" s="99"/>
      <c r="AF81628" s="46"/>
      <c r="AM81628" s="121"/>
      <c r="AO81628" s="46"/>
    </row>
    <row r="81629" spans="1:41" s="60" customFormat="1" hidden="1" x14ac:dyDescent="0.35">
      <c r="A81629" s="46"/>
      <c r="H81629" s="103"/>
      <c r="AD81629" s="99"/>
      <c r="AF81629" s="46"/>
      <c r="AM81629" s="121"/>
      <c r="AO81629" s="46"/>
    </row>
    <row r="81630" spans="1:41" s="60" customFormat="1" hidden="1" x14ac:dyDescent="0.35">
      <c r="A81630" s="46"/>
      <c r="H81630" s="103"/>
      <c r="AD81630" s="99"/>
      <c r="AF81630" s="46"/>
      <c r="AM81630" s="121"/>
      <c r="AO81630" s="46"/>
    </row>
    <row r="81631" spans="1:41" s="60" customFormat="1" hidden="1" x14ac:dyDescent="0.35">
      <c r="A81631" s="46"/>
      <c r="H81631" s="103"/>
      <c r="AD81631" s="99"/>
      <c r="AF81631" s="46"/>
      <c r="AM81631" s="121"/>
      <c r="AO81631" s="46"/>
    </row>
    <row r="81632" spans="1:41" s="60" customFormat="1" hidden="1" x14ac:dyDescent="0.35">
      <c r="A81632" s="46"/>
      <c r="H81632" s="103"/>
      <c r="AD81632" s="99"/>
      <c r="AF81632" s="46"/>
      <c r="AM81632" s="121"/>
      <c r="AO81632" s="46"/>
    </row>
    <row r="81633" spans="1:41" s="60" customFormat="1" hidden="1" x14ac:dyDescent="0.35">
      <c r="A81633" s="46"/>
      <c r="H81633" s="103"/>
      <c r="AD81633" s="99"/>
      <c r="AF81633" s="46"/>
      <c r="AM81633" s="121"/>
      <c r="AO81633" s="46"/>
    </row>
    <row r="81634" spans="1:41" s="60" customFormat="1" hidden="1" x14ac:dyDescent="0.35">
      <c r="A81634" s="46"/>
      <c r="H81634" s="103"/>
      <c r="AD81634" s="99"/>
      <c r="AF81634" s="46"/>
      <c r="AM81634" s="121"/>
      <c r="AO81634" s="46"/>
    </row>
    <row r="81635" spans="1:41" s="60" customFormat="1" hidden="1" x14ac:dyDescent="0.35">
      <c r="A81635" s="46"/>
      <c r="H81635" s="103"/>
      <c r="AD81635" s="99"/>
      <c r="AF81635" s="46"/>
      <c r="AM81635" s="121"/>
      <c r="AO81635" s="46"/>
    </row>
    <row r="81636" spans="1:41" s="60" customFormat="1" hidden="1" x14ac:dyDescent="0.35">
      <c r="A81636" s="46"/>
      <c r="H81636" s="103"/>
      <c r="AD81636" s="99"/>
      <c r="AF81636" s="46"/>
      <c r="AM81636" s="121"/>
      <c r="AO81636" s="46"/>
    </row>
    <row r="81637" spans="1:41" s="60" customFormat="1" hidden="1" x14ac:dyDescent="0.35">
      <c r="A81637" s="46"/>
      <c r="H81637" s="103"/>
      <c r="AD81637" s="99"/>
      <c r="AF81637" s="46"/>
      <c r="AM81637" s="121"/>
      <c r="AO81637" s="46"/>
    </row>
    <row r="81638" spans="1:41" s="60" customFormat="1" hidden="1" x14ac:dyDescent="0.35">
      <c r="A81638" s="46"/>
      <c r="H81638" s="103"/>
      <c r="AD81638" s="99"/>
      <c r="AF81638" s="46"/>
      <c r="AM81638" s="121"/>
      <c r="AO81638" s="46"/>
    </row>
    <row r="81639" spans="1:41" s="60" customFormat="1" hidden="1" x14ac:dyDescent="0.35">
      <c r="A81639" s="46"/>
      <c r="H81639" s="103"/>
      <c r="AD81639" s="99"/>
      <c r="AF81639" s="46"/>
      <c r="AM81639" s="121"/>
      <c r="AO81639" s="46"/>
    </row>
    <row r="81640" spans="1:41" s="60" customFormat="1" hidden="1" x14ac:dyDescent="0.35">
      <c r="A81640" s="46"/>
      <c r="H81640" s="103"/>
      <c r="AD81640" s="99"/>
      <c r="AF81640" s="46"/>
      <c r="AM81640" s="121"/>
      <c r="AO81640" s="46"/>
    </row>
    <row r="81641" spans="1:41" s="60" customFormat="1" hidden="1" x14ac:dyDescent="0.35">
      <c r="A81641" s="46"/>
      <c r="H81641" s="103"/>
      <c r="AD81641" s="99"/>
      <c r="AF81641" s="46"/>
      <c r="AM81641" s="121"/>
      <c r="AO81641" s="46"/>
    </row>
    <row r="81642" spans="1:41" s="60" customFormat="1" hidden="1" x14ac:dyDescent="0.35">
      <c r="A81642" s="46"/>
      <c r="H81642" s="103"/>
      <c r="AD81642" s="99"/>
      <c r="AF81642" s="46"/>
      <c r="AM81642" s="121"/>
      <c r="AO81642" s="46"/>
    </row>
    <row r="81643" spans="1:41" s="60" customFormat="1" hidden="1" x14ac:dyDescent="0.35">
      <c r="A81643" s="46"/>
      <c r="H81643" s="103"/>
      <c r="AD81643" s="99"/>
      <c r="AF81643" s="46"/>
      <c r="AM81643" s="121"/>
      <c r="AO81643" s="46"/>
    </row>
    <row r="81644" spans="1:41" s="60" customFormat="1" hidden="1" x14ac:dyDescent="0.35">
      <c r="A81644" s="46"/>
      <c r="H81644" s="103"/>
      <c r="AD81644" s="99"/>
      <c r="AF81644" s="46"/>
      <c r="AM81644" s="121"/>
      <c r="AO81644" s="46"/>
    </row>
    <row r="81645" spans="1:41" s="60" customFormat="1" hidden="1" x14ac:dyDescent="0.35">
      <c r="A81645" s="46"/>
      <c r="H81645" s="103"/>
      <c r="AD81645" s="99"/>
      <c r="AF81645" s="46"/>
      <c r="AM81645" s="121"/>
      <c r="AO81645" s="46"/>
    </row>
    <row r="81646" spans="1:41" s="60" customFormat="1" hidden="1" x14ac:dyDescent="0.35">
      <c r="A81646" s="46"/>
      <c r="H81646" s="103"/>
      <c r="AD81646" s="99"/>
      <c r="AF81646" s="46"/>
      <c r="AM81646" s="121"/>
      <c r="AO81646" s="46"/>
    </row>
    <row r="81647" spans="1:41" s="60" customFormat="1" hidden="1" x14ac:dyDescent="0.35">
      <c r="A81647" s="46"/>
      <c r="H81647" s="103"/>
      <c r="AD81647" s="99"/>
      <c r="AF81647" s="46"/>
      <c r="AM81647" s="121"/>
      <c r="AO81647" s="46"/>
    </row>
    <row r="81648" spans="1:41" s="60" customFormat="1" hidden="1" x14ac:dyDescent="0.35">
      <c r="A81648" s="46"/>
      <c r="H81648" s="103"/>
      <c r="AD81648" s="99"/>
      <c r="AF81648" s="46"/>
      <c r="AM81648" s="121"/>
      <c r="AO81648" s="46"/>
    </row>
    <row r="81649" spans="1:41" s="60" customFormat="1" hidden="1" x14ac:dyDescent="0.35">
      <c r="A81649" s="46"/>
      <c r="H81649" s="103"/>
      <c r="AD81649" s="99"/>
      <c r="AF81649" s="46"/>
      <c r="AM81649" s="121"/>
      <c r="AO81649" s="46"/>
    </row>
    <row r="81650" spans="1:41" s="60" customFormat="1" hidden="1" x14ac:dyDescent="0.35">
      <c r="A81650" s="46"/>
      <c r="H81650" s="103"/>
      <c r="AD81650" s="99"/>
      <c r="AF81650" s="46"/>
      <c r="AM81650" s="121"/>
      <c r="AO81650" s="46"/>
    </row>
    <row r="81651" spans="1:41" s="60" customFormat="1" hidden="1" x14ac:dyDescent="0.35">
      <c r="A81651" s="46"/>
      <c r="H81651" s="103"/>
      <c r="AD81651" s="99"/>
      <c r="AF81651" s="46"/>
      <c r="AM81651" s="121"/>
      <c r="AO81651" s="46"/>
    </row>
    <row r="81652" spans="1:41" s="60" customFormat="1" hidden="1" x14ac:dyDescent="0.35">
      <c r="A81652" s="46"/>
      <c r="H81652" s="103"/>
      <c r="AD81652" s="99"/>
      <c r="AF81652" s="46"/>
      <c r="AM81652" s="121"/>
      <c r="AO81652" s="46"/>
    </row>
    <row r="81653" spans="1:41" s="60" customFormat="1" hidden="1" x14ac:dyDescent="0.35">
      <c r="A81653" s="46"/>
      <c r="H81653" s="103"/>
      <c r="AD81653" s="99"/>
      <c r="AF81653" s="46"/>
      <c r="AM81653" s="121"/>
      <c r="AO81653" s="46"/>
    </row>
    <row r="81654" spans="1:41" s="60" customFormat="1" hidden="1" x14ac:dyDescent="0.35">
      <c r="A81654" s="46"/>
      <c r="H81654" s="103"/>
      <c r="AD81654" s="99"/>
      <c r="AF81654" s="46"/>
      <c r="AM81654" s="121"/>
      <c r="AO81654" s="46"/>
    </row>
    <row r="81655" spans="1:41" s="60" customFormat="1" hidden="1" x14ac:dyDescent="0.35">
      <c r="A81655" s="46"/>
      <c r="H81655" s="103"/>
      <c r="AD81655" s="99"/>
      <c r="AF81655" s="46"/>
      <c r="AM81655" s="121"/>
      <c r="AO81655" s="46"/>
    </row>
    <row r="81656" spans="1:41" s="60" customFormat="1" hidden="1" x14ac:dyDescent="0.35">
      <c r="A81656" s="46"/>
      <c r="H81656" s="103"/>
      <c r="AD81656" s="99"/>
      <c r="AF81656" s="46"/>
      <c r="AM81656" s="121"/>
      <c r="AO81656" s="46"/>
    </row>
    <row r="81657" spans="1:41" s="60" customFormat="1" hidden="1" x14ac:dyDescent="0.35">
      <c r="A81657" s="46"/>
      <c r="H81657" s="103"/>
      <c r="AD81657" s="99"/>
      <c r="AF81657" s="46"/>
      <c r="AM81657" s="121"/>
      <c r="AO81657" s="46"/>
    </row>
    <row r="81658" spans="1:41" s="60" customFormat="1" hidden="1" x14ac:dyDescent="0.35">
      <c r="A81658" s="46"/>
      <c r="H81658" s="103"/>
      <c r="AD81658" s="99"/>
      <c r="AF81658" s="46"/>
      <c r="AM81658" s="121"/>
      <c r="AO81658" s="46"/>
    </row>
    <row r="81659" spans="1:41" s="60" customFormat="1" hidden="1" x14ac:dyDescent="0.35">
      <c r="A81659" s="46"/>
      <c r="H81659" s="103"/>
      <c r="AD81659" s="99"/>
      <c r="AF81659" s="46"/>
      <c r="AM81659" s="121"/>
      <c r="AO81659" s="46"/>
    </row>
    <row r="81660" spans="1:41" s="60" customFormat="1" hidden="1" x14ac:dyDescent="0.35">
      <c r="A81660" s="46"/>
      <c r="H81660" s="103"/>
      <c r="AD81660" s="99"/>
      <c r="AF81660" s="46"/>
      <c r="AM81660" s="121"/>
      <c r="AO81660" s="46"/>
    </row>
    <row r="81661" spans="1:41" s="60" customFormat="1" hidden="1" x14ac:dyDescent="0.35">
      <c r="A81661" s="46"/>
      <c r="H81661" s="103"/>
      <c r="AD81661" s="99"/>
      <c r="AF81661" s="46"/>
      <c r="AM81661" s="121"/>
      <c r="AO81661" s="46"/>
    </row>
    <row r="81662" spans="1:41" s="60" customFormat="1" hidden="1" x14ac:dyDescent="0.35">
      <c r="A81662" s="46"/>
      <c r="H81662" s="103"/>
      <c r="AD81662" s="99"/>
      <c r="AF81662" s="46"/>
      <c r="AM81662" s="121"/>
      <c r="AO81662" s="46"/>
    </row>
    <row r="81663" spans="1:41" s="60" customFormat="1" hidden="1" x14ac:dyDescent="0.35">
      <c r="A81663" s="46"/>
      <c r="H81663" s="103"/>
      <c r="AD81663" s="99"/>
      <c r="AF81663" s="46"/>
      <c r="AM81663" s="121"/>
      <c r="AO81663" s="46"/>
    </row>
    <row r="81664" spans="1:41" s="60" customFormat="1" hidden="1" x14ac:dyDescent="0.35">
      <c r="A81664" s="46"/>
      <c r="H81664" s="103"/>
      <c r="AD81664" s="99"/>
      <c r="AF81664" s="46"/>
      <c r="AM81664" s="121"/>
      <c r="AO81664" s="46"/>
    </row>
    <row r="81665" spans="1:41" s="60" customFormat="1" hidden="1" x14ac:dyDescent="0.35">
      <c r="A81665" s="46"/>
      <c r="H81665" s="103"/>
      <c r="AD81665" s="99"/>
      <c r="AF81665" s="46"/>
      <c r="AM81665" s="121"/>
      <c r="AO81665" s="46"/>
    </row>
    <row r="81666" spans="1:41" s="60" customFormat="1" hidden="1" x14ac:dyDescent="0.35">
      <c r="A81666" s="46"/>
      <c r="H81666" s="103"/>
      <c r="AD81666" s="99"/>
      <c r="AF81666" s="46"/>
      <c r="AM81666" s="121"/>
      <c r="AO81666" s="46"/>
    </row>
    <row r="81667" spans="1:41" s="60" customFormat="1" hidden="1" x14ac:dyDescent="0.35">
      <c r="A81667" s="46"/>
      <c r="H81667" s="103"/>
      <c r="AD81667" s="99"/>
      <c r="AF81667" s="46"/>
      <c r="AM81667" s="121"/>
      <c r="AO81667" s="46"/>
    </row>
    <row r="81668" spans="1:41" s="60" customFormat="1" hidden="1" x14ac:dyDescent="0.35">
      <c r="A81668" s="46"/>
      <c r="H81668" s="103"/>
      <c r="AD81668" s="99"/>
      <c r="AF81668" s="46"/>
      <c r="AM81668" s="121"/>
      <c r="AO81668" s="46"/>
    </row>
    <row r="81669" spans="1:41" s="60" customFormat="1" hidden="1" x14ac:dyDescent="0.35">
      <c r="A81669" s="46"/>
      <c r="H81669" s="103"/>
      <c r="AD81669" s="99"/>
      <c r="AF81669" s="46"/>
      <c r="AM81669" s="121"/>
      <c r="AO81669" s="46"/>
    </row>
    <row r="81670" spans="1:41" s="60" customFormat="1" hidden="1" x14ac:dyDescent="0.35">
      <c r="A81670" s="46"/>
      <c r="H81670" s="103"/>
      <c r="AD81670" s="99"/>
      <c r="AF81670" s="46"/>
      <c r="AM81670" s="121"/>
      <c r="AO81670" s="46"/>
    </row>
    <row r="81671" spans="1:41" s="60" customFormat="1" hidden="1" x14ac:dyDescent="0.35">
      <c r="A81671" s="46"/>
      <c r="H81671" s="103"/>
      <c r="AD81671" s="99"/>
      <c r="AF81671" s="46"/>
      <c r="AM81671" s="121"/>
      <c r="AO81671" s="46"/>
    </row>
    <row r="81672" spans="1:41" s="60" customFormat="1" hidden="1" x14ac:dyDescent="0.35">
      <c r="A81672" s="46"/>
      <c r="H81672" s="103"/>
      <c r="AD81672" s="99"/>
      <c r="AF81672" s="46"/>
      <c r="AM81672" s="121"/>
      <c r="AO81672" s="46"/>
    </row>
    <row r="81673" spans="1:41" s="60" customFormat="1" hidden="1" x14ac:dyDescent="0.35">
      <c r="A81673" s="46"/>
      <c r="H81673" s="103"/>
      <c r="AD81673" s="99"/>
      <c r="AF81673" s="46"/>
      <c r="AM81673" s="121"/>
      <c r="AO81673" s="46"/>
    </row>
    <row r="81674" spans="1:41" s="60" customFormat="1" hidden="1" x14ac:dyDescent="0.35">
      <c r="A81674" s="46"/>
      <c r="H81674" s="103"/>
      <c r="AD81674" s="99"/>
      <c r="AF81674" s="46"/>
      <c r="AM81674" s="121"/>
      <c r="AO81674" s="46"/>
    </row>
    <row r="81675" spans="1:41" s="60" customFormat="1" hidden="1" x14ac:dyDescent="0.35">
      <c r="A81675" s="46"/>
      <c r="H81675" s="103"/>
      <c r="AD81675" s="99"/>
      <c r="AF81675" s="46"/>
      <c r="AM81675" s="121"/>
      <c r="AO81675" s="46"/>
    </row>
    <row r="81676" spans="1:41" s="60" customFormat="1" hidden="1" x14ac:dyDescent="0.35">
      <c r="A81676" s="46"/>
      <c r="H81676" s="103"/>
      <c r="AD81676" s="99"/>
      <c r="AF81676" s="46"/>
      <c r="AM81676" s="121"/>
      <c r="AO81676" s="46"/>
    </row>
    <row r="81677" spans="1:41" s="60" customFormat="1" hidden="1" x14ac:dyDescent="0.35">
      <c r="A81677" s="46"/>
      <c r="H81677" s="103"/>
      <c r="AD81677" s="99"/>
      <c r="AF81677" s="46"/>
      <c r="AM81677" s="121"/>
      <c r="AO81677" s="46"/>
    </row>
    <row r="81678" spans="1:41" s="60" customFormat="1" hidden="1" x14ac:dyDescent="0.35">
      <c r="A81678" s="46"/>
      <c r="H81678" s="103"/>
      <c r="AD81678" s="99"/>
      <c r="AF81678" s="46"/>
      <c r="AM81678" s="121"/>
      <c r="AO81678" s="46"/>
    </row>
    <row r="81679" spans="1:41" s="60" customFormat="1" hidden="1" x14ac:dyDescent="0.35">
      <c r="A81679" s="46"/>
      <c r="H81679" s="103"/>
      <c r="AD81679" s="99"/>
      <c r="AF81679" s="46"/>
      <c r="AM81679" s="121"/>
      <c r="AO81679" s="46"/>
    </row>
    <row r="81680" spans="1:41" s="60" customFormat="1" hidden="1" x14ac:dyDescent="0.35">
      <c r="A81680" s="46"/>
      <c r="H81680" s="103"/>
      <c r="AD81680" s="99"/>
      <c r="AF81680" s="46"/>
      <c r="AM81680" s="121"/>
      <c r="AO81680" s="46"/>
    </row>
    <row r="81681" spans="1:41" s="60" customFormat="1" hidden="1" x14ac:dyDescent="0.35">
      <c r="A81681" s="46"/>
      <c r="H81681" s="103"/>
      <c r="AD81681" s="99"/>
      <c r="AF81681" s="46"/>
      <c r="AM81681" s="121"/>
      <c r="AO81681" s="46"/>
    </row>
    <row r="81682" spans="1:41" s="60" customFormat="1" hidden="1" x14ac:dyDescent="0.35">
      <c r="A81682" s="46"/>
      <c r="H81682" s="103"/>
      <c r="AD81682" s="99"/>
      <c r="AF81682" s="46"/>
      <c r="AM81682" s="121"/>
      <c r="AO81682" s="46"/>
    </row>
    <row r="81683" spans="1:41" s="60" customFormat="1" hidden="1" x14ac:dyDescent="0.35">
      <c r="A81683" s="46"/>
      <c r="H81683" s="103"/>
      <c r="AD81683" s="99"/>
      <c r="AF81683" s="46"/>
      <c r="AM81683" s="121"/>
      <c r="AO81683" s="46"/>
    </row>
    <row r="81684" spans="1:41" s="60" customFormat="1" hidden="1" x14ac:dyDescent="0.35">
      <c r="A81684" s="46"/>
      <c r="H81684" s="103"/>
      <c r="AD81684" s="99"/>
      <c r="AF81684" s="46"/>
      <c r="AM81684" s="121"/>
      <c r="AO81684" s="46"/>
    </row>
    <row r="81685" spans="1:41" s="60" customFormat="1" hidden="1" x14ac:dyDescent="0.35">
      <c r="A81685" s="46"/>
      <c r="H81685" s="103"/>
      <c r="AD81685" s="99"/>
      <c r="AF81685" s="46"/>
      <c r="AM81685" s="121"/>
      <c r="AO81685" s="46"/>
    </row>
    <row r="81686" spans="1:41" s="60" customFormat="1" hidden="1" x14ac:dyDescent="0.35">
      <c r="A81686" s="46"/>
      <c r="H81686" s="103"/>
      <c r="AD81686" s="99"/>
      <c r="AF81686" s="46"/>
      <c r="AM81686" s="121"/>
      <c r="AO81686" s="46"/>
    </row>
    <row r="81687" spans="1:41" s="60" customFormat="1" hidden="1" x14ac:dyDescent="0.35">
      <c r="A81687" s="46"/>
      <c r="H81687" s="103"/>
      <c r="AD81687" s="99"/>
      <c r="AF81687" s="46"/>
      <c r="AM81687" s="121"/>
      <c r="AO81687" s="46"/>
    </row>
    <row r="81688" spans="1:41" s="60" customFormat="1" hidden="1" x14ac:dyDescent="0.35">
      <c r="A81688" s="46"/>
      <c r="H81688" s="103"/>
      <c r="AD81688" s="99"/>
      <c r="AF81688" s="46"/>
      <c r="AM81688" s="121"/>
      <c r="AO81688" s="46"/>
    </row>
    <row r="81689" spans="1:41" s="60" customFormat="1" hidden="1" x14ac:dyDescent="0.35">
      <c r="A81689" s="46"/>
      <c r="H81689" s="103"/>
      <c r="AD81689" s="99"/>
      <c r="AF81689" s="46"/>
      <c r="AM81689" s="121"/>
      <c r="AO81689" s="46"/>
    </row>
    <row r="81690" spans="1:41" s="60" customFormat="1" hidden="1" x14ac:dyDescent="0.35">
      <c r="A81690" s="46"/>
      <c r="H81690" s="103"/>
      <c r="AD81690" s="99"/>
      <c r="AF81690" s="46"/>
      <c r="AM81690" s="121"/>
      <c r="AO81690" s="46"/>
    </row>
    <row r="81691" spans="1:41" s="60" customFormat="1" hidden="1" x14ac:dyDescent="0.35">
      <c r="A81691" s="46"/>
      <c r="H81691" s="103"/>
      <c r="AD81691" s="99"/>
      <c r="AF81691" s="46"/>
      <c r="AM81691" s="121"/>
      <c r="AO81691" s="46"/>
    </row>
    <row r="81692" spans="1:41" s="60" customFormat="1" hidden="1" x14ac:dyDescent="0.35">
      <c r="A81692" s="46"/>
      <c r="H81692" s="103"/>
      <c r="AD81692" s="99"/>
      <c r="AF81692" s="46"/>
      <c r="AM81692" s="121"/>
      <c r="AO81692" s="46"/>
    </row>
    <row r="81693" spans="1:41" s="60" customFormat="1" hidden="1" x14ac:dyDescent="0.35">
      <c r="A81693" s="46"/>
      <c r="H81693" s="103"/>
      <c r="AD81693" s="99"/>
      <c r="AF81693" s="46"/>
      <c r="AM81693" s="121"/>
      <c r="AO81693" s="46"/>
    </row>
    <row r="81694" spans="1:41" s="60" customFormat="1" hidden="1" x14ac:dyDescent="0.35">
      <c r="A81694" s="46"/>
      <c r="H81694" s="103"/>
      <c r="AD81694" s="99"/>
      <c r="AF81694" s="46"/>
      <c r="AM81694" s="121"/>
      <c r="AO81694" s="46"/>
    </row>
    <row r="81695" spans="1:41" s="60" customFormat="1" hidden="1" x14ac:dyDescent="0.35">
      <c r="A81695" s="46"/>
      <c r="H81695" s="103"/>
      <c r="AD81695" s="99"/>
      <c r="AF81695" s="46"/>
      <c r="AM81695" s="121"/>
      <c r="AO81695" s="46"/>
    </row>
    <row r="81696" spans="1:41" s="60" customFormat="1" hidden="1" x14ac:dyDescent="0.35">
      <c r="A81696" s="46"/>
      <c r="H81696" s="103"/>
      <c r="AD81696" s="99"/>
      <c r="AF81696" s="46"/>
      <c r="AM81696" s="121"/>
      <c r="AO81696" s="46"/>
    </row>
    <row r="81697" spans="1:41" s="60" customFormat="1" hidden="1" x14ac:dyDescent="0.35">
      <c r="A81697" s="46"/>
      <c r="H81697" s="103"/>
      <c r="AD81697" s="99"/>
      <c r="AF81697" s="46"/>
      <c r="AM81697" s="121"/>
      <c r="AO81697" s="46"/>
    </row>
    <row r="81698" spans="1:41" s="60" customFormat="1" hidden="1" x14ac:dyDescent="0.35">
      <c r="A81698" s="46"/>
      <c r="H81698" s="103"/>
      <c r="AD81698" s="99"/>
      <c r="AF81698" s="46"/>
      <c r="AM81698" s="121"/>
      <c r="AO81698" s="46"/>
    </row>
    <row r="81699" spans="1:41" s="60" customFormat="1" hidden="1" x14ac:dyDescent="0.35">
      <c r="A81699" s="46"/>
      <c r="H81699" s="103"/>
      <c r="AD81699" s="99"/>
      <c r="AF81699" s="46"/>
      <c r="AM81699" s="121"/>
      <c r="AO81699" s="46"/>
    </row>
    <row r="81700" spans="1:41" s="60" customFormat="1" hidden="1" x14ac:dyDescent="0.35">
      <c r="A81700" s="46"/>
      <c r="H81700" s="103"/>
      <c r="AD81700" s="99"/>
      <c r="AF81700" s="46"/>
      <c r="AM81700" s="121"/>
      <c r="AO81700" s="46"/>
    </row>
    <row r="81701" spans="1:41" s="60" customFormat="1" hidden="1" x14ac:dyDescent="0.35">
      <c r="A81701" s="46"/>
      <c r="H81701" s="103"/>
      <c r="AD81701" s="99"/>
      <c r="AF81701" s="46"/>
      <c r="AM81701" s="121"/>
      <c r="AO81701" s="46"/>
    </row>
    <row r="81702" spans="1:41" s="60" customFormat="1" hidden="1" x14ac:dyDescent="0.35">
      <c r="A81702" s="46"/>
      <c r="H81702" s="103"/>
      <c r="AD81702" s="99"/>
      <c r="AF81702" s="46"/>
      <c r="AM81702" s="121"/>
      <c r="AO81702" s="46"/>
    </row>
    <row r="81703" spans="1:41" s="60" customFormat="1" hidden="1" x14ac:dyDescent="0.35">
      <c r="A81703" s="46"/>
      <c r="H81703" s="103"/>
      <c r="AD81703" s="99"/>
      <c r="AF81703" s="46"/>
      <c r="AM81703" s="121"/>
      <c r="AO81703" s="46"/>
    </row>
    <row r="81704" spans="1:41" s="60" customFormat="1" hidden="1" x14ac:dyDescent="0.35">
      <c r="A81704" s="46"/>
      <c r="H81704" s="103"/>
      <c r="AD81704" s="99"/>
      <c r="AF81704" s="46"/>
      <c r="AM81704" s="121"/>
      <c r="AO81704" s="46"/>
    </row>
    <row r="81705" spans="1:41" s="60" customFormat="1" hidden="1" x14ac:dyDescent="0.35">
      <c r="A81705" s="46"/>
      <c r="H81705" s="103"/>
      <c r="AD81705" s="99"/>
      <c r="AF81705" s="46"/>
      <c r="AM81705" s="121"/>
      <c r="AO81705" s="46"/>
    </row>
    <row r="81706" spans="1:41" s="60" customFormat="1" hidden="1" x14ac:dyDescent="0.35">
      <c r="A81706" s="46"/>
      <c r="H81706" s="103"/>
      <c r="AD81706" s="99"/>
      <c r="AF81706" s="46"/>
      <c r="AM81706" s="121"/>
      <c r="AO81706" s="46"/>
    </row>
    <row r="81707" spans="1:41" s="60" customFormat="1" hidden="1" x14ac:dyDescent="0.35">
      <c r="A81707" s="46"/>
      <c r="H81707" s="103"/>
      <c r="AD81707" s="99"/>
      <c r="AF81707" s="46"/>
      <c r="AM81707" s="121"/>
      <c r="AO81707" s="46"/>
    </row>
    <row r="81708" spans="1:41" s="60" customFormat="1" hidden="1" x14ac:dyDescent="0.35">
      <c r="A81708" s="46"/>
      <c r="H81708" s="103"/>
      <c r="AD81708" s="99"/>
      <c r="AF81708" s="46"/>
      <c r="AM81708" s="121"/>
      <c r="AO81708" s="46"/>
    </row>
    <row r="81709" spans="1:41" s="60" customFormat="1" hidden="1" x14ac:dyDescent="0.35">
      <c r="A81709" s="46"/>
      <c r="H81709" s="103"/>
      <c r="AD81709" s="99"/>
      <c r="AF81709" s="46"/>
      <c r="AM81709" s="121"/>
      <c r="AO81709" s="46"/>
    </row>
    <row r="81710" spans="1:41" s="60" customFormat="1" hidden="1" x14ac:dyDescent="0.35">
      <c r="A81710" s="46"/>
      <c r="H81710" s="103"/>
      <c r="AD81710" s="99"/>
      <c r="AF81710" s="46"/>
      <c r="AM81710" s="121"/>
      <c r="AO81710" s="46"/>
    </row>
    <row r="81711" spans="1:41" s="60" customFormat="1" hidden="1" x14ac:dyDescent="0.35">
      <c r="A81711" s="46"/>
      <c r="H81711" s="103"/>
      <c r="AD81711" s="99"/>
      <c r="AF81711" s="46"/>
      <c r="AM81711" s="121"/>
      <c r="AO81711" s="46"/>
    </row>
    <row r="81712" spans="1:41" s="60" customFormat="1" hidden="1" x14ac:dyDescent="0.35">
      <c r="A81712" s="46"/>
      <c r="H81712" s="103"/>
      <c r="AD81712" s="99"/>
      <c r="AF81712" s="46"/>
      <c r="AM81712" s="121"/>
      <c r="AO81712" s="46"/>
    </row>
    <row r="81713" spans="1:41" s="60" customFormat="1" hidden="1" x14ac:dyDescent="0.35">
      <c r="A81713" s="46"/>
      <c r="H81713" s="103"/>
      <c r="AD81713" s="99"/>
      <c r="AF81713" s="46"/>
      <c r="AM81713" s="121"/>
      <c r="AO81713" s="46"/>
    </row>
    <row r="81714" spans="1:41" s="60" customFormat="1" hidden="1" x14ac:dyDescent="0.35">
      <c r="A81714" s="46"/>
      <c r="H81714" s="103"/>
      <c r="AD81714" s="99"/>
      <c r="AF81714" s="46"/>
      <c r="AM81714" s="121"/>
      <c r="AO81714" s="46"/>
    </row>
    <row r="81715" spans="1:41" s="60" customFormat="1" hidden="1" x14ac:dyDescent="0.35">
      <c r="A81715" s="46"/>
      <c r="H81715" s="103"/>
      <c r="AD81715" s="99"/>
      <c r="AF81715" s="46"/>
      <c r="AM81715" s="121"/>
      <c r="AO81715" s="46"/>
    </row>
    <row r="81716" spans="1:41" s="60" customFormat="1" hidden="1" x14ac:dyDescent="0.35">
      <c r="A81716" s="46"/>
      <c r="H81716" s="103"/>
      <c r="AD81716" s="99"/>
      <c r="AF81716" s="46"/>
      <c r="AM81716" s="121"/>
      <c r="AO81716" s="46"/>
    </row>
    <row r="81717" spans="1:41" s="60" customFormat="1" hidden="1" x14ac:dyDescent="0.35">
      <c r="A81717" s="46"/>
      <c r="H81717" s="103"/>
      <c r="AD81717" s="99"/>
      <c r="AF81717" s="46"/>
      <c r="AM81717" s="121"/>
      <c r="AO81717" s="46"/>
    </row>
    <row r="81718" spans="1:41" s="60" customFormat="1" hidden="1" x14ac:dyDescent="0.35">
      <c r="A81718" s="46"/>
      <c r="H81718" s="103"/>
      <c r="AD81718" s="99"/>
      <c r="AF81718" s="46"/>
      <c r="AM81718" s="121"/>
      <c r="AO81718" s="46"/>
    </row>
    <row r="81719" spans="1:41" s="60" customFormat="1" hidden="1" x14ac:dyDescent="0.35">
      <c r="A81719" s="46"/>
      <c r="H81719" s="103"/>
      <c r="AD81719" s="99"/>
      <c r="AF81719" s="46"/>
      <c r="AM81719" s="121"/>
      <c r="AO81719" s="46"/>
    </row>
    <row r="81720" spans="1:41" s="60" customFormat="1" hidden="1" x14ac:dyDescent="0.35">
      <c r="A81720" s="46"/>
      <c r="H81720" s="103"/>
      <c r="AD81720" s="99"/>
      <c r="AF81720" s="46"/>
      <c r="AM81720" s="121"/>
      <c r="AO81720" s="46"/>
    </row>
    <row r="81721" spans="1:41" s="60" customFormat="1" hidden="1" x14ac:dyDescent="0.35">
      <c r="A81721" s="46"/>
      <c r="H81721" s="103"/>
      <c r="AD81721" s="99"/>
      <c r="AF81721" s="46"/>
      <c r="AM81721" s="121"/>
      <c r="AO81721" s="46"/>
    </row>
    <row r="81722" spans="1:41" s="60" customFormat="1" hidden="1" x14ac:dyDescent="0.35">
      <c r="A81722" s="46"/>
      <c r="H81722" s="103"/>
      <c r="AD81722" s="99"/>
      <c r="AF81722" s="46"/>
      <c r="AM81722" s="121"/>
      <c r="AO81722" s="46"/>
    </row>
    <row r="81723" spans="1:41" s="60" customFormat="1" hidden="1" x14ac:dyDescent="0.35">
      <c r="A81723" s="46"/>
      <c r="H81723" s="103"/>
      <c r="AD81723" s="99"/>
      <c r="AF81723" s="46"/>
      <c r="AM81723" s="121"/>
      <c r="AO81723" s="46"/>
    </row>
    <row r="81724" spans="1:41" s="60" customFormat="1" hidden="1" x14ac:dyDescent="0.35">
      <c r="A81724" s="46"/>
      <c r="H81724" s="103"/>
      <c r="AD81724" s="99"/>
      <c r="AF81724" s="46"/>
      <c r="AM81724" s="121"/>
      <c r="AO81724" s="46"/>
    </row>
    <row r="81725" spans="1:41" s="60" customFormat="1" hidden="1" x14ac:dyDescent="0.35">
      <c r="A81725" s="46"/>
      <c r="H81725" s="103"/>
      <c r="AD81725" s="99"/>
      <c r="AF81725" s="46"/>
      <c r="AM81725" s="121"/>
      <c r="AO81725" s="46"/>
    </row>
    <row r="81726" spans="1:41" s="60" customFormat="1" hidden="1" x14ac:dyDescent="0.35">
      <c r="A81726" s="46"/>
      <c r="H81726" s="103"/>
      <c r="AD81726" s="99"/>
      <c r="AF81726" s="46"/>
      <c r="AM81726" s="121"/>
      <c r="AO81726" s="46"/>
    </row>
    <row r="81727" spans="1:41" s="60" customFormat="1" hidden="1" x14ac:dyDescent="0.35">
      <c r="A81727" s="46"/>
      <c r="H81727" s="103"/>
      <c r="AD81727" s="99"/>
      <c r="AF81727" s="46"/>
      <c r="AM81727" s="121"/>
      <c r="AO81727" s="46"/>
    </row>
    <row r="81728" spans="1:41" s="60" customFormat="1" hidden="1" x14ac:dyDescent="0.35">
      <c r="A81728" s="46"/>
      <c r="H81728" s="103"/>
      <c r="AD81728" s="99"/>
      <c r="AF81728" s="46"/>
      <c r="AM81728" s="121"/>
      <c r="AO81728" s="46"/>
    </row>
    <row r="81729" spans="1:41" s="60" customFormat="1" hidden="1" x14ac:dyDescent="0.35">
      <c r="A81729" s="46"/>
      <c r="H81729" s="103"/>
      <c r="AD81729" s="99"/>
      <c r="AF81729" s="46"/>
      <c r="AM81729" s="121"/>
      <c r="AO81729" s="46"/>
    </row>
    <row r="81730" spans="1:41" s="60" customFormat="1" hidden="1" x14ac:dyDescent="0.35">
      <c r="A81730" s="46"/>
      <c r="H81730" s="103"/>
      <c r="AD81730" s="99"/>
      <c r="AF81730" s="46"/>
      <c r="AM81730" s="121"/>
      <c r="AO81730" s="46"/>
    </row>
    <row r="81731" spans="1:41" s="60" customFormat="1" hidden="1" x14ac:dyDescent="0.35">
      <c r="A81731" s="46"/>
      <c r="H81731" s="103"/>
      <c r="AD81731" s="99"/>
      <c r="AF81731" s="46"/>
      <c r="AM81731" s="121"/>
      <c r="AO81731" s="46"/>
    </row>
    <row r="81732" spans="1:41" s="60" customFormat="1" hidden="1" x14ac:dyDescent="0.35">
      <c r="A81732" s="46"/>
      <c r="H81732" s="103"/>
      <c r="AD81732" s="99"/>
      <c r="AF81732" s="46"/>
      <c r="AM81732" s="121"/>
      <c r="AO81732" s="46"/>
    </row>
    <row r="81733" spans="1:41" s="60" customFormat="1" hidden="1" x14ac:dyDescent="0.35">
      <c r="A81733" s="46"/>
      <c r="H81733" s="103"/>
      <c r="AD81733" s="99"/>
      <c r="AF81733" s="46"/>
      <c r="AM81733" s="121"/>
      <c r="AO81733" s="46"/>
    </row>
    <row r="81734" spans="1:41" s="60" customFormat="1" hidden="1" x14ac:dyDescent="0.35">
      <c r="A81734" s="46"/>
      <c r="H81734" s="103"/>
      <c r="AD81734" s="99"/>
      <c r="AF81734" s="46"/>
      <c r="AM81734" s="121"/>
      <c r="AO81734" s="46"/>
    </row>
    <row r="81735" spans="1:41" s="60" customFormat="1" hidden="1" x14ac:dyDescent="0.35">
      <c r="A81735" s="46"/>
      <c r="H81735" s="103"/>
      <c r="AD81735" s="99"/>
      <c r="AF81735" s="46"/>
      <c r="AM81735" s="121"/>
      <c r="AO81735" s="46"/>
    </row>
    <row r="81736" spans="1:41" s="60" customFormat="1" hidden="1" x14ac:dyDescent="0.35">
      <c r="A81736" s="46"/>
      <c r="H81736" s="103"/>
      <c r="AD81736" s="99"/>
      <c r="AF81736" s="46"/>
      <c r="AM81736" s="121"/>
      <c r="AO81736" s="46"/>
    </row>
    <row r="81737" spans="1:41" s="60" customFormat="1" hidden="1" x14ac:dyDescent="0.35">
      <c r="A81737" s="46"/>
      <c r="H81737" s="103"/>
      <c r="AD81737" s="99"/>
      <c r="AF81737" s="46"/>
      <c r="AM81737" s="121"/>
      <c r="AO81737" s="46"/>
    </row>
    <row r="81738" spans="1:41" s="60" customFormat="1" hidden="1" x14ac:dyDescent="0.35">
      <c r="A81738" s="46"/>
      <c r="H81738" s="103"/>
      <c r="AD81738" s="99"/>
      <c r="AF81738" s="46"/>
      <c r="AM81738" s="121"/>
      <c r="AO81738" s="46"/>
    </row>
    <row r="81739" spans="1:41" s="60" customFormat="1" hidden="1" x14ac:dyDescent="0.35">
      <c r="A81739" s="46"/>
      <c r="H81739" s="103"/>
      <c r="AD81739" s="99"/>
      <c r="AF81739" s="46"/>
      <c r="AM81739" s="121"/>
      <c r="AO81739" s="46"/>
    </row>
    <row r="81740" spans="1:41" s="60" customFormat="1" hidden="1" x14ac:dyDescent="0.35">
      <c r="A81740" s="46"/>
      <c r="H81740" s="103"/>
      <c r="AD81740" s="99"/>
      <c r="AF81740" s="46"/>
      <c r="AM81740" s="121"/>
      <c r="AO81740" s="46"/>
    </row>
    <row r="81741" spans="1:41" s="60" customFormat="1" hidden="1" x14ac:dyDescent="0.35">
      <c r="A81741" s="46"/>
      <c r="H81741" s="103"/>
      <c r="AD81741" s="99"/>
      <c r="AF81741" s="46"/>
      <c r="AM81741" s="121"/>
      <c r="AO81741" s="46"/>
    </row>
    <row r="81742" spans="1:41" s="60" customFormat="1" hidden="1" x14ac:dyDescent="0.35">
      <c r="A81742" s="46"/>
      <c r="H81742" s="103"/>
      <c r="AD81742" s="99"/>
      <c r="AF81742" s="46"/>
      <c r="AM81742" s="121"/>
      <c r="AO81742" s="46"/>
    </row>
    <row r="81743" spans="1:41" s="60" customFormat="1" hidden="1" x14ac:dyDescent="0.35">
      <c r="A81743" s="46"/>
      <c r="H81743" s="103"/>
      <c r="AD81743" s="99"/>
      <c r="AF81743" s="46"/>
      <c r="AM81743" s="121"/>
      <c r="AO81743" s="46"/>
    </row>
    <row r="81744" spans="1:41" s="60" customFormat="1" hidden="1" x14ac:dyDescent="0.35">
      <c r="A81744" s="46"/>
      <c r="H81744" s="103"/>
      <c r="AD81744" s="99"/>
      <c r="AF81744" s="46"/>
      <c r="AM81744" s="121"/>
      <c r="AO81744" s="46"/>
    </row>
    <row r="81745" spans="1:41" s="60" customFormat="1" hidden="1" x14ac:dyDescent="0.35">
      <c r="A81745" s="46"/>
      <c r="H81745" s="103"/>
      <c r="AD81745" s="99"/>
      <c r="AF81745" s="46"/>
      <c r="AM81745" s="121"/>
      <c r="AO81745" s="46"/>
    </row>
    <row r="81746" spans="1:41" s="60" customFormat="1" hidden="1" x14ac:dyDescent="0.35">
      <c r="A81746" s="46"/>
      <c r="H81746" s="103"/>
      <c r="AD81746" s="99"/>
      <c r="AF81746" s="46"/>
      <c r="AM81746" s="121"/>
      <c r="AO81746" s="46"/>
    </row>
    <row r="81747" spans="1:41" s="60" customFormat="1" hidden="1" x14ac:dyDescent="0.35">
      <c r="A81747" s="46"/>
      <c r="H81747" s="103"/>
      <c r="AD81747" s="99"/>
      <c r="AF81747" s="46"/>
      <c r="AM81747" s="121"/>
      <c r="AO81747" s="46"/>
    </row>
    <row r="81748" spans="1:41" s="60" customFormat="1" hidden="1" x14ac:dyDescent="0.35">
      <c r="A81748" s="46"/>
      <c r="H81748" s="103"/>
      <c r="AD81748" s="99"/>
      <c r="AF81748" s="46"/>
      <c r="AM81748" s="121"/>
      <c r="AO81748" s="46"/>
    </row>
    <row r="81749" spans="1:41" s="60" customFormat="1" hidden="1" x14ac:dyDescent="0.35">
      <c r="A81749" s="46"/>
      <c r="H81749" s="103"/>
      <c r="AD81749" s="99"/>
      <c r="AF81749" s="46"/>
      <c r="AM81749" s="121"/>
      <c r="AO81749" s="46"/>
    </row>
    <row r="81750" spans="1:41" s="60" customFormat="1" hidden="1" x14ac:dyDescent="0.35">
      <c r="A81750" s="46"/>
      <c r="H81750" s="103"/>
      <c r="AD81750" s="99"/>
      <c r="AF81750" s="46"/>
      <c r="AM81750" s="121"/>
      <c r="AO81750" s="46"/>
    </row>
    <row r="81751" spans="1:41" s="60" customFormat="1" hidden="1" x14ac:dyDescent="0.35">
      <c r="A81751" s="46"/>
      <c r="H81751" s="103"/>
      <c r="AD81751" s="99"/>
      <c r="AF81751" s="46"/>
      <c r="AM81751" s="121"/>
      <c r="AO81751" s="46"/>
    </row>
    <row r="81752" spans="1:41" s="60" customFormat="1" hidden="1" x14ac:dyDescent="0.35">
      <c r="A81752" s="46"/>
      <c r="H81752" s="103"/>
      <c r="AD81752" s="99"/>
      <c r="AF81752" s="46"/>
      <c r="AM81752" s="121"/>
      <c r="AO81752" s="46"/>
    </row>
    <row r="81753" spans="1:41" s="60" customFormat="1" hidden="1" x14ac:dyDescent="0.35">
      <c r="A81753" s="46"/>
      <c r="H81753" s="103"/>
      <c r="AD81753" s="99"/>
      <c r="AF81753" s="46"/>
      <c r="AM81753" s="121"/>
      <c r="AO81753" s="46"/>
    </row>
    <row r="81754" spans="1:41" s="60" customFormat="1" hidden="1" x14ac:dyDescent="0.35">
      <c r="A81754" s="46"/>
      <c r="H81754" s="103"/>
      <c r="AD81754" s="99"/>
      <c r="AF81754" s="46"/>
      <c r="AM81754" s="121"/>
      <c r="AO81754" s="46"/>
    </row>
    <row r="81755" spans="1:41" s="60" customFormat="1" hidden="1" x14ac:dyDescent="0.35">
      <c r="A81755" s="46"/>
      <c r="H81755" s="103"/>
      <c r="AD81755" s="99"/>
      <c r="AF81755" s="46"/>
      <c r="AM81755" s="121"/>
      <c r="AO81755" s="46"/>
    </row>
    <row r="81756" spans="1:41" s="60" customFormat="1" hidden="1" x14ac:dyDescent="0.35">
      <c r="A81756" s="46"/>
      <c r="H81756" s="103"/>
      <c r="AD81756" s="99"/>
      <c r="AF81756" s="46"/>
      <c r="AM81756" s="121"/>
      <c r="AO81756" s="46"/>
    </row>
    <row r="81757" spans="1:41" s="60" customFormat="1" hidden="1" x14ac:dyDescent="0.35">
      <c r="A81757" s="46"/>
      <c r="H81757" s="103"/>
      <c r="AD81757" s="99"/>
      <c r="AF81757" s="46"/>
      <c r="AM81757" s="121"/>
      <c r="AO81757" s="46"/>
    </row>
    <row r="81758" spans="1:41" s="60" customFormat="1" hidden="1" x14ac:dyDescent="0.35">
      <c r="A81758" s="46"/>
      <c r="H81758" s="103"/>
      <c r="AD81758" s="99"/>
      <c r="AF81758" s="46"/>
      <c r="AM81758" s="121"/>
      <c r="AO81758" s="46"/>
    </row>
    <row r="81759" spans="1:41" s="60" customFormat="1" hidden="1" x14ac:dyDescent="0.35">
      <c r="A81759" s="46"/>
      <c r="H81759" s="103"/>
      <c r="AD81759" s="99"/>
      <c r="AF81759" s="46"/>
      <c r="AM81759" s="121"/>
      <c r="AO81759" s="46"/>
    </row>
    <row r="81760" spans="1:41" s="60" customFormat="1" hidden="1" x14ac:dyDescent="0.35">
      <c r="A81760" s="46"/>
      <c r="H81760" s="103"/>
      <c r="AD81760" s="99"/>
      <c r="AF81760" s="46"/>
      <c r="AM81760" s="121"/>
      <c r="AO81760" s="46"/>
    </row>
    <row r="81761" spans="1:41" s="60" customFormat="1" hidden="1" x14ac:dyDescent="0.35">
      <c r="A81761" s="46"/>
      <c r="H81761" s="103"/>
      <c r="AD81761" s="99"/>
      <c r="AF81761" s="46"/>
      <c r="AM81761" s="121"/>
      <c r="AO81761" s="46"/>
    </row>
    <row r="81762" spans="1:41" s="60" customFormat="1" hidden="1" x14ac:dyDescent="0.35">
      <c r="A81762" s="46"/>
      <c r="H81762" s="103"/>
      <c r="AD81762" s="99"/>
      <c r="AF81762" s="46"/>
      <c r="AM81762" s="121"/>
      <c r="AO81762" s="46"/>
    </row>
    <row r="81763" spans="1:41" s="60" customFormat="1" hidden="1" x14ac:dyDescent="0.35">
      <c r="A81763" s="46"/>
      <c r="H81763" s="103"/>
      <c r="AD81763" s="99"/>
      <c r="AF81763" s="46"/>
      <c r="AM81763" s="121"/>
      <c r="AO81763" s="46"/>
    </row>
    <row r="81764" spans="1:41" s="60" customFormat="1" hidden="1" x14ac:dyDescent="0.35">
      <c r="A81764" s="46"/>
      <c r="H81764" s="103"/>
      <c r="AD81764" s="99"/>
      <c r="AF81764" s="46"/>
      <c r="AM81764" s="121"/>
      <c r="AO81764" s="46"/>
    </row>
    <row r="81765" spans="1:41" s="60" customFormat="1" hidden="1" x14ac:dyDescent="0.35">
      <c r="A81765" s="46"/>
      <c r="H81765" s="103"/>
      <c r="AD81765" s="99"/>
      <c r="AF81765" s="46"/>
      <c r="AM81765" s="121"/>
      <c r="AO81765" s="46"/>
    </row>
    <row r="81766" spans="1:41" s="60" customFormat="1" hidden="1" x14ac:dyDescent="0.35">
      <c r="A81766" s="46"/>
      <c r="H81766" s="103"/>
      <c r="AD81766" s="99"/>
      <c r="AF81766" s="46"/>
      <c r="AM81766" s="121"/>
      <c r="AO81766" s="46"/>
    </row>
    <row r="81767" spans="1:41" s="60" customFormat="1" hidden="1" x14ac:dyDescent="0.35">
      <c r="A81767" s="46"/>
      <c r="H81767" s="103"/>
      <c r="AD81767" s="99"/>
      <c r="AF81767" s="46"/>
      <c r="AM81767" s="121"/>
      <c r="AO81767" s="46"/>
    </row>
    <row r="81768" spans="1:41" s="60" customFormat="1" hidden="1" x14ac:dyDescent="0.35">
      <c r="A81768" s="46"/>
      <c r="H81768" s="103"/>
      <c r="AD81768" s="99"/>
      <c r="AF81768" s="46"/>
      <c r="AM81768" s="121"/>
      <c r="AO81768" s="46"/>
    </row>
    <row r="81769" spans="1:41" s="60" customFormat="1" hidden="1" x14ac:dyDescent="0.35">
      <c r="A81769" s="46"/>
      <c r="H81769" s="103"/>
      <c r="AD81769" s="99"/>
      <c r="AF81769" s="46"/>
      <c r="AM81769" s="121"/>
      <c r="AO81769" s="46"/>
    </row>
    <row r="81770" spans="1:41" s="60" customFormat="1" hidden="1" x14ac:dyDescent="0.35">
      <c r="A81770" s="46"/>
      <c r="H81770" s="103"/>
      <c r="AD81770" s="99"/>
      <c r="AF81770" s="46"/>
      <c r="AM81770" s="121"/>
      <c r="AO81770" s="46"/>
    </row>
    <row r="81771" spans="1:41" s="60" customFormat="1" hidden="1" x14ac:dyDescent="0.35">
      <c r="A81771" s="46"/>
      <c r="H81771" s="103"/>
      <c r="AD81771" s="99"/>
      <c r="AF81771" s="46"/>
      <c r="AM81771" s="121"/>
      <c r="AO81771" s="46"/>
    </row>
    <row r="81772" spans="1:41" s="60" customFormat="1" hidden="1" x14ac:dyDescent="0.35">
      <c r="A81772" s="46"/>
      <c r="H81772" s="103"/>
      <c r="AD81772" s="99"/>
      <c r="AF81772" s="46"/>
      <c r="AM81772" s="121"/>
      <c r="AO81772" s="46"/>
    </row>
    <row r="81773" spans="1:41" s="60" customFormat="1" hidden="1" x14ac:dyDescent="0.35">
      <c r="A81773" s="46"/>
      <c r="H81773" s="103"/>
      <c r="AD81773" s="99"/>
      <c r="AF81773" s="46"/>
      <c r="AM81773" s="121"/>
      <c r="AO81773" s="46"/>
    </row>
    <row r="81774" spans="1:41" s="60" customFormat="1" hidden="1" x14ac:dyDescent="0.35">
      <c r="A81774" s="46"/>
      <c r="H81774" s="103"/>
      <c r="AD81774" s="99"/>
      <c r="AF81774" s="46"/>
      <c r="AM81774" s="121"/>
      <c r="AO81774" s="46"/>
    </row>
    <row r="81775" spans="1:41" s="60" customFormat="1" hidden="1" x14ac:dyDescent="0.35">
      <c r="A81775" s="46"/>
      <c r="H81775" s="103"/>
      <c r="AD81775" s="99"/>
      <c r="AF81775" s="46"/>
      <c r="AM81775" s="121"/>
      <c r="AO81775" s="46"/>
    </row>
    <row r="81776" spans="1:41" s="60" customFormat="1" hidden="1" x14ac:dyDescent="0.35">
      <c r="A81776" s="46"/>
      <c r="H81776" s="103"/>
      <c r="AD81776" s="99"/>
      <c r="AF81776" s="46"/>
      <c r="AM81776" s="121"/>
      <c r="AO81776" s="46"/>
    </row>
    <row r="81777" spans="1:41" s="60" customFormat="1" hidden="1" x14ac:dyDescent="0.35">
      <c r="A81777" s="46"/>
      <c r="H81777" s="103"/>
      <c r="AD81777" s="99"/>
      <c r="AF81777" s="46"/>
      <c r="AM81777" s="121"/>
      <c r="AO81777" s="46"/>
    </row>
    <row r="81778" spans="1:41" s="60" customFormat="1" hidden="1" x14ac:dyDescent="0.35">
      <c r="A81778" s="46"/>
      <c r="H81778" s="103"/>
      <c r="AD81778" s="99"/>
      <c r="AF81778" s="46"/>
      <c r="AM81778" s="121"/>
      <c r="AO81778" s="46"/>
    </row>
    <row r="81779" spans="1:41" s="60" customFormat="1" hidden="1" x14ac:dyDescent="0.35">
      <c r="A81779" s="46"/>
      <c r="H81779" s="103"/>
      <c r="AD81779" s="99"/>
      <c r="AF81779" s="46"/>
      <c r="AM81779" s="121"/>
      <c r="AO81779" s="46"/>
    </row>
    <row r="81780" spans="1:41" s="60" customFormat="1" hidden="1" x14ac:dyDescent="0.35">
      <c r="A81780" s="46"/>
      <c r="H81780" s="103"/>
      <c r="AD81780" s="99"/>
      <c r="AF81780" s="46"/>
      <c r="AM81780" s="121"/>
      <c r="AO81780" s="46"/>
    </row>
    <row r="81781" spans="1:41" s="60" customFormat="1" hidden="1" x14ac:dyDescent="0.35">
      <c r="A81781" s="46"/>
      <c r="H81781" s="103"/>
      <c r="AD81781" s="99"/>
      <c r="AF81781" s="46"/>
      <c r="AM81781" s="121"/>
      <c r="AO81781" s="46"/>
    </row>
    <row r="81782" spans="1:41" s="60" customFormat="1" hidden="1" x14ac:dyDescent="0.35">
      <c r="A81782" s="46"/>
      <c r="H81782" s="103"/>
      <c r="AD81782" s="99"/>
      <c r="AF81782" s="46"/>
      <c r="AM81782" s="121"/>
      <c r="AO81782" s="46"/>
    </row>
    <row r="81783" spans="1:41" s="60" customFormat="1" hidden="1" x14ac:dyDescent="0.35">
      <c r="A81783" s="46"/>
      <c r="H81783" s="103"/>
      <c r="AD81783" s="99"/>
      <c r="AF81783" s="46"/>
      <c r="AM81783" s="121"/>
      <c r="AO81783" s="46"/>
    </row>
    <row r="81784" spans="1:41" s="60" customFormat="1" hidden="1" x14ac:dyDescent="0.35">
      <c r="A81784" s="46"/>
      <c r="H81784" s="103"/>
      <c r="AD81784" s="99"/>
      <c r="AF81784" s="46"/>
      <c r="AM81784" s="121"/>
      <c r="AO81784" s="46"/>
    </row>
    <row r="81785" spans="1:41" s="60" customFormat="1" hidden="1" x14ac:dyDescent="0.35">
      <c r="A81785" s="46"/>
      <c r="H81785" s="103"/>
      <c r="AD81785" s="99"/>
      <c r="AF81785" s="46"/>
      <c r="AM81785" s="121"/>
      <c r="AO81785" s="46"/>
    </row>
    <row r="81786" spans="1:41" s="60" customFormat="1" hidden="1" x14ac:dyDescent="0.35">
      <c r="A81786" s="46"/>
      <c r="H81786" s="103"/>
      <c r="AD81786" s="99"/>
      <c r="AF81786" s="46"/>
      <c r="AM81786" s="121"/>
      <c r="AO81786" s="46"/>
    </row>
    <row r="81787" spans="1:41" s="60" customFormat="1" hidden="1" x14ac:dyDescent="0.35">
      <c r="A81787" s="46"/>
      <c r="H81787" s="103"/>
      <c r="AD81787" s="99"/>
      <c r="AF81787" s="46"/>
      <c r="AM81787" s="121"/>
      <c r="AO81787" s="46"/>
    </row>
    <row r="81788" spans="1:41" s="60" customFormat="1" hidden="1" x14ac:dyDescent="0.35">
      <c r="A81788" s="46"/>
      <c r="H81788" s="103"/>
      <c r="AD81788" s="99"/>
      <c r="AF81788" s="46"/>
      <c r="AM81788" s="121"/>
      <c r="AO81788" s="46"/>
    </row>
    <row r="81789" spans="1:41" s="60" customFormat="1" hidden="1" x14ac:dyDescent="0.35">
      <c r="A81789" s="46"/>
      <c r="H81789" s="103"/>
      <c r="AD81789" s="99"/>
      <c r="AF81789" s="46"/>
      <c r="AM81789" s="121"/>
      <c r="AO81789" s="46"/>
    </row>
    <row r="81790" spans="1:41" s="60" customFormat="1" hidden="1" x14ac:dyDescent="0.35">
      <c r="A81790" s="46"/>
      <c r="H81790" s="103"/>
      <c r="AD81790" s="99"/>
      <c r="AF81790" s="46"/>
      <c r="AM81790" s="121"/>
      <c r="AO81790" s="46"/>
    </row>
    <row r="81791" spans="1:41" s="60" customFormat="1" hidden="1" x14ac:dyDescent="0.35">
      <c r="A81791" s="46"/>
      <c r="H81791" s="103"/>
      <c r="AD81791" s="99"/>
      <c r="AF81791" s="46"/>
      <c r="AM81791" s="121"/>
      <c r="AO81791" s="46"/>
    </row>
    <row r="81792" spans="1:41" s="60" customFormat="1" hidden="1" x14ac:dyDescent="0.35">
      <c r="A81792" s="46"/>
      <c r="H81792" s="103"/>
      <c r="AD81792" s="99"/>
      <c r="AF81792" s="46"/>
      <c r="AM81792" s="121"/>
      <c r="AO81792" s="46"/>
    </row>
    <row r="81793" spans="1:41" s="60" customFormat="1" hidden="1" x14ac:dyDescent="0.35">
      <c r="A81793" s="46"/>
      <c r="H81793" s="103"/>
      <c r="AD81793" s="99"/>
      <c r="AF81793" s="46"/>
      <c r="AM81793" s="121"/>
      <c r="AO81793" s="46"/>
    </row>
    <row r="81794" spans="1:41" s="60" customFormat="1" hidden="1" x14ac:dyDescent="0.35">
      <c r="A81794" s="46"/>
      <c r="H81794" s="103"/>
      <c r="AD81794" s="99"/>
      <c r="AF81794" s="46"/>
      <c r="AM81794" s="121"/>
      <c r="AO81794" s="46"/>
    </row>
    <row r="81795" spans="1:41" s="60" customFormat="1" hidden="1" x14ac:dyDescent="0.35">
      <c r="A81795" s="46"/>
      <c r="H81795" s="103"/>
      <c r="AD81795" s="99"/>
      <c r="AF81795" s="46"/>
      <c r="AM81795" s="121"/>
      <c r="AO81795" s="46"/>
    </row>
    <row r="81796" spans="1:41" s="60" customFormat="1" hidden="1" x14ac:dyDescent="0.35">
      <c r="A81796" s="46"/>
      <c r="H81796" s="103"/>
      <c r="AD81796" s="99"/>
      <c r="AF81796" s="46"/>
      <c r="AM81796" s="121"/>
      <c r="AO81796" s="46"/>
    </row>
    <row r="81797" spans="1:41" s="60" customFormat="1" hidden="1" x14ac:dyDescent="0.35">
      <c r="A81797" s="46"/>
      <c r="H81797" s="103"/>
      <c r="AD81797" s="99"/>
      <c r="AF81797" s="46"/>
      <c r="AM81797" s="121"/>
      <c r="AO81797" s="46"/>
    </row>
    <row r="81798" spans="1:41" s="60" customFormat="1" hidden="1" x14ac:dyDescent="0.35">
      <c r="A81798" s="46"/>
      <c r="H81798" s="103"/>
      <c r="AD81798" s="99"/>
      <c r="AF81798" s="46"/>
      <c r="AM81798" s="121"/>
      <c r="AO81798" s="46"/>
    </row>
    <row r="81799" spans="1:41" s="60" customFormat="1" hidden="1" x14ac:dyDescent="0.35">
      <c r="A81799" s="46"/>
      <c r="H81799" s="103"/>
      <c r="AD81799" s="99"/>
      <c r="AF81799" s="46"/>
      <c r="AM81799" s="121"/>
      <c r="AO81799" s="46"/>
    </row>
    <row r="81800" spans="1:41" s="60" customFormat="1" hidden="1" x14ac:dyDescent="0.35">
      <c r="A81800" s="46"/>
      <c r="H81800" s="103"/>
      <c r="AD81800" s="99"/>
      <c r="AF81800" s="46"/>
      <c r="AM81800" s="121"/>
      <c r="AO81800" s="46"/>
    </row>
    <row r="81801" spans="1:41" s="60" customFormat="1" hidden="1" x14ac:dyDescent="0.35">
      <c r="A81801" s="46"/>
      <c r="H81801" s="103"/>
      <c r="AD81801" s="99"/>
      <c r="AF81801" s="46"/>
      <c r="AM81801" s="121"/>
      <c r="AO81801" s="46"/>
    </row>
    <row r="81802" spans="1:41" s="60" customFormat="1" hidden="1" x14ac:dyDescent="0.35">
      <c r="A81802" s="46"/>
      <c r="H81802" s="103"/>
      <c r="AD81802" s="99"/>
      <c r="AF81802" s="46"/>
      <c r="AM81802" s="121"/>
      <c r="AO81802" s="46"/>
    </row>
    <row r="81803" spans="1:41" s="60" customFormat="1" hidden="1" x14ac:dyDescent="0.35">
      <c r="A81803" s="46"/>
      <c r="H81803" s="103"/>
      <c r="AD81803" s="99"/>
      <c r="AF81803" s="46"/>
      <c r="AM81803" s="121"/>
      <c r="AO81803" s="46"/>
    </row>
    <row r="81804" spans="1:41" s="60" customFormat="1" hidden="1" x14ac:dyDescent="0.35">
      <c r="A81804" s="46"/>
      <c r="H81804" s="103"/>
      <c r="AD81804" s="99"/>
      <c r="AF81804" s="46"/>
      <c r="AM81804" s="121"/>
      <c r="AO81804" s="46"/>
    </row>
    <row r="81805" spans="1:41" s="60" customFormat="1" hidden="1" x14ac:dyDescent="0.35">
      <c r="A81805" s="46"/>
      <c r="H81805" s="103"/>
      <c r="AD81805" s="99"/>
      <c r="AF81805" s="46"/>
      <c r="AM81805" s="121"/>
      <c r="AO81805" s="46"/>
    </row>
    <row r="81806" spans="1:41" s="60" customFormat="1" hidden="1" x14ac:dyDescent="0.35">
      <c r="A81806" s="46"/>
      <c r="H81806" s="103"/>
      <c r="AD81806" s="99"/>
      <c r="AF81806" s="46"/>
      <c r="AM81806" s="121"/>
      <c r="AO81806" s="46"/>
    </row>
    <row r="81807" spans="1:41" s="60" customFormat="1" hidden="1" x14ac:dyDescent="0.35">
      <c r="A81807" s="46"/>
      <c r="H81807" s="103"/>
      <c r="AD81807" s="99"/>
      <c r="AF81807" s="46"/>
      <c r="AM81807" s="121"/>
      <c r="AO81807" s="46"/>
    </row>
    <row r="81808" spans="1:41" s="60" customFormat="1" hidden="1" x14ac:dyDescent="0.35">
      <c r="A81808" s="46"/>
      <c r="H81808" s="103"/>
      <c r="AD81808" s="99"/>
      <c r="AF81808" s="46"/>
      <c r="AM81808" s="121"/>
      <c r="AO81808" s="46"/>
    </row>
    <row r="81809" spans="1:41" s="60" customFormat="1" hidden="1" x14ac:dyDescent="0.35">
      <c r="A81809" s="46"/>
      <c r="H81809" s="103"/>
      <c r="AD81809" s="99"/>
      <c r="AF81809" s="46"/>
      <c r="AM81809" s="121"/>
      <c r="AO81809" s="46"/>
    </row>
    <row r="81810" spans="1:41" s="60" customFormat="1" hidden="1" x14ac:dyDescent="0.35">
      <c r="A81810" s="46"/>
      <c r="H81810" s="103"/>
      <c r="AD81810" s="99"/>
      <c r="AF81810" s="46"/>
      <c r="AM81810" s="121"/>
      <c r="AO81810" s="46"/>
    </row>
    <row r="81811" spans="1:41" s="60" customFormat="1" hidden="1" x14ac:dyDescent="0.35">
      <c r="A81811" s="46"/>
      <c r="H81811" s="103"/>
      <c r="AD81811" s="99"/>
      <c r="AF81811" s="46"/>
      <c r="AM81811" s="121"/>
      <c r="AO81811" s="46"/>
    </row>
    <row r="81812" spans="1:41" s="60" customFormat="1" hidden="1" x14ac:dyDescent="0.35">
      <c r="A81812" s="46"/>
      <c r="H81812" s="103"/>
      <c r="AD81812" s="99"/>
      <c r="AF81812" s="46"/>
      <c r="AM81812" s="121"/>
      <c r="AO81812" s="46"/>
    </row>
    <row r="81813" spans="1:41" s="60" customFormat="1" hidden="1" x14ac:dyDescent="0.35">
      <c r="A81813" s="46"/>
      <c r="H81813" s="103"/>
      <c r="AD81813" s="99"/>
      <c r="AF81813" s="46"/>
      <c r="AM81813" s="121"/>
      <c r="AO81813" s="46"/>
    </row>
    <row r="81814" spans="1:41" s="60" customFormat="1" hidden="1" x14ac:dyDescent="0.35">
      <c r="A81814" s="46"/>
      <c r="H81814" s="103"/>
      <c r="AD81814" s="99"/>
      <c r="AF81814" s="46"/>
      <c r="AM81814" s="121"/>
      <c r="AO81814" s="46"/>
    </row>
    <row r="81815" spans="1:41" s="60" customFormat="1" hidden="1" x14ac:dyDescent="0.35">
      <c r="A81815" s="46"/>
      <c r="H81815" s="103"/>
      <c r="AD81815" s="99"/>
      <c r="AF81815" s="46"/>
      <c r="AM81815" s="121"/>
      <c r="AO81815" s="46"/>
    </row>
    <row r="81816" spans="1:41" s="60" customFormat="1" hidden="1" x14ac:dyDescent="0.35">
      <c r="A81816" s="46"/>
      <c r="H81816" s="103"/>
      <c r="AD81816" s="99"/>
      <c r="AF81816" s="46"/>
      <c r="AM81816" s="121"/>
      <c r="AO81816" s="46"/>
    </row>
    <row r="81817" spans="1:41" s="60" customFormat="1" hidden="1" x14ac:dyDescent="0.35">
      <c r="A81817" s="46"/>
      <c r="H81817" s="103"/>
      <c r="AD81817" s="99"/>
      <c r="AF81817" s="46"/>
      <c r="AM81817" s="121"/>
      <c r="AO81817" s="46"/>
    </row>
    <row r="81818" spans="1:41" s="60" customFormat="1" hidden="1" x14ac:dyDescent="0.35">
      <c r="A81818" s="46"/>
      <c r="H81818" s="103"/>
      <c r="AD81818" s="99"/>
      <c r="AF81818" s="46"/>
      <c r="AM81818" s="121"/>
      <c r="AO81818" s="46"/>
    </row>
    <row r="81819" spans="1:41" s="60" customFormat="1" hidden="1" x14ac:dyDescent="0.35">
      <c r="A81819" s="46"/>
      <c r="H81819" s="103"/>
      <c r="AD81819" s="99"/>
      <c r="AF81819" s="46"/>
      <c r="AM81819" s="121"/>
      <c r="AO81819" s="46"/>
    </row>
    <row r="81820" spans="1:41" s="60" customFormat="1" hidden="1" x14ac:dyDescent="0.35">
      <c r="A81820" s="46"/>
      <c r="H81820" s="103"/>
      <c r="AD81820" s="99"/>
      <c r="AF81820" s="46"/>
      <c r="AM81820" s="121"/>
      <c r="AO81820" s="46"/>
    </row>
    <row r="81821" spans="1:41" s="60" customFormat="1" hidden="1" x14ac:dyDescent="0.35">
      <c r="A81821" s="46"/>
      <c r="H81821" s="103"/>
      <c r="AD81821" s="99"/>
      <c r="AF81821" s="46"/>
      <c r="AM81821" s="121"/>
      <c r="AO81821" s="46"/>
    </row>
    <row r="81822" spans="1:41" s="60" customFormat="1" hidden="1" x14ac:dyDescent="0.35">
      <c r="A81822" s="46"/>
      <c r="H81822" s="103"/>
      <c r="AD81822" s="99"/>
      <c r="AF81822" s="46"/>
      <c r="AM81822" s="121"/>
      <c r="AO81822" s="46"/>
    </row>
    <row r="81823" spans="1:41" s="60" customFormat="1" hidden="1" x14ac:dyDescent="0.35">
      <c r="A81823" s="46"/>
      <c r="H81823" s="103"/>
      <c r="AD81823" s="99"/>
      <c r="AF81823" s="46"/>
      <c r="AM81823" s="121"/>
      <c r="AO81823" s="46"/>
    </row>
    <row r="81824" spans="1:41" s="60" customFormat="1" hidden="1" x14ac:dyDescent="0.35">
      <c r="A81824" s="46"/>
      <c r="H81824" s="103"/>
      <c r="AD81824" s="99"/>
      <c r="AF81824" s="46"/>
      <c r="AM81824" s="121"/>
      <c r="AO81824" s="46"/>
    </row>
    <row r="81825" spans="1:41" s="60" customFormat="1" hidden="1" x14ac:dyDescent="0.35">
      <c r="A81825" s="46"/>
      <c r="H81825" s="103"/>
      <c r="AD81825" s="99"/>
      <c r="AF81825" s="46"/>
      <c r="AM81825" s="121"/>
      <c r="AO81825" s="46"/>
    </row>
    <row r="81826" spans="1:41" s="60" customFormat="1" hidden="1" x14ac:dyDescent="0.35">
      <c r="A81826" s="46"/>
      <c r="H81826" s="103"/>
      <c r="AD81826" s="99"/>
      <c r="AF81826" s="46"/>
      <c r="AM81826" s="121"/>
      <c r="AO81826" s="46"/>
    </row>
    <row r="81827" spans="1:41" s="60" customFormat="1" hidden="1" x14ac:dyDescent="0.35">
      <c r="A81827" s="46"/>
      <c r="H81827" s="103"/>
      <c r="AD81827" s="99"/>
      <c r="AF81827" s="46"/>
      <c r="AM81827" s="121"/>
      <c r="AO81827" s="46"/>
    </row>
    <row r="81828" spans="1:41" s="60" customFormat="1" hidden="1" x14ac:dyDescent="0.35">
      <c r="A81828" s="46"/>
      <c r="H81828" s="103"/>
      <c r="AD81828" s="99"/>
      <c r="AF81828" s="46"/>
      <c r="AM81828" s="121"/>
      <c r="AO81828" s="46"/>
    </row>
    <row r="81829" spans="1:41" s="60" customFormat="1" hidden="1" x14ac:dyDescent="0.35">
      <c r="A81829" s="46"/>
      <c r="H81829" s="103"/>
      <c r="AD81829" s="99"/>
      <c r="AF81829" s="46"/>
      <c r="AM81829" s="121"/>
      <c r="AO81829" s="46"/>
    </row>
    <row r="81830" spans="1:41" s="60" customFormat="1" hidden="1" x14ac:dyDescent="0.35">
      <c r="A81830" s="46"/>
      <c r="H81830" s="103"/>
      <c r="AD81830" s="99"/>
      <c r="AF81830" s="46"/>
      <c r="AM81830" s="121"/>
      <c r="AO81830" s="46"/>
    </row>
    <row r="81831" spans="1:41" s="60" customFormat="1" hidden="1" x14ac:dyDescent="0.35">
      <c r="A81831" s="46"/>
      <c r="H81831" s="103"/>
      <c r="AD81831" s="99"/>
      <c r="AF81831" s="46"/>
      <c r="AM81831" s="121"/>
      <c r="AO81831" s="46"/>
    </row>
    <row r="81832" spans="1:41" s="60" customFormat="1" hidden="1" x14ac:dyDescent="0.35">
      <c r="A81832" s="46"/>
      <c r="H81832" s="103"/>
      <c r="AD81832" s="99"/>
      <c r="AF81832" s="46"/>
      <c r="AM81832" s="121"/>
      <c r="AO81832" s="46"/>
    </row>
    <row r="81833" spans="1:41" s="60" customFormat="1" hidden="1" x14ac:dyDescent="0.35">
      <c r="A81833" s="46"/>
      <c r="H81833" s="103"/>
      <c r="AD81833" s="99"/>
      <c r="AF81833" s="46"/>
      <c r="AM81833" s="121"/>
      <c r="AO81833" s="46"/>
    </row>
    <row r="81834" spans="1:41" s="60" customFormat="1" hidden="1" x14ac:dyDescent="0.35">
      <c r="A81834" s="46"/>
      <c r="H81834" s="103"/>
      <c r="AD81834" s="99"/>
      <c r="AF81834" s="46"/>
      <c r="AM81834" s="121"/>
      <c r="AO81834" s="46"/>
    </row>
    <row r="81835" spans="1:41" s="60" customFormat="1" hidden="1" x14ac:dyDescent="0.35">
      <c r="A81835" s="46"/>
      <c r="H81835" s="103"/>
      <c r="AD81835" s="99"/>
      <c r="AF81835" s="46"/>
      <c r="AM81835" s="121"/>
      <c r="AO81835" s="46"/>
    </row>
    <row r="81836" spans="1:41" s="60" customFormat="1" hidden="1" x14ac:dyDescent="0.35">
      <c r="A81836" s="46"/>
      <c r="H81836" s="103"/>
      <c r="AD81836" s="99"/>
      <c r="AF81836" s="46"/>
      <c r="AM81836" s="121"/>
      <c r="AO81836" s="46"/>
    </row>
    <row r="81837" spans="1:41" s="60" customFormat="1" hidden="1" x14ac:dyDescent="0.35">
      <c r="A81837" s="46"/>
      <c r="H81837" s="103"/>
      <c r="AD81837" s="99"/>
      <c r="AF81837" s="46"/>
      <c r="AM81837" s="121"/>
      <c r="AO81837" s="46"/>
    </row>
    <row r="81838" spans="1:41" s="60" customFormat="1" hidden="1" x14ac:dyDescent="0.35">
      <c r="A81838" s="46"/>
      <c r="H81838" s="103"/>
      <c r="AD81838" s="99"/>
      <c r="AF81838" s="46"/>
      <c r="AM81838" s="121"/>
      <c r="AO81838" s="46"/>
    </row>
    <row r="81839" spans="1:41" s="60" customFormat="1" hidden="1" x14ac:dyDescent="0.35">
      <c r="A81839" s="46"/>
      <c r="H81839" s="103"/>
      <c r="AD81839" s="99"/>
      <c r="AF81839" s="46"/>
      <c r="AM81839" s="121"/>
      <c r="AO81839" s="46"/>
    </row>
    <row r="81840" spans="1:41" s="60" customFormat="1" hidden="1" x14ac:dyDescent="0.35">
      <c r="A81840" s="46"/>
      <c r="H81840" s="103"/>
      <c r="AD81840" s="99"/>
      <c r="AF81840" s="46"/>
      <c r="AM81840" s="121"/>
      <c r="AO81840" s="46"/>
    </row>
    <row r="81841" spans="1:41" s="60" customFormat="1" hidden="1" x14ac:dyDescent="0.35">
      <c r="A81841" s="46"/>
      <c r="H81841" s="103"/>
      <c r="AD81841" s="99"/>
      <c r="AF81841" s="46"/>
      <c r="AM81841" s="121"/>
      <c r="AO81841" s="46"/>
    </row>
    <row r="81842" spans="1:41" s="60" customFormat="1" hidden="1" x14ac:dyDescent="0.35">
      <c r="A81842" s="46"/>
      <c r="H81842" s="103"/>
      <c r="AD81842" s="99"/>
      <c r="AF81842" s="46"/>
      <c r="AM81842" s="121"/>
      <c r="AO81842" s="46"/>
    </row>
    <row r="81843" spans="1:41" s="60" customFormat="1" hidden="1" x14ac:dyDescent="0.35">
      <c r="A81843" s="46"/>
      <c r="H81843" s="103"/>
      <c r="AD81843" s="99"/>
      <c r="AF81843" s="46"/>
      <c r="AM81843" s="121"/>
      <c r="AO81843" s="46"/>
    </row>
    <row r="81844" spans="1:41" s="60" customFormat="1" hidden="1" x14ac:dyDescent="0.35">
      <c r="A81844" s="46"/>
      <c r="H81844" s="103"/>
      <c r="AD81844" s="99"/>
      <c r="AF81844" s="46"/>
      <c r="AM81844" s="121"/>
      <c r="AO81844" s="46"/>
    </row>
    <row r="81845" spans="1:41" s="60" customFormat="1" hidden="1" x14ac:dyDescent="0.35">
      <c r="A81845" s="46"/>
      <c r="H81845" s="103"/>
      <c r="AD81845" s="99"/>
      <c r="AF81845" s="46"/>
      <c r="AM81845" s="121"/>
      <c r="AO81845" s="46"/>
    </row>
    <row r="81846" spans="1:41" s="60" customFormat="1" hidden="1" x14ac:dyDescent="0.35">
      <c r="A81846" s="46"/>
      <c r="H81846" s="103"/>
      <c r="AD81846" s="99"/>
      <c r="AF81846" s="46"/>
      <c r="AM81846" s="121"/>
      <c r="AO81846" s="46"/>
    </row>
    <row r="81847" spans="1:41" s="60" customFormat="1" hidden="1" x14ac:dyDescent="0.35">
      <c r="A81847" s="46"/>
      <c r="H81847" s="103"/>
      <c r="AD81847" s="99"/>
      <c r="AF81847" s="46"/>
      <c r="AM81847" s="121"/>
      <c r="AO81847" s="46"/>
    </row>
    <row r="81848" spans="1:41" s="60" customFormat="1" hidden="1" x14ac:dyDescent="0.35">
      <c r="A81848" s="46"/>
      <c r="H81848" s="103"/>
      <c r="AD81848" s="99"/>
      <c r="AF81848" s="46"/>
      <c r="AM81848" s="121"/>
      <c r="AO81848" s="46"/>
    </row>
    <row r="81849" spans="1:41" s="60" customFormat="1" hidden="1" x14ac:dyDescent="0.35">
      <c r="A81849" s="46"/>
      <c r="H81849" s="103"/>
      <c r="AD81849" s="99"/>
      <c r="AF81849" s="46"/>
      <c r="AM81849" s="121"/>
      <c r="AO81849" s="46"/>
    </row>
    <row r="81850" spans="1:41" s="60" customFormat="1" hidden="1" x14ac:dyDescent="0.35">
      <c r="A81850" s="46"/>
      <c r="H81850" s="103"/>
      <c r="AD81850" s="99"/>
      <c r="AF81850" s="46"/>
      <c r="AM81850" s="121"/>
      <c r="AO81850" s="46"/>
    </row>
    <row r="81851" spans="1:41" s="60" customFormat="1" hidden="1" x14ac:dyDescent="0.35">
      <c r="A81851" s="46"/>
      <c r="H81851" s="103"/>
      <c r="AD81851" s="99"/>
      <c r="AF81851" s="46"/>
      <c r="AM81851" s="121"/>
      <c r="AO81851" s="46"/>
    </row>
    <row r="81852" spans="1:41" s="60" customFormat="1" hidden="1" x14ac:dyDescent="0.35">
      <c r="A81852" s="46"/>
      <c r="H81852" s="103"/>
      <c r="AD81852" s="99"/>
      <c r="AF81852" s="46"/>
      <c r="AM81852" s="121"/>
      <c r="AO81852" s="46"/>
    </row>
    <row r="81853" spans="1:41" s="60" customFormat="1" hidden="1" x14ac:dyDescent="0.35">
      <c r="A81853" s="46"/>
      <c r="H81853" s="103"/>
      <c r="AD81853" s="99"/>
      <c r="AF81853" s="46"/>
      <c r="AM81853" s="121"/>
      <c r="AO81853" s="46"/>
    </row>
    <row r="81854" spans="1:41" s="60" customFormat="1" hidden="1" x14ac:dyDescent="0.35">
      <c r="A81854" s="46"/>
      <c r="H81854" s="103"/>
      <c r="AD81854" s="99"/>
      <c r="AF81854" s="46"/>
      <c r="AM81854" s="121"/>
      <c r="AO81854" s="46"/>
    </row>
    <row r="81855" spans="1:41" s="60" customFormat="1" hidden="1" x14ac:dyDescent="0.35">
      <c r="A81855" s="46"/>
      <c r="H81855" s="103"/>
      <c r="AD81855" s="99"/>
      <c r="AF81855" s="46"/>
      <c r="AM81855" s="121"/>
      <c r="AO81855" s="46"/>
    </row>
    <row r="81856" spans="1:41" s="60" customFormat="1" hidden="1" x14ac:dyDescent="0.35">
      <c r="A81856" s="46"/>
      <c r="H81856" s="103"/>
      <c r="AD81856" s="99"/>
      <c r="AF81856" s="46"/>
      <c r="AM81856" s="121"/>
      <c r="AO81856" s="46"/>
    </row>
    <row r="81857" spans="1:41" s="60" customFormat="1" hidden="1" x14ac:dyDescent="0.35">
      <c r="A81857" s="46"/>
      <c r="H81857" s="103"/>
      <c r="AD81857" s="99"/>
      <c r="AF81857" s="46"/>
      <c r="AM81857" s="121"/>
      <c r="AO81857" s="46"/>
    </row>
    <row r="81858" spans="1:41" s="60" customFormat="1" hidden="1" x14ac:dyDescent="0.35">
      <c r="A81858" s="46"/>
      <c r="H81858" s="103"/>
      <c r="AD81858" s="99"/>
      <c r="AF81858" s="46"/>
      <c r="AM81858" s="121"/>
      <c r="AO81858" s="46"/>
    </row>
    <row r="81859" spans="1:41" s="60" customFormat="1" hidden="1" x14ac:dyDescent="0.35">
      <c r="A81859" s="46"/>
      <c r="H81859" s="103"/>
      <c r="AD81859" s="99"/>
      <c r="AF81859" s="46"/>
      <c r="AM81859" s="121"/>
      <c r="AO81859" s="46"/>
    </row>
    <row r="81860" spans="1:41" s="60" customFormat="1" hidden="1" x14ac:dyDescent="0.35">
      <c r="A81860" s="46"/>
      <c r="H81860" s="103"/>
      <c r="AD81860" s="99"/>
      <c r="AF81860" s="46"/>
      <c r="AM81860" s="121"/>
      <c r="AO81860" s="46"/>
    </row>
    <row r="81861" spans="1:41" s="60" customFormat="1" hidden="1" x14ac:dyDescent="0.35">
      <c r="A81861" s="46"/>
      <c r="H81861" s="103"/>
      <c r="AD81861" s="99"/>
      <c r="AF81861" s="46"/>
      <c r="AM81861" s="121"/>
      <c r="AO81861" s="46"/>
    </row>
    <row r="81862" spans="1:41" s="60" customFormat="1" hidden="1" x14ac:dyDescent="0.35">
      <c r="A81862" s="46"/>
      <c r="H81862" s="103"/>
      <c r="AD81862" s="99"/>
      <c r="AF81862" s="46"/>
      <c r="AM81862" s="121"/>
      <c r="AO81862" s="46"/>
    </row>
    <row r="81863" spans="1:41" s="60" customFormat="1" hidden="1" x14ac:dyDescent="0.35">
      <c r="A81863" s="46"/>
      <c r="H81863" s="103"/>
      <c r="AD81863" s="99"/>
      <c r="AF81863" s="46"/>
      <c r="AM81863" s="121"/>
      <c r="AO81863" s="46"/>
    </row>
    <row r="81864" spans="1:41" s="60" customFormat="1" hidden="1" x14ac:dyDescent="0.35">
      <c r="A81864" s="46"/>
      <c r="H81864" s="103"/>
      <c r="AD81864" s="99"/>
      <c r="AF81864" s="46"/>
      <c r="AM81864" s="121"/>
      <c r="AO81864" s="46"/>
    </row>
    <row r="81865" spans="1:41" s="60" customFormat="1" hidden="1" x14ac:dyDescent="0.35">
      <c r="A81865" s="46"/>
      <c r="H81865" s="103"/>
      <c r="AD81865" s="99"/>
      <c r="AF81865" s="46"/>
      <c r="AM81865" s="121"/>
      <c r="AO81865" s="46"/>
    </row>
    <row r="81866" spans="1:41" s="60" customFormat="1" hidden="1" x14ac:dyDescent="0.35">
      <c r="A81866" s="46"/>
      <c r="H81866" s="103"/>
      <c r="AD81866" s="99"/>
      <c r="AF81866" s="46"/>
      <c r="AM81866" s="121"/>
      <c r="AO81866" s="46"/>
    </row>
    <row r="81867" spans="1:41" s="60" customFormat="1" hidden="1" x14ac:dyDescent="0.35">
      <c r="A81867" s="46"/>
      <c r="H81867" s="103"/>
      <c r="AD81867" s="99"/>
      <c r="AF81867" s="46"/>
      <c r="AM81867" s="121"/>
      <c r="AO81867" s="46"/>
    </row>
    <row r="81868" spans="1:41" s="60" customFormat="1" hidden="1" x14ac:dyDescent="0.35">
      <c r="A81868" s="46"/>
      <c r="H81868" s="103"/>
      <c r="AD81868" s="99"/>
      <c r="AF81868" s="46"/>
      <c r="AM81868" s="121"/>
      <c r="AO81868" s="46"/>
    </row>
    <row r="81869" spans="1:41" s="60" customFormat="1" hidden="1" x14ac:dyDescent="0.35">
      <c r="A81869" s="46"/>
      <c r="H81869" s="103"/>
      <c r="AD81869" s="99"/>
      <c r="AF81869" s="46"/>
      <c r="AM81869" s="121"/>
      <c r="AO81869" s="46"/>
    </row>
    <row r="81870" spans="1:41" s="60" customFormat="1" hidden="1" x14ac:dyDescent="0.35">
      <c r="A81870" s="46"/>
      <c r="H81870" s="103"/>
      <c r="AD81870" s="99"/>
      <c r="AF81870" s="46"/>
      <c r="AM81870" s="121"/>
      <c r="AO81870" s="46"/>
    </row>
    <row r="81871" spans="1:41" s="60" customFormat="1" hidden="1" x14ac:dyDescent="0.35">
      <c r="A81871" s="46"/>
      <c r="H81871" s="103"/>
      <c r="AD81871" s="99"/>
      <c r="AF81871" s="46"/>
      <c r="AM81871" s="121"/>
      <c r="AO81871" s="46"/>
    </row>
    <row r="81872" spans="1:41" s="60" customFormat="1" hidden="1" x14ac:dyDescent="0.35">
      <c r="A81872" s="46"/>
      <c r="H81872" s="103"/>
      <c r="AD81872" s="99"/>
      <c r="AF81872" s="46"/>
      <c r="AM81872" s="121"/>
      <c r="AO81872" s="46"/>
    </row>
    <row r="81873" spans="1:41" s="60" customFormat="1" hidden="1" x14ac:dyDescent="0.35">
      <c r="A81873" s="46"/>
      <c r="H81873" s="103"/>
      <c r="AD81873" s="99"/>
      <c r="AF81873" s="46"/>
      <c r="AM81873" s="121"/>
      <c r="AO81873" s="46"/>
    </row>
    <row r="81874" spans="1:41" s="60" customFormat="1" hidden="1" x14ac:dyDescent="0.35">
      <c r="A81874" s="46"/>
      <c r="H81874" s="103"/>
      <c r="AD81874" s="99"/>
      <c r="AF81874" s="46"/>
      <c r="AM81874" s="121"/>
      <c r="AO81874" s="46"/>
    </row>
    <row r="81875" spans="1:41" s="60" customFormat="1" hidden="1" x14ac:dyDescent="0.35">
      <c r="A81875" s="46"/>
      <c r="H81875" s="103"/>
      <c r="AD81875" s="99"/>
      <c r="AF81875" s="46"/>
      <c r="AM81875" s="121"/>
      <c r="AO81875" s="46"/>
    </row>
    <row r="81876" spans="1:41" s="60" customFormat="1" hidden="1" x14ac:dyDescent="0.35">
      <c r="A81876" s="46"/>
      <c r="H81876" s="103"/>
      <c r="AD81876" s="99"/>
      <c r="AF81876" s="46"/>
      <c r="AM81876" s="121"/>
      <c r="AO81876" s="46"/>
    </row>
    <row r="81877" spans="1:41" s="60" customFormat="1" hidden="1" x14ac:dyDescent="0.35">
      <c r="A81877" s="46"/>
      <c r="H81877" s="103"/>
      <c r="AD81877" s="99"/>
      <c r="AF81877" s="46"/>
      <c r="AM81877" s="121"/>
      <c r="AO81877" s="46"/>
    </row>
    <row r="81878" spans="1:41" s="60" customFormat="1" hidden="1" x14ac:dyDescent="0.35">
      <c r="A81878" s="46"/>
      <c r="H81878" s="103"/>
      <c r="AD81878" s="99"/>
      <c r="AF81878" s="46"/>
      <c r="AM81878" s="121"/>
      <c r="AO81878" s="46"/>
    </row>
    <row r="81879" spans="1:41" s="60" customFormat="1" hidden="1" x14ac:dyDescent="0.35">
      <c r="A81879" s="46"/>
      <c r="H81879" s="103"/>
      <c r="AD81879" s="99"/>
      <c r="AF81879" s="46"/>
      <c r="AM81879" s="121"/>
      <c r="AO81879" s="46"/>
    </row>
    <row r="81880" spans="1:41" s="60" customFormat="1" hidden="1" x14ac:dyDescent="0.35">
      <c r="A81880" s="46"/>
      <c r="H81880" s="103"/>
      <c r="AD81880" s="99"/>
      <c r="AF81880" s="46"/>
      <c r="AM81880" s="121"/>
      <c r="AO81880" s="46"/>
    </row>
    <row r="81881" spans="1:41" s="60" customFormat="1" hidden="1" x14ac:dyDescent="0.35">
      <c r="A81881" s="46"/>
      <c r="H81881" s="103"/>
      <c r="AD81881" s="99"/>
      <c r="AF81881" s="46"/>
      <c r="AM81881" s="121"/>
      <c r="AO81881" s="46"/>
    </row>
    <row r="81882" spans="1:41" s="60" customFormat="1" hidden="1" x14ac:dyDescent="0.35">
      <c r="A81882" s="46"/>
      <c r="H81882" s="103"/>
      <c r="AD81882" s="99"/>
      <c r="AF81882" s="46"/>
      <c r="AM81882" s="121"/>
      <c r="AO81882" s="46"/>
    </row>
    <row r="81883" spans="1:41" s="60" customFormat="1" hidden="1" x14ac:dyDescent="0.35">
      <c r="A81883" s="46"/>
      <c r="H81883" s="103"/>
      <c r="AD81883" s="99"/>
      <c r="AF81883" s="46"/>
      <c r="AM81883" s="121"/>
      <c r="AO81883" s="46"/>
    </row>
    <row r="81884" spans="1:41" s="60" customFormat="1" hidden="1" x14ac:dyDescent="0.35">
      <c r="A81884" s="46"/>
      <c r="H81884" s="103"/>
      <c r="AD81884" s="99"/>
      <c r="AF81884" s="46"/>
      <c r="AM81884" s="121"/>
      <c r="AO81884" s="46"/>
    </row>
    <row r="81885" spans="1:41" s="60" customFormat="1" hidden="1" x14ac:dyDescent="0.35">
      <c r="A81885" s="46"/>
      <c r="H81885" s="103"/>
      <c r="AD81885" s="99"/>
      <c r="AF81885" s="46"/>
      <c r="AM81885" s="121"/>
      <c r="AO81885" s="46"/>
    </row>
    <row r="81886" spans="1:41" s="60" customFormat="1" hidden="1" x14ac:dyDescent="0.35">
      <c r="A81886" s="46"/>
      <c r="H81886" s="103"/>
      <c r="AD81886" s="99"/>
      <c r="AF81886" s="46"/>
      <c r="AM81886" s="121"/>
      <c r="AO81886" s="46"/>
    </row>
    <row r="81887" spans="1:41" s="60" customFormat="1" hidden="1" x14ac:dyDescent="0.35">
      <c r="A81887" s="46"/>
      <c r="H81887" s="103"/>
      <c r="AD81887" s="99"/>
      <c r="AF81887" s="46"/>
      <c r="AM81887" s="121"/>
      <c r="AO81887" s="46"/>
    </row>
    <row r="81888" spans="1:41" s="60" customFormat="1" hidden="1" x14ac:dyDescent="0.35">
      <c r="A81888" s="46"/>
      <c r="H81888" s="103"/>
      <c r="AD81888" s="99"/>
      <c r="AF81888" s="46"/>
      <c r="AM81888" s="121"/>
      <c r="AO81888" s="46"/>
    </row>
    <row r="81889" spans="1:41" s="60" customFormat="1" hidden="1" x14ac:dyDescent="0.35">
      <c r="A81889" s="46"/>
      <c r="H81889" s="103"/>
      <c r="AD81889" s="99"/>
      <c r="AF81889" s="46"/>
      <c r="AM81889" s="121"/>
      <c r="AO81889" s="46"/>
    </row>
    <row r="81890" spans="1:41" s="60" customFormat="1" hidden="1" x14ac:dyDescent="0.35">
      <c r="A81890" s="46"/>
      <c r="H81890" s="103"/>
      <c r="AD81890" s="99"/>
      <c r="AF81890" s="46"/>
      <c r="AM81890" s="121"/>
      <c r="AO81890" s="46"/>
    </row>
    <row r="81891" spans="1:41" s="60" customFormat="1" hidden="1" x14ac:dyDescent="0.35">
      <c r="A81891" s="46"/>
      <c r="H81891" s="103"/>
      <c r="AD81891" s="99"/>
      <c r="AF81891" s="46"/>
      <c r="AM81891" s="121"/>
      <c r="AO81891" s="46"/>
    </row>
    <row r="81892" spans="1:41" s="60" customFormat="1" hidden="1" x14ac:dyDescent="0.35">
      <c r="A81892" s="46"/>
      <c r="H81892" s="103"/>
      <c r="AD81892" s="99"/>
      <c r="AF81892" s="46"/>
      <c r="AM81892" s="121"/>
      <c r="AO81892" s="46"/>
    </row>
    <row r="81893" spans="1:41" s="60" customFormat="1" hidden="1" x14ac:dyDescent="0.35">
      <c r="A81893" s="46"/>
      <c r="H81893" s="103"/>
      <c r="AD81893" s="99"/>
      <c r="AF81893" s="46"/>
      <c r="AM81893" s="121"/>
      <c r="AO81893" s="46"/>
    </row>
    <row r="81894" spans="1:41" s="60" customFormat="1" hidden="1" x14ac:dyDescent="0.35">
      <c r="A81894" s="46"/>
      <c r="H81894" s="103"/>
      <c r="AD81894" s="99"/>
      <c r="AF81894" s="46"/>
      <c r="AM81894" s="121"/>
      <c r="AO81894" s="46"/>
    </row>
    <row r="81895" spans="1:41" s="60" customFormat="1" hidden="1" x14ac:dyDescent="0.35">
      <c r="A81895" s="46"/>
      <c r="H81895" s="103"/>
      <c r="AD81895" s="99"/>
      <c r="AF81895" s="46"/>
      <c r="AM81895" s="121"/>
      <c r="AO81895" s="46"/>
    </row>
    <row r="81896" spans="1:41" s="60" customFormat="1" hidden="1" x14ac:dyDescent="0.35">
      <c r="A81896" s="46"/>
      <c r="H81896" s="103"/>
      <c r="AD81896" s="99"/>
      <c r="AF81896" s="46"/>
      <c r="AM81896" s="121"/>
      <c r="AO81896" s="46"/>
    </row>
    <row r="81897" spans="1:41" s="60" customFormat="1" hidden="1" x14ac:dyDescent="0.35">
      <c r="A81897" s="46"/>
      <c r="H81897" s="103"/>
      <c r="AD81897" s="99"/>
      <c r="AF81897" s="46"/>
      <c r="AM81897" s="121"/>
      <c r="AO81897" s="46"/>
    </row>
    <row r="81898" spans="1:41" s="60" customFormat="1" hidden="1" x14ac:dyDescent="0.35">
      <c r="A81898" s="46"/>
      <c r="H81898" s="103"/>
      <c r="AD81898" s="99"/>
      <c r="AF81898" s="46"/>
      <c r="AM81898" s="121"/>
      <c r="AO81898" s="46"/>
    </row>
    <row r="81899" spans="1:41" s="60" customFormat="1" hidden="1" x14ac:dyDescent="0.35">
      <c r="A81899" s="46"/>
      <c r="H81899" s="103"/>
      <c r="AD81899" s="99"/>
      <c r="AF81899" s="46"/>
      <c r="AM81899" s="121"/>
      <c r="AO81899" s="46"/>
    </row>
    <row r="81900" spans="1:41" s="60" customFormat="1" hidden="1" x14ac:dyDescent="0.35">
      <c r="A81900" s="46"/>
      <c r="H81900" s="103"/>
      <c r="AD81900" s="99"/>
      <c r="AF81900" s="46"/>
      <c r="AM81900" s="121"/>
      <c r="AO81900" s="46"/>
    </row>
    <row r="81901" spans="1:41" s="60" customFormat="1" hidden="1" x14ac:dyDescent="0.35">
      <c r="A81901" s="46"/>
      <c r="H81901" s="103"/>
      <c r="AD81901" s="99"/>
      <c r="AF81901" s="46"/>
      <c r="AM81901" s="121"/>
      <c r="AO81901" s="46"/>
    </row>
    <row r="81902" spans="1:41" s="60" customFormat="1" hidden="1" x14ac:dyDescent="0.35">
      <c r="A81902" s="46"/>
      <c r="H81902" s="103"/>
      <c r="AD81902" s="99"/>
      <c r="AF81902" s="46"/>
      <c r="AM81902" s="121"/>
      <c r="AO81902" s="46"/>
    </row>
    <row r="81903" spans="1:41" s="60" customFormat="1" hidden="1" x14ac:dyDescent="0.35">
      <c r="A81903" s="46"/>
      <c r="H81903" s="103"/>
      <c r="AD81903" s="99"/>
      <c r="AF81903" s="46"/>
      <c r="AM81903" s="121"/>
      <c r="AO81903" s="46"/>
    </row>
    <row r="81904" spans="1:41" s="60" customFormat="1" hidden="1" x14ac:dyDescent="0.35">
      <c r="A81904" s="46"/>
      <c r="H81904" s="103"/>
      <c r="AD81904" s="99"/>
      <c r="AF81904" s="46"/>
      <c r="AM81904" s="121"/>
      <c r="AO81904" s="46"/>
    </row>
    <row r="81905" spans="1:41" s="60" customFormat="1" hidden="1" x14ac:dyDescent="0.35">
      <c r="A81905" s="46"/>
      <c r="H81905" s="103"/>
      <c r="AD81905" s="99"/>
      <c r="AF81905" s="46"/>
      <c r="AM81905" s="121"/>
      <c r="AO81905" s="46"/>
    </row>
    <row r="81906" spans="1:41" s="60" customFormat="1" hidden="1" x14ac:dyDescent="0.35">
      <c r="A81906" s="46"/>
      <c r="H81906" s="103"/>
      <c r="AD81906" s="99"/>
      <c r="AF81906" s="46"/>
      <c r="AM81906" s="121"/>
      <c r="AO81906" s="46"/>
    </row>
    <row r="81907" spans="1:41" s="60" customFormat="1" hidden="1" x14ac:dyDescent="0.35">
      <c r="A81907" s="46"/>
      <c r="H81907" s="103"/>
      <c r="AD81907" s="99"/>
      <c r="AF81907" s="46"/>
      <c r="AM81907" s="121"/>
      <c r="AO81907" s="46"/>
    </row>
    <row r="81908" spans="1:41" s="60" customFormat="1" hidden="1" x14ac:dyDescent="0.35">
      <c r="A81908" s="46"/>
      <c r="H81908" s="103"/>
      <c r="AD81908" s="99"/>
      <c r="AF81908" s="46"/>
      <c r="AM81908" s="121"/>
      <c r="AO81908" s="46"/>
    </row>
    <row r="81909" spans="1:41" s="60" customFormat="1" hidden="1" x14ac:dyDescent="0.35">
      <c r="A81909" s="46"/>
      <c r="H81909" s="103"/>
      <c r="AD81909" s="99"/>
      <c r="AF81909" s="46"/>
      <c r="AM81909" s="121"/>
      <c r="AO81909" s="46"/>
    </row>
    <row r="81910" spans="1:41" s="60" customFormat="1" hidden="1" x14ac:dyDescent="0.35">
      <c r="A81910" s="46"/>
      <c r="H81910" s="103"/>
      <c r="AD81910" s="99"/>
      <c r="AF81910" s="46"/>
      <c r="AM81910" s="121"/>
      <c r="AO81910" s="46"/>
    </row>
    <row r="81911" spans="1:41" s="60" customFormat="1" hidden="1" x14ac:dyDescent="0.35">
      <c r="A81911" s="46"/>
      <c r="H81911" s="103"/>
      <c r="AD81911" s="99"/>
      <c r="AF81911" s="46"/>
      <c r="AM81911" s="121"/>
      <c r="AO81911" s="46"/>
    </row>
    <row r="81912" spans="1:41" s="60" customFormat="1" hidden="1" x14ac:dyDescent="0.35">
      <c r="A81912" s="46"/>
      <c r="H81912" s="103"/>
      <c r="AD81912" s="99"/>
      <c r="AF81912" s="46"/>
      <c r="AM81912" s="121"/>
      <c r="AO81912" s="46"/>
    </row>
    <row r="81913" spans="1:41" s="60" customFormat="1" hidden="1" x14ac:dyDescent="0.35">
      <c r="A81913" s="46"/>
      <c r="H81913" s="103"/>
      <c r="AD81913" s="99"/>
      <c r="AF81913" s="46"/>
      <c r="AM81913" s="121"/>
      <c r="AO81913" s="46"/>
    </row>
    <row r="81914" spans="1:41" s="60" customFormat="1" hidden="1" x14ac:dyDescent="0.35">
      <c r="A81914" s="46"/>
      <c r="H81914" s="103"/>
      <c r="AD81914" s="99"/>
      <c r="AF81914" s="46"/>
      <c r="AM81914" s="121"/>
      <c r="AO81914" s="46"/>
    </row>
    <row r="81915" spans="1:41" s="60" customFormat="1" hidden="1" x14ac:dyDescent="0.35">
      <c r="A81915" s="46"/>
      <c r="H81915" s="103"/>
      <c r="AD81915" s="99"/>
      <c r="AF81915" s="46"/>
      <c r="AM81915" s="121"/>
      <c r="AO81915" s="46"/>
    </row>
    <row r="81916" spans="1:41" s="60" customFormat="1" hidden="1" x14ac:dyDescent="0.35">
      <c r="A81916" s="46"/>
      <c r="H81916" s="103"/>
      <c r="AD81916" s="99"/>
      <c r="AF81916" s="46"/>
      <c r="AM81916" s="121"/>
      <c r="AO81916" s="46"/>
    </row>
    <row r="81917" spans="1:41" s="60" customFormat="1" hidden="1" x14ac:dyDescent="0.35">
      <c r="A81917" s="46"/>
      <c r="H81917" s="103"/>
      <c r="AD81917" s="99"/>
      <c r="AF81917" s="46"/>
      <c r="AM81917" s="121"/>
      <c r="AO81917" s="46"/>
    </row>
    <row r="81918" spans="1:41" s="60" customFormat="1" hidden="1" x14ac:dyDescent="0.35">
      <c r="A81918" s="46"/>
      <c r="H81918" s="103"/>
      <c r="AD81918" s="99"/>
      <c r="AF81918" s="46"/>
      <c r="AM81918" s="121"/>
      <c r="AO81918" s="46"/>
    </row>
    <row r="81919" spans="1:41" s="60" customFormat="1" hidden="1" x14ac:dyDescent="0.35">
      <c r="A81919" s="46"/>
      <c r="H81919" s="103"/>
      <c r="AD81919" s="99"/>
      <c r="AF81919" s="46"/>
      <c r="AM81919" s="121"/>
      <c r="AO81919" s="46"/>
    </row>
    <row r="81920" spans="1:41" s="60" customFormat="1" hidden="1" x14ac:dyDescent="0.35">
      <c r="A81920" s="46"/>
      <c r="H81920" s="103"/>
      <c r="AD81920" s="99"/>
      <c r="AF81920" s="46"/>
      <c r="AM81920" s="121"/>
      <c r="AO81920" s="46"/>
    </row>
    <row r="81921" spans="1:41" s="60" customFormat="1" hidden="1" x14ac:dyDescent="0.35">
      <c r="A81921" s="46"/>
      <c r="H81921" s="103"/>
      <c r="AD81921" s="99"/>
      <c r="AF81921" s="46"/>
      <c r="AM81921" s="121"/>
      <c r="AO81921" s="46"/>
    </row>
    <row r="81922" spans="1:41" s="60" customFormat="1" hidden="1" x14ac:dyDescent="0.35">
      <c r="A81922" s="46"/>
      <c r="H81922" s="103"/>
      <c r="AD81922" s="99"/>
      <c r="AF81922" s="46"/>
      <c r="AM81922" s="121"/>
      <c r="AO81922" s="46"/>
    </row>
    <row r="81923" spans="1:41" s="60" customFormat="1" hidden="1" x14ac:dyDescent="0.35">
      <c r="A81923" s="46"/>
      <c r="H81923" s="103"/>
      <c r="AD81923" s="99"/>
      <c r="AF81923" s="46"/>
      <c r="AM81923" s="121"/>
      <c r="AO81923" s="46"/>
    </row>
    <row r="81924" spans="1:41" s="60" customFormat="1" hidden="1" x14ac:dyDescent="0.35">
      <c r="A81924" s="46"/>
      <c r="H81924" s="103"/>
      <c r="AD81924" s="99"/>
      <c r="AF81924" s="46"/>
      <c r="AM81924" s="121"/>
      <c r="AO81924" s="46"/>
    </row>
    <row r="81925" spans="1:41" s="60" customFormat="1" hidden="1" x14ac:dyDescent="0.35">
      <c r="A81925" s="46"/>
      <c r="H81925" s="103"/>
      <c r="AD81925" s="99"/>
      <c r="AF81925" s="46"/>
      <c r="AM81925" s="121"/>
      <c r="AO81925" s="46"/>
    </row>
    <row r="81926" spans="1:41" s="60" customFormat="1" hidden="1" x14ac:dyDescent="0.35">
      <c r="A81926" s="46"/>
      <c r="H81926" s="103"/>
      <c r="AD81926" s="99"/>
      <c r="AF81926" s="46"/>
      <c r="AM81926" s="121"/>
      <c r="AO81926" s="46"/>
    </row>
    <row r="81927" spans="1:41" s="60" customFormat="1" hidden="1" x14ac:dyDescent="0.35">
      <c r="A81927" s="46"/>
      <c r="H81927" s="103"/>
      <c r="AD81927" s="99"/>
      <c r="AF81927" s="46"/>
      <c r="AM81927" s="121"/>
      <c r="AO81927" s="46"/>
    </row>
    <row r="81928" spans="1:41" s="60" customFormat="1" hidden="1" x14ac:dyDescent="0.35">
      <c r="A81928" s="46"/>
      <c r="H81928" s="103"/>
      <c r="AD81928" s="99"/>
      <c r="AF81928" s="46"/>
      <c r="AM81928" s="121"/>
      <c r="AO81928" s="46"/>
    </row>
    <row r="81929" spans="1:41" s="60" customFormat="1" hidden="1" x14ac:dyDescent="0.35">
      <c r="A81929" s="46"/>
      <c r="H81929" s="103"/>
      <c r="AD81929" s="99"/>
      <c r="AF81929" s="46"/>
      <c r="AM81929" s="121"/>
      <c r="AO81929" s="46"/>
    </row>
    <row r="81930" spans="1:41" s="60" customFormat="1" hidden="1" x14ac:dyDescent="0.35">
      <c r="A81930" s="46"/>
      <c r="H81930" s="103"/>
      <c r="AD81930" s="99"/>
      <c r="AF81930" s="46"/>
      <c r="AM81930" s="121"/>
      <c r="AO81930" s="46"/>
    </row>
    <row r="81931" spans="1:41" s="60" customFormat="1" hidden="1" x14ac:dyDescent="0.35">
      <c r="A81931" s="46"/>
      <c r="H81931" s="103"/>
      <c r="AD81931" s="99"/>
      <c r="AF81931" s="46"/>
      <c r="AM81931" s="121"/>
      <c r="AO81931" s="46"/>
    </row>
    <row r="81932" spans="1:41" s="60" customFormat="1" hidden="1" x14ac:dyDescent="0.35">
      <c r="A81932" s="46"/>
      <c r="H81932" s="103"/>
      <c r="AD81932" s="99"/>
      <c r="AF81932" s="46"/>
      <c r="AM81932" s="121"/>
      <c r="AO81932" s="46"/>
    </row>
    <row r="81933" spans="1:41" s="60" customFormat="1" hidden="1" x14ac:dyDescent="0.35">
      <c r="A81933" s="46"/>
      <c r="H81933" s="103"/>
      <c r="AD81933" s="99"/>
      <c r="AF81933" s="46"/>
      <c r="AM81933" s="121"/>
      <c r="AO81933" s="46"/>
    </row>
    <row r="81934" spans="1:41" s="60" customFormat="1" hidden="1" x14ac:dyDescent="0.35">
      <c r="A81934" s="46"/>
      <c r="H81934" s="103"/>
      <c r="AD81934" s="99"/>
      <c r="AF81934" s="46"/>
      <c r="AM81934" s="121"/>
      <c r="AO81934" s="46"/>
    </row>
    <row r="81935" spans="1:41" s="60" customFormat="1" hidden="1" x14ac:dyDescent="0.35">
      <c r="A81935" s="46"/>
      <c r="H81935" s="103"/>
      <c r="AD81935" s="99"/>
      <c r="AF81935" s="46"/>
      <c r="AM81935" s="121"/>
      <c r="AO81935" s="46"/>
    </row>
    <row r="81936" spans="1:41" s="60" customFormat="1" hidden="1" x14ac:dyDescent="0.35">
      <c r="A81936" s="46"/>
      <c r="H81936" s="103"/>
      <c r="AD81936" s="99"/>
      <c r="AF81936" s="46"/>
      <c r="AM81936" s="121"/>
      <c r="AO81936" s="46"/>
    </row>
    <row r="81937" spans="1:41" s="60" customFormat="1" hidden="1" x14ac:dyDescent="0.35">
      <c r="A81937" s="46"/>
      <c r="H81937" s="103"/>
      <c r="AD81937" s="99"/>
      <c r="AF81937" s="46"/>
      <c r="AM81937" s="121"/>
      <c r="AO81937" s="46"/>
    </row>
    <row r="81938" spans="1:41" s="60" customFormat="1" hidden="1" x14ac:dyDescent="0.35">
      <c r="A81938" s="46"/>
      <c r="H81938" s="103"/>
      <c r="AD81938" s="99"/>
      <c r="AF81938" s="46"/>
      <c r="AM81938" s="121"/>
      <c r="AO81938" s="46"/>
    </row>
    <row r="81939" spans="1:41" s="60" customFormat="1" hidden="1" x14ac:dyDescent="0.35">
      <c r="A81939" s="46"/>
      <c r="H81939" s="103"/>
      <c r="AD81939" s="99"/>
      <c r="AF81939" s="46"/>
      <c r="AM81939" s="121"/>
      <c r="AO81939" s="46"/>
    </row>
    <row r="81940" spans="1:41" s="60" customFormat="1" hidden="1" x14ac:dyDescent="0.35">
      <c r="A81940" s="46"/>
      <c r="H81940" s="103"/>
      <c r="AD81940" s="99"/>
      <c r="AF81940" s="46"/>
      <c r="AM81940" s="121"/>
      <c r="AO81940" s="46"/>
    </row>
    <row r="81941" spans="1:41" s="60" customFormat="1" hidden="1" x14ac:dyDescent="0.35">
      <c r="A81941" s="46"/>
      <c r="H81941" s="103"/>
      <c r="AD81941" s="99"/>
      <c r="AF81941" s="46"/>
      <c r="AM81941" s="121"/>
      <c r="AO81941" s="46"/>
    </row>
    <row r="81942" spans="1:41" s="60" customFormat="1" hidden="1" x14ac:dyDescent="0.35">
      <c r="A81942" s="46"/>
      <c r="H81942" s="103"/>
      <c r="AD81942" s="99"/>
      <c r="AF81942" s="46"/>
      <c r="AM81942" s="121"/>
      <c r="AO81942" s="46"/>
    </row>
    <row r="81943" spans="1:41" s="60" customFormat="1" hidden="1" x14ac:dyDescent="0.35">
      <c r="A81943" s="46"/>
      <c r="H81943" s="103"/>
      <c r="AD81943" s="99"/>
      <c r="AF81943" s="46"/>
      <c r="AM81943" s="121"/>
      <c r="AO81943" s="46"/>
    </row>
    <row r="81944" spans="1:41" s="60" customFormat="1" hidden="1" x14ac:dyDescent="0.35">
      <c r="A81944" s="46"/>
      <c r="H81944" s="103"/>
      <c r="AD81944" s="99"/>
      <c r="AF81944" s="46"/>
      <c r="AM81944" s="121"/>
      <c r="AO81944" s="46"/>
    </row>
    <row r="81945" spans="1:41" s="60" customFormat="1" hidden="1" x14ac:dyDescent="0.35">
      <c r="A81945" s="46"/>
      <c r="H81945" s="103"/>
      <c r="AD81945" s="99"/>
      <c r="AF81945" s="46"/>
      <c r="AM81945" s="121"/>
      <c r="AO81945" s="46"/>
    </row>
    <row r="81946" spans="1:41" s="60" customFormat="1" hidden="1" x14ac:dyDescent="0.35">
      <c r="A81946" s="46"/>
      <c r="H81946" s="103"/>
      <c r="AD81946" s="99"/>
      <c r="AF81946" s="46"/>
      <c r="AM81946" s="121"/>
      <c r="AO81946" s="46"/>
    </row>
    <row r="81947" spans="1:41" s="60" customFormat="1" hidden="1" x14ac:dyDescent="0.35">
      <c r="A81947" s="46"/>
      <c r="H81947" s="103"/>
      <c r="AD81947" s="99"/>
      <c r="AF81947" s="46"/>
      <c r="AM81947" s="121"/>
      <c r="AO81947" s="46"/>
    </row>
    <row r="81948" spans="1:41" s="60" customFormat="1" hidden="1" x14ac:dyDescent="0.35">
      <c r="A81948" s="46"/>
      <c r="H81948" s="103"/>
      <c r="AD81948" s="99"/>
      <c r="AF81948" s="46"/>
      <c r="AM81948" s="121"/>
      <c r="AO81948" s="46"/>
    </row>
    <row r="81949" spans="1:41" s="60" customFormat="1" hidden="1" x14ac:dyDescent="0.35">
      <c r="A81949" s="46"/>
      <c r="H81949" s="103"/>
      <c r="AD81949" s="99"/>
      <c r="AF81949" s="46"/>
      <c r="AM81949" s="121"/>
      <c r="AO81949" s="46"/>
    </row>
    <row r="81950" spans="1:41" s="60" customFormat="1" hidden="1" x14ac:dyDescent="0.35">
      <c r="A81950" s="46"/>
      <c r="H81950" s="103"/>
      <c r="AD81950" s="99"/>
      <c r="AF81950" s="46"/>
      <c r="AM81950" s="121"/>
      <c r="AO81950" s="46"/>
    </row>
    <row r="81951" spans="1:41" s="60" customFormat="1" hidden="1" x14ac:dyDescent="0.35">
      <c r="A81951" s="46"/>
      <c r="H81951" s="103"/>
      <c r="AD81951" s="99"/>
      <c r="AF81951" s="46"/>
      <c r="AM81951" s="121"/>
      <c r="AO81951" s="46"/>
    </row>
    <row r="81952" spans="1:41" s="60" customFormat="1" hidden="1" x14ac:dyDescent="0.35">
      <c r="A81952" s="46"/>
      <c r="H81952" s="103"/>
      <c r="AD81952" s="99"/>
      <c r="AF81952" s="46"/>
      <c r="AM81952" s="121"/>
      <c r="AO81952" s="46"/>
    </row>
    <row r="81953" spans="1:41" s="60" customFormat="1" hidden="1" x14ac:dyDescent="0.35">
      <c r="A81953" s="46"/>
      <c r="H81953" s="103"/>
      <c r="AD81953" s="99"/>
      <c r="AF81953" s="46"/>
      <c r="AM81953" s="121"/>
      <c r="AO81953" s="46"/>
    </row>
    <row r="81954" spans="1:41" s="60" customFormat="1" hidden="1" x14ac:dyDescent="0.35">
      <c r="A81954" s="46"/>
      <c r="H81954" s="103"/>
      <c r="AD81954" s="99"/>
      <c r="AF81954" s="46"/>
      <c r="AM81954" s="121"/>
      <c r="AO81954" s="46"/>
    </row>
    <row r="81955" spans="1:41" s="60" customFormat="1" hidden="1" x14ac:dyDescent="0.35">
      <c r="A81955" s="46"/>
      <c r="H81955" s="103"/>
      <c r="AD81955" s="99"/>
      <c r="AF81955" s="46"/>
      <c r="AM81955" s="121"/>
      <c r="AO81955" s="46"/>
    </row>
    <row r="81956" spans="1:41" s="60" customFormat="1" hidden="1" x14ac:dyDescent="0.35">
      <c r="A81956" s="46"/>
      <c r="H81956" s="103"/>
      <c r="AD81956" s="99"/>
      <c r="AF81956" s="46"/>
      <c r="AM81956" s="121"/>
      <c r="AO81956" s="46"/>
    </row>
    <row r="81957" spans="1:41" s="60" customFormat="1" hidden="1" x14ac:dyDescent="0.35">
      <c r="A81957" s="46"/>
      <c r="H81957" s="103"/>
      <c r="AD81957" s="99"/>
      <c r="AF81957" s="46"/>
      <c r="AM81957" s="121"/>
      <c r="AO81957" s="46"/>
    </row>
    <row r="81958" spans="1:41" s="60" customFormat="1" hidden="1" x14ac:dyDescent="0.35">
      <c r="A81958" s="46"/>
      <c r="H81958" s="103"/>
      <c r="AD81958" s="99"/>
      <c r="AF81958" s="46"/>
      <c r="AM81958" s="121"/>
      <c r="AO81958" s="46"/>
    </row>
    <row r="81959" spans="1:41" s="60" customFormat="1" hidden="1" x14ac:dyDescent="0.35">
      <c r="A81959" s="46"/>
      <c r="H81959" s="103"/>
      <c r="AD81959" s="99"/>
      <c r="AF81959" s="46"/>
      <c r="AM81959" s="121"/>
      <c r="AO81959" s="46"/>
    </row>
    <row r="81960" spans="1:41" s="60" customFormat="1" hidden="1" x14ac:dyDescent="0.35">
      <c r="A81960" s="46"/>
      <c r="H81960" s="103"/>
      <c r="AD81960" s="99"/>
      <c r="AF81960" s="46"/>
      <c r="AM81960" s="121"/>
      <c r="AO81960" s="46"/>
    </row>
    <row r="81961" spans="1:41" s="60" customFormat="1" hidden="1" x14ac:dyDescent="0.35">
      <c r="A81961" s="46"/>
      <c r="H81961" s="103"/>
      <c r="AD81961" s="99"/>
      <c r="AF81961" s="46"/>
      <c r="AM81961" s="121"/>
      <c r="AO81961" s="46"/>
    </row>
    <row r="81962" spans="1:41" s="60" customFormat="1" hidden="1" x14ac:dyDescent="0.35">
      <c r="A81962" s="46"/>
      <c r="H81962" s="103"/>
      <c r="AD81962" s="99"/>
      <c r="AF81962" s="46"/>
      <c r="AM81962" s="121"/>
      <c r="AO81962" s="46"/>
    </row>
    <row r="81963" spans="1:41" s="60" customFormat="1" hidden="1" x14ac:dyDescent="0.35">
      <c r="A81963" s="46"/>
      <c r="H81963" s="103"/>
      <c r="AD81963" s="99"/>
      <c r="AF81963" s="46"/>
      <c r="AM81963" s="121"/>
      <c r="AO81963" s="46"/>
    </row>
    <row r="81964" spans="1:41" s="60" customFormat="1" hidden="1" x14ac:dyDescent="0.35">
      <c r="A81964" s="46"/>
      <c r="H81964" s="103"/>
      <c r="AD81964" s="99"/>
      <c r="AF81964" s="46"/>
      <c r="AM81964" s="121"/>
      <c r="AO81964" s="46"/>
    </row>
    <row r="81965" spans="1:41" s="60" customFormat="1" hidden="1" x14ac:dyDescent="0.35">
      <c r="A81965" s="46"/>
      <c r="H81965" s="103"/>
      <c r="AD81965" s="99"/>
      <c r="AF81965" s="46"/>
      <c r="AM81965" s="121"/>
      <c r="AO81965" s="46"/>
    </row>
    <row r="81966" spans="1:41" s="60" customFormat="1" hidden="1" x14ac:dyDescent="0.35">
      <c r="A81966" s="46"/>
      <c r="H81966" s="103"/>
      <c r="AD81966" s="99"/>
      <c r="AF81966" s="46"/>
      <c r="AM81966" s="121"/>
      <c r="AO81966" s="46"/>
    </row>
    <row r="81967" spans="1:41" s="60" customFormat="1" hidden="1" x14ac:dyDescent="0.35">
      <c r="A81967" s="46"/>
      <c r="H81967" s="103"/>
      <c r="AD81967" s="99"/>
      <c r="AF81967" s="46"/>
      <c r="AM81967" s="121"/>
      <c r="AO81967" s="46"/>
    </row>
    <row r="81968" spans="1:41" s="60" customFormat="1" hidden="1" x14ac:dyDescent="0.35">
      <c r="A81968" s="46"/>
      <c r="H81968" s="103"/>
      <c r="AD81968" s="99"/>
      <c r="AF81968" s="46"/>
      <c r="AM81968" s="121"/>
      <c r="AO81968" s="46"/>
    </row>
    <row r="81969" spans="1:41" s="60" customFormat="1" hidden="1" x14ac:dyDescent="0.35">
      <c r="A81969" s="46"/>
      <c r="H81969" s="103"/>
      <c r="AD81969" s="99"/>
      <c r="AF81969" s="46"/>
      <c r="AM81969" s="121"/>
      <c r="AO81969" s="46"/>
    </row>
    <row r="81970" spans="1:41" s="60" customFormat="1" hidden="1" x14ac:dyDescent="0.35">
      <c r="A81970" s="46"/>
      <c r="H81970" s="103"/>
      <c r="AD81970" s="99"/>
      <c r="AF81970" s="46"/>
      <c r="AM81970" s="121"/>
      <c r="AO81970" s="46"/>
    </row>
    <row r="81971" spans="1:41" s="60" customFormat="1" hidden="1" x14ac:dyDescent="0.35">
      <c r="A81971" s="46"/>
      <c r="H81971" s="103"/>
      <c r="AD81971" s="99"/>
      <c r="AF81971" s="46"/>
      <c r="AM81971" s="121"/>
      <c r="AO81971" s="46"/>
    </row>
    <row r="81972" spans="1:41" s="60" customFormat="1" hidden="1" x14ac:dyDescent="0.35">
      <c r="A81972" s="46"/>
      <c r="H81972" s="103"/>
      <c r="AD81972" s="99"/>
      <c r="AF81972" s="46"/>
      <c r="AM81972" s="121"/>
      <c r="AO81972" s="46"/>
    </row>
    <row r="81973" spans="1:41" s="60" customFormat="1" hidden="1" x14ac:dyDescent="0.35">
      <c r="A81973" s="46"/>
      <c r="H81973" s="103"/>
      <c r="AD81973" s="99"/>
      <c r="AF81973" s="46"/>
      <c r="AM81973" s="121"/>
      <c r="AO81973" s="46"/>
    </row>
    <row r="81974" spans="1:41" s="60" customFormat="1" hidden="1" x14ac:dyDescent="0.35">
      <c r="A81974" s="46"/>
      <c r="H81974" s="103"/>
      <c r="AD81974" s="99"/>
      <c r="AF81974" s="46"/>
      <c r="AM81974" s="121"/>
      <c r="AO81974" s="46"/>
    </row>
    <row r="81975" spans="1:41" s="60" customFormat="1" hidden="1" x14ac:dyDescent="0.35">
      <c r="A81975" s="46"/>
      <c r="H81975" s="103"/>
      <c r="AD81975" s="99"/>
      <c r="AF81975" s="46"/>
      <c r="AM81975" s="121"/>
      <c r="AO81975" s="46"/>
    </row>
    <row r="81976" spans="1:41" s="60" customFormat="1" hidden="1" x14ac:dyDescent="0.35">
      <c r="A81976" s="46"/>
      <c r="H81976" s="103"/>
      <c r="AD81976" s="99"/>
      <c r="AF81976" s="46"/>
      <c r="AM81976" s="121"/>
      <c r="AO81976" s="46"/>
    </row>
    <row r="81977" spans="1:41" s="60" customFormat="1" hidden="1" x14ac:dyDescent="0.35">
      <c r="A81977" s="46"/>
      <c r="H81977" s="103"/>
      <c r="AD81977" s="99"/>
      <c r="AF81977" s="46"/>
      <c r="AM81977" s="121"/>
      <c r="AO81977" s="46"/>
    </row>
    <row r="81978" spans="1:41" s="60" customFormat="1" hidden="1" x14ac:dyDescent="0.35">
      <c r="A81978" s="46"/>
      <c r="H81978" s="103"/>
      <c r="AD81978" s="99"/>
      <c r="AF81978" s="46"/>
      <c r="AM81978" s="121"/>
      <c r="AO81978" s="46"/>
    </row>
    <row r="81979" spans="1:41" s="60" customFormat="1" hidden="1" x14ac:dyDescent="0.35">
      <c r="A81979" s="46"/>
      <c r="H81979" s="103"/>
      <c r="AD81979" s="99"/>
      <c r="AF81979" s="46"/>
      <c r="AM81979" s="121"/>
      <c r="AO81979" s="46"/>
    </row>
    <row r="81980" spans="1:41" s="60" customFormat="1" hidden="1" x14ac:dyDescent="0.35">
      <c r="A81980" s="46"/>
      <c r="H81980" s="103"/>
      <c r="AD81980" s="99"/>
      <c r="AF81980" s="46"/>
      <c r="AM81980" s="121"/>
      <c r="AO81980" s="46"/>
    </row>
    <row r="81981" spans="1:41" s="60" customFormat="1" hidden="1" x14ac:dyDescent="0.35">
      <c r="A81981" s="46"/>
      <c r="H81981" s="103"/>
      <c r="AD81981" s="99"/>
      <c r="AF81981" s="46"/>
      <c r="AM81981" s="121"/>
      <c r="AO81981" s="46"/>
    </row>
    <row r="81982" spans="1:41" s="60" customFormat="1" hidden="1" x14ac:dyDescent="0.35">
      <c r="A81982" s="46"/>
      <c r="H81982" s="103"/>
      <c r="AD81982" s="99"/>
      <c r="AF81982" s="46"/>
      <c r="AM81982" s="121"/>
      <c r="AO81982" s="46"/>
    </row>
    <row r="81983" spans="1:41" s="60" customFormat="1" hidden="1" x14ac:dyDescent="0.35">
      <c r="A81983" s="46"/>
      <c r="H81983" s="103"/>
      <c r="AD81983" s="99"/>
      <c r="AF81983" s="46"/>
      <c r="AM81983" s="121"/>
      <c r="AO81983" s="46"/>
    </row>
    <row r="81984" spans="1:41" s="60" customFormat="1" hidden="1" x14ac:dyDescent="0.35">
      <c r="A81984" s="46"/>
      <c r="H81984" s="103"/>
      <c r="AD81984" s="99"/>
      <c r="AF81984" s="46"/>
      <c r="AM81984" s="121"/>
      <c r="AO81984" s="46"/>
    </row>
    <row r="81985" spans="1:41" s="60" customFormat="1" hidden="1" x14ac:dyDescent="0.35">
      <c r="A81985" s="46"/>
      <c r="H81985" s="103"/>
      <c r="AD81985" s="99"/>
      <c r="AF81985" s="46"/>
      <c r="AM81985" s="121"/>
      <c r="AO81985" s="46"/>
    </row>
    <row r="81986" spans="1:41" s="60" customFormat="1" hidden="1" x14ac:dyDescent="0.35">
      <c r="A81986" s="46"/>
      <c r="H81986" s="103"/>
      <c r="AD81986" s="99"/>
      <c r="AF81986" s="46"/>
      <c r="AM81986" s="121"/>
      <c r="AO81986" s="46"/>
    </row>
    <row r="81987" spans="1:41" s="60" customFormat="1" hidden="1" x14ac:dyDescent="0.35">
      <c r="A81987" s="46"/>
      <c r="H81987" s="103"/>
      <c r="AD81987" s="99"/>
      <c r="AF81987" s="46"/>
      <c r="AM81987" s="121"/>
      <c r="AO81987" s="46"/>
    </row>
    <row r="81988" spans="1:41" s="60" customFormat="1" hidden="1" x14ac:dyDescent="0.35">
      <c r="A81988" s="46"/>
      <c r="H81988" s="103"/>
      <c r="AD81988" s="99"/>
      <c r="AF81988" s="46"/>
      <c r="AM81988" s="121"/>
      <c r="AO81988" s="46"/>
    </row>
    <row r="81989" spans="1:41" s="60" customFormat="1" hidden="1" x14ac:dyDescent="0.35">
      <c r="A81989" s="46"/>
      <c r="H81989" s="103"/>
      <c r="AD81989" s="99"/>
      <c r="AF81989" s="46"/>
      <c r="AM81989" s="121"/>
      <c r="AO81989" s="46"/>
    </row>
    <row r="81990" spans="1:41" s="60" customFormat="1" hidden="1" x14ac:dyDescent="0.35">
      <c r="A81990" s="46"/>
      <c r="H81990" s="103"/>
      <c r="AD81990" s="99"/>
      <c r="AF81990" s="46"/>
      <c r="AM81990" s="121"/>
      <c r="AO81990" s="46"/>
    </row>
    <row r="81991" spans="1:41" s="60" customFormat="1" hidden="1" x14ac:dyDescent="0.35">
      <c r="A81991" s="46"/>
      <c r="H81991" s="103"/>
      <c r="AD81991" s="99"/>
      <c r="AF81991" s="46"/>
      <c r="AM81991" s="121"/>
      <c r="AO81991" s="46"/>
    </row>
    <row r="81992" spans="1:41" s="60" customFormat="1" hidden="1" x14ac:dyDescent="0.35">
      <c r="A81992" s="46"/>
      <c r="H81992" s="103"/>
      <c r="AD81992" s="99"/>
      <c r="AF81992" s="46"/>
      <c r="AM81992" s="121"/>
      <c r="AO81992" s="46"/>
    </row>
    <row r="81993" spans="1:41" s="60" customFormat="1" hidden="1" x14ac:dyDescent="0.35">
      <c r="A81993" s="46"/>
      <c r="H81993" s="103"/>
      <c r="AD81993" s="99"/>
      <c r="AF81993" s="46"/>
      <c r="AM81993" s="121"/>
      <c r="AO81993" s="46"/>
    </row>
    <row r="81994" spans="1:41" s="60" customFormat="1" hidden="1" x14ac:dyDescent="0.35">
      <c r="A81994" s="46"/>
      <c r="H81994" s="103"/>
      <c r="AD81994" s="99"/>
      <c r="AF81994" s="46"/>
      <c r="AM81994" s="121"/>
      <c r="AO81994" s="46"/>
    </row>
    <row r="81995" spans="1:41" s="60" customFormat="1" hidden="1" x14ac:dyDescent="0.35">
      <c r="A81995" s="46"/>
      <c r="H81995" s="103"/>
      <c r="AD81995" s="99"/>
      <c r="AF81995" s="46"/>
      <c r="AM81995" s="121"/>
      <c r="AO81995" s="46"/>
    </row>
    <row r="81996" spans="1:41" s="60" customFormat="1" hidden="1" x14ac:dyDescent="0.35">
      <c r="A81996" s="46"/>
      <c r="H81996" s="103"/>
      <c r="AD81996" s="99"/>
      <c r="AF81996" s="46"/>
      <c r="AM81996" s="121"/>
      <c r="AO81996" s="46"/>
    </row>
    <row r="81997" spans="1:41" s="60" customFormat="1" hidden="1" x14ac:dyDescent="0.35">
      <c r="A81997" s="46"/>
      <c r="H81997" s="103"/>
      <c r="AD81997" s="99"/>
      <c r="AF81997" s="46"/>
      <c r="AM81997" s="121"/>
      <c r="AO81997" s="46"/>
    </row>
    <row r="81998" spans="1:41" s="60" customFormat="1" hidden="1" x14ac:dyDescent="0.35">
      <c r="A81998" s="46"/>
      <c r="H81998" s="103"/>
      <c r="AD81998" s="99"/>
      <c r="AF81998" s="46"/>
      <c r="AM81998" s="121"/>
      <c r="AO81998" s="46"/>
    </row>
    <row r="81999" spans="1:41" s="60" customFormat="1" hidden="1" x14ac:dyDescent="0.35">
      <c r="A81999" s="46"/>
      <c r="H81999" s="103"/>
      <c r="AD81999" s="99"/>
      <c r="AF81999" s="46"/>
      <c r="AM81999" s="121"/>
      <c r="AO81999" s="46"/>
    </row>
    <row r="82000" spans="1:41" s="60" customFormat="1" hidden="1" x14ac:dyDescent="0.35">
      <c r="A82000" s="46"/>
      <c r="H82000" s="103"/>
      <c r="AD82000" s="99"/>
      <c r="AF82000" s="46"/>
      <c r="AM82000" s="121"/>
      <c r="AO82000" s="46"/>
    </row>
    <row r="82001" spans="1:41" s="60" customFormat="1" hidden="1" x14ac:dyDescent="0.35">
      <c r="A82001" s="46"/>
      <c r="H82001" s="103"/>
      <c r="AD82001" s="99"/>
      <c r="AF82001" s="46"/>
      <c r="AM82001" s="121"/>
      <c r="AO82001" s="46"/>
    </row>
    <row r="82002" spans="1:41" s="60" customFormat="1" hidden="1" x14ac:dyDescent="0.35">
      <c r="A82002" s="46"/>
      <c r="H82002" s="103"/>
      <c r="AD82002" s="99"/>
      <c r="AF82002" s="46"/>
      <c r="AM82002" s="121"/>
      <c r="AO82002" s="46"/>
    </row>
    <row r="82003" spans="1:41" s="60" customFormat="1" hidden="1" x14ac:dyDescent="0.35">
      <c r="A82003" s="46"/>
      <c r="H82003" s="103"/>
      <c r="AD82003" s="99"/>
      <c r="AF82003" s="46"/>
      <c r="AM82003" s="121"/>
      <c r="AO82003" s="46"/>
    </row>
    <row r="82004" spans="1:41" s="60" customFormat="1" hidden="1" x14ac:dyDescent="0.35">
      <c r="A82004" s="46"/>
      <c r="H82004" s="103"/>
      <c r="AD82004" s="99"/>
      <c r="AF82004" s="46"/>
      <c r="AM82004" s="121"/>
      <c r="AO82004" s="46"/>
    </row>
    <row r="82005" spans="1:41" s="60" customFormat="1" hidden="1" x14ac:dyDescent="0.35">
      <c r="A82005" s="46"/>
      <c r="H82005" s="103"/>
      <c r="AD82005" s="99"/>
      <c r="AF82005" s="46"/>
      <c r="AM82005" s="121"/>
      <c r="AO82005" s="46"/>
    </row>
    <row r="82006" spans="1:41" s="60" customFormat="1" hidden="1" x14ac:dyDescent="0.35">
      <c r="A82006" s="46"/>
      <c r="H82006" s="103"/>
      <c r="AD82006" s="99"/>
      <c r="AF82006" s="46"/>
      <c r="AM82006" s="121"/>
      <c r="AO82006" s="46"/>
    </row>
    <row r="82007" spans="1:41" s="60" customFormat="1" hidden="1" x14ac:dyDescent="0.35">
      <c r="A82007" s="46"/>
      <c r="H82007" s="103"/>
      <c r="AD82007" s="99"/>
      <c r="AF82007" s="46"/>
      <c r="AM82007" s="121"/>
      <c r="AO82007" s="46"/>
    </row>
    <row r="82008" spans="1:41" s="60" customFormat="1" hidden="1" x14ac:dyDescent="0.35">
      <c r="A82008" s="46"/>
      <c r="H82008" s="103"/>
      <c r="AD82008" s="99"/>
      <c r="AF82008" s="46"/>
      <c r="AM82008" s="121"/>
      <c r="AO82008" s="46"/>
    </row>
    <row r="82009" spans="1:41" s="60" customFormat="1" hidden="1" x14ac:dyDescent="0.35">
      <c r="A82009" s="46"/>
      <c r="H82009" s="103"/>
      <c r="AD82009" s="99"/>
      <c r="AF82009" s="46"/>
      <c r="AM82009" s="121"/>
      <c r="AO82009" s="46"/>
    </row>
    <row r="82010" spans="1:41" s="60" customFormat="1" hidden="1" x14ac:dyDescent="0.35">
      <c r="A82010" s="46"/>
      <c r="H82010" s="103"/>
      <c r="AD82010" s="99"/>
      <c r="AF82010" s="46"/>
      <c r="AM82010" s="121"/>
      <c r="AO82010" s="46"/>
    </row>
    <row r="82011" spans="1:41" s="60" customFormat="1" hidden="1" x14ac:dyDescent="0.35">
      <c r="A82011" s="46"/>
      <c r="H82011" s="103"/>
      <c r="AD82011" s="99"/>
      <c r="AF82011" s="46"/>
      <c r="AM82011" s="121"/>
      <c r="AO82011" s="46"/>
    </row>
    <row r="82012" spans="1:41" s="60" customFormat="1" hidden="1" x14ac:dyDescent="0.35">
      <c r="A82012" s="46"/>
      <c r="H82012" s="103"/>
      <c r="AD82012" s="99"/>
      <c r="AF82012" s="46"/>
      <c r="AM82012" s="121"/>
      <c r="AO82012" s="46"/>
    </row>
    <row r="82013" spans="1:41" s="60" customFormat="1" hidden="1" x14ac:dyDescent="0.35">
      <c r="A82013" s="46"/>
      <c r="H82013" s="103"/>
      <c r="AD82013" s="99"/>
      <c r="AF82013" s="46"/>
      <c r="AM82013" s="121"/>
      <c r="AO82013" s="46"/>
    </row>
    <row r="82014" spans="1:41" s="60" customFormat="1" hidden="1" x14ac:dyDescent="0.35">
      <c r="A82014" s="46"/>
      <c r="H82014" s="103"/>
      <c r="AD82014" s="99"/>
      <c r="AF82014" s="46"/>
      <c r="AM82014" s="121"/>
      <c r="AO82014" s="46"/>
    </row>
    <row r="82015" spans="1:41" s="60" customFormat="1" hidden="1" x14ac:dyDescent="0.35">
      <c r="A82015" s="46"/>
      <c r="H82015" s="103"/>
      <c r="AD82015" s="99"/>
      <c r="AF82015" s="46"/>
      <c r="AM82015" s="121"/>
      <c r="AO82015" s="46"/>
    </row>
    <row r="82016" spans="1:41" s="60" customFormat="1" hidden="1" x14ac:dyDescent="0.35">
      <c r="A82016" s="46"/>
      <c r="H82016" s="103"/>
      <c r="AD82016" s="99"/>
      <c r="AF82016" s="46"/>
      <c r="AM82016" s="121"/>
      <c r="AO82016" s="46"/>
    </row>
    <row r="82017" spans="1:41" s="60" customFormat="1" hidden="1" x14ac:dyDescent="0.35">
      <c r="A82017" s="46"/>
      <c r="H82017" s="103"/>
      <c r="AD82017" s="99"/>
      <c r="AF82017" s="46"/>
      <c r="AM82017" s="121"/>
      <c r="AO82017" s="46"/>
    </row>
    <row r="82018" spans="1:41" s="60" customFormat="1" hidden="1" x14ac:dyDescent="0.35">
      <c r="A82018" s="46"/>
      <c r="H82018" s="103"/>
      <c r="AD82018" s="99"/>
      <c r="AF82018" s="46"/>
      <c r="AM82018" s="121"/>
      <c r="AO82018" s="46"/>
    </row>
    <row r="82019" spans="1:41" s="60" customFormat="1" hidden="1" x14ac:dyDescent="0.35">
      <c r="A82019" s="46"/>
      <c r="H82019" s="103"/>
      <c r="AD82019" s="99"/>
      <c r="AF82019" s="46"/>
      <c r="AM82019" s="121"/>
      <c r="AO82019" s="46"/>
    </row>
    <row r="82020" spans="1:41" s="60" customFormat="1" hidden="1" x14ac:dyDescent="0.35">
      <c r="A82020" s="46"/>
      <c r="H82020" s="103"/>
      <c r="AD82020" s="99"/>
      <c r="AF82020" s="46"/>
      <c r="AM82020" s="121"/>
      <c r="AO82020" s="46"/>
    </row>
    <row r="82021" spans="1:41" s="60" customFormat="1" hidden="1" x14ac:dyDescent="0.35">
      <c r="A82021" s="46"/>
      <c r="H82021" s="103"/>
      <c r="AD82021" s="99"/>
      <c r="AF82021" s="46"/>
      <c r="AM82021" s="121"/>
      <c r="AO82021" s="46"/>
    </row>
    <row r="82022" spans="1:41" s="60" customFormat="1" hidden="1" x14ac:dyDescent="0.35">
      <c r="A82022" s="46"/>
      <c r="H82022" s="103"/>
      <c r="AD82022" s="99"/>
      <c r="AF82022" s="46"/>
      <c r="AM82022" s="121"/>
      <c r="AO82022" s="46"/>
    </row>
    <row r="82023" spans="1:41" s="60" customFormat="1" hidden="1" x14ac:dyDescent="0.35">
      <c r="A82023" s="46"/>
      <c r="H82023" s="103"/>
      <c r="AD82023" s="99"/>
      <c r="AF82023" s="46"/>
      <c r="AM82023" s="121"/>
      <c r="AO82023" s="46"/>
    </row>
    <row r="82024" spans="1:41" s="60" customFormat="1" hidden="1" x14ac:dyDescent="0.35">
      <c r="A82024" s="46"/>
      <c r="H82024" s="103"/>
      <c r="AD82024" s="99"/>
      <c r="AF82024" s="46"/>
      <c r="AM82024" s="121"/>
      <c r="AO82024" s="46"/>
    </row>
    <row r="82025" spans="1:41" s="60" customFormat="1" hidden="1" x14ac:dyDescent="0.35">
      <c r="A82025" s="46"/>
      <c r="H82025" s="103"/>
      <c r="AD82025" s="99"/>
      <c r="AF82025" s="46"/>
      <c r="AM82025" s="121"/>
      <c r="AO82025" s="46"/>
    </row>
    <row r="82026" spans="1:41" s="60" customFormat="1" hidden="1" x14ac:dyDescent="0.35">
      <c r="A82026" s="46"/>
      <c r="H82026" s="103"/>
      <c r="AD82026" s="99"/>
      <c r="AF82026" s="46"/>
      <c r="AM82026" s="121"/>
      <c r="AO82026" s="46"/>
    </row>
    <row r="82027" spans="1:41" s="60" customFormat="1" hidden="1" x14ac:dyDescent="0.35">
      <c r="A82027" s="46"/>
      <c r="H82027" s="103"/>
      <c r="AD82027" s="99"/>
      <c r="AF82027" s="46"/>
      <c r="AM82027" s="121"/>
      <c r="AO82027" s="46"/>
    </row>
    <row r="82028" spans="1:41" s="60" customFormat="1" hidden="1" x14ac:dyDescent="0.35">
      <c r="A82028" s="46"/>
      <c r="H82028" s="103"/>
      <c r="AD82028" s="99"/>
      <c r="AF82028" s="46"/>
      <c r="AM82028" s="121"/>
      <c r="AO82028" s="46"/>
    </row>
    <row r="82029" spans="1:41" s="60" customFormat="1" hidden="1" x14ac:dyDescent="0.35">
      <c r="A82029" s="46"/>
      <c r="H82029" s="103"/>
      <c r="AD82029" s="99"/>
      <c r="AF82029" s="46"/>
      <c r="AM82029" s="121"/>
      <c r="AO82029" s="46"/>
    </row>
    <row r="82030" spans="1:41" s="60" customFormat="1" hidden="1" x14ac:dyDescent="0.35">
      <c r="A82030" s="46"/>
      <c r="H82030" s="103"/>
      <c r="AD82030" s="99"/>
      <c r="AF82030" s="46"/>
      <c r="AM82030" s="121"/>
      <c r="AO82030" s="46"/>
    </row>
    <row r="82031" spans="1:41" s="60" customFormat="1" hidden="1" x14ac:dyDescent="0.35">
      <c r="A82031" s="46"/>
      <c r="H82031" s="103"/>
      <c r="AD82031" s="99"/>
      <c r="AF82031" s="46"/>
      <c r="AM82031" s="121"/>
      <c r="AO82031" s="46"/>
    </row>
    <row r="82032" spans="1:41" s="60" customFormat="1" hidden="1" x14ac:dyDescent="0.35">
      <c r="A82032" s="46"/>
      <c r="H82032" s="103"/>
      <c r="AD82032" s="99"/>
      <c r="AF82032" s="46"/>
      <c r="AM82032" s="121"/>
      <c r="AO82032" s="46"/>
    </row>
    <row r="82033" spans="1:41" s="60" customFormat="1" hidden="1" x14ac:dyDescent="0.35">
      <c r="A82033" s="46"/>
      <c r="H82033" s="103"/>
      <c r="AD82033" s="99"/>
      <c r="AF82033" s="46"/>
      <c r="AM82033" s="121"/>
      <c r="AO82033" s="46"/>
    </row>
    <row r="82034" spans="1:41" s="60" customFormat="1" hidden="1" x14ac:dyDescent="0.35">
      <c r="A82034" s="46"/>
      <c r="H82034" s="103"/>
      <c r="AD82034" s="99"/>
      <c r="AF82034" s="46"/>
      <c r="AM82034" s="121"/>
      <c r="AO82034" s="46"/>
    </row>
    <row r="82035" spans="1:41" s="60" customFormat="1" hidden="1" x14ac:dyDescent="0.35">
      <c r="A82035" s="46"/>
      <c r="H82035" s="103"/>
      <c r="AD82035" s="99"/>
      <c r="AF82035" s="46"/>
      <c r="AM82035" s="121"/>
      <c r="AO82035" s="46"/>
    </row>
    <row r="82036" spans="1:41" s="60" customFormat="1" hidden="1" x14ac:dyDescent="0.35">
      <c r="A82036" s="46"/>
      <c r="H82036" s="103"/>
      <c r="AD82036" s="99"/>
      <c r="AF82036" s="46"/>
      <c r="AM82036" s="121"/>
      <c r="AO82036" s="46"/>
    </row>
    <row r="82037" spans="1:41" s="60" customFormat="1" hidden="1" x14ac:dyDescent="0.35">
      <c r="A82037" s="46"/>
      <c r="H82037" s="103"/>
      <c r="AD82037" s="99"/>
      <c r="AF82037" s="46"/>
      <c r="AM82037" s="121"/>
      <c r="AO82037" s="46"/>
    </row>
    <row r="82038" spans="1:41" s="60" customFormat="1" hidden="1" x14ac:dyDescent="0.35">
      <c r="A82038" s="46"/>
      <c r="H82038" s="103"/>
      <c r="AD82038" s="99"/>
      <c r="AF82038" s="46"/>
      <c r="AM82038" s="121"/>
      <c r="AO82038" s="46"/>
    </row>
    <row r="82039" spans="1:41" s="60" customFormat="1" hidden="1" x14ac:dyDescent="0.35">
      <c r="A82039" s="46"/>
      <c r="H82039" s="103"/>
      <c r="AD82039" s="99"/>
      <c r="AF82039" s="46"/>
      <c r="AM82039" s="121"/>
      <c r="AO82039" s="46"/>
    </row>
    <row r="82040" spans="1:41" s="60" customFormat="1" hidden="1" x14ac:dyDescent="0.35">
      <c r="A82040" s="46"/>
      <c r="H82040" s="103"/>
      <c r="AD82040" s="99"/>
      <c r="AF82040" s="46"/>
      <c r="AM82040" s="121"/>
      <c r="AO82040" s="46"/>
    </row>
    <row r="82041" spans="1:41" s="60" customFormat="1" hidden="1" x14ac:dyDescent="0.35">
      <c r="A82041" s="46"/>
      <c r="H82041" s="103"/>
      <c r="AD82041" s="99"/>
      <c r="AF82041" s="46"/>
      <c r="AM82041" s="121"/>
      <c r="AO82041" s="46"/>
    </row>
    <row r="82042" spans="1:41" s="60" customFormat="1" hidden="1" x14ac:dyDescent="0.35">
      <c r="A82042" s="46"/>
      <c r="H82042" s="103"/>
      <c r="AD82042" s="99"/>
      <c r="AF82042" s="46"/>
      <c r="AM82042" s="121"/>
      <c r="AO82042" s="46"/>
    </row>
    <row r="82043" spans="1:41" s="60" customFormat="1" hidden="1" x14ac:dyDescent="0.35">
      <c r="A82043" s="46"/>
      <c r="H82043" s="103"/>
      <c r="AD82043" s="99"/>
      <c r="AF82043" s="46"/>
      <c r="AM82043" s="121"/>
      <c r="AO82043" s="46"/>
    </row>
    <row r="82044" spans="1:41" s="60" customFormat="1" hidden="1" x14ac:dyDescent="0.35">
      <c r="A82044" s="46"/>
      <c r="H82044" s="103"/>
      <c r="AD82044" s="99"/>
      <c r="AF82044" s="46"/>
      <c r="AM82044" s="121"/>
      <c r="AO82044" s="46"/>
    </row>
    <row r="82045" spans="1:41" s="60" customFormat="1" hidden="1" x14ac:dyDescent="0.35">
      <c r="A82045" s="46"/>
      <c r="H82045" s="103"/>
      <c r="AD82045" s="99"/>
      <c r="AF82045" s="46"/>
      <c r="AM82045" s="121"/>
      <c r="AO82045" s="46"/>
    </row>
    <row r="82046" spans="1:41" s="60" customFormat="1" hidden="1" x14ac:dyDescent="0.35">
      <c r="A82046" s="46"/>
      <c r="H82046" s="103"/>
      <c r="AD82046" s="99"/>
      <c r="AF82046" s="46"/>
      <c r="AM82046" s="121"/>
      <c r="AO82046" s="46"/>
    </row>
    <row r="82047" spans="1:41" s="60" customFormat="1" hidden="1" x14ac:dyDescent="0.35">
      <c r="A82047" s="46"/>
      <c r="H82047" s="103"/>
      <c r="AD82047" s="99"/>
      <c r="AF82047" s="46"/>
      <c r="AM82047" s="121"/>
      <c r="AO82047" s="46"/>
    </row>
    <row r="82048" spans="1:41" s="60" customFormat="1" hidden="1" x14ac:dyDescent="0.35">
      <c r="A82048" s="46"/>
      <c r="H82048" s="103"/>
      <c r="AD82048" s="99"/>
      <c r="AF82048" s="46"/>
      <c r="AM82048" s="121"/>
      <c r="AO82048" s="46"/>
    </row>
    <row r="82049" spans="1:41" s="60" customFormat="1" hidden="1" x14ac:dyDescent="0.35">
      <c r="A82049" s="46"/>
      <c r="H82049" s="103"/>
      <c r="AD82049" s="99"/>
      <c r="AF82049" s="46"/>
      <c r="AM82049" s="121"/>
      <c r="AO82049" s="46"/>
    </row>
    <row r="82050" spans="1:41" s="60" customFormat="1" hidden="1" x14ac:dyDescent="0.35">
      <c r="A82050" s="46"/>
      <c r="H82050" s="103"/>
      <c r="AD82050" s="99"/>
      <c r="AF82050" s="46"/>
      <c r="AM82050" s="121"/>
      <c r="AO82050" s="46"/>
    </row>
    <row r="82051" spans="1:41" s="60" customFormat="1" hidden="1" x14ac:dyDescent="0.35">
      <c r="A82051" s="46"/>
      <c r="H82051" s="103"/>
      <c r="AD82051" s="99"/>
      <c r="AF82051" s="46"/>
      <c r="AM82051" s="121"/>
      <c r="AO82051" s="46"/>
    </row>
    <row r="82052" spans="1:41" s="60" customFormat="1" hidden="1" x14ac:dyDescent="0.35">
      <c r="A82052" s="46"/>
      <c r="H82052" s="103"/>
      <c r="AD82052" s="99"/>
      <c r="AF82052" s="46"/>
      <c r="AM82052" s="121"/>
      <c r="AO82052" s="46"/>
    </row>
    <row r="82053" spans="1:41" s="60" customFormat="1" hidden="1" x14ac:dyDescent="0.35">
      <c r="A82053" s="46"/>
      <c r="H82053" s="103"/>
      <c r="AD82053" s="99"/>
      <c r="AF82053" s="46"/>
      <c r="AM82053" s="121"/>
      <c r="AO82053" s="46"/>
    </row>
    <row r="82054" spans="1:41" s="60" customFormat="1" hidden="1" x14ac:dyDescent="0.35">
      <c r="A82054" s="46"/>
      <c r="H82054" s="103"/>
      <c r="AD82054" s="99"/>
      <c r="AF82054" s="46"/>
      <c r="AM82054" s="121"/>
      <c r="AO82054" s="46"/>
    </row>
    <row r="82055" spans="1:41" s="60" customFormat="1" hidden="1" x14ac:dyDescent="0.35">
      <c r="A82055" s="46"/>
      <c r="H82055" s="103"/>
      <c r="AD82055" s="99"/>
      <c r="AF82055" s="46"/>
      <c r="AM82055" s="121"/>
      <c r="AO82055" s="46"/>
    </row>
    <row r="82056" spans="1:41" s="60" customFormat="1" hidden="1" x14ac:dyDescent="0.35">
      <c r="A82056" s="46"/>
      <c r="H82056" s="103"/>
      <c r="AD82056" s="99"/>
      <c r="AF82056" s="46"/>
      <c r="AM82056" s="121"/>
      <c r="AO82056" s="46"/>
    </row>
    <row r="82057" spans="1:41" s="60" customFormat="1" hidden="1" x14ac:dyDescent="0.35">
      <c r="A82057" s="46"/>
      <c r="H82057" s="103"/>
      <c r="AD82057" s="99"/>
      <c r="AF82057" s="46"/>
      <c r="AM82057" s="121"/>
      <c r="AO82057" s="46"/>
    </row>
    <row r="82058" spans="1:41" s="60" customFormat="1" hidden="1" x14ac:dyDescent="0.35">
      <c r="A82058" s="46"/>
      <c r="H82058" s="103"/>
      <c r="AD82058" s="99"/>
      <c r="AF82058" s="46"/>
      <c r="AM82058" s="121"/>
      <c r="AO82058" s="46"/>
    </row>
    <row r="82059" spans="1:41" s="60" customFormat="1" hidden="1" x14ac:dyDescent="0.35">
      <c r="A82059" s="46"/>
      <c r="H82059" s="103"/>
      <c r="AD82059" s="99"/>
      <c r="AF82059" s="46"/>
      <c r="AM82059" s="121"/>
      <c r="AO82059" s="46"/>
    </row>
    <row r="82060" spans="1:41" s="60" customFormat="1" hidden="1" x14ac:dyDescent="0.35">
      <c r="A82060" s="46"/>
      <c r="H82060" s="103"/>
      <c r="AD82060" s="99"/>
      <c r="AF82060" s="46"/>
      <c r="AM82060" s="121"/>
      <c r="AO82060" s="46"/>
    </row>
    <row r="82061" spans="1:41" s="60" customFormat="1" hidden="1" x14ac:dyDescent="0.35">
      <c r="A82061" s="46"/>
      <c r="H82061" s="103"/>
      <c r="AD82061" s="99"/>
      <c r="AF82061" s="46"/>
      <c r="AM82061" s="121"/>
      <c r="AO82061" s="46"/>
    </row>
    <row r="82062" spans="1:41" s="60" customFormat="1" hidden="1" x14ac:dyDescent="0.35">
      <c r="A82062" s="46"/>
      <c r="H82062" s="103"/>
      <c r="AD82062" s="99"/>
      <c r="AF82062" s="46"/>
      <c r="AM82062" s="121"/>
      <c r="AO82062" s="46"/>
    </row>
    <row r="82063" spans="1:41" s="60" customFormat="1" hidden="1" x14ac:dyDescent="0.35">
      <c r="A82063" s="46"/>
      <c r="H82063" s="103"/>
      <c r="AD82063" s="99"/>
      <c r="AF82063" s="46"/>
      <c r="AM82063" s="121"/>
      <c r="AO82063" s="46"/>
    </row>
    <row r="82064" spans="1:41" s="60" customFormat="1" hidden="1" x14ac:dyDescent="0.35">
      <c r="A82064" s="46"/>
      <c r="H82064" s="103"/>
      <c r="AD82064" s="99"/>
      <c r="AF82064" s="46"/>
      <c r="AM82064" s="121"/>
      <c r="AO82064" s="46"/>
    </row>
    <row r="82065" spans="1:41" s="60" customFormat="1" hidden="1" x14ac:dyDescent="0.35">
      <c r="A82065" s="46"/>
      <c r="H82065" s="103"/>
      <c r="AD82065" s="99"/>
      <c r="AF82065" s="46"/>
      <c r="AM82065" s="121"/>
      <c r="AO82065" s="46"/>
    </row>
    <row r="82066" spans="1:41" s="60" customFormat="1" hidden="1" x14ac:dyDescent="0.35">
      <c r="A82066" s="46"/>
      <c r="H82066" s="103"/>
      <c r="AD82066" s="99"/>
      <c r="AF82066" s="46"/>
      <c r="AM82066" s="121"/>
      <c r="AO82066" s="46"/>
    </row>
    <row r="82067" spans="1:41" s="60" customFormat="1" hidden="1" x14ac:dyDescent="0.35">
      <c r="A82067" s="46"/>
      <c r="H82067" s="103"/>
      <c r="AD82067" s="99"/>
      <c r="AF82067" s="46"/>
      <c r="AM82067" s="121"/>
      <c r="AO82067" s="46"/>
    </row>
    <row r="82068" spans="1:41" s="60" customFormat="1" hidden="1" x14ac:dyDescent="0.35">
      <c r="A82068" s="46"/>
      <c r="H82068" s="103"/>
      <c r="AD82068" s="99"/>
      <c r="AF82068" s="46"/>
      <c r="AM82068" s="121"/>
      <c r="AO82068" s="46"/>
    </row>
    <row r="82069" spans="1:41" s="60" customFormat="1" hidden="1" x14ac:dyDescent="0.35">
      <c r="A82069" s="46"/>
      <c r="H82069" s="103"/>
      <c r="AD82069" s="99"/>
      <c r="AF82069" s="46"/>
      <c r="AM82069" s="121"/>
      <c r="AO82069" s="46"/>
    </row>
    <row r="82070" spans="1:41" s="60" customFormat="1" hidden="1" x14ac:dyDescent="0.35">
      <c r="A82070" s="46"/>
      <c r="H82070" s="103"/>
      <c r="AD82070" s="99"/>
      <c r="AF82070" s="46"/>
      <c r="AM82070" s="121"/>
      <c r="AO82070" s="46"/>
    </row>
    <row r="82071" spans="1:41" s="60" customFormat="1" hidden="1" x14ac:dyDescent="0.35">
      <c r="A82071" s="46"/>
      <c r="H82071" s="103"/>
      <c r="AD82071" s="99"/>
      <c r="AF82071" s="46"/>
      <c r="AM82071" s="121"/>
      <c r="AO82071" s="46"/>
    </row>
    <row r="82072" spans="1:41" s="60" customFormat="1" hidden="1" x14ac:dyDescent="0.35">
      <c r="A82072" s="46"/>
      <c r="H82072" s="103"/>
      <c r="AD82072" s="99"/>
      <c r="AF82072" s="46"/>
      <c r="AM82072" s="121"/>
      <c r="AO82072" s="46"/>
    </row>
    <row r="82073" spans="1:41" s="60" customFormat="1" hidden="1" x14ac:dyDescent="0.35">
      <c r="A82073" s="46"/>
      <c r="H82073" s="103"/>
      <c r="AD82073" s="99"/>
      <c r="AF82073" s="46"/>
      <c r="AM82073" s="121"/>
      <c r="AO82073" s="46"/>
    </row>
    <row r="82074" spans="1:41" s="60" customFormat="1" hidden="1" x14ac:dyDescent="0.35">
      <c r="A82074" s="46"/>
      <c r="H82074" s="103"/>
      <c r="AD82074" s="99"/>
      <c r="AF82074" s="46"/>
      <c r="AM82074" s="121"/>
      <c r="AO82074" s="46"/>
    </row>
    <row r="82075" spans="1:41" s="60" customFormat="1" hidden="1" x14ac:dyDescent="0.35">
      <c r="A82075" s="46"/>
      <c r="H82075" s="103"/>
      <c r="AD82075" s="99"/>
      <c r="AF82075" s="46"/>
      <c r="AM82075" s="121"/>
      <c r="AO82075" s="46"/>
    </row>
    <row r="82076" spans="1:41" s="60" customFormat="1" hidden="1" x14ac:dyDescent="0.35">
      <c r="A82076" s="46"/>
      <c r="H82076" s="103"/>
      <c r="AD82076" s="99"/>
      <c r="AF82076" s="46"/>
      <c r="AM82076" s="121"/>
      <c r="AO82076" s="46"/>
    </row>
    <row r="82077" spans="1:41" s="60" customFormat="1" hidden="1" x14ac:dyDescent="0.35">
      <c r="A82077" s="46"/>
      <c r="H82077" s="103"/>
      <c r="AD82077" s="99"/>
      <c r="AF82077" s="46"/>
      <c r="AM82077" s="121"/>
      <c r="AO82077" s="46"/>
    </row>
    <row r="82078" spans="1:41" s="60" customFormat="1" hidden="1" x14ac:dyDescent="0.35">
      <c r="A82078" s="46"/>
      <c r="H82078" s="103"/>
      <c r="AD82078" s="99"/>
      <c r="AF82078" s="46"/>
      <c r="AM82078" s="121"/>
      <c r="AO82078" s="46"/>
    </row>
    <row r="82079" spans="1:41" s="60" customFormat="1" hidden="1" x14ac:dyDescent="0.35">
      <c r="A82079" s="46"/>
      <c r="H82079" s="103"/>
      <c r="AD82079" s="99"/>
      <c r="AF82079" s="46"/>
      <c r="AM82079" s="121"/>
      <c r="AO82079" s="46"/>
    </row>
    <row r="82080" spans="1:41" s="60" customFormat="1" hidden="1" x14ac:dyDescent="0.35">
      <c r="A82080" s="46"/>
      <c r="H82080" s="103"/>
      <c r="AD82080" s="99"/>
      <c r="AF82080" s="46"/>
      <c r="AM82080" s="121"/>
      <c r="AO82080" s="46"/>
    </row>
    <row r="82081" spans="1:41" s="60" customFormat="1" hidden="1" x14ac:dyDescent="0.35">
      <c r="A82081" s="46"/>
      <c r="H82081" s="103"/>
      <c r="AD82081" s="99"/>
      <c r="AF82081" s="46"/>
      <c r="AM82081" s="121"/>
      <c r="AO82081" s="46"/>
    </row>
    <row r="82082" spans="1:41" s="60" customFormat="1" hidden="1" x14ac:dyDescent="0.35">
      <c r="A82082" s="46"/>
      <c r="H82082" s="103"/>
      <c r="AD82082" s="99"/>
      <c r="AF82082" s="46"/>
      <c r="AM82082" s="121"/>
      <c r="AO82082" s="46"/>
    </row>
    <row r="82083" spans="1:41" s="60" customFormat="1" hidden="1" x14ac:dyDescent="0.35">
      <c r="A82083" s="46"/>
      <c r="H82083" s="103"/>
      <c r="AD82083" s="99"/>
      <c r="AF82083" s="46"/>
      <c r="AM82083" s="121"/>
      <c r="AO82083" s="46"/>
    </row>
    <row r="82084" spans="1:41" s="60" customFormat="1" hidden="1" x14ac:dyDescent="0.35">
      <c r="A82084" s="46"/>
      <c r="H82084" s="103"/>
      <c r="AD82084" s="99"/>
      <c r="AF82084" s="46"/>
      <c r="AM82084" s="121"/>
      <c r="AO82084" s="46"/>
    </row>
    <row r="82085" spans="1:41" s="60" customFormat="1" hidden="1" x14ac:dyDescent="0.35">
      <c r="A82085" s="46"/>
      <c r="H82085" s="103"/>
      <c r="AD82085" s="99"/>
      <c r="AF82085" s="46"/>
      <c r="AM82085" s="121"/>
      <c r="AO82085" s="46"/>
    </row>
    <row r="82086" spans="1:41" s="60" customFormat="1" hidden="1" x14ac:dyDescent="0.35">
      <c r="A82086" s="46"/>
      <c r="H82086" s="103"/>
      <c r="AD82086" s="99"/>
      <c r="AF82086" s="46"/>
      <c r="AM82086" s="121"/>
      <c r="AO82086" s="46"/>
    </row>
    <row r="82087" spans="1:41" s="60" customFormat="1" hidden="1" x14ac:dyDescent="0.35">
      <c r="A82087" s="46"/>
      <c r="H82087" s="103"/>
      <c r="AD82087" s="99"/>
      <c r="AF82087" s="46"/>
      <c r="AM82087" s="121"/>
      <c r="AO82087" s="46"/>
    </row>
    <row r="82088" spans="1:41" s="60" customFormat="1" hidden="1" x14ac:dyDescent="0.35">
      <c r="A82088" s="46"/>
      <c r="H82088" s="103"/>
      <c r="AD82088" s="99"/>
      <c r="AF82088" s="46"/>
      <c r="AM82088" s="121"/>
      <c r="AO82088" s="46"/>
    </row>
    <row r="82089" spans="1:41" s="60" customFormat="1" hidden="1" x14ac:dyDescent="0.35">
      <c r="A82089" s="46"/>
      <c r="H82089" s="103"/>
      <c r="AD82089" s="99"/>
      <c r="AF82089" s="46"/>
      <c r="AM82089" s="121"/>
      <c r="AO82089" s="46"/>
    </row>
    <row r="82090" spans="1:41" s="60" customFormat="1" hidden="1" x14ac:dyDescent="0.35">
      <c r="A82090" s="46"/>
      <c r="H82090" s="103"/>
      <c r="AD82090" s="99"/>
      <c r="AF82090" s="46"/>
      <c r="AM82090" s="121"/>
      <c r="AO82090" s="46"/>
    </row>
    <row r="82091" spans="1:41" s="60" customFormat="1" hidden="1" x14ac:dyDescent="0.35">
      <c r="A82091" s="46"/>
      <c r="H82091" s="103"/>
      <c r="AD82091" s="99"/>
      <c r="AF82091" s="46"/>
      <c r="AM82091" s="121"/>
      <c r="AO82091" s="46"/>
    </row>
    <row r="82092" spans="1:41" s="60" customFormat="1" hidden="1" x14ac:dyDescent="0.35">
      <c r="A82092" s="46"/>
      <c r="H82092" s="103"/>
      <c r="AD82092" s="99"/>
      <c r="AF82092" s="46"/>
      <c r="AM82092" s="121"/>
      <c r="AO82092" s="46"/>
    </row>
    <row r="82093" spans="1:41" s="60" customFormat="1" hidden="1" x14ac:dyDescent="0.35">
      <c r="A82093" s="46"/>
      <c r="H82093" s="103"/>
      <c r="AD82093" s="99"/>
      <c r="AF82093" s="46"/>
      <c r="AM82093" s="121"/>
      <c r="AO82093" s="46"/>
    </row>
    <row r="82094" spans="1:41" s="60" customFormat="1" hidden="1" x14ac:dyDescent="0.35">
      <c r="A82094" s="46"/>
      <c r="H82094" s="103"/>
      <c r="AD82094" s="99"/>
      <c r="AF82094" s="46"/>
      <c r="AM82094" s="121"/>
      <c r="AO82094" s="46"/>
    </row>
    <row r="82095" spans="1:41" s="60" customFormat="1" hidden="1" x14ac:dyDescent="0.35">
      <c r="A82095" s="46"/>
      <c r="H82095" s="103"/>
      <c r="AD82095" s="99"/>
      <c r="AF82095" s="46"/>
      <c r="AM82095" s="121"/>
      <c r="AO82095" s="46"/>
    </row>
    <row r="82096" spans="1:41" s="60" customFormat="1" hidden="1" x14ac:dyDescent="0.35">
      <c r="A82096" s="46"/>
      <c r="H82096" s="103"/>
      <c r="AD82096" s="99"/>
      <c r="AF82096" s="46"/>
      <c r="AM82096" s="121"/>
      <c r="AO82096" s="46"/>
    </row>
    <row r="82097" spans="1:41" s="60" customFormat="1" hidden="1" x14ac:dyDescent="0.35">
      <c r="A82097" s="46"/>
      <c r="H82097" s="103"/>
      <c r="AD82097" s="99"/>
      <c r="AF82097" s="46"/>
      <c r="AM82097" s="121"/>
      <c r="AO82097" s="46"/>
    </row>
    <row r="82098" spans="1:41" s="60" customFormat="1" hidden="1" x14ac:dyDescent="0.35">
      <c r="A82098" s="46"/>
      <c r="H82098" s="103"/>
      <c r="AD82098" s="99"/>
      <c r="AF82098" s="46"/>
      <c r="AM82098" s="121"/>
      <c r="AO82098" s="46"/>
    </row>
    <row r="82099" spans="1:41" s="60" customFormat="1" hidden="1" x14ac:dyDescent="0.35">
      <c r="A82099" s="46"/>
      <c r="H82099" s="103"/>
      <c r="AD82099" s="99"/>
      <c r="AF82099" s="46"/>
      <c r="AM82099" s="121"/>
      <c r="AO82099" s="46"/>
    </row>
    <row r="82100" spans="1:41" s="60" customFormat="1" hidden="1" x14ac:dyDescent="0.35">
      <c r="A82100" s="46"/>
      <c r="H82100" s="103"/>
      <c r="AD82100" s="99"/>
      <c r="AF82100" s="46"/>
      <c r="AM82100" s="121"/>
      <c r="AO82100" s="46"/>
    </row>
    <row r="82101" spans="1:41" s="60" customFormat="1" hidden="1" x14ac:dyDescent="0.35">
      <c r="A82101" s="46"/>
      <c r="H82101" s="103"/>
      <c r="AD82101" s="99"/>
      <c r="AF82101" s="46"/>
      <c r="AM82101" s="121"/>
      <c r="AO82101" s="46"/>
    </row>
    <row r="82102" spans="1:41" s="60" customFormat="1" hidden="1" x14ac:dyDescent="0.35">
      <c r="A82102" s="46"/>
      <c r="H82102" s="103"/>
      <c r="AD82102" s="99"/>
      <c r="AF82102" s="46"/>
      <c r="AM82102" s="121"/>
      <c r="AO82102" s="46"/>
    </row>
    <row r="82103" spans="1:41" s="60" customFormat="1" hidden="1" x14ac:dyDescent="0.35">
      <c r="A82103" s="46"/>
      <c r="H82103" s="103"/>
      <c r="AD82103" s="99"/>
      <c r="AF82103" s="46"/>
      <c r="AM82103" s="121"/>
      <c r="AO82103" s="46"/>
    </row>
    <row r="82104" spans="1:41" s="60" customFormat="1" hidden="1" x14ac:dyDescent="0.35">
      <c r="A82104" s="46"/>
      <c r="H82104" s="103"/>
      <c r="AD82104" s="99"/>
      <c r="AF82104" s="46"/>
      <c r="AM82104" s="121"/>
      <c r="AO82104" s="46"/>
    </row>
    <row r="82105" spans="1:41" s="60" customFormat="1" hidden="1" x14ac:dyDescent="0.35">
      <c r="A82105" s="46"/>
      <c r="H82105" s="103"/>
      <c r="AD82105" s="99"/>
      <c r="AF82105" s="46"/>
      <c r="AM82105" s="121"/>
      <c r="AO82105" s="46"/>
    </row>
    <row r="82106" spans="1:41" s="60" customFormat="1" hidden="1" x14ac:dyDescent="0.35">
      <c r="A82106" s="46"/>
      <c r="H82106" s="103"/>
      <c r="AD82106" s="99"/>
      <c r="AF82106" s="46"/>
      <c r="AM82106" s="121"/>
      <c r="AO82106" s="46"/>
    </row>
    <row r="82107" spans="1:41" s="60" customFormat="1" hidden="1" x14ac:dyDescent="0.35">
      <c r="A82107" s="46"/>
      <c r="H82107" s="103"/>
      <c r="AD82107" s="99"/>
      <c r="AF82107" s="46"/>
      <c r="AM82107" s="121"/>
      <c r="AO82107" s="46"/>
    </row>
    <row r="82108" spans="1:41" s="60" customFormat="1" hidden="1" x14ac:dyDescent="0.35">
      <c r="A82108" s="46"/>
      <c r="H82108" s="103"/>
      <c r="AD82108" s="99"/>
      <c r="AF82108" s="46"/>
      <c r="AM82108" s="121"/>
      <c r="AO82108" s="46"/>
    </row>
    <row r="82109" spans="1:41" s="60" customFormat="1" hidden="1" x14ac:dyDescent="0.35">
      <c r="A82109" s="46"/>
      <c r="H82109" s="103"/>
      <c r="AD82109" s="99"/>
      <c r="AF82109" s="46"/>
      <c r="AM82109" s="121"/>
      <c r="AO82109" s="46"/>
    </row>
    <row r="82110" spans="1:41" s="60" customFormat="1" hidden="1" x14ac:dyDescent="0.35">
      <c r="A82110" s="46"/>
      <c r="H82110" s="103"/>
      <c r="AD82110" s="99"/>
      <c r="AF82110" s="46"/>
      <c r="AM82110" s="121"/>
      <c r="AO82110" s="46"/>
    </row>
    <row r="82111" spans="1:41" s="60" customFormat="1" hidden="1" x14ac:dyDescent="0.35">
      <c r="A82111" s="46"/>
      <c r="H82111" s="103"/>
      <c r="AD82111" s="99"/>
      <c r="AF82111" s="46"/>
      <c r="AM82111" s="121"/>
      <c r="AO82111" s="46"/>
    </row>
    <row r="82112" spans="1:41" s="60" customFormat="1" hidden="1" x14ac:dyDescent="0.35">
      <c r="A82112" s="46"/>
      <c r="H82112" s="103"/>
      <c r="AD82112" s="99"/>
      <c r="AF82112" s="46"/>
      <c r="AM82112" s="121"/>
      <c r="AO82112" s="46"/>
    </row>
    <row r="82113" spans="1:41" s="60" customFormat="1" hidden="1" x14ac:dyDescent="0.35">
      <c r="A82113" s="46"/>
      <c r="H82113" s="103"/>
      <c r="AD82113" s="99"/>
      <c r="AF82113" s="46"/>
      <c r="AM82113" s="121"/>
      <c r="AO82113" s="46"/>
    </row>
    <row r="82114" spans="1:41" s="60" customFormat="1" hidden="1" x14ac:dyDescent="0.35">
      <c r="A82114" s="46"/>
      <c r="H82114" s="103"/>
      <c r="AD82114" s="99"/>
      <c r="AF82114" s="46"/>
      <c r="AM82114" s="121"/>
      <c r="AO82114" s="46"/>
    </row>
    <row r="82115" spans="1:41" s="60" customFormat="1" hidden="1" x14ac:dyDescent="0.35">
      <c r="A82115" s="46"/>
      <c r="H82115" s="103"/>
      <c r="AD82115" s="99"/>
      <c r="AF82115" s="46"/>
      <c r="AM82115" s="121"/>
      <c r="AO82115" s="46"/>
    </row>
    <row r="82116" spans="1:41" s="60" customFormat="1" hidden="1" x14ac:dyDescent="0.35">
      <c r="A82116" s="46"/>
      <c r="H82116" s="103"/>
      <c r="AD82116" s="99"/>
      <c r="AF82116" s="46"/>
      <c r="AM82116" s="121"/>
      <c r="AO82116" s="46"/>
    </row>
    <row r="82117" spans="1:41" s="60" customFormat="1" hidden="1" x14ac:dyDescent="0.35">
      <c r="A82117" s="46"/>
      <c r="H82117" s="103"/>
      <c r="AD82117" s="99"/>
      <c r="AF82117" s="46"/>
      <c r="AM82117" s="121"/>
      <c r="AO82117" s="46"/>
    </row>
    <row r="82118" spans="1:41" s="60" customFormat="1" hidden="1" x14ac:dyDescent="0.35">
      <c r="A82118" s="46"/>
      <c r="H82118" s="103"/>
      <c r="AD82118" s="99"/>
      <c r="AF82118" s="46"/>
      <c r="AM82118" s="121"/>
      <c r="AO82118" s="46"/>
    </row>
    <row r="82119" spans="1:41" s="60" customFormat="1" hidden="1" x14ac:dyDescent="0.35">
      <c r="A82119" s="46"/>
      <c r="H82119" s="103"/>
      <c r="AD82119" s="99"/>
      <c r="AF82119" s="46"/>
      <c r="AM82119" s="121"/>
      <c r="AO82119" s="46"/>
    </row>
    <row r="82120" spans="1:41" s="60" customFormat="1" hidden="1" x14ac:dyDescent="0.35">
      <c r="A82120" s="46"/>
      <c r="H82120" s="103"/>
      <c r="AD82120" s="99"/>
      <c r="AF82120" s="46"/>
      <c r="AM82120" s="121"/>
      <c r="AO82120" s="46"/>
    </row>
    <row r="82121" spans="1:41" s="60" customFormat="1" hidden="1" x14ac:dyDescent="0.35">
      <c r="A82121" s="46"/>
      <c r="H82121" s="103"/>
      <c r="AD82121" s="99"/>
      <c r="AF82121" s="46"/>
      <c r="AM82121" s="121"/>
      <c r="AO82121" s="46"/>
    </row>
    <row r="82122" spans="1:41" s="60" customFormat="1" hidden="1" x14ac:dyDescent="0.35">
      <c r="A82122" s="46"/>
      <c r="H82122" s="103"/>
      <c r="AD82122" s="99"/>
      <c r="AF82122" s="46"/>
      <c r="AM82122" s="121"/>
      <c r="AO82122" s="46"/>
    </row>
    <row r="82123" spans="1:41" s="60" customFormat="1" hidden="1" x14ac:dyDescent="0.35">
      <c r="A82123" s="46"/>
      <c r="H82123" s="103"/>
      <c r="AD82123" s="99"/>
      <c r="AF82123" s="46"/>
      <c r="AM82123" s="121"/>
      <c r="AO82123" s="46"/>
    </row>
    <row r="82124" spans="1:41" s="60" customFormat="1" hidden="1" x14ac:dyDescent="0.35">
      <c r="A82124" s="46"/>
      <c r="H82124" s="103"/>
      <c r="AD82124" s="99"/>
      <c r="AF82124" s="46"/>
      <c r="AM82124" s="121"/>
      <c r="AO82124" s="46"/>
    </row>
    <row r="82125" spans="1:41" s="60" customFormat="1" hidden="1" x14ac:dyDescent="0.35">
      <c r="A82125" s="46"/>
      <c r="H82125" s="103"/>
      <c r="AD82125" s="99"/>
      <c r="AF82125" s="46"/>
      <c r="AM82125" s="121"/>
      <c r="AO82125" s="46"/>
    </row>
    <row r="82126" spans="1:41" s="60" customFormat="1" hidden="1" x14ac:dyDescent="0.35">
      <c r="A82126" s="46"/>
      <c r="H82126" s="103"/>
      <c r="AD82126" s="99"/>
      <c r="AF82126" s="46"/>
      <c r="AM82126" s="121"/>
      <c r="AO82126" s="46"/>
    </row>
    <row r="82127" spans="1:41" s="60" customFormat="1" hidden="1" x14ac:dyDescent="0.35">
      <c r="A82127" s="46"/>
      <c r="H82127" s="103"/>
      <c r="AD82127" s="99"/>
      <c r="AF82127" s="46"/>
      <c r="AM82127" s="121"/>
      <c r="AO82127" s="46"/>
    </row>
    <row r="82128" spans="1:41" s="60" customFormat="1" hidden="1" x14ac:dyDescent="0.35">
      <c r="A82128" s="46"/>
      <c r="H82128" s="103"/>
      <c r="AD82128" s="99"/>
      <c r="AF82128" s="46"/>
      <c r="AM82128" s="121"/>
      <c r="AO82128" s="46"/>
    </row>
    <row r="82129" spans="1:41" s="60" customFormat="1" hidden="1" x14ac:dyDescent="0.35">
      <c r="A82129" s="46"/>
      <c r="H82129" s="103"/>
      <c r="AD82129" s="99"/>
      <c r="AF82129" s="46"/>
      <c r="AM82129" s="121"/>
      <c r="AO82129" s="46"/>
    </row>
    <row r="82130" spans="1:41" s="60" customFormat="1" hidden="1" x14ac:dyDescent="0.35">
      <c r="A82130" s="46"/>
      <c r="H82130" s="103"/>
      <c r="AD82130" s="99"/>
      <c r="AF82130" s="46"/>
      <c r="AM82130" s="121"/>
      <c r="AO82130" s="46"/>
    </row>
    <row r="82131" spans="1:41" s="60" customFormat="1" hidden="1" x14ac:dyDescent="0.35">
      <c r="A82131" s="46"/>
      <c r="H82131" s="103"/>
      <c r="AD82131" s="99"/>
      <c r="AF82131" s="46"/>
      <c r="AM82131" s="121"/>
      <c r="AO82131" s="46"/>
    </row>
    <row r="82132" spans="1:41" s="60" customFormat="1" hidden="1" x14ac:dyDescent="0.35">
      <c r="A82132" s="46"/>
      <c r="H82132" s="103"/>
      <c r="AD82132" s="99"/>
      <c r="AF82132" s="46"/>
      <c r="AM82132" s="121"/>
      <c r="AO82132" s="46"/>
    </row>
    <row r="82133" spans="1:41" s="60" customFormat="1" hidden="1" x14ac:dyDescent="0.35">
      <c r="A82133" s="46"/>
      <c r="H82133" s="103"/>
      <c r="AD82133" s="99"/>
      <c r="AF82133" s="46"/>
      <c r="AM82133" s="121"/>
      <c r="AO82133" s="46"/>
    </row>
    <row r="82134" spans="1:41" s="60" customFormat="1" hidden="1" x14ac:dyDescent="0.35">
      <c r="A82134" s="46"/>
      <c r="H82134" s="103"/>
      <c r="AD82134" s="99"/>
      <c r="AF82134" s="46"/>
      <c r="AM82134" s="121"/>
      <c r="AO82134" s="46"/>
    </row>
    <row r="82135" spans="1:41" s="60" customFormat="1" hidden="1" x14ac:dyDescent="0.35">
      <c r="A82135" s="46"/>
      <c r="H82135" s="103"/>
      <c r="AD82135" s="99"/>
      <c r="AF82135" s="46"/>
      <c r="AM82135" s="121"/>
      <c r="AO82135" s="46"/>
    </row>
    <row r="82136" spans="1:41" s="60" customFormat="1" hidden="1" x14ac:dyDescent="0.35">
      <c r="A82136" s="46"/>
      <c r="H82136" s="103"/>
      <c r="AD82136" s="99"/>
      <c r="AF82136" s="46"/>
      <c r="AM82136" s="121"/>
      <c r="AO82136" s="46"/>
    </row>
    <row r="82137" spans="1:41" s="60" customFormat="1" hidden="1" x14ac:dyDescent="0.35">
      <c r="A82137" s="46"/>
      <c r="H82137" s="103"/>
      <c r="AD82137" s="99"/>
      <c r="AF82137" s="46"/>
      <c r="AM82137" s="121"/>
      <c r="AO82137" s="46"/>
    </row>
    <row r="82138" spans="1:41" s="60" customFormat="1" hidden="1" x14ac:dyDescent="0.35">
      <c r="A82138" s="46"/>
      <c r="H82138" s="103"/>
      <c r="AD82138" s="99"/>
      <c r="AF82138" s="46"/>
      <c r="AM82138" s="121"/>
      <c r="AO82138" s="46"/>
    </row>
    <row r="82139" spans="1:41" s="60" customFormat="1" hidden="1" x14ac:dyDescent="0.35">
      <c r="A82139" s="46"/>
      <c r="H82139" s="103"/>
      <c r="AD82139" s="99"/>
      <c r="AF82139" s="46"/>
      <c r="AM82139" s="121"/>
      <c r="AO82139" s="46"/>
    </row>
    <row r="82140" spans="1:41" s="60" customFormat="1" hidden="1" x14ac:dyDescent="0.35">
      <c r="A82140" s="46"/>
      <c r="H82140" s="103"/>
      <c r="AD82140" s="99"/>
      <c r="AF82140" s="46"/>
      <c r="AM82140" s="121"/>
      <c r="AO82140" s="46"/>
    </row>
    <row r="82141" spans="1:41" s="60" customFormat="1" hidden="1" x14ac:dyDescent="0.35">
      <c r="A82141" s="46"/>
      <c r="H82141" s="103"/>
      <c r="AD82141" s="99"/>
      <c r="AF82141" s="46"/>
      <c r="AM82141" s="121"/>
      <c r="AO82141" s="46"/>
    </row>
    <row r="82142" spans="1:41" s="60" customFormat="1" hidden="1" x14ac:dyDescent="0.35">
      <c r="A82142" s="46"/>
      <c r="H82142" s="103"/>
      <c r="AD82142" s="99"/>
      <c r="AF82142" s="46"/>
      <c r="AM82142" s="121"/>
      <c r="AO82142" s="46"/>
    </row>
    <row r="82143" spans="1:41" s="60" customFormat="1" hidden="1" x14ac:dyDescent="0.35">
      <c r="A82143" s="46"/>
      <c r="H82143" s="103"/>
      <c r="AD82143" s="99"/>
      <c r="AF82143" s="46"/>
      <c r="AM82143" s="121"/>
      <c r="AO82143" s="46"/>
    </row>
    <row r="82144" spans="1:41" s="60" customFormat="1" hidden="1" x14ac:dyDescent="0.35">
      <c r="A82144" s="46"/>
      <c r="H82144" s="103"/>
      <c r="AD82144" s="99"/>
      <c r="AF82144" s="46"/>
      <c r="AM82144" s="121"/>
      <c r="AO82144" s="46"/>
    </row>
    <row r="82145" spans="1:41" s="60" customFormat="1" hidden="1" x14ac:dyDescent="0.35">
      <c r="A82145" s="46"/>
      <c r="H82145" s="103"/>
      <c r="AD82145" s="99"/>
      <c r="AF82145" s="46"/>
      <c r="AM82145" s="121"/>
      <c r="AO82145" s="46"/>
    </row>
    <row r="82146" spans="1:41" s="60" customFormat="1" hidden="1" x14ac:dyDescent="0.35">
      <c r="A82146" s="46"/>
      <c r="H82146" s="103"/>
      <c r="AD82146" s="99"/>
      <c r="AF82146" s="46"/>
      <c r="AM82146" s="121"/>
      <c r="AO82146" s="46"/>
    </row>
    <row r="82147" spans="1:41" s="60" customFormat="1" hidden="1" x14ac:dyDescent="0.35">
      <c r="A82147" s="46"/>
      <c r="H82147" s="103"/>
      <c r="AD82147" s="99"/>
      <c r="AF82147" s="46"/>
      <c r="AM82147" s="121"/>
      <c r="AO82147" s="46"/>
    </row>
    <row r="82148" spans="1:41" s="60" customFormat="1" hidden="1" x14ac:dyDescent="0.35">
      <c r="A82148" s="46"/>
      <c r="H82148" s="103"/>
      <c r="AD82148" s="99"/>
      <c r="AF82148" s="46"/>
      <c r="AM82148" s="121"/>
      <c r="AO82148" s="46"/>
    </row>
    <row r="82149" spans="1:41" s="60" customFormat="1" hidden="1" x14ac:dyDescent="0.35">
      <c r="A82149" s="46"/>
      <c r="H82149" s="103"/>
      <c r="AD82149" s="99"/>
      <c r="AF82149" s="46"/>
      <c r="AM82149" s="121"/>
      <c r="AO82149" s="46"/>
    </row>
    <row r="82150" spans="1:41" s="60" customFormat="1" hidden="1" x14ac:dyDescent="0.35">
      <c r="A82150" s="46"/>
      <c r="H82150" s="103"/>
      <c r="AD82150" s="99"/>
      <c r="AF82150" s="46"/>
      <c r="AM82150" s="121"/>
      <c r="AO82150" s="46"/>
    </row>
    <row r="82151" spans="1:41" s="60" customFormat="1" hidden="1" x14ac:dyDescent="0.35">
      <c r="A82151" s="46"/>
      <c r="H82151" s="103"/>
      <c r="AD82151" s="99"/>
      <c r="AF82151" s="46"/>
      <c r="AM82151" s="121"/>
      <c r="AO82151" s="46"/>
    </row>
    <row r="82152" spans="1:41" s="60" customFormat="1" hidden="1" x14ac:dyDescent="0.35">
      <c r="A82152" s="46"/>
      <c r="H82152" s="103"/>
      <c r="AD82152" s="99"/>
      <c r="AF82152" s="46"/>
      <c r="AM82152" s="121"/>
      <c r="AO82152" s="46"/>
    </row>
    <row r="82153" spans="1:41" s="60" customFormat="1" hidden="1" x14ac:dyDescent="0.35">
      <c r="A82153" s="46"/>
      <c r="H82153" s="103"/>
      <c r="AD82153" s="99"/>
      <c r="AF82153" s="46"/>
      <c r="AM82153" s="121"/>
      <c r="AO82153" s="46"/>
    </row>
    <row r="82154" spans="1:41" s="60" customFormat="1" hidden="1" x14ac:dyDescent="0.35">
      <c r="A82154" s="46"/>
      <c r="H82154" s="103"/>
      <c r="AD82154" s="99"/>
      <c r="AF82154" s="46"/>
      <c r="AM82154" s="121"/>
      <c r="AO82154" s="46"/>
    </row>
    <row r="82155" spans="1:41" s="60" customFormat="1" hidden="1" x14ac:dyDescent="0.35">
      <c r="A82155" s="46"/>
      <c r="H82155" s="103"/>
      <c r="AD82155" s="99"/>
      <c r="AF82155" s="46"/>
      <c r="AM82155" s="121"/>
      <c r="AO82155" s="46"/>
    </row>
    <row r="82156" spans="1:41" s="60" customFormat="1" hidden="1" x14ac:dyDescent="0.35">
      <c r="A82156" s="46"/>
      <c r="H82156" s="103"/>
      <c r="AD82156" s="99"/>
      <c r="AF82156" s="46"/>
      <c r="AM82156" s="121"/>
      <c r="AO82156" s="46"/>
    </row>
    <row r="82157" spans="1:41" s="60" customFormat="1" hidden="1" x14ac:dyDescent="0.35">
      <c r="A82157" s="46"/>
      <c r="H82157" s="103"/>
      <c r="AD82157" s="99"/>
      <c r="AF82157" s="46"/>
      <c r="AM82157" s="121"/>
      <c r="AO82157" s="46"/>
    </row>
    <row r="82158" spans="1:41" s="60" customFormat="1" hidden="1" x14ac:dyDescent="0.35">
      <c r="A82158" s="46"/>
      <c r="H82158" s="103"/>
      <c r="AD82158" s="99"/>
      <c r="AF82158" s="46"/>
      <c r="AM82158" s="121"/>
      <c r="AO82158" s="46"/>
    </row>
    <row r="82159" spans="1:41" s="60" customFormat="1" hidden="1" x14ac:dyDescent="0.35">
      <c r="A82159" s="46"/>
      <c r="H82159" s="103"/>
      <c r="AD82159" s="99"/>
      <c r="AF82159" s="46"/>
      <c r="AM82159" s="121"/>
      <c r="AO82159" s="46"/>
    </row>
    <row r="82160" spans="1:41" s="60" customFormat="1" hidden="1" x14ac:dyDescent="0.35">
      <c r="A82160" s="46"/>
      <c r="H82160" s="103"/>
      <c r="AD82160" s="99"/>
      <c r="AF82160" s="46"/>
      <c r="AM82160" s="121"/>
      <c r="AO82160" s="46"/>
    </row>
    <row r="82161" spans="1:41" s="60" customFormat="1" hidden="1" x14ac:dyDescent="0.35">
      <c r="A82161" s="46"/>
      <c r="H82161" s="103"/>
      <c r="AD82161" s="99"/>
      <c r="AF82161" s="46"/>
      <c r="AM82161" s="121"/>
      <c r="AO82161" s="46"/>
    </row>
    <row r="82162" spans="1:41" s="60" customFormat="1" hidden="1" x14ac:dyDescent="0.35">
      <c r="A82162" s="46"/>
      <c r="H82162" s="103"/>
      <c r="AD82162" s="99"/>
      <c r="AF82162" s="46"/>
      <c r="AM82162" s="121"/>
      <c r="AO82162" s="46"/>
    </row>
    <row r="82163" spans="1:41" s="60" customFormat="1" hidden="1" x14ac:dyDescent="0.35">
      <c r="A82163" s="46"/>
      <c r="H82163" s="103"/>
      <c r="AD82163" s="99"/>
      <c r="AF82163" s="46"/>
      <c r="AM82163" s="121"/>
      <c r="AO82163" s="46"/>
    </row>
    <row r="82164" spans="1:41" s="60" customFormat="1" hidden="1" x14ac:dyDescent="0.35">
      <c r="A82164" s="46"/>
      <c r="H82164" s="103"/>
      <c r="AD82164" s="99"/>
      <c r="AF82164" s="46"/>
      <c r="AM82164" s="121"/>
      <c r="AO82164" s="46"/>
    </row>
    <row r="82165" spans="1:41" s="60" customFormat="1" hidden="1" x14ac:dyDescent="0.35">
      <c r="A82165" s="46"/>
      <c r="H82165" s="103"/>
      <c r="AD82165" s="99"/>
      <c r="AF82165" s="46"/>
      <c r="AM82165" s="121"/>
      <c r="AO82165" s="46"/>
    </row>
    <row r="82166" spans="1:41" s="60" customFormat="1" hidden="1" x14ac:dyDescent="0.35">
      <c r="A82166" s="46"/>
      <c r="H82166" s="103"/>
      <c r="AD82166" s="99"/>
      <c r="AF82166" s="46"/>
      <c r="AM82166" s="121"/>
      <c r="AO82166" s="46"/>
    </row>
    <row r="82167" spans="1:41" s="60" customFormat="1" hidden="1" x14ac:dyDescent="0.35">
      <c r="A82167" s="46"/>
      <c r="H82167" s="103"/>
      <c r="AD82167" s="99"/>
      <c r="AF82167" s="46"/>
      <c r="AM82167" s="121"/>
      <c r="AO82167" s="46"/>
    </row>
    <row r="82168" spans="1:41" s="60" customFormat="1" hidden="1" x14ac:dyDescent="0.35">
      <c r="A82168" s="46"/>
      <c r="H82168" s="103"/>
      <c r="AD82168" s="99"/>
      <c r="AF82168" s="46"/>
      <c r="AM82168" s="121"/>
      <c r="AO82168" s="46"/>
    </row>
    <row r="82169" spans="1:41" s="60" customFormat="1" hidden="1" x14ac:dyDescent="0.35">
      <c r="A82169" s="46"/>
      <c r="H82169" s="103"/>
      <c r="AD82169" s="99"/>
      <c r="AF82169" s="46"/>
      <c r="AM82169" s="121"/>
      <c r="AO82169" s="46"/>
    </row>
    <row r="82170" spans="1:41" s="60" customFormat="1" hidden="1" x14ac:dyDescent="0.35">
      <c r="A82170" s="46"/>
      <c r="H82170" s="103"/>
      <c r="AD82170" s="99"/>
      <c r="AF82170" s="46"/>
      <c r="AM82170" s="121"/>
      <c r="AO82170" s="46"/>
    </row>
    <row r="82171" spans="1:41" s="60" customFormat="1" hidden="1" x14ac:dyDescent="0.35">
      <c r="A82171" s="46"/>
      <c r="H82171" s="103"/>
      <c r="AD82171" s="99"/>
      <c r="AF82171" s="46"/>
      <c r="AM82171" s="121"/>
      <c r="AO82171" s="46"/>
    </row>
    <row r="82172" spans="1:41" s="60" customFormat="1" hidden="1" x14ac:dyDescent="0.35">
      <c r="A82172" s="46"/>
      <c r="H82172" s="103"/>
      <c r="AD82172" s="99"/>
      <c r="AF82172" s="46"/>
      <c r="AM82172" s="121"/>
      <c r="AO82172" s="46"/>
    </row>
    <row r="82173" spans="1:41" s="60" customFormat="1" hidden="1" x14ac:dyDescent="0.35">
      <c r="A82173" s="46"/>
      <c r="H82173" s="103"/>
      <c r="AD82173" s="99"/>
      <c r="AF82173" s="46"/>
      <c r="AM82173" s="121"/>
      <c r="AO82173" s="46"/>
    </row>
    <row r="82174" spans="1:41" s="60" customFormat="1" hidden="1" x14ac:dyDescent="0.35">
      <c r="A82174" s="46"/>
      <c r="H82174" s="103"/>
      <c r="AD82174" s="99"/>
      <c r="AF82174" s="46"/>
      <c r="AM82174" s="121"/>
      <c r="AO82174" s="46"/>
    </row>
    <row r="82175" spans="1:41" s="60" customFormat="1" hidden="1" x14ac:dyDescent="0.35">
      <c r="A82175" s="46"/>
      <c r="H82175" s="103"/>
      <c r="AD82175" s="99"/>
      <c r="AF82175" s="46"/>
      <c r="AM82175" s="121"/>
      <c r="AO82175" s="46"/>
    </row>
    <row r="82176" spans="1:41" s="60" customFormat="1" hidden="1" x14ac:dyDescent="0.35">
      <c r="A82176" s="46"/>
      <c r="H82176" s="103"/>
      <c r="AD82176" s="99"/>
      <c r="AF82176" s="46"/>
      <c r="AM82176" s="121"/>
      <c r="AO82176" s="46"/>
    </row>
    <row r="82177" spans="1:41" s="60" customFormat="1" hidden="1" x14ac:dyDescent="0.35">
      <c r="A82177" s="46"/>
      <c r="H82177" s="103"/>
      <c r="AD82177" s="99"/>
      <c r="AF82177" s="46"/>
      <c r="AM82177" s="121"/>
      <c r="AO82177" s="46"/>
    </row>
    <row r="82178" spans="1:41" s="60" customFormat="1" hidden="1" x14ac:dyDescent="0.35">
      <c r="A82178" s="46"/>
      <c r="H82178" s="103"/>
      <c r="AD82178" s="99"/>
      <c r="AF82178" s="46"/>
      <c r="AM82178" s="121"/>
      <c r="AO82178" s="46"/>
    </row>
    <row r="82179" spans="1:41" s="60" customFormat="1" hidden="1" x14ac:dyDescent="0.35">
      <c r="A82179" s="46"/>
      <c r="H82179" s="103"/>
      <c r="AD82179" s="99"/>
      <c r="AF82179" s="46"/>
      <c r="AM82179" s="121"/>
      <c r="AO82179" s="46"/>
    </row>
    <row r="82180" spans="1:41" s="60" customFormat="1" hidden="1" x14ac:dyDescent="0.35">
      <c r="A82180" s="46"/>
      <c r="H82180" s="103"/>
      <c r="AD82180" s="99"/>
      <c r="AF82180" s="46"/>
      <c r="AM82180" s="121"/>
      <c r="AO82180" s="46"/>
    </row>
    <row r="82181" spans="1:41" s="60" customFormat="1" hidden="1" x14ac:dyDescent="0.35">
      <c r="A82181" s="46"/>
      <c r="H82181" s="103"/>
      <c r="AD82181" s="99"/>
      <c r="AF82181" s="46"/>
      <c r="AM82181" s="121"/>
      <c r="AO82181" s="46"/>
    </row>
    <row r="82182" spans="1:41" s="60" customFormat="1" hidden="1" x14ac:dyDescent="0.35">
      <c r="A82182" s="46"/>
      <c r="H82182" s="103"/>
      <c r="AD82182" s="99"/>
      <c r="AF82182" s="46"/>
      <c r="AM82182" s="121"/>
      <c r="AO82182" s="46"/>
    </row>
    <row r="82183" spans="1:41" s="60" customFormat="1" hidden="1" x14ac:dyDescent="0.35">
      <c r="A82183" s="46"/>
      <c r="H82183" s="103"/>
      <c r="AD82183" s="99"/>
      <c r="AF82183" s="46"/>
      <c r="AM82183" s="121"/>
      <c r="AO82183" s="46"/>
    </row>
    <row r="82184" spans="1:41" s="60" customFormat="1" hidden="1" x14ac:dyDescent="0.35">
      <c r="A82184" s="46"/>
      <c r="H82184" s="103"/>
      <c r="AD82184" s="99"/>
      <c r="AF82184" s="46"/>
      <c r="AM82184" s="121"/>
      <c r="AO82184" s="46"/>
    </row>
    <row r="82185" spans="1:41" s="60" customFormat="1" hidden="1" x14ac:dyDescent="0.35">
      <c r="A82185" s="46"/>
      <c r="H82185" s="103"/>
      <c r="AD82185" s="99"/>
      <c r="AF82185" s="46"/>
      <c r="AM82185" s="121"/>
      <c r="AO82185" s="46"/>
    </row>
    <row r="82186" spans="1:41" s="60" customFormat="1" hidden="1" x14ac:dyDescent="0.35">
      <c r="A82186" s="46"/>
      <c r="H82186" s="103"/>
      <c r="AD82186" s="99"/>
      <c r="AF82186" s="46"/>
      <c r="AM82186" s="121"/>
      <c r="AO82186" s="46"/>
    </row>
    <row r="82187" spans="1:41" s="60" customFormat="1" hidden="1" x14ac:dyDescent="0.35">
      <c r="A82187" s="46"/>
      <c r="H82187" s="103"/>
      <c r="AD82187" s="99"/>
      <c r="AF82187" s="46"/>
      <c r="AM82187" s="121"/>
      <c r="AO82187" s="46"/>
    </row>
    <row r="82188" spans="1:41" s="60" customFormat="1" hidden="1" x14ac:dyDescent="0.35">
      <c r="A82188" s="46"/>
      <c r="H82188" s="103"/>
      <c r="AD82188" s="99"/>
      <c r="AF82188" s="46"/>
      <c r="AM82188" s="121"/>
      <c r="AO82188" s="46"/>
    </row>
    <row r="82189" spans="1:41" s="60" customFormat="1" hidden="1" x14ac:dyDescent="0.35">
      <c r="A82189" s="46"/>
      <c r="H82189" s="103"/>
      <c r="AD82189" s="99"/>
      <c r="AF82189" s="46"/>
      <c r="AM82189" s="121"/>
      <c r="AO82189" s="46"/>
    </row>
    <row r="82190" spans="1:41" s="60" customFormat="1" hidden="1" x14ac:dyDescent="0.35">
      <c r="A82190" s="46"/>
      <c r="H82190" s="103"/>
      <c r="AD82190" s="99"/>
      <c r="AF82190" s="46"/>
      <c r="AM82190" s="121"/>
      <c r="AO82190" s="46"/>
    </row>
    <row r="82191" spans="1:41" s="60" customFormat="1" hidden="1" x14ac:dyDescent="0.35">
      <c r="A82191" s="46"/>
      <c r="H82191" s="103"/>
      <c r="AD82191" s="99"/>
      <c r="AF82191" s="46"/>
      <c r="AM82191" s="121"/>
      <c r="AO82191" s="46"/>
    </row>
    <row r="82192" spans="1:41" s="60" customFormat="1" hidden="1" x14ac:dyDescent="0.35">
      <c r="A82192" s="46"/>
      <c r="H82192" s="103"/>
      <c r="AD82192" s="99"/>
      <c r="AF82192" s="46"/>
      <c r="AM82192" s="121"/>
      <c r="AO82192" s="46"/>
    </row>
    <row r="82193" spans="1:41" s="60" customFormat="1" hidden="1" x14ac:dyDescent="0.35">
      <c r="A82193" s="46"/>
      <c r="H82193" s="103"/>
      <c r="AD82193" s="99"/>
      <c r="AF82193" s="46"/>
      <c r="AM82193" s="121"/>
      <c r="AO82193" s="46"/>
    </row>
    <row r="82194" spans="1:41" s="60" customFormat="1" hidden="1" x14ac:dyDescent="0.35">
      <c r="A82194" s="46"/>
      <c r="H82194" s="103"/>
      <c r="AD82194" s="99"/>
      <c r="AF82194" s="46"/>
      <c r="AM82194" s="121"/>
      <c r="AO82194" s="46"/>
    </row>
    <row r="82195" spans="1:41" s="60" customFormat="1" hidden="1" x14ac:dyDescent="0.35">
      <c r="A82195" s="46"/>
      <c r="H82195" s="103"/>
      <c r="AD82195" s="99"/>
      <c r="AF82195" s="46"/>
      <c r="AM82195" s="121"/>
      <c r="AO82195" s="46"/>
    </row>
    <row r="82196" spans="1:41" s="60" customFormat="1" hidden="1" x14ac:dyDescent="0.35">
      <c r="A82196" s="46"/>
      <c r="H82196" s="103"/>
      <c r="AD82196" s="99"/>
      <c r="AF82196" s="46"/>
      <c r="AM82196" s="121"/>
      <c r="AO82196" s="46"/>
    </row>
    <row r="82197" spans="1:41" s="60" customFormat="1" hidden="1" x14ac:dyDescent="0.35">
      <c r="A82197" s="46"/>
      <c r="H82197" s="103"/>
      <c r="AD82197" s="99"/>
      <c r="AF82197" s="46"/>
      <c r="AM82197" s="121"/>
      <c r="AO82197" s="46"/>
    </row>
    <row r="82198" spans="1:41" s="60" customFormat="1" hidden="1" x14ac:dyDescent="0.35">
      <c r="A82198" s="46"/>
      <c r="H82198" s="103"/>
      <c r="AD82198" s="99"/>
      <c r="AF82198" s="46"/>
      <c r="AM82198" s="121"/>
      <c r="AO82198" s="46"/>
    </row>
    <row r="82199" spans="1:41" s="60" customFormat="1" hidden="1" x14ac:dyDescent="0.35">
      <c r="A82199" s="46"/>
      <c r="H82199" s="103"/>
      <c r="AD82199" s="99"/>
      <c r="AF82199" s="46"/>
      <c r="AM82199" s="121"/>
      <c r="AO82199" s="46"/>
    </row>
    <row r="82200" spans="1:41" s="60" customFormat="1" hidden="1" x14ac:dyDescent="0.35">
      <c r="A82200" s="46"/>
      <c r="H82200" s="103"/>
      <c r="AD82200" s="99"/>
      <c r="AF82200" s="46"/>
      <c r="AM82200" s="121"/>
      <c r="AO82200" s="46"/>
    </row>
    <row r="82201" spans="1:41" s="60" customFormat="1" hidden="1" x14ac:dyDescent="0.35">
      <c r="A82201" s="46"/>
      <c r="H82201" s="103"/>
      <c r="AD82201" s="99"/>
      <c r="AF82201" s="46"/>
      <c r="AM82201" s="121"/>
      <c r="AO82201" s="46"/>
    </row>
    <row r="82202" spans="1:41" s="60" customFormat="1" hidden="1" x14ac:dyDescent="0.35">
      <c r="A82202" s="46"/>
      <c r="H82202" s="103"/>
      <c r="AD82202" s="99"/>
      <c r="AF82202" s="46"/>
      <c r="AM82202" s="121"/>
      <c r="AO82202" s="46"/>
    </row>
    <row r="82203" spans="1:41" s="60" customFormat="1" hidden="1" x14ac:dyDescent="0.35">
      <c r="A82203" s="46"/>
      <c r="H82203" s="103"/>
      <c r="AD82203" s="99"/>
      <c r="AF82203" s="46"/>
      <c r="AM82203" s="121"/>
      <c r="AO82203" s="46"/>
    </row>
    <row r="82204" spans="1:41" s="60" customFormat="1" hidden="1" x14ac:dyDescent="0.35">
      <c r="A82204" s="46"/>
      <c r="H82204" s="103"/>
      <c r="AD82204" s="99"/>
      <c r="AF82204" s="46"/>
      <c r="AM82204" s="121"/>
      <c r="AO82204" s="46"/>
    </row>
    <row r="82205" spans="1:41" s="60" customFormat="1" hidden="1" x14ac:dyDescent="0.35">
      <c r="A82205" s="46"/>
      <c r="H82205" s="103"/>
      <c r="AD82205" s="99"/>
      <c r="AF82205" s="46"/>
      <c r="AM82205" s="121"/>
      <c r="AO82205" s="46"/>
    </row>
    <row r="82206" spans="1:41" s="60" customFormat="1" hidden="1" x14ac:dyDescent="0.35">
      <c r="A82206" s="46"/>
      <c r="H82206" s="103"/>
      <c r="AD82206" s="99"/>
      <c r="AF82206" s="46"/>
      <c r="AM82206" s="121"/>
      <c r="AO82206" s="46"/>
    </row>
    <row r="82207" spans="1:41" s="60" customFormat="1" hidden="1" x14ac:dyDescent="0.35">
      <c r="A82207" s="46"/>
      <c r="H82207" s="103"/>
      <c r="AD82207" s="99"/>
      <c r="AF82207" s="46"/>
      <c r="AM82207" s="121"/>
      <c r="AO82207" s="46"/>
    </row>
    <row r="82208" spans="1:41" s="60" customFormat="1" hidden="1" x14ac:dyDescent="0.35">
      <c r="A82208" s="46"/>
      <c r="H82208" s="103"/>
      <c r="AD82208" s="99"/>
      <c r="AF82208" s="46"/>
      <c r="AM82208" s="121"/>
      <c r="AO82208" s="46"/>
    </row>
    <row r="82209" spans="1:41" s="60" customFormat="1" hidden="1" x14ac:dyDescent="0.35">
      <c r="A82209" s="46"/>
      <c r="H82209" s="103"/>
      <c r="AD82209" s="99"/>
      <c r="AF82209" s="46"/>
      <c r="AM82209" s="121"/>
      <c r="AO82209" s="46"/>
    </row>
    <row r="82210" spans="1:41" s="60" customFormat="1" hidden="1" x14ac:dyDescent="0.35">
      <c r="A82210" s="46"/>
      <c r="H82210" s="103"/>
      <c r="AD82210" s="99"/>
      <c r="AF82210" s="46"/>
      <c r="AM82210" s="121"/>
      <c r="AO82210" s="46"/>
    </row>
    <row r="82211" spans="1:41" s="60" customFormat="1" hidden="1" x14ac:dyDescent="0.35">
      <c r="A82211" s="46"/>
      <c r="H82211" s="103"/>
      <c r="AD82211" s="99"/>
      <c r="AF82211" s="46"/>
      <c r="AM82211" s="121"/>
      <c r="AO82211" s="46"/>
    </row>
    <row r="82212" spans="1:41" s="60" customFormat="1" hidden="1" x14ac:dyDescent="0.35">
      <c r="A82212" s="46"/>
      <c r="H82212" s="103"/>
      <c r="AD82212" s="99"/>
      <c r="AF82212" s="46"/>
      <c r="AM82212" s="121"/>
      <c r="AO82212" s="46"/>
    </row>
    <row r="82213" spans="1:41" s="60" customFormat="1" hidden="1" x14ac:dyDescent="0.35">
      <c r="A82213" s="46"/>
      <c r="H82213" s="103"/>
      <c r="AD82213" s="99"/>
      <c r="AF82213" s="46"/>
      <c r="AM82213" s="121"/>
      <c r="AO82213" s="46"/>
    </row>
    <row r="82214" spans="1:41" s="60" customFormat="1" hidden="1" x14ac:dyDescent="0.35">
      <c r="A82214" s="46"/>
      <c r="H82214" s="103"/>
      <c r="AD82214" s="99"/>
      <c r="AF82214" s="46"/>
      <c r="AM82214" s="121"/>
      <c r="AO82214" s="46"/>
    </row>
    <row r="82215" spans="1:41" s="60" customFormat="1" hidden="1" x14ac:dyDescent="0.35">
      <c r="A82215" s="46"/>
      <c r="H82215" s="103"/>
      <c r="AD82215" s="99"/>
      <c r="AF82215" s="46"/>
      <c r="AM82215" s="121"/>
      <c r="AO82215" s="46"/>
    </row>
    <row r="82216" spans="1:41" s="60" customFormat="1" hidden="1" x14ac:dyDescent="0.35">
      <c r="A82216" s="46"/>
      <c r="H82216" s="103"/>
      <c r="AD82216" s="99"/>
      <c r="AF82216" s="46"/>
      <c r="AM82216" s="121"/>
      <c r="AO82216" s="46"/>
    </row>
    <row r="82217" spans="1:41" s="60" customFormat="1" hidden="1" x14ac:dyDescent="0.35">
      <c r="A82217" s="46"/>
      <c r="H82217" s="103"/>
      <c r="AD82217" s="99"/>
      <c r="AF82217" s="46"/>
      <c r="AM82217" s="121"/>
      <c r="AO82217" s="46"/>
    </row>
    <row r="82218" spans="1:41" s="60" customFormat="1" hidden="1" x14ac:dyDescent="0.35">
      <c r="A82218" s="46"/>
      <c r="H82218" s="103"/>
      <c r="AD82218" s="99"/>
      <c r="AF82218" s="46"/>
      <c r="AM82218" s="121"/>
      <c r="AO82218" s="46"/>
    </row>
    <row r="82219" spans="1:41" s="60" customFormat="1" hidden="1" x14ac:dyDescent="0.35">
      <c r="A82219" s="46"/>
      <c r="H82219" s="103"/>
      <c r="AD82219" s="99"/>
      <c r="AF82219" s="46"/>
      <c r="AM82219" s="121"/>
      <c r="AO82219" s="46"/>
    </row>
    <row r="82220" spans="1:41" s="60" customFormat="1" hidden="1" x14ac:dyDescent="0.35">
      <c r="A82220" s="46"/>
      <c r="H82220" s="103"/>
      <c r="AD82220" s="99"/>
      <c r="AF82220" s="46"/>
      <c r="AM82220" s="121"/>
      <c r="AO82220" s="46"/>
    </row>
    <row r="82221" spans="1:41" s="60" customFormat="1" hidden="1" x14ac:dyDescent="0.35">
      <c r="A82221" s="46"/>
      <c r="H82221" s="103"/>
      <c r="AD82221" s="99"/>
      <c r="AF82221" s="46"/>
      <c r="AM82221" s="121"/>
      <c r="AO82221" s="46"/>
    </row>
    <row r="82222" spans="1:41" s="60" customFormat="1" hidden="1" x14ac:dyDescent="0.35">
      <c r="A82222" s="46"/>
      <c r="H82222" s="103"/>
      <c r="AD82222" s="99"/>
      <c r="AF82222" s="46"/>
      <c r="AM82222" s="121"/>
      <c r="AO82222" s="46"/>
    </row>
    <row r="82223" spans="1:41" s="60" customFormat="1" hidden="1" x14ac:dyDescent="0.35">
      <c r="A82223" s="46"/>
      <c r="H82223" s="103"/>
      <c r="AD82223" s="99"/>
      <c r="AF82223" s="46"/>
      <c r="AM82223" s="121"/>
      <c r="AO82223" s="46"/>
    </row>
    <row r="82224" spans="1:41" s="60" customFormat="1" hidden="1" x14ac:dyDescent="0.35">
      <c r="A82224" s="46"/>
      <c r="H82224" s="103"/>
      <c r="AD82224" s="99"/>
      <c r="AF82224" s="46"/>
      <c r="AM82224" s="121"/>
      <c r="AO82224" s="46"/>
    </row>
    <row r="82225" spans="1:41" s="60" customFormat="1" hidden="1" x14ac:dyDescent="0.35">
      <c r="A82225" s="46"/>
      <c r="H82225" s="103"/>
      <c r="AD82225" s="99"/>
      <c r="AF82225" s="46"/>
      <c r="AM82225" s="121"/>
      <c r="AO82225" s="46"/>
    </row>
    <row r="82226" spans="1:41" s="60" customFormat="1" hidden="1" x14ac:dyDescent="0.35">
      <c r="A82226" s="46"/>
      <c r="H82226" s="103"/>
      <c r="AD82226" s="99"/>
      <c r="AF82226" s="46"/>
      <c r="AM82226" s="121"/>
      <c r="AO82226" s="46"/>
    </row>
    <row r="82227" spans="1:41" s="60" customFormat="1" hidden="1" x14ac:dyDescent="0.35">
      <c r="A82227" s="46"/>
      <c r="H82227" s="103"/>
      <c r="AD82227" s="99"/>
      <c r="AF82227" s="46"/>
      <c r="AM82227" s="121"/>
      <c r="AO82227" s="46"/>
    </row>
    <row r="82228" spans="1:41" s="60" customFormat="1" hidden="1" x14ac:dyDescent="0.35">
      <c r="A82228" s="46"/>
      <c r="H82228" s="103"/>
      <c r="AD82228" s="99"/>
      <c r="AF82228" s="46"/>
      <c r="AM82228" s="121"/>
      <c r="AO82228" s="46"/>
    </row>
    <row r="82229" spans="1:41" s="60" customFormat="1" hidden="1" x14ac:dyDescent="0.35">
      <c r="A82229" s="46"/>
      <c r="H82229" s="103"/>
      <c r="AD82229" s="99"/>
      <c r="AF82229" s="46"/>
      <c r="AM82229" s="121"/>
      <c r="AO82229" s="46"/>
    </row>
    <row r="82230" spans="1:41" s="60" customFormat="1" hidden="1" x14ac:dyDescent="0.35">
      <c r="A82230" s="46"/>
      <c r="H82230" s="103"/>
      <c r="AD82230" s="99"/>
      <c r="AF82230" s="46"/>
      <c r="AM82230" s="121"/>
      <c r="AO82230" s="46"/>
    </row>
    <row r="82231" spans="1:41" s="60" customFormat="1" hidden="1" x14ac:dyDescent="0.35">
      <c r="A82231" s="46"/>
      <c r="H82231" s="103"/>
      <c r="AD82231" s="99"/>
      <c r="AF82231" s="46"/>
      <c r="AM82231" s="121"/>
      <c r="AO82231" s="46"/>
    </row>
    <row r="82232" spans="1:41" s="60" customFormat="1" hidden="1" x14ac:dyDescent="0.35">
      <c r="A82232" s="46"/>
      <c r="H82232" s="103"/>
      <c r="AD82232" s="99"/>
      <c r="AF82232" s="46"/>
      <c r="AM82232" s="121"/>
      <c r="AO82232" s="46"/>
    </row>
    <row r="82233" spans="1:41" s="60" customFormat="1" hidden="1" x14ac:dyDescent="0.35">
      <c r="A82233" s="46"/>
      <c r="H82233" s="103"/>
      <c r="AD82233" s="99"/>
      <c r="AF82233" s="46"/>
      <c r="AM82233" s="121"/>
      <c r="AO82233" s="46"/>
    </row>
    <row r="82234" spans="1:41" s="60" customFormat="1" hidden="1" x14ac:dyDescent="0.35">
      <c r="A82234" s="46"/>
      <c r="H82234" s="103"/>
      <c r="AD82234" s="99"/>
      <c r="AF82234" s="46"/>
      <c r="AM82234" s="121"/>
      <c r="AO82234" s="46"/>
    </row>
    <row r="82235" spans="1:41" s="60" customFormat="1" hidden="1" x14ac:dyDescent="0.35">
      <c r="A82235" s="46"/>
      <c r="H82235" s="103"/>
      <c r="AD82235" s="99"/>
      <c r="AF82235" s="46"/>
      <c r="AM82235" s="121"/>
      <c r="AO82235" s="46"/>
    </row>
    <row r="82236" spans="1:41" s="60" customFormat="1" hidden="1" x14ac:dyDescent="0.35">
      <c r="A82236" s="46"/>
      <c r="H82236" s="103"/>
      <c r="AD82236" s="99"/>
      <c r="AF82236" s="46"/>
      <c r="AM82236" s="121"/>
      <c r="AO82236" s="46"/>
    </row>
    <row r="82237" spans="1:41" s="60" customFormat="1" hidden="1" x14ac:dyDescent="0.35">
      <c r="A82237" s="46"/>
      <c r="H82237" s="103"/>
      <c r="AD82237" s="99"/>
      <c r="AF82237" s="46"/>
      <c r="AM82237" s="121"/>
      <c r="AO82237" s="46"/>
    </row>
    <row r="82238" spans="1:41" s="60" customFormat="1" hidden="1" x14ac:dyDescent="0.35">
      <c r="A82238" s="46"/>
      <c r="H82238" s="103"/>
      <c r="AD82238" s="99"/>
      <c r="AF82238" s="46"/>
      <c r="AM82238" s="121"/>
      <c r="AO82238" s="46"/>
    </row>
    <row r="82239" spans="1:41" s="60" customFormat="1" hidden="1" x14ac:dyDescent="0.35">
      <c r="A82239" s="46"/>
      <c r="H82239" s="103"/>
      <c r="AD82239" s="99"/>
      <c r="AF82239" s="46"/>
      <c r="AM82239" s="121"/>
      <c r="AO82239" s="46"/>
    </row>
    <row r="82240" spans="1:41" s="60" customFormat="1" hidden="1" x14ac:dyDescent="0.35">
      <c r="A82240" s="46"/>
      <c r="H82240" s="103"/>
      <c r="AD82240" s="99"/>
      <c r="AF82240" s="46"/>
      <c r="AM82240" s="121"/>
      <c r="AO82240" s="46"/>
    </row>
    <row r="82241" spans="1:41" s="60" customFormat="1" hidden="1" x14ac:dyDescent="0.35">
      <c r="A82241" s="46"/>
      <c r="H82241" s="103"/>
      <c r="AD82241" s="99"/>
      <c r="AF82241" s="46"/>
      <c r="AM82241" s="121"/>
      <c r="AO82241" s="46"/>
    </row>
    <row r="82242" spans="1:41" s="60" customFormat="1" hidden="1" x14ac:dyDescent="0.35">
      <c r="A82242" s="46"/>
      <c r="H82242" s="103"/>
      <c r="AD82242" s="99"/>
      <c r="AF82242" s="46"/>
      <c r="AM82242" s="121"/>
      <c r="AO82242" s="46"/>
    </row>
    <row r="82243" spans="1:41" s="60" customFormat="1" hidden="1" x14ac:dyDescent="0.35">
      <c r="A82243" s="46"/>
      <c r="H82243" s="103"/>
      <c r="AD82243" s="99"/>
      <c r="AF82243" s="46"/>
      <c r="AM82243" s="121"/>
      <c r="AO82243" s="46"/>
    </row>
    <row r="82244" spans="1:41" s="60" customFormat="1" hidden="1" x14ac:dyDescent="0.35">
      <c r="A82244" s="46"/>
      <c r="H82244" s="103"/>
      <c r="AD82244" s="99"/>
      <c r="AF82244" s="46"/>
      <c r="AM82244" s="121"/>
      <c r="AO82244" s="46"/>
    </row>
    <row r="82245" spans="1:41" s="60" customFormat="1" hidden="1" x14ac:dyDescent="0.35">
      <c r="A82245" s="46"/>
      <c r="H82245" s="103"/>
      <c r="AD82245" s="99"/>
      <c r="AF82245" s="46"/>
      <c r="AM82245" s="121"/>
      <c r="AO82245" s="46"/>
    </row>
    <row r="82246" spans="1:41" s="60" customFormat="1" hidden="1" x14ac:dyDescent="0.35">
      <c r="A82246" s="46"/>
      <c r="H82246" s="103"/>
      <c r="AD82246" s="99"/>
      <c r="AF82246" s="46"/>
      <c r="AM82246" s="121"/>
      <c r="AO82246" s="46"/>
    </row>
    <row r="82247" spans="1:41" s="60" customFormat="1" hidden="1" x14ac:dyDescent="0.35">
      <c r="A82247" s="46"/>
      <c r="H82247" s="103"/>
      <c r="AD82247" s="99"/>
      <c r="AF82247" s="46"/>
      <c r="AM82247" s="121"/>
      <c r="AO82247" s="46"/>
    </row>
    <row r="82248" spans="1:41" s="60" customFormat="1" hidden="1" x14ac:dyDescent="0.35">
      <c r="A82248" s="46"/>
      <c r="H82248" s="103"/>
      <c r="AD82248" s="99"/>
      <c r="AF82248" s="46"/>
      <c r="AM82248" s="121"/>
      <c r="AO82248" s="46"/>
    </row>
    <row r="82249" spans="1:41" s="60" customFormat="1" hidden="1" x14ac:dyDescent="0.35">
      <c r="A82249" s="46"/>
      <c r="H82249" s="103"/>
      <c r="AD82249" s="99"/>
      <c r="AF82249" s="46"/>
      <c r="AM82249" s="121"/>
      <c r="AO82249" s="46"/>
    </row>
    <row r="82250" spans="1:41" s="60" customFormat="1" hidden="1" x14ac:dyDescent="0.35">
      <c r="A82250" s="46"/>
      <c r="H82250" s="103"/>
      <c r="AD82250" s="99"/>
      <c r="AF82250" s="46"/>
      <c r="AM82250" s="121"/>
      <c r="AO82250" s="46"/>
    </row>
    <row r="82251" spans="1:41" s="60" customFormat="1" hidden="1" x14ac:dyDescent="0.35">
      <c r="A82251" s="46"/>
      <c r="H82251" s="103"/>
      <c r="AD82251" s="99"/>
      <c r="AF82251" s="46"/>
      <c r="AM82251" s="121"/>
      <c r="AO82251" s="46"/>
    </row>
    <row r="82252" spans="1:41" s="60" customFormat="1" hidden="1" x14ac:dyDescent="0.35">
      <c r="A82252" s="46"/>
      <c r="H82252" s="103"/>
      <c r="AD82252" s="99"/>
      <c r="AF82252" s="46"/>
      <c r="AM82252" s="121"/>
      <c r="AO82252" s="46"/>
    </row>
    <row r="82253" spans="1:41" s="60" customFormat="1" hidden="1" x14ac:dyDescent="0.35">
      <c r="A82253" s="46"/>
      <c r="H82253" s="103"/>
      <c r="AD82253" s="99"/>
      <c r="AF82253" s="46"/>
      <c r="AM82253" s="121"/>
      <c r="AO82253" s="46"/>
    </row>
    <row r="82254" spans="1:41" s="60" customFormat="1" hidden="1" x14ac:dyDescent="0.35">
      <c r="A82254" s="46"/>
      <c r="H82254" s="103"/>
      <c r="AD82254" s="99"/>
      <c r="AF82254" s="46"/>
      <c r="AM82254" s="121"/>
      <c r="AO82254" s="46"/>
    </row>
    <row r="82255" spans="1:41" s="60" customFormat="1" hidden="1" x14ac:dyDescent="0.35">
      <c r="A82255" s="46"/>
      <c r="H82255" s="103"/>
      <c r="AD82255" s="99"/>
      <c r="AF82255" s="46"/>
      <c r="AM82255" s="121"/>
      <c r="AO82255" s="46"/>
    </row>
    <row r="82256" spans="1:41" s="60" customFormat="1" hidden="1" x14ac:dyDescent="0.35">
      <c r="A82256" s="46"/>
      <c r="H82256" s="103"/>
      <c r="AD82256" s="99"/>
      <c r="AF82256" s="46"/>
      <c r="AM82256" s="121"/>
      <c r="AO82256" s="46"/>
    </row>
    <row r="82257" spans="1:41" s="60" customFormat="1" hidden="1" x14ac:dyDescent="0.35">
      <c r="A82257" s="46"/>
      <c r="H82257" s="103"/>
      <c r="AD82257" s="99"/>
      <c r="AF82257" s="46"/>
      <c r="AM82257" s="121"/>
      <c r="AO82257" s="46"/>
    </row>
    <row r="82258" spans="1:41" s="60" customFormat="1" hidden="1" x14ac:dyDescent="0.35">
      <c r="A82258" s="46"/>
      <c r="H82258" s="103"/>
      <c r="AD82258" s="99"/>
      <c r="AF82258" s="46"/>
      <c r="AM82258" s="121"/>
      <c r="AO82258" s="46"/>
    </row>
    <row r="82259" spans="1:41" s="60" customFormat="1" hidden="1" x14ac:dyDescent="0.35">
      <c r="A82259" s="46"/>
      <c r="H82259" s="103"/>
      <c r="AD82259" s="99"/>
      <c r="AF82259" s="46"/>
      <c r="AM82259" s="121"/>
      <c r="AO82259" s="46"/>
    </row>
    <row r="82260" spans="1:41" s="60" customFormat="1" hidden="1" x14ac:dyDescent="0.35">
      <c r="A82260" s="46"/>
      <c r="H82260" s="103"/>
      <c r="AD82260" s="99"/>
      <c r="AF82260" s="46"/>
      <c r="AM82260" s="121"/>
      <c r="AO82260" s="46"/>
    </row>
    <row r="82261" spans="1:41" s="60" customFormat="1" hidden="1" x14ac:dyDescent="0.35">
      <c r="A82261" s="46"/>
      <c r="H82261" s="103"/>
      <c r="AD82261" s="99"/>
      <c r="AF82261" s="46"/>
      <c r="AM82261" s="121"/>
      <c r="AO82261" s="46"/>
    </row>
    <row r="82262" spans="1:41" s="60" customFormat="1" hidden="1" x14ac:dyDescent="0.35">
      <c r="A82262" s="46"/>
      <c r="H82262" s="103"/>
      <c r="AD82262" s="99"/>
      <c r="AF82262" s="46"/>
      <c r="AM82262" s="121"/>
      <c r="AO82262" s="46"/>
    </row>
    <row r="82263" spans="1:41" s="60" customFormat="1" hidden="1" x14ac:dyDescent="0.35">
      <c r="A82263" s="46"/>
      <c r="H82263" s="103"/>
      <c r="AD82263" s="99"/>
      <c r="AF82263" s="46"/>
      <c r="AM82263" s="121"/>
      <c r="AO82263" s="46"/>
    </row>
    <row r="82264" spans="1:41" s="60" customFormat="1" hidden="1" x14ac:dyDescent="0.35">
      <c r="A82264" s="46"/>
      <c r="H82264" s="103"/>
      <c r="AD82264" s="99"/>
      <c r="AF82264" s="46"/>
      <c r="AM82264" s="121"/>
      <c r="AO82264" s="46"/>
    </row>
    <row r="82265" spans="1:41" s="60" customFormat="1" hidden="1" x14ac:dyDescent="0.35">
      <c r="A82265" s="46"/>
      <c r="H82265" s="103"/>
      <c r="AD82265" s="99"/>
      <c r="AF82265" s="46"/>
      <c r="AM82265" s="121"/>
      <c r="AO82265" s="46"/>
    </row>
    <row r="82266" spans="1:41" s="60" customFormat="1" hidden="1" x14ac:dyDescent="0.35">
      <c r="A82266" s="46"/>
      <c r="H82266" s="103"/>
      <c r="AD82266" s="99"/>
      <c r="AF82266" s="46"/>
      <c r="AM82266" s="121"/>
      <c r="AO82266" s="46"/>
    </row>
    <row r="82267" spans="1:41" s="60" customFormat="1" hidden="1" x14ac:dyDescent="0.35">
      <c r="A82267" s="46"/>
      <c r="H82267" s="103"/>
      <c r="AD82267" s="99"/>
      <c r="AF82267" s="46"/>
      <c r="AM82267" s="121"/>
      <c r="AO82267" s="46"/>
    </row>
    <row r="82268" spans="1:41" s="60" customFormat="1" hidden="1" x14ac:dyDescent="0.35">
      <c r="A82268" s="46"/>
      <c r="H82268" s="103"/>
      <c r="AD82268" s="99"/>
      <c r="AF82268" s="46"/>
      <c r="AM82268" s="121"/>
      <c r="AO82268" s="46"/>
    </row>
    <row r="82269" spans="1:41" s="60" customFormat="1" hidden="1" x14ac:dyDescent="0.35">
      <c r="A82269" s="46"/>
      <c r="H82269" s="103"/>
      <c r="AD82269" s="99"/>
      <c r="AF82269" s="46"/>
      <c r="AM82269" s="121"/>
      <c r="AO82269" s="46"/>
    </row>
    <row r="82270" spans="1:41" s="60" customFormat="1" hidden="1" x14ac:dyDescent="0.35">
      <c r="A82270" s="46"/>
      <c r="H82270" s="103"/>
      <c r="AD82270" s="99"/>
      <c r="AF82270" s="46"/>
      <c r="AM82270" s="121"/>
      <c r="AO82270" s="46"/>
    </row>
    <row r="82271" spans="1:41" s="60" customFormat="1" hidden="1" x14ac:dyDescent="0.35">
      <c r="A82271" s="46"/>
      <c r="H82271" s="103"/>
      <c r="AD82271" s="99"/>
      <c r="AF82271" s="46"/>
      <c r="AM82271" s="121"/>
      <c r="AO82271" s="46"/>
    </row>
    <row r="82272" spans="1:41" s="60" customFormat="1" hidden="1" x14ac:dyDescent="0.35">
      <c r="A82272" s="46"/>
      <c r="H82272" s="103"/>
      <c r="AD82272" s="99"/>
      <c r="AF82272" s="46"/>
      <c r="AM82272" s="121"/>
      <c r="AO82272" s="46"/>
    </row>
    <row r="82273" spans="1:41" s="60" customFormat="1" hidden="1" x14ac:dyDescent="0.35">
      <c r="A82273" s="46"/>
      <c r="H82273" s="103"/>
      <c r="AD82273" s="99"/>
      <c r="AF82273" s="46"/>
      <c r="AM82273" s="121"/>
      <c r="AO82273" s="46"/>
    </row>
    <row r="82274" spans="1:41" s="60" customFormat="1" hidden="1" x14ac:dyDescent="0.35">
      <c r="A82274" s="46"/>
      <c r="H82274" s="103"/>
      <c r="AD82274" s="99"/>
      <c r="AF82274" s="46"/>
      <c r="AM82274" s="121"/>
      <c r="AO82274" s="46"/>
    </row>
    <row r="82275" spans="1:41" s="60" customFormat="1" hidden="1" x14ac:dyDescent="0.35">
      <c r="A82275" s="46"/>
      <c r="H82275" s="103"/>
      <c r="AD82275" s="99"/>
      <c r="AF82275" s="46"/>
      <c r="AM82275" s="121"/>
      <c r="AO82275" s="46"/>
    </row>
    <row r="82276" spans="1:41" s="60" customFormat="1" hidden="1" x14ac:dyDescent="0.35">
      <c r="A82276" s="46"/>
      <c r="H82276" s="103"/>
      <c r="AD82276" s="99"/>
      <c r="AF82276" s="46"/>
      <c r="AM82276" s="121"/>
      <c r="AO82276" s="46"/>
    </row>
    <row r="82277" spans="1:41" s="60" customFormat="1" hidden="1" x14ac:dyDescent="0.35">
      <c r="A82277" s="46"/>
      <c r="H82277" s="103"/>
      <c r="AD82277" s="99"/>
      <c r="AF82277" s="46"/>
      <c r="AM82277" s="121"/>
      <c r="AO82277" s="46"/>
    </row>
    <row r="82278" spans="1:41" s="60" customFormat="1" hidden="1" x14ac:dyDescent="0.35">
      <c r="A82278" s="46"/>
      <c r="H82278" s="103"/>
      <c r="AD82278" s="99"/>
      <c r="AF82278" s="46"/>
      <c r="AM82278" s="121"/>
      <c r="AO82278" s="46"/>
    </row>
    <row r="82279" spans="1:41" s="60" customFormat="1" hidden="1" x14ac:dyDescent="0.35">
      <c r="A82279" s="46"/>
      <c r="H82279" s="103"/>
      <c r="AD82279" s="99"/>
      <c r="AF82279" s="46"/>
      <c r="AM82279" s="121"/>
      <c r="AO82279" s="46"/>
    </row>
    <row r="82280" spans="1:41" s="60" customFormat="1" hidden="1" x14ac:dyDescent="0.35">
      <c r="A82280" s="46"/>
      <c r="H82280" s="103"/>
      <c r="AD82280" s="99"/>
      <c r="AF82280" s="46"/>
      <c r="AM82280" s="121"/>
      <c r="AO82280" s="46"/>
    </row>
    <row r="82281" spans="1:41" s="60" customFormat="1" hidden="1" x14ac:dyDescent="0.35">
      <c r="A82281" s="46"/>
      <c r="H82281" s="103"/>
      <c r="AD82281" s="99"/>
      <c r="AF82281" s="46"/>
      <c r="AM82281" s="121"/>
      <c r="AO82281" s="46"/>
    </row>
    <row r="82282" spans="1:41" s="60" customFormat="1" hidden="1" x14ac:dyDescent="0.35">
      <c r="A82282" s="46"/>
      <c r="H82282" s="103"/>
      <c r="AD82282" s="99"/>
      <c r="AF82282" s="46"/>
      <c r="AM82282" s="121"/>
      <c r="AO82282" s="46"/>
    </row>
    <row r="82283" spans="1:41" s="60" customFormat="1" hidden="1" x14ac:dyDescent="0.35">
      <c r="A82283" s="46"/>
      <c r="H82283" s="103"/>
      <c r="AD82283" s="99"/>
      <c r="AF82283" s="46"/>
      <c r="AM82283" s="121"/>
      <c r="AO82283" s="46"/>
    </row>
    <row r="82284" spans="1:41" s="60" customFormat="1" hidden="1" x14ac:dyDescent="0.35">
      <c r="A82284" s="46"/>
      <c r="H82284" s="103"/>
      <c r="AD82284" s="99"/>
      <c r="AF82284" s="46"/>
      <c r="AM82284" s="121"/>
      <c r="AO82284" s="46"/>
    </row>
    <row r="82285" spans="1:41" s="60" customFormat="1" hidden="1" x14ac:dyDescent="0.35">
      <c r="A82285" s="46"/>
      <c r="H82285" s="103"/>
      <c r="AD82285" s="99"/>
      <c r="AF82285" s="46"/>
      <c r="AM82285" s="121"/>
      <c r="AO82285" s="46"/>
    </row>
    <row r="82286" spans="1:41" s="60" customFormat="1" hidden="1" x14ac:dyDescent="0.35">
      <c r="A82286" s="46"/>
      <c r="H82286" s="103"/>
      <c r="AD82286" s="99"/>
      <c r="AF82286" s="46"/>
      <c r="AM82286" s="121"/>
      <c r="AO82286" s="46"/>
    </row>
    <row r="82287" spans="1:41" s="60" customFormat="1" hidden="1" x14ac:dyDescent="0.35">
      <c r="A82287" s="46"/>
      <c r="H82287" s="103"/>
      <c r="AD82287" s="99"/>
      <c r="AF82287" s="46"/>
      <c r="AM82287" s="121"/>
      <c r="AO82287" s="46"/>
    </row>
    <row r="82288" spans="1:41" s="60" customFormat="1" hidden="1" x14ac:dyDescent="0.35">
      <c r="A82288" s="46"/>
      <c r="H82288" s="103"/>
      <c r="AD82288" s="99"/>
      <c r="AF82288" s="46"/>
      <c r="AM82288" s="121"/>
      <c r="AO82288" s="46"/>
    </row>
    <row r="82289" spans="1:41" s="60" customFormat="1" hidden="1" x14ac:dyDescent="0.35">
      <c r="A82289" s="46"/>
      <c r="H82289" s="103"/>
      <c r="AD82289" s="99"/>
      <c r="AF82289" s="46"/>
      <c r="AM82289" s="121"/>
      <c r="AO82289" s="46"/>
    </row>
    <row r="82290" spans="1:41" s="60" customFormat="1" hidden="1" x14ac:dyDescent="0.35">
      <c r="A82290" s="46"/>
      <c r="H82290" s="103"/>
      <c r="AD82290" s="99"/>
      <c r="AF82290" s="46"/>
      <c r="AM82290" s="121"/>
      <c r="AO82290" s="46"/>
    </row>
    <row r="82291" spans="1:41" s="60" customFormat="1" hidden="1" x14ac:dyDescent="0.35">
      <c r="A82291" s="46"/>
      <c r="H82291" s="103"/>
      <c r="AD82291" s="99"/>
      <c r="AF82291" s="46"/>
      <c r="AM82291" s="121"/>
      <c r="AO82291" s="46"/>
    </row>
    <row r="82292" spans="1:41" s="60" customFormat="1" hidden="1" x14ac:dyDescent="0.35">
      <c r="A82292" s="46"/>
      <c r="H82292" s="103"/>
      <c r="AD82292" s="99"/>
      <c r="AF82292" s="46"/>
      <c r="AM82292" s="121"/>
      <c r="AO82292" s="46"/>
    </row>
    <row r="82293" spans="1:41" s="60" customFormat="1" hidden="1" x14ac:dyDescent="0.35">
      <c r="A82293" s="46"/>
      <c r="H82293" s="103"/>
      <c r="AD82293" s="99"/>
      <c r="AF82293" s="46"/>
      <c r="AM82293" s="121"/>
      <c r="AO82293" s="46"/>
    </row>
    <row r="82294" spans="1:41" s="60" customFormat="1" hidden="1" x14ac:dyDescent="0.35">
      <c r="A82294" s="46"/>
      <c r="H82294" s="103"/>
      <c r="AD82294" s="99"/>
      <c r="AF82294" s="46"/>
      <c r="AM82294" s="121"/>
      <c r="AO82294" s="46"/>
    </row>
    <row r="82295" spans="1:41" s="60" customFormat="1" hidden="1" x14ac:dyDescent="0.35">
      <c r="A82295" s="46"/>
      <c r="H82295" s="103"/>
      <c r="AD82295" s="99"/>
      <c r="AF82295" s="46"/>
      <c r="AM82295" s="121"/>
      <c r="AO82295" s="46"/>
    </row>
    <row r="82296" spans="1:41" s="60" customFormat="1" hidden="1" x14ac:dyDescent="0.35">
      <c r="A82296" s="46"/>
      <c r="H82296" s="103"/>
      <c r="AD82296" s="99"/>
      <c r="AF82296" s="46"/>
      <c r="AM82296" s="121"/>
      <c r="AO82296" s="46"/>
    </row>
    <row r="82297" spans="1:41" s="60" customFormat="1" hidden="1" x14ac:dyDescent="0.35">
      <c r="A82297" s="46"/>
      <c r="H82297" s="103"/>
      <c r="AD82297" s="99"/>
      <c r="AF82297" s="46"/>
      <c r="AM82297" s="121"/>
      <c r="AO82297" s="46"/>
    </row>
    <row r="82298" spans="1:41" s="60" customFormat="1" hidden="1" x14ac:dyDescent="0.35">
      <c r="A82298" s="46"/>
      <c r="H82298" s="103"/>
      <c r="AD82298" s="99"/>
      <c r="AF82298" s="46"/>
      <c r="AM82298" s="121"/>
      <c r="AO82298" s="46"/>
    </row>
    <row r="82299" spans="1:41" s="60" customFormat="1" hidden="1" x14ac:dyDescent="0.35">
      <c r="A82299" s="46"/>
      <c r="H82299" s="103"/>
      <c r="AD82299" s="99"/>
      <c r="AF82299" s="46"/>
      <c r="AM82299" s="121"/>
      <c r="AO82299" s="46"/>
    </row>
    <row r="82300" spans="1:41" s="60" customFormat="1" hidden="1" x14ac:dyDescent="0.35">
      <c r="A82300" s="46"/>
      <c r="H82300" s="103"/>
      <c r="AD82300" s="99"/>
      <c r="AF82300" s="46"/>
      <c r="AM82300" s="121"/>
      <c r="AO82300" s="46"/>
    </row>
    <row r="82301" spans="1:41" s="60" customFormat="1" hidden="1" x14ac:dyDescent="0.35">
      <c r="A82301" s="46"/>
      <c r="H82301" s="103"/>
      <c r="AD82301" s="99"/>
      <c r="AF82301" s="46"/>
      <c r="AM82301" s="121"/>
      <c r="AO82301" s="46"/>
    </row>
    <row r="82302" spans="1:41" s="60" customFormat="1" hidden="1" x14ac:dyDescent="0.35">
      <c r="A82302" s="46"/>
      <c r="H82302" s="103"/>
      <c r="AD82302" s="99"/>
      <c r="AF82302" s="46"/>
      <c r="AM82302" s="121"/>
      <c r="AO82302" s="46"/>
    </row>
    <row r="82303" spans="1:41" s="60" customFormat="1" hidden="1" x14ac:dyDescent="0.35">
      <c r="A82303" s="46"/>
      <c r="H82303" s="103"/>
      <c r="AD82303" s="99"/>
      <c r="AF82303" s="46"/>
      <c r="AM82303" s="121"/>
      <c r="AO82303" s="46"/>
    </row>
    <row r="82304" spans="1:41" s="60" customFormat="1" hidden="1" x14ac:dyDescent="0.35">
      <c r="A82304" s="46"/>
      <c r="H82304" s="103"/>
      <c r="AD82304" s="99"/>
      <c r="AF82304" s="46"/>
      <c r="AM82304" s="121"/>
      <c r="AO82304" s="46"/>
    </row>
    <row r="82305" spans="1:41" s="60" customFormat="1" hidden="1" x14ac:dyDescent="0.35">
      <c r="A82305" s="46"/>
      <c r="H82305" s="103"/>
      <c r="AD82305" s="99"/>
      <c r="AF82305" s="46"/>
      <c r="AM82305" s="121"/>
      <c r="AO82305" s="46"/>
    </row>
    <row r="82306" spans="1:41" s="60" customFormat="1" hidden="1" x14ac:dyDescent="0.35">
      <c r="A82306" s="46"/>
      <c r="H82306" s="103"/>
      <c r="AD82306" s="99"/>
      <c r="AF82306" s="46"/>
      <c r="AM82306" s="121"/>
      <c r="AO82306" s="46"/>
    </row>
    <row r="82307" spans="1:41" s="60" customFormat="1" hidden="1" x14ac:dyDescent="0.35">
      <c r="A82307" s="46"/>
      <c r="H82307" s="103"/>
      <c r="AD82307" s="99"/>
      <c r="AF82307" s="46"/>
      <c r="AM82307" s="121"/>
      <c r="AO82307" s="46"/>
    </row>
    <row r="82308" spans="1:41" s="60" customFormat="1" hidden="1" x14ac:dyDescent="0.35">
      <c r="A82308" s="46"/>
      <c r="H82308" s="103"/>
      <c r="AD82308" s="99"/>
      <c r="AF82308" s="46"/>
      <c r="AM82308" s="121"/>
      <c r="AO82308" s="46"/>
    </row>
    <row r="82309" spans="1:41" s="60" customFormat="1" hidden="1" x14ac:dyDescent="0.35">
      <c r="A82309" s="46"/>
      <c r="H82309" s="103"/>
      <c r="AD82309" s="99"/>
      <c r="AF82309" s="46"/>
      <c r="AM82309" s="121"/>
      <c r="AO82309" s="46"/>
    </row>
    <row r="82310" spans="1:41" s="60" customFormat="1" hidden="1" x14ac:dyDescent="0.35">
      <c r="A82310" s="46"/>
      <c r="H82310" s="103"/>
      <c r="AD82310" s="99"/>
      <c r="AF82310" s="46"/>
      <c r="AM82310" s="121"/>
      <c r="AO82310" s="46"/>
    </row>
    <row r="82311" spans="1:41" s="60" customFormat="1" hidden="1" x14ac:dyDescent="0.35">
      <c r="A82311" s="46"/>
      <c r="H82311" s="103"/>
      <c r="AD82311" s="99"/>
      <c r="AF82311" s="46"/>
      <c r="AM82311" s="121"/>
      <c r="AO82311" s="46"/>
    </row>
    <row r="82312" spans="1:41" s="60" customFormat="1" hidden="1" x14ac:dyDescent="0.35">
      <c r="A82312" s="46"/>
      <c r="H82312" s="103"/>
      <c r="AD82312" s="99"/>
      <c r="AF82312" s="46"/>
      <c r="AM82312" s="121"/>
      <c r="AO82312" s="46"/>
    </row>
    <row r="82313" spans="1:41" s="60" customFormat="1" hidden="1" x14ac:dyDescent="0.35">
      <c r="A82313" s="46"/>
      <c r="H82313" s="103"/>
      <c r="AD82313" s="99"/>
      <c r="AF82313" s="46"/>
      <c r="AM82313" s="121"/>
      <c r="AO82313" s="46"/>
    </row>
    <row r="82314" spans="1:41" s="60" customFormat="1" hidden="1" x14ac:dyDescent="0.35">
      <c r="A82314" s="46"/>
      <c r="H82314" s="103"/>
      <c r="AD82314" s="99"/>
      <c r="AF82314" s="46"/>
      <c r="AM82314" s="121"/>
      <c r="AO82314" s="46"/>
    </row>
    <row r="82315" spans="1:41" s="60" customFormat="1" hidden="1" x14ac:dyDescent="0.35">
      <c r="A82315" s="46"/>
      <c r="H82315" s="103"/>
      <c r="AD82315" s="99"/>
      <c r="AF82315" s="46"/>
      <c r="AM82315" s="121"/>
      <c r="AO82315" s="46"/>
    </row>
    <row r="82316" spans="1:41" s="60" customFormat="1" hidden="1" x14ac:dyDescent="0.35">
      <c r="A82316" s="46"/>
      <c r="H82316" s="103"/>
      <c r="AD82316" s="99"/>
      <c r="AF82316" s="46"/>
      <c r="AM82316" s="121"/>
      <c r="AO82316" s="46"/>
    </row>
    <row r="82317" spans="1:41" s="60" customFormat="1" hidden="1" x14ac:dyDescent="0.35">
      <c r="A82317" s="46"/>
      <c r="H82317" s="103"/>
      <c r="AD82317" s="99"/>
      <c r="AF82317" s="46"/>
      <c r="AM82317" s="121"/>
      <c r="AO82317" s="46"/>
    </row>
    <row r="82318" spans="1:41" s="60" customFormat="1" hidden="1" x14ac:dyDescent="0.35">
      <c r="A82318" s="46"/>
      <c r="H82318" s="103"/>
      <c r="AD82318" s="99"/>
      <c r="AF82318" s="46"/>
      <c r="AM82318" s="121"/>
      <c r="AO82318" s="46"/>
    </row>
    <row r="82319" spans="1:41" s="60" customFormat="1" hidden="1" x14ac:dyDescent="0.35">
      <c r="A82319" s="46"/>
      <c r="H82319" s="103"/>
      <c r="AD82319" s="99"/>
      <c r="AF82319" s="46"/>
      <c r="AM82319" s="121"/>
      <c r="AO82319" s="46"/>
    </row>
    <row r="82320" spans="1:41" s="60" customFormat="1" hidden="1" x14ac:dyDescent="0.35">
      <c r="A82320" s="46"/>
      <c r="H82320" s="103"/>
      <c r="AD82320" s="99"/>
      <c r="AF82320" s="46"/>
      <c r="AM82320" s="121"/>
      <c r="AO82320" s="46"/>
    </row>
    <row r="82321" spans="1:41" s="60" customFormat="1" hidden="1" x14ac:dyDescent="0.35">
      <c r="A82321" s="46"/>
      <c r="H82321" s="103"/>
      <c r="AD82321" s="99"/>
      <c r="AF82321" s="46"/>
      <c r="AM82321" s="121"/>
      <c r="AO82321" s="46"/>
    </row>
    <row r="82322" spans="1:41" s="60" customFormat="1" hidden="1" x14ac:dyDescent="0.35">
      <c r="A82322" s="46"/>
      <c r="H82322" s="103"/>
      <c r="AD82322" s="99"/>
      <c r="AF82322" s="46"/>
      <c r="AM82322" s="121"/>
      <c r="AO82322" s="46"/>
    </row>
    <row r="82323" spans="1:41" s="60" customFormat="1" hidden="1" x14ac:dyDescent="0.35">
      <c r="A82323" s="46"/>
      <c r="H82323" s="103"/>
      <c r="AD82323" s="99"/>
      <c r="AF82323" s="46"/>
      <c r="AM82323" s="121"/>
      <c r="AO82323" s="46"/>
    </row>
    <row r="82324" spans="1:41" s="60" customFormat="1" hidden="1" x14ac:dyDescent="0.35">
      <c r="A82324" s="46"/>
      <c r="H82324" s="103"/>
      <c r="AD82324" s="99"/>
      <c r="AF82324" s="46"/>
      <c r="AM82324" s="121"/>
      <c r="AO82324" s="46"/>
    </row>
    <row r="82325" spans="1:41" s="60" customFormat="1" hidden="1" x14ac:dyDescent="0.35">
      <c r="A82325" s="46"/>
      <c r="H82325" s="103"/>
      <c r="AD82325" s="99"/>
      <c r="AF82325" s="46"/>
      <c r="AM82325" s="121"/>
      <c r="AO82325" s="46"/>
    </row>
    <row r="82326" spans="1:41" s="60" customFormat="1" hidden="1" x14ac:dyDescent="0.35">
      <c r="A82326" s="46"/>
      <c r="H82326" s="103"/>
      <c r="AD82326" s="99"/>
      <c r="AF82326" s="46"/>
      <c r="AM82326" s="121"/>
      <c r="AO82326" s="46"/>
    </row>
    <row r="82327" spans="1:41" s="60" customFormat="1" hidden="1" x14ac:dyDescent="0.35">
      <c r="A82327" s="46"/>
      <c r="H82327" s="103"/>
      <c r="AD82327" s="99"/>
      <c r="AF82327" s="46"/>
      <c r="AM82327" s="121"/>
      <c r="AO82327" s="46"/>
    </row>
    <row r="82328" spans="1:41" s="60" customFormat="1" hidden="1" x14ac:dyDescent="0.35">
      <c r="A82328" s="46"/>
      <c r="H82328" s="103"/>
      <c r="AD82328" s="99"/>
      <c r="AF82328" s="46"/>
      <c r="AM82328" s="121"/>
      <c r="AO82328" s="46"/>
    </row>
    <row r="82329" spans="1:41" s="60" customFormat="1" hidden="1" x14ac:dyDescent="0.35">
      <c r="A82329" s="46"/>
      <c r="H82329" s="103"/>
      <c r="AD82329" s="99"/>
      <c r="AF82329" s="46"/>
      <c r="AM82329" s="121"/>
      <c r="AO82329" s="46"/>
    </row>
    <row r="82330" spans="1:41" s="60" customFormat="1" hidden="1" x14ac:dyDescent="0.35">
      <c r="A82330" s="46"/>
      <c r="H82330" s="103"/>
      <c r="AD82330" s="99"/>
      <c r="AF82330" s="46"/>
      <c r="AM82330" s="121"/>
      <c r="AO82330" s="46"/>
    </row>
    <row r="82331" spans="1:41" s="60" customFormat="1" hidden="1" x14ac:dyDescent="0.35">
      <c r="A82331" s="46"/>
      <c r="H82331" s="103"/>
      <c r="AD82331" s="99"/>
      <c r="AF82331" s="46"/>
      <c r="AM82331" s="121"/>
      <c r="AO82331" s="46"/>
    </row>
    <row r="82332" spans="1:41" s="60" customFormat="1" hidden="1" x14ac:dyDescent="0.35">
      <c r="A82332" s="46"/>
      <c r="H82332" s="103"/>
      <c r="AD82332" s="99"/>
      <c r="AF82332" s="46"/>
      <c r="AM82332" s="121"/>
      <c r="AO82332" s="46"/>
    </row>
    <row r="82333" spans="1:41" s="60" customFormat="1" hidden="1" x14ac:dyDescent="0.35">
      <c r="A82333" s="46"/>
      <c r="H82333" s="103"/>
      <c r="AD82333" s="99"/>
      <c r="AF82333" s="46"/>
      <c r="AM82333" s="121"/>
      <c r="AO82333" s="46"/>
    </row>
    <row r="82334" spans="1:41" s="60" customFormat="1" hidden="1" x14ac:dyDescent="0.35">
      <c r="A82334" s="46"/>
      <c r="H82334" s="103"/>
      <c r="AD82334" s="99"/>
      <c r="AF82334" s="46"/>
      <c r="AM82334" s="121"/>
      <c r="AO82334" s="46"/>
    </row>
    <row r="82335" spans="1:41" s="60" customFormat="1" hidden="1" x14ac:dyDescent="0.35">
      <c r="A82335" s="46"/>
      <c r="H82335" s="103"/>
      <c r="AD82335" s="99"/>
      <c r="AF82335" s="46"/>
      <c r="AM82335" s="121"/>
      <c r="AO82335" s="46"/>
    </row>
    <row r="82336" spans="1:41" s="60" customFormat="1" hidden="1" x14ac:dyDescent="0.35">
      <c r="A82336" s="46"/>
      <c r="H82336" s="103"/>
      <c r="AD82336" s="99"/>
      <c r="AF82336" s="46"/>
      <c r="AM82336" s="121"/>
      <c r="AO82336" s="46"/>
    </row>
    <row r="82337" spans="1:41" s="60" customFormat="1" hidden="1" x14ac:dyDescent="0.35">
      <c r="A82337" s="46"/>
      <c r="H82337" s="103"/>
      <c r="AD82337" s="99"/>
      <c r="AF82337" s="46"/>
      <c r="AM82337" s="121"/>
      <c r="AO82337" s="46"/>
    </row>
    <row r="82338" spans="1:41" s="60" customFormat="1" hidden="1" x14ac:dyDescent="0.35">
      <c r="A82338" s="46"/>
      <c r="H82338" s="103"/>
      <c r="AD82338" s="99"/>
      <c r="AF82338" s="46"/>
      <c r="AM82338" s="121"/>
      <c r="AO82338" s="46"/>
    </row>
    <row r="82339" spans="1:41" s="60" customFormat="1" hidden="1" x14ac:dyDescent="0.35">
      <c r="A82339" s="46"/>
      <c r="H82339" s="103"/>
      <c r="AD82339" s="99"/>
      <c r="AF82339" s="46"/>
      <c r="AM82339" s="121"/>
      <c r="AO82339" s="46"/>
    </row>
    <row r="82340" spans="1:41" s="60" customFormat="1" hidden="1" x14ac:dyDescent="0.35">
      <c r="A82340" s="46"/>
      <c r="H82340" s="103"/>
      <c r="AD82340" s="99"/>
      <c r="AF82340" s="46"/>
      <c r="AM82340" s="121"/>
      <c r="AO82340" s="46"/>
    </row>
    <row r="82341" spans="1:41" s="60" customFormat="1" hidden="1" x14ac:dyDescent="0.35">
      <c r="A82341" s="46"/>
      <c r="H82341" s="103"/>
      <c r="AD82341" s="99"/>
      <c r="AF82341" s="46"/>
      <c r="AM82341" s="121"/>
      <c r="AO82341" s="46"/>
    </row>
    <row r="82342" spans="1:41" s="60" customFormat="1" hidden="1" x14ac:dyDescent="0.35">
      <c r="A82342" s="46"/>
      <c r="H82342" s="103"/>
      <c r="AD82342" s="99"/>
      <c r="AF82342" s="46"/>
      <c r="AM82342" s="121"/>
      <c r="AO82342" s="46"/>
    </row>
    <row r="82343" spans="1:41" s="60" customFormat="1" hidden="1" x14ac:dyDescent="0.35">
      <c r="A82343" s="46"/>
      <c r="H82343" s="103"/>
      <c r="AD82343" s="99"/>
      <c r="AF82343" s="46"/>
      <c r="AM82343" s="121"/>
      <c r="AO82343" s="46"/>
    </row>
    <row r="82344" spans="1:41" s="60" customFormat="1" hidden="1" x14ac:dyDescent="0.35">
      <c r="A82344" s="46"/>
      <c r="H82344" s="103"/>
      <c r="AD82344" s="99"/>
      <c r="AF82344" s="46"/>
      <c r="AM82344" s="121"/>
      <c r="AO82344" s="46"/>
    </row>
    <row r="82345" spans="1:41" s="60" customFormat="1" hidden="1" x14ac:dyDescent="0.35">
      <c r="A82345" s="46"/>
      <c r="H82345" s="103"/>
      <c r="AD82345" s="99"/>
      <c r="AF82345" s="46"/>
      <c r="AM82345" s="121"/>
      <c r="AO82345" s="46"/>
    </row>
    <row r="82346" spans="1:41" s="60" customFormat="1" hidden="1" x14ac:dyDescent="0.35">
      <c r="A82346" s="46"/>
      <c r="H82346" s="103"/>
      <c r="AD82346" s="99"/>
      <c r="AF82346" s="46"/>
      <c r="AM82346" s="121"/>
      <c r="AO82346" s="46"/>
    </row>
    <row r="82347" spans="1:41" s="60" customFormat="1" hidden="1" x14ac:dyDescent="0.35">
      <c r="A82347" s="46"/>
      <c r="H82347" s="103"/>
      <c r="AD82347" s="99"/>
      <c r="AF82347" s="46"/>
      <c r="AM82347" s="121"/>
      <c r="AO82347" s="46"/>
    </row>
    <row r="82348" spans="1:41" s="60" customFormat="1" hidden="1" x14ac:dyDescent="0.35">
      <c r="A82348" s="46"/>
      <c r="H82348" s="103"/>
      <c r="AD82348" s="99"/>
      <c r="AF82348" s="46"/>
      <c r="AM82348" s="121"/>
      <c r="AO82348" s="46"/>
    </row>
    <row r="82349" spans="1:41" s="60" customFormat="1" hidden="1" x14ac:dyDescent="0.35">
      <c r="A82349" s="46"/>
      <c r="H82349" s="103"/>
      <c r="AD82349" s="99"/>
      <c r="AF82349" s="46"/>
      <c r="AM82349" s="121"/>
      <c r="AO82349" s="46"/>
    </row>
    <row r="82350" spans="1:41" s="60" customFormat="1" hidden="1" x14ac:dyDescent="0.35">
      <c r="A82350" s="46"/>
      <c r="H82350" s="103"/>
      <c r="AD82350" s="99"/>
      <c r="AF82350" s="46"/>
      <c r="AM82350" s="121"/>
      <c r="AO82350" s="46"/>
    </row>
    <row r="82351" spans="1:41" s="60" customFormat="1" hidden="1" x14ac:dyDescent="0.35">
      <c r="A82351" s="46"/>
      <c r="H82351" s="103"/>
      <c r="AD82351" s="99"/>
      <c r="AF82351" s="46"/>
      <c r="AM82351" s="121"/>
      <c r="AO82351" s="46"/>
    </row>
    <row r="82352" spans="1:41" s="60" customFormat="1" hidden="1" x14ac:dyDescent="0.35">
      <c r="A82352" s="46"/>
      <c r="H82352" s="103"/>
      <c r="AD82352" s="99"/>
      <c r="AF82352" s="46"/>
      <c r="AM82352" s="121"/>
      <c r="AO82352" s="46"/>
    </row>
    <row r="82353" spans="1:41" s="60" customFormat="1" hidden="1" x14ac:dyDescent="0.35">
      <c r="A82353" s="46"/>
      <c r="H82353" s="103"/>
      <c r="AD82353" s="99"/>
      <c r="AF82353" s="46"/>
      <c r="AM82353" s="121"/>
      <c r="AO82353" s="46"/>
    </row>
    <row r="82354" spans="1:41" s="60" customFormat="1" hidden="1" x14ac:dyDescent="0.35">
      <c r="A82354" s="46"/>
      <c r="H82354" s="103"/>
      <c r="AD82354" s="99"/>
      <c r="AF82354" s="46"/>
      <c r="AM82354" s="121"/>
      <c r="AO82354" s="46"/>
    </row>
    <row r="82355" spans="1:41" s="60" customFormat="1" hidden="1" x14ac:dyDescent="0.35">
      <c r="A82355" s="46"/>
      <c r="H82355" s="103"/>
      <c r="AD82355" s="99"/>
      <c r="AF82355" s="46"/>
      <c r="AM82355" s="121"/>
      <c r="AO82355" s="46"/>
    </row>
    <row r="82356" spans="1:41" s="60" customFormat="1" hidden="1" x14ac:dyDescent="0.35">
      <c r="A82356" s="46"/>
      <c r="H82356" s="103"/>
      <c r="AD82356" s="99"/>
      <c r="AF82356" s="46"/>
      <c r="AM82356" s="121"/>
      <c r="AO82356" s="46"/>
    </row>
    <row r="82357" spans="1:41" s="60" customFormat="1" hidden="1" x14ac:dyDescent="0.35">
      <c r="A82357" s="46"/>
      <c r="H82357" s="103"/>
      <c r="AD82357" s="99"/>
      <c r="AF82357" s="46"/>
      <c r="AM82357" s="121"/>
      <c r="AO82357" s="46"/>
    </row>
    <row r="82358" spans="1:41" s="60" customFormat="1" hidden="1" x14ac:dyDescent="0.35">
      <c r="A82358" s="46"/>
      <c r="H82358" s="103"/>
      <c r="AD82358" s="99"/>
      <c r="AF82358" s="46"/>
      <c r="AM82358" s="121"/>
      <c r="AO82358" s="46"/>
    </row>
    <row r="82359" spans="1:41" s="60" customFormat="1" hidden="1" x14ac:dyDescent="0.35">
      <c r="A82359" s="46"/>
      <c r="H82359" s="103"/>
      <c r="AD82359" s="99"/>
      <c r="AF82359" s="46"/>
      <c r="AM82359" s="121"/>
      <c r="AO82359" s="46"/>
    </row>
    <row r="82360" spans="1:41" s="60" customFormat="1" hidden="1" x14ac:dyDescent="0.35">
      <c r="A82360" s="46"/>
      <c r="H82360" s="103"/>
      <c r="AD82360" s="99"/>
      <c r="AF82360" s="46"/>
      <c r="AM82360" s="121"/>
      <c r="AO82360" s="46"/>
    </row>
    <row r="82361" spans="1:41" s="60" customFormat="1" hidden="1" x14ac:dyDescent="0.35">
      <c r="A82361" s="46"/>
      <c r="H82361" s="103"/>
      <c r="AD82361" s="99"/>
      <c r="AF82361" s="46"/>
      <c r="AM82361" s="121"/>
      <c r="AO82361" s="46"/>
    </row>
    <row r="82362" spans="1:41" s="60" customFormat="1" hidden="1" x14ac:dyDescent="0.35">
      <c r="A82362" s="46"/>
      <c r="H82362" s="103"/>
      <c r="AD82362" s="99"/>
      <c r="AF82362" s="46"/>
      <c r="AM82362" s="121"/>
      <c r="AO82362" s="46"/>
    </row>
    <row r="82363" spans="1:41" s="60" customFormat="1" hidden="1" x14ac:dyDescent="0.35">
      <c r="A82363" s="46"/>
      <c r="H82363" s="103"/>
      <c r="AD82363" s="99"/>
      <c r="AF82363" s="46"/>
      <c r="AM82363" s="121"/>
      <c r="AO82363" s="46"/>
    </row>
    <row r="82364" spans="1:41" s="60" customFormat="1" hidden="1" x14ac:dyDescent="0.35">
      <c r="A82364" s="46"/>
      <c r="H82364" s="103"/>
      <c r="AD82364" s="99"/>
      <c r="AF82364" s="46"/>
      <c r="AM82364" s="121"/>
      <c r="AO82364" s="46"/>
    </row>
    <row r="82365" spans="1:41" s="60" customFormat="1" hidden="1" x14ac:dyDescent="0.35">
      <c r="A82365" s="46"/>
      <c r="H82365" s="103"/>
      <c r="AD82365" s="99"/>
      <c r="AF82365" s="46"/>
      <c r="AM82365" s="121"/>
      <c r="AO82365" s="46"/>
    </row>
    <row r="82366" spans="1:41" s="60" customFormat="1" hidden="1" x14ac:dyDescent="0.35">
      <c r="A82366" s="46"/>
      <c r="H82366" s="103"/>
      <c r="AD82366" s="99"/>
      <c r="AF82366" s="46"/>
      <c r="AM82366" s="121"/>
      <c r="AO82366" s="46"/>
    </row>
    <row r="82367" spans="1:41" s="60" customFormat="1" hidden="1" x14ac:dyDescent="0.35">
      <c r="A82367" s="46"/>
      <c r="H82367" s="103"/>
      <c r="AD82367" s="99"/>
      <c r="AF82367" s="46"/>
      <c r="AM82367" s="121"/>
      <c r="AO82367" s="46"/>
    </row>
    <row r="82368" spans="1:41" s="60" customFormat="1" hidden="1" x14ac:dyDescent="0.35">
      <c r="A82368" s="46"/>
      <c r="H82368" s="103"/>
      <c r="AD82368" s="99"/>
      <c r="AF82368" s="46"/>
      <c r="AM82368" s="121"/>
      <c r="AO82368" s="46"/>
    </row>
    <row r="82369" spans="1:41" s="60" customFormat="1" hidden="1" x14ac:dyDescent="0.35">
      <c r="A82369" s="46"/>
      <c r="H82369" s="103"/>
      <c r="AD82369" s="99"/>
      <c r="AF82369" s="46"/>
      <c r="AM82369" s="121"/>
      <c r="AO82369" s="46"/>
    </row>
    <row r="82370" spans="1:41" s="60" customFormat="1" hidden="1" x14ac:dyDescent="0.35">
      <c r="A82370" s="46"/>
      <c r="H82370" s="103"/>
      <c r="AD82370" s="99"/>
      <c r="AF82370" s="46"/>
      <c r="AM82370" s="121"/>
      <c r="AO82370" s="46"/>
    </row>
    <row r="82371" spans="1:41" s="60" customFormat="1" hidden="1" x14ac:dyDescent="0.35">
      <c r="A82371" s="46"/>
      <c r="H82371" s="103"/>
      <c r="AD82371" s="99"/>
      <c r="AF82371" s="46"/>
      <c r="AM82371" s="121"/>
      <c r="AO82371" s="46"/>
    </row>
    <row r="82372" spans="1:41" s="60" customFormat="1" hidden="1" x14ac:dyDescent="0.35">
      <c r="A82372" s="46"/>
      <c r="H82372" s="103"/>
      <c r="AD82372" s="99"/>
      <c r="AF82372" s="46"/>
      <c r="AM82372" s="121"/>
      <c r="AO82372" s="46"/>
    </row>
    <row r="82373" spans="1:41" s="60" customFormat="1" hidden="1" x14ac:dyDescent="0.35">
      <c r="A82373" s="46"/>
      <c r="H82373" s="103"/>
      <c r="AD82373" s="99"/>
      <c r="AF82373" s="46"/>
      <c r="AM82373" s="121"/>
      <c r="AO82373" s="46"/>
    </row>
    <row r="82374" spans="1:41" s="60" customFormat="1" hidden="1" x14ac:dyDescent="0.35">
      <c r="A82374" s="46"/>
      <c r="H82374" s="103"/>
      <c r="AD82374" s="99"/>
      <c r="AF82374" s="46"/>
      <c r="AM82374" s="121"/>
      <c r="AO82374" s="46"/>
    </row>
    <row r="82375" spans="1:41" s="60" customFormat="1" hidden="1" x14ac:dyDescent="0.35">
      <c r="A82375" s="46"/>
      <c r="H82375" s="103"/>
      <c r="AD82375" s="99"/>
      <c r="AF82375" s="46"/>
      <c r="AM82375" s="121"/>
      <c r="AO82375" s="46"/>
    </row>
    <row r="82376" spans="1:41" s="60" customFormat="1" hidden="1" x14ac:dyDescent="0.35">
      <c r="A82376" s="46"/>
      <c r="H82376" s="103"/>
      <c r="AD82376" s="99"/>
      <c r="AF82376" s="46"/>
      <c r="AM82376" s="121"/>
      <c r="AO82376" s="46"/>
    </row>
    <row r="82377" spans="1:41" s="60" customFormat="1" hidden="1" x14ac:dyDescent="0.35">
      <c r="A82377" s="46"/>
      <c r="H82377" s="103"/>
      <c r="AD82377" s="99"/>
      <c r="AF82377" s="46"/>
      <c r="AM82377" s="121"/>
      <c r="AO82377" s="46"/>
    </row>
    <row r="82378" spans="1:41" s="60" customFormat="1" hidden="1" x14ac:dyDescent="0.35">
      <c r="A82378" s="46"/>
      <c r="H82378" s="103"/>
      <c r="AD82378" s="99"/>
      <c r="AF82378" s="46"/>
      <c r="AM82378" s="121"/>
      <c r="AO82378" s="46"/>
    </row>
    <row r="82379" spans="1:41" s="60" customFormat="1" hidden="1" x14ac:dyDescent="0.35">
      <c r="A82379" s="46"/>
      <c r="H82379" s="103"/>
      <c r="AD82379" s="99"/>
      <c r="AF82379" s="46"/>
      <c r="AM82379" s="121"/>
      <c r="AO82379" s="46"/>
    </row>
    <row r="82380" spans="1:41" s="60" customFormat="1" hidden="1" x14ac:dyDescent="0.35">
      <c r="A82380" s="46"/>
      <c r="H82380" s="103"/>
      <c r="AD82380" s="99"/>
      <c r="AF82380" s="46"/>
      <c r="AM82380" s="121"/>
      <c r="AO82380" s="46"/>
    </row>
    <row r="82381" spans="1:41" s="60" customFormat="1" hidden="1" x14ac:dyDescent="0.35">
      <c r="A82381" s="46"/>
      <c r="H82381" s="103"/>
      <c r="AD82381" s="99"/>
      <c r="AF82381" s="46"/>
      <c r="AM82381" s="121"/>
      <c r="AO82381" s="46"/>
    </row>
    <row r="82382" spans="1:41" s="60" customFormat="1" hidden="1" x14ac:dyDescent="0.35">
      <c r="A82382" s="46"/>
      <c r="H82382" s="103"/>
      <c r="AD82382" s="99"/>
      <c r="AF82382" s="46"/>
      <c r="AM82382" s="121"/>
      <c r="AO82382" s="46"/>
    </row>
    <row r="82383" spans="1:41" s="60" customFormat="1" hidden="1" x14ac:dyDescent="0.35">
      <c r="A82383" s="46"/>
      <c r="H82383" s="103"/>
      <c r="AD82383" s="99"/>
      <c r="AF82383" s="46"/>
      <c r="AM82383" s="121"/>
      <c r="AO82383" s="46"/>
    </row>
    <row r="82384" spans="1:41" s="60" customFormat="1" hidden="1" x14ac:dyDescent="0.35">
      <c r="A82384" s="46"/>
      <c r="H82384" s="103"/>
      <c r="AD82384" s="99"/>
      <c r="AF82384" s="46"/>
      <c r="AM82384" s="121"/>
      <c r="AO82384" s="46"/>
    </row>
    <row r="82385" spans="1:41" s="60" customFormat="1" hidden="1" x14ac:dyDescent="0.35">
      <c r="A82385" s="46"/>
      <c r="H82385" s="103"/>
      <c r="AD82385" s="99"/>
      <c r="AF82385" s="46"/>
      <c r="AM82385" s="121"/>
      <c r="AO82385" s="46"/>
    </row>
    <row r="82386" spans="1:41" s="60" customFormat="1" hidden="1" x14ac:dyDescent="0.35">
      <c r="A82386" s="46"/>
      <c r="H82386" s="103"/>
      <c r="AD82386" s="99"/>
      <c r="AF82386" s="46"/>
      <c r="AM82386" s="121"/>
      <c r="AO82386" s="46"/>
    </row>
    <row r="82387" spans="1:41" s="60" customFormat="1" hidden="1" x14ac:dyDescent="0.35">
      <c r="A82387" s="46"/>
      <c r="H82387" s="103"/>
      <c r="AD82387" s="99"/>
      <c r="AF82387" s="46"/>
      <c r="AM82387" s="121"/>
      <c r="AO82387" s="46"/>
    </row>
    <row r="82388" spans="1:41" s="60" customFormat="1" hidden="1" x14ac:dyDescent="0.35">
      <c r="A82388" s="46"/>
      <c r="H82388" s="103"/>
      <c r="AD82388" s="99"/>
      <c r="AF82388" s="46"/>
      <c r="AM82388" s="121"/>
      <c r="AO82388" s="46"/>
    </row>
    <row r="82389" spans="1:41" s="60" customFormat="1" hidden="1" x14ac:dyDescent="0.35">
      <c r="A82389" s="46"/>
      <c r="H82389" s="103"/>
      <c r="AD82389" s="99"/>
      <c r="AF82389" s="46"/>
      <c r="AM82389" s="121"/>
      <c r="AO82389" s="46"/>
    </row>
    <row r="82390" spans="1:41" s="60" customFormat="1" hidden="1" x14ac:dyDescent="0.35">
      <c r="A82390" s="46"/>
      <c r="H82390" s="103"/>
      <c r="AD82390" s="99"/>
      <c r="AF82390" s="46"/>
      <c r="AM82390" s="121"/>
      <c r="AO82390" s="46"/>
    </row>
    <row r="82391" spans="1:41" s="60" customFormat="1" hidden="1" x14ac:dyDescent="0.35">
      <c r="A82391" s="46"/>
      <c r="H82391" s="103"/>
      <c r="AD82391" s="99"/>
      <c r="AF82391" s="46"/>
      <c r="AM82391" s="121"/>
      <c r="AO82391" s="46"/>
    </row>
    <row r="82392" spans="1:41" s="60" customFormat="1" hidden="1" x14ac:dyDescent="0.35">
      <c r="A82392" s="46"/>
      <c r="H82392" s="103"/>
      <c r="AD82392" s="99"/>
      <c r="AF82392" s="46"/>
      <c r="AM82392" s="121"/>
      <c r="AO82392" s="46"/>
    </row>
    <row r="82393" spans="1:41" s="60" customFormat="1" hidden="1" x14ac:dyDescent="0.35">
      <c r="A82393" s="46"/>
      <c r="H82393" s="103"/>
      <c r="AD82393" s="99"/>
      <c r="AF82393" s="46"/>
      <c r="AM82393" s="121"/>
      <c r="AO82393" s="46"/>
    </row>
    <row r="82394" spans="1:41" s="60" customFormat="1" hidden="1" x14ac:dyDescent="0.35">
      <c r="A82394" s="46"/>
      <c r="H82394" s="103"/>
      <c r="AD82394" s="99"/>
      <c r="AF82394" s="46"/>
      <c r="AM82394" s="121"/>
      <c r="AO82394" s="46"/>
    </row>
    <row r="82395" spans="1:41" s="60" customFormat="1" hidden="1" x14ac:dyDescent="0.35">
      <c r="A82395" s="46"/>
      <c r="H82395" s="103"/>
      <c r="AD82395" s="99"/>
      <c r="AF82395" s="46"/>
      <c r="AM82395" s="121"/>
      <c r="AO82395" s="46"/>
    </row>
    <row r="82396" spans="1:41" s="60" customFormat="1" hidden="1" x14ac:dyDescent="0.35">
      <c r="A82396" s="46"/>
      <c r="H82396" s="103"/>
      <c r="AD82396" s="99"/>
      <c r="AF82396" s="46"/>
      <c r="AM82396" s="121"/>
      <c r="AO82396" s="46"/>
    </row>
    <row r="82397" spans="1:41" s="60" customFormat="1" hidden="1" x14ac:dyDescent="0.35">
      <c r="A82397" s="46"/>
      <c r="H82397" s="103"/>
      <c r="AD82397" s="99"/>
      <c r="AF82397" s="46"/>
      <c r="AM82397" s="121"/>
      <c r="AO82397" s="46"/>
    </row>
    <row r="82398" spans="1:41" s="60" customFormat="1" hidden="1" x14ac:dyDescent="0.35">
      <c r="A82398" s="46"/>
      <c r="H82398" s="103"/>
      <c r="AD82398" s="99"/>
      <c r="AF82398" s="46"/>
      <c r="AM82398" s="121"/>
      <c r="AO82398" s="46"/>
    </row>
    <row r="82399" spans="1:41" s="60" customFormat="1" hidden="1" x14ac:dyDescent="0.35">
      <c r="A82399" s="46"/>
      <c r="H82399" s="103"/>
      <c r="AD82399" s="99"/>
      <c r="AF82399" s="46"/>
      <c r="AM82399" s="121"/>
      <c r="AO82399" s="46"/>
    </row>
    <row r="82400" spans="1:41" s="60" customFormat="1" hidden="1" x14ac:dyDescent="0.35">
      <c r="A82400" s="46"/>
      <c r="H82400" s="103"/>
      <c r="AD82400" s="99"/>
      <c r="AF82400" s="46"/>
      <c r="AM82400" s="121"/>
      <c r="AO82400" s="46"/>
    </row>
    <row r="82401" spans="1:41" s="60" customFormat="1" hidden="1" x14ac:dyDescent="0.35">
      <c r="A82401" s="46"/>
      <c r="H82401" s="103"/>
      <c r="AD82401" s="99"/>
      <c r="AF82401" s="46"/>
      <c r="AM82401" s="121"/>
      <c r="AO82401" s="46"/>
    </row>
    <row r="82402" spans="1:41" s="60" customFormat="1" hidden="1" x14ac:dyDescent="0.35">
      <c r="A82402" s="46"/>
      <c r="H82402" s="103"/>
      <c r="AD82402" s="99"/>
      <c r="AF82402" s="46"/>
      <c r="AM82402" s="121"/>
      <c r="AO82402" s="46"/>
    </row>
    <row r="82403" spans="1:41" s="60" customFormat="1" hidden="1" x14ac:dyDescent="0.35">
      <c r="A82403" s="46"/>
      <c r="H82403" s="103"/>
      <c r="AD82403" s="99"/>
      <c r="AF82403" s="46"/>
      <c r="AM82403" s="121"/>
      <c r="AO82403" s="46"/>
    </row>
    <row r="82404" spans="1:41" s="60" customFormat="1" hidden="1" x14ac:dyDescent="0.35">
      <c r="A82404" s="46"/>
      <c r="H82404" s="103"/>
      <c r="AD82404" s="99"/>
      <c r="AF82404" s="46"/>
      <c r="AM82404" s="121"/>
      <c r="AO82404" s="46"/>
    </row>
    <row r="82405" spans="1:41" s="60" customFormat="1" hidden="1" x14ac:dyDescent="0.35">
      <c r="A82405" s="46"/>
      <c r="H82405" s="103"/>
      <c r="AD82405" s="99"/>
      <c r="AF82405" s="46"/>
      <c r="AM82405" s="121"/>
      <c r="AO82405" s="46"/>
    </row>
    <row r="82406" spans="1:41" s="60" customFormat="1" hidden="1" x14ac:dyDescent="0.35">
      <c r="A82406" s="46"/>
      <c r="H82406" s="103"/>
      <c r="AD82406" s="99"/>
      <c r="AF82406" s="46"/>
      <c r="AM82406" s="121"/>
      <c r="AO82406" s="46"/>
    </row>
    <row r="82407" spans="1:41" s="60" customFormat="1" hidden="1" x14ac:dyDescent="0.35">
      <c r="A82407" s="46"/>
      <c r="H82407" s="103"/>
      <c r="AD82407" s="99"/>
      <c r="AF82407" s="46"/>
      <c r="AM82407" s="121"/>
      <c r="AO82407" s="46"/>
    </row>
    <row r="82408" spans="1:41" s="60" customFormat="1" hidden="1" x14ac:dyDescent="0.35">
      <c r="A82408" s="46"/>
      <c r="H82408" s="103"/>
      <c r="AD82408" s="99"/>
      <c r="AF82408" s="46"/>
      <c r="AM82408" s="121"/>
      <c r="AO82408" s="46"/>
    </row>
    <row r="82409" spans="1:41" s="60" customFormat="1" hidden="1" x14ac:dyDescent="0.35">
      <c r="A82409" s="46"/>
      <c r="H82409" s="103"/>
      <c r="AD82409" s="99"/>
      <c r="AF82409" s="46"/>
      <c r="AM82409" s="121"/>
      <c r="AO82409" s="46"/>
    </row>
    <row r="82410" spans="1:41" s="60" customFormat="1" hidden="1" x14ac:dyDescent="0.35">
      <c r="A82410" s="46"/>
      <c r="H82410" s="103"/>
      <c r="AD82410" s="99"/>
      <c r="AF82410" s="46"/>
      <c r="AM82410" s="121"/>
      <c r="AO82410" s="46"/>
    </row>
    <row r="82411" spans="1:41" s="60" customFormat="1" hidden="1" x14ac:dyDescent="0.35">
      <c r="A82411" s="46"/>
      <c r="H82411" s="103"/>
      <c r="AD82411" s="99"/>
      <c r="AF82411" s="46"/>
      <c r="AM82411" s="121"/>
      <c r="AO82411" s="46"/>
    </row>
    <row r="82412" spans="1:41" s="60" customFormat="1" hidden="1" x14ac:dyDescent="0.35">
      <c r="A82412" s="46"/>
      <c r="H82412" s="103"/>
      <c r="AD82412" s="99"/>
      <c r="AF82412" s="46"/>
      <c r="AM82412" s="121"/>
      <c r="AO82412" s="46"/>
    </row>
    <row r="82413" spans="1:41" s="60" customFormat="1" hidden="1" x14ac:dyDescent="0.35">
      <c r="A82413" s="46"/>
      <c r="H82413" s="103"/>
      <c r="AD82413" s="99"/>
      <c r="AF82413" s="46"/>
      <c r="AM82413" s="121"/>
      <c r="AO82413" s="46"/>
    </row>
    <row r="82414" spans="1:41" s="60" customFormat="1" hidden="1" x14ac:dyDescent="0.35">
      <c r="A82414" s="46"/>
      <c r="H82414" s="103"/>
      <c r="AD82414" s="99"/>
      <c r="AF82414" s="46"/>
      <c r="AM82414" s="121"/>
      <c r="AO82414" s="46"/>
    </row>
    <row r="82415" spans="1:41" s="60" customFormat="1" hidden="1" x14ac:dyDescent="0.35">
      <c r="A82415" s="46"/>
      <c r="H82415" s="103"/>
      <c r="AD82415" s="99"/>
      <c r="AF82415" s="46"/>
      <c r="AM82415" s="121"/>
      <c r="AO82415" s="46"/>
    </row>
    <row r="82416" spans="1:41" s="60" customFormat="1" hidden="1" x14ac:dyDescent="0.35">
      <c r="A82416" s="46"/>
      <c r="H82416" s="103"/>
      <c r="AD82416" s="99"/>
      <c r="AF82416" s="46"/>
      <c r="AM82416" s="121"/>
      <c r="AO82416" s="46"/>
    </row>
    <row r="82417" spans="1:41" s="60" customFormat="1" hidden="1" x14ac:dyDescent="0.35">
      <c r="A82417" s="46"/>
      <c r="H82417" s="103"/>
      <c r="AD82417" s="99"/>
      <c r="AF82417" s="46"/>
      <c r="AM82417" s="121"/>
      <c r="AO82417" s="46"/>
    </row>
    <row r="82418" spans="1:41" s="60" customFormat="1" hidden="1" x14ac:dyDescent="0.35">
      <c r="A82418" s="46"/>
      <c r="H82418" s="103"/>
      <c r="AD82418" s="99"/>
      <c r="AF82418" s="46"/>
      <c r="AM82418" s="121"/>
      <c r="AO82418" s="46"/>
    </row>
    <row r="82419" spans="1:41" s="60" customFormat="1" hidden="1" x14ac:dyDescent="0.35">
      <c r="A82419" s="46"/>
      <c r="H82419" s="103"/>
      <c r="AD82419" s="99"/>
      <c r="AF82419" s="46"/>
      <c r="AM82419" s="121"/>
      <c r="AO82419" s="46"/>
    </row>
    <row r="82420" spans="1:41" s="60" customFormat="1" hidden="1" x14ac:dyDescent="0.35">
      <c r="A82420" s="46"/>
      <c r="H82420" s="103"/>
      <c r="AD82420" s="99"/>
      <c r="AF82420" s="46"/>
      <c r="AM82420" s="121"/>
      <c r="AO82420" s="46"/>
    </row>
    <row r="82421" spans="1:41" s="60" customFormat="1" hidden="1" x14ac:dyDescent="0.35">
      <c r="A82421" s="46"/>
      <c r="H82421" s="103"/>
      <c r="AD82421" s="99"/>
      <c r="AF82421" s="46"/>
      <c r="AM82421" s="121"/>
      <c r="AO82421" s="46"/>
    </row>
    <row r="82422" spans="1:41" s="60" customFormat="1" hidden="1" x14ac:dyDescent="0.35">
      <c r="A82422" s="46"/>
      <c r="H82422" s="103"/>
      <c r="AD82422" s="99"/>
      <c r="AF82422" s="46"/>
      <c r="AM82422" s="121"/>
      <c r="AO82422" s="46"/>
    </row>
    <row r="82423" spans="1:41" s="60" customFormat="1" hidden="1" x14ac:dyDescent="0.35">
      <c r="A82423" s="46"/>
      <c r="H82423" s="103"/>
      <c r="AD82423" s="99"/>
      <c r="AF82423" s="46"/>
      <c r="AM82423" s="121"/>
      <c r="AO82423" s="46"/>
    </row>
    <row r="82424" spans="1:41" s="60" customFormat="1" hidden="1" x14ac:dyDescent="0.35">
      <c r="A82424" s="46"/>
      <c r="H82424" s="103"/>
      <c r="AD82424" s="99"/>
      <c r="AF82424" s="46"/>
      <c r="AM82424" s="121"/>
      <c r="AO82424" s="46"/>
    </row>
    <row r="82425" spans="1:41" s="60" customFormat="1" hidden="1" x14ac:dyDescent="0.35">
      <c r="A82425" s="46"/>
      <c r="H82425" s="103"/>
      <c r="AD82425" s="99"/>
      <c r="AF82425" s="46"/>
      <c r="AM82425" s="121"/>
      <c r="AO82425" s="46"/>
    </row>
    <row r="82426" spans="1:41" s="60" customFormat="1" hidden="1" x14ac:dyDescent="0.35">
      <c r="A82426" s="46"/>
      <c r="H82426" s="103"/>
      <c r="AD82426" s="99"/>
      <c r="AF82426" s="46"/>
      <c r="AM82426" s="121"/>
      <c r="AO82426" s="46"/>
    </row>
    <row r="82427" spans="1:41" s="60" customFormat="1" hidden="1" x14ac:dyDescent="0.35">
      <c r="A82427" s="46"/>
      <c r="H82427" s="103"/>
      <c r="AD82427" s="99"/>
      <c r="AF82427" s="46"/>
      <c r="AM82427" s="121"/>
      <c r="AO82427" s="46"/>
    </row>
    <row r="82428" spans="1:41" s="60" customFormat="1" hidden="1" x14ac:dyDescent="0.35">
      <c r="A82428" s="46"/>
      <c r="H82428" s="103"/>
      <c r="AD82428" s="99"/>
      <c r="AF82428" s="46"/>
      <c r="AM82428" s="121"/>
      <c r="AO82428" s="46"/>
    </row>
    <row r="82429" spans="1:41" s="60" customFormat="1" hidden="1" x14ac:dyDescent="0.35">
      <c r="A82429" s="46"/>
      <c r="H82429" s="103"/>
      <c r="AD82429" s="99"/>
      <c r="AF82429" s="46"/>
      <c r="AM82429" s="121"/>
      <c r="AO82429" s="46"/>
    </row>
    <row r="82430" spans="1:41" s="60" customFormat="1" hidden="1" x14ac:dyDescent="0.35">
      <c r="A82430" s="46"/>
      <c r="H82430" s="103"/>
      <c r="AD82430" s="99"/>
      <c r="AF82430" s="46"/>
      <c r="AM82430" s="121"/>
      <c r="AO82430" s="46"/>
    </row>
    <row r="82431" spans="1:41" s="60" customFormat="1" hidden="1" x14ac:dyDescent="0.35">
      <c r="A82431" s="46"/>
      <c r="H82431" s="103"/>
      <c r="AD82431" s="99"/>
      <c r="AF82431" s="46"/>
      <c r="AM82431" s="121"/>
      <c r="AO82431" s="46"/>
    </row>
    <row r="82432" spans="1:41" s="60" customFormat="1" hidden="1" x14ac:dyDescent="0.35">
      <c r="A82432" s="46"/>
      <c r="H82432" s="103"/>
      <c r="AD82432" s="99"/>
      <c r="AF82432" s="46"/>
      <c r="AM82432" s="121"/>
      <c r="AO82432" s="46"/>
    </row>
    <row r="82433" spans="1:41" s="60" customFormat="1" hidden="1" x14ac:dyDescent="0.35">
      <c r="A82433" s="46"/>
      <c r="H82433" s="103"/>
      <c r="AD82433" s="99"/>
      <c r="AF82433" s="46"/>
      <c r="AM82433" s="121"/>
      <c r="AO82433" s="46"/>
    </row>
    <row r="82434" spans="1:41" s="60" customFormat="1" hidden="1" x14ac:dyDescent="0.35">
      <c r="A82434" s="46"/>
      <c r="H82434" s="103"/>
      <c r="AD82434" s="99"/>
      <c r="AF82434" s="46"/>
      <c r="AM82434" s="121"/>
      <c r="AO82434" s="46"/>
    </row>
    <row r="82435" spans="1:41" s="60" customFormat="1" hidden="1" x14ac:dyDescent="0.35">
      <c r="A82435" s="46"/>
      <c r="H82435" s="103"/>
      <c r="AD82435" s="99"/>
      <c r="AF82435" s="46"/>
      <c r="AM82435" s="121"/>
      <c r="AO82435" s="46"/>
    </row>
    <row r="82436" spans="1:41" s="60" customFormat="1" hidden="1" x14ac:dyDescent="0.35">
      <c r="A82436" s="46"/>
      <c r="H82436" s="103"/>
      <c r="AD82436" s="99"/>
      <c r="AF82436" s="46"/>
      <c r="AM82436" s="121"/>
      <c r="AO82436" s="46"/>
    </row>
    <row r="82437" spans="1:41" s="60" customFormat="1" hidden="1" x14ac:dyDescent="0.35">
      <c r="A82437" s="46"/>
      <c r="H82437" s="103"/>
      <c r="AD82437" s="99"/>
      <c r="AF82437" s="46"/>
      <c r="AM82437" s="121"/>
      <c r="AO82437" s="46"/>
    </row>
    <row r="82438" spans="1:41" s="60" customFormat="1" hidden="1" x14ac:dyDescent="0.35">
      <c r="A82438" s="46"/>
      <c r="H82438" s="103"/>
      <c r="AD82438" s="99"/>
      <c r="AF82438" s="46"/>
      <c r="AM82438" s="121"/>
      <c r="AO82438" s="46"/>
    </row>
    <row r="82439" spans="1:41" s="60" customFormat="1" hidden="1" x14ac:dyDescent="0.35">
      <c r="A82439" s="46"/>
      <c r="H82439" s="103"/>
      <c r="AD82439" s="99"/>
      <c r="AF82439" s="46"/>
      <c r="AM82439" s="121"/>
      <c r="AO82439" s="46"/>
    </row>
    <row r="82440" spans="1:41" s="60" customFormat="1" hidden="1" x14ac:dyDescent="0.35">
      <c r="A82440" s="46"/>
      <c r="H82440" s="103"/>
      <c r="AD82440" s="99"/>
      <c r="AF82440" s="46"/>
      <c r="AM82440" s="121"/>
      <c r="AO82440" s="46"/>
    </row>
    <row r="82441" spans="1:41" s="60" customFormat="1" hidden="1" x14ac:dyDescent="0.35">
      <c r="A82441" s="46"/>
      <c r="H82441" s="103"/>
      <c r="AD82441" s="99"/>
      <c r="AF82441" s="46"/>
      <c r="AM82441" s="121"/>
      <c r="AO82441" s="46"/>
    </row>
    <row r="82442" spans="1:41" s="60" customFormat="1" hidden="1" x14ac:dyDescent="0.35">
      <c r="A82442" s="46"/>
      <c r="H82442" s="103"/>
      <c r="AD82442" s="99"/>
      <c r="AF82442" s="46"/>
      <c r="AM82442" s="121"/>
      <c r="AO82442" s="46"/>
    </row>
    <row r="82443" spans="1:41" s="60" customFormat="1" hidden="1" x14ac:dyDescent="0.35">
      <c r="A82443" s="46"/>
      <c r="H82443" s="103"/>
      <c r="AD82443" s="99"/>
      <c r="AF82443" s="46"/>
      <c r="AM82443" s="121"/>
      <c r="AO82443" s="46"/>
    </row>
    <row r="82444" spans="1:41" s="60" customFormat="1" hidden="1" x14ac:dyDescent="0.35">
      <c r="A82444" s="46"/>
      <c r="H82444" s="103"/>
      <c r="AD82444" s="99"/>
      <c r="AF82444" s="46"/>
      <c r="AM82444" s="121"/>
      <c r="AO82444" s="46"/>
    </row>
    <row r="82445" spans="1:41" s="60" customFormat="1" hidden="1" x14ac:dyDescent="0.35">
      <c r="A82445" s="46"/>
      <c r="H82445" s="103"/>
      <c r="AD82445" s="99"/>
      <c r="AF82445" s="46"/>
      <c r="AM82445" s="121"/>
      <c r="AO82445" s="46"/>
    </row>
    <row r="82446" spans="1:41" s="60" customFormat="1" hidden="1" x14ac:dyDescent="0.35">
      <c r="A82446" s="46"/>
      <c r="H82446" s="103"/>
      <c r="AD82446" s="99"/>
      <c r="AF82446" s="46"/>
      <c r="AM82446" s="121"/>
      <c r="AO82446" s="46"/>
    </row>
    <row r="82447" spans="1:41" s="60" customFormat="1" hidden="1" x14ac:dyDescent="0.35">
      <c r="A82447" s="46"/>
      <c r="H82447" s="103"/>
      <c r="AD82447" s="99"/>
      <c r="AF82447" s="46"/>
      <c r="AM82447" s="121"/>
      <c r="AO82447" s="46"/>
    </row>
    <row r="82448" spans="1:41" s="60" customFormat="1" hidden="1" x14ac:dyDescent="0.35">
      <c r="A82448" s="46"/>
      <c r="H82448" s="103"/>
      <c r="AD82448" s="99"/>
      <c r="AF82448" s="46"/>
      <c r="AM82448" s="121"/>
      <c r="AO82448" s="46"/>
    </row>
    <row r="82449" spans="1:41" s="60" customFormat="1" hidden="1" x14ac:dyDescent="0.35">
      <c r="A82449" s="46"/>
      <c r="H82449" s="103"/>
      <c r="AD82449" s="99"/>
      <c r="AF82449" s="46"/>
      <c r="AM82449" s="121"/>
      <c r="AO82449" s="46"/>
    </row>
    <row r="82450" spans="1:41" s="60" customFormat="1" hidden="1" x14ac:dyDescent="0.35">
      <c r="A82450" s="46"/>
      <c r="H82450" s="103"/>
      <c r="AD82450" s="99"/>
      <c r="AF82450" s="46"/>
      <c r="AM82450" s="121"/>
      <c r="AO82450" s="46"/>
    </row>
    <row r="82451" spans="1:41" s="60" customFormat="1" hidden="1" x14ac:dyDescent="0.35">
      <c r="A82451" s="46"/>
      <c r="H82451" s="103"/>
      <c r="AD82451" s="99"/>
      <c r="AF82451" s="46"/>
      <c r="AM82451" s="121"/>
      <c r="AO82451" s="46"/>
    </row>
    <row r="82452" spans="1:41" s="60" customFormat="1" hidden="1" x14ac:dyDescent="0.35">
      <c r="A82452" s="46"/>
      <c r="H82452" s="103"/>
      <c r="AD82452" s="99"/>
      <c r="AF82452" s="46"/>
      <c r="AM82452" s="121"/>
      <c r="AO82452" s="46"/>
    </row>
    <row r="82453" spans="1:41" s="60" customFormat="1" hidden="1" x14ac:dyDescent="0.35">
      <c r="A82453" s="46"/>
      <c r="H82453" s="103"/>
      <c r="AD82453" s="99"/>
      <c r="AF82453" s="46"/>
      <c r="AM82453" s="121"/>
      <c r="AO82453" s="46"/>
    </row>
    <row r="82454" spans="1:41" s="60" customFormat="1" hidden="1" x14ac:dyDescent="0.35">
      <c r="A82454" s="46"/>
      <c r="H82454" s="103"/>
      <c r="AD82454" s="99"/>
      <c r="AF82454" s="46"/>
      <c r="AM82454" s="121"/>
      <c r="AO82454" s="46"/>
    </row>
    <row r="82455" spans="1:41" s="60" customFormat="1" hidden="1" x14ac:dyDescent="0.35">
      <c r="A82455" s="46"/>
      <c r="H82455" s="103"/>
      <c r="AD82455" s="99"/>
      <c r="AF82455" s="46"/>
      <c r="AM82455" s="121"/>
      <c r="AO82455" s="46"/>
    </row>
    <row r="82456" spans="1:41" s="60" customFormat="1" hidden="1" x14ac:dyDescent="0.35">
      <c r="A82456" s="46"/>
      <c r="H82456" s="103"/>
      <c r="AD82456" s="99"/>
      <c r="AF82456" s="46"/>
      <c r="AM82456" s="121"/>
      <c r="AO82456" s="46"/>
    </row>
    <row r="82457" spans="1:41" s="60" customFormat="1" hidden="1" x14ac:dyDescent="0.35">
      <c r="A82457" s="46"/>
      <c r="H82457" s="103"/>
      <c r="AD82457" s="99"/>
      <c r="AF82457" s="46"/>
      <c r="AM82457" s="121"/>
      <c r="AO82457" s="46"/>
    </row>
    <row r="82458" spans="1:41" s="60" customFormat="1" hidden="1" x14ac:dyDescent="0.35">
      <c r="A82458" s="46"/>
      <c r="H82458" s="103"/>
      <c r="AD82458" s="99"/>
      <c r="AF82458" s="46"/>
      <c r="AM82458" s="121"/>
      <c r="AO82458" s="46"/>
    </row>
    <row r="82459" spans="1:41" s="60" customFormat="1" hidden="1" x14ac:dyDescent="0.35">
      <c r="A82459" s="46"/>
      <c r="H82459" s="103"/>
      <c r="AD82459" s="99"/>
      <c r="AF82459" s="46"/>
      <c r="AM82459" s="121"/>
      <c r="AO82459" s="46"/>
    </row>
    <row r="82460" spans="1:41" s="60" customFormat="1" hidden="1" x14ac:dyDescent="0.35">
      <c r="A82460" s="46"/>
      <c r="H82460" s="103"/>
      <c r="AD82460" s="99"/>
      <c r="AF82460" s="46"/>
      <c r="AM82460" s="121"/>
      <c r="AO82460" s="46"/>
    </row>
    <row r="82461" spans="1:41" s="60" customFormat="1" hidden="1" x14ac:dyDescent="0.35">
      <c r="A82461" s="46"/>
      <c r="H82461" s="103"/>
      <c r="AD82461" s="99"/>
      <c r="AF82461" s="46"/>
      <c r="AM82461" s="121"/>
      <c r="AO82461" s="46"/>
    </row>
    <row r="82462" spans="1:41" s="60" customFormat="1" hidden="1" x14ac:dyDescent="0.35">
      <c r="A82462" s="46"/>
      <c r="H82462" s="103"/>
      <c r="AD82462" s="99"/>
      <c r="AF82462" s="46"/>
      <c r="AM82462" s="121"/>
      <c r="AO82462" s="46"/>
    </row>
    <row r="82463" spans="1:41" s="60" customFormat="1" hidden="1" x14ac:dyDescent="0.35">
      <c r="A82463" s="46"/>
      <c r="H82463" s="103"/>
      <c r="AD82463" s="99"/>
      <c r="AF82463" s="46"/>
      <c r="AM82463" s="121"/>
      <c r="AO82463" s="46"/>
    </row>
    <row r="82464" spans="1:41" s="60" customFormat="1" hidden="1" x14ac:dyDescent="0.35">
      <c r="A82464" s="46"/>
      <c r="H82464" s="103"/>
      <c r="AD82464" s="99"/>
      <c r="AF82464" s="46"/>
      <c r="AM82464" s="121"/>
      <c r="AO82464" s="46"/>
    </row>
    <row r="82465" spans="1:41" s="60" customFormat="1" hidden="1" x14ac:dyDescent="0.35">
      <c r="A82465" s="46"/>
      <c r="H82465" s="103"/>
      <c r="AD82465" s="99"/>
      <c r="AF82465" s="46"/>
      <c r="AM82465" s="121"/>
      <c r="AO82465" s="46"/>
    </row>
    <row r="82466" spans="1:41" s="60" customFormat="1" hidden="1" x14ac:dyDescent="0.35">
      <c r="A82466" s="46"/>
      <c r="H82466" s="103"/>
      <c r="AD82466" s="99"/>
      <c r="AF82466" s="46"/>
      <c r="AM82466" s="121"/>
      <c r="AO82466" s="46"/>
    </row>
    <row r="82467" spans="1:41" s="60" customFormat="1" hidden="1" x14ac:dyDescent="0.35">
      <c r="A82467" s="46"/>
      <c r="H82467" s="103"/>
      <c r="AD82467" s="99"/>
      <c r="AF82467" s="46"/>
      <c r="AM82467" s="121"/>
      <c r="AO82467" s="46"/>
    </row>
    <row r="82468" spans="1:41" s="60" customFormat="1" hidden="1" x14ac:dyDescent="0.35">
      <c r="A82468" s="46"/>
      <c r="H82468" s="103"/>
      <c r="AD82468" s="99"/>
      <c r="AF82468" s="46"/>
      <c r="AM82468" s="121"/>
      <c r="AO82468" s="46"/>
    </row>
    <row r="82469" spans="1:41" s="60" customFormat="1" hidden="1" x14ac:dyDescent="0.35">
      <c r="A82469" s="46"/>
      <c r="H82469" s="103"/>
      <c r="AD82469" s="99"/>
      <c r="AF82469" s="46"/>
      <c r="AM82469" s="121"/>
      <c r="AO82469" s="46"/>
    </row>
    <row r="82470" spans="1:41" s="60" customFormat="1" hidden="1" x14ac:dyDescent="0.35">
      <c r="A82470" s="46"/>
      <c r="H82470" s="103"/>
      <c r="AD82470" s="99"/>
      <c r="AF82470" s="46"/>
      <c r="AM82470" s="121"/>
      <c r="AO82470" s="46"/>
    </row>
    <row r="82471" spans="1:41" s="60" customFormat="1" hidden="1" x14ac:dyDescent="0.35">
      <c r="A82471" s="46"/>
      <c r="H82471" s="103"/>
      <c r="AD82471" s="99"/>
      <c r="AF82471" s="46"/>
      <c r="AM82471" s="121"/>
      <c r="AO82471" s="46"/>
    </row>
    <row r="82472" spans="1:41" s="60" customFormat="1" hidden="1" x14ac:dyDescent="0.35">
      <c r="A82472" s="46"/>
      <c r="H82472" s="103"/>
      <c r="AD82472" s="99"/>
      <c r="AF82472" s="46"/>
      <c r="AM82472" s="121"/>
      <c r="AO82472" s="46"/>
    </row>
    <row r="82473" spans="1:41" s="60" customFormat="1" hidden="1" x14ac:dyDescent="0.35">
      <c r="A82473" s="46"/>
      <c r="H82473" s="103"/>
      <c r="AD82473" s="99"/>
      <c r="AF82473" s="46"/>
      <c r="AM82473" s="121"/>
      <c r="AO82473" s="46"/>
    </row>
    <row r="82474" spans="1:41" s="60" customFormat="1" hidden="1" x14ac:dyDescent="0.35">
      <c r="A82474" s="46"/>
      <c r="H82474" s="103"/>
      <c r="AD82474" s="99"/>
      <c r="AF82474" s="46"/>
      <c r="AM82474" s="121"/>
      <c r="AO82474" s="46"/>
    </row>
    <row r="82475" spans="1:41" s="60" customFormat="1" hidden="1" x14ac:dyDescent="0.35">
      <c r="A82475" s="46"/>
      <c r="H82475" s="103"/>
      <c r="AD82475" s="99"/>
      <c r="AF82475" s="46"/>
      <c r="AM82475" s="121"/>
      <c r="AO82475" s="46"/>
    </row>
    <row r="82476" spans="1:41" s="60" customFormat="1" hidden="1" x14ac:dyDescent="0.35">
      <c r="A82476" s="46"/>
      <c r="H82476" s="103"/>
      <c r="AD82476" s="99"/>
      <c r="AF82476" s="46"/>
      <c r="AM82476" s="121"/>
      <c r="AO82476" s="46"/>
    </row>
    <row r="82477" spans="1:41" s="60" customFormat="1" hidden="1" x14ac:dyDescent="0.35">
      <c r="A82477" s="46"/>
      <c r="H82477" s="103"/>
      <c r="AD82477" s="99"/>
      <c r="AF82477" s="46"/>
      <c r="AM82477" s="121"/>
      <c r="AO82477" s="46"/>
    </row>
    <row r="82478" spans="1:41" s="60" customFormat="1" hidden="1" x14ac:dyDescent="0.35">
      <c r="A82478" s="46"/>
      <c r="H82478" s="103"/>
      <c r="AD82478" s="99"/>
      <c r="AF82478" s="46"/>
      <c r="AM82478" s="121"/>
      <c r="AO82478" s="46"/>
    </row>
    <row r="82479" spans="1:41" s="60" customFormat="1" hidden="1" x14ac:dyDescent="0.35">
      <c r="A82479" s="46"/>
      <c r="H82479" s="103"/>
      <c r="AD82479" s="99"/>
      <c r="AF82479" s="46"/>
      <c r="AM82479" s="121"/>
      <c r="AO82479" s="46"/>
    </row>
    <row r="82480" spans="1:41" s="60" customFormat="1" hidden="1" x14ac:dyDescent="0.35">
      <c r="A82480" s="46"/>
      <c r="H82480" s="103"/>
      <c r="AD82480" s="99"/>
      <c r="AF82480" s="46"/>
      <c r="AM82480" s="121"/>
      <c r="AO82480" s="46"/>
    </row>
    <row r="82481" spans="1:41" s="60" customFormat="1" hidden="1" x14ac:dyDescent="0.35">
      <c r="A82481" s="46"/>
      <c r="H82481" s="103"/>
      <c r="AD82481" s="99"/>
      <c r="AF82481" s="46"/>
      <c r="AM82481" s="121"/>
      <c r="AO82481" s="46"/>
    </row>
    <row r="82482" spans="1:41" s="60" customFormat="1" hidden="1" x14ac:dyDescent="0.35">
      <c r="A82482" s="46"/>
      <c r="H82482" s="103"/>
      <c r="AD82482" s="99"/>
      <c r="AF82482" s="46"/>
      <c r="AM82482" s="121"/>
      <c r="AO82482" s="46"/>
    </row>
    <row r="82483" spans="1:41" s="60" customFormat="1" hidden="1" x14ac:dyDescent="0.35">
      <c r="A82483" s="46"/>
      <c r="H82483" s="103"/>
      <c r="AD82483" s="99"/>
      <c r="AF82483" s="46"/>
      <c r="AM82483" s="121"/>
      <c r="AO82483" s="46"/>
    </row>
    <row r="82484" spans="1:41" s="60" customFormat="1" hidden="1" x14ac:dyDescent="0.35">
      <c r="A82484" s="46"/>
      <c r="H82484" s="103"/>
      <c r="AD82484" s="99"/>
      <c r="AF82484" s="46"/>
      <c r="AM82484" s="121"/>
      <c r="AO82484" s="46"/>
    </row>
    <row r="82485" spans="1:41" s="60" customFormat="1" hidden="1" x14ac:dyDescent="0.35">
      <c r="A82485" s="46"/>
      <c r="H82485" s="103"/>
      <c r="AD82485" s="99"/>
      <c r="AF82485" s="46"/>
      <c r="AM82485" s="121"/>
      <c r="AO82485" s="46"/>
    </row>
    <row r="82486" spans="1:41" s="60" customFormat="1" hidden="1" x14ac:dyDescent="0.35">
      <c r="A82486" s="46"/>
      <c r="H82486" s="103"/>
      <c r="AD82486" s="99"/>
      <c r="AF82486" s="46"/>
      <c r="AM82486" s="121"/>
      <c r="AO82486" s="46"/>
    </row>
    <row r="82487" spans="1:41" s="60" customFormat="1" hidden="1" x14ac:dyDescent="0.35">
      <c r="A82487" s="46"/>
      <c r="H82487" s="103"/>
      <c r="AD82487" s="99"/>
      <c r="AF82487" s="46"/>
      <c r="AM82487" s="121"/>
      <c r="AO82487" s="46"/>
    </row>
    <row r="82488" spans="1:41" s="60" customFormat="1" hidden="1" x14ac:dyDescent="0.35">
      <c r="A82488" s="46"/>
      <c r="H82488" s="103"/>
      <c r="AD82488" s="99"/>
      <c r="AF82488" s="46"/>
      <c r="AM82488" s="121"/>
      <c r="AO82488" s="46"/>
    </row>
    <row r="82489" spans="1:41" s="60" customFormat="1" hidden="1" x14ac:dyDescent="0.35">
      <c r="A82489" s="46"/>
      <c r="H82489" s="103"/>
      <c r="AD82489" s="99"/>
      <c r="AF82489" s="46"/>
      <c r="AM82489" s="121"/>
      <c r="AO82489" s="46"/>
    </row>
    <row r="82490" spans="1:41" s="60" customFormat="1" hidden="1" x14ac:dyDescent="0.35">
      <c r="A82490" s="46"/>
      <c r="H82490" s="103"/>
      <c r="AD82490" s="99"/>
      <c r="AF82490" s="46"/>
      <c r="AM82490" s="121"/>
      <c r="AO82490" s="46"/>
    </row>
    <row r="82491" spans="1:41" s="60" customFormat="1" hidden="1" x14ac:dyDescent="0.35">
      <c r="A82491" s="46"/>
      <c r="H82491" s="103"/>
      <c r="AD82491" s="99"/>
      <c r="AF82491" s="46"/>
      <c r="AM82491" s="121"/>
      <c r="AO82491" s="46"/>
    </row>
    <row r="82492" spans="1:41" s="60" customFormat="1" hidden="1" x14ac:dyDescent="0.35">
      <c r="A82492" s="46"/>
      <c r="H82492" s="103"/>
      <c r="AD82492" s="99"/>
      <c r="AF82492" s="46"/>
      <c r="AM82492" s="121"/>
      <c r="AO82492" s="46"/>
    </row>
    <row r="82493" spans="1:41" s="60" customFormat="1" hidden="1" x14ac:dyDescent="0.35">
      <c r="A82493" s="46"/>
      <c r="H82493" s="103"/>
      <c r="AD82493" s="99"/>
      <c r="AF82493" s="46"/>
      <c r="AM82493" s="121"/>
      <c r="AO82493" s="46"/>
    </row>
    <row r="82494" spans="1:41" s="60" customFormat="1" hidden="1" x14ac:dyDescent="0.35">
      <c r="A82494" s="46"/>
      <c r="H82494" s="103"/>
      <c r="AD82494" s="99"/>
      <c r="AF82494" s="46"/>
      <c r="AM82494" s="121"/>
      <c r="AO82494" s="46"/>
    </row>
    <row r="82495" spans="1:41" s="60" customFormat="1" hidden="1" x14ac:dyDescent="0.35">
      <c r="A82495" s="46"/>
      <c r="H82495" s="103"/>
      <c r="AD82495" s="99"/>
      <c r="AF82495" s="46"/>
      <c r="AM82495" s="121"/>
      <c r="AO82495" s="46"/>
    </row>
    <row r="82496" spans="1:41" s="60" customFormat="1" hidden="1" x14ac:dyDescent="0.35">
      <c r="A82496" s="46"/>
      <c r="H82496" s="103"/>
      <c r="AD82496" s="99"/>
      <c r="AF82496" s="46"/>
      <c r="AM82496" s="121"/>
      <c r="AO82496" s="46"/>
    </row>
    <row r="82497" spans="1:41" s="60" customFormat="1" hidden="1" x14ac:dyDescent="0.35">
      <c r="A82497" s="46"/>
      <c r="H82497" s="103"/>
      <c r="AD82497" s="99"/>
      <c r="AF82497" s="46"/>
      <c r="AM82497" s="121"/>
      <c r="AO82497" s="46"/>
    </row>
    <row r="82498" spans="1:41" s="60" customFormat="1" hidden="1" x14ac:dyDescent="0.35">
      <c r="A82498" s="46"/>
      <c r="H82498" s="103"/>
      <c r="AD82498" s="99"/>
      <c r="AF82498" s="46"/>
      <c r="AM82498" s="121"/>
      <c r="AO82498" s="46"/>
    </row>
    <row r="82499" spans="1:41" s="60" customFormat="1" hidden="1" x14ac:dyDescent="0.35">
      <c r="A82499" s="46"/>
      <c r="H82499" s="103"/>
      <c r="AD82499" s="99"/>
      <c r="AF82499" s="46"/>
      <c r="AM82499" s="121"/>
      <c r="AO82499" s="46"/>
    </row>
    <row r="82500" spans="1:41" s="60" customFormat="1" hidden="1" x14ac:dyDescent="0.35">
      <c r="A82500" s="46"/>
      <c r="H82500" s="103"/>
      <c r="AD82500" s="99"/>
      <c r="AF82500" s="46"/>
      <c r="AM82500" s="121"/>
      <c r="AO82500" s="46"/>
    </row>
    <row r="82501" spans="1:41" s="60" customFormat="1" hidden="1" x14ac:dyDescent="0.35">
      <c r="A82501" s="46"/>
      <c r="H82501" s="103"/>
      <c r="AD82501" s="99"/>
      <c r="AF82501" s="46"/>
      <c r="AM82501" s="121"/>
      <c r="AO82501" s="46"/>
    </row>
    <row r="82502" spans="1:41" s="60" customFormat="1" hidden="1" x14ac:dyDescent="0.35">
      <c r="A82502" s="46"/>
      <c r="H82502" s="103"/>
      <c r="AD82502" s="99"/>
      <c r="AF82502" s="46"/>
      <c r="AM82502" s="121"/>
      <c r="AO82502" s="46"/>
    </row>
    <row r="82503" spans="1:41" s="60" customFormat="1" hidden="1" x14ac:dyDescent="0.35">
      <c r="A82503" s="46"/>
      <c r="H82503" s="103"/>
      <c r="AD82503" s="99"/>
      <c r="AF82503" s="46"/>
      <c r="AM82503" s="121"/>
      <c r="AO82503" s="46"/>
    </row>
    <row r="82504" spans="1:41" s="60" customFormat="1" hidden="1" x14ac:dyDescent="0.35">
      <c r="A82504" s="46"/>
      <c r="H82504" s="103"/>
      <c r="AD82504" s="99"/>
      <c r="AF82504" s="46"/>
      <c r="AM82504" s="121"/>
      <c r="AO82504" s="46"/>
    </row>
    <row r="82505" spans="1:41" s="60" customFormat="1" hidden="1" x14ac:dyDescent="0.35">
      <c r="A82505" s="46"/>
      <c r="H82505" s="103"/>
      <c r="AD82505" s="99"/>
      <c r="AF82505" s="46"/>
      <c r="AM82505" s="121"/>
      <c r="AO82505" s="46"/>
    </row>
    <row r="82506" spans="1:41" s="60" customFormat="1" hidden="1" x14ac:dyDescent="0.35">
      <c r="A82506" s="46"/>
      <c r="H82506" s="103"/>
      <c r="AD82506" s="99"/>
      <c r="AF82506" s="46"/>
      <c r="AM82506" s="121"/>
      <c r="AO82506" s="46"/>
    </row>
    <row r="82507" spans="1:41" s="60" customFormat="1" hidden="1" x14ac:dyDescent="0.35">
      <c r="A82507" s="46"/>
      <c r="H82507" s="103"/>
      <c r="AD82507" s="99"/>
      <c r="AF82507" s="46"/>
      <c r="AM82507" s="121"/>
      <c r="AO82507" s="46"/>
    </row>
    <row r="82508" spans="1:41" s="60" customFormat="1" hidden="1" x14ac:dyDescent="0.35">
      <c r="A82508" s="46"/>
      <c r="H82508" s="103"/>
      <c r="AD82508" s="99"/>
      <c r="AF82508" s="46"/>
      <c r="AM82508" s="121"/>
      <c r="AO82508" s="46"/>
    </row>
    <row r="82509" spans="1:41" s="60" customFormat="1" hidden="1" x14ac:dyDescent="0.35">
      <c r="A82509" s="46"/>
      <c r="H82509" s="103"/>
      <c r="AD82509" s="99"/>
      <c r="AF82509" s="46"/>
      <c r="AM82509" s="121"/>
      <c r="AO82509" s="46"/>
    </row>
    <row r="82510" spans="1:41" s="60" customFormat="1" hidden="1" x14ac:dyDescent="0.35">
      <c r="A82510" s="46"/>
      <c r="H82510" s="103"/>
      <c r="AD82510" s="99"/>
      <c r="AF82510" s="46"/>
      <c r="AM82510" s="121"/>
      <c r="AO82510" s="46"/>
    </row>
    <row r="82511" spans="1:41" s="60" customFormat="1" hidden="1" x14ac:dyDescent="0.35">
      <c r="A82511" s="46"/>
      <c r="H82511" s="103"/>
      <c r="AD82511" s="99"/>
      <c r="AF82511" s="46"/>
      <c r="AM82511" s="121"/>
      <c r="AO82511" s="46"/>
    </row>
    <row r="82512" spans="1:41" s="60" customFormat="1" hidden="1" x14ac:dyDescent="0.35">
      <c r="A82512" s="46"/>
      <c r="H82512" s="103"/>
      <c r="AD82512" s="99"/>
      <c r="AF82512" s="46"/>
      <c r="AM82512" s="121"/>
      <c r="AO82512" s="46"/>
    </row>
    <row r="82513" spans="1:41" s="60" customFormat="1" hidden="1" x14ac:dyDescent="0.35">
      <c r="A82513" s="46"/>
      <c r="H82513" s="103"/>
      <c r="AD82513" s="99"/>
      <c r="AF82513" s="46"/>
      <c r="AM82513" s="121"/>
      <c r="AO82513" s="46"/>
    </row>
    <row r="82514" spans="1:41" s="60" customFormat="1" hidden="1" x14ac:dyDescent="0.35">
      <c r="A82514" s="46"/>
      <c r="H82514" s="103"/>
      <c r="AD82514" s="99"/>
      <c r="AF82514" s="46"/>
      <c r="AM82514" s="121"/>
      <c r="AO82514" s="46"/>
    </row>
    <row r="82515" spans="1:41" s="60" customFormat="1" hidden="1" x14ac:dyDescent="0.35">
      <c r="A82515" s="46"/>
      <c r="H82515" s="103"/>
      <c r="AD82515" s="99"/>
      <c r="AF82515" s="46"/>
      <c r="AM82515" s="121"/>
      <c r="AO82515" s="46"/>
    </row>
    <row r="82516" spans="1:41" s="60" customFormat="1" hidden="1" x14ac:dyDescent="0.35">
      <c r="A82516" s="46"/>
      <c r="H82516" s="103"/>
      <c r="AD82516" s="99"/>
      <c r="AF82516" s="46"/>
      <c r="AM82516" s="121"/>
      <c r="AO82516" s="46"/>
    </row>
    <row r="82517" spans="1:41" s="60" customFormat="1" hidden="1" x14ac:dyDescent="0.35">
      <c r="A82517" s="46"/>
      <c r="H82517" s="103"/>
      <c r="AD82517" s="99"/>
      <c r="AF82517" s="46"/>
      <c r="AM82517" s="121"/>
      <c r="AO82517" s="46"/>
    </row>
    <row r="82518" spans="1:41" s="60" customFormat="1" hidden="1" x14ac:dyDescent="0.35">
      <c r="A82518" s="46"/>
      <c r="H82518" s="103"/>
      <c r="AD82518" s="99"/>
      <c r="AF82518" s="46"/>
      <c r="AM82518" s="121"/>
      <c r="AO82518" s="46"/>
    </row>
    <row r="82519" spans="1:41" s="60" customFormat="1" hidden="1" x14ac:dyDescent="0.35">
      <c r="A82519" s="46"/>
      <c r="H82519" s="103"/>
      <c r="AD82519" s="99"/>
      <c r="AF82519" s="46"/>
      <c r="AM82519" s="121"/>
      <c r="AO82519" s="46"/>
    </row>
    <row r="82520" spans="1:41" s="60" customFormat="1" hidden="1" x14ac:dyDescent="0.35">
      <c r="A82520" s="46"/>
      <c r="H82520" s="103"/>
      <c r="AD82520" s="99"/>
      <c r="AF82520" s="46"/>
      <c r="AM82520" s="121"/>
      <c r="AO82520" s="46"/>
    </row>
    <row r="82521" spans="1:41" s="60" customFormat="1" hidden="1" x14ac:dyDescent="0.35">
      <c r="A82521" s="46"/>
      <c r="H82521" s="103"/>
      <c r="AD82521" s="99"/>
      <c r="AF82521" s="46"/>
      <c r="AM82521" s="121"/>
      <c r="AO82521" s="46"/>
    </row>
    <row r="82522" spans="1:41" s="60" customFormat="1" hidden="1" x14ac:dyDescent="0.35">
      <c r="A82522" s="46"/>
      <c r="H82522" s="103"/>
      <c r="AD82522" s="99"/>
      <c r="AF82522" s="46"/>
      <c r="AM82522" s="121"/>
      <c r="AO82522" s="46"/>
    </row>
    <row r="82523" spans="1:41" s="60" customFormat="1" hidden="1" x14ac:dyDescent="0.35">
      <c r="A82523" s="46"/>
      <c r="H82523" s="103"/>
      <c r="AD82523" s="99"/>
      <c r="AF82523" s="46"/>
      <c r="AM82523" s="121"/>
      <c r="AO82523" s="46"/>
    </row>
    <row r="82524" spans="1:41" s="60" customFormat="1" hidden="1" x14ac:dyDescent="0.35">
      <c r="A82524" s="46"/>
      <c r="H82524" s="103"/>
      <c r="AD82524" s="99"/>
      <c r="AF82524" s="46"/>
      <c r="AM82524" s="121"/>
      <c r="AO82524" s="46"/>
    </row>
    <row r="82525" spans="1:41" s="60" customFormat="1" hidden="1" x14ac:dyDescent="0.35">
      <c r="A82525" s="46"/>
      <c r="H82525" s="103"/>
      <c r="AD82525" s="99"/>
      <c r="AF82525" s="46"/>
      <c r="AM82525" s="121"/>
      <c r="AO82525" s="46"/>
    </row>
    <row r="82526" spans="1:41" s="60" customFormat="1" hidden="1" x14ac:dyDescent="0.35">
      <c r="A82526" s="46"/>
      <c r="H82526" s="103"/>
      <c r="AD82526" s="99"/>
      <c r="AF82526" s="46"/>
      <c r="AM82526" s="121"/>
      <c r="AO82526" s="46"/>
    </row>
    <row r="82527" spans="1:41" s="60" customFormat="1" hidden="1" x14ac:dyDescent="0.35">
      <c r="A82527" s="46"/>
      <c r="H82527" s="103"/>
      <c r="AD82527" s="99"/>
      <c r="AF82527" s="46"/>
      <c r="AM82527" s="121"/>
      <c r="AO82527" s="46"/>
    </row>
    <row r="82528" spans="1:41" s="60" customFormat="1" hidden="1" x14ac:dyDescent="0.35">
      <c r="A82528" s="46"/>
      <c r="H82528" s="103"/>
      <c r="AD82528" s="99"/>
      <c r="AF82528" s="46"/>
      <c r="AM82528" s="121"/>
      <c r="AO82528" s="46"/>
    </row>
    <row r="82529" spans="1:41" s="60" customFormat="1" hidden="1" x14ac:dyDescent="0.35">
      <c r="A82529" s="46"/>
      <c r="H82529" s="103"/>
      <c r="AD82529" s="99"/>
      <c r="AF82529" s="46"/>
      <c r="AM82529" s="121"/>
      <c r="AO82529" s="46"/>
    </row>
    <row r="82530" spans="1:41" s="60" customFormat="1" hidden="1" x14ac:dyDescent="0.35">
      <c r="A82530" s="46"/>
      <c r="H82530" s="103"/>
      <c r="AD82530" s="99"/>
      <c r="AF82530" s="46"/>
      <c r="AM82530" s="121"/>
      <c r="AO82530" s="46"/>
    </row>
    <row r="82531" spans="1:41" s="60" customFormat="1" hidden="1" x14ac:dyDescent="0.35">
      <c r="A82531" s="46"/>
      <c r="H82531" s="103"/>
      <c r="AD82531" s="99"/>
      <c r="AF82531" s="46"/>
      <c r="AM82531" s="121"/>
      <c r="AO82531" s="46"/>
    </row>
    <row r="82532" spans="1:41" s="60" customFormat="1" hidden="1" x14ac:dyDescent="0.35">
      <c r="A82532" s="46"/>
      <c r="H82532" s="103"/>
      <c r="AD82532" s="99"/>
      <c r="AF82532" s="46"/>
      <c r="AM82532" s="121"/>
      <c r="AO82532" s="46"/>
    </row>
    <row r="82533" spans="1:41" s="60" customFormat="1" hidden="1" x14ac:dyDescent="0.35">
      <c r="A82533" s="46"/>
      <c r="H82533" s="103"/>
      <c r="AD82533" s="99"/>
      <c r="AF82533" s="46"/>
      <c r="AM82533" s="121"/>
      <c r="AO82533" s="46"/>
    </row>
    <row r="82534" spans="1:41" s="60" customFormat="1" hidden="1" x14ac:dyDescent="0.35">
      <c r="A82534" s="46"/>
      <c r="H82534" s="103"/>
      <c r="AD82534" s="99"/>
      <c r="AF82534" s="46"/>
      <c r="AM82534" s="121"/>
      <c r="AO82534" s="46"/>
    </row>
    <row r="82535" spans="1:41" s="60" customFormat="1" hidden="1" x14ac:dyDescent="0.35">
      <c r="A82535" s="46"/>
      <c r="H82535" s="103"/>
      <c r="AD82535" s="99"/>
      <c r="AF82535" s="46"/>
      <c r="AM82535" s="121"/>
      <c r="AO82535" s="46"/>
    </row>
    <row r="82536" spans="1:41" s="60" customFormat="1" hidden="1" x14ac:dyDescent="0.35">
      <c r="A82536" s="46"/>
      <c r="H82536" s="103"/>
      <c r="AD82536" s="99"/>
      <c r="AF82536" s="46"/>
      <c r="AM82536" s="121"/>
      <c r="AO82536" s="46"/>
    </row>
    <row r="82537" spans="1:41" s="60" customFormat="1" hidden="1" x14ac:dyDescent="0.35">
      <c r="A82537" s="46"/>
      <c r="H82537" s="103"/>
      <c r="AD82537" s="99"/>
      <c r="AF82537" s="46"/>
      <c r="AM82537" s="121"/>
      <c r="AO82537" s="46"/>
    </row>
    <row r="82538" spans="1:41" s="60" customFormat="1" hidden="1" x14ac:dyDescent="0.35">
      <c r="A82538" s="46"/>
      <c r="H82538" s="103"/>
      <c r="AD82538" s="99"/>
      <c r="AF82538" s="46"/>
      <c r="AM82538" s="121"/>
      <c r="AO82538" s="46"/>
    </row>
    <row r="82539" spans="1:41" s="60" customFormat="1" hidden="1" x14ac:dyDescent="0.35">
      <c r="A82539" s="46"/>
      <c r="H82539" s="103"/>
      <c r="AD82539" s="99"/>
      <c r="AF82539" s="46"/>
      <c r="AM82539" s="121"/>
      <c r="AO82539" s="46"/>
    </row>
    <row r="82540" spans="1:41" s="60" customFormat="1" hidden="1" x14ac:dyDescent="0.35">
      <c r="A82540" s="46"/>
      <c r="H82540" s="103"/>
      <c r="AD82540" s="99"/>
      <c r="AF82540" s="46"/>
      <c r="AM82540" s="121"/>
      <c r="AO82540" s="46"/>
    </row>
    <row r="82541" spans="1:41" s="60" customFormat="1" hidden="1" x14ac:dyDescent="0.35">
      <c r="A82541" s="46"/>
      <c r="H82541" s="103"/>
      <c r="AD82541" s="99"/>
      <c r="AF82541" s="46"/>
      <c r="AM82541" s="121"/>
      <c r="AO82541" s="46"/>
    </row>
    <row r="82542" spans="1:41" s="60" customFormat="1" hidden="1" x14ac:dyDescent="0.35">
      <c r="A82542" s="46"/>
      <c r="H82542" s="103"/>
      <c r="AD82542" s="99"/>
      <c r="AF82542" s="46"/>
      <c r="AM82542" s="121"/>
      <c r="AO82542" s="46"/>
    </row>
    <row r="82543" spans="1:41" s="60" customFormat="1" hidden="1" x14ac:dyDescent="0.35">
      <c r="A82543" s="46"/>
      <c r="H82543" s="103"/>
      <c r="AD82543" s="99"/>
      <c r="AF82543" s="46"/>
      <c r="AM82543" s="121"/>
      <c r="AO82543" s="46"/>
    </row>
    <row r="82544" spans="1:41" s="60" customFormat="1" hidden="1" x14ac:dyDescent="0.35">
      <c r="A82544" s="46"/>
      <c r="H82544" s="103"/>
      <c r="AD82544" s="99"/>
      <c r="AF82544" s="46"/>
      <c r="AM82544" s="121"/>
      <c r="AO82544" s="46"/>
    </row>
    <row r="82545" spans="1:41" s="60" customFormat="1" hidden="1" x14ac:dyDescent="0.35">
      <c r="A82545" s="46"/>
      <c r="H82545" s="103"/>
      <c r="AD82545" s="99"/>
      <c r="AF82545" s="46"/>
      <c r="AM82545" s="121"/>
      <c r="AO82545" s="46"/>
    </row>
    <row r="82546" spans="1:41" s="60" customFormat="1" hidden="1" x14ac:dyDescent="0.35">
      <c r="A82546" s="46"/>
      <c r="H82546" s="103"/>
      <c r="AD82546" s="99"/>
      <c r="AF82546" s="46"/>
      <c r="AM82546" s="121"/>
      <c r="AO82546" s="46"/>
    </row>
    <row r="82547" spans="1:41" s="60" customFormat="1" hidden="1" x14ac:dyDescent="0.35">
      <c r="A82547" s="46"/>
      <c r="H82547" s="103"/>
      <c r="AD82547" s="99"/>
      <c r="AF82547" s="46"/>
      <c r="AM82547" s="121"/>
      <c r="AO82547" s="46"/>
    </row>
    <row r="82548" spans="1:41" s="60" customFormat="1" hidden="1" x14ac:dyDescent="0.35">
      <c r="A82548" s="46"/>
      <c r="H82548" s="103"/>
      <c r="AD82548" s="99"/>
      <c r="AF82548" s="46"/>
      <c r="AM82548" s="121"/>
      <c r="AO82548" s="46"/>
    </row>
    <row r="82549" spans="1:41" s="60" customFormat="1" hidden="1" x14ac:dyDescent="0.35">
      <c r="A82549" s="46"/>
      <c r="H82549" s="103"/>
      <c r="AD82549" s="99"/>
      <c r="AF82549" s="46"/>
      <c r="AM82549" s="121"/>
      <c r="AO82549" s="46"/>
    </row>
    <row r="82550" spans="1:41" s="60" customFormat="1" hidden="1" x14ac:dyDescent="0.35">
      <c r="A82550" s="46"/>
      <c r="H82550" s="103"/>
      <c r="AD82550" s="99"/>
      <c r="AF82550" s="46"/>
      <c r="AM82550" s="121"/>
      <c r="AO82550" s="46"/>
    </row>
    <row r="82551" spans="1:41" s="60" customFormat="1" hidden="1" x14ac:dyDescent="0.35">
      <c r="A82551" s="46"/>
      <c r="H82551" s="103"/>
      <c r="AD82551" s="99"/>
      <c r="AF82551" s="46"/>
      <c r="AM82551" s="121"/>
      <c r="AO82551" s="46"/>
    </row>
    <row r="82552" spans="1:41" s="60" customFormat="1" hidden="1" x14ac:dyDescent="0.35">
      <c r="A82552" s="46"/>
      <c r="H82552" s="103"/>
      <c r="AD82552" s="99"/>
      <c r="AF82552" s="46"/>
      <c r="AM82552" s="121"/>
      <c r="AO82552" s="46"/>
    </row>
    <row r="82553" spans="1:41" s="60" customFormat="1" hidden="1" x14ac:dyDescent="0.35">
      <c r="A82553" s="46"/>
      <c r="H82553" s="103"/>
      <c r="AD82553" s="99"/>
      <c r="AF82553" s="46"/>
      <c r="AM82553" s="121"/>
      <c r="AO82553" s="46"/>
    </row>
    <row r="82554" spans="1:41" s="60" customFormat="1" hidden="1" x14ac:dyDescent="0.35">
      <c r="A82554" s="46"/>
      <c r="H82554" s="103"/>
      <c r="AD82554" s="99"/>
      <c r="AF82554" s="46"/>
      <c r="AM82554" s="121"/>
      <c r="AO82554" s="46"/>
    </row>
    <row r="82555" spans="1:41" s="60" customFormat="1" hidden="1" x14ac:dyDescent="0.35">
      <c r="A82555" s="46"/>
      <c r="H82555" s="103"/>
      <c r="AD82555" s="99"/>
      <c r="AF82555" s="46"/>
      <c r="AM82555" s="121"/>
      <c r="AO82555" s="46"/>
    </row>
    <row r="82556" spans="1:41" s="60" customFormat="1" hidden="1" x14ac:dyDescent="0.35">
      <c r="A82556" s="46"/>
      <c r="H82556" s="103"/>
      <c r="AD82556" s="99"/>
      <c r="AF82556" s="46"/>
      <c r="AM82556" s="121"/>
      <c r="AO82556" s="46"/>
    </row>
    <row r="82557" spans="1:41" s="60" customFormat="1" hidden="1" x14ac:dyDescent="0.35">
      <c r="A82557" s="46"/>
      <c r="H82557" s="103"/>
      <c r="AD82557" s="99"/>
      <c r="AF82557" s="46"/>
      <c r="AM82557" s="121"/>
      <c r="AO82557" s="46"/>
    </row>
    <row r="82558" spans="1:41" s="60" customFormat="1" hidden="1" x14ac:dyDescent="0.35">
      <c r="A82558" s="46"/>
      <c r="H82558" s="103"/>
      <c r="AD82558" s="99"/>
      <c r="AF82558" s="46"/>
      <c r="AM82558" s="121"/>
      <c r="AO82558" s="46"/>
    </row>
    <row r="82559" spans="1:41" s="60" customFormat="1" hidden="1" x14ac:dyDescent="0.35">
      <c r="A82559" s="46"/>
      <c r="H82559" s="103"/>
      <c r="AD82559" s="99"/>
      <c r="AF82559" s="46"/>
      <c r="AM82559" s="121"/>
      <c r="AO82559" s="46"/>
    </row>
    <row r="82560" spans="1:41" s="60" customFormat="1" hidden="1" x14ac:dyDescent="0.35">
      <c r="A82560" s="46"/>
      <c r="H82560" s="103"/>
      <c r="AD82560" s="99"/>
      <c r="AF82560" s="46"/>
      <c r="AM82560" s="121"/>
      <c r="AO82560" s="46"/>
    </row>
    <row r="82561" spans="1:41" s="60" customFormat="1" hidden="1" x14ac:dyDescent="0.35">
      <c r="A82561" s="46"/>
      <c r="H82561" s="103"/>
      <c r="AD82561" s="99"/>
      <c r="AF82561" s="46"/>
      <c r="AM82561" s="121"/>
      <c r="AO82561" s="46"/>
    </row>
    <row r="82562" spans="1:41" s="60" customFormat="1" hidden="1" x14ac:dyDescent="0.35">
      <c r="A82562" s="46"/>
      <c r="H82562" s="103"/>
      <c r="AD82562" s="99"/>
      <c r="AF82562" s="46"/>
      <c r="AM82562" s="121"/>
      <c r="AO82562" s="46"/>
    </row>
    <row r="82563" spans="1:41" s="60" customFormat="1" hidden="1" x14ac:dyDescent="0.35">
      <c r="A82563" s="46"/>
      <c r="H82563" s="103"/>
      <c r="AD82563" s="99"/>
      <c r="AF82563" s="46"/>
      <c r="AM82563" s="121"/>
      <c r="AO82563" s="46"/>
    </row>
    <row r="82564" spans="1:41" s="60" customFormat="1" hidden="1" x14ac:dyDescent="0.35">
      <c r="A82564" s="46"/>
      <c r="H82564" s="103"/>
      <c r="AD82564" s="99"/>
      <c r="AF82564" s="46"/>
      <c r="AM82564" s="121"/>
      <c r="AO82564" s="46"/>
    </row>
    <row r="82565" spans="1:41" s="60" customFormat="1" hidden="1" x14ac:dyDescent="0.35">
      <c r="A82565" s="46"/>
      <c r="H82565" s="103"/>
      <c r="AD82565" s="99"/>
      <c r="AF82565" s="46"/>
      <c r="AM82565" s="121"/>
      <c r="AO82565" s="46"/>
    </row>
    <row r="82566" spans="1:41" s="60" customFormat="1" hidden="1" x14ac:dyDescent="0.35">
      <c r="A82566" s="46"/>
      <c r="H82566" s="103"/>
      <c r="AD82566" s="99"/>
      <c r="AF82566" s="46"/>
      <c r="AM82566" s="121"/>
      <c r="AO82566" s="46"/>
    </row>
    <row r="82567" spans="1:41" s="60" customFormat="1" hidden="1" x14ac:dyDescent="0.35">
      <c r="A82567" s="46"/>
      <c r="H82567" s="103"/>
      <c r="AD82567" s="99"/>
      <c r="AF82567" s="46"/>
      <c r="AM82567" s="121"/>
      <c r="AO82567" s="46"/>
    </row>
    <row r="82568" spans="1:41" s="60" customFormat="1" hidden="1" x14ac:dyDescent="0.35">
      <c r="A82568" s="46"/>
      <c r="H82568" s="103"/>
      <c r="AD82568" s="99"/>
      <c r="AF82568" s="46"/>
      <c r="AM82568" s="121"/>
      <c r="AO82568" s="46"/>
    </row>
    <row r="82569" spans="1:41" s="60" customFormat="1" hidden="1" x14ac:dyDescent="0.35">
      <c r="A82569" s="46"/>
      <c r="H82569" s="103"/>
      <c r="AD82569" s="99"/>
      <c r="AF82569" s="46"/>
      <c r="AM82569" s="121"/>
      <c r="AO82569" s="46"/>
    </row>
    <row r="82570" spans="1:41" s="60" customFormat="1" hidden="1" x14ac:dyDescent="0.35">
      <c r="A82570" s="46"/>
      <c r="H82570" s="103"/>
      <c r="AD82570" s="99"/>
      <c r="AF82570" s="46"/>
      <c r="AM82570" s="121"/>
      <c r="AO82570" s="46"/>
    </row>
    <row r="82571" spans="1:41" s="60" customFormat="1" hidden="1" x14ac:dyDescent="0.35">
      <c r="A82571" s="46"/>
      <c r="H82571" s="103"/>
      <c r="AD82571" s="99"/>
      <c r="AF82571" s="46"/>
      <c r="AM82571" s="121"/>
      <c r="AO82571" s="46"/>
    </row>
    <row r="82572" spans="1:41" s="60" customFormat="1" hidden="1" x14ac:dyDescent="0.35">
      <c r="A82572" s="46"/>
      <c r="H82572" s="103"/>
      <c r="AD82572" s="99"/>
      <c r="AF82572" s="46"/>
      <c r="AM82572" s="121"/>
      <c r="AO82572" s="46"/>
    </row>
    <row r="82573" spans="1:41" s="60" customFormat="1" hidden="1" x14ac:dyDescent="0.35">
      <c r="A82573" s="46"/>
      <c r="H82573" s="103"/>
      <c r="AD82573" s="99"/>
      <c r="AF82573" s="46"/>
      <c r="AM82573" s="121"/>
      <c r="AO82573" s="46"/>
    </row>
    <row r="82574" spans="1:41" s="60" customFormat="1" hidden="1" x14ac:dyDescent="0.35">
      <c r="A82574" s="46"/>
      <c r="H82574" s="103"/>
      <c r="AD82574" s="99"/>
      <c r="AF82574" s="46"/>
      <c r="AM82574" s="121"/>
      <c r="AO82574" s="46"/>
    </row>
    <row r="82575" spans="1:41" s="60" customFormat="1" hidden="1" x14ac:dyDescent="0.35">
      <c r="A82575" s="46"/>
      <c r="H82575" s="103"/>
      <c r="AD82575" s="99"/>
      <c r="AF82575" s="46"/>
      <c r="AM82575" s="121"/>
      <c r="AO82575" s="46"/>
    </row>
    <row r="82576" spans="1:41" s="60" customFormat="1" hidden="1" x14ac:dyDescent="0.35">
      <c r="A82576" s="46"/>
      <c r="H82576" s="103"/>
      <c r="AD82576" s="99"/>
      <c r="AF82576" s="46"/>
      <c r="AM82576" s="121"/>
      <c r="AO82576" s="46"/>
    </row>
    <row r="82577" spans="1:41" s="60" customFormat="1" hidden="1" x14ac:dyDescent="0.35">
      <c r="A82577" s="46"/>
      <c r="H82577" s="103"/>
      <c r="AD82577" s="99"/>
      <c r="AF82577" s="46"/>
      <c r="AM82577" s="121"/>
      <c r="AO82577" s="46"/>
    </row>
    <row r="82578" spans="1:41" s="60" customFormat="1" hidden="1" x14ac:dyDescent="0.35">
      <c r="A82578" s="46"/>
      <c r="H82578" s="103"/>
      <c r="AD82578" s="99"/>
      <c r="AF82578" s="46"/>
      <c r="AM82578" s="121"/>
      <c r="AO82578" s="46"/>
    </row>
    <row r="82579" spans="1:41" s="60" customFormat="1" hidden="1" x14ac:dyDescent="0.35">
      <c r="A82579" s="46"/>
      <c r="H82579" s="103"/>
      <c r="AD82579" s="99"/>
      <c r="AF82579" s="46"/>
      <c r="AM82579" s="121"/>
      <c r="AO82579" s="46"/>
    </row>
    <row r="82580" spans="1:41" s="60" customFormat="1" hidden="1" x14ac:dyDescent="0.35">
      <c r="A82580" s="46"/>
      <c r="H82580" s="103"/>
      <c r="AD82580" s="99"/>
      <c r="AF82580" s="46"/>
      <c r="AM82580" s="121"/>
      <c r="AO82580" s="46"/>
    </row>
    <row r="82581" spans="1:41" s="60" customFormat="1" hidden="1" x14ac:dyDescent="0.35">
      <c r="A82581" s="46"/>
      <c r="H82581" s="103"/>
      <c r="AD82581" s="99"/>
      <c r="AF82581" s="46"/>
      <c r="AM82581" s="121"/>
      <c r="AO82581" s="46"/>
    </row>
    <row r="82582" spans="1:41" s="60" customFormat="1" hidden="1" x14ac:dyDescent="0.35">
      <c r="A82582" s="46"/>
      <c r="H82582" s="103"/>
      <c r="AD82582" s="99"/>
      <c r="AF82582" s="46"/>
      <c r="AM82582" s="121"/>
      <c r="AO82582" s="46"/>
    </row>
    <row r="82583" spans="1:41" s="60" customFormat="1" hidden="1" x14ac:dyDescent="0.35">
      <c r="A82583" s="46"/>
      <c r="H82583" s="103"/>
      <c r="AD82583" s="99"/>
      <c r="AF82583" s="46"/>
      <c r="AM82583" s="121"/>
      <c r="AO82583" s="46"/>
    </row>
    <row r="82584" spans="1:41" s="60" customFormat="1" hidden="1" x14ac:dyDescent="0.35">
      <c r="A82584" s="46"/>
      <c r="H82584" s="103"/>
      <c r="AD82584" s="99"/>
      <c r="AF82584" s="46"/>
      <c r="AM82584" s="121"/>
      <c r="AO82584" s="46"/>
    </row>
    <row r="82585" spans="1:41" s="60" customFormat="1" hidden="1" x14ac:dyDescent="0.35">
      <c r="A82585" s="46"/>
      <c r="H82585" s="103"/>
      <c r="AD82585" s="99"/>
      <c r="AF82585" s="46"/>
      <c r="AM82585" s="121"/>
      <c r="AO82585" s="46"/>
    </row>
    <row r="82586" spans="1:41" s="60" customFormat="1" hidden="1" x14ac:dyDescent="0.35">
      <c r="A82586" s="46"/>
      <c r="H82586" s="103"/>
      <c r="AD82586" s="99"/>
      <c r="AF82586" s="46"/>
      <c r="AM82586" s="121"/>
      <c r="AO82586" s="46"/>
    </row>
    <row r="82587" spans="1:41" s="60" customFormat="1" hidden="1" x14ac:dyDescent="0.35">
      <c r="A82587" s="46"/>
      <c r="H82587" s="103"/>
      <c r="AD82587" s="99"/>
      <c r="AF82587" s="46"/>
      <c r="AM82587" s="121"/>
      <c r="AO82587" s="46"/>
    </row>
    <row r="82588" spans="1:41" s="60" customFormat="1" hidden="1" x14ac:dyDescent="0.35">
      <c r="A82588" s="46"/>
      <c r="H82588" s="103"/>
      <c r="AD82588" s="99"/>
      <c r="AF82588" s="46"/>
      <c r="AM82588" s="121"/>
      <c r="AO82588" s="46"/>
    </row>
    <row r="82589" spans="1:41" s="60" customFormat="1" hidden="1" x14ac:dyDescent="0.35">
      <c r="A82589" s="46"/>
      <c r="H82589" s="103"/>
      <c r="AD82589" s="99"/>
      <c r="AF82589" s="46"/>
      <c r="AM82589" s="121"/>
      <c r="AO82589" s="46"/>
    </row>
    <row r="82590" spans="1:41" s="60" customFormat="1" hidden="1" x14ac:dyDescent="0.35">
      <c r="A82590" s="46"/>
      <c r="H82590" s="103"/>
      <c r="AD82590" s="99"/>
      <c r="AF82590" s="46"/>
      <c r="AM82590" s="121"/>
      <c r="AO82590" s="46"/>
    </row>
    <row r="82591" spans="1:41" s="60" customFormat="1" hidden="1" x14ac:dyDescent="0.35">
      <c r="A82591" s="46"/>
      <c r="H82591" s="103"/>
      <c r="AD82591" s="99"/>
      <c r="AF82591" s="46"/>
      <c r="AM82591" s="121"/>
      <c r="AO82591" s="46"/>
    </row>
    <row r="82592" spans="1:41" s="60" customFormat="1" hidden="1" x14ac:dyDescent="0.35">
      <c r="A82592" s="46"/>
      <c r="H82592" s="103"/>
      <c r="AD82592" s="99"/>
      <c r="AF82592" s="46"/>
      <c r="AM82592" s="121"/>
      <c r="AO82592" s="46"/>
    </row>
    <row r="82593" spans="1:41" s="60" customFormat="1" hidden="1" x14ac:dyDescent="0.35">
      <c r="A82593" s="46"/>
      <c r="H82593" s="103"/>
      <c r="AD82593" s="99"/>
      <c r="AF82593" s="46"/>
      <c r="AM82593" s="121"/>
      <c r="AO82593" s="46"/>
    </row>
    <row r="82594" spans="1:41" s="60" customFormat="1" hidden="1" x14ac:dyDescent="0.35">
      <c r="A82594" s="46"/>
      <c r="H82594" s="103"/>
      <c r="AD82594" s="99"/>
      <c r="AF82594" s="46"/>
      <c r="AM82594" s="121"/>
      <c r="AO82594" s="46"/>
    </row>
    <row r="82595" spans="1:41" s="60" customFormat="1" hidden="1" x14ac:dyDescent="0.35">
      <c r="A82595" s="46"/>
      <c r="H82595" s="103"/>
      <c r="AD82595" s="99"/>
      <c r="AF82595" s="46"/>
      <c r="AM82595" s="121"/>
      <c r="AO82595" s="46"/>
    </row>
    <row r="82596" spans="1:41" s="60" customFormat="1" hidden="1" x14ac:dyDescent="0.35">
      <c r="A82596" s="46"/>
      <c r="H82596" s="103"/>
      <c r="AD82596" s="99"/>
      <c r="AF82596" s="46"/>
      <c r="AM82596" s="121"/>
      <c r="AO82596" s="46"/>
    </row>
    <row r="82597" spans="1:41" s="60" customFormat="1" hidden="1" x14ac:dyDescent="0.35">
      <c r="A82597" s="46"/>
      <c r="H82597" s="103"/>
      <c r="AD82597" s="99"/>
      <c r="AF82597" s="46"/>
      <c r="AM82597" s="121"/>
      <c r="AO82597" s="46"/>
    </row>
    <row r="82598" spans="1:41" s="60" customFormat="1" hidden="1" x14ac:dyDescent="0.35">
      <c r="A82598" s="46"/>
      <c r="H82598" s="103"/>
      <c r="AD82598" s="99"/>
      <c r="AF82598" s="46"/>
      <c r="AM82598" s="121"/>
      <c r="AO82598" s="46"/>
    </row>
    <row r="82599" spans="1:41" s="60" customFormat="1" hidden="1" x14ac:dyDescent="0.35">
      <c r="A82599" s="46"/>
      <c r="H82599" s="103"/>
      <c r="AD82599" s="99"/>
      <c r="AF82599" s="46"/>
      <c r="AM82599" s="121"/>
      <c r="AO82599" s="46"/>
    </row>
    <row r="82600" spans="1:41" s="60" customFormat="1" hidden="1" x14ac:dyDescent="0.35">
      <c r="A82600" s="46"/>
      <c r="H82600" s="103"/>
      <c r="AD82600" s="99"/>
      <c r="AF82600" s="46"/>
      <c r="AM82600" s="121"/>
      <c r="AO82600" s="46"/>
    </row>
    <row r="82601" spans="1:41" s="60" customFormat="1" hidden="1" x14ac:dyDescent="0.35">
      <c r="A82601" s="46"/>
      <c r="H82601" s="103"/>
      <c r="AD82601" s="99"/>
      <c r="AF82601" s="46"/>
      <c r="AM82601" s="121"/>
      <c r="AO82601" s="46"/>
    </row>
    <row r="82602" spans="1:41" s="60" customFormat="1" hidden="1" x14ac:dyDescent="0.35">
      <c r="A82602" s="46"/>
      <c r="H82602" s="103"/>
      <c r="AD82602" s="99"/>
      <c r="AF82602" s="46"/>
      <c r="AM82602" s="121"/>
      <c r="AO82602" s="46"/>
    </row>
    <row r="82603" spans="1:41" s="60" customFormat="1" hidden="1" x14ac:dyDescent="0.35">
      <c r="A82603" s="46"/>
      <c r="H82603" s="103"/>
      <c r="AD82603" s="99"/>
      <c r="AF82603" s="46"/>
      <c r="AM82603" s="121"/>
      <c r="AO82603" s="46"/>
    </row>
    <row r="82604" spans="1:41" s="60" customFormat="1" hidden="1" x14ac:dyDescent="0.35">
      <c r="A82604" s="46"/>
      <c r="H82604" s="103"/>
      <c r="AD82604" s="99"/>
      <c r="AF82604" s="46"/>
      <c r="AM82604" s="121"/>
      <c r="AO82604" s="46"/>
    </row>
    <row r="82605" spans="1:41" s="60" customFormat="1" hidden="1" x14ac:dyDescent="0.35">
      <c r="A82605" s="46"/>
      <c r="H82605" s="103"/>
      <c r="AD82605" s="99"/>
      <c r="AF82605" s="46"/>
      <c r="AM82605" s="121"/>
      <c r="AO82605" s="46"/>
    </row>
    <row r="82606" spans="1:41" s="60" customFormat="1" hidden="1" x14ac:dyDescent="0.35">
      <c r="A82606" s="46"/>
      <c r="H82606" s="103"/>
      <c r="AD82606" s="99"/>
      <c r="AF82606" s="46"/>
      <c r="AM82606" s="121"/>
      <c r="AO82606" s="46"/>
    </row>
    <row r="82607" spans="1:41" s="60" customFormat="1" hidden="1" x14ac:dyDescent="0.35">
      <c r="A82607" s="46"/>
      <c r="H82607" s="103"/>
      <c r="AD82607" s="99"/>
      <c r="AF82607" s="46"/>
      <c r="AM82607" s="121"/>
      <c r="AO82607" s="46"/>
    </row>
    <row r="82608" spans="1:41" s="60" customFormat="1" hidden="1" x14ac:dyDescent="0.35">
      <c r="A82608" s="46"/>
      <c r="H82608" s="103"/>
      <c r="AD82608" s="99"/>
      <c r="AF82608" s="46"/>
      <c r="AM82608" s="121"/>
      <c r="AO82608" s="46"/>
    </row>
    <row r="82609" spans="1:41" s="60" customFormat="1" hidden="1" x14ac:dyDescent="0.35">
      <c r="A82609" s="46"/>
      <c r="H82609" s="103"/>
      <c r="AD82609" s="99"/>
      <c r="AF82609" s="46"/>
      <c r="AM82609" s="121"/>
      <c r="AO82609" s="46"/>
    </row>
    <row r="82610" spans="1:41" s="60" customFormat="1" hidden="1" x14ac:dyDescent="0.35">
      <c r="A82610" s="46"/>
      <c r="H82610" s="103"/>
      <c r="AD82610" s="99"/>
      <c r="AF82610" s="46"/>
      <c r="AM82610" s="121"/>
      <c r="AO82610" s="46"/>
    </row>
    <row r="82611" spans="1:41" s="60" customFormat="1" hidden="1" x14ac:dyDescent="0.35">
      <c r="A82611" s="46"/>
      <c r="H82611" s="103"/>
      <c r="AD82611" s="99"/>
      <c r="AF82611" s="46"/>
      <c r="AM82611" s="121"/>
      <c r="AO82611" s="46"/>
    </row>
    <row r="82612" spans="1:41" s="60" customFormat="1" hidden="1" x14ac:dyDescent="0.35">
      <c r="A82612" s="46"/>
      <c r="H82612" s="103"/>
      <c r="AD82612" s="99"/>
      <c r="AF82612" s="46"/>
      <c r="AM82612" s="121"/>
      <c r="AO82612" s="46"/>
    </row>
    <row r="82613" spans="1:41" s="60" customFormat="1" hidden="1" x14ac:dyDescent="0.35">
      <c r="A82613" s="46"/>
      <c r="H82613" s="103"/>
      <c r="AD82613" s="99"/>
      <c r="AF82613" s="46"/>
      <c r="AM82613" s="121"/>
      <c r="AO82613" s="46"/>
    </row>
    <row r="82614" spans="1:41" s="60" customFormat="1" hidden="1" x14ac:dyDescent="0.35">
      <c r="A82614" s="46"/>
      <c r="H82614" s="103"/>
      <c r="AD82614" s="99"/>
      <c r="AF82614" s="46"/>
      <c r="AM82614" s="121"/>
      <c r="AO82614" s="46"/>
    </row>
    <row r="82615" spans="1:41" s="60" customFormat="1" hidden="1" x14ac:dyDescent="0.35">
      <c r="A82615" s="46"/>
      <c r="H82615" s="103"/>
      <c r="AD82615" s="99"/>
      <c r="AF82615" s="46"/>
      <c r="AM82615" s="121"/>
      <c r="AO82615" s="46"/>
    </row>
    <row r="82616" spans="1:41" s="60" customFormat="1" hidden="1" x14ac:dyDescent="0.35">
      <c r="A82616" s="46"/>
      <c r="H82616" s="103"/>
      <c r="AD82616" s="99"/>
      <c r="AF82616" s="46"/>
      <c r="AM82616" s="121"/>
      <c r="AO82616" s="46"/>
    </row>
    <row r="82617" spans="1:41" s="60" customFormat="1" hidden="1" x14ac:dyDescent="0.35">
      <c r="A82617" s="46"/>
      <c r="H82617" s="103"/>
      <c r="AD82617" s="99"/>
      <c r="AF82617" s="46"/>
      <c r="AM82617" s="121"/>
      <c r="AO82617" s="46"/>
    </row>
    <row r="82618" spans="1:41" s="60" customFormat="1" hidden="1" x14ac:dyDescent="0.35">
      <c r="A82618" s="46"/>
      <c r="H82618" s="103"/>
      <c r="AD82618" s="99"/>
      <c r="AF82618" s="46"/>
      <c r="AM82618" s="121"/>
      <c r="AO82618" s="46"/>
    </row>
    <row r="82619" spans="1:41" s="60" customFormat="1" hidden="1" x14ac:dyDescent="0.35">
      <c r="A82619" s="46"/>
      <c r="H82619" s="103"/>
      <c r="AD82619" s="99"/>
      <c r="AF82619" s="46"/>
      <c r="AM82619" s="121"/>
      <c r="AO82619" s="46"/>
    </row>
    <row r="82620" spans="1:41" s="60" customFormat="1" hidden="1" x14ac:dyDescent="0.35">
      <c r="A82620" s="46"/>
      <c r="H82620" s="103"/>
      <c r="AD82620" s="99"/>
      <c r="AF82620" s="46"/>
      <c r="AM82620" s="121"/>
      <c r="AO82620" s="46"/>
    </row>
    <row r="82621" spans="1:41" s="60" customFormat="1" hidden="1" x14ac:dyDescent="0.35">
      <c r="A82621" s="46"/>
      <c r="H82621" s="103"/>
      <c r="AD82621" s="99"/>
      <c r="AF82621" s="46"/>
      <c r="AM82621" s="121"/>
      <c r="AO82621" s="46"/>
    </row>
    <row r="82622" spans="1:41" s="60" customFormat="1" hidden="1" x14ac:dyDescent="0.35">
      <c r="A82622" s="46"/>
      <c r="H82622" s="103"/>
      <c r="AD82622" s="99"/>
      <c r="AF82622" s="46"/>
      <c r="AM82622" s="121"/>
      <c r="AO82622" s="46"/>
    </row>
    <row r="82623" spans="1:41" s="60" customFormat="1" hidden="1" x14ac:dyDescent="0.35">
      <c r="A82623" s="46"/>
      <c r="H82623" s="103"/>
      <c r="AD82623" s="99"/>
      <c r="AF82623" s="46"/>
      <c r="AM82623" s="121"/>
      <c r="AO82623" s="46"/>
    </row>
    <row r="82624" spans="1:41" s="60" customFormat="1" hidden="1" x14ac:dyDescent="0.35">
      <c r="A82624" s="46"/>
      <c r="H82624" s="103"/>
      <c r="AD82624" s="99"/>
      <c r="AF82624" s="46"/>
      <c r="AM82624" s="121"/>
      <c r="AO82624" s="46"/>
    </row>
    <row r="82625" spans="1:41" s="60" customFormat="1" hidden="1" x14ac:dyDescent="0.35">
      <c r="A82625" s="46"/>
      <c r="H82625" s="103"/>
      <c r="AD82625" s="99"/>
      <c r="AF82625" s="46"/>
      <c r="AM82625" s="121"/>
      <c r="AO82625" s="46"/>
    </row>
    <row r="82626" spans="1:41" s="60" customFormat="1" hidden="1" x14ac:dyDescent="0.35">
      <c r="A82626" s="46"/>
      <c r="H82626" s="103"/>
      <c r="AD82626" s="99"/>
      <c r="AF82626" s="46"/>
      <c r="AM82626" s="121"/>
      <c r="AO82626" s="46"/>
    </row>
    <row r="82627" spans="1:41" s="60" customFormat="1" hidden="1" x14ac:dyDescent="0.35">
      <c r="A82627" s="46"/>
      <c r="H82627" s="103"/>
      <c r="AD82627" s="99"/>
      <c r="AF82627" s="46"/>
      <c r="AM82627" s="121"/>
      <c r="AO82627" s="46"/>
    </row>
    <row r="82628" spans="1:41" s="60" customFormat="1" hidden="1" x14ac:dyDescent="0.35">
      <c r="A82628" s="46"/>
      <c r="H82628" s="103"/>
      <c r="AD82628" s="99"/>
      <c r="AF82628" s="46"/>
      <c r="AM82628" s="121"/>
      <c r="AO82628" s="46"/>
    </row>
    <row r="82629" spans="1:41" s="60" customFormat="1" hidden="1" x14ac:dyDescent="0.35">
      <c r="A82629" s="46"/>
      <c r="H82629" s="103"/>
      <c r="AD82629" s="99"/>
      <c r="AF82629" s="46"/>
      <c r="AM82629" s="121"/>
      <c r="AO82629" s="46"/>
    </row>
    <row r="82630" spans="1:41" s="60" customFormat="1" hidden="1" x14ac:dyDescent="0.35">
      <c r="A82630" s="46"/>
      <c r="H82630" s="103"/>
      <c r="AD82630" s="99"/>
      <c r="AF82630" s="46"/>
      <c r="AM82630" s="121"/>
      <c r="AO82630" s="46"/>
    </row>
    <row r="82631" spans="1:41" s="60" customFormat="1" hidden="1" x14ac:dyDescent="0.35">
      <c r="A82631" s="46"/>
      <c r="H82631" s="103"/>
      <c r="AD82631" s="99"/>
      <c r="AF82631" s="46"/>
      <c r="AM82631" s="121"/>
      <c r="AO82631" s="46"/>
    </row>
    <row r="82632" spans="1:41" s="60" customFormat="1" hidden="1" x14ac:dyDescent="0.35">
      <c r="A82632" s="46"/>
      <c r="H82632" s="103"/>
      <c r="AD82632" s="99"/>
      <c r="AF82632" s="46"/>
      <c r="AM82632" s="121"/>
      <c r="AO82632" s="46"/>
    </row>
    <row r="82633" spans="1:41" s="60" customFormat="1" hidden="1" x14ac:dyDescent="0.35">
      <c r="A82633" s="46"/>
      <c r="H82633" s="103"/>
      <c r="AD82633" s="99"/>
      <c r="AF82633" s="46"/>
      <c r="AM82633" s="121"/>
      <c r="AO82633" s="46"/>
    </row>
    <row r="82634" spans="1:41" s="60" customFormat="1" hidden="1" x14ac:dyDescent="0.35">
      <c r="A82634" s="46"/>
      <c r="H82634" s="103"/>
      <c r="AD82634" s="99"/>
      <c r="AF82634" s="46"/>
      <c r="AM82634" s="121"/>
      <c r="AO82634" s="46"/>
    </row>
    <row r="82635" spans="1:41" s="60" customFormat="1" hidden="1" x14ac:dyDescent="0.35">
      <c r="A82635" s="46"/>
      <c r="H82635" s="103"/>
      <c r="AD82635" s="99"/>
      <c r="AF82635" s="46"/>
      <c r="AM82635" s="121"/>
      <c r="AO82635" s="46"/>
    </row>
    <row r="82636" spans="1:41" s="60" customFormat="1" hidden="1" x14ac:dyDescent="0.35">
      <c r="A82636" s="46"/>
      <c r="H82636" s="103"/>
      <c r="AD82636" s="99"/>
      <c r="AF82636" s="46"/>
      <c r="AM82636" s="121"/>
      <c r="AO82636" s="46"/>
    </row>
    <row r="82637" spans="1:41" s="60" customFormat="1" hidden="1" x14ac:dyDescent="0.35">
      <c r="A82637" s="46"/>
      <c r="H82637" s="103"/>
      <c r="AD82637" s="99"/>
      <c r="AF82637" s="46"/>
      <c r="AM82637" s="121"/>
      <c r="AO82637" s="46"/>
    </row>
    <row r="82638" spans="1:41" s="60" customFormat="1" hidden="1" x14ac:dyDescent="0.35">
      <c r="A82638" s="46"/>
      <c r="H82638" s="103"/>
      <c r="AD82638" s="99"/>
      <c r="AF82638" s="46"/>
      <c r="AM82638" s="121"/>
      <c r="AO82638" s="46"/>
    </row>
    <row r="82639" spans="1:41" s="60" customFormat="1" hidden="1" x14ac:dyDescent="0.35">
      <c r="A82639" s="46"/>
      <c r="H82639" s="103"/>
      <c r="AD82639" s="99"/>
      <c r="AF82639" s="46"/>
      <c r="AM82639" s="121"/>
      <c r="AO82639" s="46"/>
    </row>
    <row r="82640" spans="1:41" s="60" customFormat="1" hidden="1" x14ac:dyDescent="0.35">
      <c r="A82640" s="46"/>
      <c r="H82640" s="103"/>
      <c r="AD82640" s="99"/>
      <c r="AF82640" s="46"/>
      <c r="AM82640" s="121"/>
      <c r="AO82640" s="46"/>
    </row>
    <row r="82641" spans="1:41" s="60" customFormat="1" hidden="1" x14ac:dyDescent="0.35">
      <c r="A82641" s="46"/>
      <c r="H82641" s="103"/>
      <c r="AD82641" s="99"/>
      <c r="AF82641" s="46"/>
      <c r="AM82641" s="121"/>
      <c r="AO82641" s="46"/>
    </row>
    <row r="82642" spans="1:41" s="60" customFormat="1" hidden="1" x14ac:dyDescent="0.35">
      <c r="A82642" s="46"/>
      <c r="H82642" s="103"/>
      <c r="AD82642" s="99"/>
      <c r="AF82642" s="46"/>
      <c r="AM82642" s="121"/>
      <c r="AO82642" s="46"/>
    </row>
    <row r="82643" spans="1:41" s="60" customFormat="1" hidden="1" x14ac:dyDescent="0.35">
      <c r="A82643" s="46"/>
      <c r="H82643" s="103"/>
      <c r="AD82643" s="99"/>
      <c r="AF82643" s="46"/>
      <c r="AM82643" s="121"/>
      <c r="AO82643" s="46"/>
    </row>
    <row r="82644" spans="1:41" s="60" customFormat="1" hidden="1" x14ac:dyDescent="0.35">
      <c r="A82644" s="46"/>
      <c r="H82644" s="103"/>
      <c r="AD82644" s="99"/>
      <c r="AF82644" s="46"/>
      <c r="AM82644" s="121"/>
      <c r="AO82644" s="46"/>
    </row>
    <row r="82645" spans="1:41" s="60" customFormat="1" hidden="1" x14ac:dyDescent="0.35">
      <c r="A82645" s="46"/>
      <c r="H82645" s="103"/>
      <c r="AD82645" s="99"/>
      <c r="AF82645" s="46"/>
      <c r="AM82645" s="121"/>
      <c r="AO82645" s="46"/>
    </row>
    <row r="82646" spans="1:41" s="60" customFormat="1" hidden="1" x14ac:dyDescent="0.35">
      <c r="A82646" s="46"/>
      <c r="H82646" s="103"/>
      <c r="AD82646" s="99"/>
      <c r="AF82646" s="46"/>
      <c r="AM82646" s="121"/>
      <c r="AO82646" s="46"/>
    </row>
    <row r="82647" spans="1:41" s="60" customFormat="1" hidden="1" x14ac:dyDescent="0.35">
      <c r="A82647" s="46"/>
      <c r="H82647" s="103"/>
      <c r="AD82647" s="99"/>
      <c r="AF82647" s="46"/>
      <c r="AM82647" s="121"/>
      <c r="AO82647" s="46"/>
    </row>
    <row r="82648" spans="1:41" s="60" customFormat="1" hidden="1" x14ac:dyDescent="0.35">
      <c r="A82648" s="46"/>
      <c r="H82648" s="103"/>
      <c r="AD82648" s="99"/>
      <c r="AF82648" s="46"/>
      <c r="AM82648" s="121"/>
      <c r="AO82648" s="46"/>
    </row>
    <row r="82649" spans="1:41" s="60" customFormat="1" hidden="1" x14ac:dyDescent="0.35">
      <c r="A82649" s="46"/>
      <c r="H82649" s="103"/>
      <c r="AD82649" s="99"/>
      <c r="AF82649" s="46"/>
      <c r="AM82649" s="121"/>
      <c r="AO82649" s="46"/>
    </row>
    <row r="82650" spans="1:41" s="60" customFormat="1" hidden="1" x14ac:dyDescent="0.35">
      <c r="A82650" s="46"/>
      <c r="H82650" s="103"/>
      <c r="AD82650" s="99"/>
      <c r="AF82650" s="46"/>
      <c r="AM82650" s="121"/>
      <c r="AO82650" s="46"/>
    </row>
    <row r="82651" spans="1:41" s="60" customFormat="1" hidden="1" x14ac:dyDescent="0.35">
      <c r="A82651" s="46"/>
      <c r="H82651" s="103"/>
      <c r="AD82651" s="99"/>
      <c r="AF82651" s="46"/>
      <c r="AM82651" s="121"/>
      <c r="AO82651" s="46"/>
    </row>
    <row r="82652" spans="1:41" s="60" customFormat="1" hidden="1" x14ac:dyDescent="0.35">
      <c r="A82652" s="46"/>
      <c r="H82652" s="103"/>
      <c r="AD82652" s="99"/>
      <c r="AF82652" s="46"/>
      <c r="AM82652" s="121"/>
      <c r="AO82652" s="46"/>
    </row>
    <row r="82653" spans="1:41" s="60" customFormat="1" hidden="1" x14ac:dyDescent="0.35">
      <c r="A82653" s="46"/>
      <c r="H82653" s="103"/>
      <c r="AD82653" s="99"/>
      <c r="AF82653" s="46"/>
      <c r="AM82653" s="121"/>
      <c r="AO82653" s="46"/>
    </row>
    <row r="82654" spans="1:41" s="60" customFormat="1" hidden="1" x14ac:dyDescent="0.35">
      <c r="A82654" s="46"/>
      <c r="H82654" s="103"/>
      <c r="AD82654" s="99"/>
      <c r="AF82654" s="46"/>
      <c r="AM82654" s="121"/>
      <c r="AO82654" s="46"/>
    </row>
    <row r="82655" spans="1:41" s="60" customFormat="1" hidden="1" x14ac:dyDescent="0.35">
      <c r="A82655" s="46"/>
      <c r="H82655" s="103"/>
      <c r="AD82655" s="99"/>
      <c r="AF82655" s="46"/>
      <c r="AM82655" s="121"/>
      <c r="AO82655" s="46"/>
    </row>
    <row r="82656" spans="1:41" s="60" customFormat="1" hidden="1" x14ac:dyDescent="0.35">
      <c r="A82656" s="46"/>
      <c r="H82656" s="103"/>
      <c r="AD82656" s="99"/>
      <c r="AF82656" s="46"/>
      <c r="AM82656" s="121"/>
      <c r="AO82656" s="46"/>
    </row>
    <row r="82657" spans="1:41" s="60" customFormat="1" hidden="1" x14ac:dyDescent="0.35">
      <c r="A82657" s="46"/>
      <c r="H82657" s="103"/>
      <c r="AD82657" s="99"/>
      <c r="AF82657" s="46"/>
      <c r="AM82657" s="121"/>
      <c r="AO82657" s="46"/>
    </row>
    <row r="82658" spans="1:41" s="60" customFormat="1" hidden="1" x14ac:dyDescent="0.35">
      <c r="A82658" s="46"/>
      <c r="H82658" s="103"/>
      <c r="AD82658" s="99"/>
      <c r="AF82658" s="46"/>
      <c r="AM82658" s="121"/>
      <c r="AO82658" s="46"/>
    </row>
    <row r="82659" spans="1:41" s="60" customFormat="1" hidden="1" x14ac:dyDescent="0.35">
      <c r="A82659" s="46"/>
      <c r="H82659" s="103"/>
      <c r="AD82659" s="99"/>
      <c r="AF82659" s="46"/>
      <c r="AM82659" s="121"/>
      <c r="AO82659" s="46"/>
    </row>
    <row r="82660" spans="1:41" s="60" customFormat="1" hidden="1" x14ac:dyDescent="0.35">
      <c r="A82660" s="46"/>
      <c r="H82660" s="103"/>
      <c r="AD82660" s="99"/>
      <c r="AF82660" s="46"/>
      <c r="AM82660" s="121"/>
      <c r="AO82660" s="46"/>
    </row>
    <row r="82661" spans="1:41" s="60" customFormat="1" hidden="1" x14ac:dyDescent="0.35">
      <c r="A82661" s="46"/>
      <c r="H82661" s="103"/>
      <c r="AD82661" s="99"/>
      <c r="AF82661" s="46"/>
      <c r="AM82661" s="121"/>
      <c r="AO82661" s="46"/>
    </row>
    <row r="82662" spans="1:41" s="60" customFormat="1" hidden="1" x14ac:dyDescent="0.35">
      <c r="A82662" s="46"/>
      <c r="H82662" s="103"/>
      <c r="AD82662" s="99"/>
      <c r="AF82662" s="46"/>
      <c r="AM82662" s="121"/>
      <c r="AO82662" s="46"/>
    </row>
    <row r="82663" spans="1:41" s="60" customFormat="1" hidden="1" x14ac:dyDescent="0.35">
      <c r="A82663" s="46"/>
      <c r="H82663" s="103"/>
      <c r="AD82663" s="99"/>
      <c r="AF82663" s="46"/>
      <c r="AM82663" s="121"/>
      <c r="AO82663" s="46"/>
    </row>
    <row r="82664" spans="1:41" s="60" customFormat="1" hidden="1" x14ac:dyDescent="0.35">
      <c r="A82664" s="46"/>
      <c r="H82664" s="103"/>
      <c r="AD82664" s="99"/>
      <c r="AF82664" s="46"/>
      <c r="AM82664" s="121"/>
      <c r="AO82664" s="46"/>
    </row>
    <row r="82665" spans="1:41" s="60" customFormat="1" hidden="1" x14ac:dyDescent="0.35">
      <c r="A82665" s="46"/>
      <c r="H82665" s="103"/>
      <c r="AD82665" s="99"/>
      <c r="AF82665" s="46"/>
      <c r="AM82665" s="121"/>
      <c r="AO82665" s="46"/>
    </row>
    <row r="82666" spans="1:41" s="60" customFormat="1" hidden="1" x14ac:dyDescent="0.35">
      <c r="A82666" s="46"/>
      <c r="H82666" s="103"/>
      <c r="AD82666" s="99"/>
      <c r="AF82666" s="46"/>
      <c r="AM82666" s="121"/>
      <c r="AO82666" s="46"/>
    </row>
    <row r="82667" spans="1:41" s="60" customFormat="1" hidden="1" x14ac:dyDescent="0.35">
      <c r="A82667" s="46"/>
      <c r="H82667" s="103"/>
      <c r="AD82667" s="99"/>
      <c r="AF82667" s="46"/>
      <c r="AM82667" s="121"/>
      <c r="AO82667" s="46"/>
    </row>
    <row r="82668" spans="1:41" s="60" customFormat="1" hidden="1" x14ac:dyDescent="0.35">
      <c r="A82668" s="46"/>
      <c r="H82668" s="103"/>
      <c r="AD82668" s="99"/>
      <c r="AF82668" s="46"/>
      <c r="AM82668" s="121"/>
      <c r="AO82668" s="46"/>
    </row>
    <row r="82669" spans="1:41" s="60" customFormat="1" hidden="1" x14ac:dyDescent="0.35">
      <c r="A82669" s="46"/>
      <c r="H82669" s="103"/>
      <c r="AD82669" s="99"/>
      <c r="AF82669" s="46"/>
      <c r="AM82669" s="121"/>
      <c r="AO82669" s="46"/>
    </row>
    <row r="82670" spans="1:41" s="60" customFormat="1" hidden="1" x14ac:dyDescent="0.35">
      <c r="A82670" s="46"/>
      <c r="H82670" s="103"/>
      <c r="AD82670" s="99"/>
      <c r="AF82670" s="46"/>
      <c r="AM82670" s="121"/>
      <c r="AO82670" s="46"/>
    </row>
    <row r="82671" spans="1:41" s="60" customFormat="1" hidden="1" x14ac:dyDescent="0.35">
      <c r="A82671" s="46"/>
      <c r="H82671" s="103"/>
      <c r="AD82671" s="99"/>
      <c r="AF82671" s="46"/>
      <c r="AM82671" s="121"/>
      <c r="AO82671" s="46"/>
    </row>
    <row r="82672" spans="1:41" s="60" customFormat="1" hidden="1" x14ac:dyDescent="0.35">
      <c r="A82672" s="46"/>
      <c r="H82672" s="103"/>
      <c r="AD82672" s="99"/>
      <c r="AF82672" s="46"/>
      <c r="AM82672" s="121"/>
      <c r="AO82672" s="46"/>
    </row>
    <row r="82673" spans="1:41" s="60" customFormat="1" hidden="1" x14ac:dyDescent="0.35">
      <c r="A82673" s="46"/>
      <c r="H82673" s="103"/>
      <c r="AD82673" s="99"/>
      <c r="AF82673" s="46"/>
      <c r="AM82673" s="121"/>
      <c r="AO82673" s="46"/>
    </row>
    <row r="82674" spans="1:41" s="60" customFormat="1" hidden="1" x14ac:dyDescent="0.35">
      <c r="A82674" s="46"/>
      <c r="H82674" s="103"/>
      <c r="AD82674" s="99"/>
      <c r="AF82674" s="46"/>
      <c r="AM82674" s="121"/>
      <c r="AO82674" s="46"/>
    </row>
    <row r="82675" spans="1:41" s="60" customFormat="1" hidden="1" x14ac:dyDescent="0.35">
      <c r="A82675" s="46"/>
      <c r="H82675" s="103"/>
      <c r="AD82675" s="99"/>
      <c r="AF82675" s="46"/>
      <c r="AM82675" s="121"/>
      <c r="AO82675" s="46"/>
    </row>
    <row r="82676" spans="1:41" s="60" customFormat="1" hidden="1" x14ac:dyDescent="0.35">
      <c r="A82676" s="46"/>
      <c r="H82676" s="103"/>
      <c r="AD82676" s="99"/>
      <c r="AF82676" s="46"/>
      <c r="AM82676" s="121"/>
      <c r="AO82676" s="46"/>
    </row>
    <row r="82677" spans="1:41" s="60" customFormat="1" hidden="1" x14ac:dyDescent="0.35">
      <c r="A82677" s="46"/>
      <c r="H82677" s="103"/>
      <c r="AD82677" s="99"/>
      <c r="AF82677" s="46"/>
      <c r="AM82677" s="121"/>
      <c r="AO82677" s="46"/>
    </row>
    <row r="82678" spans="1:41" s="60" customFormat="1" hidden="1" x14ac:dyDescent="0.35">
      <c r="A82678" s="46"/>
      <c r="H82678" s="103"/>
      <c r="AD82678" s="99"/>
      <c r="AF82678" s="46"/>
      <c r="AM82678" s="121"/>
      <c r="AO82678" s="46"/>
    </row>
    <row r="82679" spans="1:41" s="60" customFormat="1" hidden="1" x14ac:dyDescent="0.35">
      <c r="A82679" s="46"/>
      <c r="H82679" s="103"/>
      <c r="AD82679" s="99"/>
      <c r="AF82679" s="46"/>
      <c r="AM82679" s="121"/>
      <c r="AO82679" s="46"/>
    </row>
    <row r="82680" spans="1:41" s="60" customFormat="1" hidden="1" x14ac:dyDescent="0.35">
      <c r="A82680" s="46"/>
      <c r="H82680" s="103"/>
      <c r="AD82680" s="99"/>
      <c r="AF82680" s="46"/>
      <c r="AM82680" s="121"/>
      <c r="AO82680" s="46"/>
    </row>
    <row r="82681" spans="1:41" s="60" customFormat="1" hidden="1" x14ac:dyDescent="0.35">
      <c r="A82681" s="46"/>
      <c r="H82681" s="103"/>
      <c r="AD82681" s="99"/>
      <c r="AF82681" s="46"/>
      <c r="AM82681" s="121"/>
      <c r="AO82681" s="46"/>
    </row>
    <row r="82682" spans="1:41" s="60" customFormat="1" hidden="1" x14ac:dyDescent="0.35">
      <c r="A82682" s="46"/>
      <c r="H82682" s="103"/>
      <c r="AD82682" s="99"/>
      <c r="AF82682" s="46"/>
      <c r="AM82682" s="121"/>
      <c r="AO82682" s="46"/>
    </row>
    <row r="82683" spans="1:41" s="60" customFormat="1" hidden="1" x14ac:dyDescent="0.35">
      <c r="A82683" s="46"/>
      <c r="H82683" s="103"/>
      <c r="AD82683" s="99"/>
      <c r="AF82683" s="46"/>
      <c r="AM82683" s="121"/>
      <c r="AO82683" s="46"/>
    </row>
    <row r="82684" spans="1:41" s="60" customFormat="1" hidden="1" x14ac:dyDescent="0.35">
      <c r="A82684" s="46"/>
      <c r="H82684" s="103"/>
      <c r="AD82684" s="99"/>
      <c r="AF82684" s="46"/>
      <c r="AM82684" s="121"/>
      <c r="AO82684" s="46"/>
    </row>
    <row r="82685" spans="1:41" s="60" customFormat="1" hidden="1" x14ac:dyDescent="0.35">
      <c r="A82685" s="46"/>
      <c r="H82685" s="103"/>
      <c r="AD82685" s="99"/>
      <c r="AF82685" s="46"/>
      <c r="AM82685" s="121"/>
      <c r="AO82685" s="46"/>
    </row>
    <row r="82686" spans="1:41" s="60" customFormat="1" hidden="1" x14ac:dyDescent="0.35">
      <c r="A82686" s="46"/>
      <c r="H82686" s="103"/>
      <c r="AD82686" s="99"/>
      <c r="AF82686" s="46"/>
      <c r="AM82686" s="121"/>
      <c r="AO82686" s="46"/>
    </row>
    <row r="82687" spans="1:41" s="60" customFormat="1" hidden="1" x14ac:dyDescent="0.35">
      <c r="A82687" s="46"/>
      <c r="H82687" s="103"/>
      <c r="AD82687" s="99"/>
      <c r="AF82687" s="46"/>
      <c r="AM82687" s="121"/>
      <c r="AO82687" s="46"/>
    </row>
    <row r="82688" spans="1:41" s="60" customFormat="1" hidden="1" x14ac:dyDescent="0.35">
      <c r="A82688" s="46"/>
      <c r="H82688" s="103"/>
      <c r="AD82688" s="99"/>
      <c r="AF82688" s="46"/>
      <c r="AM82688" s="121"/>
      <c r="AO82688" s="46"/>
    </row>
    <row r="82689" spans="1:41" s="60" customFormat="1" hidden="1" x14ac:dyDescent="0.35">
      <c r="A82689" s="46"/>
      <c r="H82689" s="103"/>
      <c r="AD82689" s="99"/>
      <c r="AF82689" s="46"/>
      <c r="AM82689" s="121"/>
      <c r="AO82689" s="46"/>
    </row>
    <row r="82690" spans="1:41" s="60" customFormat="1" hidden="1" x14ac:dyDescent="0.35">
      <c r="A82690" s="46"/>
      <c r="H82690" s="103"/>
      <c r="AD82690" s="99"/>
      <c r="AF82690" s="46"/>
      <c r="AM82690" s="121"/>
      <c r="AO82690" s="46"/>
    </row>
    <row r="82691" spans="1:41" s="60" customFormat="1" hidden="1" x14ac:dyDescent="0.35">
      <c r="A82691" s="46"/>
      <c r="H82691" s="103"/>
      <c r="AD82691" s="99"/>
      <c r="AF82691" s="46"/>
      <c r="AM82691" s="121"/>
      <c r="AO82691" s="46"/>
    </row>
    <row r="82692" spans="1:41" s="60" customFormat="1" hidden="1" x14ac:dyDescent="0.35">
      <c r="A82692" s="46"/>
      <c r="H82692" s="103"/>
      <c r="AD82692" s="99"/>
      <c r="AF82692" s="46"/>
      <c r="AM82692" s="121"/>
      <c r="AO82692" s="46"/>
    </row>
    <row r="82693" spans="1:41" s="60" customFormat="1" hidden="1" x14ac:dyDescent="0.35">
      <c r="A82693" s="46"/>
      <c r="H82693" s="103"/>
      <c r="AD82693" s="99"/>
      <c r="AF82693" s="46"/>
      <c r="AM82693" s="121"/>
      <c r="AO82693" s="46"/>
    </row>
    <row r="82694" spans="1:41" s="60" customFormat="1" hidden="1" x14ac:dyDescent="0.35">
      <c r="A82694" s="46"/>
      <c r="H82694" s="103"/>
      <c r="AD82694" s="99"/>
      <c r="AF82694" s="46"/>
      <c r="AM82694" s="121"/>
      <c r="AO82694" s="46"/>
    </row>
    <row r="82695" spans="1:41" s="60" customFormat="1" hidden="1" x14ac:dyDescent="0.35">
      <c r="A82695" s="46"/>
      <c r="H82695" s="103"/>
      <c r="AD82695" s="99"/>
      <c r="AF82695" s="46"/>
      <c r="AM82695" s="121"/>
      <c r="AO82695" s="46"/>
    </row>
    <row r="82696" spans="1:41" s="60" customFormat="1" hidden="1" x14ac:dyDescent="0.35">
      <c r="A82696" s="46"/>
      <c r="H82696" s="103"/>
      <c r="AD82696" s="99"/>
      <c r="AF82696" s="46"/>
      <c r="AM82696" s="121"/>
      <c r="AO82696" s="46"/>
    </row>
    <row r="82697" spans="1:41" s="60" customFormat="1" hidden="1" x14ac:dyDescent="0.35">
      <c r="A82697" s="46"/>
      <c r="H82697" s="103"/>
      <c r="AD82697" s="99"/>
      <c r="AF82697" s="46"/>
      <c r="AM82697" s="121"/>
      <c r="AO82697" s="46"/>
    </row>
    <row r="82698" spans="1:41" s="60" customFormat="1" hidden="1" x14ac:dyDescent="0.35">
      <c r="A82698" s="46"/>
      <c r="H82698" s="103"/>
      <c r="AD82698" s="99"/>
      <c r="AF82698" s="46"/>
      <c r="AM82698" s="121"/>
      <c r="AO82698" s="46"/>
    </row>
    <row r="82699" spans="1:41" s="60" customFormat="1" hidden="1" x14ac:dyDescent="0.35">
      <c r="A82699" s="46"/>
      <c r="H82699" s="103"/>
      <c r="AD82699" s="99"/>
      <c r="AF82699" s="46"/>
      <c r="AM82699" s="121"/>
      <c r="AO82699" s="46"/>
    </row>
    <row r="82700" spans="1:41" s="60" customFormat="1" hidden="1" x14ac:dyDescent="0.35">
      <c r="A82700" s="46"/>
      <c r="H82700" s="103"/>
      <c r="AD82700" s="99"/>
      <c r="AF82700" s="46"/>
      <c r="AM82700" s="121"/>
      <c r="AO82700" s="46"/>
    </row>
    <row r="82701" spans="1:41" s="60" customFormat="1" hidden="1" x14ac:dyDescent="0.35">
      <c r="A82701" s="46"/>
      <c r="H82701" s="103"/>
      <c r="AD82701" s="99"/>
      <c r="AF82701" s="46"/>
      <c r="AM82701" s="121"/>
      <c r="AO82701" s="46"/>
    </row>
    <row r="82702" spans="1:41" s="60" customFormat="1" hidden="1" x14ac:dyDescent="0.35">
      <c r="A82702" s="46"/>
      <c r="H82702" s="103"/>
      <c r="AD82702" s="99"/>
      <c r="AF82702" s="46"/>
      <c r="AM82702" s="121"/>
      <c r="AO82702" s="46"/>
    </row>
    <row r="82703" spans="1:41" s="60" customFormat="1" hidden="1" x14ac:dyDescent="0.35">
      <c r="A82703" s="46"/>
      <c r="H82703" s="103"/>
      <c r="AD82703" s="99"/>
      <c r="AF82703" s="46"/>
      <c r="AM82703" s="121"/>
      <c r="AO82703" s="46"/>
    </row>
    <row r="82704" spans="1:41" s="60" customFormat="1" hidden="1" x14ac:dyDescent="0.35">
      <c r="A82704" s="46"/>
      <c r="H82704" s="103"/>
      <c r="AD82704" s="99"/>
      <c r="AF82704" s="46"/>
      <c r="AM82704" s="121"/>
      <c r="AO82704" s="46"/>
    </row>
    <row r="82705" spans="1:41" s="60" customFormat="1" hidden="1" x14ac:dyDescent="0.35">
      <c r="A82705" s="46"/>
      <c r="H82705" s="103"/>
      <c r="AD82705" s="99"/>
      <c r="AF82705" s="46"/>
      <c r="AM82705" s="121"/>
      <c r="AO82705" s="46"/>
    </row>
    <row r="82706" spans="1:41" s="60" customFormat="1" hidden="1" x14ac:dyDescent="0.35">
      <c r="A82706" s="46"/>
      <c r="H82706" s="103"/>
      <c r="AD82706" s="99"/>
      <c r="AF82706" s="46"/>
      <c r="AM82706" s="121"/>
      <c r="AO82706" s="46"/>
    </row>
    <row r="82707" spans="1:41" s="60" customFormat="1" hidden="1" x14ac:dyDescent="0.35">
      <c r="A82707" s="46"/>
      <c r="H82707" s="103"/>
      <c r="AD82707" s="99"/>
      <c r="AF82707" s="46"/>
      <c r="AM82707" s="121"/>
      <c r="AO82707" s="46"/>
    </row>
    <row r="82708" spans="1:41" s="60" customFormat="1" hidden="1" x14ac:dyDescent="0.35">
      <c r="A82708" s="46"/>
      <c r="H82708" s="103"/>
      <c r="AD82708" s="99"/>
      <c r="AF82708" s="46"/>
      <c r="AM82708" s="121"/>
      <c r="AO82708" s="46"/>
    </row>
    <row r="82709" spans="1:41" s="60" customFormat="1" hidden="1" x14ac:dyDescent="0.35">
      <c r="A82709" s="46"/>
      <c r="H82709" s="103"/>
      <c r="AD82709" s="99"/>
      <c r="AF82709" s="46"/>
      <c r="AM82709" s="121"/>
      <c r="AO82709" s="46"/>
    </row>
    <row r="82710" spans="1:41" s="60" customFormat="1" hidden="1" x14ac:dyDescent="0.35">
      <c r="A82710" s="46"/>
      <c r="H82710" s="103"/>
      <c r="AD82710" s="99"/>
      <c r="AF82710" s="46"/>
      <c r="AM82710" s="121"/>
      <c r="AO82710" s="46"/>
    </row>
    <row r="82711" spans="1:41" s="60" customFormat="1" hidden="1" x14ac:dyDescent="0.35">
      <c r="A82711" s="46"/>
      <c r="H82711" s="103"/>
      <c r="AD82711" s="99"/>
      <c r="AF82711" s="46"/>
      <c r="AM82711" s="121"/>
      <c r="AO82711" s="46"/>
    </row>
    <row r="82712" spans="1:41" s="60" customFormat="1" hidden="1" x14ac:dyDescent="0.35">
      <c r="A82712" s="46"/>
      <c r="H82712" s="103"/>
      <c r="AD82712" s="99"/>
      <c r="AF82712" s="46"/>
      <c r="AM82712" s="121"/>
      <c r="AO82712" s="46"/>
    </row>
    <row r="82713" spans="1:41" s="60" customFormat="1" hidden="1" x14ac:dyDescent="0.35">
      <c r="A82713" s="46"/>
      <c r="H82713" s="103"/>
      <c r="AD82713" s="99"/>
      <c r="AF82713" s="46"/>
      <c r="AM82713" s="121"/>
      <c r="AO82713" s="46"/>
    </row>
    <row r="82714" spans="1:41" s="60" customFormat="1" hidden="1" x14ac:dyDescent="0.35">
      <c r="A82714" s="46"/>
      <c r="H82714" s="103"/>
      <c r="AD82714" s="99"/>
      <c r="AF82714" s="46"/>
      <c r="AM82714" s="121"/>
      <c r="AO82714" s="46"/>
    </row>
    <row r="82715" spans="1:41" s="60" customFormat="1" hidden="1" x14ac:dyDescent="0.35">
      <c r="A82715" s="46"/>
      <c r="H82715" s="103"/>
      <c r="AD82715" s="99"/>
      <c r="AF82715" s="46"/>
      <c r="AM82715" s="121"/>
      <c r="AO82715" s="46"/>
    </row>
    <row r="82716" spans="1:41" s="60" customFormat="1" hidden="1" x14ac:dyDescent="0.35">
      <c r="A82716" s="46"/>
      <c r="H82716" s="103"/>
      <c r="AD82716" s="99"/>
      <c r="AF82716" s="46"/>
      <c r="AM82716" s="121"/>
      <c r="AO82716" s="46"/>
    </row>
    <row r="82717" spans="1:41" s="60" customFormat="1" hidden="1" x14ac:dyDescent="0.35">
      <c r="A82717" s="46"/>
      <c r="H82717" s="103"/>
      <c r="AD82717" s="99"/>
      <c r="AF82717" s="46"/>
      <c r="AM82717" s="121"/>
      <c r="AO82717" s="46"/>
    </row>
    <row r="82718" spans="1:41" s="60" customFormat="1" hidden="1" x14ac:dyDescent="0.35">
      <c r="A82718" s="46"/>
      <c r="H82718" s="103"/>
      <c r="AD82718" s="99"/>
      <c r="AF82718" s="46"/>
      <c r="AM82718" s="121"/>
      <c r="AO82718" s="46"/>
    </row>
    <row r="82719" spans="1:41" s="60" customFormat="1" hidden="1" x14ac:dyDescent="0.35">
      <c r="A82719" s="46"/>
      <c r="H82719" s="103"/>
      <c r="AD82719" s="99"/>
      <c r="AF82719" s="46"/>
      <c r="AM82719" s="121"/>
      <c r="AO82719" s="46"/>
    </row>
    <row r="82720" spans="1:41" s="60" customFormat="1" hidden="1" x14ac:dyDescent="0.35">
      <c r="A82720" s="46"/>
      <c r="H82720" s="103"/>
      <c r="AD82720" s="99"/>
      <c r="AF82720" s="46"/>
      <c r="AM82720" s="121"/>
      <c r="AO82720" s="46"/>
    </row>
    <row r="82721" spans="1:41" s="60" customFormat="1" hidden="1" x14ac:dyDescent="0.35">
      <c r="A82721" s="46"/>
      <c r="H82721" s="103"/>
      <c r="AD82721" s="99"/>
      <c r="AF82721" s="46"/>
      <c r="AM82721" s="121"/>
      <c r="AO82721" s="46"/>
    </row>
    <row r="82722" spans="1:41" s="60" customFormat="1" hidden="1" x14ac:dyDescent="0.35">
      <c r="A82722" s="46"/>
      <c r="H82722" s="103"/>
      <c r="AD82722" s="99"/>
      <c r="AF82722" s="46"/>
      <c r="AM82722" s="121"/>
      <c r="AO82722" s="46"/>
    </row>
    <row r="82723" spans="1:41" s="60" customFormat="1" hidden="1" x14ac:dyDescent="0.35">
      <c r="A82723" s="46"/>
      <c r="H82723" s="103"/>
      <c r="AD82723" s="99"/>
      <c r="AF82723" s="46"/>
      <c r="AM82723" s="121"/>
      <c r="AO82723" s="46"/>
    </row>
    <row r="82724" spans="1:41" s="60" customFormat="1" hidden="1" x14ac:dyDescent="0.35">
      <c r="A82724" s="46"/>
      <c r="H82724" s="103"/>
      <c r="AD82724" s="99"/>
      <c r="AF82724" s="46"/>
      <c r="AM82724" s="121"/>
      <c r="AO82724" s="46"/>
    </row>
    <row r="82725" spans="1:41" s="60" customFormat="1" hidden="1" x14ac:dyDescent="0.35">
      <c r="A82725" s="46"/>
      <c r="H82725" s="103"/>
      <c r="AD82725" s="99"/>
      <c r="AF82725" s="46"/>
      <c r="AM82725" s="121"/>
      <c r="AO82725" s="46"/>
    </row>
    <row r="82726" spans="1:41" s="60" customFormat="1" hidden="1" x14ac:dyDescent="0.35">
      <c r="A82726" s="46"/>
      <c r="H82726" s="103"/>
      <c r="AD82726" s="99"/>
      <c r="AF82726" s="46"/>
      <c r="AM82726" s="121"/>
      <c r="AO82726" s="46"/>
    </row>
    <row r="82727" spans="1:41" s="60" customFormat="1" hidden="1" x14ac:dyDescent="0.35">
      <c r="A82727" s="46"/>
      <c r="H82727" s="103"/>
      <c r="AD82727" s="99"/>
      <c r="AF82727" s="46"/>
      <c r="AM82727" s="121"/>
      <c r="AO82727" s="46"/>
    </row>
    <row r="82728" spans="1:41" s="60" customFormat="1" hidden="1" x14ac:dyDescent="0.35">
      <c r="A82728" s="46"/>
      <c r="H82728" s="103"/>
      <c r="AD82728" s="99"/>
      <c r="AF82728" s="46"/>
      <c r="AM82728" s="121"/>
      <c r="AO82728" s="46"/>
    </row>
    <row r="82729" spans="1:41" s="60" customFormat="1" hidden="1" x14ac:dyDescent="0.35">
      <c r="A82729" s="46"/>
      <c r="H82729" s="103"/>
      <c r="AD82729" s="99"/>
      <c r="AF82729" s="46"/>
      <c r="AM82729" s="121"/>
      <c r="AO82729" s="46"/>
    </row>
    <row r="82730" spans="1:41" s="60" customFormat="1" hidden="1" x14ac:dyDescent="0.35">
      <c r="A82730" s="46"/>
      <c r="H82730" s="103"/>
      <c r="AD82730" s="99"/>
      <c r="AF82730" s="46"/>
      <c r="AM82730" s="121"/>
      <c r="AO82730" s="46"/>
    </row>
    <row r="82731" spans="1:41" s="60" customFormat="1" hidden="1" x14ac:dyDescent="0.35">
      <c r="A82731" s="46"/>
      <c r="H82731" s="103"/>
      <c r="AD82731" s="99"/>
      <c r="AF82731" s="46"/>
      <c r="AM82731" s="121"/>
      <c r="AO82731" s="46"/>
    </row>
    <row r="82732" spans="1:41" s="60" customFormat="1" hidden="1" x14ac:dyDescent="0.35">
      <c r="A82732" s="46"/>
      <c r="H82732" s="103"/>
      <c r="AD82732" s="99"/>
      <c r="AF82732" s="46"/>
      <c r="AM82732" s="121"/>
      <c r="AO82732" s="46"/>
    </row>
    <row r="82733" spans="1:41" s="60" customFormat="1" hidden="1" x14ac:dyDescent="0.35">
      <c r="A82733" s="46"/>
      <c r="H82733" s="103"/>
      <c r="AD82733" s="99"/>
      <c r="AF82733" s="46"/>
      <c r="AM82733" s="121"/>
      <c r="AO82733" s="46"/>
    </row>
    <row r="82734" spans="1:41" s="60" customFormat="1" hidden="1" x14ac:dyDescent="0.35">
      <c r="A82734" s="46"/>
      <c r="H82734" s="103"/>
      <c r="AD82734" s="99"/>
      <c r="AF82734" s="46"/>
      <c r="AM82734" s="121"/>
      <c r="AO82734" s="46"/>
    </row>
    <row r="82735" spans="1:41" s="60" customFormat="1" hidden="1" x14ac:dyDescent="0.35">
      <c r="A82735" s="46"/>
      <c r="H82735" s="103"/>
      <c r="AD82735" s="99"/>
      <c r="AF82735" s="46"/>
      <c r="AM82735" s="121"/>
      <c r="AO82735" s="46"/>
    </row>
    <row r="82736" spans="1:41" s="60" customFormat="1" hidden="1" x14ac:dyDescent="0.35">
      <c r="A82736" s="46"/>
      <c r="H82736" s="103"/>
      <c r="AD82736" s="99"/>
      <c r="AF82736" s="46"/>
      <c r="AM82736" s="121"/>
      <c r="AO82736" s="46"/>
    </row>
    <row r="82737" spans="1:41" s="60" customFormat="1" hidden="1" x14ac:dyDescent="0.35">
      <c r="A82737" s="46"/>
      <c r="H82737" s="103"/>
      <c r="AD82737" s="99"/>
      <c r="AF82737" s="46"/>
      <c r="AM82737" s="121"/>
      <c r="AO82737" s="46"/>
    </row>
    <row r="82738" spans="1:41" s="60" customFormat="1" hidden="1" x14ac:dyDescent="0.35">
      <c r="A82738" s="46"/>
      <c r="H82738" s="103"/>
      <c r="AD82738" s="99"/>
      <c r="AF82738" s="46"/>
      <c r="AM82738" s="121"/>
      <c r="AO82738" s="46"/>
    </row>
    <row r="82739" spans="1:41" s="60" customFormat="1" hidden="1" x14ac:dyDescent="0.35">
      <c r="A82739" s="46"/>
      <c r="H82739" s="103"/>
      <c r="AD82739" s="99"/>
      <c r="AF82739" s="46"/>
      <c r="AM82739" s="121"/>
      <c r="AO82739" s="46"/>
    </row>
    <row r="82740" spans="1:41" s="60" customFormat="1" hidden="1" x14ac:dyDescent="0.35">
      <c r="A82740" s="46"/>
      <c r="H82740" s="103"/>
      <c r="AD82740" s="99"/>
      <c r="AF82740" s="46"/>
      <c r="AM82740" s="121"/>
      <c r="AO82740" s="46"/>
    </row>
    <row r="82741" spans="1:41" s="60" customFormat="1" hidden="1" x14ac:dyDescent="0.35">
      <c r="A82741" s="46"/>
      <c r="H82741" s="103"/>
      <c r="AD82741" s="99"/>
      <c r="AF82741" s="46"/>
      <c r="AM82741" s="121"/>
      <c r="AO82741" s="46"/>
    </row>
    <row r="82742" spans="1:41" s="60" customFormat="1" hidden="1" x14ac:dyDescent="0.35">
      <c r="A82742" s="46"/>
      <c r="H82742" s="103"/>
      <c r="AD82742" s="99"/>
      <c r="AF82742" s="46"/>
      <c r="AM82742" s="121"/>
      <c r="AO82742" s="46"/>
    </row>
    <row r="82743" spans="1:41" s="60" customFormat="1" hidden="1" x14ac:dyDescent="0.35">
      <c r="A82743" s="46"/>
      <c r="H82743" s="103"/>
      <c r="AD82743" s="99"/>
      <c r="AF82743" s="46"/>
      <c r="AM82743" s="121"/>
      <c r="AO82743" s="46"/>
    </row>
    <row r="82744" spans="1:41" s="60" customFormat="1" hidden="1" x14ac:dyDescent="0.35">
      <c r="A82744" s="46"/>
      <c r="H82744" s="103"/>
      <c r="AD82744" s="99"/>
      <c r="AF82744" s="46"/>
      <c r="AM82744" s="121"/>
      <c r="AO82744" s="46"/>
    </row>
    <row r="82745" spans="1:41" s="60" customFormat="1" hidden="1" x14ac:dyDescent="0.35">
      <c r="A82745" s="46"/>
      <c r="H82745" s="103"/>
      <c r="AD82745" s="99"/>
      <c r="AF82745" s="46"/>
      <c r="AM82745" s="121"/>
      <c r="AO82745" s="46"/>
    </row>
    <row r="82746" spans="1:41" s="60" customFormat="1" hidden="1" x14ac:dyDescent="0.35">
      <c r="A82746" s="46"/>
      <c r="H82746" s="103"/>
      <c r="AD82746" s="99"/>
      <c r="AF82746" s="46"/>
      <c r="AM82746" s="121"/>
      <c r="AO82746" s="46"/>
    </row>
    <row r="82747" spans="1:41" s="60" customFormat="1" hidden="1" x14ac:dyDescent="0.35">
      <c r="A82747" s="46"/>
      <c r="H82747" s="103"/>
      <c r="AD82747" s="99"/>
      <c r="AF82747" s="46"/>
      <c r="AM82747" s="121"/>
      <c r="AO82747" s="46"/>
    </row>
    <row r="82748" spans="1:41" s="60" customFormat="1" hidden="1" x14ac:dyDescent="0.35">
      <c r="A82748" s="46"/>
      <c r="H82748" s="103"/>
      <c r="AD82748" s="99"/>
      <c r="AF82748" s="46"/>
      <c r="AM82748" s="121"/>
      <c r="AO82748" s="46"/>
    </row>
    <row r="82749" spans="1:41" s="60" customFormat="1" hidden="1" x14ac:dyDescent="0.35">
      <c r="A82749" s="46"/>
      <c r="H82749" s="103"/>
      <c r="AD82749" s="99"/>
      <c r="AF82749" s="46"/>
      <c r="AM82749" s="121"/>
      <c r="AO82749" s="46"/>
    </row>
    <row r="82750" spans="1:41" s="60" customFormat="1" hidden="1" x14ac:dyDescent="0.35">
      <c r="A82750" s="46"/>
      <c r="H82750" s="103"/>
      <c r="AD82750" s="99"/>
      <c r="AF82750" s="46"/>
      <c r="AM82750" s="121"/>
      <c r="AO82750" s="46"/>
    </row>
    <row r="82751" spans="1:41" s="60" customFormat="1" hidden="1" x14ac:dyDescent="0.35">
      <c r="A82751" s="46"/>
      <c r="H82751" s="103"/>
      <c r="AD82751" s="99"/>
      <c r="AF82751" s="46"/>
      <c r="AM82751" s="121"/>
      <c r="AO82751" s="46"/>
    </row>
    <row r="82752" spans="1:41" s="60" customFormat="1" hidden="1" x14ac:dyDescent="0.35">
      <c r="A82752" s="46"/>
      <c r="H82752" s="103"/>
      <c r="AD82752" s="99"/>
      <c r="AF82752" s="46"/>
      <c r="AM82752" s="121"/>
      <c r="AO82752" s="46"/>
    </row>
    <row r="82753" spans="1:41" s="60" customFormat="1" hidden="1" x14ac:dyDescent="0.35">
      <c r="A82753" s="46"/>
      <c r="H82753" s="103"/>
      <c r="AD82753" s="99"/>
      <c r="AF82753" s="46"/>
      <c r="AM82753" s="121"/>
      <c r="AO82753" s="46"/>
    </row>
    <row r="82754" spans="1:41" s="60" customFormat="1" hidden="1" x14ac:dyDescent="0.35">
      <c r="A82754" s="46"/>
      <c r="H82754" s="103"/>
      <c r="AD82754" s="99"/>
      <c r="AF82754" s="46"/>
      <c r="AM82754" s="121"/>
      <c r="AO82754" s="46"/>
    </row>
    <row r="82755" spans="1:41" s="60" customFormat="1" hidden="1" x14ac:dyDescent="0.35">
      <c r="A82755" s="46"/>
      <c r="H82755" s="103"/>
      <c r="AD82755" s="99"/>
      <c r="AF82755" s="46"/>
      <c r="AM82755" s="121"/>
      <c r="AO82755" s="46"/>
    </row>
    <row r="82756" spans="1:41" s="60" customFormat="1" hidden="1" x14ac:dyDescent="0.35">
      <c r="A82756" s="46"/>
      <c r="H82756" s="103"/>
      <c r="AD82756" s="99"/>
      <c r="AF82756" s="46"/>
      <c r="AM82756" s="121"/>
      <c r="AO82756" s="46"/>
    </row>
    <row r="82757" spans="1:41" s="60" customFormat="1" hidden="1" x14ac:dyDescent="0.35">
      <c r="A82757" s="46"/>
      <c r="H82757" s="103"/>
      <c r="AD82757" s="99"/>
      <c r="AF82757" s="46"/>
      <c r="AM82757" s="121"/>
      <c r="AO82757" s="46"/>
    </row>
    <row r="82758" spans="1:41" s="60" customFormat="1" hidden="1" x14ac:dyDescent="0.35">
      <c r="A82758" s="46"/>
      <c r="H82758" s="103"/>
      <c r="AD82758" s="99"/>
      <c r="AF82758" s="46"/>
      <c r="AM82758" s="121"/>
      <c r="AO82758" s="46"/>
    </row>
    <row r="82759" spans="1:41" s="60" customFormat="1" hidden="1" x14ac:dyDescent="0.35">
      <c r="A82759" s="46"/>
      <c r="H82759" s="103"/>
      <c r="AD82759" s="99"/>
      <c r="AF82759" s="46"/>
      <c r="AM82759" s="121"/>
      <c r="AO82759" s="46"/>
    </row>
    <row r="82760" spans="1:41" s="60" customFormat="1" hidden="1" x14ac:dyDescent="0.35">
      <c r="A82760" s="46"/>
      <c r="H82760" s="103"/>
      <c r="AD82760" s="99"/>
      <c r="AF82760" s="46"/>
      <c r="AM82760" s="121"/>
      <c r="AO82760" s="46"/>
    </row>
    <row r="82761" spans="1:41" s="60" customFormat="1" hidden="1" x14ac:dyDescent="0.35">
      <c r="A82761" s="46"/>
      <c r="H82761" s="103"/>
      <c r="AD82761" s="99"/>
      <c r="AF82761" s="46"/>
      <c r="AM82761" s="121"/>
      <c r="AO82761" s="46"/>
    </row>
    <row r="82762" spans="1:41" s="60" customFormat="1" hidden="1" x14ac:dyDescent="0.35">
      <c r="A82762" s="46"/>
      <c r="H82762" s="103"/>
      <c r="AD82762" s="99"/>
      <c r="AF82762" s="46"/>
      <c r="AM82762" s="121"/>
      <c r="AO82762" s="46"/>
    </row>
    <row r="82763" spans="1:41" s="60" customFormat="1" hidden="1" x14ac:dyDescent="0.35">
      <c r="A82763" s="46"/>
      <c r="H82763" s="103"/>
      <c r="AD82763" s="99"/>
      <c r="AF82763" s="46"/>
      <c r="AM82763" s="121"/>
      <c r="AO82763" s="46"/>
    </row>
    <row r="82764" spans="1:41" s="60" customFormat="1" hidden="1" x14ac:dyDescent="0.35">
      <c r="A82764" s="46"/>
      <c r="H82764" s="103"/>
      <c r="AD82764" s="99"/>
      <c r="AF82764" s="46"/>
      <c r="AM82764" s="121"/>
      <c r="AO82764" s="46"/>
    </row>
    <row r="82765" spans="1:41" s="60" customFormat="1" hidden="1" x14ac:dyDescent="0.35">
      <c r="A82765" s="46"/>
      <c r="H82765" s="103"/>
      <c r="AD82765" s="99"/>
      <c r="AF82765" s="46"/>
      <c r="AM82765" s="121"/>
      <c r="AO82765" s="46"/>
    </row>
    <row r="82766" spans="1:41" s="60" customFormat="1" hidden="1" x14ac:dyDescent="0.35">
      <c r="A82766" s="46"/>
      <c r="H82766" s="103"/>
      <c r="AD82766" s="99"/>
      <c r="AF82766" s="46"/>
      <c r="AM82766" s="121"/>
      <c r="AO82766" s="46"/>
    </row>
    <row r="82767" spans="1:41" s="60" customFormat="1" hidden="1" x14ac:dyDescent="0.35">
      <c r="A82767" s="46"/>
      <c r="H82767" s="103"/>
      <c r="AD82767" s="99"/>
      <c r="AF82767" s="46"/>
      <c r="AM82767" s="121"/>
      <c r="AO82767" s="46"/>
    </row>
    <row r="82768" spans="1:41" s="60" customFormat="1" hidden="1" x14ac:dyDescent="0.35">
      <c r="A82768" s="46"/>
      <c r="H82768" s="103"/>
      <c r="AD82768" s="99"/>
      <c r="AF82768" s="46"/>
      <c r="AM82768" s="121"/>
      <c r="AO82768" s="46"/>
    </row>
    <row r="82769" spans="1:41" s="60" customFormat="1" hidden="1" x14ac:dyDescent="0.35">
      <c r="A82769" s="46"/>
      <c r="H82769" s="103"/>
      <c r="AD82769" s="99"/>
      <c r="AF82769" s="46"/>
      <c r="AM82769" s="121"/>
      <c r="AO82769" s="46"/>
    </row>
    <row r="82770" spans="1:41" s="60" customFormat="1" hidden="1" x14ac:dyDescent="0.35">
      <c r="A82770" s="46"/>
      <c r="H82770" s="103"/>
      <c r="AD82770" s="99"/>
      <c r="AF82770" s="46"/>
      <c r="AM82770" s="121"/>
      <c r="AO82770" s="46"/>
    </row>
    <row r="82771" spans="1:41" s="60" customFormat="1" hidden="1" x14ac:dyDescent="0.35">
      <c r="A82771" s="46"/>
      <c r="H82771" s="103"/>
      <c r="AD82771" s="99"/>
      <c r="AF82771" s="46"/>
      <c r="AM82771" s="121"/>
      <c r="AO82771" s="46"/>
    </row>
    <row r="82772" spans="1:41" s="60" customFormat="1" hidden="1" x14ac:dyDescent="0.35">
      <c r="A82772" s="46"/>
      <c r="H82772" s="103"/>
      <c r="AD82772" s="99"/>
      <c r="AF82772" s="46"/>
      <c r="AM82772" s="121"/>
      <c r="AO82772" s="46"/>
    </row>
    <row r="82773" spans="1:41" s="60" customFormat="1" hidden="1" x14ac:dyDescent="0.35">
      <c r="A82773" s="46"/>
      <c r="H82773" s="103"/>
      <c r="AD82773" s="99"/>
      <c r="AF82773" s="46"/>
      <c r="AM82773" s="121"/>
      <c r="AO82773" s="46"/>
    </row>
    <row r="82774" spans="1:41" s="60" customFormat="1" hidden="1" x14ac:dyDescent="0.35">
      <c r="A82774" s="46"/>
      <c r="H82774" s="103"/>
      <c r="AD82774" s="99"/>
      <c r="AF82774" s="46"/>
      <c r="AM82774" s="121"/>
      <c r="AO82774" s="46"/>
    </row>
    <row r="82775" spans="1:41" s="60" customFormat="1" hidden="1" x14ac:dyDescent="0.35">
      <c r="A82775" s="46"/>
      <c r="H82775" s="103"/>
      <c r="AD82775" s="99"/>
      <c r="AF82775" s="46"/>
      <c r="AM82775" s="121"/>
      <c r="AO82775" s="46"/>
    </row>
    <row r="82776" spans="1:41" s="60" customFormat="1" hidden="1" x14ac:dyDescent="0.35">
      <c r="A82776" s="46"/>
      <c r="H82776" s="103"/>
      <c r="AD82776" s="99"/>
      <c r="AF82776" s="46"/>
      <c r="AM82776" s="121"/>
      <c r="AO82776" s="46"/>
    </row>
    <row r="82777" spans="1:41" s="60" customFormat="1" hidden="1" x14ac:dyDescent="0.35">
      <c r="A82777" s="46"/>
      <c r="H82777" s="103"/>
      <c r="AD82777" s="99"/>
      <c r="AF82777" s="46"/>
      <c r="AM82777" s="121"/>
      <c r="AO82777" s="46"/>
    </row>
    <row r="82778" spans="1:41" s="60" customFormat="1" hidden="1" x14ac:dyDescent="0.35">
      <c r="A82778" s="46"/>
      <c r="H82778" s="103"/>
      <c r="AD82778" s="99"/>
      <c r="AF82778" s="46"/>
      <c r="AM82778" s="121"/>
      <c r="AO82778" s="46"/>
    </row>
    <row r="82779" spans="1:41" s="60" customFormat="1" hidden="1" x14ac:dyDescent="0.35">
      <c r="A82779" s="46"/>
      <c r="H82779" s="103"/>
      <c r="AD82779" s="99"/>
      <c r="AF82779" s="46"/>
      <c r="AM82779" s="121"/>
      <c r="AO82779" s="46"/>
    </row>
    <row r="82780" spans="1:41" s="60" customFormat="1" hidden="1" x14ac:dyDescent="0.35">
      <c r="A82780" s="46"/>
      <c r="H82780" s="103"/>
      <c r="AD82780" s="99"/>
      <c r="AF82780" s="46"/>
      <c r="AM82780" s="121"/>
      <c r="AO82780" s="46"/>
    </row>
    <row r="82781" spans="1:41" s="60" customFormat="1" hidden="1" x14ac:dyDescent="0.35">
      <c r="A82781" s="46"/>
      <c r="H82781" s="103"/>
      <c r="AD82781" s="99"/>
      <c r="AF82781" s="46"/>
      <c r="AM82781" s="121"/>
      <c r="AO82781" s="46"/>
    </row>
    <row r="82782" spans="1:41" s="60" customFormat="1" hidden="1" x14ac:dyDescent="0.35">
      <c r="A82782" s="46"/>
      <c r="H82782" s="103"/>
      <c r="AD82782" s="99"/>
      <c r="AF82782" s="46"/>
      <c r="AM82782" s="121"/>
      <c r="AO82782" s="46"/>
    </row>
    <row r="82783" spans="1:41" s="60" customFormat="1" hidden="1" x14ac:dyDescent="0.35">
      <c r="A82783" s="46"/>
      <c r="H82783" s="103"/>
      <c r="AD82783" s="99"/>
      <c r="AF82783" s="46"/>
      <c r="AM82783" s="121"/>
      <c r="AO82783" s="46"/>
    </row>
    <row r="82784" spans="1:41" s="60" customFormat="1" hidden="1" x14ac:dyDescent="0.35">
      <c r="A82784" s="46"/>
      <c r="H82784" s="103"/>
      <c r="AD82784" s="99"/>
      <c r="AF82784" s="46"/>
      <c r="AM82784" s="121"/>
      <c r="AO82784" s="46"/>
    </row>
    <row r="82785" spans="1:41" s="60" customFormat="1" hidden="1" x14ac:dyDescent="0.35">
      <c r="A82785" s="46"/>
      <c r="H82785" s="103"/>
      <c r="AD82785" s="99"/>
      <c r="AF82785" s="46"/>
      <c r="AM82785" s="121"/>
      <c r="AO82785" s="46"/>
    </row>
    <row r="82786" spans="1:41" s="60" customFormat="1" hidden="1" x14ac:dyDescent="0.35">
      <c r="A82786" s="46"/>
      <c r="H82786" s="103"/>
      <c r="AD82786" s="99"/>
      <c r="AF82786" s="46"/>
      <c r="AM82786" s="121"/>
      <c r="AO82786" s="46"/>
    </row>
    <row r="82787" spans="1:41" s="60" customFormat="1" hidden="1" x14ac:dyDescent="0.35">
      <c r="A82787" s="46"/>
      <c r="H82787" s="103"/>
      <c r="AD82787" s="99"/>
      <c r="AF82787" s="46"/>
      <c r="AM82787" s="121"/>
      <c r="AO82787" s="46"/>
    </row>
    <row r="82788" spans="1:41" s="60" customFormat="1" hidden="1" x14ac:dyDescent="0.35">
      <c r="A82788" s="46"/>
      <c r="H82788" s="103"/>
      <c r="AD82788" s="99"/>
      <c r="AF82788" s="46"/>
      <c r="AM82788" s="121"/>
      <c r="AO82788" s="46"/>
    </row>
    <row r="82789" spans="1:41" s="60" customFormat="1" hidden="1" x14ac:dyDescent="0.35">
      <c r="A82789" s="46"/>
      <c r="H82789" s="103"/>
      <c r="AD82789" s="99"/>
      <c r="AF82789" s="46"/>
      <c r="AM82789" s="121"/>
      <c r="AO82789" s="46"/>
    </row>
    <row r="82790" spans="1:41" s="60" customFormat="1" hidden="1" x14ac:dyDescent="0.35">
      <c r="A82790" s="46"/>
      <c r="H82790" s="103"/>
      <c r="AD82790" s="99"/>
      <c r="AF82790" s="46"/>
      <c r="AM82790" s="121"/>
      <c r="AO82790" s="46"/>
    </row>
    <row r="82791" spans="1:41" s="60" customFormat="1" hidden="1" x14ac:dyDescent="0.35">
      <c r="A82791" s="46"/>
      <c r="H82791" s="103"/>
      <c r="AD82791" s="99"/>
      <c r="AF82791" s="46"/>
      <c r="AM82791" s="121"/>
      <c r="AO82791" s="46"/>
    </row>
    <row r="82792" spans="1:41" s="60" customFormat="1" hidden="1" x14ac:dyDescent="0.35">
      <c r="A82792" s="46"/>
      <c r="H82792" s="103"/>
      <c r="AD82792" s="99"/>
      <c r="AF82792" s="46"/>
      <c r="AM82792" s="121"/>
      <c r="AO82792" s="46"/>
    </row>
    <row r="82793" spans="1:41" s="60" customFormat="1" hidden="1" x14ac:dyDescent="0.35">
      <c r="A82793" s="46"/>
      <c r="H82793" s="103"/>
      <c r="AD82793" s="99"/>
      <c r="AF82793" s="46"/>
      <c r="AM82793" s="121"/>
      <c r="AO82793" s="46"/>
    </row>
    <row r="82794" spans="1:41" s="60" customFormat="1" hidden="1" x14ac:dyDescent="0.35">
      <c r="A82794" s="46"/>
      <c r="H82794" s="103"/>
      <c r="AD82794" s="99"/>
      <c r="AF82794" s="46"/>
      <c r="AM82794" s="121"/>
      <c r="AO82794" s="46"/>
    </row>
    <row r="82795" spans="1:41" s="60" customFormat="1" hidden="1" x14ac:dyDescent="0.35">
      <c r="A82795" s="46"/>
      <c r="H82795" s="103"/>
      <c r="AD82795" s="99"/>
      <c r="AF82795" s="46"/>
      <c r="AM82795" s="121"/>
      <c r="AO82795" s="46"/>
    </row>
    <row r="82796" spans="1:41" s="60" customFormat="1" hidden="1" x14ac:dyDescent="0.35">
      <c r="A82796" s="46"/>
      <c r="H82796" s="103"/>
      <c r="AD82796" s="99"/>
      <c r="AF82796" s="46"/>
      <c r="AM82796" s="121"/>
      <c r="AO82796" s="46"/>
    </row>
    <row r="82797" spans="1:41" s="60" customFormat="1" hidden="1" x14ac:dyDescent="0.35">
      <c r="A82797" s="46"/>
      <c r="H82797" s="103"/>
      <c r="AD82797" s="99"/>
      <c r="AF82797" s="46"/>
      <c r="AM82797" s="121"/>
      <c r="AO82797" s="46"/>
    </row>
    <row r="82798" spans="1:41" s="60" customFormat="1" hidden="1" x14ac:dyDescent="0.35">
      <c r="A82798" s="46"/>
      <c r="H82798" s="103"/>
      <c r="AD82798" s="99"/>
      <c r="AF82798" s="46"/>
      <c r="AM82798" s="121"/>
      <c r="AO82798" s="46"/>
    </row>
    <row r="82799" spans="1:41" s="60" customFormat="1" hidden="1" x14ac:dyDescent="0.35">
      <c r="A82799" s="46"/>
      <c r="H82799" s="103"/>
      <c r="AD82799" s="99"/>
      <c r="AF82799" s="46"/>
      <c r="AM82799" s="121"/>
      <c r="AO82799" s="46"/>
    </row>
    <row r="82800" spans="1:41" s="60" customFormat="1" hidden="1" x14ac:dyDescent="0.35">
      <c r="A82800" s="46"/>
      <c r="H82800" s="103"/>
      <c r="AD82800" s="99"/>
      <c r="AF82800" s="46"/>
      <c r="AM82800" s="121"/>
      <c r="AO82800" s="46"/>
    </row>
    <row r="82801" spans="1:41" s="60" customFormat="1" hidden="1" x14ac:dyDescent="0.35">
      <c r="A82801" s="46"/>
      <c r="H82801" s="103"/>
      <c r="AD82801" s="99"/>
      <c r="AF82801" s="46"/>
      <c r="AM82801" s="121"/>
      <c r="AO82801" s="46"/>
    </row>
    <row r="82802" spans="1:41" s="60" customFormat="1" hidden="1" x14ac:dyDescent="0.35">
      <c r="A82802" s="46"/>
      <c r="H82802" s="103"/>
      <c r="AD82802" s="99"/>
      <c r="AF82802" s="46"/>
      <c r="AM82802" s="121"/>
      <c r="AO82802" s="46"/>
    </row>
    <row r="82803" spans="1:41" s="60" customFormat="1" hidden="1" x14ac:dyDescent="0.35">
      <c r="A82803" s="46"/>
      <c r="H82803" s="103"/>
      <c r="AD82803" s="99"/>
      <c r="AF82803" s="46"/>
      <c r="AM82803" s="121"/>
      <c r="AO82803" s="46"/>
    </row>
    <row r="82804" spans="1:41" s="60" customFormat="1" hidden="1" x14ac:dyDescent="0.35">
      <c r="A82804" s="46"/>
      <c r="H82804" s="103"/>
      <c r="AD82804" s="99"/>
      <c r="AF82804" s="46"/>
      <c r="AM82804" s="121"/>
      <c r="AO82804" s="46"/>
    </row>
    <row r="82805" spans="1:41" s="60" customFormat="1" hidden="1" x14ac:dyDescent="0.35">
      <c r="A82805" s="46"/>
      <c r="H82805" s="103"/>
      <c r="AD82805" s="99"/>
      <c r="AF82805" s="46"/>
      <c r="AM82805" s="121"/>
      <c r="AO82805" s="46"/>
    </row>
    <row r="82806" spans="1:41" s="60" customFormat="1" hidden="1" x14ac:dyDescent="0.35">
      <c r="A82806" s="46"/>
      <c r="H82806" s="103"/>
      <c r="AD82806" s="99"/>
      <c r="AF82806" s="46"/>
      <c r="AM82806" s="121"/>
      <c r="AO82806" s="46"/>
    </row>
    <row r="82807" spans="1:41" s="60" customFormat="1" hidden="1" x14ac:dyDescent="0.35">
      <c r="A82807" s="46"/>
      <c r="H82807" s="103"/>
      <c r="AD82807" s="99"/>
      <c r="AF82807" s="46"/>
      <c r="AM82807" s="121"/>
      <c r="AO82807" s="46"/>
    </row>
    <row r="82808" spans="1:41" s="60" customFormat="1" hidden="1" x14ac:dyDescent="0.35">
      <c r="A82808" s="46"/>
      <c r="H82808" s="103"/>
      <c r="AD82808" s="99"/>
      <c r="AF82808" s="46"/>
      <c r="AM82808" s="121"/>
      <c r="AO82808" s="46"/>
    </row>
    <row r="82809" spans="1:41" s="60" customFormat="1" hidden="1" x14ac:dyDescent="0.35">
      <c r="A82809" s="46"/>
      <c r="H82809" s="103"/>
      <c r="AD82809" s="99"/>
      <c r="AF82809" s="46"/>
      <c r="AM82809" s="121"/>
      <c r="AO82809" s="46"/>
    </row>
    <row r="82810" spans="1:41" s="60" customFormat="1" hidden="1" x14ac:dyDescent="0.35">
      <c r="A82810" s="46"/>
      <c r="H82810" s="103"/>
      <c r="AD82810" s="99"/>
      <c r="AF82810" s="46"/>
      <c r="AM82810" s="121"/>
      <c r="AO82810" s="46"/>
    </row>
    <row r="82811" spans="1:41" s="60" customFormat="1" hidden="1" x14ac:dyDescent="0.35">
      <c r="A82811" s="46"/>
      <c r="H82811" s="103"/>
      <c r="AD82811" s="99"/>
      <c r="AF82811" s="46"/>
      <c r="AM82811" s="121"/>
      <c r="AO82811" s="46"/>
    </row>
    <row r="82812" spans="1:41" s="60" customFormat="1" hidden="1" x14ac:dyDescent="0.35">
      <c r="A82812" s="46"/>
      <c r="H82812" s="103"/>
      <c r="AD82812" s="99"/>
      <c r="AF82812" s="46"/>
      <c r="AM82812" s="121"/>
      <c r="AO82812" s="46"/>
    </row>
    <row r="82813" spans="1:41" s="60" customFormat="1" hidden="1" x14ac:dyDescent="0.35">
      <c r="A82813" s="46"/>
      <c r="H82813" s="103"/>
      <c r="AD82813" s="99"/>
      <c r="AF82813" s="46"/>
      <c r="AM82813" s="121"/>
      <c r="AO82813" s="46"/>
    </row>
    <row r="82814" spans="1:41" s="60" customFormat="1" hidden="1" x14ac:dyDescent="0.35">
      <c r="A82814" s="46"/>
      <c r="H82814" s="103"/>
      <c r="AD82814" s="99"/>
      <c r="AF82814" s="46"/>
      <c r="AM82814" s="121"/>
      <c r="AO82814" s="46"/>
    </row>
    <row r="82815" spans="1:41" s="60" customFormat="1" hidden="1" x14ac:dyDescent="0.35">
      <c r="A82815" s="46"/>
      <c r="H82815" s="103"/>
      <c r="AD82815" s="99"/>
      <c r="AF82815" s="46"/>
      <c r="AM82815" s="121"/>
      <c r="AO82815" s="46"/>
    </row>
    <row r="82816" spans="1:41" s="60" customFormat="1" hidden="1" x14ac:dyDescent="0.35">
      <c r="A82816" s="46"/>
      <c r="H82816" s="103"/>
      <c r="AD82816" s="99"/>
      <c r="AF82816" s="46"/>
      <c r="AM82816" s="121"/>
      <c r="AO82816" s="46"/>
    </row>
    <row r="82817" spans="1:41" s="60" customFormat="1" hidden="1" x14ac:dyDescent="0.35">
      <c r="A82817" s="46"/>
      <c r="H82817" s="103"/>
      <c r="AD82817" s="99"/>
      <c r="AF82817" s="46"/>
      <c r="AM82817" s="121"/>
      <c r="AO82817" s="46"/>
    </row>
    <row r="82818" spans="1:41" s="60" customFormat="1" hidden="1" x14ac:dyDescent="0.35">
      <c r="A82818" s="46"/>
      <c r="H82818" s="103"/>
      <c r="AD82818" s="99"/>
      <c r="AF82818" s="46"/>
      <c r="AM82818" s="121"/>
      <c r="AO82818" s="46"/>
    </row>
    <row r="82819" spans="1:41" s="60" customFormat="1" hidden="1" x14ac:dyDescent="0.35">
      <c r="A82819" s="46"/>
      <c r="H82819" s="103"/>
      <c r="AD82819" s="99"/>
      <c r="AF82819" s="46"/>
      <c r="AM82819" s="121"/>
      <c r="AO82819" s="46"/>
    </row>
    <row r="82820" spans="1:41" s="60" customFormat="1" hidden="1" x14ac:dyDescent="0.35">
      <c r="A82820" s="46"/>
      <c r="H82820" s="103"/>
      <c r="AD82820" s="99"/>
      <c r="AF82820" s="46"/>
      <c r="AM82820" s="121"/>
      <c r="AO82820" s="46"/>
    </row>
    <row r="82821" spans="1:41" s="60" customFormat="1" hidden="1" x14ac:dyDescent="0.35">
      <c r="A82821" s="46"/>
      <c r="H82821" s="103"/>
      <c r="AD82821" s="99"/>
      <c r="AF82821" s="46"/>
      <c r="AM82821" s="121"/>
      <c r="AO82821" s="46"/>
    </row>
    <row r="82822" spans="1:41" s="60" customFormat="1" hidden="1" x14ac:dyDescent="0.35">
      <c r="A82822" s="46"/>
      <c r="H82822" s="103"/>
      <c r="AD82822" s="99"/>
      <c r="AF82822" s="46"/>
      <c r="AM82822" s="121"/>
      <c r="AO82822" s="46"/>
    </row>
    <row r="82823" spans="1:41" s="60" customFormat="1" hidden="1" x14ac:dyDescent="0.35">
      <c r="A82823" s="46"/>
      <c r="H82823" s="103"/>
      <c r="AD82823" s="99"/>
      <c r="AF82823" s="46"/>
      <c r="AM82823" s="121"/>
      <c r="AO82823" s="46"/>
    </row>
    <row r="82824" spans="1:41" s="60" customFormat="1" hidden="1" x14ac:dyDescent="0.35">
      <c r="A82824" s="46"/>
      <c r="H82824" s="103"/>
      <c r="AD82824" s="99"/>
      <c r="AF82824" s="46"/>
      <c r="AM82824" s="121"/>
      <c r="AO82824" s="46"/>
    </row>
    <row r="82825" spans="1:41" s="60" customFormat="1" hidden="1" x14ac:dyDescent="0.35">
      <c r="A82825" s="46"/>
      <c r="H82825" s="103"/>
      <c r="AD82825" s="99"/>
      <c r="AF82825" s="46"/>
      <c r="AM82825" s="121"/>
      <c r="AO82825" s="46"/>
    </row>
    <row r="82826" spans="1:41" s="60" customFormat="1" hidden="1" x14ac:dyDescent="0.35">
      <c r="A82826" s="46"/>
      <c r="H82826" s="103"/>
      <c r="AD82826" s="99"/>
      <c r="AF82826" s="46"/>
      <c r="AM82826" s="121"/>
      <c r="AO82826" s="46"/>
    </row>
    <row r="82827" spans="1:41" s="60" customFormat="1" hidden="1" x14ac:dyDescent="0.35">
      <c r="A82827" s="46"/>
      <c r="H82827" s="103"/>
      <c r="AD82827" s="99"/>
      <c r="AF82827" s="46"/>
      <c r="AM82827" s="121"/>
      <c r="AO82827" s="46"/>
    </row>
    <row r="82828" spans="1:41" s="60" customFormat="1" hidden="1" x14ac:dyDescent="0.35">
      <c r="A82828" s="46"/>
      <c r="H82828" s="103"/>
      <c r="AD82828" s="99"/>
      <c r="AF82828" s="46"/>
      <c r="AM82828" s="121"/>
      <c r="AO82828" s="46"/>
    </row>
    <row r="82829" spans="1:41" s="60" customFormat="1" hidden="1" x14ac:dyDescent="0.35">
      <c r="A82829" s="46"/>
      <c r="H82829" s="103"/>
      <c r="AD82829" s="99"/>
      <c r="AF82829" s="46"/>
      <c r="AM82829" s="121"/>
      <c r="AO82829" s="46"/>
    </row>
    <row r="82830" spans="1:41" s="60" customFormat="1" hidden="1" x14ac:dyDescent="0.35">
      <c r="A82830" s="46"/>
      <c r="H82830" s="103"/>
      <c r="AD82830" s="99"/>
      <c r="AF82830" s="46"/>
      <c r="AM82830" s="121"/>
      <c r="AO82830" s="46"/>
    </row>
    <row r="82831" spans="1:41" s="60" customFormat="1" hidden="1" x14ac:dyDescent="0.35">
      <c r="A82831" s="46"/>
      <c r="H82831" s="103"/>
      <c r="AD82831" s="99"/>
      <c r="AF82831" s="46"/>
      <c r="AM82831" s="121"/>
      <c r="AO82831" s="46"/>
    </row>
    <row r="82832" spans="1:41" s="60" customFormat="1" hidden="1" x14ac:dyDescent="0.35">
      <c r="A82832" s="46"/>
      <c r="H82832" s="103"/>
      <c r="AD82832" s="99"/>
      <c r="AF82832" s="46"/>
      <c r="AM82832" s="121"/>
      <c r="AO82832" s="46"/>
    </row>
    <row r="82833" spans="1:41" s="60" customFormat="1" hidden="1" x14ac:dyDescent="0.35">
      <c r="A82833" s="46"/>
      <c r="H82833" s="103"/>
      <c r="AD82833" s="99"/>
      <c r="AF82833" s="46"/>
      <c r="AM82833" s="121"/>
      <c r="AO82833" s="46"/>
    </row>
    <row r="82834" spans="1:41" s="60" customFormat="1" hidden="1" x14ac:dyDescent="0.35">
      <c r="A82834" s="46"/>
      <c r="H82834" s="103"/>
      <c r="AD82834" s="99"/>
      <c r="AF82834" s="46"/>
      <c r="AM82834" s="121"/>
      <c r="AO82834" s="46"/>
    </row>
    <row r="82835" spans="1:41" s="60" customFormat="1" hidden="1" x14ac:dyDescent="0.35">
      <c r="A82835" s="46"/>
      <c r="H82835" s="103"/>
      <c r="AD82835" s="99"/>
      <c r="AF82835" s="46"/>
      <c r="AM82835" s="121"/>
      <c r="AO82835" s="46"/>
    </row>
    <row r="82836" spans="1:41" s="60" customFormat="1" hidden="1" x14ac:dyDescent="0.35">
      <c r="A82836" s="46"/>
      <c r="H82836" s="103"/>
      <c r="AD82836" s="99"/>
      <c r="AF82836" s="46"/>
      <c r="AM82836" s="121"/>
      <c r="AO82836" s="46"/>
    </row>
    <row r="82837" spans="1:41" s="60" customFormat="1" hidden="1" x14ac:dyDescent="0.35">
      <c r="A82837" s="46"/>
      <c r="H82837" s="103"/>
      <c r="AD82837" s="99"/>
      <c r="AF82837" s="46"/>
      <c r="AM82837" s="121"/>
      <c r="AO82837" s="46"/>
    </row>
    <row r="82838" spans="1:41" s="60" customFormat="1" hidden="1" x14ac:dyDescent="0.35">
      <c r="A82838" s="46"/>
      <c r="H82838" s="103"/>
      <c r="AD82838" s="99"/>
      <c r="AF82838" s="46"/>
      <c r="AM82838" s="121"/>
      <c r="AO82838" s="46"/>
    </row>
    <row r="82839" spans="1:41" s="60" customFormat="1" hidden="1" x14ac:dyDescent="0.35">
      <c r="A82839" s="46"/>
      <c r="H82839" s="103"/>
      <c r="AD82839" s="99"/>
      <c r="AF82839" s="46"/>
      <c r="AM82839" s="121"/>
      <c r="AO82839" s="46"/>
    </row>
    <row r="82840" spans="1:41" s="60" customFormat="1" hidden="1" x14ac:dyDescent="0.35">
      <c r="A82840" s="46"/>
      <c r="H82840" s="103"/>
      <c r="AD82840" s="99"/>
      <c r="AF82840" s="46"/>
      <c r="AM82840" s="121"/>
      <c r="AO82840" s="46"/>
    </row>
    <row r="82841" spans="1:41" s="60" customFormat="1" hidden="1" x14ac:dyDescent="0.35">
      <c r="A82841" s="46"/>
      <c r="H82841" s="103"/>
      <c r="AD82841" s="99"/>
      <c r="AF82841" s="46"/>
      <c r="AM82841" s="121"/>
      <c r="AO82841" s="46"/>
    </row>
    <row r="82842" spans="1:41" s="60" customFormat="1" hidden="1" x14ac:dyDescent="0.35">
      <c r="A82842" s="46"/>
      <c r="H82842" s="103"/>
      <c r="AD82842" s="99"/>
      <c r="AF82842" s="46"/>
      <c r="AM82842" s="121"/>
      <c r="AO82842" s="46"/>
    </row>
    <row r="82843" spans="1:41" s="60" customFormat="1" hidden="1" x14ac:dyDescent="0.35">
      <c r="A82843" s="46"/>
      <c r="H82843" s="103"/>
      <c r="AD82843" s="99"/>
      <c r="AF82843" s="46"/>
      <c r="AM82843" s="121"/>
      <c r="AO82843" s="46"/>
    </row>
    <row r="82844" spans="1:41" s="60" customFormat="1" hidden="1" x14ac:dyDescent="0.35">
      <c r="A82844" s="46"/>
      <c r="H82844" s="103"/>
      <c r="AD82844" s="99"/>
      <c r="AF82844" s="46"/>
      <c r="AM82844" s="121"/>
      <c r="AO82844" s="46"/>
    </row>
    <row r="82845" spans="1:41" s="60" customFormat="1" hidden="1" x14ac:dyDescent="0.35">
      <c r="A82845" s="46"/>
      <c r="H82845" s="103"/>
      <c r="AD82845" s="99"/>
      <c r="AF82845" s="46"/>
      <c r="AM82845" s="121"/>
      <c r="AO82845" s="46"/>
    </row>
    <row r="82846" spans="1:41" s="60" customFormat="1" hidden="1" x14ac:dyDescent="0.35">
      <c r="A82846" s="46"/>
      <c r="H82846" s="103"/>
      <c r="AD82846" s="99"/>
      <c r="AF82846" s="46"/>
      <c r="AM82846" s="121"/>
      <c r="AO82846" s="46"/>
    </row>
    <row r="82847" spans="1:41" s="60" customFormat="1" hidden="1" x14ac:dyDescent="0.35">
      <c r="A82847" s="46"/>
      <c r="H82847" s="103"/>
      <c r="AD82847" s="99"/>
      <c r="AF82847" s="46"/>
      <c r="AM82847" s="121"/>
      <c r="AO82847" s="46"/>
    </row>
    <row r="82848" spans="1:41" s="60" customFormat="1" hidden="1" x14ac:dyDescent="0.35">
      <c r="A82848" s="46"/>
      <c r="H82848" s="103"/>
      <c r="AD82848" s="99"/>
      <c r="AF82848" s="46"/>
      <c r="AM82848" s="121"/>
      <c r="AO82848" s="46"/>
    </row>
    <row r="82849" spans="1:41" s="60" customFormat="1" hidden="1" x14ac:dyDescent="0.35">
      <c r="A82849" s="46"/>
      <c r="H82849" s="103"/>
      <c r="AD82849" s="99"/>
      <c r="AF82849" s="46"/>
      <c r="AM82849" s="121"/>
      <c r="AO82849" s="46"/>
    </row>
    <row r="82850" spans="1:41" s="60" customFormat="1" hidden="1" x14ac:dyDescent="0.35">
      <c r="A82850" s="46"/>
      <c r="H82850" s="103"/>
      <c r="AD82850" s="99"/>
      <c r="AF82850" s="46"/>
      <c r="AM82850" s="121"/>
      <c r="AO82850" s="46"/>
    </row>
    <row r="82851" spans="1:41" s="60" customFormat="1" hidden="1" x14ac:dyDescent="0.35">
      <c r="A82851" s="46"/>
      <c r="H82851" s="103"/>
      <c r="AD82851" s="99"/>
      <c r="AF82851" s="46"/>
      <c r="AM82851" s="121"/>
      <c r="AO82851" s="46"/>
    </row>
    <row r="82852" spans="1:41" s="60" customFormat="1" hidden="1" x14ac:dyDescent="0.35">
      <c r="A82852" s="46"/>
      <c r="H82852" s="103"/>
      <c r="AD82852" s="99"/>
      <c r="AF82852" s="46"/>
      <c r="AM82852" s="121"/>
      <c r="AO82852" s="46"/>
    </row>
    <row r="82853" spans="1:41" s="60" customFormat="1" hidden="1" x14ac:dyDescent="0.35">
      <c r="A82853" s="46"/>
      <c r="H82853" s="103"/>
      <c r="AD82853" s="99"/>
      <c r="AF82853" s="46"/>
      <c r="AM82853" s="121"/>
      <c r="AO82853" s="46"/>
    </row>
    <row r="82854" spans="1:41" s="60" customFormat="1" hidden="1" x14ac:dyDescent="0.35">
      <c r="A82854" s="46"/>
      <c r="H82854" s="103"/>
      <c r="AD82854" s="99"/>
      <c r="AF82854" s="46"/>
      <c r="AM82854" s="121"/>
      <c r="AO82854" s="46"/>
    </row>
    <row r="82855" spans="1:41" s="60" customFormat="1" hidden="1" x14ac:dyDescent="0.35">
      <c r="A82855" s="46"/>
      <c r="H82855" s="103"/>
      <c r="AD82855" s="99"/>
      <c r="AF82855" s="46"/>
      <c r="AM82855" s="121"/>
      <c r="AO82855" s="46"/>
    </row>
    <row r="82856" spans="1:41" s="60" customFormat="1" hidden="1" x14ac:dyDescent="0.35">
      <c r="A82856" s="46"/>
      <c r="H82856" s="103"/>
      <c r="AD82856" s="99"/>
      <c r="AF82856" s="46"/>
      <c r="AM82856" s="121"/>
      <c r="AO82856" s="46"/>
    </row>
    <row r="82857" spans="1:41" s="60" customFormat="1" hidden="1" x14ac:dyDescent="0.35">
      <c r="A82857" s="46"/>
      <c r="H82857" s="103"/>
      <c r="AD82857" s="99"/>
      <c r="AF82857" s="46"/>
      <c r="AM82857" s="121"/>
      <c r="AO82857" s="46"/>
    </row>
    <row r="82858" spans="1:41" s="60" customFormat="1" hidden="1" x14ac:dyDescent="0.35">
      <c r="A82858" s="46"/>
      <c r="H82858" s="103"/>
      <c r="AD82858" s="99"/>
      <c r="AF82858" s="46"/>
      <c r="AM82858" s="121"/>
      <c r="AO82858" s="46"/>
    </row>
    <row r="82859" spans="1:41" s="60" customFormat="1" hidden="1" x14ac:dyDescent="0.35">
      <c r="A82859" s="46"/>
      <c r="H82859" s="103"/>
      <c r="AD82859" s="99"/>
      <c r="AF82859" s="46"/>
      <c r="AM82859" s="121"/>
      <c r="AO82859" s="46"/>
    </row>
    <row r="82860" spans="1:41" s="60" customFormat="1" hidden="1" x14ac:dyDescent="0.35">
      <c r="A82860" s="46"/>
      <c r="H82860" s="103"/>
      <c r="AD82860" s="99"/>
      <c r="AF82860" s="46"/>
      <c r="AM82860" s="121"/>
      <c r="AO82860" s="46"/>
    </row>
    <row r="82861" spans="1:41" s="60" customFormat="1" hidden="1" x14ac:dyDescent="0.35">
      <c r="A82861" s="46"/>
      <c r="H82861" s="103"/>
      <c r="AD82861" s="99"/>
      <c r="AF82861" s="46"/>
      <c r="AM82861" s="121"/>
      <c r="AO82861" s="46"/>
    </row>
    <row r="82862" spans="1:41" s="60" customFormat="1" hidden="1" x14ac:dyDescent="0.35">
      <c r="A82862" s="46"/>
      <c r="H82862" s="103"/>
      <c r="AD82862" s="99"/>
      <c r="AF82862" s="46"/>
      <c r="AM82862" s="121"/>
      <c r="AO82862" s="46"/>
    </row>
    <row r="82863" spans="1:41" s="60" customFormat="1" hidden="1" x14ac:dyDescent="0.35">
      <c r="A82863" s="46"/>
      <c r="H82863" s="103"/>
      <c r="AD82863" s="99"/>
      <c r="AF82863" s="46"/>
      <c r="AM82863" s="121"/>
      <c r="AO82863" s="46"/>
    </row>
    <row r="82864" spans="1:41" s="60" customFormat="1" hidden="1" x14ac:dyDescent="0.35">
      <c r="A82864" s="46"/>
      <c r="H82864" s="103"/>
      <c r="AD82864" s="99"/>
      <c r="AF82864" s="46"/>
      <c r="AM82864" s="121"/>
      <c r="AO82864" s="46"/>
    </row>
    <row r="82865" spans="1:41" s="60" customFormat="1" hidden="1" x14ac:dyDescent="0.35">
      <c r="A82865" s="46"/>
      <c r="H82865" s="103"/>
      <c r="AD82865" s="99"/>
      <c r="AF82865" s="46"/>
      <c r="AM82865" s="121"/>
      <c r="AO82865" s="46"/>
    </row>
    <row r="82866" spans="1:41" s="60" customFormat="1" hidden="1" x14ac:dyDescent="0.35">
      <c r="A82866" s="46"/>
      <c r="H82866" s="103"/>
      <c r="AD82866" s="99"/>
      <c r="AF82866" s="46"/>
      <c r="AM82866" s="121"/>
      <c r="AO82866" s="46"/>
    </row>
    <row r="82867" spans="1:41" s="60" customFormat="1" hidden="1" x14ac:dyDescent="0.35">
      <c r="A82867" s="46"/>
      <c r="H82867" s="103"/>
      <c r="AD82867" s="99"/>
      <c r="AF82867" s="46"/>
      <c r="AM82867" s="121"/>
      <c r="AO82867" s="46"/>
    </row>
    <row r="82868" spans="1:41" s="60" customFormat="1" hidden="1" x14ac:dyDescent="0.35">
      <c r="A82868" s="46"/>
      <c r="H82868" s="103"/>
      <c r="AD82868" s="99"/>
      <c r="AF82868" s="46"/>
      <c r="AM82868" s="121"/>
      <c r="AO82868" s="46"/>
    </row>
    <row r="82869" spans="1:41" s="60" customFormat="1" hidden="1" x14ac:dyDescent="0.35">
      <c r="A82869" s="46"/>
      <c r="H82869" s="103"/>
      <c r="AD82869" s="99"/>
      <c r="AF82869" s="46"/>
      <c r="AM82869" s="121"/>
      <c r="AO82869" s="46"/>
    </row>
    <row r="82870" spans="1:41" s="60" customFormat="1" hidden="1" x14ac:dyDescent="0.35">
      <c r="A82870" s="46"/>
      <c r="H82870" s="103"/>
      <c r="AD82870" s="99"/>
      <c r="AF82870" s="46"/>
      <c r="AM82870" s="121"/>
      <c r="AO82870" s="46"/>
    </row>
    <row r="82871" spans="1:41" s="60" customFormat="1" hidden="1" x14ac:dyDescent="0.35">
      <c r="A82871" s="46"/>
      <c r="H82871" s="103"/>
      <c r="AD82871" s="99"/>
      <c r="AF82871" s="46"/>
      <c r="AM82871" s="121"/>
      <c r="AO82871" s="46"/>
    </row>
    <row r="82872" spans="1:41" s="60" customFormat="1" hidden="1" x14ac:dyDescent="0.35">
      <c r="A82872" s="46"/>
      <c r="H82872" s="103"/>
      <c r="AD82872" s="99"/>
      <c r="AF82872" s="46"/>
      <c r="AM82872" s="121"/>
      <c r="AO82872" s="46"/>
    </row>
    <row r="82873" spans="1:41" s="60" customFormat="1" hidden="1" x14ac:dyDescent="0.35">
      <c r="A82873" s="46"/>
      <c r="H82873" s="103"/>
      <c r="AD82873" s="99"/>
      <c r="AF82873" s="46"/>
      <c r="AM82873" s="121"/>
      <c r="AO82873" s="46"/>
    </row>
    <row r="82874" spans="1:41" s="60" customFormat="1" hidden="1" x14ac:dyDescent="0.35">
      <c r="A82874" s="46"/>
      <c r="H82874" s="103"/>
      <c r="AD82874" s="99"/>
      <c r="AF82874" s="46"/>
      <c r="AM82874" s="121"/>
      <c r="AO82874" s="46"/>
    </row>
    <row r="82875" spans="1:41" s="60" customFormat="1" hidden="1" x14ac:dyDescent="0.35">
      <c r="A82875" s="46"/>
      <c r="H82875" s="103"/>
      <c r="AD82875" s="99"/>
      <c r="AF82875" s="46"/>
      <c r="AM82875" s="121"/>
      <c r="AO82875" s="46"/>
    </row>
    <row r="82876" spans="1:41" s="60" customFormat="1" hidden="1" x14ac:dyDescent="0.35">
      <c r="A82876" s="46"/>
      <c r="H82876" s="103"/>
      <c r="AD82876" s="99"/>
      <c r="AF82876" s="46"/>
      <c r="AM82876" s="121"/>
      <c r="AO82876" s="46"/>
    </row>
    <row r="82877" spans="1:41" s="60" customFormat="1" hidden="1" x14ac:dyDescent="0.35">
      <c r="A82877" s="46"/>
      <c r="H82877" s="103"/>
      <c r="AD82877" s="99"/>
      <c r="AF82877" s="46"/>
      <c r="AM82877" s="121"/>
      <c r="AO82877" s="46"/>
    </row>
    <row r="82878" spans="1:41" s="60" customFormat="1" hidden="1" x14ac:dyDescent="0.35">
      <c r="A82878" s="46"/>
      <c r="H82878" s="103"/>
      <c r="AD82878" s="99"/>
      <c r="AF82878" s="46"/>
      <c r="AM82878" s="121"/>
      <c r="AO82878" s="46"/>
    </row>
    <row r="82879" spans="1:41" s="60" customFormat="1" hidden="1" x14ac:dyDescent="0.35">
      <c r="A82879" s="46"/>
      <c r="H82879" s="103"/>
      <c r="AD82879" s="99"/>
      <c r="AF82879" s="46"/>
      <c r="AM82879" s="121"/>
      <c r="AO82879" s="46"/>
    </row>
    <row r="82880" spans="1:41" s="60" customFormat="1" hidden="1" x14ac:dyDescent="0.35">
      <c r="A82880" s="46"/>
      <c r="H82880" s="103"/>
      <c r="AD82880" s="99"/>
      <c r="AF82880" s="46"/>
      <c r="AM82880" s="121"/>
      <c r="AO82880" s="46"/>
    </row>
    <row r="82881" spans="1:41" s="60" customFormat="1" hidden="1" x14ac:dyDescent="0.35">
      <c r="A82881" s="46"/>
      <c r="H82881" s="103"/>
      <c r="AD82881" s="99"/>
      <c r="AF82881" s="46"/>
      <c r="AM82881" s="121"/>
      <c r="AO82881" s="46"/>
    </row>
    <row r="82882" spans="1:41" s="60" customFormat="1" hidden="1" x14ac:dyDescent="0.35">
      <c r="A82882" s="46"/>
      <c r="H82882" s="103"/>
      <c r="AD82882" s="99"/>
      <c r="AF82882" s="46"/>
      <c r="AM82882" s="121"/>
      <c r="AO82882" s="46"/>
    </row>
    <row r="82883" spans="1:41" s="60" customFormat="1" hidden="1" x14ac:dyDescent="0.35">
      <c r="A82883" s="46"/>
      <c r="H82883" s="103"/>
      <c r="AD82883" s="99"/>
      <c r="AF82883" s="46"/>
      <c r="AM82883" s="121"/>
      <c r="AO82883" s="46"/>
    </row>
    <row r="82884" spans="1:41" s="60" customFormat="1" hidden="1" x14ac:dyDescent="0.35">
      <c r="A82884" s="46"/>
      <c r="H82884" s="103"/>
      <c r="AD82884" s="99"/>
      <c r="AF82884" s="46"/>
      <c r="AM82884" s="121"/>
      <c r="AO82884" s="46"/>
    </row>
    <row r="82885" spans="1:41" s="60" customFormat="1" hidden="1" x14ac:dyDescent="0.35">
      <c r="A82885" s="46"/>
      <c r="H82885" s="103"/>
      <c r="AD82885" s="99"/>
      <c r="AF82885" s="46"/>
      <c r="AM82885" s="121"/>
      <c r="AO82885" s="46"/>
    </row>
    <row r="82886" spans="1:41" s="60" customFormat="1" hidden="1" x14ac:dyDescent="0.35">
      <c r="A82886" s="46"/>
      <c r="H82886" s="103"/>
      <c r="AD82886" s="99"/>
      <c r="AF82886" s="46"/>
      <c r="AM82886" s="121"/>
      <c r="AO82886" s="46"/>
    </row>
    <row r="82887" spans="1:41" s="60" customFormat="1" hidden="1" x14ac:dyDescent="0.35">
      <c r="A82887" s="46"/>
      <c r="H82887" s="103"/>
      <c r="AD82887" s="99"/>
      <c r="AF82887" s="46"/>
      <c r="AM82887" s="121"/>
      <c r="AO82887" s="46"/>
    </row>
    <row r="82888" spans="1:41" s="60" customFormat="1" hidden="1" x14ac:dyDescent="0.35">
      <c r="A82888" s="46"/>
      <c r="H82888" s="103"/>
      <c r="AD82888" s="99"/>
      <c r="AF82888" s="46"/>
      <c r="AM82888" s="121"/>
      <c r="AO82888" s="46"/>
    </row>
    <row r="82889" spans="1:41" s="60" customFormat="1" hidden="1" x14ac:dyDescent="0.35">
      <c r="A82889" s="46"/>
      <c r="H82889" s="103"/>
      <c r="AD82889" s="99"/>
      <c r="AF82889" s="46"/>
      <c r="AM82889" s="121"/>
      <c r="AO82889" s="46"/>
    </row>
    <row r="82890" spans="1:41" s="60" customFormat="1" hidden="1" x14ac:dyDescent="0.35">
      <c r="A82890" s="46"/>
      <c r="H82890" s="103"/>
      <c r="AD82890" s="99"/>
      <c r="AF82890" s="46"/>
      <c r="AM82890" s="121"/>
      <c r="AO82890" s="46"/>
    </row>
    <row r="82891" spans="1:41" s="60" customFormat="1" hidden="1" x14ac:dyDescent="0.35">
      <c r="A82891" s="46"/>
      <c r="H82891" s="103"/>
      <c r="AD82891" s="99"/>
      <c r="AF82891" s="46"/>
      <c r="AM82891" s="121"/>
      <c r="AO82891" s="46"/>
    </row>
    <row r="82892" spans="1:41" s="60" customFormat="1" hidden="1" x14ac:dyDescent="0.35">
      <c r="A82892" s="46"/>
      <c r="H82892" s="103"/>
      <c r="AD82892" s="99"/>
      <c r="AF82892" s="46"/>
      <c r="AM82892" s="121"/>
      <c r="AO82892" s="46"/>
    </row>
    <row r="82893" spans="1:41" s="60" customFormat="1" hidden="1" x14ac:dyDescent="0.35">
      <c r="A82893" s="46"/>
      <c r="H82893" s="103"/>
      <c r="AD82893" s="99"/>
      <c r="AF82893" s="46"/>
      <c r="AM82893" s="121"/>
      <c r="AO82893" s="46"/>
    </row>
    <row r="82894" spans="1:41" s="60" customFormat="1" hidden="1" x14ac:dyDescent="0.35">
      <c r="A82894" s="46"/>
      <c r="H82894" s="103"/>
      <c r="AD82894" s="99"/>
      <c r="AF82894" s="46"/>
      <c r="AM82894" s="121"/>
      <c r="AO82894" s="46"/>
    </row>
    <row r="82895" spans="1:41" s="60" customFormat="1" hidden="1" x14ac:dyDescent="0.35">
      <c r="A82895" s="46"/>
      <c r="H82895" s="103"/>
      <c r="AD82895" s="99"/>
      <c r="AF82895" s="46"/>
      <c r="AM82895" s="121"/>
      <c r="AO82895" s="46"/>
    </row>
    <row r="82896" spans="1:41" s="60" customFormat="1" hidden="1" x14ac:dyDescent="0.35">
      <c r="A82896" s="46"/>
      <c r="H82896" s="103"/>
      <c r="AD82896" s="99"/>
      <c r="AF82896" s="46"/>
      <c r="AM82896" s="121"/>
      <c r="AO82896" s="46"/>
    </row>
    <row r="82897" spans="1:41" s="60" customFormat="1" hidden="1" x14ac:dyDescent="0.35">
      <c r="A82897" s="46"/>
      <c r="H82897" s="103"/>
      <c r="AD82897" s="99"/>
      <c r="AF82897" s="46"/>
      <c r="AM82897" s="121"/>
      <c r="AO82897" s="46"/>
    </row>
    <row r="82898" spans="1:41" s="60" customFormat="1" hidden="1" x14ac:dyDescent="0.35">
      <c r="A82898" s="46"/>
      <c r="H82898" s="103"/>
      <c r="AD82898" s="99"/>
      <c r="AF82898" s="46"/>
      <c r="AM82898" s="121"/>
      <c r="AO82898" s="46"/>
    </row>
    <row r="82899" spans="1:41" s="60" customFormat="1" hidden="1" x14ac:dyDescent="0.35">
      <c r="A82899" s="46"/>
      <c r="H82899" s="103"/>
      <c r="AD82899" s="99"/>
      <c r="AF82899" s="46"/>
      <c r="AM82899" s="121"/>
      <c r="AO82899" s="46"/>
    </row>
    <row r="82900" spans="1:41" s="60" customFormat="1" hidden="1" x14ac:dyDescent="0.35">
      <c r="A82900" s="46"/>
      <c r="H82900" s="103"/>
      <c r="AD82900" s="99"/>
      <c r="AF82900" s="46"/>
      <c r="AM82900" s="121"/>
      <c r="AO82900" s="46"/>
    </row>
    <row r="82901" spans="1:41" s="60" customFormat="1" hidden="1" x14ac:dyDescent="0.35">
      <c r="A82901" s="46"/>
      <c r="H82901" s="103"/>
      <c r="AD82901" s="99"/>
      <c r="AF82901" s="46"/>
      <c r="AM82901" s="121"/>
      <c r="AO82901" s="46"/>
    </row>
    <row r="82902" spans="1:41" s="60" customFormat="1" hidden="1" x14ac:dyDescent="0.35">
      <c r="A82902" s="46"/>
      <c r="H82902" s="103"/>
      <c r="AD82902" s="99"/>
      <c r="AF82902" s="46"/>
      <c r="AM82902" s="121"/>
      <c r="AO82902" s="46"/>
    </row>
    <row r="82903" spans="1:41" s="60" customFormat="1" hidden="1" x14ac:dyDescent="0.35">
      <c r="A82903" s="46"/>
      <c r="H82903" s="103"/>
      <c r="AD82903" s="99"/>
      <c r="AF82903" s="46"/>
      <c r="AM82903" s="121"/>
      <c r="AO82903" s="46"/>
    </row>
    <row r="82904" spans="1:41" s="60" customFormat="1" hidden="1" x14ac:dyDescent="0.35">
      <c r="A82904" s="46"/>
      <c r="H82904" s="103"/>
      <c r="AD82904" s="99"/>
      <c r="AF82904" s="46"/>
      <c r="AM82904" s="121"/>
      <c r="AO82904" s="46"/>
    </row>
    <row r="82905" spans="1:41" s="60" customFormat="1" hidden="1" x14ac:dyDescent="0.35">
      <c r="A82905" s="46"/>
      <c r="H82905" s="103"/>
      <c r="AD82905" s="99"/>
      <c r="AF82905" s="46"/>
      <c r="AM82905" s="121"/>
      <c r="AO82905" s="46"/>
    </row>
    <row r="82906" spans="1:41" s="60" customFormat="1" hidden="1" x14ac:dyDescent="0.35">
      <c r="A82906" s="46"/>
      <c r="H82906" s="103"/>
      <c r="AD82906" s="99"/>
      <c r="AF82906" s="46"/>
      <c r="AM82906" s="121"/>
      <c r="AO82906" s="46"/>
    </row>
    <row r="82907" spans="1:41" s="60" customFormat="1" hidden="1" x14ac:dyDescent="0.35">
      <c r="A82907" s="46"/>
      <c r="H82907" s="103"/>
      <c r="AD82907" s="99"/>
      <c r="AF82907" s="46"/>
      <c r="AM82907" s="121"/>
      <c r="AO82907" s="46"/>
    </row>
    <row r="82908" spans="1:41" s="60" customFormat="1" hidden="1" x14ac:dyDescent="0.35">
      <c r="A82908" s="46"/>
      <c r="H82908" s="103"/>
      <c r="AD82908" s="99"/>
      <c r="AF82908" s="46"/>
      <c r="AM82908" s="121"/>
      <c r="AO82908" s="46"/>
    </row>
    <row r="82909" spans="1:41" s="60" customFormat="1" hidden="1" x14ac:dyDescent="0.35">
      <c r="A82909" s="46"/>
      <c r="H82909" s="103"/>
      <c r="AD82909" s="99"/>
      <c r="AF82909" s="46"/>
      <c r="AM82909" s="121"/>
      <c r="AO82909" s="46"/>
    </row>
    <row r="82910" spans="1:41" s="60" customFormat="1" hidden="1" x14ac:dyDescent="0.35">
      <c r="A82910" s="46"/>
      <c r="H82910" s="103"/>
      <c r="AD82910" s="99"/>
      <c r="AF82910" s="46"/>
      <c r="AM82910" s="121"/>
      <c r="AO82910" s="46"/>
    </row>
    <row r="82911" spans="1:41" s="60" customFormat="1" hidden="1" x14ac:dyDescent="0.35">
      <c r="A82911" s="46"/>
      <c r="H82911" s="103"/>
      <c r="AD82911" s="99"/>
      <c r="AF82911" s="46"/>
      <c r="AM82911" s="121"/>
      <c r="AO82911" s="46"/>
    </row>
    <row r="82912" spans="1:41" s="60" customFormat="1" hidden="1" x14ac:dyDescent="0.35">
      <c r="A82912" s="46"/>
      <c r="H82912" s="103"/>
      <c r="AD82912" s="99"/>
      <c r="AF82912" s="46"/>
      <c r="AM82912" s="121"/>
      <c r="AO82912" s="46"/>
    </row>
    <row r="82913" spans="1:41" s="60" customFormat="1" hidden="1" x14ac:dyDescent="0.35">
      <c r="A82913" s="46"/>
      <c r="H82913" s="103"/>
      <c r="AD82913" s="99"/>
      <c r="AF82913" s="46"/>
      <c r="AM82913" s="121"/>
      <c r="AO82913" s="46"/>
    </row>
    <row r="82914" spans="1:41" s="60" customFormat="1" hidden="1" x14ac:dyDescent="0.35">
      <c r="A82914" s="46"/>
      <c r="H82914" s="103"/>
      <c r="AD82914" s="99"/>
      <c r="AF82914" s="46"/>
      <c r="AM82914" s="121"/>
      <c r="AO82914" s="46"/>
    </row>
    <row r="82915" spans="1:41" s="60" customFormat="1" hidden="1" x14ac:dyDescent="0.35">
      <c r="A82915" s="46"/>
      <c r="H82915" s="103"/>
      <c r="AD82915" s="99"/>
      <c r="AF82915" s="46"/>
      <c r="AM82915" s="121"/>
      <c r="AO82915" s="46"/>
    </row>
    <row r="82916" spans="1:41" s="60" customFormat="1" hidden="1" x14ac:dyDescent="0.35">
      <c r="A82916" s="46"/>
      <c r="H82916" s="103"/>
      <c r="AD82916" s="99"/>
      <c r="AF82916" s="46"/>
      <c r="AM82916" s="121"/>
      <c r="AO82916" s="46"/>
    </row>
    <row r="82917" spans="1:41" s="60" customFormat="1" hidden="1" x14ac:dyDescent="0.35">
      <c r="A82917" s="46"/>
      <c r="H82917" s="103"/>
      <c r="AD82917" s="99"/>
      <c r="AF82917" s="46"/>
      <c r="AM82917" s="121"/>
      <c r="AO82917" s="46"/>
    </row>
    <row r="82918" spans="1:41" s="60" customFormat="1" hidden="1" x14ac:dyDescent="0.35">
      <c r="A82918" s="46"/>
      <c r="H82918" s="103"/>
      <c r="AD82918" s="99"/>
      <c r="AF82918" s="46"/>
      <c r="AM82918" s="121"/>
      <c r="AO82918" s="46"/>
    </row>
    <row r="82919" spans="1:41" s="60" customFormat="1" hidden="1" x14ac:dyDescent="0.35">
      <c r="A82919" s="46"/>
      <c r="H82919" s="103"/>
      <c r="AD82919" s="99"/>
      <c r="AF82919" s="46"/>
      <c r="AM82919" s="121"/>
      <c r="AO82919" s="46"/>
    </row>
    <row r="82920" spans="1:41" s="60" customFormat="1" hidden="1" x14ac:dyDescent="0.35">
      <c r="A82920" s="46"/>
      <c r="H82920" s="103"/>
      <c r="AD82920" s="99"/>
      <c r="AF82920" s="46"/>
      <c r="AM82920" s="121"/>
      <c r="AO82920" s="46"/>
    </row>
    <row r="82921" spans="1:41" s="60" customFormat="1" hidden="1" x14ac:dyDescent="0.35">
      <c r="A82921" s="46"/>
      <c r="H82921" s="103"/>
      <c r="AD82921" s="99"/>
      <c r="AF82921" s="46"/>
      <c r="AM82921" s="121"/>
      <c r="AO82921" s="46"/>
    </row>
    <row r="82922" spans="1:41" s="60" customFormat="1" hidden="1" x14ac:dyDescent="0.35">
      <c r="A82922" s="46"/>
      <c r="H82922" s="103"/>
      <c r="AD82922" s="99"/>
      <c r="AF82922" s="46"/>
      <c r="AM82922" s="121"/>
      <c r="AO82922" s="46"/>
    </row>
    <row r="82923" spans="1:41" s="60" customFormat="1" hidden="1" x14ac:dyDescent="0.35">
      <c r="A82923" s="46"/>
      <c r="H82923" s="103"/>
      <c r="AD82923" s="99"/>
      <c r="AF82923" s="46"/>
      <c r="AM82923" s="121"/>
      <c r="AO82923" s="46"/>
    </row>
    <row r="82924" spans="1:41" s="60" customFormat="1" hidden="1" x14ac:dyDescent="0.35">
      <c r="A82924" s="46"/>
      <c r="H82924" s="103"/>
      <c r="AD82924" s="99"/>
      <c r="AF82924" s="46"/>
      <c r="AM82924" s="121"/>
      <c r="AO82924" s="46"/>
    </row>
    <row r="82925" spans="1:41" s="60" customFormat="1" hidden="1" x14ac:dyDescent="0.35">
      <c r="A82925" s="46"/>
      <c r="H82925" s="103"/>
      <c r="AD82925" s="99"/>
      <c r="AF82925" s="46"/>
      <c r="AM82925" s="121"/>
      <c r="AO82925" s="46"/>
    </row>
    <row r="82926" spans="1:41" s="60" customFormat="1" hidden="1" x14ac:dyDescent="0.35">
      <c r="A82926" s="46"/>
      <c r="H82926" s="103"/>
      <c r="AD82926" s="99"/>
      <c r="AF82926" s="46"/>
      <c r="AM82926" s="121"/>
      <c r="AO82926" s="46"/>
    </row>
    <row r="82927" spans="1:41" s="60" customFormat="1" hidden="1" x14ac:dyDescent="0.35">
      <c r="A82927" s="46"/>
      <c r="H82927" s="103"/>
      <c r="AD82927" s="99"/>
      <c r="AF82927" s="46"/>
      <c r="AM82927" s="121"/>
      <c r="AO82927" s="46"/>
    </row>
    <row r="82928" spans="1:41" s="60" customFormat="1" hidden="1" x14ac:dyDescent="0.35">
      <c r="A82928" s="46"/>
      <c r="H82928" s="103"/>
      <c r="AD82928" s="99"/>
      <c r="AF82928" s="46"/>
      <c r="AM82928" s="121"/>
      <c r="AO82928" s="46"/>
    </row>
    <row r="82929" spans="1:41" s="60" customFormat="1" hidden="1" x14ac:dyDescent="0.35">
      <c r="A82929" s="46"/>
      <c r="H82929" s="103"/>
      <c r="AD82929" s="99"/>
      <c r="AF82929" s="46"/>
      <c r="AM82929" s="121"/>
      <c r="AO82929" s="46"/>
    </row>
    <row r="82930" spans="1:41" s="60" customFormat="1" hidden="1" x14ac:dyDescent="0.35">
      <c r="A82930" s="46"/>
      <c r="H82930" s="103"/>
      <c r="AD82930" s="99"/>
      <c r="AF82930" s="46"/>
      <c r="AM82930" s="121"/>
      <c r="AO82930" s="46"/>
    </row>
    <row r="82931" spans="1:41" s="60" customFormat="1" hidden="1" x14ac:dyDescent="0.35">
      <c r="A82931" s="46"/>
      <c r="H82931" s="103"/>
      <c r="AD82931" s="99"/>
      <c r="AF82931" s="46"/>
      <c r="AM82931" s="121"/>
      <c r="AO82931" s="46"/>
    </row>
    <row r="82932" spans="1:41" s="60" customFormat="1" hidden="1" x14ac:dyDescent="0.35">
      <c r="A82932" s="46"/>
      <c r="H82932" s="103"/>
      <c r="AD82932" s="99"/>
      <c r="AF82932" s="46"/>
      <c r="AM82932" s="121"/>
      <c r="AO82932" s="46"/>
    </row>
    <row r="82933" spans="1:41" s="60" customFormat="1" hidden="1" x14ac:dyDescent="0.35">
      <c r="A82933" s="46"/>
      <c r="H82933" s="103"/>
      <c r="AD82933" s="99"/>
      <c r="AF82933" s="46"/>
      <c r="AM82933" s="121"/>
      <c r="AO82933" s="46"/>
    </row>
    <row r="82934" spans="1:41" s="60" customFormat="1" hidden="1" x14ac:dyDescent="0.35">
      <c r="A82934" s="46"/>
      <c r="H82934" s="103"/>
      <c r="AD82934" s="99"/>
      <c r="AF82934" s="46"/>
      <c r="AM82934" s="121"/>
      <c r="AO82934" s="46"/>
    </row>
    <row r="82935" spans="1:41" s="60" customFormat="1" hidden="1" x14ac:dyDescent="0.35">
      <c r="A82935" s="46"/>
      <c r="H82935" s="103"/>
      <c r="AD82935" s="99"/>
      <c r="AF82935" s="46"/>
      <c r="AM82935" s="121"/>
      <c r="AO82935" s="46"/>
    </row>
    <row r="82936" spans="1:41" s="60" customFormat="1" hidden="1" x14ac:dyDescent="0.35">
      <c r="A82936" s="46"/>
      <c r="H82936" s="103"/>
      <c r="AD82936" s="99"/>
      <c r="AF82936" s="46"/>
      <c r="AM82936" s="121"/>
      <c r="AO82936" s="46"/>
    </row>
    <row r="82937" spans="1:41" s="60" customFormat="1" hidden="1" x14ac:dyDescent="0.35">
      <c r="A82937" s="46"/>
      <c r="H82937" s="103"/>
      <c r="AD82937" s="99"/>
      <c r="AF82937" s="46"/>
      <c r="AM82937" s="121"/>
      <c r="AO82937" s="46"/>
    </row>
    <row r="82938" spans="1:41" s="60" customFormat="1" hidden="1" x14ac:dyDescent="0.35">
      <c r="A82938" s="46"/>
      <c r="H82938" s="103"/>
      <c r="AD82938" s="99"/>
      <c r="AF82938" s="46"/>
      <c r="AM82938" s="121"/>
      <c r="AO82938" s="46"/>
    </row>
    <row r="82939" spans="1:41" s="60" customFormat="1" hidden="1" x14ac:dyDescent="0.35">
      <c r="A82939" s="46"/>
      <c r="H82939" s="103"/>
      <c r="AD82939" s="99"/>
      <c r="AF82939" s="46"/>
      <c r="AM82939" s="121"/>
      <c r="AO82939" s="46"/>
    </row>
    <row r="82940" spans="1:41" s="60" customFormat="1" hidden="1" x14ac:dyDescent="0.35">
      <c r="A82940" s="46"/>
      <c r="H82940" s="103"/>
      <c r="AD82940" s="99"/>
      <c r="AF82940" s="46"/>
      <c r="AM82940" s="121"/>
      <c r="AO82940" s="46"/>
    </row>
    <row r="82941" spans="1:41" s="60" customFormat="1" hidden="1" x14ac:dyDescent="0.35">
      <c r="A82941" s="46"/>
      <c r="H82941" s="103"/>
      <c r="AD82941" s="99"/>
      <c r="AF82941" s="46"/>
      <c r="AM82941" s="121"/>
      <c r="AO82941" s="46"/>
    </row>
    <row r="82942" spans="1:41" s="60" customFormat="1" hidden="1" x14ac:dyDescent="0.35">
      <c r="A82942" s="46"/>
      <c r="H82942" s="103"/>
      <c r="AD82942" s="99"/>
      <c r="AF82942" s="46"/>
      <c r="AM82942" s="121"/>
      <c r="AO82942" s="46"/>
    </row>
    <row r="82943" spans="1:41" s="60" customFormat="1" hidden="1" x14ac:dyDescent="0.35">
      <c r="A82943" s="46"/>
      <c r="H82943" s="103"/>
      <c r="AD82943" s="99"/>
      <c r="AF82943" s="46"/>
      <c r="AM82943" s="121"/>
      <c r="AO82943" s="46"/>
    </row>
    <row r="82944" spans="1:41" s="60" customFormat="1" hidden="1" x14ac:dyDescent="0.35">
      <c r="A82944" s="46"/>
      <c r="H82944" s="103"/>
      <c r="AD82944" s="99"/>
      <c r="AF82944" s="46"/>
      <c r="AM82944" s="121"/>
      <c r="AO82944" s="46"/>
    </row>
    <row r="82945" spans="1:41" s="60" customFormat="1" hidden="1" x14ac:dyDescent="0.35">
      <c r="A82945" s="46"/>
      <c r="H82945" s="103"/>
      <c r="AD82945" s="99"/>
      <c r="AF82945" s="46"/>
      <c r="AM82945" s="121"/>
      <c r="AO82945" s="46"/>
    </row>
    <row r="82946" spans="1:41" s="60" customFormat="1" hidden="1" x14ac:dyDescent="0.35">
      <c r="A82946" s="46"/>
      <c r="H82946" s="103"/>
      <c r="AD82946" s="99"/>
      <c r="AF82946" s="46"/>
      <c r="AM82946" s="121"/>
      <c r="AO82946" s="46"/>
    </row>
    <row r="82947" spans="1:41" s="60" customFormat="1" hidden="1" x14ac:dyDescent="0.35">
      <c r="A82947" s="46"/>
      <c r="H82947" s="103"/>
      <c r="AD82947" s="99"/>
      <c r="AF82947" s="46"/>
      <c r="AM82947" s="121"/>
      <c r="AO82947" s="46"/>
    </row>
    <row r="82948" spans="1:41" s="60" customFormat="1" hidden="1" x14ac:dyDescent="0.35">
      <c r="A82948" s="46"/>
      <c r="H82948" s="103"/>
      <c r="AD82948" s="99"/>
      <c r="AF82948" s="46"/>
      <c r="AM82948" s="121"/>
      <c r="AO82948" s="46"/>
    </row>
    <row r="82949" spans="1:41" s="60" customFormat="1" hidden="1" x14ac:dyDescent="0.35">
      <c r="A82949" s="46"/>
      <c r="H82949" s="103"/>
      <c r="AD82949" s="99"/>
      <c r="AF82949" s="46"/>
      <c r="AM82949" s="121"/>
      <c r="AO82949" s="46"/>
    </row>
    <row r="82950" spans="1:41" s="60" customFormat="1" hidden="1" x14ac:dyDescent="0.35">
      <c r="A82950" s="46"/>
      <c r="H82950" s="103"/>
      <c r="AD82950" s="99"/>
      <c r="AF82950" s="46"/>
      <c r="AM82950" s="121"/>
      <c r="AO82950" s="46"/>
    </row>
    <row r="82951" spans="1:41" s="60" customFormat="1" hidden="1" x14ac:dyDescent="0.35">
      <c r="A82951" s="46"/>
      <c r="H82951" s="103"/>
      <c r="AD82951" s="99"/>
      <c r="AF82951" s="46"/>
      <c r="AM82951" s="121"/>
      <c r="AO82951" s="46"/>
    </row>
    <row r="82952" spans="1:41" s="60" customFormat="1" hidden="1" x14ac:dyDescent="0.35">
      <c r="A82952" s="46"/>
      <c r="H82952" s="103"/>
      <c r="AD82952" s="99"/>
      <c r="AF82952" s="46"/>
      <c r="AM82952" s="121"/>
      <c r="AO82952" s="46"/>
    </row>
    <row r="82953" spans="1:41" s="60" customFormat="1" hidden="1" x14ac:dyDescent="0.35">
      <c r="A82953" s="46"/>
      <c r="H82953" s="103"/>
      <c r="AD82953" s="99"/>
      <c r="AF82953" s="46"/>
      <c r="AM82953" s="121"/>
      <c r="AO82953" s="46"/>
    </row>
    <row r="82954" spans="1:41" s="60" customFormat="1" hidden="1" x14ac:dyDescent="0.35">
      <c r="A82954" s="46"/>
      <c r="H82954" s="103"/>
      <c r="AD82954" s="99"/>
      <c r="AF82954" s="46"/>
      <c r="AM82954" s="121"/>
      <c r="AO82954" s="46"/>
    </row>
    <row r="82955" spans="1:41" s="60" customFormat="1" hidden="1" x14ac:dyDescent="0.35">
      <c r="A82955" s="46"/>
      <c r="H82955" s="103"/>
      <c r="AD82955" s="99"/>
      <c r="AF82955" s="46"/>
      <c r="AM82955" s="121"/>
      <c r="AO82955" s="46"/>
    </row>
    <row r="82956" spans="1:41" s="60" customFormat="1" hidden="1" x14ac:dyDescent="0.35">
      <c r="A82956" s="46"/>
      <c r="H82956" s="103"/>
      <c r="AD82956" s="99"/>
      <c r="AF82956" s="46"/>
      <c r="AM82956" s="121"/>
      <c r="AO82956" s="46"/>
    </row>
    <row r="82957" spans="1:41" s="60" customFormat="1" hidden="1" x14ac:dyDescent="0.35">
      <c r="A82957" s="46"/>
      <c r="H82957" s="103"/>
      <c r="AD82957" s="99"/>
      <c r="AF82957" s="46"/>
      <c r="AM82957" s="121"/>
      <c r="AO82957" s="46"/>
    </row>
    <row r="82958" spans="1:41" s="60" customFormat="1" hidden="1" x14ac:dyDescent="0.35">
      <c r="A82958" s="46"/>
      <c r="H82958" s="103"/>
      <c r="AD82958" s="99"/>
      <c r="AF82958" s="46"/>
      <c r="AM82958" s="121"/>
      <c r="AO82958" s="46"/>
    </row>
    <row r="82959" spans="1:41" s="60" customFormat="1" hidden="1" x14ac:dyDescent="0.35">
      <c r="A82959" s="46"/>
      <c r="H82959" s="103"/>
      <c r="AD82959" s="99"/>
      <c r="AF82959" s="46"/>
      <c r="AM82959" s="121"/>
      <c r="AO82959" s="46"/>
    </row>
    <row r="82960" spans="1:41" s="60" customFormat="1" hidden="1" x14ac:dyDescent="0.35">
      <c r="A82960" s="46"/>
      <c r="H82960" s="103"/>
      <c r="AD82960" s="99"/>
      <c r="AF82960" s="46"/>
      <c r="AM82960" s="121"/>
      <c r="AO82960" s="46"/>
    </row>
    <row r="82961" spans="1:41" s="60" customFormat="1" hidden="1" x14ac:dyDescent="0.35">
      <c r="A82961" s="46"/>
      <c r="H82961" s="103"/>
      <c r="AD82961" s="99"/>
      <c r="AF82961" s="46"/>
      <c r="AM82961" s="121"/>
      <c r="AO82961" s="46"/>
    </row>
    <row r="82962" spans="1:41" s="60" customFormat="1" hidden="1" x14ac:dyDescent="0.35">
      <c r="A82962" s="46"/>
      <c r="H82962" s="103"/>
      <c r="AD82962" s="99"/>
      <c r="AF82962" s="46"/>
      <c r="AM82962" s="121"/>
      <c r="AO82962" s="46"/>
    </row>
    <row r="82963" spans="1:41" s="60" customFormat="1" hidden="1" x14ac:dyDescent="0.35">
      <c r="A82963" s="46"/>
      <c r="H82963" s="103"/>
      <c r="AD82963" s="99"/>
      <c r="AF82963" s="46"/>
      <c r="AM82963" s="121"/>
      <c r="AO82963" s="46"/>
    </row>
    <row r="82964" spans="1:41" s="60" customFormat="1" hidden="1" x14ac:dyDescent="0.35">
      <c r="A82964" s="46"/>
      <c r="H82964" s="103"/>
      <c r="AD82964" s="99"/>
      <c r="AF82964" s="46"/>
      <c r="AM82964" s="121"/>
      <c r="AO82964" s="46"/>
    </row>
    <row r="82965" spans="1:41" s="60" customFormat="1" hidden="1" x14ac:dyDescent="0.35">
      <c r="A82965" s="46"/>
      <c r="H82965" s="103"/>
      <c r="AD82965" s="99"/>
      <c r="AF82965" s="46"/>
      <c r="AM82965" s="121"/>
      <c r="AO82965" s="46"/>
    </row>
    <row r="82966" spans="1:41" s="60" customFormat="1" hidden="1" x14ac:dyDescent="0.35">
      <c r="A82966" s="46"/>
      <c r="H82966" s="103"/>
      <c r="AD82966" s="99"/>
      <c r="AF82966" s="46"/>
      <c r="AM82966" s="121"/>
      <c r="AO82966" s="46"/>
    </row>
    <row r="82967" spans="1:41" s="60" customFormat="1" hidden="1" x14ac:dyDescent="0.35">
      <c r="A82967" s="46"/>
      <c r="H82967" s="103"/>
      <c r="AD82967" s="99"/>
      <c r="AF82967" s="46"/>
      <c r="AM82967" s="121"/>
      <c r="AO82967" s="46"/>
    </row>
    <row r="82968" spans="1:41" s="60" customFormat="1" hidden="1" x14ac:dyDescent="0.35">
      <c r="A82968" s="46"/>
      <c r="H82968" s="103"/>
      <c r="AD82968" s="99"/>
      <c r="AF82968" s="46"/>
      <c r="AM82968" s="121"/>
      <c r="AO82968" s="46"/>
    </row>
    <row r="82969" spans="1:41" s="60" customFormat="1" hidden="1" x14ac:dyDescent="0.35">
      <c r="A82969" s="46"/>
      <c r="H82969" s="103"/>
      <c r="AD82969" s="99"/>
      <c r="AF82969" s="46"/>
      <c r="AM82969" s="121"/>
      <c r="AO82969" s="46"/>
    </row>
    <row r="82970" spans="1:41" s="60" customFormat="1" hidden="1" x14ac:dyDescent="0.35">
      <c r="A82970" s="46"/>
      <c r="H82970" s="103"/>
      <c r="AD82970" s="99"/>
      <c r="AF82970" s="46"/>
      <c r="AM82970" s="121"/>
      <c r="AO82970" s="46"/>
    </row>
    <row r="82971" spans="1:41" s="60" customFormat="1" hidden="1" x14ac:dyDescent="0.35">
      <c r="A82971" s="46"/>
      <c r="H82971" s="103"/>
      <c r="AD82971" s="99"/>
      <c r="AF82971" s="46"/>
      <c r="AM82971" s="121"/>
      <c r="AO82971" s="46"/>
    </row>
    <row r="82972" spans="1:41" s="60" customFormat="1" hidden="1" x14ac:dyDescent="0.35">
      <c r="A82972" s="46"/>
      <c r="H82972" s="103"/>
      <c r="AD82972" s="99"/>
      <c r="AF82972" s="46"/>
      <c r="AM82972" s="121"/>
      <c r="AO82972" s="46"/>
    </row>
    <row r="82973" spans="1:41" s="60" customFormat="1" hidden="1" x14ac:dyDescent="0.35">
      <c r="A82973" s="46"/>
      <c r="H82973" s="103"/>
      <c r="AD82973" s="99"/>
      <c r="AF82973" s="46"/>
      <c r="AM82973" s="121"/>
      <c r="AO82973" s="46"/>
    </row>
    <row r="82974" spans="1:41" s="60" customFormat="1" hidden="1" x14ac:dyDescent="0.35">
      <c r="A82974" s="46"/>
      <c r="H82974" s="103"/>
      <c r="AD82974" s="99"/>
      <c r="AF82974" s="46"/>
      <c r="AM82974" s="121"/>
      <c r="AO82974" s="46"/>
    </row>
    <row r="82975" spans="1:41" s="60" customFormat="1" hidden="1" x14ac:dyDescent="0.35">
      <c r="A82975" s="46"/>
      <c r="H82975" s="103"/>
      <c r="AD82975" s="99"/>
      <c r="AF82975" s="46"/>
      <c r="AM82975" s="121"/>
      <c r="AO82975" s="46"/>
    </row>
    <row r="82976" spans="1:41" s="60" customFormat="1" hidden="1" x14ac:dyDescent="0.35">
      <c r="A82976" s="46"/>
      <c r="H82976" s="103"/>
      <c r="AD82976" s="99"/>
      <c r="AF82976" s="46"/>
      <c r="AM82976" s="121"/>
      <c r="AO82976" s="46"/>
    </row>
    <row r="82977" spans="1:41" s="60" customFormat="1" hidden="1" x14ac:dyDescent="0.35">
      <c r="A82977" s="46"/>
      <c r="H82977" s="103"/>
      <c r="AD82977" s="99"/>
      <c r="AF82977" s="46"/>
      <c r="AM82977" s="121"/>
      <c r="AO82977" s="46"/>
    </row>
    <row r="82978" spans="1:41" s="60" customFormat="1" hidden="1" x14ac:dyDescent="0.35">
      <c r="A82978" s="46"/>
      <c r="H82978" s="103"/>
      <c r="AD82978" s="99"/>
      <c r="AF82978" s="46"/>
      <c r="AM82978" s="121"/>
      <c r="AO82978" s="46"/>
    </row>
    <row r="82979" spans="1:41" s="60" customFormat="1" hidden="1" x14ac:dyDescent="0.35">
      <c r="A82979" s="46"/>
      <c r="H82979" s="103"/>
      <c r="AD82979" s="99"/>
      <c r="AF82979" s="46"/>
      <c r="AM82979" s="121"/>
      <c r="AO82979" s="46"/>
    </row>
    <row r="82980" spans="1:41" s="60" customFormat="1" hidden="1" x14ac:dyDescent="0.35">
      <c r="A82980" s="46"/>
      <c r="H82980" s="103"/>
      <c r="AD82980" s="99"/>
      <c r="AF82980" s="46"/>
      <c r="AM82980" s="121"/>
      <c r="AO82980" s="46"/>
    </row>
    <row r="82981" spans="1:41" s="60" customFormat="1" hidden="1" x14ac:dyDescent="0.35">
      <c r="A82981" s="46"/>
      <c r="H82981" s="103"/>
      <c r="AD82981" s="99"/>
      <c r="AF82981" s="46"/>
      <c r="AM82981" s="121"/>
      <c r="AO82981" s="46"/>
    </row>
    <row r="82982" spans="1:41" s="60" customFormat="1" hidden="1" x14ac:dyDescent="0.35">
      <c r="A82982" s="46"/>
      <c r="H82982" s="103"/>
      <c r="AD82982" s="99"/>
      <c r="AF82982" s="46"/>
      <c r="AM82982" s="121"/>
      <c r="AO82982" s="46"/>
    </row>
    <row r="82983" spans="1:41" s="60" customFormat="1" hidden="1" x14ac:dyDescent="0.35">
      <c r="A82983" s="46"/>
      <c r="H82983" s="103"/>
      <c r="AD82983" s="99"/>
      <c r="AF82983" s="46"/>
      <c r="AM82983" s="121"/>
      <c r="AO82983" s="46"/>
    </row>
    <row r="82984" spans="1:41" s="60" customFormat="1" hidden="1" x14ac:dyDescent="0.35">
      <c r="A82984" s="46"/>
      <c r="H82984" s="103"/>
      <c r="AD82984" s="99"/>
      <c r="AF82984" s="46"/>
      <c r="AM82984" s="121"/>
      <c r="AO82984" s="46"/>
    </row>
    <row r="82985" spans="1:41" s="60" customFormat="1" hidden="1" x14ac:dyDescent="0.35">
      <c r="A82985" s="46"/>
      <c r="H82985" s="103"/>
      <c r="AD82985" s="99"/>
      <c r="AF82985" s="46"/>
      <c r="AM82985" s="121"/>
      <c r="AO82985" s="46"/>
    </row>
    <row r="82986" spans="1:41" s="60" customFormat="1" hidden="1" x14ac:dyDescent="0.35">
      <c r="A82986" s="46"/>
      <c r="H82986" s="103"/>
      <c r="AD82986" s="99"/>
      <c r="AF82986" s="46"/>
      <c r="AM82986" s="121"/>
      <c r="AO82986" s="46"/>
    </row>
    <row r="82987" spans="1:41" s="60" customFormat="1" hidden="1" x14ac:dyDescent="0.35">
      <c r="A82987" s="46"/>
      <c r="H82987" s="103"/>
      <c r="AD82987" s="99"/>
      <c r="AF82987" s="46"/>
      <c r="AM82987" s="121"/>
      <c r="AO82987" s="46"/>
    </row>
    <row r="82988" spans="1:41" s="60" customFormat="1" hidden="1" x14ac:dyDescent="0.35">
      <c r="A82988" s="46"/>
      <c r="H82988" s="103"/>
      <c r="AD82988" s="99"/>
      <c r="AF82988" s="46"/>
      <c r="AM82988" s="121"/>
      <c r="AO82988" s="46"/>
    </row>
    <row r="82989" spans="1:41" s="60" customFormat="1" hidden="1" x14ac:dyDescent="0.35">
      <c r="A82989" s="46"/>
      <c r="H82989" s="103"/>
      <c r="AD82989" s="99"/>
      <c r="AF82989" s="46"/>
      <c r="AM82989" s="121"/>
      <c r="AO82989" s="46"/>
    </row>
    <row r="82990" spans="1:41" s="60" customFormat="1" hidden="1" x14ac:dyDescent="0.35">
      <c r="A82990" s="46"/>
      <c r="H82990" s="103"/>
      <c r="AD82990" s="99"/>
      <c r="AF82990" s="46"/>
      <c r="AM82990" s="121"/>
      <c r="AO82990" s="46"/>
    </row>
    <row r="82991" spans="1:41" s="60" customFormat="1" hidden="1" x14ac:dyDescent="0.35">
      <c r="A82991" s="46"/>
      <c r="H82991" s="103"/>
      <c r="AD82991" s="99"/>
      <c r="AF82991" s="46"/>
      <c r="AM82991" s="121"/>
      <c r="AO82991" s="46"/>
    </row>
    <row r="82992" spans="1:41" s="60" customFormat="1" hidden="1" x14ac:dyDescent="0.35">
      <c r="A82992" s="46"/>
      <c r="H82992" s="103"/>
      <c r="AD82992" s="99"/>
      <c r="AF82992" s="46"/>
      <c r="AM82992" s="121"/>
      <c r="AO82992" s="46"/>
    </row>
    <row r="82993" spans="1:41" s="60" customFormat="1" hidden="1" x14ac:dyDescent="0.35">
      <c r="A82993" s="46"/>
      <c r="H82993" s="103"/>
      <c r="AD82993" s="99"/>
      <c r="AF82993" s="46"/>
      <c r="AM82993" s="121"/>
      <c r="AO82993" s="46"/>
    </row>
    <row r="82994" spans="1:41" s="60" customFormat="1" hidden="1" x14ac:dyDescent="0.35">
      <c r="A82994" s="46"/>
      <c r="H82994" s="103"/>
      <c r="AD82994" s="99"/>
      <c r="AF82994" s="46"/>
      <c r="AM82994" s="121"/>
      <c r="AO82994" s="46"/>
    </row>
    <row r="82995" spans="1:41" s="60" customFormat="1" hidden="1" x14ac:dyDescent="0.35">
      <c r="A82995" s="46"/>
      <c r="H82995" s="103"/>
      <c r="AD82995" s="99"/>
      <c r="AF82995" s="46"/>
      <c r="AM82995" s="121"/>
      <c r="AO82995" s="46"/>
    </row>
    <row r="82996" spans="1:41" s="60" customFormat="1" hidden="1" x14ac:dyDescent="0.35">
      <c r="A82996" s="46"/>
      <c r="H82996" s="103"/>
      <c r="AD82996" s="99"/>
      <c r="AF82996" s="46"/>
      <c r="AM82996" s="121"/>
      <c r="AO82996" s="46"/>
    </row>
    <row r="82997" spans="1:41" s="60" customFormat="1" hidden="1" x14ac:dyDescent="0.35">
      <c r="A82997" s="46"/>
      <c r="H82997" s="103"/>
      <c r="AD82997" s="99"/>
      <c r="AF82997" s="46"/>
      <c r="AM82997" s="121"/>
      <c r="AO82997" s="46"/>
    </row>
    <row r="82998" spans="1:41" s="60" customFormat="1" hidden="1" x14ac:dyDescent="0.35">
      <c r="A82998" s="46"/>
      <c r="H82998" s="103"/>
      <c r="AD82998" s="99"/>
      <c r="AF82998" s="46"/>
      <c r="AM82998" s="121"/>
      <c r="AO82998" s="46"/>
    </row>
    <row r="82999" spans="1:41" s="60" customFormat="1" hidden="1" x14ac:dyDescent="0.35">
      <c r="A82999" s="46"/>
      <c r="H82999" s="103"/>
      <c r="AD82999" s="99"/>
      <c r="AF82999" s="46"/>
      <c r="AM82999" s="121"/>
      <c r="AO82999" s="46"/>
    </row>
    <row r="83000" spans="1:41" s="60" customFormat="1" hidden="1" x14ac:dyDescent="0.35">
      <c r="A83000" s="46"/>
      <c r="H83000" s="103"/>
      <c r="AD83000" s="99"/>
      <c r="AF83000" s="46"/>
      <c r="AM83000" s="121"/>
      <c r="AO83000" s="46"/>
    </row>
    <row r="83001" spans="1:41" s="60" customFormat="1" hidden="1" x14ac:dyDescent="0.35">
      <c r="A83001" s="46"/>
      <c r="H83001" s="103"/>
      <c r="AD83001" s="99"/>
      <c r="AF83001" s="46"/>
      <c r="AM83001" s="121"/>
      <c r="AO83001" s="46"/>
    </row>
    <row r="83002" spans="1:41" s="60" customFormat="1" hidden="1" x14ac:dyDescent="0.35">
      <c r="A83002" s="46"/>
      <c r="H83002" s="103"/>
      <c r="AD83002" s="99"/>
      <c r="AF83002" s="46"/>
      <c r="AM83002" s="121"/>
      <c r="AO83002" s="46"/>
    </row>
    <row r="83003" spans="1:41" s="60" customFormat="1" hidden="1" x14ac:dyDescent="0.35">
      <c r="A83003" s="46"/>
      <c r="H83003" s="103"/>
      <c r="AD83003" s="99"/>
      <c r="AF83003" s="46"/>
      <c r="AM83003" s="121"/>
      <c r="AO83003" s="46"/>
    </row>
    <row r="83004" spans="1:41" s="60" customFormat="1" hidden="1" x14ac:dyDescent="0.35">
      <c r="A83004" s="46"/>
      <c r="H83004" s="103"/>
      <c r="AD83004" s="99"/>
      <c r="AF83004" s="46"/>
      <c r="AM83004" s="121"/>
      <c r="AO83004" s="46"/>
    </row>
    <row r="83005" spans="1:41" s="60" customFormat="1" hidden="1" x14ac:dyDescent="0.35">
      <c r="A83005" s="46"/>
      <c r="H83005" s="103"/>
      <c r="AD83005" s="99"/>
      <c r="AF83005" s="46"/>
      <c r="AM83005" s="121"/>
      <c r="AO83005" s="46"/>
    </row>
    <row r="83006" spans="1:41" s="60" customFormat="1" hidden="1" x14ac:dyDescent="0.35">
      <c r="A83006" s="46"/>
      <c r="H83006" s="103"/>
      <c r="AD83006" s="99"/>
      <c r="AF83006" s="46"/>
      <c r="AM83006" s="121"/>
      <c r="AO83006" s="46"/>
    </row>
    <row r="83007" spans="1:41" s="60" customFormat="1" hidden="1" x14ac:dyDescent="0.35">
      <c r="A83007" s="46"/>
      <c r="H83007" s="103"/>
      <c r="AD83007" s="99"/>
      <c r="AF83007" s="46"/>
      <c r="AM83007" s="121"/>
      <c r="AO83007" s="46"/>
    </row>
    <row r="83008" spans="1:41" s="60" customFormat="1" hidden="1" x14ac:dyDescent="0.35">
      <c r="A83008" s="46"/>
      <c r="H83008" s="103"/>
      <c r="AD83008" s="99"/>
      <c r="AF83008" s="46"/>
      <c r="AM83008" s="121"/>
      <c r="AO83008" s="46"/>
    </row>
    <row r="83009" spans="1:41" s="60" customFormat="1" hidden="1" x14ac:dyDescent="0.35">
      <c r="A83009" s="46"/>
      <c r="H83009" s="103"/>
      <c r="AD83009" s="99"/>
      <c r="AF83009" s="46"/>
      <c r="AM83009" s="121"/>
      <c r="AO83009" s="46"/>
    </row>
    <row r="83010" spans="1:41" s="60" customFormat="1" hidden="1" x14ac:dyDescent="0.35">
      <c r="A83010" s="46"/>
      <c r="H83010" s="103"/>
      <c r="AD83010" s="99"/>
      <c r="AF83010" s="46"/>
      <c r="AM83010" s="121"/>
      <c r="AO83010" s="46"/>
    </row>
    <row r="83011" spans="1:41" s="60" customFormat="1" hidden="1" x14ac:dyDescent="0.35">
      <c r="A83011" s="46"/>
      <c r="H83011" s="103"/>
      <c r="AD83011" s="99"/>
      <c r="AF83011" s="46"/>
      <c r="AM83011" s="121"/>
      <c r="AO83011" s="46"/>
    </row>
    <row r="83012" spans="1:41" s="60" customFormat="1" hidden="1" x14ac:dyDescent="0.35">
      <c r="A83012" s="46"/>
      <c r="H83012" s="103"/>
      <c r="AD83012" s="99"/>
      <c r="AF83012" s="46"/>
      <c r="AM83012" s="121"/>
      <c r="AO83012" s="46"/>
    </row>
    <row r="83013" spans="1:41" s="60" customFormat="1" hidden="1" x14ac:dyDescent="0.35">
      <c r="A83013" s="46"/>
      <c r="H83013" s="103"/>
      <c r="AD83013" s="99"/>
      <c r="AF83013" s="46"/>
      <c r="AM83013" s="121"/>
      <c r="AO83013" s="46"/>
    </row>
    <row r="83014" spans="1:41" s="60" customFormat="1" hidden="1" x14ac:dyDescent="0.35">
      <c r="A83014" s="46"/>
      <c r="H83014" s="103"/>
      <c r="AD83014" s="99"/>
      <c r="AF83014" s="46"/>
      <c r="AM83014" s="121"/>
      <c r="AO83014" s="46"/>
    </row>
    <row r="83015" spans="1:41" s="60" customFormat="1" hidden="1" x14ac:dyDescent="0.35">
      <c r="A83015" s="46"/>
      <c r="H83015" s="103"/>
      <c r="AD83015" s="99"/>
      <c r="AF83015" s="46"/>
      <c r="AM83015" s="121"/>
      <c r="AO83015" s="46"/>
    </row>
    <row r="83016" spans="1:41" s="60" customFormat="1" hidden="1" x14ac:dyDescent="0.35">
      <c r="A83016" s="46"/>
      <c r="H83016" s="103"/>
      <c r="AD83016" s="99"/>
      <c r="AF83016" s="46"/>
      <c r="AM83016" s="121"/>
      <c r="AO83016" s="46"/>
    </row>
    <row r="83017" spans="1:41" s="60" customFormat="1" hidden="1" x14ac:dyDescent="0.35">
      <c r="A83017" s="46"/>
      <c r="H83017" s="103"/>
      <c r="AD83017" s="99"/>
      <c r="AF83017" s="46"/>
      <c r="AM83017" s="121"/>
      <c r="AO83017" s="46"/>
    </row>
    <row r="83018" spans="1:41" s="60" customFormat="1" hidden="1" x14ac:dyDescent="0.35">
      <c r="A83018" s="46"/>
      <c r="H83018" s="103"/>
      <c r="AD83018" s="99"/>
      <c r="AF83018" s="46"/>
      <c r="AM83018" s="121"/>
      <c r="AO83018" s="46"/>
    </row>
    <row r="83019" spans="1:41" s="60" customFormat="1" hidden="1" x14ac:dyDescent="0.35">
      <c r="A83019" s="46"/>
      <c r="H83019" s="103"/>
      <c r="AD83019" s="99"/>
      <c r="AF83019" s="46"/>
      <c r="AM83019" s="121"/>
      <c r="AO83019" s="46"/>
    </row>
    <row r="83020" spans="1:41" s="60" customFormat="1" hidden="1" x14ac:dyDescent="0.35">
      <c r="A83020" s="46"/>
      <c r="H83020" s="103"/>
      <c r="AD83020" s="99"/>
      <c r="AF83020" s="46"/>
      <c r="AM83020" s="121"/>
      <c r="AO83020" s="46"/>
    </row>
    <row r="83021" spans="1:41" s="60" customFormat="1" hidden="1" x14ac:dyDescent="0.35">
      <c r="A83021" s="46"/>
      <c r="H83021" s="103"/>
      <c r="AD83021" s="99"/>
      <c r="AF83021" s="46"/>
      <c r="AM83021" s="121"/>
      <c r="AO83021" s="46"/>
    </row>
    <row r="83022" spans="1:41" s="60" customFormat="1" hidden="1" x14ac:dyDescent="0.35">
      <c r="A83022" s="46"/>
      <c r="H83022" s="103"/>
      <c r="AD83022" s="99"/>
      <c r="AF83022" s="46"/>
      <c r="AM83022" s="121"/>
      <c r="AO83022" s="46"/>
    </row>
    <row r="83023" spans="1:41" s="60" customFormat="1" hidden="1" x14ac:dyDescent="0.35">
      <c r="A83023" s="46"/>
      <c r="H83023" s="103"/>
      <c r="AD83023" s="99"/>
      <c r="AF83023" s="46"/>
      <c r="AM83023" s="121"/>
      <c r="AO83023" s="46"/>
    </row>
    <row r="83024" spans="1:41" s="60" customFormat="1" hidden="1" x14ac:dyDescent="0.35">
      <c r="A83024" s="46"/>
      <c r="H83024" s="103"/>
      <c r="AD83024" s="99"/>
      <c r="AF83024" s="46"/>
      <c r="AM83024" s="121"/>
      <c r="AO83024" s="46"/>
    </row>
    <row r="83025" spans="1:41" s="60" customFormat="1" hidden="1" x14ac:dyDescent="0.35">
      <c r="A83025" s="46"/>
      <c r="H83025" s="103"/>
      <c r="AD83025" s="99"/>
      <c r="AF83025" s="46"/>
      <c r="AM83025" s="121"/>
      <c r="AO83025" s="46"/>
    </row>
    <row r="83026" spans="1:41" s="60" customFormat="1" hidden="1" x14ac:dyDescent="0.35">
      <c r="A83026" s="46"/>
      <c r="H83026" s="103"/>
      <c r="AD83026" s="99"/>
      <c r="AF83026" s="46"/>
      <c r="AM83026" s="121"/>
      <c r="AO83026" s="46"/>
    </row>
    <row r="83027" spans="1:41" s="60" customFormat="1" hidden="1" x14ac:dyDescent="0.35">
      <c r="A83027" s="46"/>
      <c r="H83027" s="103"/>
      <c r="AD83027" s="99"/>
      <c r="AF83027" s="46"/>
      <c r="AM83027" s="121"/>
      <c r="AO83027" s="46"/>
    </row>
    <row r="83028" spans="1:41" s="60" customFormat="1" hidden="1" x14ac:dyDescent="0.35">
      <c r="A83028" s="46"/>
      <c r="H83028" s="103"/>
      <c r="AD83028" s="99"/>
      <c r="AF83028" s="46"/>
      <c r="AM83028" s="121"/>
      <c r="AO83028" s="46"/>
    </row>
    <row r="83029" spans="1:41" s="60" customFormat="1" hidden="1" x14ac:dyDescent="0.35">
      <c r="A83029" s="46"/>
      <c r="H83029" s="103"/>
      <c r="AD83029" s="99"/>
      <c r="AF83029" s="46"/>
      <c r="AM83029" s="121"/>
      <c r="AO83029" s="46"/>
    </row>
    <row r="83030" spans="1:41" s="60" customFormat="1" hidden="1" x14ac:dyDescent="0.35">
      <c r="A83030" s="46"/>
      <c r="H83030" s="103"/>
      <c r="AD83030" s="99"/>
      <c r="AF83030" s="46"/>
      <c r="AM83030" s="121"/>
      <c r="AO83030" s="46"/>
    </row>
    <row r="83031" spans="1:41" s="60" customFormat="1" hidden="1" x14ac:dyDescent="0.35">
      <c r="A83031" s="46"/>
      <c r="H83031" s="103"/>
      <c r="AD83031" s="99"/>
      <c r="AF83031" s="46"/>
      <c r="AM83031" s="121"/>
      <c r="AO83031" s="46"/>
    </row>
    <row r="83032" spans="1:41" s="60" customFormat="1" hidden="1" x14ac:dyDescent="0.35">
      <c r="A83032" s="46"/>
      <c r="H83032" s="103"/>
      <c r="AD83032" s="99"/>
      <c r="AF83032" s="46"/>
      <c r="AM83032" s="121"/>
      <c r="AO83032" s="46"/>
    </row>
    <row r="83033" spans="1:41" s="60" customFormat="1" hidden="1" x14ac:dyDescent="0.35">
      <c r="A83033" s="46"/>
      <c r="H83033" s="103"/>
      <c r="AD83033" s="99"/>
      <c r="AF83033" s="46"/>
      <c r="AM83033" s="121"/>
      <c r="AO83033" s="46"/>
    </row>
    <row r="83034" spans="1:41" s="60" customFormat="1" hidden="1" x14ac:dyDescent="0.35">
      <c r="A83034" s="46"/>
      <c r="H83034" s="103"/>
      <c r="AD83034" s="99"/>
      <c r="AF83034" s="46"/>
      <c r="AM83034" s="121"/>
      <c r="AO83034" s="46"/>
    </row>
    <row r="83035" spans="1:41" s="60" customFormat="1" hidden="1" x14ac:dyDescent="0.35">
      <c r="A83035" s="46"/>
      <c r="H83035" s="103"/>
      <c r="AD83035" s="99"/>
      <c r="AF83035" s="46"/>
      <c r="AM83035" s="121"/>
      <c r="AO83035" s="46"/>
    </row>
    <row r="83036" spans="1:41" s="60" customFormat="1" hidden="1" x14ac:dyDescent="0.35">
      <c r="A83036" s="46"/>
      <c r="H83036" s="103"/>
      <c r="AD83036" s="99"/>
      <c r="AF83036" s="46"/>
      <c r="AM83036" s="121"/>
      <c r="AO83036" s="46"/>
    </row>
    <row r="83037" spans="1:41" s="60" customFormat="1" hidden="1" x14ac:dyDescent="0.35">
      <c r="A83037" s="46"/>
      <c r="H83037" s="103"/>
      <c r="AD83037" s="99"/>
      <c r="AF83037" s="46"/>
      <c r="AM83037" s="121"/>
      <c r="AO83037" s="46"/>
    </row>
    <row r="83038" spans="1:41" s="60" customFormat="1" hidden="1" x14ac:dyDescent="0.35">
      <c r="A83038" s="46"/>
      <c r="H83038" s="103"/>
      <c r="AD83038" s="99"/>
      <c r="AF83038" s="46"/>
      <c r="AM83038" s="121"/>
      <c r="AO83038" s="46"/>
    </row>
    <row r="83039" spans="1:41" s="60" customFormat="1" hidden="1" x14ac:dyDescent="0.35">
      <c r="A83039" s="46"/>
      <c r="H83039" s="103"/>
      <c r="AD83039" s="99"/>
      <c r="AF83039" s="46"/>
      <c r="AM83039" s="121"/>
      <c r="AO83039" s="46"/>
    </row>
    <row r="83040" spans="1:41" s="60" customFormat="1" hidden="1" x14ac:dyDescent="0.35">
      <c r="A83040" s="46"/>
      <c r="H83040" s="103"/>
      <c r="AD83040" s="99"/>
      <c r="AF83040" s="46"/>
      <c r="AM83040" s="121"/>
      <c r="AO83040" s="46"/>
    </row>
    <row r="83041" spans="1:41" s="60" customFormat="1" hidden="1" x14ac:dyDescent="0.35">
      <c r="A83041" s="46"/>
      <c r="H83041" s="103"/>
      <c r="AD83041" s="99"/>
      <c r="AF83041" s="46"/>
      <c r="AM83041" s="121"/>
      <c r="AO83041" s="46"/>
    </row>
    <row r="83042" spans="1:41" s="60" customFormat="1" hidden="1" x14ac:dyDescent="0.35">
      <c r="A83042" s="46"/>
      <c r="H83042" s="103"/>
      <c r="AD83042" s="99"/>
      <c r="AF83042" s="46"/>
      <c r="AM83042" s="121"/>
      <c r="AO83042" s="46"/>
    </row>
    <row r="83043" spans="1:41" s="60" customFormat="1" hidden="1" x14ac:dyDescent="0.35">
      <c r="A83043" s="46"/>
      <c r="H83043" s="103"/>
      <c r="AD83043" s="99"/>
      <c r="AF83043" s="46"/>
      <c r="AM83043" s="121"/>
      <c r="AO83043" s="46"/>
    </row>
    <row r="83044" spans="1:41" s="60" customFormat="1" hidden="1" x14ac:dyDescent="0.35">
      <c r="A83044" s="46"/>
      <c r="H83044" s="103"/>
      <c r="AD83044" s="99"/>
      <c r="AF83044" s="46"/>
      <c r="AM83044" s="121"/>
      <c r="AO83044" s="46"/>
    </row>
    <row r="83045" spans="1:41" s="60" customFormat="1" hidden="1" x14ac:dyDescent="0.35">
      <c r="A83045" s="46"/>
      <c r="H83045" s="103"/>
      <c r="AD83045" s="99"/>
      <c r="AF83045" s="46"/>
      <c r="AM83045" s="121"/>
      <c r="AO83045" s="46"/>
    </row>
    <row r="83046" spans="1:41" s="60" customFormat="1" hidden="1" x14ac:dyDescent="0.35">
      <c r="A83046" s="46"/>
      <c r="H83046" s="103"/>
      <c r="AD83046" s="99"/>
      <c r="AF83046" s="46"/>
      <c r="AM83046" s="121"/>
      <c r="AO83046" s="46"/>
    </row>
    <row r="83047" spans="1:41" s="60" customFormat="1" hidden="1" x14ac:dyDescent="0.35">
      <c r="A83047" s="46"/>
      <c r="H83047" s="103"/>
      <c r="AD83047" s="99"/>
      <c r="AF83047" s="46"/>
      <c r="AM83047" s="121"/>
      <c r="AO83047" s="46"/>
    </row>
    <row r="83048" spans="1:41" s="60" customFormat="1" hidden="1" x14ac:dyDescent="0.35">
      <c r="A83048" s="46"/>
      <c r="H83048" s="103"/>
      <c r="AD83048" s="99"/>
      <c r="AF83048" s="46"/>
      <c r="AM83048" s="121"/>
      <c r="AO83048" s="46"/>
    </row>
    <row r="83049" spans="1:41" s="60" customFormat="1" hidden="1" x14ac:dyDescent="0.35">
      <c r="A83049" s="46"/>
      <c r="H83049" s="103"/>
      <c r="AD83049" s="99"/>
      <c r="AF83049" s="46"/>
      <c r="AM83049" s="121"/>
      <c r="AO83049" s="46"/>
    </row>
    <row r="83050" spans="1:41" s="60" customFormat="1" hidden="1" x14ac:dyDescent="0.35">
      <c r="A83050" s="46"/>
      <c r="H83050" s="103"/>
      <c r="AD83050" s="99"/>
      <c r="AF83050" s="46"/>
      <c r="AM83050" s="121"/>
      <c r="AO83050" s="46"/>
    </row>
    <row r="83051" spans="1:41" s="60" customFormat="1" hidden="1" x14ac:dyDescent="0.35">
      <c r="A83051" s="46"/>
      <c r="H83051" s="103"/>
      <c r="AD83051" s="99"/>
      <c r="AF83051" s="46"/>
      <c r="AM83051" s="121"/>
      <c r="AO83051" s="46"/>
    </row>
    <row r="83052" spans="1:41" s="60" customFormat="1" hidden="1" x14ac:dyDescent="0.35">
      <c r="A83052" s="46"/>
      <c r="H83052" s="103"/>
      <c r="AD83052" s="99"/>
      <c r="AF83052" s="46"/>
      <c r="AM83052" s="121"/>
      <c r="AO83052" s="46"/>
    </row>
    <row r="83053" spans="1:41" s="60" customFormat="1" hidden="1" x14ac:dyDescent="0.35">
      <c r="A83053" s="46"/>
      <c r="H83053" s="103"/>
      <c r="AD83053" s="99"/>
      <c r="AF83053" s="46"/>
      <c r="AM83053" s="121"/>
      <c r="AO83053" s="46"/>
    </row>
    <row r="83054" spans="1:41" s="60" customFormat="1" hidden="1" x14ac:dyDescent="0.35">
      <c r="A83054" s="46"/>
      <c r="H83054" s="103"/>
      <c r="AD83054" s="99"/>
      <c r="AF83054" s="46"/>
      <c r="AM83054" s="121"/>
      <c r="AO83054" s="46"/>
    </row>
    <row r="83055" spans="1:41" s="60" customFormat="1" hidden="1" x14ac:dyDescent="0.35">
      <c r="A83055" s="46"/>
      <c r="H83055" s="103"/>
      <c r="AD83055" s="99"/>
      <c r="AF83055" s="46"/>
      <c r="AM83055" s="121"/>
      <c r="AO83055" s="46"/>
    </row>
    <row r="83056" spans="1:41" s="60" customFormat="1" hidden="1" x14ac:dyDescent="0.35">
      <c r="A83056" s="46"/>
      <c r="H83056" s="103"/>
      <c r="AD83056" s="99"/>
      <c r="AF83056" s="46"/>
      <c r="AM83056" s="121"/>
      <c r="AO83056" s="46"/>
    </row>
    <row r="83057" spans="1:41" s="60" customFormat="1" hidden="1" x14ac:dyDescent="0.35">
      <c r="A83057" s="46"/>
      <c r="H83057" s="103"/>
      <c r="AD83057" s="99"/>
      <c r="AF83057" s="46"/>
      <c r="AM83057" s="121"/>
      <c r="AO83057" s="46"/>
    </row>
    <row r="83058" spans="1:41" s="60" customFormat="1" hidden="1" x14ac:dyDescent="0.35">
      <c r="A83058" s="46"/>
      <c r="H83058" s="103"/>
      <c r="AD83058" s="99"/>
      <c r="AF83058" s="46"/>
      <c r="AM83058" s="121"/>
      <c r="AO83058" s="46"/>
    </row>
    <row r="83059" spans="1:41" s="60" customFormat="1" hidden="1" x14ac:dyDescent="0.35">
      <c r="A83059" s="46"/>
      <c r="H83059" s="103"/>
      <c r="AD83059" s="99"/>
      <c r="AF83059" s="46"/>
      <c r="AM83059" s="121"/>
      <c r="AO83059" s="46"/>
    </row>
    <row r="83060" spans="1:41" s="60" customFormat="1" hidden="1" x14ac:dyDescent="0.35">
      <c r="A83060" s="46"/>
      <c r="H83060" s="103"/>
      <c r="AD83060" s="99"/>
      <c r="AF83060" s="46"/>
      <c r="AM83060" s="121"/>
      <c r="AO83060" s="46"/>
    </row>
    <row r="83061" spans="1:41" s="60" customFormat="1" hidden="1" x14ac:dyDescent="0.35">
      <c r="A83061" s="46"/>
      <c r="H83061" s="103"/>
      <c r="AD83061" s="99"/>
      <c r="AF83061" s="46"/>
      <c r="AM83061" s="121"/>
      <c r="AO83061" s="46"/>
    </row>
    <row r="83062" spans="1:41" s="60" customFormat="1" hidden="1" x14ac:dyDescent="0.35">
      <c r="A83062" s="46"/>
      <c r="H83062" s="103"/>
      <c r="AD83062" s="99"/>
      <c r="AF83062" s="46"/>
      <c r="AM83062" s="121"/>
      <c r="AO83062" s="46"/>
    </row>
    <row r="83063" spans="1:41" s="60" customFormat="1" hidden="1" x14ac:dyDescent="0.35">
      <c r="A83063" s="46"/>
      <c r="H83063" s="103"/>
      <c r="AD83063" s="99"/>
      <c r="AF83063" s="46"/>
      <c r="AM83063" s="121"/>
      <c r="AO83063" s="46"/>
    </row>
    <row r="83064" spans="1:41" s="60" customFormat="1" hidden="1" x14ac:dyDescent="0.35">
      <c r="A83064" s="46"/>
      <c r="H83064" s="103"/>
      <c r="AD83064" s="99"/>
      <c r="AF83064" s="46"/>
      <c r="AM83064" s="121"/>
      <c r="AO83064" s="46"/>
    </row>
    <row r="83065" spans="1:41" s="60" customFormat="1" hidden="1" x14ac:dyDescent="0.35">
      <c r="A83065" s="46"/>
      <c r="H83065" s="103"/>
      <c r="AD83065" s="99"/>
      <c r="AF83065" s="46"/>
      <c r="AM83065" s="121"/>
      <c r="AO83065" s="46"/>
    </row>
    <row r="83066" spans="1:41" s="60" customFormat="1" hidden="1" x14ac:dyDescent="0.35">
      <c r="A83066" s="46"/>
      <c r="H83066" s="103"/>
      <c r="AD83066" s="99"/>
      <c r="AF83066" s="46"/>
      <c r="AM83066" s="121"/>
      <c r="AO83066" s="46"/>
    </row>
    <row r="83067" spans="1:41" s="60" customFormat="1" hidden="1" x14ac:dyDescent="0.35">
      <c r="A83067" s="46"/>
      <c r="H83067" s="103"/>
      <c r="AD83067" s="99"/>
      <c r="AF83067" s="46"/>
      <c r="AM83067" s="121"/>
      <c r="AO83067" s="46"/>
    </row>
    <row r="83068" spans="1:41" s="60" customFormat="1" hidden="1" x14ac:dyDescent="0.35">
      <c r="A83068" s="46"/>
      <c r="H83068" s="103"/>
      <c r="AD83068" s="99"/>
      <c r="AF83068" s="46"/>
      <c r="AM83068" s="121"/>
      <c r="AO83068" s="46"/>
    </row>
    <row r="83069" spans="1:41" s="60" customFormat="1" hidden="1" x14ac:dyDescent="0.35">
      <c r="A83069" s="46"/>
      <c r="H83069" s="103"/>
      <c r="AD83069" s="99"/>
      <c r="AF83069" s="46"/>
      <c r="AM83069" s="121"/>
      <c r="AO83069" s="46"/>
    </row>
    <row r="83070" spans="1:41" s="60" customFormat="1" hidden="1" x14ac:dyDescent="0.35">
      <c r="A83070" s="46"/>
      <c r="H83070" s="103"/>
      <c r="AD83070" s="99"/>
      <c r="AF83070" s="46"/>
      <c r="AM83070" s="121"/>
      <c r="AO83070" s="46"/>
    </row>
    <row r="83071" spans="1:41" s="60" customFormat="1" hidden="1" x14ac:dyDescent="0.35">
      <c r="A83071" s="46"/>
      <c r="H83071" s="103"/>
      <c r="AD83071" s="99"/>
      <c r="AF83071" s="46"/>
      <c r="AM83071" s="121"/>
      <c r="AO83071" s="46"/>
    </row>
    <row r="83072" spans="1:41" s="60" customFormat="1" hidden="1" x14ac:dyDescent="0.35">
      <c r="A83072" s="46"/>
      <c r="H83072" s="103"/>
      <c r="AD83072" s="99"/>
      <c r="AF83072" s="46"/>
      <c r="AM83072" s="121"/>
      <c r="AO83072" s="46"/>
    </row>
    <row r="83073" spans="1:41" s="60" customFormat="1" hidden="1" x14ac:dyDescent="0.35">
      <c r="A83073" s="46"/>
      <c r="H83073" s="103"/>
      <c r="AD83073" s="99"/>
      <c r="AF83073" s="46"/>
      <c r="AM83073" s="121"/>
      <c r="AO83073" s="46"/>
    </row>
    <row r="83074" spans="1:41" s="60" customFormat="1" hidden="1" x14ac:dyDescent="0.35">
      <c r="A83074" s="46"/>
      <c r="H83074" s="103"/>
      <c r="AD83074" s="99"/>
      <c r="AF83074" s="46"/>
      <c r="AM83074" s="121"/>
      <c r="AO83074" s="46"/>
    </row>
    <row r="83075" spans="1:41" s="60" customFormat="1" hidden="1" x14ac:dyDescent="0.35">
      <c r="A83075" s="46"/>
      <c r="H83075" s="103"/>
      <c r="AD83075" s="99"/>
      <c r="AF83075" s="46"/>
      <c r="AM83075" s="121"/>
      <c r="AO83075" s="46"/>
    </row>
    <row r="83076" spans="1:41" s="60" customFormat="1" hidden="1" x14ac:dyDescent="0.35">
      <c r="A83076" s="46"/>
      <c r="H83076" s="103"/>
      <c r="AD83076" s="99"/>
      <c r="AF83076" s="46"/>
      <c r="AM83076" s="121"/>
      <c r="AO83076" s="46"/>
    </row>
    <row r="83077" spans="1:41" s="60" customFormat="1" hidden="1" x14ac:dyDescent="0.35">
      <c r="A83077" s="46"/>
      <c r="H83077" s="103"/>
      <c r="AD83077" s="99"/>
      <c r="AF83077" s="46"/>
      <c r="AM83077" s="121"/>
      <c r="AO83077" s="46"/>
    </row>
    <row r="83078" spans="1:41" s="60" customFormat="1" hidden="1" x14ac:dyDescent="0.35">
      <c r="A83078" s="46"/>
      <c r="H83078" s="103"/>
      <c r="AD83078" s="99"/>
      <c r="AF83078" s="46"/>
      <c r="AM83078" s="121"/>
      <c r="AO83078" s="46"/>
    </row>
    <row r="83079" spans="1:41" s="60" customFormat="1" hidden="1" x14ac:dyDescent="0.35">
      <c r="A83079" s="46"/>
      <c r="H83079" s="103"/>
      <c r="AD83079" s="99"/>
      <c r="AF83079" s="46"/>
      <c r="AM83079" s="121"/>
      <c r="AO83079" s="46"/>
    </row>
    <row r="83080" spans="1:41" s="60" customFormat="1" hidden="1" x14ac:dyDescent="0.35">
      <c r="A83080" s="46"/>
      <c r="H83080" s="103"/>
      <c r="AD83080" s="99"/>
      <c r="AF83080" s="46"/>
      <c r="AM83080" s="121"/>
      <c r="AO83080" s="46"/>
    </row>
    <row r="83081" spans="1:41" s="60" customFormat="1" hidden="1" x14ac:dyDescent="0.35">
      <c r="A83081" s="46"/>
      <c r="H83081" s="103"/>
      <c r="AD83081" s="99"/>
      <c r="AF83081" s="46"/>
      <c r="AM83081" s="121"/>
      <c r="AO83081" s="46"/>
    </row>
    <row r="83082" spans="1:41" s="60" customFormat="1" hidden="1" x14ac:dyDescent="0.35">
      <c r="A83082" s="46"/>
      <c r="H83082" s="103"/>
      <c r="AD83082" s="99"/>
      <c r="AF83082" s="46"/>
      <c r="AM83082" s="121"/>
      <c r="AO83082" s="46"/>
    </row>
    <row r="83083" spans="1:41" s="60" customFormat="1" hidden="1" x14ac:dyDescent="0.35">
      <c r="A83083" s="46"/>
      <c r="H83083" s="103"/>
      <c r="AD83083" s="99"/>
      <c r="AF83083" s="46"/>
      <c r="AM83083" s="121"/>
      <c r="AO83083" s="46"/>
    </row>
    <row r="83084" spans="1:41" s="60" customFormat="1" hidden="1" x14ac:dyDescent="0.35">
      <c r="A83084" s="46"/>
      <c r="H83084" s="103"/>
      <c r="AD83084" s="99"/>
      <c r="AF83084" s="46"/>
      <c r="AM83084" s="121"/>
      <c r="AO83084" s="46"/>
    </row>
    <row r="83085" spans="1:41" s="60" customFormat="1" hidden="1" x14ac:dyDescent="0.35">
      <c r="A83085" s="46"/>
      <c r="H83085" s="103"/>
      <c r="AD83085" s="99"/>
      <c r="AF83085" s="46"/>
      <c r="AM83085" s="121"/>
      <c r="AO83085" s="46"/>
    </row>
    <row r="83086" spans="1:41" s="60" customFormat="1" hidden="1" x14ac:dyDescent="0.35">
      <c r="A83086" s="46"/>
      <c r="H83086" s="103"/>
      <c r="AD83086" s="99"/>
      <c r="AF83086" s="46"/>
      <c r="AM83086" s="121"/>
      <c r="AO83086" s="46"/>
    </row>
    <row r="83087" spans="1:41" s="60" customFormat="1" hidden="1" x14ac:dyDescent="0.35">
      <c r="A83087" s="46"/>
      <c r="H83087" s="103"/>
      <c r="AD83087" s="99"/>
      <c r="AF83087" s="46"/>
      <c r="AM83087" s="121"/>
      <c r="AO83087" s="46"/>
    </row>
    <row r="83088" spans="1:41" s="60" customFormat="1" hidden="1" x14ac:dyDescent="0.35">
      <c r="A83088" s="46"/>
      <c r="H83088" s="103"/>
      <c r="AD83088" s="99"/>
      <c r="AF83088" s="46"/>
      <c r="AM83088" s="121"/>
      <c r="AO83088" s="46"/>
    </row>
    <row r="83089" spans="1:41" s="60" customFormat="1" hidden="1" x14ac:dyDescent="0.35">
      <c r="A83089" s="46"/>
      <c r="H83089" s="103"/>
      <c r="AD83089" s="99"/>
      <c r="AF83089" s="46"/>
      <c r="AM83089" s="121"/>
      <c r="AO83089" s="46"/>
    </row>
    <row r="83090" spans="1:41" s="60" customFormat="1" hidden="1" x14ac:dyDescent="0.35">
      <c r="A83090" s="46"/>
      <c r="H83090" s="103"/>
      <c r="AD83090" s="99"/>
      <c r="AF83090" s="46"/>
      <c r="AM83090" s="121"/>
      <c r="AO83090" s="46"/>
    </row>
    <row r="83091" spans="1:41" s="60" customFormat="1" hidden="1" x14ac:dyDescent="0.35">
      <c r="A83091" s="46"/>
      <c r="H83091" s="103"/>
      <c r="AD83091" s="99"/>
      <c r="AF83091" s="46"/>
      <c r="AM83091" s="121"/>
      <c r="AO83091" s="46"/>
    </row>
    <row r="83092" spans="1:41" s="60" customFormat="1" hidden="1" x14ac:dyDescent="0.35">
      <c r="A83092" s="46"/>
      <c r="H83092" s="103"/>
      <c r="AD83092" s="99"/>
      <c r="AF83092" s="46"/>
      <c r="AM83092" s="121"/>
      <c r="AO83092" s="46"/>
    </row>
    <row r="83093" spans="1:41" s="60" customFormat="1" hidden="1" x14ac:dyDescent="0.35">
      <c r="A83093" s="46"/>
      <c r="H83093" s="103"/>
      <c r="AD83093" s="99"/>
      <c r="AF83093" s="46"/>
      <c r="AM83093" s="121"/>
      <c r="AO83093" s="46"/>
    </row>
    <row r="83094" spans="1:41" s="60" customFormat="1" hidden="1" x14ac:dyDescent="0.35">
      <c r="A83094" s="46"/>
      <c r="H83094" s="103"/>
      <c r="AD83094" s="99"/>
      <c r="AF83094" s="46"/>
      <c r="AM83094" s="121"/>
      <c r="AO83094" s="46"/>
    </row>
    <row r="83095" spans="1:41" s="60" customFormat="1" hidden="1" x14ac:dyDescent="0.35">
      <c r="A83095" s="46"/>
      <c r="H83095" s="103"/>
      <c r="AD83095" s="99"/>
      <c r="AF83095" s="46"/>
      <c r="AM83095" s="121"/>
      <c r="AO83095" s="46"/>
    </row>
    <row r="83096" spans="1:41" s="60" customFormat="1" hidden="1" x14ac:dyDescent="0.35">
      <c r="A83096" s="46"/>
      <c r="H83096" s="103"/>
      <c r="AD83096" s="99"/>
      <c r="AF83096" s="46"/>
      <c r="AM83096" s="121"/>
      <c r="AO83096" s="46"/>
    </row>
    <row r="83097" spans="1:41" s="60" customFormat="1" hidden="1" x14ac:dyDescent="0.35">
      <c r="A83097" s="46"/>
      <c r="H83097" s="103"/>
      <c r="AD83097" s="99"/>
      <c r="AF83097" s="46"/>
      <c r="AM83097" s="121"/>
      <c r="AO83097" s="46"/>
    </row>
    <row r="83098" spans="1:41" s="60" customFormat="1" hidden="1" x14ac:dyDescent="0.35">
      <c r="A83098" s="46"/>
      <c r="H83098" s="103"/>
      <c r="AD83098" s="99"/>
      <c r="AF83098" s="46"/>
      <c r="AM83098" s="121"/>
      <c r="AO83098" s="46"/>
    </row>
    <row r="83099" spans="1:41" s="60" customFormat="1" hidden="1" x14ac:dyDescent="0.35">
      <c r="A83099" s="46"/>
      <c r="H83099" s="103"/>
      <c r="AD83099" s="99"/>
      <c r="AF83099" s="46"/>
      <c r="AM83099" s="121"/>
      <c r="AO83099" s="46"/>
    </row>
    <row r="83100" spans="1:41" s="60" customFormat="1" hidden="1" x14ac:dyDescent="0.35">
      <c r="A83100" s="46"/>
      <c r="H83100" s="103"/>
      <c r="AD83100" s="99"/>
      <c r="AF83100" s="46"/>
      <c r="AM83100" s="121"/>
      <c r="AO83100" s="46"/>
    </row>
    <row r="83101" spans="1:41" s="60" customFormat="1" hidden="1" x14ac:dyDescent="0.35">
      <c r="A83101" s="46"/>
      <c r="H83101" s="103"/>
      <c r="AD83101" s="99"/>
      <c r="AF83101" s="46"/>
      <c r="AM83101" s="121"/>
      <c r="AO83101" s="46"/>
    </row>
    <row r="83102" spans="1:41" s="60" customFormat="1" hidden="1" x14ac:dyDescent="0.35">
      <c r="A83102" s="46"/>
      <c r="H83102" s="103"/>
      <c r="AD83102" s="99"/>
      <c r="AF83102" s="46"/>
      <c r="AM83102" s="121"/>
      <c r="AO83102" s="46"/>
    </row>
    <row r="83103" spans="1:41" s="60" customFormat="1" hidden="1" x14ac:dyDescent="0.35">
      <c r="A83103" s="46"/>
      <c r="H83103" s="103"/>
      <c r="AD83103" s="99"/>
      <c r="AF83103" s="46"/>
      <c r="AM83103" s="121"/>
      <c r="AO83103" s="46"/>
    </row>
    <row r="83104" spans="1:41" s="60" customFormat="1" hidden="1" x14ac:dyDescent="0.35">
      <c r="A83104" s="46"/>
      <c r="H83104" s="103"/>
      <c r="AD83104" s="99"/>
      <c r="AF83104" s="46"/>
      <c r="AM83104" s="121"/>
      <c r="AO83104" s="46"/>
    </row>
    <row r="83105" spans="1:41" s="60" customFormat="1" hidden="1" x14ac:dyDescent="0.35">
      <c r="A83105" s="46"/>
      <c r="H83105" s="103"/>
      <c r="AD83105" s="99"/>
      <c r="AF83105" s="46"/>
      <c r="AM83105" s="121"/>
      <c r="AO83105" s="46"/>
    </row>
    <row r="83106" spans="1:41" s="60" customFormat="1" hidden="1" x14ac:dyDescent="0.35">
      <c r="A83106" s="46"/>
      <c r="H83106" s="103"/>
      <c r="AD83106" s="99"/>
      <c r="AF83106" s="46"/>
      <c r="AM83106" s="121"/>
      <c r="AO83106" s="46"/>
    </row>
    <row r="83107" spans="1:41" s="60" customFormat="1" hidden="1" x14ac:dyDescent="0.35">
      <c r="A83107" s="46"/>
      <c r="H83107" s="103"/>
      <c r="AD83107" s="99"/>
      <c r="AF83107" s="46"/>
      <c r="AM83107" s="121"/>
      <c r="AO83107" s="46"/>
    </row>
    <row r="83108" spans="1:41" s="60" customFormat="1" hidden="1" x14ac:dyDescent="0.35">
      <c r="A83108" s="46"/>
      <c r="H83108" s="103"/>
      <c r="AD83108" s="99"/>
      <c r="AF83108" s="46"/>
      <c r="AM83108" s="121"/>
      <c r="AO83108" s="46"/>
    </row>
    <row r="83109" spans="1:41" s="60" customFormat="1" hidden="1" x14ac:dyDescent="0.35">
      <c r="A83109" s="46"/>
      <c r="H83109" s="103"/>
      <c r="AD83109" s="99"/>
      <c r="AF83109" s="46"/>
      <c r="AM83109" s="121"/>
      <c r="AO83109" s="46"/>
    </row>
    <row r="83110" spans="1:41" s="60" customFormat="1" hidden="1" x14ac:dyDescent="0.35">
      <c r="A83110" s="46"/>
      <c r="H83110" s="103"/>
      <c r="AD83110" s="99"/>
      <c r="AF83110" s="46"/>
      <c r="AM83110" s="121"/>
      <c r="AO83110" s="46"/>
    </row>
    <row r="83111" spans="1:41" s="60" customFormat="1" hidden="1" x14ac:dyDescent="0.35">
      <c r="A83111" s="46"/>
      <c r="H83111" s="103"/>
      <c r="AD83111" s="99"/>
      <c r="AF83111" s="46"/>
      <c r="AM83111" s="121"/>
      <c r="AO83111" s="46"/>
    </row>
    <row r="83112" spans="1:41" s="60" customFormat="1" hidden="1" x14ac:dyDescent="0.35">
      <c r="A83112" s="46"/>
      <c r="H83112" s="103"/>
      <c r="AD83112" s="99"/>
      <c r="AF83112" s="46"/>
      <c r="AM83112" s="121"/>
      <c r="AO83112" s="46"/>
    </row>
    <row r="83113" spans="1:41" s="60" customFormat="1" hidden="1" x14ac:dyDescent="0.35">
      <c r="A83113" s="46"/>
      <c r="H83113" s="103"/>
      <c r="AD83113" s="99"/>
      <c r="AF83113" s="46"/>
      <c r="AM83113" s="121"/>
      <c r="AO83113" s="46"/>
    </row>
    <row r="83114" spans="1:41" s="60" customFormat="1" hidden="1" x14ac:dyDescent="0.35">
      <c r="A83114" s="46"/>
      <c r="H83114" s="103"/>
      <c r="AD83114" s="99"/>
      <c r="AF83114" s="46"/>
      <c r="AM83114" s="121"/>
      <c r="AO83114" s="46"/>
    </row>
    <row r="83115" spans="1:41" s="60" customFormat="1" hidden="1" x14ac:dyDescent="0.35">
      <c r="A83115" s="46"/>
      <c r="H83115" s="103"/>
      <c r="AD83115" s="99"/>
      <c r="AF83115" s="46"/>
      <c r="AM83115" s="121"/>
      <c r="AO83115" s="46"/>
    </row>
    <row r="83116" spans="1:41" s="60" customFormat="1" hidden="1" x14ac:dyDescent="0.35">
      <c r="A83116" s="46"/>
      <c r="H83116" s="103"/>
      <c r="AD83116" s="99"/>
      <c r="AF83116" s="46"/>
      <c r="AM83116" s="121"/>
      <c r="AO83116" s="46"/>
    </row>
    <row r="83117" spans="1:41" s="60" customFormat="1" hidden="1" x14ac:dyDescent="0.35">
      <c r="A83117" s="46"/>
      <c r="H83117" s="103"/>
      <c r="AD83117" s="99"/>
      <c r="AF83117" s="46"/>
      <c r="AM83117" s="121"/>
      <c r="AO83117" s="46"/>
    </row>
    <row r="83118" spans="1:41" s="60" customFormat="1" hidden="1" x14ac:dyDescent="0.35">
      <c r="A83118" s="46"/>
      <c r="H83118" s="103"/>
      <c r="AD83118" s="99"/>
      <c r="AF83118" s="46"/>
      <c r="AM83118" s="121"/>
      <c r="AO83118" s="46"/>
    </row>
    <row r="83119" spans="1:41" s="60" customFormat="1" hidden="1" x14ac:dyDescent="0.35">
      <c r="A83119" s="46"/>
      <c r="H83119" s="103"/>
      <c r="AD83119" s="99"/>
      <c r="AF83119" s="46"/>
      <c r="AM83119" s="121"/>
      <c r="AO83119" s="46"/>
    </row>
    <row r="83120" spans="1:41" s="60" customFormat="1" hidden="1" x14ac:dyDescent="0.35">
      <c r="A83120" s="46"/>
      <c r="H83120" s="103"/>
      <c r="AD83120" s="99"/>
      <c r="AF83120" s="46"/>
      <c r="AM83120" s="121"/>
      <c r="AO83120" s="46"/>
    </row>
    <row r="83121" spans="1:41" s="60" customFormat="1" hidden="1" x14ac:dyDescent="0.35">
      <c r="A83121" s="46"/>
      <c r="H83121" s="103"/>
      <c r="AD83121" s="99"/>
      <c r="AF83121" s="46"/>
      <c r="AM83121" s="121"/>
      <c r="AO83121" s="46"/>
    </row>
    <row r="83122" spans="1:41" s="60" customFormat="1" hidden="1" x14ac:dyDescent="0.35">
      <c r="A83122" s="46"/>
      <c r="H83122" s="103"/>
      <c r="AD83122" s="99"/>
      <c r="AF83122" s="46"/>
      <c r="AM83122" s="121"/>
      <c r="AO83122" s="46"/>
    </row>
    <row r="83123" spans="1:41" s="60" customFormat="1" hidden="1" x14ac:dyDescent="0.35">
      <c r="A83123" s="46"/>
      <c r="H83123" s="103"/>
      <c r="AD83123" s="99"/>
      <c r="AF83123" s="46"/>
      <c r="AM83123" s="121"/>
      <c r="AO83123" s="46"/>
    </row>
    <row r="83124" spans="1:41" s="60" customFormat="1" hidden="1" x14ac:dyDescent="0.35">
      <c r="A83124" s="46"/>
      <c r="H83124" s="103"/>
      <c r="AD83124" s="99"/>
      <c r="AF83124" s="46"/>
      <c r="AM83124" s="121"/>
      <c r="AO83124" s="46"/>
    </row>
    <row r="83125" spans="1:41" s="60" customFormat="1" hidden="1" x14ac:dyDescent="0.35">
      <c r="A83125" s="46"/>
      <c r="H83125" s="103"/>
      <c r="AD83125" s="99"/>
      <c r="AF83125" s="46"/>
      <c r="AM83125" s="121"/>
      <c r="AO83125" s="46"/>
    </row>
    <row r="83126" spans="1:41" s="60" customFormat="1" hidden="1" x14ac:dyDescent="0.35">
      <c r="A83126" s="46"/>
      <c r="H83126" s="103"/>
      <c r="AD83126" s="99"/>
      <c r="AF83126" s="46"/>
      <c r="AM83126" s="121"/>
      <c r="AO83126" s="46"/>
    </row>
    <row r="83127" spans="1:41" s="60" customFormat="1" hidden="1" x14ac:dyDescent="0.35">
      <c r="A83127" s="46"/>
      <c r="H83127" s="103"/>
      <c r="AD83127" s="99"/>
      <c r="AF83127" s="46"/>
      <c r="AM83127" s="121"/>
      <c r="AO83127" s="46"/>
    </row>
    <row r="83128" spans="1:41" s="60" customFormat="1" hidden="1" x14ac:dyDescent="0.35">
      <c r="A83128" s="46"/>
      <c r="H83128" s="103"/>
      <c r="AD83128" s="99"/>
      <c r="AF83128" s="46"/>
      <c r="AM83128" s="121"/>
      <c r="AO83128" s="46"/>
    </row>
    <row r="83129" spans="1:41" s="60" customFormat="1" hidden="1" x14ac:dyDescent="0.35">
      <c r="A83129" s="46"/>
      <c r="H83129" s="103"/>
      <c r="AD83129" s="99"/>
      <c r="AF83129" s="46"/>
      <c r="AM83129" s="121"/>
      <c r="AO83129" s="46"/>
    </row>
    <row r="83130" spans="1:41" s="60" customFormat="1" hidden="1" x14ac:dyDescent="0.35">
      <c r="A83130" s="46"/>
      <c r="H83130" s="103"/>
      <c r="AD83130" s="99"/>
      <c r="AF83130" s="46"/>
      <c r="AM83130" s="121"/>
      <c r="AO83130" s="46"/>
    </row>
    <row r="83131" spans="1:41" s="60" customFormat="1" hidden="1" x14ac:dyDescent="0.35">
      <c r="A83131" s="46"/>
      <c r="H83131" s="103"/>
      <c r="AD83131" s="99"/>
      <c r="AF83131" s="46"/>
      <c r="AM83131" s="121"/>
      <c r="AO83131" s="46"/>
    </row>
    <row r="83132" spans="1:41" s="60" customFormat="1" hidden="1" x14ac:dyDescent="0.35">
      <c r="A83132" s="46"/>
      <c r="H83132" s="103"/>
      <c r="AD83132" s="99"/>
      <c r="AF83132" s="46"/>
      <c r="AM83132" s="121"/>
      <c r="AO83132" s="46"/>
    </row>
    <row r="83133" spans="1:41" s="60" customFormat="1" hidden="1" x14ac:dyDescent="0.35">
      <c r="A83133" s="46"/>
      <c r="H83133" s="103"/>
      <c r="AD83133" s="99"/>
      <c r="AF83133" s="46"/>
      <c r="AM83133" s="121"/>
      <c r="AO83133" s="46"/>
    </row>
    <row r="83134" spans="1:41" s="60" customFormat="1" hidden="1" x14ac:dyDescent="0.35">
      <c r="A83134" s="46"/>
      <c r="H83134" s="103"/>
      <c r="AD83134" s="99"/>
      <c r="AF83134" s="46"/>
      <c r="AM83134" s="121"/>
      <c r="AO83134" s="46"/>
    </row>
    <row r="83135" spans="1:41" s="60" customFormat="1" hidden="1" x14ac:dyDescent="0.35">
      <c r="A83135" s="46"/>
      <c r="H83135" s="103"/>
      <c r="AD83135" s="99"/>
      <c r="AF83135" s="46"/>
      <c r="AM83135" s="121"/>
      <c r="AO83135" s="46"/>
    </row>
    <row r="83136" spans="1:41" s="60" customFormat="1" hidden="1" x14ac:dyDescent="0.35">
      <c r="A83136" s="46"/>
      <c r="H83136" s="103"/>
      <c r="AD83136" s="99"/>
      <c r="AF83136" s="46"/>
      <c r="AM83136" s="121"/>
      <c r="AO83136" s="46"/>
    </row>
    <row r="83137" spans="1:41" s="60" customFormat="1" hidden="1" x14ac:dyDescent="0.35">
      <c r="A83137" s="46"/>
      <c r="H83137" s="103"/>
      <c r="AD83137" s="99"/>
      <c r="AF83137" s="46"/>
      <c r="AM83137" s="121"/>
      <c r="AO83137" s="46"/>
    </row>
    <row r="83138" spans="1:41" s="60" customFormat="1" hidden="1" x14ac:dyDescent="0.35">
      <c r="A83138" s="46"/>
      <c r="H83138" s="103"/>
      <c r="AD83138" s="99"/>
      <c r="AF83138" s="46"/>
      <c r="AM83138" s="121"/>
      <c r="AO83138" s="46"/>
    </row>
    <row r="83139" spans="1:41" s="60" customFormat="1" hidden="1" x14ac:dyDescent="0.35">
      <c r="A83139" s="46"/>
      <c r="H83139" s="103"/>
      <c r="AD83139" s="99"/>
      <c r="AF83139" s="46"/>
      <c r="AM83139" s="121"/>
      <c r="AO83139" s="46"/>
    </row>
    <row r="83140" spans="1:41" s="60" customFormat="1" hidden="1" x14ac:dyDescent="0.35">
      <c r="A83140" s="46"/>
      <c r="H83140" s="103"/>
      <c r="AD83140" s="99"/>
      <c r="AF83140" s="46"/>
      <c r="AM83140" s="121"/>
      <c r="AO83140" s="46"/>
    </row>
    <row r="83141" spans="1:41" s="60" customFormat="1" hidden="1" x14ac:dyDescent="0.35">
      <c r="A83141" s="46"/>
      <c r="H83141" s="103"/>
      <c r="AD83141" s="99"/>
      <c r="AF83141" s="46"/>
      <c r="AM83141" s="121"/>
      <c r="AO83141" s="46"/>
    </row>
    <row r="83142" spans="1:41" s="60" customFormat="1" hidden="1" x14ac:dyDescent="0.35">
      <c r="A83142" s="46"/>
      <c r="H83142" s="103"/>
      <c r="AD83142" s="99"/>
      <c r="AF83142" s="46"/>
      <c r="AM83142" s="121"/>
      <c r="AO83142" s="46"/>
    </row>
    <row r="83143" spans="1:41" s="60" customFormat="1" hidden="1" x14ac:dyDescent="0.35">
      <c r="A83143" s="46"/>
      <c r="H83143" s="103"/>
      <c r="AD83143" s="99"/>
      <c r="AF83143" s="46"/>
      <c r="AM83143" s="121"/>
      <c r="AO83143" s="46"/>
    </row>
    <row r="83144" spans="1:41" s="60" customFormat="1" hidden="1" x14ac:dyDescent="0.35">
      <c r="A83144" s="46"/>
      <c r="H83144" s="103"/>
      <c r="AD83144" s="99"/>
      <c r="AF83144" s="46"/>
      <c r="AM83144" s="121"/>
      <c r="AO83144" s="46"/>
    </row>
    <row r="83145" spans="1:41" s="60" customFormat="1" hidden="1" x14ac:dyDescent="0.35">
      <c r="A83145" s="46"/>
      <c r="H83145" s="103"/>
      <c r="AD83145" s="99"/>
      <c r="AF83145" s="46"/>
      <c r="AM83145" s="121"/>
      <c r="AO83145" s="46"/>
    </row>
    <row r="83146" spans="1:41" s="60" customFormat="1" hidden="1" x14ac:dyDescent="0.35">
      <c r="A83146" s="46"/>
      <c r="H83146" s="103"/>
      <c r="AD83146" s="99"/>
      <c r="AF83146" s="46"/>
      <c r="AM83146" s="121"/>
      <c r="AO83146" s="46"/>
    </row>
    <row r="83147" spans="1:41" s="60" customFormat="1" hidden="1" x14ac:dyDescent="0.35">
      <c r="A83147" s="46"/>
      <c r="H83147" s="103"/>
      <c r="AD83147" s="99"/>
      <c r="AF83147" s="46"/>
      <c r="AM83147" s="121"/>
      <c r="AO83147" s="46"/>
    </row>
    <row r="83148" spans="1:41" s="60" customFormat="1" hidden="1" x14ac:dyDescent="0.35">
      <c r="A83148" s="46"/>
      <c r="H83148" s="103"/>
      <c r="AD83148" s="99"/>
      <c r="AF83148" s="46"/>
      <c r="AM83148" s="121"/>
      <c r="AO83148" s="46"/>
    </row>
    <row r="83149" spans="1:41" s="60" customFormat="1" hidden="1" x14ac:dyDescent="0.35">
      <c r="A83149" s="46"/>
      <c r="H83149" s="103"/>
      <c r="AD83149" s="99"/>
      <c r="AF83149" s="46"/>
      <c r="AM83149" s="121"/>
      <c r="AO83149" s="46"/>
    </row>
    <row r="83150" spans="1:41" s="60" customFormat="1" hidden="1" x14ac:dyDescent="0.35">
      <c r="A83150" s="46"/>
      <c r="H83150" s="103"/>
      <c r="AD83150" s="99"/>
      <c r="AF83150" s="46"/>
      <c r="AM83150" s="121"/>
      <c r="AO83150" s="46"/>
    </row>
    <row r="83151" spans="1:41" s="60" customFormat="1" hidden="1" x14ac:dyDescent="0.35">
      <c r="A83151" s="46"/>
      <c r="H83151" s="103"/>
      <c r="AD83151" s="99"/>
      <c r="AF83151" s="46"/>
      <c r="AM83151" s="121"/>
      <c r="AO83151" s="46"/>
    </row>
    <row r="83152" spans="1:41" s="60" customFormat="1" hidden="1" x14ac:dyDescent="0.35">
      <c r="A83152" s="46"/>
      <c r="H83152" s="103"/>
      <c r="AD83152" s="99"/>
      <c r="AF83152" s="46"/>
      <c r="AM83152" s="121"/>
      <c r="AO83152" s="46"/>
    </row>
    <row r="83153" spans="1:41" s="60" customFormat="1" hidden="1" x14ac:dyDescent="0.35">
      <c r="A83153" s="46"/>
      <c r="H83153" s="103"/>
      <c r="AD83153" s="99"/>
      <c r="AF83153" s="46"/>
      <c r="AM83153" s="121"/>
      <c r="AO83153" s="46"/>
    </row>
    <row r="83154" spans="1:41" s="60" customFormat="1" hidden="1" x14ac:dyDescent="0.35">
      <c r="A83154" s="46"/>
      <c r="H83154" s="103"/>
      <c r="AD83154" s="99"/>
      <c r="AF83154" s="46"/>
      <c r="AM83154" s="121"/>
      <c r="AO83154" s="46"/>
    </row>
    <row r="83155" spans="1:41" s="60" customFormat="1" hidden="1" x14ac:dyDescent="0.35">
      <c r="A83155" s="46"/>
      <c r="H83155" s="103"/>
      <c r="AD83155" s="99"/>
      <c r="AF83155" s="46"/>
      <c r="AM83155" s="121"/>
      <c r="AO83155" s="46"/>
    </row>
    <row r="83156" spans="1:41" s="60" customFormat="1" hidden="1" x14ac:dyDescent="0.35">
      <c r="A83156" s="46"/>
      <c r="H83156" s="103"/>
      <c r="AD83156" s="99"/>
      <c r="AF83156" s="46"/>
      <c r="AM83156" s="121"/>
      <c r="AO83156" s="46"/>
    </row>
    <row r="83157" spans="1:41" s="60" customFormat="1" hidden="1" x14ac:dyDescent="0.35">
      <c r="A83157" s="46"/>
      <c r="H83157" s="103"/>
      <c r="AD83157" s="99"/>
      <c r="AF83157" s="46"/>
      <c r="AM83157" s="121"/>
      <c r="AO83157" s="46"/>
    </row>
    <row r="83158" spans="1:41" s="60" customFormat="1" hidden="1" x14ac:dyDescent="0.35">
      <c r="A83158" s="46"/>
      <c r="H83158" s="103"/>
      <c r="AD83158" s="99"/>
      <c r="AF83158" s="46"/>
      <c r="AM83158" s="121"/>
      <c r="AO83158" s="46"/>
    </row>
    <row r="83159" spans="1:41" s="60" customFormat="1" hidden="1" x14ac:dyDescent="0.35">
      <c r="A83159" s="46"/>
      <c r="H83159" s="103"/>
      <c r="AD83159" s="99"/>
      <c r="AF83159" s="46"/>
      <c r="AM83159" s="121"/>
      <c r="AO83159" s="46"/>
    </row>
    <row r="83160" spans="1:41" s="60" customFormat="1" hidden="1" x14ac:dyDescent="0.35">
      <c r="A83160" s="46"/>
      <c r="H83160" s="103"/>
      <c r="AD83160" s="99"/>
      <c r="AF83160" s="46"/>
      <c r="AM83160" s="121"/>
      <c r="AO83160" s="46"/>
    </row>
    <row r="83161" spans="1:41" s="60" customFormat="1" hidden="1" x14ac:dyDescent="0.35">
      <c r="A83161" s="46"/>
      <c r="H83161" s="103"/>
      <c r="AD83161" s="99"/>
      <c r="AF83161" s="46"/>
      <c r="AM83161" s="121"/>
      <c r="AO83161" s="46"/>
    </row>
    <row r="83162" spans="1:41" s="60" customFormat="1" hidden="1" x14ac:dyDescent="0.35">
      <c r="A83162" s="46"/>
      <c r="H83162" s="103"/>
      <c r="AD83162" s="99"/>
      <c r="AF83162" s="46"/>
      <c r="AM83162" s="121"/>
      <c r="AO83162" s="46"/>
    </row>
    <row r="83163" spans="1:41" s="60" customFormat="1" hidden="1" x14ac:dyDescent="0.35">
      <c r="A83163" s="46"/>
      <c r="H83163" s="103"/>
      <c r="AD83163" s="99"/>
      <c r="AF83163" s="46"/>
      <c r="AM83163" s="121"/>
      <c r="AO83163" s="46"/>
    </row>
    <row r="83164" spans="1:41" s="60" customFormat="1" hidden="1" x14ac:dyDescent="0.35">
      <c r="A83164" s="46"/>
      <c r="H83164" s="103"/>
      <c r="AD83164" s="99"/>
      <c r="AF83164" s="46"/>
      <c r="AM83164" s="121"/>
      <c r="AO83164" s="46"/>
    </row>
    <row r="83165" spans="1:41" s="60" customFormat="1" hidden="1" x14ac:dyDescent="0.35">
      <c r="A83165" s="46"/>
      <c r="H83165" s="103"/>
      <c r="AD83165" s="99"/>
      <c r="AF83165" s="46"/>
      <c r="AM83165" s="121"/>
      <c r="AO83165" s="46"/>
    </row>
    <row r="83166" spans="1:41" s="60" customFormat="1" hidden="1" x14ac:dyDescent="0.35">
      <c r="A83166" s="46"/>
      <c r="H83166" s="103"/>
      <c r="AD83166" s="99"/>
      <c r="AF83166" s="46"/>
      <c r="AM83166" s="121"/>
      <c r="AO83166" s="46"/>
    </row>
    <row r="83167" spans="1:41" s="60" customFormat="1" hidden="1" x14ac:dyDescent="0.35">
      <c r="A83167" s="46"/>
      <c r="H83167" s="103"/>
      <c r="AD83167" s="99"/>
      <c r="AF83167" s="46"/>
      <c r="AM83167" s="121"/>
      <c r="AO83167" s="46"/>
    </row>
    <row r="83168" spans="1:41" s="60" customFormat="1" hidden="1" x14ac:dyDescent="0.35">
      <c r="A83168" s="46"/>
      <c r="H83168" s="103"/>
      <c r="AD83168" s="99"/>
      <c r="AF83168" s="46"/>
      <c r="AM83168" s="121"/>
      <c r="AO83168" s="46"/>
    </row>
    <row r="83169" spans="1:41" s="60" customFormat="1" hidden="1" x14ac:dyDescent="0.35">
      <c r="A83169" s="46"/>
      <c r="H83169" s="103"/>
      <c r="AD83169" s="99"/>
      <c r="AF83169" s="46"/>
      <c r="AM83169" s="121"/>
      <c r="AO83169" s="46"/>
    </row>
    <row r="83170" spans="1:41" s="60" customFormat="1" hidden="1" x14ac:dyDescent="0.35">
      <c r="A83170" s="46"/>
      <c r="H83170" s="103"/>
      <c r="AD83170" s="99"/>
      <c r="AF83170" s="46"/>
      <c r="AM83170" s="121"/>
      <c r="AO83170" s="46"/>
    </row>
    <row r="83171" spans="1:41" s="60" customFormat="1" hidden="1" x14ac:dyDescent="0.35">
      <c r="A83171" s="46"/>
      <c r="H83171" s="103"/>
      <c r="AD83171" s="99"/>
      <c r="AF83171" s="46"/>
      <c r="AM83171" s="121"/>
      <c r="AO83171" s="46"/>
    </row>
    <row r="83172" spans="1:41" s="60" customFormat="1" hidden="1" x14ac:dyDescent="0.35">
      <c r="A83172" s="46"/>
      <c r="H83172" s="103"/>
      <c r="AD83172" s="99"/>
      <c r="AF83172" s="46"/>
      <c r="AM83172" s="121"/>
      <c r="AO83172" s="46"/>
    </row>
    <row r="83173" spans="1:41" s="60" customFormat="1" hidden="1" x14ac:dyDescent="0.35">
      <c r="A83173" s="46"/>
      <c r="H83173" s="103"/>
      <c r="AD83173" s="99"/>
      <c r="AF83173" s="46"/>
      <c r="AM83173" s="121"/>
      <c r="AO83173" s="46"/>
    </row>
    <row r="83174" spans="1:41" s="60" customFormat="1" hidden="1" x14ac:dyDescent="0.35">
      <c r="A83174" s="46"/>
      <c r="H83174" s="103"/>
      <c r="AD83174" s="99"/>
      <c r="AF83174" s="46"/>
      <c r="AM83174" s="121"/>
      <c r="AO83174" s="46"/>
    </row>
    <row r="83175" spans="1:41" s="60" customFormat="1" hidden="1" x14ac:dyDescent="0.35">
      <c r="A83175" s="46"/>
      <c r="H83175" s="103"/>
      <c r="AD83175" s="99"/>
      <c r="AF83175" s="46"/>
      <c r="AM83175" s="121"/>
      <c r="AO83175" s="46"/>
    </row>
    <row r="83176" spans="1:41" s="60" customFormat="1" hidden="1" x14ac:dyDescent="0.35">
      <c r="A83176" s="46"/>
      <c r="H83176" s="103"/>
      <c r="AD83176" s="99"/>
      <c r="AF83176" s="46"/>
      <c r="AM83176" s="121"/>
      <c r="AO83176" s="46"/>
    </row>
    <row r="83177" spans="1:41" s="60" customFormat="1" hidden="1" x14ac:dyDescent="0.35">
      <c r="A83177" s="46"/>
      <c r="H83177" s="103"/>
      <c r="AD83177" s="99"/>
      <c r="AF83177" s="46"/>
      <c r="AM83177" s="121"/>
      <c r="AO83177" s="46"/>
    </row>
    <row r="83178" spans="1:41" s="60" customFormat="1" hidden="1" x14ac:dyDescent="0.35">
      <c r="A83178" s="46"/>
      <c r="H83178" s="103"/>
      <c r="AD83178" s="99"/>
      <c r="AF83178" s="46"/>
      <c r="AM83178" s="121"/>
      <c r="AO83178" s="46"/>
    </row>
    <row r="83179" spans="1:41" s="60" customFormat="1" hidden="1" x14ac:dyDescent="0.35">
      <c r="A83179" s="46"/>
      <c r="H83179" s="103"/>
      <c r="AD83179" s="99"/>
      <c r="AF83179" s="46"/>
      <c r="AM83179" s="121"/>
      <c r="AO83179" s="46"/>
    </row>
    <row r="83180" spans="1:41" s="60" customFormat="1" hidden="1" x14ac:dyDescent="0.35">
      <c r="A83180" s="46"/>
      <c r="H83180" s="103"/>
      <c r="AD83180" s="99"/>
      <c r="AF83180" s="46"/>
      <c r="AM83180" s="121"/>
      <c r="AO83180" s="46"/>
    </row>
    <row r="83181" spans="1:41" s="60" customFormat="1" hidden="1" x14ac:dyDescent="0.35">
      <c r="A83181" s="46"/>
      <c r="H83181" s="103"/>
      <c r="AD83181" s="99"/>
      <c r="AF83181" s="46"/>
      <c r="AM83181" s="121"/>
      <c r="AO83181" s="46"/>
    </row>
    <row r="83182" spans="1:41" s="60" customFormat="1" hidden="1" x14ac:dyDescent="0.35">
      <c r="A83182" s="46"/>
      <c r="H83182" s="103"/>
      <c r="AD83182" s="99"/>
      <c r="AF83182" s="46"/>
      <c r="AM83182" s="121"/>
      <c r="AO83182" s="46"/>
    </row>
    <row r="83183" spans="1:41" s="60" customFormat="1" hidden="1" x14ac:dyDescent="0.35">
      <c r="A83183" s="46"/>
      <c r="H83183" s="103"/>
      <c r="AD83183" s="99"/>
      <c r="AF83183" s="46"/>
      <c r="AM83183" s="121"/>
      <c r="AO83183" s="46"/>
    </row>
    <row r="83184" spans="1:41" s="60" customFormat="1" hidden="1" x14ac:dyDescent="0.35">
      <c r="A83184" s="46"/>
      <c r="H83184" s="103"/>
      <c r="AD83184" s="99"/>
      <c r="AF83184" s="46"/>
      <c r="AM83184" s="121"/>
      <c r="AO83184" s="46"/>
    </row>
    <row r="83185" spans="1:41" s="60" customFormat="1" hidden="1" x14ac:dyDescent="0.35">
      <c r="A83185" s="46"/>
      <c r="H83185" s="103"/>
      <c r="AD83185" s="99"/>
      <c r="AF83185" s="46"/>
      <c r="AM83185" s="121"/>
      <c r="AO83185" s="46"/>
    </row>
    <row r="83186" spans="1:41" s="60" customFormat="1" hidden="1" x14ac:dyDescent="0.35">
      <c r="A83186" s="46"/>
      <c r="H83186" s="103"/>
      <c r="AD83186" s="99"/>
      <c r="AF83186" s="46"/>
      <c r="AM83186" s="121"/>
      <c r="AO83186" s="46"/>
    </row>
    <row r="83187" spans="1:41" s="60" customFormat="1" hidden="1" x14ac:dyDescent="0.35">
      <c r="A83187" s="46"/>
      <c r="H83187" s="103"/>
      <c r="AD83187" s="99"/>
      <c r="AF83187" s="46"/>
      <c r="AM83187" s="121"/>
      <c r="AO83187" s="46"/>
    </row>
    <row r="83188" spans="1:41" s="60" customFormat="1" hidden="1" x14ac:dyDescent="0.35">
      <c r="A83188" s="46"/>
      <c r="H83188" s="103"/>
      <c r="AD83188" s="99"/>
      <c r="AF83188" s="46"/>
      <c r="AM83188" s="121"/>
      <c r="AO83188" s="46"/>
    </row>
    <row r="83189" spans="1:41" s="60" customFormat="1" hidden="1" x14ac:dyDescent="0.35">
      <c r="A83189" s="46"/>
      <c r="H83189" s="103"/>
      <c r="AD83189" s="99"/>
      <c r="AF83189" s="46"/>
      <c r="AM83189" s="121"/>
      <c r="AO83189" s="46"/>
    </row>
    <row r="83190" spans="1:41" s="60" customFormat="1" hidden="1" x14ac:dyDescent="0.35">
      <c r="A83190" s="46"/>
      <c r="H83190" s="103"/>
      <c r="AD83190" s="99"/>
      <c r="AF83190" s="46"/>
      <c r="AM83190" s="121"/>
      <c r="AO83190" s="46"/>
    </row>
    <row r="83191" spans="1:41" s="60" customFormat="1" hidden="1" x14ac:dyDescent="0.35">
      <c r="A83191" s="46"/>
      <c r="H83191" s="103"/>
      <c r="AD83191" s="99"/>
      <c r="AF83191" s="46"/>
      <c r="AM83191" s="121"/>
      <c r="AO83191" s="46"/>
    </row>
    <row r="83192" spans="1:41" s="60" customFormat="1" hidden="1" x14ac:dyDescent="0.35">
      <c r="A83192" s="46"/>
      <c r="H83192" s="103"/>
      <c r="AD83192" s="99"/>
      <c r="AF83192" s="46"/>
      <c r="AM83192" s="121"/>
      <c r="AO83192" s="46"/>
    </row>
    <row r="83193" spans="1:41" s="60" customFormat="1" hidden="1" x14ac:dyDescent="0.35">
      <c r="A83193" s="46"/>
      <c r="H83193" s="103"/>
      <c r="AD83193" s="99"/>
      <c r="AF83193" s="46"/>
      <c r="AM83193" s="121"/>
      <c r="AO83193" s="46"/>
    </row>
    <row r="83194" spans="1:41" s="60" customFormat="1" hidden="1" x14ac:dyDescent="0.35">
      <c r="A83194" s="46"/>
      <c r="H83194" s="103"/>
      <c r="AD83194" s="99"/>
      <c r="AF83194" s="46"/>
      <c r="AM83194" s="121"/>
      <c r="AO83194" s="46"/>
    </row>
    <row r="83195" spans="1:41" s="60" customFormat="1" hidden="1" x14ac:dyDescent="0.35">
      <c r="A83195" s="46"/>
      <c r="H83195" s="103"/>
      <c r="AD83195" s="99"/>
      <c r="AF83195" s="46"/>
      <c r="AM83195" s="121"/>
      <c r="AO83195" s="46"/>
    </row>
    <row r="83196" spans="1:41" s="60" customFormat="1" hidden="1" x14ac:dyDescent="0.35">
      <c r="A83196" s="46"/>
      <c r="H83196" s="103"/>
      <c r="AD83196" s="99"/>
      <c r="AF83196" s="46"/>
      <c r="AM83196" s="121"/>
      <c r="AO83196" s="46"/>
    </row>
    <row r="83197" spans="1:41" s="60" customFormat="1" hidden="1" x14ac:dyDescent="0.35">
      <c r="A83197" s="46"/>
      <c r="H83197" s="103"/>
      <c r="AD83197" s="99"/>
      <c r="AF83197" s="46"/>
      <c r="AM83197" s="121"/>
      <c r="AO83197" s="46"/>
    </row>
    <row r="83198" spans="1:41" s="60" customFormat="1" hidden="1" x14ac:dyDescent="0.35">
      <c r="A83198" s="46"/>
      <c r="H83198" s="103"/>
      <c r="AD83198" s="99"/>
      <c r="AF83198" s="46"/>
      <c r="AM83198" s="121"/>
      <c r="AO83198" s="46"/>
    </row>
    <row r="83199" spans="1:41" s="60" customFormat="1" hidden="1" x14ac:dyDescent="0.35">
      <c r="A83199" s="46"/>
      <c r="H83199" s="103"/>
      <c r="AD83199" s="99"/>
      <c r="AF83199" s="46"/>
      <c r="AM83199" s="121"/>
      <c r="AO83199" s="46"/>
    </row>
    <row r="83200" spans="1:41" s="60" customFormat="1" hidden="1" x14ac:dyDescent="0.35">
      <c r="A83200" s="46"/>
      <c r="H83200" s="103"/>
      <c r="AD83200" s="99"/>
      <c r="AF83200" s="46"/>
      <c r="AM83200" s="121"/>
      <c r="AO83200" s="46"/>
    </row>
    <row r="83201" spans="1:41" s="60" customFormat="1" hidden="1" x14ac:dyDescent="0.35">
      <c r="A83201" s="46"/>
      <c r="H83201" s="103"/>
      <c r="AD83201" s="99"/>
      <c r="AF83201" s="46"/>
      <c r="AM83201" s="121"/>
      <c r="AO83201" s="46"/>
    </row>
    <row r="83202" spans="1:41" s="60" customFormat="1" hidden="1" x14ac:dyDescent="0.35">
      <c r="A83202" s="46"/>
      <c r="H83202" s="103"/>
      <c r="AD83202" s="99"/>
      <c r="AF83202" s="46"/>
      <c r="AM83202" s="121"/>
      <c r="AO83202" s="46"/>
    </row>
    <row r="83203" spans="1:41" s="60" customFormat="1" hidden="1" x14ac:dyDescent="0.35">
      <c r="A83203" s="46"/>
      <c r="H83203" s="103"/>
      <c r="AD83203" s="99"/>
      <c r="AF83203" s="46"/>
      <c r="AM83203" s="121"/>
      <c r="AO83203" s="46"/>
    </row>
    <row r="83204" spans="1:41" s="60" customFormat="1" hidden="1" x14ac:dyDescent="0.35">
      <c r="A83204" s="46"/>
      <c r="H83204" s="103"/>
      <c r="AD83204" s="99"/>
      <c r="AF83204" s="46"/>
      <c r="AM83204" s="121"/>
      <c r="AO83204" s="46"/>
    </row>
    <row r="83205" spans="1:41" s="60" customFormat="1" hidden="1" x14ac:dyDescent="0.35">
      <c r="A83205" s="46"/>
      <c r="H83205" s="103"/>
      <c r="AD83205" s="99"/>
      <c r="AF83205" s="46"/>
      <c r="AM83205" s="121"/>
      <c r="AO83205" s="46"/>
    </row>
    <row r="83206" spans="1:41" s="60" customFormat="1" hidden="1" x14ac:dyDescent="0.35">
      <c r="A83206" s="46"/>
      <c r="H83206" s="103"/>
      <c r="AD83206" s="99"/>
      <c r="AF83206" s="46"/>
      <c r="AM83206" s="121"/>
      <c r="AO83206" s="46"/>
    </row>
    <row r="83207" spans="1:41" s="60" customFormat="1" hidden="1" x14ac:dyDescent="0.35">
      <c r="A83207" s="46"/>
      <c r="H83207" s="103"/>
      <c r="AD83207" s="99"/>
      <c r="AF83207" s="46"/>
      <c r="AM83207" s="121"/>
      <c r="AO83207" s="46"/>
    </row>
    <row r="83208" spans="1:41" s="60" customFormat="1" hidden="1" x14ac:dyDescent="0.35">
      <c r="A83208" s="46"/>
      <c r="H83208" s="103"/>
      <c r="AD83208" s="99"/>
      <c r="AF83208" s="46"/>
      <c r="AM83208" s="121"/>
      <c r="AO83208" s="46"/>
    </row>
    <row r="83209" spans="1:41" s="60" customFormat="1" hidden="1" x14ac:dyDescent="0.35">
      <c r="A83209" s="46"/>
      <c r="H83209" s="103"/>
      <c r="AD83209" s="99"/>
      <c r="AF83209" s="46"/>
      <c r="AM83209" s="121"/>
      <c r="AO83209" s="46"/>
    </row>
    <row r="83210" spans="1:41" s="60" customFormat="1" hidden="1" x14ac:dyDescent="0.35">
      <c r="A83210" s="46"/>
      <c r="H83210" s="103"/>
      <c r="AD83210" s="99"/>
      <c r="AF83210" s="46"/>
      <c r="AM83210" s="121"/>
      <c r="AO83210" s="46"/>
    </row>
    <row r="83211" spans="1:41" s="60" customFormat="1" hidden="1" x14ac:dyDescent="0.35">
      <c r="A83211" s="46"/>
      <c r="H83211" s="103"/>
      <c r="AD83211" s="99"/>
      <c r="AF83211" s="46"/>
      <c r="AM83211" s="121"/>
      <c r="AO83211" s="46"/>
    </row>
    <row r="83212" spans="1:41" s="60" customFormat="1" hidden="1" x14ac:dyDescent="0.35">
      <c r="A83212" s="46"/>
      <c r="H83212" s="103"/>
      <c r="AD83212" s="99"/>
      <c r="AF83212" s="46"/>
      <c r="AM83212" s="121"/>
      <c r="AO83212" s="46"/>
    </row>
    <row r="83213" spans="1:41" s="60" customFormat="1" hidden="1" x14ac:dyDescent="0.35">
      <c r="A83213" s="46"/>
      <c r="H83213" s="103"/>
      <c r="AD83213" s="99"/>
      <c r="AF83213" s="46"/>
      <c r="AM83213" s="121"/>
      <c r="AO83213" s="46"/>
    </row>
    <row r="83214" spans="1:41" s="60" customFormat="1" hidden="1" x14ac:dyDescent="0.35">
      <c r="A83214" s="46"/>
      <c r="H83214" s="103"/>
      <c r="AD83214" s="99"/>
      <c r="AF83214" s="46"/>
      <c r="AM83214" s="121"/>
      <c r="AO83214" s="46"/>
    </row>
    <row r="83215" spans="1:41" s="60" customFormat="1" hidden="1" x14ac:dyDescent="0.35">
      <c r="A83215" s="46"/>
      <c r="H83215" s="103"/>
      <c r="AD83215" s="99"/>
      <c r="AF83215" s="46"/>
      <c r="AM83215" s="121"/>
      <c r="AO83215" s="46"/>
    </row>
    <row r="83216" spans="1:41" s="60" customFormat="1" hidden="1" x14ac:dyDescent="0.35">
      <c r="A83216" s="46"/>
      <c r="H83216" s="103"/>
      <c r="AD83216" s="99"/>
      <c r="AF83216" s="46"/>
      <c r="AM83216" s="121"/>
      <c r="AO83216" s="46"/>
    </row>
    <row r="83217" spans="1:41" s="60" customFormat="1" hidden="1" x14ac:dyDescent="0.35">
      <c r="A83217" s="46"/>
      <c r="H83217" s="103"/>
      <c r="AD83217" s="99"/>
      <c r="AF83217" s="46"/>
      <c r="AM83217" s="121"/>
      <c r="AO83217" s="46"/>
    </row>
    <row r="83218" spans="1:41" s="60" customFormat="1" hidden="1" x14ac:dyDescent="0.35">
      <c r="A83218" s="46"/>
      <c r="H83218" s="103"/>
      <c r="AD83218" s="99"/>
      <c r="AF83218" s="46"/>
      <c r="AM83218" s="121"/>
      <c r="AO83218" s="46"/>
    </row>
    <row r="83219" spans="1:41" s="60" customFormat="1" hidden="1" x14ac:dyDescent="0.35">
      <c r="A83219" s="46"/>
      <c r="H83219" s="103"/>
      <c r="AD83219" s="99"/>
      <c r="AF83219" s="46"/>
      <c r="AM83219" s="121"/>
      <c r="AO83219" s="46"/>
    </row>
    <row r="83220" spans="1:41" s="60" customFormat="1" hidden="1" x14ac:dyDescent="0.35">
      <c r="A83220" s="46"/>
      <c r="H83220" s="103"/>
      <c r="AD83220" s="99"/>
      <c r="AF83220" s="46"/>
      <c r="AM83220" s="121"/>
      <c r="AO83220" s="46"/>
    </row>
    <row r="83221" spans="1:41" s="60" customFormat="1" hidden="1" x14ac:dyDescent="0.35">
      <c r="A83221" s="46"/>
      <c r="H83221" s="103"/>
      <c r="AD83221" s="99"/>
      <c r="AF83221" s="46"/>
      <c r="AM83221" s="121"/>
      <c r="AO83221" s="46"/>
    </row>
    <row r="83222" spans="1:41" s="60" customFormat="1" hidden="1" x14ac:dyDescent="0.35">
      <c r="A83222" s="46"/>
      <c r="H83222" s="103"/>
      <c r="AD83222" s="99"/>
      <c r="AF83222" s="46"/>
      <c r="AM83222" s="121"/>
      <c r="AO83222" s="46"/>
    </row>
    <row r="83223" spans="1:41" s="60" customFormat="1" hidden="1" x14ac:dyDescent="0.35">
      <c r="A83223" s="46"/>
      <c r="H83223" s="103"/>
      <c r="AD83223" s="99"/>
      <c r="AF83223" s="46"/>
      <c r="AM83223" s="121"/>
      <c r="AO83223" s="46"/>
    </row>
    <row r="83224" spans="1:41" s="60" customFormat="1" hidden="1" x14ac:dyDescent="0.35">
      <c r="A83224" s="46"/>
      <c r="H83224" s="103"/>
      <c r="AD83224" s="99"/>
      <c r="AF83224" s="46"/>
      <c r="AM83224" s="121"/>
      <c r="AO83224" s="46"/>
    </row>
    <row r="83225" spans="1:41" s="60" customFormat="1" hidden="1" x14ac:dyDescent="0.35">
      <c r="A83225" s="46"/>
      <c r="H83225" s="103"/>
      <c r="AD83225" s="99"/>
      <c r="AF83225" s="46"/>
      <c r="AM83225" s="121"/>
      <c r="AO83225" s="46"/>
    </row>
    <row r="83226" spans="1:41" s="60" customFormat="1" hidden="1" x14ac:dyDescent="0.35">
      <c r="A83226" s="46"/>
      <c r="H83226" s="103"/>
      <c r="AD83226" s="99"/>
      <c r="AF83226" s="46"/>
      <c r="AM83226" s="121"/>
      <c r="AO83226" s="46"/>
    </row>
    <row r="83227" spans="1:41" s="60" customFormat="1" hidden="1" x14ac:dyDescent="0.35">
      <c r="A83227" s="46"/>
      <c r="H83227" s="103"/>
      <c r="AD83227" s="99"/>
      <c r="AF83227" s="46"/>
      <c r="AM83227" s="121"/>
      <c r="AO83227" s="46"/>
    </row>
    <row r="83228" spans="1:41" s="60" customFormat="1" hidden="1" x14ac:dyDescent="0.35">
      <c r="A83228" s="46"/>
      <c r="H83228" s="103"/>
      <c r="AD83228" s="99"/>
      <c r="AF83228" s="46"/>
      <c r="AM83228" s="121"/>
      <c r="AO83228" s="46"/>
    </row>
    <row r="83229" spans="1:41" s="60" customFormat="1" hidden="1" x14ac:dyDescent="0.35">
      <c r="A83229" s="46"/>
      <c r="H83229" s="103"/>
      <c r="AD83229" s="99"/>
      <c r="AF83229" s="46"/>
      <c r="AM83229" s="121"/>
      <c r="AO83229" s="46"/>
    </row>
    <row r="83230" spans="1:41" s="60" customFormat="1" hidden="1" x14ac:dyDescent="0.35">
      <c r="A83230" s="46"/>
      <c r="H83230" s="103"/>
      <c r="AD83230" s="99"/>
      <c r="AF83230" s="46"/>
      <c r="AM83230" s="121"/>
      <c r="AO83230" s="46"/>
    </row>
    <row r="83231" spans="1:41" s="60" customFormat="1" hidden="1" x14ac:dyDescent="0.35">
      <c r="A83231" s="46"/>
      <c r="H83231" s="103"/>
      <c r="AD83231" s="99"/>
      <c r="AF83231" s="46"/>
      <c r="AM83231" s="121"/>
      <c r="AO83231" s="46"/>
    </row>
    <row r="83232" spans="1:41" s="60" customFormat="1" hidden="1" x14ac:dyDescent="0.35">
      <c r="A83232" s="46"/>
      <c r="H83232" s="103"/>
      <c r="AD83232" s="99"/>
      <c r="AF83232" s="46"/>
      <c r="AM83232" s="121"/>
      <c r="AO83232" s="46"/>
    </row>
    <row r="83233" spans="1:41" s="60" customFormat="1" hidden="1" x14ac:dyDescent="0.35">
      <c r="A83233" s="46"/>
      <c r="H83233" s="103"/>
      <c r="AD83233" s="99"/>
      <c r="AF83233" s="46"/>
      <c r="AM83233" s="121"/>
      <c r="AO83233" s="46"/>
    </row>
    <row r="83234" spans="1:41" s="60" customFormat="1" hidden="1" x14ac:dyDescent="0.35">
      <c r="A83234" s="46"/>
      <c r="H83234" s="103"/>
      <c r="AD83234" s="99"/>
      <c r="AF83234" s="46"/>
      <c r="AM83234" s="121"/>
      <c r="AO83234" s="46"/>
    </row>
    <row r="83235" spans="1:41" s="60" customFormat="1" hidden="1" x14ac:dyDescent="0.35">
      <c r="A83235" s="46"/>
      <c r="H83235" s="103"/>
      <c r="AD83235" s="99"/>
      <c r="AF83235" s="46"/>
      <c r="AM83235" s="121"/>
      <c r="AO83235" s="46"/>
    </row>
    <row r="83236" spans="1:41" s="60" customFormat="1" hidden="1" x14ac:dyDescent="0.35">
      <c r="A83236" s="46"/>
      <c r="H83236" s="103"/>
      <c r="AD83236" s="99"/>
      <c r="AF83236" s="46"/>
      <c r="AM83236" s="121"/>
      <c r="AO83236" s="46"/>
    </row>
    <row r="83237" spans="1:41" s="60" customFormat="1" hidden="1" x14ac:dyDescent="0.35">
      <c r="A83237" s="46"/>
      <c r="H83237" s="103"/>
      <c r="AD83237" s="99"/>
      <c r="AF83237" s="46"/>
      <c r="AM83237" s="121"/>
      <c r="AO83237" s="46"/>
    </row>
    <row r="83238" spans="1:41" s="60" customFormat="1" hidden="1" x14ac:dyDescent="0.35">
      <c r="A83238" s="46"/>
      <c r="H83238" s="103"/>
      <c r="AD83238" s="99"/>
      <c r="AF83238" s="46"/>
      <c r="AM83238" s="121"/>
      <c r="AO83238" s="46"/>
    </row>
    <row r="83239" spans="1:41" s="60" customFormat="1" hidden="1" x14ac:dyDescent="0.35">
      <c r="A83239" s="46"/>
      <c r="H83239" s="103"/>
      <c r="AD83239" s="99"/>
      <c r="AF83239" s="46"/>
      <c r="AM83239" s="121"/>
      <c r="AO83239" s="46"/>
    </row>
    <row r="83240" spans="1:41" s="60" customFormat="1" hidden="1" x14ac:dyDescent="0.35">
      <c r="A83240" s="46"/>
      <c r="H83240" s="103"/>
      <c r="AD83240" s="99"/>
      <c r="AF83240" s="46"/>
      <c r="AM83240" s="121"/>
      <c r="AO83240" s="46"/>
    </row>
    <row r="83241" spans="1:41" s="60" customFormat="1" hidden="1" x14ac:dyDescent="0.35">
      <c r="A83241" s="46"/>
      <c r="H83241" s="103"/>
      <c r="AD83241" s="99"/>
      <c r="AF83241" s="46"/>
      <c r="AM83241" s="121"/>
      <c r="AO83241" s="46"/>
    </row>
    <row r="83242" spans="1:41" s="60" customFormat="1" hidden="1" x14ac:dyDescent="0.35">
      <c r="A83242" s="46"/>
      <c r="H83242" s="103"/>
      <c r="AD83242" s="99"/>
      <c r="AF83242" s="46"/>
      <c r="AM83242" s="121"/>
      <c r="AO83242" s="46"/>
    </row>
    <row r="83243" spans="1:41" s="60" customFormat="1" hidden="1" x14ac:dyDescent="0.35">
      <c r="A83243" s="46"/>
      <c r="H83243" s="103"/>
      <c r="AD83243" s="99"/>
      <c r="AF83243" s="46"/>
      <c r="AM83243" s="121"/>
      <c r="AO83243" s="46"/>
    </row>
    <row r="83244" spans="1:41" s="60" customFormat="1" hidden="1" x14ac:dyDescent="0.35">
      <c r="A83244" s="46"/>
      <c r="H83244" s="103"/>
      <c r="AD83244" s="99"/>
      <c r="AF83244" s="46"/>
      <c r="AM83244" s="121"/>
      <c r="AO83244" s="46"/>
    </row>
    <row r="83245" spans="1:41" s="60" customFormat="1" hidden="1" x14ac:dyDescent="0.35">
      <c r="A83245" s="46"/>
      <c r="H83245" s="103"/>
      <c r="AD83245" s="99"/>
      <c r="AF83245" s="46"/>
      <c r="AM83245" s="121"/>
      <c r="AO83245" s="46"/>
    </row>
    <row r="83246" spans="1:41" s="60" customFormat="1" hidden="1" x14ac:dyDescent="0.35">
      <c r="A83246" s="46"/>
      <c r="H83246" s="103"/>
      <c r="AD83246" s="99"/>
      <c r="AF83246" s="46"/>
      <c r="AM83246" s="121"/>
      <c r="AO83246" s="46"/>
    </row>
    <row r="83247" spans="1:41" s="60" customFormat="1" hidden="1" x14ac:dyDescent="0.35">
      <c r="A83247" s="46"/>
      <c r="H83247" s="103"/>
      <c r="AD83247" s="99"/>
      <c r="AF83247" s="46"/>
      <c r="AM83247" s="121"/>
      <c r="AO83247" s="46"/>
    </row>
    <row r="83248" spans="1:41" s="60" customFormat="1" hidden="1" x14ac:dyDescent="0.35">
      <c r="A83248" s="46"/>
      <c r="H83248" s="103"/>
      <c r="AD83248" s="99"/>
      <c r="AF83248" s="46"/>
      <c r="AM83248" s="121"/>
      <c r="AO83248" s="46"/>
    </row>
    <row r="83249" spans="1:41" s="60" customFormat="1" hidden="1" x14ac:dyDescent="0.35">
      <c r="A83249" s="46"/>
      <c r="H83249" s="103"/>
      <c r="AD83249" s="99"/>
      <c r="AF83249" s="46"/>
      <c r="AM83249" s="121"/>
      <c r="AO83249" s="46"/>
    </row>
    <row r="83250" spans="1:41" s="60" customFormat="1" hidden="1" x14ac:dyDescent="0.35">
      <c r="A83250" s="46"/>
      <c r="H83250" s="103"/>
      <c r="AD83250" s="99"/>
      <c r="AF83250" s="46"/>
      <c r="AM83250" s="121"/>
      <c r="AO83250" s="46"/>
    </row>
    <row r="83251" spans="1:41" s="60" customFormat="1" hidden="1" x14ac:dyDescent="0.35">
      <c r="A83251" s="46"/>
      <c r="H83251" s="103"/>
      <c r="AD83251" s="99"/>
      <c r="AF83251" s="46"/>
      <c r="AM83251" s="121"/>
      <c r="AO83251" s="46"/>
    </row>
    <row r="83252" spans="1:41" s="60" customFormat="1" hidden="1" x14ac:dyDescent="0.35">
      <c r="A83252" s="46"/>
      <c r="H83252" s="103"/>
      <c r="AD83252" s="99"/>
      <c r="AF83252" s="46"/>
      <c r="AM83252" s="121"/>
      <c r="AO83252" s="46"/>
    </row>
    <row r="83253" spans="1:41" s="60" customFormat="1" hidden="1" x14ac:dyDescent="0.35">
      <c r="A83253" s="46"/>
      <c r="H83253" s="103"/>
      <c r="AD83253" s="99"/>
      <c r="AF83253" s="46"/>
      <c r="AM83253" s="121"/>
      <c r="AO83253" s="46"/>
    </row>
    <row r="83254" spans="1:41" s="60" customFormat="1" hidden="1" x14ac:dyDescent="0.35">
      <c r="A83254" s="46"/>
      <c r="H83254" s="103"/>
      <c r="AD83254" s="99"/>
      <c r="AF83254" s="46"/>
      <c r="AM83254" s="121"/>
      <c r="AO83254" s="46"/>
    </row>
    <row r="83255" spans="1:41" s="60" customFormat="1" hidden="1" x14ac:dyDescent="0.35">
      <c r="A83255" s="46"/>
      <c r="H83255" s="103"/>
      <c r="AD83255" s="99"/>
      <c r="AF83255" s="46"/>
      <c r="AM83255" s="121"/>
      <c r="AO83255" s="46"/>
    </row>
    <row r="83256" spans="1:41" s="60" customFormat="1" hidden="1" x14ac:dyDescent="0.35">
      <c r="A83256" s="46"/>
      <c r="H83256" s="103"/>
      <c r="AD83256" s="99"/>
      <c r="AF83256" s="46"/>
      <c r="AM83256" s="121"/>
      <c r="AO83256" s="46"/>
    </row>
    <row r="83257" spans="1:41" s="60" customFormat="1" hidden="1" x14ac:dyDescent="0.35">
      <c r="A83257" s="46"/>
      <c r="H83257" s="103"/>
      <c r="AD83257" s="99"/>
      <c r="AF83257" s="46"/>
      <c r="AM83257" s="121"/>
      <c r="AO83257" s="46"/>
    </row>
    <row r="83258" spans="1:41" s="60" customFormat="1" hidden="1" x14ac:dyDescent="0.35">
      <c r="A83258" s="46"/>
      <c r="H83258" s="103"/>
      <c r="AD83258" s="99"/>
      <c r="AF83258" s="46"/>
      <c r="AM83258" s="121"/>
      <c r="AO83258" s="46"/>
    </row>
    <row r="83259" spans="1:41" s="60" customFormat="1" hidden="1" x14ac:dyDescent="0.35">
      <c r="A83259" s="46"/>
      <c r="H83259" s="103"/>
      <c r="AD83259" s="99"/>
      <c r="AF83259" s="46"/>
      <c r="AM83259" s="121"/>
      <c r="AO83259" s="46"/>
    </row>
    <row r="83260" spans="1:41" s="60" customFormat="1" hidden="1" x14ac:dyDescent="0.35">
      <c r="A83260" s="46"/>
      <c r="H83260" s="103"/>
      <c r="AD83260" s="99"/>
      <c r="AF83260" s="46"/>
      <c r="AM83260" s="121"/>
      <c r="AO83260" s="46"/>
    </row>
    <row r="83261" spans="1:41" s="60" customFormat="1" hidden="1" x14ac:dyDescent="0.35">
      <c r="A83261" s="46"/>
      <c r="H83261" s="103"/>
      <c r="AD83261" s="99"/>
      <c r="AF83261" s="46"/>
      <c r="AM83261" s="121"/>
      <c r="AO83261" s="46"/>
    </row>
    <row r="83262" spans="1:41" s="60" customFormat="1" hidden="1" x14ac:dyDescent="0.35">
      <c r="A83262" s="46"/>
      <c r="H83262" s="103"/>
      <c r="AD83262" s="99"/>
      <c r="AF83262" s="46"/>
      <c r="AM83262" s="121"/>
      <c r="AO83262" s="46"/>
    </row>
    <row r="83263" spans="1:41" s="60" customFormat="1" hidden="1" x14ac:dyDescent="0.35">
      <c r="A83263" s="46"/>
      <c r="H83263" s="103"/>
      <c r="AD83263" s="99"/>
      <c r="AF83263" s="46"/>
      <c r="AM83263" s="121"/>
      <c r="AO83263" s="46"/>
    </row>
    <row r="83264" spans="1:41" s="60" customFormat="1" hidden="1" x14ac:dyDescent="0.35">
      <c r="A83264" s="46"/>
      <c r="H83264" s="103"/>
      <c r="AD83264" s="99"/>
      <c r="AF83264" s="46"/>
      <c r="AM83264" s="121"/>
      <c r="AO83264" s="46"/>
    </row>
    <row r="83265" spans="1:41" s="60" customFormat="1" hidden="1" x14ac:dyDescent="0.35">
      <c r="A83265" s="46"/>
      <c r="H83265" s="103"/>
      <c r="AD83265" s="99"/>
      <c r="AF83265" s="46"/>
      <c r="AM83265" s="121"/>
      <c r="AO83265" s="46"/>
    </row>
    <row r="83266" spans="1:41" s="60" customFormat="1" hidden="1" x14ac:dyDescent="0.35">
      <c r="A83266" s="46"/>
      <c r="H83266" s="103"/>
      <c r="AD83266" s="99"/>
      <c r="AF83266" s="46"/>
      <c r="AM83266" s="121"/>
      <c r="AO83266" s="46"/>
    </row>
    <row r="83267" spans="1:41" s="60" customFormat="1" hidden="1" x14ac:dyDescent="0.35">
      <c r="A83267" s="46"/>
      <c r="H83267" s="103"/>
      <c r="AD83267" s="99"/>
      <c r="AF83267" s="46"/>
      <c r="AM83267" s="121"/>
      <c r="AO83267" s="46"/>
    </row>
    <row r="83268" spans="1:41" s="60" customFormat="1" hidden="1" x14ac:dyDescent="0.35">
      <c r="A83268" s="46"/>
      <c r="H83268" s="103"/>
      <c r="AD83268" s="99"/>
      <c r="AF83268" s="46"/>
      <c r="AM83268" s="121"/>
      <c r="AO83268" s="46"/>
    </row>
    <row r="83269" spans="1:41" s="60" customFormat="1" hidden="1" x14ac:dyDescent="0.35">
      <c r="A83269" s="46"/>
      <c r="H83269" s="103"/>
      <c r="AD83269" s="99"/>
      <c r="AF83269" s="46"/>
      <c r="AM83269" s="121"/>
      <c r="AO83269" s="46"/>
    </row>
    <row r="83270" spans="1:41" s="60" customFormat="1" hidden="1" x14ac:dyDescent="0.35">
      <c r="A83270" s="46"/>
      <c r="H83270" s="103"/>
      <c r="AD83270" s="99"/>
      <c r="AF83270" s="46"/>
      <c r="AM83270" s="121"/>
      <c r="AO83270" s="46"/>
    </row>
    <row r="83271" spans="1:41" s="60" customFormat="1" hidden="1" x14ac:dyDescent="0.35">
      <c r="A83271" s="46"/>
      <c r="H83271" s="103"/>
      <c r="AD83271" s="99"/>
      <c r="AF83271" s="46"/>
      <c r="AM83271" s="121"/>
      <c r="AO83271" s="46"/>
    </row>
    <row r="83272" spans="1:41" s="60" customFormat="1" hidden="1" x14ac:dyDescent="0.35">
      <c r="A83272" s="46"/>
      <c r="H83272" s="103"/>
      <c r="AD83272" s="99"/>
      <c r="AF83272" s="46"/>
      <c r="AM83272" s="121"/>
      <c r="AO83272" s="46"/>
    </row>
    <row r="83273" spans="1:41" s="60" customFormat="1" hidden="1" x14ac:dyDescent="0.35">
      <c r="A83273" s="46"/>
      <c r="H83273" s="103"/>
      <c r="AD83273" s="99"/>
      <c r="AF83273" s="46"/>
      <c r="AM83273" s="121"/>
      <c r="AO83273" s="46"/>
    </row>
    <row r="83274" spans="1:41" s="60" customFormat="1" hidden="1" x14ac:dyDescent="0.35">
      <c r="A83274" s="46"/>
      <c r="H83274" s="103"/>
      <c r="AD83274" s="99"/>
      <c r="AF83274" s="46"/>
      <c r="AM83274" s="121"/>
      <c r="AO83274" s="46"/>
    </row>
    <row r="83275" spans="1:41" s="60" customFormat="1" hidden="1" x14ac:dyDescent="0.35">
      <c r="A83275" s="46"/>
      <c r="H83275" s="103"/>
      <c r="AD83275" s="99"/>
      <c r="AF83275" s="46"/>
      <c r="AM83275" s="121"/>
      <c r="AO83275" s="46"/>
    </row>
    <row r="83276" spans="1:41" s="60" customFormat="1" hidden="1" x14ac:dyDescent="0.35">
      <c r="A83276" s="46"/>
      <c r="H83276" s="103"/>
      <c r="AD83276" s="99"/>
      <c r="AF83276" s="46"/>
      <c r="AM83276" s="121"/>
      <c r="AO83276" s="46"/>
    </row>
    <row r="83277" spans="1:41" s="60" customFormat="1" hidden="1" x14ac:dyDescent="0.35">
      <c r="A83277" s="46"/>
      <c r="H83277" s="103"/>
      <c r="AD83277" s="99"/>
      <c r="AF83277" s="46"/>
      <c r="AM83277" s="121"/>
      <c r="AO83277" s="46"/>
    </row>
    <row r="83278" spans="1:41" s="60" customFormat="1" hidden="1" x14ac:dyDescent="0.35">
      <c r="A83278" s="46"/>
      <c r="H83278" s="103"/>
      <c r="AD83278" s="99"/>
      <c r="AF83278" s="46"/>
      <c r="AM83278" s="121"/>
      <c r="AO83278" s="46"/>
    </row>
    <row r="83279" spans="1:41" s="60" customFormat="1" hidden="1" x14ac:dyDescent="0.35">
      <c r="A83279" s="46"/>
      <c r="H83279" s="103"/>
      <c r="AD83279" s="99"/>
      <c r="AF83279" s="46"/>
      <c r="AM83279" s="121"/>
      <c r="AO83279" s="46"/>
    </row>
    <row r="83280" spans="1:41" s="60" customFormat="1" hidden="1" x14ac:dyDescent="0.35">
      <c r="A83280" s="46"/>
      <c r="H83280" s="103"/>
      <c r="AD83280" s="99"/>
      <c r="AF83280" s="46"/>
      <c r="AM83280" s="121"/>
      <c r="AO83280" s="46"/>
    </row>
    <row r="83281" spans="1:41" s="60" customFormat="1" hidden="1" x14ac:dyDescent="0.35">
      <c r="A83281" s="46"/>
      <c r="H83281" s="103"/>
      <c r="AD83281" s="99"/>
      <c r="AF83281" s="46"/>
      <c r="AM83281" s="121"/>
      <c r="AO83281" s="46"/>
    </row>
    <row r="83282" spans="1:41" s="60" customFormat="1" hidden="1" x14ac:dyDescent="0.35">
      <c r="A83282" s="46"/>
      <c r="H83282" s="103"/>
      <c r="AD83282" s="99"/>
      <c r="AF83282" s="46"/>
      <c r="AM83282" s="121"/>
      <c r="AO83282" s="46"/>
    </row>
    <row r="83283" spans="1:41" s="60" customFormat="1" hidden="1" x14ac:dyDescent="0.35">
      <c r="A83283" s="46"/>
      <c r="H83283" s="103"/>
      <c r="AD83283" s="99"/>
      <c r="AF83283" s="46"/>
      <c r="AM83283" s="121"/>
      <c r="AO83283" s="46"/>
    </row>
    <row r="83284" spans="1:41" s="60" customFormat="1" hidden="1" x14ac:dyDescent="0.35">
      <c r="A83284" s="46"/>
      <c r="H83284" s="103"/>
      <c r="AD83284" s="99"/>
      <c r="AF83284" s="46"/>
      <c r="AM83284" s="121"/>
      <c r="AO83284" s="46"/>
    </row>
    <row r="83285" spans="1:41" s="60" customFormat="1" hidden="1" x14ac:dyDescent="0.35">
      <c r="A83285" s="46"/>
      <c r="H83285" s="103"/>
      <c r="AD83285" s="99"/>
      <c r="AF83285" s="46"/>
      <c r="AM83285" s="121"/>
      <c r="AO83285" s="46"/>
    </row>
    <row r="83286" spans="1:41" s="60" customFormat="1" hidden="1" x14ac:dyDescent="0.35">
      <c r="A83286" s="46"/>
      <c r="H83286" s="103"/>
      <c r="AD83286" s="99"/>
      <c r="AF83286" s="46"/>
      <c r="AM83286" s="121"/>
      <c r="AO83286" s="46"/>
    </row>
    <row r="83287" spans="1:41" s="60" customFormat="1" hidden="1" x14ac:dyDescent="0.35">
      <c r="A83287" s="46"/>
      <c r="H83287" s="103"/>
      <c r="AD83287" s="99"/>
      <c r="AF83287" s="46"/>
      <c r="AM83287" s="121"/>
      <c r="AO83287" s="46"/>
    </row>
    <row r="83288" spans="1:41" s="60" customFormat="1" hidden="1" x14ac:dyDescent="0.35">
      <c r="A83288" s="46"/>
      <c r="H83288" s="103"/>
      <c r="AD83288" s="99"/>
      <c r="AF83288" s="46"/>
      <c r="AM83288" s="121"/>
      <c r="AO83288" s="46"/>
    </row>
    <row r="83289" spans="1:41" s="60" customFormat="1" hidden="1" x14ac:dyDescent="0.35">
      <c r="A83289" s="46"/>
      <c r="H83289" s="103"/>
      <c r="AD83289" s="99"/>
      <c r="AF83289" s="46"/>
      <c r="AM83289" s="121"/>
      <c r="AO83289" s="46"/>
    </row>
    <row r="83290" spans="1:41" s="60" customFormat="1" hidden="1" x14ac:dyDescent="0.35">
      <c r="A83290" s="46"/>
      <c r="H83290" s="103"/>
      <c r="AD83290" s="99"/>
      <c r="AF83290" s="46"/>
      <c r="AM83290" s="121"/>
      <c r="AO83290" s="46"/>
    </row>
    <row r="83291" spans="1:41" s="60" customFormat="1" hidden="1" x14ac:dyDescent="0.35">
      <c r="A83291" s="46"/>
      <c r="H83291" s="103"/>
      <c r="AD83291" s="99"/>
      <c r="AF83291" s="46"/>
      <c r="AM83291" s="121"/>
      <c r="AO83291" s="46"/>
    </row>
    <row r="83292" spans="1:41" s="60" customFormat="1" hidden="1" x14ac:dyDescent="0.35">
      <c r="A83292" s="46"/>
      <c r="H83292" s="103"/>
      <c r="AD83292" s="99"/>
      <c r="AF83292" s="46"/>
      <c r="AM83292" s="121"/>
      <c r="AO83292" s="46"/>
    </row>
    <row r="83293" spans="1:41" s="60" customFormat="1" hidden="1" x14ac:dyDescent="0.35">
      <c r="A83293" s="46"/>
      <c r="H83293" s="103"/>
      <c r="AD83293" s="99"/>
      <c r="AF83293" s="46"/>
      <c r="AM83293" s="121"/>
      <c r="AO83293" s="46"/>
    </row>
    <row r="83294" spans="1:41" s="60" customFormat="1" hidden="1" x14ac:dyDescent="0.35">
      <c r="A83294" s="46"/>
      <c r="H83294" s="103"/>
      <c r="AD83294" s="99"/>
      <c r="AF83294" s="46"/>
      <c r="AM83294" s="121"/>
      <c r="AO83294" s="46"/>
    </row>
    <row r="83295" spans="1:41" s="60" customFormat="1" hidden="1" x14ac:dyDescent="0.35">
      <c r="A83295" s="46"/>
      <c r="H83295" s="103"/>
      <c r="AD83295" s="99"/>
      <c r="AF83295" s="46"/>
      <c r="AM83295" s="121"/>
      <c r="AO83295" s="46"/>
    </row>
    <row r="83296" spans="1:41" s="60" customFormat="1" hidden="1" x14ac:dyDescent="0.35">
      <c r="A83296" s="46"/>
      <c r="H83296" s="103"/>
      <c r="AD83296" s="99"/>
      <c r="AF83296" s="46"/>
      <c r="AM83296" s="121"/>
      <c r="AO83296" s="46"/>
    </row>
    <row r="83297" spans="1:41" s="60" customFormat="1" hidden="1" x14ac:dyDescent="0.35">
      <c r="A83297" s="46"/>
      <c r="H83297" s="103"/>
      <c r="AD83297" s="99"/>
      <c r="AF83297" s="46"/>
      <c r="AM83297" s="121"/>
      <c r="AO83297" s="46"/>
    </row>
    <row r="83298" spans="1:41" s="60" customFormat="1" hidden="1" x14ac:dyDescent="0.35">
      <c r="A83298" s="46"/>
      <c r="H83298" s="103"/>
      <c r="AD83298" s="99"/>
      <c r="AF83298" s="46"/>
      <c r="AM83298" s="121"/>
      <c r="AO83298" s="46"/>
    </row>
    <row r="83299" spans="1:41" s="60" customFormat="1" hidden="1" x14ac:dyDescent="0.35">
      <c r="A83299" s="46"/>
      <c r="H83299" s="103"/>
      <c r="AD83299" s="99"/>
      <c r="AF83299" s="46"/>
      <c r="AM83299" s="121"/>
      <c r="AO83299" s="46"/>
    </row>
    <row r="83300" spans="1:41" s="60" customFormat="1" hidden="1" x14ac:dyDescent="0.35">
      <c r="A83300" s="46"/>
      <c r="H83300" s="103"/>
      <c r="AD83300" s="99"/>
      <c r="AF83300" s="46"/>
      <c r="AM83300" s="121"/>
      <c r="AO83300" s="46"/>
    </row>
    <row r="83301" spans="1:41" s="60" customFormat="1" hidden="1" x14ac:dyDescent="0.35">
      <c r="A83301" s="46"/>
      <c r="H83301" s="103"/>
      <c r="AD83301" s="99"/>
      <c r="AF83301" s="46"/>
      <c r="AM83301" s="121"/>
      <c r="AO83301" s="46"/>
    </row>
    <row r="83302" spans="1:41" s="60" customFormat="1" hidden="1" x14ac:dyDescent="0.35">
      <c r="A83302" s="46"/>
      <c r="H83302" s="103"/>
      <c r="AD83302" s="99"/>
      <c r="AF83302" s="46"/>
      <c r="AM83302" s="121"/>
      <c r="AO83302" s="46"/>
    </row>
    <row r="83303" spans="1:41" s="60" customFormat="1" hidden="1" x14ac:dyDescent="0.35">
      <c r="A83303" s="46"/>
      <c r="H83303" s="103"/>
      <c r="AD83303" s="99"/>
      <c r="AF83303" s="46"/>
      <c r="AM83303" s="121"/>
      <c r="AO83303" s="46"/>
    </row>
    <row r="83304" spans="1:41" s="60" customFormat="1" hidden="1" x14ac:dyDescent="0.35">
      <c r="A83304" s="46"/>
      <c r="H83304" s="103"/>
      <c r="AD83304" s="99"/>
      <c r="AF83304" s="46"/>
      <c r="AM83304" s="121"/>
      <c r="AO83304" s="46"/>
    </row>
    <row r="83305" spans="1:41" s="60" customFormat="1" hidden="1" x14ac:dyDescent="0.35">
      <c r="A83305" s="46"/>
      <c r="H83305" s="103"/>
      <c r="AD83305" s="99"/>
      <c r="AF83305" s="46"/>
      <c r="AM83305" s="121"/>
      <c r="AO83305" s="46"/>
    </row>
    <row r="83306" spans="1:41" s="60" customFormat="1" hidden="1" x14ac:dyDescent="0.35">
      <c r="A83306" s="46"/>
      <c r="H83306" s="103"/>
      <c r="AD83306" s="99"/>
      <c r="AF83306" s="46"/>
      <c r="AM83306" s="121"/>
      <c r="AO83306" s="46"/>
    </row>
    <row r="83307" spans="1:41" s="60" customFormat="1" hidden="1" x14ac:dyDescent="0.35">
      <c r="A83307" s="46"/>
      <c r="H83307" s="103"/>
      <c r="AD83307" s="99"/>
      <c r="AF83307" s="46"/>
      <c r="AM83307" s="121"/>
      <c r="AO83307" s="46"/>
    </row>
    <row r="83308" spans="1:41" s="60" customFormat="1" hidden="1" x14ac:dyDescent="0.35">
      <c r="A83308" s="46"/>
      <c r="H83308" s="103"/>
      <c r="AD83308" s="99"/>
      <c r="AF83308" s="46"/>
      <c r="AM83308" s="121"/>
      <c r="AO83308" s="46"/>
    </row>
    <row r="83309" spans="1:41" s="60" customFormat="1" hidden="1" x14ac:dyDescent="0.35">
      <c r="A83309" s="46"/>
      <c r="H83309" s="103"/>
      <c r="AD83309" s="99"/>
      <c r="AF83309" s="46"/>
      <c r="AM83309" s="121"/>
      <c r="AO83309" s="46"/>
    </row>
    <row r="83310" spans="1:41" s="60" customFormat="1" hidden="1" x14ac:dyDescent="0.35">
      <c r="A83310" s="46"/>
      <c r="H83310" s="103"/>
      <c r="AD83310" s="99"/>
      <c r="AF83310" s="46"/>
      <c r="AM83310" s="121"/>
      <c r="AO83310" s="46"/>
    </row>
    <row r="83311" spans="1:41" s="60" customFormat="1" hidden="1" x14ac:dyDescent="0.35">
      <c r="A83311" s="46"/>
      <c r="H83311" s="103"/>
      <c r="AD83311" s="99"/>
      <c r="AF83311" s="46"/>
      <c r="AM83311" s="121"/>
      <c r="AO83311" s="46"/>
    </row>
    <row r="83312" spans="1:41" s="60" customFormat="1" hidden="1" x14ac:dyDescent="0.35">
      <c r="A83312" s="46"/>
      <c r="H83312" s="103"/>
      <c r="AD83312" s="99"/>
      <c r="AF83312" s="46"/>
      <c r="AM83312" s="121"/>
      <c r="AO83312" s="46"/>
    </row>
    <row r="83313" spans="1:41" s="60" customFormat="1" hidden="1" x14ac:dyDescent="0.35">
      <c r="A83313" s="46"/>
      <c r="H83313" s="103"/>
      <c r="AD83313" s="99"/>
      <c r="AF83313" s="46"/>
      <c r="AM83313" s="121"/>
      <c r="AO83313" s="46"/>
    </row>
    <row r="83314" spans="1:41" s="60" customFormat="1" hidden="1" x14ac:dyDescent="0.35">
      <c r="A83314" s="46"/>
      <c r="H83314" s="103"/>
      <c r="AD83314" s="99"/>
      <c r="AF83314" s="46"/>
      <c r="AM83314" s="121"/>
      <c r="AO83314" s="46"/>
    </row>
    <row r="83315" spans="1:41" s="60" customFormat="1" hidden="1" x14ac:dyDescent="0.35">
      <c r="A83315" s="46"/>
      <c r="H83315" s="103"/>
      <c r="AD83315" s="99"/>
      <c r="AF83315" s="46"/>
      <c r="AM83315" s="121"/>
      <c r="AO83315" s="46"/>
    </row>
    <row r="83316" spans="1:41" s="60" customFormat="1" hidden="1" x14ac:dyDescent="0.35">
      <c r="A83316" s="46"/>
      <c r="H83316" s="103"/>
      <c r="AD83316" s="99"/>
      <c r="AF83316" s="46"/>
      <c r="AM83316" s="121"/>
      <c r="AO83316" s="46"/>
    </row>
    <row r="83317" spans="1:41" s="60" customFormat="1" hidden="1" x14ac:dyDescent="0.35">
      <c r="A83317" s="46"/>
      <c r="H83317" s="103"/>
      <c r="AD83317" s="99"/>
      <c r="AF83317" s="46"/>
      <c r="AM83317" s="121"/>
      <c r="AO83317" s="46"/>
    </row>
    <row r="83318" spans="1:41" s="60" customFormat="1" hidden="1" x14ac:dyDescent="0.35">
      <c r="A83318" s="46"/>
      <c r="H83318" s="103"/>
      <c r="AD83318" s="99"/>
      <c r="AF83318" s="46"/>
      <c r="AM83318" s="121"/>
      <c r="AO83318" s="46"/>
    </row>
    <row r="83319" spans="1:41" s="60" customFormat="1" hidden="1" x14ac:dyDescent="0.35">
      <c r="A83319" s="46"/>
      <c r="H83319" s="103"/>
      <c r="AD83319" s="99"/>
      <c r="AF83319" s="46"/>
      <c r="AM83319" s="121"/>
      <c r="AO83319" s="46"/>
    </row>
    <row r="83320" spans="1:41" s="60" customFormat="1" hidden="1" x14ac:dyDescent="0.35">
      <c r="A83320" s="46"/>
      <c r="H83320" s="103"/>
      <c r="AD83320" s="99"/>
      <c r="AF83320" s="46"/>
      <c r="AM83320" s="121"/>
      <c r="AO83320" s="46"/>
    </row>
    <row r="83321" spans="1:41" s="60" customFormat="1" hidden="1" x14ac:dyDescent="0.35">
      <c r="A83321" s="46"/>
      <c r="H83321" s="103"/>
      <c r="AD83321" s="99"/>
      <c r="AF83321" s="46"/>
      <c r="AM83321" s="121"/>
      <c r="AO83321" s="46"/>
    </row>
    <row r="83322" spans="1:41" s="60" customFormat="1" hidden="1" x14ac:dyDescent="0.35">
      <c r="A83322" s="46"/>
      <c r="H83322" s="103"/>
      <c r="AD83322" s="99"/>
      <c r="AF83322" s="46"/>
      <c r="AM83322" s="121"/>
      <c r="AO83322" s="46"/>
    </row>
    <row r="83323" spans="1:41" s="60" customFormat="1" hidden="1" x14ac:dyDescent="0.35">
      <c r="A83323" s="46"/>
      <c r="H83323" s="103"/>
      <c r="AD83323" s="99"/>
      <c r="AF83323" s="46"/>
      <c r="AM83323" s="121"/>
      <c r="AO83323" s="46"/>
    </row>
    <row r="83324" spans="1:41" s="60" customFormat="1" hidden="1" x14ac:dyDescent="0.35">
      <c r="A83324" s="46"/>
      <c r="H83324" s="103"/>
      <c r="AD83324" s="99"/>
      <c r="AF83324" s="46"/>
      <c r="AM83324" s="121"/>
      <c r="AO83324" s="46"/>
    </row>
    <row r="83325" spans="1:41" s="60" customFormat="1" hidden="1" x14ac:dyDescent="0.35">
      <c r="A83325" s="46"/>
      <c r="H83325" s="103"/>
      <c r="AD83325" s="99"/>
      <c r="AF83325" s="46"/>
      <c r="AM83325" s="121"/>
      <c r="AO83325" s="46"/>
    </row>
    <row r="83326" spans="1:41" s="60" customFormat="1" hidden="1" x14ac:dyDescent="0.35">
      <c r="A83326" s="46"/>
      <c r="H83326" s="103"/>
      <c r="AD83326" s="99"/>
      <c r="AF83326" s="46"/>
      <c r="AM83326" s="121"/>
      <c r="AO83326" s="46"/>
    </row>
    <row r="83327" spans="1:41" s="60" customFormat="1" hidden="1" x14ac:dyDescent="0.35">
      <c r="A83327" s="46"/>
      <c r="H83327" s="103"/>
      <c r="AD83327" s="99"/>
      <c r="AF83327" s="46"/>
      <c r="AM83327" s="121"/>
      <c r="AO83327" s="46"/>
    </row>
    <row r="83328" spans="1:41" s="60" customFormat="1" hidden="1" x14ac:dyDescent="0.35">
      <c r="A83328" s="46"/>
      <c r="H83328" s="103"/>
      <c r="AD83328" s="99"/>
      <c r="AF83328" s="46"/>
      <c r="AM83328" s="121"/>
      <c r="AO83328" s="46"/>
    </row>
    <row r="83329" spans="1:41" s="60" customFormat="1" hidden="1" x14ac:dyDescent="0.35">
      <c r="A83329" s="46"/>
      <c r="H83329" s="103"/>
      <c r="AD83329" s="99"/>
      <c r="AF83329" s="46"/>
      <c r="AM83329" s="121"/>
      <c r="AO83329" s="46"/>
    </row>
    <row r="83330" spans="1:41" s="60" customFormat="1" hidden="1" x14ac:dyDescent="0.35">
      <c r="A83330" s="46"/>
      <c r="H83330" s="103"/>
      <c r="AD83330" s="99"/>
      <c r="AF83330" s="46"/>
      <c r="AM83330" s="121"/>
      <c r="AO83330" s="46"/>
    </row>
    <row r="83331" spans="1:41" s="60" customFormat="1" hidden="1" x14ac:dyDescent="0.35">
      <c r="A83331" s="46"/>
      <c r="H83331" s="103"/>
      <c r="AD83331" s="99"/>
      <c r="AF83331" s="46"/>
      <c r="AM83331" s="121"/>
      <c r="AO83331" s="46"/>
    </row>
    <row r="83332" spans="1:41" s="60" customFormat="1" hidden="1" x14ac:dyDescent="0.35">
      <c r="A83332" s="46"/>
      <c r="H83332" s="103"/>
      <c r="AD83332" s="99"/>
      <c r="AF83332" s="46"/>
      <c r="AM83332" s="121"/>
      <c r="AO83332" s="46"/>
    </row>
    <row r="83333" spans="1:41" s="60" customFormat="1" hidden="1" x14ac:dyDescent="0.35">
      <c r="A83333" s="46"/>
      <c r="H83333" s="103"/>
      <c r="AD83333" s="99"/>
      <c r="AF83333" s="46"/>
      <c r="AM83333" s="121"/>
      <c r="AO83333" s="46"/>
    </row>
    <row r="83334" spans="1:41" s="60" customFormat="1" hidden="1" x14ac:dyDescent="0.35">
      <c r="A83334" s="46"/>
      <c r="H83334" s="103"/>
      <c r="AD83334" s="99"/>
      <c r="AF83334" s="46"/>
      <c r="AM83334" s="121"/>
      <c r="AO83334" s="46"/>
    </row>
    <row r="83335" spans="1:41" s="60" customFormat="1" hidden="1" x14ac:dyDescent="0.35">
      <c r="A83335" s="46"/>
      <c r="H83335" s="103"/>
      <c r="AD83335" s="99"/>
      <c r="AF83335" s="46"/>
      <c r="AM83335" s="121"/>
      <c r="AO83335" s="46"/>
    </row>
    <row r="83336" spans="1:41" s="60" customFormat="1" hidden="1" x14ac:dyDescent="0.35">
      <c r="A83336" s="46"/>
      <c r="H83336" s="103"/>
      <c r="AD83336" s="99"/>
      <c r="AF83336" s="46"/>
      <c r="AM83336" s="121"/>
      <c r="AO83336" s="46"/>
    </row>
    <row r="83337" spans="1:41" s="60" customFormat="1" hidden="1" x14ac:dyDescent="0.35">
      <c r="A83337" s="46"/>
      <c r="H83337" s="103"/>
      <c r="AD83337" s="99"/>
      <c r="AF83337" s="46"/>
      <c r="AM83337" s="121"/>
      <c r="AO83337" s="46"/>
    </row>
    <row r="83338" spans="1:41" s="60" customFormat="1" hidden="1" x14ac:dyDescent="0.35">
      <c r="A83338" s="46"/>
      <c r="H83338" s="103"/>
      <c r="AD83338" s="99"/>
      <c r="AF83338" s="46"/>
      <c r="AM83338" s="121"/>
      <c r="AO83338" s="46"/>
    </row>
    <row r="83339" spans="1:41" s="60" customFormat="1" hidden="1" x14ac:dyDescent="0.35">
      <c r="A83339" s="46"/>
      <c r="H83339" s="103"/>
      <c r="AD83339" s="99"/>
      <c r="AF83339" s="46"/>
      <c r="AM83339" s="121"/>
      <c r="AO83339" s="46"/>
    </row>
    <row r="83340" spans="1:41" s="60" customFormat="1" hidden="1" x14ac:dyDescent="0.35">
      <c r="A83340" s="46"/>
      <c r="H83340" s="103"/>
      <c r="AD83340" s="99"/>
      <c r="AF83340" s="46"/>
      <c r="AM83340" s="121"/>
      <c r="AO83340" s="46"/>
    </row>
    <row r="83341" spans="1:41" s="60" customFormat="1" hidden="1" x14ac:dyDescent="0.35">
      <c r="A83341" s="46"/>
      <c r="H83341" s="103"/>
      <c r="AD83341" s="99"/>
      <c r="AF83341" s="46"/>
      <c r="AM83341" s="121"/>
      <c r="AO83341" s="46"/>
    </row>
    <row r="83342" spans="1:41" s="60" customFormat="1" hidden="1" x14ac:dyDescent="0.35">
      <c r="A83342" s="46"/>
      <c r="H83342" s="103"/>
      <c r="AD83342" s="99"/>
      <c r="AF83342" s="46"/>
      <c r="AM83342" s="121"/>
      <c r="AO83342" s="46"/>
    </row>
    <row r="83343" spans="1:41" s="60" customFormat="1" hidden="1" x14ac:dyDescent="0.35">
      <c r="A83343" s="46"/>
      <c r="H83343" s="103"/>
      <c r="AD83343" s="99"/>
      <c r="AF83343" s="46"/>
      <c r="AM83343" s="121"/>
      <c r="AO83343" s="46"/>
    </row>
    <row r="83344" spans="1:41" s="60" customFormat="1" hidden="1" x14ac:dyDescent="0.35">
      <c r="A83344" s="46"/>
      <c r="H83344" s="103"/>
      <c r="AD83344" s="99"/>
      <c r="AF83344" s="46"/>
      <c r="AM83344" s="121"/>
      <c r="AO83344" s="46"/>
    </row>
    <row r="83345" spans="1:41" s="60" customFormat="1" hidden="1" x14ac:dyDescent="0.35">
      <c r="A83345" s="46"/>
      <c r="H83345" s="103"/>
      <c r="AD83345" s="99"/>
      <c r="AF83345" s="46"/>
      <c r="AM83345" s="121"/>
      <c r="AO83345" s="46"/>
    </row>
    <row r="83346" spans="1:41" s="60" customFormat="1" hidden="1" x14ac:dyDescent="0.35">
      <c r="A83346" s="46"/>
      <c r="H83346" s="103"/>
      <c r="AD83346" s="99"/>
      <c r="AF83346" s="46"/>
      <c r="AM83346" s="121"/>
      <c r="AO83346" s="46"/>
    </row>
    <row r="83347" spans="1:41" s="60" customFormat="1" hidden="1" x14ac:dyDescent="0.35">
      <c r="A83347" s="46"/>
      <c r="H83347" s="103"/>
      <c r="AD83347" s="99"/>
      <c r="AF83347" s="46"/>
      <c r="AM83347" s="121"/>
      <c r="AO83347" s="46"/>
    </row>
    <row r="83348" spans="1:41" s="60" customFormat="1" hidden="1" x14ac:dyDescent="0.35">
      <c r="A83348" s="46"/>
      <c r="H83348" s="103"/>
      <c r="AD83348" s="99"/>
      <c r="AF83348" s="46"/>
      <c r="AM83348" s="121"/>
      <c r="AO83348" s="46"/>
    </row>
    <row r="83349" spans="1:41" s="60" customFormat="1" hidden="1" x14ac:dyDescent="0.35">
      <c r="A83349" s="46"/>
      <c r="H83349" s="103"/>
      <c r="AD83349" s="99"/>
      <c r="AF83349" s="46"/>
      <c r="AM83349" s="121"/>
      <c r="AO83349" s="46"/>
    </row>
    <row r="83350" spans="1:41" s="60" customFormat="1" hidden="1" x14ac:dyDescent="0.35">
      <c r="A83350" s="46"/>
      <c r="H83350" s="103"/>
      <c r="AD83350" s="99"/>
      <c r="AF83350" s="46"/>
      <c r="AM83350" s="121"/>
      <c r="AO83350" s="46"/>
    </row>
    <row r="83351" spans="1:41" s="60" customFormat="1" hidden="1" x14ac:dyDescent="0.35">
      <c r="A83351" s="46"/>
      <c r="H83351" s="103"/>
      <c r="AD83351" s="99"/>
      <c r="AF83351" s="46"/>
      <c r="AM83351" s="121"/>
      <c r="AO83351" s="46"/>
    </row>
    <row r="83352" spans="1:41" s="60" customFormat="1" hidden="1" x14ac:dyDescent="0.35">
      <c r="A83352" s="46"/>
      <c r="H83352" s="103"/>
      <c r="AD83352" s="99"/>
      <c r="AF83352" s="46"/>
      <c r="AM83352" s="121"/>
      <c r="AO83352" s="46"/>
    </row>
    <row r="83353" spans="1:41" s="60" customFormat="1" hidden="1" x14ac:dyDescent="0.35">
      <c r="A83353" s="46"/>
      <c r="H83353" s="103"/>
      <c r="AD83353" s="99"/>
      <c r="AF83353" s="46"/>
      <c r="AM83353" s="121"/>
      <c r="AO83353" s="46"/>
    </row>
    <row r="83354" spans="1:41" s="60" customFormat="1" hidden="1" x14ac:dyDescent="0.35">
      <c r="A83354" s="46"/>
      <c r="H83354" s="103"/>
      <c r="AD83354" s="99"/>
      <c r="AF83354" s="46"/>
      <c r="AM83354" s="121"/>
      <c r="AO83354" s="46"/>
    </row>
    <row r="83355" spans="1:41" s="60" customFormat="1" hidden="1" x14ac:dyDescent="0.35">
      <c r="A83355" s="46"/>
      <c r="H83355" s="103"/>
      <c r="AD83355" s="99"/>
      <c r="AF83355" s="46"/>
      <c r="AM83355" s="121"/>
      <c r="AO83355" s="46"/>
    </row>
    <row r="83356" spans="1:41" s="60" customFormat="1" hidden="1" x14ac:dyDescent="0.35">
      <c r="A83356" s="46"/>
      <c r="H83356" s="103"/>
      <c r="AD83356" s="99"/>
      <c r="AF83356" s="46"/>
      <c r="AM83356" s="121"/>
      <c r="AO83356" s="46"/>
    </row>
    <row r="83357" spans="1:41" s="60" customFormat="1" hidden="1" x14ac:dyDescent="0.35">
      <c r="A83357" s="46"/>
      <c r="H83357" s="103"/>
      <c r="AD83357" s="99"/>
      <c r="AF83357" s="46"/>
      <c r="AM83357" s="121"/>
      <c r="AO83357" s="46"/>
    </row>
    <row r="83358" spans="1:41" s="60" customFormat="1" hidden="1" x14ac:dyDescent="0.35">
      <c r="A83358" s="46"/>
      <c r="H83358" s="103"/>
      <c r="AD83358" s="99"/>
      <c r="AF83358" s="46"/>
      <c r="AM83358" s="121"/>
      <c r="AO83358" s="46"/>
    </row>
    <row r="83359" spans="1:41" s="60" customFormat="1" hidden="1" x14ac:dyDescent="0.35">
      <c r="A83359" s="46"/>
      <c r="H83359" s="103"/>
      <c r="AD83359" s="99"/>
      <c r="AF83359" s="46"/>
      <c r="AM83359" s="121"/>
      <c r="AO83359" s="46"/>
    </row>
    <row r="83360" spans="1:41" s="60" customFormat="1" hidden="1" x14ac:dyDescent="0.35">
      <c r="A83360" s="46"/>
      <c r="H83360" s="103"/>
      <c r="AD83360" s="99"/>
      <c r="AF83360" s="46"/>
      <c r="AM83360" s="121"/>
      <c r="AO83360" s="46"/>
    </row>
    <row r="83361" spans="1:41" s="60" customFormat="1" hidden="1" x14ac:dyDescent="0.35">
      <c r="A83361" s="46"/>
      <c r="H83361" s="103"/>
      <c r="AD83361" s="99"/>
      <c r="AF83361" s="46"/>
      <c r="AM83361" s="121"/>
      <c r="AO83361" s="46"/>
    </row>
    <row r="83362" spans="1:41" s="60" customFormat="1" hidden="1" x14ac:dyDescent="0.35">
      <c r="A83362" s="46"/>
      <c r="H83362" s="103"/>
      <c r="AD83362" s="99"/>
      <c r="AF83362" s="46"/>
      <c r="AM83362" s="121"/>
      <c r="AO83362" s="46"/>
    </row>
    <row r="83363" spans="1:41" s="60" customFormat="1" hidden="1" x14ac:dyDescent="0.35">
      <c r="A83363" s="46"/>
      <c r="H83363" s="103"/>
      <c r="AD83363" s="99"/>
      <c r="AF83363" s="46"/>
      <c r="AM83363" s="121"/>
      <c r="AO83363" s="46"/>
    </row>
    <row r="83364" spans="1:41" s="60" customFormat="1" hidden="1" x14ac:dyDescent="0.35">
      <c r="A83364" s="46"/>
      <c r="H83364" s="103"/>
      <c r="AD83364" s="99"/>
      <c r="AF83364" s="46"/>
      <c r="AM83364" s="121"/>
      <c r="AO83364" s="46"/>
    </row>
    <row r="83365" spans="1:41" s="60" customFormat="1" hidden="1" x14ac:dyDescent="0.35">
      <c r="A83365" s="46"/>
      <c r="H83365" s="103"/>
      <c r="AD83365" s="99"/>
      <c r="AF83365" s="46"/>
      <c r="AM83365" s="121"/>
      <c r="AO83365" s="46"/>
    </row>
    <row r="83366" spans="1:41" s="60" customFormat="1" hidden="1" x14ac:dyDescent="0.35">
      <c r="A83366" s="46"/>
      <c r="H83366" s="103"/>
      <c r="AD83366" s="99"/>
      <c r="AF83366" s="46"/>
      <c r="AM83366" s="121"/>
      <c r="AO83366" s="46"/>
    </row>
    <row r="83367" spans="1:41" s="60" customFormat="1" hidden="1" x14ac:dyDescent="0.35">
      <c r="A83367" s="46"/>
      <c r="H83367" s="103"/>
      <c r="AD83367" s="99"/>
      <c r="AF83367" s="46"/>
      <c r="AM83367" s="121"/>
      <c r="AO83367" s="46"/>
    </row>
    <row r="83368" spans="1:41" s="60" customFormat="1" hidden="1" x14ac:dyDescent="0.35">
      <c r="A83368" s="46"/>
      <c r="H83368" s="103"/>
      <c r="AD83368" s="99"/>
      <c r="AF83368" s="46"/>
      <c r="AM83368" s="121"/>
      <c r="AO83368" s="46"/>
    </row>
    <row r="83369" spans="1:41" s="60" customFormat="1" hidden="1" x14ac:dyDescent="0.35">
      <c r="A83369" s="46"/>
      <c r="H83369" s="103"/>
      <c r="AD83369" s="99"/>
      <c r="AF83369" s="46"/>
      <c r="AM83369" s="121"/>
      <c r="AO83369" s="46"/>
    </row>
    <row r="83370" spans="1:41" s="60" customFormat="1" hidden="1" x14ac:dyDescent="0.35">
      <c r="A83370" s="46"/>
      <c r="H83370" s="103"/>
      <c r="AD83370" s="99"/>
      <c r="AF83370" s="46"/>
      <c r="AM83370" s="121"/>
      <c r="AO83370" s="46"/>
    </row>
    <row r="83371" spans="1:41" s="60" customFormat="1" hidden="1" x14ac:dyDescent="0.35">
      <c r="A83371" s="46"/>
      <c r="H83371" s="103"/>
      <c r="AD83371" s="99"/>
      <c r="AF83371" s="46"/>
      <c r="AM83371" s="121"/>
      <c r="AO83371" s="46"/>
    </row>
    <row r="83372" spans="1:41" s="60" customFormat="1" hidden="1" x14ac:dyDescent="0.35">
      <c r="A83372" s="46"/>
      <c r="H83372" s="103"/>
      <c r="AD83372" s="99"/>
      <c r="AF83372" s="46"/>
      <c r="AM83372" s="121"/>
      <c r="AO83372" s="46"/>
    </row>
    <row r="83373" spans="1:41" s="60" customFormat="1" hidden="1" x14ac:dyDescent="0.35">
      <c r="A83373" s="46"/>
      <c r="H83373" s="103"/>
      <c r="AD83373" s="99"/>
      <c r="AF83373" s="46"/>
      <c r="AM83373" s="121"/>
      <c r="AO83373" s="46"/>
    </row>
    <row r="83374" spans="1:41" s="60" customFormat="1" hidden="1" x14ac:dyDescent="0.35">
      <c r="A83374" s="46"/>
      <c r="H83374" s="103"/>
      <c r="AD83374" s="99"/>
      <c r="AF83374" s="46"/>
      <c r="AM83374" s="121"/>
      <c r="AO83374" s="46"/>
    </row>
    <row r="83375" spans="1:41" s="60" customFormat="1" hidden="1" x14ac:dyDescent="0.35">
      <c r="A83375" s="46"/>
      <c r="H83375" s="103"/>
      <c r="AD83375" s="99"/>
      <c r="AF83375" s="46"/>
      <c r="AM83375" s="121"/>
      <c r="AO83375" s="46"/>
    </row>
    <row r="83376" spans="1:41" s="60" customFormat="1" hidden="1" x14ac:dyDescent="0.35">
      <c r="A83376" s="46"/>
      <c r="H83376" s="103"/>
      <c r="AD83376" s="99"/>
      <c r="AF83376" s="46"/>
      <c r="AM83376" s="121"/>
      <c r="AO83376" s="46"/>
    </row>
    <row r="83377" spans="1:41" s="60" customFormat="1" hidden="1" x14ac:dyDescent="0.35">
      <c r="A83377" s="46"/>
      <c r="H83377" s="103"/>
      <c r="AD83377" s="99"/>
      <c r="AF83377" s="46"/>
      <c r="AM83377" s="121"/>
      <c r="AO83377" s="46"/>
    </row>
    <row r="83378" spans="1:41" s="60" customFormat="1" hidden="1" x14ac:dyDescent="0.35">
      <c r="A83378" s="46"/>
      <c r="H83378" s="103"/>
      <c r="AD83378" s="99"/>
      <c r="AF83378" s="46"/>
      <c r="AM83378" s="121"/>
      <c r="AO83378" s="46"/>
    </row>
    <row r="83379" spans="1:41" s="60" customFormat="1" hidden="1" x14ac:dyDescent="0.35">
      <c r="A83379" s="46"/>
      <c r="H83379" s="103"/>
      <c r="AD83379" s="99"/>
      <c r="AF83379" s="46"/>
      <c r="AM83379" s="121"/>
      <c r="AO83379" s="46"/>
    </row>
    <row r="83380" spans="1:41" s="60" customFormat="1" hidden="1" x14ac:dyDescent="0.35">
      <c r="A83380" s="46"/>
      <c r="H83380" s="103"/>
      <c r="AD83380" s="99"/>
      <c r="AF83380" s="46"/>
      <c r="AM83380" s="121"/>
      <c r="AO83380" s="46"/>
    </row>
    <row r="83381" spans="1:41" s="60" customFormat="1" hidden="1" x14ac:dyDescent="0.35">
      <c r="A83381" s="46"/>
      <c r="H83381" s="103"/>
      <c r="AD83381" s="99"/>
      <c r="AF83381" s="46"/>
      <c r="AM83381" s="121"/>
      <c r="AO83381" s="46"/>
    </row>
    <row r="83382" spans="1:41" s="60" customFormat="1" hidden="1" x14ac:dyDescent="0.35">
      <c r="A83382" s="46"/>
      <c r="H83382" s="103"/>
      <c r="AD83382" s="99"/>
      <c r="AF83382" s="46"/>
      <c r="AM83382" s="121"/>
      <c r="AO83382" s="46"/>
    </row>
    <row r="83383" spans="1:41" s="60" customFormat="1" hidden="1" x14ac:dyDescent="0.35">
      <c r="A83383" s="46"/>
      <c r="H83383" s="103"/>
      <c r="AD83383" s="99"/>
      <c r="AF83383" s="46"/>
      <c r="AM83383" s="121"/>
      <c r="AO83383" s="46"/>
    </row>
    <row r="83384" spans="1:41" s="60" customFormat="1" hidden="1" x14ac:dyDescent="0.35">
      <c r="A83384" s="46"/>
      <c r="H83384" s="103"/>
      <c r="AD83384" s="99"/>
      <c r="AF83384" s="46"/>
      <c r="AM83384" s="121"/>
      <c r="AO83384" s="46"/>
    </row>
    <row r="83385" spans="1:41" s="60" customFormat="1" hidden="1" x14ac:dyDescent="0.35">
      <c r="A83385" s="46"/>
      <c r="H83385" s="103"/>
      <c r="AD83385" s="99"/>
      <c r="AF83385" s="46"/>
      <c r="AM83385" s="121"/>
      <c r="AO83385" s="46"/>
    </row>
    <row r="83386" spans="1:41" s="60" customFormat="1" hidden="1" x14ac:dyDescent="0.35">
      <c r="A83386" s="46"/>
      <c r="H83386" s="103"/>
      <c r="AD83386" s="99"/>
      <c r="AF83386" s="46"/>
      <c r="AM83386" s="121"/>
      <c r="AO83386" s="46"/>
    </row>
    <row r="83387" spans="1:41" s="60" customFormat="1" hidden="1" x14ac:dyDescent="0.35">
      <c r="A83387" s="46"/>
      <c r="H83387" s="103"/>
      <c r="AD83387" s="99"/>
      <c r="AF83387" s="46"/>
      <c r="AM83387" s="121"/>
      <c r="AO83387" s="46"/>
    </row>
    <row r="83388" spans="1:41" s="60" customFormat="1" hidden="1" x14ac:dyDescent="0.35">
      <c r="A83388" s="46"/>
      <c r="H83388" s="103"/>
      <c r="AD83388" s="99"/>
      <c r="AF83388" s="46"/>
      <c r="AM83388" s="121"/>
      <c r="AO83388" s="46"/>
    </row>
    <row r="83389" spans="1:41" s="60" customFormat="1" hidden="1" x14ac:dyDescent="0.35">
      <c r="A83389" s="46"/>
      <c r="H83389" s="103"/>
      <c r="AD83389" s="99"/>
      <c r="AF83389" s="46"/>
      <c r="AM83389" s="121"/>
      <c r="AO83389" s="46"/>
    </row>
    <row r="83390" spans="1:41" s="60" customFormat="1" hidden="1" x14ac:dyDescent="0.35">
      <c r="A83390" s="46"/>
      <c r="H83390" s="103"/>
      <c r="AD83390" s="99"/>
      <c r="AF83390" s="46"/>
      <c r="AM83390" s="121"/>
      <c r="AO83390" s="46"/>
    </row>
    <row r="83391" spans="1:41" s="60" customFormat="1" hidden="1" x14ac:dyDescent="0.35">
      <c r="A83391" s="46"/>
      <c r="H83391" s="103"/>
      <c r="AD83391" s="99"/>
      <c r="AF83391" s="46"/>
      <c r="AM83391" s="121"/>
      <c r="AO83391" s="46"/>
    </row>
    <row r="83392" spans="1:41" s="60" customFormat="1" hidden="1" x14ac:dyDescent="0.35">
      <c r="A83392" s="46"/>
      <c r="H83392" s="103"/>
      <c r="AD83392" s="99"/>
      <c r="AF83392" s="46"/>
      <c r="AM83392" s="121"/>
      <c r="AO83392" s="46"/>
    </row>
    <row r="83393" spans="1:41" s="60" customFormat="1" hidden="1" x14ac:dyDescent="0.35">
      <c r="A83393" s="46"/>
      <c r="H83393" s="103"/>
      <c r="AD83393" s="99"/>
      <c r="AF83393" s="46"/>
      <c r="AM83393" s="121"/>
      <c r="AO83393" s="46"/>
    </row>
    <row r="83394" spans="1:41" s="60" customFormat="1" hidden="1" x14ac:dyDescent="0.35">
      <c r="A83394" s="46"/>
      <c r="H83394" s="103"/>
      <c r="AD83394" s="99"/>
      <c r="AF83394" s="46"/>
      <c r="AM83394" s="121"/>
      <c r="AO83394" s="46"/>
    </row>
    <row r="83395" spans="1:41" s="60" customFormat="1" hidden="1" x14ac:dyDescent="0.35">
      <c r="A83395" s="46"/>
      <c r="H83395" s="103"/>
      <c r="AD83395" s="99"/>
      <c r="AF83395" s="46"/>
      <c r="AM83395" s="121"/>
      <c r="AO83395" s="46"/>
    </row>
    <row r="83396" spans="1:41" s="60" customFormat="1" hidden="1" x14ac:dyDescent="0.35">
      <c r="A83396" s="46"/>
      <c r="H83396" s="103"/>
      <c r="AD83396" s="99"/>
      <c r="AF83396" s="46"/>
      <c r="AM83396" s="121"/>
      <c r="AO83396" s="46"/>
    </row>
    <row r="83397" spans="1:41" s="60" customFormat="1" hidden="1" x14ac:dyDescent="0.35">
      <c r="A83397" s="46"/>
      <c r="H83397" s="103"/>
      <c r="AD83397" s="99"/>
      <c r="AF83397" s="46"/>
      <c r="AM83397" s="121"/>
      <c r="AO83397" s="46"/>
    </row>
    <row r="83398" spans="1:41" s="60" customFormat="1" hidden="1" x14ac:dyDescent="0.35">
      <c r="A83398" s="46"/>
      <c r="H83398" s="103"/>
      <c r="AD83398" s="99"/>
      <c r="AF83398" s="46"/>
      <c r="AM83398" s="121"/>
      <c r="AO83398" s="46"/>
    </row>
    <row r="83399" spans="1:41" s="60" customFormat="1" hidden="1" x14ac:dyDescent="0.35">
      <c r="A83399" s="46"/>
      <c r="H83399" s="103"/>
      <c r="AD83399" s="99"/>
      <c r="AF83399" s="46"/>
      <c r="AM83399" s="121"/>
      <c r="AO83399" s="46"/>
    </row>
    <row r="83400" spans="1:41" s="60" customFormat="1" hidden="1" x14ac:dyDescent="0.35">
      <c r="A83400" s="46"/>
      <c r="H83400" s="103"/>
      <c r="AD83400" s="99"/>
      <c r="AF83400" s="46"/>
      <c r="AM83400" s="121"/>
      <c r="AO83400" s="46"/>
    </row>
    <row r="83401" spans="1:41" s="60" customFormat="1" hidden="1" x14ac:dyDescent="0.35">
      <c r="A83401" s="46"/>
      <c r="H83401" s="103"/>
      <c r="AD83401" s="99"/>
      <c r="AF83401" s="46"/>
      <c r="AM83401" s="121"/>
      <c r="AO83401" s="46"/>
    </row>
    <row r="83402" spans="1:41" s="60" customFormat="1" hidden="1" x14ac:dyDescent="0.35">
      <c r="A83402" s="46"/>
      <c r="H83402" s="103"/>
      <c r="AD83402" s="99"/>
      <c r="AF83402" s="46"/>
      <c r="AM83402" s="121"/>
      <c r="AO83402" s="46"/>
    </row>
    <row r="83403" spans="1:41" s="60" customFormat="1" hidden="1" x14ac:dyDescent="0.35">
      <c r="A83403" s="46"/>
      <c r="H83403" s="103"/>
      <c r="AD83403" s="99"/>
      <c r="AF83403" s="46"/>
      <c r="AM83403" s="121"/>
      <c r="AO83403" s="46"/>
    </row>
    <row r="83404" spans="1:41" s="60" customFormat="1" hidden="1" x14ac:dyDescent="0.35">
      <c r="A83404" s="46"/>
      <c r="H83404" s="103"/>
      <c r="AD83404" s="99"/>
      <c r="AF83404" s="46"/>
      <c r="AM83404" s="121"/>
      <c r="AO83404" s="46"/>
    </row>
    <row r="83405" spans="1:41" s="60" customFormat="1" hidden="1" x14ac:dyDescent="0.35">
      <c r="A83405" s="46"/>
      <c r="H83405" s="103"/>
      <c r="AD83405" s="99"/>
      <c r="AF83405" s="46"/>
      <c r="AM83405" s="121"/>
      <c r="AO83405" s="46"/>
    </row>
    <row r="83406" spans="1:41" s="60" customFormat="1" hidden="1" x14ac:dyDescent="0.35">
      <c r="A83406" s="46"/>
      <c r="H83406" s="103"/>
      <c r="AD83406" s="99"/>
      <c r="AF83406" s="46"/>
      <c r="AM83406" s="121"/>
      <c r="AO83406" s="46"/>
    </row>
    <row r="83407" spans="1:41" s="60" customFormat="1" hidden="1" x14ac:dyDescent="0.35">
      <c r="A83407" s="46"/>
      <c r="H83407" s="103"/>
      <c r="AD83407" s="99"/>
      <c r="AF83407" s="46"/>
      <c r="AM83407" s="121"/>
      <c r="AO83407" s="46"/>
    </row>
    <row r="83408" spans="1:41" s="60" customFormat="1" hidden="1" x14ac:dyDescent="0.35">
      <c r="A83408" s="46"/>
      <c r="H83408" s="103"/>
      <c r="AD83408" s="99"/>
      <c r="AF83408" s="46"/>
      <c r="AM83408" s="121"/>
      <c r="AO83408" s="46"/>
    </row>
    <row r="83409" spans="1:41" s="60" customFormat="1" hidden="1" x14ac:dyDescent="0.35">
      <c r="A83409" s="46"/>
      <c r="H83409" s="103"/>
      <c r="AD83409" s="99"/>
      <c r="AF83409" s="46"/>
      <c r="AM83409" s="121"/>
      <c r="AO83409" s="46"/>
    </row>
    <row r="83410" spans="1:41" s="60" customFormat="1" hidden="1" x14ac:dyDescent="0.35">
      <c r="A83410" s="46"/>
      <c r="H83410" s="103"/>
      <c r="AD83410" s="99"/>
      <c r="AF83410" s="46"/>
      <c r="AM83410" s="121"/>
      <c r="AO83410" s="46"/>
    </row>
    <row r="83411" spans="1:41" s="60" customFormat="1" hidden="1" x14ac:dyDescent="0.35">
      <c r="A83411" s="46"/>
      <c r="H83411" s="103"/>
      <c r="AD83411" s="99"/>
      <c r="AF83411" s="46"/>
      <c r="AM83411" s="121"/>
      <c r="AO83411" s="46"/>
    </row>
    <row r="83412" spans="1:41" s="60" customFormat="1" hidden="1" x14ac:dyDescent="0.35">
      <c r="A83412" s="46"/>
      <c r="H83412" s="103"/>
      <c r="AD83412" s="99"/>
      <c r="AF83412" s="46"/>
      <c r="AM83412" s="121"/>
      <c r="AO83412" s="46"/>
    </row>
    <row r="83413" spans="1:41" s="60" customFormat="1" hidden="1" x14ac:dyDescent="0.35">
      <c r="A83413" s="46"/>
      <c r="H83413" s="103"/>
      <c r="AD83413" s="99"/>
      <c r="AF83413" s="46"/>
      <c r="AM83413" s="121"/>
      <c r="AO83413" s="46"/>
    </row>
    <row r="83414" spans="1:41" s="60" customFormat="1" hidden="1" x14ac:dyDescent="0.35">
      <c r="A83414" s="46"/>
      <c r="H83414" s="103"/>
      <c r="AD83414" s="99"/>
      <c r="AF83414" s="46"/>
      <c r="AM83414" s="121"/>
      <c r="AO83414" s="46"/>
    </row>
    <row r="83415" spans="1:41" s="60" customFormat="1" hidden="1" x14ac:dyDescent="0.35">
      <c r="A83415" s="46"/>
      <c r="H83415" s="103"/>
      <c r="AD83415" s="99"/>
      <c r="AF83415" s="46"/>
      <c r="AM83415" s="121"/>
      <c r="AO83415" s="46"/>
    </row>
    <row r="83416" spans="1:41" s="60" customFormat="1" hidden="1" x14ac:dyDescent="0.35">
      <c r="A83416" s="46"/>
      <c r="H83416" s="103"/>
      <c r="AD83416" s="99"/>
      <c r="AF83416" s="46"/>
      <c r="AM83416" s="121"/>
      <c r="AO83416" s="46"/>
    </row>
    <row r="83417" spans="1:41" s="60" customFormat="1" hidden="1" x14ac:dyDescent="0.35">
      <c r="A83417" s="46"/>
      <c r="H83417" s="103"/>
      <c r="AD83417" s="99"/>
      <c r="AF83417" s="46"/>
      <c r="AM83417" s="121"/>
      <c r="AO83417" s="46"/>
    </row>
    <row r="83418" spans="1:41" s="60" customFormat="1" hidden="1" x14ac:dyDescent="0.35">
      <c r="A83418" s="46"/>
      <c r="H83418" s="103"/>
      <c r="AD83418" s="99"/>
      <c r="AF83418" s="46"/>
      <c r="AM83418" s="121"/>
      <c r="AO83418" s="46"/>
    </row>
    <row r="83419" spans="1:41" s="60" customFormat="1" hidden="1" x14ac:dyDescent="0.35">
      <c r="A83419" s="46"/>
      <c r="H83419" s="103"/>
      <c r="AD83419" s="99"/>
      <c r="AF83419" s="46"/>
      <c r="AM83419" s="121"/>
      <c r="AO83419" s="46"/>
    </row>
    <row r="83420" spans="1:41" s="60" customFormat="1" hidden="1" x14ac:dyDescent="0.35">
      <c r="A83420" s="46"/>
      <c r="H83420" s="103"/>
      <c r="AD83420" s="99"/>
      <c r="AF83420" s="46"/>
      <c r="AM83420" s="121"/>
      <c r="AO83420" s="46"/>
    </row>
    <row r="83421" spans="1:41" s="60" customFormat="1" hidden="1" x14ac:dyDescent="0.35">
      <c r="A83421" s="46"/>
      <c r="H83421" s="103"/>
      <c r="AD83421" s="99"/>
      <c r="AF83421" s="46"/>
      <c r="AM83421" s="121"/>
      <c r="AO83421" s="46"/>
    </row>
    <row r="83422" spans="1:41" s="60" customFormat="1" hidden="1" x14ac:dyDescent="0.35">
      <c r="A83422" s="46"/>
      <c r="H83422" s="103"/>
      <c r="AD83422" s="99"/>
      <c r="AF83422" s="46"/>
      <c r="AM83422" s="121"/>
      <c r="AO83422" s="46"/>
    </row>
    <row r="83423" spans="1:41" s="60" customFormat="1" hidden="1" x14ac:dyDescent="0.35">
      <c r="A83423" s="46"/>
      <c r="H83423" s="103"/>
      <c r="AD83423" s="99"/>
      <c r="AF83423" s="46"/>
      <c r="AM83423" s="121"/>
      <c r="AO83423" s="46"/>
    </row>
    <row r="83424" spans="1:41" s="60" customFormat="1" hidden="1" x14ac:dyDescent="0.35">
      <c r="A83424" s="46"/>
      <c r="H83424" s="103"/>
      <c r="AD83424" s="99"/>
      <c r="AF83424" s="46"/>
      <c r="AM83424" s="121"/>
      <c r="AO83424" s="46"/>
    </row>
    <row r="83425" spans="1:41" s="60" customFormat="1" hidden="1" x14ac:dyDescent="0.35">
      <c r="A83425" s="46"/>
      <c r="H83425" s="103"/>
      <c r="AD83425" s="99"/>
      <c r="AF83425" s="46"/>
      <c r="AM83425" s="121"/>
      <c r="AO83425" s="46"/>
    </row>
    <row r="83426" spans="1:41" s="60" customFormat="1" hidden="1" x14ac:dyDescent="0.35">
      <c r="A83426" s="46"/>
      <c r="H83426" s="103"/>
      <c r="AD83426" s="99"/>
      <c r="AF83426" s="46"/>
      <c r="AM83426" s="121"/>
      <c r="AO83426" s="46"/>
    </row>
    <row r="83427" spans="1:41" s="60" customFormat="1" hidden="1" x14ac:dyDescent="0.35">
      <c r="A83427" s="46"/>
      <c r="H83427" s="103"/>
      <c r="AD83427" s="99"/>
      <c r="AF83427" s="46"/>
      <c r="AM83427" s="121"/>
      <c r="AO83427" s="46"/>
    </row>
    <row r="83428" spans="1:41" s="60" customFormat="1" hidden="1" x14ac:dyDescent="0.35">
      <c r="A83428" s="46"/>
      <c r="H83428" s="103"/>
      <c r="AD83428" s="99"/>
      <c r="AF83428" s="46"/>
      <c r="AM83428" s="121"/>
      <c r="AO83428" s="46"/>
    </row>
    <row r="83429" spans="1:41" s="60" customFormat="1" hidden="1" x14ac:dyDescent="0.35">
      <c r="A83429" s="46"/>
      <c r="H83429" s="103"/>
      <c r="AD83429" s="99"/>
      <c r="AF83429" s="46"/>
      <c r="AM83429" s="121"/>
      <c r="AO83429" s="46"/>
    </row>
    <row r="83430" spans="1:41" s="60" customFormat="1" hidden="1" x14ac:dyDescent="0.35">
      <c r="A83430" s="46"/>
      <c r="H83430" s="103"/>
      <c r="AD83430" s="99"/>
      <c r="AF83430" s="46"/>
      <c r="AM83430" s="121"/>
      <c r="AO83430" s="46"/>
    </row>
    <row r="83431" spans="1:41" s="60" customFormat="1" hidden="1" x14ac:dyDescent="0.35">
      <c r="A83431" s="46"/>
      <c r="H83431" s="103"/>
      <c r="AD83431" s="99"/>
      <c r="AF83431" s="46"/>
      <c r="AM83431" s="121"/>
      <c r="AO83431" s="46"/>
    </row>
    <row r="83432" spans="1:41" s="60" customFormat="1" hidden="1" x14ac:dyDescent="0.35">
      <c r="A83432" s="46"/>
      <c r="H83432" s="103"/>
      <c r="AD83432" s="99"/>
      <c r="AF83432" s="46"/>
      <c r="AM83432" s="121"/>
      <c r="AO83432" s="46"/>
    </row>
    <row r="83433" spans="1:41" s="60" customFormat="1" hidden="1" x14ac:dyDescent="0.35">
      <c r="A83433" s="46"/>
      <c r="H83433" s="103"/>
      <c r="AD83433" s="99"/>
      <c r="AF83433" s="46"/>
      <c r="AM83433" s="121"/>
      <c r="AO83433" s="46"/>
    </row>
    <row r="83434" spans="1:41" s="60" customFormat="1" hidden="1" x14ac:dyDescent="0.35">
      <c r="A83434" s="46"/>
      <c r="H83434" s="103"/>
      <c r="AD83434" s="99"/>
      <c r="AF83434" s="46"/>
      <c r="AM83434" s="121"/>
      <c r="AO83434" s="46"/>
    </row>
    <row r="83435" spans="1:41" s="60" customFormat="1" hidden="1" x14ac:dyDescent="0.35">
      <c r="A83435" s="46"/>
      <c r="H83435" s="103"/>
      <c r="AD83435" s="99"/>
      <c r="AF83435" s="46"/>
      <c r="AM83435" s="121"/>
      <c r="AO83435" s="46"/>
    </row>
    <row r="83436" spans="1:41" s="60" customFormat="1" hidden="1" x14ac:dyDescent="0.35">
      <c r="A83436" s="46"/>
      <c r="H83436" s="103"/>
      <c r="AD83436" s="99"/>
      <c r="AF83436" s="46"/>
      <c r="AM83436" s="121"/>
      <c r="AO83436" s="46"/>
    </row>
    <row r="83437" spans="1:41" s="60" customFormat="1" hidden="1" x14ac:dyDescent="0.35">
      <c r="A83437" s="46"/>
      <c r="H83437" s="103"/>
      <c r="AD83437" s="99"/>
      <c r="AF83437" s="46"/>
      <c r="AM83437" s="121"/>
      <c r="AO83437" s="46"/>
    </row>
    <row r="83438" spans="1:41" s="60" customFormat="1" hidden="1" x14ac:dyDescent="0.35">
      <c r="A83438" s="46"/>
      <c r="H83438" s="103"/>
      <c r="AD83438" s="99"/>
      <c r="AF83438" s="46"/>
      <c r="AM83438" s="121"/>
      <c r="AO83438" s="46"/>
    </row>
    <row r="83439" spans="1:41" s="60" customFormat="1" hidden="1" x14ac:dyDescent="0.35">
      <c r="A83439" s="46"/>
      <c r="H83439" s="103"/>
      <c r="AD83439" s="99"/>
      <c r="AF83439" s="46"/>
      <c r="AM83439" s="121"/>
      <c r="AO83439" s="46"/>
    </row>
    <row r="83440" spans="1:41" s="60" customFormat="1" hidden="1" x14ac:dyDescent="0.35">
      <c r="A83440" s="46"/>
      <c r="H83440" s="103"/>
      <c r="AD83440" s="99"/>
      <c r="AF83440" s="46"/>
      <c r="AM83440" s="121"/>
      <c r="AO83440" s="46"/>
    </row>
    <row r="83441" spans="1:41" s="60" customFormat="1" hidden="1" x14ac:dyDescent="0.35">
      <c r="A83441" s="46"/>
      <c r="H83441" s="103"/>
      <c r="AD83441" s="99"/>
      <c r="AF83441" s="46"/>
      <c r="AM83441" s="121"/>
      <c r="AO83441" s="46"/>
    </row>
    <row r="83442" spans="1:41" s="60" customFormat="1" hidden="1" x14ac:dyDescent="0.35">
      <c r="A83442" s="46"/>
      <c r="H83442" s="103"/>
      <c r="AD83442" s="99"/>
      <c r="AF83442" s="46"/>
      <c r="AM83442" s="121"/>
      <c r="AO83442" s="46"/>
    </row>
    <row r="83443" spans="1:41" s="60" customFormat="1" hidden="1" x14ac:dyDescent="0.35">
      <c r="A83443" s="46"/>
      <c r="H83443" s="103"/>
      <c r="AD83443" s="99"/>
      <c r="AF83443" s="46"/>
      <c r="AM83443" s="121"/>
      <c r="AO83443" s="46"/>
    </row>
    <row r="83444" spans="1:41" s="60" customFormat="1" hidden="1" x14ac:dyDescent="0.35">
      <c r="A83444" s="46"/>
      <c r="H83444" s="103"/>
      <c r="AD83444" s="99"/>
      <c r="AF83444" s="46"/>
      <c r="AM83444" s="121"/>
      <c r="AO83444" s="46"/>
    </row>
    <row r="83445" spans="1:41" s="60" customFormat="1" hidden="1" x14ac:dyDescent="0.35">
      <c r="A83445" s="46"/>
      <c r="H83445" s="103"/>
      <c r="AD83445" s="99"/>
      <c r="AF83445" s="46"/>
      <c r="AM83445" s="121"/>
      <c r="AO83445" s="46"/>
    </row>
    <row r="83446" spans="1:41" s="60" customFormat="1" hidden="1" x14ac:dyDescent="0.35">
      <c r="A83446" s="46"/>
      <c r="H83446" s="103"/>
      <c r="AD83446" s="99"/>
      <c r="AF83446" s="46"/>
      <c r="AM83446" s="121"/>
      <c r="AO83446" s="46"/>
    </row>
    <row r="83447" spans="1:41" s="60" customFormat="1" hidden="1" x14ac:dyDescent="0.35">
      <c r="A83447" s="46"/>
      <c r="H83447" s="103"/>
      <c r="AD83447" s="99"/>
      <c r="AF83447" s="46"/>
      <c r="AM83447" s="121"/>
      <c r="AO83447" s="46"/>
    </row>
    <row r="83448" spans="1:41" s="60" customFormat="1" hidden="1" x14ac:dyDescent="0.35">
      <c r="A83448" s="46"/>
      <c r="H83448" s="103"/>
      <c r="AD83448" s="99"/>
      <c r="AF83448" s="46"/>
      <c r="AM83448" s="121"/>
      <c r="AO83448" s="46"/>
    </row>
    <row r="83449" spans="1:41" s="60" customFormat="1" hidden="1" x14ac:dyDescent="0.35">
      <c r="A83449" s="46"/>
      <c r="H83449" s="103"/>
      <c r="AD83449" s="99"/>
      <c r="AF83449" s="46"/>
      <c r="AM83449" s="121"/>
      <c r="AO83449" s="46"/>
    </row>
    <row r="83450" spans="1:41" s="60" customFormat="1" hidden="1" x14ac:dyDescent="0.35">
      <c r="A83450" s="46"/>
      <c r="H83450" s="103"/>
      <c r="AD83450" s="99"/>
      <c r="AF83450" s="46"/>
      <c r="AM83450" s="121"/>
      <c r="AO83450" s="46"/>
    </row>
    <row r="83451" spans="1:41" s="60" customFormat="1" hidden="1" x14ac:dyDescent="0.35">
      <c r="A83451" s="46"/>
      <c r="H83451" s="103"/>
      <c r="AD83451" s="99"/>
      <c r="AF83451" s="46"/>
      <c r="AM83451" s="121"/>
      <c r="AO83451" s="46"/>
    </row>
    <row r="83452" spans="1:41" s="60" customFormat="1" hidden="1" x14ac:dyDescent="0.35">
      <c r="A83452" s="46"/>
      <c r="H83452" s="103"/>
      <c r="AD83452" s="99"/>
      <c r="AF83452" s="46"/>
      <c r="AM83452" s="121"/>
      <c r="AO83452" s="46"/>
    </row>
    <row r="83453" spans="1:41" s="60" customFormat="1" hidden="1" x14ac:dyDescent="0.35">
      <c r="A83453" s="46"/>
      <c r="H83453" s="103"/>
      <c r="AD83453" s="99"/>
      <c r="AF83453" s="46"/>
      <c r="AM83453" s="121"/>
      <c r="AO83453" s="46"/>
    </row>
    <row r="83454" spans="1:41" s="60" customFormat="1" hidden="1" x14ac:dyDescent="0.35">
      <c r="A83454" s="46"/>
      <c r="H83454" s="103"/>
      <c r="AD83454" s="99"/>
      <c r="AF83454" s="46"/>
      <c r="AM83454" s="121"/>
      <c r="AO83454" s="46"/>
    </row>
    <row r="83455" spans="1:41" s="60" customFormat="1" hidden="1" x14ac:dyDescent="0.35">
      <c r="A83455" s="46"/>
      <c r="H83455" s="103"/>
      <c r="AD83455" s="99"/>
      <c r="AF83455" s="46"/>
      <c r="AM83455" s="121"/>
      <c r="AO83455" s="46"/>
    </row>
    <row r="83456" spans="1:41" s="60" customFormat="1" hidden="1" x14ac:dyDescent="0.35">
      <c r="A83456" s="46"/>
      <c r="H83456" s="103"/>
      <c r="AD83456" s="99"/>
      <c r="AF83456" s="46"/>
      <c r="AM83456" s="121"/>
      <c r="AO83456" s="46"/>
    </row>
    <row r="83457" spans="1:41" s="60" customFormat="1" hidden="1" x14ac:dyDescent="0.35">
      <c r="A83457" s="46"/>
      <c r="H83457" s="103"/>
      <c r="AD83457" s="99"/>
      <c r="AF83457" s="46"/>
      <c r="AM83457" s="121"/>
      <c r="AO83457" s="46"/>
    </row>
    <row r="83458" spans="1:41" s="60" customFormat="1" hidden="1" x14ac:dyDescent="0.35">
      <c r="A83458" s="46"/>
      <c r="H83458" s="103"/>
      <c r="AD83458" s="99"/>
      <c r="AF83458" s="46"/>
      <c r="AM83458" s="121"/>
      <c r="AO83458" s="46"/>
    </row>
    <row r="83459" spans="1:41" s="60" customFormat="1" hidden="1" x14ac:dyDescent="0.35">
      <c r="A83459" s="46"/>
      <c r="H83459" s="103"/>
      <c r="AD83459" s="99"/>
      <c r="AF83459" s="46"/>
      <c r="AM83459" s="121"/>
      <c r="AO83459" s="46"/>
    </row>
    <row r="83460" spans="1:41" s="60" customFormat="1" hidden="1" x14ac:dyDescent="0.35">
      <c r="A83460" s="46"/>
      <c r="H83460" s="103"/>
      <c r="AD83460" s="99"/>
      <c r="AF83460" s="46"/>
      <c r="AM83460" s="121"/>
      <c r="AO83460" s="46"/>
    </row>
    <row r="83461" spans="1:41" s="60" customFormat="1" hidden="1" x14ac:dyDescent="0.35">
      <c r="A83461" s="46"/>
      <c r="H83461" s="103"/>
      <c r="AD83461" s="99"/>
      <c r="AF83461" s="46"/>
      <c r="AM83461" s="121"/>
      <c r="AO83461" s="46"/>
    </row>
    <row r="83462" spans="1:41" s="60" customFormat="1" hidden="1" x14ac:dyDescent="0.35">
      <c r="A83462" s="46"/>
      <c r="H83462" s="103"/>
      <c r="AD83462" s="99"/>
      <c r="AF83462" s="46"/>
      <c r="AM83462" s="121"/>
      <c r="AO83462" s="46"/>
    </row>
    <row r="83463" spans="1:41" s="60" customFormat="1" hidden="1" x14ac:dyDescent="0.35">
      <c r="A83463" s="46"/>
      <c r="H83463" s="103"/>
      <c r="AD83463" s="99"/>
      <c r="AF83463" s="46"/>
      <c r="AM83463" s="121"/>
      <c r="AO83463" s="46"/>
    </row>
    <row r="83464" spans="1:41" s="60" customFormat="1" hidden="1" x14ac:dyDescent="0.35">
      <c r="A83464" s="46"/>
      <c r="H83464" s="103"/>
      <c r="AD83464" s="99"/>
      <c r="AF83464" s="46"/>
      <c r="AM83464" s="121"/>
      <c r="AO83464" s="46"/>
    </row>
    <row r="83465" spans="1:41" s="60" customFormat="1" hidden="1" x14ac:dyDescent="0.35">
      <c r="A83465" s="46"/>
      <c r="H83465" s="103"/>
      <c r="AD83465" s="99"/>
      <c r="AF83465" s="46"/>
      <c r="AM83465" s="121"/>
      <c r="AO83465" s="46"/>
    </row>
    <row r="83466" spans="1:41" s="60" customFormat="1" hidden="1" x14ac:dyDescent="0.35">
      <c r="A83466" s="46"/>
      <c r="H83466" s="103"/>
      <c r="AD83466" s="99"/>
      <c r="AF83466" s="46"/>
      <c r="AM83466" s="121"/>
      <c r="AO83466" s="46"/>
    </row>
    <row r="83467" spans="1:41" s="60" customFormat="1" hidden="1" x14ac:dyDescent="0.35">
      <c r="A83467" s="46"/>
      <c r="H83467" s="103"/>
      <c r="AD83467" s="99"/>
      <c r="AF83467" s="46"/>
      <c r="AM83467" s="121"/>
      <c r="AO83467" s="46"/>
    </row>
    <row r="83468" spans="1:41" s="60" customFormat="1" hidden="1" x14ac:dyDescent="0.35">
      <c r="A83468" s="46"/>
      <c r="H83468" s="103"/>
      <c r="AD83468" s="99"/>
      <c r="AF83468" s="46"/>
      <c r="AM83468" s="121"/>
      <c r="AO83468" s="46"/>
    </row>
    <row r="83469" spans="1:41" s="60" customFormat="1" hidden="1" x14ac:dyDescent="0.35">
      <c r="A83469" s="46"/>
      <c r="H83469" s="103"/>
      <c r="AD83469" s="99"/>
      <c r="AF83469" s="46"/>
      <c r="AM83469" s="121"/>
      <c r="AO83469" s="46"/>
    </row>
    <row r="83470" spans="1:41" s="60" customFormat="1" hidden="1" x14ac:dyDescent="0.35">
      <c r="A83470" s="46"/>
      <c r="H83470" s="103"/>
      <c r="AD83470" s="99"/>
      <c r="AF83470" s="46"/>
      <c r="AM83470" s="121"/>
      <c r="AO83470" s="46"/>
    </row>
    <row r="83471" spans="1:41" s="60" customFormat="1" hidden="1" x14ac:dyDescent="0.35">
      <c r="A83471" s="46"/>
      <c r="H83471" s="103"/>
      <c r="AD83471" s="99"/>
      <c r="AF83471" s="46"/>
      <c r="AM83471" s="121"/>
      <c r="AO83471" s="46"/>
    </row>
    <row r="83472" spans="1:41" s="60" customFormat="1" hidden="1" x14ac:dyDescent="0.35">
      <c r="A83472" s="46"/>
      <c r="H83472" s="103"/>
      <c r="AD83472" s="99"/>
      <c r="AF83472" s="46"/>
      <c r="AM83472" s="121"/>
      <c r="AO83472" s="46"/>
    </row>
    <row r="83473" spans="1:41" s="60" customFormat="1" hidden="1" x14ac:dyDescent="0.35">
      <c r="A83473" s="46"/>
      <c r="H83473" s="103"/>
      <c r="AD83473" s="99"/>
      <c r="AF83473" s="46"/>
      <c r="AM83473" s="121"/>
      <c r="AO83473" s="46"/>
    </row>
    <row r="83474" spans="1:41" s="60" customFormat="1" hidden="1" x14ac:dyDescent="0.35">
      <c r="A83474" s="46"/>
      <c r="H83474" s="103"/>
      <c r="AD83474" s="99"/>
      <c r="AF83474" s="46"/>
      <c r="AM83474" s="121"/>
      <c r="AO83474" s="46"/>
    </row>
    <row r="83475" spans="1:41" s="60" customFormat="1" hidden="1" x14ac:dyDescent="0.35">
      <c r="A83475" s="46"/>
      <c r="H83475" s="103"/>
      <c r="AD83475" s="99"/>
      <c r="AF83475" s="46"/>
      <c r="AM83475" s="121"/>
      <c r="AO83475" s="46"/>
    </row>
    <row r="83476" spans="1:41" s="60" customFormat="1" hidden="1" x14ac:dyDescent="0.35">
      <c r="A83476" s="46"/>
      <c r="H83476" s="103"/>
      <c r="AD83476" s="99"/>
      <c r="AF83476" s="46"/>
      <c r="AM83476" s="121"/>
      <c r="AO83476" s="46"/>
    </row>
    <row r="83477" spans="1:41" s="60" customFormat="1" hidden="1" x14ac:dyDescent="0.35">
      <c r="A83477" s="46"/>
      <c r="H83477" s="103"/>
      <c r="AD83477" s="99"/>
      <c r="AF83477" s="46"/>
      <c r="AM83477" s="121"/>
      <c r="AO83477" s="46"/>
    </row>
    <row r="83478" spans="1:41" s="60" customFormat="1" hidden="1" x14ac:dyDescent="0.35">
      <c r="A83478" s="46"/>
      <c r="H83478" s="103"/>
      <c r="AD83478" s="99"/>
      <c r="AF83478" s="46"/>
      <c r="AM83478" s="121"/>
      <c r="AO83478" s="46"/>
    </row>
    <row r="83479" spans="1:41" s="60" customFormat="1" hidden="1" x14ac:dyDescent="0.35">
      <c r="A83479" s="46"/>
      <c r="H83479" s="103"/>
      <c r="AD83479" s="99"/>
      <c r="AF83479" s="46"/>
      <c r="AM83479" s="121"/>
      <c r="AO83479" s="46"/>
    </row>
    <row r="83480" spans="1:41" s="60" customFormat="1" hidden="1" x14ac:dyDescent="0.35">
      <c r="A83480" s="46"/>
      <c r="H83480" s="103"/>
      <c r="AD83480" s="99"/>
      <c r="AF83480" s="46"/>
      <c r="AM83480" s="121"/>
      <c r="AO83480" s="46"/>
    </row>
    <row r="83481" spans="1:41" s="60" customFormat="1" hidden="1" x14ac:dyDescent="0.35">
      <c r="A83481" s="46"/>
      <c r="H83481" s="103"/>
      <c r="AD83481" s="99"/>
      <c r="AF83481" s="46"/>
      <c r="AM83481" s="121"/>
      <c r="AO83481" s="46"/>
    </row>
    <row r="83482" spans="1:41" s="60" customFormat="1" hidden="1" x14ac:dyDescent="0.35">
      <c r="A83482" s="46"/>
      <c r="H83482" s="103"/>
      <c r="AD83482" s="99"/>
      <c r="AF83482" s="46"/>
      <c r="AM83482" s="121"/>
      <c r="AO83482" s="46"/>
    </row>
    <row r="83483" spans="1:41" s="60" customFormat="1" hidden="1" x14ac:dyDescent="0.35">
      <c r="A83483" s="46"/>
      <c r="H83483" s="103"/>
      <c r="AD83483" s="99"/>
      <c r="AF83483" s="46"/>
      <c r="AM83483" s="121"/>
      <c r="AO83483" s="46"/>
    </row>
    <row r="83484" spans="1:41" s="60" customFormat="1" hidden="1" x14ac:dyDescent="0.35">
      <c r="A83484" s="46"/>
      <c r="H83484" s="103"/>
      <c r="AD83484" s="99"/>
      <c r="AF83484" s="46"/>
      <c r="AM83484" s="121"/>
      <c r="AO83484" s="46"/>
    </row>
    <row r="83485" spans="1:41" s="60" customFormat="1" hidden="1" x14ac:dyDescent="0.35">
      <c r="A83485" s="46"/>
      <c r="H83485" s="103"/>
      <c r="AD83485" s="99"/>
      <c r="AF83485" s="46"/>
      <c r="AM83485" s="121"/>
      <c r="AO83485" s="46"/>
    </row>
    <row r="83486" spans="1:41" s="60" customFormat="1" hidden="1" x14ac:dyDescent="0.35">
      <c r="A83486" s="46"/>
      <c r="H83486" s="103"/>
      <c r="AD83486" s="99"/>
      <c r="AF83486" s="46"/>
      <c r="AM83486" s="121"/>
      <c r="AO83486" s="46"/>
    </row>
    <row r="83487" spans="1:41" s="60" customFormat="1" hidden="1" x14ac:dyDescent="0.35">
      <c r="A83487" s="46"/>
      <c r="H83487" s="103"/>
      <c r="AD83487" s="99"/>
      <c r="AF83487" s="46"/>
      <c r="AM83487" s="121"/>
      <c r="AO83487" s="46"/>
    </row>
    <row r="83488" spans="1:41" s="60" customFormat="1" hidden="1" x14ac:dyDescent="0.35">
      <c r="A83488" s="46"/>
      <c r="H83488" s="103"/>
      <c r="AD83488" s="99"/>
      <c r="AF83488" s="46"/>
      <c r="AM83488" s="121"/>
      <c r="AO83488" s="46"/>
    </row>
    <row r="83489" spans="1:41" s="60" customFormat="1" hidden="1" x14ac:dyDescent="0.35">
      <c r="A83489" s="46"/>
      <c r="H83489" s="103"/>
      <c r="AD83489" s="99"/>
      <c r="AF83489" s="46"/>
      <c r="AM83489" s="121"/>
      <c r="AO83489" s="46"/>
    </row>
    <row r="83490" spans="1:41" s="60" customFormat="1" hidden="1" x14ac:dyDescent="0.35">
      <c r="A83490" s="46"/>
      <c r="H83490" s="103"/>
      <c r="AD83490" s="99"/>
      <c r="AF83490" s="46"/>
      <c r="AM83490" s="121"/>
      <c r="AO83490" s="46"/>
    </row>
    <row r="83491" spans="1:41" s="60" customFormat="1" hidden="1" x14ac:dyDescent="0.35">
      <c r="A83491" s="46"/>
      <c r="H83491" s="103"/>
      <c r="AD83491" s="99"/>
      <c r="AF83491" s="46"/>
      <c r="AM83491" s="121"/>
      <c r="AO83491" s="46"/>
    </row>
    <row r="83492" spans="1:41" s="60" customFormat="1" hidden="1" x14ac:dyDescent="0.35">
      <c r="A83492" s="46"/>
      <c r="H83492" s="103"/>
      <c r="AD83492" s="99"/>
      <c r="AF83492" s="46"/>
      <c r="AM83492" s="121"/>
      <c r="AO83492" s="46"/>
    </row>
    <row r="83493" spans="1:41" s="60" customFormat="1" hidden="1" x14ac:dyDescent="0.35">
      <c r="A83493" s="46"/>
      <c r="H83493" s="103"/>
      <c r="AD83493" s="99"/>
      <c r="AF83493" s="46"/>
      <c r="AM83493" s="121"/>
      <c r="AO83493" s="46"/>
    </row>
    <row r="83494" spans="1:41" s="60" customFormat="1" hidden="1" x14ac:dyDescent="0.35">
      <c r="A83494" s="46"/>
      <c r="H83494" s="103"/>
      <c r="AD83494" s="99"/>
      <c r="AF83494" s="46"/>
      <c r="AM83494" s="121"/>
      <c r="AO83494" s="46"/>
    </row>
    <row r="83495" spans="1:41" s="60" customFormat="1" hidden="1" x14ac:dyDescent="0.35">
      <c r="A83495" s="46"/>
      <c r="H83495" s="103"/>
      <c r="AD83495" s="99"/>
      <c r="AF83495" s="46"/>
      <c r="AM83495" s="121"/>
      <c r="AO83495" s="46"/>
    </row>
    <row r="83496" spans="1:41" s="60" customFormat="1" hidden="1" x14ac:dyDescent="0.35">
      <c r="A83496" s="46"/>
      <c r="H83496" s="103"/>
      <c r="AD83496" s="99"/>
      <c r="AF83496" s="46"/>
      <c r="AM83496" s="121"/>
      <c r="AO83496" s="46"/>
    </row>
    <row r="83497" spans="1:41" s="60" customFormat="1" hidden="1" x14ac:dyDescent="0.35">
      <c r="A83497" s="46"/>
      <c r="H83497" s="103"/>
      <c r="AD83497" s="99"/>
      <c r="AF83497" s="46"/>
      <c r="AM83497" s="121"/>
      <c r="AO83497" s="46"/>
    </row>
    <row r="83498" spans="1:41" s="60" customFormat="1" hidden="1" x14ac:dyDescent="0.35">
      <c r="A83498" s="46"/>
      <c r="H83498" s="103"/>
      <c r="AD83498" s="99"/>
      <c r="AF83498" s="46"/>
      <c r="AM83498" s="121"/>
      <c r="AO83498" s="46"/>
    </row>
    <row r="83499" spans="1:41" s="60" customFormat="1" hidden="1" x14ac:dyDescent="0.35">
      <c r="A83499" s="46"/>
      <c r="H83499" s="103"/>
      <c r="AD83499" s="99"/>
      <c r="AF83499" s="46"/>
      <c r="AM83499" s="121"/>
      <c r="AO83499" s="46"/>
    </row>
    <row r="83500" spans="1:41" s="60" customFormat="1" hidden="1" x14ac:dyDescent="0.35">
      <c r="A83500" s="46"/>
      <c r="H83500" s="103"/>
      <c r="AD83500" s="99"/>
      <c r="AF83500" s="46"/>
      <c r="AM83500" s="121"/>
      <c r="AO83500" s="46"/>
    </row>
    <row r="83501" spans="1:41" s="60" customFormat="1" hidden="1" x14ac:dyDescent="0.35">
      <c r="A83501" s="46"/>
      <c r="H83501" s="103"/>
      <c r="AD83501" s="99"/>
      <c r="AF83501" s="46"/>
      <c r="AM83501" s="121"/>
      <c r="AO83501" s="46"/>
    </row>
    <row r="83502" spans="1:41" s="60" customFormat="1" hidden="1" x14ac:dyDescent="0.35">
      <c r="A83502" s="46"/>
      <c r="H83502" s="103"/>
      <c r="AD83502" s="99"/>
      <c r="AF83502" s="46"/>
      <c r="AM83502" s="121"/>
      <c r="AO83502" s="46"/>
    </row>
    <row r="83503" spans="1:41" s="60" customFormat="1" hidden="1" x14ac:dyDescent="0.35">
      <c r="A83503" s="46"/>
      <c r="H83503" s="103"/>
      <c r="AD83503" s="99"/>
      <c r="AF83503" s="46"/>
      <c r="AM83503" s="121"/>
      <c r="AO83503" s="46"/>
    </row>
    <row r="83504" spans="1:41" s="60" customFormat="1" hidden="1" x14ac:dyDescent="0.35">
      <c r="A83504" s="46"/>
      <c r="H83504" s="103"/>
      <c r="AD83504" s="99"/>
      <c r="AF83504" s="46"/>
      <c r="AM83504" s="121"/>
      <c r="AO83504" s="46"/>
    </row>
    <row r="83505" spans="1:41" s="60" customFormat="1" hidden="1" x14ac:dyDescent="0.35">
      <c r="A83505" s="46"/>
      <c r="H83505" s="103"/>
      <c r="AD83505" s="99"/>
      <c r="AF83505" s="46"/>
      <c r="AM83505" s="121"/>
      <c r="AO83505" s="46"/>
    </row>
    <row r="83506" spans="1:41" s="60" customFormat="1" hidden="1" x14ac:dyDescent="0.35">
      <c r="A83506" s="46"/>
      <c r="H83506" s="103"/>
      <c r="AD83506" s="99"/>
      <c r="AF83506" s="46"/>
      <c r="AM83506" s="121"/>
      <c r="AO83506" s="46"/>
    </row>
    <row r="83507" spans="1:41" s="60" customFormat="1" hidden="1" x14ac:dyDescent="0.35">
      <c r="A83507" s="46"/>
      <c r="H83507" s="103"/>
      <c r="AD83507" s="99"/>
      <c r="AF83507" s="46"/>
      <c r="AM83507" s="121"/>
      <c r="AO83507" s="46"/>
    </row>
    <row r="83508" spans="1:41" s="60" customFormat="1" hidden="1" x14ac:dyDescent="0.35">
      <c r="A83508" s="46"/>
      <c r="H83508" s="103"/>
      <c r="AD83508" s="99"/>
      <c r="AF83508" s="46"/>
      <c r="AM83508" s="121"/>
      <c r="AO83508" s="46"/>
    </row>
    <row r="83509" spans="1:41" s="60" customFormat="1" hidden="1" x14ac:dyDescent="0.35">
      <c r="A83509" s="46"/>
      <c r="H83509" s="103"/>
      <c r="AD83509" s="99"/>
      <c r="AF83509" s="46"/>
      <c r="AM83509" s="121"/>
      <c r="AO83509" s="46"/>
    </row>
    <row r="83510" spans="1:41" s="60" customFormat="1" hidden="1" x14ac:dyDescent="0.35">
      <c r="A83510" s="46"/>
      <c r="H83510" s="103"/>
      <c r="AD83510" s="99"/>
      <c r="AF83510" s="46"/>
      <c r="AM83510" s="121"/>
      <c r="AO83510" s="46"/>
    </row>
    <row r="83511" spans="1:41" s="60" customFormat="1" hidden="1" x14ac:dyDescent="0.35">
      <c r="A83511" s="46"/>
      <c r="H83511" s="103"/>
      <c r="AD83511" s="99"/>
      <c r="AF83511" s="46"/>
      <c r="AM83511" s="121"/>
      <c r="AO83511" s="46"/>
    </row>
    <row r="83512" spans="1:41" s="60" customFormat="1" hidden="1" x14ac:dyDescent="0.35">
      <c r="A83512" s="46"/>
      <c r="H83512" s="103"/>
      <c r="AD83512" s="99"/>
      <c r="AF83512" s="46"/>
      <c r="AM83512" s="121"/>
      <c r="AO83512" s="46"/>
    </row>
    <row r="83513" spans="1:41" s="60" customFormat="1" hidden="1" x14ac:dyDescent="0.35">
      <c r="A83513" s="46"/>
      <c r="H83513" s="103"/>
      <c r="AD83513" s="99"/>
      <c r="AF83513" s="46"/>
      <c r="AM83513" s="121"/>
      <c r="AO83513" s="46"/>
    </row>
    <row r="83514" spans="1:41" s="60" customFormat="1" hidden="1" x14ac:dyDescent="0.35">
      <c r="A83514" s="46"/>
      <c r="H83514" s="103"/>
      <c r="AD83514" s="99"/>
      <c r="AF83514" s="46"/>
      <c r="AM83514" s="121"/>
      <c r="AO83514" s="46"/>
    </row>
    <row r="83515" spans="1:41" s="60" customFormat="1" hidden="1" x14ac:dyDescent="0.35">
      <c r="A83515" s="46"/>
      <c r="H83515" s="103"/>
      <c r="AD83515" s="99"/>
      <c r="AF83515" s="46"/>
      <c r="AM83515" s="121"/>
      <c r="AO83515" s="46"/>
    </row>
    <row r="83516" spans="1:41" s="60" customFormat="1" hidden="1" x14ac:dyDescent="0.35">
      <c r="A83516" s="46"/>
      <c r="H83516" s="103"/>
      <c r="AD83516" s="99"/>
      <c r="AF83516" s="46"/>
      <c r="AM83516" s="121"/>
      <c r="AO83516" s="46"/>
    </row>
    <row r="83517" spans="1:41" s="60" customFormat="1" hidden="1" x14ac:dyDescent="0.35">
      <c r="A83517" s="46"/>
      <c r="H83517" s="103"/>
      <c r="AD83517" s="99"/>
      <c r="AF83517" s="46"/>
      <c r="AM83517" s="121"/>
      <c r="AO83517" s="46"/>
    </row>
    <row r="83518" spans="1:41" s="60" customFormat="1" hidden="1" x14ac:dyDescent="0.35">
      <c r="A83518" s="46"/>
      <c r="H83518" s="103"/>
      <c r="AD83518" s="99"/>
      <c r="AF83518" s="46"/>
      <c r="AM83518" s="121"/>
      <c r="AO83518" s="46"/>
    </row>
    <row r="83519" spans="1:41" s="60" customFormat="1" hidden="1" x14ac:dyDescent="0.35">
      <c r="A83519" s="46"/>
      <c r="H83519" s="103"/>
      <c r="AD83519" s="99"/>
      <c r="AF83519" s="46"/>
      <c r="AM83519" s="121"/>
      <c r="AO83519" s="46"/>
    </row>
    <row r="83520" spans="1:41" s="60" customFormat="1" hidden="1" x14ac:dyDescent="0.35">
      <c r="A83520" s="46"/>
      <c r="H83520" s="103"/>
      <c r="AD83520" s="99"/>
      <c r="AF83520" s="46"/>
      <c r="AM83520" s="121"/>
      <c r="AO83520" s="46"/>
    </row>
    <row r="83521" spans="1:41" s="60" customFormat="1" hidden="1" x14ac:dyDescent="0.35">
      <c r="A83521" s="46"/>
      <c r="H83521" s="103"/>
      <c r="AD83521" s="99"/>
      <c r="AF83521" s="46"/>
      <c r="AM83521" s="121"/>
      <c r="AO83521" s="46"/>
    </row>
    <row r="83522" spans="1:41" s="60" customFormat="1" hidden="1" x14ac:dyDescent="0.35">
      <c r="A83522" s="46"/>
      <c r="H83522" s="103"/>
      <c r="AD83522" s="99"/>
      <c r="AF83522" s="46"/>
      <c r="AM83522" s="121"/>
      <c r="AO83522" s="46"/>
    </row>
    <row r="83523" spans="1:41" s="60" customFormat="1" hidden="1" x14ac:dyDescent="0.35">
      <c r="A83523" s="46"/>
      <c r="H83523" s="103"/>
      <c r="AD83523" s="99"/>
      <c r="AF83523" s="46"/>
      <c r="AM83523" s="121"/>
      <c r="AO83523" s="46"/>
    </row>
    <row r="83524" spans="1:41" s="60" customFormat="1" hidden="1" x14ac:dyDescent="0.35">
      <c r="A83524" s="46"/>
      <c r="H83524" s="103"/>
      <c r="AD83524" s="99"/>
      <c r="AF83524" s="46"/>
      <c r="AM83524" s="121"/>
      <c r="AO83524" s="46"/>
    </row>
    <row r="83525" spans="1:41" s="60" customFormat="1" hidden="1" x14ac:dyDescent="0.35">
      <c r="A83525" s="46"/>
      <c r="H83525" s="103"/>
      <c r="AD83525" s="99"/>
      <c r="AF83525" s="46"/>
      <c r="AM83525" s="121"/>
      <c r="AO83525" s="46"/>
    </row>
    <row r="83526" spans="1:41" s="60" customFormat="1" hidden="1" x14ac:dyDescent="0.35">
      <c r="A83526" s="46"/>
      <c r="H83526" s="103"/>
      <c r="AD83526" s="99"/>
      <c r="AF83526" s="46"/>
      <c r="AM83526" s="121"/>
      <c r="AO83526" s="46"/>
    </row>
    <row r="83527" spans="1:41" s="60" customFormat="1" hidden="1" x14ac:dyDescent="0.35">
      <c r="A83527" s="46"/>
      <c r="H83527" s="103"/>
      <c r="AD83527" s="99"/>
      <c r="AF83527" s="46"/>
      <c r="AM83527" s="121"/>
      <c r="AO83527" s="46"/>
    </row>
    <row r="83528" spans="1:41" s="60" customFormat="1" hidden="1" x14ac:dyDescent="0.35">
      <c r="A83528" s="46"/>
      <c r="H83528" s="103"/>
      <c r="AD83528" s="99"/>
      <c r="AF83528" s="46"/>
      <c r="AM83528" s="121"/>
      <c r="AO83528" s="46"/>
    </row>
    <row r="83529" spans="1:41" s="60" customFormat="1" hidden="1" x14ac:dyDescent="0.35">
      <c r="A83529" s="46"/>
      <c r="H83529" s="103"/>
      <c r="AD83529" s="99"/>
      <c r="AF83529" s="46"/>
      <c r="AM83529" s="121"/>
      <c r="AO83529" s="46"/>
    </row>
    <row r="83530" spans="1:41" s="60" customFormat="1" hidden="1" x14ac:dyDescent="0.35">
      <c r="A83530" s="46"/>
      <c r="H83530" s="103"/>
      <c r="AD83530" s="99"/>
      <c r="AF83530" s="46"/>
      <c r="AM83530" s="121"/>
      <c r="AO83530" s="46"/>
    </row>
    <row r="83531" spans="1:41" s="60" customFormat="1" hidden="1" x14ac:dyDescent="0.35">
      <c r="A83531" s="46"/>
      <c r="H83531" s="103"/>
      <c r="AD83531" s="99"/>
      <c r="AF83531" s="46"/>
      <c r="AM83531" s="121"/>
      <c r="AO83531" s="46"/>
    </row>
    <row r="83532" spans="1:41" s="60" customFormat="1" hidden="1" x14ac:dyDescent="0.35">
      <c r="A83532" s="46"/>
      <c r="H83532" s="103"/>
      <c r="AD83532" s="99"/>
      <c r="AF83532" s="46"/>
      <c r="AM83532" s="121"/>
      <c r="AO83532" s="46"/>
    </row>
    <row r="83533" spans="1:41" s="60" customFormat="1" hidden="1" x14ac:dyDescent="0.35">
      <c r="A83533" s="46"/>
      <c r="H83533" s="103"/>
      <c r="AD83533" s="99"/>
      <c r="AF83533" s="46"/>
      <c r="AM83533" s="121"/>
      <c r="AO83533" s="46"/>
    </row>
    <row r="83534" spans="1:41" s="60" customFormat="1" hidden="1" x14ac:dyDescent="0.35">
      <c r="A83534" s="46"/>
      <c r="H83534" s="103"/>
      <c r="AD83534" s="99"/>
      <c r="AF83534" s="46"/>
      <c r="AM83534" s="121"/>
      <c r="AO83534" s="46"/>
    </row>
    <row r="83535" spans="1:41" s="60" customFormat="1" hidden="1" x14ac:dyDescent="0.35">
      <c r="A83535" s="46"/>
      <c r="H83535" s="103"/>
      <c r="AD83535" s="99"/>
      <c r="AF83535" s="46"/>
      <c r="AM83535" s="121"/>
      <c r="AO83535" s="46"/>
    </row>
    <row r="83536" spans="1:41" s="60" customFormat="1" hidden="1" x14ac:dyDescent="0.35">
      <c r="A83536" s="46"/>
      <c r="H83536" s="103"/>
      <c r="AD83536" s="99"/>
      <c r="AF83536" s="46"/>
      <c r="AM83536" s="121"/>
      <c r="AO83536" s="46"/>
    </row>
    <row r="83537" spans="1:41" s="60" customFormat="1" hidden="1" x14ac:dyDescent="0.35">
      <c r="A83537" s="46"/>
      <c r="H83537" s="103"/>
      <c r="AD83537" s="99"/>
      <c r="AF83537" s="46"/>
      <c r="AM83537" s="121"/>
      <c r="AO83537" s="46"/>
    </row>
    <row r="83538" spans="1:41" s="60" customFormat="1" hidden="1" x14ac:dyDescent="0.35">
      <c r="A83538" s="46"/>
      <c r="H83538" s="103"/>
      <c r="AD83538" s="99"/>
      <c r="AF83538" s="46"/>
      <c r="AM83538" s="121"/>
      <c r="AO83538" s="46"/>
    </row>
    <row r="83539" spans="1:41" s="60" customFormat="1" hidden="1" x14ac:dyDescent="0.35">
      <c r="A83539" s="46"/>
      <c r="H83539" s="103"/>
      <c r="AD83539" s="99"/>
      <c r="AF83539" s="46"/>
      <c r="AM83539" s="121"/>
      <c r="AO83539" s="46"/>
    </row>
    <row r="83540" spans="1:41" s="60" customFormat="1" hidden="1" x14ac:dyDescent="0.35">
      <c r="A83540" s="46"/>
      <c r="H83540" s="103"/>
      <c r="AD83540" s="99"/>
      <c r="AF83540" s="46"/>
      <c r="AM83540" s="121"/>
      <c r="AO83540" s="46"/>
    </row>
    <row r="83541" spans="1:41" s="60" customFormat="1" hidden="1" x14ac:dyDescent="0.35">
      <c r="A83541" s="46"/>
      <c r="H83541" s="103"/>
      <c r="AD83541" s="99"/>
      <c r="AF83541" s="46"/>
      <c r="AM83541" s="121"/>
      <c r="AO83541" s="46"/>
    </row>
    <row r="83542" spans="1:41" s="60" customFormat="1" hidden="1" x14ac:dyDescent="0.35">
      <c r="A83542" s="46"/>
      <c r="H83542" s="103"/>
      <c r="AD83542" s="99"/>
      <c r="AF83542" s="46"/>
      <c r="AM83542" s="121"/>
      <c r="AO83542" s="46"/>
    </row>
    <row r="83543" spans="1:41" s="60" customFormat="1" hidden="1" x14ac:dyDescent="0.35">
      <c r="A83543" s="46"/>
      <c r="H83543" s="103"/>
      <c r="AD83543" s="99"/>
      <c r="AF83543" s="46"/>
      <c r="AM83543" s="121"/>
      <c r="AO83543" s="46"/>
    </row>
    <row r="83544" spans="1:41" s="60" customFormat="1" hidden="1" x14ac:dyDescent="0.35">
      <c r="A83544" s="46"/>
      <c r="H83544" s="103"/>
      <c r="AD83544" s="99"/>
      <c r="AF83544" s="46"/>
      <c r="AM83544" s="121"/>
      <c r="AO83544" s="46"/>
    </row>
    <row r="83545" spans="1:41" s="60" customFormat="1" hidden="1" x14ac:dyDescent="0.35">
      <c r="A83545" s="46"/>
      <c r="H83545" s="103"/>
      <c r="AD83545" s="99"/>
      <c r="AF83545" s="46"/>
      <c r="AM83545" s="121"/>
      <c r="AO83545" s="46"/>
    </row>
    <row r="83546" spans="1:41" s="60" customFormat="1" hidden="1" x14ac:dyDescent="0.35">
      <c r="A83546" s="46"/>
      <c r="H83546" s="103"/>
      <c r="AD83546" s="99"/>
      <c r="AF83546" s="46"/>
      <c r="AM83546" s="121"/>
      <c r="AO83546" s="46"/>
    </row>
    <row r="83547" spans="1:41" s="60" customFormat="1" hidden="1" x14ac:dyDescent="0.35">
      <c r="A83547" s="46"/>
      <c r="H83547" s="103"/>
      <c r="AD83547" s="99"/>
      <c r="AF83547" s="46"/>
      <c r="AM83547" s="121"/>
      <c r="AO83547" s="46"/>
    </row>
    <row r="83548" spans="1:41" s="60" customFormat="1" hidden="1" x14ac:dyDescent="0.35">
      <c r="A83548" s="46"/>
      <c r="H83548" s="103"/>
      <c r="AD83548" s="99"/>
      <c r="AF83548" s="46"/>
      <c r="AM83548" s="121"/>
      <c r="AO83548" s="46"/>
    </row>
    <row r="83549" spans="1:41" s="60" customFormat="1" hidden="1" x14ac:dyDescent="0.35">
      <c r="A83549" s="46"/>
      <c r="H83549" s="103"/>
      <c r="AD83549" s="99"/>
      <c r="AF83549" s="46"/>
      <c r="AM83549" s="121"/>
      <c r="AO83549" s="46"/>
    </row>
    <row r="83550" spans="1:41" s="60" customFormat="1" hidden="1" x14ac:dyDescent="0.35">
      <c r="A83550" s="46"/>
      <c r="H83550" s="103"/>
      <c r="AD83550" s="99"/>
      <c r="AF83550" s="46"/>
      <c r="AM83550" s="121"/>
      <c r="AO83550" s="46"/>
    </row>
    <row r="83551" spans="1:41" s="60" customFormat="1" hidden="1" x14ac:dyDescent="0.35">
      <c r="A83551" s="46"/>
      <c r="H83551" s="103"/>
      <c r="AD83551" s="99"/>
      <c r="AF83551" s="46"/>
      <c r="AM83551" s="121"/>
      <c r="AO83551" s="46"/>
    </row>
    <row r="83552" spans="1:41" s="60" customFormat="1" hidden="1" x14ac:dyDescent="0.35">
      <c r="A83552" s="46"/>
      <c r="H83552" s="103"/>
      <c r="AD83552" s="99"/>
      <c r="AF83552" s="46"/>
      <c r="AM83552" s="121"/>
      <c r="AO83552" s="46"/>
    </row>
    <row r="83553" spans="1:41" s="60" customFormat="1" hidden="1" x14ac:dyDescent="0.35">
      <c r="A83553" s="46"/>
      <c r="H83553" s="103"/>
      <c r="AD83553" s="99"/>
      <c r="AF83553" s="46"/>
      <c r="AM83553" s="121"/>
      <c r="AO83553" s="46"/>
    </row>
    <row r="83554" spans="1:41" s="60" customFormat="1" hidden="1" x14ac:dyDescent="0.35">
      <c r="A83554" s="46"/>
      <c r="H83554" s="103"/>
      <c r="AD83554" s="99"/>
      <c r="AF83554" s="46"/>
      <c r="AM83554" s="121"/>
      <c r="AO83554" s="46"/>
    </row>
    <row r="83555" spans="1:41" s="60" customFormat="1" hidden="1" x14ac:dyDescent="0.35">
      <c r="A83555" s="46"/>
      <c r="H83555" s="103"/>
      <c r="AD83555" s="99"/>
      <c r="AF83555" s="46"/>
      <c r="AM83555" s="121"/>
      <c r="AO83555" s="46"/>
    </row>
    <row r="83556" spans="1:41" s="60" customFormat="1" hidden="1" x14ac:dyDescent="0.35">
      <c r="A83556" s="46"/>
      <c r="H83556" s="103"/>
      <c r="AD83556" s="99"/>
      <c r="AF83556" s="46"/>
      <c r="AM83556" s="121"/>
      <c r="AO83556" s="46"/>
    </row>
    <row r="83557" spans="1:41" s="60" customFormat="1" hidden="1" x14ac:dyDescent="0.35">
      <c r="A83557" s="46"/>
      <c r="H83557" s="103"/>
      <c r="AD83557" s="99"/>
      <c r="AF83557" s="46"/>
      <c r="AM83557" s="121"/>
      <c r="AO83557" s="46"/>
    </row>
    <row r="83558" spans="1:41" s="60" customFormat="1" hidden="1" x14ac:dyDescent="0.35">
      <c r="A83558" s="46"/>
      <c r="H83558" s="103"/>
      <c r="AD83558" s="99"/>
      <c r="AF83558" s="46"/>
      <c r="AM83558" s="121"/>
      <c r="AO83558" s="46"/>
    </row>
    <row r="83559" spans="1:41" s="60" customFormat="1" hidden="1" x14ac:dyDescent="0.35">
      <c r="A83559" s="46"/>
      <c r="H83559" s="103"/>
      <c r="AD83559" s="99"/>
      <c r="AF83559" s="46"/>
      <c r="AM83559" s="121"/>
      <c r="AO83559" s="46"/>
    </row>
    <row r="83560" spans="1:41" s="60" customFormat="1" hidden="1" x14ac:dyDescent="0.35">
      <c r="A83560" s="46"/>
      <c r="H83560" s="103"/>
      <c r="AD83560" s="99"/>
      <c r="AF83560" s="46"/>
      <c r="AM83560" s="121"/>
      <c r="AO83560" s="46"/>
    </row>
    <row r="83561" spans="1:41" s="60" customFormat="1" hidden="1" x14ac:dyDescent="0.35">
      <c r="A83561" s="46"/>
      <c r="H83561" s="103"/>
      <c r="AD83561" s="99"/>
      <c r="AF83561" s="46"/>
      <c r="AM83561" s="121"/>
      <c r="AO83561" s="46"/>
    </row>
    <row r="83562" spans="1:41" s="60" customFormat="1" hidden="1" x14ac:dyDescent="0.35">
      <c r="A83562" s="46"/>
      <c r="H83562" s="103"/>
      <c r="AD83562" s="99"/>
      <c r="AF83562" s="46"/>
      <c r="AM83562" s="121"/>
      <c r="AO83562" s="46"/>
    </row>
    <row r="83563" spans="1:41" s="60" customFormat="1" hidden="1" x14ac:dyDescent="0.35">
      <c r="A83563" s="46"/>
      <c r="H83563" s="103"/>
      <c r="AD83563" s="99"/>
      <c r="AF83563" s="46"/>
      <c r="AM83563" s="121"/>
      <c r="AO83563" s="46"/>
    </row>
    <row r="83564" spans="1:41" s="60" customFormat="1" hidden="1" x14ac:dyDescent="0.35">
      <c r="A83564" s="46"/>
      <c r="H83564" s="103"/>
      <c r="AD83564" s="99"/>
      <c r="AF83564" s="46"/>
      <c r="AM83564" s="121"/>
      <c r="AO83564" s="46"/>
    </row>
    <row r="83565" spans="1:41" s="60" customFormat="1" hidden="1" x14ac:dyDescent="0.35">
      <c r="A83565" s="46"/>
      <c r="H83565" s="103"/>
      <c r="AD83565" s="99"/>
      <c r="AF83565" s="46"/>
      <c r="AM83565" s="121"/>
      <c r="AO83565" s="46"/>
    </row>
    <row r="83566" spans="1:41" s="60" customFormat="1" hidden="1" x14ac:dyDescent="0.35">
      <c r="A83566" s="46"/>
      <c r="H83566" s="103"/>
      <c r="AD83566" s="99"/>
      <c r="AF83566" s="46"/>
      <c r="AM83566" s="121"/>
      <c r="AO83566" s="46"/>
    </row>
    <row r="83567" spans="1:41" s="60" customFormat="1" hidden="1" x14ac:dyDescent="0.35">
      <c r="A83567" s="46"/>
      <c r="H83567" s="103"/>
      <c r="AD83567" s="99"/>
      <c r="AF83567" s="46"/>
      <c r="AM83567" s="121"/>
      <c r="AO83567" s="46"/>
    </row>
    <row r="83568" spans="1:41" s="60" customFormat="1" hidden="1" x14ac:dyDescent="0.35">
      <c r="A83568" s="46"/>
      <c r="H83568" s="103"/>
      <c r="AD83568" s="99"/>
      <c r="AF83568" s="46"/>
      <c r="AM83568" s="121"/>
      <c r="AO83568" s="46"/>
    </row>
    <row r="83569" spans="1:41" s="60" customFormat="1" hidden="1" x14ac:dyDescent="0.35">
      <c r="A83569" s="46"/>
      <c r="H83569" s="103"/>
      <c r="AD83569" s="99"/>
      <c r="AF83569" s="46"/>
      <c r="AM83569" s="121"/>
      <c r="AO83569" s="46"/>
    </row>
    <row r="83570" spans="1:41" s="60" customFormat="1" hidden="1" x14ac:dyDescent="0.35">
      <c r="A83570" s="46"/>
      <c r="H83570" s="103"/>
      <c r="AD83570" s="99"/>
      <c r="AF83570" s="46"/>
      <c r="AM83570" s="121"/>
      <c r="AO83570" s="46"/>
    </row>
    <row r="83571" spans="1:41" s="60" customFormat="1" hidden="1" x14ac:dyDescent="0.35">
      <c r="A83571" s="46"/>
      <c r="H83571" s="103"/>
      <c r="AD83571" s="99"/>
      <c r="AF83571" s="46"/>
      <c r="AM83571" s="121"/>
      <c r="AO83571" s="46"/>
    </row>
    <row r="83572" spans="1:41" s="60" customFormat="1" hidden="1" x14ac:dyDescent="0.35">
      <c r="A83572" s="46"/>
      <c r="H83572" s="103"/>
      <c r="AD83572" s="99"/>
      <c r="AF83572" s="46"/>
      <c r="AM83572" s="121"/>
      <c r="AO83572" s="46"/>
    </row>
    <row r="83573" spans="1:41" s="60" customFormat="1" hidden="1" x14ac:dyDescent="0.35">
      <c r="A83573" s="46"/>
      <c r="H83573" s="103"/>
      <c r="AD83573" s="99"/>
      <c r="AF83573" s="46"/>
      <c r="AM83573" s="121"/>
      <c r="AO83573" s="46"/>
    </row>
    <row r="83574" spans="1:41" s="60" customFormat="1" hidden="1" x14ac:dyDescent="0.35">
      <c r="A83574" s="46"/>
      <c r="H83574" s="103"/>
      <c r="AD83574" s="99"/>
      <c r="AF83574" s="46"/>
      <c r="AM83574" s="121"/>
      <c r="AO83574" s="46"/>
    </row>
    <row r="83575" spans="1:41" s="60" customFormat="1" hidden="1" x14ac:dyDescent="0.35">
      <c r="A83575" s="46"/>
      <c r="H83575" s="103"/>
      <c r="AD83575" s="99"/>
      <c r="AF83575" s="46"/>
      <c r="AM83575" s="121"/>
      <c r="AO83575" s="46"/>
    </row>
    <row r="83576" spans="1:41" s="60" customFormat="1" hidden="1" x14ac:dyDescent="0.35">
      <c r="A83576" s="46"/>
      <c r="H83576" s="103"/>
      <c r="AD83576" s="99"/>
      <c r="AF83576" s="46"/>
      <c r="AM83576" s="121"/>
      <c r="AO83576" s="46"/>
    </row>
    <row r="83577" spans="1:41" s="60" customFormat="1" hidden="1" x14ac:dyDescent="0.35">
      <c r="A83577" s="46"/>
      <c r="H83577" s="103"/>
      <c r="AD83577" s="99"/>
      <c r="AF83577" s="46"/>
      <c r="AM83577" s="121"/>
      <c r="AO83577" s="46"/>
    </row>
    <row r="83578" spans="1:41" s="60" customFormat="1" hidden="1" x14ac:dyDescent="0.35">
      <c r="A83578" s="46"/>
      <c r="H83578" s="103"/>
      <c r="AD83578" s="99"/>
      <c r="AF83578" s="46"/>
      <c r="AM83578" s="121"/>
      <c r="AO83578" s="46"/>
    </row>
    <row r="83579" spans="1:41" s="60" customFormat="1" hidden="1" x14ac:dyDescent="0.35">
      <c r="A83579" s="46"/>
      <c r="H83579" s="103"/>
      <c r="AD83579" s="99"/>
      <c r="AF83579" s="46"/>
      <c r="AM83579" s="121"/>
      <c r="AO83579" s="46"/>
    </row>
    <row r="83580" spans="1:41" s="60" customFormat="1" hidden="1" x14ac:dyDescent="0.35">
      <c r="A83580" s="46"/>
      <c r="H83580" s="103"/>
      <c r="AD83580" s="99"/>
      <c r="AF83580" s="46"/>
      <c r="AM83580" s="121"/>
      <c r="AO83580" s="46"/>
    </row>
    <row r="83581" spans="1:41" s="60" customFormat="1" hidden="1" x14ac:dyDescent="0.35">
      <c r="A83581" s="46"/>
      <c r="H83581" s="103"/>
      <c r="AD83581" s="99"/>
      <c r="AF83581" s="46"/>
      <c r="AM83581" s="121"/>
      <c r="AO83581" s="46"/>
    </row>
    <row r="83582" spans="1:41" s="60" customFormat="1" hidden="1" x14ac:dyDescent="0.35">
      <c r="A83582" s="46"/>
      <c r="H83582" s="103"/>
      <c r="AD83582" s="99"/>
      <c r="AF83582" s="46"/>
      <c r="AM83582" s="121"/>
      <c r="AO83582" s="46"/>
    </row>
    <row r="83583" spans="1:41" s="60" customFormat="1" hidden="1" x14ac:dyDescent="0.35">
      <c r="A83583" s="46"/>
      <c r="H83583" s="103"/>
      <c r="AD83583" s="99"/>
      <c r="AF83583" s="46"/>
      <c r="AM83583" s="121"/>
      <c r="AO83583" s="46"/>
    </row>
    <row r="83584" spans="1:41" s="60" customFormat="1" hidden="1" x14ac:dyDescent="0.35">
      <c r="A83584" s="46"/>
      <c r="H83584" s="103"/>
      <c r="AD83584" s="99"/>
      <c r="AF83584" s="46"/>
      <c r="AM83584" s="121"/>
      <c r="AO83584" s="46"/>
    </row>
    <row r="83585" spans="1:41" s="60" customFormat="1" hidden="1" x14ac:dyDescent="0.35">
      <c r="A83585" s="46"/>
      <c r="H83585" s="103"/>
      <c r="AD83585" s="99"/>
      <c r="AF83585" s="46"/>
      <c r="AM83585" s="121"/>
      <c r="AO83585" s="46"/>
    </row>
    <row r="83586" spans="1:41" s="60" customFormat="1" hidden="1" x14ac:dyDescent="0.35">
      <c r="A83586" s="46"/>
      <c r="H83586" s="103"/>
      <c r="AD83586" s="99"/>
      <c r="AF83586" s="46"/>
      <c r="AM83586" s="121"/>
      <c r="AO83586" s="46"/>
    </row>
    <row r="83587" spans="1:41" s="60" customFormat="1" hidden="1" x14ac:dyDescent="0.35">
      <c r="A83587" s="46"/>
      <c r="H83587" s="103"/>
      <c r="AD83587" s="99"/>
      <c r="AF83587" s="46"/>
      <c r="AM83587" s="121"/>
      <c r="AO83587" s="46"/>
    </row>
    <row r="83588" spans="1:41" s="60" customFormat="1" hidden="1" x14ac:dyDescent="0.35">
      <c r="A83588" s="46"/>
      <c r="H83588" s="103"/>
      <c r="AD83588" s="99"/>
      <c r="AF83588" s="46"/>
      <c r="AM83588" s="121"/>
      <c r="AO83588" s="46"/>
    </row>
    <row r="83589" spans="1:41" s="60" customFormat="1" hidden="1" x14ac:dyDescent="0.35">
      <c r="A83589" s="46"/>
      <c r="H83589" s="103"/>
      <c r="AD83589" s="99"/>
      <c r="AF83589" s="46"/>
      <c r="AM83589" s="121"/>
      <c r="AO83589" s="46"/>
    </row>
    <row r="83590" spans="1:41" s="60" customFormat="1" hidden="1" x14ac:dyDescent="0.35">
      <c r="A83590" s="46"/>
      <c r="H83590" s="103"/>
      <c r="AD83590" s="99"/>
      <c r="AF83590" s="46"/>
      <c r="AM83590" s="121"/>
      <c r="AO83590" s="46"/>
    </row>
    <row r="83591" spans="1:41" s="60" customFormat="1" hidden="1" x14ac:dyDescent="0.35">
      <c r="A83591" s="46"/>
      <c r="H83591" s="103"/>
      <c r="AD83591" s="99"/>
      <c r="AF83591" s="46"/>
      <c r="AM83591" s="121"/>
      <c r="AO83591" s="46"/>
    </row>
    <row r="83592" spans="1:41" s="60" customFormat="1" hidden="1" x14ac:dyDescent="0.35">
      <c r="A83592" s="46"/>
      <c r="H83592" s="103"/>
      <c r="AD83592" s="99"/>
      <c r="AF83592" s="46"/>
      <c r="AM83592" s="121"/>
      <c r="AO83592" s="46"/>
    </row>
    <row r="83593" spans="1:41" s="60" customFormat="1" hidden="1" x14ac:dyDescent="0.35">
      <c r="A83593" s="46"/>
      <c r="H83593" s="103"/>
      <c r="AD83593" s="99"/>
      <c r="AF83593" s="46"/>
      <c r="AM83593" s="121"/>
      <c r="AO83593" s="46"/>
    </row>
    <row r="83594" spans="1:41" s="60" customFormat="1" hidden="1" x14ac:dyDescent="0.35">
      <c r="A83594" s="46"/>
      <c r="H83594" s="103"/>
      <c r="AD83594" s="99"/>
      <c r="AF83594" s="46"/>
      <c r="AM83594" s="121"/>
      <c r="AO83594" s="46"/>
    </row>
    <row r="83595" spans="1:41" s="60" customFormat="1" hidden="1" x14ac:dyDescent="0.35">
      <c r="A83595" s="46"/>
      <c r="H83595" s="103"/>
      <c r="AD83595" s="99"/>
      <c r="AF83595" s="46"/>
      <c r="AM83595" s="121"/>
      <c r="AO83595" s="46"/>
    </row>
    <row r="83596" spans="1:41" s="60" customFormat="1" hidden="1" x14ac:dyDescent="0.35">
      <c r="A83596" s="46"/>
      <c r="H83596" s="103"/>
      <c r="AD83596" s="99"/>
      <c r="AF83596" s="46"/>
      <c r="AM83596" s="121"/>
      <c r="AO83596" s="46"/>
    </row>
    <row r="83597" spans="1:41" s="60" customFormat="1" hidden="1" x14ac:dyDescent="0.35">
      <c r="A83597" s="46"/>
      <c r="H83597" s="103"/>
      <c r="AD83597" s="99"/>
      <c r="AF83597" s="46"/>
      <c r="AM83597" s="121"/>
      <c r="AO83597" s="46"/>
    </row>
    <row r="83598" spans="1:41" s="60" customFormat="1" hidden="1" x14ac:dyDescent="0.35">
      <c r="A83598" s="46"/>
      <c r="H83598" s="103"/>
      <c r="AD83598" s="99"/>
      <c r="AF83598" s="46"/>
      <c r="AM83598" s="121"/>
      <c r="AO83598" s="46"/>
    </row>
    <row r="83599" spans="1:41" s="60" customFormat="1" hidden="1" x14ac:dyDescent="0.35">
      <c r="A83599" s="46"/>
      <c r="H83599" s="103"/>
      <c r="AD83599" s="99"/>
      <c r="AF83599" s="46"/>
      <c r="AM83599" s="121"/>
      <c r="AO83599" s="46"/>
    </row>
    <row r="83600" spans="1:41" s="60" customFormat="1" hidden="1" x14ac:dyDescent="0.35">
      <c r="A83600" s="46"/>
      <c r="H83600" s="103"/>
      <c r="AD83600" s="99"/>
      <c r="AF83600" s="46"/>
      <c r="AM83600" s="121"/>
      <c r="AO83600" s="46"/>
    </row>
    <row r="83601" spans="1:41" s="60" customFormat="1" hidden="1" x14ac:dyDescent="0.35">
      <c r="A83601" s="46"/>
      <c r="H83601" s="103"/>
      <c r="AD83601" s="99"/>
      <c r="AF83601" s="46"/>
      <c r="AM83601" s="121"/>
      <c r="AO83601" s="46"/>
    </row>
    <row r="83602" spans="1:41" s="60" customFormat="1" hidden="1" x14ac:dyDescent="0.35">
      <c r="A83602" s="46"/>
      <c r="H83602" s="103"/>
      <c r="AD83602" s="99"/>
      <c r="AF83602" s="46"/>
      <c r="AM83602" s="121"/>
      <c r="AO83602" s="46"/>
    </row>
    <row r="83603" spans="1:41" s="60" customFormat="1" hidden="1" x14ac:dyDescent="0.35">
      <c r="A83603" s="46"/>
      <c r="H83603" s="103"/>
      <c r="AD83603" s="99"/>
      <c r="AF83603" s="46"/>
      <c r="AM83603" s="121"/>
      <c r="AO83603" s="46"/>
    </row>
    <row r="83604" spans="1:41" s="60" customFormat="1" hidden="1" x14ac:dyDescent="0.35">
      <c r="A83604" s="46"/>
      <c r="H83604" s="103"/>
      <c r="AD83604" s="99"/>
      <c r="AF83604" s="46"/>
      <c r="AM83604" s="121"/>
      <c r="AO83604" s="46"/>
    </row>
    <row r="83605" spans="1:41" s="60" customFormat="1" hidden="1" x14ac:dyDescent="0.35">
      <c r="A83605" s="46"/>
      <c r="H83605" s="103"/>
      <c r="AD83605" s="99"/>
      <c r="AF83605" s="46"/>
      <c r="AM83605" s="121"/>
      <c r="AO83605" s="46"/>
    </row>
    <row r="83606" spans="1:41" s="60" customFormat="1" hidden="1" x14ac:dyDescent="0.35">
      <c r="A83606" s="46"/>
      <c r="H83606" s="103"/>
      <c r="AD83606" s="99"/>
      <c r="AF83606" s="46"/>
      <c r="AM83606" s="121"/>
      <c r="AO83606" s="46"/>
    </row>
    <row r="83607" spans="1:41" s="60" customFormat="1" hidden="1" x14ac:dyDescent="0.35">
      <c r="A83607" s="46"/>
      <c r="H83607" s="103"/>
      <c r="AD83607" s="99"/>
      <c r="AF83607" s="46"/>
      <c r="AM83607" s="121"/>
      <c r="AO83607" s="46"/>
    </row>
    <row r="83608" spans="1:41" s="60" customFormat="1" hidden="1" x14ac:dyDescent="0.35">
      <c r="A83608" s="46"/>
      <c r="H83608" s="103"/>
      <c r="AD83608" s="99"/>
      <c r="AF83608" s="46"/>
      <c r="AM83608" s="121"/>
      <c r="AO83608" s="46"/>
    </row>
    <row r="83609" spans="1:41" s="60" customFormat="1" hidden="1" x14ac:dyDescent="0.35">
      <c r="A83609" s="46"/>
      <c r="H83609" s="103"/>
      <c r="AD83609" s="99"/>
      <c r="AF83609" s="46"/>
      <c r="AM83609" s="121"/>
      <c r="AO83609" s="46"/>
    </row>
    <row r="83610" spans="1:41" s="60" customFormat="1" hidden="1" x14ac:dyDescent="0.35">
      <c r="A83610" s="46"/>
      <c r="H83610" s="103"/>
      <c r="AD83610" s="99"/>
      <c r="AF83610" s="46"/>
      <c r="AM83610" s="121"/>
      <c r="AO83610" s="46"/>
    </row>
    <row r="83611" spans="1:41" s="60" customFormat="1" hidden="1" x14ac:dyDescent="0.35">
      <c r="A83611" s="46"/>
      <c r="H83611" s="103"/>
      <c r="AD83611" s="99"/>
      <c r="AF83611" s="46"/>
      <c r="AM83611" s="121"/>
      <c r="AO83611" s="46"/>
    </row>
    <row r="83612" spans="1:41" s="60" customFormat="1" hidden="1" x14ac:dyDescent="0.35">
      <c r="A83612" s="46"/>
      <c r="H83612" s="103"/>
      <c r="AD83612" s="99"/>
      <c r="AF83612" s="46"/>
      <c r="AM83612" s="121"/>
      <c r="AO83612" s="46"/>
    </row>
    <row r="83613" spans="1:41" s="60" customFormat="1" hidden="1" x14ac:dyDescent="0.35">
      <c r="A83613" s="46"/>
      <c r="H83613" s="103"/>
      <c r="AD83613" s="99"/>
      <c r="AF83613" s="46"/>
      <c r="AM83613" s="121"/>
      <c r="AO83613" s="46"/>
    </row>
    <row r="83614" spans="1:41" s="60" customFormat="1" hidden="1" x14ac:dyDescent="0.35">
      <c r="A83614" s="46"/>
      <c r="H83614" s="103"/>
      <c r="AD83614" s="99"/>
      <c r="AF83614" s="46"/>
      <c r="AM83614" s="121"/>
      <c r="AO83614" s="46"/>
    </row>
    <row r="83615" spans="1:41" s="60" customFormat="1" hidden="1" x14ac:dyDescent="0.35">
      <c r="A83615" s="46"/>
      <c r="H83615" s="103"/>
      <c r="AD83615" s="99"/>
      <c r="AF83615" s="46"/>
      <c r="AM83615" s="121"/>
      <c r="AO83615" s="46"/>
    </row>
    <row r="83616" spans="1:41" s="60" customFormat="1" hidden="1" x14ac:dyDescent="0.35">
      <c r="A83616" s="46"/>
      <c r="H83616" s="103"/>
      <c r="AD83616" s="99"/>
      <c r="AF83616" s="46"/>
      <c r="AM83616" s="121"/>
      <c r="AO83616" s="46"/>
    </row>
    <row r="83617" spans="1:41" s="60" customFormat="1" hidden="1" x14ac:dyDescent="0.35">
      <c r="A83617" s="46"/>
      <c r="H83617" s="103"/>
      <c r="AD83617" s="99"/>
      <c r="AF83617" s="46"/>
      <c r="AM83617" s="121"/>
      <c r="AO83617" s="46"/>
    </row>
    <row r="83618" spans="1:41" s="60" customFormat="1" hidden="1" x14ac:dyDescent="0.35">
      <c r="A83618" s="46"/>
      <c r="H83618" s="103"/>
      <c r="AD83618" s="99"/>
      <c r="AF83618" s="46"/>
      <c r="AM83618" s="121"/>
      <c r="AO83618" s="46"/>
    </row>
    <row r="83619" spans="1:41" s="60" customFormat="1" hidden="1" x14ac:dyDescent="0.35">
      <c r="A83619" s="46"/>
      <c r="H83619" s="103"/>
      <c r="AD83619" s="99"/>
      <c r="AF83619" s="46"/>
      <c r="AM83619" s="121"/>
      <c r="AO83619" s="46"/>
    </row>
    <row r="83620" spans="1:41" s="60" customFormat="1" hidden="1" x14ac:dyDescent="0.35">
      <c r="A83620" s="46"/>
      <c r="H83620" s="103"/>
      <c r="AD83620" s="99"/>
      <c r="AF83620" s="46"/>
      <c r="AM83620" s="121"/>
      <c r="AO83620" s="46"/>
    </row>
    <row r="83621" spans="1:41" s="60" customFormat="1" hidden="1" x14ac:dyDescent="0.35">
      <c r="A83621" s="46"/>
      <c r="H83621" s="103"/>
      <c r="AD83621" s="99"/>
      <c r="AF83621" s="46"/>
      <c r="AM83621" s="121"/>
      <c r="AO83621" s="46"/>
    </row>
    <row r="83622" spans="1:41" s="60" customFormat="1" hidden="1" x14ac:dyDescent="0.35">
      <c r="A83622" s="46"/>
      <c r="H83622" s="103"/>
      <c r="AD83622" s="99"/>
      <c r="AF83622" s="46"/>
      <c r="AM83622" s="121"/>
      <c r="AO83622" s="46"/>
    </row>
    <row r="83623" spans="1:41" s="60" customFormat="1" hidden="1" x14ac:dyDescent="0.35">
      <c r="A83623" s="46"/>
      <c r="H83623" s="103"/>
      <c r="AD83623" s="99"/>
      <c r="AF83623" s="46"/>
      <c r="AM83623" s="121"/>
      <c r="AO83623" s="46"/>
    </row>
    <row r="83624" spans="1:41" s="60" customFormat="1" hidden="1" x14ac:dyDescent="0.35">
      <c r="A83624" s="46"/>
      <c r="H83624" s="103"/>
      <c r="AD83624" s="99"/>
      <c r="AF83624" s="46"/>
      <c r="AM83624" s="121"/>
      <c r="AO83624" s="46"/>
    </row>
    <row r="83625" spans="1:41" s="60" customFormat="1" hidden="1" x14ac:dyDescent="0.35">
      <c r="A83625" s="46"/>
      <c r="H83625" s="103"/>
      <c r="AD83625" s="99"/>
      <c r="AF83625" s="46"/>
      <c r="AM83625" s="121"/>
      <c r="AO83625" s="46"/>
    </row>
    <row r="83626" spans="1:41" s="60" customFormat="1" hidden="1" x14ac:dyDescent="0.35">
      <c r="A83626" s="46"/>
      <c r="H83626" s="103"/>
      <c r="AD83626" s="99"/>
      <c r="AF83626" s="46"/>
      <c r="AM83626" s="121"/>
      <c r="AO83626" s="46"/>
    </row>
    <row r="83627" spans="1:41" s="60" customFormat="1" hidden="1" x14ac:dyDescent="0.35">
      <c r="A83627" s="46"/>
      <c r="H83627" s="103"/>
      <c r="AD83627" s="99"/>
      <c r="AF83627" s="46"/>
      <c r="AM83627" s="121"/>
      <c r="AO83627" s="46"/>
    </row>
    <row r="83628" spans="1:41" s="60" customFormat="1" hidden="1" x14ac:dyDescent="0.35">
      <c r="A83628" s="46"/>
      <c r="H83628" s="103"/>
      <c r="AD83628" s="99"/>
      <c r="AF83628" s="46"/>
      <c r="AM83628" s="121"/>
      <c r="AO83628" s="46"/>
    </row>
    <row r="83629" spans="1:41" s="60" customFormat="1" hidden="1" x14ac:dyDescent="0.35">
      <c r="A83629" s="46"/>
      <c r="H83629" s="103"/>
      <c r="AD83629" s="99"/>
      <c r="AF83629" s="46"/>
      <c r="AM83629" s="121"/>
      <c r="AO83629" s="46"/>
    </row>
    <row r="83630" spans="1:41" s="60" customFormat="1" hidden="1" x14ac:dyDescent="0.35">
      <c r="A83630" s="46"/>
      <c r="H83630" s="103"/>
      <c r="AD83630" s="99"/>
      <c r="AF83630" s="46"/>
      <c r="AM83630" s="121"/>
      <c r="AO83630" s="46"/>
    </row>
    <row r="83631" spans="1:41" s="60" customFormat="1" hidden="1" x14ac:dyDescent="0.35">
      <c r="A83631" s="46"/>
      <c r="H83631" s="103"/>
      <c r="AD83631" s="99"/>
      <c r="AF83631" s="46"/>
      <c r="AM83631" s="121"/>
      <c r="AO83631" s="46"/>
    </row>
    <row r="83632" spans="1:41" s="60" customFormat="1" hidden="1" x14ac:dyDescent="0.35">
      <c r="A83632" s="46"/>
      <c r="H83632" s="103"/>
      <c r="AD83632" s="99"/>
      <c r="AF83632" s="46"/>
      <c r="AM83632" s="121"/>
      <c r="AO83632" s="46"/>
    </row>
    <row r="83633" spans="1:41" s="60" customFormat="1" hidden="1" x14ac:dyDescent="0.35">
      <c r="A83633" s="46"/>
      <c r="H83633" s="103"/>
      <c r="AD83633" s="99"/>
      <c r="AF83633" s="46"/>
      <c r="AM83633" s="121"/>
      <c r="AO83633" s="46"/>
    </row>
    <row r="83634" spans="1:41" s="60" customFormat="1" hidden="1" x14ac:dyDescent="0.35">
      <c r="A83634" s="46"/>
      <c r="H83634" s="103"/>
      <c r="AD83634" s="99"/>
      <c r="AF83634" s="46"/>
      <c r="AM83634" s="121"/>
      <c r="AO83634" s="46"/>
    </row>
    <row r="83635" spans="1:41" s="60" customFormat="1" hidden="1" x14ac:dyDescent="0.35">
      <c r="A83635" s="46"/>
      <c r="H83635" s="103"/>
      <c r="AD83635" s="99"/>
      <c r="AF83635" s="46"/>
      <c r="AM83635" s="121"/>
      <c r="AO83635" s="46"/>
    </row>
    <row r="83636" spans="1:41" s="60" customFormat="1" hidden="1" x14ac:dyDescent="0.35">
      <c r="A83636" s="46"/>
      <c r="H83636" s="103"/>
      <c r="AD83636" s="99"/>
      <c r="AF83636" s="46"/>
      <c r="AM83636" s="121"/>
      <c r="AO83636" s="46"/>
    </row>
    <row r="83637" spans="1:41" s="60" customFormat="1" hidden="1" x14ac:dyDescent="0.35">
      <c r="A83637" s="46"/>
      <c r="H83637" s="103"/>
      <c r="AD83637" s="99"/>
      <c r="AF83637" s="46"/>
      <c r="AM83637" s="121"/>
      <c r="AO83637" s="46"/>
    </row>
    <row r="83638" spans="1:41" s="60" customFormat="1" hidden="1" x14ac:dyDescent="0.35">
      <c r="A83638" s="46"/>
      <c r="H83638" s="103"/>
      <c r="AD83638" s="99"/>
      <c r="AF83638" s="46"/>
      <c r="AM83638" s="121"/>
      <c r="AO83638" s="46"/>
    </row>
    <row r="83639" spans="1:41" s="60" customFormat="1" hidden="1" x14ac:dyDescent="0.35">
      <c r="A83639" s="46"/>
      <c r="H83639" s="103"/>
      <c r="AD83639" s="99"/>
      <c r="AF83639" s="46"/>
      <c r="AM83639" s="121"/>
      <c r="AO83639" s="46"/>
    </row>
    <row r="83640" spans="1:41" s="60" customFormat="1" hidden="1" x14ac:dyDescent="0.35">
      <c r="A83640" s="46"/>
      <c r="H83640" s="103"/>
      <c r="AD83640" s="99"/>
      <c r="AF83640" s="46"/>
      <c r="AM83640" s="121"/>
      <c r="AO83640" s="46"/>
    </row>
    <row r="83641" spans="1:41" s="60" customFormat="1" hidden="1" x14ac:dyDescent="0.35">
      <c r="A83641" s="46"/>
      <c r="H83641" s="103"/>
      <c r="AD83641" s="99"/>
      <c r="AF83641" s="46"/>
      <c r="AM83641" s="121"/>
      <c r="AO83641" s="46"/>
    </row>
    <row r="83642" spans="1:41" s="60" customFormat="1" hidden="1" x14ac:dyDescent="0.35">
      <c r="A83642" s="46"/>
      <c r="H83642" s="103"/>
      <c r="AD83642" s="99"/>
      <c r="AF83642" s="46"/>
      <c r="AM83642" s="121"/>
      <c r="AO83642" s="46"/>
    </row>
    <row r="83643" spans="1:41" s="60" customFormat="1" hidden="1" x14ac:dyDescent="0.35">
      <c r="A83643" s="46"/>
      <c r="H83643" s="103"/>
      <c r="AD83643" s="99"/>
      <c r="AF83643" s="46"/>
      <c r="AM83643" s="121"/>
      <c r="AO83643" s="46"/>
    </row>
    <row r="83644" spans="1:41" s="60" customFormat="1" hidden="1" x14ac:dyDescent="0.35">
      <c r="A83644" s="46"/>
      <c r="H83644" s="103"/>
      <c r="AD83644" s="99"/>
      <c r="AF83644" s="46"/>
      <c r="AM83644" s="121"/>
      <c r="AO83644" s="46"/>
    </row>
    <row r="83645" spans="1:41" s="60" customFormat="1" hidden="1" x14ac:dyDescent="0.35">
      <c r="A83645" s="46"/>
      <c r="H83645" s="103"/>
      <c r="AD83645" s="99"/>
      <c r="AF83645" s="46"/>
      <c r="AM83645" s="121"/>
      <c r="AO83645" s="46"/>
    </row>
    <row r="83646" spans="1:41" s="60" customFormat="1" hidden="1" x14ac:dyDescent="0.35">
      <c r="A83646" s="46"/>
      <c r="H83646" s="103"/>
      <c r="AD83646" s="99"/>
      <c r="AF83646" s="46"/>
      <c r="AM83646" s="121"/>
      <c r="AO83646" s="46"/>
    </row>
    <row r="83647" spans="1:41" s="60" customFormat="1" hidden="1" x14ac:dyDescent="0.35">
      <c r="A83647" s="46"/>
      <c r="H83647" s="103"/>
      <c r="AD83647" s="99"/>
      <c r="AF83647" s="46"/>
      <c r="AM83647" s="121"/>
      <c r="AO83647" s="46"/>
    </row>
    <row r="83648" spans="1:41" s="60" customFormat="1" hidden="1" x14ac:dyDescent="0.35">
      <c r="A83648" s="46"/>
      <c r="H83648" s="103"/>
      <c r="AD83648" s="99"/>
      <c r="AF83648" s="46"/>
      <c r="AM83648" s="121"/>
      <c r="AO83648" s="46"/>
    </row>
    <row r="83649" spans="1:41" s="60" customFormat="1" hidden="1" x14ac:dyDescent="0.35">
      <c r="A83649" s="46"/>
      <c r="H83649" s="103"/>
      <c r="AD83649" s="99"/>
      <c r="AF83649" s="46"/>
      <c r="AM83649" s="121"/>
      <c r="AO83649" s="46"/>
    </row>
    <row r="83650" spans="1:41" s="60" customFormat="1" hidden="1" x14ac:dyDescent="0.35">
      <c r="A83650" s="46"/>
      <c r="H83650" s="103"/>
      <c r="AD83650" s="99"/>
      <c r="AF83650" s="46"/>
      <c r="AM83650" s="121"/>
      <c r="AO83650" s="46"/>
    </row>
    <row r="83651" spans="1:41" s="60" customFormat="1" hidden="1" x14ac:dyDescent="0.35">
      <c r="A83651" s="46"/>
      <c r="H83651" s="103"/>
      <c r="AD83651" s="99"/>
      <c r="AF83651" s="46"/>
      <c r="AM83651" s="121"/>
      <c r="AO83651" s="46"/>
    </row>
    <row r="83652" spans="1:41" s="60" customFormat="1" hidden="1" x14ac:dyDescent="0.35">
      <c r="A83652" s="46"/>
      <c r="H83652" s="103"/>
      <c r="AD83652" s="99"/>
      <c r="AF83652" s="46"/>
      <c r="AM83652" s="121"/>
      <c r="AO83652" s="46"/>
    </row>
    <row r="83653" spans="1:41" s="60" customFormat="1" hidden="1" x14ac:dyDescent="0.35">
      <c r="A83653" s="46"/>
      <c r="H83653" s="103"/>
      <c r="AD83653" s="99"/>
      <c r="AF83653" s="46"/>
      <c r="AM83653" s="121"/>
      <c r="AO83653" s="46"/>
    </row>
    <row r="83654" spans="1:41" s="60" customFormat="1" hidden="1" x14ac:dyDescent="0.35">
      <c r="A83654" s="46"/>
      <c r="H83654" s="103"/>
      <c r="AD83654" s="99"/>
      <c r="AF83654" s="46"/>
      <c r="AM83654" s="121"/>
      <c r="AO83654" s="46"/>
    </row>
    <row r="83655" spans="1:41" s="60" customFormat="1" hidden="1" x14ac:dyDescent="0.35">
      <c r="A83655" s="46"/>
      <c r="H83655" s="103"/>
      <c r="AD83655" s="99"/>
      <c r="AF83655" s="46"/>
      <c r="AM83655" s="121"/>
      <c r="AO83655" s="46"/>
    </row>
    <row r="83656" spans="1:41" s="60" customFormat="1" hidden="1" x14ac:dyDescent="0.35">
      <c r="A83656" s="46"/>
      <c r="H83656" s="103"/>
      <c r="AD83656" s="99"/>
      <c r="AF83656" s="46"/>
      <c r="AM83656" s="121"/>
      <c r="AO83656" s="46"/>
    </row>
    <row r="83657" spans="1:41" s="60" customFormat="1" hidden="1" x14ac:dyDescent="0.35">
      <c r="A83657" s="46"/>
      <c r="H83657" s="103"/>
      <c r="AD83657" s="99"/>
      <c r="AF83657" s="46"/>
      <c r="AM83657" s="121"/>
      <c r="AO83657" s="46"/>
    </row>
    <row r="83658" spans="1:41" s="60" customFormat="1" hidden="1" x14ac:dyDescent="0.35">
      <c r="A83658" s="46"/>
      <c r="H83658" s="103"/>
      <c r="AD83658" s="99"/>
      <c r="AF83658" s="46"/>
      <c r="AM83658" s="121"/>
      <c r="AO83658" s="46"/>
    </row>
    <row r="83659" spans="1:41" s="60" customFormat="1" hidden="1" x14ac:dyDescent="0.35">
      <c r="A83659" s="46"/>
      <c r="H83659" s="103"/>
      <c r="AD83659" s="99"/>
      <c r="AF83659" s="46"/>
      <c r="AM83659" s="121"/>
      <c r="AO83659" s="46"/>
    </row>
    <row r="83660" spans="1:41" s="60" customFormat="1" hidden="1" x14ac:dyDescent="0.35">
      <c r="A83660" s="46"/>
      <c r="H83660" s="103"/>
      <c r="AD83660" s="99"/>
      <c r="AF83660" s="46"/>
      <c r="AM83660" s="121"/>
      <c r="AO83660" s="46"/>
    </row>
    <row r="83661" spans="1:41" s="60" customFormat="1" hidden="1" x14ac:dyDescent="0.35">
      <c r="A83661" s="46"/>
      <c r="H83661" s="103"/>
      <c r="AD83661" s="99"/>
      <c r="AF83661" s="46"/>
      <c r="AM83661" s="121"/>
      <c r="AO83661" s="46"/>
    </row>
    <row r="83662" spans="1:41" s="60" customFormat="1" hidden="1" x14ac:dyDescent="0.35">
      <c r="A83662" s="46"/>
      <c r="H83662" s="103"/>
      <c r="AD83662" s="99"/>
      <c r="AF83662" s="46"/>
      <c r="AM83662" s="121"/>
      <c r="AO83662" s="46"/>
    </row>
    <row r="83663" spans="1:41" s="60" customFormat="1" hidden="1" x14ac:dyDescent="0.35">
      <c r="A83663" s="46"/>
      <c r="H83663" s="103"/>
      <c r="AD83663" s="99"/>
      <c r="AF83663" s="46"/>
      <c r="AM83663" s="121"/>
      <c r="AO83663" s="46"/>
    </row>
    <row r="83664" spans="1:41" s="60" customFormat="1" hidden="1" x14ac:dyDescent="0.35">
      <c r="A83664" s="46"/>
      <c r="H83664" s="103"/>
      <c r="AD83664" s="99"/>
      <c r="AF83664" s="46"/>
      <c r="AM83664" s="121"/>
      <c r="AO83664" s="46"/>
    </row>
    <row r="83665" spans="1:41" s="60" customFormat="1" hidden="1" x14ac:dyDescent="0.35">
      <c r="A83665" s="46"/>
      <c r="H83665" s="103"/>
      <c r="AD83665" s="99"/>
      <c r="AF83665" s="46"/>
      <c r="AM83665" s="121"/>
      <c r="AO83665" s="46"/>
    </row>
    <row r="83666" spans="1:41" s="60" customFormat="1" hidden="1" x14ac:dyDescent="0.35">
      <c r="A83666" s="46"/>
      <c r="H83666" s="103"/>
      <c r="AD83666" s="99"/>
      <c r="AF83666" s="46"/>
      <c r="AM83666" s="121"/>
      <c r="AO83666" s="46"/>
    </row>
    <row r="83667" spans="1:41" s="60" customFormat="1" hidden="1" x14ac:dyDescent="0.35">
      <c r="A83667" s="46"/>
      <c r="H83667" s="103"/>
      <c r="AD83667" s="99"/>
      <c r="AF83667" s="46"/>
      <c r="AM83667" s="121"/>
      <c r="AO83667" s="46"/>
    </row>
    <row r="83668" spans="1:41" s="60" customFormat="1" hidden="1" x14ac:dyDescent="0.35">
      <c r="A83668" s="46"/>
      <c r="H83668" s="103"/>
      <c r="AD83668" s="99"/>
      <c r="AF83668" s="46"/>
      <c r="AM83668" s="121"/>
      <c r="AO83668" s="46"/>
    </row>
    <row r="83669" spans="1:41" s="60" customFormat="1" hidden="1" x14ac:dyDescent="0.35">
      <c r="A83669" s="46"/>
      <c r="H83669" s="103"/>
      <c r="AD83669" s="99"/>
      <c r="AF83669" s="46"/>
      <c r="AM83669" s="121"/>
      <c r="AO83669" s="46"/>
    </row>
    <row r="83670" spans="1:41" s="60" customFormat="1" hidden="1" x14ac:dyDescent="0.35">
      <c r="A83670" s="46"/>
      <c r="H83670" s="103"/>
      <c r="AD83670" s="99"/>
      <c r="AF83670" s="46"/>
      <c r="AM83670" s="121"/>
      <c r="AO83670" s="46"/>
    </row>
    <row r="83671" spans="1:41" s="60" customFormat="1" hidden="1" x14ac:dyDescent="0.35">
      <c r="A83671" s="46"/>
      <c r="H83671" s="103"/>
      <c r="AD83671" s="99"/>
      <c r="AF83671" s="46"/>
      <c r="AM83671" s="121"/>
      <c r="AO83671" s="46"/>
    </row>
    <row r="83672" spans="1:41" s="60" customFormat="1" hidden="1" x14ac:dyDescent="0.35">
      <c r="A83672" s="46"/>
      <c r="H83672" s="103"/>
      <c r="AD83672" s="99"/>
      <c r="AF83672" s="46"/>
      <c r="AM83672" s="121"/>
      <c r="AO83672" s="46"/>
    </row>
    <row r="83673" spans="1:41" s="60" customFormat="1" hidden="1" x14ac:dyDescent="0.35">
      <c r="A83673" s="46"/>
      <c r="H83673" s="103"/>
      <c r="AD83673" s="99"/>
      <c r="AF83673" s="46"/>
      <c r="AM83673" s="121"/>
      <c r="AO83673" s="46"/>
    </row>
    <row r="83674" spans="1:41" s="60" customFormat="1" hidden="1" x14ac:dyDescent="0.35">
      <c r="A83674" s="46"/>
      <c r="H83674" s="103"/>
      <c r="AD83674" s="99"/>
      <c r="AF83674" s="46"/>
      <c r="AM83674" s="121"/>
      <c r="AO83674" s="46"/>
    </row>
    <row r="83675" spans="1:41" s="60" customFormat="1" hidden="1" x14ac:dyDescent="0.35">
      <c r="A83675" s="46"/>
      <c r="H83675" s="103"/>
      <c r="AD83675" s="99"/>
      <c r="AF83675" s="46"/>
      <c r="AM83675" s="121"/>
      <c r="AO83675" s="46"/>
    </row>
    <row r="83676" spans="1:41" s="60" customFormat="1" hidden="1" x14ac:dyDescent="0.35">
      <c r="A83676" s="46"/>
      <c r="H83676" s="103"/>
      <c r="AD83676" s="99"/>
      <c r="AF83676" s="46"/>
      <c r="AM83676" s="121"/>
      <c r="AO83676" s="46"/>
    </row>
    <row r="83677" spans="1:41" s="60" customFormat="1" hidden="1" x14ac:dyDescent="0.35">
      <c r="A83677" s="46"/>
      <c r="H83677" s="103"/>
      <c r="AD83677" s="99"/>
      <c r="AF83677" s="46"/>
      <c r="AM83677" s="121"/>
      <c r="AO83677" s="46"/>
    </row>
    <row r="83678" spans="1:41" s="60" customFormat="1" hidden="1" x14ac:dyDescent="0.35">
      <c r="A83678" s="46"/>
      <c r="H83678" s="103"/>
      <c r="AD83678" s="99"/>
      <c r="AF83678" s="46"/>
      <c r="AM83678" s="121"/>
      <c r="AO83678" s="46"/>
    </row>
    <row r="83679" spans="1:41" s="60" customFormat="1" hidden="1" x14ac:dyDescent="0.35">
      <c r="A83679" s="46"/>
      <c r="H83679" s="103"/>
      <c r="AD83679" s="99"/>
      <c r="AF83679" s="46"/>
      <c r="AM83679" s="121"/>
      <c r="AO83679" s="46"/>
    </row>
    <row r="83680" spans="1:41" s="60" customFormat="1" hidden="1" x14ac:dyDescent="0.35">
      <c r="A83680" s="46"/>
      <c r="H83680" s="103"/>
      <c r="AD83680" s="99"/>
      <c r="AF83680" s="46"/>
      <c r="AM83680" s="121"/>
      <c r="AO83680" s="46"/>
    </row>
    <row r="83681" spans="1:41" s="60" customFormat="1" hidden="1" x14ac:dyDescent="0.35">
      <c r="A83681" s="46"/>
      <c r="H83681" s="103"/>
      <c r="AD83681" s="99"/>
      <c r="AF83681" s="46"/>
      <c r="AM83681" s="121"/>
      <c r="AO83681" s="46"/>
    </row>
    <row r="83682" spans="1:41" s="60" customFormat="1" hidden="1" x14ac:dyDescent="0.35">
      <c r="A83682" s="46"/>
      <c r="H83682" s="103"/>
      <c r="AD83682" s="99"/>
      <c r="AF83682" s="46"/>
      <c r="AM83682" s="121"/>
      <c r="AO83682" s="46"/>
    </row>
    <row r="83683" spans="1:41" s="60" customFormat="1" hidden="1" x14ac:dyDescent="0.35">
      <c r="A83683" s="46"/>
      <c r="H83683" s="103"/>
      <c r="AD83683" s="99"/>
      <c r="AF83683" s="46"/>
      <c r="AM83683" s="121"/>
      <c r="AO83683" s="46"/>
    </row>
    <row r="83684" spans="1:41" s="60" customFormat="1" hidden="1" x14ac:dyDescent="0.35">
      <c r="A83684" s="46"/>
      <c r="H83684" s="103"/>
      <c r="AD83684" s="99"/>
      <c r="AF83684" s="46"/>
      <c r="AM83684" s="121"/>
      <c r="AO83684" s="46"/>
    </row>
    <row r="83685" spans="1:41" s="60" customFormat="1" hidden="1" x14ac:dyDescent="0.35">
      <c r="A83685" s="46"/>
      <c r="H83685" s="103"/>
      <c r="AD83685" s="99"/>
      <c r="AF83685" s="46"/>
      <c r="AM83685" s="121"/>
      <c r="AO83685" s="46"/>
    </row>
    <row r="83686" spans="1:41" s="60" customFormat="1" hidden="1" x14ac:dyDescent="0.35">
      <c r="A83686" s="46"/>
      <c r="H83686" s="103"/>
      <c r="AD83686" s="99"/>
      <c r="AF83686" s="46"/>
      <c r="AM83686" s="121"/>
      <c r="AO83686" s="46"/>
    </row>
    <row r="83687" spans="1:41" s="60" customFormat="1" hidden="1" x14ac:dyDescent="0.35">
      <c r="A83687" s="46"/>
      <c r="H83687" s="103"/>
      <c r="AD83687" s="99"/>
      <c r="AF83687" s="46"/>
      <c r="AM83687" s="121"/>
      <c r="AO83687" s="46"/>
    </row>
    <row r="83688" spans="1:41" s="60" customFormat="1" hidden="1" x14ac:dyDescent="0.35">
      <c r="A83688" s="46"/>
      <c r="H83688" s="103"/>
      <c r="AD83688" s="99"/>
      <c r="AF83688" s="46"/>
      <c r="AM83688" s="121"/>
      <c r="AO83688" s="46"/>
    </row>
    <row r="83689" spans="1:41" s="60" customFormat="1" hidden="1" x14ac:dyDescent="0.35">
      <c r="A83689" s="46"/>
      <c r="H83689" s="103"/>
      <c r="AD83689" s="99"/>
      <c r="AF83689" s="46"/>
      <c r="AM83689" s="121"/>
      <c r="AO83689" s="46"/>
    </row>
    <row r="83690" spans="1:41" s="60" customFormat="1" hidden="1" x14ac:dyDescent="0.35">
      <c r="A83690" s="46"/>
      <c r="H83690" s="103"/>
      <c r="AD83690" s="99"/>
      <c r="AF83690" s="46"/>
      <c r="AM83690" s="121"/>
      <c r="AO83690" s="46"/>
    </row>
    <row r="83691" spans="1:41" s="60" customFormat="1" hidden="1" x14ac:dyDescent="0.35">
      <c r="A83691" s="46"/>
      <c r="H83691" s="103"/>
      <c r="AD83691" s="99"/>
      <c r="AF83691" s="46"/>
      <c r="AM83691" s="121"/>
      <c r="AO83691" s="46"/>
    </row>
    <row r="83692" spans="1:41" s="60" customFormat="1" hidden="1" x14ac:dyDescent="0.35">
      <c r="A83692" s="46"/>
      <c r="H83692" s="103"/>
      <c r="AD83692" s="99"/>
      <c r="AF83692" s="46"/>
      <c r="AM83692" s="121"/>
      <c r="AO83692" s="46"/>
    </row>
    <row r="83693" spans="1:41" s="60" customFormat="1" hidden="1" x14ac:dyDescent="0.35">
      <c r="A83693" s="46"/>
      <c r="H83693" s="103"/>
      <c r="AD83693" s="99"/>
      <c r="AF83693" s="46"/>
      <c r="AM83693" s="121"/>
      <c r="AO83693" s="46"/>
    </row>
    <row r="83694" spans="1:41" s="60" customFormat="1" hidden="1" x14ac:dyDescent="0.35">
      <c r="A83694" s="46"/>
      <c r="H83694" s="103"/>
      <c r="AD83694" s="99"/>
      <c r="AF83694" s="46"/>
      <c r="AM83694" s="121"/>
      <c r="AO83694" s="46"/>
    </row>
    <row r="83695" spans="1:41" s="60" customFormat="1" hidden="1" x14ac:dyDescent="0.35">
      <c r="A83695" s="46"/>
      <c r="H83695" s="103"/>
      <c r="AD83695" s="99"/>
      <c r="AF83695" s="46"/>
      <c r="AM83695" s="121"/>
      <c r="AO83695" s="46"/>
    </row>
    <row r="83696" spans="1:41" s="60" customFormat="1" hidden="1" x14ac:dyDescent="0.35">
      <c r="A83696" s="46"/>
      <c r="H83696" s="103"/>
      <c r="AD83696" s="99"/>
      <c r="AF83696" s="46"/>
      <c r="AM83696" s="121"/>
      <c r="AO83696" s="46"/>
    </row>
    <row r="83697" spans="1:41" s="60" customFormat="1" hidden="1" x14ac:dyDescent="0.35">
      <c r="A83697" s="46"/>
      <c r="H83697" s="103"/>
      <c r="AD83697" s="99"/>
      <c r="AF83697" s="46"/>
      <c r="AM83697" s="121"/>
      <c r="AO83697" s="46"/>
    </row>
    <row r="83698" spans="1:41" s="60" customFormat="1" hidden="1" x14ac:dyDescent="0.35">
      <c r="A83698" s="46"/>
      <c r="H83698" s="103"/>
      <c r="AD83698" s="99"/>
      <c r="AF83698" s="46"/>
      <c r="AM83698" s="121"/>
      <c r="AO83698" s="46"/>
    </row>
    <row r="83699" spans="1:41" s="60" customFormat="1" hidden="1" x14ac:dyDescent="0.35">
      <c r="A83699" s="46"/>
      <c r="H83699" s="103"/>
      <c r="AD83699" s="99"/>
      <c r="AF83699" s="46"/>
      <c r="AM83699" s="121"/>
      <c r="AO83699" s="46"/>
    </row>
    <row r="83700" spans="1:41" s="60" customFormat="1" hidden="1" x14ac:dyDescent="0.35">
      <c r="A83700" s="46"/>
      <c r="H83700" s="103"/>
      <c r="AD83700" s="99"/>
      <c r="AF83700" s="46"/>
      <c r="AM83700" s="121"/>
      <c r="AO83700" s="46"/>
    </row>
    <row r="83701" spans="1:41" s="60" customFormat="1" hidden="1" x14ac:dyDescent="0.35">
      <c r="A83701" s="46"/>
      <c r="H83701" s="103"/>
      <c r="AD83701" s="99"/>
      <c r="AF83701" s="46"/>
      <c r="AM83701" s="121"/>
      <c r="AO83701" s="46"/>
    </row>
    <row r="83702" spans="1:41" s="60" customFormat="1" hidden="1" x14ac:dyDescent="0.35">
      <c r="A83702" s="46"/>
      <c r="H83702" s="103"/>
      <c r="AD83702" s="99"/>
      <c r="AF83702" s="46"/>
      <c r="AM83702" s="121"/>
      <c r="AO83702" s="46"/>
    </row>
    <row r="83703" spans="1:41" s="60" customFormat="1" hidden="1" x14ac:dyDescent="0.35">
      <c r="A83703" s="46"/>
      <c r="H83703" s="103"/>
      <c r="AD83703" s="99"/>
      <c r="AF83703" s="46"/>
      <c r="AM83703" s="121"/>
      <c r="AO83703" s="46"/>
    </row>
    <row r="83704" spans="1:41" s="60" customFormat="1" hidden="1" x14ac:dyDescent="0.35">
      <c r="A83704" s="46"/>
      <c r="H83704" s="103"/>
      <c r="AD83704" s="99"/>
      <c r="AF83704" s="46"/>
      <c r="AM83704" s="121"/>
      <c r="AO83704" s="46"/>
    </row>
    <row r="83705" spans="1:41" s="60" customFormat="1" hidden="1" x14ac:dyDescent="0.35">
      <c r="A83705" s="46"/>
      <c r="H83705" s="103"/>
      <c r="AD83705" s="99"/>
      <c r="AF83705" s="46"/>
      <c r="AM83705" s="121"/>
      <c r="AO83705" s="46"/>
    </row>
    <row r="83706" spans="1:41" s="60" customFormat="1" hidden="1" x14ac:dyDescent="0.35">
      <c r="A83706" s="46"/>
      <c r="H83706" s="103"/>
      <c r="AD83706" s="99"/>
      <c r="AF83706" s="46"/>
      <c r="AM83706" s="121"/>
      <c r="AO83706" s="46"/>
    </row>
    <row r="83707" spans="1:41" s="60" customFormat="1" hidden="1" x14ac:dyDescent="0.35">
      <c r="A83707" s="46"/>
      <c r="H83707" s="103"/>
      <c r="AD83707" s="99"/>
      <c r="AF83707" s="46"/>
      <c r="AM83707" s="121"/>
      <c r="AO83707" s="46"/>
    </row>
    <row r="83708" spans="1:41" s="60" customFormat="1" hidden="1" x14ac:dyDescent="0.35">
      <c r="A83708" s="46"/>
      <c r="H83708" s="103"/>
      <c r="AD83708" s="99"/>
      <c r="AF83708" s="46"/>
      <c r="AM83708" s="121"/>
      <c r="AO83708" s="46"/>
    </row>
    <row r="83709" spans="1:41" s="60" customFormat="1" hidden="1" x14ac:dyDescent="0.35">
      <c r="A83709" s="46"/>
      <c r="H83709" s="103"/>
      <c r="AD83709" s="99"/>
      <c r="AF83709" s="46"/>
      <c r="AM83709" s="121"/>
      <c r="AO83709" s="46"/>
    </row>
    <row r="83710" spans="1:41" s="60" customFormat="1" hidden="1" x14ac:dyDescent="0.35">
      <c r="A83710" s="46"/>
      <c r="H83710" s="103"/>
      <c r="AD83710" s="99"/>
      <c r="AF83710" s="46"/>
      <c r="AM83710" s="121"/>
      <c r="AO83710" s="46"/>
    </row>
    <row r="83711" spans="1:41" s="60" customFormat="1" hidden="1" x14ac:dyDescent="0.35">
      <c r="A83711" s="46"/>
      <c r="H83711" s="103"/>
      <c r="AD83711" s="99"/>
      <c r="AF83711" s="46"/>
      <c r="AM83711" s="121"/>
      <c r="AO83711" s="46"/>
    </row>
    <row r="83712" spans="1:41" s="60" customFormat="1" hidden="1" x14ac:dyDescent="0.35">
      <c r="A83712" s="46"/>
      <c r="H83712" s="103"/>
      <c r="AD83712" s="99"/>
      <c r="AF83712" s="46"/>
      <c r="AM83712" s="121"/>
      <c r="AO83712" s="46"/>
    </row>
    <row r="83713" spans="1:41" s="60" customFormat="1" hidden="1" x14ac:dyDescent="0.35">
      <c r="A83713" s="46"/>
      <c r="H83713" s="103"/>
      <c r="AD83713" s="99"/>
      <c r="AF83713" s="46"/>
      <c r="AM83713" s="121"/>
      <c r="AO83713" s="46"/>
    </row>
    <row r="83714" spans="1:41" s="60" customFormat="1" hidden="1" x14ac:dyDescent="0.35">
      <c r="A83714" s="46"/>
      <c r="H83714" s="103"/>
      <c r="AD83714" s="99"/>
      <c r="AF83714" s="46"/>
      <c r="AM83714" s="121"/>
      <c r="AO83714" s="46"/>
    </row>
    <row r="83715" spans="1:41" s="60" customFormat="1" hidden="1" x14ac:dyDescent="0.35">
      <c r="A83715" s="46"/>
      <c r="H83715" s="103"/>
      <c r="AD83715" s="99"/>
      <c r="AF83715" s="46"/>
      <c r="AM83715" s="121"/>
      <c r="AO83715" s="46"/>
    </row>
    <row r="83716" spans="1:41" s="60" customFormat="1" hidden="1" x14ac:dyDescent="0.35">
      <c r="A83716" s="46"/>
      <c r="H83716" s="103"/>
      <c r="AD83716" s="99"/>
      <c r="AF83716" s="46"/>
      <c r="AM83716" s="121"/>
      <c r="AO83716" s="46"/>
    </row>
    <row r="83717" spans="1:41" s="60" customFormat="1" hidden="1" x14ac:dyDescent="0.35">
      <c r="A83717" s="46"/>
      <c r="H83717" s="103"/>
      <c r="AD83717" s="99"/>
      <c r="AF83717" s="46"/>
      <c r="AM83717" s="121"/>
      <c r="AO83717" s="46"/>
    </row>
    <row r="83718" spans="1:41" s="60" customFormat="1" hidden="1" x14ac:dyDescent="0.35">
      <c r="A83718" s="46"/>
      <c r="H83718" s="103"/>
      <c r="AD83718" s="99"/>
      <c r="AF83718" s="46"/>
      <c r="AM83718" s="121"/>
      <c r="AO83718" s="46"/>
    </row>
    <row r="83719" spans="1:41" s="60" customFormat="1" hidden="1" x14ac:dyDescent="0.35">
      <c r="A83719" s="46"/>
      <c r="H83719" s="103"/>
      <c r="AD83719" s="99"/>
      <c r="AF83719" s="46"/>
      <c r="AM83719" s="121"/>
      <c r="AO83719" s="46"/>
    </row>
    <row r="83720" spans="1:41" s="60" customFormat="1" hidden="1" x14ac:dyDescent="0.35">
      <c r="A83720" s="46"/>
      <c r="H83720" s="103"/>
      <c r="AD83720" s="99"/>
      <c r="AF83720" s="46"/>
      <c r="AM83720" s="121"/>
      <c r="AO83720" s="46"/>
    </row>
    <row r="83721" spans="1:41" s="60" customFormat="1" hidden="1" x14ac:dyDescent="0.35">
      <c r="A83721" s="46"/>
      <c r="H83721" s="103"/>
      <c r="AD83721" s="99"/>
      <c r="AF83721" s="46"/>
      <c r="AM83721" s="121"/>
      <c r="AO83721" s="46"/>
    </row>
    <row r="83722" spans="1:41" s="60" customFormat="1" hidden="1" x14ac:dyDescent="0.35">
      <c r="A83722" s="46"/>
      <c r="H83722" s="103"/>
      <c r="AD83722" s="99"/>
      <c r="AF83722" s="46"/>
      <c r="AM83722" s="121"/>
      <c r="AO83722" s="46"/>
    </row>
    <row r="83723" spans="1:41" s="60" customFormat="1" hidden="1" x14ac:dyDescent="0.35">
      <c r="A83723" s="46"/>
      <c r="H83723" s="103"/>
      <c r="AD83723" s="99"/>
      <c r="AF83723" s="46"/>
      <c r="AM83723" s="121"/>
      <c r="AO83723" s="46"/>
    </row>
    <row r="83724" spans="1:41" s="60" customFormat="1" hidden="1" x14ac:dyDescent="0.35">
      <c r="A83724" s="46"/>
      <c r="H83724" s="103"/>
      <c r="AD83724" s="99"/>
      <c r="AF83724" s="46"/>
      <c r="AM83724" s="121"/>
      <c r="AO83724" s="46"/>
    </row>
    <row r="83725" spans="1:41" s="60" customFormat="1" hidden="1" x14ac:dyDescent="0.35">
      <c r="A83725" s="46"/>
      <c r="H83725" s="103"/>
      <c r="AD83725" s="99"/>
      <c r="AF83725" s="46"/>
      <c r="AM83725" s="121"/>
      <c r="AO83725" s="46"/>
    </row>
    <row r="83726" spans="1:41" s="60" customFormat="1" hidden="1" x14ac:dyDescent="0.35">
      <c r="A83726" s="46"/>
      <c r="H83726" s="103"/>
      <c r="AD83726" s="99"/>
      <c r="AF83726" s="46"/>
      <c r="AM83726" s="121"/>
      <c r="AO83726" s="46"/>
    </row>
    <row r="83727" spans="1:41" s="60" customFormat="1" hidden="1" x14ac:dyDescent="0.35">
      <c r="A83727" s="46"/>
      <c r="H83727" s="103"/>
      <c r="AD83727" s="99"/>
      <c r="AF83727" s="46"/>
      <c r="AM83727" s="121"/>
      <c r="AO83727" s="46"/>
    </row>
    <row r="83728" spans="1:41" s="60" customFormat="1" hidden="1" x14ac:dyDescent="0.35">
      <c r="A83728" s="46"/>
      <c r="H83728" s="103"/>
      <c r="AD83728" s="99"/>
      <c r="AF83728" s="46"/>
      <c r="AM83728" s="121"/>
      <c r="AO83728" s="46"/>
    </row>
    <row r="83729" spans="1:41" s="60" customFormat="1" hidden="1" x14ac:dyDescent="0.35">
      <c r="A83729" s="46"/>
      <c r="H83729" s="103"/>
      <c r="AD83729" s="99"/>
      <c r="AF83729" s="46"/>
      <c r="AM83729" s="121"/>
      <c r="AO83729" s="46"/>
    </row>
    <row r="83730" spans="1:41" s="60" customFormat="1" hidden="1" x14ac:dyDescent="0.35">
      <c r="A83730" s="46"/>
      <c r="H83730" s="103"/>
      <c r="AD83730" s="99"/>
      <c r="AF83730" s="46"/>
      <c r="AM83730" s="121"/>
      <c r="AO83730" s="46"/>
    </row>
    <row r="83731" spans="1:41" s="60" customFormat="1" hidden="1" x14ac:dyDescent="0.35">
      <c r="A83731" s="46"/>
      <c r="H83731" s="103"/>
      <c r="AD83731" s="99"/>
      <c r="AF83731" s="46"/>
      <c r="AM83731" s="121"/>
      <c r="AO83731" s="46"/>
    </row>
    <row r="83732" spans="1:41" s="60" customFormat="1" hidden="1" x14ac:dyDescent="0.35">
      <c r="A83732" s="46"/>
      <c r="H83732" s="103"/>
      <c r="AD83732" s="99"/>
      <c r="AF83732" s="46"/>
      <c r="AM83732" s="121"/>
      <c r="AO83732" s="46"/>
    </row>
    <row r="83733" spans="1:41" s="60" customFormat="1" hidden="1" x14ac:dyDescent="0.35">
      <c r="A83733" s="46"/>
      <c r="H83733" s="103"/>
      <c r="AD83733" s="99"/>
      <c r="AF83733" s="46"/>
      <c r="AM83733" s="121"/>
      <c r="AO83733" s="46"/>
    </row>
    <row r="83734" spans="1:41" s="60" customFormat="1" hidden="1" x14ac:dyDescent="0.35">
      <c r="A83734" s="46"/>
      <c r="H83734" s="103"/>
      <c r="AD83734" s="99"/>
      <c r="AF83734" s="46"/>
      <c r="AM83734" s="121"/>
      <c r="AO83734" s="46"/>
    </row>
    <row r="83735" spans="1:41" s="60" customFormat="1" hidden="1" x14ac:dyDescent="0.35">
      <c r="A83735" s="46"/>
      <c r="H83735" s="103"/>
      <c r="AD83735" s="99"/>
      <c r="AF83735" s="46"/>
      <c r="AM83735" s="121"/>
      <c r="AO83735" s="46"/>
    </row>
    <row r="83736" spans="1:41" s="60" customFormat="1" hidden="1" x14ac:dyDescent="0.35">
      <c r="A83736" s="46"/>
      <c r="H83736" s="103"/>
      <c r="AD83736" s="99"/>
      <c r="AF83736" s="46"/>
      <c r="AM83736" s="121"/>
      <c r="AO83736" s="46"/>
    </row>
    <row r="83737" spans="1:41" s="60" customFormat="1" hidden="1" x14ac:dyDescent="0.35">
      <c r="A83737" s="46"/>
      <c r="H83737" s="103"/>
      <c r="AD83737" s="99"/>
      <c r="AF83737" s="46"/>
      <c r="AM83737" s="121"/>
      <c r="AO83737" s="46"/>
    </row>
    <row r="83738" spans="1:41" s="60" customFormat="1" hidden="1" x14ac:dyDescent="0.35">
      <c r="A83738" s="46"/>
      <c r="H83738" s="103"/>
      <c r="AD83738" s="99"/>
      <c r="AF83738" s="46"/>
      <c r="AM83738" s="121"/>
      <c r="AO83738" s="46"/>
    </row>
    <row r="83739" spans="1:41" s="60" customFormat="1" hidden="1" x14ac:dyDescent="0.35">
      <c r="A83739" s="46"/>
      <c r="H83739" s="103"/>
      <c r="AD83739" s="99"/>
      <c r="AF83739" s="46"/>
      <c r="AM83739" s="121"/>
      <c r="AO83739" s="46"/>
    </row>
    <row r="83740" spans="1:41" s="60" customFormat="1" hidden="1" x14ac:dyDescent="0.35">
      <c r="A83740" s="46"/>
      <c r="H83740" s="103"/>
      <c r="AD83740" s="99"/>
      <c r="AF83740" s="46"/>
      <c r="AM83740" s="121"/>
      <c r="AO83740" s="46"/>
    </row>
    <row r="83741" spans="1:41" s="60" customFormat="1" hidden="1" x14ac:dyDescent="0.35">
      <c r="A83741" s="46"/>
      <c r="H83741" s="103"/>
      <c r="AD83741" s="99"/>
      <c r="AF83741" s="46"/>
      <c r="AM83741" s="121"/>
      <c r="AO83741" s="46"/>
    </row>
    <row r="83742" spans="1:41" s="60" customFormat="1" hidden="1" x14ac:dyDescent="0.35">
      <c r="A83742" s="46"/>
      <c r="H83742" s="103"/>
      <c r="AD83742" s="99"/>
      <c r="AF83742" s="46"/>
      <c r="AM83742" s="121"/>
      <c r="AO83742" s="46"/>
    </row>
    <row r="83743" spans="1:41" s="60" customFormat="1" hidden="1" x14ac:dyDescent="0.35">
      <c r="A83743" s="46"/>
      <c r="H83743" s="103"/>
      <c r="AD83743" s="99"/>
      <c r="AF83743" s="46"/>
      <c r="AM83743" s="121"/>
      <c r="AO83743" s="46"/>
    </row>
    <row r="83744" spans="1:41" s="60" customFormat="1" hidden="1" x14ac:dyDescent="0.35">
      <c r="A83744" s="46"/>
      <c r="H83744" s="103"/>
      <c r="AD83744" s="99"/>
      <c r="AF83744" s="46"/>
      <c r="AM83744" s="121"/>
      <c r="AO83744" s="46"/>
    </row>
    <row r="83745" spans="1:41" s="60" customFormat="1" hidden="1" x14ac:dyDescent="0.35">
      <c r="A83745" s="46"/>
      <c r="H83745" s="103"/>
      <c r="AD83745" s="99"/>
      <c r="AF83745" s="46"/>
      <c r="AM83745" s="121"/>
      <c r="AO83745" s="46"/>
    </row>
    <row r="83746" spans="1:41" s="60" customFormat="1" hidden="1" x14ac:dyDescent="0.35">
      <c r="A83746" s="46"/>
      <c r="H83746" s="103"/>
      <c r="AD83746" s="99"/>
      <c r="AF83746" s="46"/>
      <c r="AM83746" s="121"/>
      <c r="AO83746" s="46"/>
    </row>
    <row r="83747" spans="1:41" s="60" customFormat="1" hidden="1" x14ac:dyDescent="0.35">
      <c r="A83747" s="46"/>
      <c r="H83747" s="103"/>
      <c r="AD83747" s="99"/>
      <c r="AF83747" s="46"/>
      <c r="AM83747" s="121"/>
      <c r="AO83747" s="46"/>
    </row>
    <row r="83748" spans="1:41" s="60" customFormat="1" hidden="1" x14ac:dyDescent="0.35">
      <c r="A83748" s="46"/>
      <c r="H83748" s="103"/>
      <c r="AD83748" s="99"/>
      <c r="AF83748" s="46"/>
      <c r="AM83748" s="121"/>
      <c r="AO83748" s="46"/>
    </row>
    <row r="83749" spans="1:41" s="60" customFormat="1" hidden="1" x14ac:dyDescent="0.35">
      <c r="A83749" s="46"/>
      <c r="H83749" s="103"/>
      <c r="AD83749" s="99"/>
      <c r="AF83749" s="46"/>
      <c r="AM83749" s="121"/>
      <c r="AO83749" s="46"/>
    </row>
    <row r="83750" spans="1:41" s="60" customFormat="1" hidden="1" x14ac:dyDescent="0.35">
      <c r="A83750" s="46"/>
      <c r="H83750" s="103"/>
      <c r="AD83750" s="99"/>
      <c r="AF83750" s="46"/>
      <c r="AM83750" s="121"/>
      <c r="AO83750" s="46"/>
    </row>
    <row r="83751" spans="1:41" s="60" customFormat="1" hidden="1" x14ac:dyDescent="0.35">
      <c r="A83751" s="46"/>
      <c r="H83751" s="103"/>
      <c r="AD83751" s="99"/>
      <c r="AF83751" s="46"/>
      <c r="AM83751" s="121"/>
      <c r="AO83751" s="46"/>
    </row>
    <row r="83752" spans="1:41" s="60" customFormat="1" hidden="1" x14ac:dyDescent="0.35">
      <c r="A83752" s="46"/>
      <c r="H83752" s="103"/>
      <c r="AD83752" s="99"/>
      <c r="AF83752" s="46"/>
      <c r="AM83752" s="121"/>
      <c r="AO83752" s="46"/>
    </row>
    <row r="83753" spans="1:41" s="60" customFormat="1" hidden="1" x14ac:dyDescent="0.35">
      <c r="A83753" s="46"/>
      <c r="H83753" s="103"/>
      <c r="AD83753" s="99"/>
      <c r="AF83753" s="46"/>
      <c r="AM83753" s="121"/>
      <c r="AO83753" s="46"/>
    </row>
    <row r="83754" spans="1:41" s="60" customFormat="1" hidden="1" x14ac:dyDescent="0.35">
      <c r="A83754" s="46"/>
      <c r="H83754" s="103"/>
      <c r="AD83754" s="99"/>
      <c r="AF83754" s="46"/>
      <c r="AM83754" s="121"/>
      <c r="AO83754" s="46"/>
    </row>
    <row r="83755" spans="1:41" s="60" customFormat="1" hidden="1" x14ac:dyDescent="0.35">
      <c r="A83755" s="46"/>
      <c r="H83755" s="103"/>
      <c r="AD83755" s="99"/>
      <c r="AF83755" s="46"/>
      <c r="AM83755" s="121"/>
      <c r="AO83755" s="46"/>
    </row>
    <row r="83756" spans="1:41" s="60" customFormat="1" hidden="1" x14ac:dyDescent="0.35">
      <c r="A83756" s="46"/>
      <c r="H83756" s="103"/>
      <c r="AD83756" s="99"/>
      <c r="AF83756" s="46"/>
      <c r="AM83756" s="121"/>
      <c r="AO83756" s="46"/>
    </row>
    <row r="83757" spans="1:41" s="60" customFormat="1" hidden="1" x14ac:dyDescent="0.35">
      <c r="A83757" s="46"/>
      <c r="H83757" s="103"/>
      <c r="AD83757" s="99"/>
      <c r="AF83757" s="46"/>
      <c r="AM83757" s="121"/>
      <c r="AO83757" s="46"/>
    </row>
    <row r="83758" spans="1:41" s="60" customFormat="1" hidden="1" x14ac:dyDescent="0.35">
      <c r="A83758" s="46"/>
      <c r="H83758" s="103"/>
      <c r="AD83758" s="99"/>
      <c r="AF83758" s="46"/>
      <c r="AM83758" s="121"/>
      <c r="AO83758" s="46"/>
    </row>
    <row r="83759" spans="1:41" s="60" customFormat="1" hidden="1" x14ac:dyDescent="0.35">
      <c r="A83759" s="46"/>
      <c r="H83759" s="103"/>
      <c r="AD83759" s="99"/>
      <c r="AF83759" s="46"/>
      <c r="AM83759" s="121"/>
      <c r="AO83759" s="46"/>
    </row>
    <row r="83760" spans="1:41" s="60" customFormat="1" hidden="1" x14ac:dyDescent="0.35">
      <c r="A83760" s="46"/>
      <c r="H83760" s="103"/>
      <c r="AD83760" s="99"/>
      <c r="AF83760" s="46"/>
      <c r="AM83760" s="121"/>
      <c r="AO83760" s="46"/>
    </row>
    <row r="83761" spans="1:41" s="60" customFormat="1" hidden="1" x14ac:dyDescent="0.35">
      <c r="A83761" s="46"/>
      <c r="H83761" s="103"/>
      <c r="AD83761" s="99"/>
      <c r="AF83761" s="46"/>
      <c r="AM83761" s="121"/>
      <c r="AO83761" s="46"/>
    </row>
    <row r="83762" spans="1:41" s="60" customFormat="1" hidden="1" x14ac:dyDescent="0.35">
      <c r="A83762" s="46"/>
      <c r="H83762" s="103"/>
      <c r="AD83762" s="99"/>
      <c r="AF83762" s="46"/>
      <c r="AM83762" s="121"/>
      <c r="AO83762" s="46"/>
    </row>
    <row r="83763" spans="1:41" s="60" customFormat="1" hidden="1" x14ac:dyDescent="0.35">
      <c r="A83763" s="46"/>
      <c r="H83763" s="103"/>
      <c r="AD83763" s="99"/>
      <c r="AF83763" s="46"/>
      <c r="AM83763" s="121"/>
      <c r="AO83763" s="46"/>
    </row>
    <row r="83764" spans="1:41" s="60" customFormat="1" hidden="1" x14ac:dyDescent="0.35">
      <c r="A83764" s="46"/>
      <c r="H83764" s="103"/>
      <c r="AD83764" s="99"/>
      <c r="AF83764" s="46"/>
      <c r="AM83764" s="121"/>
      <c r="AO83764" s="46"/>
    </row>
    <row r="83765" spans="1:41" s="60" customFormat="1" hidden="1" x14ac:dyDescent="0.35">
      <c r="A83765" s="46"/>
      <c r="H83765" s="103"/>
      <c r="AD83765" s="99"/>
      <c r="AF83765" s="46"/>
      <c r="AM83765" s="121"/>
      <c r="AO83765" s="46"/>
    </row>
    <row r="83766" spans="1:41" s="60" customFormat="1" hidden="1" x14ac:dyDescent="0.35">
      <c r="A83766" s="46"/>
      <c r="H83766" s="103"/>
      <c r="AD83766" s="99"/>
      <c r="AF83766" s="46"/>
      <c r="AM83766" s="121"/>
      <c r="AO83766" s="46"/>
    </row>
    <row r="83767" spans="1:41" s="60" customFormat="1" hidden="1" x14ac:dyDescent="0.35">
      <c r="A83767" s="46"/>
      <c r="H83767" s="103"/>
      <c r="AD83767" s="99"/>
      <c r="AF83767" s="46"/>
      <c r="AM83767" s="121"/>
      <c r="AO83767" s="46"/>
    </row>
    <row r="83768" spans="1:41" s="60" customFormat="1" hidden="1" x14ac:dyDescent="0.35">
      <c r="A83768" s="46"/>
      <c r="H83768" s="103"/>
      <c r="AD83768" s="99"/>
      <c r="AF83768" s="46"/>
      <c r="AM83768" s="121"/>
      <c r="AO83768" s="46"/>
    </row>
    <row r="83769" spans="1:41" s="60" customFormat="1" hidden="1" x14ac:dyDescent="0.35">
      <c r="A83769" s="46"/>
      <c r="H83769" s="103"/>
      <c r="AD83769" s="99"/>
      <c r="AF83769" s="46"/>
      <c r="AM83769" s="121"/>
      <c r="AO83769" s="46"/>
    </row>
    <row r="83770" spans="1:41" s="60" customFormat="1" hidden="1" x14ac:dyDescent="0.35">
      <c r="A83770" s="46"/>
      <c r="H83770" s="103"/>
      <c r="AD83770" s="99"/>
      <c r="AF83770" s="46"/>
      <c r="AM83770" s="121"/>
      <c r="AO83770" s="46"/>
    </row>
    <row r="83771" spans="1:41" s="60" customFormat="1" hidden="1" x14ac:dyDescent="0.35">
      <c r="A83771" s="46"/>
      <c r="H83771" s="103"/>
      <c r="AD83771" s="99"/>
      <c r="AF83771" s="46"/>
      <c r="AM83771" s="121"/>
      <c r="AO83771" s="46"/>
    </row>
    <row r="83772" spans="1:41" s="60" customFormat="1" hidden="1" x14ac:dyDescent="0.35">
      <c r="A83772" s="46"/>
      <c r="H83772" s="103"/>
      <c r="AD83772" s="99"/>
      <c r="AF83772" s="46"/>
      <c r="AM83772" s="121"/>
      <c r="AO83772" s="46"/>
    </row>
    <row r="83773" spans="1:41" s="60" customFormat="1" hidden="1" x14ac:dyDescent="0.35">
      <c r="A83773" s="46"/>
      <c r="H83773" s="103"/>
      <c r="AD83773" s="99"/>
      <c r="AF83773" s="46"/>
      <c r="AM83773" s="121"/>
      <c r="AO83773" s="46"/>
    </row>
    <row r="83774" spans="1:41" s="60" customFormat="1" hidden="1" x14ac:dyDescent="0.35">
      <c r="A83774" s="46"/>
      <c r="H83774" s="103"/>
      <c r="AD83774" s="99"/>
      <c r="AF83774" s="46"/>
      <c r="AM83774" s="121"/>
      <c r="AO83774" s="46"/>
    </row>
    <row r="83775" spans="1:41" s="60" customFormat="1" hidden="1" x14ac:dyDescent="0.35">
      <c r="A83775" s="46"/>
      <c r="H83775" s="103"/>
      <c r="AD83775" s="99"/>
      <c r="AF83775" s="46"/>
      <c r="AM83775" s="121"/>
      <c r="AO83775" s="46"/>
    </row>
    <row r="83776" spans="1:41" s="60" customFormat="1" hidden="1" x14ac:dyDescent="0.35">
      <c r="A83776" s="46"/>
      <c r="H83776" s="103"/>
      <c r="AD83776" s="99"/>
      <c r="AF83776" s="46"/>
      <c r="AM83776" s="121"/>
      <c r="AO83776" s="46"/>
    </row>
    <row r="83777" spans="1:41" s="60" customFormat="1" hidden="1" x14ac:dyDescent="0.35">
      <c r="A83777" s="46"/>
      <c r="H83777" s="103"/>
      <c r="AD83777" s="99"/>
      <c r="AF83777" s="46"/>
      <c r="AM83777" s="121"/>
      <c r="AO83777" s="46"/>
    </row>
    <row r="83778" spans="1:41" s="60" customFormat="1" hidden="1" x14ac:dyDescent="0.35">
      <c r="A83778" s="46"/>
      <c r="H83778" s="103"/>
      <c r="AD83778" s="99"/>
      <c r="AF83778" s="46"/>
      <c r="AM83778" s="121"/>
      <c r="AO83778" s="46"/>
    </row>
    <row r="83779" spans="1:41" s="60" customFormat="1" hidden="1" x14ac:dyDescent="0.35">
      <c r="A83779" s="46"/>
      <c r="H83779" s="103"/>
      <c r="AD83779" s="99"/>
      <c r="AF83779" s="46"/>
      <c r="AM83779" s="121"/>
      <c r="AO83779" s="46"/>
    </row>
    <row r="83780" spans="1:41" s="60" customFormat="1" hidden="1" x14ac:dyDescent="0.35">
      <c r="A83780" s="46"/>
      <c r="H83780" s="103"/>
      <c r="AD83780" s="99"/>
      <c r="AF83780" s="46"/>
      <c r="AM83780" s="121"/>
      <c r="AO83780" s="46"/>
    </row>
    <row r="83781" spans="1:41" s="60" customFormat="1" hidden="1" x14ac:dyDescent="0.35">
      <c r="A83781" s="46"/>
      <c r="H83781" s="103"/>
      <c r="AD83781" s="99"/>
      <c r="AF83781" s="46"/>
      <c r="AM83781" s="121"/>
      <c r="AO83781" s="46"/>
    </row>
    <row r="83782" spans="1:41" s="60" customFormat="1" hidden="1" x14ac:dyDescent="0.35">
      <c r="A83782" s="46"/>
      <c r="H83782" s="103"/>
      <c r="AD83782" s="99"/>
      <c r="AF83782" s="46"/>
      <c r="AM83782" s="121"/>
      <c r="AO83782" s="46"/>
    </row>
    <row r="83783" spans="1:41" s="60" customFormat="1" hidden="1" x14ac:dyDescent="0.35">
      <c r="A83783" s="46"/>
      <c r="H83783" s="103"/>
      <c r="AD83783" s="99"/>
      <c r="AF83783" s="46"/>
      <c r="AM83783" s="121"/>
      <c r="AO83783" s="46"/>
    </row>
    <row r="83784" spans="1:41" s="60" customFormat="1" hidden="1" x14ac:dyDescent="0.35">
      <c r="A83784" s="46"/>
      <c r="H83784" s="103"/>
      <c r="AD83784" s="99"/>
      <c r="AF83784" s="46"/>
      <c r="AM83784" s="121"/>
      <c r="AO83784" s="46"/>
    </row>
    <row r="83785" spans="1:41" s="60" customFormat="1" hidden="1" x14ac:dyDescent="0.35">
      <c r="A83785" s="46"/>
      <c r="H83785" s="103"/>
      <c r="AD83785" s="99"/>
      <c r="AF83785" s="46"/>
      <c r="AM83785" s="121"/>
      <c r="AO83785" s="46"/>
    </row>
    <row r="83786" spans="1:41" s="60" customFormat="1" hidden="1" x14ac:dyDescent="0.35">
      <c r="A83786" s="46"/>
      <c r="H83786" s="103"/>
      <c r="AD83786" s="99"/>
      <c r="AF83786" s="46"/>
      <c r="AM83786" s="121"/>
      <c r="AO83786" s="46"/>
    </row>
    <row r="83787" spans="1:41" s="60" customFormat="1" hidden="1" x14ac:dyDescent="0.35">
      <c r="A83787" s="46"/>
      <c r="H83787" s="103"/>
      <c r="AD83787" s="99"/>
      <c r="AF83787" s="46"/>
      <c r="AM83787" s="121"/>
      <c r="AO83787" s="46"/>
    </row>
    <row r="83788" spans="1:41" s="60" customFormat="1" hidden="1" x14ac:dyDescent="0.35">
      <c r="A83788" s="46"/>
      <c r="H83788" s="103"/>
      <c r="AD83788" s="99"/>
      <c r="AF83788" s="46"/>
      <c r="AM83788" s="121"/>
      <c r="AO83788" s="46"/>
    </row>
    <row r="83789" spans="1:41" s="60" customFormat="1" hidden="1" x14ac:dyDescent="0.35">
      <c r="A83789" s="46"/>
      <c r="H83789" s="103"/>
      <c r="AD83789" s="99"/>
      <c r="AF83789" s="46"/>
      <c r="AM83789" s="121"/>
      <c r="AO83789" s="46"/>
    </row>
    <row r="83790" spans="1:41" s="60" customFormat="1" hidden="1" x14ac:dyDescent="0.35">
      <c r="A83790" s="46"/>
      <c r="H83790" s="103"/>
      <c r="AD83790" s="99"/>
      <c r="AF83790" s="46"/>
      <c r="AM83790" s="121"/>
      <c r="AO83790" s="46"/>
    </row>
    <row r="83791" spans="1:41" s="60" customFormat="1" hidden="1" x14ac:dyDescent="0.35">
      <c r="A83791" s="46"/>
      <c r="H83791" s="103"/>
      <c r="AD83791" s="99"/>
      <c r="AF83791" s="46"/>
      <c r="AM83791" s="121"/>
      <c r="AO83791" s="46"/>
    </row>
    <row r="83792" spans="1:41" s="60" customFormat="1" hidden="1" x14ac:dyDescent="0.35">
      <c r="A83792" s="46"/>
      <c r="H83792" s="103"/>
      <c r="AD83792" s="99"/>
      <c r="AF83792" s="46"/>
      <c r="AM83792" s="121"/>
      <c r="AO83792" s="46"/>
    </row>
    <row r="83793" spans="1:41" s="60" customFormat="1" hidden="1" x14ac:dyDescent="0.35">
      <c r="A83793" s="46"/>
      <c r="H83793" s="103"/>
      <c r="AD83793" s="99"/>
      <c r="AF83793" s="46"/>
      <c r="AM83793" s="121"/>
      <c r="AO83793" s="46"/>
    </row>
    <row r="83794" spans="1:41" s="60" customFormat="1" hidden="1" x14ac:dyDescent="0.35">
      <c r="A83794" s="46"/>
      <c r="H83794" s="103"/>
      <c r="AD83794" s="99"/>
      <c r="AF83794" s="46"/>
      <c r="AM83794" s="121"/>
      <c r="AO83794" s="46"/>
    </row>
    <row r="83795" spans="1:41" s="60" customFormat="1" hidden="1" x14ac:dyDescent="0.35">
      <c r="A83795" s="46"/>
      <c r="H83795" s="103"/>
      <c r="AD83795" s="99"/>
      <c r="AF83795" s="46"/>
      <c r="AM83795" s="121"/>
      <c r="AO83795" s="46"/>
    </row>
    <row r="83796" spans="1:41" s="60" customFormat="1" hidden="1" x14ac:dyDescent="0.35">
      <c r="A83796" s="46"/>
      <c r="H83796" s="103"/>
      <c r="AD83796" s="99"/>
      <c r="AF83796" s="46"/>
      <c r="AM83796" s="121"/>
      <c r="AO83796" s="46"/>
    </row>
    <row r="83797" spans="1:41" s="60" customFormat="1" hidden="1" x14ac:dyDescent="0.35">
      <c r="A83797" s="46"/>
      <c r="H83797" s="103"/>
      <c r="AD83797" s="99"/>
      <c r="AF83797" s="46"/>
      <c r="AM83797" s="121"/>
      <c r="AO83797" s="46"/>
    </row>
    <row r="83798" spans="1:41" s="60" customFormat="1" hidden="1" x14ac:dyDescent="0.35">
      <c r="A83798" s="46"/>
      <c r="H83798" s="103"/>
      <c r="AD83798" s="99"/>
      <c r="AF83798" s="46"/>
      <c r="AM83798" s="121"/>
      <c r="AO83798" s="46"/>
    </row>
    <row r="83799" spans="1:41" s="60" customFormat="1" hidden="1" x14ac:dyDescent="0.35">
      <c r="A83799" s="46"/>
      <c r="H83799" s="103"/>
      <c r="AD83799" s="99"/>
      <c r="AF83799" s="46"/>
      <c r="AM83799" s="121"/>
      <c r="AO83799" s="46"/>
    </row>
    <row r="83800" spans="1:41" s="60" customFormat="1" hidden="1" x14ac:dyDescent="0.35">
      <c r="A83800" s="46"/>
      <c r="H83800" s="103"/>
      <c r="AD83800" s="99"/>
      <c r="AF83800" s="46"/>
      <c r="AM83800" s="121"/>
      <c r="AO83800" s="46"/>
    </row>
    <row r="83801" spans="1:41" s="60" customFormat="1" hidden="1" x14ac:dyDescent="0.35">
      <c r="A83801" s="46"/>
      <c r="H83801" s="103"/>
      <c r="AD83801" s="99"/>
      <c r="AF83801" s="46"/>
      <c r="AM83801" s="121"/>
      <c r="AO83801" s="46"/>
    </row>
    <row r="83802" spans="1:41" s="60" customFormat="1" hidden="1" x14ac:dyDescent="0.35">
      <c r="A83802" s="46"/>
      <c r="H83802" s="103"/>
      <c r="AD83802" s="99"/>
      <c r="AF83802" s="46"/>
      <c r="AM83802" s="121"/>
      <c r="AO83802" s="46"/>
    </row>
    <row r="83803" spans="1:41" s="60" customFormat="1" hidden="1" x14ac:dyDescent="0.35">
      <c r="A83803" s="46"/>
      <c r="H83803" s="103"/>
      <c r="AD83803" s="99"/>
      <c r="AF83803" s="46"/>
      <c r="AM83803" s="121"/>
      <c r="AO83803" s="46"/>
    </row>
    <row r="83804" spans="1:41" s="60" customFormat="1" hidden="1" x14ac:dyDescent="0.35">
      <c r="A83804" s="46"/>
      <c r="H83804" s="103"/>
      <c r="AD83804" s="99"/>
      <c r="AF83804" s="46"/>
      <c r="AM83804" s="121"/>
      <c r="AO83804" s="46"/>
    </row>
    <row r="83805" spans="1:41" s="60" customFormat="1" hidden="1" x14ac:dyDescent="0.35">
      <c r="A83805" s="46"/>
      <c r="H83805" s="103"/>
      <c r="AD83805" s="99"/>
      <c r="AF83805" s="46"/>
      <c r="AM83805" s="121"/>
      <c r="AO83805" s="46"/>
    </row>
    <row r="83806" spans="1:41" s="60" customFormat="1" hidden="1" x14ac:dyDescent="0.35">
      <c r="A83806" s="46"/>
      <c r="H83806" s="103"/>
      <c r="AD83806" s="99"/>
      <c r="AF83806" s="46"/>
      <c r="AM83806" s="121"/>
      <c r="AO83806" s="46"/>
    </row>
    <row r="83807" spans="1:41" s="60" customFormat="1" hidden="1" x14ac:dyDescent="0.35">
      <c r="A83807" s="46"/>
      <c r="H83807" s="103"/>
      <c r="AD83807" s="99"/>
      <c r="AF83807" s="46"/>
      <c r="AM83807" s="121"/>
      <c r="AO83807" s="46"/>
    </row>
    <row r="83808" spans="1:41" s="60" customFormat="1" hidden="1" x14ac:dyDescent="0.35">
      <c r="A83808" s="46"/>
      <c r="H83808" s="103"/>
      <c r="AD83808" s="99"/>
      <c r="AF83808" s="46"/>
      <c r="AM83808" s="121"/>
      <c r="AO83808" s="46"/>
    </row>
    <row r="83809" spans="1:41" s="60" customFormat="1" hidden="1" x14ac:dyDescent="0.35">
      <c r="A83809" s="46"/>
      <c r="H83809" s="103"/>
      <c r="AD83809" s="99"/>
      <c r="AF83809" s="46"/>
      <c r="AM83809" s="121"/>
      <c r="AO83809" s="46"/>
    </row>
    <row r="83810" spans="1:41" s="60" customFormat="1" hidden="1" x14ac:dyDescent="0.35">
      <c r="A83810" s="46"/>
      <c r="H83810" s="103"/>
      <c r="AD83810" s="99"/>
      <c r="AF83810" s="46"/>
      <c r="AM83810" s="121"/>
      <c r="AO83810" s="46"/>
    </row>
    <row r="83811" spans="1:41" s="60" customFormat="1" hidden="1" x14ac:dyDescent="0.35">
      <c r="A83811" s="46"/>
      <c r="H83811" s="103"/>
      <c r="AD83811" s="99"/>
      <c r="AF83811" s="46"/>
      <c r="AM83811" s="121"/>
      <c r="AO83811" s="46"/>
    </row>
    <row r="83812" spans="1:41" s="60" customFormat="1" hidden="1" x14ac:dyDescent="0.35">
      <c r="A83812" s="46"/>
      <c r="H83812" s="103"/>
      <c r="AD83812" s="99"/>
      <c r="AF83812" s="46"/>
      <c r="AM83812" s="121"/>
      <c r="AO83812" s="46"/>
    </row>
    <row r="83813" spans="1:41" s="60" customFormat="1" hidden="1" x14ac:dyDescent="0.35">
      <c r="A83813" s="46"/>
      <c r="H83813" s="103"/>
      <c r="AD83813" s="99"/>
      <c r="AF83813" s="46"/>
      <c r="AM83813" s="121"/>
      <c r="AO83813" s="46"/>
    </row>
    <row r="83814" spans="1:41" s="60" customFormat="1" hidden="1" x14ac:dyDescent="0.35">
      <c r="A83814" s="46"/>
      <c r="H83814" s="103"/>
      <c r="AD83814" s="99"/>
      <c r="AF83814" s="46"/>
      <c r="AM83814" s="121"/>
      <c r="AO83814" s="46"/>
    </row>
    <row r="83815" spans="1:41" s="60" customFormat="1" hidden="1" x14ac:dyDescent="0.35">
      <c r="A83815" s="46"/>
      <c r="H83815" s="103"/>
      <c r="AD83815" s="99"/>
      <c r="AF83815" s="46"/>
      <c r="AM83815" s="121"/>
      <c r="AO83815" s="46"/>
    </row>
    <row r="83816" spans="1:41" s="60" customFormat="1" hidden="1" x14ac:dyDescent="0.35">
      <c r="A83816" s="46"/>
      <c r="H83816" s="103"/>
      <c r="AD83816" s="99"/>
      <c r="AF83816" s="46"/>
      <c r="AM83816" s="121"/>
      <c r="AO83816" s="46"/>
    </row>
    <row r="83817" spans="1:41" s="60" customFormat="1" hidden="1" x14ac:dyDescent="0.35">
      <c r="A83817" s="46"/>
      <c r="H83817" s="103"/>
      <c r="AD83817" s="99"/>
      <c r="AF83817" s="46"/>
      <c r="AM83817" s="121"/>
      <c r="AO83817" s="46"/>
    </row>
    <row r="83818" spans="1:41" s="60" customFormat="1" hidden="1" x14ac:dyDescent="0.35">
      <c r="A83818" s="46"/>
      <c r="H83818" s="103"/>
      <c r="AD83818" s="99"/>
      <c r="AF83818" s="46"/>
      <c r="AM83818" s="121"/>
      <c r="AO83818" s="46"/>
    </row>
    <row r="83819" spans="1:41" s="60" customFormat="1" hidden="1" x14ac:dyDescent="0.35">
      <c r="A83819" s="46"/>
      <c r="H83819" s="103"/>
      <c r="AD83819" s="99"/>
      <c r="AF83819" s="46"/>
      <c r="AM83819" s="121"/>
      <c r="AO83819" s="46"/>
    </row>
    <row r="83820" spans="1:41" s="60" customFormat="1" hidden="1" x14ac:dyDescent="0.35">
      <c r="A83820" s="46"/>
      <c r="H83820" s="103"/>
      <c r="AD83820" s="99"/>
      <c r="AF83820" s="46"/>
      <c r="AM83820" s="121"/>
      <c r="AO83820" s="46"/>
    </row>
    <row r="83821" spans="1:41" s="60" customFormat="1" hidden="1" x14ac:dyDescent="0.35">
      <c r="A83821" s="46"/>
      <c r="H83821" s="103"/>
      <c r="AD83821" s="99"/>
      <c r="AF83821" s="46"/>
      <c r="AM83821" s="121"/>
      <c r="AO83821" s="46"/>
    </row>
    <row r="83822" spans="1:41" s="60" customFormat="1" hidden="1" x14ac:dyDescent="0.35">
      <c r="A83822" s="46"/>
      <c r="H83822" s="103"/>
      <c r="AD83822" s="99"/>
      <c r="AF83822" s="46"/>
      <c r="AM83822" s="121"/>
      <c r="AO83822" s="46"/>
    </row>
    <row r="83823" spans="1:41" s="60" customFormat="1" hidden="1" x14ac:dyDescent="0.35">
      <c r="A83823" s="46"/>
      <c r="H83823" s="103"/>
      <c r="AD83823" s="99"/>
      <c r="AF83823" s="46"/>
      <c r="AM83823" s="121"/>
      <c r="AO83823" s="46"/>
    </row>
    <row r="83824" spans="1:41" s="60" customFormat="1" hidden="1" x14ac:dyDescent="0.35">
      <c r="A83824" s="46"/>
      <c r="H83824" s="103"/>
      <c r="AD83824" s="99"/>
      <c r="AF83824" s="46"/>
      <c r="AM83824" s="121"/>
      <c r="AO83824" s="46"/>
    </row>
    <row r="83825" spans="1:41" s="60" customFormat="1" hidden="1" x14ac:dyDescent="0.35">
      <c r="A83825" s="46"/>
      <c r="H83825" s="103"/>
      <c r="AD83825" s="99"/>
      <c r="AF83825" s="46"/>
      <c r="AM83825" s="121"/>
      <c r="AO83825" s="46"/>
    </row>
    <row r="83826" spans="1:41" s="60" customFormat="1" hidden="1" x14ac:dyDescent="0.35">
      <c r="A83826" s="46"/>
      <c r="H83826" s="103"/>
      <c r="AD83826" s="99"/>
      <c r="AF83826" s="46"/>
      <c r="AM83826" s="121"/>
      <c r="AO83826" s="46"/>
    </row>
    <row r="83827" spans="1:41" s="60" customFormat="1" hidden="1" x14ac:dyDescent="0.35">
      <c r="A83827" s="46"/>
      <c r="H83827" s="103"/>
      <c r="AD83827" s="99"/>
      <c r="AF83827" s="46"/>
      <c r="AM83827" s="121"/>
      <c r="AO83827" s="46"/>
    </row>
    <row r="83828" spans="1:41" s="60" customFormat="1" hidden="1" x14ac:dyDescent="0.35">
      <c r="A83828" s="46"/>
      <c r="H83828" s="103"/>
      <c r="AD83828" s="99"/>
      <c r="AF83828" s="46"/>
      <c r="AM83828" s="121"/>
      <c r="AO83828" s="46"/>
    </row>
    <row r="83829" spans="1:41" s="60" customFormat="1" hidden="1" x14ac:dyDescent="0.35">
      <c r="A83829" s="46"/>
      <c r="H83829" s="103"/>
      <c r="AD83829" s="99"/>
      <c r="AF83829" s="46"/>
      <c r="AM83829" s="121"/>
      <c r="AO83829" s="46"/>
    </row>
    <row r="83830" spans="1:41" s="60" customFormat="1" hidden="1" x14ac:dyDescent="0.35">
      <c r="A83830" s="46"/>
      <c r="H83830" s="103"/>
      <c r="AD83830" s="99"/>
      <c r="AF83830" s="46"/>
      <c r="AM83830" s="121"/>
      <c r="AO83830" s="46"/>
    </row>
    <row r="83831" spans="1:41" s="60" customFormat="1" hidden="1" x14ac:dyDescent="0.35">
      <c r="A83831" s="46"/>
      <c r="H83831" s="103"/>
      <c r="AD83831" s="99"/>
      <c r="AF83831" s="46"/>
      <c r="AM83831" s="121"/>
      <c r="AO83831" s="46"/>
    </row>
    <row r="83832" spans="1:41" s="60" customFormat="1" hidden="1" x14ac:dyDescent="0.35">
      <c r="A83832" s="46"/>
      <c r="H83832" s="103"/>
      <c r="AD83832" s="99"/>
      <c r="AF83832" s="46"/>
      <c r="AM83832" s="121"/>
      <c r="AO83832" s="46"/>
    </row>
    <row r="83833" spans="1:41" s="60" customFormat="1" hidden="1" x14ac:dyDescent="0.35">
      <c r="A83833" s="46"/>
      <c r="H83833" s="103"/>
      <c r="AD83833" s="99"/>
      <c r="AF83833" s="46"/>
      <c r="AM83833" s="121"/>
      <c r="AO83833" s="46"/>
    </row>
    <row r="83834" spans="1:41" s="60" customFormat="1" hidden="1" x14ac:dyDescent="0.35">
      <c r="A83834" s="46"/>
      <c r="H83834" s="103"/>
      <c r="AD83834" s="99"/>
      <c r="AF83834" s="46"/>
      <c r="AM83834" s="121"/>
      <c r="AO83834" s="46"/>
    </row>
    <row r="83835" spans="1:41" s="60" customFormat="1" hidden="1" x14ac:dyDescent="0.35">
      <c r="A83835" s="46"/>
      <c r="H83835" s="103"/>
      <c r="AD83835" s="99"/>
      <c r="AF83835" s="46"/>
      <c r="AM83835" s="121"/>
      <c r="AO83835" s="46"/>
    </row>
    <row r="83836" spans="1:41" s="60" customFormat="1" hidden="1" x14ac:dyDescent="0.35">
      <c r="A83836" s="46"/>
      <c r="H83836" s="103"/>
      <c r="AD83836" s="99"/>
      <c r="AF83836" s="46"/>
      <c r="AM83836" s="121"/>
      <c r="AO83836" s="46"/>
    </row>
    <row r="83837" spans="1:41" s="60" customFormat="1" hidden="1" x14ac:dyDescent="0.35">
      <c r="A83837" s="46"/>
      <c r="H83837" s="103"/>
      <c r="AD83837" s="99"/>
      <c r="AF83837" s="46"/>
      <c r="AM83837" s="121"/>
      <c r="AO83837" s="46"/>
    </row>
    <row r="83838" spans="1:41" s="60" customFormat="1" hidden="1" x14ac:dyDescent="0.35">
      <c r="A83838" s="46"/>
      <c r="H83838" s="103"/>
      <c r="AD83838" s="99"/>
      <c r="AF83838" s="46"/>
      <c r="AM83838" s="121"/>
      <c r="AO83838" s="46"/>
    </row>
    <row r="83839" spans="1:41" s="60" customFormat="1" hidden="1" x14ac:dyDescent="0.35">
      <c r="A83839" s="46"/>
      <c r="H83839" s="103"/>
      <c r="AD83839" s="99"/>
      <c r="AF83839" s="46"/>
      <c r="AM83839" s="121"/>
      <c r="AO83839" s="46"/>
    </row>
    <row r="83840" spans="1:41" s="60" customFormat="1" hidden="1" x14ac:dyDescent="0.35">
      <c r="A83840" s="46"/>
      <c r="H83840" s="103"/>
      <c r="AD83840" s="99"/>
      <c r="AF83840" s="46"/>
      <c r="AM83840" s="121"/>
      <c r="AO83840" s="46"/>
    </row>
    <row r="83841" spans="1:41" s="60" customFormat="1" hidden="1" x14ac:dyDescent="0.35">
      <c r="A83841" s="46"/>
      <c r="H83841" s="103"/>
      <c r="AD83841" s="99"/>
      <c r="AF83841" s="46"/>
      <c r="AM83841" s="121"/>
      <c r="AO83841" s="46"/>
    </row>
    <row r="83842" spans="1:41" s="60" customFormat="1" hidden="1" x14ac:dyDescent="0.35">
      <c r="A83842" s="46"/>
      <c r="H83842" s="103"/>
      <c r="AD83842" s="99"/>
      <c r="AF83842" s="46"/>
      <c r="AM83842" s="121"/>
      <c r="AO83842" s="46"/>
    </row>
    <row r="83843" spans="1:41" s="60" customFormat="1" hidden="1" x14ac:dyDescent="0.35">
      <c r="A83843" s="46"/>
      <c r="H83843" s="103"/>
      <c r="AD83843" s="99"/>
      <c r="AF83843" s="46"/>
      <c r="AM83843" s="121"/>
      <c r="AO83843" s="46"/>
    </row>
    <row r="83844" spans="1:41" s="60" customFormat="1" hidden="1" x14ac:dyDescent="0.35">
      <c r="A83844" s="46"/>
      <c r="H83844" s="103"/>
      <c r="AD83844" s="99"/>
      <c r="AF83844" s="46"/>
      <c r="AM83844" s="121"/>
      <c r="AO83844" s="46"/>
    </row>
    <row r="83845" spans="1:41" s="60" customFormat="1" hidden="1" x14ac:dyDescent="0.35">
      <c r="A83845" s="46"/>
      <c r="H83845" s="103"/>
      <c r="AD83845" s="99"/>
      <c r="AF83845" s="46"/>
      <c r="AM83845" s="121"/>
      <c r="AO83845" s="46"/>
    </row>
    <row r="83846" spans="1:41" s="60" customFormat="1" hidden="1" x14ac:dyDescent="0.35">
      <c r="A83846" s="46"/>
      <c r="H83846" s="103"/>
      <c r="AD83846" s="99"/>
      <c r="AF83846" s="46"/>
      <c r="AM83846" s="121"/>
      <c r="AO83846" s="46"/>
    </row>
    <row r="83847" spans="1:41" s="60" customFormat="1" hidden="1" x14ac:dyDescent="0.35">
      <c r="A83847" s="46"/>
      <c r="H83847" s="103"/>
      <c r="AD83847" s="99"/>
      <c r="AF83847" s="46"/>
      <c r="AM83847" s="121"/>
      <c r="AO83847" s="46"/>
    </row>
    <row r="83848" spans="1:41" s="60" customFormat="1" hidden="1" x14ac:dyDescent="0.35">
      <c r="A83848" s="46"/>
      <c r="H83848" s="103"/>
      <c r="AD83848" s="99"/>
      <c r="AF83848" s="46"/>
      <c r="AM83848" s="121"/>
      <c r="AO83848" s="46"/>
    </row>
    <row r="83849" spans="1:41" s="60" customFormat="1" hidden="1" x14ac:dyDescent="0.35">
      <c r="A83849" s="46"/>
      <c r="H83849" s="103"/>
      <c r="AD83849" s="99"/>
      <c r="AF83849" s="46"/>
      <c r="AM83849" s="121"/>
      <c r="AO83849" s="46"/>
    </row>
    <row r="83850" spans="1:41" s="60" customFormat="1" hidden="1" x14ac:dyDescent="0.35">
      <c r="A83850" s="46"/>
      <c r="H83850" s="103"/>
      <c r="AD83850" s="99"/>
      <c r="AF83850" s="46"/>
      <c r="AM83850" s="121"/>
      <c r="AO83850" s="46"/>
    </row>
    <row r="83851" spans="1:41" s="60" customFormat="1" hidden="1" x14ac:dyDescent="0.35">
      <c r="A83851" s="46"/>
      <c r="H83851" s="103"/>
      <c r="AD83851" s="99"/>
      <c r="AF83851" s="46"/>
      <c r="AM83851" s="121"/>
      <c r="AO83851" s="46"/>
    </row>
    <row r="83852" spans="1:41" s="60" customFormat="1" hidden="1" x14ac:dyDescent="0.35">
      <c r="A83852" s="46"/>
      <c r="H83852" s="103"/>
      <c r="AD83852" s="99"/>
      <c r="AF83852" s="46"/>
      <c r="AM83852" s="121"/>
      <c r="AO83852" s="46"/>
    </row>
    <row r="83853" spans="1:41" s="60" customFormat="1" hidden="1" x14ac:dyDescent="0.35">
      <c r="A83853" s="46"/>
      <c r="H83853" s="103"/>
      <c r="AD83853" s="99"/>
      <c r="AF83853" s="46"/>
      <c r="AM83853" s="121"/>
      <c r="AO83853" s="46"/>
    </row>
    <row r="83854" spans="1:41" s="60" customFormat="1" hidden="1" x14ac:dyDescent="0.35">
      <c r="A83854" s="46"/>
      <c r="H83854" s="103"/>
      <c r="AD83854" s="99"/>
      <c r="AF83854" s="46"/>
      <c r="AM83854" s="121"/>
      <c r="AO83854" s="46"/>
    </row>
    <row r="83855" spans="1:41" s="60" customFormat="1" hidden="1" x14ac:dyDescent="0.35">
      <c r="A83855" s="46"/>
      <c r="H83855" s="103"/>
      <c r="AD83855" s="99"/>
      <c r="AF83855" s="46"/>
      <c r="AM83855" s="121"/>
      <c r="AO83855" s="46"/>
    </row>
    <row r="83856" spans="1:41" s="60" customFormat="1" hidden="1" x14ac:dyDescent="0.35">
      <c r="A83856" s="46"/>
      <c r="H83856" s="103"/>
      <c r="AD83856" s="99"/>
      <c r="AF83856" s="46"/>
      <c r="AM83856" s="121"/>
      <c r="AO83856" s="46"/>
    </row>
    <row r="83857" spans="1:41" s="60" customFormat="1" hidden="1" x14ac:dyDescent="0.35">
      <c r="A83857" s="46"/>
      <c r="H83857" s="103"/>
      <c r="AD83857" s="99"/>
      <c r="AF83857" s="46"/>
      <c r="AM83857" s="121"/>
      <c r="AO83857" s="46"/>
    </row>
    <row r="83858" spans="1:41" s="60" customFormat="1" hidden="1" x14ac:dyDescent="0.35">
      <c r="A83858" s="46"/>
      <c r="H83858" s="103"/>
      <c r="AD83858" s="99"/>
      <c r="AF83858" s="46"/>
      <c r="AM83858" s="121"/>
      <c r="AO83858" s="46"/>
    </row>
    <row r="83859" spans="1:41" s="60" customFormat="1" hidden="1" x14ac:dyDescent="0.35">
      <c r="A83859" s="46"/>
      <c r="H83859" s="103"/>
      <c r="AD83859" s="99"/>
      <c r="AF83859" s="46"/>
      <c r="AM83859" s="121"/>
      <c r="AO83859" s="46"/>
    </row>
    <row r="83860" spans="1:41" s="60" customFormat="1" hidden="1" x14ac:dyDescent="0.35">
      <c r="A83860" s="46"/>
      <c r="H83860" s="103"/>
      <c r="AD83860" s="99"/>
      <c r="AF83860" s="46"/>
      <c r="AM83860" s="121"/>
      <c r="AO83860" s="46"/>
    </row>
    <row r="83861" spans="1:41" s="60" customFormat="1" hidden="1" x14ac:dyDescent="0.35">
      <c r="A83861" s="46"/>
      <c r="H83861" s="103"/>
      <c r="AD83861" s="99"/>
      <c r="AF83861" s="46"/>
      <c r="AM83861" s="121"/>
      <c r="AO83861" s="46"/>
    </row>
    <row r="83862" spans="1:41" s="60" customFormat="1" hidden="1" x14ac:dyDescent="0.35">
      <c r="A83862" s="46"/>
      <c r="H83862" s="103"/>
      <c r="AD83862" s="99"/>
      <c r="AF83862" s="46"/>
      <c r="AM83862" s="121"/>
      <c r="AO83862" s="46"/>
    </row>
    <row r="83863" spans="1:41" s="60" customFormat="1" hidden="1" x14ac:dyDescent="0.35">
      <c r="A83863" s="46"/>
      <c r="H83863" s="103"/>
      <c r="AD83863" s="99"/>
      <c r="AF83863" s="46"/>
      <c r="AM83863" s="121"/>
      <c r="AO83863" s="46"/>
    </row>
    <row r="83864" spans="1:41" s="60" customFormat="1" hidden="1" x14ac:dyDescent="0.35">
      <c r="A83864" s="46"/>
      <c r="H83864" s="103"/>
      <c r="AD83864" s="99"/>
      <c r="AF83864" s="46"/>
      <c r="AM83864" s="121"/>
      <c r="AO83864" s="46"/>
    </row>
    <row r="83865" spans="1:41" s="60" customFormat="1" hidden="1" x14ac:dyDescent="0.35">
      <c r="A83865" s="46"/>
      <c r="H83865" s="103"/>
      <c r="AD83865" s="99"/>
      <c r="AF83865" s="46"/>
      <c r="AM83865" s="121"/>
      <c r="AO83865" s="46"/>
    </row>
    <row r="83866" spans="1:41" s="60" customFormat="1" hidden="1" x14ac:dyDescent="0.35">
      <c r="A83866" s="46"/>
      <c r="H83866" s="103"/>
      <c r="AD83866" s="99"/>
      <c r="AF83866" s="46"/>
      <c r="AM83866" s="121"/>
      <c r="AO83866" s="46"/>
    </row>
    <row r="83867" spans="1:41" s="60" customFormat="1" hidden="1" x14ac:dyDescent="0.35">
      <c r="A83867" s="46"/>
      <c r="H83867" s="103"/>
      <c r="AD83867" s="99"/>
      <c r="AF83867" s="46"/>
      <c r="AM83867" s="121"/>
      <c r="AO83867" s="46"/>
    </row>
    <row r="83868" spans="1:41" s="60" customFormat="1" hidden="1" x14ac:dyDescent="0.35">
      <c r="A83868" s="46"/>
      <c r="H83868" s="103"/>
      <c r="AD83868" s="99"/>
      <c r="AF83868" s="46"/>
      <c r="AM83868" s="121"/>
      <c r="AO83868" s="46"/>
    </row>
    <row r="83869" spans="1:41" s="60" customFormat="1" hidden="1" x14ac:dyDescent="0.35">
      <c r="A83869" s="46"/>
      <c r="H83869" s="103"/>
      <c r="AD83869" s="99"/>
      <c r="AF83869" s="46"/>
      <c r="AM83869" s="121"/>
      <c r="AO83869" s="46"/>
    </row>
    <row r="83870" spans="1:41" s="60" customFormat="1" hidden="1" x14ac:dyDescent="0.35">
      <c r="A83870" s="46"/>
      <c r="H83870" s="103"/>
      <c r="AD83870" s="99"/>
      <c r="AF83870" s="46"/>
      <c r="AM83870" s="121"/>
      <c r="AO83870" s="46"/>
    </row>
    <row r="83871" spans="1:41" s="60" customFormat="1" hidden="1" x14ac:dyDescent="0.35">
      <c r="A83871" s="46"/>
      <c r="H83871" s="103"/>
      <c r="AD83871" s="99"/>
      <c r="AF83871" s="46"/>
      <c r="AM83871" s="121"/>
      <c r="AO83871" s="46"/>
    </row>
    <row r="83872" spans="1:41" s="60" customFormat="1" hidden="1" x14ac:dyDescent="0.35">
      <c r="A83872" s="46"/>
      <c r="H83872" s="103"/>
      <c r="AD83872" s="99"/>
      <c r="AF83872" s="46"/>
      <c r="AM83872" s="121"/>
      <c r="AO83872" s="46"/>
    </row>
    <row r="83873" spans="1:41" s="60" customFormat="1" hidden="1" x14ac:dyDescent="0.35">
      <c r="A83873" s="46"/>
      <c r="H83873" s="103"/>
      <c r="AD83873" s="99"/>
      <c r="AF83873" s="46"/>
      <c r="AM83873" s="121"/>
      <c r="AO83873" s="46"/>
    </row>
    <row r="83874" spans="1:41" s="60" customFormat="1" hidden="1" x14ac:dyDescent="0.35">
      <c r="A83874" s="46"/>
      <c r="H83874" s="103"/>
      <c r="AD83874" s="99"/>
      <c r="AF83874" s="46"/>
      <c r="AM83874" s="121"/>
      <c r="AO83874" s="46"/>
    </row>
    <row r="83875" spans="1:41" s="60" customFormat="1" hidden="1" x14ac:dyDescent="0.35">
      <c r="A83875" s="46"/>
      <c r="H83875" s="103"/>
      <c r="AD83875" s="99"/>
      <c r="AF83875" s="46"/>
      <c r="AM83875" s="121"/>
      <c r="AO83875" s="46"/>
    </row>
    <row r="83876" spans="1:41" s="60" customFormat="1" hidden="1" x14ac:dyDescent="0.35">
      <c r="A83876" s="46"/>
      <c r="H83876" s="103"/>
      <c r="AD83876" s="99"/>
      <c r="AF83876" s="46"/>
      <c r="AM83876" s="121"/>
      <c r="AO83876" s="46"/>
    </row>
    <row r="83877" spans="1:41" s="60" customFormat="1" hidden="1" x14ac:dyDescent="0.35">
      <c r="A83877" s="46"/>
      <c r="H83877" s="103"/>
      <c r="AD83877" s="99"/>
      <c r="AF83877" s="46"/>
      <c r="AM83877" s="121"/>
      <c r="AO83877" s="46"/>
    </row>
    <row r="83878" spans="1:41" s="60" customFormat="1" hidden="1" x14ac:dyDescent="0.35">
      <c r="A83878" s="46"/>
      <c r="H83878" s="103"/>
      <c r="AD83878" s="99"/>
      <c r="AF83878" s="46"/>
      <c r="AM83878" s="121"/>
      <c r="AO83878" s="46"/>
    </row>
    <row r="83879" spans="1:41" s="60" customFormat="1" hidden="1" x14ac:dyDescent="0.35">
      <c r="A83879" s="46"/>
      <c r="H83879" s="103"/>
      <c r="AD83879" s="99"/>
      <c r="AF83879" s="46"/>
      <c r="AM83879" s="121"/>
      <c r="AO83879" s="46"/>
    </row>
    <row r="83880" spans="1:41" s="60" customFormat="1" hidden="1" x14ac:dyDescent="0.35">
      <c r="A83880" s="46"/>
      <c r="H83880" s="103"/>
      <c r="AD83880" s="99"/>
      <c r="AF83880" s="46"/>
      <c r="AM83880" s="121"/>
      <c r="AO83880" s="46"/>
    </row>
    <row r="83881" spans="1:41" s="60" customFormat="1" hidden="1" x14ac:dyDescent="0.35">
      <c r="A83881" s="46"/>
      <c r="H83881" s="103"/>
      <c r="AD83881" s="99"/>
      <c r="AF83881" s="46"/>
      <c r="AM83881" s="121"/>
      <c r="AO83881" s="46"/>
    </row>
    <row r="83882" spans="1:41" s="60" customFormat="1" hidden="1" x14ac:dyDescent="0.35">
      <c r="A83882" s="46"/>
      <c r="H83882" s="103"/>
      <c r="AD83882" s="99"/>
      <c r="AF83882" s="46"/>
      <c r="AM83882" s="121"/>
      <c r="AO83882" s="46"/>
    </row>
    <row r="83883" spans="1:41" s="60" customFormat="1" hidden="1" x14ac:dyDescent="0.35">
      <c r="A83883" s="46"/>
      <c r="H83883" s="103"/>
      <c r="AD83883" s="99"/>
      <c r="AF83883" s="46"/>
      <c r="AM83883" s="121"/>
      <c r="AO83883" s="46"/>
    </row>
    <row r="83884" spans="1:41" s="60" customFormat="1" hidden="1" x14ac:dyDescent="0.35">
      <c r="A83884" s="46"/>
      <c r="H83884" s="103"/>
      <c r="AD83884" s="99"/>
      <c r="AF83884" s="46"/>
      <c r="AM83884" s="121"/>
      <c r="AO83884" s="46"/>
    </row>
    <row r="83885" spans="1:41" s="60" customFormat="1" hidden="1" x14ac:dyDescent="0.35">
      <c r="A83885" s="46"/>
      <c r="H83885" s="103"/>
      <c r="AD83885" s="99"/>
      <c r="AF83885" s="46"/>
      <c r="AM83885" s="121"/>
      <c r="AO83885" s="46"/>
    </row>
    <row r="83886" spans="1:41" s="60" customFormat="1" hidden="1" x14ac:dyDescent="0.35">
      <c r="A83886" s="46"/>
      <c r="H83886" s="103"/>
      <c r="AD83886" s="99"/>
      <c r="AF83886" s="46"/>
      <c r="AM83886" s="121"/>
      <c r="AO83886" s="46"/>
    </row>
    <row r="83887" spans="1:41" s="60" customFormat="1" hidden="1" x14ac:dyDescent="0.35">
      <c r="A83887" s="46"/>
      <c r="H83887" s="103"/>
      <c r="AD83887" s="99"/>
      <c r="AF83887" s="46"/>
      <c r="AM83887" s="121"/>
      <c r="AO83887" s="46"/>
    </row>
    <row r="83888" spans="1:41" s="60" customFormat="1" hidden="1" x14ac:dyDescent="0.35">
      <c r="A83888" s="46"/>
      <c r="H83888" s="103"/>
      <c r="AD83888" s="99"/>
      <c r="AF83888" s="46"/>
      <c r="AM83888" s="121"/>
      <c r="AO83888" s="46"/>
    </row>
    <row r="83889" spans="1:41" s="60" customFormat="1" hidden="1" x14ac:dyDescent="0.35">
      <c r="A83889" s="46"/>
      <c r="H83889" s="103"/>
      <c r="AD83889" s="99"/>
      <c r="AF83889" s="46"/>
      <c r="AM83889" s="121"/>
      <c r="AO83889" s="46"/>
    </row>
    <row r="83890" spans="1:41" s="60" customFormat="1" hidden="1" x14ac:dyDescent="0.35">
      <c r="A83890" s="46"/>
      <c r="H83890" s="103"/>
      <c r="AD83890" s="99"/>
      <c r="AF83890" s="46"/>
      <c r="AM83890" s="121"/>
      <c r="AO83890" s="46"/>
    </row>
    <row r="83891" spans="1:41" s="60" customFormat="1" hidden="1" x14ac:dyDescent="0.35">
      <c r="A83891" s="46"/>
      <c r="H83891" s="103"/>
      <c r="AD83891" s="99"/>
      <c r="AF83891" s="46"/>
      <c r="AM83891" s="121"/>
      <c r="AO83891" s="46"/>
    </row>
    <row r="83892" spans="1:41" s="60" customFormat="1" hidden="1" x14ac:dyDescent="0.35">
      <c r="A83892" s="46"/>
      <c r="H83892" s="103"/>
      <c r="AD83892" s="99"/>
      <c r="AF83892" s="46"/>
      <c r="AM83892" s="121"/>
      <c r="AO83892" s="46"/>
    </row>
    <row r="83893" spans="1:41" s="60" customFormat="1" hidden="1" x14ac:dyDescent="0.35">
      <c r="A83893" s="46"/>
      <c r="H83893" s="103"/>
      <c r="AD83893" s="99"/>
      <c r="AF83893" s="46"/>
      <c r="AM83893" s="121"/>
      <c r="AO83893" s="46"/>
    </row>
    <row r="83894" spans="1:41" s="60" customFormat="1" hidden="1" x14ac:dyDescent="0.35">
      <c r="A83894" s="46"/>
      <c r="H83894" s="103"/>
      <c r="AD83894" s="99"/>
      <c r="AF83894" s="46"/>
      <c r="AM83894" s="121"/>
      <c r="AO83894" s="46"/>
    </row>
    <row r="83895" spans="1:41" s="60" customFormat="1" hidden="1" x14ac:dyDescent="0.35">
      <c r="A83895" s="46"/>
      <c r="H83895" s="103"/>
      <c r="AD83895" s="99"/>
      <c r="AF83895" s="46"/>
      <c r="AM83895" s="121"/>
      <c r="AO83895" s="46"/>
    </row>
    <row r="83896" spans="1:41" s="60" customFormat="1" hidden="1" x14ac:dyDescent="0.35">
      <c r="A83896" s="46"/>
      <c r="H83896" s="103"/>
      <c r="AD83896" s="99"/>
      <c r="AF83896" s="46"/>
      <c r="AM83896" s="121"/>
      <c r="AO83896" s="46"/>
    </row>
    <row r="83897" spans="1:41" s="60" customFormat="1" hidden="1" x14ac:dyDescent="0.35">
      <c r="A83897" s="46"/>
      <c r="H83897" s="103"/>
      <c r="AD83897" s="99"/>
      <c r="AF83897" s="46"/>
      <c r="AM83897" s="121"/>
      <c r="AO83897" s="46"/>
    </row>
    <row r="83898" spans="1:41" s="60" customFormat="1" hidden="1" x14ac:dyDescent="0.35">
      <c r="A83898" s="46"/>
      <c r="H83898" s="103"/>
      <c r="AD83898" s="99"/>
      <c r="AF83898" s="46"/>
      <c r="AM83898" s="121"/>
      <c r="AO83898" s="46"/>
    </row>
    <row r="83899" spans="1:41" s="60" customFormat="1" hidden="1" x14ac:dyDescent="0.35">
      <c r="A83899" s="46"/>
      <c r="H83899" s="103"/>
      <c r="AD83899" s="99"/>
      <c r="AF83899" s="46"/>
      <c r="AM83899" s="121"/>
      <c r="AO83899" s="46"/>
    </row>
    <row r="83900" spans="1:41" s="60" customFormat="1" hidden="1" x14ac:dyDescent="0.35">
      <c r="A83900" s="46"/>
      <c r="H83900" s="103"/>
      <c r="AD83900" s="99"/>
      <c r="AF83900" s="46"/>
      <c r="AM83900" s="121"/>
      <c r="AO83900" s="46"/>
    </row>
    <row r="83901" spans="1:41" s="60" customFormat="1" hidden="1" x14ac:dyDescent="0.35">
      <c r="A83901" s="46"/>
      <c r="H83901" s="103"/>
      <c r="AD83901" s="99"/>
      <c r="AF83901" s="46"/>
      <c r="AM83901" s="121"/>
      <c r="AO83901" s="46"/>
    </row>
    <row r="83902" spans="1:41" s="60" customFormat="1" hidden="1" x14ac:dyDescent="0.35">
      <c r="A83902" s="46"/>
      <c r="H83902" s="103"/>
      <c r="AD83902" s="99"/>
      <c r="AF83902" s="46"/>
      <c r="AM83902" s="121"/>
      <c r="AO83902" s="46"/>
    </row>
    <row r="83903" spans="1:41" s="60" customFormat="1" hidden="1" x14ac:dyDescent="0.35">
      <c r="A83903" s="46"/>
      <c r="H83903" s="103"/>
      <c r="AD83903" s="99"/>
      <c r="AF83903" s="46"/>
      <c r="AM83903" s="121"/>
      <c r="AO83903" s="46"/>
    </row>
    <row r="83904" spans="1:41" s="60" customFormat="1" hidden="1" x14ac:dyDescent="0.35">
      <c r="A83904" s="46"/>
      <c r="H83904" s="103"/>
      <c r="AD83904" s="99"/>
      <c r="AF83904" s="46"/>
      <c r="AM83904" s="121"/>
      <c r="AO83904" s="46"/>
    </row>
    <row r="83905" spans="1:41" s="60" customFormat="1" hidden="1" x14ac:dyDescent="0.35">
      <c r="A83905" s="46"/>
      <c r="H83905" s="103"/>
      <c r="AD83905" s="99"/>
      <c r="AF83905" s="46"/>
      <c r="AM83905" s="121"/>
      <c r="AO83905" s="46"/>
    </row>
    <row r="83906" spans="1:41" s="60" customFormat="1" hidden="1" x14ac:dyDescent="0.35">
      <c r="A83906" s="46"/>
      <c r="H83906" s="103"/>
      <c r="AD83906" s="99"/>
      <c r="AF83906" s="46"/>
      <c r="AM83906" s="121"/>
      <c r="AO83906" s="46"/>
    </row>
    <row r="83907" spans="1:41" s="60" customFormat="1" hidden="1" x14ac:dyDescent="0.35">
      <c r="A83907" s="46"/>
      <c r="H83907" s="103"/>
      <c r="AD83907" s="99"/>
      <c r="AF83907" s="46"/>
      <c r="AM83907" s="121"/>
      <c r="AO83907" s="46"/>
    </row>
    <row r="83908" spans="1:41" s="60" customFormat="1" hidden="1" x14ac:dyDescent="0.35">
      <c r="A83908" s="46"/>
      <c r="H83908" s="103"/>
      <c r="AD83908" s="99"/>
      <c r="AF83908" s="46"/>
      <c r="AM83908" s="121"/>
      <c r="AO83908" s="46"/>
    </row>
    <row r="83909" spans="1:41" s="60" customFormat="1" hidden="1" x14ac:dyDescent="0.35">
      <c r="A83909" s="46"/>
      <c r="H83909" s="103"/>
      <c r="AD83909" s="99"/>
      <c r="AF83909" s="46"/>
      <c r="AM83909" s="121"/>
      <c r="AO83909" s="46"/>
    </row>
    <row r="83910" spans="1:41" s="60" customFormat="1" hidden="1" x14ac:dyDescent="0.35">
      <c r="A83910" s="46"/>
      <c r="H83910" s="103"/>
      <c r="AD83910" s="99"/>
      <c r="AF83910" s="46"/>
      <c r="AM83910" s="121"/>
      <c r="AO83910" s="46"/>
    </row>
    <row r="83911" spans="1:41" s="60" customFormat="1" hidden="1" x14ac:dyDescent="0.35">
      <c r="A83911" s="46"/>
      <c r="H83911" s="103"/>
      <c r="AD83911" s="99"/>
      <c r="AF83911" s="46"/>
      <c r="AM83911" s="121"/>
      <c r="AO83911" s="46"/>
    </row>
    <row r="83912" spans="1:41" s="60" customFormat="1" hidden="1" x14ac:dyDescent="0.35">
      <c r="A83912" s="46"/>
      <c r="H83912" s="103"/>
      <c r="AD83912" s="99"/>
      <c r="AF83912" s="46"/>
      <c r="AM83912" s="121"/>
      <c r="AO83912" s="46"/>
    </row>
    <row r="83913" spans="1:41" s="60" customFormat="1" hidden="1" x14ac:dyDescent="0.35">
      <c r="A83913" s="46"/>
      <c r="H83913" s="103"/>
      <c r="AD83913" s="99"/>
      <c r="AF83913" s="46"/>
      <c r="AM83913" s="121"/>
      <c r="AO83913" s="46"/>
    </row>
    <row r="83914" spans="1:41" s="60" customFormat="1" hidden="1" x14ac:dyDescent="0.35">
      <c r="A83914" s="46"/>
      <c r="H83914" s="103"/>
      <c r="AD83914" s="99"/>
      <c r="AF83914" s="46"/>
      <c r="AM83914" s="121"/>
      <c r="AO83914" s="46"/>
    </row>
    <row r="83915" spans="1:41" s="60" customFormat="1" hidden="1" x14ac:dyDescent="0.35">
      <c r="A83915" s="46"/>
      <c r="H83915" s="103"/>
      <c r="AD83915" s="99"/>
      <c r="AF83915" s="46"/>
      <c r="AM83915" s="121"/>
      <c r="AO83915" s="46"/>
    </row>
    <row r="83916" spans="1:41" s="60" customFormat="1" hidden="1" x14ac:dyDescent="0.35">
      <c r="A83916" s="46"/>
      <c r="H83916" s="103"/>
      <c r="AD83916" s="99"/>
      <c r="AF83916" s="46"/>
      <c r="AM83916" s="121"/>
      <c r="AO83916" s="46"/>
    </row>
    <row r="83917" spans="1:41" s="60" customFormat="1" hidden="1" x14ac:dyDescent="0.35">
      <c r="A83917" s="46"/>
      <c r="H83917" s="103"/>
      <c r="AD83917" s="99"/>
      <c r="AF83917" s="46"/>
      <c r="AM83917" s="121"/>
      <c r="AO83917" s="46"/>
    </row>
    <row r="83918" spans="1:41" s="60" customFormat="1" hidden="1" x14ac:dyDescent="0.35">
      <c r="A83918" s="46"/>
      <c r="H83918" s="103"/>
      <c r="AD83918" s="99"/>
      <c r="AF83918" s="46"/>
      <c r="AM83918" s="121"/>
      <c r="AO83918" s="46"/>
    </row>
    <row r="83919" spans="1:41" s="60" customFormat="1" hidden="1" x14ac:dyDescent="0.35">
      <c r="A83919" s="46"/>
      <c r="H83919" s="103"/>
      <c r="AD83919" s="99"/>
      <c r="AF83919" s="46"/>
      <c r="AM83919" s="121"/>
      <c r="AO83919" s="46"/>
    </row>
    <row r="83920" spans="1:41" s="60" customFormat="1" hidden="1" x14ac:dyDescent="0.35">
      <c r="A83920" s="46"/>
      <c r="H83920" s="103"/>
      <c r="AD83920" s="99"/>
      <c r="AF83920" s="46"/>
      <c r="AM83920" s="121"/>
      <c r="AO83920" s="46"/>
    </row>
    <row r="83921" spans="1:41" s="60" customFormat="1" hidden="1" x14ac:dyDescent="0.35">
      <c r="A83921" s="46"/>
      <c r="H83921" s="103"/>
      <c r="AD83921" s="99"/>
      <c r="AF83921" s="46"/>
      <c r="AM83921" s="121"/>
      <c r="AO83921" s="46"/>
    </row>
    <row r="83922" spans="1:41" s="60" customFormat="1" hidden="1" x14ac:dyDescent="0.35">
      <c r="A83922" s="46"/>
      <c r="H83922" s="103"/>
      <c r="AD83922" s="99"/>
      <c r="AF83922" s="46"/>
      <c r="AM83922" s="121"/>
      <c r="AO83922" s="46"/>
    </row>
    <row r="83923" spans="1:41" s="60" customFormat="1" hidden="1" x14ac:dyDescent="0.35">
      <c r="A83923" s="46"/>
      <c r="H83923" s="103"/>
      <c r="AD83923" s="99"/>
      <c r="AF83923" s="46"/>
      <c r="AM83923" s="121"/>
      <c r="AO83923" s="46"/>
    </row>
    <row r="83924" spans="1:41" s="60" customFormat="1" hidden="1" x14ac:dyDescent="0.35">
      <c r="A83924" s="46"/>
      <c r="H83924" s="103"/>
      <c r="AD83924" s="99"/>
      <c r="AF83924" s="46"/>
      <c r="AM83924" s="121"/>
      <c r="AO83924" s="46"/>
    </row>
    <row r="83925" spans="1:41" s="60" customFormat="1" hidden="1" x14ac:dyDescent="0.35">
      <c r="A83925" s="46"/>
      <c r="H83925" s="103"/>
      <c r="AD83925" s="99"/>
      <c r="AF83925" s="46"/>
      <c r="AM83925" s="121"/>
      <c r="AO83925" s="46"/>
    </row>
    <row r="83926" spans="1:41" s="60" customFormat="1" hidden="1" x14ac:dyDescent="0.35">
      <c r="A83926" s="46"/>
      <c r="H83926" s="103"/>
      <c r="AD83926" s="99"/>
      <c r="AF83926" s="46"/>
      <c r="AM83926" s="121"/>
      <c r="AO83926" s="46"/>
    </row>
    <row r="83927" spans="1:41" s="60" customFormat="1" hidden="1" x14ac:dyDescent="0.35">
      <c r="A83927" s="46"/>
      <c r="H83927" s="103"/>
      <c r="AD83927" s="99"/>
      <c r="AF83927" s="46"/>
      <c r="AM83927" s="121"/>
      <c r="AO83927" s="46"/>
    </row>
    <row r="83928" spans="1:41" s="60" customFormat="1" hidden="1" x14ac:dyDescent="0.35">
      <c r="A83928" s="46"/>
      <c r="H83928" s="103"/>
      <c r="AD83928" s="99"/>
      <c r="AF83928" s="46"/>
      <c r="AM83928" s="121"/>
      <c r="AO83928" s="46"/>
    </row>
    <row r="83929" spans="1:41" s="60" customFormat="1" hidden="1" x14ac:dyDescent="0.35">
      <c r="A83929" s="46"/>
      <c r="H83929" s="103"/>
      <c r="AD83929" s="99"/>
      <c r="AF83929" s="46"/>
      <c r="AM83929" s="121"/>
      <c r="AO83929" s="46"/>
    </row>
    <row r="83930" spans="1:41" s="60" customFormat="1" hidden="1" x14ac:dyDescent="0.35">
      <c r="A83930" s="46"/>
      <c r="H83930" s="103"/>
      <c r="AD83930" s="99"/>
      <c r="AF83930" s="46"/>
      <c r="AM83930" s="121"/>
      <c r="AO83930" s="46"/>
    </row>
    <row r="83931" spans="1:41" s="60" customFormat="1" hidden="1" x14ac:dyDescent="0.35">
      <c r="A83931" s="46"/>
      <c r="H83931" s="103"/>
      <c r="AD83931" s="99"/>
      <c r="AF83931" s="46"/>
      <c r="AM83931" s="121"/>
      <c r="AO83931" s="46"/>
    </row>
    <row r="83932" spans="1:41" s="60" customFormat="1" hidden="1" x14ac:dyDescent="0.35">
      <c r="A83932" s="46"/>
      <c r="H83932" s="103"/>
      <c r="AD83932" s="99"/>
      <c r="AF83932" s="46"/>
      <c r="AM83932" s="121"/>
      <c r="AO83932" s="46"/>
    </row>
    <row r="83933" spans="1:41" s="60" customFormat="1" hidden="1" x14ac:dyDescent="0.35">
      <c r="A83933" s="46"/>
      <c r="H83933" s="103"/>
      <c r="AD83933" s="99"/>
      <c r="AF83933" s="46"/>
      <c r="AM83933" s="121"/>
      <c r="AO83933" s="46"/>
    </row>
    <row r="83934" spans="1:41" s="60" customFormat="1" hidden="1" x14ac:dyDescent="0.35">
      <c r="A83934" s="46"/>
      <c r="H83934" s="103"/>
      <c r="AD83934" s="99"/>
      <c r="AF83934" s="46"/>
      <c r="AM83934" s="121"/>
      <c r="AO83934" s="46"/>
    </row>
    <row r="83935" spans="1:41" s="60" customFormat="1" hidden="1" x14ac:dyDescent="0.35">
      <c r="A83935" s="46"/>
      <c r="H83935" s="103"/>
      <c r="AD83935" s="99"/>
      <c r="AF83935" s="46"/>
      <c r="AM83935" s="121"/>
      <c r="AO83935" s="46"/>
    </row>
    <row r="83936" spans="1:41" s="60" customFormat="1" hidden="1" x14ac:dyDescent="0.35">
      <c r="A83936" s="46"/>
      <c r="H83936" s="103"/>
      <c r="AD83936" s="99"/>
      <c r="AF83936" s="46"/>
      <c r="AM83936" s="121"/>
      <c r="AO83936" s="46"/>
    </row>
    <row r="83937" spans="1:41" s="60" customFormat="1" hidden="1" x14ac:dyDescent="0.35">
      <c r="A83937" s="46"/>
      <c r="H83937" s="103"/>
      <c r="AD83937" s="99"/>
      <c r="AF83937" s="46"/>
      <c r="AM83937" s="121"/>
      <c r="AO83937" s="46"/>
    </row>
    <row r="83938" spans="1:41" s="60" customFormat="1" hidden="1" x14ac:dyDescent="0.35">
      <c r="A83938" s="46"/>
      <c r="H83938" s="103"/>
      <c r="AD83938" s="99"/>
      <c r="AF83938" s="46"/>
      <c r="AM83938" s="121"/>
      <c r="AO83938" s="46"/>
    </row>
    <row r="83939" spans="1:41" s="60" customFormat="1" hidden="1" x14ac:dyDescent="0.35">
      <c r="A83939" s="46"/>
      <c r="H83939" s="103"/>
      <c r="AD83939" s="99"/>
      <c r="AF83939" s="46"/>
      <c r="AM83939" s="121"/>
      <c r="AO83939" s="46"/>
    </row>
    <row r="83940" spans="1:41" s="60" customFormat="1" hidden="1" x14ac:dyDescent="0.35">
      <c r="A83940" s="46"/>
      <c r="H83940" s="103"/>
      <c r="AD83940" s="99"/>
      <c r="AF83940" s="46"/>
      <c r="AM83940" s="121"/>
      <c r="AO83940" s="46"/>
    </row>
    <row r="83941" spans="1:41" s="60" customFormat="1" hidden="1" x14ac:dyDescent="0.35">
      <c r="A83941" s="46"/>
      <c r="H83941" s="103"/>
      <c r="AD83941" s="99"/>
      <c r="AF83941" s="46"/>
      <c r="AM83941" s="121"/>
      <c r="AO83941" s="46"/>
    </row>
    <row r="83942" spans="1:41" s="60" customFormat="1" hidden="1" x14ac:dyDescent="0.35">
      <c r="A83942" s="46"/>
      <c r="H83942" s="103"/>
      <c r="AD83942" s="99"/>
      <c r="AF83942" s="46"/>
      <c r="AM83942" s="121"/>
      <c r="AO83942" s="46"/>
    </row>
    <row r="83943" spans="1:41" s="60" customFormat="1" hidden="1" x14ac:dyDescent="0.35">
      <c r="A83943" s="46"/>
      <c r="H83943" s="103"/>
      <c r="AD83943" s="99"/>
      <c r="AF83943" s="46"/>
      <c r="AM83943" s="121"/>
      <c r="AO83943" s="46"/>
    </row>
    <row r="83944" spans="1:41" s="60" customFormat="1" hidden="1" x14ac:dyDescent="0.35">
      <c r="A83944" s="46"/>
      <c r="H83944" s="103"/>
      <c r="AD83944" s="99"/>
      <c r="AF83944" s="46"/>
      <c r="AM83944" s="121"/>
      <c r="AO83944" s="46"/>
    </row>
    <row r="83945" spans="1:41" s="60" customFormat="1" hidden="1" x14ac:dyDescent="0.35">
      <c r="A83945" s="46"/>
      <c r="H83945" s="103"/>
      <c r="AD83945" s="99"/>
      <c r="AF83945" s="46"/>
      <c r="AM83945" s="121"/>
      <c r="AO83945" s="46"/>
    </row>
    <row r="83946" spans="1:41" s="60" customFormat="1" hidden="1" x14ac:dyDescent="0.35">
      <c r="A83946" s="46"/>
      <c r="H83946" s="103"/>
      <c r="AD83946" s="99"/>
      <c r="AF83946" s="46"/>
      <c r="AM83946" s="121"/>
      <c r="AO83946" s="46"/>
    </row>
    <row r="83947" spans="1:41" s="60" customFormat="1" hidden="1" x14ac:dyDescent="0.35">
      <c r="A83947" s="46"/>
      <c r="H83947" s="103"/>
      <c r="AD83947" s="99"/>
      <c r="AF83947" s="46"/>
      <c r="AM83947" s="121"/>
      <c r="AO83947" s="46"/>
    </row>
    <row r="83948" spans="1:41" s="60" customFormat="1" hidden="1" x14ac:dyDescent="0.35">
      <c r="A83948" s="46"/>
      <c r="H83948" s="103"/>
      <c r="AD83948" s="99"/>
      <c r="AF83948" s="46"/>
      <c r="AM83948" s="121"/>
      <c r="AO83948" s="46"/>
    </row>
    <row r="83949" spans="1:41" s="60" customFormat="1" hidden="1" x14ac:dyDescent="0.35">
      <c r="A83949" s="46"/>
      <c r="H83949" s="103"/>
      <c r="AD83949" s="99"/>
      <c r="AF83949" s="46"/>
      <c r="AM83949" s="121"/>
      <c r="AO83949" s="46"/>
    </row>
    <row r="83950" spans="1:41" s="60" customFormat="1" hidden="1" x14ac:dyDescent="0.35">
      <c r="A83950" s="46"/>
      <c r="H83950" s="103"/>
      <c r="AD83950" s="99"/>
      <c r="AF83950" s="46"/>
      <c r="AM83950" s="121"/>
      <c r="AO83950" s="46"/>
    </row>
    <row r="83951" spans="1:41" s="60" customFormat="1" hidden="1" x14ac:dyDescent="0.35">
      <c r="A83951" s="46"/>
      <c r="H83951" s="103"/>
      <c r="AD83951" s="99"/>
      <c r="AF83951" s="46"/>
      <c r="AM83951" s="121"/>
      <c r="AO83951" s="46"/>
    </row>
    <row r="83952" spans="1:41" s="60" customFormat="1" hidden="1" x14ac:dyDescent="0.35">
      <c r="A83952" s="46"/>
      <c r="H83952" s="103"/>
      <c r="AD83952" s="99"/>
      <c r="AF83952" s="46"/>
      <c r="AM83952" s="121"/>
      <c r="AO83952" s="46"/>
    </row>
    <row r="83953" spans="1:41" s="60" customFormat="1" hidden="1" x14ac:dyDescent="0.35">
      <c r="A83953" s="46"/>
      <c r="H83953" s="103"/>
      <c r="AD83953" s="99"/>
      <c r="AF83953" s="46"/>
      <c r="AM83953" s="121"/>
      <c r="AO83953" s="46"/>
    </row>
    <row r="83954" spans="1:41" s="60" customFormat="1" hidden="1" x14ac:dyDescent="0.35">
      <c r="A83954" s="46"/>
      <c r="H83954" s="103"/>
      <c r="AD83954" s="99"/>
      <c r="AF83954" s="46"/>
      <c r="AM83954" s="121"/>
      <c r="AO83954" s="46"/>
    </row>
    <row r="83955" spans="1:41" s="60" customFormat="1" hidden="1" x14ac:dyDescent="0.35">
      <c r="A83955" s="46"/>
      <c r="H83955" s="103"/>
      <c r="AD83955" s="99"/>
      <c r="AF83955" s="46"/>
      <c r="AM83955" s="121"/>
      <c r="AO83955" s="46"/>
    </row>
    <row r="83956" spans="1:41" s="60" customFormat="1" hidden="1" x14ac:dyDescent="0.35">
      <c r="A83956" s="46"/>
      <c r="H83956" s="103"/>
      <c r="AD83956" s="99"/>
      <c r="AF83956" s="46"/>
      <c r="AM83956" s="121"/>
      <c r="AO83956" s="46"/>
    </row>
    <row r="83957" spans="1:41" s="60" customFormat="1" hidden="1" x14ac:dyDescent="0.35">
      <c r="A83957" s="46"/>
      <c r="H83957" s="103"/>
      <c r="AD83957" s="99"/>
      <c r="AF83957" s="46"/>
      <c r="AM83957" s="121"/>
      <c r="AO83957" s="46"/>
    </row>
    <row r="83958" spans="1:41" s="60" customFormat="1" hidden="1" x14ac:dyDescent="0.35">
      <c r="A83958" s="46"/>
      <c r="H83958" s="103"/>
      <c r="AD83958" s="99"/>
      <c r="AF83958" s="46"/>
      <c r="AM83958" s="121"/>
      <c r="AO83958" s="46"/>
    </row>
    <row r="83959" spans="1:41" s="60" customFormat="1" hidden="1" x14ac:dyDescent="0.35">
      <c r="A83959" s="46"/>
      <c r="H83959" s="103"/>
      <c r="AD83959" s="99"/>
      <c r="AF83959" s="46"/>
      <c r="AM83959" s="121"/>
      <c r="AO83959" s="46"/>
    </row>
    <row r="83960" spans="1:41" s="60" customFormat="1" hidden="1" x14ac:dyDescent="0.35">
      <c r="A83960" s="46"/>
      <c r="H83960" s="103"/>
      <c r="AD83960" s="99"/>
      <c r="AF83960" s="46"/>
      <c r="AM83960" s="121"/>
      <c r="AO83960" s="46"/>
    </row>
    <row r="83961" spans="1:41" s="60" customFormat="1" hidden="1" x14ac:dyDescent="0.35">
      <c r="A83961" s="46"/>
      <c r="H83961" s="103"/>
      <c r="AD83961" s="99"/>
      <c r="AF83961" s="46"/>
      <c r="AM83961" s="121"/>
      <c r="AO83961" s="46"/>
    </row>
    <row r="83962" spans="1:41" s="60" customFormat="1" hidden="1" x14ac:dyDescent="0.35">
      <c r="A83962" s="46"/>
      <c r="H83962" s="103"/>
      <c r="AD83962" s="99"/>
      <c r="AF83962" s="46"/>
      <c r="AM83962" s="121"/>
      <c r="AO83962" s="46"/>
    </row>
    <row r="83963" spans="1:41" s="60" customFormat="1" hidden="1" x14ac:dyDescent="0.35">
      <c r="A83963" s="46"/>
      <c r="H83963" s="103"/>
      <c r="AD83963" s="99"/>
      <c r="AF83963" s="46"/>
      <c r="AM83963" s="121"/>
      <c r="AO83963" s="46"/>
    </row>
    <row r="83964" spans="1:41" s="60" customFormat="1" hidden="1" x14ac:dyDescent="0.35">
      <c r="A83964" s="46"/>
      <c r="H83964" s="103"/>
      <c r="AD83964" s="99"/>
      <c r="AF83964" s="46"/>
      <c r="AM83964" s="121"/>
      <c r="AO83964" s="46"/>
    </row>
    <row r="83965" spans="1:41" s="60" customFormat="1" hidden="1" x14ac:dyDescent="0.35">
      <c r="A83965" s="46"/>
      <c r="H83965" s="103"/>
      <c r="AD83965" s="99"/>
      <c r="AF83965" s="46"/>
      <c r="AM83965" s="121"/>
      <c r="AO83965" s="46"/>
    </row>
    <row r="83966" spans="1:41" s="60" customFormat="1" hidden="1" x14ac:dyDescent="0.35">
      <c r="A83966" s="46"/>
      <c r="H83966" s="103"/>
      <c r="AD83966" s="99"/>
      <c r="AF83966" s="46"/>
      <c r="AM83966" s="121"/>
      <c r="AO83966" s="46"/>
    </row>
    <row r="83967" spans="1:41" s="60" customFormat="1" hidden="1" x14ac:dyDescent="0.35">
      <c r="A83967" s="46"/>
      <c r="H83967" s="103"/>
      <c r="AD83967" s="99"/>
      <c r="AF83967" s="46"/>
      <c r="AM83967" s="121"/>
      <c r="AO83967" s="46"/>
    </row>
    <row r="83968" spans="1:41" s="60" customFormat="1" hidden="1" x14ac:dyDescent="0.35">
      <c r="A83968" s="46"/>
      <c r="H83968" s="103"/>
      <c r="AD83968" s="99"/>
      <c r="AF83968" s="46"/>
      <c r="AM83968" s="121"/>
      <c r="AO83968" s="46"/>
    </row>
    <row r="83969" spans="1:41" s="60" customFormat="1" hidden="1" x14ac:dyDescent="0.35">
      <c r="A83969" s="46"/>
      <c r="H83969" s="103"/>
      <c r="AD83969" s="99"/>
      <c r="AF83969" s="46"/>
      <c r="AM83969" s="121"/>
      <c r="AO83969" s="46"/>
    </row>
    <row r="83970" spans="1:41" s="60" customFormat="1" hidden="1" x14ac:dyDescent="0.35">
      <c r="A83970" s="46"/>
      <c r="H83970" s="103"/>
      <c r="AD83970" s="99"/>
      <c r="AF83970" s="46"/>
      <c r="AM83970" s="121"/>
      <c r="AO83970" s="46"/>
    </row>
    <row r="83971" spans="1:41" s="60" customFormat="1" hidden="1" x14ac:dyDescent="0.35">
      <c r="A83971" s="46"/>
      <c r="H83971" s="103"/>
      <c r="AD83971" s="99"/>
      <c r="AF83971" s="46"/>
      <c r="AM83971" s="121"/>
      <c r="AO83971" s="46"/>
    </row>
    <row r="83972" spans="1:41" s="60" customFormat="1" hidden="1" x14ac:dyDescent="0.35">
      <c r="A83972" s="46"/>
      <c r="H83972" s="103"/>
      <c r="AD83972" s="99"/>
      <c r="AF83972" s="46"/>
      <c r="AM83972" s="121"/>
      <c r="AO83972" s="46"/>
    </row>
    <row r="83973" spans="1:41" s="60" customFormat="1" hidden="1" x14ac:dyDescent="0.35">
      <c r="A83973" s="46"/>
      <c r="H83973" s="103"/>
      <c r="AD83973" s="99"/>
      <c r="AF83973" s="46"/>
      <c r="AM83973" s="121"/>
      <c r="AO83973" s="46"/>
    </row>
    <row r="83974" spans="1:41" s="60" customFormat="1" hidden="1" x14ac:dyDescent="0.35">
      <c r="A83974" s="46"/>
      <c r="H83974" s="103"/>
      <c r="AD83974" s="99"/>
      <c r="AF83974" s="46"/>
      <c r="AM83974" s="121"/>
      <c r="AO83974" s="46"/>
    </row>
    <row r="83975" spans="1:41" s="60" customFormat="1" hidden="1" x14ac:dyDescent="0.35">
      <c r="A83975" s="46"/>
      <c r="H83975" s="103"/>
      <c r="AD83975" s="99"/>
      <c r="AF83975" s="46"/>
      <c r="AM83975" s="121"/>
      <c r="AO83975" s="46"/>
    </row>
    <row r="83976" spans="1:41" s="60" customFormat="1" hidden="1" x14ac:dyDescent="0.35">
      <c r="A83976" s="46"/>
      <c r="H83976" s="103"/>
      <c r="AD83976" s="99"/>
      <c r="AF83976" s="46"/>
      <c r="AM83976" s="121"/>
      <c r="AO83976" s="46"/>
    </row>
    <row r="83977" spans="1:41" s="60" customFormat="1" hidden="1" x14ac:dyDescent="0.35">
      <c r="A83977" s="46"/>
      <c r="H83977" s="103"/>
      <c r="AD83977" s="99"/>
      <c r="AF83977" s="46"/>
      <c r="AM83977" s="121"/>
      <c r="AO83977" s="46"/>
    </row>
    <row r="83978" spans="1:41" s="60" customFormat="1" hidden="1" x14ac:dyDescent="0.35">
      <c r="A83978" s="46"/>
      <c r="H83978" s="103"/>
      <c r="AD83978" s="99"/>
      <c r="AF83978" s="46"/>
      <c r="AM83978" s="121"/>
      <c r="AO83978" s="46"/>
    </row>
    <row r="83979" spans="1:41" s="60" customFormat="1" hidden="1" x14ac:dyDescent="0.35">
      <c r="A83979" s="46"/>
      <c r="H83979" s="103"/>
      <c r="AD83979" s="99"/>
      <c r="AF83979" s="46"/>
      <c r="AM83979" s="121"/>
      <c r="AO83979" s="46"/>
    </row>
    <row r="83980" spans="1:41" s="60" customFormat="1" hidden="1" x14ac:dyDescent="0.35">
      <c r="A83980" s="46"/>
      <c r="H83980" s="103"/>
      <c r="AD83980" s="99"/>
      <c r="AF83980" s="46"/>
      <c r="AM83980" s="121"/>
      <c r="AO83980" s="46"/>
    </row>
    <row r="83981" spans="1:41" s="60" customFormat="1" hidden="1" x14ac:dyDescent="0.35">
      <c r="A83981" s="46"/>
      <c r="H83981" s="103"/>
      <c r="AD83981" s="99"/>
      <c r="AF83981" s="46"/>
      <c r="AM83981" s="121"/>
      <c r="AO83981" s="46"/>
    </row>
    <row r="83982" spans="1:41" s="60" customFormat="1" hidden="1" x14ac:dyDescent="0.35">
      <c r="A83982" s="46"/>
      <c r="H83982" s="103"/>
      <c r="AD83982" s="99"/>
      <c r="AF83982" s="46"/>
      <c r="AM83982" s="121"/>
      <c r="AO83982" s="46"/>
    </row>
    <row r="83983" spans="1:41" s="60" customFormat="1" hidden="1" x14ac:dyDescent="0.35">
      <c r="A83983" s="46"/>
      <c r="H83983" s="103"/>
      <c r="AD83983" s="99"/>
      <c r="AF83983" s="46"/>
      <c r="AM83983" s="121"/>
      <c r="AO83983" s="46"/>
    </row>
    <row r="83984" spans="1:41" s="60" customFormat="1" hidden="1" x14ac:dyDescent="0.35">
      <c r="A83984" s="46"/>
      <c r="H83984" s="103"/>
      <c r="AD83984" s="99"/>
      <c r="AF83984" s="46"/>
      <c r="AM83984" s="121"/>
      <c r="AO83984" s="46"/>
    </row>
    <row r="83985" spans="1:41" s="60" customFormat="1" hidden="1" x14ac:dyDescent="0.35">
      <c r="A83985" s="46"/>
      <c r="H83985" s="103"/>
      <c r="AD83985" s="99"/>
      <c r="AF83985" s="46"/>
      <c r="AM83985" s="121"/>
      <c r="AO83985" s="46"/>
    </row>
    <row r="83986" spans="1:41" s="60" customFormat="1" hidden="1" x14ac:dyDescent="0.35">
      <c r="A83986" s="46"/>
      <c r="H83986" s="103"/>
      <c r="AD83986" s="99"/>
      <c r="AF83986" s="46"/>
      <c r="AM83986" s="121"/>
      <c r="AO83986" s="46"/>
    </row>
    <row r="83987" spans="1:41" s="60" customFormat="1" hidden="1" x14ac:dyDescent="0.35">
      <c r="A83987" s="46"/>
      <c r="H83987" s="103"/>
      <c r="AD83987" s="99"/>
      <c r="AF83987" s="46"/>
      <c r="AM83987" s="121"/>
      <c r="AO83987" s="46"/>
    </row>
    <row r="83988" spans="1:41" s="60" customFormat="1" hidden="1" x14ac:dyDescent="0.35">
      <c r="A83988" s="46"/>
      <c r="H83988" s="103"/>
      <c r="AD83988" s="99"/>
      <c r="AF83988" s="46"/>
      <c r="AM83988" s="121"/>
      <c r="AO83988" s="46"/>
    </row>
    <row r="83989" spans="1:41" s="60" customFormat="1" hidden="1" x14ac:dyDescent="0.35">
      <c r="A83989" s="46"/>
      <c r="H83989" s="103"/>
      <c r="AD83989" s="99"/>
      <c r="AF83989" s="46"/>
      <c r="AM83989" s="121"/>
      <c r="AO83989" s="46"/>
    </row>
    <row r="83990" spans="1:41" s="60" customFormat="1" hidden="1" x14ac:dyDescent="0.35">
      <c r="A83990" s="46"/>
      <c r="H83990" s="103"/>
      <c r="AD83990" s="99"/>
      <c r="AF83990" s="46"/>
      <c r="AM83990" s="121"/>
      <c r="AO83990" s="46"/>
    </row>
    <row r="83991" spans="1:41" s="60" customFormat="1" hidden="1" x14ac:dyDescent="0.35">
      <c r="A83991" s="46"/>
      <c r="H83991" s="103"/>
      <c r="AD83991" s="99"/>
      <c r="AF83991" s="46"/>
      <c r="AM83991" s="121"/>
      <c r="AO83991" s="46"/>
    </row>
    <row r="83992" spans="1:41" s="60" customFormat="1" hidden="1" x14ac:dyDescent="0.35">
      <c r="A83992" s="46"/>
      <c r="H83992" s="103"/>
      <c r="AD83992" s="99"/>
      <c r="AF83992" s="46"/>
      <c r="AM83992" s="121"/>
      <c r="AO83992" s="46"/>
    </row>
    <row r="83993" spans="1:41" s="60" customFormat="1" hidden="1" x14ac:dyDescent="0.35">
      <c r="A83993" s="46"/>
      <c r="H83993" s="103"/>
      <c r="AD83993" s="99"/>
      <c r="AF83993" s="46"/>
      <c r="AM83993" s="121"/>
      <c r="AO83993" s="46"/>
    </row>
    <row r="83994" spans="1:41" s="60" customFormat="1" hidden="1" x14ac:dyDescent="0.35">
      <c r="A83994" s="46"/>
      <c r="H83994" s="103"/>
      <c r="AD83994" s="99"/>
      <c r="AF83994" s="46"/>
      <c r="AM83994" s="121"/>
      <c r="AO83994" s="46"/>
    </row>
    <row r="83995" spans="1:41" s="60" customFormat="1" hidden="1" x14ac:dyDescent="0.35">
      <c r="A83995" s="46"/>
      <c r="H83995" s="103"/>
      <c r="AD83995" s="99"/>
      <c r="AF83995" s="46"/>
      <c r="AM83995" s="121"/>
      <c r="AO83995" s="46"/>
    </row>
    <row r="83996" spans="1:41" s="60" customFormat="1" hidden="1" x14ac:dyDescent="0.35">
      <c r="A83996" s="46"/>
      <c r="H83996" s="103"/>
      <c r="AD83996" s="99"/>
      <c r="AF83996" s="46"/>
      <c r="AM83996" s="121"/>
      <c r="AO83996" s="46"/>
    </row>
    <row r="83997" spans="1:41" s="60" customFormat="1" hidden="1" x14ac:dyDescent="0.35">
      <c r="A83997" s="46"/>
      <c r="H83997" s="103"/>
      <c r="AD83997" s="99"/>
      <c r="AF83997" s="46"/>
      <c r="AM83997" s="121"/>
      <c r="AO83997" s="46"/>
    </row>
    <row r="83998" spans="1:41" s="60" customFormat="1" hidden="1" x14ac:dyDescent="0.35">
      <c r="A83998" s="46"/>
      <c r="H83998" s="103"/>
      <c r="AD83998" s="99"/>
      <c r="AF83998" s="46"/>
      <c r="AM83998" s="121"/>
      <c r="AO83998" s="46"/>
    </row>
    <row r="83999" spans="1:41" s="60" customFormat="1" hidden="1" x14ac:dyDescent="0.35">
      <c r="A83999" s="46"/>
      <c r="H83999" s="103"/>
      <c r="AD83999" s="99"/>
      <c r="AF83999" s="46"/>
      <c r="AM83999" s="121"/>
      <c r="AO83999" s="46"/>
    </row>
    <row r="84000" spans="1:41" s="60" customFormat="1" hidden="1" x14ac:dyDescent="0.35">
      <c r="A84000" s="46"/>
      <c r="H84000" s="103"/>
      <c r="AD84000" s="99"/>
      <c r="AF84000" s="46"/>
      <c r="AM84000" s="121"/>
      <c r="AO84000" s="46"/>
    </row>
    <row r="84001" spans="1:41" s="60" customFormat="1" hidden="1" x14ac:dyDescent="0.35">
      <c r="A84001" s="46"/>
      <c r="H84001" s="103"/>
      <c r="AD84001" s="99"/>
      <c r="AF84001" s="46"/>
      <c r="AM84001" s="121"/>
      <c r="AO84001" s="46"/>
    </row>
    <row r="84002" spans="1:41" s="60" customFormat="1" hidden="1" x14ac:dyDescent="0.35">
      <c r="A84002" s="46"/>
      <c r="H84002" s="103"/>
      <c r="AD84002" s="99"/>
      <c r="AF84002" s="46"/>
      <c r="AM84002" s="121"/>
      <c r="AO84002" s="46"/>
    </row>
    <row r="84003" spans="1:41" s="60" customFormat="1" hidden="1" x14ac:dyDescent="0.35">
      <c r="A84003" s="46"/>
      <c r="H84003" s="103"/>
      <c r="AD84003" s="99"/>
      <c r="AF84003" s="46"/>
      <c r="AM84003" s="121"/>
      <c r="AO84003" s="46"/>
    </row>
    <row r="84004" spans="1:41" s="60" customFormat="1" hidden="1" x14ac:dyDescent="0.35">
      <c r="A84004" s="46"/>
      <c r="H84004" s="103"/>
      <c r="AD84004" s="99"/>
      <c r="AF84004" s="46"/>
      <c r="AM84004" s="121"/>
      <c r="AO84004" s="46"/>
    </row>
    <row r="84005" spans="1:41" s="60" customFormat="1" hidden="1" x14ac:dyDescent="0.35">
      <c r="A84005" s="46"/>
      <c r="H84005" s="103"/>
      <c r="AD84005" s="99"/>
      <c r="AF84005" s="46"/>
      <c r="AM84005" s="121"/>
      <c r="AO84005" s="46"/>
    </row>
    <row r="84006" spans="1:41" s="60" customFormat="1" hidden="1" x14ac:dyDescent="0.35">
      <c r="A84006" s="46"/>
      <c r="H84006" s="103"/>
      <c r="AD84006" s="99"/>
      <c r="AF84006" s="46"/>
      <c r="AM84006" s="121"/>
      <c r="AO84006" s="46"/>
    </row>
    <row r="84007" spans="1:41" s="60" customFormat="1" hidden="1" x14ac:dyDescent="0.35">
      <c r="A84007" s="46"/>
      <c r="H84007" s="103"/>
      <c r="AD84007" s="99"/>
      <c r="AF84007" s="46"/>
      <c r="AM84007" s="121"/>
      <c r="AO84007" s="46"/>
    </row>
    <row r="84008" spans="1:41" s="60" customFormat="1" hidden="1" x14ac:dyDescent="0.35">
      <c r="A84008" s="46"/>
      <c r="H84008" s="103"/>
      <c r="AD84008" s="99"/>
      <c r="AF84008" s="46"/>
      <c r="AM84008" s="121"/>
      <c r="AO84008" s="46"/>
    </row>
    <row r="84009" spans="1:41" s="60" customFormat="1" hidden="1" x14ac:dyDescent="0.35">
      <c r="A84009" s="46"/>
      <c r="H84009" s="103"/>
      <c r="AD84009" s="99"/>
      <c r="AF84009" s="46"/>
      <c r="AM84009" s="121"/>
      <c r="AO84009" s="46"/>
    </row>
    <row r="84010" spans="1:41" s="60" customFormat="1" hidden="1" x14ac:dyDescent="0.35">
      <c r="A84010" s="46"/>
      <c r="H84010" s="103"/>
      <c r="AD84010" s="99"/>
      <c r="AF84010" s="46"/>
      <c r="AM84010" s="121"/>
      <c r="AO84010" s="46"/>
    </row>
    <row r="84011" spans="1:41" s="60" customFormat="1" hidden="1" x14ac:dyDescent="0.35">
      <c r="A84011" s="46"/>
      <c r="H84011" s="103"/>
      <c r="AD84011" s="99"/>
      <c r="AF84011" s="46"/>
      <c r="AM84011" s="121"/>
      <c r="AO84011" s="46"/>
    </row>
    <row r="84012" spans="1:41" s="60" customFormat="1" hidden="1" x14ac:dyDescent="0.35">
      <c r="A84012" s="46"/>
      <c r="H84012" s="103"/>
      <c r="AD84012" s="99"/>
      <c r="AF84012" s="46"/>
      <c r="AM84012" s="121"/>
      <c r="AO84012" s="46"/>
    </row>
    <row r="84013" spans="1:41" s="60" customFormat="1" hidden="1" x14ac:dyDescent="0.35">
      <c r="A84013" s="46"/>
      <c r="H84013" s="103"/>
      <c r="AD84013" s="99"/>
      <c r="AF84013" s="46"/>
      <c r="AM84013" s="121"/>
      <c r="AO84013" s="46"/>
    </row>
    <row r="84014" spans="1:41" s="60" customFormat="1" hidden="1" x14ac:dyDescent="0.35">
      <c r="A84014" s="46"/>
      <c r="H84014" s="103"/>
      <c r="AD84014" s="99"/>
      <c r="AF84014" s="46"/>
      <c r="AM84014" s="121"/>
      <c r="AO84014" s="46"/>
    </row>
    <row r="84015" spans="1:41" s="60" customFormat="1" hidden="1" x14ac:dyDescent="0.35">
      <c r="A84015" s="46"/>
      <c r="H84015" s="103"/>
      <c r="AD84015" s="99"/>
      <c r="AF84015" s="46"/>
      <c r="AM84015" s="121"/>
      <c r="AO84015" s="46"/>
    </row>
    <row r="84016" spans="1:41" s="60" customFormat="1" hidden="1" x14ac:dyDescent="0.35">
      <c r="A84016" s="46"/>
      <c r="H84016" s="103"/>
      <c r="AD84016" s="99"/>
      <c r="AF84016" s="46"/>
      <c r="AM84016" s="121"/>
      <c r="AO84016" s="46"/>
    </row>
    <row r="84017" spans="1:41" s="60" customFormat="1" hidden="1" x14ac:dyDescent="0.35">
      <c r="A84017" s="46"/>
      <c r="H84017" s="103"/>
      <c r="AD84017" s="99"/>
      <c r="AF84017" s="46"/>
      <c r="AM84017" s="121"/>
      <c r="AO84017" s="46"/>
    </row>
    <row r="84018" spans="1:41" s="60" customFormat="1" hidden="1" x14ac:dyDescent="0.35">
      <c r="A84018" s="46"/>
      <c r="H84018" s="103"/>
      <c r="AD84018" s="99"/>
      <c r="AF84018" s="46"/>
      <c r="AM84018" s="121"/>
      <c r="AO84018" s="46"/>
    </row>
    <row r="84019" spans="1:41" s="60" customFormat="1" hidden="1" x14ac:dyDescent="0.35">
      <c r="A84019" s="46"/>
      <c r="H84019" s="103"/>
      <c r="AD84019" s="99"/>
      <c r="AF84019" s="46"/>
      <c r="AM84019" s="121"/>
      <c r="AO84019" s="46"/>
    </row>
    <row r="84020" spans="1:41" s="60" customFormat="1" hidden="1" x14ac:dyDescent="0.35">
      <c r="A84020" s="46"/>
      <c r="H84020" s="103"/>
      <c r="AD84020" s="99"/>
      <c r="AF84020" s="46"/>
      <c r="AM84020" s="121"/>
      <c r="AO84020" s="46"/>
    </row>
    <row r="84021" spans="1:41" s="60" customFormat="1" hidden="1" x14ac:dyDescent="0.35">
      <c r="A84021" s="46"/>
      <c r="H84021" s="103"/>
      <c r="AD84021" s="99"/>
      <c r="AF84021" s="46"/>
      <c r="AM84021" s="121"/>
      <c r="AO84021" s="46"/>
    </row>
    <row r="84022" spans="1:41" s="60" customFormat="1" hidden="1" x14ac:dyDescent="0.35">
      <c r="A84022" s="46"/>
      <c r="H84022" s="103"/>
      <c r="AD84022" s="99"/>
      <c r="AF84022" s="46"/>
      <c r="AM84022" s="121"/>
      <c r="AO84022" s="46"/>
    </row>
    <row r="84023" spans="1:41" s="60" customFormat="1" hidden="1" x14ac:dyDescent="0.35">
      <c r="A84023" s="46"/>
      <c r="H84023" s="103"/>
      <c r="AD84023" s="99"/>
      <c r="AF84023" s="46"/>
      <c r="AM84023" s="121"/>
      <c r="AO84023" s="46"/>
    </row>
    <row r="84024" spans="1:41" s="60" customFormat="1" hidden="1" x14ac:dyDescent="0.35">
      <c r="A84024" s="46"/>
      <c r="H84024" s="103"/>
      <c r="AD84024" s="99"/>
      <c r="AF84024" s="46"/>
      <c r="AM84024" s="121"/>
      <c r="AO84024" s="46"/>
    </row>
    <row r="84025" spans="1:41" s="60" customFormat="1" hidden="1" x14ac:dyDescent="0.35">
      <c r="A84025" s="46"/>
      <c r="H84025" s="103"/>
      <c r="AD84025" s="99"/>
      <c r="AF84025" s="46"/>
      <c r="AM84025" s="121"/>
      <c r="AO84025" s="46"/>
    </row>
    <row r="84026" spans="1:41" s="60" customFormat="1" hidden="1" x14ac:dyDescent="0.35">
      <c r="A84026" s="46"/>
      <c r="H84026" s="103"/>
      <c r="AD84026" s="99"/>
      <c r="AF84026" s="46"/>
      <c r="AM84026" s="121"/>
      <c r="AO84026" s="46"/>
    </row>
    <row r="84027" spans="1:41" s="60" customFormat="1" hidden="1" x14ac:dyDescent="0.35">
      <c r="A84027" s="46"/>
      <c r="H84027" s="103"/>
      <c r="AD84027" s="99"/>
      <c r="AF84027" s="46"/>
      <c r="AM84027" s="121"/>
      <c r="AO84027" s="46"/>
    </row>
    <row r="84028" spans="1:41" s="60" customFormat="1" hidden="1" x14ac:dyDescent="0.35">
      <c r="A84028" s="46"/>
      <c r="H84028" s="103"/>
      <c r="AD84028" s="99"/>
      <c r="AF84028" s="46"/>
      <c r="AM84028" s="121"/>
      <c r="AO84028" s="46"/>
    </row>
    <row r="84029" spans="1:41" s="60" customFormat="1" hidden="1" x14ac:dyDescent="0.35">
      <c r="A84029" s="46"/>
      <c r="H84029" s="103"/>
      <c r="AD84029" s="99"/>
      <c r="AF84029" s="46"/>
      <c r="AM84029" s="121"/>
      <c r="AO84029" s="46"/>
    </row>
    <row r="84030" spans="1:41" s="60" customFormat="1" hidden="1" x14ac:dyDescent="0.35">
      <c r="A84030" s="46"/>
      <c r="H84030" s="103"/>
      <c r="AD84030" s="99"/>
      <c r="AF84030" s="46"/>
      <c r="AM84030" s="121"/>
      <c r="AO84030" s="46"/>
    </row>
    <row r="84031" spans="1:41" s="60" customFormat="1" hidden="1" x14ac:dyDescent="0.35">
      <c r="A84031" s="46"/>
      <c r="H84031" s="103"/>
      <c r="AD84031" s="99"/>
      <c r="AF84031" s="46"/>
      <c r="AM84031" s="121"/>
      <c r="AO84031" s="46"/>
    </row>
    <row r="84032" spans="1:41" s="60" customFormat="1" hidden="1" x14ac:dyDescent="0.35">
      <c r="A84032" s="46"/>
      <c r="H84032" s="103"/>
      <c r="AD84032" s="99"/>
      <c r="AF84032" s="46"/>
      <c r="AM84032" s="121"/>
      <c r="AO84032" s="46"/>
    </row>
    <row r="84033" spans="1:41" s="60" customFormat="1" hidden="1" x14ac:dyDescent="0.35">
      <c r="A84033" s="46"/>
      <c r="H84033" s="103"/>
      <c r="AD84033" s="99"/>
      <c r="AF84033" s="46"/>
      <c r="AM84033" s="121"/>
      <c r="AO84033" s="46"/>
    </row>
    <row r="84034" spans="1:41" s="60" customFormat="1" hidden="1" x14ac:dyDescent="0.35">
      <c r="A84034" s="46"/>
      <c r="H84034" s="103"/>
      <c r="AD84034" s="99"/>
      <c r="AF84034" s="46"/>
      <c r="AM84034" s="121"/>
      <c r="AO84034" s="46"/>
    </row>
    <row r="84035" spans="1:41" s="60" customFormat="1" hidden="1" x14ac:dyDescent="0.35">
      <c r="A84035" s="46"/>
      <c r="H84035" s="103"/>
      <c r="AD84035" s="99"/>
      <c r="AF84035" s="46"/>
      <c r="AM84035" s="121"/>
      <c r="AO84035" s="46"/>
    </row>
    <row r="84036" spans="1:41" s="60" customFormat="1" hidden="1" x14ac:dyDescent="0.35">
      <c r="A84036" s="46"/>
      <c r="H84036" s="103"/>
      <c r="AD84036" s="99"/>
      <c r="AF84036" s="46"/>
      <c r="AM84036" s="121"/>
      <c r="AO84036" s="46"/>
    </row>
    <row r="84037" spans="1:41" s="60" customFormat="1" hidden="1" x14ac:dyDescent="0.35">
      <c r="A84037" s="46"/>
      <c r="H84037" s="103"/>
      <c r="AD84037" s="99"/>
      <c r="AF84037" s="46"/>
      <c r="AM84037" s="121"/>
      <c r="AO84037" s="46"/>
    </row>
    <row r="84038" spans="1:41" s="60" customFormat="1" hidden="1" x14ac:dyDescent="0.35">
      <c r="A84038" s="46"/>
      <c r="H84038" s="103"/>
      <c r="AD84038" s="99"/>
      <c r="AF84038" s="46"/>
      <c r="AM84038" s="121"/>
      <c r="AO84038" s="46"/>
    </row>
    <row r="84039" spans="1:41" s="60" customFormat="1" hidden="1" x14ac:dyDescent="0.35">
      <c r="A84039" s="46"/>
      <c r="H84039" s="103"/>
      <c r="AD84039" s="99"/>
      <c r="AF84039" s="46"/>
      <c r="AM84039" s="121"/>
      <c r="AO84039" s="46"/>
    </row>
    <row r="84040" spans="1:41" s="60" customFormat="1" hidden="1" x14ac:dyDescent="0.35">
      <c r="A84040" s="46"/>
      <c r="H84040" s="103"/>
      <c r="AD84040" s="99"/>
      <c r="AF84040" s="46"/>
      <c r="AM84040" s="121"/>
      <c r="AO84040" s="46"/>
    </row>
    <row r="84041" spans="1:41" s="60" customFormat="1" hidden="1" x14ac:dyDescent="0.35">
      <c r="A84041" s="46"/>
      <c r="H84041" s="103"/>
      <c r="AD84041" s="99"/>
      <c r="AF84041" s="46"/>
      <c r="AM84041" s="121"/>
      <c r="AO84041" s="46"/>
    </row>
    <row r="84042" spans="1:41" s="60" customFormat="1" hidden="1" x14ac:dyDescent="0.35">
      <c r="A84042" s="46"/>
      <c r="H84042" s="103"/>
      <c r="AD84042" s="99"/>
      <c r="AF84042" s="46"/>
      <c r="AM84042" s="121"/>
      <c r="AO84042" s="46"/>
    </row>
    <row r="84043" spans="1:41" s="60" customFormat="1" hidden="1" x14ac:dyDescent="0.35">
      <c r="A84043" s="46"/>
      <c r="H84043" s="103"/>
      <c r="AD84043" s="99"/>
      <c r="AF84043" s="46"/>
      <c r="AM84043" s="121"/>
      <c r="AO84043" s="46"/>
    </row>
    <row r="84044" spans="1:41" s="60" customFormat="1" hidden="1" x14ac:dyDescent="0.35">
      <c r="A84044" s="46"/>
      <c r="H84044" s="103"/>
      <c r="AD84044" s="99"/>
      <c r="AF84044" s="46"/>
      <c r="AM84044" s="121"/>
      <c r="AO84044" s="46"/>
    </row>
    <row r="84045" spans="1:41" s="60" customFormat="1" hidden="1" x14ac:dyDescent="0.35">
      <c r="A84045" s="46"/>
      <c r="H84045" s="103"/>
      <c r="AD84045" s="99"/>
      <c r="AF84045" s="46"/>
      <c r="AM84045" s="121"/>
      <c r="AO84045" s="46"/>
    </row>
    <row r="84046" spans="1:41" s="60" customFormat="1" hidden="1" x14ac:dyDescent="0.35">
      <c r="A84046" s="46"/>
      <c r="H84046" s="103"/>
      <c r="AD84046" s="99"/>
      <c r="AF84046" s="46"/>
      <c r="AM84046" s="121"/>
      <c r="AO84046" s="46"/>
    </row>
    <row r="84047" spans="1:41" s="60" customFormat="1" hidden="1" x14ac:dyDescent="0.35">
      <c r="A84047" s="46"/>
      <c r="H84047" s="103"/>
      <c r="AD84047" s="99"/>
      <c r="AF84047" s="46"/>
      <c r="AM84047" s="121"/>
      <c r="AO84047" s="46"/>
    </row>
    <row r="84048" spans="1:41" s="60" customFormat="1" hidden="1" x14ac:dyDescent="0.35">
      <c r="A84048" s="46"/>
      <c r="H84048" s="103"/>
      <c r="AD84048" s="99"/>
      <c r="AF84048" s="46"/>
      <c r="AM84048" s="121"/>
      <c r="AO84048" s="46"/>
    </row>
    <row r="84049" spans="1:41" s="60" customFormat="1" hidden="1" x14ac:dyDescent="0.35">
      <c r="A84049" s="46"/>
      <c r="H84049" s="103"/>
      <c r="AD84049" s="99"/>
      <c r="AF84049" s="46"/>
      <c r="AM84049" s="121"/>
      <c r="AO84049" s="46"/>
    </row>
    <row r="84050" spans="1:41" s="60" customFormat="1" hidden="1" x14ac:dyDescent="0.35">
      <c r="A84050" s="46"/>
      <c r="H84050" s="103"/>
      <c r="AD84050" s="99"/>
      <c r="AF84050" s="46"/>
      <c r="AM84050" s="121"/>
      <c r="AO84050" s="46"/>
    </row>
    <row r="84051" spans="1:41" s="60" customFormat="1" hidden="1" x14ac:dyDescent="0.35">
      <c r="A84051" s="46"/>
      <c r="H84051" s="103"/>
      <c r="AD84051" s="99"/>
      <c r="AF84051" s="46"/>
      <c r="AM84051" s="121"/>
      <c r="AO84051" s="46"/>
    </row>
    <row r="84052" spans="1:41" s="60" customFormat="1" hidden="1" x14ac:dyDescent="0.35">
      <c r="A84052" s="46"/>
      <c r="H84052" s="103"/>
      <c r="AD84052" s="99"/>
      <c r="AF84052" s="46"/>
      <c r="AM84052" s="121"/>
      <c r="AO84052" s="46"/>
    </row>
    <row r="84053" spans="1:41" s="60" customFormat="1" hidden="1" x14ac:dyDescent="0.35">
      <c r="A84053" s="46"/>
      <c r="H84053" s="103"/>
      <c r="AD84053" s="99"/>
      <c r="AF84053" s="46"/>
      <c r="AM84053" s="121"/>
      <c r="AO84053" s="46"/>
    </row>
    <row r="84054" spans="1:41" s="60" customFormat="1" hidden="1" x14ac:dyDescent="0.35">
      <c r="A84054" s="46"/>
      <c r="H84054" s="103"/>
      <c r="AD84054" s="99"/>
      <c r="AF84054" s="46"/>
      <c r="AM84054" s="121"/>
      <c r="AO84054" s="46"/>
    </row>
    <row r="84055" spans="1:41" s="60" customFormat="1" hidden="1" x14ac:dyDescent="0.35">
      <c r="A84055" s="46"/>
      <c r="H84055" s="103"/>
      <c r="AD84055" s="99"/>
      <c r="AF84055" s="46"/>
      <c r="AM84055" s="121"/>
      <c r="AO84055" s="46"/>
    </row>
    <row r="84056" spans="1:41" s="60" customFormat="1" hidden="1" x14ac:dyDescent="0.35">
      <c r="A84056" s="46"/>
      <c r="H84056" s="103"/>
      <c r="AD84056" s="99"/>
      <c r="AF84056" s="46"/>
      <c r="AM84056" s="121"/>
      <c r="AO84056" s="46"/>
    </row>
    <row r="84057" spans="1:41" s="60" customFormat="1" hidden="1" x14ac:dyDescent="0.35">
      <c r="A84057" s="46"/>
      <c r="H84057" s="103"/>
      <c r="AD84057" s="99"/>
      <c r="AF84057" s="46"/>
      <c r="AM84057" s="121"/>
      <c r="AO84057" s="46"/>
    </row>
    <row r="84058" spans="1:41" s="60" customFormat="1" hidden="1" x14ac:dyDescent="0.35">
      <c r="A84058" s="46"/>
      <c r="H84058" s="103"/>
      <c r="AD84058" s="99"/>
      <c r="AF84058" s="46"/>
      <c r="AM84058" s="121"/>
      <c r="AO84058" s="46"/>
    </row>
    <row r="84059" spans="1:41" s="60" customFormat="1" hidden="1" x14ac:dyDescent="0.35">
      <c r="A84059" s="46"/>
      <c r="H84059" s="103"/>
      <c r="AD84059" s="99"/>
      <c r="AF84059" s="46"/>
      <c r="AM84059" s="121"/>
      <c r="AO84059" s="46"/>
    </row>
    <row r="84060" spans="1:41" s="60" customFormat="1" hidden="1" x14ac:dyDescent="0.35">
      <c r="A84060" s="46"/>
      <c r="H84060" s="103"/>
      <c r="AD84060" s="99"/>
      <c r="AF84060" s="46"/>
      <c r="AM84060" s="121"/>
      <c r="AO84060" s="46"/>
    </row>
    <row r="84061" spans="1:41" s="60" customFormat="1" hidden="1" x14ac:dyDescent="0.35">
      <c r="A84061" s="46"/>
      <c r="H84061" s="103"/>
      <c r="AD84061" s="99"/>
      <c r="AF84061" s="46"/>
      <c r="AM84061" s="121"/>
      <c r="AO84061" s="46"/>
    </row>
    <row r="84062" spans="1:41" s="60" customFormat="1" hidden="1" x14ac:dyDescent="0.35">
      <c r="A84062" s="46"/>
      <c r="H84062" s="103"/>
      <c r="AD84062" s="99"/>
      <c r="AF84062" s="46"/>
      <c r="AM84062" s="121"/>
      <c r="AO84062" s="46"/>
    </row>
    <row r="84063" spans="1:41" s="60" customFormat="1" hidden="1" x14ac:dyDescent="0.35">
      <c r="A84063" s="46"/>
      <c r="H84063" s="103"/>
      <c r="AD84063" s="99"/>
      <c r="AF84063" s="46"/>
      <c r="AM84063" s="121"/>
      <c r="AO84063" s="46"/>
    </row>
    <row r="84064" spans="1:41" s="60" customFormat="1" hidden="1" x14ac:dyDescent="0.35">
      <c r="A84064" s="46"/>
      <c r="H84064" s="103"/>
      <c r="AD84064" s="99"/>
      <c r="AF84064" s="46"/>
      <c r="AM84064" s="121"/>
      <c r="AO84064" s="46"/>
    </row>
    <row r="84065" spans="1:41" s="60" customFormat="1" hidden="1" x14ac:dyDescent="0.35">
      <c r="A84065" s="46"/>
      <c r="H84065" s="103"/>
      <c r="AD84065" s="99"/>
      <c r="AF84065" s="46"/>
      <c r="AM84065" s="121"/>
      <c r="AO84065" s="46"/>
    </row>
    <row r="84066" spans="1:41" s="60" customFormat="1" hidden="1" x14ac:dyDescent="0.35">
      <c r="A84066" s="46"/>
      <c r="H84066" s="103"/>
      <c r="AD84066" s="99"/>
      <c r="AF84066" s="46"/>
      <c r="AM84066" s="121"/>
      <c r="AO84066" s="46"/>
    </row>
    <row r="84067" spans="1:41" s="60" customFormat="1" hidden="1" x14ac:dyDescent="0.35">
      <c r="A84067" s="46"/>
      <c r="H84067" s="103"/>
      <c r="AD84067" s="99"/>
      <c r="AF84067" s="46"/>
      <c r="AM84067" s="121"/>
      <c r="AO84067" s="46"/>
    </row>
    <row r="84068" spans="1:41" s="60" customFormat="1" hidden="1" x14ac:dyDescent="0.35">
      <c r="A84068" s="46"/>
      <c r="H84068" s="103"/>
      <c r="AD84068" s="99"/>
      <c r="AF84068" s="46"/>
      <c r="AM84068" s="121"/>
      <c r="AO84068" s="46"/>
    </row>
    <row r="84069" spans="1:41" s="60" customFormat="1" hidden="1" x14ac:dyDescent="0.35">
      <c r="A84069" s="46"/>
      <c r="H84069" s="103"/>
      <c r="AD84069" s="99"/>
      <c r="AF84069" s="46"/>
      <c r="AM84069" s="121"/>
      <c r="AO84069" s="46"/>
    </row>
    <row r="84070" spans="1:41" s="60" customFormat="1" hidden="1" x14ac:dyDescent="0.35">
      <c r="A84070" s="46"/>
      <c r="H84070" s="103"/>
      <c r="AD84070" s="99"/>
      <c r="AF84070" s="46"/>
      <c r="AM84070" s="121"/>
      <c r="AO84070" s="46"/>
    </row>
    <row r="84071" spans="1:41" s="60" customFormat="1" hidden="1" x14ac:dyDescent="0.35">
      <c r="A84071" s="46"/>
      <c r="H84071" s="103"/>
      <c r="AD84071" s="99"/>
      <c r="AF84071" s="46"/>
      <c r="AM84071" s="121"/>
      <c r="AO84071" s="46"/>
    </row>
    <row r="84072" spans="1:41" s="60" customFormat="1" hidden="1" x14ac:dyDescent="0.35">
      <c r="A84072" s="46"/>
      <c r="H84072" s="103"/>
      <c r="AD84072" s="99"/>
      <c r="AF84072" s="46"/>
      <c r="AM84072" s="121"/>
      <c r="AO84072" s="46"/>
    </row>
    <row r="84073" spans="1:41" s="60" customFormat="1" hidden="1" x14ac:dyDescent="0.35">
      <c r="A84073" s="46"/>
      <c r="H84073" s="103"/>
      <c r="AD84073" s="99"/>
      <c r="AF84073" s="46"/>
      <c r="AM84073" s="121"/>
      <c r="AO84073" s="46"/>
    </row>
    <row r="84074" spans="1:41" s="60" customFormat="1" hidden="1" x14ac:dyDescent="0.35">
      <c r="A84074" s="46"/>
      <c r="H84074" s="103"/>
      <c r="AD84074" s="99"/>
      <c r="AF84074" s="46"/>
      <c r="AM84074" s="121"/>
      <c r="AO84074" s="46"/>
    </row>
    <row r="84075" spans="1:41" s="60" customFormat="1" hidden="1" x14ac:dyDescent="0.35">
      <c r="A84075" s="46"/>
      <c r="H84075" s="103"/>
      <c r="AD84075" s="99"/>
      <c r="AF84075" s="46"/>
      <c r="AM84075" s="121"/>
      <c r="AO84075" s="46"/>
    </row>
    <row r="84076" spans="1:41" s="60" customFormat="1" hidden="1" x14ac:dyDescent="0.35">
      <c r="A84076" s="46"/>
      <c r="H84076" s="103"/>
      <c r="AD84076" s="99"/>
      <c r="AF84076" s="46"/>
      <c r="AM84076" s="121"/>
      <c r="AO84076" s="46"/>
    </row>
    <row r="84077" spans="1:41" s="60" customFormat="1" hidden="1" x14ac:dyDescent="0.35">
      <c r="A84077" s="46"/>
      <c r="H84077" s="103"/>
      <c r="AD84077" s="99"/>
      <c r="AF84077" s="46"/>
      <c r="AM84077" s="121"/>
      <c r="AO84077" s="46"/>
    </row>
    <row r="84078" spans="1:41" s="60" customFormat="1" hidden="1" x14ac:dyDescent="0.35">
      <c r="A84078" s="46"/>
      <c r="H84078" s="103"/>
      <c r="AD84078" s="99"/>
      <c r="AF84078" s="46"/>
      <c r="AM84078" s="121"/>
      <c r="AO84078" s="46"/>
    </row>
    <row r="84079" spans="1:41" s="60" customFormat="1" hidden="1" x14ac:dyDescent="0.35">
      <c r="A84079" s="46"/>
      <c r="H84079" s="103"/>
      <c r="AD84079" s="99"/>
      <c r="AF84079" s="46"/>
      <c r="AM84079" s="121"/>
      <c r="AO84079" s="46"/>
    </row>
    <row r="84080" spans="1:41" s="60" customFormat="1" hidden="1" x14ac:dyDescent="0.35">
      <c r="A84080" s="46"/>
      <c r="H84080" s="103"/>
      <c r="AD84080" s="99"/>
      <c r="AF84080" s="46"/>
      <c r="AM84080" s="121"/>
      <c r="AO84080" s="46"/>
    </row>
    <row r="84081" spans="1:41" s="60" customFormat="1" hidden="1" x14ac:dyDescent="0.35">
      <c r="A84081" s="46"/>
      <c r="H84081" s="103"/>
      <c r="AD84081" s="99"/>
      <c r="AF84081" s="46"/>
      <c r="AM84081" s="121"/>
      <c r="AO84081" s="46"/>
    </row>
    <row r="84082" spans="1:41" s="60" customFormat="1" hidden="1" x14ac:dyDescent="0.35">
      <c r="A84082" s="46"/>
      <c r="H84082" s="103"/>
      <c r="AD84082" s="99"/>
      <c r="AF84082" s="46"/>
      <c r="AM84082" s="121"/>
      <c r="AO84082" s="46"/>
    </row>
    <row r="84083" spans="1:41" s="60" customFormat="1" hidden="1" x14ac:dyDescent="0.35">
      <c r="A84083" s="46"/>
      <c r="H84083" s="103"/>
      <c r="AD84083" s="99"/>
      <c r="AF84083" s="46"/>
      <c r="AM84083" s="121"/>
      <c r="AO84083" s="46"/>
    </row>
    <row r="84084" spans="1:41" s="60" customFormat="1" hidden="1" x14ac:dyDescent="0.35">
      <c r="A84084" s="46"/>
      <c r="H84084" s="103"/>
      <c r="AD84084" s="99"/>
      <c r="AF84084" s="46"/>
      <c r="AM84084" s="121"/>
      <c r="AO84084" s="46"/>
    </row>
    <row r="84085" spans="1:41" s="60" customFormat="1" hidden="1" x14ac:dyDescent="0.35">
      <c r="A84085" s="46"/>
      <c r="H84085" s="103"/>
      <c r="AD84085" s="99"/>
      <c r="AF84085" s="46"/>
      <c r="AM84085" s="121"/>
      <c r="AO84085" s="46"/>
    </row>
    <row r="84086" spans="1:41" s="60" customFormat="1" hidden="1" x14ac:dyDescent="0.35">
      <c r="A84086" s="46"/>
      <c r="H84086" s="103"/>
      <c r="AD84086" s="99"/>
      <c r="AF84086" s="46"/>
      <c r="AM84086" s="121"/>
      <c r="AO84086" s="46"/>
    </row>
    <row r="84087" spans="1:41" s="60" customFormat="1" hidden="1" x14ac:dyDescent="0.35">
      <c r="A84087" s="46"/>
      <c r="H84087" s="103"/>
      <c r="AD84087" s="99"/>
      <c r="AF84087" s="46"/>
      <c r="AM84087" s="121"/>
      <c r="AO84087" s="46"/>
    </row>
    <row r="84088" spans="1:41" s="60" customFormat="1" hidden="1" x14ac:dyDescent="0.35">
      <c r="A84088" s="46"/>
      <c r="H84088" s="103"/>
      <c r="AD84088" s="99"/>
      <c r="AF84088" s="46"/>
      <c r="AM84088" s="121"/>
      <c r="AO84088" s="46"/>
    </row>
    <row r="84089" spans="1:41" s="60" customFormat="1" hidden="1" x14ac:dyDescent="0.35">
      <c r="A84089" s="46"/>
      <c r="H84089" s="103"/>
      <c r="AD84089" s="99"/>
      <c r="AF84089" s="46"/>
      <c r="AM84089" s="121"/>
      <c r="AO84089" s="46"/>
    </row>
    <row r="84090" spans="1:41" s="60" customFormat="1" hidden="1" x14ac:dyDescent="0.35">
      <c r="A84090" s="46"/>
      <c r="H84090" s="103"/>
      <c r="AD84090" s="99"/>
      <c r="AF84090" s="46"/>
      <c r="AM84090" s="121"/>
      <c r="AO84090" s="46"/>
    </row>
    <row r="84091" spans="1:41" s="60" customFormat="1" hidden="1" x14ac:dyDescent="0.35">
      <c r="A84091" s="46"/>
      <c r="H84091" s="103"/>
      <c r="AD84091" s="99"/>
      <c r="AF84091" s="46"/>
      <c r="AM84091" s="121"/>
      <c r="AO84091" s="46"/>
    </row>
    <row r="84092" spans="1:41" s="60" customFormat="1" hidden="1" x14ac:dyDescent="0.35">
      <c r="A84092" s="46"/>
      <c r="H84092" s="103"/>
      <c r="AD84092" s="99"/>
      <c r="AF84092" s="46"/>
      <c r="AM84092" s="121"/>
      <c r="AO84092" s="46"/>
    </row>
    <row r="84093" spans="1:41" s="60" customFormat="1" hidden="1" x14ac:dyDescent="0.35">
      <c r="A84093" s="46"/>
      <c r="H84093" s="103"/>
      <c r="AD84093" s="99"/>
      <c r="AF84093" s="46"/>
      <c r="AM84093" s="121"/>
      <c r="AO84093" s="46"/>
    </row>
    <row r="84094" spans="1:41" s="60" customFormat="1" hidden="1" x14ac:dyDescent="0.35">
      <c r="A84094" s="46"/>
      <c r="H84094" s="103"/>
      <c r="AD84094" s="99"/>
      <c r="AF84094" s="46"/>
      <c r="AM84094" s="121"/>
      <c r="AO84094" s="46"/>
    </row>
    <row r="84095" spans="1:41" s="60" customFormat="1" hidden="1" x14ac:dyDescent="0.35">
      <c r="A84095" s="46"/>
      <c r="H84095" s="103"/>
      <c r="AD84095" s="99"/>
      <c r="AF84095" s="46"/>
      <c r="AM84095" s="121"/>
      <c r="AO84095" s="46"/>
    </row>
    <row r="84096" spans="1:41" s="60" customFormat="1" hidden="1" x14ac:dyDescent="0.35">
      <c r="A84096" s="46"/>
      <c r="H84096" s="103"/>
      <c r="AD84096" s="99"/>
      <c r="AF84096" s="46"/>
      <c r="AM84096" s="121"/>
      <c r="AO84096" s="46"/>
    </row>
    <row r="84097" spans="1:41" s="60" customFormat="1" hidden="1" x14ac:dyDescent="0.35">
      <c r="A84097" s="46"/>
      <c r="H84097" s="103"/>
      <c r="AD84097" s="99"/>
      <c r="AF84097" s="46"/>
      <c r="AM84097" s="121"/>
      <c r="AO84097" s="46"/>
    </row>
    <row r="84098" spans="1:41" s="60" customFormat="1" hidden="1" x14ac:dyDescent="0.35">
      <c r="A84098" s="46"/>
      <c r="H84098" s="103"/>
      <c r="AD84098" s="99"/>
      <c r="AF84098" s="46"/>
      <c r="AM84098" s="121"/>
      <c r="AO84098" s="46"/>
    </row>
    <row r="84099" spans="1:41" s="60" customFormat="1" hidden="1" x14ac:dyDescent="0.35">
      <c r="A84099" s="46"/>
      <c r="H84099" s="103"/>
      <c r="AD84099" s="99"/>
      <c r="AF84099" s="46"/>
      <c r="AM84099" s="121"/>
      <c r="AO84099" s="46"/>
    </row>
    <row r="84100" spans="1:41" s="60" customFormat="1" hidden="1" x14ac:dyDescent="0.35">
      <c r="A84100" s="46"/>
      <c r="H84100" s="103"/>
      <c r="AD84100" s="99"/>
      <c r="AF84100" s="46"/>
      <c r="AM84100" s="121"/>
      <c r="AO84100" s="46"/>
    </row>
    <row r="84101" spans="1:41" s="60" customFormat="1" hidden="1" x14ac:dyDescent="0.35">
      <c r="A84101" s="46"/>
      <c r="H84101" s="103"/>
      <c r="AD84101" s="99"/>
      <c r="AF84101" s="46"/>
      <c r="AM84101" s="121"/>
      <c r="AO84101" s="46"/>
    </row>
    <row r="84102" spans="1:41" s="60" customFormat="1" hidden="1" x14ac:dyDescent="0.35">
      <c r="A84102" s="46"/>
      <c r="H84102" s="103"/>
      <c r="AD84102" s="99"/>
      <c r="AF84102" s="46"/>
      <c r="AM84102" s="121"/>
      <c r="AO84102" s="46"/>
    </row>
    <row r="84103" spans="1:41" s="60" customFormat="1" hidden="1" x14ac:dyDescent="0.35">
      <c r="A84103" s="46"/>
      <c r="H84103" s="103"/>
      <c r="AD84103" s="99"/>
      <c r="AF84103" s="46"/>
      <c r="AM84103" s="121"/>
      <c r="AO84103" s="46"/>
    </row>
    <row r="84104" spans="1:41" s="60" customFormat="1" hidden="1" x14ac:dyDescent="0.35">
      <c r="A84104" s="46"/>
      <c r="H84104" s="103"/>
      <c r="AD84104" s="99"/>
      <c r="AF84104" s="46"/>
      <c r="AM84104" s="121"/>
      <c r="AO84104" s="46"/>
    </row>
    <row r="84105" spans="1:41" s="60" customFormat="1" hidden="1" x14ac:dyDescent="0.35">
      <c r="A84105" s="46"/>
      <c r="H84105" s="103"/>
      <c r="AD84105" s="99"/>
      <c r="AF84105" s="46"/>
      <c r="AM84105" s="121"/>
      <c r="AO84105" s="46"/>
    </row>
    <row r="84106" spans="1:41" s="60" customFormat="1" hidden="1" x14ac:dyDescent="0.35">
      <c r="A84106" s="46"/>
      <c r="H84106" s="103"/>
      <c r="AD84106" s="99"/>
      <c r="AF84106" s="46"/>
      <c r="AM84106" s="121"/>
      <c r="AO84106" s="46"/>
    </row>
    <row r="84107" spans="1:41" s="60" customFormat="1" hidden="1" x14ac:dyDescent="0.35">
      <c r="A84107" s="46"/>
      <c r="H84107" s="103"/>
      <c r="AD84107" s="99"/>
      <c r="AF84107" s="46"/>
      <c r="AM84107" s="121"/>
      <c r="AO84107" s="46"/>
    </row>
    <row r="84108" spans="1:41" s="60" customFormat="1" hidden="1" x14ac:dyDescent="0.35">
      <c r="A84108" s="46"/>
      <c r="H84108" s="103"/>
      <c r="AD84108" s="99"/>
      <c r="AF84108" s="46"/>
      <c r="AM84108" s="121"/>
      <c r="AO84108" s="46"/>
    </row>
    <row r="84109" spans="1:41" s="60" customFormat="1" hidden="1" x14ac:dyDescent="0.35">
      <c r="A84109" s="46"/>
      <c r="H84109" s="103"/>
      <c r="AD84109" s="99"/>
      <c r="AF84109" s="46"/>
      <c r="AM84109" s="121"/>
      <c r="AO84109" s="46"/>
    </row>
    <row r="84110" spans="1:41" s="60" customFormat="1" hidden="1" x14ac:dyDescent="0.35">
      <c r="A84110" s="46"/>
      <c r="H84110" s="103"/>
      <c r="AD84110" s="99"/>
      <c r="AF84110" s="46"/>
      <c r="AM84110" s="121"/>
      <c r="AO84110" s="46"/>
    </row>
    <row r="84111" spans="1:41" s="60" customFormat="1" hidden="1" x14ac:dyDescent="0.35">
      <c r="A84111" s="46"/>
      <c r="H84111" s="103"/>
      <c r="AD84111" s="99"/>
      <c r="AF84111" s="46"/>
      <c r="AM84111" s="121"/>
      <c r="AO84111" s="46"/>
    </row>
    <row r="84112" spans="1:41" s="60" customFormat="1" hidden="1" x14ac:dyDescent="0.35">
      <c r="A84112" s="46"/>
      <c r="H84112" s="103"/>
      <c r="AD84112" s="99"/>
      <c r="AF84112" s="46"/>
      <c r="AM84112" s="121"/>
      <c r="AO84112" s="46"/>
    </row>
    <row r="84113" spans="1:41" s="60" customFormat="1" hidden="1" x14ac:dyDescent="0.35">
      <c r="A84113" s="46"/>
      <c r="H84113" s="103"/>
      <c r="AD84113" s="99"/>
      <c r="AF84113" s="46"/>
      <c r="AM84113" s="121"/>
      <c r="AO84113" s="46"/>
    </row>
    <row r="84114" spans="1:41" s="60" customFormat="1" hidden="1" x14ac:dyDescent="0.35">
      <c r="A84114" s="46"/>
      <c r="H84114" s="103"/>
      <c r="AD84114" s="99"/>
      <c r="AF84114" s="46"/>
      <c r="AM84114" s="121"/>
      <c r="AO84114" s="46"/>
    </row>
    <row r="84115" spans="1:41" s="60" customFormat="1" hidden="1" x14ac:dyDescent="0.35">
      <c r="A84115" s="46"/>
      <c r="H84115" s="103"/>
      <c r="AD84115" s="99"/>
      <c r="AF84115" s="46"/>
      <c r="AM84115" s="121"/>
      <c r="AO84115" s="46"/>
    </row>
    <row r="84116" spans="1:41" s="60" customFormat="1" hidden="1" x14ac:dyDescent="0.35">
      <c r="A84116" s="46"/>
      <c r="H84116" s="103"/>
      <c r="AD84116" s="99"/>
      <c r="AF84116" s="46"/>
      <c r="AM84116" s="121"/>
      <c r="AO84116" s="46"/>
    </row>
    <row r="84117" spans="1:41" s="60" customFormat="1" hidden="1" x14ac:dyDescent="0.35">
      <c r="A84117" s="46"/>
      <c r="H84117" s="103"/>
      <c r="AD84117" s="99"/>
      <c r="AF84117" s="46"/>
      <c r="AM84117" s="121"/>
      <c r="AO84117" s="46"/>
    </row>
    <row r="84118" spans="1:41" s="60" customFormat="1" hidden="1" x14ac:dyDescent="0.35">
      <c r="A84118" s="46"/>
      <c r="H84118" s="103"/>
      <c r="AD84118" s="99"/>
      <c r="AF84118" s="46"/>
      <c r="AM84118" s="121"/>
      <c r="AO84118" s="46"/>
    </row>
    <row r="84119" spans="1:41" s="60" customFormat="1" hidden="1" x14ac:dyDescent="0.35">
      <c r="A84119" s="46"/>
      <c r="H84119" s="103"/>
      <c r="AD84119" s="99"/>
      <c r="AF84119" s="46"/>
      <c r="AM84119" s="121"/>
      <c r="AO84119" s="46"/>
    </row>
    <row r="84120" spans="1:41" s="60" customFormat="1" hidden="1" x14ac:dyDescent="0.35">
      <c r="A84120" s="46"/>
      <c r="H84120" s="103"/>
      <c r="AD84120" s="99"/>
      <c r="AF84120" s="46"/>
      <c r="AM84120" s="121"/>
      <c r="AO84120" s="46"/>
    </row>
    <row r="84121" spans="1:41" s="60" customFormat="1" hidden="1" x14ac:dyDescent="0.35">
      <c r="A84121" s="46"/>
      <c r="H84121" s="103"/>
      <c r="AD84121" s="99"/>
      <c r="AF84121" s="46"/>
      <c r="AM84121" s="121"/>
      <c r="AO84121" s="46"/>
    </row>
    <row r="84122" spans="1:41" s="60" customFormat="1" hidden="1" x14ac:dyDescent="0.35">
      <c r="A84122" s="46"/>
      <c r="H84122" s="103"/>
      <c r="AD84122" s="99"/>
      <c r="AF84122" s="46"/>
      <c r="AM84122" s="121"/>
      <c r="AO84122" s="46"/>
    </row>
    <row r="84123" spans="1:41" s="60" customFormat="1" hidden="1" x14ac:dyDescent="0.35">
      <c r="A84123" s="46"/>
      <c r="H84123" s="103"/>
      <c r="AD84123" s="99"/>
      <c r="AF84123" s="46"/>
      <c r="AM84123" s="121"/>
      <c r="AO84123" s="46"/>
    </row>
    <row r="84124" spans="1:41" s="60" customFormat="1" hidden="1" x14ac:dyDescent="0.35">
      <c r="A84124" s="46"/>
      <c r="H84124" s="103"/>
      <c r="AD84124" s="99"/>
      <c r="AF84124" s="46"/>
      <c r="AM84124" s="121"/>
      <c r="AO84124" s="46"/>
    </row>
    <row r="84125" spans="1:41" s="60" customFormat="1" hidden="1" x14ac:dyDescent="0.35">
      <c r="A84125" s="46"/>
      <c r="H84125" s="103"/>
      <c r="AD84125" s="99"/>
      <c r="AF84125" s="46"/>
      <c r="AM84125" s="121"/>
      <c r="AO84125" s="46"/>
    </row>
    <row r="84126" spans="1:41" s="60" customFormat="1" hidden="1" x14ac:dyDescent="0.35">
      <c r="A84126" s="46"/>
      <c r="H84126" s="103"/>
      <c r="AD84126" s="99"/>
      <c r="AF84126" s="46"/>
      <c r="AM84126" s="121"/>
      <c r="AO84126" s="46"/>
    </row>
    <row r="84127" spans="1:41" s="60" customFormat="1" hidden="1" x14ac:dyDescent="0.35">
      <c r="A84127" s="46"/>
      <c r="H84127" s="103"/>
      <c r="AD84127" s="99"/>
      <c r="AF84127" s="46"/>
      <c r="AM84127" s="121"/>
      <c r="AO84127" s="46"/>
    </row>
    <row r="84128" spans="1:41" s="60" customFormat="1" hidden="1" x14ac:dyDescent="0.35">
      <c r="A84128" s="46"/>
      <c r="H84128" s="103"/>
      <c r="AD84128" s="99"/>
      <c r="AF84128" s="46"/>
      <c r="AM84128" s="121"/>
      <c r="AO84128" s="46"/>
    </row>
    <row r="84129" spans="1:41" s="60" customFormat="1" hidden="1" x14ac:dyDescent="0.35">
      <c r="A84129" s="46"/>
      <c r="H84129" s="103"/>
      <c r="AD84129" s="99"/>
      <c r="AF84129" s="46"/>
      <c r="AM84129" s="121"/>
      <c r="AO84129" s="46"/>
    </row>
    <row r="84130" spans="1:41" s="60" customFormat="1" hidden="1" x14ac:dyDescent="0.35">
      <c r="A84130" s="46"/>
      <c r="H84130" s="103"/>
      <c r="AD84130" s="99"/>
      <c r="AF84130" s="46"/>
      <c r="AM84130" s="121"/>
      <c r="AO84130" s="46"/>
    </row>
    <row r="84131" spans="1:41" s="60" customFormat="1" hidden="1" x14ac:dyDescent="0.35">
      <c r="A84131" s="46"/>
      <c r="H84131" s="103"/>
      <c r="AD84131" s="99"/>
      <c r="AF84131" s="46"/>
      <c r="AM84131" s="121"/>
      <c r="AO84131" s="46"/>
    </row>
    <row r="84132" spans="1:41" s="60" customFormat="1" hidden="1" x14ac:dyDescent="0.35">
      <c r="A84132" s="46"/>
      <c r="H84132" s="103"/>
      <c r="AD84132" s="99"/>
      <c r="AF84132" s="46"/>
      <c r="AM84132" s="121"/>
      <c r="AO84132" s="46"/>
    </row>
    <row r="84133" spans="1:41" s="60" customFormat="1" hidden="1" x14ac:dyDescent="0.35">
      <c r="A84133" s="46"/>
      <c r="H84133" s="103"/>
      <c r="AD84133" s="99"/>
      <c r="AF84133" s="46"/>
      <c r="AM84133" s="121"/>
      <c r="AO84133" s="46"/>
    </row>
    <row r="84134" spans="1:41" s="60" customFormat="1" hidden="1" x14ac:dyDescent="0.35">
      <c r="A84134" s="46"/>
      <c r="H84134" s="103"/>
      <c r="AD84134" s="99"/>
      <c r="AF84134" s="46"/>
      <c r="AM84134" s="121"/>
      <c r="AO84134" s="46"/>
    </row>
    <row r="84135" spans="1:41" s="60" customFormat="1" hidden="1" x14ac:dyDescent="0.35">
      <c r="A84135" s="46"/>
      <c r="H84135" s="103"/>
      <c r="AD84135" s="99"/>
      <c r="AF84135" s="46"/>
      <c r="AM84135" s="121"/>
      <c r="AO84135" s="46"/>
    </row>
    <row r="84136" spans="1:41" s="60" customFormat="1" hidden="1" x14ac:dyDescent="0.35">
      <c r="A84136" s="46"/>
      <c r="H84136" s="103"/>
      <c r="AD84136" s="99"/>
      <c r="AF84136" s="46"/>
      <c r="AM84136" s="121"/>
      <c r="AO84136" s="46"/>
    </row>
    <row r="84137" spans="1:41" s="60" customFormat="1" hidden="1" x14ac:dyDescent="0.35">
      <c r="A84137" s="46"/>
      <c r="H84137" s="103"/>
      <c r="AD84137" s="99"/>
      <c r="AF84137" s="46"/>
      <c r="AM84137" s="121"/>
      <c r="AO84137" s="46"/>
    </row>
    <row r="84138" spans="1:41" s="60" customFormat="1" hidden="1" x14ac:dyDescent="0.35">
      <c r="A84138" s="46"/>
      <c r="H84138" s="103"/>
      <c r="AD84138" s="99"/>
      <c r="AF84138" s="46"/>
      <c r="AM84138" s="121"/>
      <c r="AO84138" s="46"/>
    </row>
    <row r="84139" spans="1:41" s="60" customFormat="1" hidden="1" x14ac:dyDescent="0.35">
      <c r="A84139" s="46"/>
      <c r="H84139" s="103"/>
      <c r="AD84139" s="99"/>
      <c r="AF84139" s="46"/>
      <c r="AM84139" s="121"/>
      <c r="AO84139" s="46"/>
    </row>
    <row r="84140" spans="1:41" s="60" customFormat="1" hidden="1" x14ac:dyDescent="0.35">
      <c r="A84140" s="46"/>
      <c r="H84140" s="103"/>
      <c r="AD84140" s="99"/>
      <c r="AF84140" s="46"/>
      <c r="AM84140" s="121"/>
      <c r="AO84140" s="46"/>
    </row>
    <row r="84141" spans="1:41" s="60" customFormat="1" hidden="1" x14ac:dyDescent="0.35">
      <c r="A84141" s="46"/>
      <c r="H84141" s="103"/>
      <c r="AD84141" s="99"/>
      <c r="AF84141" s="46"/>
      <c r="AM84141" s="121"/>
      <c r="AO84141" s="46"/>
    </row>
    <row r="84142" spans="1:41" s="60" customFormat="1" hidden="1" x14ac:dyDescent="0.35">
      <c r="A84142" s="46"/>
      <c r="H84142" s="103"/>
      <c r="AD84142" s="99"/>
      <c r="AF84142" s="46"/>
      <c r="AM84142" s="121"/>
      <c r="AO84142" s="46"/>
    </row>
    <row r="84143" spans="1:41" s="60" customFormat="1" hidden="1" x14ac:dyDescent="0.35">
      <c r="A84143" s="46"/>
      <c r="H84143" s="103"/>
      <c r="AD84143" s="99"/>
      <c r="AF84143" s="46"/>
      <c r="AM84143" s="121"/>
      <c r="AO84143" s="46"/>
    </row>
    <row r="84144" spans="1:41" s="60" customFormat="1" hidden="1" x14ac:dyDescent="0.35">
      <c r="A84144" s="46"/>
      <c r="H84144" s="103"/>
      <c r="AD84144" s="99"/>
      <c r="AF84144" s="46"/>
      <c r="AM84144" s="121"/>
      <c r="AO84144" s="46"/>
    </row>
    <row r="84145" spans="1:41" s="60" customFormat="1" hidden="1" x14ac:dyDescent="0.35">
      <c r="A84145" s="46"/>
      <c r="H84145" s="103"/>
      <c r="AD84145" s="99"/>
      <c r="AF84145" s="46"/>
      <c r="AM84145" s="121"/>
      <c r="AO84145" s="46"/>
    </row>
    <row r="84146" spans="1:41" s="60" customFormat="1" hidden="1" x14ac:dyDescent="0.35">
      <c r="A84146" s="46"/>
      <c r="H84146" s="103"/>
      <c r="AD84146" s="99"/>
      <c r="AF84146" s="46"/>
      <c r="AM84146" s="121"/>
      <c r="AO84146" s="46"/>
    </row>
    <row r="84147" spans="1:41" s="60" customFormat="1" hidden="1" x14ac:dyDescent="0.35">
      <c r="A84147" s="46"/>
      <c r="H84147" s="103"/>
      <c r="AD84147" s="99"/>
      <c r="AF84147" s="46"/>
      <c r="AM84147" s="121"/>
      <c r="AO84147" s="46"/>
    </row>
    <row r="84148" spans="1:41" s="60" customFormat="1" hidden="1" x14ac:dyDescent="0.35">
      <c r="A84148" s="46"/>
      <c r="H84148" s="103"/>
      <c r="AD84148" s="99"/>
      <c r="AF84148" s="46"/>
      <c r="AM84148" s="121"/>
      <c r="AO84148" s="46"/>
    </row>
    <row r="84149" spans="1:41" s="60" customFormat="1" hidden="1" x14ac:dyDescent="0.35">
      <c r="A84149" s="46"/>
      <c r="H84149" s="103"/>
      <c r="AD84149" s="99"/>
      <c r="AF84149" s="46"/>
      <c r="AM84149" s="121"/>
      <c r="AO84149" s="46"/>
    </row>
    <row r="84150" spans="1:41" s="60" customFormat="1" hidden="1" x14ac:dyDescent="0.35">
      <c r="A84150" s="46"/>
      <c r="H84150" s="103"/>
      <c r="AD84150" s="99"/>
      <c r="AF84150" s="46"/>
      <c r="AM84150" s="121"/>
      <c r="AO84150" s="46"/>
    </row>
    <row r="84151" spans="1:41" s="60" customFormat="1" hidden="1" x14ac:dyDescent="0.35">
      <c r="A84151" s="46"/>
      <c r="H84151" s="103"/>
      <c r="AD84151" s="99"/>
      <c r="AF84151" s="46"/>
      <c r="AM84151" s="121"/>
      <c r="AO84151" s="46"/>
    </row>
    <row r="84152" spans="1:41" s="60" customFormat="1" hidden="1" x14ac:dyDescent="0.35">
      <c r="A84152" s="46"/>
      <c r="H84152" s="103"/>
      <c r="AD84152" s="99"/>
      <c r="AF84152" s="46"/>
      <c r="AM84152" s="121"/>
      <c r="AO84152" s="46"/>
    </row>
    <row r="84153" spans="1:41" s="60" customFormat="1" hidden="1" x14ac:dyDescent="0.35">
      <c r="A84153" s="46"/>
      <c r="H84153" s="103"/>
      <c r="AD84153" s="99"/>
      <c r="AF84153" s="46"/>
      <c r="AM84153" s="121"/>
      <c r="AO84153" s="46"/>
    </row>
    <row r="84154" spans="1:41" s="60" customFormat="1" hidden="1" x14ac:dyDescent="0.35">
      <c r="A84154" s="46"/>
      <c r="H84154" s="103"/>
      <c r="AD84154" s="99"/>
      <c r="AF84154" s="46"/>
      <c r="AM84154" s="121"/>
      <c r="AO84154" s="46"/>
    </row>
    <row r="84155" spans="1:41" s="60" customFormat="1" hidden="1" x14ac:dyDescent="0.35">
      <c r="A84155" s="46"/>
      <c r="H84155" s="103"/>
      <c r="AD84155" s="99"/>
      <c r="AF84155" s="46"/>
      <c r="AM84155" s="121"/>
      <c r="AO84155" s="46"/>
    </row>
    <row r="84156" spans="1:41" s="60" customFormat="1" hidden="1" x14ac:dyDescent="0.35">
      <c r="A84156" s="46"/>
      <c r="H84156" s="103"/>
      <c r="AD84156" s="99"/>
      <c r="AF84156" s="46"/>
      <c r="AM84156" s="121"/>
      <c r="AO84156" s="46"/>
    </row>
    <row r="84157" spans="1:41" s="60" customFormat="1" hidden="1" x14ac:dyDescent="0.35">
      <c r="A84157" s="46"/>
      <c r="H84157" s="103"/>
      <c r="AD84157" s="99"/>
      <c r="AF84157" s="46"/>
      <c r="AM84157" s="121"/>
      <c r="AO84157" s="46"/>
    </row>
    <row r="84158" spans="1:41" s="60" customFormat="1" hidden="1" x14ac:dyDescent="0.35">
      <c r="A84158" s="46"/>
      <c r="H84158" s="103"/>
      <c r="AD84158" s="99"/>
      <c r="AF84158" s="46"/>
      <c r="AM84158" s="121"/>
      <c r="AO84158" s="46"/>
    </row>
    <row r="84159" spans="1:41" s="60" customFormat="1" hidden="1" x14ac:dyDescent="0.35">
      <c r="A84159" s="46"/>
      <c r="H84159" s="103"/>
      <c r="AD84159" s="99"/>
      <c r="AF84159" s="46"/>
      <c r="AM84159" s="121"/>
      <c r="AO84159" s="46"/>
    </row>
    <row r="84160" spans="1:41" s="60" customFormat="1" hidden="1" x14ac:dyDescent="0.35">
      <c r="A84160" s="46"/>
      <c r="H84160" s="103"/>
      <c r="AD84160" s="99"/>
      <c r="AF84160" s="46"/>
      <c r="AM84160" s="121"/>
      <c r="AO84160" s="46"/>
    </row>
    <row r="84161" spans="1:41" s="60" customFormat="1" hidden="1" x14ac:dyDescent="0.35">
      <c r="A84161" s="46"/>
      <c r="H84161" s="103"/>
      <c r="AD84161" s="99"/>
      <c r="AF84161" s="46"/>
      <c r="AM84161" s="121"/>
      <c r="AO84161" s="46"/>
    </row>
    <row r="84162" spans="1:41" s="60" customFormat="1" hidden="1" x14ac:dyDescent="0.35">
      <c r="A84162" s="46"/>
      <c r="H84162" s="103"/>
      <c r="AD84162" s="99"/>
      <c r="AF84162" s="46"/>
      <c r="AM84162" s="121"/>
      <c r="AO84162" s="46"/>
    </row>
    <row r="84163" spans="1:41" s="60" customFormat="1" hidden="1" x14ac:dyDescent="0.35">
      <c r="A84163" s="46"/>
      <c r="H84163" s="103"/>
      <c r="AD84163" s="99"/>
      <c r="AF84163" s="46"/>
      <c r="AM84163" s="121"/>
      <c r="AO84163" s="46"/>
    </row>
    <row r="84164" spans="1:41" s="60" customFormat="1" hidden="1" x14ac:dyDescent="0.35">
      <c r="A84164" s="46"/>
      <c r="H84164" s="103"/>
      <c r="AD84164" s="99"/>
      <c r="AF84164" s="46"/>
      <c r="AM84164" s="121"/>
      <c r="AO84164" s="46"/>
    </row>
    <row r="84165" spans="1:41" s="60" customFormat="1" hidden="1" x14ac:dyDescent="0.35">
      <c r="A84165" s="46"/>
      <c r="H84165" s="103"/>
      <c r="AD84165" s="99"/>
      <c r="AF84165" s="46"/>
      <c r="AM84165" s="121"/>
      <c r="AO84165" s="46"/>
    </row>
    <row r="84166" spans="1:41" s="60" customFormat="1" hidden="1" x14ac:dyDescent="0.35">
      <c r="A84166" s="46"/>
      <c r="H84166" s="103"/>
      <c r="AD84166" s="99"/>
      <c r="AF84166" s="46"/>
      <c r="AM84166" s="121"/>
      <c r="AO84166" s="46"/>
    </row>
    <row r="84167" spans="1:41" s="60" customFormat="1" hidden="1" x14ac:dyDescent="0.35">
      <c r="A84167" s="46"/>
      <c r="H84167" s="103"/>
      <c r="AD84167" s="99"/>
      <c r="AF84167" s="46"/>
      <c r="AM84167" s="121"/>
      <c r="AO84167" s="46"/>
    </row>
    <row r="84168" spans="1:41" s="60" customFormat="1" hidden="1" x14ac:dyDescent="0.35">
      <c r="A84168" s="46"/>
      <c r="H84168" s="103"/>
      <c r="AD84168" s="99"/>
      <c r="AF84168" s="46"/>
      <c r="AM84168" s="121"/>
      <c r="AO84168" s="46"/>
    </row>
    <row r="84169" spans="1:41" s="60" customFormat="1" hidden="1" x14ac:dyDescent="0.35">
      <c r="A84169" s="46"/>
      <c r="H84169" s="103"/>
      <c r="AD84169" s="99"/>
      <c r="AF84169" s="46"/>
      <c r="AM84169" s="121"/>
      <c r="AO84169" s="46"/>
    </row>
    <row r="84170" spans="1:41" s="60" customFormat="1" hidden="1" x14ac:dyDescent="0.35">
      <c r="A84170" s="46"/>
      <c r="H84170" s="103"/>
      <c r="AD84170" s="99"/>
      <c r="AF84170" s="46"/>
      <c r="AM84170" s="121"/>
      <c r="AO84170" s="46"/>
    </row>
    <row r="84171" spans="1:41" s="60" customFormat="1" hidden="1" x14ac:dyDescent="0.35">
      <c r="A84171" s="46"/>
      <c r="H84171" s="103"/>
      <c r="AD84171" s="99"/>
      <c r="AF84171" s="46"/>
      <c r="AM84171" s="121"/>
      <c r="AO84171" s="46"/>
    </row>
    <row r="84172" spans="1:41" s="60" customFormat="1" hidden="1" x14ac:dyDescent="0.35">
      <c r="A84172" s="46"/>
      <c r="H84172" s="103"/>
      <c r="AD84172" s="99"/>
      <c r="AF84172" s="46"/>
      <c r="AM84172" s="121"/>
      <c r="AO84172" s="46"/>
    </row>
    <row r="84173" spans="1:41" s="60" customFormat="1" hidden="1" x14ac:dyDescent="0.35">
      <c r="A84173" s="46"/>
      <c r="H84173" s="103"/>
      <c r="AD84173" s="99"/>
      <c r="AF84173" s="46"/>
      <c r="AM84173" s="121"/>
      <c r="AO84173" s="46"/>
    </row>
    <row r="84174" spans="1:41" s="60" customFormat="1" hidden="1" x14ac:dyDescent="0.35">
      <c r="A84174" s="46"/>
      <c r="H84174" s="103"/>
      <c r="AD84174" s="99"/>
      <c r="AF84174" s="46"/>
      <c r="AM84174" s="121"/>
      <c r="AO84174" s="46"/>
    </row>
    <row r="84175" spans="1:41" s="60" customFormat="1" hidden="1" x14ac:dyDescent="0.35">
      <c r="A84175" s="46"/>
      <c r="H84175" s="103"/>
      <c r="AD84175" s="99"/>
      <c r="AF84175" s="46"/>
      <c r="AM84175" s="121"/>
      <c r="AO84175" s="46"/>
    </row>
    <row r="84176" spans="1:41" s="60" customFormat="1" hidden="1" x14ac:dyDescent="0.35">
      <c r="A84176" s="46"/>
      <c r="H84176" s="103"/>
      <c r="AD84176" s="99"/>
      <c r="AF84176" s="46"/>
      <c r="AM84176" s="121"/>
      <c r="AO84176" s="46"/>
    </row>
    <row r="84177" spans="1:41" s="60" customFormat="1" hidden="1" x14ac:dyDescent="0.35">
      <c r="A84177" s="46"/>
      <c r="H84177" s="103"/>
      <c r="AD84177" s="99"/>
      <c r="AF84177" s="46"/>
      <c r="AM84177" s="121"/>
      <c r="AO84177" s="46"/>
    </row>
    <row r="84178" spans="1:41" s="60" customFormat="1" hidden="1" x14ac:dyDescent="0.35">
      <c r="A84178" s="46"/>
      <c r="H84178" s="103"/>
      <c r="AD84178" s="99"/>
      <c r="AF84178" s="46"/>
      <c r="AM84178" s="121"/>
      <c r="AO84178" s="46"/>
    </row>
    <row r="84179" spans="1:41" s="60" customFormat="1" hidden="1" x14ac:dyDescent="0.35">
      <c r="A84179" s="46"/>
      <c r="H84179" s="103"/>
      <c r="AD84179" s="99"/>
      <c r="AF84179" s="46"/>
      <c r="AM84179" s="121"/>
      <c r="AO84179" s="46"/>
    </row>
    <row r="84180" spans="1:41" s="60" customFormat="1" hidden="1" x14ac:dyDescent="0.35">
      <c r="A84180" s="46"/>
      <c r="H84180" s="103"/>
      <c r="AD84180" s="99"/>
      <c r="AF84180" s="46"/>
      <c r="AM84180" s="121"/>
      <c r="AO84180" s="46"/>
    </row>
    <row r="84181" spans="1:41" s="60" customFormat="1" hidden="1" x14ac:dyDescent="0.35">
      <c r="A84181" s="46"/>
      <c r="H84181" s="103"/>
      <c r="AD84181" s="99"/>
      <c r="AF84181" s="46"/>
      <c r="AM84181" s="121"/>
      <c r="AO84181" s="46"/>
    </row>
    <row r="84182" spans="1:41" s="60" customFormat="1" hidden="1" x14ac:dyDescent="0.35">
      <c r="A84182" s="46"/>
      <c r="H84182" s="103"/>
      <c r="AD84182" s="99"/>
      <c r="AF84182" s="46"/>
      <c r="AM84182" s="121"/>
      <c r="AO84182" s="46"/>
    </row>
    <row r="84183" spans="1:41" s="60" customFormat="1" hidden="1" x14ac:dyDescent="0.35">
      <c r="A84183" s="46"/>
      <c r="H84183" s="103"/>
      <c r="AD84183" s="99"/>
      <c r="AF84183" s="46"/>
      <c r="AM84183" s="121"/>
      <c r="AO84183" s="46"/>
    </row>
    <row r="84184" spans="1:41" s="60" customFormat="1" hidden="1" x14ac:dyDescent="0.35">
      <c r="A84184" s="46"/>
      <c r="H84184" s="103"/>
      <c r="AD84184" s="99"/>
      <c r="AF84184" s="46"/>
      <c r="AM84184" s="121"/>
      <c r="AO84184" s="46"/>
    </row>
    <row r="84185" spans="1:41" s="60" customFormat="1" hidden="1" x14ac:dyDescent="0.35">
      <c r="A84185" s="46"/>
      <c r="H84185" s="103"/>
      <c r="AD84185" s="99"/>
      <c r="AF84185" s="46"/>
      <c r="AM84185" s="121"/>
      <c r="AO84185" s="46"/>
    </row>
    <row r="84186" spans="1:41" s="60" customFormat="1" hidden="1" x14ac:dyDescent="0.35">
      <c r="A84186" s="46"/>
      <c r="H84186" s="103"/>
      <c r="AD84186" s="99"/>
      <c r="AF84186" s="46"/>
      <c r="AM84186" s="121"/>
      <c r="AO84186" s="46"/>
    </row>
    <row r="84187" spans="1:41" s="60" customFormat="1" hidden="1" x14ac:dyDescent="0.35">
      <c r="A84187" s="46"/>
      <c r="H84187" s="103"/>
      <c r="AD84187" s="99"/>
      <c r="AF84187" s="46"/>
      <c r="AM84187" s="121"/>
      <c r="AO84187" s="46"/>
    </row>
    <row r="84188" spans="1:41" s="60" customFormat="1" hidden="1" x14ac:dyDescent="0.35">
      <c r="A84188" s="46"/>
      <c r="H84188" s="103"/>
      <c r="AD84188" s="99"/>
      <c r="AF84188" s="46"/>
      <c r="AM84188" s="121"/>
      <c r="AO84188" s="46"/>
    </row>
    <row r="84189" spans="1:41" s="60" customFormat="1" hidden="1" x14ac:dyDescent="0.35">
      <c r="A84189" s="46"/>
      <c r="H84189" s="103"/>
      <c r="AD84189" s="99"/>
      <c r="AF84189" s="46"/>
      <c r="AM84189" s="121"/>
      <c r="AO84189" s="46"/>
    </row>
    <row r="84190" spans="1:41" s="60" customFormat="1" hidden="1" x14ac:dyDescent="0.35">
      <c r="A84190" s="46"/>
      <c r="H84190" s="103"/>
      <c r="AD84190" s="99"/>
      <c r="AF84190" s="46"/>
      <c r="AM84190" s="121"/>
      <c r="AO84190" s="46"/>
    </row>
    <row r="84191" spans="1:41" s="60" customFormat="1" hidden="1" x14ac:dyDescent="0.35">
      <c r="A84191" s="46"/>
      <c r="H84191" s="103"/>
      <c r="AD84191" s="99"/>
      <c r="AF84191" s="46"/>
      <c r="AM84191" s="121"/>
      <c r="AO84191" s="46"/>
    </row>
    <row r="84192" spans="1:41" s="60" customFormat="1" hidden="1" x14ac:dyDescent="0.35">
      <c r="A84192" s="46"/>
      <c r="H84192" s="103"/>
      <c r="AD84192" s="99"/>
      <c r="AF84192" s="46"/>
      <c r="AM84192" s="121"/>
      <c r="AO84192" s="46"/>
    </row>
    <row r="84193" spans="1:41" s="60" customFormat="1" hidden="1" x14ac:dyDescent="0.35">
      <c r="A84193" s="46"/>
      <c r="H84193" s="103"/>
      <c r="AD84193" s="99"/>
      <c r="AF84193" s="46"/>
      <c r="AM84193" s="121"/>
      <c r="AO84193" s="46"/>
    </row>
    <row r="84194" spans="1:41" s="60" customFormat="1" hidden="1" x14ac:dyDescent="0.35">
      <c r="A84194" s="46"/>
      <c r="H84194" s="103"/>
      <c r="AD84194" s="99"/>
      <c r="AF84194" s="46"/>
      <c r="AM84194" s="121"/>
      <c r="AO84194" s="46"/>
    </row>
    <row r="84195" spans="1:41" s="60" customFormat="1" hidden="1" x14ac:dyDescent="0.35">
      <c r="A84195" s="46"/>
      <c r="H84195" s="103"/>
      <c r="AD84195" s="99"/>
      <c r="AF84195" s="46"/>
      <c r="AM84195" s="121"/>
      <c r="AO84195" s="46"/>
    </row>
    <row r="84196" spans="1:41" s="60" customFormat="1" hidden="1" x14ac:dyDescent="0.35">
      <c r="A84196" s="46"/>
      <c r="H84196" s="103"/>
      <c r="AD84196" s="99"/>
      <c r="AF84196" s="46"/>
      <c r="AM84196" s="121"/>
      <c r="AO84196" s="46"/>
    </row>
    <row r="84197" spans="1:41" s="60" customFormat="1" hidden="1" x14ac:dyDescent="0.35">
      <c r="A84197" s="46"/>
      <c r="H84197" s="103"/>
      <c r="AD84197" s="99"/>
      <c r="AF84197" s="46"/>
      <c r="AM84197" s="121"/>
      <c r="AO84197" s="46"/>
    </row>
    <row r="84198" spans="1:41" s="60" customFormat="1" hidden="1" x14ac:dyDescent="0.35">
      <c r="A84198" s="46"/>
      <c r="H84198" s="103"/>
      <c r="AD84198" s="99"/>
      <c r="AF84198" s="46"/>
      <c r="AM84198" s="121"/>
      <c r="AO84198" s="46"/>
    </row>
    <row r="84199" spans="1:41" s="60" customFormat="1" hidden="1" x14ac:dyDescent="0.35">
      <c r="A84199" s="46"/>
      <c r="H84199" s="103"/>
      <c r="AD84199" s="99"/>
      <c r="AF84199" s="46"/>
      <c r="AM84199" s="121"/>
      <c r="AO84199" s="46"/>
    </row>
    <row r="84200" spans="1:41" s="60" customFormat="1" hidden="1" x14ac:dyDescent="0.35">
      <c r="A84200" s="46"/>
      <c r="H84200" s="103"/>
      <c r="AD84200" s="99"/>
      <c r="AF84200" s="46"/>
      <c r="AM84200" s="121"/>
      <c r="AO84200" s="46"/>
    </row>
    <row r="84201" spans="1:41" s="60" customFormat="1" hidden="1" x14ac:dyDescent="0.35">
      <c r="A84201" s="46"/>
      <c r="H84201" s="103"/>
      <c r="AD84201" s="99"/>
      <c r="AF84201" s="46"/>
      <c r="AM84201" s="121"/>
      <c r="AO84201" s="46"/>
    </row>
    <row r="84202" spans="1:41" s="60" customFormat="1" hidden="1" x14ac:dyDescent="0.35">
      <c r="A84202" s="46"/>
      <c r="H84202" s="103"/>
      <c r="AD84202" s="99"/>
      <c r="AF84202" s="46"/>
      <c r="AM84202" s="121"/>
      <c r="AO84202" s="46"/>
    </row>
    <row r="84203" spans="1:41" s="60" customFormat="1" hidden="1" x14ac:dyDescent="0.35">
      <c r="A84203" s="46"/>
      <c r="H84203" s="103"/>
      <c r="AD84203" s="99"/>
      <c r="AF84203" s="46"/>
      <c r="AM84203" s="121"/>
      <c r="AO84203" s="46"/>
    </row>
    <row r="84204" spans="1:41" s="60" customFormat="1" hidden="1" x14ac:dyDescent="0.35">
      <c r="A84204" s="46"/>
      <c r="H84204" s="103"/>
      <c r="AD84204" s="99"/>
      <c r="AF84204" s="46"/>
      <c r="AM84204" s="121"/>
      <c r="AO84204" s="46"/>
    </row>
    <row r="84205" spans="1:41" s="60" customFormat="1" hidden="1" x14ac:dyDescent="0.35">
      <c r="A84205" s="46"/>
      <c r="H84205" s="103"/>
      <c r="AD84205" s="99"/>
      <c r="AF84205" s="46"/>
      <c r="AM84205" s="121"/>
      <c r="AO84205" s="46"/>
    </row>
    <row r="84206" spans="1:41" s="60" customFormat="1" hidden="1" x14ac:dyDescent="0.35">
      <c r="A84206" s="46"/>
      <c r="H84206" s="103"/>
      <c r="AD84206" s="99"/>
      <c r="AF84206" s="46"/>
      <c r="AM84206" s="121"/>
      <c r="AO84206" s="46"/>
    </row>
    <row r="84207" spans="1:41" s="60" customFormat="1" hidden="1" x14ac:dyDescent="0.35">
      <c r="A84207" s="46"/>
      <c r="H84207" s="103"/>
      <c r="AD84207" s="99"/>
      <c r="AF84207" s="46"/>
      <c r="AM84207" s="121"/>
      <c r="AO84207" s="46"/>
    </row>
    <row r="84208" spans="1:41" s="60" customFormat="1" hidden="1" x14ac:dyDescent="0.35">
      <c r="A84208" s="46"/>
      <c r="H84208" s="103"/>
      <c r="AD84208" s="99"/>
      <c r="AF84208" s="46"/>
      <c r="AM84208" s="121"/>
      <c r="AO84208" s="46"/>
    </row>
    <row r="84209" spans="1:41" s="60" customFormat="1" hidden="1" x14ac:dyDescent="0.35">
      <c r="A84209" s="46"/>
      <c r="H84209" s="103"/>
      <c r="AD84209" s="99"/>
      <c r="AF84209" s="46"/>
      <c r="AM84209" s="121"/>
      <c r="AO84209" s="46"/>
    </row>
    <row r="84210" spans="1:41" s="60" customFormat="1" hidden="1" x14ac:dyDescent="0.35">
      <c r="A84210" s="46"/>
      <c r="H84210" s="103"/>
      <c r="AD84210" s="99"/>
      <c r="AF84210" s="46"/>
      <c r="AM84210" s="121"/>
      <c r="AO84210" s="46"/>
    </row>
    <row r="84211" spans="1:41" s="60" customFormat="1" hidden="1" x14ac:dyDescent="0.35">
      <c r="A84211" s="46"/>
      <c r="H84211" s="103"/>
      <c r="AD84211" s="99"/>
      <c r="AF84211" s="46"/>
      <c r="AM84211" s="121"/>
      <c r="AO84211" s="46"/>
    </row>
    <row r="84212" spans="1:41" s="60" customFormat="1" hidden="1" x14ac:dyDescent="0.35">
      <c r="A84212" s="46"/>
      <c r="H84212" s="103"/>
      <c r="AD84212" s="99"/>
      <c r="AF84212" s="46"/>
      <c r="AM84212" s="121"/>
      <c r="AO84212" s="46"/>
    </row>
    <row r="84213" spans="1:41" s="60" customFormat="1" hidden="1" x14ac:dyDescent="0.35">
      <c r="A84213" s="46"/>
      <c r="H84213" s="103"/>
      <c r="AD84213" s="99"/>
      <c r="AF84213" s="46"/>
      <c r="AM84213" s="121"/>
      <c r="AO84213" s="46"/>
    </row>
    <row r="84214" spans="1:41" s="60" customFormat="1" hidden="1" x14ac:dyDescent="0.35">
      <c r="A84214" s="46"/>
      <c r="H84214" s="103"/>
      <c r="AD84214" s="99"/>
      <c r="AF84214" s="46"/>
      <c r="AM84214" s="121"/>
      <c r="AO84214" s="46"/>
    </row>
    <row r="84215" spans="1:41" s="60" customFormat="1" hidden="1" x14ac:dyDescent="0.35">
      <c r="A84215" s="46"/>
      <c r="H84215" s="103"/>
      <c r="AD84215" s="99"/>
      <c r="AF84215" s="46"/>
      <c r="AM84215" s="121"/>
      <c r="AO84215" s="46"/>
    </row>
    <row r="84216" spans="1:41" s="60" customFormat="1" hidden="1" x14ac:dyDescent="0.35">
      <c r="A84216" s="46"/>
      <c r="H84216" s="103"/>
      <c r="AD84216" s="99"/>
      <c r="AF84216" s="46"/>
      <c r="AM84216" s="121"/>
      <c r="AO84216" s="46"/>
    </row>
    <row r="84217" spans="1:41" s="60" customFormat="1" hidden="1" x14ac:dyDescent="0.35">
      <c r="A84217" s="46"/>
      <c r="H84217" s="103"/>
      <c r="AD84217" s="99"/>
      <c r="AF84217" s="46"/>
      <c r="AM84217" s="121"/>
      <c r="AO84217" s="46"/>
    </row>
    <row r="84218" spans="1:41" s="60" customFormat="1" hidden="1" x14ac:dyDescent="0.35">
      <c r="A84218" s="46"/>
      <c r="H84218" s="103"/>
      <c r="AD84218" s="99"/>
      <c r="AF84218" s="46"/>
      <c r="AM84218" s="121"/>
      <c r="AO84218" s="46"/>
    </row>
    <row r="84219" spans="1:41" s="60" customFormat="1" hidden="1" x14ac:dyDescent="0.35">
      <c r="A84219" s="46"/>
      <c r="H84219" s="103"/>
      <c r="AD84219" s="99"/>
      <c r="AF84219" s="46"/>
      <c r="AM84219" s="121"/>
      <c r="AO84219" s="46"/>
    </row>
    <row r="84220" spans="1:41" s="60" customFormat="1" hidden="1" x14ac:dyDescent="0.35">
      <c r="A84220" s="46"/>
      <c r="H84220" s="103"/>
      <c r="AD84220" s="99"/>
      <c r="AF84220" s="46"/>
      <c r="AM84220" s="121"/>
      <c r="AO84220" s="46"/>
    </row>
    <row r="84221" spans="1:41" s="60" customFormat="1" hidden="1" x14ac:dyDescent="0.35">
      <c r="A84221" s="46"/>
      <c r="H84221" s="103"/>
      <c r="AD84221" s="99"/>
      <c r="AF84221" s="46"/>
      <c r="AM84221" s="121"/>
      <c r="AO84221" s="46"/>
    </row>
    <row r="84222" spans="1:41" s="60" customFormat="1" hidden="1" x14ac:dyDescent="0.35">
      <c r="A84222" s="46"/>
      <c r="H84222" s="103"/>
      <c r="AD84222" s="99"/>
      <c r="AF84222" s="46"/>
      <c r="AM84222" s="121"/>
      <c r="AO84222" s="46"/>
    </row>
    <row r="84223" spans="1:41" s="60" customFormat="1" hidden="1" x14ac:dyDescent="0.35">
      <c r="A84223" s="46"/>
      <c r="H84223" s="103"/>
      <c r="AD84223" s="99"/>
      <c r="AF84223" s="46"/>
      <c r="AM84223" s="121"/>
      <c r="AO84223" s="46"/>
    </row>
    <row r="84224" spans="1:41" s="60" customFormat="1" hidden="1" x14ac:dyDescent="0.35">
      <c r="A84224" s="46"/>
      <c r="H84224" s="103"/>
      <c r="AD84224" s="99"/>
      <c r="AF84224" s="46"/>
      <c r="AM84224" s="121"/>
      <c r="AO84224" s="46"/>
    </row>
    <row r="84225" spans="1:41" s="60" customFormat="1" hidden="1" x14ac:dyDescent="0.35">
      <c r="A84225" s="46"/>
      <c r="H84225" s="103"/>
      <c r="AD84225" s="99"/>
      <c r="AF84225" s="46"/>
      <c r="AM84225" s="121"/>
      <c r="AO84225" s="46"/>
    </row>
    <row r="84226" spans="1:41" s="60" customFormat="1" hidden="1" x14ac:dyDescent="0.35">
      <c r="A84226" s="46"/>
      <c r="H84226" s="103"/>
      <c r="AD84226" s="99"/>
      <c r="AF84226" s="46"/>
      <c r="AM84226" s="121"/>
      <c r="AO84226" s="46"/>
    </row>
    <row r="84227" spans="1:41" s="60" customFormat="1" hidden="1" x14ac:dyDescent="0.35">
      <c r="A84227" s="46"/>
      <c r="H84227" s="103"/>
      <c r="AD84227" s="99"/>
      <c r="AF84227" s="46"/>
      <c r="AM84227" s="121"/>
      <c r="AO84227" s="46"/>
    </row>
    <row r="84228" spans="1:41" s="60" customFormat="1" hidden="1" x14ac:dyDescent="0.35">
      <c r="A84228" s="46"/>
      <c r="H84228" s="103"/>
      <c r="AD84228" s="99"/>
      <c r="AF84228" s="46"/>
      <c r="AM84228" s="121"/>
      <c r="AO84228" s="46"/>
    </row>
    <row r="84229" spans="1:41" s="60" customFormat="1" hidden="1" x14ac:dyDescent="0.35">
      <c r="A84229" s="46"/>
      <c r="H84229" s="103"/>
      <c r="AD84229" s="99"/>
      <c r="AF84229" s="46"/>
      <c r="AM84229" s="121"/>
      <c r="AO84229" s="46"/>
    </row>
    <row r="84230" spans="1:41" s="60" customFormat="1" hidden="1" x14ac:dyDescent="0.35">
      <c r="A84230" s="46"/>
      <c r="H84230" s="103"/>
      <c r="AD84230" s="99"/>
      <c r="AF84230" s="46"/>
      <c r="AM84230" s="121"/>
      <c r="AO84230" s="46"/>
    </row>
    <row r="84231" spans="1:41" s="60" customFormat="1" hidden="1" x14ac:dyDescent="0.35">
      <c r="A84231" s="46"/>
      <c r="H84231" s="103"/>
      <c r="AD84231" s="99"/>
      <c r="AF84231" s="46"/>
      <c r="AM84231" s="121"/>
      <c r="AO84231" s="46"/>
    </row>
    <row r="84232" spans="1:41" s="60" customFormat="1" hidden="1" x14ac:dyDescent="0.35">
      <c r="A84232" s="46"/>
      <c r="H84232" s="103"/>
      <c r="AD84232" s="99"/>
      <c r="AF84232" s="46"/>
      <c r="AM84232" s="121"/>
      <c r="AO84232" s="46"/>
    </row>
    <row r="84233" spans="1:41" s="60" customFormat="1" hidden="1" x14ac:dyDescent="0.35">
      <c r="A84233" s="46"/>
      <c r="H84233" s="103"/>
      <c r="AD84233" s="99"/>
      <c r="AF84233" s="46"/>
      <c r="AM84233" s="121"/>
      <c r="AO84233" s="46"/>
    </row>
    <row r="84234" spans="1:41" s="60" customFormat="1" hidden="1" x14ac:dyDescent="0.35">
      <c r="A84234" s="46"/>
      <c r="H84234" s="103"/>
      <c r="AD84234" s="99"/>
      <c r="AF84234" s="46"/>
      <c r="AM84234" s="121"/>
      <c r="AO84234" s="46"/>
    </row>
    <row r="84235" spans="1:41" s="60" customFormat="1" hidden="1" x14ac:dyDescent="0.35">
      <c r="A84235" s="46"/>
      <c r="H84235" s="103"/>
      <c r="AD84235" s="99"/>
      <c r="AF84235" s="46"/>
      <c r="AM84235" s="121"/>
      <c r="AO84235" s="46"/>
    </row>
    <row r="84236" spans="1:41" s="60" customFormat="1" hidden="1" x14ac:dyDescent="0.35">
      <c r="A84236" s="46"/>
      <c r="H84236" s="103"/>
      <c r="AD84236" s="99"/>
      <c r="AF84236" s="46"/>
      <c r="AM84236" s="121"/>
      <c r="AO84236" s="46"/>
    </row>
    <row r="84237" spans="1:41" s="60" customFormat="1" hidden="1" x14ac:dyDescent="0.35">
      <c r="A84237" s="46"/>
      <c r="H84237" s="103"/>
      <c r="AD84237" s="99"/>
      <c r="AF84237" s="46"/>
      <c r="AM84237" s="121"/>
      <c r="AO84237" s="46"/>
    </row>
    <row r="84238" spans="1:41" s="60" customFormat="1" hidden="1" x14ac:dyDescent="0.35">
      <c r="A84238" s="46"/>
      <c r="H84238" s="103"/>
      <c r="AD84238" s="99"/>
      <c r="AF84238" s="46"/>
      <c r="AM84238" s="121"/>
      <c r="AO84238" s="46"/>
    </row>
    <row r="84239" spans="1:41" s="60" customFormat="1" hidden="1" x14ac:dyDescent="0.35">
      <c r="A84239" s="46"/>
      <c r="H84239" s="103"/>
      <c r="AD84239" s="99"/>
      <c r="AF84239" s="46"/>
      <c r="AM84239" s="121"/>
      <c r="AO84239" s="46"/>
    </row>
    <row r="84240" spans="1:41" s="60" customFormat="1" hidden="1" x14ac:dyDescent="0.35">
      <c r="A84240" s="46"/>
      <c r="H84240" s="103"/>
      <c r="AD84240" s="99"/>
      <c r="AF84240" s="46"/>
      <c r="AM84240" s="121"/>
      <c r="AO84240" s="46"/>
    </row>
    <row r="84241" spans="1:41" s="60" customFormat="1" hidden="1" x14ac:dyDescent="0.35">
      <c r="A84241" s="46"/>
      <c r="H84241" s="103"/>
      <c r="AD84241" s="99"/>
      <c r="AF84241" s="46"/>
      <c r="AM84241" s="121"/>
      <c r="AO84241" s="46"/>
    </row>
    <row r="84242" spans="1:41" s="60" customFormat="1" hidden="1" x14ac:dyDescent="0.35">
      <c r="A84242" s="46"/>
      <c r="H84242" s="103"/>
      <c r="AD84242" s="99"/>
      <c r="AF84242" s="46"/>
      <c r="AM84242" s="121"/>
      <c r="AO84242" s="46"/>
    </row>
    <row r="84243" spans="1:41" s="60" customFormat="1" hidden="1" x14ac:dyDescent="0.35">
      <c r="A84243" s="46"/>
      <c r="H84243" s="103"/>
      <c r="AD84243" s="99"/>
      <c r="AF84243" s="46"/>
      <c r="AM84243" s="121"/>
      <c r="AO84243" s="46"/>
    </row>
    <row r="84244" spans="1:41" s="60" customFormat="1" hidden="1" x14ac:dyDescent="0.35">
      <c r="A84244" s="46"/>
      <c r="H84244" s="103"/>
      <c r="AD84244" s="99"/>
      <c r="AF84244" s="46"/>
      <c r="AM84244" s="121"/>
      <c r="AO84244" s="46"/>
    </row>
    <row r="84245" spans="1:41" s="60" customFormat="1" hidden="1" x14ac:dyDescent="0.35">
      <c r="A84245" s="46"/>
      <c r="H84245" s="103"/>
      <c r="AD84245" s="99"/>
      <c r="AF84245" s="46"/>
      <c r="AM84245" s="121"/>
      <c r="AO84245" s="46"/>
    </row>
    <row r="84246" spans="1:41" s="60" customFormat="1" hidden="1" x14ac:dyDescent="0.35">
      <c r="A84246" s="46"/>
      <c r="H84246" s="103"/>
      <c r="AD84246" s="99"/>
      <c r="AF84246" s="46"/>
      <c r="AM84246" s="121"/>
      <c r="AO84246" s="46"/>
    </row>
    <row r="84247" spans="1:41" s="60" customFormat="1" hidden="1" x14ac:dyDescent="0.35">
      <c r="A84247" s="46"/>
      <c r="H84247" s="103"/>
      <c r="AD84247" s="99"/>
      <c r="AF84247" s="46"/>
      <c r="AM84247" s="121"/>
      <c r="AO84247" s="46"/>
    </row>
    <row r="84248" spans="1:41" s="60" customFormat="1" hidden="1" x14ac:dyDescent="0.35">
      <c r="A84248" s="46"/>
      <c r="H84248" s="103"/>
      <c r="AD84248" s="99"/>
      <c r="AF84248" s="46"/>
      <c r="AM84248" s="121"/>
      <c r="AO84248" s="46"/>
    </row>
    <row r="84249" spans="1:41" s="60" customFormat="1" hidden="1" x14ac:dyDescent="0.35">
      <c r="A84249" s="46"/>
      <c r="H84249" s="103"/>
      <c r="AD84249" s="99"/>
      <c r="AF84249" s="46"/>
      <c r="AM84249" s="121"/>
      <c r="AO84249" s="46"/>
    </row>
    <row r="84250" spans="1:41" s="60" customFormat="1" hidden="1" x14ac:dyDescent="0.35">
      <c r="A84250" s="46"/>
      <c r="H84250" s="103"/>
      <c r="AD84250" s="99"/>
      <c r="AF84250" s="46"/>
      <c r="AM84250" s="121"/>
      <c r="AO84250" s="46"/>
    </row>
    <row r="84251" spans="1:41" s="60" customFormat="1" hidden="1" x14ac:dyDescent="0.35">
      <c r="A84251" s="46"/>
      <c r="H84251" s="103"/>
      <c r="AD84251" s="99"/>
      <c r="AF84251" s="46"/>
      <c r="AM84251" s="121"/>
      <c r="AO84251" s="46"/>
    </row>
    <row r="84252" spans="1:41" s="60" customFormat="1" hidden="1" x14ac:dyDescent="0.35">
      <c r="A84252" s="46"/>
      <c r="H84252" s="103"/>
      <c r="AD84252" s="99"/>
      <c r="AF84252" s="46"/>
      <c r="AM84252" s="121"/>
      <c r="AO84252" s="46"/>
    </row>
    <row r="84253" spans="1:41" s="60" customFormat="1" hidden="1" x14ac:dyDescent="0.35">
      <c r="A84253" s="46"/>
      <c r="H84253" s="103"/>
      <c r="AD84253" s="99"/>
      <c r="AF84253" s="46"/>
      <c r="AM84253" s="121"/>
      <c r="AO84253" s="46"/>
    </row>
    <row r="84254" spans="1:41" s="60" customFormat="1" hidden="1" x14ac:dyDescent="0.35">
      <c r="A84254" s="46"/>
      <c r="H84254" s="103"/>
      <c r="AD84254" s="99"/>
      <c r="AF84254" s="46"/>
      <c r="AM84254" s="121"/>
      <c r="AO84254" s="46"/>
    </row>
    <row r="84255" spans="1:41" s="60" customFormat="1" hidden="1" x14ac:dyDescent="0.35">
      <c r="A84255" s="46"/>
      <c r="H84255" s="103"/>
      <c r="AD84255" s="99"/>
      <c r="AF84255" s="46"/>
      <c r="AM84255" s="121"/>
      <c r="AO84255" s="46"/>
    </row>
    <row r="84256" spans="1:41" s="60" customFormat="1" hidden="1" x14ac:dyDescent="0.35">
      <c r="A84256" s="46"/>
      <c r="H84256" s="103"/>
      <c r="AD84256" s="99"/>
      <c r="AF84256" s="46"/>
      <c r="AM84256" s="121"/>
      <c r="AO84256" s="46"/>
    </row>
    <row r="84257" spans="1:41" s="60" customFormat="1" hidden="1" x14ac:dyDescent="0.35">
      <c r="A84257" s="46"/>
      <c r="H84257" s="103"/>
      <c r="AD84257" s="99"/>
      <c r="AF84257" s="46"/>
      <c r="AM84257" s="121"/>
      <c r="AO84257" s="46"/>
    </row>
    <row r="84258" spans="1:41" s="60" customFormat="1" hidden="1" x14ac:dyDescent="0.35">
      <c r="A84258" s="46"/>
      <c r="H84258" s="103"/>
      <c r="AD84258" s="99"/>
      <c r="AF84258" s="46"/>
      <c r="AM84258" s="121"/>
      <c r="AO84258" s="46"/>
    </row>
    <row r="84259" spans="1:41" s="60" customFormat="1" hidden="1" x14ac:dyDescent="0.35">
      <c r="A84259" s="46"/>
      <c r="H84259" s="103"/>
      <c r="AD84259" s="99"/>
      <c r="AF84259" s="46"/>
      <c r="AM84259" s="121"/>
      <c r="AO84259" s="46"/>
    </row>
    <row r="84260" spans="1:41" s="60" customFormat="1" hidden="1" x14ac:dyDescent="0.35">
      <c r="A84260" s="46"/>
      <c r="H84260" s="103"/>
      <c r="AD84260" s="99"/>
      <c r="AF84260" s="46"/>
      <c r="AM84260" s="121"/>
      <c r="AO84260" s="46"/>
    </row>
    <row r="84261" spans="1:41" s="60" customFormat="1" hidden="1" x14ac:dyDescent="0.35">
      <c r="A84261" s="46"/>
      <c r="H84261" s="103"/>
      <c r="AD84261" s="99"/>
      <c r="AF84261" s="46"/>
      <c r="AM84261" s="121"/>
      <c r="AO84261" s="46"/>
    </row>
    <row r="84262" spans="1:41" s="60" customFormat="1" hidden="1" x14ac:dyDescent="0.35">
      <c r="A84262" s="46"/>
      <c r="H84262" s="103"/>
      <c r="AD84262" s="99"/>
      <c r="AF84262" s="46"/>
      <c r="AM84262" s="121"/>
      <c r="AO84262" s="46"/>
    </row>
    <row r="84263" spans="1:41" s="60" customFormat="1" hidden="1" x14ac:dyDescent="0.35">
      <c r="A84263" s="46"/>
      <c r="H84263" s="103"/>
      <c r="AD84263" s="99"/>
      <c r="AF84263" s="46"/>
      <c r="AM84263" s="121"/>
      <c r="AO84263" s="46"/>
    </row>
    <row r="84264" spans="1:41" s="60" customFormat="1" hidden="1" x14ac:dyDescent="0.35">
      <c r="A84264" s="46"/>
      <c r="H84264" s="103"/>
      <c r="AD84264" s="99"/>
      <c r="AF84264" s="46"/>
      <c r="AM84264" s="121"/>
      <c r="AO84264" s="46"/>
    </row>
    <row r="84265" spans="1:41" s="60" customFormat="1" hidden="1" x14ac:dyDescent="0.35">
      <c r="A84265" s="46"/>
      <c r="H84265" s="103"/>
      <c r="AD84265" s="99"/>
      <c r="AF84265" s="46"/>
      <c r="AM84265" s="121"/>
      <c r="AO84265" s="46"/>
    </row>
    <row r="84266" spans="1:41" s="60" customFormat="1" hidden="1" x14ac:dyDescent="0.35">
      <c r="A84266" s="46"/>
      <c r="H84266" s="103"/>
      <c r="AD84266" s="99"/>
      <c r="AF84266" s="46"/>
      <c r="AM84266" s="121"/>
      <c r="AO84266" s="46"/>
    </row>
    <row r="84267" spans="1:41" s="60" customFormat="1" hidden="1" x14ac:dyDescent="0.35">
      <c r="A84267" s="46"/>
      <c r="H84267" s="103"/>
      <c r="AD84267" s="99"/>
      <c r="AF84267" s="46"/>
      <c r="AM84267" s="121"/>
      <c r="AO84267" s="46"/>
    </row>
    <row r="84268" spans="1:41" s="60" customFormat="1" hidden="1" x14ac:dyDescent="0.35">
      <c r="A84268" s="46"/>
      <c r="H84268" s="103"/>
      <c r="AD84268" s="99"/>
      <c r="AF84268" s="46"/>
      <c r="AM84268" s="121"/>
      <c r="AO84268" s="46"/>
    </row>
    <row r="84269" spans="1:41" s="60" customFormat="1" hidden="1" x14ac:dyDescent="0.35">
      <c r="A84269" s="46"/>
      <c r="H84269" s="103"/>
      <c r="AD84269" s="99"/>
      <c r="AF84269" s="46"/>
      <c r="AM84269" s="121"/>
      <c r="AO84269" s="46"/>
    </row>
    <row r="84270" spans="1:41" s="60" customFormat="1" hidden="1" x14ac:dyDescent="0.35">
      <c r="A84270" s="46"/>
      <c r="H84270" s="103"/>
      <c r="AD84270" s="99"/>
      <c r="AF84270" s="46"/>
      <c r="AM84270" s="121"/>
      <c r="AO84270" s="46"/>
    </row>
    <row r="84271" spans="1:41" s="60" customFormat="1" hidden="1" x14ac:dyDescent="0.35">
      <c r="A84271" s="46"/>
      <c r="H84271" s="103"/>
      <c r="AD84271" s="99"/>
      <c r="AF84271" s="46"/>
      <c r="AM84271" s="121"/>
      <c r="AO84271" s="46"/>
    </row>
    <row r="84272" spans="1:41" s="60" customFormat="1" hidden="1" x14ac:dyDescent="0.35">
      <c r="A84272" s="46"/>
      <c r="H84272" s="103"/>
      <c r="AD84272" s="99"/>
      <c r="AF84272" s="46"/>
      <c r="AM84272" s="121"/>
      <c r="AO84272" s="46"/>
    </row>
    <row r="84273" spans="1:41" s="60" customFormat="1" hidden="1" x14ac:dyDescent="0.35">
      <c r="A84273" s="46"/>
      <c r="H84273" s="103"/>
      <c r="AD84273" s="99"/>
      <c r="AF84273" s="46"/>
      <c r="AM84273" s="121"/>
      <c r="AO84273" s="46"/>
    </row>
    <row r="84274" spans="1:41" s="60" customFormat="1" hidden="1" x14ac:dyDescent="0.35">
      <c r="A84274" s="46"/>
      <c r="H84274" s="103"/>
      <c r="AD84274" s="99"/>
      <c r="AF84274" s="46"/>
      <c r="AM84274" s="121"/>
      <c r="AO84274" s="46"/>
    </row>
    <row r="84275" spans="1:41" s="60" customFormat="1" hidden="1" x14ac:dyDescent="0.35">
      <c r="A84275" s="46"/>
      <c r="H84275" s="103"/>
      <c r="AD84275" s="99"/>
      <c r="AF84275" s="46"/>
      <c r="AM84275" s="121"/>
      <c r="AO84275" s="46"/>
    </row>
    <row r="84276" spans="1:41" s="60" customFormat="1" hidden="1" x14ac:dyDescent="0.35">
      <c r="A84276" s="46"/>
      <c r="H84276" s="103"/>
      <c r="AD84276" s="99"/>
      <c r="AF84276" s="46"/>
      <c r="AM84276" s="121"/>
      <c r="AO84276" s="46"/>
    </row>
    <row r="84277" spans="1:41" s="60" customFormat="1" hidden="1" x14ac:dyDescent="0.35">
      <c r="A84277" s="46"/>
      <c r="H84277" s="103"/>
      <c r="AD84277" s="99"/>
      <c r="AF84277" s="46"/>
      <c r="AM84277" s="121"/>
      <c r="AO84277" s="46"/>
    </row>
    <row r="84278" spans="1:41" s="60" customFormat="1" hidden="1" x14ac:dyDescent="0.35">
      <c r="A84278" s="46"/>
      <c r="H84278" s="103"/>
      <c r="AD84278" s="99"/>
      <c r="AF84278" s="46"/>
      <c r="AM84278" s="121"/>
      <c r="AO84278" s="46"/>
    </row>
    <row r="84279" spans="1:41" s="60" customFormat="1" hidden="1" x14ac:dyDescent="0.35">
      <c r="A84279" s="46"/>
      <c r="H84279" s="103"/>
      <c r="AD84279" s="99"/>
      <c r="AF84279" s="46"/>
      <c r="AM84279" s="121"/>
      <c r="AO84279" s="46"/>
    </row>
    <row r="84280" spans="1:41" s="60" customFormat="1" hidden="1" x14ac:dyDescent="0.35">
      <c r="A84280" s="46"/>
      <c r="H84280" s="103"/>
      <c r="AD84280" s="99"/>
      <c r="AF84280" s="46"/>
      <c r="AM84280" s="121"/>
      <c r="AO84280" s="46"/>
    </row>
    <row r="84281" spans="1:41" s="60" customFormat="1" hidden="1" x14ac:dyDescent="0.35">
      <c r="A84281" s="46"/>
      <c r="H84281" s="103"/>
      <c r="AD84281" s="99"/>
      <c r="AF84281" s="46"/>
      <c r="AM84281" s="121"/>
      <c r="AO84281" s="46"/>
    </row>
    <row r="84282" spans="1:41" s="60" customFormat="1" hidden="1" x14ac:dyDescent="0.35">
      <c r="A84282" s="46"/>
      <c r="H84282" s="103"/>
      <c r="AD84282" s="99"/>
      <c r="AF84282" s="46"/>
      <c r="AM84282" s="121"/>
      <c r="AO84282" s="46"/>
    </row>
    <row r="84283" spans="1:41" s="60" customFormat="1" hidden="1" x14ac:dyDescent="0.35">
      <c r="A84283" s="46"/>
      <c r="H84283" s="103"/>
      <c r="AD84283" s="99"/>
      <c r="AF84283" s="46"/>
      <c r="AM84283" s="121"/>
      <c r="AO84283" s="46"/>
    </row>
    <row r="84284" spans="1:41" s="60" customFormat="1" hidden="1" x14ac:dyDescent="0.35">
      <c r="A84284" s="46"/>
      <c r="H84284" s="103"/>
      <c r="AD84284" s="99"/>
      <c r="AF84284" s="46"/>
      <c r="AM84284" s="121"/>
      <c r="AO84284" s="46"/>
    </row>
    <row r="84285" spans="1:41" s="60" customFormat="1" hidden="1" x14ac:dyDescent="0.35">
      <c r="A84285" s="46"/>
      <c r="H84285" s="103"/>
      <c r="AD84285" s="99"/>
      <c r="AF84285" s="46"/>
      <c r="AM84285" s="121"/>
      <c r="AO84285" s="46"/>
    </row>
    <row r="84286" spans="1:41" s="60" customFormat="1" hidden="1" x14ac:dyDescent="0.35">
      <c r="A84286" s="46"/>
      <c r="H84286" s="103"/>
      <c r="AD84286" s="99"/>
      <c r="AF84286" s="46"/>
      <c r="AM84286" s="121"/>
      <c r="AO84286" s="46"/>
    </row>
    <row r="84287" spans="1:41" s="60" customFormat="1" hidden="1" x14ac:dyDescent="0.35">
      <c r="A84287" s="46"/>
      <c r="H84287" s="103"/>
      <c r="AD84287" s="99"/>
      <c r="AF84287" s="46"/>
      <c r="AM84287" s="121"/>
      <c r="AO84287" s="46"/>
    </row>
    <row r="84288" spans="1:41" s="60" customFormat="1" hidden="1" x14ac:dyDescent="0.35">
      <c r="A84288" s="46"/>
      <c r="H84288" s="103"/>
      <c r="AD84288" s="99"/>
      <c r="AF84288" s="46"/>
      <c r="AM84288" s="121"/>
      <c r="AO84288" s="46"/>
    </row>
    <row r="84289" spans="1:41" s="60" customFormat="1" hidden="1" x14ac:dyDescent="0.35">
      <c r="A84289" s="46"/>
      <c r="H84289" s="103"/>
      <c r="AD84289" s="99"/>
      <c r="AF84289" s="46"/>
      <c r="AM84289" s="121"/>
      <c r="AO84289" s="46"/>
    </row>
    <row r="84290" spans="1:41" s="60" customFormat="1" hidden="1" x14ac:dyDescent="0.35">
      <c r="A84290" s="46"/>
      <c r="H84290" s="103"/>
      <c r="AD84290" s="99"/>
      <c r="AF84290" s="46"/>
      <c r="AM84290" s="121"/>
      <c r="AO84290" s="46"/>
    </row>
    <row r="84291" spans="1:41" s="60" customFormat="1" hidden="1" x14ac:dyDescent="0.35">
      <c r="A84291" s="46"/>
      <c r="H84291" s="103"/>
      <c r="AD84291" s="99"/>
      <c r="AF84291" s="46"/>
      <c r="AM84291" s="121"/>
      <c r="AO84291" s="46"/>
    </row>
    <row r="84292" spans="1:41" s="60" customFormat="1" hidden="1" x14ac:dyDescent="0.35">
      <c r="A84292" s="46"/>
      <c r="H84292" s="103"/>
      <c r="AD84292" s="99"/>
      <c r="AF84292" s="46"/>
      <c r="AM84292" s="121"/>
      <c r="AO84292" s="46"/>
    </row>
    <row r="84293" spans="1:41" s="60" customFormat="1" hidden="1" x14ac:dyDescent="0.35">
      <c r="A84293" s="46"/>
      <c r="H84293" s="103"/>
      <c r="AD84293" s="99"/>
      <c r="AF84293" s="46"/>
      <c r="AM84293" s="121"/>
      <c r="AO84293" s="46"/>
    </row>
    <row r="84294" spans="1:41" s="60" customFormat="1" hidden="1" x14ac:dyDescent="0.35">
      <c r="A84294" s="46"/>
      <c r="H84294" s="103"/>
      <c r="AD84294" s="99"/>
      <c r="AF84294" s="46"/>
      <c r="AM84294" s="121"/>
      <c r="AO84294" s="46"/>
    </row>
    <row r="84295" spans="1:41" s="60" customFormat="1" hidden="1" x14ac:dyDescent="0.35">
      <c r="A84295" s="46"/>
      <c r="H84295" s="103"/>
      <c r="AD84295" s="99"/>
      <c r="AF84295" s="46"/>
      <c r="AM84295" s="121"/>
      <c r="AO84295" s="46"/>
    </row>
    <row r="84296" spans="1:41" s="60" customFormat="1" hidden="1" x14ac:dyDescent="0.35">
      <c r="A84296" s="46"/>
      <c r="H84296" s="103"/>
      <c r="AD84296" s="99"/>
      <c r="AF84296" s="46"/>
      <c r="AM84296" s="121"/>
      <c r="AO84296" s="46"/>
    </row>
    <row r="84297" spans="1:41" s="60" customFormat="1" hidden="1" x14ac:dyDescent="0.35">
      <c r="A84297" s="46"/>
      <c r="H84297" s="103"/>
      <c r="AD84297" s="99"/>
      <c r="AF84297" s="46"/>
      <c r="AM84297" s="121"/>
      <c r="AO84297" s="46"/>
    </row>
    <row r="84298" spans="1:41" s="60" customFormat="1" hidden="1" x14ac:dyDescent="0.35">
      <c r="A84298" s="46"/>
      <c r="H84298" s="103"/>
      <c r="AD84298" s="99"/>
      <c r="AF84298" s="46"/>
      <c r="AM84298" s="121"/>
      <c r="AO84298" s="46"/>
    </row>
    <row r="84299" spans="1:41" s="60" customFormat="1" hidden="1" x14ac:dyDescent="0.35">
      <c r="A84299" s="46"/>
      <c r="H84299" s="103"/>
      <c r="AD84299" s="99"/>
      <c r="AF84299" s="46"/>
      <c r="AM84299" s="121"/>
      <c r="AO84299" s="46"/>
    </row>
    <row r="84300" spans="1:41" s="60" customFormat="1" hidden="1" x14ac:dyDescent="0.35">
      <c r="A84300" s="46"/>
      <c r="H84300" s="103"/>
      <c r="AD84300" s="99"/>
      <c r="AF84300" s="46"/>
      <c r="AM84300" s="121"/>
      <c r="AO84300" s="46"/>
    </row>
    <row r="84301" spans="1:41" s="60" customFormat="1" hidden="1" x14ac:dyDescent="0.35">
      <c r="A84301" s="46"/>
      <c r="H84301" s="103"/>
      <c r="AD84301" s="99"/>
      <c r="AF84301" s="46"/>
      <c r="AM84301" s="121"/>
      <c r="AO84301" s="46"/>
    </row>
    <row r="84302" spans="1:41" s="60" customFormat="1" hidden="1" x14ac:dyDescent="0.35">
      <c r="A84302" s="46"/>
      <c r="H84302" s="103"/>
      <c r="AD84302" s="99"/>
      <c r="AF84302" s="46"/>
      <c r="AM84302" s="121"/>
      <c r="AO84302" s="46"/>
    </row>
    <row r="84303" spans="1:41" s="60" customFormat="1" hidden="1" x14ac:dyDescent="0.35">
      <c r="A84303" s="46"/>
      <c r="H84303" s="103"/>
      <c r="AD84303" s="99"/>
      <c r="AF84303" s="46"/>
      <c r="AM84303" s="121"/>
      <c r="AO84303" s="46"/>
    </row>
    <row r="84304" spans="1:41" s="60" customFormat="1" hidden="1" x14ac:dyDescent="0.35">
      <c r="A84304" s="46"/>
      <c r="H84304" s="103"/>
      <c r="AD84304" s="99"/>
      <c r="AF84304" s="46"/>
      <c r="AM84304" s="121"/>
      <c r="AO84304" s="46"/>
    </row>
    <row r="84305" spans="1:41" s="60" customFormat="1" hidden="1" x14ac:dyDescent="0.35">
      <c r="A84305" s="46"/>
      <c r="H84305" s="103"/>
      <c r="AD84305" s="99"/>
      <c r="AF84305" s="46"/>
      <c r="AM84305" s="121"/>
      <c r="AO84305" s="46"/>
    </row>
    <row r="84306" spans="1:41" s="60" customFormat="1" hidden="1" x14ac:dyDescent="0.35">
      <c r="A84306" s="46"/>
      <c r="H84306" s="103"/>
      <c r="AD84306" s="99"/>
      <c r="AF84306" s="46"/>
      <c r="AM84306" s="121"/>
      <c r="AO84306" s="46"/>
    </row>
    <row r="84307" spans="1:41" s="60" customFormat="1" hidden="1" x14ac:dyDescent="0.35">
      <c r="A84307" s="46"/>
      <c r="H84307" s="103"/>
      <c r="AD84307" s="99"/>
      <c r="AF84307" s="46"/>
      <c r="AM84307" s="121"/>
      <c r="AO84307" s="46"/>
    </row>
    <row r="84308" spans="1:41" s="60" customFormat="1" hidden="1" x14ac:dyDescent="0.35">
      <c r="A84308" s="46"/>
      <c r="H84308" s="103"/>
      <c r="AD84308" s="99"/>
      <c r="AF84308" s="46"/>
      <c r="AM84308" s="121"/>
      <c r="AO84308" s="46"/>
    </row>
    <row r="84309" spans="1:41" s="60" customFormat="1" hidden="1" x14ac:dyDescent="0.35">
      <c r="A84309" s="46"/>
      <c r="H84309" s="103"/>
      <c r="AD84309" s="99"/>
      <c r="AF84309" s="46"/>
      <c r="AM84309" s="121"/>
      <c r="AO84309" s="46"/>
    </row>
    <row r="84310" spans="1:41" s="60" customFormat="1" hidden="1" x14ac:dyDescent="0.35">
      <c r="A84310" s="46"/>
      <c r="H84310" s="103"/>
      <c r="AD84310" s="99"/>
      <c r="AF84310" s="46"/>
      <c r="AM84310" s="121"/>
      <c r="AO84310" s="46"/>
    </row>
    <row r="84311" spans="1:41" s="60" customFormat="1" hidden="1" x14ac:dyDescent="0.35">
      <c r="A84311" s="46"/>
      <c r="H84311" s="103"/>
      <c r="AD84311" s="99"/>
      <c r="AF84311" s="46"/>
      <c r="AM84311" s="121"/>
      <c r="AO84311" s="46"/>
    </row>
    <row r="84312" spans="1:41" s="60" customFormat="1" hidden="1" x14ac:dyDescent="0.35">
      <c r="A84312" s="46"/>
      <c r="H84312" s="103"/>
      <c r="AD84312" s="99"/>
      <c r="AF84312" s="46"/>
      <c r="AM84312" s="121"/>
      <c r="AO84312" s="46"/>
    </row>
    <row r="84313" spans="1:41" s="60" customFormat="1" hidden="1" x14ac:dyDescent="0.35">
      <c r="A84313" s="46"/>
      <c r="H84313" s="103"/>
      <c r="AD84313" s="99"/>
      <c r="AF84313" s="46"/>
      <c r="AM84313" s="121"/>
      <c r="AO84313" s="46"/>
    </row>
    <row r="84314" spans="1:41" s="60" customFormat="1" hidden="1" x14ac:dyDescent="0.35">
      <c r="A84314" s="46"/>
      <c r="H84314" s="103"/>
      <c r="AD84314" s="99"/>
      <c r="AF84314" s="46"/>
      <c r="AM84314" s="121"/>
      <c r="AO84314" s="46"/>
    </row>
    <row r="84315" spans="1:41" s="60" customFormat="1" hidden="1" x14ac:dyDescent="0.35">
      <c r="A84315" s="46"/>
      <c r="H84315" s="103"/>
      <c r="AD84315" s="99"/>
      <c r="AF84315" s="46"/>
      <c r="AM84315" s="121"/>
      <c r="AO84315" s="46"/>
    </row>
    <row r="84316" spans="1:41" s="60" customFormat="1" hidden="1" x14ac:dyDescent="0.35">
      <c r="A84316" s="46"/>
      <c r="H84316" s="103"/>
      <c r="AD84316" s="99"/>
      <c r="AF84316" s="46"/>
      <c r="AM84316" s="121"/>
      <c r="AO84316" s="46"/>
    </row>
    <row r="84317" spans="1:41" s="60" customFormat="1" hidden="1" x14ac:dyDescent="0.35">
      <c r="A84317" s="46"/>
      <c r="H84317" s="103"/>
      <c r="AD84317" s="99"/>
      <c r="AF84317" s="46"/>
      <c r="AM84317" s="121"/>
      <c r="AO84317" s="46"/>
    </row>
    <row r="84318" spans="1:41" s="60" customFormat="1" hidden="1" x14ac:dyDescent="0.35">
      <c r="A84318" s="46"/>
      <c r="H84318" s="103"/>
      <c r="AD84318" s="99"/>
      <c r="AF84318" s="46"/>
      <c r="AM84318" s="121"/>
      <c r="AO84318" s="46"/>
    </row>
    <row r="84319" spans="1:41" s="60" customFormat="1" hidden="1" x14ac:dyDescent="0.35">
      <c r="A84319" s="46"/>
      <c r="H84319" s="103"/>
      <c r="AD84319" s="99"/>
      <c r="AF84319" s="46"/>
      <c r="AM84319" s="121"/>
      <c r="AO84319" s="46"/>
    </row>
    <row r="84320" spans="1:41" s="60" customFormat="1" hidden="1" x14ac:dyDescent="0.35">
      <c r="A84320" s="46"/>
      <c r="H84320" s="103"/>
      <c r="AD84320" s="99"/>
      <c r="AF84320" s="46"/>
      <c r="AM84320" s="121"/>
      <c r="AO84320" s="46"/>
    </row>
    <row r="84321" spans="1:41" s="60" customFormat="1" hidden="1" x14ac:dyDescent="0.35">
      <c r="A84321" s="46"/>
      <c r="H84321" s="103"/>
      <c r="AD84321" s="99"/>
      <c r="AF84321" s="46"/>
      <c r="AM84321" s="121"/>
      <c r="AO84321" s="46"/>
    </row>
    <row r="84322" spans="1:41" s="60" customFormat="1" hidden="1" x14ac:dyDescent="0.35">
      <c r="A84322" s="46"/>
      <c r="H84322" s="103"/>
      <c r="AD84322" s="99"/>
      <c r="AF84322" s="46"/>
      <c r="AM84322" s="121"/>
      <c r="AO84322" s="46"/>
    </row>
    <row r="84323" spans="1:41" s="60" customFormat="1" hidden="1" x14ac:dyDescent="0.35">
      <c r="A84323" s="46"/>
      <c r="H84323" s="103"/>
      <c r="AD84323" s="99"/>
      <c r="AF84323" s="46"/>
      <c r="AM84323" s="121"/>
      <c r="AO84323" s="46"/>
    </row>
    <row r="84324" spans="1:41" s="60" customFormat="1" hidden="1" x14ac:dyDescent="0.35">
      <c r="A84324" s="46"/>
      <c r="H84324" s="103"/>
      <c r="AD84324" s="99"/>
      <c r="AF84324" s="46"/>
      <c r="AM84324" s="121"/>
      <c r="AO84324" s="46"/>
    </row>
    <row r="84325" spans="1:41" s="60" customFormat="1" hidden="1" x14ac:dyDescent="0.35">
      <c r="A84325" s="46"/>
      <c r="H84325" s="103"/>
      <c r="AD84325" s="99"/>
      <c r="AF84325" s="46"/>
      <c r="AM84325" s="121"/>
      <c r="AO84325" s="46"/>
    </row>
    <row r="84326" spans="1:41" s="60" customFormat="1" hidden="1" x14ac:dyDescent="0.35">
      <c r="A84326" s="46"/>
      <c r="H84326" s="103"/>
      <c r="AD84326" s="99"/>
      <c r="AF84326" s="46"/>
      <c r="AM84326" s="121"/>
      <c r="AO84326" s="46"/>
    </row>
    <row r="84327" spans="1:41" s="60" customFormat="1" hidden="1" x14ac:dyDescent="0.35">
      <c r="A84327" s="46"/>
      <c r="H84327" s="103"/>
      <c r="AD84327" s="99"/>
      <c r="AF84327" s="46"/>
      <c r="AM84327" s="121"/>
      <c r="AO84327" s="46"/>
    </row>
    <row r="84328" spans="1:41" s="60" customFormat="1" hidden="1" x14ac:dyDescent="0.35">
      <c r="A84328" s="46"/>
      <c r="H84328" s="103"/>
      <c r="AD84328" s="99"/>
      <c r="AF84328" s="46"/>
      <c r="AM84328" s="121"/>
      <c r="AO84328" s="46"/>
    </row>
    <row r="84329" spans="1:41" s="60" customFormat="1" hidden="1" x14ac:dyDescent="0.35">
      <c r="A84329" s="46"/>
      <c r="H84329" s="103"/>
      <c r="AD84329" s="99"/>
      <c r="AF84329" s="46"/>
      <c r="AM84329" s="121"/>
      <c r="AO84329" s="46"/>
    </row>
    <row r="84330" spans="1:41" s="60" customFormat="1" hidden="1" x14ac:dyDescent="0.35">
      <c r="A84330" s="46"/>
      <c r="H84330" s="103"/>
      <c r="AD84330" s="99"/>
      <c r="AF84330" s="46"/>
      <c r="AM84330" s="121"/>
      <c r="AO84330" s="46"/>
    </row>
    <row r="84331" spans="1:41" s="60" customFormat="1" hidden="1" x14ac:dyDescent="0.35">
      <c r="A84331" s="46"/>
      <c r="H84331" s="103"/>
      <c r="AD84331" s="99"/>
      <c r="AF84331" s="46"/>
      <c r="AM84331" s="121"/>
      <c r="AO84331" s="46"/>
    </row>
    <row r="84332" spans="1:41" s="60" customFormat="1" hidden="1" x14ac:dyDescent="0.35">
      <c r="A84332" s="46"/>
      <c r="H84332" s="103"/>
      <c r="AD84332" s="99"/>
      <c r="AF84332" s="46"/>
      <c r="AM84332" s="121"/>
      <c r="AO84332" s="46"/>
    </row>
    <row r="84333" spans="1:41" s="60" customFormat="1" hidden="1" x14ac:dyDescent="0.35">
      <c r="A84333" s="46"/>
      <c r="H84333" s="103"/>
      <c r="AD84333" s="99"/>
      <c r="AF84333" s="46"/>
      <c r="AM84333" s="121"/>
      <c r="AO84333" s="46"/>
    </row>
    <row r="84334" spans="1:41" s="60" customFormat="1" hidden="1" x14ac:dyDescent="0.35">
      <c r="A84334" s="46"/>
      <c r="H84334" s="103"/>
      <c r="AD84334" s="99"/>
      <c r="AF84334" s="46"/>
      <c r="AM84334" s="121"/>
      <c r="AO84334" s="46"/>
    </row>
    <row r="84335" spans="1:41" s="60" customFormat="1" hidden="1" x14ac:dyDescent="0.35">
      <c r="A84335" s="46"/>
      <c r="H84335" s="103"/>
      <c r="AD84335" s="99"/>
      <c r="AF84335" s="46"/>
      <c r="AM84335" s="121"/>
      <c r="AO84335" s="46"/>
    </row>
    <row r="84336" spans="1:41" s="60" customFormat="1" hidden="1" x14ac:dyDescent="0.35">
      <c r="A84336" s="46"/>
      <c r="H84336" s="103"/>
      <c r="AD84336" s="99"/>
      <c r="AF84336" s="46"/>
      <c r="AM84336" s="121"/>
      <c r="AO84336" s="46"/>
    </row>
    <row r="84337" spans="1:41" s="60" customFormat="1" hidden="1" x14ac:dyDescent="0.35">
      <c r="A84337" s="46"/>
      <c r="H84337" s="103"/>
      <c r="AD84337" s="99"/>
      <c r="AF84337" s="46"/>
      <c r="AM84337" s="121"/>
      <c r="AO84337" s="46"/>
    </row>
    <row r="84338" spans="1:41" s="60" customFormat="1" hidden="1" x14ac:dyDescent="0.35">
      <c r="A84338" s="46"/>
      <c r="H84338" s="103"/>
      <c r="AD84338" s="99"/>
      <c r="AF84338" s="46"/>
      <c r="AM84338" s="121"/>
      <c r="AO84338" s="46"/>
    </row>
    <row r="84339" spans="1:41" s="60" customFormat="1" hidden="1" x14ac:dyDescent="0.35">
      <c r="A84339" s="46"/>
      <c r="H84339" s="103"/>
      <c r="AD84339" s="99"/>
      <c r="AF84339" s="46"/>
      <c r="AM84339" s="121"/>
      <c r="AO84339" s="46"/>
    </row>
    <row r="84340" spans="1:41" s="60" customFormat="1" hidden="1" x14ac:dyDescent="0.35">
      <c r="A84340" s="46"/>
      <c r="H84340" s="103"/>
      <c r="AD84340" s="99"/>
      <c r="AF84340" s="46"/>
      <c r="AM84340" s="121"/>
      <c r="AO84340" s="46"/>
    </row>
    <row r="84341" spans="1:41" s="60" customFormat="1" hidden="1" x14ac:dyDescent="0.35">
      <c r="A84341" s="46"/>
      <c r="H84341" s="103"/>
      <c r="AD84341" s="99"/>
      <c r="AF84341" s="46"/>
      <c r="AM84341" s="121"/>
      <c r="AO84341" s="46"/>
    </row>
    <row r="84342" spans="1:41" s="60" customFormat="1" hidden="1" x14ac:dyDescent="0.35">
      <c r="A84342" s="46"/>
      <c r="H84342" s="103"/>
      <c r="AD84342" s="99"/>
      <c r="AF84342" s="46"/>
      <c r="AM84342" s="121"/>
      <c r="AO84342" s="46"/>
    </row>
    <row r="84343" spans="1:41" s="60" customFormat="1" hidden="1" x14ac:dyDescent="0.35">
      <c r="A84343" s="46"/>
      <c r="H84343" s="103"/>
      <c r="AD84343" s="99"/>
      <c r="AF84343" s="46"/>
      <c r="AM84343" s="121"/>
      <c r="AO84343" s="46"/>
    </row>
    <row r="84344" spans="1:41" s="60" customFormat="1" hidden="1" x14ac:dyDescent="0.35">
      <c r="A84344" s="46"/>
      <c r="H84344" s="103"/>
      <c r="AD84344" s="99"/>
      <c r="AF84344" s="46"/>
      <c r="AM84344" s="121"/>
      <c r="AO84344" s="46"/>
    </row>
    <row r="84345" spans="1:41" s="60" customFormat="1" hidden="1" x14ac:dyDescent="0.35">
      <c r="A84345" s="46"/>
      <c r="H84345" s="103"/>
      <c r="AD84345" s="99"/>
      <c r="AF84345" s="46"/>
      <c r="AM84345" s="121"/>
      <c r="AO84345" s="46"/>
    </row>
    <row r="84346" spans="1:41" s="60" customFormat="1" hidden="1" x14ac:dyDescent="0.35">
      <c r="A84346" s="46"/>
      <c r="H84346" s="103"/>
      <c r="AD84346" s="99"/>
      <c r="AF84346" s="46"/>
      <c r="AM84346" s="121"/>
      <c r="AO84346" s="46"/>
    </row>
    <row r="84347" spans="1:41" s="60" customFormat="1" hidden="1" x14ac:dyDescent="0.35">
      <c r="A84347" s="46"/>
      <c r="H84347" s="103"/>
      <c r="AD84347" s="99"/>
      <c r="AF84347" s="46"/>
      <c r="AM84347" s="121"/>
      <c r="AO84347" s="46"/>
    </row>
    <row r="84348" spans="1:41" s="60" customFormat="1" hidden="1" x14ac:dyDescent="0.35">
      <c r="A84348" s="46"/>
      <c r="H84348" s="103"/>
      <c r="AD84348" s="99"/>
      <c r="AF84348" s="46"/>
      <c r="AM84348" s="121"/>
      <c r="AO84348" s="46"/>
    </row>
    <row r="84349" spans="1:41" s="60" customFormat="1" hidden="1" x14ac:dyDescent="0.35">
      <c r="A84349" s="46"/>
      <c r="H84349" s="103"/>
      <c r="AD84349" s="99"/>
      <c r="AF84349" s="46"/>
      <c r="AM84349" s="121"/>
      <c r="AO84349" s="46"/>
    </row>
    <row r="84350" spans="1:41" s="60" customFormat="1" hidden="1" x14ac:dyDescent="0.35">
      <c r="A84350" s="46"/>
      <c r="H84350" s="103"/>
      <c r="AD84350" s="99"/>
      <c r="AF84350" s="46"/>
      <c r="AM84350" s="121"/>
      <c r="AO84350" s="46"/>
    </row>
    <row r="84351" spans="1:41" s="60" customFormat="1" hidden="1" x14ac:dyDescent="0.35">
      <c r="A84351" s="46"/>
      <c r="H84351" s="103"/>
      <c r="AD84351" s="99"/>
      <c r="AF84351" s="46"/>
      <c r="AM84351" s="121"/>
      <c r="AO84351" s="46"/>
    </row>
    <row r="84352" spans="1:41" s="60" customFormat="1" hidden="1" x14ac:dyDescent="0.35">
      <c r="A84352" s="46"/>
      <c r="H84352" s="103"/>
      <c r="AD84352" s="99"/>
      <c r="AF84352" s="46"/>
      <c r="AM84352" s="121"/>
      <c r="AO84352" s="46"/>
    </row>
    <row r="84353" spans="1:41" s="60" customFormat="1" hidden="1" x14ac:dyDescent="0.35">
      <c r="A84353" s="46"/>
      <c r="H84353" s="103"/>
      <c r="AD84353" s="99"/>
      <c r="AF84353" s="46"/>
      <c r="AM84353" s="121"/>
      <c r="AO84353" s="46"/>
    </row>
    <row r="84354" spans="1:41" s="60" customFormat="1" hidden="1" x14ac:dyDescent="0.35">
      <c r="A84354" s="46"/>
      <c r="H84354" s="103"/>
      <c r="AD84354" s="99"/>
      <c r="AF84354" s="46"/>
      <c r="AM84354" s="121"/>
      <c r="AO84354" s="46"/>
    </row>
    <row r="84355" spans="1:41" s="60" customFormat="1" hidden="1" x14ac:dyDescent="0.35">
      <c r="A84355" s="46"/>
      <c r="H84355" s="103"/>
      <c r="AD84355" s="99"/>
      <c r="AF84355" s="46"/>
      <c r="AM84355" s="121"/>
      <c r="AO84355" s="46"/>
    </row>
    <row r="84356" spans="1:41" s="60" customFormat="1" hidden="1" x14ac:dyDescent="0.35">
      <c r="A84356" s="46"/>
      <c r="H84356" s="103"/>
      <c r="AD84356" s="99"/>
      <c r="AF84356" s="46"/>
      <c r="AM84356" s="121"/>
      <c r="AO84356" s="46"/>
    </row>
    <row r="84357" spans="1:41" s="60" customFormat="1" hidden="1" x14ac:dyDescent="0.35">
      <c r="A84357" s="46"/>
      <c r="H84357" s="103"/>
      <c r="AD84357" s="99"/>
      <c r="AF84357" s="46"/>
      <c r="AM84357" s="121"/>
      <c r="AO84357" s="46"/>
    </row>
    <row r="84358" spans="1:41" s="60" customFormat="1" hidden="1" x14ac:dyDescent="0.35">
      <c r="A84358" s="46"/>
      <c r="H84358" s="103"/>
      <c r="AD84358" s="99"/>
      <c r="AF84358" s="46"/>
      <c r="AM84358" s="121"/>
      <c r="AO84358" s="46"/>
    </row>
    <row r="84359" spans="1:41" s="60" customFormat="1" hidden="1" x14ac:dyDescent="0.35">
      <c r="A84359" s="46"/>
      <c r="H84359" s="103"/>
      <c r="AD84359" s="99"/>
      <c r="AF84359" s="46"/>
      <c r="AM84359" s="121"/>
      <c r="AO84359" s="46"/>
    </row>
    <row r="84360" spans="1:41" s="60" customFormat="1" hidden="1" x14ac:dyDescent="0.35">
      <c r="A84360" s="46"/>
      <c r="H84360" s="103"/>
      <c r="AD84360" s="99"/>
      <c r="AF84360" s="46"/>
      <c r="AM84360" s="121"/>
      <c r="AO84360" s="46"/>
    </row>
    <row r="84361" spans="1:41" s="60" customFormat="1" hidden="1" x14ac:dyDescent="0.35">
      <c r="A84361" s="46"/>
      <c r="H84361" s="103"/>
      <c r="AD84361" s="99"/>
      <c r="AF84361" s="46"/>
      <c r="AM84361" s="121"/>
      <c r="AO84361" s="46"/>
    </row>
    <row r="84362" spans="1:41" s="60" customFormat="1" hidden="1" x14ac:dyDescent="0.35">
      <c r="A84362" s="46"/>
      <c r="H84362" s="103"/>
      <c r="AD84362" s="99"/>
      <c r="AF84362" s="46"/>
      <c r="AM84362" s="121"/>
      <c r="AO84362" s="46"/>
    </row>
    <row r="84363" spans="1:41" s="60" customFormat="1" hidden="1" x14ac:dyDescent="0.35">
      <c r="A84363" s="46"/>
      <c r="H84363" s="103"/>
      <c r="AD84363" s="99"/>
      <c r="AF84363" s="46"/>
      <c r="AM84363" s="121"/>
      <c r="AO84363" s="46"/>
    </row>
    <row r="84364" spans="1:41" s="60" customFormat="1" hidden="1" x14ac:dyDescent="0.35">
      <c r="A84364" s="46"/>
      <c r="H84364" s="103"/>
      <c r="AD84364" s="99"/>
      <c r="AF84364" s="46"/>
      <c r="AM84364" s="121"/>
      <c r="AO84364" s="46"/>
    </row>
    <row r="84365" spans="1:41" s="60" customFormat="1" hidden="1" x14ac:dyDescent="0.35">
      <c r="A84365" s="46"/>
      <c r="H84365" s="103"/>
      <c r="AD84365" s="99"/>
      <c r="AF84365" s="46"/>
      <c r="AM84365" s="121"/>
      <c r="AO84365" s="46"/>
    </row>
    <row r="84366" spans="1:41" s="60" customFormat="1" hidden="1" x14ac:dyDescent="0.35">
      <c r="A84366" s="46"/>
      <c r="H84366" s="103"/>
      <c r="AD84366" s="99"/>
      <c r="AF84366" s="46"/>
      <c r="AM84366" s="121"/>
      <c r="AO84366" s="46"/>
    </row>
    <row r="84367" spans="1:41" s="60" customFormat="1" hidden="1" x14ac:dyDescent="0.35">
      <c r="A84367" s="46"/>
      <c r="H84367" s="103"/>
      <c r="AD84367" s="99"/>
      <c r="AF84367" s="46"/>
      <c r="AM84367" s="121"/>
      <c r="AO84367" s="46"/>
    </row>
    <row r="84368" spans="1:41" s="60" customFormat="1" hidden="1" x14ac:dyDescent="0.35">
      <c r="A84368" s="46"/>
      <c r="H84368" s="103"/>
      <c r="AD84368" s="99"/>
      <c r="AF84368" s="46"/>
      <c r="AM84368" s="121"/>
      <c r="AO84368" s="46"/>
    </row>
    <row r="84369" spans="1:41" s="60" customFormat="1" hidden="1" x14ac:dyDescent="0.35">
      <c r="A84369" s="46"/>
      <c r="H84369" s="103"/>
      <c r="AD84369" s="99"/>
      <c r="AF84369" s="46"/>
      <c r="AM84369" s="121"/>
      <c r="AO84369" s="46"/>
    </row>
    <row r="84370" spans="1:41" s="60" customFormat="1" hidden="1" x14ac:dyDescent="0.35">
      <c r="A84370" s="46"/>
      <c r="H84370" s="103"/>
      <c r="AD84370" s="99"/>
      <c r="AF84370" s="46"/>
      <c r="AM84370" s="121"/>
      <c r="AO84370" s="46"/>
    </row>
    <row r="84371" spans="1:41" s="60" customFormat="1" hidden="1" x14ac:dyDescent="0.35">
      <c r="A84371" s="46"/>
      <c r="H84371" s="103"/>
      <c r="AD84371" s="99"/>
      <c r="AF84371" s="46"/>
      <c r="AM84371" s="121"/>
      <c r="AO84371" s="46"/>
    </row>
    <row r="84372" spans="1:41" s="60" customFormat="1" hidden="1" x14ac:dyDescent="0.35">
      <c r="A84372" s="46"/>
      <c r="H84372" s="103"/>
      <c r="AD84372" s="99"/>
      <c r="AF84372" s="46"/>
      <c r="AM84372" s="121"/>
      <c r="AO84372" s="46"/>
    </row>
    <row r="84373" spans="1:41" s="60" customFormat="1" hidden="1" x14ac:dyDescent="0.35">
      <c r="A84373" s="46"/>
      <c r="H84373" s="103"/>
      <c r="AD84373" s="99"/>
      <c r="AF84373" s="46"/>
      <c r="AM84373" s="121"/>
      <c r="AO84373" s="46"/>
    </row>
    <row r="84374" spans="1:41" s="60" customFormat="1" hidden="1" x14ac:dyDescent="0.35">
      <c r="A84374" s="46"/>
      <c r="H84374" s="103"/>
      <c r="AD84374" s="99"/>
      <c r="AF84374" s="46"/>
      <c r="AM84374" s="121"/>
      <c r="AO84374" s="46"/>
    </row>
    <row r="84375" spans="1:41" s="60" customFormat="1" hidden="1" x14ac:dyDescent="0.35">
      <c r="A84375" s="46"/>
      <c r="H84375" s="103"/>
      <c r="AD84375" s="99"/>
      <c r="AF84375" s="46"/>
      <c r="AM84375" s="121"/>
      <c r="AO84375" s="46"/>
    </row>
    <row r="84376" spans="1:41" s="60" customFormat="1" hidden="1" x14ac:dyDescent="0.35">
      <c r="A84376" s="46"/>
      <c r="H84376" s="103"/>
      <c r="AD84376" s="99"/>
      <c r="AF84376" s="46"/>
      <c r="AM84376" s="121"/>
      <c r="AO84376" s="46"/>
    </row>
    <row r="84377" spans="1:41" s="60" customFormat="1" hidden="1" x14ac:dyDescent="0.35">
      <c r="A84377" s="46"/>
      <c r="H84377" s="103"/>
      <c r="AD84377" s="99"/>
      <c r="AF84377" s="46"/>
      <c r="AM84377" s="121"/>
      <c r="AO84377" s="46"/>
    </row>
    <row r="84378" spans="1:41" s="60" customFormat="1" hidden="1" x14ac:dyDescent="0.35">
      <c r="A84378" s="46"/>
      <c r="H84378" s="103"/>
      <c r="AD84378" s="99"/>
      <c r="AF84378" s="46"/>
      <c r="AM84378" s="121"/>
      <c r="AO84378" s="46"/>
    </row>
    <row r="84379" spans="1:41" s="60" customFormat="1" hidden="1" x14ac:dyDescent="0.35">
      <c r="A84379" s="46"/>
      <c r="H84379" s="103"/>
      <c r="AD84379" s="99"/>
      <c r="AF84379" s="46"/>
      <c r="AM84379" s="121"/>
      <c r="AO84379" s="46"/>
    </row>
    <row r="84380" spans="1:41" s="60" customFormat="1" hidden="1" x14ac:dyDescent="0.35">
      <c r="A84380" s="46"/>
      <c r="H84380" s="103"/>
      <c r="AD84380" s="99"/>
      <c r="AF84380" s="46"/>
      <c r="AM84380" s="121"/>
      <c r="AO84380" s="46"/>
    </row>
    <row r="84381" spans="1:41" s="60" customFormat="1" hidden="1" x14ac:dyDescent="0.35">
      <c r="A84381" s="46"/>
      <c r="H84381" s="103"/>
      <c r="AD84381" s="99"/>
      <c r="AF84381" s="46"/>
      <c r="AM84381" s="121"/>
      <c r="AO84381" s="46"/>
    </row>
    <row r="84382" spans="1:41" s="60" customFormat="1" hidden="1" x14ac:dyDescent="0.35">
      <c r="A84382" s="46"/>
      <c r="H84382" s="103"/>
      <c r="AD84382" s="99"/>
      <c r="AF84382" s="46"/>
      <c r="AM84382" s="121"/>
      <c r="AO84382" s="46"/>
    </row>
    <row r="84383" spans="1:41" s="60" customFormat="1" hidden="1" x14ac:dyDescent="0.35">
      <c r="A84383" s="46"/>
      <c r="H84383" s="103"/>
      <c r="AD84383" s="99"/>
      <c r="AF84383" s="46"/>
      <c r="AM84383" s="121"/>
      <c r="AO84383" s="46"/>
    </row>
    <row r="84384" spans="1:41" s="60" customFormat="1" hidden="1" x14ac:dyDescent="0.35">
      <c r="A84384" s="46"/>
      <c r="H84384" s="103"/>
      <c r="AD84384" s="99"/>
      <c r="AF84384" s="46"/>
      <c r="AM84384" s="121"/>
      <c r="AO84384" s="46"/>
    </row>
    <row r="84385" spans="1:41" s="60" customFormat="1" hidden="1" x14ac:dyDescent="0.35">
      <c r="A84385" s="46"/>
      <c r="H84385" s="103"/>
      <c r="AD84385" s="99"/>
      <c r="AF84385" s="46"/>
      <c r="AM84385" s="121"/>
      <c r="AO84385" s="46"/>
    </row>
    <row r="84386" spans="1:41" s="60" customFormat="1" hidden="1" x14ac:dyDescent="0.35">
      <c r="A84386" s="46"/>
      <c r="H84386" s="103"/>
      <c r="AD84386" s="99"/>
      <c r="AF84386" s="46"/>
      <c r="AM84386" s="121"/>
      <c r="AO84386" s="46"/>
    </row>
    <row r="84387" spans="1:41" s="60" customFormat="1" hidden="1" x14ac:dyDescent="0.35">
      <c r="A84387" s="46"/>
      <c r="H84387" s="103"/>
      <c r="AD84387" s="99"/>
      <c r="AF84387" s="46"/>
      <c r="AM84387" s="121"/>
      <c r="AO84387" s="46"/>
    </row>
    <row r="84388" spans="1:41" s="60" customFormat="1" hidden="1" x14ac:dyDescent="0.35">
      <c r="A84388" s="46"/>
      <c r="H84388" s="103"/>
      <c r="AD84388" s="99"/>
      <c r="AF84388" s="46"/>
      <c r="AM84388" s="121"/>
      <c r="AO84388" s="46"/>
    </row>
    <row r="84389" spans="1:41" s="60" customFormat="1" hidden="1" x14ac:dyDescent="0.35">
      <c r="A84389" s="46"/>
      <c r="H84389" s="103"/>
      <c r="AD84389" s="99"/>
      <c r="AF84389" s="46"/>
      <c r="AM84389" s="121"/>
      <c r="AO84389" s="46"/>
    </row>
    <row r="84390" spans="1:41" s="60" customFormat="1" hidden="1" x14ac:dyDescent="0.35">
      <c r="A84390" s="46"/>
      <c r="H84390" s="103"/>
      <c r="AD84390" s="99"/>
      <c r="AF84390" s="46"/>
      <c r="AM84390" s="121"/>
      <c r="AO84390" s="46"/>
    </row>
    <row r="84391" spans="1:41" s="60" customFormat="1" hidden="1" x14ac:dyDescent="0.35">
      <c r="A84391" s="46"/>
      <c r="H84391" s="103"/>
      <c r="AD84391" s="99"/>
      <c r="AF84391" s="46"/>
      <c r="AM84391" s="121"/>
      <c r="AO84391" s="46"/>
    </row>
    <row r="84392" spans="1:41" s="60" customFormat="1" hidden="1" x14ac:dyDescent="0.35">
      <c r="A84392" s="46"/>
      <c r="H84392" s="103"/>
      <c r="AD84392" s="99"/>
      <c r="AF84392" s="46"/>
      <c r="AM84392" s="121"/>
      <c r="AO84392" s="46"/>
    </row>
    <row r="84393" spans="1:41" s="60" customFormat="1" hidden="1" x14ac:dyDescent="0.35">
      <c r="A84393" s="46"/>
      <c r="H84393" s="103"/>
      <c r="AD84393" s="99"/>
      <c r="AF84393" s="46"/>
      <c r="AM84393" s="121"/>
      <c r="AO84393" s="46"/>
    </row>
    <row r="84394" spans="1:41" s="60" customFormat="1" hidden="1" x14ac:dyDescent="0.35">
      <c r="A84394" s="46"/>
      <c r="H84394" s="103"/>
      <c r="AD84394" s="99"/>
      <c r="AF84394" s="46"/>
      <c r="AM84394" s="121"/>
      <c r="AO84394" s="46"/>
    </row>
    <row r="84395" spans="1:41" s="60" customFormat="1" hidden="1" x14ac:dyDescent="0.35">
      <c r="A84395" s="46"/>
      <c r="H84395" s="103"/>
      <c r="AD84395" s="99"/>
      <c r="AF84395" s="46"/>
      <c r="AM84395" s="121"/>
      <c r="AO84395" s="46"/>
    </row>
    <row r="84396" spans="1:41" s="60" customFormat="1" hidden="1" x14ac:dyDescent="0.35">
      <c r="A84396" s="46"/>
      <c r="H84396" s="103"/>
      <c r="AD84396" s="99"/>
      <c r="AF84396" s="46"/>
      <c r="AM84396" s="121"/>
      <c r="AO84396" s="46"/>
    </row>
    <row r="84397" spans="1:41" s="60" customFormat="1" hidden="1" x14ac:dyDescent="0.35">
      <c r="A84397" s="46"/>
      <c r="H84397" s="103"/>
      <c r="AD84397" s="99"/>
      <c r="AF84397" s="46"/>
      <c r="AM84397" s="121"/>
      <c r="AO84397" s="46"/>
    </row>
    <row r="84398" spans="1:41" s="60" customFormat="1" hidden="1" x14ac:dyDescent="0.35">
      <c r="A84398" s="46"/>
      <c r="H84398" s="103"/>
      <c r="AD84398" s="99"/>
      <c r="AF84398" s="46"/>
      <c r="AM84398" s="121"/>
      <c r="AO84398" s="46"/>
    </row>
    <row r="84399" spans="1:41" s="60" customFormat="1" hidden="1" x14ac:dyDescent="0.35">
      <c r="A84399" s="46"/>
      <c r="H84399" s="103"/>
      <c r="AD84399" s="99"/>
      <c r="AF84399" s="46"/>
      <c r="AM84399" s="121"/>
      <c r="AO84399" s="46"/>
    </row>
    <row r="84400" spans="1:41" s="60" customFormat="1" hidden="1" x14ac:dyDescent="0.35">
      <c r="A84400" s="46"/>
      <c r="H84400" s="103"/>
      <c r="AD84400" s="99"/>
      <c r="AF84400" s="46"/>
      <c r="AM84400" s="121"/>
      <c r="AO84400" s="46"/>
    </row>
    <row r="84401" spans="1:41" s="60" customFormat="1" hidden="1" x14ac:dyDescent="0.35">
      <c r="A84401" s="46"/>
      <c r="H84401" s="103"/>
      <c r="AD84401" s="99"/>
      <c r="AF84401" s="46"/>
      <c r="AM84401" s="121"/>
      <c r="AO84401" s="46"/>
    </row>
    <row r="84402" spans="1:41" s="60" customFormat="1" hidden="1" x14ac:dyDescent="0.35">
      <c r="A84402" s="46"/>
      <c r="H84402" s="103"/>
      <c r="AD84402" s="99"/>
      <c r="AF84402" s="46"/>
      <c r="AM84402" s="121"/>
      <c r="AO84402" s="46"/>
    </row>
    <row r="84403" spans="1:41" s="60" customFormat="1" hidden="1" x14ac:dyDescent="0.35">
      <c r="A84403" s="46"/>
      <c r="H84403" s="103"/>
      <c r="AD84403" s="99"/>
      <c r="AF84403" s="46"/>
      <c r="AM84403" s="121"/>
      <c r="AO84403" s="46"/>
    </row>
    <row r="84404" spans="1:41" s="60" customFormat="1" hidden="1" x14ac:dyDescent="0.35">
      <c r="A84404" s="46"/>
      <c r="H84404" s="103"/>
      <c r="AD84404" s="99"/>
      <c r="AF84404" s="46"/>
      <c r="AM84404" s="121"/>
      <c r="AO84404" s="46"/>
    </row>
    <row r="84405" spans="1:41" s="60" customFormat="1" hidden="1" x14ac:dyDescent="0.35">
      <c r="A84405" s="46"/>
      <c r="H84405" s="103"/>
      <c r="AD84405" s="99"/>
      <c r="AF84405" s="46"/>
      <c r="AM84405" s="121"/>
      <c r="AO84405" s="46"/>
    </row>
    <row r="84406" spans="1:41" s="60" customFormat="1" hidden="1" x14ac:dyDescent="0.35">
      <c r="A84406" s="46"/>
      <c r="H84406" s="103"/>
      <c r="AD84406" s="99"/>
      <c r="AF84406" s="46"/>
      <c r="AM84406" s="121"/>
      <c r="AO84406" s="46"/>
    </row>
    <row r="84407" spans="1:41" s="60" customFormat="1" hidden="1" x14ac:dyDescent="0.35">
      <c r="A84407" s="46"/>
      <c r="H84407" s="103"/>
      <c r="AD84407" s="99"/>
      <c r="AF84407" s="46"/>
      <c r="AM84407" s="121"/>
      <c r="AO84407" s="46"/>
    </row>
    <row r="84408" spans="1:41" s="60" customFormat="1" hidden="1" x14ac:dyDescent="0.35">
      <c r="A84408" s="46"/>
      <c r="H84408" s="103"/>
      <c r="AD84408" s="99"/>
      <c r="AF84408" s="46"/>
      <c r="AM84408" s="121"/>
      <c r="AO84408" s="46"/>
    </row>
    <row r="84409" spans="1:41" s="60" customFormat="1" hidden="1" x14ac:dyDescent="0.35">
      <c r="A84409" s="46"/>
      <c r="H84409" s="103"/>
      <c r="AD84409" s="99"/>
      <c r="AF84409" s="46"/>
      <c r="AM84409" s="121"/>
      <c r="AO84409" s="46"/>
    </row>
    <row r="84410" spans="1:41" s="60" customFormat="1" hidden="1" x14ac:dyDescent="0.35">
      <c r="A84410" s="46"/>
      <c r="H84410" s="103"/>
      <c r="AD84410" s="99"/>
      <c r="AF84410" s="46"/>
      <c r="AM84410" s="121"/>
      <c r="AO84410" s="46"/>
    </row>
    <row r="84411" spans="1:41" s="60" customFormat="1" hidden="1" x14ac:dyDescent="0.35">
      <c r="A84411" s="46"/>
      <c r="H84411" s="103"/>
      <c r="AD84411" s="99"/>
      <c r="AF84411" s="46"/>
      <c r="AM84411" s="121"/>
      <c r="AO84411" s="46"/>
    </row>
    <row r="84412" spans="1:41" s="60" customFormat="1" hidden="1" x14ac:dyDescent="0.35">
      <c r="A84412" s="46"/>
      <c r="H84412" s="103"/>
      <c r="AD84412" s="99"/>
      <c r="AF84412" s="46"/>
      <c r="AM84412" s="121"/>
      <c r="AO84412" s="46"/>
    </row>
    <row r="84413" spans="1:41" s="60" customFormat="1" hidden="1" x14ac:dyDescent="0.35">
      <c r="A84413" s="46"/>
      <c r="H84413" s="103"/>
      <c r="AD84413" s="99"/>
      <c r="AF84413" s="46"/>
      <c r="AM84413" s="121"/>
      <c r="AO84413" s="46"/>
    </row>
    <row r="84414" spans="1:41" s="60" customFormat="1" hidden="1" x14ac:dyDescent="0.35">
      <c r="A84414" s="46"/>
      <c r="H84414" s="103"/>
      <c r="AD84414" s="99"/>
      <c r="AF84414" s="46"/>
      <c r="AM84414" s="121"/>
      <c r="AO84414" s="46"/>
    </row>
    <row r="84415" spans="1:41" s="60" customFormat="1" hidden="1" x14ac:dyDescent="0.35">
      <c r="A84415" s="46"/>
      <c r="H84415" s="103"/>
      <c r="AD84415" s="99"/>
      <c r="AF84415" s="46"/>
      <c r="AM84415" s="121"/>
      <c r="AO84415" s="46"/>
    </row>
    <row r="84416" spans="1:41" s="60" customFormat="1" hidden="1" x14ac:dyDescent="0.35">
      <c r="A84416" s="46"/>
      <c r="H84416" s="103"/>
      <c r="AD84416" s="99"/>
      <c r="AF84416" s="46"/>
      <c r="AM84416" s="121"/>
      <c r="AO84416" s="46"/>
    </row>
    <row r="84417" spans="1:41" s="60" customFormat="1" hidden="1" x14ac:dyDescent="0.35">
      <c r="A84417" s="46"/>
      <c r="H84417" s="103"/>
      <c r="AD84417" s="99"/>
      <c r="AF84417" s="46"/>
      <c r="AM84417" s="121"/>
      <c r="AO84417" s="46"/>
    </row>
    <row r="84418" spans="1:41" s="60" customFormat="1" hidden="1" x14ac:dyDescent="0.35">
      <c r="A84418" s="46"/>
      <c r="H84418" s="103"/>
      <c r="AD84418" s="99"/>
      <c r="AF84418" s="46"/>
      <c r="AM84418" s="121"/>
      <c r="AO84418" s="46"/>
    </row>
    <row r="84419" spans="1:41" s="60" customFormat="1" hidden="1" x14ac:dyDescent="0.35">
      <c r="A84419" s="46"/>
      <c r="H84419" s="103"/>
      <c r="AD84419" s="99"/>
      <c r="AF84419" s="46"/>
      <c r="AM84419" s="121"/>
      <c r="AO84419" s="46"/>
    </row>
    <row r="84420" spans="1:41" s="60" customFormat="1" hidden="1" x14ac:dyDescent="0.35">
      <c r="A84420" s="46"/>
      <c r="H84420" s="103"/>
      <c r="AD84420" s="99"/>
      <c r="AF84420" s="46"/>
      <c r="AM84420" s="121"/>
      <c r="AO84420" s="46"/>
    </row>
    <row r="84421" spans="1:41" s="60" customFormat="1" hidden="1" x14ac:dyDescent="0.35">
      <c r="A84421" s="46"/>
      <c r="H84421" s="103"/>
      <c r="AD84421" s="99"/>
      <c r="AF84421" s="46"/>
      <c r="AM84421" s="121"/>
      <c r="AO84421" s="46"/>
    </row>
    <row r="84422" spans="1:41" s="60" customFormat="1" hidden="1" x14ac:dyDescent="0.35">
      <c r="A84422" s="46"/>
      <c r="H84422" s="103"/>
      <c r="AD84422" s="99"/>
      <c r="AF84422" s="46"/>
      <c r="AM84422" s="121"/>
      <c r="AO84422" s="46"/>
    </row>
    <row r="84423" spans="1:41" s="60" customFormat="1" hidden="1" x14ac:dyDescent="0.35">
      <c r="A84423" s="46"/>
      <c r="H84423" s="103"/>
      <c r="AD84423" s="99"/>
      <c r="AF84423" s="46"/>
      <c r="AM84423" s="121"/>
      <c r="AO84423" s="46"/>
    </row>
    <row r="84424" spans="1:41" s="60" customFormat="1" hidden="1" x14ac:dyDescent="0.35">
      <c r="A84424" s="46"/>
      <c r="H84424" s="103"/>
      <c r="AD84424" s="99"/>
      <c r="AF84424" s="46"/>
      <c r="AM84424" s="121"/>
      <c r="AO84424" s="46"/>
    </row>
    <row r="84425" spans="1:41" s="60" customFormat="1" hidden="1" x14ac:dyDescent="0.35">
      <c r="A84425" s="46"/>
      <c r="H84425" s="103"/>
      <c r="AD84425" s="99"/>
      <c r="AF84425" s="46"/>
      <c r="AM84425" s="121"/>
      <c r="AO84425" s="46"/>
    </row>
    <row r="84426" spans="1:41" s="60" customFormat="1" hidden="1" x14ac:dyDescent="0.35">
      <c r="A84426" s="46"/>
      <c r="H84426" s="103"/>
      <c r="AD84426" s="99"/>
      <c r="AF84426" s="46"/>
      <c r="AM84426" s="121"/>
      <c r="AO84426" s="46"/>
    </row>
    <row r="84427" spans="1:41" s="60" customFormat="1" hidden="1" x14ac:dyDescent="0.35">
      <c r="A84427" s="46"/>
      <c r="H84427" s="103"/>
      <c r="AD84427" s="99"/>
      <c r="AF84427" s="46"/>
      <c r="AM84427" s="121"/>
      <c r="AO84427" s="46"/>
    </row>
    <row r="84428" spans="1:41" s="60" customFormat="1" hidden="1" x14ac:dyDescent="0.35">
      <c r="A84428" s="46"/>
      <c r="H84428" s="103"/>
      <c r="AD84428" s="99"/>
      <c r="AF84428" s="46"/>
      <c r="AM84428" s="121"/>
      <c r="AO84428" s="46"/>
    </row>
    <row r="84429" spans="1:41" s="60" customFormat="1" hidden="1" x14ac:dyDescent="0.35">
      <c r="A84429" s="46"/>
      <c r="H84429" s="103"/>
      <c r="AD84429" s="99"/>
      <c r="AF84429" s="46"/>
      <c r="AM84429" s="121"/>
      <c r="AO84429" s="46"/>
    </row>
    <row r="84430" spans="1:41" s="60" customFormat="1" hidden="1" x14ac:dyDescent="0.35">
      <c r="A84430" s="46"/>
      <c r="H84430" s="103"/>
      <c r="AD84430" s="99"/>
      <c r="AF84430" s="46"/>
      <c r="AM84430" s="121"/>
      <c r="AO84430" s="46"/>
    </row>
    <row r="84431" spans="1:41" s="60" customFormat="1" hidden="1" x14ac:dyDescent="0.35">
      <c r="A84431" s="46"/>
      <c r="H84431" s="103"/>
      <c r="AD84431" s="99"/>
      <c r="AF84431" s="46"/>
      <c r="AM84431" s="121"/>
      <c r="AO84431" s="46"/>
    </row>
    <row r="84432" spans="1:41" s="60" customFormat="1" hidden="1" x14ac:dyDescent="0.35">
      <c r="A84432" s="46"/>
      <c r="H84432" s="103"/>
      <c r="AD84432" s="99"/>
      <c r="AF84432" s="46"/>
      <c r="AM84432" s="121"/>
      <c r="AO84432" s="46"/>
    </row>
    <row r="84433" spans="1:41" s="60" customFormat="1" hidden="1" x14ac:dyDescent="0.35">
      <c r="A84433" s="46"/>
      <c r="H84433" s="103"/>
      <c r="AD84433" s="99"/>
      <c r="AF84433" s="46"/>
      <c r="AM84433" s="121"/>
      <c r="AO84433" s="46"/>
    </row>
    <row r="84434" spans="1:41" s="60" customFormat="1" hidden="1" x14ac:dyDescent="0.35">
      <c r="A84434" s="46"/>
      <c r="H84434" s="103"/>
      <c r="AD84434" s="99"/>
      <c r="AF84434" s="46"/>
      <c r="AM84434" s="121"/>
      <c r="AO84434" s="46"/>
    </row>
    <row r="84435" spans="1:41" s="60" customFormat="1" hidden="1" x14ac:dyDescent="0.35">
      <c r="A84435" s="46"/>
      <c r="H84435" s="103"/>
      <c r="AD84435" s="99"/>
      <c r="AF84435" s="46"/>
      <c r="AM84435" s="121"/>
      <c r="AO84435" s="46"/>
    </row>
    <row r="84436" spans="1:41" s="60" customFormat="1" hidden="1" x14ac:dyDescent="0.35">
      <c r="A84436" s="46"/>
      <c r="H84436" s="103"/>
      <c r="AD84436" s="99"/>
      <c r="AF84436" s="46"/>
      <c r="AM84436" s="121"/>
      <c r="AO84436" s="46"/>
    </row>
    <row r="84437" spans="1:41" s="60" customFormat="1" hidden="1" x14ac:dyDescent="0.35">
      <c r="A84437" s="46"/>
      <c r="H84437" s="103"/>
      <c r="AD84437" s="99"/>
      <c r="AF84437" s="46"/>
      <c r="AM84437" s="121"/>
      <c r="AO84437" s="46"/>
    </row>
    <row r="84438" spans="1:41" s="60" customFormat="1" hidden="1" x14ac:dyDescent="0.35">
      <c r="A84438" s="46"/>
      <c r="H84438" s="103"/>
      <c r="AD84438" s="99"/>
      <c r="AF84438" s="46"/>
      <c r="AM84438" s="121"/>
      <c r="AO84438" s="46"/>
    </row>
    <row r="84439" spans="1:41" s="60" customFormat="1" hidden="1" x14ac:dyDescent="0.35">
      <c r="A84439" s="46"/>
      <c r="H84439" s="103"/>
      <c r="AD84439" s="99"/>
      <c r="AF84439" s="46"/>
      <c r="AM84439" s="121"/>
      <c r="AO84439" s="46"/>
    </row>
    <row r="84440" spans="1:41" s="60" customFormat="1" hidden="1" x14ac:dyDescent="0.35">
      <c r="A84440" s="46"/>
      <c r="H84440" s="103"/>
      <c r="AD84440" s="99"/>
      <c r="AF84440" s="46"/>
      <c r="AM84440" s="121"/>
      <c r="AO84440" s="46"/>
    </row>
    <row r="84441" spans="1:41" s="60" customFormat="1" hidden="1" x14ac:dyDescent="0.35">
      <c r="A84441" s="46"/>
      <c r="H84441" s="103"/>
      <c r="AD84441" s="99"/>
      <c r="AF84441" s="46"/>
      <c r="AM84441" s="121"/>
      <c r="AO84441" s="46"/>
    </row>
    <row r="84442" spans="1:41" s="60" customFormat="1" hidden="1" x14ac:dyDescent="0.35">
      <c r="A84442" s="46"/>
      <c r="H84442" s="103"/>
      <c r="AD84442" s="99"/>
      <c r="AF84442" s="46"/>
      <c r="AM84442" s="121"/>
      <c r="AO84442" s="46"/>
    </row>
    <row r="84443" spans="1:41" s="60" customFormat="1" hidden="1" x14ac:dyDescent="0.35">
      <c r="A84443" s="46"/>
      <c r="H84443" s="103"/>
      <c r="AD84443" s="99"/>
      <c r="AF84443" s="46"/>
      <c r="AM84443" s="121"/>
      <c r="AO84443" s="46"/>
    </row>
    <row r="84444" spans="1:41" s="60" customFormat="1" hidden="1" x14ac:dyDescent="0.35">
      <c r="A84444" s="46"/>
      <c r="H84444" s="103"/>
      <c r="AD84444" s="99"/>
      <c r="AF84444" s="46"/>
      <c r="AM84444" s="121"/>
      <c r="AO84444" s="46"/>
    </row>
    <row r="84445" spans="1:41" s="60" customFormat="1" hidden="1" x14ac:dyDescent="0.35">
      <c r="A84445" s="46"/>
      <c r="H84445" s="103"/>
      <c r="AD84445" s="99"/>
      <c r="AF84445" s="46"/>
      <c r="AM84445" s="121"/>
      <c r="AO84445" s="46"/>
    </row>
    <row r="84446" spans="1:41" s="60" customFormat="1" hidden="1" x14ac:dyDescent="0.35">
      <c r="A84446" s="46"/>
      <c r="H84446" s="103"/>
      <c r="AD84446" s="99"/>
      <c r="AF84446" s="46"/>
      <c r="AM84446" s="121"/>
      <c r="AO84446" s="46"/>
    </row>
    <row r="84447" spans="1:41" s="60" customFormat="1" hidden="1" x14ac:dyDescent="0.35">
      <c r="A84447" s="46"/>
      <c r="H84447" s="103"/>
      <c r="AD84447" s="99"/>
      <c r="AF84447" s="46"/>
      <c r="AM84447" s="121"/>
      <c r="AO84447" s="46"/>
    </row>
    <row r="84448" spans="1:41" s="60" customFormat="1" hidden="1" x14ac:dyDescent="0.35">
      <c r="A84448" s="46"/>
      <c r="H84448" s="103"/>
      <c r="AD84448" s="99"/>
      <c r="AF84448" s="46"/>
      <c r="AM84448" s="121"/>
      <c r="AO84448" s="46"/>
    </row>
    <row r="84449" spans="1:41" s="60" customFormat="1" hidden="1" x14ac:dyDescent="0.35">
      <c r="A84449" s="46"/>
      <c r="H84449" s="103"/>
      <c r="AD84449" s="99"/>
      <c r="AF84449" s="46"/>
      <c r="AM84449" s="121"/>
      <c r="AO84449" s="46"/>
    </row>
    <row r="84450" spans="1:41" s="60" customFormat="1" hidden="1" x14ac:dyDescent="0.35">
      <c r="A84450" s="46"/>
      <c r="H84450" s="103"/>
      <c r="AD84450" s="99"/>
      <c r="AF84450" s="46"/>
      <c r="AM84450" s="121"/>
      <c r="AO84450" s="46"/>
    </row>
    <row r="84451" spans="1:41" s="60" customFormat="1" hidden="1" x14ac:dyDescent="0.35">
      <c r="A84451" s="46"/>
      <c r="H84451" s="103"/>
      <c r="AD84451" s="99"/>
      <c r="AF84451" s="46"/>
      <c r="AM84451" s="121"/>
      <c r="AO84451" s="46"/>
    </row>
    <row r="84452" spans="1:41" s="60" customFormat="1" hidden="1" x14ac:dyDescent="0.35">
      <c r="A84452" s="46"/>
      <c r="H84452" s="103"/>
      <c r="AD84452" s="99"/>
      <c r="AF84452" s="46"/>
      <c r="AM84452" s="121"/>
      <c r="AO84452" s="46"/>
    </row>
    <row r="84453" spans="1:41" s="60" customFormat="1" hidden="1" x14ac:dyDescent="0.35">
      <c r="A84453" s="46"/>
      <c r="H84453" s="103"/>
      <c r="AD84453" s="99"/>
      <c r="AF84453" s="46"/>
      <c r="AM84453" s="121"/>
      <c r="AO84453" s="46"/>
    </row>
    <row r="84454" spans="1:41" s="60" customFormat="1" hidden="1" x14ac:dyDescent="0.35">
      <c r="A84454" s="46"/>
      <c r="H84454" s="103"/>
      <c r="AD84454" s="99"/>
      <c r="AF84454" s="46"/>
      <c r="AM84454" s="121"/>
      <c r="AO84454" s="46"/>
    </row>
    <row r="84455" spans="1:41" s="60" customFormat="1" hidden="1" x14ac:dyDescent="0.35">
      <c r="A84455" s="46"/>
      <c r="H84455" s="103"/>
      <c r="AD84455" s="99"/>
      <c r="AF84455" s="46"/>
      <c r="AM84455" s="121"/>
      <c r="AO84455" s="46"/>
    </row>
    <row r="84456" spans="1:41" s="60" customFormat="1" hidden="1" x14ac:dyDescent="0.35">
      <c r="A84456" s="46"/>
      <c r="H84456" s="103"/>
      <c r="AD84456" s="99"/>
      <c r="AF84456" s="46"/>
      <c r="AM84456" s="121"/>
      <c r="AO84456" s="46"/>
    </row>
    <row r="84457" spans="1:41" s="60" customFormat="1" hidden="1" x14ac:dyDescent="0.35">
      <c r="A84457" s="46"/>
      <c r="H84457" s="103"/>
      <c r="AD84457" s="99"/>
      <c r="AF84457" s="46"/>
      <c r="AM84457" s="121"/>
      <c r="AO84457" s="46"/>
    </row>
    <row r="84458" spans="1:41" s="60" customFormat="1" hidden="1" x14ac:dyDescent="0.35">
      <c r="A84458" s="46"/>
      <c r="H84458" s="103"/>
      <c r="AD84458" s="99"/>
      <c r="AF84458" s="46"/>
      <c r="AM84458" s="121"/>
      <c r="AO84458" s="46"/>
    </row>
    <row r="84459" spans="1:41" s="60" customFormat="1" hidden="1" x14ac:dyDescent="0.35">
      <c r="A84459" s="46"/>
      <c r="H84459" s="103"/>
      <c r="AD84459" s="99"/>
      <c r="AF84459" s="46"/>
      <c r="AM84459" s="121"/>
      <c r="AO84459" s="46"/>
    </row>
    <row r="84460" spans="1:41" s="60" customFormat="1" hidden="1" x14ac:dyDescent="0.35">
      <c r="A84460" s="46"/>
      <c r="H84460" s="103"/>
      <c r="AD84460" s="99"/>
      <c r="AF84460" s="46"/>
      <c r="AM84460" s="121"/>
      <c r="AO84460" s="46"/>
    </row>
    <row r="84461" spans="1:41" s="60" customFormat="1" hidden="1" x14ac:dyDescent="0.35">
      <c r="A84461" s="46"/>
      <c r="H84461" s="103"/>
      <c r="AD84461" s="99"/>
      <c r="AF84461" s="46"/>
      <c r="AM84461" s="121"/>
      <c r="AO84461" s="46"/>
    </row>
    <row r="84462" spans="1:41" s="60" customFormat="1" hidden="1" x14ac:dyDescent="0.35">
      <c r="A84462" s="46"/>
      <c r="H84462" s="103"/>
      <c r="AD84462" s="99"/>
      <c r="AF84462" s="46"/>
      <c r="AM84462" s="121"/>
      <c r="AO84462" s="46"/>
    </row>
    <row r="84463" spans="1:41" s="60" customFormat="1" hidden="1" x14ac:dyDescent="0.35">
      <c r="A84463" s="46"/>
      <c r="H84463" s="103"/>
      <c r="AD84463" s="99"/>
      <c r="AF84463" s="46"/>
      <c r="AM84463" s="121"/>
      <c r="AO84463" s="46"/>
    </row>
    <row r="84464" spans="1:41" s="60" customFormat="1" hidden="1" x14ac:dyDescent="0.35">
      <c r="A84464" s="46"/>
      <c r="H84464" s="103"/>
      <c r="AD84464" s="99"/>
      <c r="AF84464" s="46"/>
      <c r="AM84464" s="121"/>
      <c r="AO84464" s="46"/>
    </row>
    <row r="84465" spans="1:41" s="60" customFormat="1" hidden="1" x14ac:dyDescent="0.35">
      <c r="A84465" s="46"/>
      <c r="H84465" s="103"/>
      <c r="AD84465" s="99"/>
      <c r="AF84465" s="46"/>
      <c r="AM84465" s="121"/>
      <c r="AO84465" s="46"/>
    </row>
    <row r="84466" spans="1:41" s="60" customFormat="1" hidden="1" x14ac:dyDescent="0.35">
      <c r="A84466" s="46"/>
      <c r="H84466" s="103"/>
      <c r="AD84466" s="99"/>
      <c r="AF84466" s="46"/>
      <c r="AM84466" s="121"/>
      <c r="AO84466" s="46"/>
    </row>
    <row r="84467" spans="1:41" s="60" customFormat="1" hidden="1" x14ac:dyDescent="0.35">
      <c r="A84467" s="46"/>
      <c r="H84467" s="103"/>
      <c r="AD84467" s="99"/>
      <c r="AF84467" s="46"/>
      <c r="AM84467" s="121"/>
      <c r="AO84467" s="46"/>
    </row>
    <row r="84468" spans="1:41" s="60" customFormat="1" hidden="1" x14ac:dyDescent="0.35">
      <c r="A84468" s="46"/>
      <c r="H84468" s="103"/>
      <c r="AD84468" s="99"/>
      <c r="AF84468" s="46"/>
      <c r="AM84468" s="121"/>
      <c r="AO84468" s="46"/>
    </row>
    <row r="84469" spans="1:41" s="60" customFormat="1" hidden="1" x14ac:dyDescent="0.35">
      <c r="A84469" s="46"/>
      <c r="H84469" s="103"/>
      <c r="AD84469" s="99"/>
      <c r="AF84469" s="46"/>
      <c r="AM84469" s="121"/>
      <c r="AO84469" s="46"/>
    </row>
    <row r="84470" spans="1:41" s="60" customFormat="1" hidden="1" x14ac:dyDescent="0.35">
      <c r="A84470" s="46"/>
      <c r="H84470" s="103"/>
      <c r="AD84470" s="99"/>
      <c r="AF84470" s="46"/>
      <c r="AM84470" s="121"/>
      <c r="AO84470" s="46"/>
    </row>
    <row r="84471" spans="1:41" s="60" customFormat="1" hidden="1" x14ac:dyDescent="0.35">
      <c r="A84471" s="46"/>
      <c r="H84471" s="103"/>
      <c r="AD84471" s="99"/>
      <c r="AF84471" s="46"/>
      <c r="AM84471" s="121"/>
      <c r="AO84471" s="46"/>
    </row>
    <row r="84472" spans="1:41" s="60" customFormat="1" hidden="1" x14ac:dyDescent="0.35">
      <c r="A84472" s="46"/>
      <c r="H84472" s="103"/>
      <c r="AD84472" s="99"/>
      <c r="AF84472" s="46"/>
      <c r="AM84472" s="121"/>
      <c r="AO84472" s="46"/>
    </row>
    <row r="84473" spans="1:41" s="60" customFormat="1" hidden="1" x14ac:dyDescent="0.35">
      <c r="A84473" s="46"/>
      <c r="H84473" s="103"/>
      <c r="AD84473" s="99"/>
      <c r="AF84473" s="46"/>
      <c r="AM84473" s="121"/>
      <c r="AO84473" s="46"/>
    </row>
    <row r="84474" spans="1:41" s="60" customFormat="1" hidden="1" x14ac:dyDescent="0.35">
      <c r="A84474" s="46"/>
      <c r="H84474" s="103"/>
      <c r="AD84474" s="99"/>
      <c r="AF84474" s="46"/>
      <c r="AM84474" s="121"/>
      <c r="AO84474" s="46"/>
    </row>
    <row r="84475" spans="1:41" s="60" customFormat="1" hidden="1" x14ac:dyDescent="0.35">
      <c r="A84475" s="46"/>
      <c r="H84475" s="103"/>
      <c r="AD84475" s="99"/>
      <c r="AF84475" s="46"/>
      <c r="AM84475" s="121"/>
      <c r="AO84475" s="46"/>
    </row>
    <row r="84476" spans="1:41" s="60" customFormat="1" hidden="1" x14ac:dyDescent="0.35">
      <c r="A84476" s="46"/>
      <c r="H84476" s="103"/>
      <c r="AD84476" s="99"/>
      <c r="AF84476" s="46"/>
      <c r="AM84476" s="121"/>
      <c r="AO84476" s="46"/>
    </row>
    <row r="84477" spans="1:41" s="60" customFormat="1" hidden="1" x14ac:dyDescent="0.35">
      <c r="A84477" s="46"/>
      <c r="H84477" s="103"/>
      <c r="AD84477" s="99"/>
      <c r="AF84477" s="46"/>
      <c r="AM84477" s="121"/>
      <c r="AO84477" s="46"/>
    </row>
    <row r="84478" spans="1:41" s="60" customFormat="1" hidden="1" x14ac:dyDescent="0.35">
      <c r="A84478" s="46"/>
      <c r="H84478" s="103"/>
      <c r="AD84478" s="99"/>
      <c r="AF84478" s="46"/>
      <c r="AM84478" s="121"/>
      <c r="AO84478" s="46"/>
    </row>
    <row r="84479" spans="1:41" s="60" customFormat="1" hidden="1" x14ac:dyDescent="0.35">
      <c r="A84479" s="46"/>
      <c r="H84479" s="103"/>
      <c r="AD84479" s="99"/>
      <c r="AF84479" s="46"/>
      <c r="AM84479" s="121"/>
      <c r="AO84479" s="46"/>
    </row>
    <row r="84480" spans="1:41" s="60" customFormat="1" hidden="1" x14ac:dyDescent="0.35">
      <c r="A84480" s="46"/>
      <c r="H84480" s="103"/>
      <c r="AD84480" s="99"/>
      <c r="AF84480" s="46"/>
      <c r="AM84480" s="121"/>
      <c r="AO84480" s="46"/>
    </row>
    <row r="84481" spans="1:41" s="60" customFormat="1" hidden="1" x14ac:dyDescent="0.35">
      <c r="A84481" s="46"/>
      <c r="H84481" s="103"/>
      <c r="AD84481" s="99"/>
      <c r="AF84481" s="46"/>
      <c r="AM84481" s="121"/>
      <c r="AO84481" s="46"/>
    </row>
    <row r="84482" spans="1:41" s="60" customFormat="1" hidden="1" x14ac:dyDescent="0.35">
      <c r="A84482" s="46"/>
      <c r="H84482" s="103"/>
      <c r="AD84482" s="99"/>
      <c r="AF84482" s="46"/>
      <c r="AM84482" s="121"/>
      <c r="AO84482" s="46"/>
    </row>
    <row r="84483" spans="1:41" s="60" customFormat="1" hidden="1" x14ac:dyDescent="0.35">
      <c r="A84483" s="46"/>
      <c r="H84483" s="103"/>
      <c r="AD84483" s="99"/>
      <c r="AF84483" s="46"/>
      <c r="AM84483" s="121"/>
      <c r="AO84483" s="46"/>
    </row>
    <row r="84484" spans="1:41" s="60" customFormat="1" hidden="1" x14ac:dyDescent="0.35">
      <c r="A84484" s="46"/>
      <c r="H84484" s="103"/>
      <c r="AD84484" s="99"/>
      <c r="AF84484" s="46"/>
      <c r="AM84484" s="121"/>
      <c r="AO84484" s="46"/>
    </row>
    <row r="84485" spans="1:41" s="60" customFormat="1" hidden="1" x14ac:dyDescent="0.35">
      <c r="A84485" s="46"/>
      <c r="H84485" s="103"/>
      <c r="AD84485" s="99"/>
      <c r="AF84485" s="46"/>
      <c r="AM84485" s="121"/>
      <c r="AO84485" s="46"/>
    </row>
    <row r="84486" spans="1:41" s="60" customFormat="1" hidden="1" x14ac:dyDescent="0.35">
      <c r="A84486" s="46"/>
      <c r="H84486" s="103"/>
      <c r="AD84486" s="99"/>
      <c r="AF84486" s="46"/>
      <c r="AM84486" s="121"/>
      <c r="AO84486" s="46"/>
    </row>
    <row r="84487" spans="1:41" s="60" customFormat="1" hidden="1" x14ac:dyDescent="0.35">
      <c r="A84487" s="46"/>
      <c r="H84487" s="103"/>
      <c r="AD84487" s="99"/>
      <c r="AF84487" s="46"/>
      <c r="AM84487" s="121"/>
      <c r="AO84487" s="46"/>
    </row>
    <row r="84488" spans="1:41" s="60" customFormat="1" hidden="1" x14ac:dyDescent="0.35">
      <c r="A84488" s="46"/>
      <c r="H84488" s="103"/>
      <c r="AD84488" s="99"/>
      <c r="AF84488" s="46"/>
      <c r="AM84488" s="121"/>
      <c r="AO84488" s="46"/>
    </row>
    <row r="84489" spans="1:41" s="60" customFormat="1" hidden="1" x14ac:dyDescent="0.35">
      <c r="A84489" s="46"/>
      <c r="H84489" s="103"/>
      <c r="AD84489" s="99"/>
      <c r="AF84489" s="46"/>
      <c r="AM84489" s="121"/>
      <c r="AO84489" s="46"/>
    </row>
    <row r="84490" spans="1:41" s="60" customFormat="1" hidden="1" x14ac:dyDescent="0.35">
      <c r="A84490" s="46"/>
      <c r="H84490" s="103"/>
      <c r="AD84490" s="99"/>
      <c r="AF84490" s="46"/>
      <c r="AM84490" s="121"/>
      <c r="AO84490" s="46"/>
    </row>
    <row r="84491" spans="1:41" s="60" customFormat="1" hidden="1" x14ac:dyDescent="0.35">
      <c r="A84491" s="46"/>
      <c r="H84491" s="103"/>
      <c r="AD84491" s="99"/>
      <c r="AF84491" s="46"/>
      <c r="AM84491" s="121"/>
      <c r="AO84491" s="46"/>
    </row>
    <row r="84492" spans="1:41" s="60" customFormat="1" hidden="1" x14ac:dyDescent="0.35">
      <c r="A84492" s="46"/>
      <c r="H84492" s="103"/>
      <c r="AD84492" s="99"/>
      <c r="AF84492" s="46"/>
      <c r="AM84492" s="121"/>
      <c r="AO84492" s="46"/>
    </row>
    <row r="84493" spans="1:41" s="60" customFormat="1" hidden="1" x14ac:dyDescent="0.35">
      <c r="A84493" s="46"/>
      <c r="H84493" s="103"/>
      <c r="AD84493" s="99"/>
      <c r="AF84493" s="46"/>
      <c r="AM84493" s="121"/>
      <c r="AO84493" s="46"/>
    </row>
    <row r="84494" spans="1:41" s="60" customFormat="1" hidden="1" x14ac:dyDescent="0.35">
      <c r="A84494" s="46"/>
      <c r="H84494" s="103"/>
      <c r="AD84494" s="99"/>
      <c r="AF84494" s="46"/>
      <c r="AM84494" s="121"/>
      <c r="AO84494" s="46"/>
    </row>
    <row r="84495" spans="1:41" s="60" customFormat="1" hidden="1" x14ac:dyDescent="0.35">
      <c r="A84495" s="46"/>
      <c r="H84495" s="103"/>
      <c r="AD84495" s="99"/>
      <c r="AF84495" s="46"/>
      <c r="AM84495" s="121"/>
      <c r="AO84495" s="46"/>
    </row>
    <row r="84496" spans="1:41" s="60" customFormat="1" hidden="1" x14ac:dyDescent="0.35">
      <c r="A84496" s="46"/>
      <c r="H84496" s="103"/>
      <c r="AD84496" s="99"/>
      <c r="AF84496" s="46"/>
      <c r="AM84496" s="121"/>
      <c r="AO84496" s="46"/>
    </row>
    <row r="84497" spans="1:41" s="60" customFormat="1" hidden="1" x14ac:dyDescent="0.35">
      <c r="A84497" s="46"/>
      <c r="H84497" s="103"/>
      <c r="AD84497" s="99"/>
      <c r="AF84497" s="46"/>
      <c r="AM84497" s="121"/>
      <c r="AO84497" s="46"/>
    </row>
    <row r="84498" spans="1:41" s="60" customFormat="1" hidden="1" x14ac:dyDescent="0.35">
      <c r="A84498" s="46"/>
      <c r="H84498" s="103"/>
      <c r="AD84498" s="99"/>
      <c r="AF84498" s="46"/>
      <c r="AM84498" s="121"/>
      <c r="AO84498" s="46"/>
    </row>
    <row r="84499" spans="1:41" s="60" customFormat="1" hidden="1" x14ac:dyDescent="0.35">
      <c r="A84499" s="46"/>
      <c r="H84499" s="103"/>
      <c r="AD84499" s="99"/>
      <c r="AF84499" s="46"/>
      <c r="AM84499" s="121"/>
      <c r="AO84499" s="46"/>
    </row>
    <row r="84500" spans="1:41" s="60" customFormat="1" hidden="1" x14ac:dyDescent="0.35">
      <c r="A84500" s="46"/>
      <c r="H84500" s="103"/>
      <c r="AD84500" s="99"/>
      <c r="AF84500" s="46"/>
      <c r="AM84500" s="121"/>
      <c r="AO84500" s="46"/>
    </row>
    <row r="84501" spans="1:41" s="60" customFormat="1" hidden="1" x14ac:dyDescent="0.35">
      <c r="A84501" s="46"/>
      <c r="H84501" s="103"/>
      <c r="AD84501" s="99"/>
      <c r="AF84501" s="46"/>
      <c r="AM84501" s="121"/>
      <c r="AO84501" s="46"/>
    </row>
    <row r="84502" spans="1:41" s="60" customFormat="1" hidden="1" x14ac:dyDescent="0.35">
      <c r="A84502" s="46"/>
      <c r="H84502" s="103"/>
      <c r="AD84502" s="99"/>
      <c r="AF84502" s="46"/>
      <c r="AM84502" s="121"/>
      <c r="AO84502" s="46"/>
    </row>
    <row r="84503" spans="1:41" s="60" customFormat="1" hidden="1" x14ac:dyDescent="0.35">
      <c r="A84503" s="46"/>
      <c r="H84503" s="103"/>
      <c r="AD84503" s="99"/>
      <c r="AF84503" s="46"/>
      <c r="AM84503" s="121"/>
      <c r="AO84503" s="46"/>
    </row>
    <row r="84504" spans="1:41" s="60" customFormat="1" hidden="1" x14ac:dyDescent="0.35">
      <c r="A84504" s="46"/>
      <c r="H84504" s="103"/>
      <c r="AD84504" s="99"/>
      <c r="AF84504" s="46"/>
      <c r="AM84504" s="121"/>
      <c r="AO84504" s="46"/>
    </row>
    <row r="84505" spans="1:41" s="60" customFormat="1" hidden="1" x14ac:dyDescent="0.35">
      <c r="A84505" s="46"/>
      <c r="H84505" s="103"/>
      <c r="AD84505" s="99"/>
      <c r="AF84505" s="46"/>
      <c r="AM84505" s="121"/>
      <c r="AO84505" s="46"/>
    </row>
    <row r="84506" spans="1:41" s="60" customFormat="1" hidden="1" x14ac:dyDescent="0.35">
      <c r="A84506" s="46"/>
      <c r="H84506" s="103"/>
      <c r="AD84506" s="99"/>
      <c r="AF84506" s="46"/>
      <c r="AM84506" s="121"/>
      <c r="AO84506" s="46"/>
    </row>
    <row r="84507" spans="1:41" s="60" customFormat="1" hidden="1" x14ac:dyDescent="0.35">
      <c r="A84507" s="46"/>
      <c r="H84507" s="103"/>
      <c r="AD84507" s="99"/>
      <c r="AF84507" s="46"/>
      <c r="AM84507" s="121"/>
      <c r="AO84507" s="46"/>
    </row>
    <row r="84508" spans="1:41" s="60" customFormat="1" hidden="1" x14ac:dyDescent="0.35">
      <c r="A84508" s="46"/>
      <c r="H84508" s="103"/>
      <c r="AD84508" s="99"/>
      <c r="AF84508" s="46"/>
      <c r="AM84508" s="121"/>
      <c r="AO84508" s="46"/>
    </row>
    <row r="84509" spans="1:41" s="60" customFormat="1" hidden="1" x14ac:dyDescent="0.35">
      <c r="A84509" s="46"/>
      <c r="H84509" s="103"/>
      <c r="AD84509" s="99"/>
      <c r="AF84509" s="46"/>
      <c r="AM84509" s="121"/>
      <c r="AO84509" s="46"/>
    </row>
    <row r="84510" spans="1:41" s="60" customFormat="1" hidden="1" x14ac:dyDescent="0.35">
      <c r="A84510" s="46"/>
      <c r="H84510" s="103"/>
      <c r="AD84510" s="99"/>
      <c r="AF84510" s="46"/>
      <c r="AM84510" s="121"/>
      <c r="AO84510" s="46"/>
    </row>
    <row r="84511" spans="1:41" s="60" customFormat="1" hidden="1" x14ac:dyDescent="0.35">
      <c r="A84511" s="46"/>
      <c r="H84511" s="103"/>
      <c r="AD84511" s="99"/>
      <c r="AF84511" s="46"/>
      <c r="AM84511" s="121"/>
      <c r="AO84511" s="46"/>
    </row>
    <row r="84512" spans="1:41" s="60" customFormat="1" hidden="1" x14ac:dyDescent="0.35">
      <c r="A84512" s="46"/>
      <c r="H84512" s="103"/>
      <c r="AD84512" s="99"/>
      <c r="AF84512" s="46"/>
      <c r="AM84512" s="121"/>
      <c r="AO84512" s="46"/>
    </row>
    <row r="84513" spans="1:41" s="60" customFormat="1" hidden="1" x14ac:dyDescent="0.35">
      <c r="A84513" s="46"/>
      <c r="H84513" s="103"/>
      <c r="AD84513" s="99"/>
      <c r="AF84513" s="46"/>
      <c r="AM84513" s="121"/>
      <c r="AO84513" s="46"/>
    </row>
    <row r="84514" spans="1:41" s="60" customFormat="1" hidden="1" x14ac:dyDescent="0.35">
      <c r="A84514" s="46"/>
      <c r="H84514" s="103"/>
      <c r="AD84514" s="99"/>
      <c r="AF84514" s="46"/>
      <c r="AM84514" s="121"/>
      <c r="AO84514" s="46"/>
    </row>
    <row r="84515" spans="1:41" s="60" customFormat="1" hidden="1" x14ac:dyDescent="0.35">
      <c r="A84515" s="46"/>
      <c r="H84515" s="103"/>
      <c r="AD84515" s="99"/>
      <c r="AF84515" s="46"/>
      <c r="AM84515" s="121"/>
      <c r="AO84515" s="46"/>
    </row>
    <row r="84516" spans="1:41" s="60" customFormat="1" hidden="1" x14ac:dyDescent="0.35">
      <c r="A84516" s="46"/>
      <c r="H84516" s="103"/>
      <c r="AD84516" s="99"/>
      <c r="AF84516" s="46"/>
      <c r="AM84516" s="121"/>
      <c r="AO84516" s="46"/>
    </row>
    <row r="84517" spans="1:41" s="60" customFormat="1" hidden="1" x14ac:dyDescent="0.35">
      <c r="A84517" s="46"/>
      <c r="H84517" s="103"/>
      <c r="AD84517" s="99"/>
      <c r="AF84517" s="46"/>
      <c r="AM84517" s="121"/>
      <c r="AO84517" s="46"/>
    </row>
    <row r="84518" spans="1:41" s="60" customFormat="1" hidden="1" x14ac:dyDescent="0.35">
      <c r="A84518" s="46"/>
      <c r="H84518" s="103"/>
      <c r="AD84518" s="99"/>
      <c r="AF84518" s="46"/>
      <c r="AM84518" s="121"/>
      <c r="AO84518" s="46"/>
    </row>
    <row r="84519" spans="1:41" s="60" customFormat="1" hidden="1" x14ac:dyDescent="0.35">
      <c r="A84519" s="46"/>
      <c r="H84519" s="103"/>
      <c r="AD84519" s="99"/>
      <c r="AF84519" s="46"/>
      <c r="AM84519" s="121"/>
      <c r="AO84519" s="46"/>
    </row>
    <row r="84520" spans="1:41" s="60" customFormat="1" hidden="1" x14ac:dyDescent="0.35">
      <c r="A84520" s="46"/>
      <c r="H84520" s="103"/>
      <c r="AD84520" s="99"/>
      <c r="AF84520" s="46"/>
      <c r="AM84520" s="121"/>
      <c r="AO84520" s="46"/>
    </row>
    <row r="84521" spans="1:41" s="60" customFormat="1" hidden="1" x14ac:dyDescent="0.35">
      <c r="A84521" s="46"/>
      <c r="H84521" s="103"/>
      <c r="AD84521" s="99"/>
      <c r="AF84521" s="46"/>
      <c r="AM84521" s="121"/>
      <c r="AO84521" s="46"/>
    </row>
    <row r="84522" spans="1:41" s="60" customFormat="1" hidden="1" x14ac:dyDescent="0.35">
      <c r="A84522" s="46"/>
      <c r="H84522" s="103"/>
      <c r="AD84522" s="99"/>
      <c r="AF84522" s="46"/>
      <c r="AM84522" s="121"/>
      <c r="AO84522" s="46"/>
    </row>
    <row r="84523" spans="1:41" s="60" customFormat="1" hidden="1" x14ac:dyDescent="0.35">
      <c r="A84523" s="46"/>
      <c r="H84523" s="103"/>
      <c r="AD84523" s="99"/>
      <c r="AF84523" s="46"/>
      <c r="AM84523" s="121"/>
      <c r="AO84523" s="46"/>
    </row>
    <row r="84524" spans="1:41" s="60" customFormat="1" hidden="1" x14ac:dyDescent="0.35">
      <c r="A84524" s="46"/>
      <c r="H84524" s="103"/>
      <c r="AD84524" s="99"/>
      <c r="AF84524" s="46"/>
      <c r="AM84524" s="121"/>
      <c r="AO84524" s="46"/>
    </row>
    <row r="84525" spans="1:41" s="60" customFormat="1" hidden="1" x14ac:dyDescent="0.35">
      <c r="A84525" s="46"/>
      <c r="H84525" s="103"/>
      <c r="AD84525" s="99"/>
      <c r="AF84525" s="46"/>
      <c r="AM84525" s="121"/>
      <c r="AO84525" s="46"/>
    </row>
    <row r="84526" spans="1:41" s="60" customFormat="1" hidden="1" x14ac:dyDescent="0.35">
      <c r="A84526" s="46"/>
      <c r="H84526" s="103"/>
      <c r="AD84526" s="99"/>
      <c r="AF84526" s="46"/>
      <c r="AM84526" s="121"/>
      <c r="AO84526" s="46"/>
    </row>
    <row r="84527" spans="1:41" s="60" customFormat="1" hidden="1" x14ac:dyDescent="0.35">
      <c r="A84527" s="46"/>
      <c r="H84527" s="103"/>
      <c r="AD84527" s="99"/>
      <c r="AF84527" s="46"/>
      <c r="AM84527" s="121"/>
      <c r="AO84527" s="46"/>
    </row>
    <row r="84528" spans="1:41" s="60" customFormat="1" hidden="1" x14ac:dyDescent="0.35">
      <c r="A84528" s="46"/>
      <c r="H84528" s="103"/>
      <c r="AD84528" s="99"/>
      <c r="AF84528" s="46"/>
      <c r="AM84528" s="121"/>
      <c r="AO84528" s="46"/>
    </row>
    <row r="84529" spans="1:41" s="60" customFormat="1" hidden="1" x14ac:dyDescent="0.35">
      <c r="A84529" s="46"/>
      <c r="H84529" s="103"/>
      <c r="AD84529" s="99"/>
      <c r="AF84529" s="46"/>
      <c r="AM84529" s="121"/>
      <c r="AO84529" s="46"/>
    </row>
    <row r="84530" spans="1:41" s="60" customFormat="1" hidden="1" x14ac:dyDescent="0.35">
      <c r="A84530" s="46"/>
      <c r="H84530" s="103"/>
      <c r="AD84530" s="99"/>
      <c r="AF84530" s="46"/>
      <c r="AM84530" s="121"/>
      <c r="AO84530" s="46"/>
    </row>
    <row r="84531" spans="1:41" s="60" customFormat="1" hidden="1" x14ac:dyDescent="0.35">
      <c r="A84531" s="46"/>
      <c r="H84531" s="103"/>
      <c r="AD84531" s="99"/>
      <c r="AF84531" s="46"/>
      <c r="AM84531" s="121"/>
      <c r="AO84531" s="46"/>
    </row>
    <row r="84532" spans="1:41" s="60" customFormat="1" hidden="1" x14ac:dyDescent="0.35">
      <c r="A84532" s="46"/>
      <c r="H84532" s="103"/>
      <c r="AD84532" s="99"/>
      <c r="AF84532" s="46"/>
      <c r="AM84532" s="121"/>
      <c r="AO84532" s="46"/>
    </row>
    <row r="84533" spans="1:41" s="60" customFormat="1" hidden="1" x14ac:dyDescent="0.35">
      <c r="A84533" s="46"/>
      <c r="H84533" s="103"/>
      <c r="AD84533" s="99"/>
      <c r="AF84533" s="46"/>
      <c r="AM84533" s="121"/>
      <c r="AO84533" s="46"/>
    </row>
    <row r="84534" spans="1:41" s="60" customFormat="1" hidden="1" x14ac:dyDescent="0.35">
      <c r="A84534" s="46"/>
      <c r="H84534" s="103"/>
      <c r="AD84534" s="99"/>
      <c r="AF84534" s="46"/>
      <c r="AM84534" s="121"/>
      <c r="AO84534" s="46"/>
    </row>
    <row r="84535" spans="1:41" s="60" customFormat="1" hidden="1" x14ac:dyDescent="0.35">
      <c r="A84535" s="46"/>
      <c r="H84535" s="103"/>
      <c r="AD84535" s="99"/>
      <c r="AF84535" s="46"/>
      <c r="AM84535" s="121"/>
      <c r="AO84535" s="46"/>
    </row>
    <row r="84536" spans="1:41" s="60" customFormat="1" hidden="1" x14ac:dyDescent="0.35">
      <c r="A84536" s="46"/>
      <c r="H84536" s="103"/>
      <c r="AD84536" s="99"/>
      <c r="AF84536" s="46"/>
      <c r="AM84536" s="121"/>
      <c r="AO84536" s="46"/>
    </row>
    <row r="84537" spans="1:41" s="60" customFormat="1" hidden="1" x14ac:dyDescent="0.35">
      <c r="A84537" s="46"/>
      <c r="H84537" s="103"/>
      <c r="AD84537" s="99"/>
      <c r="AF84537" s="46"/>
      <c r="AM84537" s="121"/>
      <c r="AO84537" s="46"/>
    </row>
    <row r="84538" spans="1:41" s="60" customFormat="1" hidden="1" x14ac:dyDescent="0.35">
      <c r="A84538" s="46"/>
      <c r="H84538" s="103"/>
      <c r="AD84538" s="99"/>
      <c r="AF84538" s="46"/>
      <c r="AM84538" s="121"/>
      <c r="AO84538" s="46"/>
    </row>
    <row r="84539" spans="1:41" s="60" customFormat="1" hidden="1" x14ac:dyDescent="0.35">
      <c r="A84539" s="46"/>
      <c r="H84539" s="103"/>
      <c r="AD84539" s="99"/>
      <c r="AF84539" s="46"/>
      <c r="AM84539" s="121"/>
      <c r="AO84539" s="46"/>
    </row>
    <row r="84540" spans="1:41" s="60" customFormat="1" hidden="1" x14ac:dyDescent="0.35">
      <c r="A84540" s="46"/>
      <c r="H84540" s="103"/>
      <c r="AD84540" s="99"/>
      <c r="AF84540" s="46"/>
      <c r="AM84540" s="121"/>
      <c r="AO84540" s="46"/>
    </row>
    <row r="84541" spans="1:41" s="60" customFormat="1" hidden="1" x14ac:dyDescent="0.35">
      <c r="A84541" s="46"/>
      <c r="H84541" s="103"/>
      <c r="AD84541" s="99"/>
      <c r="AF84541" s="46"/>
      <c r="AM84541" s="121"/>
      <c r="AO84541" s="46"/>
    </row>
    <row r="84542" spans="1:41" s="60" customFormat="1" hidden="1" x14ac:dyDescent="0.35">
      <c r="A84542" s="46"/>
      <c r="H84542" s="103"/>
      <c r="AD84542" s="99"/>
      <c r="AF84542" s="46"/>
      <c r="AM84542" s="121"/>
      <c r="AO84542" s="46"/>
    </row>
    <row r="84543" spans="1:41" s="60" customFormat="1" hidden="1" x14ac:dyDescent="0.35">
      <c r="A84543" s="46"/>
      <c r="H84543" s="103"/>
      <c r="AD84543" s="99"/>
      <c r="AF84543" s="46"/>
      <c r="AM84543" s="121"/>
      <c r="AO84543" s="46"/>
    </row>
    <row r="84544" spans="1:41" s="60" customFormat="1" hidden="1" x14ac:dyDescent="0.35">
      <c r="A84544" s="46"/>
      <c r="H84544" s="103"/>
      <c r="AD84544" s="99"/>
      <c r="AF84544" s="46"/>
      <c r="AM84544" s="121"/>
      <c r="AO84544" s="46"/>
    </row>
    <row r="84545" spans="1:41" s="60" customFormat="1" hidden="1" x14ac:dyDescent="0.35">
      <c r="A84545" s="46"/>
      <c r="H84545" s="103"/>
      <c r="AD84545" s="99"/>
      <c r="AF84545" s="46"/>
      <c r="AM84545" s="121"/>
      <c r="AO84545" s="46"/>
    </row>
    <row r="84546" spans="1:41" s="60" customFormat="1" hidden="1" x14ac:dyDescent="0.35">
      <c r="A84546" s="46"/>
      <c r="H84546" s="103"/>
      <c r="AD84546" s="99"/>
      <c r="AF84546" s="46"/>
      <c r="AM84546" s="121"/>
      <c r="AO84546" s="46"/>
    </row>
    <row r="84547" spans="1:41" s="60" customFormat="1" hidden="1" x14ac:dyDescent="0.35">
      <c r="A84547" s="46"/>
      <c r="H84547" s="103"/>
      <c r="AD84547" s="99"/>
      <c r="AF84547" s="46"/>
      <c r="AM84547" s="121"/>
      <c r="AO84547" s="46"/>
    </row>
    <row r="84548" spans="1:41" s="60" customFormat="1" hidden="1" x14ac:dyDescent="0.35">
      <c r="A84548" s="46"/>
      <c r="H84548" s="103"/>
      <c r="AD84548" s="99"/>
      <c r="AF84548" s="46"/>
      <c r="AM84548" s="121"/>
      <c r="AO84548" s="46"/>
    </row>
    <row r="84549" spans="1:41" s="60" customFormat="1" hidden="1" x14ac:dyDescent="0.35">
      <c r="A84549" s="46"/>
      <c r="H84549" s="103"/>
      <c r="AD84549" s="99"/>
      <c r="AF84549" s="46"/>
      <c r="AM84549" s="121"/>
      <c r="AO84549" s="46"/>
    </row>
    <row r="84550" spans="1:41" s="60" customFormat="1" hidden="1" x14ac:dyDescent="0.35">
      <c r="A84550" s="46"/>
      <c r="H84550" s="103"/>
      <c r="AD84550" s="99"/>
      <c r="AF84550" s="46"/>
      <c r="AM84550" s="121"/>
      <c r="AO84550" s="46"/>
    </row>
    <row r="84551" spans="1:41" s="60" customFormat="1" hidden="1" x14ac:dyDescent="0.35">
      <c r="A84551" s="46"/>
      <c r="H84551" s="103"/>
      <c r="AD84551" s="99"/>
      <c r="AF84551" s="46"/>
      <c r="AM84551" s="121"/>
      <c r="AO84551" s="46"/>
    </row>
    <row r="84552" spans="1:41" s="60" customFormat="1" hidden="1" x14ac:dyDescent="0.35">
      <c r="A84552" s="46"/>
      <c r="H84552" s="103"/>
      <c r="AD84552" s="99"/>
      <c r="AF84552" s="46"/>
      <c r="AM84552" s="121"/>
      <c r="AO84552" s="46"/>
    </row>
    <row r="84553" spans="1:41" s="60" customFormat="1" hidden="1" x14ac:dyDescent="0.35">
      <c r="A84553" s="46"/>
      <c r="H84553" s="103"/>
      <c r="AD84553" s="99"/>
      <c r="AF84553" s="46"/>
      <c r="AM84553" s="121"/>
      <c r="AO84553" s="46"/>
    </row>
    <row r="84554" spans="1:41" s="60" customFormat="1" hidden="1" x14ac:dyDescent="0.35">
      <c r="A84554" s="46"/>
      <c r="H84554" s="103"/>
      <c r="AD84554" s="99"/>
      <c r="AF84554" s="46"/>
      <c r="AM84554" s="121"/>
      <c r="AO84554" s="46"/>
    </row>
    <row r="84555" spans="1:41" s="60" customFormat="1" hidden="1" x14ac:dyDescent="0.35">
      <c r="A84555" s="46"/>
      <c r="H84555" s="103"/>
      <c r="AD84555" s="99"/>
      <c r="AF84555" s="46"/>
      <c r="AM84555" s="121"/>
      <c r="AO84555" s="46"/>
    </row>
    <row r="84556" spans="1:41" s="60" customFormat="1" hidden="1" x14ac:dyDescent="0.35">
      <c r="A84556" s="46"/>
      <c r="H84556" s="103"/>
      <c r="AD84556" s="99"/>
      <c r="AF84556" s="46"/>
      <c r="AM84556" s="121"/>
      <c r="AO84556" s="46"/>
    </row>
    <row r="84557" spans="1:41" s="60" customFormat="1" hidden="1" x14ac:dyDescent="0.35">
      <c r="A84557" s="46"/>
      <c r="H84557" s="103"/>
      <c r="AD84557" s="99"/>
      <c r="AF84557" s="46"/>
      <c r="AM84557" s="121"/>
      <c r="AO84557" s="46"/>
    </row>
    <row r="84558" spans="1:41" s="60" customFormat="1" hidden="1" x14ac:dyDescent="0.35">
      <c r="A84558" s="46"/>
      <c r="H84558" s="103"/>
      <c r="AD84558" s="99"/>
      <c r="AF84558" s="46"/>
      <c r="AM84558" s="121"/>
      <c r="AO84558" s="46"/>
    </row>
    <row r="84559" spans="1:41" s="60" customFormat="1" hidden="1" x14ac:dyDescent="0.35">
      <c r="A84559" s="46"/>
      <c r="H84559" s="103"/>
      <c r="AD84559" s="99"/>
      <c r="AF84559" s="46"/>
      <c r="AM84559" s="121"/>
      <c r="AO84559" s="46"/>
    </row>
    <row r="84560" spans="1:41" s="60" customFormat="1" hidden="1" x14ac:dyDescent="0.35">
      <c r="A84560" s="46"/>
      <c r="H84560" s="103"/>
      <c r="AD84560" s="99"/>
      <c r="AF84560" s="46"/>
      <c r="AM84560" s="121"/>
      <c r="AO84560" s="46"/>
    </row>
    <row r="84561" spans="1:41" s="60" customFormat="1" hidden="1" x14ac:dyDescent="0.35">
      <c r="A84561" s="46"/>
      <c r="H84561" s="103"/>
      <c r="AD84561" s="99"/>
      <c r="AF84561" s="46"/>
      <c r="AM84561" s="121"/>
      <c r="AO84561" s="46"/>
    </row>
    <row r="84562" spans="1:41" s="60" customFormat="1" hidden="1" x14ac:dyDescent="0.35">
      <c r="A84562" s="46"/>
      <c r="H84562" s="103"/>
      <c r="AD84562" s="99"/>
      <c r="AF84562" s="46"/>
      <c r="AM84562" s="121"/>
      <c r="AO84562" s="46"/>
    </row>
    <row r="84563" spans="1:41" s="60" customFormat="1" hidden="1" x14ac:dyDescent="0.35">
      <c r="A84563" s="46"/>
      <c r="H84563" s="103"/>
      <c r="AD84563" s="99"/>
      <c r="AF84563" s="46"/>
      <c r="AM84563" s="121"/>
      <c r="AO84563" s="46"/>
    </row>
    <row r="84564" spans="1:41" s="60" customFormat="1" hidden="1" x14ac:dyDescent="0.35">
      <c r="A84564" s="46"/>
      <c r="H84564" s="103"/>
      <c r="AD84564" s="99"/>
      <c r="AF84564" s="46"/>
      <c r="AM84564" s="121"/>
      <c r="AO84564" s="46"/>
    </row>
    <row r="84565" spans="1:41" s="60" customFormat="1" hidden="1" x14ac:dyDescent="0.35">
      <c r="A84565" s="46"/>
      <c r="H84565" s="103"/>
      <c r="AD84565" s="99"/>
      <c r="AF84565" s="46"/>
      <c r="AM84565" s="121"/>
      <c r="AO84565" s="46"/>
    </row>
    <row r="84566" spans="1:41" s="60" customFormat="1" hidden="1" x14ac:dyDescent="0.35">
      <c r="A84566" s="46"/>
      <c r="H84566" s="103"/>
      <c r="AD84566" s="99"/>
      <c r="AF84566" s="46"/>
      <c r="AM84566" s="121"/>
      <c r="AO84566" s="46"/>
    </row>
    <row r="84567" spans="1:41" s="60" customFormat="1" hidden="1" x14ac:dyDescent="0.35">
      <c r="A84567" s="46"/>
      <c r="H84567" s="103"/>
      <c r="AD84567" s="99"/>
      <c r="AF84567" s="46"/>
      <c r="AM84567" s="121"/>
      <c r="AO84567" s="46"/>
    </row>
    <row r="84568" spans="1:41" s="60" customFormat="1" hidden="1" x14ac:dyDescent="0.35">
      <c r="A84568" s="46"/>
      <c r="H84568" s="103"/>
      <c r="AD84568" s="99"/>
      <c r="AF84568" s="46"/>
      <c r="AM84568" s="121"/>
      <c r="AO84568" s="46"/>
    </row>
    <row r="84569" spans="1:41" s="60" customFormat="1" hidden="1" x14ac:dyDescent="0.35">
      <c r="A84569" s="46"/>
      <c r="H84569" s="103"/>
      <c r="AD84569" s="99"/>
      <c r="AF84569" s="46"/>
      <c r="AM84569" s="121"/>
      <c r="AO84569" s="46"/>
    </row>
    <row r="84570" spans="1:41" s="60" customFormat="1" hidden="1" x14ac:dyDescent="0.35">
      <c r="A84570" s="46"/>
      <c r="H84570" s="103"/>
      <c r="AD84570" s="99"/>
      <c r="AF84570" s="46"/>
      <c r="AM84570" s="121"/>
      <c r="AO84570" s="46"/>
    </row>
    <row r="84571" spans="1:41" s="60" customFormat="1" hidden="1" x14ac:dyDescent="0.35">
      <c r="A84571" s="46"/>
      <c r="H84571" s="103"/>
      <c r="AD84571" s="99"/>
      <c r="AF84571" s="46"/>
      <c r="AM84571" s="121"/>
      <c r="AO84571" s="46"/>
    </row>
    <row r="84572" spans="1:41" s="60" customFormat="1" hidden="1" x14ac:dyDescent="0.35">
      <c r="A84572" s="46"/>
      <c r="H84572" s="103"/>
      <c r="AD84572" s="99"/>
      <c r="AF84572" s="46"/>
      <c r="AM84572" s="121"/>
      <c r="AO84572" s="46"/>
    </row>
    <row r="84573" spans="1:41" s="60" customFormat="1" hidden="1" x14ac:dyDescent="0.35">
      <c r="A84573" s="46"/>
      <c r="H84573" s="103"/>
      <c r="AD84573" s="99"/>
      <c r="AF84573" s="46"/>
      <c r="AM84573" s="121"/>
      <c r="AO84573" s="46"/>
    </row>
    <row r="84574" spans="1:41" s="60" customFormat="1" hidden="1" x14ac:dyDescent="0.35">
      <c r="A84574" s="46"/>
      <c r="H84574" s="103"/>
      <c r="AD84574" s="99"/>
      <c r="AF84574" s="46"/>
      <c r="AM84574" s="121"/>
      <c r="AO84574" s="46"/>
    </row>
    <row r="84575" spans="1:41" s="60" customFormat="1" hidden="1" x14ac:dyDescent="0.35">
      <c r="A84575" s="46"/>
      <c r="H84575" s="103"/>
      <c r="AD84575" s="99"/>
      <c r="AF84575" s="46"/>
      <c r="AM84575" s="121"/>
      <c r="AO84575" s="46"/>
    </row>
    <row r="84576" spans="1:41" s="60" customFormat="1" hidden="1" x14ac:dyDescent="0.35">
      <c r="A84576" s="46"/>
      <c r="H84576" s="103"/>
      <c r="AD84576" s="99"/>
      <c r="AF84576" s="46"/>
      <c r="AM84576" s="121"/>
      <c r="AO84576" s="46"/>
    </row>
    <row r="84577" spans="1:41" s="60" customFormat="1" hidden="1" x14ac:dyDescent="0.35">
      <c r="A84577" s="46"/>
      <c r="H84577" s="103"/>
      <c r="AD84577" s="99"/>
      <c r="AF84577" s="46"/>
      <c r="AM84577" s="121"/>
      <c r="AO84577" s="46"/>
    </row>
    <row r="84578" spans="1:41" s="60" customFormat="1" hidden="1" x14ac:dyDescent="0.35">
      <c r="A84578" s="46"/>
      <c r="H84578" s="103"/>
      <c r="AD84578" s="99"/>
      <c r="AF84578" s="46"/>
      <c r="AM84578" s="121"/>
      <c r="AO84578" s="46"/>
    </row>
    <row r="84579" spans="1:41" s="60" customFormat="1" hidden="1" x14ac:dyDescent="0.35">
      <c r="A84579" s="46"/>
      <c r="H84579" s="103"/>
      <c r="AD84579" s="99"/>
      <c r="AF84579" s="46"/>
      <c r="AM84579" s="121"/>
      <c r="AO84579" s="46"/>
    </row>
    <row r="84580" spans="1:41" s="60" customFormat="1" hidden="1" x14ac:dyDescent="0.35">
      <c r="A84580" s="46"/>
      <c r="H84580" s="103"/>
      <c r="AD84580" s="99"/>
      <c r="AF84580" s="46"/>
      <c r="AM84580" s="121"/>
      <c r="AO84580" s="46"/>
    </row>
    <row r="84581" spans="1:41" s="60" customFormat="1" hidden="1" x14ac:dyDescent="0.35">
      <c r="A84581" s="46"/>
      <c r="H84581" s="103"/>
      <c r="AD84581" s="99"/>
      <c r="AF84581" s="46"/>
      <c r="AM84581" s="121"/>
      <c r="AO84581" s="46"/>
    </row>
    <row r="84582" spans="1:41" s="60" customFormat="1" hidden="1" x14ac:dyDescent="0.35">
      <c r="A84582" s="46"/>
      <c r="H84582" s="103"/>
      <c r="AD84582" s="99"/>
      <c r="AF84582" s="46"/>
      <c r="AM84582" s="121"/>
      <c r="AO84582" s="46"/>
    </row>
    <row r="84583" spans="1:41" s="60" customFormat="1" hidden="1" x14ac:dyDescent="0.35">
      <c r="A84583" s="46"/>
      <c r="H84583" s="103"/>
      <c r="AD84583" s="99"/>
      <c r="AF84583" s="46"/>
      <c r="AM84583" s="121"/>
      <c r="AO84583" s="46"/>
    </row>
    <row r="84584" spans="1:41" s="60" customFormat="1" hidden="1" x14ac:dyDescent="0.35">
      <c r="A84584" s="46"/>
      <c r="H84584" s="103"/>
      <c r="AD84584" s="99"/>
      <c r="AF84584" s="46"/>
      <c r="AM84584" s="121"/>
      <c r="AO84584" s="46"/>
    </row>
    <row r="84585" spans="1:41" s="60" customFormat="1" hidden="1" x14ac:dyDescent="0.35">
      <c r="A84585" s="46"/>
      <c r="H84585" s="103"/>
      <c r="AD84585" s="99"/>
      <c r="AF84585" s="46"/>
      <c r="AM84585" s="121"/>
      <c r="AO84585" s="46"/>
    </row>
    <row r="84586" spans="1:41" s="60" customFormat="1" hidden="1" x14ac:dyDescent="0.35">
      <c r="A84586" s="46"/>
      <c r="H84586" s="103"/>
      <c r="AD84586" s="99"/>
      <c r="AF84586" s="46"/>
      <c r="AM84586" s="121"/>
      <c r="AO84586" s="46"/>
    </row>
    <row r="84587" spans="1:41" s="60" customFormat="1" hidden="1" x14ac:dyDescent="0.35">
      <c r="A84587" s="46"/>
      <c r="H84587" s="103"/>
      <c r="AD84587" s="99"/>
      <c r="AF84587" s="46"/>
      <c r="AM84587" s="121"/>
      <c r="AO84587" s="46"/>
    </row>
    <row r="84588" spans="1:41" s="60" customFormat="1" hidden="1" x14ac:dyDescent="0.35">
      <c r="A84588" s="46"/>
      <c r="H84588" s="103"/>
      <c r="AD84588" s="99"/>
      <c r="AF84588" s="46"/>
      <c r="AM84588" s="121"/>
      <c r="AO84588" s="46"/>
    </row>
    <row r="84589" spans="1:41" s="60" customFormat="1" hidden="1" x14ac:dyDescent="0.35">
      <c r="A84589" s="46"/>
      <c r="H84589" s="103"/>
      <c r="AD84589" s="99"/>
      <c r="AF84589" s="46"/>
      <c r="AM84589" s="121"/>
      <c r="AO84589" s="46"/>
    </row>
    <row r="84590" spans="1:41" s="60" customFormat="1" hidden="1" x14ac:dyDescent="0.35">
      <c r="A84590" s="46"/>
      <c r="H84590" s="103"/>
      <c r="AD84590" s="99"/>
      <c r="AF84590" s="46"/>
      <c r="AM84590" s="121"/>
      <c r="AO84590" s="46"/>
    </row>
    <row r="84591" spans="1:41" s="60" customFormat="1" hidden="1" x14ac:dyDescent="0.35">
      <c r="A84591" s="46"/>
      <c r="H84591" s="103"/>
      <c r="AD84591" s="99"/>
      <c r="AF84591" s="46"/>
      <c r="AM84591" s="121"/>
      <c r="AO84591" s="46"/>
    </row>
    <row r="84592" spans="1:41" s="60" customFormat="1" hidden="1" x14ac:dyDescent="0.35">
      <c r="A84592" s="46"/>
      <c r="H84592" s="103"/>
      <c r="AD84592" s="99"/>
      <c r="AF84592" s="46"/>
      <c r="AM84592" s="121"/>
      <c r="AO84592" s="46"/>
    </row>
    <row r="84593" spans="1:41" s="60" customFormat="1" hidden="1" x14ac:dyDescent="0.35">
      <c r="A84593" s="46"/>
      <c r="H84593" s="103"/>
      <c r="AD84593" s="99"/>
      <c r="AF84593" s="46"/>
      <c r="AM84593" s="121"/>
      <c r="AO84593" s="46"/>
    </row>
    <row r="84594" spans="1:41" s="60" customFormat="1" hidden="1" x14ac:dyDescent="0.35">
      <c r="A84594" s="46"/>
      <c r="H84594" s="103"/>
      <c r="AD84594" s="99"/>
      <c r="AF84594" s="46"/>
      <c r="AM84594" s="121"/>
      <c r="AO84594" s="46"/>
    </row>
    <row r="84595" spans="1:41" s="60" customFormat="1" hidden="1" x14ac:dyDescent="0.35">
      <c r="A84595" s="46"/>
      <c r="H84595" s="103"/>
      <c r="AD84595" s="99"/>
      <c r="AF84595" s="46"/>
      <c r="AM84595" s="121"/>
      <c r="AO84595" s="46"/>
    </row>
    <row r="84596" spans="1:41" s="60" customFormat="1" hidden="1" x14ac:dyDescent="0.35">
      <c r="A84596" s="46"/>
      <c r="H84596" s="103"/>
      <c r="AD84596" s="99"/>
      <c r="AF84596" s="46"/>
      <c r="AM84596" s="121"/>
      <c r="AO84596" s="46"/>
    </row>
    <row r="84597" spans="1:41" s="60" customFormat="1" hidden="1" x14ac:dyDescent="0.35">
      <c r="A84597" s="46"/>
      <c r="H84597" s="103"/>
      <c r="AD84597" s="99"/>
      <c r="AF84597" s="46"/>
      <c r="AM84597" s="121"/>
      <c r="AO84597" s="46"/>
    </row>
    <row r="84598" spans="1:41" s="60" customFormat="1" hidden="1" x14ac:dyDescent="0.35">
      <c r="A84598" s="46"/>
      <c r="H84598" s="103"/>
      <c r="AD84598" s="99"/>
      <c r="AF84598" s="46"/>
      <c r="AM84598" s="121"/>
      <c r="AO84598" s="46"/>
    </row>
    <row r="84599" spans="1:41" s="60" customFormat="1" hidden="1" x14ac:dyDescent="0.35">
      <c r="A84599" s="46"/>
      <c r="H84599" s="103"/>
      <c r="AD84599" s="99"/>
      <c r="AF84599" s="46"/>
      <c r="AM84599" s="121"/>
      <c r="AO84599" s="46"/>
    </row>
    <row r="84600" spans="1:41" s="60" customFormat="1" hidden="1" x14ac:dyDescent="0.35">
      <c r="A84600" s="46"/>
      <c r="H84600" s="103"/>
      <c r="AD84600" s="99"/>
      <c r="AF84600" s="46"/>
      <c r="AM84600" s="121"/>
      <c r="AO84600" s="46"/>
    </row>
    <row r="84601" spans="1:41" s="60" customFormat="1" hidden="1" x14ac:dyDescent="0.35">
      <c r="A84601" s="46"/>
      <c r="H84601" s="103"/>
      <c r="AD84601" s="99"/>
      <c r="AF84601" s="46"/>
      <c r="AM84601" s="121"/>
      <c r="AO84601" s="46"/>
    </row>
    <row r="84602" spans="1:41" s="60" customFormat="1" hidden="1" x14ac:dyDescent="0.35">
      <c r="A84602" s="46"/>
      <c r="H84602" s="103"/>
      <c r="AD84602" s="99"/>
      <c r="AF84602" s="46"/>
      <c r="AM84602" s="121"/>
      <c r="AO84602" s="46"/>
    </row>
    <row r="84603" spans="1:41" s="60" customFormat="1" hidden="1" x14ac:dyDescent="0.35">
      <c r="A84603" s="46"/>
      <c r="H84603" s="103"/>
      <c r="AD84603" s="99"/>
      <c r="AF84603" s="46"/>
      <c r="AM84603" s="121"/>
      <c r="AO84603" s="46"/>
    </row>
    <row r="84604" spans="1:41" s="60" customFormat="1" hidden="1" x14ac:dyDescent="0.35">
      <c r="A84604" s="46"/>
      <c r="H84604" s="103"/>
      <c r="AD84604" s="99"/>
      <c r="AF84604" s="46"/>
      <c r="AM84604" s="121"/>
      <c r="AO84604" s="46"/>
    </row>
    <row r="84605" spans="1:41" s="60" customFormat="1" hidden="1" x14ac:dyDescent="0.35">
      <c r="A84605" s="46"/>
      <c r="H84605" s="103"/>
      <c r="AD84605" s="99"/>
      <c r="AF84605" s="46"/>
      <c r="AM84605" s="121"/>
      <c r="AO84605" s="46"/>
    </row>
    <row r="84606" spans="1:41" s="60" customFormat="1" hidden="1" x14ac:dyDescent="0.35">
      <c r="A84606" s="46"/>
      <c r="H84606" s="103"/>
      <c r="AD84606" s="99"/>
      <c r="AF84606" s="46"/>
      <c r="AM84606" s="121"/>
      <c r="AO84606" s="46"/>
    </row>
    <row r="84607" spans="1:41" s="60" customFormat="1" hidden="1" x14ac:dyDescent="0.35">
      <c r="A84607" s="46"/>
      <c r="H84607" s="103"/>
      <c r="AD84607" s="99"/>
      <c r="AF84607" s="46"/>
      <c r="AM84607" s="121"/>
      <c r="AO84607" s="46"/>
    </row>
    <row r="84608" spans="1:41" s="60" customFormat="1" hidden="1" x14ac:dyDescent="0.35">
      <c r="A84608" s="46"/>
      <c r="H84608" s="103"/>
      <c r="AD84608" s="99"/>
      <c r="AF84608" s="46"/>
      <c r="AM84608" s="121"/>
      <c r="AO84608" s="46"/>
    </row>
    <row r="84609" spans="1:41" s="60" customFormat="1" hidden="1" x14ac:dyDescent="0.35">
      <c r="A84609" s="46"/>
      <c r="H84609" s="103"/>
      <c r="AD84609" s="99"/>
      <c r="AF84609" s="46"/>
      <c r="AM84609" s="121"/>
      <c r="AO84609" s="46"/>
    </row>
    <row r="84610" spans="1:41" s="60" customFormat="1" hidden="1" x14ac:dyDescent="0.35">
      <c r="A84610" s="46"/>
      <c r="H84610" s="103"/>
      <c r="AD84610" s="99"/>
      <c r="AF84610" s="46"/>
      <c r="AM84610" s="121"/>
      <c r="AO84610" s="46"/>
    </row>
    <row r="84611" spans="1:41" s="60" customFormat="1" hidden="1" x14ac:dyDescent="0.35">
      <c r="A84611" s="46"/>
      <c r="H84611" s="103"/>
      <c r="AD84611" s="99"/>
      <c r="AF84611" s="46"/>
      <c r="AM84611" s="121"/>
      <c r="AO84611" s="46"/>
    </row>
    <row r="84612" spans="1:41" s="60" customFormat="1" hidden="1" x14ac:dyDescent="0.35">
      <c r="A84612" s="46"/>
      <c r="H84612" s="103"/>
      <c r="AD84612" s="99"/>
      <c r="AF84612" s="46"/>
      <c r="AM84612" s="121"/>
      <c r="AO84612" s="46"/>
    </row>
    <row r="84613" spans="1:41" s="60" customFormat="1" hidden="1" x14ac:dyDescent="0.35">
      <c r="A84613" s="46"/>
      <c r="H84613" s="103"/>
      <c r="AD84613" s="99"/>
      <c r="AF84613" s="46"/>
      <c r="AM84613" s="121"/>
      <c r="AO84613" s="46"/>
    </row>
    <row r="84614" spans="1:41" s="60" customFormat="1" hidden="1" x14ac:dyDescent="0.35">
      <c r="A84614" s="46"/>
      <c r="H84614" s="103"/>
      <c r="AD84614" s="99"/>
      <c r="AF84614" s="46"/>
      <c r="AM84614" s="121"/>
      <c r="AO84614" s="46"/>
    </row>
    <row r="84615" spans="1:41" s="60" customFormat="1" hidden="1" x14ac:dyDescent="0.35">
      <c r="A84615" s="46"/>
      <c r="H84615" s="103"/>
      <c r="AD84615" s="99"/>
      <c r="AF84615" s="46"/>
      <c r="AM84615" s="121"/>
      <c r="AO84615" s="46"/>
    </row>
    <row r="84616" spans="1:41" s="60" customFormat="1" hidden="1" x14ac:dyDescent="0.35">
      <c r="A84616" s="46"/>
      <c r="H84616" s="103"/>
      <c r="AD84616" s="99"/>
      <c r="AF84616" s="46"/>
      <c r="AM84616" s="121"/>
      <c r="AO84616" s="46"/>
    </row>
    <row r="84617" spans="1:41" s="60" customFormat="1" hidden="1" x14ac:dyDescent="0.35">
      <c r="A84617" s="46"/>
      <c r="H84617" s="103"/>
      <c r="AD84617" s="99"/>
      <c r="AF84617" s="46"/>
      <c r="AM84617" s="121"/>
      <c r="AO84617" s="46"/>
    </row>
    <row r="84618" spans="1:41" s="60" customFormat="1" hidden="1" x14ac:dyDescent="0.35">
      <c r="A84618" s="46"/>
      <c r="H84618" s="103"/>
      <c r="AD84618" s="99"/>
      <c r="AF84618" s="46"/>
      <c r="AM84618" s="121"/>
      <c r="AO84618" s="46"/>
    </row>
    <row r="84619" spans="1:41" s="60" customFormat="1" hidden="1" x14ac:dyDescent="0.35">
      <c r="A84619" s="46"/>
      <c r="H84619" s="103"/>
      <c r="AD84619" s="99"/>
      <c r="AF84619" s="46"/>
      <c r="AM84619" s="121"/>
      <c r="AO84619" s="46"/>
    </row>
    <row r="84620" spans="1:41" s="60" customFormat="1" hidden="1" x14ac:dyDescent="0.35">
      <c r="A84620" s="46"/>
      <c r="H84620" s="103"/>
      <c r="AD84620" s="99"/>
      <c r="AF84620" s="46"/>
      <c r="AM84620" s="121"/>
      <c r="AO84620" s="46"/>
    </row>
    <row r="84621" spans="1:41" s="60" customFormat="1" hidden="1" x14ac:dyDescent="0.35">
      <c r="A84621" s="46"/>
      <c r="H84621" s="103"/>
      <c r="AD84621" s="99"/>
      <c r="AF84621" s="46"/>
      <c r="AM84621" s="121"/>
      <c r="AO84621" s="46"/>
    </row>
    <row r="84622" spans="1:41" s="60" customFormat="1" hidden="1" x14ac:dyDescent="0.35">
      <c r="A84622" s="46"/>
      <c r="H84622" s="103"/>
      <c r="AD84622" s="99"/>
      <c r="AF84622" s="46"/>
      <c r="AM84622" s="121"/>
      <c r="AO84622" s="46"/>
    </row>
    <row r="84623" spans="1:41" s="60" customFormat="1" hidden="1" x14ac:dyDescent="0.35">
      <c r="A84623" s="46"/>
      <c r="H84623" s="103"/>
      <c r="AD84623" s="99"/>
      <c r="AF84623" s="46"/>
      <c r="AM84623" s="121"/>
      <c r="AO84623" s="46"/>
    </row>
    <row r="84624" spans="1:41" s="60" customFormat="1" hidden="1" x14ac:dyDescent="0.35">
      <c r="A84624" s="46"/>
      <c r="H84624" s="103"/>
      <c r="AD84624" s="99"/>
      <c r="AF84624" s="46"/>
      <c r="AM84624" s="121"/>
      <c r="AO84624" s="46"/>
    </row>
    <row r="84625" spans="1:41" s="60" customFormat="1" hidden="1" x14ac:dyDescent="0.35">
      <c r="A84625" s="46"/>
      <c r="H84625" s="103"/>
      <c r="AD84625" s="99"/>
      <c r="AF84625" s="46"/>
      <c r="AM84625" s="121"/>
      <c r="AO84625" s="46"/>
    </row>
    <row r="84626" spans="1:41" s="60" customFormat="1" hidden="1" x14ac:dyDescent="0.35">
      <c r="A84626" s="46"/>
      <c r="H84626" s="103"/>
      <c r="AD84626" s="99"/>
      <c r="AF84626" s="46"/>
      <c r="AM84626" s="121"/>
      <c r="AO84626" s="46"/>
    </row>
    <row r="84627" spans="1:41" s="60" customFormat="1" hidden="1" x14ac:dyDescent="0.35">
      <c r="A84627" s="46"/>
      <c r="H84627" s="103"/>
      <c r="AD84627" s="99"/>
      <c r="AF84627" s="46"/>
      <c r="AM84627" s="121"/>
      <c r="AO84627" s="46"/>
    </row>
    <row r="84628" spans="1:41" s="60" customFormat="1" hidden="1" x14ac:dyDescent="0.35">
      <c r="A84628" s="46"/>
      <c r="H84628" s="103"/>
      <c r="AD84628" s="99"/>
      <c r="AF84628" s="46"/>
      <c r="AM84628" s="121"/>
      <c r="AO84628" s="46"/>
    </row>
    <row r="84629" spans="1:41" s="60" customFormat="1" hidden="1" x14ac:dyDescent="0.35">
      <c r="A84629" s="46"/>
      <c r="H84629" s="103"/>
      <c r="AD84629" s="99"/>
      <c r="AF84629" s="46"/>
      <c r="AM84629" s="121"/>
      <c r="AO84629" s="46"/>
    </row>
    <row r="84630" spans="1:41" s="60" customFormat="1" hidden="1" x14ac:dyDescent="0.35">
      <c r="A84630" s="46"/>
      <c r="H84630" s="103"/>
      <c r="AD84630" s="99"/>
      <c r="AF84630" s="46"/>
      <c r="AM84630" s="121"/>
      <c r="AO84630" s="46"/>
    </row>
    <row r="84631" spans="1:41" s="60" customFormat="1" hidden="1" x14ac:dyDescent="0.35">
      <c r="A84631" s="46"/>
      <c r="H84631" s="103"/>
      <c r="AD84631" s="99"/>
      <c r="AF84631" s="46"/>
      <c r="AM84631" s="121"/>
      <c r="AO84631" s="46"/>
    </row>
    <row r="84632" spans="1:41" s="60" customFormat="1" hidden="1" x14ac:dyDescent="0.35">
      <c r="A84632" s="46"/>
      <c r="H84632" s="103"/>
      <c r="AD84632" s="99"/>
      <c r="AF84632" s="46"/>
      <c r="AM84632" s="121"/>
      <c r="AO84632" s="46"/>
    </row>
    <row r="84633" spans="1:41" s="60" customFormat="1" hidden="1" x14ac:dyDescent="0.35">
      <c r="A84633" s="46"/>
      <c r="H84633" s="103"/>
      <c r="AD84633" s="99"/>
      <c r="AF84633" s="46"/>
      <c r="AM84633" s="121"/>
      <c r="AO84633" s="46"/>
    </row>
    <row r="84634" spans="1:41" s="60" customFormat="1" hidden="1" x14ac:dyDescent="0.35">
      <c r="A84634" s="46"/>
      <c r="H84634" s="103"/>
      <c r="AD84634" s="99"/>
      <c r="AF84634" s="46"/>
      <c r="AM84634" s="121"/>
      <c r="AO84634" s="46"/>
    </row>
    <row r="84635" spans="1:41" s="60" customFormat="1" hidden="1" x14ac:dyDescent="0.35">
      <c r="A84635" s="46"/>
      <c r="H84635" s="103"/>
      <c r="AD84635" s="99"/>
      <c r="AF84635" s="46"/>
      <c r="AM84635" s="121"/>
      <c r="AO84635" s="46"/>
    </row>
    <row r="84636" spans="1:41" s="60" customFormat="1" hidden="1" x14ac:dyDescent="0.35">
      <c r="A84636" s="46"/>
      <c r="H84636" s="103"/>
      <c r="AD84636" s="99"/>
      <c r="AF84636" s="46"/>
      <c r="AM84636" s="121"/>
      <c r="AO84636" s="46"/>
    </row>
    <row r="84637" spans="1:41" s="60" customFormat="1" hidden="1" x14ac:dyDescent="0.35">
      <c r="A84637" s="46"/>
      <c r="H84637" s="103"/>
      <c r="AD84637" s="99"/>
      <c r="AF84637" s="46"/>
      <c r="AM84637" s="121"/>
      <c r="AO84637" s="46"/>
    </row>
    <row r="84638" spans="1:41" s="60" customFormat="1" hidden="1" x14ac:dyDescent="0.35">
      <c r="A84638" s="46"/>
      <c r="H84638" s="103"/>
      <c r="AD84638" s="99"/>
      <c r="AF84638" s="46"/>
      <c r="AM84638" s="121"/>
      <c r="AO84638" s="46"/>
    </row>
    <row r="84639" spans="1:41" s="60" customFormat="1" hidden="1" x14ac:dyDescent="0.35">
      <c r="A84639" s="46"/>
      <c r="H84639" s="103"/>
      <c r="AD84639" s="99"/>
      <c r="AF84639" s="46"/>
      <c r="AM84639" s="121"/>
      <c r="AO84639" s="46"/>
    </row>
    <row r="84640" spans="1:41" s="60" customFormat="1" hidden="1" x14ac:dyDescent="0.35">
      <c r="A84640" s="46"/>
      <c r="H84640" s="103"/>
      <c r="AD84640" s="99"/>
      <c r="AF84640" s="46"/>
      <c r="AM84640" s="121"/>
      <c r="AO84640" s="46"/>
    </row>
    <row r="84641" spans="1:41" s="60" customFormat="1" hidden="1" x14ac:dyDescent="0.35">
      <c r="A84641" s="46"/>
      <c r="H84641" s="103"/>
      <c r="AD84641" s="99"/>
      <c r="AF84641" s="46"/>
      <c r="AM84641" s="121"/>
      <c r="AO84641" s="46"/>
    </row>
    <row r="84642" spans="1:41" s="60" customFormat="1" hidden="1" x14ac:dyDescent="0.35">
      <c r="A84642" s="46"/>
      <c r="H84642" s="103"/>
      <c r="AD84642" s="99"/>
      <c r="AF84642" s="46"/>
      <c r="AM84642" s="121"/>
      <c r="AO84642" s="46"/>
    </row>
    <row r="84643" spans="1:41" s="60" customFormat="1" hidden="1" x14ac:dyDescent="0.35">
      <c r="A84643" s="46"/>
      <c r="H84643" s="103"/>
      <c r="AD84643" s="99"/>
      <c r="AF84643" s="46"/>
      <c r="AM84643" s="121"/>
      <c r="AO84643" s="46"/>
    </row>
    <row r="84644" spans="1:41" s="60" customFormat="1" hidden="1" x14ac:dyDescent="0.35">
      <c r="A84644" s="46"/>
      <c r="H84644" s="103"/>
      <c r="AD84644" s="99"/>
      <c r="AF84644" s="46"/>
      <c r="AM84644" s="121"/>
      <c r="AO84644" s="46"/>
    </row>
    <row r="84645" spans="1:41" s="60" customFormat="1" hidden="1" x14ac:dyDescent="0.35">
      <c r="A84645" s="46"/>
      <c r="H84645" s="103"/>
      <c r="AD84645" s="99"/>
      <c r="AF84645" s="46"/>
      <c r="AM84645" s="121"/>
      <c r="AO84645" s="46"/>
    </row>
    <row r="84646" spans="1:41" s="60" customFormat="1" hidden="1" x14ac:dyDescent="0.35">
      <c r="A84646" s="46"/>
      <c r="H84646" s="103"/>
      <c r="AD84646" s="99"/>
      <c r="AF84646" s="46"/>
      <c r="AM84646" s="121"/>
      <c r="AO84646" s="46"/>
    </row>
    <row r="84647" spans="1:41" s="60" customFormat="1" hidden="1" x14ac:dyDescent="0.35">
      <c r="A84647" s="46"/>
      <c r="H84647" s="103"/>
      <c r="AD84647" s="99"/>
      <c r="AF84647" s="46"/>
      <c r="AM84647" s="121"/>
      <c r="AO84647" s="46"/>
    </row>
    <row r="84648" spans="1:41" s="60" customFormat="1" hidden="1" x14ac:dyDescent="0.35">
      <c r="A84648" s="46"/>
      <c r="H84648" s="103"/>
      <c r="AD84648" s="99"/>
      <c r="AF84648" s="46"/>
      <c r="AM84648" s="121"/>
      <c r="AO84648" s="46"/>
    </row>
    <row r="84649" spans="1:41" s="60" customFormat="1" hidden="1" x14ac:dyDescent="0.35">
      <c r="A84649" s="46"/>
      <c r="H84649" s="103"/>
      <c r="AD84649" s="99"/>
      <c r="AF84649" s="46"/>
      <c r="AM84649" s="121"/>
      <c r="AO84649" s="46"/>
    </row>
    <row r="84650" spans="1:41" s="60" customFormat="1" hidden="1" x14ac:dyDescent="0.35">
      <c r="A84650" s="46"/>
      <c r="H84650" s="103"/>
      <c r="AD84650" s="99"/>
      <c r="AF84650" s="46"/>
      <c r="AM84650" s="121"/>
      <c r="AO84650" s="46"/>
    </row>
    <row r="84651" spans="1:41" s="60" customFormat="1" hidden="1" x14ac:dyDescent="0.35">
      <c r="A84651" s="46"/>
      <c r="H84651" s="103"/>
      <c r="AD84651" s="99"/>
      <c r="AF84651" s="46"/>
      <c r="AM84651" s="121"/>
      <c r="AO84651" s="46"/>
    </row>
    <row r="84652" spans="1:41" s="60" customFormat="1" hidden="1" x14ac:dyDescent="0.35">
      <c r="A84652" s="46"/>
      <c r="H84652" s="103"/>
      <c r="AD84652" s="99"/>
      <c r="AF84652" s="46"/>
      <c r="AM84652" s="121"/>
      <c r="AO84652" s="46"/>
    </row>
    <row r="84653" spans="1:41" s="60" customFormat="1" hidden="1" x14ac:dyDescent="0.35">
      <c r="A84653" s="46"/>
      <c r="H84653" s="103"/>
      <c r="AD84653" s="99"/>
      <c r="AF84653" s="46"/>
      <c r="AM84653" s="121"/>
      <c r="AO84653" s="46"/>
    </row>
    <row r="84654" spans="1:41" s="60" customFormat="1" hidden="1" x14ac:dyDescent="0.35">
      <c r="A84654" s="46"/>
      <c r="H84654" s="103"/>
      <c r="AD84654" s="99"/>
      <c r="AF84654" s="46"/>
      <c r="AM84654" s="121"/>
      <c r="AO84654" s="46"/>
    </row>
    <row r="84655" spans="1:41" s="60" customFormat="1" hidden="1" x14ac:dyDescent="0.35">
      <c r="A84655" s="46"/>
      <c r="H84655" s="103"/>
      <c r="AD84655" s="99"/>
      <c r="AF84655" s="46"/>
      <c r="AM84655" s="121"/>
      <c r="AO84655" s="46"/>
    </row>
    <row r="84656" spans="1:41" s="60" customFormat="1" hidden="1" x14ac:dyDescent="0.35">
      <c r="A84656" s="46"/>
      <c r="H84656" s="103"/>
      <c r="AD84656" s="99"/>
      <c r="AF84656" s="46"/>
      <c r="AM84656" s="121"/>
      <c r="AO84656" s="46"/>
    </row>
    <row r="84657" spans="1:41" s="60" customFormat="1" hidden="1" x14ac:dyDescent="0.35">
      <c r="A84657" s="46"/>
      <c r="H84657" s="103"/>
      <c r="AD84657" s="99"/>
      <c r="AF84657" s="46"/>
      <c r="AM84657" s="121"/>
      <c r="AO84657" s="46"/>
    </row>
    <row r="84658" spans="1:41" s="60" customFormat="1" hidden="1" x14ac:dyDescent="0.35">
      <c r="A84658" s="46"/>
      <c r="H84658" s="103"/>
      <c r="AD84658" s="99"/>
      <c r="AF84658" s="46"/>
      <c r="AM84658" s="121"/>
      <c r="AO84658" s="46"/>
    </row>
    <row r="84659" spans="1:41" s="60" customFormat="1" hidden="1" x14ac:dyDescent="0.35">
      <c r="A84659" s="46"/>
      <c r="H84659" s="103"/>
      <c r="AD84659" s="99"/>
      <c r="AF84659" s="46"/>
      <c r="AM84659" s="121"/>
      <c r="AO84659" s="46"/>
    </row>
    <row r="84660" spans="1:41" s="60" customFormat="1" hidden="1" x14ac:dyDescent="0.35">
      <c r="A84660" s="46"/>
      <c r="H84660" s="103"/>
      <c r="AD84660" s="99"/>
      <c r="AF84660" s="46"/>
      <c r="AM84660" s="121"/>
      <c r="AO84660" s="46"/>
    </row>
    <row r="84661" spans="1:41" s="60" customFormat="1" hidden="1" x14ac:dyDescent="0.35">
      <c r="A84661" s="46"/>
      <c r="H84661" s="103"/>
      <c r="AD84661" s="99"/>
      <c r="AF84661" s="46"/>
      <c r="AM84661" s="121"/>
      <c r="AO84661" s="46"/>
    </row>
    <row r="84662" spans="1:41" s="60" customFormat="1" hidden="1" x14ac:dyDescent="0.35">
      <c r="A84662" s="46"/>
      <c r="H84662" s="103"/>
      <c r="AD84662" s="99"/>
      <c r="AF84662" s="46"/>
      <c r="AM84662" s="121"/>
      <c r="AO84662" s="46"/>
    </row>
    <row r="84663" spans="1:41" s="60" customFormat="1" hidden="1" x14ac:dyDescent="0.35">
      <c r="A84663" s="46"/>
      <c r="H84663" s="103"/>
      <c r="AD84663" s="99"/>
      <c r="AF84663" s="46"/>
      <c r="AM84663" s="121"/>
      <c r="AO84663" s="46"/>
    </row>
    <row r="84664" spans="1:41" s="60" customFormat="1" hidden="1" x14ac:dyDescent="0.35">
      <c r="A84664" s="46"/>
      <c r="H84664" s="103"/>
      <c r="AD84664" s="99"/>
      <c r="AF84664" s="46"/>
      <c r="AM84664" s="121"/>
      <c r="AO84664" s="46"/>
    </row>
    <row r="84665" spans="1:41" s="60" customFormat="1" hidden="1" x14ac:dyDescent="0.35">
      <c r="A84665" s="46"/>
      <c r="H84665" s="103"/>
      <c r="AD84665" s="99"/>
      <c r="AF84665" s="46"/>
      <c r="AM84665" s="121"/>
      <c r="AO84665" s="46"/>
    </row>
    <row r="84666" spans="1:41" s="60" customFormat="1" hidden="1" x14ac:dyDescent="0.35">
      <c r="A84666" s="46"/>
      <c r="H84666" s="103"/>
      <c r="AD84666" s="99"/>
      <c r="AF84666" s="46"/>
      <c r="AM84666" s="121"/>
      <c r="AO84666" s="46"/>
    </row>
    <row r="84667" spans="1:41" s="60" customFormat="1" hidden="1" x14ac:dyDescent="0.35">
      <c r="A84667" s="46"/>
      <c r="H84667" s="103"/>
      <c r="AD84667" s="99"/>
      <c r="AF84667" s="46"/>
      <c r="AM84667" s="121"/>
      <c r="AO84667" s="46"/>
    </row>
    <row r="84668" spans="1:41" s="60" customFormat="1" hidden="1" x14ac:dyDescent="0.35">
      <c r="A84668" s="46"/>
      <c r="H84668" s="103"/>
      <c r="AD84668" s="99"/>
      <c r="AF84668" s="46"/>
      <c r="AM84668" s="121"/>
      <c r="AO84668" s="46"/>
    </row>
    <row r="84669" spans="1:41" s="60" customFormat="1" hidden="1" x14ac:dyDescent="0.35">
      <c r="A84669" s="46"/>
      <c r="H84669" s="103"/>
      <c r="AD84669" s="99"/>
      <c r="AF84669" s="46"/>
      <c r="AM84669" s="121"/>
      <c r="AO84669" s="46"/>
    </row>
    <row r="84670" spans="1:41" s="60" customFormat="1" hidden="1" x14ac:dyDescent="0.35">
      <c r="A84670" s="46"/>
      <c r="H84670" s="103"/>
      <c r="AD84670" s="99"/>
      <c r="AF84670" s="46"/>
      <c r="AM84670" s="121"/>
      <c r="AO84670" s="46"/>
    </row>
    <row r="84671" spans="1:41" s="60" customFormat="1" hidden="1" x14ac:dyDescent="0.35">
      <c r="A84671" s="46"/>
      <c r="H84671" s="103"/>
      <c r="AD84671" s="99"/>
      <c r="AF84671" s="46"/>
      <c r="AM84671" s="121"/>
      <c r="AO84671" s="46"/>
    </row>
    <row r="84672" spans="1:41" s="60" customFormat="1" hidden="1" x14ac:dyDescent="0.35">
      <c r="A84672" s="46"/>
      <c r="H84672" s="103"/>
      <c r="AD84672" s="99"/>
      <c r="AF84672" s="46"/>
      <c r="AM84672" s="121"/>
      <c r="AO84672" s="46"/>
    </row>
    <row r="84673" spans="1:41" s="60" customFormat="1" hidden="1" x14ac:dyDescent="0.35">
      <c r="A84673" s="46"/>
      <c r="H84673" s="103"/>
      <c r="AD84673" s="99"/>
      <c r="AF84673" s="46"/>
      <c r="AM84673" s="121"/>
      <c r="AO84673" s="46"/>
    </row>
    <row r="84674" spans="1:41" s="60" customFormat="1" hidden="1" x14ac:dyDescent="0.35">
      <c r="A84674" s="46"/>
      <c r="H84674" s="103"/>
      <c r="AD84674" s="99"/>
      <c r="AF84674" s="46"/>
      <c r="AM84674" s="121"/>
      <c r="AO84674" s="46"/>
    </row>
    <row r="84675" spans="1:41" s="60" customFormat="1" hidden="1" x14ac:dyDescent="0.35">
      <c r="A84675" s="46"/>
      <c r="H84675" s="103"/>
      <c r="AD84675" s="99"/>
      <c r="AF84675" s="46"/>
      <c r="AM84675" s="121"/>
      <c r="AO84675" s="46"/>
    </row>
    <row r="84676" spans="1:41" s="60" customFormat="1" hidden="1" x14ac:dyDescent="0.35">
      <c r="A84676" s="46"/>
      <c r="H84676" s="103"/>
      <c r="AD84676" s="99"/>
      <c r="AF84676" s="46"/>
      <c r="AM84676" s="121"/>
      <c r="AO84676" s="46"/>
    </row>
    <row r="84677" spans="1:41" s="60" customFormat="1" hidden="1" x14ac:dyDescent="0.35">
      <c r="A84677" s="46"/>
      <c r="H84677" s="103"/>
      <c r="AD84677" s="99"/>
      <c r="AF84677" s="46"/>
      <c r="AM84677" s="121"/>
      <c r="AO84677" s="46"/>
    </row>
    <row r="84678" spans="1:41" s="60" customFormat="1" hidden="1" x14ac:dyDescent="0.35">
      <c r="A84678" s="46"/>
      <c r="H84678" s="103"/>
      <c r="AD84678" s="99"/>
      <c r="AF84678" s="46"/>
      <c r="AM84678" s="121"/>
      <c r="AO84678" s="46"/>
    </row>
    <row r="84679" spans="1:41" s="60" customFormat="1" hidden="1" x14ac:dyDescent="0.35">
      <c r="A84679" s="46"/>
      <c r="H84679" s="103"/>
      <c r="AD84679" s="99"/>
      <c r="AF84679" s="46"/>
      <c r="AM84679" s="121"/>
      <c r="AO84679" s="46"/>
    </row>
    <row r="84680" spans="1:41" s="60" customFormat="1" hidden="1" x14ac:dyDescent="0.35">
      <c r="A84680" s="46"/>
      <c r="H84680" s="103"/>
      <c r="AD84680" s="99"/>
      <c r="AF84680" s="46"/>
      <c r="AM84680" s="121"/>
      <c r="AO84680" s="46"/>
    </row>
    <row r="84681" spans="1:41" s="60" customFormat="1" hidden="1" x14ac:dyDescent="0.35">
      <c r="A84681" s="46"/>
      <c r="H84681" s="103"/>
      <c r="AD84681" s="99"/>
      <c r="AF84681" s="46"/>
      <c r="AM84681" s="121"/>
      <c r="AO84681" s="46"/>
    </row>
    <row r="84682" spans="1:41" s="60" customFormat="1" hidden="1" x14ac:dyDescent="0.35">
      <c r="A84682" s="46"/>
      <c r="H84682" s="103"/>
      <c r="AD84682" s="99"/>
      <c r="AF84682" s="46"/>
      <c r="AM84682" s="121"/>
      <c r="AO84682" s="46"/>
    </row>
    <row r="84683" spans="1:41" s="60" customFormat="1" hidden="1" x14ac:dyDescent="0.35">
      <c r="A84683" s="46"/>
      <c r="H84683" s="103"/>
      <c r="AD84683" s="99"/>
      <c r="AF84683" s="46"/>
      <c r="AM84683" s="121"/>
      <c r="AO84683" s="46"/>
    </row>
    <row r="84684" spans="1:41" s="60" customFormat="1" hidden="1" x14ac:dyDescent="0.35">
      <c r="A84684" s="46"/>
      <c r="H84684" s="103"/>
      <c r="AD84684" s="99"/>
      <c r="AF84684" s="46"/>
      <c r="AM84684" s="121"/>
      <c r="AO84684" s="46"/>
    </row>
    <row r="84685" spans="1:41" s="60" customFormat="1" hidden="1" x14ac:dyDescent="0.35">
      <c r="A84685" s="46"/>
      <c r="H84685" s="103"/>
      <c r="AD84685" s="99"/>
      <c r="AF84685" s="46"/>
      <c r="AM84685" s="121"/>
      <c r="AO84685" s="46"/>
    </row>
    <row r="84686" spans="1:41" s="60" customFormat="1" hidden="1" x14ac:dyDescent="0.35">
      <c r="A84686" s="46"/>
      <c r="H84686" s="103"/>
      <c r="AD84686" s="99"/>
      <c r="AF84686" s="46"/>
      <c r="AM84686" s="121"/>
      <c r="AO84686" s="46"/>
    </row>
    <row r="84687" spans="1:41" s="60" customFormat="1" hidden="1" x14ac:dyDescent="0.35">
      <c r="A84687" s="46"/>
      <c r="H84687" s="103"/>
      <c r="AD84687" s="99"/>
      <c r="AF84687" s="46"/>
      <c r="AM84687" s="121"/>
      <c r="AO84687" s="46"/>
    </row>
    <row r="84688" spans="1:41" s="60" customFormat="1" hidden="1" x14ac:dyDescent="0.35">
      <c r="A84688" s="46"/>
      <c r="H84688" s="103"/>
      <c r="AD84688" s="99"/>
      <c r="AF84688" s="46"/>
      <c r="AM84688" s="121"/>
      <c r="AO84688" s="46"/>
    </row>
    <row r="84689" spans="1:41" s="60" customFormat="1" hidden="1" x14ac:dyDescent="0.35">
      <c r="A84689" s="46"/>
      <c r="H84689" s="103"/>
      <c r="AD84689" s="99"/>
      <c r="AF84689" s="46"/>
      <c r="AM84689" s="121"/>
      <c r="AO84689" s="46"/>
    </row>
    <row r="84690" spans="1:41" s="60" customFormat="1" hidden="1" x14ac:dyDescent="0.35">
      <c r="A84690" s="46"/>
      <c r="H84690" s="103"/>
      <c r="AD84690" s="99"/>
      <c r="AF84690" s="46"/>
      <c r="AM84690" s="121"/>
      <c r="AO84690" s="46"/>
    </row>
    <row r="84691" spans="1:41" s="60" customFormat="1" hidden="1" x14ac:dyDescent="0.35">
      <c r="A84691" s="46"/>
      <c r="H84691" s="103"/>
      <c r="AD84691" s="99"/>
      <c r="AF84691" s="46"/>
      <c r="AM84691" s="121"/>
      <c r="AO84691" s="46"/>
    </row>
    <row r="84692" spans="1:41" s="60" customFormat="1" hidden="1" x14ac:dyDescent="0.35">
      <c r="A84692" s="46"/>
      <c r="H84692" s="103"/>
      <c r="AD84692" s="99"/>
      <c r="AF84692" s="46"/>
      <c r="AM84692" s="121"/>
      <c r="AO84692" s="46"/>
    </row>
    <row r="84693" spans="1:41" s="60" customFormat="1" hidden="1" x14ac:dyDescent="0.35">
      <c r="A84693" s="46"/>
      <c r="H84693" s="103"/>
      <c r="AD84693" s="99"/>
      <c r="AF84693" s="46"/>
      <c r="AM84693" s="121"/>
      <c r="AO84693" s="46"/>
    </row>
    <row r="84694" spans="1:41" s="60" customFormat="1" hidden="1" x14ac:dyDescent="0.35">
      <c r="A84694" s="46"/>
      <c r="H84694" s="103"/>
      <c r="AD84694" s="99"/>
      <c r="AF84694" s="46"/>
      <c r="AM84694" s="121"/>
      <c r="AO84694" s="46"/>
    </row>
    <row r="84695" spans="1:41" s="60" customFormat="1" hidden="1" x14ac:dyDescent="0.35">
      <c r="A84695" s="46"/>
      <c r="H84695" s="103"/>
      <c r="AD84695" s="99"/>
      <c r="AF84695" s="46"/>
      <c r="AM84695" s="121"/>
      <c r="AO84695" s="46"/>
    </row>
    <row r="84696" spans="1:41" s="60" customFormat="1" hidden="1" x14ac:dyDescent="0.35">
      <c r="A84696" s="46"/>
      <c r="H84696" s="103"/>
      <c r="AD84696" s="99"/>
      <c r="AF84696" s="46"/>
      <c r="AM84696" s="121"/>
      <c r="AO84696" s="46"/>
    </row>
    <row r="84697" spans="1:41" s="60" customFormat="1" hidden="1" x14ac:dyDescent="0.35">
      <c r="A84697" s="46"/>
      <c r="H84697" s="103"/>
      <c r="AD84697" s="99"/>
      <c r="AF84697" s="46"/>
      <c r="AM84697" s="121"/>
      <c r="AO84697" s="46"/>
    </row>
    <row r="84698" spans="1:41" s="60" customFormat="1" hidden="1" x14ac:dyDescent="0.35">
      <c r="A84698" s="46"/>
      <c r="H84698" s="103"/>
      <c r="AD84698" s="99"/>
      <c r="AF84698" s="46"/>
      <c r="AM84698" s="121"/>
      <c r="AO84698" s="46"/>
    </row>
    <row r="84699" spans="1:41" s="60" customFormat="1" hidden="1" x14ac:dyDescent="0.35">
      <c r="A84699" s="46"/>
      <c r="H84699" s="103"/>
      <c r="AD84699" s="99"/>
      <c r="AF84699" s="46"/>
      <c r="AM84699" s="121"/>
      <c r="AO84699" s="46"/>
    </row>
    <row r="84700" spans="1:41" s="60" customFormat="1" hidden="1" x14ac:dyDescent="0.35">
      <c r="A84700" s="46"/>
      <c r="H84700" s="103"/>
      <c r="AD84700" s="99"/>
      <c r="AF84700" s="46"/>
      <c r="AM84700" s="121"/>
      <c r="AO84700" s="46"/>
    </row>
    <row r="84701" spans="1:41" s="60" customFormat="1" hidden="1" x14ac:dyDescent="0.35">
      <c r="A84701" s="46"/>
      <c r="H84701" s="103"/>
      <c r="AD84701" s="99"/>
      <c r="AF84701" s="46"/>
      <c r="AM84701" s="121"/>
      <c r="AO84701" s="46"/>
    </row>
    <row r="84702" spans="1:41" s="60" customFormat="1" hidden="1" x14ac:dyDescent="0.35">
      <c r="A84702" s="46"/>
      <c r="H84702" s="103"/>
      <c r="AD84702" s="99"/>
      <c r="AF84702" s="46"/>
      <c r="AM84702" s="121"/>
      <c r="AO84702" s="46"/>
    </row>
    <row r="84703" spans="1:41" s="60" customFormat="1" hidden="1" x14ac:dyDescent="0.35">
      <c r="A84703" s="46"/>
      <c r="H84703" s="103"/>
      <c r="AD84703" s="99"/>
      <c r="AF84703" s="46"/>
      <c r="AM84703" s="121"/>
      <c r="AO84703" s="46"/>
    </row>
    <row r="84704" spans="1:41" s="60" customFormat="1" hidden="1" x14ac:dyDescent="0.35">
      <c r="A84704" s="46"/>
      <c r="H84704" s="103"/>
      <c r="AD84704" s="99"/>
      <c r="AF84704" s="46"/>
      <c r="AM84704" s="121"/>
      <c r="AO84704" s="46"/>
    </row>
    <row r="84705" spans="1:41" s="60" customFormat="1" hidden="1" x14ac:dyDescent="0.35">
      <c r="A84705" s="46"/>
      <c r="H84705" s="103"/>
      <c r="AD84705" s="99"/>
      <c r="AF84705" s="46"/>
      <c r="AM84705" s="121"/>
      <c r="AO84705" s="46"/>
    </row>
    <row r="84706" spans="1:41" s="60" customFormat="1" hidden="1" x14ac:dyDescent="0.35">
      <c r="A84706" s="46"/>
      <c r="H84706" s="103"/>
      <c r="AD84706" s="99"/>
      <c r="AF84706" s="46"/>
      <c r="AM84706" s="121"/>
      <c r="AO84706" s="46"/>
    </row>
    <row r="84707" spans="1:41" s="60" customFormat="1" hidden="1" x14ac:dyDescent="0.35">
      <c r="A84707" s="46"/>
      <c r="H84707" s="103"/>
      <c r="AD84707" s="99"/>
      <c r="AF84707" s="46"/>
      <c r="AM84707" s="121"/>
      <c r="AO84707" s="46"/>
    </row>
    <row r="84708" spans="1:41" s="60" customFormat="1" hidden="1" x14ac:dyDescent="0.35">
      <c r="A84708" s="46"/>
      <c r="H84708" s="103"/>
      <c r="AD84708" s="99"/>
      <c r="AF84708" s="46"/>
      <c r="AM84708" s="121"/>
      <c r="AO84708" s="46"/>
    </row>
    <row r="84709" spans="1:41" s="60" customFormat="1" hidden="1" x14ac:dyDescent="0.35">
      <c r="A84709" s="46"/>
      <c r="H84709" s="103"/>
      <c r="AD84709" s="99"/>
      <c r="AF84709" s="46"/>
      <c r="AM84709" s="121"/>
      <c r="AO84709" s="46"/>
    </row>
    <row r="84710" spans="1:41" s="60" customFormat="1" hidden="1" x14ac:dyDescent="0.35">
      <c r="A84710" s="46"/>
      <c r="H84710" s="103"/>
      <c r="AD84710" s="99"/>
      <c r="AF84710" s="46"/>
      <c r="AM84710" s="121"/>
      <c r="AO84710" s="46"/>
    </row>
    <row r="84711" spans="1:41" s="60" customFormat="1" hidden="1" x14ac:dyDescent="0.35">
      <c r="A84711" s="46"/>
      <c r="H84711" s="103"/>
      <c r="AD84711" s="99"/>
      <c r="AF84711" s="46"/>
      <c r="AM84711" s="121"/>
      <c r="AO84711" s="46"/>
    </row>
    <row r="84712" spans="1:41" s="60" customFormat="1" hidden="1" x14ac:dyDescent="0.35">
      <c r="A84712" s="46"/>
      <c r="H84712" s="103"/>
      <c r="AD84712" s="99"/>
      <c r="AF84712" s="46"/>
      <c r="AM84712" s="121"/>
      <c r="AO84712" s="46"/>
    </row>
    <row r="84713" spans="1:41" s="60" customFormat="1" hidden="1" x14ac:dyDescent="0.35">
      <c r="A84713" s="46"/>
      <c r="H84713" s="103"/>
      <c r="AD84713" s="99"/>
      <c r="AF84713" s="46"/>
      <c r="AM84713" s="121"/>
      <c r="AO84713" s="46"/>
    </row>
    <row r="84714" spans="1:41" s="60" customFormat="1" hidden="1" x14ac:dyDescent="0.35">
      <c r="A84714" s="46"/>
      <c r="H84714" s="103"/>
      <c r="AD84714" s="99"/>
      <c r="AF84714" s="46"/>
      <c r="AM84714" s="121"/>
      <c r="AO84714" s="46"/>
    </row>
    <row r="84715" spans="1:41" s="60" customFormat="1" hidden="1" x14ac:dyDescent="0.35">
      <c r="A84715" s="46"/>
      <c r="H84715" s="103"/>
      <c r="AD84715" s="99"/>
      <c r="AF84715" s="46"/>
      <c r="AM84715" s="121"/>
      <c r="AO84715" s="46"/>
    </row>
    <row r="84716" spans="1:41" s="60" customFormat="1" hidden="1" x14ac:dyDescent="0.35">
      <c r="A84716" s="46"/>
      <c r="H84716" s="103"/>
      <c r="AD84716" s="99"/>
      <c r="AF84716" s="46"/>
      <c r="AM84716" s="121"/>
      <c r="AO84716" s="46"/>
    </row>
    <row r="84717" spans="1:41" s="60" customFormat="1" hidden="1" x14ac:dyDescent="0.35">
      <c r="A84717" s="46"/>
      <c r="H84717" s="103"/>
      <c r="AD84717" s="99"/>
      <c r="AF84717" s="46"/>
      <c r="AM84717" s="121"/>
      <c r="AO84717" s="46"/>
    </row>
    <row r="84718" spans="1:41" s="60" customFormat="1" hidden="1" x14ac:dyDescent="0.35">
      <c r="A84718" s="46"/>
      <c r="H84718" s="103"/>
      <c r="AD84718" s="99"/>
      <c r="AF84718" s="46"/>
      <c r="AM84718" s="121"/>
      <c r="AO84718" s="46"/>
    </row>
    <row r="84719" spans="1:41" s="60" customFormat="1" hidden="1" x14ac:dyDescent="0.35">
      <c r="A84719" s="46"/>
      <c r="H84719" s="103"/>
      <c r="AD84719" s="99"/>
      <c r="AF84719" s="46"/>
      <c r="AM84719" s="121"/>
      <c r="AO84719" s="46"/>
    </row>
    <row r="84720" spans="1:41" s="60" customFormat="1" hidden="1" x14ac:dyDescent="0.35">
      <c r="A84720" s="46"/>
      <c r="H84720" s="103"/>
      <c r="AD84720" s="99"/>
      <c r="AF84720" s="46"/>
      <c r="AM84720" s="121"/>
      <c r="AO84720" s="46"/>
    </row>
    <row r="84721" spans="1:41" s="60" customFormat="1" hidden="1" x14ac:dyDescent="0.35">
      <c r="A84721" s="46"/>
      <c r="H84721" s="103"/>
      <c r="AD84721" s="99"/>
      <c r="AF84721" s="46"/>
      <c r="AM84721" s="121"/>
      <c r="AO84721" s="46"/>
    </row>
    <row r="84722" spans="1:41" s="60" customFormat="1" hidden="1" x14ac:dyDescent="0.35">
      <c r="A84722" s="46"/>
      <c r="H84722" s="103"/>
      <c r="AD84722" s="99"/>
      <c r="AF84722" s="46"/>
      <c r="AM84722" s="121"/>
      <c r="AO84722" s="46"/>
    </row>
    <row r="84723" spans="1:41" s="60" customFormat="1" hidden="1" x14ac:dyDescent="0.35">
      <c r="A84723" s="46"/>
      <c r="H84723" s="103"/>
      <c r="AD84723" s="99"/>
      <c r="AF84723" s="46"/>
      <c r="AM84723" s="121"/>
      <c r="AO84723" s="46"/>
    </row>
    <row r="84724" spans="1:41" s="60" customFormat="1" hidden="1" x14ac:dyDescent="0.35">
      <c r="A84724" s="46"/>
      <c r="H84724" s="103"/>
      <c r="AD84724" s="99"/>
      <c r="AF84724" s="46"/>
      <c r="AM84724" s="121"/>
      <c r="AO84724" s="46"/>
    </row>
    <row r="84725" spans="1:41" s="60" customFormat="1" hidden="1" x14ac:dyDescent="0.35">
      <c r="A84725" s="46"/>
      <c r="H84725" s="103"/>
      <c r="AD84725" s="99"/>
      <c r="AF84725" s="46"/>
      <c r="AM84725" s="121"/>
      <c r="AO84725" s="46"/>
    </row>
    <row r="84726" spans="1:41" s="60" customFormat="1" hidden="1" x14ac:dyDescent="0.35">
      <c r="A84726" s="46"/>
      <c r="H84726" s="103"/>
      <c r="AD84726" s="99"/>
      <c r="AF84726" s="46"/>
      <c r="AM84726" s="121"/>
      <c r="AO84726" s="46"/>
    </row>
    <row r="84727" spans="1:41" s="60" customFormat="1" hidden="1" x14ac:dyDescent="0.35">
      <c r="A84727" s="46"/>
      <c r="H84727" s="103"/>
      <c r="AD84727" s="99"/>
      <c r="AF84727" s="46"/>
      <c r="AM84727" s="121"/>
      <c r="AO84727" s="46"/>
    </row>
    <row r="84728" spans="1:41" s="60" customFormat="1" hidden="1" x14ac:dyDescent="0.35">
      <c r="A84728" s="46"/>
      <c r="H84728" s="103"/>
      <c r="AD84728" s="99"/>
      <c r="AF84728" s="46"/>
      <c r="AM84728" s="121"/>
      <c r="AO84728" s="46"/>
    </row>
    <row r="84729" spans="1:41" s="60" customFormat="1" hidden="1" x14ac:dyDescent="0.35">
      <c r="A84729" s="46"/>
      <c r="H84729" s="103"/>
      <c r="AD84729" s="99"/>
      <c r="AF84729" s="46"/>
      <c r="AM84729" s="121"/>
      <c r="AO84729" s="46"/>
    </row>
    <row r="84730" spans="1:41" s="60" customFormat="1" hidden="1" x14ac:dyDescent="0.35">
      <c r="A84730" s="46"/>
      <c r="H84730" s="103"/>
      <c r="AD84730" s="99"/>
      <c r="AF84730" s="46"/>
      <c r="AM84730" s="121"/>
      <c r="AO84730" s="46"/>
    </row>
    <row r="84731" spans="1:41" s="60" customFormat="1" hidden="1" x14ac:dyDescent="0.35">
      <c r="A84731" s="46"/>
      <c r="H84731" s="103"/>
      <c r="AD84731" s="99"/>
      <c r="AF84731" s="46"/>
      <c r="AM84731" s="121"/>
      <c r="AO84731" s="46"/>
    </row>
    <row r="84732" spans="1:41" s="60" customFormat="1" hidden="1" x14ac:dyDescent="0.35">
      <c r="A84732" s="46"/>
      <c r="H84732" s="103"/>
      <c r="AD84732" s="99"/>
      <c r="AF84732" s="46"/>
      <c r="AM84732" s="121"/>
      <c r="AO84732" s="46"/>
    </row>
    <row r="84733" spans="1:41" s="60" customFormat="1" hidden="1" x14ac:dyDescent="0.35">
      <c r="A84733" s="46"/>
      <c r="H84733" s="103"/>
      <c r="AD84733" s="99"/>
      <c r="AF84733" s="46"/>
      <c r="AM84733" s="121"/>
      <c r="AO84733" s="46"/>
    </row>
    <row r="84734" spans="1:41" s="60" customFormat="1" hidden="1" x14ac:dyDescent="0.35">
      <c r="A84734" s="46"/>
      <c r="H84734" s="103"/>
      <c r="AD84734" s="99"/>
      <c r="AF84734" s="46"/>
      <c r="AM84734" s="121"/>
      <c r="AO84734" s="46"/>
    </row>
    <row r="84735" spans="1:41" s="60" customFormat="1" hidden="1" x14ac:dyDescent="0.35">
      <c r="A84735" s="46"/>
      <c r="H84735" s="103"/>
      <c r="AD84735" s="99"/>
      <c r="AF84735" s="46"/>
      <c r="AM84735" s="121"/>
      <c r="AO84735" s="46"/>
    </row>
    <row r="84736" spans="1:41" s="60" customFormat="1" hidden="1" x14ac:dyDescent="0.35">
      <c r="A84736" s="46"/>
      <c r="H84736" s="103"/>
      <c r="AD84736" s="99"/>
      <c r="AF84736" s="46"/>
      <c r="AM84736" s="121"/>
      <c r="AO84736" s="46"/>
    </row>
    <row r="84737" spans="1:41" s="60" customFormat="1" hidden="1" x14ac:dyDescent="0.35">
      <c r="A84737" s="46"/>
      <c r="H84737" s="103"/>
      <c r="AD84737" s="99"/>
      <c r="AF84737" s="46"/>
      <c r="AM84737" s="121"/>
      <c r="AO84737" s="46"/>
    </row>
    <row r="84738" spans="1:41" s="60" customFormat="1" hidden="1" x14ac:dyDescent="0.35">
      <c r="A84738" s="46"/>
      <c r="H84738" s="103"/>
      <c r="AD84738" s="99"/>
      <c r="AF84738" s="46"/>
      <c r="AM84738" s="121"/>
      <c r="AO84738" s="46"/>
    </row>
    <row r="84739" spans="1:41" s="60" customFormat="1" hidden="1" x14ac:dyDescent="0.35">
      <c r="A84739" s="46"/>
      <c r="H84739" s="103"/>
      <c r="AD84739" s="99"/>
      <c r="AF84739" s="46"/>
      <c r="AM84739" s="121"/>
      <c r="AO84739" s="46"/>
    </row>
    <row r="84740" spans="1:41" s="60" customFormat="1" hidden="1" x14ac:dyDescent="0.35">
      <c r="A84740" s="46"/>
      <c r="H84740" s="103"/>
      <c r="AD84740" s="99"/>
      <c r="AF84740" s="46"/>
      <c r="AM84740" s="121"/>
      <c r="AO84740" s="46"/>
    </row>
    <row r="84741" spans="1:41" s="60" customFormat="1" hidden="1" x14ac:dyDescent="0.35">
      <c r="A84741" s="46"/>
      <c r="H84741" s="103"/>
      <c r="AD84741" s="99"/>
      <c r="AF84741" s="46"/>
      <c r="AM84741" s="121"/>
      <c r="AO84741" s="46"/>
    </row>
    <row r="84742" spans="1:41" s="60" customFormat="1" hidden="1" x14ac:dyDescent="0.35">
      <c r="A84742" s="46"/>
      <c r="H84742" s="103"/>
      <c r="AD84742" s="99"/>
      <c r="AF84742" s="46"/>
      <c r="AM84742" s="121"/>
      <c r="AO84742" s="46"/>
    </row>
    <row r="84743" spans="1:41" s="60" customFormat="1" hidden="1" x14ac:dyDescent="0.35">
      <c r="A84743" s="46"/>
      <c r="H84743" s="103"/>
      <c r="AD84743" s="99"/>
      <c r="AF84743" s="46"/>
      <c r="AM84743" s="121"/>
      <c r="AO84743" s="46"/>
    </row>
    <row r="84744" spans="1:41" s="60" customFormat="1" hidden="1" x14ac:dyDescent="0.35">
      <c r="A84744" s="46"/>
      <c r="H84744" s="103"/>
      <c r="AD84744" s="99"/>
      <c r="AF84744" s="46"/>
      <c r="AM84744" s="121"/>
      <c r="AO84744" s="46"/>
    </row>
    <row r="84745" spans="1:41" s="60" customFormat="1" hidden="1" x14ac:dyDescent="0.35">
      <c r="A84745" s="46"/>
      <c r="H84745" s="103"/>
      <c r="AD84745" s="99"/>
      <c r="AF84745" s="46"/>
      <c r="AM84745" s="121"/>
      <c r="AO84745" s="46"/>
    </row>
    <row r="84746" spans="1:41" s="60" customFormat="1" hidden="1" x14ac:dyDescent="0.35">
      <c r="A84746" s="46"/>
      <c r="H84746" s="103"/>
      <c r="AD84746" s="99"/>
      <c r="AF84746" s="46"/>
      <c r="AM84746" s="121"/>
      <c r="AO84746" s="46"/>
    </row>
    <row r="84747" spans="1:41" s="60" customFormat="1" hidden="1" x14ac:dyDescent="0.35">
      <c r="A84747" s="46"/>
      <c r="H84747" s="103"/>
      <c r="AD84747" s="99"/>
      <c r="AF84747" s="46"/>
      <c r="AM84747" s="121"/>
      <c r="AO84747" s="46"/>
    </row>
    <row r="84748" spans="1:41" s="60" customFormat="1" hidden="1" x14ac:dyDescent="0.35">
      <c r="A84748" s="46"/>
      <c r="H84748" s="103"/>
      <c r="AD84748" s="99"/>
      <c r="AF84748" s="46"/>
      <c r="AM84748" s="121"/>
      <c r="AO84748" s="46"/>
    </row>
    <row r="84749" spans="1:41" s="60" customFormat="1" hidden="1" x14ac:dyDescent="0.35">
      <c r="A84749" s="46"/>
      <c r="H84749" s="103"/>
      <c r="AD84749" s="99"/>
      <c r="AF84749" s="46"/>
      <c r="AM84749" s="121"/>
      <c r="AO84749" s="46"/>
    </row>
    <row r="84750" spans="1:41" s="60" customFormat="1" hidden="1" x14ac:dyDescent="0.35">
      <c r="A84750" s="46"/>
      <c r="H84750" s="103"/>
      <c r="AD84750" s="99"/>
      <c r="AF84750" s="46"/>
      <c r="AM84750" s="121"/>
      <c r="AO84750" s="46"/>
    </row>
    <row r="84751" spans="1:41" s="60" customFormat="1" hidden="1" x14ac:dyDescent="0.35">
      <c r="A84751" s="46"/>
      <c r="H84751" s="103"/>
      <c r="AD84751" s="99"/>
      <c r="AF84751" s="46"/>
      <c r="AM84751" s="121"/>
      <c r="AO84751" s="46"/>
    </row>
    <row r="84752" spans="1:41" s="60" customFormat="1" hidden="1" x14ac:dyDescent="0.35">
      <c r="A84752" s="46"/>
      <c r="H84752" s="103"/>
      <c r="AD84752" s="99"/>
      <c r="AF84752" s="46"/>
      <c r="AM84752" s="121"/>
      <c r="AO84752" s="46"/>
    </row>
    <row r="84753" spans="1:41" s="60" customFormat="1" hidden="1" x14ac:dyDescent="0.35">
      <c r="A84753" s="46"/>
      <c r="H84753" s="103"/>
      <c r="AD84753" s="99"/>
      <c r="AF84753" s="46"/>
      <c r="AM84753" s="121"/>
      <c r="AO84753" s="46"/>
    </row>
    <row r="84754" spans="1:41" s="60" customFormat="1" hidden="1" x14ac:dyDescent="0.35">
      <c r="A84754" s="46"/>
      <c r="H84754" s="103"/>
      <c r="AD84754" s="99"/>
      <c r="AF84754" s="46"/>
      <c r="AM84754" s="121"/>
      <c r="AO84754" s="46"/>
    </row>
    <row r="84755" spans="1:41" s="60" customFormat="1" hidden="1" x14ac:dyDescent="0.35">
      <c r="A84755" s="46"/>
      <c r="H84755" s="103"/>
      <c r="AD84755" s="99"/>
      <c r="AF84755" s="46"/>
      <c r="AM84755" s="121"/>
      <c r="AO84755" s="46"/>
    </row>
    <row r="84756" spans="1:41" s="60" customFormat="1" hidden="1" x14ac:dyDescent="0.35">
      <c r="A84756" s="46"/>
      <c r="H84756" s="103"/>
      <c r="AD84756" s="99"/>
      <c r="AF84756" s="46"/>
      <c r="AM84756" s="121"/>
      <c r="AO84756" s="46"/>
    </row>
    <row r="84757" spans="1:41" s="60" customFormat="1" hidden="1" x14ac:dyDescent="0.35">
      <c r="A84757" s="46"/>
      <c r="H84757" s="103"/>
      <c r="AD84757" s="99"/>
      <c r="AF84757" s="46"/>
      <c r="AM84757" s="121"/>
      <c r="AO84757" s="46"/>
    </row>
    <row r="84758" spans="1:41" s="60" customFormat="1" hidden="1" x14ac:dyDescent="0.35">
      <c r="A84758" s="46"/>
      <c r="H84758" s="103"/>
      <c r="AD84758" s="99"/>
      <c r="AF84758" s="46"/>
      <c r="AM84758" s="121"/>
      <c r="AO84758" s="46"/>
    </row>
    <row r="84759" spans="1:41" s="60" customFormat="1" hidden="1" x14ac:dyDescent="0.35">
      <c r="A84759" s="46"/>
      <c r="H84759" s="103"/>
      <c r="AD84759" s="99"/>
      <c r="AF84759" s="46"/>
      <c r="AM84759" s="121"/>
      <c r="AO84759" s="46"/>
    </row>
    <row r="84760" spans="1:41" s="60" customFormat="1" hidden="1" x14ac:dyDescent="0.35">
      <c r="A84760" s="46"/>
      <c r="H84760" s="103"/>
      <c r="AD84760" s="99"/>
      <c r="AF84760" s="46"/>
      <c r="AM84760" s="121"/>
      <c r="AO84760" s="46"/>
    </row>
    <row r="84761" spans="1:41" s="60" customFormat="1" hidden="1" x14ac:dyDescent="0.35">
      <c r="A84761" s="46"/>
      <c r="H84761" s="103"/>
      <c r="AD84761" s="99"/>
      <c r="AF84761" s="46"/>
      <c r="AM84761" s="121"/>
      <c r="AO84761" s="46"/>
    </row>
    <row r="84762" spans="1:41" s="60" customFormat="1" hidden="1" x14ac:dyDescent="0.35">
      <c r="A84762" s="46"/>
      <c r="H84762" s="103"/>
      <c r="AD84762" s="99"/>
      <c r="AF84762" s="46"/>
      <c r="AM84762" s="121"/>
      <c r="AO84762" s="46"/>
    </row>
    <row r="84763" spans="1:41" s="60" customFormat="1" hidden="1" x14ac:dyDescent="0.35">
      <c r="A84763" s="46"/>
      <c r="H84763" s="103"/>
      <c r="AD84763" s="99"/>
      <c r="AF84763" s="46"/>
      <c r="AM84763" s="121"/>
      <c r="AO84763" s="46"/>
    </row>
    <row r="84764" spans="1:41" s="60" customFormat="1" hidden="1" x14ac:dyDescent="0.35">
      <c r="A84764" s="46"/>
      <c r="H84764" s="103"/>
      <c r="AD84764" s="99"/>
      <c r="AF84764" s="46"/>
      <c r="AM84764" s="121"/>
      <c r="AO84764" s="46"/>
    </row>
    <row r="84765" spans="1:41" s="60" customFormat="1" hidden="1" x14ac:dyDescent="0.35">
      <c r="A84765" s="46"/>
      <c r="H84765" s="103"/>
      <c r="AD84765" s="99"/>
      <c r="AF84765" s="46"/>
      <c r="AM84765" s="121"/>
      <c r="AO84765" s="46"/>
    </row>
    <row r="84766" spans="1:41" s="60" customFormat="1" hidden="1" x14ac:dyDescent="0.35">
      <c r="A84766" s="46"/>
      <c r="H84766" s="103"/>
      <c r="AD84766" s="99"/>
      <c r="AF84766" s="46"/>
      <c r="AM84766" s="121"/>
      <c r="AO84766" s="46"/>
    </row>
    <row r="84767" spans="1:41" s="60" customFormat="1" hidden="1" x14ac:dyDescent="0.35">
      <c r="A84767" s="46"/>
      <c r="H84767" s="103"/>
      <c r="AD84767" s="99"/>
      <c r="AF84767" s="46"/>
      <c r="AM84767" s="121"/>
      <c r="AO84767" s="46"/>
    </row>
    <row r="84768" spans="1:41" s="60" customFormat="1" hidden="1" x14ac:dyDescent="0.35">
      <c r="A84768" s="46"/>
      <c r="H84768" s="103"/>
      <c r="AD84768" s="99"/>
      <c r="AF84768" s="46"/>
      <c r="AM84768" s="121"/>
      <c r="AO84768" s="46"/>
    </row>
    <row r="84769" spans="1:41" s="60" customFormat="1" hidden="1" x14ac:dyDescent="0.35">
      <c r="A84769" s="46"/>
      <c r="H84769" s="103"/>
      <c r="AD84769" s="99"/>
      <c r="AF84769" s="46"/>
      <c r="AM84769" s="121"/>
      <c r="AO84769" s="46"/>
    </row>
    <row r="84770" spans="1:41" s="60" customFormat="1" hidden="1" x14ac:dyDescent="0.35">
      <c r="A84770" s="46"/>
      <c r="H84770" s="103"/>
      <c r="AD84770" s="99"/>
      <c r="AF84770" s="46"/>
      <c r="AM84770" s="121"/>
      <c r="AO84770" s="46"/>
    </row>
    <row r="84771" spans="1:41" s="60" customFormat="1" hidden="1" x14ac:dyDescent="0.35">
      <c r="A84771" s="46"/>
      <c r="H84771" s="103"/>
      <c r="AD84771" s="99"/>
      <c r="AF84771" s="46"/>
      <c r="AM84771" s="121"/>
      <c r="AO84771" s="46"/>
    </row>
    <row r="84772" spans="1:41" s="60" customFormat="1" hidden="1" x14ac:dyDescent="0.35">
      <c r="A84772" s="46"/>
      <c r="H84772" s="103"/>
      <c r="AD84772" s="99"/>
      <c r="AF84772" s="46"/>
      <c r="AM84772" s="121"/>
      <c r="AO84772" s="46"/>
    </row>
    <row r="84773" spans="1:41" s="60" customFormat="1" hidden="1" x14ac:dyDescent="0.35">
      <c r="A84773" s="46"/>
      <c r="H84773" s="103"/>
      <c r="AD84773" s="99"/>
      <c r="AF84773" s="46"/>
      <c r="AM84773" s="121"/>
      <c r="AO84773" s="46"/>
    </row>
    <row r="84774" spans="1:41" s="60" customFormat="1" hidden="1" x14ac:dyDescent="0.35">
      <c r="A84774" s="46"/>
      <c r="H84774" s="103"/>
      <c r="AD84774" s="99"/>
      <c r="AF84774" s="46"/>
      <c r="AM84774" s="121"/>
      <c r="AO84774" s="46"/>
    </row>
    <row r="84775" spans="1:41" s="60" customFormat="1" hidden="1" x14ac:dyDescent="0.35">
      <c r="A84775" s="46"/>
      <c r="H84775" s="103"/>
      <c r="AD84775" s="99"/>
      <c r="AF84775" s="46"/>
      <c r="AM84775" s="121"/>
      <c r="AO84775" s="46"/>
    </row>
    <row r="84776" spans="1:41" s="60" customFormat="1" hidden="1" x14ac:dyDescent="0.35">
      <c r="A84776" s="46"/>
      <c r="H84776" s="103"/>
      <c r="AD84776" s="99"/>
      <c r="AF84776" s="46"/>
      <c r="AM84776" s="121"/>
      <c r="AO84776" s="46"/>
    </row>
    <row r="84777" spans="1:41" s="60" customFormat="1" hidden="1" x14ac:dyDescent="0.35">
      <c r="A84777" s="46"/>
      <c r="H84777" s="103"/>
      <c r="AD84777" s="99"/>
      <c r="AF84777" s="46"/>
      <c r="AM84777" s="121"/>
      <c r="AO84777" s="46"/>
    </row>
    <row r="84778" spans="1:41" s="60" customFormat="1" hidden="1" x14ac:dyDescent="0.35">
      <c r="A84778" s="46"/>
      <c r="H84778" s="103"/>
      <c r="AD84778" s="99"/>
      <c r="AF84778" s="46"/>
      <c r="AM84778" s="121"/>
      <c r="AO84778" s="46"/>
    </row>
    <row r="84779" spans="1:41" s="60" customFormat="1" hidden="1" x14ac:dyDescent="0.35">
      <c r="A84779" s="46"/>
      <c r="H84779" s="103"/>
      <c r="AD84779" s="99"/>
      <c r="AF84779" s="46"/>
      <c r="AM84779" s="121"/>
      <c r="AO84779" s="46"/>
    </row>
    <row r="84780" spans="1:41" s="60" customFormat="1" hidden="1" x14ac:dyDescent="0.35">
      <c r="A84780" s="46"/>
      <c r="H84780" s="103"/>
      <c r="AD84780" s="99"/>
      <c r="AF84780" s="46"/>
      <c r="AM84780" s="121"/>
      <c r="AO84780" s="46"/>
    </row>
    <row r="84781" spans="1:41" s="60" customFormat="1" hidden="1" x14ac:dyDescent="0.35">
      <c r="A84781" s="46"/>
      <c r="H84781" s="103"/>
      <c r="AD84781" s="99"/>
      <c r="AF84781" s="46"/>
      <c r="AM84781" s="121"/>
      <c r="AO84781" s="46"/>
    </row>
    <row r="84782" spans="1:41" s="60" customFormat="1" hidden="1" x14ac:dyDescent="0.35">
      <c r="A84782" s="46"/>
      <c r="H84782" s="103"/>
      <c r="AD84782" s="99"/>
      <c r="AF84782" s="46"/>
      <c r="AM84782" s="121"/>
      <c r="AO84782" s="46"/>
    </row>
    <row r="84783" spans="1:41" s="60" customFormat="1" hidden="1" x14ac:dyDescent="0.35">
      <c r="A84783" s="46"/>
      <c r="H84783" s="103"/>
      <c r="AD84783" s="99"/>
      <c r="AF84783" s="46"/>
      <c r="AM84783" s="121"/>
      <c r="AO84783" s="46"/>
    </row>
    <row r="84784" spans="1:41" s="60" customFormat="1" hidden="1" x14ac:dyDescent="0.35">
      <c r="A84784" s="46"/>
      <c r="H84784" s="103"/>
      <c r="AD84784" s="99"/>
      <c r="AF84784" s="46"/>
      <c r="AM84784" s="121"/>
      <c r="AO84784" s="46"/>
    </row>
    <row r="84785" spans="1:41" s="60" customFormat="1" hidden="1" x14ac:dyDescent="0.35">
      <c r="A84785" s="46"/>
      <c r="H84785" s="103"/>
      <c r="AD84785" s="99"/>
      <c r="AF84785" s="46"/>
      <c r="AM84785" s="121"/>
      <c r="AO84785" s="46"/>
    </row>
    <row r="84786" spans="1:41" s="60" customFormat="1" hidden="1" x14ac:dyDescent="0.35">
      <c r="A84786" s="46"/>
      <c r="H84786" s="103"/>
      <c r="AD84786" s="99"/>
      <c r="AF84786" s="46"/>
      <c r="AM84786" s="121"/>
      <c r="AO84786" s="46"/>
    </row>
    <row r="84787" spans="1:41" s="60" customFormat="1" hidden="1" x14ac:dyDescent="0.35">
      <c r="A84787" s="46"/>
      <c r="H84787" s="103"/>
      <c r="AD84787" s="99"/>
      <c r="AF84787" s="46"/>
      <c r="AM84787" s="121"/>
      <c r="AO84787" s="46"/>
    </row>
    <row r="84788" spans="1:41" s="60" customFormat="1" hidden="1" x14ac:dyDescent="0.35">
      <c r="A84788" s="46"/>
      <c r="H84788" s="103"/>
      <c r="AD84788" s="99"/>
      <c r="AF84788" s="46"/>
      <c r="AM84788" s="121"/>
      <c r="AO84788" s="46"/>
    </row>
    <row r="84789" spans="1:41" s="60" customFormat="1" hidden="1" x14ac:dyDescent="0.35">
      <c r="A84789" s="46"/>
      <c r="H84789" s="103"/>
      <c r="AD84789" s="99"/>
      <c r="AF84789" s="46"/>
      <c r="AM84789" s="121"/>
      <c r="AO84789" s="46"/>
    </row>
    <row r="84790" spans="1:41" s="60" customFormat="1" hidden="1" x14ac:dyDescent="0.35">
      <c r="A84790" s="46"/>
      <c r="H84790" s="103"/>
      <c r="AD84790" s="99"/>
      <c r="AF84790" s="46"/>
      <c r="AM84790" s="121"/>
      <c r="AO84790" s="46"/>
    </row>
    <row r="84791" spans="1:41" s="60" customFormat="1" hidden="1" x14ac:dyDescent="0.35">
      <c r="A84791" s="46"/>
      <c r="H84791" s="103"/>
      <c r="AD84791" s="99"/>
      <c r="AF84791" s="46"/>
      <c r="AM84791" s="121"/>
      <c r="AO84791" s="46"/>
    </row>
    <row r="84792" spans="1:41" s="60" customFormat="1" hidden="1" x14ac:dyDescent="0.35">
      <c r="A84792" s="46"/>
      <c r="H84792" s="103"/>
      <c r="AD84792" s="99"/>
      <c r="AF84792" s="46"/>
      <c r="AM84792" s="121"/>
      <c r="AO84792" s="46"/>
    </row>
    <row r="84793" spans="1:41" s="60" customFormat="1" hidden="1" x14ac:dyDescent="0.35">
      <c r="A84793" s="46"/>
      <c r="H84793" s="103"/>
      <c r="AD84793" s="99"/>
      <c r="AF84793" s="46"/>
      <c r="AM84793" s="121"/>
      <c r="AO84793" s="46"/>
    </row>
    <row r="84794" spans="1:41" s="60" customFormat="1" hidden="1" x14ac:dyDescent="0.35">
      <c r="A84794" s="46"/>
      <c r="H84794" s="103"/>
      <c r="AD84794" s="99"/>
      <c r="AF84794" s="46"/>
      <c r="AM84794" s="121"/>
      <c r="AO84794" s="46"/>
    </row>
    <row r="84795" spans="1:41" s="60" customFormat="1" hidden="1" x14ac:dyDescent="0.35">
      <c r="A84795" s="46"/>
      <c r="H84795" s="103"/>
      <c r="AD84795" s="99"/>
      <c r="AF84795" s="46"/>
      <c r="AM84795" s="121"/>
      <c r="AO84795" s="46"/>
    </row>
    <row r="84796" spans="1:41" s="60" customFormat="1" hidden="1" x14ac:dyDescent="0.35">
      <c r="A84796" s="46"/>
      <c r="H84796" s="103"/>
      <c r="AD84796" s="99"/>
      <c r="AF84796" s="46"/>
      <c r="AM84796" s="121"/>
      <c r="AO84796" s="46"/>
    </row>
    <row r="84797" spans="1:41" s="60" customFormat="1" hidden="1" x14ac:dyDescent="0.35">
      <c r="A84797" s="46"/>
      <c r="H84797" s="103"/>
      <c r="AD84797" s="99"/>
      <c r="AF84797" s="46"/>
      <c r="AM84797" s="121"/>
      <c r="AO84797" s="46"/>
    </row>
    <row r="84798" spans="1:41" s="60" customFormat="1" hidden="1" x14ac:dyDescent="0.35">
      <c r="A84798" s="46"/>
      <c r="H84798" s="103"/>
      <c r="AD84798" s="99"/>
      <c r="AF84798" s="46"/>
      <c r="AM84798" s="121"/>
      <c r="AO84798" s="46"/>
    </row>
    <row r="84799" spans="1:41" s="60" customFormat="1" hidden="1" x14ac:dyDescent="0.35">
      <c r="A84799" s="46"/>
      <c r="H84799" s="103"/>
      <c r="AD84799" s="99"/>
      <c r="AF84799" s="46"/>
      <c r="AM84799" s="121"/>
      <c r="AO84799" s="46"/>
    </row>
    <row r="84800" spans="1:41" s="60" customFormat="1" hidden="1" x14ac:dyDescent="0.35">
      <c r="A84800" s="46"/>
      <c r="H84800" s="103"/>
      <c r="AD84800" s="99"/>
      <c r="AF84800" s="46"/>
      <c r="AM84800" s="121"/>
      <c r="AO84800" s="46"/>
    </row>
    <row r="84801" spans="1:41" s="60" customFormat="1" hidden="1" x14ac:dyDescent="0.35">
      <c r="A84801" s="46"/>
      <c r="H84801" s="103"/>
      <c r="AD84801" s="99"/>
      <c r="AF84801" s="46"/>
      <c r="AM84801" s="121"/>
      <c r="AO84801" s="46"/>
    </row>
    <row r="84802" spans="1:41" s="60" customFormat="1" hidden="1" x14ac:dyDescent="0.35">
      <c r="A84802" s="46"/>
      <c r="H84802" s="103"/>
      <c r="AD84802" s="99"/>
      <c r="AF84802" s="46"/>
      <c r="AM84802" s="121"/>
      <c r="AO84802" s="46"/>
    </row>
    <row r="84803" spans="1:41" s="60" customFormat="1" hidden="1" x14ac:dyDescent="0.35">
      <c r="A84803" s="46"/>
      <c r="H84803" s="103"/>
      <c r="AD84803" s="99"/>
      <c r="AF84803" s="46"/>
      <c r="AM84803" s="121"/>
      <c r="AO84803" s="46"/>
    </row>
    <row r="84804" spans="1:41" s="60" customFormat="1" hidden="1" x14ac:dyDescent="0.35">
      <c r="A84804" s="46"/>
      <c r="H84804" s="103"/>
      <c r="AD84804" s="99"/>
      <c r="AF84804" s="46"/>
      <c r="AM84804" s="121"/>
      <c r="AO84804" s="46"/>
    </row>
    <row r="84805" spans="1:41" s="60" customFormat="1" hidden="1" x14ac:dyDescent="0.35">
      <c r="A84805" s="46"/>
      <c r="H84805" s="103"/>
      <c r="AD84805" s="99"/>
      <c r="AF84805" s="46"/>
      <c r="AM84805" s="121"/>
      <c r="AO84805" s="46"/>
    </row>
    <row r="84806" spans="1:41" s="60" customFormat="1" hidden="1" x14ac:dyDescent="0.35">
      <c r="A84806" s="46"/>
      <c r="H84806" s="103"/>
      <c r="AD84806" s="99"/>
      <c r="AF84806" s="46"/>
      <c r="AM84806" s="121"/>
      <c r="AO84806" s="46"/>
    </row>
    <row r="84807" spans="1:41" s="60" customFormat="1" hidden="1" x14ac:dyDescent="0.35">
      <c r="A84807" s="46"/>
      <c r="H84807" s="103"/>
      <c r="AD84807" s="99"/>
      <c r="AF84807" s="46"/>
      <c r="AM84807" s="121"/>
      <c r="AO84807" s="46"/>
    </row>
    <row r="84808" spans="1:41" s="60" customFormat="1" hidden="1" x14ac:dyDescent="0.35">
      <c r="A84808" s="46"/>
      <c r="H84808" s="103"/>
      <c r="AD84808" s="99"/>
      <c r="AF84808" s="46"/>
      <c r="AM84808" s="121"/>
      <c r="AO84808" s="46"/>
    </row>
    <row r="84809" spans="1:41" s="60" customFormat="1" hidden="1" x14ac:dyDescent="0.35">
      <c r="A84809" s="46"/>
      <c r="H84809" s="103"/>
      <c r="AD84809" s="99"/>
      <c r="AF84809" s="46"/>
      <c r="AM84809" s="121"/>
      <c r="AO84809" s="46"/>
    </row>
    <row r="84810" spans="1:41" s="60" customFormat="1" hidden="1" x14ac:dyDescent="0.35">
      <c r="A84810" s="46"/>
      <c r="H84810" s="103"/>
      <c r="AD84810" s="99"/>
      <c r="AF84810" s="46"/>
      <c r="AM84810" s="121"/>
      <c r="AO84810" s="46"/>
    </row>
    <row r="84811" spans="1:41" s="60" customFormat="1" hidden="1" x14ac:dyDescent="0.35">
      <c r="A84811" s="46"/>
      <c r="H84811" s="103"/>
      <c r="AD84811" s="99"/>
      <c r="AF84811" s="46"/>
      <c r="AM84811" s="121"/>
      <c r="AO84811" s="46"/>
    </row>
    <row r="84812" spans="1:41" s="60" customFormat="1" hidden="1" x14ac:dyDescent="0.35">
      <c r="A84812" s="46"/>
      <c r="H84812" s="103"/>
      <c r="AD84812" s="99"/>
      <c r="AF84812" s="46"/>
      <c r="AM84812" s="121"/>
      <c r="AO84812" s="46"/>
    </row>
    <row r="84813" spans="1:41" s="60" customFormat="1" hidden="1" x14ac:dyDescent="0.35">
      <c r="A84813" s="46"/>
      <c r="H84813" s="103"/>
      <c r="AD84813" s="99"/>
      <c r="AF84813" s="46"/>
      <c r="AM84813" s="121"/>
      <c r="AO84813" s="46"/>
    </row>
    <row r="84814" spans="1:41" s="60" customFormat="1" hidden="1" x14ac:dyDescent="0.35">
      <c r="A84814" s="46"/>
      <c r="H84814" s="103"/>
      <c r="AD84814" s="99"/>
      <c r="AF84814" s="46"/>
      <c r="AM84814" s="121"/>
      <c r="AO84814" s="46"/>
    </row>
    <row r="84815" spans="1:41" s="60" customFormat="1" hidden="1" x14ac:dyDescent="0.35">
      <c r="A84815" s="46"/>
      <c r="H84815" s="103"/>
      <c r="AD84815" s="99"/>
      <c r="AF84815" s="46"/>
      <c r="AM84815" s="121"/>
      <c r="AO84815" s="46"/>
    </row>
    <row r="84816" spans="1:41" s="60" customFormat="1" hidden="1" x14ac:dyDescent="0.35">
      <c r="A84816" s="46"/>
      <c r="H84816" s="103"/>
      <c r="AD84816" s="99"/>
      <c r="AF84816" s="46"/>
      <c r="AM84816" s="121"/>
      <c r="AO84816" s="46"/>
    </row>
    <row r="84817" spans="1:41" s="60" customFormat="1" hidden="1" x14ac:dyDescent="0.35">
      <c r="A84817" s="46"/>
      <c r="H84817" s="103"/>
      <c r="AD84817" s="99"/>
      <c r="AF84817" s="46"/>
      <c r="AM84817" s="121"/>
      <c r="AO84817" s="46"/>
    </row>
    <row r="84818" spans="1:41" s="60" customFormat="1" hidden="1" x14ac:dyDescent="0.35">
      <c r="A84818" s="46"/>
      <c r="H84818" s="103"/>
      <c r="AD84818" s="99"/>
      <c r="AF84818" s="46"/>
      <c r="AM84818" s="121"/>
      <c r="AO84818" s="46"/>
    </row>
    <row r="84819" spans="1:41" s="60" customFormat="1" hidden="1" x14ac:dyDescent="0.35">
      <c r="A84819" s="46"/>
      <c r="H84819" s="103"/>
      <c r="AD84819" s="99"/>
      <c r="AF84819" s="46"/>
      <c r="AM84819" s="121"/>
      <c r="AO84819" s="46"/>
    </row>
    <row r="84820" spans="1:41" s="60" customFormat="1" hidden="1" x14ac:dyDescent="0.35">
      <c r="A84820" s="46"/>
      <c r="H84820" s="103"/>
      <c r="AD84820" s="99"/>
      <c r="AF84820" s="46"/>
      <c r="AM84820" s="121"/>
      <c r="AO84820" s="46"/>
    </row>
    <row r="84821" spans="1:41" s="60" customFormat="1" hidden="1" x14ac:dyDescent="0.35">
      <c r="A84821" s="46"/>
      <c r="H84821" s="103"/>
      <c r="AD84821" s="99"/>
      <c r="AF84821" s="46"/>
      <c r="AM84821" s="121"/>
      <c r="AO84821" s="46"/>
    </row>
    <row r="84822" spans="1:41" s="60" customFormat="1" hidden="1" x14ac:dyDescent="0.35">
      <c r="A84822" s="46"/>
      <c r="H84822" s="103"/>
      <c r="AD84822" s="99"/>
      <c r="AF84822" s="46"/>
      <c r="AM84822" s="121"/>
      <c r="AO84822" s="46"/>
    </row>
    <row r="84823" spans="1:41" s="60" customFormat="1" hidden="1" x14ac:dyDescent="0.35">
      <c r="A84823" s="46"/>
      <c r="H84823" s="103"/>
      <c r="AD84823" s="99"/>
      <c r="AF84823" s="46"/>
      <c r="AM84823" s="121"/>
      <c r="AO84823" s="46"/>
    </row>
    <row r="84824" spans="1:41" s="60" customFormat="1" hidden="1" x14ac:dyDescent="0.35">
      <c r="A84824" s="46"/>
      <c r="H84824" s="103"/>
      <c r="AD84824" s="99"/>
      <c r="AF84824" s="46"/>
      <c r="AM84824" s="121"/>
      <c r="AO84824" s="46"/>
    </row>
    <row r="84825" spans="1:41" s="60" customFormat="1" hidden="1" x14ac:dyDescent="0.35">
      <c r="A84825" s="46"/>
      <c r="H84825" s="103"/>
      <c r="AD84825" s="99"/>
      <c r="AF84825" s="46"/>
      <c r="AM84825" s="121"/>
      <c r="AO84825" s="46"/>
    </row>
    <row r="84826" spans="1:41" s="60" customFormat="1" hidden="1" x14ac:dyDescent="0.35">
      <c r="A84826" s="46"/>
      <c r="H84826" s="103"/>
      <c r="AD84826" s="99"/>
      <c r="AF84826" s="46"/>
      <c r="AM84826" s="121"/>
      <c r="AO84826" s="46"/>
    </row>
    <row r="84827" spans="1:41" s="60" customFormat="1" hidden="1" x14ac:dyDescent="0.35">
      <c r="A84827" s="46"/>
      <c r="H84827" s="103"/>
      <c r="AD84827" s="99"/>
      <c r="AF84827" s="46"/>
      <c r="AM84827" s="121"/>
      <c r="AO84827" s="46"/>
    </row>
    <row r="84828" spans="1:41" s="60" customFormat="1" hidden="1" x14ac:dyDescent="0.35">
      <c r="A84828" s="46"/>
      <c r="H84828" s="103"/>
      <c r="AD84828" s="99"/>
      <c r="AF84828" s="46"/>
      <c r="AM84828" s="121"/>
      <c r="AO84828" s="46"/>
    </row>
    <row r="84829" spans="1:41" s="60" customFormat="1" hidden="1" x14ac:dyDescent="0.35">
      <c r="A84829" s="46"/>
      <c r="H84829" s="103"/>
      <c r="AD84829" s="99"/>
      <c r="AF84829" s="46"/>
      <c r="AM84829" s="121"/>
      <c r="AO84829" s="46"/>
    </row>
    <row r="84830" spans="1:41" s="60" customFormat="1" hidden="1" x14ac:dyDescent="0.35">
      <c r="A84830" s="46"/>
      <c r="H84830" s="103"/>
      <c r="AD84830" s="99"/>
      <c r="AF84830" s="46"/>
      <c r="AM84830" s="121"/>
      <c r="AO84830" s="46"/>
    </row>
    <row r="84831" spans="1:41" s="60" customFormat="1" hidden="1" x14ac:dyDescent="0.35">
      <c r="A84831" s="46"/>
      <c r="H84831" s="103"/>
      <c r="AD84831" s="99"/>
      <c r="AF84831" s="46"/>
      <c r="AM84831" s="121"/>
      <c r="AO84831" s="46"/>
    </row>
    <row r="84832" spans="1:41" s="60" customFormat="1" hidden="1" x14ac:dyDescent="0.35">
      <c r="A84832" s="46"/>
      <c r="H84832" s="103"/>
      <c r="AD84832" s="99"/>
      <c r="AF84832" s="46"/>
      <c r="AM84832" s="121"/>
      <c r="AO84832" s="46"/>
    </row>
    <row r="84833" spans="1:41" s="60" customFormat="1" hidden="1" x14ac:dyDescent="0.35">
      <c r="A84833" s="46"/>
      <c r="H84833" s="103"/>
      <c r="AD84833" s="99"/>
      <c r="AF84833" s="46"/>
      <c r="AM84833" s="121"/>
      <c r="AO84833" s="46"/>
    </row>
    <row r="84834" spans="1:41" s="60" customFormat="1" hidden="1" x14ac:dyDescent="0.35">
      <c r="A84834" s="46"/>
      <c r="H84834" s="103"/>
      <c r="AD84834" s="99"/>
      <c r="AF84834" s="46"/>
      <c r="AM84834" s="121"/>
      <c r="AO84834" s="46"/>
    </row>
    <row r="84835" spans="1:41" s="60" customFormat="1" hidden="1" x14ac:dyDescent="0.35">
      <c r="A84835" s="46"/>
      <c r="H84835" s="103"/>
      <c r="AD84835" s="99"/>
      <c r="AF84835" s="46"/>
      <c r="AM84835" s="121"/>
      <c r="AO84835" s="46"/>
    </row>
    <row r="84836" spans="1:41" s="60" customFormat="1" hidden="1" x14ac:dyDescent="0.35">
      <c r="A84836" s="46"/>
      <c r="H84836" s="103"/>
      <c r="AD84836" s="99"/>
      <c r="AF84836" s="46"/>
      <c r="AM84836" s="121"/>
      <c r="AO84836" s="46"/>
    </row>
    <row r="84837" spans="1:41" s="60" customFormat="1" hidden="1" x14ac:dyDescent="0.35">
      <c r="A84837" s="46"/>
      <c r="H84837" s="103"/>
      <c r="AD84837" s="99"/>
      <c r="AF84837" s="46"/>
      <c r="AM84837" s="121"/>
      <c r="AO84837" s="46"/>
    </row>
    <row r="84838" spans="1:41" s="60" customFormat="1" hidden="1" x14ac:dyDescent="0.35">
      <c r="A84838" s="46"/>
      <c r="H84838" s="103"/>
      <c r="AD84838" s="99"/>
      <c r="AF84838" s="46"/>
      <c r="AM84838" s="121"/>
      <c r="AO84838" s="46"/>
    </row>
    <row r="84839" spans="1:41" s="60" customFormat="1" hidden="1" x14ac:dyDescent="0.35">
      <c r="A84839" s="46"/>
      <c r="H84839" s="103"/>
      <c r="AD84839" s="99"/>
      <c r="AF84839" s="46"/>
      <c r="AM84839" s="121"/>
      <c r="AO84839" s="46"/>
    </row>
    <row r="84840" spans="1:41" s="60" customFormat="1" hidden="1" x14ac:dyDescent="0.35">
      <c r="A84840" s="46"/>
      <c r="H84840" s="103"/>
      <c r="AD84840" s="99"/>
      <c r="AF84840" s="46"/>
      <c r="AM84840" s="121"/>
      <c r="AO84840" s="46"/>
    </row>
    <row r="84841" spans="1:41" s="60" customFormat="1" hidden="1" x14ac:dyDescent="0.35">
      <c r="A84841" s="46"/>
      <c r="H84841" s="103"/>
      <c r="AD84841" s="99"/>
      <c r="AF84841" s="46"/>
      <c r="AM84841" s="121"/>
      <c r="AO84841" s="46"/>
    </row>
    <row r="84842" spans="1:41" s="60" customFormat="1" hidden="1" x14ac:dyDescent="0.35">
      <c r="A84842" s="46"/>
      <c r="H84842" s="103"/>
      <c r="AD84842" s="99"/>
      <c r="AF84842" s="46"/>
      <c r="AM84842" s="121"/>
      <c r="AO84842" s="46"/>
    </row>
    <row r="84843" spans="1:41" s="60" customFormat="1" hidden="1" x14ac:dyDescent="0.35">
      <c r="A84843" s="46"/>
      <c r="H84843" s="103"/>
      <c r="AD84843" s="99"/>
      <c r="AF84843" s="46"/>
      <c r="AM84843" s="121"/>
      <c r="AO84843" s="46"/>
    </row>
    <row r="84844" spans="1:41" s="60" customFormat="1" hidden="1" x14ac:dyDescent="0.35">
      <c r="A84844" s="46"/>
      <c r="H84844" s="103"/>
      <c r="AD84844" s="99"/>
      <c r="AF84844" s="46"/>
      <c r="AM84844" s="121"/>
      <c r="AO84844" s="46"/>
    </row>
    <row r="84845" spans="1:41" s="60" customFormat="1" hidden="1" x14ac:dyDescent="0.35">
      <c r="A84845" s="46"/>
      <c r="H84845" s="103"/>
      <c r="AD84845" s="99"/>
      <c r="AF84845" s="46"/>
      <c r="AM84845" s="121"/>
      <c r="AO84845" s="46"/>
    </row>
    <row r="84846" spans="1:41" s="60" customFormat="1" hidden="1" x14ac:dyDescent="0.35">
      <c r="A84846" s="46"/>
      <c r="H84846" s="103"/>
      <c r="AD84846" s="99"/>
      <c r="AF84846" s="46"/>
      <c r="AM84846" s="121"/>
      <c r="AO84846" s="46"/>
    </row>
    <row r="84847" spans="1:41" s="60" customFormat="1" hidden="1" x14ac:dyDescent="0.35">
      <c r="A84847" s="46"/>
      <c r="H84847" s="103"/>
      <c r="AD84847" s="99"/>
      <c r="AF84847" s="46"/>
      <c r="AM84847" s="121"/>
      <c r="AO84847" s="46"/>
    </row>
    <row r="84848" spans="1:41" s="60" customFormat="1" hidden="1" x14ac:dyDescent="0.35">
      <c r="A84848" s="46"/>
      <c r="H84848" s="103"/>
      <c r="AD84848" s="99"/>
      <c r="AF84848" s="46"/>
      <c r="AM84848" s="121"/>
      <c r="AO84848" s="46"/>
    </row>
    <row r="84849" spans="1:41" s="60" customFormat="1" hidden="1" x14ac:dyDescent="0.35">
      <c r="A84849" s="46"/>
      <c r="H84849" s="103"/>
      <c r="AD84849" s="99"/>
      <c r="AF84849" s="46"/>
      <c r="AM84849" s="121"/>
      <c r="AO84849" s="46"/>
    </row>
    <row r="84850" spans="1:41" s="60" customFormat="1" hidden="1" x14ac:dyDescent="0.35">
      <c r="A84850" s="46"/>
      <c r="H84850" s="103"/>
      <c r="AD84850" s="99"/>
      <c r="AF84850" s="46"/>
      <c r="AM84850" s="121"/>
      <c r="AO84850" s="46"/>
    </row>
    <row r="84851" spans="1:41" s="60" customFormat="1" hidden="1" x14ac:dyDescent="0.35">
      <c r="A84851" s="46"/>
      <c r="H84851" s="103"/>
      <c r="AD84851" s="99"/>
      <c r="AF84851" s="46"/>
      <c r="AM84851" s="121"/>
      <c r="AO84851" s="46"/>
    </row>
    <row r="84852" spans="1:41" s="60" customFormat="1" hidden="1" x14ac:dyDescent="0.35">
      <c r="A84852" s="46"/>
      <c r="H84852" s="103"/>
      <c r="AD84852" s="99"/>
      <c r="AF84852" s="46"/>
      <c r="AM84852" s="121"/>
      <c r="AO84852" s="46"/>
    </row>
    <row r="84853" spans="1:41" s="60" customFormat="1" hidden="1" x14ac:dyDescent="0.35">
      <c r="A84853" s="46"/>
      <c r="H84853" s="103"/>
      <c r="AD84853" s="99"/>
      <c r="AF84853" s="46"/>
      <c r="AM84853" s="121"/>
      <c r="AO84853" s="46"/>
    </row>
    <row r="84854" spans="1:41" s="60" customFormat="1" hidden="1" x14ac:dyDescent="0.35">
      <c r="A84854" s="46"/>
      <c r="H84854" s="103"/>
      <c r="AD84854" s="99"/>
      <c r="AF84854" s="46"/>
      <c r="AM84854" s="121"/>
      <c r="AO84854" s="46"/>
    </row>
    <row r="84855" spans="1:41" s="60" customFormat="1" hidden="1" x14ac:dyDescent="0.35">
      <c r="A84855" s="46"/>
      <c r="H84855" s="103"/>
      <c r="AD84855" s="99"/>
      <c r="AF84855" s="46"/>
      <c r="AM84855" s="121"/>
      <c r="AO84855" s="46"/>
    </row>
    <row r="84856" spans="1:41" s="60" customFormat="1" hidden="1" x14ac:dyDescent="0.35">
      <c r="A84856" s="46"/>
      <c r="H84856" s="103"/>
      <c r="AD84856" s="99"/>
      <c r="AF84856" s="46"/>
      <c r="AM84856" s="121"/>
      <c r="AO84856" s="46"/>
    </row>
    <row r="84857" spans="1:41" s="60" customFormat="1" hidden="1" x14ac:dyDescent="0.35">
      <c r="A84857" s="46"/>
      <c r="H84857" s="103"/>
      <c r="AD84857" s="99"/>
      <c r="AF84857" s="46"/>
      <c r="AM84857" s="121"/>
      <c r="AO84857" s="46"/>
    </row>
    <row r="84858" spans="1:41" s="60" customFormat="1" hidden="1" x14ac:dyDescent="0.35">
      <c r="A84858" s="46"/>
      <c r="H84858" s="103"/>
      <c r="AD84858" s="99"/>
      <c r="AF84858" s="46"/>
      <c r="AM84858" s="121"/>
      <c r="AO84858" s="46"/>
    </row>
    <row r="84859" spans="1:41" s="60" customFormat="1" hidden="1" x14ac:dyDescent="0.35">
      <c r="A84859" s="46"/>
      <c r="H84859" s="103"/>
      <c r="AD84859" s="99"/>
      <c r="AF84859" s="46"/>
      <c r="AM84859" s="121"/>
      <c r="AO84859" s="46"/>
    </row>
    <row r="84860" spans="1:41" s="60" customFormat="1" hidden="1" x14ac:dyDescent="0.35">
      <c r="A84860" s="46"/>
      <c r="H84860" s="103"/>
      <c r="AD84860" s="99"/>
      <c r="AF84860" s="46"/>
      <c r="AM84860" s="121"/>
      <c r="AO84860" s="46"/>
    </row>
    <row r="84861" spans="1:41" s="60" customFormat="1" hidden="1" x14ac:dyDescent="0.35">
      <c r="A84861" s="46"/>
      <c r="H84861" s="103"/>
      <c r="AD84861" s="99"/>
      <c r="AF84861" s="46"/>
      <c r="AM84861" s="121"/>
      <c r="AO84861" s="46"/>
    </row>
    <row r="84862" spans="1:41" s="60" customFormat="1" hidden="1" x14ac:dyDescent="0.35">
      <c r="A84862" s="46"/>
      <c r="H84862" s="103"/>
      <c r="AD84862" s="99"/>
      <c r="AF84862" s="46"/>
      <c r="AM84862" s="121"/>
      <c r="AO84862" s="46"/>
    </row>
    <row r="84863" spans="1:41" s="60" customFormat="1" hidden="1" x14ac:dyDescent="0.35">
      <c r="A84863" s="46"/>
      <c r="H84863" s="103"/>
      <c r="AD84863" s="99"/>
      <c r="AF84863" s="46"/>
      <c r="AM84863" s="121"/>
      <c r="AO84863" s="46"/>
    </row>
    <row r="84864" spans="1:41" s="60" customFormat="1" hidden="1" x14ac:dyDescent="0.35">
      <c r="A84864" s="46"/>
      <c r="H84864" s="103"/>
      <c r="AD84864" s="99"/>
      <c r="AF84864" s="46"/>
      <c r="AM84864" s="121"/>
      <c r="AO84864" s="46"/>
    </row>
    <row r="84865" spans="1:41" s="60" customFormat="1" hidden="1" x14ac:dyDescent="0.35">
      <c r="A84865" s="46"/>
      <c r="H84865" s="103"/>
      <c r="AD84865" s="99"/>
      <c r="AF84865" s="46"/>
      <c r="AM84865" s="121"/>
      <c r="AO84865" s="46"/>
    </row>
    <row r="84866" spans="1:41" s="60" customFormat="1" hidden="1" x14ac:dyDescent="0.35">
      <c r="A84866" s="46"/>
      <c r="H84866" s="103"/>
      <c r="AD84866" s="99"/>
      <c r="AF84866" s="46"/>
      <c r="AM84866" s="121"/>
      <c r="AO84866" s="46"/>
    </row>
    <row r="84867" spans="1:41" s="60" customFormat="1" hidden="1" x14ac:dyDescent="0.35">
      <c r="A84867" s="46"/>
      <c r="H84867" s="103"/>
      <c r="AD84867" s="99"/>
      <c r="AF84867" s="46"/>
      <c r="AM84867" s="121"/>
      <c r="AO84867" s="46"/>
    </row>
    <row r="84868" spans="1:41" s="60" customFormat="1" hidden="1" x14ac:dyDescent="0.35">
      <c r="A84868" s="46"/>
      <c r="H84868" s="103"/>
      <c r="AD84868" s="99"/>
      <c r="AF84868" s="46"/>
      <c r="AM84868" s="121"/>
      <c r="AO84868" s="46"/>
    </row>
    <row r="84869" spans="1:41" s="60" customFormat="1" hidden="1" x14ac:dyDescent="0.35">
      <c r="A84869" s="46"/>
      <c r="H84869" s="103"/>
      <c r="AD84869" s="99"/>
      <c r="AF84869" s="46"/>
      <c r="AM84869" s="121"/>
      <c r="AO84869" s="46"/>
    </row>
    <row r="84870" spans="1:41" s="60" customFormat="1" hidden="1" x14ac:dyDescent="0.35">
      <c r="A84870" s="46"/>
      <c r="H84870" s="103"/>
      <c r="AD84870" s="99"/>
      <c r="AF84870" s="46"/>
      <c r="AM84870" s="121"/>
      <c r="AO84870" s="46"/>
    </row>
    <row r="84871" spans="1:41" s="60" customFormat="1" hidden="1" x14ac:dyDescent="0.35">
      <c r="A84871" s="46"/>
      <c r="H84871" s="103"/>
      <c r="AD84871" s="99"/>
      <c r="AF84871" s="46"/>
      <c r="AM84871" s="121"/>
      <c r="AO84871" s="46"/>
    </row>
    <row r="84872" spans="1:41" s="60" customFormat="1" hidden="1" x14ac:dyDescent="0.35">
      <c r="A84872" s="46"/>
      <c r="H84872" s="103"/>
      <c r="AD84872" s="99"/>
      <c r="AF84872" s="46"/>
      <c r="AM84872" s="121"/>
      <c r="AO84872" s="46"/>
    </row>
    <row r="84873" spans="1:41" s="60" customFormat="1" hidden="1" x14ac:dyDescent="0.35">
      <c r="A84873" s="46"/>
      <c r="H84873" s="103"/>
      <c r="AD84873" s="99"/>
      <c r="AF84873" s="46"/>
      <c r="AM84873" s="121"/>
      <c r="AO84873" s="46"/>
    </row>
    <row r="84874" spans="1:41" s="60" customFormat="1" hidden="1" x14ac:dyDescent="0.35">
      <c r="A84874" s="46"/>
      <c r="H84874" s="103"/>
      <c r="AD84874" s="99"/>
      <c r="AF84874" s="46"/>
      <c r="AM84874" s="121"/>
      <c r="AO84874" s="46"/>
    </row>
    <row r="84875" spans="1:41" s="60" customFormat="1" hidden="1" x14ac:dyDescent="0.35">
      <c r="A84875" s="46"/>
      <c r="H84875" s="103"/>
      <c r="AD84875" s="99"/>
      <c r="AF84875" s="46"/>
      <c r="AM84875" s="121"/>
      <c r="AO84875" s="46"/>
    </row>
    <row r="84876" spans="1:41" s="60" customFormat="1" hidden="1" x14ac:dyDescent="0.35">
      <c r="A84876" s="46"/>
      <c r="H84876" s="103"/>
      <c r="AD84876" s="99"/>
      <c r="AF84876" s="46"/>
      <c r="AM84876" s="121"/>
      <c r="AO84876" s="46"/>
    </row>
    <row r="84877" spans="1:41" s="60" customFormat="1" hidden="1" x14ac:dyDescent="0.35">
      <c r="A84877" s="46"/>
      <c r="H84877" s="103"/>
      <c r="AD84877" s="99"/>
      <c r="AF84877" s="46"/>
      <c r="AM84877" s="121"/>
      <c r="AO84877" s="46"/>
    </row>
    <row r="84878" spans="1:41" s="60" customFormat="1" hidden="1" x14ac:dyDescent="0.35">
      <c r="A84878" s="46"/>
      <c r="H84878" s="103"/>
      <c r="AD84878" s="99"/>
      <c r="AF84878" s="46"/>
      <c r="AM84878" s="121"/>
      <c r="AO84878" s="46"/>
    </row>
    <row r="84879" spans="1:41" s="60" customFormat="1" hidden="1" x14ac:dyDescent="0.35">
      <c r="A84879" s="46"/>
      <c r="H84879" s="103"/>
      <c r="AD84879" s="99"/>
      <c r="AF84879" s="46"/>
      <c r="AM84879" s="121"/>
      <c r="AO84879" s="46"/>
    </row>
    <row r="84880" spans="1:41" s="60" customFormat="1" hidden="1" x14ac:dyDescent="0.35">
      <c r="A84880" s="46"/>
      <c r="H84880" s="103"/>
      <c r="AD84880" s="99"/>
      <c r="AF84880" s="46"/>
      <c r="AM84880" s="121"/>
      <c r="AO84880" s="46"/>
    </row>
    <row r="84881" spans="1:41" s="60" customFormat="1" hidden="1" x14ac:dyDescent="0.35">
      <c r="A84881" s="46"/>
      <c r="H84881" s="103"/>
      <c r="AD84881" s="99"/>
      <c r="AF84881" s="46"/>
      <c r="AM84881" s="121"/>
      <c r="AO84881" s="46"/>
    </row>
    <row r="84882" spans="1:41" s="60" customFormat="1" hidden="1" x14ac:dyDescent="0.35">
      <c r="A84882" s="46"/>
      <c r="H84882" s="103"/>
      <c r="AD84882" s="99"/>
      <c r="AF84882" s="46"/>
      <c r="AM84882" s="121"/>
      <c r="AO84882" s="46"/>
    </row>
    <row r="84883" spans="1:41" s="60" customFormat="1" hidden="1" x14ac:dyDescent="0.35">
      <c r="A84883" s="46"/>
      <c r="H84883" s="103"/>
      <c r="AD84883" s="99"/>
      <c r="AF84883" s="46"/>
      <c r="AM84883" s="121"/>
      <c r="AO84883" s="46"/>
    </row>
    <row r="84884" spans="1:41" s="60" customFormat="1" hidden="1" x14ac:dyDescent="0.35">
      <c r="A84884" s="46"/>
      <c r="H84884" s="103"/>
      <c r="AD84884" s="99"/>
      <c r="AF84884" s="46"/>
      <c r="AM84884" s="121"/>
      <c r="AO84884" s="46"/>
    </row>
    <row r="84885" spans="1:41" s="60" customFormat="1" hidden="1" x14ac:dyDescent="0.35">
      <c r="A84885" s="46"/>
      <c r="H84885" s="103"/>
      <c r="AD84885" s="99"/>
      <c r="AF84885" s="46"/>
      <c r="AM84885" s="121"/>
      <c r="AO84885" s="46"/>
    </row>
    <row r="84886" spans="1:41" s="60" customFormat="1" hidden="1" x14ac:dyDescent="0.35">
      <c r="A84886" s="46"/>
      <c r="H84886" s="103"/>
      <c r="AD84886" s="99"/>
      <c r="AF84886" s="46"/>
      <c r="AM84886" s="121"/>
      <c r="AO84886" s="46"/>
    </row>
    <row r="84887" spans="1:41" s="60" customFormat="1" hidden="1" x14ac:dyDescent="0.35">
      <c r="A84887" s="46"/>
      <c r="H84887" s="103"/>
      <c r="AD84887" s="99"/>
      <c r="AF84887" s="46"/>
      <c r="AM84887" s="121"/>
      <c r="AO84887" s="46"/>
    </row>
    <row r="84888" spans="1:41" s="60" customFormat="1" hidden="1" x14ac:dyDescent="0.35">
      <c r="A84888" s="46"/>
      <c r="H84888" s="103"/>
      <c r="AD84888" s="99"/>
      <c r="AF84888" s="46"/>
      <c r="AM84888" s="121"/>
      <c r="AO84888" s="46"/>
    </row>
    <row r="84889" spans="1:41" s="60" customFormat="1" hidden="1" x14ac:dyDescent="0.35">
      <c r="A84889" s="46"/>
      <c r="H84889" s="103"/>
      <c r="AD84889" s="99"/>
      <c r="AF84889" s="46"/>
      <c r="AM84889" s="121"/>
      <c r="AO84889" s="46"/>
    </row>
    <row r="84890" spans="1:41" s="60" customFormat="1" hidden="1" x14ac:dyDescent="0.35">
      <c r="A84890" s="46"/>
      <c r="H84890" s="103"/>
      <c r="AD84890" s="99"/>
      <c r="AF84890" s="46"/>
      <c r="AM84890" s="121"/>
      <c r="AO84890" s="46"/>
    </row>
    <row r="84891" spans="1:41" s="60" customFormat="1" hidden="1" x14ac:dyDescent="0.35">
      <c r="A84891" s="46"/>
      <c r="H84891" s="103"/>
      <c r="AD84891" s="99"/>
      <c r="AF84891" s="46"/>
      <c r="AM84891" s="121"/>
      <c r="AO84891" s="46"/>
    </row>
    <row r="84892" spans="1:41" s="60" customFormat="1" hidden="1" x14ac:dyDescent="0.35">
      <c r="A84892" s="46"/>
      <c r="H84892" s="103"/>
      <c r="AD84892" s="99"/>
      <c r="AF84892" s="46"/>
      <c r="AM84892" s="121"/>
      <c r="AO84892" s="46"/>
    </row>
    <row r="84893" spans="1:41" s="60" customFormat="1" hidden="1" x14ac:dyDescent="0.35">
      <c r="A84893" s="46"/>
      <c r="H84893" s="103"/>
      <c r="AD84893" s="99"/>
      <c r="AF84893" s="46"/>
      <c r="AM84893" s="121"/>
      <c r="AO84893" s="46"/>
    </row>
    <row r="84894" spans="1:41" s="60" customFormat="1" hidden="1" x14ac:dyDescent="0.35">
      <c r="A84894" s="46"/>
      <c r="H84894" s="103"/>
      <c r="AD84894" s="99"/>
      <c r="AF84894" s="46"/>
      <c r="AM84894" s="121"/>
      <c r="AO84894" s="46"/>
    </row>
    <row r="84895" spans="1:41" s="60" customFormat="1" hidden="1" x14ac:dyDescent="0.35">
      <c r="A84895" s="46"/>
      <c r="H84895" s="103"/>
      <c r="AD84895" s="99"/>
      <c r="AF84895" s="46"/>
      <c r="AM84895" s="121"/>
      <c r="AO84895" s="46"/>
    </row>
    <row r="84896" spans="1:41" s="60" customFormat="1" hidden="1" x14ac:dyDescent="0.35">
      <c r="A84896" s="46"/>
      <c r="H84896" s="103"/>
      <c r="AD84896" s="99"/>
      <c r="AF84896" s="46"/>
      <c r="AM84896" s="121"/>
      <c r="AO84896" s="46"/>
    </row>
    <row r="84897" spans="1:41" s="60" customFormat="1" hidden="1" x14ac:dyDescent="0.35">
      <c r="A84897" s="46"/>
      <c r="H84897" s="103"/>
      <c r="AD84897" s="99"/>
      <c r="AF84897" s="46"/>
      <c r="AM84897" s="121"/>
      <c r="AO84897" s="46"/>
    </row>
    <row r="84898" spans="1:41" s="60" customFormat="1" hidden="1" x14ac:dyDescent="0.35">
      <c r="A84898" s="46"/>
      <c r="H84898" s="103"/>
      <c r="AD84898" s="99"/>
      <c r="AF84898" s="46"/>
      <c r="AM84898" s="121"/>
      <c r="AO84898" s="46"/>
    </row>
    <row r="84899" spans="1:41" s="60" customFormat="1" hidden="1" x14ac:dyDescent="0.35">
      <c r="A84899" s="46"/>
      <c r="H84899" s="103"/>
      <c r="AD84899" s="99"/>
      <c r="AF84899" s="46"/>
      <c r="AM84899" s="121"/>
      <c r="AO84899" s="46"/>
    </row>
    <row r="84900" spans="1:41" s="60" customFormat="1" hidden="1" x14ac:dyDescent="0.35">
      <c r="A84900" s="46"/>
      <c r="H84900" s="103"/>
      <c r="AD84900" s="99"/>
      <c r="AF84900" s="46"/>
      <c r="AM84900" s="121"/>
      <c r="AO84900" s="46"/>
    </row>
    <row r="84901" spans="1:41" s="60" customFormat="1" hidden="1" x14ac:dyDescent="0.35">
      <c r="A84901" s="46"/>
      <c r="H84901" s="103"/>
      <c r="AD84901" s="99"/>
      <c r="AF84901" s="46"/>
      <c r="AM84901" s="121"/>
      <c r="AO84901" s="46"/>
    </row>
    <row r="84902" spans="1:41" s="60" customFormat="1" hidden="1" x14ac:dyDescent="0.35">
      <c r="A84902" s="46"/>
      <c r="H84902" s="103"/>
      <c r="AD84902" s="99"/>
      <c r="AF84902" s="46"/>
      <c r="AM84902" s="121"/>
      <c r="AO84902" s="46"/>
    </row>
    <row r="84903" spans="1:41" s="60" customFormat="1" hidden="1" x14ac:dyDescent="0.35">
      <c r="A84903" s="46"/>
      <c r="H84903" s="103"/>
      <c r="AD84903" s="99"/>
      <c r="AF84903" s="46"/>
      <c r="AM84903" s="121"/>
      <c r="AO84903" s="46"/>
    </row>
    <row r="84904" spans="1:41" s="60" customFormat="1" hidden="1" x14ac:dyDescent="0.35">
      <c r="A84904" s="46"/>
      <c r="H84904" s="103"/>
      <c r="AD84904" s="99"/>
      <c r="AF84904" s="46"/>
      <c r="AM84904" s="121"/>
      <c r="AO84904" s="46"/>
    </row>
    <row r="84905" spans="1:41" s="60" customFormat="1" hidden="1" x14ac:dyDescent="0.35">
      <c r="A84905" s="46"/>
      <c r="H84905" s="103"/>
      <c r="AD84905" s="99"/>
      <c r="AF84905" s="46"/>
      <c r="AM84905" s="121"/>
      <c r="AO84905" s="46"/>
    </row>
    <row r="84906" spans="1:41" s="60" customFormat="1" hidden="1" x14ac:dyDescent="0.35">
      <c r="A84906" s="46"/>
      <c r="H84906" s="103"/>
      <c r="AD84906" s="99"/>
      <c r="AF84906" s="46"/>
      <c r="AM84906" s="121"/>
      <c r="AO84906" s="46"/>
    </row>
    <row r="84907" spans="1:41" s="60" customFormat="1" hidden="1" x14ac:dyDescent="0.35">
      <c r="A84907" s="46"/>
      <c r="H84907" s="103"/>
      <c r="AD84907" s="99"/>
      <c r="AF84907" s="46"/>
      <c r="AM84907" s="121"/>
      <c r="AO84907" s="46"/>
    </row>
    <row r="84908" spans="1:41" s="60" customFormat="1" hidden="1" x14ac:dyDescent="0.35">
      <c r="A84908" s="46"/>
      <c r="H84908" s="103"/>
      <c r="AD84908" s="99"/>
      <c r="AF84908" s="46"/>
      <c r="AM84908" s="121"/>
      <c r="AO84908" s="46"/>
    </row>
    <row r="84909" spans="1:41" s="60" customFormat="1" hidden="1" x14ac:dyDescent="0.35">
      <c r="A84909" s="46"/>
      <c r="H84909" s="103"/>
      <c r="AD84909" s="99"/>
      <c r="AF84909" s="46"/>
      <c r="AM84909" s="121"/>
      <c r="AO84909" s="46"/>
    </row>
    <row r="84910" spans="1:41" s="60" customFormat="1" hidden="1" x14ac:dyDescent="0.35">
      <c r="A84910" s="46"/>
      <c r="H84910" s="103"/>
      <c r="AD84910" s="99"/>
      <c r="AF84910" s="46"/>
      <c r="AM84910" s="121"/>
      <c r="AO84910" s="46"/>
    </row>
    <row r="84911" spans="1:41" s="60" customFormat="1" hidden="1" x14ac:dyDescent="0.35">
      <c r="A84911" s="46"/>
      <c r="H84911" s="103"/>
      <c r="AD84911" s="99"/>
      <c r="AF84911" s="46"/>
      <c r="AM84911" s="121"/>
      <c r="AO84911" s="46"/>
    </row>
    <row r="84912" spans="1:41" s="60" customFormat="1" hidden="1" x14ac:dyDescent="0.35">
      <c r="A84912" s="46"/>
      <c r="H84912" s="103"/>
      <c r="AD84912" s="99"/>
      <c r="AF84912" s="46"/>
      <c r="AM84912" s="121"/>
      <c r="AO84912" s="46"/>
    </row>
    <row r="84913" spans="1:41" s="60" customFormat="1" hidden="1" x14ac:dyDescent="0.35">
      <c r="A84913" s="46"/>
      <c r="H84913" s="103"/>
      <c r="AD84913" s="99"/>
      <c r="AF84913" s="46"/>
      <c r="AM84913" s="121"/>
      <c r="AO84913" s="46"/>
    </row>
    <row r="84914" spans="1:41" s="60" customFormat="1" hidden="1" x14ac:dyDescent="0.35">
      <c r="A84914" s="46"/>
      <c r="H84914" s="103"/>
      <c r="AD84914" s="99"/>
      <c r="AF84914" s="46"/>
      <c r="AM84914" s="121"/>
      <c r="AO84914" s="46"/>
    </row>
    <row r="84915" spans="1:41" s="60" customFormat="1" hidden="1" x14ac:dyDescent="0.35">
      <c r="A84915" s="46"/>
      <c r="H84915" s="103"/>
      <c r="AD84915" s="99"/>
      <c r="AF84915" s="46"/>
      <c r="AM84915" s="121"/>
      <c r="AO84915" s="46"/>
    </row>
    <row r="84916" spans="1:41" s="60" customFormat="1" hidden="1" x14ac:dyDescent="0.35">
      <c r="A84916" s="46"/>
      <c r="H84916" s="103"/>
      <c r="AD84916" s="99"/>
      <c r="AF84916" s="46"/>
      <c r="AM84916" s="121"/>
      <c r="AO84916" s="46"/>
    </row>
    <row r="84917" spans="1:41" s="60" customFormat="1" hidden="1" x14ac:dyDescent="0.35">
      <c r="A84917" s="46"/>
      <c r="H84917" s="103"/>
      <c r="AD84917" s="99"/>
      <c r="AF84917" s="46"/>
      <c r="AM84917" s="121"/>
      <c r="AO84917" s="46"/>
    </row>
    <row r="84918" spans="1:41" s="60" customFormat="1" hidden="1" x14ac:dyDescent="0.35">
      <c r="A84918" s="46"/>
      <c r="H84918" s="103"/>
      <c r="AD84918" s="99"/>
      <c r="AF84918" s="46"/>
      <c r="AM84918" s="121"/>
      <c r="AO84918" s="46"/>
    </row>
    <row r="84919" spans="1:41" s="60" customFormat="1" hidden="1" x14ac:dyDescent="0.35">
      <c r="A84919" s="46"/>
      <c r="H84919" s="103"/>
      <c r="AD84919" s="99"/>
      <c r="AF84919" s="46"/>
      <c r="AM84919" s="121"/>
      <c r="AO84919" s="46"/>
    </row>
    <row r="84920" spans="1:41" s="60" customFormat="1" hidden="1" x14ac:dyDescent="0.35">
      <c r="A84920" s="46"/>
      <c r="H84920" s="103"/>
      <c r="AD84920" s="99"/>
      <c r="AF84920" s="46"/>
      <c r="AM84920" s="121"/>
      <c r="AO84920" s="46"/>
    </row>
    <row r="84921" spans="1:41" s="60" customFormat="1" hidden="1" x14ac:dyDescent="0.35">
      <c r="A84921" s="46"/>
      <c r="H84921" s="103"/>
      <c r="AD84921" s="99"/>
      <c r="AF84921" s="46"/>
      <c r="AM84921" s="121"/>
      <c r="AO84921" s="46"/>
    </row>
    <row r="84922" spans="1:41" s="60" customFormat="1" hidden="1" x14ac:dyDescent="0.35">
      <c r="A84922" s="46"/>
      <c r="H84922" s="103"/>
      <c r="AD84922" s="99"/>
      <c r="AF84922" s="46"/>
      <c r="AM84922" s="121"/>
      <c r="AO84922" s="46"/>
    </row>
    <row r="84923" spans="1:41" s="60" customFormat="1" hidden="1" x14ac:dyDescent="0.35">
      <c r="A84923" s="46"/>
      <c r="H84923" s="103"/>
      <c r="AD84923" s="99"/>
      <c r="AF84923" s="46"/>
      <c r="AM84923" s="121"/>
      <c r="AO84923" s="46"/>
    </row>
    <row r="84924" spans="1:41" s="60" customFormat="1" hidden="1" x14ac:dyDescent="0.35">
      <c r="A84924" s="46"/>
      <c r="H84924" s="103"/>
      <c r="AD84924" s="99"/>
      <c r="AF84924" s="46"/>
      <c r="AM84924" s="121"/>
      <c r="AO84924" s="46"/>
    </row>
    <row r="84925" spans="1:41" s="60" customFormat="1" hidden="1" x14ac:dyDescent="0.35">
      <c r="A84925" s="46"/>
      <c r="H84925" s="103"/>
      <c r="AD84925" s="99"/>
      <c r="AF84925" s="46"/>
      <c r="AM84925" s="121"/>
      <c r="AO84925" s="46"/>
    </row>
    <row r="84926" spans="1:41" s="60" customFormat="1" hidden="1" x14ac:dyDescent="0.35">
      <c r="A84926" s="46"/>
      <c r="H84926" s="103"/>
      <c r="AD84926" s="99"/>
      <c r="AF84926" s="46"/>
      <c r="AM84926" s="121"/>
      <c r="AO84926" s="46"/>
    </row>
    <row r="84927" spans="1:41" s="60" customFormat="1" hidden="1" x14ac:dyDescent="0.35">
      <c r="A84927" s="46"/>
      <c r="H84927" s="103"/>
      <c r="AD84927" s="99"/>
      <c r="AF84927" s="46"/>
      <c r="AM84927" s="121"/>
      <c r="AO84927" s="46"/>
    </row>
    <row r="84928" spans="1:41" s="60" customFormat="1" hidden="1" x14ac:dyDescent="0.35">
      <c r="A84928" s="46"/>
      <c r="H84928" s="103"/>
      <c r="AD84928" s="99"/>
      <c r="AF84928" s="46"/>
      <c r="AM84928" s="121"/>
      <c r="AO84928" s="46"/>
    </row>
    <row r="84929" spans="1:41" s="60" customFormat="1" hidden="1" x14ac:dyDescent="0.35">
      <c r="A84929" s="46"/>
      <c r="H84929" s="103"/>
      <c r="AD84929" s="99"/>
      <c r="AF84929" s="46"/>
      <c r="AM84929" s="121"/>
      <c r="AO84929" s="46"/>
    </row>
    <row r="84930" spans="1:41" s="60" customFormat="1" hidden="1" x14ac:dyDescent="0.35">
      <c r="A84930" s="46"/>
      <c r="H84930" s="103"/>
      <c r="AD84930" s="99"/>
      <c r="AF84930" s="46"/>
      <c r="AM84930" s="121"/>
      <c r="AO84930" s="46"/>
    </row>
    <row r="84931" spans="1:41" s="60" customFormat="1" hidden="1" x14ac:dyDescent="0.35">
      <c r="A84931" s="46"/>
      <c r="H84931" s="103"/>
      <c r="AD84931" s="99"/>
      <c r="AF84931" s="46"/>
      <c r="AM84931" s="121"/>
      <c r="AO84931" s="46"/>
    </row>
    <row r="84932" spans="1:41" s="60" customFormat="1" hidden="1" x14ac:dyDescent="0.35">
      <c r="A84932" s="46"/>
      <c r="H84932" s="103"/>
      <c r="AD84932" s="99"/>
      <c r="AF84932" s="46"/>
      <c r="AM84932" s="121"/>
      <c r="AO84932" s="46"/>
    </row>
    <row r="84933" spans="1:41" s="60" customFormat="1" hidden="1" x14ac:dyDescent="0.35">
      <c r="A84933" s="46"/>
      <c r="H84933" s="103"/>
      <c r="AD84933" s="99"/>
      <c r="AF84933" s="46"/>
      <c r="AM84933" s="121"/>
      <c r="AO84933" s="46"/>
    </row>
    <row r="84934" spans="1:41" s="60" customFormat="1" hidden="1" x14ac:dyDescent="0.35">
      <c r="A84934" s="46"/>
      <c r="H84934" s="103"/>
      <c r="AD84934" s="99"/>
      <c r="AF84934" s="46"/>
      <c r="AM84934" s="121"/>
      <c r="AO84934" s="46"/>
    </row>
    <row r="84935" spans="1:41" s="60" customFormat="1" hidden="1" x14ac:dyDescent="0.35">
      <c r="A84935" s="46"/>
      <c r="H84935" s="103"/>
      <c r="AD84935" s="99"/>
      <c r="AF84935" s="46"/>
      <c r="AM84935" s="121"/>
      <c r="AO84935" s="46"/>
    </row>
    <row r="84936" spans="1:41" s="60" customFormat="1" hidden="1" x14ac:dyDescent="0.35">
      <c r="A84936" s="46"/>
      <c r="H84936" s="103"/>
      <c r="AD84936" s="99"/>
      <c r="AF84936" s="46"/>
      <c r="AM84936" s="121"/>
      <c r="AO84936" s="46"/>
    </row>
    <row r="84937" spans="1:41" s="60" customFormat="1" hidden="1" x14ac:dyDescent="0.35">
      <c r="A84937" s="46"/>
      <c r="H84937" s="103"/>
      <c r="AD84937" s="99"/>
      <c r="AF84937" s="46"/>
      <c r="AM84937" s="121"/>
      <c r="AO84937" s="46"/>
    </row>
    <row r="84938" spans="1:41" s="60" customFormat="1" hidden="1" x14ac:dyDescent="0.35">
      <c r="A84938" s="46"/>
      <c r="H84938" s="103"/>
      <c r="AD84938" s="99"/>
      <c r="AF84938" s="46"/>
      <c r="AM84938" s="121"/>
      <c r="AO84938" s="46"/>
    </row>
    <row r="84939" spans="1:41" s="60" customFormat="1" hidden="1" x14ac:dyDescent="0.35">
      <c r="A84939" s="46"/>
      <c r="H84939" s="103"/>
      <c r="AD84939" s="99"/>
      <c r="AF84939" s="46"/>
      <c r="AM84939" s="121"/>
      <c r="AO84939" s="46"/>
    </row>
    <row r="84940" spans="1:41" s="60" customFormat="1" hidden="1" x14ac:dyDescent="0.35">
      <c r="A84940" s="46"/>
      <c r="H84940" s="103"/>
      <c r="AD84940" s="99"/>
      <c r="AF84940" s="46"/>
      <c r="AM84940" s="121"/>
      <c r="AO84940" s="46"/>
    </row>
    <row r="84941" spans="1:41" s="60" customFormat="1" hidden="1" x14ac:dyDescent="0.35">
      <c r="A84941" s="46"/>
      <c r="H84941" s="103"/>
      <c r="AD84941" s="99"/>
      <c r="AF84941" s="46"/>
      <c r="AM84941" s="121"/>
      <c r="AO84941" s="46"/>
    </row>
    <row r="84942" spans="1:41" s="60" customFormat="1" hidden="1" x14ac:dyDescent="0.35">
      <c r="A84942" s="46"/>
      <c r="H84942" s="103"/>
      <c r="AD84942" s="99"/>
      <c r="AF84942" s="46"/>
      <c r="AM84942" s="121"/>
      <c r="AO84942" s="46"/>
    </row>
    <row r="84943" spans="1:41" s="60" customFormat="1" hidden="1" x14ac:dyDescent="0.35">
      <c r="A84943" s="46"/>
      <c r="H84943" s="103"/>
      <c r="AD84943" s="99"/>
      <c r="AF84943" s="46"/>
      <c r="AM84943" s="121"/>
      <c r="AO84943" s="46"/>
    </row>
    <row r="84944" spans="1:41" s="60" customFormat="1" hidden="1" x14ac:dyDescent="0.35">
      <c r="A84944" s="46"/>
      <c r="H84944" s="103"/>
      <c r="AD84944" s="99"/>
      <c r="AF84944" s="46"/>
      <c r="AM84944" s="121"/>
      <c r="AO84944" s="46"/>
    </row>
    <row r="84945" spans="1:41" s="60" customFormat="1" hidden="1" x14ac:dyDescent="0.35">
      <c r="A84945" s="46"/>
      <c r="H84945" s="103"/>
      <c r="AD84945" s="99"/>
      <c r="AF84945" s="46"/>
      <c r="AM84945" s="121"/>
      <c r="AO84945" s="46"/>
    </row>
    <row r="84946" spans="1:41" s="60" customFormat="1" hidden="1" x14ac:dyDescent="0.35">
      <c r="A84946" s="46"/>
      <c r="H84946" s="103"/>
      <c r="AD84946" s="99"/>
      <c r="AF84946" s="46"/>
      <c r="AM84946" s="121"/>
      <c r="AO84946" s="46"/>
    </row>
    <row r="84947" spans="1:41" s="60" customFormat="1" hidden="1" x14ac:dyDescent="0.35">
      <c r="A84947" s="46"/>
      <c r="H84947" s="103"/>
      <c r="AD84947" s="99"/>
      <c r="AF84947" s="46"/>
      <c r="AM84947" s="121"/>
      <c r="AO84947" s="46"/>
    </row>
    <row r="84948" spans="1:41" s="60" customFormat="1" hidden="1" x14ac:dyDescent="0.35">
      <c r="A84948" s="46"/>
      <c r="H84948" s="103"/>
      <c r="AD84948" s="99"/>
      <c r="AF84948" s="46"/>
      <c r="AM84948" s="121"/>
      <c r="AO84948" s="46"/>
    </row>
    <row r="84949" spans="1:41" s="60" customFormat="1" hidden="1" x14ac:dyDescent="0.35">
      <c r="A84949" s="46"/>
      <c r="H84949" s="103"/>
      <c r="AD84949" s="99"/>
      <c r="AF84949" s="46"/>
      <c r="AM84949" s="121"/>
      <c r="AO84949" s="46"/>
    </row>
    <row r="84950" spans="1:41" s="60" customFormat="1" hidden="1" x14ac:dyDescent="0.35">
      <c r="A84950" s="46"/>
      <c r="H84950" s="103"/>
      <c r="AD84950" s="99"/>
      <c r="AF84950" s="46"/>
      <c r="AM84950" s="121"/>
      <c r="AO84950" s="46"/>
    </row>
    <row r="84951" spans="1:41" s="60" customFormat="1" hidden="1" x14ac:dyDescent="0.35">
      <c r="A84951" s="46"/>
      <c r="H84951" s="103"/>
      <c r="AD84951" s="99"/>
      <c r="AF84951" s="46"/>
      <c r="AM84951" s="121"/>
      <c r="AO84951" s="46"/>
    </row>
    <row r="84952" spans="1:41" s="60" customFormat="1" hidden="1" x14ac:dyDescent="0.35">
      <c r="A84952" s="46"/>
      <c r="H84952" s="103"/>
      <c r="AD84952" s="99"/>
      <c r="AF84952" s="46"/>
      <c r="AM84952" s="121"/>
      <c r="AO84952" s="46"/>
    </row>
    <row r="84953" spans="1:41" s="60" customFormat="1" hidden="1" x14ac:dyDescent="0.35">
      <c r="A84953" s="46"/>
      <c r="H84953" s="103"/>
      <c r="AD84953" s="99"/>
      <c r="AF84953" s="46"/>
      <c r="AM84953" s="121"/>
      <c r="AO84953" s="46"/>
    </row>
    <row r="84954" spans="1:41" s="60" customFormat="1" hidden="1" x14ac:dyDescent="0.35">
      <c r="A84954" s="46"/>
      <c r="H84954" s="103"/>
      <c r="AD84954" s="99"/>
      <c r="AF84954" s="46"/>
      <c r="AM84954" s="121"/>
      <c r="AO84954" s="46"/>
    </row>
    <row r="84955" spans="1:41" s="60" customFormat="1" hidden="1" x14ac:dyDescent="0.35">
      <c r="A84955" s="46"/>
      <c r="H84955" s="103"/>
      <c r="AD84955" s="99"/>
      <c r="AF84955" s="46"/>
      <c r="AM84955" s="121"/>
      <c r="AO84955" s="46"/>
    </row>
    <row r="84956" spans="1:41" s="60" customFormat="1" hidden="1" x14ac:dyDescent="0.35">
      <c r="A84956" s="46"/>
      <c r="H84956" s="103"/>
      <c r="AD84956" s="99"/>
      <c r="AF84956" s="46"/>
      <c r="AM84956" s="121"/>
      <c r="AO84956" s="46"/>
    </row>
    <row r="84957" spans="1:41" s="60" customFormat="1" hidden="1" x14ac:dyDescent="0.35">
      <c r="A84957" s="46"/>
      <c r="H84957" s="103"/>
      <c r="AD84957" s="99"/>
      <c r="AF84957" s="46"/>
      <c r="AM84957" s="121"/>
      <c r="AO84957" s="46"/>
    </row>
    <row r="84958" spans="1:41" s="60" customFormat="1" hidden="1" x14ac:dyDescent="0.35">
      <c r="A84958" s="46"/>
      <c r="H84958" s="103"/>
      <c r="AD84958" s="99"/>
      <c r="AF84958" s="46"/>
      <c r="AM84958" s="121"/>
      <c r="AO84958" s="46"/>
    </row>
    <row r="84959" spans="1:41" s="60" customFormat="1" hidden="1" x14ac:dyDescent="0.35">
      <c r="A84959" s="46"/>
      <c r="H84959" s="103"/>
      <c r="AD84959" s="99"/>
      <c r="AF84959" s="46"/>
      <c r="AM84959" s="121"/>
      <c r="AO84959" s="46"/>
    </row>
    <row r="84960" spans="1:41" s="60" customFormat="1" hidden="1" x14ac:dyDescent="0.35">
      <c r="A84960" s="46"/>
      <c r="H84960" s="103"/>
      <c r="AD84960" s="99"/>
      <c r="AF84960" s="46"/>
      <c r="AM84960" s="121"/>
      <c r="AO84960" s="46"/>
    </row>
    <row r="84961" spans="1:41" s="60" customFormat="1" hidden="1" x14ac:dyDescent="0.35">
      <c r="A84961" s="46"/>
      <c r="H84961" s="103"/>
      <c r="AD84961" s="99"/>
      <c r="AF84961" s="46"/>
      <c r="AM84961" s="121"/>
      <c r="AO84961" s="46"/>
    </row>
    <row r="84962" spans="1:41" s="60" customFormat="1" hidden="1" x14ac:dyDescent="0.35">
      <c r="A84962" s="46"/>
      <c r="H84962" s="103"/>
      <c r="AD84962" s="99"/>
      <c r="AF84962" s="46"/>
      <c r="AM84962" s="121"/>
      <c r="AO84962" s="46"/>
    </row>
    <row r="84963" spans="1:41" s="60" customFormat="1" hidden="1" x14ac:dyDescent="0.35">
      <c r="A84963" s="46"/>
      <c r="H84963" s="103"/>
      <c r="AD84963" s="99"/>
      <c r="AF84963" s="46"/>
      <c r="AM84963" s="121"/>
      <c r="AO84963" s="46"/>
    </row>
    <row r="84964" spans="1:41" s="60" customFormat="1" hidden="1" x14ac:dyDescent="0.35">
      <c r="A84964" s="46"/>
      <c r="H84964" s="103"/>
      <c r="AD84964" s="99"/>
      <c r="AF84964" s="46"/>
      <c r="AM84964" s="121"/>
      <c r="AO84964" s="46"/>
    </row>
    <row r="84965" spans="1:41" s="60" customFormat="1" hidden="1" x14ac:dyDescent="0.35">
      <c r="A84965" s="46"/>
      <c r="H84965" s="103"/>
      <c r="AD84965" s="99"/>
      <c r="AF84965" s="46"/>
      <c r="AM84965" s="121"/>
      <c r="AO84965" s="46"/>
    </row>
    <row r="84966" spans="1:41" s="60" customFormat="1" hidden="1" x14ac:dyDescent="0.35">
      <c r="A84966" s="46"/>
      <c r="H84966" s="103"/>
      <c r="AD84966" s="99"/>
      <c r="AF84966" s="46"/>
      <c r="AM84966" s="121"/>
      <c r="AO84966" s="46"/>
    </row>
    <row r="84967" spans="1:41" s="60" customFormat="1" hidden="1" x14ac:dyDescent="0.35">
      <c r="A84967" s="46"/>
      <c r="H84967" s="103"/>
      <c r="AD84967" s="99"/>
      <c r="AF84967" s="46"/>
      <c r="AM84967" s="121"/>
      <c r="AO84967" s="46"/>
    </row>
    <row r="84968" spans="1:41" s="60" customFormat="1" hidden="1" x14ac:dyDescent="0.35">
      <c r="A84968" s="46"/>
      <c r="H84968" s="103"/>
      <c r="AD84968" s="99"/>
      <c r="AF84968" s="46"/>
      <c r="AM84968" s="121"/>
      <c r="AO84968" s="46"/>
    </row>
    <row r="84969" spans="1:41" s="60" customFormat="1" hidden="1" x14ac:dyDescent="0.35">
      <c r="A84969" s="46"/>
      <c r="H84969" s="103"/>
      <c r="AD84969" s="99"/>
      <c r="AF84969" s="46"/>
      <c r="AM84969" s="121"/>
      <c r="AO84969" s="46"/>
    </row>
    <row r="84970" spans="1:41" s="60" customFormat="1" hidden="1" x14ac:dyDescent="0.35">
      <c r="A84970" s="46"/>
      <c r="H84970" s="103"/>
      <c r="AD84970" s="99"/>
      <c r="AF84970" s="46"/>
      <c r="AM84970" s="121"/>
      <c r="AO84970" s="46"/>
    </row>
    <row r="84971" spans="1:41" s="60" customFormat="1" hidden="1" x14ac:dyDescent="0.35">
      <c r="A84971" s="46"/>
      <c r="H84971" s="103"/>
      <c r="AD84971" s="99"/>
      <c r="AF84971" s="46"/>
      <c r="AM84971" s="121"/>
      <c r="AO84971" s="46"/>
    </row>
    <row r="84972" spans="1:41" s="60" customFormat="1" hidden="1" x14ac:dyDescent="0.35">
      <c r="A84972" s="46"/>
      <c r="H84972" s="103"/>
      <c r="AD84972" s="99"/>
      <c r="AF84972" s="46"/>
      <c r="AM84972" s="121"/>
      <c r="AO84972" s="46"/>
    </row>
    <row r="84973" spans="1:41" s="60" customFormat="1" hidden="1" x14ac:dyDescent="0.35">
      <c r="A84973" s="46"/>
      <c r="H84973" s="103"/>
      <c r="AD84973" s="99"/>
      <c r="AF84973" s="46"/>
      <c r="AM84973" s="121"/>
      <c r="AO84973" s="46"/>
    </row>
    <row r="84974" spans="1:41" s="60" customFormat="1" hidden="1" x14ac:dyDescent="0.35">
      <c r="A84974" s="46"/>
      <c r="H84974" s="103"/>
      <c r="AD84974" s="99"/>
      <c r="AF84974" s="46"/>
      <c r="AM84974" s="121"/>
      <c r="AO84974" s="46"/>
    </row>
    <row r="84975" spans="1:41" s="60" customFormat="1" hidden="1" x14ac:dyDescent="0.35">
      <c r="A84975" s="46"/>
      <c r="H84975" s="103"/>
      <c r="AD84975" s="99"/>
      <c r="AF84975" s="46"/>
      <c r="AM84975" s="121"/>
      <c r="AO84975" s="46"/>
    </row>
    <row r="84976" spans="1:41" s="60" customFormat="1" hidden="1" x14ac:dyDescent="0.35">
      <c r="A84976" s="46"/>
      <c r="H84976" s="103"/>
      <c r="AD84976" s="99"/>
      <c r="AF84976" s="46"/>
      <c r="AM84976" s="121"/>
      <c r="AO84976" s="46"/>
    </row>
    <row r="84977" spans="1:41" s="60" customFormat="1" hidden="1" x14ac:dyDescent="0.35">
      <c r="A84977" s="46"/>
      <c r="H84977" s="103"/>
      <c r="AD84977" s="99"/>
      <c r="AF84977" s="46"/>
      <c r="AM84977" s="121"/>
      <c r="AO84977" s="46"/>
    </row>
    <row r="84978" spans="1:41" s="60" customFormat="1" hidden="1" x14ac:dyDescent="0.35">
      <c r="A84978" s="46"/>
      <c r="H84978" s="103"/>
      <c r="AD84978" s="99"/>
      <c r="AF84978" s="46"/>
      <c r="AM84978" s="121"/>
      <c r="AO84978" s="46"/>
    </row>
    <row r="84979" spans="1:41" s="60" customFormat="1" hidden="1" x14ac:dyDescent="0.35">
      <c r="A84979" s="46"/>
      <c r="H84979" s="103"/>
      <c r="AD84979" s="99"/>
      <c r="AF84979" s="46"/>
      <c r="AM84979" s="121"/>
      <c r="AO84979" s="46"/>
    </row>
    <row r="84980" spans="1:41" s="60" customFormat="1" hidden="1" x14ac:dyDescent="0.35">
      <c r="A84980" s="46"/>
      <c r="H84980" s="103"/>
      <c r="AD84980" s="99"/>
      <c r="AF84980" s="46"/>
      <c r="AM84980" s="121"/>
      <c r="AO84980" s="46"/>
    </row>
    <row r="84981" spans="1:41" s="60" customFormat="1" hidden="1" x14ac:dyDescent="0.35">
      <c r="A84981" s="46"/>
      <c r="H84981" s="103"/>
      <c r="AD84981" s="99"/>
      <c r="AF84981" s="46"/>
      <c r="AM84981" s="121"/>
      <c r="AO84981" s="46"/>
    </row>
    <row r="84982" spans="1:41" s="60" customFormat="1" hidden="1" x14ac:dyDescent="0.35">
      <c r="A84982" s="46"/>
      <c r="H84982" s="103"/>
      <c r="AD84982" s="99"/>
      <c r="AF84982" s="46"/>
      <c r="AM84982" s="121"/>
      <c r="AO84982" s="46"/>
    </row>
    <row r="84983" spans="1:41" s="60" customFormat="1" hidden="1" x14ac:dyDescent="0.35">
      <c r="A84983" s="46"/>
      <c r="H84983" s="103"/>
      <c r="AD84983" s="99"/>
      <c r="AF84983" s="46"/>
      <c r="AM84983" s="121"/>
      <c r="AO84983" s="46"/>
    </row>
    <row r="84984" spans="1:41" s="60" customFormat="1" hidden="1" x14ac:dyDescent="0.35">
      <c r="A84984" s="46"/>
      <c r="H84984" s="103"/>
      <c r="AD84984" s="99"/>
      <c r="AF84984" s="46"/>
      <c r="AM84984" s="121"/>
      <c r="AO84984" s="46"/>
    </row>
    <row r="84985" spans="1:41" s="60" customFormat="1" hidden="1" x14ac:dyDescent="0.35">
      <c r="A84985" s="46"/>
      <c r="H84985" s="103"/>
      <c r="AD84985" s="99"/>
      <c r="AF84985" s="46"/>
      <c r="AM84985" s="121"/>
      <c r="AO84985" s="46"/>
    </row>
    <row r="84986" spans="1:41" s="60" customFormat="1" hidden="1" x14ac:dyDescent="0.35">
      <c r="A84986" s="46"/>
      <c r="H84986" s="103"/>
      <c r="AD84986" s="99"/>
      <c r="AF84986" s="46"/>
      <c r="AM84986" s="121"/>
      <c r="AO84986" s="46"/>
    </row>
    <row r="84987" spans="1:41" s="60" customFormat="1" hidden="1" x14ac:dyDescent="0.35">
      <c r="A84987" s="46"/>
      <c r="H84987" s="103"/>
      <c r="AD84987" s="99"/>
      <c r="AF84987" s="46"/>
      <c r="AM84987" s="121"/>
      <c r="AO84987" s="46"/>
    </row>
    <row r="84988" spans="1:41" s="60" customFormat="1" hidden="1" x14ac:dyDescent="0.35">
      <c r="A84988" s="46"/>
      <c r="H84988" s="103"/>
      <c r="AD84988" s="99"/>
      <c r="AF84988" s="46"/>
      <c r="AM84988" s="121"/>
      <c r="AO84988" s="46"/>
    </row>
    <row r="84989" spans="1:41" s="60" customFormat="1" hidden="1" x14ac:dyDescent="0.35">
      <c r="A84989" s="46"/>
      <c r="H84989" s="103"/>
      <c r="AD84989" s="99"/>
      <c r="AF84989" s="46"/>
      <c r="AM84989" s="121"/>
      <c r="AO84989" s="46"/>
    </row>
    <row r="84990" spans="1:41" s="60" customFormat="1" hidden="1" x14ac:dyDescent="0.35">
      <c r="A84990" s="46"/>
      <c r="H84990" s="103"/>
      <c r="AD84990" s="99"/>
      <c r="AF84990" s="46"/>
      <c r="AM84990" s="121"/>
      <c r="AO84990" s="46"/>
    </row>
    <row r="84991" spans="1:41" s="60" customFormat="1" hidden="1" x14ac:dyDescent="0.35">
      <c r="A84991" s="46"/>
      <c r="H84991" s="103"/>
      <c r="AD84991" s="99"/>
      <c r="AF84991" s="46"/>
      <c r="AM84991" s="121"/>
      <c r="AO84991" s="46"/>
    </row>
    <row r="84992" spans="1:41" s="60" customFormat="1" hidden="1" x14ac:dyDescent="0.35">
      <c r="A84992" s="46"/>
      <c r="H84992" s="103"/>
      <c r="AD84992" s="99"/>
      <c r="AF84992" s="46"/>
      <c r="AM84992" s="121"/>
      <c r="AO84992" s="46"/>
    </row>
    <row r="84993" spans="1:41" s="60" customFormat="1" hidden="1" x14ac:dyDescent="0.35">
      <c r="A84993" s="46"/>
      <c r="H84993" s="103"/>
      <c r="AD84993" s="99"/>
      <c r="AF84993" s="46"/>
      <c r="AM84993" s="121"/>
      <c r="AO84993" s="46"/>
    </row>
    <row r="84994" spans="1:41" s="60" customFormat="1" hidden="1" x14ac:dyDescent="0.35">
      <c r="A84994" s="46"/>
      <c r="H84994" s="103"/>
      <c r="AD84994" s="99"/>
      <c r="AF84994" s="46"/>
      <c r="AM84994" s="121"/>
      <c r="AO84994" s="46"/>
    </row>
    <row r="84995" spans="1:41" s="60" customFormat="1" hidden="1" x14ac:dyDescent="0.35">
      <c r="A84995" s="46"/>
      <c r="H84995" s="103"/>
      <c r="AD84995" s="99"/>
      <c r="AF84995" s="46"/>
      <c r="AM84995" s="121"/>
      <c r="AO84995" s="46"/>
    </row>
    <row r="84996" spans="1:41" s="60" customFormat="1" hidden="1" x14ac:dyDescent="0.35">
      <c r="A84996" s="46"/>
      <c r="H84996" s="103"/>
      <c r="AD84996" s="99"/>
      <c r="AF84996" s="46"/>
      <c r="AM84996" s="121"/>
      <c r="AO84996" s="46"/>
    </row>
    <row r="84997" spans="1:41" s="60" customFormat="1" hidden="1" x14ac:dyDescent="0.35">
      <c r="A84997" s="46"/>
      <c r="H84997" s="103"/>
      <c r="AD84997" s="99"/>
      <c r="AF84997" s="46"/>
      <c r="AM84997" s="121"/>
      <c r="AO84997" s="46"/>
    </row>
    <row r="84998" spans="1:41" s="60" customFormat="1" hidden="1" x14ac:dyDescent="0.35">
      <c r="A84998" s="46"/>
      <c r="H84998" s="103"/>
      <c r="AD84998" s="99"/>
      <c r="AF84998" s="46"/>
      <c r="AM84998" s="121"/>
      <c r="AO84998" s="46"/>
    </row>
    <row r="84999" spans="1:41" s="60" customFormat="1" hidden="1" x14ac:dyDescent="0.35">
      <c r="A84999" s="46"/>
      <c r="H84999" s="103"/>
      <c r="AD84999" s="99"/>
      <c r="AF84999" s="46"/>
      <c r="AM84999" s="121"/>
      <c r="AO84999" s="46"/>
    </row>
    <row r="85000" spans="1:41" s="60" customFormat="1" hidden="1" x14ac:dyDescent="0.35">
      <c r="A85000" s="46"/>
      <c r="H85000" s="103"/>
      <c r="AD85000" s="99"/>
      <c r="AF85000" s="46"/>
      <c r="AM85000" s="121"/>
      <c r="AO85000" s="46"/>
    </row>
    <row r="85001" spans="1:41" s="60" customFormat="1" hidden="1" x14ac:dyDescent="0.35">
      <c r="A85001" s="46"/>
      <c r="H85001" s="103"/>
      <c r="AD85001" s="99"/>
      <c r="AF85001" s="46"/>
      <c r="AM85001" s="121"/>
      <c r="AO85001" s="46"/>
    </row>
    <row r="85002" spans="1:41" s="60" customFormat="1" hidden="1" x14ac:dyDescent="0.35">
      <c r="A85002" s="46"/>
      <c r="H85002" s="103"/>
      <c r="AD85002" s="99"/>
      <c r="AF85002" s="46"/>
      <c r="AM85002" s="121"/>
      <c r="AO85002" s="46"/>
    </row>
    <row r="85003" spans="1:41" s="60" customFormat="1" hidden="1" x14ac:dyDescent="0.35">
      <c r="A85003" s="46"/>
      <c r="H85003" s="103"/>
      <c r="AD85003" s="99"/>
      <c r="AF85003" s="46"/>
      <c r="AM85003" s="121"/>
      <c r="AO85003" s="46"/>
    </row>
    <row r="85004" spans="1:41" s="60" customFormat="1" hidden="1" x14ac:dyDescent="0.35">
      <c r="A85004" s="46"/>
      <c r="H85004" s="103"/>
      <c r="AD85004" s="99"/>
      <c r="AF85004" s="46"/>
      <c r="AM85004" s="121"/>
      <c r="AO85004" s="46"/>
    </row>
    <row r="85005" spans="1:41" s="60" customFormat="1" hidden="1" x14ac:dyDescent="0.35">
      <c r="A85005" s="46"/>
      <c r="H85005" s="103"/>
      <c r="AD85005" s="99"/>
      <c r="AF85005" s="46"/>
      <c r="AM85005" s="121"/>
      <c r="AO85005" s="46"/>
    </row>
    <row r="85006" spans="1:41" s="60" customFormat="1" hidden="1" x14ac:dyDescent="0.35">
      <c r="A85006" s="46"/>
      <c r="H85006" s="103"/>
      <c r="AD85006" s="99"/>
      <c r="AF85006" s="46"/>
      <c r="AM85006" s="121"/>
      <c r="AO85006" s="46"/>
    </row>
    <row r="85007" spans="1:41" s="60" customFormat="1" hidden="1" x14ac:dyDescent="0.35">
      <c r="A85007" s="46"/>
      <c r="H85007" s="103"/>
      <c r="AD85007" s="99"/>
      <c r="AF85007" s="46"/>
      <c r="AM85007" s="121"/>
      <c r="AO85007" s="46"/>
    </row>
    <row r="85008" spans="1:41" s="60" customFormat="1" hidden="1" x14ac:dyDescent="0.35">
      <c r="A85008" s="46"/>
      <c r="H85008" s="103"/>
      <c r="AD85008" s="99"/>
      <c r="AF85008" s="46"/>
      <c r="AM85008" s="121"/>
      <c r="AO85008" s="46"/>
    </row>
    <row r="85009" spans="1:41" s="60" customFormat="1" hidden="1" x14ac:dyDescent="0.35">
      <c r="A85009" s="46"/>
      <c r="H85009" s="103"/>
      <c r="AD85009" s="99"/>
      <c r="AF85009" s="46"/>
      <c r="AM85009" s="121"/>
      <c r="AO85009" s="46"/>
    </row>
    <row r="85010" spans="1:41" s="60" customFormat="1" hidden="1" x14ac:dyDescent="0.35">
      <c r="A85010" s="46"/>
      <c r="H85010" s="103"/>
      <c r="AD85010" s="99"/>
      <c r="AF85010" s="46"/>
      <c r="AM85010" s="121"/>
      <c r="AO85010" s="46"/>
    </row>
    <row r="85011" spans="1:41" s="60" customFormat="1" hidden="1" x14ac:dyDescent="0.35">
      <c r="A85011" s="46"/>
      <c r="H85011" s="103"/>
      <c r="AD85011" s="99"/>
      <c r="AF85011" s="46"/>
      <c r="AM85011" s="121"/>
      <c r="AO85011" s="46"/>
    </row>
    <row r="85012" spans="1:41" s="60" customFormat="1" hidden="1" x14ac:dyDescent="0.35">
      <c r="A85012" s="46"/>
      <c r="H85012" s="103"/>
      <c r="AD85012" s="99"/>
      <c r="AF85012" s="46"/>
      <c r="AM85012" s="121"/>
      <c r="AO85012" s="46"/>
    </row>
    <row r="85013" spans="1:41" s="60" customFormat="1" hidden="1" x14ac:dyDescent="0.35">
      <c r="A85013" s="46"/>
      <c r="H85013" s="103"/>
      <c r="AD85013" s="99"/>
      <c r="AF85013" s="46"/>
      <c r="AM85013" s="121"/>
      <c r="AO85013" s="46"/>
    </row>
    <row r="85014" spans="1:41" s="60" customFormat="1" hidden="1" x14ac:dyDescent="0.35">
      <c r="A85014" s="46"/>
      <c r="H85014" s="103"/>
      <c r="AD85014" s="99"/>
      <c r="AF85014" s="46"/>
      <c r="AM85014" s="121"/>
      <c r="AO85014" s="46"/>
    </row>
    <row r="85015" spans="1:41" s="60" customFormat="1" hidden="1" x14ac:dyDescent="0.35">
      <c r="A85015" s="46"/>
      <c r="H85015" s="103"/>
      <c r="AD85015" s="99"/>
      <c r="AF85015" s="46"/>
      <c r="AM85015" s="121"/>
      <c r="AO85015" s="46"/>
    </row>
    <row r="85016" spans="1:41" s="60" customFormat="1" hidden="1" x14ac:dyDescent="0.35">
      <c r="A85016" s="46"/>
      <c r="H85016" s="103"/>
      <c r="AD85016" s="99"/>
      <c r="AF85016" s="46"/>
      <c r="AM85016" s="121"/>
      <c r="AO85016" s="46"/>
    </row>
    <row r="85017" spans="1:41" s="60" customFormat="1" hidden="1" x14ac:dyDescent="0.35">
      <c r="A85017" s="46"/>
      <c r="H85017" s="103"/>
      <c r="AD85017" s="99"/>
      <c r="AF85017" s="46"/>
      <c r="AM85017" s="121"/>
      <c r="AO85017" s="46"/>
    </row>
    <row r="85018" spans="1:41" s="60" customFormat="1" hidden="1" x14ac:dyDescent="0.35">
      <c r="A85018" s="46"/>
      <c r="H85018" s="103"/>
      <c r="AD85018" s="99"/>
      <c r="AF85018" s="46"/>
      <c r="AM85018" s="121"/>
      <c r="AO85018" s="46"/>
    </row>
    <row r="85019" spans="1:41" s="60" customFormat="1" hidden="1" x14ac:dyDescent="0.35">
      <c r="A85019" s="46"/>
      <c r="H85019" s="103"/>
      <c r="AD85019" s="99"/>
      <c r="AF85019" s="46"/>
      <c r="AM85019" s="121"/>
      <c r="AO85019" s="46"/>
    </row>
    <row r="85020" spans="1:41" s="60" customFormat="1" hidden="1" x14ac:dyDescent="0.35">
      <c r="A85020" s="46"/>
      <c r="H85020" s="103"/>
      <c r="AD85020" s="99"/>
      <c r="AF85020" s="46"/>
      <c r="AM85020" s="121"/>
      <c r="AO85020" s="46"/>
    </row>
    <row r="85021" spans="1:41" s="60" customFormat="1" hidden="1" x14ac:dyDescent="0.35">
      <c r="A85021" s="46"/>
      <c r="H85021" s="103"/>
      <c r="AD85021" s="99"/>
      <c r="AF85021" s="46"/>
      <c r="AM85021" s="121"/>
      <c r="AO85021" s="46"/>
    </row>
    <row r="85022" spans="1:41" s="60" customFormat="1" hidden="1" x14ac:dyDescent="0.35">
      <c r="A85022" s="46"/>
      <c r="H85022" s="103"/>
      <c r="AD85022" s="99"/>
      <c r="AF85022" s="46"/>
      <c r="AM85022" s="121"/>
      <c r="AO85022" s="46"/>
    </row>
    <row r="85023" spans="1:41" s="60" customFormat="1" hidden="1" x14ac:dyDescent="0.35">
      <c r="A85023" s="46"/>
      <c r="H85023" s="103"/>
      <c r="AD85023" s="99"/>
      <c r="AF85023" s="46"/>
      <c r="AM85023" s="121"/>
      <c r="AO85023" s="46"/>
    </row>
    <row r="85024" spans="1:41" s="60" customFormat="1" hidden="1" x14ac:dyDescent="0.35">
      <c r="A85024" s="46"/>
      <c r="H85024" s="103"/>
      <c r="AD85024" s="99"/>
      <c r="AF85024" s="46"/>
      <c r="AM85024" s="121"/>
      <c r="AO85024" s="46"/>
    </row>
    <row r="85025" spans="1:41" s="60" customFormat="1" hidden="1" x14ac:dyDescent="0.35">
      <c r="A85025" s="46"/>
      <c r="H85025" s="103"/>
      <c r="AD85025" s="99"/>
      <c r="AF85025" s="46"/>
      <c r="AM85025" s="121"/>
      <c r="AO85025" s="46"/>
    </row>
    <row r="85026" spans="1:41" s="60" customFormat="1" hidden="1" x14ac:dyDescent="0.35">
      <c r="A85026" s="46"/>
      <c r="H85026" s="103"/>
      <c r="AD85026" s="99"/>
      <c r="AF85026" s="46"/>
      <c r="AM85026" s="121"/>
      <c r="AO85026" s="46"/>
    </row>
    <row r="85027" spans="1:41" s="60" customFormat="1" hidden="1" x14ac:dyDescent="0.35">
      <c r="A85027" s="46"/>
      <c r="H85027" s="103"/>
      <c r="AD85027" s="99"/>
      <c r="AF85027" s="46"/>
      <c r="AM85027" s="121"/>
      <c r="AO85027" s="46"/>
    </row>
    <row r="85028" spans="1:41" s="60" customFormat="1" hidden="1" x14ac:dyDescent="0.35">
      <c r="A85028" s="46"/>
      <c r="H85028" s="103"/>
      <c r="AD85028" s="99"/>
      <c r="AF85028" s="46"/>
      <c r="AM85028" s="121"/>
      <c r="AO85028" s="46"/>
    </row>
    <row r="85029" spans="1:41" s="60" customFormat="1" hidden="1" x14ac:dyDescent="0.35">
      <c r="A85029" s="46"/>
      <c r="H85029" s="103"/>
      <c r="AD85029" s="99"/>
      <c r="AF85029" s="46"/>
      <c r="AM85029" s="121"/>
      <c r="AO85029" s="46"/>
    </row>
    <row r="85030" spans="1:41" s="60" customFormat="1" hidden="1" x14ac:dyDescent="0.35">
      <c r="A85030" s="46"/>
      <c r="H85030" s="103"/>
      <c r="AD85030" s="99"/>
      <c r="AF85030" s="46"/>
      <c r="AM85030" s="121"/>
      <c r="AO85030" s="46"/>
    </row>
    <row r="85031" spans="1:41" s="60" customFormat="1" hidden="1" x14ac:dyDescent="0.35">
      <c r="A85031" s="46"/>
      <c r="H85031" s="103"/>
      <c r="AD85031" s="99"/>
      <c r="AF85031" s="46"/>
      <c r="AM85031" s="121"/>
      <c r="AO85031" s="46"/>
    </row>
    <row r="85032" spans="1:41" s="60" customFormat="1" hidden="1" x14ac:dyDescent="0.35">
      <c r="A85032" s="46"/>
      <c r="H85032" s="103"/>
      <c r="AD85032" s="99"/>
      <c r="AF85032" s="46"/>
      <c r="AM85032" s="121"/>
      <c r="AO85032" s="46"/>
    </row>
    <row r="85033" spans="1:41" s="60" customFormat="1" hidden="1" x14ac:dyDescent="0.35">
      <c r="A85033" s="46"/>
      <c r="H85033" s="103"/>
      <c r="AD85033" s="99"/>
      <c r="AF85033" s="46"/>
      <c r="AM85033" s="121"/>
      <c r="AO85033" s="46"/>
    </row>
    <row r="85034" spans="1:41" s="60" customFormat="1" hidden="1" x14ac:dyDescent="0.35">
      <c r="A85034" s="46"/>
      <c r="H85034" s="103"/>
      <c r="AD85034" s="99"/>
      <c r="AF85034" s="46"/>
      <c r="AM85034" s="121"/>
      <c r="AO85034" s="46"/>
    </row>
    <row r="85035" spans="1:41" s="60" customFormat="1" hidden="1" x14ac:dyDescent="0.35">
      <c r="A85035" s="46"/>
      <c r="H85035" s="103"/>
      <c r="AD85035" s="99"/>
      <c r="AF85035" s="46"/>
      <c r="AM85035" s="121"/>
      <c r="AO85035" s="46"/>
    </row>
    <row r="85036" spans="1:41" s="60" customFormat="1" hidden="1" x14ac:dyDescent="0.35">
      <c r="A85036" s="46"/>
      <c r="H85036" s="103"/>
      <c r="AD85036" s="99"/>
      <c r="AF85036" s="46"/>
      <c r="AM85036" s="121"/>
      <c r="AO85036" s="46"/>
    </row>
    <row r="85037" spans="1:41" s="60" customFormat="1" hidden="1" x14ac:dyDescent="0.35">
      <c r="A85037" s="46"/>
      <c r="H85037" s="103"/>
      <c r="AD85037" s="99"/>
      <c r="AF85037" s="46"/>
      <c r="AM85037" s="121"/>
      <c r="AO85037" s="46"/>
    </row>
    <row r="85038" spans="1:41" s="60" customFormat="1" hidden="1" x14ac:dyDescent="0.35">
      <c r="A85038" s="46"/>
      <c r="H85038" s="103"/>
      <c r="AD85038" s="99"/>
      <c r="AF85038" s="46"/>
      <c r="AM85038" s="121"/>
      <c r="AO85038" s="46"/>
    </row>
    <row r="85039" spans="1:41" s="60" customFormat="1" hidden="1" x14ac:dyDescent="0.35">
      <c r="A85039" s="46"/>
      <c r="H85039" s="103"/>
      <c r="AD85039" s="99"/>
      <c r="AF85039" s="46"/>
      <c r="AM85039" s="121"/>
      <c r="AO85039" s="46"/>
    </row>
    <row r="85040" spans="1:41" s="60" customFormat="1" hidden="1" x14ac:dyDescent="0.35">
      <c r="A85040" s="46"/>
      <c r="H85040" s="103"/>
      <c r="AD85040" s="99"/>
      <c r="AF85040" s="46"/>
      <c r="AM85040" s="121"/>
      <c r="AO85040" s="46"/>
    </row>
    <row r="85041" spans="1:41" s="60" customFormat="1" hidden="1" x14ac:dyDescent="0.35">
      <c r="A85041" s="46"/>
      <c r="H85041" s="103"/>
      <c r="AD85041" s="99"/>
      <c r="AF85041" s="46"/>
      <c r="AM85041" s="121"/>
      <c r="AO85041" s="46"/>
    </row>
    <row r="85042" spans="1:41" s="60" customFormat="1" hidden="1" x14ac:dyDescent="0.35">
      <c r="A85042" s="46"/>
      <c r="H85042" s="103"/>
      <c r="AD85042" s="99"/>
      <c r="AF85042" s="46"/>
      <c r="AM85042" s="121"/>
      <c r="AO85042" s="46"/>
    </row>
    <row r="85043" spans="1:41" s="60" customFormat="1" hidden="1" x14ac:dyDescent="0.35">
      <c r="A85043" s="46"/>
      <c r="H85043" s="103"/>
      <c r="AD85043" s="99"/>
      <c r="AF85043" s="46"/>
      <c r="AM85043" s="121"/>
      <c r="AO85043" s="46"/>
    </row>
    <row r="85044" spans="1:41" s="60" customFormat="1" hidden="1" x14ac:dyDescent="0.35">
      <c r="A85044" s="46"/>
      <c r="H85044" s="103"/>
      <c r="AD85044" s="99"/>
      <c r="AF85044" s="46"/>
      <c r="AM85044" s="121"/>
      <c r="AO85044" s="46"/>
    </row>
    <row r="85045" spans="1:41" s="60" customFormat="1" hidden="1" x14ac:dyDescent="0.35">
      <c r="A85045" s="46"/>
      <c r="H85045" s="103"/>
      <c r="AD85045" s="99"/>
      <c r="AF85045" s="46"/>
      <c r="AM85045" s="121"/>
      <c r="AO85045" s="46"/>
    </row>
    <row r="85046" spans="1:41" s="60" customFormat="1" hidden="1" x14ac:dyDescent="0.35">
      <c r="A85046" s="46"/>
      <c r="H85046" s="103"/>
      <c r="AD85046" s="99"/>
      <c r="AF85046" s="46"/>
      <c r="AM85046" s="121"/>
      <c r="AO85046" s="46"/>
    </row>
    <row r="85047" spans="1:41" s="60" customFormat="1" hidden="1" x14ac:dyDescent="0.35">
      <c r="A85047" s="46"/>
      <c r="H85047" s="103"/>
      <c r="AD85047" s="99"/>
      <c r="AF85047" s="46"/>
      <c r="AM85047" s="121"/>
      <c r="AO85047" s="46"/>
    </row>
    <row r="85048" spans="1:41" s="60" customFormat="1" hidden="1" x14ac:dyDescent="0.35">
      <c r="A85048" s="46"/>
      <c r="H85048" s="103"/>
      <c r="AD85048" s="99"/>
      <c r="AF85048" s="46"/>
      <c r="AM85048" s="121"/>
      <c r="AO85048" s="46"/>
    </row>
    <row r="85049" spans="1:41" s="60" customFormat="1" hidden="1" x14ac:dyDescent="0.35">
      <c r="A85049" s="46"/>
      <c r="H85049" s="103"/>
      <c r="AD85049" s="99"/>
      <c r="AF85049" s="46"/>
      <c r="AM85049" s="121"/>
      <c r="AO85049" s="46"/>
    </row>
    <row r="85050" spans="1:41" s="60" customFormat="1" hidden="1" x14ac:dyDescent="0.35">
      <c r="A85050" s="46"/>
      <c r="H85050" s="103"/>
      <c r="AD85050" s="99"/>
      <c r="AF85050" s="46"/>
      <c r="AM85050" s="121"/>
      <c r="AO85050" s="46"/>
    </row>
    <row r="85051" spans="1:41" s="60" customFormat="1" hidden="1" x14ac:dyDescent="0.35">
      <c r="A85051" s="46"/>
      <c r="H85051" s="103"/>
      <c r="AD85051" s="99"/>
      <c r="AF85051" s="46"/>
      <c r="AM85051" s="121"/>
      <c r="AO85051" s="46"/>
    </row>
    <row r="85052" spans="1:41" s="60" customFormat="1" hidden="1" x14ac:dyDescent="0.35">
      <c r="A85052" s="46"/>
      <c r="H85052" s="103"/>
      <c r="AD85052" s="99"/>
      <c r="AF85052" s="46"/>
      <c r="AM85052" s="121"/>
      <c r="AO85052" s="46"/>
    </row>
    <row r="85053" spans="1:41" s="60" customFormat="1" hidden="1" x14ac:dyDescent="0.35">
      <c r="A85053" s="46"/>
      <c r="H85053" s="103"/>
      <c r="AD85053" s="99"/>
      <c r="AF85053" s="46"/>
      <c r="AM85053" s="121"/>
      <c r="AO85053" s="46"/>
    </row>
    <row r="85054" spans="1:41" s="60" customFormat="1" hidden="1" x14ac:dyDescent="0.35">
      <c r="A85054" s="46"/>
      <c r="H85054" s="103"/>
      <c r="AD85054" s="99"/>
      <c r="AF85054" s="46"/>
      <c r="AM85054" s="121"/>
      <c r="AO85054" s="46"/>
    </row>
    <row r="85055" spans="1:41" s="60" customFormat="1" hidden="1" x14ac:dyDescent="0.35">
      <c r="A85055" s="46"/>
      <c r="H85055" s="103"/>
      <c r="AD85055" s="99"/>
      <c r="AF85055" s="46"/>
      <c r="AM85055" s="121"/>
      <c r="AO85055" s="46"/>
    </row>
    <row r="85056" spans="1:41" s="60" customFormat="1" hidden="1" x14ac:dyDescent="0.35">
      <c r="A85056" s="46"/>
      <c r="H85056" s="103"/>
      <c r="AD85056" s="99"/>
      <c r="AF85056" s="46"/>
      <c r="AM85056" s="121"/>
      <c r="AO85056" s="46"/>
    </row>
    <row r="85057" spans="1:41" s="60" customFormat="1" hidden="1" x14ac:dyDescent="0.35">
      <c r="A85057" s="46"/>
      <c r="H85057" s="103"/>
      <c r="AD85057" s="99"/>
      <c r="AF85057" s="46"/>
      <c r="AM85057" s="121"/>
      <c r="AO85057" s="46"/>
    </row>
    <row r="85058" spans="1:41" s="60" customFormat="1" hidden="1" x14ac:dyDescent="0.35">
      <c r="A85058" s="46"/>
      <c r="H85058" s="103"/>
      <c r="AD85058" s="99"/>
      <c r="AF85058" s="46"/>
      <c r="AM85058" s="121"/>
      <c r="AO85058" s="46"/>
    </row>
    <row r="85059" spans="1:41" s="60" customFormat="1" hidden="1" x14ac:dyDescent="0.35">
      <c r="A85059" s="46"/>
      <c r="H85059" s="103"/>
      <c r="AD85059" s="99"/>
      <c r="AF85059" s="46"/>
      <c r="AM85059" s="121"/>
      <c r="AO85059" s="46"/>
    </row>
    <row r="85060" spans="1:41" s="60" customFormat="1" hidden="1" x14ac:dyDescent="0.35">
      <c r="A85060" s="46"/>
      <c r="H85060" s="103"/>
      <c r="AD85060" s="99"/>
      <c r="AF85060" s="46"/>
      <c r="AM85060" s="121"/>
      <c r="AO85060" s="46"/>
    </row>
    <row r="85061" spans="1:41" s="60" customFormat="1" hidden="1" x14ac:dyDescent="0.35">
      <c r="A85061" s="46"/>
      <c r="H85061" s="103"/>
      <c r="AD85061" s="99"/>
      <c r="AF85061" s="46"/>
      <c r="AM85061" s="121"/>
      <c r="AO85061" s="46"/>
    </row>
    <row r="85062" spans="1:41" s="60" customFormat="1" hidden="1" x14ac:dyDescent="0.35">
      <c r="A85062" s="46"/>
      <c r="H85062" s="103"/>
      <c r="AD85062" s="99"/>
      <c r="AF85062" s="46"/>
      <c r="AM85062" s="121"/>
      <c r="AO85062" s="46"/>
    </row>
    <row r="85063" spans="1:41" s="60" customFormat="1" hidden="1" x14ac:dyDescent="0.35">
      <c r="A85063" s="46"/>
      <c r="H85063" s="103"/>
      <c r="AD85063" s="99"/>
      <c r="AF85063" s="46"/>
      <c r="AM85063" s="121"/>
      <c r="AO85063" s="46"/>
    </row>
    <row r="85064" spans="1:41" s="60" customFormat="1" hidden="1" x14ac:dyDescent="0.35">
      <c r="A85064" s="46"/>
      <c r="H85064" s="103"/>
      <c r="AD85064" s="99"/>
      <c r="AF85064" s="46"/>
      <c r="AM85064" s="121"/>
      <c r="AO85064" s="46"/>
    </row>
    <row r="85065" spans="1:41" s="60" customFormat="1" hidden="1" x14ac:dyDescent="0.35">
      <c r="A85065" s="46"/>
      <c r="H85065" s="103"/>
      <c r="AD85065" s="99"/>
      <c r="AF85065" s="46"/>
      <c r="AM85065" s="121"/>
      <c r="AO85065" s="46"/>
    </row>
    <row r="85066" spans="1:41" s="60" customFormat="1" hidden="1" x14ac:dyDescent="0.35">
      <c r="A85066" s="46"/>
      <c r="H85066" s="103"/>
      <c r="AD85066" s="99"/>
      <c r="AF85066" s="46"/>
      <c r="AM85066" s="121"/>
      <c r="AO85066" s="46"/>
    </row>
    <row r="85067" spans="1:41" s="60" customFormat="1" hidden="1" x14ac:dyDescent="0.35">
      <c r="A85067" s="46"/>
      <c r="H85067" s="103"/>
      <c r="AD85067" s="99"/>
      <c r="AF85067" s="46"/>
      <c r="AM85067" s="121"/>
      <c r="AO85067" s="46"/>
    </row>
    <row r="85068" spans="1:41" s="60" customFormat="1" hidden="1" x14ac:dyDescent="0.35">
      <c r="A85068" s="46"/>
      <c r="H85068" s="103"/>
      <c r="AD85068" s="99"/>
      <c r="AF85068" s="46"/>
      <c r="AM85068" s="121"/>
      <c r="AO85068" s="46"/>
    </row>
    <row r="85069" spans="1:41" s="60" customFormat="1" hidden="1" x14ac:dyDescent="0.35">
      <c r="A85069" s="46"/>
      <c r="H85069" s="103"/>
      <c r="AD85069" s="99"/>
      <c r="AF85069" s="46"/>
      <c r="AM85069" s="121"/>
      <c r="AO85069" s="46"/>
    </row>
    <row r="85070" spans="1:41" s="60" customFormat="1" hidden="1" x14ac:dyDescent="0.35">
      <c r="A85070" s="46"/>
      <c r="H85070" s="103"/>
      <c r="AD85070" s="99"/>
      <c r="AF85070" s="46"/>
      <c r="AM85070" s="121"/>
      <c r="AO85070" s="46"/>
    </row>
    <row r="85071" spans="1:41" s="60" customFormat="1" hidden="1" x14ac:dyDescent="0.35">
      <c r="A85071" s="46"/>
      <c r="H85071" s="103"/>
      <c r="AD85071" s="99"/>
      <c r="AF85071" s="46"/>
      <c r="AM85071" s="121"/>
      <c r="AO85071" s="46"/>
    </row>
    <row r="85072" spans="1:41" s="60" customFormat="1" hidden="1" x14ac:dyDescent="0.35">
      <c r="A85072" s="46"/>
      <c r="H85072" s="103"/>
      <c r="AD85072" s="99"/>
      <c r="AF85072" s="46"/>
      <c r="AM85072" s="121"/>
      <c r="AO85072" s="46"/>
    </row>
    <row r="85073" spans="1:41" s="60" customFormat="1" hidden="1" x14ac:dyDescent="0.35">
      <c r="A85073" s="46"/>
      <c r="H85073" s="103"/>
      <c r="AD85073" s="99"/>
      <c r="AF85073" s="46"/>
      <c r="AM85073" s="121"/>
      <c r="AO85073" s="46"/>
    </row>
    <row r="85074" spans="1:41" s="60" customFormat="1" hidden="1" x14ac:dyDescent="0.35">
      <c r="A85074" s="46"/>
      <c r="H85074" s="103"/>
      <c r="AD85074" s="99"/>
      <c r="AF85074" s="46"/>
      <c r="AM85074" s="121"/>
      <c r="AO85074" s="46"/>
    </row>
    <row r="85075" spans="1:41" s="60" customFormat="1" hidden="1" x14ac:dyDescent="0.35">
      <c r="A85075" s="46"/>
      <c r="H85075" s="103"/>
      <c r="AD85075" s="99"/>
      <c r="AF85075" s="46"/>
      <c r="AM85075" s="121"/>
      <c r="AO85075" s="46"/>
    </row>
    <row r="85076" spans="1:41" s="60" customFormat="1" hidden="1" x14ac:dyDescent="0.35">
      <c r="A85076" s="46"/>
      <c r="H85076" s="103"/>
      <c r="AD85076" s="99"/>
      <c r="AF85076" s="46"/>
      <c r="AM85076" s="121"/>
      <c r="AO85076" s="46"/>
    </row>
    <row r="85077" spans="1:41" s="60" customFormat="1" hidden="1" x14ac:dyDescent="0.35">
      <c r="A85077" s="46"/>
      <c r="H85077" s="103"/>
      <c r="AD85077" s="99"/>
      <c r="AF85077" s="46"/>
      <c r="AM85077" s="121"/>
      <c r="AO85077" s="46"/>
    </row>
    <row r="85078" spans="1:41" s="60" customFormat="1" hidden="1" x14ac:dyDescent="0.35">
      <c r="A85078" s="46"/>
      <c r="H85078" s="103"/>
      <c r="AD85078" s="99"/>
      <c r="AF85078" s="46"/>
      <c r="AM85078" s="121"/>
      <c r="AO85078" s="46"/>
    </row>
    <row r="85079" spans="1:41" s="60" customFormat="1" hidden="1" x14ac:dyDescent="0.35">
      <c r="A85079" s="46"/>
      <c r="H85079" s="103"/>
      <c r="AD85079" s="99"/>
      <c r="AF85079" s="46"/>
      <c r="AM85079" s="121"/>
      <c r="AO85079" s="46"/>
    </row>
    <row r="85080" spans="1:41" s="60" customFormat="1" hidden="1" x14ac:dyDescent="0.35">
      <c r="A85080" s="46"/>
      <c r="H85080" s="103"/>
      <c r="AD85080" s="99"/>
      <c r="AF85080" s="46"/>
      <c r="AM85080" s="121"/>
      <c r="AO85080" s="46"/>
    </row>
    <row r="85081" spans="1:41" s="60" customFormat="1" hidden="1" x14ac:dyDescent="0.35">
      <c r="A85081" s="46"/>
      <c r="H85081" s="103"/>
      <c r="AD85081" s="99"/>
      <c r="AF85081" s="46"/>
      <c r="AM85081" s="121"/>
      <c r="AO85081" s="46"/>
    </row>
    <row r="85082" spans="1:41" s="60" customFormat="1" hidden="1" x14ac:dyDescent="0.35">
      <c r="A85082" s="46"/>
      <c r="H85082" s="103"/>
      <c r="AD85082" s="99"/>
      <c r="AF85082" s="46"/>
      <c r="AM85082" s="121"/>
      <c r="AO85082" s="46"/>
    </row>
    <row r="85083" spans="1:41" s="60" customFormat="1" hidden="1" x14ac:dyDescent="0.35">
      <c r="A85083" s="46"/>
      <c r="H85083" s="103"/>
      <c r="AD85083" s="99"/>
      <c r="AF85083" s="46"/>
      <c r="AM85083" s="121"/>
      <c r="AO85083" s="46"/>
    </row>
    <row r="85084" spans="1:41" s="60" customFormat="1" hidden="1" x14ac:dyDescent="0.35">
      <c r="A85084" s="46"/>
      <c r="H85084" s="103"/>
      <c r="AD85084" s="99"/>
      <c r="AF85084" s="46"/>
      <c r="AM85084" s="121"/>
      <c r="AO85084" s="46"/>
    </row>
    <row r="85085" spans="1:41" s="60" customFormat="1" hidden="1" x14ac:dyDescent="0.35">
      <c r="A85085" s="46"/>
      <c r="H85085" s="103"/>
      <c r="AD85085" s="99"/>
      <c r="AF85085" s="46"/>
      <c r="AM85085" s="121"/>
      <c r="AO85085" s="46"/>
    </row>
    <row r="85086" spans="1:41" s="60" customFormat="1" hidden="1" x14ac:dyDescent="0.35">
      <c r="A85086" s="46"/>
      <c r="H85086" s="103"/>
      <c r="AD85086" s="99"/>
      <c r="AF85086" s="46"/>
      <c r="AM85086" s="121"/>
      <c r="AO85086" s="46"/>
    </row>
    <row r="85087" spans="1:41" s="60" customFormat="1" hidden="1" x14ac:dyDescent="0.35">
      <c r="A85087" s="46"/>
      <c r="H85087" s="103"/>
      <c r="AD85087" s="99"/>
      <c r="AF85087" s="46"/>
      <c r="AM85087" s="121"/>
      <c r="AO85087" s="46"/>
    </row>
    <row r="85088" spans="1:41" s="60" customFormat="1" hidden="1" x14ac:dyDescent="0.35">
      <c r="A85088" s="46"/>
      <c r="H85088" s="103"/>
      <c r="AD85088" s="99"/>
      <c r="AF85088" s="46"/>
      <c r="AM85088" s="121"/>
      <c r="AO85088" s="46"/>
    </row>
    <row r="85089" spans="1:41" s="60" customFormat="1" hidden="1" x14ac:dyDescent="0.35">
      <c r="A85089" s="46"/>
      <c r="H85089" s="103"/>
      <c r="AD85089" s="99"/>
      <c r="AF85089" s="46"/>
      <c r="AM85089" s="121"/>
      <c r="AO85089" s="46"/>
    </row>
    <row r="85090" spans="1:41" s="60" customFormat="1" hidden="1" x14ac:dyDescent="0.35">
      <c r="A85090" s="46"/>
      <c r="H85090" s="103"/>
      <c r="AD85090" s="99"/>
      <c r="AF85090" s="46"/>
      <c r="AM85090" s="121"/>
      <c r="AO85090" s="46"/>
    </row>
    <row r="85091" spans="1:41" s="60" customFormat="1" hidden="1" x14ac:dyDescent="0.35">
      <c r="A85091" s="46"/>
      <c r="H85091" s="103"/>
      <c r="AD85091" s="99"/>
      <c r="AF85091" s="46"/>
      <c r="AM85091" s="121"/>
      <c r="AO85091" s="46"/>
    </row>
    <row r="85092" spans="1:41" s="60" customFormat="1" hidden="1" x14ac:dyDescent="0.35">
      <c r="A85092" s="46"/>
      <c r="H85092" s="103"/>
      <c r="AD85092" s="99"/>
      <c r="AF85092" s="46"/>
      <c r="AM85092" s="121"/>
      <c r="AO85092" s="46"/>
    </row>
    <row r="85093" spans="1:41" s="60" customFormat="1" hidden="1" x14ac:dyDescent="0.35">
      <c r="A85093" s="46"/>
      <c r="H85093" s="103"/>
      <c r="AD85093" s="99"/>
      <c r="AF85093" s="46"/>
      <c r="AM85093" s="121"/>
      <c r="AO85093" s="46"/>
    </row>
    <row r="85094" spans="1:41" s="60" customFormat="1" hidden="1" x14ac:dyDescent="0.35">
      <c r="A85094" s="46"/>
      <c r="H85094" s="103"/>
      <c r="AD85094" s="99"/>
      <c r="AF85094" s="46"/>
      <c r="AM85094" s="121"/>
      <c r="AO85094" s="46"/>
    </row>
    <row r="85095" spans="1:41" s="60" customFormat="1" hidden="1" x14ac:dyDescent="0.35">
      <c r="A85095" s="46"/>
      <c r="H85095" s="103"/>
      <c r="AD85095" s="99"/>
      <c r="AF85095" s="46"/>
      <c r="AM85095" s="121"/>
      <c r="AO85095" s="46"/>
    </row>
    <row r="85096" spans="1:41" s="60" customFormat="1" hidden="1" x14ac:dyDescent="0.35">
      <c r="A85096" s="46"/>
      <c r="H85096" s="103"/>
      <c r="AD85096" s="99"/>
      <c r="AF85096" s="46"/>
      <c r="AM85096" s="121"/>
      <c r="AO85096" s="46"/>
    </row>
    <row r="85097" spans="1:41" s="60" customFormat="1" hidden="1" x14ac:dyDescent="0.35">
      <c r="A85097" s="46"/>
      <c r="H85097" s="103"/>
      <c r="AD85097" s="99"/>
      <c r="AF85097" s="46"/>
      <c r="AM85097" s="121"/>
      <c r="AO85097" s="46"/>
    </row>
    <row r="85098" spans="1:41" s="60" customFormat="1" hidden="1" x14ac:dyDescent="0.35">
      <c r="A85098" s="46"/>
      <c r="H85098" s="103"/>
      <c r="AD85098" s="99"/>
      <c r="AF85098" s="46"/>
      <c r="AM85098" s="121"/>
      <c r="AO85098" s="46"/>
    </row>
    <row r="85099" spans="1:41" s="60" customFormat="1" hidden="1" x14ac:dyDescent="0.35">
      <c r="A85099" s="46"/>
      <c r="H85099" s="103"/>
      <c r="AD85099" s="99"/>
      <c r="AF85099" s="46"/>
      <c r="AM85099" s="121"/>
      <c r="AO85099" s="46"/>
    </row>
    <row r="85100" spans="1:41" s="60" customFormat="1" hidden="1" x14ac:dyDescent="0.35">
      <c r="A85100" s="46"/>
      <c r="H85100" s="103"/>
      <c r="AD85100" s="99"/>
      <c r="AF85100" s="46"/>
      <c r="AM85100" s="121"/>
      <c r="AO85100" s="46"/>
    </row>
    <row r="85101" spans="1:41" s="60" customFormat="1" hidden="1" x14ac:dyDescent="0.35">
      <c r="A85101" s="46"/>
      <c r="H85101" s="103"/>
      <c r="AD85101" s="99"/>
      <c r="AF85101" s="46"/>
      <c r="AM85101" s="121"/>
      <c r="AO85101" s="46"/>
    </row>
    <row r="85102" spans="1:41" s="60" customFormat="1" hidden="1" x14ac:dyDescent="0.35">
      <c r="A85102" s="46"/>
      <c r="H85102" s="103"/>
      <c r="AD85102" s="99"/>
      <c r="AF85102" s="46"/>
      <c r="AM85102" s="121"/>
      <c r="AO85102" s="46"/>
    </row>
    <row r="85103" spans="1:41" s="60" customFormat="1" hidden="1" x14ac:dyDescent="0.35">
      <c r="A85103" s="46"/>
      <c r="H85103" s="103"/>
      <c r="AD85103" s="99"/>
      <c r="AF85103" s="46"/>
      <c r="AM85103" s="121"/>
      <c r="AO85103" s="46"/>
    </row>
    <row r="85104" spans="1:41" s="60" customFormat="1" hidden="1" x14ac:dyDescent="0.35">
      <c r="A85104" s="46"/>
      <c r="H85104" s="103"/>
      <c r="AD85104" s="99"/>
      <c r="AF85104" s="46"/>
      <c r="AM85104" s="121"/>
      <c r="AO85104" s="46"/>
    </row>
    <row r="85105" spans="1:41" s="60" customFormat="1" hidden="1" x14ac:dyDescent="0.35">
      <c r="A85105" s="46"/>
      <c r="H85105" s="103"/>
      <c r="AD85105" s="99"/>
      <c r="AF85105" s="46"/>
      <c r="AM85105" s="121"/>
      <c r="AO85105" s="46"/>
    </row>
    <row r="85106" spans="1:41" s="60" customFormat="1" hidden="1" x14ac:dyDescent="0.35">
      <c r="A85106" s="46"/>
      <c r="H85106" s="103"/>
      <c r="AD85106" s="99"/>
      <c r="AF85106" s="46"/>
      <c r="AM85106" s="121"/>
      <c r="AO85106" s="46"/>
    </row>
    <row r="85107" spans="1:41" s="60" customFormat="1" hidden="1" x14ac:dyDescent="0.35">
      <c r="A85107" s="46"/>
      <c r="H85107" s="103"/>
      <c r="AD85107" s="99"/>
      <c r="AF85107" s="46"/>
      <c r="AM85107" s="121"/>
      <c r="AO85107" s="46"/>
    </row>
    <row r="85108" spans="1:41" s="60" customFormat="1" hidden="1" x14ac:dyDescent="0.35">
      <c r="A85108" s="46"/>
      <c r="H85108" s="103"/>
      <c r="AD85108" s="99"/>
      <c r="AF85108" s="46"/>
      <c r="AM85108" s="121"/>
      <c r="AO85108" s="46"/>
    </row>
    <row r="85109" spans="1:41" s="60" customFormat="1" hidden="1" x14ac:dyDescent="0.35">
      <c r="A85109" s="46"/>
      <c r="H85109" s="103"/>
      <c r="AD85109" s="99"/>
      <c r="AF85109" s="46"/>
      <c r="AM85109" s="121"/>
      <c r="AO85109" s="46"/>
    </row>
    <row r="85110" spans="1:41" s="60" customFormat="1" hidden="1" x14ac:dyDescent="0.35">
      <c r="A85110" s="46"/>
      <c r="H85110" s="103"/>
      <c r="AD85110" s="99"/>
      <c r="AF85110" s="46"/>
      <c r="AM85110" s="121"/>
      <c r="AO85110" s="46"/>
    </row>
    <row r="85111" spans="1:41" s="60" customFormat="1" hidden="1" x14ac:dyDescent="0.35">
      <c r="A85111" s="46"/>
      <c r="H85111" s="103"/>
      <c r="AD85111" s="99"/>
      <c r="AF85111" s="46"/>
      <c r="AM85111" s="121"/>
      <c r="AO85111" s="46"/>
    </row>
    <row r="85112" spans="1:41" s="60" customFormat="1" hidden="1" x14ac:dyDescent="0.35">
      <c r="A85112" s="46"/>
      <c r="H85112" s="103"/>
      <c r="AD85112" s="99"/>
      <c r="AF85112" s="46"/>
      <c r="AM85112" s="121"/>
      <c r="AO85112" s="46"/>
    </row>
    <row r="85113" spans="1:41" s="60" customFormat="1" hidden="1" x14ac:dyDescent="0.35">
      <c r="A85113" s="46"/>
      <c r="H85113" s="103"/>
      <c r="AD85113" s="99"/>
      <c r="AF85113" s="46"/>
      <c r="AM85113" s="121"/>
      <c r="AO85113" s="46"/>
    </row>
    <row r="85114" spans="1:41" s="60" customFormat="1" hidden="1" x14ac:dyDescent="0.35">
      <c r="A85114" s="46"/>
      <c r="H85114" s="103"/>
      <c r="AD85114" s="99"/>
      <c r="AF85114" s="46"/>
      <c r="AM85114" s="121"/>
      <c r="AO85114" s="46"/>
    </row>
    <row r="85115" spans="1:41" s="60" customFormat="1" hidden="1" x14ac:dyDescent="0.35">
      <c r="A85115" s="46"/>
      <c r="H85115" s="103"/>
      <c r="AD85115" s="99"/>
      <c r="AF85115" s="46"/>
      <c r="AM85115" s="121"/>
      <c r="AO85115" s="46"/>
    </row>
    <row r="85116" spans="1:41" s="60" customFormat="1" hidden="1" x14ac:dyDescent="0.35">
      <c r="A85116" s="46"/>
      <c r="H85116" s="103"/>
      <c r="AD85116" s="99"/>
      <c r="AF85116" s="46"/>
      <c r="AM85116" s="121"/>
      <c r="AO85116" s="46"/>
    </row>
    <row r="85117" spans="1:41" s="60" customFormat="1" hidden="1" x14ac:dyDescent="0.35">
      <c r="A85117" s="46"/>
      <c r="H85117" s="103"/>
      <c r="AD85117" s="99"/>
      <c r="AF85117" s="46"/>
      <c r="AM85117" s="121"/>
      <c r="AO85117" s="46"/>
    </row>
    <row r="85118" spans="1:41" s="60" customFormat="1" hidden="1" x14ac:dyDescent="0.35">
      <c r="A85118" s="46"/>
      <c r="H85118" s="103"/>
      <c r="AD85118" s="99"/>
      <c r="AF85118" s="46"/>
      <c r="AM85118" s="121"/>
      <c r="AO85118" s="46"/>
    </row>
    <row r="85119" spans="1:41" s="60" customFormat="1" hidden="1" x14ac:dyDescent="0.35">
      <c r="A85119" s="46"/>
      <c r="H85119" s="103"/>
      <c r="AD85119" s="99"/>
      <c r="AF85119" s="46"/>
      <c r="AM85119" s="121"/>
      <c r="AO85119" s="46"/>
    </row>
    <row r="85120" spans="1:41" s="60" customFormat="1" hidden="1" x14ac:dyDescent="0.35">
      <c r="A85120" s="46"/>
      <c r="H85120" s="103"/>
      <c r="AD85120" s="99"/>
      <c r="AF85120" s="46"/>
      <c r="AM85120" s="121"/>
      <c r="AO85120" s="46"/>
    </row>
    <row r="85121" spans="1:41" s="60" customFormat="1" hidden="1" x14ac:dyDescent="0.35">
      <c r="A85121" s="46"/>
      <c r="H85121" s="103"/>
      <c r="AD85121" s="99"/>
      <c r="AF85121" s="46"/>
      <c r="AM85121" s="121"/>
      <c r="AO85121" s="46"/>
    </row>
    <row r="85122" spans="1:41" s="60" customFormat="1" hidden="1" x14ac:dyDescent="0.35">
      <c r="A85122" s="46"/>
      <c r="H85122" s="103"/>
      <c r="AD85122" s="99"/>
      <c r="AF85122" s="46"/>
      <c r="AM85122" s="121"/>
      <c r="AO85122" s="46"/>
    </row>
    <row r="85123" spans="1:41" s="60" customFormat="1" hidden="1" x14ac:dyDescent="0.35">
      <c r="A85123" s="46"/>
      <c r="H85123" s="103"/>
      <c r="AD85123" s="99"/>
      <c r="AF85123" s="46"/>
      <c r="AM85123" s="121"/>
      <c r="AO85123" s="46"/>
    </row>
    <row r="85124" spans="1:41" s="60" customFormat="1" hidden="1" x14ac:dyDescent="0.35">
      <c r="A85124" s="46"/>
      <c r="H85124" s="103"/>
      <c r="AD85124" s="99"/>
      <c r="AF85124" s="46"/>
      <c r="AM85124" s="121"/>
      <c r="AO85124" s="46"/>
    </row>
    <row r="85125" spans="1:41" s="60" customFormat="1" hidden="1" x14ac:dyDescent="0.35">
      <c r="A85125" s="46"/>
      <c r="H85125" s="103"/>
      <c r="AD85125" s="99"/>
      <c r="AF85125" s="46"/>
      <c r="AM85125" s="121"/>
      <c r="AO85125" s="46"/>
    </row>
    <row r="85126" spans="1:41" s="60" customFormat="1" hidden="1" x14ac:dyDescent="0.35">
      <c r="A85126" s="46"/>
      <c r="H85126" s="103"/>
      <c r="AD85126" s="99"/>
      <c r="AF85126" s="46"/>
      <c r="AM85126" s="121"/>
      <c r="AO85126" s="46"/>
    </row>
    <row r="85127" spans="1:41" s="60" customFormat="1" hidden="1" x14ac:dyDescent="0.35">
      <c r="A85127" s="46"/>
      <c r="H85127" s="103"/>
      <c r="AD85127" s="99"/>
      <c r="AF85127" s="46"/>
      <c r="AM85127" s="121"/>
      <c r="AO85127" s="46"/>
    </row>
    <row r="85128" spans="1:41" s="60" customFormat="1" hidden="1" x14ac:dyDescent="0.35">
      <c r="A85128" s="46"/>
      <c r="H85128" s="103"/>
      <c r="AD85128" s="99"/>
      <c r="AF85128" s="46"/>
      <c r="AM85128" s="121"/>
      <c r="AO85128" s="46"/>
    </row>
    <row r="85129" spans="1:41" s="60" customFormat="1" hidden="1" x14ac:dyDescent="0.35">
      <c r="A85129" s="46"/>
      <c r="H85129" s="103"/>
      <c r="AD85129" s="99"/>
      <c r="AF85129" s="46"/>
      <c r="AM85129" s="121"/>
      <c r="AO85129" s="46"/>
    </row>
    <row r="85130" spans="1:41" s="60" customFormat="1" hidden="1" x14ac:dyDescent="0.35">
      <c r="A85130" s="46"/>
      <c r="H85130" s="103"/>
      <c r="AD85130" s="99"/>
      <c r="AF85130" s="46"/>
      <c r="AM85130" s="121"/>
      <c r="AO85130" s="46"/>
    </row>
    <row r="85131" spans="1:41" s="60" customFormat="1" hidden="1" x14ac:dyDescent="0.35">
      <c r="A85131" s="46"/>
      <c r="H85131" s="103"/>
      <c r="AD85131" s="99"/>
      <c r="AF85131" s="46"/>
      <c r="AM85131" s="121"/>
      <c r="AO85131" s="46"/>
    </row>
    <row r="85132" spans="1:41" s="60" customFormat="1" hidden="1" x14ac:dyDescent="0.35">
      <c r="A85132" s="46"/>
      <c r="H85132" s="103"/>
      <c r="AD85132" s="99"/>
      <c r="AF85132" s="46"/>
      <c r="AM85132" s="121"/>
      <c r="AO85132" s="46"/>
    </row>
    <row r="85133" spans="1:41" s="60" customFormat="1" hidden="1" x14ac:dyDescent="0.35">
      <c r="A85133" s="46"/>
      <c r="H85133" s="103"/>
      <c r="AD85133" s="99"/>
      <c r="AF85133" s="46"/>
      <c r="AM85133" s="121"/>
      <c r="AO85133" s="46"/>
    </row>
    <row r="85134" spans="1:41" s="60" customFormat="1" hidden="1" x14ac:dyDescent="0.35">
      <c r="A85134" s="46"/>
      <c r="H85134" s="103"/>
      <c r="AD85134" s="99"/>
      <c r="AF85134" s="46"/>
      <c r="AM85134" s="121"/>
      <c r="AO85134" s="46"/>
    </row>
    <row r="85135" spans="1:41" s="60" customFormat="1" hidden="1" x14ac:dyDescent="0.35">
      <c r="A85135" s="46"/>
      <c r="H85135" s="103"/>
      <c r="AD85135" s="99"/>
      <c r="AF85135" s="46"/>
      <c r="AM85135" s="121"/>
      <c r="AO85135" s="46"/>
    </row>
    <row r="85136" spans="1:41" s="60" customFormat="1" hidden="1" x14ac:dyDescent="0.35">
      <c r="A85136" s="46"/>
      <c r="H85136" s="103"/>
      <c r="AD85136" s="99"/>
      <c r="AF85136" s="46"/>
      <c r="AM85136" s="121"/>
      <c r="AO85136" s="46"/>
    </row>
    <row r="85137" spans="1:41" s="60" customFormat="1" hidden="1" x14ac:dyDescent="0.35">
      <c r="A85137" s="46"/>
      <c r="H85137" s="103"/>
      <c r="AD85137" s="99"/>
      <c r="AF85137" s="46"/>
      <c r="AM85137" s="121"/>
      <c r="AO85137" s="46"/>
    </row>
    <row r="85138" spans="1:41" s="60" customFormat="1" hidden="1" x14ac:dyDescent="0.35">
      <c r="A85138" s="46"/>
      <c r="H85138" s="103"/>
      <c r="AD85138" s="99"/>
      <c r="AF85138" s="46"/>
      <c r="AM85138" s="121"/>
      <c r="AO85138" s="46"/>
    </row>
    <row r="85139" spans="1:41" s="60" customFormat="1" hidden="1" x14ac:dyDescent="0.35">
      <c r="A85139" s="46"/>
      <c r="H85139" s="103"/>
      <c r="AD85139" s="99"/>
      <c r="AF85139" s="46"/>
      <c r="AM85139" s="121"/>
      <c r="AO85139" s="46"/>
    </row>
    <row r="85140" spans="1:41" s="60" customFormat="1" hidden="1" x14ac:dyDescent="0.35">
      <c r="A85140" s="46"/>
      <c r="H85140" s="103"/>
      <c r="AD85140" s="99"/>
      <c r="AF85140" s="46"/>
      <c r="AM85140" s="121"/>
      <c r="AO85140" s="46"/>
    </row>
    <row r="85141" spans="1:41" s="60" customFormat="1" hidden="1" x14ac:dyDescent="0.35">
      <c r="A85141" s="46"/>
      <c r="H85141" s="103"/>
      <c r="AD85141" s="99"/>
      <c r="AF85141" s="46"/>
      <c r="AM85141" s="121"/>
      <c r="AO85141" s="46"/>
    </row>
    <row r="85142" spans="1:41" s="60" customFormat="1" hidden="1" x14ac:dyDescent="0.35">
      <c r="A85142" s="46"/>
      <c r="H85142" s="103"/>
      <c r="AD85142" s="99"/>
      <c r="AF85142" s="46"/>
      <c r="AM85142" s="121"/>
      <c r="AO85142" s="46"/>
    </row>
    <row r="85143" spans="1:41" s="60" customFormat="1" hidden="1" x14ac:dyDescent="0.35">
      <c r="A85143" s="46"/>
      <c r="H85143" s="103"/>
      <c r="AD85143" s="99"/>
      <c r="AF85143" s="46"/>
      <c r="AM85143" s="121"/>
      <c r="AO85143" s="46"/>
    </row>
    <row r="85144" spans="1:41" s="60" customFormat="1" hidden="1" x14ac:dyDescent="0.35">
      <c r="A85144" s="46"/>
      <c r="H85144" s="103"/>
      <c r="AD85144" s="99"/>
      <c r="AF85144" s="46"/>
      <c r="AM85144" s="121"/>
      <c r="AO85144" s="46"/>
    </row>
    <row r="85145" spans="1:41" s="60" customFormat="1" hidden="1" x14ac:dyDescent="0.35">
      <c r="A85145" s="46"/>
      <c r="H85145" s="103"/>
      <c r="AD85145" s="99"/>
      <c r="AF85145" s="46"/>
      <c r="AM85145" s="121"/>
      <c r="AO85145" s="46"/>
    </row>
    <row r="85146" spans="1:41" s="60" customFormat="1" hidden="1" x14ac:dyDescent="0.35">
      <c r="A85146" s="46"/>
      <c r="H85146" s="103"/>
      <c r="AD85146" s="99"/>
      <c r="AF85146" s="46"/>
      <c r="AM85146" s="121"/>
      <c r="AO85146" s="46"/>
    </row>
    <row r="85147" spans="1:41" s="60" customFormat="1" hidden="1" x14ac:dyDescent="0.35">
      <c r="A85147" s="46"/>
      <c r="H85147" s="103"/>
      <c r="AD85147" s="99"/>
      <c r="AF85147" s="46"/>
      <c r="AM85147" s="121"/>
      <c r="AO85147" s="46"/>
    </row>
    <row r="85148" spans="1:41" s="60" customFormat="1" hidden="1" x14ac:dyDescent="0.35">
      <c r="A85148" s="46"/>
      <c r="H85148" s="103"/>
      <c r="AD85148" s="99"/>
      <c r="AF85148" s="46"/>
      <c r="AM85148" s="121"/>
      <c r="AO85148" s="46"/>
    </row>
    <row r="85149" spans="1:41" s="60" customFormat="1" hidden="1" x14ac:dyDescent="0.35">
      <c r="A85149" s="46"/>
      <c r="H85149" s="103"/>
      <c r="AD85149" s="99"/>
      <c r="AF85149" s="46"/>
      <c r="AM85149" s="121"/>
      <c r="AO85149" s="46"/>
    </row>
    <row r="85150" spans="1:41" s="60" customFormat="1" hidden="1" x14ac:dyDescent="0.35">
      <c r="A85150" s="46"/>
      <c r="H85150" s="103"/>
      <c r="AD85150" s="99"/>
      <c r="AF85150" s="46"/>
      <c r="AM85150" s="121"/>
      <c r="AO85150" s="46"/>
    </row>
    <row r="85151" spans="1:41" s="60" customFormat="1" hidden="1" x14ac:dyDescent="0.35">
      <c r="A85151" s="46"/>
      <c r="H85151" s="103"/>
      <c r="AD85151" s="99"/>
      <c r="AF85151" s="46"/>
      <c r="AM85151" s="121"/>
      <c r="AO85151" s="46"/>
    </row>
    <row r="85152" spans="1:41" s="60" customFormat="1" hidden="1" x14ac:dyDescent="0.35">
      <c r="A85152" s="46"/>
      <c r="H85152" s="103"/>
      <c r="AD85152" s="99"/>
      <c r="AF85152" s="46"/>
      <c r="AM85152" s="121"/>
      <c r="AO85152" s="46"/>
    </row>
    <row r="85153" spans="1:41" s="60" customFormat="1" hidden="1" x14ac:dyDescent="0.35">
      <c r="A85153" s="46"/>
      <c r="H85153" s="103"/>
      <c r="AD85153" s="99"/>
      <c r="AF85153" s="46"/>
      <c r="AM85153" s="121"/>
      <c r="AO85153" s="46"/>
    </row>
    <row r="85154" spans="1:41" s="60" customFormat="1" hidden="1" x14ac:dyDescent="0.35">
      <c r="A85154" s="46"/>
      <c r="H85154" s="103"/>
      <c r="AD85154" s="99"/>
      <c r="AF85154" s="46"/>
      <c r="AM85154" s="121"/>
      <c r="AO85154" s="46"/>
    </row>
    <row r="85155" spans="1:41" s="60" customFormat="1" hidden="1" x14ac:dyDescent="0.35">
      <c r="A85155" s="46"/>
      <c r="H85155" s="103"/>
      <c r="AD85155" s="99"/>
      <c r="AF85155" s="46"/>
      <c r="AM85155" s="121"/>
      <c r="AO85155" s="46"/>
    </row>
    <row r="85156" spans="1:41" s="60" customFormat="1" hidden="1" x14ac:dyDescent="0.35">
      <c r="A85156" s="46"/>
      <c r="H85156" s="103"/>
      <c r="AD85156" s="99"/>
      <c r="AF85156" s="46"/>
      <c r="AM85156" s="121"/>
      <c r="AO85156" s="46"/>
    </row>
    <row r="85157" spans="1:41" s="60" customFormat="1" hidden="1" x14ac:dyDescent="0.35">
      <c r="A85157" s="46"/>
      <c r="H85157" s="103"/>
      <c r="AD85157" s="99"/>
      <c r="AF85157" s="46"/>
      <c r="AM85157" s="121"/>
      <c r="AO85157" s="46"/>
    </row>
    <row r="85158" spans="1:41" s="60" customFormat="1" hidden="1" x14ac:dyDescent="0.35">
      <c r="A85158" s="46"/>
      <c r="H85158" s="103"/>
      <c r="AD85158" s="99"/>
      <c r="AF85158" s="46"/>
      <c r="AM85158" s="121"/>
      <c r="AO85158" s="46"/>
    </row>
    <row r="85159" spans="1:41" s="60" customFormat="1" hidden="1" x14ac:dyDescent="0.35">
      <c r="A85159" s="46"/>
      <c r="H85159" s="103"/>
      <c r="AD85159" s="99"/>
      <c r="AF85159" s="46"/>
      <c r="AM85159" s="121"/>
      <c r="AO85159" s="46"/>
    </row>
    <row r="85160" spans="1:41" s="60" customFormat="1" hidden="1" x14ac:dyDescent="0.35">
      <c r="A85160" s="46"/>
      <c r="H85160" s="103"/>
      <c r="AD85160" s="99"/>
      <c r="AF85160" s="46"/>
      <c r="AM85160" s="121"/>
      <c r="AO85160" s="46"/>
    </row>
    <row r="85161" spans="1:41" s="60" customFormat="1" hidden="1" x14ac:dyDescent="0.35">
      <c r="A85161" s="46"/>
      <c r="H85161" s="103"/>
      <c r="AD85161" s="99"/>
      <c r="AF85161" s="46"/>
      <c r="AM85161" s="121"/>
      <c r="AO85161" s="46"/>
    </row>
    <row r="85162" spans="1:41" s="60" customFormat="1" hidden="1" x14ac:dyDescent="0.35">
      <c r="A85162" s="46"/>
      <c r="H85162" s="103"/>
      <c r="AD85162" s="99"/>
      <c r="AF85162" s="46"/>
      <c r="AM85162" s="121"/>
      <c r="AO85162" s="46"/>
    </row>
    <row r="85163" spans="1:41" s="60" customFormat="1" hidden="1" x14ac:dyDescent="0.35">
      <c r="A85163" s="46"/>
      <c r="H85163" s="103"/>
      <c r="AD85163" s="99"/>
      <c r="AF85163" s="46"/>
      <c r="AM85163" s="121"/>
      <c r="AO85163" s="46"/>
    </row>
    <row r="85164" spans="1:41" s="60" customFormat="1" hidden="1" x14ac:dyDescent="0.35">
      <c r="A85164" s="46"/>
      <c r="H85164" s="103"/>
      <c r="AD85164" s="99"/>
      <c r="AF85164" s="46"/>
      <c r="AM85164" s="121"/>
      <c r="AO85164" s="46"/>
    </row>
    <row r="85165" spans="1:41" s="60" customFormat="1" hidden="1" x14ac:dyDescent="0.35">
      <c r="A85165" s="46"/>
      <c r="H85165" s="103"/>
      <c r="AD85165" s="99"/>
      <c r="AF85165" s="46"/>
      <c r="AM85165" s="121"/>
      <c r="AO85165" s="46"/>
    </row>
    <row r="85166" spans="1:41" s="60" customFormat="1" hidden="1" x14ac:dyDescent="0.35">
      <c r="A85166" s="46"/>
      <c r="H85166" s="103"/>
      <c r="AD85166" s="99"/>
      <c r="AF85166" s="46"/>
      <c r="AM85166" s="121"/>
      <c r="AO85166" s="46"/>
    </row>
    <row r="85167" spans="1:41" s="60" customFormat="1" hidden="1" x14ac:dyDescent="0.35">
      <c r="A85167" s="46"/>
      <c r="H85167" s="103"/>
      <c r="AD85167" s="99"/>
      <c r="AF85167" s="46"/>
      <c r="AM85167" s="121"/>
      <c r="AO85167" s="46"/>
    </row>
    <row r="85168" spans="1:41" s="60" customFormat="1" hidden="1" x14ac:dyDescent="0.35">
      <c r="A85168" s="46"/>
      <c r="H85168" s="103"/>
      <c r="AD85168" s="99"/>
      <c r="AF85168" s="46"/>
      <c r="AM85168" s="121"/>
      <c r="AO85168" s="46"/>
    </row>
    <row r="85169" spans="1:41" s="60" customFormat="1" hidden="1" x14ac:dyDescent="0.35">
      <c r="A85169" s="46"/>
      <c r="H85169" s="103"/>
      <c r="AD85169" s="99"/>
      <c r="AF85169" s="46"/>
      <c r="AM85169" s="121"/>
      <c r="AO85169" s="46"/>
    </row>
    <row r="85170" spans="1:41" s="60" customFormat="1" hidden="1" x14ac:dyDescent="0.35">
      <c r="A85170" s="46"/>
      <c r="H85170" s="103"/>
      <c r="AD85170" s="99"/>
      <c r="AF85170" s="46"/>
      <c r="AM85170" s="121"/>
      <c r="AO85170" s="46"/>
    </row>
    <row r="85171" spans="1:41" s="60" customFormat="1" hidden="1" x14ac:dyDescent="0.35">
      <c r="A85171" s="46"/>
      <c r="H85171" s="103"/>
      <c r="AD85171" s="99"/>
      <c r="AF85171" s="46"/>
      <c r="AM85171" s="121"/>
      <c r="AO85171" s="46"/>
    </row>
    <row r="85172" spans="1:41" s="60" customFormat="1" hidden="1" x14ac:dyDescent="0.35">
      <c r="A85172" s="46"/>
      <c r="H85172" s="103"/>
      <c r="AD85172" s="99"/>
      <c r="AF85172" s="46"/>
      <c r="AM85172" s="121"/>
      <c r="AO85172" s="46"/>
    </row>
    <row r="85173" spans="1:41" s="60" customFormat="1" hidden="1" x14ac:dyDescent="0.35">
      <c r="A85173" s="46"/>
      <c r="H85173" s="103"/>
      <c r="AD85173" s="99"/>
      <c r="AF85173" s="46"/>
      <c r="AM85173" s="121"/>
      <c r="AO85173" s="46"/>
    </row>
    <row r="85174" spans="1:41" s="60" customFormat="1" hidden="1" x14ac:dyDescent="0.35">
      <c r="A85174" s="46"/>
      <c r="H85174" s="103"/>
      <c r="AD85174" s="99"/>
      <c r="AF85174" s="46"/>
      <c r="AM85174" s="121"/>
      <c r="AO85174" s="46"/>
    </row>
    <row r="85175" spans="1:41" s="60" customFormat="1" hidden="1" x14ac:dyDescent="0.35">
      <c r="A85175" s="46"/>
      <c r="H85175" s="103"/>
      <c r="AD85175" s="99"/>
      <c r="AF85175" s="46"/>
      <c r="AM85175" s="121"/>
      <c r="AO85175" s="46"/>
    </row>
    <row r="85176" spans="1:41" s="60" customFormat="1" hidden="1" x14ac:dyDescent="0.35">
      <c r="A85176" s="46"/>
      <c r="H85176" s="103"/>
      <c r="AD85176" s="99"/>
      <c r="AF85176" s="46"/>
      <c r="AM85176" s="121"/>
      <c r="AO85176" s="46"/>
    </row>
    <row r="85177" spans="1:41" s="60" customFormat="1" hidden="1" x14ac:dyDescent="0.35">
      <c r="A85177" s="46"/>
      <c r="H85177" s="103"/>
      <c r="AD85177" s="99"/>
      <c r="AF85177" s="46"/>
      <c r="AM85177" s="121"/>
      <c r="AO85177" s="46"/>
    </row>
    <row r="85178" spans="1:41" s="60" customFormat="1" hidden="1" x14ac:dyDescent="0.35">
      <c r="A85178" s="46"/>
      <c r="H85178" s="103"/>
      <c r="AD85178" s="99"/>
      <c r="AF85178" s="46"/>
      <c r="AM85178" s="121"/>
      <c r="AO85178" s="46"/>
    </row>
    <row r="85179" spans="1:41" s="60" customFormat="1" hidden="1" x14ac:dyDescent="0.35">
      <c r="A85179" s="46"/>
      <c r="H85179" s="103"/>
      <c r="AD85179" s="99"/>
      <c r="AF85179" s="46"/>
      <c r="AM85179" s="121"/>
      <c r="AO85179" s="46"/>
    </row>
    <row r="85180" spans="1:41" s="60" customFormat="1" hidden="1" x14ac:dyDescent="0.35">
      <c r="A85180" s="46"/>
      <c r="H85180" s="103"/>
      <c r="AD85180" s="99"/>
      <c r="AF85180" s="46"/>
      <c r="AM85180" s="121"/>
      <c r="AO85180" s="46"/>
    </row>
    <row r="85181" spans="1:41" s="60" customFormat="1" hidden="1" x14ac:dyDescent="0.35">
      <c r="A85181" s="46"/>
      <c r="H85181" s="103"/>
      <c r="AD85181" s="99"/>
      <c r="AF85181" s="46"/>
      <c r="AM85181" s="121"/>
      <c r="AO85181" s="46"/>
    </row>
    <row r="85182" spans="1:41" s="60" customFormat="1" hidden="1" x14ac:dyDescent="0.35">
      <c r="A85182" s="46"/>
      <c r="H85182" s="103"/>
      <c r="AD85182" s="99"/>
      <c r="AF85182" s="46"/>
      <c r="AM85182" s="121"/>
      <c r="AO85182" s="46"/>
    </row>
    <row r="85183" spans="1:41" s="60" customFormat="1" hidden="1" x14ac:dyDescent="0.35">
      <c r="A85183" s="46"/>
      <c r="H85183" s="103"/>
      <c r="AD85183" s="99"/>
      <c r="AF85183" s="46"/>
      <c r="AM85183" s="121"/>
      <c r="AO85183" s="46"/>
    </row>
    <row r="85184" spans="1:41" s="60" customFormat="1" hidden="1" x14ac:dyDescent="0.35">
      <c r="A85184" s="46"/>
      <c r="H85184" s="103"/>
      <c r="AD85184" s="99"/>
      <c r="AF85184" s="46"/>
      <c r="AM85184" s="121"/>
      <c r="AO85184" s="46"/>
    </row>
    <row r="85185" spans="1:41" s="60" customFormat="1" hidden="1" x14ac:dyDescent="0.35">
      <c r="A85185" s="46"/>
      <c r="H85185" s="103"/>
      <c r="AD85185" s="99"/>
      <c r="AF85185" s="46"/>
      <c r="AM85185" s="121"/>
      <c r="AO85185" s="46"/>
    </row>
    <row r="85186" spans="1:41" s="60" customFormat="1" hidden="1" x14ac:dyDescent="0.35">
      <c r="A85186" s="46"/>
      <c r="H85186" s="103"/>
      <c r="AD85186" s="99"/>
      <c r="AF85186" s="46"/>
      <c r="AM85186" s="121"/>
      <c r="AO85186" s="46"/>
    </row>
    <row r="85187" spans="1:41" s="60" customFormat="1" hidden="1" x14ac:dyDescent="0.35">
      <c r="A85187" s="46"/>
      <c r="H85187" s="103"/>
      <c r="AD85187" s="99"/>
      <c r="AF85187" s="46"/>
      <c r="AM85187" s="121"/>
      <c r="AO85187" s="46"/>
    </row>
    <row r="85188" spans="1:41" s="60" customFormat="1" hidden="1" x14ac:dyDescent="0.35">
      <c r="A85188" s="46"/>
      <c r="H85188" s="103"/>
      <c r="AD85188" s="99"/>
      <c r="AF85188" s="46"/>
      <c r="AM85188" s="121"/>
      <c r="AO85188" s="46"/>
    </row>
    <row r="85189" spans="1:41" s="60" customFormat="1" hidden="1" x14ac:dyDescent="0.35">
      <c r="A85189" s="46"/>
      <c r="H85189" s="103"/>
      <c r="AD85189" s="99"/>
      <c r="AF85189" s="46"/>
      <c r="AM85189" s="121"/>
      <c r="AO85189" s="46"/>
    </row>
    <row r="85190" spans="1:41" s="60" customFormat="1" hidden="1" x14ac:dyDescent="0.35">
      <c r="A85190" s="46"/>
      <c r="H85190" s="103"/>
      <c r="AD85190" s="99"/>
      <c r="AF85190" s="46"/>
      <c r="AM85190" s="121"/>
      <c r="AO85190" s="46"/>
    </row>
    <row r="85191" spans="1:41" s="60" customFormat="1" hidden="1" x14ac:dyDescent="0.35">
      <c r="A85191" s="46"/>
      <c r="H85191" s="103"/>
      <c r="AD85191" s="99"/>
      <c r="AF85191" s="46"/>
      <c r="AM85191" s="121"/>
      <c r="AO85191" s="46"/>
    </row>
    <row r="85192" spans="1:41" s="60" customFormat="1" hidden="1" x14ac:dyDescent="0.35">
      <c r="A85192" s="46"/>
      <c r="H85192" s="103"/>
      <c r="AD85192" s="99"/>
      <c r="AF85192" s="46"/>
      <c r="AM85192" s="121"/>
      <c r="AO85192" s="46"/>
    </row>
    <row r="85193" spans="1:41" s="60" customFormat="1" hidden="1" x14ac:dyDescent="0.35">
      <c r="A85193" s="46"/>
      <c r="H85193" s="103"/>
      <c r="AD85193" s="99"/>
      <c r="AF85193" s="46"/>
      <c r="AM85193" s="121"/>
      <c r="AO85193" s="46"/>
    </row>
    <row r="85194" spans="1:41" s="60" customFormat="1" hidden="1" x14ac:dyDescent="0.35">
      <c r="A85194" s="46"/>
      <c r="H85194" s="103"/>
      <c r="AD85194" s="99"/>
      <c r="AF85194" s="46"/>
      <c r="AM85194" s="121"/>
      <c r="AO85194" s="46"/>
    </row>
    <row r="85195" spans="1:41" s="60" customFormat="1" hidden="1" x14ac:dyDescent="0.35">
      <c r="A85195" s="46"/>
      <c r="H85195" s="103"/>
      <c r="AD85195" s="99"/>
      <c r="AF85195" s="46"/>
      <c r="AM85195" s="121"/>
      <c r="AO85195" s="46"/>
    </row>
    <row r="85196" spans="1:41" s="60" customFormat="1" hidden="1" x14ac:dyDescent="0.35">
      <c r="A85196" s="46"/>
      <c r="H85196" s="103"/>
      <c r="AD85196" s="99"/>
      <c r="AF85196" s="46"/>
      <c r="AM85196" s="121"/>
      <c r="AO85196" s="46"/>
    </row>
    <row r="85197" spans="1:41" s="60" customFormat="1" hidden="1" x14ac:dyDescent="0.35">
      <c r="A85197" s="46"/>
      <c r="H85197" s="103"/>
      <c r="AD85197" s="99"/>
      <c r="AF85197" s="46"/>
      <c r="AM85197" s="121"/>
      <c r="AO85197" s="46"/>
    </row>
    <row r="85198" spans="1:41" s="60" customFormat="1" hidden="1" x14ac:dyDescent="0.35">
      <c r="A85198" s="46"/>
      <c r="H85198" s="103"/>
      <c r="AD85198" s="99"/>
      <c r="AF85198" s="46"/>
      <c r="AM85198" s="121"/>
      <c r="AO85198" s="46"/>
    </row>
    <row r="85199" spans="1:41" s="60" customFormat="1" hidden="1" x14ac:dyDescent="0.35">
      <c r="A85199" s="46"/>
      <c r="H85199" s="103"/>
      <c r="AD85199" s="99"/>
      <c r="AF85199" s="46"/>
      <c r="AM85199" s="121"/>
      <c r="AO85199" s="46"/>
    </row>
    <row r="85200" spans="1:41" s="60" customFormat="1" hidden="1" x14ac:dyDescent="0.35">
      <c r="A85200" s="46"/>
      <c r="H85200" s="103"/>
      <c r="AD85200" s="99"/>
      <c r="AF85200" s="46"/>
      <c r="AM85200" s="121"/>
      <c r="AO85200" s="46"/>
    </row>
    <row r="85201" spans="1:41" s="60" customFormat="1" hidden="1" x14ac:dyDescent="0.35">
      <c r="A85201" s="46"/>
      <c r="H85201" s="103"/>
      <c r="AD85201" s="99"/>
      <c r="AF85201" s="46"/>
      <c r="AM85201" s="121"/>
      <c r="AO85201" s="46"/>
    </row>
    <row r="85202" spans="1:41" s="60" customFormat="1" hidden="1" x14ac:dyDescent="0.35">
      <c r="A85202" s="46"/>
      <c r="H85202" s="103"/>
      <c r="AD85202" s="99"/>
      <c r="AF85202" s="46"/>
      <c r="AM85202" s="121"/>
      <c r="AO85202" s="46"/>
    </row>
    <row r="85203" spans="1:41" s="60" customFormat="1" hidden="1" x14ac:dyDescent="0.35">
      <c r="A85203" s="46"/>
      <c r="H85203" s="103"/>
      <c r="AD85203" s="99"/>
      <c r="AF85203" s="46"/>
      <c r="AM85203" s="121"/>
      <c r="AO85203" s="46"/>
    </row>
    <row r="85204" spans="1:41" s="60" customFormat="1" hidden="1" x14ac:dyDescent="0.35">
      <c r="A85204" s="46"/>
      <c r="H85204" s="103"/>
      <c r="AD85204" s="99"/>
      <c r="AF85204" s="46"/>
      <c r="AM85204" s="121"/>
      <c r="AO85204" s="46"/>
    </row>
    <row r="85205" spans="1:41" s="60" customFormat="1" hidden="1" x14ac:dyDescent="0.35">
      <c r="A85205" s="46"/>
      <c r="H85205" s="103"/>
      <c r="AD85205" s="99"/>
      <c r="AF85205" s="46"/>
      <c r="AM85205" s="121"/>
      <c r="AO85205" s="46"/>
    </row>
    <row r="85206" spans="1:41" s="60" customFormat="1" hidden="1" x14ac:dyDescent="0.35">
      <c r="A85206" s="46"/>
      <c r="H85206" s="103"/>
      <c r="AD85206" s="99"/>
      <c r="AF85206" s="46"/>
      <c r="AM85206" s="121"/>
      <c r="AO85206" s="46"/>
    </row>
    <row r="85207" spans="1:41" s="60" customFormat="1" hidden="1" x14ac:dyDescent="0.35">
      <c r="A85207" s="46"/>
      <c r="H85207" s="103"/>
      <c r="AD85207" s="99"/>
      <c r="AF85207" s="46"/>
      <c r="AM85207" s="121"/>
      <c r="AO85207" s="46"/>
    </row>
    <row r="85208" spans="1:41" s="60" customFormat="1" hidden="1" x14ac:dyDescent="0.35">
      <c r="A85208" s="46"/>
      <c r="H85208" s="103"/>
      <c r="AD85208" s="99"/>
      <c r="AF85208" s="46"/>
      <c r="AM85208" s="121"/>
      <c r="AO85208" s="46"/>
    </row>
    <row r="85209" spans="1:41" s="60" customFormat="1" hidden="1" x14ac:dyDescent="0.35">
      <c r="A85209" s="46"/>
      <c r="H85209" s="103"/>
      <c r="AD85209" s="99"/>
      <c r="AF85209" s="46"/>
      <c r="AM85209" s="121"/>
      <c r="AO85209" s="46"/>
    </row>
    <row r="85210" spans="1:41" s="60" customFormat="1" hidden="1" x14ac:dyDescent="0.35">
      <c r="A85210" s="46"/>
      <c r="H85210" s="103"/>
      <c r="AD85210" s="99"/>
      <c r="AF85210" s="46"/>
      <c r="AM85210" s="121"/>
      <c r="AO85210" s="46"/>
    </row>
    <row r="85211" spans="1:41" s="60" customFormat="1" hidden="1" x14ac:dyDescent="0.35">
      <c r="A85211" s="46"/>
      <c r="H85211" s="103"/>
      <c r="AD85211" s="99"/>
      <c r="AF85211" s="46"/>
      <c r="AM85211" s="121"/>
      <c r="AO85211" s="46"/>
    </row>
    <row r="85212" spans="1:41" s="60" customFormat="1" hidden="1" x14ac:dyDescent="0.35">
      <c r="A85212" s="46"/>
      <c r="H85212" s="103"/>
      <c r="AD85212" s="99"/>
      <c r="AF85212" s="46"/>
      <c r="AM85212" s="121"/>
      <c r="AO85212" s="46"/>
    </row>
    <row r="85213" spans="1:41" s="60" customFormat="1" hidden="1" x14ac:dyDescent="0.35">
      <c r="A85213" s="46"/>
      <c r="H85213" s="103"/>
      <c r="AD85213" s="99"/>
      <c r="AF85213" s="46"/>
      <c r="AM85213" s="121"/>
      <c r="AO85213" s="46"/>
    </row>
    <row r="85214" spans="1:41" s="60" customFormat="1" hidden="1" x14ac:dyDescent="0.35">
      <c r="A85214" s="46"/>
      <c r="H85214" s="103"/>
      <c r="AD85214" s="99"/>
      <c r="AF85214" s="46"/>
      <c r="AM85214" s="121"/>
      <c r="AO85214" s="46"/>
    </row>
    <row r="85215" spans="1:41" s="60" customFormat="1" hidden="1" x14ac:dyDescent="0.35">
      <c r="A85215" s="46"/>
      <c r="H85215" s="103"/>
      <c r="AD85215" s="99"/>
      <c r="AF85215" s="46"/>
      <c r="AM85215" s="121"/>
      <c r="AO85215" s="46"/>
    </row>
    <row r="85216" spans="1:41" s="60" customFormat="1" hidden="1" x14ac:dyDescent="0.35">
      <c r="A85216" s="46"/>
      <c r="H85216" s="103"/>
      <c r="AD85216" s="99"/>
      <c r="AF85216" s="46"/>
      <c r="AM85216" s="121"/>
      <c r="AO85216" s="46"/>
    </row>
    <row r="85217" spans="1:41" s="60" customFormat="1" hidden="1" x14ac:dyDescent="0.35">
      <c r="A85217" s="46"/>
      <c r="H85217" s="103"/>
      <c r="AD85217" s="99"/>
      <c r="AF85217" s="46"/>
      <c r="AM85217" s="121"/>
      <c r="AO85217" s="46"/>
    </row>
    <row r="85218" spans="1:41" s="60" customFormat="1" hidden="1" x14ac:dyDescent="0.35">
      <c r="A85218" s="46"/>
      <c r="H85218" s="103"/>
      <c r="AD85218" s="99"/>
      <c r="AF85218" s="46"/>
      <c r="AM85218" s="121"/>
      <c r="AO85218" s="46"/>
    </row>
    <row r="85219" spans="1:41" s="60" customFormat="1" hidden="1" x14ac:dyDescent="0.35">
      <c r="A85219" s="46"/>
      <c r="H85219" s="103"/>
      <c r="AD85219" s="99"/>
      <c r="AF85219" s="46"/>
      <c r="AM85219" s="121"/>
      <c r="AO85219" s="46"/>
    </row>
    <row r="85220" spans="1:41" s="60" customFormat="1" hidden="1" x14ac:dyDescent="0.35">
      <c r="A85220" s="46"/>
      <c r="H85220" s="103"/>
      <c r="AD85220" s="99"/>
      <c r="AF85220" s="46"/>
      <c r="AM85220" s="121"/>
      <c r="AO85220" s="46"/>
    </row>
    <row r="85221" spans="1:41" s="60" customFormat="1" hidden="1" x14ac:dyDescent="0.35">
      <c r="A85221" s="46"/>
      <c r="H85221" s="103"/>
      <c r="AD85221" s="99"/>
      <c r="AF85221" s="46"/>
      <c r="AM85221" s="121"/>
      <c r="AO85221" s="46"/>
    </row>
    <row r="85222" spans="1:41" s="60" customFormat="1" hidden="1" x14ac:dyDescent="0.35">
      <c r="A85222" s="46"/>
      <c r="H85222" s="103"/>
      <c r="AD85222" s="99"/>
      <c r="AF85222" s="46"/>
      <c r="AM85222" s="121"/>
      <c r="AO85222" s="46"/>
    </row>
    <row r="85223" spans="1:41" s="60" customFormat="1" hidden="1" x14ac:dyDescent="0.35">
      <c r="A85223" s="46"/>
      <c r="H85223" s="103"/>
      <c r="AD85223" s="99"/>
      <c r="AF85223" s="46"/>
      <c r="AM85223" s="121"/>
      <c r="AO85223" s="46"/>
    </row>
    <row r="85224" spans="1:41" s="60" customFormat="1" hidden="1" x14ac:dyDescent="0.35">
      <c r="A85224" s="46"/>
      <c r="H85224" s="103"/>
      <c r="AD85224" s="99"/>
      <c r="AF85224" s="46"/>
      <c r="AM85224" s="121"/>
      <c r="AO85224" s="46"/>
    </row>
    <row r="85225" spans="1:41" s="60" customFormat="1" hidden="1" x14ac:dyDescent="0.35">
      <c r="A85225" s="46"/>
      <c r="H85225" s="103"/>
      <c r="AD85225" s="99"/>
      <c r="AF85225" s="46"/>
      <c r="AM85225" s="121"/>
      <c r="AO85225" s="46"/>
    </row>
    <row r="85226" spans="1:41" s="60" customFormat="1" hidden="1" x14ac:dyDescent="0.35">
      <c r="A85226" s="46"/>
      <c r="H85226" s="103"/>
      <c r="AD85226" s="99"/>
      <c r="AF85226" s="46"/>
      <c r="AM85226" s="121"/>
      <c r="AO85226" s="46"/>
    </row>
    <row r="85227" spans="1:41" s="60" customFormat="1" hidden="1" x14ac:dyDescent="0.35">
      <c r="A85227" s="46"/>
      <c r="H85227" s="103"/>
      <c r="AD85227" s="99"/>
      <c r="AF85227" s="46"/>
      <c r="AM85227" s="121"/>
      <c r="AO85227" s="46"/>
    </row>
    <row r="85228" spans="1:41" s="60" customFormat="1" hidden="1" x14ac:dyDescent="0.35">
      <c r="A85228" s="46"/>
      <c r="H85228" s="103"/>
      <c r="AD85228" s="99"/>
      <c r="AF85228" s="46"/>
      <c r="AM85228" s="121"/>
      <c r="AO85228" s="46"/>
    </row>
    <row r="85229" spans="1:41" s="60" customFormat="1" hidden="1" x14ac:dyDescent="0.35">
      <c r="A85229" s="46"/>
      <c r="H85229" s="103"/>
      <c r="AD85229" s="99"/>
      <c r="AF85229" s="46"/>
      <c r="AM85229" s="121"/>
      <c r="AO85229" s="46"/>
    </row>
    <row r="85230" spans="1:41" s="60" customFormat="1" hidden="1" x14ac:dyDescent="0.35">
      <c r="A85230" s="46"/>
      <c r="H85230" s="103"/>
      <c r="AD85230" s="99"/>
      <c r="AF85230" s="46"/>
      <c r="AM85230" s="121"/>
      <c r="AO85230" s="46"/>
    </row>
    <row r="85231" spans="1:41" s="60" customFormat="1" hidden="1" x14ac:dyDescent="0.35">
      <c r="A85231" s="46"/>
      <c r="H85231" s="103"/>
      <c r="AD85231" s="99"/>
      <c r="AF85231" s="46"/>
      <c r="AM85231" s="121"/>
      <c r="AO85231" s="46"/>
    </row>
    <row r="85232" spans="1:41" s="60" customFormat="1" hidden="1" x14ac:dyDescent="0.35">
      <c r="A85232" s="46"/>
      <c r="H85232" s="103"/>
      <c r="AD85232" s="99"/>
      <c r="AF85232" s="46"/>
      <c r="AM85232" s="121"/>
      <c r="AO85232" s="46"/>
    </row>
    <row r="85233" spans="1:41" s="60" customFormat="1" hidden="1" x14ac:dyDescent="0.35">
      <c r="A85233" s="46"/>
      <c r="H85233" s="103"/>
      <c r="AD85233" s="99"/>
      <c r="AF85233" s="46"/>
      <c r="AM85233" s="121"/>
      <c r="AO85233" s="46"/>
    </row>
    <row r="85234" spans="1:41" s="60" customFormat="1" hidden="1" x14ac:dyDescent="0.35">
      <c r="A85234" s="46"/>
      <c r="H85234" s="103"/>
      <c r="AD85234" s="99"/>
      <c r="AF85234" s="46"/>
      <c r="AM85234" s="121"/>
      <c r="AO85234" s="46"/>
    </row>
    <row r="85235" spans="1:41" s="60" customFormat="1" hidden="1" x14ac:dyDescent="0.35">
      <c r="A85235" s="46"/>
      <c r="H85235" s="103"/>
      <c r="AD85235" s="99"/>
      <c r="AF85235" s="46"/>
      <c r="AM85235" s="121"/>
      <c r="AO85235" s="46"/>
    </row>
    <row r="85236" spans="1:41" s="60" customFormat="1" hidden="1" x14ac:dyDescent="0.35">
      <c r="A85236" s="46"/>
      <c r="H85236" s="103"/>
      <c r="AD85236" s="99"/>
      <c r="AF85236" s="46"/>
      <c r="AM85236" s="121"/>
      <c r="AO85236" s="46"/>
    </row>
    <row r="85237" spans="1:41" s="60" customFormat="1" hidden="1" x14ac:dyDescent="0.35">
      <c r="A85237" s="46"/>
      <c r="H85237" s="103"/>
      <c r="AD85237" s="99"/>
      <c r="AF85237" s="46"/>
      <c r="AM85237" s="121"/>
      <c r="AO85237" s="46"/>
    </row>
    <row r="85238" spans="1:41" s="60" customFormat="1" hidden="1" x14ac:dyDescent="0.35">
      <c r="A85238" s="46"/>
      <c r="H85238" s="103"/>
      <c r="AD85238" s="99"/>
      <c r="AF85238" s="46"/>
      <c r="AM85238" s="121"/>
      <c r="AO85238" s="46"/>
    </row>
    <row r="85239" spans="1:41" s="60" customFormat="1" hidden="1" x14ac:dyDescent="0.35">
      <c r="A85239" s="46"/>
      <c r="H85239" s="103"/>
      <c r="AD85239" s="99"/>
      <c r="AF85239" s="46"/>
      <c r="AM85239" s="121"/>
      <c r="AO85239" s="46"/>
    </row>
    <row r="85240" spans="1:41" s="60" customFormat="1" hidden="1" x14ac:dyDescent="0.35">
      <c r="A85240" s="46"/>
      <c r="H85240" s="103"/>
      <c r="AD85240" s="99"/>
      <c r="AF85240" s="46"/>
      <c r="AM85240" s="121"/>
      <c r="AO85240" s="46"/>
    </row>
    <row r="85241" spans="1:41" s="60" customFormat="1" hidden="1" x14ac:dyDescent="0.35">
      <c r="A85241" s="46"/>
      <c r="H85241" s="103"/>
      <c r="AD85241" s="99"/>
      <c r="AF85241" s="46"/>
      <c r="AM85241" s="121"/>
      <c r="AO85241" s="46"/>
    </row>
    <row r="85242" spans="1:41" s="60" customFormat="1" hidden="1" x14ac:dyDescent="0.35">
      <c r="A85242" s="46"/>
      <c r="H85242" s="103"/>
      <c r="AD85242" s="99"/>
      <c r="AF85242" s="46"/>
      <c r="AM85242" s="121"/>
      <c r="AO85242" s="46"/>
    </row>
    <row r="85243" spans="1:41" s="60" customFormat="1" hidden="1" x14ac:dyDescent="0.35">
      <c r="A85243" s="46"/>
      <c r="H85243" s="103"/>
      <c r="AD85243" s="99"/>
      <c r="AF85243" s="46"/>
      <c r="AM85243" s="121"/>
      <c r="AO85243" s="46"/>
    </row>
    <row r="85244" spans="1:41" s="60" customFormat="1" hidden="1" x14ac:dyDescent="0.35">
      <c r="A85244" s="46"/>
      <c r="H85244" s="103"/>
      <c r="AD85244" s="99"/>
      <c r="AF85244" s="46"/>
      <c r="AM85244" s="121"/>
      <c r="AO85244" s="46"/>
    </row>
    <row r="85245" spans="1:41" s="60" customFormat="1" hidden="1" x14ac:dyDescent="0.35">
      <c r="A85245" s="46"/>
      <c r="H85245" s="103"/>
      <c r="AD85245" s="99"/>
      <c r="AF85245" s="46"/>
      <c r="AM85245" s="121"/>
      <c r="AO85245" s="46"/>
    </row>
    <row r="85246" spans="1:41" s="60" customFormat="1" hidden="1" x14ac:dyDescent="0.35">
      <c r="A85246" s="46"/>
      <c r="H85246" s="103"/>
      <c r="AD85246" s="99"/>
      <c r="AF85246" s="46"/>
      <c r="AM85246" s="121"/>
      <c r="AO85246" s="46"/>
    </row>
    <row r="85247" spans="1:41" s="60" customFormat="1" hidden="1" x14ac:dyDescent="0.35">
      <c r="A85247" s="46"/>
      <c r="H85247" s="103"/>
      <c r="AD85247" s="99"/>
      <c r="AF85247" s="46"/>
      <c r="AM85247" s="121"/>
      <c r="AO85247" s="46"/>
    </row>
    <row r="85248" spans="1:41" s="60" customFormat="1" hidden="1" x14ac:dyDescent="0.35">
      <c r="A85248" s="46"/>
      <c r="H85248" s="103"/>
      <c r="AD85248" s="99"/>
      <c r="AF85248" s="46"/>
      <c r="AM85248" s="121"/>
      <c r="AO85248" s="46"/>
    </row>
    <row r="85249" spans="1:41" s="60" customFormat="1" hidden="1" x14ac:dyDescent="0.35">
      <c r="A85249" s="46"/>
      <c r="H85249" s="103"/>
      <c r="AD85249" s="99"/>
      <c r="AF85249" s="46"/>
      <c r="AM85249" s="121"/>
      <c r="AO85249" s="46"/>
    </row>
    <row r="85250" spans="1:41" s="60" customFormat="1" hidden="1" x14ac:dyDescent="0.35">
      <c r="A85250" s="46"/>
      <c r="H85250" s="103"/>
      <c r="AD85250" s="99"/>
      <c r="AF85250" s="46"/>
      <c r="AM85250" s="121"/>
      <c r="AO85250" s="46"/>
    </row>
    <row r="85251" spans="1:41" s="60" customFormat="1" hidden="1" x14ac:dyDescent="0.35">
      <c r="A85251" s="46"/>
      <c r="H85251" s="103"/>
      <c r="AD85251" s="99"/>
      <c r="AF85251" s="46"/>
      <c r="AM85251" s="121"/>
      <c r="AO85251" s="46"/>
    </row>
    <row r="85252" spans="1:41" s="60" customFormat="1" hidden="1" x14ac:dyDescent="0.35">
      <c r="A85252" s="46"/>
      <c r="H85252" s="103"/>
      <c r="AD85252" s="99"/>
      <c r="AF85252" s="46"/>
      <c r="AM85252" s="121"/>
      <c r="AO85252" s="46"/>
    </row>
    <row r="85253" spans="1:41" s="60" customFormat="1" hidden="1" x14ac:dyDescent="0.35">
      <c r="A85253" s="46"/>
      <c r="H85253" s="103"/>
      <c r="AD85253" s="99"/>
      <c r="AF85253" s="46"/>
      <c r="AM85253" s="121"/>
      <c r="AO85253" s="46"/>
    </row>
    <row r="85254" spans="1:41" s="60" customFormat="1" hidden="1" x14ac:dyDescent="0.35">
      <c r="A85254" s="46"/>
      <c r="H85254" s="103"/>
      <c r="AD85254" s="99"/>
      <c r="AF85254" s="46"/>
      <c r="AM85254" s="121"/>
      <c r="AO85254" s="46"/>
    </row>
    <row r="85255" spans="1:41" s="60" customFormat="1" hidden="1" x14ac:dyDescent="0.35">
      <c r="A85255" s="46"/>
      <c r="H85255" s="103"/>
      <c r="AD85255" s="99"/>
      <c r="AF85255" s="46"/>
      <c r="AM85255" s="121"/>
      <c r="AO85255" s="46"/>
    </row>
    <row r="85256" spans="1:41" s="60" customFormat="1" hidden="1" x14ac:dyDescent="0.35">
      <c r="A85256" s="46"/>
      <c r="H85256" s="103"/>
      <c r="AD85256" s="99"/>
      <c r="AF85256" s="46"/>
      <c r="AM85256" s="121"/>
      <c r="AO85256" s="46"/>
    </row>
    <row r="85257" spans="1:41" s="60" customFormat="1" hidden="1" x14ac:dyDescent="0.35">
      <c r="A85257" s="46"/>
      <c r="H85257" s="103"/>
      <c r="AD85257" s="99"/>
      <c r="AF85257" s="46"/>
      <c r="AM85257" s="121"/>
      <c r="AO85257" s="46"/>
    </row>
    <row r="85258" spans="1:41" s="60" customFormat="1" hidden="1" x14ac:dyDescent="0.35">
      <c r="A85258" s="46"/>
      <c r="H85258" s="103"/>
      <c r="AD85258" s="99"/>
      <c r="AF85258" s="46"/>
      <c r="AM85258" s="121"/>
      <c r="AO85258" s="46"/>
    </row>
    <row r="85259" spans="1:41" s="60" customFormat="1" hidden="1" x14ac:dyDescent="0.35">
      <c r="A85259" s="46"/>
      <c r="H85259" s="103"/>
      <c r="AD85259" s="99"/>
      <c r="AF85259" s="46"/>
      <c r="AM85259" s="121"/>
      <c r="AO85259" s="46"/>
    </row>
    <row r="85260" spans="1:41" s="60" customFormat="1" hidden="1" x14ac:dyDescent="0.35">
      <c r="A85260" s="46"/>
      <c r="H85260" s="103"/>
      <c r="AD85260" s="99"/>
      <c r="AF85260" s="46"/>
      <c r="AM85260" s="121"/>
      <c r="AO85260" s="46"/>
    </row>
    <row r="85261" spans="1:41" s="60" customFormat="1" hidden="1" x14ac:dyDescent="0.35">
      <c r="A85261" s="46"/>
      <c r="H85261" s="103"/>
      <c r="AD85261" s="99"/>
      <c r="AF85261" s="46"/>
      <c r="AM85261" s="121"/>
      <c r="AO85261" s="46"/>
    </row>
    <row r="85262" spans="1:41" s="60" customFormat="1" hidden="1" x14ac:dyDescent="0.35">
      <c r="A85262" s="46"/>
      <c r="H85262" s="103"/>
      <c r="AD85262" s="99"/>
      <c r="AF85262" s="46"/>
      <c r="AM85262" s="121"/>
      <c r="AO85262" s="46"/>
    </row>
    <row r="85263" spans="1:41" s="60" customFormat="1" hidden="1" x14ac:dyDescent="0.35">
      <c r="A85263" s="46"/>
      <c r="H85263" s="103"/>
      <c r="AD85263" s="99"/>
      <c r="AF85263" s="46"/>
      <c r="AM85263" s="121"/>
      <c r="AO85263" s="46"/>
    </row>
    <row r="85264" spans="1:41" s="60" customFormat="1" hidden="1" x14ac:dyDescent="0.35">
      <c r="A85264" s="46"/>
      <c r="H85264" s="103"/>
      <c r="AD85264" s="99"/>
      <c r="AF85264" s="46"/>
      <c r="AM85264" s="121"/>
      <c r="AO85264" s="46"/>
    </row>
    <row r="85265" spans="1:41" s="60" customFormat="1" hidden="1" x14ac:dyDescent="0.35">
      <c r="A85265" s="46"/>
      <c r="H85265" s="103"/>
      <c r="AD85265" s="99"/>
      <c r="AF85265" s="46"/>
      <c r="AM85265" s="121"/>
      <c r="AO85265" s="46"/>
    </row>
    <row r="85266" spans="1:41" s="60" customFormat="1" hidden="1" x14ac:dyDescent="0.35">
      <c r="A85266" s="46"/>
      <c r="H85266" s="103"/>
      <c r="AD85266" s="99"/>
      <c r="AF85266" s="46"/>
      <c r="AM85266" s="121"/>
      <c r="AO85266" s="46"/>
    </row>
    <row r="85267" spans="1:41" s="60" customFormat="1" hidden="1" x14ac:dyDescent="0.35">
      <c r="A85267" s="46"/>
      <c r="H85267" s="103"/>
      <c r="AD85267" s="99"/>
      <c r="AF85267" s="46"/>
      <c r="AM85267" s="121"/>
      <c r="AO85267" s="46"/>
    </row>
    <row r="85268" spans="1:41" s="60" customFormat="1" hidden="1" x14ac:dyDescent="0.35">
      <c r="A85268" s="46"/>
      <c r="H85268" s="103"/>
      <c r="AD85268" s="99"/>
      <c r="AF85268" s="46"/>
      <c r="AM85268" s="121"/>
      <c r="AO85268" s="46"/>
    </row>
    <row r="85269" spans="1:41" s="60" customFormat="1" hidden="1" x14ac:dyDescent="0.35">
      <c r="A85269" s="46"/>
      <c r="H85269" s="103"/>
      <c r="AD85269" s="99"/>
      <c r="AF85269" s="46"/>
      <c r="AM85269" s="121"/>
      <c r="AO85269" s="46"/>
    </row>
    <row r="85270" spans="1:41" s="60" customFormat="1" hidden="1" x14ac:dyDescent="0.35">
      <c r="A85270" s="46"/>
      <c r="H85270" s="103"/>
      <c r="AD85270" s="99"/>
      <c r="AF85270" s="46"/>
      <c r="AM85270" s="121"/>
      <c r="AO85270" s="46"/>
    </row>
    <row r="85271" spans="1:41" s="60" customFormat="1" hidden="1" x14ac:dyDescent="0.35">
      <c r="A85271" s="46"/>
      <c r="H85271" s="103"/>
      <c r="AD85271" s="99"/>
      <c r="AF85271" s="46"/>
      <c r="AM85271" s="121"/>
      <c r="AO85271" s="46"/>
    </row>
    <row r="85272" spans="1:41" s="60" customFormat="1" hidden="1" x14ac:dyDescent="0.35">
      <c r="A85272" s="46"/>
      <c r="H85272" s="103"/>
      <c r="AD85272" s="99"/>
      <c r="AF85272" s="46"/>
      <c r="AM85272" s="121"/>
      <c r="AO85272" s="46"/>
    </row>
    <row r="85273" spans="1:41" s="60" customFormat="1" hidden="1" x14ac:dyDescent="0.35">
      <c r="A85273" s="46"/>
      <c r="H85273" s="103"/>
      <c r="AD85273" s="99"/>
      <c r="AF85273" s="46"/>
      <c r="AM85273" s="121"/>
      <c r="AO85273" s="46"/>
    </row>
    <row r="85274" spans="1:41" s="60" customFormat="1" hidden="1" x14ac:dyDescent="0.35">
      <c r="A85274" s="46"/>
      <c r="H85274" s="103"/>
      <c r="AD85274" s="99"/>
      <c r="AF85274" s="46"/>
      <c r="AM85274" s="121"/>
      <c r="AO85274" s="46"/>
    </row>
    <row r="85275" spans="1:41" s="60" customFormat="1" hidden="1" x14ac:dyDescent="0.35">
      <c r="A85275" s="46"/>
      <c r="H85275" s="103"/>
      <c r="AD85275" s="99"/>
      <c r="AF85275" s="46"/>
      <c r="AM85275" s="121"/>
      <c r="AO85275" s="46"/>
    </row>
    <row r="85276" spans="1:41" s="60" customFormat="1" hidden="1" x14ac:dyDescent="0.35">
      <c r="A85276" s="46"/>
      <c r="H85276" s="103"/>
      <c r="AD85276" s="99"/>
      <c r="AF85276" s="46"/>
      <c r="AM85276" s="121"/>
      <c r="AO85276" s="46"/>
    </row>
    <row r="85277" spans="1:41" s="60" customFormat="1" hidden="1" x14ac:dyDescent="0.35">
      <c r="A85277" s="46"/>
      <c r="H85277" s="103"/>
      <c r="AD85277" s="99"/>
      <c r="AF85277" s="46"/>
      <c r="AM85277" s="121"/>
      <c r="AO85277" s="46"/>
    </row>
    <row r="85278" spans="1:41" s="60" customFormat="1" hidden="1" x14ac:dyDescent="0.35">
      <c r="A85278" s="46"/>
      <c r="H85278" s="103"/>
      <c r="AD85278" s="99"/>
      <c r="AF85278" s="46"/>
      <c r="AM85278" s="121"/>
      <c r="AO85278" s="46"/>
    </row>
    <row r="85279" spans="1:41" s="60" customFormat="1" hidden="1" x14ac:dyDescent="0.35">
      <c r="A85279" s="46"/>
      <c r="H85279" s="103"/>
      <c r="AD85279" s="99"/>
      <c r="AF85279" s="46"/>
      <c r="AM85279" s="121"/>
      <c r="AO85279" s="46"/>
    </row>
    <row r="85280" spans="1:41" s="60" customFormat="1" hidden="1" x14ac:dyDescent="0.35">
      <c r="A85280" s="46"/>
      <c r="H85280" s="103"/>
      <c r="AD85280" s="99"/>
      <c r="AF85280" s="46"/>
      <c r="AM85280" s="121"/>
      <c r="AO85280" s="46"/>
    </row>
    <row r="85281" spans="1:41" s="60" customFormat="1" hidden="1" x14ac:dyDescent="0.35">
      <c r="A85281" s="46"/>
      <c r="H85281" s="103"/>
      <c r="AD85281" s="99"/>
      <c r="AF85281" s="46"/>
      <c r="AM85281" s="121"/>
      <c r="AO85281" s="46"/>
    </row>
    <row r="85282" spans="1:41" s="60" customFormat="1" hidden="1" x14ac:dyDescent="0.35">
      <c r="A85282" s="46"/>
      <c r="H85282" s="103"/>
      <c r="AD85282" s="99"/>
      <c r="AF85282" s="46"/>
      <c r="AM85282" s="121"/>
      <c r="AO85282" s="46"/>
    </row>
    <row r="85283" spans="1:41" s="60" customFormat="1" hidden="1" x14ac:dyDescent="0.35">
      <c r="A85283" s="46"/>
      <c r="H85283" s="103"/>
      <c r="AD85283" s="99"/>
      <c r="AF85283" s="46"/>
      <c r="AM85283" s="121"/>
      <c r="AO85283" s="46"/>
    </row>
    <row r="85284" spans="1:41" s="60" customFormat="1" hidden="1" x14ac:dyDescent="0.35">
      <c r="A85284" s="46"/>
      <c r="H85284" s="103"/>
      <c r="AD85284" s="99"/>
      <c r="AF85284" s="46"/>
      <c r="AM85284" s="121"/>
      <c r="AO85284" s="46"/>
    </row>
    <row r="85285" spans="1:41" s="60" customFormat="1" hidden="1" x14ac:dyDescent="0.35">
      <c r="A85285" s="46"/>
      <c r="H85285" s="103"/>
      <c r="AD85285" s="99"/>
      <c r="AF85285" s="46"/>
      <c r="AM85285" s="121"/>
      <c r="AO85285" s="46"/>
    </row>
    <row r="85286" spans="1:41" s="60" customFormat="1" hidden="1" x14ac:dyDescent="0.35">
      <c r="A85286" s="46"/>
      <c r="H85286" s="103"/>
      <c r="AD85286" s="99"/>
      <c r="AF85286" s="46"/>
      <c r="AM85286" s="121"/>
      <c r="AO85286" s="46"/>
    </row>
    <row r="85287" spans="1:41" s="60" customFormat="1" hidden="1" x14ac:dyDescent="0.35">
      <c r="A85287" s="46"/>
      <c r="H85287" s="103"/>
      <c r="AD85287" s="99"/>
      <c r="AF85287" s="46"/>
      <c r="AM85287" s="121"/>
      <c r="AO85287" s="46"/>
    </row>
    <row r="85288" spans="1:41" s="60" customFormat="1" hidden="1" x14ac:dyDescent="0.35">
      <c r="A85288" s="46"/>
      <c r="H85288" s="103"/>
      <c r="AD85288" s="99"/>
      <c r="AF85288" s="46"/>
      <c r="AM85288" s="121"/>
      <c r="AO85288" s="46"/>
    </row>
    <row r="85289" spans="1:41" s="60" customFormat="1" hidden="1" x14ac:dyDescent="0.35">
      <c r="A85289" s="46"/>
      <c r="H85289" s="103"/>
      <c r="AD85289" s="99"/>
      <c r="AF85289" s="46"/>
      <c r="AM85289" s="121"/>
      <c r="AO85289" s="46"/>
    </row>
    <row r="85290" spans="1:41" s="60" customFormat="1" hidden="1" x14ac:dyDescent="0.35">
      <c r="A85290" s="46"/>
      <c r="H85290" s="103"/>
      <c r="AD85290" s="99"/>
      <c r="AF85290" s="46"/>
      <c r="AM85290" s="121"/>
      <c r="AO85290" s="46"/>
    </row>
    <row r="85291" spans="1:41" s="60" customFormat="1" hidden="1" x14ac:dyDescent="0.35">
      <c r="A85291" s="46"/>
      <c r="H85291" s="103"/>
      <c r="AD85291" s="99"/>
      <c r="AF85291" s="46"/>
      <c r="AM85291" s="121"/>
      <c r="AO85291" s="46"/>
    </row>
    <row r="85292" spans="1:41" s="60" customFormat="1" hidden="1" x14ac:dyDescent="0.35">
      <c r="A85292" s="46"/>
      <c r="H85292" s="103"/>
      <c r="AD85292" s="99"/>
      <c r="AF85292" s="46"/>
      <c r="AM85292" s="121"/>
      <c r="AO85292" s="46"/>
    </row>
    <row r="85293" spans="1:41" s="60" customFormat="1" hidden="1" x14ac:dyDescent="0.35">
      <c r="A85293" s="46"/>
      <c r="H85293" s="103"/>
      <c r="AD85293" s="99"/>
      <c r="AF85293" s="46"/>
      <c r="AM85293" s="121"/>
      <c r="AO85293" s="46"/>
    </row>
    <row r="85294" spans="1:41" s="60" customFormat="1" hidden="1" x14ac:dyDescent="0.35">
      <c r="A85294" s="46"/>
      <c r="H85294" s="103"/>
      <c r="AD85294" s="99"/>
      <c r="AF85294" s="46"/>
      <c r="AM85294" s="121"/>
      <c r="AO85294" s="46"/>
    </row>
    <row r="85295" spans="1:41" s="60" customFormat="1" hidden="1" x14ac:dyDescent="0.35">
      <c r="A85295" s="46"/>
      <c r="H85295" s="103"/>
      <c r="AD85295" s="99"/>
      <c r="AF85295" s="46"/>
      <c r="AM85295" s="121"/>
      <c r="AO85295" s="46"/>
    </row>
    <row r="85296" spans="1:41" s="60" customFormat="1" hidden="1" x14ac:dyDescent="0.35">
      <c r="A85296" s="46"/>
      <c r="H85296" s="103"/>
      <c r="AD85296" s="99"/>
      <c r="AF85296" s="46"/>
      <c r="AM85296" s="121"/>
      <c r="AO85296" s="46"/>
    </row>
    <row r="85297" spans="1:41" s="60" customFormat="1" hidden="1" x14ac:dyDescent="0.35">
      <c r="A85297" s="46"/>
      <c r="H85297" s="103"/>
      <c r="AD85297" s="99"/>
      <c r="AF85297" s="46"/>
      <c r="AM85297" s="121"/>
      <c r="AO85297" s="46"/>
    </row>
    <row r="85298" spans="1:41" s="60" customFormat="1" hidden="1" x14ac:dyDescent="0.35">
      <c r="A85298" s="46"/>
      <c r="H85298" s="103"/>
      <c r="AD85298" s="99"/>
      <c r="AF85298" s="46"/>
      <c r="AM85298" s="121"/>
      <c r="AO85298" s="46"/>
    </row>
    <row r="85299" spans="1:41" s="60" customFormat="1" hidden="1" x14ac:dyDescent="0.35">
      <c r="A85299" s="46"/>
      <c r="H85299" s="103"/>
      <c r="AD85299" s="99"/>
      <c r="AF85299" s="46"/>
      <c r="AM85299" s="121"/>
      <c r="AO85299" s="46"/>
    </row>
    <row r="85300" spans="1:41" s="60" customFormat="1" hidden="1" x14ac:dyDescent="0.35">
      <c r="A85300" s="46"/>
      <c r="H85300" s="103"/>
      <c r="AD85300" s="99"/>
      <c r="AF85300" s="46"/>
      <c r="AM85300" s="121"/>
      <c r="AO85300" s="46"/>
    </row>
    <row r="85301" spans="1:41" s="60" customFormat="1" hidden="1" x14ac:dyDescent="0.35">
      <c r="A85301" s="46"/>
      <c r="H85301" s="103"/>
      <c r="AD85301" s="99"/>
      <c r="AF85301" s="46"/>
      <c r="AM85301" s="121"/>
      <c r="AO85301" s="46"/>
    </row>
    <row r="85302" spans="1:41" s="60" customFormat="1" hidden="1" x14ac:dyDescent="0.35">
      <c r="A85302" s="46"/>
      <c r="H85302" s="103"/>
      <c r="AD85302" s="99"/>
      <c r="AF85302" s="46"/>
      <c r="AM85302" s="121"/>
      <c r="AO85302" s="46"/>
    </row>
    <row r="85303" spans="1:41" s="60" customFormat="1" hidden="1" x14ac:dyDescent="0.35">
      <c r="A85303" s="46"/>
      <c r="H85303" s="103"/>
      <c r="AD85303" s="99"/>
      <c r="AF85303" s="46"/>
      <c r="AM85303" s="121"/>
      <c r="AO85303" s="46"/>
    </row>
    <row r="85304" spans="1:41" s="60" customFormat="1" hidden="1" x14ac:dyDescent="0.35">
      <c r="A85304" s="46"/>
      <c r="H85304" s="103"/>
      <c r="AD85304" s="99"/>
      <c r="AF85304" s="46"/>
      <c r="AM85304" s="121"/>
      <c r="AO85304" s="46"/>
    </row>
    <row r="85305" spans="1:41" s="60" customFormat="1" hidden="1" x14ac:dyDescent="0.35">
      <c r="A85305" s="46"/>
      <c r="H85305" s="103"/>
      <c r="AD85305" s="99"/>
      <c r="AF85305" s="46"/>
      <c r="AM85305" s="121"/>
      <c r="AO85305" s="46"/>
    </row>
    <row r="85306" spans="1:41" s="60" customFormat="1" hidden="1" x14ac:dyDescent="0.35">
      <c r="A85306" s="46"/>
      <c r="H85306" s="103"/>
      <c r="AD85306" s="99"/>
      <c r="AF85306" s="46"/>
      <c r="AM85306" s="121"/>
      <c r="AO85306" s="46"/>
    </row>
    <row r="85307" spans="1:41" s="60" customFormat="1" hidden="1" x14ac:dyDescent="0.35">
      <c r="A85307" s="46"/>
      <c r="H85307" s="103"/>
      <c r="AD85307" s="99"/>
      <c r="AF85307" s="46"/>
      <c r="AM85307" s="121"/>
      <c r="AO85307" s="46"/>
    </row>
    <row r="85308" spans="1:41" s="60" customFormat="1" hidden="1" x14ac:dyDescent="0.35">
      <c r="A85308" s="46"/>
      <c r="H85308" s="103"/>
      <c r="AD85308" s="99"/>
      <c r="AF85308" s="46"/>
      <c r="AM85308" s="121"/>
      <c r="AO85308" s="46"/>
    </row>
    <row r="85309" spans="1:41" s="60" customFormat="1" hidden="1" x14ac:dyDescent="0.35">
      <c r="A85309" s="46"/>
      <c r="H85309" s="103"/>
      <c r="AD85309" s="99"/>
      <c r="AF85309" s="46"/>
      <c r="AM85309" s="121"/>
      <c r="AO85309" s="46"/>
    </row>
    <row r="85310" spans="1:41" s="60" customFormat="1" hidden="1" x14ac:dyDescent="0.35">
      <c r="A85310" s="46"/>
      <c r="H85310" s="103"/>
      <c r="AD85310" s="99"/>
      <c r="AF85310" s="46"/>
      <c r="AM85310" s="121"/>
      <c r="AO85310" s="46"/>
    </row>
    <row r="85311" spans="1:41" s="60" customFormat="1" hidden="1" x14ac:dyDescent="0.35">
      <c r="A85311" s="46"/>
      <c r="H85311" s="103"/>
      <c r="AD85311" s="99"/>
      <c r="AF85311" s="46"/>
      <c r="AM85311" s="121"/>
      <c r="AO85311" s="46"/>
    </row>
    <row r="85312" spans="1:41" s="60" customFormat="1" hidden="1" x14ac:dyDescent="0.35">
      <c r="A85312" s="46"/>
      <c r="H85312" s="103"/>
      <c r="AD85312" s="99"/>
      <c r="AF85312" s="46"/>
      <c r="AM85312" s="121"/>
      <c r="AO85312" s="46"/>
    </row>
    <row r="85313" spans="1:41" s="60" customFormat="1" hidden="1" x14ac:dyDescent="0.35">
      <c r="A85313" s="46"/>
      <c r="H85313" s="103"/>
      <c r="AD85313" s="99"/>
      <c r="AF85313" s="46"/>
      <c r="AM85313" s="121"/>
      <c r="AO85313" s="46"/>
    </row>
    <row r="85314" spans="1:41" s="60" customFormat="1" hidden="1" x14ac:dyDescent="0.35">
      <c r="A85314" s="46"/>
      <c r="H85314" s="103"/>
      <c r="AD85314" s="99"/>
      <c r="AF85314" s="46"/>
      <c r="AM85314" s="121"/>
      <c r="AO85314" s="46"/>
    </row>
    <row r="85315" spans="1:41" s="60" customFormat="1" hidden="1" x14ac:dyDescent="0.35">
      <c r="A85315" s="46"/>
      <c r="H85315" s="103"/>
      <c r="AD85315" s="99"/>
      <c r="AF85315" s="46"/>
      <c r="AM85315" s="121"/>
      <c r="AO85315" s="46"/>
    </row>
    <row r="85316" spans="1:41" s="60" customFormat="1" hidden="1" x14ac:dyDescent="0.35">
      <c r="A85316" s="46"/>
      <c r="H85316" s="103"/>
      <c r="AD85316" s="99"/>
      <c r="AF85316" s="46"/>
      <c r="AM85316" s="121"/>
      <c r="AO85316" s="46"/>
    </row>
    <row r="85317" spans="1:41" s="60" customFormat="1" hidden="1" x14ac:dyDescent="0.35">
      <c r="A85317" s="46"/>
      <c r="H85317" s="103"/>
      <c r="AD85317" s="99"/>
      <c r="AF85317" s="46"/>
      <c r="AM85317" s="121"/>
      <c r="AO85317" s="46"/>
    </row>
    <row r="85318" spans="1:41" s="60" customFormat="1" hidden="1" x14ac:dyDescent="0.35">
      <c r="A85318" s="46"/>
      <c r="H85318" s="103"/>
      <c r="AD85318" s="99"/>
      <c r="AF85318" s="46"/>
      <c r="AM85318" s="121"/>
      <c r="AO85318" s="46"/>
    </row>
    <row r="85319" spans="1:41" s="60" customFormat="1" hidden="1" x14ac:dyDescent="0.35">
      <c r="A85319" s="46"/>
      <c r="H85319" s="103"/>
      <c r="AD85319" s="99"/>
      <c r="AF85319" s="46"/>
      <c r="AM85319" s="121"/>
      <c r="AO85319" s="46"/>
    </row>
    <row r="85320" spans="1:41" s="60" customFormat="1" hidden="1" x14ac:dyDescent="0.35">
      <c r="A85320" s="46"/>
      <c r="H85320" s="103"/>
      <c r="AD85320" s="99"/>
      <c r="AF85320" s="46"/>
      <c r="AM85320" s="121"/>
      <c r="AO85320" s="46"/>
    </row>
    <row r="85321" spans="1:41" s="60" customFormat="1" hidden="1" x14ac:dyDescent="0.35">
      <c r="A85321" s="46"/>
      <c r="H85321" s="103"/>
      <c r="AD85321" s="99"/>
      <c r="AF85321" s="46"/>
      <c r="AM85321" s="121"/>
      <c r="AO85321" s="46"/>
    </row>
    <row r="85322" spans="1:41" s="60" customFormat="1" hidden="1" x14ac:dyDescent="0.35">
      <c r="A85322" s="46"/>
      <c r="H85322" s="103"/>
      <c r="AD85322" s="99"/>
      <c r="AF85322" s="46"/>
      <c r="AM85322" s="121"/>
      <c r="AO85322" s="46"/>
    </row>
    <row r="85323" spans="1:41" s="60" customFormat="1" hidden="1" x14ac:dyDescent="0.35">
      <c r="A85323" s="46"/>
      <c r="H85323" s="103"/>
      <c r="AD85323" s="99"/>
      <c r="AF85323" s="46"/>
      <c r="AM85323" s="121"/>
      <c r="AO85323" s="46"/>
    </row>
    <row r="85324" spans="1:41" s="60" customFormat="1" hidden="1" x14ac:dyDescent="0.35">
      <c r="A85324" s="46"/>
      <c r="H85324" s="103"/>
      <c r="AD85324" s="99"/>
      <c r="AF85324" s="46"/>
      <c r="AM85324" s="121"/>
      <c r="AO85324" s="46"/>
    </row>
    <row r="85325" spans="1:41" s="60" customFormat="1" hidden="1" x14ac:dyDescent="0.35">
      <c r="A85325" s="46"/>
      <c r="H85325" s="103"/>
      <c r="AD85325" s="99"/>
      <c r="AF85325" s="46"/>
      <c r="AM85325" s="121"/>
      <c r="AO85325" s="46"/>
    </row>
    <row r="85326" spans="1:41" s="60" customFormat="1" hidden="1" x14ac:dyDescent="0.35">
      <c r="A85326" s="46"/>
      <c r="H85326" s="103"/>
      <c r="AD85326" s="99"/>
      <c r="AF85326" s="46"/>
      <c r="AM85326" s="121"/>
      <c r="AO85326" s="46"/>
    </row>
    <row r="85327" spans="1:41" s="60" customFormat="1" hidden="1" x14ac:dyDescent="0.35">
      <c r="A85327" s="46"/>
      <c r="H85327" s="103"/>
      <c r="AD85327" s="99"/>
      <c r="AF85327" s="46"/>
      <c r="AM85327" s="121"/>
      <c r="AO85327" s="46"/>
    </row>
    <row r="85328" spans="1:41" s="60" customFormat="1" hidden="1" x14ac:dyDescent="0.35">
      <c r="A85328" s="46"/>
      <c r="H85328" s="103"/>
      <c r="AD85328" s="99"/>
      <c r="AF85328" s="46"/>
      <c r="AM85328" s="121"/>
      <c r="AO85328" s="46"/>
    </row>
    <row r="85329" spans="1:41" s="60" customFormat="1" hidden="1" x14ac:dyDescent="0.35">
      <c r="A85329" s="46"/>
      <c r="H85329" s="103"/>
      <c r="AD85329" s="99"/>
      <c r="AF85329" s="46"/>
      <c r="AM85329" s="121"/>
      <c r="AO85329" s="46"/>
    </row>
    <row r="85330" spans="1:41" s="60" customFormat="1" hidden="1" x14ac:dyDescent="0.35">
      <c r="A85330" s="46"/>
      <c r="H85330" s="103"/>
      <c r="AD85330" s="99"/>
      <c r="AF85330" s="46"/>
      <c r="AM85330" s="121"/>
      <c r="AO85330" s="46"/>
    </row>
    <row r="85331" spans="1:41" s="60" customFormat="1" hidden="1" x14ac:dyDescent="0.35">
      <c r="A85331" s="46"/>
      <c r="H85331" s="103"/>
      <c r="AD85331" s="99"/>
      <c r="AF85331" s="46"/>
      <c r="AM85331" s="121"/>
      <c r="AO85331" s="46"/>
    </row>
    <row r="85332" spans="1:41" s="60" customFormat="1" hidden="1" x14ac:dyDescent="0.35">
      <c r="A85332" s="46"/>
      <c r="H85332" s="103"/>
      <c r="AD85332" s="99"/>
      <c r="AF85332" s="46"/>
      <c r="AM85332" s="121"/>
      <c r="AO85332" s="46"/>
    </row>
    <row r="85333" spans="1:41" s="60" customFormat="1" hidden="1" x14ac:dyDescent="0.35">
      <c r="A85333" s="46"/>
      <c r="H85333" s="103"/>
      <c r="AD85333" s="99"/>
      <c r="AF85333" s="46"/>
      <c r="AM85333" s="121"/>
      <c r="AO85333" s="46"/>
    </row>
    <row r="85334" spans="1:41" s="60" customFormat="1" hidden="1" x14ac:dyDescent="0.35">
      <c r="A85334" s="46"/>
      <c r="H85334" s="103"/>
      <c r="AD85334" s="99"/>
      <c r="AF85334" s="46"/>
      <c r="AM85334" s="121"/>
      <c r="AO85334" s="46"/>
    </row>
    <row r="85335" spans="1:41" s="60" customFormat="1" hidden="1" x14ac:dyDescent="0.35">
      <c r="A85335" s="46"/>
      <c r="H85335" s="103"/>
      <c r="AD85335" s="99"/>
      <c r="AF85335" s="46"/>
      <c r="AM85335" s="121"/>
      <c r="AO85335" s="46"/>
    </row>
    <row r="85336" spans="1:41" s="60" customFormat="1" hidden="1" x14ac:dyDescent="0.35">
      <c r="A85336" s="46"/>
      <c r="H85336" s="103"/>
      <c r="AD85336" s="99"/>
      <c r="AF85336" s="46"/>
      <c r="AM85336" s="121"/>
      <c r="AO85336" s="46"/>
    </row>
    <row r="85337" spans="1:41" s="60" customFormat="1" hidden="1" x14ac:dyDescent="0.35">
      <c r="A85337" s="46"/>
      <c r="H85337" s="103"/>
      <c r="AD85337" s="99"/>
      <c r="AF85337" s="46"/>
      <c r="AM85337" s="121"/>
      <c r="AO85337" s="46"/>
    </row>
    <row r="85338" spans="1:41" s="60" customFormat="1" hidden="1" x14ac:dyDescent="0.35">
      <c r="A85338" s="46"/>
      <c r="H85338" s="103"/>
      <c r="AD85338" s="99"/>
      <c r="AF85338" s="46"/>
      <c r="AM85338" s="121"/>
      <c r="AO85338" s="46"/>
    </row>
    <row r="85339" spans="1:41" s="60" customFormat="1" hidden="1" x14ac:dyDescent="0.35">
      <c r="A85339" s="46"/>
      <c r="H85339" s="103"/>
      <c r="AD85339" s="99"/>
      <c r="AF85339" s="46"/>
      <c r="AM85339" s="121"/>
      <c r="AO85339" s="46"/>
    </row>
    <row r="85340" spans="1:41" s="60" customFormat="1" hidden="1" x14ac:dyDescent="0.35">
      <c r="A85340" s="46"/>
      <c r="H85340" s="103"/>
      <c r="AD85340" s="99"/>
      <c r="AF85340" s="46"/>
      <c r="AM85340" s="121"/>
      <c r="AO85340" s="46"/>
    </row>
    <row r="85341" spans="1:41" s="60" customFormat="1" hidden="1" x14ac:dyDescent="0.35">
      <c r="A85341" s="46"/>
      <c r="H85341" s="103"/>
      <c r="AD85341" s="99"/>
      <c r="AF85341" s="46"/>
      <c r="AM85341" s="121"/>
      <c r="AO85341" s="46"/>
    </row>
    <row r="85342" spans="1:41" s="60" customFormat="1" hidden="1" x14ac:dyDescent="0.35">
      <c r="A85342" s="46"/>
      <c r="H85342" s="103"/>
      <c r="AD85342" s="99"/>
      <c r="AF85342" s="46"/>
      <c r="AM85342" s="121"/>
      <c r="AO85342" s="46"/>
    </row>
    <row r="85343" spans="1:41" s="60" customFormat="1" hidden="1" x14ac:dyDescent="0.35">
      <c r="A85343" s="46"/>
      <c r="H85343" s="103"/>
      <c r="AD85343" s="99"/>
      <c r="AF85343" s="46"/>
      <c r="AM85343" s="121"/>
      <c r="AO85343" s="46"/>
    </row>
    <row r="85344" spans="1:41" s="60" customFormat="1" hidden="1" x14ac:dyDescent="0.35">
      <c r="A85344" s="46"/>
      <c r="H85344" s="103"/>
      <c r="AD85344" s="99"/>
      <c r="AF85344" s="46"/>
      <c r="AM85344" s="121"/>
      <c r="AO85344" s="46"/>
    </row>
    <row r="85345" spans="1:41" s="60" customFormat="1" hidden="1" x14ac:dyDescent="0.35">
      <c r="A85345" s="46"/>
      <c r="H85345" s="103"/>
      <c r="AD85345" s="99"/>
      <c r="AF85345" s="46"/>
      <c r="AM85345" s="121"/>
      <c r="AO85345" s="46"/>
    </row>
    <row r="85346" spans="1:41" s="60" customFormat="1" hidden="1" x14ac:dyDescent="0.35">
      <c r="A85346" s="46"/>
      <c r="H85346" s="103"/>
      <c r="AD85346" s="99"/>
      <c r="AF85346" s="46"/>
      <c r="AM85346" s="121"/>
      <c r="AO85346" s="46"/>
    </row>
    <row r="85347" spans="1:41" s="60" customFormat="1" hidden="1" x14ac:dyDescent="0.35">
      <c r="A85347" s="46"/>
      <c r="H85347" s="103"/>
      <c r="AD85347" s="99"/>
      <c r="AF85347" s="46"/>
      <c r="AM85347" s="121"/>
      <c r="AO85347" s="46"/>
    </row>
    <row r="85348" spans="1:41" s="60" customFormat="1" hidden="1" x14ac:dyDescent="0.35">
      <c r="A85348" s="46"/>
      <c r="H85348" s="103"/>
      <c r="AD85348" s="99"/>
      <c r="AF85348" s="46"/>
      <c r="AM85348" s="121"/>
      <c r="AO85348" s="46"/>
    </row>
    <row r="85349" spans="1:41" s="60" customFormat="1" hidden="1" x14ac:dyDescent="0.35">
      <c r="A85349" s="46"/>
      <c r="H85349" s="103"/>
      <c r="AD85349" s="99"/>
      <c r="AF85349" s="46"/>
      <c r="AM85349" s="121"/>
      <c r="AO85349" s="46"/>
    </row>
    <row r="85350" spans="1:41" s="60" customFormat="1" hidden="1" x14ac:dyDescent="0.35">
      <c r="A85350" s="46"/>
      <c r="H85350" s="103"/>
      <c r="AD85350" s="99"/>
      <c r="AF85350" s="46"/>
      <c r="AM85350" s="121"/>
      <c r="AO85350" s="46"/>
    </row>
    <row r="85351" spans="1:41" s="60" customFormat="1" hidden="1" x14ac:dyDescent="0.35">
      <c r="A85351" s="46"/>
      <c r="H85351" s="103"/>
      <c r="AD85351" s="99"/>
      <c r="AF85351" s="46"/>
      <c r="AM85351" s="121"/>
      <c r="AO85351" s="46"/>
    </row>
    <row r="85352" spans="1:41" s="60" customFormat="1" hidden="1" x14ac:dyDescent="0.35">
      <c r="A85352" s="46"/>
      <c r="H85352" s="103"/>
      <c r="AD85352" s="99"/>
      <c r="AF85352" s="46"/>
      <c r="AM85352" s="121"/>
      <c r="AO85352" s="46"/>
    </row>
    <row r="85353" spans="1:41" s="60" customFormat="1" hidden="1" x14ac:dyDescent="0.35">
      <c r="A85353" s="46"/>
      <c r="H85353" s="103"/>
      <c r="AD85353" s="99"/>
      <c r="AF85353" s="46"/>
      <c r="AM85353" s="121"/>
      <c r="AO85353" s="46"/>
    </row>
    <row r="85354" spans="1:41" s="60" customFormat="1" hidden="1" x14ac:dyDescent="0.35">
      <c r="A85354" s="46"/>
      <c r="H85354" s="103"/>
      <c r="AD85354" s="99"/>
      <c r="AF85354" s="46"/>
      <c r="AM85354" s="121"/>
      <c r="AO85354" s="46"/>
    </row>
    <row r="85355" spans="1:41" s="60" customFormat="1" hidden="1" x14ac:dyDescent="0.35">
      <c r="A85355" s="46"/>
      <c r="H85355" s="103"/>
      <c r="AD85355" s="99"/>
      <c r="AF85355" s="46"/>
      <c r="AM85355" s="121"/>
      <c r="AO85355" s="46"/>
    </row>
    <row r="85356" spans="1:41" s="60" customFormat="1" hidden="1" x14ac:dyDescent="0.35">
      <c r="A85356" s="46"/>
      <c r="H85356" s="103"/>
      <c r="AD85356" s="99"/>
      <c r="AF85356" s="46"/>
      <c r="AM85356" s="121"/>
      <c r="AO85356" s="46"/>
    </row>
    <row r="85357" spans="1:41" s="60" customFormat="1" hidden="1" x14ac:dyDescent="0.35">
      <c r="A85357" s="46"/>
      <c r="H85357" s="103"/>
      <c r="AD85357" s="99"/>
      <c r="AF85357" s="46"/>
      <c r="AM85357" s="121"/>
      <c r="AO85357" s="46"/>
    </row>
    <row r="85358" spans="1:41" s="60" customFormat="1" hidden="1" x14ac:dyDescent="0.35">
      <c r="A85358" s="46"/>
      <c r="H85358" s="103"/>
      <c r="AD85358" s="99"/>
      <c r="AF85358" s="46"/>
      <c r="AM85358" s="121"/>
      <c r="AO85358" s="46"/>
    </row>
    <row r="85359" spans="1:41" s="60" customFormat="1" hidden="1" x14ac:dyDescent="0.35">
      <c r="A85359" s="46"/>
      <c r="H85359" s="103"/>
      <c r="AD85359" s="99"/>
      <c r="AF85359" s="46"/>
      <c r="AM85359" s="121"/>
      <c r="AO85359" s="46"/>
    </row>
    <row r="85360" spans="1:41" s="60" customFormat="1" hidden="1" x14ac:dyDescent="0.35">
      <c r="A85360" s="46"/>
      <c r="H85360" s="103"/>
      <c r="AD85360" s="99"/>
      <c r="AF85360" s="46"/>
      <c r="AM85360" s="121"/>
      <c r="AO85360" s="46"/>
    </row>
    <row r="85361" spans="1:41" s="60" customFormat="1" hidden="1" x14ac:dyDescent="0.35">
      <c r="A85361" s="46"/>
      <c r="H85361" s="103"/>
      <c r="AD85361" s="99"/>
      <c r="AF85361" s="46"/>
      <c r="AM85361" s="121"/>
      <c r="AO85361" s="46"/>
    </row>
    <row r="85362" spans="1:41" s="60" customFormat="1" hidden="1" x14ac:dyDescent="0.35">
      <c r="A85362" s="46"/>
      <c r="H85362" s="103"/>
      <c r="AD85362" s="99"/>
      <c r="AF85362" s="46"/>
      <c r="AM85362" s="121"/>
      <c r="AO85362" s="46"/>
    </row>
    <row r="85363" spans="1:41" s="60" customFormat="1" hidden="1" x14ac:dyDescent="0.35">
      <c r="A85363" s="46"/>
      <c r="H85363" s="103"/>
      <c r="AD85363" s="99"/>
      <c r="AF85363" s="46"/>
      <c r="AM85363" s="121"/>
      <c r="AO85363" s="46"/>
    </row>
    <row r="85364" spans="1:41" s="60" customFormat="1" hidden="1" x14ac:dyDescent="0.35">
      <c r="A85364" s="46"/>
      <c r="H85364" s="103"/>
      <c r="AD85364" s="99"/>
      <c r="AF85364" s="46"/>
      <c r="AM85364" s="121"/>
      <c r="AO85364" s="46"/>
    </row>
    <row r="85365" spans="1:41" s="60" customFormat="1" hidden="1" x14ac:dyDescent="0.35">
      <c r="A85365" s="46"/>
      <c r="H85365" s="103"/>
      <c r="AD85365" s="99"/>
      <c r="AF85365" s="46"/>
      <c r="AM85365" s="121"/>
      <c r="AO85365" s="46"/>
    </row>
    <row r="85366" spans="1:41" s="60" customFormat="1" hidden="1" x14ac:dyDescent="0.35">
      <c r="A85366" s="46"/>
      <c r="H85366" s="103"/>
      <c r="AD85366" s="99"/>
      <c r="AF85366" s="46"/>
      <c r="AM85366" s="121"/>
      <c r="AO85366" s="46"/>
    </row>
    <row r="85367" spans="1:41" s="60" customFormat="1" hidden="1" x14ac:dyDescent="0.35">
      <c r="A85367" s="46"/>
      <c r="H85367" s="103"/>
      <c r="AD85367" s="99"/>
      <c r="AF85367" s="46"/>
      <c r="AM85367" s="121"/>
      <c r="AO85367" s="46"/>
    </row>
    <row r="85368" spans="1:41" s="60" customFormat="1" hidden="1" x14ac:dyDescent="0.35">
      <c r="A85368" s="46"/>
      <c r="H85368" s="103"/>
      <c r="AD85368" s="99"/>
      <c r="AF85368" s="46"/>
      <c r="AM85368" s="121"/>
      <c r="AO85368" s="46"/>
    </row>
    <row r="85369" spans="1:41" s="60" customFormat="1" hidden="1" x14ac:dyDescent="0.35">
      <c r="A85369" s="46"/>
      <c r="H85369" s="103"/>
      <c r="AD85369" s="99"/>
      <c r="AF85369" s="46"/>
      <c r="AM85369" s="121"/>
      <c r="AO85369" s="46"/>
    </row>
    <row r="85370" spans="1:41" s="60" customFormat="1" hidden="1" x14ac:dyDescent="0.35">
      <c r="A85370" s="46"/>
      <c r="H85370" s="103"/>
      <c r="AD85370" s="99"/>
      <c r="AF85370" s="46"/>
      <c r="AM85370" s="121"/>
      <c r="AO85370" s="46"/>
    </row>
    <row r="85371" spans="1:41" s="60" customFormat="1" hidden="1" x14ac:dyDescent="0.35">
      <c r="A85371" s="46"/>
      <c r="H85371" s="103"/>
      <c r="AD85371" s="99"/>
      <c r="AF85371" s="46"/>
      <c r="AM85371" s="121"/>
      <c r="AO85371" s="46"/>
    </row>
    <row r="85372" spans="1:41" s="60" customFormat="1" hidden="1" x14ac:dyDescent="0.35">
      <c r="A85372" s="46"/>
      <c r="H85372" s="103"/>
      <c r="AD85372" s="99"/>
      <c r="AF85372" s="46"/>
      <c r="AM85372" s="121"/>
      <c r="AO85372" s="46"/>
    </row>
    <row r="85373" spans="1:41" s="60" customFormat="1" hidden="1" x14ac:dyDescent="0.35">
      <c r="A85373" s="46"/>
      <c r="H85373" s="103"/>
      <c r="AD85373" s="99"/>
      <c r="AF85373" s="46"/>
      <c r="AM85373" s="121"/>
      <c r="AO85373" s="46"/>
    </row>
    <row r="85374" spans="1:41" s="60" customFormat="1" hidden="1" x14ac:dyDescent="0.35">
      <c r="A85374" s="46"/>
      <c r="H85374" s="103"/>
      <c r="AD85374" s="99"/>
      <c r="AF85374" s="46"/>
      <c r="AM85374" s="121"/>
      <c r="AO85374" s="46"/>
    </row>
    <row r="85375" spans="1:41" s="60" customFormat="1" hidden="1" x14ac:dyDescent="0.35">
      <c r="A85375" s="46"/>
      <c r="H85375" s="103"/>
      <c r="AD85375" s="99"/>
      <c r="AF85375" s="46"/>
      <c r="AM85375" s="121"/>
      <c r="AO85375" s="46"/>
    </row>
    <row r="85376" spans="1:41" s="60" customFormat="1" hidden="1" x14ac:dyDescent="0.35">
      <c r="A85376" s="46"/>
      <c r="H85376" s="103"/>
      <c r="AD85376" s="99"/>
      <c r="AF85376" s="46"/>
      <c r="AM85376" s="121"/>
      <c r="AO85376" s="46"/>
    </row>
    <row r="85377" spans="1:41" s="60" customFormat="1" hidden="1" x14ac:dyDescent="0.35">
      <c r="A85377" s="46"/>
      <c r="H85377" s="103"/>
      <c r="AD85377" s="99"/>
      <c r="AF85377" s="46"/>
      <c r="AM85377" s="121"/>
      <c r="AO85377" s="46"/>
    </row>
    <row r="85378" spans="1:41" s="60" customFormat="1" hidden="1" x14ac:dyDescent="0.35">
      <c r="A85378" s="46"/>
      <c r="H85378" s="103"/>
      <c r="AD85378" s="99"/>
      <c r="AF85378" s="46"/>
      <c r="AM85378" s="121"/>
      <c r="AO85378" s="46"/>
    </row>
    <row r="85379" spans="1:41" s="60" customFormat="1" hidden="1" x14ac:dyDescent="0.35">
      <c r="A85379" s="46"/>
      <c r="H85379" s="103"/>
      <c r="AD85379" s="99"/>
      <c r="AF85379" s="46"/>
      <c r="AM85379" s="121"/>
      <c r="AO85379" s="46"/>
    </row>
    <row r="85380" spans="1:41" s="60" customFormat="1" hidden="1" x14ac:dyDescent="0.35">
      <c r="A85380" s="46"/>
      <c r="H85380" s="103"/>
      <c r="AD85380" s="99"/>
      <c r="AF85380" s="46"/>
      <c r="AM85380" s="121"/>
      <c r="AO85380" s="46"/>
    </row>
    <row r="85381" spans="1:41" s="60" customFormat="1" hidden="1" x14ac:dyDescent="0.35">
      <c r="A85381" s="46"/>
      <c r="H85381" s="103"/>
      <c r="AD85381" s="99"/>
      <c r="AF85381" s="46"/>
      <c r="AM85381" s="121"/>
      <c r="AO85381" s="46"/>
    </row>
    <row r="85382" spans="1:41" s="60" customFormat="1" hidden="1" x14ac:dyDescent="0.35">
      <c r="A85382" s="46"/>
      <c r="H85382" s="103"/>
      <c r="AD85382" s="99"/>
      <c r="AF85382" s="46"/>
      <c r="AM85382" s="121"/>
      <c r="AO85382" s="46"/>
    </row>
    <row r="85383" spans="1:41" s="60" customFormat="1" hidden="1" x14ac:dyDescent="0.35">
      <c r="A85383" s="46"/>
      <c r="H85383" s="103"/>
      <c r="AD85383" s="99"/>
      <c r="AF85383" s="46"/>
      <c r="AM85383" s="121"/>
      <c r="AO85383" s="46"/>
    </row>
    <row r="85384" spans="1:41" s="60" customFormat="1" hidden="1" x14ac:dyDescent="0.35">
      <c r="A85384" s="46"/>
      <c r="H85384" s="103"/>
      <c r="AD85384" s="99"/>
      <c r="AF85384" s="46"/>
      <c r="AM85384" s="121"/>
      <c r="AO85384" s="46"/>
    </row>
    <row r="85385" spans="1:41" s="60" customFormat="1" hidden="1" x14ac:dyDescent="0.35">
      <c r="A85385" s="46"/>
      <c r="H85385" s="103"/>
      <c r="AD85385" s="99"/>
      <c r="AF85385" s="46"/>
      <c r="AM85385" s="121"/>
      <c r="AO85385" s="46"/>
    </row>
    <row r="85386" spans="1:41" s="60" customFormat="1" hidden="1" x14ac:dyDescent="0.35">
      <c r="A85386" s="46"/>
      <c r="H85386" s="103"/>
      <c r="AD85386" s="99"/>
      <c r="AF85386" s="46"/>
      <c r="AM85386" s="121"/>
      <c r="AO85386" s="46"/>
    </row>
    <row r="85387" spans="1:41" s="60" customFormat="1" hidden="1" x14ac:dyDescent="0.35">
      <c r="A85387" s="46"/>
      <c r="H85387" s="103"/>
      <c r="AD85387" s="99"/>
      <c r="AF85387" s="46"/>
      <c r="AM85387" s="121"/>
      <c r="AO85387" s="46"/>
    </row>
    <row r="85388" spans="1:41" s="60" customFormat="1" hidden="1" x14ac:dyDescent="0.35">
      <c r="A85388" s="46"/>
      <c r="H85388" s="103"/>
      <c r="AD85388" s="99"/>
      <c r="AF85388" s="46"/>
      <c r="AM85388" s="121"/>
      <c r="AO85388" s="46"/>
    </row>
    <row r="85389" spans="1:41" s="60" customFormat="1" hidden="1" x14ac:dyDescent="0.35">
      <c r="A85389" s="46"/>
      <c r="H85389" s="103"/>
      <c r="AD85389" s="99"/>
      <c r="AF85389" s="46"/>
      <c r="AM85389" s="121"/>
      <c r="AO85389" s="46"/>
    </row>
    <row r="85390" spans="1:41" s="60" customFormat="1" hidden="1" x14ac:dyDescent="0.35">
      <c r="A85390" s="46"/>
      <c r="H85390" s="103"/>
      <c r="AD85390" s="99"/>
      <c r="AF85390" s="46"/>
      <c r="AM85390" s="121"/>
      <c r="AO85390" s="46"/>
    </row>
    <row r="85391" spans="1:41" s="60" customFormat="1" hidden="1" x14ac:dyDescent="0.35">
      <c r="A85391" s="46"/>
      <c r="H85391" s="103"/>
      <c r="AD85391" s="99"/>
      <c r="AF85391" s="46"/>
      <c r="AM85391" s="121"/>
      <c r="AO85391" s="46"/>
    </row>
    <row r="85392" spans="1:41" s="60" customFormat="1" hidden="1" x14ac:dyDescent="0.35">
      <c r="A85392" s="46"/>
      <c r="H85392" s="103"/>
      <c r="AD85392" s="99"/>
      <c r="AF85392" s="46"/>
      <c r="AM85392" s="121"/>
      <c r="AO85392" s="46"/>
    </row>
    <row r="85393" spans="1:41" s="60" customFormat="1" hidden="1" x14ac:dyDescent="0.35">
      <c r="A85393" s="46"/>
      <c r="H85393" s="103"/>
      <c r="AD85393" s="99"/>
      <c r="AF85393" s="46"/>
      <c r="AM85393" s="121"/>
      <c r="AO85393" s="46"/>
    </row>
    <row r="85394" spans="1:41" s="60" customFormat="1" hidden="1" x14ac:dyDescent="0.35">
      <c r="A85394" s="46"/>
      <c r="H85394" s="103"/>
      <c r="AD85394" s="99"/>
      <c r="AF85394" s="46"/>
      <c r="AM85394" s="121"/>
      <c r="AO85394" s="46"/>
    </row>
    <row r="85395" spans="1:41" s="60" customFormat="1" hidden="1" x14ac:dyDescent="0.35">
      <c r="A85395" s="46"/>
      <c r="H85395" s="103"/>
      <c r="AD85395" s="99"/>
      <c r="AF85395" s="46"/>
      <c r="AM85395" s="121"/>
      <c r="AO85395" s="46"/>
    </row>
    <row r="85396" spans="1:41" s="60" customFormat="1" hidden="1" x14ac:dyDescent="0.35">
      <c r="A85396" s="46"/>
      <c r="H85396" s="103"/>
      <c r="AD85396" s="99"/>
      <c r="AF85396" s="46"/>
      <c r="AM85396" s="121"/>
      <c r="AO85396" s="46"/>
    </row>
    <row r="85397" spans="1:41" s="60" customFormat="1" hidden="1" x14ac:dyDescent="0.35">
      <c r="A85397" s="46"/>
      <c r="H85397" s="103"/>
      <c r="AD85397" s="99"/>
      <c r="AF85397" s="46"/>
      <c r="AM85397" s="121"/>
      <c r="AO85397" s="46"/>
    </row>
    <row r="85398" spans="1:41" s="60" customFormat="1" hidden="1" x14ac:dyDescent="0.35">
      <c r="A85398" s="46"/>
      <c r="H85398" s="103"/>
      <c r="AD85398" s="99"/>
      <c r="AF85398" s="46"/>
      <c r="AM85398" s="121"/>
      <c r="AO85398" s="46"/>
    </row>
    <row r="85399" spans="1:41" s="60" customFormat="1" hidden="1" x14ac:dyDescent="0.35">
      <c r="A85399" s="46"/>
      <c r="H85399" s="103"/>
      <c r="AD85399" s="99"/>
      <c r="AF85399" s="46"/>
      <c r="AM85399" s="121"/>
      <c r="AO85399" s="46"/>
    </row>
    <row r="85400" spans="1:41" s="60" customFormat="1" hidden="1" x14ac:dyDescent="0.35">
      <c r="A85400" s="46"/>
      <c r="H85400" s="103"/>
      <c r="AD85400" s="99"/>
      <c r="AF85400" s="46"/>
      <c r="AM85400" s="121"/>
      <c r="AO85400" s="46"/>
    </row>
    <row r="85401" spans="1:41" s="60" customFormat="1" hidden="1" x14ac:dyDescent="0.35">
      <c r="A85401" s="46"/>
      <c r="H85401" s="103"/>
      <c r="AD85401" s="99"/>
      <c r="AF85401" s="46"/>
      <c r="AM85401" s="121"/>
      <c r="AO85401" s="46"/>
    </row>
    <row r="85402" spans="1:41" s="60" customFormat="1" hidden="1" x14ac:dyDescent="0.35">
      <c r="A85402" s="46"/>
      <c r="H85402" s="103"/>
      <c r="AD85402" s="99"/>
      <c r="AF85402" s="46"/>
      <c r="AM85402" s="121"/>
      <c r="AO85402" s="46"/>
    </row>
    <row r="85403" spans="1:41" s="60" customFormat="1" hidden="1" x14ac:dyDescent="0.35">
      <c r="A85403" s="46"/>
      <c r="H85403" s="103"/>
      <c r="AD85403" s="99"/>
      <c r="AF85403" s="46"/>
      <c r="AM85403" s="121"/>
      <c r="AO85403" s="46"/>
    </row>
    <row r="85404" spans="1:41" s="60" customFormat="1" hidden="1" x14ac:dyDescent="0.35">
      <c r="A85404" s="46"/>
      <c r="H85404" s="103"/>
      <c r="AD85404" s="99"/>
      <c r="AF85404" s="46"/>
      <c r="AM85404" s="121"/>
      <c r="AO85404" s="46"/>
    </row>
    <row r="85405" spans="1:41" s="60" customFormat="1" hidden="1" x14ac:dyDescent="0.35">
      <c r="A85405" s="46"/>
      <c r="H85405" s="103"/>
      <c r="AD85405" s="99"/>
      <c r="AF85405" s="46"/>
      <c r="AM85405" s="121"/>
      <c r="AO85405" s="46"/>
    </row>
    <row r="85406" spans="1:41" s="60" customFormat="1" hidden="1" x14ac:dyDescent="0.35">
      <c r="A85406" s="46"/>
      <c r="H85406" s="103"/>
      <c r="AD85406" s="99"/>
      <c r="AF85406" s="46"/>
      <c r="AM85406" s="121"/>
      <c r="AO85406" s="46"/>
    </row>
    <row r="85407" spans="1:41" s="60" customFormat="1" hidden="1" x14ac:dyDescent="0.35">
      <c r="A85407" s="46"/>
      <c r="H85407" s="103"/>
      <c r="AD85407" s="99"/>
      <c r="AF85407" s="46"/>
      <c r="AM85407" s="121"/>
      <c r="AO85407" s="46"/>
    </row>
    <row r="85408" spans="1:41" s="60" customFormat="1" hidden="1" x14ac:dyDescent="0.35">
      <c r="A85408" s="46"/>
      <c r="H85408" s="103"/>
      <c r="AD85408" s="99"/>
      <c r="AF85408" s="46"/>
      <c r="AM85408" s="121"/>
      <c r="AO85408" s="46"/>
    </row>
    <row r="85409" spans="1:41" s="60" customFormat="1" hidden="1" x14ac:dyDescent="0.35">
      <c r="A85409" s="46"/>
      <c r="H85409" s="103"/>
      <c r="AD85409" s="99"/>
      <c r="AF85409" s="46"/>
      <c r="AM85409" s="121"/>
      <c r="AO85409" s="46"/>
    </row>
    <row r="85410" spans="1:41" s="60" customFormat="1" hidden="1" x14ac:dyDescent="0.35">
      <c r="A85410" s="46"/>
      <c r="H85410" s="103"/>
      <c r="AD85410" s="99"/>
      <c r="AF85410" s="46"/>
      <c r="AM85410" s="121"/>
      <c r="AO85410" s="46"/>
    </row>
    <row r="85411" spans="1:41" s="60" customFormat="1" hidden="1" x14ac:dyDescent="0.35">
      <c r="A85411" s="46"/>
      <c r="H85411" s="103"/>
      <c r="AD85411" s="99"/>
      <c r="AF85411" s="46"/>
      <c r="AM85411" s="121"/>
      <c r="AO85411" s="46"/>
    </row>
    <row r="85412" spans="1:41" s="60" customFormat="1" hidden="1" x14ac:dyDescent="0.35">
      <c r="A85412" s="46"/>
      <c r="H85412" s="103"/>
      <c r="AD85412" s="99"/>
      <c r="AF85412" s="46"/>
      <c r="AM85412" s="121"/>
      <c r="AO85412" s="46"/>
    </row>
    <row r="85413" spans="1:41" s="60" customFormat="1" hidden="1" x14ac:dyDescent="0.35">
      <c r="A85413" s="46"/>
      <c r="H85413" s="103"/>
      <c r="AD85413" s="99"/>
      <c r="AF85413" s="46"/>
      <c r="AM85413" s="121"/>
      <c r="AO85413" s="46"/>
    </row>
    <row r="85414" spans="1:41" s="60" customFormat="1" hidden="1" x14ac:dyDescent="0.35">
      <c r="A85414" s="46"/>
      <c r="H85414" s="103"/>
      <c r="AD85414" s="99"/>
      <c r="AF85414" s="46"/>
      <c r="AM85414" s="121"/>
      <c r="AO85414" s="46"/>
    </row>
    <row r="85415" spans="1:41" s="60" customFormat="1" hidden="1" x14ac:dyDescent="0.35">
      <c r="A85415" s="46"/>
      <c r="H85415" s="103"/>
      <c r="AD85415" s="99"/>
      <c r="AF85415" s="46"/>
      <c r="AM85415" s="121"/>
      <c r="AO85415" s="46"/>
    </row>
    <row r="85416" spans="1:41" s="60" customFormat="1" hidden="1" x14ac:dyDescent="0.35">
      <c r="A85416" s="46"/>
      <c r="H85416" s="103"/>
      <c r="AD85416" s="99"/>
      <c r="AF85416" s="46"/>
      <c r="AM85416" s="121"/>
      <c r="AO85416" s="46"/>
    </row>
    <row r="85417" spans="1:41" s="60" customFormat="1" hidden="1" x14ac:dyDescent="0.35">
      <c r="A85417" s="46"/>
      <c r="H85417" s="103"/>
      <c r="AD85417" s="99"/>
      <c r="AF85417" s="46"/>
      <c r="AM85417" s="121"/>
      <c r="AO85417" s="46"/>
    </row>
    <row r="85418" spans="1:41" s="60" customFormat="1" hidden="1" x14ac:dyDescent="0.35">
      <c r="A85418" s="46"/>
      <c r="H85418" s="103"/>
      <c r="AD85418" s="99"/>
      <c r="AF85418" s="46"/>
      <c r="AM85418" s="121"/>
      <c r="AO85418" s="46"/>
    </row>
    <row r="85419" spans="1:41" s="60" customFormat="1" hidden="1" x14ac:dyDescent="0.35">
      <c r="A85419" s="46"/>
      <c r="H85419" s="103"/>
      <c r="AD85419" s="99"/>
      <c r="AF85419" s="46"/>
      <c r="AM85419" s="121"/>
      <c r="AO85419" s="46"/>
    </row>
    <row r="85420" spans="1:41" s="60" customFormat="1" hidden="1" x14ac:dyDescent="0.35">
      <c r="A85420" s="46"/>
      <c r="H85420" s="103"/>
      <c r="AD85420" s="99"/>
      <c r="AF85420" s="46"/>
      <c r="AM85420" s="121"/>
      <c r="AO85420" s="46"/>
    </row>
    <row r="85421" spans="1:41" s="60" customFormat="1" hidden="1" x14ac:dyDescent="0.35">
      <c r="A85421" s="46"/>
      <c r="H85421" s="103"/>
      <c r="AD85421" s="99"/>
      <c r="AF85421" s="46"/>
      <c r="AM85421" s="121"/>
      <c r="AO85421" s="46"/>
    </row>
    <row r="85422" spans="1:41" s="60" customFormat="1" hidden="1" x14ac:dyDescent="0.35">
      <c r="A85422" s="46"/>
      <c r="H85422" s="103"/>
      <c r="AD85422" s="99"/>
      <c r="AF85422" s="46"/>
      <c r="AM85422" s="121"/>
      <c r="AO85422" s="46"/>
    </row>
    <row r="85423" spans="1:41" s="60" customFormat="1" hidden="1" x14ac:dyDescent="0.35">
      <c r="A85423" s="46"/>
      <c r="H85423" s="103"/>
      <c r="AD85423" s="99"/>
      <c r="AF85423" s="46"/>
      <c r="AM85423" s="121"/>
      <c r="AO85423" s="46"/>
    </row>
    <row r="85424" spans="1:41" s="60" customFormat="1" hidden="1" x14ac:dyDescent="0.35">
      <c r="A85424" s="46"/>
      <c r="H85424" s="103"/>
      <c r="AD85424" s="99"/>
      <c r="AF85424" s="46"/>
      <c r="AM85424" s="121"/>
      <c r="AO85424" s="46"/>
    </row>
    <row r="85425" spans="1:41" s="60" customFormat="1" hidden="1" x14ac:dyDescent="0.35">
      <c r="A85425" s="46"/>
      <c r="H85425" s="103"/>
      <c r="AD85425" s="99"/>
      <c r="AF85425" s="46"/>
      <c r="AM85425" s="121"/>
      <c r="AO85425" s="46"/>
    </row>
    <row r="85426" spans="1:41" s="60" customFormat="1" hidden="1" x14ac:dyDescent="0.35">
      <c r="A85426" s="46"/>
      <c r="H85426" s="103"/>
      <c r="AD85426" s="99"/>
      <c r="AF85426" s="46"/>
      <c r="AM85426" s="121"/>
      <c r="AO85426" s="46"/>
    </row>
    <row r="85427" spans="1:41" s="60" customFormat="1" hidden="1" x14ac:dyDescent="0.35">
      <c r="A85427" s="46"/>
      <c r="H85427" s="103"/>
      <c r="AD85427" s="99"/>
      <c r="AF85427" s="46"/>
      <c r="AM85427" s="121"/>
      <c r="AO85427" s="46"/>
    </row>
    <row r="85428" spans="1:41" s="60" customFormat="1" hidden="1" x14ac:dyDescent="0.35">
      <c r="A85428" s="46"/>
      <c r="H85428" s="103"/>
      <c r="AD85428" s="99"/>
      <c r="AF85428" s="46"/>
      <c r="AM85428" s="121"/>
      <c r="AO85428" s="46"/>
    </row>
    <row r="85429" spans="1:41" s="60" customFormat="1" hidden="1" x14ac:dyDescent="0.35">
      <c r="A85429" s="46"/>
      <c r="H85429" s="103"/>
      <c r="AD85429" s="99"/>
      <c r="AF85429" s="46"/>
      <c r="AM85429" s="121"/>
      <c r="AO85429" s="46"/>
    </row>
    <row r="85430" spans="1:41" s="60" customFormat="1" hidden="1" x14ac:dyDescent="0.35">
      <c r="A85430" s="46"/>
      <c r="H85430" s="103"/>
      <c r="AD85430" s="99"/>
      <c r="AF85430" s="46"/>
      <c r="AM85430" s="121"/>
      <c r="AO85430" s="46"/>
    </row>
    <row r="85431" spans="1:41" s="60" customFormat="1" hidden="1" x14ac:dyDescent="0.35">
      <c r="A85431" s="46"/>
      <c r="H85431" s="103"/>
      <c r="AD85431" s="99"/>
      <c r="AF85431" s="46"/>
      <c r="AM85431" s="121"/>
      <c r="AO85431" s="46"/>
    </row>
    <row r="85432" spans="1:41" s="60" customFormat="1" hidden="1" x14ac:dyDescent="0.35">
      <c r="A85432" s="46"/>
      <c r="H85432" s="103"/>
      <c r="AD85432" s="99"/>
      <c r="AF85432" s="46"/>
      <c r="AM85432" s="121"/>
      <c r="AO85432" s="46"/>
    </row>
    <row r="85433" spans="1:41" s="60" customFormat="1" hidden="1" x14ac:dyDescent="0.35">
      <c r="A85433" s="46"/>
      <c r="H85433" s="103"/>
      <c r="AD85433" s="99"/>
      <c r="AF85433" s="46"/>
      <c r="AM85433" s="121"/>
      <c r="AO85433" s="46"/>
    </row>
    <row r="85434" spans="1:41" s="60" customFormat="1" hidden="1" x14ac:dyDescent="0.35">
      <c r="A85434" s="46"/>
      <c r="H85434" s="103"/>
      <c r="AD85434" s="99"/>
      <c r="AF85434" s="46"/>
      <c r="AM85434" s="121"/>
      <c r="AO85434" s="46"/>
    </row>
    <row r="85435" spans="1:41" s="60" customFormat="1" hidden="1" x14ac:dyDescent="0.35">
      <c r="A85435" s="46"/>
      <c r="H85435" s="103"/>
      <c r="AD85435" s="99"/>
      <c r="AF85435" s="46"/>
      <c r="AM85435" s="121"/>
      <c r="AO85435" s="46"/>
    </row>
    <row r="85436" spans="1:41" s="60" customFormat="1" hidden="1" x14ac:dyDescent="0.35">
      <c r="A85436" s="46"/>
      <c r="H85436" s="103"/>
      <c r="AD85436" s="99"/>
      <c r="AF85436" s="46"/>
      <c r="AM85436" s="121"/>
      <c r="AO85436" s="46"/>
    </row>
    <row r="85437" spans="1:41" s="60" customFormat="1" hidden="1" x14ac:dyDescent="0.35">
      <c r="A85437" s="46"/>
      <c r="H85437" s="103"/>
      <c r="AD85437" s="99"/>
      <c r="AF85437" s="46"/>
      <c r="AM85437" s="121"/>
      <c r="AO85437" s="46"/>
    </row>
    <row r="85438" spans="1:41" s="60" customFormat="1" hidden="1" x14ac:dyDescent="0.35">
      <c r="A85438" s="46"/>
      <c r="H85438" s="103"/>
      <c r="AD85438" s="99"/>
      <c r="AF85438" s="46"/>
      <c r="AM85438" s="121"/>
      <c r="AO85438" s="46"/>
    </row>
    <row r="85439" spans="1:41" s="60" customFormat="1" hidden="1" x14ac:dyDescent="0.35">
      <c r="A85439" s="46"/>
      <c r="H85439" s="103"/>
      <c r="AD85439" s="99"/>
      <c r="AF85439" s="46"/>
      <c r="AM85439" s="121"/>
      <c r="AO85439" s="46"/>
    </row>
    <row r="85440" spans="1:41" s="60" customFormat="1" hidden="1" x14ac:dyDescent="0.35">
      <c r="A85440" s="46"/>
      <c r="H85440" s="103"/>
      <c r="AD85440" s="99"/>
      <c r="AF85440" s="46"/>
      <c r="AM85440" s="121"/>
      <c r="AO85440" s="46"/>
    </row>
    <row r="85441" spans="1:41" s="60" customFormat="1" hidden="1" x14ac:dyDescent="0.35">
      <c r="A85441" s="46"/>
      <c r="H85441" s="103"/>
      <c r="AD85441" s="99"/>
      <c r="AF85441" s="46"/>
      <c r="AM85441" s="121"/>
      <c r="AO85441" s="46"/>
    </row>
    <row r="85442" spans="1:41" s="60" customFormat="1" hidden="1" x14ac:dyDescent="0.35">
      <c r="A85442" s="46"/>
      <c r="H85442" s="103"/>
      <c r="AD85442" s="99"/>
      <c r="AF85442" s="46"/>
      <c r="AM85442" s="121"/>
      <c r="AO85442" s="46"/>
    </row>
    <row r="85443" spans="1:41" s="60" customFormat="1" hidden="1" x14ac:dyDescent="0.35">
      <c r="A85443" s="46"/>
      <c r="H85443" s="103"/>
      <c r="AD85443" s="99"/>
      <c r="AF85443" s="46"/>
      <c r="AM85443" s="121"/>
      <c r="AO85443" s="46"/>
    </row>
    <row r="85444" spans="1:41" s="60" customFormat="1" hidden="1" x14ac:dyDescent="0.35">
      <c r="A85444" s="46"/>
      <c r="H85444" s="103"/>
      <c r="AD85444" s="99"/>
      <c r="AF85444" s="46"/>
      <c r="AM85444" s="121"/>
      <c r="AO85444" s="46"/>
    </row>
    <row r="85445" spans="1:41" s="60" customFormat="1" hidden="1" x14ac:dyDescent="0.35">
      <c r="A85445" s="46"/>
      <c r="H85445" s="103"/>
      <c r="AD85445" s="99"/>
      <c r="AF85445" s="46"/>
      <c r="AM85445" s="121"/>
      <c r="AO85445" s="46"/>
    </row>
    <row r="85446" spans="1:41" s="60" customFormat="1" hidden="1" x14ac:dyDescent="0.35">
      <c r="A85446" s="46"/>
      <c r="H85446" s="103"/>
      <c r="AD85446" s="99"/>
      <c r="AF85446" s="46"/>
      <c r="AM85446" s="121"/>
      <c r="AO85446" s="46"/>
    </row>
    <row r="85447" spans="1:41" s="60" customFormat="1" hidden="1" x14ac:dyDescent="0.35">
      <c r="A85447" s="46"/>
      <c r="H85447" s="103"/>
      <c r="AD85447" s="99"/>
      <c r="AF85447" s="46"/>
      <c r="AM85447" s="121"/>
      <c r="AO85447" s="46"/>
    </row>
    <row r="85448" spans="1:41" s="60" customFormat="1" hidden="1" x14ac:dyDescent="0.35">
      <c r="A85448" s="46"/>
      <c r="H85448" s="103"/>
      <c r="AD85448" s="99"/>
      <c r="AF85448" s="46"/>
      <c r="AM85448" s="121"/>
      <c r="AO85448" s="46"/>
    </row>
    <row r="85449" spans="1:41" s="60" customFormat="1" hidden="1" x14ac:dyDescent="0.35">
      <c r="A85449" s="46"/>
      <c r="H85449" s="103"/>
      <c r="AD85449" s="99"/>
      <c r="AF85449" s="46"/>
      <c r="AM85449" s="121"/>
      <c r="AO85449" s="46"/>
    </row>
    <row r="85450" spans="1:41" s="60" customFormat="1" hidden="1" x14ac:dyDescent="0.35">
      <c r="A85450" s="46"/>
      <c r="H85450" s="103"/>
      <c r="AD85450" s="99"/>
      <c r="AF85450" s="46"/>
      <c r="AM85450" s="121"/>
      <c r="AO85450" s="46"/>
    </row>
    <row r="85451" spans="1:41" s="60" customFormat="1" hidden="1" x14ac:dyDescent="0.35">
      <c r="A85451" s="46"/>
      <c r="H85451" s="103"/>
      <c r="AD85451" s="99"/>
      <c r="AF85451" s="46"/>
      <c r="AM85451" s="121"/>
      <c r="AO85451" s="46"/>
    </row>
    <row r="85452" spans="1:41" s="60" customFormat="1" hidden="1" x14ac:dyDescent="0.35">
      <c r="A85452" s="46"/>
      <c r="H85452" s="103"/>
      <c r="AD85452" s="99"/>
      <c r="AF85452" s="46"/>
      <c r="AM85452" s="121"/>
      <c r="AO85452" s="46"/>
    </row>
    <row r="85453" spans="1:41" s="60" customFormat="1" hidden="1" x14ac:dyDescent="0.35">
      <c r="A85453" s="46"/>
      <c r="H85453" s="103"/>
      <c r="AD85453" s="99"/>
      <c r="AF85453" s="46"/>
      <c r="AM85453" s="121"/>
      <c r="AO85453" s="46"/>
    </row>
    <row r="85454" spans="1:41" s="60" customFormat="1" hidden="1" x14ac:dyDescent="0.35">
      <c r="A85454" s="46"/>
      <c r="H85454" s="103"/>
      <c r="AD85454" s="99"/>
      <c r="AF85454" s="46"/>
      <c r="AM85454" s="121"/>
      <c r="AO85454" s="46"/>
    </row>
    <row r="85455" spans="1:41" s="60" customFormat="1" hidden="1" x14ac:dyDescent="0.35">
      <c r="A85455" s="46"/>
      <c r="H85455" s="103"/>
      <c r="AD85455" s="99"/>
      <c r="AF85455" s="46"/>
      <c r="AM85455" s="121"/>
      <c r="AO85455" s="46"/>
    </row>
    <row r="85456" spans="1:41" s="60" customFormat="1" hidden="1" x14ac:dyDescent="0.35">
      <c r="A85456" s="46"/>
      <c r="H85456" s="103"/>
      <c r="AD85456" s="99"/>
      <c r="AF85456" s="46"/>
      <c r="AM85456" s="121"/>
      <c r="AO85456" s="46"/>
    </row>
    <row r="85457" spans="1:41" s="60" customFormat="1" hidden="1" x14ac:dyDescent="0.35">
      <c r="A85457" s="46"/>
      <c r="H85457" s="103"/>
      <c r="AD85457" s="99"/>
      <c r="AF85457" s="46"/>
      <c r="AM85457" s="121"/>
      <c r="AO85457" s="46"/>
    </row>
    <row r="85458" spans="1:41" s="60" customFormat="1" hidden="1" x14ac:dyDescent="0.35">
      <c r="A85458" s="46"/>
      <c r="H85458" s="103"/>
      <c r="AD85458" s="99"/>
      <c r="AF85458" s="46"/>
      <c r="AM85458" s="121"/>
      <c r="AO85458" s="46"/>
    </row>
    <row r="85459" spans="1:41" s="60" customFormat="1" hidden="1" x14ac:dyDescent="0.35">
      <c r="A85459" s="46"/>
      <c r="H85459" s="103"/>
      <c r="AD85459" s="99"/>
      <c r="AF85459" s="46"/>
      <c r="AM85459" s="121"/>
      <c r="AO85459" s="46"/>
    </row>
    <row r="85460" spans="1:41" s="60" customFormat="1" hidden="1" x14ac:dyDescent="0.35">
      <c r="A85460" s="46"/>
      <c r="H85460" s="103"/>
      <c r="AD85460" s="99"/>
      <c r="AF85460" s="46"/>
      <c r="AM85460" s="121"/>
      <c r="AO85460" s="46"/>
    </row>
    <row r="85461" spans="1:41" s="60" customFormat="1" hidden="1" x14ac:dyDescent="0.35">
      <c r="A85461" s="46"/>
      <c r="H85461" s="103"/>
      <c r="AD85461" s="99"/>
      <c r="AF85461" s="46"/>
      <c r="AM85461" s="121"/>
      <c r="AO85461" s="46"/>
    </row>
    <row r="85462" spans="1:41" s="60" customFormat="1" hidden="1" x14ac:dyDescent="0.35">
      <c r="A85462" s="46"/>
      <c r="H85462" s="103"/>
      <c r="AD85462" s="99"/>
      <c r="AF85462" s="46"/>
      <c r="AM85462" s="121"/>
      <c r="AO85462" s="46"/>
    </row>
    <row r="85463" spans="1:41" s="60" customFormat="1" hidden="1" x14ac:dyDescent="0.35">
      <c r="A85463" s="46"/>
      <c r="H85463" s="103"/>
      <c r="AD85463" s="99"/>
      <c r="AF85463" s="46"/>
      <c r="AM85463" s="121"/>
      <c r="AO85463" s="46"/>
    </row>
    <row r="85464" spans="1:41" s="60" customFormat="1" hidden="1" x14ac:dyDescent="0.35">
      <c r="A85464" s="46"/>
      <c r="H85464" s="103"/>
      <c r="AD85464" s="99"/>
      <c r="AF85464" s="46"/>
      <c r="AM85464" s="121"/>
      <c r="AO85464" s="46"/>
    </row>
    <row r="85465" spans="1:41" s="60" customFormat="1" hidden="1" x14ac:dyDescent="0.35">
      <c r="A85465" s="46"/>
      <c r="H85465" s="103"/>
      <c r="AD85465" s="99"/>
      <c r="AF85465" s="46"/>
      <c r="AM85465" s="121"/>
      <c r="AO85465" s="46"/>
    </row>
    <row r="85466" spans="1:41" s="60" customFormat="1" hidden="1" x14ac:dyDescent="0.35">
      <c r="A85466" s="46"/>
      <c r="H85466" s="103"/>
      <c r="AD85466" s="99"/>
      <c r="AF85466" s="46"/>
      <c r="AM85466" s="121"/>
      <c r="AO85466" s="46"/>
    </row>
    <row r="85467" spans="1:41" s="60" customFormat="1" hidden="1" x14ac:dyDescent="0.35">
      <c r="A85467" s="46"/>
      <c r="H85467" s="103"/>
      <c r="AD85467" s="99"/>
      <c r="AF85467" s="46"/>
      <c r="AM85467" s="121"/>
      <c r="AO85467" s="46"/>
    </row>
    <row r="85468" spans="1:41" s="60" customFormat="1" hidden="1" x14ac:dyDescent="0.35">
      <c r="A85468" s="46"/>
      <c r="H85468" s="103"/>
      <c r="AD85468" s="99"/>
      <c r="AF85468" s="46"/>
      <c r="AM85468" s="121"/>
      <c r="AO85468" s="46"/>
    </row>
    <row r="85469" spans="1:41" s="60" customFormat="1" hidden="1" x14ac:dyDescent="0.35">
      <c r="A85469" s="46"/>
      <c r="H85469" s="103"/>
      <c r="AD85469" s="99"/>
      <c r="AF85469" s="46"/>
      <c r="AM85469" s="121"/>
      <c r="AO85469" s="46"/>
    </row>
    <row r="85470" spans="1:41" s="60" customFormat="1" hidden="1" x14ac:dyDescent="0.35">
      <c r="A85470" s="46"/>
      <c r="H85470" s="103"/>
      <c r="AD85470" s="99"/>
      <c r="AF85470" s="46"/>
      <c r="AM85470" s="121"/>
      <c r="AO85470" s="46"/>
    </row>
    <row r="85471" spans="1:41" s="60" customFormat="1" hidden="1" x14ac:dyDescent="0.35">
      <c r="A85471" s="46"/>
      <c r="H85471" s="103"/>
      <c r="AD85471" s="99"/>
      <c r="AF85471" s="46"/>
      <c r="AM85471" s="121"/>
      <c r="AO85471" s="46"/>
    </row>
    <row r="85472" spans="1:41" s="60" customFormat="1" hidden="1" x14ac:dyDescent="0.35">
      <c r="A85472" s="46"/>
      <c r="H85472" s="103"/>
      <c r="AD85472" s="99"/>
      <c r="AF85472" s="46"/>
      <c r="AM85472" s="121"/>
      <c r="AO85472" s="46"/>
    </row>
    <row r="85473" spans="1:41" s="60" customFormat="1" hidden="1" x14ac:dyDescent="0.35">
      <c r="A85473" s="46"/>
      <c r="H85473" s="103"/>
      <c r="AD85473" s="99"/>
      <c r="AF85473" s="46"/>
      <c r="AM85473" s="121"/>
      <c r="AO85473" s="46"/>
    </row>
    <row r="85474" spans="1:41" s="60" customFormat="1" hidden="1" x14ac:dyDescent="0.35">
      <c r="A85474" s="46"/>
      <c r="H85474" s="103"/>
      <c r="AD85474" s="99"/>
      <c r="AF85474" s="46"/>
      <c r="AM85474" s="121"/>
      <c r="AO85474" s="46"/>
    </row>
    <row r="85475" spans="1:41" s="60" customFormat="1" hidden="1" x14ac:dyDescent="0.35">
      <c r="A85475" s="46"/>
      <c r="H85475" s="103"/>
      <c r="AD85475" s="99"/>
      <c r="AF85475" s="46"/>
      <c r="AM85475" s="121"/>
      <c r="AO85475" s="46"/>
    </row>
    <row r="85476" spans="1:41" s="60" customFormat="1" hidden="1" x14ac:dyDescent="0.35">
      <c r="A85476" s="46"/>
      <c r="H85476" s="103"/>
      <c r="AD85476" s="99"/>
      <c r="AF85476" s="46"/>
      <c r="AM85476" s="121"/>
      <c r="AO85476" s="46"/>
    </row>
    <row r="85477" spans="1:41" s="60" customFormat="1" hidden="1" x14ac:dyDescent="0.35">
      <c r="A85477" s="46"/>
      <c r="H85477" s="103"/>
      <c r="AD85477" s="99"/>
      <c r="AF85477" s="46"/>
      <c r="AM85477" s="121"/>
      <c r="AO85477" s="46"/>
    </row>
    <row r="85478" spans="1:41" s="60" customFormat="1" hidden="1" x14ac:dyDescent="0.35">
      <c r="A85478" s="46"/>
      <c r="H85478" s="103"/>
      <c r="AD85478" s="99"/>
      <c r="AF85478" s="46"/>
      <c r="AM85478" s="121"/>
      <c r="AO85478" s="46"/>
    </row>
    <row r="85479" spans="1:41" s="60" customFormat="1" hidden="1" x14ac:dyDescent="0.35">
      <c r="A85479" s="46"/>
      <c r="H85479" s="103"/>
      <c r="AD85479" s="99"/>
      <c r="AF85479" s="46"/>
      <c r="AM85479" s="121"/>
      <c r="AO85479" s="46"/>
    </row>
    <row r="85480" spans="1:41" s="60" customFormat="1" hidden="1" x14ac:dyDescent="0.35">
      <c r="A85480" s="46"/>
      <c r="H85480" s="103"/>
      <c r="AD85480" s="99"/>
      <c r="AF85480" s="46"/>
      <c r="AM85480" s="121"/>
      <c r="AO85480" s="46"/>
    </row>
    <row r="85481" spans="1:41" s="60" customFormat="1" hidden="1" x14ac:dyDescent="0.35">
      <c r="A85481" s="46"/>
      <c r="H85481" s="103"/>
      <c r="AD85481" s="99"/>
      <c r="AF85481" s="46"/>
      <c r="AM85481" s="121"/>
      <c r="AO85481" s="46"/>
    </row>
    <row r="85482" spans="1:41" s="60" customFormat="1" hidden="1" x14ac:dyDescent="0.35">
      <c r="A85482" s="46"/>
      <c r="H85482" s="103"/>
      <c r="AD85482" s="99"/>
      <c r="AF85482" s="46"/>
      <c r="AM85482" s="121"/>
      <c r="AO85482" s="46"/>
    </row>
    <row r="85483" spans="1:41" s="60" customFormat="1" hidden="1" x14ac:dyDescent="0.35">
      <c r="A85483" s="46"/>
      <c r="H85483" s="103"/>
      <c r="AD85483" s="99"/>
      <c r="AF85483" s="46"/>
      <c r="AM85483" s="121"/>
      <c r="AO85483" s="46"/>
    </row>
    <row r="85484" spans="1:41" s="60" customFormat="1" hidden="1" x14ac:dyDescent="0.35">
      <c r="A85484" s="46"/>
      <c r="H85484" s="103"/>
      <c r="AD85484" s="99"/>
      <c r="AF85484" s="46"/>
      <c r="AM85484" s="121"/>
      <c r="AO85484" s="46"/>
    </row>
    <row r="85485" spans="1:41" s="60" customFormat="1" hidden="1" x14ac:dyDescent="0.35">
      <c r="A85485" s="46"/>
      <c r="H85485" s="103"/>
      <c r="AD85485" s="99"/>
      <c r="AF85485" s="46"/>
      <c r="AM85485" s="121"/>
      <c r="AO85485" s="46"/>
    </row>
    <row r="85486" spans="1:41" s="60" customFormat="1" hidden="1" x14ac:dyDescent="0.35">
      <c r="A85486" s="46"/>
      <c r="H85486" s="103"/>
      <c r="AD85486" s="99"/>
      <c r="AF85486" s="46"/>
      <c r="AM85486" s="121"/>
      <c r="AO85486" s="46"/>
    </row>
    <row r="85487" spans="1:41" s="60" customFormat="1" hidden="1" x14ac:dyDescent="0.35">
      <c r="A85487" s="46"/>
      <c r="H85487" s="103"/>
      <c r="AD85487" s="99"/>
      <c r="AF85487" s="46"/>
      <c r="AM85487" s="121"/>
      <c r="AO85487" s="46"/>
    </row>
    <row r="85488" spans="1:41" s="60" customFormat="1" hidden="1" x14ac:dyDescent="0.35">
      <c r="A85488" s="46"/>
      <c r="H85488" s="103"/>
      <c r="AD85488" s="99"/>
      <c r="AF85488" s="46"/>
      <c r="AM85488" s="121"/>
      <c r="AO85488" s="46"/>
    </row>
    <row r="85489" spans="1:41" s="60" customFormat="1" hidden="1" x14ac:dyDescent="0.35">
      <c r="A85489" s="46"/>
      <c r="H85489" s="103"/>
      <c r="AD85489" s="99"/>
      <c r="AF85489" s="46"/>
      <c r="AM85489" s="121"/>
      <c r="AO85489" s="46"/>
    </row>
    <row r="85490" spans="1:41" s="60" customFormat="1" hidden="1" x14ac:dyDescent="0.35">
      <c r="A85490" s="46"/>
      <c r="H85490" s="103"/>
      <c r="AD85490" s="99"/>
      <c r="AF85490" s="46"/>
      <c r="AM85490" s="121"/>
      <c r="AO85490" s="46"/>
    </row>
    <row r="85491" spans="1:41" s="60" customFormat="1" hidden="1" x14ac:dyDescent="0.35">
      <c r="A85491" s="46"/>
      <c r="H85491" s="103"/>
      <c r="AD85491" s="99"/>
      <c r="AF85491" s="46"/>
      <c r="AM85491" s="121"/>
      <c r="AO85491" s="46"/>
    </row>
    <row r="85492" spans="1:41" s="60" customFormat="1" hidden="1" x14ac:dyDescent="0.35">
      <c r="A85492" s="46"/>
      <c r="H85492" s="103"/>
      <c r="AD85492" s="99"/>
      <c r="AF85492" s="46"/>
      <c r="AM85492" s="121"/>
      <c r="AO85492" s="46"/>
    </row>
    <row r="85493" spans="1:41" s="60" customFormat="1" hidden="1" x14ac:dyDescent="0.35">
      <c r="A85493" s="46"/>
      <c r="H85493" s="103"/>
      <c r="AD85493" s="99"/>
      <c r="AF85493" s="46"/>
      <c r="AM85493" s="121"/>
      <c r="AO85493" s="46"/>
    </row>
    <row r="85494" spans="1:41" s="60" customFormat="1" hidden="1" x14ac:dyDescent="0.35">
      <c r="A85494" s="46"/>
      <c r="H85494" s="103"/>
      <c r="AD85494" s="99"/>
      <c r="AF85494" s="46"/>
      <c r="AM85494" s="121"/>
      <c r="AO85494" s="46"/>
    </row>
    <row r="85495" spans="1:41" s="60" customFormat="1" hidden="1" x14ac:dyDescent="0.35">
      <c r="A85495" s="46"/>
      <c r="H85495" s="103"/>
      <c r="AD85495" s="99"/>
      <c r="AF85495" s="46"/>
      <c r="AM85495" s="121"/>
      <c r="AO85495" s="46"/>
    </row>
    <row r="85496" spans="1:41" s="60" customFormat="1" hidden="1" x14ac:dyDescent="0.35">
      <c r="A85496" s="46"/>
      <c r="H85496" s="103"/>
      <c r="AD85496" s="99"/>
      <c r="AF85496" s="46"/>
      <c r="AM85496" s="121"/>
      <c r="AO85496" s="46"/>
    </row>
    <row r="85497" spans="1:41" s="60" customFormat="1" hidden="1" x14ac:dyDescent="0.35">
      <c r="A85497" s="46"/>
      <c r="H85497" s="103"/>
      <c r="AD85497" s="99"/>
      <c r="AF85497" s="46"/>
      <c r="AM85497" s="121"/>
      <c r="AO85497" s="46"/>
    </row>
    <row r="85498" spans="1:41" s="60" customFormat="1" hidden="1" x14ac:dyDescent="0.35">
      <c r="A85498" s="46"/>
      <c r="H85498" s="103"/>
      <c r="AD85498" s="99"/>
      <c r="AF85498" s="46"/>
      <c r="AM85498" s="121"/>
      <c r="AO85498" s="46"/>
    </row>
    <row r="85499" spans="1:41" s="60" customFormat="1" hidden="1" x14ac:dyDescent="0.35">
      <c r="A85499" s="46"/>
      <c r="H85499" s="103"/>
      <c r="AD85499" s="99"/>
      <c r="AF85499" s="46"/>
      <c r="AM85499" s="121"/>
      <c r="AO85499" s="46"/>
    </row>
    <row r="85500" spans="1:41" s="60" customFormat="1" hidden="1" x14ac:dyDescent="0.35">
      <c r="A85500" s="46"/>
      <c r="H85500" s="103"/>
      <c r="AD85500" s="99"/>
      <c r="AF85500" s="46"/>
      <c r="AM85500" s="121"/>
      <c r="AO85500" s="46"/>
    </row>
    <row r="85501" spans="1:41" s="60" customFormat="1" hidden="1" x14ac:dyDescent="0.35">
      <c r="A85501" s="46"/>
      <c r="H85501" s="103"/>
      <c r="AD85501" s="99"/>
      <c r="AF85501" s="46"/>
      <c r="AM85501" s="121"/>
      <c r="AO85501" s="46"/>
    </row>
    <row r="85502" spans="1:41" s="60" customFormat="1" hidden="1" x14ac:dyDescent="0.35">
      <c r="A85502" s="46"/>
      <c r="H85502" s="103"/>
      <c r="AD85502" s="99"/>
      <c r="AF85502" s="46"/>
      <c r="AM85502" s="121"/>
      <c r="AO85502" s="46"/>
    </row>
    <row r="85503" spans="1:41" s="60" customFormat="1" hidden="1" x14ac:dyDescent="0.35">
      <c r="A85503" s="46"/>
      <c r="H85503" s="103"/>
      <c r="AD85503" s="99"/>
      <c r="AF85503" s="46"/>
      <c r="AM85503" s="121"/>
      <c r="AO85503" s="46"/>
    </row>
    <row r="85504" spans="1:41" s="60" customFormat="1" hidden="1" x14ac:dyDescent="0.35">
      <c r="A85504" s="46"/>
      <c r="H85504" s="103"/>
      <c r="AD85504" s="99"/>
      <c r="AF85504" s="46"/>
      <c r="AM85504" s="121"/>
      <c r="AO85504" s="46"/>
    </row>
    <row r="85505" spans="1:41" s="60" customFormat="1" hidden="1" x14ac:dyDescent="0.35">
      <c r="A85505" s="46"/>
      <c r="H85505" s="103"/>
      <c r="AD85505" s="99"/>
      <c r="AF85505" s="46"/>
      <c r="AM85505" s="121"/>
      <c r="AO85505" s="46"/>
    </row>
    <row r="85506" spans="1:41" s="60" customFormat="1" hidden="1" x14ac:dyDescent="0.35">
      <c r="A85506" s="46"/>
      <c r="H85506" s="103"/>
      <c r="AD85506" s="99"/>
      <c r="AF85506" s="46"/>
      <c r="AM85506" s="121"/>
      <c r="AO85506" s="46"/>
    </row>
    <row r="85507" spans="1:41" s="60" customFormat="1" hidden="1" x14ac:dyDescent="0.35">
      <c r="A85507" s="46"/>
      <c r="H85507" s="103"/>
      <c r="AD85507" s="99"/>
      <c r="AF85507" s="46"/>
      <c r="AM85507" s="121"/>
      <c r="AO85507" s="46"/>
    </row>
    <row r="85508" spans="1:41" s="60" customFormat="1" hidden="1" x14ac:dyDescent="0.35">
      <c r="A85508" s="46"/>
      <c r="H85508" s="103"/>
      <c r="AD85508" s="99"/>
      <c r="AF85508" s="46"/>
      <c r="AM85508" s="121"/>
      <c r="AO85508" s="46"/>
    </row>
    <row r="85509" spans="1:41" s="60" customFormat="1" hidden="1" x14ac:dyDescent="0.35">
      <c r="A85509" s="46"/>
      <c r="H85509" s="103"/>
      <c r="AD85509" s="99"/>
      <c r="AF85509" s="46"/>
      <c r="AM85509" s="121"/>
      <c r="AO85509" s="46"/>
    </row>
    <row r="85510" spans="1:41" s="60" customFormat="1" hidden="1" x14ac:dyDescent="0.35">
      <c r="A85510" s="46"/>
      <c r="H85510" s="103"/>
      <c r="AD85510" s="99"/>
      <c r="AF85510" s="46"/>
      <c r="AM85510" s="121"/>
      <c r="AO85510" s="46"/>
    </row>
    <row r="85511" spans="1:41" s="60" customFormat="1" hidden="1" x14ac:dyDescent="0.35">
      <c r="A85511" s="46"/>
      <c r="H85511" s="103"/>
      <c r="AD85511" s="99"/>
      <c r="AF85511" s="46"/>
      <c r="AM85511" s="121"/>
      <c r="AO85511" s="46"/>
    </row>
    <row r="85512" spans="1:41" s="60" customFormat="1" hidden="1" x14ac:dyDescent="0.35">
      <c r="A85512" s="46"/>
      <c r="H85512" s="103"/>
      <c r="AD85512" s="99"/>
      <c r="AF85512" s="46"/>
      <c r="AM85512" s="121"/>
      <c r="AO85512" s="46"/>
    </row>
    <row r="85513" spans="1:41" s="60" customFormat="1" hidden="1" x14ac:dyDescent="0.35">
      <c r="A85513" s="46"/>
      <c r="H85513" s="103"/>
      <c r="AD85513" s="99"/>
      <c r="AF85513" s="46"/>
      <c r="AM85513" s="121"/>
      <c r="AO85513" s="46"/>
    </row>
    <row r="85514" spans="1:41" s="60" customFormat="1" hidden="1" x14ac:dyDescent="0.35">
      <c r="A85514" s="46"/>
      <c r="H85514" s="103"/>
      <c r="AD85514" s="99"/>
      <c r="AF85514" s="46"/>
      <c r="AM85514" s="121"/>
      <c r="AO85514" s="46"/>
    </row>
    <row r="85515" spans="1:41" s="60" customFormat="1" hidden="1" x14ac:dyDescent="0.35">
      <c r="A85515" s="46"/>
      <c r="H85515" s="103"/>
      <c r="AD85515" s="99"/>
      <c r="AF85515" s="46"/>
      <c r="AM85515" s="121"/>
      <c r="AO85515" s="46"/>
    </row>
    <row r="85516" spans="1:41" s="60" customFormat="1" hidden="1" x14ac:dyDescent="0.35">
      <c r="A85516" s="46"/>
      <c r="H85516" s="103"/>
      <c r="AD85516" s="99"/>
      <c r="AF85516" s="46"/>
      <c r="AM85516" s="121"/>
      <c r="AO85516" s="46"/>
    </row>
    <row r="85517" spans="1:41" s="60" customFormat="1" hidden="1" x14ac:dyDescent="0.35">
      <c r="A85517" s="46"/>
      <c r="H85517" s="103"/>
      <c r="AD85517" s="99"/>
      <c r="AF85517" s="46"/>
      <c r="AM85517" s="121"/>
      <c r="AO85517" s="46"/>
    </row>
    <row r="85518" spans="1:41" s="60" customFormat="1" hidden="1" x14ac:dyDescent="0.35">
      <c r="A85518" s="46"/>
      <c r="H85518" s="103"/>
      <c r="AD85518" s="99"/>
      <c r="AF85518" s="46"/>
      <c r="AM85518" s="121"/>
      <c r="AO85518" s="46"/>
    </row>
    <row r="85519" spans="1:41" s="60" customFormat="1" hidden="1" x14ac:dyDescent="0.35">
      <c r="A85519" s="46"/>
      <c r="H85519" s="103"/>
      <c r="AD85519" s="99"/>
      <c r="AF85519" s="46"/>
      <c r="AM85519" s="121"/>
      <c r="AO85519" s="46"/>
    </row>
    <row r="85520" spans="1:41" s="60" customFormat="1" hidden="1" x14ac:dyDescent="0.35">
      <c r="A85520" s="46"/>
      <c r="H85520" s="103"/>
      <c r="AD85520" s="99"/>
      <c r="AF85520" s="46"/>
      <c r="AM85520" s="121"/>
      <c r="AO85520" s="46"/>
    </row>
    <row r="85521" spans="1:41" s="60" customFormat="1" hidden="1" x14ac:dyDescent="0.35">
      <c r="A85521" s="46"/>
      <c r="H85521" s="103"/>
      <c r="AD85521" s="99"/>
      <c r="AF85521" s="46"/>
      <c r="AM85521" s="121"/>
      <c r="AO85521" s="46"/>
    </row>
    <row r="85522" spans="1:41" s="60" customFormat="1" hidden="1" x14ac:dyDescent="0.35">
      <c r="A85522" s="46"/>
      <c r="H85522" s="103"/>
      <c r="AD85522" s="99"/>
      <c r="AF85522" s="46"/>
      <c r="AM85522" s="121"/>
      <c r="AO85522" s="46"/>
    </row>
    <row r="85523" spans="1:41" s="60" customFormat="1" hidden="1" x14ac:dyDescent="0.35">
      <c r="A85523" s="46"/>
      <c r="H85523" s="103"/>
      <c r="AD85523" s="99"/>
      <c r="AF85523" s="46"/>
      <c r="AM85523" s="121"/>
      <c r="AO85523" s="46"/>
    </row>
    <row r="85524" spans="1:41" s="60" customFormat="1" hidden="1" x14ac:dyDescent="0.35">
      <c r="A85524" s="46"/>
      <c r="H85524" s="103"/>
      <c r="AD85524" s="99"/>
      <c r="AF85524" s="46"/>
      <c r="AM85524" s="121"/>
      <c r="AO85524" s="46"/>
    </row>
    <row r="85525" spans="1:41" s="60" customFormat="1" hidden="1" x14ac:dyDescent="0.35">
      <c r="A85525" s="46"/>
      <c r="H85525" s="103"/>
      <c r="AD85525" s="99"/>
      <c r="AF85525" s="46"/>
      <c r="AM85525" s="121"/>
      <c r="AO85525" s="46"/>
    </row>
    <row r="85526" spans="1:41" s="60" customFormat="1" hidden="1" x14ac:dyDescent="0.35">
      <c r="A85526" s="46"/>
      <c r="H85526" s="103"/>
      <c r="AD85526" s="99"/>
      <c r="AF85526" s="46"/>
      <c r="AM85526" s="121"/>
      <c r="AO85526" s="46"/>
    </row>
    <row r="85527" spans="1:41" s="60" customFormat="1" hidden="1" x14ac:dyDescent="0.35">
      <c r="A85527" s="46"/>
      <c r="H85527" s="103"/>
      <c r="AD85527" s="99"/>
      <c r="AF85527" s="46"/>
      <c r="AM85527" s="121"/>
      <c r="AO85527" s="46"/>
    </row>
    <row r="85528" spans="1:41" s="60" customFormat="1" hidden="1" x14ac:dyDescent="0.35">
      <c r="A85528" s="46"/>
      <c r="H85528" s="103"/>
      <c r="AD85528" s="99"/>
      <c r="AF85528" s="46"/>
      <c r="AM85528" s="121"/>
      <c r="AO85528" s="46"/>
    </row>
    <row r="85529" spans="1:41" s="60" customFormat="1" hidden="1" x14ac:dyDescent="0.35">
      <c r="A85529" s="46"/>
      <c r="H85529" s="103"/>
      <c r="AD85529" s="99"/>
      <c r="AF85529" s="46"/>
      <c r="AM85529" s="121"/>
      <c r="AO85529" s="46"/>
    </row>
    <row r="85530" spans="1:41" s="60" customFormat="1" hidden="1" x14ac:dyDescent="0.35">
      <c r="A85530" s="46"/>
      <c r="H85530" s="103"/>
      <c r="AD85530" s="99"/>
      <c r="AF85530" s="46"/>
      <c r="AM85530" s="121"/>
      <c r="AO85530" s="46"/>
    </row>
    <row r="85531" spans="1:41" s="60" customFormat="1" hidden="1" x14ac:dyDescent="0.35">
      <c r="A85531" s="46"/>
      <c r="H85531" s="103"/>
      <c r="AD85531" s="99"/>
      <c r="AF85531" s="46"/>
      <c r="AM85531" s="121"/>
      <c r="AO85531" s="46"/>
    </row>
    <row r="85532" spans="1:41" s="60" customFormat="1" hidden="1" x14ac:dyDescent="0.35">
      <c r="A85532" s="46"/>
      <c r="H85532" s="103"/>
      <c r="AD85532" s="99"/>
      <c r="AF85532" s="46"/>
      <c r="AM85532" s="121"/>
      <c r="AO85532" s="46"/>
    </row>
    <row r="85533" spans="1:41" s="60" customFormat="1" hidden="1" x14ac:dyDescent="0.35">
      <c r="A85533" s="46"/>
      <c r="H85533" s="103"/>
      <c r="AD85533" s="99"/>
      <c r="AF85533" s="46"/>
      <c r="AM85533" s="121"/>
      <c r="AO85533" s="46"/>
    </row>
    <row r="85534" spans="1:41" s="60" customFormat="1" hidden="1" x14ac:dyDescent="0.35">
      <c r="A85534" s="46"/>
      <c r="H85534" s="103"/>
      <c r="AD85534" s="99"/>
      <c r="AF85534" s="46"/>
      <c r="AM85534" s="121"/>
      <c r="AO85534" s="46"/>
    </row>
    <row r="85535" spans="1:41" s="60" customFormat="1" hidden="1" x14ac:dyDescent="0.35">
      <c r="A85535" s="46"/>
      <c r="H85535" s="103"/>
      <c r="AD85535" s="99"/>
      <c r="AF85535" s="46"/>
      <c r="AM85535" s="121"/>
      <c r="AO85535" s="46"/>
    </row>
    <row r="85536" spans="1:41" s="60" customFormat="1" hidden="1" x14ac:dyDescent="0.35">
      <c r="A85536" s="46"/>
      <c r="H85536" s="103"/>
      <c r="AD85536" s="99"/>
      <c r="AF85536" s="46"/>
      <c r="AM85536" s="121"/>
      <c r="AO85536" s="46"/>
    </row>
    <row r="85537" spans="1:41" s="60" customFormat="1" hidden="1" x14ac:dyDescent="0.35">
      <c r="A85537" s="46"/>
      <c r="H85537" s="103"/>
      <c r="AD85537" s="99"/>
      <c r="AF85537" s="46"/>
      <c r="AM85537" s="121"/>
      <c r="AO85537" s="46"/>
    </row>
    <row r="85538" spans="1:41" s="60" customFormat="1" hidden="1" x14ac:dyDescent="0.35">
      <c r="A85538" s="46"/>
      <c r="H85538" s="103"/>
      <c r="AD85538" s="99"/>
      <c r="AF85538" s="46"/>
      <c r="AM85538" s="121"/>
      <c r="AO85538" s="46"/>
    </row>
    <row r="85539" spans="1:41" s="60" customFormat="1" hidden="1" x14ac:dyDescent="0.35">
      <c r="A85539" s="46"/>
      <c r="H85539" s="103"/>
      <c r="AD85539" s="99"/>
      <c r="AF85539" s="46"/>
      <c r="AM85539" s="121"/>
      <c r="AO85539" s="46"/>
    </row>
    <row r="85540" spans="1:41" s="60" customFormat="1" hidden="1" x14ac:dyDescent="0.35">
      <c r="A85540" s="46"/>
      <c r="H85540" s="103"/>
      <c r="AD85540" s="99"/>
      <c r="AF85540" s="46"/>
      <c r="AM85540" s="121"/>
      <c r="AO85540" s="46"/>
    </row>
    <row r="85541" spans="1:41" s="60" customFormat="1" hidden="1" x14ac:dyDescent="0.35">
      <c r="A85541" s="46"/>
      <c r="H85541" s="103"/>
      <c r="AD85541" s="99"/>
      <c r="AF85541" s="46"/>
      <c r="AM85541" s="121"/>
      <c r="AO85541" s="46"/>
    </row>
    <row r="85542" spans="1:41" s="60" customFormat="1" hidden="1" x14ac:dyDescent="0.35">
      <c r="A85542" s="46"/>
      <c r="H85542" s="103"/>
      <c r="AD85542" s="99"/>
      <c r="AF85542" s="46"/>
      <c r="AM85542" s="121"/>
      <c r="AO85542" s="46"/>
    </row>
    <row r="85543" spans="1:41" s="60" customFormat="1" hidden="1" x14ac:dyDescent="0.35">
      <c r="A85543" s="46"/>
      <c r="H85543" s="103"/>
      <c r="AD85543" s="99"/>
      <c r="AF85543" s="46"/>
      <c r="AM85543" s="121"/>
      <c r="AO85543" s="46"/>
    </row>
    <row r="85544" spans="1:41" s="60" customFormat="1" hidden="1" x14ac:dyDescent="0.35">
      <c r="A85544" s="46"/>
      <c r="H85544" s="103"/>
      <c r="AD85544" s="99"/>
      <c r="AF85544" s="46"/>
      <c r="AM85544" s="121"/>
      <c r="AO85544" s="46"/>
    </row>
    <row r="85545" spans="1:41" s="60" customFormat="1" hidden="1" x14ac:dyDescent="0.35">
      <c r="A85545" s="46"/>
      <c r="H85545" s="103"/>
      <c r="AD85545" s="99"/>
      <c r="AF85545" s="46"/>
      <c r="AM85545" s="121"/>
      <c r="AO85545" s="46"/>
    </row>
    <row r="85546" spans="1:41" s="60" customFormat="1" hidden="1" x14ac:dyDescent="0.35">
      <c r="A85546" s="46"/>
      <c r="H85546" s="103"/>
      <c r="AD85546" s="99"/>
      <c r="AF85546" s="46"/>
      <c r="AM85546" s="121"/>
      <c r="AO85546" s="46"/>
    </row>
    <row r="85547" spans="1:41" s="60" customFormat="1" hidden="1" x14ac:dyDescent="0.35">
      <c r="A85547" s="46"/>
      <c r="H85547" s="103"/>
      <c r="AD85547" s="99"/>
      <c r="AF85547" s="46"/>
      <c r="AM85547" s="121"/>
      <c r="AO85547" s="46"/>
    </row>
    <row r="85548" spans="1:41" s="60" customFormat="1" hidden="1" x14ac:dyDescent="0.35">
      <c r="A85548" s="46"/>
      <c r="H85548" s="103"/>
      <c r="AD85548" s="99"/>
      <c r="AF85548" s="46"/>
      <c r="AM85548" s="121"/>
      <c r="AO85548" s="46"/>
    </row>
    <row r="85549" spans="1:41" s="60" customFormat="1" hidden="1" x14ac:dyDescent="0.35">
      <c r="A85549" s="46"/>
      <c r="H85549" s="103"/>
      <c r="AD85549" s="99"/>
      <c r="AF85549" s="46"/>
      <c r="AM85549" s="121"/>
      <c r="AO85549" s="46"/>
    </row>
    <row r="85550" spans="1:41" s="60" customFormat="1" hidden="1" x14ac:dyDescent="0.35">
      <c r="A85550" s="46"/>
      <c r="H85550" s="103"/>
      <c r="AD85550" s="99"/>
      <c r="AF85550" s="46"/>
      <c r="AM85550" s="121"/>
      <c r="AO85550" s="46"/>
    </row>
    <row r="85551" spans="1:41" s="60" customFormat="1" hidden="1" x14ac:dyDescent="0.35">
      <c r="A85551" s="46"/>
      <c r="H85551" s="103"/>
      <c r="AD85551" s="99"/>
      <c r="AF85551" s="46"/>
      <c r="AM85551" s="121"/>
      <c r="AO85551" s="46"/>
    </row>
    <row r="85552" spans="1:41" s="60" customFormat="1" hidden="1" x14ac:dyDescent="0.35">
      <c r="A85552" s="46"/>
      <c r="H85552" s="103"/>
      <c r="AD85552" s="99"/>
      <c r="AF85552" s="46"/>
      <c r="AM85552" s="121"/>
      <c r="AO85552" s="46"/>
    </row>
    <row r="85553" spans="1:41" s="60" customFormat="1" hidden="1" x14ac:dyDescent="0.35">
      <c r="A85553" s="46"/>
      <c r="H85553" s="103"/>
      <c r="AD85553" s="99"/>
      <c r="AF85553" s="46"/>
      <c r="AM85553" s="121"/>
      <c r="AO85553" s="46"/>
    </row>
    <row r="85554" spans="1:41" s="60" customFormat="1" hidden="1" x14ac:dyDescent="0.35">
      <c r="A85554" s="46"/>
      <c r="H85554" s="103"/>
      <c r="AD85554" s="99"/>
      <c r="AF85554" s="46"/>
      <c r="AM85554" s="121"/>
      <c r="AO85554" s="46"/>
    </row>
    <row r="85555" spans="1:41" s="60" customFormat="1" hidden="1" x14ac:dyDescent="0.35">
      <c r="A85555" s="46"/>
      <c r="H85555" s="103"/>
      <c r="AD85555" s="99"/>
      <c r="AF85555" s="46"/>
      <c r="AM85555" s="121"/>
      <c r="AO85555" s="46"/>
    </row>
    <row r="85556" spans="1:41" s="60" customFormat="1" hidden="1" x14ac:dyDescent="0.35">
      <c r="A85556" s="46"/>
      <c r="H85556" s="103"/>
      <c r="AD85556" s="99"/>
      <c r="AF85556" s="46"/>
      <c r="AM85556" s="121"/>
      <c r="AO85556" s="46"/>
    </row>
    <row r="85557" spans="1:41" s="60" customFormat="1" hidden="1" x14ac:dyDescent="0.35">
      <c r="A85557" s="46"/>
      <c r="H85557" s="103"/>
      <c r="AD85557" s="99"/>
      <c r="AF85557" s="46"/>
      <c r="AM85557" s="121"/>
      <c r="AO85557" s="46"/>
    </row>
    <row r="85558" spans="1:41" s="60" customFormat="1" hidden="1" x14ac:dyDescent="0.35">
      <c r="A85558" s="46"/>
      <c r="H85558" s="103"/>
      <c r="AD85558" s="99"/>
      <c r="AF85558" s="46"/>
      <c r="AM85558" s="121"/>
      <c r="AO85558" s="46"/>
    </row>
    <row r="85559" spans="1:41" s="60" customFormat="1" hidden="1" x14ac:dyDescent="0.35">
      <c r="A85559" s="46"/>
      <c r="H85559" s="103"/>
      <c r="AD85559" s="99"/>
      <c r="AF85559" s="46"/>
      <c r="AM85559" s="121"/>
      <c r="AO85559" s="46"/>
    </row>
    <row r="85560" spans="1:41" s="60" customFormat="1" hidden="1" x14ac:dyDescent="0.35">
      <c r="A85560" s="46"/>
      <c r="H85560" s="103"/>
      <c r="AD85560" s="99"/>
      <c r="AF85560" s="46"/>
      <c r="AM85560" s="121"/>
      <c r="AO85560" s="46"/>
    </row>
    <row r="85561" spans="1:41" s="60" customFormat="1" hidden="1" x14ac:dyDescent="0.35">
      <c r="A85561" s="46"/>
      <c r="H85561" s="103"/>
      <c r="AD85561" s="99"/>
      <c r="AF85561" s="46"/>
      <c r="AM85561" s="121"/>
      <c r="AO85561" s="46"/>
    </row>
    <row r="85562" spans="1:41" s="60" customFormat="1" hidden="1" x14ac:dyDescent="0.35">
      <c r="A85562" s="46"/>
      <c r="H85562" s="103"/>
      <c r="AD85562" s="99"/>
      <c r="AF85562" s="46"/>
      <c r="AM85562" s="121"/>
      <c r="AO85562" s="46"/>
    </row>
    <row r="85563" spans="1:41" s="60" customFormat="1" hidden="1" x14ac:dyDescent="0.35">
      <c r="A85563" s="46"/>
      <c r="H85563" s="103"/>
      <c r="AD85563" s="99"/>
      <c r="AF85563" s="46"/>
      <c r="AM85563" s="121"/>
      <c r="AO85563" s="46"/>
    </row>
    <row r="85564" spans="1:41" s="60" customFormat="1" hidden="1" x14ac:dyDescent="0.35">
      <c r="A85564" s="46"/>
      <c r="H85564" s="103"/>
      <c r="AD85564" s="99"/>
      <c r="AF85564" s="46"/>
      <c r="AM85564" s="121"/>
      <c r="AO85564" s="46"/>
    </row>
    <row r="85565" spans="1:41" s="60" customFormat="1" hidden="1" x14ac:dyDescent="0.35">
      <c r="A85565" s="46"/>
      <c r="H85565" s="103"/>
      <c r="AD85565" s="99"/>
      <c r="AF85565" s="46"/>
      <c r="AM85565" s="121"/>
      <c r="AO85565" s="46"/>
    </row>
    <row r="85566" spans="1:41" s="60" customFormat="1" hidden="1" x14ac:dyDescent="0.35">
      <c r="A85566" s="46"/>
      <c r="H85566" s="103"/>
      <c r="AD85566" s="99"/>
      <c r="AF85566" s="46"/>
      <c r="AM85566" s="121"/>
      <c r="AO85566" s="46"/>
    </row>
    <row r="85567" spans="1:41" s="60" customFormat="1" hidden="1" x14ac:dyDescent="0.35">
      <c r="A85567" s="46"/>
      <c r="H85567" s="103"/>
      <c r="AD85567" s="99"/>
      <c r="AF85567" s="46"/>
      <c r="AM85567" s="121"/>
      <c r="AO85567" s="46"/>
    </row>
    <row r="85568" spans="1:41" s="60" customFormat="1" hidden="1" x14ac:dyDescent="0.35">
      <c r="A85568" s="46"/>
      <c r="H85568" s="103"/>
      <c r="AD85568" s="99"/>
      <c r="AF85568" s="46"/>
      <c r="AM85568" s="121"/>
      <c r="AO85568" s="46"/>
    </row>
    <row r="85569" spans="1:41" s="60" customFormat="1" hidden="1" x14ac:dyDescent="0.35">
      <c r="A85569" s="46"/>
      <c r="H85569" s="103"/>
      <c r="AD85569" s="99"/>
      <c r="AF85569" s="46"/>
      <c r="AM85569" s="121"/>
      <c r="AO85569" s="46"/>
    </row>
    <row r="85570" spans="1:41" s="60" customFormat="1" hidden="1" x14ac:dyDescent="0.35">
      <c r="A85570" s="46"/>
      <c r="H85570" s="103"/>
      <c r="AD85570" s="99"/>
      <c r="AF85570" s="46"/>
      <c r="AM85570" s="121"/>
      <c r="AO85570" s="46"/>
    </row>
    <row r="85571" spans="1:41" s="60" customFormat="1" hidden="1" x14ac:dyDescent="0.35">
      <c r="A85571" s="46"/>
      <c r="H85571" s="103"/>
      <c r="AD85571" s="99"/>
      <c r="AF85571" s="46"/>
      <c r="AM85571" s="121"/>
      <c r="AO85571" s="46"/>
    </row>
    <row r="85572" spans="1:41" s="60" customFormat="1" hidden="1" x14ac:dyDescent="0.35">
      <c r="A85572" s="46"/>
      <c r="H85572" s="103"/>
      <c r="AD85572" s="99"/>
      <c r="AF85572" s="46"/>
      <c r="AM85572" s="121"/>
      <c r="AO85572" s="46"/>
    </row>
    <row r="85573" spans="1:41" s="60" customFormat="1" hidden="1" x14ac:dyDescent="0.35">
      <c r="A85573" s="46"/>
      <c r="H85573" s="103"/>
      <c r="AD85573" s="99"/>
      <c r="AF85573" s="46"/>
      <c r="AM85573" s="121"/>
      <c r="AO85573" s="46"/>
    </row>
    <row r="85574" spans="1:41" s="60" customFormat="1" hidden="1" x14ac:dyDescent="0.35">
      <c r="A85574" s="46"/>
      <c r="H85574" s="103"/>
      <c r="AD85574" s="99"/>
      <c r="AF85574" s="46"/>
      <c r="AM85574" s="121"/>
      <c r="AO85574" s="46"/>
    </row>
    <row r="85575" spans="1:41" s="60" customFormat="1" hidden="1" x14ac:dyDescent="0.35">
      <c r="A85575" s="46"/>
      <c r="H85575" s="103"/>
      <c r="AD85575" s="99"/>
      <c r="AF85575" s="46"/>
      <c r="AM85575" s="121"/>
      <c r="AO85575" s="46"/>
    </row>
    <row r="85576" spans="1:41" s="60" customFormat="1" hidden="1" x14ac:dyDescent="0.35">
      <c r="A85576" s="46"/>
      <c r="H85576" s="103"/>
      <c r="AD85576" s="99"/>
      <c r="AF85576" s="46"/>
      <c r="AM85576" s="121"/>
      <c r="AO85576" s="46"/>
    </row>
    <row r="85577" spans="1:41" s="60" customFormat="1" hidden="1" x14ac:dyDescent="0.35">
      <c r="A85577" s="46"/>
      <c r="H85577" s="103"/>
      <c r="AD85577" s="99"/>
      <c r="AF85577" s="46"/>
      <c r="AM85577" s="121"/>
      <c r="AO85577" s="46"/>
    </row>
    <row r="85578" spans="1:41" s="60" customFormat="1" hidden="1" x14ac:dyDescent="0.35">
      <c r="A85578" s="46"/>
      <c r="H85578" s="103"/>
      <c r="AD85578" s="99"/>
      <c r="AF85578" s="46"/>
      <c r="AM85578" s="121"/>
      <c r="AO85578" s="46"/>
    </row>
    <row r="85579" spans="1:41" s="60" customFormat="1" hidden="1" x14ac:dyDescent="0.35">
      <c r="A85579" s="46"/>
      <c r="H85579" s="103"/>
      <c r="AD85579" s="99"/>
      <c r="AF85579" s="46"/>
      <c r="AM85579" s="121"/>
      <c r="AO85579" s="46"/>
    </row>
    <row r="85580" spans="1:41" s="60" customFormat="1" hidden="1" x14ac:dyDescent="0.35">
      <c r="A85580" s="46"/>
      <c r="H85580" s="103"/>
      <c r="AD85580" s="99"/>
      <c r="AF85580" s="46"/>
      <c r="AM85580" s="121"/>
      <c r="AO85580" s="46"/>
    </row>
    <row r="85581" spans="1:41" s="60" customFormat="1" hidden="1" x14ac:dyDescent="0.35">
      <c r="A85581" s="46"/>
      <c r="H85581" s="103"/>
      <c r="AD85581" s="99"/>
      <c r="AF85581" s="46"/>
      <c r="AM85581" s="121"/>
      <c r="AO85581" s="46"/>
    </row>
    <row r="85582" spans="1:41" s="60" customFormat="1" hidden="1" x14ac:dyDescent="0.35">
      <c r="A85582" s="46"/>
      <c r="H85582" s="103"/>
      <c r="AD85582" s="99"/>
      <c r="AF85582" s="46"/>
      <c r="AM85582" s="121"/>
      <c r="AO85582" s="46"/>
    </row>
    <row r="85583" spans="1:41" s="60" customFormat="1" hidden="1" x14ac:dyDescent="0.35">
      <c r="A85583" s="46"/>
      <c r="H85583" s="103"/>
      <c r="AD85583" s="99"/>
      <c r="AF85583" s="46"/>
      <c r="AM85583" s="121"/>
      <c r="AO85583" s="46"/>
    </row>
    <row r="85584" spans="1:41" s="60" customFormat="1" hidden="1" x14ac:dyDescent="0.35">
      <c r="A85584" s="46"/>
      <c r="H85584" s="103"/>
      <c r="AD85584" s="99"/>
      <c r="AF85584" s="46"/>
      <c r="AM85584" s="121"/>
      <c r="AO85584" s="46"/>
    </row>
    <row r="85585" spans="1:41" s="60" customFormat="1" hidden="1" x14ac:dyDescent="0.35">
      <c r="A85585" s="46"/>
      <c r="H85585" s="103"/>
      <c r="AD85585" s="99"/>
      <c r="AF85585" s="46"/>
      <c r="AM85585" s="121"/>
      <c r="AO85585" s="46"/>
    </row>
    <row r="85586" spans="1:41" s="60" customFormat="1" hidden="1" x14ac:dyDescent="0.35">
      <c r="A85586" s="46"/>
      <c r="H85586" s="103"/>
      <c r="AD85586" s="99"/>
      <c r="AF85586" s="46"/>
      <c r="AM85586" s="121"/>
      <c r="AO85586" s="46"/>
    </row>
    <row r="85587" spans="1:41" s="60" customFormat="1" hidden="1" x14ac:dyDescent="0.35">
      <c r="A85587" s="46"/>
      <c r="H85587" s="103"/>
      <c r="AD85587" s="99"/>
      <c r="AF85587" s="46"/>
      <c r="AM85587" s="121"/>
      <c r="AO85587" s="46"/>
    </row>
    <row r="85588" spans="1:41" s="60" customFormat="1" hidden="1" x14ac:dyDescent="0.35">
      <c r="A85588" s="46"/>
      <c r="H85588" s="103"/>
      <c r="AD85588" s="99"/>
      <c r="AF85588" s="46"/>
      <c r="AM85588" s="121"/>
      <c r="AO85588" s="46"/>
    </row>
    <row r="85589" spans="1:41" s="60" customFormat="1" hidden="1" x14ac:dyDescent="0.35">
      <c r="A85589" s="46"/>
      <c r="H85589" s="103"/>
      <c r="AD85589" s="99"/>
      <c r="AF85589" s="46"/>
      <c r="AM85589" s="121"/>
      <c r="AO85589" s="46"/>
    </row>
    <row r="85590" spans="1:41" s="60" customFormat="1" hidden="1" x14ac:dyDescent="0.35">
      <c r="A85590" s="46"/>
      <c r="H85590" s="103"/>
      <c r="AD85590" s="99"/>
      <c r="AF85590" s="46"/>
      <c r="AM85590" s="121"/>
      <c r="AO85590" s="46"/>
    </row>
    <row r="85591" spans="1:41" s="60" customFormat="1" hidden="1" x14ac:dyDescent="0.35">
      <c r="A85591" s="46"/>
      <c r="H85591" s="103"/>
      <c r="AD85591" s="99"/>
      <c r="AF85591" s="46"/>
      <c r="AM85591" s="121"/>
      <c r="AO85591" s="46"/>
    </row>
    <row r="85592" spans="1:41" s="60" customFormat="1" hidden="1" x14ac:dyDescent="0.35">
      <c r="A85592" s="46"/>
      <c r="H85592" s="103"/>
      <c r="AD85592" s="99"/>
      <c r="AF85592" s="46"/>
      <c r="AM85592" s="121"/>
      <c r="AO85592" s="46"/>
    </row>
    <row r="85593" spans="1:41" s="60" customFormat="1" hidden="1" x14ac:dyDescent="0.35">
      <c r="A85593" s="46"/>
      <c r="H85593" s="103"/>
      <c r="AD85593" s="99"/>
      <c r="AF85593" s="46"/>
      <c r="AM85593" s="121"/>
      <c r="AO85593" s="46"/>
    </row>
    <row r="85594" spans="1:41" s="60" customFormat="1" hidden="1" x14ac:dyDescent="0.35">
      <c r="A85594" s="46"/>
      <c r="H85594" s="103"/>
      <c r="AD85594" s="99"/>
      <c r="AF85594" s="46"/>
      <c r="AM85594" s="121"/>
      <c r="AO85594" s="46"/>
    </row>
    <row r="85595" spans="1:41" s="60" customFormat="1" hidden="1" x14ac:dyDescent="0.35">
      <c r="A85595" s="46"/>
      <c r="H85595" s="103"/>
      <c r="AD85595" s="99"/>
      <c r="AF85595" s="46"/>
      <c r="AM85595" s="121"/>
      <c r="AO85595" s="46"/>
    </row>
    <row r="85596" spans="1:41" s="60" customFormat="1" hidden="1" x14ac:dyDescent="0.35">
      <c r="A85596" s="46"/>
      <c r="H85596" s="103"/>
      <c r="AD85596" s="99"/>
      <c r="AF85596" s="46"/>
      <c r="AM85596" s="121"/>
      <c r="AO85596" s="46"/>
    </row>
    <row r="85597" spans="1:41" s="60" customFormat="1" hidden="1" x14ac:dyDescent="0.35">
      <c r="A85597" s="46"/>
      <c r="H85597" s="103"/>
      <c r="AD85597" s="99"/>
      <c r="AF85597" s="46"/>
      <c r="AM85597" s="121"/>
      <c r="AO85597" s="46"/>
    </row>
    <row r="85598" spans="1:41" s="60" customFormat="1" hidden="1" x14ac:dyDescent="0.35">
      <c r="A85598" s="46"/>
      <c r="H85598" s="103"/>
      <c r="AD85598" s="99"/>
      <c r="AF85598" s="46"/>
      <c r="AM85598" s="121"/>
      <c r="AO85598" s="46"/>
    </row>
    <row r="85599" spans="1:41" s="60" customFormat="1" hidden="1" x14ac:dyDescent="0.35">
      <c r="A85599" s="46"/>
      <c r="H85599" s="103"/>
      <c r="AD85599" s="99"/>
      <c r="AF85599" s="46"/>
      <c r="AM85599" s="121"/>
      <c r="AO85599" s="46"/>
    </row>
    <row r="85600" spans="1:41" s="60" customFormat="1" hidden="1" x14ac:dyDescent="0.35">
      <c r="A85600" s="46"/>
      <c r="H85600" s="103"/>
      <c r="AD85600" s="99"/>
      <c r="AF85600" s="46"/>
      <c r="AM85600" s="121"/>
      <c r="AO85600" s="46"/>
    </row>
    <row r="85601" spans="1:41" s="60" customFormat="1" hidden="1" x14ac:dyDescent="0.35">
      <c r="A85601" s="46"/>
      <c r="H85601" s="103"/>
      <c r="AD85601" s="99"/>
      <c r="AF85601" s="46"/>
      <c r="AM85601" s="121"/>
      <c r="AO85601" s="46"/>
    </row>
    <row r="85602" spans="1:41" s="60" customFormat="1" hidden="1" x14ac:dyDescent="0.35">
      <c r="A85602" s="46"/>
      <c r="H85602" s="103"/>
      <c r="AD85602" s="99"/>
      <c r="AF85602" s="46"/>
      <c r="AM85602" s="121"/>
      <c r="AO85602" s="46"/>
    </row>
    <row r="85603" spans="1:41" s="60" customFormat="1" hidden="1" x14ac:dyDescent="0.35">
      <c r="A85603" s="46"/>
      <c r="H85603" s="103"/>
      <c r="AD85603" s="99"/>
      <c r="AF85603" s="46"/>
      <c r="AM85603" s="121"/>
      <c r="AO85603" s="46"/>
    </row>
    <row r="85604" spans="1:41" s="60" customFormat="1" hidden="1" x14ac:dyDescent="0.35">
      <c r="A85604" s="46"/>
      <c r="H85604" s="103"/>
      <c r="AD85604" s="99"/>
      <c r="AF85604" s="46"/>
      <c r="AM85604" s="121"/>
      <c r="AO85604" s="46"/>
    </row>
    <row r="85605" spans="1:41" s="60" customFormat="1" hidden="1" x14ac:dyDescent="0.35">
      <c r="A85605" s="46"/>
      <c r="H85605" s="103"/>
      <c r="AD85605" s="99"/>
      <c r="AF85605" s="46"/>
      <c r="AM85605" s="121"/>
      <c r="AO85605" s="46"/>
    </row>
    <row r="85606" spans="1:41" s="60" customFormat="1" hidden="1" x14ac:dyDescent="0.35">
      <c r="A85606" s="46"/>
      <c r="H85606" s="103"/>
      <c r="AD85606" s="99"/>
      <c r="AF85606" s="46"/>
      <c r="AM85606" s="121"/>
      <c r="AO85606" s="46"/>
    </row>
    <row r="85607" spans="1:41" s="60" customFormat="1" hidden="1" x14ac:dyDescent="0.35">
      <c r="A85607" s="46"/>
      <c r="H85607" s="103"/>
      <c r="AD85607" s="99"/>
      <c r="AF85607" s="46"/>
      <c r="AM85607" s="121"/>
      <c r="AO85607" s="46"/>
    </row>
    <row r="85608" spans="1:41" s="60" customFormat="1" hidden="1" x14ac:dyDescent="0.35">
      <c r="A85608" s="46"/>
      <c r="H85608" s="103"/>
      <c r="AD85608" s="99"/>
      <c r="AF85608" s="46"/>
      <c r="AM85608" s="121"/>
      <c r="AO85608" s="46"/>
    </row>
    <row r="85609" spans="1:41" s="60" customFormat="1" hidden="1" x14ac:dyDescent="0.35">
      <c r="A85609" s="46"/>
      <c r="H85609" s="103"/>
      <c r="AD85609" s="99"/>
      <c r="AF85609" s="46"/>
      <c r="AM85609" s="121"/>
      <c r="AO85609" s="46"/>
    </row>
    <row r="85610" spans="1:41" s="60" customFormat="1" hidden="1" x14ac:dyDescent="0.35">
      <c r="A85610" s="46"/>
      <c r="H85610" s="103"/>
      <c r="AD85610" s="99"/>
      <c r="AF85610" s="46"/>
      <c r="AM85610" s="121"/>
      <c r="AO85610" s="46"/>
    </row>
    <row r="85611" spans="1:41" s="60" customFormat="1" hidden="1" x14ac:dyDescent="0.35">
      <c r="A85611" s="46"/>
      <c r="H85611" s="103"/>
      <c r="AD85611" s="99"/>
      <c r="AF85611" s="46"/>
      <c r="AM85611" s="121"/>
      <c r="AO85611" s="46"/>
    </row>
    <row r="85612" spans="1:41" s="60" customFormat="1" hidden="1" x14ac:dyDescent="0.35">
      <c r="A85612" s="46"/>
      <c r="H85612" s="103"/>
      <c r="AD85612" s="99"/>
      <c r="AF85612" s="46"/>
      <c r="AM85612" s="121"/>
      <c r="AO85612" s="46"/>
    </row>
    <row r="85613" spans="1:41" s="60" customFormat="1" hidden="1" x14ac:dyDescent="0.35">
      <c r="A85613" s="46"/>
      <c r="H85613" s="103"/>
      <c r="AD85613" s="99"/>
      <c r="AF85613" s="46"/>
      <c r="AM85613" s="121"/>
      <c r="AO85613" s="46"/>
    </row>
    <row r="85614" spans="1:41" s="60" customFormat="1" hidden="1" x14ac:dyDescent="0.35">
      <c r="A85614" s="46"/>
      <c r="H85614" s="103"/>
      <c r="AD85614" s="99"/>
      <c r="AF85614" s="46"/>
      <c r="AM85614" s="121"/>
      <c r="AO85614" s="46"/>
    </row>
    <row r="85615" spans="1:41" s="60" customFormat="1" hidden="1" x14ac:dyDescent="0.35">
      <c r="A85615" s="46"/>
      <c r="H85615" s="103"/>
      <c r="AD85615" s="99"/>
      <c r="AF85615" s="46"/>
      <c r="AM85615" s="121"/>
      <c r="AO85615" s="46"/>
    </row>
    <row r="85616" spans="1:41" s="60" customFormat="1" hidden="1" x14ac:dyDescent="0.35">
      <c r="A85616" s="46"/>
      <c r="H85616" s="103"/>
      <c r="AD85616" s="99"/>
      <c r="AF85616" s="46"/>
      <c r="AM85616" s="121"/>
      <c r="AO85616" s="46"/>
    </row>
    <row r="85617" spans="1:41" s="60" customFormat="1" hidden="1" x14ac:dyDescent="0.35">
      <c r="A85617" s="46"/>
      <c r="H85617" s="103"/>
      <c r="AD85617" s="99"/>
      <c r="AF85617" s="46"/>
      <c r="AM85617" s="121"/>
      <c r="AO85617" s="46"/>
    </row>
    <row r="85618" spans="1:41" s="60" customFormat="1" hidden="1" x14ac:dyDescent="0.35">
      <c r="A85618" s="46"/>
      <c r="H85618" s="103"/>
      <c r="AD85618" s="99"/>
      <c r="AF85618" s="46"/>
      <c r="AM85618" s="121"/>
      <c r="AO85618" s="46"/>
    </row>
    <row r="85619" spans="1:41" s="60" customFormat="1" hidden="1" x14ac:dyDescent="0.35">
      <c r="A85619" s="46"/>
      <c r="H85619" s="103"/>
      <c r="AD85619" s="99"/>
      <c r="AF85619" s="46"/>
      <c r="AM85619" s="121"/>
      <c r="AO85619" s="46"/>
    </row>
    <row r="85620" spans="1:41" s="60" customFormat="1" hidden="1" x14ac:dyDescent="0.35">
      <c r="A85620" s="46"/>
      <c r="H85620" s="103"/>
      <c r="AD85620" s="99"/>
      <c r="AF85620" s="46"/>
      <c r="AM85620" s="121"/>
      <c r="AO85620" s="46"/>
    </row>
    <row r="85621" spans="1:41" s="60" customFormat="1" hidden="1" x14ac:dyDescent="0.35">
      <c r="A85621" s="46"/>
      <c r="H85621" s="103"/>
      <c r="AD85621" s="99"/>
      <c r="AF85621" s="46"/>
      <c r="AM85621" s="121"/>
      <c r="AO85621" s="46"/>
    </row>
    <row r="85622" spans="1:41" s="60" customFormat="1" hidden="1" x14ac:dyDescent="0.35">
      <c r="A85622" s="46"/>
      <c r="H85622" s="103"/>
      <c r="AD85622" s="99"/>
      <c r="AF85622" s="46"/>
      <c r="AM85622" s="121"/>
      <c r="AO85622" s="46"/>
    </row>
    <row r="85623" spans="1:41" s="60" customFormat="1" hidden="1" x14ac:dyDescent="0.35">
      <c r="A85623" s="46"/>
      <c r="H85623" s="103"/>
      <c r="AD85623" s="99"/>
      <c r="AF85623" s="46"/>
      <c r="AM85623" s="121"/>
      <c r="AO85623" s="46"/>
    </row>
    <row r="85624" spans="1:41" s="60" customFormat="1" hidden="1" x14ac:dyDescent="0.35">
      <c r="A85624" s="46"/>
      <c r="H85624" s="103"/>
      <c r="AD85624" s="99"/>
      <c r="AF85624" s="46"/>
      <c r="AM85624" s="121"/>
      <c r="AO85624" s="46"/>
    </row>
    <row r="85625" spans="1:41" s="60" customFormat="1" hidden="1" x14ac:dyDescent="0.35">
      <c r="A85625" s="46"/>
      <c r="H85625" s="103"/>
      <c r="AD85625" s="99"/>
      <c r="AF85625" s="46"/>
      <c r="AM85625" s="121"/>
      <c r="AO85625" s="46"/>
    </row>
    <row r="85626" spans="1:41" s="60" customFormat="1" hidden="1" x14ac:dyDescent="0.35">
      <c r="A85626" s="46"/>
      <c r="H85626" s="103"/>
      <c r="AD85626" s="99"/>
      <c r="AF85626" s="46"/>
      <c r="AM85626" s="121"/>
      <c r="AO85626" s="46"/>
    </row>
    <row r="85627" spans="1:41" s="60" customFormat="1" hidden="1" x14ac:dyDescent="0.35">
      <c r="A85627" s="46"/>
      <c r="H85627" s="103"/>
      <c r="AD85627" s="99"/>
      <c r="AF85627" s="46"/>
      <c r="AM85627" s="121"/>
      <c r="AO85627" s="46"/>
    </row>
    <row r="85628" spans="1:41" s="60" customFormat="1" hidden="1" x14ac:dyDescent="0.35">
      <c r="A85628" s="46"/>
      <c r="H85628" s="103"/>
      <c r="AD85628" s="99"/>
      <c r="AF85628" s="46"/>
      <c r="AM85628" s="121"/>
      <c r="AO85628" s="46"/>
    </row>
    <row r="85629" spans="1:41" s="60" customFormat="1" hidden="1" x14ac:dyDescent="0.35">
      <c r="A85629" s="46"/>
      <c r="H85629" s="103"/>
      <c r="AD85629" s="99"/>
      <c r="AF85629" s="46"/>
      <c r="AM85629" s="121"/>
      <c r="AO85629" s="46"/>
    </row>
    <row r="85630" spans="1:41" s="60" customFormat="1" hidden="1" x14ac:dyDescent="0.35">
      <c r="A85630" s="46"/>
      <c r="H85630" s="103"/>
      <c r="AD85630" s="99"/>
      <c r="AF85630" s="46"/>
      <c r="AM85630" s="121"/>
      <c r="AO85630" s="46"/>
    </row>
    <row r="85631" spans="1:41" s="60" customFormat="1" hidden="1" x14ac:dyDescent="0.35">
      <c r="A85631" s="46"/>
      <c r="H85631" s="103"/>
      <c r="AD85631" s="99"/>
      <c r="AF85631" s="46"/>
      <c r="AM85631" s="121"/>
      <c r="AO85631" s="46"/>
    </row>
    <row r="85632" spans="1:41" s="60" customFormat="1" hidden="1" x14ac:dyDescent="0.35">
      <c r="A85632" s="46"/>
      <c r="H85632" s="103"/>
      <c r="AD85632" s="99"/>
      <c r="AF85632" s="46"/>
      <c r="AM85632" s="121"/>
      <c r="AO85632" s="46"/>
    </row>
    <row r="85633" spans="1:41" s="60" customFormat="1" hidden="1" x14ac:dyDescent="0.35">
      <c r="A85633" s="46"/>
      <c r="H85633" s="103"/>
      <c r="AD85633" s="99"/>
      <c r="AF85633" s="46"/>
      <c r="AM85633" s="121"/>
      <c r="AO85633" s="46"/>
    </row>
    <row r="85634" spans="1:41" s="60" customFormat="1" hidden="1" x14ac:dyDescent="0.35">
      <c r="A85634" s="46"/>
      <c r="H85634" s="103"/>
      <c r="AD85634" s="99"/>
      <c r="AF85634" s="46"/>
      <c r="AM85634" s="121"/>
      <c r="AO85634" s="46"/>
    </row>
    <row r="85635" spans="1:41" s="60" customFormat="1" hidden="1" x14ac:dyDescent="0.35">
      <c r="A85635" s="46"/>
      <c r="H85635" s="103"/>
      <c r="AD85635" s="99"/>
      <c r="AF85635" s="46"/>
      <c r="AM85635" s="121"/>
      <c r="AO85635" s="46"/>
    </row>
    <row r="85636" spans="1:41" s="60" customFormat="1" hidden="1" x14ac:dyDescent="0.35">
      <c r="A85636" s="46"/>
      <c r="H85636" s="103"/>
      <c r="AD85636" s="99"/>
      <c r="AF85636" s="46"/>
      <c r="AM85636" s="121"/>
      <c r="AO85636" s="46"/>
    </row>
    <row r="85637" spans="1:41" s="60" customFormat="1" hidden="1" x14ac:dyDescent="0.35">
      <c r="A85637" s="46"/>
      <c r="H85637" s="103"/>
      <c r="AD85637" s="99"/>
      <c r="AF85637" s="46"/>
      <c r="AM85637" s="121"/>
      <c r="AO85637" s="46"/>
    </row>
    <row r="85638" spans="1:41" s="60" customFormat="1" hidden="1" x14ac:dyDescent="0.35">
      <c r="A85638" s="46"/>
      <c r="H85638" s="103"/>
      <c r="AD85638" s="99"/>
      <c r="AF85638" s="46"/>
      <c r="AM85638" s="121"/>
      <c r="AO85638" s="46"/>
    </row>
    <row r="85639" spans="1:41" s="60" customFormat="1" hidden="1" x14ac:dyDescent="0.35">
      <c r="A85639" s="46"/>
      <c r="H85639" s="103"/>
      <c r="AD85639" s="99"/>
      <c r="AF85639" s="46"/>
      <c r="AM85639" s="121"/>
      <c r="AO85639" s="46"/>
    </row>
    <row r="85640" spans="1:41" s="60" customFormat="1" hidden="1" x14ac:dyDescent="0.35">
      <c r="A85640" s="46"/>
      <c r="H85640" s="103"/>
      <c r="AD85640" s="99"/>
      <c r="AF85640" s="46"/>
      <c r="AM85640" s="121"/>
      <c r="AO85640" s="46"/>
    </row>
    <row r="85641" spans="1:41" s="60" customFormat="1" hidden="1" x14ac:dyDescent="0.35">
      <c r="A85641" s="46"/>
      <c r="H85641" s="103"/>
      <c r="AD85641" s="99"/>
      <c r="AF85641" s="46"/>
      <c r="AM85641" s="121"/>
      <c r="AO85641" s="46"/>
    </row>
    <row r="85642" spans="1:41" s="60" customFormat="1" hidden="1" x14ac:dyDescent="0.35">
      <c r="A85642" s="46"/>
      <c r="H85642" s="103"/>
      <c r="AD85642" s="99"/>
      <c r="AF85642" s="46"/>
      <c r="AM85642" s="121"/>
      <c r="AO85642" s="46"/>
    </row>
    <row r="85643" spans="1:41" s="60" customFormat="1" hidden="1" x14ac:dyDescent="0.35">
      <c r="A85643" s="46"/>
      <c r="H85643" s="103"/>
      <c r="AD85643" s="99"/>
      <c r="AF85643" s="46"/>
      <c r="AM85643" s="121"/>
      <c r="AO85643" s="46"/>
    </row>
    <row r="85644" spans="1:41" s="60" customFormat="1" hidden="1" x14ac:dyDescent="0.35">
      <c r="A85644" s="46"/>
      <c r="H85644" s="103"/>
      <c r="AD85644" s="99"/>
      <c r="AF85644" s="46"/>
      <c r="AM85644" s="121"/>
      <c r="AO85644" s="46"/>
    </row>
    <row r="85645" spans="1:41" s="60" customFormat="1" hidden="1" x14ac:dyDescent="0.35">
      <c r="A85645" s="46"/>
      <c r="H85645" s="103"/>
      <c r="AD85645" s="99"/>
      <c r="AF85645" s="46"/>
      <c r="AM85645" s="121"/>
      <c r="AO85645" s="46"/>
    </row>
    <row r="85646" spans="1:41" s="60" customFormat="1" hidden="1" x14ac:dyDescent="0.35">
      <c r="A85646" s="46"/>
      <c r="H85646" s="103"/>
      <c r="AD85646" s="99"/>
      <c r="AF85646" s="46"/>
      <c r="AM85646" s="121"/>
      <c r="AO85646" s="46"/>
    </row>
    <row r="85647" spans="1:41" s="60" customFormat="1" hidden="1" x14ac:dyDescent="0.35">
      <c r="A85647" s="46"/>
      <c r="H85647" s="103"/>
      <c r="AD85647" s="99"/>
      <c r="AF85647" s="46"/>
      <c r="AM85647" s="121"/>
      <c r="AO85647" s="46"/>
    </row>
    <row r="85648" spans="1:41" s="60" customFormat="1" hidden="1" x14ac:dyDescent="0.35">
      <c r="A85648" s="46"/>
      <c r="H85648" s="103"/>
      <c r="AD85648" s="99"/>
      <c r="AF85648" s="46"/>
      <c r="AM85648" s="121"/>
      <c r="AO85648" s="46"/>
    </row>
    <row r="85649" spans="1:41" s="60" customFormat="1" hidden="1" x14ac:dyDescent="0.35">
      <c r="A85649" s="46"/>
      <c r="H85649" s="103"/>
      <c r="AD85649" s="99"/>
      <c r="AF85649" s="46"/>
      <c r="AM85649" s="121"/>
      <c r="AO85649" s="46"/>
    </row>
    <row r="85650" spans="1:41" s="60" customFormat="1" hidden="1" x14ac:dyDescent="0.35">
      <c r="A85650" s="46"/>
      <c r="H85650" s="103"/>
      <c r="AD85650" s="99"/>
      <c r="AF85650" s="46"/>
      <c r="AM85650" s="121"/>
      <c r="AO85650" s="46"/>
    </row>
    <row r="85651" spans="1:41" s="60" customFormat="1" hidden="1" x14ac:dyDescent="0.35">
      <c r="A85651" s="46"/>
      <c r="H85651" s="103"/>
      <c r="AD85651" s="99"/>
      <c r="AF85651" s="46"/>
      <c r="AM85651" s="121"/>
      <c r="AO85651" s="46"/>
    </row>
    <row r="85652" spans="1:41" s="60" customFormat="1" hidden="1" x14ac:dyDescent="0.35">
      <c r="A85652" s="46"/>
      <c r="H85652" s="103"/>
      <c r="AD85652" s="99"/>
      <c r="AF85652" s="46"/>
      <c r="AM85652" s="121"/>
      <c r="AO85652" s="46"/>
    </row>
    <row r="85653" spans="1:41" s="60" customFormat="1" hidden="1" x14ac:dyDescent="0.35">
      <c r="A85653" s="46"/>
      <c r="H85653" s="103"/>
      <c r="AD85653" s="99"/>
      <c r="AF85653" s="46"/>
      <c r="AM85653" s="121"/>
      <c r="AO85653" s="46"/>
    </row>
    <row r="85654" spans="1:41" s="60" customFormat="1" hidden="1" x14ac:dyDescent="0.35">
      <c r="A85654" s="46"/>
      <c r="H85654" s="103"/>
      <c r="AD85654" s="99"/>
      <c r="AF85654" s="46"/>
      <c r="AM85654" s="121"/>
      <c r="AO85654" s="46"/>
    </row>
    <row r="85655" spans="1:41" s="60" customFormat="1" hidden="1" x14ac:dyDescent="0.35">
      <c r="A85655" s="46"/>
      <c r="H85655" s="103"/>
      <c r="AD85655" s="99"/>
      <c r="AF85655" s="46"/>
      <c r="AM85655" s="121"/>
      <c r="AO85655" s="46"/>
    </row>
    <row r="85656" spans="1:41" s="60" customFormat="1" hidden="1" x14ac:dyDescent="0.35">
      <c r="A85656" s="46"/>
      <c r="H85656" s="103"/>
      <c r="AD85656" s="99"/>
      <c r="AF85656" s="46"/>
      <c r="AM85656" s="121"/>
      <c r="AO85656" s="46"/>
    </row>
    <row r="85657" spans="1:41" s="60" customFormat="1" hidden="1" x14ac:dyDescent="0.35">
      <c r="A85657" s="46"/>
      <c r="H85657" s="103"/>
      <c r="AD85657" s="99"/>
      <c r="AF85657" s="46"/>
      <c r="AM85657" s="121"/>
      <c r="AO85657" s="46"/>
    </row>
    <row r="85658" spans="1:41" s="60" customFormat="1" hidden="1" x14ac:dyDescent="0.35">
      <c r="A85658" s="46"/>
      <c r="H85658" s="103"/>
      <c r="AD85658" s="99"/>
      <c r="AF85658" s="46"/>
      <c r="AM85658" s="121"/>
      <c r="AO85658" s="46"/>
    </row>
    <row r="85659" spans="1:41" s="60" customFormat="1" hidden="1" x14ac:dyDescent="0.35">
      <c r="A85659" s="46"/>
      <c r="H85659" s="103"/>
      <c r="AD85659" s="99"/>
      <c r="AF85659" s="46"/>
      <c r="AM85659" s="121"/>
      <c r="AO85659" s="46"/>
    </row>
    <row r="85660" spans="1:41" s="60" customFormat="1" hidden="1" x14ac:dyDescent="0.35">
      <c r="A85660" s="46"/>
      <c r="H85660" s="103"/>
      <c r="AD85660" s="99"/>
      <c r="AF85660" s="46"/>
      <c r="AM85660" s="121"/>
      <c r="AO85660" s="46"/>
    </row>
    <row r="85661" spans="1:41" s="60" customFormat="1" hidden="1" x14ac:dyDescent="0.35">
      <c r="A85661" s="46"/>
      <c r="H85661" s="103"/>
      <c r="AD85661" s="99"/>
      <c r="AF85661" s="46"/>
      <c r="AM85661" s="121"/>
      <c r="AO85661" s="46"/>
    </row>
    <row r="85662" spans="1:41" s="60" customFormat="1" hidden="1" x14ac:dyDescent="0.35">
      <c r="A85662" s="46"/>
      <c r="H85662" s="103"/>
      <c r="AD85662" s="99"/>
      <c r="AF85662" s="46"/>
      <c r="AM85662" s="121"/>
      <c r="AO85662" s="46"/>
    </row>
    <row r="85663" spans="1:41" s="60" customFormat="1" hidden="1" x14ac:dyDescent="0.35">
      <c r="A85663" s="46"/>
      <c r="H85663" s="103"/>
      <c r="AD85663" s="99"/>
      <c r="AF85663" s="46"/>
      <c r="AM85663" s="121"/>
      <c r="AO85663" s="46"/>
    </row>
    <row r="85664" spans="1:41" s="60" customFormat="1" hidden="1" x14ac:dyDescent="0.35">
      <c r="A85664" s="46"/>
      <c r="H85664" s="103"/>
      <c r="AD85664" s="99"/>
      <c r="AF85664" s="46"/>
      <c r="AM85664" s="121"/>
      <c r="AO85664" s="46"/>
    </row>
    <row r="85665" spans="1:41" s="60" customFormat="1" hidden="1" x14ac:dyDescent="0.35">
      <c r="A85665" s="46"/>
      <c r="H85665" s="103"/>
      <c r="AD85665" s="99"/>
      <c r="AF85665" s="46"/>
      <c r="AM85665" s="121"/>
      <c r="AO85665" s="46"/>
    </row>
    <row r="85666" spans="1:41" s="60" customFormat="1" hidden="1" x14ac:dyDescent="0.35">
      <c r="A85666" s="46"/>
      <c r="H85666" s="103"/>
      <c r="AD85666" s="99"/>
      <c r="AF85666" s="46"/>
      <c r="AM85666" s="121"/>
      <c r="AO85666" s="46"/>
    </row>
    <row r="85667" spans="1:41" s="60" customFormat="1" hidden="1" x14ac:dyDescent="0.35">
      <c r="A85667" s="46"/>
      <c r="H85667" s="103"/>
      <c r="AD85667" s="99"/>
      <c r="AF85667" s="46"/>
      <c r="AM85667" s="121"/>
      <c r="AO85667" s="46"/>
    </row>
    <row r="85668" spans="1:41" s="60" customFormat="1" hidden="1" x14ac:dyDescent="0.35">
      <c r="A85668" s="46"/>
      <c r="H85668" s="103"/>
      <c r="AD85668" s="99"/>
      <c r="AF85668" s="46"/>
      <c r="AM85668" s="121"/>
      <c r="AO85668" s="46"/>
    </row>
    <row r="85669" spans="1:41" s="60" customFormat="1" hidden="1" x14ac:dyDescent="0.35">
      <c r="A85669" s="46"/>
      <c r="H85669" s="103"/>
      <c r="AD85669" s="99"/>
      <c r="AF85669" s="46"/>
      <c r="AM85669" s="121"/>
      <c r="AO85669" s="46"/>
    </row>
    <row r="85670" spans="1:41" s="60" customFormat="1" hidden="1" x14ac:dyDescent="0.35">
      <c r="A85670" s="46"/>
      <c r="H85670" s="103"/>
      <c r="AD85670" s="99"/>
      <c r="AF85670" s="46"/>
      <c r="AM85670" s="121"/>
      <c r="AO85670" s="46"/>
    </row>
    <row r="85671" spans="1:41" s="60" customFormat="1" hidden="1" x14ac:dyDescent="0.35">
      <c r="A85671" s="46"/>
      <c r="H85671" s="103"/>
      <c r="AD85671" s="99"/>
      <c r="AF85671" s="46"/>
      <c r="AM85671" s="121"/>
      <c r="AO85671" s="46"/>
    </row>
    <row r="85672" spans="1:41" s="60" customFormat="1" hidden="1" x14ac:dyDescent="0.35">
      <c r="A85672" s="46"/>
      <c r="H85672" s="103"/>
      <c r="AD85672" s="99"/>
      <c r="AF85672" s="46"/>
      <c r="AM85672" s="121"/>
      <c r="AO85672" s="46"/>
    </row>
    <row r="85673" spans="1:41" s="60" customFormat="1" hidden="1" x14ac:dyDescent="0.35">
      <c r="A85673" s="46"/>
      <c r="H85673" s="103"/>
      <c r="AD85673" s="99"/>
      <c r="AF85673" s="46"/>
      <c r="AM85673" s="121"/>
      <c r="AO85673" s="46"/>
    </row>
    <row r="85674" spans="1:41" s="60" customFormat="1" hidden="1" x14ac:dyDescent="0.35">
      <c r="A85674" s="46"/>
      <c r="H85674" s="103"/>
      <c r="AD85674" s="99"/>
      <c r="AF85674" s="46"/>
      <c r="AM85674" s="121"/>
      <c r="AO85674" s="46"/>
    </row>
    <row r="85675" spans="1:41" s="60" customFormat="1" hidden="1" x14ac:dyDescent="0.35">
      <c r="A85675" s="46"/>
      <c r="H85675" s="103"/>
      <c r="AD85675" s="99"/>
      <c r="AF85675" s="46"/>
      <c r="AM85675" s="121"/>
      <c r="AO85675" s="46"/>
    </row>
    <row r="85676" spans="1:41" s="60" customFormat="1" hidden="1" x14ac:dyDescent="0.35">
      <c r="A85676" s="46"/>
      <c r="H85676" s="103"/>
      <c r="AD85676" s="99"/>
      <c r="AF85676" s="46"/>
      <c r="AM85676" s="121"/>
      <c r="AO85676" s="46"/>
    </row>
    <row r="85677" spans="1:41" s="60" customFormat="1" hidden="1" x14ac:dyDescent="0.35">
      <c r="A85677" s="46"/>
      <c r="H85677" s="103"/>
      <c r="AD85677" s="99"/>
      <c r="AF85677" s="46"/>
      <c r="AM85677" s="121"/>
      <c r="AO85677" s="46"/>
    </row>
    <row r="85678" spans="1:41" s="60" customFormat="1" hidden="1" x14ac:dyDescent="0.35">
      <c r="A85678" s="46"/>
      <c r="H85678" s="103"/>
      <c r="AD85678" s="99"/>
      <c r="AF85678" s="46"/>
      <c r="AM85678" s="121"/>
      <c r="AO85678" s="46"/>
    </row>
    <row r="85679" spans="1:41" s="60" customFormat="1" hidden="1" x14ac:dyDescent="0.35">
      <c r="A85679" s="46"/>
      <c r="H85679" s="103"/>
      <c r="AD85679" s="99"/>
      <c r="AF85679" s="46"/>
      <c r="AM85679" s="121"/>
      <c r="AO85679" s="46"/>
    </row>
    <row r="85680" spans="1:41" s="60" customFormat="1" hidden="1" x14ac:dyDescent="0.35">
      <c r="A85680" s="46"/>
      <c r="H85680" s="103"/>
      <c r="AD85680" s="99"/>
      <c r="AF85680" s="46"/>
      <c r="AM85680" s="121"/>
      <c r="AO85680" s="46"/>
    </row>
    <row r="85681" spans="1:41" s="60" customFormat="1" hidden="1" x14ac:dyDescent="0.35">
      <c r="A85681" s="46"/>
      <c r="H85681" s="103"/>
      <c r="AD85681" s="99"/>
      <c r="AF85681" s="46"/>
      <c r="AM85681" s="121"/>
      <c r="AO85681" s="46"/>
    </row>
    <row r="85682" spans="1:41" s="60" customFormat="1" hidden="1" x14ac:dyDescent="0.35">
      <c r="A85682" s="46"/>
      <c r="H85682" s="103"/>
      <c r="AD85682" s="99"/>
      <c r="AF85682" s="46"/>
      <c r="AM85682" s="121"/>
      <c r="AO85682" s="46"/>
    </row>
    <row r="85683" spans="1:41" s="60" customFormat="1" hidden="1" x14ac:dyDescent="0.35">
      <c r="A85683" s="46"/>
      <c r="H85683" s="103"/>
      <c r="AD85683" s="99"/>
      <c r="AF85683" s="46"/>
      <c r="AM85683" s="121"/>
      <c r="AO85683" s="46"/>
    </row>
    <row r="85684" spans="1:41" s="60" customFormat="1" hidden="1" x14ac:dyDescent="0.35">
      <c r="A85684" s="46"/>
      <c r="H85684" s="103"/>
      <c r="AD85684" s="99"/>
      <c r="AF85684" s="46"/>
      <c r="AM85684" s="121"/>
      <c r="AO85684" s="46"/>
    </row>
    <row r="85685" spans="1:41" s="60" customFormat="1" hidden="1" x14ac:dyDescent="0.35">
      <c r="A85685" s="46"/>
      <c r="H85685" s="103"/>
      <c r="AD85685" s="99"/>
      <c r="AF85685" s="46"/>
      <c r="AM85685" s="121"/>
      <c r="AO85685" s="46"/>
    </row>
    <row r="85686" spans="1:41" s="60" customFormat="1" hidden="1" x14ac:dyDescent="0.35">
      <c r="A85686" s="46"/>
      <c r="H85686" s="103"/>
      <c r="AD85686" s="99"/>
      <c r="AF85686" s="46"/>
      <c r="AM85686" s="121"/>
      <c r="AO85686" s="46"/>
    </row>
    <row r="85687" spans="1:41" s="60" customFormat="1" hidden="1" x14ac:dyDescent="0.35">
      <c r="A85687" s="46"/>
      <c r="H85687" s="103"/>
      <c r="AD85687" s="99"/>
      <c r="AF85687" s="46"/>
      <c r="AM85687" s="121"/>
      <c r="AO85687" s="46"/>
    </row>
    <row r="85688" spans="1:41" s="60" customFormat="1" hidden="1" x14ac:dyDescent="0.35">
      <c r="A85688" s="46"/>
      <c r="H85688" s="103"/>
      <c r="AD85688" s="99"/>
      <c r="AF85688" s="46"/>
      <c r="AM85688" s="121"/>
      <c r="AO85688" s="46"/>
    </row>
    <row r="85689" spans="1:41" s="60" customFormat="1" hidden="1" x14ac:dyDescent="0.35">
      <c r="A85689" s="46"/>
      <c r="H85689" s="103"/>
      <c r="AD85689" s="99"/>
      <c r="AF85689" s="46"/>
      <c r="AM85689" s="121"/>
      <c r="AO85689" s="46"/>
    </row>
    <row r="85690" spans="1:41" s="60" customFormat="1" hidden="1" x14ac:dyDescent="0.35">
      <c r="A85690" s="46"/>
      <c r="H85690" s="103"/>
      <c r="AD85690" s="99"/>
      <c r="AF85690" s="46"/>
      <c r="AM85690" s="121"/>
      <c r="AO85690" s="46"/>
    </row>
    <row r="85691" spans="1:41" s="60" customFormat="1" hidden="1" x14ac:dyDescent="0.35">
      <c r="A85691" s="46"/>
      <c r="H85691" s="103"/>
      <c r="AD85691" s="99"/>
      <c r="AF85691" s="46"/>
      <c r="AM85691" s="121"/>
      <c r="AO85691" s="46"/>
    </row>
    <row r="85692" spans="1:41" s="60" customFormat="1" hidden="1" x14ac:dyDescent="0.35">
      <c r="A85692" s="46"/>
      <c r="H85692" s="103"/>
      <c r="AD85692" s="99"/>
      <c r="AF85692" s="46"/>
      <c r="AM85692" s="121"/>
      <c r="AO85692" s="46"/>
    </row>
    <row r="85693" spans="1:41" s="60" customFormat="1" hidden="1" x14ac:dyDescent="0.35">
      <c r="A85693" s="46"/>
      <c r="H85693" s="103"/>
      <c r="AD85693" s="99"/>
      <c r="AF85693" s="46"/>
      <c r="AM85693" s="121"/>
      <c r="AO85693" s="46"/>
    </row>
    <row r="85694" spans="1:41" s="60" customFormat="1" hidden="1" x14ac:dyDescent="0.35">
      <c r="A85694" s="46"/>
      <c r="H85694" s="103"/>
      <c r="AD85694" s="99"/>
      <c r="AF85694" s="46"/>
      <c r="AM85694" s="121"/>
      <c r="AO85694" s="46"/>
    </row>
    <row r="85695" spans="1:41" s="60" customFormat="1" hidden="1" x14ac:dyDescent="0.35">
      <c r="A85695" s="46"/>
      <c r="H85695" s="103"/>
      <c r="AD85695" s="99"/>
      <c r="AF85695" s="46"/>
      <c r="AM85695" s="121"/>
      <c r="AO85695" s="46"/>
    </row>
    <row r="85696" spans="1:41" s="60" customFormat="1" hidden="1" x14ac:dyDescent="0.35">
      <c r="A85696" s="46"/>
      <c r="H85696" s="103"/>
      <c r="AD85696" s="99"/>
      <c r="AF85696" s="46"/>
      <c r="AM85696" s="121"/>
      <c r="AO85696" s="46"/>
    </row>
    <row r="85697" spans="1:41" s="60" customFormat="1" hidden="1" x14ac:dyDescent="0.35">
      <c r="A85697" s="46"/>
      <c r="H85697" s="103"/>
      <c r="AD85697" s="99"/>
      <c r="AF85697" s="46"/>
      <c r="AM85697" s="121"/>
      <c r="AO85697" s="46"/>
    </row>
    <row r="85698" spans="1:41" s="60" customFormat="1" hidden="1" x14ac:dyDescent="0.35">
      <c r="A85698" s="46"/>
      <c r="H85698" s="103"/>
      <c r="AD85698" s="99"/>
      <c r="AF85698" s="46"/>
      <c r="AM85698" s="121"/>
      <c r="AO85698" s="46"/>
    </row>
    <row r="85699" spans="1:41" s="60" customFormat="1" hidden="1" x14ac:dyDescent="0.35">
      <c r="A85699" s="46"/>
      <c r="H85699" s="103"/>
      <c r="AD85699" s="99"/>
      <c r="AF85699" s="46"/>
      <c r="AM85699" s="121"/>
      <c r="AO85699" s="46"/>
    </row>
    <row r="85700" spans="1:41" s="60" customFormat="1" hidden="1" x14ac:dyDescent="0.35">
      <c r="A85700" s="46"/>
      <c r="H85700" s="103"/>
      <c r="AD85700" s="99"/>
      <c r="AF85700" s="46"/>
      <c r="AM85700" s="121"/>
      <c r="AO85700" s="46"/>
    </row>
    <row r="85701" spans="1:41" s="60" customFormat="1" hidden="1" x14ac:dyDescent="0.35">
      <c r="A85701" s="46"/>
      <c r="H85701" s="103"/>
      <c r="AD85701" s="99"/>
      <c r="AF85701" s="46"/>
      <c r="AM85701" s="121"/>
      <c r="AO85701" s="46"/>
    </row>
    <row r="85702" spans="1:41" s="60" customFormat="1" hidden="1" x14ac:dyDescent="0.35">
      <c r="A85702" s="46"/>
      <c r="H85702" s="103"/>
      <c r="AD85702" s="99"/>
      <c r="AF85702" s="46"/>
      <c r="AM85702" s="121"/>
      <c r="AO85702" s="46"/>
    </row>
    <row r="85703" spans="1:41" s="60" customFormat="1" hidden="1" x14ac:dyDescent="0.35">
      <c r="A85703" s="46"/>
      <c r="H85703" s="103"/>
      <c r="AD85703" s="99"/>
      <c r="AF85703" s="46"/>
      <c r="AM85703" s="121"/>
      <c r="AO85703" s="46"/>
    </row>
    <row r="85704" spans="1:41" s="60" customFormat="1" hidden="1" x14ac:dyDescent="0.35">
      <c r="A85704" s="46"/>
      <c r="H85704" s="103"/>
      <c r="AD85704" s="99"/>
      <c r="AF85704" s="46"/>
      <c r="AM85704" s="121"/>
      <c r="AO85704" s="46"/>
    </row>
    <row r="85705" spans="1:41" s="60" customFormat="1" hidden="1" x14ac:dyDescent="0.35">
      <c r="A85705" s="46"/>
      <c r="H85705" s="103"/>
      <c r="AD85705" s="99"/>
      <c r="AF85705" s="46"/>
      <c r="AM85705" s="121"/>
      <c r="AO85705" s="46"/>
    </row>
    <row r="85706" spans="1:41" s="60" customFormat="1" hidden="1" x14ac:dyDescent="0.35">
      <c r="A85706" s="46"/>
      <c r="H85706" s="103"/>
      <c r="AD85706" s="99"/>
      <c r="AF85706" s="46"/>
      <c r="AM85706" s="121"/>
      <c r="AO85706" s="46"/>
    </row>
    <row r="85707" spans="1:41" s="60" customFormat="1" hidden="1" x14ac:dyDescent="0.35">
      <c r="A85707" s="46"/>
      <c r="H85707" s="103"/>
      <c r="AD85707" s="99"/>
      <c r="AF85707" s="46"/>
      <c r="AM85707" s="121"/>
      <c r="AO85707" s="46"/>
    </row>
    <row r="85708" spans="1:41" s="60" customFormat="1" hidden="1" x14ac:dyDescent="0.35">
      <c r="A85708" s="46"/>
      <c r="H85708" s="103"/>
      <c r="AD85708" s="99"/>
      <c r="AF85708" s="46"/>
      <c r="AM85708" s="121"/>
      <c r="AO85708" s="46"/>
    </row>
    <row r="85709" spans="1:41" s="60" customFormat="1" hidden="1" x14ac:dyDescent="0.35">
      <c r="A85709" s="46"/>
      <c r="H85709" s="103"/>
      <c r="AD85709" s="99"/>
      <c r="AF85709" s="46"/>
      <c r="AM85709" s="121"/>
      <c r="AO85709" s="46"/>
    </row>
    <row r="85710" spans="1:41" s="60" customFormat="1" hidden="1" x14ac:dyDescent="0.35">
      <c r="A85710" s="46"/>
      <c r="H85710" s="103"/>
      <c r="AD85710" s="99"/>
      <c r="AF85710" s="46"/>
      <c r="AM85710" s="121"/>
      <c r="AO85710" s="46"/>
    </row>
    <row r="85711" spans="1:41" s="60" customFormat="1" hidden="1" x14ac:dyDescent="0.35">
      <c r="A85711" s="46"/>
      <c r="H85711" s="103"/>
      <c r="AD85711" s="99"/>
      <c r="AF85711" s="46"/>
      <c r="AM85711" s="121"/>
      <c r="AO85711" s="46"/>
    </row>
    <row r="85712" spans="1:41" s="60" customFormat="1" hidden="1" x14ac:dyDescent="0.35">
      <c r="A85712" s="46"/>
      <c r="H85712" s="103"/>
      <c r="AD85712" s="99"/>
      <c r="AF85712" s="46"/>
      <c r="AM85712" s="121"/>
      <c r="AO85712" s="46"/>
    </row>
    <row r="85713" spans="1:41" s="60" customFormat="1" hidden="1" x14ac:dyDescent="0.35">
      <c r="A85713" s="46"/>
      <c r="H85713" s="103"/>
      <c r="AD85713" s="99"/>
      <c r="AF85713" s="46"/>
      <c r="AM85713" s="121"/>
      <c r="AO85713" s="46"/>
    </row>
    <row r="85714" spans="1:41" s="60" customFormat="1" hidden="1" x14ac:dyDescent="0.35">
      <c r="A85714" s="46"/>
      <c r="H85714" s="103"/>
      <c r="AD85714" s="99"/>
      <c r="AF85714" s="46"/>
      <c r="AM85714" s="121"/>
      <c r="AO85714" s="46"/>
    </row>
    <row r="85715" spans="1:41" s="60" customFormat="1" hidden="1" x14ac:dyDescent="0.35">
      <c r="A85715" s="46"/>
      <c r="H85715" s="103"/>
      <c r="AD85715" s="99"/>
      <c r="AF85715" s="46"/>
      <c r="AM85715" s="121"/>
      <c r="AO85715" s="46"/>
    </row>
    <row r="85716" spans="1:41" s="60" customFormat="1" hidden="1" x14ac:dyDescent="0.35">
      <c r="A85716" s="46"/>
      <c r="H85716" s="103"/>
      <c r="AD85716" s="99"/>
      <c r="AF85716" s="46"/>
      <c r="AM85716" s="121"/>
      <c r="AO85716" s="46"/>
    </row>
    <row r="85717" spans="1:41" s="60" customFormat="1" hidden="1" x14ac:dyDescent="0.35">
      <c r="A85717" s="46"/>
      <c r="H85717" s="103"/>
      <c r="AD85717" s="99"/>
      <c r="AF85717" s="46"/>
      <c r="AM85717" s="121"/>
      <c r="AO85717" s="46"/>
    </row>
    <row r="85718" spans="1:41" s="60" customFormat="1" hidden="1" x14ac:dyDescent="0.35">
      <c r="A85718" s="46"/>
      <c r="H85718" s="103"/>
      <c r="AD85718" s="99"/>
      <c r="AF85718" s="46"/>
      <c r="AM85718" s="121"/>
      <c r="AO85718" s="46"/>
    </row>
    <row r="85719" spans="1:41" s="60" customFormat="1" hidden="1" x14ac:dyDescent="0.35">
      <c r="A85719" s="46"/>
      <c r="H85719" s="103"/>
      <c r="AD85719" s="99"/>
      <c r="AF85719" s="46"/>
      <c r="AM85719" s="121"/>
      <c r="AO85719" s="46"/>
    </row>
    <row r="85720" spans="1:41" s="60" customFormat="1" hidden="1" x14ac:dyDescent="0.35">
      <c r="A85720" s="46"/>
      <c r="H85720" s="103"/>
      <c r="AD85720" s="99"/>
      <c r="AF85720" s="46"/>
      <c r="AM85720" s="121"/>
      <c r="AO85720" s="46"/>
    </row>
    <row r="85721" spans="1:41" s="60" customFormat="1" hidden="1" x14ac:dyDescent="0.35">
      <c r="A85721" s="46"/>
      <c r="H85721" s="103"/>
      <c r="AD85721" s="99"/>
      <c r="AF85721" s="46"/>
      <c r="AM85721" s="121"/>
      <c r="AO85721" s="46"/>
    </row>
    <row r="85722" spans="1:41" s="60" customFormat="1" hidden="1" x14ac:dyDescent="0.35">
      <c r="A85722" s="46"/>
      <c r="H85722" s="103"/>
      <c r="AD85722" s="99"/>
      <c r="AF85722" s="46"/>
      <c r="AM85722" s="121"/>
      <c r="AO85722" s="46"/>
    </row>
    <row r="85723" spans="1:41" s="60" customFormat="1" hidden="1" x14ac:dyDescent="0.35">
      <c r="A85723" s="46"/>
      <c r="H85723" s="103"/>
      <c r="AD85723" s="99"/>
      <c r="AF85723" s="46"/>
      <c r="AM85723" s="121"/>
      <c r="AO85723" s="46"/>
    </row>
    <row r="85724" spans="1:41" s="60" customFormat="1" hidden="1" x14ac:dyDescent="0.35">
      <c r="A85724" s="46"/>
      <c r="H85724" s="103"/>
      <c r="AD85724" s="99"/>
      <c r="AF85724" s="46"/>
      <c r="AM85724" s="121"/>
      <c r="AO85724" s="46"/>
    </row>
    <row r="85725" spans="1:41" s="60" customFormat="1" hidden="1" x14ac:dyDescent="0.35">
      <c r="A85725" s="46"/>
      <c r="H85725" s="103"/>
      <c r="AD85725" s="99"/>
      <c r="AF85725" s="46"/>
      <c r="AM85725" s="121"/>
      <c r="AO85725" s="46"/>
    </row>
    <row r="85726" spans="1:41" s="60" customFormat="1" hidden="1" x14ac:dyDescent="0.35">
      <c r="A85726" s="46"/>
      <c r="H85726" s="103"/>
      <c r="AD85726" s="99"/>
      <c r="AF85726" s="46"/>
      <c r="AM85726" s="121"/>
      <c r="AO85726" s="46"/>
    </row>
    <row r="85727" spans="1:41" s="60" customFormat="1" hidden="1" x14ac:dyDescent="0.35">
      <c r="A85727" s="46"/>
      <c r="H85727" s="103"/>
      <c r="AD85727" s="99"/>
      <c r="AF85727" s="46"/>
      <c r="AM85727" s="121"/>
      <c r="AO85727" s="46"/>
    </row>
    <row r="85728" spans="1:41" s="60" customFormat="1" hidden="1" x14ac:dyDescent="0.35">
      <c r="A85728" s="46"/>
      <c r="H85728" s="103"/>
      <c r="AD85728" s="99"/>
      <c r="AF85728" s="46"/>
      <c r="AM85728" s="121"/>
      <c r="AO85728" s="46"/>
    </row>
    <row r="85729" spans="1:41" s="60" customFormat="1" hidden="1" x14ac:dyDescent="0.35">
      <c r="A85729" s="46"/>
      <c r="H85729" s="103"/>
      <c r="AD85729" s="99"/>
      <c r="AF85729" s="46"/>
      <c r="AM85729" s="121"/>
      <c r="AO85729" s="46"/>
    </row>
    <row r="85730" spans="1:41" s="60" customFormat="1" hidden="1" x14ac:dyDescent="0.35">
      <c r="A85730" s="46"/>
      <c r="H85730" s="103"/>
      <c r="AD85730" s="99"/>
      <c r="AF85730" s="46"/>
      <c r="AM85730" s="121"/>
      <c r="AO85730" s="46"/>
    </row>
    <row r="85731" spans="1:41" s="60" customFormat="1" hidden="1" x14ac:dyDescent="0.35">
      <c r="A85731" s="46"/>
      <c r="H85731" s="103"/>
      <c r="AD85731" s="99"/>
      <c r="AF85731" s="46"/>
      <c r="AM85731" s="121"/>
      <c r="AO85731" s="46"/>
    </row>
    <row r="85732" spans="1:41" s="60" customFormat="1" hidden="1" x14ac:dyDescent="0.35">
      <c r="A85732" s="46"/>
      <c r="H85732" s="103"/>
      <c r="AD85732" s="99"/>
      <c r="AF85732" s="46"/>
      <c r="AM85732" s="121"/>
      <c r="AO85732" s="46"/>
    </row>
    <row r="85733" spans="1:41" s="60" customFormat="1" hidden="1" x14ac:dyDescent="0.35">
      <c r="A85733" s="46"/>
      <c r="H85733" s="103"/>
      <c r="AD85733" s="99"/>
      <c r="AF85733" s="46"/>
      <c r="AM85733" s="121"/>
      <c r="AO85733" s="46"/>
    </row>
    <row r="85734" spans="1:41" s="60" customFormat="1" hidden="1" x14ac:dyDescent="0.35">
      <c r="A85734" s="46"/>
      <c r="H85734" s="103"/>
      <c r="AD85734" s="99"/>
      <c r="AF85734" s="46"/>
      <c r="AM85734" s="121"/>
      <c r="AO85734" s="46"/>
    </row>
    <row r="85735" spans="1:41" s="60" customFormat="1" hidden="1" x14ac:dyDescent="0.35">
      <c r="A85735" s="46"/>
      <c r="H85735" s="103"/>
      <c r="AD85735" s="99"/>
      <c r="AF85735" s="46"/>
      <c r="AM85735" s="121"/>
      <c r="AO85735" s="46"/>
    </row>
    <row r="85736" spans="1:41" s="60" customFormat="1" hidden="1" x14ac:dyDescent="0.35">
      <c r="A85736" s="46"/>
      <c r="H85736" s="103"/>
      <c r="AD85736" s="99"/>
      <c r="AF85736" s="46"/>
      <c r="AM85736" s="121"/>
      <c r="AO85736" s="46"/>
    </row>
    <row r="85737" spans="1:41" s="60" customFormat="1" hidden="1" x14ac:dyDescent="0.35">
      <c r="A85737" s="46"/>
      <c r="H85737" s="103"/>
      <c r="AD85737" s="99"/>
      <c r="AF85737" s="46"/>
      <c r="AM85737" s="121"/>
      <c r="AO85737" s="46"/>
    </row>
    <row r="85738" spans="1:41" s="60" customFormat="1" hidden="1" x14ac:dyDescent="0.35">
      <c r="A85738" s="46"/>
      <c r="H85738" s="103"/>
      <c r="AD85738" s="99"/>
      <c r="AF85738" s="46"/>
      <c r="AM85738" s="121"/>
      <c r="AO85738" s="46"/>
    </row>
    <row r="85739" spans="1:41" s="60" customFormat="1" hidden="1" x14ac:dyDescent="0.35">
      <c r="A85739" s="46"/>
      <c r="H85739" s="103"/>
      <c r="AD85739" s="99"/>
      <c r="AF85739" s="46"/>
      <c r="AM85739" s="121"/>
      <c r="AO85739" s="46"/>
    </row>
    <row r="85740" spans="1:41" s="60" customFormat="1" hidden="1" x14ac:dyDescent="0.35">
      <c r="A85740" s="46"/>
      <c r="H85740" s="103"/>
      <c r="AD85740" s="99"/>
      <c r="AF85740" s="46"/>
      <c r="AM85740" s="121"/>
      <c r="AO85740" s="46"/>
    </row>
    <row r="85741" spans="1:41" s="60" customFormat="1" hidden="1" x14ac:dyDescent="0.35">
      <c r="A85741" s="46"/>
      <c r="H85741" s="103"/>
      <c r="AD85741" s="99"/>
      <c r="AF85741" s="46"/>
      <c r="AM85741" s="121"/>
      <c r="AO85741" s="46"/>
    </row>
    <row r="85742" spans="1:41" s="60" customFormat="1" hidden="1" x14ac:dyDescent="0.35">
      <c r="A85742" s="46"/>
      <c r="H85742" s="103"/>
      <c r="AD85742" s="99"/>
      <c r="AF85742" s="46"/>
      <c r="AM85742" s="121"/>
      <c r="AO85742" s="46"/>
    </row>
    <row r="85743" spans="1:41" s="60" customFormat="1" hidden="1" x14ac:dyDescent="0.35">
      <c r="A85743" s="46"/>
      <c r="H85743" s="103"/>
      <c r="AD85743" s="99"/>
      <c r="AF85743" s="46"/>
      <c r="AM85743" s="121"/>
      <c r="AO85743" s="46"/>
    </row>
    <row r="85744" spans="1:41" s="60" customFormat="1" hidden="1" x14ac:dyDescent="0.35">
      <c r="A85744" s="46"/>
      <c r="H85744" s="103"/>
      <c r="AD85744" s="99"/>
      <c r="AF85744" s="46"/>
      <c r="AM85744" s="121"/>
      <c r="AO85744" s="46"/>
    </row>
    <row r="85745" spans="1:41" s="60" customFormat="1" hidden="1" x14ac:dyDescent="0.35">
      <c r="A85745" s="46"/>
      <c r="H85745" s="103"/>
      <c r="AD85745" s="99"/>
      <c r="AF85745" s="46"/>
      <c r="AM85745" s="121"/>
      <c r="AO85745" s="46"/>
    </row>
    <row r="85746" spans="1:41" s="60" customFormat="1" hidden="1" x14ac:dyDescent="0.35">
      <c r="A85746" s="46"/>
      <c r="H85746" s="103"/>
      <c r="AD85746" s="99"/>
      <c r="AF85746" s="46"/>
      <c r="AM85746" s="121"/>
      <c r="AO85746" s="46"/>
    </row>
    <row r="85747" spans="1:41" s="60" customFormat="1" hidden="1" x14ac:dyDescent="0.35">
      <c r="A85747" s="46"/>
      <c r="H85747" s="103"/>
      <c r="AD85747" s="99"/>
      <c r="AF85747" s="46"/>
      <c r="AM85747" s="121"/>
      <c r="AO85747" s="46"/>
    </row>
    <row r="85748" spans="1:41" s="60" customFormat="1" hidden="1" x14ac:dyDescent="0.35">
      <c r="A85748" s="46"/>
      <c r="H85748" s="103"/>
      <c r="AD85748" s="99"/>
      <c r="AF85748" s="46"/>
      <c r="AM85748" s="121"/>
      <c r="AO85748" s="46"/>
    </row>
    <row r="85749" spans="1:41" s="60" customFormat="1" hidden="1" x14ac:dyDescent="0.35">
      <c r="A85749" s="46"/>
      <c r="H85749" s="103"/>
      <c r="AD85749" s="99"/>
      <c r="AF85749" s="46"/>
      <c r="AM85749" s="121"/>
      <c r="AO85749" s="46"/>
    </row>
    <row r="85750" spans="1:41" s="60" customFormat="1" hidden="1" x14ac:dyDescent="0.35">
      <c r="A85750" s="46"/>
      <c r="H85750" s="103"/>
      <c r="AD85750" s="99"/>
      <c r="AF85750" s="46"/>
      <c r="AM85750" s="121"/>
      <c r="AO85750" s="46"/>
    </row>
    <row r="85751" spans="1:41" s="60" customFormat="1" hidden="1" x14ac:dyDescent="0.35">
      <c r="A85751" s="46"/>
      <c r="H85751" s="103"/>
      <c r="AD85751" s="99"/>
      <c r="AF85751" s="46"/>
      <c r="AM85751" s="121"/>
      <c r="AO85751" s="46"/>
    </row>
    <row r="85752" spans="1:41" s="60" customFormat="1" hidden="1" x14ac:dyDescent="0.35">
      <c r="A85752" s="46"/>
      <c r="H85752" s="103"/>
      <c r="AD85752" s="99"/>
      <c r="AF85752" s="46"/>
      <c r="AM85752" s="121"/>
      <c r="AO85752" s="46"/>
    </row>
    <row r="85753" spans="1:41" s="60" customFormat="1" hidden="1" x14ac:dyDescent="0.35">
      <c r="A85753" s="46"/>
      <c r="H85753" s="103"/>
      <c r="AD85753" s="99"/>
      <c r="AF85753" s="46"/>
      <c r="AM85753" s="121"/>
      <c r="AO85753" s="46"/>
    </row>
    <row r="85754" spans="1:41" s="60" customFormat="1" hidden="1" x14ac:dyDescent="0.35">
      <c r="A85754" s="46"/>
      <c r="H85754" s="103"/>
      <c r="AD85754" s="99"/>
      <c r="AF85754" s="46"/>
      <c r="AM85754" s="121"/>
      <c r="AO85754" s="46"/>
    </row>
    <row r="85755" spans="1:41" s="60" customFormat="1" hidden="1" x14ac:dyDescent="0.35">
      <c r="A85755" s="46"/>
      <c r="H85755" s="103"/>
      <c r="AD85755" s="99"/>
      <c r="AF85755" s="46"/>
      <c r="AM85755" s="121"/>
      <c r="AO85755" s="46"/>
    </row>
    <row r="85756" spans="1:41" s="60" customFormat="1" hidden="1" x14ac:dyDescent="0.35">
      <c r="A85756" s="46"/>
      <c r="H85756" s="103"/>
      <c r="AD85756" s="99"/>
      <c r="AF85756" s="46"/>
      <c r="AM85756" s="121"/>
      <c r="AO85756" s="46"/>
    </row>
    <row r="85757" spans="1:41" s="60" customFormat="1" hidden="1" x14ac:dyDescent="0.35">
      <c r="A85757" s="46"/>
      <c r="H85757" s="103"/>
      <c r="AD85757" s="99"/>
      <c r="AF85757" s="46"/>
      <c r="AM85757" s="121"/>
      <c r="AO85757" s="46"/>
    </row>
    <row r="85758" spans="1:41" s="60" customFormat="1" hidden="1" x14ac:dyDescent="0.35">
      <c r="A85758" s="46"/>
      <c r="H85758" s="103"/>
      <c r="AD85758" s="99"/>
      <c r="AF85758" s="46"/>
      <c r="AM85758" s="121"/>
      <c r="AO85758" s="46"/>
    </row>
    <row r="85759" spans="1:41" s="60" customFormat="1" hidden="1" x14ac:dyDescent="0.35">
      <c r="A85759" s="46"/>
      <c r="H85759" s="103"/>
      <c r="AD85759" s="99"/>
      <c r="AF85759" s="46"/>
      <c r="AM85759" s="121"/>
      <c r="AO85759" s="46"/>
    </row>
    <row r="85760" spans="1:41" s="60" customFormat="1" hidden="1" x14ac:dyDescent="0.35">
      <c r="A85760" s="46"/>
      <c r="H85760" s="103"/>
      <c r="AD85760" s="99"/>
      <c r="AF85760" s="46"/>
      <c r="AM85760" s="121"/>
      <c r="AO85760" s="46"/>
    </row>
    <row r="85761" spans="1:41" s="60" customFormat="1" hidden="1" x14ac:dyDescent="0.35">
      <c r="A85761" s="46"/>
      <c r="H85761" s="103"/>
      <c r="AD85761" s="99"/>
      <c r="AF85761" s="46"/>
      <c r="AM85761" s="121"/>
      <c r="AO85761" s="46"/>
    </row>
    <row r="85762" spans="1:41" s="60" customFormat="1" hidden="1" x14ac:dyDescent="0.35">
      <c r="A85762" s="46"/>
      <c r="H85762" s="103"/>
      <c r="AD85762" s="99"/>
      <c r="AF85762" s="46"/>
      <c r="AM85762" s="121"/>
      <c r="AO85762" s="46"/>
    </row>
    <row r="85763" spans="1:41" s="60" customFormat="1" hidden="1" x14ac:dyDescent="0.35">
      <c r="A85763" s="46"/>
      <c r="H85763" s="103"/>
      <c r="AD85763" s="99"/>
      <c r="AF85763" s="46"/>
      <c r="AM85763" s="121"/>
      <c r="AO85763" s="46"/>
    </row>
    <row r="85764" spans="1:41" s="60" customFormat="1" hidden="1" x14ac:dyDescent="0.35">
      <c r="A85764" s="46"/>
      <c r="H85764" s="103"/>
      <c r="AD85764" s="99"/>
      <c r="AF85764" s="46"/>
      <c r="AM85764" s="121"/>
      <c r="AO85764" s="46"/>
    </row>
    <row r="85765" spans="1:41" s="60" customFormat="1" hidden="1" x14ac:dyDescent="0.35">
      <c r="A85765" s="46"/>
      <c r="H85765" s="103"/>
      <c r="AD85765" s="99"/>
      <c r="AF85765" s="46"/>
      <c r="AM85765" s="121"/>
      <c r="AO85765" s="46"/>
    </row>
    <row r="85766" spans="1:41" s="60" customFormat="1" hidden="1" x14ac:dyDescent="0.35">
      <c r="A85766" s="46"/>
      <c r="H85766" s="103"/>
      <c r="AD85766" s="99"/>
      <c r="AF85766" s="46"/>
      <c r="AM85766" s="121"/>
      <c r="AO85766" s="46"/>
    </row>
    <row r="85767" spans="1:41" s="60" customFormat="1" hidden="1" x14ac:dyDescent="0.35">
      <c r="A85767" s="46"/>
      <c r="H85767" s="103"/>
      <c r="AD85767" s="99"/>
      <c r="AF85767" s="46"/>
      <c r="AM85767" s="121"/>
      <c r="AO85767" s="46"/>
    </row>
    <row r="85768" spans="1:41" s="60" customFormat="1" hidden="1" x14ac:dyDescent="0.35">
      <c r="A85768" s="46"/>
      <c r="H85768" s="103"/>
      <c r="AD85768" s="99"/>
      <c r="AF85768" s="46"/>
      <c r="AM85768" s="121"/>
      <c r="AO85768" s="46"/>
    </row>
    <row r="85769" spans="1:41" s="60" customFormat="1" hidden="1" x14ac:dyDescent="0.35">
      <c r="A85769" s="46"/>
      <c r="H85769" s="103"/>
      <c r="AD85769" s="99"/>
      <c r="AF85769" s="46"/>
      <c r="AM85769" s="121"/>
      <c r="AO85769" s="46"/>
    </row>
    <row r="85770" spans="1:41" s="60" customFormat="1" hidden="1" x14ac:dyDescent="0.35">
      <c r="A85770" s="46"/>
      <c r="H85770" s="103"/>
      <c r="AD85770" s="99"/>
      <c r="AF85770" s="46"/>
      <c r="AM85770" s="121"/>
      <c r="AO85770" s="46"/>
    </row>
    <row r="85771" spans="1:41" s="60" customFormat="1" hidden="1" x14ac:dyDescent="0.35">
      <c r="A85771" s="46"/>
      <c r="H85771" s="103"/>
      <c r="AD85771" s="99"/>
      <c r="AF85771" s="46"/>
      <c r="AM85771" s="121"/>
      <c r="AO85771" s="46"/>
    </row>
    <row r="85772" spans="1:41" s="60" customFormat="1" hidden="1" x14ac:dyDescent="0.35">
      <c r="A85772" s="46"/>
      <c r="H85772" s="103"/>
      <c r="AD85772" s="99"/>
      <c r="AF85772" s="46"/>
      <c r="AM85772" s="121"/>
      <c r="AO85772" s="46"/>
    </row>
    <row r="85773" spans="1:41" s="60" customFormat="1" hidden="1" x14ac:dyDescent="0.35">
      <c r="A85773" s="46"/>
      <c r="H85773" s="103"/>
      <c r="AD85773" s="99"/>
      <c r="AF85773" s="46"/>
      <c r="AM85773" s="121"/>
      <c r="AO85773" s="46"/>
    </row>
    <row r="85774" spans="1:41" s="60" customFormat="1" hidden="1" x14ac:dyDescent="0.35">
      <c r="A85774" s="46"/>
      <c r="H85774" s="103"/>
      <c r="AD85774" s="99"/>
      <c r="AF85774" s="46"/>
      <c r="AM85774" s="121"/>
      <c r="AO85774" s="46"/>
    </row>
    <row r="85775" spans="1:41" s="60" customFormat="1" hidden="1" x14ac:dyDescent="0.35">
      <c r="A85775" s="46"/>
      <c r="H85775" s="103"/>
      <c r="AD85775" s="99"/>
      <c r="AF85775" s="46"/>
      <c r="AM85775" s="121"/>
      <c r="AO85775" s="46"/>
    </row>
    <row r="85776" spans="1:41" s="60" customFormat="1" hidden="1" x14ac:dyDescent="0.35">
      <c r="A85776" s="46"/>
      <c r="H85776" s="103"/>
      <c r="AD85776" s="99"/>
      <c r="AF85776" s="46"/>
      <c r="AM85776" s="121"/>
      <c r="AO85776" s="46"/>
    </row>
    <row r="85777" spans="1:41" s="60" customFormat="1" hidden="1" x14ac:dyDescent="0.35">
      <c r="A85777" s="46"/>
      <c r="H85777" s="103"/>
      <c r="AD85777" s="99"/>
      <c r="AF85777" s="46"/>
      <c r="AM85777" s="121"/>
      <c r="AO85777" s="46"/>
    </row>
    <row r="85778" spans="1:41" s="60" customFormat="1" hidden="1" x14ac:dyDescent="0.35">
      <c r="A85778" s="46"/>
      <c r="H85778" s="103"/>
      <c r="AD85778" s="99"/>
      <c r="AF85778" s="46"/>
      <c r="AM85778" s="121"/>
      <c r="AO85778" s="46"/>
    </row>
    <row r="85779" spans="1:41" s="60" customFormat="1" hidden="1" x14ac:dyDescent="0.35">
      <c r="A85779" s="46"/>
      <c r="H85779" s="103"/>
      <c r="AD85779" s="99"/>
      <c r="AF85779" s="46"/>
      <c r="AM85779" s="121"/>
      <c r="AO85779" s="46"/>
    </row>
    <row r="85780" spans="1:41" s="60" customFormat="1" hidden="1" x14ac:dyDescent="0.35">
      <c r="A85780" s="46"/>
      <c r="H85780" s="103"/>
      <c r="AD85780" s="99"/>
      <c r="AF85780" s="46"/>
      <c r="AM85780" s="121"/>
      <c r="AO85780" s="46"/>
    </row>
    <row r="85781" spans="1:41" s="60" customFormat="1" hidden="1" x14ac:dyDescent="0.35">
      <c r="A85781" s="46"/>
      <c r="H85781" s="103"/>
      <c r="AD85781" s="99"/>
      <c r="AF85781" s="46"/>
      <c r="AM85781" s="121"/>
      <c r="AO85781" s="46"/>
    </row>
    <row r="85782" spans="1:41" s="60" customFormat="1" hidden="1" x14ac:dyDescent="0.35">
      <c r="A85782" s="46"/>
      <c r="H85782" s="103"/>
      <c r="AD85782" s="99"/>
      <c r="AF85782" s="46"/>
      <c r="AM85782" s="121"/>
      <c r="AO85782" s="46"/>
    </row>
    <row r="85783" spans="1:41" s="60" customFormat="1" hidden="1" x14ac:dyDescent="0.35">
      <c r="A85783" s="46"/>
      <c r="H85783" s="103"/>
      <c r="AD85783" s="99"/>
      <c r="AF85783" s="46"/>
      <c r="AM85783" s="121"/>
      <c r="AO85783" s="46"/>
    </row>
    <row r="85784" spans="1:41" s="60" customFormat="1" hidden="1" x14ac:dyDescent="0.35">
      <c r="A85784" s="46"/>
      <c r="H85784" s="103"/>
      <c r="AD85784" s="99"/>
      <c r="AF85784" s="46"/>
      <c r="AM85784" s="121"/>
      <c r="AO85784" s="46"/>
    </row>
    <row r="85785" spans="1:41" s="60" customFormat="1" hidden="1" x14ac:dyDescent="0.35">
      <c r="A85785" s="46"/>
      <c r="H85785" s="103"/>
      <c r="AD85785" s="99"/>
      <c r="AF85785" s="46"/>
      <c r="AM85785" s="121"/>
      <c r="AO85785" s="46"/>
    </row>
    <row r="85786" spans="1:41" s="60" customFormat="1" hidden="1" x14ac:dyDescent="0.35">
      <c r="A85786" s="46"/>
      <c r="H85786" s="103"/>
      <c r="AD85786" s="99"/>
      <c r="AF85786" s="46"/>
      <c r="AM85786" s="121"/>
      <c r="AO85786" s="46"/>
    </row>
    <row r="85787" spans="1:41" s="60" customFormat="1" hidden="1" x14ac:dyDescent="0.35">
      <c r="A85787" s="46"/>
      <c r="H85787" s="103"/>
      <c r="AD85787" s="99"/>
      <c r="AF85787" s="46"/>
      <c r="AM85787" s="121"/>
      <c r="AO85787" s="46"/>
    </row>
    <row r="85788" spans="1:41" s="60" customFormat="1" hidden="1" x14ac:dyDescent="0.35">
      <c r="A85788" s="46"/>
      <c r="H85788" s="103"/>
      <c r="AD85788" s="99"/>
      <c r="AF85788" s="46"/>
      <c r="AM85788" s="121"/>
      <c r="AO85788" s="46"/>
    </row>
    <row r="85789" spans="1:41" s="60" customFormat="1" hidden="1" x14ac:dyDescent="0.35">
      <c r="A85789" s="46"/>
      <c r="H85789" s="103"/>
      <c r="AD85789" s="99"/>
      <c r="AF85789" s="46"/>
      <c r="AM85789" s="121"/>
      <c r="AO85789" s="46"/>
    </row>
    <row r="85790" spans="1:41" s="60" customFormat="1" hidden="1" x14ac:dyDescent="0.35">
      <c r="A85790" s="46"/>
      <c r="H85790" s="103"/>
      <c r="AD85790" s="99"/>
      <c r="AF85790" s="46"/>
      <c r="AM85790" s="121"/>
      <c r="AO85790" s="46"/>
    </row>
    <row r="85791" spans="1:41" s="60" customFormat="1" hidden="1" x14ac:dyDescent="0.35">
      <c r="A85791" s="46"/>
      <c r="H85791" s="103"/>
      <c r="AD85791" s="99"/>
      <c r="AF85791" s="46"/>
      <c r="AM85791" s="121"/>
      <c r="AO85791" s="46"/>
    </row>
    <row r="85792" spans="1:41" s="60" customFormat="1" hidden="1" x14ac:dyDescent="0.35">
      <c r="A85792" s="46"/>
      <c r="H85792" s="103"/>
      <c r="AD85792" s="99"/>
      <c r="AF85792" s="46"/>
      <c r="AM85792" s="121"/>
      <c r="AO85792" s="46"/>
    </row>
    <row r="85793" spans="1:41" s="60" customFormat="1" hidden="1" x14ac:dyDescent="0.35">
      <c r="A85793" s="46"/>
      <c r="H85793" s="103"/>
      <c r="AD85793" s="99"/>
      <c r="AF85793" s="46"/>
      <c r="AM85793" s="121"/>
      <c r="AO85793" s="46"/>
    </row>
    <row r="85794" spans="1:41" s="60" customFormat="1" hidden="1" x14ac:dyDescent="0.35">
      <c r="A85794" s="46"/>
      <c r="H85794" s="103"/>
      <c r="AD85794" s="99"/>
      <c r="AF85794" s="46"/>
      <c r="AM85794" s="121"/>
      <c r="AO85794" s="46"/>
    </row>
    <row r="85795" spans="1:41" s="60" customFormat="1" hidden="1" x14ac:dyDescent="0.35">
      <c r="A85795" s="46"/>
      <c r="H85795" s="103"/>
      <c r="AD85795" s="99"/>
      <c r="AF85795" s="46"/>
      <c r="AM85795" s="121"/>
      <c r="AO85795" s="46"/>
    </row>
    <row r="85796" spans="1:41" s="60" customFormat="1" hidden="1" x14ac:dyDescent="0.35">
      <c r="A85796" s="46"/>
      <c r="H85796" s="103"/>
      <c r="AD85796" s="99"/>
      <c r="AF85796" s="46"/>
      <c r="AM85796" s="121"/>
      <c r="AO85796" s="46"/>
    </row>
    <row r="85797" spans="1:41" s="60" customFormat="1" hidden="1" x14ac:dyDescent="0.35">
      <c r="A85797" s="46"/>
      <c r="H85797" s="103"/>
      <c r="AD85797" s="99"/>
      <c r="AF85797" s="46"/>
      <c r="AM85797" s="121"/>
      <c r="AO85797" s="46"/>
    </row>
    <row r="85798" spans="1:41" s="60" customFormat="1" hidden="1" x14ac:dyDescent="0.35">
      <c r="A85798" s="46"/>
      <c r="H85798" s="103"/>
      <c r="AD85798" s="99"/>
      <c r="AF85798" s="46"/>
      <c r="AM85798" s="121"/>
      <c r="AO85798" s="46"/>
    </row>
    <row r="85799" spans="1:41" s="60" customFormat="1" hidden="1" x14ac:dyDescent="0.35">
      <c r="A85799" s="46"/>
      <c r="H85799" s="103"/>
      <c r="AD85799" s="99"/>
      <c r="AF85799" s="46"/>
      <c r="AM85799" s="121"/>
      <c r="AO85799" s="46"/>
    </row>
    <row r="85800" spans="1:41" s="60" customFormat="1" hidden="1" x14ac:dyDescent="0.35">
      <c r="A85800" s="46"/>
      <c r="H85800" s="103"/>
      <c r="AD85800" s="99"/>
      <c r="AF85800" s="46"/>
      <c r="AM85800" s="121"/>
      <c r="AO85800" s="46"/>
    </row>
    <row r="85801" spans="1:41" s="60" customFormat="1" hidden="1" x14ac:dyDescent="0.35">
      <c r="A85801" s="46"/>
      <c r="H85801" s="103"/>
      <c r="AD85801" s="99"/>
      <c r="AF85801" s="46"/>
      <c r="AM85801" s="121"/>
      <c r="AO85801" s="46"/>
    </row>
    <row r="85802" spans="1:41" s="60" customFormat="1" hidden="1" x14ac:dyDescent="0.35">
      <c r="A85802" s="46"/>
      <c r="H85802" s="103"/>
      <c r="AD85802" s="99"/>
      <c r="AF85802" s="46"/>
      <c r="AM85802" s="121"/>
      <c r="AO85802" s="46"/>
    </row>
    <row r="85803" spans="1:41" s="60" customFormat="1" hidden="1" x14ac:dyDescent="0.35">
      <c r="A85803" s="46"/>
      <c r="H85803" s="103"/>
      <c r="AD85803" s="99"/>
      <c r="AF85803" s="46"/>
      <c r="AM85803" s="121"/>
      <c r="AO85803" s="46"/>
    </row>
    <row r="85804" spans="1:41" s="60" customFormat="1" hidden="1" x14ac:dyDescent="0.35">
      <c r="A85804" s="46"/>
      <c r="H85804" s="103"/>
      <c r="AD85804" s="99"/>
      <c r="AF85804" s="46"/>
      <c r="AM85804" s="121"/>
      <c r="AO85804" s="46"/>
    </row>
    <row r="85805" spans="1:41" s="60" customFormat="1" hidden="1" x14ac:dyDescent="0.35">
      <c r="A85805" s="46"/>
      <c r="H85805" s="103"/>
      <c r="AD85805" s="99"/>
      <c r="AF85805" s="46"/>
      <c r="AM85805" s="121"/>
      <c r="AO85805" s="46"/>
    </row>
    <row r="85806" spans="1:41" s="60" customFormat="1" hidden="1" x14ac:dyDescent="0.35">
      <c r="A85806" s="46"/>
      <c r="H85806" s="103"/>
      <c r="AD85806" s="99"/>
      <c r="AF85806" s="46"/>
      <c r="AM85806" s="121"/>
      <c r="AO85806" s="46"/>
    </row>
    <row r="85807" spans="1:41" s="60" customFormat="1" hidden="1" x14ac:dyDescent="0.35">
      <c r="A85807" s="46"/>
      <c r="H85807" s="103"/>
      <c r="AD85807" s="99"/>
      <c r="AF85807" s="46"/>
      <c r="AM85807" s="121"/>
      <c r="AO85807" s="46"/>
    </row>
    <row r="85808" spans="1:41" s="60" customFormat="1" hidden="1" x14ac:dyDescent="0.35">
      <c r="A85808" s="46"/>
      <c r="H85808" s="103"/>
      <c r="AD85808" s="99"/>
      <c r="AF85808" s="46"/>
      <c r="AM85808" s="121"/>
      <c r="AO85808" s="46"/>
    </row>
    <row r="85809" spans="1:41" s="60" customFormat="1" hidden="1" x14ac:dyDescent="0.35">
      <c r="A85809" s="46"/>
      <c r="H85809" s="103"/>
      <c r="AD85809" s="99"/>
      <c r="AF85809" s="46"/>
      <c r="AM85809" s="121"/>
      <c r="AO85809" s="46"/>
    </row>
    <row r="85810" spans="1:41" s="60" customFormat="1" hidden="1" x14ac:dyDescent="0.35">
      <c r="A85810" s="46"/>
      <c r="H85810" s="103"/>
      <c r="AD85810" s="99"/>
      <c r="AF85810" s="46"/>
      <c r="AM85810" s="121"/>
      <c r="AO85810" s="46"/>
    </row>
    <row r="85811" spans="1:41" s="60" customFormat="1" hidden="1" x14ac:dyDescent="0.35">
      <c r="A85811" s="46"/>
      <c r="H85811" s="103"/>
      <c r="AD85811" s="99"/>
      <c r="AF85811" s="46"/>
      <c r="AM85811" s="121"/>
      <c r="AO85811" s="46"/>
    </row>
    <row r="85812" spans="1:41" s="60" customFormat="1" hidden="1" x14ac:dyDescent="0.35">
      <c r="A85812" s="46"/>
      <c r="H85812" s="103"/>
      <c r="AD85812" s="99"/>
      <c r="AF85812" s="46"/>
      <c r="AM85812" s="121"/>
      <c r="AO85812" s="46"/>
    </row>
    <row r="85813" spans="1:41" s="60" customFormat="1" hidden="1" x14ac:dyDescent="0.35">
      <c r="A85813" s="46"/>
      <c r="H85813" s="103"/>
      <c r="AD85813" s="99"/>
      <c r="AF85813" s="46"/>
      <c r="AM85813" s="121"/>
      <c r="AO85813" s="46"/>
    </row>
    <row r="85814" spans="1:41" s="60" customFormat="1" hidden="1" x14ac:dyDescent="0.35">
      <c r="A85814" s="46"/>
      <c r="H85814" s="103"/>
      <c r="AD85814" s="99"/>
      <c r="AF85814" s="46"/>
      <c r="AM85814" s="121"/>
      <c r="AO85814" s="46"/>
    </row>
    <row r="85815" spans="1:41" s="60" customFormat="1" hidden="1" x14ac:dyDescent="0.35">
      <c r="A85815" s="46"/>
      <c r="H85815" s="103"/>
      <c r="AD85815" s="99"/>
      <c r="AF85815" s="46"/>
      <c r="AM85815" s="121"/>
      <c r="AO85815" s="46"/>
    </row>
    <row r="85816" spans="1:41" s="60" customFormat="1" hidden="1" x14ac:dyDescent="0.35">
      <c r="A85816" s="46"/>
      <c r="H85816" s="103"/>
      <c r="AD85816" s="99"/>
      <c r="AF85816" s="46"/>
      <c r="AM85816" s="121"/>
      <c r="AO85816" s="46"/>
    </row>
    <row r="85817" spans="1:41" s="60" customFormat="1" hidden="1" x14ac:dyDescent="0.35">
      <c r="A85817" s="46"/>
      <c r="H85817" s="103"/>
      <c r="AD85817" s="99"/>
      <c r="AF85817" s="46"/>
      <c r="AM85817" s="121"/>
      <c r="AO85817" s="46"/>
    </row>
    <row r="85818" spans="1:41" s="60" customFormat="1" hidden="1" x14ac:dyDescent="0.35">
      <c r="A85818" s="46"/>
      <c r="H85818" s="103"/>
      <c r="AD85818" s="99"/>
      <c r="AF85818" s="46"/>
      <c r="AM85818" s="121"/>
      <c r="AO85818" s="46"/>
    </row>
    <row r="85819" spans="1:41" s="60" customFormat="1" hidden="1" x14ac:dyDescent="0.35">
      <c r="A85819" s="46"/>
      <c r="H85819" s="103"/>
      <c r="AD85819" s="99"/>
      <c r="AF85819" s="46"/>
      <c r="AM85819" s="121"/>
      <c r="AO85819" s="46"/>
    </row>
    <row r="85820" spans="1:41" s="60" customFormat="1" hidden="1" x14ac:dyDescent="0.35">
      <c r="A85820" s="46"/>
      <c r="H85820" s="103"/>
      <c r="AD85820" s="99"/>
      <c r="AF85820" s="46"/>
      <c r="AM85820" s="121"/>
      <c r="AO85820" s="46"/>
    </row>
    <row r="85821" spans="1:41" s="60" customFormat="1" hidden="1" x14ac:dyDescent="0.35">
      <c r="A85821" s="46"/>
      <c r="H85821" s="103"/>
      <c r="AD85821" s="99"/>
      <c r="AF85821" s="46"/>
      <c r="AM85821" s="121"/>
      <c r="AO85821" s="46"/>
    </row>
    <row r="85822" spans="1:41" s="60" customFormat="1" hidden="1" x14ac:dyDescent="0.35">
      <c r="A85822" s="46"/>
      <c r="H85822" s="103"/>
      <c r="AD85822" s="99"/>
      <c r="AF85822" s="46"/>
      <c r="AM85822" s="121"/>
      <c r="AO85822" s="46"/>
    </row>
    <row r="85823" spans="1:41" s="60" customFormat="1" hidden="1" x14ac:dyDescent="0.35">
      <c r="A85823" s="46"/>
      <c r="H85823" s="103"/>
      <c r="AD85823" s="99"/>
      <c r="AF85823" s="46"/>
      <c r="AM85823" s="121"/>
      <c r="AO85823" s="46"/>
    </row>
    <row r="85824" spans="1:41" s="60" customFormat="1" hidden="1" x14ac:dyDescent="0.35">
      <c r="A85824" s="46"/>
      <c r="H85824" s="103"/>
      <c r="AD85824" s="99"/>
      <c r="AF85824" s="46"/>
      <c r="AM85824" s="121"/>
      <c r="AO85824" s="46"/>
    </row>
    <row r="85825" spans="1:41" s="60" customFormat="1" hidden="1" x14ac:dyDescent="0.35">
      <c r="A85825" s="46"/>
      <c r="H85825" s="103"/>
      <c r="AD85825" s="99"/>
      <c r="AF85825" s="46"/>
      <c r="AM85825" s="121"/>
      <c r="AO85825" s="46"/>
    </row>
    <row r="85826" spans="1:41" s="60" customFormat="1" hidden="1" x14ac:dyDescent="0.35">
      <c r="A85826" s="46"/>
      <c r="H85826" s="103"/>
      <c r="AD85826" s="99"/>
      <c r="AF85826" s="46"/>
      <c r="AM85826" s="121"/>
      <c r="AO85826" s="46"/>
    </row>
    <row r="85827" spans="1:41" s="60" customFormat="1" hidden="1" x14ac:dyDescent="0.35">
      <c r="A85827" s="46"/>
      <c r="H85827" s="103"/>
      <c r="AD85827" s="99"/>
      <c r="AF85827" s="46"/>
      <c r="AM85827" s="121"/>
      <c r="AO85827" s="46"/>
    </row>
    <row r="85828" spans="1:41" s="60" customFormat="1" hidden="1" x14ac:dyDescent="0.35">
      <c r="A85828" s="46"/>
      <c r="H85828" s="103"/>
      <c r="AD85828" s="99"/>
      <c r="AF85828" s="46"/>
      <c r="AM85828" s="121"/>
      <c r="AO85828" s="46"/>
    </row>
    <row r="85829" spans="1:41" s="60" customFormat="1" hidden="1" x14ac:dyDescent="0.35">
      <c r="A85829" s="46"/>
      <c r="H85829" s="103"/>
      <c r="AD85829" s="99"/>
      <c r="AF85829" s="46"/>
      <c r="AM85829" s="121"/>
      <c r="AO85829" s="46"/>
    </row>
    <row r="85830" spans="1:41" s="60" customFormat="1" hidden="1" x14ac:dyDescent="0.35">
      <c r="A85830" s="46"/>
      <c r="H85830" s="103"/>
      <c r="AD85830" s="99"/>
      <c r="AF85830" s="46"/>
      <c r="AM85830" s="121"/>
      <c r="AO85830" s="46"/>
    </row>
    <row r="85831" spans="1:41" s="60" customFormat="1" hidden="1" x14ac:dyDescent="0.35">
      <c r="A85831" s="46"/>
      <c r="H85831" s="103"/>
      <c r="AD85831" s="99"/>
      <c r="AF85831" s="46"/>
      <c r="AM85831" s="121"/>
      <c r="AO85831" s="46"/>
    </row>
    <row r="85832" spans="1:41" s="60" customFormat="1" hidden="1" x14ac:dyDescent="0.35">
      <c r="A85832" s="46"/>
      <c r="H85832" s="103"/>
      <c r="AD85832" s="99"/>
      <c r="AF85832" s="46"/>
      <c r="AM85832" s="121"/>
      <c r="AO85832" s="46"/>
    </row>
    <row r="85833" spans="1:41" s="60" customFormat="1" hidden="1" x14ac:dyDescent="0.35">
      <c r="A85833" s="46"/>
      <c r="H85833" s="103"/>
      <c r="AD85833" s="99"/>
      <c r="AF85833" s="46"/>
      <c r="AM85833" s="121"/>
      <c r="AO85833" s="46"/>
    </row>
    <row r="85834" spans="1:41" s="60" customFormat="1" hidden="1" x14ac:dyDescent="0.35">
      <c r="A85834" s="46"/>
      <c r="H85834" s="103"/>
      <c r="AD85834" s="99"/>
      <c r="AF85834" s="46"/>
      <c r="AM85834" s="121"/>
      <c r="AO85834" s="46"/>
    </row>
    <row r="85835" spans="1:41" s="60" customFormat="1" hidden="1" x14ac:dyDescent="0.35">
      <c r="A85835" s="46"/>
      <c r="H85835" s="103"/>
      <c r="AD85835" s="99"/>
      <c r="AF85835" s="46"/>
      <c r="AM85835" s="121"/>
      <c r="AO85835" s="46"/>
    </row>
    <row r="85836" spans="1:41" s="60" customFormat="1" hidden="1" x14ac:dyDescent="0.35">
      <c r="A85836" s="46"/>
      <c r="H85836" s="103"/>
      <c r="AD85836" s="99"/>
      <c r="AF85836" s="46"/>
      <c r="AM85836" s="121"/>
      <c r="AO85836" s="46"/>
    </row>
    <row r="85837" spans="1:41" s="60" customFormat="1" hidden="1" x14ac:dyDescent="0.35">
      <c r="A85837" s="46"/>
      <c r="H85837" s="103"/>
      <c r="AD85837" s="99"/>
      <c r="AF85837" s="46"/>
      <c r="AM85837" s="121"/>
      <c r="AO85837" s="46"/>
    </row>
    <row r="85838" spans="1:41" s="60" customFormat="1" hidden="1" x14ac:dyDescent="0.35">
      <c r="A85838" s="46"/>
      <c r="H85838" s="103"/>
      <c r="AD85838" s="99"/>
      <c r="AF85838" s="46"/>
      <c r="AM85838" s="121"/>
      <c r="AO85838" s="46"/>
    </row>
    <row r="85839" spans="1:41" s="60" customFormat="1" hidden="1" x14ac:dyDescent="0.35">
      <c r="A85839" s="46"/>
      <c r="H85839" s="103"/>
      <c r="AD85839" s="99"/>
      <c r="AF85839" s="46"/>
      <c r="AM85839" s="121"/>
      <c r="AO85839" s="46"/>
    </row>
    <row r="85840" spans="1:41" s="60" customFormat="1" hidden="1" x14ac:dyDescent="0.35">
      <c r="A85840" s="46"/>
      <c r="H85840" s="103"/>
      <c r="AD85840" s="99"/>
      <c r="AF85840" s="46"/>
      <c r="AM85840" s="121"/>
      <c r="AO85840" s="46"/>
    </row>
    <row r="85841" spans="1:41" s="60" customFormat="1" hidden="1" x14ac:dyDescent="0.35">
      <c r="A85841" s="46"/>
      <c r="H85841" s="103"/>
      <c r="AD85841" s="99"/>
      <c r="AF85841" s="46"/>
      <c r="AM85841" s="121"/>
      <c r="AO85841" s="46"/>
    </row>
    <row r="85842" spans="1:41" s="60" customFormat="1" hidden="1" x14ac:dyDescent="0.35">
      <c r="A85842" s="46"/>
      <c r="H85842" s="103"/>
      <c r="AD85842" s="99"/>
      <c r="AF85842" s="46"/>
      <c r="AM85842" s="121"/>
      <c r="AO85842" s="46"/>
    </row>
    <row r="85843" spans="1:41" s="60" customFormat="1" hidden="1" x14ac:dyDescent="0.35">
      <c r="A85843" s="46"/>
      <c r="H85843" s="103"/>
      <c r="AD85843" s="99"/>
      <c r="AF85843" s="46"/>
      <c r="AM85843" s="121"/>
      <c r="AO85843" s="46"/>
    </row>
    <row r="85844" spans="1:41" s="60" customFormat="1" hidden="1" x14ac:dyDescent="0.35">
      <c r="A85844" s="46"/>
      <c r="H85844" s="103"/>
      <c r="AD85844" s="99"/>
      <c r="AF85844" s="46"/>
      <c r="AM85844" s="121"/>
      <c r="AO85844" s="46"/>
    </row>
    <row r="85845" spans="1:41" s="60" customFormat="1" hidden="1" x14ac:dyDescent="0.35">
      <c r="A85845" s="46"/>
      <c r="H85845" s="103"/>
      <c r="AD85845" s="99"/>
      <c r="AF85845" s="46"/>
      <c r="AM85845" s="121"/>
      <c r="AO85845" s="46"/>
    </row>
    <row r="85846" spans="1:41" s="60" customFormat="1" hidden="1" x14ac:dyDescent="0.35">
      <c r="A85846" s="46"/>
      <c r="H85846" s="103"/>
      <c r="AD85846" s="99"/>
      <c r="AF85846" s="46"/>
      <c r="AM85846" s="121"/>
      <c r="AO85846" s="46"/>
    </row>
    <row r="85847" spans="1:41" s="60" customFormat="1" hidden="1" x14ac:dyDescent="0.35">
      <c r="A85847" s="46"/>
      <c r="H85847" s="103"/>
      <c r="AD85847" s="99"/>
      <c r="AF85847" s="46"/>
      <c r="AM85847" s="121"/>
      <c r="AO85847" s="46"/>
    </row>
    <row r="85848" spans="1:41" s="60" customFormat="1" hidden="1" x14ac:dyDescent="0.35">
      <c r="A85848" s="46"/>
      <c r="H85848" s="103"/>
      <c r="AD85848" s="99"/>
      <c r="AF85848" s="46"/>
      <c r="AM85848" s="121"/>
      <c r="AO85848" s="46"/>
    </row>
    <row r="85849" spans="1:41" s="60" customFormat="1" hidden="1" x14ac:dyDescent="0.35">
      <c r="A85849" s="46"/>
      <c r="H85849" s="103"/>
      <c r="AD85849" s="99"/>
      <c r="AF85849" s="46"/>
      <c r="AM85849" s="121"/>
      <c r="AO85849" s="46"/>
    </row>
    <row r="85850" spans="1:41" s="60" customFormat="1" hidden="1" x14ac:dyDescent="0.35">
      <c r="A85850" s="46"/>
      <c r="H85850" s="103"/>
      <c r="AD85850" s="99"/>
      <c r="AF85850" s="46"/>
      <c r="AM85850" s="121"/>
      <c r="AO85850" s="46"/>
    </row>
    <row r="85851" spans="1:41" s="60" customFormat="1" hidden="1" x14ac:dyDescent="0.35">
      <c r="A85851" s="46"/>
      <c r="H85851" s="103"/>
      <c r="AD85851" s="99"/>
      <c r="AF85851" s="46"/>
      <c r="AM85851" s="121"/>
      <c r="AO85851" s="46"/>
    </row>
    <row r="85852" spans="1:41" s="60" customFormat="1" hidden="1" x14ac:dyDescent="0.35">
      <c r="A85852" s="46"/>
      <c r="H85852" s="103"/>
      <c r="AD85852" s="99"/>
      <c r="AF85852" s="46"/>
      <c r="AM85852" s="121"/>
      <c r="AO85852" s="46"/>
    </row>
    <row r="85853" spans="1:41" s="60" customFormat="1" hidden="1" x14ac:dyDescent="0.35">
      <c r="A85853" s="46"/>
      <c r="H85853" s="103"/>
      <c r="AD85853" s="99"/>
      <c r="AF85853" s="46"/>
      <c r="AM85853" s="121"/>
      <c r="AO85853" s="46"/>
    </row>
    <row r="85854" spans="1:41" s="60" customFormat="1" hidden="1" x14ac:dyDescent="0.35">
      <c r="A85854" s="46"/>
      <c r="H85854" s="103"/>
      <c r="AD85854" s="99"/>
      <c r="AF85854" s="46"/>
      <c r="AM85854" s="121"/>
      <c r="AO85854" s="46"/>
    </row>
    <row r="85855" spans="1:41" s="60" customFormat="1" hidden="1" x14ac:dyDescent="0.35">
      <c r="A85855" s="46"/>
      <c r="H85855" s="103"/>
      <c r="AD85855" s="99"/>
      <c r="AF85855" s="46"/>
      <c r="AM85855" s="121"/>
      <c r="AO85855" s="46"/>
    </row>
    <row r="85856" spans="1:41" s="60" customFormat="1" hidden="1" x14ac:dyDescent="0.35">
      <c r="A85856" s="46"/>
      <c r="H85856" s="103"/>
      <c r="AD85856" s="99"/>
      <c r="AF85856" s="46"/>
      <c r="AM85856" s="121"/>
      <c r="AO85856" s="46"/>
    </row>
    <row r="85857" spans="1:41" s="60" customFormat="1" hidden="1" x14ac:dyDescent="0.35">
      <c r="A85857" s="46"/>
      <c r="H85857" s="103"/>
      <c r="AD85857" s="99"/>
      <c r="AF85857" s="46"/>
      <c r="AM85857" s="121"/>
      <c r="AO85857" s="46"/>
    </row>
    <row r="85858" spans="1:41" s="60" customFormat="1" hidden="1" x14ac:dyDescent="0.35">
      <c r="A85858" s="46"/>
      <c r="H85858" s="103"/>
      <c r="AD85858" s="99"/>
      <c r="AF85858" s="46"/>
      <c r="AM85858" s="121"/>
      <c r="AO85858" s="46"/>
    </row>
    <row r="85859" spans="1:41" s="60" customFormat="1" hidden="1" x14ac:dyDescent="0.35">
      <c r="A85859" s="46"/>
      <c r="H85859" s="103"/>
      <c r="AD85859" s="99"/>
      <c r="AF85859" s="46"/>
      <c r="AM85859" s="121"/>
      <c r="AO85859" s="46"/>
    </row>
    <row r="85860" spans="1:41" s="60" customFormat="1" hidden="1" x14ac:dyDescent="0.35">
      <c r="A85860" s="46"/>
      <c r="H85860" s="103"/>
      <c r="AD85860" s="99"/>
      <c r="AF85860" s="46"/>
      <c r="AM85860" s="121"/>
      <c r="AO85860" s="46"/>
    </row>
    <row r="85861" spans="1:41" s="60" customFormat="1" hidden="1" x14ac:dyDescent="0.35">
      <c r="A85861" s="46"/>
      <c r="H85861" s="103"/>
      <c r="AD85861" s="99"/>
      <c r="AF85861" s="46"/>
      <c r="AM85861" s="121"/>
      <c r="AO85861" s="46"/>
    </row>
    <row r="85862" spans="1:41" s="60" customFormat="1" hidden="1" x14ac:dyDescent="0.35">
      <c r="A85862" s="46"/>
      <c r="H85862" s="103"/>
      <c r="AD85862" s="99"/>
      <c r="AF85862" s="46"/>
      <c r="AM85862" s="121"/>
      <c r="AO85862" s="46"/>
    </row>
    <row r="85863" spans="1:41" s="60" customFormat="1" hidden="1" x14ac:dyDescent="0.35">
      <c r="A85863" s="46"/>
      <c r="H85863" s="103"/>
      <c r="AD85863" s="99"/>
      <c r="AF85863" s="46"/>
      <c r="AM85863" s="121"/>
      <c r="AO85863" s="46"/>
    </row>
    <row r="85864" spans="1:41" s="60" customFormat="1" hidden="1" x14ac:dyDescent="0.35">
      <c r="A85864" s="46"/>
      <c r="H85864" s="103"/>
      <c r="AD85864" s="99"/>
      <c r="AF85864" s="46"/>
      <c r="AM85864" s="121"/>
      <c r="AO85864" s="46"/>
    </row>
    <row r="85865" spans="1:41" s="60" customFormat="1" hidden="1" x14ac:dyDescent="0.35">
      <c r="A85865" s="46"/>
      <c r="H85865" s="103"/>
      <c r="AD85865" s="99"/>
      <c r="AF85865" s="46"/>
      <c r="AM85865" s="121"/>
      <c r="AO85865" s="46"/>
    </row>
    <row r="85866" spans="1:41" s="60" customFormat="1" hidden="1" x14ac:dyDescent="0.35">
      <c r="A85866" s="46"/>
      <c r="H85866" s="103"/>
      <c r="AD85866" s="99"/>
      <c r="AF85866" s="46"/>
      <c r="AM85866" s="121"/>
      <c r="AO85866" s="46"/>
    </row>
    <row r="85867" spans="1:41" s="60" customFormat="1" hidden="1" x14ac:dyDescent="0.35">
      <c r="A85867" s="46"/>
      <c r="H85867" s="103"/>
      <c r="AD85867" s="99"/>
      <c r="AF85867" s="46"/>
      <c r="AM85867" s="121"/>
      <c r="AO85867" s="46"/>
    </row>
    <row r="85868" spans="1:41" s="60" customFormat="1" hidden="1" x14ac:dyDescent="0.35">
      <c r="A85868" s="46"/>
      <c r="H85868" s="103"/>
      <c r="AD85868" s="99"/>
      <c r="AF85868" s="46"/>
      <c r="AM85868" s="121"/>
      <c r="AO85868" s="46"/>
    </row>
    <row r="85869" spans="1:41" s="60" customFormat="1" hidden="1" x14ac:dyDescent="0.35">
      <c r="A85869" s="46"/>
      <c r="H85869" s="103"/>
      <c r="AD85869" s="99"/>
      <c r="AF85869" s="46"/>
      <c r="AM85869" s="121"/>
      <c r="AO85869" s="46"/>
    </row>
    <row r="85870" spans="1:41" s="60" customFormat="1" hidden="1" x14ac:dyDescent="0.35">
      <c r="A85870" s="46"/>
      <c r="H85870" s="103"/>
      <c r="AD85870" s="99"/>
      <c r="AF85870" s="46"/>
      <c r="AM85870" s="121"/>
      <c r="AO85870" s="46"/>
    </row>
    <row r="85871" spans="1:41" s="60" customFormat="1" hidden="1" x14ac:dyDescent="0.35">
      <c r="A85871" s="46"/>
      <c r="H85871" s="103"/>
      <c r="AD85871" s="99"/>
      <c r="AF85871" s="46"/>
      <c r="AM85871" s="121"/>
      <c r="AO85871" s="46"/>
    </row>
    <row r="85872" spans="1:41" s="60" customFormat="1" hidden="1" x14ac:dyDescent="0.35">
      <c r="A85872" s="46"/>
      <c r="H85872" s="103"/>
      <c r="AD85872" s="99"/>
      <c r="AF85872" s="46"/>
      <c r="AM85872" s="121"/>
      <c r="AO85872" s="46"/>
    </row>
    <row r="85873" spans="1:41" s="60" customFormat="1" hidden="1" x14ac:dyDescent="0.35">
      <c r="A85873" s="46"/>
      <c r="H85873" s="103"/>
      <c r="AD85873" s="99"/>
      <c r="AF85873" s="46"/>
      <c r="AM85873" s="121"/>
      <c r="AO85873" s="46"/>
    </row>
    <row r="85874" spans="1:41" s="60" customFormat="1" hidden="1" x14ac:dyDescent="0.35">
      <c r="A85874" s="46"/>
      <c r="H85874" s="103"/>
      <c r="AD85874" s="99"/>
      <c r="AF85874" s="46"/>
      <c r="AM85874" s="121"/>
      <c r="AO85874" s="46"/>
    </row>
    <row r="85875" spans="1:41" s="60" customFormat="1" hidden="1" x14ac:dyDescent="0.35">
      <c r="A85875" s="46"/>
      <c r="H85875" s="103"/>
      <c r="AD85875" s="99"/>
      <c r="AF85875" s="46"/>
      <c r="AM85875" s="121"/>
      <c r="AO85875" s="46"/>
    </row>
    <row r="85876" spans="1:41" s="60" customFormat="1" hidden="1" x14ac:dyDescent="0.35">
      <c r="A85876" s="46"/>
      <c r="H85876" s="103"/>
      <c r="AD85876" s="99"/>
      <c r="AF85876" s="46"/>
      <c r="AM85876" s="121"/>
      <c r="AO85876" s="46"/>
    </row>
    <row r="85877" spans="1:41" s="60" customFormat="1" hidden="1" x14ac:dyDescent="0.35">
      <c r="A85877" s="46"/>
      <c r="H85877" s="103"/>
      <c r="AD85877" s="99"/>
      <c r="AF85877" s="46"/>
      <c r="AM85877" s="121"/>
      <c r="AO85877" s="46"/>
    </row>
    <row r="85878" spans="1:41" s="60" customFormat="1" hidden="1" x14ac:dyDescent="0.35">
      <c r="A85878" s="46"/>
      <c r="H85878" s="103"/>
      <c r="AD85878" s="99"/>
      <c r="AF85878" s="46"/>
      <c r="AM85878" s="121"/>
      <c r="AO85878" s="46"/>
    </row>
    <row r="85879" spans="1:41" s="60" customFormat="1" hidden="1" x14ac:dyDescent="0.35">
      <c r="A85879" s="46"/>
      <c r="H85879" s="103"/>
      <c r="AD85879" s="99"/>
      <c r="AF85879" s="46"/>
      <c r="AM85879" s="121"/>
      <c r="AO85879" s="46"/>
    </row>
    <row r="85880" spans="1:41" s="60" customFormat="1" hidden="1" x14ac:dyDescent="0.35">
      <c r="A85880" s="46"/>
      <c r="H85880" s="103"/>
      <c r="AD85880" s="99"/>
      <c r="AF85880" s="46"/>
      <c r="AM85880" s="121"/>
      <c r="AO85880" s="46"/>
    </row>
    <row r="85881" spans="1:41" s="60" customFormat="1" hidden="1" x14ac:dyDescent="0.35">
      <c r="A85881" s="46"/>
      <c r="H85881" s="103"/>
      <c r="AD85881" s="99"/>
      <c r="AF85881" s="46"/>
      <c r="AM85881" s="121"/>
      <c r="AO85881" s="46"/>
    </row>
    <row r="85882" spans="1:41" s="60" customFormat="1" hidden="1" x14ac:dyDescent="0.35">
      <c r="A85882" s="46"/>
      <c r="H85882" s="103"/>
      <c r="AD85882" s="99"/>
      <c r="AF85882" s="46"/>
      <c r="AM85882" s="121"/>
      <c r="AO85882" s="46"/>
    </row>
    <row r="85883" spans="1:41" s="60" customFormat="1" hidden="1" x14ac:dyDescent="0.35">
      <c r="A85883" s="46"/>
      <c r="H85883" s="103"/>
      <c r="AD85883" s="99"/>
      <c r="AF85883" s="46"/>
      <c r="AM85883" s="121"/>
      <c r="AO85883" s="46"/>
    </row>
    <row r="85884" spans="1:41" s="60" customFormat="1" hidden="1" x14ac:dyDescent="0.35">
      <c r="A85884" s="46"/>
      <c r="H85884" s="103"/>
      <c r="AD85884" s="99"/>
      <c r="AF85884" s="46"/>
      <c r="AM85884" s="121"/>
      <c r="AO85884" s="46"/>
    </row>
    <row r="85885" spans="1:41" s="60" customFormat="1" hidden="1" x14ac:dyDescent="0.35">
      <c r="A85885" s="46"/>
      <c r="H85885" s="103"/>
      <c r="AD85885" s="99"/>
      <c r="AF85885" s="46"/>
      <c r="AM85885" s="121"/>
      <c r="AO85885" s="46"/>
    </row>
    <row r="85886" spans="1:41" s="60" customFormat="1" hidden="1" x14ac:dyDescent="0.35">
      <c r="A85886" s="46"/>
      <c r="H85886" s="103"/>
      <c r="AD85886" s="99"/>
      <c r="AF85886" s="46"/>
      <c r="AM85886" s="121"/>
      <c r="AO85886" s="46"/>
    </row>
    <row r="85887" spans="1:41" s="60" customFormat="1" hidden="1" x14ac:dyDescent="0.35">
      <c r="A85887" s="46"/>
      <c r="H85887" s="103"/>
      <c r="AD85887" s="99"/>
      <c r="AF85887" s="46"/>
      <c r="AM85887" s="121"/>
      <c r="AO85887" s="46"/>
    </row>
    <row r="85888" spans="1:41" s="60" customFormat="1" hidden="1" x14ac:dyDescent="0.35">
      <c r="A85888" s="46"/>
      <c r="H85888" s="103"/>
      <c r="AD85888" s="99"/>
      <c r="AF85888" s="46"/>
      <c r="AM85888" s="121"/>
      <c r="AO85888" s="46"/>
    </row>
    <row r="85889" spans="1:41" s="60" customFormat="1" hidden="1" x14ac:dyDescent="0.35">
      <c r="A85889" s="46"/>
      <c r="H85889" s="103"/>
      <c r="AD85889" s="99"/>
      <c r="AF85889" s="46"/>
      <c r="AM85889" s="121"/>
      <c r="AO85889" s="46"/>
    </row>
    <row r="85890" spans="1:41" s="60" customFormat="1" hidden="1" x14ac:dyDescent="0.35">
      <c r="A85890" s="46"/>
      <c r="H85890" s="103"/>
      <c r="AD85890" s="99"/>
      <c r="AF85890" s="46"/>
      <c r="AM85890" s="121"/>
      <c r="AO85890" s="46"/>
    </row>
    <row r="85891" spans="1:41" s="60" customFormat="1" hidden="1" x14ac:dyDescent="0.35">
      <c r="A85891" s="46"/>
      <c r="H85891" s="103"/>
      <c r="AD85891" s="99"/>
      <c r="AF85891" s="46"/>
      <c r="AM85891" s="121"/>
      <c r="AO85891" s="46"/>
    </row>
    <row r="85892" spans="1:41" s="60" customFormat="1" hidden="1" x14ac:dyDescent="0.35">
      <c r="A85892" s="46"/>
      <c r="H85892" s="103"/>
      <c r="AD85892" s="99"/>
      <c r="AF85892" s="46"/>
      <c r="AM85892" s="121"/>
      <c r="AO85892" s="46"/>
    </row>
    <row r="85893" spans="1:41" s="60" customFormat="1" hidden="1" x14ac:dyDescent="0.35">
      <c r="A85893" s="46"/>
      <c r="H85893" s="103"/>
      <c r="AD85893" s="99"/>
      <c r="AF85893" s="46"/>
      <c r="AM85893" s="121"/>
      <c r="AO85893" s="46"/>
    </row>
    <row r="85894" spans="1:41" s="60" customFormat="1" hidden="1" x14ac:dyDescent="0.35">
      <c r="A85894" s="46"/>
      <c r="H85894" s="103"/>
      <c r="AD85894" s="99"/>
      <c r="AF85894" s="46"/>
      <c r="AM85894" s="121"/>
      <c r="AO85894" s="46"/>
    </row>
    <row r="85895" spans="1:41" s="60" customFormat="1" hidden="1" x14ac:dyDescent="0.35">
      <c r="A85895" s="46"/>
      <c r="H85895" s="103"/>
      <c r="AD85895" s="99"/>
      <c r="AF85895" s="46"/>
      <c r="AM85895" s="121"/>
      <c r="AO85895" s="46"/>
    </row>
    <row r="85896" spans="1:41" s="60" customFormat="1" hidden="1" x14ac:dyDescent="0.35">
      <c r="A85896" s="46"/>
      <c r="H85896" s="103"/>
      <c r="AD85896" s="99"/>
      <c r="AF85896" s="46"/>
      <c r="AM85896" s="121"/>
      <c r="AO85896" s="46"/>
    </row>
    <row r="85897" spans="1:41" s="60" customFormat="1" hidden="1" x14ac:dyDescent="0.35">
      <c r="A85897" s="46"/>
      <c r="H85897" s="103"/>
      <c r="AD85897" s="99"/>
      <c r="AF85897" s="46"/>
      <c r="AM85897" s="121"/>
      <c r="AO85897" s="46"/>
    </row>
    <row r="85898" spans="1:41" s="60" customFormat="1" hidden="1" x14ac:dyDescent="0.35">
      <c r="A85898" s="46"/>
      <c r="H85898" s="103"/>
      <c r="AD85898" s="99"/>
      <c r="AF85898" s="46"/>
      <c r="AM85898" s="121"/>
      <c r="AO85898" s="46"/>
    </row>
    <row r="85899" spans="1:41" s="60" customFormat="1" hidden="1" x14ac:dyDescent="0.35">
      <c r="A85899" s="46"/>
      <c r="H85899" s="103"/>
      <c r="AD85899" s="99"/>
      <c r="AF85899" s="46"/>
      <c r="AM85899" s="121"/>
      <c r="AO85899" s="46"/>
    </row>
    <row r="85900" spans="1:41" s="60" customFormat="1" hidden="1" x14ac:dyDescent="0.35">
      <c r="A85900" s="46"/>
      <c r="H85900" s="103"/>
      <c r="AD85900" s="99"/>
      <c r="AF85900" s="46"/>
      <c r="AM85900" s="121"/>
      <c r="AO85900" s="46"/>
    </row>
    <row r="85901" spans="1:41" s="60" customFormat="1" hidden="1" x14ac:dyDescent="0.35">
      <c r="A85901" s="46"/>
      <c r="H85901" s="103"/>
      <c r="AD85901" s="99"/>
      <c r="AF85901" s="46"/>
      <c r="AM85901" s="121"/>
      <c r="AO85901" s="46"/>
    </row>
    <row r="85902" spans="1:41" s="60" customFormat="1" hidden="1" x14ac:dyDescent="0.35">
      <c r="A85902" s="46"/>
      <c r="H85902" s="103"/>
      <c r="AD85902" s="99"/>
      <c r="AF85902" s="46"/>
      <c r="AM85902" s="121"/>
      <c r="AO85902" s="46"/>
    </row>
    <row r="85903" spans="1:41" s="60" customFormat="1" hidden="1" x14ac:dyDescent="0.35">
      <c r="A85903" s="46"/>
      <c r="H85903" s="103"/>
      <c r="AD85903" s="99"/>
      <c r="AF85903" s="46"/>
      <c r="AM85903" s="121"/>
      <c r="AO85903" s="46"/>
    </row>
    <row r="85904" spans="1:41" s="60" customFormat="1" hidden="1" x14ac:dyDescent="0.35">
      <c r="A85904" s="46"/>
      <c r="H85904" s="103"/>
      <c r="AD85904" s="99"/>
      <c r="AF85904" s="46"/>
      <c r="AM85904" s="121"/>
      <c r="AO85904" s="46"/>
    </row>
    <row r="85905" spans="1:41" s="60" customFormat="1" hidden="1" x14ac:dyDescent="0.35">
      <c r="A85905" s="46"/>
      <c r="H85905" s="103"/>
      <c r="AD85905" s="99"/>
      <c r="AF85905" s="46"/>
      <c r="AM85905" s="121"/>
      <c r="AO85905" s="46"/>
    </row>
    <row r="85906" spans="1:41" s="60" customFormat="1" hidden="1" x14ac:dyDescent="0.35">
      <c r="A85906" s="46"/>
      <c r="H85906" s="103"/>
      <c r="AD85906" s="99"/>
      <c r="AF85906" s="46"/>
      <c r="AM85906" s="121"/>
      <c r="AO85906" s="46"/>
    </row>
    <row r="85907" spans="1:41" s="60" customFormat="1" hidden="1" x14ac:dyDescent="0.35">
      <c r="A85907" s="46"/>
      <c r="H85907" s="103"/>
      <c r="AD85907" s="99"/>
      <c r="AF85907" s="46"/>
      <c r="AM85907" s="121"/>
      <c r="AO85907" s="46"/>
    </row>
    <row r="85908" spans="1:41" s="60" customFormat="1" hidden="1" x14ac:dyDescent="0.35">
      <c r="A85908" s="46"/>
      <c r="H85908" s="103"/>
      <c r="AD85908" s="99"/>
      <c r="AF85908" s="46"/>
      <c r="AM85908" s="121"/>
      <c r="AO85908" s="46"/>
    </row>
    <row r="85909" spans="1:41" s="60" customFormat="1" hidden="1" x14ac:dyDescent="0.35">
      <c r="A85909" s="46"/>
      <c r="H85909" s="103"/>
      <c r="AD85909" s="99"/>
      <c r="AF85909" s="46"/>
      <c r="AM85909" s="121"/>
      <c r="AO85909" s="46"/>
    </row>
    <row r="85910" spans="1:41" s="60" customFormat="1" hidden="1" x14ac:dyDescent="0.35">
      <c r="A85910" s="46"/>
      <c r="H85910" s="103"/>
      <c r="AD85910" s="99"/>
      <c r="AF85910" s="46"/>
      <c r="AM85910" s="121"/>
      <c r="AO85910" s="46"/>
    </row>
    <row r="85911" spans="1:41" s="60" customFormat="1" hidden="1" x14ac:dyDescent="0.35">
      <c r="A85911" s="46"/>
      <c r="H85911" s="103"/>
      <c r="AD85911" s="99"/>
      <c r="AF85911" s="46"/>
      <c r="AM85911" s="121"/>
      <c r="AO85911" s="46"/>
    </row>
    <row r="85912" spans="1:41" s="60" customFormat="1" hidden="1" x14ac:dyDescent="0.35">
      <c r="A85912" s="46"/>
      <c r="H85912" s="103"/>
      <c r="AD85912" s="99"/>
      <c r="AF85912" s="46"/>
      <c r="AM85912" s="121"/>
      <c r="AO85912" s="46"/>
    </row>
    <row r="85913" spans="1:41" s="60" customFormat="1" hidden="1" x14ac:dyDescent="0.35">
      <c r="A85913" s="46"/>
      <c r="H85913" s="103"/>
      <c r="AD85913" s="99"/>
      <c r="AF85913" s="46"/>
      <c r="AM85913" s="121"/>
      <c r="AO85913" s="46"/>
    </row>
    <row r="85914" spans="1:41" s="60" customFormat="1" hidden="1" x14ac:dyDescent="0.35">
      <c r="A85914" s="46"/>
      <c r="H85914" s="103"/>
      <c r="AD85914" s="99"/>
      <c r="AF85914" s="46"/>
      <c r="AM85914" s="121"/>
      <c r="AO85914" s="46"/>
    </row>
    <row r="85915" spans="1:41" s="60" customFormat="1" hidden="1" x14ac:dyDescent="0.35">
      <c r="A85915" s="46"/>
      <c r="H85915" s="103"/>
      <c r="AD85915" s="99"/>
      <c r="AF85915" s="46"/>
      <c r="AM85915" s="121"/>
      <c r="AO85915" s="46"/>
    </row>
    <row r="85916" spans="1:41" s="60" customFormat="1" hidden="1" x14ac:dyDescent="0.35">
      <c r="A85916" s="46"/>
      <c r="H85916" s="103"/>
      <c r="AD85916" s="99"/>
      <c r="AF85916" s="46"/>
      <c r="AM85916" s="121"/>
      <c r="AO85916" s="46"/>
    </row>
    <row r="85917" spans="1:41" s="60" customFormat="1" hidden="1" x14ac:dyDescent="0.35">
      <c r="A85917" s="46"/>
      <c r="H85917" s="103"/>
      <c r="AD85917" s="99"/>
      <c r="AF85917" s="46"/>
      <c r="AM85917" s="121"/>
      <c r="AO85917" s="46"/>
    </row>
    <row r="85918" spans="1:41" s="60" customFormat="1" hidden="1" x14ac:dyDescent="0.35">
      <c r="A85918" s="46"/>
      <c r="H85918" s="103"/>
      <c r="AD85918" s="99"/>
      <c r="AF85918" s="46"/>
      <c r="AM85918" s="121"/>
      <c r="AO85918" s="46"/>
    </row>
    <row r="85919" spans="1:41" s="60" customFormat="1" hidden="1" x14ac:dyDescent="0.35">
      <c r="A85919" s="46"/>
      <c r="H85919" s="103"/>
      <c r="AD85919" s="99"/>
      <c r="AF85919" s="46"/>
      <c r="AM85919" s="121"/>
      <c r="AO85919" s="46"/>
    </row>
    <row r="85920" spans="1:41" s="60" customFormat="1" hidden="1" x14ac:dyDescent="0.35">
      <c r="A85920" s="46"/>
      <c r="H85920" s="103"/>
      <c r="AD85920" s="99"/>
      <c r="AF85920" s="46"/>
      <c r="AM85920" s="121"/>
      <c r="AO85920" s="46"/>
    </row>
    <row r="85921" spans="1:41" s="60" customFormat="1" hidden="1" x14ac:dyDescent="0.35">
      <c r="A85921" s="46"/>
      <c r="H85921" s="103"/>
      <c r="AD85921" s="99"/>
      <c r="AF85921" s="46"/>
      <c r="AM85921" s="121"/>
      <c r="AO85921" s="46"/>
    </row>
    <row r="85922" spans="1:41" s="60" customFormat="1" hidden="1" x14ac:dyDescent="0.35">
      <c r="A85922" s="46"/>
      <c r="H85922" s="103"/>
      <c r="AD85922" s="99"/>
      <c r="AF85922" s="46"/>
      <c r="AM85922" s="121"/>
      <c r="AO85922" s="46"/>
    </row>
    <row r="85923" spans="1:41" s="60" customFormat="1" hidden="1" x14ac:dyDescent="0.35">
      <c r="A85923" s="46"/>
      <c r="H85923" s="103"/>
      <c r="AD85923" s="99"/>
      <c r="AF85923" s="46"/>
      <c r="AM85923" s="121"/>
      <c r="AO85923" s="46"/>
    </row>
    <row r="85924" spans="1:41" s="60" customFormat="1" hidden="1" x14ac:dyDescent="0.35">
      <c r="A85924" s="46"/>
      <c r="H85924" s="103"/>
      <c r="AD85924" s="99"/>
      <c r="AF85924" s="46"/>
      <c r="AM85924" s="121"/>
      <c r="AO85924" s="46"/>
    </row>
    <row r="85925" spans="1:41" s="60" customFormat="1" hidden="1" x14ac:dyDescent="0.35">
      <c r="A85925" s="46"/>
      <c r="H85925" s="103"/>
      <c r="AD85925" s="99"/>
      <c r="AF85925" s="46"/>
      <c r="AM85925" s="121"/>
      <c r="AO85925" s="46"/>
    </row>
    <row r="85926" spans="1:41" s="60" customFormat="1" hidden="1" x14ac:dyDescent="0.35">
      <c r="A85926" s="46"/>
      <c r="H85926" s="103"/>
      <c r="AD85926" s="99"/>
      <c r="AF85926" s="46"/>
      <c r="AM85926" s="121"/>
      <c r="AO85926" s="46"/>
    </row>
    <row r="85927" spans="1:41" s="60" customFormat="1" hidden="1" x14ac:dyDescent="0.35">
      <c r="A85927" s="46"/>
      <c r="H85927" s="103"/>
      <c r="AD85927" s="99"/>
      <c r="AF85927" s="46"/>
      <c r="AM85927" s="121"/>
      <c r="AO85927" s="46"/>
    </row>
    <row r="85928" spans="1:41" s="60" customFormat="1" hidden="1" x14ac:dyDescent="0.35">
      <c r="A85928" s="46"/>
      <c r="H85928" s="103"/>
      <c r="AD85928" s="99"/>
      <c r="AF85928" s="46"/>
      <c r="AM85928" s="121"/>
      <c r="AO85928" s="46"/>
    </row>
    <row r="85929" spans="1:41" s="60" customFormat="1" hidden="1" x14ac:dyDescent="0.35">
      <c r="A85929" s="46"/>
      <c r="H85929" s="103"/>
      <c r="AD85929" s="99"/>
      <c r="AF85929" s="46"/>
      <c r="AM85929" s="121"/>
      <c r="AO85929" s="46"/>
    </row>
    <row r="85930" spans="1:41" s="60" customFormat="1" hidden="1" x14ac:dyDescent="0.35">
      <c r="A85930" s="46"/>
      <c r="H85930" s="103"/>
      <c r="AD85930" s="99"/>
      <c r="AF85930" s="46"/>
      <c r="AM85930" s="121"/>
      <c r="AO85930" s="46"/>
    </row>
    <row r="85931" spans="1:41" s="60" customFormat="1" hidden="1" x14ac:dyDescent="0.35">
      <c r="A85931" s="46"/>
      <c r="H85931" s="103"/>
      <c r="AD85931" s="99"/>
      <c r="AF85931" s="46"/>
      <c r="AM85931" s="121"/>
      <c r="AO85931" s="46"/>
    </row>
    <row r="85932" spans="1:41" s="60" customFormat="1" hidden="1" x14ac:dyDescent="0.35">
      <c r="A85932" s="46"/>
      <c r="H85932" s="103"/>
      <c r="AD85932" s="99"/>
      <c r="AF85932" s="46"/>
      <c r="AM85932" s="121"/>
      <c r="AO85932" s="46"/>
    </row>
    <row r="85933" spans="1:41" s="60" customFormat="1" hidden="1" x14ac:dyDescent="0.35">
      <c r="A85933" s="46"/>
      <c r="H85933" s="103"/>
      <c r="AD85933" s="99"/>
      <c r="AF85933" s="46"/>
      <c r="AM85933" s="121"/>
      <c r="AO85933" s="46"/>
    </row>
    <row r="85934" spans="1:41" s="60" customFormat="1" hidden="1" x14ac:dyDescent="0.35">
      <c r="A85934" s="46"/>
      <c r="H85934" s="103"/>
      <c r="AD85934" s="99"/>
      <c r="AF85934" s="46"/>
      <c r="AM85934" s="121"/>
      <c r="AO85934" s="46"/>
    </row>
    <row r="85935" spans="1:41" s="60" customFormat="1" hidden="1" x14ac:dyDescent="0.35">
      <c r="A85935" s="46"/>
      <c r="H85935" s="103"/>
      <c r="AD85935" s="99"/>
      <c r="AF85935" s="46"/>
      <c r="AM85935" s="121"/>
      <c r="AO85935" s="46"/>
    </row>
    <row r="85936" spans="1:41" s="60" customFormat="1" hidden="1" x14ac:dyDescent="0.35">
      <c r="A85936" s="46"/>
      <c r="H85936" s="103"/>
      <c r="AD85936" s="99"/>
      <c r="AF85936" s="46"/>
      <c r="AM85936" s="121"/>
      <c r="AO85936" s="46"/>
    </row>
    <row r="85937" spans="1:41" s="60" customFormat="1" hidden="1" x14ac:dyDescent="0.35">
      <c r="A85937" s="46"/>
      <c r="H85937" s="103"/>
      <c r="AD85937" s="99"/>
      <c r="AF85937" s="46"/>
      <c r="AM85937" s="121"/>
      <c r="AO85937" s="46"/>
    </row>
    <row r="85938" spans="1:41" s="60" customFormat="1" hidden="1" x14ac:dyDescent="0.35">
      <c r="A85938" s="46"/>
      <c r="H85938" s="103"/>
      <c r="AD85938" s="99"/>
      <c r="AF85938" s="46"/>
      <c r="AM85938" s="121"/>
      <c r="AO85938" s="46"/>
    </row>
    <row r="85939" spans="1:41" s="60" customFormat="1" hidden="1" x14ac:dyDescent="0.35">
      <c r="A85939" s="46"/>
      <c r="H85939" s="103"/>
      <c r="AD85939" s="99"/>
      <c r="AF85939" s="46"/>
      <c r="AM85939" s="121"/>
      <c r="AO85939" s="46"/>
    </row>
    <row r="85940" spans="1:41" s="60" customFormat="1" hidden="1" x14ac:dyDescent="0.35">
      <c r="A85940" s="46"/>
      <c r="H85940" s="103"/>
      <c r="AD85940" s="99"/>
      <c r="AF85940" s="46"/>
      <c r="AM85940" s="121"/>
      <c r="AO85940" s="46"/>
    </row>
    <row r="85941" spans="1:41" s="60" customFormat="1" hidden="1" x14ac:dyDescent="0.35">
      <c r="A85941" s="46"/>
      <c r="H85941" s="103"/>
      <c r="AD85941" s="99"/>
      <c r="AF85941" s="46"/>
      <c r="AM85941" s="121"/>
      <c r="AO85941" s="46"/>
    </row>
    <row r="85942" spans="1:41" s="60" customFormat="1" hidden="1" x14ac:dyDescent="0.35">
      <c r="A85942" s="46"/>
      <c r="H85942" s="103"/>
      <c r="AD85942" s="99"/>
      <c r="AF85942" s="46"/>
      <c r="AM85942" s="121"/>
      <c r="AO85942" s="46"/>
    </row>
    <row r="85943" spans="1:41" s="60" customFormat="1" hidden="1" x14ac:dyDescent="0.35">
      <c r="A85943" s="46"/>
      <c r="H85943" s="103"/>
      <c r="AD85943" s="99"/>
      <c r="AF85943" s="46"/>
      <c r="AM85943" s="121"/>
      <c r="AO85943" s="46"/>
    </row>
    <row r="85944" spans="1:41" s="60" customFormat="1" hidden="1" x14ac:dyDescent="0.35">
      <c r="A85944" s="46"/>
      <c r="H85944" s="103"/>
      <c r="AD85944" s="99"/>
      <c r="AF85944" s="46"/>
      <c r="AM85944" s="121"/>
      <c r="AO85944" s="46"/>
    </row>
    <row r="85945" spans="1:41" s="60" customFormat="1" hidden="1" x14ac:dyDescent="0.35">
      <c r="A85945" s="46"/>
      <c r="H85945" s="103"/>
      <c r="AD85945" s="99"/>
      <c r="AF85945" s="46"/>
      <c r="AM85945" s="121"/>
      <c r="AO85945" s="46"/>
    </row>
    <row r="85946" spans="1:41" s="60" customFormat="1" hidden="1" x14ac:dyDescent="0.35">
      <c r="A85946" s="46"/>
      <c r="H85946" s="103"/>
      <c r="AD85946" s="99"/>
      <c r="AF85946" s="46"/>
      <c r="AM85946" s="121"/>
      <c r="AO85946" s="46"/>
    </row>
    <row r="85947" spans="1:41" s="60" customFormat="1" hidden="1" x14ac:dyDescent="0.35">
      <c r="A85947" s="46"/>
      <c r="H85947" s="103"/>
      <c r="AD85947" s="99"/>
      <c r="AF85947" s="46"/>
      <c r="AM85947" s="121"/>
      <c r="AO85947" s="46"/>
    </row>
    <row r="85948" spans="1:41" s="60" customFormat="1" hidden="1" x14ac:dyDescent="0.35">
      <c r="A85948" s="46"/>
      <c r="H85948" s="103"/>
      <c r="AD85948" s="99"/>
      <c r="AF85948" s="46"/>
      <c r="AM85948" s="121"/>
      <c r="AO85948" s="46"/>
    </row>
    <row r="85949" spans="1:41" s="60" customFormat="1" hidden="1" x14ac:dyDescent="0.35">
      <c r="A85949" s="46"/>
      <c r="H85949" s="103"/>
      <c r="AD85949" s="99"/>
      <c r="AF85949" s="46"/>
      <c r="AM85949" s="121"/>
      <c r="AO85949" s="46"/>
    </row>
    <row r="85950" spans="1:41" s="60" customFormat="1" hidden="1" x14ac:dyDescent="0.35">
      <c r="A85950" s="46"/>
      <c r="H85950" s="103"/>
      <c r="AD85950" s="99"/>
      <c r="AF85950" s="46"/>
      <c r="AM85950" s="121"/>
      <c r="AO85950" s="46"/>
    </row>
    <row r="85951" spans="1:41" s="60" customFormat="1" hidden="1" x14ac:dyDescent="0.35">
      <c r="A85951" s="46"/>
      <c r="H85951" s="103"/>
      <c r="AD85951" s="99"/>
      <c r="AF85951" s="46"/>
      <c r="AM85951" s="121"/>
      <c r="AO85951" s="46"/>
    </row>
    <row r="85952" spans="1:41" s="60" customFormat="1" hidden="1" x14ac:dyDescent="0.35">
      <c r="A85952" s="46"/>
      <c r="H85952" s="103"/>
      <c r="AD85952" s="99"/>
      <c r="AF85952" s="46"/>
      <c r="AM85952" s="121"/>
      <c r="AO85952" s="46"/>
    </row>
    <row r="85953" spans="1:41" s="60" customFormat="1" hidden="1" x14ac:dyDescent="0.35">
      <c r="A85953" s="46"/>
      <c r="H85953" s="103"/>
      <c r="AD85953" s="99"/>
      <c r="AF85953" s="46"/>
      <c r="AM85953" s="121"/>
      <c r="AO85953" s="46"/>
    </row>
    <row r="85954" spans="1:41" s="60" customFormat="1" hidden="1" x14ac:dyDescent="0.35">
      <c r="A85954" s="46"/>
      <c r="H85954" s="103"/>
      <c r="AD85954" s="99"/>
      <c r="AF85954" s="46"/>
      <c r="AM85954" s="121"/>
      <c r="AO85954" s="46"/>
    </row>
    <row r="85955" spans="1:41" s="60" customFormat="1" hidden="1" x14ac:dyDescent="0.35">
      <c r="A85955" s="46"/>
      <c r="H85955" s="103"/>
      <c r="AD85955" s="99"/>
      <c r="AF85955" s="46"/>
      <c r="AM85955" s="121"/>
      <c r="AO85955" s="46"/>
    </row>
    <row r="85956" spans="1:41" s="60" customFormat="1" hidden="1" x14ac:dyDescent="0.35">
      <c r="A85956" s="46"/>
      <c r="H85956" s="103"/>
      <c r="AD85956" s="99"/>
      <c r="AF85956" s="46"/>
      <c r="AM85956" s="121"/>
      <c r="AO85956" s="46"/>
    </row>
    <row r="85957" spans="1:41" s="60" customFormat="1" hidden="1" x14ac:dyDescent="0.35">
      <c r="A85957" s="46"/>
      <c r="H85957" s="103"/>
      <c r="AD85957" s="99"/>
      <c r="AF85957" s="46"/>
      <c r="AM85957" s="121"/>
      <c r="AO85957" s="46"/>
    </row>
    <row r="85958" spans="1:41" s="60" customFormat="1" hidden="1" x14ac:dyDescent="0.35">
      <c r="A85958" s="46"/>
      <c r="H85958" s="103"/>
      <c r="AD85958" s="99"/>
      <c r="AF85958" s="46"/>
      <c r="AM85958" s="121"/>
      <c r="AO85958" s="46"/>
    </row>
    <row r="85959" spans="1:41" s="60" customFormat="1" hidden="1" x14ac:dyDescent="0.35">
      <c r="A85959" s="46"/>
      <c r="H85959" s="103"/>
      <c r="AD85959" s="99"/>
      <c r="AF85959" s="46"/>
      <c r="AM85959" s="121"/>
      <c r="AO85959" s="46"/>
    </row>
    <row r="85960" spans="1:41" s="60" customFormat="1" hidden="1" x14ac:dyDescent="0.35">
      <c r="A85960" s="46"/>
      <c r="H85960" s="103"/>
      <c r="AD85960" s="99"/>
      <c r="AF85960" s="46"/>
      <c r="AM85960" s="121"/>
      <c r="AO85960" s="46"/>
    </row>
    <row r="85961" spans="1:41" s="60" customFormat="1" hidden="1" x14ac:dyDescent="0.35">
      <c r="A85961" s="46"/>
      <c r="H85961" s="103"/>
      <c r="AD85961" s="99"/>
      <c r="AF85961" s="46"/>
      <c r="AM85961" s="121"/>
      <c r="AO85961" s="46"/>
    </row>
    <row r="85962" spans="1:41" s="60" customFormat="1" hidden="1" x14ac:dyDescent="0.35">
      <c r="A85962" s="46"/>
      <c r="H85962" s="103"/>
      <c r="AD85962" s="99"/>
      <c r="AF85962" s="46"/>
      <c r="AM85962" s="121"/>
      <c r="AO85962" s="46"/>
    </row>
    <row r="85963" spans="1:41" s="60" customFormat="1" hidden="1" x14ac:dyDescent="0.35">
      <c r="A85963" s="46"/>
      <c r="H85963" s="103"/>
      <c r="AD85963" s="99"/>
      <c r="AF85963" s="46"/>
      <c r="AM85963" s="121"/>
      <c r="AO85963" s="46"/>
    </row>
    <row r="85964" spans="1:41" s="60" customFormat="1" hidden="1" x14ac:dyDescent="0.35">
      <c r="A85964" s="46"/>
      <c r="H85964" s="103"/>
      <c r="AD85964" s="99"/>
      <c r="AF85964" s="46"/>
      <c r="AM85964" s="121"/>
      <c r="AO85964" s="46"/>
    </row>
    <row r="85965" spans="1:41" s="60" customFormat="1" hidden="1" x14ac:dyDescent="0.35">
      <c r="A85965" s="46"/>
      <c r="H85965" s="103"/>
      <c r="AD85965" s="99"/>
      <c r="AF85965" s="46"/>
      <c r="AM85965" s="121"/>
      <c r="AO85965" s="46"/>
    </row>
    <row r="85966" spans="1:41" s="60" customFormat="1" hidden="1" x14ac:dyDescent="0.35">
      <c r="A85966" s="46"/>
      <c r="H85966" s="103"/>
      <c r="AD85966" s="99"/>
      <c r="AF85966" s="46"/>
      <c r="AM85966" s="121"/>
      <c r="AO85966" s="46"/>
    </row>
    <row r="85967" spans="1:41" s="60" customFormat="1" hidden="1" x14ac:dyDescent="0.35">
      <c r="A85967" s="46"/>
      <c r="H85967" s="103"/>
      <c r="AD85967" s="99"/>
      <c r="AF85967" s="46"/>
      <c r="AM85967" s="121"/>
      <c r="AO85967" s="46"/>
    </row>
    <row r="85968" spans="1:41" s="60" customFormat="1" hidden="1" x14ac:dyDescent="0.35">
      <c r="A85968" s="46"/>
      <c r="H85968" s="103"/>
      <c r="AD85968" s="99"/>
      <c r="AF85968" s="46"/>
      <c r="AM85968" s="121"/>
      <c r="AO85968" s="46"/>
    </row>
    <row r="85969" spans="1:41" s="60" customFormat="1" hidden="1" x14ac:dyDescent="0.35">
      <c r="A85969" s="46"/>
      <c r="H85969" s="103"/>
      <c r="AD85969" s="99"/>
      <c r="AF85969" s="46"/>
      <c r="AM85969" s="121"/>
      <c r="AO85969" s="46"/>
    </row>
    <row r="85970" spans="1:41" s="60" customFormat="1" hidden="1" x14ac:dyDescent="0.35">
      <c r="A85970" s="46"/>
      <c r="H85970" s="103"/>
      <c r="AD85970" s="99"/>
      <c r="AF85970" s="46"/>
      <c r="AM85970" s="121"/>
      <c r="AO85970" s="46"/>
    </row>
    <row r="85971" spans="1:41" s="60" customFormat="1" hidden="1" x14ac:dyDescent="0.35">
      <c r="A85971" s="46"/>
      <c r="H85971" s="103"/>
      <c r="AD85971" s="99"/>
      <c r="AF85971" s="46"/>
      <c r="AM85971" s="121"/>
      <c r="AO85971" s="46"/>
    </row>
    <row r="85972" spans="1:41" s="60" customFormat="1" hidden="1" x14ac:dyDescent="0.35">
      <c r="A85972" s="46"/>
      <c r="H85972" s="103"/>
      <c r="AD85972" s="99"/>
      <c r="AF85972" s="46"/>
      <c r="AM85972" s="121"/>
      <c r="AO85972" s="46"/>
    </row>
    <row r="85973" spans="1:41" s="60" customFormat="1" hidden="1" x14ac:dyDescent="0.35">
      <c r="A85973" s="46"/>
      <c r="H85973" s="103"/>
      <c r="AD85973" s="99"/>
      <c r="AF85973" s="46"/>
      <c r="AM85973" s="121"/>
      <c r="AO85973" s="46"/>
    </row>
    <row r="85974" spans="1:41" s="60" customFormat="1" hidden="1" x14ac:dyDescent="0.35">
      <c r="A85974" s="46"/>
      <c r="H85974" s="103"/>
      <c r="AD85974" s="99"/>
      <c r="AF85974" s="46"/>
      <c r="AM85974" s="121"/>
      <c r="AO85974" s="46"/>
    </row>
    <row r="85975" spans="1:41" s="60" customFormat="1" hidden="1" x14ac:dyDescent="0.35">
      <c r="A85975" s="46"/>
      <c r="H85975" s="103"/>
      <c r="AD85975" s="99"/>
      <c r="AF85975" s="46"/>
      <c r="AM85975" s="121"/>
      <c r="AO85975" s="46"/>
    </row>
    <row r="85976" spans="1:41" s="60" customFormat="1" hidden="1" x14ac:dyDescent="0.35">
      <c r="A85976" s="46"/>
      <c r="H85976" s="103"/>
      <c r="AD85976" s="99"/>
      <c r="AF85976" s="46"/>
      <c r="AM85976" s="121"/>
      <c r="AO85976" s="46"/>
    </row>
    <row r="85977" spans="1:41" s="60" customFormat="1" hidden="1" x14ac:dyDescent="0.35">
      <c r="A85977" s="46"/>
      <c r="H85977" s="103"/>
      <c r="AD85977" s="99"/>
      <c r="AF85977" s="46"/>
      <c r="AM85977" s="121"/>
      <c r="AO85977" s="46"/>
    </row>
    <row r="85978" spans="1:41" s="60" customFormat="1" hidden="1" x14ac:dyDescent="0.35">
      <c r="A85978" s="46"/>
      <c r="H85978" s="103"/>
      <c r="AD85978" s="99"/>
      <c r="AF85978" s="46"/>
      <c r="AM85978" s="121"/>
      <c r="AO85978" s="46"/>
    </row>
    <row r="85979" spans="1:41" s="60" customFormat="1" hidden="1" x14ac:dyDescent="0.35">
      <c r="A85979" s="46"/>
      <c r="H85979" s="103"/>
      <c r="AD85979" s="99"/>
      <c r="AF85979" s="46"/>
      <c r="AM85979" s="121"/>
      <c r="AO85979" s="46"/>
    </row>
    <row r="85980" spans="1:41" s="60" customFormat="1" hidden="1" x14ac:dyDescent="0.35">
      <c r="A85980" s="46"/>
      <c r="H85980" s="103"/>
      <c r="AD85980" s="99"/>
      <c r="AF85980" s="46"/>
      <c r="AM85980" s="121"/>
      <c r="AO85980" s="46"/>
    </row>
    <row r="85981" spans="1:41" s="60" customFormat="1" hidden="1" x14ac:dyDescent="0.35">
      <c r="A85981" s="46"/>
      <c r="H85981" s="103"/>
      <c r="AD85981" s="99"/>
      <c r="AF85981" s="46"/>
      <c r="AM85981" s="121"/>
      <c r="AO85981" s="46"/>
    </row>
    <row r="85982" spans="1:41" s="60" customFormat="1" hidden="1" x14ac:dyDescent="0.35">
      <c r="A85982" s="46"/>
      <c r="H85982" s="103"/>
      <c r="AD85982" s="99"/>
      <c r="AF85982" s="46"/>
      <c r="AM85982" s="121"/>
      <c r="AO85982" s="46"/>
    </row>
    <row r="85983" spans="1:41" s="60" customFormat="1" hidden="1" x14ac:dyDescent="0.35">
      <c r="A85983" s="46"/>
      <c r="H85983" s="103"/>
      <c r="AD85983" s="99"/>
      <c r="AF85983" s="46"/>
      <c r="AM85983" s="121"/>
      <c r="AO85983" s="46"/>
    </row>
    <row r="85984" spans="1:41" s="60" customFormat="1" hidden="1" x14ac:dyDescent="0.35">
      <c r="A85984" s="46"/>
      <c r="H85984" s="103"/>
      <c r="AD85984" s="99"/>
      <c r="AF85984" s="46"/>
      <c r="AM85984" s="121"/>
      <c r="AO85984" s="46"/>
    </row>
    <row r="85985" spans="1:41" s="60" customFormat="1" hidden="1" x14ac:dyDescent="0.35">
      <c r="A85985" s="46"/>
      <c r="H85985" s="103"/>
      <c r="AD85985" s="99"/>
      <c r="AF85985" s="46"/>
      <c r="AM85985" s="121"/>
      <c r="AO85985" s="46"/>
    </row>
    <row r="85986" spans="1:41" s="60" customFormat="1" hidden="1" x14ac:dyDescent="0.35">
      <c r="A85986" s="46"/>
      <c r="H85986" s="103"/>
      <c r="AD85986" s="99"/>
      <c r="AF85986" s="46"/>
      <c r="AM85986" s="121"/>
      <c r="AO85986" s="46"/>
    </row>
    <row r="85987" spans="1:41" s="60" customFormat="1" hidden="1" x14ac:dyDescent="0.35">
      <c r="A85987" s="46"/>
      <c r="H85987" s="103"/>
      <c r="AD85987" s="99"/>
      <c r="AF85987" s="46"/>
      <c r="AM85987" s="121"/>
      <c r="AO85987" s="46"/>
    </row>
    <row r="85988" spans="1:41" s="60" customFormat="1" hidden="1" x14ac:dyDescent="0.35">
      <c r="A85988" s="46"/>
      <c r="H85988" s="103"/>
      <c r="AD85988" s="99"/>
      <c r="AF85988" s="46"/>
      <c r="AM85988" s="121"/>
      <c r="AO85988" s="46"/>
    </row>
    <row r="85989" spans="1:41" s="60" customFormat="1" hidden="1" x14ac:dyDescent="0.35">
      <c r="A85989" s="46"/>
      <c r="H85989" s="103"/>
      <c r="AD85989" s="99"/>
      <c r="AF85989" s="46"/>
      <c r="AM85989" s="121"/>
      <c r="AO85989" s="46"/>
    </row>
    <row r="85990" spans="1:41" s="60" customFormat="1" hidden="1" x14ac:dyDescent="0.35">
      <c r="A85990" s="46"/>
      <c r="H85990" s="103"/>
      <c r="AD85990" s="99"/>
      <c r="AF85990" s="46"/>
      <c r="AM85990" s="121"/>
      <c r="AO85990" s="46"/>
    </row>
    <row r="85991" spans="1:41" s="60" customFormat="1" hidden="1" x14ac:dyDescent="0.35">
      <c r="A85991" s="46"/>
      <c r="H85991" s="103"/>
      <c r="AD85991" s="99"/>
      <c r="AF85991" s="46"/>
      <c r="AM85991" s="121"/>
      <c r="AO85991" s="46"/>
    </row>
    <row r="85992" spans="1:41" s="60" customFormat="1" hidden="1" x14ac:dyDescent="0.35">
      <c r="A85992" s="46"/>
      <c r="H85992" s="103"/>
      <c r="AD85992" s="99"/>
      <c r="AF85992" s="46"/>
      <c r="AM85992" s="121"/>
      <c r="AO85992" s="46"/>
    </row>
    <row r="85993" spans="1:41" s="60" customFormat="1" hidden="1" x14ac:dyDescent="0.35">
      <c r="A85993" s="46"/>
      <c r="H85993" s="103"/>
      <c r="AD85993" s="99"/>
      <c r="AF85993" s="46"/>
      <c r="AM85993" s="121"/>
      <c r="AO85993" s="46"/>
    </row>
    <row r="85994" spans="1:41" s="60" customFormat="1" hidden="1" x14ac:dyDescent="0.35">
      <c r="A85994" s="46"/>
      <c r="H85994" s="103"/>
      <c r="AD85994" s="99"/>
      <c r="AF85994" s="46"/>
      <c r="AM85994" s="121"/>
      <c r="AO85994" s="46"/>
    </row>
    <row r="85995" spans="1:41" s="60" customFormat="1" hidden="1" x14ac:dyDescent="0.35">
      <c r="A85995" s="46"/>
      <c r="H85995" s="103"/>
      <c r="AD85995" s="99"/>
      <c r="AF85995" s="46"/>
      <c r="AM85995" s="121"/>
      <c r="AO85995" s="46"/>
    </row>
    <row r="85996" spans="1:41" s="60" customFormat="1" hidden="1" x14ac:dyDescent="0.35">
      <c r="A85996" s="46"/>
      <c r="H85996" s="103"/>
      <c r="AD85996" s="99"/>
      <c r="AF85996" s="46"/>
      <c r="AM85996" s="121"/>
      <c r="AO85996" s="46"/>
    </row>
    <row r="85997" spans="1:41" s="60" customFormat="1" hidden="1" x14ac:dyDescent="0.35">
      <c r="A85997" s="46"/>
      <c r="H85997" s="103"/>
      <c r="AD85997" s="99"/>
      <c r="AF85997" s="46"/>
      <c r="AM85997" s="121"/>
      <c r="AO85997" s="46"/>
    </row>
    <row r="85998" spans="1:41" s="60" customFormat="1" hidden="1" x14ac:dyDescent="0.35">
      <c r="A85998" s="46"/>
      <c r="H85998" s="103"/>
      <c r="AD85998" s="99"/>
      <c r="AF85998" s="46"/>
      <c r="AM85998" s="121"/>
      <c r="AO85998" s="46"/>
    </row>
    <row r="85999" spans="1:41" s="60" customFormat="1" hidden="1" x14ac:dyDescent="0.35">
      <c r="A85999" s="46"/>
      <c r="H85999" s="103"/>
      <c r="AD85999" s="99"/>
      <c r="AF85999" s="46"/>
      <c r="AM85999" s="121"/>
      <c r="AO85999" s="46"/>
    </row>
    <row r="86000" spans="1:41" s="60" customFormat="1" hidden="1" x14ac:dyDescent="0.35">
      <c r="A86000" s="46"/>
      <c r="H86000" s="103"/>
      <c r="AD86000" s="99"/>
      <c r="AF86000" s="46"/>
      <c r="AM86000" s="121"/>
      <c r="AO86000" s="46"/>
    </row>
    <row r="86001" spans="1:41" s="60" customFormat="1" hidden="1" x14ac:dyDescent="0.35">
      <c r="A86001" s="46"/>
      <c r="H86001" s="103"/>
      <c r="AD86001" s="99"/>
      <c r="AF86001" s="46"/>
      <c r="AM86001" s="121"/>
      <c r="AO86001" s="46"/>
    </row>
    <row r="86002" spans="1:41" s="60" customFormat="1" hidden="1" x14ac:dyDescent="0.35">
      <c r="A86002" s="46"/>
      <c r="H86002" s="103"/>
      <c r="AD86002" s="99"/>
      <c r="AF86002" s="46"/>
      <c r="AM86002" s="121"/>
      <c r="AO86002" s="46"/>
    </row>
    <row r="86003" spans="1:41" s="60" customFormat="1" hidden="1" x14ac:dyDescent="0.35">
      <c r="A86003" s="46"/>
      <c r="H86003" s="103"/>
      <c r="AD86003" s="99"/>
      <c r="AF86003" s="46"/>
      <c r="AM86003" s="121"/>
      <c r="AO86003" s="46"/>
    </row>
    <row r="86004" spans="1:41" s="60" customFormat="1" hidden="1" x14ac:dyDescent="0.35">
      <c r="A86004" s="46"/>
      <c r="H86004" s="103"/>
      <c r="AD86004" s="99"/>
      <c r="AF86004" s="46"/>
      <c r="AM86004" s="121"/>
      <c r="AO86004" s="46"/>
    </row>
    <row r="86005" spans="1:41" s="60" customFormat="1" hidden="1" x14ac:dyDescent="0.35">
      <c r="A86005" s="46"/>
      <c r="H86005" s="103"/>
      <c r="AD86005" s="99"/>
      <c r="AF86005" s="46"/>
      <c r="AM86005" s="121"/>
      <c r="AO86005" s="46"/>
    </row>
    <row r="86006" spans="1:41" s="60" customFormat="1" hidden="1" x14ac:dyDescent="0.35">
      <c r="A86006" s="46"/>
      <c r="H86006" s="103"/>
      <c r="AD86006" s="99"/>
      <c r="AF86006" s="46"/>
      <c r="AM86006" s="121"/>
      <c r="AO86006" s="46"/>
    </row>
    <row r="86007" spans="1:41" s="60" customFormat="1" hidden="1" x14ac:dyDescent="0.35">
      <c r="A86007" s="46"/>
      <c r="H86007" s="103"/>
      <c r="AD86007" s="99"/>
      <c r="AF86007" s="46"/>
      <c r="AM86007" s="121"/>
      <c r="AO86007" s="46"/>
    </row>
    <row r="86008" spans="1:41" s="60" customFormat="1" hidden="1" x14ac:dyDescent="0.35">
      <c r="A86008" s="46"/>
      <c r="H86008" s="103"/>
      <c r="AD86008" s="99"/>
      <c r="AF86008" s="46"/>
      <c r="AM86008" s="121"/>
      <c r="AO86008" s="46"/>
    </row>
    <row r="86009" spans="1:41" s="60" customFormat="1" hidden="1" x14ac:dyDescent="0.35">
      <c r="A86009" s="46"/>
      <c r="H86009" s="103"/>
      <c r="AD86009" s="99"/>
      <c r="AF86009" s="46"/>
      <c r="AM86009" s="121"/>
      <c r="AO86009" s="46"/>
    </row>
    <row r="86010" spans="1:41" s="60" customFormat="1" hidden="1" x14ac:dyDescent="0.35">
      <c r="A86010" s="46"/>
      <c r="H86010" s="103"/>
      <c r="AD86010" s="99"/>
      <c r="AF86010" s="46"/>
      <c r="AM86010" s="121"/>
      <c r="AO86010" s="46"/>
    </row>
    <row r="86011" spans="1:41" s="60" customFormat="1" hidden="1" x14ac:dyDescent="0.35">
      <c r="A86011" s="46"/>
      <c r="H86011" s="103"/>
      <c r="AD86011" s="99"/>
      <c r="AF86011" s="46"/>
      <c r="AM86011" s="121"/>
      <c r="AO86011" s="46"/>
    </row>
    <row r="86012" spans="1:41" s="60" customFormat="1" hidden="1" x14ac:dyDescent="0.35">
      <c r="A86012" s="46"/>
      <c r="H86012" s="103"/>
      <c r="AD86012" s="99"/>
      <c r="AF86012" s="46"/>
      <c r="AM86012" s="121"/>
      <c r="AO86012" s="46"/>
    </row>
    <row r="86013" spans="1:41" s="60" customFormat="1" hidden="1" x14ac:dyDescent="0.35">
      <c r="A86013" s="46"/>
      <c r="H86013" s="103"/>
      <c r="AD86013" s="99"/>
      <c r="AF86013" s="46"/>
      <c r="AM86013" s="121"/>
      <c r="AO86013" s="46"/>
    </row>
    <row r="86014" spans="1:41" s="60" customFormat="1" hidden="1" x14ac:dyDescent="0.35">
      <c r="A86014" s="46"/>
      <c r="H86014" s="103"/>
      <c r="AD86014" s="99"/>
      <c r="AF86014" s="46"/>
      <c r="AM86014" s="121"/>
      <c r="AO86014" s="46"/>
    </row>
    <row r="86015" spans="1:41" s="60" customFormat="1" hidden="1" x14ac:dyDescent="0.35">
      <c r="A86015" s="46"/>
      <c r="H86015" s="103"/>
      <c r="AD86015" s="99"/>
      <c r="AF86015" s="46"/>
      <c r="AM86015" s="121"/>
      <c r="AO86015" s="46"/>
    </row>
    <row r="86016" spans="1:41" s="60" customFormat="1" hidden="1" x14ac:dyDescent="0.35">
      <c r="A86016" s="46"/>
      <c r="H86016" s="103"/>
      <c r="AD86016" s="99"/>
      <c r="AF86016" s="46"/>
      <c r="AM86016" s="121"/>
      <c r="AO86016" s="46"/>
    </row>
    <row r="86017" spans="1:41" s="60" customFormat="1" hidden="1" x14ac:dyDescent="0.35">
      <c r="A86017" s="46"/>
      <c r="H86017" s="103"/>
      <c r="AD86017" s="99"/>
      <c r="AF86017" s="46"/>
      <c r="AM86017" s="121"/>
      <c r="AO86017" s="46"/>
    </row>
    <row r="86018" spans="1:41" s="60" customFormat="1" hidden="1" x14ac:dyDescent="0.35">
      <c r="A86018" s="46"/>
      <c r="H86018" s="103"/>
      <c r="AD86018" s="99"/>
      <c r="AF86018" s="46"/>
      <c r="AM86018" s="121"/>
      <c r="AO86018" s="46"/>
    </row>
    <row r="86019" spans="1:41" s="60" customFormat="1" hidden="1" x14ac:dyDescent="0.35">
      <c r="A86019" s="46"/>
      <c r="H86019" s="103"/>
      <c r="AD86019" s="99"/>
      <c r="AF86019" s="46"/>
      <c r="AM86019" s="121"/>
      <c r="AO86019" s="46"/>
    </row>
    <row r="86020" spans="1:41" s="60" customFormat="1" hidden="1" x14ac:dyDescent="0.35">
      <c r="A86020" s="46"/>
      <c r="H86020" s="103"/>
      <c r="AD86020" s="99"/>
      <c r="AF86020" s="46"/>
      <c r="AM86020" s="121"/>
      <c r="AO86020" s="46"/>
    </row>
    <row r="86021" spans="1:41" s="60" customFormat="1" hidden="1" x14ac:dyDescent="0.35">
      <c r="A86021" s="46"/>
      <c r="H86021" s="103"/>
      <c r="AD86021" s="99"/>
      <c r="AF86021" s="46"/>
      <c r="AM86021" s="121"/>
      <c r="AO86021" s="46"/>
    </row>
    <row r="86022" spans="1:41" s="60" customFormat="1" hidden="1" x14ac:dyDescent="0.35">
      <c r="A86022" s="46"/>
      <c r="H86022" s="103"/>
      <c r="AD86022" s="99"/>
      <c r="AF86022" s="46"/>
      <c r="AM86022" s="121"/>
      <c r="AO86022" s="46"/>
    </row>
    <row r="86023" spans="1:41" s="60" customFormat="1" hidden="1" x14ac:dyDescent="0.35">
      <c r="A86023" s="46"/>
      <c r="H86023" s="103"/>
      <c r="AD86023" s="99"/>
      <c r="AF86023" s="46"/>
      <c r="AM86023" s="121"/>
      <c r="AO86023" s="46"/>
    </row>
    <row r="86024" spans="1:41" s="60" customFormat="1" hidden="1" x14ac:dyDescent="0.35">
      <c r="A86024" s="46"/>
      <c r="H86024" s="103"/>
      <c r="AD86024" s="99"/>
      <c r="AF86024" s="46"/>
      <c r="AM86024" s="121"/>
      <c r="AO86024" s="46"/>
    </row>
    <row r="86025" spans="1:41" s="60" customFormat="1" hidden="1" x14ac:dyDescent="0.35">
      <c r="A86025" s="46"/>
      <c r="H86025" s="103"/>
      <c r="AD86025" s="99"/>
      <c r="AF86025" s="46"/>
      <c r="AM86025" s="121"/>
      <c r="AO86025" s="46"/>
    </row>
    <row r="86026" spans="1:41" s="60" customFormat="1" hidden="1" x14ac:dyDescent="0.35">
      <c r="A86026" s="46"/>
      <c r="H86026" s="103"/>
      <c r="AD86026" s="99"/>
      <c r="AF86026" s="46"/>
      <c r="AM86026" s="121"/>
      <c r="AO86026" s="46"/>
    </row>
    <row r="86027" spans="1:41" s="60" customFormat="1" hidden="1" x14ac:dyDescent="0.35">
      <c r="A86027" s="46"/>
      <c r="H86027" s="103"/>
      <c r="AD86027" s="99"/>
      <c r="AF86027" s="46"/>
      <c r="AM86027" s="121"/>
      <c r="AO86027" s="46"/>
    </row>
    <row r="86028" spans="1:41" s="60" customFormat="1" hidden="1" x14ac:dyDescent="0.35">
      <c r="A86028" s="46"/>
      <c r="H86028" s="103"/>
      <c r="AD86028" s="99"/>
      <c r="AF86028" s="46"/>
      <c r="AM86028" s="121"/>
      <c r="AO86028" s="46"/>
    </row>
    <row r="86029" spans="1:41" s="60" customFormat="1" hidden="1" x14ac:dyDescent="0.35">
      <c r="A86029" s="46"/>
      <c r="H86029" s="103"/>
      <c r="AD86029" s="99"/>
      <c r="AF86029" s="46"/>
      <c r="AM86029" s="121"/>
      <c r="AO86029" s="46"/>
    </row>
    <row r="86030" spans="1:41" s="60" customFormat="1" hidden="1" x14ac:dyDescent="0.35">
      <c r="A86030" s="46"/>
      <c r="H86030" s="103"/>
      <c r="AD86030" s="99"/>
      <c r="AF86030" s="46"/>
      <c r="AM86030" s="121"/>
      <c r="AO86030" s="46"/>
    </row>
    <row r="86031" spans="1:41" s="60" customFormat="1" hidden="1" x14ac:dyDescent="0.35">
      <c r="A86031" s="46"/>
      <c r="H86031" s="103"/>
      <c r="AD86031" s="99"/>
      <c r="AF86031" s="46"/>
      <c r="AM86031" s="121"/>
      <c r="AO86031" s="46"/>
    </row>
    <row r="86032" spans="1:41" s="60" customFormat="1" hidden="1" x14ac:dyDescent="0.35">
      <c r="A86032" s="46"/>
      <c r="H86032" s="103"/>
      <c r="AD86032" s="99"/>
      <c r="AF86032" s="46"/>
      <c r="AM86032" s="121"/>
      <c r="AO86032" s="46"/>
    </row>
    <row r="86033" spans="1:41" s="60" customFormat="1" hidden="1" x14ac:dyDescent="0.35">
      <c r="A86033" s="46"/>
      <c r="H86033" s="103"/>
      <c r="AD86033" s="99"/>
      <c r="AF86033" s="46"/>
      <c r="AM86033" s="121"/>
      <c r="AO86033" s="46"/>
    </row>
    <row r="86034" spans="1:41" s="60" customFormat="1" hidden="1" x14ac:dyDescent="0.35">
      <c r="A86034" s="46"/>
      <c r="H86034" s="103"/>
      <c r="AD86034" s="99"/>
      <c r="AF86034" s="46"/>
      <c r="AM86034" s="121"/>
      <c r="AO86034" s="46"/>
    </row>
    <row r="86035" spans="1:41" s="60" customFormat="1" hidden="1" x14ac:dyDescent="0.35">
      <c r="A86035" s="46"/>
      <c r="H86035" s="103"/>
      <c r="AD86035" s="99"/>
      <c r="AF86035" s="46"/>
      <c r="AM86035" s="121"/>
      <c r="AO86035" s="46"/>
    </row>
    <row r="86036" spans="1:41" s="60" customFormat="1" hidden="1" x14ac:dyDescent="0.35">
      <c r="A86036" s="46"/>
      <c r="H86036" s="103"/>
      <c r="AD86036" s="99"/>
      <c r="AF86036" s="46"/>
      <c r="AM86036" s="121"/>
      <c r="AO86036" s="46"/>
    </row>
    <row r="86037" spans="1:41" s="60" customFormat="1" hidden="1" x14ac:dyDescent="0.35">
      <c r="A86037" s="46"/>
      <c r="H86037" s="103"/>
      <c r="AD86037" s="99"/>
      <c r="AF86037" s="46"/>
      <c r="AM86037" s="121"/>
      <c r="AO86037" s="46"/>
    </row>
    <row r="86038" spans="1:41" s="60" customFormat="1" hidden="1" x14ac:dyDescent="0.35">
      <c r="A86038" s="46"/>
      <c r="H86038" s="103"/>
      <c r="AD86038" s="99"/>
      <c r="AF86038" s="46"/>
      <c r="AM86038" s="121"/>
      <c r="AO86038" s="46"/>
    </row>
    <row r="86039" spans="1:41" s="60" customFormat="1" hidden="1" x14ac:dyDescent="0.35">
      <c r="A86039" s="46"/>
      <c r="H86039" s="103"/>
      <c r="AD86039" s="99"/>
      <c r="AF86039" s="46"/>
      <c r="AM86039" s="121"/>
      <c r="AO86039" s="46"/>
    </row>
    <row r="86040" spans="1:41" s="60" customFormat="1" hidden="1" x14ac:dyDescent="0.35">
      <c r="A86040" s="46"/>
      <c r="H86040" s="103"/>
      <c r="AD86040" s="99"/>
      <c r="AF86040" s="46"/>
      <c r="AM86040" s="121"/>
      <c r="AO86040" s="46"/>
    </row>
    <row r="86041" spans="1:41" s="60" customFormat="1" hidden="1" x14ac:dyDescent="0.35">
      <c r="A86041" s="46"/>
      <c r="H86041" s="103"/>
      <c r="AD86041" s="99"/>
      <c r="AF86041" s="46"/>
      <c r="AM86041" s="121"/>
      <c r="AO86041" s="46"/>
    </row>
    <row r="86042" spans="1:41" s="60" customFormat="1" hidden="1" x14ac:dyDescent="0.35">
      <c r="A86042" s="46"/>
      <c r="H86042" s="103"/>
      <c r="AD86042" s="99"/>
      <c r="AF86042" s="46"/>
      <c r="AM86042" s="121"/>
      <c r="AO86042" s="46"/>
    </row>
    <row r="86043" spans="1:41" s="60" customFormat="1" hidden="1" x14ac:dyDescent="0.35">
      <c r="A86043" s="46"/>
      <c r="H86043" s="103"/>
      <c r="AD86043" s="99"/>
      <c r="AF86043" s="46"/>
      <c r="AM86043" s="121"/>
      <c r="AO86043" s="46"/>
    </row>
    <row r="86044" spans="1:41" s="60" customFormat="1" hidden="1" x14ac:dyDescent="0.35">
      <c r="A86044" s="46"/>
      <c r="H86044" s="103"/>
      <c r="AD86044" s="99"/>
      <c r="AF86044" s="46"/>
      <c r="AM86044" s="121"/>
      <c r="AO86044" s="46"/>
    </row>
    <row r="86045" spans="1:41" s="60" customFormat="1" hidden="1" x14ac:dyDescent="0.35">
      <c r="A86045" s="46"/>
      <c r="H86045" s="103"/>
      <c r="AD86045" s="99"/>
      <c r="AF86045" s="46"/>
      <c r="AM86045" s="121"/>
      <c r="AO86045" s="46"/>
    </row>
    <row r="86046" spans="1:41" s="60" customFormat="1" hidden="1" x14ac:dyDescent="0.35">
      <c r="A86046" s="46"/>
      <c r="H86046" s="103"/>
      <c r="AD86046" s="99"/>
      <c r="AF86046" s="46"/>
      <c r="AM86046" s="121"/>
      <c r="AO86046" s="46"/>
    </row>
    <row r="86047" spans="1:41" s="60" customFormat="1" hidden="1" x14ac:dyDescent="0.35">
      <c r="A86047" s="46"/>
      <c r="H86047" s="103"/>
      <c r="AD86047" s="99"/>
      <c r="AF86047" s="46"/>
      <c r="AM86047" s="121"/>
      <c r="AO86047" s="46"/>
    </row>
    <row r="86048" spans="1:41" s="60" customFormat="1" hidden="1" x14ac:dyDescent="0.35">
      <c r="A86048" s="46"/>
      <c r="H86048" s="103"/>
      <c r="AD86048" s="99"/>
      <c r="AF86048" s="46"/>
      <c r="AM86048" s="121"/>
      <c r="AO86048" s="46"/>
    </row>
    <row r="86049" spans="1:41" s="60" customFormat="1" hidden="1" x14ac:dyDescent="0.35">
      <c r="A86049" s="46"/>
      <c r="H86049" s="103"/>
      <c r="AD86049" s="99"/>
      <c r="AF86049" s="46"/>
      <c r="AM86049" s="121"/>
      <c r="AO86049" s="46"/>
    </row>
    <row r="86050" spans="1:41" s="60" customFormat="1" hidden="1" x14ac:dyDescent="0.35">
      <c r="A86050" s="46"/>
      <c r="H86050" s="103"/>
      <c r="AD86050" s="99"/>
      <c r="AF86050" s="46"/>
      <c r="AM86050" s="121"/>
      <c r="AO86050" s="46"/>
    </row>
    <row r="86051" spans="1:41" s="60" customFormat="1" hidden="1" x14ac:dyDescent="0.35">
      <c r="A86051" s="46"/>
      <c r="H86051" s="103"/>
      <c r="AD86051" s="99"/>
      <c r="AF86051" s="46"/>
      <c r="AM86051" s="121"/>
      <c r="AO86051" s="46"/>
    </row>
    <row r="86052" spans="1:41" s="60" customFormat="1" hidden="1" x14ac:dyDescent="0.35">
      <c r="A86052" s="46"/>
      <c r="H86052" s="103"/>
      <c r="AD86052" s="99"/>
      <c r="AF86052" s="46"/>
      <c r="AM86052" s="121"/>
      <c r="AO86052" s="46"/>
    </row>
    <row r="86053" spans="1:41" s="60" customFormat="1" hidden="1" x14ac:dyDescent="0.35">
      <c r="A86053" s="46"/>
      <c r="H86053" s="103"/>
      <c r="AD86053" s="99"/>
      <c r="AF86053" s="46"/>
      <c r="AM86053" s="121"/>
      <c r="AO86053" s="46"/>
    </row>
    <row r="86054" spans="1:41" s="60" customFormat="1" hidden="1" x14ac:dyDescent="0.35">
      <c r="A86054" s="46"/>
      <c r="H86054" s="103"/>
      <c r="AD86054" s="99"/>
      <c r="AF86054" s="46"/>
      <c r="AM86054" s="121"/>
      <c r="AO86054" s="46"/>
    </row>
    <row r="86055" spans="1:41" s="60" customFormat="1" hidden="1" x14ac:dyDescent="0.35">
      <c r="A86055" s="46"/>
      <c r="H86055" s="103"/>
      <c r="AD86055" s="99"/>
      <c r="AF86055" s="46"/>
      <c r="AM86055" s="121"/>
      <c r="AO86055" s="46"/>
    </row>
    <row r="86056" spans="1:41" s="60" customFormat="1" hidden="1" x14ac:dyDescent="0.35">
      <c r="A86056" s="46"/>
      <c r="H86056" s="103"/>
      <c r="AD86056" s="99"/>
      <c r="AF86056" s="46"/>
      <c r="AM86056" s="121"/>
      <c r="AO86056" s="46"/>
    </row>
    <row r="86057" spans="1:41" s="60" customFormat="1" hidden="1" x14ac:dyDescent="0.35">
      <c r="A86057" s="46"/>
      <c r="H86057" s="103"/>
      <c r="AD86057" s="99"/>
      <c r="AF86057" s="46"/>
      <c r="AM86057" s="121"/>
      <c r="AO86057" s="46"/>
    </row>
    <row r="86058" spans="1:41" s="60" customFormat="1" hidden="1" x14ac:dyDescent="0.35">
      <c r="A86058" s="46"/>
      <c r="H86058" s="103"/>
      <c r="AD86058" s="99"/>
      <c r="AF86058" s="46"/>
      <c r="AM86058" s="121"/>
      <c r="AO86058" s="46"/>
    </row>
    <row r="86059" spans="1:41" s="60" customFormat="1" hidden="1" x14ac:dyDescent="0.35">
      <c r="A86059" s="46"/>
      <c r="H86059" s="103"/>
      <c r="AD86059" s="99"/>
      <c r="AF86059" s="46"/>
      <c r="AM86059" s="121"/>
      <c r="AO86059" s="46"/>
    </row>
    <row r="86060" spans="1:41" s="60" customFormat="1" hidden="1" x14ac:dyDescent="0.35">
      <c r="A86060" s="46"/>
      <c r="H86060" s="103"/>
      <c r="AD86060" s="99"/>
      <c r="AF86060" s="46"/>
      <c r="AM86060" s="121"/>
      <c r="AO86060" s="46"/>
    </row>
    <row r="86061" spans="1:41" s="60" customFormat="1" hidden="1" x14ac:dyDescent="0.35">
      <c r="A86061" s="46"/>
      <c r="H86061" s="103"/>
      <c r="AD86061" s="99"/>
      <c r="AF86061" s="46"/>
      <c r="AM86061" s="121"/>
      <c r="AO86061" s="46"/>
    </row>
    <row r="86062" spans="1:41" s="60" customFormat="1" hidden="1" x14ac:dyDescent="0.35">
      <c r="A86062" s="46"/>
      <c r="H86062" s="103"/>
      <c r="AD86062" s="99"/>
      <c r="AF86062" s="46"/>
      <c r="AM86062" s="121"/>
      <c r="AO86062" s="46"/>
    </row>
    <row r="86063" spans="1:41" s="60" customFormat="1" hidden="1" x14ac:dyDescent="0.35">
      <c r="A86063" s="46"/>
      <c r="H86063" s="103"/>
      <c r="AD86063" s="99"/>
      <c r="AF86063" s="46"/>
      <c r="AM86063" s="121"/>
      <c r="AO86063" s="46"/>
    </row>
    <row r="86064" spans="1:41" s="60" customFormat="1" hidden="1" x14ac:dyDescent="0.35">
      <c r="A86064" s="46"/>
      <c r="H86064" s="103"/>
      <c r="AD86064" s="99"/>
      <c r="AF86064" s="46"/>
      <c r="AM86064" s="121"/>
      <c r="AO86064" s="46"/>
    </row>
    <row r="86065" spans="1:41" s="60" customFormat="1" hidden="1" x14ac:dyDescent="0.35">
      <c r="A86065" s="46"/>
      <c r="H86065" s="103"/>
      <c r="AD86065" s="99"/>
      <c r="AF86065" s="46"/>
      <c r="AM86065" s="121"/>
      <c r="AO86065" s="46"/>
    </row>
    <row r="86066" spans="1:41" s="60" customFormat="1" hidden="1" x14ac:dyDescent="0.35">
      <c r="A86066" s="46"/>
      <c r="H86066" s="103"/>
      <c r="AD86066" s="99"/>
      <c r="AF86066" s="46"/>
      <c r="AM86066" s="121"/>
      <c r="AO86066" s="46"/>
    </row>
    <row r="86067" spans="1:41" s="60" customFormat="1" hidden="1" x14ac:dyDescent="0.35">
      <c r="A86067" s="46"/>
      <c r="H86067" s="103"/>
      <c r="AD86067" s="99"/>
      <c r="AF86067" s="46"/>
      <c r="AM86067" s="121"/>
      <c r="AO86067" s="46"/>
    </row>
    <row r="86068" spans="1:41" s="60" customFormat="1" hidden="1" x14ac:dyDescent="0.35">
      <c r="A86068" s="46"/>
      <c r="H86068" s="103"/>
      <c r="AD86068" s="99"/>
      <c r="AF86068" s="46"/>
      <c r="AM86068" s="121"/>
      <c r="AO86068" s="46"/>
    </row>
    <row r="86069" spans="1:41" s="60" customFormat="1" hidden="1" x14ac:dyDescent="0.35">
      <c r="A86069" s="46"/>
      <c r="H86069" s="103"/>
      <c r="AD86069" s="99"/>
      <c r="AF86069" s="46"/>
      <c r="AM86069" s="121"/>
      <c r="AO86069" s="46"/>
    </row>
    <row r="86070" spans="1:41" s="60" customFormat="1" hidden="1" x14ac:dyDescent="0.35">
      <c r="A86070" s="46"/>
      <c r="H86070" s="103"/>
      <c r="AD86070" s="99"/>
      <c r="AF86070" s="46"/>
      <c r="AM86070" s="121"/>
      <c r="AO86070" s="46"/>
    </row>
    <row r="86071" spans="1:41" s="60" customFormat="1" hidden="1" x14ac:dyDescent="0.35">
      <c r="A86071" s="46"/>
      <c r="H86071" s="103"/>
      <c r="AD86071" s="99"/>
      <c r="AF86071" s="46"/>
      <c r="AM86071" s="121"/>
      <c r="AO86071" s="46"/>
    </row>
    <row r="86072" spans="1:41" s="60" customFormat="1" hidden="1" x14ac:dyDescent="0.35">
      <c r="A86072" s="46"/>
      <c r="H86072" s="103"/>
      <c r="AD86072" s="99"/>
      <c r="AF86072" s="46"/>
      <c r="AM86072" s="121"/>
      <c r="AO86072" s="46"/>
    </row>
    <row r="86073" spans="1:41" s="60" customFormat="1" hidden="1" x14ac:dyDescent="0.35">
      <c r="A86073" s="46"/>
      <c r="H86073" s="103"/>
      <c r="AD86073" s="99"/>
      <c r="AF86073" s="46"/>
      <c r="AM86073" s="121"/>
      <c r="AO86073" s="46"/>
    </row>
    <row r="86074" spans="1:41" s="60" customFormat="1" hidden="1" x14ac:dyDescent="0.35">
      <c r="A86074" s="46"/>
      <c r="H86074" s="103"/>
      <c r="AD86074" s="99"/>
      <c r="AF86074" s="46"/>
      <c r="AM86074" s="121"/>
      <c r="AO86074" s="46"/>
    </row>
    <row r="86075" spans="1:41" s="60" customFormat="1" hidden="1" x14ac:dyDescent="0.35">
      <c r="A86075" s="46"/>
      <c r="H86075" s="103"/>
      <c r="AD86075" s="99"/>
      <c r="AF86075" s="46"/>
      <c r="AM86075" s="121"/>
      <c r="AO86075" s="46"/>
    </row>
    <row r="86076" spans="1:41" s="60" customFormat="1" hidden="1" x14ac:dyDescent="0.35">
      <c r="A86076" s="46"/>
      <c r="H86076" s="103"/>
      <c r="AD86076" s="99"/>
      <c r="AF86076" s="46"/>
      <c r="AM86076" s="121"/>
      <c r="AO86076" s="46"/>
    </row>
    <row r="86077" spans="1:41" s="60" customFormat="1" hidden="1" x14ac:dyDescent="0.35">
      <c r="A86077" s="46"/>
      <c r="H86077" s="103"/>
      <c r="AD86077" s="99"/>
      <c r="AF86077" s="46"/>
      <c r="AM86077" s="121"/>
      <c r="AO86077" s="46"/>
    </row>
    <row r="86078" spans="1:41" s="60" customFormat="1" hidden="1" x14ac:dyDescent="0.35">
      <c r="A86078" s="46"/>
      <c r="H86078" s="103"/>
      <c r="AD86078" s="99"/>
      <c r="AF86078" s="46"/>
      <c r="AM86078" s="121"/>
      <c r="AO86078" s="46"/>
    </row>
    <row r="86079" spans="1:41" s="60" customFormat="1" hidden="1" x14ac:dyDescent="0.35">
      <c r="A86079" s="46"/>
      <c r="H86079" s="103"/>
      <c r="AD86079" s="99"/>
      <c r="AF86079" s="46"/>
      <c r="AM86079" s="121"/>
      <c r="AO86079" s="46"/>
    </row>
    <row r="86080" spans="1:41" s="60" customFormat="1" hidden="1" x14ac:dyDescent="0.35">
      <c r="A86080" s="46"/>
      <c r="H86080" s="103"/>
      <c r="AD86080" s="99"/>
      <c r="AF86080" s="46"/>
      <c r="AM86080" s="121"/>
      <c r="AO86080" s="46"/>
    </row>
    <row r="86081" spans="1:41" s="60" customFormat="1" hidden="1" x14ac:dyDescent="0.35">
      <c r="A86081" s="46"/>
      <c r="H86081" s="103"/>
      <c r="AD86081" s="99"/>
      <c r="AF86081" s="46"/>
      <c r="AM86081" s="121"/>
      <c r="AO86081" s="46"/>
    </row>
    <row r="86082" spans="1:41" s="60" customFormat="1" hidden="1" x14ac:dyDescent="0.35">
      <c r="A86082" s="46"/>
      <c r="H86082" s="103"/>
      <c r="AD86082" s="99"/>
      <c r="AF86082" s="46"/>
      <c r="AM86082" s="121"/>
      <c r="AO86082" s="46"/>
    </row>
    <row r="86083" spans="1:41" s="60" customFormat="1" hidden="1" x14ac:dyDescent="0.35">
      <c r="A86083" s="46"/>
      <c r="H86083" s="103"/>
      <c r="AD86083" s="99"/>
      <c r="AF86083" s="46"/>
      <c r="AM86083" s="121"/>
      <c r="AO86083" s="46"/>
    </row>
    <row r="86084" spans="1:41" s="60" customFormat="1" hidden="1" x14ac:dyDescent="0.35">
      <c r="A86084" s="46"/>
      <c r="H86084" s="103"/>
      <c r="AD86084" s="99"/>
      <c r="AF86084" s="46"/>
      <c r="AM86084" s="121"/>
      <c r="AO86084" s="46"/>
    </row>
    <row r="86085" spans="1:41" s="60" customFormat="1" hidden="1" x14ac:dyDescent="0.35">
      <c r="A86085" s="46"/>
      <c r="H86085" s="103"/>
      <c r="AD86085" s="99"/>
      <c r="AF86085" s="46"/>
      <c r="AM86085" s="121"/>
      <c r="AO86085" s="46"/>
    </row>
    <row r="86086" spans="1:41" s="60" customFormat="1" hidden="1" x14ac:dyDescent="0.35">
      <c r="A86086" s="46"/>
      <c r="H86086" s="103"/>
      <c r="AD86086" s="99"/>
      <c r="AF86086" s="46"/>
      <c r="AM86086" s="121"/>
      <c r="AO86086" s="46"/>
    </row>
    <row r="86087" spans="1:41" s="60" customFormat="1" hidden="1" x14ac:dyDescent="0.35">
      <c r="A86087" s="46"/>
      <c r="H86087" s="103"/>
      <c r="AD86087" s="99"/>
      <c r="AF86087" s="46"/>
      <c r="AM86087" s="121"/>
      <c r="AO86087" s="46"/>
    </row>
    <row r="86088" spans="1:41" s="60" customFormat="1" hidden="1" x14ac:dyDescent="0.35">
      <c r="A86088" s="46"/>
      <c r="H86088" s="103"/>
      <c r="AD86088" s="99"/>
      <c r="AF86088" s="46"/>
      <c r="AM86088" s="121"/>
      <c r="AO86088" s="46"/>
    </row>
    <row r="86089" spans="1:41" s="60" customFormat="1" hidden="1" x14ac:dyDescent="0.35">
      <c r="A86089" s="46"/>
      <c r="H86089" s="103"/>
      <c r="AD86089" s="99"/>
      <c r="AF86089" s="46"/>
      <c r="AM86089" s="121"/>
      <c r="AO86089" s="46"/>
    </row>
    <row r="86090" spans="1:41" s="60" customFormat="1" hidden="1" x14ac:dyDescent="0.35">
      <c r="A86090" s="46"/>
      <c r="H86090" s="103"/>
      <c r="AD86090" s="99"/>
      <c r="AF86090" s="46"/>
      <c r="AM86090" s="121"/>
      <c r="AO86090" s="46"/>
    </row>
    <row r="86091" spans="1:41" s="60" customFormat="1" hidden="1" x14ac:dyDescent="0.35">
      <c r="A86091" s="46"/>
      <c r="H86091" s="103"/>
      <c r="AD86091" s="99"/>
      <c r="AF86091" s="46"/>
      <c r="AM86091" s="121"/>
      <c r="AO86091" s="46"/>
    </row>
    <row r="86092" spans="1:41" s="60" customFormat="1" hidden="1" x14ac:dyDescent="0.35">
      <c r="A86092" s="46"/>
      <c r="H86092" s="103"/>
      <c r="AD86092" s="99"/>
      <c r="AF86092" s="46"/>
      <c r="AM86092" s="121"/>
      <c r="AO86092" s="46"/>
    </row>
    <row r="86093" spans="1:41" s="60" customFormat="1" hidden="1" x14ac:dyDescent="0.35">
      <c r="A86093" s="46"/>
      <c r="H86093" s="103"/>
      <c r="AD86093" s="99"/>
      <c r="AF86093" s="46"/>
      <c r="AM86093" s="121"/>
      <c r="AO86093" s="46"/>
    </row>
    <row r="86094" spans="1:41" s="60" customFormat="1" hidden="1" x14ac:dyDescent="0.35">
      <c r="A86094" s="46"/>
      <c r="H86094" s="103"/>
      <c r="AD86094" s="99"/>
      <c r="AF86094" s="46"/>
      <c r="AM86094" s="121"/>
      <c r="AO86094" s="46"/>
    </row>
    <row r="86095" spans="1:41" s="60" customFormat="1" hidden="1" x14ac:dyDescent="0.35">
      <c r="A86095" s="46"/>
      <c r="H86095" s="103"/>
      <c r="AD86095" s="99"/>
      <c r="AF86095" s="46"/>
      <c r="AM86095" s="121"/>
      <c r="AO86095" s="46"/>
    </row>
    <row r="86096" spans="1:41" s="60" customFormat="1" hidden="1" x14ac:dyDescent="0.35">
      <c r="A86096" s="46"/>
      <c r="H86096" s="103"/>
      <c r="AD86096" s="99"/>
      <c r="AF86096" s="46"/>
      <c r="AM86096" s="121"/>
      <c r="AO86096" s="46"/>
    </row>
    <row r="86097" spans="1:41" s="60" customFormat="1" hidden="1" x14ac:dyDescent="0.35">
      <c r="A86097" s="46"/>
      <c r="H86097" s="103"/>
      <c r="AD86097" s="99"/>
      <c r="AF86097" s="46"/>
      <c r="AM86097" s="121"/>
      <c r="AO86097" s="46"/>
    </row>
    <row r="86098" spans="1:41" s="60" customFormat="1" hidden="1" x14ac:dyDescent="0.35">
      <c r="A86098" s="46"/>
      <c r="H86098" s="103"/>
      <c r="AD86098" s="99"/>
      <c r="AF86098" s="46"/>
      <c r="AM86098" s="121"/>
      <c r="AO86098" s="46"/>
    </row>
    <row r="86099" spans="1:41" s="60" customFormat="1" hidden="1" x14ac:dyDescent="0.35">
      <c r="A86099" s="46"/>
      <c r="H86099" s="103"/>
      <c r="AD86099" s="99"/>
      <c r="AF86099" s="46"/>
      <c r="AM86099" s="121"/>
      <c r="AO86099" s="46"/>
    </row>
    <row r="86100" spans="1:41" s="60" customFormat="1" hidden="1" x14ac:dyDescent="0.35">
      <c r="A86100" s="46"/>
      <c r="H86100" s="103"/>
      <c r="AD86100" s="99"/>
      <c r="AF86100" s="46"/>
      <c r="AM86100" s="121"/>
      <c r="AO86100" s="46"/>
    </row>
    <row r="86101" spans="1:41" s="60" customFormat="1" hidden="1" x14ac:dyDescent="0.35">
      <c r="A86101" s="46"/>
      <c r="H86101" s="103"/>
      <c r="AD86101" s="99"/>
      <c r="AF86101" s="46"/>
      <c r="AM86101" s="121"/>
      <c r="AO86101" s="46"/>
    </row>
    <row r="86102" spans="1:41" s="60" customFormat="1" hidden="1" x14ac:dyDescent="0.35">
      <c r="A86102" s="46"/>
      <c r="H86102" s="103"/>
      <c r="AD86102" s="99"/>
      <c r="AF86102" s="46"/>
      <c r="AM86102" s="121"/>
      <c r="AO86102" s="46"/>
    </row>
    <row r="86103" spans="1:41" s="60" customFormat="1" hidden="1" x14ac:dyDescent="0.35">
      <c r="A86103" s="46"/>
      <c r="H86103" s="103"/>
      <c r="AD86103" s="99"/>
      <c r="AF86103" s="46"/>
      <c r="AM86103" s="121"/>
      <c r="AO86103" s="46"/>
    </row>
    <row r="86104" spans="1:41" s="60" customFormat="1" hidden="1" x14ac:dyDescent="0.35">
      <c r="A86104" s="46"/>
      <c r="H86104" s="103"/>
      <c r="AD86104" s="99"/>
      <c r="AF86104" s="46"/>
      <c r="AM86104" s="121"/>
      <c r="AO86104" s="46"/>
    </row>
    <row r="86105" spans="1:41" s="60" customFormat="1" hidden="1" x14ac:dyDescent="0.35">
      <c r="A86105" s="46"/>
      <c r="H86105" s="103"/>
      <c r="AD86105" s="99"/>
      <c r="AF86105" s="46"/>
      <c r="AM86105" s="121"/>
      <c r="AO86105" s="46"/>
    </row>
    <row r="86106" spans="1:41" s="60" customFormat="1" hidden="1" x14ac:dyDescent="0.35">
      <c r="A86106" s="46"/>
      <c r="H86106" s="103"/>
      <c r="AD86106" s="99"/>
      <c r="AF86106" s="46"/>
      <c r="AM86106" s="121"/>
      <c r="AO86106" s="46"/>
    </row>
    <row r="86107" spans="1:41" s="60" customFormat="1" hidden="1" x14ac:dyDescent="0.35">
      <c r="A86107" s="46"/>
      <c r="H86107" s="103"/>
      <c r="AD86107" s="99"/>
      <c r="AF86107" s="46"/>
      <c r="AM86107" s="121"/>
      <c r="AO86107" s="46"/>
    </row>
    <row r="86108" spans="1:41" s="60" customFormat="1" hidden="1" x14ac:dyDescent="0.35">
      <c r="A86108" s="46"/>
      <c r="H86108" s="103"/>
      <c r="AD86108" s="99"/>
      <c r="AF86108" s="46"/>
      <c r="AM86108" s="121"/>
      <c r="AO86108" s="46"/>
    </row>
    <row r="86109" spans="1:41" s="60" customFormat="1" hidden="1" x14ac:dyDescent="0.35">
      <c r="A86109" s="46"/>
      <c r="H86109" s="103"/>
      <c r="AD86109" s="99"/>
      <c r="AF86109" s="46"/>
      <c r="AM86109" s="121"/>
      <c r="AO86109" s="46"/>
    </row>
    <row r="86110" spans="1:41" s="60" customFormat="1" hidden="1" x14ac:dyDescent="0.35">
      <c r="A86110" s="46"/>
      <c r="H86110" s="103"/>
      <c r="AD86110" s="99"/>
      <c r="AF86110" s="46"/>
      <c r="AM86110" s="121"/>
      <c r="AO86110" s="46"/>
    </row>
    <row r="86111" spans="1:41" s="60" customFormat="1" hidden="1" x14ac:dyDescent="0.35">
      <c r="A86111" s="46"/>
      <c r="H86111" s="103"/>
      <c r="AD86111" s="99"/>
      <c r="AF86111" s="46"/>
      <c r="AM86111" s="121"/>
      <c r="AO86111" s="46"/>
    </row>
    <row r="86112" spans="1:41" s="60" customFormat="1" hidden="1" x14ac:dyDescent="0.35">
      <c r="A86112" s="46"/>
      <c r="H86112" s="103"/>
      <c r="AD86112" s="99"/>
      <c r="AF86112" s="46"/>
      <c r="AM86112" s="121"/>
      <c r="AO86112" s="46"/>
    </row>
    <row r="86113" spans="1:41" s="60" customFormat="1" hidden="1" x14ac:dyDescent="0.35">
      <c r="A86113" s="46"/>
      <c r="H86113" s="103"/>
      <c r="AD86113" s="99"/>
      <c r="AF86113" s="46"/>
      <c r="AM86113" s="121"/>
      <c r="AO86113" s="46"/>
    </row>
    <row r="86114" spans="1:41" s="60" customFormat="1" hidden="1" x14ac:dyDescent="0.35">
      <c r="A86114" s="46"/>
      <c r="H86114" s="103"/>
      <c r="AD86114" s="99"/>
      <c r="AF86114" s="46"/>
      <c r="AM86114" s="121"/>
      <c r="AO86114" s="46"/>
    </row>
    <row r="86115" spans="1:41" s="60" customFormat="1" hidden="1" x14ac:dyDescent="0.35">
      <c r="A86115" s="46"/>
      <c r="H86115" s="103"/>
      <c r="AD86115" s="99"/>
      <c r="AF86115" s="46"/>
      <c r="AM86115" s="121"/>
      <c r="AO86115" s="46"/>
    </row>
    <row r="86116" spans="1:41" s="60" customFormat="1" hidden="1" x14ac:dyDescent="0.35">
      <c r="A86116" s="46"/>
      <c r="H86116" s="103"/>
      <c r="AD86116" s="99"/>
      <c r="AF86116" s="46"/>
      <c r="AM86116" s="121"/>
      <c r="AO86116" s="46"/>
    </row>
    <row r="86117" spans="1:41" s="60" customFormat="1" hidden="1" x14ac:dyDescent="0.35">
      <c r="A86117" s="46"/>
      <c r="H86117" s="103"/>
      <c r="AD86117" s="99"/>
      <c r="AF86117" s="46"/>
      <c r="AM86117" s="121"/>
      <c r="AO86117" s="46"/>
    </row>
    <row r="86118" spans="1:41" s="60" customFormat="1" hidden="1" x14ac:dyDescent="0.35">
      <c r="A86118" s="46"/>
      <c r="H86118" s="103"/>
      <c r="AD86118" s="99"/>
      <c r="AF86118" s="46"/>
      <c r="AM86118" s="121"/>
      <c r="AO86118" s="46"/>
    </row>
    <row r="86119" spans="1:41" s="60" customFormat="1" hidden="1" x14ac:dyDescent="0.35">
      <c r="A86119" s="46"/>
      <c r="H86119" s="103"/>
      <c r="AD86119" s="99"/>
      <c r="AF86119" s="46"/>
      <c r="AM86119" s="121"/>
      <c r="AO86119" s="46"/>
    </row>
    <row r="86120" spans="1:41" s="60" customFormat="1" hidden="1" x14ac:dyDescent="0.35">
      <c r="A86120" s="46"/>
      <c r="H86120" s="103"/>
      <c r="AD86120" s="99"/>
      <c r="AF86120" s="46"/>
      <c r="AM86120" s="121"/>
      <c r="AO86120" s="46"/>
    </row>
    <row r="86121" spans="1:41" s="60" customFormat="1" hidden="1" x14ac:dyDescent="0.35">
      <c r="A86121" s="46"/>
      <c r="H86121" s="103"/>
      <c r="AD86121" s="99"/>
      <c r="AF86121" s="46"/>
      <c r="AM86121" s="121"/>
      <c r="AO86121" s="46"/>
    </row>
    <row r="86122" spans="1:41" s="60" customFormat="1" hidden="1" x14ac:dyDescent="0.35">
      <c r="A86122" s="46"/>
      <c r="H86122" s="103"/>
      <c r="AD86122" s="99"/>
      <c r="AF86122" s="46"/>
      <c r="AM86122" s="121"/>
      <c r="AO86122" s="46"/>
    </row>
    <row r="86123" spans="1:41" s="60" customFormat="1" hidden="1" x14ac:dyDescent="0.35">
      <c r="A86123" s="46"/>
      <c r="H86123" s="103"/>
      <c r="AD86123" s="99"/>
      <c r="AF86123" s="46"/>
      <c r="AM86123" s="121"/>
      <c r="AO86123" s="46"/>
    </row>
    <row r="86124" spans="1:41" s="60" customFormat="1" hidden="1" x14ac:dyDescent="0.35">
      <c r="A86124" s="46"/>
      <c r="H86124" s="103"/>
      <c r="AD86124" s="99"/>
      <c r="AF86124" s="46"/>
      <c r="AM86124" s="121"/>
      <c r="AO86124" s="46"/>
    </row>
    <row r="86125" spans="1:41" s="60" customFormat="1" hidden="1" x14ac:dyDescent="0.35">
      <c r="A86125" s="46"/>
      <c r="H86125" s="103"/>
      <c r="AD86125" s="99"/>
      <c r="AF86125" s="46"/>
      <c r="AM86125" s="121"/>
      <c r="AO86125" s="46"/>
    </row>
    <row r="86126" spans="1:41" s="60" customFormat="1" hidden="1" x14ac:dyDescent="0.35">
      <c r="A86126" s="46"/>
      <c r="H86126" s="103"/>
      <c r="AD86126" s="99"/>
      <c r="AF86126" s="46"/>
      <c r="AM86126" s="121"/>
      <c r="AO86126" s="46"/>
    </row>
    <row r="86127" spans="1:41" s="60" customFormat="1" hidden="1" x14ac:dyDescent="0.35">
      <c r="A86127" s="46"/>
      <c r="H86127" s="103"/>
      <c r="AD86127" s="99"/>
      <c r="AF86127" s="46"/>
      <c r="AM86127" s="121"/>
      <c r="AO86127" s="46"/>
    </row>
    <row r="86128" spans="1:41" s="60" customFormat="1" hidden="1" x14ac:dyDescent="0.35">
      <c r="A86128" s="46"/>
      <c r="H86128" s="103"/>
      <c r="AD86128" s="99"/>
      <c r="AF86128" s="46"/>
      <c r="AM86128" s="121"/>
      <c r="AO86128" s="46"/>
    </row>
    <row r="86129" spans="1:41" s="60" customFormat="1" hidden="1" x14ac:dyDescent="0.35">
      <c r="A86129" s="46"/>
      <c r="H86129" s="103"/>
      <c r="AD86129" s="99"/>
      <c r="AF86129" s="46"/>
      <c r="AM86129" s="121"/>
      <c r="AO86129" s="46"/>
    </row>
    <row r="86130" spans="1:41" s="60" customFormat="1" hidden="1" x14ac:dyDescent="0.35">
      <c r="A86130" s="46"/>
      <c r="H86130" s="103"/>
      <c r="AD86130" s="99"/>
      <c r="AF86130" s="46"/>
      <c r="AM86130" s="121"/>
      <c r="AO86130" s="46"/>
    </row>
    <row r="86131" spans="1:41" s="60" customFormat="1" hidden="1" x14ac:dyDescent="0.35">
      <c r="A86131" s="46"/>
      <c r="H86131" s="103"/>
      <c r="AD86131" s="99"/>
      <c r="AF86131" s="46"/>
      <c r="AM86131" s="121"/>
      <c r="AO86131" s="46"/>
    </row>
    <row r="86132" spans="1:41" s="60" customFormat="1" hidden="1" x14ac:dyDescent="0.35">
      <c r="A86132" s="46"/>
      <c r="H86132" s="103"/>
      <c r="AD86132" s="99"/>
      <c r="AF86132" s="46"/>
      <c r="AM86132" s="121"/>
      <c r="AO86132" s="46"/>
    </row>
    <row r="86133" spans="1:41" s="60" customFormat="1" hidden="1" x14ac:dyDescent="0.35">
      <c r="A86133" s="46"/>
      <c r="H86133" s="103"/>
      <c r="AD86133" s="99"/>
      <c r="AF86133" s="46"/>
      <c r="AM86133" s="121"/>
      <c r="AO86133" s="46"/>
    </row>
    <row r="86134" spans="1:41" s="60" customFormat="1" hidden="1" x14ac:dyDescent="0.35">
      <c r="A86134" s="46"/>
      <c r="H86134" s="103"/>
      <c r="AD86134" s="99"/>
      <c r="AF86134" s="46"/>
      <c r="AM86134" s="121"/>
      <c r="AO86134" s="46"/>
    </row>
    <row r="86135" spans="1:41" s="60" customFormat="1" hidden="1" x14ac:dyDescent="0.35">
      <c r="A86135" s="46"/>
      <c r="H86135" s="103"/>
      <c r="AD86135" s="99"/>
      <c r="AF86135" s="46"/>
      <c r="AM86135" s="121"/>
      <c r="AO86135" s="46"/>
    </row>
    <row r="86136" spans="1:41" s="60" customFormat="1" hidden="1" x14ac:dyDescent="0.35">
      <c r="A86136" s="46"/>
      <c r="H86136" s="103"/>
      <c r="AD86136" s="99"/>
      <c r="AF86136" s="46"/>
      <c r="AM86136" s="121"/>
      <c r="AO86136" s="46"/>
    </row>
    <row r="86137" spans="1:41" s="60" customFormat="1" hidden="1" x14ac:dyDescent="0.35">
      <c r="A86137" s="46"/>
      <c r="H86137" s="103"/>
      <c r="AD86137" s="99"/>
      <c r="AF86137" s="46"/>
      <c r="AM86137" s="121"/>
      <c r="AO86137" s="46"/>
    </row>
    <row r="86138" spans="1:41" s="60" customFormat="1" hidden="1" x14ac:dyDescent="0.35">
      <c r="A86138" s="46"/>
      <c r="H86138" s="103"/>
      <c r="AD86138" s="99"/>
      <c r="AF86138" s="46"/>
      <c r="AM86138" s="121"/>
      <c r="AO86138" s="46"/>
    </row>
    <row r="86139" spans="1:41" s="60" customFormat="1" hidden="1" x14ac:dyDescent="0.35">
      <c r="A86139" s="46"/>
      <c r="H86139" s="103"/>
      <c r="AD86139" s="99"/>
      <c r="AF86139" s="46"/>
      <c r="AM86139" s="121"/>
      <c r="AO86139" s="46"/>
    </row>
    <row r="86140" spans="1:41" s="60" customFormat="1" hidden="1" x14ac:dyDescent="0.35">
      <c r="A86140" s="46"/>
      <c r="H86140" s="103"/>
      <c r="AD86140" s="99"/>
      <c r="AF86140" s="46"/>
      <c r="AM86140" s="121"/>
      <c r="AO86140" s="46"/>
    </row>
    <row r="86141" spans="1:41" s="60" customFormat="1" hidden="1" x14ac:dyDescent="0.35">
      <c r="A86141" s="46"/>
      <c r="H86141" s="103"/>
      <c r="AD86141" s="99"/>
      <c r="AF86141" s="46"/>
      <c r="AM86141" s="121"/>
      <c r="AO86141" s="46"/>
    </row>
    <row r="86142" spans="1:41" s="60" customFormat="1" hidden="1" x14ac:dyDescent="0.35">
      <c r="A86142" s="46"/>
      <c r="H86142" s="103"/>
      <c r="AD86142" s="99"/>
      <c r="AF86142" s="46"/>
      <c r="AM86142" s="121"/>
      <c r="AO86142" s="46"/>
    </row>
    <row r="86143" spans="1:41" s="60" customFormat="1" hidden="1" x14ac:dyDescent="0.35">
      <c r="A86143" s="46"/>
      <c r="H86143" s="103"/>
      <c r="AD86143" s="99"/>
      <c r="AF86143" s="46"/>
      <c r="AM86143" s="121"/>
      <c r="AO86143" s="46"/>
    </row>
    <row r="86144" spans="1:41" s="60" customFormat="1" hidden="1" x14ac:dyDescent="0.35">
      <c r="A86144" s="46"/>
      <c r="H86144" s="103"/>
      <c r="AD86144" s="99"/>
      <c r="AF86144" s="46"/>
      <c r="AM86144" s="121"/>
      <c r="AO86144" s="46"/>
    </row>
    <row r="86145" spans="1:41" s="60" customFormat="1" hidden="1" x14ac:dyDescent="0.35">
      <c r="A86145" s="46"/>
      <c r="H86145" s="103"/>
      <c r="AD86145" s="99"/>
      <c r="AF86145" s="46"/>
      <c r="AM86145" s="121"/>
      <c r="AO86145" s="46"/>
    </row>
    <row r="86146" spans="1:41" s="60" customFormat="1" hidden="1" x14ac:dyDescent="0.35">
      <c r="A86146" s="46"/>
      <c r="H86146" s="103"/>
      <c r="AD86146" s="99"/>
      <c r="AF86146" s="46"/>
      <c r="AM86146" s="121"/>
      <c r="AO86146" s="46"/>
    </row>
    <row r="86147" spans="1:41" s="60" customFormat="1" hidden="1" x14ac:dyDescent="0.35">
      <c r="A86147" s="46"/>
      <c r="H86147" s="103"/>
      <c r="AD86147" s="99"/>
      <c r="AF86147" s="46"/>
      <c r="AM86147" s="121"/>
      <c r="AO86147" s="46"/>
    </row>
    <row r="86148" spans="1:41" s="60" customFormat="1" hidden="1" x14ac:dyDescent="0.35">
      <c r="A86148" s="46"/>
      <c r="H86148" s="103"/>
      <c r="AD86148" s="99"/>
      <c r="AF86148" s="46"/>
      <c r="AM86148" s="121"/>
      <c r="AO86148" s="46"/>
    </row>
    <row r="86149" spans="1:41" s="60" customFormat="1" hidden="1" x14ac:dyDescent="0.35">
      <c r="A86149" s="46"/>
      <c r="H86149" s="103"/>
      <c r="AD86149" s="99"/>
      <c r="AF86149" s="46"/>
      <c r="AM86149" s="121"/>
      <c r="AO86149" s="46"/>
    </row>
    <row r="86150" spans="1:41" s="60" customFormat="1" hidden="1" x14ac:dyDescent="0.35">
      <c r="A86150" s="46"/>
      <c r="H86150" s="103"/>
      <c r="AD86150" s="99"/>
      <c r="AF86150" s="46"/>
      <c r="AM86150" s="121"/>
      <c r="AO86150" s="46"/>
    </row>
    <row r="86151" spans="1:41" s="60" customFormat="1" hidden="1" x14ac:dyDescent="0.35">
      <c r="A86151" s="46"/>
      <c r="H86151" s="103"/>
      <c r="AD86151" s="99"/>
      <c r="AF86151" s="46"/>
      <c r="AM86151" s="121"/>
      <c r="AO86151" s="46"/>
    </row>
    <row r="86152" spans="1:41" s="60" customFormat="1" hidden="1" x14ac:dyDescent="0.35">
      <c r="A86152" s="46"/>
      <c r="H86152" s="103"/>
      <c r="AD86152" s="99"/>
      <c r="AF86152" s="46"/>
      <c r="AM86152" s="121"/>
      <c r="AO86152" s="46"/>
    </row>
    <row r="86153" spans="1:41" s="60" customFormat="1" hidden="1" x14ac:dyDescent="0.35">
      <c r="A86153" s="46"/>
      <c r="H86153" s="103"/>
      <c r="AD86153" s="99"/>
      <c r="AF86153" s="46"/>
      <c r="AM86153" s="121"/>
      <c r="AO86153" s="46"/>
    </row>
    <row r="86154" spans="1:41" s="60" customFormat="1" hidden="1" x14ac:dyDescent="0.35">
      <c r="A86154" s="46"/>
      <c r="H86154" s="103"/>
      <c r="AD86154" s="99"/>
      <c r="AF86154" s="46"/>
      <c r="AM86154" s="121"/>
      <c r="AO86154" s="46"/>
    </row>
    <row r="86155" spans="1:41" s="60" customFormat="1" hidden="1" x14ac:dyDescent="0.35">
      <c r="A86155" s="46"/>
      <c r="H86155" s="103"/>
      <c r="AD86155" s="99"/>
      <c r="AF86155" s="46"/>
      <c r="AM86155" s="121"/>
      <c r="AO86155" s="46"/>
    </row>
    <row r="86156" spans="1:41" s="60" customFormat="1" hidden="1" x14ac:dyDescent="0.35">
      <c r="A86156" s="46"/>
      <c r="H86156" s="103"/>
      <c r="AD86156" s="99"/>
      <c r="AF86156" s="46"/>
      <c r="AM86156" s="121"/>
      <c r="AO86156" s="46"/>
    </row>
    <row r="86157" spans="1:41" s="60" customFormat="1" hidden="1" x14ac:dyDescent="0.35">
      <c r="A86157" s="46"/>
      <c r="H86157" s="103"/>
      <c r="AD86157" s="99"/>
      <c r="AF86157" s="46"/>
      <c r="AM86157" s="121"/>
      <c r="AO86157" s="46"/>
    </row>
    <row r="86158" spans="1:41" s="60" customFormat="1" hidden="1" x14ac:dyDescent="0.35">
      <c r="A86158" s="46"/>
      <c r="H86158" s="103"/>
      <c r="AD86158" s="99"/>
      <c r="AF86158" s="46"/>
      <c r="AM86158" s="121"/>
      <c r="AO86158" s="46"/>
    </row>
    <row r="86159" spans="1:41" s="60" customFormat="1" hidden="1" x14ac:dyDescent="0.35">
      <c r="A86159" s="46"/>
      <c r="H86159" s="103"/>
      <c r="AD86159" s="99"/>
      <c r="AF86159" s="46"/>
      <c r="AM86159" s="121"/>
      <c r="AO86159" s="46"/>
    </row>
    <row r="86160" spans="1:41" s="60" customFormat="1" hidden="1" x14ac:dyDescent="0.35">
      <c r="A86160" s="46"/>
      <c r="H86160" s="103"/>
      <c r="AD86160" s="99"/>
      <c r="AF86160" s="46"/>
      <c r="AM86160" s="121"/>
      <c r="AO86160" s="46"/>
    </row>
    <row r="86161" spans="1:41" s="60" customFormat="1" hidden="1" x14ac:dyDescent="0.35">
      <c r="A86161" s="46"/>
      <c r="H86161" s="103"/>
      <c r="AD86161" s="99"/>
      <c r="AF86161" s="46"/>
      <c r="AM86161" s="121"/>
      <c r="AO86161" s="46"/>
    </row>
    <row r="86162" spans="1:41" s="60" customFormat="1" hidden="1" x14ac:dyDescent="0.35">
      <c r="A86162" s="46"/>
      <c r="H86162" s="103"/>
      <c r="AD86162" s="99"/>
      <c r="AF86162" s="46"/>
      <c r="AM86162" s="121"/>
      <c r="AO86162" s="46"/>
    </row>
    <row r="86163" spans="1:41" s="60" customFormat="1" hidden="1" x14ac:dyDescent="0.35">
      <c r="A86163" s="46"/>
      <c r="H86163" s="103"/>
      <c r="AD86163" s="99"/>
      <c r="AF86163" s="46"/>
      <c r="AM86163" s="121"/>
      <c r="AO86163" s="46"/>
    </row>
    <row r="86164" spans="1:41" s="60" customFormat="1" hidden="1" x14ac:dyDescent="0.35">
      <c r="A86164" s="46"/>
      <c r="H86164" s="103"/>
      <c r="AD86164" s="99"/>
      <c r="AF86164" s="46"/>
      <c r="AM86164" s="121"/>
      <c r="AO86164" s="46"/>
    </row>
    <row r="86165" spans="1:41" s="60" customFormat="1" hidden="1" x14ac:dyDescent="0.35">
      <c r="A86165" s="46"/>
      <c r="H86165" s="103"/>
      <c r="AD86165" s="99"/>
      <c r="AF86165" s="46"/>
      <c r="AM86165" s="121"/>
      <c r="AO86165" s="46"/>
    </row>
    <row r="86166" spans="1:41" s="60" customFormat="1" hidden="1" x14ac:dyDescent="0.35">
      <c r="A86166" s="46"/>
      <c r="H86166" s="103"/>
      <c r="AD86166" s="99"/>
      <c r="AF86166" s="46"/>
      <c r="AM86166" s="121"/>
      <c r="AO86166" s="46"/>
    </row>
    <row r="86167" spans="1:41" s="60" customFormat="1" hidden="1" x14ac:dyDescent="0.35">
      <c r="A86167" s="46"/>
      <c r="H86167" s="103"/>
      <c r="AD86167" s="99"/>
      <c r="AF86167" s="46"/>
      <c r="AM86167" s="121"/>
      <c r="AO86167" s="46"/>
    </row>
    <row r="86168" spans="1:41" s="60" customFormat="1" hidden="1" x14ac:dyDescent="0.35">
      <c r="A86168" s="46"/>
      <c r="H86168" s="103"/>
      <c r="AD86168" s="99"/>
      <c r="AF86168" s="46"/>
      <c r="AM86168" s="121"/>
      <c r="AO86168" s="46"/>
    </row>
    <row r="86169" spans="1:41" s="60" customFormat="1" hidden="1" x14ac:dyDescent="0.35">
      <c r="A86169" s="46"/>
      <c r="H86169" s="103"/>
      <c r="AD86169" s="99"/>
      <c r="AF86169" s="46"/>
      <c r="AM86169" s="121"/>
      <c r="AO86169" s="46"/>
    </row>
    <row r="86170" spans="1:41" s="60" customFormat="1" hidden="1" x14ac:dyDescent="0.35">
      <c r="A86170" s="46"/>
      <c r="H86170" s="103"/>
      <c r="AD86170" s="99"/>
      <c r="AF86170" s="46"/>
      <c r="AM86170" s="121"/>
      <c r="AO86170" s="46"/>
    </row>
    <row r="86171" spans="1:41" s="60" customFormat="1" hidden="1" x14ac:dyDescent="0.35">
      <c r="A86171" s="46"/>
      <c r="H86171" s="103"/>
      <c r="AD86171" s="99"/>
      <c r="AF86171" s="46"/>
      <c r="AM86171" s="121"/>
      <c r="AO86171" s="46"/>
    </row>
    <row r="86172" spans="1:41" s="60" customFormat="1" hidden="1" x14ac:dyDescent="0.35">
      <c r="A86172" s="46"/>
      <c r="H86172" s="103"/>
      <c r="AD86172" s="99"/>
      <c r="AF86172" s="46"/>
      <c r="AM86172" s="121"/>
      <c r="AO86172" s="46"/>
    </row>
    <row r="86173" spans="1:41" s="60" customFormat="1" hidden="1" x14ac:dyDescent="0.35">
      <c r="A86173" s="46"/>
      <c r="H86173" s="103"/>
      <c r="AD86173" s="99"/>
      <c r="AF86173" s="46"/>
      <c r="AM86173" s="121"/>
      <c r="AO86173" s="46"/>
    </row>
    <row r="86174" spans="1:41" s="60" customFormat="1" hidden="1" x14ac:dyDescent="0.35">
      <c r="A86174" s="46"/>
      <c r="H86174" s="103"/>
      <c r="AD86174" s="99"/>
      <c r="AF86174" s="46"/>
      <c r="AM86174" s="121"/>
      <c r="AO86174" s="46"/>
    </row>
    <row r="86175" spans="1:41" s="60" customFormat="1" hidden="1" x14ac:dyDescent="0.35">
      <c r="A86175" s="46"/>
      <c r="H86175" s="103"/>
      <c r="AD86175" s="99"/>
      <c r="AF86175" s="46"/>
      <c r="AM86175" s="121"/>
      <c r="AO86175" s="46"/>
    </row>
    <row r="86176" spans="1:41" s="60" customFormat="1" hidden="1" x14ac:dyDescent="0.35">
      <c r="A86176" s="46"/>
      <c r="H86176" s="103"/>
      <c r="AD86176" s="99"/>
      <c r="AF86176" s="46"/>
      <c r="AM86176" s="121"/>
      <c r="AO86176" s="46"/>
    </row>
    <row r="86177" spans="1:41" s="60" customFormat="1" hidden="1" x14ac:dyDescent="0.35">
      <c r="A86177" s="46"/>
      <c r="H86177" s="103"/>
      <c r="AD86177" s="99"/>
      <c r="AF86177" s="46"/>
      <c r="AM86177" s="121"/>
      <c r="AO86177" s="46"/>
    </row>
    <row r="86178" spans="1:41" s="60" customFormat="1" hidden="1" x14ac:dyDescent="0.35">
      <c r="A86178" s="46"/>
      <c r="H86178" s="103"/>
      <c r="AD86178" s="99"/>
      <c r="AF86178" s="46"/>
      <c r="AM86178" s="121"/>
      <c r="AO86178" s="46"/>
    </row>
    <row r="86179" spans="1:41" s="60" customFormat="1" hidden="1" x14ac:dyDescent="0.35">
      <c r="A86179" s="46"/>
      <c r="H86179" s="103"/>
      <c r="AD86179" s="99"/>
      <c r="AF86179" s="46"/>
      <c r="AM86179" s="121"/>
      <c r="AO86179" s="46"/>
    </row>
    <row r="86180" spans="1:41" s="60" customFormat="1" hidden="1" x14ac:dyDescent="0.35">
      <c r="A86180" s="46"/>
      <c r="H86180" s="103"/>
      <c r="AD86180" s="99"/>
      <c r="AF86180" s="46"/>
      <c r="AM86180" s="121"/>
      <c r="AO86180" s="46"/>
    </row>
    <row r="86181" spans="1:41" s="60" customFormat="1" hidden="1" x14ac:dyDescent="0.35">
      <c r="A86181" s="46"/>
      <c r="H86181" s="103"/>
      <c r="AD86181" s="99"/>
      <c r="AF86181" s="46"/>
      <c r="AM86181" s="121"/>
      <c r="AO86181" s="46"/>
    </row>
    <row r="86182" spans="1:41" s="60" customFormat="1" hidden="1" x14ac:dyDescent="0.35">
      <c r="A86182" s="46"/>
      <c r="H86182" s="103"/>
      <c r="AD86182" s="99"/>
      <c r="AF86182" s="46"/>
      <c r="AM86182" s="121"/>
      <c r="AO86182" s="46"/>
    </row>
    <row r="86183" spans="1:41" s="60" customFormat="1" hidden="1" x14ac:dyDescent="0.35">
      <c r="A86183" s="46"/>
      <c r="H86183" s="103"/>
      <c r="AD86183" s="99"/>
      <c r="AF86183" s="46"/>
      <c r="AM86183" s="121"/>
      <c r="AO86183" s="46"/>
    </row>
    <row r="86184" spans="1:41" s="60" customFormat="1" hidden="1" x14ac:dyDescent="0.35">
      <c r="A86184" s="46"/>
      <c r="H86184" s="103"/>
      <c r="AD86184" s="99"/>
      <c r="AF86184" s="46"/>
      <c r="AM86184" s="121"/>
      <c r="AO86184" s="46"/>
    </row>
    <row r="86185" spans="1:41" s="60" customFormat="1" hidden="1" x14ac:dyDescent="0.35">
      <c r="A86185" s="46"/>
      <c r="H86185" s="103"/>
      <c r="AD86185" s="99"/>
      <c r="AF86185" s="46"/>
      <c r="AM86185" s="121"/>
      <c r="AO86185" s="46"/>
    </row>
    <row r="86186" spans="1:41" s="60" customFormat="1" hidden="1" x14ac:dyDescent="0.35">
      <c r="A86186" s="46"/>
      <c r="H86186" s="103"/>
      <c r="AD86186" s="99"/>
      <c r="AF86186" s="46"/>
      <c r="AM86186" s="121"/>
      <c r="AO86186" s="46"/>
    </row>
    <row r="86187" spans="1:41" s="60" customFormat="1" hidden="1" x14ac:dyDescent="0.35">
      <c r="A86187" s="46"/>
      <c r="H86187" s="103"/>
      <c r="AD86187" s="99"/>
      <c r="AF86187" s="46"/>
      <c r="AM86187" s="121"/>
      <c r="AO86187" s="46"/>
    </row>
    <row r="86188" spans="1:41" s="60" customFormat="1" hidden="1" x14ac:dyDescent="0.35">
      <c r="A86188" s="46"/>
      <c r="H86188" s="103"/>
      <c r="AD86188" s="99"/>
      <c r="AF86188" s="46"/>
      <c r="AM86188" s="121"/>
      <c r="AO86188" s="46"/>
    </row>
    <row r="86189" spans="1:41" s="60" customFormat="1" hidden="1" x14ac:dyDescent="0.35">
      <c r="A86189" s="46"/>
      <c r="H86189" s="103"/>
      <c r="AD86189" s="99"/>
      <c r="AF86189" s="46"/>
      <c r="AM86189" s="121"/>
      <c r="AO86189" s="46"/>
    </row>
    <row r="86190" spans="1:41" s="60" customFormat="1" hidden="1" x14ac:dyDescent="0.35">
      <c r="A86190" s="46"/>
      <c r="H86190" s="103"/>
      <c r="AD86190" s="99"/>
      <c r="AF86190" s="46"/>
      <c r="AM86190" s="121"/>
      <c r="AO86190" s="46"/>
    </row>
    <row r="86191" spans="1:41" s="60" customFormat="1" hidden="1" x14ac:dyDescent="0.35">
      <c r="A86191" s="46"/>
      <c r="H86191" s="103"/>
      <c r="AD86191" s="99"/>
      <c r="AF86191" s="46"/>
      <c r="AM86191" s="121"/>
      <c r="AO86191" s="46"/>
    </row>
    <row r="86192" spans="1:41" s="60" customFormat="1" hidden="1" x14ac:dyDescent="0.35">
      <c r="A86192" s="46"/>
      <c r="H86192" s="103"/>
      <c r="AD86192" s="99"/>
      <c r="AF86192" s="46"/>
      <c r="AM86192" s="121"/>
      <c r="AO86192" s="46"/>
    </row>
    <row r="86193" spans="1:41" s="60" customFormat="1" hidden="1" x14ac:dyDescent="0.35">
      <c r="A86193" s="46"/>
      <c r="H86193" s="103"/>
      <c r="AD86193" s="99"/>
      <c r="AF86193" s="46"/>
      <c r="AM86193" s="121"/>
      <c r="AO86193" s="46"/>
    </row>
    <row r="86194" spans="1:41" s="60" customFormat="1" hidden="1" x14ac:dyDescent="0.35">
      <c r="A86194" s="46"/>
      <c r="H86194" s="103"/>
      <c r="AD86194" s="99"/>
      <c r="AF86194" s="46"/>
      <c r="AM86194" s="121"/>
      <c r="AO86194" s="46"/>
    </row>
    <row r="86195" spans="1:41" s="60" customFormat="1" hidden="1" x14ac:dyDescent="0.35">
      <c r="A86195" s="46"/>
      <c r="H86195" s="103"/>
      <c r="AD86195" s="99"/>
      <c r="AF86195" s="46"/>
      <c r="AM86195" s="121"/>
      <c r="AO86195" s="46"/>
    </row>
    <row r="86196" spans="1:41" s="60" customFormat="1" hidden="1" x14ac:dyDescent="0.35">
      <c r="A86196" s="46"/>
      <c r="H86196" s="103"/>
      <c r="AD86196" s="99"/>
      <c r="AF86196" s="46"/>
      <c r="AM86196" s="121"/>
      <c r="AO86196" s="46"/>
    </row>
    <row r="86197" spans="1:41" s="60" customFormat="1" hidden="1" x14ac:dyDescent="0.35">
      <c r="A86197" s="46"/>
      <c r="H86197" s="103"/>
      <c r="AD86197" s="99"/>
      <c r="AF86197" s="46"/>
      <c r="AM86197" s="121"/>
      <c r="AO86197" s="46"/>
    </row>
    <row r="86198" spans="1:41" s="60" customFormat="1" hidden="1" x14ac:dyDescent="0.35">
      <c r="A86198" s="46"/>
      <c r="H86198" s="103"/>
      <c r="AD86198" s="99"/>
      <c r="AF86198" s="46"/>
      <c r="AM86198" s="121"/>
      <c r="AO86198" s="46"/>
    </row>
    <row r="86199" spans="1:41" s="60" customFormat="1" hidden="1" x14ac:dyDescent="0.35">
      <c r="A86199" s="46"/>
      <c r="H86199" s="103"/>
      <c r="AD86199" s="99"/>
      <c r="AF86199" s="46"/>
      <c r="AM86199" s="121"/>
      <c r="AO86199" s="46"/>
    </row>
    <row r="86200" spans="1:41" s="60" customFormat="1" hidden="1" x14ac:dyDescent="0.35">
      <c r="A86200" s="46"/>
      <c r="H86200" s="103"/>
      <c r="AD86200" s="99"/>
      <c r="AF86200" s="46"/>
      <c r="AM86200" s="121"/>
      <c r="AO86200" s="46"/>
    </row>
    <row r="86201" spans="1:41" s="60" customFormat="1" hidden="1" x14ac:dyDescent="0.35">
      <c r="A86201" s="46"/>
      <c r="H86201" s="103"/>
      <c r="AD86201" s="99"/>
      <c r="AF86201" s="46"/>
      <c r="AM86201" s="121"/>
      <c r="AO86201" s="46"/>
    </row>
    <row r="86202" spans="1:41" s="60" customFormat="1" hidden="1" x14ac:dyDescent="0.35">
      <c r="A86202" s="46"/>
      <c r="H86202" s="103"/>
      <c r="AD86202" s="99"/>
      <c r="AF86202" s="46"/>
      <c r="AM86202" s="121"/>
      <c r="AO86202" s="46"/>
    </row>
    <row r="86203" spans="1:41" s="60" customFormat="1" hidden="1" x14ac:dyDescent="0.35">
      <c r="A86203" s="46"/>
      <c r="H86203" s="103"/>
      <c r="AD86203" s="99"/>
      <c r="AF86203" s="46"/>
      <c r="AM86203" s="121"/>
      <c r="AO86203" s="46"/>
    </row>
    <row r="86204" spans="1:41" s="60" customFormat="1" hidden="1" x14ac:dyDescent="0.35">
      <c r="A86204" s="46"/>
      <c r="H86204" s="103"/>
      <c r="AD86204" s="99"/>
      <c r="AF86204" s="46"/>
      <c r="AM86204" s="121"/>
      <c r="AO86204" s="46"/>
    </row>
    <row r="86205" spans="1:41" s="60" customFormat="1" hidden="1" x14ac:dyDescent="0.35">
      <c r="A86205" s="46"/>
      <c r="H86205" s="103"/>
      <c r="AD86205" s="99"/>
      <c r="AF86205" s="46"/>
      <c r="AM86205" s="121"/>
      <c r="AO86205" s="46"/>
    </row>
    <row r="86206" spans="1:41" s="60" customFormat="1" hidden="1" x14ac:dyDescent="0.35">
      <c r="A86206" s="46"/>
      <c r="H86206" s="103"/>
      <c r="AD86206" s="99"/>
      <c r="AF86206" s="46"/>
      <c r="AM86206" s="121"/>
      <c r="AO86206" s="46"/>
    </row>
    <row r="86207" spans="1:41" s="60" customFormat="1" hidden="1" x14ac:dyDescent="0.35">
      <c r="A86207" s="46"/>
      <c r="H86207" s="103"/>
      <c r="AD86207" s="99"/>
      <c r="AF86207" s="46"/>
      <c r="AM86207" s="121"/>
      <c r="AO86207" s="46"/>
    </row>
    <row r="86208" spans="1:41" s="60" customFormat="1" hidden="1" x14ac:dyDescent="0.35">
      <c r="A86208" s="46"/>
      <c r="H86208" s="103"/>
      <c r="AD86208" s="99"/>
      <c r="AF86208" s="46"/>
      <c r="AM86208" s="121"/>
      <c r="AO86208" s="46"/>
    </row>
    <row r="86209" spans="1:41" s="60" customFormat="1" hidden="1" x14ac:dyDescent="0.35">
      <c r="A86209" s="46"/>
      <c r="H86209" s="103"/>
      <c r="AD86209" s="99"/>
      <c r="AF86209" s="46"/>
      <c r="AM86209" s="121"/>
      <c r="AO86209" s="46"/>
    </row>
    <row r="86210" spans="1:41" s="60" customFormat="1" hidden="1" x14ac:dyDescent="0.35">
      <c r="A86210" s="46"/>
      <c r="H86210" s="103"/>
      <c r="AD86210" s="99"/>
      <c r="AF86210" s="46"/>
      <c r="AM86210" s="121"/>
      <c r="AO86210" s="46"/>
    </row>
    <row r="86211" spans="1:41" s="60" customFormat="1" hidden="1" x14ac:dyDescent="0.35">
      <c r="A86211" s="46"/>
      <c r="H86211" s="103"/>
      <c r="AD86211" s="99"/>
      <c r="AF86211" s="46"/>
      <c r="AM86211" s="121"/>
      <c r="AO86211" s="46"/>
    </row>
    <row r="86212" spans="1:41" s="60" customFormat="1" hidden="1" x14ac:dyDescent="0.35">
      <c r="A86212" s="46"/>
      <c r="H86212" s="103"/>
      <c r="AD86212" s="99"/>
      <c r="AF86212" s="46"/>
      <c r="AM86212" s="121"/>
      <c r="AO86212" s="46"/>
    </row>
    <row r="86213" spans="1:41" s="60" customFormat="1" hidden="1" x14ac:dyDescent="0.35">
      <c r="A86213" s="46"/>
      <c r="H86213" s="103"/>
      <c r="AD86213" s="99"/>
      <c r="AF86213" s="46"/>
      <c r="AM86213" s="121"/>
      <c r="AO86213" s="46"/>
    </row>
    <row r="86214" spans="1:41" s="60" customFormat="1" hidden="1" x14ac:dyDescent="0.35">
      <c r="A86214" s="46"/>
      <c r="H86214" s="103"/>
      <c r="AD86214" s="99"/>
      <c r="AF86214" s="46"/>
      <c r="AM86214" s="121"/>
      <c r="AO86214" s="46"/>
    </row>
    <row r="86215" spans="1:41" s="60" customFormat="1" hidden="1" x14ac:dyDescent="0.35">
      <c r="A86215" s="46"/>
      <c r="H86215" s="103"/>
      <c r="AD86215" s="99"/>
      <c r="AF86215" s="46"/>
      <c r="AM86215" s="121"/>
      <c r="AO86215" s="46"/>
    </row>
    <row r="86216" spans="1:41" s="60" customFormat="1" hidden="1" x14ac:dyDescent="0.35">
      <c r="A86216" s="46"/>
      <c r="H86216" s="103"/>
      <c r="AD86216" s="99"/>
      <c r="AF86216" s="46"/>
      <c r="AM86216" s="121"/>
      <c r="AO86216" s="46"/>
    </row>
    <row r="86217" spans="1:41" s="60" customFormat="1" hidden="1" x14ac:dyDescent="0.35">
      <c r="A86217" s="46"/>
      <c r="H86217" s="103"/>
      <c r="AD86217" s="99"/>
      <c r="AF86217" s="46"/>
      <c r="AM86217" s="121"/>
      <c r="AO86217" s="46"/>
    </row>
    <row r="86218" spans="1:41" s="60" customFormat="1" hidden="1" x14ac:dyDescent="0.35">
      <c r="A86218" s="46"/>
      <c r="H86218" s="103"/>
      <c r="AD86218" s="99"/>
      <c r="AF86218" s="46"/>
      <c r="AM86218" s="121"/>
      <c r="AO86218" s="46"/>
    </row>
    <row r="86219" spans="1:41" s="60" customFormat="1" hidden="1" x14ac:dyDescent="0.35">
      <c r="A86219" s="46"/>
      <c r="H86219" s="103"/>
      <c r="AD86219" s="99"/>
      <c r="AF86219" s="46"/>
      <c r="AM86219" s="121"/>
      <c r="AO86219" s="46"/>
    </row>
    <row r="86220" spans="1:41" s="60" customFormat="1" hidden="1" x14ac:dyDescent="0.35">
      <c r="A86220" s="46"/>
      <c r="H86220" s="103"/>
      <c r="AD86220" s="99"/>
      <c r="AF86220" s="46"/>
      <c r="AM86220" s="121"/>
      <c r="AO86220" s="46"/>
    </row>
    <row r="86221" spans="1:41" s="60" customFormat="1" hidden="1" x14ac:dyDescent="0.35">
      <c r="A86221" s="46"/>
      <c r="H86221" s="103"/>
      <c r="AD86221" s="99"/>
      <c r="AF86221" s="46"/>
      <c r="AM86221" s="121"/>
      <c r="AO86221" s="46"/>
    </row>
    <row r="86222" spans="1:41" s="60" customFormat="1" hidden="1" x14ac:dyDescent="0.35">
      <c r="A86222" s="46"/>
      <c r="H86222" s="103"/>
      <c r="AD86222" s="99"/>
      <c r="AF86222" s="46"/>
      <c r="AM86222" s="121"/>
      <c r="AO86222" s="46"/>
    </row>
    <row r="86223" spans="1:41" s="60" customFormat="1" hidden="1" x14ac:dyDescent="0.35">
      <c r="A86223" s="46"/>
      <c r="H86223" s="103"/>
      <c r="AD86223" s="99"/>
      <c r="AF86223" s="46"/>
      <c r="AM86223" s="121"/>
      <c r="AO86223" s="46"/>
    </row>
    <row r="86224" spans="1:41" s="60" customFormat="1" hidden="1" x14ac:dyDescent="0.35">
      <c r="A86224" s="46"/>
      <c r="H86224" s="103"/>
      <c r="AD86224" s="99"/>
      <c r="AF86224" s="46"/>
      <c r="AM86224" s="121"/>
      <c r="AO86224" s="46"/>
    </row>
    <row r="86225" spans="1:41" s="60" customFormat="1" hidden="1" x14ac:dyDescent="0.35">
      <c r="A86225" s="46"/>
      <c r="H86225" s="103"/>
      <c r="AD86225" s="99"/>
      <c r="AF86225" s="46"/>
      <c r="AM86225" s="121"/>
      <c r="AO86225" s="46"/>
    </row>
    <row r="86226" spans="1:41" s="60" customFormat="1" hidden="1" x14ac:dyDescent="0.35">
      <c r="A86226" s="46"/>
      <c r="H86226" s="103"/>
      <c r="AD86226" s="99"/>
      <c r="AF86226" s="46"/>
      <c r="AM86226" s="121"/>
      <c r="AO86226" s="46"/>
    </row>
    <row r="86227" spans="1:41" s="60" customFormat="1" hidden="1" x14ac:dyDescent="0.35">
      <c r="A86227" s="46"/>
      <c r="H86227" s="103"/>
      <c r="AD86227" s="99"/>
      <c r="AF86227" s="46"/>
      <c r="AM86227" s="121"/>
      <c r="AO86227" s="46"/>
    </row>
    <row r="86228" spans="1:41" s="60" customFormat="1" hidden="1" x14ac:dyDescent="0.35">
      <c r="A86228" s="46"/>
      <c r="H86228" s="103"/>
      <c r="AD86228" s="99"/>
      <c r="AF86228" s="46"/>
      <c r="AM86228" s="121"/>
      <c r="AO86228" s="46"/>
    </row>
    <row r="86229" spans="1:41" s="60" customFormat="1" hidden="1" x14ac:dyDescent="0.35">
      <c r="A86229" s="46"/>
      <c r="H86229" s="103"/>
      <c r="AD86229" s="99"/>
      <c r="AF86229" s="46"/>
      <c r="AM86229" s="121"/>
      <c r="AO86229" s="46"/>
    </row>
    <row r="86230" spans="1:41" s="60" customFormat="1" hidden="1" x14ac:dyDescent="0.35">
      <c r="A86230" s="46"/>
      <c r="H86230" s="103"/>
      <c r="AD86230" s="99"/>
      <c r="AF86230" s="46"/>
      <c r="AM86230" s="121"/>
      <c r="AO86230" s="46"/>
    </row>
    <row r="86231" spans="1:41" s="60" customFormat="1" hidden="1" x14ac:dyDescent="0.35">
      <c r="A86231" s="46"/>
      <c r="H86231" s="103"/>
      <c r="AD86231" s="99"/>
      <c r="AF86231" s="46"/>
      <c r="AM86231" s="121"/>
      <c r="AO86231" s="46"/>
    </row>
    <row r="86232" spans="1:41" s="60" customFormat="1" hidden="1" x14ac:dyDescent="0.35">
      <c r="A86232" s="46"/>
      <c r="H86232" s="103"/>
      <c r="AD86232" s="99"/>
      <c r="AF86232" s="46"/>
      <c r="AM86232" s="121"/>
      <c r="AO86232" s="46"/>
    </row>
    <row r="86233" spans="1:41" s="60" customFormat="1" hidden="1" x14ac:dyDescent="0.35">
      <c r="A86233" s="46"/>
      <c r="H86233" s="103"/>
      <c r="AD86233" s="99"/>
      <c r="AF86233" s="46"/>
      <c r="AM86233" s="121"/>
      <c r="AO86233" s="46"/>
    </row>
    <row r="86234" spans="1:41" s="60" customFormat="1" hidden="1" x14ac:dyDescent="0.35">
      <c r="A86234" s="46"/>
      <c r="H86234" s="103"/>
      <c r="AD86234" s="99"/>
      <c r="AF86234" s="46"/>
      <c r="AM86234" s="121"/>
      <c r="AO86234" s="46"/>
    </row>
    <row r="86235" spans="1:41" s="60" customFormat="1" hidden="1" x14ac:dyDescent="0.35">
      <c r="A86235" s="46"/>
      <c r="H86235" s="103"/>
      <c r="AD86235" s="99"/>
      <c r="AF86235" s="46"/>
      <c r="AM86235" s="121"/>
      <c r="AO86235" s="46"/>
    </row>
    <row r="86236" spans="1:41" s="60" customFormat="1" hidden="1" x14ac:dyDescent="0.35">
      <c r="A86236" s="46"/>
      <c r="H86236" s="103"/>
      <c r="AD86236" s="99"/>
      <c r="AF86236" s="46"/>
      <c r="AM86236" s="121"/>
      <c r="AO86236" s="46"/>
    </row>
    <row r="86237" spans="1:41" s="60" customFormat="1" hidden="1" x14ac:dyDescent="0.35">
      <c r="A86237" s="46"/>
      <c r="H86237" s="103"/>
      <c r="AD86237" s="99"/>
      <c r="AF86237" s="46"/>
      <c r="AM86237" s="121"/>
      <c r="AO86237" s="46"/>
    </row>
    <row r="86238" spans="1:41" s="60" customFormat="1" hidden="1" x14ac:dyDescent="0.35">
      <c r="A86238" s="46"/>
      <c r="H86238" s="103"/>
      <c r="AD86238" s="99"/>
      <c r="AF86238" s="46"/>
      <c r="AM86238" s="121"/>
      <c r="AO86238" s="46"/>
    </row>
    <row r="86239" spans="1:41" s="60" customFormat="1" hidden="1" x14ac:dyDescent="0.35">
      <c r="A86239" s="46"/>
      <c r="H86239" s="103"/>
      <c r="AD86239" s="99"/>
      <c r="AF86239" s="46"/>
      <c r="AM86239" s="121"/>
      <c r="AO86239" s="46"/>
    </row>
    <row r="86240" spans="1:41" s="60" customFormat="1" hidden="1" x14ac:dyDescent="0.35">
      <c r="A86240" s="46"/>
      <c r="H86240" s="103"/>
      <c r="AD86240" s="99"/>
      <c r="AF86240" s="46"/>
      <c r="AM86240" s="121"/>
      <c r="AO86240" s="46"/>
    </row>
    <row r="86241" spans="1:41" s="60" customFormat="1" hidden="1" x14ac:dyDescent="0.35">
      <c r="A86241" s="46"/>
      <c r="H86241" s="103"/>
      <c r="AD86241" s="99"/>
      <c r="AF86241" s="46"/>
      <c r="AM86241" s="121"/>
      <c r="AO86241" s="46"/>
    </row>
    <row r="86242" spans="1:41" s="60" customFormat="1" hidden="1" x14ac:dyDescent="0.35">
      <c r="A86242" s="46"/>
      <c r="H86242" s="103"/>
      <c r="AD86242" s="99"/>
      <c r="AF86242" s="46"/>
      <c r="AM86242" s="121"/>
      <c r="AO86242" s="46"/>
    </row>
    <row r="86243" spans="1:41" s="60" customFormat="1" hidden="1" x14ac:dyDescent="0.35">
      <c r="A86243" s="46"/>
      <c r="H86243" s="103"/>
      <c r="AD86243" s="99"/>
      <c r="AF86243" s="46"/>
      <c r="AM86243" s="121"/>
      <c r="AO86243" s="46"/>
    </row>
    <row r="86244" spans="1:41" s="60" customFormat="1" hidden="1" x14ac:dyDescent="0.35">
      <c r="A86244" s="46"/>
      <c r="H86244" s="103"/>
      <c r="AD86244" s="99"/>
      <c r="AF86244" s="46"/>
      <c r="AM86244" s="121"/>
      <c r="AO86244" s="46"/>
    </row>
    <row r="86245" spans="1:41" s="60" customFormat="1" hidden="1" x14ac:dyDescent="0.35">
      <c r="A86245" s="46"/>
      <c r="H86245" s="103"/>
      <c r="AD86245" s="99"/>
      <c r="AF86245" s="46"/>
      <c r="AM86245" s="121"/>
      <c r="AO86245" s="46"/>
    </row>
    <row r="86246" spans="1:41" s="60" customFormat="1" hidden="1" x14ac:dyDescent="0.35">
      <c r="A86246" s="46"/>
      <c r="H86246" s="103"/>
      <c r="AD86246" s="99"/>
      <c r="AF86246" s="46"/>
      <c r="AM86246" s="121"/>
      <c r="AO86246" s="46"/>
    </row>
    <row r="86247" spans="1:41" s="60" customFormat="1" hidden="1" x14ac:dyDescent="0.35">
      <c r="A86247" s="46"/>
      <c r="H86247" s="103"/>
      <c r="AD86247" s="99"/>
      <c r="AF86247" s="46"/>
      <c r="AM86247" s="121"/>
      <c r="AO86247" s="46"/>
    </row>
    <row r="86248" spans="1:41" s="60" customFormat="1" hidden="1" x14ac:dyDescent="0.35">
      <c r="A86248" s="46"/>
      <c r="H86248" s="103"/>
      <c r="AD86248" s="99"/>
      <c r="AF86248" s="46"/>
      <c r="AM86248" s="121"/>
      <c r="AO86248" s="46"/>
    </row>
    <row r="86249" spans="1:41" s="60" customFormat="1" hidden="1" x14ac:dyDescent="0.35">
      <c r="A86249" s="46"/>
      <c r="H86249" s="103"/>
      <c r="AD86249" s="99"/>
      <c r="AF86249" s="46"/>
      <c r="AM86249" s="121"/>
      <c r="AO86249" s="46"/>
    </row>
    <row r="86250" spans="1:41" s="60" customFormat="1" hidden="1" x14ac:dyDescent="0.35">
      <c r="A86250" s="46"/>
      <c r="H86250" s="103"/>
      <c r="AD86250" s="99"/>
      <c r="AF86250" s="46"/>
      <c r="AM86250" s="121"/>
      <c r="AO86250" s="46"/>
    </row>
    <row r="86251" spans="1:41" s="60" customFormat="1" hidden="1" x14ac:dyDescent="0.35">
      <c r="A86251" s="46"/>
      <c r="H86251" s="103"/>
      <c r="AD86251" s="99"/>
      <c r="AF86251" s="46"/>
      <c r="AM86251" s="121"/>
      <c r="AO86251" s="46"/>
    </row>
    <row r="86252" spans="1:41" s="60" customFormat="1" hidden="1" x14ac:dyDescent="0.35">
      <c r="A86252" s="46"/>
      <c r="H86252" s="103"/>
      <c r="AD86252" s="99"/>
      <c r="AF86252" s="46"/>
      <c r="AM86252" s="121"/>
      <c r="AO86252" s="46"/>
    </row>
    <row r="86253" spans="1:41" s="60" customFormat="1" hidden="1" x14ac:dyDescent="0.35">
      <c r="A86253" s="46"/>
      <c r="H86253" s="103"/>
      <c r="AD86253" s="99"/>
      <c r="AF86253" s="46"/>
      <c r="AM86253" s="121"/>
      <c r="AO86253" s="46"/>
    </row>
    <row r="86254" spans="1:41" s="60" customFormat="1" hidden="1" x14ac:dyDescent="0.35">
      <c r="A86254" s="46"/>
      <c r="H86254" s="103"/>
      <c r="AD86254" s="99"/>
      <c r="AF86254" s="46"/>
      <c r="AM86254" s="121"/>
      <c r="AO86254" s="46"/>
    </row>
    <row r="86255" spans="1:41" s="60" customFormat="1" hidden="1" x14ac:dyDescent="0.35">
      <c r="A86255" s="46"/>
      <c r="H86255" s="103"/>
      <c r="AD86255" s="99"/>
      <c r="AF86255" s="46"/>
      <c r="AM86255" s="121"/>
      <c r="AO86255" s="46"/>
    </row>
    <row r="86256" spans="1:41" s="60" customFormat="1" hidden="1" x14ac:dyDescent="0.35">
      <c r="A86256" s="46"/>
      <c r="H86256" s="103"/>
      <c r="AD86256" s="99"/>
      <c r="AF86256" s="46"/>
      <c r="AM86256" s="121"/>
      <c r="AO86256" s="46"/>
    </row>
    <row r="86257" spans="1:41" s="60" customFormat="1" hidden="1" x14ac:dyDescent="0.35">
      <c r="A86257" s="46"/>
      <c r="H86257" s="103"/>
      <c r="AD86257" s="99"/>
      <c r="AF86257" s="46"/>
      <c r="AM86257" s="121"/>
      <c r="AO86257" s="46"/>
    </row>
    <row r="86258" spans="1:41" s="60" customFormat="1" hidden="1" x14ac:dyDescent="0.35">
      <c r="A86258" s="46"/>
      <c r="H86258" s="103"/>
      <c r="AD86258" s="99"/>
      <c r="AF86258" s="46"/>
      <c r="AM86258" s="121"/>
      <c r="AO86258" s="46"/>
    </row>
    <row r="86259" spans="1:41" s="60" customFormat="1" hidden="1" x14ac:dyDescent="0.35">
      <c r="A86259" s="46"/>
      <c r="H86259" s="103"/>
      <c r="AD86259" s="99"/>
      <c r="AF86259" s="46"/>
      <c r="AM86259" s="121"/>
      <c r="AO86259" s="46"/>
    </row>
    <row r="86260" spans="1:41" s="60" customFormat="1" hidden="1" x14ac:dyDescent="0.35">
      <c r="A86260" s="46"/>
      <c r="H86260" s="103"/>
      <c r="AD86260" s="99"/>
      <c r="AF86260" s="46"/>
      <c r="AM86260" s="121"/>
      <c r="AO86260" s="46"/>
    </row>
    <row r="86261" spans="1:41" s="60" customFormat="1" hidden="1" x14ac:dyDescent="0.35">
      <c r="A86261" s="46"/>
      <c r="H86261" s="103"/>
      <c r="AD86261" s="99"/>
      <c r="AF86261" s="46"/>
      <c r="AM86261" s="121"/>
      <c r="AO86261" s="46"/>
    </row>
    <row r="86262" spans="1:41" s="60" customFormat="1" hidden="1" x14ac:dyDescent="0.35">
      <c r="A86262" s="46"/>
      <c r="H86262" s="103"/>
      <c r="AD86262" s="99"/>
      <c r="AF86262" s="46"/>
      <c r="AM86262" s="121"/>
      <c r="AO86262" s="46"/>
    </row>
    <row r="86263" spans="1:41" s="60" customFormat="1" hidden="1" x14ac:dyDescent="0.35">
      <c r="A86263" s="46"/>
      <c r="H86263" s="103"/>
      <c r="AD86263" s="99"/>
      <c r="AF86263" s="46"/>
      <c r="AM86263" s="121"/>
      <c r="AO86263" s="46"/>
    </row>
    <row r="86264" spans="1:41" s="60" customFormat="1" hidden="1" x14ac:dyDescent="0.35">
      <c r="A86264" s="46"/>
      <c r="H86264" s="103"/>
      <c r="AD86264" s="99"/>
      <c r="AF86264" s="46"/>
      <c r="AM86264" s="121"/>
      <c r="AO86264" s="46"/>
    </row>
    <row r="86265" spans="1:41" s="60" customFormat="1" hidden="1" x14ac:dyDescent="0.35">
      <c r="A86265" s="46"/>
      <c r="H86265" s="103"/>
      <c r="AD86265" s="99"/>
      <c r="AF86265" s="46"/>
      <c r="AM86265" s="121"/>
      <c r="AO86265" s="46"/>
    </row>
    <row r="86266" spans="1:41" s="60" customFormat="1" hidden="1" x14ac:dyDescent="0.35">
      <c r="A86266" s="46"/>
      <c r="H86266" s="103"/>
      <c r="AD86266" s="99"/>
      <c r="AF86266" s="46"/>
      <c r="AM86266" s="121"/>
      <c r="AO86266" s="46"/>
    </row>
    <row r="86267" spans="1:41" s="60" customFormat="1" hidden="1" x14ac:dyDescent="0.35">
      <c r="A86267" s="46"/>
      <c r="H86267" s="103"/>
      <c r="AD86267" s="99"/>
      <c r="AF86267" s="46"/>
      <c r="AM86267" s="121"/>
      <c r="AO86267" s="46"/>
    </row>
    <row r="86268" spans="1:41" s="60" customFormat="1" hidden="1" x14ac:dyDescent="0.35">
      <c r="A86268" s="46"/>
      <c r="H86268" s="103"/>
      <c r="AD86268" s="99"/>
      <c r="AF86268" s="46"/>
      <c r="AM86268" s="121"/>
      <c r="AO86268" s="46"/>
    </row>
    <row r="86269" spans="1:41" s="60" customFormat="1" hidden="1" x14ac:dyDescent="0.35">
      <c r="A86269" s="46"/>
      <c r="H86269" s="103"/>
      <c r="AD86269" s="99"/>
      <c r="AF86269" s="46"/>
      <c r="AM86269" s="121"/>
      <c r="AO86269" s="46"/>
    </row>
    <row r="86270" spans="1:41" s="60" customFormat="1" hidden="1" x14ac:dyDescent="0.35">
      <c r="A86270" s="46"/>
      <c r="H86270" s="103"/>
      <c r="AD86270" s="99"/>
      <c r="AF86270" s="46"/>
      <c r="AM86270" s="121"/>
      <c r="AO86270" s="46"/>
    </row>
    <row r="86271" spans="1:41" s="60" customFormat="1" hidden="1" x14ac:dyDescent="0.35">
      <c r="A86271" s="46"/>
      <c r="H86271" s="103"/>
      <c r="AD86271" s="99"/>
      <c r="AF86271" s="46"/>
      <c r="AM86271" s="121"/>
      <c r="AO86271" s="46"/>
    </row>
    <row r="86272" spans="1:41" s="60" customFormat="1" hidden="1" x14ac:dyDescent="0.35">
      <c r="A86272" s="46"/>
      <c r="H86272" s="103"/>
      <c r="AD86272" s="99"/>
      <c r="AF86272" s="46"/>
      <c r="AM86272" s="121"/>
      <c r="AO86272" s="46"/>
    </row>
    <row r="86273" spans="1:41" s="60" customFormat="1" hidden="1" x14ac:dyDescent="0.35">
      <c r="A86273" s="46"/>
      <c r="H86273" s="103"/>
      <c r="AD86273" s="99"/>
      <c r="AF86273" s="46"/>
      <c r="AM86273" s="121"/>
      <c r="AO86273" s="46"/>
    </row>
    <row r="86274" spans="1:41" s="60" customFormat="1" hidden="1" x14ac:dyDescent="0.35">
      <c r="A86274" s="46"/>
      <c r="H86274" s="103"/>
      <c r="AD86274" s="99"/>
      <c r="AF86274" s="46"/>
      <c r="AM86274" s="121"/>
      <c r="AO86274" s="46"/>
    </row>
    <row r="86275" spans="1:41" s="60" customFormat="1" hidden="1" x14ac:dyDescent="0.35">
      <c r="A86275" s="46"/>
      <c r="H86275" s="103"/>
      <c r="AD86275" s="99"/>
      <c r="AF86275" s="46"/>
      <c r="AM86275" s="121"/>
      <c r="AO86275" s="46"/>
    </row>
    <row r="86276" spans="1:41" s="60" customFormat="1" hidden="1" x14ac:dyDescent="0.35">
      <c r="A86276" s="46"/>
      <c r="H86276" s="103"/>
      <c r="AD86276" s="99"/>
      <c r="AF86276" s="46"/>
      <c r="AM86276" s="121"/>
      <c r="AO86276" s="46"/>
    </row>
    <row r="86277" spans="1:41" s="60" customFormat="1" hidden="1" x14ac:dyDescent="0.35">
      <c r="A86277" s="46"/>
      <c r="H86277" s="103"/>
      <c r="AD86277" s="99"/>
      <c r="AF86277" s="46"/>
      <c r="AM86277" s="121"/>
      <c r="AO86277" s="46"/>
    </row>
    <row r="86278" spans="1:41" s="60" customFormat="1" hidden="1" x14ac:dyDescent="0.35">
      <c r="A86278" s="46"/>
      <c r="H86278" s="103"/>
      <c r="AD86278" s="99"/>
      <c r="AF86278" s="46"/>
      <c r="AM86278" s="121"/>
      <c r="AO86278" s="46"/>
    </row>
    <row r="86279" spans="1:41" s="60" customFormat="1" hidden="1" x14ac:dyDescent="0.35">
      <c r="A86279" s="46"/>
      <c r="H86279" s="103"/>
      <c r="AD86279" s="99"/>
      <c r="AF86279" s="46"/>
      <c r="AM86279" s="121"/>
      <c r="AO86279" s="46"/>
    </row>
    <row r="86280" spans="1:41" s="60" customFormat="1" hidden="1" x14ac:dyDescent="0.35">
      <c r="A86280" s="46"/>
      <c r="H86280" s="103"/>
      <c r="AD86280" s="99"/>
      <c r="AF86280" s="46"/>
      <c r="AM86280" s="121"/>
      <c r="AO86280" s="46"/>
    </row>
    <row r="86281" spans="1:41" s="60" customFormat="1" hidden="1" x14ac:dyDescent="0.35">
      <c r="A86281" s="46"/>
      <c r="H86281" s="103"/>
      <c r="AD86281" s="99"/>
      <c r="AF86281" s="46"/>
      <c r="AM86281" s="121"/>
      <c r="AO86281" s="46"/>
    </row>
    <row r="86282" spans="1:41" s="60" customFormat="1" hidden="1" x14ac:dyDescent="0.35">
      <c r="A86282" s="46"/>
      <c r="H86282" s="103"/>
      <c r="AD86282" s="99"/>
      <c r="AF86282" s="46"/>
      <c r="AM86282" s="121"/>
      <c r="AO86282" s="46"/>
    </row>
    <row r="86283" spans="1:41" s="60" customFormat="1" hidden="1" x14ac:dyDescent="0.35">
      <c r="A86283" s="46"/>
      <c r="H86283" s="103"/>
      <c r="AD86283" s="99"/>
      <c r="AF86283" s="46"/>
      <c r="AM86283" s="121"/>
      <c r="AO86283" s="46"/>
    </row>
    <row r="86284" spans="1:41" s="60" customFormat="1" hidden="1" x14ac:dyDescent="0.35">
      <c r="A86284" s="46"/>
      <c r="H86284" s="103"/>
      <c r="AD86284" s="99"/>
      <c r="AF86284" s="46"/>
      <c r="AM86284" s="121"/>
      <c r="AO86284" s="46"/>
    </row>
    <row r="86285" spans="1:41" s="60" customFormat="1" hidden="1" x14ac:dyDescent="0.35">
      <c r="A86285" s="46"/>
      <c r="H86285" s="103"/>
      <c r="AD86285" s="99"/>
      <c r="AF86285" s="46"/>
      <c r="AM86285" s="121"/>
      <c r="AO86285" s="46"/>
    </row>
    <row r="86286" spans="1:41" s="60" customFormat="1" hidden="1" x14ac:dyDescent="0.35">
      <c r="A86286" s="46"/>
      <c r="H86286" s="103"/>
      <c r="AD86286" s="99"/>
      <c r="AF86286" s="46"/>
      <c r="AM86286" s="121"/>
      <c r="AO86286" s="46"/>
    </row>
    <row r="86287" spans="1:41" s="60" customFormat="1" hidden="1" x14ac:dyDescent="0.35">
      <c r="A86287" s="46"/>
      <c r="H86287" s="103"/>
      <c r="AD86287" s="99"/>
      <c r="AF86287" s="46"/>
      <c r="AM86287" s="121"/>
      <c r="AO86287" s="46"/>
    </row>
    <row r="86288" spans="1:41" s="60" customFormat="1" hidden="1" x14ac:dyDescent="0.35">
      <c r="A86288" s="46"/>
      <c r="H86288" s="103"/>
      <c r="AD86288" s="99"/>
      <c r="AF86288" s="46"/>
      <c r="AM86288" s="121"/>
      <c r="AO86288" s="46"/>
    </row>
    <row r="86289" spans="1:41" s="60" customFormat="1" hidden="1" x14ac:dyDescent="0.35">
      <c r="A86289" s="46"/>
      <c r="H86289" s="103"/>
      <c r="AD86289" s="99"/>
      <c r="AF86289" s="46"/>
      <c r="AM86289" s="121"/>
      <c r="AO86289" s="46"/>
    </row>
    <row r="86290" spans="1:41" s="60" customFormat="1" hidden="1" x14ac:dyDescent="0.35">
      <c r="A86290" s="46"/>
      <c r="H86290" s="103"/>
      <c r="AD86290" s="99"/>
      <c r="AF86290" s="46"/>
      <c r="AM86290" s="121"/>
      <c r="AO86290" s="46"/>
    </row>
    <row r="86291" spans="1:41" s="60" customFormat="1" hidden="1" x14ac:dyDescent="0.35">
      <c r="A86291" s="46"/>
      <c r="H86291" s="103"/>
      <c r="AD86291" s="99"/>
      <c r="AF86291" s="46"/>
      <c r="AM86291" s="121"/>
      <c r="AO86291" s="46"/>
    </row>
    <row r="86292" spans="1:41" s="60" customFormat="1" hidden="1" x14ac:dyDescent="0.35">
      <c r="A86292" s="46"/>
      <c r="H86292" s="103"/>
      <c r="AD86292" s="99"/>
      <c r="AF86292" s="46"/>
      <c r="AM86292" s="121"/>
      <c r="AO86292" s="46"/>
    </row>
    <row r="86293" spans="1:41" s="60" customFormat="1" hidden="1" x14ac:dyDescent="0.35">
      <c r="A86293" s="46"/>
      <c r="H86293" s="103"/>
      <c r="AD86293" s="99"/>
      <c r="AF86293" s="46"/>
      <c r="AM86293" s="121"/>
      <c r="AO86293" s="46"/>
    </row>
    <row r="86294" spans="1:41" s="60" customFormat="1" hidden="1" x14ac:dyDescent="0.35">
      <c r="A86294" s="46"/>
      <c r="H86294" s="103"/>
      <c r="AD86294" s="99"/>
      <c r="AF86294" s="46"/>
      <c r="AM86294" s="121"/>
      <c r="AO86294" s="46"/>
    </row>
    <row r="86295" spans="1:41" s="60" customFormat="1" hidden="1" x14ac:dyDescent="0.35">
      <c r="A86295" s="46"/>
      <c r="H86295" s="103"/>
      <c r="AD86295" s="99"/>
      <c r="AF86295" s="46"/>
      <c r="AM86295" s="121"/>
      <c r="AO86295" s="46"/>
    </row>
    <row r="86296" spans="1:41" s="60" customFormat="1" hidden="1" x14ac:dyDescent="0.35">
      <c r="A86296" s="46"/>
      <c r="H86296" s="103"/>
      <c r="AD86296" s="99"/>
      <c r="AF86296" s="46"/>
      <c r="AM86296" s="121"/>
      <c r="AO86296" s="46"/>
    </row>
    <row r="86297" spans="1:41" s="60" customFormat="1" hidden="1" x14ac:dyDescent="0.35">
      <c r="A86297" s="46"/>
      <c r="H86297" s="103"/>
      <c r="AD86297" s="99"/>
      <c r="AF86297" s="46"/>
      <c r="AM86297" s="121"/>
      <c r="AO86297" s="46"/>
    </row>
    <row r="86298" spans="1:41" s="60" customFormat="1" hidden="1" x14ac:dyDescent="0.35">
      <c r="A86298" s="46"/>
      <c r="H86298" s="103"/>
      <c r="AD86298" s="99"/>
      <c r="AF86298" s="46"/>
      <c r="AM86298" s="121"/>
      <c r="AO86298" s="46"/>
    </row>
    <row r="86299" spans="1:41" s="60" customFormat="1" hidden="1" x14ac:dyDescent="0.35">
      <c r="A86299" s="46"/>
      <c r="H86299" s="103"/>
      <c r="AD86299" s="99"/>
      <c r="AF86299" s="46"/>
      <c r="AM86299" s="121"/>
      <c r="AO86299" s="46"/>
    </row>
    <row r="86300" spans="1:41" s="60" customFormat="1" hidden="1" x14ac:dyDescent="0.35">
      <c r="A86300" s="46"/>
      <c r="H86300" s="103"/>
      <c r="AD86300" s="99"/>
      <c r="AF86300" s="46"/>
      <c r="AM86300" s="121"/>
      <c r="AO86300" s="46"/>
    </row>
    <row r="86301" spans="1:41" s="60" customFormat="1" hidden="1" x14ac:dyDescent="0.35">
      <c r="A86301" s="46"/>
      <c r="H86301" s="103"/>
      <c r="AD86301" s="99"/>
      <c r="AF86301" s="46"/>
      <c r="AM86301" s="121"/>
      <c r="AO86301" s="46"/>
    </row>
    <row r="86302" spans="1:41" s="60" customFormat="1" hidden="1" x14ac:dyDescent="0.35">
      <c r="A86302" s="46"/>
      <c r="H86302" s="103"/>
      <c r="AD86302" s="99"/>
      <c r="AF86302" s="46"/>
      <c r="AM86302" s="121"/>
      <c r="AO86302" s="46"/>
    </row>
    <row r="86303" spans="1:41" s="60" customFormat="1" hidden="1" x14ac:dyDescent="0.35">
      <c r="A86303" s="46"/>
      <c r="H86303" s="103"/>
      <c r="AD86303" s="99"/>
      <c r="AF86303" s="46"/>
      <c r="AM86303" s="121"/>
      <c r="AO86303" s="46"/>
    </row>
    <row r="86304" spans="1:41" s="60" customFormat="1" hidden="1" x14ac:dyDescent="0.35">
      <c r="A86304" s="46"/>
      <c r="H86304" s="103"/>
      <c r="AD86304" s="99"/>
      <c r="AF86304" s="46"/>
      <c r="AM86304" s="121"/>
      <c r="AO86304" s="46"/>
    </row>
    <row r="86305" spans="1:41" s="60" customFormat="1" hidden="1" x14ac:dyDescent="0.35">
      <c r="A86305" s="46"/>
      <c r="H86305" s="103"/>
      <c r="AD86305" s="99"/>
      <c r="AF86305" s="46"/>
      <c r="AM86305" s="121"/>
      <c r="AO86305" s="46"/>
    </row>
    <row r="86306" spans="1:41" s="60" customFormat="1" hidden="1" x14ac:dyDescent="0.35">
      <c r="A86306" s="46"/>
      <c r="H86306" s="103"/>
      <c r="AD86306" s="99"/>
      <c r="AF86306" s="46"/>
      <c r="AM86306" s="121"/>
      <c r="AO86306" s="46"/>
    </row>
    <row r="86307" spans="1:41" s="60" customFormat="1" hidden="1" x14ac:dyDescent="0.35">
      <c r="A86307" s="46"/>
      <c r="H86307" s="103"/>
      <c r="AD86307" s="99"/>
      <c r="AF86307" s="46"/>
      <c r="AM86307" s="121"/>
      <c r="AO86307" s="46"/>
    </row>
    <row r="86308" spans="1:41" s="60" customFormat="1" hidden="1" x14ac:dyDescent="0.35">
      <c r="A86308" s="46"/>
      <c r="H86308" s="103"/>
      <c r="AD86308" s="99"/>
      <c r="AF86308" s="46"/>
      <c r="AM86308" s="121"/>
      <c r="AO86308" s="46"/>
    </row>
    <row r="86309" spans="1:41" s="60" customFormat="1" hidden="1" x14ac:dyDescent="0.35">
      <c r="A86309" s="46"/>
      <c r="H86309" s="103"/>
      <c r="AD86309" s="99"/>
      <c r="AF86309" s="46"/>
      <c r="AM86309" s="121"/>
      <c r="AO86309" s="46"/>
    </row>
    <row r="86310" spans="1:41" s="60" customFormat="1" hidden="1" x14ac:dyDescent="0.35">
      <c r="A86310" s="46"/>
      <c r="H86310" s="103"/>
      <c r="AD86310" s="99"/>
      <c r="AF86310" s="46"/>
      <c r="AM86310" s="121"/>
      <c r="AO86310" s="46"/>
    </row>
    <row r="86311" spans="1:41" s="60" customFormat="1" hidden="1" x14ac:dyDescent="0.35">
      <c r="A86311" s="46"/>
      <c r="H86311" s="103"/>
      <c r="AD86311" s="99"/>
      <c r="AF86311" s="46"/>
      <c r="AM86311" s="121"/>
      <c r="AO86311" s="46"/>
    </row>
    <row r="86312" spans="1:41" s="60" customFormat="1" hidden="1" x14ac:dyDescent="0.35">
      <c r="A86312" s="46"/>
      <c r="H86312" s="103"/>
      <c r="AD86312" s="99"/>
      <c r="AF86312" s="46"/>
      <c r="AM86312" s="121"/>
      <c r="AO86312" s="46"/>
    </row>
    <row r="86313" spans="1:41" s="60" customFormat="1" hidden="1" x14ac:dyDescent="0.35">
      <c r="A86313" s="46"/>
      <c r="H86313" s="103"/>
      <c r="AD86313" s="99"/>
      <c r="AF86313" s="46"/>
      <c r="AM86313" s="121"/>
      <c r="AO86313" s="46"/>
    </row>
    <row r="86314" spans="1:41" s="60" customFormat="1" hidden="1" x14ac:dyDescent="0.35">
      <c r="A86314" s="46"/>
      <c r="H86314" s="103"/>
      <c r="AD86314" s="99"/>
      <c r="AF86314" s="46"/>
      <c r="AM86314" s="121"/>
      <c r="AO86314" s="46"/>
    </row>
    <row r="86315" spans="1:41" s="60" customFormat="1" hidden="1" x14ac:dyDescent="0.35">
      <c r="A86315" s="46"/>
      <c r="H86315" s="103"/>
      <c r="AD86315" s="99"/>
      <c r="AF86315" s="46"/>
      <c r="AM86315" s="121"/>
      <c r="AO86315" s="46"/>
    </row>
    <row r="86316" spans="1:41" s="60" customFormat="1" hidden="1" x14ac:dyDescent="0.35">
      <c r="A86316" s="46"/>
      <c r="H86316" s="103"/>
      <c r="AD86316" s="99"/>
      <c r="AF86316" s="46"/>
      <c r="AM86316" s="121"/>
      <c r="AO86316" s="46"/>
    </row>
    <row r="86317" spans="1:41" s="60" customFormat="1" hidden="1" x14ac:dyDescent="0.35">
      <c r="A86317" s="46"/>
      <c r="H86317" s="103"/>
      <c r="AD86317" s="99"/>
      <c r="AF86317" s="46"/>
      <c r="AM86317" s="121"/>
      <c r="AO86317" s="46"/>
    </row>
    <row r="86318" spans="1:41" s="60" customFormat="1" hidden="1" x14ac:dyDescent="0.35">
      <c r="A86318" s="46"/>
      <c r="H86318" s="103"/>
      <c r="AD86318" s="99"/>
      <c r="AF86318" s="46"/>
      <c r="AM86318" s="121"/>
      <c r="AO86318" s="46"/>
    </row>
    <row r="86319" spans="1:41" s="60" customFormat="1" hidden="1" x14ac:dyDescent="0.35">
      <c r="A86319" s="46"/>
      <c r="H86319" s="103"/>
      <c r="AD86319" s="99"/>
      <c r="AF86319" s="46"/>
      <c r="AM86319" s="121"/>
      <c r="AO86319" s="46"/>
    </row>
    <row r="86320" spans="1:41" s="60" customFormat="1" hidden="1" x14ac:dyDescent="0.35">
      <c r="A86320" s="46"/>
      <c r="H86320" s="103"/>
      <c r="AD86320" s="99"/>
      <c r="AF86320" s="46"/>
      <c r="AM86320" s="121"/>
      <c r="AO86320" s="46"/>
    </row>
    <row r="86321" spans="1:41" s="60" customFormat="1" hidden="1" x14ac:dyDescent="0.35">
      <c r="A86321" s="46"/>
      <c r="H86321" s="103"/>
      <c r="AD86321" s="99"/>
      <c r="AF86321" s="46"/>
      <c r="AM86321" s="121"/>
      <c r="AO86321" s="46"/>
    </row>
    <row r="86322" spans="1:41" s="60" customFormat="1" hidden="1" x14ac:dyDescent="0.35">
      <c r="A86322" s="46"/>
      <c r="H86322" s="103"/>
      <c r="AD86322" s="99"/>
      <c r="AF86322" s="46"/>
      <c r="AM86322" s="121"/>
      <c r="AO86322" s="46"/>
    </row>
    <row r="86323" spans="1:41" s="60" customFormat="1" hidden="1" x14ac:dyDescent="0.35">
      <c r="A86323" s="46"/>
      <c r="H86323" s="103"/>
      <c r="AD86323" s="99"/>
      <c r="AF86323" s="46"/>
      <c r="AM86323" s="121"/>
      <c r="AO86323" s="46"/>
    </row>
    <row r="86324" spans="1:41" s="60" customFormat="1" hidden="1" x14ac:dyDescent="0.35">
      <c r="A86324" s="46"/>
      <c r="H86324" s="103"/>
      <c r="AD86324" s="99"/>
      <c r="AF86324" s="46"/>
      <c r="AM86324" s="121"/>
      <c r="AO86324" s="46"/>
    </row>
    <row r="86325" spans="1:41" s="60" customFormat="1" hidden="1" x14ac:dyDescent="0.35">
      <c r="A86325" s="46"/>
      <c r="H86325" s="103"/>
      <c r="AD86325" s="99"/>
      <c r="AF86325" s="46"/>
      <c r="AM86325" s="121"/>
      <c r="AO86325" s="46"/>
    </row>
    <row r="86326" spans="1:41" s="60" customFormat="1" hidden="1" x14ac:dyDescent="0.35">
      <c r="A86326" s="46"/>
      <c r="H86326" s="103"/>
      <c r="AD86326" s="99"/>
      <c r="AF86326" s="46"/>
      <c r="AM86326" s="121"/>
      <c r="AO86326" s="46"/>
    </row>
    <row r="86327" spans="1:41" s="60" customFormat="1" hidden="1" x14ac:dyDescent="0.35">
      <c r="A86327" s="46"/>
      <c r="H86327" s="103"/>
      <c r="AD86327" s="99"/>
      <c r="AF86327" s="46"/>
      <c r="AM86327" s="121"/>
      <c r="AO86327" s="46"/>
    </row>
    <row r="86328" spans="1:41" s="60" customFormat="1" hidden="1" x14ac:dyDescent="0.35">
      <c r="A86328" s="46"/>
      <c r="H86328" s="103"/>
      <c r="AD86328" s="99"/>
      <c r="AF86328" s="46"/>
      <c r="AM86328" s="121"/>
      <c r="AO86328" s="46"/>
    </row>
    <row r="86329" spans="1:41" s="60" customFormat="1" hidden="1" x14ac:dyDescent="0.35">
      <c r="A86329" s="46"/>
      <c r="H86329" s="103"/>
      <c r="AD86329" s="99"/>
      <c r="AF86329" s="46"/>
      <c r="AM86329" s="121"/>
      <c r="AO86329" s="46"/>
    </row>
    <row r="86330" spans="1:41" s="60" customFormat="1" hidden="1" x14ac:dyDescent="0.35">
      <c r="A86330" s="46"/>
      <c r="H86330" s="103"/>
      <c r="AD86330" s="99"/>
      <c r="AF86330" s="46"/>
      <c r="AM86330" s="121"/>
      <c r="AO86330" s="46"/>
    </row>
    <row r="86331" spans="1:41" s="60" customFormat="1" hidden="1" x14ac:dyDescent="0.35">
      <c r="A86331" s="46"/>
      <c r="H86331" s="103"/>
      <c r="AD86331" s="99"/>
      <c r="AF86331" s="46"/>
      <c r="AM86331" s="121"/>
      <c r="AO86331" s="46"/>
    </row>
    <row r="86332" spans="1:41" s="60" customFormat="1" hidden="1" x14ac:dyDescent="0.35">
      <c r="A86332" s="46"/>
      <c r="H86332" s="103"/>
      <c r="AD86332" s="99"/>
      <c r="AF86332" s="46"/>
      <c r="AM86332" s="121"/>
      <c r="AO86332" s="46"/>
    </row>
    <row r="86333" spans="1:41" s="60" customFormat="1" hidden="1" x14ac:dyDescent="0.35">
      <c r="A86333" s="46"/>
      <c r="H86333" s="103"/>
      <c r="AD86333" s="99"/>
      <c r="AF86333" s="46"/>
      <c r="AM86333" s="121"/>
      <c r="AO86333" s="46"/>
    </row>
    <row r="86334" spans="1:41" s="60" customFormat="1" hidden="1" x14ac:dyDescent="0.35">
      <c r="A86334" s="46"/>
      <c r="H86334" s="103"/>
      <c r="AD86334" s="99"/>
      <c r="AF86334" s="46"/>
      <c r="AM86334" s="121"/>
      <c r="AO86334" s="46"/>
    </row>
    <row r="86335" spans="1:41" s="60" customFormat="1" hidden="1" x14ac:dyDescent="0.35">
      <c r="A86335" s="46"/>
      <c r="H86335" s="103"/>
      <c r="AD86335" s="99"/>
      <c r="AF86335" s="46"/>
      <c r="AM86335" s="121"/>
      <c r="AO86335" s="46"/>
    </row>
    <row r="86336" spans="1:41" s="60" customFormat="1" hidden="1" x14ac:dyDescent="0.35">
      <c r="A86336" s="46"/>
      <c r="H86336" s="103"/>
      <c r="AD86336" s="99"/>
      <c r="AF86336" s="46"/>
      <c r="AM86336" s="121"/>
      <c r="AO86336" s="46"/>
    </row>
    <row r="86337" spans="1:41" s="60" customFormat="1" hidden="1" x14ac:dyDescent="0.35">
      <c r="A86337" s="46"/>
      <c r="H86337" s="103"/>
      <c r="AD86337" s="99"/>
      <c r="AF86337" s="46"/>
      <c r="AM86337" s="121"/>
      <c r="AO86337" s="46"/>
    </row>
    <row r="86338" spans="1:41" s="60" customFormat="1" hidden="1" x14ac:dyDescent="0.35">
      <c r="A86338" s="46"/>
      <c r="H86338" s="103"/>
      <c r="AD86338" s="99"/>
      <c r="AF86338" s="46"/>
      <c r="AM86338" s="121"/>
      <c r="AO86338" s="46"/>
    </row>
    <row r="86339" spans="1:41" s="60" customFormat="1" hidden="1" x14ac:dyDescent="0.35">
      <c r="A86339" s="46"/>
      <c r="H86339" s="103"/>
      <c r="AD86339" s="99"/>
      <c r="AF86339" s="46"/>
      <c r="AM86339" s="121"/>
      <c r="AO86339" s="46"/>
    </row>
    <row r="86340" spans="1:41" s="60" customFormat="1" hidden="1" x14ac:dyDescent="0.35">
      <c r="A86340" s="46"/>
      <c r="H86340" s="103"/>
      <c r="AD86340" s="99"/>
      <c r="AF86340" s="46"/>
      <c r="AM86340" s="121"/>
      <c r="AO86340" s="46"/>
    </row>
    <row r="86341" spans="1:41" s="60" customFormat="1" hidden="1" x14ac:dyDescent="0.35">
      <c r="A86341" s="46"/>
      <c r="H86341" s="103"/>
      <c r="AD86341" s="99"/>
      <c r="AF86341" s="46"/>
      <c r="AM86341" s="121"/>
      <c r="AO86341" s="46"/>
    </row>
    <row r="86342" spans="1:41" s="60" customFormat="1" hidden="1" x14ac:dyDescent="0.35">
      <c r="A86342" s="46"/>
      <c r="H86342" s="103"/>
      <c r="AD86342" s="99"/>
      <c r="AF86342" s="46"/>
      <c r="AM86342" s="121"/>
      <c r="AO86342" s="46"/>
    </row>
    <row r="86343" spans="1:41" s="60" customFormat="1" hidden="1" x14ac:dyDescent="0.35">
      <c r="A86343" s="46"/>
      <c r="H86343" s="103"/>
      <c r="AD86343" s="99"/>
      <c r="AF86343" s="46"/>
      <c r="AM86343" s="121"/>
      <c r="AO86343" s="46"/>
    </row>
    <row r="86344" spans="1:41" s="60" customFormat="1" hidden="1" x14ac:dyDescent="0.35">
      <c r="A86344" s="46"/>
      <c r="H86344" s="103"/>
      <c r="AD86344" s="99"/>
      <c r="AF86344" s="46"/>
      <c r="AM86344" s="121"/>
      <c r="AO86344" s="46"/>
    </row>
    <row r="86345" spans="1:41" s="60" customFormat="1" hidden="1" x14ac:dyDescent="0.35">
      <c r="A86345" s="46"/>
      <c r="H86345" s="103"/>
      <c r="AD86345" s="99"/>
      <c r="AF86345" s="46"/>
      <c r="AM86345" s="121"/>
      <c r="AO86345" s="46"/>
    </row>
    <row r="86346" spans="1:41" s="60" customFormat="1" hidden="1" x14ac:dyDescent="0.35">
      <c r="A86346" s="46"/>
      <c r="H86346" s="103"/>
      <c r="AD86346" s="99"/>
      <c r="AF86346" s="46"/>
      <c r="AM86346" s="121"/>
      <c r="AO86346" s="46"/>
    </row>
    <row r="86347" spans="1:41" s="60" customFormat="1" hidden="1" x14ac:dyDescent="0.35">
      <c r="A86347" s="46"/>
      <c r="H86347" s="103"/>
      <c r="AD86347" s="99"/>
      <c r="AF86347" s="46"/>
      <c r="AM86347" s="121"/>
      <c r="AO86347" s="46"/>
    </row>
    <row r="86348" spans="1:41" s="60" customFormat="1" hidden="1" x14ac:dyDescent="0.35">
      <c r="A86348" s="46"/>
      <c r="H86348" s="103"/>
      <c r="AD86348" s="99"/>
      <c r="AF86348" s="46"/>
      <c r="AM86348" s="121"/>
      <c r="AO86348" s="46"/>
    </row>
    <row r="86349" spans="1:41" s="60" customFormat="1" hidden="1" x14ac:dyDescent="0.35">
      <c r="A86349" s="46"/>
      <c r="H86349" s="103"/>
      <c r="AD86349" s="99"/>
      <c r="AF86349" s="46"/>
      <c r="AM86349" s="121"/>
      <c r="AO86349" s="46"/>
    </row>
    <row r="86350" spans="1:41" s="60" customFormat="1" hidden="1" x14ac:dyDescent="0.35">
      <c r="A86350" s="46"/>
      <c r="H86350" s="103"/>
      <c r="AD86350" s="99"/>
      <c r="AF86350" s="46"/>
      <c r="AM86350" s="121"/>
      <c r="AO86350" s="46"/>
    </row>
    <row r="86351" spans="1:41" s="60" customFormat="1" hidden="1" x14ac:dyDescent="0.35">
      <c r="A86351" s="46"/>
      <c r="H86351" s="103"/>
      <c r="AD86351" s="99"/>
      <c r="AF86351" s="46"/>
      <c r="AM86351" s="121"/>
      <c r="AO86351" s="46"/>
    </row>
    <row r="86352" spans="1:41" s="60" customFormat="1" hidden="1" x14ac:dyDescent="0.35">
      <c r="A86352" s="46"/>
      <c r="H86352" s="103"/>
      <c r="AD86352" s="99"/>
      <c r="AF86352" s="46"/>
      <c r="AM86352" s="121"/>
      <c r="AO86352" s="46"/>
    </row>
    <row r="86353" spans="1:41" s="60" customFormat="1" hidden="1" x14ac:dyDescent="0.35">
      <c r="A86353" s="46"/>
      <c r="H86353" s="103"/>
      <c r="AD86353" s="99"/>
      <c r="AF86353" s="46"/>
      <c r="AM86353" s="121"/>
      <c r="AO86353" s="46"/>
    </row>
    <row r="86354" spans="1:41" s="60" customFormat="1" hidden="1" x14ac:dyDescent="0.35">
      <c r="A86354" s="46"/>
      <c r="H86354" s="103"/>
      <c r="AD86354" s="99"/>
      <c r="AF86354" s="46"/>
      <c r="AM86354" s="121"/>
      <c r="AO86354" s="46"/>
    </row>
    <row r="86355" spans="1:41" s="60" customFormat="1" hidden="1" x14ac:dyDescent="0.35">
      <c r="A86355" s="46"/>
      <c r="H86355" s="103"/>
      <c r="AD86355" s="99"/>
      <c r="AF86355" s="46"/>
      <c r="AM86355" s="121"/>
      <c r="AO86355" s="46"/>
    </row>
    <row r="86356" spans="1:41" s="60" customFormat="1" hidden="1" x14ac:dyDescent="0.35">
      <c r="A86356" s="46"/>
      <c r="H86356" s="103"/>
      <c r="AD86356" s="99"/>
      <c r="AF86356" s="46"/>
      <c r="AM86356" s="121"/>
      <c r="AO86356" s="46"/>
    </row>
    <row r="86357" spans="1:41" s="60" customFormat="1" hidden="1" x14ac:dyDescent="0.35">
      <c r="A86357" s="46"/>
      <c r="H86357" s="103"/>
      <c r="AD86357" s="99"/>
      <c r="AF86357" s="46"/>
      <c r="AM86357" s="121"/>
      <c r="AO86357" s="46"/>
    </row>
    <row r="86358" spans="1:41" s="60" customFormat="1" hidden="1" x14ac:dyDescent="0.35">
      <c r="A86358" s="46"/>
      <c r="H86358" s="103"/>
      <c r="AD86358" s="99"/>
      <c r="AF86358" s="46"/>
      <c r="AM86358" s="121"/>
      <c r="AO86358" s="46"/>
    </row>
    <row r="86359" spans="1:41" s="60" customFormat="1" hidden="1" x14ac:dyDescent="0.35">
      <c r="A86359" s="46"/>
      <c r="H86359" s="103"/>
      <c r="AD86359" s="99"/>
      <c r="AF86359" s="46"/>
      <c r="AM86359" s="121"/>
      <c r="AO86359" s="46"/>
    </row>
    <row r="86360" spans="1:41" s="60" customFormat="1" hidden="1" x14ac:dyDescent="0.35">
      <c r="A86360" s="46"/>
      <c r="H86360" s="103"/>
      <c r="AD86360" s="99"/>
      <c r="AF86360" s="46"/>
      <c r="AM86360" s="121"/>
      <c r="AO86360" s="46"/>
    </row>
    <row r="86361" spans="1:41" s="60" customFormat="1" hidden="1" x14ac:dyDescent="0.35">
      <c r="A86361" s="46"/>
      <c r="H86361" s="103"/>
      <c r="AD86361" s="99"/>
      <c r="AF86361" s="46"/>
      <c r="AM86361" s="121"/>
      <c r="AO86361" s="46"/>
    </row>
    <row r="86362" spans="1:41" s="60" customFormat="1" hidden="1" x14ac:dyDescent="0.35">
      <c r="A86362" s="46"/>
      <c r="H86362" s="103"/>
      <c r="AD86362" s="99"/>
      <c r="AF86362" s="46"/>
      <c r="AM86362" s="121"/>
      <c r="AO86362" s="46"/>
    </row>
    <row r="86363" spans="1:41" s="60" customFormat="1" hidden="1" x14ac:dyDescent="0.35">
      <c r="A86363" s="46"/>
      <c r="H86363" s="103"/>
      <c r="AD86363" s="99"/>
      <c r="AF86363" s="46"/>
      <c r="AM86363" s="121"/>
      <c r="AO86363" s="46"/>
    </row>
    <row r="86364" spans="1:41" s="60" customFormat="1" hidden="1" x14ac:dyDescent="0.35">
      <c r="A86364" s="46"/>
      <c r="H86364" s="103"/>
      <c r="AD86364" s="99"/>
      <c r="AF86364" s="46"/>
      <c r="AM86364" s="121"/>
      <c r="AO86364" s="46"/>
    </row>
    <row r="86365" spans="1:41" s="60" customFormat="1" hidden="1" x14ac:dyDescent="0.35">
      <c r="A86365" s="46"/>
      <c r="H86365" s="103"/>
      <c r="AD86365" s="99"/>
      <c r="AF86365" s="46"/>
      <c r="AM86365" s="121"/>
      <c r="AO86365" s="46"/>
    </row>
    <row r="86366" spans="1:41" s="60" customFormat="1" hidden="1" x14ac:dyDescent="0.35">
      <c r="A86366" s="46"/>
      <c r="H86366" s="103"/>
      <c r="AD86366" s="99"/>
      <c r="AF86366" s="46"/>
      <c r="AM86366" s="121"/>
      <c r="AO86366" s="46"/>
    </row>
    <row r="86367" spans="1:41" s="60" customFormat="1" hidden="1" x14ac:dyDescent="0.35">
      <c r="A86367" s="46"/>
      <c r="H86367" s="103"/>
      <c r="AD86367" s="99"/>
      <c r="AF86367" s="46"/>
      <c r="AM86367" s="121"/>
      <c r="AO86367" s="46"/>
    </row>
    <row r="86368" spans="1:41" s="60" customFormat="1" hidden="1" x14ac:dyDescent="0.35">
      <c r="A86368" s="46"/>
      <c r="H86368" s="103"/>
      <c r="AD86368" s="99"/>
      <c r="AF86368" s="46"/>
      <c r="AM86368" s="121"/>
      <c r="AO86368" s="46"/>
    </row>
    <row r="86369" spans="1:41" s="60" customFormat="1" hidden="1" x14ac:dyDescent="0.35">
      <c r="A86369" s="46"/>
      <c r="H86369" s="103"/>
      <c r="AD86369" s="99"/>
      <c r="AF86369" s="46"/>
      <c r="AM86369" s="121"/>
      <c r="AO86369" s="46"/>
    </row>
    <row r="86370" spans="1:41" s="60" customFormat="1" hidden="1" x14ac:dyDescent="0.35">
      <c r="A86370" s="46"/>
      <c r="H86370" s="103"/>
      <c r="AD86370" s="99"/>
      <c r="AF86370" s="46"/>
      <c r="AM86370" s="121"/>
      <c r="AO86370" s="46"/>
    </row>
    <row r="86371" spans="1:41" s="60" customFormat="1" hidden="1" x14ac:dyDescent="0.35">
      <c r="A86371" s="46"/>
      <c r="H86371" s="103"/>
      <c r="AD86371" s="99"/>
      <c r="AF86371" s="46"/>
      <c r="AM86371" s="121"/>
      <c r="AO86371" s="46"/>
    </row>
    <row r="86372" spans="1:41" s="60" customFormat="1" hidden="1" x14ac:dyDescent="0.35">
      <c r="A86372" s="46"/>
      <c r="H86372" s="103"/>
      <c r="AD86372" s="99"/>
      <c r="AF86372" s="46"/>
      <c r="AM86372" s="121"/>
      <c r="AO86372" s="46"/>
    </row>
    <row r="86373" spans="1:41" s="60" customFormat="1" hidden="1" x14ac:dyDescent="0.35">
      <c r="A86373" s="46"/>
      <c r="H86373" s="103"/>
      <c r="AD86373" s="99"/>
      <c r="AF86373" s="46"/>
      <c r="AM86373" s="121"/>
      <c r="AO86373" s="46"/>
    </row>
    <row r="86374" spans="1:41" s="60" customFormat="1" hidden="1" x14ac:dyDescent="0.35">
      <c r="A86374" s="46"/>
      <c r="H86374" s="103"/>
      <c r="AD86374" s="99"/>
      <c r="AF86374" s="46"/>
      <c r="AM86374" s="121"/>
      <c r="AO86374" s="46"/>
    </row>
    <row r="86375" spans="1:41" s="60" customFormat="1" hidden="1" x14ac:dyDescent="0.35">
      <c r="A86375" s="46"/>
      <c r="H86375" s="103"/>
      <c r="AD86375" s="99"/>
      <c r="AF86375" s="46"/>
      <c r="AM86375" s="121"/>
      <c r="AO86375" s="46"/>
    </row>
    <row r="86376" spans="1:41" s="60" customFormat="1" hidden="1" x14ac:dyDescent="0.35">
      <c r="A86376" s="46"/>
      <c r="H86376" s="103"/>
      <c r="AD86376" s="99"/>
      <c r="AF86376" s="46"/>
      <c r="AM86376" s="121"/>
      <c r="AO86376" s="46"/>
    </row>
    <row r="86377" spans="1:41" s="60" customFormat="1" hidden="1" x14ac:dyDescent="0.35">
      <c r="A86377" s="46"/>
      <c r="H86377" s="103"/>
      <c r="AD86377" s="99"/>
      <c r="AF86377" s="46"/>
      <c r="AM86377" s="121"/>
      <c r="AO86377" s="46"/>
    </row>
    <row r="86378" spans="1:41" s="60" customFormat="1" hidden="1" x14ac:dyDescent="0.35">
      <c r="A86378" s="46"/>
      <c r="H86378" s="103"/>
      <c r="AD86378" s="99"/>
      <c r="AF86378" s="46"/>
      <c r="AM86378" s="121"/>
      <c r="AO86378" s="46"/>
    </row>
    <row r="86379" spans="1:41" s="60" customFormat="1" hidden="1" x14ac:dyDescent="0.35">
      <c r="A86379" s="46"/>
      <c r="H86379" s="103"/>
      <c r="AD86379" s="99"/>
      <c r="AF86379" s="46"/>
      <c r="AM86379" s="121"/>
      <c r="AO86379" s="46"/>
    </row>
    <row r="86380" spans="1:41" s="60" customFormat="1" hidden="1" x14ac:dyDescent="0.35">
      <c r="A86380" s="46"/>
      <c r="H86380" s="103"/>
      <c r="AD86380" s="99"/>
      <c r="AF86380" s="46"/>
      <c r="AM86380" s="121"/>
      <c r="AO86380" s="46"/>
    </row>
    <row r="86381" spans="1:41" s="60" customFormat="1" hidden="1" x14ac:dyDescent="0.35">
      <c r="A86381" s="46"/>
      <c r="H86381" s="103"/>
      <c r="AD86381" s="99"/>
      <c r="AF86381" s="46"/>
      <c r="AM86381" s="121"/>
      <c r="AO86381" s="46"/>
    </row>
    <row r="86382" spans="1:41" s="60" customFormat="1" hidden="1" x14ac:dyDescent="0.35">
      <c r="A86382" s="46"/>
      <c r="H86382" s="103"/>
      <c r="AD86382" s="99"/>
      <c r="AF86382" s="46"/>
      <c r="AM86382" s="121"/>
      <c r="AO86382" s="46"/>
    </row>
    <row r="86383" spans="1:41" s="60" customFormat="1" hidden="1" x14ac:dyDescent="0.35">
      <c r="A86383" s="46"/>
      <c r="H86383" s="103"/>
      <c r="AD86383" s="99"/>
      <c r="AF86383" s="46"/>
      <c r="AM86383" s="121"/>
      <c r="AO86383" s="46"/>
    </row>
    <row r="86384" spans="1:41" s="60" customFormat="1" hidden="1" x14ac:dyDescent="0.35">
      <c r="A86384" s="46"/>
      <c r="H86384" s="103"/>
      <c r="AD86384" s="99"/>
      <c r="AF86384" s="46"/>
      <c r="AM86384" s="121"/>
      <c r="AO86384" s="46"/>
    </row>
    <row r="86385" spans="1:41" s="60" customFormat="1" hidden="1" x14ac:dyDescent="0.35">
      <c r="A86385" s="46"/>
      <c r="H86385" s="103"/>
      <c r="AD86385" s="99"/>
      <c r="AF86385" s="46"/>
      <c r="AM86385" s="121"/>
      <c r="AO86385" s="46"/>
    </row>
    <row r="86386" spans="1:41" s="60" customFormat="1" hidden="1" x14ac:dyDescent="0.35">
      <c r="A86386" s="46"/>
      <c r="H86386" s="103"/>
      <c r="AD86386" s="99"/>
      <c r="AF86386" s="46"/>
      <c r="AM86386" s="121"/>
      <c r="AO86386" s="46"/>
    </row>
    <row r="86387" spans="1:41" s="60" customFormat="1" hidden="1" x14ac:dyDescent="0.35">
      <c r="A86387" s="46"/>
      <c r="H86387" s="103"/>
      <c r="AD86387" s="99"/>
      <c r="AF86387" s="46"/>
      <c r="AM86387" s="121"/>
      <c r="AO86387" s="46"/>
    </row>
    <row r="86388" spans="1:41" s="60" customFormat="1" hidden="1" x14ac:dyDescent="0.35">
      <c r="A86388" s="46"/>
      <c r="H86388" s="103"/>
      <c r="AD86388" s="99"/>
      <c r="AF86388" s="46"/>
      <c r="AM86388" s="121"/>
      <c r="AO86388" s="46"/>
    </row>
    <row r="86389" spans="1:41" s="60" customFormat="1" hidden="1" x14ac:dyDescent="0.35">
      <c r="A86389" s="46"/>
      <c r="H86389" s="103"/>
      <c r="AD86389" s="99"/>
      <c r="AF86389" s="46"/>
      <c r="AM86389" s="121"/>
      <c r="AO86389" s="46"/>
    </row>
    <row r="86390" spans="1:41" s="60" customFormat="1" hidden="1" x14ac:dyDescent="0.35">
      <c r="A86390" s="46"/>
      <c r="H86390" s="103"/>
      <c r="AD86390" s="99"/>
      <c r="AF86390" s="46"/>
      <c r="AM86390" s="121"/>
      <c r="AO86390" s="46"/>
    </row>
    <row r="86391" spans="1:41" s="60" customFormat="1" hidden="1" x14ac:dyDescent="0.35">
      <c r="A86391" s="46"/>
      <c r="H86391" s="103"/>
      <c r="AD86391" s="99"/>
      <c r="AF86391" s="46"/>
      <c r="AM86391" s="121"/>
      <c r="AO86391" s="46"/>
    </row>
    <row r="86392" spans="1:41" s="60" customFormat="1" hidden="1" x14ac:dyDescent="0.35">
      <c r="A86392" s="46"/>
      <c r="H86392" s="103"/>
      <c r="AD86392" s="99"/>
      <c r="AF86392" s="46"/>
      <c r="AM86392" s="121"/>
      <c r="AO86392" s="46"/>
    </row>
    <row r="86393" spans="1:41" s="60" customFormat="1" hidden="1" x14ac:dyDescent="0.35">
      <c r="A86393" s="46"/>
      <c r="H86393" s="103"/>
      <c r="AD86393" s="99"/>
      <c r="AF86393" s="46"/>
      <c r="AM86393" s="121"/>
      <c r="AO86393" s="46"/>
    </row>
    <row r="86394" spans="1:41" s="60" customFormat="1" hidden="1" x14ac:dyDescent="0.35">
      <c r="A86394" s="46"/>
      <c r="H86394" s="103"/>
      <c r="AD86394" s="99"/>
      <c r="AF86394" s="46"/>
      <c r="AM86394" s="121"/>
      <c r="AO86394" s="46"/>
    </row>
    <row r="86395" spans="1:41" s="60" customFormat="1" hidden="1" x14ac:dyDescent="0.35">
      <c r="A86395" s="46"/>
      <c r="H86395" s="103"/>
      <c r="AD86395" s="99"/>
      <c r="AF86395" s="46"/>
      <c r="AM86395" s="121"/>
      <c r="AO86395" s="46"/>
    </row>
    <row r="86396" spans="1:41" s="60" customFormat="1" hidden="1" x14ac:dyDescent="0.35">
      <c r="A86396" s="46"/>
      <c r="H86396" s="103"/>
      <c r="AD86396" s="99"/>
      <c r="AF86396" s="46"/>
      <c r="AM86396" s="121"/>
      <c r="AO86396" s="46"/>
    </row>
    <row r="86397" spans="1:41" s="60" customFormat="1" hidden="1" x14ac:dyDescent="0.35">
      <c r="A86397" s="46"/>
      <c r="H86397" s="103"/>
      <c r="AD86397" s="99"/>
      <c r="AF86397" s="46"/>
      <c r="AM86397" s="121"/>
      <c r="AO86397" s="46"/>
    </row>
    <row r="86398" spans="1:41" s="60" customFormat="1" hidden="1" x14ac:dyDescent="0.35">
      <c r="A86398" s="46"/>
      <c r="H86398" s="103"/>
      <c r="AD86398" s="99"/>
      <c r="AF86398" s="46"/>
      <c r="AM86398" s="121"/>
      <c r="AO86398" s="46"/>
    </row>
    <row r="86399" spans="1:41" s="60" customFormat="1" hidden="1" x14ac:dyDescent="0.35">
      <c r="A86399" s="46"/>
      <c r="H86399" s="103"/>
      <c r="AD86399" s="99"/>
      <c r="AF86399" s="46"/>
      <c r="AM86399" s="121"/>
      <c r="AO86399" s="46"/>
    </row>
    <row r="86400" spans="1:41" s="60" customFormat="1" hidden="1" x14ac:dyDescent="0.35">
      <c r="A86400" s="46"/>
      <c r="H86400" s="103"/>
      <c r="AD86400" s="99"/>
      <c r="AF86400" s="46"/>
      <c r="AM86400" s="121"/>
      <c r="AO86400" s="46"/>
    </row>
    <row r="86401" spans="1:41" s="60" customFormat="1" hidden="1" x14ac:dyDescent="0.35">
      <c r="A86401" s="46"/>
      <c r="H86401" s="103"/>
      <c r="AD86401" s="99"/>
      <c r="AF86401" s="46"/>
      <c r="AM86401" s="121"/>
      <c r="AO86401" s="46"/>
    </row>
    <row r="86402" spans="1:41" s="60" customFormat="1" hidden="1" x14ac:dyDescent="0.35">
      <c r="A86402" s="46"/>
      <c r="H86402" s="103"/>
      <c r="AD86402" s="99"/>
      <c r="AF86402" s="46"/>
      <c r="AM86402" s="121"/>
      <c r="AO86402" s="46"/>
    </row>
    <row r="86403" spans="1:41" s="60" customFormat="1" hidden="1" x14ac:dyDescent="0.35">
      <c r="A86403" s="46"/>
      <c r="H86403" s="103"/>
      <c r="AD86403" s="99"/>
      <c r="AF86403" s="46"/>
      <c r="AM86403" s="121"/>
      <c r="AO86403" s="46"/>
    </row>
    <row r="86404" spans="1:41" s="60" customFormat="1" hidden="1" x14ac:dyDescent="0.35">
      <c r="A86404" s="46"/>
      <c r="H86404" s="103"/>
      <c r="AD86404" s="99"/>
      <c r="AF86404" s="46"/>
      <c r="AM86404" s="121"/>
      <c r="AO86404" s="46"/>
    </row>
    <row r="86405" spans="1:41" s="60" customFormat="1" hidden="1" x14ac:dyDescent="0.35">
      <c r="A86405" s="46"/>
      <c r="H86405" s="103"/>
      <c r="AD86405" s="99"/>
      <c r="AF86405" s="46"/>
      <c r="AM86405" s="121"/>
      <c r="AO86405" s="46"/>
    </row>
    <row r="86406" spans="1:41" s="60" customFormat="1" hidden="1" x14ac:dyDescent="0.35">
      <c r="A86406" s="46"/>
      <c r="H86406" s="103"/>
      <c r="AD86406" s="99"/>
      <c r="AF86406" s="46"/>
      <c r="AM86406" s="121"/>
      <c r="AO86406" s="46"/>
    </row>
    <row r="86407" spans="1:41" s="60" customFormat="1" hidden="1" x14ac:dyDescent="0.35">
      <c r="A86407" s="46"/>
      <c r="H86407" s="103"/>
      <c r="AD86407" s="99"/>
      <c r="AF86407" s="46"/>
      <c r="AM86407" s="121"/>
      <c r="AO86407" s="46"/>
    </row>
    <row r="86408" spans="1:41" s="60" customFormat="1" hidden="1" x14ac:dyDescent="0.35">
      <c r="A86408" s="46"/>
      <c r="H86408" s="103"/>
      <c r="AD86408" s="99"/>
      <c r="AF86408" s="46"/>
      <c r="AM86408" s="121"/>
      <c r="AO86408" s="46"/>
    </row>
    <row r="86409" spans="1:41" s="60" customFormat="1" hidden="1" x14ac:dyDescent="0.35">
      <c r="A86409" s="46"/>
      <c r="H86409" s="103"/>
      <c r="AD86409" s="99"/>
      <c r="AF86409" s="46"/>
      <c r="AM86409" s="121"/>
      <c r="AO86409" s="46"/>
    </row>
    <row r="86410" spans="1:41" s="60" customFormat="1" hidden="1" x14ac:dyDescent="0.35">
      <c r="A86410" s="46"/>
      <c r="H86410" s="103"/>
      <c r="AD86410" s="99"/>
      <c r="AF86410" s="46"/>
      <c r="AM86410" s="121"/>
      <c r="AO86410" s="46"/>
    </row>
    <row r="86411" spans="1:41" s="60" customFormat="1" hidden="1" x14ac:dyDescent="0.35">
      <c r="A86411" s="46"/>
      <c r="H86411" s="103"/>
      <c r="AD86411" s="99"/>
      <c r="AF86411" s="46"/>
      <c r="AM86411" s="121"/>
      <c r="AO86411" s="46"/>
    </row>
    <row r="86412" spans="1:41" s="60" customFormat="1" hidden="1" x14ac:dyDescent="0.35">
      <c r="A86412" s="46"/>
      <c r="H86412" s="103"/>
      <c r="AD86412" s="99"/>
      <c r="AF86412" s="46"/>
      <c r="AM86412" s="121"/>
      <c r="AO86412" s="46"/>
    </row>
    <row r="86413" spans="1:41" s="60" customFormat="1" hidden="1" x14ac:dyDescent="0.35">
      <c r="A86413" s="46"/>
      <c r="H86413" s="103"/>
      <c r="AD86413" s="99"/>
      <c r="AF86413" s="46"/>
      <c r="AM86413" s="121"/>
      <c r="AO86413" s="46"/>
    </row>
    <row r="86414" spans="1:41" s="60" customFormat="1" hidden="1" x14ac:dyDescent="0.35">
      <c r="A86414" s="46"/>
      <c r="H86414" s="103"/>
      <c r="AD86414" s="99"/>
      <c r="AF86414" s="46"/>
      <c r="AM86414" s="121"/>
      <c r="AO86414" s="46"/>
    </row>
    <row r="86415" spans="1:41" s="60" customFormat="1" hidden="1" x14ac:dyDescent="0.35">
      <c r="A86415" s="46"/>
      <c r="H86415" s="103"/>
      <c r="AD86415" s="99"/>
      <c r="AF86415" s="46"/>
      <c r="AM86415" s="121"/>
      <c r="AO86415" s="46"/>
    </row>
    <row r="86416" spans="1:41" s="60" customFormat="1" hidden="1" x14ac:dyDescent="0.35">
      <c r="A86416" s="46"/>
      <c r="H86416" s="103"/>
      <c r="AD86416" s="99"/>
      <c r="AF86416" s="46"/>
      <c r="AM86416" s="121"/>
      <c r="AO86416" s="46"/>
    </row>
    <row r="86417" spans="1:41" s="60" customFormat="1" hidden="1" x14ac:dyDescent="0.35">
      <c r="A86417" s="46"/>
      <c r="H86417" s="103"/>
      <c r="AD86417" s="99"/>
      <c r="AF86417" s="46"/>
      <c r="AM86417" s="121"/>
      <c r="AO86417" s="46"/>
    </row>
    <row r="86418" spans="1:41" s="60" customFormat="1" hidden="1" x14ac:dyDescent="0.35">
      <c r="A86418" s="46"/>
      <c r="H86418" s="103"/>
      <c r="AD86418" s="99"/>
      <c r="AF86418" s="46"/>
      <c r="AM86418" s="121"/>
      <c r="AO86418" s="46"/>
    </row>
    <row r="86419" spans="1:41" s="60" customFormat="1" hidden="1" x14ac:dyDescent="0.35">
      <c r="A86419" s="46"/>
      <c r="H86419" s="103"/>
      <c r="AD86419" s="99"/>
      <c r="AF86419" s="46"/>
      <c r="AM86419" s="121"/>
      <c r="AO86419" s="46"/>
    </row>
    <row r="86420" spans="1:41" s="60" customFormat="1" hidden="1" x14ac:dyDescent="0.35">
      <c r="A86420" s="46"/>
      <c r="H86420" s="103"/>
      <c r="AD86420" s="99"/>
      <c r="AF86420" s="46"/>
      <c r="AM86420" s="121"/>
      <c r="AO86420" s="46"/>
    </row>
    <row r="86421" spans="1:41" s="60" customFormat="1" hidden="1" x14ac:dyDescent="0.35">
      <c r="A86421" s="46"/>
      <c r="H86421" s="103"/>
      <c r="AD86421" s="99"/>
      <c r="AF86421" s="46"/>
      <c r="AM86421" s="121"/>
      <c r="AO86421" s="46"/>
    </row>
    <row r="86422" spans="1:41" s="60" customFormat="1" hidden="1" x14ac:dyDescent="0.35">
      <c r="A86422" s="46"/>
      <c r="H86422" s="103"/>
      <c r="AD86422" s="99"/>
      <c r="AF86422" s="46"/>
      <c r="AM86422" s="121"/>
      <c r="AO86422" s="46"/>
    </row>
    <row r="86423" spans="1:41" s="60" customFormat="1" hidden="1" x14ac:dyDescent="0.35">
      <c r="A86423" s="46"/>
      <c r="H86423" s="103"/>
      <c r="AD86423" s="99"/>
      <c r="AF86423" s="46"/>
      <c r="AM86423" s="121"/>
      <c r="AO86423" s="46"/>
    </row>
    <row r="86424" spans="1:41" s="60" customFormat="1" hidden="1" x14ac:dyDescent="0.35">
      <c r="A86424" s="46"/>
      <c r="H86424" s="103"/>
      <c r="AD86424" s="99"/>
      <c r="AF86424" s="46"/>
      <c r="AM86424" s="121"/>
      <c r="AO86424" s="46"/>
    </row>
    <row r="86425" spans="1:41" s="60" customFormat="1" hidden="1" x14ac:dyDescent="0.35">
      <c r="A86425" s="46"/>
      <c r="H86425" s="103"/>
      <c r="AD86425" s="99"/>
      <c r="AF86425" s="46"/>
      <c r="AM86425" s="121"/>
      <c r="AO86425" s="46"/>
    </row>
    <row r="86426" spans="1:41" s="60" customFormat="1" hidden="1" x14ac:dyDescent="0.35">
      <c r="A86426" s="46"/>
      <c r="H86426" s="103"/>
      <c r="AD86426" s="99"/>
      <c r="AF86426" s="46"/>
      <c r="AM86426" s="121"/>
      <c r="AO86426" s="46"/>
    </row>
    <row r="86427" spans="1:41" s="60" customFormat="1" hidden="1" x14ac:dyDescent="0.35">
      <c r="A86427" s="46"/>
      <c r="H86427" s="103"/>
      <c r="AD86427" s="99"/>
      <c r="AF86427" s="46"/>
      <c r="AM86427" s="121"/>
      <c r="AO86427" s="46"/>
    </row>
    <row r="86428" spans="1:41" s="60" customFormat="1" hidden="1" x14ac:dyDescent="0.35">
      <c r="A86428" s="46"/>
      <c r="H86428" s="103"/>
      <c r="AD86428" s="99"/>
      <c r="AF86428" s="46"/>
      <c r="AM86428" s="121"/>
      <c r="AO86428" s="46"/>
    </row>
    <row r="86429" spans="1:41" s="60" customFormat="1" hidden="1" x14ac:dyDescent="0.35">
      <c r="A86429" s="46"/>
      <c r="H86429" s="103"/>
      <c r="AD86429" s="99"/>
      <c r="AF86429" s="46"/>
      <c r="AM86429" s="121"/>
      <c r="AO86429" s="46"/>
    </row>
    <row r="86430" spans="1:41" s="60" customFormat="1" hidden="1" x14ac:dyDescent="0.35">
      <c r="A86430" s="46"/>
      <c r="H86430" s="103"/>
      <c r="AD86430" s="99"/>
      <c r="AF86430" s="46"/>
      <c r="AM86430" s="121"/>
      <c r="AO86430" s="46"/>
    </row>
    <row r="86431" spans="1:41" s="60" customFormat="1" hidden="1" x14ac:dyDescent="0.35">
      <c r="A86431" s="46"/>
      <c r="H86431" s="103"/>
      <c r="AD86431" s="99"/>
      <c r="AF86431" s="46"/>
      <c r="AM86431" s="121"/>
      <c r="AO86431" s="46"/>
    </row>
    <row r="86432" spans="1:41" s="60" customFormat="1" hidden="1" x14ac:dyDescent="0.35">
      <c r="A86432" s="46"/>
      <c r="H86432" s="103"/>
      <c r="AD86432" s="99"/>
      <c r="AF86432" s="46"/>
      <c r="AM86432" s="121"/>
      <c r="AO86432" s="46"/>
    </row>
    <row r="86433" spans="1:41" s="60" customFormat="1" hidden="1" x14ac:dyDescent="0.35">
      <c r="A86433" s="46"/>
      <c r="H86433" s="103"/>
      <c r="AD86433" s="99"/>
      <c r="AF86433" s="46"/>
      <c r="AM86433" s="121"/>
      <c r="AO86433" s="46"/>
    </row>
    <row r="86434" spans="1:41" s="60" customFormat="1" hidden="1" x14ac:dyDescent="0.35">
      <c r="A86434" s="46"/>
      <c r="H86434" s="103"/>
      <c r="AD86434" s="99"/>
      <c r="AF86434" s="46"/>
      <c r="AM86434" s="121"/>
      <c r="AO86434" s="46"/>
    </row>
    <row r="86435" spans="1:41" s="60" customFormat="1" hidden="1" x14ac:dyDescent="0.35">
      <c r="A86435" s="46"/>
      <c r="H86435" s="103"/>
      <c r="AD86435" s="99"/>
      <c r="AF86435" s="46"/>
      <c r="AM86435" s="121"/>
      <c r="AO86435" s="46"/>
    </row>
    <row r="86436" spans="1:41" s="60" customFormat="1" hidden="1" x14ac:dyDescent="0.35">
      <c r="A86436" s="46"/>
      <c r="H86436" s="103"/>
      <c r="AD86436" s="99"/>
      <c r="AF86436" s="46"/>
      <c r="AM86436" s="121"/>
      <c r="AO86436" s="46"/>
    </row>
    <row r="86437" spans="1:41" s="60" customFormat="1" hidden="1" x14ac:dyDescent="0.35">
      <c r="A86437" s="46"/>
      <c r="H86437" s="103"/>
      <c r="AD86437" s="99"/>
      <c r="AF86437" s="46"/>
      <c r="AM86437" s="121"/>
      <c r="AO86437" s="46"/>
    </row>
    <row r="86438" spans="1:41" s="60" customFormat="1" hidden="1" x14ac:dyDescent="0.35">
      <c r="A86438" s="46"/>
      <c r="H86438" s="103"/>
      <c r="AD86438" s="99"/>
      <c r="AF86438" s="46"/>
      <c r="AM86438" s="121"/>
      <c r="AO86438" s="46"/>
    </row>
    <row r="86439" spans="1:41" s="60" customFormat="1" hidden="1" x14ac:dyDescent="0.35">
      <c r="A86439" s="46"/>
      <c r="H86439" s="103"/>
      <c r="AD86439" s="99"/>
      <c r="AF86439" s="46"/>
      <c r="AM86439" s="121"/>
      <c r="AO86439" s="46"/>
    </row>
    <row r="86440" spans="1:41" s="60" customFormat="1" hidden="1" x14ac:dyDescent="0.35">
      <c r="A86440" s="46"/>
      <c r="H86440" s="103"/>
      <c r="AD86440" s="99"/>
      <c r="AF86440" s="46"/>
      <c r="AM86440" s="121"/>
      <c r="AO86440" s="46"/>
    </row>
    <row r="86441" spans="1:41" s="60" customFormat="1" hidden="1" x14ac:dyDescent="0.35">
      <c r="A86441" s="46"/>
      <c r="H86441" s="103"/>
      <c r="AD86441" s="99"/>
      <c r="AF86441" s="46"/>
      <c r="AM86441" s="121"/>
      <c r="AO86441" s="46"/>
    </row>
    <row r="86442" spans="1:41" s="60" customFormat="1" hidden="1" x14ac:dyDescent="0.35">
      <c r="A86442" s="46"/>
      <c r="H86442" s="103"/>
      <c r="AD86442" s="99"/>
      <c r="AF86442" s="46"/>
      <c r="AM86442" s="121"/>
      <c r="AO86442" s="46"/>
    </row>
    <row r="86443" spans="1:41" s="60" customFormat="1" hidden="1" x14ac:dyDescent="0.35">
      <c r="A86443" s="46"/>
      <c r="H86443" s="103"/>
      <c r="AD86443" s="99"/>
      <c r="AF86443" s="46"/>
      <c r="AM86443" s="121"/>
      <c r="AO86443" s="46"/>
    </row>
    <row r="86444" spans="1:41" s="60" customFormat="1" hidden="1" x14ac:dyDescent="0.35">
      <c r="A86444" s="46"/>
      <c r="H86444" s="103"/>
      <c r="AD86444" s="99"/>
      <c r="AF86444" s="46"/>
      <c r="AM86444" s="121"/>
      <c r="AO86444" s="46"/>
    </row>
    <row r="86445" spans="1:41" s="60" customFormat="1" hidden="1" x14ac:dyDescent="0.35">
      <c r="A86445" s="46"/>
      <c r="H86445" s="103"/>
      <c r="AD86445" s="99"/>
      <c r="AF86445" s="46"/>
      <c r="AM86445" s="121"/>
      <c r="AO86445" s="46"/>
    </row>
    <row r="86446" spans="1:41" s="60" customFormat="1" hidden="1" x14ac:dyDescent="0.35">
      <c r="A86446" s="46"/>
      <c r="H86446" s="103"/>
      <c r="AD86446" s="99"/>
      <c r="AF86446" s="46"/>
      <c r="AM86446" s="121"/>
      <c r="AO86446" s="46"/>
    </row>
    <row r="86447" spans="1:41" s="60" customFormat="1" hidden="1" x14ac:dyDescent="0.35">
      <c r="A86447" s="46"/>
      <c r="H86447" s="103"/>
      <c r="AD86447" s="99"/>
      <c r="AF86447" s="46"/>
      <c r="AM86447" s="121"/>
      <c r="AO86447" s="46"/>
    </row>
    <row r="86448" spans="1:41" s="60" customFormat="1" hidden="1" x14ac:dyDescent="0.35">
      <c r="A86448" s="46"/>
      <c r="H86448" s="103"/>
      <c r="AD86448" s="99"/>
      <c r="AF86448" s="46"/>
      <c r="AM86448" s="121"/>
      <c r="AO86448" s="46"/>
    </row>
    <row r="86449" spans="1:41" s="60" customFormat="1" hidden="1" x14ac:dyDescent="0.35">
      <c r="A86449" s="46"/>
      <c r="H86449" s="103"/>
      <c r="AD86449" s="99"/>
      <c r="AF86449" s="46"/>
      <c r="AM86449" s="121"/>
      <c r="AO86449" s="46"/>
    </row>
    <row r="86450" spans="1:41" s="60" customFormat="1" hidden="1" x14ac:dyDescent="0.35">
      <c r="A86450" s="46"/>
      <c r="H86450" s="103"/>
      <c r="AD86450" s="99"/>
      <c r="AF86450" s="46"/>
      <c r="AM86450" s="121"/>
      <c r="AO86450" s="46"/>
    </row>
    <row r="86451" spans="1:41" s="60" customFormat="1" hidden="1" x14ac:dyDescent="0.35">
      <c r="A86451" s="46"/>
      <c r="H86451" s="103"/>
      <c r="AD86451" s="99"/>
      <c r="AF86451" s="46"/>
      <c r="AM86451" s="121"/>
      <c r="AO86451" s="46"/>
    </row>
    <row r="86452" spans="1:41" s="60" customFormat="1" hidden="1" x14ac:dyDescent="0.35">
      <c r="A86452" s="46"/>
      <c r="H86452" s="103"/>
      <c r="AD86452" s="99"/>
      <c r="AF86452" s="46"/>
      <c r="AM86452" s="121"/>
      <c r="AO86452" s="46"/>
    </row>
    <row r="86453" spans="1:41" s="60" customFormat="1" hidden="1" x14ac:dyDescent="0.35">
      <c r="A86453" s="46"/>
      <c r="H86453" s="103"/>
      <c r="AD86453" s="99"/>
      <c r="AF86453" s="46"/>
      <c r="AM86453" s="121"/>
      <c r="AO86453" s="46"/>
    </row>
    <row r="86454" spans="1:41" s="60" customFormat="1" hidden="1" x14ac:dyDescent="0.35">
      <c r="A86454" s="46"/>
      <c r="H86454" s="103"/>
      <c r="AD86454" s="99"/>
      <c r="AF86454" s="46"/>
      <c r="AM86454" s="121"/>
      <c r="AO86454" s="46"/>
    </row>
    <row r="86455" spans="1:41" s="60" customFormat="1" hidden="1" x14ac:dyDescent="0.35">
      <c r="A86455" s="46"/>
      <c r="H86455" s="103"/>
      <c r="AD86455" s="99"/>
      <c r="AF86455" s="46"/>
      <c r="AM86455" s="121"/>
      <c r="AO86455" s="46"/>
    </row>
    <row r="86456" spans="1:41" s="60" customFormat="1" hidden="1" x14ac:dyDescent="0.35">
      <c r="A86456" s="46"/>
      <c r="H86456" s="103"/>
      <c r="AD86456" s="99"/>
      <c r="AF86456" s="46"/>
      <c r="AM86456" s="121"/>
      <c r="AO86456" s="46"/>
    </row>
    <row r="86457" spans="1:41" s="60" customFormat="1" hidden="1" x14ac:dyDescent="0.35">
      <c r="A86457" s="46"/>
      <c r="H86457" s="103"/>
      <c r="AD86457" s="99"/>
      <c r="AF86457" s="46"/>
      <c r="AM86457" s="121"/>
      <c r="AO86457" s="46"/>
    </row>
    <row r="86458" spans="1:41" s="60" customFormat="1" hidden="1" x14ac:dyDescent="0.35">
      <c r="A86458" s="46"/>
      <c r="H86458" s="103"/>
      <c r="AD86458" s="99"/>
      <c r="AF86458" s="46"/>
      <c r="AM86458" s="121"/>
      <c r="AO86458" s="46"/>
    </row>
    <row r="86459" spans="1:41" s="60" customFormat="1" hidden="1" x14ac:dyDescent="0.35">
      <c r="A86459" s="46"/>
      <c r="H86459" s="103"/>
      <c r="AD86459" s="99"/>
      <c r="AF86459" s="46"/>
      <c r="AM86459" s="121"/>
      <c r="AO86459" s="46"/>
    </row>
    <row r="86460" spans="1:41" s="60" customFormat="1" hidden="1" x14ac:dyDescent="0.35">
      <c r="A86460" s="46"/>
      <c r="H86460" s="103"/>
      <c r="AD86460" s="99"/>
      <c r="AF86460" s="46"/>
      <c r="AM86460" s="121"/>
      <c r="AO86460" s="46"/>
    </row>
    <row r="86461" spans="1:41" s="60" customFormat="1" hidden="1" x14ac:dyDescent="0.35">
      <c r="A86461" s="46"/>
      <c r="H86461" s="103"/>
      <c r="AD86461" s="99"/>
      <c r="AF86461" s="46"/>
      <c r="AM86461" s="121"/>
      <c r="AO86461" s="46"/>
    </row>
    <row r="86462" spans="1:41" s="60" customFormat="1" hidden="1" x14ac:dyDescent="0.35">
      <c r="A86462" s="46"/>
      <c r="H86462" s="103"/>
      <c r="AD86462" s="99"/>
      <c r="AF86462" s="46"/>
      <c r="AM86462" s="121"/>
      <c r="AO86462" s="46"/>
    </row>
    <row r="86463" spans="1:41" s="60" customFormat="1" hidden="1" x14ac:dyDescent="0.35">
      <c r="A86463" s="46"/>
      <c r="H86463" s="103"/>
      <c r="AD86463" s="99"/>
      <c r="AF86463" s="46"/>
      <c r="AM86463" s="121"/>
      <c r="AO86463" s="46"/>
    </row>
    <row r="86464" spans="1:41" s="60" customFormat="1" hidden="1" x14ac:dyDescent="0.35">
      <c r="A86464" s="46"/>
      <c r="H86464" s="103"/>
      <c r="AD86464" s="99"/>
      <c r="AF86464" s="46"/>
      <c r="AM86464" s="121"/>
      <c r="AO86464" s="46"/>
    </row>
    <row r="86465" spans="1:41" s="60" customFormat="1" hidden="1" x14ac:dyDescent="0.35">
      <c r="A86465" s="46"/>
      <c r="H86465" s="103"/>
      <c r="AD86465" s="99"/>
      <c r="AF86465" s="46"/>
      <c r="AM86465" s="121"/>
      <c r="AO86465" s="46"/>
    </row>
    <row r="86466" spans="1:41" s="60" customFormat="1" hidden="1" x14ac:dyDescent="0.35">
      <c r="A86466" s="46"/>
      <c r="H86466" s="103"/>
      <c r="AD86466" s="99"/>
      <c r="AF86466" s="46"/>
      <c r="AM86466" s="121"/>
      <c r="AO86466" s="46"/>
    </row>
    <row r="86467" spans="1:41" s="60" customFormat="1" hidden="1" x14ac:dyDescent="0.35">
      <c r="A86467" s="46"/>
      <c r="H86467" s="103"/>
      <c r="AD86467" s="99"/>
      <c r="AF86467" s="46"/>
      <c r="AM86467" s="121"/>
      <c r="AO86467" s="46"/>
    </row>
    <row r="86468" spans="1:41" s="60" customFormat="1" hidden="1" x14ac:dyDescent="0.35">
      <c r="A86468" s="46"/>
      <c r="H86468" s="103"/>
      <c r="AD86468" s="99"/>
      <c r="AF86468" s="46"/>
      <c r="AM86468" s="121"/>
      <c r="AO86468" s="46"/>
    </row>
    <row r="86469" spans="1:41" s="60" customFormat="1" hidden="1" x14ac:dyDescent="0.35">
      <c r="A86469" s="46"/>
      <c r="H86469" s="103"/>
      <c r="AD86469" s="99"/>
      <c r="AF86469" s="46"/>
      <c r="AM86469" s="121"/>
      <c r="AO86469" s="46"/>
    </row>
    <row r="86470" spans="1:41" s="60" customFormat="1" hidden="1" x14ac:dyDescent="0.35">
      <c r="A86470" s="46"/>
      <c r="H86470" s="103"/>
      <c r="AD86470" s="99"/>
      <c r="AF86470" s="46"/>
      <c r="AM86470" s="121"/>
      <c r="AO86470" s="46"/>
    </row>
    <row r="86471" spans="1:41" s="60" customFormat="1" hidden="1" x14ac:dyDescent="0.35">
      <c r="A86471" s="46"/>
      <c r="H86471" s="103"/>
      <c r="AD86471" s="99"/>
      <c r="AF86471" s="46"/>
      <c r="AM86471" s="121"/>
      <c r="AO86471" s="46"/>
    </row>
    <row r="86472" spans="1:41" s="60" customFormat="1" hidden="1" x14ac:dyDescent="0.35">
      <c r="A86472" s="46"/>
      <c r="H86472" s="103"/>
      <c r="AD86472" s="99"/>
      <c r="AF86472" s="46"/>
      <c r="AM86472" s="121"/>
      <c r="AO86472" s="46"/>
    </row>
    <row r="86473" spans="1:41" s="60" customFormat="1" hidden="1" x14ac:dyDescent="0.35">
      <c r="A86473" s="46"/>
      <c r="H86473" s="103"/>
      <c r="AD86473" s="99"/>
      <c r="AF86473" s="46"/>
      <c r="AM86473" s="121"/>
      <c r="AO86473" s="46"/>
    </row>
    <row r="86474" spans="1:41" s="60" customFormat="1" hidden="1" x14ac:dyDescent="0.35">
      <c r="A86474" s="46"/>
      <c r="H86474" s="103"/>
      <c r="AD86474" s="99"/>
      <c r="AF86474" s="46"/>
      <c r="AM86474" s="121"/>
      <c r="AO86474" s="46"/>
    </row>
    <row r="86475" spans="1:41" s="60" customFormat="1" hidden="1" x14ac:dyDescent="0.35">
      <c r="A86475" s="46"/>
      <c r="H86475" s="103"/>
      <c r="AD86475" s="99"/>
      <c r="AF86475" s="46"/>
      <c r="AM86475" s="121"/>
      <c r="AO86475" s="46"/>
    </row>
    <row r="86476" spans="1:41" s="60" customFormat="1" hidden="1" x14ac:dyDescent="0.35">
      <c r="A86476" s="46"/>
      <c r="H86476" s="103"/>
      <c r="AD86476" s="99"/>
      <c r="AF86476" s="46"/>
      <c r="AM86476" s="121"/>
      <c r="AO86476" s="46"/>
    </row>
    <row r="86477" spans="1:41" s="60" customFormat="1" hidden="1" x14ac:dyDescent="0.35">
      <c r="A86477" s="46"/>
      <c r="H86477" s="103"/>
      <c r="AD86477" s="99"/>
      <c r="AF86477" s="46"/>
      <c r="AM86477" s="121"/>
      <c r="AO86477" s="46"/>
    </row>
    <row r="86478" spans="1:41" s="60" customFormat="1" hidden="1" x14ac:dyDescent="0.35">
      <c r="A86478" s="46"/>
      <c r="H86478" s="103"/>
      <c r="AD86478" s="99"/>
      <c r="AF86478" s="46"/>
      <c r="AM86478" s="121"/>
      <c r="AO86478" s="46"/>
    </row>
    <row r="86479" spans="1:41" s="60" customFormat="1" hidden="1" x14ac:dyDescent="0.35">
      <c r="A86479" s="46"/>
      <c r="H86479" s="103"/>
      <c r="AD86479" s="99"/>
      <c r="AF86479" s="46"/>
      <c r="AM86479" s="121"/>
      <c r="AO86479" s="46"/>
    </row>
    <row r="86480" spans="1:41" s="60" customFormat="1" hidden="1" x14ac:dyDescent="0.35">
      <c r="A86480" s="46"/>
      <c r="H86480" s="103"/>
      <c r="AD86480" s="99"/>
      <c r="AF86480" s="46"/>
      <c r="AM86480" s="121"/>
      <c r="AO86480" s="46"/>
    </row>
    <row r="86481" spans="1:41" s="60" customFormat="1" hidden="1" x14ac:dyDescent="0.35">
      <c r="A86481" s="46"/>
      <c r="H86481" s="103"/>
      <c r="AD86481" s="99"/>
      <c r="AF86481" s="46"/>
      <c r="AM86481" s="121"/>
      <c r="AO86481" s="46"/>
    </row>
    <row r="86482" spans="1:41" s="60" customFormat="1" hidden="1" x14ac:dyDescent="0.35">
      <c r="A86482" s="46"/>
      <c r="H86482" s="103"/>
      <c r="AD86482" s="99"/>
      <c r="AF86482" s="46"/>
      <c r="AM86482" s="121"/>
      <c r="AO86482" s="46"/>
    </row>
    <row r="86483" spans="1:41" s="60" customFormat="1" hidden="1" x14ac:dyDescent="0.35">
      <c r="A86483" s="46"/>
      <c r="H86483" s="103"/>
      <c r="AD86483" s="99"/>
      <c r="AF86483" s="46"/>
      <c r="AM86483" s="121"/>
      <c r="AO86483" s="46"/>
    </row>
    <row r="86484" spans="1:41" s="60" customFormat="1" hidden="1" x14ac:dyDescent="0.35">
      <c r="A86484" s="46"/>
      <c r="H86484" s="103"/>
      <c r="AD86484" s="99"/>
      <c r="AF86484" s="46"/>
      <c r="AM86484" s="121"/>
      <c r="AO86484" s="46"/>
    </row>
    <row r="86485" spans="1:41" s="60" customFormat="1" hidden="1" x14ac:dyDescent="0.35">
      <c r="A86485" s="46"/>
      <c r="H86485" s="103"/>
      <c r="AD86485" s="99"/>
      <c r="AF86485" s="46"/>
      <c r="AM86485" s="121"/>
      <c r="AO86485" s="46"/>
    </row>
    <row r="86486" spans="1:41" s="60" customFormat="1" hidden="1" x14ac:dyDescent="0.35">
      <c r="A86486" s="46"/>
      <c r="H86486" s="103"/>
      <c r="AD86486" s="99"/>
      <c r="AF86486" s="46"/>
      <c r="AM86486" s="121"/>
      <c r="AO86486" s="46"/>
    </row>
    <row r="86487" spans="1:41" s="60" customFormat="1" hidden="1" x14ac:dyDescent="0.35">
      <c r="A86487" s="46"/>
      <c r="H86487" s="103"/>
      <c r="AD86487" s="99"/>
      <c r="AF86487" s="46"/>
      <c r="AM86487" s="121"/>
      <c r="AO86487" s="46"/>
    </row>
    <row r="86488" spans="1:41" s="60" customFormat="1" hidden="1" x14ac:dyDescent="0.35">
      <c r="A86488" s="46"/>
      <c r="H86488" s="103"/>
      <c r="AD86488" s="99"/>
      <c r="AF86488" s="46"/>
      <c r="AM86488" s="121"/>
      <c r="AO86488" s="46"/>
    </row>
    <row r="86489" spans="1:41" s="60" customFormat="1" hidden="1" x14ac:dyDescent="0.35">
      <c r="A86489" s="46"/>
      <c r="H86489" s="103"/>
      <c r="AD86489" s="99"/>
      <c r="AF86489" s="46"/>
      <c r="AM86489" s="121"/>
      <c r="AO86489" s="46"/>
    </row>
    <row r="86490" spans="1:41" s="60" customFormat="1" hidden="1" x14ac:dyDescent="0.35">
      <c r="A86490" s="46"/>
      <c r="H86490" s="103"/>
      <c r="AD86490" s="99"/>
      <c r="AF86490" s="46"/>
      <c r="AM86490" s="121"/>
      <c r="AO86490" s="46"/>
    </row>
    <row r="86491" spans="1:41" s="60" customFormat="1" hidden="1" x14ac:dyDescent="0.35">
      <c r="A86491" s="46"/>
      <c r="H86491" s="103"/>
      <c r="AD86491" s="99"/>
      <c r="AF86491" s="46"/>
      <c r="AM86491" s="121"/>
      <c r="AO86491" s="46"/>
    </row>
    <row r="86492" spans="1:41" s="60" customFormat="1" hidden="1" x14ac:dyDescent="0.35">
      <c r="A86492" s="46"/>
      <c r="H86492" s="103"/>
      <c r="AD86492" s="99"/>
      <c r="AF86492" s="46"/>
      <c r="AM86492" s="121"/>
      <c r="AO86492" s="46"/>
    </row>
    <row r="86493" spans="1:41" s="60" customFormat="1" hidden="1" x14ac:dyDescent="0.35">
      <c r="A86493" s="46"/>
      <c r="H86493" s="103"/>
      <c r="AD86493" s="99"/>
      <c r="AF86493" s="46"/>
      <c r="AM86493" s="121"/>
      <c r="AO86493" s="46"/>
    </row>
    <row r="86494" spans="1:41" s="60" customFormat="1" hidden="1" x14ac:dyDescent="0.35">
      <c r="A86494" s="46"/>
      <c r="H86494" s="103"/>
      <c r="AD86494" s="99"/>
      <c r="AF86494" s="46"/>
      <c r="AM86494" s="121"/>
      <c r="AO86494" s="46"/>
    </row>
    <row r="86495" spans="1:41" s="60" customFormat="1" hidden="1" x14ac:dyDescent="0.35">
      <c r="A86495" s="46"/>
      <c r="H86495" s="103"/>
      <c r="AD86495" s="99"/>
      <c r="AF86495" s="46"/>
      <c r="AM86495" s="121"/>
      <c r="AO86495" s="46"/>
    </row>
    <row r="86496" spans="1:41" s="60" customFormat="1" hidden="1" x14ac:dyDescent="0.35">
      <c r="A86496" s="46"/>
      <c r="H86496" s="103"/>
      <c r="AD86496" s="99"/>
      <c r="AF86496" s="46"/>
      <c r="AM86496" s="121"/>
      <c r="AO86496" s="46"/>
    </row>
    <row r="86497" spans="1:41" s="60" customFormat="1" hidden="1" x14ac:dyDescent="0.35">
      <c r="A86497" s="46"/>
      <c r="H86497" s="103"/>
      <c r="AD86497" s="99"/>
      <c r="AF86497" s="46"/>
      <c r="AM86497" s="121"/>
      <c r="AO86497" s="46"/>
    </row>
    <row r="86498" spans="1:41" s="60" customFormat="1" hidden="1" x14ac:dyDescent="0.35">
      <c r="A86498" s="46"/>
      <c r="H86498" s="103"/>
      <c r="AD86498" s="99"/>
      <c r="AF86498" s="46"/>
      <c r="AM86498" s="121"/>
      <c r="AO86498" s="46"/>
    </row>
    <row r="86499" spans="1:41" s="60" customFormat="1" hidden="1" x14ac:dyDescent="0.35">
      <c r="A86499" s="46"/>
      <c r="H86499" s="103"/>
      <c r="AD86499" s="99"/>
      <c r="AF86499" s="46"/>
      <c r="AM86499" s="121"/>
      <c r="AO86499" s="46"/>
    </row>
    <row r="86500" spans="1:41" s="60" customFormat="1" hidden="1" x14ac:dyDescent="0.35">
      <c r="A86500" s="46"/>
      <c r="H86500" s="103"/>
      <c r="AD86500" s="99"/>
      <c r="AF86500" s="46"/>
      <c r="AM86500" s="121"/>
      <c r="AO86500" s="46"/>
    </row>
    <row r="86501" spans="1:41" s="60" customFormat="1" hidden="1" x14ac:dyDescent="0.35">
      <c r="A86501" s="46"/>
      <c r="H86501" s="103"/>
      <c r="AD86501" s="99"/>
      <c r="AF86501" s="46"/>
      <c r="AM86501" s="121"/>
      <c r="AO86501" s="46"/>
    </row>
    <row r="86502" spans="1:41" s="60" customFormat="1" hidden="1" x14ac:dyDescent="0.35">
      <c r="A86502" s="46"/>
      <c r="H86502" s="103"/>
      <c r="AD86502" s="99"/>
      <c r="AF86502" s="46"/>
      <c r="AM86502" s="121"/>
      <c r="AO86502" s="46"/>
    </row>
    <row r="86503" spans="1:41" s="60" customFormat="1" hidden="1" x14ac:dyDescent="0.35">
      <c r="A86503" s="46"/>
      <c r="H86503" s="103"/>
      <c r="AD86503" s="99"/>
      <c r="AF86503" s="46"/>
      <c r="AM86503" s="121"/>
      <c r="AO86503" s="46"/>
    </row>
    <row r="86504" spans="1:41" s="60" customFormat="1" hidden="1" x14ac:dyDescent="0.35">
      <c r="A86504" s="46"/>
      <c r="H86504" s="103"/>
      <c r="AD86504" s="99"/>
      <c r="AF86504" s="46"/>
      <c r="AM86504" s="121"/>
      <c r="AO86504" s="46"/>
    </row>
    <row r="86505" spans="1:41" s="60" customFormat="1" hidden="1" x14ac:dyDescent="0.35">
      <c r="A86505" s="46"/>
      <c r="H86505" s="103"/>
      <c r="AD86505" s="99"/>
      <c r="AF86505" s="46"/>
      <c r="AM86505" s="121"/>
      <c r="AO86505" s="46"/>
    </row>
    <row r="86506" spans="1:41" s="60" customFormat="1" hidden="1" x14ac:dyDescent="0.35">
      <c r="A86506" s="46"/>
      <c r="H86506" s="103"/>
      <c r="AD86506" s="99"/>
      <c r="AF86506" s="46"/>
      <c r="AM86506" s="121"/>
      <c r="AO86506" s="46"/>
    </row>
    <row r="86507" spans="1:41" s="60" customFormat="1" hidden="1" x14ac:dyDescent="0.35">
      <c r="A86507" s="46"/>
      <c r="H86507" s="103"/>
      <c r="AD86507" s="99"/>
      <c r="AF86507" s="46"/>
      <c r="AM86507" s="121"/>
      <c r="AO86507" s="46"/>
    </row>
    <row r="86508" spans="1:41" s="60" customFormat="1" hidden="1" x14ac:dyDescent="0.35">
      <c r="A86508" s="46"/>
      <c r="H86508" s="103"/>
      <c r="AD86508" s="99"/>
      <c r="AF86508" s="46"/>
      <c r="AM86508" s="121"/>
      <c r="AO86508" s="46"/>
    </row>
    <row r="86509" spans="1:41" s="60" customFormat="1" hidden="1" x14ac:dyDescent="0.35">
      <c r="A86509" s="46"/>
      <c r="H86509" s="103"/>
      <c r="AD86509" s="99"/>
      <c r="AF86509" s="46"/>
      <c r="AM86509" s="121"/>
      <c r="AO86509" s="46"/>
    </row>
    <row r="86510" spans="1:41" s="60" customFormat="1" hidden="1" x14ac:dyDescent="0.35">
      <c r="A86510" s="46"/>
      <c r="H86510" s="103"/>
      <c r="AD86510" s="99"/>
      <c r="AF86510" s="46"/>
      <c r="AM86510" s="121"/>
      <c r="AO86510" s="46"/>
    </row>
    <row r="86511" spans="1:41" s="60" customFormat="1" hidden="1" x14ac:dyDescent="0.35">
      <c r="A86511" s="46"/>
      <c r="H86511" s="103"/>
      <c r="AD86511" s="99"/>
      <c r="AF86511" s="46"/>
      <c r="AM86511" s="121"/>
      <c r="AO86511" s="46"/>
    </row>
    <row r="86512" spans="1:41" s="60" customFormat="1" hidden="1" x14ac:dyDescent="0.35">
      <c r="A86512" s="46"/>
      <c r="H86512" s="103"/>
      <c r="AD86512" s="99"/>
      <c r="AF86512" s="46"/>
      <c r="AM86512" s="121"/>
      <c r="AO86512" s="46"/>
    </row>
    <row r="86513" spans="1:41" s="60" customFormat="1" hidden="1" x14ac:dyDescent="0.35">
      <c r="A86513" s="46"/>
      <c r="H86513" s="103"/>
      <c r="AD86513" s="99"/>
      <c r="AF86513" s="46"/>
      <c r="AM86513" s="121"/>
      <c r="AO86513" s="46"/>
    </row>
    <row r="86514" spans="1:41" s="60" customFormat="1" hidden="1" x14ac:dyDescent="0.35">
      <c r="A86514" s="46"/>
      <c r="H86514" s="103"/>
      <c r="AD86514" s="99"/>
      <c r="AF86514" s="46"/>
      <c r="AM86514" s="121"/>
      <c r="AO86514" s="46"/>
    </row>
    <row r="86515" spans="1:41" s="60" customFormat="1" hidden="1" x14ac:dyDescent="0.35">
      <c r="A86515" s="46"/>
      <c r="H86515" s="103"/>
      <c r="AD86515" s="99"/>
      <c r="AF86515" s="46"/>
      <c r="AM86515" s="121"/>
      <c r="AO86515" s="46"/>
    </row>
    <row r="86516" spans="1:41" s="60" customFormat="1" hidden="1" x14ac:dyDescent="0.35">
      <c r="A86516" s="46"/>
      <c r="H86516" s="103"/>
      <c r="AD86516" s="99"/>
      <c r="AF86516" s="46"/>
      <c r="AM86516" s="121"/>
      <c r="AO86516" s="46"/>
    </row>
    <row r="86517" spans="1:41" s="60" customFormat="1" hidden="1" x14ac:dyDescent="0.35">
      <c r="A86517" s="46"/>
      <c r="H86517" s="103"/>
      <c r="AD86517" s="99"/>
      <c r="AF86517" s="46"/>
      <c r="AM86517" s="121"/>
      <c r="AO86517" s="46"/>
    </row>
    <row r="86518" spans="1:41" s="60" customFormat="1" hidden="1" x14ac:dyDescent="0.35">
      <c r="A86518" s="46"/>
      <c r="H86518" s="103"/>
      <c r="AD86518" s="99"/>
      <c r="AF86518" s="46"/>
      <c r="AM86518" s="121"/>
      <c r="AO86518" s="46"/>
    </row>
    <row r="86519" spans="1:41" s="60" customFormat="1" hidden="1" x14ac:dyDescent="0.35">
      <c r="A86519" s="46"/>
      <c r="H86519" s="103"/>
      <c r="AD86519" s="99"/>
      <c r="AF86519" s="46"/>
      <c r="AM86519" s="121"/>
      <c r="AO86519" s="46"/>
    </row>
    <row r="86520" spans="1:41" s="60" customFormat="1" hidden="1" x14ac:dyDescent="0.35">
      <c r="A86520" s="46"/>
      <c r="H86520" s="103"/>
      <c r="AD86520" s="99"/>
      <c r="AF86520" s="46"/>
      <c r="AM86520" s="121"/>
      <c r="AO86520" s="46"/>
    </row>
    <row r="86521" spans="1:41" s="60" customFormat="1" hidden="1" x14ac:dyDescent="0.35">
      <c r="A86521" s="46"/>
      <c r="H86521" s="103"/>
      <c r="AD86521" s="99"/>
      <c r="AF86521" s="46"/>
      <c r="AM86521" s="121"/>
      <c r="AO86521" s="46"/>
    </row>
    <row r="86522" spans="1:41" s="60" customFormat="1" hidden="1" x14ac:dyDescent="0.35">
      <c r="A86522" s="46"/>
      <c r="H86522" s="103"/>
      <c r="AD86522" s="99"/>
      <c r="AF86522" s="46"/>
      <c r="AM86522" s="121"/>
      <c r="AO86522" s="46"/>
    </row>
    <row r="86523" spans="1:41" s="60" customFormat="1" hidden="1" x14ac:dyDescent="0.35">
      <c r="A86523" s="46"/>
      <c r="H86523" s="103"/>
      <c r="AD86523" s="99"/>
      <c r="AF86523" s="46"/>
      <c r="AM86523" s="121"/>
      <c r="AO86523" s="46"/>
    </row>
    <row r="86524" spans="1:41" s="60" customFormat="1" hidden="1" x14ac:dyDescent="0.35">
      <c r="A86524" s="46"/>
      <c r="H86524" s="103"/>
      <c r="AD86524" s="99"/>
      <c r="AF86524" s="46"/>
      <c r="AM86524" s="121"/>
      <c r="AO86524" s="46"/>
    </row>
    <row r="86525" spans="1:41" s="60" customFormat="1" hidden="1" x14ac:dyDescent="0.35">
      <c r="A86525" s="46"/>
      <c r="H86525" s="103"/>
      <c r="AD86525" s="99"/>
      <c r="AF86525" s="46"/>
      <c r="AM86525" s="121"/>
      <c r="AO86525" s="46"/>
    </row>
    <row r="86526" spans="1:41" s="60" customFormat="1" hidden="1" x14ac:dyDescent="0.35">
      <c r="A86526" s="46"/>
      <c r="H86526" s="103"/>
      <c r="AD86526" s="99"/>
      <c r="AF86526" s="46"/>
      <c r="AM86526" s="121"/>
      <c r="AO86526" s="46"/>
    </row>
    <row r="86527" spans="1:41" s="60" customFormat="1" hidden="1" x14ac:dyDescent="0.35">
      <c r="A86527" s="46"/>
      <c r="H86527" s="103"/>
      <c r="AD86527" s="99"/>
      <c r="AF86527" s="46"/>
      <c r="AM86527" s="121"/>
      <c r="AO86527" s="46"/>
    </row>
    <row r="86528" spans="1:41" s="60" customFormat="1" hidden="1" x14ac:dyDescent="0.35">
      <c r="A86528" s="46"/>
      <c r="H86528" s="103"/>
      <c r="AD86528" s="99"/>
      <c r="AF86528" s="46"/>
      <c r="AM86528" s="121"/>
      <c r="AO86528" s="46"/>
    </row>
    <row r="86529" spans="1:41" s="60" customFormat="1" hidden="1" x14ac:dyDescent="0.35">
      <c r="A86529" s="46"/>
      <c r="H86529" s="103"/>
      <c r="AD86529" s="99"/>
      <c r="AF86529" s="46"/>
      <c r="AM86529" s="121"/>
      <c r="AO86529" s="46"/>
    </row>
    <row r="86530" spans="1:41" s="60" customFormat="1" hidden="1" x14ac:dyDescent="0.35">
      <c r="A86530" s="46"/>
      <c r="H86530" s="103"/>
      <c r="AD86530" s="99"/>
      <c r="AF86530" s="46"/>
      <c r="AM86530" s="121"/>
      <c r="AO86530" s="46"/>
    </row>
    <row r="86531" spans="1:41" s="60" customFormat="1" hidden="1" x14ac:dyDescent="0.35">
      <c r="A86531" s="46"/>
      <c r="H86531" s="103"/>
      <c r="AD86531" s="99"/>
      <c r="AF86531" s="46"/>
      <c r="AM86531" s="121"/>
      <c r="AO86531" s="46"/>
    </row>
    <row r="86532" spans="1:41" s="60" customFormat="1" hidden="1" x14ac:dyDescent="0.35">
      <c r="A86532" s="46"/>
      <c r="H86532" s="103"/>
      <c r="AD86532" s="99"/>
      <c r="AF86532" s="46"/>
      <c r="AM86532" s="121"/>
      <c r="AO86532" s="46"/>
    </row>
    <row r="86533" spans="1:41" s="60" customFormat="1" hidden="1" x14ac:dyDescent="0.35">
      <c r="A86533" s="46"/>
      <c r="H86533" s="103"/>
      <c r="AD86533" s="99"/>
      <c r="AF86533" s="46"/>
      <c r="AM86533" s="121"/>
      <c r="AO86533" s="46"/>
    </row>
    <row r="86534" spans="1:41" s="60" customFormat="1" hidden="1" x14ac:dyDescent="0.35">
      <c r="A86534" s="46"/>
      <c r="H86534" s="103"/>
      <c r="AD86534" s="99"/>
      <c r="AF86534" s="46"/>
      <c r="AM86534" s="121"/>
      <c r="AO86534" s="46"/>
    </row>
    <row r="86535" spans="1:41" s="60" customFormat="1" hidden="1" x14ac:dyDescent="0.35">
      <c r="A86535" s="46"/>
      <c r="H86535" s="103"/>
      <c r="AD86535" s="99"/>
      <c r="AF86535" s="46"/>
      <c r="AM86535" s="121"/>
      <c r="AO86535" s="46"/>
    </row>
    <row r="86536" spans="1:41" s="60" customFormat="1" hidden="1" x14ac:dyDescent="0.35">
      <c r="A86536" s="46"/>
      <c r="H86536" s="103"/>
      <c r="AD86536" s="99"/>
      <c r="AF86536" s="46"/>
      <c r="AM86536" s="121"/>
      <c r="AO86536" s="46"/>
    </row>
    <row r="86537" spans="1:41" s="60" customFormat="1" hidden="1" x14ac:dyDescent="0.35">
      <c r="A86537" s="46"/>
      <c r="H86537" s="103"/>
      <c r="AD86537" s="99"/>
      <c r="AF86537" s="46"/>
      <c r="AM86537" s="121"/>
      <c r="AO86537" s="46"/>
    </row>
    <row r="86538" spans="1:41" s="60" customFormat="1" hidden="1" x14ac:dyDescent="0.35">
      <c r="A86538" s="46"/>
      <c r="H86538" s="103"/>
      <c r="AD86538" s="99"/>
      <c r="AF86538" s="46"/>
      <c r="AM86538" s="121"/>
      <c r="AO86538" s="46"/>
    </row>
    <row r="86539" spans="1:41" s="60" customFormat="1" hidden="1" x14ac:dyDescent="0.35">
      <c r="A86539" s="46"/>
      <c r="H86539" s="103"/>
      <c r="AD86539" s="99"/>
      <c r="AF86539" s="46"/>
      <c r="AM86539" s="121"/>
      <c r="AO86539" s="46"/>
    </row>
    <row r="86540" spans="1:41" s="60" customFormat="1" hidden="1" x14ac:dyDescent="0.35">
      <c r="A86540" s="46"/>
      <c r="H86540" s="103"/>
      <c r="AD86540" s="99"/>
      <c r="AF86540" s="46"/>
      <c r="AM86540" s="121"/>
      <c r="AO86540" s="46"/>
    </row>
    <row r="86541" spans="1:41" s="60" customFormat="1" hidden="1" x14ac:dyDescent="0.35">
      <c r="A86541" s="46"/>
      <c r="H86541" s="103"/>
      <c r="AD86541" s="99"/>
      <c r="AF86541" s="46"/>
      <c r="AM86541" s="121"/>
      <c r="AO86541" s="46"/>
    </row>
    <row r="86542" spans="1:41" s="60" customFormat="1" hidden="1" x14ac:dyDescent="0.35">
      <c r="A86542" s="46"/>
      <c r="H86542" s="103"/>
      <c r="AD86542" s="99"/>
      <c r="AF86542" s="46"/>
      <c r="AM86542" s="121"/>
      <c r="AO86542" s="46"/>
    </row>
    <row r="86543" spans="1:41" s="60" customFormat="1" hidden="1" x14ac:dyDescent="0.35">
      <c r="A86543" s="46"/>
      <c r="H86543" s="103"/>
      <c r="AD86543" s="99"/>
      <c r="AF86543" s="46"/>
      <c r="AM86543" s="121"/>
      <c r="AO86543" s="46"/>
    </row>
    <row r="86544" spans="1:41" s="60" customFormat="1" hidden="1" x14ac:dyDescent="0.35">
      <c r="A86544" s="46"/>
      <c r="H86544" s="103"/>
      <c r="AD86544" s="99"/>
      <c r="AF86544" s="46"/>
      <c r="AM86544" s="121"/>
      <c r="AO86544" s="46"/>
    </row>
    <row r="86545" spans="1:41" s="60" customFormat="1" hidden="1" x14ac:dyDescent="0.35">
      <c r="A86545" s="46"/>
      <c r="H86545" s="103"/>
      <c r="AD86545" s="99"/>
      <c r="AF86545" s="46"/>
      <c r="AM86545" s="121"/>
      <c r="AO86545" s="46"/>
    </row>
    <row r="86546" spans="1:41" s="60" customFormat="1" hidden="1" x14ac:dyDescent="0.35">
      <c r="A86546" s="46"/>
      <c r="H86546" s="103"/>
      <c r="AD86546" s="99"/>
      <c r="AF86546" s="46"/>
      <c r="AM86546" s="121"/>
      <c r="AO86546" s="46"/>
    </row>
    <row r="86547" spans="1:41" s="60" customFormat="1" hidden="1" x14ac:dyDescent="0.35">
      <c r="A86547" s="46"/>
      <c r="H86547" s="103"/>
      <c r="AD86547" s="99"/>
      <c r="AF86547" s="46"/>
      <c r="AM86547" s="121"/>
      <c r="AO86547" s="46"/>
    </row>
    <row r="86548" spans="1:41" s="60" customFormat="1" hidden="1" x14ac:dyDescent="0.35">
      <c r="A86548" s="46"/>
      <c r="H86548" s="103"/>
      <c r="AD86548" s="99"/>
      <c r="AF86548" s="46"/>
      <c r="AM86548" s="121"/>
      <c r="AO86548" s="46"/>
    </row>
    <row r="86549" spans="1:41" s="60" customFormat="1" hidden="1" x14ac:dyDescent="0.35">
      <c r="A86549" s="46"/>
      <c r="H86549" s="103"/>
      <c r="AD86549" s="99"/>
      <c r="AF86549" s="46"/>
      <c r="AM86549" s="121"/>
      <c r="AO86549" s="46"/>
    </row>
    <row r="86550" spans="1:41" s="60" customFormat="1" hidden="1" x14ac:dyDescent="0.35">
      <c r="A86550" s="46"/>
      <c r="H86550" s="103"/>
      <c r="AD86550" s="99"/>
      <c r="AF86550" s="46"/>
      <c r="AM86550" s="121"/>
      <c r="AO86550" s="46"/>
    </row>
    <row r="86551" spans="1:41" s="60" customFormat="1" hidden="1" x14ac:dyDescent="0.35">
      <c r="A86551" s="46"/>
      <c r="H86551" s="103"/>
      <c r="AD86551" s="99"/>
      <c r="AF86551" s="46"/>
      <c r="AM86551" s="121"/>
      <c r="AO86551" s="46"/>
    </row>
    <row r="86552" spans="1:41" s="60" customFormat="1" hidden="1" x14ac:dyDescent="0.35">
      <c r="A86552" s="46"/>
      <c r="H86552" s="103"/>
      <c r="AD86552" s="99"/>
      <c r="AF86552" s="46"/>
      <c r="AM86552" s="121"/>
      <c r="AO86552" s="46"/>
    </row>
    <row r="86553" spans="1:41" s="60" customFormat="1" hidden="1" x14ac:dyDescent="0.35">
      <c r="A86553" s="46"/>
      <c r="H86553" s="103"/>
      <c r="AD86553" s="99"/>
      <c r="AF86553" s="46"/>
      <c r="AM86553" s="121"/>
      <c r="AO86553" s="46"/>
    </row>
    <row r="86554" spans="1:41" s="60" customFormat="1" hidden="1" x14ac:dyDescent="0.35">
      <c r="A86554" s="46"/>
      <c r="H86554" s="103"/>
      <c r="AD86554" s="99"/>
      <c r="AF86554" s="46"/>
      <c r="AM86554" s="121"/>
      <c r="AO86554" s="46"/>
    </row>
    <row r="86555" spans="1:41" s="60" customFormat="1" hidden="1" x14ac:dyDescent="0.35">
      <c r="A86555" s="46"/>
      <c r="H86555" s="103"/>
      <c r="AD86555" s="99"/>
      <c r="AF86555" s="46"/>
      <c r="AM86555" s="121"/>
      <c r="AO86555" s="46"/>
    </row>
    <row r="86556" spans="1:41" s="60" customFormat="1" hidden="1" x14ac:dyDescent="0.35">
      <c r="A86556" s="46"/>
      <c r="H86556" s="103"/>
      <c r="AD86556" s="99"/>
      <c r="AF86556" s="46"/>
      <c r="AM86556" s="121"/>
      <c r="AO86556" s="46"/>
    </row>
    <row r="86557" spans="1:41" s="60" customFormat="1" hidden="1" x14ac:dyDescent="0.35">
      <c r="A86557" s="46"/>
      <c r="H86557" s="103"/>
      <c r="AD86557" s="99"/>
      <c r="AF86557" s="46"/>
      <c r="AM86557" s="121"/>
      <c r="AO86557" s="46"/>
    </row>
    <row r="86558" spans="1:41" s="60" customFormat="1" hidden="1" x14ac:dyDescent="0.35">
      <c r="A86558" s="46"/>
      <c r="H86558" s="103"/>
      <c r="AD86558" s="99"/>
      <c r="AF86558" s="46"/>
      <c r="AM86558" s="121"/>
      <c r="AO86558" s="46"/>
    </row>
    <row r="86559" spans="1:41" s="60" customFormat="1" hidden="1" x14ac:dyDescent="0.35">
      <c r="A86559" s="46"/>
      <c r="H86559" s="103"/>
      <c r="AD86559" s="99"/>
      <c r="AF86559" s="46"/>
      <c r="AM86559" s="121"/>
      <c r="AO86559" s="46"/>
    </row>
    <row r="86560" spans="1:41" s="60" customFormat="1" hidden="1" x14ac:dyDescent="0.35">
      <c r="A86560" s="46"/>
      <c r="H86560" s="103"/>
      <c r="AD86560" s="99"/>
      <c r="AF86560" s="46"/>
      <c r="AM86560" s="121"/>
      <c r="AO86560" s="46"/>
    </row>
    <row r="86561" spans="1:41" s="60" customFormat="1" hidden="1" x14ac:dyDescent="0.35">
      <c r="A86561" s="46"/>
      <c r="H86561" s="103"/>
      <c r="AD86561" s="99"/>
      <c r="AF86561" s="46"/>
      <c r="AM86561" s="121"/>
      <c r="AO86561" s="46"/>
    </row>
    <row r="86562" spans="1:41" s="60" customFormat="1" hidden="1" x14ac:dyDescent="0.35">
      <c r="A86562" s="46"/>
      <c r="H86562" s="103"/>
      <c r="AD86562" s="99"/>
      <c r="AF86562" s="46"/>
      <c r="AM86562" s="121"/>
      <c r="AO86562" s="46"/>
    </row>
    <row r="86563" spans="1:41" s="60" customFormat="1" hidden="1" x14ac:dyDescent="0.35">
      <c r="A86563" s="46"/>
      <c r="H86563" s="103"/>
      <c r="AD86563" s="99"/>
      <c r="AF86563" s="46"/>
      <c r="AM86563" s="121"/>
      <c r="AO86563" s="46"/>
    </row>
    <row r="86564" spans="1:41" s="60" customFormat="1" hidden="1" x14ac:dyDescent="0.35">
      <c r="A86564" s="46"/>
      <c r="H86564" s="103"/>
      <c r="AD86564" s="99"/>
      <c r="AF86564" s="46"/>
      <c r="AM86564" s="121"/>
      <c r="AO86564" s="46"/>
    </row>
    <row r="86565" spans="1:41" s="60" customFormat="1" hidden="1" x14ac:dyDescent="0.35">
      <c r="A86565" s="46"/>
      <c r="H86565" s="103"/>
      <c r="AD86565" s="99"/>
      <c r="AF86565" s="46"/>
      <c r="AM86565" s="121"/>
      <c r="AO86565" s="46"/>
    </row>
    <row r="86566" spans="1:41" s="60" customFormat="1" hidden="1" x14ac:dyDescent="0.35">
      <c r="A86566" s="46"/>
      <c r="H86566" s="103"/>
      <c r="AD86566" s="99"/>
      <c r="AF86566" s="46"/>
      <c r="AM86566" s="121"/>
      <c r="AO86566" s="46"/>
    </row>
    <row r="86567" spans="1:41" s="60" customFormat="1" hidden="1" x14ac:dyDescent="0.35">
      <c r="A86567" s="46"/>
      <c r="H86567" s="103"/>
      <c r="AD86567" s="99"/>
      <c r="AF86567" s="46"/>
      <c r="AM86567" s="121"/>
      <c r="AO86567" s="46"/>
    </row>
    <row r="86568" spans="1:41" s="60" customFormat="1" hidden="1" x14ac:dyDescent="0.35">
      <c r="A86568" s="46"/>
      <c r="H86568" s="103"/>
      <c r="AD86568" s="99"/>
      <c r="AF86568" s="46"/>
      <c r="AM86568" s="121"/>
      <c r="AO86568" s="46"/>
    </row>
    <row r="86569" spans="1:41" s="60" customFormat="1" hidden="1" x14ac:dyDescent="0.35">
      <c r="A86569" s="46"/>
      <c r="H86569" s="103"/>
      <c r="AD86569" s="99"/>
      <c r="AF86569" s="46"/>
      <c r="AM86569" s="121"/>
      <c r="AO86569" s="46"/>
    </row>
    <row r="86570" spans="1:41" s="60" customFormat="1" hidden="1" x14ac:dyDescent="0.35">
      <c r="A86570" s="46"/>
      <c r="H86570" s="103"/>
      <c r="AD86570" s="99"/>
      <c r="AF86570" s="46"/>
      <c r="AM86570" s="121"/>
      <c r="AO86570" s="46"/>
    </row>
    <row r="86571" spans="1:41" s="60" customFormat="1" hidden="1" x14ac:dyDescent="0.35">
      <c r="A86571" s="46"/>
      <c r="H86571" s="103"/>
      <c r="AD86571" s="99"/>
      <c r="AF86571" s="46"/>
      <c r="AM86571" s="121"/>
      <c r="AO86571" s="46"/>
    </row>
    <row r="86572" spans="1:41" s="60" customFormat="1" hidden="1" x14ac:dyDescent="0.35">
      <c r="A86572" s="46"/>
      <c r="H86572" s="103"/>
      <c r="AD86572" s="99"/>
      <c r="AF86572" s="46"/>
      <c r="AM86572" s="121"/>
      <c r="AO86572" s="46"/>
    </row>
    <row r="86573" spans="1:41" s="60" customFormat="1" hidden="1" x14ac:dyDescent="0.35">
      <c r="A86573" s="46"/>
      <c r="H86573" s="103"/>
      <c r="AD86573" s="99"/>
      <c r="AF86573" s="46"/>
      <c r="AM86573" s="121"/>
      <c r="AO86573" s="46"/>
    </row>
    <row r="86574" spans="1:41" s="60" customFormat="1" hidden="1" x14ac:dyDescent="0.35">
      <c r="A86574" s="46"/>
      <c r="H86574" s="103"/>
      <c r="AD86574" s="99"/>
      <c r="AF86574" s="46"/>
      <c r="AM86574" s="121"/>
      <c r="AO86574" s="46"/>
    </row>
    <row r="86575" spans="1:41" s="60" customFormat="1" hidden="1" x14ac:dyDescent="0.35">
      <c r="A86575" s="46"/>
      <c r="H86575" s="103"/>
      <c r="AD86575" s="99"/>
      <c r="AF86575" s="46"/>
      <c r="AM86575" s="121"/>
      <c r="AO86575" s="46"/>
    </row>
    <row r="86576" spans="1:41" s="60" customFormat="1" hidden="1" x14ac:dyDescent="0.35">
      <c r="A86576" s="46"/>
      <c r="H86576" s="103"/>
      <c r="AD86576" s="99"/>
      <c r="AF86576" s="46"/>
      <c r="AM86576" s="121"/>
      <c r="AO86576" s="46"/>
    </row>
    <row r="86577" spans="1:41" s="60" customFormat="1" hidden="1" x14ac:dyDescent="0.35">
      <c r="A86577" s="46"/>
      <c r="H86577" s="103"/>
      <c r="AD86577" s="99"/>
      <c r="AF86577" s="46"/>
      <c r="AM86577" s="121"/>
      <c r="AO86577" s="46"/>
    </row>
    <row r="86578" spans="1:41" s="60" customFormat="1" hidden="1" x14ac:dyDescent="0.35">
      <c r="A86578" s="46"/>
      <c r="H86578" s="103"/>
      <c r="AD86578" s="99"/>
      <c r="AF86578" s="46"/>
      <c r="AM86578" s="121"/>
      <c r="AO86578" s="46"/>
    </row>
    <row r="86579" spans="1:41" s="60" customFormat="1" hidden="1" x14ac:dyDescent="0.35">
      <c r="A86579" s="46"/>
      <c r="H86579" s="103"/>
      <c r="AD86579" s="99"/>
      <c r="AF86579" s="46"/>
      <c r="AM86579" s="121"/>
      <c r="AO86579" s="46"/>
    </row>
    <row r="86580" spans="1:41" s="60" customFormat="1" hidden="1" x14ac:dyDescent="0.35">
      <c r="A86580" s="46"/>
      <c r="H86580" s="103"/>
      <c r="AD86580" s="99"/>
      <c r="AF86580" s="46"/>
      <c r="AM86580" s="121"/>
      <c r="AO86580" s="46"/>
    </row>
    <row r="86581" spans="1:41" s="60" customFormat="1" hidden="1" x14ac:dyDescent="0.35">
      <c r="A86581" s="46"/>
      <c r="H86581" s="103"/>
      <c r="AD86581" s="99"/>
      <c r="AF86581" s="46"/>
      <c r="AM86581" s="121"/>
      <c r="AO86581" s="46"/>
    </row>
    <row r="86582" spans="1:41" s="60" customFormat="1" hidden="1" x14ac:dyDescent="0.35">
      <c r="A86582" s="46"/>
      <c r="H86582" s="103"/>
      <c r="AD86582" s="99"/>
      <c r="AF86582" s="46"/>
      <c r="AM86582" s="121"/>
      <c r="AO86582" s="46"/>
    </row>
    <row r="86583" spans="1:41" s="60" customFormat="1" hidden="1" x14ac:dyDescent="0.35">
      <c r="A86583" s="46"/>
      <c r="H86583" s="103"/>
      <c r="AD86583" s="99"/>
      <c r="AF86583" s="46"/>
      <c r="AM86583" s="121"/>
      <c r="AO86583" s="46"/>
    </row>
    <row r="86584" spans="1:41" s="60" customFormat="1" hidden="1" x14ac:dyDescent="0.35">
      <c r="A86584" s="46"/>
      <c r="H86584" s="103"/>
      <c r="AD86584" s="99"/>
      <c r="AF86584" s="46"/>
      <c r="AM86584" s="121"/>
      <c r="AO86584" s="46"/>
    </row>
    <row r="86585" spans="1:41" s="60" customFormat="1" hidden="1" x14ac:dyDescent="0.35">
      <c r="A86585" s="46"/>
      <c r="H86585" s="103"/>
      <c r="AD86585" s="99"/>
      <c r="AF86585" s="46"/>
      <c r="AM86585" s="121"/>
      <c r="AO86585" s="46"/>
    </row>
    <row r="86586" spans="1:41" s="60" customFormat="1" hidden="1" x14ac:dyDescent="0.35">
      <c r="A86586" s="46"/>
      <c r="H86586" s="103"/>
      <c r="AD86586" s="99"/>
      <c r="AF86586" s="46"/>
      <c r="AM86586" s="121"/>
      <c r="AO86586" s="46"/>
    </row>
    <row r="86587" spans="1:41" s="60" customFormat="1" hidden="1" x14ac:dyDescent="0.35">
      <c r="A86587" s="46"/>
      <c r="H86587" s="103"/>
      <c r="AD86587" s="99"/>
      <c r="AF86587" s="46"/>
      <c r="AM86587" s="121"/>
      <c r="AO86587" s="46"/>
    </row>
    <row r="86588" spans="1:41" s="60" customFormat="1" hidden="1" x14ac:dyDescent="0.35">
      <c r="A86588" s="46"/>
      <c r="H86588" s="103"/>
      <c r="AD86588" s="99"/>
      <c r="AF86588" s="46"/>
      <c r="AM86588" s="121"/>
      <c r="AO86588" s="46"/>
    </row>
    <row r="86589" spans="1:41" s="60" customFormat="1" hidden="1" x14ac:dyDescent="0.35">
      <c r="A86589" s="46"/>
      <c r="H86589" s="103"/>
      <c r="AD86589" s="99"/>
      <c r="AF86589" s="46"/>
      <c r="AM86589" s="121"/>
      <c r="AO86589" s="46"/>
    </row>
    <row r="86590" spans="1:41" s="60" customFormat="1" hidden="1" x14ac:dyDescent="0.35">
      <c r="A86590" s="46"/>
      <c r="H86590" s="103"/>
      <c r="AD86590" s="99"/>
      <c r="AF86590" s="46"/>
      <c r="AM86590" s="121"/>
      <c r="AO86590" s="46"/>
    </row>
    <row r="86591" spans="1:41" s="60" customFormat="1" hidden="1" x14ac:dyDescent="0.35">
      <c r="A86591" s="46"/>
      <c r="H86591" s="103"/>
      <c r="AD86591" s="99"/>
      <c r="AF86591" s="46"/>
      <c r="AM86591" s="121"/>
      <c r="AO86591" s="46"/>
    </row>
    <row r="86592" spans="1:41" s="60" customFormat="1" hidden="1" x14ac:dyDescent="0.35">
      <c r="A86592" s="46"/>
      <c r="H86592" s="103"/>
      <c r="AD86592" s="99"/>
      <c r="AF86592" s="46"/>
      <c r="AM86592" s="121"/>
      <c r="AO86592" s="46"/>
    </row>
    <row r="86593" spans="1:41" s="60" customFormat="1" hidden="1" x14ac:dyDescent="0.35">
      <c r="A86593" s="46"/>
      <c r="H86593" s="103"/>
      <c r="AD86593" s="99"/>
      <c r="AF86593" s="46"/>
      <c r="AM86593" s="121"/>
      <c r="AO86593" s="46"/>
    </row>
    <row r="86594" spans="1:41" s="60" customFormat="1" hidden="1" x14ac:dyDescent="0.35">
      <c r="A86594" s="46"/>
      <c r="H86594" s="103"/>
      <c r="AD86594" s="99"/>
      <c r="AF86594" s="46"/>
      <c r="AM86594" s="121"/>
      <c r="AO86594" s="46"/>
    </row>
    <row r="86595" spans="1:41" s="60" customFormat="1" hidden="1" x14ac:dyDescent="0.35">
      <c r="A86595" s="46"/>
      <c r="H86595" s="103"/>
      <c r="AD86595" s="99"/>
      <c r="AF86595" s="46"/>
      <c r="AM86595" s="121"/>
      <c r="AO86595" s="46"/>
    </row>
    <row r="86596" spans="1:41" s="60" customFormat="1" hidden="1" x14ac:dyDescent="0.35">
      <c r="A86596" s="46"/>
      <c r="H86596" s="103"/>
      <c r="AD86596" s="99"/>
      <c r="AF86596" s="46"/>
      <c r="AM86596" s="121"/>
      <c r="AO86596" s="46"/>
    </row>
    <row r="86597" spans="1:41" s="60" customFormat="1" hidden="1" x14ac:dyDescent="0.35">
      <c r="A86597" s="46"/>
      <c r="H86597" s="103"/>
      <c r="AD86597" s="99"/>
      <c r="AF86597" s="46"/>
      <c r="AM86597" s="121"/>
      <c r="AO86597" s="46"/>
    </row>
    <row r="86598" spans="1:41" s="60" customFormat="1" hidden="1" x14ac:dyDescent="0.35">
      <c r="A86598" s="46"/>
      <c r="H86598" s="103"/>
      <c r="AD86598" s="99"/>
      <c r="AF86598" s="46"/>
      <c r="AM86598" s="121"/>
      <c r="AO86598" s="46"/>
    </row>
    <row r="86599" spans="1:41" s="60" customFormat="1" hidden="1" x14ac:dyDescent="0.35">
      <c r="A86599" s="46"/>
      <c r="H86599" s="103"/>
      <c r="AD86599" s="99"/>
      <c r="AF86599" s="46"/>
      <c r="AM86599" s="121"/>
      <c r="AO86599" s="46"/>
    </row>
    <row r="86600" spans="1:41" s="60" customFormat="1" hidden="1" x14ac:dyDescent="0.35">
      <c r="A86600" s="46"/>
      <c r="H86600" s="103"/>
      <c r="AD86600" s="99"/>
      <c r="AF86600" s="46"/>
      <c r="AM86600" s="121"/>
      <c r="AO86600" s="46"/>
    </row>
    <row r="86601" spans="1:41" s="60" customFormat="1" hidden="1" x14ac:dyDescent="0.35">
      <c r="A86601" s="46"/>
      <c r="H86601" s="103"/>
      <c r="AD86601" s="99"/>
      <c r="AF86601" s="46"/>
      <c r="AM86601" s="121"/>
      <c r="AO86601" s="46"/>
    </row>
    <row r="86602" spans="1:41" s="60" customFormat="1" hidden="1" x14ac:dyDescent="0.35">
      <c r="A86602" s="46"/>
      <c r="H86602" s="103"/>
      <c r="AD86602" s="99"/>
      <c r="AF86602" s="46"/>
      <c r="AM86602" s="121"/>
      <c r="AO86602" s="46"/>
    </row>
    <row r="86603" spans="1:41" s="60" customFormat="1" hidden="1" x14ac:dyDescent="0.35">
      <c r="A86603" s="46"/>
      <c r="H86603" s="103"/>
      <c r="AD86603" s="99"/>
      <c r="AF86603" s="46"/>
      <c r="AM86603" s="121"/>
      <c r="AO86603" s="46"/>
    </row>
    <row r="86604" spans="1:41" s="60" customFormat="1" hidden="1" x14ac:dyDescent="0.35">
      <c r="A86604" s="46"/>
      <c r="H86604" s="103"/>
      <c r="AD86604" s="99"/>
      <c r="AF86604" s="46"/>
      <c r="AM86604" s="121"/>
      <c r="AO86604" s="46"/>
    </row>
    <row r="86605" spans="1:41" s="60" customFormat="1" hidden="1" x14ac:dyDescent="0.35">
      <c r="A86605" s="46"/>
      <c r="H86605" s="103"/>
      <c r="AD86605" s="99"/>
      <c r="AF86605" s="46"/>
      <c r="AM86605" s="121"/>
      <c r="AO86605" s="46"/>
    </row>
    <row r="86606" spans="1:41" s="60" customFormat="1" hidden="1" x14ac:dyDescent="0.35">
      <c r="A86606" s="46"/>
      <c r="H86606" s="103"/>
      <c r="AD86606" s="99"/>
      <c r="AF86606" s="46"/>
      <c r="AM86606" s="121"/>
      <c r="AO86606" s="46"/>
    </row>
    <row r="86607" spans="1:41" s="60" customFormat="1" hidden="1" x14ac:dyDescent="0.35">
      <c r="A86607" s="46"/>
      <c r="H86607" s="103"/>
      <c r="AD86607" s="99"/>
      <c r="AF86607" s="46"/>
      <c r="AM86607" s="121"/>
      <c r="AO86607" s="46"/>
    </row>
    <row r="86608" spans="1:41" s="60" customFormat="1" hidden="1" x14ac:dyDescent="0.35">
      <c r="A86608" s="46"/>
      <c r="H86608" s="103"/>
      <c r="AD86608" s="99"/>
      <c r="AF86608" s="46"/>
      <c r="AM86608" s="121"/>
      <c r="AO86608" s="46"/>
    </row>
    <row r="86609" spans="1:41" s="60" customFormat="1" hidden="1" x14ac:dyDescent="0.35">
      <c r="A86609" s="46"/>
      <c r="H86609" s="103"/>
      <c r="AD86609" s="99"/>
      <c r="AF86609" s="46"/>
      <c r="AM86609" s="121"/>
      <c r="AO86609" s="46"/>
    </row>
    <row r="86610" spans="1:41" s="60" customFormat="1" hidden="1" x14ac:dyDescent="0.35">
      <c r="A86610" s="46"/>
      <c r="H86610" s="103"/>
      <c r="AD86610" s="99"/>
      <c r="AF86610" s="46"/>
      <c r="AM86610" s="121"/>
      <c r="AO86610" s="46"/>
    </row>
    <row r="86611" spans="1:41" s="60" customFormat="1" hidden="1" x14ac:dyDescent="0.35">
      <c r="A86611" s="46"/>
      <c r="H86611" s="103"/>
      <c r="AD86611" s="99"/>
      <c r="AF86611" s="46"/>
      <c r="AM86611" s="121"/>
      <c r="AO86611" s="46"/>
    </row>
    <row r="86612" spans="1:41" s="60" customFormat="1" hidden="1" x14ac:dyDescent="0.35">
      <c r="A86612" s="46"/>
      <c r="H86612" s="103"/>
      <c r="AD86612" s="99"/>
      <c r="AF86612" s="46"/>
      <c r="AM86612" s="121"/>
      <c r="AO86612" s="46"/>
    </row>
    <row r="86613" spans="1:41" s="60" customFormat="1" hidden="1" x14ac:dyDescent="0.35">
      <c r="A86613" s="46"/>
      <c r="H86613" s="103"/>
      <c r="AD86613" s="99"/>
      <c r="AF86613" s="46"/>
      <c r="AM86613" s="121"/>
      <c r="AO86613" s="46"/>
    </row>
    <row r="86614" spans="1:41" s="60" customFormat="1" hidden="1" x14ac:dyDescent="0.35">
      <c r="A86614" s="46"/>
      <c r="H86614" s="103"/>
      <c r="AD86614" s="99"/>
      <c r="AF86614" s="46"/>
      <c r="AM86614" s="121"/>
      <c r="AO86614" s="46"/>
    </row>
    <row r="86615" spans="1:41" s="60" customFormat="1" hidden="1" x14ac:dyDescent="0.35">
      <c r="A86615" s="46"/>
      <c r="H86615" s="103"/>
      <c r="AD86615" s="99"/>
      <c r="AF86615" s="46"/>
      <c r="AM86615" s="121"/>
      <c r="AO86615" s="46"/>
    </row>
    <row r="86616" spans="1:41" s="60" customFormat="1" hidden="1" x14ac:dyDescent="0.35">
      <c r="A86616" s="46"/>
      <c r="H86616" s="103"/>
      <c r="AD86616" s="99"/>
      <c r="AF86616" s="46"/>
      <c r="AM86616" s="121"/>
      <c r="AO86616" s="46"/>
    </row>
    <row r="86617" spans="1:41" s="60" customFormat="1" hidden="1" x14ac:dyDescent="0.35">
      <c r="A86617" s="46"/>
      <c r="H86617" s="103"/>
      <c r="AD86617" s="99"/>
      <c r="AF86617" s="46"/>
      <c r="AM86617" s="121"/>
      <c r="AO86617" s="46"/>
    </row>
    <row r="86618" spans="1:41" s="60" customFormat="1" hidden="1" x14ac:dyDescent="0.35">
      <c r="A86618" s="46"/>
      <c r="H86618" s="103"/>
      <c r="AD86618" s="99"/>
      <c r="AF86618" s="46"/>
      <c r="AM86618" s="121"/>
      <c r="AO86618" s="46"/>
    </row>
    <row r="86619" spans="1:41" s="60" customFormat="1" hidden="1" x14ac:dyDescent="0.35">
      <c r="A86619" s="46"/>
      <c r="H86619" s="103"/>
      <c r="AD86619" s="99"/>
      <c r="AF86619" s="46"/>
      <c r="AM86619" s="121"/>
      <c r="AO86619" s="46"/>
    </row>
    <row r="86620" spans="1:41" s="60" customFormat="1" hidden="1" x14ac:dyDescent="0.35">
      <c r="A86620" s="46"/>
      <c r="H86620" s="103"/>
      <c r="AD86620" s="99"/>
      <c r="AF86620" s="46"/>
      <c r="AM86620" s="121"/>
      <c r="AO86620" s="46"/>
    </row>
    <row r="86621" spans="1:41" s="60" customFormat="1" hidden="1" x14ac:dyDescent="0.35">
      <c r="A86621" s="46"/>
      <c r="H86621" s="103"/>
      <c r="AD86621" s="99"/>
      <c r="AF86621" s="46"/>
      <c r="AM86621" s="121"/>
      <c r="AO86621" s="46"/>
    </row>
    <row r="86622" spans="1:41" s="60" customFormat="1" hidden="1" x14ac:dyDescent="0.35">
      <c r="A86622" s="46"/>
      <c r="H86622" s="103"/>
      <c r="AD86622" s="99"/>
      <c r="AF86622" s="46"/>
      <c r="AM86622" s="121"/>
      <c r="AO86622" s="46"/>
    </row>
    <row r="86623" spans="1:41" s="60" customFormat="1" hidden="1" x14ac:dyDescent="0.35">
      <c r="A86623" s="46"/>
      <c r="H86623" s="103"/>
      <c r="AD86623" s="99"/>
      <c r="AF86623" s="46"/>
      <c r="AM86623" s="121"/>
      <c r="AO86623" s="46"/>
    </row>
    <row r="86624" spans="1:41" s="60" customFormat="1" hidden="1" x14ac:dyDescent="0.35">
      <c r="A86624" s="46"/>
      <c r="H86624" s="103"/>
      <c r="AD86624" s="99"/>
      <c r="AF86624" s="46"/>
      <c r="AM86624" s="121"/>
      <c r="AO86624" s="46"/>
    </row>
    <row r="86625" spans="1:41" s="60" customFormat="1" hidden="1" x14ac:dyDescent="0.35">
      <c r="A86625" s="46"/>
      <c r="H86625" s="103"/>
      <c r="AD86625" s="99"/>
      <c r="AF86625" s="46"/>
      <c r="AM86625" s="121"/>
      <c r="AO86625" s="46"/>
    </row>
    <row r="86626" spans="1:41" s="60" customFormat="1" hidden="1" x14ac:dyDescent="0.35">
      <c r="A86626" s="46"/>
      <c r="H86626" s="103"/>
      <c r="AD86626" s="99"/>
      <c r="AF86626" s="46"/>
      <c r="AM86626" s="121"/>
      <c r="AO86626" s="46"/>
    </row>
    <row r="86627" spans="1:41" s="60" customFormat="1" hidden="1" x14ac:dyDescent="0.35">
      <c r="A86627" s="46"/>
      <c r="H86627" s="103"/>
      <c r="AD86627" s="99"/>
      <c r="AF86627" s="46"/>
      <c r="AM86627" s="121"/>
      <c r="AO86627" s="46"/>
    </row>
    <row r="86628" spans="1:41" s="60" customFormat="1" hidden="1" x14ac:dyDescent="0.35">
      <c r="A86628" s="46"/>
      <c r="H86628" s="103"/>
      <c r="AD86628" s="99"/>
      <c r="AF86628" s="46"/>
      <c r="AM86628" s="121"/>
      <c r="AO86628" s="46"/>
    </row>
    <row r="86629" spans="1:41" s="60" customFormat="1" hidden="1" x14ac:dyDescent="0.35">
      <c r="A86629" s="46"/>
      <c r="H86629" s="103"/>
      <c r="AD86629" s="99"/>
      <c r="AF86629" s="46"/>
      <c r="AM86629" s="121"/>
      <c r="AO86629" s="46"/>
    </row>
    <row r="86630" spans="1:41" s="60" customFormat="1" hidden="1" x14ac:dyDescent="0.35">
      <c r="A86630" s="46"/>
      <c r="H86630" s="103"/>
      <c r="AD86630" s="99"/>
      <c r="AF86630" s="46"/>
      <c r="AM86630" s="121"/>
      <c r="AO86630" s="46"/>
    </row>
    <row r="86631" spans="1:41" s="60" customFormat="1" hidden="1" x14ac:dyDescent="0.35">
      <c r="A86631" s="46"/>
      <c r="H86631" s="103"/>
      <c r="AD86631" s="99"/>
      <c r="AF86631" s="46"/>
      <c r="AM86631" s="121"/>
      <c r="AO86631" s="46"/>
    </row>
    <row r="86632" spans="1:41" s="60" customFormat="1" hidden="1" x14ac:dyDescent="0.35">
      <c r="A86632" s="46"/>
      <c r="H86632" s="103"/>
      <c r="AD86632" s="99"/>
      <c r="AF86632" s="46"/>
      <c r="AM86632" s="121"/>
      <c r="AO86632" s="46"/>
    </row>
    <row r="86633" spans="1:41" s="60" customFormat="1" hidden="1" x14ac:dyDescent="0.35">
      <c r="A86633" s="46"/>
      <c r="H86633" s="103"/>
      <c r="AD86633" s="99"/>
      <c r="AF86633" s="46"/>
      <c r="AM86633" s="121"/>
      <c r="AO86633" s="46"/>
    </row>
    <row r="86634" spans="1:41" s="60" customFormat="1" hidden="1" x14ac:dyDescent="0.35">
      <c r="A86634" s="46"/>
      <c r="H86634" s="103"/>
      <c r="AD86634" s="99"/>
      <c r="AF86634" s="46"/>
      <c r="AM86634" s="121"/>
      <c r="AO86634" s="46"/>
    </row>
    <row r="86635" spans="1:41" s="60" customFormat="1" hidden="1" x14ac:dyDescent="0.35">
      <c r="A86635" s="46"/>
      <c r="H86635" s="103"/>
      <c r="AD86635" s="99"/>
      <c r="AF86635" s="46"/>
      <c r="AM86635" s="121"/>
      <c r="AO86635" s="46"/>
    </row>
    <row r="86636" spans="1:41" s="60" customFormat="1" hidden="1" x14ac:dyDescent="0.35">
      <c r="A86636" s="46"/>
      <c r="H86636" s="103"/>
      <c r="AD86636" s="99"/>
      <c r="AF86636" s="46"/>
      <c r="AM86636" s="121"/>
      <c r="AO86636" s="46"/>
    </row>
    <row r="86637" spans="1:41" s="60" customFormat="1" hidden="1" x14ac:dyDescent="0.35">
      <c r="A86637" s="46"/>
      <c r="H86637" s="103"/>
      <c r="AD86637" s="99"/>
      <c r="AF86637" s="46"/>
      <c r="AM86637" s="121"/>
      <c r="AO86637" s="46"/>
    </row>
    <row r="86638" spans="1:41" s="60" customFormat="1" hidden="1" x14ac:dyDescent="0.35">
      <c r="A86638" s="46"/>
      <c r="H86638" s="103"/>
      <c r="AD86638" s="99"/>
      <c r="AF86638" s="46"/>
      <c r="AM86638" s="121"/>
      <c r="AO86638" s="46"/>
    </row>
    <row r="86639" spans="1:41" s="60" customFormat="1" hidden="1" x14ac:dyDescent="0.35">
      <c r="A86639" s="46"/>
      <c r="H86639" s="103"/>
      <c r="AD86639" s="99"/>
      <c r="AF86639" s="46"/>
      <c r="AM86639" s="121"/>
      <c r="AO86639" s="46"/>
    </row>
    <row r="86640" spans="1:41" s="60" customFormat="1" hidden="1" x14ac:dyDescent="0.35">
      <c r="A86640" s="46"/>
      <c r="H86640" s="103"/>
      <c r="AD86640" s="99"/>
      <c r="AF86640" s="46"/>
      <c r="AM86640" s="121"/>
      <c r="AO86640" s="46"/>
    </row>
    <row r="86641" spans="1:41" s="60" customFormat="1" hidden="1" x14ac:dyDescent="0.35">
      <c r="A86641" s="46"/>
      <c r="H86641" s="103"/>
      <c r="AD86641" s="99"/>
      <c r="AF86641" s="46"/>
      <c r="AM86641" s="121"/>
      <c r="AO86641" s="46"/>
    </row>
    <row r="86642" spans="1:41" s="60" customFormat="1" hidden="1" x14ac:dyDescent="0.35">
      <c r="A86642" s="46"/>
      <c r="H86642" s="103"/>
      <c r="AD86642" s="99"/>
      <c r="AF86642" s="46"/>
      <c r="AM86642" s="121"/>
      <c r="AO86642" s="46"/>
    </row>
    <row r="86643" spans="1:41" s="60" customFormat="1" hidden="1" x14ac:dyDescent="0.35">
      <c r="A86643" s="46"/>
      <c r="H86643" s="103"/>
      <c r="AD86643" s="99"/>
      <c r="AF86643" s="46"/>
      <c r="AM86643" s="121"/>
      <c r="AO86643" s="46"/>
    </row>
    <row r="86644" spans="1:41" s="60" customFormat="1" hidden="1" x14ac:dyDescent="0.35">
      <c r="A86644" s="46"/>
      <c r="H86644" s="103"/>
      <c r="AD86644" s="99"/>
      <c r="AF86644" s="46"/>
      <c r="AM86644" s="121"/>
      <c r="AO86644" s="46"/>
    </row>
    <row r="86645" spans="1:41" s="60" customFormat="1" hidden="1" x14ac:dyDescent="0.35">
      <c r="A86645" s="46"/>
      <c r="H86645" s="103"/>
      <c r="AD86645" s="99"/>
      <c r="AF86645" s="46"/>
      <c r="AM86645" s="121"/>
      <c r="AO86645" s="46"/>
    </row>
    <row r="86646" spans="1:41" s="60" customFormat="1" hidden="1" x14ac:dyDescent="0.35">
      <c r="A86646" s="46"/>
      <c r="H86646" s="103"/>
      <c r="AD86646" s="99"/>
      <c r="AF86646" s="46"/>
      <c r="AM86646" s="121"/>
      <c r="AO86646" s="46"/>
    </row>
    <row r="86647" spans="1:41" s="60" customFormat="1" hidden="1" x14ac:dyDescent="0.35">
      <c r="A86647" s="46"/>
      <c r="H86647" s="103"/>
      <c r="AD86647" s="99"/>
      <c r="AF86647" s="46"/>
      <c r="AM86647" s="121"/>
      <c r="AO86647" s="46"/>
    </row>
    <row r="86648" spans="1:41" s="60" customFormat="1" hidden="1" x14ac:dyDescent="0.35">
      <c r="A86648" s="46"/>
      <c r="H86648" s="103"/>
      <c r="AD86648" s="99"/>
      <c r="AF86648" s="46"/>
      <c r="AM86648" s="121"/>
      <c r="AO86648" s="46"/>
    </row>
    <row r="86649" spans="1:41" s="60" customFormat="1" hidden="1" x14ac:dyDescent="0.35">
      <c r="A86649" s="46"/>
      <c r="H86649" s="103"/>
      <c r="AD86649" s="99"/>
      <c r="AF86649" s="46"/>
      <c r="AM86649" s="121"/>
      <c r="AO86649" s="46"/>
    </row>
    <row r="86650" spans="1:41" s="60" customFormat="1" hidden="1" x14ac:dyDescent="0.35">
      <c r="A86650" s="46"/>
      <c r="H86650" s="103"/>
      <c r="AD86650" s="99"/>
      <c r="AF86650" s="46"/>
      <c r="AM86650" s="121"/>
      <c r="AO86650" s="46"/>
    </row>
    <row r="86651" spans="1:41" s="60" customFormat="1" hidden="1" x14ac:dyDescent="0.35">
      <c r="A86651" s="46"/>
      <c r="H86651" s="103"/>
      <c r="AD86651" s="99"/>
      <c r="AF86651" s="46"/>
      <c r="AM86651" s="121"/>
      <c r="AO86651" s="46"/>
    </row>
    <row r="86652" spans="1:41" s="60" customFormat="1" hidden="1" x14ac:dyDescent="0.35">
      <c r="A86652" s="46"/>
      <c r="H86652" s="103"/>
      <c r="AD86652" s="99"/>
      <c r="AF86652" s="46"/>
      <c r="AM86652" s="121"/>
      <c r="AO86652" s="46"/>
    </row>
    <row r="86653" spans="1:41" s="60" customFormat="1" hidden="1" x14ac:dyDescent="0.35">
      <c r="A86653" s="46"/>
      <c r="H86653" s="103"/>
      <c r="AD86653" s="99"/>
      <c r="AF86653" s="46"/>
      <c r="AM86653" s="121"/>
      <c r="AO86653" s="46"/>
    </row>
    <row r="86654" spans="1:41" s="60" customFormat="1" hidden="1" x14ac:dyDescent="0.35">
      <c r="A86654" s="46"/>
      <c r="H86654" s="103"/>
      <c r="AD86654" s="99"/>
      <c r="AF86654" s="46"/>
      <c r="AM86654" s="121"/>
      <c r="AO86654" s="46"/>
    </row>
    <row r="86655" spans="1:41" s="60" customFormat="1" hidden="1" x14ac:dyDescent="0.35">
      <c r="A86655" s="46"/>
      <c r="H86655" s="103"/>
      <c r="AD86655" s="99"/>
      <c r="AF86655" s="46"/>
      <c r="AM86655" s="121"/>
      <c r="AO86655" s="46"/>
    </row>
    <row r="86656" spans="1:41" s="60" customFormat="1" hidden="1" x14ac:dyDescent="0.35">
      <c r="A86656" s="46"/>
      <c r="H86656" s="103"/>
      <c r="AD86656" s="99"/>
      <c r="AF86656" s="46"/>
      <c r="AM86656" s="121"/>
      <c r="AO86656" s="46"/>
    </row>
    <row r="86657" spans="1:41" s="60" customFormat="1" hidden="1" x14ac:dyDescent="0.35">
      <c r="A86657" s="46"/>
      <c r="H86657" s="103"/>
      <c r="AD86657" s="99"/>
      <c r="AF86657" s="46"/>
      <c r="AM86657" s="121"/>
      <c r="AO86657" s="46"/>
    </row>
    <row r="86658" spans="1:41" s="60" customFormat="1" hidden="1" x14ac:dyDescent="0.35">
      <c r="A86658" s="46"/>
      <c r="H86658" s="103"/>
      <c r="AD86658" s="99"/>
      <c r="AF86658" s="46"/>
      <c r="AM86658" s="121"/>
      <c r="AO86658" s="46"/>
    </row>
    <row r="86659" spans="1:41" s="60" customFormat="1" hidden="1" x14ac:dyDescent="0.35">
      <c r="A86659" s="46"/>
      <c r="H86659" s="103"/>
      <c r="AD86659" s="99"/>
      <c r="AF86659" s="46"/>
      <c r="AM86659" s="121"/>
      <c r="AO86659" s="46"/>
    </row>
    <row r="86660" spans="1:41" s="60" customFormat="1" hidden="1" x14ac:dyDescent="0.35">
      <c r="A86660" s="46"/>
      <c r="H86660" s="103"/>
      <c r="AD86660" s="99"/>
      <c r="AF86660" s="46"/>
      <c r="AM86660" s="121"/>
      <c r="AO86660" s="46"/>
    </row>
    <row r="86661" spans="1:41" s="60" customFormat="1" hidden="1" x14ac:dyDescent="0.35">
      <c r="A86661" s="46"/>
      <c r="H86661" s="103"/>
      <c r="AD86661" s="99"/>
      <c r="AF86661" s="46"/>
      <c r="AM86661" s="121"/>
      <c r="AO86661" s="46"/>
    </row>
    <row r="86662" spans="1:41" s="60" customFormat="1" hidden="1" x14ac:dyDescent="0.35">
      <c r="A86662" s="46"/>
      <c r="H86662" s="103"/>
      <c r="AD86662" s="99"/>
      <c r="AF86662" s="46"/>
      <c r="AM86662" s="121"/>
      <c r="AO86662" s="46"/>
    </row>
    <row r="86663" spans="1:41" s="60" customFormat="1" hidden="1" x14ac:dyDescent="0.35">
      <c r="A86663" s="46"/>
      <c r="H86663" s="103"/>
      <c r="AD86663" s="99"/>
      <c r="AF86663" s="46"/>
      <c r="AM86663" s="121"/>
      <c r="AO86663" s="46"/>
    </row>
    <row r="86664" spans="1:41" s="60" customFormat="1" hidden="1" x14ac:dyDescent="0.35">
      <c r="A86664" s="46"/>
      <c r="H86664" s="103"/>
      <c r="AD86664" s="99"/>
      <c r="AF86664" s="46"/>
      <c r="AM86664" s="121"/>
      <c r="AO86664" s="46"/>
    </row>
    <row r="86665" spans="1:41" s="60" customFormat="1" hidden="1" x14ac:dyDescent="0.35">
      <c r="A86665" s="46"/>
      <c r="H86665" s="103"/>
      <c r="AD86665" s="99"/>
      <c r="AF86665" s="46"/>
      <c r="AM86665" s="121"/>
      <c r="AO86665" s="46"/>
    </row>
    <row r="86666" spans="1:41" s="60" customFormat="1" hidden="1" x14ac:dyDescent="0.35">
      <c r="A86666" s="46"/>
      <c r="H86666" s="103"/>
      <c r="AD86666" s="99"/>
      <c r="AF86666" s="46"/>
      <c r="AM86666" s="121"/>
      <c r="AO86666" s="46"/>
    </row>
    <row r="86667" spans="1:41" s="60" customFormat="1" hidden="1" x14ac:dyDescent="0.35">
      <c r="A86667" s="46"/>
      <c r="H86667" s="103"/>
      <c r="AD86667" s="99"/>
      <c r="AF86667" s="46"/>
      <c r="AM86667" s="121"/>
      <c r="AO86667" s="46"/>
    </row>
    <row r="86668" spans="1:41" s="60" customFormat="1" hidden="1" x14ac:dyDescent="0.35">
      <c r="A86668" s="46"/>
      <c r="H86668" s="103"/>
      <c r="AD86668" s="99"/>
      <c r="AF86668" s="46"/>
      <c r="AM86668" s="121"/>
      <c r="AO86668" s="46"/>
    </row>
    <row r="86669" spans="1:41" s="60" customFormat="1" hidden="1" x14ac:dyDescent="0.35">
      <c r="A86669" s="46"/>
      <c r="H86669" s="103"/>
      <c r="AD86669" s="99"/>
      <c r="AF86669" s="46"/>
      <c r="AM86669" s="121"/>
      <c r="AO86669" s="46"/>
    </row>
    <row r="86670" spans="1:41" s="60" customFormat="1" hidden="1" x14ac:dyDescent="0.35">
      <c r="A86670" s="46"/>
      <c r="H86670" s="103"/>
      <c r="AD86670" s="99"/>
      <c r="AF86670" s="46"/>
      <c r="AM86670" s="121"/>
      <c r="AO86670" s="46"/>
    </row>
    <row r="86671" spans="1:41" s="60" customFormat="1" hidden="1" x14ac:dyDescent="0.35">
      <c r="A86671" s="46"/>
      <c r="H86671" s="103"/>
      <c r="AD86671" s="99"/>
      <c r="AF86671" s="46"/>
      <c r="AM86671" s="121"/>
      <c r="AO86671" s="46"/>
    </row>
    <row r="86672" spans="1:41" s="60" customFormat="1" hidden="1" x14ac:dyDescent="0.35">
      <c r="A86672" s="46"/>
      <c r="H86672" s="103"/>
      <c r="AD86672" s="99"/>
      <c r="AF86672" s="46"/>
      <c r="AM86672" s="121"/>
      <c r="AO86672" s="46"/>
    </row>
    <row r="86673" spans="1:41" s="60" customFormat="1" hidden="1" x14ac:dyDescent="0.35">
      <c r="A86673" s="46"/>
      <c r="H86673" s="103"/>
      <c r="AD86673" s="99"/>
      <c r="AF86673" s="46"/>
      <c r="AM86673" s="121"/>
      <c r="AO86673" s="46"/>
    </row>
    <row r="86674" spans="1:41" s="60" customFormat="1" hidden="1" x14ac:dyDescent="0.35">
      <c r="A86674" s="46"/>
      <c r="H86674" s="103"/>
      <c r="AD86674" s="99"/>
      <c r="AF86674" s="46"/>
      <c r="AM86674" s="121"/>
      <c r="AO86674" s="46"/>
    </row>
    <row r="86675" spans="1:41" s="60" customFormat="1" hidden="1" x14ac:dyDescent="0.35">
      <c r="A86675" s="46"/>
      <c r="H86675" s="103"/>
      <c r="AD86675" s="99"/>
      <c r="AF86675" s="46"/>
      <c r="AM86675" s="121"/>
      <c r="AO86675" s="46"/>
    </row>
    <row r="86676" spans="1:41" s="60" customFormat="1" hidden="1" x14ac:dyDescent="0.35">
      <c r="A86676" s="46"/>
      <c r="H86676" s="103"/>
      <c r="AD86676" s="99"/>
      <c r="AF86676" s="46"/>
      <c r="AM86676" s="121"/>
      <c r="AO86676" s="46"/>
    </row>
    <row r="86677" spans="1:41" s="60" customFormat="1" hidden="1" x14ac:dyDescent="0.35">
      <c r="A86677" s="46"/>
      <c r="H86677" s="103"/>
      <c r="AD86677" s="99"/>
      <c r="AF86677" s="46"/>
      <c r="AM86677" s="121"/>
      <c r="AO86677" s="46"/>
    </row>
    <row r="86678" spans="1:41" s="60" customFormat="1" hidden="1" x14ac:dyDescent="0.35">
      <c r="A86678" s="46"/>
      <c r="H86678" s="103"/>
      <c r="AD86678" s="99"/>
      <c r="AF86678" s="46"/>
      <c r="AM86678" s="121"/>
      <c r="AO86678" s="46"/>
    </row>
    <row r="86679" spans="1:41" s="60" customFormat="1" hidden="1" x14ac:dyDescent="0.35">
      <c r="A86679" s="46"/>
      <c r="H86679" s="103"/>
      <c r="AD86679" s="99"/>
      <c r="AF86679" s="46"/>
      <c r="AM86679" s="121"/>
      <c r="AO86679" s="46"/>
    </row>
    <row r="86680" spans="1:41" s="60" customFormat="1" hidden="1" x14ac:dyDescent="0.35">
      <c r="A86680" s="46"/>
      <c r="H86680" s="103"/>
      <c r="AD86680" s="99"/>
      <c r="AF86680" s="46"/>
      <c r="AM86680" s="121"/>
      <c r="AO86680" s="46"/>
    </row>
    <row r="86681" spans="1:41" s="60" customFormat="1" hidden="1" x14ac:dyDescent="0.35">
      <c r="A86681" s="46"/>
      <c r="H86681" s="103"/>
      <c r="AD86681" s="99"/>
      <c r="AF86681" s="46"/>
      <c r="AM86681" s="121"/>
      <c r="AO86681" s="46"/>
    </row>
    <row r="86682" spans="1:41" s="60" customFormat="1" hidden="1" x14ac:dyDescent="0.35">
      <c r="A86682" s="46"/>
      <c r="H86682" s="103"/>
      <c r="AD86682" s="99"/>
      <c r="AF86682" s="46"/>
      <c r="AM86682" s="121"/>
      <c r="AO86682" s="46"/>
    </row>
    <row r="86683" spans="1:41" s="60" customFormat="1" hidden="1" x14ac:dyDescent="0.35">
      <c r="A86683" s="46"/>
      <c r="H86683" s="103"/>
      <c r="AD86683" s="99"/>
      <c r="AF86683" s="46"/>
      <c r="AM86683" s="121"/>
      <c r="AO86683" s="46"/>
    </row>
    <row r="86684" spans="1:41" s="60" customFormat="1" hidden="1" x14ac:dyDescent="0.35">
      <c r="A86684" s="46"/>
      <c r="H86684" s="103"/>
      <c r="AD86684" s="99"/>
      <c r="AF86684" s="46"/>
      <c r="AM86684" s="121"/>
      <c r="AO86684" s="46"/>
    </row>
    <row r="86685" spans="1:41" s="60" customFormat="1" hidden="1" x14ac:dyDescent="0.35">
      <c r="A86685" s="46"/>
      <c r="H86685" s="103"/>
      <c r="AD86685" s="99"/>
      <c r="AF86685" s="46"/>
      <c r="AM86685" s="121"/>
      <c r="AO86685" s="46"/>
    </row>
    <row r="86686" spans="1:41" s="60" customFormat="1" hidden="1" x14ac:dyDescent="0.35">
      <c r="A86686" s="46"/>
      <c r="H86686" s="103"/>
      <c r="AD86686" s="99"/>
      <c r="AF86686" s="46"/>
      <c r="AM86686" s="121"/>
      <c r="AO86686" s="46"/>
    </row>
    <row r="86687" spans="1:41" s="60" customFormat="1" hidden="1" x14ac:dyDescent="0.35">
      <c r="A86687" s="46"/>
      <c r="H86687" s="103"/>
      <c r="AD86687" s="99"/>
      <c r="AF86687" s="46"/>
      <c r="AM86687" s="121"/>
      <c r="AO86687" s="46"/>
    </row>
    <row r="86688" spans="1:41" s="60" customFormat="1" hidden="1" x14ac:dyDescent="0.35">
      <c r="A86688" s="46"/>
      <c r="H86688" s="103"/>
      <c r="AD86688" s="99"/>
      <c r="AF86688" s="46"/>
      <c r="AM86688" s="121"/>
      <c r="AO86688" s="46"/>
    </row>
    <row r="86689" spans="1:41" s="60" customFormat="1" hidden="1" x14ac:dyDescent="0.35">
      <c r="A86689" s="46"/>
      <c r="H86689" s="103"/>
      <c r="AD86689" s="99"/>
      <c r="AF86689" s="46"/>
      <c r="AM86689" s="121"/>
      <c r="AO86689" s="46"/>
    </row>
    <row r="86690" spans="1:41" s="60" customFormat="1" hidden="1" x14ac:dyDescent="0.35">
      <c r="A86690" s="46"/>
      <c r="H86690" s="103"/>
      <c r="AD86690" s="99"/>
      <c r="AF86690" s="46"/>
      <c r="AM86690" s="121"/>
      <c r="AO86690" s="46"/>
    </row>
    <row r="86691" spans="1:41" s="60" customFormat="1" hidden="1" x14ac:dyDescent="0.35">
      <c r="A86691" s="46"/>
      <c r="H86691" s="103"/>
      <c r="AD86691" s="99"/>
      <c r="AF86691" s="46"/>
      <c r="AM86691" s="121"/>
      <c r="AO86691" s="46"/>
    </row>
    <row r="86692" spans="1:41" s="60" customFormat="1" hidden="1" x14ac:dyDescent="0.35">
      <c r="A86692" s="46"/>
      <c r="H86692" s="103"/>
      <c r="AD86692" s="99"/>
      <c r="AF86692" s="46"/>
      <c r="AM86692" s="121"/>
      <c r="AO86692" s="46"/>
    </row>
    <row r="86693" spans="1:41" s="60" customFormat="1" hidden="1" x14ac:dyDescent="0.35">
      <c r="A86693" s="46"/>
      <c r="H86693" s="103"/>
      <c r="AD86693" s="99"/>
      <c r="AF86693" s="46"/>
      <c r="AM86693" s="121"/>
      <c r="AO86693" s="46"/>
    </row>
    <row r="86694" spans="1:41" s="60" customFormat="1" hidden="1" x14ac:dyDescent="0.35">
      <c r="A86694" s="46"/>
      <c r="H86694" s="103"/>
      <c r="AD86694" s="99"/>
      <c r="AF86694" s="46"/>
      <c r="AM86694" s="121"/>
      <c r="AO86694" s="46"/>
    </row>
    <row r="86695" spans="1:41" s="60" customFormat="1" hidden="1" x14ac:dyDescent="0.35">
      <c r="A86695" s="46"/>
      <c r="H86695" s="103"/>
      <c r="AD86695" s="99"/>
      <c r="AF86695" s="46"/>
      <c r="AM86695" s="121"/>
      <c r="AO86695" s="46"/>
    </row>
    <row r="86696" spans="1:41" s="60" customFormat="1" hidden="1" x14ac:dyDescent="0.35">
      <c r="A86696" s="46"/>
      <c r="H86696" s="103"/>
      <c r="AD86696" s="99"/>
      <c r="AF86696" s="46"/>
      <c r="AM86696" s="121"/>
      <c r="AO86696" s="46"/>
    </row>
    <row r="86697" spans="1:41" s="60" customFormat="1" hidden="1" x14ac:dyDescent="0.35">
      <c r="A86697" s="46"/>
      <c r="H86697" s="103"/>
      <c r="AD86697" s="99"/>
      <c r="AF86697" s="46"/>
      <c r="AM86697" s="121"/>
      <c r="AO86697" s="46"/>
    </row>
    <row r="86698" spans="1:41" s="60" customFormat="1" hidden="1" x14ac:dyDescent="0.35">
      <c r="A86698" s="46"/>
      <c r="H86698" s="103"/>
      <c r="AD86698" s="99"/>
      <c r="AF86698" s="46"/>
      <c r="AM86698" s="121"/>
      <c r="AO86698" s="46"/>
    </row>
    <row r="86699" spans="1:41" s="60" customFormat="1" hidden="1" x14ac:dyDescent="0.35">
      <c r="A86699" s="46"/>
      <c r="H86699" s="103"/>
      <c r="AD86699" s="99"/>
      <c r="AF86699" s="46"/>
      <c r="AM86699" s="121"/>
      <c r="AO86699" s="46"/>
    </row>
    <row r="86700" spans="1:41" s="60" customFormat="1" hidden="1" x14ac:dyDescent="0.35">
      <c r="A86700" s="46"/>
      <c r="H86700" s="103"/>
      <c r="AD86700" s="99"/>
      <c r="AF86700" s="46"/>
      <c r="AM86700" s="121"/>
      <c r="AO86700" s="46"/>
    </row>
    <row r="86701" spans="1:41" s="60" customFormat="1" hidden="1" x14ac:dyDescent="0.35">
      <c r="A86701" s="46"/>
      <c r="H86701" s="103"/>
      <c r="AD86701" s="99"/>
      <c r="AF86701" s="46"/>
      <c r="AM86701" s="121"/>
      <c r="AO86701" s="46"/>
    </row>
    <row r="86702" spans="1:41" s="60" customFormat="1" hidden="1" x14ac:dyDescent="0.35">
      <c r="A86702" s="46"/>
      <c r="H86702" s="103"/>
      <c r="AD86702" s="99"/>
      <c r="AF86702" s="46"/>
      <c r="AM86702" s="121"/>
      <c r="AO86702" s="46"/>
    </row>
    <row r="86703" spans="1:41" s="60" customFormat="1" hidden="1" x14ac:dyDescent="0.35">
      <c r="A86703" s="46"/>
      <c r="H86703" s="103"/>
      <c r="AD86703" s="99"/>
      <c r="AF86703" s="46"/>
      <c r="AM86703" s="121"/>
      <c r="AO86703" s="46"/>
    </row>
    <row r="86704" spans="1:41" s="60" customFormat="1" hidden="1" x14ac:dyDescent="0.35">
      <c r="A86704" s="46"/>
      <c r="H86704" s="103"/>
      <c r="AD86704" s="99"/>
      <c r="AF86704" s="46"/>
      <c r="AM86704" s="121"/>
      <c r="AO86704" s="46"/>
    </row>
    <row r="86705" spans="1:41" s="60" customFormat="1" hidden="1" x14ac:dyDescent="0.35">
      <c r="A86705" s="46"/>
      <c r="H86705" s="103"/>
      <c r="AD86705" s="99"/>
      <c r="AF86705" s="46"/>
      <c r="AM86705" s="121"/>
      <c r="AO86705" s="46"/>
    </row>
    <row r="86706" spans="1:41" s="60" customFormat="1" hidden="1" x14ac:dyDescent="0.35">
      <c r="A86706" s="46"/>
      <c r="H86706" s="103"/>
      <c r="AD86706" s="99"/>
      <c r="AF86706" s="46"/>
      <c r="AM86706" s="121"/>
      <c r="AO86706" s="46"/>
    </row>
    <row r="86707" spans="1:41" s="60" customFormat="1" hidden="1" x14ac:dyDescent="0.35">
      <c r="A86707" s="46"/>
      <c r="H86707" s="103"/>
      <c r="AD86707" s="99"/>
      <c r="AF86707" s="46"/>
      <c r="AM86707" s="121"/>
      <c r="AO86707" s="46"/>
    </row>
    <row r="86708" spans="1:41" s="60" customFormat="1" hidden="1" x14ac:dyDescent="0.35">
      <c r="A86708" s="46"/>
      <c r="H86708" s="103"/>
      <c r="AD86708" s="99"/>
      <c r="AF86708" s="46"/>
      <c r="AM86708" s="121"/>
      <c r="AO86708" s="46"/>
    </row>
    <row r="86709" spans="1:41" s="60" customFormat="1" hidden="1" x14ac:dyDescent="0.35">
      <c r="A86709" s="46"/>
      <c r="H86709" s="103"/>
      <c r="AD86709" s="99"/>
      <c r="AF86709" s="46"/>
      <c r="AM86709" s="121"/>
      <c r="AO86709" s="46"/>
    </row>
    <row r="86710" spans="1:41" s="60" customFormat="1" hidden="1" x14ac:dyDescent="0.35">
      <c r="A86710" s="46"/>
      <c r="H86710" s="103"/>
      <c r="AD86710" s="99"/>
      <c r="AF86710" s="46"/>
      <c r="AM86710" s="121"/>
      <c r="AO86710" s="46"/>
    </row>
    <row r="86711" spans="1:41" s="60" customFormat="1" hidden="1" x14ac:dyDescent="0.35">
      <c r="A86711" s="46"/>
      <c r="H86711" s="103"/>
      <c r="AD86711" s="99"/>
      <c r="AF86711" s="46"/>
      <c r="AM86711" s="121"/>
      <c r="AO86711" s="46"/>
    </row>
    <row r="86712" spans="1:41" s="60" customFormat="1" hidden="1" x14ac:dyDescent="0.35">
      <c r="A86712" s="46"/>
      <c r="H86712" s="103"/>
      <c r="AD86712" s="99"/>
      <c r="AF86712" s="46"/>
      <c r="AM86712" s="121"/>
      <c r="AO86712" s="46"/>
    </row>
    <row r="86713" spans="1:41" s="60" customFormat="1" hidden="1" x14ac:dyDescent="0.35">
      <c r="A86713" s="46"/>
      <c r="H86713" s="103"/>
      <c r="AD86713" s="99"/>
      <c r="AF86713" s="46"/>
      <c r="AM86713" s="121"/>
      <c r="AO86713" s="46"/>
    </row>
    <row r="86714" spans="1:41" s="60" customFormat="1" hidden="1" x14ac:dyDescent="0.35">
      <c r="A86714" s="46"/>
      <c r="H86714" s="103"/>
      <c r="AD86714" s="99"/>
      <c r="AF86714" s="46"/>
      <c r="AM86714" s="121"/>
      <c r="AO86714" s="46"/>
    </row>
    <row r="86715" spans="1:41" s="60" customFormat="1" hidden="1" x14ac:dyDescent="0.35">
      <c r="A86715" s="46"/>
      <c r="H86715" s="103"/>
      <c r="AD86715" s="99"/>
      <c r="AF86715" s="46"/>
      <c r="AM86715" s="121"/>
      <c r="AO86715" s="46"/>
    </row>
    <row r="86716" spans="1:41" s="60" customFormat="1" hidden="1" x14ac:dyDescent="0.35">
      <c r="A86716" s="46"/>
      <c r="H86716" s="103"/>
      <c r="AD86716" s="99"/>
      <c r="AF86716" s="46"/>
      <c r="AM86716" s="121"/>
      <c r="AO86716" s="46"/>
    </row>
    <row r="86717" spans="1:41" s="60" customFormat="1" hidden="1" x14ac:dyDescent="0.35">
      <c r="A86717" s="46"/>
      <c r="H86717" s="103"/>
      <c r="AD86717" s="99"/>
      <c r="AF86717" s="46"/>
      <c r="AM86717" s="121"/>
      <c r="AO86717" s="46"/>
    </row>
    <row r="86718" spans="1:41" s="60" customFormat="1" hidden="1" x14ac:dyDescent="0.35">
      <c r="A86718" s="46"/>
      <c r="H86718" s="103"/>
      <c r="AD86718" s="99"/>
      <c r="AF86718" s="46"/>
      <c r="AM86718" s="121"/>
      <c r="AO86718" s="46"/>
    </row>
    <row r="86719" spans="1:41" s="60" customFormat="1" hidden="1" x14ac:dyDescent="0.35">
      <c r="A86719" s="46"/>
      <c r="H86719" s="103"/>
      <c r="AD86719" s="99"/>
      <c r="AF86719" s="46"/>
      <c r="AM86719" s="121"/>
      <c r="AO86719" s="46"/>
    </row>
    <row r="86720" spans="1:41" s="60" customFormat="1" hidden="1" x14ac:dyDescent="0.35">
      <c r="A86720" s="46"/>
      <c r="H86720" s="103"/>
      <c r="AD86720" s="99"/>
      <c r="AF86720" s="46"/>
      <c r="AM86720" s="121"/>
      <c r="AO86720" s="46"/>
    </row>
    <row r="86721" spans="1:41" s="60" customFormat="1" hidden="1" x14ac:dyDescent="0.35">
      <c r="A86721" s="46"/>
      <c r="H86721" s="103"/>
      <c r="AD86721" s="99"/>
      <c r="AF86721" s="46"/>
      <c r="AM86721" s="121"/>
      <c r="AO86721" s="46"/>
    </row>
    <row r="86722" spans="1:41" s="60" customFormat="1" hidden="1" x14ac:dyDescent="0.35">
      <c r="A86722" s="46"/>
      <c r="H86722" s="103"/>
      <c r="AD86722" s="99"/>
      <c r="AF86722" s="46"/>
      <c r="AM86722" s="121"/>
      <c r="AO86722" s="46"/>
    </row>
    <row r="86723" spans="1:41" s="60" customFormat="1" hidden="1" x14ac:dyDescent="0.35">
      <c r="A86723" s="46"/>
      <c r="H86723" s="103"/>
      <c r="AD86723" s="99"/>
      <c r="AF86723" s="46"/>
      <c r="AM86723" s="121"/>
      <c r="AO86723" s="46"/>
    </row>
    <row r="86724" spans="1:41" s="60" customFormat="1" hidden="1" x14ac:dyDescent="0.35">
      <c r="A86724" s="46"/>
      <c r="H86724" s="103"/>
      <c r="AD86724" s="99"/>
      <c r="AF86724" s="46"/>
      <c r="AM86724" s="121"/>
      <c r="AO86724" s="46"/>
    </row>
    <row r="86725" spans="1:41" s="60" customFormat="1" hidden="1" x14ac:dyDescent="0.35">
      <c r="A86725" s="46"/>
      <c r="H86725" s="103"/>
      <c r="AD86725" s="99"/>
      <c r="AF86725" s="46"/>
      <c r="AM86725" s="121"/>
      <c r="AO86725" s="46"/>
    </row>
    <row r="86726" spans="1:41" s="60" customFormat="1" hidden="1" x14ac:dyDescent="0.35">
      <c r="A86726" s="46"/>
      <c r="H86726" s="103"/>
      <c r="AD86726" s="99"/>
      <c r="AF86726" s="46"/>
      <c r="AM86726" s="121"/>
      <c r="AO86726" s="46"/>
    </row>
    <row r="86727" spans="1:41" s="60" customFormat="1" hidden="1" x14ac:dyDescent="0.35">
      <c r="A86727" s="46"/>
      <c r="H86727" s="103"/>
      <c r="AD86727" s="99"/>
      <c r="AF86727" s="46"/>
      <c r="AM86727" s="121"/>
      <c r="AO86727" s="46"/>
    </row>
    <row r="86728" spans="1:41" s="60" customFormat="1" hidden="1" x14ac:dyDescent="0.35">
      <c r="A86728" s="46"/>
      <c r="H86728" s="103"/>
      <c r="AD86728" s="99"/>
      <c r="AF86728" s="46"/>
      <c r="AM86728" s="121"/>
      <c r="AO86728" s="46"/>
    </row>
    <row r="86729" spans="1:41" s="60" customFormat="1" hidden="1" x14ac:dyDescent="0.35">
      <c r="A86729" s="46"/>
      <c r="H86729" s="103"/>
      <c r="AD86729" s="99"/>
      <c r="AF86729" s="46"/>
      <c r="AM86729" s="121"/>
      <c r="AO86729" s="46"/>
    </row>
    <row r="86730" spans="1:41" s="60" customFormat="1" hidden="1" x14ac:dyDescent="0.35">
      <c r="A86730" s="46"/>
      <c r="H86730" s="103"/>
      <c r="AD86730" s="99"/>
      <c r="AF86730" s="46"/>
      <c r="AM86730" s="121"/>
      <c r="AO86730" s="46"/>
    </row>
    <row r="86731" spans="1:41" s="60" customFormat="1" hidden="1" x14ac:dyDescent="0.35">
      <c r="A86731" s="46"/>
      <c r="H86731" s="103"/>
      <c r="AD86731" s="99"/>
      <c r="AF86731" s="46"/>
      <c r="AM86731" s="121"/>
      <c r="AO86731" s="46"/>
    </row>
    <row r="86732" spans="1:41" s="60" customFormat="1" hidden="1" x14ac:dyDescent="0.35">
      <c r="A86732" s="46"/>
      <c r="H86732" s="103"/>
      <c r="AD86732" s="99"/>
      <c r="AF86732" s="46"/>
      <c r="AM86732" s="121"/>
      <c r="AO86732" s="46"/>
    </row>
    <row r="86733" spans="1:41" s="60" customFormat="1" hidden="1" x14ac:dyDescent="0.35">
      <c r="A86733" s="46"/>
      <c r="H86733" s="103"/>
      <c r="AD86733" s="99"/>
      <c r="AF86733" s="46"/>
      <c r="AM86733" s="121"/>
      <c r="AO86733" s="46"/>
    </row>
    <row r="86734" spans="1:41" s="60" customFormat="1" hidden="1" x14ac:dyDescent="0.35">
      <c r="A86734" s="46"/>
      <c r="H86734" s="103"/>
      <c r="AD86734" s="99"/>
      <c r="AF86734" s="46"/>
      <c r="AM86734" s="121"/>
      <c r="AO86734" s="46"/>
    </row>
    <row r="86735" spans="1:41" s="60" customFormat="1" hidden="1" x14ac:dyDescent="0.35">
      <c r="A86735" s="46"/>
      <c r="H86735" s="103"/>
      <c r="AD86735" s="99"/>
      <c r="AF86735" s="46"/>
      <c r="AM86735" s="121"/>
      <c r="AO86735" s="46"/>
    </row>
    <row r="86736" spans="1:41" s="60" customFormat="1" hidden="1" x14ac:dyDescent="0.35">
      <c r="A86736" s="46"/>
      <c r="H86736" s="103"/>
      <c r="AD86736" s="99"/>
      <c r="AF86736" s="46"/>
      <c r="AM86736" s="121"/>
      <c r="AO86736" s="46"/>
    </row>
    <row r="86737" spans="1:41" s="60" customFormat="1" hidden="1" x14ac:dyDescent="0.35">
      <c r="A86737" s="46"/>
      <c r="H86737" s="103"/>
      <c r="AD86737" s="99"/>
      <c r="AF86737" s="46"/>
      <c r="AM86737" s="121"/>
      <c r="AO86737" s="46"/>
    </row>
    <row r="86738" spans="1:41" s="60" customFormat="1" hidden="1" x14ac:dyDescent="0.35">
      <c r="A86738" s="46"/>
      <c r="H86738" s="103"/>
      <c r="AD86738" s="99"/>
      <c r="AF86738" s="46"/>
      <c r="AM86738" s="121"/>
      <c r="AO86738" s="46"/>
    </row>
    <row r="86739" spans="1:41" s="60" customFormat="1" hidden="1" x14ac:dyDescent="0.35">
      <c r="A86739" s="46"/>
      <c r="H86739" s="103"/>
      <c r="AD86739" s="99"/>
      <c r="AF86739" s="46"/>
      <c r="AM86739" s="121"/>
      <c r="AO86739" s="46"/>
    </row>
    <row r="86740" spans="1:41" s="60" customFormat="1" hidden="1" x14ac:dyDescent="0.35">
      <c r="A86740" s="46"/>
      <c r="H86740" s="103"/>
      <c r="AD86740" s="99"/>
      <c r="AF86740" s="46"/>
      <c r="AM86740" s="121"/>
      <c r="AO86740" s="46"/>
    </row>
    <row r="86741" spans="1:41" s="60" customFormat="1" hidden="1" x14ac:dyDescent="0.35">
      <c r="A86741" s="46"/>
      <c r="H86741" s="103"/>
      <c r="AD86741" s="99"/>
      <c r="AF86741" s="46"/>
      <c r="AM86741" s="121"/>
      <c r="AO86741" s="46"/>
    </row>
    <row r="86742" spans="1:41" s="60" customFormat="1" hidden="1" x14ac:dyDescent="0.35">
      <c r="A86742" s="46"/>
      <c r="H86742" s="103"/>
      <c r="AD86742" s="99"/>
      <c r="AF86742" s="46"/>
      <c r="AM86742" s="121"/>
      <c r="AO86742" s="46"/>
    </row>
    <row r="86743" spans="1:41" s="60" customFormat="1" hidden="1" x14ac:dyDescent="0.35">
      <c r="A86743" s="46"/>
      <c r="H86743" s="103"/>
      <c r="AD86743" s="99"/>
      <c r="AF86743" s="46"/>
      <c r="AM86743" s="121"/>
      <c r="AO86743" s="46"/>
    </row>
    <row r="86744" spans="1:41" s="60" customFormat="1" hidden="1" x14ac:dyDescent="0.35">
      <c r="A86744" s="46"/>
      <c r="H86744" s="103"/>
      <c r="AD86744" s="99"/>
      <c r="AF86744" s="46"/>
      <c r="AM86744" s="121"/>
      <c r="AO86744" s="46"/>
    </row>
    <row r="86745" spans="1:41" s="60" customFormat="1" hidden="1" x14ac:dyDescent="0.35">
      <c r="A86745" s="46"/>
      <c r="H86745" s="103"/>
      <c r="AD86745" s="99"/>
      <c r="AF86745" s="46"/>
      <c r="AM86745" s="121"/>
      <c r="AO86745" s="46"/>
    </row>
    <row r="86746" spans="1:41" s="60" customFormat="1" hidden="1" x14ac:dyDescent="0.35">
      <c r="A86746" s="46"/>
      <c r="H86746" s="103"/>
      <c r="AD86746" s="99"/>
      <c r="AF86746" s="46"/>
      <c r="AM86746" s="121"/>
      <c r="AO86746" s="46"/>
    </row>
    <row r="86747" spans="1:41" s="60" customFormat="1" hidden="1" x14ac:dyDescent="0.35">
      <c r="A86747" s="46"/>
      <c r="H86747" s="103"/>
      <c r="AD86747" s="99"/>
      <c r="AF86747" s="46"/>
      <c r="AM86747" s="121"/>
      <c r="AO86747" s="46"/>
    </row>
    <row r="86748" spans="1:41" s="60" customFormat="1" hidden="1" x14ac:dyDescent="0.35">
      <c r="A86748" s="46"/>
      <c r="H86748" s="103"/>
      <c r="AD86748" s="99"/>
      <c r="AF86748" s="46"/>
      <c r="AM86748" s="121"/>
      <c r="AO86748" s="46"/>
    </row>
    <row r="86749" spans="1:41" s="60" customFormat="1" hidden="1" x14ac:dyDescent="0.35">
      <c r="A86749" s="46"/>
      <c r="H86749" s="103"/>
      <c r="AD86749" s="99"/>
      <c r="AF86749" s="46"/>
      <c r="AM86749" s="121"/>
      <c r="AO86749" s="46"/>
    </row>
    <row r="86750" spans="1:41" s="60" customFormat="1" hidden="1" x14ac:dyDescent="0.35">
      <c r="A86750" s="46"/>
      <c r="H86750" s="103"/>
      <c r="AD86750" s="99"/>
      <c r="AF86750" s="46"/>
      <c r="AM86750" s="121"/>
      <c r="AO86750" s="46"/>
    </row>
    <row r="86751" spans="1:41" s="60" customFormat="1" hidden="1" x14ac:dyDescent="0.35">
      <c r="A86751" s="46"/>
      <c r="H86751" s="103"/>
      <c r="AD86751" s="99"/>
      <c r="AF86751" s="46"/>
      <c r="AM86751" s="121"/>
      <c r="AO86751" s="46"/>
    </row>
    <row r="86752" spans="1:41" s="60" customFormat="1" hidden="1" x14ac:dyDescent="0.35">
      <c r="A86752" s="46"/>
      <c r="H86752" s="103"/>
      <c r="AD86752" s="99"/>
      <c r="AF86752" s="46"/>
      <c r="AM86752" s="121"/>
      <c r="AO86752" s="46"/>
    </row>
    <row r="86753" spans="1:41" s="60" customFormat="1" hidden="1" x14ac:dyDescent="0.35">
      <c r="A86753" s="46"/>
      <c r="H86753" s="103"/>
      <c r="AD86753" s="99"/>
      <c r="AF86753" s="46"/>
      <c r="AM86753" s="121"/>
      <c r="AO86753" s="46"/>
    </row>
    <row r="86754" spans="1:41" s="60" customFormat="1" hidden="1" x14ac:dyDescent="0.35">
      <c r="A86754" s="46"/>
      <c r="H86754" s="103"/>
      <c r="AD86754" s="99"/>
      <c r="AF86754" s="46"/>
      <c r="AM86754" s="121"/>
      <c r="AO86754" s="46"/>
    </row>
    <row r="86755" spans="1:41" s="60" customFormat="1" hidden="1" x14ac:dyDescent="0.35">
      <c r="A86755" s="46"/>
      <c r="H86755" s="103"/>
      <c r="AD86755" s="99"/>
      <c r="AF86755" s="46"/>
      <c r="AM86755" s="121"/>
      <c r="AO86755" s="46"/>
    </row>
    <row r="86756" spans="1:41" s="60" customFormat="1" hidden="1" x14ac:dyDescent="0.35">
      <c r="A86756" s="46"/>
      <c r="H86756" s="103"/>
      <c r="AD86756" s="99"/>
      <c r="AF86756" s="46"/>
      <c r="AM86756" s="121"/>
      <c r="AO86756" s="46"/>
    </row>
    <row r="86757" spans="1:41" s="60" customFormat="1" hidden="1" x14ac:dyDescent="0.35">
      <c r="A86757" s="46"/>
      <c r="H86757" s="103"/>
      <c r="AD86757" s="99"/>
      <c r="AF86757" s="46"/>
      <c r="AM86757" s="121"/>
      <c r="AO86757" s="46"/>
    </row>
    <row r="86758" spans="1:41" s="60" customFormat="1" hidden="1" x14ac:dyDescent="0.35">
      <c r="A86758" s="46"/>
      <c r="H86758" s="103"/>
      <c r="AD86758" s="99"/>
      <c r="AF86758" s="46"/>
      <c r="AM86758" s="121"/>
      <c r="AO86758" s="46"/>
    </row>
    <row r="86759" spans="1:41" s="60" customFormat="1" hidden="1" x14ac:dyDescent="0.35">
      <c r="A86759" s="46"/>
      <c r="H86759" s="103"/>
      <c r="AD86759" s="99"/>
      <c r="AF86759" s="46"/>
      <c r="AM86759" s="121"/>
      <c r="AO86759" s="46"/>
    </row>
    <row r="86760" spans="1:41" s="60" customFormat="1" hidden="1" x14ac:dyDescent="0.35">
      <c r="A86760" s="46"/>
      <c r="H86760" s="103"/>
      <c r="AD86760" s="99"/>
      <c r="AF86760" s="46"/>
      <c r="AM86760" s="121"/>
      <c r="AO86760" s="46"/>
    </row>
    <row r="86761" spans="1:41" s="60" customFormat="1" hidden="1" x14ac:dyDescent="0.35">
      <c r="A86761" s="46"/>
      <c r="H86761" s="103"/>
      <c r="AD86761" s="99"/>
      <c r="AF86761" s="46"/>
      <c r="AM86761" s="121"/>
      <c r="AO86761" s="46"/>
    </row>
    <row r="86762" spans="1:41" s="60" customFormat="1" hidden="1" x14ac:dyDescent="0.35">
      <c r="A86762" s="46"/>
      <c r="H86762" s="103"/>
      <c r="AD86762" s="99"/>
      <c r="AF86762" s="46"/>
      <c r="AM86762" s="121"/>
      <c r="AO86762" s="46"/>
    </row>
    <row r="86763" spans="1:41" s="60" customFormat="1" hidden="1" x14ac:dyDescent="0.35">
      <c r="A86763" s="46"/>
      <c r="H86763" s="103"/>
      <c r="AD86763" s="99"/>
      <c r="AF86763" s="46"/>
      <c r="AM86763" s="121"/>
      <c r="AO86763" s="46"/>
    </row>
    <row r="86764" spans="1:41" s="60" customFormat="1" hidden="1" x14ac:dyDescent="0.35">
      <c r="A86764" s="46"/>
      <c r="H86764" s="103"/>
      <c r="AD86764" s="99"/>
      <c r="AF86764" s="46"/>
      <c r="AM86764" s="121"/>
      <c r="AO86764" s="46"/>
    </row>
    <row r="86765" spans="1:41" s="60" customFormat="1" hidden="1" x14ac:dyDescent="0.35">
      <c r="A86765" s="46"/>
      <c r="H86765" s="103"/>
      <c r="AD86765" s="99"/>
      <c r="AF86765" s="46"/>
      <c r="AM86765" s="121"/>
      <c r="AO86765" s="46"/>
    </row>
    <row r="86766" spans="1:41" s="60" customFormat="1" hidden="1" x14ac:dyDescent="0.35">
      <c r="A86766" s="46"/>
      <c r="H86766" s="103"/>
      <c r="AD86766" s="99"/>
      <c r="AF86766" s="46"/>
      <c r="AM86766" s="121"/>
      <c r="AO86766" s="46"/>
    </row>
    <row r="86767" spans="1:41" s="60" customFormat="1" hidden="1" x14ac:dyDescent="0.35">
      <c r="A86767" s="46"/>
      <c r="H86767" s="103"/>
      <c r="AD86767" s="99"/>
      <c r="AF86767" s="46"/>
      <c r="AM86767" s="121"/>
      <c r="AO86767" s="46"/>
    </row>
    <row r="86768" spans="1:41" s="60" customFormat="1" hidden="1" x14ac:dyDescent="0.35">
      <c r="A86768" s="46"/>
      <c r="H86768" s="103"/>
      <c r="AD86768" s="99"/>
      <c r="AF86768" s="46"/>
      <c r="AM86768" s="121"/>
      <c r="AO86768" s="46"/>
    </row>
    <row r="86769" spans="1:41" s="60" customFormat="1" hidden="1" x14ac:dyDescent="0.35">
      <c r="A86769" s="46"/>
      <c r="H86769" s="103"/>
      <c r="AD86769" s="99"/>
      <c r="AF86769" s="46"/>
      <c r="AM86769" s="121"/>
      <c r="AO86769" s="46"/>
    </row>
    <row r="86770" spans="1:41" s="60" customFormat="1" hidden="1" x14ac:dyDescent="0.35">
      <c r="A86770" s="46"/>
      <c r="H86770" s="103"/>
      <c r="AD86770" s="99"/>
      <c r="AF86770" s="46"/>
      <c r="AM86770" s="121"/>
      <c r="AO86770" s="46"/>
    </row>
    <row r="86771" spans="1:41" s="60" customFormat="1" hidden="1" x14ac:dyDescent="0.35">
      <c r="A86771" s="46"/>
      <c r="H86771" s="103"/>
      <c r="AD86771" s="99"/>
      <c r="AF86771" s="46"/>
      <c r="AM86771" s="121"/>
      <c r="AO86771" s="46"/>
    </row>
    <row r="86772" spans="1:41" s="60" customFormat="1" hidden="1" x14ac:dyDescent="0.35">
      <c r="A86772" s="46"/>
      <c r="H86772" s="103"/>
      <c r="AD86772" s="99"/>
      <c r="AF86772" s="46"/>
      <c r="AM86772" s="121"/>
      <c r="AO86772" s="46"/>
    </row>
    <row r="86773" spans="1:41" s="60" customFormat="1" hidden="1" x14ac:dyDescent="0.35">
      <c r="A86773" s="46"/>
      <c r="H86773" s="103"/>
      <c r="AD86773" s="99"/>
      <c r="AF86773" s="46"/>
      <c r="AM86773" s="121"/>
      <c r="AO86773" s="46"/>
    </row>
    <row r="86774" spans="1:41" s="60" customFormat="1" hidden="1" x14ac:dyDescent="0.35">
      <c r="A86774" s="46"/>
      <c r="H86774" s="103"/>
      <c r="AD86774" s="99"/>
      <c r="AF86774" s="46"/>
      <c r="AM86774" s="121"/>
      <c r="AO86774" s="46"/>
    </row>
    <row r="86775" spans="1:41" s="60" customFormat="1" hidden="1" x14ac:dyDescent="0.35">
      <c r="A86775" s="46"/>
      <c r="H86775" s="103"/>
      <c r="AD86775" s="99"/>
      <c r="AF86775" s="46"/>
      <c r="AM86775" s="121"/>
      <c r="AO86775" s="46"/>
    </row>
    <row r="86776" spans="1:41" s="60" customFormat="1" hidden="1" x14ac:dyDescent="0.35">
      <c r="A86776" s="46"/>
      <c r="H86776" s="103"/>
      <c r="AD86776" s="99"/>
      <c r="AF86776" s="46"/>
      <c r="AM86776" s="121"/>
      <c r="AO86776" s="46"/>
    </row>
    <row r="86777" spans="1:41" s="60" customFormat="1" hidden="1" x14ac:dyDescent="0.35">
      <c r="A86777" s="46"/>
      <c r="H86777" s="103"/>
      <c r="AD86777" s="99"/>
      <c r="AF86777" s="46"/>
      <c r="AM86777" s="121"/>
      <c r="AO86777" s="46"/>
    </row>
    <row r="86778" spans="1:41" s="60" customFormat="1" hidden="1" x14ac:dyDescent="0.35">
      <c r="A86778" s="46"/>
      <c r="H86778" s="103"/>
      <c r="AD86778" s="99"/>
      <c r="AF86778" s="46"/>
      <c r="AM86778" s="121"/>
      <c r="AO86778" s="46"/>
    </row>
    <row r="86779" spans="1:41" s="60" customFormat="1" hidden="1" x14ac:dyDescent="0.35">
      <c r="A86779" s="46"/>
      <c r="H86779" s="103"/>
      <c r="AD86779" s="99"/>
      <c r="AF86779" s="46"/>
      <c r="AM86779" s="121"/>
      <c r="AO86779" s="46"/>
    </row>
    <row r="86780" spans="1:41" s="60" customFormat="1" hidden="1" x14ac:dyDescent="0.35">
      <c r="A86780" s="46"/>
      <c r="H86780" s="103"/>
      <c r="AD86780" s="99"/>
      <c r="AF86780" s="46"/>
      <c r="AM86780" s="121"/>
      <c r="AO86780" s="46"/>
    </row>
    <row r="86781" spans="1:41" s="60" customFormat="1" hidden="1" x14ac:dyDescent="0.35">
      <c r="A86781" s="46"/>
      <c r="H86781" s="103"/>
      <c r="AD86781" s="99"/>
      <c r="AF86781" s="46"/>
      <c r="AM86781" s="121"/>
      <c r="AO86781" s="46"/>
    </row>
    <row r="86782" spans="1:41" s="60" customFormat="1" hidden="1" x14ac:dyDescent="0.35">
      <c r="A86782" s="46"/>
      <c r="H86782" s="103"/>
      <c r="AD86782" s="99"/>
      <c r="AF86782" s="46"/>
      <c r="AM86782" s="121"/>
      <c r="AO86782" s="46"/>
    </row>
    <row r="86783" spans="1:41" s="60" customFormat="1" hidden="1" x14ac:dyDescent="0.35">
      <c r="A86783" s="46"/>
      <c r="H86783" s="103"/>
      <c r="AD86783" s="99"/>
      <c r="AF86783" s="46"/>
      <c r="AM86783" s="121"/>
      <c r="AO86783" s="46"/>
    </row>
    <row r="86784" spans="1:41" s="60" customFormat="1" hidden="1" x14ac:dyDescent="0.35">
      <c r="A86784" s="46"/>
      <c r="H86784" s="103"/>
      <c r="AD86784" s="99"/>
      <c r="AF86784" s="46"/>
      <c r="AM86784" s="121"/>
      <c r="AO86784" s="46"/>
    </row>
    <row r="86785" spans="1:41" s="60" customFormat="1" hidden="1" x14ac:dyDescent="0.35">
      <c r="A86785" s="46"/>
      <c r="H86785" s="103"/>
      <c r="AD86785" s="99"/>
      <c r="AF86785" s="46"/>
      <c r="AM86785" s="121"/>
      <c r="AO86785" s="46"/>
    </row>
    <row r="86786" spans="1:41" s="60" customFormat="1" hidden="1" x14ac:dyDescent="0.35">
      <c r="A86786" s="46"/>
      <c r="H86786" s="103"/>
      <c r="AD86786" s="99"/>
      <c r="AF86786" s="46"/>
      <c r="AM86786" s="121"/>
      <c r="AO86786" s="46"/>
    </row>
    <row r="86787" spans="1:41" s="60" customFormat="1" hidden="1" x14ac:dyDescent="0.35">
      <c r="A86787" s="46"/>
      <c r="H86787" s="103"/>
      <c r="AD86787" s="99"/>
      <c r="AF86787" s="46"/>
      <c r="AM86787" s="121"/>
      <c r="AO86787" s="46"/>
    </row>
    <row r="86788" spans="1:41" s="60" customFormat="1" hidden="1" x14ac:dyDescent="0.35">
      <c r="A86788" s="46"/>
      <c r="H86788" s="103"/>
      <c r="AD86788" s="99"/>
      <c r="AF86788" s="46"/>
      <c r="AM86788" s="121"/>
      <c r="AO86788" s="46"/>
    </row>
    <row r="86789" spans="1:41" s="60" customFormat="1" hidden="1" x14ac:dyDescent="0.35">
      <c r="A86789" s="46"/>
      <c r="H86789" s="103"/>
      <c r="AD86789" s="99"/>
      <c r="AF86789" s="46"/>
      <c r="AM86789" s="121"/>
      <c r="AO86789" s="46"/>
    </row>
    <row r="86790" spans="1:41" s="60" customFormat="1" hidden="1" x14ac:dyDescent="0.35">
      <c r="A86790" s="46"/>
      <c r="H86790" s="103"/>
      <c r="AD86790" s="99"/>
      <c r="AF86790" s="46"/>
      <c r="AM86790" s="121"/>
      <c r="AO86790" s="46"/>
    </row>
    <row r="86791" spans="1:41" s="60" customFormat="1" hidden="1" x14ac:dyDescent="0.35">
      <c r="A86791" s="46"/>
      <c r="H86791" s="103"/>
      <c r="AD86791" s="99"/>
      <c r="AF86791" s="46"/>
      <c r="AM86791" s="121"/>
      <c r="AO86791" s="46"/>
    </row>
    <row r="86792" spans="1:41" s="60" customFormat="1" hidden="1" x14ac:dyDescent="0.35">
      <c r="A86792" s="46"/>
      <c r="H86792" s="103"/>
      <c r="AD86792" s="99"/>
      <c r="AF86792" s="46"/>
      <c r="AM86792" s="121"/>
      <c r="AO86792" s="46"/>
    </row>
    <row r="86793" spans="1:41" s="60" customFormat="1" hidden="1" x14ac:dyDescent="0.35">
      <c r="A86793" s="46"/>
      <c r="H86793" s="103"/>
      <c r="AD86793" s="99"/>
      <c r="AF86793" s="46"/>
      <c r="AM86793" s="121"/>
      <c r="AO86793" s="46"/>
    </row>
    <row r="86794" spans="1:41" s="60" customFormat="1" hidden="1" x14ac:dyDescent="0.35">
      <c r="A86794" s="46"/>
      <c r="H86794" s="103"/>
      <c r="AD86794" s="99"/>
      <c r="AF86794" s="46"/>
      <c r="AM86794" s="121"/>
      <c r="AO86794" s="46"/>
    </row>
    <row r="86795" spans="1:41" s="60" customFormat="1" hidden="1" x14ac:dyDescent="0.35">
      <c r="A86795" s="46"/>
      <c r="H86795" s="103"/>
      <c r="AD86795" s="99"/>
      <c r="AF86795" s="46"/>
      <c r="AM86795" s="121"/>
      <c r="AO86795" s="46"/>
    </row>
    <row r="86796" spans="1:41" s="60" customFormat="1" hidden="1" x14ac:dyDescent="0.35">
      <c r="A86796" s="46"/>
      <c r="H86796" s="103"/>
      <c r="AD86796" s="99"/>
      <c r="AF86796" s="46"/>
      <c r="AM86796" s="121"/>
      <c r="AO86796" s="46"/>
    </row>
    <row r="86797" spans="1:41" s="60" customFormat="1" hidden="1" x14ac:dyDescent="0.35">
      <c r="A86797" s="46"/>
      <c r="H86797" s="103"/>
      <c r="AD86797" s="99"/>
      <c r="AF86797" s="46"/>
      <c r="AM86797" s="121"/>
      <c r="AO86797" s="46"/>
    </row>
    <row r="86798" spans="1:41" s="60" customFormat="1" hidden="1" x14ac:dyDescent="0.35">
      <c r="A86798" s="46"/>
      <c r="H86798" s="103"/>
      <c r="AD86798" s="99"/>
      <c r="AF86798" s="46"/>
      <c r="AM86798" s="121"/>
      <c r="AO86798" s="46"/>
    </row>
    <row r="86799" spans="1:41" s="60" customFormat="1" hidden="1" x14ac:dyDescent="0.35">
      <c r="A86799" s="46"/>
      <c r="H86799" s="103"/>
      <c r="AD86799" s="99"/>
      <c r="AF86799" s="46"/>
      <c r="AM86799" s="121"/>
      <c r="AO86799" s="46"/>
    </row>
    <row r="86800" spans="1:41" s="60" customFormat="1" hidden="1" x14ac:dyDescent="0.35">
      <c r="A86800" s="46"/>
      <c r="H86800" s="103"/>
      <c r="AD86800" s="99"/>
      <c r="AF86800" s="46"/>
      <c r="AM86800" s="121"/>
      <c r="AO86800" s="46"/>
    </row>
    <row r="86801" spans="1:41" s="60" customFormat="1" hidden="1" x14ac:dyDescent="0.35">
      <c r="A86801" s="46"/>
      <c r="H86801" s="103"/>
      <c r="AD86801" s="99"/>
      <c r="AF86801" s="46"/>
      <c r="AM86801" s="121"/>
      <c r="AO86801" s="46"/>
    </row>
    <row r="86802" spans="1:41" s="60" customFormat="1" hidden="1" x14ac:dyDescent="0.35">
      <c r="A86802" s="46"/>
      <c r="H86802" s="103"/>
      <c r="AD86802" s="99"/>
      <c r="AF86802" s="46"/>
      <c r="AM86802" s="121"/>
      <c r="AO86802" s="46"/>
    </row>
    <row r="86803" spans="1:41" s="60" customFormat="1" hidden="1" x14ac:dyDescent="0.35">
      <c r="A86803" s="46"/>
      <c r="H86803" s="103"/>
      <c r="AD86803" s="99"/>
      <c r="AF86803" s="46"/>
      <c r="AM86803" s="121"/>
      <c r="AO86803" s="46"/>
    </row>
    <row r="86804" spans="1:41" s="60" customFormat="1" hidden="1" x14ac:dyDescent="0.35">
      <c r="A86804" s="46"/>
      <c r="H86804" s="103"/>
      <c r="AD86804" s="99"/>
      <c r="AF86804" s="46"/>
      <c r="AM86804" s="121"/>
      <c r="AO86804" s="46"/>
    </row>
    <row r="86805" spans="1:41" s="60" customFormat="1" hidden="1" x14ac:dyDescent="0.35">
      <c r="A86805" s="46"/>
      <c r="H86805" s="103"/>
      <c r="AD86805" s="99"/>
      <c r="AF86805" s="46"/>
      <c r="AM86805" s="121"/>
      <c r="AO86805" s="46"/>
    </row>
    <row r="86806" spans="1:41" s="60" customFormat="1" hidden="1" x14ac:dyDescent="0.35">
      <c r="A86806" s="46"/>
      <c r="H86806" s="103"/>
      <c r="AD86806" s="99"/>
      <c r="AF86806" s="46"/>
      <c r="AM86806" s="121"/>
      <c r="AO86806" s="46"/>
    </row>
    <row r="86807" spans="1:41" s="60" customFormat="1" hidden="1" x14ac:dyDescent="0.35">
      <c r="A86807" s="46"/>
      <c r="H86807" s="103"/>
      <c r="AD86807" s="99"/>
      <c r="AF86807" s="46"/>
      <c r="AM86807" s="121"/>
      <c r="AO86807" s="46"/>
    </row>
    <row r="86808" spans="1:41" s="60" customFormat="1" hidden="1" x14ac:dyDescent="0.35">
      <c r="A86808" s="46"/>
      <c r="H86808" s="103"/>
      <c r="AD86808" s="99"/>
      <c r="AF86808" s="46"/>
      <c r="AM86808" s="121"/>
      <c r="AO86808" s="46"/>
    </row>
    <row r="86809" spans="1:41" s="60" customFormat="1" hidden="1" x14ac:dyDescent="0.35">
      <c r="A86809" s="46"/>
      <c r="H86809" s="103"/>
      <c r="AD86809" s="99"/>
      <c r="AF86809" s="46"/>
      <c r="AM86809" s="121"/>
      <c r="AO86809" s="46"/>
    </row>
    <row r="86810" spans="1:41" s="60" customFormat="1" hidden="1" x14ac:dyDescent="0.35">
      <c r="A86810" s="46"/>
      <c r="H86810" s="103"/>
      <c r="AD86810" s="99"/>
      <c r="AF86810" s="46"/>
      <c r="AM86810" s="121"/>
      <c r="AO86810" s="46"/>
    </row>
    <row r="86811" spans="1:41" s="60" customFormat="1" hidden="1" x14ac:dyDescent="0.35">
      <c r="A86811" s="46"/>
      <c r="H86811" s="103"/>
      <c r="AD86811" s="99"/>
      <c r="AF86811" s="46"/>
      <c r="AM86811" s="121"/>
      <c r="AO86811" s="46"/>
    </row>
    <row r="86812" spans="1:41" s="60" customFormat="1" hidden="1" x14ac:dyDescent="0.35">
      <c r="A86812" s="46"/>
      <c r="H86812" s="103"/>
      <c r="AD86812" s="99"/>
      <c r="AF86812" s="46"/>
      <c r="AM86812" s="121"/>
      <c r="AO86812" s="46"/>
    </row>
    <row r="86813" spans="1:41" s="60" customFormat="1" hidden="1" x14ac:dyDescent="0.35">
      <c r="A86813" s="46"/>
      <c r="H86813" s="103"/>
      <c r="AD86813" s="99"/>
      <c r="AF86813" s="46"/>
      <c r="AM86813" s="121"/>
      <c r="AO86813" s="46"/>
    </row>
    <row r="86814" spans="1:41" s="60" customFormat="1" hidden="1" x14ac:dyDescent="0.35">
      <c r="A86814" s="46"/>
      <c r="H86814" s="103"/>
      <c r="AD86814" s="99"/>
      <c r="AF86814" s="46"/>
      <c r="AM86814" s="121"/>
      <c r="AO86814" s="46"/>
    </row>
    <row r="86815" spans="1:41" s="60" customFormat="1" hidden="1" x14ac:dyDescent="0.35">
      <c r="A86815" s="46"/>
      <c r="H86815" s="103"/>
      <c r="AD86815" s="99"/>
      <c r="AF86815" s="46"/>
      <c r="AM86815" s="121"/>
      <c r="AO86815" s="46"/>
    </row>
    <row r="86816" spans="1:41" s="60" customFormat="1" hidden="1" x14ac:dyDescent="0.35">
      <c r="A86816" s="46"/>
      <c r="H86816" s="103"/>
      <c r="AD86816" s="99"/>
      <c r="AF86816" s="46"/>
      <c r="AM86816" s="121"/>
      <c r="AO86816" s="46"/>
    </row>
    <row r="86817" spans="1:41" s="60" customFormat="1" hidden="1" x14ac:dyDescent="0.35">
      <c r="A86817" s="46"/>
      <c r="H86817" s="103"/>
      <c r="AD86817" s="99"/>
      <c r="AF86817" s="46"/>
      <c r="AM86817" s="121"/>
      <c r="AO86817" s="46"/>
    </row>
    <row r="86818" spans="1:41" s="60" customFormat="1" hidden="1" x14ac:dyDescent="0.35">
      <c r="A86818" s="46"/>
      <c r="H86818" s="103"/>
      <c r="AD86818" s="99"/>
      <c r="AF86818" s="46"/>
      <c r="AM86818" s="121"/>
      <c r="AO86818" s="46"/>
    </row>
    <row r="86819" spans="1:41" s="60" customFormat="1" hidden="1" x14ac:dyDescent="0.35">
      <c r="A86819" s="46"/>
      <c r="H86819" s="103"/>
      <c r="AD86819" s="99"/>
      <c r="AF86819" s="46"/>
      <c r="AM86819" s="121"/>
      <c r="AO86819" s="46"/>
    </row>
    <row r="86820" spans="1:41" s="60" customFormat="1" hidden="1" x14ac:dyDescent="0.35">
      <c r="A86820" s="46"/>
      <c r="H86820" s="103"/>
      <c r="AD86820" s="99"/>
      <c r="AF86820" s="46"/>
      <c r="AM86820" s="121"/>
      <c r="AO86820" s="46"/>
    </row>
    <row r="86821" spans="1:41" s="60" customFormat="1" hidden="1" x14ac:dyDescent="0.35">
      <c r="A86821" s="46"/>
      <c r="H86821" s="103"/>
      <c r="AD86821" s="99"/>
      <c r="AF86821" s="46"/>
      <c r="AM86821" s="121"/>
      <c r="AO86821" s="46"/>
    </row>
    <row r="86822" spans="1:41" s="60" customFormat="1" hidden="1" x14ac:dyDescent="0.35">
      <c r="A86822" s="46"/>
      <c r="H86822" s="103"/>
      <c r="AD86822" s="99"/>
      <c r="AF86822" s="46"/>
      <c r="AM86822" s="121"/>
      <c r="AO86822" s="46"/>
    </row>
    <row r="86823" spans="1:41" s="60" customFormat="1" hidden="1" x14ac:dyDescent="0.35">
      <c r="A86823" s="46"/>
      <c r="H86823" s="103"/>
      <c r="AD86823" s="99"/>
      <c r="AF86823" s="46"/>
      <c r="AM86823" s="121"/>
      <c r="AO86823" s="46"/>
    </row>
    <row r="86824" spans="1:41" s="60" customFormat="1" hidden="1" x14ac:dyDescent="0.35">
      <c r="A86824" s="46"/>
      <c r="H86824" s="103"/>
      <c r="AD86824" s="99"/>
      <c r="AF86824" s="46"/>
      <c r="AM86824" s="121"/>
      <c r="AO86824" s="46"/>
    </row>
    <row r="86825" spans="1:41" s="60" customFormat="1" hidden="1" x14ac:dyDescent="0.35">
      <c r="A86825" s="46"/>
      <c r="H86825" s="103"/>
      <c r="AD86825" s="99"/>
      <c r="AF86825" s="46"/>
      <c r="AM86825" s="121"/>
      <c r="AO86825" s="46"/>
    </row>
    <row r="86826" spans="1:41" s="60" customFormat="1" hidden="1" x14ac:dyDescent="0.35">
      <c r="A86826" s="46"/>
      <c r="H86826" s="103"/>
      <c r="AD86826" s="99"/>
      <c r="AF86826" s="46"/>
      <c r="AM86826" s="121"/>
      <c r="AO86826" s="46"/>
    </row>
    <row r="86827" spans="1:41" s="60" customFormat="1" hidden="1" x14ac:dyDescent="0.35">
      <c r="A86827" s="46"/>
      <c r="H86827" s="103"/>
      <c r="AD86827" s="99"/>
      <c r="AF86827" s="46"/>
      <c r="AM86827" s="121"/>
      <c r="AO86827" s="46"/>
    </row>
    <row r="86828" spans="1:41" s="60" customFormat="1" hidden="1" x14ac:dyDescent="0.35">
      <c r="A86828" s="46"/>
      <c r="H86828" s="103"/>
      <c r="AD86828" s="99"/>
      <c r="AF86828" s="46"/>
      <c r="AM86828" s="121"/>
      <c r="AO86828" s="46"/>
    </row>
    <row r="86829" spans="1:41" s="60" customFormat="1" hidden="1" x14ac:dyDescent="0.35">
      <c r="A86829" s="46"/>
      <c r="H86829" s="103"/>
      <c r="AD86829" s="99"/>
      <c r="AF86829" s="46"/>
      <c r="AM86829" s="121"/>
      <c r="AO86829" s="46"/>
    </row>
    <row r="86830" spans="1:41" s="60" customFormat="1" hidden="1" x14ac:dyDescent="0.35">
      <c r="A86830" s="46"/>
      <c r="H86830" s="103"/>
      <c r="AD86830" s="99"/>
      <c r="AF86830" s="46"/>
      <c r="AM86830" s="121"/>
      <c r="AO86830" s="46"/>
    </row>
    <row r="86831" spans="1:41" s="60" customFormat="1" hidden="1" x14ac:dyDescent="0.35">
      <c r="A86831" s="46"/>
      <c r="H86831" s="103"/>
      <c r="AD86831" s="99"/>
      <c r="AF86831" s="46"/>
      <c r="AM86831" s="121"/>
      <c r="AO86831" s="46"/>
    </row>
    <row r="86832" spans="1:41" s="60" customFormat="1" hidden="1" x14ac:dyDescent="0.35">
      <c r="A86832" s="46"/>
      <c r="H86832" s="103"/>
      <c r="AD86832" s="99"/>
      <c r="AF86832" s="46"/>
      <c r="AM86832" s="121"/>
      <c r="AO86832" s="46"/>
    </row>
    <row r="86833" spans="1:41" s="60" customFormat="1" hidden="1" x14ac:dyDescent="0.35">
      <c r="A86833" s="46"/>
      <c r="H86833" s="103"/>
      <c r="AD86833" s="99"/>
      <c r="AF86833" s="46"/>
      <c r="AM86833" s="121"/>
      <c r="AO86833" s="46"/>
    </row>
    <row r="86834" spans="1:41" s="60" customFormat="1" hidden="1" x14ac:dyDescent="0.35">
      <c r="A86834" s="46"/>
      <c r="H86834" s="103"/>
      <c r="AD86834" s="99"/>
      <c r="AF86834" s="46"/>
      <c r="AM86834" s="121"/>
      <c r="AO86834" s="46"/>
    </row>
    <row r="86835" spans="1:41" s="60" customFormat="1" hidden="1" x14ac:dyDescent="0.35">
      <c r="A86835" s="46"/>
      <c r="H86835" s="103"/>
      <c r="AD86835" s="99"/>
      <c r="AF86835" s="46"/>
      <c r="AM86835" s="121"/>
      <c r="AO86835" s="46"/>
    </row>
    <row r="86836" spans="1:41" s="60" customFormat="1" hidden="1" x14ac:dyDescent="0.35">
      <c r="A86836" s="46"/>
      <c r="H86836" s="103"/>
      <c r="AD86836" s="99"/>
      <c r="AF86836" s="46"/>
      <c r="AM86836" s="121"/>
      <c r="AO86836" s="46"/>
    </row>
    <row r="86837" spans="1:41" s="60" customFormat="1" hidden="1" x14ac:dyDescent="0.35">
      <c r="A86837" s="46"/>
      <c r="H86837" s="103"/>
      <c r="AD86837" s="99"/>
      <c r="AF86837" s="46"/>
      <c r="AM86837" s="121"/>
      <c r="AO86837" s="46"/>
    </row>
    <row r="86838" spans="1:41" s="60" customFormat="1" hidden="1" x14ac:dyDescent="0.35">
      <c r="A86838" s="46"/>
      <c r="H86838" s="103"/>
      <c r="AD86838" s="99"/>
      <c r="AF86838" s="46"/>
      <c r="AM86838" s="121"/>
      <c r="AO86838" s="46"/>
    </row>
    <row r="86839" spans="1:41" s="60" customFormat="1" hidden="1" x14ac:dyDescent="0.35">
      <c r="A86839" s="46"/>
      <c r="H86839" s="103"/>
      <c r="AD86839" s="99"/>
      <c r="AF86839" s="46"/>
      <c r="AM86839" s="121"/>
      <c r="AO86839" s="46"/>
    </row>
    <row r="86840" spans="1:41" s="60" customFormat="1" hidden="1" x14ac:dyDescent="0.35">
      <c r="A86840" s="46"/>
      <c r="H86840" s="103"/>
      <c r="AD86840" s="99"/>
      <c r="AF86840" s="46"/>
      <c r="AM86840" s="121"/>
      <c r="AO86840" s="46"/>
    </row>
    <row r="86841" spans="1:41" s="60" customFormat="1" hidden="1" x14ac:dyDescent="0.35">
      <c r="A86841" s="46"/>
      <c r="H86841" s="103"/>
      <c r="AD86841" s="99"/>
      <c r="AF86841" s="46"/>
      <c r="AM86841" s="121"/>
      <c r="AO86841" s="46"/>
    </row>
    <row r="86842" spans="1:41" s="60" customFormat="1" hidden="1" x14ac:dyDescent="0.35">
      <c r="A86842" s="46"/>
      <c r="H86842" s="103"/>
      <c r="AD86842" s="99"/>
      <c r="AF86842" s="46"/>
      <c r="AM86842" s="121"/>
      <c r="AO86842" s="46"/>
    </row>
    <row r="86843" spans="1:41" s="60" customFormat="1" hidden="1" x14ac:dyDescent="0.35">
      <c r="A86843" s="46"/>
      <c r="H86843" s="103"/>
      <c r="AD86843" s="99"/>
      <c r="AF86843" s="46"/>
      <c r="AM86843" s="121"/>
      <c r="AO86843" s="46"/>
    </row>
    <row r="86844" spans="1:41" s="60" customFormat="1" hidden="1" x14ac:dyDescent="0.35">
      <c r="A86844" s="46"/>
      <c r="H86844" s="103"/>
      <c r="AD86844" s="99"/>
      <c r="AF86844" s="46"/>
      <c r="AM86844" s="121"/>
      <c r="AO86844" s="46"/>
    </row>
    <row r="86845" spans="1:41" s="60" customFormat="1" hidden="1" x14ac:dyDescent="0.35">
      <c r="A86845" s="46"/>
      <c r="H86845" s="103"/>
      <c r="AD86845" s="99"/>
      <c r="AF86845" s="46"/>
      <c r="AM86845" s="121"/>
      <c r="AO86845" s="46"/>
    </row>
    <row r="86846" spans="1:41" s="60" customFormat="1" hidden="1" x14ac:dyDescent="0.35">
      <c r="A86846" s="46"/>
      <c r="H86846" s="103"/>
      <c r="AD86846" s="99"/>
      <c r="AF86846" s="46"/>
      <c r="AM86846" s="121"/>
      <c r="AO86846" s="46"/>
    </row>
    <row r="86847" spans="1:41" s="60" customFormat="1" hidden="1" x14ac:dyDescent="0.35">
      <c r="A86847" s="46"/>
      <c r="H86847" s="103"/>
      <c r="AD86847" s="99"/>
      <c r="AF86847" s="46"/>
      <c r="AM86847" s="121"/>
      <c r="AO86847" s="46"/>
    </row>
    <row r="86848" spans="1:41" s="60" customFormat="1" hidden="1" x14ac:dyDescent="0.35">
      <c r="A86848" s="46"/>
      <c r="H86848" s="103"/>
      <c r="AD86848" s="99"/>
      <c r="AF86848" s="46"/>
      <c r="AM86848" s="121"/>
      <c r="AO86848" s="46"/>
    </row>
    <row r="86849" spans="1:41" s="60" customFormat="1" hidden="1" x14ac:dyDescent="0.35">
      <c r="A86849" s="46"/>
      <c r="H86849" s="103"/>
      <c r="AD86849" s="99"/>
      <c r="AF86849" s="46"/>
      <c r="AM86849" s="121"/>
      <c r="AO86849" s="46"/>
    </row>
    <row r="86850" spans="1:41" s="60" customFormat="1" hidden="1" x14ac:dyDescent="0.35">
      <c r="A86850" s="46"/>
      <c r="H86850" s="103"/>
      <c r="AD86850" s="99"/>
      <c r="AF86850" s="46"/>
      <c r="AM86850" s="121"/>
      <c r="AO86850" s="46"/>
    </row>
    <row r="86851" spans="1:41" s="60" customFormat="1" hidden="1" x14ac:dyDescent="0.35">
      <c r="A86851" s="46"/>
      <c r="H86851" s="103"/>
      <c r="AD86851" s="99"/>
      <c r="AF86851" s="46"/>
      <c r="AM86851" s="121"/>
      <c r="AO86851" s="46"/>
    </row>
    <row r="86852" spans="1:41" s="60" customFormat="1" hidden="1" x14ac:dyDescent="0.35">
      <c r="A86852" s="46"/>
      <c r="H86852" s="103"/>
      <c r="AD86852" s="99"/>
      <c r="AF86852" s="46"/>
      <c r="AM86852" s="121"/>
      <c r="AO86852" s="46"/>
    </row>
    <row r="86853" spans="1:41" s="60" customFormat="1" hidden="1" x14ac:dyDescent="0.35">
      <c r="A86853" s="46"/>
      <c r="H86853" s="103"/>
      <c r="AD86853" s="99"/>
      <c r="AF86853" s="46"/>
      <c r="AM86853" s="121"/>
      <c r="AO86853" s="46"/>
    </row>
    <row r="86854" spans="1:41" s="60" customFormat="1" hidden="1" x14ac:dyDescent="0.35">
      <c r="A86854" s="46"/>
      <c r="H86854" s="103"/>
      <c r="AD86854" s="99"/>
      <c r="AF86854" s="46"/>
      <c r="AM86854" s="121"/>
      <c r="AO86854" s="46"/>
    </row>
    <row r="86855" spans="1:41" s="60" customFormat="1" hidden="1" x14ac:dyDescent="0.35">
      <c r="A86855" s="46"/>
      <c r="H86855" s="103"/>
      <c r="AD86855" s="99"/>
      <c r="AF86855" s="46"/>
      <c r="AM86855" s="121"/>
      <c r="AO86855" s="46"/>
    </row>
    <row r="86856" spans="1:41" s="60" customFormat="1" hidden="1" x14ac:dyDescent="0.35">
      <c r="A86856" s="46"/>
      <c r="H86856" s="103"/>
      <c r="AD86856" s="99"/>
      <c r="AF86856" s="46"/>
      <c r="AM86856" s="121"/>
      <c r="AO86856" s="46"/>
    </row>
    <row r="86857" spans="1:41" s="60" customFormat="1" hidden="1" x14ac:dyDescent="0.35">
      <c r="A86857" s="46"/>
      <c r="H86857" s="103"/>
      <c r="AD86857" s="99"/>
      <c r="AF86857" s="46"/>
      <c r="AM86857" s="121"/>
      <c r="AO86857" s="46"/>
    </row>
    <row r="86858" spans="1:41" s="60" customFormat="1" hidden="1" x14ac:dyDescent="0.35">
      <c r="A86858" s="46"/>
      <c r="H86858" s="103"/>
      <c r="AD86858" s="99"/>
      <c r="AF86858" s="46"/>
      <c r="AM86858" s="121"/>
      <c r="AO86858" s="46"/>
    </row>
    <row r="86859" spans="1:41" s="60" customFormat="1" hidden="1" x14ac:dyDescent="0.35">
      <c r="A86859" s="46"/>
      <c r="H86859" s="103"/>
      <c r="AD86859" s="99"/>
      <c r="AF86859" s="46"/>
      <c r="AM86859" s="121"/>
      <c r="AO86859" s="46"/>
    </row>
    <row r="86860" spans="1:41" s="60" customFormat="1" hidden="1" x14ac:dyDescent="0.35">
      <c r="A86860" s="46"/>
      <c r="H86860" s="103"/>
      <c r="AD86860" s="99"/>
      <c r="AF86860" s="46"/>
      <c r="AM86860" s="121"/>
      <c r="AO86860" s="46"/>
    </row>
    <row r="86861" spans="1:41" s="60" customFormat="1" hidden="1" x14ac:dyDescent="0.35">
      <c r="A86861" s="46"/>
      <c r="H86861" s="103"/>
      <c r="AD86861" s="99"/>
      <c r="AF86861" s="46"/>
      <c r="AM86861" s="121"/>
      <c r="AO86861" s="46"/>
    </row>
    <row r="86862" spans="1:41" s="60" customFormat="1" hidden="1" x14ac:dyDescent="0.35">
      <c r="A86862" s="46"/>
      <c r="H86862" s="103"/>
      <c r="AD86862" s="99"/>
      <c r="AF86862" s="46"/>
      <c r="AM86862" s="121"/>
      <c r="AO86862" s="46"/>
    </row>
    <row r="86863" spans="1:41" s="60" customFormat="1" hidden="1" x14ac:dyDescent="0.35">
      <c r="A86863" s="46"/>
      <c r="H86863" s="103"/>
      <c r="AD86863" s="99"/>
      <c r="AF86863" s="46"/>
      <c r="AM86863" s="121"/>
      <c r="AO86863" s="46"/>
    </row>
    <row r="86864" spans="1:41" s="60" customFormat="1" hidden="1" x14ac:dyDescent="0.35">
      <c r="A86864" s="46"/>
      <c r="H86864" s="103"/>
      <c r="AD86864" s="99"/>
      <c r="AF86864" s="46"/>
      <c r="AM86864" s="121"/>
      <c r="AO86864" s="46"/>
    </row>
    <row r="86865" spans="1:41" s="60" customFormat="1" hidden="1" x14ac:dyDescent="0.35">
      <c r="A86865" s="46"/>
      <c r="H86865" s="103"/>
      <c r="AD86865" s="99"/>
      <c r="AF86865" s="46"/>
      <c r="AM86865" s="121"/>
      <c r="AO86865" s="46"/>
    </row>
    <row r="86866" spans="1:41" s="60" customFormat="1" hidden="1" x14ac:dyDescent="0.35">
      <c r="A86866" s="46"/>
      <c r="H86866" s="103"/>
      <c r="AD86866" s="99"/>
      <c r="AF86866" s="46"/>
      <c r="AM86866" s="121"/>
      <c r="AO86866" s="46"/>
    </row>
    <row r="86867" spans="1:41" s="60" customFormat="1" hidden="1" x14ac:dyDescent="0.35">
      <c r="A86867" s="46"/>
      <c r="H86867" s="103"/>
      <c r="AD86867" s="99"/>
      <c r="AF86867" s="46"/>
      <c r="AM86867" s="121"/>
      <c r="AO86867" s="46"/>
    </row>
    <row r="86868" spans="1:41" s="60" customFormat="1" hidden="1" x14ac:dyDescent="0.35">
      <c r="A86868" s="46"/>
      <c r="H86868" s="103"/>
      <c r="AD86868" s="99"/>
      <c r="AF86868" s="46"/>
      <c r="AM86868" s="121"/>
      <c r="AO86868" s="46"/>
    </row>
    <row r="86869" spans="1:41" s="60" customFormat="1" hidden="1" x14ac:dyDescent="0.35">
      <c r="A86869" s="46"/>
      <c r="H86869" s="103"/>
      <c r="AD86869" s="99"/>
      <c r="AF86869" s="46"/>
      <c r="AM86869" s="121"/>
      <c r="AO86869" s="46"/>
    </row>
    <row r="86870" spans="1:41" s="60" customFormat="1" hidden="1" x14ac:dyDescent="0.35">
      <c r="A86870" s="46"/>
      <c r="H86870" s="103"/>
      <c r="AD86870" s="99"/>
      <c r="AF86870" s="46"/>
      <c r="AM86870" s="121"/>
      <c r="AO86870" s="46"/>
    </row>
    <row r="86871" spans="1:41" s="60" customFormat="1" hidden="1" x14ac:dyDescent="0.35">
      <c r="A86871" s="46"/>
      <c r="H86871" s="103"/>
      <c r="AD86871" s="99"/>
      <c r="AF86871" s="46"/>
      <c r="AM86871" s="121"/>
      <c r="AO86871" s="46"/>
    </row>
    <row r="86872" spans="1:41" s="60" customFormat="1" hidden="1" x14ac:dyDescent="0.35">
      <c r="A86872" s="46"/>
      <c r="H86872" s="103"/>
      <c r="AD86872" s="99"/>
      <c r="AF86872" s="46"/>
      <c r="AM86872" s="121"/>
      <c r="AO86872" s="46"/>
    </row>
    <row r="86873" spans="1:41" s="60" customFormat="1" hidden="1" x14ac:dyDescent="0.35">
      <c r="A86873" s="46"/>
      <c r="H86873" s="103"/>
      <c r="AD86873" s="99"/>
      <c r="AF86873" s="46"/>
      <c r="AM86873" s="121"/>
      <c r="AO86873" s="46"/>
    </row>
    <row r="86874" spans="1:41" s="60" customFormat="1" hidden="1" x14ac:dyDescent="0.35">
      <c r="A86874" s="46"/>
      <c r="H86874" s="103"/>
      <c r="AD86874" s="99"/>
      <c r="AF86874" s="46"/>
      <c r="AM86874" s="121"/>
      <c r="AO86874" s="46"/>
    </row>
    <row r="86875" spans="1:41" s="60" customFormat="1" hidden="1" x14ac:dyDescent="0.35">
      <c r="A86875" s="46"/>
      <c r="H86875" s="103"/>
      <c r="AD86875" s="99"/>
      <c r="AF86875" s="46"/>
      <c r="AM86875" s="121"/>
      <c r="AO86875" s="46"/>
    </row>
    <row r="86876" spans="1:41" s="60" customFormat="1" hidden="1" x14ac:dyDescent="0.35">
      <c r="A86876" s="46"/>
      <c r="H86876" s="103"/>
      <c r="AD86876" s="99"/>
      <c r="AF86876" s="46"/>
      <c r="AM86876" s="121"/>
      <c r="AO86876" s="46"/>
    </row>
    <row r="86877" spans="1:41" s="60" customFormat="1" hidden="1" x14ac:dyDescent="0.35">
      <c r="A86877" s="46"/>
      <c r="H86877" s="103"/>
      <c r="AD86877" s="99"/>
      <c r="AF86877" s="46"/>
      <c r="AM86877" s="121"/>
      <c r="AO86877" s="46"/>
    </row>
    <row r="86878" spans="1:41" s="60" customFormat="1" hidden="1" x14ac:dyDescent="0.35">
      <c r="A86878" s="46"/>
      <c r="H86878" s="103"/>
      <c r="AD86878" s="99"/>
      <c r="AF86878" s="46"/>
      <c r="AM86878" s="121"/>
      <c r="AO86878" s="46"/>
    </row>
    <row r="86879" spans="1:41" s="60" customFormat="1" hidden="1" x14ac:dyDescent="0.35">
      <c r="A86879" s="46"/>
      <c r="H86879" s="103"/>
      <c r="AD86879" s="99"/>
      <c r="AF86879" s="46"/>
      <c r="AM86879" s="121"/>
      <c r="AO86879" s="46"/>
    </row>
    <row r="86880" spans="1:41" s="60" customFormat="1" hidden="1" x14ac:dyDescent="0.35">
      <c r="A86880" s="46"/>
      <c r="H86880" s="103"/>
      <c r="AD86880" s="99"/>
      <c r="AF86880" s="46"/>
      <c r="AM86880" s="121"/>
      <c r="AO86880" s="46"/>
    </row>
    <row r="86881" spans="1:41" s="60" customFormat="1" hidden="1" x14ac:dyDescent="0.35">
      <c r="A86881" s="46"/>
      <c r="H86881" s="103"/>
      <c r="AD86881" s="99"/>
      <c r="AF86881" s="46"/>
      <c r="AM86881" s="121"/>
      <c r="AO86881" s="46"/>
    </row>
    <row r="86882" spans="1:41" s="60" customFormat="1" hidden="1" x14ac:dyDescent="0.35">
      <c r="A86882" s="46"/>
      <c r="H86882" s="103"/>
      <c r="AD86882" s="99"/>
      <c r="AF86882" s="46"/>
      <c r="AM86882" s="121"/>
      <c r="AO86882" s="46"/>
    </row>
    <row r="86883" spans="1:41" s="60" customFormat="1" hidden="1" x14ac:dyDescent="0.35">
      <c r="A86883" s="46"/>
      <c r="H86883" s="103"/>
      <c r="AD86883" s="99"/>
      <c r="AF86883" s="46"/>
      <c r="AM86883" s="121"/>
      <c r="AO86883" s="46"/>
    </row>
    <row r="86884" spans="1:41" s="60" customFormat="1" hidden="1" x14ac:dyDescent="0.35">
      <c r="A86884" s="46"/>
      <c r="H86884" s="103"/>
      <c r="AD86884" s="99"/>
      <c r="AF86884" s="46"/>
      <c r="AM86884" s="121"/>
      <c r="AO86884" s="46"/>
    </row>
    <row r="86885" spans="1:41" s="60" customFormat="1" hidden="1" x14ac:dyDescent="0.35">
      <c r="A86885" s="46"/>
      <c r="H86885" s="103"/>
      <c r="AD86885" s="99"/>
      <c r="AF86885" s="46"/>
      <c r="AM86885" s="121"/>
      <c r="AO86885" s="46"/>
    </row>
    <row r="86886" spans="1:41" s="60" customFormat="1" hidden="1" x14ac:dyDescent="0.35">
      <c r="A86886" s="46"/>
      <c r="H86886" s="103"/>
      <c r="AD86886" s="99"/>
      <c r="AF86886" s="46"/>
      <c r="AM86886" s="121"/>
      <c r="AO86886" s="46"/>
    </row>
    <row r="86887" spans="1:41" s="60" customFormat="1" hidden="1" x14ac:dyDescent="0.35">
      <c r="A86887" s="46"/>
      <c r="H86887" s="103"/>
      <c r="AD86887" s="99"/>
      <c r="AF86887" s="46"/>
      <c r="AM86887" s="121"/>
      <c r="AO86887" s="46"/>
    </row>
    <row r="86888" spans="1:41" s="60" customFormat="1" hidden="1" x14ac:dyDescent="0.35">
      <c r="A86888" s="46"/>
      <c r="H86888" s="103"/>
      <c r="AD86888" s="99"/>
      <c r="AF86888" s="46"/>
      <c r="AM86888" s="121"/>
      <c r="AO86888" s="46"/>
    </row>
    <row r="86889" spans="1:41" s="60" customFormat="1" hidden="1" x14ac:dyDescent="0.35">
      <c r="A86889" s="46"/>
      <c r="H86889" s="103"/>
      <c r="AD86889" s="99"/>
      <c r="AF86889" s="46"/>
      <c r="AM86889" s="121"/>
      <c r="AO86889" s="46"/>
    </row>
    <row r="86890" spans="1:41" s="60" customFormat="1" hidden="1" x14ac:dyDescent="0.35">
      <c r="A86890" s="46"/>
      <c r="H86890" s="103"/>
      <c r="AD86890" s="99"/>
      <c r="AF86890" s="46"/>
      <c r="AM86890" s="121"/>
      <c r="AO86890" s="46"/>
    </row>
    <row r="86891" spans="1:41" s="60" customFormat="1" hidden="1" x14ac:dyDescent="0.35">
      <c r="A86891" s="46"/>
      <c r="H86891" s="103"/>
      <c r="AD86891" s="99"/>
      <c r="AF86891" s="46"/>
      <c r="AM86891" s="121"/>
      <c r="AO86891" s="46"/>
    </row>
    <row r="86892" spans="1:41" s="60" customFormat="1" hidden="1" x14ac:dyDescent="0.35">
      <c r="A86892" s="46"/>
      <c r="H86892" s="103"/>
      <c r="AD86892" s="99"/>
      <c r="AF86892" s="46"/>
      <c r="AM86892" s="121"/>
      <c r="AO86892" s="46"/>
    </row>
    <row r="86893" spans="1:41" s="60" customFormat="1" hidden="1" x14ac:dyDescent="0.35">
      <c r="A86893" s="46"/>
      <c r="H86893" s="103"/>
      <c r="AD86893" s="99"/>
      <c r="AF86893" s="46"/>
      <c r="AM86893" s="121"/>
      <c r="AO86893" s="46"/>
    </row>
    <row r="86894" spans="1:41" s="60" customFormat="1" hidden="1" x14ac:dyDescent="0.35">
      <c r="A86894" s="46"/>
      <c r="H86894" s="103"/>
      <c r="AD86894" s="99"/>
      <c r="AF86894" s="46"/>
      <c r="AM86894" s="121"/>
      <c r="AO86894" s="46"/>
    </row>
    <row r="86895" spans="1:41" s="60" customFormat="1" hidden="1" x14ac:dyDescent="0.35">
      <c r="A86895" s="46"/>
      <c r="H86895" s="103"/>
      <c r="AD86895" s="99"/>
      <c r="AF86895" s="46"/>
      <c r="AM86895" s="121"/>
      <c r="AO86895" s="46"/>
    </row>
    <row r="86896" spans="1:41" s="60" customFormat="1" hidden="1" x14ac:dyDescent="0.35">
      <c r="A86896" s="46"/>
      <c r="H86896" s="103"/>
      <c r="AD86896" s="99"/>
      <c r="AF86896" s="46"/>
      <c r="AM86896" s="121"/>
      <c r="AO86896" s="46"/>
    </row>
    <row r="86897" spans="1:41" s="60" customFormat="1" hidden="1" x14ac:dyDescent="0.35">
      <c r="A86897" s="46"/>
      <c r="H86897" s="103"/>
      <c r="AD86897" s="99"/>
      <c r="AF86897" s="46"/>
      <c r="AM86897" s="121"/>
      <c r="AO86897" s="46"/>
    </row>
    <row r="86898" spans="1:41" s="60" customFormat="1" hidden="1" x14ac:dyDescent="0.35">
      <c r="A86898" s="46"/>
      <c r="H86898" s="103"/>
      <c r="AD86898" s="99"/>
      <c r="AF86898" s="46"/>
      <c r="AM86898" s="121"/>
      <c r="AO86898" s="46"/>
    </row>
    <row r="86899" spans="1:41" s="60" customFormat="1" hidden="1" x14ac:dyDescent="0.35">
      <c r="A86899" s="46"/>
      <c r="H86899" s="103"/>
      <c r="AD86899" s="99"/>
      <c r="AF86899" s="46"/>
      <c r="AM86899" s="121"/>
      <c r="AO86899" s="46"/>
    </row>
    <row r="86900" spans="1:41" s="60" customFormat="1" hidden="1" x14ac:dyDescent="0.35">
      <c r="A86900" s="46"/>
      <c r="H86900" s="103"/>
      <c r="AD86900" s="99"/>
      <c r="AF86900" s="46"/>
      <c r="AM86900" s="121"/>
      <c r="AO86900" s="46"/>
    </row>
    <row r="86901" spans="1:41" s="60" customFormat="1" hidden="1" x14ac:dyDescent="0.35">
      <c r="A86901" s="46"/>
      <c r="H86901" s="103"/>
      <c r="AD86901" s="99"/>
      <c r="AF86901" s="46"/>
      <c r="AM86901" s="121"/>
      <c r="AO86901" s="46"/>
    </row>
    <row r="86902" spans="1:41" s="60" customFormat="1" hidden="1" x14ac:dyDescent="0.35">
      <c r="A86902" s="46"/>
      <c r="H86902" s="103"/>
      <c r="AD86902" s="99"/>
      <c r="AF86902" s="46"/>
      <c r="AM86902" s="121"/>
      <c r="AO86902" s="46"/>
    </row>
    <row r="86903" spans="1:41" s="60" customFormat="1" hidden="1" x14ac:dyDescent="0.35">
      <c r="A86903" s="46"/>
      <c r="H86903" s="103"/>
      <c r="AD86903" s="99"/>
      <c r="AF86903" s="46"/>
      <c r="AM86903" s="121"/>
      <c r="AO86903" s="46"/>
    </row>
    <row r="86904" spans="1:41" s="60" customFormat="1" hidden="1" x14ac:dyDescent="0.35">
      <c r="A86904" s="46"/>
      <c r="H86904" s="103"/>
      <c r="AD86904" s="99"/>
      <c r="AF86904" s="46"/>
      <c r="AM86904" s="121"/>
      <c r="AO86904" s="46"/>
    </row>
    <row r="86905" spans="1:41" s="60" customFormat="1" hidden="1" x14ac:dyDescent="0.35">
      <c r="A86905" s="46"/>
      <c r="H86905" s="103"/>
      <c r="AD86905" s="99"/>
      <c r="AF86905" s="46"/>
      <c r="AM86905" s="121"/>
      <c r="AO86905" s="46"/>
    </row>
    <row r="86906" spans="1:41" s="60" customFormat="1" hidden="1" x14ac:dyDescent="0.35">
      <c r="A86906" s="46"/>
      <c r="H86906" s="103"/>
      <c r="AD86906" s="99"/>
      <c r="AF86906" s="46"/>
      <c r="AM86906" s="121"/>
      <c r="AO86906" s="46"/>
    </row>
    <row r="86907" spans="1:41" s="60" customFormat="1" hidden="1" x14ac:dyDescent="0.35">
      <c r="A86907" s="46"/>
      <c r="H86907" s="103"/>
      <c r="AD86907" s="99"/>
      <c r="AF86907" s="46"/>
      <c r="AM86907" s="121"/>
      <c r="AO86907" s="46"/>
    </row>
    <row r="86908" spans="1:41" s="60" customFormat="1" hidden="1" x14ac:dyDescent="0.35">
      <c r="A86908" s="46"/>
      <c r="H86908" s="103"/>
      <c r="AD86908" s="99"/>
      <c r="AF86908" s="46"/>
      <c r="AM86908" s="121"/>
      <c r="AO86908" s="46"/>
    </row>
    <row r="86909" spans="1:41" s="60" customFormat="1" hidden="1" x14ac:dyDescent="0.35">
      <c r="A86909" s="46"/>
      <c r="H86909" s="103"/>
      <c r="AD86909" s="99"/>
      <c r="AF86909" s="46"/>
      <c r="AM86909" s="121"/>
      <c r="AO86909" s="46"/>
    </row>
    <row r="86910" spans="1:41" s="60" customFormat="1" hidden="1" x14ac:dyDescent="0.35">
      <c r="A86910" s="46"/>
      <c r="H86910" s="103"/>
      <c r="AD86910" s="99"/>
      <c r="AF86910" s="46"/>
      <c r="AM86910" s="121"/>
      <c r="AO86910" s="46"/>
    </row>
    <row r="86911" spans="1:41" s="60" customFormat="1" hidden="1" x14ac:dyDescent="0.35">
      <c r="A86911" s="46"/>
      <c r="H86911" s="103"/>
      <c r="AD86911" s="99"/>
      <c r="AF86911" s="46"/>
      <c r="AM86911" s="121"/>
      <c r="AO86911" s="46"/>
    </row>
    <row r="86912" spans="1:41" s="60" customFormat="1" hidden="1" x14ac:dyDescent="0.35">
      <c r="A86912" s="46"/>
      <c r="H86912" s="103"/>
      <c r="AD86912" s="99"/>
      <c r="AF86912" s="46"/>
      <c r="AM86912" s="121"/>
      <c r="AO86912" s="46"/>
    </row>
    <row r="86913" spans="1:41" s="60" customFormat="1" hidden="1" x14ac:dyDescent="0.35">
      <c r="A86913" s="46"/>
      <c r="H86913" s="103"/>
      <c r="AD86913" s="99"/>
      <c r="AF86913" s="46"/>
      <c r="AM86913" s="121"/>
      <c r="AO86913" s="46"/>
    </row>
    <row r="86914" spans="1:41" s="60" customFormat="1" hidden="1" x14ac:dyDescent="0.35">
      <c r="A86914" s="46"/>
      <c r="H86914" s="103"/>
      <c r="AD86914" s="99"/>
      <c r="AF86914" s="46"/>
      <c r="AM86914" s="121"/>
      <c r="AO86914" s="46"/>
    </row>
    <row r="86915" spans="1:41" s="60" customFormat="1" hidden="1" x14ac:dyDescent="0.35">
      <c r="A86915" s="46"/>
      <c r="H86915" s="103"/>
      <c r="AD86915" s="99"/>
      <c r="AF86915" s="46"/>
      <c r="AM86915" s="121"/>
      <c r="AO86915" s="46"/>
    </row>
    <row r="86916" spans="1:41" s="60" customFormat="1" hidden="1" x14ac:dyDescent="0.35">
      <c r="A86916" s="46"/>
      <c r="H86916" s="103"/>
      <c r="AD86916" s="99"/>
      <c r="AF86916" s="46"/>
      <c r="AM86916" s="121"/>
      <c r="AO86916" s="46"/>
    </row>
    <row r="86917" spans="1:41" s="60" customFormat="1" hidden="1" x14ac:dyDescent="0.35">
      <c r="A86917" s="46"/>
      <c r="H86917" s="103"/>
      <c r="AD86917" s="99"/>
      <c r="AF86917" s="46"/>
      <c r="AM86917" s="121"/>
      <c r="AO86917" s="46"/>
    </row>
    <row r="86918" spans="1:41" s="60" customFormat="1" hidden="1" x14ac:dyDescent="0.35">
      <c r="A86918" s="46"/>
      <c r="H86918" s="103"/>
      <c r="AD86918" s="99"/>
      <c r="AF86918" s="46"/>
      <c r="AM86918" s="121"/>
      <c r="AO86918" s="46"/>
    </row>
    <row r="86919" spans="1:41" s="60" customFormat="1" hidden="1" x14ac:dyDescent="0.35">
      <c r="A86919" s="46"/>
      <c r="H86919" s="103"/>
      <c r="AD86919" s="99"/>
      <c r="AF86919" s="46"/>
      <c r="AM86919" s="121"/>
      <c r="AO86919" s="46"/>
    </row>
    <row r="86920" spans="1:41" s="60" customFormat="1" hidden="1" x14ac:dyDescent="0.35">
      <c r="A86920" s="46"/>
      <c r="H86920" s="103"/>
      <c r="AD86920" s="99"/>
      <c r="AF86920" s="46"/>
      <c r="AM86920" s="121"/>
      <c r="AO86920" s="46"/>
    </row>
    <row r="86921" spans="1:41" s="60" customFormat="1" hidden="1" x14ac:dyDescent="0.35">
      <c r="A86921" s="46"/>
      <c r="H86921" s="103"/>
      <c r="AD86921" s="99"/>
      <c r="AF86921" s="46"/>
      <c r="AM86921" s="121"/>
      <c r="AO86921" s="46"/>
    </row>
    <row r="86922" spans="1:41" s="60" customFormat="1" hidden="1" x14ac:dyDescent="0.35">
      <c r="A86922" s="46"/>
      <c r="H86922" s="103"/>
      <c r="AD86922" s="99"/>
      <c r="AF86922" s="46"/>
      <c r="AM86922" s="121"/>
      <c r="AO86922" s="46"/>
    </row>
    <row r="86923" spans="1:41" s="60" customFormat="1" hidden="1" x14ac:dyDescent="0.35">
      <c r="A86923" s="46"/>
      <c r="H86923" s="103"/>
      <c r="AD86923" s="99"/>
      <c r="AF86923" s="46"/>
      <c r="AM86923" s="121"/>
      <c r="AO86923" s="46"/>
    </row>
    <row r="86924" spans="1:41" s="60" customFormat="1" hidden="1" x14ac:dyDescent="0.35">
      <c r="A86924" s="46"/>
      <c r="H86924" s="103"/>
      <c r="AD86924" s="99"/>
      <c r="AF86924" s="46"/>
      <c r="AM86924" s="121"/>
      <c r="AO86924" s="46"/>
    </row>
    <row r="86925" spans="1:41" s="60" customFormat="1" hidden="1" x14ac:dyDescent="0.35">
      <c r="A86925" s="46"/>
      <c r="H86925" s="103"/>
      <c r="AD86925" s="99"/>
      <c r="AF86925" s="46"/>
      <c r="AM86925" s="121"/>
      <c r="AO86925" s="46"/>
    </row>
    <row r="86926" spans="1:41" s="60" customFormat="1" hidden="1" x14ac:dyDescent="0.35">
      <c r="A86926" s="46"/>
      <c r="H86926" s="103"/>
      <c r="AD86926" s="99"/>
      <c r="AF86926" s="46"/>
      <c r="AM86926" s="121"/>
      <c r="AO86926" s="46"/>
    </row>
    <row r="86927" spans="1:41" s="60" customFormat="1" hidden="1" x14ac:dyDescent="0.35">
      <c r="A86927" s="46"/>
      <c r="H86927" s="103"/>
      <c r="AD86927" s="99"/>
      <c r="AF86927" s="46"/>
      <c r="AM86927" s="121"/>
      <c r="AO86927" s="46"/>
    </row>
    <row r="86928" spans="1:41" s="60" customFormat="1" hidden="1" x14ac:dyDescent="0.35">
      <c r="A86928" s="46"/>
      <c r="H86928" s="103"/>
      <c r="AD86928" s="99"/>
      <c r="AF86928" s="46"/>
      <c r="AM86928" s="121"/>
      <c r="AO86928" s="46"/>
    </row>
    <row r="86929" spans="1:41" s="60" customFormat="1" hidden="1" x14ac:dyDescent="0.35">
      <c r="A86929" s="46"/>
      <c r="H86929" s="103"/>
      <c r="AD86929" s="99"/>
      <c r="AF86929" s="46"/>
      <c r="AM86929" s="121"/>
      <c r="AO86929" s="46"/>
    </row>
    <row r="86930" spans="1:41" s="60" customFormat="1" hidden="1" x14ac:dyDescent="0.35">
      <c r="A86930" s="46"/>
      <c r="H86930" s="103"/>
      <c r="AD86930" s="99"/>
      <c r="AF86930" s="46"/>
      <c r="AM86930" s="121"/>
      <c r="AO86930" s="46"/>
    </row>
    <row r="86931" spans="1:41" s="60" customFormat="1" hidden="1" x14ac:dyDescent="0.35">
      <c r="A86931" s="46"/>
      <c r="H86931" s="103"/>
      <c r="AD86931" s="99"/>
      <c r="AF86931" s="46"/>
      <c r="AM86931" s="121"/>
      <c r="AO86931" s="46"/>
    </row>
    <row r="86932" spans="1:41" s="60" customFormat="1" hidden="1" x14ac:dyDescent="0.35">
      <c r="A86932" s="46"/>
      <c r="H86932" s="103"/>
      <c r="AD86932" s="99"/>
      <c r="AF86932" s="46"/>
      <c r="AM86932" s="121"/>
      <c r="AO86932" s="46"/>
    </row>
    <row r="86933" spans="1:41" s="60" customFormat="1" hidden="1" x14ac:dyDescent="0.35">
      <c r="A86933" s="46"/>
      <c r="H86933" s="103"/>
      <c r="AD86933" s="99"/>
      <c r="AF86933" s="46"/>
      <c r="AM86933" s="121"/>
      <c r="AO86933" s="46"/>
    </row>
    <row r="86934" spans="1:41" s="60" customFormat="1" hidden="1" x14ac:dyDescent="0.35">
      <c r="A86934" s="46"/>
      <c r="H86934" s="103"/>
      <c r="AD86934" s="99"/>
      <c r="AF86934" s="46"/>
      <c r="AM86934" s="121"/>
      <c r="AO86934" s="46"/>
    </row>
    <row r="86935" spans="1:41" s="60" customFormat="1" hidden="1" x14ac:dyDescent="0.35">
      <c r="A86935" s="46"/>
      <c r="H86935" s="103"/>
      <c r="AD86935" s="99"/>
      <c r="AF86935" s="46"/>
      <c r="AM86935" s="121"/>
      <c r="AO86935" s="46"/>
    </row>
    <row r="86936" spans="1:41" s="60" customFormat="1" hidden="1" x14ac:dyDescent="0.35">
      <c r="A86936" s="46"/>
      <c r="H86936" s="103"/>
      <c r="AD86936" s="99"/>
      <c r="AF86936" s="46"/>
      <c r="AM86936" s="121"/>
      <c r="AO86936" s="46"/>
    </row>
    <row r="86937" spans="1:41" s="60" customFormat="1" hidden="1" x14ac:dyDescent="0.35">
      <c r="A86937" s="46"/>
      <c r="H86937" s="103"/>
      <c r="AD86937" s="99"/>
      <c r="AF86937" s="46"/>
      <c r="AM86937" s="121"/>
      <c r="AO86937" s="46"/>
    </row>
    <row r="86938" spans="1:41" s="60" customFormat="1" hidden="1" x14ac:dyDescent="0.35">
      <c r="A86938" s="46"/>
      <c r="H86938" s="103"/>
      <c r="AD86938" s="99"/>
      <c r="AF86938" s="46"/>
      <c r="AM86938" s="121"/>
      <c r="AO86938" s="46"/>
    </row>
    <row r="86939" spans="1:41" s="60" customFormat="1" hidden="1" x14ac:dyDescent="0.35">
      <c r="A86939" s="46"/>
      <c r="H86939" s="103"/>
      <c r="AD86939" s="99"/>
      <c r="AF86939" s="46"/>
      <c r="AM86939" s="121"/>
      <c r="AO86939" s="46"/>
    </row>
    <row r="86940" spans="1:41" s="60" customFormat="1" hidden="1" x14ac:dyDescent="0.35">
      <c r="A86940" s="46"/>
      <c r="H86940" s="103"/>
      <c r="AD86940" s="99"/>
      <c r="AF86940" s="46"/>
      <c r="AM86940" s="121"/>
      <c r="AO86940" s="46"/>
    </row>
    <row r="86941" spans="1:41" s="60" customFormat="1" hidden="1" x14ac:dyDescent="0.35">
      <c r="A86941" s="46"/>
      <c r="H86941" s="103"/>
      <c r="AD86941" s="99"/>
      <c r="AF86941" s="46"/>
      <c r="AM86941" s="121"/>
      <c r="AO86941" s="46"/>
    </row>
    <row r="86942" spans="1:41" s="60" customFormat="1" hidden="1" x14ac:dyDescent="0.35">
      <c r="A86942" s="46"/>
      <c r="H86942" s="103"/>
      <c r="AD86942" s="99"/>
      <c r="AF86942" s="46"/>
      <c r="AM86942" s="121"/>
      <c r="AO86942" s="46"/>
    </row>
    <row r="86943" spans="1:41" s="60" customFormat="1" hidden="1" x14ac:dyDescent="0.35">
      <c r="A86943" s="46"/>
      <c r="H86943" s="103"/>
      <c r="AD86943" s="99"/>
      <c r="AF86943" s="46"/>
      <c r="AM86943" s="121"/>
      <c r="AO86943" s="46"/>
    </row>
    <row r="86944" spans="1:41" s="60" customFormat="1" hidden="1" x14ac:dyDescent="0.35">
      <c r="A86944" s="46"/>
      <c r="H86944" s="103"/>
      <c r="AD86944" s="99"/>
      <c r="AF86944" s="46"/>
      <c r="AM86944" s="121"/>
      <c r="AO86944" s="46"/>
    </row>
    <row r="86945" spans="1:41" s="60" customFormat="1" hidden="1" x14ac:dyDescent="0.35">
      <c r="A86945" s="46"/>
      <c r="H86945" s="103"/>
      <c r="AD86945" s="99"/>
      <c r="AF86945" s="46"/>
      <c r="AM86945" s="121"/>
      <c r="AO86945" s="46"/>
    </row>
    <row r="86946" spans="1:41" s="60" customFormat="1" hidden="1" x14ac:dyDescent="0.35">
      <c r="A86946" s="46"/>
      <c r="H86946" s="103"/>
      <c r="AD86946" s="99"/>
      <c r="AF86946" s="46"/>
      <c r="AM86946" s="121"/>
      <c r="AO86946" s="46"/>
    </row>
    <row r="86947" spans="1:41" s="60" customFormat="1" hidden="1" x14ac:dyDescent="0.35">
      <c r="A86947" s="46"/>
      <c r="H86947" s="103"/>
      <c r="AD86947" s="99"/>
      <c r="AF86947" s="46"/>
      <c r="AM86947" s="121"/>
      <c r="AO86947" s="46"/>
    </row>
    <row r="86948" spans="1:41" s="60" customFormat="1" hidden="1" x14ac:dyDescent="0.35">
      <c r="A86948" s="46"/>
      <c r="H86948" s="103"/>
      <c r="AD86948" s="99"/>
      <c r="AF86948" s="46"/>
      <c r="AM86948" s="121"/>
      <c r="AO86948" s="46"/>
    </row>
    <row r="86949" spans="1:41" s="60" customFormat="1" hidden="1" x14ac:dyDescent="0.35">
      <c r="A86949" s="46"/>
      <c r="H86949" s="103"/>
      <c r="AD86949" s="99"/>
      <c r="AF86949" s="46"/>
      <c r="AM86949" s="121"/>
      <c r="AO86949" s="46"/>
    </row>
    <row r="86950" spans="1:41" s="60" customFormat="1" hidden="1" x14ac:dyDescent="0.35">
      <c r="A86950" s="46"/>
      <c r="H86950" s="103"/>
      <c r="AD86950" s="99"/>
      <c r="AF86950" s="46"/>
      <c r="AM86950" s="121"/>
      <c r="AO86950" s="46"/>
    </row>
    <row r="86951" spans="1:41" s="60" customFormat="1" hidden="1" x14ac:dyDescent="0.35">
      <c r="A86951" s="46"/>
      <c r="H86951" s="103"/>
      <c r="AD86951" s="99"/>
      <c r="AF86951" s="46"/>
      <c r="AM86951" s="121"/>
      <c r="AO86951" s="46"/>
    </row>
    <row r="86952" spans="1:41" s="60" customFormat="1" hidden="1" x14ac:dyDescent="0.35">
      <c r="A86952" s="46"/>
      <c r="H86952" s="103"/>
      <c r="AD86952" s="99"/>
      <c r="AF86952" s="46"/>
      <c r="AM86952" s="121"/>
      <c r="AO86952" s="46"/>
    </row>
    <row r="86953" spans="1:41" s="60" customFormat="1" hidden="1" x14ac:dyDescent="0.35">
      <c r="A86953" s="46"/>
      <c r="H86953" s="103"/>
      <c r="AD86953" s="99"/>
      <c r="AF86953" s="46"/>
      <c r="AM86953" s="121"/>
      <c r="AO86953" s="46"/>
    </row>
    <row r="86954" spans="1:41" s="60" customFormat="1" hidden="1" x14ac:dyDescent="0.35">
      <c r="A86954" s="46"/>
      <c r="H86954" s="103"/>
      <c r="AD86954" s="99"/>
      <c r="AF86954" s="46"/>
      <c r="AM86954" s="121"/>
      <c r="AO86954" s="46"/>
    </row>
    <row r="86955" spans="1:41" s="60" customFormat="1" hidden="1" x14ac:dyDescent="0.35">
      <c r="A86955" s="46"/>
      <c r="H86955" s="103"/>
      <c r="AD86955" s="99"/>
      <c r="AF86955" s="46"/>
      <c r="AM86955" s="121"/>
      <c r="AO86955" s="46"/>
    </row>
    <row r="86956" spans="1:41" s="60" customFormat="1" hidden="1" x14ac:dyDescent="0.35">
      <c r="A86956" s="46"/>
      <c r="H86956" s="103"/>
      <c r="AD86956" s="99"/>
      <c r="AF86956" s="46"/>
      <c r="AM86956" s="121"/>
      <c r="AO86956" s="46"/>
    </row>
    <row r="86957" spans="1:41" s="60" customFormat="1" hidden="1" x14ac:dyDescent="0.35">
      <c r="A86957" s="46"/>
      <c r="H86957" s="103"/>
      <c r="AD86957" s="99"/>
      <c r="AF86957" s="46"/>
      <c r="AM86957" s="121"/>
      <c r="AO86957" s="46"/>
    </row>
    <row r="86958" spans="1:41" s="60" customFormat="1" hidden="1" x14ac:dyDescent="0.35">
      <c r="A86958" s="46"/>
      <c r="H86958" s="103"/>
      <c r="AD86958" s="99"/>
      <c r="AF86958" s="46"/>
      <c r="AM86958" s="121"/>
      <c r="AO86958" s="46"/>
    </row>
    <row r="86959" spans="1:41" s="60" customFormat="1" hidden="1" x14ac:dyDescent="0.35">
      <c r="A86959" s="46"/>
      <c r="H86959" s="103"/>
      <c r="AD86959" s="99"/>
      <c r="AF86959" s="46"/>
      <c r="AM86959" s="121"/>
      <c r="AO86959" s="46"/>
    </row>
    <row r="86960" spans="1:41" s="60" customFormat="1" hidden="1" x14ac:dyDescent="0.35">
      <c r="A86960" s="46"/>
      <c r="H86960" s="103"/>
      <c r="AD86960" s="99"/>
      <c r="AF86960" s="46"/>
      <c r="AM86960" s="121"/>
      <c r="AO86960" s="46"/>
    </row>
    <row r="86961" spans="1:41" s="60" customFormat="1" hidden="1" x14ac:dyDescent="0.35">
      <c r="A86961" s="46"/>
      <c r="H86961" s="103"/>
      <c r="AD86961" s="99"/>
      <c r="AF86961" s="46"/>
      <c r="AM86961" s="121"/>
      <c r="AO86961" s="46"/>
    </row>
    <row r="86962" spans="1:41" s="60" customFormat="1" hidden="1" x14ac:dyDescent="0.35">
      <c r="A86962" s="46"/>
      <c r="H86962" s="103"/>
      <c r="AD86962" s="99"/>
      <c r="AF86962" s="46"/>
      <c r="AM86962" s="121"/>
      <c r="AO86962" s="46"/>
    </row>
    <row r="86963" spans="1:41" s="60" customFormat="1" hidden="1" x14ac:dyDescent="0.35">
      <c r="A86963" s="46"/>
      <c r="H86963" s="103"/>
      <c r="AD86963" s="99"/>
      <c r="AF86963" s="46"/>
      <c r="AM86963" s="121"/>
      <c r="AO86963" s="46"/>
    </row>
    <row r="86964" spans="1:41" s="60" customFormat="1" hidden="1" x14ac:dyDescent="0.35">
      <c r="A86964" s="46"/>
      <c r="H86964" s="103"/>
      <c r="AD86964" s="99"/>
      <c r="AF86964" s="46"/>
      <c r="AM86964" s="121"/>
      <c r="AO86964" s="46"/>
    </row>
    <row r="86965" spans="1:41" s="60" customFormat="1" hidden="1" x14ac:dyDescent="0.35">
      <c r="A86965" s="46"/>
      <c r="H86965" s="103"/>
      <c r="AD86965" s="99"/>
      <c r="AF86965" s="46"/>
      <c r="AM86965" s="121"/>
      <c r="AO86965" s="46"/>
    </row>
    <row r="86966" spans="1:41" s="60" customFormat="1" hidden="1" x14ac:dyDescent="0.35">
      <c r="A86966" s="46"/>
      <c r="H86966" s="103"/>
      <c r="AD86966" s="99"/>
      <c r="AF86966" s="46"/>
      <c r="AM86966" s="121"/>
      <c r="AO86966" s="46"/>
    </row>
    <row r="86967" spans="1:41" s="60" customFormat="1" hidden="1" x14ac:dyDescent="0.35">
      <c r="A86967" s="46"/>
      <c r="H86967" s="103"/>
      <c r="AD86967" s="99"/>
      <c r="AF86967" s="46"/>
      <c r="AM86967" s="121"/>
      <c r="AO86967" s="46"/>
    </row>
    <row r="86968" spans="1:41" s="60" customFormat="1" hidden="1" x14ac:dyDescent="0.35">
      <c r="A86968" s="46"/>
      <c r="H86968" s="103"/>
      <c r="AD86968" s="99"/>
      <c r="AF86968" s="46"/>
      <c r="AM86968" s="121"/>
      <c r="AO86968" s="46"/>
    </row>
    <row r="86969" spans="1:41" s="60" customFormat="1" hidden="1" x14ac:dyDescent="0.35">
      <c r="A86969" s="46"/>
      <c r="H86969" s="103"/>
      <c r="AD86969" s="99"/>
      <c r="AF86969" s="46"/>
      <c r="AM86969" s="121"/>
      <c r="AO86969" s="46"/>
    </row>
    <row r="86970" spans="1:41" s="60" customFormat="1" hidden="1" x14ac:dyDescent="0.35">
      <c r="A86970" s="46"/>
      <c r="H86970" s="103"/>
      <c r="AD86970" s="99"/>
      <c r="AF86970" s="46"/>
      <c r="AM86970" s="121"/>
      <c r="AO86970" s="46"/>
    </row>
    <row r="86971" spans="1:41" s="60" customFormat="1" hidden="1" x14ac:dyDescent="0.35">
      <c r="A86971" s="46"/>
      <c r="H86971" s="103"/>
      <c r="AD86971" s="99"/>
      <c r="AF86971" s="46"/>
      <c r="AM86971" s="121"/>
      <c r="AO86971" s="46"/>
    </row>
    <row r="86972" spans="1:41" s="60" customFormat="1" hidden="1" x14ac:dyDescent="0.35">
      <c r="A86972" s="46"/>
      <c r="H86972" s="103"/>
      <c r="AD86972" s="99"/>
      <c r="AF86972" s="46"/>
      <c r="AM86972" s="121"/>
      <c r="AO86972" s="46"/>
    </row>
    <row r="86973" spans="1:41" s="60" customFormat="1" hidden="1" x14ac:dyDescent="0.35">
      <c r="A86973" s="46"/>
      <c r="H86973" s="103"/>
      <c r="AD86973" s="99"/>
      <c r="AF86973" s="46"/>
      <c r="AM86973" s="121"/>
      <c r="AO86973" s="46"/>
    </row>
    <row r="86974" spans="1:41" s="60" customFormat="1" hidden="1" x14ac:dyDescent="0.35">
      <c r="A86974" s="46"/>
      <c r="H86974" s="103"/>
      <c r="AD86974" s="99"/>
      <c r="AF86974" s="46"/>
      <c r="AM86974" s="121"/>
      <c r="AO86974" s="46"/>
    </row>
    <row r="86975" spans="1:41" s="60" customFormat="1" hidden="1" x14ac:dyDescent="0.35">
      <c r="A86975" s="46"/>
      <c r="H86975" s="103"/>
      <c r="AD86975" s="99"/>
      <c r="AF86975" s="46"/>
      <c r="AM86975" s="121"/>
      <c r="AO86975" s="46"/>
    </row>
    <row r="86976" spans="1:41" s="60" customFormat="1" hidden="1" x14ac:dyDescent="0.35">
      <c r="A86976" s="46"/>
      <c r="H86976" s="103"/>
      <c r="AD86976" s="99"/>
      <c r="AF86976" s="46"/>
      <c r="AM86976" s="121"/>
      <c r="AO86976" s="46"/>
    </row>
    <row r="86977" spans="1:41" s="60" customFormat="1" hidden="1" x14ac:dyDescent="0.35">
      <c r="A86977" s="46"/>
      <c r="H86977" s="103"/>
      <c r="AD86977" s="99"/>
      <c r="AF86977" s="46"/>
      <c r="AM86977" s="121"/>
      <c r="AO86977" s="46"/>
    </row>
    <row r="86978" spans="1:41" s="60" customFormat="1" hidden="1" x14ac:dyDescent="0.35">
      <c r="A86978" s="46"/>
      <c r="H86978" s="103"/>
      <c r="AD86978" s="99"/>
      <c r="AF86978" s="46"/>
      <c r="AM86978" s="121"/>
      <c r="AO86978" s="46"/>
    </row>
    <row r="86979" spans="1:41" s="60" customFormat="1" hidden="1" x14ac:dyDescent="0.35">
      <c r="A86979" s="46"/>
      <c r="H86979" s="103"/>
      <c r="AD86979" s="99"/>
      <c r="AF86979" s="46"/>
      <c r="AM86979" s="121"/>
      <c r="AO86979" s="46"/>
    </row>
    <row r="86980" spans="1:41" s="60" customFormat="1" hidden="1" x14ac:dyDescent="0.35">
      <c r="A86980" s="46"/>
      <c r="H86980" s="103"/>
      <c r="AD86980" s="99"/>
      <c r="AF86980" s="46"/>
      <c r="AM86980" s="121"/>
      <c r="AO86980" s="46"/>
    </row>
    <row r="86981" spans="1:41" s="60" customFormat="1" hidden="1" x14ac:dyDescent="0.35">
      <c r="A86981" s="46"/>
      <c r="H86981" s="103"/>
      <c r="AD86981" s="99"/>
      <c r="AF86981" s="46"/>
      <c r="AM86981" s="121"/>
      <c r="AO86981" s="46"/>
    </row>
    <row r="86982" spans="1:41" s="60" customFormat="1" hidden="1" x14ac:dyDescent="0.35">
      <c r="A86982" s="46"/>
      <c r="H86982" s="103"/>
      <c r="AD86982" s="99"/>
      <c r="AF86982" s="46"/>
      <c r="AM86982" s="121"/>
      <c r="AO86982" s="46"/>
    </row>
    <row r="86983" spans="1:41" s="60" customFormat="1" hidden="1" x14ac:dyDescent="0.35">
      <c r="A86983" s="46"/>
      <c r="H86983" s="103"/>
      <c r="AD86983" s="99"/>
      <c r="AF86983" s="46"/>
      <c r="AM86983" s="121"/>
      <c r="AO86983" s="46"/>
    </row>
    <row r="86984" spans="1:41" s="60" customFormat="1" hidden="1" x14ac:dyDescent="0.35">
      <c r="A86984" s="46"/>
      <c r="H86984" s="103"/>
      <c r="AD86984" s="99"/>
      <c r="AF86984" s="46"/>
      <c r="AM86984" s="121"/>
      <c r="AO86984" s="46"/>
    </row>
    <row r="86985" spans="1:41" s="60" customFormat="1" hidden="1" x14ac:dyDescent="0.35">
      <c r="A86985" s="46"/>
      <c r="H86985" s="103"/>
      <c r="AD86985" s="99"/>
      <c r="AF86985" s="46"/>
      <c r="AM86985" s="121"/>
      <c r="AO86985" s="46"/>
    </row>
    <row r="86986" spans="1:41" s="60" customFormat="1" hidden="1" x14ac:dyDescent="0.35">
      <c r="A86986" s="46"/>
      <c r="H86986" s="103"/>
      <c r="AD86986" s="99"/>
      <c r="AF86986" s="46"/>
      <c r="AM86986" s="121"/>
      <c r="AO86986" s="46"/>
    </row>
    <row r="86987" spans="1:41" s="60" customFormat="1" hidden="1" x14ac:dyDescent="0.35">
      <c r="A86987" s="46"/>
      <c r="H86987" s="103"/>
      <c r="AD86987" s="99"/>
      <c r="AF86987" s="46"/>
      <c r="AM86987" s="121"/>
      <c r="AO86987" s="46"/>
    </row>
    <row r="86988" spans="1:41" s="60" customFormat="1" hidden="1" x14ac:dyDescent="0.35">
      <c r="A86988" s="46"/>
      <c r="H86988" s="103"/>
      <c r="AD86988" s="99"/>
      <c r="AF86988" s="46"/>
      <c r="AM86988" s="121"/>
      <c r="AO86988" s="46"/>
    </row>
    <row r="86989" spans="1:41" s="60" customFormat="1" hidden="1" x14ac:dyDescent="0.35">
      <c r="A86989" s="46"/>
      <c r="H86989" s="103"/>
      <c r="AD86989" s="99"/>
      <c r="AF86989" s="46"/>
      <c r="AM86989" s="121"/>
      <c r="AO86989" s="46"/>
    </row>
    <row r="86990" spans="1:41" s="60" customFormat="1" hidden="1" x14ac:dyDescent="0.35">
      <c r="A86990" s="46"/>
      <c r="H86990" s="103"/>
      <c r="AD86990" s="99"/>
      <c r="AF86990" s="46"/>
      <c r="AM86990" s="121"/>
      <c r="AO86990" s="46"/>
    </row>
    <row r="86991" spans="1:41" s="60" customFormat="1" hidden="1" x14ac:dyDescent="0.35">
      <c r="A86991" s="46"/>
      <c r="H86991" s="103"/>
      <c r="AD86991" s="99"/>
      <c r="AF86991" s="46"/>
      <c r="AM86991" s="121"/>
      <c r="AO86991" s="46"/>
    </row>
    <row r="86992" spans="1:41" s="60" customFormat="1" hidden="1" x14ac:dyDescent="0.35">
      <c r="A86992" s="46"/>
      <c r="H86992" s="103"/>
      <c r="AD86992" s="99"/>
      <c r="AF86992" s="46"/>
      <c r="AM86992" s="121"/>
      <c r="AO86992" s="46"/>
    </row>
    <row r="86993" spans="1:41" s="60" customFormat="1" hidden="1" x14ac:dyDescent="0.35">
      <c r="A86993" s="46"/>
      <c r="H86993" s="103"/>
      <c r="AD86993" s="99"/>
      <c r="AF86993" s="46"/>
      <c r="AM86993" s="121"/>
      <c r="AO86993" s="46"/>
    </row>
    <row r="86994" spans="1:41" s="60" customFormat="1" hidden="1" x14ac:dyDescent="0.35">
      <c r="A86994" s="46"/>
      <c r="H86994" s="103"/>
      <c r="AD86994" s="99"/>
      <c r="AF86994" s="46"/>
      <c r="AM86994" s="121"/>
      <c r="AO86994" s="46"/>
    </row>
    <row r="86995" spans="1:41" s="60" customFormat="1" hidden="1" x14ac:dyDescent="0.35">
      <c r="A86995" s="46"/>
      <c r="H86995" s="103"/>
      <c r="AD86995" s="99"/>
      <c r="AF86995" s="46"/>
      <c r="AM86995" s="121"/>
      <c r="AO86995" s="46"/>
    </row>
    <row r="86996" spans="1:41" s="60" customFormat="1" hidden="1" x14ac:dyDescent="0.35">
      <c r="A86996" s="46"/>
      <c r="H86996" s="103"/>
      <c r="AD86996" s="99"/>
      <c r="AF86996" s="46"/>
      <c r="AM86996" s="121"/>
      <c r="AO86996" s="46"/>
    </row>
    <row r="86997" spans="1:41" s="60" customFormat="1" hidden="1" x14ac:dyDescent="0.35">
      <c r="A86997" s="46"/>
      <c r="H86997" s="103"/>
      <c r="AD86997" s="99"/>
      <c r="AF86997" s="46"/>
      <c r="AM86997" s="121"/>
      <c r="AO86997" s="46"/>
    </row>
    <row r="86998" spans="1:41" s="60" customFormat="1" hidden="1" x14ac:dyDescent="0.35">
      <c r="A86998" s="46"/>
      <c r="H86998" s="103"/>
      <c r="AD86998" s="99"/>
      <c r="AF86998" s="46"/>
      <c r="AM86998" s="121"/>
      <c r="AO86998" s="46"/>
    </row>
    <row r="86999" spans="1:41" s="60" customFormat="1" hidden="1" x14ac:dyDescent="0.35">
      <c r="A86999" s="46"/>
      <c r="H86999" s="103"/>
      <c r="AD86999" s="99"/>
      <c r="AF86999" s="46"/>
      <c r="AM86999" s="121"/>
      <c r="AO86999" s="46"/>
    </row>
    <row r="87000" spans="1:41" s="60" customFormat="1" hidden="1" x14ac:dyDescent="0.35">
      <c r="A87000" s="46"/>
      <c r="H87000" s="103"/>
      <c r="AD87000" s="99"/>
      <c r="AF87000" s="46"/>
      <c r="AM87000" s="121"/>
      <c r="AO87000" s="46"/>
    </row>
    <row r="87001" spans="1:41" s="60" customFormat="1" hidden="1" x14ac:dyDescent="0.35">
      <c r="A87001" s="46"/>
      <c r="H87001" s="103"/>
      <c r="AD87001" s="99"/>
      <c r="AF87001" s="46"/>
      <c r="AM87001" s="121"/>
      <c r="AO87001" s="46"/>
    </row>
    <row r="87002" spans="1:41" s="60" customFormat="1" hidden="1" x14ac:dyDescent="0.35">
      <c r="A87002" s="46"/>
      <c r="H87002" s="103"/>
      <c r="AD87002" s="99"/>
      <c r="AF87002" s="46"/>
      <c r="AM87002" s="121"/>
      <c r="AO87002" s="46"/>
    </row>
    <row r="87003" spans="1:41" s="60" customFormat="1" hidden="1" x14ac:dyDescent="0.35">
      <c r="A87003" s="46"/>
      <c r="H87003" s="103"/>
      <c r="AD87003" s="99"/>
      <c r="AF87003" s="46"/>
      <c r="AM87003" s="121"/>
      <c r="AO87003" s="46"/>
    </row>
    <row r="87004" spans="1:41" s="60" customFormat="1" hidden="1" x14ac:dyDescent="0.35">
      <c r="A87004" s="46"/>
      <c r="H87004" s="103"/>
      <c r="AD87004" s="99"/>
      <c r="AF87004" s="46"/>
      <c r="AM87004" s="121"/>
      <c r="AO87004" s="46"/>
    </row>
    <row r="87005" spans="1:41" s="60" customFormat="1" hidden="1" x14ac:dyDescent="0.35">
      <c r="A87005" s="46"/>
      <c r="H87005" s="103"/>
      <c r="AD87005" s="99"/>
      <c r="AF87005" s="46"/>
      <c r="AM87005" s="121"/>
      <c r="AO87005" s="46"/>
    </row>
    <row r="87006" spans="1:41" s="60" customFormat="1" hidden="1" x14ac:dyDescent="0.35">
      <c r="A87006" s="46"/>
      <c r="H87006" s="103"/>
      <c r="AD87006" s="99"/>
      <c r="AF87006" s="46"/>
      <c r="AM87006" s="121"/>
      <c r="AO87006" s="46"/>
    </row>
    <row r="87007" spans="1:41" s="60" customFormat="1" hidden="1" x14ac:dyDescent="0.35">
      <c r="A87007" s="46"/>
      <c r="H87007" s="103"/>
      <c r="AD87007" s="99"/>
      <c r="AF87007" s="46"/>
      <c r="AM87007" s="121"/>
      <c r="AO87007" s="46"/>
    </row>
    <row r="87008" spans="1:41" s="60" customFormat="1" hidden="1" x14ac:dyDescent="0.35">
      <c r="A87008" s="46"/>
      <c r="H87008" s="103"/>
      <c r="AD87008" s="99"/>
      <c r="AF87008" s="46"/>
      <c r="AM87008" s="121"/>
      <c r="AO87008" s="46"/>
    </row>
    <row r="87009" spans="1:41" s="60" customFormat="1" hidden="1" x14ac:dyDescent="0.35">
      <c r="A87009" s="46"/>
      <c r="H87009" s="103"/>
      <c r="AD87009" s="99"/>
      <c r="AF87009" s="46"/>
      <c r="AM87009" s="121"/>
      <c r="AO87009" s="46"/>
    </row>
    <row r="87010" spans="1:41" s="60" customFormat="1" hidden="1" x14ac:dyDescent="0.35">
      <c r="A87010" s="46"/>
      <c r="H87010" s="103"/>
      <c r="AD87010" s="99"/>
      <c r="AF87010" s="46"/>
      <c r="AM87010" s="121"/>
      <c r="AO87010" s="46"/>
    </row>
    <row r="87011" spans="1:41" s="60" customFormat="1" hidden="1" x14ac:dyDescent="0.35">
      <c r="A87011" s="46"/>
      <c r="H87011" s="103"/>
      <c r="AD87011" s="99"/>
      <c r="AF87011" s="46"/>
      <c r="AM87011" s="121"/>
      <c r="AO87011" s="46"/>
    </row>
    <row r="87012" spans="1:41" s="60" customFormat="1" hidden="1" x14ac:dyDescent="0.35">
      <c r="A87012" s="46"/>
      <c r="H87012" s="103"/>
      <c r="AD87012" s="99"/>
      <c r="AF87012" s="46"/>
      <c r="AM87012" s="121"/>
      <c r="AO87012" s="46"/>
    </row>
    <row r="87013" spans="1:41" s="60" customFormat="1" hidden="1" x14ac:dyDescent="0.35">
      <c r="A87013" s="46"/>
      <c r="H87013" s="103"/>
      <c r="AD87013" s="99"/>
      <c r="AF87013" s="46"/>
      <c r="AM87013" s="121"/>
      <c r="AO87013" s="46"/>
    </row>
    <row r="87014" spans="1:41" s="60" customFormat="1" hidden="1" x14ac:dyDescent="0.35">
      <c r="A87014" s="46"/>
      <c r="H87014" s="103"/>
      <c r="AD87014" s="99"/>
      <c r="AF87014" s="46"/>
      <c r="AM87014" s="121"/>
      <c r="AO87014" s="46"/>
    </row>
    <row r="87015" spans="1:41" s="60" customFormat="1" hidden="1" x14ac:dyDescent="0.35">
      <c r="A87015" s="46"/>
      <c r="H87015" s="103"/>
      <c r="AD87015" s="99"/>
      <c r="AF87015" s="46"/>
      <c r="AM87015" s="121"/>
      <c r="AO87015" s="46"/>
    </row>
    <row r="87016" spans="1:41" s="60" customFormat="1" hidden="1" x14ac:dyDescent="0.35">
      <c r="A87016" s="46"/>
      <c r="H87016" s="103"/>
      <c r="AD87016" s="99"/>
      <c r="AF87016" s="46"/>
      <c r="AM87016" s="121"/>
      <c r="AO87016" s="46"/>
    </row>
    <row r="87017" spans="1:41" s="60" customFormat="1" hidden="1" x14ac:dyDescent="0.35">
      <c r="A87017" s="46"/>
      <c r="H87017" s="103"/>
      <c r="AD87017" s="99"/>
      <c r="AF87017" s="46"/>
      <c r="AM87017" s="121"/>
      <c r="AO87017" s="46"/>
    </row>
    <row r="87018" spans="1:41" s="60" customFormat="1" hidden="1" x14ac:dyDescent="0.35">
      <c r="A87018" s="46"/>
      <c r="H87018" s="103"/>
      <c r="AD87018" s="99"/>
      <c r="AF87018" s="46"/>
      <c r="AM87018" s="121"/>
      <c r="AO87018" s="46"/>
    </row>
    <row r="87019" spans="1:41" s="60" customFormat="1" hidden="1" x14ac:dyDescent="0.35">
      <c r="A87019" s="46"/>
      <c r="H87019" s="103"/>
      <c r="AD87019" s="99"/>
      <c r="AF87019" s="46"/>
      <c r="AM87019" s="121"/>
      <c r="AO87019" s="46"/>
    </row>
    <row r="87020" spans="1:41" s="60" customFormat="1" hidden="1" x14ac:dyDescent="0.35">
      <c r="A87020" s="46"/>
      <c r="H87020" s="103"/>
      <c r="AD87020" s="99"/>
      <c r="AF87020" s="46"/>
      <c r="AM87020" s="121"/>
      <c r="AO87020" s="46"/>
    </row>
    <row r="87021" spans="1:41" s="60" customFormat="1" hidden="1" x14ac:dyDescent="0.35">
      <c r="A87021" s="46"/>
      <c r="H87021" s="103"/>
      <c r="AD87021" s="99"/>
      <c r="AF87021" s="46"/>
      <c r="AM87021" s="121"/>
      <c r="AO87021" s="46"/>
    </row>
    <row r="87022" spans="1:41" s="60" customFormat="1" hidden="1" x14ac:dyDescent="0.35">
      <c r="A87022" s="46"/>
      <c r="H87022" s="103"/>
      <c r="AD87022" s="99"/>
      <c r="AF87022" s="46"/>
      <c r="AM87022" s="121"/>
      <c r="AO87022" s="46"/>
    </row>
    <row r="87023" spans="1:41" s="60" customFormat="1" hidden="1" x14ac:dyDescent="0.35">
      <c r="A87023" s="46"/>
      <c r="H87023" s="103"/>
      <c r="AD87023" s="99"/>
      <c r="AF87023" s="46"/>
      <c r="AM87023" s="121"/>
      <c r="AO87023" s="46"/>
    </row>
    <row r="87024" spans="1:41" s="60" customFormat="1" hidden="1" x14ac:dyDescent="0.35">
      <c r="A87024" s="46"/>
      <c r="H87024" s="103"/>
      <c r="AD87024" s="99"/>
      <c r="AF87024" s="46"/>
      <c r="AM87024" s="121"/>
      <c r="AO87024" s="46"/>
    </row>
    <row r="87025" spans="1:41" s="60" customFormat="1" hidden="1" x14ac:dyDescent="0.35">
      <c r="A87025" s="46"/>
      <c r="H87025" s="103"/>
      <c r="AD87025" s="99"/>
      <c r="AF87025" s="46"/>
      <c r="AM87025" s="121"/>
      <c r="AO87025" s="46"/>
    </row>
    <row r="87026" spans="1:41" s="60" customFormat="1" hidden="1" x14ac:dyDescent="0.35">
      <c r="A87026" s="46"/>
      <c r="H87026" s="103"/>
      <c r="AD87026" s="99"/>
      <c r="AF87026" s="46"/>
      <c r="AM87026" s="121"/>
      <c r="AO87026" s="46"/>
    </row>
    <row r="87027" spans="1:41" s="60" customFormat="1" hidden="1" x14ac:dyDescent="0.35">
      <c r="A87027" s="46"/>
      <c r="H87027" s="103"/>
      <c r="AD87027" s="99"/>
      <c r="AF87027" s="46"/>
      <c r="AM87027" s="121"/>
      <c r="AO87027" s="46"/>
    </row>
    <row r="87028" spans="1:41" s="60" customFormat="1" hidden="1" x14ac:dyDescent="0.35">
      <c r="A87028" s="46"/>
      <c r="H87028" s="103"/>
      <c r="AD87028" s="99"/>
      <c r="AF87028" s="46"/>
      <c r="AM87028" s="121"/>
      <c r="AO87028" s="46"/>
    </row>
    <row r="87029" spans="1:41" s="60" customFormat="1" hidden="1" x14ac:dyDescent="0.35">
      <c r="A87029" s="46"/>
      <c r="H87029" s="103"/>
      <c r="AD87029" s="99"/>
      <c r="AF87029" s="46"/>
      <c r="AM87029" s="121"/>
      <c r="AO87029" s="46"/>
    </row>
    <row r="87030" spans="1:41" s="60" customFormat="1" hidden="1" x14ac:dyDescent="0.35">
      <c r="A87030" s="46"/>
      <c r="H87030" s="103"/>
      <c r="AD87030" s="99"/>
      <c r="AF87030" s="46"/>
      <c r="AM87030" s="121"/>
      <c r="AO87030" s="46"/>
    </row>
    <row r="87031" spans="1:41" s="60" customFormat="1" hidden="1" x14ac:dyDescent="0.35">
      <c r="A87031" s="46"/>
      <c r="H87031" s="103"/>
      <c r="AD87031" s="99"/>
      <c r="AF87031" s="46"/>
      <c r="AM87031" s="121"/>
      <c r="AO87031" s="46"/>
    </row>
    <row r="87032" spans="1:41" s="60" customFormat="1" hidden="1" x14ac:dyDescent="0.35">
      <c r="A87032" s="46"/>
      <c r="H87032" s="103"/>
      <c r="AD87032" s="99"/>
      <c r="AF87032" s="46"/>
      <c r="AM87032" s="121"/>
      <c r="AO87032" s="46"/>
    </row>
    <row r="87033" spans="1:41" s="60" customFormat="1" hidden="1" x14ac:dyDescent="0.35">
      <c r="A87033" s="46"/>
      <c r="H87033" s="103"/>
      <c r="AD87033" s="99"/>
      <c r="AF87033" s="46"/>
      <c r="AM87033" s="121"/>
      <c r="AO87033" s="46"/>
    </row>
    <row r="87034" spans="1:41" s="60" customFormat="1" hidden="1" x14ac:dyDescent="0.35">
      <c r="A87034" s="46"/>
      <c r="H87034" s="103"/>
      <c r="AD87034" s="99"/>
      <c r="AF87034" s="46"/>
      <c r="AM87034" s="121"/>
      <c r="AO87034" s="46"/>
    </row>
    <row r="87035" spans="1:41" s="60" customFormat="1" hidden="1" x14ac:dyDescent="0.35">
      <c r="A87035" s="46"/>
      <c r="H87035" s="103"/>
      <c r="AD87035" s="99"/>
      <c r="AF87035" s="46"/>
      <c r="AM87035" s="121"/>
      <c r="AO87035" s="46"/>
    </row>
    <row r="87036" spans="1:41" s="60" customFormat="1" hidden="1" x14ac:dyDescent="0.35">
      <c r="A87036" s="46"/>
      <c r="H87036" s="103"/>
      <c r="AD87036" s="99"/>
      <c r="AF87036" s="46"/>
      <c r="AM87036" s="121"/>
      <c r="AO87036" s="46"/>
    </row>
    <row r="87037" spans="1:41" s="60" customFormat="1" hidden="1" x14ac:dyDescent="0.35">
      <c r="A87037" s="46"/>
      <c r="H87037" s="103"/>
      <c r="AD87037" s="99"/>
      <c r="AF87037" s="46"/>
      <c r="AM87037" s="121"/>
      <c r="AO87037" s="46"/>
    </row>
    <row r="87038" spans="1:41" s="60" customFormat="1" hidden="1" x14ac:dyDescent="0.35">
      <c r="A87038" s="46"/>
      <c r="H87038" s="103"/>
      <c r="AD87038" s="99"/>
      <c r="AF87038" s="46"/>
      <c r="AM87038" s="121"/>
      <c r="AO87038" s="46"/>
    </row>
    <row r="87039" spans="1:41" s="60" customFormat="1" hidden="1" x14ac:dyDescent="0.35">
      <c r="A87039" s="46"/>
      <c r="H87039" s="103"/>
      <c r="AD87039" s="99"/>
      <c r="AF87039" s="46"/>
      <c r="AM87039" s="121"/>
      <c r="AO87039" s="46"/>
    </row>
    <row r="87040" spans="1:41" s="60" customFormat="1" hidden="1" x14ac:dyDescent="0.35">
      <c r="A87040" s="46"/>
      <c r="H87040" s="103"/>
      <c r="AD87040" s="99"/>
      <c r="AF87040" s="46"/>
      <c r="AM87040" s="121"/>
      <c r="AO87040" s="46"/>
    </row>
    <row r="87041" spans="1:41" s="60" customFormat="1" hidden="1" x14ac:dyDescent="0.35">
      <c r="A87041" s="46"/>
      <c r="H87041" s="103"/>
      <c r="AD87041" s="99"/>
      <c r="AF87041" s="46"/>
      <c r="AM87041" s="121"/>
      <c r="AO87041" s="46"/>
    </row>
    <row r="87042" spans="1:41" s="60" customFormat="1" hidden="1" x14ac:dyDescent="0.35">
      <c r="A87042" s="46"/>
      <c r="H87042" s="103"/>
      <c r="AD87042" s="99"/>
      <c r="AF87042" s="46"/>
      <c r="AM87042" s="121"/>
      <c r="AO87042" s="46"/>
    </row>
    <row r="87043" spans="1:41" s="60" customFormat="1" hidden="1" x14ac:dyDescent="0.35">
      <c r="A87043" s="46"/>
      <c r="H87043" s="103"/>
      <c r="AD87043" s="99"/>
      <c r="AF87043" s="46"/>
      <c r="AM87043" s="121"/>
      <c r="AO87043" s="46"/>
    </row>
    <row r="87044" spans="1:41" s="60" customFormat="1" hidden="1" x14ac:dyDescent="0.35">
      <c r="A87044" s="46"/>
      <c r="H87044" s="103"/>
      <c r="AD87044" s="99"/>
      <c r="AF87044" s="46"/>
      <c r="AM87044" s="121"/>
      <c r="AO87044" s="46"/>
    </row>
    <row r="87045" spans="1:41" s="60" customFormat="1" hidden="1" x14ac:dyDescent="0.35">
      <c r="A87045" s="46"/>
      <c r="H87045" s="103"/>
      <c r="AD87045" s="99"/>
      <c r="AF87045" s="46"/>
      <c r="AM87045" s="121"/>
      <c r="AO87045" s="46"/>
    </row>
    <row r="87046" spans="1:41" s="60" customFormat="1" hidden="1" x14ac:dyDescent="0.35">
      <c r="A87046" s="46"/>
      <c r="H87046" s="103"/>
      <c r="AD87046" s="99"/>
      <c r="AF87046" s="46"/>
      <c r="AM87046" s="121"/>
      <c r="AO87046" s="46"/>
    </row>
    <row r="87047" spans="1:41" s="60" customFormat="1" hidden="1" x14ac:dyDescent="0.35">
      <c r="A87047" s="46"/>
      <c r="H87047" s="103"/>
      <c r="AD87047" s="99"/>
      <c r="AF87047" s="46"/>
      <c r="AM87047" s="121"/>
      <c r="AO87047" s="46"/>
    </row>
    <row r="87048" spans="1:41" s="60" customFormat="1" hidden="1" x14ac:dyDescent="0.35">
      <c r="A87048" s="46"/>
      <c r="H87048" s="103"/>
      <c r="AD87048" s="99"/>
      <c r="AF87048" s="46"/>
      <c r="AM87048" s="121"/>
      <c r="AO87048" s="46"/>
    </row>
    <row r="87049" spans="1:41" s="60" customFormat="1" hidden="1" x14ac:dyDescent="0.35">
      <c r="A87049" s="46"/>
      <c r="H87049" s="103"/>
      <c r="AD87049" s="99"/>
      <c r="AF87049" s="46"/>
      <c r="AM87049" s="121"/>
      <c r="AO87049" s="46"/>
    </row>
    <row r="87050" spans="1:41" s="60" customFormat="1" hidden="1" x14ac:dyDescent="0.35">
      <c r="A87050" s="46"/>
      <c r="H87050" s="103"/>
      <c r="AD87050" s="99"/>
      <c r="AF87050" s="46"/>
      <c r="AM87050" s="121"/>
      <c r="AO87050" s="46"/>
    </row>
    <row r="87051" spans="1:41" s="60" customFormat="1" hidden="1" x14ac:dyDescent="0.35">
      <c r="A87051" s="46"/>
      <c r="H87051" s="103"/>
      <c r="AD87051" s="99"/>
      <c r="AF87051" s="46"/>
      <c r="AM87051" s="121"/>
      <c r="AO87051" s="46"/>
    </row>
    <row r="87052" spans="1:41" s="60" customFormat="1" hidden="1" x14ac:dyDescent="0.35">
      <c r="A87052" s="46"/>
      <c r="H87052" s="103"/>
      <c r="AD87052" s="99"/>
      <c r="AF87052" s="46"/>
      <c r="AM87052" s="121"/>
      <c r="AO87052" s="46"/>
    </row>
    <row r="87053" spans="1:41" s="60" customFormat="1" hidden="1" x14ac:dyDescent="0.35">
      <c r="A87053" s="46"/>
      <c r="H87053" s="103"/>
      <c r="AD87053" s="99"/>
      <c r="AF87053" s="46"/>
      <c r="AM87053" s="121"/>
      <c r="AO87053" s="46"/>
    </row>
    <row r="87054" spans="1:41" s="60" customFormat="1" hidden="1" x14ac:dyDescent="0.35">
      <c r="A87054" s="46"/>
      <c r="H87054" s="103"/>
      <c r="AD87054" s="99"/>
      <c r="AF87054" s="46"/>
      <c r="AM87054" s="121"/>
      <c r="AO87054" s="46"/>
    </row>
    <row r="87055" spans="1:41" s="60" customFormat="1" hidden="1" x14ac:dyDescent="0.35">
      <c r="A87055" s="46"/>
      <c r="H87055" s="103"/>
      <c r="AD87055" s="99"/>
      <c r="AF87055" s="46"/>
      <c r="AM87055" s="121"/>
      <c r="AO87055" s="46"/>
    </row>
    <row r="87056" spans="1:41" s="60" customFormat="1" hidden="1" x14ac:dyDescent="0.35">
      <c r="A87056" s="46"/>
      <c r="H87056" s="103"/>
      <c r="AD87056" s="99"/>
      <c r="AF87056" s="46"/>
      <c r="AM87056" s="121"/>
      <c r="AO87056" s="46"/>
    </row>
    <row r="87057" spans="1:41" s="60" customFormat="1" hidden="1" x14ac:dyDescent="0.35">
      <c r="A87057" s="46"/>
      <c r="H87057" s="103"/>
      <c r="AD87057" s="99"/>
      <c r="AF87057" s="46"/>
      <c r="AM87057" s="121"/>
      <c r="AO87057" s="46"/>
    </row>
    <row r="87058" spans="1:41" s="60" customFormat="1" hidden="1" x14ac:dyDescent="0.35">
      <c r="A87058" s="46"/>
      <c r="H87058" s="103"/>
      <c r="AD87058" s="99"/>
      <c r="AF87058" s="46"/>
      <c r="AM87058" s="121"/>
      <c r="AO87058" s="46"/>
    </row>
    <row r="87059" spans="1:41" s="60" customFormat="1" hidden="1" x14ac:dyDescent="0.35">
      <c r="A87059" s="46"/>
      <c r="H87059" s="103"/>
      <c r="AD87059" s="99"/>
      <c r="AF87059" s="46"/>
      <c r="AM87059" s="121"/>
      <c r="AO87059" s="46"/>
    </row>
    <row r="87060" spans="1:41" s="60" customFormat="1" hidden="1" x14ac:dyDescent="0.35">
      <c r="A87060" s="46"/>
      <c r="H87060" s="103"/>
      <c r="AD87060" s="99"/>
      <c r="AF87060" s="46"/>
      <c r="AM87060" s="121"/>
      <c r="AO87060" s="46"/>
    </row>
    <row r="87061" spans="1:41" s="60" customFormat="1" hidden="1" x14ac:dyDescent="0.35">
      <c r="A87061" s="46"/>
      <c r="H87061" s="103"/>
      <c r="AD87061" s="99"/>
      <c r="AF87061" s="46"/>
      <c r="AM87061" s="121"/>
      <c r="AO87061" s="46"/>
    </row>
    <row r="87062" spans="1:41" s="60" customFormat="1" hidden="1" x14ac:dyDescent="0.35">
      <c r="A87062" s="46"/>
      <c r="H87062" s="103"/>
      <c r="AD87062" s="99"/>
      <c r="AF87062" s="46"/>
      <c r="AM87062" s="121"/>
      <c r="AO87062" s="46"/>
    </row>
    <row r="87063" spans="1:41" s="60" customFormat="1" hidden="1" x14ac:dyDescent="0.35">
      <c r="A87063" s="46"/>
      <c r="H87063" s="103"/>
      <c r="AD87063" s="99"/>
      <c r="AF87063" s="46"/>
      <c r="AM87063" s="121"/>
      <c r="AO87063" s="46"/>
    </row>
    <row r="87064" spans="1:41" s="60" customFormat="1" hidden="1" x14ac:dyDescent="0.35">
      <c r="A87064" s="46"/>
      <c r="H87064" s="103"/>
      <c r="AD87064" s="99"/>
      <c r="AF87064" s="46"/>
      <c r="AM87064" s="121"/>
      <c r="AO87064" s="46"/>
    </row>
    <row r="87065" spans="1:41" s="60" customFormat="1" hidden="1" x14ac:dyDescent="0.35">
      <c r="A87065" s="46"/>
      <c r="H87065" s="103"/>
      <c r="AD87065" s="99"/>
      <c r="AF87065" s="46"/>
      <c r="AM87065" s="121"/>
      <c r="AO87065" s="46"/>
    </row>
    <row r="87066" spans="1:41" s="60" customFormat="1" hidden="1" x14ac:dyDescent="0.35">
      <c r="A87066" s="46"/>
      <c r="H87066" s="103"/>
      <c r="AD87066" s="99"/>
      <c r="AF87066" s="46"/>
      <c r="AM87066" s="121"/>
      <c r="AO87066" s="46"/>
    </row>
    <row r="87067" spans="1:41" s="60" customFormat="1" hidden="1" x14ac:dyDescent="0.35">
      <c r="A87067" s="46"/>
      <c r="H87067" s="103"/>
      <c r="AD87067" s="99"/>
      <c r="AF87067" s="46"/>
      <c r="AM87067" s="121"/>
      <c r="AO87067" s="46"/>
    </row>
    <row r="87068" spans="1:41" s="60" customFormat="1" hidden="1" x14ac:dyDescent="0.35">
      <c r="A87068" s="46"/>
      <c r="H87068" s="103"/>
      <c r="AD87068" s="99"/>
      <c r="AF87068" s="46"/>
      <c r="AM87068" s="121"/>
      <c r="AO87068" s="46"/>
    </row>
    <row r="87069" spans="1:41" s="60" customFormat="1" hidden="1" x14ac:dyDescent="0.35">
      <c r="A87069" s="46"/>
      <c r="H87069" s="103"/>
      <c r="AD87069" s="99"/>
      <c r="AF87069" s="46"/>
      <c r="AM87069" s="121"/>
      <c r="AO87069" s="46"/>
    </row>
    <row r="87070" spans="1:41" s="60" customFormat="1" hidden="1" x14ac:dyDescent="0.35">
      <c r="A87070" s="46"/>
      <c r="H87070" s="103"/>
      <c r="AD87070" s="99"/>
      <c r="AF87070" s="46"/>
      <c r="AM87070" s="121"/>
      <c r="AO87070" s="46"/>
    </row>
    <row r="87071" spans="1:41" s="60" customFormat="1" hidden="1" x14ac:dyDescent="0.35">
      <c r="A87071" s="46"/>
      <c r="H87071" s="103"/>
      <c r="AD87071" s="99"/>
      <c r="AF87071" s="46"/>
      <c r="AM87071" s="121"/>
      <c r="AO87071" s="46"/>
    </row>
    <row r="87072" spans="1:41" s="60" customFormat="1" hidden="1" x14ac:dyDescent="0.35">
      <c r="A87072" s="46"/>
      <c r="H87072" s="103"/>
      <c r="AD87072" s="99"/>
      <c r="AF87072" s="46"/>
      <c r="AM87072" s="121"/>
      <c r="AO87072" s="46"/>
    </row>
    <row r="87073" spans="1:41" s="60" customFormat="1" hidden="1" x14ac:dyDescent="0.35">
      <c r="A87073" s="46"/>
      <c r="H87073" s="103"/>
      <c r="AD87073" s="99"/>
      <c r="AF87073" s="46"/>
      <c r="AM87073" s="121"/>
      <c r="AO87073" s="46"/>
    </row>
    <row r="87074" spans="1:41" s="60" customFormat="1" hidden="1" x14ac:dyDescent="0.35">
      <c r="A87074" s="46"/>
      <c r="H87074" s="103"/>
      <c r="AD87074" s="99"/>
      <c r="AF87074" s="46"/>
      <c r="AM87074" s="121"/>
      <c r="AO87074" s="46"/>
    </row>
    <row r="87075" spans="1:41" s="60" customFormat="1" hidden="1" x14ac:dyDescent="0.35">
      <c r="A87075" s="46"/>
      <c r="H87075" s="103"/>
      <c r="AD87075" s="99"/>
      <c r="AF87075" s="46"/>
      <c r="AM87075" s="121"/>
      <c r="AO87075" s="46"/>
    </row>
    <row r="87076" spans="1:41" s="60" customFormat="1" hidden="1" x14ac:dyDescent="0.35">
      <c r="A87076" s="46"/>
      <c r="H87076" s="103"/>
      <c r="AD87076" s="99"/>
      <c r="AF87076" s="46"/>
      <c r="AM87076" s="121"/>
      <c r="AO87076" s="46"/>
    </row>
    <row r="87077" spans="1:41" s="60" customFormat="1" hidden="1" x14ac:dyDescent="0.35">
      <c r="A87077" s="46"/>
      <c r="H87077" s="103"/>
      <c r="AD87077" s="99"/>
      <c r="AF87077" s="46"/>
      <c r="AM87077" s="121"/>
      <c r="AO87077" s="46"/>
    </row>
    <row r="87078" spans="1:41" s="60" customFormat="1" hidden="1" x14ac:dyDescent="0.35">
      <c r="A87078" s="46"/>
      <c r="H87078" s="103"/>
      <c r="AD87078" s="99"/>
      <c r="AF87078" s="46"/>
      <c r="AM87078" s="121"/>
      <c r="AO87078" s="46"/>
    </row>
    <row r="87079" spans="1:41" s="60" customFormat="1" hidden="1" x14ac:dyDescent="0.35">
      <c r="A87079" s="46"/>
      <c r="H87079" s="103"/>
      <c r="AD87079" s="99"/>
      <c r="AF87079" s="46"/>
      <c r="AM87079" s="121"/>
      <c r="AO87079" s="46"/>
    </row>
    <row r="87080" spans="1:41" s="60" customFormat="1" hidden="1" x14ac:dyDescent="0.35">
      <c r="A87080" s="46"/>
      <c r="H87080" s="103"/>
      <c r="AD87080" s="99"/>
      <c r="AF87080" s="46"/>
      <c r="AM87080" s="121"/>
      <c r="AO87080" s="46"/>
    </row>
    <row r="87081" spans="1:41" s="60" customFormat="1" hidden="1" x14ac:dyDescent="0.35">
      <c r="A87081" s="46"/>
      <c r="H87081" s="103"/>
      <c r="AD87081" s="99"/>
      <c r="AF87081" s="46"/>
      <c r="AM87081" s="121"/>
      <c r="AO87081" s="46"/>
    </row>
    <row r="87082" spans="1:41" s="60" customFormat="1" hidden="1" x14ac:dyDescent="0.35">
      <c r="A87082" s="46"/>
      <c r="H87082" s="103"/>
      <c r="AD87082" s="99"/>
      <c r="AF87082" s="46"/>
      <c r="AM87082" s="121"/>
      <c r="AO87082" s="46"/>
    </row>
    <row r="87083" spans="1:41" s="60" customFormat="1" hidden="1" x14ac:dyDescent="0.35">
      <c r="A87083" s="46"/>
      <c r="H87083" s="103"/>
      <c r="AD87083" s="99"/>
      <c r="AF87083" s="46"/>
      <c r="AM87083" s="121"/>
      <c r="AO87083" s="46"/>
    </row>
    <row r="87084" spans="1:41" s="60" customFormat="1" hidden="1" x14ac:dyDescent="0.35">
      <c r="A87084" s="46"/>
      <c r="H87084" s="103"/>
      <c r="AD87084" s="99"/>
      <c r="AF87084" s="46"/>
      <c r="AM87084" s="121"/>
      <c r="AO87084" s="46"/>
    </row>
    <row r="87085" spans="1:41" s="60" customFormat="1" hidden="1" x14ac:dyDescent="0.35">
      <c r="A87085" s="46"/>
      <c r="H87085" s="103"/>
      <c r="AD87085" s="99"/>
      <c r="AF87085" s="46"/>
      <c r="AM87085" s="121"/>
      <c r="AO87085" s="46"/>
    </row>
    <row r="87086" spans="1:41" s="60" customFormat="1" hidden="1" x14ac:dyDescent="0.35">
      <c r="A87086" s="46"/>
      <c r="H87086" s="103"/>
      <c r="AD87086" s="99"/>
      <c r="AF87086" s="46"/>
      <c r="AM87086" s="121"/>
      <c r="AO87086" s="46"/>
    </row>
    <row r="87087" spans="1:41" s="60" customFormat="1" hidden="1" x14ac:dyDescent="0.35">
      <c r="A87087" s="46"/>
      <c r="H87087" s="103"/>
      <c r="AD87087" s="99"/>
      <c r="AF87087" s="46"/>
      <c r="AM87087" s="121"/>
      <c r="AO87087" s="46"/>
    </row>
    <row r="87088" spans="1:41" s="60" customFormat="1" hidden="1" x14ac:dyDescent="0.35">
      <c r="A87088" s="46"/>
      <c r="H87088" s="103"/>
      <c r="AD87088" s="99"/>
      <c r="AF87088" s="46"/>
      <c r="AM87088" s="121"/>
      <c r="AO87088" s="46"/>
    </row>
    <row r="87089" spans="1:41" s="60" customFormat="1" hidden="1" x14ac:dyDescent="0.35">
      <c r="A87089" s="46"/>
      <c r="H87089" s="103"/>
      <c r="AD87089" s="99"/>
      <c r="AF87089" s="46"/>
      <c r="AM87089" s="121"/>
      <c r="AO87089" s="46"/>
    </row>
    <row r="87090" spans="1:41" s="60" customFormat="1" hidden="1" x14ac:dyDescent="0.35">
      <c r="A87090" s="46"/>
      <c r="H87090" s="103"/>
      <c r="AD87090" s="99"/>
      <c r="AF87090" s="46"/>
      <c r="AM87090" s="121"/>
      <c r="AO87090" s="46"/>
    </row>
    <row r="87091" spans="1:41" s="60" customFormat="1" hidden="1" x14ac:dyDescent="0.35">
      <c r="A87091" s="46"/>
      <c r="H87091" s="103"/>
      <c r="AD87091" s="99"/>
      <c r="AF87091" s="46"/>
      <c r="AM87091" s="121"/>
      <c r="AO87091" s="46"/>
    </row>
    <row r="87092" spans="1:41" s="60" customFormat="1" hidden="1" x14ac:dyDescent="0.35">
      <c r="A87092" s="46"/>
      <c r="H87092" s="103"/>
      <c r="AD87092" s="99"/>
      <c r="AF87092" s="46"/>
      <c r="AM87092" s="121"/>
      <c r="AO87092" s="46"/>
    </row>
    <row r="87093" spans="1:41" s="60" customFormat="1" hidden="1" x14ac:dyDescent="0.35">
      <c r="A87093" s="46"/>
      <c r="H87093" s="103"/>
      <c r="AD87093" s="99"/>
      <c r="AF87093" s="46"/>
      <c r="AM87093" s="121"/>
      <c r="AO87093" s="46"/>
    </row>
    <row r="87094" spans="1:41" s="60" customFormat="1" hidden="1" x14ac:dyDescent="0.35">
      <c r="A87094" s="46"/>
      <c r="H87094" s="103"/>
      <c r="AD87094" s="99"/>
      <c r="AF87094" s="46"/>
      <c r="AM87094" s="121"/>
      <c r="AO87094" s="46"/>
    </row>
    <row r="87095" spans="1:41" s="60" customFormat="1" hidden="1" x14ac:dyDescent="0.35">
      <c r="A87095" s="46"/>
      <c r="H87095" s="103"/>
      <c r="AD87095" s="99"/>
      <c r="AF87095" s="46"/>
      <c r="AM87095" s="121"/>
      <c r="AO87095" s="46"/>
    </row>
    <row r="87096" spans="1:41" s="60" customFormat="1" hidden="1" x14ac:dyDescent="0.35">
      <c r="A87096" s="46"/>
      <c r="H87096" s="103"/>
      <c r="AD87096" s="99"/>
      <c r="AF87096" s="46"/>
      <c r="AM87096" s="121"/>
      <c r="AO87096" s="46"/>
    </row>
    <row r="87097" spans="1:41" s="60" customFormat="1" hidden="1" x14ac:dyDescent="0.35">
      <c r="A87097" s="46"/>
      <c r="H87097" s="103"/>
      <c r="AD87097" s="99"/>
      <c r="AF87097" s="46"/>
      <c r="AM87097" s="121"/>
      <c r="AO87097" s="46"/>
    </row>
    <row r="87098" spans="1:41" s="60" customFormat="1" hidden="1" x14ac:dyDescent="0.35">
      <c r="A87098" s="46"/>
      <c r="H87098" s="103"/>
      <c r="AD87098" s="99"/>
      <c r="AF87098" s="46"/>
      <c r="AM87098" s="121"/>
      <c r="AO87098" s="46"/>
    </row>
    <row r="87099" spans="1:41" s="60" customFormat="1" hidden="1" x14ac:dyDescent="0.35">
      <c r="A87099" s="46"/>
      <c r="H87099" s="103"/>
      <c r="AD87099" s="99"/>
      <c r="AF87099" s="46"/>
      <c r="AM87099" s="121"/>
      <c r="AO87099" s="46"/>
    </row>
    <row r="87100" spans="1:41" s="60" customFormat="1" hidden="1" x14ac:dyDescent="0.35">
      <c r="A87100" s="46"/>
      <c r="H87100" s="103"/>
      <c r="AD87100" s="99"/>
      <c r="AF87100" s="46"/>
      <c r="AM87100" s="121"/>
      <c r="AO87100" s="46"/>
    </row>
    <row r="87101" spans="1:41" s="60" customFormat="1" hidden="1" x14ac:dyDescent="0.35">
      <c r="A87101" s="46"/>
      <c r="H87101" s="103"/>
      <c r="AD87101" s="99"/>
      <c r="AF87101" s="46"/>
      <c r="AM87101" s="121"/>
      <c r="AO87101" s="46"/>
    </row>
    <row r="87102" spans="1:41" s="60" customFormat="1" hidden="1" x14ac:dyDescent="0.35">
      <c r="A87102" s="46"/>
      <c r="H87102" s="103"/>
      <c r="AD87102" s="99"/>
      <c r="AF87102" s="46"/>
      <c r="AM87102" s="121"/>
      <c r="AO87102" s="46"/>
    </row>
    <row r="87103" spans="1:41" s="60" customFormat="1" hidden="1" x14ac:dyDescent="0.35">
      <c r="A87103" s="46"/>
      <c r="H87103" s="103"/>
      <c r="AD87103" s="99"/>
      <c r="AF87103" s="46"/>
      <c r="AM87103" s="121"/>
      <c r="AO87103" s="46"/>
    </row>
    <row r="87104" spans="1:41" s="60" customFormat="1" hidden="1" x14ac:dyDescent="0.35">
      <c r="A87104" s="46"/>
      <c r="H87104" s="103"/>
      <c r="AD87104" s="99"/>
      <c r="AF87104" s="46"/>
      <c r="AM87104" s="121"/>
      <c r="AO87104" s="46"/>
    </row>
    <row r="87105" spans="1:41" s="60" customFormat="1" hidden="1" x14ac:dyDescent="0.35">
      <c r="A87105" s="46"/>
      <c r="H87105" s="103"/>
      <c r="AD87105" s="99"/>
      <c r="AF87105" s="46"/>
      <c r="AM87105" s="121"/>
      <c r="AO87105" s="46"/>
    </row>
    <row r="87106" spans="1:41" s="60" customFormat="1" hidden="1" x14ac:dyDescent="0.35">
      <c r="A87106" s="46"/>
      <c r="H87106" s="103"/>
      <c r="AD87106" s="99"/>
      <c r="AF87106" s="46"/>
      <c r="AM87106" s="121"/>
      <c r="AO87106" s="46"/>
    </row>
    <row r="87107" spans="1:41" s="60" customFormat="1" hidden="1" x14ac:dyDescent="0.35">
      <c r="A87107" s="46"/>
      <c r="H87107" s="103"/>
      <c r="AD87107" s="99"/>
      <c r="AF87107" s="46"/>
      <c r="AM87107" s="121"/>
      <c r="AO87107" s="46"/>
    </row>
    <row r="87108" spans="1:41" s="60" customFormat="1" hidden="1" x14ac:dyDescent="0.35">
      <c r="A87108" s="46"/>
      <c r="H87108" s="103"/>
      <c r="AD87108" s="99"/>
      <c r="AF87108" s="46"/>
      <c r="AM87108" s="121"/>
      <c r="AO87108" s="46"/>
    </row>
    <row r="87109" spans="1:41" s="60" customFormat="1" hidden="1" x14ac:dyDescent="0.35">
      <c r="A87109" s="46"/>
      <c r="H87109" s="103"/>
      <c r="AD87109" s="99"/>
      <c r="AF87109" s="46"/>
      <c r="AM87109" s="121"/>
      <c r="AO87109" s="46"/>
    </row>
    <row r="87110" spans="1:41" s="60" customFormat="1" hidden="1" x14ac:dyDescent="0.35">
      <c r="A87110" s="46"/>
      <c r="H87110" s="103"/>
      <c r="AD87110" s="99"/>
      <c r="AF87110" s="46"/>
      <c r="AM87110" s="121"/>
      <c r="AO87110" s="46"/>
    </row>
    <row r="87111" spans="1:41" s="60" customFormat="1" hidden="1" x14ac:dyDescent="0.35">
      <c r="A87111" s="46"/>
      <c r="H87111" s="103"/>
      <c r="AD87111" s="99"/>
      <c r="AF87111" s="46"/>
      <c r="AM87111" s="121"/>
      <c r="AO87111" s="46"/>
    </row>
    <row r="87112" spans="1:41" s="60" customFormat="1" hidden="1" x14ac:dyDescent="0.35">
      <c r="A87112" s="46"/>
      <c r="H87112" s="103"/>
      <c r="AD87112" s="99"/>
      <c r="AF87112" s="46"/>
      <c r="AM87112" s="121"/>
      <c r="AO87112" s="46"/>
    </row>
    <row r="87113" spans="1:41" s="60" customFormat="1" hidden="1" x14ac:dyDescent="0.35">
      <c r="A87113" s="46"/>
      <c r="H87113" s="103"/>
      <c r="AD87113" s="99"/>
      <c r="AF87113" s="46"/>
      <c r="AM87113" s="121"/>
      <c r="AO87113" s="46"/>
    </row>
    <row r="87114" spans="1:41" s="60" customFormat="1" hidden="1" x14ac:dyDescent="0.35">
      <c r="A87114" s="46"/>
      <c r="H87114" s="103"/>
      <c r="AD87114" s="99"/>
      <c r="AF87114" s="46"/>
      <c r="AM87114" s="121"/>
      <c r="AO87114" s="46"/>
    </row>
    <row r="87115" spans="1:41" s="60" customFormat="1" hidden="1" x14ac:dyDescent="0.35">
      <c r="A87115" s="46"/>
      <c r="H87115" s="103"/>
      <c r="AD87115" s="99"/>
      <c r="AF87115" s="46"/>
      <c r="AM87115" s="121"/>
      <c r="AO87115" s="46"/>
    </row>
    <row r="87116" spans="1:41" s="60" customFormat="1" hidden="1" x14ac:dyDescent="0.35">
      <c r="A87116" s="46"/>
      <c r="H87116" s="103"/>
      <c r="AD87116" s="99"/>
      <c r="AF87116" s="46"/>
      <c r="AM87116" s="121"/>
      <c r="AO87116" s="46"/>
    </row>
    <row r="87117" spans="1:41" s="60" customFormat="1" hidden="1" x14ac:dyDescent="0.35">
      <c r="A87117" s="46"/>
      <c r="H87117" s="103"/>
      <c r="AD87117" s="99"/>
      <c r="AF87117" s="46"/>
      <c r="AM87117" s="121"/>
      <c r="AO87117" s="46"/>
    </row>
    <row r="87118" spans="1:41" s="60" customFormat="1" hidden="1" x14ac:dyDescent="0.35">
      <c r="A87118" s="46"/>
      <c r="H87118" s="103"/>
      <c r="AD87118" s="99"/>
      <c r="AF87118" s="46"/>
      <c r="AM87118" s="121"/>
      <c r="AO87118" s="46"/>
    </row>
    <row r="87119" spans="1:41" s="60" customFormat="1" hidden="1" x14ac:dyDescent="0.35">
      <c r="A87119" s="46"/>
      <c r="H87119" s="103"/>
      <c r="AD87119" s="99"/>
      <c r="AF87119" s="46"/>
      <c r="AM87119" s="121"/>
      <c r="AO87119" s="46"/>
    </row>
    <row r="87120" spans="1:41" s="60" customFormat="1" hidden="1" x14ac:dyDescent="0.35">
      <c r="A87120" s="46"/>
      <c r="H87120" s="103"/>
      <c r="AD87120" s="99"/>
      <c r="AF87120" s="46"/>
      <c r="AM87120" s="121"/>
      <c r="AO87120" s="46"/>
    </row>
    <row r="87121" spans="1:41" s="60" customFormat="1" hidden="1" x14ac:dyDescent="0.35">
      <c r="A87121" s="46"/>
      <c r="H87121" s="103"/>
      <c r="AD87121" s="99"/>
      <c r="AF87121" s="46"/>
      <c r="AM87121" s="121"/>
      <c r="AO87121" s="46"/>
    </row>
    <row r="87122" spans="1:41" s="60" customFormat="1" hidden="1" x14ac:dyDescent="0.35">
      <c r="A87122" s="46"/>
      <c r="H87122" s="103"/>
      <c r="AD87122" s="99"/>
      <c r="AF87122" s="46"/>
      <c r="AM87122" s="121"/>
      <c r="AO87122" s="46"/>
    </row>
    <row r="87123" spans="1:41" s="60" customFormat="1" hidden="1" x14ac:dyDescent="0.35">
      <c r="A87123" s="46"/>
      <c r="H87123" s="103"/>
      <c r="AD87123" s="99"/>
      <c r="AF87123" s="46"/>
      <c r="AM87123" s="121"/>
      <c r="AO87123" s="46"/>
    </row>
    <row r="87124" spans="1:41" s="60" customFormat="1" hidden="1" x14ac:dyDescent="0.35">
      <c r="A87124" s="46"/>
      <c r="H87124" s="103"/>
      <c r="AD87124" s="99"/>
      <c r="AF87124" s="46"/>
      <c r="AM87124" s="121"/>
      <c r="AO87124" s="46"/>
    </row>
    <row r="87125" spans="1:41" s="60" customFormat="1" hidden="1" x14ac:dyDescent="0.35">
      <c r="A87125" s="46"/>
      <c r="H87125" s="103"/>
      <c r="AD87125" s="99"/>
      <c r="AF87125" s="46"/>
      <c r="AM87125" s="121"/>
      <c r="AO87125" s="46"/>
    </row>
    <row r="87126" spans="1:41" s="60" customFormat="1" hidden="1" x14ac:dyDescent="0.35">
      <c r="A87126" s="46"/>
      <c r="H87126" s="103"/>
      <c r="AD87126" s="99"/>
      <c r="AF87126" s="46"/>
      <c r="AM87126" s="121"/>
      <c r="AO87126" s="46"/>
    </row>
    <row r="87127" spans="1:41" s="60" customFormat="1" hidden="1" x14ac:dyDescent="0.35">
      <c r="A87127" s="46"/>
      <c r="H87127" s="103"/>
      <c r="AD87127" s="99"/>
      <c r="AF87127" s="46"/>
      <c r="AM87127" s="121"/>
      <c r="AO87127" s="46"/>
    </row>
    <row r="87128" spans="1:41" s="60" customFormat="1" hidden="1" x14ac:dyDescent="0.35">
      <c r="A87128" s="46"/>
      <c r="H87128" s="103"/>
      <c r="AD87128" s="99"/>
      <c r="AF87128" s="46"/>
      <c r="AM87128" s="121"/>
      <c r="AO87128" s="46"/>
    </row>
    <row r="87129" spans="1:41" s="60" customFormat="1" hidden="1" x14ac:dyDescent="0.35">
      <c r="A87129" s="46"/>
      <c r="H87129" s="103"/>
      <c r="AD87129" s="99"/>
      <c r="AF87129" s="46"/>
      <c r="AM87129" s="121"/>
      <c r="AO87129" s="46"/>
    </row>
    <row r="87130" spans="1:41" s="60" customFormat="1" hidden="1" x14ac:dyDescent="0.35">
      <c r="A87130" s="46"/>
      <c r="H87130" s="103"/>
      <c r="AD87130" s="99"/>
      <c r="AF87130" s="46"/>
      <c r="AM87130" s="121"/>
      <c r="AO87130" s="46"/>
    </row>
    <row r="87131" spans="1:41" s="60" customFormat="1" hidden="1" x14ac:dyDescent="0.35">
      <c r="A87131" s="46"/>
      <c r="H87131" s="103"/>
      <c r="AD87131" s="99"/>
      <c r="AF87131" s="46"/>
      <c r="AM87131" s="121"/>
      <c r="AO87131" s="46"/>
    </row>
    <row r="87132" spans="1:41" s="60" customFormat="1" hidden="1" x14ac:dyDescent="0.35">
      <c r="A87132" s="46"/>
      <c r="H87132" s="103"/>
      <c r="AD87132" s="99"/>
      <c r="AF87132" s="46"/>
      <c r="AM87132" s="121"/>
      <c r="AO87132" s="46"/>
    </row>
    <row r="87133" spans="1:41" s="60" customFormat="1" hidden="1" x14ac:dyDescent="0.35">
      <c r="A87133" s="46"/>
      <c r="H87133" s="103"/>
      <c r="AD87133" s="99"/>
      <c r="AF87133" s="46"/>
      <c r="AM87133" s="121"/>
      <c r="AO87133" s="46"/>
    </row>
    <row r="87134" spans="1:41" s="60" customFormat="1" hidden="1" x14ac:dyDescent="0.35">
      <c r="A87134" s="46"/>
      <c r="H87134" s="103"/>
      <c r="AD87134" s="99"/>
      <c r="AF87134" s="46"/>
      <c r="AM87134" s="121"/>
      <c r="AO87134" s="46"/>
    </row>
    <row r="87135" spans="1:41" s="60" customFormat="1" hidden="1" x14ac:dyDescent="0.35">
      <c r="A87135" s="46"/>
      <c r="H87135" s="103"/>
      <c r="AD87135" s="99"/>
      <c r="AF87135" s="46"/>
      <c r="AM87135" s="121"/>
      <c r="AO87135" s="46"/>
    </row>
    <row r="87136" spans="1:41" s="60" customFormat="1" hidden="1" x14ac:dyDescent="0.35">
      <c r="A87136" s="46"/>
      <c r="H87136" s="103"/>
      <c r="AD87136" s="99"/>
      <c r="AF87136" s="46"/>
      <c r="AM87136" s="121"/>
      <c r="AO87136" s="46"/>
    </row>
    <row r="87137" spans="1:41" s="60" customFormat="1" hidden="1" x14ac:dyDescent="0.35">
      <c r="A87137" s="46"/>
      <c r="H87137" s="103"/>
      <c r="AD87137" s="99"/>
      <c r="AF87137" s="46"/>
      <c r="AM87137" s="121"/>
      <c r="AO87137" s="46"/>
    </row>
    <row r="87138" spans="1:41" s="60" customFormat="1" hidden="1" x14ac:dyDescent="0.35">
      <c r="A87138" s="46"/>
      <c r="H87138" s="103"/>
      <c r="AD87138" s="99"/>
      <c r="AF87138" s="46"/>
      <c r="AM87138" s="121"/>
      <c r="AO87138" s="46"/>
    </row>
    <row r="87139" spans="1:41" s="60" customFormat="1" hidden="1" x14ac:dyDescent="0.35">
      <c r="A87139" s="46"/>
      <c r="H87139" s="103"/>
      <c r="AD87139" s="99"/>
      <c r="AF87139" s="46"/>
      <c r="AM87139" s="121"/>
      <c r="AO87139" s="46"/>
    </row>
    <row r="87140" spans="1:41" s="60" customFormat="1" hidden="1" x14ac:dyDescent="0.35">
      <c r="A87140" s="46"/>
      <c r="H87140" s="103"/>
      <c r="AD87140" s="99"/>
      <c r="AF87140" s="46"/>
      <c r="AM87140" s="121"/>
      <c r="AO87140" s="46"/>
    </row>
    <row r="87141" spans="1:41" s="60" customFormat="1" hidden="1" x14ac:dyDescent="0.35">
      <c r="A87141" s="46"/>
      <c r="H87141" s="103"/>
      <c r="AD87141" s="99"/>
      <c r="AF87141" s="46"/>
      <c r="AM87141" s="121"/>
      <c r="AO87141" s="46"/>
    </row>
    <row r="87142" spans="1:41" s="60" customFormat="1" hidden="1" x14ac:dyDescent="0.35">
      <c r="A87142" s="46"/>
      <c r="H87142" s="103"/>
      <c r="AD87142" s="99"/>
      <c r="AF87142" s="46"/>
      <c r="AM87142" s="121"/>
      <c r="AO87142" s="46"/>
    </row>
    <row r="87143" spans="1:41" s="60" customFormat="1" hidden="1" x14ac:dyDescent="0.35">
      <c r="A87143" s="46"/>
      <c r="H87143" s="103"/>
      <c r="AD87143" s="99"/>
      <c r="AF87143" s="46"/>
      <c r="AM87143" s="121"/>
      <c r="AO87143" s="46"/>
    </row>
    <row r="87144" spans="1:41" s="60" customFormat="1" hidden="1" x14ac:dyDescent="0.35">
      <c r="A87144" s="46"/>
      <c r="H87144" s="103"/>
      <c r="AD87144" s="99"/>
      <c r="AF87144" s="46"/>
      <c r="AM87144" s="121"/>
      <c r="AO87144" s="46"/>
    </row>
    <row r="87145" spans="1:41" s="60" customFormat="1" hidden="1" x14ac:dyDescent="0.35">
      <c r="A87145" s="46"/>
      <c r="H87145" s="103"/>
      <c r="AD87145" s="99"/>
      <c r="AF87145" s="46"/>
      <c r="AM87145" s="121"/>
      <c r="AO87145" s="46"/>
    </row>
    <row r="87146" spans="1:41" s="60" customFormat="1" hidden="1" x14ac:dyDescent="0.35">
      <c r="A87146" s="46"/>
      <c r="H87146" s="103"/>
      <c r="AD87146" s="99"/>
      <c r="AF87146" s="46"/>
      <c r="AM87146" s="121"/>
      <c r="AO87146" s="46"/>
    </row>
    <row r="87147" spans="1:41" s="60" customFormat="1" hidden="1" x14ac:dyDescent="0.35">
      <c r="A87147" s="46"/>
      <c r="H87147" s="103"/>
      <c r="AD87147" s="99"/>
      <c r="AF87147" s="46"/>
      <c r="AM87147" s="121"/>
      <c r="AO87147" s="46"/>
    </row>
    <row r="87148" spans="1:41" s="60" customFormat="1" hidden="1" x14ac:dyDescent="0.35">
      <c r="A87148" s="46"/>
      <c r="H87148" s="103"/>
      <c r="AD87148" s="99"/>
      <c r="AF87148" s="46"/>
      <c r="AM87148" s="121"/>
      <c r="AO87148" s="46"/>
    </row>
    <row r="87149" spans="1:41" s="60" customFormat="1" hidden="1" x14ac:dyDescent="0.35">
      <c r="A87149" s="46"/>
      <c r="H87149" s="103"/>
      <c r="AD87149" s="99"/>
      <c r="AF87149" s="46"/>
      <c r="AM87149" s="121"/>
      <c r="AO87149" s="46"/>
    </row>
    <row r="87150" spans="1:41" s="60" customFormat="1" hidden="1" x14ac:dyDescent="0.35">
      <c r="A87150" s="46"/>
      <c r="H87150" s="103"/>
      <c r="AD87150" s="99"/>
      <c r="AF87150" s="46"/>
      <c r="AM87150" s="121"/>
      <c r="AO87150" s="46"/>
    </row>
    <row r="87151" spans="1:41" s="60" customFormat="1" hidden="1" x14ac:dyDescent="0.35">
      <c r="A87151" s="46"/>
      <c r="H87151" s="103"/>
      <c r="AD87151" s="99"/>
      <c r="AF87151" s="46"/>
      <c r="AM87151" s="121"/>
      <c r="AO87151" s="46"/>
    </row>
    <row r="87152" spans="1:41" s="60" customFormat="1" hidden="1" x14ac:dyDescent="0.35">
      <c r="A87152" s="46"/>
      <c r="H87152" s="103"/>
      <c r="AD87152" s="99"/>
      <c r="AF87152" s="46"/>
      <c r="AM87152" s="121"/>
      <c r="AO87152" s="46"/>
    </row>
    <row r="87153" spans="1:41" s="60" customFormat="1" hidden="1" x14ac:dyDescent="0.35">
      <c r="A87153" s="46"/>
      <c r="H87153" s="103"/>
      <c r="AD87153" s="99"/>
      <c r="AF87153" s="46"/>
      <c r="AM87153" s="121"/>
      <c r="AO87153" s="46"/>
    </row>
    <row r="87154" spans="1:41" s="60" customFormat="1" hidden="1" x14ac:dyDescent="0.35">
      <c r="A87154" s="46"/>
      <c r="H87154" s="103"/>
      <c r="AD87154" s="99"/>
      <c r="AF87154" s="46"/>
      <c r="AM87154" s="121"/>
      <c r="AO87154" s="46"/>
    </row>
    <row r="87155" spans="1:41" s="60" customFormat="1" hidden="1" x14ac:dyDescent="0.35">
      <c r="A87155" s="46"/>
      <c r="H87155" s="103"/>
      <c r="AD87155" s="99"/>
      <c r="AF87155" s="46"/>
      <c r="AM87155" s="121"/>
      <c r="AO87155" s="46"/>
    </row>
    <row r="87156" spans="1:41" s="60" customFormat="1" hidden="1" x14ac:dyDescent="0.35">
      <c r="A87156" s="46"/>
      <c r="H87156" s="103"/>
      <c r="AD87156" s="99"/>
      <c r="AF87156" s="46"/>
      <c r="AM87156" s="121"/>
      <c r="AO87156" s="46"/>
    </row>
    <row r="87157" spans="1:41" s="60" customFormat="1" hidden="1" x14ac:dyDescent="0.35">
      <c r="A87157" s="46"/>
      <c r="H87157" s="103"/>
      <c r="AD87157" s="99"/>
      <c r="AF87157" s="46"/>
      <c r="AM87157" s="121"/>
      <c r="AO87157" s="46"/>
    </row>
    <row r="87158" spans="1:41" s="60" customFormat="1" hidden="1" x14ac:dyDescent="0.35">
      <c r="A87158" s="46"/>
      <c r="H87158" s="103"/>
      <c r="AD87158" s="99"/>
      <c r="AF87158" s="46"/>
      <c r="AM87158" s="121"/>
      <c r="AO87158" s="46"/>
    </row>
    <row r="87159" spans="1:41" s="60" customFormat="1" hidden="1" x14ac:dyDescent="0.35">
      <c r="A87159" s="46"/>
      <c r="H87159" s="103"/>
      <c r="AD87159" s="99"/>
      <c r="AF87159" s="46"/>
      <c r="AM87159" s="121"/>
      <c r="AO87159" s="46"/>
    </row>
    <row r="87160" spans="1:41" s="60" customFormat="1" hidden="1" x14ac:dyDescent="0.35">
      <c r="A87160" s="46"/>
      <c r="H87160" s="103"/>
      <c r="AD87160" s="99"/>
      <c r="AF87160" s="46"/>
      <c r="AM87160" s="121"/>
      <c r="AO87160" s="46"/>
    </row>
    <row r="87161" spans="1:41" s="60" customFormat="1" hidden="1" x14ac:dyDescent="0.35">
      <c r="A87161" s="46"/>
      <c r="H87161" s="103"/>
      <c r="AD87161" s="99"/>
      <c r="AF87161" s="46"/>
      <c r="AM87161" s="121"/>
      <c r="AO87161" s="46"/>
    </row>
    <row r="87162" spans="1:41" s="60" customFormat="1" hidden="1" x14ac:dyDescent="0.35">
      <c r="A87162" s="46"/>
      <c r="H87162" s="103"/>
      <c r="AD87162" s="99"/>
      <c r="AF87162" s="46"/>
      <c r="AM87162" s="121"/>
      <c r="AO87162" s="46"/>
    </row>
    <row r="87163" spans="1:41" s="60" customFormat="1" hidden="1" x14ac:dyDescent="0.35">
      <c r="A87163" s="46"/>
      <c r="H87163" s="103"/>
      <c r="AD87163" s="99"/>
      <c r="AF87163" s="46"/>
      <c r="AM87163" s="121"/>
      <c r="AO87163" s="46"/>
    </row>
    <row r="87164" spans="1:41" s="60" customFormat="1" hidden="1" x14ac:dyDescent="0.35">
      <c r="A87164" s="46"/>
      <c r="H87164" s="103"/>
      <c r="AD87164" s="99"/>
      <c r="AF87164" s="46"/>
      <c r="AM87164" s="121"/>
      <c r="AO87164" s="46"/>
    </row>
    <row r="87165" spans="1:41" s="60" customFormat="1" hidden="1" x14ac:dyDescent="0.35">
      <c r="A87165" s="46"/>
      <c r="H87165" s="103"/>
      <c r="AD87165" s="99"/>
      <c r="AF87165" s="46"/>
      <c r="AM87165" s="121"/>
      <c r="AO87165" s="46"/>
    </row>
    <row r="87166" spans="1:41" s="60" customFormat="1" hidden="1" x14ac:dyDescent="0.35">
      <c r="A87166" s="46"/>
      <c r="H87166" s="103"/>
      <c r="AD87166" s="99"/>
      <c r="AF87166" s="46"/>
      <c r="AM87166" s="121"/>
      <c r="AO87166" s="46"/>
    </row>
    <row r="87167" spans="1:41" s="60" customFormat="1" hidden="1" x14ac:dyDescent="0.35">
      <c r="A87167" s="46"/>
      <c r="H87167" s="103"/>
      <c r="AD87167" s="99"/>
      <c r="AF87167" s="46"/>
      <c r="AM87167" s="121"/>
      <c r="AO87167" s="46"/>
    </row>
    <row r="87168" spans="1:41" s="60" customFormat="1" hidden="1" x14ac:dyDescent="0.35">
      <c r="A87168" s="46"/>
      <c r="H87168" s="103"/>
      <c r="AD87168" s="99"/>
      <c r="AF87168" s="46"/>
      <c r="AM87168" s="121"/>
      <c r="AO87168" s="46"/>
    </row>
    <row r="87169" spans="1:41" s="60" customFormat="1" hidden="1" x14ac:dyDescent="0.35">
      <c r="A87169" s="46"/>
      <c r="H87169" s="103"/>
      <c r="AD87169" s="99"/>
      <c r="AF87169" s="46"/>
      <c r="AM87169" s="121"/>
      <c r="AO87169" s="46"/>
    </row>
    <row r="87170" spans="1:41" s="60" customFormat="1" hidden="1" x14ac:dyDescent="0.35">
      <c r="A87170" s="46"/>
      <c r="H87170" s="103"/>
      <c r="AD87170" s="99"/>
      <c r="AF87170" s="46"/>
      <c r="AM87170" s="121"/>
      <c r="AO87170" s="46"/>
    </row>
    <row r="87171" spans="1:41" s="60" customFormat="1" hidden="1" x14ac:dyDescent="0.35">
      <c r="A87171" s="46"/>
      <c r="H87171" s="103"/>
      <c r="AD87171" s="99"/>
      <c r="AF87171" s="46"/>
      <c r="AM87171" s="121"/>
      <c r="AO87171" s="46"/>
    </row>
    <row r="87172" spans="1:41" s="60" customFormat="1" hidden="1" x14ac:dyDescent="0.35">
      <c r="A87172" s="46"/>
      <c r="H87172" s="103"/>
      <c r="AD87172" s="99"/>
      <c r="AF87172" s="46"/>
      <c r="AM87172" s="121"/>
      <c r="AO87172" s="46"/>
    </row>
    <row r="87173" spans="1:41" s="60" customFormat="1" hidden="1" x14ac:dyDescent="0.35">
      <c r="A87173" s="46"/>
      <c r="H87173" s="103"/>
      <c r="AD87173" s="99"/>
      <c r="AF87173" s="46"/>
      <c r="AM87173" s="121"/>
      <c r="AO87173" s="46"/>
    </row>
    <row r="87174" spans="1:41" s="60" customFormat="1" hidden="1" x14ac:dyDescent="0.35">
      <c r="A87174" s="46"/>
      <c r="H87174" s="103"/>
      <c r="AD87174" s="99"/>
      <c r="AF87174" s="46"/>
      <c r="AM87174" s="121"/>
      <c r="AO87174" s="46"/>
    </row>
    <row r="87175" spans="1:41" s="60" customFormat="1" hidden="1" x14ac:dyDescent="0.35">
      <c r="A87175" s="46"/>
      <c r="H87175" s="103"/>
      <c r="AD87175" s="99"/>
      <c r="AF87175" s="46"/>
      <c r="AM87175" s="121"/>
      <c r="AO87175" s="46"/>
    </row>
    <row r="87176" spans="1:41" s="60" customFormat="1" hidden="1" x14ac:dyDescent="0.35">
      <c r="A87176" s="46"/>
      <c r="H87176" s="103"/>
      <c r="AD87176" s="99"/>
      <c r="AF87176" s="46"/>
      <c r="AM87176" s="121"/>
      <c r="AO87176" s="46"/>
    </row>
    <row r="87177" spans="1:41" s="60" customFormat="1" hidden="1" x14ac:dyDescent="0.35">
      <c r="A87177" s="46"/>
      <c r="H87177" s="103"/>
      <c r="AD87177" s="99"/>
      <c r="AF87177" s="46"/>
      <c r="AM87177" s="121"/>
      <c r="AO87177" s="46"/>
    </row>
    <row r="87178" spans="1:41" s="60" customFormat="1" hidden="1" x14ac:dyDescent="0.35">
      <c r="A87178" s="46"/>
      <c r="H87178" s="103"/>
      <c r="AD87178" s="99"/>
      <c r="AF87178" s="46"/>
      <c r="AM87178" s="121"/>
      <c r="AO87178" s="46"/>
    </row>
    <row r="87179" spans="1:41" s="60" customFormat="1" hidden="1" x14ac:dyDescent="0.35">
      <c r="A87179" s="46"/>
      <c r="H87179" s="103"/>
      <c r="AD87179" s="99"/>
      <c r="AF87179" s="46"/>
      <c r="AM87179" s="121"/>
      <c r="AO87179" s="46"/>
    </row>
    <row r="87180" spans="1:41" s="60" customFormat="1" hidden="1" x14ac:dyDescent="0.35">
      <c r="A87180" s="46"/>
      <c r="H87180" s="103"/>
      <c r="AD87180" s="99"/>
      <c r="AF87180" s="46"/>
      <c r="AM87180" s="121"/>
      <c r="AO87180" s="46"/>
    </row>
    <row r="87181" spans="1:41" s="60" customFormat="1" hidden="1" x14ac:dyDescent="0.35">
      <c r="A87181" s="46"/>
      <c r="H87181" s="103"/>
      <c r="AD87181" s="99"/>
      <c r="AF87181" s="46"/>
      <c r="AM87181" s="121"/>
      <c r="AO87181" s="46"/>
    </row>
    <row r="87182" spans="1:41" s="60" customFormat="1" hidden="1" x14ac:dyDescent="0.35">
      <c r="A87182" s="46"/>
      <c r="H87182" s="103"/>
      <c r="AD87182" s="99"/>
      <c r="AF87182" s="46"/>
      <c r="AM87182" s="121"/>
      <c r="AO87182" s="46"/>
    </row>
    <row r="87183" spans="1:41" s="60" customFormat="1" hidden="1" x14ac:dyDescent="0.35">
      <c r="A87183" s="46"/>
      <c r="H87183" s="103"/>
      <c r="AD87183" s="99"/>
      <c r="AF87183" s="46"/>
      <c r="AM87183" s="121"/>
      <c r="AO87183" s="46"/>
    </row>
    <row r="87184" spans="1:41" s="60" customFormat="1" hidden="1" x14ac:dyDescent="0.35">
      <c r="A87184" s="46"/>
      <c r="H87184" s="103"/>
      <c r="AD87184" s="99"/>
      <c r="AF87184" s="46"/>
      <c r="AM87184" s="121"/>
      <c r="AO87184" s="46"/>
    </row>
    <row r="87185" spans="1:41" s="60" customFormat="1" hidden="1" x14ac:dyDescent="0.35">
      <c r="A87185" s="46"/>
      <c r="H87185" s="103"/>
      <c r="AD87185" s="99"/>
      <c r="AF87185" s="46"/>
      <c r="AM87185" s="121"/>
      <c r="AO87185" s="46"/>
    </row>
    <row r="87186" spans="1:41" s="60" customFormat="1" hidden="1" x14ac:dyDescent="0.35">
      <c r="A87186" s="46"/>
      <c r="H87186" s="103"/>
      <c r="AD87186" s="99"/>
      <c r="AF87186" s="46"/>
      <c r="AM87186" s="121"/>
      <c r="AO87186" s="46"/>
    </row>
    <row r="87187" spans="1:41" s="60" customFormat="1" hidden="1" x14ac:dyDescent="0.35">
      <c r="A87187" s="46"/>
      <c r="H87187" s="103"/>
      <c r="AD87187" s="99"/>
      <c r="AF87187" s="46"/>
      <c r="AM87187" s="121"/>
      <c r="AO87187" s="46"/>
    </row>
    <row r="87188" spans="1:41" s="60" customFormat="1" hidden="1" x14ac:dyDescent="0.35">
      <c r="A87188" s="46"/>
      <c r="H87188" s="103"/>
      <c r="AD87188" s="99"/>
      <c r="AF87188" s="46"/>
      <c r="AM87188" s="121"/>
      <c r="AO87188" s="46"/>
    </row>
    <row r="87189" spans="1:41" s="60" customFormat="1" hidden="1" x14ac:dyDescent="0.35">
      <c r="A87189" s="46"/>
      <c r="H87189" s="103"/>
      <c r="AD87189" s="99"/>
      <c r="AF87189" s="46"/>
      <c r="AM87189" s="121"/>
      <c r="AO87189" s="46"/>
    </row>
    <row r="87190" spans="1:41" s="60" customFormat="1" hidden="1" x14ac:dyDescent="0.35">
      <c r="A87190" s="46"/>
      <c r="H87190" s="103"/>
      <c r="AD87190" s="99"/>
      <c r="AF87190" s="46"/>
      <c r="AM87190" s="121"/>
      <c r="AO87190" s="46"/>
    </row>
    <row r="87191" spans="1:41" s="60" customFormat="1" hidden="1" x14ac:dyDescent="0.35">
      <c r="A87191" s="46"/>
      <c r="H87191" s="103"/>
      <c r="AD87191" s="99"/>
      <c r="AF87191" s="46"/>
      <c r="AM87191" s="121"/>
      <c r="AO87191" s="46"/>
    </row>
    <row r="87192" spans="1:41" s="60" customFormat="1" hidden="1" x14ac:dyDescent="0.35">
      <c r="A87192" s="46"/>
      <c r="H87192" s="103"/>
      <c r="AD87192" s="99"/>
      <c r="AF87192" s="46"/>
      <c r="AM87192" s="121"/>
      <c r="AO87192" s="46"/>
    </row>
    <row r="87193" spans="1:41" s="60" customFormat="1" hidden="1" x14ac:dyDescent="0.35">
      <c r="A87193" s="46"/>
      <c r="H87193" s="103"/>
      <c r="AD87193" s="99"/>
      <c r="AF87193" s="46"/>
      <c r="AM87193" s="121"/>
      <c r="AO87193" s="46"/>
    </row>
    <row r="87194" spans="1:41" s="60" customFormat="1" hidden="1" x14ac:dyDescent="0.35">
      <c r="A87194" s="46"/>
      <c r="H87194" s="103"/>
      <c r="AD87194" s="99"/>
      <c r="AF87194" s="46"/>
      <c r="AM87194" s="121"/>
      <c r="AO87194" s="46"/>
    </row>
    <row r="87195" spans="1:41" s="60" customFormat="1" hidden="1" x14ac:dyDescent="0.35">
      <c r="A87195" s="46"/>
      <c r="H87195" s="103"/>
      <c r="AD87195" s="99"/>
      <c r="AF87195" s="46"/>
      <c r="AM87195" s="121"/>
      <c r="AO87195" s="46"/>
    </row>
    <row r="87196" spans="1:41" s="60" customFormat="1" hidden="1" x14ac:dyDescent="0.35">
      <c r="A87196" s="46"/>
      <c r="H87196" s="103"/>
      <c r="AD87196" s="99"/>
      <c r="AF87196" s="46"/>
      <c r="AM87196" s="121"/>
      <c r="AO87196" s="46"/>
    </row>
    <row r="87197" spans="1:41" s="60" customFormat="1" hidden="1" x14ac:dyDescent="0.35">
      <c r="A87197" s="46"/>
      <c r="H87197" s="103"/>
      <c r="AD87197" s="99"/>
      <c r="AF87197" s="46"/>
      <c r="AM87197" s="121"/>
      <c r="AO87197" s="46"/>
    </row>
    <row r="87198" spans="1:41" s="60" customFormat="1" hidden="1" x14ac:dyDescent="0.35">
      <c r="A87198" s="46"/>
      <c r="H87198" s="103"/>
      <c r="AD87198" s="99"/>
      <c r="AF87198" s="46"/>
      <c r="AM87198" s="121"/>
      <c r="AO87198" s="46"/>
    </row>
    <row r="87199" spans="1:41" s="60" customFormat="1" hidden="1" x14ac:dyDescent="0.35">
      <c r="A87199" s="46"/>
      <c r="H87199" s="103"/>
      <c r="AD87199" s="99"/>
      <c r="AF87199" s="46"/>
      <c r="AM87199" s="121"/>
      <c r="AO87199" s="46"/>
    </row>
    <row r="87200" spans="1:41" s="60" customFormat="1" hidden="1" x14ac:dyDescent="0.35">
      <c r="A87200" s="46"/>
      <c r="H87200" s="103"/>
      <c r="AD87200" s="99"/>
      <c r="AF87200" s="46"/>
      <c r="AM87200" s="121"/>
      <c r="AO87200" s="46"/>
    </row>
    <row r="87201" spans="1:41" s="60" customFormat="1" hidden="1" x14ac:dyDescent="0.35">
      <c r="A87201" s="46"/>
      <c r="H87201" s="103"/>
      <c r="AD87201" s="99"/>
      <c r="AF87201" s="46"/>
      <c r="AM87201" s="121"/>
      <c r="AO87201" s="46"/>
    </row>
    <row r="87202" spans="1:41" s="60" customFormat="1" hidden="1" x14ac:dyDescent="0.35">
      <c r="A87202" s="46"/>
      <c r="H87202" s="103"/>
      <c r="AD87202" s="99"/>
      <c r="AF87202" s="46"/>
      <c r="AM87202" s="121"/>
      <c r="AO87202" s="46"/>
    </row>
    <row r="87203" spans="1:41" s="60" customFormat="1" hidden="1" x14ac:dyDescent="0.35">
      <c r="A87203" s="46"/>
      <c r="H87203" s="103"/>
      <c r="AD87203" s="99"/>
      <c r="AF87203" s="46"/>
      <c r="AM87203" s="121"/>
      <c r="AO87203" s="46"/>
    </row>
    <row r="87204" spans="1:41" s="60" customFormat="1" hidden="1" x14ac:dyDescent="0.35">
      <c r="A87204" s="46"/>
      <c r="H87204" s="103"/>
      <c r="AD87204" s="99"/>
      <c r="AF87204" s="46"/>
      <c r="AM87204" s="121"/>
      <c r="AO87204" s="46"/>
    </row>
    <row r="87205" spans="1:41" s="60" customFormat="1" hidden="1" x14ac:dyDescent="0.35">
      <c r="A87205" s="46"/>
      <c r="H87205" s="103"/>
      <c r="AD87205" s="99"/>
      <c r="AF87205" s="46"/>
      <c r="AM87205" s="121"/>
      <c r="AO87205" s="46"/>
    </row>
    <row r="87206" spans="1:41" s="60" customFormat="1" hidden="1" x14ac:dyDescent="0.35">
      <c r="A87206" s="46"/>
      <c r="H87206" s="103"/>
      <c r="AD87206" s="99"/>
      <c r="AF87206" s="46"/>
      <c r="AM87206" s="121"/>
      <c r="AO87206" s="46"/>
    </row>
    <row r="87207" spans="1:41" s="60" customFormat="1" hidden="1" x14ac:dyDescent="0.35">
      <c r="A87207" s="46"/>
      <c r="H87207" s="103"/>
      <c r="AD87207" s="99"/>
      <c r="AF87207" s="46"/>
      <c r="AM87207" s="121"/>
      <c r="AO87207" s="46"/>
    </row>
    <row r="87208" spans="1:41" s="60" customFormat="1" hidden="1" x14ac:dyDescent="0.35">
      <c r="A87208" s="46"/>
      <c r="H87208" s="103"/>
      <c r="AD87208" s="99"/>
      <c r="AF87208" s="46"/>
      <c r="AM87208" s="121"/>
      <c r="AO87208" s="46"/>
    </row>
    <row r="87209" spans="1:41" s="60" customFormat="1" hidden="1" x14ac:dyDescent="0.35">
      <c r="A87209" s="46"/>
      <c r="H87209" s="103"/>
      <c r="AD87209" s="99"/>
      <c r="AF87209" s="46"/>
      <c r="AM87209" s="121"/>
      <c r="AO87209" s="46"/>
    </row>
    <row r="87210" spans="1:41" s="60" customFormat="1" hidden="1" x14ac:dyDescent="0.35">
      <c r="A87210" s="46"/>
      <c r="H87210" s="103"/>
      <c r="AD87210" s="99"/>
      <c r="AF87210" s="46"/>
      <c r="AM87210" s="121"/>
      <c r="AO87210" s="46"/>
    </row>
    <row r="87211" spans="1:41" s="60" customFormat="1" hidden="1" x14ac:dyDescent="0.35">
      <c r="A87211" s="46"/>
      <c r="H87211" s="103"/>
      <c r="AD87211" s="99"/>
      <c r="AF87211" s="46"/>
      <c r="AM87211" s="121"/>
      <c r="AO87211" s="46"/>
    </row>
    <row r="87212" spans="1:41" s="60" customFormat="1" hidden="1" x14ac:dyDescent="0.35">
      <c r="A87212" s="46"/>
      <c r="H87212" s="103"/>
      <c r="AD87212" s="99"/>
      <c r="AF87212" s="46"/>
      <c r="AM87212" s="121"/>
      <c r="AO87212" s="46"/>
    </row>
    <row r="87213" spans="1:41" s="60" customFormat="1" hidden="1" x14ac:dyDescent="0.35">
      <c r="A87213" s="46"/>
      <c r="H87213" s="103"/>
      <c r="AD87213" s="99"/>
      <c r="AF87213" s="46"/>
      <c r="AM87213" s="121"/>
      <c r="AO87213" s="46"/>
    </row>
    <row r="87214" spans="1:41" s="60" customFormat="1" hidden="1" x14ac:dyDescent="0.35">
      <c r="A87214" s="46"/>
      <c r="H87214" s="103"/>
      <c r="AD87214" s="99"/>
      <c r="AF87214" s="46"/>
      <c r="AM87214" s="121"/>
      <c r="AO87214" s="46"/>
    </row>
    <row r="87215" spans="1:41" s="60" customFormat="1" hidden="1" x14ac:dyDescent="0.35">
      <c r="A87215" s="46"/>
      <c r="H87215" s="103"/>
      <c r="AD87215" s="99"/>
      <c r="AF87215" s="46"/>
      <c r="AM87215" s="121"/>
      <c r="AO87215" s="46"/>
    </row>
    <row r="87216" spans="1:41" s="60" customFormat="1" hidden="1" x14ac:dyDescent="0.35">
      <c r="A87216" s="46"/>
      <c r="H87216" s="103"/>
      <c r="AD87216" s="99"/>
      <c r="AF87216" s="46"/>
      <c r="AM87216" s="121"/>
      <c r="AO87216" s="46"/>
    </row>
    <row r="87217" spans="1:41" s="60" customFormat="1" hidden="1" x14ac:dyDescent="0.35">
      <c r="A87217" s="46"/>
      <c r="H87217" s="103"/>
      <c r="AD87217" s="99"/>
      <c r="AF87217" s="46"/>
      <c r="AM87217" s="121"/>
      <c r="AO87217" s="46"/>
    </row>
    <row r="87218" spans="1:41" s="60" customFormat="1" hidden="1" x14ac:dyDescent="0.35">
      <c r="A87218" s="46"/>
      <c r="H87218" s="103"/>
      <c r="AD87218" s="99"/>
      <c r="AF87218" s="46"/>
      <c r="AM87218" s="121"/>
      <c r="AO87218" s="46"/>
    </row>
    <row r="87219" spans="1:41" s="60" customFormat="1" hidden="1" x14ac:dyDescent="0.35">
      <c r="A87219" s="46"/>
      <c r="H87219" s="103"/>
      <c r="AD87219" s="99"/>
      <c r="AF87219" s="46"/>
      <c r="AM87219" s="121"/>
      <c r="AO87219" s="46"/>
    </row>
    <row r="87220" spans="1:41" s="60" customFormat="1" hidden="1" x14ac:dyDescent="0.35">
      <c r="A87220" s="46"/>
      <c r="H87220" s="103"/>
      <c r="AD87220" s="99"/>
      <c r="AF87220" s="46"/>
      <c r="AM87220" s="121"/>
      <c r="AO87220" s="46"/>
    </row>
    <row r="87221" spans="1:41" s="60" customFormat="1" hidden="1" x14ac:dyDescent="0.35">
      <c r="A87221" s="46"/>
      <c r="H87221" s="103"/>
      <c r="AD87221" s="99"/>
      <c r="AF87221" s="46"/>
      <c r="AM87221" s="121"/>
      <c r="AO87221" s="46"/>
    </row>
    <row r="87222" spans="1:41" s="60" customFormat="1" hidden="1" x14ac:dyDescent="0.35">
      <c r="A87222" s="46"/>
      <c r="H87222" s="103"/>
      <c r="AD87222" s="99"/>
      <c r="AF87222" s="46"/>
      <c r="AM87222" s="121"/>
      <c r="AO87222" s="46"/>
    </row>
    <row r="87223" spans="1:41" s="60" customFormat="1" hidden="1" x14ac:dyDescent="0.35">
      <c r="A87223" s="46"/>
      <c r="H87223" s="103"/>
      <c r="AD87223" s="99"/>
      <c r="AF87223" s="46"/>
      <c r="AM87223" s="121"/>
      <c r="AO87223" s="46"/>
    </row>
    <row r="87224" spans="1:41" s="60" customFormat="1" hidden="1" x14ac:dyDescent="0.35">
      <c r="A87224" s="46"/>
      <c r="H87224" s="103"/>
      <c r="AD87224" s="99"/>
      <c r="AF87224" s="46"/>
      <c r="AM87224" s="121"/>
      <c r="AO87224" s="46"/>
    </row>
    <row r="87225" spans="1:41" s="60" customFormat="1" hidden="1" x14ac:dyDescent="0.35">
      <c r="A87225" s="46"/>
      <c r="H87225" s="103"/>
      <c r="AD87225" s="99"/>
      <c r="AF87225" s="46"/>
      <c r="AM87225" s="121"/>
      <c r="AO87225" s="46"/>
    </row>
    <row r="87226" spans="1:41" s="60" customFormat="1" hidden="1" x14ac:dyDescent="0.35">
      <c r="A87226" s="46"/>
      <c r="H87226" s="103"/>
      <c r="AD87226" s="99"/>
      <c r="AF87226" s="46"/>
      <c r="AM87226" s="121"/>
      <c r="AO87226" s="46"/>
    </row>
    <row r="87227" spans="1:41" s="60" customFormat="1" hidden="1" x14ac:dyDescent="0.35">
      <c r="A87227" s="46"/>
      <c r="H87227" s="103"/>
      <c r="AD87227" s="99"/>
      <c r="AF87227" s="46"/>
      <c r="AM87227" s="121"/>
      <c r="AO87227" s="46"/>
    </row>
    <row r="87228" spans="1:41" s="60" customFormat="1" hidden="1" x14ac:dyDescent="0.35">
      <c r="A87228" s="46"/>
      <c r="H87228" s="103"/>
      <c r="AD87228" s="99"/>
      <c r="AF87228" s="46"/>
      <c r="AM87228" s="121"/>
      <c r="AO87228" s="46"/>
    </row>
    <row r="87229" spans="1:41" s="60" customFormat="1" hidden="1" x14ac:dyDescent="0.35">
      <c r="A87229" s="46"/>
      <c r="H87229" s="103"/>
      <c r="AD87229" s="99"/>
      <c r="AF87229" s="46"/>
      <c r="AM87229" s="121"/>
      <c r="AO87229" s="46"/>
    </row>
    <row r="87230" spans="1:41" s="60" customFormat="1" hidden="1" x14ac:dyDescent="0.35">
      <c r="A87230" s="46"/>
      <c r="H87230" s="103"/>
      <c r="AD87230" s="99"/>
      <c r="AF87230" s="46"/>
      <c r="AM87230" s="121"/>
      <c r="AO87230" s="46"/>
    </row>
    <row r="87231" spans="1:41" s="60" customFormat="1" hidden="1" x14ac:dyDescent="0.35">
      <c r="A87231" s="46"/>
      <c r="H87231" s="103"/>
      <c r="AD87231" s="99"/>
      <c r="AF87231" s="46"/>
      <c r="AM87231" s="121"/>
      <c r="AO87231" s="46"/>
    </row>
    <row r="87232" spans="1:41" s="60" customFormat="1" hidden="1" x14ac:dyDescent="0.35">
      <c r="A87232" s="46"/>
      <c r="H87232" s="103"/>
      <c r="AD87232" s="99"/>
      <c r="AF87232" s="46"/>
      <c r="AM87232" s="121"/>
      <c r="AO87232" s="46"/>
    </row>
    <row r="87233" spans="1:41" s="60" customFormat="1" hidden="1" x14ac:dyDescent="0.35">
      <c r="A87233" s="46"/>
      <c r="H87233" s="103"/>
      <c r="AD87233" s="99"/>
      <c r="AF87233" s="46"/>
      <c r="AM87233" s="121"/>
      <c r="AO87233" s="46"/>
    </row>
    <row r="87234" spans="1:41" s="60" customFormat="1" hidden="1" x14ac:dyDescent="0.35">
      <c r="A87234" s="46"/>
      <c r="H87234" s="103"/>
      <c r="AD87234" s="99"/>
      <c r="AF87234" s="46"/>
      <c r="AM87234" s="121"/>
      <c r="AO87234" s="46"/>
    </row>
    <row r="87235" spans="1:41" s="60" customFormat="1" hidden="1" x14ac:dyDescent="0.35">
      <c r="A87235" s="46"/>
      <c r="H87235" s="103"/>
      <c r="AD87235" s="99"/>
      <c r="AF87235" s="46"/>
      <c r="AM87235" s="121"/>
      <c r="AO87235" s="46"/>
    </row>
    <row r="87236" spans="1:41" s="60" customFormat="1" hidden="1" x14ac:dyDescent="0.35">
      <c r="A87236" s="46"/>
      <c r="H87236" s="103"/>
      <c r="AD87236" s="99"/>
      <c r="AF87236" s="46"/>
      <c r="AM87236" s="121"/>
      <c r="AO87236" s="46"/>
    </row>
    <row r="87237" spans="1:41" s="60" customFormat="1" hidden="1" x14ac:dyDescent="0.35">
      <c r="A87237" s="46"/>
      <c r="H87237" s="103"/>
      <c r="AD87237" s="99"/>
      <c r="AF87237" s="46"/>
      <c r="AM87237" s="121"/>
      <c r="AO87237" s="46"/>
    </row>
    <row r="87238" spans="1:41" s="60" customFormat="1" hidden="1" x14ac:dyDescent="0.35">
      <c r="A87238" s="46"/>
      <c r="H87238" s="103"/>
      <c r="AD87238" s="99"/>
      <c r="AF87238" s="46"/>
      <c r="AM87238" s="121"/>
      <c r="AO87238" s="46"/>
    </row>
    <row r="87239" spans="1:41" s="60" customFormat="1" hidden="1" x14ac:dyDescent="0.35">
      <c r="A87239" s="46"/>
      <c r="H87239" s="103"/>
      <c r="AD87239" s="99"/>
      <c r="AF87239" s="46"/>
      <c r="AM87239" s="121"/>
      <c r="AO87239" s="46"/>
    </row>
    <row r="87240" spans="1:41" s="60" customFormat="1" hidden="1" x14ac:dyDescent="0.35">
      <c r="A87240" s="46"/>
      <c r="H87240" s="103"/>
      <c r="AD87240" s="99"/>
      <c r="AF87240" s="46"/>
      <c r="AM87240" s="121"/>
      <c r="AO87240" s="46"/>
    </row>
    <row r="87241" spans="1:41" s="60" customFormat="1" hidden="1" x14ac:dyDescent="0.35">
      <c r="A87241" s="46"/>
      <c r="H87241" s="103"/>
      <c r="AD87241" s="99"/>
      <c r="AF87241" s="46"/>
      <c r="AM87241" s="121"/>
      <c r="AO87241" s="46"/>
    </row>
    <row r="87242" spans="1:41" s="60" customFormat="1" hidden="1" x14ac:dyDescent="0.35">
      <c r="A87242" s="46"/>
      <c r="H87242" s="103"/>
      <c r="AD87242" s="99"/>
      <c r="AF87242" s="46"/>
      <c r="AM87242" s="121"/>
      <c r="AO87242" s="46"/>
    </row>
    <row r="87243" spans="1:41" s="60" customFormat="1" hidden="1" x14ac:dyDescent="0.35">
      <c r="A87243" s="46"/>
      <c r="H87243" s="103"/>
      <c r="AD87243" s="99"/>
      <c r="AF87243" s="46"/>
      <c r="AM87243" s="121"/>
      <c r="AO87243" s="46"/>
    </row>
    <row r="87244" spans="1:41" s="60" customFormat="1" hidden="1" x14ac:dyDescent="0.35">
      <c r="A87244" s="46"/>
      <c r="H87244" s="103"/>
      <c r="AD87244" s="99"/>
      <c r="AF87244" s="46"/>
      <c r="AM87244" s="121"/>
      <c r="AO87244" s="46"/>
    </row>
    <row r="87245" spans="1:41" s="60" customFormat="1" hidden="1" x14ac:dyDescent="0.35">
      <c r="A87245" s="46"/>
      <c r="H87245" s="103"/>
      <c r="AD87245" s="99"/>
      <c r="AF87245" s="46"/>
      <c r="AM87245" s="121"/>
      <c r="AO87245" s="46"/>
    </row>
    <row r="87246" spans="1:41" s="60" customFormat="1" hidden="1" x14ac:dyDescent="0.35">
      <c r="A87246" s="46"/>
      <c r="H87246" s="103"/>
      <c r="AD87246" s="99"/>
      <c r="AF87246" s="46"/>
      <c r="AM87246" s="121"/>
      <c r="AO87246" s="46"/>
    </row>
    <row r="87247" spans="1:41" s="60" customFormat="1" hidden="1" x14ac:dyDescent="0.35">
      <c r="A87247" s="46"/>
      <c r="H87247" s="103"/>
      <c r="AD87247" s="99"/>
      <c r="AF87247" s="46"/>
      <c r="AM87247" s="121"/>
      <c r="AO87247" s="46"/>
    </row>
    <row r="87248" spans="1:41" s="60" customFormat="1" hidden="1" x14ac:dyDescent="0.35">
      <c r="A87248" s="46"/>
      <c r="H87248" s="103"/>
      <c r="AD87248" s="99"/>
      <c r="AF87248" s="46"/>
      <c r="AM87248" s="121"/>
      <c r="AO87248" s="46"/>
    </row>
    <row r="87249" spans="1:41" s="60" customFormat="1" hidden="1" x14ac:dyDescent="0.35">
      <c r="A87249" s="46"/>
      <c r="H87249" s="103"/>
      <c r="AD87249" s="99"/>
      <c r="AF87249" s="46"/>
      <c r="AM87249" s="121"/>
      <c r="AO87249" s="46"/>
    </row>
    <row r="87250" spans="1:41" s="60" customFormat="1" hidden="1" x14ac:dyDescent="0.35">
      <c r="A87250" s="46"/>
      <c r="H87250" s="103"/>
      <c r="AD87250" s="99"/>
      <c r="AF87250" s="46"/>
      <c r="AM87250" s="121"/>
      <c r="AO87250" s="46"/>
    </row>
    <row r="87251" spans="1:41" s="60" customFormat="1" hidden="1" x14ac:dyDescent="0.35">
      <c r="A87251" s="46"/>
      <c r="H87251" s="103"/>
      <c r="AD87251" s="99"/>
      <c r="AF87251" s="46"/>
      <c r="AM87251" s="121"/>
      <c r="AO87251" s="46"/>
    </row>
    <row r="87252" spans="1:41" s="60" customFormat="1" hidden="1" x14ac:dyDescent="0.35">
      <c r="A87252" s="46"/>
      <c r="H87252" s="103"/>
      <c r="AD87252" s="99"/>
      <c r="AF87252" s="46"/>
      <c r="AM87252" s="121"/>
      <c r="AO87252" s="46"/>
    </row>
    <row r="87253" spans="1:41" s="60" customFormat="1" hidden="1" x14ac:dyDescent="0.35">
      <c r="A87253" s="46"/>
      <c r="H87253" s="103"/>
      <c r="AD87253" s="99"/>
      <c r="AF87253" s="46"/>
      <c r="AM87253" s="121"/>
      <c r="AO87253" s="46"/>
    </row>
    <row r="87254" spans="1:41" s="60" customFormat="1" hidden="1" x14ac:dyDescent="0.35">
      <c r="A87254" s="46"/>
      <c r="H87254" s="103"/>
      <c r="AD87254" s="99"/>
      <c r="AF87254" s="46"/>
      <c r="AM87254" s="121"/>
      <c r="AO87254" s="46"/>
    </row>
    <row r="87255" spans="1:41" s="60" customFormat="1" hidden="1" x14ac:dyDescent="0.35">
      <c r="A87255" s="46"/>
      <c r="H87255" s="103"/>
      <c r="AD87255" s="99"/>
      <c r="AF87255" s="46"/>
      <c r="AM87255" s="121"/>
      <c r="AO87255" s="46"/>
    </row>
    <row r="87256" spans="1:41" s="60" customFormat="1" hidden="1" x14ac:dyDescent="0.35">
      <c r="A87256" s="46"/>
      <c r="H87256" s="103"/>
      <c r="AD87256" s="99"/>
      <c r="AF87256" s="46"/>
      <c r="AM87256" s="121"/>
      <c r="AO87256" s="46"/>
    </row>
    <row r="87257" spans="1:41" s="60" customFormat="1" hidden="1" x14ac:dyDescent="0.35">
      <c r="A87257" s="46"/>
      <c r="H87257" s="103"/>
      <c r="AD87257" s="99"/>
      <c r="AF87257" s="46"/>
      <c r="AM87257" s="121"/>
      <c r="AO87257" s="46"/>
    </row>
    <row r="87258" spans="1:41" s="60" customFormat="1" hidden="1" x14ac:dyDescent="0.35">
      <c r="A87258" s="46"/>
      <c r="H87258" s="103"/>
      <c r="AD87258" s="99"/>
      <c r="AF87258" s="46"/>
      <c r="AM87258" s="121"/>
      <c r="AO87258" s="46"/>
    </row>
    <row r="87259" spans="1:41" s="60" customFormat="1" hidden="1" x14ac:dyDescent="0.35">
      <c r="A87259" s="46"/>
      <c r="H87259" s="103"/>
      <c r="AD87259" s="99"/>
      <c r="AF87259" s="46"/>
      <c r="AM87259" s="121"/>
      <c r="AO87259" s="46"/>
    </row>
    <row r="87260" spans="1:41" s="60" customFormat="1" hidden="1" x14ac:dyDescent="0.35">
      <c r="A87260" s="46"/>
      <c r="H87260" s="103"/>
      <c r="AD87260" s="99"/>
      <c r="AF87260" s="46"/>
      <c r="AM87260" s="121"/>
      <c r="AO87260" s="46"/>
    </row>
    <row r="87261" spans="1:41" s="60" customFormat="1" hidden="1" x14ac:dyDescent="0.35">
      <c r="A87261" s="46"/>
      <c r="H87261" s="103"/>
      <c r="AD87261" s="99"/>
      <c r="AF87261" s="46"/>
      <c r="AM87261" s="121"/>
      <c r="AO87261" s="46"/>
    </row>
    <row r="87262" spans="1:41" s="60" customFormat="1" hidden="1" x14ac:dyDescent="0.35">
      <c r="A87262" s="46"/>
      <c r="H87262" s="103"/>
      <c r="AD87262" s="99"/>
      <c r="AF87262" s="46"/>
      <c r="AM87262" s="121"/>
      <c r="AO87262" s="46"/>
    </row>
    <row r="87263" spans="1:41" s="60" customFormat="1" hidden="1" x14ac:dyDescent="0.35">
      <c r="A87263" s="46"/>
      <c r="H87263" s="103"/>
      <c r="AD87263" s="99"/>
      <c r="AF87263" s="46"/>
      <c r="AM87263" s="121"/>
      <c r="AO87263" s="46"/>
    </row>
    <row r="87264" spans="1:41" s="60" customFormat="1" hidden="1" x14ac:dyDescent="0.35">
      <c r="A87264" s="46"/>
      <c r="H87264" s="103"/>
      <c r="AD87264" s="99"/>
      <c r="AF87264" s="46"/>
      <c r="AM87264" s="121"/>
      <c r="AO87264" s="46"/>
    </row>
    <row r="87265" spans="1:41" s="60" customFormat="1" hidden="1" x14ac:dyDescent="0.35">
      <c r="A87265" s="46"/>
      <c r="H87265" s="103"/>
      <c r="AD87265" s="99"/>
      <c r="AF87265" s="46"/>
      <c r="AM87265" s="121"/>
      <c r="AO87265" s="46"/>
    </row>
    <row r="87266" spans="1:41" s="60" customFormat="1" hidden="1" x14ac:dyDescent="0.35">
      <c r="A87266" s="46"/>
      <c r="H87266" s="103"/>
      <c r="AD87266" s="99"/>
      <c r="AF87266" s="46"/>
      <c r="AM87266" s="121"/>
      <c r="AO87266" s="46"/>
    </row>
    <row r="87267" spans="1:41" s="60" customFormat="1" hidden="1" x14ac:dyDescent="0.35">
      <c r="A87267" s="46"/>
      <c r="H87267" s="103"/>
      <c r="AD87267" s="99"/>
      <c r="AF87267" s="46"/>
      <c r="AM87267" s="121"/>
      <c r="AO87267" s="46"/>
    </row>
    <row r="87268" spans="1:41" s="60" customFormat="1" hidden="1" x14ac:dyDescent="0.35">
      <c r="A87268" s="46"/>
      <c r="H87268" s="103"/>
      <c r="AD87268" s="99"/>
      <c r="AF87268" s="46"/>
      <c r="AM87268" s="121"/>
      <c r="AO87268" s="46"/>
    </row>
    <row r="87269" spans="1:41" s="60" customFormat="1" hidden="1" x14ac:dyDescent="0.35">
      <c r="A87269" s="46"/>
      <c r="H87269" s="103"/>
      <c r="AD87269" s="99"/>
      <c r="AF87269" s="46"/>
      <c r="AM87269" s="121"/>
      <c r="AO87269" s="46"/>
    </row>
    <row r="87270" spans="1:41" s="60" customFormat="1" hidden="1" x14ac:dyDescent="0.35">
      <c r="A87270" s="46"/>
      <c r="H87270" s="103"/>
      <c r="AD87270" s="99"/>
      <c r="AF87270" s="46"/>
      <c r="AM87270" s="121"/>
      <c r="AO87270" s="46"/>
    </row>
    <row r="87271" spans="1:41" s="60" customFormat="1" hidden="1" x14ac:dyDescent="0.35">
      <c r="A87271" s="46"/>
      <c r="H87271" s="103"/>
      <c r="AD87271" s="99"/>
      <c r="AF87271" s="46"/>
      <c r="AM87271" s="121"/>
      <c r="AO87271" s="46"/>
    </row>
    <row r="87272" spans="1:41" s="60" customFormat="1" hidden="1" x14ac:dyDescent="0.35">
      <c r="A87272" s="46"/>
      <c r="H87272" s="103"/>
      <c r="AD87272" s="99"/>
      <c r="AF87272" s="46"/>
      <c r="AM87272" s="121"/>
      <c r="AO87272" s="46"/>
    </row>
    <row r="87273" spans="1:41" s="60" customFormat="1" hidden="1" x14ac:dyDescent="0.35">
      <c r="A87273" s="46"/>
      <c r="H87273" s="103"/>
      <c r="AD87273" s="99"/>
      <c r="AF87273" s="46"/>
      <c r="AM87273" s="121"/>
      <c r="AO87273" s="46"/>
    </row>
    <row r="87274" spans="1:41" s="60" customFormat="1" hidden="1" x14ac:dyDescent="0.35">
      <c r="A87274" s="46"/>
      <c r="H87274" s="103"/>
      <c r="AD87274" s="99"/>
      <c r="AF87274" s="46"/>
      <c r="AM87274" s="121"/>
      <c r="AO87274" s="46"/>
    </row>
    <row r="87275" spans="1:41" s="60" customFormat="1" hidden="1" x14ac:dyDescent="0.35">
      <c r="A87275" s="46"/>
      <c r="H87275" s="103"/>
      <c r="AD87275" s="99"/>
      <c r="AF87275" s="46"/>
      <c r="AM87275" s="121"/>
      <c r="AO87275" s="46"/>
    </row>
    <row r="87276" spans="1:41" s="60" customFormat="1" hidden="1" x14ac:dyDescent="0.35">
      <c r="A87276" s="46"/>
      <c r="H87276" s="103"/>
      <c r="AD87276" s="99"/>
      <c r="AF87276" s="46"/>
      <c r="AM87276" s="121"/>
      <c r="AO87276" s="46"/>
    </row>
    <row r="87277" spans="1:41" s="60" customFormat="1" hidden="1" x14ac:dyDescent="0.35">
      <c r="A87277" s="46"/>
      <c r="H87277" s="103"/>
      <c r="AD87277" s="99"/>
      <c r="AF87277" s="46"/>
      <c r="AM87277" s="121"/>
      <c r="AO87277" s="46"/>
    </row>
    <row r="87278" spans="1:41" s="60" customFormat="1" hidden="1" x14ac:dyDescent="0.35">
      <c r="A87278" s="46"/>
      <c r="H87278" s="103"/>
      <c r="AD87278" s="99"/>
      <c r="AF87278" s="46"/>
      <c r="AM87278" s="121"/>
      <c r="AO87278" s="46"/>
    </row>
    <row r="87279" spans="1:41" s="60" customFormat="1" hidden="1" x14ac:dyDescent="0.35">
      <c r="A87279" s="46"/>
      <c r="H87279" s="103"/>
      <c r="AD87279" s="99"/>
      <c r="AF87279" s="46"/>
      <c r="AM87279" s="121"/>
      <c r="AO87279" s="46"/>
    </row>
    <row r="87280" spans="1:41" s="60" customFormat="1" hidden="1" x14ac:dyDescent="0.35">
      <c r="A87280" s="46"/>
      <c r="H87280" s="103"/>
      <c r="AD87280" s="99"/>
      <c r="AF87280" s="46"/>
      <c r="AM87280" s="121"/>
      <c r="AO87280" s="46"/>
    </row>
    <row r="87281" spans="1:41" s="60" customFormat="1" hidden="1" x14ac:dyDescent="0.35">
      <c r="A87281" s="46"/>
      <c r="H87281" s="103"/>
      <c r="AD87281" s="99"/>
      <c r="AF87281" s="46"/>
      <c r="AM87281" s="121"/>
      <c r="AO87281" s="46"/>
    </row>
    <row r="87282" spans="1:41" s="60" customFormat="1" hidden="1" x14ac:dyDescent="0.35">
      <c r="A87282" s="46"/>
      <c r="H87282" s="103"/>
      <c r="AD87282" s="99"/>
      <c r="AF87282" s="46"/>
      <c r="AM87282" s="121"/>
      <c r="AO87282" s="46"/>
    </row>
    <row r="87283" spans="1:41" s="60" customFormat="1" hidden="1" x14ac:dyDescent="0.35">
      <c r="A87283" s="46"/>
      <c r="H87283" s="103"/>
      <c r="AD87283" s="99"/>
      <c r="AF87283" s="46"/>
      <c r="AM87283" s="121"/>
      <c r="AO87283" s="46"/>
    </row>
    <row r="87284" spans="1:41" s="60" customFormat="1" hidden="1" x14ac:dyDescent="0.35">
      <c r="A87284" s="46"/>
      <c r="H87284" s="103"/>
      <c r="AD87284" s="99"/>
      <c r="AF87284" s="46"/>
      <c r="AM87284" s="121"/>
      <c r="AO87284" s="46"/>
    </row>
    <row r="87285" spans="1:41" s="60" customFormat="1" hidden="1" x14ac:dyDescent="0.35">
      <c r="A87285" s="46"/>
      <c r="H87285" s="103"/>
      <c r="AD87285" s="99"/>
      <c r="AF87285" s="46"/>
      <c r="AM87285" s="121"/>
      <c r="AO87285" s="46"/>
    </row>
    <row r="87286" spans="1:41" s="60" customFormat="1" hidden="1" x14ac:dyDescent="0.35">
      <c r="A87286" s="46"/>
      <c r="H87286" s="103"/>
      <c r="AD87286" s="99"/>
      <c r="AF87286" s="46"/>
      <c r="AM87286" s="121"/>
      <c r="AO87286" s="46"/>
    </row>
    <row r="87287" spans="1:41" s="60" customFormat="1" hidden="1" x14ac:dyDescent="0.35">
      <c r="A87287" s="46"/>
      <c r="H87287" s="103"/>
      <c r="AD87287" s="99"/>
      <c r="AF87287" s="46"/>
      <c r="AM87287" s="121"/>
      <c r="AO87287" s="46"/>
    </row>
    <row r="87288" spans="1:41" s="60" customFormat="1" hidden="1" x14ac:dyDescent="0.35">
      <c r="A87288" s="46"/>
      <c r="H87288" s="103"/>
      <c r="AD87288" s="99"/>
      <c r="AF87288" s="46"/>
      <c r="AM87288" s="121"/>
      <c r="AO87288" s="46"/>
    </row>
    <row r="87289" spans="1:41" s="60" customFormat="1" hidden="1" x14ac:dyDescent="0.35">
      <c r="A87289" s="46"/>
      <c r="H87289" s="103"/>
      <c r="AD87289" s="99"/>
      <c r="AF87289" s="46"/>
      <c r="AM87289" s="121"/>
      <c r="AO87289" s="46"/>
    </row>
    <row r="87290" spans="1:41" s="60" customFormat="1" hidden="1" x14ac:dyDescent="0.35">
      <c r="A87290" s="46"/>
      <c r="H87290" s="103"/>
      <c r="AD87290" s="99"/>
      <c r="AF87290" s="46"/>
      <c r="AM87290" s="121"/>
      <c r="AO87290" s="46"/>
    </row>
    <row r="87291" spans="1:41" s="60" customFormat="1" hidden="1" x14ac:dyDescent="0.35">
      <c r="A87291" s="46"/>
      <c r="H87291" s="103"/>
      <c r="AD87291" s="99"/>
      <c r="AF87291" s="46"/>
      <c r="AM87291" s="121"/>
      <c r="AO87291" s="46"/>
    </row>
    <row r="87292" spans="1:41" s="60" customFormat="1" hidden="1" x14ac:dyDescent="0.35">
      <c r="A87292" s="46"/>
      <c r="H87292" s="103"/>
      <c r="AD87292" s="99"/>
      <c r="AF87292" s="46"/>
      <c r="AM87292" s="121"/>
      <c r="AO87292" s="46"/>
    </row>
    <row r="87293" spans="1:41" s="60" customFormat="1" hidden="1" x14ac:dyDescent="0.35">
      <c r="A87293" s="46"/>
      <c r="H87293" s="103"/>
      <c r="AD87293" s="99"/>
      <c r="AF87293" s="46"/>
      <c r="AM87293" s="121"/>
      <c r="AO87293" s="46"/>
    </row>
    <row r="87294" spans="1:41" s="60" customFormat="1" hidden="1" x14ac:dyDescent="0.35">
      <c r="A87294" s="46"/>
      <c r="H87294" s="103"/>
      <c r="AD87294" s="99"/>
      <c r="AF87294" s="46"/>
      <c r="AM87294" s="121"/>
      <c r="AO87294" s="46"/>
    </row>
    <row r="87295" spans="1:41" s="60" customFormat="1" hidden="1" x14ac:dyDescent="0.35">
      <c r="A87295" s="46"/>
      <c r="H87295" s="103"/>
      <c r="AD87295" s="99"/>
      <c r="AF87295" s="46"/>
      <c r="AM87295" s="121"/>
      <c r="AO87295" s="46"/>
    </row>
    <row r="87296" spans="1:41" s="60" customFormat="1" hidden="1" x14ac:dyDescent="0.35">
      <c r="A87296" s="46"/>
      <c r="H87296" s="103"/>
      <c r="AD87296" s="99"/>
      <c r="AF87296" s="46"/>
      <c r="AM87296" s="121"/>
      <c r="AO87296" s="46"/>
    </row>
    <row r="87297" spans="1:41" s="60" customFormat="1" hidden="1" x14ac:dyDescent="0.35">
      <c r="A87297" s="46"/>
      <c r="H87297" s="103"/>
      <c r="AD87297" s="99"/>
      <c r="AF87297" s="46"/>
      <c r="AM87297" s="121"/>
      <c r="AO87297" s="46"/>
    </row>
    <row r="87298" spans="1:41" s="60" customFormat="1" hidden="1" x14ac:dyDescent="0.35">
      <c r="A87298" s="46"/>
      <c r="H87298" s="103"/>
      <c r="AD87298" s="99"/>
      <c r="AF87298" s="46"/>
      <c r="AM87298" s="121"/>
      <c r="AO87298" s="46"/>
    </row>
    <row r="87299" spans="1:41" s="60" customFormat="1" hidden="1" x14ac:dyDescent="0.35">
      <c r="A87299" s="46"/>
      <c r="H87299" s="103"/>
      <c r="AD87299" s="99"/>
      <c r="AF87299" s="46"/>
      <c r="AM87299" s="121"/>
      <c r="AO87299" s="46"/>
    </row>
    <row r="87300" spans="1:41" s="60" customFormat="1" hidden="1" x14ac:dyDescent="0.35">
      <c r="A87300" s="46"/>
      <c r="H87300" s="103"/>
      <c r="AD87300" s="99"/>
      <c r="AF87300" s="46"/>
      <c r="AM87300" s="121"/>
      <c r="AO87300" s="46"/>
    </row>
    <row r="87301" spans="1:41" s="60" customFormat="1" hidden="1" x14ac:dyDescent="0.35">
      <c r="A87301" s="46"/>
      <c r="H87301" s="103"/>
      <c r="AD87301" s="99"/>
      <c r="AF87301" s="46"/>
      <c r="AM87301" s="121"/>
      <c r="AO87301" s="46"/>
    </row>
    <row r="87302" spans="1:41" s="60" customFormat="1" hidden="1" x14ac:dyDescent="0.35">
      <c r="A87302" s="46"/>
      <c r="H87302" s="103"/>
      <c r="AD87302" s="99"/>
      <c r="AF87302" s="46"/>
      <c r="AM87302" s="121"/>
      <c r="AO87302" s="46"/>
    </row>
    <row r="87303" spans="1:41" s="60" customFormat="1" hidden="1" x14ac:dyDescent="0.35">
      <c r="A87303" s="46"/>
      <c r="H87303" s="103"/>
      <c r="AD87303" s="99"/>
      <c r="AF87303" s="46"/>
      <c r="AM87303" s="121"/>
      <c r="AO87303" s="46"/>
    </row>
    <row r="87304" spans="1:41" s="60" customFormat="1" hidden="1" x14ac:dyDescent="0.35">
      <c r="A87304" s="46"/>
      <c r="H87304" s="103"/>
      <c r="AD87304" s="99"/>
      <c r="AF87304" s="46"/>
      <c r="AM87304" s="121"/>
      <c r="AO87304" s="46"/>
    </row>
    <row r="87305" spans="1:41" s="60" customFormat="1" hidden="1" x14ac:dyDescent="0.35">
      <c r="A87305" s="46"/>
      <c r="H87305" s="103"/>
      <c r="AD87305" s="99"/>
      <c r="AF87305" s="46"/>
      <c r="AM87305" s="121"/>
      <c r="AO87305" s="46"/>
    </row>
    <row r="87306" spans="1:41" s="60" customFormat="1" hidden="1" x14ac:dyDescent="0.35">
      <c r="A87306" s="46"/>
      <c r="H87306" s="103"/>
      <c r="AD87306" s="99"/>
      <c r="AF87306" s="46"/>
      <c r="AM87306" s="121"/>
      <c r="AO87306" s="46"/>
    </row>
    <row r="87307" spans="1:41" s="60" customFormat="1" hidden="1" x14ac:dyDescent="0.35">
      <c r="A87307" s="46"/>
      <c r="H87307" s="103"/>
      <c r="AD87307" s="99"/>
      <c r="AF87307" s="46"/>
      <c r="AM87307" s="121"/>
      <c r="AO87307" s="46"/>
    </row>
    <row r="87308" spans="1:41" s="60" customFormat="1" hidden="1" x14ac:dyDescent="0.35">
      <c r="A87308" s="46"/>
      <c r="H87308" s="103"/>
      <c r="AD87308" s="99"/>
      <c r="AF87308" s="46"/>
      <c r="AM87308" s="121"/>
      <c r="AO87308" s="46"/>
    </row>
    <row r="87309" spans="1:41" s="60" customFormat="1" hidden="1" x14ac:dyDescent="0.35">
      <c r="A87309" s="46"/>
      <c r="H87309" s="103"/>
      <c r="AD87309" s="99"/>
      <c r="AF87309" s="46"/>
      <c r="AM87309" s="121"/>
      <c r="AO87309" s="46"/>
    </row>
    <row r="87310" spans="1:41" s="60" customFormat="1" hidden="1" x14ac:dyDescent="0.35">
      <c r="A87310" s="46"/>
      <c r="H87310" s="103"/>
      <c r="AD87310" s="99"/>
      <c r="AF87310" s="46"/>
      <c r="AM87310" s="121"/>
      <c r="AO87310" s="46"/>
    </row>
    <row r="87311" spans="1:41" s="60" customFormat="1" hidden="1" x14ac:dyDescent="0.35">
      <c r="A87311" s="46"/>
      <c r="H87311" s="103"/>
      <c r="AD87311" s="99"/>
      <c r="AF87311" s="46"/>
      <c r="AM87311" s="121"/>
      <c r="AO87311" s="46"/>
    </row>
    <row r="87312" spans="1:41" s="60" customFormat="1" hidden="1" x14ac:dyDescent="0.35">
      <c r="A87312" s="46"/>
      <c r="H87312" s="103"/>
      <c r="AD87312" s="99"/>
      <c r="AF87312" s="46"/>
      <c r="AM87312" s="121"/>
      <c r="AO87312" s="46"/>
    </row>
    <row r="87313" spans="1:41" s="60" customFormat="1" hidden="1" x14ac:dyDescent="0.35">
      <c r="A87313" s="46"/>
      <c r="H87313" s="103"/>
      <c r="AD87313" s="99"/>
      <c r="AF87313" s="46"/>
      <c r="AM87313" s="121"/>
      <c r="AO87313" s="46"/>
    </row>
    <row r="87314" spans="1:41" s="60" customFormat="1" hidden="1" x14ac:dyDescent="0.35">
      <c r="A87314" s="46"/>
      <c r="H87314" s="103"/>
      <c r="AD87314" s="99"/>
      <c r="AF87314" s="46"/>
      <c r="AM87314" s="121"/>
      <c r="AO87314" s="46"/>
    </row>
    <row r="87315" spans="1:41" s="60" customFormat="1" hidden="1" x14ac:dyDescent="0.35">
      <c r="A87315" s="46"/>
      <c r="H87315" s="103"/>
      <c r="AD87315" s="99"/>
      <c r="AF87315" s="46"/>
      <c r="AM87315" s="121"/>
      <c r="AO87315" s="46"/>
    </row>
    <row r="87316" spans="1:41" s="60" customFormat="1" hidden="1" x14ac:dyDescent="0.35">
      <c r="A87316" s="46"/>
      <c r="H87316" s="103"/>
      <c r="AD87316" s="99"/>
      <c r="AF87316" s="46"/>
      <c r="AM87316" s="121"/>
      <c r="AO87316" s="46"/>
    </row>
    <row r="87317" spans="1:41" s="60" customFormat="1" hidden="1" x14ac:dyDescent="0.35">
      <c r="A87317" s="46"/>
      <c r="H87317" s="103"/>
      <c r="AD87317" s="99"/>
      <c r="AF87317" s="46"/>
      <c r="AM87317" s="121"/>
      <c r="AO87317" s="46"/>
    </row>
    <row r="87318" spans="1:41" s="60" customFormat="1" hidden="1" x14ac:dyDescent="0.35">
      <c r="A87318" s="46"/>
      <c r="H87318" s="103"/>
      <c r="AD87318" s="99"/>
      <c r="AF87318" s="46"/>
      <c r="AM87318" s="121"/>
      <c r="AO87318" s="46"/>
    </row>
    <row r="87319" spans="1:41" s="60" customFormat="1" hidden="1" x14ac:dyDescent="0.35">
      <c r="A87319" s="46"/>
      <c r="H87319" s="103"/>
      <c r="AD87319" s="99"/>
      <c r="AF87319" s="46"/>
      <c r="AM87319" s="121"/>
      <c r="AO87319" s="46"/>
    </row>
    <row r="87320" spans="1:41" s="60" customFormat="1" hidden="1" x14ac:dyDescent="0.35">
      <c r="A87320" s="46"/>
      <c r="H87320" s="103"/>
      <c r="AD87320" s="99"/>
      <c r="AF87320" s="46"/>
      <c r="AM87320" s="121"/>
      <c r="AO87320" s="46"/>
    </row>
    <row r="87321" spans="1:41" s="60" customFormat="1" hidden="1" x14ac:dyDescent="0.35">
      <c r="A87321" s="46"/>
      <c r="H87321" s="103"/>
      <c r="AD87321" s="99"/>
      <c r="AF87321" s="46"/>
      <c r="AM87321" s="121"/>
      <c r="AO87321" s="46"/>
    </row>
    <row r="87322" spans="1:41" s="60" customFormat="1" hidden="1" x14ac:dyDescent="0.35">
      <c r="A87322" s="46"/>
      <c r="H87322" s="103"/>
      <c r="AD87322" s="99"/>
      <c r="AF87322" s="46"/>
      <c r="AM87322" s="121"/>
      <c r="AO87322" s="46"/>
    </row>
    <row r="87323" spans="1:41" s="60" customFormat="1" hidden="1" x14ac:dyDescent="0.35">
      <c r="A87323" s="46"/>
      <c r="H87323" s="103"/>
      <c r="AD87323" s="99"/>
      <c r="AF87323" s="46"/>
      <c r="AM87323" s="121"/>
      <c r="AO87323" s="46"/>
    </row>
    <row r="87324" spans="1:41" s="60" customFormat="1" hidden="1" x14ac:dyDescent="0.35">
      <c r="A87324" s="46"/>
      <c r="H87324" s="103"/>
      <c r="AD87324" s="99"/>
      <c r="AF87324" s="46"/>
      <c r="AM87324" s="121"/>
      <c r="AO87324" s="46"/>
    </row>
    <row r="87325" spans="1:41" s="60" customFormat="1" hidden="1" x14ac:dyDescent="0.35">
      <c r="A87325" s="46"/>
      <c r="H87325" s="103"/>
      <c r="AD87325" s="99"/>
      <c r="AF87325" s="46"/>
      <c r="AM87325" s="121"/>
      <c r="AO87325" s="46"/>
    </row>
    <row r="87326" spans="1:41" s="60" customFormat="1" hidden="1" x14ac:dyDescent="0.35">
      <c r="A87326" s="46"/>
      <c r="H87326" s="103"/>
      <c r="AD87326" s="99"/>
      <c r="AF87326" s="46"/>
      <c r="AM87326" s="121"/>
      <c r="AO87326" s="46"/>
    </row>
    <row r="87327" spans="1:41" s="60" customFormat="1" hidden="1" x14ac:dyDescent="0.35">
      <c r="A87327" s="46"/>
      <c r="H87327" s="103"/>
      <c r="AD87327" s="99"/>
      <c r="AF87327" s="46"/>
      <c r="AM87327" s="121"/>
      <c r="AO87327" s="46"/>
    </row>
    <row r="87328" spans="1:41" s="60" customFormat="1" hidden="1" x14ac:dyDescent="0.35">
      <c r="A87328" s="46"/>
      <c r="H87328" s="103"/>
      <c r="AD87328" s="99"/>
      <c r="AF87328" s="46"/>
      <c r="AM87328" s="121"/>
      <c r="AO87328" s="46"/>
    </row>
    <row r="87329" spans="1:41" s="60" customFormat="1" hidden="1" x14ac:dyDescent="0.35">
      <c r="A87329" s="46"/>
      <c r="H87329" s="103"/>
      <c r="AD87329" s="99"/>
      <c r="AF87329" s="46"/>
      <c r="AM87329" s="121"/>
      <c r="AO87329" s="46"/>
    </row>
    <row r="87330" spans="1:41" s="60" customFormat="1" hidden="1" x14ac:dyDescent="0.35">
      <c r="A87330" s="46"/>
      <c r="H87330" s="103"/>
      <c r="AD87330" s="99"/>
      <c r="AF87330" s="46"/>
      <c r="AM87330" s="121"/>
      <c r="AO87330" s="46"/>
    </row>
    <row r="87331" spans="1:41" s="60" customFormat="1" hidden="1" x14ac:dyDescent="0.35">
      <c r="A87331" s="46"/>
      <c r="H87331" s="103"/>
      <c r="AD87331" s="99"/>
      <c r="AF87331" s="46"/>
      <c r="AM87331" s="121"/>
      <c r="AO87331" s="46"/>
    </row>
    <row r="87332" spans="1:41" s="60" customFormat="1" hidden="1" x14ac:dyDescent="0.35">
      <c r="A87332" s="46"/>
      <c r="H87332" s="103"/>
      <c r="AD87332" s="99"/>
      <c r="AF87332" s="46"/>
      <c r="AM87332" s="121"/>
      <c r="AO87332" s="46"/>
    </row>
    <row r="87333" spans="1:41" s="60" customFormat="1" hidden="1" x14ac:dyDescent="0.35">
      <c r="A87333" s="46"/>
      <c r="H87333" s="103"/>
      <c r="AD87333" s="99"/>
      <c r="AF87333" s="46"/>
      <c r="AM87333" s="121"/>
      <c r="AO87333" s="46"/>
    </row>
    <row r="87334" spans="1:41" s="60" customFormat="1" hidden="1" x14ac:dyDescent="0.35">
      <c r="A87334" s="46"/>
      <c r="H87334" s="103"/>
      <c r="AD87334" s="99"/>
      <c r="AF87334" s="46"/>
      <c r="AM87334" s="121"/>
      <c r="AO87334" s="46"/>
    </row>
    <row r="87335" spans="1:41" s="60" customFormat="1" hidden="1" x14ac:dyDescent="0.35">
      <c r="A87335" s="46"/>
      <c r="H87335" s="103"/>
      <c r="AD87335" s="99"/>
      <c r="AF87335" s="46"/>
      <c r="AM87335" s="121"/>
      <c r="AO87335" s="46"/>
    </row>
    <row r="87336" spans="1:41" s="60" customFormat="1" hidden="1" x14ac:dyDescent="0.35">
      <c r="A87336" s="46"/>
      <c r="H87336" s="103"/>
      <c r="AD87336" s="99"/>
      <c r="AF87336" s="46"/>
      <c r="AM87336" s="121"/>
      <c r="AO87336" s="46"/>
    </row>
    <row r="87337" spans="1:41" s="60" customFormat="1" hidden="1" x14ac:dyDescent="0.35">
      <c r="A87337" s="46"/>
      <c r="H87337" s="103"/>
      <c r="AD87337" s="99"/>
      <c r="AF87337" s="46"/>
      <c r="AM87337" s="121"/>
      <c r="AO87337" s="46"/>
    </row>
    <row r="87338" spans="1:41" s="60" customFormat="1" hidden="1" x14ac:dyDescent="0.35">
      <c r="A87338" s="46"/>
      <c r="H87338" s="103"/>
      <c r="AD87338" s="99"/>
      <c r="AF87338" s="46"/>
      <c r="AM87338" s="121"/>
      <c r="AO87338" s="46"/>
    </row>
    <row r="87339" spans="1:41" s="60" customFormat="1" hidden="1" x14ac:dyDescent="0.35">
      <c r="A87339" s="46"/>
      <c r="H87339" s="103"/>
      <c r="AD87339" s="99"/>
      <c r="AF87339" s="46"/>
      <c r="AM87339" s="121"/>
      <c r="AO87339" s="46"/>
    </row>
    <row r="87340" spans="1:41" s="60" customFormat="1" hidden="1" x14ac:dyDescent="0.35">
      <c r="A87340" s="46"/>
      <c r="H87340" s="103"/>
      <c r="AD87340" s="99"/>
      <c r="AF87340" s="46"/>
      <c r="AM87340" s="121"/>
      <c r="AO87340" s="46"/>
    </row>
    <row r="87341" spans="1:41" s="60" customFormat="1" hidden="1" x14ac:dyDescent="0.35">
      <c r="A87341" s="46"/>
      <c r="H87341" s="103"/>
      <c r="AD87341" s="99"/>
      <c r="AF87341" s="46"/>
      <c r="AM87341" s="121"/>
      <c r="AO87341" s="46"/>
    </row>
    <row r="87342" spans="1:41" s="60" customFormat="1" hidden="1" x14ac:dyDescent="0.35">
      <c r="A87342" s="46"/>
      <c r="H87342" s="103"/>
      <c r="AD87342" s="99"/>
      <c r="AF87342" s="46"/>
      <c r="AM87342" s="121"/>
      <c r="AO87342" s="46"/>
    </row>
    <row r="87343" spans="1:41" s="60" customFormat="1" hidden="1" x14ac:dyDescent="0.35">
      <c r="A87343" s="46"/>
      <c r="H87343" s="103"/>
      <c r="AD87343" s="99"/>
      <c r="AF87343" s="46"/>
      <c r="AM87343" s="121"/>
      <c r="AO87343" s="46"/>
    </row>
    <row r="87344" spans="1:41" s="60" customFormat="1" hidden="1" x14ac:dyDescent="0.35">
      <c r="A87344" s="46"/>
      <c r="H87344" s="103"/>
      <c r="AD87344" s="99"/>
      <c r="AF87344" s="46"/>
      <c r="AM87344" s="121"/>
      <c r="AO87344" s="46"/>
    </row>
    <row r="87345" spans="1:41" s="60" customFormat="1" hidden="1" x14ac:dyDescent="0.35">
      <c r="A87345" s="46"/>
      <c r="H87345" s="103"/>
      <c r="AD87345" s="99"/>
      <c r="AF87345" s="46"/>
      <c r="AM87345" s="121"/>
      <c r="AO87345" s="46"/>
    </row>
    <row r="87346" spans="1:41" s="60" customFormat="1" hidden="1" x14ac:dyDescent="0.35">
      <c r="A87346" s="46"/>
      <c r="H87346" s="103"/>
      <c r="AD87346" s="99"/>
      <c r="AF87346" s="46"/>
      <c r="AM87346" s="121"/>
      <c r="AO87346" s="46"/>
    </row>
    <row r="87347" spans="1:41" s="60" customFormat="1" hidden="1" x14ac:dyDescent="0.35">
      <c r="A87347" s="46"/>
      <c r="H87347" s="103"/>
      <c r="AD87347" s="99"/>
      <c r="AF87347" s="46"/>
      <c r="AM87347" s="121"/>
      <c r="AO87347" s="46"/>
    </row>
    <row r="87348" spans="1:41" s="60" customFormat="1" hidden="1" x14ac:dyDescent="0.35">
      <c r="A87348" s="46"/>
      <c r="H87348" s="103"/>
      <c r="AD87348" s="99"/>
      <c r="AF87348" s="46"/>
      <c r="AM87348" s="121"/>
      <c r="AO87348" s="46"/>
    </row>
    <row r="87349" spans="1:41" s="60" customFormat="1" hidden="1" x14ac:dyDescent="0.35">
      <c r="A87349" s="46"/>
      <c r="H87349" s="103"/>
      <c r="AD87349" s="99"/>
      <c r="AF87349" s="46"/>
      <c r="AM87349" s="121"/>
      <c r="AO87349" s="46"/>
    </row>
    <row r="87350" spans="1:41" s="60" customFormat="1" hidden="1" x14ac:dyDescent="0.35">
      <c r="A87350" s="46"/>
      <c r="H87350" s="103"/>
      <c r="AD87350" s="99"/>
      <c r="AF87350" s="46"/>
      <c r="AM87350" s="121"/>
      <c r="AO87350" s="46"/>
    </row>
    <row r="87351" spans="1:41" s="60" customFormat="1" hidden="1" x14ac:dyDescent="0.35">
      <c r="A87351" s="46"/>
      <c r="H87351" s="103"/>
      <c r="AD87351" s="99"/>
      <c r="AF87351" s="46"/>
      <c r="AM87351" s="121"/>
      <c r="AO87351" s="46"/>
    </row>
    <row r="87352" spans="1:41" s="60" customFormat="1" hidden="1" x14ac:dyDescent="0.35">
      <c r="A87352" s="46"/>
      <c r="H87352" s="103"/>
      <c r="AD87352" s="99"/>
      <c r="AF87352" s="46"/>
      <c r="AM87352" s="121"/>
      <c r="AO87352" s="46"/>
    </row>
    <row r="87353" spans="1:41" s="60" customFormat="1" hidden="1" x14ac:dyDescent="0.35">
      <c r="A87353" s="46"/>
      <c r="H87353" s="103"/>
      <c r="AD87353" s="99"/>
      <c r="AF87353" s="46"/>
      <c r="AM87353" s="121"/>
      <c r="AO87353" s="46"/>
    </row>
    <row r="87354" spans="1:41" s="60" customFormat="1" hidden="1" x14ac:dyDescent="0.35">
      <c r="A87354" s="46"/>
      <c r="H87354" s="103"/>
      <c r="AD87354" s="99"/>
      <c r="AF87354" s="46"/>
      <c r="AM87354" s="121"/>
      <c r="AO87354" s="46"/>
    </row>
    <row r="87355" spans="1:41" s="60" customFormat="1" hidden="1" x14ac:dyDescent="0.35">
      <c r="A87355" s="46"/>
      <c r="H87355" s="103"/>
      <c r="AD87355" s="99"/>
      <c r="AF87355" s="46"/>
      <c r="AM87355" s="121"/>
      <c r="AO87355" s="46"/>
    </row>
    <row r="87356" spans="1:41" s="60" customFormat="1" hidden="1" x14ac:dyDescent="0.35">
      <c r="A87356" s="46"/>
      <c r="H87356" s="103"/>
      <c r="AD87356" s="99"/>
      <c r="AF87356" s="46"/>
      <c r="AM87356" s="121"/>
      <c r="AO87356" s="46"/>
    </row>
    <row r="87357" spans="1:41" s="60" customFormat="1" hidden="1" x14ac:dyDescent="0.35">
      <c r="A87357" s="46"/>
      <c r="H87357" s="103"/>
      <c r="AD87357" s="99"/>
      <c r="AF87357" s="46"/>
      <c r="AM87357" s="121"/>
      <c r="AO87357" s="46"/>
    </row>
    <row r="87358" spans="1:41" s="60" customFormat="1" hidden="1" x14ac:dyDescent="0.35">
      <c r="A87358" s="46"/>
      <c r="H87358" s="103"/>
      <c r="AD87358" s="99"/>
      <c r="AF87358" s="46"/>
      <c r="AM87358" s="121"/>
      <c r="AO87358" s="46"/>
    </row>
    <row r="87359" spans="1:41" s="60" customFormat="1" hidden="1" x14ac:dyDescent="0.35">
      <c r="A87359" s="46"/>
      <c r="H87359" s="103"/>
      <c r="AD87359" s="99"/>
      <c r="AF87359" s="46"/>
      <c r="AM87359" s="121"/>
      <c r="AO87359" s="46"/>
    </row>
    <row r="87360" spans="1:41" s="60" customFormat="1" hidden="1" x14ac:dyDescent="0.35">
      <c r="A87360" s="46"/>
      <c r="H87360" s="103"/>
      <c r="AD87360" s="99"/>
      <c r="AF87360" s="46"/>
      <c r="AM87360" s="121"/>
      <c r="AO87360" s="46"/>
    </row>
    <row r="87361" spans="1:41" s="60" customFormat="1" hidden="1" x14ac:dyDescent="0.35">
      <c r="A87361" s="46"/>
      <c r="H87361" s="103"/>
      <c r="AD87361" s="99"/>
      <c r="AF87361" s="46"/>
      <c r="AM87361" s="121"/>
      <c r="AO87361" s="46"/>
    </row>
    <row r="87362" spans="1:41" s="60" customFormat="1" hidden="1" x14ac:dyDescent="0.35">
      <c r="A87362" s="46"/>
      <c r="H87362" s="103"/>
      <c r="AD87362" s="99"/>
      <c r="AF87362" s="46"/>
      <c r="AM87362" s="121"/>
      <c r="AO87362" s="46"/>
    </row>
    <row r="87363" spans="1:41" s="60" customFormat="1" hidden="1" x14ac:dyDescent="0.35">
      <c r="A87363" s="46"/>
      <c r="H87363" s="103"/>
      <c r="AD87363" s="99"/>
      <c r="AF87363" s="46"/>
      <c r="AM87363" s="121"/>
      <c r="AO87363" s="46"/>
    </row>
    <row r="87364" spans="1:41" s="60" customFormat="1" hidden="1" x14ac:dyDescent="0.35">
      <c r="A87364" s="46"/>
      <c r="H87364" s="103"/>
      <c r="AD87364" s="99"/>
      <c r="AF87364" s="46"/>
      <c r="AM87364" s="121"/>
      <c r="AO87364" s="46"/>
    </row>
    <row r="87365" spans="1:41" s="60" customFormat="1" hidden="1" x14ac:dyDescent="0.35">
      <c r="A87365" s="46"/>
      <c r="H87365" s="103"/>
      <c r="AD87365" s="99"/>
      <c r="AF87365" s="46"/>
      <c r="AM87365" s="121"/>
      <c r="AO87365" s="46"/>
    </row>
    <row r="87366" spans="1:41" s="60" customFormat="1" hidden="1" x14ac:dyDescent="0.35">
      <c r="A87366" s="46"/>
      <c r="H87366" s="103"/>
      <c r="AD87366" s="99"/>
      <c r="AF87366" s="46"/>
      <c r="AM87366" s="121"/>
      <c r="AO87366" s="46"/>
    </row>
    <row r="87367" spans="1:41" s="60" customFormat="1" hidden="1" x14ac:dyDescent="0.35">
      <c r="A87367" s="46"/>
      <c r="H87367" s="103"/>
      <c r="AD87367" s="99"/>
      <c r="AF87367" s="46"/>
      <c r="AM87367" s="121"/>
      <c r="AO87367" s="46"/>
    </row>
    <row r="87368" spans="1:41" s="60" customFormat="1" hidden="1" x14ac:dyDescent="0.35">
      <c r="A87368" s="46"/>
      <c r="H87368" s="103"/>
      <c r="AD87368" s="99"/>
      <c r="AF87368" s="46"/>
      <c r="AM87368" s="121"/>
      <c r="AO87368" s="46"/>
    </row>
    <row r="87369" spans="1:41" s="60" customFormat="1" hidden="1" x14ac:dyDescent="0.35">
      <c r="A87369" s="46"/>
      <c r="H87369" s="103"/>
      <c r="AD87369" s="99"/>
      <c r="AF87369" s="46"/>
      <c r="AM87369" s="121"/>
      <c r="AO87369" s="46"/>
    </row>
    <row r="87370" spans="1:41" s="60" customFormat="1" hidden="1" x14ac:dyDescent="0.35">
      <c r="A87370" s="46"/>
      <c r="H87370" s="103"/>
      <c r="AD87370" s="99"/>
      <c r="AF87370" s="46"/>
      <c r="AM87370" s="121"/>
      <c r="AO87370" s="46"/>
    </row>
    <row r="87371" spans="1:41" s="60" customFormat="1" hidden="1" x14ac:dyDescent="0.35">
      <c r="A87371" s="46"/>
      <c r="H87371" s="103"/>
      <c r="AD87371" s="99"/>
      <c r="AF87371" s="46"/>
      <c r="AM87371" s="121"/>
      <c r="AO87371" s="46"/>
    </row>
    <row r="87372" spans="1:41" s="60" customFormat="1" hidden="1" x14ac:dyDescent="0.35">
      <c r="A87372" s="46"/>
      <c r="H87372" s="103"/>
      <c r="AD87372" s="99"/>
      <c r="AF87372" s="46"/>
      <c r="AM87372" s="121"/>
      <c r="AO87372" s="46"/>
    </row>
    <row r="87373" spans="1:41" s="60" customFormat="1" hidden="1" x14ac:dyDescent="0.35">
      <c r="A87373" s="46"/>
      <c r="H87373" s="103"/>
      <c r="AD87373" s="99"/>
      <c r="AF87373" s="46"/>
      <c r="AM87373" s="121"/>
      <c r="AO87373" s="46"/>
    </row>
    <row r="87374" spans="1:41" s="60" customFormat="1" hidden="1" x14ac:dyDescent="0.35">
      <c r="A87374" s="46"/>
      <c r="H87374" s="103"/>
      <c r="AD87374" s="99"/>
      <c r="AF87374" s="46"/>
      <c r="AM87374" s="121"/>
      <c r="AO87374" s="46"/>
    </row>
    <row r="87375" spans="1:41" s="60" customFormat="1" hidden="1" x14ac:dyDescent="0.35">
      <c r="A87375" s="46"/>
      <c r="H87375" s="103"/>
      <c r="AD87375" s="99"/>
      <c r="AF87375" s="46"/>
      <c r="AM87375" s="121"/>
      <c r="AO87375" s="46"/>
    </row>
    <row r="87376" spans="1:41" s="60" customFormat="1" hidden="1" x14ac:dyDescent="0.35">
      <c r="A87376" s="46"/>
      <c r="H87376" s="103"/>
      <c r="AD87376" s="99"/>
      <c r="AF87376" s="46"/>
      <c r="AM87376" s="121"/>
      <c r="AO87376" s="46"/>
    </row>
    <row r="87377" spans="1:41" s="60" customFormat="1" hidden="1" x14ac:dyDescent="0.35">
      <c r="A87377" s="46"/>
      <c r="H87377" s="103"/>
      <c r="AD87377" s="99"/>
      <c r="AF87377" s="46"/>
      <c r="AM87377" s="121"/>
      <c r="AO87377" s="46"/>
    </row>
    <row r="87378" spans="1:41" s="60" customFormat="1" hidden="1" x14ac:dyDescent="0.35">
      <c r="A87378" s="46"/>
      <c r="H87378" s="103"/>
      <c r="AD87378" s="99"/>
      <c r="AF87378" s="46"/>
      <c r="AM87378" s="121"/>
      <c r="AO87378" s="46"/>
    </row>
    <row r="87379" spans="1:41" s="60" customFormat="1" hidden="1" x14ac:dyDescent="0.35">
      <c r="A87379" s="46"/>
      <c r="H87379" s="103"/>
      <c r="AD87379" s="99"/>
      <c r="AF87379" s="46"/>
      <c r="AM87379" s="121"/>
      <c r="AO87379" s="46"/>
    </row>
    <row r="87380" spans="1:41" s="60" customFormat="1" hidden="1" x14ac:dyDescent="0.35">
      <c r="A87380" s="46"/>
      <c r="H87380" s="103"/>
      <c r="AD87380" s="99"/>
      <c r="AF87380" s="46"/>
      <c r="AM87380" s="121"/>
      <c r="AO87380" s="46"/>
    </row>
    <row r="87381" spans="1:41" s="60" customFormat="1" hidden="1" x14ac:dyDescent="0.35">
      <c r="A87381" s="46"/>
      <c r="H87381" s="103"/>
      <c r="AD87381" s="99"/>
      <c r="AF87381" s="46"/>
      <c r="AM87381" s="121"/>
      <c r="AO87381" s="46"/>
    </row>
    <row r="87382" spans="1:41" s="60" customFormat="1" hidden="1" x14ac:dyDescent="0.35">
      <c r="A87382" s="46"/>
      <c r="H87382" s="103"/>
      <c r="AD87382" s="99"/>
      <c r="AF87382" s="46"/>
      <c r="AM87382" s="121"/>
      <c r="AO87382" s="46"/>
    </row>
    <row r="87383" spans="1:41" s="60" customFormat="1" hidden="1" x14ac:dyDescent="0.35">
      <c r="A87383" s="46"/>
      <c r="H87383" s="103"/>
      <c r="AD87383" s="99"/>
      <c r="AF87383" s="46"/>
      <c r="AM87383" s="121"/>
      <c r="AO87383" s="46"/>
    </row>
    <row r="87384" spans="1:41" s="60" customFormat="1" hidden="1" x14ac:dyDescent="0.35">
      <c r="A87384" s="46"/>
      <c r="H87384" s="103"/>
      <c r="AD87384" s="99"/>
      <c r="AF87384" s="46"/>
      <c r="AM87384" s="121"/>
      <c r="AO87384" s="46"/>
    </row>
    <row r="87385" spans="1:41" s="60" customFormat="1" hidden="1" x14ac:dyDescent="0.35">
      <c r="A87385" s="46"/>
      <c r="H87385" s="103"/>
      <c r="AD87385" s="99"/>
      <c r="AF87385" s="46"/>
      <c r="AM87385" s="121"/>
      <c r="AO87385" s="46"/>
    </row>
    <row r="87386" spans="1:41" s="60" customFormat="1" hidden="1" x14ac:dyDescent="0.35">
      <c r="A87386" s="46"/>
      <c r="H87386" s="103"/>
      <c r="AD87386" s="99"/>
      <c r="AF87386" s="46"/>
      <c r="AM87386" s="121"/>
      <c r="AO87386" s="46"/>
    </row>
    <row r="87387" spans="1:41" s="60" customFormat="1" hidden="1" x14ac:dyDescent="0.35">
      <c r="A87387" s="46"/>
      <c r="H87387" s="103"/>
      <c r="AD87387" s="99"/>
      <c r="AF87387" s="46"/>
      <c r="AM87387" s="121"/>
      <c r="AO87387" s="46"/>
    </row>
    <row r="87388" spans="1:41" s="60" customFormat="1" hidden="1" x14ac:dyDescent="0.35">
      <c r="A87388" s="46"/>
      <c r="H87388" s="103"/>
      <c r="AD87388" s="99"/>
      <c r="AF87388" s="46"/>
      <c r="AM87388" s="121"/>
      <c r="AO87388" s="46"/>
    </row>
    <row r="87389" spans="1:41" s="60" customFormat="1" hidden="1" x14ac:dyDescent="0.35">
      <c r="A87389" s="46"/>
      <c r="H87389" s="103"/>
      <c r="AD87389" s="99"/>
      <c r="AF87389" s="46"/>
      <c r="AM87389" s="121"/>
      <c r="AO87389" s="46"/>
    </row>
    <row r="87390" spans="1:41" s="60" customFormat="1" hidden="1" x14ac:dyDescent="0.35">
      <c r="A87390" s="46"/>
      <c r="H87390" s="103"/>
      <c r="AD87390" s="99"/>
      <c r="AF87390" s="46"/>
      <c r="AM87390" s="121"/>
      <c r="AO87390" s="46"/>
    </row>
    <row r="87391" spans="1:41" s="60" customFormat="1" hidden="1" x14ac:dyDescent="0.35">
      <c r="A87391" s="46"/>
      <c r="H87391" s="103"/>
      <c r="AD87391" s="99"/>
      <c r="AF87391" s="46"/>
      <c r="AM87391" s="121"/>
      <c r="AO87391" s="46"/>
    </row>
    <row r="87392" spans="1:41" s="60" customFormat="1" hidden="1" x14ac:dyDescent="0.35">
      <c r="A87392" s="46"/>
      <c r="H87392" s="103"/>
      <c r="AD87392" s="99"/>
      <c r="AF87392" s="46"/>
      <c r="AM87392" s="121"/>
      <c r="AO87392" s="46"/>
    </row>
    <row r="87393" spans="1:41" s="60" customFormat="1" hidden="1" x14ac:dyDescent="0.35">
      <c r="A87393" s="46"/>
      <c r="H87393" s="103"/>
      <c r="AD87393" s="99"/>
      <c r="AF87393" s="46"/>
      <c r="AM87393" s="121"/>
      <c r="AO87393" s="46"/>
    </row>
    <row r="87394" spans="1:41" s="60" customFormat="1" hidden="1" x14ac:dyDescent="0.35">
      <c r="A87394" s="46"/>
      <c r="H87394" s="103"/>
      <c r="AD87394" s="99"/>
      <c r="AF87394" s="46"/>
      <c r="AM87394" s="121"/>
      <c r="AO87394" s="46"/>
    </row>
    <row r="87395" spans="1:41" s="60" customFormat="1" hidden="1" x14ac:dyDescent="0.35">
      <c r="A87395" s="46"/>
      <c r="H87395" s="103"/>
      <c r="AD87395" s="99"/>
      <c r="AF87395" s="46"/>
      <c r="AM87395" s="121"/>
      <c r="AO87395" s="46"/>
    </row>
    <row r="87396" spans="1:41" s="60" customFormat="1" hidden="1" x14ac:dyDescent="0.35">
      <c r="A87396" s="46"/>
      <c r="H87396" s="103"/>
      <c r="AD87396" s="99"/>
      <c r="AF87396" s="46"/>
      <c r="AM87396" s="121"/>
      <c r="AO87396" s="46"/>
    </row>
    <row r="87397" spans="1:41" s="60" customFormat="1" hidden="1" x14ac:dyDescent="0.35">
      <c r="A87397" s="46"/>
      <c r="H87397" s="103"/>
      <c r="AD87397" s="99"/>
      <c r="AF87397" s="46"/>
      <c r="AM87397" s="121"/>
      <c r="AO87397" s="46"/>
    </row>
    <row r="87398" spans="1:41" s="60" customFormat="1" hidden="1" x14ac:dyDescent="0.35">
      <c r="A87398" s="46"/>
      <c r="H87398" s="103"/>
      <c r="AD87398" s="99"/>
      <c r="AF87398" s="46"/>
      <c r="AM87398" s="121"/>
      <c r="AO87398" s="46"/>
    </row>
    <row r="87399" spans="1:41" s="60" customFormat="1" hidden="1" x14ac:dyDescent="0.35">
      <c r="A87399" s="46"/>
      <c r="H87399" s="103"/>
      <c r="AD87399" s="99"/>
      <c r="AF87399" s="46"/>
      <c r="AM87399" s="121"/>
      <c r="AO87399" s="46"/>
    </row>
    <row r="87400" spans="1:41" s="60" customFormat="1" hidden="1" x14ac:dyDescent="0.35">
      <c r="A87400" s="46"/>
      <c r="H87400" s="103"/>
      <c r="AD87400" s="99"/>
      <c r="AF87400" s="46"/>
      <c r="AM87400" s="121"/>
      <c r="AO87400" s="46"/>
    </row>
    <row r="87401" spans="1:41" s="60" customFormat="1" hidden="1" x14ac:dyDescent="0.35">
      <c r="A87401" s="46"/>
      <c r="H87401" s="103"/>
      <c r="AD87401" s="99"/>
      <c r="AF87401" s="46"/>
      <c r="AM87401" s="121"/>
      <c r="AO87401" s="46"/>
    </row>
    <row r="87402" spans="1:41" s="60" customFormat="1" hidden="1" x14ac:dyDescent="0.35">
      <c r="A87402" s="46"/>
      <c r="H87402" s="103"/>
      <c r="AD87402" s="99"/>
      <c r="AF87402" s="46"/>
      <c r="AM87402" s="121"/>
      <c r="AO87402" s="46"/>
    </row>
    <row r="87403" spans="1:41" s="60" customFormat="1" hidden="1" x14ac:dyDescent="0.35">
      <c r="A87403" s="46"/>
      <c r="H87403" s="103"/>
      <c r="AD87403" s="99"/>
      <c r="AF87403" s="46"/>
      <c r="AM87403" s="121"/>
      <c r="AO87403" s="46"/>
    </row>
    <row r="87404" spans="1:41" s="60" customFormat="1" hidden="1" x14ac:dyDescent="0.35">
      <c r="A87404" s="46"/>
      <c r="H87404" s="103"/>
      <c r="AD87404" s="99"/>
      <c r="AF87404" s="46"/>
      <c r="AM87404" s="121"/>
      <c r="AO87404" s="46"/>
    </row>
    <row r="87405" spans="1:41" s="60" customFormat="1" hidden="1" x14ac:dyDescent="0.35">
      <c r="A87405" s="46"/>
      <c r="H87405" s="103"/>
      <c r="AD87405" s="99"/>
      <c r="AF87405" s="46"/>
      <c r="AM87405" s="121"/>
      <c r="AO87405" s="46"/>
    </row>
    <row r="87406" spans="1:41" s="60" customFormat="1" hidden="1" x14ac:dyDescent="0.35">
      <c r="A87406" s="46"/>
      <c r="H87406" s="103"/>
      <c r="AD87406" s="99"/>
      <c r="AF87406" s="46"/>
      <c r="AM87406" s="121"/>
      <c r="AO87406" s="46"/>
    </row>
    <row r="87407" spans="1:41" s="60" customFormat="1" hidden="1" x14ac:dyDescent="0.35">
      <c r="A87407" s="46"/>
      <c r="H87407" s="103"/>
      <c r="AD87407" s="99"/>
      <c r="AF87407" s="46"/>
      <c r="AM87407" s="121"/>
      <c r="AO87407" s="46"/>
    </row>
    <row r="87408" spans="1:41" s="60" customFormat="1" hidden="1" x14ac:dyDescent="0.35">
      <c r="A87408" s="46"/>
      <c r="H87408" s="103"/>
      <c r="AD87408" s="99"/>
      <c r="AF87408" s="46"/>
      <c r="AM87408" s="121"/>
      <c r="AO87408" s="46"/>
    </row>
    <row r="87409" spans="1:41" s="60" customFormat="1" hidden="1" x14ac:dyDescent="0.35">
      <c r="A87409" s="46"/>
      <c r="H87409" s="103"/>
      <c r="AD87409" s="99"/>
      <c r="AF87409" s="46"/>
      <c r="AM87409" s="121"/>
      <c r="AO87409" s="46"/>
    </row>
    <row r="87410" spans="1:41" s="60" customFormat="1" hidden="1" x14ac:dyDescent="0.35">
      <c r="A87410" s="46"/>
      <c r="H87410" s="103"/>
      <c r="AD87410" s="99"/>
      <c r="AF87410" s="46"/>
      <c r="AM87410" s="121"/>
      <c r="AO87410" s="46"/>
    </row>
    <row r="87411" spans="1:41" s="60" customFormat="1" hidden="1" x14ac:dyDescent="0.35">
      <c r="A87411" s="46"/>
      <c r="H87411" s="103"/>
      <c r="AD87411" s="99"/>
      <c r="AF87411" s="46"/>
      <c r="AM87411" s="121"/>
      <c r="AO87411" s="46"/>
    </row>
    <row r="87412" spans="1:41" s="60" customFormat="1" hidden="1" x14ac:dyDescent="0.35">
      <c r="A87412" s="46"/>
      <c r="H87412" s="103"/>
      <c r="AD87412" s="99"/>
      <c r="AF87412" s="46"/>
      <c r="AM87412" s="121"/>
      <c r="AO87412" s="46"/>
    </row>
    <row r="87413" spans="1:41" s="60" customFormat="1" hidden="1" x14ac:dyDescent="0.35">
      <c r="A87413" s="46"/>
      <c r="H87413" s="103"/>
      <c r="AD87413" s="99"/>
      <c r="AF87413" s="46"/>
      <c r="AM87413" s="121"/>
      <c r="AO87413" s="46"/>
    </row>
    <row r="87414" spans="1:41" s="60" customFormat="1" hidden="1" x14ac:dyDescent="0.35">
      <c r="A87414" s="46"/>
      <c r="H87414" s="103"/>
      <c r="AD87414" s="99"/>
      <c r="AF87414" s="46"/>
      <c r="AM87414" s="121"/>
      <c r="AO87414" s="46"/>
    </row>
    <row r="87415" spans="1:41" s="60" customFormat="1" hidden="1" x14ac:dyDescent="0.35">
      <c r="A87415" s="46"/>
      <c r="H87415" s="103"/>
      <c r="AD87415" s="99"/>
      <c r="AF87415" s="46"/>
      <c r="AM87415" s="121"/>
      <c r="AO87415" s="46"/>
    </row>
    <row r="87416" spans="1:41" s="60" customFormat="1" hidden="1" x14ac:dyDescent="0.35">
      <c r="A87416" s="46"/>
      <c r="H87416" s="103"/>
      <c r="AD87416" s="99"/>
      <c r="AF87416" s="46"/>
      <c r="AM87416" s="121"/>
      <c r="AO87416" s="46"/>
    </row>
    <row r="87417" spans="1:41" s="60" customFormat="1" hidden="1" x14ac:dyDescent="0.35">
      <c r="A87417" s="46"/>
      <c r="H87417" s="103"/>
      <c r="AD87417" s="99"/>
      <c r="AF87417" s="46"/>
      <c r="AM87417" s="121"/>
      <c r="AO87417" s="46"/>
    </row>
    <row r="87418" spans="1:41" s="60" customFormat="1" hidden="1" x14ac:dyDescent="0.35">
      <c r="A87418" s="46"/>
      <c r="H87418" s="103"/>
      <c r="AD87418" s="99"/>
      <c r="AF87418" s="46"/>
      <c r="AM87418" s="121"/>
      <c r="AO87418" s="46"/>
    </row>
    <row r="87419" spans="1:41" s="60" customFormat="1" hidden="1" x14ac:dyDescent="0.35">
      <c r="A87419" s="46"/>
      <c r="H87419" s="103"/>
      <c r="AD87419" s="99"/>
      <c r="AF87419" s="46"/>
      <c r="AM87419" s="121"/>
      <c r="AO87419" s="46"/>
    </row>
    <row r="87420" spans="1:41" s="60" customFormat="1" hidden="1" x14ac:dyDescent="0.35">
      <c r="A87420" s="46"/>
      <c r="H87420" s="103"/>
      <c r="AD87420" s="99"/>
      <c r="AF87420" s="46"/>
      <c r="AM87420" s="121"/>
      <c r="AO87420" s="46"/>
    </row>
    <row r="87421" spans="1:41" s="60" customFormat="1" hidden="1" x14ac:dyDescent="0.35">
      <c r="A87421" s="46"/>
      <c r="H87421" s="103"/>
      <c r="AD87421" s="99"/>
      <c r="AF87421" s="46"/>
      <c r="AM87421" s="121"/>
      <c r="AO87421" s="46"/>
    </row>
    <row r="87422" spans="1:41" s="60" customFormat="1" hidden="1" x14ac:dyDescent="0.35">
      <c r="A87422" s="46"/>
      <c r="H87422" s="103"/>
      <c r="AD87422" s="99"/>
      <c r="AF87422" s="46"/>
      <c r="AM87422" s="121"/>
      <c r="AO87422" s="46"/>
    </row>
    <row r="87423" spans="1:41" s="60" customFormat="1" hidden="1" x14ac:dyDescent="0.35">
      <c r="A87423" s="46"/>
      <c r="H87423" s="103"/>
      <c r="AD87423" s="99"/>
      <c r="AF87423" s="46"/>
      <c r="AM87423" s="121"/>
      <c r="AO87423" s="46"/>
    </row>
    <row r="87424" spans="1:41" s="60" customFormat="1" hidden="1" x14ac:dyDescent="0.35">
      <c r="A87424" s="46"/>
      <c r="H87424" s="103"/>
      <c r="AD87424" s="99"/>
      <c r="AF87424" s="46"/>
      <c r="AM87424" s="121"/>
      <c r="AO87424" s="46"/>
    </row>
    <row r="87425" spans="1:41" s="60" customFormat="1" hidden="1" x14ac:dyDescent="0.35">
      <c r="A87425" s="46"/>
      <c r="H87425" s="103"/>
      <c r="AD87425" s="99"/>
      <c r="AF87425" s="46"/>
      <c r="AM87425" s="121"/>
      <c r="AO87425" s="46"/>
    </row>
    <row r="87426" spans="1:41" s="60" customFormat="1" hidden="1" x14ac:dyDescent="0.35">
      <c r="A87426" s="46"/>
      <c r="H87426" s="103"/>
      <c r="AD87426" s="99"/>
      <c r="AF87426" s="46"/>
      <c r="AM87426" s="121"/>
      <c r="AO87426" s="46"/>
    </row>
    <row r="87427" spans="1:41" s="60" customFormat="1" hidden="1" x14ac:dyDescent="0.35">
      <c r="A87427" s="46"/>
      <c r="H87427" s="103"/>
      <c r="AD87427" s="99"/>
      <c r="AF87427" s="46"/>
      <c r="AM87427" s="121"/>
      <c r="AO87427" s="46"/>
    </row>
    <row r="87428" spans="1:41" s="60" customFormat="1" hidden="1" x14ac:dyDescent="0.35">
      <c r="A87428" s="46"/>
      <c r="H87428" s="103"/>
      <c r="AD87428" s="99"/>
      <c r="AF87428" s="46"/>
      <c r="AM87428" s="121"/>
      <c r="AO87428" s="46"/>
    </row>
    <row r="87429" spans="1:41" s="60" customFormat="1" hidden="1" x14ac:dyDescent="0.35">
      <c r="A87429" s="46"/>
      <c r="H87429" s="103"/>
      <c r="AD87429" s="99"/>
      <c r="AF87429" s="46"/>
      <c r="AM87429" s="121"/>
      <c r="AO87429" s="46"/>
    </row>
    <row r="87430" spans="1:41" s="60" customFormat="1" hidden="1" x14ac:dyDescent="0.35">
      <c r="A87430" s="46"/>
      <c r="H87430" s="103"/>
      <c r="AD87430" s="99"/>
      <c r="AF87430" s="46"/>
      <c r="AM87430" s="121"/>
      <c r="AO87430" s="46"/>
    </row>
    <row r="87431" spans="1:41" s="60" customFormat="1" hidden="1" x14ac:dyDescent="0.35">
      <c r="A87431" s="46"/>
      <c r="H87431" s="103"/>
      <c r="AD87431" s="99"/>
      <c r="AF87431" s="46"/>
      <c r="AM87431" s="121"/>
      <c r="AO87431" s="46"/>
    </row>
    <row r="87432" spans="1:41" s="60" customFormat="1" hidden="1" x14ac:dyDescent="0.35">
      <c r="A87432" s="46"/>
      <c r="H87432" s="103"/>
      <c r="AD87432" s="99"/>
      <c r="AF87432" s="46"/>
      <c r="AM87432" s="121"/>
      <c r="AO87432" s="46"/>
    </row>
    <row r="87433" spans="1:41" s="60" customFormat="1" hidden="1" x14ac:dyDescent="0.35">
      <c r="A87433" s="46"/>
      <c r="H87433" s="103"/>
      <c r="AD87433" s="99"/>
      <c r="AF87433" s="46"/>
      <c r="AM87433" s="121"/>
      <c r="AO87433" s="46"/>
    </row>
    <row r="87434" spans="1:41" s="60" customFormat="1" hidden="1" x14ac:dyDescent="0.35">
      <c r="A87434" s="46"/>
      <c r="H87434" s="103"/>
      <c r="AD87434" s="99"/>
      <c r="AF87434" s="46"/>
      <c r="AM87434" s="121"/>
      <c r="AO87434" s="46"/>
    </row>
    <row r="87435" spans="1:41" s="60" customFormat="1" hidden="1" x14ac:dyDescent="0.35">
      <c r="A87435" s="46"/>
      <c r="H87435" s="103"/>
      <c r="AD87435" s="99"/>
      <c r="AF87435" s="46"/>
      <c r="AM87435" s="121"/>
      <c r="AO87435" s="46"/>
    </row>
    <row r="87436" spans="1:41" s="60" customFormat="1" hidden="1" x14ac:dyDescent="0.35">
      <c r="A87436" s="46"/>
      <c r="H87436" s="103"/>
      <c r="AD87436" s="99"/>
      <c r="AF87436" s="46"/>
      <c r="AM87436" s="121"/>
      <c r="AO87436" s="46"/>
    </row>
    <row r="87437" spans="1:41" s="60" customFormat="1" hidden="1" x14ac:dyDescent="0.35">
      <c r="A87437" s="46"/>
      <c r="H87437" s="103"/>
      <c r="AD87437" s="99"/>
      <c r="AF87437" s="46"/>
      <c r="AM87437" s="121"/>
      <c r="AO87437" s="46"/>
    </row>
    <row r="87438" spans="1:41" s="60" customFormat="1" hidden="1" x14ac:dyDescent="0.35">
      <c r="A87438" s="46"/>
      <c r="H87438" s="103"/>
      <c r="AD87438" s="99"/>
      <c r="AF87438" s="46"/>
      <c r="AM87438" s="121"/>
      <c r="AO87438" s="46"/>
    </row>
    <row r="87439" spans="1:41" s="60" customFormat="1" hidden="1" x14ac:dyDescent="0.35">
      <c r="A87439" s="46"/>
      <c r="H87439" s="103"/>
      <c r="AD87439" s="99"/>
      <c r="AF87439" s="46"/>
      <c r="AM87439" s="121"/>
      <c r="AO87439" s="46"/>
    </row>
    <row r="87440" spans="1:41" s="60" customFormat="1" hidden="1" x14ac:dyDescent="0.35">
      <c r="A87440" s="46"/>
      <c r="H87440" s="103"/>
      <c r="AD87440" s="99"/>
      <c r="AF87440" s="46"/>
      <c r="AM87440" s="121"/>
      <c r="AO87440" s="46"/>
    </row>
    <row r="87441" spans="1:41" s="60" customFormat="1" hidden="1" x14ac:dyDescent="0.35">
      <c r="A87441" s="46"/>
      <c r="H87441" s="103"/>
      <c r="AD87441" s="99"/>
      <c r="AF87441" s="46"/>
      <c r="AM87441" s="121"/>
      <c r="AO87441" s="46"/>
    </row>
    <row r="87442" spans="1:41" s="60" customFormat="1" hidden="1" x14ac:dyDescent="0.35">
      <c r="A87442" s="46"/>
      <c r="H87442" s="103"/>
      <c r="AD87442" s="99"/>
      <c r="AF87442" s="46"/>
      <c r="AM87442" s="121"/>
      <c r="AO87442" s="46"/>
    </row>
    <row r="87443" spans="1:41" s="60" customFormat="1" hidden="1" x14ac:dyDescent="0.35">
      <c r="A87443" s="46"/>
      <c r="H87443" s="103"/>
      <c r="AD87443" s="99"/>
      <c r="AF87443" s="46"/>
      <c r="AM87443" s="121"/>
      <c r="AO87443" s="46"/>
    </row>
    <row r="87444" spans="1:41" s="60" customFormat="1" hidden="1" x14ac:dyDescent="0.35">
      <c r="A87444" s="46"/>
      <c r="H87444" s="103"/>
      <c r="AD87444" s="99"/>
      <c r="AF87444" s="46"/>
      <c r="AM87444" s="121"/>
      <c r="AO87444" s="46"/>
    </row>
    <row r="87445" spans="1:41" s="60" customFormat="1" hidden="1" x14ac:dyDescent="0.35">
      <c r="A87445" s="46"/>
      <c r="H87445" s="103"/>
      <c r="AD87445" s="99"/>
      <c r="AF87445" s="46"/>
      <c r="AM87445" s="121"/>
      <c r="AO87445" s="46"/>
    </row>
    <row r="87446" spans="1:41" s="60" customFormat="1" hidden="1" x14ac:dyDescent="0.35">
      <c r="A87446" s="46"/>
      <c r="H87446" s="103"/>
      <c r="AD87446" s="99"/>
      <c r="AF87446" s="46"/>
      <c r="AM87446" s="121"/>
      <c r="AO87446" s="46"/>
    </row>
    <row r="87447" spans="1:41" s="60" customFormat="1" hidden="1" x14ac:dyDescent="0.35">
      <c r="A87447" s="46"/>
      <c r="H87447" s="103"/>
      <c r="AD87447" s="99"/>
      <c r="AF87447" s="46"/>
      <c r="AM87447" s="121"/>
      <c r="AO87447" s="46"/>
    </row>
    <row r="87448" spans="1:41" s="60" customFormat="1" hidden="1" x14ac:dyDescent="0.35">
      <c r="A87448" s="46"/>
      <c r="H87448" s="103"/>
      <c r="AD87448" s="99"/>
      <c r="AF87448" s="46"/>
      <c r="AM87448" s="121"/>
      <c r="AO87448" s="46"/>
    </row>
    <row r="87449" spans="1:41" s="60" customFormat="1" hidden="1" x14ac:dyDescent="0.35">
      <c r="A87449" s="46"/>
      <c r="H87449" s="103"/>
      <c r="AD87449" s="99"/>
      <c r="AF87449" s="46"/>
      <c r="AM87449" s="121"/>
      <c r="AO87449" s="46"/>
    </row>
    <row r="87450" spans="1:41" s="60" customFormat="1" hidden="1" x14ac:dyDescent="0.35">
      <c r="A87450" s="46"/>
      <c r="H87450" s="103"/>
      <c r="AD87450" s="99"/>
      <c r="AF87450" s="46"/>
      <c r="AM87450" s="121"/>
      <c r="AO87450" s="46"/>
    </row>
    <row r="87451" spans="1:41" s="60" customFormat="1" hidden="1" x14ac:dyDescent="0.35">
      <c r="A87451" s="46"/>
      <c r="H87451" s="103"/>
      <c r="AD87451" s="99"/>
      <c r="AF87451" s="46"/>
      <c r="AM87451" s="121"/>
      <c r="AO87451" s="46"/>
    </row>
    <row r="87452" spans="1:41" s="60" customFormat="1" hidden="1" x14ac:dyDescent="0.35">
      <c r="A87452" s="46"/>
      <c r="H87452" s="103"/>
      <c r="AD87452" s="99"/>
      <c r="AF87452" s="46"/>
      <c r="AM87452" s="121"/>
      <c r="AO87452" s="46"/>
    </row>
    <row r="87453" spans="1:41" s="60" customFormat="1" hidden="1" x14ac:dyDescent="0.35">
      <c r="A87453" s="46"/>
      <c r="H87453" s="103"/>
      <c r="AD87453" s="99"/>
      <c r="AF87453" s="46"/>
      <c r="AM87453" s="121"/>
      <c r="AO87453" s="46"/>
    </row>
    <row r="87454" spans="1:41" s="60" customFormat="1" hidden="1" x14ac:dyDescent="0.35">
      <c r="A87454" s="46"/>
      <c r="H87454" s="103"/>
      <c r="AD87454" s="99"/>
      <c r="AF87454" s="46"/>
      <c r="AM87454" s="121"/>
      <c r="AO87454" s="46"/>
    </row>
    <row r="87455" spans="1:41" s="60" customFormat="1" hidden="1" x14ac:dyDescent="0.35">
      <c r="A87455" s="46"/>
      <c r="H87455" s="103"/>
      <c r="AD87455" s="99"/>
      <c r="AF87455" s="46"/>
      <c r="AM87455" s="121"/>
      <c r="AO87455" s="46"/>
    </row>
    <row r="87456" spans="1:41" s="60" customFormat="1" hidden="1" x14ac:dyDescent="0.35">
      <c r="A87456" s="46"/>
      <c r="H87456" s="103"/>
      <c r="AD87456" s="99"/>
      <c r="AF87456" s="46"/>
      <c r="AM87456" s="121"/>
      <c r="AO87456" s="46"/>
    </row>
    <row r="87457" spans="1:41" s="60" customFormat="1" hidden="1" x14ac:dyDescent="0.35">
      <c r="A87457" s="46"/>
      <c r="H87457" s="103"/>
      <c r="AD87457" s="99"/>
      <c r="AF87457" s="46"/>
      <c r="AM87457" s="121"/>
      <c r="AO87457" s="46"/>
    </row>
    <row r="87458" spans="1:41" s="60" customFormat="1" hidden="1" x14ac:dyDescent="0.35">
      <c r="A87458" s="46"/>
      <c r="H87458" s="103"/>
      <c r="AD87458" s="99"/>
      <c r="AF87458" s="46"/>
      <c r="AM87458" s="121"/>
      <c r="AO87458" s="46"/>
    </row>
    <row r="87459" spans="1:41" s="60" customFormat="1" hidden="1" x14ac:dyDescent="0.35">
      <c r="A87459" s="46"/>
      <c r="H87459" s="103"/>
      <c r="AD87459" s="99"/>
      <c r="AF87459" s="46"/>
      <c r="AM87459" s="121"/>
      <c r="AO87459" s="46"/>
    </row>
    <row r="87460" spans="1:41" s="60" customFormat="1" hidden="1" x14ac:dyDescent="0.35">
      <c r="A87460" s="46"/>
      <c r="H87460" s="103"/>
      <c r="AD87460" s="99"/>
      <c r="AF87460" s="46"/>
      <c r="AM87460" s="121"/>
      <c r="AO87460" s="46"/>
    </row>
    <row r="87461" spans="1:41" s="60" customFormat="1" hidden="1" x14ac:dyDescent="0.35">
      <c r="A87461" s="46"/>
      <c r="H87461" s="103"/>
      <c r="AD87461" s="99"/>
      <c r="AF87461" s="46"/>
      <c r="AM87461" s="121"/>
      <c r="AO87461" s="46"/>
    </row>
    <row r="87462" spans="1:41" s="60" customFormat="1" hidden="1" x14ac:dyDescent="0.35">
      <c r="A87462" s="46"/>
      <c r="H87462" s="103"/>
      <c r="AD87462" s="99"/>
      <c r="AF87462" s="46"/>
      <c r="AM87462" s="121"/>
      <c r="AO87462" s="46"/>
    </row>
    <row r="87463" spans="1:41" s="60" customFormat="1" hidden="1" x14ac:dyDescent="0.35">
      <c r="A87463" s="46"/>
      <c r="H87463" s="103"/>
      <c r="AD87463" s="99"/>
      <c r="AF87463" s="46"/>
      <c r="AM87463" s="121"/>
      <c r="AO87463" s="46"/>
    </row>
    <row r="87464" spans="1:41" s="60" customFormat="1" hidden="1" x14ac:dyDescent="0.35">
      <c r="A87464" s="46"/>
      <c r="H87464" s="103"/>
      <c r="AD87464" s="99"/>
      <c r="AF87464" s="46"/>
      <c r="AM87464" s="121"/>
      <c r="AO87464" s="46"/>
    </row>
    <row r="87465" spans="1:41" s="60" customFormat="1" hidden="1" x14ac:dyDescent="0.35">
      <c r="A87465" s="46"/>
      <c r="H87465" s="103"/>
      <c r="AD87465" s="99"/>
      <c r="AF87465" s="46"/>
      <c r="AM87465" s="121"/>
      <c r="AO87465" s="46"/>
    </row>
    <row r="87466" spans="1:41" s="60" customFormat="1" hidden="1" x14ac:dyDescent="0.35">
      <c r="A87466" s="46"/>
      <c r="H87466" s="103"/>
      <c r="AD87466" s="99"/>
      <c r="AF87466" s="46"/>
      <c r="AM87466" s="121"/>
      <c r="AO87466" s="46"/>
    </row>
    <row r="87467" spans="1:41" s="60" customFormat="1" hidden="1" x14ac:dyDescent="0.35">
      <c r="A87467" s="46"/>
      <c r="H87467" s="103"/>
      <c r="AD87467" s="99"/>
      <c r="AF87467" s="46"/>
      <c r="AM87467" s="121"/>
      <c r="AO87467" s="46"/>
    </row>
    <row r="87468" spans="1:41" s="60" customFormat="1" hidden="1" x14ac:dyDescent="0.35">
      <c r="A87468" s="46"/>
      <c r="H87468" s="103"/>
      <c r="AD87468" s="99"/>
      <c r="AF87468" s="46"/>
      <c r="AM87468" s="121"/>
      <c r="AO87468" s="46"/>
    </row>
    <row r="87469" spans="1:41" s="60" customFormat="1" hidden="1" x14ac:dyDescent="0.35">
      <c r="A87469" s="46"/>
      <c r="H87469" s="103"/>
      <c r="AD87469" s="99"/>
      <c r="AF87469" s="46"/>
      <c r="AM87469" s="121"/>
      <c r="AO87469" s="46"/>
    </row>
    <row r="87470" spans="1:41" s="60" customFormat="1" hidden="1" x14ac:dyDescent="0.35">
      <c r="A87470" s="46"/>
      <c r="H87470" s="103"/>
      <c r="AD87470" s="99"/>
      <c r="AF87470" s="46"/>
      <c r="AM87470" s="121"/>
      <c r="AO87470" s="46"/>
    </row>
    <row r="87471" spans="1:41" s="60" customFormat="1" hidden="1" x14ac:dyDescent="0.35">
      <c r="A87471" s="46"/>
      <c r="H87471" s="103"/>
      <c r="AD87471" s="99"/>
      <c r="AF87471" s="46"/>
      <c r="AM87471" s="121"/>
      <c r="AO87471" s="46"/>
    </row>
    <row r="87472" spans="1:41" s="60" customFormat="1" hidden="1" x14ac:dyDescent="0.35">
      <c r="A87472" s="46"/>
      <c r="H87472" s="103"/>
      <c r="AD87472" s="99"/>
      <c r="AF87472" s="46"/>
      <c r="AM87472" s="121"/>
      <c r="AO87472" s="46"/>
    </row>
    <row r="87473" spans="1:41" s="60" customFormat="1" hidden="1" x14ac:dyDescent="0.35">
      <c r="A87473" s="46"/>
      <c r="H87473" s="103"/>
      <c r="AD87473" s="99"/>
      <c r="AF87473" s="46"/>
      <c r="AM87473" s="121"/>
      <c r="AO87473" s="46"/>
    </row>
    <row r="87474" spans="1:41" s="60" customFormat="1" hidden="1" x14ac:dyDescent="0.35">
      <c r="A87474" s="46"/>
      <c r="H87474" s="103"/>
      <c r="AD87474" s="99"/>
      <c r="AF87474" s="46"/>
      <c r="AM87474" s="121"/>
      <c r="AO87474" s="46"/>
    </row>
    <row r="87475" spans="1:41" s="60" customFormat="1" hidden="1" x14ac:dyDescent="0.35">
      <c r="A87475" s="46"/>
      <c r="H87475" s="103"/>
      <c r="AD87475" s="99"/>
      <c r="AF87475" s="46"/>
      <c r="AM87475" s="121"/>
      <c r="AO87475" s="46"/>
    </row>
    <row r="87476" spans="1:41" s="60" customFormat="1" hidden="1" x14ac:dyDescent="0.35">
      <c r="A87476" s="46"/>
      <c r="H87476" s="103"/>
      <c r="AD87476" s="99"/>
      <c r="AF87476" s="46"/>
      <c r="AM87476" s="121"/>
      <c r="AO87476" s="46"/>
    </row>
    <row r="87477" spans="1:41" s="60" customFormat="1" hidden="1" x14ac:dyDescent="0.35">
      <c r="A87477" s="46"/>
      <c r="H87477" s="103"/>
      <c r="AD87477" s="99"/>
      <c r="AF87477" s="46"/>
      <c r="AM87477" s="121"/>
      <c r="AO87477" s="46"/>
    </row>
    <row r="87478" spans="1:41" s="60" customFormat="1" hidden="1" x14ac:dyDescent="0.35">
      <c r="A87478" s="46"/>
      <c r="H87478" s="103"/>
      <c r="AD87478" s="99"/>
      <c r="AF87478" s="46"/>
      <c r="AM87478" s="121"/>
      <c r="AO87478" s="46"/>
    </row>
    <row r="87479" spans="1:41" s="60" customFormat="1" hidden="1" x14ac:dyDescent="0.35">
      <c r="A87479" s="46"/>
      <c r="H87479" s="103"/>
      <c r="AD87479" s="99"/>
      <c r="AF87479" s="46"/>
      <c r="AM87479" s="121"/>
      <c r="AO87479" s="46"/>
    </row>
    <row r="87480" spans="1:41" s="60" customFormat="1" hidden="1" x14ac:dyDescent="0.35">
      <c r="A87480" s="46"/>
      <c r="H87480" s="103"/>
      <c r="AD87480" s="99"/>
      <c r="AF87480" s="46"/>
      <c r="AM87480" s="121"/>
      <c r="AO87480" s="46"/>
    </row>
    <row r="87481" spans="1:41" s="60" customFormat="1" hidden="1" x14ac:dyDescent="0.35">
      <c r="A87481" s="46"/>
      <c r="H87481" s="103"/>
      <c r="AD87481" s="99"/>
      <c r="AF87481" s="46"/>
      <c r="AM87481" s="121"/>
      <c r="AO87481" s="46"/>
    </row>
    <row r="87482" spans="1:41" s="60" customFormat="1" hidden="1" x14ac:dyDescent="0.35">
      <c r="A87482" s="46"/>
      <c r="H87482" s="103"/>
      <c r="AD87482" s="99"/>
      <c r="AF87482" s="46"/>
      <c r="AM87482" s="121"/>
      <c r="AO87482" s="46"/>
    </row>
    <row r="87483" spans="1:41" s="60" customFormat="1" hidden="1" x14ac:dyDescent="0.35">
      <c r="A87483" s="46"/>
      <c r="H87483" s="103"/>
      <c r="AD87483" s="99"/>
      <c r="AF87483" s="46"/>
      <c r="AM87483" s="121"/>
      <c r="AO87483" s="46"/>
    </row>
    <row r="87484" spans="1:41" s="60" customFormat="1" hidden="1" x14ac:dyDescent="0.35">
      <c r="A87484" s="46"/>
      <c r="H87484" s="103"/>
      <c r="AD87484" s="99"/>
      <c r="AF87484" s="46"/>
      <c r="AM87484" s="121"/>
      <c r="AO87484" s="46"/>
    </row>
    <row r="87485" spans="1:41" s="60" customFormat="1" hidden="1" x14ac:dyDescent="0.35">
      <c r="A87485" s="46"/>
      <c r="H87485" s="103"/>
      <c r="AD87485" s="99"/>
      <c r="AF87485" s="46"/>
      <c r="AM87485" s="121"/>
      <c r="AO87485" s="46"/>
    </row>
    <row r="87486" spans="1:41" s="60" customFormat="1" hidden="1" x14ac:dyDescent="0.35">
      <c r="A87486" s="46"/>
      <c r="H87486" s="103"/>
      <c r="AD87486" s="99"/>
      <c r="AF87486" s="46"/>
      <c r="AM87486" s="121"/>
      <c r="AO87486" s="46"/>
    </row>
    <row r="87487" spans="1:41" s="60" customFormat="1" hidden="1" x14ac:dyDescent="0.35">
      <c r="A87487" s="46"/>
      <c r="H87487" s="103"/>
      <c r="AD87487" s="99"/>
      <c r="AF87487" s="46"/>
      <c r="AM87487" s="121"/>
      <c r="AO87487" s="46"/>
    </row>
    <row r="87488" spans="1:41" s="60" customFormat="1" hidden="1" x14ac:dyDescent="0.35">
      <c r="A87488" s="46"/>
      <c r="H87488" s="103"/>
      <c r="AD87488" s="99"/>
      <c r="AF87488" s="46"/>
      <c r="AM87488" s="121"/>
      <c r="AO87488" s="46"/>
    </row>
    <row r="87489" spans="1:41" s="60" customFormat="1" hidden="1" x14ac:dyDescent="0.35">
      <c r="A87489" s="46"/>
      <c r="H87489" s="103"/>
      <c r="AD87489" s="99"/>
      <c r="AF87489" s="46"/>
      <c r="AM87489" s="121"/>
      <c r="AO87489" s="46"/>
    </row>
    <row r="87490" spans="1:41" s="60" customFormat="1" hidden="1" x14ac:dyDescent="0.35">
      <c r="A87490" s="46"/>
      <c r="H87490" s="103"/>
      <c r="AD87490" s="99"/>
      <c r="AF87490" s="46"/>
      <c r="AM87490" s="121"/>
      <c r="AO87490" s="46"/>
    </row>
    <row r="87491" spans="1:41" s="60" customFormat="1" hidden="1" x14ac:dyDescent="0.35">
      <c r="A87491" s="46"/>
      <c r="H87491" s="103"/>
      <c r="AD87491" s="99"/>
      <c r="AF87491" s="46"/>
      <c r="AM87491" s="121"/>
      <c r="AO87491" s="46"/>
    </row>
    <row r="87492" spans="1:41" s="60" customFormat="1" hidden="1" x14ac:dyDescent="0.35">
      <c r="A87492" s="46"/>
      <c r="H87492" s="103"/>
      <c r="AD87492" s="99"/>
      <c r="AF87492" s="46"/>
      <c r="AM87492" s="121"/>
      <c r="AO87492" s="46"/>
    </row>
    <row r="87493" spans="1:41" s="60" customFormat="1" hidden="1" x14ac:dyDescent="0.35">
      <c r="A87493" s="46"/>
      <c r="H87493" s="103"/>
      <c r="AD87493" s="99"/>
      <c r="AF87493" s="46"/>
      <c r="AM87493" s="121"/>
      <c r="AO87493" s="46"/>
    </row>
    <row r="87494" spans="1:41" s="60" customFormat="1" hidden="1" x14ac:dyDescent="0.35">
      <c r="A87494" s="46"/>
      <c r="H87494" s="103"/>
      <c r="AD87494" s="99"/>
      <c r="AF87494" s="46"/>
      <c r="AM87494" s="121"/>
      <c r="AO87494" s="46"/>
    </row>
    <row r="87495" spans="1:41" s="60" customFormat="1" hidden="1" x14ac:dyDescent="0.35">
      <c r="A87495" s="46"/>
      <c r="H87495" s="103"/>
      <c r="AD87495" s="99"/>
      <c r="AF87495" s="46"/>
      <c r="AM87495" s="121"/>
      <c r="AO87495" s="46"/>
    </row>
    <row r="87496" spans="1:41" s="60" customFormat="1" hidden="1" x14ac:dyDescent="0.35">
      <c r="A87496" s="46"/>
      <c r="H87496" s="103"/>
      <c r="AD87496" s="99"/>
      <c r="AF87496" s="46"/>
      <c r="AM87496" s="121"/>
      <c r="AO87496" s="46"/>
    </row>
    <row r="87497" spans="1:41" s="60" customFormat="1" hidden="1" x14ac:dyDescent="0.35">
      <c r="A87497" s="46"/>
      <c r="H87497" s="103"/>
      <c r="AD87497" s="99"/>
      <c r="AF87497" s="46"/>
      <c r="AM87497" s="121"/>
      <c r="AO87497" s="46"/>
    </row>
    <row r="87498" spans="1:41" s="60" customFormat="1" hidden="1" x14ac:dyDescent="0.35">
      <c r="A87498" s="46"/>
      <c r="H87498" s="103"/>
      <c r="AD87498" s="99"/>
      <c r="AF87498" s="46"/>
      <c r="AM87498" s="121"/>
      <c r="AO87498" s="46"/>
    </row>
    <row r="87499" spans="1:41" s="60" customFormat="1" hidden="1" x14ac:dyDescent="0.35">
      <c r="A87499" s="46"/>
      <c r="H87499" s="103"/>
      <c r="AD87499" s="99"/>
      <c r="AF87499" s="46"/>
      <c r="AM87499" s="121"/>
      <c r="AO87499" s="46"/>
    </row>
    <row r="87500" spans="1:41" s="60" customFormat="1" hidden="1" x14ac:dyDescent="0.35">
      <c r="A87500" s="46"/>
      <c r="H87500" s="103"/>
      <c r="AD87500" s="99"/>
      <c r="AF87500" s="46"/>
      <c r="AM87500" s="121"/>
      <c r="AO87500" s="46"/>
    </row>
    <row r="87501" spans="1:41" s="60" customFormat="1" hidden="1" x14ac:dyDescent="0.35">
      <c r="A87501" s="46"/>
      <c r="H87501" s="103"/>
      <c r="AD87501" s="99"/>
      <c r="AF87501" s="46"/>
      <c r="AM87501" s="121"/>
      <c r="AO87501" s="46"/>
    </row>
    <row r="87502" spans="1:41" s="60" customFormat="1" hidden="1" x14ac:dyDescent="0.35">
      <c r="A87502" s="46"/>
      <c r="H87502" s="103"/>
      <c r="AD87502" s="99"/>
      <c r="AF87502" s="46"/>
      <c r="AM87502" s="121"/>
      <c r="AO87502" s="46"/>
    </row>
    <row r="87503" spans="1:41" s="60" customFormat="1" hidden="1" x14ac:dyDescent="0.35">
      <c r="A87503" s="46"/>
      <c r="H87503" s="103"/>
      <c r="AD87503" s="99"/>
      <c r="AF87503" s="46"/>
      <c r="AM87503" s="121"/>
      <c r="AO87503" s="46"/>
    </row>
    <row r="87504" spans="1:41" s="60" customFormat="1" hidden="1" x14ac:dyDescent="0.35">
      <c r="A87504" s="46"/>
      <c r="H87504" s="103"/>
      <c r="AD87504" s="99"/>
      <c r="AF87504" s="46"/>
      <c r="AM87504" s="121"/>
      <c r="AO87504" s="46"/>
    </row>
    <row r="87505" spans="1:41" s="60" customFormat="1" hidden="1" x14ac:dyDescent="0.35">
      <c r="A87505" s="46"/>
      <c r="H87505" s="103"/>
      <c r="AD87505" s="99"/>
      <c r="AF87505" s="46"/>
      <c r="AM87505" s="121"/>
      <c r="AO87505" s="46"/>
    </row>
    <row r="87506" spans="1:41" s="60" customFormat="1" hidden="1" x14ac:dyDescent="0.35">
      <c r="A87506" s="46"/>
      <c r="H87506" s="103"/>
      <c r="AD87506" s="99"/>
      <c r="AF87506" s="46"/>
      <c r="AM87506" s="121"/>
      <c r="AO87506" s="46"/>
    </row>
    <row r="87507" spans="1:41" s="60" customFormat="1" hidden="1" x14ac:dyDescent="0.35">
      <c r="A87507" s="46"/>
      <c r="H87507" s="103"/>
      <c r="AD87507" s="99"/>
      <c r="AF87507" s="46"/>
      <c r="AM87507" s="121"/>
      <c r="AO87507" s="46"/>
    </row>
    <row r="87508" spans="1:41" s="60" customFormat="1" hidden="1" x14ac:dyDescent="0.35">
      <c r="A87508" s="46"/>
      <c r="H87508" s="103"/>
      <c r="AD87508" s="99"/>
      <c r="AF87508" s="46"/>
      <c r="AM87508" s="121"/>
      <c r="AO87508" s="46"/>
    </row>
    <row r="87509" spans="1:41" s="60" customFormat="1" hidden="1" x14ac:dyDescent="0.35">
      <c r="A87509" s="46"/>
      <c r="H87509" s="103"/>
      <c r="AD87509" s="99"/>
      <c r="AF87509" s="46"/>
      <c r="AM87509" s="121"/>
      <c r="AO87509" s="46"/>
    </row>
    <row r="87510" spans="1:41" s="60" customFormat="1" hidden="1" x14ac:dyDescent="0.35">
      <c r="A87510" s="46"/>
      <c r="H87510" s="103"/>
      <c r="AD87510" s="99"/>
      <c r="AF87510" s="46"/>
      <c r="AM87510" s="121"/>
      <c r="AO87510" s="46"/>
    </row>
    <row r="87511" spans="1:41" s="60" customFormat="1" hidden="1" x14ac:dyDescent="0.35">
      <c r="A87511" s="46"/>
      <c r="H87511" s="103"/>
      <c r="AD87511" s="99"/>
      <c r="AF87511" s="46"/>
      <c r="AM87511" s="121"/>
      <c r="AO87511" s="46"/>
    </row>
    <row r="87512" spans="1:41" s="60" customFormat="1" hidden="1" x14ac:dyDescent="0.35">
      <c r="A87512" s="46"/>
      <c r="H87512" s="103"/>
      <c r="AD87512" s="99"/>
      <c r="AF87512" s="46"/>
      <c r="AM87512" s="121"/>
      <c r="AO87512" s="46"/>
    </row>
    <row r="87513" spans="1:41" s="60" customFormat="1" hidden="1" x14ac:dyDescent="0.35">
      <c r="A87513" s="46"/>
      <c r="H87513" s="103"/>
      <c r="AD87513" s="99"/>
      <c r="AF87513" s="46"/>
      <c r="AM87513" s="121"/>
      <c r="AO87513" s="46"/>
    </row>
    <row r="87514" spans="1:41" s="60" customFormat="1" hidden="1" x14ac:dyDescent="0.35">
      <c r="A87514" s="46"/>
      <c r="H87514" s="103"/>
      <c r="AD87514" s="99"/>
      <c r="AF87514" s="46"/>
      <c r="AM87514" s="121"/>
      <c r="AO87514" s="46"/>
    </row>
    <row r="87515" spans="1:41" s="60" customFormat="1" hidden="1" x14ac:dyDescent="0.35">
      <c r="A87515" s="46"/>
      <c r="H87515" s="103"/>
      <c r="AD87515" s="99"/>
      <c r="AF87515" s="46"/>
      <c r="AM87515" s="121"/>
      <c r="AO87515" s="46"/>
    </row>
    <row r="87516" spans="1:41" s="60" customFormat="1" hidden="1" x14ac:dyDescent="0.35">
      <c r="A87516" s="46"/>
      <c r="H87516" s="103"/>
      <c r="AD87516" s="99"/>
      <c r="AF87516" s="46"/>
      <c r="AM87516" s="121"/>
      <c r="AO87516" s="46"/>
    </row>
    <row r="87517" spans="1:41" s="60" customFormat="1" hidden="1" x14ac:dyDescent="0.35">
      <c r="A87517" s="46"/>
      <c r="H87517" s="103"/>
      <c r="AD87517" s="99"/>
      <c r="AF87517" s="46"/>
      <c r="AM87517" s="121"/>
      <c r="AO87517" s="46"/>
    </row>
    <row r="87518" spans="1:41" s="60" customFormat="1" hidden="1" x14ac:dyDescent="0.35">
      <c r="A87518" s="46"/>
      <c r="H87518" s="103"/>
      <c r="AD87518" s="99"/>
      <c r="AF87518" s="46"/>
      <c r="AM87518" s="121"/>
      <c r="AO87518" s="46"/>
    </row>
    <row r="87519" spans="1:41" s="60" customFormat="1" hidden="1" x14ac:dyDescent="0.35">
      <c r="A87519" s="46"/>
      <c r="H87519" s="103"/>
      <c r="AD87519" s="99"/>
      <c r="AF87519" s="46"/>
      <c r="AM87519" s="121"/>
      <c r="AO87519" s="46"/>
    </row>
    <row r="87520" spans="1:41" s="60" customFormat="1" hidden="1" x14ac:dyDescent="0.35">
      <c r="A87520" s="46"/>
      <c r="H87520" s="103"/>
      <c r="AD87520" s="99"/>
      <c r="AF87520" s="46"/>
      <c r="AM87520" s="121"/>
      <c r="AO87520" s="46"/>
    </row>
    <row r="87521" spans="1:41" s="60" customFormat="1" hidden="1" x14ac:dyDescent="0.35">
      <c r="A87521" s="46"/>
      <c r="H87521" s="103"/>
      <c r="AD87521" s="99"/>
      <c r="AF87521" s="46"/>
      <c r="AM87521" s="121"/>
      <c r="AO87521" s="46"/>
    </row>
    <row r="87522" spans="1:41" s="60" customFormat="1" hidden="1" x14ac:dyDescent="0.35">
      <c r="A87522" s="46"/>
      <c r="H87522" s="103"/>
      <c r="AD87522" s="99"/>
      <c r="AF87522" s="46"/>
      <c r="AM87522" s="121"/>
      <c r="AO87522" s="46"/>
    </row>
    <row r="87523" spans="1:41" s="60" customFormat="1" hidden="1" x14ac:dyDescent="0.35">
      <c r="A87523" s="46"/>
      <c r="H87523" s="103"/>
      <c r="AD87523" s="99"/>
      <c r="AF87523" s="46"/>
      <c r="AM87523" s="121"/>
      <c r="AO87523" s="46"/>
    </row>
    <row r="87524" spans="1:41" s="60" customFormat="1" hidden="1" x14ac:dyDescent="0.35">
      <c r="A87524" s="46"/>
      <c r="H87524" s="103"/>
      <c r="AD87524" s="99"/>
      <c r="AF87524" s="46"/>
      <c r="AM87524" s="121"/>
      <c r="AO87524" s="46"/>
    </row>
    <row r="87525" spans="1:41" s="60" customFormat="1" hidden="1" x14ac:dyDescent="0.35">
      <c r="A87525" s="46"/>
      <c r="H87525" s="103"/>
      <c r="AD87525" s="99"/>
      <c r="AF87525" s="46"/>
      <c r="AM87525" s="121"/>
      <c r="AO87525" s="46"/>
    </row>
    <row r="87526" spans="1:41" s="60" customFormat="1" hidden="1" x14ac:dyDescent="0.35">
      <c r="A87526" s="46"/>
      <c r="H87526" s="103"/>
      <c r="AD87526" s="99"/>
      <c r="AF87526" s="46"/>
      <c r="AM87526" s="121"/>
      <c r="AO87526" s="46"/>
    </row>
    <row r="87527" spans="1:41" s="60" customFormat="1" hidden="1" x14ac:dyDescent="0.35">
      <c r="A87527" s="46"/>
      <c r="H87527" s="103"/>
      <c r="AD87527" s="99"/>
      <c r="AF87527" s="46"/>
      <c r="AM87527" s="121"/>
      <c r="AO87527" s="46"/>
    </row>
    <row r="87528" spans="1:41" s="60" customFormat="1" hidden="1" x14ac:dyDescent="0.35">
      <c r="A87528" s="46"/>
      <c r="H87528" s="103"/>
      <c r="AD87528" s="99"/>
      <c r="AF87528" s="46"/>
      <c r="AM87528" s="121"/>
      <c r="AO87528" s="46"/>
    </row>
    <row r="87529" spans="1:41" s="60" customFormat="1" hidden="1" x14ac:dyDescent="0.35">
      <c r="A87529" s="46"/>
      <c r="H87529" s="103"/>
      <c r="AD87529" s="99"/>
      <c r="AF87529" s="46"/>
      <c r="AM87529" s="121"/>
      <c r="AO87529" s="46"/>
    </row>
    <row r="87530" spans="1:41" s="60" customFormat="1" hidden="1" x14ac:dyDescent="0.35">
      <c r="A87530" s="46"/>
      <c r="H87530" s="103"/>
      <c r="AD87530" s="99"/>
      <c r="AF87530" s="46"/>
      <c r="AM87530" s="121"/>
      <c r="AO87530" s="46"/>
    </row>
    <row r="87531" spans="1:41" s="60" customFormat="1" hidden="1" x14ac:dyDescent="0.35">
      <c r="A87531" s="46"/>
      <c r="H87531" s="103"/>
      <c r="AD87531" s="99"/>
      <c r="AF87531" s="46"/>
      <c r="AM87531" s="121"/>
      <c r="AO87531" s="46"/>
    </row>
    <row r="87532" spans="1:41" s="60" customFormat="1" hidden="1" x14ac:dyDescent="0.35">
      <c r="A87532" s="46"/>
      <c r="H87532" s="103"/>
      <c r="AD87532" s="99"/>
      <c r="AF87532" s="46"/>
      <c r="AM87532" s="121"/>
      <c r="AO87532" s="46"/>
    </row>
    <row r="87533" spans="1:41" s="60" customFormat="1" hidden="1" x14ac:dyDescent="0.35">
      <c r="A87533" s="46"/>
      <c r="H87533" s="103"/>
      <c r="AD87533" s="99"/>
      <c r="AF87533" s="46"/>
      <c r="AM87533" s="121"/>
      <c r="AO87533" s="46"/>
    </row>
    <row r="87534" spans="1:41" s="60" customFormat="1" hidden="1" x14ac:dyDescent="0.35">
      <c r="A87534" s="46"/>
      <c r="H87534" s="103"/>
      <c r="AD87534" s="99"/>
      <c r="AF87534" s="46"/>
      <c r="AM87534" s="121"/>
      <c r="AO87534" s="46"/>
    </row>
    <row r="87535" spans="1:41" s="60" customFormat="1" hidden="1" x14ac:dyDescent="0.35">
      <c r="A87535" s="46"/>
      <c r="H87535" s="103"/>
      <c r="AD87535" s="99"/>
      <c r="AF87535" s="46"/>
      <c r="AM87535" s="121"/>
      <c r="AO87535" s="46"/>
    </row>
    <row r="87536" spans="1:41" s="60" customFormat="1" hidden="1" x14ac:dyDescent="0.35">
      <c r="A87536" s="46"/>
      <c r="H87536" s="103"/>
      <c r="AD87536" s="99"/>
      <c r="AF87536" s="46"/>
      <c r="AM87536" s="121"/>
      <c r="AO87536" s="46"/>
    </row>
    <row r="87537" spans="1:41" s="60" customFormat="1" hidden="1" x14ac:dyDescent="0.35">
      <c r="A87537" s="46"/>
      <c r="H87537" s="103"/>
      <c r="AD87537" s="99"/>
      <c r="AF87537" s="46"/>
      <c r="AM87537" s="121"/>
      <c r="AO87537" s="46"/>
    </row>
    <row r="87538" spans="1:41" s="60" customFormat="1" hidden="1" x14ac:dyDescent="0.35">
      <c r="A87538" s="46"/>
      <c r="H87538" s="103"/>
      <c r="AD87538" s="99"/>
      <c r="AF87538" s="46"/>
      <c r="AM87538" s="121"/>
      <c r="AO87538" s="46"/>
    </row>
    <row r="87539" spans="1:41" s="60" customFormat="1" hidden="1" x14ac:dyDescent="0.35">
      <c r="A87539" s="46"/>
      <c r="H87539" s="103"/>
      <c r="AD87539" s="99"/>
      <c r="AF87539" s="46"/>
      <c r="AM87539" s="121"/>
      <c r="AO87539" s="46"/>
    </row>
    <row r="87540" spans="1:41" s="60" customFormat="1" hidden="1" x14ac:dyDescent="0.35">
      <c r="A87540" s="46"/>
      <c r="H87540" s="103"/>
      <c r="AD87540" s="99"/>
      <c r="AF87540" s="46"/>
      <c r="AM87540" s="121"/>
      <c r="AO87540" s="46"/>
    </row>
    <row r="87541" spans="1:41" s="60" customFormat="1" hidden="1" x14ac:dyDescent="0.35">
      <c r="A87541" s="46"/>
      <c r="H87541" s="103"/>
      <c r="AD87541" s="99"/>
      <c r="AF87541" s="46"/>
      <c r="AM87541" s="121"/>
      <c r="AO87541" s="46"/>
    </row>
    <row r="87542" spans="1:41" s="60" customFormat="1" hidden="1" x14ac:dyDescent="0.35">
      <c r="A87542" s="46"/>
      <c r="H87542" s="103"/>
      <c r="AD87542" s="99"/>
      <c r="AF87542" s="46"/>
      <c r="AM87542" s="121"/>
      <c r="AO87542" s="46"/>
    </row>
    <row r="87543" spans="1:41" s="60" customFormat="1" hidden="1" x14ac:dyDescent="0.35">
      <c r="A87543" s="46"/>
      <c r="H87543" s="103"/>
      <c r="AD87543" s="99"/>
      <c r="AF87543" s="46"/>
      <c r="AM87543" s="121"/>
      <c r="AO87543" s="46"/>
    </row>
    <row r="87544" spans="1:41" s="60" customFormat="1" hidden="1" x14ac:dyDescent="0.35">
      <c r="A87544" s="46"/>
      <c r="H87544" s="103"/>
      <c r="AD87544" s="99"/>
      <c r="AF87544" s="46"/>
      <c r="AM87544" s="121"/>
      <c r="AO87544" s="46"/>
    </row>
    <row r="87545" spans="1:41" s="60" customFormat="1" hidden="1" x14ac:dyDescent="0.35">
      <c r="A87545" s="46"/>
      <c r="H87545" s="103"/>
      <c r="AD87545" s="99"/>
      <c r="AF87545" s="46"/>
      <c r="AM87545" s="121"/>
      <c r="AO87545" s="46"/>
    </row>
    <row r="87546" spans="1:41" s="60" customFormat="1" hidden="1" x14ac:dyDescent="0.35">
      <c r="A87546" s="46"/>
      <c r="H87546" s="103"/>
      <c r="AD87546" s="99"/>
      <c r="AF87546" s="46"/>
      <c r="AM87546" s="121"/>
      <c r="AO87546" s="46"/>
    </row>
    <row r="87547" spans="1:41" s="60" customFormat="1" hidden="1" x14ac:dyDescent="0.35">
      <c r="A87547" s="46"/>
      <c r="H87547" s="103"/>
      <c r="AD87547" s="99"/>
      <c r="AF87547" s="46"/>
      <c r="AM87547" s="121"/>
      <c r="AO87547" s="46"/>
    </row>
    <row r="87548" spans="1:41" s="60" customFormat="1" hidden="1" x14ac:dyDescent="0.35">
      <c r="A87548" s="46"/>
      <c r="H87548" s="103"/>
      <c r="AD87548" s="99"/>
      <c r="AF87548" s="46"/>
      <c r="AM87548" s="121"/>
      <c r="AO87548" s="46"/>
    </row>
    <row r="87549" spans="1:41" s="60" customFormat="1" hidden="1" x14ac:dyDescent="0.35">
      <c r="A87549" s="46"/>
      <c r="H87549" s="103"/>
      <c r="AD87549" s="99"/>
      <c r="AF87549" s="46"/>
      <c r="AM87549" s="121"/>
      <c r="AO87549" s="46"/>
    </row>
    <row r="87550" spans="1:41" s="60" customFormat="1" hidden="1" x14ac:dyDescent="0.35">
      <c r="A87550" s="46"/>
      <c r="H87550" s="103"/>
      <c r="AD87550" s="99"/>
      <c r="AF87550" s="46"/>
      <c r="AM87550" s="121"/>
      <c r="AO87550" s="46"/>
    </row>
    <row r="87551" spans="1:41" s="60" customFormat="1" hidden="1" x14ac:dyDescent="0.35">
      <c r="A87551" s="46"/>
      <c r="H87551" s="103"/>
      <c r="AD87551" s="99"/>
      <c r="AF87551" s="46"/>
      <c r="AM87551" s="121"/>
      <c r="AO87551" s="46"/>
    </row>
    <row r="87552" spans="1:41" s="60" customFormat="1" hidden="1" x14ac:dyDescent="0.35">
      <c r="A87552" s="46"/>
      <c r="H87552" s="103"/>
      <c r="AD87552" s="99"/>
      <c r="AF87552" s="46"/>
      <c r="AM87552" s="121"/>
      <c r="AO87552" s="46"/>
    </row>
    <row r="87553" spans="1:41" s="60" customFormat="1" hidden="1" x14ac:dyDescent="0.35">
      <c r="A87553" s="46"/>
      <c r="H87553" s="103"/>
      <c r="AD87553" s="99"/>
      <c r="AF87553" s="46"/>
      <c r="AM87553" s="121"/>
      <c r="AO87553" s="46"/>
    </row>
    <row r="87554" spans="1:41" s="60" customFormat="1" hidden="1" x14ac:dyDescent="0.35">
      <c r="A87554" s="46"/>
      <c r="H87554" s="103"/>
      <c r="AD87554" s="99"/>
      <c r="AF87554" s="46"/>
      <c r="AM87554" s="121"/>
      <c r="AO87554" s="46"/>
    </row>
    <row r="87555" spans="1:41" s="60" customFormat="1" hidden="1" x14ac:dyDescent="0.35">
      <c r="A87555" s="46"/>
      <c r="H87555" s="103"/>
      <c r="AD87555" s="99"/>
      <c r="AF87555" s="46"/>
      <c r="AM87555" s="121"/>
      <c r="AO87555" s="46"/>
    </row>
    <row r="87556" spans="1:41" s="60" customFormat="1" hidden="1" x14ac:dyDescent="0.35">
      <c r="A87556" s="46"/>
      <c r="H87556" s="103"/>
      <c r="AD87556" s="99"/>
      <c r="AF87556" s="46"/>
      <c r="AM87556" s="121"/>
      <c r="AO87556" s="46"/>
    </row>
    <row r="87557" spans="1:41" s="60" customFormat="1" hidden="1" x14ac:dyDescent="0.35">
      <c r="A87557" s="46"/>
      <c r="H87557" s="103"/>
      <c r="AD87557" s="99"/>
      <c r="AF87557" s="46"/>
      <c r="AM87557" s="121"/>
      <c r="AO87557" s="46"/>
    </row>
    <row r="87558" spans="1:41" s="60" customFormat="1" hidden="1" x14ac:dyDescent="0.35">
      <c r="A87558" s="46"/>
      <c r="H87558" s="103"/>
      <c r="AD87558" s="99"/>
      <c r="AF87558" s="46"/>
      <c r="AM87558" s="121"/>
      <c r="AO87558" s="46"/>
    </row>
    <row r="87559" spans="1:41" s="60" customFormat="1" hidden="1" x14ac:dyDescent="0.35">
      <c r="A87559" s="46"/>
      <c r="H87559" s="103"/>
      <c r="AD87559" s="99"/>
      <c r="AF87559" s="46"/>
      <c r="AM87559" s="121"/>
      <c r="AO87559" s="46"/>
    </row>
    <row r="87560" spans="1:41" s="60" customFormat="1" hidden="1" x14ac:dyDescent="0.35">
      <c r="A87560" s="46"/>
      <c r="H87560" s="103"/>
      <c r="AD87560" s="99"/>
      <c r="AF87560" s="46"/>
      <c r="AM87560" s="121"/>
      <c r="AO87560" s="46"/>
    </row>
    <row r="87561" spans="1:41" s="60" customFormat="1" hidden="1" x14ac:dyDescent="0.35">
      <c r="A87561" s="46"/>
      <c r="H87561" s="103"/>
      <c r="AD87561" s="99"/>
      <c r="AF87561" s="46"/>
      <c r="AM87561" s="121"/>
      <c r="AO87561" s="46"/>
    </row>
    <row r="87562" spans="1:41" s="60" customFormat="1" hidden="1" x14ac:dyDescent="0.35">
      <c r="A87562" s="46"/>
      <c r="H87562" s="103"/>
      <c r="AD87562" s="99"/>
      <c r="AF87562" s="46"/>
      <c r="AM87562" s="121"/>
      <c r="AO87562" s="46"/>
    </row>
    <row r="87563" spans="1:41" s="60" customFormat="1" hidden="1" x14ac:dyDescent="0.35">
      <c r="A87563" s="46"/>
      <c r="H87563" s="103"/>
      <c r="AD87563" s="99"/>
      <c r="AF87563" s="46"/>
      <c r="AM87563" s="121"/>
      <c r="AO87563" s="46"/>
    </row>
    <row r="87564" spans="1:41" s="60" customFormat="1" hidden="1" x14ac:dyDescent="0.35">
      <c r="A87564" s="46"/>
      <c r="H87564" s="103"/>
      <c r="AD87564" s="99"/>
      <c r="AF87564" s="46"/>
      <c r="AM87564" s="121"/>
      <c r="AO87564" s="46"/>
    </row>
    <row r="87565" spans="1:41" s="60" customFormat="1" hidden="1" x14ac:dyDescent="0.35">
      <c r="A87565" s="46"/>
      <c r="H87565" s="103"/>
      <c r="AD87565" s="99"/>
      <c r="AF87565" s="46"/>
      <c r="AM87565" s="121"/>
      <c r="AO87565" s="46"/>
    </row>
    <row r="87566" spans="1:41" s="60" customFormat="1" hidden="1" x14ac:dyDescent="0.35">
      <c r="A87566" s="46"/>
      <c r="H87566" s="103"/>
      <c r="AD87566" s="99"/>
      <c r="AF87566" s="46"/>
      <c r="AM87566" s="121"/>
      <c r="AO87566" s="46"/>
    </row>
    <row r="87567" spans="1:41" s="60" customFormat="1" hidden="1" x14ac:dyDescent="0.35">
      <c r="A87567" s="46"/>
      <c r="H87567" s="103"/>
      <c r="AD87567" s="99"/>
      <c r="AF87567" s="46"/>
      <c r="AM87567" s="121"/>
      <c r="AO87567" s="46"/>
    </row>
    <row r="87568" spans="1:41" s="60" customFormat="1" hidden="1" x14ac:dyDescent="0.35">
      <c r="A87568" s="46"/>
      <c r="H87568" s="103"/>
      <c r="AD87568" s="99"/>
      <c r="AF87568" s="46"/>
      <c r="AM87568" s="121"/>
      <c r="AO87568" s="46"/>
    </row>
    <row r="87569" spans="1:41" s="60" customFormat="1" hidden="1" x14ac:dyDescent="0.35">
      <c r="A87569" s="46"/>
      <c r="H87569" s="103"/>
      <c r="AD87569" s="99"/>
      <c r="AF87569" s="46"/>
      <c r="AM87569" s="121"/>
      <c r="AO87569" s="46"/>
    </row>
    <row r="87570" spans="1:41" s="60" customFormat="1" hidden="1" x14ac:dyDescent="0.35">
      <c r="A87570" s="46"/>
      <c r="H87570" s="103"/>
      <c r="AD87570" s="99"/>
      <c r="AF87570" s="46"/>
      <c r="AM87570" s="121"/>
      <c r="AO87570" s="46"/>
    </row>
    <row r="87571" spans="1:41" s="60" customFormat="1" hidden="1" x14ac:dyDescent="0.35">
      <c r="A87571" s="46"/>
      <c r="H87571" s="103"/>
      <c r="AD87571" s="99"/>
      <c r="AF87571" s="46"/>
      <c r="AM87571" s="121"/>
      <c r="AO87571" s="46"/>
    </row>
    <row r="87572" spans="1:41" s="60" customFormat="1" hidden="1" x14ac:dyDescent="0.35">
      <c r="A87572" s="46"/>
      <c r="H87572" s="103"/>
      <c r="AD87572" s="99"/>
      <c r="AF87572" s="46"/>
      <c r="AM87572" s="121"/>
      <c r="AO87572" s="46"/>
    </row>
    <row r="87573" spans="1:41" s="60" customFormat="1" hidden="1" x14ac:dyDescent="0.35">
      <c r="A87573" s="46"/>
      <c r="H87573" s="103"/>
      <c r="AD87573" s="99"/>
      <c r="AF87573" s="46"/>
      <c r="AM87573" s="121"/>
      <c r="AO87573" s="46"/>
    </row>
    <row r="87574" spans="1:41" s="60" customFormat="1" hidden="1" x14ac:dyDescent="0.35">
      <c r="A87574" s="46"/>
      <c r="H87574" s="103"/>
      <c r="AD87574" s="99"/>
      <c r="AF87574" s="46"/>
      <c r="AM87574" s="121"/>
      <c r="AO87574" s="46"/>
    </row>
    <row r="87575" spans="1:41" s="60" customFormat="1" hidden="1" x14ac:dyDescent="0.35">
      <c r="A87575" s="46"/>
      <c r="H87575" s="103"/>
      <c r="AD87575" s="99"/>
      <c r="AF87575" s="46"/>
      <c r="AM87575" s="121"/>
      <c r="AO87575" s="46"/>
    </row>
    <row r="87576" spans="1:41" s="60" customFormat="1" hidden="1" x14ac:dyDescent="0.35">
      <c r="A87576" s="46"/>
      <c r="H87576" s="103"/>
      <c r="AD87576" s="99"/>
      <c r="AF87576" s="46"/>
      <c r="AM87576" s="121"/>
      <c r="AO87576" s="46"/>
    </row>
    <row r="87577" spans="1:41" s="60" customFormat="1" hidden="1" x14ac:dyDescent="0.35">
      <c r="A87577" s="46"/>
      <c r="H87577" s="103"/>
      <c r="AD87577" s="99"/>
      <c r="AF87577" s="46"/>
      <c r="AM87577" s="121"/>
      <c r="AO87577" s="46"/>
    </row>
    <row r="87578" spans="1:41" s="60" customFormat="1" hidden="1" x14ac:dyDescent="0.35">
      <c r="A87578" s="46"/>
      <c r="H87578" s="103"/>
      <c r="AD87578" s="99"/>
      <c r="AF87578" s="46"/>
      <c r="AM87578" s="121"/>
      <c r="AO87578" s="46"/>
    </row>
    <row r="87579" spans="1:41" s="60" customFormat="1" hidden="1" x14ac:dyDescent="0.35">
      <c r="A87579" s="46"/>
      <c r="H87579" s="103"/>
      <c r="AD87579" s="99"/>
      <c r="AF87579" s="46"/>
      <c r="AM87579" s="121"/>
      <c r="AO87579" s="46"/>
    </row>
    <row r="87580" spans="1:41" s="60" customFormat="1" hidden="1" x14ac:dyDescent="0.35">
      <c r="A87580" s="46"/>
      <c r="H87580" s="103"/>
      <c r="AD87580" s="99"/>
      <c r="AF87580" s="46"/>
      <c r="AM87580" s="121"/>
      <c r="AO87580" s="46"/>
    </row>
    <row r="87581" spans="1:41" s="60" customFormat="1" hidden="1" x14ac:dyDescent="0.35">
      <c r="A87581" s="46"/>
      <c r="H87581" s="103"/>
      <c r="AD87581" s="99"/>
      <c r="AF87581" s="46"/>
      <c r="AM87581" s="121"/>
      <c r="AO87581" s="46"/>
    </row>
    <row r="87582" spans="1:41" s="60" customFormat="1" hidden="1" x14ac:dyDescent="0.35">
      <c r="A87582" s="46"/>
      <c r="H87582" s="103"/>
      <c r="AD87582" s="99"/>
      <c r="AF87582" s="46"/>
      <c r="AM87582" s="121"/>
      <c r="AO87582" s="46"/>
    </row>
    <row r="87583" spans="1:41" s="60" customFormat="1" hidden="1" x14ac:dyDescent="0.35">
      <c r="A87583" s="46"/>
      <c r="H87583" s="103"/>
      <c r="AD87583" s="99"/>
      <c r="AF87583" s="46"/>
      <c r="AM87583" s="121"/>
      <c r="AO87583" s="46"/>
    </row>
    <row r="87584" spans="1:41" s="60" customFormat="1" hidden="1" x14ac:dyDescent="0.35">
      <c r="A87584" s="46"/>
      <c r="H87584" s="103"/>
      <c r="AD87584" s="99"/>
      <c r="AF87584" s="46"/>
      <c r="AM87584" s="121"/>
      <c r="AO87584" s="46"/>
    </row>
    <row r="87585" spans="1:41" s="60" customFormat="1" hidden="1" x14ac:dyDescent="0.35">
      <c r="A87585" s="46"/>
      <c r="H87585" s="103"/>
      <c r="AD87585" s="99"/>
      <c r="AF87585" s="46"/>
      <c r="AM87585" s="121"/>
      <c r="AO87585" s="46"/>
    </row>
    <row r="87586" spans="1:41" s="60" customFormat="1" hidden="1" x14ac:dyDescent="0.35">
      <c r="A87586" s="46"/>
      <c r="H87586" s="103"/>
      <c r="AD87586" s="99"/>
      <c r="AF87586" s="46"/>
      <c r="AM87586" s="121"/>
      <c r="AO87586" s="46"/>
    </row>
    <row r="87587" spans="1:41" s="60" customFormat="1" hidden="1" x14ac:dyDescent="0.35">
      <c r="A87587" s="46"/>
      <c r="H87587" s="103"/>
      <c r="AD87587" s="99"/>
      <c r="AF87587" s="46"/>
      <c r="AM87587" s="121"/>
      <c r="AO87587" s="46"/>
    </row>
    <row r="87588" spans="1:41" s="60" customFormat="1" hidden="1" x14ac:dyDescent="0.35">
      <c r="A87588" s="46"/>
      <c r="H87588" s="103"/>
      <c r="AD87588" s="99"/>
      <c r="AF87588" s="46"/>
      <c r="AM87588" s="121"/>
      <c r="AO87588" s="46"/>
    </row>
    <row r="87589" spans="1:41" s="60" customFormat="1" hidden="1" x14ac:dyDescent="0.35">
      <c r="A87589" s="46"/>
      <c r="H87589" s="103"/>
      <c r="AD87589" s="99"/>
      <c r="AF87589" s="46"/>
      <c r="AM87589" s="121"/>
      <c r="AO87589" s="46"/>
    </row>
    <row r="87590" spans="1:41" s="60" customFormat="1" hidden="1" x14ac:dyDescent="0.35">
      <c r="A87590" s="46"/>
      <c r="H87590" s="103"/>
      <c r="AD87590" s="99"/>
      <c r="AF87590" s="46"/>
      <c r="AM87590" s="121"/>
      <c r="AO87590" s="46"/>
    </row>
    <row r="87591" spans="1:41" s="60" customFormat="1" hidden="1" x14ac:dyDescent="0.35">
      <c r="A87591" s="46"/>
      <c r="H87591" s="103"/>
      <c r="AD87591" s="99"/>
      <c r="AF87591" s="46"/>
      <c r="AM87591" s="121"/>
      <c r="AO87591" s="46"/>
    </row>
    <row r="87592" spans="1:41" s="60" customFormat="1" hidden="1" x14ac:dyDescent="0.35">
      <c r="A87592" s="46"/>
      <c r="H87592" s="103"/>
      <c r="AD87592" s="99"/>
      <c r="AF87592" s="46"/>
      <c r="AM87592" s="121"/>
      <c r="AO87592" s="46"/>
    </row>
    <row r="87593" spans="1:41" s="60" customFormat="1" hidden="1" x14ac:dyDescent="0.35">
      <c r="A87593" s="46"/>
      <c r="H87593" s="103"/>
      <c r="AD87593" s="99"/>
      <c r="AF87593" s="46"/>
      <c r="AM87593" s="121"/>
      <c r="AO87593" s="46"/>
    </row>
    <row r="87594" spans="1:41" s="60" customFormat="1" hidden="1" x14ac:dyDescent="0.35">
      <c r="A87594" s="46"/>
      <c r="H87594" s="103"/>
      <c r="AD87594" s="99"/>
      <c r="AF87594" s="46"/>
      <c r="AM87594" s="121"/>
      <c r="AO87594" s="46"/>
    </row>
    <row r="87595" spans="1:41" s="60" customFormat="1" hidden="1" x14ac:dyDescent="0.35">
      <c r="A87595" s="46"/>
      <c r="H87595" s="103"/>
      <c r="AD87595" s="99"/>
      <c r="AF87595" s="46"/>
      <c r="AM87595" s="121"/>
      <c r="AO87595" s="46"/>
    </row>
    <row r="87596" spans="1:41" s="60" customFormat="1" hidden="1" x14ac:dyDescent="0.35">
      <c r="A87596" s="46"/>
      <c r="H87596" s="103"/>
      <c r="AD87596" s="99"/>
      <c r="AF87596" s="46"/>
      <c r="AM87596" s="121"/>
      <c r="AO87596" s="46"/>
    </row>
    <row r="87597" spans="1:41" s="60" customFormat="1" hidden="1" x14ac:dyDescent="0.35">
      <c r="A87597" s="46"/>
      <c r="H87597" s="103"/>
      <c r="AD87597" s="99"/>
      <c r="AF87597" s="46"/>
      <c r="AM87597" s="121"/>
      <c r="AO87597" s="46"/>
    </row>
    <row r="87598" spans="1:41" s="60" customFormat="1" hidden="1" x14ac:dyDescent="0.35">
      <c r="A87598" s="46"/>
      <c r="H87598" s="103"/>
      <c r="AD87598" s="99"/>
      <c r="AF87598" s="46"/>
      <c r="AM87598" s="121"/>
      <c r="AO87598" s="46"/>
    </row>
    <row r="87599" spans="1:41" s="60" customFormat="1" hidden="1" x14ac:dyDescent="0.35">
      <c r="A87599" s="46"/>
      <c r="H87599" s="103"/>
      <c r="AD87599" s="99"/>
      <c r="AF87599" s="46"/>
      <c r="AM87599" s="121"/>
      <c r="AO87599" s="46"/>
    </row>
    <row r="87600" spans="1:41" s="60" customFormat="1" hidden="1" x14ac:dyDescent="0.35">
      <c r="A87600" s="46"/>
      <c r="H87600" s="103"/>
      <c r="AD87600" s="99"/>
      <c r="AF87600" s="46"/>
      <c r="AM87600" s="121"/>
      <c r="AO87600" s="46"/>
    </row>
    <row r="87601" spans="1:41" s="60" customFormat="1" hidden="1" x14ac:dyDescent="0.35">
      <c r="A87601" s="46"/>
      <c r="H87601" s="103"/>
      <c r="AD87601" s="99"/>
      <c r="AF87601" s="46"/>
      <c r="AM87601" s="121"/>
      <c r="AO87601" s="46"/>
    </row>
    <row r="87602" spans="1:41" s="60" customFormat="1" hidden="1" x14ac:dyDescent="0.35">
      <c r="A87602" s="46"/>
      <c r="H87602" s="103"/>
      <c r="AD87602" s="99"/>
      <c r="AF87602" s="46"/>
      <c r="AM87602" s="121"/>
      <c r="AO87602" s="46"/>
    </row>
    <row r="87603" spans="1:41" s="60" customFormat="1" hidden="1" x14ac:dyDescent="0.35">
      <c r="A87603" s="46"/>
      <c r="H87603" s="103"/>
      <c r="AD87603" s="99"/>
      <c r="AF87603" s="46"/>
      <c r="AM87603" s="121"/>
      <c r="AO87603" s="46"/>
    </row>
    <row r="87604" spans="1:41" s="60" customFormat="1" hidden="1" x14ac:dyDescent="0.35">
      <c r="A87604" s="46"/>
      <c r="H87604" s="103"/>
      <c r="AD87604" s="99"/>
      <c r="AF87604" s="46"/>
      <c r="AM87604" s="121"/>
      <c r="AO87604" s="46"/>
    </row>
    <row r="87605" spans="1:41" s="60" customFormat="1" hidden="1" x14ac:dyDescent="0.35">
      <c r="A87605" s="46"/>
      <c r="H87605" s="103"/>
      <c r="AD87605" s="99"/>
      <c r="AF87605" s="46"/>
      <c r="AM87605" s="121"/>
      <c r="AO87605" s="46"/>
    </row>
    <row r="87606" spans="1:41" s="60" customFormat="1" hidden="1" x14ac:dyDescent="0.35">
      <c r="A87606" s="46"/>
      <c r="H87606" s="103"/>
      <c r="AD87606" s="99"/>
      <c r="AF87606" s="46"/>
      <c r="AM87606" s="121"/>
      <c r="AO87606" s="46"/>
    </row>
    <row r="87607" spans="1:41" s="60" customFormat="1" hidden="1" x14ac:dyDescent="0.35">
      <c r="A87607" s="46"/>
      <c r="H87607" s="103"/>
      <c r="AD87607" s="99"/>
      <c r="AF87607" s="46"/>
      <c r="AM87607" s="121"/>
      <c r="AO87607" s="46"/>
    </row>
    <row r="87608" spans="1:41" s="60" customFormat="1" hidden="1" x14ac:dyDescent="0.35">
      <c r="A87608" s="46"/>
      <c r="H87608" s="103"/>
      <c r="AD87608" s="99"/>
      <c r="AF87608" s="46"/>
      <c r="AM87608" s="121"/>
      <c r="AO87608" s="46"/>
    </row>
    <row r="87609" spans="1:41" s="60" customFormat="1" hidden="1" x14ac:dyDescent="0.35">
      <c r="A87609" s="46"/>
      <c r="H87609" s="103"/>
      <c r="AD87609" s="99"/>
      <c r="AF87609" s="46"/>
      <c r="AM87609" s="121"/>
      <c r="AO87609" s="46"/>
    </row>
    <row r="87610" spans="1:41" s="60" customFormat="1" hidden="1" x14ac:dyDescent="0.35">
      <c r="A87610" s="46"/>
      <c r="H87610" s="103"/>
      <c r="AD87610" s="99"/>
      <c r="AF87610" s="46"/>
      <c r="AM87610" s="121"/>
      <c r="AO87610" s="46"/>
    </row>
    <row r="87611" spans="1:41" s="60" customFormat="1" hidden="1" x14ac:dyDescent="0.35">
      <c r="A87611" s="46"/>
      <c r="H87611" s="103"/>
      <c r="AD87611" s="99"/>
      <c r="AF87611" s="46"/>
      <c r="AM87611" s="121"/>
      <c r="AO87611" s="46"/>
    </row>
    <row r="87612" spans="1:41" s="60" customFormat="1" hidden="1" x14ac:dyDescent="0.35">
      <c r="A87612" s="46"/>
      <c r="H87612" s="103"/>
      <c r="AD87612" s="99"/>
      <c r="AF87612" s="46"/>
      <c r="AM87612" s="121"/>
      <c r="AO87612" s="46"/>
    </row>
    <row r="87613" spans="1:41" s="60" customFormat="1" hidden="1" x14ac:dyDescent="0.35">
      <c r="A87613" s="46"/>
      <c r="H87613" s="103"/>
      <c r="AD87613" s="99"/>
      <c r="AF87613" s="46"/>
      <c r="AM87613" s="121"/>
      <c r="AO87613" s="46"/>
    </row>
    <row r="87614" spans="1:41" s="60" customFormat="1" hidden="1" x14ac:dyDescent="0.35">
      <c r="A87614" s="46"/>
      <c r="H87614" s="103"/>
      <c r="AD87614" s="99"/>
      <c r="AF87614" s="46"/>
      <c r="AM87614" s="121"/>
      <c r="AO87614" s="46"/>
    </row>
    <row r="87615" spans="1:41" s="60" customFormat="1" hidden="1" x14ac:dyDescent="0.35">
      <c r="A87615" s="46"/>
      <c r="H87615" s="103"/>
      <c r="AD87615" s="99"/>
      <c r="AF87615" s="46"/>
      <c r="AM87615" s="121"/>
      <c r="AO87615" s="46"/>
    </row>
    <row r="87616" spans="1:41" s="60" customFormat="1" hidden="1" x14ac:dyDescent="0.35">
      <c r="A87616" s="46"/>
      <c r="H87616" s="103"/>
      <c r="AD87616" s="99"/>
      <c r="AF87616" s="46"/>
      <c r="AM87616" s="121"/>
      <c r="AO87616" s="46"/>
    </row>
    <row r="87617" spans="1:41" s="60" customFormat="1" hidden="1" x14ac:dyDescent="0.35">
      <c r="A87617" s="46"/>
      <c r="H87617" s="103"/>
      <c r="AD87617" s="99"/>
      <c r="AF87617" s="46"/>
      <c r="AM87617" s="121"/>
      <c r="AO87617" s="46"/>
    </row>
    <row r="87618" spans="1:41" s="60" customFormat="1" hidden="1" x14ac:dyDescent="0.35">
      <c r="A87618" s="46"/>
      <c r="H87618" s="103"/>
      <c r="AD87618" s="99"/>
      <c r="AF87618" s="46"/>
      <c r="AM87618" s="121"/>
      <c r="AO87618" s="46"/>
    </row>
    <row r="87619" spans="1:41" s="60" customFormat="1" hidden="1" x14ac:dyDescent="0.35">
      <c r="A87619" s="46"/>
      <c r="H87619" s="103"/>
      <c r="AD87619" s="99"/>
      <c r="AF87619" s="46"/>
      <c r="AM87619" s="121"/>
      <c r="AO87619" s="46"/>
    </row>
    <row r="87620" spans="1:41" s="60" customFormat="1" hidden="1" x14ac:dyDescent="0.35">
      <c r="A87620" s="46"/>
      <c r="H87620" s="103"/>
      <c r="AD87620" s="99"/>
      <c r="AF87620" s="46"/>
      <c r="AM87620" s="121"/>
      <c r="AO87620" s="46"/>
    </row>
    <row r="87621" spans="1:41" s="60" customFormat="1" hidden="1" x14ac:dyDescent="0.35">
      <c r="A87621" s="46"/>
      <c r="H87621" s="103"/>
      <c r="AD87621" s="99"/>
      <c r="AF87621" s="46"/>
      <c r="AM87621" s="121"/>
      <c r="AO87621" s="46"/>
    </row>
    <row r="87622" spans="1:41" s="60" customFormat="1" hidden="1" x14ac:dyDescent="0.35">
      <c r="A87622" s="46"/>
      <c r="H87622" s="103"/>
      <c r="AD87622" s="99"/>
      <c r="AF87622" s="46"/>
      <c r="AM87622" s="121"/>
      <c r="AO87622" s="46"/>
    </row>
    <row r="87623" spans="1:41" s="60" customFormat="1" hidden="1" x14ac:dyDescent="0.35">
      <c r="A87623" s="46"/>
      <c r="H87623" s="103"/>
      <c r="AD87623" s="99"/>
      <c r="AF87623" s="46"/>
      <c r="AM87623" s="121"/>
      <c r="AO87623" s="46"/>
    </row>
    <row r="87624" spans="1:41" s="60" customFormat="1" hidden="1" x14ac:dyDescent="0.35">
      <c r="A87624" s="46"/>
      <c r="H87624" s="103"/>
      <c r="AD87624" s="99"/>
      <c r="AF87624" s="46"/>
      <c r="AM87624" s="121"/>
      <c r="AO87624" s="46"/>
    </row>
    <row r="87625" spans="1:41" s="60" customFormat="1" hidden="1" x14ac:dyDescent="0.35">
      <c r="A87625" s="46"/>
      <c r="H87625" s="103"/>
      <c r="AD87625" s="99"/>
      <c r="AF87625" s="46"/>
      <c r="AM87625" s="121"/>
      <c r="AO87625" s="46"/>
    </row>
    <row r="87626" spans="1:41" s="60" customFormat="1" hidden="1" x14ac:dyDescent="0.35">
      <c r="A87626" s="46"/>
      <c r="H87626" s="103"/>
      <c r="AD87626" s="99"/>
      <c r="AF87626" s="46"/>
      <c r="AM87626" s="121"/>
      <c r="AO87626" s="46"/>
    </row>
    <row r="87627" spans="1:41" s="60" customFormat="1" hidden="1" x14ac:dyDescent="0.35">
      <c r="A87627" s="46"/>
      <c r="H87627" s="103"/>
      <c r="AD87627" s="99"/>
      <c r="AF87627" s="46"/>
      <c r="AM87627" s="121"/>
      <c r="AO87627" s="46"/>
    </row>
    <row r="87628" spans="1:41" s="60" customFormat="1" hidden="1" x14ac:dyDescent="0.35">
      <c r="A87628" s="46"/>
      <c r="H87628" s="103"/>
      <c r="AD87628" s="99"/>
      <c r="AF87628" s="46"/>
      <c r="AM87628" s="121"/>
      <c r="AO87628" s="46"/>
    </row>
    <row r="87629" spans="1:41" s="60" customFormat="1" hidden="1" x14ac:dyDescent="0.35">
      <c r="A87629" s="46"/>
      <c r="H87629" s="103"/>
      <c r="AD87629" s="99"/>
      <c r="AF87629" s="46"/>
      <c r="AM87629" s="121"/>
      <c r="AO87629" s="46"/>
    </row>
    <row r="87630" spans="1:41" s="60" customFormat="1" hidden="1" x14ac:dyDescent="0.35">
      <c r="A87630" s="46"/>
      <c r="H87630" s="103"/>
      <c r="AD87630" s="99"/>
      <c r="AF87630" s="46"/>
      <c r="AM87630" s="121"/>
      <c r="AO87630" s="46"/>
    </row>
    <row r="87631" spans="1:41" s="60" customFormat="1" hidden="1" x14ac:dyDescent="0.35">
      <c r="A87631" s="46"/>
      <c r="H87631" s="103"/>
      <c r="AD87631" s="99"/>
      <c r="AF87631" s="46"/>
      <c r="AM87631" s="121"/>
      <c r="AO87631" s="46"/>
    </row>
    <row r="87632" spans="1:41" s="60" customFormat="1" hidden="1" x14ac:dyDescent="0.35">
      <c r="A87632" s="46"/>
      <c r="H87632" s="103"/>
      <c r="AD87632" s="99"/>
      <c r="AF87632" s="46"/>
      <c r="AM87632" s="121"/>
      <c r="AO87632" s="46"/>
    </row>
    <row r="87633" spans="1:41" s="60" customFormat="1" hidden="1" x14ac:dyDescent="0.35">
      <c r="A87633" s="46"/>
      <c r="H87633" s="103"/>
      <c r="AD87633" s="99"/>
      <c r="AF87633" s="46"/>
      <c r="AM87633" s="121"/>
      <c r="AO87633" s="46"/>
    </row>
    <row r="87634" spans="1:41" s="60" customFormat="1" hidden="1" x14ac:dyDescent="0.35">
      <c r="A87634" s="46"/>
      <c r="H87634" s="103"/>
      <c r="AD87634" s="99"/>
      <c r="AF87634" s="46"/>
      <c r="AM87634" s="121"/>
      <c r="AO87634" s="46"/>
    </row>
    <row r="87635" spans="1:41" s="60" customFormat="1" hidden="1" x14ac:dyDescent="0.35">
      <c r="A87635" s="46"/>
      <c r="H87635" s="103"/>
      <c r="AD87635" s="99"/>
      <c r="AF87635" s="46"/>
      <c r="AM87635" s="121"/>
      <c r="AO87635" s="46"/>
    </row>
    <row r="87636" spans="1:41" s="60" customFormat="1" hidden="1" x14ac:dyDescent="0.35">
      <c r="A87636" s="46"/>
      <c r="H87636" s="103"/>
      <c r="AD87636" s="99"/>
      <c r="AF87636" s="46"/>
      <c r="AM87636" s="121"/>
      <c r="AO87636" s="46"/>
    </row>
    <row r="87637" spans="1:41" s="60" customFormat="1" hidden="1" x14ac:dyDescent="0.35">
      <c r="A87637" s="46"/>
      <c r="H87637" s="103"/>
      <c r="AD87637" s="99"/>
      <c r="AF87637" s="46"/>
      <c r="AM87637" s="121"/>
      <c r="AO87637" s="46"/>
    </row>
    <row r="87638" spans="1:41" s="60" customFormat="1" hidden="1" x14ac:dyDescent="0.35">
      <c r="A87638" s="46"/>
      <c r="H87638" s="103"/>
      <c r="AD87638" s="99"/>
      <c r="AF87638" s="46"/>
      <c r="AM87638" s="121"/>
      <c r="AO87638" s="46"/>
    </row>
    <row r="87639" spans="1:41" s="60" customFormat="1" hidden="1" x14ac:dyDescent="0.35">
      <c r="A87639" s="46"/>
      <c r="H87639" s="103"/>
      <c r="AD87639" s="99"/>
      <c r="AF87639" s="46"/>
      <c r="AM87639" s="121"/>
      <c r="AO87639" s="46"/>
    </row>
    <row r="87640" spans="1:41" s="60" customFormat="1" hidden="1" x14ac:dyDescent="0.35">
      <c r="A87640" s="46"/>
      <c r="H87640" s="103"/>
      <c r="AD87640" s="99"/>
      <c r="AF87640" s="46"/>
      <c r="AM87640" s="121"/>
      <c r="AO87640" s="46"/>
    </row>
    <row r="87641" spans="1:41" s="60" customFormat="1" hidden="1" x14ac:dyDescent="0.35">
      <c r="A87641" s="46"/>
      <c r="H87641" s="103"/>
      <c r="AD87641" s="99"/>
      <c r="AF87641" s="46"/>
      <c r="AM87641" s="121"/>
      <c r="AO87641" s="46"/>
    </row>
    <row r="87642" spans="1:41" s="60" customFormat="1" hidden="1" x14ac:dyDescent="0.35">
      <c r="A87642" s="46"/>
      <c r="H87642" s="103"/>
      <c r="AD87642" s="99"/>
      <c r="AF87642" s="46"/>
      <c r="AM87642" s="121"/>
      <c r="AO87642" s="46"/>
    </row>
    <row r="87643" spans="1:41" s="60" customFormat="1" hidden="1" x14ac:dyDescent="0.35">
      <c r="A87643" s="46"/>
      <c r="H87643" s="103"/>
      <c r="AD87643" s="99"/>
      <c r="AF87643" s="46"/>
      <c r="AM87643" s="121"/>
      <c r="AO87643" s="46"/>
    </row>
    <row r="87644" spans="1:41" s="60" customFormat="1" hidden="1" x14ac:dyDescent="0.35">
      <c r="A87644" s="46"/>
      <c r="H87644" s="103"/>
      <c r="AD87644" s="99"/>
      <c r="AF87644" s="46"/>
      <c r="AM87644" s="121"/>
      <c r="AO87644" s="46"/>
    </row>
    <row r="87645" spans="1:41" s="60" customFormat="1" hidden="1" x14ac:dyDescent="0.35">
      <c r="A87645" s="46"/>
      <c r="H87645" s="103"/>
      <c r="AD87645" s="99"/>
      <c r="AF87645" s="46"/>
      <c r="AM87645" s="121"/>
      <c r="AO87645" s="46"/>
    </row>
    <row r="87646" spans="1:41" s="60" customFormat="1" hidden="1" x14ac:dyDescent="0.35">
      <c r="A87646" s="46"/>
      <c r="H87646" s="103"/>
      <c r="AD87646" s="99"/>
      <c r="AF87646" s="46"/>
      <c r="AM87646" s="121"/>
      <c r="AO87646" s="46"/>
    </row>
    <row r="87647" spans="1:41" s="60" customFormat="1" hidden="1" x14ac:dyDescent="0.35">
      <c r="A87647" s="46"/>
      <c r="H87647" s="103"/>
      <c r="AD87647" s="99"/>
      <c r="AF87647" s="46"/>
      <c r="AM87647" s="121"/>
      <c r="AO87647" s="46"/>
    </row>
    <row r="87648" spans="1:41" s="60" customFormat="1" hidden="1" x14ac:dyDescent="0.35">
      <c r="A87648" s="46"/>
      <c r="H87648" s="103"/>
      <c r="AD87648" s="99"/>
      <c r="AF87648" s="46"/>
      <c r="AM87648" s="121"/>
      <c r="AO87648" s="46"/>
    </row>
    <row r="87649" spans="1:41" s="60" customFormat="1" hidden="1" x14ac:dyDescent="0.35">
      <c r="A87649" s="46"/>
      <c r="H87649" s="103"/>
      <c r="AD87649" s="99"/>
      <c r="AF87649" s="46"/>
      <c r="AM87649" s="121"/>
      <c r="AO87649" s="46"/>
    </row>
    <row r="87650" spans="1:41" s="60" customFormat="1" hidden="1" x14ac:dyDescent="0.35">
      <c r="A87650" s="46"/>
      <c r="H87650" s="103"/>
      <c r="AD87650" s="99"/>
      <c r="AF87650" s="46"/>
      <c r="AM87650" s="121"/>
      <c r="AO87650" s="46"/>
    </row>
    <row r="87651" spans="1:41" s="60" customFormat="1" hidden="1" x14ac:dyDescent="0.35">
      <c r="A87651" s="46"/>
      <c r="H87651" s="103"/>
      <c r="AD87651" s="99"/>
      <c r="AF87651" s="46"/>
      <c r="AM87651" s="121"/>
      <c r="AO87651" s="46"/>
    </row>
    <row r="87652" spans="1:41" s="60" customFormat="1" hidden="1" x14ac:dyDescent="0.35">
      <c r="A87652" s="46"/>
      <c r="H87652" s="103"/>
      <c r="AD87652" s="99"/>
      <c r="AF87652" s="46"/>
      <c r="AM87652" s="121"/>
      <c r="AO87652" s="46"/>
    </row>
    <row r="87653" spans="1:41" s="60" customFormat="1" hidden="1" x14ac:dyDescent="0.35">
      <c r="A87653" s="46"/>
      <c r="H87653" s="103"/>
      <c r="AD87653" s="99"/>
      <c r="AF87653" s="46"/>
      <c r="AM87653" s="121"/>
      <c r="AO87653" s="46"/>
    </row>
    <row r="87654" spans="1:41" s="60" customFormat="1" hidden="1" x14ac:dyDescent="0.35">
      <c r="A87654" s="46"/>
      <c r="H87654" s="103"/>
      <c r="AD87654" s="99"/>
      <c r="AF87654" s="46"/>
      <c r="AM87654" s="121"/>
      <c r="AO87654" s="46"/>
    </row>
    <row r="87655" spans="1:41" s="60" customFormat="1" hidden="1" x14ac:dyDescent="0.35">
      <c r="A87655" s="46"/>
      <c r="H87655" s="103"/>
      <c r="AD87655" s="99"/>
      <c r="AF87655" s="46"/>
      <c r="AM87655" s="121"/>
      <c r="AO87655" s="46"/>
    </row>
    <row r="87656" spans="1:41" s="60" customFormat="1" hidden="1" x14ac:dyDescent="0.35">
      <c r="A87656" s="46"/>
      <c r="H87656" s="103"/>
      <c r="AD87656" s="99"/>
      <c r="AF87656" s="46"/>
      <c r="AM87656" s="121"/>
      <c r="AO87656" s="46"/>
    </row>
    <row r="87657" spans="1:41" s="60" customFormat="1" hidden="1" x14ac:dyDescent="0.35">
      <c r="A87657" s="46"/>
      <c r="H87657" s="103"/>
      <c r="AD87657" s="99"/>
      <c r="AF87657" s="46"/>
      <c r="AM87657" s="121"/>
      <c r="AO87657" s="46"/>
    </row>
    <row r="87658" spans="1:41" s="60" customFormat="1" hidden="1" x14ac:dyDescent="0.35">
      <c r="A87658" s="46"/>
      <c r="H87658" s="103"/>
      <c r="AD87658" s="99"/>
      <c r="AF87658" s="46"/>
      <c r="AM87658" s="121"/>
      <c r="AO87658" s="46"/>
    </row>
    <row r="87659" spans="1:41" s="60" customFormat="1" hidden="1" x14ac:dyDescent="0.35">
      <c r="A87659" s="46"/>
      <c r="H87659" s="103"/>
      <c r="AD87659" s="99"/>
      <c r="AF87659" s="46"/>
      <c r="AM87659" s="121"/>
      <c r="AO87659" s="46"/>
    </row>
    <row r="87660" spans="1:41" s="60" customFormat="1" hidden="1" x14ac:dyDescent="0.35">
      <c r="A87660" s="46"/>
      <c r="H87660" s="103"/>
      <c r="AD87660" s="99"/>
      <c r="AF87660" s="46"/>
      <c r="AM87660" s="121"/>
      <c r="AO87660" s="46"/>
    </row>
    <row r="87661" spans="1:41" s="60" customFormat="1" hidden="1" x14ac:dyDescent="0.35">
      <c r="A87661" s="46"/>
      <c r="H87661" s="103"/>
      <c r="AD87661" s="99"/>
      <c r="AF87661" s="46"/>
      <c r="AM87661" s="121"/>
      <c r="AO87661" s="46"/>
    </row>
    <row r="87662" spans="1:41" s="60" customFormat="1" hidden="1" x14ac:dyDescent="0.35">
      <c r="A87662" s="46"/>
      <c r="H87662" s="103"/>
      <c r="AD87662" s="99"/>
      <c r="AF87662" s="46"/>
      <c r="AM87662" s="121"/>
      <c r="AO87662" s="46"/>
    </row>
    <row r="87663" spans="1:41" s="60" customFormat="1" hidden="1" x14ac:dyDescent="0.35">
      <c r="A87663" s="46"/>
      <c r="H87663" s="103"/>
      <c r="AD87663" s="99"/>
      <c r="AF87663" s="46"/>
      <c r="AM87663" s="121"/>
      <c r="AO87663" s="46"/>
    </row>
    <row r="87664" spans="1:41" s="60" customFormat="1" hidden="1" x14ac:dyDescent="0.35">
      <c r="A87664" s="46"/>
      <c r="H87664" s="103"/>
      <c r="AD87664" s="99"/>
      <c r="AF87664" s="46"/>
      <c r="AM87664" s="121"/>
      <c r="AO87664" s="46"/>
    </row>
    <row r="87665" spans="1:41" s="60" customFormat="1" hidden="1" x14ac:dyDescent="0.35">
      <c r="A87665" s="46"/>
      <c r="H87665" s="103"/>
      <c r="AD87665" s="99"/>
      <c r="AF87665" s="46"/>
      <c r="AM87665" s="121"/>
      <c r="AO87665" s="46"/>
    </row>
    <row r="87666" spans="1:41" s="60" customFormat="1" hidden="1" x14ac:dyDescent="0.35">
      <c r="A87666" s="46"/>
      <c r="H87666" s="103"/>
      <c r="AD87666" s="99"/>
      <c r="AF87666" s="46"/>
      <c r="AM87666" s="121"/>
      <c r="AO87666" s="46"/>
    </row>
    <row r="87667" spans="1:41" s="60" customFormat="1" hidden="1" x14ac:dyDescent="0.35">
      <c r="A87667" s="46"/>
      <c r="H87667" s="103"/>
      <c r="AD87667" s="99"/>
      <c r="AF87667" s="46"/>
      <c r="AM87667" s="121"/>
      <c r="AO87667" s="46"/>
    </row>
    <row r="87668" spans="1:41" s="60" customFormat="1" hidden="1" x14ac:dyDescent="0.35">
      <c r="A87668" s="46"/>
      <c r="H87668" s="103"/>
      <c r="AD87668" s="99"/>
      <c r="AF87668" s="46"/>
      <c r="AM87668" s="121"/>
      <c r="AO87668" s="46"/>
    </row>
    <row r="87669" spans="1:41" s="60" customFormat="1" hidden="1" x14ac:dyDescent="0.35">
      <c r="A87669" s="46"/>
      <c r="H87669" s="103"/>
      <c r="AD87669" s="99"/>
      <c r="AF87669" s="46"/>
      <c r="AM87669" s="121"/>
      <c r="AO87669" s="46"/>
    </row>
    <row r="87670" spans="1:41" s="60" customFormat="1" hidden="1" x14ac:dyDescent="0.35">
      <c r="A87670" s="46"/>
      <c r="H87670" s="103"/>
      <c r="AD87670" s="99"/>
      <c r="AF87670" s="46"/>
      <c r="AM87670" s="121"/>
      <c r="AO87670" s="46"/>
    </row>
    <row r="87671" spans="1:41" s="60" customFormat="1" hidden="1" x14ac:dyDescent="0.35">
      <c r="A87671" s="46"/>
      <c r="H87671" s="103"/>
      <c r="AD87671" s="99"/>
      <c r="AF87671" s="46"/>
      <c r="AM87671" s="121"/>
      <c r="AO87671" s="46"/>
    </row>
    <row r="87672" spans="1:41" s="60" customFormat="1" hidden="1" x14ac:dyDescent="0.35">
      <c r="A87672" s="46"/>
      <c r="H87672" s="103"/>
      <c r="AD87672" s="99"/>
      <c r="AF87672" s="46"/>
      <c r="AM87672" s="121"/>
      <c r="AO87672" s="46"/>
    </row>
    <row r="87673" spans="1:41" s="60" customFormat="1" hidden="1" x14ac:dyDescent="0.35">
      <c r="A87673" s="46"/>
      <c r="H87673" s="103"/>
      <c r="AD87673" s="99"/>
      <c r="AF87673" s="46"/>
      <c r="AM87673" s="121"/>
      <c r="AO87673" s="46"/>
    </row>
    <row r="87674" spans="1:41" s="60" customFormat="1" hidden="1" x14ac:dyDescent="0.35">
      <c r="A87674" s="46"/>
      <c r="H87674" s="103"/>
      <c r="AD87674" s="99"/>
      <c r="AF87674" s="46"/>
      <c r="AM87674" s="121"/>
      <c r="AO87674" s="46"/>
    </row>
    <row r="87675" spans="1:41" s="60" customFormat="1" hidden="1" x14ac:dyDescent="0.35">
      <c r="A87675" s="46"/>
      <c r="H87675" s="103"/>
      <c r="AD87675" s="99"/>
      <c r="AF87675" s="46"/>
      <c r="AM87675" s="121"/>
      <c r="AO87675" s="46"/>
    </row>
    <row r="87676" spans="1:41" s="60" customFormat="1" hidden="1" x14ac:dyDescent="0.35">
      <c r="A87676" s="46"/>
      <c r="H87676" s="103"/>
      <c r="AD87676" s="99"/>
      <c r="AF87676" s="46"/>
      <c r="AM87676" s="121"/>
      <c r="AO87676" s="46"/>
    </row>
    <row r="87677" spans="1:41" s="60" customFormat="1" hidden="1" x14ac:dyDescent="0.35">
      <c r="A87677" s="46"/>
      <c r="H87677" s="103"/>
      <c r="AD87677" s="99"/>
      <c r="AF87677" s="46"/>
      <c r="AM87677" s="121"/>
      <c r="AO87677" s="46"/>
    </row>
    <row r="87678" spans="1:41" s="60" customFormat="1" hidden="1" x14ac:dyDescent="0.35">
      <c r="A87678" s="46"/>
      <c r="H87678" s="103"/>
      <c r="AD87678" s="99"/>
      <c r="AF87678" s="46"/>
      <c r="AM87678" s="121"/>
      <c r="AO87678" s="46"/>
    </row>
    <row r="87679" spans="1:41" s="60" customFormat="1" hidden="1" x14ac:dyDescent="0.35">
      <c r="A87679" s="46"/>
      <c r="H87679" s="103"/>
      <c r="AD87679" s="99"/>
      <c r="AF87679" s="46"/>
      <c r="AM87679" s="121"/>
      <c r="AO87679" s="46"/>
    </row>
    <row r="87680" spans="1:41" s="60" customFormat="1" hidden="1" x14ac:dyDescent="0.35">
      <c r="A87680" s="46"/>
      <c r="H87680" s="103"/>
      <c r="AD87680" s="99"/>
      <c r="AF87680" s="46"/>
      <c r="AM87680" s="121"/>
      <c r="AO87680" s="46"/>
    </row>
    <row r="87681" spans="1:41" s="60" customFormat="1" hidden="1" x14ac:dyDescent="0.35">
      <c r="A87681" s="46"/>
      <c r="H87681" s="103"/>
      <c r="AD87681" s="99"/>
      <c r="AF87681" s="46"/>
      <c r="AM87681" s="121"/>
      <c r="AO87681" s="46"/>
    </row>
    <row r="87682" spans="1:41" s="60" customFormat="1" hidden="1" x14ac:dyDescent="0.35">
      <c r="A87682" s="46"/>
      <c r="H87682" s="103"/>
      <c r="AD87682" s="99"/>
      <c r="AF87682" s="46"/>
      <c r="AM87682" s="121"/>
      <c r="AO87682" s="46"/>
    </row>
    <row r="87683" spans="1:41" s="60" customFormat="1" hidden="1" x14ac:dyDescent="0.35">
      <c r="A87683" s="46"/>
      <c r="H87683" s="103"/>
      <c r="AD87683" s="99"/>
      <c r="AF87683" s="46"/>
      <c r="AM87683" s="121"/>
      <c r="AO87683" s="46"/>
    </row>
    <row r="87684" spans="1:41" s="60" customFormat="1" hidden="1" x14ac:dyDescent="0.35">
      <c r="A87684" s="46"/>
      <c r="H87684" s="103"/>
      <c r="AD87684" s="99"/>
      <c r="AF87684" s="46"/>
      <c r="AM87684" s="121"/>
      <c r="AO87684" s="46"/>
    </row>
    <row r="87685" spans="1:41" s="60" customFormat="1" hidden="1" x14ac:dyDescent="0.35">
      <c r="A87685" s="46"/>
      <c r="H87685" s="103"/>
      <c r="AD87685" s="99"/>
      <c r="AF87685" s="46"/>
      <c r="AM87685" s="121"/>
      <c r="AO87685" s="46"/>
    </row>
    <row r="87686" spans="1:41" s="60" customFormat="1" hidden="1" x14ac:dyDescent="0.35">
      <c r="A87686" s="46"/>
      <c r="H87686" s="103"/>
      <c r="AD87686" s="99"/>
      <c r="AF87686" s="46"/>
      <c r="AM87686" s="121"/>
      <c r="AO87686" s="46"/>
    </row>
    <row r="87687" spans="1:41" s="60" customFormat="1" hidden="1" x14ac:dyDescent="0.35">
      <c r="A87687" s="46"/>
      <c r="H87687" s="103"/>
      <c r="AD87687" s="99"/>
      <c r="AF87687" s="46"/>
      <c r="AM87687" s="121"/>
      <c r="AO87687" s="46"/>
    </row>
    <row r="87688" spans="1:41" s="60" customFormat="1" hidden="1" x14ac:dyDescent="0.35">
      <c r="A87688" s="46"/>
      <c r="H87688" s="103"/>
      <c r="AD87688" s="99"/>
      <c r="AF87688" s="46"/>
      <c r="AM87688" s="121"/>
      <c r="AO87688" s="46"/>
    </row>
    <row r="87689" spans="1:41" s="60" customFormat="1" hidden="1" x14ac:dyDescent="0.35">
      <c r="A87689" s="46"/>
      <c r="H87689" s="103"/>
      <c r="AD87689" s="99"/>
      <c r="AF87689" s="46"/>
      <c r="AM87689" s="121"/>
      <c r="AO87689" s="46"/>
    </row>
    <row r="87690" spans="1:41" s="60" customFormat="1" hidden="1" x14ac:dyDescent="0.35">
      <c r="A87690" s="46"/>
      <c r="H87690" s="103"/>
      <c r="AD87690" s="99"/>
      <c r="AF87690" s="46"/>
      <c r="AM87690" s="121"/>
      <c r="AO87690" s="46"/>
    </row>
    <row r="87691" spans="1:41" s="60" customFormat="1" hidden="1" x14ac:dyDescent="0.35">
      <c r="A87691" s="46"/>
      <c r="H87691" s="103"/>
      <c r="AD87691" s="99"/>
      <c r="AF87691" s="46"/>
      <c r="AM87691" s="121"/>
      <c r="AO87691" s="46"/>
    </row>
    <row r="87692" spans="1:41" s="60" customFormat="1" hidden="1" x14ac:dyDescent="0.35">
      <c r="A87692" s="46"/>
      <c r="H87692" s="103"/>
      <c r="AD87692" s="99"/>
      <c r="AF87692" s="46"/>
      <c r="AM87692" s="121"/>
      <c r="AO87692" s="46"/>
    </row>
    <row r="87693" spans="1:41" s="60" customFormat="1" hidden="1" x14ac:dyDescent="0.35">
      <c r="A87693" s="46"/>
      <c r="H87693" s="103"/>
      <c r="AD87693" s="99"/>
      <c r="AF87693" s="46"/>
      <c r="AM87693" s="121"/>
      <c r="AO87693" s="46"/>
    </row>
    <row r="87694" spans="1:41" s="60" customFormat="1" hidden="1" x14ac:dyDescent="0.35">
      <c r="A87694" s="46"/>
      <c r="H87694" s="103"/>
      <c r="AD87694" s="99"/>
      <c r="AF87694" s="46"/>
      <c r="AM87694" s="121"/>
      <c r="AO87694" s="46"/>
    </row>
    <row r="87695" spans="1:41" s="60" customFormat="1" hidden="1" x14ac:dyDescent="0.35">
      <c r="A87695" s="46"/>
      <c r="H87695" s="103"/>
      <c r="AD87695" s="99"/>
      <c r="AF87695" s="46"/>
      <c r="AM87695" s="121"/>
      <c r="AO87695" s="46"/>
    </row>
    <row r="87696" spans="1:41" s="60" customFormat="1" hidden="1" x14ac:dyDescent="0.35">
      <c r="A87696" s="46"/>
      <c r="H87696" s="103"/>
      <c r="AD87696" s="99"/>
      <c r="AF87696" s="46"/>
      <c r="AM87696" s="121"/>
      <c r="AO87696" s="46"/>
    </row>
    <row r="87697" spans="1:41" s="60" customFormat="1" hidden="1" x14ac:dyDescent="0.35">
      <c r="A87697" s="46"/>
      <c r="H87697" s="103"/>
      <c r="AD87697" s="99"/>
      <c r="AF87697" s="46"/>
      <c r="AM87697" s="121"/>
      <c r="AO87697" s="46"/>
    </row>
    <row r="87698" spans="1:41" s="60" customFormat="1" hidden="1" x14ac:dyDescent="0.35">
      <c r="A87698" s="46"/>
      <c r="H87698" s="103"/>
      <c r="AD87698" s="99"/>
      <c r="AF87698" s="46"/>
      <c r="AM87698" s="121"/>
      <c r="AO87698" s="46"/>
    </row>
    <row r="87699" spans="1:41" s="60" customFormat="1" hidden="1" x14ac:dyDescent="0.35">
      <c r="A87699" s="46"/>
      <c r="H87699" s="103"/>
      <c r="AD87699" s="99"/>
      <c r="AF87699" s="46"/>
      <c r="AM87699" s="121"/>
      <c r="AO87699" s="46"/>
    </row>
    <row r="87700" spans="1:41" s="60" customFormat="1" hidden="1" x14ac:dyDescent="0.35">
      <c r="A87700" s="46"/>
      <c r="H87700" s="103"/>
      <c r="AD87700" s="99"/>
      <c r="AF87700" s="46"/>
      <c r="AM87700" s="121"/>
      <c r="AO87700" s="46"/>
    </row>
    <row r="87701" spans="1:41" s="60" customFormat="1" hidden="1" x14ac:dyDescent="0.35">
      <c r="A87701" s="46"/>
      <c r="H87701" s="103"/>
      <c r="AD87701" s="99"/>
      <c r="AF87701" s="46"/>
      <c r="AM87701" s="121"/>
      <c r="AO87701" s="46"/>
    </row>
    <row r="87702" spans="1:41" s="60" customFormat="1" hidden="1" x14ac:dyDescent="0.35">
      <c r="A87702" s="46"/>
      <c r="H87702" s="103"/>
      <c r="AD87702" s="99"/>
      <c r="AF87702" s="46"/>
      <c r="AM87702" s="121"/>
      <c r="AO87702" s="46"/>
    </row>
    <row r="87703" spans="1:41" s="60" customFormat="1" hidden="1" x14ac:dyDescent="0.35">
      <c r="A87703" s="46"/>
      <c r="H87703" s="103"/>
      <c r="AD87703" s="99"/>
      <c r="AF87703" s="46"/>
      <c r="AM87703" s="121"/>
      <c r="AO87703" s="46"/>
    </row>
    <row r="87704" spans="1:41" s="60" customFormat="1" hidden="1" x14ac:dyDescent="0.35">
      <c r="A87704" s="46"/>
      <c r="H87704" s="103"/>
      <c r="AD87704" s="99"/>
      <c r="AF87704" s="46"/>
      <c r="AM87704" s="121"/>
      <c r="AO87704" s="46"/>
    </row>
    <row r="87705" spans="1:41" s="60" customFormat="1" hidden="1" x14ac:dyDescent="0.35">
      <c r="A87705" s="46"/>
      <c r="H87705" s="103"/>
      <c r="AD87705" s="99"/>
      <c r="AF87705" s="46"/>
      <c r="AM87705" s="121"/>
      <c r="AO87705" s="46"/>
    </row>
    <row r="87706" spans="1:41" s="60" customFormat="1" hidden="1" x14ac:dyDescent="0.35">
      <c r="A87706" s="46"/>
      <c r="H87706" s="103"/>
      <c r="AD87706" s="99"/>
      <c r="AF87706" s="46"/>
      <c r="AM87706" s="121"/>
      <c r="AO87706" s="46"/>
    </row>
    <row r="87707" spans="1:41" s="60" customFormat="1" hidden="1" x14ac:dyDescent="0.35">
      <c r="A87707" s="46"/>
      <c r="H87707" s="103"/>
      <c r="AD87707" s="99"/>
      <c r="AF87707" s="46"/>
      <c r="AM87707" s="121"/>
      <c r="AO87707" s="46"/>
    </row>
    <row r="87708" spans="1:41" s="60" customFormat="1" hidden="1" x14ac:dyDescent="0.35">
      <c r="A87708" s="46"/>
      <c r="H87708" s="103"/>
      <c r="AD87708" s="99"/>
      <c r="AF87708" s="46"/>
      <c r="AM87708" s="121"/>
      <c r="AO87708" s="46"/>
    </row>
    <row r="87709" spans="1:41" s="60" customFormat="1" hidden="1" x14ac:dyDescent="0.35">
      <c r="A87709" s="46"/>
      <c r="H87709" s="103"/>
      <c r="AD87709" s="99"/>
      <c r="AF87709" s="46"/>
      <c r="AM87709" s="121"/>
      <c r="AO87709" s="46"/>
    </row>
    <row r="87710" spans="1:41" s="60" customFormat="1" hidden="1" x14ac:dyDescent="0.35">
      <c r="A87710" s="46"/>
      <c r="H87710" s="103"/>
      <c r="AD87710" s="99"/>
      <c r="AF87710" s="46"/>
      <c r="AM87710" s="121"/>
      <c r="AO87710" s="46"/>
    </row>
    <row r="87711" spans="1:41" s="60" customFormat="1" hidden="1" x14ac:dyDescent="0.35">
      <c r="A87711" s="46"/>
      <c r="H87711" s="103"/>
      <c r="AD87711" s="99"/>
      <c r="AF87711" s="46"/>
      <c r="AM87711" s="121"/>
      <c r="AO87711" s="46"/>
    </row>
    <row r="87712" spans="1:41" s="60" customFormat="1" hidden="1" x14ac:dyDescent="0.35">
      <c r="A87712" s="46"/>
      <c r="H87712" s="103"/>
      <c r="AD87712" s="99"/>
      <c r="AF87712" s="46"/>
      <c r="AM87712" s="121"/>
      <c r="AO87712" s="46"/>
    </row>
    <row r="87713" spans="1:41" s="60" customFormat="1" hidden="1" x14ac:dyDescent="0.35">
      <c r="A87713" s="46"/>
      <c r="H87713" s="103"/>
      <c r="AD87713" s="99"/>
      <c r="AF87713" s="46"/>
      <c r="AM87713" s="121"/>
      <c r="AO87713" s="46"/>
    </row>
    <row r="87714" spans="1:41" s="60" customFormat="1" hidden="1" x14ac:dyDescent="0.35">
      <c r="A87714" s="46"/>
      <c r="H87714" s="103"/>
      <c r="AD87714" s="99"/>
      <c r="AF87714" s="46"/>
      <c r="AM87714" s="121"/>
      <c r="AO87714" s="46"/>
    </row>
    <row r="87715" spans="1:41" s="60" customFormat="1" hidden="1" x14ac:dyDescent="0.35">
      <c r="A87715" s="46"/>
      <c r="H87715" s="103"/>
      <c r="AD87715" s="99"/>
      <c r="AF87715" s="46"/>
      <c r="AM87715" s="121"/>
      <c r="AO87715" s="46"/>
    </row>
    <row r="87716" spans="1:41" s="60" customFormat="1" hidden="1" x14ac:dyDescent="0.35">
      <c r="A87716" s="46"/>
      <c r="H87716" s="103"/>
      <c r="AD87716" s="99"/>
      <c r="AF87716" s="46"/>
      <c r="AM87716" s="121"/>
      <c r="AO87716" s="46"/>
    </row>
    <row r="87717" spans="1:41" s="60" customFormat="1" hidden="1" x14ac:dyDescent="0.35">
      <c r="A87717" s="46"/>
      <c r="H87717" s="103"/>
      <c r="AD87717" s="99"/>
      <c r="AF87717" s="46"/>
      <c r="AM87717" s="121"/>
      <c r="AO87717" s="46"/>
    </row>
    <row r="87718" spans="1:41" s="60" customFormat="1" hidden="1" x14ac:dyDescent="0.35">
      <c r="A87718" s="46"/>
      <c r="H87718" s="103"/>
      <c r="AD87718" s="99"/>
      <c r="AF87718" s="46"/>
      <c r="AM87718" s="121"/>
      <c r="AO87718" s="46"/>
    </row>
    <row r="87719" spans="1:41" s="60" customFormat="1" hidden="1" x14ac:dyDescent="0.35">
      <c r="A87719" s="46"/>
      <c r="H87719" s="103"/>
      <c r="AD87719" s="99"/>
      <c r="AF87719" s="46"/>
      <c r="AM87719" s="121"/>
      <c r="AO87719" s="46"/>
    </row>
    <row r="87720" spans="1:41" s="60" customFormat="1" hidden="1" x14ac:dyDescent="0.35">
      <c r="A87720" s="46"/>
      <c r="H87720" s="103"/>
      <c r="AD87720" s="99"/>
      <c r="AF87720" s="46"/>
      <c r="AM87720" s="121"/>
      <c r="AO87720" s="46"/>
    </row>
    <row r="87721" spans="1:41" s="60" customFormat="1" hidden="1" x14ac:dyDescent="0.35">
      <c r="A87721" s="46"/>
      <c r="H87721" s="103"/>
      <c r="AD87721" s="99"/>
      <c r="AF87721" s="46"/>
      <c r="AM87721" s="121"/>
      <c r="AO87721" s="46"/>
    </row>
    <row r="87722" spans="1:41" s="60" customFormat="1" hidden="1" x14ac:dyDescent="0.35">
      <c r="A87722" s="46"/>
      <c r="H87722" s="103"/>
      <c r="AD87722" s="99"/>
      <c r="AF87722" s="46"/>
      <c r="AM87722" s="121"/>
      <c r="AO87722" s="46"/>
    </row>
    <row r="87723" spans="1:41" s="60" customFormat="1" hidden="1" x14ac:dyDescent="0.35">
      <c r="A87723" s="46"/>
      <c r="H87723" s="103"/>
      <c r="AD87723" s="99"/>
      <c r="AF87723" s="46"/>
      <c r="AM87723" s="121"/>
      <c r="AO87723" s="46"/>
    </row>
    <row r="87724" spans="1:41" s="60" customFormat="1" hidden="1" x14ac:dyDescent="0.35">
      <c r="A87724" s="46"/>
      <c r="H87724" s="103"/>
      <c r="AD87724" s="99"/>
      <c r="AF87724" s="46"/>
      <c r="AM87724" s="121"/>
      <c r="AO87724" s="46"/>
    </row>
    <row r="87725" spans="1:41" s="60" customFormat="1" hidden="1" x14ac:dyDescent="0.35">
      <c r="A87725" s="46"/>
      <c r="H87725" s="103"/>
      <c r="AD87725" s="99"/>
      <c r="AF87725" s="46"/>
      <c r="AM87725" s="121"/>
      <c r="AO87725" s="46"/>
    </row>
    <row r="87726" spans="1:41" s="60" customFormat="1" hidden="1" x14ac:dyDescent="0.35">
      <c r="A87726" s="46"/>
      <c r="H87726" s="103"/>
      <c r="AD87726" s="99"/>
      <c r="AF87726" s="46"/>
      <c r="AM87726" s="121"/>
      <c r="AO87726" s="46"/>
    </row>
    <row r="87727" spans="1:41" s="60" customFormat="1" hidden="1" x14ac:dyDescent="0.35">
      <c r="A87727" s="46"/>
      <c r="H87727" s="103"/>
      <c r="AD87727" s="99"/>
      <c r="AF87727" s="46"/>
      <c r="AM87727" s="121"/>
      <c r="AO87727" s="46"/>
    </row>
    <row r="87728" spans="1:41" s="60" customFormat="1" hidden="1" x14ac:dyDescent="0.35">
      <c r="A87728" s="46"/>
      <c r="H87728" s="103"/>
      <c r="AD87728" s="99"/>
      <c r="AF87728" s="46"/>
      <c r="AM87728" s="121"/>
      <c r="AO87728" s="46"/>
    </row>
    <row r="87729" spans="1:41" s="60" customFormat="1" hidden="1" x14ac:dyDescent="0.35">
      <c r="A87729" s="46"/>
      <c r="H87729" s="103"/>
      <c r="AD87729" s="99"/>
      <c r="AF87729" s="46"/>
      <c r="AM87729" s="121"/>
      <c r="AO87729" s="46"/>
    </row>
    <row r="87730" spans="1:41" s="60" customFormat="1" hidden="1" x14ac:dyDescent="0.35">
      <c r="A87730" s="46"/>
      <c r="H87730" s="103"/>
      <c r="AD87730" s="99"/>
      <c r="AF87730" s="46"/>
      <c r="AM87730" s="121"/>
      <c r="AO87730" s="46"/>
    </row>
    <row r="87731" spans="1:41" s="60" customFormat="1" hidden="1" x14ac:dyDescent="0.35">
      <c r="A87731" s="46"/>
      <c r="H87731" s="103"/>
      <c r="AD87731" s="99"/>
      <c r="AF87731" s="46"/>
      <c r="AM87731" s="121"/>
      <c r="AO87731" s="46"/>
    </row>
    <row r="87732" spans="1:41" s="60" customFormat="1" hidden="1" x14ac:dyDescent="0.35">
      <c r="A87732" s="46"/>
      <c r="H87732" s="103"/>
      <c r="AD87732" s="99"/>
      <c r="AF87732" s="46"/>
      <c r="AM87732" s="121"/>
      <c r="AO87732" s="46"/>
    </row>
    <row r="87733" spans="1:41" s="60" customFormat="1" hidden="1" x14ac:dyDescent="0.35">
      <c r="A87733" s="46"/>
      <c r="H87733" s="103"/>
      <c r="AD87733" s="99"/>
      <c r="AF87733" s="46"/>
      <c r="AM87733" s="121"/>
      <c r="AO87733" s="46"/>
    </row>
    <row r="87734" spans="1:41" s="60" customFormat="1" hidden="1" x14ac:dyDescent="0.35">
      <c r="A87734" s="46"/>
      <c r="H87734" s="103"/>
      <c r="AD87734" s="99"/>
      <c r="AF87734" s="46"/>
      <c r="AM87734" s="121"/>
      <c r="AO87734" s="46"/>
    </row>
    <row r="87735" spans="1:41" s="60" customFormat="1" hidden="1" x14ac:dyDescent="0.35">
      <c r="A87735" s="46"/>
      <c r="H87735" s="103"/>
      <c r="AD87735" s="99"/>
      <c r="AF87735" s="46"/>
      <c r="AM87735" s="121"/>
      <c r="AO87735" s="46"/>
    </row>
    <row r="87736" spans="1:41" s="60" customFormat="1" hidden="1" x14ac:dyDescent="0.35">
      <c r="A87736" s="46"/>
      <c r="H87736" s="103"/>
      <c r="AD87736" s="99"/>
      <c r="AF87736" s="46"/>
      <c r="AM87736" s="121"/>
      <c r="AO87736" s="46"/>
    </row>
    <row r="87737" spans="1:41" s="60" customFormat="1" hidden="1" x14ac:dyDescent="0.35">
      <c r="A87737" s="46"/>
      <c r="H87737" s="103"/>
      <c r="AD87737" s="99"/>
      <c r="AF87737" s="46"/>
      <c r="AM87737" s="121"/>
      <c r="AO87737" s="46"/>
    </row>
    <row r="87738" spans="1:41" s="60" customFormat="1" hidden="1" x14ac:dyDescent="0.35">
      <c r="A87738" s="46"/>
      <c r="H87738" s="103"/>
      <c r="AD87738" s="99"/>
      <c r="AF87738" s="46"/>
      <c r="AM87738" s="121"/>
      <c r="AO87738" s="46"/>
    </row>
    <row r="87739" spans="1:41" s="60" customFormat="1" hidden="1" x14ac:dyDescent="0.35">
      <c r="A87739" s="46"/>
      <c r="H87739" s="103"/>
      <c r="AD87739" s="99"/>
      <c r="AF87739" s="46"/>
      <c r="AM87739" s="121"/>
      <c r="AO87739" s="46"/>
    </row>
    <row r="87740" spans="1:41" s="60" customFormat="1" hidden="1" x14ac:dyDescent="0.35">
      <c r="A87740" s="46"/>
      <c r="H87740" s="103"/>
      <c r="AD87740" s="99"/>
      <c r="AF87740" s="46"/>
      <c r="AM87740" s="121"/>
      <c r="AO87740" s="46"/>
    </row>
    <row r="87741" spans="1:41" s="60" customFormat="1" hidden="1" x14ac:dyDescent="0.35">
      <c r="A87741" s="46"/>
      <c r="H87741" s="103"/>
      <c r="AD87741" s="99"/>
      <c r="AF87741" s="46"/>
      <c r="AM87741" s="121"/>
      <c r="AO87741" s="46"/>
    </row>
    <row r="87742" spans="1:41" s="60" customFormat="1" hidden="1" x14ac:dyDescent="0.35">
      <c r="A87742" s="46"/>
      <c r="H87742" s="103"/>
      <c r="AD87742" s="99"/>
      <c r="AF87742" s="46"/>
      <c r="AM87742" s="121"/>
      <c r="AO87742" s="46"/>
    </row>
    <row r="87743" spans="1:41" s="60" customFormat="1" hidden="1" x14ac:dyDescent="0.35">
      <c r="A87743" s="46"/>
      <c r="H87743" s="103"/>
      <c r="AD87743" s="99"/>
      <c r="AF87743" s="46"/>
      <c r="AM87743" s="121"/>
      <c r="AO87743" s="46"/>
    </row>
    <row r="87744" spans="1:41" s="60" customFormat="1" hidden="1" x14ac:dyDescent="0.35">
      <c r="A87744" s="46"/>
      <c r="H87744" s="103"/>
      <c r="AD87744" s="99"/>
      <c r="AF87744" s="46"/>
      <c r="AM87744" s="121"/>
      <c r="AO87744" s="46"/>
    </row>
    <row r="87745" spans="1:41" s="60" customFormat="1" hidden="1" x14ac:dyDescent="0.35">
      <c r="A87745" s="46"/>
      <c r="H87745" s="103"/>
      <c r="AD87745" s="99"/>
      <c r="AF87745" s="46"/>
      <c r="AM87745" s="121"/>
      <c r="AO87745" s="46"/>
    </row>
    <row r="87746" spans="1:41" s="60" customFormat="1" hidden="1" x14ac:dyDescent="0.35">
      <c r="A87746" s="46"/>
      <c r="H87746" s="103"/>
      <c r="AD87746" s="99"/>
      <c r="AF87746" s="46"/>
      <c r="AM87746" s="121"/>
      <c r="AO87746" s="46"/>
    </row>
    <row r="87747" spans="1:41" s="60" customFormat="1" hidden="1" x14ac:dyDescent="0.35">
      <c r="A87747" s="46"/>
      <c r="H87747" s="103"/>
      <c r="AD87747" s="99"/>
      <c r="AF87747" s="46"/>
      <c r="AM87747" s="121"/>
      <c r="AO87747" s="46"/>
    </row>
    <row r="87748" spans="1:41" s="60" customFormat="1" hidden="1" x14ac:dyDescent="0.35">
      <c r="A87748" s="46"/>
      <c r="H87748" s="103"/>
      <c r="AD87748" s="99"/>
      <c r="AF87748" s="46"/>
      <c r="AM87748" s="121"/>
      <c r="AO87748" s="46"/>
    </row>
    <row r="87749" spans="1:41" s="60" customFormat="1" hidden="1" x14ac:dyDescent="0.35">
      <c r="A87749" s="46"/>
      <c r="H87749" s="103"/>
      <c r="AD87749" s="99"/>
      <c r="AF87749" s="46"/>
      <c r="AM87749" s="121"/>
      <c r="AO87749" s="46"/>
    </row>
    <row r="87750" spans="1:41" s="60" customFormat="1" hidden="1" x14ac:dyDescent="0.35">
      <c r="A87750" s="46"/>
      <c r="H87750" s="103"/>
      <c r="AD87750" s="99"/>
      <c r="AF87750" s="46"/>
      <c r="AM87750" s="121"/>
      <c r="AO87750" s="46"/>
    </row>
    <row r="87751" spans="1:41" s="60" customFormat="1" hidden="1" x14ac:dyDescent="0.35">
      <c r="A87751" s="46"/>
      <c r="H87751" s="103"/>
      <c r="AD87751" s="99"/>
      <c r="AF87751" s="46"/>
      <c r="AM87751" s="121"/>
      <c r="AO87751" s="46"/>
    </row>
    <row r="87752" spans="1:41" s="60" customFormat="1" hidden="1" x14ac:dyDescent="0.35">
      <c r="A87752" s="46"/>
      <c r="H87752" s="103"/>
      <c r="AD87752" s="99"/>
      <c r="AF87752" s="46"/>
      <c r="AM87752" s="121"/>
      <c r="AO87752" s="46"/>
    </row>
    <row r="87753" spans="1:41" s="60" customFormat="1" hidden="1" x14ac:dyDescent="0.35">
      <c r="A87753" s="46"/>
      <c r="H87753" s="103"/>
      <c r="AD87753" s="99"/>
      <c r="AF87753" s="46"/>
      <c r="AM87753" s="121"/>
      <c r="AO87753" s="46"/>
    </row>
    <row r="87754" spans="1:41" s="60" customFormat="1" hidden="1" x14ac:dyDescent="0.35">
      <c r="A87754" s="46"/>
      <c r="H87754" s="103"/>
      <c r="AD87754" s="99"/>
      <c r="AF87754" s="46"/>
      <c r="AM87754" s="121"/>
      <c r="AO87754" s="46"/>
    </row>
    <row r="87755" spans="1:41" s="60" customFormat="1" hidden="1" x14ac:dyDescent="0.35">
      <c r="A87755" s="46"/>
      <c r="H87755" s="103"/>
      <c r="AD87755" s="99"/>
      <c r="AF87755" s="46"/>
      <c r="AM87755" s="121"/>
      <c r="AO87755" s="46"/>
    </row>
    <row r="87756" spans="1:41" s="60" customFormat="1" hidden="1" x14ac:dyDescent="0.35">
      <c r="A87756" s="46"/>
      <c r="H87756" s="103"/>
      <c r="AD87756" s="99"/>
      <c r="AF87756" s="46"/>
      <c r="AM87756" s="121"/>
      <c r="AO87756" s="46"/>
    </row>
    <row r="87757" spans="1:41" s="60" customFormat="1" hidden="1" x14ac:dyDescent="0.35">
      <c r="A87757" s="46"/>
      <c r="H87757" s="103"/>
      <c r="AD87757" s="99"/>
      <c r="AF87757" s="46"/>
      <c r="AM87757" s="121"/>
      <c r="AO87757" s="46"/>
    </row>
    <row r="87758" spans="1:41" s="60" customFormat="1" hidden="1" x14ac:dyDescent="0.35">
      <c r="A87758" s="46"/>
      <c r="H87758" s="103"/>
      <c r="AD87758" s="99"/>
      <c r="AF87758" s="46"/>
      <c r="AM87758" s="121"/>
      <c r="AO87758" s="46"/>
    </row>
    <row r="87759" spans="1:41" s="60" customFormat="1" hidden="1" x14ac:dyDescent="0.35">
      <c r="A87759" s="46"/>
      <c r="H87759" s="103"/>
      <c r="AD87759" s="99"/>
      <c r="AF87759" s="46"/>
      <c r="AM87759" s="121"/>
      <c r="AO87759" s="46"/>
    </row>
    <row r="87760" spans="1:41" s="60" customFormat="1" hidden="1" x14ac:dyDescent="0.35">
      <c r="A87760" s="46"/>
      <c r="H87760" s="103"/>
      <c r="AD87760" s="99"/>
      <c r="AF87760" s="46"/>
      <c r="AM87760" s="121"/>
      <c r="AO87760" s="46"/>
    </row>
    <row r="87761" spans="1:41" s="60" customFormat="1" hidden="1" x14ac:dyDescent="0.35">
      <c r="A87761" s="46"/>
      <c r="H87761" s="103"/>
      <c r="AD87761" s="99"/>
      <c r="AF87761" s="46"/>
      <c r="AM87761" s="121"/>
      <c r="AO87761" s="46"/>
    </row>
    <row r="87762" spans="1:41" s="60" customFormat="1" hidden="1" x14ac:dyDescent="0.35">
      <c r="A87762" s="46"/>
      <c r="H87762" s="103"/>
      <c r="AD87762" s="99"/>
      <c r="AF87762" s="46"/>
      <c r="AM87762" s="121"/>
      <c r="AO87762" s="46"/>
    </row>
    <row r="87763" spans="1:41" s="60" customFormat="1" hidden="1" x14ac:dyDescent="0.35">
      <c r="A87763" s="46"/>
      <c r="H87763" s="103"/>
      <c r="AD87763" s="99"/>
      <c r="AF87763" s="46"/>
      <c r="AM87763" s="121"/>
      <c r="AO87763" s="46"/>
    </row>
    <row r="87764" spans="1:41" s="60" customFormat="1" hidden="1" x14ac:dyDescent="0.35">
      <c r="A87764" s="46"/>
      <c r="H87764" s="103"/>
      <c r="AD87764" s="99"/>
      <c r="AF87764" s="46"/>
      <c r="AM87764" s="121"/>
      <c r="AO87764" s="46"/>
    </row>
    <row r="87765" spans="1:41" s="60" customFormat="1" hidden="1" x14ac:dyDescent="0.35">
      <c r="A87765" s="46"/>
      <c r="H87765" s="103"/>
      <c r="AD87765" s="99"/>
      <c r="AF87765" s="46"/>
      <c r="AM87765" s="121"/>
      <c r="AO87765" s="46"/>
    </row>
    <row r="87766" spans="1:41" s="60" customFormat="1" hidden="1" x14ac:dyDescent="0.35">
      <c r="A87766" s="46"/>
      <c r="H87766" s="103"/>
      <c r="AD87766" s="99"/>
      <c r="AF87766" s="46"/>
      <c r="AM87766" s="121"/>
      <c r="AO87766" s="46"/>
    </row>
    <row r="87767" spans="1:41" s="60" customFormat="1" hidden="1" x14ac:dyDescent="0.35">
      <c r="A87767" s="46"/>
      <c r="H87767" s="103"/>
      <c r="AD87767" s="99"/>
      <c r="AF87767" s="46"/>
      <c r="AM87767" s="121"/>
      <c r="AO87767" s="46"/>
    </row>
    <row r="87768" spans="1:41" s="60" customFormat="1" hidden="1" x14ac:dyDescent="0.35">
      <c r="A87768" s="46"/>
      <c r="H87768" s="103"/>
      <c r="AD87768" s="99"/>
      <c r="AF87768" s="46"/>
      <c r="AM87768" s="121"/>
      <c r="AO87768" s="46"/>
    </row>
    <row r="87769" spans="1:41" s="60" customFormat="1" hidden="1" x14ac:dyDescent="0.35">
      <c r="A87769" s="46"/>
      <c r="H87769" s="103"/>
      <c r="AD87769" s="99"/>
      <c r="AF87769" s="46"/>
      <c r="AM87769" s="121"/>
      <c r="AO87769" s="46"/>
    </row>
    <row r="87770" spans="1:41" s="60" customFormat="1" hidden="1" x14ac:dyDescent="0.35">
      <c r="A87770" s="46"/>
      <c r="H87770" s="103"/>
      <c r="AD87770" s="99"/>
      <c r="AF87770" s="46"/>
      <c r="AM87770" s="121"/>
      <c r="AO87770" s="46"/>
    </row>
    <row r="87771" spans="1:41" s="60" customFormat="1" hidden="1" x14ac:dyDescent="0.35">
      <c r="A87771" s="46"/>
      <c r="H87771" s="103"/>
      <c r="AD87771" s="99"/>
      <c r="AF87771" s="46"/>
      <c r="AM87771" s="121"/>
      <c r="AO87771" s="46"/>
    </row>
    <row r="87772" spans="1:41" s="60" customFormat="1" hidden="1" x14ac:dyDescent="0.35">
      <c r="A87772" s="46"/>
      <c r="H87772" s="103"/>
      <c r="AD87772" s="99"/>
      <c r="AF87772" s="46"/>
      <c r="AM87772" s="121"/>
      <c r="AO87772" s="46"/>
    </row>
    <row r="87773" spans="1:41" s="60" customFormat="1" hidden="1" x14ac:dyDescent="0.35">
      <c r="A87773" s="46"/>
      <c r="H87773" s="103"/>
      <c r="AD87773" s="99"/>
      <c r="AF87773" s="46"/>
      <c r="AM87773" s="121"/>
      <c r="AO87773" s="46"/>
    </row>
    <row r="87774" spans="1:41" s="60" customFormat="1" hidden="1" x14ac:dyDescent="0.35">
      <c r="A87774" s="46"/>
      <c r="H87774" s="103"/>
      <c r="AD87774" s="99"/>
      <c r="AF87774" s="46"/>
      <c r="AM87774" s="121"/>
      <c r="AO87774" s="46"/>
    </row>
    <row r="87775" spans="1:41" s="60" customFormat="1" hidden="1" x14ac:dyDescent="0.35">
      <c r="A87775" s="46"/>
      <c r="H87775" s="103"/>
      <c r="AD87775" s="99"/>
      <c r="AF87775" s="46"/>
      <c r="AM87775" s="121"/>
      <c r="AO87775" s="46"/>
    </row>
    <row r="87776" spans="1:41" s="60" customFormat="1" hidden="1" x14ac:dyDescent="0.35">
      <c r="A87776" s="46"/>
      <c r="H87776" s="103"/>
      <c r="AD87776" s="99"/>
      <c r="AF87776" s="46"/>
      <c r="AM87776" s="121"/>
      <c r="AO87776" s="46"/>
    </row>
    <row r="87777" spans="1:41" s="60" customFormat="1" hidden="1" x14ac:dyDescent="0.35">
      <c r="A87777" s="46"/>
      <c r="H87777" s="103"/>
      <c r="AD87777" s="99"/>
      <c r="AF87777" s="46"/>
      <c r="AM87777" s="121"/>
      <c r="AO87777" s="46"/>
    </row>
    <row r="87778" spans="1:41" s="60" customFormat="1" hidden="1" x14ac:dyDescent="0.35">
      <c r="A87778" s="46"/>
      <c r="H87778" s="103"/>
      <c r="AD87778" s="99"/>
      <c r="AF87778" s="46"/>
      <c r="AM87778" s="121"/>
      <c r="AO87778" s="46"/>
    </row>
    <row r="87779" spans="1:41" s="60" customFormat="1" hidden="1" x14ac:dyDescent="0.35">
      <c r="A87779" s="46"/>
      <c r="H87779" s="103"/>
      <c r="AD87779" s="99"/>
      <c r="AF87779" s="46"/>
      <c r="AM87779" s="121"/>
      <c r="AO87779" s="46"/>
    </row>
    <row r="87780" spans="1:41" s="60" customFormat="1" hidden="1" x14ac:dyDescent="0.35">
      <c r="A87780" s="46"/>
      <c r="H87780" s="103"/>
      <c r="AD87780" s="99"/>
      <c r="AF87780" s="46"/>
      <c r="AM87780" s="121"/>
      <c r="AO87780" s="46"/>
    </row>
    <row r="87781" spans="1:41" s="60" customFormat="1" hidden="1" x14ac:dyDescent="0.35">
      <c r="A87781" s="46"/>
      <c r="H87781" s="103"/>
      <c r="AD87781" s="99"/>
      <c r="AF87781" s="46"/>
      <c r="AM87781" s="121"/>
      <c r="AO87781" s="46"/>
    </row>
    <row r="87782" spans="1:41" s="60" customFormat="1" hidden="1" x14ac:dyDescent="0.35">
      <c r="A87782" s="46"/>
      <c r="H87782" s="103"/>
      <c r="AD87782" s="99"/>
      <c r="AF87782" s="46"/>
      <c r="AM87782" s="121"/>
      <c r="AO87782" s="46"/>
    </row>
    <row r="87783" spans="1:41" s="60" customFormat="1" hidden="1" x14ac:dyDescent="0.35">
      <c r="A87783" s="46"/>
      <c r="H87783" s="103"/>
      <c r="AD87783" s="99"/>
      <c r="AF87783" s="46"/>
      <c r="AM87783" s="121"/>
      <c r="AO87783" s="46"/>
    </row>
    <row r="87784" spans="1:41" s="60" customFormat="1" hidden="1" x14ac:dyDescent="0.35">
      <c r="A87784" s="46"/>
      <c r="H87784" s="103"/>
      <c r="AD87784" s="99"/>
      <c r="AF87784" s="46"/>
      <c r="AM87784" s="121"/>
      <c r="AO87784" s="46"/>
    </row>
    <row r="87785" spans="1:41" s="60" customFormat="1" hidden="1" x14ac:dyDescent="0.35">
      <c r="A87785" s="46"/>
      <c r="H87785" s="103"/>
      <c r="AD87785" s="99"/>
      <c r="AF87785" s="46"/>
      <c r="AM87785" s="121"/>
      <c r="AO87785" s="46"/>
    </row>
    <row r="87786" spans="1:41" s="60" customFormat="1" hidden="1" x14ac:dyDescent="0.35">
      <c r="A87786" s="46"/>
      <c r="H87786" s="103"/>
      <c r="AD87786" s="99"/>
      <c r="AF87786" s="46"/>
      <c r="AM87786" s="121"/>
      <c r="AO87786" s="46"/>
    </row>
    <row r="87787" spans="1:41" s="60" customFormat="1" hidden="1" x14ac:dyDescent="0.35">
      <c r="A87787" s="46"/>
      <c r="H87787" s="103"/>
      <c r="AD87787" s="99"/>
      <c r="AF87787" s="46"/>
      <c r="AM87787" s="121"/>
      <c r="AO87787" s="46"/>
    </row>
    <row r="87788" spans="1:41" s="60" customFormat="1" hidden="1" x14ac:dyDescent="0.35">
      <c r="A87788" s="46"/>
      <c r="H87788" s="103"/>
      <c r="AD87788" s="99"/>
      <c r="AF87788" s="46"/>
      <c r="AM87788" s="121"/>
      <c r="AO87788" s="46"/>
    </row>
    <row r="87789" spans="1:41" s="60" customFormat="1" hidden="1" x14ac:dyDescent="0.35">
      <c r="A87789" s="46"/>
      <c r="H87789" s="103"/>
      <c r="AD87789" s="99"/>
      <c r="AF87789" s="46"/>
      <c r="AM87789" s="121"/>
      <c r="AO87789" s="46"/>
    </row>
    <row r="87790" spans="1:41" s="60" customFormat="1" hidden="1" x14ac:dyDescent="0.35">
      <c r="A87790" s="46"/>
      <c r="H87790" s="103"/>
      <c r="AD87790" s="99"/>
      <c r="AF87790" s="46"/>
      <c r="AM87790" s="121"/>
      <c r="AO87790" s="46"/>
    </row>
    <row r="87791" spans="1:41" s="60" customFormat="1" hidden="1" x14ac:dyDescent="0.35">
      <c r="A87791" s="46"/>
      <c r="H87791" s="103"/>
      <c r="AD87791" s="99"/>
      <c r="AF87791" s="46"/>
      <c r="AM87791" s="121"/>
      <c r="AO87791" s="46"/>
    </row>
    <row r="87792" spans="1:41" s="60" customFormat="1" hidden="1" x14ac:dyDescent="0.35">
      <c r="A87792" s="46"/>
      <c r="H87792" s="103"/>
      <c r="AD87792" s="99"/>
      <c r="AF87792" s="46"/>
      <c r="AM87792" s="121"/>
      <c r="AO87792" s="46"/>
    </row>
    <row r="87793" spans="1:41" s="60" customFormat="1" hidden="1" x14ac:dyDescent="0.35">
      <c r="A87793" s="46"/>
      <c r="H87793" s="103"/>
      <c r="AD87793" s="99"/>
      <c r="AF87793" s="46"/>
      <c r="AM87793" s="121"/>
      <c r="AO87793" s="46"/>
    </row>
    <row r="87794" spans="1:41" s="60" customFormat="1" hidden="1" x14ac:dyDescent="0.35">
      <c r="A87794" s="46"/>
      <c r="H87794" s="103"/>
      <c r="AD87794" s="99"/>
      <c r="AF87794" s="46"/>
      <c r="AM87794" s="121"/>
      <c r="AO87794" s="46"/>
    </row>
    <row r="87795" spans="1:41" s="60" customFormat="1" hidden="1" x14ac:dyDescent="0.35">
      <c r="A87795" s="46"/>
      <c r="H87795" s="103"/>
      <c r="AD87795" s="99"/>
      <c r="AF87795" s="46"/>
      <c r="AM87795" s="121"/>
      <c r="AO87795" s="46"/>
    </row>
    <row r="87796" spans="1:41" s="60" customFormat="1" hidden="1" x14ac:dyDescent="0.35">
      <c r="A87796" s="46"/>
      <c r="H87796" s="103"/>
      <c r="AD87796" s="99"/>
      <c r="AF87796" s="46"/>
      <c r="AM87796" s="121"/>
      <c r="AO87796" s="46"/>
    </row>
    <row r="87797" spans="1:41" s="60" customFormat="1" hidden="1" x14ac:dyDescent="0.35">
      <c r="A87797" s="46"/>
      <c r="H87797" s="103"/>
      <c r="AD87797" s="99"/>
      <c r="AF87797" s="46"/>
      <c r="AM87797" s="121"/>
      <c r="AO87797" s="46"/>
    </row>
    <row r="87798" spans="1:41" s="60" customFormat="1" hidden="1" x14ac:dyDescent="0.35">
      <c r="A87798" s="46"/>
      <c r="H87798" s="103"/>
      <c r="AD87798" s="99"/>
      <c r="AF87798" s="46"/>
      <c r="AM87798" s="121"/>
      <c r="AO87798" s="46"/>
    </row>
    <row r="87799" spans="1:41" s="60" customFormat="1" hidden="1" x14ac:dyDescent="0.35">
      <c r="A87799" s="46"/>
      <c r="H87799" s="103"/>
      <c r="AD87799" s="99"/>
      <c r="AF87799" s="46"/>
      <c r="AM87799" s="121"/>
      <c r="AO87799" s="46"/>
    </row>
    <row r="87800" spans="1:41" s="60" customFormat="1" hidden="1" x14ac:dyDescent="0.35">
      <c r="A87800" s="46"/>
      <c r="H87800" s="103"/>
      <c r="AD87800" s="99"/>
      <c r="AF87800" s="46"/>
      <c r="AM87800" s="121"/>
      <c r="AO87800" s="46"/>
    </row>
    <row r="87801" spans="1:41" s="60" customFormat="1" hidden="1" x14ac:dyDescent="0.35">
      <c r="A87801" s="46"/>
      <c r="H87801" s="103"/>
      <c r="AD87801" s="99"/>
      <c r="AF87801" s="46"/>
      <c r="AM87801" s="121"/>
      <c r="AO87801" s="46"/>
    </row>
    <row r="87802" spans="1:41" s="60" customFormat="1" hidden="1" x14ac:dyDescent="0.35">
      <c r="A87802" s="46"/>
      <c r="H87802" s="103"/>
      <c r="AD87802" s="99"/>
      <c r="AF87802" s="46"/>
      <c r="AM87802" s="121"/>
      <c r="AO87802" s="46"/>
    </row>
    <row r="87803" spans="1:41" s="60" customFormat="1" hidden="1" x14ac:dyDescent="0.35">
      <c r="A87803" s="46"/>
      <c r="H87803" s="103"/>
      <c r="AD87803" s="99"/>
      <c r="AF87803" s="46"/>
      <c r="AM87803" s="121"/>
      <c r="AO87803" s="46"/>
    </row>
    <row r="87804" spans="1:41" s="60" customFormat="1" hidden="1" x14ac:dyDescent="0.35">
      <c r="A87804" s="46"/>
      <c r="H87804" s="103"/>
      <c r="AD87804" s="99"/>
      <c r="AF87804" s="46"/>
      <c r="AM87804" s="121"/>
      <c r="AO87804" s="46"/>
    </row>
    <row r="87805" spans="1:41" s="60" customFormat="1" hidden="1" x14ac:dyDescent="0.35">
      <c r="A87805" s="46"/>
      <c r="H87805" s="103"/>
      <c r="AD87805" s="99"/>
      <c r="AF87805" s="46"/>
      <c r="AM87805" s="121"/>
      <c r="AO87805" s="46"/>
    </row>
    <row r="87806" spans="1:41" s="60" customFormat="1" hidden="1" x14ac:dyDescent="0.35">
      <c r="A87806" s="46"/>
      <c r="H87806" s="103"/>
      <c r="AD87806" s="99"/>
      <c r="AF87806" s="46"/>
      <c r="AM87806" s="121"/>
      <c r="AO87806" s="46"/>
    </row>
    <row r="87807" spans="1:41" s="60" customFormat="1" hidden="1" x14ac:dyDescent="0.35">
      <c r="A87807" s="46"/>
      <c r="H87807" s="103"/>
      <c r="AD87807" s="99"/>
      <c r="AF87807" s="46"/>
      <c r="AM87807" s="121"/>
      <c r="AO87807" s="46"/>
    </row>
    <row r="87808" spans="1:41" s="60" customFormat="1" hidden="1" x14ac:dyDescent="0.35">
      <c r="A87808" s="46"/>
      <c r="H87808" s="103"/>
      <c r="AD87808" s="99"/>
      <c r="AF87808" s="46"/>
      <c r="AM87808" s="121"/>
      <c r="AO87808" s="46"/>
    </row>
    <row r="87809" spans="1:41" s="60" customFormat="1" hidden="1" x14ac:dyDescent="0.35">
      <c r="A87809" s="46"/>
      <c r="H87809" s="103"/>
      <c r="AD87809" s="99"/>
      <c r="AF87809" s="46"/>
      <c r="AM87809" s="121"/>
      <c r="AO87809" s="46"/>
    </row>
    <row r="87810" spans="1:41" s="60" customFormat="1" hidden="1" x14ac:dyDescent="0.35">
      <c r="A87810" s="46"/>
      <c r="H87810" s="103"/>
      <c r="AD87810" s="99"/>
      <c r="AF87810" s="46"/>
      <c r="AM87810" s="121"/>
      <c r="AO87810" s="46"/>
    </row>
    <row r="87811" spans="1:41" s="60" customFormat="1" hidden="1" x14ac:dyDescent="0.35">
      <c r="A87811" s="46"/>
      <c r="H87811" s="103"/>
      <c r="AD87811" s="99"/>
      <c r="AF87811" s="46"/>
      <c r="AM87811" s="121"/>
      <c r="AO87811" s="46"/>
    </row>
    <row r="87812" spans="1:41" s="60" customFormat="1" hidden="1" x14ac:dyDescent="0.35">
      <c r="A87812" s="46"/>
      <c r="H87812" s="103"/>
      <c r="AD87812" s="99"/>
      <c r="AF87812" s="46"/>
      <c r="AM87812" s="121"/>
      <c r="AO87812" s="46"/>
    </row>
    <row r="87813" spans="1:41" s="60" customFormat="1" hidden="1" x14ac:dyDescent="0.35">
      <c r="A87813" s="46"/>
      <c r="H87813" s="103"/>
      <c r="AD87813" s="99"/>
      <c r="AF87813" s="46"/>
      <c r="AM87813" s="121"/>
      <c r="AO87813" s="46"/>
    </row>
    <row r="87814" spans="1:41" s="60" customFormat="1" hidden="1" x14ac:dyDescent="0.35">
      <c r="A87814" s="46"/>
      <c r="H87814" s="103"/>
      <c r="AD87814" s="99"/>
      <c r="AF87814" s="46"/>
      <c r="AM87814" s="121"/>
      <c r="AO87814" s="46"/>
    </row>
    <row r="87815" spans="1:41" s="60" customFormat="1" hidden="1" x14ac:dyDescent="0.35">
      <c r="A87815" s="46"/>
      <c r="H87815" s="103"/>
      <c r="AD87815" s="99"/>
      <c r="AF87815" s="46"/>
      <c r="AM87815" s="121"/>
      <c r="AO87815" s="46"/>
    </row>
    <row r="87816" spans="1:41" s="60" customFormat="1" hidden="1" x14ac:dyDescent="0.35">
      <c r="A87816" s="46"/>
      <c r="H87816" s="103"/>
      <c r="AD87816" s="99"/>
      <c r="AF87816" s="46"/>
      <c r="AM87816" s="121"/>
      <c r="AO87816" s="46"/>
    </row>
    <row r="87817" spans="1:41" s="60" customFormat="1" hidden="1" x14ac:dyDescent="0.35">
      <c r="A87817" s="46"/>
      <c r="H87817" s="103"/>
      <c r="AD87817" s="99"/>
      <c r="AF87817" s="46"/>
      <c r="AM87817" s="121"/>
      <c r="AO87817" s="46"/>
    </row>
    <row r="87818" spans="1:41" s="60" customFormat="1" hidden="1" x14ac:dyDescent="0.35">
      <c r="A87818" s="46"/>
      <c r="H87818" s="103"/>
      <c r="AD87818" s="99"/>
      <c r="AF87818" s="46"/>
      <c r="AM87818" s="121"/>
      <c r="AO87818" s="46"/>
    </row>
    <row r="87819" spans="1:41" s="60" customFormat="1" hidden="1" x14ac:dyDescent="0.35">
      <c r="A87819" s="46"/>
      <c r="H87819" s="103"/>
      <c r="AD87819" s="99"/>
      <c r="AF87819" s="46"/>
      <c r="AM87819" s="121"/>
      <c r="AO87819" s="46"/>
    </row>
    <row r="87820" spans="1:41" s="60" customFormat="1" hidden="1" x14ac:dyDescent="0.35">
      <c r="A87820" s="46"/>
      <c r="H87820" s="103"/>
      <c r="AD87820" s="99"/>
      <c r="AF87820" s="46"/>
      <c r="AM87820" s="121"/>
      <c r="AO87820" s="46"/>
    </row>
    <row r="87821" spans="1:41" s="60" customFormat="1" hidden="1" x14ac:dyDescent="0.35">
      <c r="A87821" s="46"/>
      <c r="H87821" s="103"/>
      <c r="AD87821" s="99"/>
      <c r="AF87821" s="46"/>
      <c r="AM87821" s="121"/>
      <c r="AO87821" s="46"/>
    </row>
    <row r="87822" spans="1:41" s="60" customFormat="1" hidden="1" x14ac:dyDescent="0.35">
      <c r="A87822" s="46"/>
      <c r="H87822" s="103"/>
      <c r="AD87822" s="99"/>
      <c r="AF87822" s="46"/>
      <c r="AM87822" s="121"/>
      <c r="AO87822" s="46"/>
    </row>
    <row r="87823" spans="1:41" s="60" customFormat="1" hidden="1" x14ac:dyDescent="0.35">
      <c r="A87823" s="46"/>
      <c r="H87823" s="103"/>
      <c r="AD87823" s="99"/>
      <c r="AF87823" s="46"/>
      <c r="AM87823" s="121"/>
      <c r="AO87823" s="46"/>
    </row>
    <row r="87824" spans="1:41" s="60" customFormat="1" hidden="1" x14ac:dyDescent="0.35">
      <c r="A87824" s="46"/>
      <c r="H87824" s="103"/>
      <c r="AD87824" s="99"/>
      <c r="AF87824" s="46"/>
      <c r="AM87824" s="121"/>
      <c r="AO87824" s="46"/>
    </row>
    <row r="87825" spans="1:41" s="60" customFormat="1" hidden="1" x14ac:dyDescent="0.35">
      <c r="A87825" s="46"/>
      <c r="H87825" s="103"/>
      <c r="AD87825" s="99"/>
      <c r="AF87825" s="46"/>
      <c r="AM87825" s="121"/>
      <c r="AO87825" s="46"/>
    </row>
    <row r="87826" spans="1:41" s="60" customFormat="1" hidden="1" x14ac:dyDescent="0.35">
      <c r="A87826" s="46"/>
      <c r="H87826" s="103"/>
      <c r="AD87826" s="99"/>
      <c r="AF87826" s="46"/>
      <c r="AM87826" s="121"/>
      <c r="AO87826" s="46"/>
    </row>
    <row r="87827" spans="1:41" s="60" customFormat="1" hidden="1" x14ac:dyDescent="0.35">
      <c r="A87827" s="46"/>
      <c r="H87827" s="103"/>
      <c r="AD87827" s="99"/>
      <c r="AF87827" s="46"/>
      <c r="AM87827" s="121"/>
      <c r="AO87827" s="46"/>
    </row>
    <row r="87828" spans="1:41" s="60" customFormat="1" hidden="1" x14ac:dyDescent="0.35">
      <c r="A87828" s="46"/>
      <c r="H87828" s="103"/>
      <c r="AD87828" s="99"/>
      <c r="AF87828" s="46"/>
      <c r="AM87828" s="121"/>
      <c r="AO87828" s="46"/>
    </row>
    <row r="87829" spans="1:41" s="60" customFormat="1" hidden="1" x14ac:dyDescent="0.35">
      <c r="A87829" s="46"/>
      <c r="H87829" s="103"/>
      <c r="AD87829" s="99"/>
      <c r="AF87829" s="46"/>
      <c r="AM87829" s="121"/>
      <c r="AO87829" s="46"/>
    </row>
    <row r="87830" spans="1:41" s="60" customFormat="1" hidden="1" x14ac:dyDescent="0.35">
      <c r="A87830" s="46"/>
      <c r="H87830" s="103"/>
      <c r="AD87830" s="99"/>
      <c r="AF87830" s="46"/>
      <c r="AM87830" s="121"/>
      <c r="AO87830" s="46"/>
    </row>
    <row r="87831" spans="1:41" s="60" customFormat="1" hidden="1" x14ac:dyDescent="0.35">
      <c r="A87831" s="46"/>
      <c r="H87831" s="103"/>
      <c r="AD87831" s="99"/>
      <c r="AF87831" s="46"/>
      <c r="AM87831" s="121"/>
      <c r="AO87831" s="46"/>
    </row>
    <row r="87832" spans="1:41" s="60" customFormat="1" hidden="1" x14ac:dyDescent="0.35">
      <c r="A87832" s="46"/>
      <c r="H87832" s="103"/>
      <c r="AD87832" s="99"/>
      <c r="AF87832" s="46"/>
      <c r="AM87832" s="121"/>
      <c r="AO87832" s="46"/>
    </row>
    <row r="87833" spans="1:41" s="60" customFormat="1" hidden="1" x14ac:dyDescent="0.35">
      <c r="A87833" s="46"/>
      <c r="H87833" s="103"/>
      <c r="AD87833" s="99"/>
      <c r="AF87833" s="46"/>
      <c r="AM87833" s="121"/>
      <c r="AO87833" s="46"/>
    </row>
    <row r="87834" spans="1:41" s="60" customFormat="1" hidden="1" x14ac:dyDescent="0.35">
      <c r="A87834" s="46"/>
      <c r="H87834" s="103"/>
      <c r="AD87834" s="99"/>
      <c r="AF87834" s="46"/>
      <c r="AM87834" s="121"/>
      <c r="AO87834" s="46"/>
    </row>
    <row r="87835" spans="1:41" s="60" customFormat="1" hidden="1" x14ac:dyDescent="0.35">
      <c r="A87835" s="46"/>
      <c r="H87835" s="103"/>
      <c r="AD87835" s="99"/>
      <c r="AF87835" s="46"/>
      <c r="AM87835" s="121"/>
      <c r="AO87835" s="46"/>
    </row>
    <row r="87836" spans="1:41" s="60" customFormat="1" hidden="1" x14ac:dyDescent="0.35">
      <c r="A87836" s="46"/>
      <c r="H87836" s="103"/>
      <c r="AD87836" s="99"/>
      <c r="AF87836" s="46"/>
      <c r="AM87836" s="121"/>
      <c r="AO87836" s="46"/>
    </row>
    <row r="87837" spans="1:41" s="60" customFormat="1" hidden="1" x14ac:dyDescent="0.35">
      <c r="A87837" s="46"/>
      <c r="H87837" s="103"/>
      <c r="AD87837" s="99"/>
      <c r="AF87837" s="46"/>
      <c r="AM87837" s="121"/>
      <c r="AO87837" s="46"/>
    </row>
    <row r="87838" spans="1:41" s="60" customFormat="1" hidden="1" x14ac:dyDescent="0.35">
      <c r="A87838" s="46"/>
      <c r="H87838" s="103"/>
      <c r="AD87838" s="99"/>
      <c r="AF87838" s="46"/>
      <c r="AM87838" s="121"/>
      <c r="AO87838" s="46"/>
    </row>
    <row r="87839" spans="1:41" s="60" customFormat="1" hidden="1" x14ac:dyDescent="0.35">
      <c r="A87839" s="46"/>
      <c r="H87839" s="103"/>
      <c r="AD87839" s="99"/>
      <c r="AF87839" s="46"/>
      <c r="AM87839" s="121"/>
      <c r="AO87839" s="46"/>
    </row>
    <row r="87840" spans="1:41" s="60" customFormat="1" hidden="1" x14ac:dyDescent="0.35">
      <c r="A87840" s="46"/>
      <c r="H87840" s="103"/>
      <c r="AD87840" s="99"/>
      <c r="AF87840" s="46"/>
      <c r="AM87840" s="121"/>
      <c r="AO87840" s="46"/>
    </row>
    <row r="87841" spans="1:41" s="60" customFormat="1" hidden="1" x14ac:dyDescent="0.35">
      <c r="A87841" s="46"/>
      <c r="H87841" s="103"/>
      <c r="AD87841" s="99"/>
      <c r="AF87841" s="46"/>
      <c r="AM87841" s="121"/>
      <c r="AO87841" s="46"/>
    </row>
    <row r="87842" spans="1:41" s="60" customFormat="1" hidden="1" x14ac:dyDescent="0.35">
      <c r="A87842" s="46"/>
      <c r="H87842" s="103"/>
      <c r="AD87842" s="99"/>
      <c r="AF87842" s="46"/>
      <c r="AM87842" s="121"/>
      <c r="AO87842" s="46"/>
    </row>
    <row r="87843" spans="1:41" s="60" customFormat="1" hidden="1" x14ac:dyDescent="0.35">
      <c r="A87843" s="46"/>
      <c r="H87843" s="103"/>
      <c r="AD87843" s="99"/>
      <c r="AF87843" s="46"/>
      <c r="AM87843" s="121"/>
      <c r="AO87843" s="46"/>
    </row>
    <row r="87844" spans="1:41" s="60" customFormat="1" hidden="1" x14ac:dyDescent="0.35">
      <c r="A87844" s="46"/>
      <c r="H87844" s="103"/>
      <c r="AD87844" s="99"/>
      <c r="AF87844" s="46"/>
      <c r="AM87844" s="121"/>
      <c r="AO87844" s="46"/>
    </row>
    <row r="87845" spans="1:41" s="60" customFormat="1" hidden="1" x14ac:dyDescent="0.35">
      <c r="A87845" s="46"/>
      <c r="H87845" s="103"/>
      <c r="AD87845" s="99"/>
      <c r="AF87845" s="46"/>
      <c r="AM87845" s="121"/>
      <c r="AO87845" s="46"/>
    </row>
    <row r="87846" spans="1:41" s="60" customFormat="1" hidden="1" x14ac:dyDescent="0.35">
      <c r="A87846" s="46"/>
      <c r="H87846" s="103"/>
      <c r="AD87846" s="99"/>
      <c r="AF87846" s="46"/>
      <c r="AM87846" s="121"/>
      <c r="AO87846" s="46"/>
    </row>
    <row r="87847" spans="1:41" s="60" customFormat="1" hidden="1" x14ac:dyDescent="0.35">
      <c r="A87847" s="46"/>
      <c r="H87847" s="103"/>
      <c r="AD87847" s="99"/>
      <c r="AF87847" s="46"/>
      <c r="AM87847" s="121"/>
      <c r="AO87847" s="46"/>
    </row>
    <row r="87848" spans="1:41" s="60" customFormat="1" hidden="1" x14ac:dyDescent="0.35">
      <c r="A87848" s="46"/>
      <c r="H87848" s="103"/>
      <c r="AD87848" s="99"/>
      <c r="AF87848" s="46"/>
      <c r="AM87848" s="121"/>
      <c r="AO87848" s="46"/>
    </row>
    <row r="87849" spans="1:41" s="60" customFormat="1" hidden="1" x14ac:dyDescent="0.35">
      <c r="A87849" s="46"/>
      <c r="H87849" s="103"/>
      <c r="AD87849" s="99"/>
      <c r="AF87849" s="46"/>
      <c r="AM87849" s="121"/>
      <c r="AO87849" s="46"/>
    </row>
    <row r="87850" spans="1:41" s="60" customFormat="1" hidden="1" x14ac:dyDescent="0.35">
      <c r="A87850" s="46"/>
      <c r="H87850" s="103"/>
      <c r="AD87850" s="99"/>
      <c r="AF87850" s="46"/>
      <c r="AM87850" s="121"/>
      <c r="AO87850" s="46"/>
    </row>
    <row r="87851" spans="1:41" s="60" customFormat="1" hidden="1" x14ac:dyDescent="0.35">
      <c r="A87851" s="46"/>
      <c r="H87851" s="103"/>
      <c r="AD87851" s="99"/>
      <c r="AF87851" s="46"/>
      <c r="AM87851" s="121"/>
      <c r="AO87851" s="46"/>
    </row>
    <row r="87852" spans="1:41" s="60" customFormat="1" hidden="1" x14ac:dyDescent="0.35">
      <c r="A87852" s="46"/>
      <c r="H87852" s="103"/>
      <c r="AD87852" s="99"/>
      <c r="AF87852" s="46"/>
      <c r="AM87852" s="121"/>
      <c r="AO87852" s="46"/>
    </row>
    <row r="87853" spans="1:41" s="60" customFormat="1" hidden="1" x14ac:dyDescent="0.35">
      <c r="A87853" s="46"/>
      <c r="H87853" s="103"/>
      <c r="AD87853" s="99"/>
      <c r="AF87853" s="46"/>
      <c r="AM87853" s="121"/>
      <c r="AO87853" s="46"/>
    </row>
    <row r="87854" spans="1:41" s="60" customFormat="1" hidden="1" x14ac:dyDescent="0.35">
      <c r="A87854" s="46"/>
      <c r="H87854" s="103"/>
      <c r="AD87854" s="99"/>
      <c r="AF87854" s="46"/>
      <c r="AM87854" s="121"/>
      <c r="AO87854" s="46"/>
    </row>
    <row r="87855" spans="1:41" s="60" customFormat="1" hidden="1" x14ac:dyDescent="0.35">
      <c r="A87855" s="46"/>
      <c r="H87855" s="103"/>
      <c r="AD87855" s="99"/>
      <c r="AF87855" s="46"/>
      <c r="AM87855" s="121"/>
      <c r="AO87855" s="46"/>
    </row>
    <row r="87856" spans="1:41" s="60" customFormat="1" hidden="1" x14ac:dyDescent="0.35">
      <c r="A87856" s="46"/>
      <c r="H87856" s="103"/>
      <c r="AD87856" s="99"/>
      <c r="AF87856" s="46"/>
      <c r="AM87856" s="121"/>
      <c r="AO87856" s="46"/>
    </row>
    <row r="87857" spans="1:41" s="60" customFormat="1" hidden="1" x14ac:dyDescent="0.35">
      <c r="A87857" s="46"/>
      <c r="H87857" s="103"/>
      <c r="AD87857" s="99"/>
      <c r="AF87857" s="46"/>
      <c r="AM87857" s="121"/>
      <c r="AO87857" s="46"/>
    </row>
    <row r="87858" spans="1:41" s="60" customFormat="1" hidden="1" x14ac:dyDescent="0.35">
      <c r="A87858" s="46"/>
      <c r="H87858" s="103"/>
      <c r="AD87858" s="99"/>
      <c r="AF87858" s="46"/>
      <c r="AM87858" s="121"/>
      <c r="AO87858" s="46"/>
    </row>
    <row r="87859" spans="1:41" s="60" customFormat="1" hidden="1" x14ac:dyDescent="0.35">
      <c r="A87859" s="46"/>
      <c r="H87859" s="103"/>
      <c r="AD87859" s="99"/>
      <c r="AF87859" s="46"/>
      <c r="AM87859" s="121"/>
      <c r="AO87859" s="46"/>
    </row>
    <row r="87860" spans="1:41" s="60" customFormat="1" hidden="1" x14ac:dyDescent="0.35">
      <c r="A87860" s="46"/>
      <c r="H87860" s="103"/>
      <c r="AD87860" s="99"/>
      <c r="AF87860" s="46"/>
      <c r="AM87860" s="121"/>
      <c r="AO87860" s="46"/>
    </row>
    <row r="87861" spans="1:41" s="60" customFormat="1" hidden="1" x14ac:dyDescent="0.35">
      <c r="A87861" s="46"/>
      <c r="H87861" s="103"/>
      <c r="AD87861" s="99"/>
      <c r="AF87861" s="46"/>
      <c r="AM87861" s="121"/>
      <c r="AO87861" s="46"/>
    </row>
    <row r="87862" spans="1:41" s="60" customFormat="1" hidden="1" x14ac:dyDescent="0.35">
      <c r="A87862" s="46"/>
      <c r="H87862" s="103"/>
      <c r="AD87862" s="99"/>
      <c r="AF87862" s="46"/>
      <c r="AM87862" s="121"/>
      <c r="AO87862" s="46"/>
    </row>
    <row r="87863" spans="1:41" s="60" customFormat="1" hidden="1" x14ac:dyDescent="0.35">
      <c r="A87863" s="46"/>
      <c r="H87863" s="103"/>
      <c r="AD87863" s="99"/>
      <c r="AF87863" s="46"/>
      <c r="AM87863" s="121"/>
      <c r="AO87863" s="46"/>
    </row>
    <row r="87864" spans="1:41" s="60" customFormat="1" hidden="1" x14ac:dyDescent="0.35">
      <c r="A87864" s="46"/>
      <c r="H87864" s="103"/>
      <c r="AD87864" s="99"/>
      <c r="AF87864" s="46"/>
      <c r="AM87864" s="121"/>
      <c r="AO87864" s="46"/>
    </row>
    <row r="87865" spans="1:41" s="60" customFormat="1" hidden="1" x14ac:dyDescent="0.35">
      <c r="A87865" s="46"/>
      <c r="H87865" s="103"/>
      <c r="AD87865" s="99"/>
      <c r="AF87865" s="46"/>
      <c r="AM87865" s="121"/>
      <c r="AO87865" s="46"/>
    </row>
    <row r="87866" spans="1:41" s="60" customFormat="1" hidden="1" x14ac:dyDescent="0.35">
      <c r="A87866" s="46"/>
      <c r="H87866" s="103"/>
      <c r="AD87866" s="99"/>
      <c r="AF87866" s="46"/>
      <c r="AM87866" s="121"/>
      <c r="AO87866" s="46"/>
    </row>
    <row r="87867" spans="1:41" s="60" customFormat="1" hidden="1" x14ac:dyDescent="0.35">
      <c r="A87867" s="46"/>
      <c r="H87867" s="103"/>
      <c r="AD87867" s="99"/>
      <c r="AF87867" s="46"/>
      <c r="AM87867" s="121"/>
      <c r="AO87867" s="46"/>
    </row>
    <row r="87868" spans="1:41" s="60" customFormat="1" hidden="1" x14ac:dyDescent="0.35">
      <c r="A87868" s="46"/>
      <c r="H87868" s="103"/>
      <c r="AD87868" s="99"/>
      <c r="AF87868" s="46"/>
      <c r="AM87868" s="121"/>
      <c r="AO87868" s="46"/>
    </row>
    <row r="87869" spans="1:41" s="60" customFormat="1" hidden="1" x14ac:dyDescent="0.35">
      <c r="A87869" s="46"/>
      <c r="H87869" s="103"/>
      <c r="AD87869" s="99"/>
      <c r="AF87869" s="46"/>
      <c r="AM87869" s="121"/>
      <c r="AO87869" s="46"/>
    </row>
    <row r="87870" spans="1:41" s="60" customFormat="1" hidden="1" x14ac:dyDescent="0.35">
      <c r="A87870" s="46"/>
      <c r="H87870" s="103"/>
      <c r="AD87870" s="99"/>
      <c r="AF87870" s="46"/>
      <c r="AM87870" s="121"/>
      <c r="AO87870" s="46"/>
    </row>
    <row r="87871" spans="1:41" s="60" customFormat="1" hidden="1" x14ac:dyDescent="0.35">
      <c r="A87871" s="46"/>
      <c r="H87871" s="103"/>
      <c r="AD87871" s="99"/>
      <c r="AF87871" s="46"/>
      <c r="AM87871" s="121"/>
      <c r="AO87871" s="46"/>
    </row>
    <row r="87872" spans="1:41" s="60" customFormat="1" hidden="1" x14ac:dyDescent="0.35">
      <c r="A87872" s="46"/>
      <c r="H87872" s="103"/>
      <c r="AD87872" s="99"/>
      <c r="AF87872" s="46"/>
      <c r="AM87872" s="121"/>
      <c r="AO87872" s="46"/>
    </row>
    <row r="87873" spans="1:41" s="60" customFormat="1" hidden="1" x14ac:dyDescent="0.35">
      <c r="A87873" s="46"/>
      <c r="H87873" s="103"/>
      <c r="AD87873" s="99"/>
      <c r="AF87873" s="46"/>
      <c r="AM87873" s="121"/>
      <c r="AO87873" s="46"/>
    </row>
    <row r="87874" spans="1:41" s="60" customFormat="1" hidden="1" x14ac:dyDescent="0.35">
      <c r="A87874" s="46"/>
      <c r="H87874" s="103"/>
      <c r="AD87874" s="99"/>
      <c r="AF87874" s="46"/>
      <c r="AM87874" s="121"/>
      <c r="AO87874" s="46"/>
    </row>
    <row r="87875" spans="1:41" s="60" customFormat="1" hidden="1" x14ac:dyDescent="0.35">
      <c r="A87875" s="46"/>
      <c r="H87875" s="103"/>
      <c r="AD87875" s="99"/>
      <c r="AF87875" s="46"/>
      <c r="AM87875" s="121"/>
      <c r="AO87875" s="46"/>
    </row>
    <row r="87876" spans="1:41" s="60" customFormat="1" hidden="1" x14ac:dyDescent="0.35">
      <c r="A87876" s="46"/>
      <c r="H87876" s="103"/>
      <c r="AD87876" s="99"/>
      <c r="AF87876" s="46"/>
      <c r="AM87876" s="121"/>
      <c r="AO87876" s="46"/>
    </row>
    <row r="87877" spans="1:41" s="60" customFormat="1" hidden="1" x14ac:dyDescent="0.35">
      <c r="A87877" s="46"/>
      <c r="H87877" s="103"/>
      <c r="AD87877" s="99"/>
      <c r="AF87877" s="46"/>
      <c r="AM87877" s="121"/>
      <c r="AO87877" s="46"/>
    </row>
    <row r="87878" spans="1:41" s="60" customFormat="1" hidden="1" x14ac:dyDescent="0.35">
      <c r="A87878" s="46"/>
      <c r="H87878" s="103"/>
      <c r="AD87878" s="99"/>
      <c r="AF87878" s="46"/>
      <c r="AM87878" s="121"/>
      <c r="AO87878" s="46"/>
    </row>
    <row r="87879" spans="1:41" s="60" customFormat="1" hidden="1" x14ac:dyDescent="0.35">
      <c r="A87879" s="46"/>
      <c r="H87879" s="103"/>
      <c r="AD87879" s="99"/>
      <c r="AF87879" s="46"/>
      <c r="AM87879" s="121"/>
      <c r="AO87879" s="46"/>
    </row>
    <row r="87880" spans="1:41" s="60" customFormat="1" hidden="1" x14ac:dyDescent="0.35">
      <c r="A87880" s="46"/>
      <c r="H87880" s="103"/>
      <c r="AD87880" s="99"/>
      <c r="AF87880" s="46"/>
      <c r="AM87880" s="121"/>
      <c r="AO87880" s="46"/>
    </row>
    <row r="87881" spans="1:41" s="60" customFormat="1" hidden="1" x14ac:dyDescent="0.35">
      <c r="A87881" s="46"/>
      <c r="H87881" s="103"/>
      <c r="AD87881" s="99"/>
      <c r="AF87881" s="46"/>
      <c r="AM87881" s="121"/>
      <c r="AO87881" s="46"/>
    </row>
    <row r="87882" spans="1:41" s="60" customFormat="1" hidden="1" x14ac:dyDescent="0.35">
      <c r="A87882" s="46"/>
      <c r="H87882" s="103"/>
      <c r="AD87882" s="99"/>
      <c r="AF87882" s="46"/>
      <c r="AM87882" s="121"/>
      <c r="AO87882" s="46"/>
    </row>
    <row r="87883" spans="1:41" s="60" customFormat="1" hidden="1" x14ac:dyDescent="0.35">
      <c r="A87883" s="46"/>
      <c r="H87883" s="103"/>
      <c r="AD87883" s="99"/>
      <c r="AF87883" s="46"/>
      <c r="AM87883" s="121"/>
      <c r="AO87883" s="46"/>
    </row>
    <row r="87884" spans="1:41" s="60" customFormat="1" hidden="1" x14ac:dyDescent="0.35">
      <c r="A87884" s="46"/>
      <c r="H87884" s="103"/>
      <c r="AD87884" s="99"/>
      <c r="AF87884" s="46"/>
      <c r="AM87884" s="121"/>
      <c r="AO87884" s="46"/>
    </row>
    <row r="87885" spans="1:41" s="60" customFormat="1" hidden="1" x14ac:dyDescent="0.35">
      <c r="A87885" s="46"/>
      <c r="H87885" s="103"/>
      <c r="AD87885" s="99"/>
      <c r="AF87885" s="46"/>
      <c r="AM87885" s="121"/>
      <c r="AO87885" s="46"/>
    </row>
    <row r="87886" spans="1:41" s="60" customFormat="1" hidden="1" x14ac:dyDescent="0.35">
      <c r="A87886" s="46"/>
      <c r="H87886" s="103"/>
      <c r="AD87886" s="99"/>
      <c r="AF87886" s="46"/>
      <c r="AM87886" s="121"/>
      <c r="AO87886" s="46"/>
    </row>
    <row r="87887" spans="1:41" s="60" customFormat="1" hidden="1" x14ac:dyDescent="0.35">
      <c r="A87887" s="46"/>
      <c r="H87887" s="103"/>
      <c r="AD87887" s="99"/>
      <c r="AF87887" s="46"/>
      <c r="AM87887" s="121"/>
      <c r="AO87887" s="46"/>
    </row>
    <row r="87888" spans="1:41" s="60" customFormat="1" hidden="1" x14ac:dyDescent="0.35">
      <c r="A87888" s="46"/>
      <c r="H87888" s="103"/>
      <c r="AD87888" s="99"/>
      <c r="AF87888" s="46"/>
      <c r="AM87888" s="121"/>
      <c r="AO87888" s="46"/>
    </row>
    <row r="87889" spans="1:41" s="60" customFormat="1" hidden="1" x14ac:dyDescent="0.35">
      <c r="A87889" s="46"/>
      <c r="H87889" s="103"/>
      <c r="AD87889" s="99"/>
      <c r="AF87889" s="46"/>
      <c r="AM87889" s="121"/>
      <c r="AO87889" s="46"/>
    </row>
    <row r="87890" spans="1:41" s="60" customFormat="1" hidden="1" x14ac:dyDescent="0.35">
      <c r="A87890" s="46"/>
      <c r="H87890" s="103"/>
      <c r="AD87890" s="99"/>
      <c r="AF87890" s="46"/>
      <c r="AM87890" s="121"/>
      <c r="AO87890" s="46"/>
    </row>
    <row r="87891" spans="1:41" s="60" customFormat="1" hidden="1" x14ac:dyDescent="0.35">
      <c r="A87891" s="46"/>
      <c r="H87891" s="103"/>
      <c r="AD87891" s="99"/>
      <c r="AF87891" s="46"/>
      <c r="AM87891" s="121"/>
      <c r="AO87891" s="46"/>
    </row>
    <row r="87892" spans="1:41" s="60" customFormat="1" hidden="1" x14ac:dyDescent="0.35">
      <c r="A87892" s="46"/>
      <c r="H87892" s="103"/>
      <c r="AD87892" s="99"/>
      <c r="AF87892" s="46"/>
      <c r="AM87892" s="121"/>
      <c r="AO87892" s="46"/>
    </row>
    <row r="87893" spans="1:41" s="60" customFormat="1" hidden="1" x14ac:dyDescent="0.35">
      <c r="A87893" s="46"/>
      <c r="H87893" s="103"/>
      <c r="AD87893" s="99"/>
      <c r="AF87893" s="46"/>
      <c r="AM87893" s="121"/>
      <c r="AO87893" s="46"/>
    </row>
    <row r="87894" spans="1:41" s="60" customFormat="1" hidden="1" x14ac:dyDescent="0.35">
      <c r="A87894" s="46"/>
      <c r="H87894" s="103"/>
      <c r="AD87894" s="99"/>
      <c r="AF87894" s="46"/>
      <c r="AM87894" s="121"/>
      <c r="AO87894" s="46"/>
    </row>
    <row r="87895" spans="1:41" s="60" customFormat="1" hidden="1" x14ac:dyDescent="0.35">
      <c r="A87895" s="46"/>
      <c r="H87895" s="103"/>
      <c r="AD87895" s="99"/>
      <c r="AF87895" s="46"/>
      <c r="AM87895" s="121"/>
      <c r="AO87895" s="46"/>
    </row>
    <row r="87896" spans="1:41" s="60" customFormat="1" hidden="1" x14ac:dyDescent="0.35">
      <c r="A87896" s="46"/>
      <c r="H87896" s="103"/>
      <c r="AD87896" s="99"/>
      <c r="AF87896" s="46"/>
      <c r="AM87896" s="121"/>
      <c r="AO87896" s="46"/>
    </row>
    <row r="87897" spans="1:41" s="60" customFormat="1" hidden="1" x14ac:dyDescent="0.35">
      <c r="A87897" s="46"/>
      <c r="H87897" s="103"/>
      <c r="AD87897" s="99"/>
      <c r="AF87897" s="46"/>
      <c r="AM87897" s="121"/>
      <c r="AO87897" s="46"/>
    </row>
    <row r="87898" spans="1:41" s="60" customFormat="1" hidden="1" x14ac:dyDescent="0.35">
      <c r="A87898" s="46"/>
      <c r="H87898" s="103"/>
      <c r="AD87898" s="99"/>
      <c r="AF87898" s="46"/>
      <c r="AM87898" s="121"/>
      <c r="AO87898" s="46"/>
    </row>
    <row r="87899" spans="1:41" s="60" customFormat="1" hidden="1" x14ac:dyDescent="0.35">
      <c r="A87899" s="46"/>
      <c r="H87899" s="103"/>
      <c r="AD87899" s="99"/>
      <c r="AF87899" s="46"/>
      <c r="AM87899" s="121"/>
      <c r="AO87899" s="46"/>
    </row>
    <row r="87900" spans="1:41" s="60" customFormat="1" hidden="1" x14ac:dyDescent="0.35">
      <c r="A87900" s="46"/>
      <c r="H87900" s="103"/>
      <c r="AD87900" s="99"/>
      <c r="AF87900" s="46"/>
      <c r="AM87900" s="121"/>
      <c r="AO87900" s="46"/>
    </row>
    <row r="87901" spans="1:41" s="60" customFormat="1" hidden="1" x14ac:dyDescent="0.35">
      <c r="A87901" s="46"/>
      <c r="H87901" s="103"/>
      <c r="AD87901" s="99"/>
      <c r="AF87901" s="46"/>
      <c r="AM87901" s="121"/>
      <c r="AO87901" s="46"/>
    </row>
    <row r="87902" spans="1:41" s="60" customFormat="1" hidden="1" x14ac:dyDescent="0.35">
      <c r="A87902" s="46"/>
      <c r="H87902" s="103"/>
      <c r="AD87902" s="99"/>
      <c r="AF87902" s="46"/>
      <c r="AM87902" s="121"/>
      <c r="AO87902" s="46"/>
    </row>
    <row r="87903" spans="1:41" s="60" customFormat="1" hidden="1" x14ac:dyDescent="0.35">
      <c r="A87903" s="46"/>
      <c r="H87903" s="103"/>
      <c r="AD87903" s="99"/>
      <c r="AF87903" s="46"/>
      <c r="AM87903" s="121"/>
      <c r="AO87903" s="46"/>
    </row>
    <row r="87904" spans="1:41" s="60" customFormat="1" hidden="1" x14ac:dyDescent="0.35">
      <c r="A87904" s="46"/>
      <c r="H87904" s="103"/>
      <c r="AD87904" s="99"/>
      <c r="AF87904" s="46"/>
      <c r="AM87904" s="121"/>
      <c r="AO87904" s="46"/>
    </row>
    <row r="87905" spans="1:41" s="60" customFormat="1" hidden="1" x14ac:dyDescent="0.35">
      <c r="A87905" s="46"/>
      <c r="H87905" s="103"/>
      <c r="AD87905" s="99"/>
      <c r="AF87905" s="46"/>
      <c r="AM87905" s="121"/>
      <c r="AO87905" s="46"/>
    </row>
    <row r="87906" spans="1:41" s="60" customFormat="1" hidden="1" x14ac:dyDescent="0.35">
      <c r="A87906" s="46"/>
      <c r="H87906" s="103"/>
      <c r="AD87906" s="99"/>
      <c r="AF87906" s="46"/>
      <c r="AM87906" s="121"/>
      <c r="AO87906" s="46"/>
    </row>
    <row r="87907" spans="1:41" s="60" customFormat="1" hidden="1" x14ac:dyDescent="0.35">
      <c r="A87907" s="46"/>
      <c r="H87907" s="103"/>
      <c r="AD87907" s="99"/>
      <c r="AF87907" s="46"/>
      <c r="AM87907" s="121"/>
      <c r="AO87907" s="46"/>
    </row>
    <row r="87908" spans="1:41" s="60" customFormat="1" hidden="1" x14ac:dyDescent="0.35">
      <c r="A87908" s="46"/>
      <c r="H87908" s="103"/>
      <c r="AD87908" s="99"/>
      <c r="AF87908" s="46"/>
      <c r="AM87908" s="121"/>
      <c r="AO87908" s="46"/>
    </row>
    <row r="87909" spans="1:41" s="60" customFormat="1" hidden="1" x14ac:dyDescent="0.35">
      <c r="A87909" s="46"/>
      <c r="H87909" s="103"/>
      <c r="AD87909" s="99"/>
      <c r="AF87909" s="46"/>
      <c r="AM87909" s="121"/>
      <c r="AO87909" s="46"/>
    </row>
    <row r="87910" spans="1:41" s="60" customFormat="1" hidden="1" x14ac:dyDescent="0.35">
      <c r="A87910" s="46"/>
      <c r="H87910" s="103"/>
      <c r="AD87910" s="99"/>
      <c r="AF87910" s="46"/>
      <c r="AM87910" s="121"/>
      <c r="AO87910" s="46"/>
    </row>
    <row r="87911" spans="1:41" s="60" customFormat="1" hidden="1" x14ac:dyDescent="0.35">
      <c r="A87911" s="46"/>
      <c r="H87911" s="103"/>
      <c r="AD87911" s="99"/>
      <c r="AF87911" s="46"/>
      <c r="AM87911" s="121"/>
      <c r="AO87911" s="46"/>
    </row>
    <row r="87912" spans="1:41" s="60" customFormat="1" hidden="1" x14ac:dyDescent="0.35">
      <c r="A87912" s="46"/>
      <c r="H87912" s="103"/>
      <c r="AD87912" s="99"/>
      <c r="AF87912" s="46"/>
      <c r="AM87912" s="121"/>
      <c r="AO87912" s="46"/>
    </row>
    <row r="87913" spans="1:41" s="60" customFormat="1" hidden="1" x14ac:dyDescent="0.35">
      <c r="A87913" s="46"/>
      <c r="H87913" s="103"/>
      <c r="AD87913" s="99"/>
      <c r="AF87913" s="46"/>
      <c r="AM87913" s="121"/>
      <c r="AO87913" s="46"/>
    </row>
    <row r="87914" spans="1:41" s="60" customFormat="1" hidden="1" x14ac:dyDescent="0.35">
      <c r="A87914" s="46"/>
      <c r="H87914" s="103"/>
      <c r="AD87914" s="99"/>
      <c r="AF87914" s="46"/>
      <c r="AM87914" s="121"/>
      <c r="AO87914" s="46"/>
    </row>
    <row r="87915" spans="1:41" s="60" customFormat="1" hidden="1" x14ac:dyDescent="0.35">
      <c r="A87915" s="46"/>
      <c r="H87915" s="103"/>
      <c r="AD87915" s="99"/>
      <c r="AF87915" s="46"/>
      <c r="AM87915" s="121"/>
      <c r="AO87915" s="46"/>
    </row>
    <row r="87916" spans="1:41" s="60" customFormat="1" hidden="1" x14ac:dyDescent="0.35">
      <c r="A87916" s="46"/>
      <c r="H87916" s="103"/>
      <c r="AD87916" s="99"/>
      <c r="AF87916" s="46"/>
      <c r="AM87916" s="121"/>
      <c r="AO87916" s="46"/>
    </row>
    <row r="87917" spans="1:41" s="60" customFormat="1" hidden="1" x14ac:dyDescent="0.35">
      <c r="A87917" s="46"/>
      <c r="H87917" s="103"/>
      <c r="AD87917" s="99"/>
      <c r="AF87917" s="46"/>
      <c r="AM87917" s="121"/>
      <c r="AO87917" s="46"/>
    </row>
    <row r="87918" spans="1:41" s="60" customFormat="1" hidden="1" x14ac:dyDescent="0.35">
      <c r="A87918" s="46"/>
      <c r="H87918" s="103"/>
      <c r="AD87918" s="99"/>
      <c r="AF87918" s="46"/>
      <c r="AM87918" s="121"/>
      <c r="AO87918" s="46"/>
    </row>
    <row r="87919" spans="1:41" s="60" customFormat="1" hidden="1" x14ac:dyDescent="0.35">
      <c r="A87919" s="46"/>
      <c r="H87919" s="103"/>
      <c r="AD87919" s="99"/>
      <c r="AF87919" s="46"/>
      <c r="AM87919" s="121"/>
      <c r="AO87919" s="46"/>
    </row>
    <row r="87920" spans="1:41" s="60" customFormat="1" hidden="1" x14ac:dyDescent="0.35">
      <c r="A87920" s="46"/>
      <c r="H87920" s="103"/>
      <c r="AD87920" s="99"/>
      <c r="AF87920" s="46"/>
      <c r="AM87920" s="121"/>
      <c r="AO87920" s="46"/>
    </row>
    <row r="87921" spans="1:41" s="60" customFormat="1" hidden="1" x14ac:dyDescent="0.35">
      <c r="A87921" s="46"/>
      <c r="H87921" s="103"/>
      <c r="AD87921" s="99"/>
      <c r="AF87921" s="46"/>
      <c r="AM87921" s="121"/>
      <c r="AO87921" s="46"/>
    </row>
    <row r="87922" spans="1:41" s="60" customFormat="1" hidden="1" x14ac:dyDescent="0.35">
      <c r="A87922" s="46"/>
      <c r="H87922" s="103"/>
      <c r="AD87922" s="99"/>
      <c r="AF87922" s="46"/>
      <c r="AM87922" s="121"/>
      <c r="AO87922" s="46"/>
    </row>
    <row r="87923" spans="1:41" s="60" customFormat="1" hidden="1" x14ac:dyDescent="0.35">
      <c r="A87923" s="46"/>
      <c r="H87923" s="103"/>
      <c r="AD87923" s="99"/>
      <c r="AF87923" s="46"/>
      <c r="AM87923" s="121"/>
      <c r="AO87923" s="46"/>
    </row>
    <row r="87924" spans="1:41" s="60" customFormat="1" hidden="1" x14ac:dyDescent="0.35">
      <c r="A87924" s="46"/>
      <c r="H87924" s="103"/>
      <c r="AD87924" s="99"/>
      <c r="AF87924" s="46"/>
      <c r="AM87924" s="121"/>
      <c r="AO87924" s="46"/>
    </row>
    <row r="87925" spans="1:41" s="60" customFormat="1" hidden="1" x14ac:dyDescent="0.35">
      <c r="A87925" s="46"/>
      <c r="H87925" s="103"/>
      <c r="AD87925" s="99"/>
      <c r="AF87925" s="46"/>
      <c r="AM87925" s="121"/>
      <c r="AO87925" s="46"/>
    </row>
    <row r="87926" spans="1:41" s="60" customFormat="1" hidden="1" x14ac:dyDescent="0.35">
      <c r="A87926" s="46"/>
      <c r="H87926" s="103"/>
      <c r="AD87926" s="99"/>
      <c r="AF87926" s="46"/>
      <c r="AM87926" s="121"/>
      <c r="AO87926" s="46"/>
    </row>
    <row r="87927" spans="1:41" s="60" customFormat="1" hidden="1" x14ac:dyDescent="0.35">
      <c r="A87927" s="46"/>
      <c r="H87927" s="103"/>
      <c r="AD87927" s="99"/>
      <c r="AF87927" s="46"/>
      <c r="AM87927" s="121"/>
      <c r="AO87927" s="46"/>
    </row>
    <row r="87928" spans="1:41" s="60" customFormat="1" hidden="1" x14ac:dyDescent="0.35">
      <c r="A87928" s="46"/>
      <c r="H87928" s="103"/>
      <c r="AD87928" s="99"/>
      <c r="AF87928" s="46"/>
      <c r="AM87928" s="121"/>
      <c r="AO87928" s="46"/>
    </row>
    <row r="87929" spans="1:41" s="60" customFormat="1" hidden="1" x14ac:dyDescent="0.35">
      <c r="A87929" s="46"/>
      <c r="H87929" s="103"/>
      <c r="AD87929" s="99"/>
      <c r="AF87929" s="46"/>
      <c r="AM87929" s="121"/>
      <c r="AO87929" s="46"/>
    </row>
    <row r="87930" spans="1:41" s="60" customFormat="1" hidden="1" x14ac:dyDescent="0.35">
      <c r="A87930" s="46"/>
      <c r="H87930" s="103"/>
      <c r="AD87930" s="99"/>
      <c r="AF87930" s="46"/>
      <c r="AM87930" s="121"/>
      <c r="AO87930" s="46"/>
    </row>
    <row r="87931" spans="1:41" s="60" customFormat="1" hidden="1" x14ac:dyDescent="0.35">
      <c r="A87931" s="46"/>
      <c r="H87931" s="103"/>
      <c r="AD87931" s="99"/>
      <c r="AF87931" s="46"/>
      <c r="AM87931" s="121"/>
      <c r="AO87931" s="46"/>
    </row>
    <row r="87932" spans="1:41" s="60" customFormat="1" hidden="1" x14ac:dyDescent="0.35">
      <c r="A87932" s="46"/>
      <c r="H87932" s="103"/>
      <c r="AD87932" s="99"/>
      <c r="AF87932" s="46"/>
      <c r="AM87932" s="121"/>
      <c r="AO87932" s="46"/>
    </row>
    <row r="87933" spans="1:41" s="60" customFormat="1" hidden="1" x14ac:dyDescent="0.35">
      <c r="A87933" s="46"/>
      <c r="H87933" s="103"/>
      <c r="AD87933" s="99"/>
      <c r="AF87933" s="46"/>
      <c r="AM87933" s="121"/>
      <c r="AO87933" s="46"/>
    </row>
    <row r="87934" spans="1:41" s="60" customFormat="1" hidden="1" x14ac:dyDescent="0.35">
      <c r="A87934" s="46"/>
      <c r="H87934" s="103"/>
      <c r="AD87934" s="99"/>
      <c r="AF87934" s="46"/>
      <c r="AM87934" s="121"/>
      <c r="AO87934" s="46"/>
    </row>
    <row r="87935" spans="1:41" s="60" customFormat="1" hidden="1" x14ac:dyDescent="0.35">
      <c r="A87935" s="46"/>
      <c r="H87935" s="103"/>
      <c r="AD87935" s="99"/>
      <c r="AF87935" s="46"/>
      <c r="AM87935" s="121"/>
      <c r="AO87935" s="46"/>
    </row>
    <row r="87936" spans="1:41" s="60" customFormat="1" hidden="1" x14ac:dyDescent="0.35">
      <c r="A87936" s="46"/>
      <c r="H87936" s="103"/>
      <c r="AD87936" s="99"/>
      <c r="AF87936" s="46"/>
      <c r="AM87936" s="121"/>
      <c r="AO87936" s="46"/>
    </row>
    <row r="87937" spans="1:41" s="60" customFormat="1" hidden="1" x14ac:dyDescent="0.35">
      <c r="A87937" s="46"/>
      <c r="H87937" s="103"/>
      <c r="AD87937" s="99"/>
      <c r="AF87937" s="46"/>
      <c r="AM87937" s="121"/>
      <c r="AO87937" s="46"/>
    </row>
    <row r="87938" spans="1:41" s="60" customFormat="1" hidden="1" x14ac:dyDescent="0.35">
      <c r="A87938" s="46"/>
      <c r="H87938" s="103"/>
      <c r="AD87938" s="99"/>
      <c r="AF87938" s="46"/>
      <c r="AM87938" s="121"/>
      <c r="AO87938" s="46"/>
    </row>
    <row r="87939" spans="1:41" s="60" customFormat="1" hidden="1" x14ac:dyDescent="0.35">
      <c r="A87939" s="46"/>
      <c r="H87939" s="103"/>
      <c r="AD87939" s="99"/>
      <c r="AF87939" s="46"/>
      <c r="AM87939" s="121"/>
      <c r="AO87939" s="46"/>
    </row>
    <row r="87940" spans="1:41" s="60" customFormat="1" hidden="1" x14ac:dyDescent="0.35">
      <c r="A87940" s="46"/>
      <c r="H87940" s="103"/>
      <c r="AD87940" s="99"/>
      <c r="AF87940" s="46"/>
      <c r="AM87940" s="121"/>
      <c r="AO87940" s="46"/>
    </row>
    <row r="87941" spans="1:41" s="60" customFormat="1" hidden="1" x14ac:dyDescent="0.35">
      <c r="A87941" s="46"/>
      <c r="H87941" s="103"/>
      <c r="AD87941" s="99"/>
      <c r="AF87941" s="46"/>
      <c r="AM87941" s="121"/>
      <c r="AO87941" s="46"/>
    </row>
    <row r="87942" spans="1:41" s="60" customFormat="1" hidden="1" x14ac:dyDescent="0.35">
      <c r="A87942" s="46"/>
      <c r="H87942" s="103"/>
      <c r="AD87942" s="99"/>
      <c r="AF87942" s="46"/>
      <c r="AM87942" s="121"/>
      <c r="AO87942" s="46"/>
    </row>
    <row r="87943" spans="1:41" s="60" customFormat="1" hidden="1" x14ac:dyDescent="0.35">
      <c r="A87943" s="46"/>
      <c r="H87943" s="103"/>
      <c r="AD87943" s="99"/>
      <c r="AF87943" s="46"/>
      <c r="AM87943" s="121"/>
      <c r="AO87943" s="46"/>
    </row>
    <row r="87944" spans="1:41" s="60" customFormat="1" hidden="1" x14ac:dyDescent="0.35">
      <c r="A87944" s="46"/>
      <c r="H87944" s="103"/>
      <c r="AD87944" s="99"/>
      <c r="AF87944" s="46"/>
      <c r="AM87944" s="121"/>
      <c r="AO87944" s="46"/>
    </row>
    <row r="87945" spans="1:41" s="60" customFormat="1" hidden="1" x14ac:dyDescent="0.35">
      <c r="A87945" s="46"/>
      <c r="H87945" s="103"/>
      <c r="AD87945" s="99"/>
      <c r="AF87945" s="46"/>
      <c r="AM87945" s="121"/>
      <c r="AO87945" s="46"/>
    </row>
    <row r="87946" spans="1:41" s="60" customFormat="1" hidden="1" x14ac:dyDescent="0.35">
      <c r="A87946" s="46"/>
      <c r="H87946" s="103"/>
      <c r="AD87946" s="99"/>
      <c r="AF87946" s="46"/>
      <c r="AM87946" s="121"/>
      <c r="AO87946" s="46"/>
    </row>
    <row r="87947" spans="1:41" s="60" customFormat="1" hidden="1" x14ac:dyDescent="0.35">
      <c r="A87947" s="46"/>
      <c r="H87947" s="103"/>
      <c r="AD87947" s="99"/>
      <c r="AF87947" s="46"/>
      <c r="AM87947" s="121"/>
      <c r="AO87947" s="46"/>
    </row>
    <row r="87948" spans="1:41" s="60" customFormat="1" hidden="1" x14ac:dyDescent="0.35">
      <c r="A87948" s="46"/>
      <c r="H87948" s="103"/>
      <c r="AD87948" s="99"/>
      <c r="AF87948" s="46"/>
      <c r="AM87948" s="121"/>
      <c r="AO87948" s="46"/>
    </row>
    <row r="87949" spans="1:41" s="60" customFormat="1" hidden="1" x14ac:dyDescent="0.35">
      <c r="A87949" s="46"/>
      <c r="H87949" s="103"/>
      <c r="AD87949" s="99"/>
      <c r="AF87949" s="46"/>
      <c r="AM87949" s="121"/>
      <c r="AO87949" s="46"/>
    </row>
    <row r="87950" spans="1:41" s="60" customFormat="1" hidden="1" x14ac:dyDescent="0.35">
      <c r="A87950" s="46"/>
      <c r="H87950" s="103"/>
      <c r="AD87950" s="99"/>
      <c r="AF87950" s="46"/>
      <c r="AM87950" s="121"/>
      <c r="AO87950" s="46"/>
    </row>
    <row r="87951" spans="1:41" s="60" customFormat="1" hidden="1" x14ac:dyDescent="0.35">
      <c r="A87951" s="46"/>
      <c r="H87951" s="103"/>
      <c r="AD87951" s="99"/>
      <c r="AF87951" s="46"/>
      <c r="AM87951" s="121"/>
      <c r="AO87951" s="46"/>
    </row>
    <row r="87952" spans="1:41" s="60" customFormat="1" hidden="1" x14ac:dyDescent="0.35">
      <c r="A87952" s="46"/>
      <c r="H87952" s="103"/>
      <c r="AD87952" s="99"/>
      <c r="AF87952" s="46"/>
      <c r="AM87952" s="121"/>
      <c r="AO87952" s="46"/>
    </row>
    <row r="87953" spans="1:41" s="60" customFormat="1" hidden="1" x14ac:dyDescent="0.35">
      <c r="A87953" s="46"/>
      <c r="H87953" s="103"/>
      <c r="AD87953" s="99"/>
      <c r="AF87953" s="46"/>
      <c r="AM87953" s="121"/>
      <c r="AO87953" s="46"/>
    </row>
    <row r="87954" spans="1:41" s="60" customFormat="1" hidden="1" x14ac:dyDescent="0.35">
      <c r="A87954" s="46"/>
      <c r="H87954" s="103"/>
      <c r="AD87954" s="99"/>
      <c r="AF87954" s="46"/>
      <c r="AM87954" s="121"/>
      <c r="AO87954" s="46"/>
    </row>
    <row r="87955" spans="1:41" s="60" customFormat="1" hidden="1" x14ac:dyDescent="0.35">
      <c r="A87955" s="46"/>
      <c r="H87955" s="103"/>
      <c r="AD87955" s="99"/>
      <c r="AF87955" s="46"/>
      <c r="AM87955" s="121"/>
      <c r="AO87955" s="46"/>
    </row>
    <row r="87956" spans="1:41" s="60" customFormat="1" hidden="1" x14ac:dyDescent="0.35">
      <c r="A87956" s="46"/>
      <c r="H87956" s="103"/>
      <c r="AD87956" s="99"/>
      <c r="AF87956" s="46"/>
      <c r="AM87956" s="121"/>
      <c r="AO87956" s="46"/>
    </row>
    <row r="87957" spans="1:41" s="60" customFormat="1" hidden="1" x14ac:dyDescent="0.35">
      <c r="A87957" s="46"/>
      <c r="H87957" s="103"/>
      <c r="AD87957" s="99"/>
      <c r="AF87957" s="46"/>
      <c r="AM87957" s="121"/>
      <c r="AO87957" s="46"/>
    </row>
    <row r="87958" spans="1:41" s="60" customFormat="1" hidden="1" x14ac:dyDescent="0.35">
      <c r="A87958" s="46"/>
      <c r="H87958" s="103"/>
      <c r="AD87958" s="99"/>
      <c r="AF87958" s="46"/>
      <c r="AM87958" s="121"/>
      <c r="AO87958" s="46"/>
    </row>
    <row r="87959" spans="1:41" s="60" customFormat="1" hidden="1" x14ac:dyDescent="0.35">
      <c r="A87959" s="46"/>
      <c r="H87959" s="103"/>
      <c r="AD87959" s="99"/>
      <c r="AF87959" s="46"/>
      <c r="AM87959" s="121"/>
      <c r="AO87959" s="46"/>
    </row>
    <row r="87960" spans="1:41" s="60" customFormat="1" hidden="1" x14ac:dyDescent="0.35">
      <c r="A87960" s="46"/>
      <c r="H87960" s="103"/>
      <c r="AD87960" s="99"/>
      <c r="AF87960" s="46"/>
      <c r="AM87960" s="121"/>
      <c r="AO87960" s="46"/>
    </row>
    <row r="87961" spans="1:41" s="60" customFormat="1" hidden="1" x14ac:dyDescent="0.35">
      <c r="A87961" s="46"/>
      <c r="H87961" s="103"/>
      <c r="AD87961" s="99"/>
      <c r="AF87961" s="46"/>
      <c r="AM87961" s="121"/>
      <c r="AO87961" s="46"/>
    </row>
    <row r="87962" spans="1:41" s="60" customFormat="1" hidden="1" x14ac:dyDescent="0.35">
      <c r="A87962" s="46"/>
      <c r="H87962" s="103"/>
      <c r="AD87962" s="99"/>
      <c r="AF87962" s="46"/>
      <c r="AM87962" s="121"/>
      <c r="AO87962" s="46"/>
    </row>
    <row r="87963" spans="1:41" s="60" customFormat="1" hidden="1" x14ac:dyDescent="0.35">
      <c r="A87963" s="46"/>
      <c r="H87963" s="103"/>
      <c r="AD87963" s="99"/>
      <c r="AF87963" s="46"/>
      <c r="AM87963" s="121"/>
      <c r="AO87963" s="46"/>
    </row>
    <row r="87964" spans="1:41" s="60" customFormat="1" hidden="1" x14ac:dyDescent="0.35">
      <c r="A87964" s="46"/>
      <c r="H87964" s="103"/>
      <c r="AD87964" s="99"/>
      <c r="AF87964" s="46"/>
      <c r="AM87964" s="121"/>
      <c r="AO87964" s="46"/>
    </row>
    <row r="87965" spans="1:41" s="60" customFormat="1" hidden="1" x14ac:dyDescent="0.35">
      <c r="A87965" s="46"/>
      <c r="H87965" s="103"/>
      <c r="AD87965" s="99"/>
      <c r="AF87965" s="46"/>
      <c r="AM87965" s="121"/>
      <c r="AO87965" s="46"/>
    </row>
    <row r="87966" spans="1:41" s="60" customFormat="1" hidden="1" x14ac:dyDescent="0.35">
      <c r="A87966" s="46"/>
      <c r="H87966" s="103"/>
      <c r="AD87966" s="99"/>
      <c r="AF87966" s="46"/>
      <c r="AM87966" s="121"/>
      <c r="AO87966" s="46"/>
    </row>
    <row r="87967" spans="1:41" s="60" customFormat="1" hidden="1" x14ac:dyDescent="0.35">
      <c r="A87967" s="46"/>
      <c r="H87967" s="103"/>
      <c r="AD87967" s="99"/>
      <c r="AF87967" s="46"/>
      <c r="AM87967" s="121"/>
      <c r="AO87967" s="46"/>
    </row>
    <row r="87968" spans="1:41" s="60" customFormat="1" hidden="1" x14ac:dyDescent="0.35">
      <c r="A87968" s="46"/>
      <c r="H87968" s="103"/>
      <c r="AD87968" s="99"/>
      <c r="AF87968" s="46"/>
      <c r="AM87968" s="121"/>
      <c r="AO87968" s="46"/>
    </row>
    <row r="87969" spans="1:41" s="60" customFormat="1" hidden="1" x14ac:dyDescent="0.35">
      <c r="A87969" s="46"/>
      <c r="H87969" s="103"/>
      <c r="AD87969" s="99"/>
      <c r="AF87969" s="46"/>
      <c r="AM87969" s="121"/>
      <c r="AO87969" s="46"/>
    </row>
    <row r="87970" spans="1:41" s="60" customFormat="1" hidden="1" x14ac:dyDescent="0.35">
      <c r="A87970" s="46"/>
      <c r="H87970" s="103"/>
      <c r="AD87970" s="99"/>
      <c r="AF87970" s="46"/>
      <c r="AM87970" s="121"/>
      <c r="AO87970" s="46"/>
    </row>
    <row r="87971" spans="1:41" s="60" customFormat="1" hidden="1" x14ac:dyDescent="0.35">
      <c r="A87971" s="46"/>
      <c r="H87971" s="103"/>
      <c r="AD87971" s="99"/>
      <c r="AF87971" s="46"/>
      <c r="AM87971" s="121"/>
      <c r="AO87971" s="46"/>
    </row>
    <row r="87972" spans="1:41" s="60" customFormat="1" hidden="1" x14ac:dyDescent="0.35">
      <c r="A87972" s="46"/>
      <c r="H87972" s="103"/>
      <c r="AD87972" s="99"/>
      <c r="AF87972" s="46"/>
      <c r="AM87972" s="121"/>
      <c r="AO87972" s="46"/>
    </row>
    <row r="87973" spans="1:41" s="60" customFormat="1" hidden="1" x14ac:dyDescent="0.35">
      <c r="A87973" s="46"/>
      <c r="H87973" s="103"/>
      <c r="AD87973" s="99"/>
      <c r="AF87973" s="46"/>
      <c r="AM87973" s="121"/>
      <c r="AO87973" s="46"/>
    </row>
    <row r="87974" spans="1:41" s="60" customFormat="1" hidden="1" x14ac:dyDescent="0.35">
      <c r="A87974" s="46"/>
      <c r="H87974" s="103"/>
      <c r="AD87974" s="99"/>
      <c r="AF87974" s="46"/>
      <c r="AM87974" s="121"/>
      <c r="AO87974" s="46"/>
    </row>
    <row r="87975" spans="1:41" s="60" customFormat="1" hidden="1" x14ac:dyDescent="0.35">
      <c r="A87975" s="46"/>
      <c r="H87975" s="103"/>
      <c r="AD87975" s="99"/>
      <c r="AF87975" s="46"/>
      <c r="AM87975" s="121"/>
      <c r="AO87975" s="46"/>
    </row>
    <row r="87976" spans="1:41" s="60" customFormat="1" hidden="1" x14ac:dyDescent="0.35">
      <c r="A87976" s="46"/>
      <c r="H87976" s="103"/>
      <c r="AD87976" s="99"/>
      <c r="AF87976" s="46"/>
      <c r="AM87976" s="121"/>
      <c r="AO87976" s="46"/>
    </row>
    <row r="87977" spans="1:41" s="60" customFormat="1" hidden="1" x14ac:dyDescent="0.35">
      <c r="A87977" s="46"/>
      <c r="H87977" s="103"/>
      <c r="AD87977" s="99"/>
      <c r="AF87977" s="46"/>
      <c r="AM87977" s="121"/>
      <c r="AO87977" s="46"/>
    </row>
    <row r="87978" spans="1:41" s="60" customFormat="1" hidden="1" x14ac:dyDescent="0.35">
      <c r="A87978" s="46"/>
      <c r="H87978" s="103"/>
      <c r="AD87978" s="99"/>
      <c r="AF87978" s="46"/>
      <c r="AM87978" s="121"/>
      <c r="AO87978" s="46"/>
    </row>
    <row r="87979" spans="1:41" s="60" customFormat="1" hidden="1" x14ac:dyDescent="0.35">
      <c r="A87979" s="46"/>
      <c r="H87979" s="103"/>
      <c r="AD87979" s="99"/>
      <c r="AF87979" s="46"/>
      <c r="AM87979" s="121"/>
      <c r="AO87979" s="46"/>
    </row>
    <row r="87980" spans="1:41" s="60" customFormat="1" hidden="1" x14ac:dyDescent="0.35">
      <c r="A87980" s="46"/>
      <c r="H87980" s="103"/>
      <c r="AD87980" s="99"/>
      <c r="AF87980" s="46"/>
      <c r="AM87980" s="121"/>
      <c r="AO87980" s="46"/>
    </row>
    <row r="87981" spans="1:41" s="60" customFormat="1" hidden="1" x14ac:dyDescent="0.35">
      <c r="A87981" s="46"/>
      <c r="H87981" s="103"/>
      <c r="AD87981" s="99"/>
      <c r="AF87981" s="46"/>
      <c r="AM87981" s="121"/>
      <c r="AO87981" s="46"/>
    </row>
    <row r="87982" spans="1:41" s="60" customFormat="1" hidden="1" x14ac:dyDescent="0.35">
      <c r="A87982" s="46"/>
      <c r="H87982" s="103"/>
      <c r="AD87982" s="99"/>
      <c r="AF87982" s="46"/>
      <c r="AM87982" s="121"/>
      <c r="AO87982" s="46"/>
    </row>
    <row r="87983" spans="1:41" s="60" customFormat="1" hidden="1" x14ac:dyDescent="0.35">
      <c r="A87983" s="46"/>
      <c r="H87983" s="103"/>
      <c r="AD87983" s="99"/>
      <c r="AF87983" s="46"/>
      <c r="AM87983" s="121"/>
      <c r="AO87983" s="46"/>
    </row>
    <row r="87984" spans="1:41" s="60" customFormat="1" hidden="1" x14ac:dyDescent="0.35">
      <c r="A87984" s="46"/>
      <c r="H87984" s="103"/>
      <c r="AD87984" s="99"/>
      <c r="AF87984" s="46"/>
      <c r="AM87984" s="121"/>
      <c r="AO87984" s="46"/>
    </row>
    <row r="87985" spans="1:41" s="60" customFormat="1" hidden="1" x14ac:dyDescent="0.35">
      <c r="A87985" s="46"/>
      <c r="H87985" s="103"/>
      <c r="AD87985" s="99"/>
      <c r="AF87985" s="46"/>
      <c r="AM87985" s="121"/>
      <c r="AO87985" s="46"/>
    </row>
    <row r="87986" spans="1:41" s="60" customFormat="1" hidden="1" x14ac:dyDescent="0.35">
      <c r="A87986" s="46"/>
      <c r="H87986" s="103"/>
      <c r="AD87986" s="99"/>
      <c r="AF87986" s="46"/>
      <c r="AM87986" s="121"/>
      <c r="AO87986" s="46"/>
    </row>
    <row r="87987" spans="1:41" s="60" customFormat="1" hidden="1" x14ac:dyDescent="0.35">
      <c r="A87987" s="46"/>
      <c r="H87987" s="103"/>
      <c r="AD87987" s="99"/>
      <c r="AF87987" s="46"/>
      <c r="AM87987" s="121"/>
      <c r="AO87987" s="46"/>
    </row>
    <row r="87988" spans="1:41" s="60" customFormat="1" hidden="1" x14ac:dyDescent="0.35">
      <c r="A87988" s="46"/>
      <c r="H87988" s="103"/>
      <c r="AD87988" s="99"/>
      <c r="AF87988" s="46"/>
      <c r="AM87988" s="121"/>
      <c r="AO87988" s="46"/>
    </row>
    <row r="87989" spans="1:41" s="60" customFormat="1" hidden="1" x14ac:dyDescent="0.35">
      <c r="A87989" s="46"/>
      <c r="H87989" s="103"/>
      <c r="AD87989" s="99"/>
      <c r="AF87989" s="46"/>
      <c r="AM87989" s="121"/>
      <c r="AO87989" s="46"/>
    </row>
    <row r="87990" spans="1:41" s="60" customFormat="1" hidden="1" x14ac:dyDescent="0.35">
      <c r="A87990" s="46"/>
      <c r="H87990" s="103"/>
      <c r="AD87990" s="99"/>
      <c r="AF87990" s="46"/>
      <c r="AM87990" s="121"/>
      <c r="AO87990" s="46"/>
    </row>
    <row r="87991" spans="1:41" s="60" customFormat="1" hidden="1" x14ac:dyDescent="0.35">
      <c r="A87991" s="46"/>
      <c r="H87991" s="103"/>
      <c r="AD87991" s="99"/>
      <c r="AF87991" s="46"/>
      <c r="AM87991" s="121"/>
      <c r="AO87991" s="46"/>
    </row>
    <row r="87992" spans="1:41" s="60" customFormat="1" hidden="1" x14ac:dyDescent="0.35">
      <c r="A87992" s="46"/>
      <c r="H87992" s="103"/>
      <c r="AD87992" s="99"/>
      <c r="AF87992" s="46"/>
      <c r="AM87992" s="121"/>
      <c r="AO87992" s="46"/>
    </row>
    <row r="87993" spans="1:41" s="60" customFormat="1" hidden="1" x14ac:dyDescent="0.35">
      <c r="A87993" s="46"/>
      <c r="H87993" s="103"/>
      <c r="AD87993" s="99"/>
      <c r="AF87993" s="46"/>
      <c r="AM87993" s="121"/>
      <c r="AO87993" s="46"/>
    </row>
    <row r="87994" spans="1:41" s="60" customFormat="1" hidden="1" x14ac:dyDescent="0.35">
      <c r="A87994" s="46"/>
      <c r="H87994" s="103"/>
      <c r="AD87994" s="99"/>
      <c r="AF87994" s="46"/>
      <c r="AM87994" s="121"/>
      <c r="AO87994" s="46"/>
    </row>
    <row r="87995" spans="1:41" s="60" customFormat="1" hidden="1" x14ac:dyDescent="0.35">
      <c r="A87995" s="46"/>
      <c r="H87995" s="103"/>
      <c r="AD87995" s="99"/>
      <c r="AF87995" s="46"/>
      <c r="AM87995" s="121"/>
      <c r="AO87995" s="46"/>
    </row>
    <row r="87996" spans="1:41" s="60" customFormat="1" hidden="1" x14ac:dyDescent="0.35">
      <c r="A87996" s="46"/>
      <c r="H87996" s="103"/>
      <c r="AD87996" s="99"/>
      <c r="AF87996" s="46"/>
      <c r="AM87996" s="121"/>
      <c r="AO87996" s="46"/>
    </row>
    <row r="87997" spans="1:41" s="60" customFormat="1" hidden="1" x14ac:dyDescent="0.35">
      <c r="A87997" s="46"/>
      <c r="H87997" s="103"/>
      <c r="AD87997" s="99"/>
      <c r="AF87997" s="46"/>
      <c r="AM87997" s="121"/>
      <c r="AO87997" s="46"/>
    </row>
    <row r="87998" spans="1:41" s="60" customFormat="1" hidden="1" x14ac:dyDescent="0.35">
      <c r="A87998" s="46"/>
      <c r="H87998" s="103"/>
      <c r="AD87998" s="99"/>
      <c r="AF87998" s="46"/>
      <c r="AM87998" s="121"/>
      <c r="AO87998" s="46"/>
    </row>
    <row r="87999" spans="1:41" s="60" customFormat="1" hidden="1" x14ac:dyDescent="0.35">
      <c r="A87999" s="46"/>
      <c r="H87999" s="103"/>
      <c r="AD87999" s="99"/>
      <c r="AF87999" s="46"/>
      <c r="AM87999" s="121"/>
      <c r="AO87999" s="46"/>
    </row>
    <row r="88000" spans="1:41" s="60" customFormat="1" hidden="1" x14ac:dyDescent="0.35">
      <c r="A88000" s="46"/>
      <c r="H88000" s="103"/>
      <c r="AD88000" s="99"/>
      <c r="AF88000" s="46"/>
      <c r="AM88000" s="121"/>
      <c r="AO88000" s="46"/>
    </row>
    <row r="88001" spans="1:41" s="60" customFormat="1" hidden="1" x14ac:dyDescent="0.35">
      <c r="A88001" s="46"/>
      <c r="H88001" s="103"/>
      <c r="AD88001" s="99"/>
      <c r="AF88001" s="46"/>
      <c r="AM88001" s="121"/>
      <c r="AO88001" s="46"/>
    </row>
    <row r="88002" spans="1:41" s="60" customFormat="1" hidden="1" x14ac:dyDescent="0.35">
      <c r="A88002" s="46"/>
      <c r="H88002" s="103"/>
      <c r="AD88002" s="99"/>
      <c r="AF88002" s="46"/>
      <c r="AM88002" s="121"/>
      <c r="AO88002" s="46"/>
    </row>
    <row r="88003" spans="1:41" s="60" customFormat="1" hidden="1" x14ac:dyDescent="0.35">
      <c r="A88003" s="46"/>
      <c r="H88003" s="103"/>
      <c r="AD88003" s="99"/>
      <c r="AF88003" s="46"/>
      <c r="AM88003" s="121"/>
      <c r="AO88003" s="46"/>
    </row>
    <row r="88004" spans="1:41" s="60" customFormat="1" hidden="1" x14ac:dyDescent="0.35">
      <c r="A88004" s="46"/>
      <c r="H88004" s="103"/>
      <c r="AD88004" s="99"/>
      <c r="AF88004" s="46"/>
      <c r="AM88004" s="121"/>
      <c r="AO88004" s="46"/>
    </row>
    <row r="88005" spans="1:41" s="60" customFormat="1" hidden="1" x14ac:dyDescent="0.35">
      <c r="A88005" s="46"/>
      <c r="H88005" s="103"/>
      <c r="AD88005" s="99"/>
      <c r="AF88005" s="46"/>
      <c r="AM88005" s="121"/>
      <c r="AO88005" s="46"/>
    </row>
    <row r="88006" spans="1:41" s="60" customFormat="1" hidden="1" x14ac:dyDescent="0.35">
      <c r="A88006" s="46"/>
      <c r="H88006" s="103"/>
      <c r="AD88006" s="99"/>
      <c r="AF88006" s="46"/>
      <c r="AM88006" s="121"/>
      <c r="AO88006" s="46"/>
    </row>
    <row r="88007" spans="1:41" s="60" customFormat="1" hidden="1" x14ac:dyDescent="0.35">
      <c r="A88007" s="46"/>
      <c r="H88007" s="103"/>
      <c r="AD88007" s="99"/>
      <c r="AF88007" s="46"/>
      <c r="AM88007" s="121"/>
      <c r="AO88007" s="46"/>
    </row>
    <row r="88008" spans="1:41" s="60" customFormat="1" hidden="1" x14ac:dyDescent="0.35">
      <c r="A88008" s="46"/>
      <c r="H88008" s="103"/>
      <c r="AD88008" s="99"/>
      <c r="AF88008" s="46"/>
      <c r="AM88008" s="121"/>
      <c r="AO88008" s="46"/>
    </row>
    <row r="88009" spans="1:41" s="60" customFormat="1" hidden="1" x14ac:dyDescent="0.35">
      <c r="A88009" s="46"/>
      <c r="H88009" s="103"/>
      <c r="AD88009" s="99"/>
      <c r="AF88009" s="46"/>
      <c r="AM88009" s="121"/>
      <c r="AO88009" s="46"/>
    </row>
    <row r="88010" spans="1:41" s="60" customFormat="1" hidden="1" x14ac:dyDescent="0.35">
      <c r="A88010" s="46"/>
      <c r="H88010" s="103"/>
      <c r="AD88010" s="99"/>
      <c r="AF88010" s="46"/>
      <c r="AM88010" s="121"/>
      <c r="AO88010" s="46"/>
    </row>
    <row r="88011" spans="1:41" s="60" customFormat="1" hidden="1" x14ac:dyDescent="0.35">
      <c r="A88011" s="46"/>
      <c r="H88011" s="103"/>
      <c r="AD88011" s="99"/>
      <c r="AF88011" s="46"/>
      <c r="AM88011" s="121"/>
      <c r="AO88011" s="46"/>
    </row>
    <row r="88012" spans="1:41" s="60" customFormat="1" hidden="1" x14ac:dyDescent="0.35">
      <c r="A88012" s="46"/>
      <c r="H88012" s="103"/>
      <c r="AD88012" s="99"/>
      <c r="AF88012" s="46"/>
      <c r="AM88012" s="121"/>
      <c r="AO88012" s="46"/>
    </row>
    <row r="88013" spans="1:41" s="60" customFormat="1" hidden="1" x14ac:dyDescent="0.35">
      <c r="A88013" s="46"/>
      <c r="H88013" s="103"/>
      <c r="AD88013" s="99"/>
      <c r="AF88013" s="46"/>
      <c r="AM88013" s="121"/>
      <c r="AO88013" s="46"/>
    </row>
    <row r="88014" spans="1:41" s="60" customFormat="1" hidden="1" x14ac:dyDescent="0.35">
      <c r="A88014" s="46"/>
      <c r="H88014" s="103"/>
      <c r="AD88014" s="99"/>
      <c r="AF88014" s="46"/>
      <c r="AM88014" s="121"/>
      <c r="AO88014" s="46"/>
    </row>
    <row r="88015" spans="1:41" s="60" customFormat="1" hidden="1" x14ac:dyDescent="0.35">
      <c r="A88015" s="46"/>
      <c r="H88015" s="103"/>
      <c r="AD88015" s="99"/>
      <c r="AF88015" s="46"/>
      <c r="AM88015" s="121"/>
      <c r="AO88015" s="46"/>
    </row>
    <row r="88016" spans="1:41" s="60" customFormat="1" hidden="1" x14ac:dyDescent="0.35">
      <c r="A88016" s="46"/>
      <c r="H88016" s="103"/>
      <c r="AD88016" s="99"/>
      <c r="AF88016" s="46"/>
      <c r="AM88016" s="121"/>
      <c r="AO88016" s="46"/>
    </row>
    <row r="88017" spans="1:41" s="60" customFormat="1" hidden="1" x14ac:dyDescent="0.35">
      <c r="A88017" s="46"/>
      <c r="H88017" s="103"/>
      <c r="AD88017" s="99"/>
      <c r="AF88017" s="46"/>
      <c r="AM88017" s="121"/>
      <c r="AO88017" s="46"/>
    </row>
    <row r="88018" spans="1:41" s="60" customFormat="1" hidden="1" x14ac:dyDescent="0.35">
      <c r="A88018" s="46"/>
      <c r="H88018" s="103"/>
      <c r="AD88018" s="99"/>
      <c r="AF88018" s="46"/>
      <c r="AM88018" s="121"/>
      <c r="AO88018" s="46"/>
    </row>
    <row r="88019" spans="1:41" s="60" customFormat="1" hidden="1" x14ac:dyDescent="0.35">
      <c r="A88019" s="46"/>
      <c r="H88019" s="103"/>
      <c r="AD88019" s="99"/>
      <c r="AF88019" s="46"/>
      <c r="AM88019" s="121"/>
      <c r="AO88019" s="46"/>
    </row>
    <row r="88020" spans="1:41" s="60" customFormat="1" hidden="1" x14ac:dyDescent="0.35">
      <c r="A88020" s="46"/>
      <c r="H88020" s="103"/>
      <c r="AD88020" s="99"/>
      <c r="AF88020" s="46"/>
      <c r="AM88020" s="121"/>
      <c r="AO88020" s="46"/>
    </row>
    <row r="88021" spans="1:41" s="60" customFormat="1" hidden="1" x14ac:dyDescent="0.35">
      <c r="A88021" s="46"/>
      <c r="H88021" s="103"/>
      <c r="AD88021" s="99"/>
      <c r="AF88021" s="46"/>
      <c r="AM88021" s="121"/>
      <c r="AO88021" s="46"/>
    </row>
    <row r="88022" spans="1:41" s="60" customFormat="1" hidden="1" x14ac:dyDescent="0.35">
      <c r="A88022" s="46"/>
      <c r="H88022" s="103"/>
      <c r="AD88022" s="99"/>
      <c r="AF88022" s="46"/>
      <c r="AM88022" s="121"/>
      <c r="AO88022" s="46"/>
    </row>
    <row r="88023" spans="1:41" s="60" customFormat="1" hidden="1" x14ac:dyDescent="0.35">
      <c r="A88023" s="46"/>
      <c r="H88023" s="103"/>
      <c r="AD88023" s="99"/>
      <c r="AF88023" s="46"/>
      <c r="AM88023" s="121"/>
      <c r="AO88023" s="46"/>
    </row>
    <row r="88024" spans="1:41" s="60" customFormat="1" hidden="1" x14ac:dyDescent="0.35">
      <c r="A88024" s="46"/>
      <c r="H88024" s="103"/>
      <c r="AD88024" s="99"/>
      <c r="AF88024" s="46"/>
      <c r="AM88024" s="121"/>
      <c r="AO88024" s="46"/>
    </row>
    <row r="88025" spans="1:41" s="60" customFormat="1" hidden="1" x14ac:dyDescent="0.35">
      <c r="A88025" s="46"/>
      <c r="H88025" s="103"/>
      <c r="AD88025" s="99"/>
      <c r="AF88025" s="46"/>
      <c r="AM88025" s="121"/>
      <c r="AO88025" s="46"/>
    </row>
    <row r="88026" spans="1:41" s="60" customFormat="1" hidden="1" x14ac:dyDescent="0.35">
      <c r="A88026" s="46"/>
      <c r="H88026" s="103"/>
      <c r="AD88026" s="99"/>
      <c r="AF88026" s="46"/>
      <c r="AM88026" s="121"/>
      <c r="AO88026" s="46"/>
    </row>
    <row r="88027" spans="1:41" s="60" customFormat="1" hidden="1" x14ac:dyDescent="0.35">
      <c r="A88027" s="46"/>
      <c r="H88027" s="103"/>
      <c r="AD88027" s="99"/>
      <c r="AF88027" s="46"/>
      <c r="AM88027" s="121"/>
      <c r="AO88027" s="46"/>
    </row>
    <row r="88028" spans="1:41" s="60" customFormat="1" hidden="1" x14ac:dyDescent="0.35">
      <c r="A88028" s="46"/>
      <c r="H88028" s="103"/>
      <c r="AD88028" s="99"/>
      <c r="AF88028" s="46"/>
      <c r="AM88028" s="121"/>
      <c r="AO88028" s="46"/>
    </row>
    <row r="88029" spans="1:41" s="60" customFormat="1" hidden="1" x14ac:dyDescent="0.35">
      <c r="A88029" s="46"/>
      <c r="H88029" s="103"/>
      <c r="AD88029" s="99"/>
      <c r="AF88029" s="46"/>
      <c r="AM88029" s="121"/>
      <c r="AO88029" s="46"/>
    </row>
    <row r="88030" spans="1:41" s="60" customFormat="1" hidden="1" x14ac:dyDescent="0.35">
      <c r="A88030" s="46"/>
      <c r="H88030" s="103"/>
      <c r="AD88030" s="99"/>
      <c r="AF88030" s="46"/>
      <c r="AM88030" s="121"/>
      <c r="AO88030" s="46"/>
    </row>
    <row r="88031" spans="1:41" s="60" customFormat="1" hidden="1" x14ac:dyDescent="0.35">
      <c r="A88031" s="46"/>
      <c r="H88031" s="103"/>
      <c r="AD88031" s="99"/>
      <c r="AF88031" s="46"/>
      <c r="AM88031" s="121"/>
      <c r="AO88031" s="46"/>
    </row>
    <row r="88032" spans="1:41" s="60" customFormat="1" hidden="1" x14ac:dyDescent="0.35">
      <c r="A88032" s="46"/>
      <c r="H88032" s="103"/>
      <c r="AD88032" s="99"/>
      <c r="AF88032" s="46"/>
      <c r="AM88032" s="121"/>
      <c r="AO88032" s="46"/>
    </row>
    <row r="88033" spans="1:41" s="60" customFormat="1" hidden="1" x14ac:dyDescent="0.35">
      <c r="A88033" s="46"/>
      <c r="H88033" s="103"/>
      <c r="AD88033" s="99"/>
      <c r="AF88033" s="46"/>
      <c r="AM88033" s="121"/>
      <c r="AO88033" s="46"/>
    </row>
    <row r="88034" spans="1:41" s="60" customFormat="1" hidden="1" x14ac:dyDescent="0.35">
      <c r="A88034" s="46"/>
      <c r="H88034" s="103"/>
      <c r="AD88034" s="99"/>
      <c r="AF88034" s="46"/>
      <c r="AM88034" s="121"/>
      <c r="AO88034" s="46"/>
    </row>
    <row r="88035" spans="1:41" s="60" customFormat="1" hidden="1" x14ac:dyDescent="0.35">
      <c r="A88035" s="46"/>
      <c r="H88035" s="103"/>
      <c r="AD88035" s="99"/>
      <c r="AF88035" s="46"/>
      <c r="AM88035" s="121"/>
      <c r="AO88035" s="46"/>
    </row>
    <row r="88036" spans="1:41" s="60" customFormat="1" hidden="1" x14ac:dyDescent="0.35">
      <c r="A88036" s="46"/>
      <c r="H88036" s="103"/>
      <c r="AD88036" s="99"/>
      <c r="AF88036" s="46"/>
      <c r="AM88036" s="121"/>
      <c r="AO88036" s="46"/>
    </row>
    <row r="88037" spans="1:41" s="60" customFormat="1" hidden="1" x14ac:dyDescent="0.35">
      <c r="A88037" s="46"/>
      <c r="H88037" s="103"/>
      <c r="AD88037" s="99"/>
      <c r="AF88037" s="46"/>
      <c r="AM88037" s="121"/>
      <c r="AO88037" s="46"/>
    </row>
    <row r="88038" spans="1:41" s="60" customFormat="1" hidden="1" x14ac:dyDescent="0.35">
      <c r="A88038" s="46"/>
      <c r="H88038" s="103"/>
      <c r="AD88038" s="99"/>
      <c r="AF88038" s="46"/>
      <c r="AM88038" s="121"/>
      <c r="AO88038" s="46"/>
    </row>
    <row r="88039" spans="1:41" s="60" customFormat="1" hidden="1" x14ac:dyDescent="0.35">
      <c r="A88039" s="46"/>
      <c r="H88039" s="103"/>
      <c r="AD88039" s="99"/>
      <c r="AF88039" s="46"/>
      <c r="AM88039" s="121"/>
      <c r="AO88039" s="46"/>
    </row>
    <row r="88040" spans="1:41" s="60" customFormat="1" hidden="1" x14ac:dyDescent="0.35">
      <c r="A88040" s="46"/>
      <c r="H88040" s="103"/>
      <c r="AD88040" s="99"/>
      <c r="AF88040" s="46"/>
      <c r="AM88040" s="121"/>
      <c r="AO88040" s="46"/>
    </row>
    <row r="88041" spans="1:41" s="60" customFormat="1" hidden="1" x14ac:dyDescent="0.35">
      <c r="A88041" s="46"/>
      <c r="H88041" s="103"/>
      <c r="AD88041" s="99"/>
      <c r="AF88041" s="46"/>
      <c r="AM88041" s="121"/>
      <c r="AO88041" s="46"/>
    </row>
    <row r="88042" spans="1:41" s="60" customFormat="1" hidden="1" x14ac:dyDescent="0.35">
      <c r="A88042" s="46"/>
      <c r="H88042" s="103"/>
      <c r="AD88042" s="99"/>
      <c r="AF88042" s="46"/>
      <c r="AM88042" s="121"/>
      <c r="AO88042" s="46"/>
    </row>
    <row r="88043" spans="1:41" s="60" customFormat="1" hidden="1" x14ac:dyDescent="0.35">
      <c r="A88043" s="46"/>
      <c r="H88043" s="103"/>
      <c r="AD88043" s="99"/>
      <c r="AF88043" s="46"/>
      <c r="AM88043" s="121"/>
      <c r="AO88043" s="46"/>
    </row>
    <row r="88044" spans="1:41" s="60" customFormat="1" hidden="1" x14ac:dyDescent="0.35">
      <c r="A88044" s="46"/>
      <c r="H88044" s="103"/>
      <c r="AD88044" s="99"/>
      <c r="AF88044" s="46"/>
      <c r="AM88044" s="121"/>
      <c r="AO88044" s="46"/>
    </row>
    <row r="88045" spans="1:41" s="60" customFormat="1" hidden="1" x14ac:dyDescent="0.35">
      <c r="A88045" s="46"/>
      <c r="H88045" s="103"/>
      <c r="AD88045" s="99"/>
      <c r="AF88045" s="46"/>
      <c r="AM88045" s="121"/>
      <c r="AO88045" s="46"/>
    </row>
    <row r="88046" spans="1:41" s="60" customFormat="1" hidden="1" x14ac:dyDescent="0.35">
      <c r="A88046" s="46"/>
      <c r="H88046" s="103"/>
      <c r="AD88046" s="99"/>
      <c r="AF88046" s="46"/>
      <c r="AM88046" s="121"/>
      <c r="AO88046" s="46"/>
    </row>
    <row r="88047" spans="1:41" s="60" customFormat="1" hidden="1" x14ac:dyDescent="0.35">
      <c r="A88047" s="46"/>
      <c r="H88047" s="103"/>
      <c r="AD88047" s="99"/>
      <c r="AF88047" s="46"/>
      <c r="AM88047" s="121"/>
      <c r="AO88047" s="46"/>
    </row>
    <row r="88048" spans="1:41" s="60" customFormat="1" hidden="1" x14ac:dyDescent="0.35">
      <c r="A88048" s="46"/>
      <c r="H88048" s="103"/>
      <c r="AD88048" s="99"/>
      <c r="AF88048" s="46"/>
      <c r="AM88048" s="121"/>
      <c r="AO88048" s="46"/>
    </row>
    <row r="88049" spans="1:41" s="60" customFormat="1" hidden="1" x14ac:dyDescent="0.35">
      <c r="A88049" s="46"/>
      <c r="H88049" s="103"/>
      <c r="AD88049" s="99"/>
      <c r="AF88049" s="46"/>
      <c r="AM88049" s="121"/>
      <c r="AO88049" s="46"/>
    </row>
    <row r="88050" spans="1:41" s="60" customFormat="1" hidden="1" x14ac:dyDescent="0.35">
      <c r="A88050" s="46"/>
      <c r="H88050" s="103"/>
      <c r="AD88050" s="99"/>
      <c r="AF88050" s="46"/>
      <c r="AM88050" s="121"/>
      <c r="AO88050" s="46"/>
    </row>
    <row r="88051" spans="1:41" s="60" customFormat="1" hidden="1" x14ac:dyDescent="0.35">
      <c r="A88051" s="46"/>
      <c r="H88051" s="103"/>
      <c r="AD88051" s="99"/>
      <c r="AF88051" s="46"/>
      <c r="AM88051" s="121"/>
      <c r="AO88051" s="46"/>
    </row>
    <row r="88052" spans="1:41" s="60" customFormat="1" hidden="1" x14ac:dyDescent="0.35">
      <c r="A88052" s="46"/>
      <c r="H88052" s="103"/>
      <c r="AD88052" s="99"/>
      <c r="AF88052" s="46"/>
      <c r="AM88052" s="121"/>
      <c r="AO88052" s="46"/>
    </row>
    <row r="88053" spans="1:41" s="60" customFormat="1" hidden="1" x14ac:dyDescent="0.35">
      <c r="A88053" s="46"/>
      <c r="H88053" s="103"/>
      <c r="AD88053" s="99"/>
      <c r="AF88053" s="46"/>
      <c r="AM88053" s="121"/>
      <c r="AO88053" s="46"/>
    </row>
    <row r="88054" spans="1:41" s="60" customFormat="1" hidden="1" x14ac:dyDescent="0.35">
      <c r="A88054" s="46"/>
      <c r="H88054" s="103"/>
      <c r="AD88054" s="99"/>
      <c r="AF88054" s="46"/>
      <c r="AM88054" s="121"/>
      <c r="AO88054" s="46"/>
    </row>
    <row r="88055" spans="1:41" s="60" customFormat="1" hidden="1" x14ac:dyDescent="0.35">
      <c r="A88055" s="46"/>
      <c r="H88055" s="103"/>
      <c r="AD88055" s="99"/>
      <c r="AF88055" s="46"/>
      <c r="AM88055" s="121"/>
      <c r="AO88055" s="46"/>
    </row>
    <row r="88056" spans="1:41" s="60" customFormat="1" hidden="1" x14ac:dyDescent="0.35">
      <c r="A88056" s="46"/>
      <c r="H88056" s="103"/>
      <c r="AD88056" s="99"/>
      <c r="AF88056" s="46"/>
      <c r="AM88056" s="121"/>
      <c r="AO88056" s="46"/>
    </row>
    <row r="88057" spans="1:41" s="60" customFormat="1" hidden="1" x14ac:dyDescent="0.35">
      <c r="A88057" s="46"/>
      <c r="H88057" s="103"/>
      <c r="AD88057" s="99"/>
      <c r="AF88057" s="46"/>
      <c r="AM88057" s="121"/>
      <c r="AO88057" s="46"/>
    </row>
    <row r="88058" spans="1:41" s="60" customFormat="1" hidden="1" x14ac:dyDescent="0.35">
      <c r="A88058" s="46"/>
      <c r="H88058" s="103"/>
      <c r="AD88058" s="99"/>
      <c r="AF88058" s="46"/>
      <c r="AM88058" s="121"/>
      <c r="AO88058" s="46"/>
    </row>
    <row r="88059" spans="1:41" s="60" customFormat="1" hidden="1" x14ac:dyDescent="0.35">
      <c r="A88059" s="46"/>
      <c r="H88059" s="103"/>
      <c r="AD88059" s="99"/>
      <c r="AF88059" s="46"/>
      <c r="AM88059" s="121"/>
      <c r="AO88059" s="46"/>
    </row>
    <row r="88060" spans="1:41" s="60" customFormat="1" hidden="1" x14ac:dyDescent="0.35">
      <c r="A88060" s="46"/>
      <c r="H88060" s="103"/>
      <c r="AD88060" s="99"/>
      <c r="AF88060" s="46"/>
      <c r="AM88060" s="121"/>
      <c r="AO88060" s="46"/>
    </row>
    <row r="88061" spans="1:41" s="60" customFormat="1" hidden="1" x14ac:dyDescent="0.35">
      <c r="A88061" s="46"/>
      <c r="H88061" s="103"/>
      <c r="AD88061" s="99"/>
      <c r="AF88061" s="46"/>
      <c r="AM88061" s="121"/>
      <c r="AO88061" s="46"/>
    </row>
    <row r="88062" spans="1:41" s="60" customFormat="1" hidden="1" x14ac:dyDescent="0.35">
      <c r="A88062" s="46"/>
      <c r="H88062" s="103"/>
      <c r="AD88062" s="99"/>
      <c r="AF88062" s="46"/>
      <c r="AM88062" s="121"/>
      <c r="AO88062" s="46"/>
    </row>
    <row r="88063" spans="1:41" s="60" customFormat="1" hidden="1" x14ac:dyDescent="0.35">
      <c r="A88063" s="46"/>
      <c r="H88063" s="103"/>
      <c r="AD88063" s="99"/>
      <c r="AF88063" s="46"/>
      <c r="AM88063" s="121"/>
      <c r="AO88063" s="46"/>
    </row>
    <row r="88064" spans="1:41" s="60" customFormat="1" hidden="1" x14ac:dyDescent="0.35">
      <c r="A88064" s="46"/>
      <c r="H88064" s="103"/>
      <c r="AD88064" s="99"/>
      <c r="AF88064" s="46"/>
      <c r="AM88064" s="121"/>
      <c r="AO88064" s="46"/>
    </row>
    <row r="88065" spans="1:41" s="60" customFormat="1" hidden="1" x14ac:dyDescent="0.35">
      <c r="A88065" s="46"/>
      <c r="H88065" s="103"/>
      <c r="AD88065" s="99"/>
      <c r="AF88065" s="46"/>
      <c r="AM88065" s="121"/>
      <c r="AO88065" s="46"/>
    </row>
    <row r="88066" spans="1:41" s="60" customFormat="1" hidden="1" x14ac:dyDescent="0.35">
      <c r="A88066" s="46"/>
      <c r="H88066" s="103"/>
      <c r="AD88066" s="99"/>
      <c r="AF88066" s="46"/>
      <c r="AM88066" s="121"/>
      <c r="AO88066" s="46"/>
    </row>
    <row r="88067" spans="1:41" s="60" customFormat="1" hidden="1" x14ac:dyDescent="0.35">
      <c r="A88067" s="46"/>
      <c r="H88067" s="103"/>
      <c r="AD88067" s="99"/>
      <c r="AF88067" s="46"/>
      <c r="AM88067" s="121"/>
      <c r="AO88067" s="46"/>
    </row>
    <row r="88068" spans="1:41" s="60" customFormat="1" hidden="1" x14ac:dyDescent="0.35">
      <c r="A88068" s="46"/>
      <c r="H88068" s="103"/>
      <c r="AD88068" s="99"/>
      <c r="AF88068" s="46"/>
      <c r="AM88068" s="121"/>
      <c r="AO88068" s="46"/>
    </row>
    <row r="88069" spans="1:41" s="60" customFormat="1" hidden="1" x14ac:dyDescent="0.35">
      <c r="A88069" s="46"/>
      <c r="H88069" s="103"/>
      <c r="AD88069" s="99"/>
      <c r="AF88069" s="46"/>
      <c r="AM88069" s="121"/>
      <c r="AO88069" s="46"/>
    </row>
    <row r="88070" spans="1:41" s="60" customFormat="1" hidden="1" x14ac:dyDescent="0.35">
      <c r="A88070" s="46"/>
      <c r="H88070" s="103"/>
      <c r="AD88070" s="99"/>
      <c r="AF88070" s="46"/>
      <c r="AM88070" s="121"/>
      <c r="AO88070" s="46"/>
    </row>
    <row r="88071" spans="1:41" s="60" customFormat="1" hidden="1" x14ac:dyDescent="0.35">
      <c r="A88071" s="46"/>
      <c r="H88071" s="103"/>
      <c r="AD88071" s="99"/>
      <c r="AF88071" s="46"/>
      <c r="AM88071" s="121"/>
      <c r="AO88071" s="46"/>
    </row>
    <row r="88072" spans="1:41" s="60" customFormat="1" hidden="1" x14ac:dyDescent="0.35">
      <c r="A88072" s="46"/>
      <c r="H88072" s="103"/>
      <c r="AD88072" s="99"/>
      <c r="AF88072" s="46"/>
      <c r="AM88072" s="121"/>
      <c r="AO88072" s="46"/>
    </row>
    <row r="88073" spans="1:41" s="60" customFormat="1" hidden="1" x14ac:dyDescent="0.35">
      <c r="A88073" s="46"/>
      <c r="H88073" s="103"/>
      <c r="AD88073" s="99"/>
      <c r="AF88073" s="46"/>
      <c r="AM88073" s="121"/>
      <c r="AO88073" s="46"/>
    </row>
    <row r="88074" spans="1:41" s="60" customFormat="1" hidden="1" x14ac:dyDescent="0.35">
      <c r="A88074" s="46"/>
      <c r="H88074" s="103"/>
      <c r="AD88074" s="99"/>
      <c r="AF88074" s="46"/>
      <c r="AM88074" s="121"/>
      <c r="AO88074" s="46"/>
    </row>
    <row r="88075" spans="1:41" s="60" customFormat="1" hidden="1" x14ac:dyDescent="0.35">
      <c r="A88075" s="46"/>
      <c r="H88075" s="103"/>
      <c r="AD88075" s="99"/>
      <c r="AF88075" s="46"/>
      <c r="AM88075" s="121"/>
      <c r="AO88075" s="46"/>
    </row>
    <row r="88076" spans="1:41" s="60" customFormat="1" hidden="1" x14ac:dyDescent="0.35">
      <c r="A88076" s="46"/>
      <c r="H88076" s="103"/>
      <c r="AD88076" s="99"/>
      <c r="AF88076" s="46"/>
      <c r="AM88076" s="121"/>
      <c r="AO88076" s="46"/>
    </row>
    <row r="88077" spans="1:41" s="60" customFormat="1" hidden="1" x14ac:dyDescent="0.35">
      <c r="A88077" s="46"/>
      <c r="H88077" s="103"/>
      <c r="AD88077" s="99"/>
      <c r="AF88077" s="46"/>
      <c r="AM88077" s="121"/>
      <c r="AO88077" s="46"/>
    </row>
    <row r="88078" spans="1:41" s="60" customFormat="1" hidden="1" x14ac:dyDescent="0.35">
      <c r="A88078" s="46"/>
      <c r="H88078" s="103"/>
      <c r="AD88078" s="99"/>
      <c r="AF88078" s="46"/>
      <c r="AM88078" s="121"/>
      <c r="AO88078" s="46"/>
    </row>
    <row r="88079" spans="1:41" s="60" customFormat="1" hidden="1" x14ac:dyDescent="0.35">
      <c r="A88079" s="46"/>
      <c r="H88079" s="103"/>
      <c r="AD88079" s="99"/>
      <c r="AF88079" s="46"/>
      <c r="AM88079" s="121"/>
      <c r="AO88079" s="46"/>
    </row>
    <row r="88080" spans="1:41" s="60" customFormat="1" hidden="1" x14ac:dyDescent="0.35">
      <c r="A88080" s="46"/>
      <c r="H88080" s="103"/>
      <c r="AD88080" s="99"/>
      <c r="AF88080" s="46"/>
      <c r="AM88080" s="121"/>
      <c r="AO88080" s="46"/>
    </row>
    <row r="88081" spans="1:41" s="60" customFormat="1" hidden="1" x14ac:dyDescent="0.35">
      <c r="A88081" s="46"/>
      <c r="H88081" s="103"/>
      <c r="AD88081" s="99"/>
      <c r="AF88081" s="46"/>
      <c r="AM88081" s="121"/>
      <c r="AO88081" s="46"/>
    </row>
    <row r="88082" spans="1:41" s="60" customFormat="1" hidden="1" x14ac:dyDescent="0.35">
      <c r="A88082" s="46"/>
      <c r="H88082" s="103"/>
      <c r="AD88082" s="99"/>
      <c r="AF88082" s="46"/>
      <c r="AM88082" s="121"/>
      <c r="AO88082" s="46"/>
    </row>
    <row r="88083" spans="1:41" s="60" customFormat="1" hidden="1" x14ac:dyDescent="0.35">
      <c r="A88083" s="46"/>
      <c r="H88083" s="103"/>
      <c r="AD88083" s="99"/>
      <c r="AF88083" s="46"/>
      <c r="AM88083" s="121"/>
      <c r="AO88083" s="46"/>
    </row>
    <row r="88084" spans="1:41" s="60" customFormat="1" hidden="1" x14ac:dyDescent="0.35">
      <c r="A88084" s="46"/>
      <c r="H88084" s="103"/>
      <c r="AD88084" s="99"/>
      <c r="AF88084" s="46"/>
      <c r="AM88084" s="121"/>
      <c r="AO88084" s="46"/>
    </row>
    <row r="88085" spans="1:41" s="60" customFormat="1" hidden="1" x14ac:dyDescent="0.35">
      <c r="A88085" s="46"/>
      <c r="H88085" s="103"/>
      <c r="AD88085" s="99"/>
      <c r="AF88085" s="46"/>
      <c r="AM88085" s="121"/>
      <c r="AO88085" s="46"/>
    </row>
    <row r="88086" spans="1:41" s="60" customFormat="1" hidden="1" x14ac:dyDescent="0.35">
      <c r="A88086" s="46"/>
      <c r="H88086" s="103"/>
      <c r="AD88086" s="99"/>
      <c r="AF88086" s="46"/>
      <c r="AM88086" s="121"/>
      <c r="AO88086" s="46"/>
    </row>
    <row r="88087" spans="1:41" s="60" customFormat="1" hidden="1" x14ac:dyDescent="0.35">
      <c r="A88087" s="46"/>
      <c r="H88087" s="103"/>
      <c r="AD88087" s="99"/>
      <c r="AF88087" s="46"/>
      <c r="AM88087" s="121"/>
      <c r="AO88087" s="46"/>
    </row>
    <row r="88088" spans="1:41" s="60" customFormat="1" hidden="1" x14ac:dyDescent="0.35">
      <c r="A88088" s="46"/>
      <c r="H88088" s="103"/>
      <c r="AD88088" s="99"/>
      <c r="AF88088" s="46"/>
      <c r="AM88088" s="121"/>
      <c r="AO88088" s="46"/>
    </row>
    <row r="88089" spans="1:41" s="60" customFormat="1" hidden="1" x14ac:dyDescent="0.35">
      <c r="A88089" s="46"/>
      <c r="H88089" s="103"/>
      <c r="AD88089" s="99"/>
      <c r="AF88089" s="46"/>
      <c r="AM88089" s="121"/>
      <c r="AO88089" s="46"/>
    </row>
    <row r="88090" spans="1:41" s="60" customFormat="1" hidden="1" x14ac:dyDescent="0.35">
      <c r="A88090" s="46"/>
      <c r="H88090" s="103"/>
      <c r="AD88090" s="99"/>
      <c r="AF88090" s="46"/>
      <c r="AM88090" s="121"/>
      <c r="AO88090" s="46"/>
    </row>
    <row r="88091" spans="1:41" s="60" customFormat="1" hidden="1" x14ac:dyDescent="0.35">
      <c r="A88091" s="46"/>
      <c r="H88091" s="103"/>
      <c r="AD88091" s="99"/>
      <c r="AF88091" s="46"/>
      <c r="AM88091" s="121"/>
      <c r="AO88091" s="46"/>
    </row>
    <row r="88092" spans="1:41" s="60" customFormat="1" hidden="1" x14ac:dyDescent="0.35">
      <c r="A88092" s="46"/>
      <c r="H88092" s="103"/>
      <c r="AD88092" s="99"/>
      <c r="AF88092" s="46"/>
      <c r="AM88092" s="121"/>
      <c r="AO88092" s="46"/>
    </row>
    <row r="88093" spans="1:41" s="60" customFormat="1" hidden="1" x14ac:dyDescent="0.35">
      <c r="A88093" s="46"/>
      <c r="H88093" s="103"/>
      <c r="AD88093" s="99"/>
      <c r="AF88093" s="46"/>
      <c r="AM88093" s="121"/>
      <c r="AO88093" s="46"/>
    </row>
    <row r="88094" spans="1:41" s="60" customFormat="1" hidden="1" x14ac:dyDescent="0.35">
      <c r="A88094" s="46"/>
      <c r="H88094" s="103"/>
      <c r="AD88094" s="99"/>
      <c r="AF88094" s="46"/>
      <c r="AM88094" s="121"/>
      <c r="AO88094" s="46"/>
    </row>
    <row r="88095" spans="1:41" s="60" customFormat="1" hidden="1" x14ac:dyDescent="0.35">
      <c r="A88095" s="46"/>
      <c r="H88095" s="103"/>
      <c r="AD88095" s="99"/>
      <c r="AF88095" s="46"/>
      <c r="AM88095" s="121"/>
      <c r="AO88095" s="46"/>
    </row>
    <row r="88096" spans="1:41" s="60" customFormat="1" hidden="1" x14ac:dyDescent="0.35">
      <c r="A88096" s="46"/>
      <c r="H88096" s="103"/>
      <c r="AD88096" s="99"/>
      <c r="AF88096" s="46"/>
      <c r="AM88096" s="121"/>
      <c r="AO88096" s="46"/>
    </row>
    <row r="88097" spans="1:41" s="60" customFormat="1" hidden="1" x14ac:dyDescent="0.35">
      <c r="A88097" s="46"/>
      <c r="H88097" s="103"/>
      <c r="AD88097" s="99"/>
      <c r="AF88097" s="46"/>
      <c r="AM88097" s="121"/>
      <c r="AO88097" s="46"/>
    </row>
    <row r="88098" spans="1:41" s="60" customFormat="1" hidden="1" x14ac:dyDescent="0.35">
      <c r="A88098" s="46"/>
      <c r="H88098" s="103"/>
      <c r="AD88098" s="99"/>
      <c r="AF88098" s="46"/>
      <c r="AM88098" s="121"/>
      <c r="AO88098" s="46"/>
    </row>
    <row r="88099" spans="1:41" s="60" customFormat="1" hidden="1" x14ac:dyDescent="0.35">
      <c r="A88099" s="46"/>
      <c r="H88099" s="103"/>
      <c r="AD88099" s="99"/>
      <c r="AF88099" s="46"/>
      <c r="AM88099" s="121"/>
      <c r="AO88099" s="46"/>
    </row>
    <row r="88100" spans="1:41" s="60" customFormat="1" hidden="1" x14ac:dyDescent="0.35">
      <c r="A88100" s="46"/>
      <c r="H88100" s="103"/>
      <c r="AD88100" s="99"/>
      <c r="AF88100" s="46"/>
      <c r="AM88100" s="121"/>
      <c r="AO88100" s="46"/>
    </row>
    <row r="88101" spans="1:41" s="60" customFormat="1" hidden="1" x14ac:dyDescent="0.35">
      <c r="A88101" s="46"/>
      <c r="H88101" s="103"/>
      <c r="AD88101" s="99"/>
      <c r="AF88101" s="46"/>
      <c r="AM88101" s="121"/>
      <c r="AO88101" s="46"/>
    </row>
    <row r="88102" spans="1:41" s="60" customFormat="1" hidden="1" x14ac:dyDescent="0.35">
      <c r="A88102" s="46"/>
      <c r="H88102" s="103"/>
      <c r="AD88102" s="99"/>
      <c r="AF88102" s="46"/>
      <c r="AM88102" s="121"/>
      <c r="AO88102" s="46"/>
    </row>
    <row r="88103" spans="1:41" s="60" customFormat="1" hidden="1" x14ac:dyDescent="0.35">
      <c r="A88103" s="46"/>
      <c r="H88103" s="103"/>
      <c r="AD88103" s="99"/>
      <c r="AF88103" s="46"/>
      <c r="AM88103" s="121"/>
      <c r="AO88103" s="46"/>
    </row>
    <row r="88104" spans="1:41" s="60" customFormat="1" hidden="1" x14ac:dyDescent="0.35">
      <c r="A88104" s="46"/>
      <c r="H88104" s="103"/>
      <c r="AD88104" s="99"/>
      <c r="AF88104" s="46"/>
      <c r="AM88104" s="121"/>
      <c r="AO88104" s="46"/>
    </row>
    <row r="88105" spans="1:41" s="60" customFormat="1" hidden="1" x14ac:dyDescent="0.35">
      <c r="A88105" s="46"/>
      <c r="H88105" s="103"/>
      <c r="AD88105" s="99"/>
      <c r="AF88105" s="46"/>
      <c r="AM88105" s="121"/>
      <c r="AO88105" s="46"/>
    </row>
    <row r="88106" spans="1:41" s="60" customFormat="1" hidden="1" x14ac:dyDescent="0.35">
      <c r="A88106" s="46"/>
      <c r="H88106" s="103"/>
      <c r="AD88106" s="99"/>
      <c r="AF88106" s="46"/>
      <c r="AM88106" s="121"/>
      <c r="AO88106" s="46"/>
    </row>
    <row r="88107" spans="1:41" s="60" customFormat="1" hidden="1" x14ac:dyDescent="0.35">
      <c r="A88107" s="46"/>
      <c r="H88107" s="103"/>
      <c r="AD88107" s="99"/>
      <c r="AF88107" s="46"/>
      <c r="AM88107" s="121"/>
      <c r="AO88107" s="46"/>
    </row>
    <row r="88108" spans="1:41" s="60" customFormat="1" hidden="1" x14ac:dyDescent="0.35">
      <c r="A88108" s="46"/>
      <c r="H88108" s="103"/>
      <c r="AD88108" s="99"/>
      <c r="AF88108" s="46"/>
      <c r="AM88108" s="121"/>
      <c r="AO88108" s="46"/>
    </row>
    <row r="88109" spans="1:41" s="60" customFormat="1" hidden="1" x14ac:dyDescent="0.35">
      <c r="A88109" s="46"/>
      <c r="H88109" s="103"/>
      <c r="AD88109" s="99"/>
      <c r="AF88109" s="46"/>
      <c r="AM88109" s="121"/>
      <c r="AO88109" s="46"/>
    </row>
    <row r="88110" spans="1:41" s="60" customFormat="1" hidden="1" x14ac:dyDescent="0.35">
      <c r="A88110" s="46"/>
      <c r="H88110" s="103"/>
      <c r="AD88110" s="99"/>
      <c r="AF88110" s="46"/>
      <c r="AM88110" s="121"/>
      <c r="AO88110" s="46"/>
    </row>
    <row r="88111" spans="1:41" s="60" customFormat="1" hidden="1" x14ac:dyDescent="0.35">
      <c r="A88111" s="46"/>
      <c r="H88111" s="103"/>
      <c r="AD88111" s="99"/>
      <c r="AF88111" s="46"/>
      <c r="AM88111" s="121"/>
      <c r="AO88111" s="46"/>
    </row>
    <row r="88112" spans="1:41" s="60" customFormat="1" hidden="1" x14ac:dyDescent="0.35">
      <c r="A88112" s="46"/>
      <c r="H88112" s="103"/>
      <c r="AD88112" s="99"/>
      <c r="AF88112" s="46"/>
      <c r="AM88112" s="121"/>
      <c r="AO88112" s="46"/>
    </row>
    <row r="88113" spans="1:41" s="60" customFormat="1" hidden="1" x14ac:dyDescent="0.35">
      <c r="A88113" s="46"/>
      <c r="H88113" s="103"/>
      <c r="AD88113" s="99"/>
      <c r="AF88113" s="46"/>
      <c r="AM88113" s="121"/>
      <c r="AO88113" s="46"/>
    </row>
    <row r="88114" spans="1:41" s="60" customFormat="1" hidden="1" x14ac:dyDescent="0.35">
      <c r="A88114" s="46"/>
      <c r="H88114" s="103"/>
      <c r="AD88114" s="99"/>
      <c r="AF88114" s="46"/>
      <c r="AM88114" s="121"/>
      <c r="AO88114" s="46"/>
    </row>
    <row r="88115" spans="1:41" s="60" customFormat="1" hidden="1" x14ac:dyDescent="0.35">
      <c r="A88115" s="46"/>
      <c r="H88115" s="103"/>
      <c r="AD88115" s="99"/>
      <c r="AF88115" s="46"/>
      <c r="AM88115" s="121"/>
      <c r="AO88115" s="46"/>
    </row>
    <row r="88116" spans="1:41" s="60" customFormat="1" hidden="1" x14ac:dyDescent="0.35">
      <c r="A88116" s="46"/>
      <c r="H88116" s="103"/>
      <c r="AD88116" s="99"/>
      <c r="AF88116" s="46"/>
      <c r="AM88116" s="121"/>
      <c r="AO88116" s="46"/>
    </row>
    <row r="88117" spans="1:41" s="60" customFormat="1" hidden="1" x14ac:dyDescent="0.35">
      <c r="A88117" s="46"/>
      <c r="H88117" s="103"/>
      <c r="AD88117" s="99"/>
      <c r="AF88117" s="46"/>
      <c r="AM88117" s="121"/>
      <c r="AO88117" s="46"/>
    </row>
    <row r="88118" spans="1:41" s="60" customFormat="1" hidden="1" x14ac:dyDescent="0.35">
      <c r="A88118" s="46"/>
      <c r="H88118" s="103"/>
      <c r="AD88118" s="99"/>
      <c r="AF88118" s="46"/>
      <c r="AM88118" s="121"/>
      <c r="AO88118" s="46"/>
    </row>
    <row r="88119" spans="1:41" s="60" customFormat="1" hidden="1" x14ac:dyDescent="0.35">
      <c r="A88119" s="46"/>
      <c r="H88119" s="103"/>
      <c r="AD88119" s="99"/>
      <c r="AF88119" s="46"/>
      <c r="AM88119" s="121"/>
      <c r="AO88119" s="46"/>
    </row>
    <row r="88120" spans="1:41" s="60" customFormat="1" hidden="1" x14ac:dyDescent="0.35">
      <c r="A88120" s="46"/>
      <c r="H88120" s="103"/>
      <c r="AD88120" s="99"/>
      <c r="AF88120" s="46"/>
      <c r="AM88120" s="121"/>
      <c r="AO88120" s="46"/>
    </row>
    <row r="88121" spans="1:41" s="60" customFormat="1" hidden="1" x14ac:dyDescent="0.35">
      <c r="A88121" s="46"/>
      <c r="H88121" s="103"/>
      <c r="AD88121" s="99"/>
      <c r="AF88121" s="46"/>
      <c r="AM88121" s="121"/>
      <c r="AO88121" s="46"/>
    </row>
    <row r="88122" spans="1:41" s="60" customFormat="1" hidden="1" x14ac:dyDescent="0.35">
      <c r="A88122" s="46"/>
      <c r="H88122" s="103"/>
      <c r="AD88122" s="99"/>
      <c r="AF88122" s="46"/>
      <c r="AM88122" s="121"/>
      <c r="AO88122" s="46"/>
    </row>
    <row r="88123" spans="1:41" s="60" customFormat="1" hidden="1" x14ac:dyDescent="0.35">
      <c r="A88123" s="46"/>
      <c r="H88123" s="103"/>
      <c r="AD88123" s="99"/>
      <c r="AF88123" s="46"/>
      <c r="AM88123" s="121"/>
      <c r="AO88123" s="46"/>
    </row>
    <row r="88124" spans="1:41" s="60" customFormat="1" hidden="1" x14ac:dyDescent="0.35">
      <c r="A88124" s="46"/>
      <c r="H88124" s="103"/>
      <c r="AD88124" s="99"/>
      <c r="AF88124" s="46"/>
      <c r="AM88124" s="121"/>
      <c r="AO88124" s="46"/>
    </row>
    <row r="88125" spans="1:41" s="60" customFormat="1" hidden="1" x14ac:dyDescent="0.35">
      <c r="A88125" s="46"/>
      <c r="H88125" s="103"/>
      <c r="AD88125" s="99"/>
      <c r="AF88125" s="46"/>
      <c r="AM88125" s="121"/>
      <c r="AO88125" s="46"/>
    </row>
    <row r="88126" spans="1:41" s="60" customFormat="1" hidden="1" x14ac:dyDescent="0.35">
      <c r="A88126" s="46"/>
      <c r="H88126" s="103"/>
      <c r="AD88126" s="99"/>
      <c r="AF88126" s="46"/>
      <c r="AM88126" s="121"/>
      <c r="AO88126" s="46"/>
    </row>
    <row r="88127" spans="1:41" s="60" customFormat="1" hidden="1" x14ac:dyDescent="0.35">
      <c r="A88127" s="46"/>
      <c r="H88127" s="103"/>
      <c r="AD88127" s="99"/>
      <c r="AF88127" s="46"/>
      <c r="AM88127" s="121"/>
      <c r="AO88127" s="46"/>
    </row>
    <row r="88128" spans="1:41" s="60" customFormat="1" hidden="1" x14ac:dyDescent="0.35">
      <c r="A88128" s="46"/>
      <c r="H88128" s="103"/>
      <c r="AD88128" s="99"/>
      <c r="AF88128" s="46"/>
      <c r="AM88128" s="121"/>
      <c r="AO88128" s="46"/>
    </row>
    <row r="88129" spans="1:41" s="60" customFormat="1" hidden="1" x14ac:dyDescent="0.35">
      <c r="A88129" s="46"/>
      <c r="H88129" s="103"/>
      <c r="AD88129" s="99"/>
      <c r="AF88129" s="46"/>
      <c r="AM88129" s="121"/>
      <c r="AO88129" s="46"/>
    </row>
    <row r="88130" spans="1:41" s="60" customFormat="1" hidden="1" x14ac:dyDescent="0.35">
      <c r="A88130" s="46"/>
      <c r="H88130" s="103"/>
      <c r="AD88130" s="99"/>
      <c r="AF88130" s="46"/>
      <c r="AM88130" s="121"/>
      <c r="AO88130" s="46"/>
    </row>
    <row r="88131" spans="1:41" s="60" customFormat="1" hidden="1" x14ac:dyDescent="0.35">
      <c r="A88131" s="46"/>
      <c r="H88131" s="103"/>
      <c r="AD88131" s="99"/>
      <c r="AF88131" s="46"/>
      <c r="AM88131" s="121"/>
      <c r="AO88131" s="46"/>
    </row>
    <row r="88132" spans="1:41" s="60" customFormat="1" hidden="1" x14ac:dyDescent="0.35">
      <c r="A88132" s="46"/>
      <c r="H88132" s="103"/>
      <c r="AD88132" s="99"/>
      <c r="AF88132" s="46"/>
      <c r="AM88132" s="121"/>
      <c r="AO88132" s="46"/>
    </row>
    <row r="88133" spans="1:41" s="60" customFormat="1" hidden="1" x14ac:dyDescent="0.35">
      <c r="A88133" s="46"/>
      <c r="H88133" s="103"/>
      <c r="AD88133" s="99"/>
      <c r="AF88133" s="46"/>
      <c r="AM88133" s="121"/>
      <c r="AO88133" s="46"/>
    </row>
    <row r="88134" spans="1:41" s="60" customFormat="1" hidden="1" x14ac:dyDescent="0.35">
      <c r="A88134" s="46"/>
      <c r="H88134" s="103"/>
      <c r="AD88134" s="99"/>
      <c r="AF88134" s="46"/>
      <c r="AM88134" s="121"/>
      <c r="AO88134" s="46"/>
    </row>
    <row r="88135" spans="1:41" s="60" customFormat="1" hidden="1" x14ac:dyDescent="0.35">
      <c r="A88135" s="46"/>
      <c r="H88135" s="103"/>
      <c r="AD88135" s="99"/>
      <c r="AF88135" s="46"/>
      <c r="AM88135" s="121"/>
      <c r="AO88135" s="46"/>
    </row>
    <row r="88136" spans="1:41" s="60" customFormat="1" hidden="1" x14ac:dyDescent="0.35">
      <c r="A88136" s="46"/>
      <c r="H88136" s="103"/>
      <c r="AD88136" s="99"/>
      <c r="AF88136" s="46"/>
      <c r="AM88136" s="121"/>
      <c r="AO88136" s="46"/>
    </row>
    <row r="88137" spans="1:41" s="60" customFormat="1" hidden="1" x14ac:dyDescent="0.35">
      <c r="A88137" s="46"/>
      <c r="H88137" s="103"/>
      <c r="AD88137" s="99"/>
      <c r="AF88137" s="46"/>
      <c r="AM88137" s="121"/>
      <c r="AO88137" s="46"/>
    </row>
    <row r="88138" spans="1:41" s="60" customFormat="1" hidden="1" x14ac:dyDescent="0.35">
      <c r="A88138" s="46"/>
      <c r="H88138" s="103"/>
      <c r="AD88138" s="99"/>
      <c r="AF88138" s="46"/>
      <c r="AM88138" s="121"/>
      <c r="AO88138" s="46"/>
    </row>
    <row r="88139" spans="1:41" s="60" customFormat="1" hidden="1" x14ac:dyDescent="0.35">
      <c r="A88139" s="46"/>
      <c r="H88139" s="103"/>
      <c r="AD88139" s="99"/>
      <c r="AF88139" s="46"/>
      <c r="AM88139" s="121"/>
      <c r="AO88139" s="46"/>
    </row>
    <row r="88140" spans="1:41" s="60" customFormat="1" hidden="1" x14ac:dyDescent="0.35">
      <c r="A88140" s="46"/>
      <c r="H88140" s="103"/>
      <c r="AD88140" s="99"/>
      <c r="AF88140" s="46"/>
      <c r="AM88140" s="121"/>
      <c r="AO88140" s="46"/>
    </row>
    <row r="88141" spans="1:41" s="60" customFormat="1" hidden="1" x14ac:dyDescent="0.35">
      <c r="A88141" s="46"/>
      <c r="H88141" s="103"/>
      <c r="AD88141" s="99"/>
      <c r="AF88141" s="46"/>
      <c r="AM88141" s="121"/>
      <c r="AO88141" s="46"/>
    </row>
    <row r="88142" spans="1:41" s="60" customFormat="1" hidden="1" x14ac:dyDescent="0.35">
      <c r="A88142" s="46"/>
      <c r="H88142" s="103"/>
      <c r="AD88142" s="99"/>
      <c r="AF88142" s="46"/>
      <c r="AM88142" s="121"/>
      <c r="AO88142" s="46"/>
    </row>
    <row r="88143" spans="1:41" s="60" customFormat="1" hidden="1" x14ac:dyDescent="0.35">
      <c r="A88143" s="46"/>
      <c r="H88143" s="103"/>
      <c r="AD88143" s="99"/>
      <c r="AF88143" s="46"/>
      <c r="AM88143" s="121"/>
      <c r="AO88143" s="46"/>
    </row>
    <row r="88144" spans="1:41" s="60" customFormat="1" hidden="1" x14ac:dyDescent="0.35">
      <c r="A88144" s="46"/>
      <c r="H88144" s="103"/>
      <c r="AD88144" s="99"/>
      <c r="AF88144" s="46"/>
      <c r="AM88144" s="121"/>
      <c r="AO88144" s="46"/>
    </row>
    <row r="88145" spans="1:41" s="60" customFormat="1" hidden="1" x14ac:dyDescent="0.35">
      <c r="A88145" s="46"/>
      <c r="H88145" s="103"/>
      <c r="AD88145" s="99"/>
      <c r="AF88145" s="46"/>
      <c r="AM88145" s="121"/>
      <c r="AO88145" s="46"/>
    </row>
    <row r="88146" spans="1:41" s="60" customFormat="1" hidden="1" x14ac:dyDescent="0.35">
      <c r="A88146" s="46"/>
      <c r="H88146" s="103"/>
      <c r="AD88146" s="99"/>
      <c r="AF88146" s="46"/>
      <c r="AM88146" s="121"/>
      <c r="AO88146" s="46"/>
    </row>
    <row r="88147" spans="1:41" s="60" customFormat="1" hidden="1" x14ac:dyDescent="0.35">
      <c r="A88147" s="46"/>
      <c r="H88147" s="103"/>
      <c r="AD88147" s="99"/>
      <c r="AF88147" s="46"/>
      <c r="AM88147" s="121"/>
      <c r="AO88147" s="46"/>
    </row>
    <row r="88148" spans="1:41" s="60" customFormat="1" hidden="1" x14ac:dyDescent="0.35">
      <c r="A88148" s="46"/>
      <c r="H88148" s="103"/>
      <c r="AD88148" s="99"/>
      <c r="AF88148" s="46"/>
      <c r="AM88148" s="121"/>
      <c r="AO88148" s="46"/>
    </row>
    <row r="88149" spans="1:41" s="60" customFormat="1" hidden="1" x14ac:dyDescent="0.35">
      <c r="A88149" s="46"/>
      <c r="H88149" s="103"/>
      <c r="AD88149" s="99"/>
      <c r="AF88149" s="46"/>
      <c r="AM88149" s="121"/>
      <c r="AO88149" s="46"/>
    </row>
    <row r="88150" spans="1:41" s="60" customFormat="1" hidden="1" x14ac:dyDescent="0.35">
      <c r="A88150" s="46"/>
      <c r="H88150" s="103"/>
      <c r="AD88150" s="99"/>
      <c r="AF88150" s="46"/>
      <c r="AM88150" s="121"/>
      <c r="AO88150" s="46"/>
    </row>
    <row r="88151" spans="1:41" s="60" customFormat="1" hidden="1" x14ac:dyDescent="0.35">
      <c r="A88151" s="46"/>
      <c r="H88151" s="103"/>
      <c r="AD88151" s="99"/>
      <c r="AF88151" s="46"/>
      <c r="AM88151" s="121"/>
      <c r="AO88151" s="46"/>
    </row>
    <row r="88152" spans="1:41" s="60" customFormat="1" hidden="1" x14ac:dyDescent="0.35">
      <c r="A88152" s="46"/>
      <c r="H88152" s="103"/>
      <c r="AD88152" s="99"/>
      <c r="AF88152" s="46"/>
      <c r="AM88152" s="121"/>
      <c r="AO88152" s="46"/>
    </row>
    <row r="88153" spans="1:41" s="60" customFormat="1" hidden="1" x14ac:dyDescent="0.35">
      <c r="A88153" s="46"/>
      <c r="H88153" s="103"/>
      <c r="AD88153" s="99"/>
      <c r="AF88153" s="46"/>
      <c r="AM88153" s="121"/>
      <c r="AO88153" s="46"/>
    </row>
    <row r="88154" spans="1:41" s="60" customFormat="1" hidden="1" x14ac:dyDescent="0.35">
      <c r="A88154" s="46"/>
      <c r="H88154" s="103"/>
      <c r="AD88154" s="99"/>
      <c r="AF88154" s="46"/>
      <c r="AM88154" s="121"/>
      <c r="AO88154" s="46"/>
    </row>
    <row r="88155" spans="1:41" s="60" customFormat="1" hidden="1" x14ac:dyDescent="0.35">
      <c r="A88155" s="46"/>
      <c r="H88155" s="103"/>
      <c r="AD88155" s="99"/>
      <c r="AF88155" s="46"/>
      <c r="AM88155" s="121"/>
      <c r="AO88155" s="46"/>
    </row>
    <row r="88156" spans="1:41" s="60" customFormat="1" hidden="1" x14ac:dyDescent="0.35">
      <c r="A88156" s="46"/>
      <c r="H88156" s="103"/>
      <c r="AD88156" s="99"/>
      <c r="AF88156" s="46"/>
      <c r="AM88156" s="121"/>
      <c r="AO88156" s="46"/>
    </row>
    <row r="88157" spans="1:41" s="60" customFormat="1" hidden="1" x14ac:dyDescent="0.35">
      <c r="A88157" s="46"/>
      <c r="H88157" s="103"/>
      <c r="AD88157" s="99"/>
      <c r="AF88157" s="46"/>
      <c r="AM88157" s="121"/>
      <c r="AO88157" s="46"/>
    </row>
    <row r="88158" spans="1:41" s="60" customFormat="1" hidden="1" x14ac:dyDescent="0.35">
      <c r="A88158" s="46"/>
      <c r="H88158" s="103"/>
      <c r="AD88158" s="99"/>
      <c r="AF88158" s="46"/>
      <c r="AM88158" s="121"/>
      <c r="AO88158" s="46"/>
    </row>
    <row r="88159" spans="1:41" s="60" customFormat="1" hidden="1" x14ac:dyDescent="0.35">
      <c r="A88159" s="46"/>
      <c r="H88159" s="103"/>
      <c r="AD88159" s="99"/>
      <c r="AF88159" s="46"/>
      <c r="AM88159" s="121"/>
      <c r="AO88159" s="46"/>
    </row>
    <row r="88160" spans="1:41" s="60" customFormat="1" hidden="1" x14ac:dyDescent="0.35">
      <c r="A88160" s="46"/>
      <c r="H88160" s="103"/>
      <c r="AD88160" s="99"/>
      <c r="AF88160" s="46"/>
      <c r="AM88160" s="121"/>
      <c r="AO88160" s="46"/>
    </row>
    <row r="88161" spans="1:41" s="60" customFormat="1" hidden="1" x14ac:dyDescent="0.35">
      <c r="A88161" s="46"/>
      <c r="H88161" s="103"/>
      <c r="AD88161" s="99"/>
      <c r="AF88161" s="46"/>
      <c r="AM88161" s="121"/>
      <c r="AO88161" s="46"/>
    </row>
    <row r="88162" spans="1:41" s="60" customFormat="1" hidden="1" x14ac:dyDescent="0.35">
      <c r="A88162" s="46"/>
      <c r="H88162" s="103"/>
      <c r="AD88162" s="99"/>
      <c r="AF88162" s="46"/>
      <c r="AM88162" s="121"/>
      <c r="AO88162" s="46"/>
    </row>
    <row r="88163" spans="1:41" s="60" customFormat="1" hidden="1" x14ac:dyDescent="0.35">
      <c r="A88163" s="46"/>
      <c r="H88163" s="103"/>
      <c r="AD88163" s="99"/>
      <c r="AF88163" s="46"/>
      <c r="AM88163" s="121"/>
      <c r="AO88163" s="46"/>
    </row>
    <row r="88164" spans="1:41" s="60" customFormat="1" hidden="1" x14ac:dyDescent="0.35">
      <c r="A88164" s="46"/>
      <c r="H88164" s="103"/>
      <c r="AD88164" s="99"/>
      <c r="AF88164" s="46"/>
      <c r="AM88164" s="121"/>
      <c r="AO88164" s="46"/>
    </row>
    <row r="88165" spans="1:41" s="60" customFormat="1" hidden="1" x14ac:dyDescent="0.35">
      <c r="A88165" s="46"/>
      <c r="H88165" s="103"/>
      <c r="AD88165" s="99"/>
      <c r="AF88165" s="46"/>
      <c r="AM88165" s="121"/>
      <c r="AO88165" s="46"/>
    </row>
    <row r="88166" spans="1:41" s="60" customFormat="1" hidden="1" x14ac:dyDescent="0.35">
      <c r="A88166" s="46"/>
      <c r="H88166" s="103"/>
      <c r="AD88166" s="99"/>
      <c r="AF88166" s="46"/>
      <c r="AM88166" s="121"/>
      <c r="AO88166" s="46"/>
    </row>
    <row r="88167" spans="1:41" s="60" customFormat="1" hidden="1" x14ac:dyDescent="0.35">
      <c r="A88167" s="46"/>
      <c r="H88167" s="103"/>
      <c r="AD88167" s="99"/>
      <c r="AF88167" s="46"/>
      <c r="AM88167" s="121"/>
      <c r="AO88167" s="46"/>
    </row>
    <row r="88168" spans="1:41" s="60" customFormat="1" hidden="1" x14ac:dyDescent="0.35">
      <c r="A88168" s="46"/>
      <c r="H88168" s="103"/>
      <c r="AD88168" s="99"/>
      <c r="AF88168" s="46"/>
      <c r="AM88168" s="121"/>
      <c r="AO88168" s="46"/>
    </row>
    <row r="88169" spans="1:41" s="60" customFormat="1" hidden="1" x14ac:dyDescent="0.35">
      <c r="A88169" s="46"/>
      <c r="H88169" s="103"/>
      <c r="AD88169" s="99"/>
      <c r="AF88169" s="46"/>
      <c r="AM88169" s="121"/>
      <c r="AO88169" s="46"/>
    </row>
    <row r="88170" spans="1:41" s="60" customFormat="1" hidden="1" x14ac:dyDescent="0.35">
      <c r="A88170" s="46"/>
      <c r="H88170" s="103"/>
      <c r="AD88170" s="99"/>
      <c r="AF88170" s="46"/>
      <c r="AM88170" s="121"/>
      <c r="AO88170" s="46"/>
    </row>
    <row r="88171" spans="1:41" s="60" customFormat="1" hidden="1" x14ac:dyDescent="0.35">
      <c r="A88171" s="46"/>
      <c r="H88171" s="103"/>
      <c r="AD88171" s="99"/>
      <c r="AF88171" s="46"/>
      <c r="AM88171" s="121"/>
      <c r="AO88171" s="46"/>
    </row>
    <row r="88172" spans="1:41" s="60" customFormat="1" hidden="1" x14ac:dyDescent="0.35">
      <c r="A88172" s="46"/>
      <c r="H88172" s="103"/>
      <c r="AD88172" s="99"/>
      <c r="AF88172" s="46"/>
      <c r="AM88172" s="121"/>
      <c r="AO88172" s="46"/>
    </row>
    <row r="88173" spans="1:41" s="60" customFormat="1" hidden="1" x14ac:dyDescent="0.35">
      <c r="A88173" s="46"/>
      <c r="H88173" s="103"/>
      <c r="AD88173" s="99"/>
      <c r="AF88173" s="46"/>
      <c r="AM88173" s="121"/>
      <c r="AO88173" s="46"/>
    </row>
    <row r="88174" spans="1:41" s="60" customFormat="1" hidden="1" x14ac:dyDescent="0.35">
      <c r="A88174" s="46"/>
      <c r="H88174" s="103"/>
      <c r="AD88174" s="99"/>
      <c r="AF88174" s="46"/>
      <c r="AM88174" s="121"/>
      <c r="AO88174" s="46"/>
    </row>
    <row r="88175" spans="1:41" s="60" customFormat="1" hidden="1" x14ac:dyDescent="0.35">
      <c r="A88175" s="46"/>
      <c r="H88175" s="103"/>
      <c r="AD88175" s="99"/>
      <c r="AF88175" s="46"/>
      <c r="AM88175" s="121"/>
      <c r="AO88175" s="46"/>
    </row>
    <row r="88176" spans="1:41" s="60" customFormat="1" hidden="1" x14ac:dyDescent="0.35">
      <c r="A88176" s="46"/>
      <c r="H88176" s="103"/>
      <c r="AD88176" s="99"/>
      <c r="AF88176" s="46"/>
      <c r="AM88176" s="121"/>
      <c r="AO88176" s="46"/>
    </row>
    <row r="88177" spans="1:41" s="60" customFormat="1" hidden="1" x14ac:dyDescent="0.35">
      <c r="A88177" s="46"/>
      <c r="H88177" s="103"/>
      <c r="AD88177" s="99"/>
      <c r="AF88177" s="46"/>
      <c r="AM88177" s="121"/>
      <c r="AO88177" s="46"/>
    </row>
    <row r="88178" spans="1:41" s="60" customFormat="1" hidden="1" x14ac:dyDescent="0.35">
      <c r="A88178" s="46"/>
      <c r="H88178" s="103"/>
      <c r="AD88178" s="99"/>
      <c r="AF88178" s="46"/>
      <c r="AM88178" s="121"/>
      <c r="AO88178" s="46"/>
    </row>
    <row r="88179" spans="1:41" s="60" customFormat="1" hidden="1" x14ac:dyDescent="0.35">
      <c r="A88179" s="46"/>
      <c r="H88179" s="103"/>
      <c r="AD88179" s="99"/>
      <c r="AF88179" s="46"/>
      <c r="AM88179" s="121"/>
      <c r="AO88179" s="46"/>
    </row>
    <row r="88180" spans="1:41" s="60" customFormat="1" hidden="1" x14ac:dyDescent="0.35">
      <c r="A88180" s="46"/>
      <c r="H88180" s="103"/>
      <c r="AD88180" s="99"/>
      <c r="AF88180" s="46"/>
      <c r="AM88180" s="121"/>
      <c r="AO88180" s="46"/>
    </row>
    <row r="88181" spans="1:41" s="60" customFormat="1" hidden="1" x14ac:dyDescent="0.35">
      <c r="A88181" s="46"/>
      <c r="H88181" s="103"/>
      <c r="AD88181" s="99"/>
      <c r="AF88181" s="46"/>
      <c r="AM88181" s="121"/>
      <c r="AO88181" s="46"/>
    </row>
    <row r="88182" spans="1:41" s="60" customFormat="1" hidden="1" x14ac:dyDescent="0.35">
      <c r="A88182" s="46"/>
      <c r="H88182" s="103"/>
      <c r="AD88182" s="99"/>
      <c r="AF88182" s="46"/>
      <c r="AM88182" s="121"/>
      <c r="AO88182" s="46"/>
    </row>
    <row r="88183" spans="1:41" s="60" customFormat="1" hidden="1" x14ac:dyDescent="0.35">
      <c r="A88183" s="46"/>
      <c r="H88183" s="103"/>
      <c r="AD88183" s="99"/>
      <c r="AF88183" s="46"/>
      <c r="AM88183" s="121"/>
      <c r="AO88183" s="46"/>
    </row>
    <row r="88184" spans="1:41" s="60" customFormat="1" hidden="1" x14ac:dyDescent="0.35">
      <c r="A88184" s="46"/>
      <c r="H88184" s="103"/>
      <c r="AD88184" s="99"/>
      <c r="AF88184" s="46"/>
      <c r="AM88184" s="121"/>
      <c r="AO88184" s="46"/>
    </row>
    <row r="88185" spans="1:41" s="60" customFormat="1" hidden="1" x14ac:dyDescent="0.35">
      <c r="A88185" s="46"/>
      <c r="H88185" s="103"/>
      <c r="AD88185" s="99"/>
      <c r="AF88185" s="46"/>
      <c r="AM88185" s="121"/>
      <c r="AO88185" s="46"/>
    </row>
    <row r="88186" spans="1:41" s="60" customFormat="1" hidden="1" x14ac:dyDescent="0.35">
      <c r="A88186" s="46"/>
      <c r="H88186" s="103"/>
      <c r="AD88186" s="99"/>
      <c r="AF88186" s="46"/>
      <c r="AM88186" s="121"/>
      <c r="AO88186" s="46"/>
    </row>
    <row r="88187" spans="1:41" s="60" customFormat="1" hidden="1" x14ac:dyDescent="0.35">
      <c r="A88187" s="46"/>
      <c r="H88187" s="103"/>
      <c r="AD88187" s="99"/>
      <c r="AF88187" s="46"/>
      <c r="AM88187" s="121"/>
      <c r="AO88187" s="46"/>
    </row>
    <row r="88188" spans="1:41" s="60" customFormat="1" hidden="1" x14ac:dyDescent="0.35">
      <c r="A88188" s="46"/>
      <c r="H88188" s="103"/>
      <c r="AD88188" s="99"/>
      <c r="AF88188" s="46"/>
      <c r="AM88188" s="121"/>
      <c r="AO88188" s="46"/>
    </row>
    <row r="88189" spans="1:41" s="60" customFormat="1" hidden="1" x14ac:dyDescent="0.35">
      <c r="A88189" s="46"/>
      <c r="H88189" s="103"/>
      <c r="AD88189" s="99"/>
      <c r="AF88189" s="46"/>
      <c r="AM88189" s="121"/>
      <c r="AO88189" s="46"/>
    </row>
    <row r="88190" spans="1:41" s="60" customFormat="1" hidden="1" x14ac:dyDescent="0.35">
      <c r="A88190" s="46"/>
      <c r="H88190" s="103"/>
      <c r="AD88190" s="99"/>
      <c r="AF88190" s="46"/>
      <c r="AM88190" s="121"/>
      <c r="AO88190" s="46"/>
    </row>
    <row r="88191" spans="1:41" s="60" customFormat="1" hidden="1" x14ac:dyDescent="0.35">
      <c r="A88191" s="46"/>
      <c r="H88191" s="103"/>
      <c r="AD88191" s="99"/>
      <c r="AF88191" s="46"/>
      <c r="AM88191" s="121"/>
      <c r="AO88191" s="46"/>
    </row>
    <row r="88192" spans="1:41" s="60" customFormat="1" hidden="1" x14ac:dyDescent="0.35">
      <c r="A88192" s="46"/>
      <c r="H88192" s="103"/>
      <c r="AD88192" s="99"/>
      <c r="AF88192" s="46"/>
      <c r="AM88192" s="121"/>
      <c r="AO88192" s="46"/>
    </row>
    <row r="88193" spans="1:41" s="60" customFormat="1" hidden="1" x14ac:dyDescent="0.35">
      <c r="A88193" s="46"/>
      <c r="H88193" s="103"/>
      <c r="AD88193" s="99"/>
      <c r="AF88193" s="46"/>
      <c r="AM88193" s="121"/>
      <c r="AO88193" s="46"/>
    </row>
    <row r="88194" spans="1:41" s="60" customFormat="1" hidden="1" x14ac:dyDescent="0.35">
      <c r="A88194" s="46"/>
      <c r="H88194" s="103"/>
      <c r="AD88194" s="99"/>
      <c r="AF88194" s="46"/>
      <c r="AM88194" s="121"/>
      <c r="AO88194" s="46"/>
    </row>
    <row r="88195" spans="1:41" s="60" customFormat="1" hidden="1" x14ac:dyDescent="0.35">
      <c r="A88195" s="46"/>
      <c r="H88195" s="103"/>
      <c r="AD88195" s="99"/>
      <c r="AF88195" s="46"/>
      <c r="AM88195" s="121"/>
      <c r="AO88195" s="46"/>
    </row>
    <row r="88196" spans="1:41" s="60" customFormat="1" hidden="1" x14ac:dyDescent="0.35">
      <c r="A88196" s="46"/>
      <c r="H88196" s="103"/>
      <c r="AD88196" s="99"/>
      <c r="AF88196" s="46"/>
      <c r="AM88196" s="121"/>
      <c r="AO88196" s="46"/>
    </row>
    <row r="88197" spans="1:41" s="60" customFormat="1" hidden="1" x14ac:dyDescent="0.35">
      <c r="A88197" s="46"/>
      <c r="H88197" s="103"/>
      <c r="AD88197" s="99"/>
      <c r="AF88197" s="46"/>
      <c r="AM88197" s="121"/>
      <c r="AO88197" s="46"/>
    </row>
    <row r="88198" spans="1:41" s="60" customFormat="1" hidden="1" x14ac:dyDescent="0.35">
      <c r="A88198" s="46"/>
      <c r="H88198" s="103"/>
      <c r="AD88198" s="99"/>
      <c r="AF88198" s="46"/>
      <c r="AM88198" s="121"/>
      <c r="AO88198" s="46"/>
    </row>
    <row r="88199" spans="1:41" s="60" customFormat="1" hidden="1" x14ac:dyDescent="0.35">
      <c r="A88199" s="46"/>
      <c r="H88199" s="103"/>
      <c r="AD88199" s="99"/>
      <c r="AF88199" s="46"/>
      <c r="AM88199" s="121"/>
      <c r="AO88199" s="46"/>
    </row>
    <row r="88200" spans="1:41" s="60" customFormat="1" hidden="1" x14ac:dyDescent="0.35">
      <c r="A88200" s="46"/>
      <c r="H88200" s="103"/>
      <c r="AD88200" s="99"/>
      <c r="AF88200" s="46"/>
      <c r="AM88200" s="121"/>
      <c r="AO88200" s="46"/>
    </row>
    <row r="88201" spans="1:41" s="60" customFormat="1" hidden="1" x14ac:dyDescent="0.35">
      <c r="A88201" s="46"/>
      <c r="H88201" s="103"/>
      <c r="AD88201" s="99"/>
      <c r="AF88201" s="46"/>
      <c r="AM88201" s="121"/>
      <c r="AO88201" s="46"/>
    </row>
    <row r="88202" spans="1:41" s="60" customFormat="1" hidden="1" x14ac:dyDescent="0.35">
      <c r="A88202" s="46"/>
      <c r="H88202" s="103"/>
      <c r="AD88202" s="99"/>
      <c r="AF88202" s="46"/>
      <c r="AM88202" s="121"/>
      <c r="AO88202" s="46"/>
    </row>
    <row r="88203" spans="1:41" s="60" customFormat="1" hidden="1" x14ac:dyDescent="0.35">
      <c r="A88203" s="46"/>
      <c r="H88203" s="103"/>
      <c r="AD88203" s="99"/>
      <c r="AF88203" s="46"/>
      <c r="AM88203" s="121"/>
      <c r="AO88203" s="46"/>
    </row>
    <row r="88204" spans="1:41" s="60" customFormat="1" hidden="1" x14ac:dyDescent="0.35">
      <c r="A88204" s="46"/>
      <c r="H88204" s="103"/>
      <c r="AD88204" s="99"/>
      <c r="AF88204" s="46"/>
      <c r="AM88204" s="121"/>
      <c r="AO88204" s="46"/>
    </row>
    <row r="88205" spans="1:41" s="60" customFormat="1" hidden="1" x14ac:dyDescent="0.35">
      <c r="A88205" s="46"/>
      <c r="H88205" s="103"/>
      <c r="AD88205" s="99"/>
      <c r="AF88205" s="46"/>
      <c r="AM88205" s="121"/>
      <c r="AO88205" s="46"/>
    </row>
    <row r="88206" spans="1:41" s="60" customFormat="1" hidden="1" x14ac:dyDescent="0.35">
      <c r="A88206" s="46"/>
      <c r="H88206" s="103"/>
      <c r="AD88206" s="99"/>
      <c r="AF88206" s="46"/>
      <c r="AM88206" s="121"/>
      <c r="AO88206" s="46"/>
    </row>
    <row r="88207" spans="1:41" s="60" customFormat="1" hidden="1" x14ac:dyDescent="0.35">
      <c r="A88207" s="46"/>
      <c r="H88207" s="103"/>
      <c r="AD88207" s="99"/>
      <c r="AF88207" s="46"/>
      <c r="AM88207" s="121"/>
      <c r="AO88207" s="46"/>
    </row>
    <row r="88208" spans="1:41" s="60" customFormat="1" hidden="1" x14ac:dyDescent="0.35">
      <c r="A88208" s="46"/>
      <c r="H88208" s="103"/>
      <c r="AD88208" s="99"/>
      <c r="AF88208" s="46"/>
      <c r="AM88208" s="121"/>
      <c r="AO88208" s="46"/>
    </row>
    <row r="88209" spans="1:41" s="60" customFormat="1" hidden="1" x14ac:dyDescent="0.35">
      <c r="A88209" s="46"/>
      <c r="H88209" s="103"/>
      <c r="AD88209" s="99"/>
      <c r="AF88209" s="46"/>
      <c r="AM88209" s="121"/>
      <c r="AO88209" s="46"/>
    </row>
    <row r="88210" spans="1:41" s="60" customFormat="1" hidden="1" x14ac:dyDescent="0.35">
      <c r="A88210" s="46"/>
      <c r="H88210" s="103"/>
      <c r="AD88210" s="99"/>
      <c r="AF88210" s="46"/>
      <c r="AM88210" s="121"/>
      <c r="AO88210" s="46"/>
    </row>
    <row r="88211" spans="1:41" s="60" customFormat="1" hidden="1" x14ac:dyDescent="0.35">
      <c r="A88211" s="46"/>
      <c r="H88211" s="103"/>
      <c r="AD88211" s="99"/>
      <c r="AF88211" s="46"/>
      <c r="AM88211" s="121"/>
      <c r="AO88211" s="46"/>
    </row>
    <row r="88212" spans="1:41" s="60" customFormat="1" hidden="1" x14ac:dyDescent="0.35">
      <c r="A88212" s="46"/>
      <c r="H88212" s="103"/>
      <c r="AD88212" s="99"/>
      <c r="AF88212" s="46"/>
      <c r="AM88212" s="121"/>
      <c r="AO88212" s="46"/>
    </row>
    <row r="88213" spans="1:41" s="60" customFormat="1" hidden="1" x14ac:dyDescent="0.35">
      <c r="A88213" s="46"/>
      <c r="H88213" s="103"/>
      <c r="AD88213" s="99"/>
      <c r="AF88213" s="46"/>
      <c r="AM88213" s="121"/>
      <c r="AO88213" s="46"/>
    </row>
    <row r="88214" spans="1:41" s="60" customFormat="1" hidden="1" x14ac:dyDescent="0.35">
      <c r="A88214" s="46"/>
      <c r="H88214" s="103"/>
      <c r="AD88214" s="99"/>
      <c r="AF88214" s="46"/>
      <c r="AM88214" s="121"/>
      <c r="AO88214" s="46"/>
    </row>
    <row r="88215" spans="1:41" s="60" customFormat="1" hidden="1" x14ac:dyDescent="0.35">
      <c r="A88215" s="46"/>
      <c r="H88215" s="103"/>
      <c r="AD88215" s="99"/>
      <c r="AF88215" s="46"/>
      <c r="AM88215" s="121"/>
      <c r="AO88215" s="46"/>
    </row>
    <row r="88216" spans="1:41" s="60" customFormat="1" hidden="1" x14ac:dyDescent="0.35">
      <c r="A88216" s="46"/>
      <c r="H88216" s="103"/>
      <c r="AD88216" s="99"/>
      <c r="AF88216" s="46"/>
      <c r="AM88216" s="121"/>
      <c r="AO88216" s="46"/>
    </row>
    <row r="88217" spans="1:41" s="60" customFormat="1" hidden="1" x14ac:dyDescent="0.35">
      <c r="A88217" s="46"/>
      <c r="H88217" s="103"/>
      <c r="AD88217" s="99"/>
      <c r="AF88217" s="46"/>
      <c r="AM88217" s="121"/>
      <c r="AO88217" s="46"/>
    </row>
    <row r="88218" spans="1:41" s="60" customFormat="1" hidden="1" x14ac:dyDescent="0.35">
      <c r="A88218" s="46"/>
      <c r="H88218" s="103"/>
      <c r="AD88218" s="99"/>
      <c r="AF88218" s="46"/>
      <c r="AM88218" s="121"/>
      <c r="AO88218" s="46"/>
    </row>
    <row r="88219" spans="1:41" s="60" customFormat="1" hidden="1" x14ac:dyDescent="0.35">
      <c r="A88219" s="46"/>
      <c r="H88219" s="103"/>
      <c r="AD88219" s="99"/>
      <c r="AF88219" s="46"/>
      <c r="AM88219" s="121"/>
      <c r="AO88219" s="46"/>
    </row>
    <row r="88220" spans="1:41" s="60" customFormat="1" hidden="1" x14ac:dyDescent="0.35">
      <c r="A88220" s="46"/>
      <c r="H88220" s="103"/>
      <c r="AD88220" s="99"/>
      <c r="AF88220" s="46"/>
      <c r="AM88220" s="121"/>
      <c r="AO88220" s="46"/>
    </row>
    <row r="88221" spans="1:41" s="60" customFormat="1" hidden="1" x14ac:dyDescent="0.35">
      <c r="A88221" s="46"/>
      <c r="H88221" s="103"/>
      <c r="AD88221" s="99"/>
      <c r="AF88221" s="46"/>
      <c r="AM88221" s="121"/>
      <c r="AO88221" s="46"/>
    </row>
    <row r="88222" spans="1:41" s="60" customFormat="1" hidden="1" x14ac:dyDescent="0.35">
      <c r="A88222" s="46"/>
      <c r="H88222" s="103"/>
      <c r="AD88222" s="99"/>
      <c r="AF88222" s="46"/>
      <c r="AM88222" s="121"/>
      <c r="AO88222" s="46"/>
    </row>
    <row r="88223" spans="1:41" s="60" customFormat="1" hidden="1" x14ac:dyDescent="0.35">
      <c r="A88223" s="46"/>
      <c r="H88223" s="103"/>
      <c r="AD88223" s="99"/>
      <c r="AF88223" s="46"/>
      <c r="AM88223" s="121"/>
      <c r="AO88223" s="46"/>
    </row>
    <row r="88224" spans="1:41" s="60" customFormat="1" hidden="1" x14ac:dyDescent="0.35">
      <c r="A88224" s="46"/>
      <c r="H88224" s="103"/>
      <c r="AD88224" s="99"/>
      <c r="AF88224" s="46"/>
      <c r="AM88224" s="121"/>
      <c r="AO88224" s="46"/>
    </row>
    <row r="88225" spans="1:41" s="60" customFormat="1" hidden="1" x14ac:dyDescent="0.35">
      <c r="A88225" s="46"/>
      <c r="H88225" s="103"/>
      <c r="AD88225" s="99"/>
      <c r="AF88225" s="46"/>
      <c r="AM88225" s="121"/>
      <c r="AO88225" s="46"/>
    </row>
    <row r="88226" spans="1:41" s="60" customFormat="1" hidden="1" x14ac:dyDescent="0.35">
      <c r="A88226" s="46"/>
      <c r="H88226" s="103"/>
      <c r="AD88226" s="99"/>
      <c r="AF88226" s="46"/>
      <c r="AM88226" s="121"/>
      <c r="AO88226" s="46"/>
    </row>
    <row r="88227" spans="1:41" s="60" customFormat="1" hidden="1" x14ac:dyDescent="0.35">
      <c r="A88227" s="46"/>
      <c r="H88227" s="103"/>
      <c r="AD88227" s="99"/>
      <c r="AF88227" s="46"/>
      <c r="AM88227" s="121"/>
      <c r="AO88227" s="46"/>
    </row>
    <row r="88228" spans="1:41" s="60" customFormat="1" hidden="1" x14ac:dyDescent="0.35">
      <c r="A88228" s="46"/>
      <c r="H88228" s="103"/>
      <c r="AD88228" s="99"/>
      <c r="AF88228" s="46"/>
      <c r="AM88228" s="121"/>
      <c r="AO88228" s="46"/>
    </row>
    <row r="88229" spans="1:41" s="60" customFormat="1" hidden="1" x14ac:dyDescent="0.35">
      <c r="A88229" s="46"/>
      <c r="H88229" s="103"/>
      <c r="AD88229" s="99"/>
      <c r="AF88229" s="46"/>
      <c r="AM88229" s="121"/>
      <c r="AO88229" s="46"/>
    </row>
    <row r="88230" spans="1:41" s="60" customFormat="1" hidden="1" x14ac:dyDescent="0.35">
      <c r="A88230" s="46"/>
      <c r="H88230" s="103"/>
      <c r="AD88230" s="99"/>
      <c r="AF88230" s="46"/>
      <c r="AM88230" s="121"/>
      <c r="AO88230" s="46"/>
    </row>
    <row r="88231" spans="1:41" s="60" customFormat="1" hidden="1" x14ac:dyDescent="0.35">
      <c r="A88231" s="46"/>
      <c r="H88231" s="103"/>
      <c r="AD88231" s="99"/>
      <c r="AF88231" s="46"/>
      <c r="AM88231" s="121"/>
      <c r="AO88231" s="46"/>
    </row>
    <row r="88232" spans="1:41" s="60" customFormat="1" hidden="1" x14ac:dyDescent="0.35">
      <c r="A88232" s="46"/>
      <c r="H88232" s="103"/>
      <c r="AD88232" s="99"/>
      <c r="AF88232" s="46"/>
      <c r="AM88232" s="121"/>
      <c r="AO88232" s="46"/>
    </row>
    <row r="88233" spans="1:41" s="60" customFormat="1" hidden="1" x14ac:dyDescent="0.35">
      <c r="A88233" s="46"/>
      <c r="H88233" s="103"/>
      <c r="AD88233" s="99"/>
      <c r="AF88233" s="46"/>
      <c r="AM88233" s="121"/>
      <c r="AO88233" s="46"/>
    </row>
    <row r="88234" spans="1:41" s="60" customFormat="1" hidden="1" x14ac:dyDescent="0.35">
      <c r="A88234" s="46"/>
      <c r="H88234" s="103"/>
      <c r="AD88234" s="99"/>
      <c r="AF88234" s="46"/>
      <c r="AM88234" s="121"/>
      <c r="AO88234" s="46"/>
    </row>
    <row r="88235" spans="1:41" s="60" customFormat="1" hidden="1" x14ac:dyDescent="0.35">
      <c r="A88235" s="46"/>
      <c r="H88235" s="103"/>
      <c r="AD88235" s="99"/>
      <c r="AF88235" s="46"/>
      <c r="AM88235" s="121"/>
      <c r="AO88235" s="46"/>
    </row>
    <row r="88236" spans="1:41" s="60" customFormat="1" hidden="1" x14ac:dyDescent="0.35">
      <c r="A88236" s="46"/>
      <c r="H88236" s="103"/>
      <c r="AD88236" s="99"/>
      <c r="AF88236" s="46"/>
      <c r="AM88236" s="121"/>
      <c r="AO88236" s="46"/>
    </row>
    <row r="88237" spans="1:41" s="60" customFormat="1" hidden="1" x14ac:dyDescent="0.35">
      <c r="A88237" s="46"/>
      <c r="H88237" s="103"/>
      <c r="AD88237" s="99"/>
      <c r="AF88237" s="46"/>
      <c r="AM88237" s="121"/>
      <c r="AO88237" s="46"/>
    </row>
    <row r="88238" spans="1:41" s="60" customFormat="1" hidden="1" x14ac:dyDescent="0.35">
      <c r="A88238" s="46"/>
      <c r="H88238" s="103"/>
      <c r="AD88238" s="99"/>
      <c r="AF88238" s="46"/>
      <c r="AM88238" s="121"/>
      <c r="AO88238" s="46"/>
    </row>
    <row r="88239" spans="1:41" s="60" customFormat="1" hidden="1" x14ac:dyDescent="0.35">
      <c r="A88239" s="46"/>
      <c r="H88239" s="103"/>
      <c r="AD88239" s="99"/>
      <c r="AF88239" s="46"/>
      <c r="AM88239" s="121"/>
      <c r="AO88239" s="46"/>
    </row>
    <row r="88240" spans="1:41" s="60" customFormat="1" hidden="1" x14ac:dyDescent="0.35">
      <c r="A88240" s="46"/>
      <c r="H88240" s="103"/>
      <c r="AD88240" s="99"/>
      <c r="AF88240" s="46"/>
      <c r="AM88240" s="121"/>
      <c r="AO88240" s="46"/>
    </row>
    <row r="88241" spans="1:41" s="60" customFormat="1" hidden="1" x14ac:dyDescent="0.35">
      <c r="A88241" s="46"/>
      <c r="H88241" s="103"/>
      <c r="AD88241" s="99"/>
      <c r="AF88241" s="46"/>
      <c r="AM88241" s="121"/>
      <c r="AO88241" s="46"/>
    </row>
    <row r="88242" spans="1:41" s="60" customFormat="1" hidden="1" x14ac:dyDescent="0.35">
      <c r="A88242" s="46"/>
      <c r="H88242" s="103"/>
      <c r="AD88242" s="99"/>
      <c r="AF88242" s="46"/>
      <c r="AM88242" s="121"/>
      <c r="AO88242" s="46"/>
    </row>
    <row r="88243" spans="1:41" s="60" customFormat="1" hidden="1" x14ac:dyDescent="0.35">
      <c r="A88243" s="46"/>
      <c r="H88243" s="103"/>
      <c r="AD88243" s="99"/>
      <c r="AF88243" s="46"/>
      <c r="AM88243" s="121"/>
      <c r="AO88243" s="46"/>
    </row>
    <row r="88244" spans="1:41" s="60" customFormat="1" hidden="1" x14ac:dyDescent="0.35">
      <c r="A88244" s="46"/>
      <c r="H88244" s="103"/>
      <c r="AD88244" s="99"/>
      <c r="AF88244" s="46"/>
      <c r="AM88244" s="121"/>
      <c r="AO88244" s="46"/>
    </row>
    <row r="88245" spans="1:41" s="60" customFormat="1" hidden="1" x14ac:dyDescent="0.35">
      <c r="A88245" s="46"/>
      <c r="H88245" s="103"/>
      <c r="AD88245" s="99"/>
      <c r="AF88245" s="46"/>
      <c r="AM88245" s="121"/>
      <c r="AO88245" s="46"/>
    </row>
    <row r="88246" spans="1:41" s="60" customFormat="1" hidden="1" x14ac:dyDescent="0.35">
      <c r="A88246" s="46"/>
      <c r="H88246" s="103"/>
      <c r="AD88246" s="99"/>
      <c r="AF88246" s="46"/>
      <c r="AM88246" s="121"/>
      <c r="AO88246" s="46"/>
    </row>
    <row r="88247" spans="1:41" s="60" customFormat="1" hidden="1" x14ac:dyDescent="0.35">
      <c r="A88247" s="46"/>
      <c r="H88247" s="103"/>
      <c r="AD88247" s="99"/>
      <c r="AF88247" s="46"/>
      <c r="AM88247" s="121"/>
      <c r="AO88247" s="46"/>
    </row>
    <row r="88248" spans="1:41" s="60" customFormat="1" hidden="1" x14ac:dyDescent="0.35">
      <c r="A88248" s="46"/>
      <c r="H88248" s="103"/>
      <c r="AD88248" s="99"/>
      <c r="AF88248" s="46"/>
      <c r="AM88248" s="121"/>
      <c r="AO88248" s="46"/>
    </row>
    <row r="88249" spans="1:41" s="60" customFormat="1" hidden="1" x14ac:dyDescent="0.35">
      <c r="A88249" s="46"/>
      <c r="H88249" s="103"/>
      <c r="AD88249" s="99"/>
      <c r="AF88249" s="46"/>
      <c r="AM88249" s="121"/>
      <c r="AO88249" s="46"/>
    </row>
    <row r="88250" spans="1:41" s="60" customFormat="1" hidden="1" x14ac:dyDescent="0.35">
      <c r="A88250" s="46"/>
      <c r="H88250" s="103"/>
      <c r="AD88250" s="99"/>
      <c r="AF88250" s="46"/>
      <c r="AM88250" s="121"/>
      <c r="AO88250" s="46"/>
    </row>
    <row r="88251" spans="1:41" s="60" customFormat="1" hidden="1" x14ac:dyDescent="0.35">
      <c r="A88251" s="46"/>
      <c r="H88251" s="103"/>
      <c r="AD88251" s="99"/>
      <c r="AF88251" s="46"/>
      <c r="AM88251" s="121"/>
      <c r="AO88251" s="46"/>
    </row>
    <row r="88252" spans="1:41" s="60" customFormat="1" hidden="1" x14ac:dyDescent="0.35">
      <c r="A88252" s="46"/>
      <c r="H88252" s="103"/>
      <c r="AD88252" s="99"/>
      <c r="AF88252" s="46"/>
      <c r="AM88252" s="121"/>
      <c r="AO88252" s="46"/>
    </row>
    <row r="88253" spans="1:41" s="60" customFormat="1" hidden="1" x14ac:dyDescent="0.35">
      <c r="A88253" s="46"/>
      <c r="H88253" s="103"/>
      <c r="AD88253" s="99"/>
      <c r="AF88253" s="46"/>
      <c r="AM88253" s="121"/>
      <c r="AO88253" s="46"/>
    </row>
    <row r="88254" spans="1:41" s="60" customFormat="1" hidden="1" x14ac:dyDescent="0.35">
      <c r="A88254" s="46"/>
      <c r="H88254" s="103"/>
      <c r="AD88254" s="99"/>
      <c r="AF88254" s="46"/>
      <c r="AM88254" s="121"/>
      <c r="AO88254" s="46"/>
    </row>
    <row r="88255" spans="1:41" s="60" customFormat="1" hidden="1" x14ac:dyDescent="0.35">
      <c r="A88255" s="46"/>
      <c r="H88255" s="103"/>
      <c r="AD88255" s="99"/>
      <c r="AF88255" s="46"/>
      <c r="AM88255" s="121"/>
      <c r="AO88255" s="46"/>
    </row>
    <row r="88256" spans="1:41" s="60" customFormat="1" hidden="1" x14ac:dyDescent="0.35">
      <c r="A88256" s="46"/>
      <c r="H88256" s="103"/>
      <c r="AD88256" s="99"/>
      <c r="AF88256" s="46"/>
      <c r="AM88256" s="121"/>
      <c r="AO88256" s="46"/>
    </row>
    <row r="88257" spans="1:41" s="60" customFormat="1" hidden="1" x14ac:dyDescent="0.35">
      <c r="A88257" s="46"/>
      <c r="H88257" s="103"/>
      <c r="AD88257" s="99"/>
      <c r="AF88257" s="46"/>
      <c r="AM88257" s="121"/>
      <c r="AO88257" s="46"/>
    </row>
    <row r="88258" spans="1:41" s="60" customFormat="1" hidden="1" x14ac:dyDescent="0.35">
      <c r="A88258" s="46"/>
      <c r="H88258" s="103"/>
      <c r="AD88258" s="99"/>
      <c r="AF88258" s="46"/>
      <c r="AM88258" s="121"/>
      <c r="AO88258" s="46"/>
    </row>
    <row r="88259" spans="1:41" s="60" customFormat="1" hidden="1" x14ac:dyDescent="0.35">
      <c r="A88259" s="46"/>
      <c r="H88259" s="103"/>
      <c r="AD88259" s="99"/>
      <c r="AF88259" s="46"/>
      <c r="AM88259" s="121"/>
      <c r="AO88259" s="46"/>
    </row>
    <row r="88260" spans="1:41" s="60" customFormat="1" hidden="1" x14ac:dyDescent="0.35">
      <c r="A88260" s="46"/>
      <c r="H88260" s="103"/>
      <c r="AD88260" s="99"/>
      <c r="AF88260" s="46"/>
      <c r="AM88260" s="121"/>
      <c r="AO88260" s="46"/>
    </row>
    <row r="88261" spans="1:41" s="60" customFormat="1" hidden="1" x14ac:dyDescent="0.35">
      <c r="A88261" s="46"/>
      <c r="H88261" s="103"/>
      <c r="AD88261" s="99"/>
      <c r="AF88261" s="46"/>
      <c r="AM88261" s="121"/>
      <c r="AO88261" s="46"/>
    </row>
    <row r="88262" spans="1:41" s="60" customFormat="1" hidden="1" x14ac:dyDescent="0.35">
      <c r="A88262" s="46"/>
      <c r="H88262" s="103"/>
      <c r="AD88262" s="99"/>
      <c r="AF88262" s="46"/>
      <c r="AM88262" s="121"/>
      <c r="AO88262" s="46"/>
    </row>
    <row r="88263" spans="1:41" s="60" customFormat="1" hidden="1" x14ac:dyDescent="0.35">
      <c r="A88263" s="46"/>
      <c r="H88263" s="103"/>
      <c r="AD88263" s="99"/>
      <c r="AF88263" s="46"/>
      <c r="AM88263" s="121"/>
      <c r="AO88263" s="46"/>
    </row>
    <row r="88264" spans="1:41" s="60" customFormat="1" hidden="1" x14ac:dyDescent="0.35">
      <c r="A88264" s="46"/>
      <c r="H88264" s="103"/>
      <c r="AD88264" s="99"/>
      <c r="AF88264" s="46"/>
      <c r="AM88264" s="121"/>
      <c r="AO88264" s="46"/>
    </row>
    <row r="88265" spans="1:41" s="60" customFormat="1" hidden="1" x14ac:dyDescent="0.35">
      <c r="A88265" s="46"/>
      <c r="H88265" s="103"/>
      <c r="AD88265" s="99"/>
      <c r="AF88265" s="46"/>
      <c r="AM88265" s="121"/>
      <c r="AO88265" s="46"/>
    </row>
    <row r="88266" spans="1:41" s="60" customFormat="1" hidden="1" x14ac:dyDescent="0.35">
      <c r="A88266" s="46"/>
      <c r="H88266" s="103"/>
      <c r="AD88266" s="99"/>
      <c r="AF88266" s="46"/>
      <c r="AM88266" s="121"/>
      <c r="AO88266" s="46"/>
    </row>
    <row r="88267" spans="1:41" s="60" customFormat="1" hidden="1" x14ac:dyDescent="0.35">
      <c r="A88267" s="46"/>
      <c r="H88267" s="103"/>
      <c r="AD88267" s="99"/>
      <c r="AF88267" s="46"/>
      <c r="AM88267" s="121"/>
      <c r="AO88267" s="46"/>
    </row>
    <row r="88268" spans="1:41" s="60" customFormat="1" hidden="1" x14ac:dyDescent="0.35">
      <c r="A88268" s="46"/>
      <c r="H88268" s="103"/>
      <c r="AD88268" s="99"/>
      <c r="AF88268" s="46"/>
      <c r="AM88268" s="121"/>
      <c r="AO88268" s="46"/>
    </row>
    <row r="88269" spans="1:41" s="60" customFormat="1" hidden="1" x14ac:dyDescent="0.35">
      <c r="A88269" s="46"/>
      <c r="H88269" s="103"/>
      <c r="AD88269" s="99"/>
      <c r="AF88269" s="46"/>
      <c r="AM88269" s="121"/>
      <c r="AO88269" s="46"/>
    </row>
    <row r="88270" spans="1:41" s="60" customFormat="1" hidden="1" x14ac:dyDescent="0.35">
      <c r="A88270" s="46"/>
      <c r="H88270" s="103"/>
      <c r="AD88270" s="99"/>
      <c r="AF88270" s="46"/>
      <c r="AM88270" s="121"/>
      <c r="AO88270" s="46"/>
    </row>
    <row r="88271" spans="1:41" s="60" customFormat="1" hidden="1" x14ac:dyDescent="0.35">
      <c r="A88271" s="46"/>
      <c r="H88271" s="103"/>
      <c r="AD88271" s="99"/>
      <c r="AF88271" s="46"/>
      <c r="AM88271" s="121"/>
      <c r="AO88271" s="46"/>
    </row>
    <row r="88272" spans="1:41" s="60" customFormat="1" hidden="1" x14ac:dyDescent="0.35">
      <c r="A88272" s="46"/>
      <c r="H88272" s="103"/>
      <c r="AD88272" s="99"/>
      <c r="AF88272" s="46"/>
      <c r="AM88272" s="121"/>
      <c r="AO88272" s="46"/>
    </row>
    <row r="88273" spans="1:41" s="60" customFormat="1" hidden="1" x14ac:dyDescent="0.35">
      <c r="A88273" s="46"/>
      <c r="H88273" s="103"/>
      <c r="AD88273" s="99"/>
      <c r="AF88273" s="46"/>
      <c r="AM88273" s="121"/>
      <c r="AO88273" s="46"/>
    </row>
    <row r="88274" spans="1:41" s="60" customFormat="1" hidden="1" x14ac:dyDescent="0.35">
      <c r="A88274" s="46"/>
      <c r="H88274" s="103"/>
      <c r="AD88274" s="99"/>
      <c r="AF88274" s="46"/>
      <c r="AM88274" s="121"/>
      <c r="AO88274" s="46"/>
    </row>
    <row r="88275" spans="1:41" s="60" customFormat="1" hidden="1" x14ac:dyDescent="0.35">
      <c r="A88275" s="46"/>
      <c r="H88275" s="103"/>
      <c r="AD88275" s="99"/>
      <c r="AF88275" s="46"/>
      <c r="AM88275" s="121"/>
      <c r="AO88275" s="46"/>
    </row>
    <row r="88276" spans="1:41" s="60" customFormat="1" hidden="1" x14ac:dyDescent="0.35">
      <c r="A88276" s="46"/>
      <c r="H88276" s="103"/>
      <c r="AD88276" s="99"/>
      <c r="AF88276" s="46"/>
      <c r="AM88276" s="121"/>
      <c r="AO88276" s="46"/>
    </row>
    <row r="88277" spans="1:41" s="60" customFormat="1" hidden="1" x14ac:dyDescent="0.35">
      <c r="A88277" s="46"/>
      <c r="H88277" s="103"/>
      <c r="AD88277" s="99"/>
      <c r="AF88277" s="46"/>
      <c r="AM88277" s="121"/>
      <c r="AO88277" s="46"/>
    </row>
    <row r="88278" spans="1:41" s="60" customFormat="1" hidden="1" x14ac:dyDescent="0.35">
      <c r="A88278" s="46"/>
      <c r="H88278" s="103"/>
      <c r="AD88278" s="99"/>
      <c r="AF88278" s="46"/>
      <c r="AM88278" s="121"/>
      <c r="AO88278" s="46"/>
    </row>
    <row r="88279" spans="1:41" s="60" customFormat="1" hidden="1" x14ac:dyDescent="0.35">
      <c r="A88279" s="46"/>
      <c r="H88279" s="103"/>
      <c r="AD88279" s="99"/>
      <c r="AF88279" s="46"/>
      <c r="AM88279" s="121"/>
      <c r="AO88279" s="46"/>
    </row>
    <row r="88280" spans="1:41" s="60" customFormat="1" hidden="1" x14ac:dyDescent="0.35">
      <c r="A88280" s="46"/>
      <c r="H88280" s="103"/>
      <c r="AD88280" s="99"/>
      <c r="AF88280" s="46"/>
      <c r="AM88280" s="121"/>
      <c r="AO88280" s="46"/>
    </row>
    <row r="88281" spans="1:41" s="60" customFormat="1" hidden="1" x14ac:dyDescent="0.35">
      <c r="A88281" s="46"/>
      <c r="H88281" s="103"/>
      <c r="AD88281" s="99"/>
      <c r="AF88281" s="46"/>
      <c r="AM88281" s="121"/>
      <c r="AO88281" s="46"/>
    </row>
    <row r="88282" spans="1:41" s="60" customFormat="1" hidden="1" x14ac:dyDescent="0.35">
      <c r="A88282" s="46"/>
      <c r="H88282" s="103"/>
      <c r="AD88282" s="99"/>
      <c r="AF88282" s="46"/>
      <c r="AM88282" s="121"/>
      <c r="AO88282" s="46"/>
    </row>
    <row r="88283" spans="1:41" s="60" customFormat="1" hidden="1" x14ac:dyDescent="0.35">
      <c r="A88283" s="46"/>
      <c r="H88283" s="103"/>
      <c r="AD88283" s="99"/>
      <c r="AF88283" s="46"/>
      <c r="AM88283" s="121"/>
      <c r="AO88283" s="46"/>
    </row>
    <row r="88284" spans="1:41" s="60" customFormat="1" hidden="1" x14ac:dyDescent="0.35">
      <c r="A88284" s="46"/>
      <c r="H88284" s="103"/>
      <c r="AD88284" s="99"/>
      <c r="AF88284" s="46"/>
      <c r="AM88284" s="121"/>
      <c r="AO88284" s="46"/>
    </row>
    <row r="88285" spans="1:41" s="60" customFormat="1" hidden="1" x14ac:dyDescent="0.35">
      <c r="A88285" s="46"/>
      <c r="H88285" s="103"/>
      <c r="AD88285" s="99"/>
      <c r="AF88285" s="46"/>
      <c r="AM88285" s="121"/>
      <c r="AO88285" s="46"/>
    </row>
    <row r="88286" spans="1:41" s="60" customFormat="1" hidden="1" x14ac:dyDescent="0.35">
      <c r="A88286" s="46"/>
      <c r="H88286" s="103"/>
      <c r="AD88286" s="99"/>
      <c r="AF88286" s="46"/>
      <c r="AM88286" s="121"/>
      <c r="AO88286" s="46"/>
    </row>
    <row r="88287" spans="1:41" s="60" customFormat="1" hidden="1" x14ac:dyDescent="0.35">
      <c r="A88287" s="46"/>
      <c r="H88287" s="103"/>
      <c r="AD88287" s="99"/>
      <c r="AF88287" s="46"/>
      <c r="AM88287" s="121"/>
      <c r="AO88287" s="46"/>
    </row>
    <row r="88288" spans="1:41" s="60" customFormat="1" hidden="1" x14ac:dyDescent="0.35">
      <c r="A88288" s="46"/>
      <c r="H88288" s="103"/>
      <c r="AD88288" s="99"/>
      <c r="AF88288" s="46"/>
      <c r="AM88288" s="121"/>
      <c r="AO88288" s="46"/>
    </row>
    <row r="88289" spans="1:41" s="60" customFormat="1" hidden="1" x14ac:dyDescent="0.35">
      <c r="A88289" s="46"/>
      <c r="H88289" s="103"/>
      <c r="AD88289" s="99"/>
      <c r="AF88289" s="46"/>
      <c r="AM88289" s="121"/>
      <c r="AO88289" s="46"/>
    </row>
    <row r="88290" spans="1:41" s="60" customFormat="1" hidden="1" x14ac:dyDescent="0.35">
      <c r="A88290" s="46"/>
      <c r="H88290" s="103"/>
      <c r="AD88290" s="99"/>
      <c r="AF88290" s="46"/>
      <c r="AM88290" s="121"/>
      <c r="AO88290" s="46"/>
    </row>
    <row r="88291" spans="1:41" s="60" customFormat="1" hidden="1" x14ac:dyDescent="0.35">
      <c r="A88291" s="46"/>
      <c r="H88291" s="103"/>
      <c r="AD88291" s="99"/>
      <c r="AF88291" s="46"/>
      <c r="AM88291" s="121"/>
      <c r="AO88291" s="46"/>
    </row>
    <row r="88292" spans="1:41" s="60" customFormat="1" hidden="1" x14ac:dyDescent="0.35">
      <c r="A88292" s="46"/>
      <c r="H88292" s="103"/>
      <c r="AD88292" s="99"/>
      <c r="AF88292" s="46"/>
      <c r="AM88292" s="121"/>
      <c r="AO88292" s="46"/>
    </row>
    <row r="88293" spans="1:41" s="60" customFormat="1" hidden="1" x14ac:dyDescent="0.35">
      <c r="A88293" s="46"/>
      <c r="H88293" s="103"/>
      <c r="AD88293" s="99"/>
      <c r="AF88293" s="46"/>
      <c r="AM88293" s="121"/>
      <c r="AO88293" s="46"/>
    </row>
    <row r="88294" spans="1:41" s="60" customFormat="1" hidden="1" x14ac:dyDescent="0.35">
      <c r="A88294" s="46"/>
      <c r="H88294" s="103"/>
      <c r="AD88294" s="99"/>
      <c r="AF88294" s="46"/>
      <c r="AM88294" s="121"/>
      <c r="AO88294" s="46"/>
    </row>
    <row r="88295" spans="1:41" s="60" customFormat="1" hidden="1" x14ac:dyDescent="0.35">
      <c r="A88295" s="46"/>
      <c r="H88295" s="103"/>
      <c r="AD88295" s="99"/>
      <c r="AF88295" s="46"/>
      <c r="AM88295" s="121"/>
      <c r="AO88295" s="46"/>
    </row>
    <row r="88296" spans="1:41" s="60" customFormat="1" hidden="1" x14ac:dyDescent="0.35">
      <c r="A88296" s="46"/>
      <c r="H88296" s="103"/>
      <c r="AD88296" s="99"/>
      <c r="AF88296" s="46"/>
      <c r="AM88296" s="121"/>
      <c r="AO88296" s="46"/>
    </row>
    <row r="88297" spans="1:41" s="60" customFormat="1" hidden="1" x14ac:dyDescent="0.35">
      <c r="A88297" s="46"/>
      <c r="H88297" s="103"/>
      <c r="AD88297" s="99"/>
      <c r="AF88297" s="46"/>
      <c r="AM88297" s="121"/>
      <c r="AO88297" s="46"/>
    </row>
    <row r="88298" spans="1:41" s="60" customFormat="1" hidden="1" x14ac:dyDescent="0.35">
      <c r="A88298" s="46"/>
      <c r="H88298" s="103"/>
      <c r="AD88298" s="99"/>
      <c r="AF88298" s="46"/>
      <c r="AM88298" s="121"/>
      <c r="AO88298" s="46"/>
    </row>
    <row r="88299" spans="1:41" s="60" customFormat="1" hidden="1" x14ac:dyDescent="0.35">
      <c r="A88299" s="46"/>
      <c r="H88299" s="103"/>
      <c r="AD88299" s="99"/>
      <c r="AF88299" s="46"/>
      <c r="AM88299" s="121"/>
      <c r="AO88299" s="46"/>
    </row>
    <row r="88300" spans="1:41" s="60" customFormat="1" hidden="1" x14ac:dyDescent="0.35">
      <c r="A88300" s="46"/>
      <c r="H88300" s="103"/>
      <c r="AD88300" s="99"/>
      <c r="AF88300" s="46"/>
      <c r="AM88300" s="121"/>
      <c r="AO88300" s="46"/>
    </row>
    <row r="88301" spans="1:41" s="60" customFormat="1" hidden="1" x14ac:dyDescent="0.35">
      <c r="A88301" s="46"/>
      <c r="H88301" s="103"/>
      <c r="AD88301" s="99"/>
      <c r="AF88301" s="46"/>
      <c r="AM88301" s="121"/>
      <c r="AO88301" s="46"/>
    </row>
    <row r="88302" spans="1:41" s="60" customFormat="1" hidden="1" x14ac:dyDescent="0.35">
      <c r="A88302" s="46"/>
      <c r="H88302" s="103"/>
      <c r="AD88302" s="99"/>
      <c r="AF88302" s="46"/>
      <c r="AM88302" s="121"/>
      <c r="AO88302" s="46"/>
    </row>
    <row r="88303" spans="1:41" s="60" customFormat="1" hidden="1" x14ac:dyDescent="0.35">
      <c r="A88303" s="46"/>
      <c r="H88303" s="103"/>
      <c r="AD88303" s="99"/>
      <c r="AF88303" s="46"/>
      <c r="AM88303" s="121"/>
      <c r="AO88303" s="46"/>
    </row>
    <row r="88304" spans="1:41" s="60" customFormat="1" hidden="1" x14ac:dyDescent="0.35">
      <c r="A88304" s="46"/>
      <c r="H88304" s="103"/>
      <c r="AD88304" s="99"/>
      <c r="AF88304" s="46"/>
      <c r="AM88304" s="121"/>
      <c r="AO88304" s="46"/>
    </row>
    <row r="88305" spans="1:41" s="60" customFormat="1" hidden="1" x14ac:dyDescent="0.35">
      <c r="A88305" s="46"/>
      <c r="H88305" s="103"/>
      <c r="AD88305" s="99"/>
      <c r="AF88305" s="46"/>
      <c r="AM88305" s="121"/>
      <c r="AO88305" s="46"/>
    </row>
    <row r="88306" spans="1:41" s="60" customFormat="1" hidden="1" x14ac:dyDescent="0.35">
      <c r="A88306" s="46"/>
      <c r="H88306" s="103"/>
      <c r="AD88306" s="99"/>
      <c r="AF88306" s="46"/>
      <c r="AM88306" s="121"/>
      <c r="AO88306" s="46"/>
    </row>
    <row r="88307" spans="1:41" s="60" customFormat="1" hidden="1" x14ac:dyDescent="0.35">
      <c r="A88307" s="46"/>
      <c r="H88307" s="103"/>
      <c r="AD88307" s="99"/>
      <c r="AF88307" s="46"/>
      <c r="AM88307" s="121"/>
      <c r="AO88307" s="46"/>
    </row>
    <row r="88308" spans="1:41" s="60" customFormat="1" hidden="1" x14ac:dyDescent="0.35">
      <c r="A88308" s="46"/>
      <c r="H88308" s="103"/>
      <c r="AD88308" s="99"/>
      <c r="AF88308" s="46"/>
      <c r="AM88308" s="121"/>
      <c r="AO88308" s="46"/>
    </row>
    <row r="88309" spans="1:41" s="60" customFormat="1" hidden="1" x14ac:dyDescent="0.35">
      <c r="A88309" s="46"/>
      <c r="H88309" s="103"/>
      <c r="AD88309" s="99"/>
      <c r="AF88309" s="46"/>
      <c r="AM88309" s="121"/>
      <c r="AO88309" s="46"/>
    </row>
    <row r="88310" spans="1:41" s="60" customFormat="1" hidden="1" x14ac:dyDescent="0.35">
      <c r="A88310" s="46"/>
      <c r="H88310" s="103"/>
      <c r="AD88310" s="99"/>
      <c r="AF88310" s="46"/>
      <c r="AM88310" s="121"/>
      <c r="AO88310" s="46"/>
    </row>
    <row r="88311" spans="1:41" s="60" customFormat="1" hidden="1" x14ac:dyDescent="0.35">
      <c r="A88311" s="46"/>
      <c r="H88311" s="103"/>
      <c r="AD88311" s="99"/>
      <c r="AF88311" s="46"/>
      <c r="AM88311" s="121"/>
      <c r="AO88311" s="46"/>
    </row>
    <row r="88312" spans="1:41" s="60" customFormat="1" hidden="1" x14ac:dyDescent="0.35">
      <c r="A88312" s="46"/>
      <c r="H88312" s="103"/>
      <c r="AD88312" s="99"/>
      <c r="AF88312" s="46"/>
      <c r="AM88312" s="121"/>
      <c r="AO88312" s="46"/>
    </row>
    <row r="88313" spans="1:41" s="60" customFormat="1" hidden="1" x14ac:dyDescent="0.35">
      <c r="A88313" s="46"/>
      <c r="H88313" s="103"/>
      <c r="AD88313" s="99"/>
      <c r="AF88313" s="46"/>
      <c r="AM88313" s="121"/>
      <c r="AO88313" s="46"/>
    </row>
    <row r="88314" spans="1:41" s="60" customFormat="1" hidden="1" x14ac:dyDescent="0.35">
      <c r="A88314" s="46"/>
      <c r="H88314" s="103"/>
      <c r="AD88314" s="99"/>
      <c r="AF88314" s="46"/>
      <c r="AM88314" s="121"/>
      <c r="AO88314" s="46"/>
    </row>
    <row r="88315" spans="1:41" s="60" customFormat="1" hidden="1" x14ac:dyDescent="0.35">
      <c r="A88315" s="46"/>
      <c r="H88315" s="103"/>
      <c r="AD88315" s="99"/>
      <c r="AF88315" s="46"/>
      <c r="AM88315" s="121"/>
      <c r="AO88315" s="46"/>
    </row>
    <row r="88316" spans="1:41" s="60" customFormat="1" hidden="1" x14ac:dyDescent="0.35">
      <c r="A88316" s="46"/>
      <c r="H88316" s="103"/>
      <c r="AD88316" s="99"/>
      <c r="AF88316" s="46"/>
      <c r="AM88316" s="121"/>
      <c r="AO88316" s="46"/>
    </row>
    <row r="88317" spans="1:41" s="60" customFormat="1" hidden="1" x14ac:dyDescent="0.35">
      <c r="A88317" s="46"/>
      <c r="H88317" s="103"/>
      <c r="AD88317" s="99"/>
      <c r="AF88317" s="46"/>
      <c r="AM88317" s="121"/>
      <c r="AO88317" s="46"/>
    </row>
    <row r="88318" spans="1:41" s="60" customFormat="1" hidden="1" x14ac:dyDescent="0.35">
      <c r="A88318" s="46"/>
      <c r="H88318" s="103"/>
      <c r="AD88318" s="99"/>
      <c r="AF88318" s="46"/>
      <c r="AM88318" s="121"/>
      <c r="AO88318" s="46"/>
    </row>
    <row r="88319" spans="1:41" s="60" customFormat="1" hidden="1" x14ac:dyDescent="0.35">
      <c r="A88319" s="46"/>
      <c r="H88319" s="103"/>
      <c r="AD88319" s="99"/>
      <c r="AF88319" s="46"/>
      <c r="AM88319" s="121"/>
      <c r="AO88319" s="46"/>
    </row>
    <row r="88320" spans="1:41" s="60" customFormat="1" hidden="1" x14ac:dyDescent="0.35">
      <c r="A88320" s="46"/>
      <c r="H88320" s="103"/>
      <c r="AD88320" s="99"/>
      <c r="AF88320" s="46"/>
      <c r="AM88320" s="121"/>
      <c r="AO88320" s="46"/>
    </row>
    <row r="88321" spans="1:41" s="60" customFormat="1" hidden="1" x14ac:dyDescent="0.35">
      <c r="A88321" s="46"/>
      <c r="H88321" s="103"/>
      <c r="AD88321" s="99"/>
      <c r="AF88321" s="46"/>
      <c r="AM88321" s="121"/>
      <c r="AO88321" s="46"/>
    </row>
    <row r="88322" spans="1:41" s="60" customFormat="1" hidden="1" x14ac:dyDescent="0.35">
      <c r="A88322" s="46"/>
      <c r="H88322" s="103"/>
      <c r="AD88322" s="99"/>
      <c r="AF88322" s="46"/>
      <c r="AM88322" s="121"/>
      <c r="AO88322" s="46"/>
    </row>
    <row r="88323" spans="1:41" s="60" customFormat="1" hidden="1" x14ac:dyDescent="0.35">
      <c r="A88323" s="46"/>
      <c r="H88323" s="103"/>
      <c r="AD88323" s="99"/>
      <c r="AF88323" s="46"/>
      <c r="AM88323" s="121"/>
      <c r="AO88323" s="46"/>
    </row>
    <row r="88324" spans="1:41" s="60" customFormat="1" hidden="1" x14ac:dyDescent="0.35">
      <c r="A88324" s="46"/>
      <c r="H88324" s="103"/>
      <c r="AD88324" s="99"/>
      <c r="AF88324" s="46"/>
      <c r="AM88324" s="121"/>
      <c r="AO88324" s="46"/>
    </row>
    <row r="88325" spans="1:41" s="60" customFormat="1" hidden="1" x14ac:dyDescent="0.35">
      <c r="A88325" s="46"/>
      <c r="H88325" s="103"/>
      <c r="AD88325" s="99"/>
      <c r="AF88325" s="46"/>
      <c r="AM88325" s="121"/>
      <c r="AO88325" s="46"/>
    </row>
    <row r="88326" spans="1:41" s="60" customFormat="1" hidden="1" x14ac:dyDescent="0.35">
      <c r="A88326" s="46"/>
      <c r="H88326" s="103"/>
      <c r="AD88326" s="99"/>
      <c r="AF88326" s="46"/>
      <c r="AM88326" s="121"/>
      <c r="AO88326" s="46"/>
    </row>
    <row r="88327" spans="1:41" s="60" customFormat="1" hidden="1" x14ac:dyDescent="0.35">
      <c r="A88327" s="46"/>
      <c r="H88327" s="103"/>
      <c r="AD88327" s="99"/>
      <c r="AF88327" s="46"/>
      <c r="AM88327" s="121"/>
      <c r="AO88327" s="46"/>
    </row>
    <row r="88328" spans="1:41" s="60" customFormat="1" hidden="1" x14ac:dyDescent="0.35">
      <c r="A88328" s="46"/>
      <c r="H88328" s="103"/>
      <c r="AD88328" s="99"/>
      <c r="AF88328" s="46"/>
      <c r="AM88328" s="121"/>
      <c r="AO88328" s="46"/>
    </row>
    <row r="88329" spans="1:41" s="60" customFormat="1" hidden="1" x14ac:dyDescent="0.35">
      <c r="A88329" s="46"/>
      <c r="H88329" s="103"/>
      <c r="AD88329" s="99"/>
      <c r="AF88329" s="46"/>
      <c r="AM88329" s="121"/>
      <c r="AO88329" s="46"/>
    </row>
    <row r="88330" spans="1:41" s="60" customFormat="1" hidden="1" x14ac:dyDescent="0.35">
      <c r="A88330" s="46"/>
      <c r="H88330" s="103"/>
      <c r="AD88330" s="99"/>
      <c r="AF88330" s="46"/>
      <c r="AM88330" s="121"/>
      <c r="AO88330" s="46"/>
    </row>
    <row r="88331" spans="1:41" s="60" customFormat="1" hidden="1" x14ac:dyDescent="0.35">
      <c r="A88331" s="46"/>
      <c r="H88331" s="103"/>
      <c r="AD88331" s="99"/>
      <c r="AF88331" s="46"/>
      <c r="AM88331" s="121"/>
      <c r="AO88331" s="46"/>
    </row>
    <row r="88332" spans="1:41" s="60" customFormat="1" hidden="1" x14ac:dyDescent="0.35">
      <c r="A88332" s="46"/>
      <c r="H88332" s="103"/>
      <c r="AD88332" s="99"/>
      <c r="AF88332" s="46"/>
      <c r="AM88332" s="121"/>
      <c r="AO88332" s="46"/>
    </row>
    <row r="88333" spans="1:41" s="60" customFormat="1" hidden="1" x14ac:dyDescent="0.35">
      <c r="A88333" s="46"/>
      <c r="H88333" s="103"/>
      <c r="AD88333" s="99"/>
      <c r="AF88333" s="46"/>
      <c r="AM88333" s="121"/>
      <c r="AO88333" s="46"/>
    </row>
    <row r="88334" spans="1:41" s="60" customFormat="1" hidden="1" x14ac:dyDescent="0.35">
      <c r="A88334" s="46"/>
      <c r="H88334" s="103"/>
      <c r="AD88334" s="99"/>
      <c r="AF88334" s="46"/>
      <c r="AM88334" s="121"/>
      <c r="AO88334" s="46"/>
    </row>
    <row r="88335" spans="1:41" s="60" customFormat="1" hidden="1" x14ac:dyDescent="0.35">
      <c r="A88335" s="46"/>
      <c r="H88335" s="103"/>
      <c r="AD88335" s="99"/>
      <c r="AF88335" s="46"/>
      <c r="AM88335" s="121"/>
      <c r="AO88335" s="46"/>
    </row>
    <row r="88336" spans="1:41" s="60" customFormat="1" hidden="1" x14ac:dyDescent="0.35">
      <c r="A88336" s="46"/>
      <c r="H88336" s="103"/>
      <c r="AD88336" s="99"/>
      <c r="AF88336" s="46"/>
      <c r="AM88336" s="121"/>
      <c r="AO88336" s="46"/>
    </row>
    <row r="88337" spans="1:41" s="60" customFormat="1" hidden="1" x14ac:dyDescent="0.35">
      <c r="A88337" s="46"/>
      <c r="H88337" s="103"/>
      <c r="AD88337" s="99"/>
      <c r="AF88337" s="46"/>
      <c r="AM88337" s="121"/>
      <c r="AO88337" s="46"/>
    </row>
    <row r="88338" spans="1:41" s="60" customFormat="1" hidden="1" x14ac:dyDescent="0.35">
      <c r="A88338" s="46"/>
      <c r="H88338" s="103"/>
      <c r="AD88338" s="99"/>
      <c r="AF88338" s="46"/>
      <c r="AM88338" s="121"/>
      <c r="AO88338" s="46"/>
    </row>
    <row r="88339" spans="1:41" s="60" customFormat="1" hidden="1" x14ac:dyDescent="0.35">
      <c r="A88339" s="46"/>
      <c r="H88339" s="103"/>
      <c r="AD88339" s="99"/>
      <c r="AF88339" s="46"/>
      <c r="AM88339" s="121"/>
      <c r="AO88339" s="46"/>
    </row>
    <row r="88340" spans="1:41" s="60" customFormat="1" hidden="1" x14ac:dyDescent="0.35">
      <c r="A88340" s="46"/>
      <c r="H88340" s="103"/>
      <c r="AD88340" s="99"/>
      <c r="AF88340" s="46"/>
      <c r="AM88340" s="121"/>
      <c r="AO88340" s="46"/>
    </row>
    <row r="88341" spans="1:41" s="60" customFormat="1" hidden="1" x14ac:dyDescent="0.35">
      <c r="A88341" s="46"/>
      <c r="H88341" s="103"/>
      <c r="AD88341" s="99"/>
      <c r="AF88341" s="46"/>
      <c r="AM88341" s="121"/>
      <c r="AO88341" s="46"/>
    </row>
    <row r="88342" spans="1:41" s="60" customFormat="1" hidden="1" x14ac:dyDescent="0.35">
      <c r="A88342" s="46"/>
      <c r="H88342" s="103"/>
      <c r="AD88342" s="99"/>
      <c r="AF88342" s="46"/>
      <c r="AM88342" s="121"/>
      <c r="AO88342" s="46"/>
    </row>
    <row r="88343" spans="1:41" s="60" customFormat="1" hidden="1" x14ac:dyDescent="0.35">
      <c r="A88343" s="46"/>
      <c r="H88343" s="103"/>
      <c r="AD88343" s="99"/>
      <c r="AF88343" s="46"/>
      <c r="AM88343" s="121"/>
      <c r="AO88343" s="46"/>
    </row>
    <row r="88344" spans="1:41" s="60" customFormat="1" hidden="1" x14ac:dyDescent="0.35">
      <c r="A88344" s="46"/>
      <c r="H88344" s="103"/>
      <c r="AD88344" s="99"/>
      <c r="AF88344" s="46"/>
      <c r="AM88344" s="121"/>
      <c r="AO88344" s="46"/>
    </row>
    <row r="88345" spans="1:41" s="60" customFormat="1" hidden="1" x14ac:dyDescent="0.35">
      <c r="A88345" s="46"/>
      <c r="H88345" s="103"/>
      <c r="AD88345" s="99"/>
      <c r="AF88345" s="46"/>
      <c r="AM88345" s="121"/>
      <c r="AO88345" s="46"/>
    </row>
    <row r="88346" spans="1:41" s="60" customFormat="1" hidden="1" x14ac:dyDescent="0.35">
      <c r="A88346" s="46"/>
      <c r="H88346" s="103"/>
      <c r="AD88346" s="99"/>
      <c r="AF88346" s="46"/>
      <c r="AM88346" s="121"/>
      <c r="AO88346" s="46"/>
    </row>
    <row r="88347" spans="1:41" s="60" customFormat="1" hidden="1" x14ac:dyDescent="0.35">
      <c r="A88347" s="46"/>
      <c r="H88347" s="103"/>
      <c r="AD88347" s="99"/>
      <c r="AF88347" s="46"/>
      <c r="AM88347" s="121"/>
      <c r="AO88347" s="46"/>
    </row>
    <row r="88348" spans="1:41" s="60" customFormat="1" hidden="1" x14ac:dyDescent="0.35">
      <c r="A88348" s="46"/>
      <c r="H88348" s="103"/>
      <c r="AD88348" s="99"/>
      <c r="AF88348" s="46"/>
      <c r="AM88348" s="121"/>
      <c r="AO88348" s="46"/>
    </row>
    <row r="88349" spans="1:41" s="60" customFormat="1" hidden="1" x14ac:dyDescent="0.35">
      <c r="A88349" s="46"/>
      <c r="H88349" s="103"/>
      <c r="AD88349" s="99"/>
      <c r="AF88349" s="46"/>
      <c r="AM88349" s="121"/>
      <c r="AO88349" s="46"/>
    </row>
    <row r="88350" spans="1:41" s="60" customFormat="1" hidden="1" x14ac:dyDescent="0.35">
      <c r="A88350" s="46"/>
      <c r="H88350" s="103"/>
      <c r="AD88350" s="99"/>
      <c r="AF88350" s="46"/>
      <c r="AM88350" s="121"/>
      <c r="AO88350" s="46"/>
    </row>
    <row r="88351" spans="1:41" s="60" customFormat="1" hidden="1" x14ac:dyDescent="0.35">
      <c r="A88351" s="46"/>
      <c r="H88351" s="103"/>
      <c r="AD88351" s="99"/>
      <c r="AF88351" s="46"/>
      <c r="AM88351" s="121"/>
      <c r="AO88351" s="46"/>
    </row>
    <row r="88352" spans="1:41" s="60" customFormat="1" hidden="1" x14ac:dyDescent="0.35">
      <c r="A88352" s="46"/>
      <c r="H88352" s="103"/>
      <c r="AD88352" s="99"/>
      <c r="AF88352" s="46"/>
      <c r="AM88352" s="121"/>
      <c r="AO88352" s="46"/>
    </row>
    <row r="88353" spans="1:41" s="60" customFormat="1" hidden="1" x14ac:dyDescent="0.35">
      <c r="A88353" s="46"/>
      <c r="H88353" s="103"/>
      <c r="AD88353" s="99"/>
      <c r="AF88353" s="46"/>
      <c r="AM88353" s="121"/>
      <c r="AO88353" s="46"/>
    </row>
    <row r="88354" spans="1:41" s="60" customFormat="1" hidden="1" x14ac:dyDescent="0.35">
      <c r="A88354" s="46"/>
      <c r="H88354" s="103"/>
      <c r="AD88354" s="99"/>
      <c r="AF88354" s="46"/>
      <c r="AM88354" s="121"/>
      <c r="AO88354" s="46"/>
    </row>
    <row r="88355" spans="1:41" s="60" customFormat="1" hidden="1" x14ac:dyDescent="0.35">
      <c r="A88355" s="46"/>
      <c r="H88355" s="103"/>
      <c r="AD88355" s="99"/>
      <c r="AF88355" s="46"/>
      <c r="AM88355" s="121"/>
      <c r="AO88355" s="46"/>
    </row>
    <row r="88356" spans="1:41" s="60" customFormat="1" hidden="1" x14ac:dyDescent="0.35">
      <c r="A88356" s="46"/>
      <c r="H88356" s="103"/>
      <c r="AD88356" s="99"/>
      <c r="AF88356" s="46"/>
      <c r="AM88356" s="121"/>
      <c r="AO88356" s="46"/>
    </row>
    <row r="88357" spans="1:41" s="60" customFormat="1" hidden="1" x14ac:dyDescent="0.35">
      <c r="A88357" s="46"/>
      <c r="H88357" s="103"/>
      <c r="AD88357" s="99"/>
      <c r="AF88357" s="46"/>
      <c r="AM88357" s="121"/>
      <c r="AO88357" s="46"/>
    </row>
    <row r="88358" spans="1:41" s="60" customFormat="1" hidden="1" x14ac:dyDescent="0.35">
      <c r="A88358" s="46"/>
      <c r="H88358" s="103"/>
      <c r="AD88358" s="99"/>
      <c r="AF88358" s="46"/>
      <c r="AM88358" s="121"/>
      <c r="AO88358" s="46"/>
    </row>
    <row r="88359" spans="1:41" s="60" customFormat="1" hidden="1" x14ac:dyDescent="0.35">
      <c r="A88359" s="46"/>
      <c r="H88359" s="103"/>
      <c r="AD88359" s="99"/>
      <c r="AF88359" s="46"/>
      <c r="AM88359" s="121"/>
      <c r="AO88359" s="46"/>
    </row>
    <row r="88360" spans="1:41" s="60" customFormat="1" hidden="1" x14ac:dyDescent="0.35">
      <c r="A88360" s="46"/>
      <c r="H88360" s="103"/>
      <c r="AD88360" s="99"/>
      <c r="AF88360" s="46"/>
      <c r="AM88360" s="121"/>
      <c r="AO88360" s="46"/>
    </row>
    <row r="88361" spans="1:41" s="60" customFormat="1" hidden="1" x14ac:dyDescent="0.35">
      <c r="A88361" s="46"/>
      <c r="H88361" s="103"/>
      <c r="AD88361" s="99"/>
      <c r="AF88361" s="46"/>
      <c r="AM88361" s="121"/>
      <c r="AO88361" s="46"/>
    </row>
    <row r="88362" spans="1:41" s="60" customFormat="1" hidden="1" x14ac:dyDescent="0.35">
      <c r="A88362" s="46"/>
      <c r="H88362" s="103"/>
      <c r="AD88362" s="99"/>
      <c r="AF88362" s="46"/>
      <c r="AM88362" s="121"/>
      <c r="AO88362" s="46"/>
    </row>
    <row r="88363" spans="1:41" s="60" customFormat="1" hidden="1" x14ac:dyDescent="0.35">
      <c r="A88363" s="46"/>
      <c r="H88363" s="103"/>
      <c r="AD88363" s="99"/>
      <c r="AF88363" s="46"/>
      <c r="AM88363" s="121"/>
      <c r="AO88363" s="46"/>
    </row>
    <row r="88364" spans="1:41" s="60" customFormat="1" hidden="1" x14ac:dyDescent="0.35">
      <c r="A88364" s="46"/>
      <c r="H88364" s="103"/>
      <c r="AD88364" s="99"/>
      <c r="AF88364" s="46"/>
      <c r="AM88364" s="121"/>
      <c r="AO88364" s="46"/>
    </row>
    <row r="88365" spans="1:41" s="60" customFormat="1" hidden="1" x14ac:dyDescent="0.35">
      <c r="A88365" s="46"/>
      <c r="H88365" s="103"/>
      <c r="AD88365" s="99"/>
      <c r="AF88365" s="46"/>
      <c r="AM88365" s="121"/>
      <c r="AO88365" s="46"/>
    </row>
    <row r="88366" spans="1:41" s="60" customFormat="1" hidden="1" x14ac:dyDescent="0.35">
      <c r="A88366" s="46"/>
      <c r="H88366" s="103"/>
      <c r="AD88366" s="99"/>
      <c r="AF88366" s="46"/>
      <c r="AM88366" s="121"/>
      <c r="AO88366" s="46"/>
    </row>
    <row r="88367" spans="1:41" s="60" customFormat="1" hidden="1" x14ac:dyDescent="0.35">
      <c r="A88367" s="46"/>
      <c r="H88367" s="103"/>
      <c r="AD88367" s="99"/>
      <c r="AF88367" s="46"/>
      <c r="AM88367" s="121"/>
      <c r="AO88367" s="46"/>
    </row>
    <row r="88368" spans="1:41" s="60" customFormat="1" hidden="1" x14ac:dyDescent="0.35">
      <c r="A88368" s="46"/>
      <c r="H88368" s="103"/>
      <c r="AD88368" s="99"/>
      <c r="AF88368" s="46"/>
      <c r="AM88368" s="121"/>
      <c r="AO88368" s="46"/>
    </row>
    <row r="88369" spans="1:41" s="60" customFormat="1" hidden="1" x14ac:dyDescent="0.35">
      <c r="A88369" s="46"/>
      <c r="H88369" s="103"/>
      <c r="AD88369" s="99"/>
      <c r="AF88369" s="46"/>
      <c r="AM88369" s="121"/>
      <c r="AO88369" s="46"/>
    </row>
    <row r="88370" spans="1:41" s="60" customFormat="1" hidden="1" x14ac:dyDescent="0.35">
      <c r="A88370" s="46"/>
      <c r="H88370" s="103"/>
      <c r="AD88370" s="99"/>
      <c r="AF88370" s="46"/>
      <c r="AM88370" s="121"/>
      <c r="AO88370" s="46"/>
    </row>
    <row r="88371" spans="1:41" s="60" customFormat="1" hidden="1" x14ac:dyDescent="0.35">
      <c r="A88371" s="46"/>
      <c r="H88371" s="103"/>
      <c r="AD88371" s="99"/>
      <c r="AF88371" s="46"/>
      <c r="AM88371" s="121"/>
      <c r="AO88371" s="46"/>
    </row>
    <row r="88372" spans="1:41" s="60" customFormat="1" hidden="1" x14ac:dyDescent="0.35">
      <c r="A88372" s="46"/>
      <c r="H88372" s="103"/>
      <c r="AD88372" s="99"/>
      <c r="AF88372" s="46"/>
      <c r="AM88372" s="121"/>
      <c r="AO88372" s="46"/>
    </row>
    <row r="88373" spans="1:41" s="60" customFormat="1" hidden="1" x14ac:dyDescent="0.35">
      <c r="A88373" s="46"/>
      <c r="H88373" s="103"/>
      <c r="AD88373" s="99"/>
      <c r="AF88373" s="46"/>
      <c r="AM88373" s="121"/>
      <c r="AO88373" s="46"/>
    </row>
    <row r="88374" spans="1:41" s="60" customFormat="1" hidden="1" x14ac:dyDescent="0.35">
      <c r="A88374" s="46"/>
      <c r="H88374" s="103"/>
      <c r="AD88374" s="99"/>
      <c r="AF88374" s="46"/>
      <c r="AM88374" s="121"/>
      <c r="AO88374" s="46"/>
    </row>
    <row r="88375" spans="1:41" s="60" customFormat="1" hidden="1" x14ac:dyDescent="0.35">
      <c r="A88375" s="46"/>
      <c r="H88375" s="103"/>
      <c r="AD88375" s="99"/>
      <c r="AF88375" s="46"/>
      <c r="AM88375" s="121"/>
      <c r="AO88375" s="46"/>
    </row>
    <row r="88376" spans="1:41" s="60" customFormat="1" hidden="1" x14ac:dyDescent="0.35">
      <c r="A88376" s="46"/>
      <c r="H88376" s="103"/>
      <c r="AD88376" s="99"/>
      <c r="AF88376" s="46"/>
      <c r="AM88376" s="121"/>
      <c r="AO88376" s="46"/>
    </row>
    <row r="88377" spans="1:41" s="60" customFormat="1" hidden="1" x14ac:dyDescent="0.35">
      <c r="A88377" s="46"/>
      <c r="H88377" s="103"/>
      <c r="AD88377" s="99"/>
      <c r="AF88377" s="46"/>
      <c r="AM88377" s="121"/>
      <c r="AO88377" s="46"/>
    </row>
    <row r="88378" spans="1:41" s="60" customFormat="1" hidden="1" x14ac:dyDescent="0.35">
      <c r="A88378" s="46"/>
      <c r="H88378" s="103"/>
      <c r="AD88378" s="99"/>
      <c r="AF88378" s="46"/>
      <c r="AM88378" s="121"/>
      <c r="AO88378" s="46"/>
    </row>
    <row r="88379" spans="1:41" s="60" customFormat="1" hidden="1" x14ac:dyDescent="0.35">
      <c r="A88379" s="46"/>
      <c r="H88379" s="103"/>
      <c r="AD88379" s="99"/>
      <c r="AF88379" s="46"/>
      <c r="AM88379" s="121"/>
      <c r="AO88379" s="46"/>
    </row>
    <row r="88380" spans="1:41" s="60" customFormat="1" hidden="1" x14ac:dyDescent="0.35">
      <c r="A88380" s="46"/>
      <c r="H88380" s="103"/>
      <c r="AD88380" s="99"/>
      <c r="AF88380" s="46"/>
      <c r="AM88380" s="121"/>
      <c r="AO88380" s="46"/>
    </row>
    <row r="88381" spans="1:41" s="60" customFormat="1" hidden="1" x14ac:dyDescent="0.35">
      <c r="A88381" s="46"/>
      <c r="H88381" s="103"/>
      <c r="AD88381" s="99"/>
      <c r="AF88381" s="46"/>
      <c r="AM88381" s="121"/>
      <c r="AO88381" s="46"/>
    </row>
    <row r="88382" spans="1:41" s="60" customFormat="1" hidden="1" x14ac:dyDescent="0.35">
      <c r="A88382" s="46"/>
      <c r="H88382" s="103"/>
      <c r="AD88382" s="99"/>
      <c r="AF88382" s="46"/>
      <c r="AM88382" s="121"/>
      <c r="AO88382" s="46"/>
    </row>
    <row r="88383" spans="1:41" s="60" customFormat="1" hidden="1" x14ac:dyDescent="0.35">
      <c r="A88383" s="46"/>
      <c r="H88383" s="103"/>
      <c r="AD88383" s="99"/>
      <c r="AF88383" s="46"/>
      <c r="AM88383" s="121"/>
      <c r="AO88383" s="46"/>
    </row>
    <row r="88384" spans="1:41" s="60" customFormat="1" hidden="1" x14ac:dyDescent="0.35">
      <c r="A88384" s="46"/>
      <c r="H88384" s="103"/>
      <c r="AD88384" s="99"/>
      <c r="AF88384" s="46"/>
      <c r="AM88384" s="121"/>
      <c r="AO88384" s="46"/>
    </row>
    <row r="88385" spans="1:41" s="60" customFormat="1" hidden="1" x14ac:dyDescent="0.35">
      <c r="A88385" s="46"/>
      <c r="H88385" s="103"/>
      <c r="AD88385" s="99"/>
      <c r="AF88385" s="46"/>
      <c r="AM88385" s="121"/>
      <c r="AO88385" s="46"/>
    </row>
    <row r="88386" spans="1:41" s="60" customFormat="1" hidden="1" x14ac:dyDescent="0.35">
      <c r="A88386" s="46"/>
      <c r="H88386" s="103"/>
      <c r="AD88386" s="99"/>
      <c r="AF88386" s="46"/>
      <c r="AM88386" s="121"/>
      <c r="AO88386" s="46"/>
    </row>
    <row r="88387" spans="1:41" s="60" customFormat="1" hidden="1" x14ac:dyDescent="0.35">
      <c r="A88387" s="46"/>
      <c r="H88387" s="103"/>
      <c r="AD88387" s="99"/>
      <c r="AF88387" s="46"/>
      <c r="AM88387" s="121"/>
      <c r="AO88387" s="46"/>
    </row>
    <row r="88388" spans="1:41" s="60" customFormat="1" hidden="1" x14ac:dyDescent="0.35">
      <c r="A88388" s="46"/>
      <c r="H88388" s="103"/>
      <c r="AD88388" s="99"/>
      <c r="AF88388" s="46"/>
      <c r="AM88388" s="121"/>
      <c r="AO88388" s="46"/>
    </row>
    <row r="88389" spans="1:41" s="60" customFormat="1" hidden="1" x14ac:dyDescent="0.35">
      <c r="A88389" s="46"/>
      <c r="H88389" s="103"/>
      <c r="AD88389" s="99"/>
      <c r="AF88389" s="46"/>
      <c r="AM88389" s="121"/>
      <c r="AO88389" s="46"/>
    </row>
    <row r="88390" spans="1:41" s="60" customFormat="1" hidden="1" x14ac:dyDescent="0.35">
      <c r="A88390" s="46"/>
      <c r="H88390" s="103"/>
      <c r="AD88390" s="99"/>
      <c r="AF88390" s="46"/>
      <c r="AM88390" s="121"/>
      <c r="AO88390" s="46"/>
    </row>
    <row r="88391" spans="1:41" s="60" customFormat="1" hidden="1" x14ac:dyDescent="0.35">
      <c r="A88391" s="46"/>
      <c r="H88391" s="103"/>
      <c r="AD88391" s="99"/>
      <c r="AF88391" s="46"/>
      <c r="AM88391" s="121"/>
      <c r="AO88391" s="46"/>
    </row>
    <row r="88392" spans="1:41" s="60" customFormat="1" hidden="1" x14ac:dyDescent="0.35">
      <c r="A88392" s="46"/>
      <c r="H88392" s="103"/>
      <c r="AD88392" s="99"/>
      <c r="AF88392" s="46"/>
      <c r="AM88392" s="121"/>
      <c r="AO88392" s="46"/>
    </row>
    <row r="88393" spans="1:41" s="60" customFormat="1" hidden="1" x14ac:dyDescent="0.35">
      <c r="A88393" s="46"/>
      <c r="H88393" s="103"/>
      <c r="AD88393" s="99"/>
      <c r="AF88393" s="46"/>
      <c r="AM88393" s="121"/>
      <c r="AO88393" s="46"/>
    </row>
    <row r="88394" spans="1:41" s="60" customFormat="1" hidden="1" x14ac:dyDescent="0.35">
      <c r="A88394" s="46"/>
      <c r="H88394" s="103"/>
      <c r="AD88394" s="99"/>
      <c r="AF88394" s="46"/>
      <c r="AM88394" s="121"/>
      <c r="AO88394" s="46"/>
    </row>
    <row r="88395" spans="1:41" s="60" customFormat="1" hidden="1" x14ac:dyDescent="0.35">
      <c r="A88395" s="46"/>
      <c r="H88395" s="103"/>
      <c r="AD88395" s="99"/>
      <c r="AF88395" s="46"/>
      <c r="AM88395" s="121"/>
      <c r="AO88395" s="46"/>
    </row>
    <row r="88396" spans="1:41" s="60" customFormat="1" hidden="1" x14ac:dyDescent="0.35">
      <c r="A88396" s="46"/>
      <c r="H88396" s="103"/>
      <c r="AD88396" s="99"/>
      <c r="AF88396" s="46"/>
      <c r="AM88396" s="121"/>
      <c r="AO88396" s="46"/>
    </row>
    <row r="88397" spans="1:41" s="60" customFormat="1" hidden="1" x14ac:dyDescent="0.35">
      <c r="A88397" s="46"/>
      <c r="H88397" s="103"/>
      <c r="AD88397" s="99"/>
      <c r="AF88397" s="46"/>
      <c r="AM88397" s="121"/>
      <c r="AO88397" s="46"/>
    </row>
    <row r="88398" spans="1:41" s="60" customFormat="1" hidden="1" x14ac:dyDescent="0.35">
      <c r="A88398" s="46"/>
      <c r="H88398" s="103"/>
      <c r="AD88398" s="99"/>
      <c r="AF88398" s="46"/>
      <c r="AM88398" s="121"/>
      <c r="AO88398" s="46"/>
    </row>
    <row r="88399" spans="1:41" s="60" customFormat="1" hidden="1" x14ac:dyDescent="0.35">
      <c r="A88399" s="46"/>
      <c r="H88399" s="103"/>
      <c r="AD88399" s="99"/>
      <c r="AF88399" s="46"/>
      <c r="AM88399" s="121"/>
      <c r="AO88399" s="46"/>
    </row>
    <row r="88400" spans="1:41" s="60" customFormat="1" hidden="1" x14ac:dyDescent="0.35">
      <c r="A88400" s="46"/>
      <c r="H88400" s="103"/>
      <c r="AD88400" s="99"/>
      <c r="AF88400" s="46"/>
      <c r="AM88400" s="121"/>
      <c r="AO88400" s="46"/>
    </row>
    <row r="88401" spans="1:41" s="60" customFormat="1" hidden="1" x14ac:dyDescent="0.35">
      <c r="A88401" s="46"/>
      <c r="H88401" s="103"/>
      <c r="AD88401" s="99"/>
      <c r="AF88401" s="46"/>
      <c r="AM88401" s="121"/>
      <c r="AO88401" s="46"/>
    </row>
    <row r="88402" spans="1:41" s="60" customFormat="1" hidden="1" x14ac:dyDescent="0.35">
      <c r="A88402" s="46"/>
      <c r="H88402" s="103"/>
      <c r="AD88402" s="99"/>
      <c r="AF88402" s="46"/>
      <c r="AM88402" s="121"/>
      <c r="AO88402" s="46"/>
    </row>
    <row r="88403" spans="1:41" s="60" customFormat="1" hidden="1" x14ac:dyDescent="0.35">
      <c r="A88403" s="46"/>
      <c r="H88403" s="103"/>
      <c r="AD88403" s="99"/>
      <c r="AF88403" s="46"/>
      <c r="AM88403" s="121"/>
      <c r="AO88403" s="46"/>
    </row>
    <row r="88404" spans="1:41" s="60" customFormat="1" hidden="1" x14ac:dyDescent="0.35">
      <c r="A88404" s="46"/>
      <c r="H88404" s="103"/>
      <c r="AD88404" s="99"/>
      <c r="AF88404" s="46"/>
      <c r="AM88404" s="121"/>
      <c r="AO88404" s="46"/>
    </row>
    <row r="88405" spans="1:41" s="60" customFormat="1" hidden="1" x14ac:dyDescent="0.35">
      <c r="A88405" s="46"/>
      <c r="H88405" s="103"/>
      <c r="AD88405" s="99"/>
      <c r="AF88405" s="46"/>
      <c r="AM88405" s="121"/>
      <c r="AO88405" s="46"/>
    </row>
    <row r="88406" spans="1:41" s="60" customFormat="1" hidden="1" x14ac:dyDescent="0.35">
      <c r="A88406" s="46"/>
      <c r="H88406" s="103"/>
      <c r="AD88406" s="99"/>
      <c r="AF88406" s="46"/>
      <c r="AM88406" s="121"/>
      <c r="AO88406" s="46"/>
    </row>
    <row r="88407" spans="1:41" s="60" customFormat="1" hidden="1" x14ac:dyDescent="0.35">
      <c r="A88407" s="46"/>
      <c r="H88407" s="103"/>
      <c r="AD88407" s="99"/>
      <c r="AF88407" s="46"/>
      <c r="AM88407" s="121"/>
      <c r="AO88407" s="46"/>
    </row>
    <row r="88408" spans="1:41" s="60" customFormat="1" hidden="1" x14ac:dyDescent="0.35">
      <c r="A88408" s="46"/>
      <c r="H88408" s="103"/>
      <c r="AD88408" s="99"/>
      <c r="AF88408" s="46"/>
      <c r="AM88408" s="121"/>
      <c r="AO88408" s="46"/>
    </row>
    <row r="88409" spans="1:41" s="60" customFormat="1" hidden="1" x14ac:dyDescent="0.35">
      <c r="A88409" s="46"/>
      <c r="H88409" s="103"/>
      <c r="AD88409" s="99"/>
      <c r="AF88409" s="46"/>
      <c r="AM88409" s="121"/>
      <c r="AO88409" s="46"/>
    </row>
    <row r="88410" spans="1:41" s="60" customFormat="1" hidden="1" x14ac:dyDescent="0.35">
      <c r="A88410" s="46"/>
      <c r="H88410" s="103"/>
      <c r="AD88410" s="99"/>
      <c r="AF88410" s="46"/>
      <c r="AM88410" s="121"/>
      <c r="AO88410" s="46"/>
    </row>
    <row r="88411" spans="1:41" s="60" customFormat="1" hidden="1" x14ac:dyDescent="0.35">
      <c r="A88411" s="46"/>
      <c r="H88411" s="103"/>
      <c r="AD88411" s="99"/>
      <c r="AF88411" s="46"/>
      <c r="AM88411" s="121"/>
      <c r="AO88411" s="46"/>
    </row>
    <row r="88412" spans="1:41" s="60" customFormat="1" hidden="1" x14ac:dyDescent="0.35">
      <c r="A88412" s="46"/>
      <c r="H88412" s="103"/>
      <c r="AD88412" s="99"/>
      <c r="AF88412" s="46"/>
      <c r="AM88412" s="121"/>
      <c r="AO88412" s="46"/>
    </row>
    <row r="88413" spans="1:41" s="60" customFormat="1" hidden="1" x14ac:dyDescent="0.35">
      <c r="A88413" s="46"/>
      <c r="H88413" s="103"/>
      <c r="AD88413" s="99"/>
      <c r="AF88413" s="46"/>
      <c r="AM88413" s="121"/>
      <c r="AO88413" s="46"/>
    </row>
    <row r="88414" spans="1:41" s="60" customFormat="1" hidden="1" x14ac:dyDescent="0.35">
      <c r="A88414" s="46"/>
      <c r="H88414" s="103"/>
      <c r="AD88414" s="99"/>
      <c r="AF88414" s="46"/>
      <c r="AM88414" s="121"/>
      <c r="AO88414" s="46"/>
    </row>
    <row r="88415" spans="1:41" s="60" customFormat="1" hidden="1" x14ac:dyDescent="0.35">
      <c r="A88415" s="46"/>
      <c r="H88415" s="103"/>
      <c r="AD88415" s="99"/>
      <c r="AF88415" s="46"/>
      <c r="AM88415" s="121"/>
      <c r="AO88415" s="46"/>
    </row>
    <row r="88416" spans="1:41" s="60" customFormat="1" hidden="1" x14ac:dyDescent="0.35">
      <c r="A88416" s="46"/>
      <c r="H88416" s="103"/>
      <c r="AD88416" s="99"/>
      <c r="AF88416" s="46"/>
      <c r="AM88416" s="121"/>
      <c r="AO88416" s="46"/>
    </row>
    <row r="88417" spans="1:41" s="60" customFormat="1" hidden="1" x14ac:dyDescent="0.35">
      <c r="A88417" s="46"/>
      <c r="H88417" s="103"/>
      <c r="AD88417" s="99"/>
      <c r="AF88417" s="46"/>
      <c r="AM88417" s="121"/>
      <c r="AO88417" s="46"/>
    </row>
    <row r="88418" spans="1:41" s="60" customFormat="1" hidden="1" x14ac:dyDescent="0.35">
      <c r="A88418" s="46"/>
      <c r="H88418" s="103"/>
      <c r="AD88418" s="99"/>
      <c r="AF88418" s="46"/>
      <c r="AM88418" s="121"/>
      <c r="AO88418" s="46"/>
    </row>
    <row r="88419" spans="1:41" s="60" customFormat="1" hidden="1" x14ac:dyDescent="0.35">
      <c r="A88419" s="46"/>
      <c r="H88419" s="103"/>
      <c r="AD88419" s="99"/>
      <c r="AF88419" s="46"/>
      <c r="AM88419" s="121"/>
      <c r="AO88419" s="46"/>
    </row>
    <row r="88420" spans="1:41" s="60" customFormat="1" hidden="1" x14ac:dyDescent="0.35">
      <c r="A88420" s="46"/>
      <c r="H88420" s="103"/>
      <c r="AD88420" s="99"/>
      <c r="AF88420" s="46"/>
      <c r="AM88420" s="121"/>
      <c r="AO88420" s="46"/>
    </row>
    <row r="88421" spans="1:41" s="60" customFormat="1" hidden="1" x14ac:dyDescent="0.35">
      <c r="A88421" s="46"/>
      <c r="H88421" s="103"/>
      <c r="AD88421" s="99"/>
      <c r="AF88421" s="46"/>
      <c r="AM88421" s="121"/>
      <c r="AO88421" s="46"/>
    </row>
    <row r="88422" spans="1:41" s="60" customFormat="1" hidden="1" x14ac:dyDescent="0.35">
      <c r="A88422" s="46"/>
      <c r="H88422" s="103"/>
      <c r="AD88422" s="99"/>
      <c r="AF88422" s="46"/>
      <c r="AM88422" s="121"/>
      <c r="AO88422" s="46"/>
    </row>
    <row r="88423" spans="1:41" s="60" customFormat="1" hidden="1" x14ac:dyDescent="0.35">
      <c r="A88423" s="46"/>
      <c r="H88423" s="103"/>
      <c r="AD88423" s="99"/>
      <c r="AF88423" s="46"/>
      <c r="AM88423" s="121"/>
      <c r="AO88423" s="46"/>
    </row>
    <row r="88424" spans="1:41" s="60" customFormat="1" hidden="1" x14ac:dyDescent="0.35">
      <c r="A88424" s="46"/>
      <c r="H88424" s="103"/>
      <c r="AD88424" s="99"/>
      <c r="AF88424" s="46"/>
      <c r="AM88424" s="121"/>
      <c r="AO88424" s="46"/>
    </row>
    <row r="88425" spans="1:41" s="60" customFormat="1" hidden="1" x14ac:dyDescent="0.35">
      <c r="A88425" s="46"/>
      <c r="H88425" s="103"/>
      <c r="AD88425" s="99"/>
      <c r="AF88425" s="46"/>
      <c r="AM88425" s="121"/>
      <c r="AO88425" s="46"/>
    </row>
    <row r="88426" spans="1:41" s="60" customFormat="1" hidden="1" x14ac:dyDescent="0.35">
      <c r="A88426" s="46"/>
      <c r="H88426" s="103"/>
      <c r="AD88426" s="99"/>
      <c r="AF88426" s="46"/>
      <c r="AM88426" s="121"/>
      <c r="AO88426" s="46"/>
    </row>
    <row r="88427" spans="1:41" s="60" customFormat="1" hidden="1" x14ac:dyDescent="0.35">
      <c r="A88427" s="46"/>
      <c r="H88427" s="103"/>
      <c r="AD88427" s="99"/>
      <c r="AF88427" s="46"/>
      <c r="AM88427" s="121"/>
      <c r="AO88427" s="46"/>
    </row>
    <row r="88428" spans="1:41" s="60" customFormat="1" hidden="1" x14ac:dyDescent="0.35">
      <c r="A88428" s="46"/>
      <c r="H88428" s="103"/>
      <c r="AD88428" s="99"/>
      <c r="AF88428" s="46"/>
      <c r="AM88428" s="121"/>
      <c r="AO88428" s="46"/>
    </row>
    <row r="88429" spans="1:41" s="60" customFormat="1" hidden="1" x14ac:dyDescent="0.35">
      <c r="A88429" s="46"/>
      <c r="H88429" s="103"/>
      <c r="AD88429" s="99"/>
      <c r="AF88429" s="46"/>
      <c r="AM88429" s="121"/>
      <c r="AO88429" s="46"/>
    </row>
    <row r="88430" spans="1:41" s="60" customFormat="1" hidden="1" x14ac:dyDescent="0.35">
      <c r="A88430" s="46"/>
      <c r="H88430" s="103"/>
      <c r="AD88430" s="99"/>
      <c r="AF88430" s="46"/>
      <c r="AM88430" s="121"/>
      <c r="AO88430" s="46"/>
    </row>
    <row r="88431" spans="1:41" s="60" customFormat="1" hidden="1" x14ac:dyDescent="0.35">
      <c r="A88431" s="46"/>
      <c r="H88431" s="103"/>
      <c r="AD88431" s="99"/>
      <c r="AF88431" s="46"/>
      <c r="AM88431" s="121"/>
      <c r="AO88431" s="46"/>
    </row>
    <row r="88432" spans="1:41" s="60" customFormat="1" hidden="1" x14ac:dyDescent="0.35">
      <c r="A88432" s="46"/>
      <c r="H88432" s="103"/>
      <c r="AD88432" s="99"/>
      <c r="AF88432" s="46"/>
      <c r="AM88432" s="121"/>
      <c r="AO88432" s="46"/>
    </row>
    <row r="88433" spans="1:41" s="60" customFormat="1" hidden="1" x14ac:dyDescent="0.35">
      <c r="A88433" s="46"/>
      <c r="H88433" s="103"/>
      <c r="AD88433" s="99"/>
      <c r="AF88433" s="46"/>
      <c r="AM88433" s="121"/>
      <c r="AO88433" s="46"/>
    </row>
    <row r="88434" spans="1:41" s="60" customFormat="1" hidden="1" x14ac:dyDescent="0.35">
      <c r="A88434" s="46"/>
      <c r="H88434" s="103"/>
      <c r="AD88434" s="99"/>
      <c r="AF88434" s="46"/>
      <c r="AM88434" s="121"/>
      <c r="AO88434" s="46"/>
    </row>
    <row r="88435" spans="1:41" s="60" customFormat="1" hidden="1" x14ac:dyDescent="0.35">
      <c r="A88435" s="46"/>
      <c r="H88435" s="103"/>
      <c r="AD88435" s="99"/>
      <c r="AF88435" s="46"/>
      <c r="AM88435" s="121"/>
      <c r="AO88435" s="46"/>
    </row>
    <row r="88436" spans="1:41" s="60" customFormat="1" hidden="1" x14ac:dyDescent="0.35">
      <c r="A88436" s="46"/>
      <c r="H88436" s="103"/>
      <c r="AD88436" s="99"/>
      <c r="AF88436" s="46"/>
      <c r="AM88436" s="121"/>
      <c r="AO88436" s="46"/>
    </row>
    <row r="88437" spans="1:41" s="60" customFormat="1" hidden="1" x14ac:dyDescent="0.35">
      <c r="A88437" s="46"/>
      <c r="H88437" s="103"/>
      <c r="AD88437" s="99"/>
      <c r="AF88437" s="46"/>
      <c r="AM88437" s="121"/>
      <c r="AO88437" s="46"/>
    </row>
    <row r="88438" spans="1:41" s="60" customFormat="1" hidden="1" x14ac:dyDescent="0.35">
      <c r="A88438" s="46"/>
      <c r="H88438" s="103"/>
      <c r="AD88438" s="99"/>
      <c r="AF88438" s="46"/>
      <c r="AM88438" s="121"/>
      <c r="AO88438" s="46"/>
    </row>
    <row r="88439" spans="1:41" s="60" customFormat="1" hidden="1" x14ac:dyDescent="0.35">
      <c r="A88439" s="46"/>
      <c r="H88439" s="103"/>
      <c r="AD88439" s="99"/>
      <c r="AF88439" s="46"/>
      <c r="AM88439" s="121"/>
      <c r="AO88439" s="46"/>
    </row>
    <row r="88440" spans="1:41" s="60" customFormat="1" hidden="1" x14ac:dyDescent="0.35">
      <c r="A88440" s="46"/>
      <c r="H88440" s="103"/>
      <c r="AD88440" s="99"/>
      <c r="AF88440" s="46"/>
      <c r="AM88440" s="121"/>
      <c r="AO88440" s="46"/>
    </row>
    <row r="88441" spans="1:41" s="60" customFormat="1" hidden="1" x14ac:dyDescent="0.35">
      <c r="A88441" s="46"/>
      <c r="H88441" s="103"/>
      <c r="AD88441" s="99"/>
      <c r="AF88441" s="46"/>
      <c r="AM88441" s="121"/>
      <c r="AO88441" s="46"/>
    </row>
    <row r="88442" spans="1:41" s="60" customFormat="1" hidden="1" x14ac:dyDescent="0.35">
      <c r="A88442" s="46"/>
      <c r="H88442" s="103"/>
      <c r="AD88442" s="99"/>
      <c r="AF88442" s="46"/>
      <c r="AM88442" s="121"/>
      <c r="AO88442" s="46"/>
    </row>
    <row r="88443" spans="1:41" s="60" customFormat="1" hidden="1" x14ac:dyDescent="0.35">
      <c r="A88443" s="46"/>
      <c r="H88443" s="103"/>
      <c r="AD88443" s="99"/>
      <c r="AF88443" s="46"/>
      <c r="AM88443" s="121"/>
      <c r="AO88443" s="46"/>
    </row>
    <row r="88444" spans="1:41" s="60" customFormat="1" hidden="1" x14ac:dyDescent="0.35">
      <c r="A88444" s="46"/>
      <c r="H88444" s="103"/>
      <c r="AD88444" s="99"/>
      <c r="AF88444" s="46"/>
      <c r="AM88444" s="121"/>
      <c r="AO88444" s="46"/>
    </row>
    <row r="88445" spans="1:41" s="60" customFormat="1" hidden="1" x14ac:dyDescent="0.35">
      <c r="A88445" s="46"/>
      <c r="H88445" s="103"/>
      <c r="AD88445" s="99"/>
      <c r="AF88445" s="46"/>
      <c r="AM88445" s="121"/>
      <c r="AO88445" s="46"/>
    </row>
    <row r="88446" spans="1:41" s="60" customFormat="1" hidden="1" x14ac:dyDescent="0.35">
      <c r="A88446" s="46"/>
      <c r="H88446" s="103"/>
      <c r="AD88446" s="99"/>
      <c r="AF88446" s="46"/>
      <c r="AM88446" s="121"/>
      <c r="AO88446" s="46"/>
    </row>
    <row r="88447" spans="1:41" s="60" customFormat="1" hidden="1" x14ac:dyDescent="0.35">
      <c r="A88447" s="46"/>
      <c r="H88447" s="103"/>
      <c r="AD88447" s="99"/>
      <c r="AF88447" s="46"/>
      <c r="AM88447" s="121"/>
      <c r="AO88447" s="46"/>
    </row>
    <row r="88448" spans="1:41" s="60" customFormat="1" hidden="1" x14ac:dyDescent="0.35">
      <c r="A88448" s="46"/>
      <c r="H88448" s="103"/>
      <c r="AD88448" s="99"/>
      <c r="AF88448" s="46"/>
      <c r="AM88448" s="121"/>
      <c r="AO88448" s="46"/>
    </row>
    <row r="88449" spans="1:41" s="60" customFormat="1" hidden="1" x14ac:dyDescent="0.35">
      <c r="A88449" s="46"/>
      <c r="H88449" s="103"/>
      <c r="AD88449" s="99"/>
      <c r="AF88449" s="46"/>
      <c r="AM88449" s="121"/>
      <c r="AO88449" s="46"/>
    </row>
    <row r="88450" spans="1:41" s="60" customFormat="1" hidden="1" x14ac:dyDescent="0.35">
      <c r="A88450" s="46"/>
      <c r="H88450" s="103"/>
      <c r="AD88450" s="99"/>
      <c r="AF88450" s="46"/>
      <c r="AM88450" s="121"/>
      <c r="AO88450" s="46"/>
    </row>
    <row r="88451" spans="1:41" s="60" customFormat="1" hidden="1" x14ac:dyDescent="0.35">
      <c r="A88451" s="46"/>
      <c r="H88451" s="103"/>
      <c r="AD88451" s="99"/>
      <c r="AF88451" s="46"/>
      <c r="AM88451" s="121"/>
      <c r="AO88451" s="46"/>
    </row>
    <row r="88452" spans="1:41" s="60" customFormat="1" hidden="1" x14ac:dyDescent="0.35">
      <c r="A88452" s="46"/>
      <c r="H88452" s="103"/>
      <c r="AD88452" s="99"/>
      <c r="AF88452" s="46"/>
      <c r="AM88452" s="121"/>
      <c r="AO88452" s="46"/>
    </row>
    <row r="88453" spans="1:41" s="60" customFormat="1" hidden="1" x14ac:dyDescent="0.35">
      <c r="A88453" s="46"/>
      <c r="H88453" s="103"/>
      <c r="AD88453" s="99"/>
      <c r="AF88453" s="46"/>
      <c r="AM88453" s="121"/>
      <c r="AO88453" s="46"/>
    </row>
    <row r="88454" spans="1:41" s="60" customFormat="1" hidden="1" x14ac:dyDescent="0.35">
      <c r="A88454" s="46"/>
      <c r="H88454" s="103"/>
      <c r="AD88454" s="99"/>
      <c r="AF88454" s="46"/>
      <c r="AM88454" s="121"/>
      <c r="AO88454" s="46"/>
    </row>
    <row r="88455" spans="1:41" s="60" customFormat="1" hidden="1" x14ac:dyDescent="0.35">
      <c r="A88455" s="46"/>
      <c r="H88455" s="103"/>
      <c r="AD88455" s="99"/>
      <c r="AF88455" s="46"/>
      <c r="AM88455" s="121"/>
      <c r="AO88455" s="46"/>
    </row>
    <row r="88456" spans="1:41" s="60" customFormat="1" hidden="1" x14ac:dyDescent="0.35">
      <c r="A88456" s="46"/>
      <c r="H88456" s="103"/>
      <c r="AD88456" s="99"/>
      <c r="AF88456" s="46"/>
      <c r="AM88456" s="121"/>
      <c r="AO88456" s="46"/>
    </row>
    <row r="88457" spans="1:41" s="60" customFormat="1" hidden="1" x14ac:dyDescent="0.35">
      <c r="A88457" s="46"/>
      <c r="H88457" s="103"/>
      <c r="AD88457" s="99"/>
      <c r="AF88457" s="46"/>
      <c r="AM88457" s="121"/>
      <c r="AO88457" s="46"/>
    </row>
    <row r="88458" spans="1:41" s="60" customFormat="1" hidden="1" x14ac:dyDescent="0.35">
      <c r="A88458" s="46"/>
      <c r="H88458" s="103"/>
      <c r="AD88458" s="99"/>
      <c r="AF88458" s="46"/>
      <c r="AM88458" s="121"/>
      <c r="AO88458" s="46"/>
    </row>
    <row r="88459" spans="1:41" s="60" customFormat="1" hidden="1" x14ac:dyDescent="0.35">
      <c r="A88459" s="46"/>
      <c r="H88459" s="103"/>
      <c r="AD88459" s="99"/>
      <c r="AF88459" s="46"/>
      <c r="AM88459" s="121"/>
      <c r="AO88459" s="46"/>
    </row>
    <row r="88460" spans="1:41" s="60" customFormat="1" hidden="1" x14ac:dyDescent="0.35">
      <c r="A88460" s="46"/>
      <c r="H88460" s="103"/>
      <c r="AD88460" s="99"/>
      <c r="AF88460" s="46"/>
      <c r="AM88460" s="121"/>
      <c r="AO88460" s="46"/>
    </row>
    <row r="88461" spans="1:41" s="60" customFormat="1" hidden="1" x14ac:dyDescent="0.35">
      <c r="A88461" s="46"/>
      <c r="H88461" s="103"/>
      <c r="AD88461" s="99"/>
      <c r="AF88461" s="46"/>
      <c r="AM88461" s="121"/>
      <c r="AO88461" s="46"/>
    </row>
    <row r="88462" spans="1:41" s="60" customFormat="1" hidden="1" x14ac:dyDescent="0.35">
      <c r="A88462" s="46"/>
      <c r="H88462" s="103"/>
      <c r="AD88462" s="99"/>
      <c r="AF88462" s="46"/>
      <c r="AM88462" s="121"/>
      <c r="AO88462" s="46"/>
    </row>
    <row r="88463" spans="1:41" s="60" customFormat="1" hidden="1" x14ac:dyDescent="0.35">
      <c r="A88463" s="46"/>
      <c r="H88463" s="103"/>
      <c r="AD88463" s="99"/>
      <c r="AF88463" s="46"/>
      <c r="AM88463" s="121"/>
      <c r="AO88463" s="46"/>
    </row>
    <row r="88464" spans="1:41" s="60" customFormat="1" hidden="1" x14ac:dyDescent="0.35">
      <c r="A88464" s="46"/>
      <c r="H88464" s="103"/>
      <c r="AD88464" s="99"/>
      <c r="AF88464" s="46"/>
      <c r="AM88464" s="121"/>
      <c r="AO88464" s="46"/>
    </row>
    <row r="88465" spans="1:41" s="60" customFormat="1" hidden="1" x14ac:dyDescent="0.35">
      <c r="A88465" s="46"/>
      <c r="H88465" s="103"/>
      <c r="AD88465" s="99"/>
      <c r="AF88465" s="46"/>
      <c r="AM88465" s="121"/>
      <c r="AO88465" s="46"/>
    </row>
    <row r="88466" spans="1:41" s="60" customFormat="1" hidden="1" x14ac:dyDescent="0.35">
      <c r="A88466" s="46"/>
      <c r="H88466" s="103"/>
      <c r="AD88466" s="99"/>
      <c r="AF88466" s="46"/>
      <c r="AM88466" s="121"/>
      <c r="AO88466" s="46"/>
    </row>
    <row r="88467" spans="1:41" s="60" customFormat="1" hidden="1" x14ac:dyDescent="0.35">
      <c r="A88467" s="46"/>
      <c r="H88467" s="103"/>
      <c r="AD88467" s="99"/>
      <c r="AF88467" s="46"/>
      <c r="AM88467" s="121"/>
      <c r="AO88467" s="46"/>
    </row>
    <row r="88468" spans="1:41" s="60" customFormat="1" hidden="1" x14ac:dyDescent="0.35">
      <c r="A88468" s="46"/>
      <c r="H88468" s="103"/>
      <c r="AD88468" s="99"/>
      <c r="AF88468" s="46"/>
      <c r="AM88468" s="121"/>
      <c r="AO88468" s="46"/>
    </row>
    <row r="88469" spans="1:41" s="60" customFormat="1" hidden="1" x14ac:dyDescent="0.35">
      <c r="A88469" s="46"/>
      <c r="H88469" s="103"/>
      <c r="AD88469" s="99"/>
      <c r="AF88469" s="46"/>
      <c r="AM88469" s="121"/>
      <c r="AO88469" s="46"/>
    </row>
    <row r="88470" spans="1:41" s="60" customFormat="1" hidden="1" x14ac:dyDescent="0.35">
      <c r="A88470" s="46"/>
      <c r="H88470" s="103"/>
      <c r="AD88470" s="99"/>
      <c r="AF88470" s="46"/>
      <c r="AM88470" s="121"/>
      <c r="AO88470" s="46"/>
    </row>
    <row r="88471" spans="1:41" s="60" customFormat="1" hidden="1" x14ac:dyDescent="0.35">
      <c r="A88471" s="46"/>
      <c r="H88471" s="103"/>
      <c r="AD88471" s="99"/>
      <c r="AF88471" s="46"/>
      <c r="AM88471" s="121"/>
      <c r="AO88471" s="46"/>
    </row>
    <row r="88472" spans="1:41" s="60" customFormat="1" hidden="1" x14ac:dyDescent="0.35">
      <c r="A88472" s="46"/>
      <c r="H88472" s="103"/>
      <c r="AD88472" s="99"/>
      <c r="AF88472" s="46"/>
      <c r="AM88472" s="121"/>
      <c r="AO88472" s="46"/>
    </row>
    <row r="88473" spans="1:41" s="60" customFormat="1" hidden="1" x14ac:dyDescent="0.35">
      <c r="A88473" s="46"/>
      <c r="H88473" s="103"/>
      <c r="AD88473" s="99"/>
      <c r="AF88473" s="46"/>
      <c r="AM88473" s="121"/>
      <c r="AO88473" s="46"/>
    </row>
    <row r="88474" spans="1:41" s="60" customFormat="1" hidden="1" x14ac:dyDescent="0.35">
      <c r="A88474" s="46"/>
      <c r="H88474" s="103"/>
      <c r="AD88474" s="99"/>
      <c r="AF88474" s="46"/>
      <c r="AM88474" s="121"/>
      <c r="AO88474" s="46"/>
    </row>
    <row r="88475" spans="1:41" s="60" customFormat="1" hidden="1" x14ac:dyDescent="0.35">
      <c r="A88475" s="46"/>
      <c r="H88475" s="103"/>
      <c r="AD88475" s="99"/>
      <c r="AF88475" s="46"/>
      <c r="AM88475" s="121"/>
      <c r="AO88475" s="46"/>
    </row>
    <row r="88476" spans="1:41" s="60" customFormat="1" hidden="1" x14ac:dyDescent="0.35">
      <c r="A88476" s="46"/>
      <c r="H88476" s="103"/>
      <c r="AD88476" s="99"/>
      <c r="AF88476" s="46"/>
      <c r="AM88476" s="121"/>
      <c r="AO88476" s="46"/>
    </row>
    <row r="88477" spans="1:41" s="60" customFormat="1" hidden="1" x14ac:dyDescent="0.35">
      <c r="A88477" s="46"/>
      <c r="H88477" s="103"/>
      <c r="AD88477" s="99"/>
      <c r="AF88477" s="46"/>
      <c r="AM88477" s="121"/>
      <c r="AO88477" s="46"/>
    </row>
    <row r="88478" spans="1:41" s="60" customFormat="1" hidden="1" x14ac:dyDescent="0.35">
      <c r="A88478" s="46"/>
      <c r="H88478" s="103"/>
      <c r="AD88478" s="99"/>
      <c r="AF88478" s="46"/>
      <c r="AM88478" s="121"/>
      <c r="AO88478" s="46"/>
    </row>
    <row r="88479" spans="1:41" s="60" customFormat="1" hidden="1" x14ac:dyDescent="0.35">
      <c r="A88479" s="46"/>
      <c r="H88479" s="103"/>
      <c r="AD88479" s="99"/>
      <c r="AF88479" s="46"/>
      <c r="AM88479" s="121"/>
      <c r="AO88479" s="46"/>
    </row>
    <row r="88480" spans="1:41" s="60" customFormat="1" hidden="1" x14ac:dyDescent="0.35">
      <c r="A88480" s="46"/>
      <c r="H88480" s="103"/>
      <c r="AD88480" s="99"/>
      <c r="AF88480" s="46"/>
      <c r="AM88480" s="121"/>
      <c r="AO88480" s="46"/>
    </row>
    <row r="88481" spans="1:41" s="60" customFormat="1" hidden="1" x14ac:dyDescent="0.35">
      <c r="A88481" s="46"/>
      <c r="H88481" s="103"/>
      <c r="AD88481" s="99"/>
      <c r="AF88481" s="46"/>
      <c r="AM88481" s="121"/>
      <c r="AO88481" s="46"/>
    </row>
    <row r="88482" spans="1:41" s="60" customFormat="1" hidden="1" x14ac:dyDescent="0.35">
      <c r="A88482" s="46"/>
      <c r="H88482" s="103"/>
      <c r="AD88482" s="99"/>
      <c r="AF88482" s="46"/>
      <c r="AM88482" s="121"/>
      <c r="AO88482" s="46"/>
    </row>
    <row r="88483" spans="1:41" s="60" customFormat="1" hidden="1" x14ac:dyDescent="0.35">
      <c r="A88483" s="46"/>
      <c r="H88483" s="103"/>
      <c r="AD88483" s="99"/>
      <c r="AF88483" s="46"/>
      <c r="AM88483" s="121"/>
      <c r="AO88483" s="46"/>
    </row>
    <row r="88484" spans="1:41" s="60" customFormat="1" hidden="1" x14ac:dyDescent="0.35">
      <c r="A88484" s="46"/>
      <c r="H88484" s="103"/>
      <c r="AD88484" s="99"/>
      <c r="AF88484" s="46"/>
      <c r="AM88484" s="121"/>
      <c r="AO88484" s="46"/>
    </row>
    <row r="88485" spans="1:41" s="60" customFormat="1" hidden="1" x14ac:dyDescent="0.35">
      <c r="A88485" s="46"/>
      <c r="H88485" s="103"/>
      <c r="AD88485" s="99"/>
      <c r="AF88485" s="46"/>
      <c r="AM88485" s="121"/>
      <c r="AO88485" s="46"/>
    </row>
    <row r="88486" spans="1:41" s="60" customFormat="1" hidden="1" x14ac:dyDescent="0.35">
      <c r="A88486" s="46"/>
      <c r="H88486" s="103"/>
      <c r="AD88486" s="99"/>
      <c r="AF88486" s="46"/>
      <c r="AM88486" s="121"/>
      <c r="AO88486" s="46"/>
    </row>
    <row r="88487" spans="1:41" s="60" customFormat="1" hidden="1" x14ac:dyDescent="0.35">
      <c r="A88487" s="46"/>
      <c r="H88487" s="103"/>
      <c r="AD88487" s="99"/>
      <c r="AF88487" s="46"/>
      <c r="AM88487" s="121"/>
      <c r="AO88487" s="46"/>
    </row>
    <row r="88488" spans="1:41" s="60" customFormat="1" hidden="1" x14ac:dyDescent="0.35">
      <c r="A88488" s="46"/>
      <c r="H88488" s="103"/>
      <c r="AD88488" s="99"/>
      <c r="AF88488" s="46"/>
      <c r="AM88488" s="121"/>
      <c r="AO88488" s="46"/>
    </row>
    <row r="88489" spans="1:41" s="60" customFormat="1" hidden="1" x14ac:dyDescent="0.35">
      <c r="A88489" s="46"/>
      <c r="H88489" s="103"/>
      <c r="AD88489" s="99"/>
      <c r="AF88489" s="46"/>
      <c r="AM88489" s="121"/>
      <c r="AO88489" s="46"/>
    </row>
    <row r="88490" spans="1:41" s="60" customFormat="1" hidden="1" x14ac:dyDescent="0.35">
      <c r="A88490" s="46"/>
      <c r="H88490" s="103"/>
      <c r="AD88490" s="99"/>
      <c r="AF88490" s="46"/>
      <c r="AM88490" s="121"/>
      <c r="AO88490" s="46"/>
    </row>
    <row r="88491" spans="1:41" s="60" customFormat="1" hidden="1" x14ac:dyDescent="0.35">
      <c r="A88491" s="46"/>
      <c r="H88491" s="103"/>
      <c r="AD88491" s="99"/>
      <c r="AF88491" s="46"/>
      <c r="AM88491" s="121"/>
      <c r="AO88491" s="46"/>
    </row>
    <row r="88492" spans="1:41" s="60" customFormat="1" hidden="1" x14ac:dyDescent="0.35">
      <c r="A88492" s="46"/>
      <c r="H88492" s="103"/>
      <c r="AD88492" s="99"/>
      <c r="AF88492" s="46"/>
      <c r="AM88492" s="121"/>
      <c r="AO88492" s="46"/>
    </row>
    <row r="88493" spans="1:41" s="60" customFormat="1" hidden="1" x14ac:dyDescent="0.35">
      <c r="A88493" s="46"/>
      <c r="H88493" s="103"/>
      <c r="AD88493" s="99"/>
      <c r="AF88493" s="46"/>
      <c r="AM88493" s="121"/>
      <c r="AO88493" s="46"/>
    </row>
    <row r="88494" spans="1:41" s="60" customFormat="1" hidden="1" x14ac:dyDescent="0.35">
      <c r="A88494" s="46"/>
      <c r="H88494" s="103"/>
      <c r="AD88494" s="99"/>
      <c r="AF88494" s="46"/>
      <c r="AM88494" s="121"/>
      <c r="AO88494" s="46"/>
    </row>
    <row r="88495" spans="1:41" s="60" customFormat="1" hidden="1" x14ac:dyDescent="0.35">
      <c r="A88495" s="46"/>
      <c r="H88495" s="103"/>
      <c r="AD88495" s="99"/>
      <c r="AF88495" s="46"/>
      <c r="AM88495" s="121"/>
      <c r="AO88495" s="46"/>
    </row>
    <row r="88496" spans="1:41" s="60" customFormat="1" hidden="1" x14ac:dyDescent="0.35">
      <c r="A88496" s="46"/>
      <c r="H88496" s="103"/>
      <c r="AD88496" s="99"/>
      <c r="AF88496" s="46"/>
      <c r="AM88496" s="121"/>
      <c r="AO88496" s="46"/>
    </row>
    <row r="88497" spans="1:41" s="60" customFormat="1" hidden="1" x14ac:dyDescent="0.35">
      <c r="A88497" s="46"/>
      <c r="H88497" s="103"/>
      <c r="AD88497" s="99"/>
      <c r="AF88497" s="46"/>
      <c r="AM88497" s="121"/>
      <c r="AO88497" s="46"/>
    </row>
    <row r="88498" spans="1:41" s="60" customFormat="1" hidden="1" x14ac:dyDescent="0.35">
      <c r="A88498" s="46"/>
      <c r="H88498" s="103"/>
      <c r="AD88498" s="99"/>
      <c r="AF88498" s="46"/>
      <c r="AM88498" s="121"/>
      <c r="AO88498" s="46"/>
    </row>
    <row r="88499" spans="1:41" s="60" customFormat="1" hidden="1" x14ac:dyDescent="0.35">
      <c r="A88499" s="46"/>
      <c r="H88499" s="103"/>
      <c r="AD88499" s="99"/>
      <c r="AF88499" s="46"/>
      <c r="AM88499" s="121"/>
      <c r="AO88499" s="46"/>
    </row>
    <row r="88500" spans="1:41" s="60" customFormat="1" hidden="1" x14ac:dyDescent="0.35">
      <c r="A88500" s="46"/>
      <c r="H88500" s="103"/>
      <c r="AD88500" s="99"/>
      <c r="AF88500" s="46"/>
      <c r="AM88500" s="121"/>
      <c r="AO88500" s="46"/>
    </row>
    <row r="88501" spans="1:41" s="60" customFormat="1" hidden="1" x14ac:dyDescent="0.35">
      <c r="A88501" s="46"/>
      <c r="H88501" s="103"/>
      <c r="AD88501" s="99"/>
      <c r="AF88501" s="46"/>
      <c r="AM88501" s="121"/>
      <c r="AO88501" s="46"/>
    </row>
    <row r="88502" spans="1:41" s="60" customFormat="1" hidden="1" x14ac:dyDescent="0.35">
      <c r="A88502" s="46"/>
      <c r="H88502" s="103"/>
      <c r="AD88502" s="99"/>
      <c r="AF88502" s="46"/>
      <c r="AM88502" s="121"/>
      <c r="AO88502" s="46"/>
    </row>
    <row r="88503" spans="1:41" s="60" customFormat="1" hidden="1" x14ac:dyDescent="0.35">
      <c r="A88503" s="46"/>
      <c r="H88503" s="103"/>
      <c r="AD88503" s="99"/>
      <c r="AF88503" s="46"/>
      <c r="AM88503" s="121"/>
      <c r="AO88503" s="46"/>
    </row>
    <row r="88504" spans="1:41" s="60" customFormat="1" hidden="1" x14ac:dyDescent="0.35">
      <c r="A88504" s="46"/>
      <c r="H88504" s="103"/>
      <c r="AD88504" s="99"/>
      <c r="AF88504" s="46"/>
      <c r="AM88504" s="121"/>
      <c r="AO88504" s="46"/>
    </row>
    <row r="88505" spans="1:41" s="60" customFormat="1" hidden="1" x14ac:dyDescent="0.35">
      <c r="A88505" s="46"/>
      <c r="H88505" s="103"/>
      <c r="AD88505" s="99"/>
      <c r="AF88505" s="46"/>
      <c r="AM88505" s="121"/>
      <c r="AO88505" s="46"/>
    </row>
    <row r="88506" spans="1:41" s="60" customFormat="1" hidden="1" x14ac:dyDescent="0.35">
      <c r="A88506" s="46"/>
      <c r="H88506" s="103"/>
      <c r="AD88506" s="99"/>
      <c r="AF88506" s="46"/>
      <c r="AM88506" s="121"/>
      <c r="AO88506" s="46"/>
    </row>
    <row r="88507" spans="1:41" s="60" customFormat="1" hidden="1" x14ac:dyDescent="0.35">
      <c r="A88507" s="46"/>
      <c r="H88507" s="103"/>
      <c r="AD88507" s="99"/>
      <c r="AF88507" s="46"/>
      <c r="AM88507" s="121"/>
      <c r="AO88507" s="46"/>
    </row>
    <row r="88508" spans="1:41" s="60" customFormat="1" hidden="1" x14ac:dyDescent="0.35">
      <c r="A88508" s="46"/>
      <c r="H88508" s="103"/>
      <c r="AD88508" s="99"/>
      <c r="AF88508" s="46"/>
      <c r="AM88508" s="121"/>
      <c r="AO88508" s="46"/>
    </row>
    <row r="88509" spans="1:41" s="60" customFormat="1" hidden="1" x14ac:dyDescent="0.35">
      <c r="A88509" s="46"/>
      <c r="H88509" s="103"/>
      <c r="AD88509" s="99"/>
      <c r="AF88509" s="46"/>
      <c r="AM88509" s="121"/>
      <c r="AO88509" s="46"/>
    </row>
    <row r="88510" spans="1:41" s="60" customFormat="1" hidden="1" x14ac:dyDescent="0.35">
      <c r="A88510" s="46"/>
      <c r="H88510" s="103"/>
      <c r="AD88510" s="99"/>
      <c r="AF88510" s="46"/>
      <c r="AM88510" s="121"/>
      <c r="AO88510" s="46"/>
    </row>
    <row r="88511" spans="1:41" s="60" customFormat="1" hidden="1" x14ac:dyDescent="0.35">
      <c r="A88511" s="46"/>
      <c r="H88511" s="103"/>
      <c r="AD88511" s="99"/>
      <c r="AF88511" s="46"/>
      <c r="AM88511" s="121"/>
      <c r="AO88511" s="46"/>
    </row>
    <row r="88512" spans="1:41" s="60" customFormat="1" hidden="1" x14ac:dyDescent="0.35">
      <c r="A88512" s="46"/>
      <c r="H88512" s="103"/>
      <c r="AD88512" s="99"/>
      <c r="AF88512" s="46"/>
      <c r="AM88512" s="121"/>
      <c r="AO88512" s="46"/>
    </row>
    <row r="88513" spans="1:41" s="60" customFormat="1" hidden="1" x14ac:dyDescent="0.35">
      <c r="A88513" s="46"/>
      <c r="H88513" s="103"/>
      <c r="AD88513" s="99"/>
      <c r="AF88513" s="46"/>
      <c r="AM88513" s="121"/>
      <c r="AO88513" s="46"/>
    </row>
    <row r="88514" spans="1:41" s="60" customFormat="1" hidden="1" x14ac:dyDescent="0.35">
      <c r="A88514" s="46"/>
      <c r="H88514" s="103"/>
      <c r="AD88514" s="99"/>
      <c r="AF88514" s="46"/>
      <c r="AM88514" s="121"/>
      <c r="AO88514" s="46"/>
    </row>
    <row r="88515" spans="1:41" s="60" customFormat="1" hidden="1" x14ac:dyDescent="0.35">
      <c r="A88515" s="46"/>
      <c r="H88515" s="103"/>
      <c r="AD88515" s="99"/>
      <c r="AF88515" s="46"/>
      <c r="AM88515" s="121"/>
      <c r="AO88515" s="46"/>
    </row>
    <row r="88516" spans="1:41" s="60" customFormat="1" hidden="1" x14ac:dyDescent="0.35">
      <c r="A88516" s="46"/>
      <c r="H88516" s="103"/>
      <c r="AD88516" s="99"/>
      <c r="AF88516" s="46"/>
      <c r="AM88516" s="121"/>
      <c r="AO88516" s="46"/>
    </row>
    <row r="88517" spans="1:41" s="60" customFormat="1" hidden="1" x14ac:dyDescent="0.35">
      <c r="A88517" s="46"/>
      <c r="H88517" s="103"/>
      <c r="AD88517" s="99"/>
      <c r="AF88517" s="46"/>
      <c r="AM88517" s="121"/>
      <c r="AO88517" s="46"/>
    </row>
    <row r="88518" spans="1:41" s="60" customFormat="1" hidden="1" x14ac:dyDescent="0.35">
      <c r="A88518" s="46"/>
      <c r="H88518" s="103"/>
      <c r="AD88518" s="99"/>
      <c r="AF88518" s="46"/>
      <c r="AM88518" s="121"/>
      <c r="AO88518" s="46"/>
    </row>
    <row r="88519" spans="1:41" s="60" customFormat="1" hidden="1" x14ac:dyDescent="0.35">
      <c r="A88519" s="46"/>
      <c r="H88519" s="103"/>
      <c r="AD88519" s="99"/>
      <c r="AF88519" s="46"/>
      <c r="AM88519" s="121"/>
      <c r="AO88519" s="46"/>
    </row>
    <row r="88520" spans="1:41" s="60" customFormat="1" hidden="1" x14ac:dyDescent="0.35">
      <c r="A88520" s="46"/>
      <c r="H88520" s="103"/>
      <c r="AD88520" s="99"/>
      <c r="AF88520" s="46"/>
      <c r="AM88520" s="121"/>
      <c r="AO88520" s="46"/>
    </row>
    <row r="88521" spans="1:41" s="60" customFormat="1" hidden="1" x14ac:dyDescent="0.35">
      <c r="A88521" s="46"/>
      <c r="H88521" s="103"/>
      <c r="AD88521" s="99"/>
      <c r="AF88521" s="46"/>
      <c r="AM88521" s="121"/>
      <c r="AO88521" s="46"/>
    </row>
    <row r="88522" spans="1:41" s="60" customFormat="1" hidden="1" x14ac:dyDescent="0.35">
      <c r="A88522" s="46"/>
      <c r="H88522" s="103"/>
      <c r="AD88522" s="99"/>
      <c r="AF88522" s="46"/>
      <c r="AM88522" s="121"/>
      <c r="AO88522" s="46"/>
    </row>
    <row r="88523" spans="1:41" s="60" customFormat="1" hidden="1" x14ac:dyDescent="0.35">
      <c r="A88523" s="46"/>
      <c r="H88523" s="103"/>
      <c r="AD88523" s="99"/>
      <c r="AF88523" s="46"/>
      <c r="AM88523" s="121"/>
      <c r="AO88523" s="46"/>
    </row>
    <row r="88524" spans="1:41" s="60" customFormat="1" hidden="1" x14ac:dyDescent="0.35">
      <c r="A88524" s="46"/>
      <c r="H88524" s="103"/>
      <c r="AD88524" s="99"/>
      <c r="AF88524" s="46"/>
      <c r="AM88524" s="121"/>
      <c r="AO88524" s="46"/>
    </row>
    <row r="88525" spans="1:41" s="60" customFormat="1" hidden="1" x14ac:dyDescent="0.35">
      <c r="A88525" s="46"/>
      <c r="H88525" s="103"/>
      <c r="AD88525" s="99"/>
      <c r="AF88525" s="46"/>
      <c r="AM88525" s="121"/>
      <c r="AO88525" s="46"/>
    </row>
    <row r="88526" spans="1:41" s="60" customFormat="1" hidden="1" x14ac:dyDescent="0.35">
      <c r="A88526" s="46"/>
      <c r="H88526" s="103"/>
      <c r="AD88526" s="99"/>
      <c r="AF88526" s="46"/>
      <c r="AM88526" s="121"/>
      <c r="AO88526" s="46"/>
    </row>
    <row r="88527" spans="1:41" s="60" customFormat="1" hidden="1" x14ac:dyDescent="0.35">
      <c r="A88527" s="46"/>
      <c r="H88527" s="103"/>
      <c r="AD88527" s="99"/>
      <c r="AF88527" s="46"/>
      <c r="AM88527" s="121"/>
      <c r="AO88527" s="46"/>
    </row>
    <row r="88528" spans="1:41" s="60" customFormat="1" hidden="1" x14ac:dyDescent="0.35">
      <c r="A88528" s="46"/>
      <c r="H88528" s="103"/>
      <c r="AD88528" s="99"/>
      <c r="AF88528" s="46"/>
      <c r="AM88528" s="121"/>
      <c r="AO88528" s="46"/>
    </row>
    <row r="88529" spans="1:41" s="60" customFormat="1" hidden="1" x14ac:dyDescent="0.35">
      <c r="A88529" s="46"/>
      <c r="H88529" s="103"/>
      <c r="AD88529" s="99"/>
      <c r="AF88529" s="46"/>
      <c r="AM88529" s="121"/>
      <c r="AO88529" s="46"/>
    </row>
    <row r="88530" spans="1:41" s="60" customFormat="1" hidden="1" x14ac:dyDescent="0.35">
      <c r="A88530" s="46"/>
      <c r="H88530" s="103"/>
      <c r="AD88530" s="99"/>
      <c r="AF88530" s="46"/>
      <c r="AM88530" s="121"/>
      <c r="AO88530" s="46"/>
    </row>
    <row r="88531" spans="1:41" s="60" customFormat="1" hidden="1" x14ac:dyDescent="0.35">
      <c r="A88531" s="46"/>
      <c r="H88531" s="103"/>
      <c r="AD88531" s="99"/>
      <c r="AF88531" s="46"/>
      <c r="AM88531" s="121"/>
      <c r="AO88531" s="46"/>
    </row>
    <row r="88532" spans="1:41" s="60" customFormat="1" hidden="1" x14ac:dyDescent="0.35">
      <c r="A88532" s="46"/>
      <c r="H88532" s="103"/>
      <c r="AD88532" s="99"/>
      <c r="AF88532" s="46"/>
      <c r="AM88532" s="121"/>
      <c r="AO88532" s="46"/>
    </row>
    <row r="88533" spans="1:41" s="60" customFormat="1" hidden="1" x14ac:dyDescent="0.35">
      <c r="A88533" s="46"/>
      <c r="H88533" s="103"/>
      <c r="AD88533" s="99"/>
      <c r="AF88533" s="46"/>
      <c r="AM88533" s="121"/>
      <c r="AO88533" s="46"/>
    </row>
    <row r="88534" spans="1:41" s="60" customFormat="1" hidden="1" x14ac:dyDescent="0.35">
      <c r="A88534" s="46"/>
      <c r="H88534" s="103"/>
      <c r="AD88534" s="99"/>
      <c r="AF88534" s="46"/>
      <c r="AM88534" s="121"/>
      <c r="AO88534" s="46"/>
    </row>
    <row r="88535" spans="1:41" s="60" customFormat="1" hidden="1" x14ac:dyDescent="0.35">
      <c r="A88535" s="46"/>
      <c r="H88535" s="103"/>
      <c r="AD88535" s="99"/>
      <c r="AF88535" s="46"/>
      <c r="AM88535" s="121"/>
      <c r="AO88535" s="46"/>
    </row>
    <row r="88536" spans="1:41" s="60" customFormat="1" hidden="1" x14ac:dyDescent="0.35">
      <c r="A88536" s="46"/>
      <c r="H88536" s="103"/>
      <c r="AD88536" s="99"/>
      <c r="AF88536" s="46"/>
      <c r="AM88536" s="121"/>
      <c r="AO88536" s="46"/>
    </row>
    <row r="88537" spans="1:41" s="60" customFormat="1" hidden="1" x14ac:dyDescent="0.35">
      <c r="A88537" s="46"/>
      <c r="H88537" s="103"/>
      <c r="AD88537" s="99"/>
      <c r="AF88537" s="46"/>
      <c r="AM88537" s="121"/>
      <c r="AO88537" s="46"/>
    </row>
    <row r="88538" spans="1:41" s="60" customFormat="1" hidden="1" x14ac:dyDescent="0.35">
      <c r="A88538" s="46"/>
      <c r="H88538" s="103"/>
      <c r="AD88538" s="99"/>
      <c r="AF88538" s="46"/>
      <c r="AM88538" s="121"/>
      <c r="AO88538" s="46"/>
    </row>
    <row r="88539" spans="1:41" s="60" customFormat="1" hidden="1" x14ac:dyDescent="0.35">
      <c r="A88539" s="46"/>
      <c r="H88539" s="103"/>
      <c r="AD88539" s="99"/>
      <c r="AF88539" s="46"/>
      <c r="AM88539" s="121"/>
      <c r="AO88539" s="46"/>
    </row>
    <row r="88540" spans="1:41" s="60" customFormat="1" hidden="1" x14ac:dyDescent="0.35">
      <c r="A88540" s="46"/>
      <c r="H88540" s="103"/>
      <c r="AD88540" s="99"/>
      <c r="AF88540" s="46"/>
      <c r="AM88540" s="121"/>
      <c r="AO88540" s="46"/>
    </row>
    <row r="88541" spans="1:41" s="60" customFormat="1" hidden="1" x14ac:dyDescent="0.35">
      <c r="A88541" s="46"/>
      <c r="H88541" s="103"/>
      <c r="AD88541" s="99"/>
      <c r="AF88541" s="46"/>
      <c r="AM88541" s="121"/>
      <c r="AO88541" s="46"/>
    </row>
    <row r="88542" spans="1:41" s="60" customFormat="1" hidden="1" x14ac:dyDescent="0.35">
      <c r="A88542" s="46"/>
      <c r="H88542" s="103"/>
      <c r="AD88542" s="99"/>
      <c r="AF88542" s="46"/>
      <c r="AM88542" s="121"/>
      <c r="AO88542" s="46"/>
    </row>
    <row r="88543" spans="1:41" s="60" customFormat="1" hidden="1" x14ac:dyDescent="0.35">
      <c r="A88543" s="46"/>
      <c r="H88543" s="103"/>
      <c r="AD88543" s="99"/>
      <c r="AF88543" s="46"/>
      <c r="AM88543" s="121"/>
      <c r="AO88543" s="46"/>
    </row>
    <row r="88544" spans="1:41" s="60" customFormat="1" hidden="1" x14ac:dyDescent="0.35">
      <c r="A88544" s="46"/>
      <c r="H88544" s="103"/>
      <c r="AD88544" s="99"/>
      <c r="AF88544" s="46"/>
      <c r="AM88544" s="121"/>
      <c r="AO88544" s="46"/>
    </row>
    <row r="88545" spans="1:41" s="60" customFormat="1" hidden="1" x14ac:dyDescent="0.35">
      <c r="A88545" s="46"/>
      <c r="H88545" s="103"/>
      <c r="AD88545" s="99"/>
      <c r="AF88545" s="46"/>
      <c r="AM88545" s="121"/>
      <c r="AO88545" s="46"/>
    </row>
    <row r="88546" spans="1:41" s="60" customFormat="1" hidden="1" x14ac:dyDescent="0.35">
      <c r="A88546" s="46"/>
      <c r="H88546" s="103"/>
      <c r="AD88546" s="99"/>
      <c r="AF88546" s="46"/>
      <c r="AM88546" s="121"/>
      <c r="AO88546" s="46"/>
    </row>
    <row r="88547" spans="1:41" s="60" customFormat="1" hidden="1" x14ac:dyDescent="0.35">
      <c r="A88547" s="46"/>
      <c r="H88547" s="103"/>
      <c r="AD88547" s="99"/>
      <c r="AF88547" s="46"/>
      <c r="AM88547" s="121"/>
      <c r="AO88547" s="46"/>
    </row>
    <row r="88548" spans="1:41" s="60" customFormat="1" hidden="1" x14ac:dyDescent="0.35">
      <c r="A88548" s="46"/>
      <c r="H88548" s="103"/>
      <c r="AD88548" s="99"/>
      <c r="AF88548" s="46"/>
      <c r="AM88548" s="121"/>
      <c r="AO88548" s="46"/>
    </row>
    <row r="88549" spans="1:41" s="60" customFormat="1" hidden="1" x14ac:dyDescent="0.35">
      <c r="A88549" s="46"/>
      <c r="H88549" s="103"/>
      <c r="AD88549" s="99"/>
      <c r="AF88549" s="46"/>
      <c r="AM88549" s="121"/>
      <c r="AO88549" s="46"/>
    </row>
    <row r="88550" spans="1:41" s="60" customFormat="1" hidden="1" x14ac:dyDescent="0.35">
      <c r="A88550" s="46"/>
      <c r="H88550" s="103"/>
      <c r="AD88550" s="99"/>
      <c r="AF88550" s="46"/>
      <c r="AM88550" s="121"/>
      <c r="AO88550" s="46"/>
    </row>
    <row r="88551" spans="1:41" s="60" customFormat="1" hidden="1" x14ac:dyDescent="0.35">
      <c r="A88551" s="46"/>
      <c r="H88551" s="103"/>
      <c r="AD88551" s="99"/>
      <c r="AF88551" s="46"/>
      <c r="AM88551" s="121"/>
      <c r="AO88551" s="46"/>
    </row>
    <row r="88552" spans="1:41" s="60" customFormat="1" hidden="1" x14ac:dyDescent="0.35">
      <c r="A88552" s="46"/>
      <c r="H88552" s="103"/>
      <c r="AD88552" s="99"/>
      <c r="AF88552" s="46"/>
      <c r="AM88552" s="121"/>
      <c r="AO88552" s="46"/>
    </row>
    <row r="88553" spans="1:41" s="60" customFormat="1" hidden="1" x14ac:dyDescent="0.35">
      <c r="A88553" s="46"/>
      <c r="H88553" s="103"/>
      <c r="AD88553" s="99"/>
      <c r="AF88553" s="46"/>
      <c r="AM88553" s="121"/>
      <c r="AO88553" s="46"/>
    </row>
    <row r="88554" spans="1:41" s="60" customFormat="1" hidden="1" x14ac:dyDescent="0.35">
      <c r="A88554" s="46"/>
      <c r="H88554" s="103"/>
      <c r="AD88554" s="99"/>
      <c r="AF88554" s="46"/>
      <c r="AM88554" s="121"/>
      <c r="AO88554" s="46"/>
    </row>
    <row r="88555" spans="1:41" s="60" customFormat="1" hidden="1" x14ac:dyDescent="0.35">
      <c r="A88555" s="46"/>
      <c r="H88555" s="103"/>
      <c r="AD88555" s="99"/>
      <c r="AF88555" s="46"/>
      <c r="AM88555" s="121"/>
      <c r="AO88555" s="46"/>
    </row>
    <row r="88556" spans="1:41" s="60" customFormat="1" hidden="1" x14ac:dyDescent="0.35">
      <c r="A88556" s="46"/>
      <c r="H88556" s="103"/>
      <c r="AD88556" s="99"/>
      <c r="AF88556" s="46"/>
      <c r="AM88556" s="121"/>
      <c r="AO88556" s="46"/>
    </row>
    <row r="88557" spans="1:41" s="60" customFormat="1" hidden="1" x14ac:dyDescent="0.35">
      <c r="A88557" s="46"/>
      <c r="H88557" s="103"/>
      <c r="AD88557" s="99"/>
      <c r="AF88557" s="46"/>
      <c r="AM88557" s="121"/>
      <c r="AO88557" s="46"/>
    </row>
    <row r="88558" spans="1:41" s="60" customFormat="1" hidden="1" x14ac:dyDescent="0.35">
      <c r="A88558" s="46"/>
      <c r="H88558" s="103"/>
      <c r="AD88558" s="99"/>
      <c r="AF88558" s="46"/>
      <c r="AM88558" s="121"/>
      <c r="AO88558" s="46"/>
    </row>
    <row r="88559" spans="1:41" s="60" customFormat="1" hidden="1" x14ac:dyDescent="0.35">
      <c r="A88559" s="46"/>
      <c r="H88559" s="103"/>
      <c r="AD88559" s="99"/>
      <c r="AF88559" s="46"/>
      <c r="AM88559" s="121"/>
      <c r="AO88559" s="46"/>
    </row>
    <row r="88560" spans="1:41" s="60" customFormat="1" hidden="1" x14ac:dyDescent="0.35">
      <c r="A88560" s="46"/>
      <c r="H88560" s="103"/>
      <c r="AD88560" s="99"/>
      <c r="AF88560" s="46"/>
      <c r="AM88560" s="121"/>
      <c r="AO88560" s="46"/>
    </row>
    <row r="88561" spans="1:41" s="60" customFormat="1" hidden="1" x14ac:dyDescent="0.35">
      <c r="A88561" s="46"/>
      <c r="H88561" s="103"/>
      <c r="AD88561" s="99"/>
      <c r="AF88561" s="46"/>
      <c r="AM88561" s="121"/>
      <c r="AO88561" s="46"/>
    </row>
    <row r="88562" spans="1:41" s="60" customFormat="1" hidden="1" x14ac:dyDescent="0.35">
      <c r="A88562" s="46"/>
      <c r="H88562" s="103"/>
      <c r="AD88562" s="99"/>
      <c r="AF88562" s="46"/>
      <c r="AM88562" s="121"/>
      <c r="AO88562" s="46"/>
    </row>
    <row r="88563" spans="1:41" s="60" customFormat="1" hidden="1" x14ac:dyDescent="0.35">
      <c r="A88563" s="46"/>
      <c r="H88563" s="103"/>
      <c r="AD88563" s="99"/>
      <c r="AF88563" s="46"/>
      <c r="AM88563" s="121"/>
      <c r="AO88563" s="46"/>
    </row>
    <row r="88564" spans="1:41" s="60" customFormat="1" hidden="1" x14ac:dyDescent="0.35">
      <c r="A88564" s="46"/>
      <c r="H88564" s="103"/>
      <c r="AD88564" s="99"/>
      <c r="AF88564" s="46"/>
      <c r="AM88564" s="121"/>
      <c r="AO88564" s="46"/>
    </row>
    <row r="88565" spans="1:41" s="60" customFormat="1" hidden="1" x14ac:dyDescent="0.35">
      <c r="A88565" s="46"/>
      <c r="H88565" s="103"/>
      <c r="AD88565" s="99"/>
      <c r="AF88565" s="46"/>
      <c r="AM88565" s="121"/>
      <c r="AO88565" s="46"/>
    </row>
    <row r="88566" spans="1:41" s="60" customFormat="1" hidden="1" x14ac:dyDescent="0.35">
      <c r="A88566" s="46"/>
      <c r="H88566" s="103"/>
      <c r="AD88566" s="99"/>
      <c r="AF88566" s="46"/>
      <c r="AM88566" s="121"/>
      <c r="AO88566" s="46"/>
    </row>
    <row r="88567" spans="1:41" s="60" customFormat="1" hidden="1" x14ac:dyDescent="0.35">
      <c r="A88567" s="46"/>
      <c r="H88567" s="103"/>
      <c r="AD88567" s="99"/>
      <c r="AF88567" s="46"/>
      <c r="AM88567" s="121"/>
      <c r="AO88567" s="46"/>
    </row>
    <row r="88568" spans="1:41" s="60" customFormat="1" hidden="1" x14ac:dyDescent="0.35">
      <c r="A88568" s="46"/>
      <c r="H88568" s="103"/>
      <c r="AD88568" s="99"/>
      <c r="AF88568" s="46"/>
      <c r="AM88568" s="121"/>
      <c r="AO88568" s="46"/>
    </row>
    <row r="88569" spans="1:41" s="60" customFormat="1" hidden="1" x14ac:dyDescent="0.35">
      <c r="A88569" s="46"/>
      <c r="H88569" s="103"/>
      <c r="AD88569" s="99"/>
      <c r="AF88569" s="46"/>
      <c r="AM88569" s="121"/>
      <c r="AO88569" s="46"/>
    </row>
    <row r="88570" spans="1:41" s="60" customFormat="1" hidden="1" x14ac:dyDescent="0.35">
      <c r="A88570" s="46"/>
      <c r="H88570" s="103"/>
      <c r="AD88570" s="99"/>
      <c r="AF88570" s="46"/>
      <c r="AM88570" s="121"/>
      <c r="AO88570" s="46"/>
    </row>
    <row r="88571" spans="1:41" s="60" customFormat="1" hidden="1" x14ac:dyDescent="0.35">
      <c r="A88571" s="46"/>
      <c r="H88571" s="103"/>
      <c r="AD88571" s="99"/>
      <c r="AF88571" s="46"/>
      <c r="AM88571" s="121"/>
      <c r="AO88571" s="46"/>
    </row>
    <row r="88572" spans="1:41" s="60" customFormat="1" hidden="1" x14ac:dyDescent="0.35">
      <c r="A88572" s="46"/>
      <c r="H88572" s="103"/>
      <c r="AD88572" s="99"/>
      <c r="AF88572" s="46"/>
      <c r="AM88572" s="121"/>
      <c r="AO88572" s="46"/>
    </row>
    <row r="88573" spans="1:41" s="60" customFormat="1" hidden="1" x14ac:dyDescent="0.35">
      <c r="A88573" s="46"/>
      <c r="H88573" s="103"/>
      <c r="AD88573" s="99"/>
      <c r="AF88573" s="46"/>
      <c r="AM88573" s="121"/>
      <c r="AO88573" s="46"/>
    </row>
    <row r="88574" spans="1:41" s="60" customFormat="1" hidden="1" x14ac:dyDescent="0.35">
      <c r="A88574" s="46"/>
      <c r="H88574" s="103"/>
      <c r="AD88574" s="99"/>
      <c r="AF88574" s="46"/>
      <c r="AM88574" s="121"/>
      <c r="AO88574" s="46"/>
    </row>
    <row r="88575" spans="1:41" s="60" customFormat="1" hidden="1" x14ac:dyDescent="0.35">
      <c r="A88575" s="46"/>
      <c r="H88575" s="103"/>
      <c r="AD88575" s="99"/>
      <c r="AF88575" s="46"/>
      <c r="AM88575" s="121"/>
      <c r="AO88575" s="46"/>
    </row>
    <row r="88576" spans="1:41" s="60" customFormat="1" hidden="1" x14ac:dyDescent="0.35">
      <c r="A88576" s="46"/>
      <c r="H88576" s="103"/>
      <c r="AD88576" s="99"/>
      <c r="AF88576" s="46"/>
      <c r="AM88576" s="121"/>
      <c r="AO88576" s="46"/>
    </row>
    <row r="88577" spans="1:41" s="60" customFormat="1" hidden="1" x14ac:dyDescent="0.35">
      <c r="A88577" s="46"/>
      <c r="H88577" s="103"/>
      <c r="AD88577" s="99"/>
      <c r="AF88577" s="46"/>
      <c r="AM88577" s="121"/>
      <c r="AO88577" s="46"/>
    </row>
    <row r="88578" spans="1:41" s="60" customFormat="1" hidden="1" x14ac:dyDescent="0.35">
      <c r="A88578" s="46"/>
      <c r="H88578" s="103"/>
      <c r="AD88578" s="99"/>
      <c r="AF88578" s="46"/>
      <c r="AM88578" s="121"/>
      <c r="AO88578" s="46"/>
    </row>
    <row r="88579" spans="1:41" s="60" customFormat="1" hidden="1" x14ac:dyDescent="0.35">
      <c r="A88579" s="46"/>
      <c r="H88579" s="103"/>
      <c r="AD88579" s="99"/>
      <c r="AF88579" s="46"/>
      <c r="AM88579" s="121"/>
      <c r="AO88579" s="46"/>
    </row>
    <row r="88580" spans="1:41" s="60" customFormat="1" hidden="1" x14ac:dyDescent="0.35">
      <c r="A88580" s="46"/>
      <c r="H88580" s="103"/>
      <c r="AD88580" s="99"/>
      <c r="AF88580" s="46"/>
      <c r="AM88580" s="121"/>
      <c r="AO88580" s="46"/>
    </row>
    <row r="88581" spans="1:41" s="60" customFormat="1" hidden="1" x14ac:dyDescent="0.35">
      <c r="A88581" s="46"/>
      <c r="H88581" s="103"/>
      <c r="AD88581" s="99"/>
      <c r="AF88581" s="46"/>
      <c r="AM88581" s="121"/>
      <c r="AO88581" s="46"/>
    </row>
    <row r="88582" spans="1:41" s="60" customFormat="1" hidden="1" x14ac:dyDescent="0.35">
      <c r="A88582" s="46"/>
      <c r="H88582" s="103"/>
      <c r="AD88582" s="99"/>
      <c r="AF88582" s="46"/>
      <c r="AM88582" s="121"/>
      <c r="AO88582" s="46"/>
    </row>
    <row r="88583" spans="1:41" s="60" customFormat="1" hidden="1" x14ac:dyDescent="0.35">
      <c r="A88583" s="46"/>
      <c r="H88583" s="103"/>
      <c r="AD88583" s="99"/>
      <c r="AF88583" s="46"/>
      <c r="AM88583" s="121"/>
      <c r="AO88583" s="46"/>
    </row>
    <row r="88584" spans="1:41" s="60" customFormat="1" hidden="1" x14ac:dyDescent="0.35">
      <c r="A88584" s="46"/>
      <c r="H88584" s="103"/>
      <c r="AD88584" s="99"/>
      <c r="AF88584" s="46"/>
      <c r="AM88584" s="121"/>
      <c r="AO88584" s="46"/>
    </row>
    <row r="88585" spans="1:41" s="60" customFormat="1" hidden="1" x14ac:dyDescent="0.35">
      <c r="A88585" s="46"/>
      <c r="H88585" s="103"/>
      <c r="AD88585" s="99"/>
      <c r="AF88585" s="46"/>
      <c r="AM88585" s="121"/>
      <c r="AO88585" s="46"/>
    </row>
    <row r="88586" spans="1:41" s="60" customFormat="1" hidden="1" x14ac:dyDescent="0.35">
      <c r="A88586" s="46"/>
      <c r="H88586" s="103"/>
      <c r="AD88586" s="99"/>
      <c r="AF88586" s="46"/>
      <c r="AM88586" s="121"/>
      <c r="AO88586" s="46"/>
    </row>
    <row r="88587" spans="1:41" s="60" customFormat="1" hidden="1" x14ac:dyDescent="0.35">
      <c r="A88587" s="46"/>
      <c r="H88587" s="103"/>
      <c r="AD88587" s="99"/>
      <c r="AF88587" s="46"/>
      <c r="AM88587" s="121"/>
      <c r="AO88587" s="46"/>
    </row>
    <row r="88588" spans="1:41" s="60" customFormat="1" hidden="1" x14ac:dyDescent="0.35">
      <c r="A88588" s="46"/>
      <c r="H88588" s="103"/>
      <c r="AD88588" s="99"/>
      <c r="AF88588" s="46"/>
      <c r="AM88588" s="121"/>
      <c r="AO88588" s="46"/>
    </row>
    <row r="88589" spans="1:41" s="60" customFormat="1" hidden="1" x14ac:dyDescent="0.35">
      <c r="A88589" s="46"/>
      <c r="H88589" s="103"/>
      <c r="AD88589" s="99"/>
      <c r="AF88589" s="46"/>
      <c r="AM88589" s="121"/>
      <c r="AO88589" s="46"/>
    </row>
    <row r="88590" spans="1:41" s="60" customFormat="1" hidden="1" x14ac:dyDescent="0.35">
      <c r="A88590" s="46"/>
      <c r="H88590" s="103"/>
      <c r="AD88590" s="99"/>
      <c r="AF88590" s="46"/>
      <c r="AM88590" s="121"/>
      <c r="AO88590" s="46"/>
    </row>
    <row r="88591" spans="1:41" s="60" customFormat="1" hidden="1" x14ac:dyDescent="0.35">
      <c r="A88591" s="46"/>
      <c r="H88591" s="103"/>
      <c r="AD88591" s="99"/>
      <c r="AF88591" s="46"/>
      <c r="AM88591" s="121"/>
      <c r="AO88591" s="46"/>
    </row>
    <row r="88592" spans="1:41" s="60" customFormat="1" hidden="1" x14ac:dyDescent="0.35">
      <c r="A88592" s="46"/>
      <c r="H88592" s="103"/>
      <c r="AD88592" s="99"/>
      <c r="AF88592" s="46"/>
      <c r="AM88592" s="121"/>
      <c r="AO88592" s="46"/>
    </row>
    <row r="88593" spans="1:41" s="60" customFormat="1" hidden="1" x14ac:dyDescent="0.35">
      <c r="A88593" s="46"/>
      <c r="H88593" s="103"/>
      <c r="AD88593" s="99"/>
      <c r="AF88593" s="46"/>
      <c r="AM88593" s="121"/>
      <c r="AO88593" s="46"/>
    </row>
    <row r="88594" spans="1:41" s="60" customFormat="1" hidden="1" x14ac:dyDescent="0.35">
      <c r="A88594" s="46"/>
      <c r="H88594" s="103"/>
      <c r="AD88594" s="99"/>
      <c r="AF88594" s="46"/>
      <c r="AM88594" s="121"/>
      <c r="AO88594" s="46"/>
    </row>
    <row r="88595" spans="1:41" s="60" customFormat="1" hidden="1" x14ac:dyDescent="0.35">
      <c r="A88595" s="46"/>
      <c r="H88595" s="103"/>
      <c r="AD88595" s="99"/>
      <c r="AF88595" s="46"/>
      <c r="AM88595" s="121"/>
      <c r="AO88595" s="46"/>
    </row>
    <row r="88596" spans="1:41" s="60" customFormat="1" hidden="1" x14ac:dyDescent="0.35">
      <c r="A88596" s="46"/>
      <c r="H88596" s="103"/>
      <c r="AD88596" s="99"/>
      <c r="AF88596" s="46"/>
      <c r="AM88596" s="121"/>
      <c r="AO88596" s="46"/>
    </row>
    <row r="88597" spans="1:41" s="60" customFormat="1" hidden="1" x14ac:dyDescent="0.35">
      <c r="A88597" s="46"/>
      <c r="H88597" s="103"/>
      <c r="AD88597" s="99"/>
      <c r="AF88597" s="46"/>
      <c r="AM88597" s="121"/>
      <c r="AO88597" s="46"/>
    </row>
    <row r="88598" spans="1:41" s="60" customFormat="1" hidden="1" x14ac:dyDescent="0.35">
      <c r="A88598" s="46"/>
      <c r="H88598" s="103"/>
      <c r="AD88598" s="99"/>
      <c r="AF88598" s="46"/>
      <c r="AM88598" s="121"/>
      <c r="AO88598" s="46"/>
    </row>
    <row r="88599" spans="1:41" s="60" customFormat="1" hidden="1" x14ac:dyDescent="0.35">
      <c r="A88599" s="46"/>
      <c r="H88599" s="103"/>
      <c r="AD88599" s="99"/>
      <c r="AF88599" s="46"/>
      <c r="AM88599" s="121"/>
      <c r="AO88599" s="46"/>
    </row>
    <row r="88600" spans="1:41" s="60" customFormat="1" hidden="1" x14ac:dyDescent="0.35">
      <c r="A88600" s="46"/>
      <c r="H88600" s="103"/>
      <c r="AD88600" s="99"/>
      <c r="AF88600" s="46"/>
      <c r="AM88600" s="121"/>
      <c r="AO88600" s="46"/>
    </row>
    <row r="88601" spans="1:41" s="60" customFormat="1" hidden="1" x14ac:dyDescent="0.35">
      <c r="A88601" s="46"/>
      <c r="H88601" s="103"/>
      <c r="AD88601" s="99"/>
      <c r="AF88601" s="46"/>
      <c r="AM88601" s="121"/>
      <c r="AO88601" s="46"/>
    </row>
    <row r="88602" spans="1:41" s="60" customFormat="1" hidden="1" x14ac:dyDescent="0.35">
      <c r="A88602" s="46"/>
      <c r="H88602" s="103"/>
      <c r="AD88602" s="99"/>
      <c r="AF88602" s="46"/>
      <c r="AM88602" s="121"/>
      <c r="AO88602" s="46"/>
    </row>
    <row r="88603" spans="1:41" s="60" customFormat="1" hidden="1" x14ac:dyDescent="0.35">
      <c r="A88603" s="46"/>
      <c r="H88603" s="103"/>
      <c r="AD88603" s="99"/>
      <c r="AF88603" s="46"/>
      <c r="AM88603" s="121"/>
      <c r="AO88603" s="46"/>
    </row>
    <row r="88604" spans="1:41" s="60" customFormat="1" hidden="1" x14ac:dyDescent="0.35">
      <c r="A88604" s="46"/>
      <c r="H88604" s="103"/>
      <c r="AD88604" s="99"/>
      <c r="AF88604" s="46"/>
      <c r="AM88604" s="121"/>
      <c r="AO88604" s="46"/>
    </row>
    <row r="88605" spans="1:41" s="60" customFormat="1" hidden="1" x14ac:dyDescent="0.35">
      <c r="A88605" s="46"/>
      <c r="H88605" s="103"/>
      <c r="AD88605" s="99"/>
      <c r="AF88605" s="46"/>
      <c r="AM88605" s="121"/>
      <c r="AO88605" s="46"/>
    </row>
    <row r="88606" spans="1:41" s="60" customFormat="1" hidden="1" x14ac:dyDescent="0.35">
      <c r="A88606" s="46"/>
      <c r="H88606" s="103"/>
      <c r="AD88606" s="99"/>
      <c r="AF88606" s="46"/>
      <c r="AM88606" s="121"/>
      <c r="AO88606" s="46"/>
    </row>
    <row r="88607" spans="1:41" s="60" customFormat="1" hidden="1" x14ac:dyDescent="0.35">
      <c r="A88607" s="46"/>
      <c r="H88607" s="103"/>
      <c r="AD88607" s="99"/>
      <c r="AF88607" s="46"/>
      <c r="AM88607" s="121"/>
      <c r="AO88607" s="46"/>
    </row>
    <row r="88608" spans="1:41" s="60" customFormat="1" hidden="1" x14ac:dyDescent="0.35">
      <c r="A88608" s="46"/>
      <c r="H88608" s="103"/>
      <c r="AD88608" s="99"/>
      <c r="AF88608" s="46"/>
      <c r="AM88608" s="121"/>
      <c r="AO88608" s="46"/>
    </row>
    <row r="88609" spans="1:41" s="60" customFormat="1" hidden="1" x14ac:dyDescent="0.35">
      <c r="A88609" s="46"/>
      <c r="H88609" s="103"/>
      <c r="AD88609" s="99"/>
      <c r="AF88609" s="46"/>
      <c r="AM88609" s="121"/>
      <c r="AO88609" s="46"/>
    </row>
    <row r="88610" spans="1:41" s="60" customFormat="1" hidden="1" x14ac:dyDescent="0.35">
      <c r="A88610" s="46"/>
      <c r="H88610" s="103"/>
      <c r="AD88610" s="99"/>
      <c r="AF88610" s="46"/>
      <c r="AM88610" s="121"/>
      <c r="AO88610" s="46"/>
    </row>
    <row r="88611" spans="1:41" s="60" customFormat="1" hidden="1" x14ac:dyDescent="0.35">
      <c r="A88611" s="46"/>
      <c r="H88611" s="103"/>
      <c r="AD88611" s="99"/>
      <c r="AF88611" s="46"/>
      <c r="AM88611" s="121"/>
      <c r="AO88611" s="46"/>
    </row>
    <row r="88612" spans="1:41" s="60" customFormat="1" hidden="1" x14ac:dyDescent="0.35">
      <c r="A88612" s="46"/>
      <c r="H88612" s="103"/>
      <c r="AD88612" s="99"/>
      <c r="AF88612" s="46"/>
      <c r="AM88612" s="121"/>
      <c r="AO88612" s="46"/>
    </row>
    <row r="88613" spans="1:41" s="60" customFormat="1" hidden="1" x14ac:dyDescent="0.35">
      <c r="A88613" s="46"/>
      <c r="H88613" s="103"/>
      <c r="AD88613" s="99"/>
      <c r="AF88613" s="46"/>
      <c r="AM88613" s="121"/>
      <c r="AO88613" s="46"/>
    </row>
    <row r="88614" spans="1:41" s="60" customFormat="1" hidden="1" x14ac:dyDescent="0.35">
      <c r="A88614" s="46"/>
      <c r="H88614" s="103"/>
      <c r="AD88614" s="99"/>
      <c r="AF88614" s="46"/>
      <c r="AM88614" s="121"/>
      <c r="AO88614" s="46"/>
    </row>
    <row r="88615" spans="1:41" s="60" customFormat="1" hidden="1" x14ac:dyDescent="0.35">
      <c r="A88615" s="46"/>
      <c r="H88615" s="103"/>
      <c r="AD88615" s="99"/>
      <c r="AF88615" s="46"/>
      <c r="AM88615" s="121"/>
      <c r="AO88615" s="46"/>
    </row>
    <row r="88616" spans="1:41" s="60" customFormat="1" hidden="1" x14ac:dyDescent="0.35">
      <c r="A88616" s="46"/>
      <c r="H88616" s="103"/>
      <c r="AD88616" s="99"/>
      <c r="AF88616" s="46"/>
      <c r="AM88616" s="121"/>
      <c r="AO88616" s="46"/>
    </row>
    <row r="88617" spans="1:41" s="60" customFormat="1" hidden="1" x14ac:dyDescent="0.35">
      <c r="A88617" s="46"/>
      <c r="H88617" s="103"/>
      <c r="AD88617" s="99"/>
      <c r="AF88617" s="46"/>
      <c r="AM88617" s="121"/>
      <c r="AO88617" s="46"/>
    </row>
    <row r="88618" spans="1:41" s="60" customFormat="1" hidden="1" x14ac:dyDescent="0.35">
      <c r="A88618" s="46"/>
      <c r="H88618" s="103"/>
      <c r="AD88618" s="99"/>
      <c r="AF88618" s="46"/>
      <c r="AM88618" s="121"/>
      <c r="AO88618" s="46"/>
    </row>
    <row r="88619" spans="1:41" s="60" customFormat="1" hidden="1" x14ac:dyDescent="0.35">
      <c r="A88619" s="46"/>
      <c r="H88619" s="103"/>
      <c r="AD88619" s="99"/>
      <c r="AF88619" s="46"/>
      <c r="AM88619" s="121"/>
      <c r="AO88619" s="46"/>
    </row>
    <row r="88620" spans="1:41" s="60" customFormat="1" hidden="1" x14ac:dyDescent="0.35">
      <c r="A88620" s="46"/>
      <c r="H88620" s="103"/>
      <c r="AD88620" s="99"/>
      <c r="AF88620" s="46"/>
      <c r="AM88620" s="121"/>
      <c r="AO88620" s="46"/>
    </row>
    <row r="88621" spans="1:41" s="60" customFormat="1" hidden="1" x14ac:dyDescent="0.35">
      <c r="A88621" s="46"/>
      <c r="H88621" s="103"/>
      <c r="AD88621" s="99"/>
      <c r="AF88621" s="46"/>
      <c r="AM88621" s="121"/>
      <c r="AO88621" s="46"/>
    </row>
    <row r="88622" spans="1:41" s="60" customFormat="1" hidden="1" x14ac:dyDescent="0.35">
      <c r="A88622" s="46"/>
      <c r="H88622" s="103"/>
      <c r="AD88622" s="99"/>
      <c r="AF88622" s="46"/>
      <c r="AM88622" s="121"/>
      <c r="AO88622" s="46"/>
    </row>
    <row r="88623" spans="1:41" s="60" customFormat="1" hidden="1" x14ac:dyDescent="0.35">
      <c r="A88623" s="46"/>
      <c r="H88623" s="103"/>
      <c r="AD88623" s="99"/>
      <c r="AF88623" s="46"/>
      <c r="AM88623" s="121"/>
      <c r="AO88623" s="46"/>
    </row>
    <row r="88624" spans="1:41" s="60" customFormat="1" hidden="1" x14ac:dyDescent="0.35">
      <c r="A88624" s="46"/>
      <c r="H88624" s="103"/>
      <c r="AD88624" s="99"/>
      <c r="AF88624" s="46"/>
      <c r="AM88624" s="121"/>
      <c r="AO88624" s="46"/>
    </row>
    <row r="88625" spans="1:41" s="60" customFormat="1" hidden="1" x14ac:dyDescent="0.35">
      <c r="A88625" s="46"/>
      <c r="H88625" s="103"/>
      <c r="AD88625" s="99"/>
      <c r="AF88625" s="46"/>
      <c r="AM88625" s="121"/>
      <c r="AO88625" s="46"/>
    </row>
    <row r="88626" spans="1:41" s="60" customFormat="1" hidden="1" x14ac:dyDescent="0.35">
      <c r="A88626" s="46"/>
      <c r="H88626" s="103"/>
      <c r="AD88626" s="99"/>
      <c r="AF88626" s="46"/>
      <c r="AM88626" s="121"/>
      <c r="AO88626" s="46"/>
    </row>
    <row r="88627" spans="1:41" s="60" customFormat="1" hidden="1" x14ac:dyDescent="0.35">
      <c r="A88627" s="46"/>
      <c r="H88627" s="103"/>
      <c r="AD88627" s="99"/>
      <c r="AF88627" s="46"/>
      <c r="AM88627" s="121"/>
      <c r="AO88627" s="46"/>
    </row>
    <row r="88628" spans="1:41" s="60" customFormat="1" hidden="1" x14ac:dyDescent="0.35">
      <c r="A88628" s="46"/>
      <c r="H88628" s="103"/>
      <c r="AD88628" s="99"/>
      <c r="AF88628" s="46"/>
      <c r="AM88628" s="121"/>
      <c r="AO88628" s="46"/>
    </row>
    <row r="88629" spans="1:41" s="60" customFormat="1" hidden="1" x14ac:dyDescent="0.35">
      <c r="A88629" s="46"/>
      <c r="H88629" s="103"/>
      <c r="AD88629" s="99"/>
      <c r="AF88629" s="46"/>
      <c r="AM88629" s="121"/>
      <c r="AO88629" s="46"/>
    </row>
    <row r="88630" spans="1:41" s="60" customFormat="1" hidden="1" x14ac:dyDescent="0.35">
      <c r="A88630" s="46"/>
      <c r="H88630" s="103"/>
      <c r="AD88630" s="99"/>
      <c r="AF88630" s="46"/>
      <c r="AM88630" s="121"/>
      <c r="AO88630" s="46"/>
    </row>
    <row r="88631" spans="1:41" s="60" customFormat="1" hidden="1" x14ac:dyDescent="0.35">
      <c r="A88631" s="46"/>
      <c r="H88631" s="103"/>
      <c r="AD88631" s="99"/>
      <c r="AF88631" s="46"/>
      <c r="AM88631" s="121"/>
      <c r="AO88631" s="46"/>
    </row>
    <row r="88632" spans="1:41" s="60" customFormat="1" hidden="1" x14ac:dyDescent="0.35">
      <c r="A88632" s="46"/>
      <c r="H88632" s="103"/>
      <c r="AD88632" s="99"/>
      <c r="AF88632" s="46"/>
      <c r="AM88632" s="121"/>
      <c r="AO88632" s="46"/>
    </row>
    <row r="88633" spans="1:41" s="60" customFormat="1" hidden="1" x14ac:dyDescent="0.35">
      <c r="A88633" s="46"/>
      <c r="H88633" s="103"/>
      <c r="AD88633" s="99"/>
      <c r="AF88633" s="46"/>
      <c r="AM88633" s="121"/>
      <c r="AO88633" s="46"/>
    </row>
    <row r="88634" spans="1:41" s="60" customFormat="1" hidden="1" x14ac:dyDescent="0.35">
      <c r="A88634" s="46"/>
      <c r="H88634" s="103"/>
      <c r="AD88634" s="99"/>
      <c r="AF88634" s="46"/>
      <c r="AM88634" s="121"/>
      <c r="AO88634" s="46"/>
    </row>
    <row r="88635" spans="1:41" s="60" customFormat="1" hidden="1" x14ac:dyDescent="0.35">
      <c r="A88635" s="46"/>
      <c r="H88635" s="103"/>
      <c r="AD88635" s="99"/>
      <c r="AF88635" s="46"/>
      <c r="AM88635" s="121"/>
      <c r="AO88635" s="46"/>
    </row>
    <row r="88636" spans="1:41" s="60" customFormat="1" hidden="1" x14ac:dyDescent="0.35">
      <c r="A88636" s="46"/>
      <c r="H88636" s="103"/>
      <c r="AD88636" s="99"/>
      <c r="AF88636" s="46"/>
      <c r="AM88636" s="121"/>
      <c r="AO88636" s="46"/>
    </row>
    <row r="88637" spans="1:41" s="60" customFormat="1" hidden="1" x14ac:dyDescent="0.35">
      <c r="A88637" s="46"/>
      <c r="H88637" s="103"/>
      <c r="AD88637" s="99"/>
      <c r="AF88637" s="46"/>
      <c r="AM88637" s="121"/>
      <c r="AO88637" s="46"/>
    </row>
    <row r="88638" spans="1:41" s="60" customFormat="1" hidden="1" x14ac:dyDescent="0.35">
      <c r="A88638" s="46"/>
      <c r="H88638" s="103"/>
      <c r="AD88638" s="99"/>
      <c r="AF88638" s="46"/>
      <c r="AM88638" s="121"/>
      <c r="AO88638" s="46"/>
    </row>
    <row r="88639" spans="1:41" s="60" customFormat="1" hidden="1" x14ac:dyDescent="0.35">
      <c r="A88639" s="46"/>
      <c r="H88639" s="103"/>
      <c r="AD88639" s="99"/>
      <c r="AF88639" s="46"/>
      <c r="AM88639" s="121"/>
      <c r="AO88639" s="46"/>
    </row>
    <row r="88640" spans="1:41" s="60" customFormat="1" hidden="1" x14ac:dyDescent="0.35">
      <c r="A88640" s="46"/>
      <c r="H88640" s="103"/>
      <c r="AD88640" s="99"/>
      <c r="AF88640" s="46"/>
      <c r="AM88640" s="121"/>
      <c r="AO88640" s="46"/>
    </row>
    <row r="88641" spans="1:41" s="60" customFormat="1" hidden="1" x14ac:dyDescent="0.35">
      <c r="A88641" s="46"/>
      <c r="H88641" s="103"/>
      <c r="AD88641" s="99"/>
      <c r="AF88641" s="46"/>
      <c r="AM88641" s="121"/>
      <c r="AO88641" s="46"/>
    </row>
    <row r="88642" spans="1:41" s="60" customFormat="1" hidden="1" x14ac:dyDescent="0.35">
      <c r="A88642" s="46"/>
      <c r="H88642" s="103"/>
      <c r="AD88642" s="99"/>
      <c r="AF88642" s="46"/>
      <c r="AM88642" s="121"/>
      <c r="AO88642" s="46"/>
    </row>
    <row r="88643" spans="1:41" s="60" customFormat="1" hidden="1" x14ac:dyDescent="0.35">
      <c r="A88643" s="46"/>
      <c r="H88643" s="103"/>
      <c r="AD88643" s="99"/>
      <c r="AF88643" s="46"/>
      <c r="AM88643" s="121"/>
      <c r="AO88643" s="46"/>
    </row>
    <row r="88644" spans="1:41" s="60" customFormat="1" hidden="1" x14ac:dyDescent="0.35">
      <c r="A88644" s="46"/>
      <c r="H88644" s="103"/>
      <c r="AD88644" s="99"/>
      <c r="AF88644" s="46"/>
      <c r="AM88644" s="121"/>
      <c r="AO88644" s="46"/>
    </row>
    <row r="88645" spans="1:41" s="60" customFormat="1" hidden="1" x14ac:dyDescent="0.35">
      <c r="A88645" s="46"/>
      <c r="H88645" s="103"/>
      <c r="AD88645" s="99"/>
      <c r="AF88645" s="46"/>
      <c r="AM88645" s="121"/>
      <c r="AO88645" s="46"/>
    </row>
    <row r="88646" spans="1:41" s="60" customFormat="1" hidden="1" x14ac:dyDescent="0.35">
      <c r="A88646" s="46"/>
      <c r="H88646" s="103"/>
      <c r="AD88646" s="99"/>
      <c r="AF88646" s="46"/>
      <c r="AM88646" s="121"/>
      <c r="AO88646" s="46"/>
    </row>
    <row r="88647" spans="1:41" s="60" customFormat="1" hidden="1" x14ac:dyDescent="0.35">
      <c r="A88647" s="46"/>
      <c r="H88647" s="103"/>
      <c r="AD88647" s="99"/>
      <c r="AF88647" s="46"/>
      <c r="AM88647" s="121"/>
      <c r="AO88647" s="46"/>
    </row>
    <row r="88648" spans="1:41" s="60" customFormat="1" hidden="1" x14ac:dyDescent="0.35">
      <c r="A88648" s="46"/>
      <c r="H88648" s="103"/>
      <c r="AD88648" s="99"/>
      <c r="AF88648" s="46"/>
      <c r="AM88648" s="121"/>
      <c r="AO88648" s="46"/>
    </row>
    <row r="88649" spans="1:41" s="60" customFormat="1" hidden="1" x14ac:dyDescent="0.35">
      <c r="A88649" s="46"/>
      <c r="H88649" s="103"/>
      <c r="AD88649" s="99"/>
      <c r="AF88649" s="46"/>
      <c r="AM88649" s="121"/>
      <c r="AO88649" s="46"/>
    </row>
    <row r="88650" spans="1:41" s="60" customFormat="1" hidden="1" x14ac:dyDescent="0.35">
      <c r="A88650" s="46"/>
      <c r="H88650" s="103"/>
      <c r="AD88650" s="99"/>
      <c r="AF88650" s="46"/>
      <c r="AM88650" s="121"/>
      <c r="AO88650" s="46"/>
    </row>
    <row r="88651" spans="1:41" s="60" customFormat="1" hidden="1" x14ac:dyDescent="0.35">
      <c r="A88651" s="46"/>
      <c r="H88651" s="103"/>
      <c r="AD88651" s="99"/>
      <c r="AF88651" s="46"/>
      <c r="AM88651" s="121"/>
      <c r="AO88651" s="46"/>
    </row>
    <row r="88652" spans="1:41" s="60" customFormat="1" hidden="1" x14ac:dyDescent="0.35">
      <c r="A88652" s="46"/>
      <c r="H88652" s="103"/>
      <c r="AD88652" s="99"/>
      <c r="AF88652" s="46"/>
      <c r="AM88652" s="121"/>
      <c r="AO88652" s="46"/>
    </row>
    <row r="88653" spans="1:41" s="60" customFormat="1" hidden="1" x14ac:dyDescent="0.35">
      <c r="A88653" s="46"/>
      <c r="H88653" s="103"/>
      <c r="AD88653" s="99"/>
      <c r="AF88653" s="46"/>
      <c r="AM88653" s="121"/>
      <c r="AO88653" s="46"/>
    </row>
    <row r="88654" spans="1:41" s="60" customFormat="1" hidden="1" x14ac:dyDescent="0.35">
      <c r="A88654" s="46"/>
      <c r="H88654" s="103"/>
      <c r="AD88654" s="99"/>
      <c r="AF88654" s="46"/>
      <c r="AM88654" s="121"/>
      <c r="AO88654" s="46"/>
    </row>
    <row r="88655" spans="1:41" s="60" customFormat="1" hidden="1" x14ac:dyDescent="0.35">
      <c r="A88655" s="46"/>
      <c r="H88655" s="103"/>
      <c r="AD88655" s="99"/>
      <c r="AF88655" s="46"/>
      <c r="AM88655" s="121"/>
      <c r="AO88655" s="46"/>
    </row>
    <row r="88656" spans="1:41" s="60" customFormat="1" hidden="1" x14ac:dyDescent="0.35">
      <c r="A88656" s="46"/>
      <c r="H88656" s="103"/>
      <c r="AD88656" s="99"/>
      <c r="AF88656" s="46"/>
      <c r="AM88656" s="121"/>
      <c r="AO88656" s="46"/>
    </row>
    <row r="88657" spans="1:41" s="60" customFormat="1" hidden="1" x14ac:dyDescent="0.35">
      <c r="A88657" s="46"/>
      <c r="H88657" s="103"/>
      <c r="AD88657" s="99"/>
      <c r="AF88657" s="46"/>
      <c r="AM88657" s="121"/>
      <c r="AO88657" s="46"/>
    </row>
    <row r="88658" spans="1:41" s="60" customFormat="1" hidden="1" x14ac:dyDescent="0.35">
      <c r="A88658" s="46"/>
      <c r="H88658" s="103"/>
      <c r="AD88658" s="99"/>
      <c r="AF88658" s="46"/>
      <c r="AM88658" s="121"/>
      <c r="AO88658" s="46"/>
    </row>
    <row r="88659" spans="1:41" s="60" customFormat="1" hidden="1" x14ac:dyDescent="0.35">
      <c r="A88659" s="46"/>
      <c r="H88659" s="103"/>
      <c r="AD88659" s="99"/>
      <c r="AF88659" s="46"/>
      <c r="AM88659" s="121"/>
      <c r="AO88659" s="46"/>
    </row>
    <row r="88660" spans="1:41" s="60" customFormat="1" hidden="1" x14ac:dyDescent="0.35">
      <c r="A88660" s="46"/>
      <c r="H88660" s="103"/>
      <c r="AD88660" s="99"/>
      <c r="AF88660" s="46"/>
      <c r="AM88660" s="121"/>
      <c r="AO88660" s="46"/>
    </row>
    <row r="88661" spans="1:41" s="60" customFormat="1" hidden="1" x14ac:dyDescent="0.35">
      <c r="A88661" s="46"/>
      <c r="H88661" s="103"/>
      <c r="AD88661" s="99"/>
      <c r="AF88661" s="46"/>
      <c r="AM88661" s="121"/>
      <c r="AO88661" s="46"/>
    </row>
    <row r="88662" spans="1:41" s="60" customFormat="1" hidden="1" x14ac:dyDescent="0.35">
      <c r="A88662" s="46"/>
      <c r="H88662" s="103"/>
      <c r="AD88662" s="99"/>
      <c r="AF88662" s="46"/>
      <c r="AM88662" s="121"/>
      <c r="AO88662" s="46"/>
    </row>
    <row r="88663" spans="1:41" s="60" customFormat="1" hidden="1" x14ac:dyDescent="0.35">
      <c r="A88663" s="46"/>
      <c r="H88663" s="103"/>
      <c r="AD88663" s="99"/>
      <c r="AF88663" s="46"/>
      <c r="AM88663" s="121"/>
      <c r="AO88663" s="46"/>
    </row>
    <row r="88664" spans="1:41" s="60" customFormat="1" hidden="1" x14ac:dyDescent="0.35">
      <c r="A88664" s="46"/>
      <c r="H88664" s="103"/>
      <c r="AD88664" s="99"/>
      <c r="AF88664" s="46"/>
      <c r="AM88664" s="121"/>
      <c r="AO88664" s="46"/>
    </row>
    <row r="88665" spans="1:41" s="60" customFormat="1" hidden="1" x14ac:dyDescent="0.35">
      <c r="A88665" s="46"/>
      <c r="H88665" s="103"/>
      <c r="AD88665" s="99"/>
      <c r="AF88665" s="46"/>
      <c r="AM88665" s="121"/>
      <c r="AO88665" s="46"/>
    </row>
    <row r="88666" spans="1:41" s="60" customFormat="1" hidden="1" x14ac:dyDescent="0.35">
      <c r="A88666" s="46"/>
      <c r="H88666" s="103"/>
      <c r="AD88666" s="99"/>
      <c r="AF88666" s="46"/>
      <c r="AM88666" s="121"/>
      <c r="AO88666" s="46"/>
    </row>
    <row r="88667" spans="1:41" s="60" customFormat="1" hidden="1" x14ac:dyDescent="0.35">
      <c r="A88667" s="46"/>
      <c r="H88667" s="103"/>
      <c r="AD88667" s="99"/>
      <c r="AF88667" s="46"/>
      <c r="AM88667" s="121"/>
      <c r="AO88667" s="46"/>
    </row>
    <row r="88668" spans="1:41" s="60" customFormat="1" hidden="1" x14ac:dyDescent="0.35">
      <c r="A88668" s="46"/>
      <c r="H88668" s="103"/>
      <c r="AD88668" s="99"/>
      <c r="AF88668" s="46"/>
      <c r="AM88668" s="121"/>
      <c r="AO88668" s="46"/>
    </row>
    <row r="88669" spans="1:41" s="60" customFormat="1" hidden="1" x14ac:dyDescent="0.35">
      <c r="A88669" s="46"/>
      <c r="H88669" s="103"/>
      <c r="AD88669" s="99"/>
      <c r="AF88669" s="46"/>
      <c r="AM88669" s="121"/>
      <c r="AO88669" s="46"/>
    </row>
    <row r="88670" spans="1:41" s="60" customFormat="1" hidden="1" x14ac:dyDescent="0.35">
      <c r="A88670" s="46"/>
      <c r="H88670" s="103"/>
      <c r="AD88670" s="99"/>
      <c r="AF88670" s="46"/>
      <c r="AM88670" s="121"/>
      <c r="AO88670" s="46"/>
    </row>
    <row r="88671" spans="1:41" s="60" customFormat="1" hidden="1" x14ac:dyDescent="0.35">
      <c r="A88671" s="46"/>
      <c r="H88671" s="103"/>
      <c r="AD88671" s="99"/>
      <c r="AF88671" s="46"/>
      <c r="AM88671" s="121"/>
      <c r="AO88671" s="46"/>
    </row>
    <row r="88672" spans="1:41" s="60" customFormat="1" hidden="1" x14ac:dyDescent="0.35">
      <c r="A88672" s="46"/>
      <c r="H88672" s="103"/>
      <c r="AD88672" s="99"/>
      <c r="AF88672" s="46"/>
      <c r="AM88672" s="121"/>
      <c r="AO88672" s="46"/>
    </row>
    <row r="88673" spans="1:41" s="60" customFormat="1" hidden="1" x14ac:dyDescent="0.35">
      <c r="A88673" s="46"/>
      <c r="H88673" s="103"/>
      <c r="AD88673" s="99"/>
      <c r="AF88673" s="46"/>
      <c r="AM88673" s="121"/>
      <c r="AO88673" s="46"/>
    </row>
    <row r="88674" spans="1:41" s="60" customFormat="1" hidden="1" x14ac:dyDescent="0.35">
      <c r="A88674" s="46"/>
      <c r="H88674" s="103"/>
      <c r="AD88674" s="99"/>
      <c r="AF88674" s="46"/>
      <c r="AM88674" s="121"/>
      <c r="AO88674" s="46"/>
    </row>
    <row r="88675" spans="1:41" s="60" customFormat="1" hidden="1" x14ac:dyDescent="0.35">
      <c r="A88675" s="46"/>
      <c r="H88675" s="103"/>
      <c r="AD88675" s="99"/>
      <c r="AF88675" s="46"/>
      <c r="AM88675" s="121"/>
      <c r="AO88675" s="46"/>
    </row>
    <row r="88676" spans="1:41" s="60" customFormat="1" hidden="1" x14ac:dyDescent="0.35">
      <c r="A88676" s="46"/>
      <c r="H88676" s="103"/>
      <c r="AD88676" s="99"/>
      <c r="AF88676" s="46"/>
      <c r="AM88676" s="121"/>
      <c r="AO88676" s="46"/>
    </row>
    <row r="88677" spans="1:41" s="60" customFormat="1" hidden="1" x14ac:dyDescent="0.35">
      <c r="A88677" s="46"/>
      <c r="H88677" s="103"/>
      <c r="AD88677" s="99"/>
      <c r="AF88677" s="46"/>
      <c r="AM88677" s="121"/>
      <c r="AO88677" s="46"/>
    </row>
    <row r="88678" spans="1:41" s="60" customFormat="1" hidden="1" x14ac:dyDescent="0.35">
      <c r="A88678" s="46"/>
      <c r="H88678" s="103"/>
      <c r="AD88678" s="99"/>
      <c r="AF88678" s="46"/>
      <c r="AM88678" s="121"/>
      <c r="AO88678" s="46"/>
    </row>
    <row r="88679" spans="1:41" s="60" customFormat="1" hidden="1" x14ac:dyDescent="0.35">
      <c r="A88679" s="46"/>
      <c r="H88679" s="103"/>
      <c r="AD88679" s="99"/>
      <c r="AF88679" s="46"/>
      <c r="AM88679" s="121"/>
      <c r="AO88679" s="46"/>
    </row>
    <row r="88680" spans="1:41" s="60" customFormat="1" hidden="1" x14ac:dyDescent="0.35">
      <c r="A88680" s="46"/>
      <c r="H88680" s="103"/>
      <c r="AD88680" s="99"/>
      <c r="AF88680" s="46"/>
      <c r="AM88680" s="121"/>
      <c r="AO88680" s="46"/>
    </row>
    <row r="88681" spans="1:41" s="60" customFormat="1" hidden="1" x14ac:dyDescent="0.35">
      <c r="A88681" s="46"/>
      <c r="H88681" s="103"/>
      <c r="AD88681" s="99"/>
      <c r="AF88681" s="46"/>
      <c r="AM88681" s="121"/>
      <c r="AO88681" s="46"/>
    </row>
    <row r="88682" spans="1:41" s="60" customFormat="1" hidden="1" x14ac:dyDescent="0.35">
      <c r="A88682" s="46"/>
      <c r="H88682" s="103"/>
      <c r="AD88682" s="99"/>
      <c r="AF88682" s="46"/>
      <c r="AM88682" s="121"/>
      <c r="AO88682" s="46"/>
    </row>
    <row r="88683" spans="1:41" s="60" customFormat="1" hidden="1" x14ac:dyDescent="0.35">
      <c r="A88683" s="46"/>
      <c r="H88683" s="103"/>
      <c r="AD88683" s="99"/>
      <c r="AF88683" s="46"/>
      <c r="AM88683" s="121"/>
      <c r="AO88683" s="46"/>
    </row>
    <row r="88684" spans="1:41" s="60" customFormat="1" hidden="1" x14ac:dyDescent="0.35">
      <c r="A88684" s="46"/>
      <c r="H88684" s="103"/>
      <c r="AD88684" s="99"/>
      <c r="AF88684" s="46"/>
      <c r="AM88684" s="121"/>
      <c r="AO88684" s="46"/>
    </row>
    <row r="88685" spans="1:41" s="60" customFormat="1" hidden="1" x14ac:dyDescent="0.35">
      <c r="A88685" s="46"/>
      <c r="H88685" s="103"/>
      <c r="AD88685" s="99"/>
      <c r="AF88685" s="46"/>
      <c r="AM88685" s="121"/>
      <c r="AO88685" s="46"/>
    </row>
    <row r="88686" spans="1:41" s="60" customFormat="1" hidden="1" x14ac:dyDescent="0.35">
      <c r="A88686" s="46"/>
      <c r="H88686" s="103"/>
      <c r="AD88686" s="99"/>
      <c r="AF88686" s="46"/>
      <c r="AM88686" s="121"/>
      <c r="AO88686" s="46"/>
    </row>
    <row r="88687" spans="1:41" s="60" customFormat="1" hidden="1" x14ac:dyDescent="0.35">
      <c r="A88687" s="46"/>
      <c r="H88687" s="103"/>
      <c r="AD88687" s="99"/>
      <c r="AF88687" s="46"/>
      <c r="AM88687" s="121"/>
      <c r="AO88687" s="46"/>
    </row>
    <row r="88688" spans="1:41" s="60" customFormat="1" hidden="1" x14ac:dyDescent="0.35">
      <c r="A88688" s="46"/>
      <c r="H88688" s="103"/>
      <c r="AD88688" s="99"/>
      <c r="AF88688" s="46"/>
      <c r="AM88688" s="121"/>
      <c r="AO88688" s="46"/>
    </row>
    <row r="88689" spans="1:41" s="60" customFormat="1" hidden="1" x14ac:dyDescent="0.35">
      <c r="A88689" s="46"/>
      <c r="H88689" s="103"/>
      <c r="AD88689" s="99"/>
      <c r="AF88689" s="46"/>
      <c r="AM88689" s="121"/>
      <c r="AO88689" s="46"/>
    </row>
    <row r="88690" spans="1:41" s="60" customFormat="1" hidden="1" x14ac:dyDescent="0.35">
      <c r="A88690" s="46"/>
      <c r="H88690" s="103"/>
      <c r="AD88690" s="99"/>
      <c r="AF88690" s="46"/>
      <c r="AM88690" s="121"/>
      <c r="AO88690" s="46"/>
    </row>
    <row r="88691" spans="1:41" s="60" customFormat="1" hidden="1" x14ac:dyDescent="0.35">
      <c r="A88691" s="46"/>
      <c r="H88691" s="103"/>
      <c r="AD88691" s="99"/>
      <c r="AF88691" s="46"/>
      <c r="AM88691" s="121"/>
      <c r="AO88691" s="46"/>
    </row>
    <row r="88692" spans="1:41" s="60" customFormat="1" hidden="1" x14ac:dyDescent="0.35">
      <c r="A88692" s="46"/>
      <c r="H88692" s="103"/>
      <c r="AD88692" s="99"/>
      <c r="AF88692" s="46"/>
      <c r="AM88692" s="121"/>
      <c r="AO88692" s="46"/>
    </row>
    <row r="88693" spans="1:41" s="60" customFormat="1" hidden="1" x14ac:dyDescent="0.35">
      <c r="A88693" s="46"/>
      <c r="H88693" s="103"/>
      <c r="AD88693" s="99"/>
      <c r="AF88693" s="46"/>
      <c r="AM88693" s="121"/>
      <c r="AO88693" s="46"/>
    </row>
    <row r="88694" spans="1:41" s="60" customFormat="1" hidden="1" x14ac:dyDescent="0.35">
      <c r="A88694" s="46"/>
      <c r="H88694" s="103"/>
      <c r="AD88694" s="99"/>
      <c r="AF88694" s="46"/>
      <c r="AM88694" s="121"/>
      <c r="AO88694" s="46"/>
    </row>
    <row r="88695" spans="1:41" s="60" customFormat="1" hidden="1" x14ac:dyDescent="0.35">
      <c r="A88695" s="46"/>
      <c r="H88695" s="103"/>
      <c r="AD88695" s="99"/>
      <c r="AF88695" s="46"/>
      <c r="AM88695" s="121"/>
      <c r="AO88695" s="46"/>
    </row>
    <row r="88696" spans="1:41" s="60" customFormat="1" hidden="1" x14ac:dyDescent="0.35">
      <c r="A88696" s="46"/>
      <c r="H88696" s="103"/>
      <c r="AD88696" s="99"/>
      <c r="AF88696" s="46"/>
      <c r="AM88696" s="121"/>
      <c r="AO88696" s="46"/>
    </row>
    <row r="88697" spans="1:41" s="60" customFormat="1" hidden="1" x14ac:dyDescent="0.35">
      <c r="A88697" s="46"/>
      <c r="H88697" s="103"/>
      <c r="AD88697" s="99"/>
      <c r="AF88697" s="46"/>
      <c r="AM88697" s="121"/>
      <c r="AO88697" s="46"/>
    </row>
    <row r="88698" spans="1:41" s="60" customFormat="1" hidden="1" x14ac:dyDescent="0.35">
      <c r="A88698" s="46"/>
      <c r="H88698" s="103"/>
      <c r="AD88698" s="99"/>
      <c r="AF88698" s="46"/>
      <c r="AM88698" s="121"/>
      <c r="AO88698" s="46"/>
    </row>
    <row r="88699" spans="1:41" s="60" customFormat="1" hidden="1" x14ac:dyDescent="0.35">
      <c r="A88699" s="46"/>
      <c r="H88699" s="103"/>
      <c r="AD88699" s="99"/>
      <c r="AF88699" s="46"/>
      <c r="AM88699" s="121"/>
      <c r="AO88699" s="46"/>
    </row>
    <row r="88700" spans="1:41" s="60" customFormat="1" hidden="1" x14ac:dyDescent="0.35">
      <c r="A88700" s="46"/>
      <c r="H88700" s="103"/>
      <c r="AD88700" s="99"/>
      <c r="AF88700" s="46"/>
      <c r="AM88700" s="121"/>
      <c r="AO88700" s="46"/>
    </row>
    <row r="88701" spans="1:41" s="60" customFormat="1" hidden="1" x14ac:dyDescent="0.35">
      <c r="A88701" s="46"/>
      <c r="H88701" s="103"/>
      <c r="AD88701" s="99"/>
      <c r="AF88701" s="46"/>
      <c r="AM88701" s="121"/>
      <c r="AO88701" s="46"/>
    </row>
    <row r="88702" spans="1:41" s="60" customFormat="1" hidden="1" x14ac:dyDescent="0.35">
      <c r="A88702" s="46"/>
      <c r="H88702" s="103"/>
      <c r="AD88702" s="99"/>
      <c r="AF88702" s="46"/>
      <c r="AM88702" s="121"/>
      <c r="AO88702" s="46"/>
    </row>
    <row r="88703" spans="1:41" s="60" customFormat="1" hidden="1" x14ac:dyDescent="0.35">
      <c r="A88703" s="46"/>
      <c r="H88703" s="103"/>
      <c r="AD88703" s="99"/>
      <c r="AF88703" s="46"/>
      <c r="AM88703" s="121"/>
      <c r="AO88703" s="46"/>
    </row>
    <row r="88704" spans="1:41" s="60" customFormat="1" hidden="1" x14ac:dyDescent="0.35">
      <c r="A88704" s="46"/>
      <c r="H88704" s="103"/>
      <c r="AD88704" s="99"/>
      <c r="AF88704" s="46"/>
      <c r="AM88704" s="121"/>
      <c r="AO88704" s="46"/>
    </row>
    <row r="88705" spans="1:41" s="60" customFormat="1" hidden="1" x14ac:dyDescent="0.35">
      <c r="A88705" s="46"/>
      <c r="H88705" s="103"/>
      <c r="AD88705" s="99"/>
      <c r="AF88705" s="46"/>
      <c r="AM88705" s="121"/>
      <c r="AO88705" s="46"/>
    </row>
    <row r="88706" spans="1:41" s="60" customFormat="1" hidden="1" x14ac:dyDescent="0.35">
      <c r="A88706" s="46"/>
      <c r="H88706" s="103"/>
      <c r="AD88706" s="99"/>
      <c r="AF88706" s="46"/>
      <c r="AM88706" s="121"/>
      <c r="AO88706" s="46"/>
    </row>
    <row r="88707" spans="1:41" s="60" customFormat="1" hidden="1" x14ac:dyDescent="0.35">
      <c r="A88707" s="46"/>
      <c r="H88707" s="103"/>
      <c r="AD88707" s="99"/>
      <c r="AF88707" s="46"/>
      <c r="AM88707" s="121"/>
      <c r="AO88707" s="46"/>
    </row>
    <row r="88708" spans="1:41" s="60" customFormat="1" hidden="1" x14ac:dyDescent="0.35">
      <c r="A88708" s="46"/>
      <c r="H88708" s="103"/>
      <c r="AD88708" s="99"/>
      <c r="AF88708" s="46"/>
      <c r="AM88708" s="121"/>
      <c r="AO88708" s="46"/>
    </row>
    <row r="88709" spans="1:41" s="60" customFormat="1" hidden="1" x14ac:dyDescent="0.35">
      <c r="A88709" s="46"/>
      <c r="H88709" s="103"/>
      <c r="AD88709" s="99"/>
      <c r="AF88709" s="46"/>
      <c r="AM88709" s="121"/>
      <c r="AO88709" s="46"/>
    </row>
    <row r="88710" spans="1:41" s="60" customFormat="1" hidden="1" x14ac:dyDescent="0.35">
      <c r="A88710" s="46"/>
      <c r="H88710" s="103"/>
      <c r="AD88710" s="99"/>
      <c r="AF88710" s="46"/>
      <c r="AM88710" s="121"/>
      <c r="AO88710" s="46"/>
    </row>
    <row r="88711" spans="1:41" s="60" customFormat="1" hidden="1" x14ac:dyDescent="0.35">
      <c r="A88711" s="46"/>
      <c r="H88711" s="103"/>
      <c r="AD88711" s="99"/>
      <c r="AF88711" s="46"/>
      <c r="AM88711" s="121"/>
      <c r="AO88711" s="46"/>
    </row>
    <row r="88712" spans="1:41" s="60" customFormat="1" hidden="1" x14ac:dyDescent="0.35">
      <c r="A88712" s="46"/>
      <c r="H88712" s="103"/>
      <c r="AD88712" s="99"/>
      <c r="AF88712" s="46"/>
      <c r="AM88712" s="121"/>
      <c r="AO88712" s="46"/>
    </row>
    <row r="88713" spans="1:41" s="60" customFormat="1" hidden="1" x14ac:dyDescent="0.35">
      <c r="A88713" s="46"/>
      <c r="H88713" s="103"/>
      <c r="AD88713" s="99"/>
      <c r="AF88713" s="46"/>
      <c r="AM88713" s="121"/>
      <c r="AO88713" s="46"/>
    </row>
    <row r="88714" spans="1:41" s="60" customFormat="1" hidden="1" x14ac:dyDescent="0.35">
      <c r="A88714" s="46"/>
      <c r="H88714" s="103"/>
      <c r="AD88714" s="99"/>
      <c r="AF88714" s="46"/>
      <c r="AM88714" s="121"/>
      <c r="AO88714" s="46"/>
    </row>
    <row r="88715" spans="1:41" s="60" customFormat="1" hidden="1" x14ac:dyDescent="0.35">
      <c r="A88715" s="46"/>
      <c r="H88715" s="103"/>
      <c r="AD88715" s="99"/>
      <c r="AF88715" s="46"/>
      <c r="AM88715" s="121"/>
      <c r="AO88715" s="46"/>
    </row>
    <row r="88716" spans="1:41" s="60" customFormat="1" hidden="1" x14ac:dyDescent="0.35">
      <c r="A88716" s="46"/>
      <c r="H88716" s="103"/>
      <c r="AD88716" s="99"/>
      <c r="AF88716" s="46"/>
      <c r="AM88716" s="121"/>
      <c r="AO88716" s="46"/>
    </row>
    <row r="88717" spans="1:41" s="60" customFormat="1" hidden="1" x14ac:dyDescent="0.35">
      <c r="A88717" s="46"/>
      <c r="H88717" s="103"/>
      <c r="AD88717" s="99"/>
      <c r="AF88717" s="46"/>
      <c r="AM88717" s="121"/>
      <c r="AO88717" s="46"/>
    </row>
    <row r="88718" spans="1:41" s="60" customFormat="1" hidden="1" x14ac:dyDescent="0.35">
      <c r="A88718" s="46"/>
      <c r="H88718" s="103"/>
      <c r="AD88718" s="99"/>
      <c r="AF88718" s="46"/>
      <c r="AM88718" s="121"/>
      <c r="AO88718" s="46"/>
    </row>
    <row r="88719" spans="1:41" s="60" customFormat="1" hidden="1" x14ac:dyDescent="0.35">
      <c r="A88719" s="46"/>
      <c r="H88719" s="103"/>
      <c r="AD88719" s="99"/>
      <c r="AF88719" s="46"/>
      <c r="AM88719" s="121"/>
      <c r="AO88719" s="46"/>
    </row>
    <row r="88720" spans="1:41" s="60" customFormat="1" hidden="1" x14ac:dyDescent="0.35">
      <c r="A88720" s="46"/>
      <c r="H88720" s="103"/>
      <c r="AD88720" s="99"/>
      <c r="AF88720" s="46"/>
      <c r="AM88720" s="121"/>
      <c r="AO88720" s="46"/>
    </row>
    <row r="88721" spans="1:41" s="60" customFormat="1" hidden="1" x14ac:dyDescent="0.35">
      <c r="A88721" s="46"/>
      <c r="H88721" s="103"/>
      <c r="AD88721" s="99"/>
      <c r="AF88721" s="46"/>
      <c r="AM88721" s="121"/>
      <c r="AO88721" s="46"/>
    </row>
    <row r="88722" spans="1:41" s="60" customFormat="1" hidden="1" x14ac:dyDescent="0.35">
      <c r="A88722" s="46"/>
      <c r="H88722" s="103"/>
      <c r="AD88722" s="99"/>
      <c r="AF88722" s="46"/>
      <c r="AM88722" s="121"/>
      <c r="AO88722" s="46"/>
    </row>
    <row r="88723" spans="1:41" s="60" customFormat="1" hidden="1" x14ac:dyDescent="0.35">
      <c r="A88723" s="46"/>
      <c r="H88723" s="103"/>
      <c r="AD88723" s="99"/>
      <c r="AF88723" s="46"/>
      <c r="AM88723" s="121"/>
      <c r="AO88723" s="46"/>
    </row>
    <row r="88724" spans="1:41" s="60" customFormat="1" hidden="1" x14ac:dyDescent="0.35">
      <c r="A88724" s="46"/>
      <c r="H88724" s="103"/>
      <c r="AD88724" s="99"/>
      <c r="AF88724" s="46"/>
      <c r="AM88724" s="121"/>
      <c r="AO88724" s="46"/>
    </row>
    <row r="88725" spans="1:41" s="60" customFormat="1" hidden="1" x14ac:dyDescent="0.35">
      <c r="A88725" s="46"/>
      <c r="H88725" s="103"/>
      <c r="AD88725" s="99"/>
      <c r="AF88725" s="46"/>
      <c r="AM88725" s="121"/>
      <c r="AO88725" s="46"/>
    </row>
    <row r="88726" spans="1:41" s="60" customFormat="1" hidden="1" x14ac:dyDescent="0.35">
      <c r="A88726" s="46"/>
      <c r="H88726" s="103"/>
      <c r="AD88726" s="99"/>
      <c r="AF88726" s="46"/>
      <c r="AM88726" s="121"/>
      <c r="AO88726" s="46"/>
    </row>
    <row r="88727" spans="1:41" s="60" customFormat="1" hidden="1" x14ac:dyDescent="0.35">
      <c r="A88727" s="46"/>
      <c r="H88727" s="103"/>
      <c r="AD88727" s="99"/>
      <c r="AF88727" s="46"/>
      <c r="AM88727" s="121"/>
      <c r="AO88727" s="46"/>
    </row>
    <row r="88728" spans="1:41" s="60" customFormat="1" hidden="1" x14ac:dyDescent="0.35">
      <c r="A88728" s="46"/>
      <c r="H88728" s="103"/>
      <c r="AD88728" s="99"/>
      <c r="AF88728" s="46"/>
      <c r="AM88728" s="121"/>
      <c r="AO88728" s="46"/>
    </row>
    <row r="88729" spans="1:41" s="60" customFormat="1" hidden="1" x14ac:dyDescent="0.35">
      <c r="A88729" s="46"/>
      <c r="H88729" s="103"/>
      <c r="AD88729" s="99"/>
      <c r="AF88729" s="46"/>
      <c r="AM88729" s="121"/>
      <c r="AO88729" s="46"/>
    </row>
    <row r="88730" spans="1:41" s="60" customFormat="1" hidden="1" x14ac:dyDescent="0.35">
      <c r="A88730" s="46"/>
      <c r="H88730" s="103"/>
      <c r="AD88730" s="99"/>
      <c r="AF88730" s="46"/>
      <c r="AM88730" s="121"/>
      <c r="AO88730" s="46"/>
    </row>
    <row r="88731" spans="1:41" s="60" customFormat="1" hidden="1" x14ac:dyDescent="0.35">
      <c r="A88731" s="46"/>
      <c r="H88731" s="103"/>
      <c r="AD88731" s="99"/>
      <c r="AF88731" s="46"/>
      <c r="AM88731" s="121"/>
      <c r="AO88731" s="46"/>
    </row>
    <row r="88732" spans="1:41" s="60" customFormat="1" hidden="1" x14ac:dyDescent="0.35">
      <c r="A88732" s="46"/>
      <c r="H88732" s="103"/>
      <c r="AD88732" s="99"/>
      <c r="AF88732" s="46"/>
      <c r="AM88732" s="121"/>
      <c r="AO88732" s="46"/>
    </row>
    <row r="88733" spans="1:41" s="60" customFormat="1" hidden="1" x14ac:dyDescent="0.35">
      <c r="A88733" s="46"/>
      <c r="H88733" s="103"/>
      <c r="AD88733" s="99"/>
      <c r="AF88733" s="46"/>
      <c r="AM88733" s="121"/>
      <c r="AO88733" s="46"/>
    </row>
    <row r="88734" spans="1:41" s="60" customFormat="1" hidden="1" x14ac:dyDescent="0.35">
      <c r="A88734" s="46"/>
      <c r="H88734" s="103"/>
      <c r="AD88734" s="99"/>
      <c r="AF88734" s="46"/>
      <c r="AM88734" s="121"/>
      <c r="AO88734" s="46"/>
    </row>
    <row r="88735" spans="1:41" s="60" customFormat="1" hidden="1" x14ac:dyDescent="0.35">
      <c r="A88735" s="46"/>
      <c r="H88735" s="103"/>
      <c r="AD88735" s="99"/>
      <c r="AF88735" s="46"/>
      <c r="AM88735" s="121"/>
      <c r="AO88735" s="46"/>
    </row>
    <row r="88736" spans="1:41" s="60" customFormat="1" hidden="1" x14ac:dyDescent="0.35">
      <c r="A88736" s="46"/>
      <c r="H88736" s="103"/>
      <c r="AD88736" s="99"/>
      <c r="AF88736" s="46"/>
      <c r="AM88736" s="121"/>
      <c r="AO88736" s="46"/>
    </row>
    <row r="88737" spans="1:41" s="60" customFormat="1" hidden="1" x14ac:dyDescent="0.35">
      <c r="A88737" s="46"/>
      <c r="H88737" s="103"/>
      <c r="AD88737" s="99"/>
      <c r="AF88737" s="46"/>
      <c r="AM88737" s="121"/>
      <c r="AO88737" s="46"/>
    </row>
    <row r="88738" spans="1:41" s="60" customFormat="1" hidden="1" x14ac:dyDescent="0.35">
      <c r="A88738" s="46"/>
      <c r="H88738" s="103"/>
      <c r="AD88738" s="99"/>
      <c r="AF88738" s="46"/>
      <c r="AM88738" s="121"/>
      <c r="AO88738" s="46"/>
    </row>
    <row r="88739" spans="1:41" s="60" customFormat="1" hidden="1" x14ac:dyDescent="0.35">
      <c r="A88739" s="46"/>
      <c r="H88739" s="103"/>
      <c r="AD88739" s="99"/>
      <c r="AF88739" s="46"/>
      <c r="AM88739" s="121"/>
      <c r="AO88739" s="46"/>
    </row>
    <row r="88740" spans="1:41" s="60" customFormat="1" hidden="1" x14ac:dyDescent="0.35">
      <c r="A88740" s="46"/>
      <c r="H88740" s="103"/>
      <c r="AD88740" s="99"/>
      <c r="AF88740" s="46"/>
      <c r="AM88740" s="121"/>
      <c r="AO88740" s="46"/>
    </row>
    <row r="88741" spans="1:41" s="60" customFormat="1" hidden="1" x14ac:dyDescent="0.35">
      <c r="A88741" s="46"/>
      <c r="H88741" s="103"/>
      <c r="AD88741" s="99"/>
      <c r="AF88741" s="46"/>
      <c r="AM88741" s="121"/>
      <c r="AO88741" s="46"/>
    </row>
    <row r="88742" spans="1:41" s="60" customFormat="1" hidden="1" x14ac:dyDescent="0.35">
      <c r="A88742" s="46"/>
      <c r="H88742" s="103"/>
      <c r="AD88742" s="99"/>
      <c r="AF88742" s="46"/>
      <c r="AM88742" s="121"/>
      <c r="AO88742" s="46"/>
    </row>
    <row r="88743" spans="1:41" s="60" customFormat="1" hidden="1" x14ac:dyDescent="0.35">
      <c r="A88743" s="46"/>
      <c r="H88743" s="103"/>
      <c r="AD88743" s="99"/>
      <c r="AF88743" s="46"/>
      <c r="AM88743" s="121"/>
      <c r="AO88743" s="46"/>
    </row>
    <row r="88744" spans="1:41" s="60" customFormat="1" hidden="1" x14ac:dyDescent="0.35">
      <c r="A88744" s="46"/>
      <c r="H88744" s="103"/>
      <c r="AD88744" s="99"/>
      <c r="AF88744" s="46"/>
      <c r="AM88744" s="121"/>
      <c r="AO88744" s="46"/>
    </row>
    <row r="88745" spans="1:41" s="60" customFormat="1" hidden="1" x14ac:dyDescent="0.35">
      <c r="A88745" s="46"/>
      <c r="H88745" s="103"/>
      <c r="AD88745" s="99"/>
      <c r="AF88745" s="46"/>
      <c r="AM88745" s="121"/>
      <c r="AO88745" s="46"/>
    </row>
    <row r="88746" spans="1:41" s="60" customFormat="1" hidden="1" x14ac:dyDescent="0.35">
      <c r="A88746" s="46"/>
      <c r="H88746" s="103"/>
      <c r="AD88746" s="99"/>
      <c r="AF88746" s="46"/>
      <c r="AM88746" s="121"/>
      <c r="AO88746" s="46"/>
    </row>
    <row r="88747" spans="1:41" s="60" customFormat="1" hidden="1" x14ac:dyDescent="0.35">
      <c r="A88747" s="46"/>
      <c r="H88747" s="103"/>
      <c r="AD88747" s="99"/>
      <c r="AF88747" s="46"/>
      <c r="AM88747" s="121"/>
      <c r="AO88747" s="46"/>
    </row>
    <row r="88748" spans="1:41" s="60" customFormat="1" hidden="1" x14ac:dyDescent="0.35">
      <c r="A88748" s="46"/>
      <c r="H88748" s="103"/>
      <c r="AD88748" s="99"/>
      <c r="AF88748" s="46"/>
      <c r="AM88748" s="121"/>
      <c r="AO88748" s="46"/>
    </row>
    <row r="88749" spans="1:41" s="60" customFormat="1" hidden="1" x14ac:dyDescent="0.35">
      <c r="A88749" s="46"/>
      <c r="H88749" s="103"/>
      <c r="AD88749" s="99"/>
      <c r="AF88749" s="46"/>
      <c r="AM88749" s="121"/>
      <c r="AO88749" s="46"/>
    </row>
    <row r="88750" spans="1:41" s="60" customFormat="1" hidden="1" x14ac:dyDescent="0.35">
      <c r="A88750" s="46"/>
      <c r="H88750" s="103"/>
      <c r="AD88750" s="99"/>
      <c r="AF88750" s="46"/>
      <c r="AM88750" s="121"/>
      <c r="AO88750" s="46"/>
    </row>
    <row r="88751" spans="1:41" s="60" customFormat="1" hidden="1" x14ac:dyDescent="0.35">
      <c r="A88751" s="46"/>
      <c r="H88751" s="103"/>
      <c r="AD88751" s="99"/>
      <c r="AF88751" s="46"/>
      <c r="AM88751" s="121"/>
      <c r="AO88751" s="46"/>
    </row>
    <row r="88752" spans="1:41" s="60" customFormat="1" hidden="1" x14ac:dyDescent="0.35">
      <c r="A88752" s="46"/>
      <c r="H88752" s="103"/>
      <c r="AD88752" s="99"/>
      <c r="AF88752" s="46"/>
      <c r="AM88752" s="121"/>
      <c r="AO88752" s="46"/>
    </row>
    <row r="88753" spans="1:41" s="60" customFormat="1" hidden="1" x14ac:dyDescent="0.35">
      <c r="A88753" s="46"/>
      <c r="H88753" s="103"/>
      <c r="AD88753" s="99"/>
      <c r="AF88753" s="46"/>
      <c r="AM88753" s="121"/>
      <c r="AO88753" s="46"/>
    </row>
    <row r="88754" spans="1:41" s="60" customFormat="1" hidden="1" x14ac:dyDescent="0.35">
      <c r="A88754" s="46"/>
      <c r="H88754" s="103"/>
      <c r="AD88754" s="99"/>
      <c r="AF88754" s="46"/>
      <c r="AM88754" s="121"/>
      <c r="AO88754" s="46"/>
    </row>
    <row r="88755" spans="1:41" s="60" customFormat="1" hidden="1" x14ac:dyDescent="0.35">
      <c r="A88755" s="46"/>
      <c r="H88755" s="103"/>
      <c r="AD88755" s="99"/>
      <c r="AF88755" s="46"/>
      <c r="AM88755" s="121"/>
      <c r="AO88755" s="46"/>
    </row>
    <row r="88756" spans="1:41" s="60" customFormat="1" hidden="1" x14ac:dyDescent="0.35">
      <c r="A88756" s="46"/>
      <c r="H88756" s="103"/>
      <c r="AD88756" s="99"/>
      <c r="AF88756" s="46"/>
      <c r="AM88756" s="121"/>
      <c r="AO88756" s="46"/>
    </row>
    <row r="88757" spans="1:41" s="60" customFormat="1" hidden="1" x14ac:dyDescent="0.35">
      <c r="A88757" s="46"/>
      <c r="H88757" s="103"/>
      <c r="AD88757" s="99"/>
      <c r="AF88757" s="46"/>
      <c r="AM88757" s="121"/>
      <c r="AO88757" s="46"/>
    </row>
    <row r="88758" spans="1:41" s="60" customFormat="1" hidden="1" x14ac:dyDescent="0.35">
      <c r="A88758" s="46"/>
      <c r="H88758" s="103"/>
      <c r="AD88758" s="99"/>
      <c r="AF88758" s="46"/>
      <c r="AM88758" s="121"/>
      <c r="AO88758" s="46"/>
    </row>
    <row r="88759" spans="1:41" s="60" customFormat="1" hidden="1" x14ac:dyDescent="0.35">
      <c r="A88759" s="46"/>
      <c r="H88759" s="103"/>
      <c r="AD88759" s="99"/>
      <c r="AF88759" s="46"/>
      <c r="AM88759" s="121"/>
      <c r="AO88759" s="46"/>
    </row>
    <row r="88760" spans="1:41" s="60" customFormat="1" hidden="1" x14ac:dyDescent="0.35">
      <c r="A88760" s="46"/>
      <c r="H88760" s="103"/>
      <c r="AD88760" s="99"/>
      <c r="AF88760" s="46"/>
      <c r="AM88760" s="121"/>
      <c r="AO88760" s="46"/>
    </row>
    <row r="88761" spans="1:41" s="60" customFormat="1" hidden="1" x14ac:dyDescent="0.35">
      <c r="A88761" s="46"/>
      <c r="H88761" s="103"/>
      <c r="AD88761" s="99"/>
      <c r="AF88761" s="46"/>
      <c r="AM88761" s="121"/>
      <c r="AO88761" s="46"/>
    </row>
    <row r="88762" spans="1:41" s="60" customFormat="1" hidden="1" x14ac:dyDescent="0.35">
      <c r="A88762" s="46"/>
      <c r="H88762" s="103"/>
      <c r="AD88762" s="99"/>
      <c r="AF88762" s="46"/>
      <c r="AM88762" s="121"/>
      <c r="AO88762" s="46"/>
    </row>
    <row r="88763" spans="1:41" s="60" customFormat="1" hidden="1" x14ac:dyDescent="0.35">
      <c r="A88763" s="46"/>
      <c r="H88763" s="103"/>
      <c r="AD88763" s="99"/>
      <c r="AF88763" s="46"/>
      <c r="AM88763" s="121"/>
      <c r="AO88763" s="46"/>
    </row>
    <row r="88764" spans="1:41" s="60" customFormat="1" hidden="1" x14ac:dyDescent="0.35">
      <c r="A88764" s="46"/>
      <c r="H88764" s="103"/>
      <c r="AD88764" s="99"/>
      <c r="AF88764" s="46"/>
      <c r="AM88764" s="121"/>
      <c r="AO88764" s="46"/>
    </row>
    <row r="88765" spans="1:41" s="60" customFormat="1" hidden="1" x14ac:dyDescent="0.35">
      <c r="A88765" s="46"/>
      <c r="H88765" s="103"/>
      <c r="AD88765" s="99"/>
      <c r="AF88765" s="46"/>
      <c r="AM88765" s="121"/>
      <c r="AO88765" s="46"/>
    </row>
    <row r="88766" spans="1:41" s="60" customFormat="1" hidden="1" x14ac:dyDescent="0.35">
      <c r="A88766" s="46"/>
      <c r="H88766" s="103"/>
      <c r="AD88766" s="99"/>
      <c r="AF88766" s="46"/>
      <c r="AM88766" s="121"/>
      <c r="AO88766" s="46"/>
    </row>
    <row r="88767" spans="1:41" s="60" customFormat="1" hidden="1" x14ac:dyDescent="0.35">
      <c r="A88767" s="46"/>
      <c r="H88767" s="103"/>
      <c r="AD88767" s="99"/>
      <c r="AF88767" s="46"/>
      <c r="AM88767" s="121"/>
      <c r="AO88767" s="46"/>
    </row>
    <row r="88768" spans="1:41" s="60" customFormat="1" hidden="1" x14ac:dyDescent="0.35">
      <c r="A88768" s="46"/>
      <c r="H88768" s="103"/>
      <c r="AD88768" s="99"/>
      <c r="AF88768" s="46"/>
      <c r="AM88768" s="121"/>
      <c r="AO88768" s="46"/>
    </row>
    <row r="88769" spans="1:41" s="60" customFormat="1" hidden="1" x14ac:dyDescent="0.35">
      <c r="A88769" s="46"/>
      <c r="H88769" s="103"/>
      <c r="AD88769" s="99"/>
      <c r="AF88769" s="46"/>
      <c r="AM88769" s="121"/>
      <c r="AO88769" s="46"/>
    </row>
    <row r="88770" spans="1:41" s="60" customFormat="1" hidden="1" x14ac:dyDescent="0.35">
      <c r="A88770" s="46"/>
      <c r="H88770" s="103"/>
      <c r="AD88770" s="99"/>
      <c r="AF88770" s="46"/>
      <c r="AM88770" s="121"/>
      <c r="AO88770" s="46"/>
    </row>
    <row r="88771" spans="1:41" s="60" customFormat="1" hidden="1" x14ac:dyDescent="0.35">
      <c r="A88771" s="46"/>
      <c r="H88771" s="103"/>
      <c r="AD88771" s="99"/>
      <c r="AF88771" s="46"/>
      <c r="AM88771" s="121"/>
      <c r="AO88771" s="46"/>
    </row>
    <row r="88772" spans="1:41" s="60" customFormat="1" hidden="1" x14ac:dyDescent="0.35">
      <c r="A88772" s="46"/>
      <c r="H88772" s="103"/>
      <c r="AD88772" s="99"/>
      <c r="AF88772" s="46"/>
      <c r="AM88772" s="121"/>
      <c r="AO88772" s="46"/>
    </row>
    <row r="88773" spans="1:41" s="60" customFormat="1" hidden="1" x14ac:dyDescent="0.35">
      <c r="A88773" s="46"/>
      <c r="H88773" s="103"/>
      <c r="AD88773" s="99"/>
      <c r="AF88773" s="46"/>
      <c r="AM88773" s="121"/>
      <c r="AO88773" s="46"/>
    </row>
    <row r="88774" spans="1:41" s="60" customFormat="1" hidden="1" x14ac:dyDescent="0.35">
      <c r="A88774" s="46"/>
      <c r="H88774" s="103"/>
      <c r="AD88774" s="99"/>
      <c r="AF88774" s="46"/>
      <c r="AM88774" s="121"/>
      <c r="AO88774" s="46"/>
    </row>
    <row r="88775" spans="1:41" s="60" customFormat="1" hidden="1" x14ac:dyDescent="0.35">
      <c r="A88775" s="46"/>
      <c r="H88775" s="103"/>
      <c r="AD88775" s="99"/>
      <c r="AF88775" s="46"/>
      <c r="AM88775" s="121"/>
      <c r="AO88775" s="46"/>
    </row>
    <row r="88776" spans="1:41" s="60" customFormat="1" hidden="1" x14ac:dyDescent="0.35">
      <c r="A88776" s="46"/>
      <c r="H88776" s="103"/>
      <c r="AD88776" s="99"/>
      <c r="AF88776" s="46"/>
      <c r="AM88776" s="121"/>
      <c r="AO88776" s="46"/>
    </row>
    <row r="88777" spans="1:41" s="60" customFormat="1" hidden="1" x14ac:dyDescent="0.35">
      <c r="A88777" s="46"/>
      <c r="H88777" s="103"/>
      <c r="AD88777" s="99"/>
      <c r="AF88777" s="46"/>
      <c r="AM88777" s="121"/>
      <c r="AO88777" s="46"/>
    </row>
    <row r="88778" spans="1:41" s="60" customFormat="1" hidden="1" x14ac:dyDescent="0.35">
      <c r="A88778" s="46"/>
      <c r="H88778" s="103"/>
      <c r="AD88778" s="99"/>
      <c r="AF88778" s="46"/>
      <c r="AM88778" s="121"/>
      <c r="AO88778" s="46"/>
    </row>
    <row r="88779" spans="1:41" s="60" customFormat="1" hidden="1" x14ac:dyDescent="0.35">
      <c r="A88779" s="46"/>
      <c r="H88779" s="103"/>
      <c r="AD88779" s="99"/>
      <c r="AF88779" s="46"/>
      <c r="AM88779" s="121"/>
      <c r="AO88779" s="46"/>
    </row>
    <row r="88780" spans="1:41" s="60" customFormat="1" hidden="1" x14ac:dyDescent="0.35">
      <c r="A88780" s="46"/>
      <c r="H88780" s="103"/>
      <c r="AD88780" s="99"/>
      <c r="AF88780" s="46"/>
      <c r="AM88780" s="121"/>
      <c r="AO88780" s="46"/>
    </row>
    <row r="88781" spans="1:41" s="60" customFormat="1" hidden="1" x14ac:dyDescent="0.35">
      <c r="A88781" s="46"/>
      <c r="H88781" s="103"/>
      <c r="AD88781" s="99"/>
      <c r="AF88781" s="46"/>
      <c r="AM88781" s="121"/>
      <c r="AO88781" s="46"/>
    </row>
    <row r="88782" spans="1:41" s="60" customFormat="1" hidden="1" x14ac:dyDescent="0.35">
      <c r="A88782" s="46"/>
      <c r="H88782" s="103"/>
      <c r="AD88782" s="99"/>
      <c r="AF88782" s="46"/>
      <c r="AM88782" s="121"/>
      <c r="AO88782" s="46"/>
    </row>
    <row r="88783" spans="1:41" s="60" customFormat="1" hidden="1" x14ac:dyDescent="0.35">
      <c r="A88783" s="46"/>
      <c r="H88783" s="103"/>
      <c r="AD88783" s="99"/>
      <c r="AF88783" s="46"/>
      <c r="AM88783" s="121"/>
      <c r="AO88783" s="46"/>
    </row>
    <row r="88784" spans="1:41" s="60" customFormat="1" hidden="1" x14ac:dyDescent="0.35">
      <c r="A88784" s="46"/>
      <c r="H88784" s="103"/>
      <c r="AD88784" s="99"/>
      <c r="AF88784" s="46"/>
      <c r="AM88784" s="121"/>
      <c r="AO88784" s="46"/>
    </row>
    <row r="88785" spans="1:41" s="60" customFormat="1" hidden="1" x14ac:dyDescent="0.35">
      <c r="A88785" s="46"/>
      <c r="H88785" s="103"/>
      <c r="AD88785" s="99"/>
      <c r="AF88785" s="46"/>
      <c r="AM88785" s="121"/>
      <c r="AO88785" s="46"/>
    </row>
    <row r="88786" spans="1:41" s="60" customFormat="1" hidden="1" x14ac:dyDescent="0.35">
      <c r="A88786" s="46"/>
      <c r="H88786" s="103"/>
      <c r="AD88786" s="99"/>
      <c r="AF88786" s="46"/>
      <c r="AM88786" s="121"/>
      <c r="AO88786" s="46"/>
    </row>
    <row r="88787" spans="1:41" s="60" customFormat="1" hidden="1" x14ac:dyDescent="0.35">
      <c r="A88787" s="46"/>
      <c r="H88787" s="103"/>
      <c r="AD88787" s="99"/>
      <c r="AF88787" s="46"/>
      <c r="AM88787" s="121"/>
      <c r="AO88787" s="46"/>
    </row>
    <row r="88788" spans="1:41" s="60" customFormat="1" hidden="1" x14ac:dyDescent="0.35">
      <c r="A88788" s="46"/>
      <c r="H88788" s="103"/>
      <c r="AD88788" s="99"/>
      <c r="AF88788" s="46"/>
      <c r="AM88788" s="121"/>
      <c r="AO88788" s="46"/>
    </row>
    <row r="88789" spans="1:41" s="60" customFormat="1" hidden="1" x14ac:dyDescent="0.35">
      <c r="A88789" s="46"/>
      <c r="H88789" s="103"/>
      <c r="AD88789" s="99"/>
      <c r="AF88789" s="46"/>
      <c r="AM88789" s="121"/>
      <c r="AO88789" s="46"/>
    </row>
    <row r="88790" spans="1:41" s="60" customFormat="1" hidden="1" x14ac:dyDescent="0.35">
      <c r="A88790" s="46"/>
      <c r="H88790" s="103"/>
      <c r="AD88790" s="99"/>
      <c r="AF88790" s="46"/>
      <c r="AM88790" s="121"/>
      <c r="AO88790" s="46"/>
    </row>
    <row r="88791" spans="1:41" s="60" customFormat="1" hidden="1" x14ac:dyDescent="0.35">
      <c r="A88791" s="46"/>
      <c r="H88791" s="103"/>
      <c r="AD88791" s="99"/>
      <c r="AF88791" s="46"/>
      <c r="AM88791" s="121"/>
      <c r="AO88791" s="46"/>
    </row>
    <row r="88792" spans="1:41" s="60" customFormat="1" hidden="1" x14ac:dyDescent="0.35">
      <c r="A88792" s="46"/>
      <c r="H88792" s="103"/>
      <c r="AD88792" s="99"/>
      <c r="AF88792" s="46"/>
      <c r="AM88792" s="121"/>
      <c r="AO88792" s="46"/>
    </row>
    <row r="88793" spans="1:41" s="60" customFormat="1" hidden="1" x14ac:dyDescent="0.35">
      <c r="A88793" s="46"/>
      <c r="H88793" s="103"/>
      <c r="AD88793" s="99"/>
      <c r="AF88793" s="46"/>
      <c r="AM88793" s="121"/>
      <c r="AO88793" s="46"/>
    </row>
    <row r="88794" spans="1:41" s="60" customFormat="1" hidden="1" x14ac:dyDescent="0.35">
      <c r="A88794" s="46"/>
      <c r="H88794" s="103"/>
      <c r="AD88794" s="99"/>
      <c r="AF88794" s="46"/>
      <c r="AM88794" s="121"/>
      <c r="AO88794" s="46"/>
    </row>
    <row r="88795" spans="1:41" s="60" customFormat="1" hidden="1" x14ac:dyDescent="0.35">
      <c r="A88795" s="46"/>
      <c r="H88795" s="103"/>
      <c r="AD88795" s="99"/>
      <c r="AF88795" s="46"/>
      <c r="AM88795" s="121"/>
      <c r="AO88795" s="46"/>
    </row>
    <row r="88796" spans="1:41" s="60" customFormat="1" hidden="1" x14ac:dyDescent="0.35">
      <c r="A88796" s="46"/>
      <c r="H88796" s="103"/>
      <c r="AD88796" s="99"/>
      <c r="AF88796" s="46"/>
      <c r="AM88796" s="121"/>
      <c r="AO88796" s="46"/>
    </row>
    <row r="88797" spans="1:41" s="60" customFormat="1" hidden="1" x14ac:dyDescent="0.35">
      <c r="A88797" s="46"/>
      <c r="H88797" s="103"/>
      <c r="AD88797" s="99"/>
      <c r="AF88797" s="46"/>
      <c r="AM88797" s="121"/>
      <c r="AO88797" s="46"/>
    </row>
    <row r="88798" spans="1:41" s="60" customFormat="1" hidden="1" x14ac:dyDescent="0.35">
      <c r="A88798" s="46"/>
      <c r="H88798" s="103"/>
      <c r="AD88798" s="99"/>
      <c r="AF88798" s="46"/>
      <c r="AM88798" s="121"/>
      <c r="AO88798" s="46"/>
    </row>
    <row r="88799" spans="1:41" s="60" customFormat="1" hidden="1" x14ac:dyDescent="0.35">
      <c r="A88799" s="46"/>
      <c r="H88799" s="103"/>
      <c r="AD88799" s="99"/>
      <c r="AF88799" s="46"/>
      <c r="AM88799" s="121"/>
      <c r="AO88799" s="46"/>
    </row>
    <row r="88800" spans="1:41" s="60" customFormat="1" hidden="1" x14ac:dyDescent="0.35">
      <c r="A88800" s="46"/>
      <c r="H88800" s="103"/>
      <c r="AD88800" s="99"/>
      <c r="AF88800" s="46"/>
      <c r="AM88800" s="121"/>
      <c r="AO88800" s="46"/>
    </row>
    <row r="88801" spans="1:41" s="60" customFormat="1" hidden="1" x14ac:dyDescent="0.35">
      <c r="A88801" s="46"/>
      <c r="H88801" s="103"/>
      <c r="AD88801" s="99"/>
      <c r="AF88801" s="46"/>
      <c r="AM88801" s="121"/>
      <c r="AO88801" s="46"/>
    </row>
    <row r="88802" spans="1:41" s="60" customFormat="1" hidden="1" x14ac:dyDescent="0.35">
      <c r="A88802" s="46"/>
      <c r="H88802" s="103"/>
      <c r="AD88802" s="99"/>
      <c r="AF88802" s="46"/>
      <c r="AM88802" s="121"/>
      <c r="AO88802" s="46"/>
    </row>
    <row r="88803" spans="1:41" s="60" customFormat="1" hidden="1" x14ac:dyDescent="0.35">
      <c r="A88803" s="46"/>
      <c r="H88803" s="103"/>
      <c r="AD88803" s="99"/>
      <c r="AF88803" s="46"/>
      <c r="AM88803" s="121"/>
      <c r="AO88803" s="46"/>
    </row>
    <row r="88804" spans="1:41" s="60" customFormat="1" hidden="1" x14ac:dyDescent="0.35">
      <c r="A88804" s="46"/>
      <c r="H88804" s="103"/>
      <c r="AD88804" s="99"/>
      <c r="AF88804" s="46"/>
      <c r="AM88804" s="121"/>
      <c r="AO88804" s="46"/>
    </row>
    <row r="88805" spans="1:41" s="60" customFormat="1" hidden="1" x14ac:dyDescent="0.35">
      <c r="A88805" s="46"/>
      <c r="H88805" s="103"/>
      <c r="AD88805" s="99"/>
      <c r="AF88805" s="46"/>
      <c r="AM88805" s="121"/>
      <c r="AO88805" s="46"/>
    </row>
    <row r="88806" spans="1:41" s="60" customFormat="1" hidden="1" x14ac:dyDescent="0.35">
      <c r="A88806" s="46"/>
      <c r="H88806" s="103"/>
      <c r="AD88806" s="99"/>
      <c r="AF88806" s="46"/>
      <c r="AM88806" s="121"/>
      <c r="AO88806" s="46"/>
    </row>
    <row r="88807" spans="1:41" s="60" customFormat="1" hidden="1" x14ac:dyDescent="0.35">
      <c r="A88807" s="46"/>
      <c r="H88807" s="103"/>
      <c r="AD88807" s="99"/>
      <c r="AF88807" s="46"/>
      <c r="AM88807" s="121"/>
      <c r="AO88807" s="46"/>
    </row>
    <row r="88808" spans="1:41" s="60" customFormat="1" hidden="1" x14ac:dyDescent="0.35">
      <c r="A88808" s="46"/>
      <c r="H88808" s="103"/>
      <c r="AD88808" s="99"/>
      <c r="AF88808" s="46"/>
      <c r="AM88808" s="121"/>
      <c r="AO88808" s="46"/>
    </row>
    <row r="88809" spans="1:41" s="60" customFormat="1" hidden="1" x14ac:dyDescent="0.35">
      <c r="A88809" s="46"/>
      <c r="H88809" s="103"/>
      <c r="AD88809" s="99"/>
      <c r="AF88809" s="46"/>
      <c r="AM88809" s="121"/>
      <c r="AO88809" s="46"/>
    </row>
    <row r="88810" spans="1:41" s="60" customFormat="1" hidden="1" x14ac:dyDescent="0.35">
      <c r="A88810" s="46"/>
      <c r="H88810" s="103"/>
      <c r="AD88810" s="99"/>
      <c r="AF88810" s="46"/>
      <c r="AM88810" s="121"/>
      <c r="AO88810" s="46"/>
    </row>
    <row r="88811" spans="1:41" s="60" customFormat="1" hidden="1" x14ac:dyDescent="0.35">
      <c r="A88811" s="46"/>
      <c r="H88811" s="103"/>
      <c r="AD88811" s="99"/>
      <c r="AF88811" s="46"/>
      <c r="AM88811" s="121"/>
      <c r="AO88811" s="46"/>
    </row>
    <row r="88812" spans="1:41" s="60" customFormat="1" hidden="1" x14ac:dyDescent="0.35">
      <c r="A88812" s="46"/>
      <c r="H88812" s="103"/>
      <c r="AD88812" s="99"/>
      <c r="AF88812" s="46"/>
      <c r="AM88812" s="121"/>
      <c r="AO88812" s="46"/>
    </row>
    <row r="88813" spans="1:41" s="60" customFormat="1" hidden="1" x14ac:dyDescent="0.35">
      <c r="A88813" s="46"/>
      <c r="H88813" s="103"/>
      <c r="AD88813" s="99"/>
      <c r="AF88813" s="46"/>
      <c r="AM88813" s="121"/>
      <c r="AO88813" s="46"/>
    </row>
    <row r="88814" spans="1:41" s="60" customFormat="1" hidden="1" x14ac:dyDescent="0.35">
      <c r="A88814" s="46"/>
      <c r="H88814" s="103"/>
      <c r="AD88814" s="99"/>
      <c r="AF88814" s="46"/>
      <c r="AM88814" s="121"/>
      <c r="AO88814" s="46"/>
    </row>
    <row r="88815" spans="1:41" s="60" customFormat="1" hidden="1" x14ac:dyDescent="0.35">
      <c r="A88815" s="46"/>
      <c r="H88815" s="103"/>
      <c r="AD88815" s="99"/>
      <c r="AF88815" s="46"/>
      <c r="AM88815" s="121"/>
      <c r="AO88815" s="46"/>
    </row>
    <row r="88816" spans="1:41" s="60" customFormat="1" hidden="1" x14ac:dyDescent="0.35">
      <c r="A88816" s="46"/>
      <c r="H88816" s="103"/>
      <c r="AD88816" s="99"/>
      <c r="AF88816" s="46"/>
      <c r="AM88816" s="121"/>
      <c r="AO88816" s="46"/>
    </row>
    <row r="88817" spans="1:41" s="60" customFormat="1" hidden="1" x14ac:dyDescent="0.35">
      <c r="A88817" s="46"/>
      <c r="H88817" s="103"/>
      <c r="AD88817" s="99"/>
      <c r="AF88817" s="46"/>
      <c r="AM88817" s="121"/>
      <c r="AO88817" s="46"/>
    </row>
    <row r="88818" spans="1:41" s="60" customFormat="1" hidden="1" x14ac:dyDescent="0.35">
      <c r="A88818" s="46"/>
      <c r="H88818" s="103"/>
      <c r="AD88818" s="99"/>
      <c r="AF88818" s="46"/>
      <c r="AM88818" s="121"/>
      <c r="AO88818" s="46"/>
    </row>
    <row r="88819" spans="1:41" s="60" customFormat="1" hidden="1" x14ac:dyDescent="0.35">
      <c r="A88819" s="46"/>
      <c r="H88819" s="103"/>
      <c r="AD88819" s="99"/>
      <c r="AF88819" s="46"/>
      <c r="AM88819" s="121"/>
      <c r="AO88819" s="46"/>
    </row>
    <row r="88820" spans="1:41" s="60" customFormat="1" hidden="1" x14ac:dyDescent="0.35">
      <c r="A88820" s="46"/>
      <c r="H88820" s="103"/>
      <c r="AD88820" s="99"/>
      <c r="AF88820" s="46"/>
      <c r="AM88820" s="121"/>
      <c r="AO88820" s="46"/>
    </row>
    <row r="88821" spans="1:41" s="60" customFormat="1" hidden="1" x14ac:dyDescent="0.35">
      <c r="A88821" s="46"/>
      <c r="H88821" s="103"/>
      <c r="AD88821" s="99"/>
      <c r="AF88821" s="46"/>
      <c r="AM88821" s="121"/>
      <c r="AO88821" s="46"/>
    </row>
    <row r="88822" spans="1:41" s="60" customFormat="1" hidden="1" x14ac:dyDescent="0.35">
      <c r="A88822" s="46"/>
      <c r="H88822" s="103"/>
      <c r="AD88822" s="99"/>
      <c r="AF88822" s="46"/>
      <c r="AM88822" s="121"/>
      <c r="AO88822" s="46"/>
    </row>
    <row r="88823" spans="1:41" s="60" customFormat="1" hidden="1" x14ac:dyDescent="0.35">
      <c r="A88823" s="46"/>
      <c r="H88823" s="103"/>
      <c r="AD88823" s="99"/>
      <c r="AF88823" s="46"/>
      <c r="AM88823" s="121"/>
      <c r="AO88823" s="46"/>
    </row>
    <row r="88824" spans="1:41" s="60" customFormat="1" hidden="1" x14ac:dyDescent="0.35">
      <c r="A88824" s="46"/>
      <c r="H88824" s="103"/>
      <c r="AD88824" s="99"/>
      <c r="AF88824" s="46"/>
      <c r="AM88824" s="121"/>
      <c r="AO88824" s="46"/>
    </row>
    <row r="88825" spans="1:41" s="60" customFormat="1" hidden="1" x14ac:dyDescent="0.35">
      <c r="A88825" s="46"/>
      <c r="H88825" s="103"/>
      <c r="AD88825" s="99"/>
      <c r="AF88825" s="46"/>
      <c r="AM88825" s="121"/>
      <c r="AO88825" s="46"/>
    </row>
    <row r="88826" spans="1:41" s="60" customFormat="1" hidden="1" x14ac:dyDescent="0.35">
      <c r="A88826" s="46"/>
      <c r="H88826" s="103"/>
      <c r="AD88826" s="99"/>
      <c r="AF88826" s="46"/>
      <c r="AM88826" s="121"/>
      <c r="AO88826" s="46"/>
    </row>
    <row r="88827" spans="1:41" s="60" customFormat="1" hidden="1" x14ac:dyDescent="0.35">
      <c r="A88827" s="46"/>
      <c r="H88827" s="103"/>
      <c r="AD88827" s="99"/>
      <c r="AF88827" s="46"/>
      <c r="AM88827" s="121"/>
      <c r="AO88827" s="46"/>
    </row>
    <row r="88828" spans="1:41" s="60" customFormat="1" hidden="1" x14ac:dyDescent="0.35">
      <c r="A88828" s="46"/>
      <c r="H88828" s="103"/>
      <c r="AD88828" s="99"/>
      <c r="AF88828" s="46"/>
      <c r="AM88828" s="121"/>
      <c r="AO88828" s="46"/>
    </row>
    <row r="88829" spans="1:41" s="60" customFormat="1" hidden="1" x14ac:dyDescent="0.35">
      <c r="A88829" s="46"/>
      <c r="H88829" s="103"/>
      <c r="AD88829" s="99"/>
      <c r="AF88829" s="46"/>
      <c r="AM88829" s="121"/>
      <c r="AO88829" s="46"/>
    </row>
    <row r="88830" spans="1:41" s="60" customFormat="1" hidden="1" x14ac:dyDescent="0.35">
      <c r="A88830" s="46"/>
      <c r="H88830" s="103"/>
      <c r="AD88830" s="99"/>
      <c r="AF88830" s="46"/>
      <c r="AM88830" s="121"/>
      <c r="AO88830" s="46"/>
    </row>
    <row r="88831" spans="1:41" s="60" customFormat="1" hidden="1" x14ac:dyDescent="0.35">
      <c r="A88831" s="46"/>
      <c r="H88831" s="103"/>
      <c r="AD88831" s="99"/>
      <c r="AF88831" s="46"/>
      <c r="AM88831" s="121"/>
      <c r="AO88831" s="46"/>
    </row>
    <row r="88832" spans="1:41" s="60" customFormat="1" hidden="1" x14ac:dyDescent="0.35">
      <c r="A88832" s="46"/>
      <c r="H88832" s="103"/>
      <c r="AD88832" s="99"/>
      <c r="AF88832" s="46"/>
      <c r="AM88832" s="121"/>
      <c r="AO88832" s="46"/>
    </row>
    <row r="88833" spans="1:41" s="60" customFormat="1" hidden="1" x14ac:dyDescent="0.35">
      <c r="A88833" s="46"/>
      <c r="H88833" s="103"/>
      <c r="AD88833" s="99"/>
      <c r="AF88833" s="46"/>
      <c r="AM88833" s="121"/>
      <c r="AO88833" s="46"/>
    </row>
    <row r="88834" spans="1:41" s="60" customFormat="1" hidden="1" x14ac:dyDescent="0.35">
      <c r="A88834" s="46"/>
      <c r="H88834" s="103"/>
      <c r="AD88834" s="99"/>
      <c r="AF88834" s="46"/>
      <c r="AM88834" s="121"/>
      <c r="AO88834" s="46"/>
    </row>
    <row r="88835" spans="1:41" s="60" customFormat="1" hidden="1" x14ac:dyDescent="0.35">
      <c r="A88835" s="46"/>
      <c r="H88835" s="103"/>
      <c r="AD88835" s="99"/>
      <c r="AF88835" s="46"/>
      <c r="AM88835" s="121"/>
      <c r="AO88835" s="46"/>
    </row>
    <row r="88836" spans="1:41" s="60" customFormat="1" hidden="1" x14ac:dyDescent="0.35">
      <c r="A88836" s="46"/>
      <c r="H88836" s="103"/>
      <c r="AD88836" s="99"/>
      <c r="AF88836" s="46"/>
      <c r="AM88836" s="121"/>
      <c r="AO88836" s="46"/>
    </row>
    <row r="88837" spans="1:41" s="60" customFormat="1" hidden="1" x14ac:dyDescent="0.35">
      <c r="A88837" s="46"/>
      <c r="H88837" s="103"/>
      <c r="AD88837" s="99"/>
      <c r="AF88837" s="46"/>
      <c r="AM88837" s="121"/>
      <c r="AO88837" s="46"/>
    </row>
    <row r="88838" spans="1:41" s="60" customFormat="1" hidden="1" x14ac:dyDescent="0.35">
      <c r="A88838" s="46"/>
      <c r="H88838" s="103"/>
      <c r="AD88838" s="99"/>
      <c r="AF88838" s="46"/>
      <c r="AM88838" s="121"/>
      <c r="AO88838" s="46"/>
    </row>
    <row r="88839" spans="1:41" s="60" customFormat="1" hidden="1" x14ac:dyDescent="0.35">
      <c r="A88839" s="46"/>
      <c r="H88839" s="103"/>
      <c r="AD88839" s="99"/>
      <c r="AF88839" s="46"/>
      <c r="AM88839" s="121"/>
      <c r="AO88839" s="46"/>
    </row>
    <row r="88840" spans="1:41" s="60" customFormat="1" hidden="1" x14ac:dyDescent="0.35">
      <c r="A88840" s="46"/>
      <c r="H88840" s="103"/>
      <c r="AD88840" s="99"/>
      <c r="AF88840" s="46"/>
      <c r="AM88840" s="121"/>
      <c r="AO88840" s="46"/>
    </row>
    <row r="88841" spans="1:41" s="60" customFormat="1" hidden="1" x14ac:dyDescent="0.35">
      <c r="A88841" s="46"/>
      <c r="H88841" s="103"/>
      <c r="AD88841" s="99"/>
      <c r="AF88841" s="46"/>
      <c r="AM88841" s="121"/>
      <c r="AO88841" s="46"/>
    </row>
    <row r="88842" spans="1:41" s="60" customFormat="1" hidden="1" x14ac:dyDescent="0.35">
      <c r="A88842" s="46"/>
      <c r="H88842" s="103"/>
      <c r="AD88842" s="99"/>
      <c r="AF88842" s="46"/>
      <c r="AM88842" s="121"/>
      <c r="AO88842" s="46"/>
    </row>
    <row r="88843" spans="1:41" s="60" customFormat="1" hidden="1" x14ac:dyDescent="0.35">
      <c r="A88843" s="46"/>
      <c r="H88843" s="103"/>
      <c r="AD88843" s="99"/>
      <c r="AF88843" s="46"/>
      <c r="AM88843" s="121"/>
      <c r="AO88843" s="46"/>
    </row>
    <row r="88844" spans="1:41" s="60" customFormat="1" hidden="1" x14ac:dyDescent="0.35">
      <c r="A88844" s="46"/>
      <c r="H88844" s="103"/>
      <c r="AD88844" s="99"/>
      <c r="AF88844" s="46"/>
      <c r="AM88844" s="121"/>
      <c r="AO88844" s="46"/>
    </row>
    <row r="88845" spans="1:41" s="60" customFormat="1" hidden="1" x14ac:dyDescent="0.35">
      <c r="A88845" s="46"/>
      <c r="H88845" s="103"/>
      <c r="AD88845" s="99"/>
      <c r="AF88845" s="46"/>
      <c r="AM88845" s="121"/>
      <c r="AO88845" s="46"/>
    </row>
    <row r="88846" spans="1:41" s="60" customFormat="1" hidden="1" x14ac:dyDescent="0.35">
      <c r="A88846" s="46"/>
      <c r="H88846" s="103"/>
      <c r="AD88846" s="99"/>
      <c r="AF88846" s="46"/>
      <c r="AM88846" s="121"/>
      <c r="AO88846" s="46"/>
    </row>
    <row r="88847" spans="1:41" s="60" customFormat="1" hidden="1" x14ac:dyDescent="0.35">
      <c r="A88847" s="46"/>
      <c r="H88847" s="103"/>
      <c r="AD88847" s="99"/>
      <c r="AF88847" s="46"/>
      <c r="AM88847" s="121"/>
      <c r="AO88847" s="46"/>
    </row>
    <row r="88848" spans="1:41" s="60" customFormat="1" hidden="1" x14ac:dyDescent="0.35">
      <c r="A88848" s="46"/>
      <c r="H88848" s="103"/>
      <c r="AD88848" s="99"/>
      <c r="AF88848" s="46"/>
      <c r="AM88848" s="121"/>
      <c r="AO88848" s="46"/>
    </row>
    <row r="88849" spans="1:41" s="60" customFormat="1" hidden="1" x14ac:dyDescent="0.35">
      <c r="A88849" s="46"/>
      <c r="H88849" s="103"/>
      <c r="AD88849" s="99"/>
      <c r="AF88849" s="46"/>
      <c r="AM88849" s="121"/>
      <c r="AO88849" s="46"/>
    </row>
    <row r="88850" spans="1:41" s="60" customFormat="1" hidden="1" x14ac:dyDescent="0.35">
      <c r="A88850" s="46"/>
      <c r="H88850" s="103"/>
      <c r="AD88850" s="99"/>
      <c r="AF88850" s="46"/>
      <c r="AM88850" s="121"/>
      <c r="AO88850" s="46"/>
    </row>
    <row r="88851" spans="1:41" s="60" customFormat="1" hidden="1" x14ac:dyDescent="0.35">
      <c r="A88851" s="46"/>
      <c r="H88851" s="103"/>
      <c r="AD88851" s="99"/>
      <c r="AF88851" s="46"/>
      <c r="AM88851" s="121"/>
      <c r="AO88851" s="46"/>
    </row>
    <row r="88852" spans="1:41" s="60" customFormat="1" hidden="1" x14ac:dyDescent="0.35">
      <c r="A88852" s="46"/>
      <c r="H88852" s="103"/>
      <c r="AD88852" s="99"/>
      <c r="AF88852" s="46"/>
      <c r="AM88852" s="121"/>
      <c r="AO88852" s="46"/>
    </row>
    <row r="88853" spans="1:41" s="60" customFormat="1" hidden="1" x14ac:dyDescent="0.35">
      <c r="A88853" s="46"/>
      <c r="H88853" s="103"/>
      <c r="AD88853" s="99"/>
      <c r="AF88853" s="46"/>
      <c r="AM88853" s="121"/>
      <c r="AO88853" s="46"/>
    </row>
    <row r="88854" spans="1:41" s="60" customFormat="1" hidden="1" x14ac:dyDescent="0.35">
      <c r="A88854" s="46"/>
      <c r="H88854" s="103"/>
      <c r="AD88854" s="99"/>
      <c r="AF88854" s="46"/>
      <c r="AM88854" s="121"/>
      <c r="AO88854" s="46"/>
    </row>
    <row r="88855" spans="1:41" s="60" customFormat="1" hidden="1" x14ac:dyDescent="0.35">
      <c r="A88855" s="46"/>
      <c r="H88855" s="103"/>
      <c r="AD88855" s="99"/>
      <c r="AF88855" s="46"/>
      <c r="AM88855" s="121"/>
      <c r="AO88855" s="46"/>
    </row>
    <row r="88856" spans="1:41" s="60" customFormat="1" hidden="1" x14ac:dyDescent="0.35">
      <c r="A88856" s="46"/>
      <c r="H88856" s="103"/>
      <c r="AD88856" s="99"/>
      <c r="AF88856" s="46"/>
      <c r="AM88856" s="121"/>
      <c r="AO88856" s="46"/>
    </row>
    <row r="88857" spans="1:41" s="60" customFormat="1" hidden="1" x14ac:dyDescent="0.35">
      <c r="A88857" s="46"/>
      <c r="H88857" s="103"/>
      <c r="AD88857" s="99"/>
      <c r="AF88857" s="46"/>
      <c r="AM88857" s="121"/>
      <c r="AO88857" s="46"/>
    </row>
    <row r="88858" spans="1:41" s="60" customFormat="1" hidden="1" x14ac:dyDescent="0.35">
      <c r="A88858" s="46"/>
      <c r="H88858" s="103"/>
      <c r="AD88858" s="99"/>
      <c r="AF88858" s="46"/>
      <c r="AM88858" s="121"/>
      <c r="AO88858" s="46"/>
    </row>
    <row r="88859" spans="1:41" s="60" customFormat="1" hidden="1" x14ac:dyDescent="0.35">
      <c r="A88859" s="46"/>
      <c r="H88859" s="103"/>
      <c r="AD88859" s="99"/>
      <c r="AF88859" s="46"/>
      <c r="AM88859" s="121"/>
      <c r="AO88859" s="46"/>
    </row>
    <row r="88860" spans="1:41" s="60" customFormat="1" hidden="1" x14ac:dyDescent="0.35">
      <c r="A88860" s="46"/>
      <c r="H88860" s="103"/>
      <c r="AD88860" s="99"/>
      <c r="AF88860" s="46"/>
      <c r="AM88860" s="121"/>
      <c r="AO88860" s="46"/>
    </row>
    <row r="88861" spans="1:41" s="60" customFormat="1" hidden="1" x14ac:dyDescent="0.35">
      <c r="A88861" s="46"/>
      <c r="H88861" s="103"/>
      <c r="AD88861" s="99"/>
      <c r="AF88861" s="46"/>
      <c r="AM88861" s="121"/>
      <c r="AO88861" s="46"/>
    </row>
    <row r="88862" spans="1:41" s="60" customFormat="1" hidden="1" x14ac:dyDescent="0.35">
      <c r="A88862" s="46"/>
      <c r="H88862" s="103"/>
      <c r="AD88862" s="99"/>
      <c r="AF88862" s="46"/>
      <c r="AM88862" s="121"/>
      <c r="AO88862" s="46"/>
    </row>
    <row r="88863" spans="1:41" s="60" customFormat="1" hidden="1" x14ac:dyDescent="0.35">
      <c r="A88863" s="46"/>
      <c r="H88863" s="103"/>
      <c r="AD88863" s="99"/>
      <c r="AF88863" s="46"/>
      <c r="AM88863" s="121"/>
      <c r="AO88863" s="46"/>
    </row>
    <row r="88864" spans="1:41" s="60" customFormat="1" hidden="1" x14ac:dyDescent="0.35">
      <c r="A88864" s="46"/>
      <c r="H88864" s="103"/>
      <c r="AD88864" s="99"/>
      <c r="AF88864" s="46"/>
      <c r="AM88864" s="121"/>
      <c r="AO88864" s="46"/>
    </row>
    <row r="88865" spans="1:41" s="60" customFormat="1" hidden="1" x14ac:dyDescent="0.35">
      <c r="A88865" s="46"/>
      <c r="H88865" s="103"/>
      <c r="AD88865" s="99"/>
      <c r="AF88865" s="46"/>
      <c r="AM88865" s="121"/>
      <c r="AO88865" s="46"/>
    </row>
    <row r="88866" spans="1:41" s="60" customFormat="1" hidden="1" x14ac:dyDescent="0.35">
      <c r="A88866" s="46"/>
      <c r="H88866" s="103"/>
      <c r="AD88866" s="99"/>
      <c r="AF88866" s="46"/>
      <c r="AM88866" s="121"/>
      <c r="AO88866" s="46"/>
    </row>
    <row r="88867" spans="1:41" s="60" customFormat="1" hidden="1" x14ac:dyDescent="0.35">
      <c r="A88867" s="46"/>
      <c r="H88867" s="103"/>
      <c r="AD88867" s="99"/>
      <c r="AF88867" s="46"/>
      <c r="AM88867" s="121"/>
      <c r="AO88867" s="46"/>
    </row>
    <row r="88868" spans="1:41" s="60" customFormat="1" hidden="1" x14ac:dyDescent="0.35">
      <c r="A88868" s="46"/>
      <c r="H88868" s="103"/>
      <c r="AD88868" s="99"/>
      <c r="AF88868" s="46"/>
      <c r="AM88868" s="121"/>
      <c r="AO88868" s="46"/>
    </row>
    <row r="88869" spans="1:41" s="60" customFormat="1" hidden="1" x14ac:dyDescent="0.35">
      <c r="A88869" s="46"/>
      <c r="H88869" s="103"/>
      <c r="AD88869" s="99"/>
      <c r="AF88869" s="46"/>
      <c r="AM88869" s="121"/>
      <c r="AO88869" s="46"/>
    </row>
    <row r="88870" spans="1:41" s="60" customFormat="1" hidden="1" x14ac:dyDescent="0.35">
      <c r="A88870" s="46"/>
      <c r="H88870" s="103"/>
      <c r="AD88870" s="99"/>
      <c r="AF88870" s="46"/>
      <c r="AM88870" s="121"/>
      <c r="AO88870" s="46"/>
    </row>
    <row r="88871" spans="1:41" s="60" customFormat="1" hidden="1" x14ac:dyDescent="0.35">
      <c r="A88871" s="46"/>
      <c r="H88871" s="103"/>
      <c r="AD88871" s="99"/>
      <c r="AF88871" s="46"/>
      <c r="AM88871" s="121"/>
      <c r="AO88871" s="46"/>
    </row>
    <row r="88872" spans="1:41" s="60" customFormat="1" hidden="1" x14ac:dyDescent="0.35">
      <c r="A88872" s="46"/>
      <c r="H88872" s="103"/>
      <c r="AD88872" s="99"/>
      <c r="AF88872" s="46"/>
      <c r="AM88872" s="121"/>
      <c r="AO88872" s="46"/>
    </row>
    <row r="88873" spans="1:41" s="60" customFormat="1" hidden="1" x14ac:dyDescent="0.35">
      <c r="A88873" s="46"/>
      <c r="H88873" s="103"/>
      <c r="AD88873" s="99"/>
      <c r="AF88873" s="46"/>
      <c r="AM88873" s="121"/>
      <c r="AO88873" s="46"/>
    </row>
    <row r="88874" spans="1:41" s="60" customFormat="1" hidden="1" x14ac:dyDescent="0.35">
      <c r="A88874" s="46"/>
      <c r="H88874" s="103"/>
      <c r="AD88874" s="99"/>
      <c r="AF88874" s="46"/>
      <c r="AM88874" s="121"/>
      <c r="AO88874" s="46"/>
    </row>
    <row r="88875" spans="1:41" s="60" customFormat="1" hidden="1" x14ac:dyDescent="0.35">
      <c r="A88875" s="46"/>
      <c r="H88875" s="103"/>
      <c r="AD88875" s="99"/>
      <c r="AF88875" s="46"/>
      <c r="AM88875" s="121"/>
      <c r="AO88875" s="46"/>
    </row>
    <row r="88876" spans="1:41" s="60" customFormat="1" hidden="1" x14ac:dyDescent="0.35">
      <c r="A88876" s="46"/>
      <c r="H88876" s="103"/>
      <c r="AD88876" s="99"/>
      <c r="AF88876" s="46"/>
      <c r="AM88876" s="121"/>
      <c r="AO88876" s="46"/>
    </row>
    <row r="88877" spans="1:41" s="60" customFormat="1" hidden="1" x14ac:dyDescent="0.35">
      <c r="A88877" s="46"/>
      <c r="H88877" s="103"/>
      <c r="AD88877" s="99"/>
      <c r="AF88877" s="46"/>
      <c r="AM88877" s="121"/>
      <c r="AO88877" s="46"/>
    </row>
    <row r="88878" spans="1:41" s="60" customFormat="1" hidden="1" x14ac:dyDescent="0.35">
      <c r="A88878" s="46"/>
      <c r="H88878" s="103"/>
      <c r="AD88878" s="99"/>
      <c r="AF88878" s="46"/>
      <c r="AM88878" s="121"/>
      <c r="AO88878" s="46"/>
    </row>
    <row r="88879" spans="1:41" s="60" customFormat="1" hidden="1" x14ac:dyDescent="0.35">
      <c r="A88879" s="46"/>
      <c r="H88879" s="103"/>
      <c r="AD88879" s="99"/>
      <c r="AF88879" s="46"/>
      <c r="AM88879" s="121"/>
      <c r="AO88879" s="46"/>
    </row>
    <row r="88880" spans="1:41" s="60" customFormat="1" hidden="1" x14ac:dyDescent="0.35">
      <c r="A88880" s="46"/>
      <c r="H88880" s="103"/>
      <c r="AD88880" s="99"/>
      <c r="AF88880" s="46"/>
      <c r="AM88880" s="121"/>
      <c r="AO88880" s="46"/>
    </row>
    <row r="88881" spans="1:41" s="60" customFormat="1" hidden="1" x14ac:dyDescent="0.35">
      <c r="A88881" s="46"/>
      <c r="H88881" s="103"/>
      <c r="AD88881" s="99"/>
      <c r="AF88881" s="46"/>
      <c r="AM88881" s="121"/>
      <c r="AO88881" s="46"/>
    </row>
    <row r="88882" spans="1:41" s="60" customFormat="1" hidden="1" x14ac:dyDescent="0.35">
      <c r="A88882" s="46"/>
      <c r="H88882" s="103"/>
      <c r="AD88882" s="99"/>
      <c r="AF88882" s="46"/>
      <c r="AM88882" s="121"/>
      <c r="AO88882" s="46"/>
    </row>
    <row r="88883" spans="1:41" s="60" customFormat="1" hidden="1" x14ac:dyDescent="0.35">
      <c r="A88883" s="46"/>
      <c r="H88883" s="103"/>
      <c r="AD88883" s="99"/>
      <c r="AF88883" s="46"/>
      <c r="AM88883" s="121"/>
      <c r="AO88883" s="46"/>
    </row>
    <row r="88884" spans="1:41" s="60" customFormat="1" hidden="1" x14ac:dyDescent="0.35">
      <c r="A88884" s="46"/>
      <c r="H88884" s="103"/>
      <c r="AD88884" s="99"/>
      <c r="AF88884" s="46"/>
      <c r="AM88884" s="121"/>
      <c r="AO88884" s="46"/>
    </row>
    <row r="88885" spans="1:41" s="60" customFormat="1" hidden="1" x14ac:dyDescent="0.35">
      <c r="A88885" s="46"/>
      <c r="H88885" s="103"/>
      <c r="AD88885" s="99"/>
      <c r="AF88885" s="46"/>
      <c r="AM88885" s="121"/>
      <c r="AO88885" s="46"/>
    </row>
    <row r="88886" spans="1:41" s="60" customFormat="1" hidden="1" x14ac:dyDescent="0.35">
      <c r="A88886" s="46"/>
      <c r="H88886" s="103"/>
      <c r="AD88886" s="99"/>
      <c r="AF88886" s="46"/>
      <c r="AM88886" s="121"/>
      <c r="AO88886" s="46"/>
    </row>
    <row r="88887" spans="1:41" s="60" customFormat="1" hidden="1" x14ac:dyDescent="0.35">
      <c r="A88887" s="46"/>
      <c r="H88887" s="103"/>
      <c r="AD88887" s="99"/>
      <c r="AF88887" s="46"/>
      <c r="AM88887" s="121"/>
      <c r="AO88887" s="46"/>
    </row>
    <row r="88888" spans="1:41" s="60" customFormat="1" hidden="1" x14ac:dyDescent="0.35">
      <c r="A88888" s="46"/>
      <c r="H88888" s="103"/>
      <c r="AD88888" s="99"/>
      <c r="AF88888" s="46"/>
      <c r="AM88888" s="121"/>
      <c r="AO88888" s="46"/>
    </row>
    <row r="88889" spans="1:41" s="60" customFormat="1" hidden="1" x14ac:dyDescent="0.35">
      <c r="A88889" s="46"/>
      <c r="H88889" s="103"/>
      <c r="AD88889" s="99"/>
      <c r="AF88889" s="46"/>
      <c r="AM88889" s="121"/>
      <c r="AO88889" s="46"/>
    </row>
    <row r="88890" spans="1:41" s="60" customFormat="1" hidden="1" x14ac:dyDescent="0.35">
      <c r="A88890" s="46"/>
      <c r="H88890" s="103"/>
      <c r="AD88890" s="99"/>
      <c r="AF88890" s="46"/>
      <c r="AM88890" s="121"/>
      <c r="AO88890" s="46"/>
    </row>
    <row r="88891" spans="1:41" s="60" customFormat="1" hidden="1" x14ac:dyDescent="0.35">
      <c r="A88891" s="46"/>
      <c r="H88891" s="103"/>
      <c r="AD88891" s="99"/>
      <c r="AF88891" s="46"/>
      <c r="AM88891" s="121"/>
      <c r="AO88891" s="46"/>
    </row>
    <row r="88892" spans="1:41" s="60" customFormat="1" hidden="1" x14ac:dyDescent="0.35">
      <c r="A88892" s="46"/>
      <c r="H88892" s="103"/>
      <c r="AD88892" s="99"/>
      <c r="AF88892" s="46"/>
      <c r="AM88892" s="121"/>
      <c r="AO88892" s="46"/>
    </row>
    <row r="88893" spans="1:41" s="60" customFormat="1" hidden="1" x14ac:dyDescent="0.35">
      <c r="A88893" s="46"/>
      <c r="H88893" s="103"/>
      <c r="AD88893" s="99"/>
      <c r="AF88893" s="46"/>
      <c r="AM88893" s="121"/>
      <c r="AO88893" s="46"/>
    </row>
    <row r="88894" spans="1:41" s="60" customFormat="1" hidden="1" x14ac:dyDescent="0.35">
      <c r="A88894" s="46"/>
      <c r="H88894" s="103"/>
      <c r="AD88894" s="99"/>
      <c r="AF88894" s="46"/>
      <c r="AM88894" s="121"/>
      <c r="AO88894" s="46"/>
    </row>
    <row r="88895" spans="1:41" s="60" customFormat="1" hidden="1" x14ac:dyDescent="0.35">
      <c r="A88895" s="46"/>
      <c r="H88895" s="103"/>
      <c r="AD88895" s="99"/>
      <c r="AF88895" s="46"/>
      <c r="AM88895" s="121"/>
      <c r="AO88895" s="46"/>
    </row>
    <row r="88896" spans="1:41" s="60" customFormat="1" hidden="1" x14ac:dyDescent="0.35">
      <c r="A88896" s="46"/>
      <c r="H88896" s="103"/>
      <c r="AD88896" s="99"/>
      <c r="AF88896" s="46"/>
      <c r="AM88896" s="121"/>
      <c r="AO88896" s="46"/>
    </row>
    <row r="88897" spans="1:41" s="60" customFormat="1" hidden="1" x14ac:dyDescent="0.35">
      <c r="A88897" s="46"/>
      <c r="H88897" s="103"/>
      <c r="AD88897" s="99"/>
      <c r="AF88897" s="46"/>
      <c r="AM88897" s="121"/>
      <c r="AO88897" s="46"/>
    </row>
    <row r="88898" spans="1:41" s="60" customFormat="1" hidden="1" x14ac:dyDescent="0.35">
      <c r="A88898" s="46"/>
      <c r="H88898" s="103"/>
      <c r="AD88898" s="99"/>
      <c r="AF88898" s="46"/>
      <c r="AM88898" s="121"/>
      <c r="AO88898" s="46"/>
    </row>
    <row r="88899" spans="1:41" s="60" customFormat="1" hidden="1" x14ac:dyDescent="0.35">
      <c r="A88899" s="46"/>
      <c r="H88899" s="103"/>
      <c r="AD88899" s="99"/>
      <c r="AF88899" s="46"/>
      <c r="AM88899" s="121"/>
      <c r="AO88899" s="46"/>
    </row>
    <row r="88900" spans="1:41" s="60" customFormat="1" hidden="1" x14ac:dyDescent="0.35">
      <c r="A88900" s="46"/>
      <c r="H88900" s="103"/>
      <c r="AD88900" s="99"/>
      <c r="AF88900" s="46"/>
      <c r="AM88900" s="121"/>
      <c r="AO88900" s="46"/>
    </row>
    <row r="88901" spans="1:41" s="60" customFormat="1" hidden="1" x14ac:dyDescent="0.35">
      <c r="A88901" s="46"/>
      <c r="H88901" s="103"/>
      <c r="AD88901" s="99"/>
      <c r="AF88901" s="46"/>
      <c r="AM88901" s="121"/>
      <c r="AO88901" s="46"/>
    </row>
    <row r="88902" spans="1:41" s="60" customFormat="1" hidden="1" x14ac:dyDescent="0.35">
      <c r="A88902" s="46"/>
      <c r="H88902" s="103"/>
      <c r="AD88902" s="99"/>
      <c r="AF88902" s="46"/>
      <c r="AM88902" s="121"/>
      <c r="AO88902" s="46"/>
    </row>
    <row r="88903" spans="1:41" s="60" customFormat="1" hidden="1" x14ac:dyDescent="0.35">
      <c r="A88903" s="46"/>
      <c r="H88903" s="103"/>
      <c r="AD88903" s="99"/>
      <c r="AF88903" s="46"/>
      <c r="AM88903" s="121"/>
      <c r="AO88903" s="46"/>
    </row>
    <row r="88904" spans="1:41" s="60" customFormat="1" hidden="1" x14ac:dyDescent="0.35">
      <c r="A88904" s="46"/>
      <c r="H88904" s="103"/>
      <c r="AD88904" s="99"/>
      <c r="AF88904" s="46"/>
      <c r="AM88904" s="121"/>
      <c r="AO88904" s="46"/>
    </row>
    <row r="88905" spans="1:41" s="60" customFormat="1" hidden="1" x14ac:dyDescent="0.35">
      <c r="A88905" s="46"/>
      <c r="H88905" s="103"/>
      <c r="AD88905" s="99"/>
      <c r="AF88905" s="46"/>
      <c r="AM88905" s="121"/>
      <c r="AO88905" s="46"/>
    </row>
    <row r="88906" spans="1:41" s="60" customFormat="1" hidden="1" x14ac:dyDescent="0.35">
      <c r="A88906" s="46"/>
      <c r="H88906" s="103"/>
      <c r="AD88906" s="99"/>
      <c r="AF88906" s="46"/>
      <c r="AM88906" s="121"/>
      <c r="AO88906" s="46"/>
    </row>
    <row r="88907" spans="1:41" s="60" customFormat="1" hidden="1" x14ac:dyDescent="0.35">
      <c r="A88907" s="46"/>
      <c r="H88907" s="103"/>
      <c r="AD88907" s="99"/>
      <c r="AF88907" s="46"/>
      <c r="AM88907" s="121"/>
      <c r="AO88907" s="46"/>
    </row>
    <row r="88908" spans="1:41" s="60" customFormat="1" hidden="1" x14ac:dyDescent="0.35">
      <c r="A88908" s="46"/>
      <c r="H88908" s="103"/>
      <c r="AD88908" s="99"/>
      <c r="AF88908" s="46"/>
      <c r="AM88908" s="121"/>
      <c r="AO88908" s="46"/>
    </row>
    <row r="88909" spans="1:41" s="60" customFormat="1" hidden="1" x14ac:dyDescent="0.35">
      <c r="A88909" s="46"/>
      <c r="H88909" s="103"/>
      <c r="AD88909" s="99"/>
      <c r="AF88909" s="46"/>
      <c r="AM88909" s="121"/>
      <c r="AO88909" s="46"/>
    </row>
    <row r="88910" spans="1:41" s="60" customFormat="1" hidden="1" x14ac:dyDescent="0.35">
      <c r="A88910" s="46"/>
      <c r="H88910" s="103"/>
      <c r="AD88910" s="99"/>
      <c r="AF88910" s="46"/>
      <c r="AM88910" s="121"/>
      <c r="AO88910" s="46"/>
    </row>
    <row r="88911" spans="1:41" s="60" customFormat="1" hidden="1" x14ac:dyDescent="0.35">
      <c r="A88911" s="46"/>
      <c r="H88911" s="103"/>
      <c r="AD88911" s="99"/>
      <c r="AF88911" s="46"/>
      <c r="AM88911" s="121"/>
      <c r="AO88911" s="46"/>
    </row>
    <row r="88912" spans="1:41" s="60" customFormat="1" hidden="1" x14ac:dyDescent="0.35">
      <c r="A88912" s="46"/>
      <c r="H88912" s="103"/>
      <c r="AD88912" s="99"/>
      <c r="AF88912" s="46"/>
      <c r="AM88912" s="121"/>
      <c r="AO88912" s="46"/>
    </row>
    <row r="88913" spans="1:41" s="60" customFormat="1" hidden="1" x14ac:dyDescent="0.35">
      <c r="A88913" s="46"/>
      <c r="H88913" s="103"/>
      <c r="AD88913" s="99"/>
      <c r="AF88913" s="46"/>
      <c r="AM88913" s="121"/>
      <c r="AO88913" s="46"/>
    </row>
    <row r="88914" spans="1:41" s="60" customFormat="1" hidden="1" x14ac:dyDescent="0.35">
      <c r="A88914" s="46"/>
      <c r="H88914" s="103"/>
      <c r="AD88914" s="99"/>
      <c r="AF88914" s="46"/>
      <c r="AM88914" s="121"/>
      <c r="AO88914" s="46"/>
    </row>
    <row r="88915" spans="1:41" s="60" customFormat="1" hidden="1" x14ac:dyDescent="0.35">
      <c r="A88915" s="46"/>
      <c r="H88915" s="103"/>
      <c r="AD88915" s="99"/>
      <c r="AF88915" s="46"/>
      <c r="AM88915" s="121"/>
      <c r="AO88915" s="46"/>
    </row>
    <row r="88916" spans="1:41" s="60" customFormat="1" hidden="1" x14ac:dyDescent="0.35">
      <c r="A88916" s="46"/>
      <c r="H88916" s="103"/>
      <c r="AD88916" s="99"/>
      <c r="AF88916" s="46"/>
      <c r="AM88916" s="121"/>
      <c r="AO88916" s="46"/>
    </row>
    <row r="88917" spans="1:41" s="60" customFormat="1" hidden="1" x14ac:dyDescent="0.35">
      <c r="A88917" s="46"/>
      <c r="H88917" s="103"/>
      <c r="AD88917" s="99"/>
      <c r="AF88917" s="46"/>
      <c r="AM88917" s="121"/>
      <c r="AO88917" s="46"/>
    </row>
    <row r="88918" spans="1:41" s="60" customFormat="1" hidden="1" x14ac:dyDescent="0.35">
      <c r="A88918" s="46"/>
      <c r="H88918" s="103"/>
      <c r="AD88918" s="99"/>
      <c r="AF88918" s="46"/>
      <c r="AM88918" s="121"/>
      <c r="AO88918" s="46"/>
    </row>
    <row r="88919" spans="1:41" s="60" customFormat="1" hidden="1" x14ac:dyDescent="0.35">
      <c r="A88919" s="46"/>
      <c r="H88919" s="103"/>
      <c r="AD88919" s="99"/>
      <c r="AF88919" s="46"/>
      <c r="AM88919" s="121"/>
      <c r="AO88919" s="46"/>
    </row>
    <row r="88920" spans="1:41" s="60" customFormat="1" hidden="1" x14ac:dyDescent="0.35">
      <c r="A88920" s="46"/>
      <c r="H88920" s="103"/>
      <c r="AD88920" s="99"/>
      <c r="AF88920" s="46"/>
      <c r="AM88920" s="121"/>
      <c r="AO88920" s="46"/>
    </row>
    <row r="88921" spans="1:41" s="60" customFormat="1" hidden="1" x14ac:dyDescent="0.35">
      <c r="A88921" s="46"/>
      <c r="H88921" s="103"/>
      <c r="AD88921" s="99"/>
      <c r="AF88921" s="46"/>
      <c r="AM88921" s="121"/>
      <c r="AO88921" s="46"/>
    </row>
    <row r="88922" spans="1:41" s="60" customFormat="1" hidden="1" x14ac:dyDescent="0.35">
      <c r="A88922" s="46"/>
      <c r="H88922" s="103"/>
      <c r="AD88922" s="99"/>
      <c r="AF88922" s="46"/>
      <c r="AM88922" s="121"/>
      <c r="AO88922" s="46"/>
    </row>
    <row r="88923" spans="1:41" s="60" customFormat="1" hidden="1" x14ac:dyDescent="0.35">
      <c r="A88923" s="46"/>
      <c r="H88923" s="103"/>
      <c r="AD88923" s="99"/>
      <c r="AF88923" s="46"/>
      <c r="AM88923" s="121"/>
      <c r="AO88923" s="46"/>
    </row>
    <row r="88924" spans="1:41" s="60" customFormat="1" hidden="1" x14ac:dyDescent="0.35">
      <c r="A88924" s="46"/>
      <c r="H88924" s="103"/>
      <c r="AD88924" s="99"/>
      <c r="AF88924" s="46"/>
      <c r="AM88924" s="121"/>
      <c r="AO88924" s="46"/>
    </row>
    <row r="88925" spans="1:41" s="60" customFormat="1" hidden="1" x14ac:dyDescent="0.35">
      <c r="A88925" s="46"/>
      <c r="H88925" s="103"/>
      <c r="AD88925" s="99"/>
      <c r="AF88925" s="46"/>
      <c r="AM88925" s="121"/>
      <c r="AO88925" s="46"/>
    </row>
    <row r="88926" spans="1:41" s="60" customFormat="1" hidden="1" x14ac:dyDescent="0.35">
      <c r="A88926" s="46"/>
      <c r="H88926" s="103"/>
      <c r="AD88926" s="99"/>
      <c r="AF88926" s="46"/>
      <c r="AM88926" s="121"/>
      <c r="AO88926" s="46"/>
    </row>
    <row r="88927" spans="1:41" s="60" customFormat="1" hidden="1" x14ac:dyDescent="0.35">
      <c r="A88927" s="46"/>
      <c r="H88927" s="103"/>
      <c r="AD88927" s="99"/>
      <c r="AF88927" s="46"/>
      <c r="AM88927" s="121"/>
      <c r="AO88927" s="46"/>
    </row>
    <row r="88928" spans="1:41" s="60" customFormat="1" hidden="1" x14ac:dyDescent="0.35">
      <c r="A88928" s="46"/>
      <c r="H88928" s="103"/>
      <c r="AD88928" s="99"/>
      <c r="AF88928" s="46"/>
      <c r="AM88928" s="121"/>
      <c r="AO88928" s="46"/>
    </row>
    <row r="88929" spans="1:41" s="60" customFormat="1" hidden="1" x14ac:dyDescent="0.35">
      <c r="A88929" s="46"/>
      <c r="H88929" s="103"/>
      <c r="AD88929" s="99"/>
      <c r="AF88929" s="46"/>
      <c r="AM88929" s="121"/>
      <c r="AO88929" s="46"/>
    </row>
    <row r="88930" spans="1:41" s="60" customFormat="1" hidden="1" x14ac:dyDescent="0.35">
      <c r="A88930" s="46"/>
      <c r="H88930" s="103"/>
      <c r="AD88930" s="99"/>
      <c r="AF88930" s="46"/>
      <c r="AM88930" s="121"/>
      <c r="AO88930" s="46"/>
    </row>
    <row r="88931" spans="1:41" s="60" customFormat="1" hidden="1" x14ac:dyDescent="0.35">
      <c r="A88931" s="46"/>
      <c r="H88931" s="103"/>
      <c r="AD88931" s="99"/>
      <c r="AF88931" s="46"/>
      <c r="AM88931" s="121"/>
      <c r="AO88931" s="46"/>
    </row>
    <row r="88932" spans="1:41" s="60" customFormat="1" hidden="1" x14ac:dyDescent="0.35">
      <c r="A88932" s="46"/>
      <c r="H88932" s="103"/>
      <c r="AD88932" s="99"/>
      <c r="AF88932" s="46"/>
      <c r="AM88932" s="121"/>
      <c r="AO88932" s="46"/>
    </row>
    <row r="88933" spans="1:41" s="60" customFormat="1" hidden="1" x14ac:dyDescent="0.35">
      <c r="A88933" s="46"/>
      <c r="H88933" s="103"/>
      <c r="AD88933" s="99"/>
      <c r="AF88933" s="46"/>
      <c r="AM88933" s="121"/>
      <c r="AO88933" s="46"/>
    </row>
    <row r="88934" spans="1:41" s="60" customFormat="1" hidden="1" x14ac:dyDescent="0.35">
      <c r="A88934" s="46"/>
      <c r="H88934" s="103"/>
      <c r="AD88934" s="99"/>
      <c r="AF88934" s="46"/>
      <c r="AM88934" s="121"/>
      <c r="AO88934" s="46"/>
    </row>
    <row r="88935" spans="1:41" s="60" customFormat="1" hidden="1" x14ac:dyDescent="0.35">
      <c r="A88935" s="46"/>
      <c r="H88935" s="103"/>
      <c r="AD88935" s="99"/>
      <c r="AF88935" s="46"/>
      <c r="AM88935" s="121"/>
      <c r="AO88935" s="46"/>
    </row>
    <row r="88936" spans="1:41" s="60" customFormat="1" hidden="1" x14ac:dyDescent="0.35">
      <c r="A88936" s="46"/>
      <c r="H88936" s="103"/>
      <c r="AD88936" s="99"/>
      <c r="AF88936" s="46"/>
      <c r="AM88936" s="121"/>
      <c r="AO88936" s="46"/>
    </row>
    <row r="88937" spans="1:41" s="60" customFormat="1" hidden="1" x14ac:dyDescent="0.35">
      <c r="A88937" s="46"/>
      <c r="H88937" s="103"/>
      <c r="AD88937" s="99"/>
      <c r="AF88937" s="46"/>
      <c r="AM88937" s="121"/>
      <c r="AO88937" s="46"/>
    </row>
    <row r="88938" spans="1:41" s="60" customFormat="1" hidden="1" x14ac:dyDescent="0.35">
      <c r="A88938" s="46"/>
      <c r="H88938" s="103"/>
      <c r="AD88938" s="99"/>
      <c r="AF88938" s="46"/>
      <c r="AM88938" s="121"/>
      <c r="AO88938" s="46"/>
    </row>
    <row r="88939" spans="1:41" s="60" customFormat="1" hidden="1" x14ac:dyDescent="0.35">
      <c r="A88939" s="46"/>
      <c r="H88939" s="103"/>
      <c r="AD88939" s="99"/>
      <c r="AF88939" s="46"/>
      <c r="AM88939" s="121"/>
      <c r="AO88939" s="46"/>
    </row>
    <row r="88940" spans="1:41" s="60" customFormat="1" hidden="1" x14ac:dyDescent="0.35">
      <c r="A88940" s="46"/>
      <c r="H88940" s="103"/>
      <c r="AD88940" s="99"/>
      <c r="AF88940" s="46"/>
      <c r="AM88940" s="121"/>
      <c r="AO88940" s="46"/>
    </row>
    <row r="88941" spans="1:41" s="60" customFormat="1" hidden="1" x14ac:dyDescent="0.35">
      <c r="A88941" s="46"/>
      <c r="H88941" s="103"/>
      <c r="AD88941" s="99"/>
      <c r="AF88941" s="46"/>
      <c r="AM88941" s="121"/>
      <c r="AO88941" s="46"/>
    </row>
    <row r="88942" spans="1:41" s="60" customFormat="1" hidden="1" x14ac:dyDescent="0.35">
      <c r="A88942" s="46"/>
      <c r="H88942" s="103"/>
      <c r="AD88942" s="99"/>
      <c r="AF88942" s="46"/>
      <c r="AM88942" s="121"/>
      <c r="AO88942" s="46"/>
    </row>
    <row r="88943" spans="1:41" s="60" customFormat="1" hidden="1" x14ac:dyDescent="0.35">
      <c r="A88943" s="46"/>
      <c r="H88943" s="103"/>
      <c r="AD88943" s="99"/>
      <c r="AF88943" s="46"/>
      <c r="AM88943" s="121"/>
      <c r="AO88943" s="46"/>
    </row>
    <row r="88944" spans="1:41" s="60" customFormat="1" hidden="1" x14ac:dyDescent="0.35">
      <c r="A88944" s="46"/>
      <c r="H88944" s="103"/>
      <c r="AD88944" s="99"/>
      <c r="AF88944" s="46"/>
      <c r="AM88944" s="121"/>
      <c r="AO88944" s="46"/>
    </row>
    <row r="88945" spans="1:41" s="60" customFormat="1" hidden="1" x14ac:dyDescent="0.35">
      <c r="A88945" s="46"/>
      <c r="H88945" s="103"/>
      <c r="AD88945" s="99"/>
      <c r="AF88945" s="46"/>
      <c r="AM88945" s="121"/>
      <c r="AO88945" s="46"/>
    </row>
    <row r="88946" spans="1:41" s="60" customFormat="1" hidden="1" x14ac:dyDescent="0.35">
      <c r="A88946" s="46"/>
      <c r="H88946" s="103"/>
      <c r="AD88946" s="99"/>
      <c r="AF88946" s="46"/>
      <c r="AM88946" s="121"/>
      <c r="AO88946" s="46"/>
    </row>
    <row r="88947" spans="1:41" s="60" customFormat="1" hidden="1" x14ac:dyDescent="0.35">
      <c r="A88947" s="46"/>
      <c r="H88947" s="103"/>
      <c r="AD88947" s="99"/>
      <c r="AF88947" s="46"/>
      <c r="AM88947" s="121"/>
      <c r="AO88947" s="46"/>
    </row>
    <row r="88948" spans="1:41" s="60" customFormat="1" hidden="1" x14ac:dyDescent="0.35">
      <c r="A88948" s="46"/>
      <c r="H88948" s="103"/>
      <c r="AD88948" s="99"/>
      <c r="AF88948" s="46"/>
      <c r="AM88948" s="121"/>
      <c r="AO88948" s="46"/>
    </row>
    <row r="88949" spans="1:41" s="60" customFormat="1" hidden="1" x14ac:dyDescent="0.35">
      <c r="A88949" s="46"/>
      <c r="H88949" s="103"/>
      <c r="AD88949" s="99"/>
      <c r="AF88949" s="46"/>
      <c r="AM88949" s="121"/>
      <c r="AO88949" s="46"/>
    </row>
    <row r="88950" spans="1:41" s="60" customFormat="1" hidden="1" x14ac:dyDescent="0.35">
      <c r="A88950" s="46"/>
      <c r="H88950" s="103"/>
      <c r="AD88950" s="99"/>
      <c r="AF88950" s="46"/>
      <c r="AM88950" s="121"/>
      <c r="AO88950" s="46"/>
    </row>
    <row r="88951" spans="1:41" s="60" customFormat="1" hidden="1" x14ac:dyDescent="0.35">
      <c r="A88951" s="46"/>
      <c r="H88951" s="103"/>
      <c r="AD88951" s="99"/>
      <c r="AF88951" s="46"/>
      <c r="AM88951" s="121"/>
      <c r="AO88951" s="46"/>
    </row>
    <row r="88952" spans="1:41" s="60" customFormat="1" hidden="1" x14ac:dyDescent="0.35">
      <c r="A88952" s="46"/>
      <c r="H88952" s="103"/>
      <c r="AD88952" s="99"/>
      <c r="AF88952" s="46"/>
      <c r="AM88952" s="121"/>
      <c r="AO88952" s="46"/>
    </row>
    <row r="88953" spans="1:41" s="60" customFormat="1" hidden="1" x14ac:dyDescent="0.35">
      <c r="A88953" s="46"/>
      <c r="H88953" s="103"/>
      <c r="AD88953" s="99"/>
      <c r="AF88953" s="46"/>
      <c r="AM88953" s="121"/>
      <c r="AO88953" s="46"/>
    </row>
    <row r="88954" spans="1:41" s="60" customFormat="1" hidden="1" x14ac:dyDescent="0.35">
      <c r="A88954" s="46"/>
      <c r="H88954" s="103"/>
      <c r="AD88954" s="99"/>
      <c r="AF88954" s="46"/>
      <c r="AM88954" s="121"/>
      <c r="AO88954" s="46"/>
    </row>
    <row r="88955" spans="1:41" s="60" customFormat="1" hidden="1" x14ac:dyDescent="0.35">
      <c r="A88955" s="46"/>
      <c r="H88955" s="103"/>
      <c r="AD88955" s="99"/>
      <c r="AF88955" s="46"/>
      <c r="AM88955" s="121"/>
      <c r="AO88955" s="46"/>
    </row>
    <row r="88956" spans="1:41" s="60" customFormat="1" hidden="1" x14ac:dyDescent="0.35">
      <c r="A88956" s="46"/>
      <c r="H88956" s="103"/>
      <c r="AD88956" s="99"/>
      <c r="AF88956" s="46"/>
      <c r="AM88956" s="121"/>
      <c r="AO88956" s="46"/>
    </row>
    <row r="88957" spans="1:41" s="60" customFormat="1" hidden="1" x14ac:dyDescent="0.35">
      <c r="A88957" s="46"/>
      <c r="H88957" s="103"/>
      <c r="AD88957" s="99"/>
      <c r="AF88957" s="46"/>
      <c r="AM88957" s="121"/>
      <c r="AO88957" s="46"/>
    </row>
    <row r="88958" spans="1:41" s="60" customFormat="1" hidden="1" x14ac:dyDescent="0.35">
      <c r="A88958" s="46"/>
      <c r="H88958" s="103"/>
      <c r="AD88958" s="99"/>
      <c r="AF88958" s="46"/>
      <c r="AM88958" s="121"/>
      <c r="AO88958" s="46"/>
    </row>
    <row r="88959" spans="1:41" s="60" customFormat="1" hidden="1" x14ac:dyDescent="0.35">
      <c r="A88959" s="46"/>
      <c r="H88959" s="103"/>
      <c r="AD88959" s="99"/>
      <c r="AF88959" s="46"/>
      <c r="AM88959" s="121"/>
      <c r="AO88959" s="46"/>
    </row>
    <row r="88960" spans="1:41" s="60" customFormat="1" hidden="1" x14ac:dyDescent="0.35">
      <c r="A88960" s="46"/>
      <c r="H88960" s="103"/>
      <c r="AD88960" s="99"/>
      <c r="AF88960" s="46"/>
      <c r="AM88960" s="121"/>
      <c r="AO88960" s="46"/>
    </row>
    <row r="88961" spans="1:41" s="60" customFormat="1" hidden="1" x14ac:dyDescent="0.35">
      <c r="A88961" s="46"/>
      <c r="H88961" s="103"/>
      <c r="AD88961" s="99"/>
      <c r="AF88961" s="46"/>
      <c r="AM88961" s="121"/>
      <c r="AO88961" s="46"/>
    </row>
    <row r="88962" spans="1:41" s="60" customFormat="1" hidden="1" x14ac:dyDescent="0.35">
      <c r="A88962" s="46"/>
      <c r="H88962" s="103"/>
      <c r="AD88962" s="99"/>
      <c r="AF88962" s="46"/>
      <c r="AM88962" s="121"/>
      <c r="AO88962" s="46"/>
    </row>
    <row r="88963" spans="1:41" s="60" customFormat="1" hidden="1" x14ac:dyDescent="0.35">
      <c r="A88963" s="46"/>
      <c r="H88963" s="103"/>
      <c r="AD88963" s="99"/>
      <c r="AF88963" s="46"/>
      <c r="AM88963" s="121"/>
      <c r="AO88963" s="46"/>
    </row>
    <row r="88964" spans="1:41" s="60" customFormat="1" hidden="1" x14ac:dyDescent="0.35">
      <c r="A88964" s="46"/>
      <c r="H88964" s="103"/>
      <c r="AD88964" s="99"/>
      <c r="AF88964" s="46"/>
      <c r="AM88964" s="121"/>
      <c r="AO88964" s="46"/>
    </row>
    <row r="88965" spans="1:41" s="60" customFormat="1" hidden="1" x14ac:dyDescent="0.35">
      <c r="A88965" s="46"/>
      <c r="H88965" s="103"/>
      <c r="AD88965" s="99"/>
      <c r="AF88965" s="46"/>
      <c r="AM88965" s="121"/>
      <c r="AO88965" s="46"/>
    </row>
    <row r="88966" spans="1:41" s="60" customFormat="1" hidden="1" x14ac:dyDescent="0.35">
      <c r="A88966" s="46"/>
      <c r="H88966" s="103"/>
      <c r="AD88966" s="99"/>
      <c r="AF88966" s="46"/>
      <c r="AM88966" s="121"/>
      <c r="AO88966" s="46"/>
    </row>
    <row r="88967" spans="1:41" s="60" customFormat="1" hidden="1" x14ac:dyDescent="0.35">
      <c r="A88967" s="46"/>
      <c r="H88967" s="103"/>
      <c r="AD88967" s="99"/>
      <c r="AF88967" s="46"/>
      <c r="AM88967" s="121"/>
      <c r="AO88967" s="46"/>
    </row>
    <row r="88968" spans="1:41" s="60" customFormat="1" hidden="1" x14ac:dyDescent="0.35">
      <c r="A88968" s="46"/>
      <c r="H88968" s="103"/>
      <c r="AD88968" s="99"/>
      <c r="AF88968" s="46"/>
      <c r="AM88968" s="121"/>
      <c r="AO88968" s="46"/>
    </row>
    <row r="88969" spans="1:41" s="60" customFormat="1" hidden="1" x14ac:dyDescent="0.35">
      <c r="A88969" s="46"/>
      <c r="H88969" s="103"/>
      <c r="AD88969" s="99"/>
      <c r="AF88969" s="46"/>
      <c r="AM88969" s="121"/>
      <c r="AO88969" s="46"/>
    </row>
    <row r="88970" spans="1:41" s="60" customFormat="1" hidden="1" x14ac:dyDescent="0.35">
      <c r="A88970" s="46"/>
      <c r="H88970" s="103"/>
      <c r="AD88970" s="99"/>
      <c r="AF88970" s="46"/>
      <c r="AM88970" s="121"/>
      <c r="AO88970" s="46"/>
    </row>
    <row r="88971" spans="1:41" s="60" customFormat="1" hidden="1" x14ac:dyDescent="0.35">
      <c r="A88971" s="46"/>
      <c r="H88971" s="103"/>
      <c r="AD88971" s="99"/>
      <c r="AF88971" s="46"/>
      <c r="AM88971" s="121"/>
      <c r="AO88971" s="46"/>
    </row>
    <row r="88972" spans="1:41" s="60" customFormat="1" hidden="1" x14ac:dyDescent="0.35">
      <c r="A88972" s="46"/>
      <c r="H88972" s="103"/>
      <c r="AD88972" s="99"/>
      <c r="AF88972" s="46"/>
      <c r="AM88972" s="121"/>
      <c r="AO88972" s="46"/>
    </row>
    <row r="88973" spans="1:41" s="60" customFormat="1" hidden="1" x14ac:dyDescent="0.35">
      <c r="A88973" s="46"/>
      <c r="H88973" s="103"/>
      <c r="AD88973" s="99"/>
      <c r="AF88973" s="46"/>
      <c r="AM88973" s="121"/>
      <c r="AO88973" s="46"/>
    </row>
    <row r="88974" spans="1:41" s="60" customFormat="1" hidden="1" x14ac:dyDescent="0.35">
      <c r="A88974" s="46"/>
      <c r="H88974" s="103"/>
      <c r="AD88974" s="99"/>
      <c r="AF88974" s="46"/>
      <c r="AM88974" s="121"/>
      <c r="AO88974" s="46"/>
    </row>
    <row r="88975" spans="1:41" s="60" customFormat="1" hidden="1" x14ac:dyDescent="0.35">
      <c r="A88975" s="46"/>
      <c r="H88975" s="103"/>
      <c r="AD88975" s="99"/>
      <c r="AF88975" s="46"/>
      <c r="AM88975" s="121"/>
      <c r="AO88975" s="46"/>
    </row>
    <row r="88976" spans="1:41" s="60" customFormat="1" hidden="1" x14ac:dyDescent="0.35">
      <c r="A88976" s="46"/>
      <c r="H88976" s="103"/>
      <c r="AD88976" s="99"/>
      <c r="AF88976" s="46"/>
      <c r="AM88976" s="121"/>
      <c r="AO88976" s="46"/>
    </row>
    <row r="88977" spans="1:41" s="60" customFormat="1" hidden="1" x14ac:dyDescent="0.35">
      <c r="A88977" s="46"/>
      <c r="H88977" s="103"/>
      <c r="AD88977" s="99"/>
      <c r="AF88977" s="46"/>
      <c r="AM88977" s="121"/>
      <c r="AO88977" s="46"/>
    </row>
    <row r="88978" spans="1:41" s="60" customFormat="1" hidden="1" x14ac:dyDescent="0.35">
      <c r="A88978" s="46"/>
      <c r="H88978" s="103"/>
      <c r="AD88978" s="99"/>
      <c r="AF88978" s="46"/>
      <c r="AM88978" s="121"/>
      <c r="AO88978" s="46"/>
    </row>
    <row r="88979" spans="1:41" s="60" customFormat="1" hidden="1" x14ac:dyDescent="0.35">
      <c r="A88979" s="46"/>
      <c r="H88979" s="103"/>
      <c r="AD88979" s="99"/>
      <c r="AF88979" s="46"/>
      <c r="AM88979" s="121"/>
      <c r="AO88979" s="46"/>
    </row>
    <row r="88980" spans="1:41" s="60" customFormat="1" hidden="1" x14ac:dyDescent="0.35">
      <c r="A88980" s="46"/>
      <c r="H88980" s="103"/>
      <c r="AD88980" s="99"/>
      <c r="AF88980" s="46"/>
      <c r="AM88980" s="121"/>
      <c r="AO88980" s="46"/>
    </row>
    <row r="88981" spans="1:41" s="60" customFormat="1" hidden="1" x14ac:dyDescent="0.35">
      <c r="A88981" s="46"/>
      <c r="H88981" s="103"/>
      <c r="AD88981" s="99"/>
      <c r="AF88981" s="46"/>
      <c r="AM88981" s="121"/>
      <c r="AO88981" s="46"/>
    </row>
    <row r="88982" spans="1:41" s="60" customFormat="1" hidden="1" x14ac:dyDescent="0.35">
      <c r="A88982" s="46"/>
      <c r="H88982" s="103"/>
      <c r="AD88982" s="99"/>
      <c r="AF88982" s="46"/>
      <c r="AM88982" s="121"/>
      <c r="AO88982" s="46"/>
    </row>
    <row r="88983" spans="1:41" s="60" customFormat="1" hidden="1" x14ac:dyDescent="0.35">
      <c r="A88983" s="46"/>
      <c r="H88983" s="103"/>
      <c r="AD88983" s="99"/>
      <c r="AF88983" s="46"/>
      <c r="AM88983" s="121"/>
      <c r="AO88983" s="46"/>
    </row>
    <row r="88984" spans="1:41" s="60" customFormat="1" hidden="1" x14ac:dyDescent="0.35">
      <c r="A88984" s="46"/>
      <c r="H88984" s="103"/>
      <c r="AD88984" s="99"/>
      <c r="AF88984" s="46"/>
      <c r="AM88984" s="121"/>
      <c r="AO88984" s="46"/>
    </row>
    <row r="88985" spans="1:41" s="60" customFormat="1" hidden="1" x14ac:dyDescent="0.35">
      <c r="A88985" s="46"/>
      <c r="H88985" s="103"/>
      <c r="AD88985" s="99"/>
      <c r="AF88985" s="46"/>
      <c r="AM88985" s="121"/>
      <c r="AO88985" s="46"/>
    </row>
    <row r="88986" spans="1:41" s="60" customFormat="1" hidden="1" x14ac:dyDescent="0.35">
      <c r="A88986" s="46"/>
      <c r="H88986" s="103"/>
      <c r="AD88986" s="99"/>
      <c r="AF88986" s="46"/>
      <c r="AM88986" s="121"/>
      <c r="AO88986" s="46"/>
    </row>
    <row r="88987" spans="1:41" s="60" customFormat="1" hidden="1" x14ac:dyDescent="0.35">
      <c r="A88987" s="46"/>
      <c r="H88987" s="103"/>
      <c r="AD88987" s="99"/>
      <c r="AF88987" s="46"/>
      <c r="AM88987" s="121"/>
      <c r="AO88987" s="46"/>
    </row>
    <row r="88988" spans="1:41" s="60" customFormat="1" hidden="1" x14ac:dyDescent="0.35">
      <c r="A88988" s="46"/>
      <c r="H88988" s="103"/>
      <c r="AD88988" s="99"/>
      <c r="AF88988" s="46"/>
      <c r="AM88988" s="121"/>
      <c r="AO88988" s="46"/>
    </row>
    <row r="88989" spans="1:41" s="60" customFormat="1" hidden="1" x14ac:dyDescent="0.35">
      <c r="A88989" s="46"/>
      <c r="H88989" s="103"/>
      <c r="AD88989" s="99"/>
      <c r="AF88989" s="46"/>
      <c r="AM88989" s="121"/>
      <c r="AO88989" s="46"/>
    </row>
    <row r="88990" spans="1:41" s="60" customFormat="1" hidden="1" x14ac:dyDescent="0.35">
      <c r="A88990" s="46"/>
      <c r="H88990" s="103"/>
      <c r="AD88990" s="99"/>
      <c r="AF88990" s="46"/>
      <c r="AM88990" s="121"/>
      <c r="AO88990" s="46"/>
    </row>
    <row r="88991" spans="1:41" s="60" customFormat="1" hidden="1" x14ac:dyDescent="0.35">
      <c r="A88991" s="46"/>
      <c r="H88991" s="103"/>
      <c r="AD88991" s="99"/>
      <c r="AF88991" s="46"/>
      <c r="AM88991" s="121"/>
      <c r="AO88991" s="46"/>
    </row>
    <row r="88992" spans="1:41" s="60" customFormat="1" hidden="1" x14ac:dyDescent="0.35">
      <c r="A88992" s="46"/>
      <c r="H88992" s="103"/>
      <c r="AD88992" s="99"/>
      <c r="AF88992" s="46"/>
      <c r="AM88992" s="121"/>
      <c r="AO88992" s="46"/>
    </row>
    <row r="88993" spans="1:41" s="60" customFormat="1" hidden="1" x14ac:dyDescent="0.35">
      <c r="A88993" s="46"/>
      <c r="H88993" s="103"/>
      <c r="AD88993" s="99"/>
      <c r="AF88993" s="46"/>
      <c r="AM88993" s="121"/>
      <c r="AO88993" s="46"/>
    </row>
    <row r="88994" spans="1:41" s="60" customFormat="1" hidden="1" x14ac:dyDescent="0.35">
      <c r="A88994" s="46"/>
      <c r="H88994" s="103"/>
      <c r="AD88994" s="99"/>
      <c r="AF88994" s="46"/>
      <c r="AM88994" s="121"/>
      <c r="AO88994" s="46"/>
    </row>
    <row r="88995" spans="1:41" s="60" customFormat="1" hidden="1" x14ac:dyDescent="0.35">
      <c r="A88995" s="46"/>
      <c r="H88995" s="103"/>
      <c r="AD88995" s="99"/>
      <c r="AF88995" s="46"/>
      <c r="AM88995" s="121"/>
      <c r="AO88995" s="46"/>
    </row>
    <row r="88996" spans="1:41" s="60" customFormat="1" hidden="1" x14ac:dyDescent="0.35">
      <c r="A88996" s="46"/>
      <c r="H88996" s="103"/>
      <c r="AD88996" s="99"/>
      <c r="AF88996" s="46"/>
      <c r="AM88996" s="121"/>
      <c r="AO88996" s="46"/>
    </row>
    <row r="88997" spans="1:41" s="60" customFormat="1" hidden="1" x14ac:dyDescent="0.35">
      <c r="A88997" s="46"/>
      <c r="H88997" s="103"/>
      <c r="AD88997" s="99"/>
      <c r="AF88997" s="46"/>
      <c r="AM88997" s="121"/>
      <c r="AO88997" s="46"/>
    </row>
    <row r="88998" spans="1:41" s="60" customFormat="1" hidden="1" x14ac:dyDescent="0.35">
      <c r="A88998" s="46"/>
      <c r="H88998" s="103"/>
      <c r="AD88998" s="99"/>
      <c r="AF88998" s="46"/>
      <c r="AM88998" s="121"/>
      <c r="AO88998" s="46"/>
    </row>
    <row r="88999" spans="1:41" s="60" customFormat="1" hidden="1" x14ac:dyDescent="0.35">
      <c r="A88999" s="46"/>
      <c r="H88999" s="103"/>
      <c r="AD88999" s="99"/>
      <c r="AF88999" s="46"/>
      <c r="AM88999" s="121"/>
      <c r="AO88999" s="46"/>
    </row>
    <row r="89000" spans="1:41" s="60" customFormat="1" hidden="1" x14ac:dyDescent="0.35">
      <c r="A89000" s="46"/>
      <c r="H89000" s="103"/>
      <c r="AD89000" s="99"/>
      <c r="AF89000" s="46"/>
      <c r="AM89000" s="121"/>
      <c r="AO89000" s="46"/>
    </row>
    <row r="89001" spans="1:41" s="60" customFormat="1" hidden="1" x14ac:dyDescent="0.35">
      <c r="A89001" s="46"/>
      <c r="H89001" s="103"/>
      <c r="AD89001" s="99"/>
      <c r="AF89001" s="46"/>
      <c r="AM89001" s="121"/>
      <c r="AO89001" s="46"/>
    </row>
    <row r="89002" spans="1:41" s="60" customFormat="1" hidden="1" x14ac:dyDescent="0.35">
      <c r="A89002" s="46"/>
      <c r="H89002" s="103"/>
      <c r="AD89002" s="99"/>
      <c r="AF89002" s="46"/>
      <c r="AM89002" s="121"/>
      <c r="AO89002" s="46"/>
    </row>
    <row r="89003" spans="1:41" s="60" customFormat="1" hidden="1" x14ac:dyDescent="0.35">
      <c r="A89003" s="46"/>
      <c r="H89003" s="103"/>
      <c r="AD89003" s="99"/>
      <c r="AF89003" s="46"/>
      <c r="AM89003" s="121"/>
      <c r="AO89003" s="46"/>
    </row>
    <row r="89004" spans="1:41" s="60" customFormat="1" hidden="1" x14ac:dyDescent="0.35">
      <c r="A89004" s="46"/>
      <c r="H89004" s="103"/>
      <c r="AD89004" s="99"/>
      <c r="AF89004" s="46"/>
      <c r="AM89004" s="121"/>
      <c r="AO89004" s="46"/>
    </row>
    <row r="89005" spans="1:41" s="60" customFormat="1" hidden="1" x14ac:dyDescent="0.35">
      <c r="A89005" s="46"/>
      <c r="H89005" s="103"/>
      <c r="AD89005" s="99"/>
      <c r="AF89005" s="46"/>
      <c r="AM89005" s="121"/>
      <c r="AO89005" s="46"/>
    </row>
    <row r="89006" spans="1:41" s="60" customFormat="1" hidden="1" x14ac:dyDescent="0.35">
      <c r="A89006" s="46"/>
      <c r="H89006" s="103"/>
      <c r="AD89006" s="99"/>
      <c r="AF89006" s="46"/>
      <c r="AM89006" s="121"/>
      <c r="AO89006" s="46"/>
    </row>
    <row r="89007" spans="1:41" s="60" customFormat="1" hidden="1" x14ac:dyDescent="0.35">
      <c r="A89007" s="46"/>
      <c r="H89007" s="103"/>
      <c r="AD89007" s="99"/>
      <c r="AF89007" s="46"/>
      <c r="AM89007" s="121"/>
      <c r="AO89007" s="46"/>
    </row>
    <row r="89008" spans="1:41" s="60" customFormat="1" hidden="1" x14ac:dyDescent="0.35">
      <c r="A89008" s="46"/>
      <c r="H89008" s="103"/>
      <c r="AD89008" s="99"/>
      <c r="AF89008" s="46"/>
      <c r="AM89008" s="121"/>
      <c r="AO89008" s="46"/>
    </row>
    <row r="89009" spans="1:41" s="60" customFormat="1" hidden="1" x14ac:dyDescent="0.35">
      <c r="A89009" s="46"/>
      <c r="H89009" s="103"/>
      <c r="AD89009" s="99"/>
      <c r="AF89009" s="46"/>
      <c r="AM89009" s="121"/>
      <c r="AO89009" s="46"/>
    </row>
    <row r="89010" spans="1:41" s="60" customFormat="1" hidden="1" x14ac:dyDescent="0.35">
      <c r="A89010" s="46"/>
      <c r="H89010" s="103"/>
      <c r="AD89010" s="99"/>
      <c r="AF89010" s="46"/>
      <c r="AM89010" s="121"/>
      <c r="AO89010" s="46"/>
    </row>
    <row r="89011" spans="1:41" s="60" customFormat="1" hidden="1" x14ac:dyDescent="0.35">
      <c r="A89011" s="46"/>
      <c r="H89011" s="103"/>
      <c r="AD89011" s="99"/>
      <c r="AF89011" s="46"/>
      <c r="AM89011" s="121"/>
      <c r="AO89011" s="46"/>
    </row>
    <row r="89012" spans="1:41" s="60" customFormat="1" hidden="1" x14ac:dyDescent="0.35">
      <c r="A89012" s="46"/>
      <c r="H89012" s="103"/>
      <c r="AD89012" s="99"/>
      <c r="AF89012" s="46"/>
      <c r="AM89012" s="121"/>
      <c r="AO89012" s="46"/>
    </row>
    <row r="89013" spans="1:41" s="60" customFormat="1" hidden="1" x14ac:dyDescent="0.35">
      <c r="A89013" s="46"/>
      <c r="H89013" s="103"/>
      <c r="AD89013" s="99"/>
      <c r="AF89013" s="46"/>
      <c r="AM89013" s="121"/>
      <c r="AO89013" s="46"/>
    </row>
    <row r="89014" spans="1:41" s="60" customFormat="1" hidden="1" x14ac:dyDescent="0.35">
      <c r="A89014" s="46"/>
      <c r="H89014" s="103"/>
      <c r="AD89014" s="99"/>
      <c r="AF89014" s="46"/>
      <c r="AM89014" s="121"/>
      <c r="AO89014" s="46"/>
    </row>
    <row r="89015" spans="1:41" s="60" customFormat="1" hidden="1" x14ac:dyDescent="0.35">
      <c r="A89015" s="46"/>
      <c r="H89015" s="103"/>
      <c r="AD89015" s="99"/>
      <c r="AF89015" s="46"/>
      <c r="AM89015" s="121"/>
      <c r="AO89015" s="46"/>
    </row>
    <row r="89016" spans="1:41" s="60" customFormat="1" hidden="1" x14ac:dyDescent="0.35">
      <c r="A89016" s="46"/>
      <c r="H89016" s="103"/>
      <c r="AD89016" s="99"/>
      <c r="AF89016" s="46"/>
      <c r="AM89016" s="121"/>
      <c r="AO89016" s="46"/>
    </row>
    <row r="89017" spans="1:41" s="60" customFormat="1" hidden="1" x14ac:dyDescent="0.35">
      <c r="A89017" s="46"/>
      <c r="H89017" s="103"/>
      <c r="AD89017" s="99"/>
      <c r="AF89017" s="46"/>
      <c r="AM89017" s="121"/>
      <c r="AO89017" s="46"/>
    </row>
    <row r="89018" spans="1:41" s="60" customFormat="1" hidden="1" x14ac:dyDescent="0.35">
      <c r="A89018" s="46"/>
      <c r="H89018" s="103"/>
      <c r="AD89018" s="99"/>
      <c r="AF89018" s="46"/>
      <c r="AM89018" s="121"/>
      <c r="AO89018" s="46"/>
    </row>
    <row r="89019" spans="1:41" s="60" customFormat="1" hidden="1" x14ac:dyDescent="0.35">
      <c r="A89019" s="46"/>
      <c r="H89019" s="103"/>
      <c r="AD89019" s="99"/>
      <c r="AF89019" s="46"/>
      <c r="AM89019" s="121"/>
      <c r="AO89019" s="46"/>
    </row>
    <row r="89020" spans="1:41" s="60" customFormat="1" hidden="1" x14ac:dyDescent="0.35">
      <c r="A89020" s="46"/>
      <c r="H89020" s="103"/>
      <c r="AD89020" s="99"/>
      <c r="AF89020" s="46"/>
      <c r="AM89020" s="121"/>
      <c r="AO89020" s="46"/>
    </row>
    <row r="89021" spans="1:41" s="60" customFormat="1" hidden="1" x14ac:dyDescent="0.35">
      <c r="A89021" s="46"/>
      <c r="H89021" s="103"/>
      <c r="AD89021" s="99"/>
      <c r="AF89021" s="46"/>
      <c r="AM89021" s="121"/>
      <c r="AO89021" s="46"/>
    </row>
    <row r="89022" spans="1:41" s="60" customFormat="1" hidden="1" x14ac:dyDescent="0.35">
      <c r="A89022" s="46"/>
      <c r="H89022" s="103"/>
      <c r="AD89022" s="99"/>
      <c r="AF89022" s="46"/>
      <c r="AM89022" s="121"/>
      <c r="AO89022" s="46"/>
    </row>
    <row r="89023" spans="1:41" s="60" customFormat="1" hidden="1" x14ac:dyDescent="0.35">
      <c r="A89023" s="46"/>
      <c r="H89023" s="103"/>
      <c r="AD89023" s="99"/>
      <c r="AF89023" s="46"/>
      <c r="AM89023" s="121"/>
      <c r="AO89023" s="46"/>
    </row>
    <row r="89024" spans="1:41" s="60" customFormat="1" hidden="1" x14ac:dyDescent="0.35">
      <c r="A89024" s="46"/>
      <c r="H89024" s="103"/>
      <c r="AD89024" s="99"/>
      <c r="AF89024" s="46"/>
      <c r="AM89024" s="121"/>
      <c r="AO89024" s="46"/>
    </row>
    <row r="89025" spans="1:41" s="60" customFormat="1" hidden="1" x14ac:dyDescent="0.35">
      <c r="A89025" s="46"/>
      <c r="H89025" s="103"/>
      <c r="AD89025" s="99"/>
      <c r="AF89025" s="46"/>
      <c r="AM89025" s="121"/>
      <c r="AO89025" s="46"/>
    </row>
    <row r="89026" spans="1:41" s="60" customFormat="1" hidden="1" x14ac:dyDescent="0.35">
      <c r="A89026" s="46"/>
      <c r="H89026" s="103"/>
      <c r="AD89026" s="99"/>
      <c r="AF89026" s="46"/>
      <c r="AM89026" s="121"/>
      <c r="AO89026" s="46"/>
    </row>
    <row r="89027" spans="1:41" s="60" customFormat="1" hidden="1" x14ac:dyDescent="0.35">
      <c r="A89027" s="46"/>
      <c r="H89027" s="103"/>
      <c r="AD89027" s="99"/>
      <c r="AF89027" s="46"/>
      <c r="AM89027" s="121"/>
      <c r="AO89027" s="46"/>
    </row>
    <row r="89028" spans="1:41" s="60" customFormat="1" hidden="1" x14ac:dyDescent="0.35">
      <c r="A89028" s="46"/>
      <c r="H89028" s="103"/>
      <c r="AD89028" s="99"/>
      <c r="AF89028" s="46"/>
      <c r="AM89028" s="121"/>
      <c r="AO89028" s="46"/>
    </row>
    <row r="89029" spans="1:41" s="60" customFormat="1" hidden="1" x14ac:dyDescent="0.35">
      <c r="A89029" s="46"/>
      <c r="H89029" s="103"/>
      <c r="AD89029" s="99"/>
      <c r="AF89029" s="46"/>
      <c r="AM89029" s="121"/>
      <c r="AO89029" s="46"/>
    </row>
    <row r="89030" spans="1:41" s="60" customFormat="1" hidden="1" x14ac:dyDescent="0.35">
      <c r="A89030" s="46"/>
      <c r="H89030" s="103"/>
      <c r="AD89030" s="99"/>
      <c r="AF89030" s="46"/>
      <c r="AM89030" s="121"/>
      <c r="AO89030" s="46"/>
    </row>
    <row r="89031" spans="1:41" s="60" customFormat="1" hidden="1" x14ac:dyDescent="0.35">
      <c r="A89031" s="46"/>
      <c r="H89031" s="103"/>
      <c r="AD89031" s="99"/>
      <c r="AF89031" s="46"/>
      <c r="AM89031" s="121"/>
      <c r="AO89031" s="46"/>
    </row>
    <row r="89032" spans="1:41" s="60" customFormat="1" hidden="1" x14ac:dyDescent="0.35">
      <c r="A89032" s="46"/>
      <c r="H89032" s="103"/>
      <c r="AD89032" s="99"/>
      <c r="AF89032" s="46"/>
      <c r="AM89032" s="121"/>
      <c r="AO89032" s="46"/>
    </row>
    <row r="89033" spans="1:41" s="60" customFormat="1" hidden="1" x14ac:dyDescent="0.35">
      <c r="A89033" s="46"/>
      <c r="H89033" s="103"/>
      <c r="AD89033" s="99"/>
      <c r="AF89033" s="46"/>
      <c r="AM89033" s="121"/>
      <c r="AO89033" s="46"/>
    </row>
    <row r="89034" spans="1:41" s="60" customFormat="1" hidden="1" x14ac:dyDescent="0.35">
      <c r="A89034" s="46"/>
      <c r="H89034" s="103"/>
      <c r="AD89034" s="99"/>
      <c r="AF89034" s="46"/>
      <c r="AM89034" s="121"/>
      <c r="AO89034" s="46"/>
    </row>
    <row r="89035" spans="1:41" s="60" customFormat="1" hidden="1" x14ac:dyDescent="0.35">
      <c r="A89035" s="46"/>
      <c r="H89035" s="103"/>
      <c r="AD89035" s="99"/>
      <c r="AF89035" s="46"/>
      <c r="AM89035" s="121"/>
      <c r="AO89035" s="46"/>
    </row>
    <row r="89036" spans="1:41" s="60" customFormat="1" hidden="1" x14ac:dyDescent="0.35">
      <c r="A89036" s="46"/>
      <c r="H89036" s="103"/>
      <c r="AD89036" s="99"/>
      <c r="AF89036" s="46"/>
      <c r="AM89036" s="121"/>
      <c r="AO89036" s="46"/>
    </row>
    <row r="89037" spans="1:41" s="60" customFormat="1" hidden="1" x14ac:dyDescent="0.35">
      <c r="A89037" s="46"/>
      <c r="H89037" s="103"/>
      <c r="AD89037" s="99"/>
      <c r="AF89037" s="46"/>
      <c r="AM89037" s="121"/>
      <c r="AO89037" s="46"/>
    </row>
    <row r="89038" spans="1:41" s="60" customFormat="1" hidden="1" x14ac:dyDescent="0.35">
      <c r="A89038" s="46"/>
      <c r="H89038" s="103"/>
      <c r="AD89038" s="99"/>
      <c r="AF89038" s="46"/>
      <c r="AM89038" s="121"/>
      <c r="AO89038" s="46"/>
    </row>
    <row r="89039" spans="1:41" s="60" customFormat="1" hidden="1" x14ac:dyDescent="0.35">
      <c r="A89039" s="46"/>
      <c r="H89039" s="103"/>
      <c r="AD89039" s="99"/>
      <c r="AF89039" s="46"/>
      <c r="AM89039" s="121"/>
      <c r="AO89039" s="46"/>
    </row>
    <row r="89040" spans="1:41" s="60" customFormat="1" hidden="1" x14ac:dyDescent="0.35">
      <c r="A89040" s="46"/>
      <c r="H89040" s="103"/>
      <c r="AD89040" s="99"/>
      <c r="AF89040" s="46"/>
      <c r="AM89040" s="121"/>
      <c r="AO89040" s="46"/>
    </row>
    <row r="89041" spans="1:41" s="60" customFormat="1" hidden="1" x14ac:dyDescent="0.35">
      <c r="A89041" s="46"/>
      <c r="H89041" s="103"/>
      <c r="AD89041" s="99"/>
      <c r="AF89041" s="46"/>
      <c r="AM89041" s="121"/>
      <c r="AO89041" s="46"/>
    </row>
    <row r="89042" spans="1:41" s="60" customFormat="1" hidden="1" x14ac:dyDescent="0.35">
      <c r="A89042" s="46"/>
      <c r="H89042" s="103"/>
      <c r="AD89042" s="99"/>
      <c r="AF89042" s="46"/>
      <c r="AM89042" s="121"/>
      <c r="AO89042" s="46"/>
    </row>
    <row r="89043" spans="1:41" s="60" customFormat="1" hidden="1" x14ac:dyDescent="0.35">
      <c r="A89043" s="46"/>
      <c r="H89043" s="103"/>
      <c r="AD89043" s="99"/>
      <c r="AF89043" s="46"/>
      <c r="AM89043" s="121"/>
      <c r="AO89043" s="46"/>
    </row>
    <row r="89044" spans="1:41" s="60" customFormat="1" hidden="1" x14ac:dyDescent="0.35">
      <c r="A89044" s="46"/>
      <c r="H89044" s="103"/>
      <c r="AD89044" s="99"/>
      <c r="AF89044" s="46"/>
      <c r="AM89044" s="121"/>
      <c r="AO89044" s="46"/>
    </row>
    <row r="89045" spans="1:41" s="60" customFormat="1" hidden="1" x14ac:dyDescent="0.35">
      <c r="A89045" s="46"/>
      <c r="H89045" s="103"/>
      <c r="AD89045" s="99"/>
      <c r="AF89045" s="46"/>
      <c r="AM89045" s="121"/>
      <c r="AO89045" s="46"/>
    </row>
    <row r="89046" spans="1:41" s="60" customFormat="1" hidden="1" x14ac:dyDescent="0.35">
      <c r="A89046" s="46"/>
      <c r="H89046" s="103"/>
      <c r="AD89046" s="99"/>
      <c r="AF89046" s="46"/>
      <c r="AM89046" s="121"/>
      <c r="AO89046" s="46"/>
    </row>
    <row r="89047" spans="1:41" s="60" customFormat="1" hidden="1" x14ac:dyDescent="0.35">
      <c r="A89047" s="46"/>
      <c r="H89047" s="103"/>
      <c r="AD89047" s="99"/>
      <c r="AF89047" s="46"/>
      <c r="AM89047" s="121"/>
      <c r="AO89047" s="46"/>
    </row>
    <row r="89048" spans="1:41" s="60" customFormat="1" hidden="1" x14ac:dyDescent="0.35">
      <c r="A89048" s="46"/>
      <c r="H89048" s="103"/>
      <c r="AD89048" s="99"/>
      <c r="AF89048" s="46"/>
      <c r="AM89048" s="121"/>
      <c r="AO89048" s="46"/>
    </row>
    <row r="89049" spans="1:41" s="60" customFormat="1" hidden="1" x14ac:dyDescent="0.35">
      <c r="A89049" s="46"/>
      <c r="H89049" s="103"/>
      <c r="AD89049" s="99"/>
      <c r="AF89049" s="46"/>
      <c r="AM89049" s="121"/>
      <c r="AO89049" s="46"/>
    </row>
    <row r="89050" spans="1:41" s="60" customFormat="1" hidden="1" x14ac:dyDescent="0.35">
      <c r="A89050" s="46"/>
      <c r="H89050" s="103"/>
      <c r="AD89050" s="99"/>
      <c r="AF89050" s="46"/>
      <c r="AM89050" s="121"/>
      <c r="AO89050" s="46"/>
    </row>
    <row r="89051" spans="1:41" s="60" customFormat="1" hidden="1" x14ac:dyDescent="0.35">
      <c r="A89051" s="46"/>
      <c r="H89051" s="103"/>
      <c r="AD89051" s="99"/>
      <c r="AF89051" s="46"/>
      <c r="AM89051" s="121"/>
      <c r="AO89051" s="46"/>
    </row>
    <row r="89052" spans="1:41" s="60" customFormat="1" hidden="1" x14ac:dyDescent="0.35">
      <c r="A89052" s="46"/>
      <c r="H89052" s="103"/>
      <c r="AD89052" s="99"/>
      <c r="AF89052" s="46"/>
      <c r="AM89052" s="121"/>
      <c r="AO89052" s="46"/>
    </row>
    <row r="89053" spans="1:41" s="60" customFormat="1" hidden="1" x14ac:dyDescent="0.35">
      <c r="A89053" s="46"/>
      <c r="H89053" s="103"/>
      <c r="AD89053" s="99"/>
      <c r="AF89053" s="46"/>
      <c r="AM89053" s="121"/>
      <c r="AO89053" s="46"/>
    </row>
    <row r="89054" spans="1:41" s="60" customFormat="1" hidden="1" x14ac:dyDescent="0.35">
      <c r="A89054" s="46"/>
      <c r="H89054" s="103"/>
      <c r="AD89054" s="99"/>
      <c r="AF89054" s="46"/>
      <c r="AM89054" s="121"/>
      <c r="AO89054" s="46"/>
    </row>
    <row r="89055" spans="1:41" s="60" customFormat="1" hidden="1" x14ac:dyDescent="0.35">
      <c r="A89055" s="46"/>
      <c r="H89055" s="103"/>
      <c r="AD89055" s="99"/>
      <c r="AF89055" s="46"/>
      <c r="AM89055" s="121"/>
      <c r="AO89055" s="46"/>
    </row>
    <row r="89056" spans="1:41" s="60" customFormat="1" hidden="1" x14ac:dyDescent="0.35">
      <c r="A89056" s="46"/>
      <c r="H89056" s="103"/>
      <c r="AD89056" s="99"/>
      <c r="AF89056" s="46"/>
      <c r="AM89056" s="121"/>
      <c r="AO89056" s="46"/>
    </row>
    <row r="89057" spans="1:41" s="60" customFormat="1" hidden="1" x14ac:dyDescent="0.35">
      <c r="A89057" s="46"/>
      <c r="H89057" s="103"/>
      <c r="AD89057" s="99"/>
      <c r="AF89057" s="46"/>
      <c r="AM89057" s="121"/>
      <c r="AO89057" s="46"/>
    </row>
    <row r="89058" spans="1:41" s="60" customFormat="1" hidden="1" x14ac:dyDescent="0.35">
      <c r="A89058" s="46"/>
      <c r="H89058" s="103"/>
      <c r="AD89058" s="99"/>
      <c r="AF89058" s="46"/>
      <c r="AM89058" s="121"/>
      <c r="AO89058" s="46"/>
    </row>
    <row r="89059" spans="1:41" s="60" customFormat="1" hidden="1" x14ac:dyDescent="0.35">
      <c r="A89059" s="46"/>
      <c r="H89059" s="103"/>
      <c r="AD89059" s="99"/>
      <c r="AF89059" s="46"/>
      <c r="AM89059" s="121"/>
      <c r="AO89059" s="46"/>
    </row>
    <row r="89060" spans="1:41" s="60" customFormat="1" hidden="1" x14ac:dyDescent="0.35">
      <c r="A89060" s="46"/>
      <c r="H89060" s="103"/>
      <c r="AD89060" s="99"/>
      <c r="AF89060" s="46"/>
      <c r="AM89060" s="121"/>
      <c r="AO89060" s="46"/>
    </row>
    <row r="89061" spans="1:41" s="60" customFormat="1" hidden="1" x14ac:dyDescent="0.35">
      <c r="A89061" s="46"/>
      <c r="H89061" s="103"/>
      <c r="AD89061" s="99"/>
      <c r="AF89061" s="46"/>
      <c r="AM89061" s="121"/>
      <c r="AO89061" s="46"/>
    </row>
    <row r="89062" spans="1:41" s="60" customFormat="1" hidden="1" x14ac:dyDescent="0.35">
      <c r="A89062" s="46"/>
      <c r="H89062" s="103"/>
      <c r="AD89062" s="99"/>
      <c r="AF89062" s="46"/>
      <c r="AM89062" s="121"/>
      <c r="AO89062" s="46"/>
    </row>
    <row r="89063" spans="1:41" s="60" customFormat="1" hidden="1" x14ac:dyDescent="0.35">
      <c r="A89063" s="46"/>
      <c r="H89063" s="103"/>
      <c r="AD89063" s="99"/>
      <c r="AF89063" s="46"/>
      <c r="AM89063" s="121"/>
      <c r="AO89063" s="46"/>
    </row>
    <row r="89064" spans="1:41" s="60" customFormat="1" hidden="1" x14ac:dyDescent="0.35">
      <c r="A89064" s="46"/>
      <c r="H89064" s="103"/>
      <c r="AD89064" s="99"/>
      <c r="AF89064" s="46"/>
      <c r="AM89064" s="121"/>
      <c r="AO89064" s="46"/>
    </row>
    <row r="89065" spans="1:41" s="60" customFormat="1" hidden="1" x14ac:dyDescent="0.35">
      <c r="A89065" s="46"/>
      <c r="H89065" s="103"/>
      <c r="AD89065" s="99"/>
      <c r="AF89065" s="46"/>
      <c r="AM89065" s="121"/>
      <c r="AO89065" s="46"/>
    </row>
    <row r="89066" spans="1:41" s="60" customFormat="1" hidden="1" x14ac:dyDescent="0.35">
      <c r="A89066" s="46"/>
      <c r="H89066" s="103"/>
      <c r="AD89066" s="99"/>
      <c r="AF89066" s="46"/>
      <c r="AM89066" s="121"/>
      <c r="AO89066" s="46"/>
    </row>
    <row r="89067" spans="1:41" s="60" customFormat="1" hidden="1" x14ac:dyDescent="0.35">
      <c r="A89067" s="46"/>
      <c r="H89067" s="103"/>
      <c r="AD89067" s="99"/>
      <c r="AF89067" s="46"/>
      <c r="AM89067" s="121"/>
      <c r="AO89067" s="46"/>
    </row>
    <row r="89068" spans="1:41" s="60" customFormat="1" hidden="1" x14ac:dyDescent="0.35">
      <c r="A89068" s="46"/>
      <c r="H89068" s="103"/>
      <c r="AD89068" s="99"/>
      <c r="AF89068" s="46"/>
      <c r="AM89068" s="121"/>
      <c r="AO89068" s="46"/>
    </row>
    <row r="89069" spans="1:41" s="60" customFormat="1" hidden="1" x14ac:dyDescent="0.35">
      <c r="A89069" s="46"/>
      <c r="H89069" s="103"/>
      <c r="AD89069" s="99"/>
      <c r="AF89069" s="46"/>
      <c r="AM89069" s="121"/>
      <c r="AO89069" s="46"/>
    </row>
    <row r="89070" spans="1:41" s="60" customFormat="1" hidden="1" x14ac:dyDescent="0.35">
      <c r="A89070" s="46"/>
      <c r="H89070" s="103"/>
      <c r="AD89070" s="99"/>
      <c r="AF89070" s="46"/>
      <c r="AM89070" s="121"/>
      <c r="AO89070" s="46"/>
    </row>
    <row r="89071" spans="1:41" s="60" customFormat="1" hidden="1" x14ac:dyDescent="0.35">
      <c r="A89071" s="46"/>
      <c r="H89071" s="103"/>
      <c r="AD89071" s="99"/>
      <c r="AF89071" s="46"/>
      <c r="AM89071" s="121"/>
      <c r="AO89071" s="46"/>
    </row>
    <row r="89072" spans="1:41" s="60" customFormat="1" hidden="1" x14ac:dyDescent="0.35">
      <c r="A89072" s="46"/>
      <c r="H89072" s="103"/>
      <c r="AD89072" s="99"/>
      <c r="AF89072" s="46"/>
      <c r="AM89072" s="121"/>
      <c r="AO89072" s="46"/>
    </row>
    <row r="89073" spans="1:41" s="60" customFormat="1" hidden="1" x14ac:dyDescent="0.35">
      <c r="A89073" s="46"/>
      <c r="H89073" s="103"/>
      <c r="AD89073" s="99"/>
      <c r="AF89073" s="46"/>
      <c r="AM89073" s="121"/>
      <c r="AO89073" s="46"/>
    </row>
    <row r="89074" spans="1:41" s="60" customFormat="1" hidden="1" x14ac:dyDescent="0.35">
      <c r="A89074" s="46"/>
      <c r="H89074" s="103"/>
      <c r="AD89074" s="99"/>
      <c r="AF89074" s="46"/>
      <c r="AM89074" s="121"/>
      <c r="AO89074" s="46"/>
    </row>
    <row r="89075" spans="1:41" s="60" customFormat="1" hidden="1" x14ac:dyDescent="0.35">
      <c r="A89075" s="46"/>
      <c r="H89075" s="103"/>
      <c r="AD89075" s="99"/>
      <c r="AF89075" s="46"/>
      <c r="AM89075" s="121"/>
      <c r="AO89075" s="46"/>
    </row>
    <row r="89076" spans="1:41" s="60" customFormat="1" hidden="1" x14ac:dyDescent="0.35">
      <c r="A89076" s="46"/>
      <c r="H89076" s="103"/>
      <c r="AD89076" s="99"/>
      <c r="AF89076" s="46"/>
      <c r="AM89076" s="121"/>
      <c r="AO89076" s="46"/>
    </row>
    <row r="89077" spans="1:41" s="60" customFormat="1" hidden="1" x14ac:dyDescent="0.35">
      <c r="A89077" s="46"/>
      <c r="H89077" s="103"/>
      <c r="AD89077" s="99"/>
      <c r="AF89077" s="46"/>
      <c r="AM89077" s="121"/>
      <c r="AO89077" s="46"/>
    </row>
    <row r="89078" spans="1:41" s="60" customFormat="1" hidden="1" x14ac:dyDescent="0.35">
      <c r="A89078" s="46"/>
      <c r="H89078" s="103"/>
      <c r="AD89078" s="99"/>
      <c r="AF89078" s="46"/>
      <c r="AM89078" s="121"/>
      <c r="AO89078" s="46"/>
    </row>
    <row r="89079" spans="1:41" s="60" customFormat="1" hidden="1" x14ac:dyDescent="0.35">
      <c r="A89079" s="46"/>
      <c r="H89079" s="103"/>
      <c r="AD89079" s="99"/>
      <c r="AF89079" s="46"/>
      <c r="AM89079" s="121"/>
      <c r="AO89079" s="46"/>
    </row>
    <row r="89080" spans="1:41" s="60" customFormat="1" hidden="1" x14ac:dyDescent="0.35">
      <c r="A89080" s="46"/>
      <c r="H89080" s="103"/>
      <c r="AD89080" s="99"/>
      <c r="AF89080" s="46"/>
      <c r="AM89080" s="121"/>
      <c r="AO89080" s="46"/>
    </row>
    <row r="89081" spans="1:41" s="60" customFormat="1" hidden="1" x14ac:dyDescent="0.35">
      <c r="A89081" s="46"/>
      <c r="H89081" s="103"/>
      <c r="AD89081" s="99"/>
      <c r="AF89081" s="46"/>
      <c r="AM89081" s="121"/>
      <c r="AO89081" s="46"/>
    </row>
    <row r="89082" spans="1:41" s="60" customFormat="1" hidden="1" x14ac:dyDescent="0.35">
      <c r="A89082" s="46"/>
      <c r="H89082" s="103"/>
      <c r="AD89082" s="99"/>
      <c r="AF89082" s="46"/>
      <c r="AM89082" s="121"/>
      <c r="AO89082" s="46"/>
    </row>
    <row r="89083" spans="1:41" s="60" customFormat="1" hidden="1" x14ac:dyDescent="0.35">
      <c r="A89083" s="46"/>
      <c r="H89083" s="103"/>
      <c r="AD89083" s="99"/>
      <c r="AF89083" s="46"/>
      <c r="AM89083" s="121"/>
      <c r="AO89083" s="46"/>
    </row>
    <row r="89084" spans="1:41" s="60" customFormat="1" hidden="1" x14ac:dyDescent="0.35">
      <c r="A89084" s="46"/>
      <c r="H89084" s="103"/>
      <c r="AD89084" s="99"/>
      <c r="AF89084" s="46"/>
      <c r="AM89084" s="121"/>
      <c r="AO89084" s="46"/>
    </row>
    <row r="89085" spans="1:41" s="60" customFormat="1" hidden="1" x14ac:dyDescent="0.35">
      <c r="A89085" s="46"/>
      <c r="H89085" s="103"/>
      <c r="AD89085" s="99"/>
      <c r="AF89085" s="46"/>
      <c r="AM89085" s="121"/>
      <c r="AO89085" s="46"/>
    </row>
    <row r="89086" spans="1:41" s="60" customFormat="1" hidden="1" x14ac:dyDescent="0.35">
      <c r="A89086" s="46"/>
      <c r="H89086" s="103"/>
      <c r="AD89086" s="99"/>
      <c r="AF89086" s="46"/>
      <c r="AM89086" s="121"/>
      <c r="AO89086" s="46"/>
    </row>
    <row r="89087" spans="1:41" s="60" customFormat="1" hidden="1" x14ac:dyDescent="0.35">
      <c r="A89087" s="46"/>
      <c r="H89087" s="103"/>
      <c r="AD89087" s="99"/>
      <c r="AF89087" s="46"/>
      <c r="AM89087" s="121"/>
      <c r="AO89087" s="46"/>
    </row>
    <row r="89088" spans="1:41" s="60" customFormat="1" hidden="1" x14ac:dyDescent="0.35">
      <c r="A89088" s="46"/>
      <c r="H89088" s="103"/>
      <c r="AD89088" s="99"/>
      <c r="AF89088" s="46"/>
      <c r="AM89088" s="121"/>
      <c r="AO89088" s="46"/>
    </row>
    <row r="89089" spans="1:41" s="60" customFormat="1" hidden="1" x14ac:dyDescent="0.35">
      <c r="A89089" s="46"/>
      <c r="H89089" s="103"/>
      <c r="AD89089" s="99"/>
      <c r="AF89089" s="46"/>
      <c r="AM89089" s="121"/>
      <c r="AO89089" s="46"/>
    </row>
    <row r="89090" spans="1:41" s="60" customFormat="1" hidden="1" x14ac:dyDescent="0.35">
      <c r="A89090" s="46"/>
      <c r="H89090" s="103"/>
      <c r="AD89090" s="99"/>
      <c r="AF89090" s="46"/>
      <c r="AM89090" s="121"/>
      <c r="AO89090" s="46"/>
    </row>
    <row r="89091" spans="1:41" s="60" customFormat="1" hidden="1" x14ac:dyDescent="0.35">
      <c r="A89091" s="46"/>
      <c r="H89091" s="103"/>
      <c r="AD89091" s="99"/>
      <c r="AF89091" s="46"/>
      <c r="AM89091" s="121"/>
      <c r="AO89091" s="46"/>
    </row>
    <row r="89092" spans="1:41" s="60" customFormat="1" hidden="1" x14ac:dyDescent="0.35">
      <c r="A89092" s="46"/>
      <c r="H89092" s="103"/>
      <c r="AD89092" s="99"/>
      <c r="AF89092" s="46"/>
      <c r="AM89092" s="121"/>
      <c r="AO89092" s="46"/>
    </row>
    <row r="89093" spans="1:41" s="60" customFormat="1" hidden="1" x14ac:dyDescent="0.35">
      <c r="A89093" s="46"/>
      <c r="H89093" s="103"/>
      <c r="AD89093" s="99"/>
      <c r="AF89093" s="46"/>
      <c r="AM89093" s="121"/>
      <c r="AO89093" s="46"/>
    </row>
    <row r="89094" spans="1:41" s="60" customFormat="1" hidden="1" x14ac:dyDescent="0.35">
      <c r="A89094" s="46"/>
      <c r="H89094" s="103"/>
      <c r="AD89094" s="99"/>
      <c r="AF89094" s="46"/>
      <c r="AM89094" s="121"/>
      <c r="AO89094" s="46"/>
    </row>
    <row r="89095" spans="1:41" s="60" customFormat="1" hidden="1" x14ac:dyDescent="0.35">
      <c r="A89095" s="46"/>
      <c r="H89095" s="103"/>
      <c r="AD89095" s="99"/>
      <c r="AF89095" s="46"/>
      <c r="AM89095" s="121"/>
      <c r="AO89095" s="46"/>
    </row>
    <row r="89096" spans="1:41" s="60" customFormat="1" hidden="1" x14ac:dyDescent="0.35">
      <c r="A89096" s="46"/>
      <c r="H89096" s="103"/>
      <c r="AD89096" s="99"/>
      <c r="AF89096" s="46"/>
      <c r="AM89096" s="121"/>
      <c r="AO89096" s="46"/>
    </row>
    <row r="89097" spans="1:41" s="60" customFormat="1" hidden="1" x14ac:dyDescent="0.35">
      <c r="A89097" s="46"/>
      <c r="H89097" s="103"/>
      <c r="AD89097" s="99"/>
      <c r="AF89097" s="46"/>
      <c r="AM89097" s="121"/>
      <c r="AO89097" s="46"/>
    </row>
    <row r="89098" spans="1:41" s="60" customFormat="1" hidden="1" x14ac:dyDescent="0.35">
      <c r="A89098" s="46"/>
      <c r="H89098" s="103"/>
      <c r="AD89098" s="99"/>
      <c r="AF89098" s="46"/>
      <c r="AM89098" s="121"/>
      <c r="AO89098" s="46"/>
    </row>
    <row r="89099" spans="1:41" s="60" customFormat="1" hidden="1" x14ac:dyDescent="0.35">
      <c r="A89099" s="46"/>
      <c r="H89099" s="103"/>
      <c r="AD89099" s="99"/>
      <c r="AF89099" s="46"/>
      <c r="AM89099" s="121"/>
      <c r="AO89099" s="46"/>
    </row>
    <row r="89100" spans="1:41" s="60" customFormat="1" hidden="1" x14ac:dyDescent="0.35">
      <c r="A89100" s="46"/>
      <c r="H89100" s="103"/>
      <c r="AD89100" s="99"/>
      <c r="AF89100" s="46"/>
      <c r="AM89100" s="121"/>
      <c r="AO89100" s="46"/>
    </row>
    <row r="89101" spans="1:41" s="60" customFormat="1" hidden="1" x14ac:dyDescent="0.35">
      <c r="A89101" s="46"/>
      <c r="H89101" s="103"/>
      <c r="AD89101" s="99"/>
      <c r="AF89101" s="46"/>
      <c r="AM89101" s="121"/>
      <c r="AO89101" s="46"/>
    </row>
    <row r="89102" spans="1:41" s="60" customFormat="1" hidden="1" x14ac:dyDescent="0.35">
      <c r="A89102" s="46"/>
      <c r="H89102" s="103"/>
      <c r="AD89102" s="99"/>
      <c r="AF89102" s="46"/>
      <c r="AM89102" s="121"/>
      <c r="AO89102" s="46"/>
    </row>
    <row r="89103" spans="1:41" s="60" customFormat="1" hidden="1" x14ac:dyDescent="0.35">
      <c r="A89103" s="46"/>
      <c r="H89103" s="103"/>
      <c r="AD89103" s="99"/>
      <c r="AF89103" s="46"/>
      <c r="AM89103" s="121"/>
      <c r="AO89103" s="46"/>
    </row>
    <row r="89104" spans="1:41" s="60" customFormat="1" hidden="1" x14ac:dyDescent="0.35">
      <c r="A89104" s="46"/>
      <c r="H89104" s="103"/>
      <c r="AD89104" s="99"/>
      <c r="AF89104" s="46"/>
      <c r="AM89104" s="121"/>
      <c r="AO89104" s="46"/>
    </row>
    <row r="89105" spans="1:41" s="60" customFormat="1" hidden="1" x14ac:dyDescent="0.35">
      <c r="A89105" s="46"/>
      <c r="H89105" s="103"/>
      <c r="AD89105" s="99"/>
      <c r="AF89105" s="46"/>
      <c r="AM89105" s="121"/>
      <c r="AO89105" s="46"/>
    </row>
    <row r="89106" spans="1:41" s="60" customFormat="1" hidden="1" x14ac:dyDescent="0.35">
      <c r="A89106" s="46"/>
      <c r="H89106" s="103"/>
      <c r="AD89106" s="99"/>
      <c r="AF89106" s="46"/>
      <c r="AM89106" s="121"/>
      <c r="AO89106" s="46"/>
    </row>
    <row r="89107" spans="1:41" s="60" customFormat="1" hidden="1" x14ac:dyDescent="0.35">
      <c r="A89107" s="46"/>
      <c r="H89107" s="103"/>
      <c r="AD89107" s="99"/>
      <c r="AF89107" s="46"/>
      <c r="AM89107" s="121"/>
      <c r="AO89107" s="46"/>
    </row>
    <row r="89108" spans="1:41" s="60" customFormat="1" hidden="1" x14ac:dyDescent="0.35">
      <c r="A89108" s="46"/>
      <c r="H89108" s="103"/>
      <c r="AD89108" s="99"/>
      <c r="AF89108" s="46"/>
      <c r="AM89108" s="121"/>
      <c r="AO89108" s="46"/>
    </row>
    <row r="89109" spans="1:41" s="60" customFormat="1" hidden="1" x14ac:dyDescent="0.35">
      <c r="A89109" s="46"/>
      <c r="H89109" s="103"/>
      <c r="AD89109" s="99"/>
      <c r="AF89109" s="46"/>
      <c r="AM89109" s="121"/>
      <c r="AO89109" s="46"/>
    </row>
    <row r="89110" spans="1:41" s="60" customFormat="1" hidden="1" x14ac:dyDescent="0.35">
      <c r="A89110" s="46"/>
      <c r="H89110" s="103"/>
      <c r="AD89110" s="99"/>
      <c r="AF89110" s="46"/>
      <c r="AM89110" s="121"/>
      <c r="AO89110" s="46"/>
    </row>
    <row r="89111" spans="1:41" s="60" customFormat="1" hidden="1" x14ac:dyDescent="0.35">
      <c r="A89111" s="46"/>
      <c r="H89111" s="103"/>
      <c r="AD89111" s="99"/>
      <c r="AF89111" s="46"/>
      <c r="AM89111" s="121"/>
      <c r="AO89111" s="46"/>
    </row>
    <row r="89112" spans="1:41" s="60" customFormat="1" hidden="1" x14ac:dyDescent="0.35">
      <c r="A89112" s="46"/>
      <c r="H89112" s="103"/>
      <c r="AD89112" s="99"/>
      <c r="AF89112" s="46"/>
      <c r="AM89112" s="121"/>
      <c r="AO89112" s="46"/>
    </row>
    <row r="89113" spans="1:41" s="60" customFormat="1" hidden="1" x14ac:dyDescent="0.35">
      <c r="A89113" s="46"/>
      <c r="H89113" s="103"/>
      <c r="AD89113" s="99"/>
      <c r="AF89113" s="46"/>
      <c r="AM89113" s="121"/>
      <c r="AO89113" s="46"/>
    </row>
    <row r="89114" spans="1:41" s="60" customFormat="1" hidden="1" x14ac:dyDescent="0.35">
      <c r="A89114" s="46"/>
      <c r="H89114" s="103"/>
      <c r="AD89114" s="99"/>
      <c r="AF89114" s="46"/>
      <c r="AM89114" s="121"/>
      <c r="AO89114" s="46"/>
    </row>
    <row r="89115" spans="1:41" s="60" customFormat="1" hidden="1" x14ac:dyDescent="0.35">
      <c r="A89115" s="46"/>
      <c r="H89115" s="103"/>
      <c r="AD89115" s="99"/>
      <c r="AF89115" s="46"/>
      <c r="AM89115" s="121"/>
      <c r="AO89115" s="46"/>
    </row>
    <row r="89116" spans="1:41" s="60" customFormat="1" hidden="1" x14ac:dyDescent="0.35">
      <c r="A89116" s="46"/>
      <c r="H89116" s="103"/>
      <c r="AD89116" s="99"/>
      <c r="AF89116" s="46"/>
      <c r="AM89116" s="121"/>
      <c r="AO89116" s="46"/>
    </row>
    <row r="89117" spans="1:41" s="60" customFormat="1" hidden="1" x14ac:dyDescent="0.35">
      <c r="A89117" s="46"/>
      <c r="H89117" s="103"/>
      <c r="AD89117" s="99"/>
      <c r="AF89117" s="46"/>
      <c r="AM89117" s="121"/>
      <c r="AO89117" s="46"/>
    </row>
    <row r="89118" spans="1:41" s="60" customFormat="1" hidden="1" x14ac:dyDescent="0.35">
      <c r="A89118" s="46"/>
      <c r="H89118" s="103"/>
      <c r="AD89118" s="99"/>
      <c r="AF89118" s="46"/>
      <c r="AM89118" s="121"/>
      <c r="AO89118" s="46"/>
    </row>
    <row r="89119" spans="1:41" s="60" customFormat="1" hidden="1" x14ac:dyDescent="0.35">
      <c r="A89119" s="46"/>
      <c r="H89119" s="103"/>
      <c r="AD89119" s="99"/>
      <c r="AF89119" s="46"/>
      <c r="AM89119" s="121"/>
      <c r="AO89119" s="46"/>
    </row>
    <row r="89120" spans="1:41" s="60" customFormat="1" hidden="1" x14ac:dyDescent="0.35">
      <c r="A89120" s="46"/>
      <c r="H89120" s="103"/>
      <c r="AD89120" s="99"/>
      <c r="AF89120" s="46"/>
      <c r="AM89120" s="121"/>
      <c r="AO89120" s="46"/>
    </row>
    <row r="89121" spans="1:41" s="60" customFormat="1" hidden="1" x14ac:dyDescent="0.35">
      <c r="A89121" s="46"/>
      <c r="H89121" s="103"/>
      <c r="AD89121" s="99"/>
      <c r="AF89121" s="46"/>
      <c r="AM89121" s="121"/>
      <c r="AO89121" s="46"/>
    </row>
    <row r="89122" spans="1:41" s="60" customFormat="1" hidden="1" x14ac:dyDescent="0.35">
      <c r="A89122" s="46"/>
      <c r="H89122" s="103"/>
      <c r="AD89122" s="99"/>
      <c r="AF89122" s="46"/>
      <c r="AM89122" s="121"/>
      <c r="AO89122" s="46"/>
    </row>
    <row r="89123" spans="1:41" s="60" customFormat="1" hidden="1" x14ac:dyDescent="0.35">
      <c r="A89123" s="46"/>
      <c r="H89123" s="103"/>
      <c r="AD89123" s="99"/>
      <c r="AF89123" s="46"/>
      <c r="AM89123" s="121"/>
      <c r="AO89123" s="46"/>
    </row>
    <row r="89124" spans="1:41" s="60" customFormat="1" hidden="1" x14ac:dyDescent="0.35">
      <c r="A89124" s="46"/>
      <c r="H89124" s="103"/>
      <c r="AD89124" s="99"/>
      <c r="AF89124" s="46"/>
      <c r="AM89124" s="121"/>
      <c r="AO89124" s="46"/>
    </row>
    <row r="89125" spans="1:41" s="60" customFormat="1" hidden="1" x14ac:dyDescent="0.35">
      <c r="A89125" s="46"/>
      <c r="H89125" s="103"/>
      <c r="AD89125" s="99"/>
      <c r="AF89125" s="46"/>
      <c r="AM89125" s="121"/>
      <c r="AO89125" s="46"/>
    </row>
    <row r="89126" spans="1:41" s="60" customFormat="1" hidden="1" x14ac:dyDescent="0.35">
      <c r="A89126" s="46"/>
      <c r="H89126" s="103"/>
      <c r="AD89126" s="99"/>
      <c r="AF89126" s="46"/>
      <c r="AM89126" s="121"/>
      <c r="AO89126" s="46"/>
    </row>
    <row r="89127" spans="1:41" s="60" customFormat="1" hidden="1" x14ac:dyDescent="0.35">
      <c r="A89127" s="46"/>
      <c r="H89127" s="103"/>
      <c r="AD89127" s="99"/>
      <c r="AF89127" s="46"/>
      <c r="AM89127" s="121"/>
      <c r="AO89127" s="46"/>
    </row>
    <row r="89128" spans="1:41" s="60" customFormat="1" hidden="1" x14ac:dyDescent="0.35">
      <c r="A89128" s="46"/>
      <c r="H89128" s="103"/>
      <c r="AD89128" s="99"/>
      <c r="AF89128" s="46"/>
      <c r="AM89128" s="121"/>
      <c r="AO89128" s="46"/>
    </row>
    <row r="89129" spans="1:41" s="60" customFormat="1" hidden="1" x14ac:dyDescent="0.35">
      <c r="A89129" s="46"/>
      <c r="H89129" s="103"/>
      <c r="AD89129" s="99"/>
      <c r="AF89129" s="46"/>
      <c r="AM89129" s="121"/>
      <c r="AO89129" s="46"/>
    </row>
    <row r="89130" spans="1:41" s="60" customFormat="1" hidden="1" x14ac:dyDescent="0.35">
      <c r="A89130" s="46"/>
      <c r="H89130" s="103"/>
      <c r="AD89130" s="99"/>
      <c r="AF89130" s="46"/>
      <c r="AM89130" s="121"/>
      <c r="AO89130" s="46"/>
    </row>
    <row r="89131" spans="1:41" s="60" customFormat="1" hidden="1" x14ac:dyDescent="0.35">
      <c r="A89131" s="46"/>
      <c r="H89131" s="103"/>
      <c r="AD89131" s="99"/>
      <c r="AF89131" s="46"/>
      <c r="AM89131" s="121"/>
      <c r="AO89131" s="46"/>
    </row>
    <row r="89132" spans="1:41" s="60" customFormat="1" hidden="1" x14ac:dyDescent="0.35">
      <c r="A89132" s="46"/>
      <c r="H89132" s="103"/>
      <c r="AD89132" s="99"/>
      <c r="AF89132" s="46"/>
      <c r="AM89132" s="121"/>
      <c r="AO89132" s="46"/>
    </row>
    <row r="89133" spans="1:41" s="60" customFormat="1" hidden="1" x14ac:dyDescent="0.35">
      <c r="A89133" s="46"/>
      <c r="H89133" s="103"/>
      <c r="AD89133" s="99"/>
      <c r="AF89133" s="46"/>
      <c r="AM89133" s="121"/>
      <c r="AO89133" s="46"/>
    </row>
    <row r="89134" spans="1:41" s="60" customFormat="1" hidden="1" x14ac:dyDescent="0.35">
      <c r="A89134" s="46"/>
      <c r="H89134" s="103"/>
      <c r="AD89134" s="99"/>
      <c r="AF89134" s="46"/>
      <c r="AM89134" s="121"/>
      <c r="AO89134" s="46"/>
    </row>
    <row r="89135" spans="1:41" s="60" customFormat="1" hidden="1" x14ac:dyDescent="0.35">
      <c r="A89135" s="46"/>
      <c r="H89135" s="103"/>
      <c r="AD89135" s="99"/>
      <c r="AF89135" s="46"/>
      <c r="AM89135" s="121"/>
      <c r="AO89135" s="46"/>
    </row>
    <row r="89136" spans="1:41" s="60" customFormat="1" hidden="1" x14ac:dyDescent="0.35">
      <c r="A89136" s="46"/>
      <c r="H89136" s="103"/>
      <c r="AD89136" s="99"/>
      <c r="AF89136" s="46"/>
      <c r="AM89136" s="121"/>
      <c r="AO89136" s="46"/>
    </row>
    <row r="89137" spans="1:41" s="60" customFormat="1" hidden="1" x14ac:dyDescent="0.35">
      <c r="A89137" s="46"/>
      <c r="H89137" s="103"/>
      <c r="AD89137" s="99"/>
      <c r="AF89137" s="46"/>
      <c r="AM89137" s="121"/>
      <c r="AO89137" s="46"/>
    </row>
    <row r="89138" spans="1:41" s="60" customFormat="1" hidden="1" x14ac:dyDescent="0.35">
      <c r="A89138" s="46"/>
      <c r="H89138" s="103"/>
      <c r="AD89138" s="99"/>
      <c r="AF89138" s="46"/>
      <c r="AM89138" s="121"/>
      <c r="AO89138" s="46"/>
    </row>
    <row r="89139" spans="1:41" s="60" customFormat="1" hidden="1" x14ac:dyDescent="0.35">
      <c r="A89139" s="46"/>
      <c r="H89139" s="103"/>
      <c r="AD89139" s="99"/>
      <c r="AF89139" s="46"/>
      <c r="AM89139" s="121"/>
      <c r="AO89139" s="46"/>
    </row>
    <row r="89140" spans="1:41" s="60" customFormat="1" hidden="1" x14ac:dyDescent="0.35">
      <c r="A89140" s="46"/>
      <c r="H89140" s="103"/>
      <c r="AD89140" s="99"/>
      <c r="AF89140" s="46"/>
      <c r="AM89140" s="121"/>
      <c r="AO89140" s="46"/>
    </row>
    <row r="89141" spans="1:41" s="60" customFormat="1" hidden="1" x14ac:dyDescent="0.35">
      <c r="A89141" s="46"/>
      <c r="H89141" s="103"/>
      <c r="AD89141" s="99"/>
      <c r="AF89141" s="46"/>
      <c r="AM89141" s="121"/>
      <c r="AO89141" s="46"/>
    </row>
    <row r="89142" spans="1:41" s="60" customFormat="1" hidden="1" x14ac:dyDescent="0.35">
      <c r="A89142" s="46"/>
      <c r="H89142" s="103"/>
      <c r="AD89142" s="99"/>
      <c r="AF89142" s="46"/>
      <c r="AM89142" s="121"/>
      <c r="AO89142" s="46"/>
    </row>
    <row r="89143" spans="1:41" s="60" customFormat="1" hidden="1" x14ac:dyDescent="0.35">
      <c r="A89143" s="46"/>
      <c r="H89143" s="103"/>
      <c r="AD89143" s="99"/>
      <c r="AF89143" s="46"/>
      <c r="AM89143" s="121"/>
      <c r="AO89143" s="46"/>
    </row>
    <row r="89144" spans="1:41" s="60" customFormat="1" hidden="1" x14ac:dyDescent="0.35">
      <c r="A89144" s="46"/>
      <c r="H89144" s="103"/>
      <c r="AD89144" s="99"/>
      <c r="AF89144" s="46"/>
      <c r="AM89144" s="121"/>
      <c r="AO89144" s="46"/>
    </row>
    <row r="89145" spans="1:41" s="60" customFormat="1" hidden="1" x14ac:dyDescent="0.35">
      <c r="A89145" s="46"/>
      <c r="H89145" s="103"/>
      <c r="AD89145" s="99"/>
      <c r="AF89145" s="46"/>
      <c r="AM89145" s="121"/>
      <c r="AO89145" s="46"/>
    </row>
    <row r="89146" spans="1:41" s="60" customFormat="1" hidden="1" x14ac:dyDescent="0.35">
      <c r="A89146" s="46"/>
      <c r="H89146" s="103"/>
      <c r="AD89146" s="99"/>
      <c r="AF89146" s="46"/>
      <c r="AM89146" s="121"/>
      <c r="AO89146" s="46"/>
    </row>
    <row r="89147" spans="1:41" s="60" customFormat="1" hidden="1" x14ac:dyDescent="0.35">
      <c r="A89147" s="46"/>
      <c r="H89147" s="103"/>
      <c r="AD89147" s="99"/>
      <c r="AF89147" s="46"/>
      <c r="AM89147" s="121"/>
      <c r="AO89147" s="46"/>
    </row>
    <row r="89148" spans="1:41" s="60" customFormat="1" hidden="1" x14ac:dyDescent="0.35">
      <c r="A89148" s="46"/>
      <c r="H89148" s="103"/>
      <c r="AD89148" s="99"/>
      <c r="AF89148" s="46"/>
      <c r="AM89148" s="121"/>
      <c r="AO89148" s="46"/>
    </row>
    <row r="89149" spans="1:41" s="60" customFormat="1" hidden="1" x14ac:dyDescent="0.35">
      <c r="A89149" s="46"/>
      <c r="H89149" s="103"/>
      <c r="AD89149" s="99"/>
      <c r="AF89149" s="46"/>
      <c r="AM89149" s="121"/>
      <c r="AO89149" s="46"/>
    </row>
    <row r="89150" spans="1:41" s="60" customFormat="1" hidden="1" x14ac:dyDescent="0.35">
      <c r="A89150" s="46"/>
      <c r="H89150" s="103"/>
      <c r="AD89150" s="99"/>
      <c r="AF89150" s="46"/>
      <c r="AM89150" s="121"/>
      <c r="AO89150" s="46"/>
    </row>
    <row r="89151" spans="1:41" s="60" customFormat="1" hidden="1" x14ac:dyDescent="0.35">
      <c r="A89151" s="46"/>
      <c r="H89151" s="103"/>
      <c r="AD89151" s="99"/>
      <c r="AF89151" s="46"/>
      <c r="AM89151" s="121"/>
      <c r="AO89151" s="46"/>
    </row>
    <row r="89152" spans="1:41" s="60" customFormat="1" hidden="1" x14ac:dyDescent="0.35">
      <c r="A89152" s="46"/>
      <c r="H89152" s="103"/>
      <c r="AD89152" s="99"/>
      <c r="AF89152" s="46"/>
      <c r="AM89152" s="121"/>
      <c r="AO89152" s="46"/>
    </row>
    <row r="89153" spans="1:41" s="60" customFormat="1" hidden="1" x14ac:dyDescent="0.35">
      <c r="A89153" s="46"/>
      <c r="H89153" s="103"/>
      <c r="AD89153" s="99"/>
      <c r="AF89153" s="46"/>
      <c r="AM89153" s="121"/>
      <c r="AO89153" s="46"/>
    </row>
    <row r="89154" spans="1:41" s="60" customFormat="1" hidden="1" x14ac:dyDescent="0.35">
      <c r="A89154" s="46"/>
      <c r="H89154" s="103"/>
      <c r="AD89154" s="99"/>
      <c r="AF89154" s="46"/>
      <c r="AM89154" s="121"/>
      <c r="AO89154" s="46"/>
    </row>
    <row r="89155" spans="1:41" s="60" customFormat="1" hidden="1" x14ac:dyDescent="0.35">
      <c r="A89155" s="46"/>
      <c r="H89155" s="103"/>
      <c r="AD89155" s="99"/>
      <c r="AF89155" s="46"/>
      <c r="AM89155" s="121"/>
      <c r="AO89155" s="46"/>
    </row>
    <row r="89156" spans="1:41" s="60" customFormat="1" hidden="1" x14ac:dyDescent="0.35">
      <c r="A89156" s="46"/>
      <c r="H89156" s="103"/>
      <c r="AD89156" s="99"/>
      <c r="AF89156" s="46"/>
      <c r="AM89156" s="121"/>
      <c r="AO89156" s="46"/>
    </row>
    <row r="89157" spans="1:41" s="60" customFormat="1" hidden="1" x14ac:dyDescent="0.35">
      <c r="A89157" s="46"/>
      <c r="H89157" s="103"/>
      <c r="AD89157" s="99"/>
      <c r="AF89157" s="46"/>
      <c r="AM89157" s="121"/>
      <c r="AO89157" s="46"/>
    </row>
    <row r="89158" spans="1:41" s="60" customFormat="1" hidden="1" x14ac:dyDescent="0.35">
      <c r="A89158" s="46"/>
      <c r="H89158" s="103"/>
      <c r="AD89158" s="99"/>
      <c r="AF89158" s="46"/>
      <c r="AM89158" s="121"/>
      <c r="AO89158" s="46"/>
    </row>
    <row r="89159" spans="1:41" s="60" customFormat="1" hidden="1" x14ac:dyDescent="0.35">
      <c r="A89159" s="46"/>
      <c r="H89159" s="103"/>
      <c r="AD89159" s="99"/>
      <c r="AF89159" s="46"/>
      <c r="AM89159" s="121"/>
      <c r="AO89159" s="46"/>
    </row>
    <row r="89160" spans="1:41" s="60" customFormat="1" hidden="1" x14ac:dyDescent="0.35">
      <c r="A89160" s="46"/>
      <c r="H89160" s="103"/>
      <c r="AD89160" s="99"/>
      <c r="AF89160" s="46"/>
      <c r="AM89160" s="121"/>
      <c r="AO89160" s="46"/>
    </row>
    <row r="89161" spans="1:41" s="60" customFormat="1" hidden="1" x14ac:dyDescent="0.35">
      <c r="A89161" s="46"/>
      <c r="H89161" s="103"/>
      <c r="AD89161" s="99"/>
      <c r="AF89161" s="46"/>
      <c r="AM89161" s="121"/>
      <c r="AO89161" s="46"/>
    </row>
    <row r="89162" spans="1:41" s="60" customFormat="1" hidden="1" x14ac:dyDescent="0.35">
      <c r="A89162" s="46"/>
      <c r="H89162" s="103"/>
      <c r="AD89162" s="99"/>
      <c r="AF89162" s="46"/>
      <c r="AM89162" s="121"/>
      <c r="AO89162" s="46"/>
    </row>
    <row r="89163" spans="1:41" s="60" customFormat="1" hidden="1" x14ac:dyDescent="0.35">
      <c r="A89163" s="46"/>
      <c r="H89163" s="103"/>
      <c r="AD89163" s="99"/>
      <c r="AF89163" s="46"/>
      <c r="AM89163" s="121"/>
      <c r="AO89163" s="46"/>
    </row>
    <row r="89164" spans="1:41" s="60" customFormat="1" hidden="1" x14ac:dyDescent="0.35">
      <c r="A89164" s="46"/>
      <c r="H89164" s="103"/>
      <c r="AD89164" s="99"/>
      <c r="AF89164" s="46"/>
      <c r="AM89164" s="121"/>
      <c r="AO89164" s="46"/>
    </row>
    <row r="89165" spans="1:41" s="60" customFormat="1" hidden="1" x14ac:dyDescent="0.35">
      <c r="A89165" s="46"/>
      <c r="H89165" s="103"/>
      <c r="AD89165" s="99"/>
      <c r="AF89165" s="46"/>
      <c r="AM89165" s="121"/>
      <c r="AO89165" s="46"/>
    </row>
    <row r="89166" spans="1:41" s="60" customFormat="1" hidden="1" x14ac:dyDescent="0.35">
      <c r="A89166" s="46"/>
      <c r="H89166" s="103"/>
      <c r="AD89166" s="99"/>
      <c r="AF89166" s="46"/>
      <c r="AM89166" s="121"/>
      <c r="AO89166" s="46"/>
    </row>
    <row r="89167" spans="1:41" s="60" customFormat="1" hidden="1" x14ac:dyDescent="0.35">
      <c r="A89167" s="46"/>
      <c r="H89167" s="103"/>
      <c r="AD89167" s="99"/>
      <c r="AF89167" s="46"/>
      <c r="AM89167" s="121"/>
      <c r="AO89167" s="46"/>
    </row>
    <row r="89168" spans="1:41" s="60" customFormat="1" hidden="1" x14ac:dyDescent="0.35">
      <c r="A89168" s="46"/>
      <c r="H89168" s="103"/>
      <c r="AD89168" s="99"/>
      <c r="AF89168" s="46"/>
      <c r="AM89168" s="121"/>
      <c r="AO89168" s="46"/>
    </row>
    <row r="89169" spans="1:41" s="60" customFormat="1" hidden="1" x14ac:dyDescent="0.35">
      <c r="A89169" s="46"/>
      <c r="H89169" s="103"/>
      <c r="AD89169" s="99"/>
      <c r="AF89169" s="46"/>
      <c r="AM89169" s="121"/>
      <c r="AO89169" s="46"/>
    </row>
    <row r="89170" spans="1:41" s="60" customFormat="1" hidden="1" x14ac:dyDescent="0.35">
      <c r="A89170" s="46"/>
      <c r="H89170" s="103"/>
      <c r="AD89170" s="99"/>
      <c r="AF89170" s="46"/>
      <c r="AM89170" s="121"/>
      <c r="AO89170" s="46"/>
    </row>
    <row r="89171" spans="1:41" s="60" customFormat="1" hidden="1" x14ac:dyDescent="0.35">
      <c r="A89171" s="46"/>
      <c r="H89171" s="103"/>
      <c r="AD89171" s="99"/>
      <c r="AF89171" s="46"/>
      <c r="AM89171" s="121"/>
      <c r="AO89171" s="46"/>
    </row>
    <row r="89172" spans="1:41" s="60" customFormat="1" hidden="1" x14ac:dyDescent="0.35">
      <c r="A89172" s="46"/>
      <c r="H89172" s="103"/>
      <c r="AD89172" s="99"/>
      <c r="AF89172" s="46"/>
      <c r="AM89172" s="121"/>
      <c r="AO89172" s="46"/>
    </row>
    <row r="89173" spans="1:41" s="60" customFormat="1" hidden="1" x14ac:dyDescent="0.35">
      <c r="A89173" s="46"/>
      <c r="H89173" s="103"/>
      <c r="AD89173" s="99"/>
      <c r="AF89173" s="46"/>
      <c r="AM89173" s="121"/>
      <c r="AO89173" s="46"/>
    </row>
    <row r="89174" spans="1:41" s="60" customFormat="1" hidden="1" x14ac:dyDescent="0.35">
      <c r="A89174" s="46"/>
      <c r="H89174" s="103"/>
      <c r="AD89174" s="99"/>
      <c r="AF89174" s="46"/>
      <c r="AM89174" s="121"/>
      <c r="AO89174" s="46"/>
    </row>
    <row r="89175" spans="1:41" s="60" customFormat="1" hidden="1" x14ac:dyDescent="0.35">
      <c r="A89175" s="46"/>
      <c r="H89175" s="103"/>
      <c r="AD89175" s="99"/>
      <c r="AF89175" s="46"/>
      <c r="AM89175" s="121"/>
      <c r="AO89175" s="46"/>
    </row>
    <row r="89176" spans="1:41" s="60" customFormat="1" hidden="1" x14ac:dyDescent="0.35">
      <c r="A89176" s="46"/>
      <c r="H89176" s="103"/>
      <c r="AD89176" s="99"/>
      <c r="AF89176" s="46"/>
      <c r="AM89176" s="121"/>
      <c r="AO89176" s="46"/>
    </row>
    <row r="89177" spans="1:41" s="60" customFormat="1" hidden="1" x14ac:dyDescent="0.35">
      <c r="A89177" s="46"/>
      <c r="H89177" s="103"/>
      <c r="AD89177" s="99"/>
      <c r="AF89177" s="46"/>
      <c r="AM89177" s="121"/>
      <c r="AO89177" s="46"/>
    </row>
    <row r="89178" spans="1:41" s="60" customFormat="1" hidden="1" x14ac:dyDescent="0.35">
      <c r="A89178" s="46"/>
      <c r="H89178" s="103"/>
      <c r="AD89178" s="99"/>
      <c r="AF89178" s="46"/>
      <c r="AM89178" s="121"/>
      <c r="AO89178" s="46"/>
    </row>
    <row r="89179" spans="1:41" s="60" customFormat="1" hidden="1" x14ac:dyDescent="0.35">
      <c r="A89179" s="46"/>
      <c r="H89179" s="103"/>
      <c r="AD89179" s="99"/>
      <c r="AF89179" s="46"/>
      <c r="AM89179" s="121"/>
      <c r="AO89179" s="46"/>
    </row>
    <row r="89180" spans="1:41" s="60" customFormat="1" hidden="1" x14ac:dyDescent="0.35">
      <c r="A89180" s="46"/>
      <c r="H89180" s="103"/>
      <c r="AD89180" s="99"/>
      <c r="AF89180" s="46"/>
      <c r="AM89180" s="121"/>
      <c r="AO89180" s="46"/>
    </row>
    <row r="89181" spans="1:41" s="60" customFormat="1" hidden="1" x14ac:dyDescent="0.35">
      <c r="A89181" s="46"/>
      <c r="H89181" s="103"/>
      <c r="AD89181" s="99"/>
      <c r="AF89181" s="46"/>
      <c r="AM89181" s="121"/>
      <c r="AO89181" s="46"/>
    </row>
    <row r="89182" spans="1:41" s="60" customFormat="1" hidden="1" x14ac:dyDescent="0.35">
      <c r="A89182" s="46"/>
      <c r="H89182" s="103"/>
      <c r="AD89182" s="99"/>
      <c r="AF89182" s="46"/>
      <c r="AM89182" s="121"/>
      <c r="AO89182" s="46"/>
    </row>
    <row r="89183" spans="1:41" s="60" customFormat="1" hidden="1" x14ac:dyDescent="0.35">
      <c r="A89183" s="46"/>
      <c r="H89183" s="103"/>
      <c r="AD89183" s="99"/>
      <c r="AF89183" s="46"/>
      <c r="AM89183" s="121"/>
      <c r="AO89183" s="46"/>
    </row>
    <row r="89184" spans="1:41" s="60" customFormat="1" hidden="1" x14ac:dyDescent="0.35">
      <c r="A89184" s="46"/>
      <c r="H89184" s="103"/>
      <c r="AD89184" s="99"/>
      <c r="AF89184" s="46"/>
      <c r="AM89184" s="121"/>
      <c r="AO89184" s="46"/>
    </row>
    <row r="89185" spans="1:41" s="60" customFormat="1" hidden="1" x14ac:dyDescent="0.35">
      <c r="A89185" s="46"/>
      <c r="H89185" s="103"/>
      <c r="AD89185" s="99"/>
      <c r="AF89185" s="46"/>
      <c r="AM89185" s="121"/>
      <c r="AO89185" s="46"/>
    </row>
    <row r="89186" spans="1:41" s="60" customFormat="1" hidden="1" x14ac:dyDescent="0.35">
      <c r="A89186" s="46"/>
      <c r="H89186" s="103"/>
      <c r="AD89186" s="99"/>
      <c r="AF89186" s="46"/>
      <c r="AM89186" s="121"/>
      <c r="AO89186" s="46"/>
    </row>
    <row r="89187" spans="1:41" s="60" customFormat="1" hidden="1" x14ac:dyDescent="0.35">
      <c r="A89187" s="46"/>
      <c r="H89187" s="103"/>
      <c r="AD89187" s="99"/>
      <c r="AF89187" s="46"/>
      <c r="AM89187" s="121"/>
      <c r="AO89187" s="46"/>
    </row>
    <row r="89188" spans="1:41" s="60" customFormat="1" hidden="1" x14ac:dyDescent="0.35">
      <c r="A89188" s="46"/>
      <c r="H89188" s="103"/>
      <c r="AD89188" s="99"/>
      <c r="AF89188" s="46"/>
      <c r="AM89188" s="121"/>
      <c r="AO89188" s="46"/>
    </row>
    <row r="89189" spans="1:41" s="60" customFormat="1" hidden="1" x14ac:dyDescent="0.35">
      <c r="A89189" s="46"/>
      <c r="H89189" s="103"/>
      <c r="AD89189" s="99"/>
      <c r="AF89189" s="46"/>
      <c r="AM89189" s="121"/>
      <c r="AO89189" s="46"/>
    </row>
    <row r="89190" spans="1:41" s="60" customFormat="1" hidden="1" x14ac:dyDescent="0.35">
      <c r="A89190" s="46"/>
      <c r="H89190" s="103"/>
      <c r="AD89190" s="99"/>
      <c r="AF89190" s="46"/>
      <c r="AM89190" s="121"/>
      <c r="AO89190" s="46"/>
    </row>
    <row r="89191" spans="1:41" s="60" customFormat="1" hidden="1" x14ac:dyDescent="0.35">
      <c r="A89191" s="46"/>
      <c r="H89191" s="103"/>
      <c r="AD89191" s="99"/>
      <c r="AF89191" s="46"/>
      <c r="AM89191" s="121"/>
      <c r="AO89191" s="46"/>
    </row>
    <row r="89192" spans="1:41" s="60" customFormat="1" hidden="1" x14ac:dyDescent="0.35">
      <c r="A89192" s="46"/>
      <c r="H89192" s="103"/>
      <c r="AD89192" s="99"/>
      <c r="AF89192" s="46"/>
      <c r="AM89192" s="121"/>
      <c r="AO89192" s="46"/>
    </row>
    <row r="89193" spans="1:41" s="60" customFormat="1" hidden="1" x14ac:dyDescent="0.35">
      <c r="A89193" s="46"/>
      <c r="H89193" s="103"/>
      <c r="AD89193" s="99"/>
      <c r="AF89193" s="46"/>
      <c r="AM89193" s="121"/>
      <c r="AO89193" s="46"/>
    </row>
    <row r="89194" spans="1:41" s="60" customFormat="1" hidden="1" x14ac:dyDescent="0.35">
      <c r="A89194" s="46"/>
      <c r="H89194" s="103"/>
      <c r="AD89194" s="99"/>
      <c r="AF89194" s="46"/>
      <c r="AM89194" s="121"/>
      <c r="AO89194" s="46"/>
    </row>
    <row r="89195" spans="1:41" s="60" customFormat="1" hidden="1" x14ac:dyDescent="0.35">
      <c r="A89195" s="46"/>
      <c r="H89195" s="103"/>
      <c r="AD89195" s="99"/>
      <c r="AF89195" s="46"/>
      <c r="AM89195" s="121"/>
      <c r="AO89195" s="46"/>
    </row>
    <row r="89196" spans="1:41" s="60" customFormat="1" hidden="1" x14ac:dyDescent="0.35">
      <c r="A89196" s="46"/>
      <c r="H89196" s="103"/>
      <c r="AD89196" s="99"/>
      <c r="AF89196" s="46"/>
      <c r="AM89196" s="121"/>
      <c r="AO89196" s="46"/>
    </row>
    <row r="89197" spans="1:41" s="60" customFormat="1" hidden="1" x14ac:dyDescent="0.35">
      <c r="A89197" s="46"/>
      <c r="H89197" s="103"/>
      <c r="AD89197" s="99"/>
      <c r="AF89197" s="46"/>
      <c r="AM89197" s="121"/>
      <c r="AO89197" s="46"/>
    </row>
    <row r="89198" spans="1:41" s="60" customFormat="1" hidden="1" x14ac:dyDescent="0.35">
      <c r="A89198" s="46"/>
      <c r="H89198" s="103"/>
      <c r="AD89198" s="99"/>
      <c r="AF89198" s="46"/>
      <c r="AM89198" s="121"/>
      <c r="AO89198" s="46"/>
    </row>
    <row r="89199" spans="1:41" s="60" customFormat="1" hidden="1" x14ac:dyDescent="0.35">
      <c r="A89199" s="46"/>
      <c r="H89199" s="103"/>
      <c r="AD89199" s="99"/>
      <c r="AF89199" s="46"/>
      <c r="AM89199" s="121"/>
      <c r="AO89199" s="46"/>
    </row>
    <row r="89200" spans="1:41" s="60" customFormat="1" hidden="1" x14ac:dyDescent="0.35">
      <c r="A89200" s="46"/>
      <c r="H89200" s="103"/>
      <c r="AD89200" s="99"/>
      <c r="AF89200" s="46"/>
      <c r="AM89200" s="121"/>
      <c r="AO89200" s="46"/>
    </row>
    <row r="89201" spans="1:41" s="60" customFormat="1" hidden="1" x14ac:dyDescent="0.35">
      <c r="A89201" s="46"/>
      <c r="H89201" s="103"/>
      <c r="AD89201" s="99"/>
      <c r="AF89201" s="46"/>
      <c r="AM89201" s="121"/>
      <c r="AO89201" s="46"/>
    </row>
    <row r="89202" spans="1:41" s="60" customFormat="1" hidden="1" x14ac:dyDescent="0.35">
      <c r="A89202" s="46"/>
      <c r="H89202" s="103"/>
      <c r="AD89202" s="99"/>
      <c r="AF89202" s="46"/>
      <c r="AM89202" s="121"/>
      <c r="AO89202" s="46"/>
    </row>
    <row r="89203" spans="1:41" s="60" customFormat="1" hidden="1" x14ac:dyDescent="0.35">
      <c r="A89203" s="46"/>
      <c r="H89203" s="103"/>
      <c r="AD89203" s="99"/>
      <c r="AF89203" s="46"/>
      <c r="AM89203" s="121"/>
      <c r="AO89203" s="46"/>
    </row>
    <row r="89204" spans="1:41" s="60" customFormat="1" hidden="1" x14ac:dyDescent="0.35">
      <c r="A89204" s="46"/>
      <c r="H89204" s="103"/>
      <c r="AD89204" s="99"/>
      <c r="AF89204" s="46"/>
      <c r="AM89204" s="121"/>
      <c r="AO89204" s="46"/>
    </row>
    <row r="89205" spans="1:41" s="60" customFormat="1" hidden="1" x14ac:dyDescent="0.35">
      <c r="A89205" s="46"/>
      <c r="H89205" s="103"/>
      <c r="AD89205" s="99"/>
      <c r="AF89205" s="46"/>
      <c r="AM89205" s="121"/>
      <c r="AO89205" s="46"/>
    </row>
    <row r="89206" spans="1:41" s="60" customFormat="1" hidden="1" x14ac:dyDescent="0.35">
      <c r="A89206" s="46"/>
      <c r="H89206" s="103"/>
      <c r="AD89206" s="99"/>
      <c r="AF89206" s="46"/>
      <c r="AM89206" s="121"/>
      <c r="AO89206" s="46"/>
    </row>
    <row r="89207" spans="1:41" s="60" customFormat="1" hidden="1" x14ac:dyDescent="0.35">
      <c r="A89207" s="46"/>
      <c r="H89207" s="103"/>
      <c r="AD89207" s="99"/>
      <c r="AF89207" s="46"/>
      <c r="AM89207" s="121"/>
      <c r="AO89207" s="46"/>
    </row>
    <row r="89208" spans="1:41" s="60" customFormat="1" hidden="1" x14ac:dyDescent="0.35">
      <c r="A89208" s="46"/>
      <c r="H89208" s="103"/>
      <c r="AD89208" s="99"/>
      <c r="AF89208" s="46"/>
      <c r="AM89208" s="121"/>
      <c r="AO89208" s="46"/>
    </row>
    <row r="89209" spans="1:41" s="60" customFormat="1" hidden="1" x14ac:dyDescent="0.35">
      <c r="A89209" s="46"/>
      <c r="H89209" s="103"/>
      <c r="AD89209" s="99"/>
      <c r="AF89209" s="46"/>
      <c r="AM89209" s="121"/>
      <c r="AO89209" s="46"/>
    </row>
    <row r="89210" spans="1:41" s="60" customFormat="1" hidden="1" x14ac:dyDescent="0.35">
      <c r="A89210" s="46"/>
      <c r="H89210" s="103"/>
      <c r="AD89210" s="99"/>
      <c r="AF89210" s="46"/>
      <c r="AM89210" s="121"/>
      <c r="AO89210" s="46"/>
    </row>
    <row r="89211" spans="1:41" s="60" customFormat="1" hidden="1" x14ac:dyDescent="0.35">
      <c r="A89211" s="46"/>
      <c r="H89211" s="103"/>
      <c r="AD89211" s="99"/>
      <c r="AF89211" s="46"/>
      <c r="AM89211" s="121"/>
      <c r="AO89211" s="46"/>
    </row>
    <row r="89212" spans="1:41" s="60" customFormat="1" hidden="1" x14ac:dyDescent="0.35">
      <c r="A89212" s="46"/>
      <c r="H89212" s="103"/>
      <c r="AD89212" s="99"/>
      <c r="AF89212" s="46"/>
      <c r="AM89212" s="121"/>
      <c r="AO89212" s="46"/>
    </row>
    <row r="89213" spans="1:41" s="60" customFormat="1" hidden="1" x14ac:dyDescent="0.35">
      <c r="A89213" s="46"/>
      <c r="H89213" s="103"/>
      <c r="AD89213" s="99"/>
      <c r="AF89213" s="46"/>
      <c r="AM89213" s="121"/>
      <c r="AO89213" s="46"/>
    </row>
    <row r="89214" spans="1:41" s="60" customFormat="1" hidden="1" x14ac:dyDescent="0.35">
      <c r="A89214" s="46"/>
      <c r="H89214" s="103"/>
      <c r="AD89214" s="99"/>
      <c r="AF89214" s="46"/>
      <c r="AM89214" s="121"/>
      <c r="AO89214" s="46"/>
    </row>
    <row r="89215" spans="1:41" s="60" customFormat="1" hidden="1" x14ac:dyDescent="0.35">
      <c r="A89215" s="46"/>
      <c r="H89215" s="103"/>
      <c r="AD89215" s="99"/>
      <c r="AF89215" s="46"/>
      <c r="AM89215" s="121"/>
      <c r="AO89215" s="46"/>
    </row>
    <row r="89216" spans="1:41" s="60" customFormat="1" hidden="1" x14ac:dyDescent="0.35">
      <c r="A89216" s="46"/>
      <c r="H89216" s="103"/>
      <c r="AD89216" s="99"/>
      <c r="AF89216" s="46"/>
      <c r="AM89216" s="121"/>
      <c r="AO89216" s="46"/>
    </row>
    <row r="89217" spans="1:41" s="60" customFormat="1" hidden="1" x14ac:dyDescent="0.35">
      <c r="A89217" s="46"/>
      <c r="H89217" s="103"/>
      <c r="AD89217" s="99"/>
      <c r="AF89217" s="46"/>
      <c r="AM89217" s="121"/>
      <c r="AO89217" s="46"/>
    </row>
    <row r="89218" spans="1:41" s="60" customFormat="1" hidden="1" x14ac:dyDescent="0.35">
      <c r="A89218" s="46"/>
      <c r="H89218" s="103"/>
      <c r="AD89218" s="99"/>
      <c r="AF89218" s="46"/>
      <c r="AM89218" s="121"/>
      <c r="AO89218" s="46"/>
    </row>
    <row r="89219" spans="1:41" s="60" customFormat="1" hidden="1" x14ac:dyDescent="0.35">
      <c r="A89219" s="46"/>
      <c r="H89219" s="103"/>
      <c r="AD89219" s="99"/>
      <c r="AF89219" s="46"/>
      <c r="AM89219" s="121"/>
      <c r="AO89219" s="46"/>
    </row>
    <row r="89220" spans="1:41" s="60" customFormat="1" hidden="1" x14ac:dyDescent="0.35">
      <c r="A89220" s="46"/>
      <c r="H89220" s="103"/>
      <c r="AD89220" s="99"/>
      <c r="AF89220" s="46"/>
      <c r="AM89220" s="121"/>
      <c r="AO89220" s="46"/>
    </row>
    <row r="89221" spans="1:41" s="60" customFormat="1" hidden="1" x14ac:dyDescent="0.35">
      <c r="A89221" s="46"/>
      <c r="H89221" s="103"/>
      <c r="AD89221" s="99"/>
      <c r="AF89221" s="46"/>
      <c r="AM89221" s="121"/>
      <c r="AO89221" s="46"/>
    </row>
    <row r="89222" spans="1:41" s="60" customFormat="1" hidden="1" x14ac:dyDescent="0.35">
      <c r="A89222" s="46"/>
      <c r="H89222" s="103"/>
      <c r="AD89222" s="99"/>
      <c r="AF89222" s="46"/>
      <c r="AM89222" s="121"/>
      <c r="AO89222" s="46"/>
    </row>
    <row r="89223" spans="1:41" s="60" customFormat="1" hidden="1" x14ac:dyDescent="0.35">
      <c r="A89223" s="46"/>
      <c r="H89223" s="103"/>
      <c r="AD89223" s="99"/>
      <c r="AF89223" s="46"/>
      <c r="AM89223" s="121"/>
      <c r="AO89223" s="46"/>
    </row>
    <row r="89224" spans="1:41" s="60" customFormat="1" hidden="1" x14ac:dyDescent="0.35">
      <c r="A89224" s="46"/>
      <c r="H89224" s="103"/>
      <c r="AD89224" s="99"/>
      <c r="AF89224" s="46"/>
      <c r="AM89224" s="121"/>
      <c r="AO89224" s="46"/>
    </row>
    <row r="89225" spans="1:41" s="60" customFormat="1" hidden="1" x14ac:dyDescent="0.35">
      <c r="A89225" s="46"/>
      <c r="H89225" s="103"/>
      <c r="AD89225" s="99"/>
      <c r="AF89225" s="46"/>
      <c r="AM89225" s="121"/>
      <c r="AO89225" s="46"/>
    </row>
    <row r="89226" spans="1:41" s="60" customFormat="1" hidden="1" x14ac:dyDescent="0.35">
      <c r="A89226" s="46"/>
      <c r="H89226" s="103"/>
      <c r="AD89226" s="99"/>
      <c r="AF89226" s="46"/>
      <c r="AM89226" s="121"/>
      <c r="AO89226" s="46"/>
    </row>
    <row r="89227" spans="1:41" s="60" customFormat="1" hidden="1" x14ac:dyDescent="0.35">
      <c r="A89227" s="46"/>
      <c r="H89227" s="103"/>
      <c r="AD89227" s="99"/>
      <c r="AF89227" s="46"/>
      <c r="AM89227" s="121"/>
      <c r="AO89227" s="46"/>
    </row>
    <row r="89228" spans="1:41" s="60" customFormat="1" hidden="1" x14ac:dyDescent="0.35">
      <c r="A89228" s="46"/>
      <c r="H89228" s="103"/>
      <c r="AD89228" s="99"/>
      <c r="AF89228" s="46"/>
      <c r="AM89228" s="121"/>
      <c r="AO89228" s="46"/>
    </row>
    <row r="89229" spans="1:41" s="60" customFormat="1" hidden="1" x14ac:dyDescent="0.35">
      <c r="A89229" s="46"/>
      <c r="H89229" s="103"/>
      <c r="AD89229" s="99"/>
      <c r="AF89229" s="46"/>
      <c r="AM89229" s="121"/>
      <c r="AO89229" s="46"/>
    </row>
    <row r="89230" spans="1:41" s="60" customFormat="1" hidden="1" x14ac:dyDescent="0.35">
      <c r="A89230" s="46"/>
      <c r="H89230" s="103"/>
      <c r="AD89230" s="99"/>
      <c r="AF89230" s="46"/>
      <c r="AM89230" s="121"/>
      <c r="AO89230" s="46"/>
    </row>
    <row r="89231" spans="1:41" s="60" customFormat="1" hidden="1" x14ac:dyDescent="0.35">
      <c r="A89231" s="46"/>
      <c r="H89231" s="103"/>
      <c r="AD89231" s="99"/>
      <c r="AF89231" s="46"/>
      <c r="AM89231" s="121"/>
      <c r="AO89231" s="46"/>
    </row>
    <row r="89232" spans="1:41" s="60" customFormat="1" hidden="1" x14ac:dyDescent="0.35">
      <c r="A89232" s="46"/>
      <c r="H89232" s="103"/>
      <c r="AD89232" s="99"/>
      <c r="AF89232" s="46"/>
      <c r="AM89232" s="121"/>
      <c r="AO89232" s="46"/>
    </row>
    <row r="89233" spans="1:41" s="60" customFormat="1" hidden="1" x14ac:dyDescent="0.35">
      <c r="A89233" s="46"/>
      <c r="H89233" s="103"/>
      <c r="AD89233" s="99"/>
      <c r="AF89233" s="46"/>
      <c r="AM89233" s="121"/>
      <c r="AO89233" s="46"/>
    </row>
    <row r="89234" spans="1:41" s="60" customFormat="1" hidden="1" x14ac:dyDescent="0.35">
      <c r="A89234" s="46"/>
      <c r="H89234" s="103"/>
      <c r="AD89234" s="99"/>
      <c r="AF89234" s="46"/>
      <c r="AM89234" s="121"/>
      <c r="AO89234" s="46"/>
    </row>
    <row r="89235" spans="1:41" s="60" customFormat="1" hidden="1" x14ac:dyDescent="0.35">
      <c r="A89235" s="46"/>
      <c r="H89235" s="103"/>
      <c r="AD89235" s="99"/>
      <c r="AF89235" s="46"/>
      <c r="AM89235" s="121"/>
      <c r="AO89235" s="46"/>
    </row>
    <row r="89236" spans="1:41" s="60" customFormat="1" hidden="1" x14ac:dyDescent="0.35">
      <c r="A89236" s="46"/>
      <c r="H89236" s="103"/>
      <c r="AD89236" s="99"/>
      <c r="AF89236" s="46"/>
      <c r="AM89236" s="121"/>
      <c r="AO89236" s="46"/>
    </row>
    <row r="89237" spans="1:41" s="60" customFormat="1" hidden="1" x14ac:dyDescent="0.35">
      <c r="A89237" s="46"/>
      <c r="H89237" s="103"/>
      <c r="AD89237" s="99"/>
      <c r="AF89237" s="46"/>
      <c r="AM89237" s="121"/>
      <c r="AO89237" s="46"/>
    </row>
    <row r="89238" spans="1:41" s="60" customFormat="1" hidden="1" x14ac:dyDescent="0.35">
      <c r="A89238" s="46"/>
      <c r="H89238" s="103"/>
      <c r="AD89238" s="99"/>
      <c r="AF89238" s="46"/>
      <c r="AM89238" s="121"/>
      <c r="AO89238" s="46"/>
    </row>
    <row r="89239" spans="1:41" s="60" customFormat="1" hidden="1" x14ac:dyDescent="0.35">
      <c r="A89239" s="46"/>
      <c r="H89239" s="103"/>
      <c r="AD89239" s="99"/>
      <c r="AF89239" s="46"/>
      <c r="AM89239" s="121"/>
      <c r="AO89239" s="46"/>
    </row>
    <row r="89240" spans="1:41" s="60" customFormat="1" hidden="1" x14ac:dyDescent="0.35">
      <c r="A89240" s="46"/>
      <c r="H89240" s="103"/>
      <c r="AD89240" s="99"/>
      <c r="AF89240" s="46"/>
      <c r="AM89240" s="121"/>
      <c r="AO89240" s="46"/>
    </row>
    <row r="89241" spans="1:41" s="60" customFormat="1" hidden="1" x14ac:dyDescent="0.35">
      <c r="A89241" s="46"/>
      <c r="H89241" s="103"/>
      <c r="AD89241" s="99"/>
      <c r="AF89241" s="46"/>
      <c r="AM89241" s="121"/>
      <c r="AO89241" s="46"/>
    </row>
    <row r="89242" spans="1:41" s="60" customFormat="1" hidden="1" x14ac:dyDescent="0.35">
      <c r="A89242" s="46"/>
      <c r="H89242" s="103"/>
      <c r="AD89242" s="99"/>
      <c r="AF89242" s="46"/>
      <c r="AM89242" s="121"/>
      <c r="AO89242" s="46"/>
    </row>
    <row r="89243" spans="1:41" s="60" customFormat="1" hidden="1" x14ac:dyDescent="0.35">
      <c r="A89243" s="46"/>
      <c r="H89243" s="103"/>
      <c r="AD89243" s="99"/>
      <c r="AF89243" s="46"/>
      <c r="AM89243" s="121"/>
      <c r="AO89243" s="46"/>
    </row>
    <row r="89244" spans="1:41" s="60" customFormat="1" hidden="1" x14ac:dyDescent="0.35">
      <c r="A89244" s="46"/>
      <c r="H89244" s="103"/>
      <c r="AD89244" s="99"/>
      <c r="AF89244" s="46"/>
      <c r="AM89244" s="121"/>
      <c r="AO89244" s="46"/>
    </row>
    <row r="89245" spans="1:41" s="60" customFormat="1" hidden="1" x14ac:dyDescent="0.35">
      <c r="A89245" s="46"/>
      <c r="H89245" s="103"/>
      <c r="AD89245" s="99"/>
      <c r="AF89245" s="46"/>
      <c r="AM89245" s="121"/>
      <c r="AO89245" s="46"/>
    </row>
    <row r="89246" spans="1:41" s="60" customFormat="1" hidden="1" x14ac:dyDescent="0.35">
      <c r="A89246" s="46"/>
      <c r="H89246" s="103"/>
      <c r="AD89246" s="99"/>
      <c r="AF89246" s="46"/>
      <c r="AM89246" s="121"/>
      <c r="AO89246" s="46"/>
    </row>
    <row r="89247" spans="1:41" s="60" customFormat="1" hidden="1" x14ac:dyDescent="0.35">
      <c r="A89247" s="46"/>
      <c r="H89247" s="103"/>
      <c r="AD89247" s="99"/>
      <c r="AF89247" s="46"/>
      <c r="AM89247" s="121"/>
      <c r="AO89247" s="46"/>
    </row>
    <row r="89248" spans="1:41" s="60" customFormat="1" hidden="1" x14ac:dyDescent="0.35">
      <c r="A89248" s="46"/>
      <c r="H89248" s="103"/>
      <c r="AD89248" s="99"/>
      <c r="AF89248" s="46"/>
      <c r="AM89248" s="121"/>
      <c r="AO89248" s="46"/>
    </row>
    <row r="89249" spans="1:41" s="60" customFormat="1" hidden="1" x14ac:dyDescent="0.35">
      <c r="A89249" s="46"/>
      <c r="H89249" s="103"/>
      <c r="AD89249" s="99"/>
      <c r="AF89249" s="46"/>
      <c r="AM89249" s="121"/>
      <c r="AO89249" s="46"/>
    </row>
    <row r="89250" spans="1:41" s="60" customFormat="1" hidden="1" x14ac:dyDescent="0.35">
      <c r="A89250" s="46"/>
      <c r="H89250" s="103"/>
      <c r="AD89250" s="99"/>
      <c r="AF89250" s="46"/>
      <c r="AM89250" s="121"/>
      <c r="AO89250" s="46"/>
    </row>
    <row r="89251" spans="1:41" s="60" customFormat="1" hidden="1" x14ac:dyDescent="0.35">
      <c r="A89251" s="46"/>
      <c r="H89251" s="103"/>
      <c r="AD89251" s="99"/>
      <c r="AF89251" s="46"/>
      <c r="AM89251" s="121"/>
      <c r="AO89251" s="46"/>
    </row>
    <row r="89252" spans="1:41" s="60" customFormat="1" hidden="1" x14ac:dyDescent="0.35">
      <c r="A89252" s="46"/>
      <c r="H89252" s="103"/>
      <c r="AD89252" s="99"/>
      <c r="AF89252" s="46"/>
      <c r="AM89252" s="121"/>
      <c r="AO89252" s="46"/>
    </row>
    <row r="89253" spans="1:41" s="60" customFormat="1" hidden="1" x14ac:dyDescent="0.35">
      <c r="A89253" s="46"/>
      <c r="H89253" s="103"/>
      <c r="AD89253" s="99"/>
      <c r="AF89253" s="46"/>
      <c r="AM89253" s="121"/>
      <c r="AO89253" s="46"/>
    </row>
    <row r="89254" spans="1:41" s="60" customFormat="1" hidden="1" x14ac:dyDescent="0.35">
      <c r="A89254" s="46"/>
      <c r="H89254" s="103"/>
      <c r="AD89254" s="99"/>
      <c r="AF89254" s="46"/>
      <c r="AM89254" s="121"/>
      <c r="AO89254" s="46"/>
    </row>
    <row r="89255" spans="1:41" s="60" customFormat="1" hidden="1" x14ac:dyDescent="0.35">
      <c r="A89255" s="46"/>
      <c r="H89255" s="103"/>
      <c r="AD89255" s="99"/>
      <c r="AF89255" s="46"/>
      <c r="AM89255" s="121"/>
      <c r="AO89255" s="46"/>
    </row>
    <row r="89256" spans="1:41" s="60" customFormat="1" hidden="1" x14ac:dyDescent="0.35">
      <c r="A89256" s="46"/>
      <c r="H89256" s="103"/>
      <c r="AD89256" s="99"/>
      <c r="AF89256" s="46"/>
      <c r="AM89256" s="121"/>
      <c r="AO89256" s="46"/>
    </row>
    <row r="89257" spans="1:41" s="60" customFormat="1" hidden="1" x14ac:dyDescent="0.35">
      <c r="A89257" s="46"/>
      <c r="H89257" s="103"/>
      <c r="AD89257" s="99"/>
      <c r="AF89257" s="46"/>
      <c r="AM89257" s="121"/>
      <c r="AO89257" s="46"/>
    </row>
    <row r="89258" spans="1:41" s="60" customFormat="1" hidden="1" x14ac:dyDescent="0.35">
      <c r="A89258" s="46"/>
      <c r="H89258" s="103"/>
      <c r="AD89258" s="99"/>
      <c r="AF89258" s="46"/>
      <c r="AM89258" s="121"/>
      <c r="AO89258" s="46"/>
    </row>
    <row r="89259" spans="1:41" s="60" customFormat="1" hidden="1" x14ac:dyDescent="0.35">
      <c r="A89259" s="46"/>
      <c r="H89259" s="103"/>
      <c r="AD89259" s="99"/>
      <c r="AF89259" s="46"/>
      <c r="AM89259" s="121"/>
      <c r="AO89259" s="46"/>
    </row>
    <row r="89260" spans="1:41" s="60" customFormat="1" hidden="1" x14ac:dyDescent="0.35">
      <c r="A89260" s="46"/>
      <c r="H89260" s="103"/>
      <c r="AD89260" s="99"/>
      <c r="AF89260" s="46"/>
      <c r="AM89260" s="121"/>
      <c r="AO89260" s="46"/>
    </row>
    <row r="89261" spans="1:41" s="60" customFormat="1" hidden="1" x14ac:dyDescent="0.35">
      <c r="A89261" s="46"/>
      <c r="H89261" s="103"/>
      <c r="AD89261" s="99"/>
      <c r="AF89261" s="46"/>
      <c r="AM89261" s="121"/>
      <c r="AO89261" s="46"/>
    </row>
    <row r="89262" spans="1:41" s="60" customFormat="1" hidden="1" x14ac:dyDescent="0.35">
      <c r="A89262" s="46"/>
      <c r="H89262" s="103"/>
      <c r="AD89262" s="99"/>
      <c r="AF89262" s="46"/>
      <c r="AM89262" s="121"/>
      <c r="AO89262" s="46"/>
    </row>
    <row r="89263" spans="1:41" s="60" customFormat="1" hidden="1" x14ac:dyDescent="0.35">
      <c r="A89263" s="46"/>
      <c r="H89263" s="103"/>
      <c r="AD89263" s="99"/>
      <c r="AF89263" s="46"/>
      <c r="AM89263" s="121"/>
      <c r="AO89263" s="46"/>
    </row>
    <row r="89264" spans="1:41" s="60" customFormat="1" hidden="1" x14ac:dyDescent="0.35">
      <c r="A89264" s="46"/>
      <c r="H89264" s="103"/>
      <c r="AD89264" s="99"/>
      <c r="AF89264" s="46"/>
      <c r="AM89264" s="121"/>
      <c r="AO89264" s="46"/>
    </row>
    <row r="89265" spans="1:41" s="60" customFormat="1" hidden="1" x14ac:dyDescent="0.35">
      <c r="A89265" s="46"/>
      <c r="H89265" s="103"/>
      <c r="AD89265" s="99"/>
      <c r="AF89265" s="46"/>
      <c r="AM89265" s="121"/>
      <c r="AO89265" s="46"/>
    </row>
    <row r="89266" spans="1:41" s="60" customFormat="1" hidden="1" x14ac:dyDescent="0.35">
      <c r="A89266" s="46"/>
      <c r="H89266" s="103"/>
      <c r="AD89266" s="99"/>
      <c r="AF89266" s="46"/>
      <c r="AM89266" s="121"/>
      <c r="AO89266" s="46"/>
    </row>
    <row r="89267" spans="1:41" s="60" customFormat="1" hidden="1" x14ac:dyDescent="0.35">
      <c r="A89267" s="46"/>
      <c r="H89267" s="103"/>
      <c r="AD89267" s="99"/>
      <c r="AF89267" s="46"/>
      <c r="AM89267" s="121"/>
      <c r="AO89267" s="46"/>
    </row>
    <row r="89268" spans="1:41" s="60" customFormat="1" hidden="1" x14ac:dyDescent="0.35">
      <c r="A89268" s="46"/>
      <c r="H89268" s="103"/>
      <c r="AD89268" s="99"/>
      <c r="AF89268" s="46"/>
      <c r="AM89268" s="121"/>
      <c r="AO89268" s="46"/>
    </row>
    <row r="89269" spans="1:41" s="60" customFormat="1" hidden="1" x14ac:dyDescent="0.35">
      <c r="A89269" s="46"/>
      <c r="H89269" s="103"/>
      <c r="AD89269" s="99"/>
      <c r="AF89269" s="46"/>
      <c r="AM89269" s="121"/>
      <c r="AO89269" s="46"/>
    </row>
    <row r="89270" spans="1:41" s="60" customFormat="1" hidden="1" x14ac:dyDescent="0.35">
      <c r="A89270" s="46"/>
      <c r="H89270" s="103"/>
      <c r="AD89270" s="99"/>
      <c r="AF89270" s="46"/>
      <c r="AM89270" s="121"/>
      <c r="AO89270" s="46"/>
    </row>
    <row r="89271" spans="1:41" s="60" customFormat="1" hidden="1" x14ac:dyDescent="0.35">
      <c r="A89271" s="46"/>
      <c r="H89271" s="103"/>
      <c r="AD89271" s="99"/>
      <c r="AF89271" s="46"/>
      <c r="AM89271" s="121"/>
      <c r="AO89271" s="46"/>
    </row>
    <row r="89272" spans="1:41" s="60" customFormat="1" hidden="1" x14ac:dyDescent="0.35">
      <c r="A89272" s="46"/>
      <c r="H89272" s="103"/>
      <c r="AD89272" s="99"/>
      <c r="AF89272" s="46"/>
      <c r="AM89272" s="121"/>
      <c r="AO89272" s="46"/>
    </row>
    <row r="89273" spans="1:41" s="60" customFormat="1" hidden="1" x14ac:dyDescent="0.35">
      <c r="A89273" s="46"/>
      <c r="H89273" s="103"/>
      <c r="AD89273" s="99"/>
      <c r="AF89273" s="46"/>
      <c r="AM89273" s="121"/>
      <c r="AO89273" s="46"/>
    </row>
    <row r="89274" spans="1:41" s="60" customFormat="1" hidden="1" x14ac:dyDescent="0.35">
      <c r="A89274" s="46"/>
      <c r="H89274" s="103"/>
      <c r="AD89274" s="99"/>
      <c r="AF89274" s="46"/>
      <c r="AM89274" s="121"/>
      <c r="AO89274" s="46"/>
    </row>
    <row r="89275" spans="1:41" s="60" customFormat="1" hidden="1" x14ac:dyDescent="0.35">
      <c r="A89275" s="46"/>
      <c r="H89275" s="103"/>
      <c r="AD89275" s="99"/>
      <c r="AF89275" s="46"/>
      <c r="AM89275" s="121"/>
      <c r="AO89275" s="46"/>
    </row>
    <row r="89276" spans="1:41" s="60" customFormat="1" hidden="1" x14ac:dyDescent="0.35">
      <c r="A89276" s="46"/>
      <c r="H89276" s="103"/>
      <c r="AD89276" s="99"/>
      <c r="AF89276" s="46"/>
      <c r="AM89276" s="121"/>
      <c r="AO89276" s="46"/>
    </row>
    <row r="89277" spans="1:41" s="60" customFormat="1" hidden="1" x14ac:dyDescent="0.35">
      <c r="A89277" s="46"/>
      <c r="H89277" s="103"/>
      <c r="AD89277" s="99"/>
      <c r="AF89277" s="46"/>
      <c r="AM89277" s="121"/>
      <c r="AO89277" s="46"/>
    </row>
    <row r="89278" spans="1:41" s="60" customFormat="1" hidden="1" x14ac:dyDescent="0.35">
      <c r="A89278" s="46"/>
      <c r="H89278" s="103"/>
      <c r="AD89278" s="99"/>
      <c r="AF89278" s="46"/>
      <c r="AM89278" s="121"/>
      <c r="AO89278" s="46"/>
    </row>
    <row r="89279" spans="1:41" s="60" customFormat="1" hidden="1" x14ac:dyDescent="0.35">
      <c r="A89279" s="46"/>
      <c r="H89279" s="103"/>
      <c r="AD89279" s="99"/>
      <c r="AF89279" s="46"/>
      <c r="AM89279" s="121"/>
      <c r="AO89279" s="46"/>
    </row>
    <row r="89280" spans="1:41" s="60" customFormat="1" hidden="1" x14ac:dyDescent="0.35">
      <c r="A89280" s="46"/>
      <c r="H89280" s="103"/>
      <c r="AD89280" s="99"/>
      <c r="AF89280" s="46"/>
      <c r="AM89280" s="121"/>
      <c r="AO89280" s="46"/>
    </row>
    <row r="89281" spans="1:41" s="60" customFormat="1" hidden="1" x14ac:dyDescent="0.35">
      <c r="A89281" s="46"/>
      <c r="H89281" s="103"/>
      <c r="AD89281" s="99"/>
      <c r="AF89281" s="46"/>
      <c r="AM89281" s="121"/>
      <c r="AO89281" s="46"/>
    </row>
    <row r="89282" spans="1:41" s="60" customFormat="1" hidden="1" x14ac:dyDescent="0.35">
      <c r="A89282" s="46"/>
      <c r="H89282" s="103"/>
      <c r="AD89282" s="99"/>
      <c r="AF89282" s="46"/>
      <c r="AM89282" s="121"/>
      <c r="AO89282" s="46"/>
    </row>
    <row r="89283" spans="1:41" s="60" customFormat="1" hidden="1" x14ac:dyDescent="0.35">
      <c r="A89283" s="46"/>
      <c r="H89283" s="103"/>
      <c r="AD89283" s="99"/>
      <c r="AF89283" s="46"/>
      <c r="AM89283" s="121"/>
      <c r="AO89283" s="46"/>
    </row>
    <row r="89284" spans="1:41" s="60" customFormat="1" hidden="1" x14ac:dyDescent="0.35">
      <c r="A89284" s="46"/>
      <c r="H89284" s="103"/>
      <c r="AD89284" s="99"/>
      <c r="AF89284" s="46"/>
      <c r="AM89284" s="121"/>
      <c r="AO89284" s="46"/>
    </row>
    <row r="89285" spans="1:41" s="60" customFormat="1" hidden="1" x14ac:dyDescent="0.35">
      <c r="A89285" s="46"/>
      <c r="H89285" s="103"/>
      <c r="AD89285" s="99"/>
      <c r="AF89285" s="46"/>
      <c r="AM89285" s="121"/>
      <c r="AO89285" s="46"/>
    </row>
    <row r="89286" spans="1:41" s="60" customFormat="1" hidden="1" x14ac:dyDescent="0.35">
      <c r="A89286" s="46"/>
      <c r="H89286" s="103"/>
      <c r="AD89286" s="99"/>
      <c r="AF89286" s="46"/>
      <c r="AM89286" s="121"/>
      <c r="AO89286" s="46"/>
    </row>
    <row r="89287" spans="1:41" s="60" customFormat="1" hidden="1" x14ac:dyDescent="0.35">
      <c r="A89287" s="46"/>
      <c r="H89287" s="103"/>
      <c r="AD89287" s="99"/>
      <c r="AF89287" s="46"/>
      <c r="AM89287" s="121"/>
      <c r="AO89287" s="46"/>
    </row>
    <row r="89288" spans="1:41" s="60" customFormat="1" hidden="1" x14ac:dyDescent="0.35">
      <c r="A89288" s="46"/>
      <c r="H89288" s="103"/>
      <c r="AD89288" s="99"/>
      <c r="AF89288" s="46"/>
      <c r="AM89288" s="121"/>
      <c r="AO89288" s="46"/>
    </row>
    <row r="89289" spans="1:41" s="60" customFormat="1" hidden="1" x14ac:dyDescent="0.35">
      <c r="A89289" s="46"/>
      <c r="H89289" s="103"/>
      <c r="AD89289" s="99"/>
      <c r="AF89289" s="46"/>
      <c r="AM89289" s="121"/>
      <c r="AO89289" s="46"/>
    </row>
    <row r="89290" spans="1:41" s="60" customFormat="1" hidden="1" x14ac:dyDescent="0.35">
      <c r="A89290" s="46"/>
      <c r="H89290" s="103"/>
      <c r="AD89290" s="99"/>
      <c r="AF89290" s="46"/>
      <c r="AM89290" s="121"/>
      <c r="AO89290" s="46"/>
    </row>
    <row r="89291" spans="1:41" s="60" customFormat="1" hidden="1" x14ac:dyDescent="0.35">
      <c r="A89291" s="46"/>
      <c r="H89291" s="103"/>
      <c r="AD89291" s="99"/>
      <c r="AF89291" s="46"/>
      <c r="AM89291" s="121"/>
      <c r="AO89291" s="46"/>
    </row>
    <row r="89292" spans="1:41" s="60" customFormat="1" hidden="1" x14ac:dyDescent="0.35">
      <c r="A89292" s="46"/>
      <c r="H89292" s="103"/>
      <c r="AD89292" s="99"/>
      <c r="AF89292" s="46"/>
      <c r="AM89292" s="121"/>
      <c r="AO89292" s="46"/>
    </row>
    <row r="89293" spans="1:41" s="60" customFormat="1" hidden="1" x14ac:dyDescent="0.35">
      <c r="A89293" s="46"/>
      <c r="H89293" s="103"/>
      <c r="AD89293" s="99"/>
      <c r="AF89293" s="46"/>
      <c r="AM89293" s="121"/>
      <c r="AO89293" s="46"/>
    </row>
    <row r="89294" spans="1:41" s="60" customFormat="1" hidden="1" x14ac:dyDescent="0.35">
      <c r="A89294" s="46"/>
      <c r="H89294" s="103"/>
      <c r="AD89294" s="99"/>
      <c r="AF89294" s="46"/>
      <c r="AM89294" s="121"/>
      <c r="AO89294" s="46"/>
    </row>
    <row r="89295" spans="1:41" s="60" customFormat="1" hidden="1" x14ac:dyDescent="0.35">
      <c r="A89295" s="46"/>
      <c r="H89295" s="103"/>
      <c r="AD89295" s="99"/>
      <c r="AF89295" s="46"/>
      <c r="AM89295" s="121"/>
      <c r="AO89295" s="46"/>
    </row>
    <row r="89296" spans="1:41" s="60" customFormat="1" hidden="1" x14ac:dyDescent="0.35">
      <c r="A89296" s="46"/>
      <c r="H89296" s="103"/>
      <c r="AD89296" s="99"/>
      <c r="AF89296" s="46"/>
      <c r="AM89296" s="121"/>
      <c r="AO89296" s="46"/>
    </row>
    <row r="89297" spans="1:41" s="60" customFormat="1" hidden="1" x14ac:dyDescent="0.35">
      <c r="A89297" s="46"/>
      <c r="H89297" s="103"/>
      <c r="AD89297" s="99"/>
      <c r="AF89297" s="46"/>
      <c r="AM89297" s="121"/>
      <c r="AO89297" s="46"/>
    </row>
    <row r="89298" spans="1:41" s="60" customFormat="1" hidden="1" x14ac:dyDescent="0.35">
      <c r="A89298" s="46"/>
      <c r="H89298" s="103"/>
      <c r="AD89298" s="99"/>
      <c r="AF89298" s="46"/>
      <c r="AM89298" s="121"/>
      <c r="AO89298" s="46"/>
    </row>
    <row r="89299" spans="1:41" s="60" customFormat="1" hidden="1" x14ac:dyDescent="0.35">
      <c r="A89299" s="46"/>
      <c r="H89299" s="103"/>
      <c r="AD89299" s="99"/>
      <c r="AF89299" s="46"/>
      <c r="AM89299" s="121"/>
      <c r="AO89299" s="46"/>
    </row>
    <row r="89300" spans="1:41" s="60" customFormat="1" hidden="1" x14ac:dyDescent="0.35">
      <c r="A89300" s="46"/>
      <c r="H89300" s="103"/>
      <c r="AD89300" s="99"/>
      <c r="AF89300" s="46"/>
      <c r="AM89300" s="121"/>
      <c r="AO89300" s="46"/>
    </row>
    <row r="89301" spans="1:41" s="60" customFormat="1" hidden="1" x14ac:dyDescent="0.35">
      <c r="A89301" s="46"/>
      <c r="H89301" s="103"/>
      <c r="AD89301" s="99"/>
      <c r="AF89301" s="46"/>
      <c r="AM89301" s="121"/>
      <c r="AO89301" s="46"/>
    </row>
    <row r="89302" spans="1:41" s="60" customFormat="1" hidden="1" x14ac:dyDescent="0.35">
      <c r="A89302" s="46"/>
      <c r="H89302" s="103"/>
      <c r="AD89302" s="99"/>
      <c r="AF89302" s="46"/>
      <c r="AM89302" s="121"/>
      <c r="AO89302" s="46"/>
    </row>
    <row r="89303" spans="1:41" s="60" customFormat="1" hidden="1" x14ac:dyDescent="0.35">
      <c r="A89303" s="46"/>
      <c r="H89303" s="103"/>
      <c r="AD89303" s="99"/>
      <c r="AF89303" s="46"/>
      <c r="AM89303" s="121"/>
      <c r="AO89303" s="46"/>
    </row>
    <row r="89304" spans="1:41" s="60" customFormat="1" hidden="1" x14ac:dyDescent="0.35">
      <c r="A89304" s="46"/>
      <c r="H89304" s="103"/>
      <c r="AD89304" s="99"/>
      <c r="AF89304" s="46"/>
      <c r="AM89304" s="121"/>
      <c r="AO89304" s="46"/>
    </row>
    <row r="89305" spans="1:41" s="60" customFormat="1" hidden="1" x14ac:dyDescent="0.35">
      <c r="A89305" s="46"/>
      <c r="H89305" s="103"/>
      <c r="AD89305" s="99"/>
      <c r="AF89305" s="46"/>
      <c r="AM89305" s="121"/>
      <c r="AO89305" s="46"/>
    </row>
    <row r="89306" spans="1:41" s="60" customFormat="1" hidden="1" x14ac:dyDescent="0.35">
      <c r="A89306" s="46"/>
      <c r="H89306" s="103"/>
      <c r="AD89306" s="99"/>
      <c r="AF89306" s="46"/>
      <c r="AM89306" s="121"/>
      <c r="AO89306" s="46"/>
    </row>
    <row r="89307" spans="1:41" s="60" customFormat="1" hidden="1" x14ac:dyDescent="0.35">
      <c r="A89307" s="46"/>
      <c r="H89307" s="103"/>
      <c r="AD89307" s="99"/>
      <c r="AF89307" s="46"/>
      <c r="AM89307" s="121"/>
      <c r="AO89307" s="46"/>
    </row>
    <row r="89308" spans="1:41" s="60" customFormat="1" hidden="1" x14ac:dyDescent="0.35">
      <c r="A89308" s="46"/>
      <c r="H89308" s="103"/>
      <c r="AD89308" s="99"/>
      <c r="AF89308" s="46"/>
      <c r="AM89308" s="121"/>
      <c r="AO89308" s="46"/>
    </row>
    <row r="89309" spans="1:41" s="60" customFormat="1" hidden="1" x14ac:dyDescent="0.35">
      <c r="A89309" s="46"/>
      <c r="H89309" s="103"/>
      <c r="AD89309" s="99"/>
      <c r="AF89309" s="46"/>
      <c r="AM89309" s="121"/>
      <c r="AO89309" s="46"/>
    </row>
    <row r="89310" spans="1:41" s="60" customFormat="1" hidden="1" x14ac:dyDescent="0.35">
      <c r="A89310" s="46"/>
      <c r="H89310" s="103"/>
      <c r="AD89310" s="99"/>
      <c r="AF89310" s="46"/>
      <c r="AM89310" s="121"/>
      <c r="AO89310" s="46"/>
    </row>
    <row r="89311" spans="1:41" s="60" customFormat="1" hidden="1" x14ac:dyDescent="0.35">
      <c r="A89311" s="46"/>
      <c r="H89311" s="103"/>
      <c r="AD89311" s="99"/>
      <c r="AF89311" s="46"/>
      <c r="AM89311" s="121"/>
      <c r="AO89311" s="46"/>
    </row>
    <row r="89312" spans="1:41" s="60" customFormat="1" hidden="1" x14ac:dyDescent="0.35">
      <c r="A89312" s="46"/>
      <c r="H89312" s="103"/>
      <c r="AD89312" s="99"/>
      <c r="AF89312" s="46"/>
      <c r="AM89312" s="121"/>
      <c r="AO89312" s="46"/>
    </row>
    <row r="89313" spans="1:41" s="60" customFormat="1" hidden="1" x14ac:dyDescent="0.35">
      <c r="A89313" s="46"/>
      <c r="H89313" s="103"/>
      <c r="AD89313" s="99"/>
      <c r="AF89313" s="46"/>
      <c r="AM89313" s="121"/>
      <c r="AO89313" s="46"/>
    </row>
    <row r="89314" spans="1:41" s="60" customFormat="1" hidden="1" x14ac:dyDescent="0.35">
      <c r="A89314" s="46"/>
      <c r="H89314" s="103"/>
      <c r="AD89314" s="99"/>
      <c r="AF89314" s="46"/>
      <c r="AM89314" s="121"/>
      <c r="AO89314" s="46"/>
    </row>
    <row r="89315" spans="1:41" s="60" customFormat="1" hidden="1" x14ac:dyDescent="0.35">
      <c r="A89315" s="46"/>
      <c r="H89315" s="103"/>
      <c r="AD89315" s="99"/>
      <c r="AF89315" s="46"/>
      <c r="AM89315" s="121"/>
      <c r="AO89315" s="46"/>
    </row>
    <row r="89316" spans="1:41" s="60" customFormat="1" hidden="1" x14ac:dyDescent="0.35">
      <c r="A89316" s="46"/>
      <c r="H89316" s="103"/>
      <c r="AD89316" s="99"/>
      <c r="AF89316" s="46"/>
      <c r="AM89316" s="121"/>
      <c r="AO89316" s="46"/>
    </row>
    <row r="89317" spans="1:41" s="60" customFormat="1" hidden="1" x14ac:dyDescent="0.35">
      <c r="A89317" s="46"/>
      <c r="H89317" s="103"/>
      <c r="AD89317" s="99"/>
      <c r="AF89317" s="46"/>
      <c r="AM89317" s="121"/>
      <c r="AO89317" s="46"/>
    </row>
    <row r="89318" spans="1:41" s="60" customFormat="1" hidden="1" x14ac:dyDescent="0.35">
      <c r="A89318" s="46"/>
      <c r="H89318" s="103"/>
      <c r="AD89318" s="99"/>
      <c r="AF89318" s="46"/>
      <c r="AM89318" s="121"/>
      <c r="AO89318" s="46"/>
    </row>
    <row r="89319" spans="1:41" s="60" customFormat="1" hidden="1" x14ac:dyDescent="0.35">
      <c r="A89319" s="46"/>
      <c r="H89319" s="103"/>
      <c r="AD89319" s="99"/>
      <c r="AF89319" s="46"/>
      <c r="AM89319" s="121"/>
      <c r="AO89319" s="46"/>
    </row>
    <row r="89320" spans="1:41" s="60" customFormat="1" hidden="1" x14ac:dyDescent="0.35">
      <c r="A89320" s="46"/>
      <c r="H89320" s="103"/>
      <c r="AD89320" s="99"/>
      <c r="AF89320" s="46"/>
      <c r="AM89320" s="121"/>
      <c r="AO89320" s="46"/>
    </row>
    <row r="89321" spans="1:41" s="60" customFormat="1" hidden="1" x14ac:dyDescent="0.35">
      <c r="A89321" s="46"/>
      <c r="H89321" s="103"/>
      <c r="AD89321" s="99"/>
      <c r="AF89321" s="46"/>
      <c r="AM89321" s="121"/>
      <c r="AO89321" s="46"/>
    </row>
    <row r="89322" spans="1:41" s="60" customFormat="1" hidden="1" x14ac:dyDescent="0.35">
      <c r="A89322" s="46"/>
      <c r="H89322" s="103"/>
      <c r="AD89322" s="99"/>
      <c r="AF89322" s="46"/>
      <c r="AM89322" s="121"/>
      <c r="AO89322" s="46"/>
    </row>
    <row r="89323" spans="1:41" s="60" customFormat="1" hidden="1" x14ac:dyDescent="0.35">
      <c r="A89323" s="46"/>
      <c r="H89323" s="103"/>
      <c r="AD89323" s="99"/>
      <c r="AF89323" s="46"/>
      <c r="AM89323" s="121"/>
      <c r="AO89323" s="46"/>
    </row>
    <row r="89324" spans="1:41" s="60" customFormat="1" hidden="1" x14ac:dyDescent="0.35">
      <c r="A89324" s="46"/>
      <c r="H89324" s="103"/>
      <c r="AD89324" s="99"/>
      <c r="AF89324" s="46"/>
      <c r="AM89324" s="121"/>
      <c r="AO89324" s="46"/>
    </row>
    <row r="89325" spans="1:41" s="60" customFormat="1" hidden="1" x14ac:dyDescent="0.35">
      <c r="A89325" s="46"/>
      <c r="H89325" s="103"/>
      <c r="AD89325" s="99"/>
      <c r="AF89325" s="46"/>
      <c r="AM89325" s="121"/>
      <c r="AO89325" s="46"/>
    </row>
    <row r="89326" spans="1:41" s="60" customFormat="1" hidden="1" x14ac:dyDescent="0.35">
      <c r="A89326" s="46"/>
      <c r="H89326" s="103"/>
      <c r="AD89326" s="99"/>
      <c r="AF89326" s="46"/>
      <c r="AM89326" s="121"/>
      <c r="AO89326" s="46"/>
    </row>
    <row r="89327" spans="1:41" s="60" customFormat="1" hidden="1" x14ac:dyDescent="0.35">
      <c r="A89327" s="46"/>
      <c r="H89327" s="103"/>
      <c r="AD89327" s="99"/>
      <c r="AF89327" s="46"/>
      <c r="AM89327" s="121"/>
      <c r="AO89327" s="46"/>
    </row>
    <row r="89328" spans="1:41" s="60" customFormat="1" hidden="1" x14ac:dyDescent="0.35">
      <c r="A89328" s="46"/>
      <c r="H89328" s="103"/>
      <c r="AD89328" s="99"/>
      <c r="AF89328" s="46"/>
      <c r="AM89328" s="121"/>
      <c r="AO89328" s="46"/>
    </row>
    <row r="89329" spans="1:41" s="60" customFormat="1" hidden="1" x14ac:dyDescent="0.35">
      <c r="A89329" s="46"/>
      <c r="H89329" s="103"/>
      <c r="AD89329" s="99"/>
      <c r="AF89329" s="46"/>
      <c r="AM89329" s="121"/>
      <c r="AO89329" s="46"/>
    </row>
    <row r="89330" spans="1:41" s="60" customFormat="1" hidden="1" x14ac:dyDescent="0.35">
      <c r="A89330" s="46"/>
      <c r="H89330" s="103"/>
      <c r="AD89330" s="99"/>
      <c r="AF89330" s="46"/>
      <c r="AM89330" s="121"/>
      <c r="AO89330" s="46"/>
    </row>
    <row r="89331" spans="1:41" s="60" customFormat="1" hidden="1" x14ac:dyDescent="0.35">
      <c r="A89331" s="46"/>
      <c r="H89331" s="103"/>
      <c r="AD89331" s="99"/>
      <c r="AF89331" s="46"/>
      <c r="AM89331" s="121"/>
      <c r="AO89331" s="46"/>
    </row>
    <row r="89332" spans="1:41" s="60" customFormat="1" hidden="1" x14ac:dyDescent="0.35">
      <c r="A89332" s="46"/>
      <c r="H89332" s="103"/>
      <c r="AD89332" s="99"/>
      <c r="AF89332" s="46"/>
      <c r="AM89332" s="121"/>
      <c r="AO89332" s="46"/>
    </row>
    <row r="89333" spans="1:41" s="60" customFormat="1" hidden="1" x14ac:dyDescent="0.35">
      <c r="A89333" s="46"/>
      <c r="H89333" s="103"/>
      <c r="AD89333" s="99"/>
      <c r="AF89333" s="46"/>
      <c r="AM89333" s="121"/>
      <c r="AO89333" s="46"/>
    </row>
    <row r="89334" spans="1:41" s="60" customFormat="1" hidden="1" x14ac:dyDescent="0.35">
      <c r="A89334" s="46"/>
      <c r="H89334" s="103"/>
      <c r="AD89334" s="99"/>
      <c r="AF89334" s="46"/>
      <c r="AM89334" s="121"/>
      <c r="AO89334" s="46"/>
    </row>
    <row r="89335" spans="1:41" s="60" customFormat="1" hidden="1" x14ac:dyDescent="0.35">
      <c r="A89335" s="46"/>
      <c r="H89335" s="103"/>
      <c r="AD89335" s="99"/>
      <c r="AF89335" s="46"/>
      <c r="AM89335" s="121"/>
      <c r="AO89335" s="46"/>
    </row>
    <row r="89336" spans="1:41" s="60" customFormat="1" hidden="1" x14ac:dyDescent="0.35">
      <c r="A89336" s="46"/>
      <c r="H89336" s="103"/>
      <c r="AD89336" s="99"/>
      <c r="AF89336" s="46"/>
      <c r="AM89336" s="121"/>
      <c r="AO89336" s="46"/>
    </row>
    <row r="89337" spans="1:41" s="60" customFormat="1" hidden="1" x14ac:dyDescent="0.35">
      <c r="A89337" s="46"/>
      <c r="H89337" s="103"/>
      <c r="AD89337" s="99"/>
      <c r="AF89337" s="46"/>
      <c r="AM89337" s="121"/>
      <c r="AO89337" s="46"/>
    </row>
    <row r="89338" spans="1:41" s="60" customFormat="1" hidden="1" x14ac:dyDescent="0.35">
      <c r="A89338" s="46"/>
      <c r="H89338" s="103"/>
      <c r="AD89338" s="99"/>
      <c r="AF89338" s="46"/>
      <c r="AM89338" s="121"/>
      <c r="AO89338" s="46"/>
    </row>
    <row r="89339" spans="1:41" s="60" customFormat="1" hidden="1" x14ac:dyDescent="0.35">
      <c r="A89339" s="46"/>
      <c r="H89339" s="103"/>
      <c r="AD89339" s="99"/>
      <c r="AF89339" s="46"/>
      <c r="AM89339" s="121"/>
      <c r="AO89339" s="46"/>
    </row>
    <row r="89340" spans="1:41" s="60" customFormat="1" hidden="1" x14ac:dyDescent="0.35">
      <c r="A89340" s="46"/>
      <c r="H89340" s="103"/>
      <c r="AD89340" s="99"/>
      <c r="AF89340" s="46"/>
      <c r="AM89340" s="121"/>
      <c r="AO89340" s="46"/>
    </row>
    <row r="89341" spans="1:41" s="60" customFormat="1" hidden="1" x14ac:dyDescent="0.35">
      <c r="A89341" s="46"/>
      <c r="H89341" s="103"/>
      <c r="AD89341" s="99"/>
      <c r="AF89341" s="46"/>
      <c r="AM89341" s="121"/>
      <c r="AO89341" s="46"/>
    </row>
    <row r="89342" spans="1:41" s="60" customFormat="1" hidden="1" x14ac:dyDescent="0.35">
      <c r="A89342" s="46"/>
      <c r="H89342" s="103"/>
      <c r="AD89342" s="99"/>
      <c r="AF89342" s="46"/>
      <c r="AM89342" s="121"/>
      <c r="AO89342" s="46"/>
    </row>
    <row r="89343" spans="1:41" s="60" customFormat="1" hidden="1" x14ac:dyDescent="0.35">
      <c r="A89343" s="46"/>
      <c r="H89343" s="103"/>
      <c r="AD89343" s="99"/>
      <c r="AF89343" s="46"/>
      <c r="AM89343" s="121"/>
      <c r="AO89343" s="46"/>
    </row>
    <row r="89344" spans="1:41" s="60" customFormat="1" hidden="1" x14ac:dyDescent="0.35">
      <c r="A89344" s="46"/>
      <c r="H89344" s="103"/>
      <c r="AD89344" s="99"/>
      <c r="AF89344" s="46"/>
      <c r="AM89344" s="121"/>
      <c r="AO89344" s="46"/>
    </row>
    <row r="89345" spans="1:41" s="60" customFormat="1" hidden="1" x14ac:dyDescent="0.35">
      <c r="A89345" s="46"/>
      <c r="H89345" s="103"/>
      <c r="AD89345" s="99"/>
      <c r="AF89345" s="46"/>
      <c r="AM89345" s="121"/>
      <c r="AO89345" s="46"/>
    </row>
    <row r="89346" spans="1:41" s="60" customFormat="1" hidden="1" x14ac:dyDescent="0.35">
      <c r="A89346" s="46"/>
      <c r="H89346" s="103"/>
      <c r="AD89346" s="99"/>
      <c r="AF89346" s="46"/>
      <c r="AM89346" s="121"/>
      <c r="AO89346" s="46"/>
    </row>
    <row r="89347" spans="1:41" s="60" customFormat="1" hidden="1" x14ac:dyDescent="0.35">
      <c r="A89347" s="46"/>
      <c r="H89347" s="103"/>
      <c r="AD89347" s="99"/>
      <c r="AF89347" s="46"/>
      <c r="AM89347" s="121"/>
      <c r="AO89347" s="46"/>
    </row>
    <row r="89348" spans="1:41" s="60" customFormat="1" hidden="1" x14ac:dyDescent="0.35">
      <c r="A89348" s="46"/>
      <c r="H89348" s="103"/>
      <c r="AD89348" s="99"/>
      <c r="AF89348" s="46"/>
      <c r="AM89348" s="121"/>
      <c r="AO89348" s="46"/>
    </row>
    <row r="89349" spans="1:41" s="60" customFormat="1" hidden="1" x14ac:dyDescent="0.35">
      <c r="A89349" s="46"/>
      <c r="H89349" s="103"/>
      <c r="AD89349" s="99"/>
      <c r="AF89349" s="46"/>
      <c r="AM89349" s="121"/>
      <c r="AO89349" s="46"/>
    </row>
    <row r="89350" spans="1:41" s="60" customFormat="1" hidden="1" x14ac:dyDescent="0.35">
      <c r="A89350" s="46"/>
      <c r="H89350" s="103"/>
      <c r="AD89350" s="99"/>
      <c r="AF89350" s="46"/>
      <c r="AM89350" s="121"/>
      <c r="AO89350" s="46"/>
    </row>
    <row r="89351" spans="1:41" s="60" customFormat="1" hidden="1" x14ac:dyDescent="0.35">
      <c r="A89351" s="46"/>
      <c r="H89351" s="103"/>
      <c r="AD89351" s="99"/>
      <c r="AF89351" s="46"/>
      <c r="AM89351" s="121"/>
      <c r="AO89351" s="46"/>
    </row>
    <row r="89352" spans="1:41" s="60" customFormat="1" hidden="1" x14ac:dyDescent="0.35">
      <c r="A89352" s="46"/>
      <c r="H89352" s="103"/>
      <c r="AD89352" s="99"/>
      <c r="AF89352" s="46"/>
      <c r="AM89352" s="121"/>
      <c r="AO89352" s="46"/>
    </row>
    <row r="89353" spans="1:41" s="60" customFormat="1" hidden="1" x14ac:dyDescent="0.35">
      <c r="A89353" s="46"/>
      <c r="H89353" s="103"/>
      <c r="AD89353" s="99"/>
      <c r="AF89353" s="46"/>
      <c r="AM89353" s="121"/>
      <c r="AO89353" s="46"/>
    </row>
    <row r="89354" spans="1:41" s="60" customFormat="1" hidden="1" x14ac:dyDescent="0.35">
      <c r="A89354" s="46"/>
      <c r="H89354" s="103"/>
      <c r="AD89354" s="99"/>
      <c r="AF89354" s="46"/>
      <c r="AM89354" s="121"/>
      <c r="AO89354" s="46"/>
    </row>
    <row r="89355" spans="1:41" s="60" customFormat="1" hidden="1" x14ac:dyDescent="0.35">
      <c r="A89355" s="46"/>
      <c r="H89355" s="103"/>
      <c r="AD89355" s="99"/>
      <c r="AF89355" s="46"/>
      <c r="AM89355" s="121"/>
      <c r="AO89355" s="46"/>
    </row>
    <row r="89356" spans="1:41" s="60" customFormat="1" hidden="1" x14ac:dyDescent="0.35">
      <c r="A89356" s="46"/>
      <c r="H89356" s="103"/>
      <c r="AD89356" s="99"/>
      <c r="AF89356" s="46"/>
      <c r="AM89356" s="121"/>
      <c r="AO89356" s="46"/>
    </row>
    <row r="89357" spans="1:41" s="60" customFormat="1" hidden="1" x14ac:dyDescent="0.35">
      <c r="A89357" s="46"/>
      <c r="H89357" s="103"/>
      <c r="AD89357" s="99"/>
      <c r="AF89357" s="46"/>
      <c r="AM89357" s="121"/>
      <c r="AO89357" s="46"/>
    </row>
    <row r="89358" spans="1:41" s="60" customFormat="1" hidden="1" x14ac:dyDescent="0.35">
      <c r="A89358" s="46"/>
      <c r="H89358" s="103"/>
      <c r="AD89358" s="99"/>
      <c r="AF89358" s="46"/>
      <c r="AM89358" s="121"/>
      <c r="AO89358" s="46"/>
    </row>
    <row r="89359" spans="1:41" s="60" customFormat="1" hidden="1" x14ac:dyDescent="0.35">
      <c r="A89359" s="46"/>
      <c r="H89359" s="103"/>
      <c r="AD89359" s="99"/>
      <c r="AF89359" s="46"/>
      <c r="AM89359" s="121"/>
      <c r="AO89359" s="46"/>
    </row>
    <row r="89360" spans="1:41" s="60" customFormat="1" hidden="1" x14ac:dyDescent="0.35">
      <c r="A89360" s="46"/>
      <c r="H89360" s="103"/>
      <c r="AD89360" s="99"/>
      <c r="AF89360" s="46"/>
      <c r="AM89360" s="121"/>
      <c r="AO89360" s="46"/>
    </row>
    <row r="89361" spans="1:41" s="60" customFormat="1" hidden="1" x14ac:dyDescent="0.35">
      <c r="A89361" s="46"/>
      <c r="H89361" s="103"/>
      <c r="AD89361" s="99"/>
      <c r="AF89361" s="46"/>
      <c r="AM89361" s="121"/>
      <c r="AO89361" s="46"/>
    </row>
    <row r="89362" spans="1:41" s="60" customFormat="1" hidden="1" x14ac:dyDescent="0.35">
      <c r="A89362" s="46"/>
      <c r="H89362" s="103"/>
      <c r="AD89362" s="99"/>
      <c r="AF89362" s="46"/>
      <c r="AM89362" s="121"/>
      <c r="AO89362" s="46"/>
    </row>
    <row r="89363" spans="1:41" s="60" customFormat="1" hidden="1" x14ac:dyDescent="0.35">
      <c r="A89363" s="46"/>
      <c r="H89363" s="103"/>
      <c r="AD89363" s="99"/>
      <c r="AF89363" s="46"/>
      <c r="AM89363" s="121"/>
      <c r="AO89363" s="46"/>
    </row>
    <row r="89364" spans="1:41" s="60" customFormat="1" hidden="1" x14ac:dyDescent="0.35">
      <c r="A89364" s="46"/>
      <c r="H89364" s="103"/>
      <c r="AD89364" s="99"/>
      <c r="AF89364" s="46"/>
      <c r="AM89364" s="121"/>
      <c r="AO89364" s="46"/>
    </row>
    <row r="89365" spans="1:41" s="60" customFormat="1" hidden="1" x14ac:dyDescent="0.35">
      <c r="A89365" s="46"/>
      <c r="H89365" s="103"/>
      <c r="AD89365" s="99"/>
      <c r="AF89365" s="46"/>
      <c r="AM89365" s="121"/>
      <c r="AO89365" s="46"/>
    </row>
    <row r="89366" spans="1:41" s="60" customFormat="1" hidden="1" x14ac:dyDescent="0.35">
      <c r="A89366" s="46"/>
      <c r="H89366" s="103"/>
      <c r="AD89366" s="99"/>
      <c r="AF89366" s="46"/>
      <c r="AM89366" s="121"/>
      <c r="AO89366" s="46"/>
    </row>
    <row r="89367" spans="1:41" s="60" customFormat="1" hidden="1" x14ac:dyDescent="0.35">
      <c r="A89367" s="46"/>
      <c r="H89367" s="103"/>
      <c r="AD89367" s="99"/>
      <c r="AF89367" s="46"/>
      <c r="AM89367" s="121"/>
      <c r="AO89367" s="46"/>
    </row>
    <row r="89368" spans="1:41" s="60" customFormat="1" hidden="1" x14ac:dyDescent="0.35">
      <c r="A89368" s="46"/>
      <c r="H89368" s="103"/>
      <c r="AD89368" s="99"/>
      <c r="AF89368" s="46"/>
      <c r="AM89368" s="121"/>
      <c r="AO89368" s="46"/>
    </row>
    <row r="89369" spans="1:41" s="60" customFormat="1" hidden="1" x14ac:dyDescent="0.35">
      <c r="A89369" s="46"/>
      <c r="H89369" s="103"/>
      <c r="AD89369" s="99"/>
      <c r="AF89369" s="46"/>
      <c r="AM89369" s="121"/>
      <c r="AO89369" s="46"/>
    </row>
    <row r="89370" spans="1:41" s="60" customFormat="1" hidden="1" x14ac:dyDescent="0.35">
      <c r="A89370" s="46"/>
      <c r="H89370" s="103"/>
      <c r="AD89370" s="99"/>
      <c r="AF89370" s="46"/>
      <c r="AM89370" s="121"/>
      <c r="AO89370" s="46"/>
    </row>
    <row r="89371" spans="1:41" s="60" customFormat="1" hidden="1" x14ac:dyDescent="0.35">
      <c r="A89371" s="46"/>
      <c r="H89371" s="103"/>
      <c r="AD89371" s="99"/>
      <c r="AF89371" s="46"/>
      <c r="AM89371" s="121"/>
      <c r="AO89371" s="46"/>
    </row>
    <row r="89372" spans="1:41" s="60" customFormat="1" hidden="1" x14ac:dyDescent="0.35">
      <c r="A89372" s="46"/>
      <c r="H89372" s="103"/>
      <c r="AD89372" s="99"/>
      <c r="AF89372" s="46"/>
      <c r="AM89372" s="121"/>
      <c r="AO89372" s="46"/>
    </row>
    <row r="89373" spans="1:41" s="60" customFormat="1" hidden="1" x14ac:dyDescent="0.35">
      <c r="A89373" s="46"/>
      <c r="H89373" s="103"/>
      <c r="AD89373" s="99"/>
      <c r="AF89373" s="46"/>
      <c r="AM89373" s="121"/>
      <c r="AO89373" s="46"/>
    </row>
    <row r="89374" spans="1:41" s="60" customFormat="1" hidden="1" x14ac:dyDescent="0.35">
      <c r="A89374" s="46"/>
      <c r="H89374" s="103"/>
      <c r="AD89374" s="99"/>
      <c r="AF89374" s="46"/>
      <c r="AM89374" s="121"/>
      <c r="AO89374" s="46"/>
    </row>
    <row r="89375" spans="1:41" s="60" customFormat="1" hidden="1" x14ac:dyDescent="0.35">
      <c r="A89375" s="46"/>
      <c r="H89375" s="103"/>
      <c r="AD89375" s="99"/>
      <c r="AF89375" s="46"/>
      <c r="AM89375" s="121"/>
      <c r="AO89375" s="46"/>
    </row>
    <row r="89376" spans="1:41" s="60" customFormat="1" hidden="1" x14ac:dyDescent="0.35">
      <c r="A89376" s="46"/>
      <c r="H89376" s="103"/>
      <c r="AD89376" s="99"/>
      <c r="AF89376" s="46"/>
      <c r="AM89376" s="121"/>
      <c r="AO89376" s="46"/>
    </row>
    <row r="89377" spans="1:41" s="60" customFormat="1" hidden="1" x14ac:dyDescent="0.35">
      <c r="A89377" s="46"/>
      <c r="H89377" s="103"/>
      <c r="AD89377" s="99"/>
      <c r="AF89377" s="46"/>
      <c r="AM89377" s="121"/>
      <c r="AO89377" s="46"/>
    </row>
    <row r="89378" spans="1:41" s="60" customFormat="1" hidden="1" x14ac:dyDescent="0.35">
      <c r="A89378" s="46"/>
      <c r="H89378" s="103"/>
      <c r="AD89378" s="99"/>
      <c r="AF89378" s="46"/>
      <c r="AM89378" s="121"/>
      <c r="AO89378" s="46"/>
    </row>
    <row r="89379" spans="1:41" s="60" customFormat="1" hidden="1" x14ac:dyDescent="0.35">
      <c r="A89379" s="46"/>
      <c r="H89379" s="103"/>
      <c r="AD89379" s="99"/>
      <c r="AF89379" s="46"/>
      <c r="AM89379" s="121"/>
      <c r="AO89379" s="46"/>
    </row>
    <row r="89380" spans="1:41" s="60" customFormat="1" hidden="1" x14ac:dyDescent="0.35">
      <c r="A89380" s="46"/>
      <c r="H89380" s="103"/>
      <c r="AD89380" s="99"/>
      <c r="AF89380" s="46"/>
      <c r="AM89380" s="121"/>
      <c r="AO89380" s="46"/>
    </row>
    <row r="89381" spans="1:41" s="60" customFormat="1" hidden="1" x14ac:dyDescent="0.35">
      <c r="A89381" s="46"/>
      <c r="H89381" s="103"/>
      <c r="AD89381" s="99"/>
      <c r="AF89381" s="46"/>
      <c r="AM89381" s="121"/>
      <c r="AO89381" s="46"/>
    </row>
    <row r="89382" spans="1:41" s="60" customFormat="1" hidden="1" x14ac:dyDescent="0.35">
      <c r="A89382" s="46"/>
      <c r="H89382" s="103"/>
      <c r="AD89382" s="99"/>
      <c r="AF89382" s="46"/>
      <c r="AM89382" s="121"/>
      <c r="AO89382" s="46"/>
    </row>
    <row r="89383" spans="1:41" s="60" customFormat="1" hidden="1" x14ac:dyDescent="0.35">
      <c r="A89383" s="46"/>
      <c r="H89383" s="103"/>
      <c r="AD89383" s="99"/>
      <c r="AF89383" s="46"/>
      <c r="AM89383" s="121"/>
      <c r="AO89383" s="46"/>
    </row>
    <row r="89384" spans="1:41" s="60" customFormat="1" hidden="1" x14ac:dyDescent="0.35">
      <c r="A89384" s="46"/>
      <c r="H89384" s="103"/>
      <c r="AD89384" s="99"/>
      <c r="AF89384" s="46"/>
      <c r="AM89384" s="121"/>
      <c r="AO89384" s="46"/>
    </row>
    <row r="89385" spans="1:41" s="60" customFormat="1" hidden="1" x14ac:dyDescent="0.35">
      <c r="A89385" s="46"/>
      <c r="H89385" s="103"/>
      <c r="AD89385" s="99"/>
      <c r="AF89385" s="46"/>
      <c r="AM89385" s="121"/>
      <c r="AO89385" s="46"/>
    </row>
    <row r="89386" spans="1:41" s="60" customFormat="1" hidden="1" x14ac:dyDescent="0.35">
      <c r="A89386" s="46"/>
      <c r="H89386" s="103"/>
      <c r="AD89386" s="99"/>
      <c r="AF89386" s="46"/>
      <c r="AM89386" s="121"/>
      <c r="AO89386" s="46"/>
    </row>
    <row r="89387" spans="1:41" s="60" customFormat="1" hidden="1" x14ac:dyDescent="0.35">
      <c r="A89387" s="46"/>
      <c r="H89387" s="103"/>
      <c r="AD89387" s="99"/>
      <c r="AF89387" s="46"/>
      <c r="AM89387" s="121"/>
      <c r="AO89387" s="46"/>
    </row>
    <row r="89388" spans="1:41" s="60" customFormat="1" hidden="1" x14ac:dyDescent="0.35">
      <c r="A89388" s="46"/>
      <c r="H89388" s="103"/>
      <c r="AD89388" s="99"/>
      <c r="AF89388" s="46"/>
      <c r="AM89388" s="121"/>
      <c r="AO89388" s="46"/>
    </row>
    <row r="89389" spans="1:41" s="60" customFormat="1" hidden="1" x14ac:dyDescent="0.35">
      <c r="A89389" s="46"/>
      <c r="H89389" s="103"/>
      <c r="AD89389" s="99"/>
      <c r="AF89389" s="46"/>
      <c r="AM89389" s="121"/>
      <c r="AO89389" s="46"/>
    </row>
    <row r="89390" spans="1:41" s="60" customFormat="1" hidden="1" x14ac:dyDescent="0.35">
      <c r="A89390" s="46"/>
      <c r="H89390" s="103"/>
      <c r="AD89390" s="99"/>
      <c r="AF89390" s="46"/>
      <c r="AM89390" s="121"/>
      <c r="AO89390" s="46"/>
    </row>
    <row r="89391" spans="1:41" s="60" customFormat="1" hidden="1" x14ac:dyDescent="0.35">
      <c r="A89391" s="46"/>
      <c r="H89391" s="103"/>
      <c r="AD89391" s="99"/>
      <c r="AF89391" s="46"/>
      <c r="AM89391" s="121"/>
      <c r="AO89391" s="46"/>
    </row>
    <row r="89392" spans="1:41" s="60" customFormat="1" hidden="1" x14ac:dyDescent="0.35">
      <c r="A89392" s="46"/>
      <c r="H89392" s="103"/>
      <c r="AD89392" s="99"/>
      <c r="AF89392" s="46"/>
      <c r="AM89392" s="121"/>
      <c r="AO89392" s="46"/>
    </row>
    <row r="89393" spans="1:41" s="60" customFormat="1" hidden="1" x14ac:dyDescent="0.35">
      <c r="A89393" s="46"/>
      <c r="H89393" s="103"/>
      <c r="AD89393" s="99"/>
      <c r="AF89393" s="46"/>
      <c r="AM89393" s="121"/>
      <c r="AO89393" s="46"/>
    </row>
    <row r="89394" spans="1:41" s="60" customFormat="1" hidden="1" x14ac:dyDescent="0.35">
      <c r="A89394" s="46"/>
      <c r="H89394" s="103"/>
      <c r="AD89394" s="99"/>
      <c r="AF89394" s="46"/>
      <c r="AM89394" s="121"/>
      <c r="AO89394" s="46"/>
    </row>
    <row r="89395" spans="1:41" s="60" customFormat="1" hidden="1" x14ac:dyDescent="0.35">
      <c r="A89395" s="46"/>
      <c r="H89395" s="103"/>
      <c r="AD89395" s="99"/>
      <c r="AF89395" s="46"/>
      <c r="AM89395" s="121"/>
      <c r="AO89395" s="46"/>
    </row>
    <row r="89396" spans="1:41" s="60" customFormat="1" hidden="1" x14ac:dyDescent="0.35">
      <c r="A89396" s="46"/>
      <c r="H89396" s="103"/>
      <c r="AD89396" s="99"/>
      <c r="AF89396" s="46"/>
      <c r="AM89396" s="121"/>
      <c r="AO89396" s="46"/>
    </row>
    <row r="89397" spans="1:41" s="60" customFormat="1" hidden="1" x14ac:dyDescent="0.35">
      <c r="A89397" s="46"/>
      <c r="H89397" s="103"/>
      <c r="AD89397" s="99"/>
      <c r="AF89397" s="46"/>
      <c r="AM89397" s="121"/>
      <c r="AO89397" s="46"/>
    </row>
    <row r="89398" spans="1:41" s="60" customFormat="1" hidden="1" x14ac:dyDescent="0.35">
      <c r="A89398" s="46"/>
      <c r="H89398" s="103"/>
      <c r="AD89398" s="99"/>
      <c r="AF89398" s="46"/>
      <c r="AM89398" s="121"/>
      <c r="AO89398" s="46"/>
    </row>
    <row r="89399" spans="1:41" s="60" customFormat="1" hidden="1" x14ac:dyDescent="0.35">
      <c r="A89399" s="46"/>
      <c r="H89399" s="103"/>
      <c r="AD89399" s="99"/>
      <c r="AF89399" s="46"/>
      <c r="AM89399" s="121"/>
      <c r="AO89399" s="46"/>
    </row>
    <row r="89400" spans="1:41" s="60" customFormat="1" hidden="1" x14ac:dyDescent="0.35">
      <c r="A89400" s="46"/>
      <c r="H89400" s="103"/>
      <c r="AD89400" s="99"/>
      <c r="AF89400" s="46"/>
      <c r="AM89400" s="121"/>
      <c r="AO89400" s="46"/>
    </row>
    <row r="89401" spans="1:41" s="60" customFormat="1" hidden="1" x14ac:dyDescent="0.35">
      <c r="A89401" s="46"/>
      <c r="H89401" s="103"/>
      <c r="AD89401" s="99"/>
      <c r="AF89401" s="46"/>
      <c r="AM89401" s="121"/>
      <c r="AO89401" s="46"/>
    </row>
    <row r="89402" spans="1:41" s="60" customFormat="1" hidden="1" x14ac:dyDescent="0.35">
      <c r="A89402" s="46"/>
      <c r="H89402" s="103"/>
      <c r="AD89402" s="99"/>
      <c r="AF89402" s="46"/>
      <c r="AM89402" s="121"/>
      <c r="AO89402" s="46"/>
    </row>
    <row r="89403" spans="1:41" s="60" customFormat="1" hidden="1" x14ac:dyDescent="0.35">
      <c r="A89403" s="46"/>
      <c r="H89403" s="103"/>
      <c r="AD89403" s="99"/>
      <c r="AF89403" s="46"/>
      <c r="AM89403" s="121"/>
      <c r="AO89403" s="46"/>
    </row>
    <row r="89404" spans="1:41" s="60" customFormat="1" hidden="1" x14ac:dyDescent="0.35">
      <c r="A89404" s="46"/>
      <c r="H89404" s="103"/>
      <c r="AD89404" s="99"/>
      <c r="AF89404" s="46"/>
      <c r="AM89404" s="121"/>
      <c r="AO89404" s="46"/>
    </row>
    <row r="89405" spans="1:41" s="60" customFormat="1" hidden="1" x14ac:dyDescent="0.35">
      <c r="A89405" s="46"/>
      <c r="H89405" s="103"/>
      <c r="AD89405" s="99"/>
      <c r="AF89405" s="46"/>
      <c r="AM89405" s="121"/>
      <c r="AO89405" s="46"/>
    </row>
    <row r="89406" spans="1:41" s="60" customFormat="1" hidden="1" x14ac:dyDescent="0.35">
      <c r="A89406" s="46"/>
      <c r="H89406" s="103"/>
      <c r="AD89406" s="99"/>
      <c r="AF89406" s="46"/>
      <c r="AM89406" s="121"/>
      <c r="AO89406" s="46"/>
    </row>
    <row r="89407" spans="1:41" s="60" customFormat="1" hidden="1" x14ac:dyDescent="0.35">
      <c r="A89407" s="46"/>
      <c r="H89407" s="103"/>
      <c r="AD89407" s="99"/>
      <c r="AF89407" s="46"/>
      <c r="AM89407" s="121"/>
      <c r="AO89407" s="46"/>
    </row>
    <row r="89408" spans="1:41" s="60" customFormat="1" hidden="1" x14ac:dyDescent="0.35">
      <c r="A89408" s="46"/>
      <c r="H89408" s="103"/>
      <c r="AD89408" s="99"/>
      <c r="AF89408" s="46"/>
      <c r="AM89408" s="121"/>
      <c r="AO89408" s="46"/>
    </row>
    <row r="89409" spans="1:41" s="60" customFormat="1" hidden="1" x14ac:dyDescent="0.35">
      <c r="A89409" s="46"/>
      <c r="H89409" s="103"/>
      <c r="AD89409" s="99"/>
      <c r="AF89409" s="46"/>
      <c r="AM89409" s="121"/>
      <c r="AO89409" s="46"/>
    </row>
    <row r="89410" spans="1:41" s="60" customFormat="1" hidden="1" x14ac:dyDescent="0.35">
      <c r="A89410" s="46"/>
      <c r="H89410" s="103"/>
      <c r="AD89410" s="99"/>
      <c r="AF89410" s="46"/>
      <c r="AM89410" s="121"/>
      <c r="AO89410" s="46"/>
    </row>
    <row r="89411" spans="1:41" s="60" customFormat="1" hidden="1" x14ac:dyDescent="0.35">
      <c r="A89411" s="46"/>
      <c r="H89411" s="103"/>
      <c r="AD89411" s="99"/>
      <c r="AF89411" s="46"/>
      <c r="AM89411" s="121"/>
      <c r="AO89411" s="46"/>
    </row>
    <row r="89412" spans="1:41" s="60" customFormat="1" hidden="1" x14ac:dyDescent="0.35">
      <c r="A89412" s="46"/>
      <c r="H89412" s="103"/>
      <c r="AD89412" s="99"/>
      <c r="AF89412" s="46"/>
      <c r="AM89412" s="121"/>
      <c r="AO89412" s="46"/>
    </row>
    <row r="89413" spans="1:41" s="60" customFormat="1" hidden="1" x14ac:dyDescent="0.35">
      <c r="A89413" s="46"/>
      <c r="H89413" s="103"/>
      <c r="AD89413" s="99"/>
      <c r="AF89413" s="46"/>
      <c r="AM89413" s="121"/>
      <c r="AO89413" s="46"/>
    </row>
    <row r="89414" spans="1:41" s="60" customFormat="1" hidden="1" x14ac:dyDescent="0.35">
      <c r="A89414" s="46"/>
      <c r="H89414" s="103"/>
      <c r="AD89414" s="99"/>
      <c r="AF89414" s="46"/>
      <c r="AM89414" s="121"/>
      <c r="AO89414" s="46"/>
    </row>
    <row r="89415" spans="1:41" s="60" customFormat="1" hidden="1" x14ac:dyDescent="0.35">
      <c r="A89415" s="46"/>
      <c r="H89415" s="103"/>
      <c r="AD89415" s="99"/>
      <c r="AF89415" s="46"/>
      <c r="AM89415" s="121"/>
      <c r="AO89415" s="46"/>
    </row>
    <row r="89416" spans="1:41" s="60" customFormat="1" hidden="1" x14ac:dyDescent="0.35">
      <c r="A89416" s="46"/>
      <c r="H89416" s="103"/>
      <c r="AD89416" s="99"/>
      <c r="AF89416" s="46"/>
      <c r="AM89416" s="121"/>
      <c r="AO89416" s="46"/>
    </row>
    <row r="89417" spans="1:41" s="60" customFormat="1" hidden="1" x14ac:dyDescent="0.35">
      <c r="A89417" s="46"/>
      <c r="H89417" s="103"/>
      <c r="AD89417" s="99"/>
      <c r="AF89417" s="46"/>
      <c r="AM89417" s="121"/>
      <c r="AO89417" s="46"/>
    </row>
    <row r="89418" spans="1:41" s="60" customFormat="1" hidden="1" x14ac:dyDescent="0.35">
      <c r="A89418" s="46"/>
      <c r="H89418" s="103"/>
      <c r="AD89418" s="99"/>
      <c r="AF89418" s="46"/>
      <c r="AM89418" s="121"/>
      <c r="AO89418" s="46"/>
    </row>
    <row r="89419" spans="1:41" s="60" customFormat="1" hidden="1" x14ac:dyDescent="0.35">
      <c r="A89419" s="46"/>
      <c r="H89419" s="103"/>
      <c r="AD89419" s="99"/>
      <c r="AF89419" s="46"/>
      <c r="AM89419" s="121"/>
      <c r="AO89419" s="46"/>
    </row>
    <row r="89420" spans="1:41" s="60" customFormat="1" hidden="1" x14ac:dyDescent="0.35">
      <c r="A89420" s="46"/>
      <c r="H89420" s="103"/>
      <c r="AD89420" s="99"/>
      <c r="AF89420" s="46"/>
      <c r="AM89420" s="121"/>
      <c r="AO89420" s="46"/>
    </row>
    <row r="89421" spans="1:41" s="60" customFormat="1" hidden="1" x14ac:dyDescent="0.35">
      <c r="A89421" s="46"/>
      <c r="H89421" s="103"/>
      <c r="AD89421" s="99"/>
      <c r="AF89421" s="46"/>
      <c r="AM89421" s="121"/>
      <c r="AO89421" s="46"/>
    </row>
    <row r="89422" spans="1:41" s="60" customFormat="1" hidden="1" x14ac:dyDescent="0.35">
      <c r="A89422" s="46"/>
      <c r="H89422" s="103"/>
      <c r="AD89422" s="99"/>
      <c r="AF89422" s="46"/>
      <c r="AM89422" s="121"/>
      <c r="AO89422" s="46"/>
    </row>
    <row r="89423" spans="1:41" s="60" customFormat="1" hidden="1" x14ac:dyDescent="0.35">
      <c r="A89423" s="46"/>
      <c r="H89423" s="103"/>
      <c r="AD89423" s="99"/>
      <c r="AF89423" s="46"/>
      <c r="AM89423" s="121"/>
      <c r="AO89423" s="46"/>
    </row>
    <row r="89424" spans="1:41" s="60" customFormat="1" hidden="1" x14ac:dyDescent="0.35">
      <c r="A89424" s="46"/>
      <c r="H89424" s="103"/>
      <c r="AD89424" s="99"/>
      <c r="AF89424" s="46"/>
      <c r="AM89424" s="121"/>
      <c r="AO89424" s="46"/>
    </row>
    <row r="89425" spans="1:41" s="60" customFormat="1" hidden="1" x14ac:dyDescent="0.35">
      <c r="A89425" s="46"/>
      <c r="H89425" s="103"/>
      <c r="AD89425" s="99"/>
      <c r="AF89425" s="46"/>
      <c r="AM89425" s="121"/>
      <c r="AO89425" s="46"/>
    </row>
    <row r="89426" spans="1:41" s="60" customFormat="1" hidden="1" x14ac:dyDescent="0.35">
      <c r="A89426" s="46"/>
      <c r="H89426" s="103"/>
      <c r="AD89426" s="99"/>
      <c r="AF89426" s="46"/>
      <c r="AM89426" s="121"/>
      <c r="AO89426" s="46"/>
    </row>
    <row r="89427" spans="1:41" s="60" customFormat="1" hidden="1" x14ac:dyDescent="0.35">
      <c r="A89427" s="46"/>
      <c r="H89427" s="103"/>
      <c r="AD89427" s="99"/>
      <c r="AF89427" s="46"/>
      <c r="AM89427" s="121"/>
      <c r="AO89427" s="46"/>
    </row>
    <row r="89428" spans="1:41" s="60" customFormat="1" hidden="1" x14ac:dyDescent="0.35">
      <c r="A89428" s="46"/>
      <c r="H89428" s="103"/>
      <c r="AD89428" s="99"/>
      <c r="AF89428" s="46"/>
      <c r="AM89428" s="121"/>
      <c r="AO89428" s="46"/>
    </row>
    <row r="89429" spans="1:41" s="60" customFormat="1" hidden="1" x14ac:dyDescent="0.35">
      <c r="A89429" s="46"/>
      <c r="H89429" s="103"/>
      <c r="AD89429" s="99"/>
      <c r="AF89429" s="46"/>
      <c r="AM89429" s="121"/>
      <c r="AO89429" s="46"/>
    </row>
    <row r="89430" spans="1:41" s="60" customFormat="1" hidden="1" x14ac:dyDescent="0.35">
      <c r="A89430" s="46"/>
      <c r="H89430" s="103"/>
      <c r="AD89430" s="99"/>
      <c r="AF89430" s="46"/>
      <c r="AM89430" s="121"/>
      <c r="AO89430" s="46"/>
    </row>
    <row r="89431" spans="1:41" s="60" customFormat="1" hidden="1" x14ac:dyDescent="0.35">
      <c r="A89431" s="46"/>
      <c r="H89431" s="103"/>
      <c r="AD89431" s="99"/>
      <c r="AF89431" s="46"/>
      <c r="AM89431" s="121"/>
      <c r="AO89431" s="46"/>
    </row>
    <row r="89432" spans="1:41" s="60" customFormat="1" hidden="1" x14ac:dyDescent="0.35">
      <c r="A89432" s="46"/>
      <c r="H89432" s="103"/>
      <c r="AD89432" s="99"/>
      <c r="AF89432" s="46"/>
      <c r="AM89432" s="121"/>
      <c r="AO89432" s="46"/>
    </row>
    <row r="89433" spans="1:41" s="60" customFormat="1" hidden="1" x14ac:dyDescent="0.35">
      <c r="A89433" s="46"/>
      <c r="H89433" s="103"/>
      <c r="AD89433" s="99"/>
      <c r="AF89433" s="46"/>
      <c r="AM89433" s="121"/>
      <c r="AO89433" s="46"/>
    </row>
    <row r="89434" spans="1:41" s="60" customFormat="1" hidden="1" x14ac:dyDescent="0.35">
      <c r="A89434" s="46"/>
      <c r="H89434" s="103"/>
      <c r="AD89434" s="99"/>
      <c r="AF89434" s="46"/>
      <c r="AM89434" s="121"/>
      <c r="AO89434" s="46"/>
    </row>
    <row r="89435" spans="1:41" s="60" customFormat="1" hidden="1" x14ac:dyDescent="0.35">
      <c r="A89435" s="46"/>
      <c r="H89435" s="103"/>
      <c r="AD89435" s="99"/>
      <c r="AF89435" s="46"/>
      <c r="AM89435" s="121"/>
      <c r="AO89435" s="46"/>
    </row>
    <row r="89436" spans="1:41" s="60" customFormat="1" hidden="1" x14ac:dyDescent="0.35">
      <c r="A89436" s="46"/>
      <c r="H89436" s="103"/>
      <c r="AD89436" s="99"/>
      <c r="AF89436" s="46"/>
      <c r="AM89436" s="121"/>
      <c r="AO89436" s="46"/>
    </row>
    <row r="89437" spans="1:41" s="60" customFormat="1" hidden="1" x14ac:dyDescent="0.35">
      <c r="A89437" s="46"/>
      <c r="H89437" s="103"/>
      <c r="AD89437" s="99"/>
      <c r="AF89437" s="46"/>
      <c r="AM89437" s="121"/>
      <c r="AO89437" s="46"/>
    </row>
    <row r="89438" spans="1:41" s="60" customFormat="1" hidden="1" x14ac:dyDescent="0.35">
      <c r="A89438" s="46"/>
      <c r="H89438" s="103"/>
      <c r="AD89438" s="99"/>
      <c r="AF89438" s="46"/>
      <c r="AM89438" s="121"/>
      <c r="AO89438" s="46"/>
    </row>
    <row r="89439" spans="1:41" s="60" customFormat="1" hidden="1" x14ac:dyDescent="0.35">
      <c r="A89439" s="46"/>
      <c r="H89439" s="103"/>
      <c r="AD89439" s="99"/>
      <c r="AF89439" s="46"/>
      <c r="AM89439" s="121"/>
      <c r="AO89439" s="46"/>
    </row>
    <row r="89440" spans="1:41" s="60" customFormat="1" hidden="1" x14ac:dyDescent="0.35">
      <c r="A89440" s="46"/>
      <c r="H89440" s="103"/>
      <c r="AD89440" s="99"/>
      <c r="AF89440" s="46"/>
      <c r="AM89440" s="121"/>
      <c r="AO89440" s="46"/>
    </row>
    <row r="89441" spans="1:41" s="60" customFormat="1" hidden="1" x14ac:dyDescent="0.35">
      <c r="A89441" s="46"/>
      <c r="H89441" s="103"/>
      <c r="AD89441" s="99"/>
      <c r="AF89441" s="46"/>
      <c r="AM89441" s="121"/>
      <c r="AO89441" s="46"/>
    </row>
    <row r="89442" spans="1:41" s="60" customFormat="1" hidden="1" x14ac:dyDescent="0.35">
      <c r="A89442" s="46"/>
      <c r="H89442" s="103"/>
      <c r="AD89442" s="99"/>
      <c r="AF89442" s="46"/>
      <c r="AM89442" s="121"/>
      <c r="AO89442" s="46"/>
    </row>
    <row r="89443" spans="1:41" s="60" customFormat="1" hidden="1" x14ac:dyDescent="0.35">
      <c r="A89443" s="46"/>
      <c r="H89443" s="103"/>
      <c r="AD89443" s="99"/>
      <c r="AF89443" s="46"/>
      <c r="AM89443" s="121"/>
      <c r="AO89443" s="46"/>
    </row>
    <row r="89444" spans="1:41" s="60" customFormat="1" hidden="1" x14ac:dyDescent="0.35">
      <c r="A89444" s="46"/>
      <c r="H89444" s="103"/>
      <c r="AD89444" s="99"/>
      <c r="AF89444" s="46"/>
      <c r="AM89444" s="121"/>
      <c r="AO89444" s="46"/>
    </row>
    <row r="89445" spans="1:41" s="60" customFormat="1" hidden="1" x14ac:dyDescent="0.35">
      <c r="A89445" s="46"/>
      <c r="H89445" s="103"/>
      <c r="AD89445" s="99"/>
      <c r="AF89445" s="46"/>
      <c r="AM89445" s="121"/>
      <c r="AO89445" s="46"/>
    </row>
    <row r="89446" spans="1:41" s="60" customFormat="1" hidden="1" x14ac:dyDescent="0.35">
      <c r="A89446" s="46"/>
      <c r="H89446" s="103"/>
      <c r="AD89446" s="99"/>
      <c r="AF89446" s="46"/>
      <c r="AM89446" s="121"/>
      <c r="AO89446" s="46"/>
    </row>
    <row r="89447" spans="1:41" s="60" customFormat="1" hidden="1" x14ac:dyDescent="0.35">
      <c r="A89447" s="46"/>
      <c r="H89447" s="103"/>
      <c r="AD89447" s="99"/>
      <c r="AF89447" s="46"/>
      <c r="AM89447" s="121"/>
      <c r="AO89447" s="46"/>
    </row>
    <row r="89448" spans="1:41" s="60" customFormat="1" hidden="1" x14ac:dyDescent="0.35">
      <c r="A89448" s="46"/>
      <c r="H89448" s="103"/>
      <c r="AD89448" s="99"/>
      <c r="AF89448" s="46"/>
      <c r="AM89448" s="121"/>
      <c r="AO89448" s="46"/>
    </row>
    <row r="89449" spans="1:41" s="60" customFormat="1" hidden="1" x14ac:dyDescent="0.35">
      <c r="A89449" s="46"/>
      <c r="H89449" s="103"/>
      <c r="AD89449" s="99"/>
      <c r="AF89449" s="46"/>
      <c r="AM89449" s="121"/>
      <c r="AO89449" s="46"/>
    </row>
    <row r="89450" spans="1:41" s="60" customFormat="1" hidden="1" x14ac:dyDescent="0.35">
      <c r="A89450" s="46"/>
      <c r="H89450" s="103"/>
      <c r="AD89450" s="99"/>
      <c r="AF89450" s="46"/>
      <c r="AM89450" s="121"/>
      <c r="AO89450" s="46"/>
    </row>
    <row r="89451" spans="1:41" s="60" customFormat="1" hidden="1" x14ac:dyDescent="0.35">
      <c r="A89451" s="46"/>
      <c r="H89451" s="103"/>
      <c r="AD89451" s="99"/>
      <c r="AF89451" s="46"/>
      <c r="AM89451" s="121"/>
      <c r="AO89451" s="46"/>
    </row>
    <row r="89452" spans="1:41" s="60" customFormat="1" hidden="1" x14ac:dyDescent="0.35">
      <c r="A89452" s="46"/>
      <c r="H89452" s="103"/>
      <c r="AD89452" s="99"/>
      <c r="AF89452" s="46"/>
      <c r="AM89452" s="121"/>
      <c r="AO89452" s="46"/>
    </row>
    <row r="89453" spans="1:41" s="60" customFormat="1" hidden="1" x14ac:dyDescent="0.35">
      <c r="A89453" s="46"/>
      <c r="H89453" s="103"/>
      <c r="AD89453" s="99"/>
      <c r="AF89453" s="46"/>
      <c r="AM89453" s="121"/>
      <c r="AO89453" s="46"/>
    </row>
    <row r="89454" spans="1:41" s="60" customFormat="1" hidden="1" x14ac:dyDescent="0.35">
      <c r="A89454" s="46"/>
      <c r="H89454" s="103"/>
      <c r="AD89454" s="99"/>
      <c r="AF89454" s="46"/>
      <c r="AM89454" s="121"/>
      <c r="AO89454" s="46"/>
    </row>
    <row r="89455" spans="1:41" s="60" customFormat="1" hidden="1" x14ac:dyDescent="0.35">
      <c r="A89455" s="46"/>
      <c r="H89455" s="103"/>
      <c r="AD89455" s="99"/>
      <c r="AF89455" s="46"/>
      <c r="AM89455" s="121"/>
      <c r="AO89455" s="46"/>
    </row>
    <row r="89456" spans="1:41" s="60" customFormat="1" hidden="1" x14ac:dyDescent="0.35">
      <c r="A89456" s="46"/>
      <c r="H89456" s="103"/>
      <c r="AD89456" s="99"/>
      <c r="AF89456" s="46"/>
      <c r="AM89456" s="121"/>
      <c r="AO89456" s="46"/>
    </row>
    <row r="89457" spans="1:41" s="60" customFormat="1" hidden="1" x14ac:dyDescent="0.35">
      <c r="A89457" s="46"/>
      <c r="H89457" s="103"/>
      <c r="AD89457" s="99"/>
      <c r="AF89457" s="46"/>
      <c r="AM89457" s="121"/>
      <c r="AO89457" s="46"/>
    </row>
    <row r="89458" spans="1:41" s="60" customFormat="1" hidden="1" x14ac:dyDescent="0.35">
      <c r="A89458" s="46"/>
      <c r="H89458" s="103"/>
      <c r="AD89458" s="99"/>
      <c r="AF89458" s="46"/>
      <c r="AM89458" s="121"/>
      <c r="AO89458" s="46"/>
    </row>
    <row r="89459" spans="1:41" s="60" customFormat="1" hidden="1" x14ac:dyDescent="0.35">
      <c r="A89459" s="46"/>
      <c r="H89459" s="103"/>
      <c r="AD89459" s="99"/>
      <c r="AF89459" s="46"/>
      <c r="AM89459" s="121"/>
      <c r="AO89459" s="46"/>
    </row>
    <row r="89460" spans="1:41" s="60" customFormat="1" hidden="1" x14ac:dyDescent="0.35">
      <c r="A89460" s="46"/>
      <c r="H89460" s="103"/>
      <c r="AD89460" s="99"/>
      <c r="AF89460" s="46"/>
      <c r="AM89460" s="121"/>
      <c r="AO89460" s="46"/>
    </row>
    <row r="89461" spans="1:41" s="60" customFormat="1" hidden="1" x14ac:dyDescent="0.35">
      <c r="A89461" s="46"/>
      <c r="H89461" s="103"/>
      <c r="AD89461" s="99"/>
      <c r="AF89461" s="46"/>
      <c r="AM89461" s="121"/>
      <c r="AO89461" s="46"/>
    </row>
    <row r="89462" spans="1:41" s="60" customFormat="1" hidden="1" x14ac:dyDescent="0.35">
      <c r="A89462" s="46"/>
      <c r="H89462" s="103"/>
      <c r="AD89462" s="99"/>
      <c r="AF89462" s="46"/>
      <c r="AM89462" s="121"/>
      <c r="AO89462" s="46"/>
    </row>
    <row r="89463" spans="1:41" s="60" customFormat="1" hidden="1" x14ac:dyDescent="0.35">
      <c r="A89463" s="46"/>
      <c r="H89463" s="103"/>
      <c r="AD89463" s="99"/>
      <c r="AF89463" s="46"/>
      <c r="AM89463" s="121"/>
      <c r="AO89463" s="46"/>
    </row>
    <row r="89464" spans="1:41" s="60" customFormat="1" hidden="1" x14ac:dyDescent="0.35">
      <c r="A89464" s="46"/>
      <c r="H89464" s="103"/>
      <c r="AD89464" s="99"/>
      <c r="AF89464" s="46"/>
      <c r="AM89464" s="121"/>
      <c r="AO89464" s="46"/>
    </row>
    <row r="89465" spans="1:41" s="60" customFormat="1" hidden="1" x14ac:dyDescent="0.35">
      <c r="A89465" s="46"/>
      <c r="H89465" s="103"/>
      <c r="AD89465" s="99"/>
      <c r="AF89465" s="46"/>
      <c r="AM89465" s="121"/>
      <c r="AO89465" s="46"/>
    </row>
    <row r="89466" spans="1:41" s="60" customFormat="1" hidden="1" x14ac:dyDescent="0.35">
      <c r="A89466" s="46"/>
      <c r="H89466" s="103"/>
      <c r="AD89466" s="99"/>
      <c r="AF89466" s="46"/>
      <c r="AM89466" s="121"/>
      <c r="AO89466" s="46"/>
    </row>
    <row r="89467" spans="1:41" s="60" customFormat="1" hidden="1" x14ac:dyDescent="0.35">
      <c r="A89467" s="46"/>
      <c r="H89467" s="103"/>
      <c r="AD89467" s="99"/>
      <c r="AF89467" s="46"/>
      <c r="AM89467" s="121"/>
      <c r="AO89467" s="46"/>
    </row>
    <row r="89468" spans="1:41" s="60" customFormat="1" hidden="1" x14ac:dyDescent="0.35">
      <c r="A89468" s="46"/>
      <c r="H89468" s="103"/>
      <c r="AD89468" s="99"/>
      <c r="AF89468" s="46"/>
      <c r="AM89468" s="121"/>
      <c r="AO89468" s="46"/>
    </row>
    <row r="89469" spans="1:41" s="60" customFormat="1" hidden="1" x14ac:dyDescent="0.35">
      <c r="A89469" s="46"/>
      <c r="H89469" s="103"/>
      <c r="AD89469" s="99"/>
      <c r="AF89469" s="46"/>
      <c r="AM89469" s="121"/>
      <c r="AO89469" s="46"/>
    </row>
    <row r="89470" spans="1:41" s="60" customFormat="1" hidden="1" x14ac:dyDescent="0.35">
      <c r="A89470" s="46"/>
      <c r="H89470" s="103"/>
      <c r="AD89470" s="99"/>
      <c r="AF89470" s="46"/>
      <c r="AM89470" s="121"/>
      <c r="AO89470" s="46"/>
    </row>
    <row r="89471" spans="1:41" s="60" customFormat="1" hidden="1" x14ac:dyDescent="0.35">
      <c r="A89471" s="46"/>
      <c r="H89471" s="103"/>
      <c r="AD89471" s="99"/>
      <c r="AF89471" s="46"/>
      <c r="AM89471" s="121"/>
      <c r="AO89471" s="46"/>
    </row>
    <row r="89472" spans="1:41" s="60" customFormat="1" hidden="1" x14ac:dyDescent="0.35">
      <c r="A89472" s="46"/>
      <c r="H89472" s="103"/>
      <c r="AD89472" s="99"/>
      <c r="AF89472" s="46"/>
      <c r="AM89472" s="121"/>
      <c r="AO89472" s="46"/>
    </row>
    <row r="89473" spans="1:41" s="60" customFormat="1" hidden="1" x14ac:dyDescent="0.35">
      <c r="A89473" s="46"/>
      <c r="H89473" s="103"/>
      <c r="AD89473" s="99"/>
      <c r="AF89473" s="46"/>
      <c r="AM89473" s="121"/>
      <c r="AO89473" s="46"/>
    </row>
    <row r="89474" spans="1:41" s="60" customFormat="1" hidden="1" x14ac:dyDescent="0.35">
      <c r="A89474" s="46"/>
      <c r="H89474" s="103"/>
      <c r="AD89474" s="99"/>
      <c r="AF89474" s="46"/>
      <c r="AM89474" s="121"/>
      <c r="AO89474" s="46"/>
    </row>
    <row r="89475" spans="1:41" s="60" customFormat="1" hidden="1" x14ac:dyDescent="0.35">
      <c r="A89475" s="46"/>
      <c r="H89475" s="103"/>
      <c r="AD89475" s="99"/>
      <c r="AF89475" s="46"/>
      <c r="AM89475" s="121"/>
      <c r="AO89475" s="46"/>
    </row>
    <row r="89476" spans="1:41" s="60" customFormat="1" hidden="1" x14ac:dyDescent="0.35">
      <c r="A89476" s="46"/>
      <c r="H89476" s="103"/>
      <c r="AD89476" s="99"/>
      <c r="AF89476" s="46"/>
      <c r="AM89476" s="121"/>
      <c r="AO89476" s="46"/>
    </row>
    <row r="89477" spans="1:41" s="60" customFormat="1" hidden="1" x14ac:dyDescent="0.35">
      <c r="A89477" s="46"/>
      <c r="H89477" s="103"/>
      <c r="AD89477" s="99"/>
      <c r="AF89477" s="46"/>
      <c r="AM89477" s="121"/>
      <c r="AO89477" s="46"/>
    </row>
    <row r="89478" spans="1:41" s="60" customFormat="1" hidden="1" x14ac:dyDescent="0.35">
      <c r="A89478" s="46"/>
      <c r="H89478" s="103"/>
      <c r="AD89478" s="99"/>
      <c r="AF89478" s="46"/>
      <c r="AM89478" s="121"/>
      <c r="AO89478" s="46"/>
    </row>
    <row r="89479" spans="1:41" s="60" customFormat="1" hidden="1" x14ac:dyDescent="0.35">
      <c r="A89479" s="46"/>
      <c r="H89479" s="103"/>
      <c r="AD89479" s="99"/>
      <c r="AF89479" s="46"/>
      <c r="AM89479" s="121"/>
      <c r="AO89479" s="46"/>
    </row>
    <row r="89480" spans="1:41" s="60" customFormat="1" hidden="1" x14ac:dyDescent="0.35">
      <c r="A89480" s="46"/>
      <c r="H89480" s="103"/>
      <c r="AD89480" s="99"/>
      <c r="AF89480" s="46"/>
      <c r="AM89480" s="121"/>
      <c r="AO89480" s="46"/>
    </row>
    <row r="89481" spans="1:41" s="60" customFormat="1" hidden="1" x14ac:dyDescent="0.35">
      <c r="A89481" s="46"/>
      <c r="H89481" s="103"/>
      <c r="AD89481" s="99"/>
      <c r="AF89481" s="46"/>
      <c r="AM89481" s="121"/>
      <c r="AO89481" s="46"/>
    </row>
    <row r="89482" spans="1:41" s="60" customFormat="1" hidden="1" x14ac:dyDescent="0.35">
      <c r="A89482" s="46"/>
      <c r="H89482" s="103"/>
      <c r="AD89482" s="99"/>
      <c r="AF89482" s="46"/>
      <c r="AM89482" s="121"/>
      <c r="AO89482" s="46"/>
    </row>
    <row r="89483" spans="1:41" s="60" customFormat="1" hidden="1" x14ac:dyDescent="0.35">
      <c r="A89483" s="46"/>
      <c r="H89483" s="103"/>
      <c r="AD89483" s="99"/>
      <c r="AF89483" s="46"/>
      <c r="AM89483" s="121"/>
      <c r="AO89483" s="46"/>
    </row>
    <row r="89484" spans="1:41" s="60" customFormat="1" hidden="1" x14ac:dyDescent="0.35">
      <c r="A89484" s="46"/>
      <c r="H89484" s="103"/>
      <c r="AD89484" s="99"/>
      <c r="AF89484" s="46"/>
      <c r="AM89484" s="121"/>
      <c r="AO89484" s="46"/>
    </row>
    <row r="89485" spans="1:41" s="60" customFormat="1" hidden="1" x14ac:dyDescent="0.35">
      <c r="A89485" s="46"/>
      <c r="H89485" s="103"/>
      <c r="AD89485" s="99"/>
      <c r="AF89485" s="46"/>
      <c r="AM89485" s="121"/>
      <c r="AO89485" s="46"/>
    </row>
    <row r="89486" spans="1:41" s="60" customFormat="1" hidden="1" x14ac:dyDescent="0.35">
      <c r="A89486" s="46"/>
      <c r="H89486" s="103"/>
      <c r="AD89486" s="99"/>
      <c r="AF89486" s="46"/>
      <c r="AM89486" s="121"/>
      <c r="AO89486" s="46"/>
    </row>
    <row r="89487" spans="1:41" s="60" customFormat="1" hidden="1" x14ac:dyDescent="0.35">
      <c r="A89487" s="46"/>
      <c r="H89487" s="103"/>
      <c r="AD89487" s="99"/>
      <c r="AF89487" s="46"/>
      <c r="AM89487" s="121"/>
      <c r="AO89487" s="46"/>
    </row>
    <row r="89488" spans="1:41" s="60" customFormat="1" hidden="1" x14ac:dyDescent="0.35">
      <c r="A89488" s="46"/>
      <c r="H89488" s="103"/>
      <c r="AD89488" s="99"/>
      <c r="AF89488" s="46"/>
      <c r="AM89488" s="121"/>
      <c r="AO89488" s="46"/>
    </row>
    <row r="89489" spans="1:41" s="60" customFormat="1" hidden="1" x14ac:dyDescent="0.35">
      <c r="A89489" s="46"/>
      <c r="H89489" s="103"/>
      <c r="AD89489" s="99"/>
      <c r="AF89489" s="46"/>
      <c r="AM89489" s="121"/>
      <c r="AO89489" s="46"/>
    </row>
    <row r="89490" spans="1:41" s="60" customFormat="1" hidden="1" x14ac:dyDescent="0.35">
      <c r="A89490" s="46"/>
      <c r="H89490" s="103"/>
      <c r="AD89490" s="99"/>
      <c r="AF89490" s="46"/>
      <c r="AM89490" s="121"/>
      <c r="AO89490" s="46"/>
    </row>
    <row r="89491" spans="1:41" s="60" customFormat="1" hidden="1" x14ac:dyDescent="0.35">
      <c r="A89491" s="46"/>
      <c r="H89491" s="103"/>
      <c r="AD89491" s="99"/>
      <c r="AF89491" s="46"/>
      <c r="AM89491" s="121"/>
      <c r="AO89491" s="46"/>
    </row>
    <row r="89492" spans="1:41" s="60" customFormat="1" hidden="1" x14ac:dyDescent="0.35">
      <c r="A89492" s="46"/>
      <c r="H89492" s="103"/>
      <c r="AD89492" s="99"/>
      <c r="AF89492" s="46"/>
      <c r="AM89492" s="121"/>
      <c r="AO89492" s="46"/>
    </row>
    <row r="89493" spans="1:41" s="60" customFormat="1" hidden="1" x14ac:dyDescent="0.35">
      <c r="A89493" s="46"/>
      <c r="H89493" s="103"/>
      <c r="AD89493" s="99"/>
      <c r="AF89493" s="46"/>
      <c r="AM89493" s="121"/>
      <c r="AO89493" s="46"/>
    </row>
    <row r="89494" spans="1:41" s="60" customFormat="1" hidden="1" x14ac:dyDescent="0.35">
      <c r="A89494" s="46"/>
      <c r="H89494" s="103"/>
      <c r="AD89494" s="99"/>
      <c r="AF89494" s="46"/>
      <c r="AM89494" s="121"/>
      <c r="AO89494" s="46"/>
    </row>
    <row r="89495" spans="1:41" s="60" customFormat="1" hidden="1" x14ac:dyDescent="0.35">
      <c r="A89495" s="46"/>
      <c r="H89495" s="103"/>
      <c r="AD89495" s="99"/>
      <c r="AF89495" s="46"/>
      <c r="AM89495" s="121"/>
      <c r="AO89495" s="46"/>
    </row>
    <row r="89496" spans="1:41" s="60" customFormat="1" hidden="1" x14ac:dyDescent="0.35">
      <c r="A89496" s="46"/>
      <c r="H89496" s="103"/>
      <c r="AD89496" s="99"/>
      <c r="AF89496" s="46"/>
      <c r="AM89496" s="121"/>
      <c r="AO89496" s="46"/>
    </row>
    <row r="89497" spans="1:41" s="60" customFormat="1" hidden="1" x14ac:dyDescent="0.35">
      <c r="A89497" s="46"/>
      <c r="H89497" s="103"/>
      <c r="AD89497" s="99"/>
      <c r="AF89497" s="46"/>
      <c r="AM89497" s="121"/>
      <c r="AO89497" s="46"/>
    </row>
    <row r="89498" spans="1:41" s="60" customFormat="1" hidden="1" x14ac:dyDescent="0.35">
      <c r="A89498" s="46"/>
      <c r="H89498" s="103"/>
      <c r="AD89498" s="99"/>
      <c r="AF89498" s="46"/>
      <c r="AM89498" s="121"/>
      <c r="AO89498" s="46"/>
    </row>
    <row r="89499" spans="1:41" s="60" customFormat="1" hidden="1" x14ac:dyDescent="0.35">
      <c r="A89499" s="46"/>
      <c r="H89499" s="103"/>
      <c r="AD89499" s="99"/>
      <c r="AF89499" s="46"/>
      <c r="AM89499" s="121"/>
      <c r="AO89499" s="46"/>
    </row>
    <row r="89500" spans="1:41" s="60" customFormat="1" hidden="1" x14ac:dyDescent="0.35">
      <c r="A89500" s="46"/>
      <c r="H89500" s="103"/>
      <c r="AD89500" s="99"/>
      <c r="AF89500" s="46"/>
      <c r="AM89500" s="121"/>
      <c r="AO89500" s="46"/>
    </row>
    <row r="89501" spans="1:41" s="60" customFormat="1" hidden="1" x14ac:dyDescent="0.35">
      <c r="A89501" s="46"/>
      <c r="H89501" s="103"/>
      <c r="AD89501" s="99"/>
      <c r="AF89501" s="46"/>
      <c r="AM89501" s="121"/>
      <c r="AO89501" s="46"/>
    </row>
    <row r="89502" spans="1:41" s="60" customFormat="1" hidden="1" x14ac:dyDescent="0.35">
      <c r="A89502" s="46"/>
      <c r="H89502" s="103"/>
      <c r="AD89502" s="99"/>
      <c r="AF89502" s="46"/>
      <c r="AM89502" s="121"/>
      <c r="AO89502" s="46"/>
    </row>
    <row r="89503" spans="1:41" s="60" customFormat="1" hidden="1" x14ac:dyDescent="0.35">
      <c r="A89503" s="46"/>
      <c r="H89503" s="103"/>
      <c r="AD89503" s="99"/>
      <c r="AF89503" s="46"/>
      <c r="AM89503" s="121"/>
      <c r="AO89503" s="46"/>
    </row>
    <row r="89504" spans="1:41" s="60" customFormat="1" hidden="1" x14ac:dyDescent="0.35">
      <c r="A89504" s="46"/>
      <c r="H89504" s="103"/>
      <c r="AD89504" s="99"/>
      <c r="AF89504" s="46"/>
      <c r="AM89504" s="121"/>
      <c r="AO89504" s="46"/>
    </row>
    <row r="89505" spans="1:41" s="60" customFormat="1" hidden="1" x14ac:dyDescent="0.35">
      <c r="A89505" s="46"/>
      <c r="H89505" s="103"/>
      <c r="AD89505" s="99"/>
      <c r="AF89505" s="46"/>
      <c r="AM89505" s="121"/>
      <c r="AO89505" s="46"/>
    </row>
    <row r="89506" spans="1:41" s="60" customFormat="1" hidden="1" x14ac:dyDescent="0.35">
      <c r="A89506" s="46"/>
      <c r="H89506" s="103"/>
      <c r="AD89506" s="99"/>
      <c r="AF89506" s="46"/>
      <c r="AM89506" s="121"/>
      <c r="AO89506" s="46"/>
    </row>
    <row r="89507" spans="1:41" s="60" customFormat="1" hidden="1" x14ac:dyDescent="0.35">
      <c r="A89507" s="46"/>
      <c r="H89507" s="103"/>
      <c r="AD89507" s="99"/>
      <c r="AF89507" s="46"/>
      <c r="AM89507" s="121"/>
      <c r="AO89507" s="46"/>
    </row>
    <row r="89508" spans="1:41" s="60" customFormat="1" hidden="1" x14ac:dyDescent="0.35">
      <c r="A89508" s="46"/>
      <c r="H89508" s="103"/>
      <c r="AD89508" s="99"/>
      <c r="AF89508" s="46"/>
      <c r="AM89508" s="121"/>
      <c r="AO89508" s="46"/>
    </row>
    <row r="89509" spans="1:41" s="60" customFormat="1" hidden="1" x14ac:dyDescent="0.35">
      <c r="A89509" s="46"/>
      <c r="H89509" s="103"/>
      <c r="AD89509" s="99"/>
      <c r="AF89509" s="46"/>
      <c r="AM89509" s="121"/>
      <c r="AO89509" s="46"/>
    </row>
    <row r="89510" spans="1:41" s="60" customFormat="1" hidden="1" x14ac:dyDescent="0.35">
      <c r="A89510" s="46"/>
      <c r="H89510" s="103"/>
      <c r="AD89510" s="99"/>
      <c r="AF89510" s="46"/>
      <c r="AM89510" s="121"/>
      <c r="AO89510" s="46"/>
    </row>
    <row r="89511" spans="1:41" s="60" customFormat="1" hidden="1" x14ac:dyDescent="0.35">
      <c r="A89511" s="46"/>
      <c r="H89511" s="103"/>
      <c r="AD89511" s="99"/>
      <c r="AF89511" s="46"/>
      <c r="AM89511" s="121"/>
      <c r="AO89511" s="46"/>
    </row>
    <row r="89512" spans="1:41" s="60" customFormat="1" hidden="1" x14ac:dyDescent="0.35">
      <c r="A89512" s="46"/>
      <c r="H89512" s="103"/>
      <c r="AD89512" s="99"/>
      <c r="AF89512" s="46"/>
      <c r="AM89512" s="121"/>
      <c r="AO89512" s="46"/>
    </row>
    <row r="89513" spans="1:41" s="60" customFormat="1" hidden="1" x14ac:dyDescent="0.35">
      <c r="A89513" s="46"/>
      <c r="H89513" s="103"/>
      <c r="AD89513" s="99"/>
      <c r="AF89513" s="46"/>
      <c r="AM89513" s="121"/>
      <c r="AO89513" s="46"/>
    </row>
    <row r="89514" spans="1:41" s="60" customFormat="1" hidden="1" x14ac:dyDescent="0.35">
      <c r="A89514" s="46"/>
      <c r="H89514" s="103"/>
      <c r="AD89514" s="99"/>
      <c r="AF89514" s="46"/>
      <c r="AM89514" s="121"/>
      <c r="AO89514" s="46"/>
    </row>
    <row r="89515" spans="1:41" s="60" customFormat="1" hidden="1" x14ac:dyDescent="0.35">
      <c r="A89515" s="46"/>
      <c r="H89515" s="103"/>
      <c r="AD89515" s="99"/>
      <c r="AF89515" s="46"/>
      <c r="AM89515" s="121"/>
      <c r="AO89515" s="46"/>
    </row>
    <row r="89516" spans="1:41" s="60" customFormat="1" hidden="1" x14ac:dyDescent="0.35">
      <c r="A89516" s="46"/>
      <c r="H89516" s="103"/>
      <c r="AD89516" s="99"/>
      <c r="AF89516" s="46"/>
      <c r="AM89516" s="121"/>
      <c r="AO89516" s="46"/>
    </row>
    <row r="89517" spans="1:41" s="60" customFormat="1" hidden="1" x14ac:dyDescent="0.35">
      <c r="A89517" s="46"/>
      <c r="H89517" s="103"/>
      <c r="AD89517" s="99"/>
      <c r="AF89517" s="46"/>
      <c r="AM89517" s="121"/>
      <c r="AO89517" s="46"/>
    </row>
    <row r="89518" spans="1:41" s="60" customFormat="1" hidden="1" x14ac:dyDescent="0.35">
      <c r="A89518" s="46"/>
      <c r="H89518" s="103"/>
      <c r="AD89518" s="99"/>
      <c r="AF89518" s="46"/>
      <c r="AM89518" s="121"/>
      <c r="AO89518" s="46"/>
    </row>
    <row r="89519" spans="1:41" s="60" customFormat="1" hidden="1" x14ac:dyDescent="0.35">
      <c r="A89519" s="46"/>
      <c r="H89519" s="103"/>
      <c r="AD89519" s="99"/>
      <c r="AF89519" s="46"/>
      <c r="AM89519" s="121"/>
      <c r="AO89519" s="46"/>
    </row>
    <row r="89520" spans="1:41" s="60" customFormat="1" hidden="1" x14ac:dyDescent="0.35">
      <c r="A89520" s="46"/>
      <c r="H89520" s="103"/>
      <c r="AD89520" s="99"/>
      <c r="AF89520" s="46"/>
      <c r="AM89520" s="121"/>
      <c r="AO89520" s="46"/>
    </row>
    <row r="89521" spans="1:41" s="60" customFormat="1" hidden="1" x14ac:dyDescent="0.35">
      <c r="A89521" s="46"/>
      <c r="H89521" s="103"/>
      <c r="AD89521" s="99"/>
      <c r="AF89521" s="46"/>
      <c r="AM89521" s="121"/>
      <c r="AO89521" s="46"/>
    </row>
    <row r="89522" spans="1:41" s="60" customFormat="1" hidden="1" x14ac:dyDescent="0.35">
      <c r="A89522" s="46"/>
      <c r="H89522" s="103"/>
      <c r="AD89522" s="99"/>
      <c r="AF89522" s="46"/>
      <c r="AM89522" s="121"/>
      <c r="AO89522" s="46"/>
    </row>
    <row r="89523" spans="1:41" s="60" customFormat="1" hidden="1" x14ac:dyDescent="0.35">
      <c r="A89523" s="46"/>
      <c r="H89523" s="103"/>
      <c r="AD89523" s="99"/>
      <c r="AF89523" s="46"/>
      <c r="AM89523" s="121"/>
      <c r="AO89523" s="46"/>
    </row>
    <row r="89524" spans="1:41" s="60" customFormat="1" hidden="1" x14ac:dyDescent="0.35">
      <c r="A89524" s="46"/>
      <c r="H89524" s="103"/>
      <c r="AD89524" s="99"/>
      <c r="AF89524" s="46"/>
      <c r="AM89524" s="121"/>
      <c r="AO89524" s="46"/>
    </row>
    <row r="89525" spans="1:41" s="60" customFormat="1" hidden="1" x14ac:dyDescent="0.35">
      <c r="A89525" s="46"/>
      <c r="H89525" s="103"/>
      <c r="AD89525" s="99"/>
      <c r="AF89525" s="46"/>
      <c r="AM89525" s="121"/>
      <c r="AO89525" s="46"/>
    </row>
    <row r="89526" spans="1:41" s="60" customFormat="1" hidden="1" x14ac:dyDescent="0.35">
      <c r="A89526" s="46"/>
      <c r="H89526" s="103"/>
      <c r="AD89526" s="99"/>
      <c r="AF89526" s="46"/>
      <c r="AM89526" s="121"/>
      <c r="AO89526" s="46"/>
    </row>
    <row r="89527" spans="1:41" s="60" customFormat="1" hidden="1" x14ac:dyDescent="0.35">
      <c r="A89527" s="46"/>
      <c r="H89527" s="103"/>
      <c r="AD89527" s="99"/>
      <c r="AF89527" s="46"/>
      <c r="AM89527" s="121"/>
      <c r="AO89527" s="46"/>
    </row>
    <row r="89528" spans="1:41" s="60" customFormat="1" hidden="1" x14ac:dyDescent="0.35">
      <c r="A89528" s="46"/>
      <c r="H89528" s="103"/>
      <c r="AD89528" s="99"/>
      <c r="AF89528" s="46"/>
      <c r="AM89528" s="121"/>
      <c r="AO89528" s="46"/>
    </row>
    <row r="89529" spans="1:41" s="60" customFormat="1" hidden="1" x14ac:dyDescent="0.35">
      <c r="A89529" s="46"/>
      <c r="H89529" s="103"/>
      <c r="AD89529" s="99"/>
      <c r="AF89529" s="46"/>
      <c r="AM89529" s="121"/>
      <c r="AO89529" s="46"/>
    </row>
    <row r="89530" spans="1:41" s="60" customFormat="1" hidden="1" x14ac:dyDescent="0.35">
      <c r="A89530" s="46"/>
      <c r="H89530" s="103"/>
      <c r="AD89530" s="99"/>
      <c r="AF89530" s="46"/>
      <c r="AM89530" s="121"/>
      <c r="AO89530" s="46"/>
    </row>
    <row r="89531" spans="1:41" s="60" customFormat="1" hidden="1" x14ac:dyDescent="0.35">
      <c r="A89531" s="46"/>
      <c r="H89531" s="103"/>
      <c r="AD89531" s="99"/>
      <c r="AF89531" s="46"/>
      <c r="AM89531" s="121"/>
      <c r="AO89531" s="46"/>
    </row>
    <row r="89532" spans="1:41" s="60" customFormat="1" hidden="1" x14ac:dyDescent="0.35">
      <c r="A89532" s="46"/>
      <c r="H89532" s="103"/>
      <c r="AD89532" s="99"/>
      <c r="AF89532" s="46"/>
      <c r="AM89532" s="121"/>
      <c r="AO89532" s="46"/>
    </row>
    <row r="89533" spans="1:41" s="60" customFormat="1" hidden="1" x14ac:dyDescent="0.35">
      <c r="A89533" s="46"/>
      <c r="H89533" s="103"/>
      <c r="AD89533" s="99"/>
      <c r="AF89533" s="46"/>
      <c r="AM89533" s="121"/>
      <c r="AO89533" s="46"/>
    </row>
    <row r="89534" spans="1:41" s="60" customFormat="1" hidden="1" x14ac:dyDescent="0.35">
      <c r="A89534" s="46"/>
      <c r="H89534" s="103"/>
      <c r="AD89534" s="99"/>
      <c r="AF89534" s="46"/>
      <c r="AM89534" s="121"/>
      <c r="AO89534" s="46"/>
    </row>
    <row r="89535" spans="1:41" s="60" customFormat="1" hidden="1" x14ac:dyDescent="0.35">
      <c r="A89535" s="46"/>
      <c r="H89535" s="103"/>
      <c r="AD89535" s="99"/>
      <c r="AF89535" s="46"/>
      <c r="AM89535" s="121"/>
      <c r="AO89535" s="46"/>
    </row>
    <row r="89536" spans="1:41" s="60" customFormat="1" hidden="1" x14ac:dyDescent="0.35">
      <c r="A89536" s="46"/>
      <c r="H89536" s="103"/>
      <c r="AD89536" s="99"/>
      <c r="AF89536" s="46"/>
      <c r="AM89536" s="121"/>
      <c r="AO89536" s="46"/>
    </row>
    <row r="89537" spans="1:41" s="60" customFormat="1" hidden="1" x14ac:dyDescent="0.35">
      <c r="A89537" s="46"/>
      <c r="H89537" s="103"/>
      <c r="AD89537" s="99"/>
      <c r="AF89537" s="46"/>
      <c r="AM89537" s="121"/>
      <c r="AO89537" s="46"/>
    </row>
    <row r="89538" spans="1:41" s="60" customFormat="1" hidden="1" x14ac:dyDescent="0.35">
      <c r="A89538" s="46"/>
      <c r="H89538" s="103"/>
      <c r="AD89538" s="99"/>
      <c r="AF89538" s="46"/>
      <c r="AM89538" s="121"/>
      <c r="AO89538" s="46"/>
    </row>
    <row r="89539" spans="1:41" s="60" customFormat="1" hidden="1" x14ac:dyDescent="0.35">
      <c r="A89539" s="46"/>
      <c r="H89539" s="103"/>
      <c r="AD89539" s="99"/>
      <c r="AF89539" s="46"/>
      <c r="AM89539" s="121"/>
      <c r="AO89539" s="46"/>
    </row>
    <row r="89540" spans="1:41" s="60" customFormat="1" hidden="1" x14ac:dyDescent="0.35">
      <c r="A89540" s="46"/>
      <c r="H89540" s="103"/>
      <c r="AD89540" s="99"/>
      <c r="AF89540" s="46"/>
      <c r="AM89540" s="121"/>
      <c r="AO89540" s="46"/>
    </row>
    <row r="89541" spans="1:41" s="60" customFormat="1" hidden="1" x14ac:dyDescent="0.35">
      <c r="A89541" s="46"/>
      <c r="H89541" s="103"/>
      <c r="AD89541" s="99"/>
      <c r="AF89541" s="46"/>
      <c r="AM89541" s="121"/>
      <c r="AO89541" s="46"/>
    </row>
    <row r="89542" spans="1:41" s="60" customFormat="1" hidden="1" x14ac:dyDescent="0.35">
      <c r="A89542" s="46"/>
      <c r="H89542" s="103"/>
      <c r="AD89542" s="99"/>
      <c r="AF89542" s="46"/>
      <c r="AM89542" s="121"/>
      <c r="AO89542" s="46"/>
    </row>
    <row r="89543" spans="1:41" s="60" customFormat="1" hidden="1" x14ac:dyDescent="0.35">
      <c r="A89543" s="46"/>
      <c r="H89543" s="103"/>
      <c r="AD89543" s="99"/>
      <c r="AF89543" s="46"/>
      <c r="AM89543" s="121"/>
      <c r="AO89543" s="46"/>
    </row>
    <row r="89544" spans="1:41" s="60" customFormat="1" hidden="1" x14ac:dyDescent="0.35">
      <c r="A89544" s="46"/>
      <c r="H89544" s="103"/>
      <c r="AD89544" s="99"/>
      <c r="AF89544" s="46"/>
      <c r="AM89544" s="121"/>
      <c r="AO89544" s="46"/>
    </row>
    <row r="89545" spans="1:41" s="60" customFormat="1" hidden="1" x14ac:dyDescent="0.35">
      <c r="A89545" s="46"/>
      <c r="H89545" s="103"/>
      <c r="AD89545" s="99"/>
      <c r="AF89545" s="46"/>
      <c r="AM89545" s="121"/>
      <c r="AO89545" s="46"/>
    </row>
    <row r="89546" spans="1:41" s="60" customFormat="1" hidden="1" x14ac:dyDescent="0.35">
      <c r="A89546" s="46"/>
      <c r="H89546" s="103"/>
      <c r="AD89546" s="99"/>
      <c r="AF89546" s="46"/>
      <c r="AM89546" s="121"/>
      <c r="AO89546" s="46"/>
    </row>
    <row r="89547" spans="1:41" s="60" customFormat="1" hidden="1" x14ac:dyDescent="0.35">
      <c r="A89547" s="46"/>
      <c r="H89547" s="103"/>
      <c r="AD89547" s="99"/>
      <c r="AF89547" s="46"/>
      <c r="AM89547" s="121"/>
      <c r="AO89547" s="46"/>
    </row>
    <row r="89548" spans="1:41" s="60" customFormat="1" hidden="1" x14ac:dyDescent="0.35">
      <c r="A89548" s="46"/>
      <c r="H89548" s="103"/>
      <c r="AD89548" s="99"/>
      <c r="AF89548" s="46"/>
      <c r="AM89548" s="121"/>
      <c r="AO89548" s="46"/>
    </row>
    <row r="89549" spans="1:41" s="60" customFormat="1" hidden="1" x14ac:dyDescent="0.35">
      <c r="A89549" s="46"/>
      <c r="H89549" s="103"/>
      <c r="AD89549" s="99"/>
      <c r="AF89549" s="46"/>
      <c r="AM89549" s="121"/>
      <c r="AO89549" s="46"/>
    </row>
    <row r="89550" spans="1:41" s="60" customFormat="1" hidden="1" x14ac:dyDescent="0.35">
      <c r="A89550" s="46"/>
      <c r="H89550" s="103"/>
      <c r="AD89550" s="99"/>
      <c r="AF89550" s="46"/>
      <c r="AM89550" s="121"/>
      <c r="AO89550" s="46"/>
    </row>
    <row r="89551" spans="1:41" s="60" customFormat="1" hidden="1" x14ac:dyDescent="0.35">
      <c r="A89551" s="46"/>
      <c r="H89551" s="103"/>
      <c r="AD89551" s="99"/>
      <c r="AF89551" s="46"/>
      <c r="AM89551" s="121"/>
      <c r="AO89551" s="46"/>
    </row>
    <row r="89552" spans="1:41" s="60" customFormat="1" hidden="1" x14ac:dyDescent="0.35">
      <c r="A89552" s="46"/>
      <c r="H89552" s="103"/>
      <c r="AD89552" s="99"/>
      <c r="AF89552" s="46"/>
      <c r="AM89552" s="121"/>
      <c r="AO89552" s="46"/>
    </row>
    <row r="89553" spans="1:41" s="60" customFormat="1" hidden="1" x14ac:dyDescent="0.35">
      <c r="A89553" s="46"/>
      <c r="H89553" s="103"/>
      <c r="AD89553" s="99"/>
      <c r="AF89553" s="46"/>
      <c r="AM89553" s="121"/>
      <c r="AO89553" s="46"/>
    </row>
    <row r="89554" spans="1:41" s="60" customFormat="1" hidden="1" x14ac:dyDescent="0.35">
      <c r="A89554" s="46"/>
      <c r="H89554" s="103"/>
      <c r="AD89554" s="99"/>
      <c r="AF89554" s="46"/>
      <c r="AM89554" s="121"/>
      <c r="AO89554" s="46"/>
    </row>
    <row r="89555" spans="1:41" s="60" customFormat="1" hidden="1" x14ac:dyDescent="0.35">
      <c r="A89555" s="46"/>
      <c r="H89555" s="103"/>
      <c r="AD89555" s="99"/>
      <c r="AF89555" s="46"/>
      <c r="AM89555" s="121"/>
      <c r="AO89555" s="46"/>
    </row>
    <row r="89556" spans="1:41" s="60" customFormat="1" hidden="1" x14ac:dyDescent="0.35">
      <c r="A89556" s="46"/>
      <c r="H89556" s="103"/>
      <c r="AD89556" s="99"/>
      <c r="AF89556" s="46"/>
      <c r="AM89556" s="121"/>
      <c r="AO89556" s="46"/>
    </row>
    <row r="89557" spans="1:41" s="60" customFormat="1" hidden="1" x14ac:dyDescent="0.35">
      <c r="A89557" s="46"/>
      <c r="H89557" s="103"/>
      <c r="AD89557" s="99"/>
      <c r="AF89557" s="46"/>
      <c r="AM89557" s="121"/>
      <c r="AO89557" s="46"/>
    </row>
    <row r="89558" spans="1:41" s="60" customFormat="1" hidden="1" x14ac:dyDescent="0.35">
      <c r="A89558" s="46"/>
      <c r="H89558" s="103"/>
      <c r="AD89558" s="99"/>
      <c r="AF89558" s="46"/>
      <c r="AM89558" s="121"/>
      <c r="AO89558" s="46"/>
    </row>
    <row r="89559" spans="1:41" s="60" customFormat="1" hidden="1" x14ac:dyDescent="0.35">
      <c r="A89559" s="46"/>
      <c r="H89559" s="103"/>
      <c r="AD89559" s="99"/>
      <c r="AF89559" s="46"/>
      <c r="AM89559" s="121"/>
      <c r="AO89559" s="46"/>
    </row>
    <row r="89560" spans="1:41" s="60" customFormat="1" hidden="1" x14ac:dyDescent="0.35">
      <c r="A89560" s="46"/>
      <c r="H89560" s="103"/>
      <c r="AD89560" s="99"/>
      <c r="AF89560" s="46"/>
      <c r="AM89560" s="121"/>
      <c r="AO89560" s="46"/>
    </row>
    <row r="89561" spans="1:41" s="60" customFormat="1" hidden="1" x14ac:dyDescent="0.35">
      <c r="A89561" s="46"/>
      <c r="H89561" s="103"/>
      <c r="AD89561" s="99"/>
      <c r="AF89561" s="46"/>
      <c r="AM89561" s="121"/>
      <c r="AO89561" s="46"/>
    </row>
    <row r="89562" spans="1:41" s="60" customFormat="1" hidden="1" x14ac:dyDescent="0.35">
      <c r="A89562" s="46"/>
      <c r="H89562" s="103"/>
      <c r="AD89562" s="99"/>
      <c r="AF89562" s="46"/>
      <c r="AM89562" s="121"/>
      <c r="AO89562" s="46"/>
    </row>
    <row r="89563" spans="1:41" s="60" customFormat="1" hidden="1" x14ac:dyDescent="0.35">
      <c r="A89563" s="46"/>
      <c r="H89563" s="103"/>
      <c r="AD89563" s="99"/>
      <c r="AF89563" s="46"/>
      <c r="AM89563" s="121"/>
      <c r="AO89563" s="46"/>
    </row>
    <row r="89564" spans="1:41" s="60" customFormat="1" hidden="1" x14ac:dyDescent="0.35">
      <c r="A89564" s="46"/>
      <c r="H89564" s="103"/>
      <c r="AD89564" s="99"/>
      <c r="AF89564" s="46"/>
      <c r="AM89564" s="121"/>
      <c r="AO89564" s="46"/>
    </row>
    <row r="89565" spans="1:41" s="60" customFormat="1" hidden="1" x14ac:dyDescent="0.35">
      <c r="A89565" s="46"/>
      <c r="H89565" s="103"/>
      <c r="AD89565" s="99"/>
      <c r="AF89565" s="46"/>
      <c r="AM89565" s="121"/>
      <c r="AO89565" s="46"/>
    </row>
    <row r="89566" spans="1:41" s="60" customFormat="1" hidden="1" x14ac:dyDescent="0.35">
      <c r="A89566" s="46"/>
      <c r="H89566" s="103"/>
      <c r="AD89566" s="99"/>
      <c r="AF89566" s="46"/>
      <c r="AM89566" s="121"/>
      <c r="AO89566" s="46"/>
    </row>
    <row r="89567" spans="1:41" s="60" customFormat="1" hidden="1" x14ac:dyDescent="0.35">
      <c r="A89567" s="46"/>
      <c r="H89567" s="103"/>
      <c r="AD89567" s="99"/>
      <c r="AF89567" s="46"/>
      <c r="AM89567" s="121"/>
      <c r="AO89567" s="46"/>
    </row>
    <row r="89568" spans="1:41" s="60" customFormat="1" hidden="1" x14ac:dyDescent="0.35">
      <c r="A89568" s="46"/>
      <c r="H89568" s="103"/>
      <c r="AD89568" s="99"/>
      <c r="AF89568" s="46"/>
      <c r="AM89568" s="121"/>
      <c r="AO89568" s="46"/>
    </row>
    <row r="89569" spans="1:41" s="60" customFormat="1" hidden="1" x14ac:dyDescent="0.35">
      <c r="A89569" s="46"/>
      <c r="H89569" s="103"/>
      <c r="AD89569" s="99"/>
      <c r="AF89569" s="46"/>
      <c r="AM89569" s="121"/>
      <c r="AO89569" s="46"/>
    </row>
    <row r="89570" spans="1:41" s="60" customFormat="1" hidden="1" x14ac:dyDescent="0.35">
      <c r="A89570" s="46"/>
      <c r="H89570" s="103"/>
      <c r="AD89570" s="99"/>
      <c r="AF89570" s="46"/>
      <c r="AM89570" s="121"/>
      <c r="AO89570" s="46"/>
    </row>
    <row r="89571" spans="1:41" s="60" customFormat="1" hidden="1" x14ac:dyDescent="0.35">
      <c r="A89571" s="46"/>
      <c r="H89571" s="103"/>
      <c r="AD89571" s="99"/>
      <c r="AF89571" s="46"/>
      <c r="AM89571" s="121"/>
      <c r="AO89571" s="46"/>
    </row>
    <row r="89572" spans="1:41" s="60" customFormat="1" hidden="1" x14ac:dyDescent="0.35">
      <c r="A89572" s="46"/>
      <c r="H89572" s="103"/>
      <c r="AD89572" s="99"/>
      <c r="AF89572" s="46"/>
      <c r="AM89572" s="121"/>
      <c r="AO89572" s="46"/>
    </row>
    <row r="89573" spans="1:41" s="60" customFormat="1" hidden="1" x14ac:dyDescent="0.35">
      <c r="A89573" s="46"/>
      <c r="H89573" s="103"/>
      <c r="AD89573" s="99"/>
      <c r="AF89573" s="46"/>
      <c r="AM89573" s="121"/>
      <c r="AO89573" s="46"/>
    </row>
    <row r="89574" spans="1:41" s="60" customFormat="1" hidden="1" x14ac:dyDescent="0.35">
      <c r="A89574" s="46"/>
      <c r="H89574" s="103"/>
      <c r="AD89574" s="99"/>
      <c r="AF89574" s="46"/>
      <c r="AM89574" s="121"/>
      <c r="AO89574" s="46"/>
    </row>
    <row r="89575" spans="1:41" s="60" customFormat="1" hidden="1" x14ac:dyDescent="0.35">
      <c r="A89575" s="46"/>
      <c r="H89575" s="103"/>
      <c r="AD89575" s="99"/>
      <c r="AF89575" s="46"/>
      <c r="AM89575" s="121"/>
      <c r="AO89575" s="46"/>
    </row>
    <row r="89576" spans="1:41" s="60" customFormat="1" hidden="1" x14ac:dyDescent="0.35">
      <c r="A89576" s="46"/>
      <c r="H89576" s="103"/>
      <c r="AD89576" s="99"/>
      <c r="AF89576" s="46"/>
      <c r="AM89576" s="121"/>
      <c r="AO89576" s="46"/>
    </row>
    <row r="89577" spans="1:41" s="60" customFormat="1" hidden="1" x14ac:dyDescent="0.35">
      <c r="A89577" s="46"/>
      <c r="H89577" s="103"/>
      <c r="AD89577" s="99"/>
      <c r="AF89577" s="46"/>
      <c r="AM89577" s="121"/>
      <c r="AO89577" s="46"/>
    </row>
    <row r="89578" spans="1:41" s="60" customFormat="1" hidden="1" x14ac:dyDescent="0.35">
      <c r="A89578" s="46"/>
      <c r="H89578" s="103"/>
      <c r="AD89578" s="99"/>
      <c r="AF89578" s="46"/>
      <c r="AM89578" s="121"/>
      <c r="AO89578" s="46"/>
    </row>
    <row r="89579" spans="1:41" s="60" customFormat="1" hidden="1" x14ac:dyDescent="0.35">
      <c r="A89579" s="46"/>
      <c r="H89579" s="103"/>
      <c r="AD89579" s="99"/>
      <c r="AF89579" s="46"/>
      <c r="AM89579" s="121"/>
      <c r="AO89579" s="46"/>
    </row>
    <row r="89580" spans="1:41" s="60" customFormat="1" hidden="1" x14ac:dyDescent="0.35">
      <c r="A89580" s="46"/>
      <c r="H89580" s="103"/>
      <c r="AD89580" s="99"/>
      <c r="AF89580" s="46"/>
      <c r="AM89580" s="121"/>
      <c r="AO89580" s="46"/>
    </row>
    <row r="89581" spans="1:41" s="60" customFormat="1" hidden="1" x14ac:dyDescent="0.35">
      <c r="A89581" s="46"/>
      <c r="H89581" s="103"/>
      <c r="AD89581" s="99"/>
      <c r="AF89581" s="46"/>
      <c r="AM89581" s="121"/>
      <c r="AO89581" s="46"/>
    </row>
    <row r="89582" spans="1:41" s="60" customFormat="1" hidden="1" x14ac:dyDescent="0.35">
      <c r="A89582" s="46"/>
      <c r="H89582" s="103"/>
      <c r="AD89582" s="99"/>
      <c r="AF89582" s="46"/>
      <c r="AM89582" s="121"/>
      <c r="AO89582" s="46"/>
    </row>
    <row r="89583" spans="1:41" s="60" customFormat="1" hidden="1" x14ac:dyDescent="0.35">
      <c r="A89583" s="46"/>
      <c r="H89583" s="103"/>
      <c r="AD89583" s="99"/>
      <c r="AF89583" s="46"/>
      <c r="AM89583" s="121"/>
      <c r="AO89583" s="46"/>
    </row>
    <row r="89584" spans="1:41" s="60" customFormat="1" hidden="1" x14ac:dyDescent="0.35">
      <c r="A89584" s="46"/>
      <c r="H89584" s="103"/>
      <c r="AD89584" s="99"/>
      <c r="AF89584" s="46"/>
      <c r="AM89584" s="121"/>
      <c r="AO89584" s="46"/>
    </row>
    <row r="89585" spans="1:41" s="60" customFormat="1" hidden="1" x14ac:dyDescent="0.35">
      <c r="A89585" s="46"/>
      <c r="H89585" s="103"/>
      <c r="AD89585" s="99"/>
      <c r="AF89585" s="46"/>
      <c r="AM89585" s="121"/>
      <c r="AO89585" s="46"/>
    </row>
    <row r="89586" spans="1:41" s="60" customFormat="1" hidden="1" x14ac:dyDescent="0.35">
      <c r="A89586" s="46"/>
      <c r="H89586" s="103"/>
      <c r="AD89586" s="99"/>
      <c r="AF89586" s="46"/>
      <c r="AM89586" s="121"/>
      <c r="AO89586" s="46"/>
    </row>
    <row r="89587" spans="1:41" s="60" customFormat="1" hidden="1" x14ac:dyDescent="0.35">
      <c r="A89587" s="46"/>
      <c r="H89587" s="103"/>
      <c r="AD89587" s="99"/>
      <c r="AF89587" s="46"/>
      <c r="AM89587" s="121"/>
      <c r="AO89587" s="46"/>
    </row>
    <row r="89588" spans="1:41" s="60" customFormat="1" hidden="1" x14ac:dyDescent="0.35">
      <c r="A89588" s="46"/>
      <c r="H89588" s="103"/>
      <c r="AD89588" s="99"/>
      <c r="AF89588" s="46"/>
      <c r="AM89588" s="121"/>
      <c r="AO89588" s="46"/>
    </row>
    <row r="89589" spans="1:41" s="60" customFormat="1" hidden="1" x14ac:dyDescent="0.35">
      <c r="A89589" s="46"/>
      <c r="H89589" s="103"/>
      <c r="AD89589" s="99"/>
      <c r="AF89589" s="46"/>
      <c r="AM89589" s="121"/>
      <c r="AO89589" s="46"/>
    </row>
    <row r="89590" spans="1:41" s="60" customFormat="1" hidden="1" x14ac:dyDescent="0.35">
      <c r="A89590" s="46"/>
      <c r="H89590" s="103"/>
      <c r="AD89590" s="99"/>
      <c r="AF89590" s="46"/>
      <c r="AM89590" s="121"/>
      <c r="AO89590" s="46"/>
    </row>
    <row r="89591" spans="1:41" s="60" customFormat="1" hidden="1" x14ac:dyDescent="0.35">
      <c r="A89591" s="46"/>
      <c r="H89591" s="103"/>
      <c r="AD89591" s="99"/>
      <c r="AF89591" s="46"/>
      <c r="AM89591" s="121"/>
      <c r="AO89591" s="46"/>
    </row>
    <row r="89592" spans="1:41" s="60" customFormat="1" hidden="1" x14ac:dyDescent="0.35">
      <c r="A89592" s="46"/>
      <c r="H89592" s="103"/>
      <c r="AD89592" s="99"/>
      <c r="AF89592" s="46"/>
      <c r="AM89592" s="121"/>
      <c r="AO89592" s="46"/>
    </row>
    <row r="89593" spans="1:41" s="60" customFormat="1" hidden="1" x14ac:dyDescent="0.35">
      <c r="A89593" s="46"/>
      <c r="H89593" s="103"/>
      <c r="AD89593" s="99"/>
      <c r="AF89593" s="46"/>
      <c r="AM89593" s="121"/>
      <c r="AO89593" s="46"/>
    </row>
    <row r="89594" spans="1:41" s="60" customFormat="1" hidden="1" x14ac:dyDescent="0.35">
      <c r="A89594" s="46"/>
      <c r="H89594" s="103"/>
      <c r="AD89594" s="99"/>
      <c r="AF89594" s="46"/>
      <c r="AM89594" s="121"/>
      <c r="AO89594" s="46"/>
    </row>
    <row r="89595" spans="1:41" s="60" customFormat="1" hidden="1" x14ac:dyDescent="0.35">
      <c r="A89595" s="46"/>
      <c r="H89595" s="103"/>
      <c r="AD89595" s="99"/>
      <c r="AF89595" s="46"/>
      <c r="AM89595" s="121"/>
      <c r="AO89595" s="46"/>
    </row>
    <row r="89596" spans="1:41" s="60" customFormat="1" hidden="1" x14ac:dyDescent="0.35">
      <c r="A89596" s="46"/>
      <c r="H89596" s="103"/>
      <c r="AD89596" s="99"/>
      <c r="AF89596" s="46"/>
      <c r="AM89596" s="121"/>
      <c r="AO89596" s="46"/>
    </row>
    <row r="89597" spans="1:41" s="60" customFormat="1" hidden="1" x14ac:dyDescent="0.35">
      <c r="A89597" s="46"/>
      <c r="H89597" s="103"/>
      <c r="AD89597" s="99"/>
      <c r="AF89597" s="46"/>
      <c r="AM89597" s="121"/>
      <c r="AO89597" s="46"/>
    </row>
    <row r="89598" spans="1:41" s="60" customFormat="1" hidden="1" x14ac:dyDescent="0.35">
      <c r="A89598" s="46"/>
      <c r="H89598" s="103"/>
      <c r="AD89598" s="99"/>
      <c r="AF89598" s="46"/>
      <c r="AM89598" s="121"/>
      <c r="AO89598" s="46"/>
    </row>
    <row r="89599" spans="1:41" s="60" customFormat="1" hidden="1" x14ac:dyDescent="0.35">
      <c r="A89599" s="46"/>
      <c r="H89599" s="103"/>
      <c r="AD89599" s="99"/>
      <c r="AF89599" s="46"/>
      <c r="AM89599" s="121"/>
      <c r="AO89599" s="46"/>
    </row>
    <row r="89600" spans="1:41" s="60" customFormat="1" hidden="1" x14ac:dyDescent="0.35">
      <c r="A89600" s="46"/>
      <c r="H89600" s="103"/>
      <c r="AD89600" s="99"/>
      <c r="AF89600" s="46"/>
      <c r="AM89600" s="121"/>
      <c r="AO89600" s="46"/>
    </row>
    <row r="89601" spans="1:41" s="60" customFormat="1" hidden="1" x14ac:dyDescent="0.35">
      <c r="A89601" s="46"/>
      <c r="H89601" s="103"/>
      <c r="AD89601" s="99"/>
      <c r="AF89601" s="46"/>
      <c r="AM89601" s="121"/>
      <c r="AO89601" s="46"/>
    </row>
    <row r="89602" spans="1:41" s="60" customFormat="1" hidden="1" x14ac:dyDescent="0.35">
      <c r="A89602" s="46"/>
      <c r="H89602" s="103"/>
      <c r="AD89602" s="99"/>
      <c r="AF89602" s="46"/>
      <c r="AM89602" s="121"/>
      <c r="AO89602" s="46"/>
    </row>
    <row r="89603" spans="1:41" s="60" customFormat="1" hidden="1" x14ac:dyDescent="0.35">
      <c r="A89603" s="46"/>
      <c r="H89603" s="103"/>
      <c r="AD89603" s="99"/>
      <c r="AF89603" s="46"/>
      <c r="AM89603" s="121"/>
      <c r="AO89603" s="46"/>
    </row>
    <row r="89604" spans="1:41" s="60" customFormat="1" hidden="1" x14ac:dyDescent="0.35">
      <c r="A89604" s="46"/>
      <c r="H89604" s="103"/>
      <c r="AD89604" s="99"/>
      <c r="AF89604" s="46"/>
      <c r="AM89604" s="121"/>
      <c r="AO89604" s="46"/>
    </row>
    <row r="89605" spans="1:41" s="60" customFormat="1" hidden="1" x14ac:dyDescent="0.35">
      <c r="A89605" s="46"/>
      <c r="H89605" s="103"/>
      <c r="AD89605" s="99"/>
      <c r="AF89605" s="46"/>
      <c r="AM89605" s="121"/>
      <c r="AO89605" s="46"/>
    </row>
    <row r="89606" spans="1:41" s="60" customFormat="1" hidden="1" x14ac:dyDescent="0.35">
      <c r="A89606" s="46"/>
      <c r="H89606" s="103"/>
      <c r="AD89606" s="99"/>
      <c r="AF89606" s="46"/>
      <c r="AM89606" s="121"/>
      <c r="AO89606" s="46"/>
    </row>
    <row r="89607" spans="1:41" s="60" customFormat="1" hidden="1" x14ac:dyDescent="0.35">
      <c r="A89607" s="46"/>
      <c r="H89607" s="103"/>
      <c r="AD89607" s="99"/>
      <c r="AF89607" s="46"/>
      <c r="AM89607" s="121"/>
      <c r="AO89607" s="46"/>
    </row>
    <row r="89608" spans="1:41" s="60" customFormat="1" hidden="1" x14ac:dyDescent="0.35">
      <c r="A89608" s="46"/>
      <c r="H89608" s="103"/>
      <c r="AD89608" s="99"/>
      <c r="AF89608" s="46"/>
      <c r="AM89608" s="121"/>
      <c r="AO89608" s="46"/>
    </row>
    <row r="89609" spans="1:41" s="60" customFormat="1" hidden="1" x14ac:dyDescent="0.35">
      <c r="A89609" s="46"/>
      <c r="H89609" s="103"/>
      <c r="AD89609" s="99"/>
      <c r="AF89609" s="46"/>
      <c r="AM89609" s="121"/>
      <c r="AO89609" s="46"/>
    </row>
    <row r="89610" spans="1:41" s="60" customFormat="1" hidden="1" x14ac:dyDescent="0.35">
      <c r="A89610" s="46"/>
      <c r="H89610" s="103"/>
      <c r="AD89610" s="99"/>
      <c r="AF89610" s="46"/>
      <c r="AM89610" s="121"/>
      <c r="AO89610" s="46"/>
    </row>
    <row r="89611" spans="1:41" s="60" customFormat="1" hidden="1" x14ac:dyDescent="0.35">
      <c r="A89611" s="46"/>
      <c r="H89611" s="103"/>
      <c r="AD89611" s="99"/>
      <c r="AF89611" s="46"/>
      <c r="AM89611" s="121"/>
      <c r="AO89611" s="46"/>
    </row>
    <row r="89612" spans="1:41" s="60" customFormat="1" hidden="1" x14ac:dyDescent="0.35">
      <c r="A89612" s="46"/>
      <c r="H89612" s="103"/>
      <c r="AD89612" s="99"/>
      <c r="AF89612" s="46"/>
      <c r="AM89612" s="121"/>
      <c r="AO89612" s="46"/>
    </row>
    <row r="89613" spans="1:41" s="60" customFormat="1" hidden="1" x14ac:dyDescent="0.35">
      <c r="A89613" s="46"/>
      <c r="H89613" s="103"/>
      <c r="AD89613" s="99"/>
      <c r="AF89613" s="46"/>
      <c r="AM89613" s="121"/>
      <c r="AO89613" s="46"/>
    </row>
    <row r="89614" spans="1:41" s="60" customFormat="1" hidden="1" x14ac:dyDescent="0.35">
      <c r="A89614" s="46"/>
      <c r="H89614" s="103"/>
      <c r="AD89614" s="99"/>
      <c r="AF89614" s="46"/>
      <c r="AM89614" s="121"/>
      <c r="AO89614" s="46"/>
    </row>
    <row r="89615" spans="1:41" s="60" customFormat="1" hidden="1" x14ac:dyDescent="0.35">
      <c r="A89615" s="46"/>
      <c r="H89615" s="103"/>
      <c r="AD89615" s="99"/>
      <c r="AF89615" s="46"/>
      <c r="AM89615" s="121"/>
      <c r="AO89615" s="46"/>
    </row>
    <row r="89616" spans="1:41" s="60" customFormat="1" hidden="1" x14ac:dyDescent="0.35">
      <c r="A89616" s="46"/>
      <c r="H89616" s="103"/>
      <c r="AD89616" s="99"/>
      <c r="AF89616" s="46"/>
      <c r="AM89616" s="121"/>
      <c r="AO89616" s="46"/>
    </row>
    <row r="89617" spans="1:41" s="60" customFormat="1" hidden="1" x14ac:dyDescent="0.35">
      <c r="A89617" s="46"/>
      <c r="H89617" s="103"/>
      <c r="AD89617" s="99"/>
      <c r="AF89617" s="46"/>
      <c r="AM89617" s="121"/>
      <c r="AO89617" s="46"/>
    </row>
    <row r="89618" spans="1:41" s="60" customFormat="1" hidden="1" x14ac:dyDescent="0.35">
      <c r="A89618" s="46"/>
      <c r="H89618" s="103"/>
      <c r="AD89618" s="99"/>
      <c r="AF89618" s="46"/>
      <c r="AM89618" s="121"/>
      <c r="AO89618" s="46"/>
    </row>
    <row r="89619" spans="1:41" s="60" customFormat="1" hidden="1" x14ac:dyDescent="0.35">
      <c r="A89619" s="46"/>
      <c r="H89619" s="103"/>
      <c r="AD89619" s="99"/>
      <c r="AF89619" s="46"/>
      <c r="AM89619" s="121"/>
      <c r="AO89619" s="46"/>
    </row>
    <row r="89620" spans="1:41" s="60" customFormat="1" hidden="1" x14ac:dyDescent="0.35">
      <c r="A89620" s="46"/>
      <c r="H89620" s="103"/>
      <c r="AD89620" s="99"/>
      <c r="AF89620" s="46"/>
      <c r="AM89620" s="121"/>
      <c r="AO89620" s="46"/>
    </row>
    <row r="89621" spans="1:41" s="60" customFormat="1" hidden="1" x14ac:dyDescent="0.35">
      <c r="A89621" s="46"/>
      <c r="H89621" s="103"/>
      <c r="AD89621" s="99"/>
      <c r="AF89621" s="46"/>
      <c r="AM89621" s="121"/>
      <c r="AO89621" s="46"/>
    </row>
    <row r="89622" spans="1:41" s="60" customFormat="1" hidden="1" x14ac:dyDescent="0.35">
      <c r="A89622" s="46"/>
      <c r="H89622" s="103"/>
      <c r="AD89622" s="99"/>
      <c r="AF89622" s="46"/>
      <c r="AM89622" s="121"/>
      <c r="AO89622" s="46"/>
    </row>
    <row r="89623" spans="1:41" s="60" customFormat="1" hidden="1" x14ac:dyDescent="0.35">
      <c r="A89623" s="46"/>
      <c r="H89623" s="103"/>
      <c r="AD89623" s="99"/>
      <c r="AF89623" s="46"/>
      <c r="AM89623" s="121"/>
      <c r="AO89623" s="46"/>
    </row>
    <row r="89624" spans="1:41" s="60" customFormat="1" hidden="1" x14ac:dyDescent="0.35">
      <c r="A89624" s="46"/>
      <c r="H89624" s="103"/>
      <c r="AD89624" s="99"/>
      <c r="AF89624" s="46"/>
      <c r="AM89624" s="121"/>
      <c r="AO89624" s="46"/>
    </row>
    <row r="89625" spans="1:41" s="60" customFormat="1" hidden="1" x14ac:dyDescent="0.35">
      <c r="A89625" s="46"/>
      <c r="H89625" s="103"/>
      <c r="AD89625" s="99"/>
      <c r="AF89625" s="46"/>
      <c r="AM89625" s="121"/>
      <c r="AO89625" s="46"/>
    </row>
    <row r="89626" spans="1:41" s="60" customFormat="1" hidden="1" x14ac:dyDescent="0.35">
      <c r="A89626" s="46"/>
      <c r="H89626" s="103"/>
      <c r="AD89626" s="99"/>
      <c r="AF89626" s="46"/>
      <c r="AM89626" s="121"/>
      <c r="AO89626" s="46"/>
    </row>
    <row r="89627" spans="1:41" s="60" customFormat="1" hidden="1" x14ac:dyDescent="0.35">
      <c r="A89627" s="46"/>
      <c r="H89627" s="103"/>
      <c r="AD89627" s="99"/>
      <c r="AF89627" s="46"/>
      <c r="AM89627" s="121"/>
      <c r="AO89627" s="46"/>
    </row>
    <row r="89628" spans="1:41" s="60" customFormat="1" hidden="1" x14ac:dyDescent="0.35">
      <c r="A89628" s="46"/>
      <c r="H89628" s="103"/>
      <c r="AD89628" s="99"/>
      <c r="AF89628" s="46"/>
      <c r="AM89628" s="121"/>
      <c r="AO89628" s="46"/>
    </row>
    <row r="89629" spans="1:41" s="60" customFormat="1" hidden="1" x14ac:dyDescent="0.35">
      <c r="A89629" s="46"/>
      <c r="H89629" s="103"/>
      <c r="AD89629" s="99"/>
      <c r="AF89629" s="46"/>
      <c r="AM89629" s="121"/>
      <c r="AO89629" s="46"/>
    </row>
    <row r="89630" spans="1:41" s="60" customFormat="1" hidden="1" x14ac:dyDescent="0.35">
      <c r="A89630" s="46"/>
      <c r="H89630" s="103"/>
      <c r="AD89630" s="99"/>
      <c r="AF89630" s="46"/>
      <c r="AM89630" s="121"/>
      <c r="AO89630" s="46"/>
    </row>
    <row r="89631" spans="1:41" s="60" customFormat="1" hidden="1" x14ac:dyDescent="0.35">
      <c r="A89631" s="46"/>
      <c r="H89631" s="103"/>
      <c r="AD89631" s="99"/>
      <c r="AF89631" s="46"/>
      <c r="AM89631" s="121"/>
      <c r="AO89631" s="46"/>
    </row>
    <row r="89632" spans="1:41" s="60" customFormat="1" hidden="1" x14ac:dyDescent="0.35">
      <c r="A89632" s="46"/>
      <c r="H89632" s="103"/>
      <c r="AD89632" s="99"/>
      <c r="AF89632" s="46"/>
      <c r="AM89632" s="121"/>
      <c r="AO89632" s="46"/>
    </row>
    <row r="89633" spans="1:41" s="60" customFormat="1" hidden="1" x14ac:dyDescent="0.35">
      <c r="A89633" s="46"/>
      <c r="H89633" s="103"/>
      <c r="AD89633" s="99"/>
      <c r="AF89633" s="46"/>
      <c r="AM89633" s="121"/>
      <c r="AO89633" s="46"/>
    </row>
    <row r="89634" spans="1:41" s="60" customFormat="1" hidden="1" x14ac:dyDescent="0.35">
      <c r="A89634" s="46"/>
      <c r="H89634" s="103"/>
      <c r="AD89634" s="99"/>
      <c r="AF89634" s="46"/>
      <c r="AM89634" s="121"/>
      <c r="AO89634" s="46"/>
    </row>
    <row r="89635" spans="1:41" s="60" customFormat="1" hidden="1" x14ac:dyDescent="0.35">
      <c r="A89635" s="46"/>
      <c r="H89635" s="103"/>
      <c r="AD89635" s="99"/>
      <c r="AF89635" s="46"/>
      <c r="AM89635" s="121"/>
      <c r="AO89635" s="46"/>
    </row>
    <row r="89636" spans="1:41" s="60" customFormat="1" hidden="1" x14ac:dyDescent="0.35">
      <c r="A89636" s="46"/>
      <c r="H89636" s="103"/>
      <c r="AD89636" s="99"/>
      <c r="AF89636" s="46"/>
      <c r="AM89636" s="121"/>
      <c r="AO89636" s="46"/>
    </row>
    <row r="89637" spans="1:41" s="60" customFormat="1" hidden="1" x14ac:dyDescent="0.35">
      <c r="A89637" s="46"/>
      <c r="H89637" s="103"/>
      <c r="AD89637" s="99"/>
      <c r="AF89637" s="46"/>
      <c r="AM89637" s="121"/>
      <c r="AO89637" s="46"/>
    </row>
    <row r="89638" spans="1:41" s="60" customFormat="1" hidden="1" x14ac:dyDescent="0.35">
      <c r="A89638" s="46"/>
      <c r="H89638" s="103"/>
      <c r="AD89638" s="99"/>
      <c r="AF89638" s="46"/>
      <c r="AM89638" s="121"/>
      <c r="AO89638" s="46"/>
    </row>
    <row r="89639" spans="1:41" s="60" customFormat="1" hidden="1" x14ac:dyDescent="0.35">
      <c r="A89639" s="46"/>
      <c r="H89639" s="103"/>
      <c r="AD89639" s="99"/>
      <c r="AF89639" s="46"/>
      <c r="AM89639" s="121"/>
      <c r="AO89639" s="46"/>
    </row>
    <row r="89640" spans="1:41" s="60" customFormat="1" hidden="1" x14ac:dyDescent="0.35">
      <c r="A89640" s="46"/>
      <c r="H89640" s="103"/>
      <c r="AD89640" s="99"/>
      <c r="AF89640" s="46"/>
      <c r="AM89640" s="121"/>
      <c r="AO89640" s="46"/>
    </row>
    <row r="89641" spans="1:41" s="60" customFormat="1" hidden="1" x14ac:dyDescent="0.35">
      <c r="A89641" s="46"/>
      <c r="H89641" s="103"/>
      <c r="AD89641" s="99"/>
      <c r="AF89641" s="46"/>
      <c r="AM89641" s="121"/>
      <c r="AO89641" s="46"/>
    </row>
    <row r="89642" spans="1:41" s="60" customFormat="1" hidden="1" x14ac:dyDescent="0.35">
      <c r="A89642" s="46"/>
      <c r="H89642" s="103"/>
      <c r="AD89642" s="99"/>
      <c r="AF89642" s="46"/>
      <c r="AM89642" s="121"/>
      <c r="AO89642" s="46"/>
    </row>
    <row r="89643" spans="1:41" s="60" customFormat="1" hidden="1" x14ac:dyDescent="0.35">
      <c r="A89643" s="46"/>
      <c r="H89643" s="103"/>
      <c r="AD89643" s="99"/>
      <c r="AF89643" s="46"/>
      <c r="AM89643" s="121"/>
      <c r="AO89643" s="46"/>
    </row>
    <row r="89644" spans="1:41" s="60" customFormat="1" hidden="1" x14ac:dyDescent="0.35">
      <c r="A89644" s="46"/>
      <c r="H89644" s="103"/>
      <c r="AD89644" s="99"/>
      <c r="AF89644" s="46"/>
      <c r="AM89644" s="121"/>
      <c r="AO89644" s="46"/>
    </row>
    <row r="89645" spans="1:41" s="60" customFormat="1" hidden="1" x14ac:dyDescent="0.35">
      <c r="A89645" s="46"/>
      <c r="H89645" s="103"/>
      <c r="AD89645" s="99"/>
      <c r="AF89645" s="46"/>
      <c r="AM89645" s="121"/>
      <c r="AO89645" s="46"/>
    </row>
    <row r="89646" spans="1:41" s="60" customFormat="1" hidden="1" x14ac:dyDescent="0.35">
      <c r="A89646" s="46"/>
      <c r="H89646" s="103"/>
      <c r="AD89646" s="99"/>
      <c r="AF89646" s="46"/>
      <c r="AM89646" s="121"/>
      <c r="AO89646" s="46"/>
    </row>
    <row r="89647" spans="1:41" s="60" customFormat="1" hidden="1" x14ac:dyDescent="0.35">
      <c r="A89647" s="46"/>
      <c r="H89647" s="103"/>
      <c r="AD89647" s="99"/>
      <c r="AF89647" s="46"/>
      <c r="AM89647" s="121"/>
      <c r="AO89647" s="46"/>
    </row>
    <row r="89648" spans="1:41" s="60" customFormat="1" hidden="1" x14ac:dyDescent="0.35">
      <c r="A89648" s="46"/>
      <c r="H89648" s="103"/>
      <c r="AD89648" s="99"/>
      <c r="AF89648" s="46"/>
      <c r="AM89648" s="121"/>
      <c r="AO89648" s="46"/>
    </row>
    <row r="89649" spans="1:41" s="60" customFormat="1" hidden="1" x14ac:dyDescent="0.35">
      <c r="A89649" s="46"/>
      <c r="H89649" s="103"/>
      <c r="AD89649" s="99"/>
      <c r="AF89649" s="46"/>
      <c r="AM89649" s="121"/>
      <c r="AO89649" s="46"/>
    </row>
    <row r="89650" spans="1:41" s="60" customFormat="1" hidden="1" x14ac:dyDescent="0.35">
      <c r="A89650" s="46"/>
      <c r="H89650" s="103"/>
      <c r="AD89650" s="99"/>
      <c r="AF89650" s="46"/>
      <c r="AM89650" s="121"/>
      <c r="AO89650" s="46"/>
    </row>
    <row r="89651" spans="1:41" s="60" customFormat="1" hidden="1" x14ac:dyDescent="0.35">
      <c r="A89651" s="46"/>
      <c r="H89651" s="103"/>
      <c r="AD89651" s="99"/>
      <c r="AF89651" s="46"/>
      <c r="AM89651" s="121"/>
      <c r="AO89651" s="46"/>
    </row>
    <row r="89652" spans="1:41" s="60" customFormat="1" hidden="1" x14ac:dyDescent="0.35">
      <c r="A89652" s="46"/>
      <c r="H89652" s="103"/>
      <c r="AD89652" s="99"/>
      <c r="AF89652" s="46"/>
      <c r="AM89652" s="121"/>
      <c r="AO89652" s="46"/>
    </row>
    <row r="89653" spans="1:41" s="60" customFormat="1" hidden="1" x14ac:dyDescent="0.35">
      <c r="A89653" s="46"/>
      <c r="H89653" s="103"/>
      <c r="AD89653" s="99"/>
      <c r="AF89653" s="46"/>
      <c r="AM89653" s="121"/>
      <c r="AO89653" s="46"/>
    </row>
    <row r="89654" spans="1:41" s="60" customFormat="1" hidden="1" x14ac:dyDescent="0.35">
      <c r="A89654" s="46"/>
      <c r="H89654" s="103"/>
      <c r="AD89654" s="99"/>
      <c r="AF89654" s="46"/>
      <c r="AM89654" s="121"/>
      <c r="AO89654" s="46"/>
    </row>
    <row r="89655" spans="1:41" s="60" customFormat="1" hidden="1" x14ac:dyDescent="0.35">
      <c r="A89655" s="46"/>
      <c r="H89655" s="103"/>
      <c r="AD89655" s="99"/>
      <c r="AF89655" s="46"/>
      <c r="AM89655" s="121"/>
      <c r="AO89655" s="46"/>
    </row>
    <row r="89656" spans="1:41" s="60" customFormat="1" hidden="1" x14ac:dyDescent="0.35">
      <c r="A89656" s="46"/>
      <c r="H89656" s="103"/>
      <c r="AD89656" s="99"/>
      <c r="AF89656" s="46"/>
      <c r="AM89656" s="121"/>
      <c r="AO89656" s="46"/>
    </row>
    <row r="89657" spans="1:41" s="60" customFormat="1" hidden="1" x14ac:dyDescent="0.35">
      <c r="A89657" s="46"/>
      <c r="H89657" s="103"/>
      <c r="AD89657" s="99"/>
      <c r="AF89657" s="46"/>
      <c r="AM89657" s="121"/>
      <c r="AO89657" s="46"/>
    </row>
    <row r="89658" spans="1:41" s="60" customFormat="1" hidden="1" x14ac:dyDescent="0.35">
      <c r="A89658" s="46"/>
      <c r="H89658" s="103"/>
      <c r="AD89658" s="99"/>
      <c r="AF89658" s="46"/>
      <c r="AM89658" s="121"/>
      <c r="AO89658" s="46"/>
    </row>
    <row r="89659" spans="1:41" s="60" customFormat="1" hidden="1" x14ac:dyDescent="0.35">
      <c r="A89659" s="46"/>
      <c r="H89659" s="103"/>
      <c r="AD89659" s="99"/>
      <c r="AF89659" s="46"/>
      <c r="AM89659" s="121"/>
      <c r="AO89659" s="46"/>
    </row>
    <row r="89660" spans="1:41" s="60" customFormat="1" hidden="1" x14ac:dyDescent="0.35">
      <c r="A89660" s="46"/>
      <c r="H89660" s="103"/>
      <c r="AD89660" s="99"/>
      <c r="AF89660" s="46"/>
      <c r="AM89660" s="121"/>
      <c r="AO89660" s="46"/>
    </row>
    <row r="89661" spans="1:41" s="60" customFormat="1" hidden="1" x14ac:dyDescent="0.35">
      <c r="A89661" s="46"/>
      <c r="H89661" s="103"/>
      <c r="AD89661" s="99"/>
      <c r="AF89661" s="46"/>
      <c r="AM89661" s="121"/>
      <c r="AO89661" s="46"/>
    </row>
    <row r="89662" spans="1:41" s="60" customFormat="1" hidden="1" x14ac:dyDescent="0.35">
      <c r="A89662" s="46"/>
      <c r="H89662" s="103"/>
      <c r="AD89662" s="99"/>
      <c r="AF89662" s="46"/>
      <c r="AM89662" s="121"/>
      <c r="AO89662" s="46"/>
    </row>
    <row r="89663" spans="1:41" s="60" customFormat="1" hidden="1" x14ac:dyDescent="0.35">
      <c r="A89663" s="46"/>
      <c r="H89663" s="103"/>
      <c r="AD89663" s="99"/>
      <c r="AF89663" s="46"/>
      <c r="AM89663" s="121"/>
      <c r="AO89663" s="46"/>
    </row>
    <row r="89664" spans="1:41" s="60" customFormat="1" hidden="1" x14ac:dyDescent="0.35">
      <c r="A89664" s="46"/>
      <c r="H89664" s="103"/>
      <c r="AD89664" s="99"/>
      <c r="AF89664" s="46"/>
      <c r="AM89664" s="121"/>
      <c r="AO89664" s="46"/>
    </row>
    <row r="89665" spans="1:41" s="60" customFormat="1" hidden="1" x14ac:dyDescent="0.35">
      <c r="A89665" s="46"/>
      <c r="H89665" s="103"/>
      <c r="AD89665" s="99"/>
      <c r="AF89665" s="46"/>
      <c r="AM89665" s="121"/>
      <c r="AO89665" s="46"/>
    </row>
    <row r="89666" spans="1:41" s="60" customFormat="1" hidden="1" x14ac:dyDescent="0.35">
      <c r="A89666" s="46"/>
      <c r="H89666" s="103"/>
      <c r="AD89666" s="99"/>
      <c r="AF89666" s="46"/>
      <c r="AM89666" s="121"/>
      <c r="AO89666" s="46"/>
    </row>
    <row r="89667" spans="1:41" s="60" customFormat="1" hidden="1" x14ac:dyDescent="0.35">
      <c r="A89667" s="46"/>
      <c r="H89667" s="103"/>
      <c r="AD89667" s="99"/>
      <c r="AF89667" s="46"/>
      <c r="AM89667" s="121"/>
      <c r="AO89667" s="46"/>
    </row>
    <row r="89668" spans="1:41" s="60" customFormat="1" hidden="1" x14ac:dyDescent="0.35">
      <c r="A89668" s="46"/>
      <c r="H89668" s="103"/>
      <c r="AD89668" s="99"/>
      <c r="AF89668" s="46"/>
      <c r="AM89668" s="121"/>
      <c r="AO89668" s="46"/>
    </row>
    <row r="89669" spans="1:41" s="60" customFormat="1" hidden="1" x14ac:dyDescent="0.35">
      <c r="A89669" s="46"/>
      <c r="H89669" s="103"/>
      <c r="AD89669" s="99"/>
      <c r="AF89669" s="46"/>
      <c r="AM89669" s="121"/>
      <c r="AO89669" s="46"/>
    </row>
    <row r="89670" spans="1:41" s="60" customFormat="1" hidden="1" x14ac:dyDescent="0.35">
      <c r="A89670" s="46"/>
      <c r="H89670" s="103"/>
      <c r="AD89670" s="99"/>
      <c r="AF89670" s="46"/>
      <c r="AM89670" s="121"/>
      <c r="AO89670" s="46"/>
    </row>
    <row r="89671" spans="1:41" s="60" customFormat="1" hidden="1" x14ac:dyDescent="0.35">
      <c r="A89671" s="46"/>
      <c r="H89671" s="103"/>
      <c r="AD89671" s="99"/>
      <c r="AF89671" s="46"/>
      <c r="AM89671" s="121"/>
      <c r="AO89671" s="46"/>
    </row>
    <row r="89672" spans="1:41" s="60" customFormat="1" hidden="1" x14ac:dyDescent="0.35">
      <c r="A89672" s="46"/>
      <c r="H89672" s="103"/>
      <c r="AD89672" s="99"/>
      <c r="AF89672" s="46"/>
      <c r="AM89672" s="121"/>
      <c r="AO89672" s="46"/>
    </row>
    <row r="89673" spans="1:41" s="60" customFormat="1" hidden="1" x14ac:dyDescent="0.35">
      <c r="A89673" s="46"/>
      <c r="H89673" s="103"/>
      <c r="AD89673" s="99"/>
      <c r="AF89673" s="46"/>
      <c r="AM89673" s="121"/>
      <c r="AO89673" s="46"/>
    </row>
    <row r="89674" spans="1:41" s="60" customFormat="1" hidden="1" x14ac:dyDescent="0.35">
      <c r="A89674" s="46"/>
      <c r="H89674" s="103"/>
      <c r="AD89674" s="99"/>
      <c r="AF89674" s="46"/>
      <c r="AM89674" s="121"/>
      <c r="AO89674" s="46"/>
    </row>
    <row r="89675" spans="1:41" s="60" customFormat="1" hidden="1" x14ac:dyDescent="0.35">
      <c r="A89675" s="46"/>
      <c r="H89675" s="103"/>
      <c r="AD89675" s="99"/>
      <c r="AF89675" s="46"/>
      <c r="AM89675" s="121"/>
      <c r="AO89675" s="46"/>
    </row>
    <row r="89676" spans="1:41" s="60" customFormat="1" hidden="1" x14ac:dyDescent="0.35">
      <c r="A89676" s="46"/>
      <c r="H89676" s="103"/>
      <c r="AD89676" s="99"/>
      <c r="AF89676" s="46"/>
      <c r="AM89676" s="121"/>
      <c r="AO89676" s="46"/>
    </row>
    <row r="89677" spans="1:41" s="60" customFormat="1" hidden="1" x14ac:dyDescent="0.35">
      <c r="A89677" s="46"/>
      <c r="H89677" s="103"/>
      <c r="AD89677" s="99"/>
      <c r="AF89677" s="46"/>
      <c r="AM89677" s="121"/>
      <c r="AO89677" s="46"/>
    </row>
    <row r="89678" spans="1:41" s="60" customFormat="1" hidden="1" x14ac:dyDescent="0.35">
      <c r="A89678" s="46"/>
      <c r="H89678" s="103"/>
      <c r="AD89678" s="99"/>
      <c r="AF89678" s="46"/>
      <c r="AM89678" s="121"/>
      <c r="AO89678" s="46"/>
    </row>
    <row r="89679" spans="1:41" s="60" customFormat="1" hidden="1" x14ac:dyDescent="0.35">
      <c r="A89679" s="46"/>
      <c r="H89679" s="103"/>
      <c r="AD89679" s="99"/>
      <c r="AF89679" s="46"/>
      <c r="AM89679" s="121"/>
      <c r="AO89679" s="46"/>
    </row>
    <row r="89680" spans="1:41" s="60" customFormat="1" hidden="1" x14ac:dyDescent="0.35">
      <c r="A89680" s="46"/>
      <c r="H89680" s="103"/>
      <c r="AD89680" s="99"/>
      <c r="AF89680" s="46"/>
      <c r="AM89680" s="121"/>
      <c r="AO89680" s="46"/>
    </row>
    <row r="89681" spans="1:41" s="60" customFormat="1" hidden="1" x14ac:dyDescent="0.35">
      <c r="A89681" s="46"/>
      <c r="H89681" s="103"/>
      <c r="AD89681" s="99"/>
      <c r="AF89681" s="46"/>
      <c r="AM89681" s="121"/>
      <c r="AO89681" s="46"/>
    </row>
    <row r="89682" spans="1:41" s="60" customFormat="1" hidden="1" x14ac:dyDescent="0.35">
      <c r="A89682" s="46"/>
      <c r="H89682" s="103"/>
      <c r="AD89682" s="99"/>
      <c r="AF89682" s="46"/>
      <c r="AM89682" s="121"/>
      <c r="AO89682" s="46"/>
    </row>
    <row r="89683" spans="1:41" s="60" customFormat="1" hidden="1" x14ac:dyDescent="0.35">
      <c r="A89683" s="46"/>
      <c r="H89683" s="103"/>
      <c r="AD89683" s="99"/>
      <c r="AF89683" s="46"/>
      <c r="AM89683" s="121"/>
      <c r="AO89683" s="46"/>
    </row>
    <row r="89684" spans="1:41" s="60" customFormat="1" hidden="1" x14ac:dyDescent="0.35">
      <c r="A89684" s="46"/>
      <c r="H89684" s="103"/>
      <c r="AD89684" s="99"/>
      <c r="AF89684" s="46"/>
      <c r="AM89684" s="121"/>
      <c r="AO89684" s="46"/>
    </row>
    <row r="89685" spans="1:41" s="60" customFormat="1" hidden="1" x14ac:dyDescent="0.35">
      <c r="A89685" s="46"/>
      <c r="H89685" s="103"/>
      <c r="AD89685" s="99"/>
      <c r="AF89685" s="46"/>
      <c r="AM89685" s="121"/>
      <c r="AO89685" s="46"/>
    </row>
    <row r="89686" spans="1:41" s="60" customFormat="1" hidden="1" x14ac:dyDescent="0.35">
      <c r="A89686" s="46"/>
      <c r="H89686" s="103"/>
      <c r="AD89686" s="99"/>
      <c r="AF89686" s="46"/>
      <c r="AM89686" s="121"/>
      <c r="AO89686" s="46"/>
    </row>
    <row r="89687" spans="1:41" s="60" customFormat="1" hidden="1" x14ac:dyDescent="0.35">
      <c r="A89687" s="46"/>
      <c r="H89687" s="103"/>
      <c r="AD89687" s="99"/>
      <c r="AF89687" s="46"/>
      <c r="AM89687" s="121"/>
      <c r="AO89687" s="46"/>
    </row>
    <row r="89688" spans="1:41" s="60" customFormat="1" hidden="1" x14ac:dyDescent="0.35">
      <c r="A89688" s="46"/>
      <c r="H89688" s="103"/>
      <c r="AD89688" s="99"/>
      <c r="AF89688" s="46"/>
      <c r="AM89688" s="121"/>
      <c r="AO89688" s="46"/>
    </row>
    <row r="89689" spans="1:41" s="60" customFormat="1" hidden="1" x14ac:dyDescent="0.35">
      <c r="A89689" s="46"/>
      <c r="H89689" s="103"/>
      <c r="AD89689" s="99"/>
      <c r="AF89689" s="46"/>
      <c r="AM89689" s="121"/>
      <c r="AO89689" s="46"/>
    </row>
    <row r="89690" spans="1:41" s="60" customFormat="1" hidden="1" x14ac:dyDescent="0.35">
      <c r="A89690" s="46"/>
      <c r="H89690" s="103"/>
      <c r="AD89690" s="99"/>
      <c r="AF89690" s="46"/>
      <c r="AM89690" s="121"/>
      <c r="AO89690" s="46"/>
    </row>
    <row r="89691" spans="1:41" s="60" customFormat="1" hidden="1" x14ac:dyDescent="0.35">
      <c r="A89691" s="46"/>
      <c r="H89691" s="103"/>
      <c r="AD89691" s="99"/>
      <c r="AF89691" s="46"/>
      <c r="AM89691" s="121"/>
      <c r="AO89691" s="46"/>
    </row>
    <row r="89692" spans="1:41" s="60" customFormat="1" hidden="1" x14ac:dyDescent="0.35">
      <c r="A89692" s="46"/>
      <c r="H89692" s="103"/>
      <c r="AD89692" s="99"/>
      <c r="AF89692" s="46"/>
      <c r="AM89692" s="121"/>
      <c r="AO89692" s="46"/>
    </row>
    <row r="89693" spans="1:41" s="60" customFormat="1" hidden="1" x14ac:dyDescent="0.35">
      <c r="A89693" s="46"/>
      <c r="H89693" s="103"/>
      <c r="AD89693" s="99"/>
      <c r="AF89693" s="46"/>
      <c r="AM89693" s="121"/>
      <c r="AO89693" s="46"/>
    </row>
    <row r="89694" spans="1:41" s="60" customFormat="1" hidden="1" x14ac:dyDescent="0.35">
      <c r="A89694" s="46"/>
      <c r="H89694" s="103"/>
      <c r="AD89694" s="99"/>
      <c r="AF89694" s="46"/>
      <c r="AM89694" s="121"/>
      <c r="AO89694" s="46"/>
    </row>
    <row r="89695" spans="1:41" s="60" customFormat="1" hidden="1" x14ac:dyDescent="0.35">
      <c r="A89695" s="46"/>
      <c r="H89695" s="103"/>
      <c r="AD89695" s="99"/>
      <c r="AF89695" s="46"/>
      <c r="AM89695" s="121"/>
      <c r="AO89695" s="46"/>
    </row>
    <row r="89696" spans="1:41" s="60" customFormat="1" hidden="1" x14ac:dyDescent="0.35">
      <c r="A89696" s="46"/>
      <c r="H89696" s="103"/>
      <c r="AD89696" s="99"/>
      <c r="AF89696" s="46"/>
      <c r="AM89696" s="121"/>
      <c r="AO89696" s="46"/>
    </row>
    <row r="89697" spans="1:41" s="60" customFormat="1" hidden="1" x14ac:dyDescent="0.35">
      <c r="A89697" s="46"/>
      <c r="H89697" s="103"/>
      <c r="AD89697" s="99"/>
      <c r="AF89697" s="46"/>
      <c r="AM89697" s="121"/>
      <c r="AO89697" s="46"/>
    </row>
    <row r="89698" spans="1:41" s="60" customFormat="1" hidden="1" x14ac:dyDescent="0.35">
      <c r="A89698" s="46"/>
      <c r="H89698" s="103"/>
      <c r="AD89698" s="99"/>
      <c r="AF89698" s="46"/>
      <c r="AM89698" s="121"/>
      <c r="AO89698" s="46"/>
    </row>
    <row r="89699" spans="1:41" s="60" customFormat="1" hidden="1" x14ac:dyDescent="0.35">
      <c r="A89699" s="46"/>
      <c r="H89699" s="103"/>
      <c r="AD89699" s="99"/>
      <c r="AF89699" s="46"/>
      <c r="AM89699" s="121"/>
      <c r="AO89699" s="46"/>
    </row>
    <row r="89700" spans="1:41" s="60" customFormat="1" hidden="1" x14ac:dyDescent="0.35">
      <c r="A89700" s="46"/>
      <c r="H89700" s="103"/>
      <c r="AD89700" s="99"/>
      <c r="AF89700" s="46"/>
      <c r="AM89700" s="121"/>
      <c r="AO89700" s="46"/>
    </row>
    <row r="89701" spans="1:41" s="60" customFormat="1" hidden="1" x14ac:dyDescent="0.35">
      <c r="A89701" s="46"/>
      <c r="H89701" s="103"/>
      <c r="AD89701" s="99"/>
      <c r="AF89701" s="46"/>
      <c r="AM89701" s="121"/>
      <c r="AO89701" s="46"/>
    </row>
    <row r="89702" spans="1:41" s="60" customFormat="1" hidden="1" x14ac:dyDescent="0.35">
      <c r="A89702" s="46"/>
      <c r="H89702" s="103"/>
      <c r="AD89702" s="99"/>
      <c r="AF89702" s="46"/>
      <c r="AM89702" s="121"/>
      <c r="AO89702" s="46"/>
    </row>
    <row r="89703" spans="1:41" s="60" customFormat="1" hidden="1" x14ac:dyDescent="0.35">
      <c r="A89703" s="46"/>
      <c r="H89703" s="103"/>
      <c r="AD89703" s="99"/>
      <c r="AF89703" s="46"/>
      <c r="AM89703" s="121"/>
      <c r="AO89703" s="46"/>
    </row>
    <row r="89704" spans="1:41" s="60" customFormat="1" hidden="1" x14ac:dyDescent="0.35">
      <c r="A89704" s="46"/>
      <c r="H89704" s="103"/>
      <c r="AD89704" s="99"/>
      <c r="AF89704" s="46"/>
      <c r="AM89704" s="121"/>
      <c r="AO89704" s="46"/>
    </row>
    <row r="89705" spans="1:41" s="60" customFormat="1" hidden="1" x14ac:dyDescent="0.35">
      <c r="A89705" s="46"/>
      <c r="H89705" s="103"/>
      <c r="AD89705" s="99"/>
      <c r="AF89705" s="46"/>
      <c r="AM89705" s="121"/>
      <c r="AO89705" s="46"/>
    </row>
    <row r="89706" spans="1:41" s="60" customFormat="1" hidden="1" x14ac:dyDescent="0.35">
      <c r="A89706" s="46"/>
      <c r="H89706" s="103"/>
      <c r="AD89706" s="99"/>
      <c r="AF89706" s="46"/>
      <c r="AM89706" s="121"/>
      <c r="AO89706" s="46"/>
    </row>
    <row r="89707" spans="1:41" s="60" customFormat="1" hidden="1" x14ac:dyDescent="0.35">
      <c r="A89707" s="46"/>
      <c r="H89707" s="103"/>
      <c r="AD89707" s="99"/>
      <c r="AF89707" s="46"/>
      <c r="AM89707" s="121"/>
      <c r="AO89707" s="46"/>
    </row>
    <row r="89708" spans="1:41" s="60" customFormat="1" hidden="1" x14ac:dyDescent="0.35">
      <c r="A89708" s="46"/>
      <c r="H89708" s="103"/>
      <c r="AD89708" s="99"/>
      <c r="AF89708" s="46"/>
      <c r="AM89708" s="121"/>
      <c r="AO89708" s="46"/>
    </row>
    <row r="89709" spans="1:41" s="60" customFormat="1" hidden="1" x14ac:dyDescent="0.35">
      <c r="A89709" s="46"/>
      <c r="H89709" s="103"/>
      <c r="AD89709" s="99"/>
      <c r="AF89709" s="46"/>
      <c r="AM89709" s="121"/>
      <c r="AO89709" s="46"/>
    </row>
    <row r="89710" spans="1:41" s="60" customFormat="1" hidden="1" x14ac:dyDescent="0.35">
      <c r="A89710" s="46"/>
      <c r="H89710" s="103"/>
      <c r="AD89710" s="99"/>
      <c r="AF89710" s="46"/>
      <c r="AM89710" s="121"/>
      <c r="AO89710" s="46"/>
    </row>
    <row r="89711" spans="1:41" s="60" customFormat="1" hidden="1" x14ac:dyDescent="0.35">
      <c r="A89711" s="46"/>
      <c r="H89711" s="103"/>
      <c r="AD89711" s="99"/>
      <c r="AF89711" s="46"/>
      <c r="AM89711" s="121"/>
      <c r="AO89711" s="46"/>
    </row>
    <row r="89712" spans="1:41" s="60" customFormat="1" hidden="1" x14ac:dyDescent="0.35">
      <c r="A89712" s="46"/>
      <c r="H89712" s="103"/>
      <c r="AD89712" s="99"/>
      <c r="AF89712" s="46"/>
      <c r="AM89712" s="121"/>
      <c r="AO89712" s="46"/>
    </row>
    <row r="89713" spans="1:41" s="60" customFormat="1" hidden="1" x14ac:dyDescent="0.35">
      <c r="A89713" s="46"/>
      <c r="H89713" s="103"/>
      <c r="AD89713" s="99"/>
      <c r="AF89713" s="46"/>
      <c r="AM89713" s="121"/>
      <c r="AO89713" s="46"/>
    </row>
    <row r="89714" spans="1:41" s="60" customFormat="1" hidden="1" x14ac:dyDescent="0.35">
      <c r="A89714" s="46"/>
      <c r="H89714" s="103"/>
      <c r="AD89714" s="99"/>
      <c r="AF89714" s="46"/>
      <c r="AM89714" s="121"/>
      <c r="AO89714" s="46"/>
    </row>
    <row r="89715" spans="1:41" s="60" customFormat="1" hidden="1" x14ac:dyDescent="0.35">
      <c r="A89715" s="46"/>
      <c r="H89715" s="103"/>
      <c r="AD89715" s="99"/>
      <c r="AF89715" s="46"/>
      <c r="AM89715" s="121"/>
      <c r="AO89715" s="46"/>
    </row>
    <row r="89716" spans="1:41" s="60" customFormat="1" hidden="1" x14ac:dyDescent="0.35">
      <c r="A89716" s="46"/>
      <c r="H89716" s="103"/>
      <c r="AD89716" s="99"/>
      <c r="AF89716" s="46"/>
      <c r="AM89716" s="121"/>
      <c r="AO89716" s="46"/>
    </row>
    <row r="89717" spans="1:41" s="60" customFormat="1" hidden="1" x14ac:dyDescent="0.35">
      <c r="A89717" s="46"/>
      <c r="H89717" s="103"/>
      <c r="AD89717" s="99"/>
      <c r="AF89717" s="46"/>
      <c r="AM89717" s="121"/>
      <c r="AO89717" s="46"/>
    </row>
    <row r="89718" spans="1:41" s="60" customFormat="1" hidden="1" x14ac:dyDescent="0.35">
      <c r="A89718" s="46"/>
      <c r="H89718" s="103"/>
      <c r="AD89718" s="99"/>
      <c r="AF89718" s="46"/>
      <c r="AM89718" s="121"/>
      <c r="AO89718" s="46"/>
    </row>
    <row r="89719" spans="1:41" s="60" customFormat="1" hidden="1" x14ac:dyDescent="0.35">
      <c r="A89719" s="46"/>
      <c r="H89719" s="103"/>
      <c r="AD89719" s="99"/>
      <c r="AF89719" s="46"/>
      <c r="AM89719" s="121"/>
      <c r="AO89719" s="46"/>
    </row>
    <row r="89720" spans="1:41" s="60" customFormat="1" hidden="1" x14ac:dyDescent="0.35">
      <c r="A89720" s="46"/>
      <c r="H89720" s="103"/>
      <c r="AD89720" s="99"/>
      <c r="AF89720" s="46"/>
      <c r="AM89720" s="121"/>
      <c r="AO89720" s="46"/>
    </row>
    <row r="89721" spans="1:41" s="60" customFormat="1" hidden="1" x14ac:dyDescent="0.35">
      <c r="A89721" s="46"/>
      <c r="H89721" s="103"/>
      <c r="AD89721" s="99"/>
      <c r="AF89721" s="46"/>
      <c r="AM89721" s="121"/>
      <c r="AO89721" s="46"/>
    </row>
    <row r="89722" spans="1:41" s="60" customFormat="1" hidden="1" x14ac:dyDescent="0.35">
      <c r="A89722" s="46"/>
      <c r="H89722" s="103"/>
      <c r="AD89722" s="99"/>
      <c r="AF89722" s="46"/>
      <c r="AM89722" s="121"/>
      <c r="AO89722" s="46"/>
    </row>
    <row r="89723" spans="1:41" s="60" customFormat="1" hidden="1" x14ac:dyDescent="0.35">
      <c r="A89723" s="46"/>
      <c r="H89723" s="103"/>
      <c r="AD89723" s="99"/>
      <c r="AF89723" s="46"/>
      <c r="AM89723" s="121"/>
      <c r="AO89723" s="46"/>
    </row>
    <row r="89724" spans="1:41" s="60" customFormat="1" hidden="1" x14ac:dyDescent="0.35">
      <c r="A89724" s="46"/>
      <c r="H89724" s="103"/>
      <c r="AD89724" s="99"/>
      <c r="AF89724" s="46"/>
      <c r="AM89724" s="121"/>
      <c r="AO89724" s="46"/>
    </row>
    <row r="89725" spans="1:41" s="60" customFormat="1" hidden="1" x14ac:dyDescent="0.35">
      <c r="A89725" s="46"/>
      <c r="H89725" s="103"/>
      <c r="AD89725" s="99"/>
      <c r="AF89725" s="46"/>
      <c r="AM89725" s="121"/>
      <c r="AO89725" s="46"/>
    </row>
    <row r="89726" spans="1:41" s="60" customFormat="1" hidden="1" x14ac:dyDescent="0.35">
      <c r="A89726" s="46"/>
      <c r="H89726" s="103"/>
      <c r="AD89726" s="99"/>
      <c r="AF89726" s="46"/>
      <c r="AM89726" s="121"/>
      <c r="AO89726" s="46"/>
    </row>
    <row r="89727" spans="1:41" s="60" customFormat="1" hidden="1" x14ac:dyDescent="0.35">
      <c r="A89727" s="46"/>
      <c r="H89727" s="103"/>
      <c r="AD89727" s="99"/>
      <c r="AF89727" s="46"/>
      <c r="AM89727" s="121"/>
      <c r="AO89727" s="46"/>
    </row>
    <row r="89728" spans="1:41" s="60" customFormat="1" hidden="1" x14ac:dyDescent="0.35">
      <c r="A89728" s="46"/>
      <c r="H89728" s="103"/>
      <c r="AD89728" s="99"/>
      <c r="AF89728" s="46"/>
      <c r="AM89728" s="121"/>
      <c r="AO89728" s="46"/>
    </row>
    <row r="89729" spans="1:41" s="60" customFormat="1" hidden="1" x14ac:dyDescent="0.35">
      <c r="A89729" s="46"/>
      <c r="H89729" s="103"/>
      <c r="AD89729" s="99"/>
      <c r="AF89729" s="46"/>
      <c r="AM89729" s="121"/>
      <c r="AO89729" s="46"/>
    </row>
    <row r="89730" spans="1:41" s="60" customFormat="1" hidden="1" x14ac:dyDescent="0.35">
      <c r="A89730" s="46"/>
      <c r="H89730" s="103"/>
      <c r="AD89730" s="99"/>
      <c r="AF89730" s="46"/>
      <c r="AM89730" s="121"/>
      <c r="AO89730" s="46"/>
    </row>
    <row r="89731" spans="1:41" s="60" customFormat="1" hidden="1" x14ac:dyDescent="0.35">
      <c r="A89731" s="46"/>
      <c r="H89731" s="103"/>
      <c r="AD89731" s="99"/>
      <c r="AF89731" s="46"/>
      <c r="AM89731" s="121"/>
      <c r="AO89731" s="46"/>
    </row>
    <row r="89732" spans="1:41" s="60" customFormat="1" hidden="1" x14ac:dyDescent="0.35">
      <c r="A89732" s="46"/>
      <c r="H89732" s="103"/>
      <c r="AD89732" s="99"/>
      <c r="AF89732" s="46"/>
      <c r="AM89732" s="121"/>
      <c r="AO89732" s="46"/>
    </row>
    <row r="89733" spans="1:41" s="60" customFormat="1" hidden="1" x14ac:dyDescent="0.35">
      <c r="A89733" s="46"/>
      <c r="H89733" s="103"/>
      <c r="AD89733" s="99"/>
      <c r="AF89733" s="46"/>
      <c r="AM89733" s="121"/>
      <c r="AO89733" s="46"/>
    </row>
    <row r="89734" spans="1:41" s="60" customFormat="1" hidden="1" x14ac:dyDescent="0.35">
      <c r="A89734" s="46"/>
      <c r="H89734" s="103"/>
      <c r="AD89734" s="99"/>
      <c r="AF89734" s="46"/>
      <c r="AM89734" s="121"/>
      <c r="AO89734" s="46"/>
    </row>
    <row r="89735" spans="1:41" s="60" customFormat="1" hidden="1" x14ac:dyDescent="0.35">
      <c r="A89735" s="46"/>
      <c r="H89735" s="103"/>
      <c r="AD89735" s="99"/>
      <c r="AF89735" s="46"/>
      <c r="AM89735" s="121"/>
      <c r="AO89735" s="46"/>
    </row>
    <row r="89736" spans="1:41" s="60" customFormat="1" hidden="1" x14ac:dyDescent="0.35">
      <c r="A89736" s="46"/>
      <c r="H89736" s="103"/>
      <c r="AD89736" s="99"/>
      <c r="AF89736" s="46"/>
      <c r="AM89736" s="121"/>
      <c r="AO89736" s="46"/>
    </row>
    <row r="89737" spans="1:41" s="60" customFormat="1" hidden="1" x14ac:dyDescent="0.35">
      <c r="A89737" s="46"/>
      <c r="H89737" s="103"/>
      <c r="AD89737" s="99"/>
      <c r="AF89737" s="46"/>
      <c r="AM89737" s="121"/>
      <c r="AO89737" s="46"/>
    </row>
    <row r="89738" spans="1:41" s="60" customFormat="1" hidden="1" x14ac:dyDescent="0.35">
      <c r="A89738" s="46"/>
      <c r="H89738" s="103"/>
      <c r="AD89738" s="99"/>
      <c r="AF89738" s="46"/>
      <c r="AM89738" s="121"/>
      <c r="AO89738" s="46"/>
    </row>
    <row r="89739" spans="1:41" s="60" customFormat="1" hidden="1" x14ac:dyDescent="0.35">
      <c r="A89739" s="46"/>
      <c r="H89739" s="103"/>
      <c r="AD89739" s="99"/>
      <c r="AF89739" s="46"/>
      <c r="AM89739" s="121"/>
      <c r="AO89739" s="46"/>
    </row>
    <row r="89740" spans="1:41" s="60" customFormat="1" hidden="1" x14ac:dyDescent="0.35">
      <c r="A89740" s="46"/>
      <c r="H89740" s="103"/>
      <c r="AD89740" s="99"/>
      <c r="AF89740" s="46"/>
      <c r="AM89740" s="121"/>
      <c r="AO89740" s="46"/>
    </row>
    <row r="89741" spans="1:41" s="60" customFormat="1" hidden="1" x14ac:dyDescent="0.35">
      <c r="A89741" s="46"/>
      <c r="H89741" s="103"/>
      <c r="AD89741" s="99"/>
      <c r="AF89741" s="46"/>
      <c r="AM89741" s="121"/>
      <c r="AO89741" s="46"/>
    </row>
    <row r="89742" spans="1:41" s="60" customFormat="1" hidden="1" x14ac:dyDescent="0.35">
      <c r="A89742" s="46"/>
      <c r="H89742" s="103"/>
      <c r="AD89742" s="99"/>
      <c r="AF89742" s="46"/>
      <c r="AM89742" s="121"/>
      <c r="AO89742" s="46"/>
    </row>
    <row r="89743" spans="1:41" s="60" customFormat="1" hidden="1" x14ac:dyDescent="0.35">
      <c r="A89743" s="46"/>
      <c r="H89743" s="103"/>
      <c r="AD89743" s="99"/>
      <c r="AF89743" s="46"/>
      <c r="AM89743" s="121"/>
      <c r="AO89743" s="46"/>
    </row>
    <row r="89744" spans="1:41" s="60" customFormat="1" hidden="1" x14ac:dyDescent="0.35">
      <c r="A89744" s="46"/>
      <c r="H89744" s="103"/>
      <c r="AD89744" s="99"/>
      <c r="AF89744" s="46"/>
      <c r="AM89744" s="121"/>
      <c r="AO89744" s="46"/>
    </row>
    <row r="89745" spans="1:41" s="60" customFormat="1" hidden="1" x14ac:dyDescent="0.35">
      <c r="A89745" s="46"/>
      <c r="H89745" s="103"/>
      <c r="AD89745" s="99"/>
      <c r="AF89745" s="46"/>
      <c r="AM89745" s="121"/>
      <c r="AO89745" s="46"/>
    </row>
    <row r="89746" spans="1:41" s="60" customFormat="1" hidden="1" x14ac:dyDescent="0.35">
      <c r="A89746" s="46"/>
      <c r="H89746" s="103"/>
      <c r="AD89746" s="99"/>
      <c r="AF89746" s="46"/>
      <c r="AM89746" s="121"/>
      <c r="AO89746" s="46"/>
    </row>
    <row r="89747" spans="1:41" s="60" customFormat="1" hidden="1" x14ac:dyDescent="0.35">
      <c r="A89747" s="46"/>
      <c r="H89747" s="103"/>
      <c r="AD89747" s="99"/>
      <c r="AF89747" s="46"/>
      <c r="AM89747" s="121"/>
      <c r="AO89747" s="46"/>
    </row>
    <row r="89748" spans="1:41" s="60" customFormat="1" hidden="1" x14ac:dyDescent="0.35">
      <c r="A89748" s="46"/>
      <c r="H89748" s="103"/>
      <c r="AD89748" s="99"/>
      <c r="AF89748" s="46"/>
      <c r="AM89748" s="121"/>
      <c r="AO89748" s="46"/>
    </row>
    <row r="89749" spans="1:41" s="60" customFormat="1" hidden="1" x14ac:dyDescent="0.35">
      <c r="A89749" s="46"/>
      <c r="H89749" s="103"/>
      <c r="AD89749" s="99"/>
      <c r="AF89749" s="46"/>
      <c r="AM89749" s="121"/>
      <c r="AO89749" s="46"/>
    </row>
    <row r="89750" spans="1:41" s="60" customFormat="1" hidden="1" x14ac:dyDescent="0.35">
      <c r="A89750" s="46"/>
      <c r="H89750" s="103"/>
      <c r="AD89750" s="99"/>
      <c r="AF89750" s="46"/>
      <c r="AM89750" s="121"/>
      <c r="AO89750" s="46"/>
    </row>
    <row r="89751" spans="1:41" s="60" customFormat="1" hidden="1" x14ac:dyDescent="0.35">
      <c r="A89751" s="46"/>
      <c r="H89751" s="103"/>
      <c r="AD89751" s="99"/>
      <c r="AF89751" s="46"/>
      <c r="AM89751" s="121"/>
      <c r="AO89751" s="46"/>
    </row>
    <row r="89752" spans="1:41" s="60" customFormat="1" hidden="1" x14ac:dyDescent="0.35">
      <c r="A89752" s="46"/>
      <c r="H89752" s="103"/>
      <c r="AD89752" s="99"/>
      <c r="AF89752" s="46"/>
      <c r="AM89752" s="121"/>
      <c r="AO89752" s="46"/>
    </row>
    <row r="89753" spans="1:41" s="60" customFormat="1" hidden="1" x14ac:dyDescent="0.35">
      <c r="A89753" s="46"/>
      <c r="H89753" s="103"/>
      <c r="AD89753" s="99"/>
      <c r="AF89753" s="46"/>
      <c r="AM89753" s="121"/>
      <c r="AO89753" s="46"/>
    </row>
    <row r="89754" spans="1:41" s="60" customFormat="1" hidden="1" x14ac:dyDescent="0.35">
      <c r="A89754" s="46"/>
      <c r="H89754" s="103"/>
      <c r="AD89754" s="99"/>
      <c r="AF89754" s="46"/>
      <c r="AM89754" s="121"/>
      <c r="AO89754" s="46"/>
    </row>
    <row r="89755" spans="1:41" s="60" customFormat="1" hidden="1" x14ac:dyDescent="0.35">
      <c r="A89755" s="46"/>
      <c r="H89755" s="103"/>
      <c r="AD89755" s="99"/>
      <c r="AF89755" s="46"/>
      <c r="AM89755" s="121"/>
      <c r="AO89755" s="46"/>
    </row>
    <row r="89756" spans="1:41" s="60" customFormat="1" hidden="1" x14ac:dyDescent="0.35">
      <c r="A89756" s="46"/>
      <c r="H89756" s="103"/>
      <c r="AD89756" s="99"/>
      <c r="AF89756" s="46"/>
      <c r="AM89756" s="121"/>
      <c r="AO89756" s="46"/>
    </row>
    <row r="89757" spans="1:41" s="60" customFormat="1" hidden="1" x14ac:dyDescent="0.35">
      <c r="A89757" s="46"/>
      <c r="H89757" s="103"/>
      <c r="AD89757" s="99"/>
      <c r="AF89757" s="46"/>
      <c r="AM89757" s="121"/>
      <c r="AO89757" s="46"/>
    </row>
    <row r="89758" spans="1:41" s="60" customFormat="1" hidden="1" x14ac:dyDescent="0.35">
      <c r="A89758" s="46"/>
      <c r="H89758" s="103"/>
      <c r="AD89758" s="99"/>
      <c r="AF89758" s="46"/>
      <c r="AM89758" s="121"/>
      <c r="AO89758" s="46"/>
    </row>
    <row r="89759" spans="1:41" s="60" customFormat="1" hidden="1" x14ac:dyDescent="0.35">
      <c r="A89759" s="46"/>
      <c r="H89759" s="103"/>
      <c r="AD89759" s="99"/>
      <c r="AF89759" s="46"/>
      <c r="AM89759" s="121"/>
      <c r="AO89759" s="46"/>
    </row>
    <row r="89760" spans="1:41" s="60" customFormat="1" hidden="1" x14ac:dyDescent="0.35">
      <c r="A89760" s="46"/>
      <c r="H89760" s="103"/>
      <c r="AD89760" s="99"/>
      <c r="AF89760" s="46"/>
      <c r="AM89760" s="121"/>
      <c r="AO89760" s="46"/>
    </row>
    <row r="89761" spans="1:41" s="60" customFormat="1" hidden="1" x14ac:dyDescent="0.35">
      <c r="A89761" s="46"/>
      <c r="H89761" s="103"/>
      <c r="AD89761" s="99"/>
      <c r="AF89761" s="46"/>
      <c r="AM89761" s="121"/>
      <c r="AO89761" s="46"/>
    </row>
    <row r="89762" spans="1:41" s="60" customFormat="1" hidden="1" x14ac:dyDescent="0.35">
      <c r="A89762" s="46"/>
      <c r="H89762" s="103"/>
      <c r="AD89762" s="99"/>
      <c r="AF89762" s="46"/>
      <c r="AM89762" s="121"/>
      <c r="AO89762" s="46"/>
    </row>
    <row r="89763" spans="1:41" s="60" customFormat="1" hidden="1" x14ac:dyDescent="0.35">
      <c r="A89763" s="46"/>
      <c r="H89763" s="103"/>
      <c r="AD89763" s="99"/>
      <c r="AF89763" s="46"/>
      <c r="AM89763" s="121"/>
      <c r="AO89763" s="46"/>
    </row>
    <row r="89764" spans="1:41" s="60" customFormat="1" hidden="1" x14ac:dyDescent="0.35">
      <c r="A89764" s="46"/>
      <c r="H89764" s="103"/>
      <c r="AD89764" s="99"/>
      <c r="AF89764" s="46"/>
      <c r="AM89764" s="121"/>
      <c r="AO89764" s="46"/>
    </row>
    <row r="89765" spans="1:41" s="60" customFormat="1" hidden="1" x14ac:dyDescent="0.35">
      <c r="A89765" s="46"/>
      <c r="H89765" s="103"/>
      <c r="AD89765" s="99"/>
      <c r="AF89765" s="46"/>
      <c r="AM89765" s="121"/>
      <c r="AO89765" s="46"/>
    </row>
    <row r="89766" spans="1:41" s="60" customFormat="1" hidden="1" x14ac:dyDescent="0.35">
      <c r="A89766" s="46"/>
      <c r="H89766" s="103"/>
      <c r="AD89766" s="99"/>
      <c r="AF89766" s="46"/>
      <c r="AM89766" s="121"/>
      <c r="AO89766" s="46"/>
    </row>
    <row r="89767" spans="1:41" s="60" customFormat="1" hidden="1" x14ac:dyDescent="0.35">
      <c r="A89767" s="46"/>
      <c r="H89767" s="103"/>
      <c r="AD89767" s="99"/>
      <c r="AF89767" s="46"/>
      <c r="AM89767" s="121"/>
      <c r="AO89767" s="46"/>
    </row>
    <row r="89768" spans="1:41" s="60" customFormat="1" hidden="1" x14ac:dyDescent="0.35">
      <c r="A89768" s="46"/>
      <c r="H89768" s="103"/>
      <c r="AD89768" s="99"/>
      <c r="AF89768" s="46"/>
      <c r="AM89768" s="121"/>
      <c r="AO89768" s="46"/>
    </row>
    <row r="89769" spans="1:41" s="60" customFormat="1" hidden="1" x14ac:dyDescent="0.35">
      <c r="A89769" s="46"/>
      <c r="H89769" s="103"/>
      <c r="AD89769" s="99"/>
      <c r="AF89769" s="46"/>
      <c r="AM89769" s="121"/>
      <c r="AO89769" s="46"/>
    </row>
    <row r="89770" spans="1:41" s="60" customFormat="1" hidden="1" x14ac:dyDescent="0.35">
      <c r="A89770" s="46"/>
      <c r="H89770" s="103"/>
      <c r="AD89770" s="99"/>
      <c r="AF89770" s="46"/>
      <c r="AM89770" s="121"/>
      <c r="AO89770" s="46"/>
    </row>
    <row r="89771" spans="1:41" s="60" customFormat="1" hidden="1" x14ac:dyDescent="0.35">
      <c r="A89771" s="46"/>
      <c r="H89771" s="103"/>
      <c r="AD89771" s="99"/>
      <c r="AF89771" s="46"/>
      <c r="AM89771" s="121"/>
      <c r="AO89771" s="46"/>
    </row>
    <row r="89772" spans="1:41" s="60" customFormat="1" hidden="1" x14ac:dyDescent="0.35">
      <c r="A89772" s="46"/>
      <c r="H89772" s="103"/>
      <c r="AD89772" s="99"/>
      <c r="AF89772" s="46"/>
      <c r="AM89772" s="121"/>
      <c r="AO89772" s="46"/>
    </row>
    <row r="89773" spans="1:41" s="60" customFormat="1" hidden="1" x14ac:dyDescent="0.35">
      <c r="A89773" s="46"/>
      <c r="H89773" s="103"/>
      <c r="AD89773" s="99"/>
      <c r="AF89773" s="46"/>
      <c r="AM89773" s="121"/>
      <c r="AO89773" s="46"/>
    </row>
    <row r="89774" spans="1:41" s="60" customFormat="1" hidden="1" x14ac:dyDescent="0.35">
      <c r="A89774" s="46"/>
      <c r="H89774" s="103"/>
      <c r="AD89774" s="99"/>
      <c r="AF89774" s="46"/>
      <c r="AM89774" s="121"/>
      <c r="AO89774" s="46"/>
    </row>
    <row r="89775" spans="1:41" s="60" customFormat="1" hidden="1" x14ac:dyDescent="0.35">
      <c r="A89775" s="46"/>
      <c r="H89775" s="103"/>
      <c r="AD89775" s="99"/>
      <c r="AF89775" s="46"/>
      <c r="AM89775" s="121"/>
      <c r="AO89775" s="46"/>
    </row>
    <row r="89776" spans="1:41" s="60" customFormat="1" hidden="1" x14ac:dyDescent="0.35">
      <c r="A89776" s="46"/>
      <c r="H89776" s="103"/>
      <c r="AD89776" s="99"/>
      <c r="AF89776" s="46"/>
      <c r="AM89776" s="121"/>
      <c r="AO89776" s="46"/>
    </row>
    <row r="89777" spans="1:41" s="60" customFormat="1" hidden="1" x14ac:dyDescent="0.35">
      <c r="A89777" s="46"/>
      <c r="H89777" s="103"/>
      <c r="AD89777" s="99"/>
      <c r="AF89777" s="46"/>
      <c r="AM89777" s="121"/>
      <c r="AO89777" s="46"/>
    </row>
    <row r="89778" spans="1:41" s="60" customFormat="1" hidden="1" x14ac:dyDescent="0.35">
      <c r="A89778" s="46"/>
      <c r="H89778" s="103"/>
      <c r="AD89778" s="99"/>
      <c r="AF89778" s="46"/>
      <c r="AM89778" s="121"/>
      <c r="AO89778" s="46"/>
    </row>
    <row r="89779" spans="1:41" s="60" customFormat="1" hidden="1" x14ac:dyDescent="0.35">
      <c r="A89779" s="46"/>
      <c r="H89779" s="103"/>
      <c r="AD89779" s="99"/>
      <c r="AF89779" s="46"/>
      <c r="AM89779" s="121"/>
      <c r="AO89779" s="46"/>
    </row>
    <row r="89780" spans="1:41" s="60" customFormat="1" hidden="1" x14ac:dyDescent="0.35">
      <c r="A89780" s="46"/>
      <c r="H89780" s="103"/>
      <c r="AD89780" s="99"/>
      <c r="AF89780" s="46"/>
      <c r="AM89780" s="121"/>
      <c r="AO89780" s="46"/>
    </row>
    <row r="89781" spans="1:41" s="60" customFormat="1" hidden="1" x14ac:dyDescent="0.35">
      <c r="A89781" s="46"/>
      <c r="H89781" s="103"/>
      <c r="AD89781" s="99"/>
      <c r="AF89781" s="46"/>
      <c r="AM89781" s="121"/>
      <c r="AO89781" s="46"/>
    </row>
    <row r="89782" spans="1:41" s="60" customFormat="1" hidden="1" x14ac:dyDescent="0.35">
      <c r="A89782" s="46"/>
      <c r="H89782" s="103"/>
      <c r="AD89782" s="99"/>
      <c r="AF89782" s="46"/>
      <c r="AM89782" s="121"/>
      <c r="AO89782" s="46"/>
    </row>
    <row r="89783" spans="1:41" s="60" customFormat="1" hidden="1" x14ac:dyDescent="0.35">
      <c r="A89783" s="46"/>
      <c r="H89783" s="103"/>
      <c r="AD89783" s="99"/>
      <c r="AF89783" s="46"/>
      <c r="AM89783" s="121"/>
      <c r="AO89783" s="46"/>
    </row>
    <row r="89784" spans="1:41" s="60" customFormat="1" hidden="1" x14ac:dyDescent="0.35">
      <c r="A89784" s="46"/>
      <c r="H89784" s="103"/>
      <c r="AD89784" s="99"/>
      <c r="AF89784" s="46"/>
      <c r="AM89784" s="121"/>
      <c r="AO89784" s="46"/>
    </row>
    <row r="89785" spans="1:41" s="60" customFormat="1" hidden="1" x14ac:dyDescent="0.35">
      <c r="A89785" s="46"/>
      <c r="H89785" s="103"/>
      <c r="AD89785" s="99"/>
      <c r="AF89785" s="46"/>
      <c r="AM89785" s="121"/>
      <c r="AO89785" s="46"/>
    </row>
    <row r="89786" spans="1:41" s="60" customFormat="1" hidden="1" x14ac:dyDescent="0.35">
      <c r="A89786" s="46"/>
      <c r="H89786" s="103"/>
      <c r="AD89786" s="99"/>
      <c r="AF89786" s="46"/>
      <c r="AM89786" s="121"/>
      <c r="AO89786" s="46"/>
    </row>
    <row r="89787" spans="1:41" s="60" customFormat="1" hidden="1" x14ac:dyDescent="0.35">
      <c r="A89787" s="46"/>
      <c r="H89787" s="103"/>
      <c r="AD89787" s="99"/>
      <c r="AF89787" s="46"/>
      <c r="AM89787" s="121"/>
      <c r="AO89787" s="46"/>
    </row>
    <row r="89788" spans="1:41" s="60" customFormat="1" hidden="1" x14ac:dyDescent="0.35">
      <c r="A89788" s="46"/>
      <c r="H89788" s="103"/>
      <c r="AD89788" s="99"/>
      <c r="AF89788" s="46"/>
      <c r="AM89788" s="121"/>
      <c r="AO89788" s="46"/>
    </row>
    <row r="89789" spans="1:41" s="60" customFormat="1" hidden="1" x14ac:dyDescent="0.35">
      <c r="A89789" s="46"/>
      <c r="H89789" s="103"/>
      <c r="AD89789" s="99"/>
      <c r="AF89789" s="46"/>
      <c r="AM89789" s="121"/>
      <c r="AO89789" s="46"/>
    </row>
    <row r="89790" spans="1:41" s="60" customFormat="1" hidden="1" x14ac:dyDescent="0.35">
      <c r="A89790" s="46"/>
      <c r="H89790" s="103"/>
      <c r="AD89790" s="99"/>
      <c r="AF89790" s="46"/>
      <c r="AM89790" s="121"/>
      <c r="AO89790" s="46"/>
    </row>
    <row r="89791" spans="1:41" s="60" customFormat="1" hidden="1" x14ac:dyDescent="0.35">
      <c r="A89791" s="46"/>
      <c r="H89791" s="103"/>
      <c r="AD89791" s="99"/>
      <c r="AF89791" s="46"/>
      <c r="AM89791" s="121"/>
      <c r="AO89791" s="46"/>
    </row>
    <row r="89792" spans="1:41" s="60" customFormat="1" hidden="1" x14ac:dyDescent="0.35">
      <c r="A89792" s="46"/>
      <c r="H89792" s="103"/>
      <c r="AD89792" s="99"/>
      <c r="AF89792" s="46"/>
      <c r="AM89792" s="121"/>
      <c r="AO89792" s="46"/>
    </row>
    <row r="89793" spans="1:41" s="60" customFormat="1" hidden="1" x14ac:dyDescent="0.35">
      <c r="A89793" s="46"/>
      <c r="H89793" s="103"/>
      <c r="AD89793" s="99"/>
      <c r="AF89793" s="46"/>
      <c r="AM89793" s="121"/>
      <c r="AO89793" s="46"/>
    </row>
    <row r="89794" spans="1:41" s="60" customFormat="1" hidden="1" x14ac:dyDescent="0.35">
      <c r="A89794" s="46"/>
      <c r="H89794" s="103"/>
      <c r="AD89794" s="99"/>
      <c r="AF89794" s="46"/>
      <c r="AM89794" s="121"/>
      <c r="AO89794" s="46"/>
    </row>
    <row r="89795" spans="1:41" s="60" customFormat="1" hidden="1" x14ac:dyDescent="0.35">
      <c r="A89795" s="46"/>
      <c r="H89795" s="103"/>
      <c r="AD89795" s="99"/>
      <c r="AF89795" s="46"/>
      <c r="AM89795" s="121"/>
      <c r="AO89795" s="46"/>
    </row>
    <row r="89796" spans="1:41" s="60" customFormat="1" hidden="1" x14ac:dyDescent="0.35">
      <c r="A89796" s="46"/>
      <c r="H89796" s="103"/>
      <c r="AD89796" s="99"/>
      <c r="AF89796" s="46"/>
      <c r="AM89796" s="121"/>
      <c r="AO89796" s="46"/>
    </row>
    <row r="89797" spans="1:41" s="60" customFormat="1" hidden="1" x14ac:dyDescent="0.35">
      <c r="A89797" s="46"/>
      <c r="H89797" s="103"/>
      <c r="AD89797" s="99"/>
      <c r="AF89797" s="46"/>
      <c r="AM89797" s="121"/>
      <c r="AO89797" s="46"/>
    </row>
    <row r="89798" spans="1:41" s="60" customFormat="1" hidden="1" x14ac:dyDescent="0.35">
      <c r="A89798" s="46"/>
      <c r="H89798" s="103"/>
      <c r="AD89798" s="99"/>
      <c r="AF89798" s="46"/>
      <c r="AM89798" s="121"/>
      <c r="AO89798" s="46"/>
    </row>
    <row r="89799" spans="1:41" s="60" customFormat="1" hidden="1" x14ac:dyDescent="0.35">
      <c r="A89799" s="46"/>
      <c r="H89799" s="103"/>
      <c r="AD89799" s="99"/>
      <c r="AF89799" s="46"/>
      <c r="AM89799" s="121"/>
      <c r="AO89799" s="46"/>
    </row>
    <row r="89800" spans="1:41" s="60" customFormat="1" hidden="1" x14ac:dyDescent="0.35">
      <c r="A89800" s="46"/>
      <c r="H89800" s="103"/>
      <c r="AD89800" s="99"/>
      <c r="AF89800" s="46"/>
      <c r="AM89800" s="121"/>
      <c r="AO89800" s="46"/>
    </row>
    <row r="89801" spans="1:41" s="60" customFormat="1" hidden="1" x14ac:dyDescent="0.35">
      <c r="A89801" s="46"/>
      <c r="H89801" s="103"/>
      <c r="AD89801" s="99"/>
      <c r="AF89801" s="46"/>
      <c r="AM89801" s="121"/>
      <c r="AO89801" s="46"/>
    </row>
    <row r="89802" spans="1:41" s="60" customFormat="1" hidden="1" x14ac:dyDescent="0.35">
      <c r="A89802" s="46"/>
      <c r="H89802" s="103"/>
      <c r="AD89802" s="99"/>
      <c r="AF89802" s="46"/>
      <c r="AM89802" s="121"/>
      <c r="AO89802" s="46"/>
    </row>
    <row r="89803" spans="1:41" s="60" customFormat="1" hidden="1" x14ac:dyDescent="0.35">
      <c r="A89803" s="46"/>
      <c r="H89803" s="103"/>
      <c r="AD89803" s="99"/>
      <c r="AF89803" s="46"/>
      <c r="AM89803" s="121"/>
      <c r="AO89803" s="46"/>
    </row>
    <row r="89804" spans="1:41" s="60" customFormat="1" hidden="1" x14ac:dyDescent="0.35">
      <c r="A89804" s="46"/>
      <c r="H89804" s="103"/>
      <c r="AD89804" s="99"/>
      <c r="AF89804" s="46"/>
      <c r="AM89804" s="121"/>
      <c r="AO89804" s="46"/>
    </row>
    <row r="89805" spans="1:41" s="60" customFormat="1" hidden="1" x14ac:dyDescent="0.35">
      <c r="A89805" s="46"/>
      <c r="H89805" s="103"/>
      <c r="AD89805" s="99"/>
      <c r="AF89805" s="46"/>
      <c r="AM89805" s="121"/>
      <c r="AO89805" s="46"/>
    </row>
    <row r="89806" spans="1:41" s="60" customFormat="1" hidden="1" x14ac:dyDescent="0.35">
      <c r="A89806" s="46"/>
      <c r="H89806" s="103"/>
      <c r="AD89806" s="99"/>
      <c r="AF89806" s="46"/>
      <c r="AM89806" s="121"/>
      <c r="AO89806" s="46"/>
    </row>
    <row r="89807" spans="1:41" s="60" customFormat="1" hidden="1" x14ac:dyDescent="0.35">
      <c r="A89807" s="46"/>
      <c r="H89807" s="103"/>
      <c r="AD89807" s="99"/>
      <c r="AF89807" s="46"/>
      <c r="AM89807" s="121"/>
      <c r="AO89807" s="46"/>
    </row>
    <row r="89808" spans="1:41" s="60" customFormat="1" hidden="1" x14ac:dyDescent="0.35">
      <c r="A89808" s="46"/>
      <c r="H89808" s="103"/>
      <c r="AD89808" s="99"/>
      <c r="AF89808" s="46"/>
      <c r="AM89808" s="121"/>
      <c r="AO89808" s="46"/>
    </row>
    <row r="89809" spans="1:41" s="60" customFormat="1" hidden="1" x14ac:dyDescent="0.35">
      <c r="A89809" s="46"/>
      <c r="H89809" s="103"/>
      <c r="AD89809" s="99"/>
      <c r="AF89809" s="46"/>
      <c r="AM89809" s="121"/>
      <c r="AO89809" s="46"/>
    </row>
    <row r="89810" spans="1:41" s="60" customFormat="1" hidden="1" x14ac:dyDescent="0.35">
      <c r="A89810" s="46"/>
      <c r="H89810" s="103"/>
      <c r="AD89810" s="99"/>
      <c r="AF89810" s="46"/>
      <c r="AM89810" s="121"/>
      <c r="AO89810" s="46"/>
    </row>
    <row r="89811" spans="1:41" s="60" customFormat="1" hidden="1" x14ac:dyDescent="0.35">
      <c r="A89811" s="46"/>
      <c r="H89811" s="103"/>
      <c r="AD89811" s="99"/>
      <c r="AF89811" s="46"/>
      <c r="AM89811" s="121"/>
      <c r="AO89811" s="46"/>
    </row>
    <row r="89812" spans="1:41" s="60" customFormat="1" hidden="1" x14ac:dyDescent="0.35">
      <c r="A89812" s="46"/>
      <c r="H89812" s="103"/>
      <c r="AD89812" s="99"/>
      <c r="AF89812" s="46"/>
      <c r="AM89812" s="121"/>
      <c r="AO89812" s="46"/>
    </row>
    <row r="89813" spans="1:41" s="60" customFormat="1" hidden="1" x14ac:dyDescent="0.35">
      <c r="A89813" s="46"/>
      <c r="H89813" s="103"/>
      <c r="AD89813" s="99"/>
      <c r="AF89813" s="46"/>
      <c r="AM89813" s="121"/>
      <c r="AO89813" s="46"/>
    </row>
    <row r="89814" spans="1:41" s="60" customFormat="1" hidden="1" x14ac:dyDescent="0.35">
      <c r="A89814" s="46"/>
      <c r="H89814" s="103"/>
      <c r="AD89814" s="99"/>
      <c r="AF89814" s="46"/>
      <c r="AM89814" s="121"/>
      <c r="AO89814" s="46"/>
    </row>
    <row r="89815" spans="1:41" s="60" customFormat="1" hidden="1" x14ac:dyDescent="0.35">
      <c r="A89815" s="46"/>
      <c r="H89815" s="103"/>
      <c r="AD89815" s="99"/>
      <c r="AF89815" s="46"/>
      <c r="AM89815" s="121"/>
      <c r="AO89815" s="46"/>
    </row>
    <row r="89816" spans="1:41" s="60" customFormat="1" hidden="1" x14ac:dyDescent="0.35">
      <c r="A89816" s="46"/>
      <c r="H89816" s="103"/>
      <c r="AD89816" s="99"/>
      <c r="AF89816" s="46"/>
      <c r="AM89816" s="121"/>
      <c r="AO89816" s="46"/>
    </row>
    <row r="89817" spans="1:41" s="60" customFormat="1" hidden="1" x14ac:dyDescent="0.35">
      <c r="A89817" s="46"/>
      <c r="H89817" s="103"/>
      <c r="AD89817" s="99"/>
      <c r="AF89817" s="46"/>
      <c r="AM89817" s="121"/>
      <c r="AO89817" s="46"/>
    </row>
    <row r="89818" spans="1:41" s="60" customFormat="1" hidden="1" x14ac:dyDescent="0.35">
      <c r="A89818" s="46"/>
      <c r="H89818" s="103"/>
      <c r="AD89818" s="99"/>
      <c r="AF89818" s="46"/>
      <c r="AM89818" s="121"/>
      <c r="AO89818" s="46"/>
    </row>
    <row r="89819" spans="1:41" s="60" customFormat="1" hidden="1" x14ac:dyDescent="0.35">
      <c r="A89819" s="46"/>
      <c r="H89819" s="103"/>
      <c r="AD89819" s="99"/>
      <c r="AF89819" s="46"/>
      <c r="AM89819" s="121"/>
      <c r="AO89819" s="46"/>
    </row>
    <row r="89820" spans="1:41" s="60" customFormat="1" hidden="1" x14ac:dyDescent="0.35">
      <c r="A89820" s="46"/>
      <c r="H89820" s="103"/>
      <c r="AD89820" s="99"/>
      <c r="AF89820" s="46"/>
      <c r="AM89820" s="121"/>
      <c r="AO89820" s="46"/>
    </row>
    <row r="89821" spans="1:41" s="60" customFormat="1" hidden="1" x14ac:dyDescent="0.35">
      <c r="A89821" s="46"/>
      <c r="H89821" s="103"/>
      <c r="AD89821" s="99"/>
      <c r="AF89821" s="46"/>
      <c r="AM89821" s="121"/>
      <c r="AO89821" s="46"/>
    </row>
    <row r="89822" spans="1:41" s="60" customFormat="1" hidden="1" x14ac:dyDescent="0.35">
      <c r="A89822" s="46"/>
      <c r="H89822" s="103"/>
      <c r="AD89822" s="99"/>
      <c r="AF89822" s="46"/>
      <c r="AM89822" s="121"/>
      <c r="AO89822" s="46"/>
    </row>
    <row r="89823" spans="1:41" s="60" customFormat="1" hidden="1" x14ac:dyDescent="0.35">
      <c r="A89823" s="46"/>
      <c r="H89823" s="103"/>
      <c r="AD89823" s="99"/>
      <c r="AF89823" s="46"/>
      <c r="AM89823" s="121"/>
      <c r="AO89823" s="46"/>
    </row>
    <row r="89824" spans="1:41" s="60" customFormat="1" hidden="1" x14ac:dyDescent="0.35">
      <c r="A89824" s="46"/>
      <c r="H89824" s="103"/>
      <c r="AD89824" s="99"/>
      <c r="AF89824" s="46"/>
      <c r="AM89824" s="121"/>
      <c r="AO89824" s="46"/>
    </row>
    <row r="89825" spans="1:41" s="60" customFormat="1" hidden="1" x14ac:dyDescent="0.35">
      <c r="A89825" s="46"/>
      <c r="H89825" s="103"/>
      <c r="AD89825" s="99"/>
      <c r="AF89825" s="46"/>
      <c r="AM89825" s="121"/>
      <c r="AO89825" s="46"/>
    </row>
    <row r="89826" spans="1:41" s="60" customFormat="1" hidden="1" x14ac:dyDescent="0.35">
      <c r="A89826" s="46"/>
      <c r="H89826" s="103"/>
      <c r="AD89826" s="99"/>
      <c r="AF89826" s="46"/>
      <c r="AM89826" s="121"/>
      <c r="AO89826" s="46"/>
    </row>
    <row r="89827" spans="1:41" s="60" customFormat="1" hidden="1" x14ac:dyDescent="0.35">
      <c r="A89827" s="46"/>
      <c r="H89827" s="103"/>
      <c r="AD89827" s="99"/>
      <c r="AF89827" s="46"/>
      <c r="AM89827" s="121"/>
      <c r="AO89827" s="46"/>
    </row>
    <row r="89828" spans="1:41" s="60" customFormat="1" hidden="1" x14ac:dyDescent="0.35">
      <c r="A89828" s="46"/>
      <c r="H89828" s="103"/>
      <c r="AD89828" s="99"/>
      <c r="AF89828" s="46"/>
      <c r="AM89828" s="121"/>
      <c r="AO89828" s="46"/>
    </row>
    <row r="89829" spans="1:41" s="60" customFormat="1" hidden="1" x14ac:dyDescent="0.35">
      <c r="A89829" s="46"/>
      <c r="H89829" s="103"/>
      <c r="AD89829" s="99"/>
      <c r="AF89829" s="46"/>
      <c r="AM89829" s="121"/>
      <c r="AO89829" s="46"/>
    </row>
    <row r="89830" spans="1:41" s="60" customFormat="1" hidden="1" x14ac:dyDescent="0.35">
      <c r="A89830" s="46"/>
      <c r="H89830" s="103"/>
      <c r="AD89830" s="99"/>
      <c r="AF89830" s="46"/>
      <c r="AM89830" s="121"/>
      <c r="AO89830" s="46"/>
    </row>
    <row r="89831" spans="1:41" s="60" customFormat="1" hidden="1" x14ac:dyDescent="0.35">
      <c r="A89831" s="46"/>
      <c r="H89831" s="103"/>
      <c r="AD89831" s="99"/>
      <c r="AF89831" s="46"/>
      <c r="AM89831" s="121"/>
      <c r="AO89831" s="46"/>
    </row>
    <row r="89832" spans="1:41" s="60" customFormat="1" hidden="1" x14ac:dyDescent="0.35">
      <c r="A89832" s="46"/>
      <c r="H89832" s="103"/>
      <c r="AD89832" s="99"/>
      <c r="AF89832" s="46"/>
      <c r="AM89832" s="121"/>
      <c r="AO89832" s="46"/>
    </row>
    <row r="89833" spans="1:41" s="60" customFormat="1" hidden="1" x14ac:dyDescent="0.35">
      <c r="A89833" s="46"/>
      <c r="H89833" s="103"/>
      <c r="AD89833" s="99"/>
      <c r="AF89833" s="46"/>
      <c r="AM89833" s="121"/>
      <c r="AO89833" s="46"/>
    </row>
    <row r="89834" spans="1:41" s="60" customFormat="1" hidden="1" x14ac:dyDescent="0.35">
      <c r="A89834" s="46"/>
      <c r="H89834" s="103"/>
      <c r="AD89834" s="99"/>
      <c r="AF89834" s="46"/>
      <c r="AM89834" s="121"/>
      <c r="AO89834" s="46"/>
    </row>
    <row r="89835" spans="1:41" s="60" customFormat="1" hidden="1" x14ac:dyDescent="0.35">
      <c r="A89835" s="46"/>
      <c r="H89835" s="103"/>
      <c r="AD89835" s="99"/>
      <c r="AF89835" s="46"/>
      <c r="AM89835" s="121"/>
      <c r="AO89835" s="46"/>
    </row>
    <row r="89836" spans="1:41" s="60" customFormat="1" hidden="1" x14ac:dyDescent="0.35">
      <c r="A89836" s="46"/>
      <c r="H89836" s="103"/>
      <c r="AD89836" s="99"/>
      <c r="AF89836" s="46"/>
      <c r="AM89836" s="121"/>
      <c r="AO89836" s="46"/>
    </row>
    <row r="89837" spans="1:41" s="60" customFormat="1" hidden="1" x14ac:dyDescent="0.35">
      <c r="A89837" s="46"/>
      <c r="H89837" s="103"/>
      <c r="AD89837" s="99"/>
      <c r="AF89837" s="46"/>
      <c r="AM89837" s="121"/>
      <c r="AO89837" s="46"/>
    </row>
    <row r="89838" spans="1:41" s="60" customFormat="1" hidden="1" x14ac:dyDescent="0.35">
      <c r="A89838" s="46"/>
      <c r="H89838" s="103"/>
      <c r="AD89838" s="99"/>
      <c r="AF89838" s="46"/>
      <c r="AM89838" s="121"/>
      <c r="AO89838" s="46"/>
    </row>
    <row r="89839" spans="1:41" s="60" customFormat="1" hidden="1" x14ac:dyDescent="0.35">
      <c r="A89839" s="46"/>
      <c r="H89839" s="103"/>
      <c r="AD89839" s="99"/>
      <c r="AF89839" s="46"/>
      <c r="AM89839" s="121"/>
      <c r="AO89839" s="46"/>
    </row>
    <row r="89840" spans="1:41" s="60" customFormat="1" hidden="1" x14ac:dyDescent="0.35">
      <c r="A89840" s="46"/>
      <c r="H89840" s="103"/>
      <c r="AD89840" s="99"/>
      <c r="AF89840" s="46"/>
      <c r="AM89840" s="121"/>
      <c r="AO89840" s="46"/>
    </row>
    <row r="89841" spans="1:41" s="60" customFormat="1" hidden="1" x14ac:dyDescent="0.35">
      <c r="A89841" s="46"/>
      <c r="H89841" s="103"/>
      <c r="AD89841" s="99"/>
      <c r="AF89841" s="46"/>
      <c r="AM89841" s="121"/>
      <c r="AO89841" s="46"/>
    </row>
    <row r="89842" spans="1:41" s="60" customFormat="1" hidden="1" x14ac:dyDescent="0.35">
      <c r="A89842" s="46"/>
      <c r="H89842" s="103"/>
      <c r="AD89842" s="99"/>
      <c r="AF89842" s="46"/>
      <c r="AM89842" s="121"/>
      <c r="AO89842" s="46"/>
    </row>
    <row r="89843" spans="1:41" s="60" customFormat="1" hidden="1" x14ac:dyDescent="0.35">
      <c r="A89843" s="46"/>
      <c r="H89843" s="103"/>
      <c r="AD89843" s="99"/>
      <c r="AF89843" s="46"/>
      <c r="AM89843" s="121"/>
      <c r="AO89843" s="46"/>
    </row>
    <row r="89844" spans="1:41" s="60" customFormat="1" hidden="1" x14ac:dyDescent="0.35">
      <c r="A89844" s="46"/>
      <c r="H89844" s="103"/>
      <c r="AD89844" s="99"/>
      <c r="AF89844" s="46"/>
      <c r="AM89844" s="121"/>
      <c r="AO89844" s="46"/>
    </row>
    <row r="89845" spans="1:41" s="60" customFormat="1" hidden="1" x14ac:dyDescent="0.35">
      <c r="A89845" s="46"/>
      <c r="H89845" s="103"/>
      <c r="AD89845" s="99"/>
      <c r="AF89845" s="46"/>
      <c r="AM89845" s="121"/>
      <c r="AO89845" s="46"/>
    </row>
    <row r="89846" spans="1:41" s="60" customFormat="1" hidden="1" x14ac:dyDescent="0.35">
      <c r="A89846" s="46"/>
      <c r="H89846" s="103"/>
      <c r="AD89846" s="99"/>
      <c r="AF89846" s="46"/>
      <c r="AM89846" s="121"/>
      <c r="AO89846" s="46"/>
    </row>
    <row r="89847" spans="1:41" s="60" customFormat="1" hidden="1" x14ac:dyDescent="0.35">
      <c r="A89847" s="46"/>
      <c r="H89847" s="103"/>
      <c r="AD89847" s="99"/>
      <c r="AF89847" s="46"/>
      <c r="AM89847" s="121"/>
      <c r="AO89847" s="46"/>
    </row>
    <row r="89848" spans="1:41" s="60" customFormat="1" hidden="1" x14ac:dyDescent="0.35">
      <c r="A89848" s="46"/>
      <c r="H89848" s="103"/>
      <c r="AD89848" s="99"/>
      <c r="AF89848" s="46"/>
      <c r="AM89848" s="121"/>
      <c r="AO89848" s="46"/>
    </row>
    <row r="89849" spans="1:41" s="60" customFormat="1" hidden="1" x14ac:dyDescent="0.35">
      <c r="A89849" s="46"/>
      <c r="H89849" s="103"/>
      <c r="AD89849" s="99"/>
      <c r="AF89849" s="46"/>
      <c r="AM89849" s="121"/>
      <c r="AO89849" s="46"/>
    </row>
    <row r="89850" spans="1:41" s="60" customFormat="1" hidden="1" x14ac:dyDescent="0.35">
      <c r="A89850" s="46"/>
      <c r="H89850" s="103"/>
      <c r="AD89850" s="99"/>
      <c r="AF89850" s="46"/>
      <c r="AM89850" s="121"/>
      <c r="AO89850" s="46"/>
    </row>
    <row r="89851" spans="1:41" s="60" customFormat="1" hidden="1" x14ac:dyDescent="0.35">
      <c r="A89851" s="46"/>
      <c r="H89851" s="103"/>
      <c r="AD89851" s="99"/>
      <c r="AF89851" s="46"/>
      <c r="AM89851" s="121"/>
      <c r="AO89851" s="46"/>
    </row>
    <row r="89852" spans="1:41" s="60" customFormat="1" hidden="1" x14ac:dyDescent="0.35">
      <c r="A89852" s="46"/>
      <c r="H89852" s="103"/>
      <c r="AD89852" s="99"/>
      <c r="AF89852" s="46"/>
      <c r="AM89852" s="121"/>
      <c r="AO89852" s="46"/>
    </row>
    <row r="89853" spans="1:41" s="60" customFormat="1" hidden="1" x14ac:dyDescent="0.35">
      <c r="A89853" s="46"/>
      <c r="H89853" s="103"/>
      <c r="AD89853" s="99"/>
      <c r="AF89853" s="46"/>
      <c r="AM89853" s="121"/>
      <c r="AO89853" s="46"/>
    </row>
    <row r="89854" spans="1:41" s="60" customFormat="1" hidden="1" x14ac:dyDescent="0.35">
      <c r="A89854" s="46"/>
      <c r="H89854" s="103"/>
      <c r="AD89854" s="99"/>
      <c r="AF89854" s="46"/>
      <c r="AM89854" s="121"/>
      <c r="AO89854" s="46"/>
    </row>
    <row r="89855" spans="1:41" s="60" customFormat="1" hidden="1" x14ac:dyDescent="0.35">
      <c r="A89855" s="46"/>
      <c r="H89855" s="103"/>
      <c r="AD89855" s="99"/>
      <c r="AF89855" s="46"/>
      <c r="AM89855" s="121"/>
      <c r="AO89855" s="46"/>
    </row>
    <row r="89856" spans="1:41" s="60" customFormat="1" hidden="1" x14ac:dyDescent="0.35">
      <c r="A89856" s="46"/>
      <c r="H89856" s="103"/>
      <c r="AD89856" s="99"/>
      <c r="AF89856" s="46"/>
      <c r="AM89856" s="121"/>
      <c r="AO89856" s="46"/>
    </row>
    <row r="89857" spans="1:41" s="60" customFormat="1" hidden="1" x14ac:dyDescent="0.35">
      <c r="A89857" s="46"/>
      <c r="H89857" s="103"/>
      <c r="AD89857" s="99"/>
      <c r="AF89857" s="46"/>
      <c r="AM89857" s="121"/>
      <c r="AO89857" s="46"/>
    </row>
    <row r="89858" spans="1:41" s="60" customFormat="1" hidden="1" x14ac:dyDescent="0.35">
      <c r="A89858" s="46"/>
      <c r="H89858" s="103"/>
      <c r="AD89858" s="99"/>
      <c r="AF89858" s="46"/>
      <c r="AM89858" s="121"/>
      <c r="AO89858" s="46"/>
    </row>
    <row r="89859" spans="1:41" s="60" customFormat="1" hidden="1" x14ac:dyDescent="0.35">
      <c r="A89859" s="46"/>
      <c r="H89859" s="103"/>
      <c r="AD89859" s="99"/>
      <c r="AF89859" s="46"/>
      <c r="AM89859" s="121"/>
      <c r="AO89859" s="46"/>
    </row>
    <row r="89860" spans="1:41" s="60" customFormat="1" hidden="1" x14ac:dyDescent="0.35">
      <c r="A89860" s="46"/>
      <c r="H89860" s="103"/>
      <c r="AD89860" s="99"/>
      <c r="AF89860" s="46"/>
      <c r="AM89860" s="121"/>
      <c r="AO89860" s="46"/>
    </row>
    <row r="89861" spans="1:41" s="60" customFormat="1" hidden="1" x14ac:dyDescent="0.35">
      <c r="A89861" s="46"/>
      <c r="H89861" s="103"/>
      <c r="AD89861" s="99"/>
      <c r="AF89861" s="46"/>
      <c r="AM89861" s="121"/>
      <c r="AO89861" s="46"/>
    </row>
    <row r="89862" spans="1:41" s="60" customFormat="1" hidden="1" x14ac:dyDescent="0.35">
      <c r="A89862" s="46"/>
      <c r="H89862" s="103"/>
      <c r="AD89862" s="99"/>
      <c r="AF89862" s="46"/>
      <c r="AM89862" s="121"/>
      <c r="AO89862" s="46"/>
    </row>
    <row r="89863" spans="1:41" s="60" customFormat="1" hidden="1" x14ac:dyDescent="0.35">
      <c r="A89863" s="46"/>
      <c r="H89863" s="103"/>
      <c r="AD89863" s="99"/>
      <c r="AF89863" s="46"/>
      <c r="AM89863" s="121"/>
      <c r="AO89863" s="46"/>
    </row>
    <row r="89864" spans="1:41" s="60" customFormat="1" hidden="1" x14ac:dyDescent="0.35">
      <c r="A89864" s="46"/>
      <c r="H89864" s="103"/>
      <c r="AD89864" s="99"/>
      <c r="AF89864" s="46"/>
      <c r="AM89864" s="121"/>
      <c r="AO89864" s="46"/>
    </row>
    <row r="89865" spans="1:41" s="60" customFormat="1" hidden="1" x14ac:dyDescent="0.35">
      <c r="A89865" s="46"/>
      <c r="H89865" s="103"/>
      <c r="AD89865" s="99"/>
      <c r="AF89865" s="46"/>
      <c r="AM89865" s="121"/>
      <c r="AO89865" s="46"/>
    </row>
    <row r="89866" spans="1:41" s="60" customFormat="1" hidden="1" x14ac:dyDescent="0.35">
      <c r="A89866" s="46"/>
      <c r="H89866" s="103"/>
      <c r="AD89866" s="99"/>
      <c r="AF89866" s="46"/>
      <c r="AM89866" s="121"/>
      <c r="AO89866" s="46"/>
    </row>
    <row r="89867" spans="1:41" s="60" customFormat="1" hidden="1" x14ac:dyDescent="0.35">
      <c r="A89867" s="46"/>
      <c r="H89867" s="103"/>
      <c r="AD89867" s="99"/>
      <c r="AF89867" s="46"/>
      <c r="AM89867" s="121"/>
      <c r="AO89867" s="46"/>
    </row>
    <row r="89868" spans="1:41" s="60" customFormat="1" hidden="1" x14ac:dyDescent="0.35">
      <c r="A89868" s="46"/>
      <c r="H89868" s="103"/>
      <c r="AD89868" s="99"/>
      <c r="AF89868" s="46"/>
      <c r="AM89868" s="121"/>
      <c r="AO89868" s="46"/>
    </row>
    <row r="89869" spans="1:41" s="60" customFormat="1" hidden="1" x14ac:dyDescent="0.35">
      <c r="A89869" s="46"/>
      <c r="H89869" s="103"/>
      <c r="AD89869" s="99"/>
      <c r="AF89869" s="46"/>
      <c r="AM89869" s="121"/>
      <c r="AO89869" s="46"/>
    </row>
    <row r="89870" spans="1:41" s="60" customFormat="1" hidden="1" x14ac:dyDescent="0.35">
      <c r="A89870" s="46"/>
      <c r="H89870" s="103"/>
      <c r="AD89870" s="99"/>
      <c r="AF89870" s="46"/>
      <c r="AM89870" s="121"/>
      <c r="AO89870" s="46"/>
    </row>
    <row r="89871" spans="1:41" s="60" customFormat="1" hidden="1" x14ac:dyDescent="0.35">
      <c r="A89871" s="46"/>
      <c r="H89871" s="103"/>
      <c r="AD89871" s="99"/>
      <c r="AF89871" s="46"/>
      <c r="AM89871" s="121"/>
      <c r="AO89871" s="46"/>
    </row>
    <row r="89872" spans="1:41" s="60" customFormat="1" hidden="1" x14ac:dyDescent="0.35">
      <c r="A89872" s="46"/>
      <c r="H89872" s="103"/>
      <c r="AD89872" s="99"/>
      <c r="AF89872" s="46"/>
      <c r="AM89872" s="121"/>
      <c r="AO89872" s="46"/>
    </row>
    <row r="89873" spans="1:41" s="60" customFormat="1" hidden="1" x14ac:dyDescent="0.35">
      <c r="A89873" s="46"/>
      <c r="H89873" s="103"/>
      <c r="AD89873" s="99"/>
      <c r="AF89873" s="46"/>
      <c r="AM89873" s="121"/>
      <c r="AO89873" s="46"/>
    </row>
    <row r="89874" spans="1:41" s="60" customFormat="1" hidden="1" x14ac:dyDescent="0.35">
      <c r="A89874" s="46"/>
      <c r="H89874" s="103"/>
      <c r="AD89874" s="99"/>
      <c r="AF89874" s="46"/>
      <c r="AM89874" s="121"/>
      <c r="AO89874" s="46"/>
    </row>
    <row r="89875" spans="1:41" s="60" customFormat="1" hidden="1" x14ac:dyDescent="0.35">
      <c r="A89875" s="46"/>
      <c r="H89875" s="103"/>
      <c r="AD89875" s="99"/>
      <c r="AF89875" s="46"/>
      <c r="AM89875" s="121"/>
      <c r="AO89875" s="46"/>
    </row>
    <row r="89876" spans="1:41" s="60" customFormat="1" hidden="1" x14ac:dyDescent="0.35">
      <c r="A89876" s="46"/>
      <c r="H89876" s="103"/>
      <c r="AD89876" s="99"/>
      <c r="AF89876" s="46"/>
      <c r="AM89876" s="121"/>
      <c r="AO89876" s="46"/>
    </row>
    <row r="89877" spans="1:41" s="60" customFormat="1" hidden="1" x14ac:dyDescent="0.35">
      <c r="A89877" s="46"/>
      <c r="H89877" s="103"/>
      <c r="AD89877" s="99"/>
      <c r="AF89877" s="46"/>
      <c r="AM89877" s="121"/>
      <c r="AO89877" s="46"/>
    </row>
    <row r="89878" spans="1:41" s="60" customFormat="1" hidden="1" x14ac:dyDescent="0.35">
      <c r="A89878" s="46"/>
      <c r="H89878" s="103"/>
      <c r="AD89878" s="99"/>
      <c r="AF89878" s="46"/>
      <c r="AM89878" s="121"/>
      <c r="AO89878" s="46"/>
    </row>
    <row r="89879" spans="1:41" s="60" customFormat="1" hidden="1" x14ac:dyDescent="0.35">
      <c r="A89879" s="46"/>
      <c r="H89879" s="103"/>
      <c r="AD89879" s="99"/>
      <c r="AF89879" s="46"/>
      <c r="AM89879" s="121"/>
      <c r="AO89879" s="46"/>
    </row>
    <row r="89880" spans="1:41" s="60" customFormat="1" hidden="1" x14ac:dyDescent="0.35">
      <c r="A89880" s="46"/>
      <c r="H89880" s="103"/>
      <c r="AD89880" s="99"/>
      <c r="AF89880" s="46"/>
      <c r="AM89880" s="121"/>
      <c r="AO89880" s="46"/>
    </row>
    <row r="89881" spans="1:41" s="60" customFormat="1" hidden="1" x14ac:dyDescent="0.35">
      <c r="A89881" s="46"/>
      <c r="H89881" s="103"/>
      <c r="AD89881" s="99"/>
      <c r="AF89881" s="46"/>
      <c r="AM89881" s="121"/>
      <c r="AO89881" s="46"/>
    </row>
    <row r="89882" spans="1:41" s="60" customFormat="1" hidden="1" x14ac:dyDescent="0.35">
      <c r="A89882" s="46"/>
      <c r="H89882" s="103"/>
      <c r="AD89882" s="99"/>
      <c r="AF89882" s="46"/>
      <c r="AM89882" s="121"/>
      <c r="AO89882" s="46"/>
    </row>
    <row r="89883" spans="1:41" s="60" customFormat="1" hidden="1" x14ac:dyDescent="0.35">
      <c r="A89883" s="46"/>
      <c r="H89883" s="103"/>
      <c r="AD89883" s="99"/>
      <c r="AF89883" s="46"/>
      <c r="AM89883" s="121"/>
      <c r="AO89883" s="46"/>
    </row>
    <row r="89884" spans="1:41" s="60" customFormat="1" hidden="1" x14ac:dyDescent="0.35">
      <c r="A89884" s="46"/>
      <c r="H89884" s="103"/>
      <c r="AD89884" s="99"/>
      <c r="AF89884" s="46"/>
      <c r="AM89884" s="121"/>
      <c r="AO89884" s="46"/>
    </row>
    <row r="89885" spans="1:41" s="60" customFormat="1" hidden="1" x14ac:dyDescent="0.35">
      <c r="A89885" s="46"/>
      <c r="H89885" s="103"/>
      <c r="AD89885" s="99"/>
      <c r="AF89885" s="46"/>
      <c r="AM89885" s="121"/>
      <c r="AO89885" s="46"/>
    </row>
    <row r="89886" spans="1:41" s="60" customFormat="1" hidden="1" x14ac:dyDescent="0.35">
      <c r="A89886" s="46"/>
      <c r="H89886" s="103"/>
      <c r="AD89886" s="99"/>
      <c r="AF89886" s="46"/>
      <c r="AM89886" s="121"/>
      <c r="AO89886" s="46"/>
    </row>
    <row r="89887" spans="1:41" s="60" customFormat="1" hidden="1" x14ac:dyDescent="0.35">
      <c r="A89887" s="46"/>
      <c r="H89887" s="103"/>
      <c r="AD89887" s="99"/>
      <c r="AF89887" s="46"/>
      <c r="AM89887" s="121"/>
      <c r="AO89887" s="46"/>
    </row>
    <row r="89888" spans="1:41" s="60" customFormat="1" hidden="1" x14ac:dyDescent="0.35">
      <c r="A89888" s="46"/>
      <c r="H89888" s="103"/>
      <c r="AD89888" s="99"/>
      <c r="AF89888" s="46"/>
      <c r="AM89888" s="121"/>
      <c r="AO89888" s="46"/>
    </row>
    <row r="89889" spans="1:41" s="60" customFormat="1" hidden="1" x14ac:dyDescent="0.35">
      <c r="A89889" s="46"/>
      <c r="H89889" s="103"/>
      <c r="AD89889" s="99"/>
      <c r="AF89889" s="46"/>
      <c r="AM89889" s="121"/>
      <c r="AO89889" s="46"/>
    </row>
    <row r="89890" spans="1:41" s="60" customFormat="1" hidden="1" x14ac:dyDescent="0.35">
      <c r="A89890" s="46"/>
      <c r="H89890" s="103"/>
      <c r="AD89890" s="99"/>
      <c r="AF89890" s="46"/>
      <c r="AM89890" s="121"/>
      <c r="AO89890" s="46"/>
    </row>
    <row r="89891" spans="1:41" s="60" customFormat="1" hidden="1" x14ac:dyDescent="0.35">
      <c r="A89891" s="46"/>
      <c r="H89891" s="103"/>
      <c r="AD89891" s="99"/>
      <c r="AF89891" s="46"/>
      <c r="AM89891" s="121"/>
      <c r="AO89891" s="46"/>
    </row>
    <row r="89892" spans="1:41" s="60" customFormat="1" hidden="1" x14ac:dyDescent="0.35">
      <c r="A89892" s="46"/>
      <c r="H89892" s="103"/>
      <c r="AD89892" s="99"/>
      <c r="AF89892" s="46"/>
      <c r="AM89892" s="121"/>
      <c r="AO89892" s="46"/>
    </row>
    <row r="89893" spans="1:41" s="60" customFormat="1" hidden="1" x14ac:dyDescent="0.35">
      <c r="A89893" s="46"/>
      <c r="H89893" s="103"/>
      <c r="AD89893" s="99"/>
      <c r="AF89893" s="46"/>
      <c r="AM89893" s="121"/>
      <c r="AO89893" s="46"/>
    </row>
    <row r="89894" spans="1:41" s="60" customFormat="1" hidden="1" x14ac:dyDescent="0.35">
      <c r="A89894" s="46"/>
      <c r="H89894" s="103"/>
      <c r="AD89894" s="99"/>
      <c r="AF89894" s="46"/>
      <c r="AM89894" s="121"/>
      <c r="AO89894" s="46"/>
    </row>
    <row r="89895" spans="1:41" s="60" customFormat="1" hidden="1" x14ac:dyDescent="0.35">
      <c r="A89895" s="46"/>
      <c r="H89895" s="103"/>
      <c r="AD89895" s="99"/>
      <c r="AF89895" s="46"/>
      <c r="AM89895" s="121"/>
      <c r="AO89895" s="46"/>
    </row>
    <row r="89896" spans="1:41" s="60" customFormat="1" hidden="1" x14ac:dyDescent="0.35">
      <c r="A89896" s="46"/>
      <c r="H89896" s="103"/>
      <c r="AD89896" s="99"/>
      <c r="AF89896" s="46"/>
      <c r="AM89896" s="121"/>
      <c r="AO89896" s="46"/>
    </row>
    <row r="89897" spans="1:41" s="60" customFormat="1" hidden="1" x14ac:dyDescent="0.35">
      <c r="A89897" s="46"/>
      <c r="H89897" s="103"/>
      <c r="AD89897" s="99"/>
      <c r="AF89897" s="46"/>
      <c r="AM89897" s="121"/>
      <c r="AO89897" s="46"/>
    </row>
    <row r="89898" spans="1:41" s="60" customFormat="1" hidden="1" x14ac:dyDescent="0.35">
      <c r="A89898" s="46"/>
      <c r="H89898" s="103"/>
      <c r="AD89898" s="99"/>
      <c r="AF89898" s="46"/>
      <c r="AM89898" s="121"/>
      <c r="AO89898" s="46"/>
    </row>
    <row r="89899" spans="1:41" s="60" customFormat="1" hidden="1" x14ac:dyDescent="0.35">
      <c r="A89899" s="46"/>
      <c r="H89899" s="103"/>
      <c r="AD89899" s="99"/>
      <c r="AF89899" s="46"/>
      <c r="AM89899" s="121"/>
      <c r="AO89899" s="46"/>
    </row>
    <row r="89900" spans="1:41" s="60" customFormat="1" hidden="1" x14ac:dyDescent="0.35">
      <c r="A89900" s="46"/>
      <c r="H89900" s="103"/>
      <c r="AD89900" s="99"/>
      <c r="AF89900" s="46"/>
      <c r="AM89900" s="121"/>
      <c r="AO89900" s="46"/>
    </row>
    <row r="89901" spans="1:41" s="60" customFormat="1" hidden="1" x14ac:dyDescent="0.35">
      <c r="A89901" s="46"/>
      <c r="H89901" s="103"/>
      <c r="AD89901" s="99"/>
      <c r="AF89901" s="46"/>
      <c r="AM89901" s="121"/>
      <c r="AO89901" s="46"/>
    </row>
    <row r="89902" spans="1:41" s="60" customFormat="1" hidden="1" x14ac:dyDescent="0.35">
      <c r="A89902" s="46"/>
      <c r="H89902" s="103"/>
      <c r="AD89902" s="99"/>
      <c r="AF89902" s="46"/>
      <c r="AM89902" s="121"/>
      <c r="AO89902" s="46"/>
    </row>
    <row r="89903" spans="1:41" s="60" customFormat="1" hidden="1" x14ac:dyDescent="0.35">
      <c r="A89903" s="46"/>
      <c r="H89903" s="103"/>
      <c r="AD89903" s="99"/>
      <c r="AF89903" s="46"/>
      <c r="AM89903" s="121"/>
      <c r="AO89903" s="46"/>
    </row>
    <row r="89904" spans="1:41" s="60" customFormat="1" hidden="1" x14ac:dyDescent="0.35">
      <c r="A89904" s="46"/>
      <c r="H89904" s="103"/>
      <c r="AD89904" s="99"/>
      <c r="AF89904" s="46"/>
      <c r="AM89904" s="121"/>
      <c r="AO89904" s="46"/>
    </row>
    <row r="89905" spans="1:41" s="60" customFormat="1" hidden="1" x14ac:dyDescent="0.35">
      <c r="A89905" s="46"/>
      <c r="H89905" s="103"/>
      <c r="AD89905" s="99"/>
      <c r="AF89905" s="46"/>
      <c r="AM89905" s="121"/>
      <c r="AO89905" s="46"/>
    </row>
    <row r="89906" spans="1:41" s="60" customFormat="1" hidden="1" x14ac:dyDescent="0.35">
      <c r="A89906" s="46"/>
      <c r="H89906" s="103"/>
      <c r="AD89906" s="99"/>
      <c r="AF89906" s="46"/>
      <c r="AM89906" s="121"/>
      <c r="AO89906" s="46"/>
    </row>
    <row r="89907" spans="1:41" s="60" customFormat="1" hidden="1" x14ac:dyDescent="0.35">
      <c r="A89907" s="46"/>
      <c r="H89907" s="103"/>
      <c r="AD89907" s="99"/>
      <c r="AF89907" s="46"/>
      <c r="AM89907" s="121"/>
      <c r="AO89907" s="46"/>
    </row>
    <row r="89908" spans="1:41" s="60" customFormat="1" hidden="1" x14ac:dyDescent="0.35">
      <c r="A89908" s="46"/>
      <c r="H89908" s="103"/>
      <c r="AD89908" s="99"/>
      <c r="AF89908" s="46"/>
      <c r="AM89908" s="121"/>
      <c r="AO89908" s="46"/>
    </row>
    <row r="89909" spans="1:41" s="60" customFormat="1" hidden="1" x14ac:dyDescent="0.35">
      <c r="A89909" s="46"/>
      <c r="H89909" s="103"/>
      <c r="AD89909" s="99"/>
      <c r="AF89909" s="46"/>
      <c r="AM89909" s="121"/>
      <c r="AO89909" s="46"/>
    </row>
    <row r="89910" spans="1:41" s="60" customFormat="1" hidden="1" x14ac:dyDescent="0.35">
      <c r="A89910" s="46"/>
      <c r="H89910" s="103"/>
      <c r="AD89910" s="99"/>
      <c r="AF89910" s="46"/>
      <c r="AM89910" s="121"/>
      <c r="AO89910" s="46"/>
    </row>
    <row r="89911" spans="1:41" s="60" customFormat="1" hidden="1" x14ac:dyDescent="0.35">
      <c r="A89911" s="46"/>
      <c r="H89911" s="103"/>
      <c r="AD89911" s="99"/>
      <c r="AF89911" s="46"/>
      <c r="AM89911" s="121"/>
      <c r="AO89911" s="46"/>
    </row>
    <row r="89912" spans="1:41" s="60" customFormat="1" hidden="1" x14ac:dyDescent="0.35">
      <c r="A89912" s="46"/>
      <c r="H89912" s="103"/>
      <c r="AD89912" s="99"/>
      <c r="AF89912" s="46"/>
      <c r="AM89912" s="121"/>
      <c r="AO89912" s="46"/>
    </row>
    <row r="89913" spans="1:41" s="60" customFormat="1" hidden="1" x14ac:dyDescent="0.35">
      <c r="A89913" s="46"/>
      <c r="H89913" s="103"/>
      <c r="AD89913" s="99"/>
      <c r="AF89913" s="46"/>
      <c r="AM89913" s="121"/>
      <c r="AO89913" s="46"/>
    </row>
    <row r="89914" spans="1:41" s="60" customFormat="1" hidden="1" x14ac:dyDescent="0.35">
      <c r="A89914" s="46"/>
      <c r="H89914" s="103"/>
      <c r="AD89914" s="99"/>
      <c r="AF89914" s="46"/>
      <c r="AM89914" s="121"/>
      <c r="AO89914" s="46"/>
    </row>
    <row r="89915" spans="1:41" s="60" customFormat="1" hidden="1" x14ac:dyDescent="0.35">
      <c r="A89915" s="46"/>
      <c r="H89915" s="103"/>
      <c r="AD89915" s="99"/>
      <c r="AF89915" s="46"/>
      <c r="AM89915" s="121"/>
      <c r="AO89915" s="46"/>
    </row>
    <row r="89916" spans="1:41" s="60" customFormat="1" hidden="1" x14ac:dyDescent="0.35">
      <c r="A89916" s="46"/>
      <c r="H89916" s="103"/>
      <c r="AD89916" s="99"/>
      <c r="AF89916" s="46"/>
      <c r="AM89916" s="121"/>
      <c r="AO89916" s="46"/>
    </row>
    <row r="89917" spans="1:41" s="60" customFormat="1" hidden="1" x14ac:dyDescent="0.35">
      <c r="A89917" s="46"/>
      <c r="H89917" s="103"/>
      <c r="AD89917" s="99"/>
      <c r="AF89917" s="46"/>
      <c r="AM89917" s="121"/>
      <c r="AO89917" s="46"/>
    </row>
    <row r="89918" spans="1:41" s="60" customFormat="1" hidden="1" x14ac:dyDescent="0.35">
      <c r="A89918" s="46"/>
      <c r="H89918" s="103"/>
      <c r="AD89918" s="99"/>
      <c r="AF89918" s="46"/>
      <c r="AM89918" s="121"/>
      <c r="AO89918" s="46"/>
    </row>
    <row r="89919" spans="1:41" s="60" customFormat="1" hidden="1" x14ac:dyDescent="0.35">
      <c r="A89919" s="46"/>
      <c r="H89919" s="103"/>
      <c r="AD89919" s="99"/>
      <c r="AF89919" s="46"/>
      <c r="AM89919" s="121"/>
      <c r="AO89919" s="46"/>
    </row>
    <row r="89920" spans="1:41" s="60" customFormat="1" hidden="1" x14ac:dyDescent="0.35">
      <c r="A89920" s="46"/>
      <c r="H89920" s="103"/>
      <c r="AD89920" s="99"/>
      <c r="AF89920" s="46"/>
      <c r="AM89920" s="121"/>
      <c r="AO89920" s="46"/>
    </row>
    <row r="89921" spans="1:41" s="60" customFormat="1" hidden="1" x14ac:dyDescent="0.35">
      <c r="A89921" s="46"/>
      <c r="H89921" s="103"/>
      <c r="AD89921" s="99"/>
      <c r="AF89921" s="46"/>
      <c r="AM89921" s="121"/>
      <c r="AO89921" s="46"/>
    </row>
    <row r="89922" spans="1:41" s="60" customFormat="1" hidden="1" x14ac:dyDescent="0.35">
      <c r="A89922" s="46"/>
      <c r="H89922" s="103"/>
      <c r="AD89922" s="99"/>
      <c r="AF89922" s="46"/>
      <c r="AM89922" s="121"/>
      <c r="AO89922" s="46"/>
    </row>
    <row r="89923" spans="1:41" s="60" customFormat="1" hidden="1" x14ac:dyDescent="0.35">
      <c r="A89923" s="46"/>
      <c r="H89923" s="103"/>
      <c r="AD89923" s="99"/>
      <c r="AF89923" s="46"/>
      <c r="AM89923" s="121"/>
      <c r="AO89923" s="46"/>
    </row>
    <row r="89924" spans="1:41" s="60" customFormat="1" hidden="1" x14ac:dyDescent="0.35">
      <c r="A89924" s="46"/>
      <c r="H89924" s="103"/>
      <c r="AD89924" s="99"/>
      <c r="AF89924" s="46"/>
      <c r="AM89924" s="121"/>
      <c r="AO89924" s="46"/>
    </row>
    <row r="89925" spans="1:41" s="60" customFormat="1" hidden="1" x14ac:dyDescent="0.35">
      <c r="A89925" s="46"/>
      <c r="H89925" s="103"/>
      <c r="AD89925" s="99"/>
      <c r="AF89925" s="46"/>
      <c r="AM89925" s="121"/>
      <c r="AO89925" s="46"/>
    </row>
    <row r="89926" spans="1:41" s="60" customFormat="1" hidden="1" x14ac:dyDescent="0.35">
      <c r="A89926" s="46"/>
      <c r="H89926" s="103"/>
      <c r="AD89926" s="99"/>
      <c r="AF89926" s="46"/>
      <c r="AM89926" s="121"/>
      <c r="AO89926" s="46"/>
    </row>
    <row r="89927" spans="1:41" s="60" customFormat="1" hidden="1" x14ac:dyDescent="0.35">
      <c r="A89927" s="46"/>
      <c r="H89927" s="103"/>
      <c r="AD89927" s="99"/>
      <c r="AF89927" s="46"/>
      <c r="AM89927" s="121"/>
      <c r="AO89927" s="46"/>
    </row>
    <row r="89928" spans="1:41" s="60" customFormat="1" hidden="1" x14ac:dyDescent="0.35">
      <c r="A89928" s="46"/>
      <c r="H89928" s="103"/>
      <c r="AD89928" s="99"/>
      <c r="AF89928" s="46"/>
      <c r="AM89928" s="121"/>
      <c r="AO89928" s="46"/>
    </row>
    <row r="89929" spans="1:41" s="60" customFormat="1" hidden="1" x14ac:dyDescent="0.35">
      <c r="A89929" s="46"/>
      <c r="H89929" s="103"/>
      <c r="AD89929" s="99"/>
      <c r="AF89929" s="46"/>
      <c r="AM89929" s="121"/>
      <c r="AO89929" s="46"/>
    </row>
    <row r="89930" spans="1:41" s="60" customFormat="1" hidden="1" x14ac:dyDescent="0.35">
      <c r="A89930" s="46"/>
      <c r="H89930" s="103"/>
      <c r="AD89930" s="99"/>
      <c r="AF89930" s="46"/>
      <c r="AM89930" s="121"/>
      <c r="AO89930" s="46"/>
    </row>
    <row r="89931" spans="1:41" s="60" customFormat="1" hidden="1" x14ac:dyDescent="0.35">
      <c r="A89931" s="46"/>
      <c r="H89931" s="103"/>
      <c r="AD89931" s="99"/>
      <c r="AF89931" s="46"/>
      <c r="AM89931" s="121"/>
      <c r="AO89931" s="46"/>
    </row>
    <row r="89932" spans="1:41" s="60" customFormat="1" hidden="1" x14ac:dyDescent="0.35">
      <c r="A89932" s="46"/>
      <c r="H89932" s="103"/>
      <c r="AD89932" s="99"/>
      <c r="AF89932" s="46"/>
      <c r="AM89932" s="121"/>
      <c r="AO89932" s="46"/>
    </row>
    <row r="89933" spans="1:41" s="60" customFormat="1" hidden="1" x14ac:dyDescent="0.35">
      <c r="A89933" s="46"/>
      <c r="H89933" s="103"/>
      <c r="AD89933" s="99"/>
      <c r="AF89933" s="46"/>
      <c r="AM89933" s="121"/>
      <c r="AO89933" s="46"/>
    </row>
    <row r="89934" spans="1:41" s="60" customFormat="1" hidden="1" x14ac:dyDescent="0.35">
      <c r="A89934" s="46"/>
      <c r="H89934" s="103"/>
      <c r="AD89934" s="99"/>
      <c r="AF89934" s="46"/>
      <c r="AM89934" s="121"/>
      <c r="AO89934" s="46"/>
    </row>
    <row r="89935" spans="1:41" s="60" customFormat="1" hidden="1" x14ac:dyDescent="0.35">
      <c r="A89935" s="46"/>
      <c r="H89935" s="103"/>
      <c r="AD89935" s="99"/>
      <c r="AF89935" s="46"/>
      <c r="AM89935" s="121"/>
      <c r="AO89935" s="46"/>
    </row>
    <row r="89936" spans="1:41" s="60" customFormat="1" hidden="1" x14ac:dyDescent="0.35">
      <c r="A89936" s="46"/>
      <c r="H89936" s="103"/>
      <c r="AD89936" s="99"/>
      <c r="AF89936" s="46"/>
      <c r="AM89936" s="121"/>
      <c r="AO89936" s="46"/>
    </row>
    <row r="89937" spans="1:41" s="60" customFormat="1" hidden="1" x14ac:dyDescent="0.35">
      <c r="A89937" s="46"/>
      <c r="H89937" s="103"/>
      <c r="AD89937" s="99"/>
      <c r="AF89937" s="46"/>
      <c r="AM89937" s="121"/>
      <c r="AO89937" s="46"/>
    </row>
    <row r="89938" spans="1:41" s="60" customFormat="1" hidden="1" x14ac:dyDescent="0.35">
      <c r="A89938" s="46"/>
      <c r="H89938" s="103"/>
      <c r="AD89938" s="99"/>
      <c r="AF89938" s="46"/>
      <c r="AM89938" s="121"/>
      <c r="AO89938" s="46"/>
    </row>
    <row r="89939" spans="1:41" s="60" customFormat="1" hidden="1" x14ac:dyDescent="0.35">
      <c r="A89939" s="46"/>
      <c r="H89939" s="103"/>
      <c r="AD89939" s="99"/>
      <c r="AF89939" s="46"/>
      <c r="AM89939" s="121"/>
      <c r="AO89939" s="46"/>
    </row>
    <row r="89940" spans="1:41" s="60" customFormat="1" hidden="1" x14ac:dyDescent="0.35">
      <c r="A89940" s="46"/>
      <c r="H89940" s="103"/>
      <c r="AD89940" s="99"/>
      <c r="AF89940" s="46"/>
      <c r="AM89940" s="121"/>
      <c r="AO89940" s="46"/>
    </row>
    <row r="89941" spans="1:41" s="60" customFormat="1" hidden="1" x14ac:dyDescent="0.35">
      <c r="A89941" s="46"/>
      <c r="H89941" s="103"/>
      <c r="AD89941" s="99"/>
      <c r="AF89941" s="46"/>
      <c r="AM89941" s="121"/>
      <c r="AO89941" s="46"/>
    </row>
    <row r="89942" spans="1:41" s="60" customFormat="1" hidden="1" x14ac:dyDescent="0.35">
      <c r="A89942" s="46"/>
      <c r="H89942" s="103"/>
      <c r="AD89942" s="99"/>
      <c r="AF89942" s="46"/>
      <c r="AM89942" s="121"/>
      <c r="AO89942" s="46"/>
    </row>
    <row r="89943" spans="1:41" s="60" customFormat="1" hidden="1" x14ac:dyDescent="0.35">
      <c r="A89943" s="46"/>
      <c r="H89943" s="103"/>
      <c r="AD89943" s="99"/>
      <c r="AF89943" s="46"/>
      <c r="AM89943" s="121"/>
      <c r="AO89943" s="46"/>
    </row>
    <row r="89944" spans="1:41" s="60" customFormat="1" hidden="1" x14ac:dyDescent="0.35">
      <c r="A89944" s="46"/>
      <c r="H89944" s="103"/>
      <c r="AD89944" s="99"/>
      <c r="AF89944" s="46"/>
      <c r="AM89944" s="121"/>
      <c r="AO89944" s="46"/>
    </row>
    <row r="89945" spans="1:41" s="60" customFormat="1" hidden="1" x14ac:dyDescent="0.35">
      <c r="A89945" s="46"/>
      <c r="H89945" s="103"/>
      <c r="AD89945" s="99"/>
      <c r="AF89945" s="46"/>
      <c r="AM89945" s="121"/>
      <c r="AO89945" s="46"/>
    </row>
    <row r="89946" spans="1:41" s="60" customFormat="1" hidden="1" x14ac:dyDescent="0.35">
      <c r="A89946" s="46"/>
      <c r="H89946" s="103"/>
      <c r="AD89946" s="99"/>
      <c r="AF89946" s="46"/>
      <c r="AM89946" s="121"/>
      <c r="AO89946" s="46"/>
    </row>
    <row r="89947" spans="1:41" s="60" customFormat="1" hidden="1" x14ac:dyDescent="0.35">
      <c r="A89947" s="46"/>
      <c r="H89947" s="103"/>
      <c r="AD89947" s="99"/>
      <c r="AF89947" s="46"/>
      <c r="AM89947" s="121"/>
      <c r="AO89947" s="46"/>
    </row>
    <row r="89948" spans="1:41" s="60" customFormat="1" hidden="1" x14ac:dyDescent="0.35">
      <c r="A89948" s="46"/>
      <c r="H89948" s="103"/>
      <c r="AD89948" s="99"/>
      <c r="AF89948" s="46"/>
      <c r="AM89948" s="121"/>
      <c r="AO89948" s="46"/>
    </row>
    <row r="89949" spans="1:41" s="60" customFormat="1" hidden="1" x14ac:dyDescent="0.35">
      <c r="A89949" s="46"/>
      <c r="H89949" s="103"/>
      <c r="AD89949" s="99"/>
      <c r="AF89949" s="46"/>
      <c r="AM89949" s="121"/>
      <c r="AO89949" s="46"/>
    </row>
    <row r="89950" spans="1:41" s="60" customFormat="1" hidden="1" x14ac:dyDescent="0.35">
      <c r="A89950" s="46"/>
      <c r="H89950" s="103"/>
      <c r="AD89950" s="99"/>
      <c r="AF89950" s="46"/>
      <c r="AM89950" s="121"/>
      <c r="AO89950" s="46"/>
    </row>
    <row r="89951" spans="1:41" s="60" customFormat="1" hidden="1" x14ac:dyDescent="0.35">
      <c r="A89951" s="46"/>
      <c r="H89951" s="103"/>
      <c r="AD89951" s="99"/>
      <c r="AF89951" s="46"/>
      <c r="AM89951" s="121"/>
      <c r="AO89951" s="46"/>
    </row>
    <row r="89952" spans="1:41" s="60" customFormat="1" hidden="1" x14ac:dyDescent="0.35">
      <c r="A89952" s="46"/>
      <c r="H89952" s="103"/>
      <c r="AD89952" s="99"/>
      <c r="AF89952" s="46"/>
      <c r="AM89952" s="121"/>
      <c r="AO89952" s="46"/>
    </row>
    <row r="89953" spans="1:41" s="60" customFormat="1" hidden="1" x14ac:dyDescent="0.35">
      <c r="A89953" s="46"/>
      <c r="H89953" s="103"/>
      <c r="AD89953" s="99"/>
      <c r="AF89953" s="46"/>
      <c r="AM89953" s="121"/>
      <c r="AO89953" s="46"/>
    </row>
    <row r="89954" spans="1:41" s="60" customFormat="1" hidden="1" x14ac:dyDescent="0.35">
      <c r="A89954" s="46"/>
      <c r="H89954" s="103"/>
      <c r="AD89954" s="99"/>
      <c r="AF89954" s="46"/>
      <c r="AM89954" s="121"/>
      <c r="AO89954" s="46"/>
    </row>
    <row r="89955" spans="1:41" s="60" customFormat="1" hidden="1" x14ac:dyDescent="0.35">
      <c r="A89955" s="46"/>
      <c r="H89955" s="103"/>
      <c r="AD89955" s="99"/>
      <c r="AF89955" s="46"/>
      <c r="AM89955" s="121"/>
      <c r="AO89955" s="46"/>
    </row>
    <row r="89956" spans="1:41" s="60" customFormat="1" hidden="1" x14ac:dyDescent="0.35">
      <c r="A89956" s="46"/>
      <c r="H89956" s="103"/>
      <c r="AD89956" s="99"/>
      <c r="AF89956" s="46"/>
      <c r="AM89956" s="121"/>
      <c r="AO89956" s="46"/>
    </row>
    <row r="89957" spans="1:41" s="60" customFormat="1" hidden="1" x14ac:dyDescent="0.35">
      <c r="A89957" s="46"/>
      <c r="H89957" s="103"/>
      <c r="AD89957" s="99"/>
      <c r="AF89957" s="46"/>
      <c r="AM89957" s="121"/>
      <c r="AO89957" s="46"/>
    </row>
    <row r="89958" spans="1:41" s="60" customFormat="1" hidden="1" x14ac:dyDescent="0.35">
      <c r="A89958" s="46"/>
      <c r="H89958" s="103"/>
      <c r="AD89958" s="99"/>
      <c r="AF89958" s="46"/>
      <c r="AM89958" s="121"/>
      <c r="AO89958" s="46"/>
    </row>
    <row r="89959" spans="1:41" s="60" customFormat="1" hidden="1" x14ac:dyDescent="0.35">
      <c r="A89959" s="46"/>
      <c r="H89959" s="103"/>
      <c r="AD89959" s="99"/>
      <c r="AF89959" s="46"/>
      <c r="AM89959" s="121"/>
      <c r="AO89959" s="46"/>
    </row>
    <row r="89960" spans="1:41" s="60" customFormat="1" hidden="1" x14ac:dyDescent="0.35">
      <c r="A89960" s="46"/>
      <c r="H89960" s="103"/>
      <c r="AD89960" s="99"/>
      <c r="AF89960" s="46"/>
      <c r="AM89960" s="121"/>
      <c r="AO89960" s="46"/>
    </row>
    <row r="89961" spans="1:41" s="60" customFormat="1" hidden="1" x14ac:dyDescent="0.35">
      <c r="A89961" s="46"/>
      <c r="H89961" s="103"/>
      <c r="AD89961" s="99"/>
      <c r="AF89961" s="46"/>
      <c r="AM89961" s="121"/>
      <c r="AO89961" s="46"/>
    </row>
    <row r="89962" spans="1:41" s="60" customFormat="1" hidden="1" x14ac:dyDescent="0.35">
      <c r="A89962" s="46"/>
      <c r="H89962" s="103"/>
      <c r="AD89962" s="99"/>
      <c r="AF89962" s="46"/>
      <c r="AM89962" s="121"/>
      <c r="AO89962" s="46"/>
    </row>
    <row r="89963" spans="1:41" s="60" customFormat="1" hidden="1" x14ac:dyDescent="0.35">
      <c r="A89963" s="46"/>
      <c r="H89963" s="103"/>
      <c r="AD89963" s="99"/>
      <c r="AF89963" s="46"/>
      <c r="AM89963" s="121"/>
      <c r="AO89963" s="46"/>
    </row>
    <row r="89964" spans="1:41" s="60" customFormat="1" hidden="1" x14ac:dyDescent="0.35">
      <c r="A89964" s="46"/>
      <c r="H89964" s="103"/>
      <c r="AD89964" s="99"/>
      <c r="AF89964" s="46"/>
      <c r="AM89964" s="121"/>
      <c r="AO89964" s="46"/>
    </row>
    <row r="89965" spans="1:41" s="60" customFormat="1" hidden="1" x14ac:dyDescent="0.35">
      <c r="A89965" s="46"/>
      <c r="H89965" s="103"/>
      <c r="AD89965" s="99"/>
      <c r="AF89965" s="46"/>
      <c r="AM89965" s="121"/>
      <c r="AO89965" s="46"/>
    </row>
    <row r="89966" spans="1:41" s="60" customFormat="1" hidden="1" x14ac:dyDescent="0.35">
      <c r="A89966" s="46"/>
      <c r="H89966" s="103"/>
      <c r="AD89966" s="99"/>
      <c r="AF89966" s="46"/>
      <c r="AM89966" s="121"/>
      <c r="AO89966" s="46"/>
    </row>
    <row r="89967" spans="1:41" s="60" customFormat="1" hidden="1" x14ac:dyDescent="0.35">
      <c r="A89967" s="46"/>
      <c r="H89967" s="103"/>
      <c r="AD89967" s="99"/>
      <c r="AF89967" s="46"/>
      <c r="AM89967" s="121"/>
      <c r="AO89967" s="46"/>
    </row>
    <row r="89968" spans="1:41" s="60" customFormat="1" hidden="1" x14ac:dyDescent="0.35">
      <c r="A89968" s="46"/>
      <c r="H89968" s="103"/>
      <c r="AD89968" s="99"/>
      <c r="AF89968" s="46"/>
      <c r="AM89968" s="121"/>
      <c r="AO89968" s="46"/>
    </row>
    <row r="89969" spans="1:41" s="60" customFormat="1" hidden="1" x14ac:dyDescent="0.35">
      <c r="A89969" s="46"/>
      <c r="H89969" s="103"/>
      <c r="AD89969" s="99"/>
      <c r="AF89969" s="46"/>
      <c r="AM89969" s="121"/>
      <c r="AO89969" s="46"/>
    </row>
    <row r="89970" spans="1:41" s="60" customFormat="1" hidden="1" x14ac:dyDescent="0.35">
      <c r="A89970" s="46"/>
      <c r="H89970" s="103"/>
      <c r="AD89970" s="99"/>
      <c r="AF89970" s="46"/>
      <c r="AM89970" s="121"/>
      <c r="AO89970" s="46"/>
    </row>
    <row r="89971" spans="1:41" s="60" customFormat="1" hidden="1" x14ac:dyDescent="0.35">
      <c r="A89971" s="46"/>
      <c r="H89971" s="103"/>
      <c r="AD89971" s="99"/>
      <c r="AF89971" s="46"/>
      <c r="AM89971" s="121"/>
      <c r="AO89971" s="46"/>
    </row>
    <row r="89972" spans="1:41" s="60" customFormat="1" hidden="1" x14ac:dyDescent="0.35">
      <c r="A89972" s="46"/>
      <c r="H89972" s="103"/>
      <c r="AD89972" s="99"/>
      <c r="AF89972" s="46"/>
      <c r="AM89972" s="121"/>
      <c r="AO89972" s="46"/>
    </row>
    <row r="89973" spans="1:41" s="60" customFormat="1" hidden="1" x14ac:dyDescent="0.35">
      <c r="A89973" s="46"/>
      <c r="H89973" s="103"/>
      <c r="AD89973" s="99"/>
      <c r="AF89973" s="46"/>
      <c r="AM89973" s="121"/>
      <c r="AO89973" s="46"/>
    </row>
    <row r="89974" spans="1:41" s="60" customFormat="1" hidden="1" x14ac:dyDescent="0.35">
      <c r="A89974" s="46"/>
      <c r="H89974" s="103"/>
      <c r="AD89974" s="99"/>
      <c r="AF89974" s="46"/>
      <c r="AM89974" s="121"/>
      <c r="AO89974" s="46"/>
    </row>
    <row r="89975" spans="1:41" s="60" customFormat="1" hidden="1" x14ac:dyDescent="0.35">
      <c r="A89975" s="46"/>
      <c r="H89975" s="103"/>
      <c r="AD89975" s="99"/>
      <c r="AF89975" s="46"/>
      <c r="AM89975" s="121"/>
      <c r="AO89975" s="46"/>
    </row>
    <row r="89976" spans="1:41" s="60" customFormat="1" hidden="1" x14ac:dyDescent="0.35">
      <c r="A89976" s="46"/>
      <c r="H89976" s="103"/>
      <c r="AD89976" s="99"/>
      <c r="AF89976" s="46"/>
      <c r="AM89976" s="121"/>
      <c r="AO89976" s="46"/>
    </row>
    <row r="89977" spans="1:41" s="60" customFormat="1" hidden="1" x14ac:dyDescent="0.35">
      <c r="A89977" s="46"/>
      <c r="H89977" s="103"/>
      <c r="AD89977" s="99"/>
      <c r="AF89977" s="46"/>
      <c r="AM89977" s="121"/>
      <c r="AO89977" s="46"/>
    </row>
    <row r="89978" spans="1:41" s="60" customFormat="1" hidden="1" x14ac:dyDescent="0.35">
      <c r="A89978" s="46"/>
      <c r="H89978" s="103"/>
      <c r="AD89978" s="99"/>
      <c r="AF89978" s="46"/>
      <c r="AM89978" s="121"/>
      <c r="AO89978" s="46"/>
    </row>
    <row r="89979" spans="1:41" s="60" customFormat="1" hidden="1" x14ac:dyDescent="0.35">
      <c r="A89979" s="46"/>
      <c r="H89979" s="103"/>
      <c r="AD89979" s="99"/>
      <c r="AF89979" s="46"/>
      <c r="AM89979" s="121"/>
      <c r="AO89979" s="46"/>
    </row>
    <row r="89980" spans="1:41" s="60" customFormat="1" hidden="1" x14ac:dyDescent="0.35">
      <c r="A89980" s="46"/>
      <c r="H89980" s="103"/>
      <c r="AD89980" s="99"/>
      <c r="AF89980" s="46"/>
      <c r="AM89980" s="121"/>
      <c r="AO89980" s="46"/>
    </row>
    <row r="89981" spans="1:41" s="60" customFormat="1" hidden="1" x14ac:dyDescent="0.35">
      <c r="A89981" s="46"/>
      <c r="H89981" s="103"/>
      <c r="AD89981" s="99"/>
      <c r="AF89981" s="46"/>
      <c r="AM89981" s="121"/>
      <c r="AO89981" s="46"/>
    </row>
    <row r="89982" spans="1:41" s="60" customFormat="1" hidden="1" x14ac:dyDescent="0.35">
      <c r="A89982" s="46"/>
      <c r="H89982" s="103"/>
      <c r="AD89982" s="99"/>
      <c r="AF89982" s="46"/>
      <c r="AM89982" s="121"/>
      <c r="AO89982" s="46"/>
    </row>
    <row r="89983" spans="1:41" s="60" customFormat="1" hidden="1" x14ac:dyDescent="0.35">
      <c r="A89983" s="46"/>
      <c r="H89983" s="103"/>
      <c r="AD89983" s="99"/>
      <c r="AF89983" s="46"/>
      <c r="AM89983" s="121"/>
      <c r="AO89983" s="46"/>
    </row>
    <row r="89984" spans="1:41" s="60" customFormat="1" hidden="1" x14ac:dyDescent="0.35">
      <c r="A89984" s="46"/>
      <c r="H89984" s="103"/>
      <c r="AD89984" s="99"/>
      <c r="AF89984" s="46"/>
      <c r="AM89984" s="121"/>
      <c r="AO89984" s="46"/>
    </row>
    <row r="89985" spans="1:41" s="60" customFormat="1" hidden="1" x14ac:dyDescent="0.35">
      <c r="A89985" s="46"/>
      <c r="H89985" s="103"/>
      <c r="AD89985" s="99"/>
      <c r="AF89985" s="46"/>
      <c r="AM89985" s="121"/>
      <c r="AO89985" s="46"/>
    </row>
    <row r="89986" spans="1:41" s="60" customFormat="1" hidden="1" x14ac:dyDescent="0.35">
      <c r="A89986" s="46"/>
      <c r="H89986" s="103"/>
      <c r="AD89986" s="99"/>
      <c r="AF89986" s="46"/>
      <c r="AM89986" s="121"/>
      <c r="AO89986" s="46"/>
    </row>
    <row r="89987" spans="1:41" s="60" customFormat="1" hidden="1" x14ac:dyDescent="0.35">
      <c r="A89987" s="46"/>
      <c r="H89987" s="103"/>
      <c r="AD89987" s="99"/>
      <c r="AF89987" s="46"/>
      <c r="AM89987" s="121"/>
      <c r="AO89987" s="46"/>
    </row>
    <row r="89988" spans="1:41" s="60" customFormat="1" hidden="1" x14ac:dyDescent="0.35">
      <c r="A89988" s="46"/>
      <c r="H89988" s="103"/>
      <c r="AD89988" s="99"/>
      <c r="AF89988" s="46"/>
      <c r="AM89988" s="121"/>
      <c r="AO89988" s="46"/>
    </row>
    <row r="89989" spans="1:41" s="60" customFormat="1" hidden="1" x14ac:dyDescent="0.35">
      <c r="A89989" s="46"/>
      <c r="H89989" s="103"/>
      <c r="AD89989" s="99"/>
      <c r="AF89989" s="46"/>
      <c r="AM89989" s="121"/>
      <c r="AO89989" s="46"/>
    </row>
    <row r="89990" spans="1:41" s="60" customFormat="1" hidden="1" x14ac:dyDescent="0.35">
      <c r="A89990" s="46"/>
      <c r="H89990" s="103"/>
      <c r="AD89990" s="99"/>
      <c r="AF89990" s="46"/>
      <c r="AM89990" s="121"/>
      <c r="AO89990" s="46"/>
    </row>
    <row r="89991" spans="1:41" s="60" customFormat="1" hidden="1" x14ac:dyDescent="0.35">
      <c r="A89991" s="46"/>
      <c r="H89991" s="103"/>
      <c r="AD89991" s="99"/>
      <c r="AF89991" s="46"/>
      <c r="AM89991" s="121"/>
      <c r="AO89991" s="46"/>
    </row>
    <row r="89992" spans="1:41" s="60" customFormat="1" hidden="1" x14ac:dyDescent="0.35">
      <c r="A89992" s="46"/>
      <c r="H89992" s="103"/>
      <c r="AD89992" s="99"/>
      <c r="AF89992" s="46"/>
      <c r="AM89992" s="121"/>
      <c r="AO89992" s="46"/>
    </row>
    <row r="89993" spans="1:41" s="60" customFormat="1" hidden="1" x14ac:dyDescent="0.35">
      <c r="A89993" s="46"/>
      <c r="H89993" s="103"/>
      <c r="AD89993" s="99"/>
      <c r="AF89993" s="46"/>
      <c r="AM89993" s="121"/>
      <c r="AO89993" s="46"/>
    </row>
    <row r="89994" spans="1:41" s="60" customFormat="1" hidden="1" x14ac:dyDescent="0.35">
      <c r="A89994" s="46"/>
      <c r="H89994" s="103"/>
      <c r="AD89994" s="99"/>
      <c r="AF89994" s="46"/>
      <c r="AM89994" s="121"/>
      <c r="AO89994" s="46"/>
    </row>
    <row r="89995" spans="1:41" s="60" customFormat="1" hidden="1" x14ac:dyDescent="0.35">
      <c r="A89995" s="46"/>
      <c r="H89995" s="103"/>
      <c r="AD89995" s="99"/>
      <c r="AF89995" s="46"/>
      <c r="AM89995" s="121"/>
      <c r="AO89995" s="46"/>
    </row>
    <row r="89996" spans="1:41" s="60" customFormat="1" hidden="1" x14ac:dyDescent="0.35">
      <c r="A89996" s="46"/>
      <c r="H89996" s="103"/>
      <c r="AD89996" s="99"/>
      <c r="AF89996" s="46"/>
      <c r="AM89996" s="121"/>
      <c r="AO89996" s="46"/>
    </row>
    <row r="89997" spans="1:41" s="60" customFormat="1" hidden="1" x14ac:dyDescent="0.35">
      <c r="A89997" s="46"/>
      <c r="H89997" s="103"/>
      <c r="AD89997" s="99"/>
      <c r="AF89997" s="46"/>
      <c r="AM89997" s="121"/>
      <c r="AO89997" s="46"/>
    </row>
    <row r="89998" spans="1:41" s="60" customFormat="1" hidden="1" x14ac:dyDescent="0.35">
      <c r="A89998" s="46"/>
      <c r="H89998" s="103"/>
      <c r="AD89998" s="99"/>
      <c r="AF89998" s="46"/>
      <c r="AM89998" s="121"/>
      <c r="AO89998" s="46"/>
    </row>
    <row r="89999" spans="1:41" s="60" customFormat="1" hidden="1" x14ac:dyDescent="0.35">
      <c r="A89999" s="46"/>
      <c r="H89999" s="103"/>
      <c r="AD89999" s="99"/>
      <c r="AF89999" s="46"/>
      <c r="AM89999" s="121"/>
      <c r="AO89999" s="46"/>
    </row>
    <row r="90000" spans="1:41" s="60" customFormat="1" hidden="1" x14ac:dyDescent="0.35">
      <c r="A90000" s="46"/>
      <c r="H90000" s="103"/>
      <c r="AD90000" s="99"/>
      <c r="AF90000" s="46"/>
      <c r="AM90000" s="121"/>
      <c r="AO90000" s="46"/>
    </row>
    <row r="90001" spans="1:41" s="60" customFormat="1" hidden="1" x14ac:dyDescent="0.35">
      <c r="A90001" s="46"/>
      <c r="H90001" s="103"/>
      <c r="AD90001" s="99"/>
      <c r="AF90001" s="46"/>
      <c r="AM90001" s="121"/>
      <c r="AO90001" s="46"/>
    </row>
    <row r="90002" spans="1:41" s="60" customFormat="1" hidden="1" x14ac:dyDescent="0.35">
      <c r="A90002" s="46"/>
      <c r="H90002" s="103"/>
      <c r="AD90002" s="99"/>
      <c r="AF90002" s="46"/>
      <c r="AM90002" s="121"/>
      <c r="AO90002" s="46"/>
    </row>
    <row r="90003" spans="1:41" s="60" customFormat="1" hidden="1" x14ac:dyDescent="0.35">
      <c r="A90003" s="46"/>
      <c r="H90003" s="103"/>
      <c r="AD90003" s="99"/>
      <c r="AF90003" s="46"/>
      <c r="AM90003" s="121"/>
      <c r="AO90003" s="46"/>
    </row>
    <row r="90004" spans="1:41" s="60" customFormat="1" hidden="1" x14ac:dyDescent="0.35">
      <c r="A90004" s="46"/>
      <c r="H90004" s="103"/>
      <c r="AD90004" s="99"/>
      <c r="AF90004" s="46"/>
      <c r="AM90004" s="121"/>
      <c r="AO90004" s="46"/>
    </row>
    <row r="90005" spans="1:41" s="60" customFormat="1" hidden="1" x14ac:dyDescent="0.35">
      <c r="A90005" s="46"/>
      <c r="H90005" s="103"/>
      <c r="AD90005" s="99"/>
      <c r="AF90005" s="46"/>
      <c r="AM90005" s="121"/>
      <c r="AO90005" s="46"/>
    </row>
    <row r="90006" spans="1:41" s="60" customFormat="1" hidden="1" x14ac:dyDescent="0.35">
      <c r="A90006" s="46"/>
      <c r="H90006" s="103"/>
      <c r="AD90006" s="99"/>
      <c r="AF90006" s="46"/>
      <c r="AM90006" s="121"/>
      <c r="AO90006" s="46"/>
    </row>
    <row r="90007" spans="1:41" s="60" customFormat="1" hidden="1" x14ac:dyDescent="0.35">
      <c r="A90007" s="46"/>
      <c r="H90007" s="103"/>
      <c r="AD90007" s="99"/>
      <c r="AF90007" s="46"/>
      <c r="AM90007" s="121"/>
      <c r="AO90007" s="46"/>
    </row>
    <row r="90008" spans="1:41" s="60" customFormat="1" hidden="1" x14ac:dyDescent="0.35">
      <c r="A90008" s="46"/>
      <c r="H90008" s="103"/>
      <c r="AD90008" s="99"/>
      <c r="AF90008" s="46"/>
      <c r="AM90008" s="121"/>
      <c r="AO90008" s="46"/>
    </row>
    <row r="90009" spans="1:41" s="60" customFormat="1" hidden="1" x14ac:dyDescent="0.35">
      <c r="A90009" s="46"/>
      <c r="H90009" s="103"/>
      <c r="AD90009" s="99"/>
      <c r="AF90009" s="46"/>
      <c r="AM90009" s="121"/>
      <c r="AO90009" s="46"/>
    </row>
    <row r="90010" spans="1:41" s="60" customFormat="1" hidden="1" x14ac:dyDescent="0.35">
      <c r="A90010" s="46"/>
      <c r="H90010" s="103"/>
      <c r="AD90010" s="99"/>
      <c r="AF90010" s="46"/>
      <c r="AM90010" s="121"/>
      <c r="AO90010" s="46"/>
    </row>
    <row r="90011" spans="1:41" s="60" customFormat="1" hidden="1" x14ac:dyDescent="0.35">
      <c r="A90011" s="46"/>
      <c r="H90011" s="103"/>
      <c r="AD90011" s="99"/>
      <c r="AF90011" s="46"/>
      <c r="AM90011" s="121"/>
      <c r="AO90011" s="46"/>
    </row>
    <row r="90012" spans="1:41" s="60" customFormat="1" hidden="1" x14ac:dyDescent="0.35">
      <c r="A90012" s="46"/>
      <c r="H90012" s="103"/>
      <c r="AD90012" s="99"/>
      <c r="AF90012" s="46"/>
      <c r="AM90012" s="121"/>
      <c r="AO90012" s="46"/>
    </row>
    <row r="90013" spans="1:41" s="60" customFormat="1" hidden="1" x14ac:dyDescent="0.35">
      <c r="A90013" s="46"/>
      <c r="H90013" s="103"/>
      <c r="AD90013" s="99"/>
      <c r="AF90013" s="46"/>
      <c r="AM90013" s="121"/>
      <c r="AO90013" s="46"/>
    </row>
    <row r="90014" spans="1:41" s="60" customFormat="1" hidden="1" x14ac:dyDescent="0.35">
      <c r="A90014" s="46"/>
      <c r="H90014" s="103"/>
      <c r="AD90014" s="99"/>
      <c r="AF90014" s="46"/>
      <c r="AM90014" s="121"/>
      <c r="AO90014" s="46"/>
    </row>
    <row r="90015" spans="1:41" s="60" customFormat="1" hidden="1" x14ac:dyDescent="0.35">
      <c r="A90015" s="46"/>
      <c r="H90015" s="103"/>
      <c r="AD90015" s="99"/>
      <c r="AF90015" s="46"/>
      <c r="AM90015" s="121"/>
      <c r="AO90015" s="46"/>
    </row>
    <row r="90016" spans="1:41" s="60" customFormat="1" hidden="1" x14ac:dyDescent="0.35">
      <c r="A90016" s="46"/>
      <c r="H90016" s="103"/>
      <c r="AD90016" s="99"/>
      <c r="AF90016" s="46"/>
      <c r="AM90016" s="121"/>
      <c r="AO90016" s="46"/>
    </row>
    <row r="90017" spans="1:41" s="60" customFormat="1" hidden="1" x14ac:dyDescent="0.35">
      <c r="A90017" s="46"/>
      <c r="H90017" s="103"/>
      <c r="AD90017" s="99"/>
      <c r="AF90017" s="46"/>
      <c r="AM90017" s="121"/>
      <c r="AO90017" s="46"/>
    </row>
    <row r="90018" spans="1:41" s="60" customFormat="1" hidden="1" x14ac:dyDescent="0.35">
      <c r="A90018" s="46"/>
      <c r="H90018" s="103"/>
      <c r="AD90018" s="99"/>
      <c r="AF90018" s="46"/>
      <c r="AM90018" s="121"/>
      <c r="AO90018" s="46"/>
    </row>
    <row r="90019" spans="1:41" s="60" customFormat="1" hidden="1" x14ac:dyDescent="0.35">
      <c r="A90019" s="46"/>
      <c r="H90019" s="103"/>
      <c r="AD90019" s="99"/>
      <c r="AF90019" s="46"/>
      <c r="AM90019" s="121"/>
      <c r="AO90019" s="46"/>
    </row>
    <row r="90020" spans="1:41" s="60" customFormat="1" hidden="1" x14ac:dyDescent="0.35">
      <c r="A90020" s="46"/>
      <c r="H90020" s="103"/>
      <c r="AD90020" s="99"/>
      <c r="AF90020" s="46"/>
      <c r="AM90020" s="121"/>
      <c r="AO90020" s="46"/>
    </row>
    <row r="90021" spans="1:41" s="60" customFormat="1" hidden="1" x14ac:dyDescent="0.35">
      <c r="A90021" s="46"/>
      <c r="H90021" s="103"/>
      <c r="AD90021" s="99"/>
      <c r="AF90021" s="46"/>
      <c r="AM90021" s="121"/>
      <c r="AO90021" s="46"/>
    </row>
    <row r="90022" spans="1:41" s="60" customFormat="1" hidden="1" x14ac:dyDescent="0.35">
      <c r="A90022" s="46"/>
      <c r="H90022" s="103"/>
      <c r="AD90022" s="99"/>
      <c r="AF90022" s="46"/>
      <c r="AM90022" s="121"/>
      <c r="AO90022" s="46"/>
    </row>
    <row r="90023" spans="1:41" s="60" customFormat="1" hidden="1" x14ac:dyDescent="0.35">
      <c r="A90023" s="46"/>
      <c r="H90023" s="103"/>
      <c r="AD90023" s="99"/>
      <c r="AF90023" s="46"/>
      <c r="AM90023" s="121"/>
      <c r="AO90023" s="46"/>
    </row>
    <row r="90024" spans="1:41" s="60" customFormat="1" hidden="1" x14ac:dyDescent="0.35">
      <c r="A90024" s="46"/>
      <c r="H90024" s="103"/>
      <c r="AD90024" s="99"/>
      <c r="AF90024" s="46"/>
      <c r="AM90024" s="121"/>
      <c r="AO90024" s="46"/>
    </row>
    <row r="90025" spans="1:41" s="60" customFormat="1" hidden="1" x14ac:dyDescent="0.35">
      <c r="A90025" s="46"/>
      <c r="H90025" s="103"/>
      <c r="AD90025" s="99"/>
      <c r="AF90025" s="46"/>
      <c r="AM90025" s="121"/>
      <c r="AO90025" s="46"/>
    </row>
    <row r="90026" spans="1:41" s="60" customFormat="1" hidden="1" x14ac:dyDescent="0.35">
      <c r="A90026" s="46"/>
      <c r="H90026" s="103"/>
      <c r="AD90026" s="99"/>
      <c r="AF90026" s="46"/>
      <c r="AM90026" s="121"/>
      <c r="AO90026" s="46"/>
    </row>
    <row r="90027" spans="1:41" s="60" customFormat="1" hidden="1" x14ac:dyDescent="0.35">
      <c r="A90027" s="46"/>
      <c r="H90027" s="103"/>
      <c r="AD90027" s="99"/>
      <c r="AF90027" s="46"/>
      <c r="AM90027" s="121"/>
      <c r="AO90027" s="46"/>
    </row>
    <row r="90028" spans="1:41" s="60" customFormat="1" hidden="1" x14ac:dyDescent="0.35">
      <c r="A90028" s="46"/>
      <c r="H90028" s="103"/>
      <c r="AD90028" s="99"/>
      <c r="AF90028" s="46"/>
      <c r="AM90028" s="121"/>
      <c r="AO90028" s="46"/>
    </row>
    <row r="90029" spans="1:41" s="60" customFormat="1" hidden="1" x14ac:dyDescent="0.35">
      <c r="A90029" s="46"/>
      <c r="H90029" s="103"/>
      <c r="AD90029" s="99"/>
      <c r="AF90029" s="46"/>
      <c r="AM90029" s="121"/>
      <c r="AO90029" s="46"/>
    </row>
    <row r="90030" spans="1:41" s="60" customFormat="1" hidden="1" x14ac:dyDescent="0.35">
      <c r="A90030" s="46"/>
      <c r="H90030" s="103"/>
      <c r="AD90030" s="99"/>
      <c r="AF90030" s="46"/>
      <c r="AM90030" s="121"/>
      <c r="AO90030" s="46"/>
    </row>
    <row r="90031" spans="1:41" s="60" customFormat="1" hidden="1" x14ac:dyDescent="0.35">
      <c r="A90031" s="46"/>
      <c r="H90031" s="103"/>
      <c r="AD90031" s="99"/>
      <c r="AF90031" s="46"/>
      <c r="AM90031" s="121"/>
      <c r="AO90031" s="46"/>
    </row>
    <row r="90032" spans="1:41" s="60" customFormat="1" hidden="1" x14ac:dyDescent="0.35">
      <c r="A90032" s="46"/>
      <c r="H90032" s="103"/>
      <c r="AD90032" s="99"/>
      <c r="AF90032" s="46"/>
      <c r="AM90032" s="121"/>
      <c r="AO90032" s="46"/>
    </row>
    <row r="90033" spans="1:41" s="60" customFormat="1" hidden="1" x14ac:dyDescent="0.35">
      <c r="A90033" s="46"/>
      <c r="H90033" s="103"/>
      <c r="AD90033" s="99"/>
      <c r="AF90033" s="46"/>
      <c r="AM90033" s="121"/>
      <c r="AO90033" s="46"/>
    </row>
    <row r="90034" spans="1:41" s="60" customFormat="1" hidden="1" x14ac:dyDescent="0.35">
      <c r="A90034" s="46"/>
      <c r="H90034" s="103"/>
      <c r="AD90034" s="99"/>
      <c r="AF90034" s="46"/>
      <c r="AM90034" s="121"/>
      <c r="AO90034" s="46"/>
    </row>
    <row r="90035" spans="1:41" s="60" customFormat="1" hidden="1" x14ac:dyDescent="0.35">
      <c r="A90035" s="46"/>
      <c r="H90035" s="103"/>
      <c r="AD90035" s="99"/>
      <c r="AF90035" s="46"/>
      <c r="AM90035" s="121"/>
      <c r="AO90035" s="46"/>
    </row>
    <row r="90036" spans="1:41" s="60" customFormat="1" hidden="1" x14ac:dyDescent="0.35">
      <c r="A90036" s="46"/>
      <c r="H90036" s="103"/>
      <c r="AD90036" s="99"/>
      <c r="AF90036" s="46"/>
      <c r="AM90036" s="121"/>
      <c r="AO90036" s="46"/>
    </row>
    <row r="90037" spans="1:41" s="60" customFormat="1" hidden="1" x14ac:dyDescent="0.35">
      <c r="A90037" s="46"/>
      <c r="H90037" s="103"/>
      <c r="AD90037" s="99"/>
      <c r="AF90037" s="46"/>
      <c r="AM90037" s="121"/>
      <c r="AO90037" s="46"/>
    </row>
    <row r="90038" spans="1:41" s="60" customFormat="1" hidden="1" x14ac:dyDescent="0.35">
      <c r="A90038" s="46"/>
      <c r="H90038" s="103"/>
      <c r="AD90038" s="99"/>
      <c r="AF90038" s="46"/>
      <c r="AM90038" s="121"/>
      <c r="AO90038" s="46"/>
    </row>
    <row r="90039" spans="1:41" s="60" customFormat="1" hidden="1" x14ac:dyDescent="0.35">
      <c r="A90039" s="46"/>
      <c r="H90039" s="103"/>
      <c r="AD90039" s="99"/>
      <c r="AF90039" s="46"/>
      <c r="AM90039" s="121"/>
      <c r="AO90039" s="46"/>
    </row>
    <row r="90040" spans="1:41" s="60" customFormat="1" hidden="1" x14ac:dyDescent="0.35">
      <c r="A90040" s="46"/>
      <c r="H90040" s="103"/>
      <c r="AD90040" s="99"/>
      <c r="AF90040" s="46"/>
      <c r="AM90040" s="121"/>
      <c r="AO90040" s="46"/>
    </row>
    <row r="90041" spans="1:41" s="60" customFormat="1" hidden="1" x14ac:dyDescent="0.35">
      <c r="A90041" s="46"/>
      <c r="H90041" s="103"/>
      <c r="AD90041" s="99"/>
      <c r="AF90041" s="46"/>
      <c r="AM90041" s="121"/>
      <c r="AO90041" s="46"/>
    </row>
    <row r="90042" spans="1:41" s="60" customFormat="1" hidden="1" x14ac:dyDescent="0.35">
      <c r="A90042" s="46"/>
      <c r="H90042" s="103"/>
      <c r="AD90042" s="99"/>
      <c r="AF90042" s="46"/>
      <c r="AM90042" s="121"/>
      <c r="AO90042" s="46"/>
    </row>
    <row r="90043" spans="1:41" s="60" customFormat="1" hidden="1" x14ac:dyDescent="0.35">
      <c r="A90043" s="46"/>
      <c r="H90043" s="103"/>
      <c r="AD90043" s="99"/>
      <c r="AF90043" s="46"/>
      <c r="AM90043" s="121"/>
      <c r="AO90043" s="46"/>
    </row>
    <row r="90044" spans="1:41" s="60" customFormat="1" hidden="1" x14ac:dyDescent="0.35">
      <c r="A90044" s="46"/>
      <c r="H90044" s="103"/>
      <c r="AD90044" s="99"/>
      <c r="AF90044" s="46"/>
      <c r="AM90044" s="121"/>
      <c r="AO90044" s="46"/>
    </row>
    <row r="90045" spans="1:41" s="60" customFormat="1" hidden="1" x14ac:dyDescent="0.35">
      <c r="A90045" s="46"/>
      <c r="H90045" s="103"/>
      <c r="AD90045" s="99"/>
      <c r="AF90045" s="46"/>
      <c r="AM90045" s="121"/>
      <c r="AO90045" s="46"/>
    </row>
    <row r="90046" spans="1:41" s="60" customFormat="1" hidden="1" x14ac:dyDescent="0.35">
      <c r="A90046" s="46"/>
      <c r="H90046" s="103"/>
      <c r="AD90046" s="99"/>
      <c r="AF90046" s="46"/>
      <c r="AM90046" s="121"/>
      <c r="AO90046" s="46"/>
    </row>
    <row r="90047" spans="1:41" s="60" customFormat="1" hidden="1" x14ac:dyDescent="0.35">
      <c r="A90047" s="46"/>
      <c r="H90047" s="103"/>
      <c r="AD90047" s="99"/>
      <c r="AF90047" s="46"/>
      <c r="AM90047" s="121"/>
      <c r="AO90047" s="46"/>
    </row>
    <row r="90048" spans="1:41" s="60" customFormat="1" hidden="1" x14ac:dyDescent="0.35">
      <c r="A90048" s="46"/>
      <c r="H90048" s="103"/>
      <c r="AD90048" s="99"/>
      <c r="AF90048" s="46"/>
      <c r="AM90048" s="121"/>
      <c r="AO90048" s="46"/>
    </row>
    <row r="90049" spans="1:41" s="60" customFormat="1" hidden="1" x14ac:dyDescent="0.35">
      <c r="A90049" s="46"/>
      <c r="H90049" s="103"/>
      <c r="AD90049" s="99"/>
      <c r="AF90049" s="46"/>
      <c r="AM90049" s="121"/>
      <c r="AO90049" s="46"/>
    </row>
    <row r="90050" spans="1:41" s="60" customFormat="1" hidden="1" x14ac:dyDescent="0.35">
      <c r="A90050" s="46"/>
      <c r="H90050" s="103"/>
      <c r="AD90050" s="99"/>
      <c r="AF90050" s="46"/>
      <c r="AM90050" s="121"/>
      <c r="AO90050" s="46"/>
    </row>
    <row r="90051" spans="1:41" s="60" customFormat="1" hidden="1" x14ac:dyDescent="0.35">
      <c r="A90051" s="46"/>
      <c r="H90051" s="103"/>
      <c r="AD90051" s="99"/>
      <c r="AF90051" s="46"/>
      <c r="AM90051" s="121"/>
      <c r="AO90051" s="46"/>
    </row>
    <row r="90052" spans="1:41" s="60" customFormat="1" hidden="1" x14ac:dyDescent="0.35">
      <c r="A90052" s="46"/>
      <c r="H90052" s="103"/>
      <c r="AD90052" s="99"/>
      <c r="AF90052" s="46"/>
      <c r="AM90052" s="121"/>
      <c r="AO90052" s="46"/>
    </row>
    <row r="90053" spans="1:41" s="60" customFormat="1" hidden="1" x14ac:dyDescent="0.35">
      <c r="A90053" s="46"/>
      <c r="H90053" s="103"/>
      <c r="AD90053" s="99"/>
      <c r="AF90053" s="46"/>
      <c r="AM90053" s="121"/>
      <c r="AO90053" s="46"/>
    </row>
    <row r="90054" spans="1:41" s="60" customFormat="1" hidden="1" x14ac:dyDescent="0.35">
      <c r="A90054" s="46"/>
      <c r="H90054" s="103"/>
      <c r="AD90054" s="99"/>
      <c r="AF90054" s="46"/>
      <c r="AM90054" s="121"/>
      <c r="AO90054" s="46"/>
    </row>
    <row r="90055" spans="1:41" s="60" customFormat="1" hidden="1" x14ac:dyDescent="0.35">
      <c r="A90055" s="46"/>
      <c r="H90055" s="103"/>
      <c r="AD90055" s="99"/>
      <c r="AF90055" s="46"/>
      <c r="AM90055" s="121"/>
      <c r="AO90055" s="46"/>
    </row>
    <row r="90056" spans="1:41" s="60" customFormat="1" hidden="1" x14ac:dyDescent="0.35">
      <c r="A90056" s="46"/>
      <c r="H90056" s="103"/>
      <c r="AD90056" s="99"/>
      <c r="AF90056" s="46"/>
      <c r="AM90056" s="121"/>
      <c r="AO90056" s="46"/>
    </row>
    <row r="90057" spans="1:41" s="60" customFormat="1" hidden="1" x14ac:dyDescent="0.35">
      <c r="A90057" s="46"/>
      <c r="H90057" s="103"/>
      <c r="AD90057" s="99"/>
      <c r="AF90057" s="46"/>
      <c r="AM90057" s="121"/>
      <c r="AO90057" s="46"/>
    </row>
    <row r="90058" spans="1:41" s="60" customFormat="1" hidden="1" x14ac:dyDescent="0.35">
      <c r="A90058" s="46"/>
      <c r="H90058" s="103"/>
      <c r="AD90058" s="99"/>
      <c r="AF90058" s="46"/>
      <c r="AM90058" s="121"/>
      <c r="AO90058" s="46"/>
    </row>
    <row r="90059" spans="1:41" s="60" customFormat="1" hidden="1" x14ac:dyDescent="0.35">
      <c r="A90059" s="46"/>
      <c r="H90059" s="103"/>
      <c r="AD90059" s="99"/>
      <c r="AF90059" s="46"/>
      <c r="AM90059" s="121"/>
      <c r="AO90059" s="46"/>
    </row>
    <row r="90060" spans="1:41" s="60" customFormat="1" hidden="1" x14ac:dyDescent="0.35">
      <c r="A90060" s="46"/>
      <c r="H90060" s="103"/>
      <c r="AD90060" s="99"/>
      <c r="AF90060" s="46"/>
      <c r="AM90060" s="121"/>
      <c r="AO90060" s="46"/>
    </row>
    <row r="90061" spans="1:41" s="60" customFormat="1" hidden="1" x14ac:dyDescent="0.35">
      <c r="A90061" s="46"/>
      <c r="H90061" s="103"/>
      <c r="AD90061" s="99"/>
      <c r="AF90061" s="46"/>
      <c r="AM90061" s="121"/>
      <c r="AO90061" s="46"/>
    </row>
    <row r="90062" spans="1:41" s="60" customFormat="1" hidden="1" x14ac:dyDescent="0.35">
      <c r="A90062" s="46"/>
      <c r="H90062" s="103"/>
      <c r="AD90062" s="99"/>
      <c r="AF90062" s="46"/>
      <c r="AM90062" s="121"/>
      <c r="AO90062" s="46"/>
    </row>
    <row r="90063" spans="1:41" s="60" customFormat="1" hidden="1" x14ac:dyDescent="0.35">
      <c r="A90063" s="46"/>
      <c r="H90063" s="103"/>
      <c r="AD90063" s="99"/>
      <c r="AF90063" s="46"/>
      <c r="AM90063" s="121"/>
      <c r="AO90063" s="46"/>
    </row>
    <row r="90064" spans="1:41" s="60" customFormat="1" hidden="1" x14ac:dyDescent="0.35">
      <c r="A90064" s="46"/>
      <c r="H90064" s="103"/>
      <c r="AD90064" s="99"/>
      <c r="AF90064" s="46"/>
      <c r="AM90064" s="121"/>
      <c r="AO90064" s="46"/>
    </row>
    <row r="90065" spans="1:41" s="60" customFormat="1" hidden="1" x14ac:dyDescent="0.35">
      <c r="A90065" s="46"/>
      <c r="H90065" s="103"/>
      <c r="AD90065" s="99"/>
      <c r="AF90065" s="46"/>
      <c r="AM90065" s="121"/>
      <c r="AO90065" s="46"/>
    </row>
    <row r="90066" spans="1:41" s="60" customFormat="1" hidden="1" x14ac:dyDescent="0.35">
      <c r="A90066" s="46"/>
      <c r="H90066" s="103"/>
      <c r="AD90066" s="99"/>
      <c r="AF90066" s="46"/>
      <c r="AM90066" s="121"/>
      <c r="AO90066" s="46"/>
    </row>
    <row r="90067" spans="1:41" s="60" customFormat="1" hidden="1" x14ac:dyDescent="0.35">
      <c r="A90067" s="46"/>
      <c r="H90067" s="103"/>
      <c r="AD90067" s="99"/>
      <c r="AF90067" s="46"/>
      <c r="AM90067" s="121"/>
      <c r="AO90067" s="46"/>
    </row>
    <row r="90068" spans="1:41" s="60" customFormat="1" hidden="1" x14ac:dyDescent="0.35">
      <c r="A90068" s="46"/>
      <c r="H90068" s="103"/>
      <c r="AD90068" s="99"/>
      <c r="AF90068" s="46"/>
      <c r="AM90068" s="121"/>
      <c r="AO90068" s="46"/>
    </row>
    <row r="90069" spans="1:41" s="60" customFormat="1" hidden="1" x14ac:dyDescent="0.35">
      <c r="A90069" s="46"/>
      <c r="H90069" s="103"/>
      <c r="AD90069" s="99"/>
      <c r="AF90069" s="46"/>
      <c r="AM90069" s="121"/>
      <c r="AO90069" s="46"/>
    </row>
    <row r="90070" spans="1:41" s="60" customFormat="1" hidden="1" x14ac:dyDescent="0.35">
      <c r="A90070" s="46"/>
      <c r="H90070" s="103"/>
      <c r="AD90070" s="99"/>
      <c r="AF90070" s="46"/>
      <c r="AM90070" s="121"/>
      <c r="AO90070" s="46"/>
    </row>
    <row r="90071" spans="1:41" s="60" customFormat="1" hidden="1" x14ac:dyDescent="0.35">
      <c r="A90071" s="46"/>
      <c r="H90071" s="103"/>
      <c r="AD90071" s="99"/>
      <c r="AF90071" s="46"/>
      <c r="AM90071" s="121"/>
      <c r="AO90071" s="46"/>
    </row>
    <row r="90072" spans="1:41" s="60" customFormat="1" hidden="1" x14ac:dyDescent="0.35">
      <c r="A90072" s="46"/>
      <c r="H90072" s="103"/>
      <c r="AD90072" s="99"/>
      <c r="AF90072" s="46"/>
      <c r="AM90072" s="121"/>
      <c r="AO90072" s="46"/>
    </row>
    <row r="90073" spans="1:41" s="60" customFormat="1" hidden="1" x14ac:dyDescent="0.35">
      <c r="A90073" s="46"/>
      <c r="H90073" s="103"/>
      <c r="AD90073" s="99"/>
      <c r="AF90073" s="46"/>
      <c r="AM90073" s="121"/>
      <c r="AO90073" s="46"/>
    </row>
    <row r="90074" spans="1:41" s="60" customFormat="1" hidden="1" x14ac:dyDescent="0.35">
      <c r="A90074" s="46"/>
      <c r="H90074" s="103"/>
      <c r="AD90074" s="99"/>
      <c r="AF90074" s="46"/>
      <c r="AM90074" s="121"/>
      <c r="AO90074" s="46"/>
    </row>
    <row r="90075" spans="1:41" s="60" customFormat="1" hidden="1" x14ac:dyDescent="0.35">
      <c r="A90075" s="46"/>
      <c r="H90075" s="103"/>
      <c r="AD90075" s="99"/>
      <c r="AF90075" s="46"/>
      <c r="AM90075" s="121"/>
      <c r="AO90075" s="46"/>
    </row>
    <row r="90076" spans="1:41" s="60" customFormat="1" hidden="1" x14ac:dyDescent="0.35">
      <c r="A90076" s="46"/>
      <c r="H90076" s="103"/>
      <c r="AD90076" s="99"/>
      <c r="AF90076" s="46"/>
      <c r="AM90076" s="121"/>
      <c r="AO90076" s="46"/>
    </row>
    <row r="90077" spans="1:41" s="60" customFormat="1" hidden="1" x14ac:dyDescent="0.35">
      <c r="A90077" s="46"/>
      <c r="H90077" s="103"/>
      <c r="AD90077" s="99"/>
      <c r="AF90077" s="46"/>
      <c r="AM90077" s="121"/>
      <c r="AO90077" s="46"/>
    </row>
    <row r="90078" spans="1:41" s="60" customFormat="1" hidden="1" x14ac:dyDescent="0.35">
      <c r="A90078" s="46"/>
      <c r="H90078" s="103"/>
      <c r="AD90078" s="99"/>
      <c r="AF90078" s="46"/>
      <c r="AM90078" s="121"/>
      <c r="AO90078" s="46"/>
    </row>
    <row r="90079" spans="1:41" s="60" customFormat="1" hidden="1" x14ac:dyDescent="0.35">
      <c r="A90079" s="46"/>
      <c r="H90079" s="103"/>
      <c r="AD90079" s="99"/>
      <c r="AF90079" s="46"/>
      <c r="AM90079" s="121"/>
      <c r="AO90079" s="46"/>
    </row>
    <row r="90080" spans="1:41" s="60" customFormat="1" hidden="1" x14ac:dyDescent="0.35">
      <c r="A90080" s="46"/>
      <c r="H90080" s="103"/>
      <c r="AD90080" s="99"/>
      <c r="AF90080" s="46"/>
      <c r="AM90080" s="121"/>
      <c r="AO90080" s="46"/>
    </row>
    <row r="90081" spans="1:41" s="60" customFormat="1" hidden="1" x14ac:dyDescent="0.35">
      <c r="A90081" s="46"/>
      <c r="H90081" s="103"/>
      <c r="AD90081" s="99"/>
      <c r="AF90081" s="46"/>
      <c r="AM90081" s="121"/>
      <c r="AO90081" s="46"/>
    </row>
    <row r="90082" spans="1:41" s="60" customFormat="1" hidden="1" x14ac:dyDescent="0.35">
      <c r="A90082" s="46"/>
      <c r="H90082" s="103"/>
      <c r="AD90082" s="99"/>
      <c r="AF90082" s="46"/>
      <c r="AM90082" s="121"/>
      <c r="AO90082" s="46"/>
    </row>
    <row r="90083" spans="1:41" s="60" customFormat="1" hidden="1" x14ac:dyDescent="0.35">
      <c r="A90083" s="46"/>
      <c r="H90083" s="103"/>
      <c r="AD90083" s="99"/>
      <c r="AF90083" s="46"/>
      <c r="AM90083" s="121"/>
      <c r="AO90083" s="46"/>
    </row>
    <row r="90084" spans="1:41" s="60" customFormat="1" hidden="1" x14ac:dyDescent="0.35">
      <c r="A90084" s="46"/>
      <c r="H90084" s="103"/>
      <c r="AD90084" s="99"/>
      <c r="AF90084" s="46"/>
      <c r="AM90084" s="121"/>
      <c r="AO90084" s="46"/>
    </row>
    <row r="90085" spans="1:41" s="60" customFormat="1" hidden="1" x14ac:dyDescent="0.35">
      <c r="A90085" s="46"/>
      <c r="H90085" s="103"/>
      <c r="AD90085" s="99"/>
      <c r="AF90085" s="46"/>
      <c r="AM90085" s="121"/>
      <c r="AO90085" s="46"/>
    </row>
    <row r="90086" spans="1:41" s="60" customFormat="1" hidden="1" x14ac:dyDescent="0.35">
      <c r="A90086" s="46"/>
      <c r="H90086" s="103"/>
      <c r="AD90086" s="99"/>
      <c r="AF90086" s="46"/>
      <c r="AM90086" s="121"/>
      <c r="AO90086" s="46"/>
    </row>
    <row r="90087" spans="1:41" s="60" customFormat="1" hidden="1" x14ac:dyDescent="0.35">
      <c r="A90087" s="46"/>
      <c r="H90087" s="103"/>
      <c r="AD90087" s="99"/>
      <c r="AF90087" s="46"/>
      <c r="AM90087" s="121"/>
      <c r="AO90087" s="46"/>
    </row>
    <row r="90088" spans="1:41" s="60" customFormat="1" hidden="1" x14ac:dyDescent="0.35">
      <c r="A90088" s="46"/>
      <c r="H90088" s="103"/>
      <c r="AD90088" s="99"/>
      <c r="AF90088" s="46"/>
      <c r="AM90088" s="121"/>
      <c r="AO90088" s="46"/>
    </row>
    <row r="90089" spans="1:41" s="60" customFormat="1" hidden="1" x14ac:dyDescent="0.35">
      <c r="A90089" s="46"/>
      <c r="H90089" s="103"/>
      <c r="AD90089" s="99"/>
      <c r="AF90089" s="46"/>
      <c r="AM90089" s="121"/>
      <c r="AO90089" s="46"/>
    </row>
    <row r="90090" spans="1:41" s="60" customFormat="1" hidden="1" x14ac:dyDescent="0.35">
      <c r="A90090" s="46"/>
      <c r="H90090" s="103"/>
      <c r="AD90090" s="99"/>
      <c r="AF90090" s="46"/>
      <c r="AM90090" s="121"/>
      <c r="AO90090" s="46"/>
    </row>
    <row r="90091" spans="1:41" s="60" customFormat="1" hidden="1" x14ac:dyDescent="0.35">
      <c r="A90091" s="46"/>
      <c r="H90091" s="103"/>
      <c r="AD90091" s="99"/>
      <c r="AF90091" s="46"/>
      <c r="AM90091" s="121"/>
      <c r="AO90091" s="46"/>
    </row>
    <row r="90092" spans="1:41" s="60" customFormat="1" hidden="1" x14ac:dyDescent="0.35">
      <c r="A90092" s="46"/>
      <c r="H90092" s="103"/>
      <c r="AD90092" s="99"/>
      <c r="AF90092" s="46"/>
      <c r="AM90092" s="121"/>
      <c r="AO90092" s="46"/>
    </row>
    <row r="90093" spans="1:41" s="60" customFormat="1" hidden="1" x14ac:dyDescent="0.35">
      <c r="A90093" s="46"/>
      <c r="H90093" s="103"/>
      <c r="AD90093" s="99"/>
      <c r="AF90093" s="46"/>
      <c r="AM90093" s="121"/>
      <c r="AO90093" s="46"/>
    </row>
    <row r="90094" spans="1:41" s="60" customFormat="1" hidden="1" x14ac:dyDescent="0.35">
      <c r="A90094" s="46"/>
      <c r="H90094" s="103"/>
      <c r="AD90094" s="99"/>
      <c r="AF90094" s="46"/>
      <c r="AM90094" s="121"/>
      <c r="AO90094" s="46"/>
    </row>
    <row r="90095" spans="1:41" s="60" customFormat="1" hidden="1" x14ac:dyDescent="0.35">
      <c r="A90095" s="46"/>
      <c r="H90095" s="103"/>
      <c r="AD90095" s="99"/>
      <c r="AF90095" s="46"/>
      <c r="AM90095" s="121"/>
      <c r="AO90095" s="46"/>
    </row>
    <row r="90096" spans="1:41" s="60" customFormat="1" hidden="1" x14ac:dyDescent="0.35">
      <c r="A90096" s="46"/>
      <c r="H90096" s="103"/>
      <c r="AD90096" s="99"/>
      <c r="AF90096" s="46"/>
      <c r="AM90096" s="121"/>
      <c r="AO90096" s="46"/>
    </row>
    <row r="90097" spans="1:41" s="60" customFormat="1" hidden="1" x14ac:dyDescent="0.35">
      <c r="A90097" s="46"/>
      <c r="H90097" s="103"/>
      <c r="AD90097" s="99"/>
      <c r="AF90097" s="46"/>
      <c r="AM90097" s="121"/>
      <c r="AO90097" s="46"/>
    </row>
    <row r="90098" spans="1:41" s="60" customFormat="1" hidden="1" x14ac:dyDescent="0.35">
      <c r="A90098" s="46"/>
      <c r="H90098" s="103"/>
      <c r="AD90098" s="99"/>
      <c r="AF90098" s="46"/>
      <c r="AM90098" s="121"/>
      <c r="AO90098" s="46"/>
    </row>
    <row r="90099" spans="1:41" s="60" customFormat="1" hidden="1" x14ac:dyDescent="0.35">
      <c r="A90099" s="46"/>
      <c r="H90099" s="103"/>
      <c r="AD90099" s="99"/>
      <c r="AF90099" s="46"/>
      <c r="AM90099" s="121"/>
      <c r="AO90099" s="46"/>
    </row>
    <row r="90100" spans="1:41" s="60" customFormat="1" hidden="1" x14ac:dyDescent="0.35">
      <c r="A90100" s="46"/>
      <c r="H90100" s="103"/>
      <c r="AD90100" s="99"/>
      <c r="AF90100" s="46"/>
      <c r="AM90100" s="121"/>
      <c r="AO90100" s="46"/>
    </row>
    <row r="90101" spans="1:41" s="60" customFormat="1" hidden="1" x14ac:dyDescent="0.35">
      <c r="A90101" s="46"/>
      <c r="H90101" s="103"/>
      <c r="AD90101" s="99"/>
      <c r="AF90101" s="46"/>
      <c r="AM90101" s="121"/>
      <c r="AO90101" s="46"/>
    </row>
    <row r="90102" spans="1:41" s="60" customFormat="1" hidden="1" x14ac:dyDescent="0.35">
      <c r="A90102" s="46"/>
      <c r="H90102" s="103"/>
      <c r="AD90102" s="99"/>
      <c r="AF90102" s="46"/>
      <c r="AM90102" s="121"/>
      <c r="AO90102" s="46"/>
    </row>
    <row r="90103" spans="1:41" s="60" customFormat="1" hidden="1" x14ac:dyDescent="0.35">
      <c r="A90103" s="46"/>
      <c r="H90103" s="103"/>
      <c r="AD90103" s="99"/>
      <c r="AF90103" s="46"/>
      <c r="AM90103" s="121"/>
      <c r="AO90103" s="46"/>
    </row>
    <row r="90104" spans="1:41" s="60" customFormat="1" hidden="1" x14ac:dyDescent="0.35">
      <c r="A90104" s="46"/>
      <c r="H90104" s="103"/>
      <c r="AD90104" s="99"/>
      <c r="AF90104" s="46"/>
      <c r="AM90104" s="121"/>
      <c r="AO90104" s="46"/>
    </row>
    <row r="90105" spans="1:41" s="60" customFormat="1" hidden="1" x14ac:dyDescent="0.35">
      <c r="A90105" s="46"/>
      <c r="H90105" s="103"/>
      <c r="AD90105" s="99"/>
      <c r="AF90105" s="46"/>
      <c r="AM90105" s="121"/>
      <c r="AO90105" s="46"/>
    </row>
    <row r="90106" spans="1:41" s="60" customFormat="1" hidden="1" x14ac:dyDescent="0.35">
      <c r="A90106" s="46"/>
      <c r="H90106" s="103"/>
      <c r="AD90106" s="99"/>
      <c r="AF90106" s="46"/>
      <c r="AM90106" s="121"/>
      <c r="AO90106" s="46"/>
    </row>
    <row r="90107" spans="1:41" s="60" customFormat="1" hidden="1" x14ac:dyDescent="0.35">
      <c r="A90107" s="46"/>
      <c r="H90107" s="103"/>
      <c r="AD90107" s="99"/>
      <c r="AF90107" s="46"/>
      <c r="AM90107" s="121"/>
      <c r="AO90107" s="46"/>
    </row>
    <row r="90108" spans="1:41" s="60" customFormat="1" hidden="1" x14ac:dyDescent="0.35">
      <c r="A90108" s="46"/>
      <c r="H90108" s="103"/>
      <c r="AD90108" s="99"/>
      <c r="AF90108" s="46"/>
      <c r="AM90108" s="121"/>
      <c r="AO90108" s="46"/>
    </row>
    <row r="90109" spans="1:41" s="60" customFormat="1" hidden="1" x14ac:dyDescent="0.35">
      <c r="A90109" s="46"/>
      <c r="H90109" s="103"/>
      <c r="AD90109" s="99"/>
      <c r="AF90109" s="46"/>
      <c r="AM90109" s="121"/>
      <c r="AO90109" s="46"/>
    </row>
    <row r="90110" spans="1:41" s="60" customFormat="1" hidden="1" x14ac:dyDescent="0.35">
      <c r="A90110" s="46"/>
      <c r="H90110" s="103"/>
      <c r="AD90110" s="99"/>
      <c r="AF90110" s="46"/>
      <c r="AM90110" s="121"/>
      <c r="AO90110" s="46"/>
    </row>
    <row r="90111" spans="1:41" s="60" customFormat="1" hidden="1" x14ac:dyDescent="0.35">
      <c r="A90111" s="46"/>
      <c r="H90111" s="103"/>
      <c r="AD90111" s="99"/>
      <c r="AF90111" s="46"/>
      <c r="AM90111" s="121"/>
      <c r="AO90111" s="46"/>
    </row>
    <row r="90112" spans="1:41" s="60" customFormat="1" hidden="1" x14ac:dyDescent="0.35">
      <c r="A90112" s="46"/>
      <c r="H90112" s="103"/>
      <c r="AD90112" s="99"/>
      <c r="AF90112" s="46"/>
      <c r="AM90112" s="121"/>
      <c r="AO90112" s="46"/>
    </row>
    <row r="90113" spans="1:41" s="60" customFormat="1" hidden="1" x14ac:dyDescent="0.35">
      <c r="A90113" s="46"/>
      <c r="H90113" s="103"/>
      <c r="AD90113" s="99"/>
      <c r="AF90113" s="46"/>
      <c r="AM90113" s="121"/>
      <c r="AO90113" s="46"/>
    </row>
    <row r="90114" spans="1:41" s="60" customFormat="1" hidden="1" x14ac:dyDescent="0.35">
      <c r="A90114" s="46"/>
      <c r="H90114" s="103"/>
      <c r="AD90114" s="99"/>
      <c r="AF90114" s="46"/>
      <c r="AM90114" s="121"/>
      <c r="AO90114" s="46"/>
    </row>
    <row r="90115" spans="1:41" s="60" customFormat="1" hidden="1" x14ac:dyDescent="0.35">
      <c r="A90115" s="46"/>
      <c r="H90115" s="103"/>
      <c r="AD90115" s="99"/>
      <c r="AF90115" s="46"/>
      <c r="AM90115" s="121"/>
      <c r="AO90115" s="46"/>
    </row>
    <row r="90116" spans="1:41" s="60" customFormat="1" hidden="1" x14ac:dyDescent="0.35">
      <c r="A90116" s="46"/>
      <c r="H90116" s="103"/>
      <c r="AD90116" s="99"/>
      <c r="AF90116" s="46"/>
      <c r="AM90116" s="121"/>
      <c r="AO90116" s="46"/>
    </row>
    <row r="90117" spans="1:41" s="60" customFormat="1" hidden="1" x14ac:dyDescent="0.35">
      <c r="A90117" s="46"/>
      <c r="H90117" s="103"/>
      <c r="AD90117" s="99"/>
      <c r="AF90117" s="46"/>
      <c r="AM90117" s="121"/>
      <c r="AO90117" s="46"/>
    </row>
    <row r="90118" spans="1:41" s="60" customFormat="1" hidden="1" x14ac:dyDescent="0.35">
      <c r="A90118" s="46"/>
      <c r="H90118" s="103"/>
      <c r="AD90118" s="99"/>
      <c r="AF90118" s="46"/>
      <c r="AM90118" s="121"/>
      <c r="AO90118" s="46"/>
    </row>
    <row r="90119" spans="1:41" s="60" customFormat="1" hidden="1" x14ac:dyDescent="0.35">
      <c r="A90119" s="46"/>
      <c r="H90119" s="103"/>
      <c r="AD90119" s="99"/>
      <c r="AF90119" s="46"/>
      <c r="AM90119" s="121"/>
      <c r="AO90119" s="46"/>
    </row>
    <row r="90120" spans="1:41" s="60" customFormat="1" hidden="1" x14ac:dyDescent="0.35">
      <c r="A90120" s="46"/>
      <c r="H90120" s="103"/>
      <c r="AD90120" s="99"/>
      <c r="AF90120" s="46"/>
      <c r="AM90120" s="121"/>
      <c r="AO90120" s="46"/>
    </row>
    <row r="90121" spans="1:41" s="60" customFormat="1" hidden="1" x14ac:dyDescent="0.35">
      <c r="A90121" s="46"/>
      <c r="H90121" s="103"/>
      <c r="AD90121" s="99"/>
      <c r="AF90121" s="46"/>
      <c r="AM90121" s="121"/>
      <c r="AO90121" s="46"/>
    </row>
    <row r="90122" spans="1:41" s="60" customFormat="1" hidden="1" x14ac:dyDescent="0.35">
      <c r="A90122" s="46"/>
      <c r="H90122" s="103"/>
      <c r="AD90122" s="99"/>
      <c r="AF90122" s="46"/>
      <c r="AM90122" s="121"/>
      <c r="AO90122" s="46"/>
    </row>
    <row r="90123" spans="1:41" s="60" customFormat="1" hidden="1" x14ac:dyDescent="0.35">
      <c r="A90123" s="46"/>
      <c r="H90123" s="103"/>
      <c r="AD90123" s="99"/>
      <c r="AF90123" s="46"/>
      <c r="AM90123" s="121"/>
      <c r="AO90123" s="46"/>
    </row>
    <row r="90124" spans="1:41" s="60" customFormat="1" hidden="1" x14ac:dyDescent="0.35">
      <c r="A90124" s="46"/>
      <c r="H90124" s="103"/>
      <c r="AD90124" s="99"/>
      <c r="AF90124" s="46"/>
      <c r="AM90124" s="121"/>
      <c r="AO90124" s="46"/>
    </row>
    <row r="90125" spans="1:41" s="60" customFormat="1" hidden="1" x14ac:dyDescent="0.35">
      <c r="A90125" s="46"/>
      <c r="H90125" s="103"/>
      <c r="AD90125" s="99"/>
      <c r="AF90125" s="46"/>
      <c r="AM90125" s="121"/>
      <c r="AO90125" s="46"/>
    </row>
    <row r="90126" spans="1:41" s="60" customFormat="1" hidden="1" x14ac:dyDescent="0.35">
      <c r="A90126" s="46"/>
      <c r="H90126" s="103"/>
      <c r="AD90126" s="99"/>
      <c r="AF90126" s="46"/>
      <c r="AM90126" s="121"/>
      <c r="AO90126" s="46"/>
    </row>
    <row r="90127" spans="1:41" s="60" customFormat="1" hidden="1" x14ac:dyDescent="0.35">
      <c r="A90127" s="46"/>
      <c r="H90127" s="103"/>
      <c r="AD90127" s="99"/>
      <c r="AF90127" s="46"/>
      <c r="AM90127" s="121"/>
      <c r="AO90127" s="46"/>
    </row>
    <row r="90128" spans="1:41" s="60" customFormat="1" hidden="1" x14ac:dyDescent="0.35">
      <c r="A90128" s="46"/>
      <c r="H90128" s="103"/>
      <c r="AD90128" s="99"/>
      <c r="AF90128" s="46"/>
      <c r="AM90128" s="121"/>
      <c r="AO90128" s="46"/>
    </row>
    <row r="90129" spans="1:41" s="60" customFormat="1" hidden="1" x14ac:dyDescent="0.35">
      <c r="A90129" s="46"/>
      <c r="H90129" s="103"/>
      <c r="AD90129" s="99"/>
      <c r="AF90129" s="46"/>
      <c r="AM90129" s="121"/>
      <c r="AO90129" s="46"/>
    </row>
    <row r="90130" spans="1:41" s="60" customFormat="1" hidden="1" x14ac:dyDescent="0.35">
      <c r="A90130" s="46"/>
      <c r="H90130" s="103"/>
      <c r="AD90130" s="99"/>
      <c r="AF90130" s="46"/>
      <c r="AM90130" s="121"/>
      <c r="AO90130" s="46"/>
    </row>
    <row r="90131" spans="1:41" s="60" customFormat="1" hidden="1" x14ac:dyDescent="0.35">
      <c r="A90131" s="46"/>
      <c r="H90131" s="103"/>
      <c r="AD90131" s="99"/>
      <c r="AF90131" s="46"/>
      <c r="AM90131" s="121"/>
      <c r="AO90131" s="46"/>
    </row>
    <row r="90132" spans="1:41" s="60" customFormat="1" hidden="1" x14ac:dyDescent="0.35">
      <c r="A90132" s="46"/>
      <c r="H90132" s="103"/>
      <c r="AD90132" s="99"/>
      <c r="AF90132" s="46"/>
      <c r="AM90132" s="121"/>
      <c r="AO90132" s="46"/>
    </row>
    <row r="90133" spans="1:41" s="60" customFormat="1" hidden="1" x14ac:dyDescent="0.35">
      <c r="A90133" s="46"/>
      <c r="H90133" s="103"/>
      <c r="AD90133" s="99"/>
      <c r="AF90133" s="46"/>
      <c r="AM90133" s="121"/>
      <c r="AO90133" s="46"/>
    </row>
    <row r="90134" spans="1:41" s="60" customFormat="1" hidden="1" x14ac:dyDescent="0.35">
      <c r="A90134" s="46"/>
      <c r="H90134" s="103"/>
      <c r="AD90134" s="99"/>
      <c r="AF90134" s="46"/>
      <c r="AM90134" s="121"/>
      <c r="AO90134" s="46"/>
    </row>
    <row r="90135" spans="1:41" s="60" customFormat="1" hidden="1" x14ac:dyDescent="0.35">
      <c r="A90135" s="46"/>
      <c r="H90135" s="103"/>
      <c r="AD90135" s="99"/>
      <c r="AF90135" s="46"/>
      <c r="AM90135" s="121"/>
      <c r="AO90135" s="46"/>
    </row>
    <row r="90136" spans="1:41" s="60" customFormat="1" hidden="1" x14ac:dyDescent="0.35">
      <c r="A90136" s="46"/>
      <c r="H90136" s="103"/>
      <c r="AD90136" s="99"/>
      <c r="AF90136" s="46"/>
      <c r="AM90136" s="121"/>
      <c r="AO90136" s="46"/>
    </row>
    <row r="90137" spans="1:41" s="60" customFormat="1" hidden="1" x14ac:dyDescent="0.35">
      <c r="A90137" s="46"/>
      <c r="H90137" s="103"/>
      <c r="AD90137" s="99"/>
      <c r="AF90137" s="46"/>
      <c r="AM90137" s="121"/>
      <c r="AO90137" s="46"/>
    </row>
    <row r="90138" spans="1:41" s="60" customFormat="1" hidden="1" x14ac:dyDescent="0.35">
      <c r="A90138" s="46"/>
      <c r="H90138" s="103"/>
      <c r="AD90138" s="99"/>
      <c r="AF90138" s="46"/>
      <c r="AM90138" s="121"/>
      <c r="AO90138" s="46"/>
    </row>
    <row r="90139" spans="1:41" s="60" customFormat="1" hidden="1" x14ac:dyDescent="0.35">
      <c r="A90139" s="46"/>
      <c r="H90139" s="103"/>
      <c r="AD90139" s="99"/>
      <c r="AF90139" s="46"/>
      <c r="AM90139" s="121"/>
      <c r="AO90139" s="46"/>
    </row>
    <row r="90140" spans="1:41" s="60" customFormat="1" hidden="1" x14ac:dyDescent="0.35">
      <c r="A90140" s="46"/>
      <c r="H90140" s="103"/>
      <c r="AD90140" s="99"/>
      <c r="AF90140" s="46"/>
      <c r="AM90140" s="121"/>
      <c r="AO90140" s="46"/>
    </row>
    <row r="90141" spans="1:41" s="60" customFormat="1" hidden="1" x14ac:dyDescent="0.35">
      <c r="A90141" s="46"/>
      <c r="H90141" s="103"/>
      <c r="AD90141" s="99"/>
      <c r="AF90141" s="46"/>
      <c r="AM90141" s="121"/>
      <c r="AO90141" s="46"/>
    </row>
    <row r="90142" spans="1:41" s="60" customFormat="1" hidden="1" x14ac:dyDescent="0.35">
      <c r="A90142" s="46"/>
      <c r="H90142" s="103"/>
      <c r="AD90142" s="99"/>
      <c r="AF90142" s="46"/>
      <c r="AM90142" s="121"/>
      <c r="AO90142" s="46"/>
    </row>
    <row r="90143" spans="1:41" s="60" customFormat="1" hidden="1" x14ac:dyDescent="0.35">
      <c r="A90143" s="46"/>
      <c r="H90143" s="103"/>
      <c r="AD90143" s="99"/>
      <c r="AF90143" s="46"/>
      <c r="AM90143" s="121"/>
      <c r="AO90143" s="46"/>
    </row>
    <row r="90144" spans="1:41" s="60" customFormat="1" hidden="1" x14ac:dyDescent="0.35">
      <c r="A90144" s="46"/>
      <c r="H90144" s="103"/>
      <c r="AD90144" s="99"/>
      <c r="AF90144" s="46"/>
      <c r="AM90144" s="121"/>
      <c r="AO90144" s="46"/>
    </row>
    <row r="90145" spans="1:41" s="60" customFormat="1" hidden="1" x14ac:dyDescent="0.35">
      <c r="A90145" s="46"/>
      <c r="H90145" s="103"/>
      <c r="AD90145" s="99"/>
      <c r="AF90145" s="46"/>
      <c r="AM90145" s="121"/>
      <c r="AO90145" s="46"/>
    </row>
    <row r="90146" spans="1:41" s="60" customFormat="1" hidden="1" x14ac:dyDescent="0.35">
      <c r="A90146" s="46"/>
      <c r="H90146" s="103"/>
      <c r="AD90146" s="99"/>
      <c r="AF90146" s="46"/>
      <c r="AM90146" s="121"/>
      <c r="AO90146" s="46"/>
    </row>
    <row r="90147" spans="1:41" s="60" customFormat="1" hidden="1" x14ac:dyDescent="0.35">
      <c r="A90147" s="46"/>
      <c r="H90147" s="103"/>
      <c r="AD90147" s="99"/>
      <c r="AF90147" s="46"/>
      <c r="AM90147" s="121"/>
      <c r="AO90147" s="46"/>
    </row>
    <row r="90148" spans="1:41" s="60" customFormat="1" hidden="1" x14ac:dyDescent="0.35">
      <c r="A90148" s="46"/>
      <c r="H90148" s="103"/>
      <c r="AD90148" s="99"/>
      <c r="AF90148" s="46"/>
      <c r="AM90148" s="121"/>
      <c r="AO90148" s="46"/>
    </row>
    <row r="90149" spans="1:41" s="60" customFormat="1" hidden="1" x14ac:dyDescent="0.35">
      <c r="A90149" s="46"/>
      <c r="H90149" s="103"/>
      <c r="AD90149" s="99"/>
      <c r="AF90149" s="46"/>
      <c r="AM90149" s="121"/>
      <c r="AO90149" s="46"/>
    </row>
    <row r="90150" spans="1:41" s="60" customFormat="1" hidden="1" x14ac:dyDescent="0.35">
      <c r="A90150" s="46"/>
      <c r="H90150" s="103"/>
      <c r="AD90150" s="99"/>
      <c r="AF90150" s="46"/>
      <c r="AM90150" s="121"/>
      <c r="AO90150" s="46"/>
    </row>
    <row r="90151" spans="1:41" s="60" customFormat="1" hidden="1" x14ac:dyDescent="0.35">
      <c r="A90151" s="46"/>
      <c r="H90151" s="103"/>
      <c r="AD90151" s="99"/>
      <c r="AF90151" s="46"/>
      <c r="AM90151" s="121"/>
      <c r="AO90151" s="46"/>
    </row>
    <row r="90152" spans="1:41" s="60" customFormat="1" hidden="1" x14ac:dyDescent="0.35">
      <c r="A90152" s="46"/>
      <c r="H90152" s="103"/>
      <c r="AD90152" s="99"/>
      <c r="AF90152" s="46"/>
      <c r="AM90152" s="121"/>
      <c r="AO90152" s="46"/>
    </row>
    <row r="90153" spans="1:41" s="60" customFormat="1" hidden="1" x14ac:dyDescent="0.35">
      <c r="A90153" s="46"/>
      <c r="H90153" s="103"/>
      <c r="AD90153" s="99"/>
      <c r="AF90153" s="46"/>
      <c r="AM90153" s="121"/>
      <c r="AO90153" s="46"/>
    </row>
    <row r="90154" spans="1:41" s="60" customFormat="1" hidden="1" x14ac:dyDescent="0.35">
      <c r="A90154" s="46"/>
      <c r="H90154" s="103"/>
      <c r="AD90154" s="99"/>
      <c r="AF90154" s="46"/>
      <c r="AM90154" s="121"/>
      <c r="AO90154" s="46"/>
    </row>
    <row r="90155" spans="1:41" s="60" customFormat="1" hidden="1" x14ac:dyDescent="0.35">
      <c r="A90155" s="46"/>
      <c r="H90155" s="103"/>
      <c r="AD90155" s="99"/>
      <c r="AF90155" s="46"/>
      <c r="AM90155" s="121"/>
      <c r="AO90155" s="46"/>
    </row>
    <row r="90156" spans="1:41" s="60" customFormat="1" hidden="1" x14ac:dyDescent="0.35">
      <c r="A90156" s="46"/>
      <c r="H90156" s="103"/>
      <c r="AD90156" s="99"/>
      <c r="AF90156" s="46"/>
      <c r="AM90156" s="121"/>
      <c r="AO90156" s="46"/>
    </row>
    <row r="90157" spans="1:41" s="60" customFormat="1" hidden="1" x14ac:dyDescent="0.35">
      <c r="A90157" s="46"/>
      <c r="H90157" s="103"/>
      <c r="AD90157" s="99"/>
      <c r="AF90157" s="46"/>
      <c r="AM90157" s="121"/>
      <c r="AO90157" s="46"/>
    </row>
    <row r="90158" spans="1:41" s="60" customFormat="1" hidden="1" x14ac:dyDescent="0.35">
      <c r="A90158" s="46"/>
      <c r="H90158" s="103"/>
      <c r="AD90158" s="99"/>
      <c r="AF90158" s="46"/>
      <c r="AM90158" s="121"/>
      <c r="AO90158" s="46"/>
    </row>
    <row r="90159" spans="1:41" s="60" customFormat="1" hidden="1" x14ac:dyDescent="0.35">
      <c r="A90159" s="46"/>
      <c r="H90159" s="103"/>
      <c r="AD90159" s="99"/>
      <c r="AF90159" s="46"/>
      <c r="AM90159" s="121"/>
      <c r="AO90159" s="46"/>
    </row>
    <row r="90160" spans="1:41" s="60" customFormat="1" hidden="1" x14ac:dyDescent="0.35">
      <c r="A90160" s="46"/>
      <c r="H90160" s="103"/>
      <c r="AD90160" s="99"/>
      <c r="AF90160" s="46"/>
      <c r="AM90160" s="121"/>
      <c r="AO90160" s="46"/>
    </row>
    <row r="90161" spans="1:41" s="60" customFormat="1" hidden="1" x14ac:dyDescent="0.35">
      <c r="A90161" s="46"/>
      <c r="H90161" s="103"/>
      <c r="AD90161" s="99"/>
      <c r="AF90161" s="46"/>
      <c r="AM90161" s="121"/>
      <c r="AO90161" s="46"/>
    </row>
    <row r="90162" spans="1:41" s="60" customFormat="1" hidden="1" x14ac:dyDescent="0.35">
      <c r="A90162" s="46"/>
      <c r="H90162" s="103"/>
      <c r="AD90162" s="99"/>
      <c r="AF90162" s="46"/>
      <c r="AM90162" s="121"/>
      <c r="AO90162" s="46"/>
    </row>
    <row r="90163" spans="1:41" s="60" customFormat="1" hidden="1" x14ac:dyDescent="0.35">
      <c r="A90163" s="46"/>
      <c r="H90163" s="103"/>
      <c r="AD90163" s="99"/>
      <c r="AF90163" s="46"/>
      <c r="AM90163" s="121"/>
      <c r="AO90163" s="46"/>
    </row>
    <row r="90164" spans="1:41" s="60" customFormat="1" hidden="1" x14ac:dyDescent="0.35">
      <c r="A90164" s="46"/>
      <c r="H90164" s="103"/>
      <c r="AD90164" s="99"/>
      <c r="AF90164" s="46"/>
      <c r="AM90164" s="121"/>
      <c r="AO90164" s="46"/>
    </row>
    <row r="90165" spans="1:41" s="60" customFormat="1" hidden="1" x14ac:dyDescent="0.35">
      <c r="A90165" s="46"/>
      <c r="H90165" s="103"/>
      <c r="AD90165" s="99"/>
      <c r="AF90165" s="46"/>
      <c r="AM90165" s="121"/>
      <c r="AO90165" s="46"/>
    </row>
    <row r="90166" spans="1:41" s="60" customFormat="1" hidden="1" x14ac:dyDescent="0.35">
      <c r="A90166" s="46"/>
      <c r="H90166" s="103"/>
      <c r="AD90166" s="99"/>
      <c r="AF90166" s="46"/>
      <c r="AM90166" s="121"/>
      <c r="AO90166" s="46"/>
    </row>
    <row r="90167" spans="1:41" s="60" customFormat="1" hidden="1" x14ac:dyDescent="0.35">
      <c r="A90167" s="46"/>
      <c r="H90167" s="103"/>
      <c r="AD90167" s="99"/>
      <c r="AF90167" s="46"/>
      <c r="AM90167" s="121"/>
      <c r="AO90167" s="46"/>
    </row>
    <row r="90168" spans="1:41" s="60" customFormat="1" hidden="1" x14ac:dyDescent="0.35">
      <c r="A90168" s="46"/>
      <c r="H90168" s="103"/>
      <c r="AD90168" s="99"/>
      <c r="AF90168" s="46"/>
      <c r="AM90168" s="121"/>
      <c r="AO90168" s="46"/>
    </row>
    <row r="90169" spans="1:41" s="60" customFormat="1" hidden="1" x14ac:dyDescent="0.35">
      <c r="A90169" s="46"/>
      <c r="H90169" s="103"/>
      <c r="AD90169" s="99"/>
      <c r="AF90169" s="46"/>
      <c r="AM90169" s="121"/>
      <c r="AO90169" s="46"/>
    </row>
    <row r="90170" spans="1:41" s="60" customFormat="1" hidden="1" x14ac:dyDescent="0.35">
      <c r="A90170" s="46"/>
      <c r="H90170" s="103"/>
      <c r="AD90170" s="99"/>
      <c r="AF90170" s="46"/>
      <c r="AM90170" s="121"/>
      <c r="AO90170" s="46"/>
    </row>
    <row r="90171" spans="1:41" s="60" customFormat="1" hidden="1" x14ac:dyDescent="0.35">
      <c r="A90171" s="46"/>
      <c r="H90171" s="103"/>
      <c r="AD90171" s="99"/>
      <c r="AF90171" s="46"/>
      <c r="AM90171" s="121"/>
      <c r="AO90171" s="46"/>
    </row>
    <row r="90172" spans="1:41" s="60" customFormat="1" hidden="1" x14ac:dyDescent="0.35">
      <c r="A90172" s="46"/>
      <c r="H90172" s="103"/>
      <c r="AD90172" s="99"/>
      <c r="AF90172" s="46"/>
      <c r="AM90172" s="121"/>
      <c r="AO90172" s="46"/>
    </row>
    <row r="90173" spans="1:41" s="60" customFormat="1" hidden="1" x14ac:dyDescent="0.35">
      <c r="A90173" s="46"/>
      <c r="H90173" s="103"/>
      <c r="AD90173" s="99"/>
      <c r="AF90173" s="46"/>
      <c r="AM90173" s="121"/>
      <c r="AO90173" s="46"/>
    </row>
    <row r="90174" spans="1:41" s="60" customFormat="1" hidden="1" x14ac:dyDescent="0.35">
      <c r="A90174" s="46"/>
      <c r="H90174" s="103"/>
      <c r="AD90174" s="99"/>
      <c r="AF90174" s="46"/>
      <c r="AM90174" s="121"/>
      <c r="AO90174" s="46"/>
    </row>
    <row r="90175" spans="1:41" s="60" customFormat="1" hidden="1" x14ac:dyDescent="0.35">
      <c r="A90175" s="46"/>
      <c r="H90175" s="103"/>
      <c r="AD90175" s="99"/>
      <c r="AF90175" s="46"/>
      <c r="AM90175" s="121"/>
      <c r="AO90175" s="46"/>
    </row>
    <row r="90176" spans="1:41" s="60" customFormat="1" hidden="1" x14ac:dyDescent="0.35">
      <c r="A90176" s="46"/>
      <c r="H90176" s="103"/>
      <c r="AD90176" s="99"/>
      <c r="AF90176" s="46"/>
      <c r="AM90176" s="121"/>
      <c r="AO90176" s="46"/>
    </row>
    <row r="90177" spans="1:41" s="60" customFormat="1" hidden="1" x14ac:dyDescent="0.35">
      <c r="A90177" s="46"/>
      <c r="H90177" s="103"/>
      <c r="AD90177" s="99"/>
      <c r="AF90177" s="46"/>
      <c r="AM90177" s="121"/>
      <c r="AO90177" s="46"/>
    </row>
    <row r="90178" spans="1:41" s="60" customFormat="1" hidden="1" x14ac:dyDescent="0.35">
      <c r="A90178" s="46"/>
      <c r="H90178" s="103"/>
      <c r="AD90178" s="99"/>
      <c r="AF90178" s="46"/>
      <c r="AM90178" s="121"/>
      <c r="AO90178" s="46"/>
    </row>
    <row r="90179" spans="1:41" s="60" customFormat="1" hidden="1" x14ac:dyDescent="0.35">
      <c r="A90179" s="46"/>
      <c r="H90179" s="103"/>
      <c r="AD90179" s="99"/>
      <c r="AF90179" s="46"/>
      <c r="AM90179" s="121"/>
      <c r="AO90179" s="46"/>
    </row>
    <row r="90180" spans="1:41" s="60" customFormat="1" hidden="1" x14ac:dyDescent="0.35">
      <c r="A90180" s="46"/>
      <c r="H90180" s="103"/>
      <c r="AD90180" s="99"/>
      <c r="AF90180" s="46"/>
      <c r="AM90180" s="121"/>
      <c r="AO90180" s="46"/>
    </row>
    <row r="90181" spans="1:41" s="60" customFormat="1" hidden="1" x14ac:dyDescent="0.35">
      <c r="A90181" s="46"/>
      <c r="H90181" s="103"/>
      <c r="AD90181" s="99"/>
      <c r="AF90181" s="46"/>
      <c r="AM90181" s="121"/>
      <c r="AO90181" s="46"/>
    </row>
    <row r="90182" spans="1:41" s="60" customFormat="1" hidden="1" x14ac:dyDescent="0.35">
      <c r="A90182" s="46"/>
      <c r="H90182" s="103"/>
      <c r="AD90182" s="99"/>
      <c r="AF90182" s="46"/>
      <c r="AM90182" s="121"/>
      <c r="AO90182" s="46"/>
    </row>
    <row r="90183" spans="1:41" s="60" customFormat="1" hidden="1" x14ac:dyDescent="0.35">
      <c r="A90183" s="46"/>
      <c r="H90183" s="103"/>
      <c r="AD90183" s="99"/>
      <c r="AF90183" s="46"/>
      <c r="AM90183" s="121"/>
      <c r="AO90183" s="46"/>
    </row>
    <row r="90184" spans="1:41" s="60" customFormat="1" hidden="1" x14ac:dyDescent="0.35">
      <c r="A90184" s="46"/>
      <c r="H90184" s="103"/>
      <c r="AD90184" s="99"/>
      <c r="AF90184" s="46"/>
      <c r="AM90184" s="121"/>
      <c r="AO90184" s="46"/>
    </row>
    <row r="90185" spans="1:41" s="60" customFormat="1" hidden="1" x14ac:dyDescent="0.35">
      <c r="A90185" s="46"/>
      <c r="H90185" s="103"/>
      <c r="AD90185" s="99"/>
      <c r="AF90185" s="46"/>
      <c r="AM90185" s="121"/>
      <c r="AO90185" s="46"/>
    </row>
    <row r="90186" spans="1:41" s="60" customFormat="1" hidden="1" x14ac:dyDescent="0.35">
      <c r="A90186" s="46"/>
      <c r="H90186" s="103"/>
      <c r="AD90186" s="99"/>
      <c r="AF90186" s="46"/>
      <c r="AM90186" s="121"/>
      <c r="AO90186" s="46"/>
    </row>
    <row r="90187" spans="1:41" s="60" customFormat="1" hidden="1" x14ac:dyDescent="0.35">
      <c r="A90187" s="46"/>
      <c r="H90187" s="103"/>
      <c r="AD90187" s="99"/>
      <c r="AF90187" s="46"/>
      <c r="AM90187" s="121"/>
      <c r="AO90187" s="46"/>
    </row>
    <row r="90188" spans="1:41" s="60" customFormat="1" hidden="1" x14ac:dyDescent="0.35">
      <c r="A90188" s="46"/>
      <c r="H90188" s="103"/>
      <c r="AD90188" s="99"/>
      <c r="AF90188" s="46"/>
      <c r="AM90188" s="121"/>
      <c r="AO90188" s="46"/>
    </row>
    <row r="90189" spans="1:41" s="60" customFormat="1" hidden="1" x14ac:dyDescent="0.35">
      <c r="A90189" s="46"/>
      <c r="H90189" s="103"/>
      <c r="AD90189" s="99"/>
      <c r="AF90189" s="46"/>
      <c r="AM90189" s="121"/>
      <c r="AO90189" s="46"/>
    </row>
    <row r="90190" spans="1:41" s="60" customFormat="1" hidden="1" x14ac:dyDescent="0.35">
      <c r="A90190" s="46"/>
      <c r="H90190" s="103"/>
      <c r="AD90190" s="99"/>
      <c r="AF90190" s="46"/>
      <c r="AM90190" s="121"/>
      <c r="AO90190" s="46"/>
    </row>
    <row r="90191" spans="1:41" s="60" customFormat="1" hidden="1" x14ac:dyDescent="0.35">
      <c r="A90191" s="46"/>
      <c r="H90191" s="103"/>
      <c r="AD90191" s="99"/>
      <c r="AF90191" s="46"/>
      <c r="AM90191" s="121"/>
      <c r="AO90191" s="46"/>
    </row>
    <row r="90192" spans="1:41" s="60" customFormat="1" hidden="1" x14ac:dyDescent="0.35">
      <c r="A90192" s="46"/>
      <c r="H90192" s="103"/>
      <c r="AD90192" s="99"/>
      <c r="AF90192" s="46"/>
      <c r="AM90192" s="121"/>
      <c r="AO90192" s="46"/>
    </row>
    <row r="90193" spans="1:41" s="60" customFormat="1" hidden="1" x14ac:dyDescent="0.35">
      <c r="A90193" s="46"/>
      <c r="H90193" s="103"/>
      <c r="AD90193" s="99"/>
      <c r="AF90193" s="46"/>
      <c r="AM90193" s="121"/>
      <c r="AO90193" s="46"/>
    </row>
    <row r="90194" spans="1:41" s="60" customFormat="1" hidden="1" x14ac:dyDescent="0.35">
      <c r="A90194" s="46"/>
      <c r="H90194" s="103"/>
      <c r="AD90194" s="99"/>
      <c r="AF90194" s="46"/>
      <c r="AM90194" s="121"/>
      <c r="AO90194" s="46"/>
    </row>
    <row r="90195" spans="1:41" s="60" customFormat="1" hidden="1" x14ac:dyDescent="0.35">
      <c r="A90195" s="46"/>
      <c r="H90195" s="103"/>
      <c r="AD90195" s="99"/>
      <c r="AF90195" s="46"/>
      <c r="AM90195" s="121"/>
      <c r="AO90195" s="46"/>
    </row>
    <row r="90196" spans="1:41" s="60" customFormat="1" hidden="1" x14ac:dyDescent="0.35">
      <c r="A90196" s="46"/>
      <c r="H90196" s="103"/>
      <c r="AD90196" s="99"/>
      <c r="AF90196" s="46"/>
      <c r="AM90196" s="121"/>
      <c r="AO90196" s="46"/>
    </row>
    <row r="90197" spans="1:41" s="60" customFormat="1" hidden="1" x14ac:dyDescent="0.35">
      <c r="A90197" s="46"/>
      <c r="H90197" s="103"/>
      <c r="AD90197" s="99"/>
      <c r="AF90197" s="46"/>
      <c r="AM90197" s="121"/>
      <c r="AO90197" s="46"/>
    </row>
    <row r="90198" spans="1:41" s="60" customFormat="1" hidden="1" x14ac:dyDescent="0.35">
      <c r="A90198" s="46"/>
      <c r="H90198" s="103"/>
      <c r="AD90198" s="99"/>
      <c r="AF90198" s="46"/>
      <c r="AM90198" s="121"/>
      <c r="AO90198" s="46"/>
    </row>
    <row r="90199" spans="1:41" s="60" customFormat="1" hidden="1" x14ac:dyDescent="0.35">
      <c r="A90199" s="46"/>
      <c r="H90199" s="103"/>
      <c r="AD90199" s="99"/>
      <c r="AF90199" s="46"/>
      <c r="AM90199" s="121"/>
      <c r="AO90199" s="46"/>
    </row>
    <row r="90200" spans="1:41" s="60" customFormat="1" hidden="1" x14ac:dyDescent="0.35">
      <c r="A90200" s="46"/>
      <c r="H90200" s="103"/>
      <c r="AD90200" s="99"/>
      <c r="AF90200" s="46"/>
      <c r="AM90200" s="121"/>
      <c r="AO90200" s="46"/>
    </row>
    <row r="90201" spans="1:41" s="60" customFormat="1" hidden="1" x14ac:dyDescent="0.35">
      <c r="A90201" s="46"/>
      <c r="H90201" s="103"/>
      <c r="AD90201" s="99"/>
      <c r="AF90201" s="46"/>
      <c r="AM90201" s="121"/>
      <c r="AO90201" s="46"/>
    </row>
    <row r="90202" spans="1:41" s="60" customFormat="1" hidden="1" x14ac:dyDescent="0.35">
      <c r="A90202" s="46"/>
      <c r="H90202" s="103"/>
      <c r="AD90202" s="99"/>
      <c r="AF90202" s="46"/>
      <c r="AM90202" s="121"/>
      <c r="AO90202" s="46"/>
    </row>
    <row r="90203" spans="1:41" s="60" customFormat="1" hidden="1" x14ac:dyDescent="0.35">
      <c r="A90203" s="46"/>
      <c r="H90203" s="103"/>
      <c r="AD90203" s="99"/>
      <c r="AF90203" s="46"/>
      <c r="AM90203" s="121"/>
      <c r="AO90203" s="46"/>
    </row>
    <row r="90204" spans="1:41" s="60" customFormat="1" hidden="1" x14ac:dyDescent="0.35">
      <c r="A90204" s="46"/>
      <c r="H90204" s="103"/>
      <c r="AD90204" s="99"/>
      <c r="AF90204" s="46"/>
      <c r="AM90204" s="121"/>
      <c r="AO90204" s="46"/>
    </row>
    <row r="90205" spans="1:41" s="60" customFormat="1" hidden="1" x14ac:dyDescent="0.35">
      <c r="A90205" s="46"/>
      <c r="H90205" s="103"/>
      <c r="AD90205" s="99"/>
      <c r="AF90205" s="46"/>
      <c r="AM90205" s="121"/>
      <c r="AO90205" s="46"/>
    </row>
    <row r="90206" spans="1:41" s="60" customFormat="1" hidden="1" x14ac:dyDescent="0.35">
      <c r="A90206" s="46"/>
      <c r="H90206" s="103"/>
      <c r="AD90206" s="99"/>
      <c r="AF90206" s="46"/>
      <c r="AM90206" s="121"/>
      <c r="AO90206" s="46"/>
    </row>
    <row r="90207" spans="1:41" s="60" customFormat="1" hidden="1" x14ac:dyDescent="0.35">
      <c r="A90207" s="46"/>
      <c r="H90207" s="103"/>
      <c r="AD90207" s="99"/>
      <c r="AF90207" s="46"/>
      <c r="AM90207" s="121"/>
      <c r="AO90207" s="46"/>
    </row>
    <row r="90208" spans="1:41" s="60" customFormat="1" hidden="1" x14ac:dyDescent="0.35">
      <c r="A90208" s="46"/>
      <c r="H90208" s="103"/>
      <c r="AD90208" s="99"/>
      <c r="AF90208" s="46"/>
      <c r="AM90208" s="121"/>
      <c r="AO90208" s="46"/>
    </row>
    <row r="90209" spans="1:41" s="60" customFormat="1" hidden="1" x14ac:dyDescent="0.35">
      <c r="A90209" s="46"/>
      <c r="H90209" s="103"/>
      <c r="AD90209" s="99"/>
      <c r="AF90209" s="46"/>
      <c r="AM90209" s="121"/>
      <c r="AO90209" s="46"/>
    </row>
    <row r="90210" spans="1:41" s="60" customFormat="1" hidden="1" x14ac:dyDescent="0.35">
      <c r="A90210" s="46"/>
      <c r="H90210" s="103"/>
      <c r="AD90210" s="99"/>
      <c r="AF90210" s="46"/>
      <c r="AM90210" s="121"/>
      <c r="AO90210" s="46"/>
    </row>
    <row r="90211" spans="1:41" s="60" customFormat="1" hidden="1" x14ac:dyDescent="0.35">
      <c r="A90211" s="46"/>
      <c r="H90211" s="103"/>
      <c r="AD90211" s="99"/>
      <c r="AF90211" s="46"/>
      <c r="AM90211" s="121"/>
      <c r="AO90211" s="46"/>
    </row>
    <row r="90212" spans="1:41" s="60" customFormat="1" hidden="1" x14ac:dyDescent="0.35">
      <c r="A90212" s="46"/>
      <c r="H90212" s="103"/>
      <c r="AD90212" s="99"/>
      <c r="AF90212" s="46"/>
      <c r="AM90212" s="121"/>
      <c r="AO90212" s="46"/>
    </row>
    <row r="90213" spans="1:41" s="60" customFormat="1" hidden="1" x14ac:dyDescent="0.35">
      <c r="A90213" s="46"/>
      <c r="H90213" s="103"/>
      <c r="AD90213" s="99"/>
      <c r="AF90213" s="46"/>
      <c r="AM90213" s="121"/>
      <c r="AO90213" s="46"/>
    </row>
    <row r="90214" spans="1:41" s="60" customFormat="1" hidden="1" x14ac:dyDescent="0.35">
      <c r="A90214" s="46"/>
      <c r="H90214" s="103"/>
      <c r="AD90214" s="99"/>
      <c r="AF90214" s="46"/>
      <c r="AM90214" s="121"/>
      <c r="AO90214" s="46"/>
    </row>
    <row r="90215" spans="1:41" s="60" customFormat="1" hidden="1" x14ac:dyDescent="0.35">
      <c r="A90215" s="46"/>
      <c r="H90215" s="103"/>
      <c r="AD90215" s="99"/>
      <c r="AF90215" s="46"/>
      <c r="AM90215" s="121"/>
      <c r="AO90215" s="46"/>
    </row>
    <row r="90216" spans="1:41" s="60" customFormat="1" hidden="1" x14ac:dyDescent="0.35">
      <c r="A90216" s="46"/>
      <c r="H90216" s="103"/>
      <c r="AD90216" s="99"/>
      <c r="AF90216" s="46"/>
      <c r="AM90216" s="121"/>
      <c r="AO90216" s="46"/>
    </row>
    <row r="90217" spans="1:41" s="60" customFormat="1" hidden="1" x14ac:dyDescent="0.35">
      <c r="A90217" s="46"/>
      <c r="H90217" s="103"/>
      <c r="AD90217" s="99"/>
      <c r="AF90217" s="46"/>
      <c r="AM90217" s="121"/>
      <c r="AO90217" s="46"/>
    </row>
    <row r="90218" spans="1:41" s="60" customFormat="1" hidden="1" x14ac:dyDescent="0.35">
      <c r="A90218" s="46"/>
      <c r="H90218" s="103"/>
      <c r="AD90218" s="99"/>
      <c r="AF90218" s="46"/>
      <c r="AM90218" s="121"/>
      <c r="AO90218" s="46"/>
    </row>
    <row r="90219" spans="1:41" s="60" customFormat="1" hidden="1" x14ac:dyDescent="0.35">
      <c r="A90219" s="46"/>
      <c r="H90219" s="103"/>
      <c r="AD90219" s="99"/>
      <c r="AF90219" s="46"/>
      <c r="AM90219" s="121"/>
      <c r="AO90219" s="46"/>
    </row>
    <row r="90220" spans="1:41" s="60" customFormat="1" hidden="1" x14ac:dyDescent="0.35">
      <c r="A90220" s="46"/>
      <c r="H90220" s="103"/>
      <c r="AD90220" s="99"/>
      <c r="AF90220" s="46"/>
      <c r="AM90220" s="121"/>
      <c r="AO90220" s="46"/>
    </row>
    <row r="90221" spans="1:41" s="60" customFormat="1" hidden="1" x14ac:dyDescent="0.35">
      <c r="A90221" s="46"/>
      <c r="H90221" s="103"/>
      <c r="AD90221" s="99"/>
      <c r="AF90221" s="46"/>
      <c r="AM90221" s="121"/>
      <c r="AO90221" s="46"/>
    </row>
    <row r="90222" spans="1:41" s="60" customFormat="1" hidden="1" x14ac:dyDescent="0.35">
      <c r="A90222" s="46"/>
      <c r="H90222" s="103"/>
      <c r="AD90222" s="99"/>
      <c r="AF90222" s="46"/>
      <c r="AM90222" s="121"/>
      <c r="AO90222" s="46"/>
    </row>
    <row r="90223" spans="1:41" s="60" customFormat="1" hidden="1" x14ac:dyDescent="0.35">
      <c r="A90223" s="46"/>
      <c r="H90223" s="103"/>
      <c r="AD90223" s="99"/>
      <c r="AF90223" s="46"/>
      <c r="AM90223" s="121"/>
      <c r="AO90223" s="46"/>
    </row>
    <row r="90224" spans="1:41" s="60" customFormat="1" hidden="1" x14ac:dyDescent="0.35">
      <c r="A90224" s="46"/>
      <c r="H90224" s="103"/>
      <c r="AD90224" s="99"/>
      <c r="AF90224" s="46"/>
      <c r="AM90224" s="121"/>
      <c r="AO90224" s="46"/>
    </row>
    <row r="90225" spans="1:41" s="60" customFormat="1" hidden="1" x14ac:dyDescent="0.35">
      <c r="A90225" s="46"/>
      <c r="H90225" s="103"/>
      <c r="AD90225" s="99"/>
      <c r="AF90225" s="46"/>
      <c r="AM90225" s="121"/>
      <c r="AO90225" s="46"/>
    </row>
    <row r="90226" spans="1:41" s="60" customFormat="1" hidden="1" x14ac:dyDescent="0.35">
      <c r="A90226" s="46"/>
      <c r="H90226" s="103"/>
      <c r="AD90226" s="99"/>
      <c r="AF90226" s="46"/>
      <c r="AM90226" s="121"/>
      <c r="AO90226" s="46"/>
    </row>
    <row r="90227" spans="1:41" s="60" customFormat="1" hidden="1" x14ac:dyDescent="0.35">
      <c r="A90227" s="46"/>
      <c r="H90227" s="103"/>
      <c r="AD90227" s="99"/>
      <c r="AF90227" s="46"/>
      <c r="AM90227" s="121"/>
      <c r="AO90227" s="46"/>
    </row>
    <row r="90228" spans="1:41" s="60" customFormat="1" hidden="1" x14ac:dyDescent="0.35">
      <c r="A90228" s="46"/>
      <c r="H90228" s="103"/>
      <c r="AD90228" s="99"/>
      <c r="AF90228" s="46"/>
      <c r="AM90228" s="121"/>
      <c r="AO90228" s="46"/>
    </row>
    <row r="90229" spans="1:41" s="60" customFormat="1" hidden="1" x14ac:dyDescent="0.35">
      <c r="A90229" s="46"/>
      <c r="H90229" s="103"/>
      <c r="AD90229" s="99"/>
      <c r="AF90229" s="46"/>
      <c r="AM90229" s="121"/>
      <c r="AO90229" s="46"/>
    </row>
    <row r="90230" spans="1:41" s="60" customFormat="1" hidden="1" x14ac:dyDescent="0.35">
      <c r="A90230" s="46"/>
      <c r="H90230" s="103"/>
      <c r="AD90230" s="99"/>
      <c r="AF90230" s="46"/>
      <c r="AM90230" s="121"/>
      <c r="AO90230" s="46"/>
    </row>
    <row r="90231" spans="1:41" s="60" customFormat="1" hidden="1" x14ac:dyDescent="0.35">
      <c r="A90231" s="46"/>
      <c r="H90231" s="103"/>
      <c r="AD90231" s="99"/>
      <c r="AF90231" s="46"/>
      <c r="AM90231" s="121"/>
      <c r="AO90231" s="46"/>
    </row>
    <row r="90232" spans="1:41" s="60" customFormat="1" hidden="1" x14ac:dyDescent="0.35">
      <c r="A90232" s="46"/>
      <c r="H90232" s="103"/>
      <c r="AD90232" s="99"/>
      <c r="AF90232" s="46"/>
      <c r="AM90232" s="121"/>
      <c r="AO90232" s="46"/>
    </row>
    <row r="90233" spans="1:41" s="60" customFormat="1" hidden="1" x14ac:dyDescent="0.35">
      <c r="A90233" s="46"/>
      <c r="H90233" s="103"/>
      <c r="AD90233" s="99"/>
      <c r="AF90233" s="46"/>
      <c r="AM90233" s="121"/>
      <c r="AO90233" s="46"/>
    </row>
    <row r="90234" spans="1:41" s="60" customFormat="1" hidden="1" x14ac:dyDescent="0.35">
      <c r="A90234" s="46"/>
      <c r="H90234" s="103"/>
      <c r="AD90234" s="99"/>
      <c r="AF90234" s="46"/>
      <c r="AM90234" s="121"/>
      <c r="AO90234" s="46"/>
    </row>
    <row r="90235" spans="1:41" s="60" customFormat="1" hidden="1" x14ac:dyDescent="0.35">
      <c r="A90235" s="46"/>
      <c r="H90235" s="103"/>
      <c r="AD90235" s="99"/>
      <c r="AF90235" s="46"/>
      <c r="AM90235" s="121"/>
      <c r="AO90235" s="46"/>
    </row>
    <row r="90236" spans="1:41" s="60" customFormat="1" hidden="1" x14ac:dyDescent="0.35">
      <c r="A90236" s="46"/>
      <c r="H90236" s="103"/>
      <c r="AD90236" s="99"/>
      <c r="AF90236" s="46"/>
      <c r="AM90236" s="121"/>
      <c r="AO90236" s="46"/>
    </row>
    <row r="90237" spans="1:41" s="60" customFormat="1" hidden="1" x14ac:dyDescent="0.35">
      <c r="A90237" s="46"/>
      <c r="H90237" s="103"/>
      <c r="AD90237" s="99"/>
      <c r="AF90237" s="46"/>
      <c r="AM90237" s="121"/>
      <c r="AO90237" s="46"/>
    </row>
    <row r="90238" spans="1:41" s="60" customFormat="1" hidden="1" x14ac:dyDescent="0.35">
      <c r="A90238" s="46"/>
      <c r="H90238" s="103"/>
      <c r="AD90238" s="99"/>
      <c r="AF90238" s="46"/>
      <c r="AM90238" s="121"/>
      <c r="AO90238" s="46"/>
    </row>
    <row r="90239" spans="1:41" s="60" customFormat="1" hidden="1" x14ac:dyDescent="0.35">
      <c r="A90239" s="46"/>
      <c r="H90239" s="103"/>
      <c r="AD90239" s="99"/>
      <c r="AF90239" s="46"/>
      <c r="AM90239" s="121"/>
      <c r="AO90239" s="46"/>
    </row>
    <row r="90240" spans="1:41" s="60" customFormat="1" hidden="1" x14ac:dyDescent="0.35">
      <c r="A90240" s="46"/>
      <c r="H90240" s="103"/>
      <c r="AD90240" s="99"/>
      <c r="AF90240" s="46"/>
      <c r="AM90240" s="121"/>
      <c r="AO90240" s="46"/>
    </row>
    <row r="90241" spans="1:41" s="60" customFormat="1" hidden="1" x14ac:dyDescent="0.35">
      <c r="A90241" s="46"/>
      <c r="H90241" s="103"/>
      <c r="AD90241" s="99"/>
      <c r="AF90241" s="46"/>
      <c r="AM90241" s="121"/>
      <c r="AO90241" s="46"/>
    </row>
    <row r="90242" spans="1:41" s="60" customFormat="1" hidden="1" x14ac:dyDescent="0.35">
      <c r="A90242" s="46"/>
      <c r="H90242" s="103"/>
      <c r="AD90242" s="99"/>
      <c r="AF90242" s="46"/>
      <c r="AM90242" s="121"/>
      <c r="AO90242" s="46"/>
    </row>
    <row r="90243" spans="1:41" s="60" customFormat="1" hidden="1" x14ac:dyDescent="0.35">
      <c r="A90243" s="46"/>
      <c r="H90243" s="103"/>
      <c r="AD90243" s="99"/>
      <c r="AF90243" s="46"/>
      <c r="AM90243" s="121"/>
      <c r="AO90243" s="46"/>
    </row>
    <row r="90244" spans="1:41" s="60" customFormat="1" hidden="1" x14ac:dyDescent="0.35">
      <c r="A90244" s="46"/>
      <c r="H90244" s="103"/>
      <c r="AD90244" s="99"/>
      <c r="AF90244" s="46"/>
      <c r="AM90244" s="121"/>
      <c r="AO90244" s="46"/>
    </row>
    <row r="90245" spans="1:41" s="60" customFormat="1" hidden="1" x14ac:dyDescent="0.35">
      <c r="A90245" s="46"/>
      <c r="H90245" s="103"/>
      <c r="AD90245" s="99"/>
      <c r="AF90245" s="46"/>
      <c r="AM90245" s="121"/>
      <c r="AO90245" s="46"/>
    </row>
    <row r="90246" spans="1:41" s="60" customFormat="1" hidden="1" x14ac:dyDescent="0.35">
      <c r="A90246" s="46"/>
      <c r="H90246" s="103"/>
      <c r="AD90246" s="99"/>
      <c r="AF90246" s="46"/>
      <c r="AM90246" s="121"/>
      <c r="AO90246" s="46"/>
    </row>
    <row r="90247" spans="1:41" s="60" customFormat="1" hidden="1" x14ac:dyDescent="0.35">
      <c r="A90247" s="46"/>
      <c r="H90247" s="103"/>
      <c r="AD90247" s="99"/>
      <c r="AF90247" s="46"/>
      <c r="AM90247" s="121"/>
      <c r="AO90247" s="46"/>
    </row>
    <row r="90248" spans="1:41" s="60" customFormat="1" hidden="1" x14ac:dyDescent="0.35">
      <c r="A90248" s="46"/>
      <c r="H90248" s="103"/>
      <c r="AD90248" s="99"/>
      <c r="AF90248" s="46"/>
      <c r="AM90248" s="121"/>
      <c r="AO90248" s="46"/>
    </row>
    <row r="90249" spans="1:41" s="60" customFormat="1" hidden="1" x14ac:dyDescent="0.35">
      <c r="A90249" s="46"/>
      <c r="H90249" s="103"/>
      <c r="AD90249" s="99"/>
      <c r="AF90249" s="46"/>
      <c r="AM90249" s="121"/>
      <c r="AO90249" s="46"/>
    </row>
    <row r="90250" spans="1:41" s="60" customFormat="1" hidden="1" x14ac:dyDescent="0.35">
      <c r="A90250" s="46"/>
      <c r="H90250" s="103"/>
      <c r="AD90250" s="99"/>
      <c r="AF90250" s="46"/>
      <c r="AM90250" s="121"/>
      <c r="AO90250" s="46"/>
    </row>
    <row r="90251" spans="1:41" s="60" customFormat="1" hidden="1" x14ac:dyDescent="0.35">
      <c r="A90251" s="46"/>
      <c r="H90251" s="103"/>
      <c r="AD90251" s="99"/>
      <c r="AF90251" s="46"/>
      <c r="AM90251" s="121"/>
      <c r="AO90251" s="46"/>
    </row>
    <row r="90252" spans="1:41" s="60" customFormat="1" hidden="1" x14ac:dyDescent="0.35">
      <c r="A90252" s="46"/>
      <c r="H90252" s="103"/>
      <c r="AD90252" s="99"/>
      <c r="AF90252" s="46"/>
      <c r="AM90252" s="121"/>
      <c r="AO90252" s="46"/>
    </row>
    <row r="90253" spans="1:41" s="60" customFormat="1" hidden="1" x14ac:dyDescent="0.35">
      <c r="A90253" s="46"/>
      <c r="H90253" s="103"/>
      <c r="AD90253" s="99"/>
      <c r="AF90253" s="46"/>
      <c r="AM90253" s="121"/>
      <c r="AO90253" s="46"/>
    </row>
    <row r="90254" spans="1:41" s="60" customFormat="1" hidden="1" x14ac:dyDescent="0.35">
      <c r="A90254" s="46"/>
      <c r="H90254" s="103"/>
      <c r="AD90254" s="99"/>
      <c r="AF90254" s="46"/>
      <c r="AM90254" s="121"/>
      <c r="AO90254" s="46"/>
    </row>
    <row r="90255" spans="1:41" s="60" customFormat="1" hidden="1" x14ac:dyDescent="0.35">
      <c r="A90255" s="46"/>
      <c r="H90255" s="103"/>
      <c r="AD90255" s="99"/>
      <c r="AF90255" s="46"/>
      <c r="AM90255" s="121"/>
      <c r="AO90255" s="46"/>
    </row>
    <row r="90256" spans="1:41" s="60" customFormat="1" hidden="1" x14ac:dyDescent="0.35">
      <c r="A90256" s="46"/>
      <c r="H90256" s="103"/>
      <c r="AD90256" s="99"/>
      <c r="AF90256" s="46"/>
      <c r="AM90256" s="121"/>
      <c r="AO90256" s="46"/>
    </row>
    <row r="90257" spans="1:41" s="60" customFormat="1" hidden="1" x14ac:dyDescent="0.35">
      <c r="A90257" s="46"/>
      <c r="H90257" s="103"/>
      <c r="AD90257" s="99"/>
      <c r="AF90257" s="46"/>
      <c r="AM90257" s="121"/>
      <c r="AO90257" s="46"/>
    </row>
    <row r="90258" spans="1:41" s="60" customFormat="1" hidden="1" x14ac:dyDescent="0.35">
      <c r="A90258" s="46"/>
      <c r="H90258" s="103"/>
      <c r="AD90258" s="99"/>
      <c r="AF90258" s="46"/>
      <c r="AM90258" s="121"/>
      <c r="AO90258" s="46"/>
    </row>
    <row r="90259" spans="1:41" s="60" customFormat="1" hidden="1" x14ac:dyDescent="0.35">
      <c r="A90259" s="46"/>
      <c r="H90259" s="103"/>
      <c r="AD90259" s="99"/>
      <c r="AF90259" s="46"/>
      <c r="AM90259" s="121"/>
      <c r="AO90259" s="46"/>
    </row>
    <row r="90260" spans="1:41" s="60" customFormat="1" hidden="1" x14ac:dyDescent="0.35">
      <c r="A90260" s="46"/>
      <c r="H90260" s="103"/>
      <c r="AD90260" s="99"/>
      <c r="AF90260" s="46"/>
      <c r="AM90260" s="121"/>
      <c r="AO90260" s="46"/>
    </row>
    <row r="90261" spans="1:41" s="60" customFormat="1" hidden="1" x14ac:dyDescent="0.35">
      <c r="A90261" s="46"/>
      <c r="H90261" s="103"/>
      <c r="AD90261" s="99"/>
      <c r="AF90261" s="46"/>
      <c r="AM90261" s="121"/>
      <c r="AO90261" s="46"/>
    </row>
    <row r="90262" spans="1:41" s="60" customFormat="1" hidden="1" x14ac:dyDescent="0.35">
      <c r="A90262" s="46"/>
      <c r="H90262" s="103"/>
      <c r="AD90262" s="99"/>
      <c r="AF90262" s="46"/>
      <c r="AM90262" s="121"/>
      <c r="AO90262" s="46"/>
    </row>
    <row r="90263" spans="1:41" s="60" customFormat="1" hidden="1" x14ac:dyDescent="0.35">
      <c r="A90263" s="46"/>
      <c r="H90263" s="103"/>
      <c r="AD90263" s="99"/>
      <c r="AF90263" s="46"/>
      <c r="AM90263" s="121"/>
      <c r="AO90263" s="46"/>
    </row>
    <row r="90264" spans="1:41" s="60" customFormat="1" hidden="1" x14ac:dyDescent="0.35">
      <c r="A90264" s="46"/>
      <c r="H90264" s="103"/>
      <c r="AD90264" s="99"/>
      <c r="AF90264" s="46"/>
      <c r="AM90264" s="121"/>
      <c r="AO90264" s="46"/>
    </row>
    <row r="90265" spans="1:41" s="60" customFormat="1" hidden="1" x14ac:dyDescent="0.35">
      <c r="A90265" s="46"/>
      <c r="H90265" s="103"/>
      <c r="AD90265" s="99"/>
      <c r="AF90265" s="46"/>
      <c r="AM90265" s="121"/>
      <c r="AO90265" s="46"/>
    </row>
    <row r="90266" spans="1:41" s="60" customFormat="1" hidden="1" x14ac:dyDescent="0.35">
      <c r="A90266" s="46"/>
      <c r="H90266" s="103"/>
      <c r="AD90266" s="99"/>
      <c r="AF90266" s="46"/>
      <c r="AM90266" s="121"/>
      <c r="AO90266" s="46"/>
    </row>
    <row r="90267" spans="1:41" s="60" customFormat="1" hidden="1" x14ac:dyDescent="0.35">
      <c r="A90267" s="46"/>
      <c r="H90267" s="103"/>
      <c r="AD90267" s="99"/>
      <c r="AF90267" s="46"/>
      <c r="AM90267" s="121"/>
      <c r="AO90267" s="46"/>
    </row>
    <row r="90268" spans="1:41" s="60" customFormat="1" hidden="1" x14ac:dyDescent="0.35">
      <c r="A90268" s="46"/>
      <c r="H90268" s="103"/>
      <c r="AD90268" s="99"/>
      <c r="AF90268" s="46"/>
      <c r="AM90268" s="121"/>
      <c r="AO90268" s="46"/>
    </row>
    <row r="90269" spans="1:41" s="60" customFormat="1" hidden="1" x14ac:dyDescent="0.35">
      <c r="A90269" s="46"/>
      <c r="H90269" s="103"/>
      <c r="AD90269" s="99"/>
      <c r="AF90269" s="46"/>
      <c r="AM90269" s="121"/>
      <c r="AO90269" s="46"/>
    </row>
    <row r="90270" spans="1:41" s="60" customFormat="1" hidden="1" x14ac:dyDescent="0.35">
      <c r="A90270" s="46"/>
      <c r="H90270" s="103"/>
      <c r="AD90270" s="99"/>
      <c r="AF90270" s="46"/>
      <c r="AM90270" s="121"/>
      <c r="AO90270" s="46"/>
    </row>
    <row r="90271" spans="1:41" s="60" customFormat="1" hidden="1" x14ac:dyDescent="0.35">
      <c r="A90271" s="46"/>
      <c r="H90271" s="103"/>
      <c r="AD90271" s="99"/>
      <c r="AF90271" s="46"/>
      <c r="AM90271" s="121"/>
      <c r="AO90271" s="46"/>
    </row>
    <row r="90272" spans="1:41" s="60" customFormat="1" hidden="1" x14ac:dyDescent="0.35">
      <c r="A90272" s="46"/>
      <c r="H90272" s="103"/>
      <c r="AD90272" s="99"/>
      <c r="AF90272" s="46"/>
      <c r="AM90272" s="121"/>
      <c r="AO90272" s="46"/>
    </row>
    <row r="90273" spans="1:41" s="60" customFormat="1" hidden="1" x14ac:dyDescent="0.35">
      <c r="A90273" s="46"/>
      <c r="H90273" s="103"/>
      <c r="AD90273" s="99"/>
      <c r="AF90273" s="46"/>
      <c r="AM90273" s="121"/>
      <c r="AO90273" s="46"/>
    </row>
    <row r="90274" spans="1:41" s="60" customFormat="1" hidden="1" x14ac:dyDescent="0.35">
      <c r="A90274" s="46"/>
      <c r="H90274" s="103"/>
      <c r="AD90274" s="99"/>
      <c r="AF90274" s="46"/>
      <c r="AM90274" s="121"/>
      <c r="AO90274" s="46"/>
    </row>
    <row r="90275" spans="1:41" s="60" customFormat="1" hidden="1" x14ac:dyDescent="0.35">
      <c r="A90275" s="46"/>
      <c r="H90275" s="103"/>
      <c r="AD90275" s="99"/>
      <c r="AF90275" s="46"/>
      <c r="AM90275" s="121"/>
      <c r="AO90275" s="46"/>
    </row>
    <row r="90276" spans="1:41" s="60" customFormat="1" hidden="1" x14ac:dyDescent="0.35">
      <c r="A90276" s="46"/>
      <c r="H90276" s="103"/>
      <c r="AD90276" s="99"/>
      <c r="AF90276" s="46"/>
      <c r="AM90276" s="121"/>
      <c r="AO90276" s="46"/>
    </row>
    <row r="90277" spans="1:41" s="60" customFormat="1" hidden="1" x14ac:dyDescent="0.35">
      <c r="A90277" s="46"/>
      <c r="H90277" s="103"/>
      <c r="AD90277" s="99"/>
      <c r="AF90277" s="46"/>
      <c r="AM90277" s="121"/>
      <c r="AO90277" s="46"/>
    </row>
    <row r="90278" spans="1:41" s="60" customFormat="1" hidden="1" x14ac:dyDescent="0.35">
      <c r="A90278" s="46"/>
      <c r="H90278" s="103"/>
      <c r="AD90278" s="99"/>
      <c r="AF90278" s="46"/>
      <c r="AM90278" s="121"/>
      <c r="AO90278" s="46"/>
    </row>
    <row r="90279" spans="1:41" s="60" customFormat="1" hidden="1" x14ac:dyDescent="0.35">
      <c r="A90279" s="46"/>
      <c r="H90279" s="103"/>
      <c r="AD90279" s="99"/>
      <c r="AF90279" s="46"/>
      <c r="AM90279" s="121"/>
      <c r="AO90279" s="46"/>
    </row>
    <row r="90280" spans="1:41" s="60" customFormat="1" hidden="1" x14ac:dyDescent="0.35">
      <c r="A90280" s="46"/>
      <c r="H90280" s="103"/>
      <c r="AD90280" s="99"/>
      <c r="AF90280" s="46"/>
      <c r="AM90280" s="121"/>
      <c r="AO90280" s="46"/>
    </row>
    <row r="90281" spans="1:41" s="60" customFormat="1" hidden="1" x14ac:dyDescent="0.35">
      <c r="A90281" s="46"/>
      <c r="H90281" s="103"/>
      <c r="AD90281" s="99"/>
      <c r="AF90281" s="46"/>
      <c r="AM90281" s="121"/>
      <c r="AO90281" s="46"/>
    </row>
    <row r="90282" spans="1:41" s="60" customFormat="1" hidden="1" x14ac:dyDescent="0.35">
      <c r="A90282" s="46"/>
      <c r="H90282" s="103"/>
      <c r="AD90282" s="99"/>
      <c r="AF90282" s="46"/>
      <c r="AM90282" s="121"/>
      <c r="AO90282" s="46"/>
    </row>
    <row r="90283" spans="1:41" s="60" customFormat="1" hidden="1" x14ac:dyDescent="0.35">
      <c r="A90283" s="46"/>
      <c r="H90283" s="103"/>
      <c r="AD90283" s="99"/>
      <c r="AF90283" s="46"/>
      <c r="AM90283" s="121"/>
      <c r="AO90283" s="46"/>
    </row>
    <row r="90284" spans="1:41" s="60" customFormat="1" hidden="1" x14ac:dyDescent="0.35">
      <c r="A90284" s="46"/>
      <c r="H90284" s="103"/>
      <c r="AD90284" s="99"/>
      <c r="AF90284" s="46"/>
      <c r="AM90284" s="121"/>
      <c r="AO90284" s="46"/>
    </row>
    <row r="90285" spans="1:41" s="60" customFormat="1" hidden="1" x14ac:dyDescent="0.35">
      <c r="A90285" s="46"/>
      <c r="H90285" s="103"/>
      <c r="AD90285" s="99"/>
      <c r="AF90285" s="46"/>
      <c r="AM90285" s="121"/>
      <c r="AO90285" s="46"/>
    </row>
    <row r="90286" spans="1:41" s="60" customFormat="1" hidden="1" x14ac:dyDescent="0.35">
      <c r="A90286" s="46"/>
      <c r="H90286" s="103"/>
      <c r="AD90286" s="99"/>
      <c r="AF90286" s="46"/>
      <c r="AM90286" s="121"/>
      <c r="AO90286" s="46"/>
    </row>
    <row r="90287" spans="1:41" s="60" customFormat="1" hidden="1" x14ac:dyDescent="0.35">
      <c r="A90287" s="46"/>
      <c r="H90287" s="103"/>
      <c r="AD90287" s="99"/>
      <c r="AF90287" s="46"/>
      <c r="AM90287" s="121"/>
      <c r="AO90287" s="46"/>
    </row>
    <row r="90288" spans="1:41" s="60" customFormat="1" hidden="1" x14ac:dyDescent="0.35">
      <c r="A90288" s="46"/>
      <c r="H90288" s="103"/>
      <c r="AD90288" s="99"/>
      <c r="AF90288" s="46"/>
      <c r="AM90288" s="121"/>
      <c r="AO90288" s="46"/>
    </row>
    <row r="90289" spans="1:41" s="60" customFormat="1" hidden="1" x14ac:dyDescent="0.35">
      <c r="A90289" s="46"/>
      <c r="H90289" s="103"/>
      <c r="AD90289" s="99"/>
      <c r="AF90289" s="46"/>
      <c r="AM90289" s="121"/>
      <c r="AO90289" s="46"/>
    </row>
    <row r="90290" spans="1:41" s="60" customFormat="1" hidden="1" x14ac:dyDescent="0.35">
      <c r="A90290" s="46"/>
      <c r="H90290" s="103"/>
      <c r="AD90290" s="99"/>
      <c r="AF90290" s="46"/>
      <c r="AM90290" s="121"/>
      <c r="AO90290" s="46"/>
    </row>
    <row r="90291" spans="1:41" s="60" customFormat="1" hidden="1" x14ac:dyDescent="0.35">
      <c r="A90291" s="46"/>
      <c r="H90291" s="103"/>
      <c r="AD90291" s="99"/>
      <c r="AF90291" s="46"/>
      <c r="AM90291" s="121"/>
      <c r="AO90291" s="46"/>
    </row>
    <row r="90292" spans="1:41" s="60" customFormat="1" hidden="1" x14ac:dyDescent="0.35">
      <c r="A90292" s="46"/>
      <c r="H90292" s="103"/>
      <c r="AD90292" s="99"/>
      <c r="AF90292" s="46"/>
      <c r="AM90292" s="121"/>
      <c r="AO90292" s="46"/>
    </row>
    <row r="90293" spans="1:41" s="60" customFormat="1" hidden="1" x14ac:dyDescent="0.35">
      <c r="A90293" s="46"/>
      <c r="H90293" s="103"/>
      <c r="AD90293" s="99"/>
      <c r="AF90293" s="46"/>
      <c r="AM90293" s="121"/>
      <c r="AO90293" s="46"/>
    </row>
    <row r="90294" spans="1:41" s="60" customFormat="1" hidden="1" x14ac:dyDescent="0.35">
      <c r="A90294" s="46"/>
      <c r="H90294" s="103"/>
      <c r="AD90294" s="99"/>
      <c r="AF90294" s="46"/>
      <c r="AM90294" s="121"/>
      <c r="AO90294" s="46"/>
    </row>
    <row r="90295" spans="1:41" s="60" customFormat="1" hidden="1" x14ac:dyDescent="0.35">
      <c r="A90295" s="46"/>
      <c r="H90295" s="103"/>
      <c r="AD90295" s="99"/>
      <c r="AF90295" s="46"/>
      <c r="AM90295" s="121"/>
      <c r="AO90295" s="46"/>
    </row>
    <row r="90296" spans="1:41" s="60" customFormat="1" hidden="1" x14ac:dyDescent="0.35">
      <c r="A90296" s="46"/>
      <c r="H90296" s="103"/>
      <c r="AD90296" s="99"/>
      <c r="AF90296" s="46"/>
      <c r="AM90296" s="121"/>
      <c r="AO90296" s="46"/>
    </row>
    <row r="90297" spans="1:41" s="60" customFormat="1" hidden="1" x14ac:dyDescent="0.35">
      <c r="A90297" s="46"/>
      <c r="H90297" s="103"/>
      <c r="AD90297" s="99"/>
      <c r="AF90297" s="46"/>
      <c r="AM90297" s="121"/>
      <c r="AO90297" s="46"/>
    </row>
    <row r="90298" spans="1:41" s="60" customFormat="1" hidden="1" x14ac:dyDescent="0.35">
      <c r="A90298" s="46"/>
      <c r="H90298" s="103"/>
      <c r="AD90298" s="99"/>
      <c r="AF90298" s="46"/>
      <c r="AM90298" s="121"/>
      <c r="AO90298" s="46"/>
    </row>
    <row r="90299" spans="1:41" s="60" customFormat="1" hidden="1" x14ac:dyDescent="0.35">
      <c r="A90299" s="46"/>
      <c r="H90299" s="103"/>
      <c r="AD90299" s="99"/>
      <c r="AF90299" s="46"/>
      <c r="AM90299" s="121"/>
      <c r="AO90299" s="46"/>
    </row>
    <row r="90300" spans="1:41" s="60" customFormat="1" hidden="1" x14ac:dyDescent="0.35">
      <c r="A90300" s="46"/>
      <c r="H90300" s="103"/>
      <c r="AD90300" s="99"/>
      <c r="AF90300" s="46"/>
      <c r="AM90300" s="121"/>
      <c r="AO90300" s="46"/>
    </row>
    <row r="90301" spans="1:41" s="60" customFormat="1" hidden="1" x14ac:dyDescent="0.35">
      <c r="A90301" s="46"/>
      <c r="H90301" s="103"/>
      <c r="AD90301" s="99"/>
      <c r="AF90301" s="46"/>
      <c r="AM90301" s="121"/>
      <c r="AO90301" s="46"/>
    </row>
    <row r="90302" spans="1:41" s="60" customFormat="1" hidden="1" x14ac:dyDescent="0.35">
      <c r="A90302" s="46"/>
      <c r="H90302" s="103"/>
      <c r="AD90302" s="99"/>
      <c r="AF90302" s="46"/>
      <c r="AM90302" s="121"/>
      <c r="AO90302" s="46"/>
    </row>
    <row r="90303" spans="1:41" s="60" customFormat="1" hidden="1" x14ac:dyDescent="0.35">
      <c r="A90303" s="46"/>
      <c r="H90303" s="103"/>
      <c r="AD90303" s="99"/>
      <c r="AF90303" s="46"/>
      <c r="AM90303" s="121"/>
      <c r="AO90303" s="46"/>
    </row>
    <row r="90304" spans="1:41" s="60" customFormat="1" hidden="1" x14ac:dyDescent="0.35">
      <c r="A90304" s="46"/>
      <c r="H90304" s="103"/>
      <c r="AD90304" s="99"/>
      <c r="AF90304" s="46"/>
      <c r="AM90304" s="121"/>
      <c r="AO90304" s="46"/>
    </row>
    <row r="90305" spans="1:41" s="60" customFormat="1" hidden="1" x14ac:dyDescent="0.35">
      <c r="A90305" s="46"/>
      <c r="H90305" s="103"/>
      <c r="AD90305" s="99"/>
      <c r="AF90305" s="46"/>
      <c r="AM90305" s="121"/>
      <c r="AO90305" s="46"/>
    </row>
    <row r="90306" spans="1:41" s="60" customFormat="1" hidden="1" x14ac:dyDescent="0.35">
      <c r="A90306" s="46"/>
      <c r="H90306" s="103"/>
      <c r="AD90306" s="99"/>
      <c r="AF90306" s="46"/>
      <c r="AM90306" s="121"/>
      <c r="AO90306" s="46"/>
    </row>
    <row r="90307" spans="1:41" s="60" customFormat="1" hidden="1" x14ac:dyDescent="0.35">
      <c r="A90307" s="46"/>
      <c r="H90307" s="103"/>
      <c r="AD90307" s="99"/>
      <c r="AF90307" s="46"/>
      <c r="AM90307" s="121"/>
      <c r="AO90307" s="46"/>
    </row>
    <row r="90308" spans="1:41" s="60" customFormat="1" hidden="1" x14ac:dyDescent="0.35">
      <c r="A90308" s="46"/>
      <c r="H90308" s="103"/>
      <c r="AD90308" s="99"/>
      <c r="AF90308" s="46"/>
      <c r="AM90308" s="121"/>
      <c r="AO90308" s="46"/>
    </row>
    <row r="90309" spans="1:41" s="60" customFormat="1" hidden="1" x14ac:dyDescent="0.35">
      <c r="A90309" s="46"/>
      <c r="H90309" s="103"/>
      <c r="AD90309" s="99"/>
      <c r="AF90309" s="46"/>
      <c r="AM90309" s="121"/>
      <c r="AO90309" s="46"/>
    </row>
    <row r="90310" spans="1:41" s="60" customFormat="1" hidden="1" x14ac:dyDescent="0.35">
      <c r="A90310" s="46"/>
      <c r="H90310" s="103"/>
      <c r="AD90310" s="99"/>
      <c r="AF90310" s="46"/>
      <c r="AM90310" s="121"/>
      <c r="AO90310" s="46"/>
    </row>
    <row r="90311" spans="1:41" s="60" customFormat="1" hidden="1" x14ac:dyDescent="0.35">
      <c r="A90311" s="46"/>
      <c r="H90311" s="103"/>
      <c r="AD90311" s="99"/>
      <c r="AF90311" s="46"/>
      <c r="AM90311" s="121"/>
      <c r="AO90311" s="46"/>
    </row>
    <row r="90312" spans="1:41" s="60" customFormat="1" hidden="1" x14ac:dyDescent="0.35">
      <c r="A90312" s="46"/>
      <c r="H90312" s="103"/>
      <c r="AD90312" s="99"/>
      <c r="AF90312" s="46"/>
      <c r="AM90312" s="121"/>
      <c r="AO90312" s="46"/>
    </row>
    <row r="90313" spans="1:41" s="60" customFormat="1" hidden="1" x14ac:dyDescent="0.35">
      <c r="A90313" s="46"/>
      <c r="H90313" s="103"/>
      <c r="AD90313" s="99"/>
      <c r="AF90313" s="46"/>
      <c r="AM90313" s="121"/>
      <c r="AO90313" s="46"/>
    </row>
    <row r="90314" spans="1:41" s="60" customFormat="1" hidden="1" x14ac:dyDescent="0.35">
      <c r="A90314" s="46"/>
      <c r="H90314" s="103"/>
      <c r="AD90314" s="99"/>
      <c r="AF90314" s="46"/>
      <c r="AM90314" s="121"/>
      <c r="AO90314" s="46"/>
    </row>
    <row r="90315" spans="1:41" s="60" customFormat="1" hidden="1" x14ac:dyDescent="0.35">
      <c r="A90315" s="46"/>
      <c r="H90315" s="103"/>
      <c r="AD90315" s="99"/>
      <c r="AF90315" s="46"/>
      <c r="AM90315" s="121"/>
      <c r="AO90315" s="46"/>
    </row>
    <row r="90316" spans="1:41" s="60" customFormat="1" hidden="1" x14ac:dyDescent="0.35">
      <c r="A90316" s="46"/>
      <c r="H90316" s="103"/>
      <c r="AD90316" s="99"/>
      <c r="AF90316" s="46"/>
      <c r="AM90316" s="121"/>
      <c r="AO90316" s="46"/>
    </row>
    <row r="90317" spans="1:41" s="60" customFormat="1" hidden="1" x14ac:dyDescent="0.35">
      <c r="A90317" s="46"/>
      <c r="H90317" s="103"/>
      <c r="AD90317" s="99"/>
      <c r="AF90317" s="46"/>
      <c r="AM90317" s="121"/>
      <c r="AO90317" s="46"/>
    </row>
    <row r="90318" spans="1:41" s="60" customFormat="1" hidden="1" x14ac:dyDescent="0.35">
      <c r="A90318" s="46"/>
      <c r="H90318" s="103"/>
      <c r="AD90318" s="99"/>
      <c r="AF90318" s="46"/>
      <c r="AM90318" s="121"/>
      <c r="AO90318" s="46"/>
    </row>
    <row r="90319" spans="1:41" s="60" customFormat="1" hidden="1" x14ac:dyDescent="0.35">
      <c r="A90319" s="46"/>
      <c r="H90319" s="103"/>
      <c r="AD90319" s="99"/>
      <c r="AF90319" s="46"/>
      <c r="AM90319" s="121"/>
      <c r="AO90319" s="46"/>
    </row>
    <row r="90320" spans="1:41" s="60" customFormat="1" hidden="1" x14ac:dyDescent="0.35">
      <c r="A90320" s="46"/>
      <c r="H90320" s="103"/>
      <c r="AD90320" s="99"/>
      <c r="AF90320" s="46"/>
      <c r="AM90320" s="121"/>
      <c r="AO90320" s="46"/>
    </row>
    <row r="90321" spans="1:41" s="60" customFormat="1" hidden="1" x14ac:dyDescent="0.35">
      <c r="A90321" s="46"/>
      <c r="H90321" s="103"/>
      <c r="AD90321" s="99"/>
      <c r="AF90321" s="46"/>
      <c r="AM90321" s="121"/>
      <c r="AO90321" s="46"/>
    </row>
    <row r="90322" spans="1:41" s="60" customFormat="1" hidden="1" x14ac:dyDescent="0.35">
      <c r="A90322" s="46"/>
      <c r="H90322" s="103"/>
      <c r="AD90322" s="99"/>
      <c r="AF90322" s="46"/>
      <c r="AM90322" s="121"/>
      <c r="AO90322" s="46"/>
    </row>
    <row r="90323" spans="1:41" s="60" customFormat="1" hidden="1" x14ac:dyDescent="0.35">
      <c r="A90323" s="46"/>
      <c r="H90323" s="103"/>
      <c r="AD90323" s="99"/>
      <c r="AF90323" s="46"/>
      <c r="AM90323" s="121"/>
      <c r="AO90323" s="46"/>
    </row>
    <row r="90324" spans="1:41" s="60" customFormat="1" hidden="1" x14ac:dyDescent="0.35">
      <c r="A90324" s="46"/>
      <c r="H90324" s="103"/>
      <c r="AD90324" s="99"/>
      <c r="AF90324" s="46"/>
      <c r="AM90324" s="121"/>
      <c r="AO90324" s="46"/>
    </row>
    <row r="90325" spans="1:41" s="60" customFormat="1" hidden="1" x14ac:dyDescent="0.35">
      <c r="A90325" s="46"/>
      <c r="H90325" s="103"/>
      <c r="AD90325" s="99"/>
      <c r="AF90325" s="46"/>
      <c r="AM90325" s="121"/>
      <c r="AO90325" s="46"/>
    </row>
    <row r="90326" spans="1:41" s="60" customFormat="1" hidden="1" x14ac:dyDescent="0.35">
      <c r="A90326" s="46"/>
      <c r="H90326" s="103"/>
      <c r="AD90326" s="99"/>
      <c r="AF90326" s="46"/>
      <c r="AM90326" s="121"/>
      <c r="AO90326" s="46"/>
    </row>
    <row r="90327" spans="1:41" s="60" customFormat="1" hidden="1" x14ac:dyDescent="0.35">
      <c r="A90327" s="46"/>
      <c r="H90327" s="103"/>
      <c r="AD90327" s="99"/>
      <c r="AF90327" s="46"/>
      <c r="AM90327" s="121"/>
      <c r="AO90327" s="46"/>
    </row>
    <row r="90328" spans="1:41" s="60" customFormat="1" hidden="1" x14ac:dyDescent="0.35">
      <c r="A90328" s="46"/>
      <c r="H90328" s="103"/>
      <c r="AD90328" s="99"/>
      <c r="AF90328" s="46"/>
      <c r="AM90328" s="121"/>
      <c r="AO90328" s="46"/>
    </row>
    <row r="90329" spans="1:41" s="60" customFormat="1" hidden="1" x14ac:dyDescent="0.35">
      <c r="A90329" s="46"/>
      <c r="H90329" s="103"/>
      <c r="AD90329" s="99"/>
      <c r="AF90329" s="46"/>
      <c r="AM90329" s="121"/>
      <c r="AO90329" s="46"/>
    </row>
    <row r="90330" spans="1:41" s="60" customFormat="1" hidden="1" x14ac:dyDescent="0.35">
      <c r="A90330" s="46"/>
      <c r="H90330" s="103"/>
      <c r="AD90330" s="99"/>
      <c r="AF90330" s="46"/>
      <c r="AM90330" s="121"/>
      <c r="AO90330" s="46"/>
    </row>
    <row r="90331" spans="1:41" s="60" customFormat="1" hidden="1" x14ac:dyDescent="0.35">
      <c r="A90331" s="46"/>
      <c r="H90331" s="103"/>
      <c r="AD90331" s="99"/>
      <c r="AF90331" s="46"/>
      <c r="AM90331" s="121"/>
      <c r="AO90331" s="46"/>
    </row>
    <row r="90332" spans="1:41" s="60" customFormat="1" hidden="1" x14ac:dyDescent="0.35">
      <c r="A90332" s="46"/>
      <c r="H90332" s="103"/>
      <c r="AD90332" s="99"/>
      <c r="AF90332" s="46"/>
      <c r="AM90332" s="121"/>
      <c r="AO90332" s="46"/>
    </row>
    <row r="90333" spans="1:41" s="60" customFormat="1" hidden="1" x14ac:dyDescent="0.35">
      <c r="A90333" s="46"/>
      <c r="H90333" s="103"/>
      <c r="AD90333" s="99"/>
      <c r="AF90333" s="46"/>
      <c r="AM90333" s="121"/>
      <c r="AO90333" s="46"/>
    </row>
    <row r="90334" spans="1:41" s="60" customFormat="1" hidden="1" x14ac:dyDescent="0.35">
      <c r="A90334" s="46"/>
      <c r="H90334" s="103"/>
      <c r="AD90334" s="99"/>
      <c r="AF90334" s="46"/>
      <c r="AM90334" s="121"/>
      <c r="AO90334" s="46"/>
    </row>
    <row r="90335" spans="1:41" s="60" customFormat="1" hidden="1" x14ac:dyDescent="0.35">
      <c r="A90335" s="46"/>
      <c r="H90335" s="103"/>
      <c r="AD90335" s="99"/>
      <c r="AF90335" s="46"/>
      <c r="AM90335" s="121"/>
      <c r="AO90335" s="46"/>
    </row>
    <row r="90336" spans="1:41" s="60" customFormat="1" hidden="1" x14ac:dyDescent="0.35">
      <c r="A90336" s="46"/>
      <c r="H90336" s="103"/>
      <c r="AD90336" s="99"/>
      <c r="AF90336" s="46"/>
      <c r="AM90336" s="121"/>
      <c r="AO90336" s="46"/>
    </row>
    <row r="90337" spans="1:41" s="60" customFormat="1" hidden="1" x14ac:dyDescent="0.35">
      <c r="A90337" s="46"/>
      <c r="H90337" s="103"/>
      <c r="AD90337" s="99"/>
      <c r="AF90337" s="46"/>
      <c r="AM90337" s="121"/>
      <c r="AO90337" s="46"/>
    </row>
    <row r="90338" spans="1:41" s="60" customFormat="1" hidden="1" x14ac:dyDescent="0.35">
      <c r="A90338" s="46"/>
      <c r="H90338" s="103"/>
      <c r="AD90338" s="99"/>
      <c r="AF90338" s="46"/>
      <c r="AM90338" s="121"/>
      <c r="AO90338" s="46"/>
    </row>
    <row r="90339" spans="1:41" s="60" customFormat="1" hidden="1" x14ac:dyDescent="0.35">
      <c r="A90339" s="46"/>
      <c r="H90339" s="103"/>
      <c r="AD90339" s="99"/>
      <c r="AF90339" s="46"/>
      <c r="AM90339" s="121"/>
      <c r="AO90339" s="46"/>
    </row>
    <row r="90340" spans="1:41" s="60" customFormat="1" hidden="1" x14ac:dyDescent="0.35">
      <c r="A90340" s="46"/>
      <c r="H90340" s="103"/>
      <c r="AD90340" s="99"/>
      <c r="AF90340" s="46"/>
      <c r="AM90340" s="121"/>
      <c r="AO90340" s="46"/>
    </row>
    <row r="90341" spans="1:41" s="60" customFormat="1" hidden="1" x14ac:dyDescent="0.35">
      <c r="A90341" s="46"/>
      <c r="H90341" s="103"/>
      <c r="AD90341" s="99"/>
      <c r="AF90341" s="46"/>
      <c r="AM90341" s="121"/>
      <c r="AO90341" s="46"/>
    </row>
    <row r="90342" spans="1:41" s="60" customFormat="1" hidden="1" x14ac:dyDescent="0.35">
      <c r="A90342" s="46"/>
      <c r="H90342" s="103"/>
      <c r="AD90342" s="99"/>
      <c r="AF90342" s="46"/>
      <c r="AM90342" s="121"/>
      <c r="AO90342" s="46"/>
    </row>
    <row r="90343" spans="1:41" s="60" customFormat="1" hidden="1" x14ac:dyDescent="0.35">
      <c r="A90343" s="46"/>
      <c r="H90343" s="103"/>
      <c r="AD90343" s="99"/>
      <c r="AF90343" s="46"/>
      <c r="AM90343" s="121"/>
      <c r="AO90343" s="46"/>
    </row>
    <row r="90344" spans="1:41" s="60" customFormat="1" hidden="1" x14ac:dyDescent="0.35">
      <c r="A90344" s="46"/>
      <c r="H90344" s="103"/>
      <c r="AD90344" s="99"/>
      <c r="AF90344" s="46"/>
      <c r="AM90344" s="121"/>
      <c r="AO90344" s="46"/>
    </row>
    <row r="90345" spans="1:41" s="60" customFormat="1" hidden="1" x14ac:dyDescent="0.35">
      <c r="A90345" s="46"/>
      <c r="H90345" s="103"/>
      <c r="AD90345" s="99"/>
      <c r="AF90345" s="46"/>
      <c r="AM90345" s="121"/>
      <c r="AO90345" s="46"/>
    </row>
    <row r="90346" spans="1:41" s="60" customFormat="1" hidden="1" x14ac:dyDescent="0.35">
      <c r="A90346" s="46"/>
      <c r="H90346" s="103"/>
      <c r="AD90346" s="99"/>
      <c r="AF90346" s="46"/>
      <c r="AM90346" s="121"/>
      <c r="AO90346" s="46"/>
    </row>
    <row r="90347" spans="1:41" s="60" customFormat="1" hidden="1" x14ac:dyDescent="0.35">
      <c r="A90347" s="46"/>
      <c r="H90347" s="103"/>
      <c r="AD90347" s="99"/>
      <c r="AF90347" s="46"/>
      <c r="AM90347" s="121"/>
      <c r="AO90347" s="46"/>
    </row>
    <row r="90348" spans="1:41" s="60" customFormat="1" hidden="1" x14ac:dyDescent="0.35">
      <c r="A90348" s="46"/>
      <c r="H90348" s="103"/>
      <c r="AD90348" s="99"/>
      <c r="AF90348" s="46"/>
      <c r="AM90348" s="121"/>
      <c r="AO90348" s="46"/>
    </row>
    <row r="90349" spans="1:41" s="60" customFormat="1" hidden="1" x14ac:dyDescent="0.35">
      <c r="A90349" s="46"/>
      <c r="H90349" s="103"/>
      <c r="AD90349" s="99"/>
      <c r="AF90349" s="46"/>
      <c r="AM90349" s="121"/>
      <c r="AO90349" s="46"/>
    </row>
    <row r="90350" spans="1:41" s="60" customFormat="1" hidden="1" x14ac:dyDescent="0.35">
      <c r="A90350" s="46"/>
      <c r="H90350" s="103"/>
      <c r="AD90350" s="99"/>
      <c r="AF90350" s="46"/>
      <c r="AM90350" s="121"/>
      <c r="AO90350" s="46"/>
    </row>
    <row r="90351" spans="1:41" s="60" customFormat="1" hidden="1" x14ac:dyDescent="0.35">
      <c r="A90351" s="46"/>
      <c r="H90351" s="103"/>
      <c r="AD90351" s="99"/>
      <c r="AF90351" s="46"/>
      <c r="AM90351" s="121"/>
      <c r="AO90351" s="46"/>
    </row>
    <row r="90352" spans="1:41" s="60" customFormat="1" hidden="1" x14ac:dyDescent="0.35">
      <c r="A90352" s="46"/>
      <c r="H90352" s="103"/>
      <c r="AD90352" s="99"/>
      <c r="AF90352" s="46"/>
      <c r="AM90352" s="121"/>
      <c r="AO90352" s="46"/>
    </row>
    <row r="90353" spans="1:41" s="60" customFormat="1" hidden="1" x14ac:dyDescent="0.35">
      <c r="A90353" s="46"/>
      <c r="H90353" s="103"/>
      <c r="AD90353" s="99"/>
      <c r="AF90353" s="46"/>
      <c r="AM90353" s="121"/>
      <c r="AO90353" s="46"/>
    </row>
    <row r="90354" spans="1:41" s="60" customFormat="1" hidden="1" x14ac:dyDescent="0.35">
      <c r="A90354" s="46"/>
      <c r="H90354" s="103"/>
      <c r="AD90354" s="99"/>
      <c r="AF90354" s="46"/>
      <c r="AM90354" s="121"/>
      <c r="AO90354" s="46"/>
    </row>
    <row r="90355" spans="1:41" s="60" customFormat="1" hidden="1" x14ac:dyDescent="0.35">
      <c r="A90355" s="46"/>
      <c r="H90355" s="103"/>
      <c r="AD90355" s="99"/>
      <c r="AF90355" s="46"/>
      <c r="AM90355" s="121"/>
      <c r="AO90355" s="46"/>
    </row>
    <row r="90356" spans="1:41" s="60" customFormat="1" hidden="1" x14ac:dyDescent="0.35">
      <c r="A90356" s="46"/>
      <c r="H90356" s="103"/>
      <c r="AD90356" s="99"/>
      <c r="AF90356" s="46"/>
      <c r="AM90356" s="121"/>
      <c r="AO90356" s="46"/>
    </row>
    <row r="90357" spans="1:41" s="60" customFormat="1" hidden="1" x14ac:dyDescent="0.35">
      <c r="A90357" s="46"/>
      <c r="H90357" s="103"/>
      <c r="AD90357" s="99"/>
      <c r="AF90357" s="46"/>
      <c r="AM90357" s="121"/>
      <c r="AO90357" s="46"/>
    </row>
    <row r="90358" spans="1:41" s="60" customFormat="1" hidden="1" x14ac:dyDescent="0.35">
      <c r="A90358" s="46"/>
      <c r="H90358" s="103"/>
      <c r="AD90358" s="99"/>
      <c r="AF90358" s="46"/>
      <c r="AM90358" s="121"/>
      <c r="AO90358" s="46"/>
    </row>
    <row r="90359" spans="1:41" s="60" customFormat="1" hidden="1" x14ac:dyDescent="0.35">
      <c r="A90359" s="46"/>
      <c r="H90359" s="103"/>
      <c r="AD90359" s="99"/>
      <c r="AF90359" s="46"/>
      <c r="AM90359" s="121"/>
      <c r="AO90359" s="46"/>
    </row>
    <row r="90360" spans="1:41" s="60" customFormat="1" hidden="1" x14ac:dyDescent="0.35">
      <c r="A90360" s="46"/>
      <c r="H90360" s="103"/>
      <c r="AD90360" s="99"/>
      <c r="AF90360" s="46"/>
      <c r="AM90360" s="121"/>
      <c r="AO90360" s="46"/>
    </row>
    <row r="90361" spans="1:41" s="60" customFormat="1" hidden="1" x14ac:dyDescent="0.35">
      <c r="A90361" s="46"/>
      <c r="H90361" s="103"/>
      <c r="AD90361" s="99"/>
      <c r="AF90361" s="46"/>
      <c r="AM90361" s="121"/>
      <c r="AO90361" s="46"/>
    </row>
    <row r="90362" spans="1:41" s="60" customFormat="1" hidden="1" x14ac:dyDescent="0.35">
      <c r="A90362" s="46"/>
      <c r="H90362" s="103"/>
      <c r="AD90362" s="99"/>
      <c r="AF90362" s="46"/>
      <c r="AM90362" s="121"/>
      <c r="AO90362" s="46"/>
    </row>
    <row r="90363" spans="1:41" s="60" customFormat="1" hidden="1" x14ac:dyDescent="0.35">
      <c r="A90363" s="46"/>
      <c r="H90363" s="103"/>
      <c r="AD90363" s="99"/>
      <c r="AF90363" s="46"/>
      <c r="AM90363" s="121"/>
      <c r="AO90363" s="46"/>
    </row>
    <row r="90364" spans="1:41" s="60" customFormat="1" hidden="1" x14ac:dyDescent="0.35">
      <c r="A90364" s="46"/>
      <c r="H90364" s="103"/>
      <c r="AD90364" s="99"/>
      <c r="AF90364" s="46"/>
      <c r="AM90364" s="121"/>
      <c r="AO90364" s="46"/>
    </row>
    <row r="90365" spans="1:41" s="60" customFormat="1" hidden="1" x14ac:dyDescent="0.35">
      <c r="A90365" s="46"/>
      <c r="H90365" s="103"/>
      <c r="AD90365" s="99"/>
      <c r="AF90365" s="46"/>
      <c r="AM90365" s="121"/>
      <c r="AO90365" s="46"/>
    </row>
    <row r="90366" spans="1:41" s="60" customFormat="1" hidden="1" x14ac:dyDescent="0.35">
      <c r="A90366" s="46"/>
      <c r="H90366" s="103"/>
      <c r="AD90366" s="99"/>
      <c r="AF90366" s="46"/>
      <c r="AM90366" s="121"/>
      <c r="AO90366" s="46"/>
    </row>
    <row r="90367" spans="1:41" s="60" customFormat="1" hidden="1" x14ac:dyDescent="0.35">
      <c r="A90367" s="46"/>
      <c r="H90367" s="103"/>
      <c r="AD90367" s="99"/>
      <c r="AF90367" s="46"/>
      <c r="AM90367" s="121"/>
      <c r="AO90367" s="46"/>
    </row>
    <row r="90368" spans="1:41" s="60" customFormat="1" hidden="1" x14ac:dyDescent="0.35">
      <c r="A90368" s="46"/>
      <c r="H90368" s="103"/>
      <c r="AD90368" s="99"/>
      <c r="AF90368" s="46"/>
      <c r="AM90368" s="121"/>
      <c r="AO90368" s="46"/>
    </row>
    <row r="90369" spans="1:41" s="60" customFormat="1" hidden="1" x14ac:dyDescent="0.35">
      <c r="A90369" s="46"/>
      <c r="H90369" s="103"/>
      <c r="AD90369" s="99"/>
      <c r="AF90369" s="46"/>
      <c r="AM90369" s="121"/>
      <c r="AO90369" s="46"/>
    </row>
    <row r="90370" spans="1:41" s="60" customFormat="1" hidden="1" x14ac:dyDescent="0.35">
      <c r="A90370" s="46"/>
      <c r="H90370" s="103"/>
      <c r="AD90370" s="99"/>
      <c r="AF90370" s="46"/>
      <c r="AM90370" s="121"/>
      <c r="AO90370" s="46"/>
    </row>
    <row r="90371" spans="1:41" s="60" customFormat="1" hidden="1" x14ac:dyDescent="0.35">
      <c r="A90371" s="46"/>
      <c r="H90371" s="103"/>
      <c r="AD90371" s="99"/>
      <c r="AF90371" s="46"/>
      <c r="AM90371" s="121"/>
      <c r="AO90371" s="46"/>
    </row>
    <row r="90372" spans="1:41" s="60" customFormat="1" hidden="1" x14ac:dyDescent="0.35">
      <c r="A90372" s="46"/>
      <c r="H90372" s="103"/>
      <c r="AD90372" s="99"/>
      <c r="AF90372" s="46"/>
      <c r="AM90372" s="121"/>
      <c r="AO90372" s="46"/>
    </row>
    <row r="90373" spans="1:41" s="60" customFormat="1" hidden="1" x14ac:dyDescent="0.35">
      <c r="A90373" s="46"/>
      <c r="H90373" s="103"/>
      <c r="AD90373" s="99"/>
      <c r="AF90373" s="46"/>
      <c r="AM90373" s="121"/>
      <c r="AO90373" s="46"/>
    </row>
    <row r="90374" spans="1:41" s="60" customFormat="1" hidden="1" x14ac:dyDescent="0.35">
      <c r="A90374" s="46"/>
      <c r="H90374" s="103"/>
      <c r="AD90374" s="99"/>
      <c r="AF90374" s="46"/>
      <c r="AM90374" s="121"/>
      <c r="AO90374" s="46"/>
    </row>
    <row r="90375" spans="1:41" s="60" customFormat="1" hidden="1" x14ac:dyDescent="0.35">
      <c r="A90375" s="46"/>
      <c r="H90375" s="103"/>
      <c r="AD90375" s="99"/>
      <c r="AF90375" s="46"/>
      <c r="AM90375" s="121"/>
      <c r="AO90375" s="46"/>
    </row>
    <row r="90376" spans="1:41" s="60" customFormat="1" hidden="1" x14ac:dyDescent="0.35">
      <c r="A90376" s="46"/>
      <c r="H90376" s="103"/>
      <c r="AD90376" s="99"/>
      <c r="AF90376" s="46"/>
      <c r="AM90376" s="121"/>
      <c r="AO90376" s="46"/>
    </row>
    <row r="90377" spans="1:41" s="60" customFormat="1" hidden="1" x14ac:dyDescent="0.35">
      <c r="A90377" s="46"/>
      <c r="H90377" s="103"/>
      <c r="AD90377" s="99"/>
      <c r="AF90377" s="46"/>
      <c r="AM90377" s="121"/>
      <c r="AO90377" s="46"/>
    </row>
    <row r="90378" spans="1:41" s="60" customFormat="1" hidden="1" x14ac:dyDescent="0.35">
      <c r="A90378" s="46"/>
      <c r="H90378" s="103"/>
      <c r="AD90378" s="99"/>
      <c r="AF90378" s="46"/>
      <c r="AM90378" s="121"/>
      <c r="AO90378" s="46"/>
    </row>
    <row r="90379" spans="1:41" s="60" customFormat="1" hidden="1" x14ac:dyDescent="0.35">
      <c r="A90379" s="46"/>
      <c r="H90379" s="103"/>
      <c r="AD90379" s="99"/>
      <c r="AF90379" s="46"/>
      <c r="AM90379" s="121"/>
      <c r="AO90379" s="46"/>
    </row>
    <row r="90380" spans="1:41" s="60" customFormat="1" hidden="1" x14ac:dyDescent="0.35">
      <c r="A90380" s="46"/>
      <c r="H90380" s="103"/>
      <c r="AD90380" s="99"/>
      <c r="AF90380" s="46"/>
      <c r="AM90380" s="121"/>
      <c r="AO90380" s="46"/>
    </row>
    <row r="90381" spans="1:41" s="60" customFormat="1" hidden="1" x14ac:dyDescent="0.35">
      <c r="A90381" s="46"/>
      <c r="H90381" s="103"/>
      <c r="AD90381" s="99"/>
      <c r="AF90381" s="46"/>
      <c r="AM90381" s="121"/>
      <c r="AO90381" s="46"/>
    </row>
    <row r="90382" spans="1:41" s="60" customFormat="1" hidden="1" x14ac:dyDescent="0.35">
      <c r="A90382" s="46"/>
      <c r="H90382" s="103"/>
      <c r="AD90382" s="99"/>
      <c r="AF90382" s="46"/>
      <c r="AM90382" s="121"/>
      <c r="AO90382" s="46"/>
    </row>
    <row r="90383" spans="1:41" s="60" customFormat="1" hidden="1" x14ac:dyDescent="0.35">
      <c r="A90383" s="46"/>
      <c r="H90383" s="103"/>
      <c r="AD90383" s="99"/>
      <c r="AF90383" s="46"/>
      <c r="AM90383" s="121"/>
      <c r="AO90383" s="46"/>
    </row>
    <row r="90384" spans="1:41" s="60" customFormat="1" hidden="1" x14ac:dyDescent="0.35">
      <c r="A90384" s="46"/>
      <c r="H90384" s="103"/>
      <c r="AD90384" s="99"/>
      <c r="AF90384" s="46"/>
      <c r="AM90384" s="121"/>
      <c r="AO90384" s="46"/>
    </row>
    <row r="90385" spans="1:41" s="60" customFormat="1" hidden="1" x14ac:dyDescent="0.35">
      <c r="A90385" s="46"/>
      <c r="H90385" s="103"/>
      <c r="AD90385" s="99"/>
      <c r="AF90385" s="46"/>
      <c r="AM90385" s="121"/>
      <c r="AO90385" s="46"/>
    </row>
    <row r="90386" spans="1:41" s="60" customFormat="1" hidden="1" x14ac:dyDescent="0.35">
      <c r="A90386" s="46"/>
      <c r="H90386" s="103"/>
      <c r="AD90386" s="99"/>
      <c r="AF90386" s="46"/>
      <c r="AM90386" s="121"/>
      <c r="AO90386" s="46"/>
    </row>
    <row r="90387" spans="1:41" s="60" customFormat="1" hidden="1" x14ac:dyDescent="0.35">
      <c r="A90387" s="46"/>
      <c r="H90387" s="103"/>
      <c r="AD90387" s="99"/>
      <c r="AF90387" s="46"/>
      <c r="AM90387" s="121"/>
      <c r="AO90387" s="46"/>
    </row>
    <row r="90388" spans="1:41" s="60" customFormat="1" hidden="1" x14ac:dyDescent="0.35">
      <c r="A90388" s="46"/>
      <c r="H90388" s="103"/>
      <c r="AD90388" s="99"/>
      <c r="AF90388" s="46"/>
      <c r="AM90388" s="121"/>
      <c r="AO90388" s="46"/>
    </row>
    <row r="90389" spans="1:41" s="60" customFormat="1" hidden="1" x14ac:dyDescent="0.35">
      <c r="A90389" s="46"/>
      <c r="H90389" s="103"/>
      <c r="AD90389" s="99"/>
      <c r="AF90389" s="46"/>
      <c r="AM90389" s="121"/>
      <c r="AO90389" s="46"/>
    </row>
    <row r="90390" spans="1:41" s="60" customFormat="1" hidden="1" x14ac:dyDescent="0.35">
      <c r="A90390" s="46"/>
      <c r="H90390" s="103"/>
      <c r="AD90390" s="99"/>
      <c r="AF90390" s="46"/>
      <c r="AM90390" s="121"/>
      <c r="AO90390" s="46"/>
    </row>
    <row r="90391" spans="1:41" s="60" customFormat="1" hidden="1" x14ac:dyDescent="0.35">
      <c r="A90391" s="46"/>
      <c r="H90391" s="103"/>
      <c r="AD90391" s="99"/>
      <c r="AF90391" s="46"/>
      <c r="AM90391" s="121"/>
      <c r="AO90391" s="46"/>
    </row>
    <row r="90392" spans="1:41" s="60" customFormat="1" hidden="1" x14ac:dyDescent="0.35">
      <c r="A90392" s="46"/>
      <c r="H90392" s="103"/>
      <c r="AD90392" s="99"/>
      <c r="AF90392" s="46"/>
      <c r="AM90392" s="121"/>
      <c r="AO90392" s="46"/>
    </row>
    <row r="90393" spans="1:41" s="60" customFormat="1" hidden="1" x14ac:dyDescent="0.35">
      <c r="A90393" s="46"/>
      <c r="H90393" s="103"/>
      <c r="AD90393" s="99"/>
      <c r="AF90393" s="46"/>
      <c r="AM90393" s="121"/>
      <c r="AO90393" s="46"/>
    </row>
    <row r="90394" spans="1:41" s="60" customFormat="1" hidden="1" x14ac:dyDescent="0.35">
      <c r="A90394" s="46"/>
      <c r="H90394" s="103"/>
      <c r="AD90394" s="99"/>
      <c r="AF90394" s="46"/>
      <c r="AM90394" s="121"/>
      <c r="AO90394" s="46"/>
    </row>
    <row r="90395" spans="1:41" s="60" customFormat="1" hidden="1" x14ac:dyDescent="0.35">
      <c r="A90395" s="46"/>
      <c r="H90395" s="103"/>
      <c r="AD90395" s="99"/>
      <c r="AF90395" s="46"/>
      <c r="AM90395" s="121"/>
      <c r="AO90395" s="46"/>
    </row>
    <row r="90396" spans="1:41" s="60" customFormat="1" hidden="1" x14ac:dyDescent="0.35">
      <c r="A90396" s="46"/>
      <c r="H90396" s="103"/>
      <c r="AD90396" s="99"/>
      <c r="AF90396" s="46"/>
      <c r="AM90396" s="121"/>
      <c r="AO90396" s="46"/>
    </row>
    <row r="90397" spans="1:41" s="60" customFormat="1" hidden="1" x14ac:dyDescent="0.35">
      <c r="A90397" s="46"/>
      <c r="H90397" s="103"/>
      <c r="AD90397" s="99"/>
      <c r="AF90397" s="46"/>
      <c r="AM90397" s="121"/>
      <c r="AO90397" s="46"/>
    </row>
    <row r="90398" spans="1:41" s="60" customFormat="1" hidden="1" x14ac:dyDescent="0.35">
      <c r="A90398" s="46"/>
      <c r="H90398" s="103"/>
      <c r="AD90398" s="99"/>
      <c r="AF90398" s="46"/>
      <c r="AM90398" s="121"/>
      <c r="AO90398" s="46"/>
    </row>
    <row r="90399" spans="1:41" s="60" customFormat="1" hidden="1" x14ac:dyDescent="0.35">
      <c r="A90399" s="46"/>
      <c r="H90399" s="103"/>
      <c r="AD90399" s="99"/>
      <c r="AF90399" s="46"/>
      <c r="AM90399" s="121"/>
      <c r="AO90399" s="46"/>
    </row>
    <row r="90400" spans="1:41" s="60" customFormat="1" hidden="1" x14ac:dyDescent="0.35">
      <c r="A90400" s="46"/>
      <c r="H90400" s="103"/>
      <c r="AD90400" s="99"/>
      <c r="AF90400" s="46"/>
      <c r="AM90400" s="121"/>
      <c r="AO90400" s="46"/>
    </row>
    <row r="90401" spans="1:41" s="60" customFormat="1" hidden="1" x14ac:dyDescent="0.35">
      <c r="A90401" s="46"/>
      <c r="H90401" s="103"/>
      <c r="AD90401" s="99"/>
      <c r="AF90401" s="46"/>
      <c r="AM90401" s="121"/>
      <c r="AO90401" s="46"/>
    </row>
    <row r="90402" spans="1:41" s="60" customFormat="1" hidden="1" x14ac:dyDescent="0.35">
      <c r="A90402" s="46"/>
      <c r="H90402" s="103"/>
      <c r="AD90402" s="99"/>
      <c r="AF90402" s="46"/>
      <c r="AM90402" s="121"/>
      <c r="AO90402" s="46"/>
    </row>
    <row r="90403" spans="1:41" s="60" customFormat="1" hidden="1" x14ac:dyDescent="0.35">
      <c r="A90403" s="46"/>
      <c r="H90403" s="103"/>
      <c r="AD90403" s="99"/>
      <c r="AF90403" s="46"/>
      <c r="AM90403" s="121"/>
      <c r="AO90403" s="46"/>
    </row>
    <row r="90404" spans="1:41" s="60" customFormat="1" hidden="1" x14ac:dyDescent="0.35">
      <c r="A90404" s="46"/>
      <c r="H90404" s="103"/>
      <c r="AD90404" s="99"/>
      <c r="AF90404" s="46"/>
      <c r="AM90404" s="121"/>
      <c r="AO90404" s="46"/>
    </row>
    <row r="90405" spans="1:41" s="60" customFormat="1" hidden="1" x14ac:dyDescent="0.35">
      <c r="A90405" s="46"/>
      <c r="H90405" s="103"/>
      <c r="AD90405" s="99"/>
      <c r="AF90405" s="46"/>
      <c r="AM90405" s="121"/>
      <c r="AO90405" s="46"/>
    </row>
    <row r="90406" spans="1:41" s="60" customFormat="1" hidden="1" x14ac:dyDescent="0.35">
      <c r="A90406" s="46"/>
      <c r="H90406" s="103"/>
      <c r="AD90406" s="99"/>
      <c r="AF90406" s="46"/>
      <c r="AM90406" s="121"/>
      <c r="AO90406" s="46"/>
    </row>
    <row r="90407" spans="1:41" s="60" customFormat="1" hidden="1" x14ac:dyDescent="0.35">
      <c r="A90407" s="46"/>
      <c r="H90407" s="103"/>
      <c r="AD90407" s="99"/>
      <c r="AF90407" s="46"/>
      <c r="AM90407" s="121"/>
      <c r="AO90407" s="46"/>
    </row>
    <row r="90408" spans="1:41" s="60" customFormat="1" hidden="1" x14ac:dyDescent="0.35">
      <c r="A90408" s="46"/>
      <c r="H90408" s="103"/>
      <c r="AD90408" s="99"/>
      <c r="AF90408" s="46"/>
      <c r="AM90408" s="121"/>
      <c r="AO90408" s="46"/>
    </row>
    <row r="90409" spans="1:41" s="60" customFormat="1" hidden="1" x14ac:dyDescent="0.35">
      <c r="A90409" s="46"/>
      <c r="H90409" s="103"/>
      <c r="AD90409" s="99"/>
      <c r="AF90409" s="46"/>
      <c r="AM90409" s="121"/>
      <c r="AO90409" s="46"/>
    </row>
    <row r="90410" spans="1:41" s="60" customFormat="1" hidden="1" x14ac:dyDescent="0.35">
      <c r="A90410" s="46"/>
      <c r="H90410" s="103"/>
      <c r="AD90410" s="99"/>
      <c r="AF90410" s="46"/>
      <c r="AM90410" s="121"/>
      <c r="AO90410" s="46"/>
    </row>
    <row r="90411" spans="1:41" s="60" customFormat="1" hidden="1" x14ac:dyDescent="0.35">
      <c r="A90411" s="46"/>
      <c r="H90411" s="103"/>
      <c r="AD90411" s="99"/>
      <c r="AF90411" s="46"/>
      <c r="AM90411" s="121"/>
      <c r="AO90411" s="46"/>
    </row>
    <row r="90412" spans="1:41" s="60" customFormat="1" hidden="1" x14ac:dyDescent="0.35">
      <c r="A90412" s="46"/>
      <c r="H90412" s="103"/>
      <c r="AD90412" s="99"/>
      <c r="AF90412" s="46"/>
      <c r="AM90412" s="121"/>
      <c r="AO90412" s="46"/>
    </row>
    <row r="90413" spans="1:41" s="60" customFormat="1" hidden="1" x14ac:dyDescent="0.35">
      <c r="A90413" s="46"/>
      <c r="H90413" s="103"/>
      <c r="AD90413" s="99"/>
      <c r="AF90413" s="46"/>
      <c r="AM90413" s="121"/>
      <c r="AO90413" s="46"/>
    </row>
    <row r="90414" spans="1:41" s="60" customFormat="1" hidden="1" x14ac:dyDescent="0.35">
      <c r="A90414" s="46"/>
      <c r="H90414" s="103"/>
      <c r="AD90414" s="99"/>
      <c r="AF90414" s="46"/>
      <c r="AM90414" s="121"/>
      <c r="AO90414" s="46"/>
    </row>
    <row r="90415" spans="1:41" s="60" customFormat="1" hidden="1" x14ac:dyDescent="0.35">
      <c r="A90415" s="46"/>
      <c r="H90415" s="103"/>
      <c r="AD90415" s="99"/>
      <c r="AF90415" s="46"/>
      <c r="AM90415" s="121"/>
      <c r="AO90415" s="46"/>
    </row>
    <row r="90416" spans="1:41" s="60" customFormat="1" hidden="1" x14ac:dyDescent="0.35">
      <c r="A90416" s="46"/>
      <c r="H90416" s="103"/>
      <c r="AD90416" s="99"/>
      <c r="AF90416" s="46"/>
      <c r="AM90416" s="121"/>
      <c r="AO90416" s="46"/>
    </row>
    <row r="90417" spans="1:41" s="60" customFormat="1" hidden="1" x14ac:dyDescent="0.35">
      <c r="A90417" s="46"/>
      <c r="H90417" s="103"/>
      <c r="AD90417" s="99"/>
      <c r="AF90417" s="46"/>
      <c r="AM90417" s="121"/>
      <c r="AO90417" s="46"/>
    </row>
    <row r="90418" spans="1:41" s="60" customFormat="1" hidden="1" x14ac:dyDescent="0.35">
      <c r="A90418" s="46"/>
      <c r="H90418" s="103"/>
      <c r="AD90418" s="99"/>
      <c r="AF90418" s="46"/>
      <c r="AM90418" s="121"/>
      <c r="AO90418" s="46"/>
    </row>
    <row r="90419" spans="1:41" s="60" customFormat="1" hidden="1" x14ac:dyDescent="0.35">
      <c r="A90419" s="46"/>
      <c r="H90419" s="103"/>
      <c r="AD90419" s="99"/>
      <c r="AF90419" s="46"/>
      <c r="AM90419" s="121"/>
      <c r="AO90419" s="46"/>
    </row>
    <row r="90420" spans="1:41" s="60" customFormat="1" hidden="1" x14ac:dyDescent="0.35">
      <c r="A90420" s="46"/>
      <c r="H90420" s="103"/>
      <c r="AD90420" s="99"/>
      <c r="AF90420" s="46"/>
      <c r="AM90420" s="121"/>
      <c r="AO90420" s="46"/>
    </row>
    <row r="90421" spans="1:41" s="60" customFormat="1" hidden="1" x14ac:dyDescent="0.35">
      <c r="A90421" s="46"/>
      <c r="H90421" s="103"/>
      <c r="AD90421" s="99"/>
      <c r="AF90421" s="46"/>
      <c r="AM90421" s="121"/>
      <c r="AO90421" s="46"/>
    </row>
    <row r="90422" spans="1:41" s="60" customFormat="1" hidden="1" x14ac:dyDescent="0.35">
      <c r="A90422" s="46"/>
      <c r="H90422" s="103"/>
      <c r="AD90422" s="99"/>
      <c r="AF90422" s="46"/>
      <c r="AM90422" s="121"/>
      <c r="AO90422" s="46"/>
    </row>
    <row r="90423" spans="1:41" s="60" customFormat="1" hidden="1" x14ac:dyDescent="0.35">
      <c r="A90423" s="46"/>
      <c r="H90423" s="103"/>
      <c r="AD90423" s="99"/>
      <c r="AF90423" s="46"/>
      <c r="AM90423" s="121"/>
      <c r="AO90423" s="46"/>
    </row>
    <row r="90424" spans="1:41" s="60" customFormat="1" hidden="1" x14ac:dyDescent="0.35">
      <c r="A90424" s="46"/>
      <c r="H90424" s="103"/>
      <c r="AD90424" s="99"/>
      <c r="AF90424" s="46"/>
      <c r="AM90424" s="121"/>
      <c r="AO90424" s="46"/>
    </row>
    <row r="90425" spans="1:41" s="60" customFormat="1" hidden="1" x14ac:dyDescent="0.35">
      <c r="A90425" s="46"/>
      <c r="H90425" s="103"/>
      <c r="AD90425" s="99"/>
      <c r="AF90425" s="46"/>
      <c r="AM90425" s="121"/>
      <c r="AO90425" s="46"/>
    </row>
    <row r="90426" spans="1:41" s="60" customFormat="1" hidden="1" x14ac:dyDescent="0.35">
      <c r="A90426" s="46"/>
      <c r="H90426" s="103"/>
      <c r="AD90426" s="99"/>
      <c r="AF90426" s="46"/>
      <c r="AM90426" s="121"/>
      <c r="AO90426" s="46"/>
    </row>
    <row r="90427" spans="1:41" s="60" customFormat="1" hidden="1" x14ac:dyDescent="0.35">
      <c r="A90427" s="46"/>
      <c r="H90427" s="103"/>
      <c r="AD90427" s="99"/>
      <c r="AF90427" s="46"/>
      <c r="AM90427" s="121"/>
      <c r="AO90427" s="46"/>
    </row>
    <row r="90428" spans="1:41" s="60" customFormat="1" hidden="1" x14ac:dyDescent="0.35">
      <c r="A90428" s="46"/>
      <c r="H90428" s="103"/>
      <c r="AD90428" s="99"/>
      <c r="AF90428" s="46"/>
      <c r="AM90428" s="121"/>
      <c r="AO90428" s="46"/>
    </row>
    <row r="90429" spans="1:41" s="60" customFormat="1" hidden="1" x14ac:dyDescent="0.35">
      <c r="A90429" s="46"/>
      <c r="H90429" s="103"/>
      <c r="AD90429" s="99"/>
      <c r="AF90429" s="46"/>
      <c r="AM90429" s="121"/>
      <c r="AO90429" s="46"/>
    </row>
    <row r="90430" spans="1:41" s="60" customFormat="1" hidden="1" x14ac:dyDescent="0.35">
      <c r="A90430" s="46"/>
      <c r="H90430" s="103"/>
      <c r="AD90430" s="99"/>
      <c r="AF90430" s="46"/>
      <c r="AM90430" s="121"/>
      <c r="AO90430" s="46"/>
    </row>
    <row r="90431" spans="1:41" s="60" customFormat="1" hidden="1" x14ac:dyDescent="0.35">
      <c r="A90431" s="46"/>
      <c r="H90431" s="103"/>
      <c r="AD90431" s="99"/>
      <c r="AF90431" s="46"/>
      <c r="AM90431" s="121"/>
      <c r="AO90431" s="46"/>
    </row>
    <row r="90432" spans="1:41" s="60" customFormat="1" hidden="1" x14ac:dyDescent="0.35">
      <c r="A90432" s="46"/>
      <c r="H90432" s="103"/>
      <c r="AD90432" s="99"/>
      <c r="AF90432" s="46"/>
      <c r="AM90432" s="121"/>
      <c r="AO90432" s="46"/>
    </row>
    <row r="90433" spans="1:41" s="60" customFormat="1" hidden="1" x14ac:dyDescent="0.35">
      <c r="A90433" s="46"/>
      <c r="H90433" s="103"/>
      <c r="AD90433" s="99"/>
      <c r="AF90433" s="46"/>
      <c r="AM90433" s="121"/>
      <c r="AO90433" s="46"/>
    </row>
    <row r="90434" spans="1:41" s="60" customFormat="1" hidden="1" x14ac:dyDescent="0.35">
      <c r="A90434" s="46"/>
      <c r="H90434" s="103"/>
      <c r="AD90434" s="99"/>
      <c r="AF90434" s="46"/>
      <c r="AM90434" s="121"/>
      <c r="AO90434" s="46"/>
    </row>
    <row r="90435" spans="1:41" s="60" customFormat="1" hidden="1" x14ac:dyDescent="0.35">
      <c r="A90435" s="46"/>
      <c r="H90435" s="103"/>
      <c r="AD90435" s="99"/>
      <c r="AF90435" s="46"/>
      <c r="AM90435" s="121"/>
      <c r="AO90435" s="46"/>
    </row>
    <row r="90436" spans="1:41" s="60" customFormat="1" hidden="1" x14ac:dyDescent="0.35">
      <c r="A90436" s="46"/>
      <c r="H90436" s="103"/>
      <c r="AD90436" s="99"/>
      <c r="AF90436" s="46"/>
      <c r="AM90436" s="121"/>
      <c r="AO90436" s="46"/>
    </row>
    <row r="90437" spans="1:41" s="60" customFormat="1" hidden="1" x14ac:dyDescent="0.35">
      <c r="A90437" s="46"/>
      <c r="H90437" s="103"/>
      <c r="AD90437" s="99"/>
      <c r="AF90437" s="46"/>
      <c r="AM90437" s="121"/>
      <c r="AO90437" s="46"/>
    </row>
    <row r="90438" spans="1:41" s="60" customFormat="1" hidden="1" x14ac:dyDescent="0.35">
      <c r="A90438" s="46"/>
      <c r="H90438" s="103"/>
      <c r="AD90438" s="99"/>
      <c r="AF90438" s="46"/>
      <c r="AM90438" s="121"/>
      <c r="AO90438" s="46"/>
    </row>
    <row r="90439" spans="1:41" s="60" customFormat="1" hidden="1" x14ac:dyDescent="0.35">
      <c r="A90439" s="46"/>
      <c r="H90439" s="103"/>
      <c r="AD90439" s="99"/>
      <c r="AF90439" s="46"/>
      <c r="AM90439" s="121"/>
      <c r="AO90439" s="46"/>
    </row>
    <row r="90440" spans="1:41" s="60" customFormat="1" hidden="1" x14ac:dyDescent="0.35">
      <c r="A90440" s="46"/>
      <c r="H90440" s="103"/>
      <c r="AD90440" s="99"/>
      <c r="AF90440" s="46"/>
      <c r="AM90440" s="121"/>
      <c r="AO90440" s="46"/>
    </row>
    <row r="90441" spans="1:41" s="60" customFormat="1" hidden="1" x14ac:dyDescent="0.35">
      <c r="A90441" s="46"/>
      <c r="H90441" s="103"/>
      <c r="AD90441" s="99"/>
      <c r="AF90441" s="46"/>
      <c r="AM90441" s="121"/>
      <c r="AO90441" s="46"/>
    </row>
    <row r="90442" spans="1:41" s="60" customFormat="1" hidden="1" x14ac:dyDescent="0.35">
      <c r="A90442" s="46"/>
      <c r="H90442" s="103"/>
      <c r="AD90442" s="99"/>
      <c r="AF90442" s="46"/>
      <c r="AM90442" s="121"/>
      <c r="AO90442" s="46"/>
    </row>
    <row r="90443" spans="1:41" s="60" customFormat="1" hidden="1" x14ac:dyDescent="0.35">
      <c r="A90443" s="46"/>
      <c r="H90443" s="103"/>
      <c r="AD90443" s="99"/>
      <c r="AF90443" s="46"/>
      <c r="AM90443" s="121"/>
      <c r="AO90443" s="46"/>
    </row>
    <row r="90444" spans="1:41" s="60" customFormat="1" hidden="1" x14ac:dyDescent="0.35">
      <c r="A90444" s="46"/>
      <c r="H90444" s="103"/>
      <c r="AD90444" s="99"/>
      <c r="AF90444" s="46"/>
      <c r="AM90444" s="121"/>
      <c r="AO90444" s="46"/>
    </row>
    <row r="90445" spans="1:41" s="60" customFormat="1" hidden="1" x14ac:dyDescent="0.35">
      <c r="A90445" s="46"/>
      <c r="H90445" s="103"/>
      <c r="AD90445" s="99"/>
      <c r="AF90445" s="46"/>
      <c r="AM90445" s="121"/>
      <c r="AO90445" s="46"/>
    </row>
    <row r="90446" spans="1:41" s="60" customFormat="1" hidden="1" x14ac:dyDescent="0.35">
      <c r="A90446" s="46"/>
      <c r="H90446" s="103"/>
      <c r="AD90446" s="99"/>
      <c r="AF90446" s="46"/>
      <c r="AM90446" s="121"/>
      <c r="AO90446" s="46"/>
    </row>
    <row r="90447" spans="1:41" s="60" customFormat="1" hidden="1" x14ac:dyDescent="0.35">
      <c r="A90447" s="46"/>
      <c r="H90447" s="103"/>
      <c r="AD90447" s="99"/>
      <c r="AF90447" s="46"/>
      <c r="AM90447" s="121"/>
      <c r="AO90447" s="46"/>
    </row>
    <row r="90448" spans="1:41" s="60" customFormat="1" hidden="1" x14ac:dyDescent="0.35">
      <c r="A90448" s="46"/>
      <c r="H90448" s="103"/>
      <c r="AD90448" s="99"/>
      <c r="AF90448" s="46"/>
      <c r="AM90448" s="121"/>
      <c r="AO90448" s="46"/>
    </row>
    <row r="90449" spans="1:41" s="60" customFormat="1" hidden="1" x14ac:dyDescent="0.35">
      <c r="A90449" s="46"/>
      <c r="H90449" s="103"/>
      <c r="AD90449" s="99"/>
      <c r="AF90449" s="46"/>
      <c r="AM90449" s="121"/>
      <c r="AO90449" s="46"/>
    </row>
    <row r="90450" spans="1:41" s="60" customFormat="1" hidden="1" x14ac:dyDescent="0.35">
      <c r="A90450" s="46"/>
      <c r="H90450" s="103"/>
      <c r="AD90450" s="99"/>
      <c r="AF90450" s="46"/>
      <c r="AM90450" s="121"/>
      <c r="AO90450" s="46"/>
    </row>
    <row r="90451" spans="1:41" s="60" customFormat="1" hidden="1" x14ac:dyDescent="0.35">
      <c r="A90451" s="46"/>
      <c r="H90451" s="103"/>
      <c r="AD90451" s="99"/>
      <c r="AF90451" s="46"/>
      <c r="AM90451" s="121"/>
      <c r="AO90451" s="46"/>
    </row>
    <row r="90452" spans="1:41" s="60" customFormat="1" hidden="1" x14ac:dyDescent="0.35">
      <c r="A90452" s="46"/>
      <c r="H90452" s="103"/>
      <c r="AD90452" s="99"/>
      <c r="AF90452" s="46"/>
      <c r="AM90452" s="121"/>
      <c r="AO90452" s="46"/>
    </row>
    <row r="90453" spans="1:41" s="60" customFormat="1" hidden="1" x14ac:dyDescent="0.35">
      <c r="A90453" s="46"/>
      <c r="H90453" s="103"/>
      <c r="AD90453" s="99"/>
      <c r="AF90453" s="46"/>
      <c r="AM90453" s="121"/>
      <c r="AO90453" s="46"/>
    </row>
    <row r="90454" spans="1:41" s="60" customFormat="1" hidden="1" x14ac:dyDescent="0.35">
      <c r="A90454" s="46"/>
      <c r="H90454" s="103"/>
      <c r="AD90454" s="99"/>
      <c r="AF90454" s="46"/>
      <c r="AM90454" s="121"/>
      <c r="AO90454" s="46"/>
    </row>
    <row r="90455" spans="1:41" s="60" customFormat="1" hidden="1" x14ac:dyDescent="0.35">
      <c r="A90455" s="46"/>
      <c r="H90455" s="103"/>
      <c r="AD90455" s="99"/>
      <c r="AF90455" s="46"/>
      <c r="AM90455" s="121"/>
      <c r="AO90455" s="46"/>
    </row>
    <row r="90456" spans="1:41" s="60" customFormat="1" hidden="1" x14ac:dyDescent="0.35">
      <c r="A90456" s="46"/>
      <c r="H90456" s="103"/>
      <c r="AD90456" s="99"/>
      <c r="AF90456" s="46"/>
      <c r="AM90456" s="121"/>
      <c r="AO90456" s="46"/>
    </row>
    <row r="90457" spans="1:41" s="60" customFormat="1" hidden="1" x14ac:dyDescent="0.35">
      <c r="A90457" s="46"/>
      <c r="H90457" s="103"/>
      <c r="AD90457" s="99"/>
      <c r="AF90457" s="46"/>
      <c r="AM90457" s="121"/>
      <c r="AO90457" s="46"/>
    </row>
    <row r="90458" spans="1:41" s="60" customFormat="1" hidden="1" x14ac:dyDescent="0.35">
      <c r="A90458" s="46"/>
      <c r="H90458" s="103"/>
      <c r="AD90458" s="99"/>
      <c r="AF90458" s="46"/>
      <c r="AM90458" s="121"/>
      <c r="AO90458" s="46"/>
    </row>
    <row r="90459" spans="1:41" s="60" customFormat="1" hidden="1" x14ac:dyDescent="0.35">
      <c r="A90459" s="46"/>
      <c r="H90459" s="103"/>
      <c r="AD90459" s="99"/>
      <c r="AF90459" s="46"/>
      <c r="AM90459" s="121"/>
      <c r="AO90459" s="46"/>
    </row>
    <row r="90460" spans="1:41" s="60" customFormat="1" hidden="1" x14ac:dyDescent="0.35">
      <c r="A90460" s="46"/>
      <c r="H90460" s="103"/>
      <c r="AD90460" s="99"/>
      <c r="AF90460" s="46"/>
      <c r="AM90460" s="121"/>
      <c r="AO90460" s="46"/>
    </row>
    <row r="90461" spans="1:41" s="60" customFormat="1" hidden="1" x14ac:dyDescent="0.35">
      <c r="A90461" s="46"/>
      <c r="H90461" s="103"/>
      <c r="AD90461" s="99"/>
      <c r="AF90461" s="46"/>
      <c r="AM90461" s="121"/>
      <c r="AO90461" s="46"/>
    </row>
    <row r="90462" spans="1:41" s="60" customFormat="1" hidden="1" x14ac:dyDescent="0.35">
      <c r="A90462" s="46"/>
      <c r="H90462" s="103"/>
      <c r="AD90462" s="99"/>
      <c r="AF90462" s="46"/>
      <c r="AM90462" s="121"/>
      <c r="AO90462" s="46"/>
    </row>
    <row r="90463" spans="1:41" s="60" customFormat="1" hidden="1" x14ac:dyDescent="0.35">
      <c r="A90463" s="46"/>
      <c r="H90463" s="103"/>
      <c r="AD90463" s="99"/>
      <c r="AF90463" s="46"/>
      <c r="AM90463" s="121"/>
      <c r="AO90463" s="46"/>
    </row>
    <row r="90464" spans="1:41" s="60" customFormat="1" hidden="1" x14ac:dyDescent="0.35">
      <c r="A90464" s="46"/>
      <c r="H90464" s="103"/>
      <c r="AD90464" s="99"/>
      <c r="AF90464" s="46"/>
      <c r="AM90464" s="121"/>
      <c r="AO90464" s="46"/>
    </row>
    <row r="90465" spans="1:41" s="60" customFormat="1" hidden="1" x14ac:dyDescent="0.35">
      <c r="A90465" s="46"/>
      <c r="H90465" s="103"/>
      <c r="AD90465" s="99"/>
      <c r="AF90465" s="46"/>
      <c r="AM90465" s="121"/>
      <c r="AO90465" s="46"/>
    </row>
    <row r="90466" spans="1:41" s="60" customFormat="1" hidden="1" x14ac:dyDescent="0.35">
      <c r="A90466" s="46"/>
      <c r="H90466" s="103"/>
      <c r="AD90466" s="99"/>
      <c r="AF90466" s="46"/>
      <c r="AM90466" s="121"/>
      <c r="AO90466" s="46"/>
    </row>
    <row r="90467" spans="1:41" s="60" customFormat="1" hidden="1" x14ac:dyDescent="0.35">
      <c r="A90467" s="46"/>
      <c r="H90467" s="103"/>
      <c r="AD90467" s="99"/>
      <c r="AF90467" s="46"/>
      <c r="AM90467" s="121"/>
      <c r="AO90467" s="46"/>
    </row>
    <row r="90468" spans="1:41" s="60" customFormat="1" hidden="1" x14ac:dyDescent="0.35">
      <c r="A90468" s="46"/>
      <c r="H90468" s="103"/>
      <c r="AD90468" s="99"/>
      <c r="AF90468" s="46"/>
      <c r="AM90468" s="121"/>
      <c r="AO90468" s="46"/>
    </row>
    <row r="90469" spans="1:41" s="60" customFormat="1" hidden="1" x14ac:dyDescent="0.35">
      <c r="A90469" s="46"/>
      <c r="H90469" s="103"/>
      <c r="AD90469" s="99"/>
      <c r="AF90469" s="46"/>
      <c r="AM90469" s="121"/>
      <c r="AO90469" s="46"/>
    </row>
    <row r="90470" spans="1:41" s="60" customFormat="1" hidden="1" x14ac:dyDescent="0.35">
      <c r="A90470" s="46"/>
      <c r="H90470" s="103"/>
      <c r="AD90470" s="99"/>
      <c r="AF90470" s="46"/>
      <c r="AM90470" s="121"/>
      <c r="AO90470" s="46"/>
    </row>
    <row r="90471" spans="1:41" s="60" customFormat="1" hidden="1" x14ac:dyDescent="0.35">
      <c r="A90471" s="46"/>
      <c r="H90471" s="103"/>
      <c r="AD90471" s="99"/>
      <c r="AF90471" s="46"/>
      <c r="AM90471" s="121"/>
      <c r="AO90471" s="46"/>
    </row>
    <row r="90472" spans="1:41" s="60" customFormat="1" hidden="1" x14ac:dyDescent="0.35">
      <c r="A90472" s="46"/>
      <c r="H90472" s="103"/>
      <c r="AD90472" s="99"/>
      <c r="AF90472" s="46"/>
      <c r="AM90472" s="121"/>
      <c r="AO90472" s="46"/>
    </row>
    <row r="90473" spans="1:41" s="60" customFormat="1" hidden="1" x14ac:dyDescent="0.35">
      <c r="A90473" s="46"/>
      <c r="H90473" s="103"/>
      <c r="AD90473" s="99"/>
      <c r="AF90473" s="46"/>
      <c r="AM90473" s="121"/>
      <c r="AO90473" s="46"/>
    </row>
    <row r="90474" spans="1:41" s="60" customFormat="1" hidden="1" x14ac:dyDescent="0.35">
      <c r="A90474" s="46"/>
      <c r="H90474" s="103"/>
      <c r="AD90474" s="99"/>
      <c r="AF90474" s="46"/>
      <c r="AM90474" s="121"/>
      <c r="AO90474" s="46"/>
    </row>
    <row r="90475" spans="1:41" s="60" customFormat="1" hidden="1" x14ac:dyDescent="0.35">
      <c r="A90475" s="46"/>
      <c r="H90475" s="103"/>
      <c r="AD90475" s="99"/>
      <c r="AF90475" s="46"/>
      <c r="AM90475" s="121"/>
      <c r="AO90475" s="46"/>
    </row>
    <row r="90476" spans="1:41" s="60" customFormat="1" hidden="1" x14ac:dyDescent="0.35">
      <c r="A90476" s="46"/>
      <c r="H90476" s="103"/>
      <c r="AD90476" s="99"/>
      <c r="AF90476" s="46"/>
      <c r="AM90476" s="121"/>
      <c r="AO90476" s="46"/>
    </row>
    <row r="90477" spans="1:41" s="60" customFormat="1" hidden="1" x14ac:dyDescent="0.35">
      <c r="A90477" s="46"/>
      <c r="H90477" s="103"/>
      <c r="AD90477" s="99"/>
      <c r="AF90477" s="46"/>
      <c r="AM90477" s="121"/>
      <c r="AO90477" s="46"/>
    </row>
    <row r="90478" spans="1:41" s="60" customFormat="1" hidden="1" x14ac:dyDescent="0.35">
      <c r="A90478" s="46"/>
      <c r="H90478" s="103"/>
      <c r="AD90478" s="99"/>
      <c r="AF90478" s="46"/>
      <c r="AM90478" s="121"/>
      <c r="AO90478" s="46"/>
    </row>
    <row r="90479" spans="1:41" s="60" customFormat="1" hidden="1" x14ac:dyDescent="0.35">
      <c r="A90479" s="46"/>
      <c r="H90479" s="103"/>
      <c r="AD90479" s="99"/>
      <c r="AF90479" s="46"/>
      <c r="AM90479" s="121"/>
      <c r="AO90479" s="46"/>
    </row>
    <row r="90480" spans="1:41" s="60" customFormat="1" hidden="1" x14ac:dyDescent="0.35">
      <c r="A90480" s="46"/>
      <c r="H90480" s="103"/>
      <c r="AD90480" s="99"/>
      <c r="AF90480" s="46"/>
      <c r="AM90480" s="121"/>
      <c r="AO90480" s="46"/>
    </row>
    <row r="90481" spans="1:41" s="60" customFormat="1" hidden="1" x14ac:dyDescent="0.35">
      <c r="A90481" s="46"/>
      <c r="H90481" s="103"/>
      <c r="AD90481" s="99"/>
      <c r="AF90481" s="46"/>
      <c r="AM90481" s="121"/>
      <c r="AO90481" s="46"/>
    </row>
    <row r="90482" spans="1:41" s="60" customFormat="1" hidden="1" x14ac:dyDescent="0.35">
      <c r="A90482" s="46"/>
      <c r="H90482" s="103"/>
      <c r="AD90482" s="99"/>
      <c r="AF90482" s="46"/>
      <c r="AM90482" s="121"/>
      <c r="AO90482" s="46"/>
    </row>
    <row r="90483" spans="1:41" s="60" customFormat="1" hidden="1" x14ac:dyDescent="0.35">
      <c r="A90483" s="46"/>
      <c r="H90483" s="103"/>
      <c r="AD90483" s="99"/>
      <c r="AF90483" s="46"/>
      <c r="AM90483" s="121"/>
      <c r="AO90483" s="46"/>
    </row>
    <row r="90484" spans="1:41" s="60" customFormat="1" hidden="1" x14ac:dyDescent="0.35">
      <c r="A90484" s="46"/>
      <c r="H90484" s="103"/>
      <c r="AD90484" s="99"/>
      <c r="AF90484" s="46"/>
      <c r="AM90484" s="121"/>
      <c r="AO90484" s="46"/>
    </row>
    <row r="90485" spans="1:41" s="60" customFormat="1" hidden="1" x14ac:dyDescent="0.35">
      <c r="A90485" s="46"/>
      <c r="H90485" s="103"/>
      <c r="AD90485" s="99"/>
      <c r="AF90485" s="46"/>
      <c r="AM90485" s="121"/>
      <c r="AO90485" s="46"/>
    </row>
    <row r="90486" spans="1:41" s="60" customFormat="1" hidden="1" x14ac:dyDescent="0.35">
      <c r="A90486" s="46"/>
      <c r="H90486" s="103"/>
      <c r="AD90486" s="99"/>
      <c r="AF90486" s="46"/>
      <c r="AM90486" s="121"/>
      <c r="AO90486" s="46"/>
    </row>
    <row r="90487" spans="1:41" s="60" customFormat="1" hidden="1" x14ac:dyDescent="0.35">
      <c r="A90487" s="46"/>
      <c r="H90487" s="103"/>
      <c r="AD90487" s="99"/>
      <c r="AF90487" s="46"/>
      <c r="AM90487" s="121"/>
      <c r="AO90487" s="46"/>
    </row>
    <row r="90488" spans="1:41" s="60" customFormat="1" hidden="1" x14ac:dyDescent="0.35">
      <c r="A90488" s="46"/>
      <c r="H90488" s="103"/>
      <c r="AD90488" s="99"/>
      <c r="AF90488" s="46"/>
      <c r="AM90488" s="121"/>
      <c r="AO90488" s="46"/>
    </row>
    <row r="90489" spans="1:41" s="60" customFormat="1" hidden="1" x14ac:dyDescent="0.35">
      <c r="A90489" s="46"/>
      <c r="H90489" s="103"/>
      <c r="AD90489" s="99"/>
      <c r="AF90489" s="46"/>
      <c r="AM90489" s="121"/>
      <c r="AO90489" s="46"/>
    </row>
    <row r="90490" spans="1:41" s="60" customFormat="1" hidden="1" x14ac:dyDescent="0.35">
      <c r="A90490" s="46"/>
      <c r="H90490" s="103"/>
      <c r="AD90490" s="99"/>
      <c r="AF90490" s="46"/>
      <c r="AM90490" s="121"/>
      <c r="AO90490" s="46"/>
    </row>
    <row r="90491" spans="1:41" s="60" customFormat="1" hidden="1" x14ac:dyDescent="0.35">
      <c r="A90491" s="46"/>
      <c r="H90491" s="103"/>
      <c r="AD90491" s="99"/>
      <c r="AF90491" s="46"/>
      <c r="AM90491" s="121"/>
      <c r="AO90491" s="46"/>
    </row>
    <row r="90492" spans="1:41" s="60" customFormat="1" hidden="1" x14ac:dyDescent="0.35">
      <c r="A90492" s="46"/>
      <c r="H90492" s="103"/>
      <c r="AD90492" s="99"/>
      <c r="AF90492" s="46"/>
      <c r="AM90492" s="121"/>
      <c r="AO90492" s="46"/>
    </row>
    <row r="90493" spans="1:41" s="60" customFormat="1" hidden="1" x14ac:dyDescent="0.35">
      <c r="A90493" s="46"/>
      <c r="H90493" s="103"/>
      <c r="AD90493" s="99"/>
      <c r="AF90493" s="46"/>
      <c r="AM90493" s="121"/>
      <c r="AO90493" s="46"/>
    </row>
    <row r="90494" spans="1:41" s="60" customFormat="1" hidden="1" x14ac:dyDescent="0.35">
      <c r="A90494" s="46"/>
      <c r="H90494" s="103"/>
      <c r="AD90494" s="99"/>
      <c r="AF90494" s="46"/>
      <c r="AM90494" s="121"/>
      <c r="AO90494" s="46"/>
    </row>
    <row r="90495" spans="1:41" s="60" customFormat="1" hidden="1" x14ac:dyDescent="0.35">
      <c r="A90495" s="46"/>
      <c r="H90495" s="103"/>
      <c r="AD90495" s="99"/>
      <c r="AF90495" s="46"/>
      <c r="AM90495" s="121"/>
      <c r="AO90495" s="46"/>
    </row>
    <row r="90496" spans="1:41" s="60" customFormat="1" hidden="1" x14ac:dyDescent="0.35">
      <c r="A90496" s="46"/>
      <c r="H90496" s="103"/>
      <c r="AD90496" s="99"/>
      <c r="AF90496" s="46"/>
      <c r="AM90496" s="121"/>
      <c r="AO90496" s="46"/>
    </row>
    <row r="90497" spans="1:41" s="60" customFormat="1" hidden="1" x14ac:dyDescent="0.35">
      <c r="A90497" s="46"/>
      <c r="H90497" s="103"/>
      <c r="AD90497" s="99"/>
      <c r="AF90497" s="46"/>
      <c r="AM90497" s="121"/>
      <c r="AO90497" s="46"/>
    </row>
    <row r="90498" spans="1:41" s="60" customFormat="1" hidden="1" x14ac:dyDescent="0.35">
      <c r="A90498" s="46"/>
      <c r="H90498" s="103"/>
      <c r="AD90498" s="99"/>
      <c r="AF90498" s="46"/>
      <c r="AM90498" s="121"/>
      <c r="AO90498" s="46"/>
    </row>
    <row r="90499" spans="1:41" s="60" customFormat="1" hidden="1" x14ac:dyDescent="0.35">
      <c r="A90499" s="46"/>
      <c r="H90499" s="103"/>
      <c r="AD90499" s="99"/>
      <c r="AF90499" s="46"/>
      <c r="AM90499" s="121"/>
      <c r="AO90499" s="46"/>
    </row>
    <row r="90500" spans="1:41" s="60" customFormat="1" hidden="1" x14ac:dyDescent="0.35">
      <c r="A90500" s="46"/>
      <c r="H90500" s="103"/>
      <c r="AD90500" s="99"/>
      <c r="AF90500" s="46"/>
      <c r="AM90500" s="121"/>
      <c r="AO90500" s="46"/>
    </row>
    <row r="90501" spans="1:41" s="60" customFormat="1" hidden="1" x14ac:dyDescent="0.35">
      <c r="A90501" s="46"/>
      <c r="H90501" s="103"/>
      <c r="AD90501" s="99"/>
      <c r="AF90501" s="46"/>
      <c r="AM90501" s="121"/>
      <c r="AO90501" s="46"/>
    </row>
    <row r="90502" spans="1:41" s="60" customFormat="1" hidden="1" x14ac:dyDescent="0.35">
      <c r="A90502" s="46"/>
      <c r="H90502" s="103"/>
      <c r="AD90502" s="99"/>
      <c r="AF90502" s="46"/>
      <c r="AM90502" s="121"/>
      <c r="AO90502" s="46"/>
    </row>
    <row r="90503" spans="1:41" s="60" customFormat="1" hidden="1" x14ac:dyDescent="0.35">
      <c r="A90503" s="46"/>
      <c r="H90503" s="103"/>
      <c r="AD90503" s="99"/>
      <c r="AF90503" s="46"/>
      <c r="AM90503" s="121"/>
      <c r="AO90503" s="46"/>
    </row>
    <row r="90504" spans="1:41" s="60" customFormat="1" hidden="1" x14ac:dyDescent="0.35">
      <c r="A90504" s="46"/>
      <c r="H90504" s="103"/>
      <c r="AD90504" s="99"/>
      <c r="AF90504" s="46"/>
      <c r="AM90504" s="121"/>
      <c r="AO90504" s="46"/>
    </row>
    <row r="90505" spans="1:41" s="60" customFormat="1" hidden="1" x14ac:dyDescent="0.35">
      <c r="A90505" s="46"/>
      <c r="H90505" s="103"/>
      <c r="AD90505" s="99"/>
      <c r="AF90505" s="46"/>
      <c r="AM90505" s="121"/>
      <c r="AO90505" s="46"/>
    </row>
    <row r="90506" spans="1:41" s="60" customFormat="1" hidden="1" x14ac:dyDescent="0.35">
      <c r="A90506" s="46"/>
      <c r="H90506" s="103"/>
      <c r="AD90506" s="99"/>
      <c r="AF90506" s="46"/>
      <c r="AM90506" s="121"/>
      <c r="AO90506" s="46"/>
    </row>
    <row r="90507" spans="1:41" s="60" customFormat="1" hidden="1" x14ac:dyDescent="0.35">
      <c r="A90507" s="46"/>
      <c r="H90507" s="103"/>
      <c r="AD90507" s="99"/>
      <c r="AF90507" s="46"/>
      <c r="AM90507" s="121"/>
      <c r="AO90507" s="46"/>
    </row>
    <row r="90508" spans="1:41" s="60" customFormat="1" hidden="1" x14ac:dyDescent="0.35">
      <c r="A90508" s="46"/>
      <c r="H90508" s="103"/>
      <c r="AD90508" s="99"/>
      <c r="AF90508" s="46"/>
      <c r="AM90508" s="121"/>
      <c r="AO90508" s="46"/>
    </row>
    <row r="90509" spans="1:41" s="60" customFormat="1" hidden="1" x14ac:dyDescent="0.35">
      <c r="A90509" s="46"/>
      <c r="H90509" s="103"/>
      <c r="AD90509" s="99"/>
      <c r="AF90509" s="46"/>
      <c r="AM90509" s="121"/>
      <c r="AO90509" s="46"/>
    </row>
    <row r="90510" spans="1:41" s="60" customFormat="1" hidden="1" x14ac:dyDescent="0.35">
      <c r="A90510" s="46"/>
      <c r="H90510" s="103"/>
      <c r="AD90510" s="99"/>
      <c r="AF90510" s="46"/>
      <c r="AM90510" s="121"/>
      <c r="AO90510" s="46"/>
    </row>
    <row r="90511" spans="1:41" s="60" customFormat="1" hidden="1" x14ac:dyDescent="0.35">
      <c r="A90511" s="46"/>
      <c r="H90511" s="103"/>
      <c r="AD90511" s="99"/>
      <c r="AF90511" s="46"/>
      <c r="AM90511" s="121"/>
      <c r="AO90511" s="46"/>
    </row>
    <row r="90512" spans="1:41" s="60" customFormat="1" hidden="1" x14ac:dyDescent="0.35">
      <c r="A90512" s="46"/>
      <c r="H90512" s="103"/>
      <c r="AD90512" s="99"/>
      <c r="AF90512" s="46"/>
      <c r="AM90512" s="121"/>
      <c r="AO90512" s="46"/>
    </row>
    <row r="90513" spans="1:41" s="60" customFormat="1" hidden="1" x14ac:dyDescent="0.35">
      <c r="A90513" s="46"/>
      <c r="H90513" s="103"/>
      <c r="AD90513" s="99"/>
      <c r="AF90513" s="46"/>
      <c r="AM90513" s="121"/>
      <c r="AO90513" s="46"/>
    </row>
    <row r="90514" spans="1:41" s="60" customFormat="1" hidden="1" x14ac:dyDescent="0.35">
      <c r="A90514" s="46"/>
      <c r="H90514" s="103"/>
      <c r="AD90514" s="99"/>
      <c r="AF90514" s="46"/>
      <c r="AM90514" s="121"/>
      <c r="AO90514" s="46"/>
    </row>
    <row r="90515" spans="1:41" s="60" customFormat="1" hidden="1" x14ac:dyDescent="0.35">
      <c r="A90515" s="46"/>
      <c r="H90515" s="103"/>
      <c r="AD90515" s="99"/>
      <c r="AF90515" s="46"/>
      <c r="AM90515" s="121"/>
      <c r="AO90515" s="46"/>
    </row>
    <row r="90516" spans="1:41" s="60" customFormat="1" hidden="1" x14ac:dyDescent="0.35">
      <c r="A90516" s="46"/>
      <c r="H90516" s="103"/>
      <c r="AD90516" s="99"/>
      <c r="AF90516" s="46"/>
      <c r="AM90516" s="121"/>
      <c r="AO90516" s="46"/>
    </row>
    <row r="90517" spans="1:41" s="60" customFormat="1" hidden="1" x14ac:dyDescent="0.35">
      <c r="A90517" s="46"/>
      <c r="H90517" s="103"/>
      <c r="AD90517" s="99"/>
      <c r="AF90517" s="46"/>
      <c r="AM90517" s="121"/>
      <c r="AO90517" s="46"/>
    </row>
    <row r="90518" spans="1:41" s="60" customFormat="1" hidden="1" x14ac:dyDescent="0.35">
      <c r="A90518" s="46"/>
      <c r="H90518" s="103"/>
      <c r="AD90518" s="99"/>
      <c r="AF90518" s="46"/>
      <c r="AM90518" s="121"/>
      <c r="AO90518" s="46"/>
    </row>
    <row r="90519" spans="1:41" s="60" customFormat="1" hidden="1" x14ac:dyDescent="0.35">
      <c r="A90519" s="46"/>
      <c r="H90519" s="103"/>
      <c r="AD90519" s="99"/>
      <c r="AF90519" s="46"/>
      <c r="AM90519" s="121"/>
      <c r="AO90519" s="46"/>
    </row>
    <row r="90520" spans="1:41" s="60" customFormat="1" hidden="1" x14ac:dyDescent="0.35">
      <c r="A90520" s="46"/>
      <c r="H90520" s="103"/>
      <c r="AD90520" s="99"/>
      <c r="AF90520" s="46"/>
      <c r="AM90520" s="121"/>
      <c r="AO90520" s="46"/>
    </row>
    <row r="90521" spans="1:41" s="60" customFormat="1" hidden="1" x14ac:dyDescent="0.35">
      <c r="A90521" s="46"/>
      <c r="H90521" s="103"/>
      <c r="AD90521" s="99"/>
      <c r="AF90521" s="46"/>
      <c r="AM90521" s="121"/>
      <c r="AO90521" s="46"/>
    </row>
    <row r="90522" spans="1:41" s="60" customFormat="1" hidden="1" x14ac:dyDescent="0.35">
      <c r="A90522" s="46"/>
      <c r="H90522" s="103"/>
      <c r="AD90522" s="99"/>
      <c r="AF90522" s="46"/>
      <c r="AM90522" s="121"/>
      <c r="AO90522" s="46"/>
    </row>
    <row r="90523" spans="1:41" s="60" customFormat="1" hidden="1" x14ac:dyDescent="0.35">
      <c r="A90523" s="46"/>
      <c r="H90523" s="103"/>
      <c r="AD90523" s="99"/>
      <c r="AF90523" s="46"/>
      <c r="AM90523" s="121"/>
      <c r="AO90523" s="46"/>
    </row>
    <row r="90524" spans="1:41" s="60" customFormat="1" hidden="1" x14ac:dyDescent="0.35">
      <c r="A90524" s="46"/>
      <c r="H90524" s="103"/>
      <c r="AD90524" s="99"/>
      <c r="AF90524" s="46"/>
      <c r="AM90524" s="121"/>
      <c r="AO90524" s="46"/>
    </row>
    <row r="90525" spans="1:41" s="60" customFormat="1" hidden="1" x14ac:dyDescent="0.35">
      <c r="A90525" s="46"/>
      <c r="H90525" s="103"/>
      <c r="AD90525" s="99"/>
      <c r="AF90525" s="46"/>
      <c r="AM90525" s="121"/>
      <c r="AO90525" s="46"/>
    </row>
    <row r="90526" spans="1:41" s="60" customFormat="1" hidden="1" x14ac:dyDescent="0.35">
      <c r="A90526" s="46"/>
      <c r="H90526" s="103"/>
      <c r="AD90526" s="99"/>
      <c r="AF90526" s="46"/>
      <c r="AM90526" s="121"/>
      <c r="AO90526" s="46"/>
    </row>
    <row r="90527" spans="1:41" s="60" customFormat="1" hidden="1" x14ac:dyDescent="0.35">
      <c r="A90527" s="46"/>
      <c r="H90527" s="103"/>
      <c r="AD90527" s="99"/>
      <c r="AF90527" s="46"/>
      <c r="AM90527" s="121"/>
      <c r="AO90527" s="46"/>
    </row>
    <row r="90528" spans="1:41" s="60" customFormat="1" hidden="1" x14ac:dyDescent="0.35">
      <c r="A90528" s="46"/>
      <c r="H90528" s="103"/>
      <c r="AD90528" s="99"/>
      <c r="AF90528" s="46"/>
      <c r="AM90528" s="121"/>
      <c r="AO90528" s="46"/>
    </row>
    <row r="90529" spans="1:41" s="60" customFormat="1" hidden="1" x14ac:dyDescent="0.35">
      <c r="A90529" s="46"/>
      <c r="H90529" s="103"/>
      <c r="AD90529" s="99"/>
      <c r="AF90529" s="46"/>
      <c r="AM90529" s="121"/>
      <c r="AO90529" s="46"/>
    </row>
    <row r="90530" spans="1:41" s="60" customFormat="1" hidden="1" x14ac:dyDescent="0.35">
      <c r="A90530" s="46"/>
      <c r="H90530" s="103"/>
      <c r="AD90530" s="99"/>
      <c r="AF90530" s="46"/>
      <c r="AM90530" s="121"/>
      <c r="AO90530" s="46"/>
    </row>
    <row r="90531" spans="1:41" s="60" customFormat="1" hidden="1" x14ac:dyDescent="0.35">
      <c r="A90531" s="46"/>
      <c r="H90531" s="103"/>
      <c r="AD90531" s="99"/>
      <c r="AF90531" s="46"/>
      <c r="AM90531" s="121"/>
      <c r="AO90531" s="46"/>
    </row>
    <row r="90532" spans="1:41" s="60" customFormat="1" hidden="1" x14ac:dyDescent="0.35">
      <c r="A90532" s="46"/>
      <c r="H90532" s="103"/>
      <c r="AD90532" s="99"/>
      <c r="AF90532" s="46"/>
      <c r="AM90532" s="121"/>
      <c r="AO90532" s="46"/>
    </row>
    <row r="90533" spans="1:41" s="60" customFormat="1" hidden="1" x14ac:dyDescent="0.35">
      <c r="A90533" s="46"/>
      <c r="H90533" s="103"/>
      <c r="AD90533" s="99"/>
      <c r="AF90533" s="46"/>
      <c r="AM90533" s="121"/>
      <c r="AO90533" s="46"/>
    </row>
    <row r="90534" spans="1:41" s="60" customFormat="1" hidden="1" x14ac:dyDescent="0.35">
      <c r="A90534" s="46"/>
      <c r="H90534" s="103"/>
      <c r="AD90534" s="99"/>
      <c r="AF90534" s="46"/>
      <c r="AM90534" s="121"/>
      <c r="AO90534" s="46"/>
    </row>
    <row r="90535" spans="1:41" s="60" customFormat="1" hidden="1" x14ac:dyDescent="0.35">
      <c r="A90535" s="46"/>
      <c r="H90535" s="103"/>
      <c r="AD90535" s="99"/>
      <c r="AF90535" s="46"/>
      <c r="AM90535" s="121"/>
      <c r="AO90535" s="46"/>
    </row>
    <row r="90536" spans="1:41" s="60" customFormat="1" hidden="1" x14ac:dyDescent="0.35">
      <c r="A90536" s="46"/>
      <c r="H90536" s="103"/>
      <c r="AD90536" s="99"/>
      <c r="AF90536" s="46"/>
      <c r="AM90536" s="121"/>
      <c r="AO90536" s="46"/>
    </row>
    <row r="90537" spans="1:41" s="60" customFormat="1" hidden="1" x14ac:dyDescent="0.35">
      <c r="A90537" s="46"/>
      <c r="H90537" s="103"/>
      <c r="AD90537" s="99"/>
      <c r="AF90537" s="46"/>
      <c r="AM90537" s="121"/>
      <c r="AO90537" s="46"/>
    </row>
    <row r="90538" spans="1:41" s="60" customFormat="1" hidden="1" x14ac:dyDescent="0.35">
      <c r="A90538" s="46"/>
      <c r="H90538" s="103"/>
      <c r="AD90538" s="99"/>
      <c r="AF90538" s="46"/>
      <c r="AM90538" s="121"/>
      <c r="AO90538" s="46"/>
    </row>
    <row r="90539" spans="1:41" s="60" customFormat="1" hidden="1" x14ac:dyDescent="0.35">
      <c r="A90539" s="46"/>
      <c r="H90539" s="103"/>
      <c r="AD90539" s="99"/>
      <c r="AF90539" s="46"/>
      <c r="AM90539" s="121"/>
      <c r="AO90539" s="46"/>
    </row>
    <row r="90540" spans="1:41" s="60" customFormat="1" hidden="1" x14ac:dyDescent="0.35">
      <c r="A90540" s="46"/>
      <c r="H90540" s="103"/>
      <c r="AD90540" s="99"/>
      <c r="AF90540" s="46"/>
      <c r="AM90540" s="121"/>
      <c r="AO90540" s="46"/>
    </row>
    <row r="90541" spans="1:41" s="60" customFormat="1" hidden="1" x14ac:dyDescent="0.35">
      <c r="A90541" s="46"/>
      <c r="H90541" s="103"/>
      <c r="AD90541" s="99"/>
      <c r="AF90541" s="46"/>
      <c r="AM90541" s="121"/>
      <c r="AO90541" s="46"/>
    </row>
    <row r="90542" spans="1:41" s="60" customFormat="1" hidden="1" x14ac:dyDescent="0.35">
      <c r="A90542" s="46"/>
      <c r="H90542" s="103"/>
      <c r="AD90542" s="99"/>
      <c r="AF90542" s="46"/>
      <c r="AM90542" s="121"/>
      <c r="AO90542" s="46"/>
    </row>
    <row r="90543" spans="1:41" s="60" customFormat="1" hidden="1" x14ac:dyDescent="0.35">
      <c r="A90543" s="46"/>
      <c r="H90543" s="103"/>
      <c r="AD90543" s="99"/>
      <c r="AF90543" s="46"/>
      <c r="AM90543" s="121"/>
      <c r="AO90543" s="46"/>
    </row>
    <row r="90544" spans="1:41" s="60" customFormat="1" hidden="1" x14ac:dyDescent="0.35">
      <c r="A90544" s="46"/>
      <c r="H90544" s="103"/>
      <c r="AD90544" s="99"/>
      <c r="AF90544" s="46"/>
      <c r="AM90544" s="121"/>
      <c r="AO90544" s="46"/>
    </row>
    <row r="90545" spans="1:41" s="60" customFormat="1" hidden="1" x14ac:dyDescent="0.35">
      <c r="A90545" s="46"/>
      <c r="H90545" s="103"/>
      <c r="AD90545" s="99"/>
      <c r="AF90545" s="46"/>
      <c r="AM90545" s="121"/>
      <c r="AO90545" s="46"/>
    </row>
    <row r="90546" spans="1:41" s="60" customFormat="1" hidden="1" x14ac:dyDescent="0.35">
      <c r="A90546" s="46"/>
      <c r="H90546" s="103"/>
      <c r="AD90546" s="99"/>
      <c r="AF90546" s="46"/>
      <c r="AM90546" s="121"/>
      <c r="AO90546" s="46"/>
    </row>
    <row r="90547" spans="1:41" s="60" customFormat="1" hidden="1" x14ac:dyDescent="0.35">
      <c r="A90547" s="46"/>
      <c r="H90547" s="103"/>
      <c r="AD90547" s="99"/>
      <c r="AF90547" s="46"/>
      <c r="AM90547" s="121"/>
      <c r="AO90547" s="46"/>
    </row>
    <row r="90548" spans="1:41" s="60" customFormat="1" hidden="1" x14ac:dyDescent="0.35">
      <c r="A90548" s="46"/>
      <c r="H90548" s="103"/>
      <c r="AD90548" s="99"/>
      <c r="AF90548" s="46"/>
      <c r="AM90548" s="121"/>
      <c r="AO90548" s="46"/>
    </row>
    <row r="90549" spans="1:41" s="60" customFormat="1" hidden="1" x14ac:dyDescent="0.35">
      <c r="A90549" s="46"/>
      <c r="H90549" s="103"/>
      <c r="AD90549" s="99"/>
      <c r="AF90549" s="46"/>
      <c r="AM90549" s="121"/>
      <c r="AO90549" s="46"/>
    </row>
    <row r="90550" spans="1:41" s="60" customFormat="1" hidden="1" x14ac:dyDescent="0.35">
      <c r="A90550" s="46"/>
      <c r="H90550" s="103"/>
      <c r="AD90550" s="99"/>
      <c r="AF90550" s="46"/>
      <c r="AM90550" s="121"/>
      <c r="AO90550" s="46"/>
    </row>
    <row r="90551" spans="1:41" s="60" customFormat="1" hidden="1" x14ac:dyDescent="0.35">
      <c r="A90551" s="46"/>
      <c r="H90551" s="103"/>
      <c r="AD90551" s="99"/>
      <c r="AF90551" s="46"/>
      <c r="AM90551" s="121"/>
      <c r="AO90551" s="46"/>
    </row>
    <row r="90552" spans="1:41" s="60" customFormat="1" hidden="1" x14ac:dyDescent="0.35">
      <c r="A90552" s="46"/>
      <c r="H90552" s="103"/>
      <c r="AD90552" s="99"/>
      <c r="AF90552" s="46"/>
      <c r="AM90552" s="121"/>
      <c r="AO90552" s="46"/>
    </row>
    <row r="90553" spans="1:41" s="60" customFormat="1" hidden="1" x14ac:dyDescent="0.35">
      <c r="A90553" s="46"/>
      <c r="H90553" s="103"/>
      <c r="AD90553" s="99"/>
      <c r="AF90553" s="46"/>
      <c r="AM90553" s="121"/>
      <c r="AO90553" s="46"/>
    </row>
    <row r="90554" spans="1:41" s="60" customFormat="1" hidden="1" x14ac:dyDescent="0.35">
      <c r="A90554" s="46"/>
      <c r="H90554" s="103"/>
      <c r="AD90554" s="99"/>
      <c r="AF90554" s="46"/>
      <c r="AM90554" s="121"/>
      <c r="AO90554" s="46"/>
    </row>
    <row r="90555" spans="1:41" s="60" customFormat="1" hidden="1" x14ac:dyDescent="0.35">
      <c r="A90555" s="46"/>
      <c r="H90555" s="103"/>
      <c r="AD90555" s="99"/>
      <c r="AF90555" s="46"/>
      <c r="AM90555" s="121"/>
      <c r="AO90555" s="46"/>
    </row>
    <row r="90556" spans="1:41" s="60" customFormat="1" hidden="1" x14ac:dyDescent="0.35">
      <c r="A90556" s="46"/>
      <c r="H90556" s="103"/>
      <c r="AD90556" s="99"/>
      <c r="AF90556" s="46"/>
      <c r="AM90556" s="121"/>
      <c r="AO90556" s="46"/>
    </row>
    <row r="90557" spans="1:41" s="60" customFormat="1" hidden="1" x14ac:dyDescent="0.35">
      <c r="A90557" s="46"/>
      <c r="H90557" s="103"/>
      <c r="AD90557" s="99"/>
      <c r="AF90557" s="46"/>
      <c r="AM90557" s="121"/>
      <c r="AO90557" s="46"/>
    </row>
    <row r="90558" spans="1:41" s="60" customFormat="1" hidden="1" x14ac:dyDescent="0.35">
      <c r="A90558" s="46"/>
      <c r="H90558" s="103"/>
      <c r="AD90558" s="99"/>
      <c r="AF90558" s="46"/>
      <c r="AM90558" s="121"/>
      <c r="AO90558" s="46"/>
    </row>
    <row r="90559" spans="1:41" s="60" customFormat="1" hidden="1" x14ac:dyDescent="0.35">
      <c r="A90559" s="46"/>
      <c r="H90559" s="103"/>
      <c r="AD90559" s="99"/>
      <c r="AF90559" s="46"/>
      <c r="AM90559" s="121"/>
      <c r="AO90559" s="46"/>
    </row>
    <row r="90560" spans="1:41" s="60" customFormat="1" hidden="1" x14ac:dyDescent="0.35">
      <c r="A90560" s="46"/>
      <c r="H90560" s="103"/>
      <c r="AD90560" s="99"/>
      <c r="AF90560" s="46"/>
      <c r="AM90560" s="121"/>
      <c r="AO90560" s="46"/>
    </row>
    <row r="90561" spans="1:41" s="60" customFormat="1" hidden="1" x14ac:dyDescent="0.35">
      <c r="A90561" s="46"/>
      <c r="H90561" s="103"/>
      <c r="AD90561" s="99"/>
      <c r="AF90561" s="46"/>
      <c r="AM90561" s="121"/>
      <c r="AO90561" s="46"/>
    </row>
    <row r="90562" spans="1:41" s="60" customFormat="1" hidden="1" x14ac:dyDescent="0.35">
      <c r="A90562" s="46"/>
      <c r="H90562" s="103"/>
      <c r="AD90562" s="99"/>
      <c r="AF90562" s="46"/>
      <c r="AM90562" s="121"/>
      <c r="AO90562" s="46"/>
    </row>
    <row r="90563" spans="1:41" s="60" customFormat="1" hidden="1" x14ac:dyDescent="0.35">
      <c r="A90563" s="46"/>
      <c r="H90563" s="103"/>
      <c r="AD90563" s="99"/>
      <c r="AF90563" s="46"/>
      <c r="AM90563" s="121"/>
      <c r="AO90563" s="46"/>
    </row>
    <row r="90564" spans="1:41" s="60" customFormat="1" hidden="1" x14ac:dyDescent="0.35">
      <c r="A90564" s="46"/>
      <c r="H90564" s="103"/>
      <c r="AD90564" s="99"/>
      <c r="AF90564" s="46"/>
      <c r="AM90564" s="121"/>
      <c r="AO90564" s="46"/>
    </row>
    <row r="90565" spans="1:41" s="60" customFormat="1" hidden="1" x14ac:dyDescent="0.35">
      <c r="A90565" s="46"/>
      <c r="H90565" s="103"/>
      <c r="AD90565" s="99"/>
      <c r="AF90565" s="46"/>
      <c r="AM90565" s="121"/>
      <c r="AO90565" s="46"/>
    </row>
    <row r="90566" spans="1:41" s="60" customFormat="1" hidden="1" x14ac:dyDescent="0.35">
      <c r="A90566" s="46"/>
      <c r="H90566" s="103"/>
      <c r="AD90566" s="99"/>
      <c r="AF90566" s="46"/>
      <c r="AM90566" s="121"/>
      <c r="AO90566" s="46"/>
    </row>
    <row r="90567" spans="1:41" s="60" customFormat="1" hidden="1" x14ac:dyDescent="0.35">
      <c r="A90567" s="46"/>
      <c r="H90567" s="103"/>
      <c r="AD90567" s="99"/>
      <c r="AF90567" s="46"/>
      <c r="AM90567" s="121"/>
      <c r="AO90567" s="46"/>
    </row>
    <row r="90568" spans="1:41" s="60" customFormat="1" hidden="1" x14ac:dyDescent="0.35">
      <c r="A90568" s="46"/>
      <c r="H90568" s="103"/>
      <c r="AD90568" s="99"/>
      <c r="AF90568" s="46"/>
      <c r="AM90568" s="121"/>
      <c r="AO90568" s="46"/>
    </row>
    <row r="90569" spans="1:41" s="60" customFormat="1" hidden="1" x14ac:dyDescent="0.35">
      <c r="A90569" s="46"/>
      <c r="H90569" s="103"/>
      <c r="AD90569" s="99"/>
      <c r="AF90569" s="46"/>
      <c r="AM90569" s="121"/>
      <c r="AO90569" s="46"/>
    </row>
    <row r="90570" spans="1:41" s="60" customFormat="1" hidden="1" x14ac:dyDescent="0.35">
      <c r="A90570" s="46"/>
      <c r="H90570" s="103"/>
      <c r="AD90570" s="99"/>
      <c r="AF90570" s="46"/>
      <c r="AM90570" s="121"/>
      <c r="AO90570" s="46"/>
    </row>
    <row r="90571" spans="1:41" s="60" customFormat="1" hidden="1" x14ac:dyDescent="0.35">
      <c r="A90571" s="46"/>
      <c r="H90571" s="103"/>
      <c r="AD90571" s="99"/>
      <c r="AF90571" s="46"/>
      <c r="AM90571" s="121"/>
      <c r="AO90571" s="46"/>
    </row>
    <row r="90572" spans="1:41" s="60" customFormat="1" hidden="1" x14ac:dyDescent="0.35">
      <c r="A90572" s="46"/>
      <c r="H90572" s="103"/>
      <c r="AD90572" s="99"/>
      <c r="AF90572" s="46"/>
      <c r="AM90572" s="121"/>
      <c r="AO90572" s="46"/>
    </row>
    <row r="90573" spans="1:41" s="60" customFormat="1" hidden="1" x14ac:dyDescent="0.35">
      <c r="A90573" s="46"/>
      <c r="H90573" s="103"/>
      <c r="AD90573" s="99"/>
      <c r="AF90573" s="46"/>
      <c r="AM90573" s="121"/>
      <c r="AO90573" s="46"/>
    </row>
    <row r="90574" spans="1:41" s="60" customFormat="1" hidden="1" x14ac:dyDescent="0.35">
      <c r="A90574" s="46"/>
      <c r="H90574" s="103"/>
      <c r="AD90574" s="99"/>
      <c r="AF90574" s="46"/>
      <c r="AM90574" s="121"/>
      <c r="AO90574" s="46"/>
    </row>
    <row r="90575" spans="1:41" s="60" customFormat="1" hidden="1" x14ac:dyDescent="0.35">
      <c r="A90575" s="46"/>
      <c r="H90575" s="103"/>
      <c r="AD90575" s="99"/>
      <c r="AF90575" s="46"/>
      <c r="AM90575" s="121"/>
      <c r="AO90575" s="46"/>
    </row>
    <row r="90576" spans="1:41" s="60" customFormat="1" hidden="1" x14ac:dyDescent="0.35">
      <c r="A90576" s="46"/>
      <c r="H90576" s="103"/>
      <c r="AD90576" s="99"/>
      <c r="AF90576" s="46"/>
      <c r="AM90576" s="121"/>
      <c r="AO90576" s="46"/>
    </row>
    <row r="90577" spans="1:41" s="60" customFormat="1" hidden="1" x14ac:dyDescent="0.35">
      <c r="A90577" s="46"/>
      <c r="H90577" s="103"/>
      <c r="AD90577" s="99"/>
      <c r="AF90577" s="46"/>
      <c r="AM90577" s="121"/>
      <c r="AO90577" s="46"/>
    </row>
    <row r="90578" spans="1:41" s="60" customFormat="1" hidden="1" x14ac:dyDescent="0.35">
      <c r="A90578" s="46"/>
      <c r="H90578" s="103"/>
      <c r="AD90578" s="99"/>
      <c r="AF90578" s="46"/>
      <c r="AM90578" s="121"/>
      <c r="AO90578" s="46"/>
    </row>
    <row r="90579" spans="1:41" s="60" customFormat="1" hidden="1" x14ac:dyDescent="0.35">
      <c r="A90579" s="46"/>
      <c r="H90579" s="103"/>
      <c r="AD90579" s="99"/>
      <c r="AF90579" s="46"/>
      <c r="AM90579" s="121"/>
      <c r="AO90579" s="46"/>
    </row>
    <row r="90580" spans="1:41" s="60" customFormat="1" hidden="1" x14ac:dyDescent="0.35">
      <c r="A90580" s="46"/>
      <c r="H90580" s="103"/>
      <c r="AD90580" s="99"/>
      <c r="AF90580" s="46"/>
      <c r="AM90580" s="121"/>
      <c r="AO90580" s="46"/>
    </row>
    <row r="90581" spans="1:41" s="60" customFormat="1" hidden="1" x14ac:dyDescent="0.35">
      <c r="A90581" s="46"/>
      <c r="H90581" s="103"/>
      <c r="AD90581" s="99"/>
      <c r="AF90581" s="46"/>
      <c r="AM90581" s="121"/>
      <c r="AO90581" s="46"/>
    </row>
    <row r="90582" spans="1:41" s="60" customFormat="1" hidden="1" x14ac:dyDescent="0.35">
      <c r="A90582" s="46"/>
      <c r="H90582" s="103"/>
      <c r="AD90582" s="99"/>
      <c r="AF90582" s="46"/>
      <c r="AM90582" s="121"/>
      <c r="AO90582" s="46"/>
    </row>
    <row r="90583" spans="1:41" s="60" customFormat="1" hidden="1" x14ac:dyDescent="0.35">
      <c r="A90583" s="46"/>
      <c r="H90583" s="103"/>
      <c r="AD90583" s="99"/>
      <c r="AF90583" s="46"/>
      <c r="AM90583" s="121"/>
      <c r="AO90583" s="46"/>
    </row>
    <row r="90584" spans="1:41" s="60" customFormat="1" hidden="1" x14ac:dyDescent="0.35">
      <c r="A90584" s="46"/>
      <c r="H90584" s="103"/>
      <c r="AD90584" s="99"/>
      <c r="AF90584" s="46"/>
      <c r="AM90584" s="121"/>
      <c r="AO90584" s="46"/>
    </row>
    <row r="90585" spans="1:41" s="60" customFormat="1" hidden="1" x14ac:dyDescent="0.35">
      <c r="A90585" s="46"/>
      <c r="H90585" s="103"/>
      <c r="AD90585" s="99"/>
      <c r="AF90585" s="46"/>
      <c r="AM90585" s="121"/>
      <c r="AO90585" s="46"/>
    </row>
    <row r="90586" spans="1:41" s="60" customFormat="1" hidden="1" x14ac:dyDescent="0.35">
      <c r="A90586" s="46"/>
      <c r="H90586" s="103"/>
      <c r="AD90586" s="99"/>
      <c r="AF90586" s="46"/>
      <c r="AM90586" s="121"/>
      <c r="AO90586" s="46"/>
    </row>
    <row r="90587" spans="1:41" s="60" customFormat="1" hidden="1" x14ac:dyDescent="0.35">
      <c r="A90587" s="46"/>
      <c r="H90587" s="103"/>
      <c r="AD90587" s="99"/>
      <c r="AF90587" s="46"/>
      <c r="AM90587" s="121"/>
      <c r="AO90587" s="46"/>
    </row>
    <row r="90588" spans="1:41" s="60" customFormat="1" hidden="1" x14ac:dyDescent="0.35">
      <c r="A90588" s="46"/>
      <c r="H90588" s="103"/>
      <c r="AD90588" s="99"/>
      <c r="AF90588" s="46"/>
      <c r="AM90588" s="121"/>
      <c r="AO90588" s="46"/>
    </row>
    <row r="90589" spans="1:41" s="60" customFormat="1" hidden="1" x14ac:dyDescent="0.35">
      <c r="A90589" s="46"/>
      <c r="H90589" s="103"/>
      <c r="AD90589" s="99"/>
      <c r="AF90589" s="46"/>
      <c r="AM90589" s="121"/>
      <c r="AO90589" s="46"/>
    </row>
    <row r="90590" spans="1:41" s="60" customFormat="1" hidden="1" x14ac:dyDescent="0.35">
      <c r="A90590" s="46"/>
      <c r="H90590" s="103"/>
      <c r="AD90590" s="99"/>
      <c r="AF90590" s="46"/>
      <c r="AM90590" s="121"/>
      <c r="AO90590" s="46"/>
    </row>
    <row r="90591" spans="1:41" s="60" customFormat="1" hidden="1" x14ac:dyDescent="0.35">
      <c r="A90591" s="46"/>
      <c r="H90591" s="103"/>
      <c r="AD90591" s="99"/>
      <c r="AF90591" s="46"/>
      <c r="AM90591" s="121"/>
      <c r="AO90591" s="46"/>
    </row>
    <row r="90592" spans="1:41" s="60" customFormat="1" hidden="1" x14ac:dyDescent="0.35">
      <c r="A90592" s="46"/>
      <c r="H90592" s="103"/>
      <c r="AD90592" s="99"/>
      <c r="AF90592" s="46"/>
      <c r="AM90592" s="121"/>
      <c r="AO90592" s="46"/>
    </row>
    <row r="90593" spans="1:41" s="60" customFormat="1" hidden="1" x14ac:dyDescent="0.35">
      <c r="A90593" s="46"/>
      <c r="H90593" s="103"/>
      <c r="AD90593" s="99"/>
      <c r="AF90593" s="46"/>
      <c r="AM90593" s="121"/>
      <c r="AO90593" s="46"/>
    </row>
    <row r="90594" spans="1:41" s="60" customFormat="1" hidden="1" x14ac:dyDescent="0.35">
      <c r="A90594" s="46"/>
      <c r="H90594" s="103"/>
      <c r="AD90594" s="99"/>
      <c r="AF90594" s="46"/>
      <c r="AM90594" s="121"/>
      <c r="AO90594" s="46"/>
    </row>
    <row r="90595" spans="1:41" s="60" customFormat="1" hidden="1" x14ac:dyDescent="0.35">
      <c r="A90595" s="46"/>
      <c r="H90595" s="103"/>
      <c r="AD90595" s="99"/>
      <c r="AF90595" s="46"/>
      <c r="AM90595" s="121"/>
      <c r="AO90595" s="46"/>
    </row>
    <row r="90596" spans="1:41" s="60" customFormat="1" hidden="1" x14ac:dyDescent="0.35">
      <c r="A90596" s="46"/>
      <c r="H90596" s="103"/>
      <c r="AD90596" s="99"/>
      <c r="AF90596" s="46"/>
      <c r="AM90596" s="121"/>
      <c r="AO90596" s="46"/>
    </row>
    <row r="90597" spans="1:41" s="60" customFormat="1" hidden="1" x14ac:dyDescent="0.35">
      <c r="A90597" s="46"/>
      <c r="H90597" s="103"/>
      <c r="AD90597" s="99"/>
      <c r="AF90597" s="46"/>
      <c r="AM90597" s="121"/>
      <c r="AO90597" s="46"/>
    </row>
    <row r="90598" spans="1:41" s="60" customFormat="1" hidden="1" x14ac:dyDescent="0.35">
      <c r="A90598" s="46"/>
      <c r="H90598" s="103"/>
      <c r="AD90598" s="99"/>
      <c r="AF90598" s="46"/>
      <c r="AM90598" s="121"/>
      <c r="AO90598" s="46"/>
    </row>
    <row r="90599" spans="1:41" s="60" customFormat="1" hidden="1" x14ac:dyDescent="0.35">
      <c r="A90599" s="46"/>
      <c r="H90599" s="103"/>
      <c r="AD90599" s="99"/>
      <c r="AF90599" s="46"/>
      <c r="AM90599" s="121"/>
      <c r="AO90599" s="46"/>
    </row>
    <row r="90600" spans="1:41" s="60" customFormat="1" hidden="1" x14ac:dyDescent="0.35">
      <c r="A90600" s="46"/>
      <c r="H90600" s="103"/>
      <c r="AD90600" s="99"/>
      <c r="AF90600" s="46"/>
      <c r="AM90600" s="121"/>
      <c r="AO90600" s="46"/>
    </row>
    <row r="90601" spans="1:41" s="60" customFormat="1" hidden="1" x14ac:dyDescent="0.35">
      <c r="A90601" s="46"/>
      <c r="H90601" s="103"/>
      <c r="AD90601" s="99"/>
      <c r="AF90601" s="46"/>
      <c r="AM90601" s="121"/>
      <c r="AO90601" s="46"/>
    </row>
    <row r="90602" spans="1:41" s="60" customFormat="1" hidden="1" x14ac:dyDescent="0.35">
      <c r="A90602" s="46"/>
      <c r="H90602" s="103"/>
      <c r="AD90602" s="99"/>
      <c r="AF90602" s="46"/>
      <c r="AM90602" s="121"/>
      <c r="AO90602" s="46"/>
    </row>
    <row r="90603" spans="1:41" s="60" customFormat="1" hidden="1" x14ac:dyDescent="0.35">
      <c r="A90603" s="46"/>
      <c r="H90603" s="103"/>
      <c r="AD90603" s="99"/>
      <c r="AF90603" s="46"/>
      <c r="AM90603" s="121"/>
      <c r="AO90603" s="46"/>
    </row>
    <row r="90604" spans="1:41" s="60" customFormat="1" hidden="1" x14ac:dyDescent="0.35">
      <c r="A90604" s="46"/>
      <c r="H90604" s="103"/>
      <c r="AD90604" s="99"/>
      <c r="AF90604" s="46"/>
      <c r="AM90604" s="121"/>
      <c r="AO90604" s="46"/>
    </row>
    <row r="90605" spans="1:41" s="60" customFormat="1" hidden="1" x14ac:dyDescent="0.35">
      <c r="A90605" s="46"/>
      <c r="H90605" s="103"/>
      <c r="AD90605" s="99"/>
      <c r="AF90605" s="46"/>
      <c r="AM90605" s="121"/>
      <c r="AO90605" s="46"/>
    </row>
    <row r="90606" spans="1:41" s="60" customFormat="1" hidden="1" x14ac:dyDescent="0.35">
      <c r="A90606" s="46"/>
      <c r="H90606" s="103"/>
      <c r="AD90606" s="99"/>
      <c r="AF90606" s="46"/>
      <c r="AM90606" s="121"/>
      <c r="AO90606" s="46"/>
    </row>
    <row r="90607" spans="1:41" s="60" customFormat="1" hidden="1" x14ac:dyDescent="0.35">
      <c r="A90607" s="46"/>
      <c r="H90607" s="103"/>
      <c r="AD90607" s="99"/>
      <c r="AF90607" s="46"/>
      <c r="AM90607" s="121"/>
      <c r="AO90607" s="46"/>
    </row>
    <row r="90608" spans="1:41" s="60" customFormat="1" hidden="1" x14ac:dyDescent="0.35">
      <c r="A90608" s="46"/>
      <c r="H90608" s="103"/>
      <c r="AD90608" s="99"/>
      <c r="AF90608" s="46"/>
      <c r="AM90608" s="121"/>
      <c r="AO90608" s="46"/>
    </row>
    <row r="90609" spans="1:41" s="60" customFormat="1" hidden="1" x14ac:dyDescent="0.35">
      <c r="A90609" s="46"/>
      <c r="H90609" s="103"/>
      <c r="AD90609" s="99"/>
      <c r="AF90609" s="46"/>
      <c r="AM90609" s="121"/>
      <c r="AO90609" s="46"/>
    </row>
    <row r="90610" spans="1:41" s="60" customFormat="1" hidden="1" x14ac:dyDescent="0.35">
      <c r="A90610" s="46"/>
      <c r="H90610" s="103"/>
      <c r="AD90610" s="99"/>
      <c r="AF90610" s="46"/>
      <c r="AM90610" s="121"/>
      <c r="AO90610" s="46"/>
    </row>
    <row r="90611" spans="1:41" s="60" customFormat="1" hidden="1" x14ac:dyDescent="0.35">
      <c r="A90611" s="46"/>
      <c r="H90611" s="103"/>
      <c r="AD90611" s="99"/>
      <c r="AF90611" s="46"/>
      <c r="AM90611" s="121"/>
      <c r="AO90611" s="46"/>
    </row>
    <row r="90612" spans="1:41" s="60" customFormat="1" hidden="1" x14ac:dyDescent="0.35">
      <c r="A90612" s="46"/>
      <c r="H90612" s="103"/>
      <c r="AD90612" s="99"/>
      <c r="AF90612" s="46"/>
      <c r="AM90612" s="121"/>
      <c r="AO90612" s="46"/>
    </row>
    <row r="90613" spans="1:41" s="60" customFormat="1" hidden="1" x14ac:dyDescent="0.35">
      <c r="A90613" s="46"/>
      <c r="H90613" s="103"/>
      <c r="AD90613" s="99"/>
      <c r="AF90613" s="46"/>
      <c r="AM90613" s="121"/>
      <c r="AO90613" s="46"/>
    </row>
    <row r="90614" spans="1:41" s="60" customFormat="1" hidden="1" x14ac:dyDescent="0.35">
      <c r="A90614" s="46"/>
      <c r="H90614" s="103"/>
      <c r="AD90614" s="99"/>
      <c r="AF90614" s="46"/>
      <c r="AM90614" s="121"/>
      <c r="AO90614" s="46"/>
    </row>
    <row r="90615" spans="1:41" s="60" customFormat="1" hidden="1" x14ac:dyDescent="0.35">
      <c r="A90615" s="46"/>
      <c r="H90615" s="103"/>
      <c r="AD90615" s="99"/>
      <c r="AF90615" s="46"/>
      <c r="AM90615" s="121"/>
      <c r="AO90615" s="46"/>
    </row>
    <row r="90616" spans="1:41" s="60" customFormat="1" hidden="1" x14ac:dyDescent="0.35">
      <c r="A90616" s="46"/>
      <c r="H90616" s="103"/>
      <c r="AD90616" s="99"/>
      <c r="AF90616" s="46"/>
      <c r="AM90616" s="121"/>
      <c r="AO90616" s="46"/>
    </row>
    <row r="90617" spans="1:41" s="60" customFormat="1" hidden="1" x14ac:dyDescent="0.35">
      <c r="A90617" s="46"/>
      <c r="H90617" s="103"/>
      <c r="AD90617" s="99"/>
      <c r="AF90617" s="46"/>
      <c r="AM90617" s="121"/>
      <c r="AO90617" s="46"/>
    </row>
    <row r="90618" spans="1:41" s="60" customFormat="1" hidden="1" x14ac:dyDescent="0.35">
      <c r="A90618" s="46"/>
      <c r="H90618" s="103"/>
      <c r="AD90618" s="99"/>
      <c r="AF90618" s="46"/>
      <c r="AM90618" s="121"/>
      <c r="AO90618" s="46"/>
    </row>
    <row r="90619" spans="1:41" s="60" customFormat="1" hidden="1" x14ac:dyDescent="0.35">
      <c r="A90619" s="46"/>
      <c r="H90619" s="103"/>
      <c r="AD90619" s="99"/>
      <c r="AF90619" s="46"/>
      <c r="AM90619" s="121"/>
      <c r="AO90619" s="46"/>
    </row>
    <row r="90620" spans="1:41" s="60" customFormat="1" hidden="1" x14ac:dyDescent="0.35">
      <c r="A90620" s="46"/>
      <c r="H90620" s="103"/>
      <c r="AD90620" s="99"/>
      <c r="AF90620" s="46"/>
      <c r="AM90620" s="121"/>
      <c r="AO90620" s="46"/>
    </row>
    <row r="90621" spans="1:41" s="60" customFormat="1" hidden="1" x14ac:dyDescent="0.35">
      <c r="A90621" s="46"/>
      <c r="H90621" s="103"/>
      <c r="AD90621" s="99"/>
      <c r="AF90621" s="46"/>
      <c r="AM90621" s="121"/>
      <c r="AO90621" s="46"/>
    </row>
    <row r="90622" spans="1:41" s="60" customFormat="1" hidden="1" x14ac:dyDescent="0.35">
      <c r="A90622" s="46"/>
      <c r="H90622" s="103"/>
      <c r="AD90622" s="99"/>
      <c r="AF90622" s="46"/>
      <c r="AM90622" s="121"/>
      <c r="AO90622" s="46"/>
    </row>
    <row r="90623" spans="1:41" s="60" customFormat="1" hidden="1" x14ac:dyDescent="0.35">
      <c r="A90623" s="46"/>
      <c r="H90623" s="103"/>
      <c r="AD90623" s="99"/>
      <c r="AF90623" s="46"/>
      <c r="AM90623" s="121"/>
      <c r="AO90623" s="46"/>
    </row>
    <row r="90624" spans="1:41" s="60" customFormat="1" hidden="1" x14ac:dyDescent="0.35">
      <c r="A90624" s="46"/>
      <c r="H90624" s="103"/>
      <c r="AD90624" s="99"/>
      <c r="AF90624" s="46"/>
      <c r="AM90624" s="121"/>
      <c r="AO90624" s="46"/>
    </row>
    <row r="90625" spans="1:41" s="60" customFormat="1" hidden="1" x14ac:dyDescent="0.35">
      <c r="A90625" s="46"/>
      <c r="H90625" s="103"/>
      <c r="AD90625" s="99"/>
      <c r="AF90625" s="46"/>
      <c r="AM90625" s="121"/>
      <c r="AO90625" s="46"/>
    </row>
    <row r="90626" spans="1:41" s="60" customFormat="1" hidden="1" x14ac:dyDescent="0.35">
      <c r="A90626" s="46"/>
      <c r="H90626" s="103"/>
      <c r="AD90626" s="99"/>
      <c r="AF90626" s="46"/>
      <c r="AM90626" s="121"/>
      <c r="AO90626" s="46"/>
    </row>
    <row r="90627" spans="1:41" s="60" customFormat="1" hidden="1" x14ac:dyDescent="0.35">
      <c r="A90627" s="46"/>
      <c r="H90627" s="103"/>
      <c r="AD90627" s="99"/>
      <c r="AF90627" s="46"/>
      <c r="AM90627" s="121"/>
      <c r="AO90627" s="46"/>
    </row>
    <row r="90628" spans="1:41" s="60" customFormat="1" hidden="1" x14ac:dyDescent="0.35">
      <c r="A90628" s="46"/>
      <c r="H90628" s="103"/>
      <c r="AD90628" s="99"/>
      <c r="AF90628" s="46"/>
      <c r="AM90628" s="121"/>
      <c r="AO90628" s="46"/>
    </row>
    <row r="90629" spans="1:41" s="60" customFormat="1" hidden="1" x14ac:dyDescent="0.35">
      <c r="A90629" s="46"/>
      <c r="H90629" s="103"/>
      <c r="AD90629" s="99"/>
      <c r="AF90629" s="46"/>
      <c r="AM90629" s="121"/>
      <c r="AO90629" s="46"/>
    </row>
    <row r="90630" spans="1:41" s="60" customFormat="1" hidden="1" x14ac:dyDescent="0.35">
      <c r="A90630" s="46"/>
      <c r="H90630" s="103"/>
      <c r="AD90630" s="99"/>
      <c r="AF90630" s="46"/>
      <c r="AM90630" s="121"/>
      <c r="AO90630" s="46"/>
    </row>
    <row r="90631" spans="1:41" s="60" customFormat="1" hidden="1" x14ac:dyDescent="0.35">
      <c r="A90631" s="46"/>
      <c r="H90631" s="103"/>
      <c r="AD90631" s="99"/>
      <c r="AF90631" s="46"/>
      <c r="AM90631" s="121"/>
      <c r="AO90631" s="46"/>
    </row>
    <row r="90632" spans="1:41" s="60" customFormat="1" hidden="1" x14ac:dyDescent="0.35">
      <c r="A90632" s="46"/>
      <c r="H90632" s="103"/>
      <c r="AD90632" s="99"/>
      <c r="AF90632" s="46"/>
      <c r="AM90632" s="121"/>
      <c r="AO90632" s="46"/>
    </row>
    <row r="90633" spans="1:41" s="60" customFormat="1" hidden="1" x14ac:dyDescent="0.35">
      <c r="A90633" s="46"/>
      <c r="H90633" s="103"/>
      <c r="AD90633" s="99"/>
      <c r="AF90633" s="46"/>
      <c r="AM90633" s="121"/>
      <c r="AO90633" s="46"/>
    </row>
    <row r="90634" spans="1:41" s="60" customFormat="1" hidden="1" x14ac:dyDescent="0.35">
      <c r="A90634" s="46"/>
      <c r="H90634" s="103"/>
      <c r="AD90634" s="99"/>
      <c r="AF90634" s="46"/>
      <c r="AM90634" s="121"/>
      <c r="AO90634" s="46"/>
    </row>
    <row r="90635" spans="1:41" s="60" customFormat="1" hidden="1" x14ac:dyDescent="0.35">
      <c r="A90635" s="46"/>
      <c r="H90635" s="103"/>
      <c r="AD90635" s="99"/>
      <c r="AF90635" s="46"/>
      <c r="AM90635" s="121"/>
      <c r="AO90635" s="46"/>
    </row>
    <row r="90636" spans="1:41" s="60" customFormat="1" hidden="1" x14ac:dyDescent="0.35">
      <c r="A90636" s="46"/>
      <c r="H90636" s="103"/>
      <c r="AD90636" s="99"/>
      <c r="AF90636" s="46"/>
      <c r="AM90636" s="121"/>
      <c r="AO90636" s="46"/>
    </row>
    <row r="90637" spans="1:41" s="60" customFormat="1" hidden="1" x14ac:dyDescent="0.35">
      <c r="A90637" s="46"/>
      <c r="H90637" s="103"/>
      <c r="AD90637" s="99"/>
      <c r="AF90637" s="46"/>
      <c r="AM90637" s="121"/>
      <c r="AO90637" s="46"/>
    </row>
    <row r="90638" spans="1:41" s="60" customFormat="1" hidden="1" x14ac:dyDescent="0.35">
      <c r="A90638" s="46"/>
      <c r="H90638" s="103"/>
      <c r="AD90638" s="99"/>
      <c r="AF90638" s="46"/>
      <c r="AM90638" s="121"/>
      <c r="AO90638" s="46"/>
    </row>
    <row r="90639" spans="1:41" s="60" customFormat="1" hidden="1" x14ac:dyDescent="0.35">
      <c r="A90639" s="46"/>
      <c r="H90639" s="103"/>
      <c r="AD90639" s="99"/>
      <c r="AF90639" s="46"/>
      <c r="AM90639" s="121"/>
      <c r="AO90639" s="46"/>
    </row>
    <row r="90640" spans="1:41" s="60" customFormat="1" hidden="1" x14ac:dyDescent="0.35">
      <c r="A90640" s="46"/>
      <c r="H90640" s="103"/>
      <c r="AD90640" s="99"/>
      <c r="AF90640" s="46"/>
      <c r="AM90640" s="121"/>
      <c r="AO90640" s="46"/>
    </row>
    <row r="90641" spans="1:41" s="60" customFormat="1" hidden="1" x14ac:dyDescent="0.35">
      <c r="A90641" s="46"/>
      <c r="H90641" s="103"/>
      <c r="AD90641" s="99"/>
      <c r="AF90641" s="46"/>
      <c r="AM90641" s="121"/>
      <c r="AO90641" s="46"/>
    </row>
    <row r="90642" spans="1:41" s="60" customFormat="1" hidden="1" x14ac:dyDescent="0.35">
      <c r="A90642" s="46"/>
      <c r="H90642" s="103"/>
      <c r="AD90642" s="99"/>
      <c r="AF90642" s="46"/>
      <c r="AM90642" s="121"/>
      <c r="AO90642" s="46"/>
    </row>
    <row r="90643" spans="1:41" s="60" customFormat="1" hidden="1" x14ac:dyDescent="0.35">
      <c r="A90643" s="46"/>
      <c r="H90643" s="103"/>
      <c r="AD90643" s="99"/>
      <c r="AF90643" s="46"/>
      <c r="AM90643" s="121"/>
      <c r="AO90643" s="46"/>
    </row>
    <row r="90644" spans="1:41" s="60" customFormat="1" hidden="1" x14ac:dyDescent="0.35">
      <c r="A90644" s="46"/>
      <c r="H90644" s="103"/>
      <c r="AD90644" s="99"/>
      <c r="AF90644" s="46"/>
      <c r="AM90644" s="121"/>
      <c r="AO90644" s="46"/>
    </row>
    <row r="90645" spans="1:41" s="60" customFormat="1" hidden="1" x14ac:dyDescent="0.35">
      <c r="A90645" s="46"/>
      <c r="H90645" s="103"/>
      <c r="AD90645" s="99"/>
      <c r="AF90645" s="46"/>
      <c r="AM90645" s="121"/>
      <c r="AO90645" s="46"/>
    </row>
    <row r="90646" spans="1:41" s="60" customFormat="1" hidden="1" x14ac:dyDescent="0.35">
      <c r="A90646" s="46"/>
      <c r="H90646" s="103"/>
      <c r="AD90646" s="99"/>
      <c r="AF90646" s="46"/>
      <c r="AM90646" s="121"/>
      <c r="AO90646" s="46"/>
    </row>
    <row r="90647" spans="1:41" s="60" customFormat="1" hidden="1" x14ac:dyDescent="0.35">
      <c r="A90647" s="46"/>
      <c r="H90647" s="103"/>
      <c r="AD90647" s="99"/>
      <c r="AF90647" s="46"/>
      <c r="AM90647" s="121"/>
      <c r="AO90647" s="46"/>
    </row>
    <row r="90648" spans="1:41" s="60" customFormat="1" hidden="1" x14ac:dyDescent="0.35">
      <c r="A90648" s="46"/>
      <c r="H90648" s="103"/>
      <c r="AD90648" s="99"/>
      <c r="AF90648" s="46"/>
      <c r="AM90648" s="121"/>
      <c r="AO90648" s="46"/>
    </row>
    <row r="90649" spans="1:41" s="60" customFormat="1" hidden="1" x14ac:dyDescent="0.35">
      <c r="A90649" s="46"/>
      <c r="H90649" s="103"/>
      <c r="AD90649" s="99"/>
      <c r="AF90649" s="46"/>
      <c r="AM90649" s="121"/>
      <c r="AO90649" s="46"/>
    </row>
    <row r="90650" spans="1:41" s="60" customFormat="1" hidden="1" x14ac:dyDescent="0.35">
      <c r="A90650" s="46"/>
      <c r="H90650" s="103"/>
      <c r="AD90650" s="99"/>
      <c r="AF90650" s="46"/>
      <c r="AM90650" s="121"/>
      <c r="AO90650" s="46"/>
    </row>
    <row r="90651" spans="1:41" s="60" customFormat="1" hidden="1" x14ac:dyDescent="0.35">
      <c r="A90651" s="46"/>
      <c r="H90651" s="103"/>
      <c r="AD90651" s="99"/>
      <c r="AF90651" s="46"/>
      <c r="AM90651" s="121"/>
      <c r="AO90651" s="46"/>
    </row>
    <row r="90652" spans="1:41" s="60" customFormat="1" hidden="1" x14ac:dyDescent="0.35">
      <c r="A90652" s="46"/>
      <c r="H90652" s="103"/>
      <c r="AD90652" s="99"/>
      <c r="AF90652" s="46"/>
      <c r="AM90652" s="121"/>
      <c r="AO90652" s="46"/>
    </row>
    <row r="90653" spans="1:41" s="60" customFormat="1" hidden="1" x14ac:dyDescent="0.35">
      <c r="A90653" s="46"/>
      <c r="H90653" s="103"/>
      <c r="AD90653" s="99"/>
      <c r="AF90653" s="46"/>
      <c r="AM90653" s="121"/>
      <c r="AO90653" s="46"/>
    </row>
    <row r="90654" spans="1:41" s="60" customFormat="1" hidden="1" x14ac:dyDescent="0.35">
      <c r="A90654" s="46"/>
      <c r="H90654" s="103"/>
      <c r="AD90654" s="99"/>
      <c r="AF90654" s="46"/>
      <c r="AM90654" s="121"/>
      <c r="AO90654" s="46"/>
    </row>
    <row r="90655" spans="1:41" s="60" customFormat="1" hidden="1" x14ac:dyDescent="0.35">
      <c r="A90655" s="46"/>
      <c r="H90655" s="103"/>
      <c r="AD90655" s="99"/>
      <c r="AF90655" s="46"/>
      <c r="AM90655" s="121"/>
      <c r="AO90655" s="46"/>
    </row>
    <row r="90656" spans="1:41" s="60" customFormat="1" hidden="1" x14ac:dyDescent="0.35">
      <c r="A90656" s="46"/>
      <c r="H90656" s="103"/>
      <c r="AD90656" s="99"/>
      <c r="AF90656" s="46"/>
      <c r="AM90656" s="121"/>
      <c r="AO90656" s="46"/>
    </row>
    <row r="90657" spans="1:41" s="60" customFormat="1" hidden="1" x14ac:dyDescent="0.35">
      <c r="A90657" s="46"/>
      <c r="H90657" s="103"/>
      <c r="AD90657" s="99"/>
      <c r="AF90657" s="46"/>
      <c r="AM90657" s="121"/>
      <c r="AO90657" s="46"/>
    </row>
    <row r="90658" spans="1:41" s="60" customFormat="1" hidden="1" x14ac:dyDescent="0.35">
      <c r="A90658" s="46"/>
      <c r="H90658" s="103"/>
      <c r="AD90658" s="99"/>
      <c r="AF90658" s="46"/>
      <c r="AM90658" s="121"/>
      <c r="AO90658" s="46"/>
    </row>
    <row r="90659" spans="1:41" s="60" customFormat="1" hidden="1" x14ac:dyDescent="0.35">
      <c r="A90659" s="46"/>
      <c r="H90659" s="103"/>
      <c r="AD90659" s="99"/>
      <c r="AF90659" s="46"/>
      <c r="AM90659" s="121"/>
      <c r="AO90659" s="46"/>
    </row>
    <row r="90660" spans="1:41" s="60" customFormat="1" hidden="1" x14ac:dyDescent="0.35">
      <c r="A90660" s="46"/>
      <c r="H90660" s="103"/>
      <c r="AD90660" s="99"/>
      <c r="AF90660" s="46"/>
      <c r="AM90660" s="121"/>
      <c r="AO90660" s="46"/>
    </row>
    <row r="90661" spans="1:41" s="60" customFormat="1" hidden="1" x14ac:dyDescent="0.35">
      <c r="A90661" s="46"/>
      <c r="H90661" s="103"/>
      <c r="AD90661" s="99"/>
      <c r="AF90661" s="46"/>
      <c r="AM90661" s="121"/>
      <c r="AO90661" s="46"/>
    </row>
    <row r="90662" spans="1:41" s="60" customFormat="1" hidden="1" x14ac:dyDescent="0.35">
      <c r="A90662" s="46"/>
      <c r="H90662" s="103"/>
      <c r="AD90662" s="99"/>
      <c r="AF90662" s="46"/>
      <c r="AM90662" s="121"/>
      <c r="AO90662" s="46"/>
    </row>
    <row r="90663" spans="1:41" s="60" customFormat="1" hidden="1" x14ac:dyDescent="0.35">
      <c r="A90663" s="46"/>
      <c r="H90663" s="103"/>
      <c r="AD90663" s="99"/>
      <c r="AF90663" s="46"/>
      <c r="AM90663" s="121"/>
      <c r="AO90663" s="46"/>
    </row>
    <row r="90664" spans="1:41" s="60" customFormat="1" hidden="1" x14ac:dyDescent="0.35">
      <c r="A90664" s="46"/>
      <c r="H90664" s="103"/>
      <c r="AD90664" s="99"/>
      <c r="AF90664" s="46"/>
      <c r="AM90664" s="121"/>
      <c r="AO90664" s="46"/>
    </row>
    <row r="90665" spans="1:41" s="60" customFormat="1" hidden="1" x14ac:dyDescent="0.35">
      <c r="A90665" s="46"/>
      <c r="H90665" s="103"/>
      <c r="AD90665" s="99"/>
      <c r="AF90665" s="46"/>
      <c r="AM90665" s="121"/>
      <c r="AO90665" s="46"/>
    </row>
    <row r="90666" spans="1:41" s="60" customFormat="1" hidden="1" x14ac:dyDescent="0.35">
      <c r="A90666" s="46"/>
      <c r="H90666" s="103"/>
      <c r="AD90666" s="99"/>
      <c r="AF90666" s="46"/>
      <c r="AM90666" s="121"/>
      <c r="AO90666" s="46"/>
    </row>
    <row r="90667" spans="1:41" s="60" customFormat="1" hidden="1" x14ac:dyDescent="0.35">
      <c r="A90667" s="46"/>
      <c r="H90667" s="103"/>
      <c r="AD90667" s="99"/>
      <c r="AF90667" s="46"/>
      <c r="AM90667" s="121"/>
      <c r="AO90667" s="46"/>
    </row>
    <row r="90668" spans="1:41" s="60" customFormat="1" hidden="1" x14ac:dyDescent="0.35">
      <c r="A90668" s="46"/>
      <c r="H90668" s="103"/>
      <c r="AD90668" s="99"/>
      <c r="AF90668" s="46"/>
      <c r="AM90668" s="121"/>
      <c r="AO90668" s="46"/>
    </row>
    <row r="90669" spans="1:41" s="60" customFormat="1" hidden="1" x14ac:dyDescent="0.35">
      <c r="A90669" s="46"/>
      <c r="H90669" s="103"/>
      <c r="AD90669" s="99"/>
      <c r="AF90669" s="46"/>
      <c r="AM90669" s="121"/>
      <c r="AO90669" s="46"/>
    </row>
    <row r="90670" spans="1:41" s="60" customFormat="1" hidden="1" x14ac:dyDescent="0.35">
      <c r="A90670" s="46"/>
      <c r="H90670" s="103"/>
      <c r="AD90670" s="99"/>
      <c r="AF90670" s="46"/>
      <c r="AM90670" s="121"/>
      <c r="AO90670" s="46"/>
    </row>
    <row r="90671" spans="1:41" s="60" customFormat="1" hidden="1" x14ac:dyDescent="0.35">
      <c r="A90671" s="46"/>
      <c r="H90671" s="103"/>
      <c r="AD90671" s="99"/>
      <c r="AF90671" s="46"/>
      <c r="AM90671" s="121"/>
      <c r="AO90671" s="46"/>
    </row>
    <row r="90672" spans="1:41" s="60" customFormat="1" hidden="1" x14ac:dyDescent="0.35">
      <c r="A90672" s="46"/>
      <c r="H90672" s="103"/>
      <c r="AD90672" s="99"/>
      <c r="AF90672" s="46"/>
      <c r="AM90672" s="121"/>
      <c r="AO90672" s="46"/>
    </row>
    <row r="90673" spans="1:41" s="60" customFormat="1" hidden="1" x14ac:dyDescent="0.35">
      <c r="A90673" s="46"/>
      <c r="H90673" s="103"/>
      <c r="AD90673" s="99"/>
      <c r="AF90673" s="46"/>
      <c r="AM90673" s="121"/>
      <c r="AO90673" s="46"/>
    </row>
    <row r="90674" spans="1:41" s="60" customFormat="1" hidden="1" x14ac:dyDescent="0.35">
      <c r="A90674" s="46"/>
      <c r="H90674" s="103"/>
      <c r="AD90674" s="99"/>
      <c r="AF90674" s="46"/>
      <c r="AM90674" s="121"/>
      <c r="AO90674" s="46"/>
    </row>
    <row r="90675" spans="1:41" s="60" customFormat="1" hidden="1" x14ac:dyDescent="0.35">
      <c r="A90675" s="46"/>
      <c r="H90675" s="103"/>
      <c r="AD90675" s="99"/>
      <c r="AF90675" s="46"/>
      <c r="AM90675" s="121"/>
      <c r="AO90675" s="46"/>
    </row>
    <row r="90676" spans="1:41" s="60" customFormat="1" hidden="1" x14ac:dyDescent="0.35">
      <c r="A90676" s="46"/>
      <c r="H90676" s="103"/>
      <c r="AD90676" s="99"/>
      <c r="AF90676" s="46"/>
      <c r="AM90676" s="121"/>
      <c r="AO90676" s="46"/>
    </row>
    <row r="90677" spans="1:41" s="60" customFormat="1" hidden="1" x14ac:dyDescent="0.35">
      <c r="A90677" s="46"/>
      <c r="H90677" s="103"/>
      <c r="AD90677" s="99"/>
      <c r="AF90677" s="46"/>
      <c r="AM90677" s="121"/>
      <c r="AO90677" s="46"/>
    </row>
    <row r="90678" spans="1:41" s="60" customFormat="1" hidden="1" x14ac:dyDescent="0.35">
      <c r="A90678" s="46"/>
      <c r="H90678" s="103"/>
      <c r="AD90678" s="99"/>
      <c r="AF90678" s="46"/>
      <c r="AM90678" s="121"/>
      <c r="AO90678" s="46"/>
    </row>
    <row r="90679" spans="1:41" s="60" customFormat="1" hidden="1" x14ac:dyDescent="0.35">
      <c r="A90679" s="46"/>
      <c r="H90679" s="103"/>
      <c r="AD90679" s="99"/>
      <c r="AF90679" s="46"/>
      <c r="AM90679" s="121"/>
      <c r="AO90679" s="46"/>
    </row>
    <row r="90680" spans="1:41" s="60" customFormat="1" hidden="1" x14ac:dyDescent="0.35">
      <c r="A90680" s="46"/>
      <c r="H90680" s="103"/>
      <c r="AD90680" s="99"/>
      <c r="AF90680" s="46"/>
      <c r="AM90680" s="121"/>
      <c r="AO90680" s="46"/>
    </row>
    <row r="90681" spans="1:41" s="60" customFormat="1" hidden="1" x14ac:dyDescent="0.35">
      <c r="A90681" s="46"/>
      <c r="H90681" s="103"/>
      <c r="AD90681" s="99"/>
      <c r="AF90681" s="46"/>
      <c r="AM90681" s="121"/>
      <c r="AO90681" s="46"/>
    </row>
    <row r="90682" spans="1:41" s="60" customFormat="1" hidden="1" x14ac:dyDescent="0.35">
      <c r="A90682" s="46"/>
      <c r="H90682" s="103"/>
      <c r="AD90682" s="99"/>
      <c r="AF90682" s="46"/>
      <c r="AM90682" s="121"/>
      <c r="AO90682" s="46"/>
    </row>
    <row r="90683" spans="1:41" s="60" customFormat="1" hidden="1" x14ac:dyDescent="0.35">
      <c r="A90683" s="46"/>
      <c r="H90683" s="103"/>
      <c r="AD90683" s="99"/>
      <c r="AF90683" s="46"/>
      <c r="AM90683" s="121"/>
      <c r="AO90683" s="46"/>
    </row>
    <row r="90684" spans="1:41" s="60" customFormat="1" hidden="1" x14ac:dyDescent="0.35">
      <c r="A90684" s="46"/>
      <c r="H90684" s="103"/>
      <c r="AD90684" s="99"/>
      <c r="AF90684" s="46"/>
      <c r="AM90684" s="121"/>
      <c r="AO90684" s="46"/>
    </row>
    <row r="90685" spans="1:41" s="60" customFormat="1" hidden="1" x14ac:dyDescent="0.35">
      <c r="A90685" s="46"/>
      <c r="H90685" s="103"/>
      <c r="AD90685" s="99"/>
      <c r="AF90685" s="46"/>
      <c r="AM90685" s="121"/>
      <c r="AO90685" s="46"/>
    </row>
    <row r="90686" spans="1:41" s="60" customFormat="1" hidden="1" x14ac:dyDescent="0.35">
      <c r="A90686" s="46"/>
      <c r="H90686" s="103"/>
      <c r="AD90686" s="99"/>
      <c r="AF90686" s="46"/>
      <c r="AM90686" s="121"/>
      <c r="AO90686" s="46"/>
    </row>
    <row r="90687" spans="1:41" s="60" customFormat="1" hidden="1" x14ac:dyDescent="0.35">
      <c r="A90687" s="46"/>
      <c r="H90687" s="103"/>
      <c r="AD90687" s="99"/>
      <c r="AF90687" s="46"/>
      <c r="AM90687" s="121"/>
      <c r="AO90687" s="46"/>
    </row>
    <row r="90688" spans="1:41" s="60" customFormat="1" hidden="1" x14ac:dyDescent="0.35">
      <c r="A90688" s="46"/>
      <c r="H90688" s="103"/>
      <c r="AD90688" s="99"/>
      <c r="AF90688" s="46"/>
      <c r="AM90688" s="121"/>
      <c r="AO90688" s="46"/>
    </row>
    <row r="90689" spans="1:41" s="60" customFormat="1" hidden="1" x14ac:dyDescent="0.35">
      <c r="A90689" s="46"/>
      <c r="H90689" s="103"/>
      <c r="AD90689" s="99"/>
      <c r="AF90689" s="46"/>
      <c r="AM90689" s="121"/>
      <c r="AO90689" s="46"/>
    </row>
    <row r="90690" spans="1:41" s="60" customFormat="1" hidden="1" x14ac:dyDescent="0.35">
      <c r="A90690" s="46"/>
      <c r="H90690" s="103"/>
      <c r="AD90690" s="99"/>
      <c r="AF90690" s="46"/>
      <c r="AM90690" s="121"/>
      <c r="AO90690" s="46"/>
    </row>
    <row r="90691" spans="1:41" s="60" customFormat="1" hidden="1" x14ac:dyDescent="0.35">
      <c r="A90691" s="46"/>
      <c r="H90691" s="103"/>
      <c r="AD90691" s="99"/>
      <c r="AF90691" s="46"/>
      <c r="AM90691" s="121"/>
      <c r="AO90691" s="46"/>
    </row>
    <row r="90692" spans="1:41" s="60" customFormat="1" hidden="1" x14ac:dyDescent="0.35">
      <c r="A90692" s="46"/>
      <c r="H90692" s="103"/>
      <c r="AD90692" s="99"/>
      <c r="AF90692" s="46"/>
      <c r="AM90692" s="121"/>
      <c r="AO90692" s="46"/>
    </row>
    <row r="90693" spans="1:41" s="60" customFormat="1" hidden="1" x14ac:dyDescent="0.35">
      <c r="A90693" s="46"/>
      <c r="H90693" s="103"/>
      <c r="AD90693" s="99"/>
      <c r="AF90693" s="46"/>
      <c r="AM90693" s="121"/>
      <c r="AO90693" s="46"/>
    </row>
    <row r="90694" spans="1:41" s="60" customFormat="1" hidden="1" x14ac:dyDescent="0.35">
      <c r="A90694" s="46"/>
      <c r="H90694" s="103"/>
      <c r="AD90694" s="99"/>
      <c r="AF90694" s="46"/>
      <c r="AM90694" s="121"/>
      <c r="AO90694" s="46"/>
    </row>
    <row r="90695" spans="1:41" s="60" customFormat="1" hidden="1" x14ac:dyDescent="0.35">
      <c r="A90695" s="46"/>
      <c r="H90695" s="103"/>
      <c r="AD90695" s="99"/>
      <c r="AF90695" s="46"/>
      <c r="AM90695" s="121"/>
      <c r="AO90695" s="46"/>
    </row>
    <row r="90696" spans="1:41" s="60" customFormat="1" hidden="1" x14ac:dyDescent="0.35">
      <c r="A90696" s="46"/>
      <c r="H90696" s="103"/>
      <c r="AD90696" s="99"/>
      <c r="AF90696" s="46"/>
      <c r="AM90696" s="121"/>
      <c r="AO90696" s="46"/>
    </row>
    <row r="90697" spans="1:41" s="60" customFormat="1" hidden="1" x14ac:dyDescent="0.35">
      <c r="A90697" s="46"/>
      <c r="H90697" s="103"/>
      <c r="AD90697" s="99"/>
      <c r="AF90697" s="46"/>
      <c r="AM90697" s="121"/>
      <c r="AO90697" s="46"/>
    </row>
    <row r="90698" spans="1:41" s="60" customFormat="1" hidden="1" x14ac:dyDescent="0.35">
      <c r="A90698" s="46"/>
      <c r="H90698" s="103"/>
      <c r="AD90698" s="99"/>
      <c r="AF90698" s="46"/>
      <c r="AM90698" s="121"/>
      <c r="AO90698" s="46"/>
    </row>
    <row r="90699" spans="1:41" s="60" customFormat="1" hidden="1" x14ac:dyDescent="0.35">
      <c r="A90699" s="46"/>
      <c r="H90699" s="103"/>
      <c r="AD90699" s="99"/>
      <c r="AF90699" s="46"/>
      <c r="AM90699" s="121"/>
      <c r="AO90699" s="46"/>
    </row>
    <row r="90700" spans="1:41" s="60" customFormat="1" hidden="1" x14ac:dyDescent="0.35">
      <c r="A90700" s="46"/>
      <c r="H90700" s="103"/>
      <c r="AD90700" s="99"/>
      <c r="AF90700" s="46"/>
      <c r="AM90700" s="121"/>
      <c r="AO90700" s="46"/>
    </row>
    <row r="90701" spans="1:41" s="60" customFormat="1" hidden="1" x14ac:dyDescent="0.35">
      <c r="A90701" s="46"/>
      <c r="H90701" s="103"/>
      <c r="AD90701" s="99"/>
      <c r="AF90701" s="46"/>
      <c r="AM90701" s="121"/>
      <c r="AO90701" s="46"/>
    </row>
    <row r="90702" spans="1:41" s="60" customFormat="1" hidden="1" x14ac:dyDescent="0.35">
      <c r="A90702" s="46"/>
      <c r="H90702" s="103"/>
      <c r="AD90702" s="99"/>
      <c r="AF90702" s="46"/>
      <c r="AM90702" s="121"/>
      <c r="AO90702" s="46"/>
    </row>
    <row r="90703" spans="1:41" s="60" customFormat="1" hidden="1" x14ac:dyDescent="0.35">
      <c r="A90703" s="46"/>
      <c r="H90703" s="103"/>
      <c r="AD90703" s="99"/>
      <c r="AF90703" s="46"/>
      <c r="AM90703" s="121"/>
      <c r="AO90703" s="46"/>
    </row>
    <row r="90704" spans="1:41" s="60" customFormat="1" hidden="1" x14ac:dyDescent="0.35">
      <c r="A90704" s="46"/>
      <c r="H90704" s="103"/>
      <c r="AD90704" s="99"/>
      <c r="AF90704" s="46"/>
      <c r="AM90704" s="121"/>
      <c r="AO90704" s="46"/>
    </row>
    <row r="90705" spans="1:41" s="60" customFormat="1" hidden="1" x14ac:dyDescent="0.35">
      <c r="A90705" s="46"/>
      <c r="H90705" s="103"/>
      <c r="AD90705" s="99"/>
      <c r="AF90705" s="46"/>
      <c r="AM90705" s="121"/>
      <c r="AO90705" s="46"/>
    </row>
    <row r="90706" spans="1:41" s="60" customFormat="1" hidden="1" x14ac:dyDescent="0.35">
      <c r="A90706" s="46"/>
      <c r="H90706" s="103"/>
      <c r="AD90706" s="99"/>
      <c r="AF90706" s="46"/>
      <c r="AM90706" s="121"/>
      <c r="AO90706" s="46"/>
    </row>
    <row r="90707" spans="1:41" s="60" customFormat="1" hidden="1" x14ac:dyDescent="0.35">
      <c r="A90707" s="46"/>
      <c r="H90707" s="103"/>
      <c r="AD90707" s="99"/>
      <c r="AF90707" s="46"/>
      <c r="AM90707" s="121"/>
      <c r="AO90707" s="46"/>
    </row>
    <row r="90708" spans="1:41" s="60" customFormat="1" hidden="1" x14ac:dyDescent="0.35">
      <c r="A90708" s="46"/>
      <c r="H90708" s="103"/>
      <c r="AD90708" s="99"/>
      <c r="AF90708" s="46"/>
      <c r="AM90708" s="121"/>
      <c r="AO90708" s="46"/>
    </row>
    <row r="90709" spans="1:41" s="60" customFormat="1" hidden="1" x14ac:dyDescent="0.35">
      <c r="A90709" s="46"/>
      <c r="H90709" s="103"/>
      <c r="AD90709" s="99"/>
      <c r="AF90709" s="46"/>
      <c r="AM90709" s="121"/>
      <c r="AO90709" s="46"/>
    </row>
    <row r="90710" spans="1:41" s="60" customFormat="1" hidden="1" x14ac:dyDescent="0.35">
      <c r="A90710" s="46"/>
      <c r="H90710" s="103"/>
      <c r="AD90710" s="99"/>
      <c r="AF90710" s="46"/>
      <c r="AM90710" s="121"/>
      <c r="AO90710" s="46"/>
    </row>
    <row r="90711" spans="1:41" s="60" customFormat="1" hidden="1" x14ac:dyDescent="0.35">
      <c r="A90711" s="46"/>
      <c r="H90711" s="103"/>
      <c r="AD90711" s="99"/>
      <c r="AF90711" s="46"/>
      <c r="AM90711" s="121"/>
      <c r="AO90711" s="46"/>
    </row>
    <row r="90712" spans="1:41" s="60" customFormat="1" hidden="1" x14ac:dyDescent="0.35">
      <c r="A90712" s="46"/>
      <c r="H90712" s="103"/>
      <c r="AD90712" s="99"/>
      <c r="AF90712" s="46"/>
      <c r="AM90712" s="121"/>
      <c r="AO90712" s="46"/>
    </row>
    <row r="90713" spans="1:41" s="60" customFormat="1" hidden="1" x14ac:dyDescent="0.35">
      <c r="A90713" s="46"/>
      <c r="H90713" s="103"/>
      <c r="AD90713" s="99"/>
      <c r="AF90713" s="46"/>
      <c r="AM90713" s="121"/>
      <c r="AO90713" s="46"/>
    </row>
    <row r="90714" spans="1:41" s="60" customFormat="1" hidden="1" x14ac:dyDescent="0.35">
      <c r="A90714" s="46"/>
      <c r="H90714" s="103"/>
      <c r="AD90714" s="99"/>
      <c r="AF90714" s="46"/>
      <c r="AM90714" s="121"/>
      <c r="AO90714" s="46"/>
    </row>
    <row r="90715" spans="1:41" s="60" customFormat="1" hidden="1" x14ac:dyDescent="0.35">
      <c r="A90715" s="46"/>
      <c r="H90715" s="103"/>
      <c r="AD90715" s="99"/>
      <c r="AF90715" s="46"/>
      <c r="AM90715" s="121"/>
      <c r="AO90715" s="46"/>
    </row>
    <row r="90716" spans="1:41" s="60" customFormat="1" hidden="1" x14ac:dyDescent="0.35">
      <c r="A90716" s="46"/>
      <c r="H90716" s="103"/>
      <c r="AD90716" s="99"/>
      <c r="AF90716" s="46"/>
      <c r="AM90716" s="121"/>
      <c r="AO90716" s="46"/>
    </row>
    <row r="90717" spans="1:41" s="60" customFormat="1" hidden="1" x14ac:dyDescent="0.35">
      <c r="A90717" s="46"/>
      <c r="H90717" s="103"/>
      <c r="AD90717" s="99"/>
      <c r="AF90717" s="46"/>
      <c r="AM90717" s="121"/>
      <c r="AO90717" s="46"/>
    </row>
    <row r="90718" spans="1:41" s="60" customFormat="1" hidden="1" x14ac:dyDescent="0.35">
      <c r="A90718" s="46"/>
      <c r="H90718" s="103"/>
      <c r="AD90718" s="99"/>
      <c r="AF90718" s="46"/>
      <c r="AM90718" s="121"/>
      <c r="AO90718" s="46"/>
    </row>
    <row r="90719" spans="1:41" s="60" customFormat="1" hidden="1" x14ac:dyDescent="0.35">
      <c r="A90719" s="46"/>
      <c r="H90719" s="103"/>
      <c r="AD90719" s="99"/>
      <c r="AF90719" s="46"/>
      <c r="AM90719" s="121"/>
      <c r="AO90719" s="46"/>
    </row>
    <row r="90720" spans="1:41" s="60" customFormat="1" hidden="1" x14ac:dyDescent="0.35">
      <c r="A90720" s="46"/>
      <c r="H90720" s="103"/>
      <c r="AD90720" s="99"/>
      <c r="AF90720" s="46"/>
      <c r="AM90720" s="121"/>
      <c r="AO90720" s="46"/>
    </row>
    <row r="90721" spans="1:41" s="60" customFormat="1" hidden="1" x14ac:dyDescent="0.35">
      <c r="A90721" s="46"/>
      <c r="H90721" s="103"/>
      <c r="AD90721" s="99"/>
      <c r="AF90721" s="46"/>
      <c r="AM90721" s="121"/>
      <c r="AO90721" s="46"/>
    </row>
    <row r="90722" spans="1:41" s="60" customFormat="1" hidden="1" x14ac:dyDescent="0.35">
      <c r="A90722" s="46"/>
      <c r="H90722" s="103"/>
      <c r="AD90722" s="99"/>
      <c r="AF90722" s="46"/>
      <c r="AM90722" s="121"/>
      <c r="AO90722" s="46"/>
    </row>
    <row r="90723" spans="1:41" s="60" customFormat="1" hidden="1" x14ac:dyDescent="0.35">
      <c r="A90723" s="46"/>
      <c r="H90723" s="103"/>
      <c r="AD90723" s="99"/>
      <c r="AF90723" s="46"/>
      <c r="AM90723" s="121"/>
      <c r="AO90723" s="46"/>
    </row>
    <row r="90724" spans="1:41" s="60" customFormat="1" hidden="1" x14ac:dyDescent="0.35">
      <c r="A90724" s="46"/>
      <c r="H90724" s="103"/>
      <c r="AD90724" s="99"/>
      <c r="AF90724" s="46"/>
      <c r="AM90724" s="121"/>
      <c r="AO90724" s="46"/>
    </row>
    <row r="90725" spans="1:41" s="60" customFormat="1" hidden="1" x14ac:dyDescent="0.35">
      <c r="A90725" s="46"/>
      <c r="H90725" s="103"/>
      <c r="AD90725" s="99"/>
      <c r="AF90725" s="46"/>
      <c r="AM90725" s="121"/>
      <c r="AO90725" s="46"/>
    </row>
    <row r="90726" spans="1:41" s="60" customFormat="1" hidden="1" x14ac:dyDescent="0.35">
      <c r="A90726" s="46"/>
      <c r="H90726" s="103"/>
      <c r="AD90726" s="99"/>
      <c r="AF90726" s="46"/>
      <c r="AM90726" s="121"/>
      <c r="AO90726" s="46"/>
    </row>
    <row r="90727" spans="1:41" s="60" customFormat="1" hidden="1" x14ac:dyDescent="0.35">
      <c r="A90727" s="46"/>
      <c r="H90727" s="103"/>
      <c r="AD90727" s="99"/>
      <c r="AF90727" s="46"/>
      <c r="AM90727" s="121"/>
      <c r="AO90727" s="46"/>
    </row>
    <row r="90728" spans="1:41" s="60" customFormat="1" hidden="1" x14ac:dyDescent="0.35">
      <c r="A90728" s="46"/>
      <c r="H90728" s="103"/>
      <c r="AD90728" s="99"/>
      <c r="AF90728" s="46"/>
      <c r="AM90728" s="121"/>
      <c r="AO90728" s="46"/>
    </row>
    <row r="90729" spans="1:41" s="60" customFormat="1" hidden="1" x14ac:dyDescent="0.35">
      <c r="A90729" s="46"/>
      <c r="H90729" s="103"/>
      <c r="AD90729" s="99"/>
      <c r="AF90729" s="46"/>
      <c r="AM90729" s="121"/>
      <c r="AO90729" s="46"/>
    </row>
    <row r="90730" spans="1:41" s="60" customFormat="1" hidden="1" x14ac:dyDescent="0.35">
      <c r="A90730" s="46"/>
      <c r="H90730" s="103"/>
      <c r="AD90730" s="99"/>
      <c r="AF90730" s="46"/>
      <c r="AM90730" s="121"/>
      <c r="AO90730" s="46"/>
    </row>
    <row r="90731" spans="1:41" s="60" customFormat="1" hidden="1" x14ac:dyDescent="0.35">
      <c r="A90731" s="46"/>
      <c r="H90731" s="103"/>
      <c r="AD90731" s="99"/>
      <c r="AF90731" s="46"/>
      <c r="AM90731" s="121"/>
      <c r="AO90731" s="46"/>
    </row>
    <row r="90732" spans="1:41" s="60" customFormat="1" hidden="1" x14ac:dyDescent="0.35">
      <c r="A90732" s="46"/>
      <c r="H90732" s="103"/>
      <c r="AD90732" s="99"/>
      <c r="AF90732" s="46"/>
      <c r="AM90732" s="121"/>
      <c r="AO90732" s="46"/>
    </row>
    <row r="90733" spans="1:41" s="60" customFormat="1" hidden="1" x14ac:dyDescent="0.35">
      <c r="A90733" s="46"/>
      <c r="H90733" s="103"/>
      <c r="AD90733" s="99"/>
      <c r="AF90733" s="46"/>
      <c r="AM90733" s="121"/>
      <c r="AO90733" s="46"/>
    </row>
    <row r="90734" spans="1:41" s="60" customFormat="1" hidden="1" x14ac:dyDescent="0.35">
      <c r="A90734" s="46"/>
      <c r="H90734" s="103"/>
      <c r="AD90734" s="99"/>
      <c r="AF90734" s="46"/>
      <c r="AM90734" s="121"/>
      <c r="AO90734" s="46"/>
    </row>
    <row r="90735" spans="1:41" s="60" customFormat="1" hidden="1" x14ac:dyDescent="0.35">
      <c r="A90735" s="46"/>
      <c r="H90735" s="103"/>
      <c r="AD90735" s="99"/>
      <c r="AF90735" s="46"/>
      <c r="AM90735" s="121"/>
      <c r="AO90735" s="46"/>
    </row>
    <row r="90736" spans="1:41" s="60" customFormat="1" hidden="1" x14ac:dyDescent="0.35">
      <c r="A90736" s="46"/>
      <c r="H90736" s="103"/>
      <c r="AD90736" s="99"/>
      <c r="AF90736" s="46"/>
      <c r="AM90736" s="121"/>
      <c r="AO90736" s="46"/>
    </row>
    <row r="90737" spans="1:41" s="60" customFormat="1" hidden="1" x14ac:dyDescent="0.35">
      <c r="A90737" s="46"/>
      <c r="H90737" s="103"/>
      <c r="AD90737" s="99"/>
      <c r="AF90737" s="46"/>
      <c r="AM90737" s="121"/>
      <c r="AO90737" s="46"/>
    </row>
    <row r="90738" spans="1:41" s="60" customFormat="1" hidden="1" x14ac:dyDescent="0.35">
      <c r="A90738" s="46"/>
      <c r="H90738" s="103"/>
      <c r="AD90738" s="99"/>
      <c r="AF90738" s="46"/>
      <c r="AM90738" s="121"/>
      <c r="AO90738" s="46"/>
    </row>
    <row r="90739" spans="1:41" s="60" customFormat="1" hidden="1" x14ac:dyDescent="0.35">
      <c r="A90739" s="46"/>
      <c r="H90739" s="103"/>
      <c r="AD90739" s="99"/>
      <c r="AF90739" s="46"/>
      <c r="AM90739" s="121"/>
      <c r="AO90739" s="46"/>
    </row>
    <row r="90740" spans="1:41" s="60" customFormat="1" hidden="1" x14ac:dyDescent="0.35">
      <c r="A90740" s="46"/>
      <c r="H90740" s="103"/>
      <c r="AD90740" s="99"/>
      <c r="AF90740" s="46"/>
      <c r="AM90740" s="121"/>
      <c r="AO90740" s="46"/>
    </row>
    <row r="90741" spans="1:41" s="60" customFormat="1" hidden="1" x14ac:dyDescent="0.35">
      <c r="A90741" s="46"/>
      <c r="H90741" s="103"/>
      <c r="AD90741" s="99"/>
      <c r="AF90741" s="46"/>
      <c r="AM90741" s="121"/>
      <c r="AO90741" s="46"/>
    </row>
    <row r="90742" spans="1:41" s="60" customFormat="1" hidden="1" x14ac:dyDescent="0.35">
      <c r="A90742" s="46"/>
      <c r="H90742" s="103"/>
      <c r="AD90742" s="99"/>
      <c r="AF90742" s="46"/>
      <c r="AM90742" s="121"/>
      <c r="AO90742" s="46"/>
    </row>
    <row r="90743" spans="1:41" s="60" customFormat="1" hidden="1" x14ac:dyDescent="0.35">
      <c r="A90743" s="46"/>
      <c r="H90743" s="103"/>
      <c r="AD90743" s="99"/>
      <c r="AF90743" s="46"/>
      <c r="AM90743" s="121"/>
      <c r="AO90743" s="46"/>
    </row>
    <row r="90744" spans="1:41" s="60" customFormat="1" hidden="1" x14ac:dyDescent="0.35">
      <c r="A90744" s="46"/>
      <c r="H90744" s="103"/>
      <c r="AD90744" s="99"/>
      <c r="AF90744" s="46"/>
      <c r="AM90744" s="121"/>
      <c r="AO90744" s="46"/>
    </row>
    <row r="90745" spans="1:41" s="60" customFormat="1" hidden="1" x14ac:dyDescent="0.35">
      <c r="A90745" s="46"/>
      <c r="H90745" s="103"/>
      <c r="AD90745" s="99"/>
      <c r="AF90745" s="46"/>
      <c r="AM90745" s="121"/>
      <c r="AO90745" s="46"/>
    </row>
    <row r="90746" spans="1:41" s="60" customFormat="1" hidden="1" x14ac:dyDescent="0.35">
      <c r="A90746" s="46"/>
      <c r="H90746" s="103"/>
      <c r="AD90746" s="99"/>
      <c r="AF90746" s="46"/>
      <c r="AM90746" s="121"/>
      <c r="AO90746" s="46"/>
    </row>
    <row r="90747" spans="1:41" s="60" customFormat="1" hidden="1" x14ac:dyDescent="0.35">
      <c r="A90747" s="46"/>
      <c r="H90747" s="103"/>
      <c r="AD90747" s="99"/>
      <c r="AF90747" s="46"/>
      <c r="AM90747" s="121"/>
      <c r="AO90747" s="46"/>
    </row>
    <row r="90748" spans="1:41" s="60" customFormat="1" hidden="1" x14ac:dyDescent="0.35">
      <c r="A90748" s="46"/>
      <c r="H90748" s="103"/>
      <c r="AD90748" s="99"/>
      <c r="AF90748" s="46"/>
      <c r="AM90748" s="121"/>
      <c r="AO90748" s="46"/>
    </row>
    <row r="90749" spans="1:41" s="60" customFormat="1" hidden="1" x14ac:dyDescent="0.35">
      <c r="A90749" s="46"/>
      <c r="H90749" s="103"/>
      <c r="AD90749" s="99"/>
      <c r="AF90749" s="46"/>
      <c r="AM90749" s="121"/>
      <c r="AO90749" s="46"/>
    </row>
    <row r="90750" spans="1:41" s="60" customFormat="1" hidden="1" x14ac:dyDescent="0.35">
      <c r="A90750" s="46"/>
      <c r="H90750" s="103"/>
      <c r="AD90750" s="99"/>
      <c r="AF90750" s="46"/>
      <c r="AM90750" s="121"/>
      <c r="AO90750" s="46"/>
    </row>
    <row r="90751" spans="1:41" s="60" customFormat="1" hidden="1" x14ac:dyDescent="0.35">
      <c r="A90751" s="46"/>
      <c r="H90751" s="103"/>
      <c r="AD90751" s="99"/>
      <c r="AF90751" s="46"/>
      <c r="AM90751" s="121"/>
      <c r="AO90751" s="46"/>
    </row>
    <row r="90752" spans="1:41" s="60" customFormat="1" hidden="1" x14ac:dyDescent="0.35">
      <c r="A90752" s="46"/>
      <c r="H90752" s="103"/>
      <c r="AD90752" s="99"/>
      <c r="AF90752" s="46"/>
      <c r="AM90752" s="121"/>
      <c r="AO90752" s="46"/>
    </row>
    <row r="90753" spans="1:41" s="60" customFormat="1" hidden="1" x14ac:dyDescent="0.35">
      <c r="A90753" s="46"/>
      <c r="H90753" s="103"/>
      <c r="AD90753" s="99"/>
      <c r="AF90753" s="46"/>
      <c r="AM90753" s="121"/>
      <c r="AO90753" s="46"/>
    </row>
    <row r="90754" spans="1:41" s="60" customFormat="1" hidden="1" x14ac:dyDescent="0.35">
      <c r="A90754" s="46"/>
      <c r="H90754" s="103"/>
      <c r="AD90754" s="99"/>
      <c r="AF90754" s="46"/>
      <c r="AM90754" s="121"/>
      <c r="AO90754" s="46"/>
    </row>
    <row r="90755" spans="1:41" s="60" customFormat="1" hidden="1" x14ac:dyDescent="0.35">
      <c r="A90755" s="46"/>
      <c r="H90755" s="103"/>
      <c r="AD90755" s="99"/>
      <c r="AF90755" s="46"/>
      <c r="AM90755" s="121"/>
      <c r="AO90755" s="46"/>
    </row>
    <row r="90756" spans="1:41" s="60" customFormat="1" hidden="1" x14ac:dyDescent="0.35">
      <c r="A90756" s="46"/>
      <c r="H90756" s="103"/>
      <c r="AD90756" s="99"/>
      <c r="AF90756" s="46"/>
      <c r="AM90756" s="121"/>
      <c r="AO90756" s="46"/>
    </row>
    <row r="90757" spans="1:41" s="60" customFormat="1" hidden="1" x14ac:dyDescent="0.35">
      <c r="A90757" s="46"/>
      <c r="H90757" s="103"/>
      <c r="AD90757" s="99"/>
      <c r="AF90757" s="46"/>
      <c r="AM90757" s="121"/>
      <c r="AO90757" s="46"/>
    </row>
    <row r="90758" spans="1:41" s="60" customFormat="1" hidden="1" x14ac:dyDescent="0.35">
      <c r="A90758" s="46"/>
      <c r="H90758" s="103"/>
      <c r="AD90758" s="99"/>
      <c r="AF90758" s="46"/>
      <c r="AM90758" s="121"/>
      <c r="AO90758" s="46"/>
    </row>
    <row r="90759" spans="1:41" s="60" customFormat="1" hidden="1" x14ac:dyDescent="0.35">
      <c r="A90759" s="46"/>
      <c r="H90759" s="103"/>
      <c r="AD90759" s="99"/>
      <c r="AF90759" s="46"/>
      <c r="AM90759" s="121"/>
      <c r="AO90759" s="46"/>
    </row>
    <row r="90760" spans="1:41" s="60" customFormat="1" hidden="1" x14ac:dyDescent="0.35">
      <c r="A90760" s="46"/>
      <c r="H90760" s="103"/>
      <c r="AD90760" s="99"/>
      <c r="AF90760" s="46"/>
      <c r="AM90760" s="121"/>
      <c r="AO90760" s="46"/>
    </row>
    <row r="90761" spans="1:41" s="60" customFormat="1" hidden="1" x14ac:dyDescent="0.35">
      <c r="A90761" s="46"/>
      <c r="H90761" s="103"/>
      <c r="AD90761" s="99"/>
      <c r="AF90761" s="46"/>
      <c r="AM90761" s="121"/>
      <c r="AO90761" s="46"/>
    </row>
    <row r="90762" spans="1:41" s="60" customFormat="1" hidden="1" x14ac:dyDescent="0.35">
      <c r="A90762" s="46"/>
      <c r="H90762" s="103"/>
      <c r="AD90762" s="99"/>
      <c r="AF90762" s="46"/>
      <c r="AM90762" s="121"/>
      <c r="AO90762" s="46"/>
    </row>
    <row r="90763" spans="1:41" s="60" customFormat="1" hidden="1" x14ac:dyDescent="0.35">
      <c r="A90763" s="46"/>
      <c r="H90763" s="103"/>
      <c r="AD90763" s="99"/>
      <c r="AF90763" s="46"/>
      <c r="AM90763" s="121"/>
      <c r="AO90763" s="46"/>
    </row>
    <row r="90764" spans="1:41" s="60" customFormat="1" hidden="1" x14ac:dyDescent="0.35">
      <c r="A90764" s="46"/>
      <c r="H90764" s="103"/>
      <c r="AD90764" s="99"/>
      <c r="AF90764" s="46"/>
      <c r="AM90764" s="121"/>
      <c r="AO90764" s="46"/>
    </row>
    <row r="90765" spans="1:41" s="60" customFormat="1" hidden="1" x14ac:dyDescent="0.35">
      <c r="A90765" s="46"/>
      <c r="H90765" s="103"/>
      <c r="AD90765" s="99"/>
      <c r="AF90765" s="46"/>
      <c r="AM90765" s="121"/>
      <c r="AO90765" s="46"/>
    </row>
    <row r="90766" spans="1:41" s="60" customFormat="1" hidden="1" x14ac:dyDescent="0.35">
      <c r="A90766" s="46"/>
      <c r="H90766" s="103"/>
      <c r="AD90766" s="99"/>
      <c r="AF90766" s="46"/>
      <c r="AM90766" s="121"/>
      <c r="AO90766" s="46"/>
    </row>
    <row r="90767" spans="1:41" s="60" customFormat="1" hidden="1" x14ac:dyDescent="0.35">
      <c r="A90767" s="46"/>
      <c r="H90767" s="103"/>
      <c r="AD90767" s="99"/>
      <c r="AF90767" s="46"/>
      <c r="AM90767" s="121"/>
      <c r="AO90767" s="46"/>
    </row>
    <row r="90768" spans="1:41" s="60" customFormat="1" hidden="1" x14ac:dyDescent="0.35">
      <c r="A90768" s="46"/>
      <c r="H90768" s="103"/>
      <c r="AD90768" s="99"/>
      <c r="AF90768" s="46"/>
      <c r="AM90768" s="121"/>
      <c r="AO90768" s="46"/>
    </row>
    <row r="90769" spans="1:41" s="60" customFormat="1" hidden="1" x14ac:dyDescent="0.35">
      <c r="A90769" s="46"/>
      <c r="H90769" s="103"/>
      <c r="AD90769" s="99"/>
      <c r="AF90769" s="46"/>
      <c r="AM90769" s="121"/>
      <c r="AO90769" s="46"/>
    </row>
    <row r="90770" spans="1:41" s="60" customFormat="1" hidden="1" x14ac:dyDescent="0.35">
      <c r="A90770" s="46"/>
      <c r="H90770" s="103"/>
      <c r="AD90770" s="99"/>
      <c r="AF90770" s="46"/>
      <c r="AM90770" s="121"/>
      <c r="AO90770" s="46"/>
    </row>
    <row r="90771" spans="1:41" s="60" customFormat="1" hidden="1" x14ac:dyDescent="0.35">
      <c r="A90771" s="46"/>
      <c r="H90771" s="103"/>
      <c r="AD90771" s="99"/>
      <c r="AF90771" s="46"/>
      <c r="AM90771" s="121"/>
      <c r="AO90771" s="46"/>
    </row>
    <row r="90772" spans="1:41" s="60" customFormat="1" hidden="1" x14ac:dyDescent="0.35">
      <c r="A90772" s="46"/>
      <c r="H90772" s="103"/>
      <c r="AD90772" s="99"/>
      <c r="AF90772" s="46"/>
      <c r="AM90772" s="121"/>
      <c r="AO90772" s="46"/>
    </row>
    <row r="90773" spans="1:41" s="60" customFormat="1" hidden="1" x14ac:dyDescent="0.35">
      <c r="A90773" s="46"/>
      <c r="H90773" s="103"/>
      <c r="AD90773" s="99"/>
      <c r="AF90773" s="46"/>
      <c r="AM90773" s="121"/>
      <c r="AO90773" s="46"/>
    </row>
    <row r="90774" spans="1:41" s="60" customFormat="1" hidden="1" x14ac:dyDescent="0.35">
      <c r="A90774" s="46"/>
      <c r="H90774" s="103"/>
      <c r="AD90774" s="99"/>
      <c r="AF90774" s="46"/>
      <c r="AM90774" s="121"/>
      <c r="AO90774" s="46"/>
    </row>
    <row r="90775" spans="1:41" s="60" customFormat="1" hidden="1" x14ac:dyDescent="0.35">
      <c r="A90775" s="46"/>
      <c r="H90775" s="103"/>
      <c r="AD90775" s="99"/>
      <c r="AF90775" s="46"/>
      <c r="AM90775" s="121"/>
      <c r="AO90775" s="46"/>
    </row>
    <row r="90776" spans="1:41" s="60" customFormat="1" hidden="1" x14ac:dyDescent="0.35">
      <c r="A90776" s="46"/>
      <c r="H90776" s="103"/>
      <c r="AD90776" s="99"/>
      <c r="AF90776" s="46"/>
      <c r="AM90776" s="121"/>
      <c r="AO90776" s="46"/>
    </row>
    <row r="90777" spans="1:41" s="60" customFormat="1" hidden="1" x14ac:dyDescent="0.35">
      <c r="A90777" s="46"/>
      <c r="H90777" s="103"/>
      <c r="AD90777" s="99"/>
      <c r="AF90777" s="46"/>
      <c r="AM90777" s="121"/>
      <c r="AO90777" s="46"/>
    </row>
    <row r="90778" spans="1:41" s="60" customFormat="1" hidden="1" x14ac:dyDescent="0.35">
      <c r="A90778" s="46"/>
      <c r="H90778" s="103"/>
      <c r="AD90778" s="99"/>
      <c r="AF90778" s="46"/>
      <c r="AM90778" s="121"/>
      <c r="AO90778" s="46"/>
    </row>
    <row r="90779" spans="1:41" s="60" customFormat="1" hidden="1" x14ac:dyDescent="0.35">
      <c r="A90779" s="46"/>
      <c r="H90779" s="103"/>
      <c r="AD90779" s="99"/>
      <c r="AF90779" s="46"/>
      <c r="AM90779" s="121"/>
      <c r="AO90779" s="46"/>
    </row>
    <row r="90780" spans="1:41" s="60" customFormat="1" hidden="1" x14ac:dyDescent="0.35">
      <c r="A90780" s="46"/>
      <c r="H90780" s="103"/>
      <c r="AD90780" s="99"/>
      <c r="AF90780" s="46"/>
      <c r="AM90780" s="121"/>
      <c r="AO90780" s="46"/>
    </row>
    <row r="90781" spans="1:41" s="60" customFormat="1" hidden="1" x14ac:dyDescent="0.35">
      <c r="A90781" s="46"/>
      <c r="H90781" s="103"/>
      <c r="AD90781" s="99"/>
      <c r="AF90781" s="46"/>
      <c r="AM90781" s="121"/>
      <c r="AO90781" s="46"/>
    </row>
    <row r="90782" spans="1:41" s="60" customFormat="1" hidden="1" x14ac:dyDescent="0.35">
      <c r="A90782" s="46"/>
      <c r="H90782" s="103"/>
      <c r="AD90782" s="99"/>
      <c r="AF90782" s="46"/>
      <c r="AM90782" s="121"/>
      <c r="AO90782" s="46"/>
    </row>
    <row r="90783" spans="1:41" s="60" customFormat="1" hidden="1" x14ac:dyDescent="0.35">
      <c r="A90783" s="46"/>
      <c r="H90783" s="103"/>
      <c r="AD90783" s="99"/>
      <c r="AF90783" s="46"/>
      <c r="AM90783" s="121"/>
      <c r="AO90783" s="46"/>
    </row>
    <row r="90784" spans="1:41" s="60" customFormat="1" hidden="1" x14ac:dyDescent="0.35">
      <c r="A90784" s="46"/>
      <c r="H90784" s="103"/>
      <c r="AD90784" s="99"/>
      <c r="AF90784" s="46"/>
      <c r="AM90784" s="121"/>
      <c r="AO90784" s="46"/>
    </row>
    <row r="90785" spans="1:41" s="60" customFormat="1" hidden="1" x14ac:dyDescent="0.35">
      <c r="A90785" s="46"/>
      <c r="H90785" s="103"/>
      <c r="AD90785" s="99"/>
      <c r="AF90785" s="46"/>
      <c r="AM90785" s="121"/>
      <c r="AO90785" s="46"/>
    </row>
    <row r="90786" spans="1:41" s="60" customFormat="1" hidden="1" x14ac:dyDescent="0.35">
      <c r="A90786" s="46"/>
      <c r="H90786" s="103"/>
      <c r="AD90786" s="99"/>
      <c r="AF90786" s="46"/>
      <c r="AM90786" s="121"/>
      <c r="AO90786" s="46"/>
    </row>
    <row r="90787" spans="1:41" s="60" customFormat="1" hidden="1" x14ac:dyDescent="0.35">
      <c r="A90787" s="46"/>
      <c r="H90787" s="103"/>
      <c r="AD90787" s="99"/>
      <c r="AF90787" s="46"/>
      <c r="AM90787" s="121"/>
      <c r="AO90787" s="46"/>
    </row>
    <row r="90788" spans="1:41" s="60" customFormat="1" hidden="1" x14ac:dyDescent="0.35">
      <c r="A90788" s="46"/>
      <c r="H90788" s="103"/>
      <c r="AD90788" s="99"/>
      <c r="AF90788" s="46"/>
      <c r="AM90788" s="121"/>
      <c r="AO90788" s="46"/>
    </row>
    <row r="90789" spans="1:41" s="60" customFormat="1" hidden="1" x14ac:dyDescent="0.35">
      <c r="A90789" s="46"/>
      <c r="H90789" s="103"/>
      <c r="AD90789" s="99"/>
      <c r="AF90789" s="46"/>
      <c r="AM90789" s="121"/>
      <c r="AO90789" s="46"/>
    </row>
    <row r="90790" spans="1:41" s="60" customFormat="1" hidden="1" x14ac:dyDescent="0.35">
      <c r="A90790" s="46"/>
      <c r="H90790" s="103"/>
      <c r="AD90790" s="99"/>
      <c r="AF90790" s="46"/>
      <c r="AM90790" s="121"/>
      <c r="AO90790" s="46"/>
    </row>
    <row r="90791" spans="1:41" s="60" customFormat="1" hidden="1" x14ac:dyDescent="0.35">
      <c r="A90791" s="46"/>
      <c r="H90791" s="103"/>
      <c r="AD90791" s="99"/>
      <c r="AF90791" s="46"/>
      <c r="AM90791" s="121"/>
      <c r="AO90791" s="46"/>
    </row>
    <row r="90792" spans="1:41" s="60" customFormat="1" hidden="1" x14ac:dyDescent="0.35">
      <c r="A90792" s="46"/>
      <c r="H90792" s="103"/>
      <c r="AD90792" s="99"/>
      <c r="AF90792" s="46"/>
      <c r="AM90792" s="121"/>
      <c r="AO90792" s="46"/>
    </row>
    <row r="90793" spans="1:41" s="60" customFormat="1" hidden="1" x14ac:dyDescent="0.35">
      <c r="A90793" s="46"/>
      <c r="H90793" s="103"/>
      <c r="AD90793" s="99"/>
      <c r="AF90793" s="46"/>
      <c r="AM90793" s="121"/>
      <c r="AO90793" s="46"/>
    </row>
    <row r="90794" spans="1:41" s="60" customFormat="1" hidden="1" x14ac:dyDescent="0.35">
      <c r="A90794" s="46"/>
      <c r="H90794" s="103"/>
      <c r="AD90794" s="99"/>
      <c r="AF90794" s="46"/>
      <c r="AM90794" s="121"/>
      <c r="AO90794" s="46"/>
    </row>
    <row r="90795" spans="1:41" s="60" customFormat="1" hidden="1" x14ac:dyDescent="0.35">
      <c r="A90795" s="46"/>
      <c r="H90795" s="103"/>
      <c r="AD90795" s="99"/>
      <c r="AF90795" s="46"/>
      <c r="AM90795" s="121"/>
      <c r="AO90795" s="46"/>
    </row>
    <row r="90796" spans="1:41" s="60" customFormat="1" hidden="1" x14ac:dyDescent="0.35">
      <c r="A90796" s="46"/>
      <c r="H90796" s="103"/>
      <c r="AD90796" s="99"/>
      <c r="AF90796" s="46"/>
      <c r="AM90796" s="121"/>
      <c r="AO90796" s="46"/>
    </row>
    <row r="90797" spans="1:41" s="60" customFormat="1" hidden="1" x14ac:dyDescent="0.35">
      <c r="A90797" s="46"/>
      <c r="H90797" s="103"/>
      <c r="AD90797" s="99"/>
      <c r="AF90797" s="46"/>
      <c r="AM90797" s="121"/>
      <c r="AO90797" s="46"/>
    </row>
    <row r="90798" spans="1:41" s="60" customFormat="1" hidden="1" x14ac:dyDescent="0.35">
      <c r="A90798" s="46"/>
      <c r="H90798" s="103"/>
      <c r="AD90798" s="99"/>
      <c r="AF90798" s="46"/>
      <c r="AM90798" s="121"/>
      <c r="AO90798" s="46"/>
    </row>
    <row r="90799" spans="1:41" s="60" customFormat="1" hidden="1" x14ac:dyDescent="0.35">
      <c r="A90799" s="46"/>
      <c r="H90799" s="103"/>
      <c r="AD90799" s="99"/>
      <c r="AF90799" s="46"/>
      <c r="AM90799" s="121"/>
      <c r="AO90799" s="46"/>
    </row>
    <row r="90800" spans="1:41" s="60" customFormat="1" hidden="1" x14ac:dyDescent="0.35">
      <c r="A90800" s="46"/>
      <c r="H90800" s="103"/>
      <c r="AD90800" s="99"/>
      <c r="AF90800" s="46"/>
      <c r="AM90800" s="121"/>
      <c r="AO90800" s="46"/>
    </row>
    <row r="90801" spans="1:41" s="60" customFormat="1" hidden="1" x14ac:dyDescent="0.35">
      <c r="A90801" s="46"/>
      <c r="H90801" s="103"/>
      <c r="AD90801" s="99"/>
      <c r="AF90801" s="46"/>
      <c r="AM90801" s="121"/>
      <c r="AO90801" s="46"/>
    </row>
    <row r="90802" spans="1:41" s="60" customFormat="1" hidden="1" x14ac:dyDescent="0.35">
      <c r="A90802" s="46"/>
      <c r="H90802" s="103"/>
      <c r="AD90802" s="99"/>
      <c r="AF90802" s="46"/>
      <c r="AM90802" s="121"/>
      <c r="AO90802" s="46"/>
    </row>
    <row r="90803" spans="1:41" s="60" customFormat="1" hidden="1" x14ac:dyDescent="0.35">
      <c r="A90803" s="46"/>
      <c r="H90803" s="103"/>
      <c r="AD90803" s="99"/>
      <c r="AF90803" s="46"/>
      <c r="AM90803" s="121"/>
      <c r="AO90803" s="46"/>
    </row>
    <row r="90804" spans="1:41" s="60" customFormat="1" hidden="1" x14ac:dyDescent="0.35">
      <c r="A90804" s="46"/>
      <c r="H90804" s="103"/>
      <c r="AD90804" s="99"/>
      <c r="AF90804" s="46"/>
      <c r="AM90804" s="121"/>
      <c r="AO90804" s="46"/>
    </row>
    <row r="90805" spans="1:41" s="60" customFormat="1" hidden="1" x14ac:dyDescent="0.35">
      <c r="A90805" s="46"/>
      <c r="H90805" s="103"/>
      <c r="AD90805" s="99"/>
      <c r="AF90805" s="46"/>
      <c r="AM90805" s="121"/>
      <c r="AO90805" s="46"/>
    </row>
    <row r="90806" spans="1:41" s="60" customFormat="1" hidden="1" x14ac:dyDescent="0.35">
      <c r="A90806" s="46"/>
      <c r="H90806" s="103"/>
      <c r="AD90806" s="99"/>
      <c r="AF90806" s="46"/>
      <c r="AM90806" s="121"/>
      <c r="AO90806" s="46"/>
    </row>
    <row r="90807" spans="1:41" s="60" customFormat="1" hidden="1" x14ac:dyDescent="0.35">
      <c r="A90807" s="46"/>
      <c r="H90807" s="103"/>
      <c r="AD90807" s="99"/>
      <c r="AF90807" s="46"/>
      <c r="AM90807" s="121"/>
      <c r="AO90807" s="46"/>
    </row>
    <row r="90808" spans="1:41" s="60" customFormat="1" hidden="1" x14ac:dyDescent="0.35">
      <c r="A90808" s="46"/>
      <c r="H90808" s="103"/>
      <c r="AD90808" s="99"/>
      <c r="AF90808" s="46"/>
      <c r="AM90808" s="121"/>
      <c r="AO90808" s="46"/>
    </row>
    <row r="90809" spans="1:41" s="60" customFormat="1" hidden="1" x14ac:dyDescent="0.35">
      <c r="A90809" s="46"/>
      <c r="H90809" s="103"/>
      <c r="AD90809" s="99"/>
      <c r="AF90809" s="46"/>
      <c r="AM90809" s="121"/>
      <c r="AO90809" s="46"/>
    </row>
    <row r="90810" spans="1:41" s="60" customFormat="1" hidden="1" x14ac:dyDescent="0.35">
      <c r="A90810" s="46"/>
      <c r="H90810" s="103"/>
      <c r="AD90810" s="99"/>
      <c r="AF90810" s="46"/>
      <c r="AM90810" s="121"/>
      <c r="AO90810" s="46"/>
    </row>
    <row r="90811" spans="1:41" s="60" customFormat="1" hidden="1" x14ac:dyDescent="0.35">
      <c r="A90811" s="46"/>
      <c r="H90811" s="103"/>
      <c r="AD90811" s="99"/>
      <c r="AF90811" s="46"/>
      <c r="AM90811" s="121"/>
      <c r="AO90811" s="46"/>
    </row>
    <row r="90812" spans="1:41" s="60" customFormat="1" hidden="1" x14ac:dyDescent="0.35">
      <c r="A90812" s="46"/>
      <c r="H90812" s="103"/>
      <c r="AD90812" s="99"/>
      <c r="AF90812" s="46"/>
      <c r="AM90812" s="121"/>
      <c r="AO90812" s="46"/>
    </row>
    <row r="90813" spans="1:41" s="60" customFormat="1" hidden="1" x14ac:dyDescent="0.35">
      <c r="A90813" s="46"/>
      <c r="H90813" s="103"/>
      <c r="AD90813" s="99"/>
      <c r="AF90813" s="46"/>
      <c r="AM90813" s="121"/>
      <c r="AO90813" s="46"/>
    </row>
    <row r="90814" spans="1:41" s="60" customFormat="1" hidden="1" x14ac:dyDescent="0.35">
      <c r="A90814" s="46"/>
      <c r="H90814" s="103"/>
      <c r="AD90814" s="99"/>
      <c r="AF90814" s="46"/>
      <c r="AM90814" s="121"/>
      <c r="AO90814" s="46"/>
    </row>
    <row r="90815" spans="1:41" s="60" customFormat="1" hidden="1" x14ac:dyDescent="0.35">
      <c r="A90815" s="46"/>
      <c r="H90815" s="103"/>
      <c r="AD90815" s="99"/>
      <c r="AF90815" s="46"/>
      <c r="AM90815" s="121"/>
      <c r="AO90815" s="46"/>
    </row>
    <row r="90816" spans="1:41" s="60" customFormat="1" hidden="1" x14ac:dyDescent="0.35">
      <c r="A90816" s="46"/>
      <c r="H90816" s="103"/>
      <c r="AD90816" s="99"/>
      <c r="AF90816" s="46"/>
      <c r="AM90816" s="121"/>
      <c r="AO90816" s="46"/>
    </row>
    <row r="90817" spans="1:41" s="60" customFormat="1" hidden="1" x14ac:dyDescent="0.35">
      <c r="A90817" s="46"/>
      <c r="H90817" s="103"/>
      <c r="AD90817" s="99"/>
      <c r="AF90817" s="46"/>
      <c r="AM90817" s="121"/>
      <c r="AO90817" s="46"/>
    </row>
    <row r="90818" spans="1:41" s="60" customFormat="1" hidden="1" x14ac:dyDescent="0.35">
      <c r="A90818" s="46"/>
      <c r="H90818" s="103"/>
      <c r="AD90818" s="99"/>
      <c r="AF90818" s="46"/>
      <c r="AM90818" s="121"/>
      <c r="AO90818" s="46"/>
    </row>
    <row r="90819" spans="1:41" s="60" customFormat="1" hidden="1" x14ac:dyDescent="0.35">
      <c r="A90819" s="46"/>
      <c r="H90819" s="103"/>
      <c r="AD90819" s="99"/>
      <c r="AF90819" s="46"/>
      <c r="AM90819" s="121"/>
      <c r="AO90819" s="46"/>
    </row>
    <row r="90820" spans="1:41" s="60" customFormat="1" hidden="1" x14ac:dyDescent="0.35">
      <c r="A90820" s="46"/>
      <c r="H90820" s="103"/>
      <c r="AD90820" s="99"/>
      <c r="AF90820" s="46"/>
      <c r="AM90820" s="121"/>
      <c r="AO90820" s="46"/>
    </row>
    <row r="90821" spans="1:41" s="60" customFormat="1" hidden="1" x14ac:dyDescent="0.35">
      <c r="A90821" s="46"/>
      <c r="H90821" s="103"/>
      <c r="AD90821" s="99"/>
      <c r="AF90821" s="46"/>
      <c r="AM90821" s="121"/>
      <c r="AO90821" s="46"/>
    </row>
    <row r="90822" spans="1:41" s="60" customFormat="1" hidden="1" x14ac:dyDescent="0.35">
      <c r="A90822" s="46"/>
      <c r="H90822" s="103"/>
      <c r="AD90822" s="99"/>
      <c r="AF90822" s="46"/>
      <c r="AM90822" s="121"/>
      <c r="AO90822" s="46"/>
    </row>
    <row r="90823" spans="1:41" s="60" customFormat="1" hidden="1" x14ac:dyDescent="0.35">
      <c r="A90823" s="46"/>
      <c r="H90823" s="103"/>
      <c r="AD90823" s="99"/>
      <c r="AF90823" s="46"/>
      <c r="AM90823" s="121"/>
      <c r="AO90823" s="46"/>
    </row>
    <row r="90824" spans="1:41" s="60" customFormat="1" hidden="1" x14ac:dyDescent="0.35">
      <c r="A90824" s="46"/>
      <c r="H90824" s="103"/>
      <c r="AD90824" s="99"/>
      <c r="AF90824" s="46"/>
      <c r="AM90824" s="121"/>
      <c r="AO90824" s="46"/>
    </row>
    <row r="90825" spans="1:41" s="60" customFormat="1" hidden="1" x14ac:dyDescent="0.35">
      <c r="A90825" s="46"/>
      <c r="H90825" s="103"/>
      <c r="AD90825" s="99"/>
      <c r="AF90825" s="46"/>
      <c r="AM90825" s="121"/>
      <c r="AO90825" s="46"/>
    </row>
    <row r="90826" spans="1:41" s="60" customFormat="1" hidden="1" x14ac:dyDescent="0.35">
      <c r="A90826" s="46"/>
      <c r="H90826" s="103"/>
      <c r="AD90826" s="99"/>
      <c r="AF90826" s="46"/>
      <c r="AM90826" s="121"/>
      <c r="AO90826" s="46"/>
    </row>
    <row r="90827" spans="1:41" s="60" customFormat="1" hidden="1" x14ac:dyDescent="0.35">
      <c r="A90827" s="46"/>
      <c r="H90827" s="103"/>
      <c r="AD90827" s="99"/>
      <c r="AF90827" s="46"/>
      <c r="AM90827" s="121"/>
      <c r="AO90827" s="46"/>
    </row>
    <row r="90828" spans="1:41" s="60" customFormat="1" hidden="1" x14ac:dyDescent="0.35">
      <c r="A90828" s="46"/>
      <c r="H90828" s="103"/>
      <c r="AD90828" s="99"/>
      <c r="AF90828" s="46"/>
      <c r="AM90828" s="121"/>
      <c r="AO90828" s="46"/>
    </row>
    <row r="90829" spans="1:41" s="60" customFormat="1" hidden="1" x14ac:dyDescent="0.35">
      <c r="A90829" s="46"/>
      <c r="H90829" s="103"/>
      <c r="AD90829" s="99"/>
      <c r="AF90829" s="46"/>
      <c r="AM90829" s="121"/>
      <c r="AO90829" s="46"/>
    </row>
    <row r="90830" spans="1:41" s="60" customFormat="1" hidden="1" x14ac:dyDescent="0.35">
      <c r="A90830" s="46"/>
      <c r="H90830" s="103"/>
      <c r="AD90830" s="99"/>
      <c r="AF90830" s="46"/>
      <c r="AM90830" s="121"/>
      <c r="AO90830" s="46"/>
    </row>
    <row r="90831" spans="1:41" s="60" customFormat="1" hidden="1" x14ac:dyDescent="0.35">
      <c r="A90831" s="46"/>
      <c r="H90831" s="103"/>
      <c r="AD90831" s="99"/>
      <c r="AF90831" s="46"/>
      <c r="AM90831" s="121"/>
      <c r="AO90831" s="46"/>
    </row>
    <row r="90832" spans="1:41" s="60" customFormat="1" hidden="1" x14ac:dyDescent="0.35">
      <c r="A90832" s="46"/>
      <c r="H90832" s="103"/>
      <c r="AD90832" s="99"/>
      <c r="AF90832" s="46"/>
      <c r="AM90832" s="121"/>
      <c r="AO90832" s="46"/>
    </row>
    <row r="90833" spans="1:41" s="60" customFormat="1" hidden="1" x14ac:dyDescent="0.35">
      <c r="A90833" s="46"/>
      <c r="H90833" s="103"/>
      <c r="AD90833" s="99"/>
      <c r="AF90833" s="46"/>
      <c r="AM90833" s="121"/>
      <c r="AO90833" s="46"/>
    </row>
    <row r="90834" spans="1:41" s="60" customFormat="1" hidden="1" x14ac:dyDescent="0.35">
      <c r="A90834" s="46"/>
      <c r="H90834" s="103"/>
      <c r="AD90834" s="99"/>
      <c r="AF90834" s="46"/>
      <c r="AM90834" s="121"/>
      <c r="AO90834" s="46"/>
    </row>
    <row r="90835" spans="1:41" s="60" customFormat="1" hidden="1" x14ac:dyDescent="0.35">
      <c r="A90835" s="46"/>
      <c r="H90835" s="103"/>
      <c r="AD90835" s="99"/>
      <c r="AF90835" s="46"/>
      <c r="AM90835" s="121"/>
      <c r="AO90835" s="46"/>
    </row>
    <row r="90836" spans="1:41" s="60" customFormat="1" hidden="1" x14ac:dyDescent="0.35">
      <c r="A90836" s="46"/>
      <c r="H90836" s="103"/>
      <c r="AD90836" s="99"/>
      <c r="AF90836" s="46"/>
      <c r="AM90836" s="121"/>
      <c r="AO90836" s="46"/>
    </row>
    <row r="90837" spans="1:41" s="60" customFormat="1" hidden="1" x14ac:dyDescent="0.35">
      <c r="A90837" s="46"/>
      <c r="H90837" s="103"/>
      <c r="AD90837" s="99"/>
      <c r="AF90837" s="46"/>
      <c r="AM90837" s="121"/>
      <c r="AO90837" s="46"/>
    </row>
    <row r="90838" spans="1:41" s="60" customFormat="1" hidden="1" x14ac:dyDescent="0.35">
      <c r="A90838" s="46"/>
      <c r="H90838" s="103"/>
      <c r="AD90838" s="99"/>
      <c r="AF90838" s="46"/>
      <c r="AM90838" s="121"/>
      <c r="AO90838" s="46"/>
    </row>
    <row r="90839" spans="1:41" s="60" customFormat="1" hidden="1" x14ac:dyDescent="0.35">
      <c r="A90839" s="46"/>
      <c r="H90839" s="103"/>
      <c r="AD90839" s="99"/>
      <c r="AF90839" s="46"/>
      <c r="AM90839" s="121"/>
      <c r="AO90839" s="46"/>
    </row>
    <row r="90840" spans="1:41" s="60" customFormat="1" hidden="1" x14ac:dyDescent="0.35">
      <c r="A90840" s="46"/>
      <c r="H90840" s="103"/>
      <c r="AD90840" s="99"/>
      <c r="AF90840" s="46"/>
      <c r="AM90840" s="121"/>
      <c r="AO90840" s="46"/>
    </row>
    <row r="90841" spans="1:41" s="60" customFormat="1" hidden="1" x14ac:dyDescent="0.35">
      <c r="A90841" s="46"/>
      <c r="H90841" s="103"/>
      <c r="AD90841" s="99"/>
      <c r="AF90841" s="46"/>
      <c r="AM90841" s="121"/>
      <c r="AO90841" s="46"/>
    </row>
    <row r="90842" spans="1:41" s="60" customFormat="1" hidden="1" x14ac:dyDescent="0.35">
      <c r="A90842" s="46"/>
      <c r="H90842" s="103"/>
      <c r="AD90842" s="99"/>
      <c r="AF90842" s="46"/>
      <c r="AM90842" s="121"/>
      <c r="AO90842" s="46"/>
    </row>
    <row r="90843" spans="1:41" s="60" customFormat="1" hidden="1" x14ac:dyDescent="0.35">
      <c r="A90843" s="46"/>
      <c r="H90843" s="103"/>
      <c r="AD90843" s="99"/>
      <c r="AF90843" s="46"/>
      <c r="AM90843" s="121"/>
      <c r="AO90843" s="46"/>
    </row>
    <row r="90844" spans="1:41" s="60" customFormat="1" hidden="1" x14ac:dyDescent="0.35">
      <c r="A90844" s="46"/>
      <c r="H90844" s="103"/>
      <c r="AD90844" s="99"/>
      <c r="AF90844" s="46"/>
      <c r="AM90844" s="121"/>
      <c r="AO90844" s="46"/>
    </row>
    <row r="90845" spans="1:41" s="60" customFormat="1" hidden="1" x14ac:dyDescent="0.35">
      <c r="A90845" s="46"/>
      <c r="H90845" s="103"/>
      <c r="AD90845" s="99"/>
      <c r="AF90845" s="46"/>
      <c r="AM90845" s="121"/>
      <c r="AO90845" s="46"/>
    </row>
    <row r="90846" spans="1:41" s="60" customFormat="1" hidden="1" x14ac:dyDescent="0.35">
      <c r="A90846" s="46"/>
      <c r="H90846" s="103"/>
      <c r="AD90846" s="99"/>
      <c r="AF90846" s="46"/>
      <c r="AM90846" s="121"/>
      <c r="AO90846" s="46"/>
    </row>
    <row r="90847" spans="1:41" s="60" customFormat="1" hidden="1" x14ac:dyDescent="0.35">
      <c r="A90847" s="46"/>
      <c r="H90847" s="103"/>
      <c r="AD90847" s="99"/>
      <c r="AF90847" s="46"/>
      <c r="AM90847" s="121"/>
      <c r="AO90847" s="46"/>
    </row>
    <row r="90848" spans="1:41" s="60" customFormat="1" hidden="1" x14ac:dyDescent="0.35">
      <c r="A90848" s="46"/>
      <c r="H90848" s="103"/>
      <c r="AD90848" s="99"/>
      <c r="AF90848" s="46"/>
      <c r="AM90848" s="121"/>
      <c r="AO90848" s="46"/>
    </row>
    <row r="90849" spans="1:41" s="60" customFormat="1" hidden="1" x14ac:dyDescent="0.35">
      <c r="A90849" s="46"/>
      <c r="H90849" s="103"/>
      <c r="AD90849" s="99"/>
      <c r="AF90849" s="46"/>
      <c r="AM90849" s="121"/>
      <c r="AO90849" s="46"/>
    </row>
    <row r="90850" spans="1:41" s="60" customFormat="1" hidden="1" x14ac:dyDescent="0.35">
      <c r="A90850" s="46"/>
      <c r="H90850" s="103"/>
      <c r="AD90850" s="99"/>
      <c r="AF90850" s="46"/>
      <c r="AM90850" s="121"/>
      <c r="AO90850" s="46"/>
    </row>
    <row r="90851" spans="1:41" s="60" customFormat="1" hidden="1" x14ac:dyDescent="0.35">
      <c r="A90851" s="46"/>
      <c r="H90851" s="103"/>
      <c r="AD90851" s="99"/>
      <c r="AF90851" s="46"/>
      <c r="AM90851" s="121"/>
      <c r="AO90851" s="46"/>
    </row>
    <row r="90852" spans="1:41" s="60" customFormat="1" hidden="1" x14ac:dyDescent="0.35">
      <c r="A90852" s="46"/>
      <c r="H90852" s="103"/>
      <c r="AD90852" s="99"/>
      <c r="AF90852" s="46"/>
      <c r="AM90852" s="121"/>
      <c r="AO90852" s="46"/>
    </row>
    <row r="90853" spans="1:41" s="60" customFormat="1" hidden="1" x14ac:dyDescent="0.35">
      <c r="A90853" s="46"/>
      <c r="H90853" s="103"/>
      <c r="AD90853" s="99"/>
      <c r="AF90853" s="46"/>
      <c r="AM90853" s="121"/>
      <c r="AO90853" s="46"/>
    </row>
    <row r="90854" spans="1:41" s="60" customFormat="1" hidden="1" x14ac:dyDescent="0.35">
      <c r="A90854" s="46"/>
      <c r="H90854" s="103"/>
      <c r="AD90854" s="99"/>
      <c r="AF90854" s="46"/>
      <c r="AM90854" s="121"/>
      <c r="AO90854" s="46"/>
    </row>
    <row r="90855" spans="1:41" s="60" customFormat="1" hidden="1" x14ac:dyDescent="0.35">
      <c r="A90855" s="46"/>
      <c r="H90855" s="103"/>
      <c r="AD90855" s="99"/>
      <c r="AF90855" s="46"/>
      <c r="AM90855" s="121"/>
      <c r="AO90855" s="46"/>
    </row>
    <row r="90856" spans="1:41" s="60" customFormat="1" hidden="1" x14ac:dyDescent="0.35">
      <c r="A90856" s="46"/>
      <c r="H90856" s="103"/>
      <c r="AD90856" s="99"/>
      <c r="AF90856" s="46"/>
      <c r="AM90856" s="121"/>
      <c r="AO90856" s="46"/>
    </row>
    <row r="90857" spans="1:41" s="60" customFormat="1" hidden="1" x14ac:dyDescent="0.35">
      <c r="A90857" s="46"/>
      <c r="H90857" s="103"/>
      <c r="AD90857" s="99"/>
      <c r="AF90857" s="46"/>
      <c r="AM90857" s="121"/>
      <c r="AO90857" s="46"/>
    </row>
    <row r="90858" spans="1:41" s="60" customFormat="1" hidden="1" x14ac:dyDescent="0.35">
      <c r="A90858" s="46"/>
      <c r="H90858" s="103"/>
      <c r="AD90858" s="99"/>
      <c r="AF90858" s="46"/>
      <c r="AM90858" s="121"/>
      <c r="AO90858" s="46"/>
    </row>
    <row r="90859" spans="1:41" s="60" customFormat="1" hidden="1" x14ac:dyDescent="0.35">
      <c r="A90859" s="46"/>
      <c r="H90859" s="103"/>
      <c r="AD90859" s="99"/>
      <c r="AF90859" s="46"/>
      <c r="AM90859" s="121"/>
      <c r="AO90859" s="46"/>
    </row>
    <row r="90860" spans="1:41" s="60" customFormat="1" hidden="1" x14ac:dyDescent="0.35">
      <c r="A90860" s="46"/>
      <c r="H90860" s="103"/>
      <c r="AD90860" s="99"/>
      <c r="AF90860" s="46"/>
      <c r="AM90860" s="121"/>
      <c r="AO90860" s="46"/>
    </row>
    <row r="90861" spans="1:41" s="60" customFormat="1" hidden="1" x14ac:dyDescent="0.35">
      <c r="A90861" s="46"/>
      <c r="H90861" s="103"/>
      <c r="AD90861" s="99"/>
      <c r="AF90861" s="46"/>
      <c r="AM90861" s="121"/>
      <c r="AO90861" s="46"/>
    </row>
    <row r="90862" spans="1:41" s="60" customFormat="1" hidden="1" x14ac:dyDescent="0.35">
      <c r="A90862" s="46"/>
      <c r="H90862" s="103"/>
      <c r="AD90862" s="99"/>
      <c r="AF90862" s="46"/>
      <c r="AM90862" s="121"/>
      <c r="AO90862" s="46"/>
    </row>
    <row r="90863" spans="1:41" s="60" customFormat="1" hidden="1" x14ac:dyDescent="0.35">
      <c r="A90863" s="46"/>
      <c r="H90863" s="103"/>
      <c r="AD90863" s="99"/>
      <c r="AF90863" s="46"/>
      <c r="AM90863" s="121"/>
      <c r="AO90863" s="46"/>
    </row>
    <row r="90864" spans="1:41" s="60" customFormat="1" hidden="1" x14ac:dyDescent="0.35">
      <c r="A90864" s="46"/>
      <c r="H90864" s="103"/>
      <c r="AD90864" s="99"/>
      <c r="AF90864" s="46"/>
      <c r="AM90864" s="121"/>
      <c r="AO90864" s="46"/>
    </row>
    <row r="90865" spans="1:41" s="60" customFormat="1" hidden="1" x14ac:dyDescent="0.35">
      <c r="A90865" s="46"/>
      <c r="H90865" s="103"/>
      <c r="AD90865" s="99"/>
      <c r="AF90865" s="46"/>
      <c r="AM90865" s="121"/>
      <c r="AO90865" s="46"/>
    </row>
    <row r="90866" spans="1:41" s="60" customFormat="1" hidden="1" x14ac:dyDescent="0.35">
      <c r="A90866" s="46"/>
      <c r="H90866" s="103"/>
      <c r="AD90866" s="99"/>
      <c r="AF90866" s="46"/>
      <c r="AM90866" s="121"/>
      <c r="AO90866" s="46"/>
    </row>
    <row r="90867" spans="1:41" s="60" customFormat="1" hidden="1" x14ac:dyDescent="0.35">
      <c r="A90867" s="46"/>
      <c r="H90867" s="103"/>
      <c r="AD90867" s="99"/>
      <c r="AF90867" s="46"/>
      <c r="AM90867" s="121"/>
      <c r="AO90867" s="46"/>
    </row>
    <row r="90868" spans="1:41" s="60" customFormat="1" hidden="1" x14ac:dyDescent="0.35">
      <c r="A90868" s="46"/>
      <c r="H90868" s="103"/>
      <c r="AD90868" s="99"/>
      <c r="AF90868" s="46"/>
      <c r="AM90868" s="121"/>
      <c r="AO90868" s="46"/>
    </row>
    <row r="90869" spans="1:41" s="60" customFormat="1" hidden="1" x14ac:dyDescent="0.35">
      <c r="A90869" s="46"/>
      <c r="H90869" s="103"/>
      <c r="AD90869" s="99"/>
      <c r="AF90869" s="46"/>
      <c r="AM90869" s="121"/>
      <c r="AO90869" s="46"/>
    </row>
    <row r="90870" spans="1:41" s="60" customFormat="1" hidden="1" x14ac:dyDescent="0.35">
      <c r="A90870" s="46"/>
      <c r="H90870" s="103"/>
      <c r="AD90870" s="99"/>
      <c r="AF90870" s="46"/>
      <c r="AM90870" s="121"/>
      <c r="AO90870" s="46"/>
    </row>
    <row r="90871" spans="1:41" s="60" customFormat="1" hidden="1" x14ac:dyDescent="0.35">
      <c r="A90871" s="46"/>
      <c r="H90871" s="103"/>
      <c r="AD90871" s="99"/>
      <c r="AF90871" s="46"/>
      <c r="AM90871" s="121"/>
      <c r="AO90871" s="46"/>
    </row>
    <row r="90872" spans="1:41" s="60" customFormat="1" hidden="1" x14ac:dyDescent="0.35">
      <c r="A90872" s="46"/>
      <c r="H90872" s="103"/>
      <c r="AD90872" s="99"/>
      <c r="AF90872" s="46"/>
      <c r="AM90872" s="121"/>
      <c r="AO90872" s="46"/>
    </row>
    <row r="90873" spans="1:41" s="60" customFormat="1" hidden="1" x14ac:dyDescent="0.35">
      <c r="A90873" s="46"/>
      <c r="H90873" s="103"/>
      <c r="AD90873" s="99"/>
      <c r="AF90873" s="46"/>
      <c r="AM90873" s="121"/>
      <c r="AO90873" s="46"/>
    </row>
    <row r="90874" spans="1:41" s="60" customFormat="1" hidden="1" x14ac:dyDescent="0.35">
      <c r="A90874" s="46"/>
      <c r="H90874" s="103"/>
      <c r="AD90874" s="99"/>
      <c r="AF90874" s="46"/>
      <c r="AM90874" s="121"/>
      <c r="AO90874" s="46"/>
    </row>
    <row r="90875" spans="1:41" s="60" customFormat="1" hidden="1" x14ac:dyDescent="0.35">
      <c r="A90875" s="46"/>
      <c r="H90875" s="103"/>
      <c r="AD90875" s="99"/>
      <c r="AF90875" s="46"/>
      <c r="AM90875" s="121"/>
      <c r="AO90875" s="46"/>
    </row>
    <row r="90876" spans="1:41" s="60" customFormat="1" hidden="1" x14ac:dyDescent="0.35">
      <c r="A90876" s="46"/>
      <c r="H90876" s="103"/>
      <c r="AD90876" s="99"/>
      <c r="AF90876" s="46"/>
      <c r="AM90876" s="121"/>
      <c r="AO90876" s="46"/>
    </row>
    <row r="90877" spans="1:41" s="60" customFormat="1" hidden="1" x14ac:dyDescent="0.35">
      <c r="A90877" s="46"/>
      <c r="H90877" s="103"/>
      <c r="AD90877" s="99"/>
      <c r="AF90877" s="46"/>
      <c r="AM90877" s="121"/>
      <c r="AO90877" s="46"/>
    </row>
    <row r="90878" spans="1:41" s="60" customFormat="1" hidden="1" x14ac:dyDescent="0.35">
      <c r="A90878" s="46"/>
      <c r="H90878" s="103"/>
      <c r="AD90878" s="99"/>
      <c r="AF90878" s="46"/>
      <c r="AM90878" s="121"/>
      <c r="AO90878" s="46"/>
    </row>
    <row r="90879" spans="1:41" s="60" customFormat="1" hidden="1" x14ac:dyDescent="0.35">
      <c r="A90879" s="46"/>
      <c r="H90879" s="103"/>
      <c r="AD90879" s="99"/>
      <c r="AF90879" s="46"/>
      <c r="AM90879" s="121"/>
      <c r="AO90879" s="46"/>
    </row>
    <row r="90880" spans="1:41" s="60" customFormat="1" hidden="1" x14ac:dyDescent="0.35">
      <c r="A90880" s="46"/>
      <c r="H90880" s="103"/>
      <c r="AD90880" s="99"/>
      <c r="AF90880" s="46"/>
      <c r="AM90880" s="121"/>
      <c r="AO90880" s="46"/>
    </row>
    <row r="90881" spans="1:41" s="60" customFormat="1" hidden="1" x14ac:dyDescent="0.35">
      <c r="A90881" s="46"/>
      <c r="H90881" s="103"/>
      <c r="AD90881" s="99"/>
      <c r="AF90881" s="46"/>
      <c r="AM90881" s="121"/>
      <c r="AO90881" s="46"/>
    </row>
    <row r="90882" spans="1:41" s="60" customFormat="1" hidden="1" x14ac:dyDescent="0.35">
      <c r="A90882" s="46"/>
      <c r="H90882" s="103"/>
      <c r="AD90882" s="99"/>
      <c r="AF90882" s="46"/>
      <c r="AM90882" s="121"/>
      <c r="AO90882" s="46"/>
    </row>
    <row r="90883" spans="1:41" s="60" customFormat="1" hidden="1" x14ac:dyDescent="0.35">
      <c r="A90883" s="46"/>
      <c r="H90883" s="103"/>
      <c r="AD90883" s="99"/>
      <c r="AF90883" s="46"/>
      <c r="AM90883" s="121"/>
      <c r="AO90883" s="46"/>
    </row>
    <row r="90884" spans="1:41" s="60" customFormat="1" hidden="1" x14ac:dyDescent="0.35">
      <c r="A90884" s="46"/>
      <c r="H90884" s="103"/>
      <c r="AD90884" s="99"/>
      <c r="AF90884" s="46"/>
      <c r="AM90884" s="121"/>
      <c r="AO90884" s="46"/>
    </row>
    <row r="90885" spans="1:41" s="60" customFormat="1" hidden="1" x14ac:dyDescent="0.35">
      <c r="A90885" s="46"/>
      <c r="H90885" s="103"/>
      <c r="AD90885" s="99"/>
      <c r="AF90885" s="46"/>
      <c r="AM90885" s="121"/>
      <c r="AO90885" s="46"/>
    </row>
    <row r="90886" spans="1:41" s="60" customFormat="1" hidden="1" x14ac:dyDescent="0.35">
      <c r="A90886" s="46"/>
      <c r="H90886" s="103"/>
      <c r="AD90886" s="99"/>
      <c r="AF90886" s="46"/>
      <c r="AM90886" s="121"/>
      <c r="AO90886" s="46"/>
    </row>
    <row r="90887" spans="1:41" s="60" customFormat="1" hidden="1" x14ac:dyDescent="0.35">
      <c r="A90887" s="46"/>
      <c r="H90887" s="103"/>
      <c r="AD90887" s="99"/>
      <c r="AF90887" s="46"/>
      <c r="AM90887" s="121"/>
      <c r="AO90887" s="46"/>
    </row>
    <row r="90888" spans="1:41" s="60" customFormat="1" hidden="1" x14ac:dyDescent="0.35">
      <c r="A90888" s="46"/>
      <c r="H90888" s="103"/>
      <c r="AD90888" s="99"/>
      <c r="AF90888" s="46"/>
      <c r="AM90888" s="121"/>
      <c r="AO90888" s="46"/>
    </row>
    <row r="90889" spans="1:41" s="60" customFormat="1" hidden="1" x14ac:dyDescent="0.35">
      <c r="A90889" s="46"/>
      <c r="H90889" s="103"/>
      <c r="AD90889" s="99"/>
      <c r="AF90889" s="46"/>
      <c r="AM90889" s="121"/>
      <c r="AO90889" s="46"/>
    </row>
    <row r="90890" spans="1:41" s="60" customFormat="1" hidden="1" x14ac:dyDescent="0.35">
      <c r="A90890" s="46"/>
      <c r="H90890" s="103"/>
      <c r="AD90890" s="99"/>
      <c r="AF90890" s="46"/>
      <c r="AM90890" s="121"/>
      <c r="AO90890" s="46"/>
    </row>
    <row r="90891" spans="1:41" s="60" customFormat="1" hidden="1" x14ac:dyDescent="0.35">
      <c r="A90891" s="46"/>
      <c r="H90891" s="103"/>
      <c r="AD90891" s="99"/>
      <c r="AF90891" s="46"/>
      <c r="AM90891" s="121"/>
      <c r="AO90891" s="46"/>
    </row>
    <row r="90892" spans="1:41" s="60" customFormat="1" hidden="1" x14ac:dyDescent="0.35">
      <c r="A90892" s="46"/>
      <c r="H90892" s="103"/>
      <c r="AD90892" s="99"/>
      <c r="AF90892" s="46"/>
      <c r="AM90892" s="121"/>
      <c r="AO90892" s="46"/>
    </row>
    <row r="90893" spans="1:41" s="60" customFormat="1" hidden="1" x14ac:dyDescent="0.35">
      <c r="A90893" s="46"/>
      <c r="H90893" s="103"/>
      <c r="AD90893" s="99"/>
      <c r="AF90893" s="46"/>
      <c r="AM90893" s="121"/>
      <c r="AO90893" s="46"/>
    </row>
    <row r="90894" spans="1:41" s="60" customFormat="1" hidden="1" x14ac:dyDescent="0.35">
      <c r="A90894" s="46"/>
      <c r="H90894" s="103"/>
      <c r="AD90894" s="99"/>
      <c r="AF90894" s="46"/>
      <c r="AM90894" s="121"/>
      <c r="AO90894" s="46"/>
    </row>
    <row r="90895" spans="1:41" s="60" customFormat="1" hidden="1" x14ac:dyDescent="0.35">
      <c r="A90895" s="46"/>
      <c r="H90895" s="103"/>
      <c r="AD90895" s="99"/>
      <c r="AF90895" s="46"/>
      <c r="AM90895" s="121"/>
      <c r="AO90895" s="46"/>
    </row>
    <row r="90896" spans="1:41" s="60" customFormat="1" hidden="1" x14ac:dyDescent="0.35">
      <c r="A90896" s="46"/>
      <c r="H90896" s="103"/>
      <c r="AD90896" s="99"/>
      <c r="AF90896" s="46"/>
      <c r="AM90896" s="121"/>
      <c r="AO90896" s="46"/>
    </row>
    <row r="90897" spans="1:41" s="60" customFormat="1" hidden="1" x14ac:dyDescent="0.35">
      <c r="A90897" s="46"/>
      <c r="H90897" s="103"/>
      <c r="AD90897" s="99"/>
      <c r="AF90897" s="46"/>
      <c r="AM90897" s="121"/>
      <c r="AO90897" s="46"/>
    </row>
    <row r="90898" spans="1:41" s="60" customFormat="1" hidden="1" x14ac:dyDescent="0.35">
      <c r="A90898" s="46"/>
      <c r="H90898" s="103"/>
      <c r="AD90898" s="99"/>
      <c r="AF90898" s="46"/>
      <c r="AM90898" s="121"/>
      <c r="AO90898" s="46"/>
    </row>
    <row r="90899" spans="1:41" s="60" customFormat="1" hidden="1" x14ac:dyDescent="0.35">
      <c r="A90899" s="46"/>
      <c r="H90899" s="103"/>
      <c r="AD90899" s="99"/>
      <c r="AF90899" s="46"/>
      <c r="AM90899" s="121"/>
      <c r="AO90899" s="46"/>
    </row>
    <row r="90900" spans="1:41" s="60" customFormat="1" hidden="1" x14ac:dyDescent="0.35">
      <c r="A90900" s="46"/>
      <c r="H90900" s="103"/>
      <c r="AD90900" s="99"/>
      <c r="AF90900" s="46"/>
      <c r="AM90900" s="121"/>
      <c r="AO90900" s="46"/>
    </row>
    <row r="90901" spans="1:41" s="60" customFormat="1" hidden="1" x14ac:dyDescent="0.35">
      <c r="A90901" s="46"/>
      <c r="H90901" s="103"/>
      <c r="AD90901" s="99"/>
      <c r="AF90901" s="46"/>
      <c r="AM90901" s="121"/>
      <c r="AO90901" s="46"/>
    </row>
    <row r="90902" spans="1:41" s="60" customFormat="1" hidden="1" x14ac:dyDescent="0.35">
      <c r="A90902" s="46"/>
      <c r="H90902" s="103"/>
      <c r="AD90902" s="99"/>
      <c r="AF90902" s="46"/>
      <c r="AM90902" s="121"/>
      <c r="AO90902" s="46"/>
    </row>
    <row r="90903" spans="1:41" s="60" customFormat="1" hidden="1" x14ac:dyDescent="0.35">
      <c r="A90903" s="46"/>
      <c r="H90903" s="103"/>
      <c r="AD90903" s="99"/>
      <c r="AF90903" s="46"/>
      <c r="AM90903" s="121"/>
      <c r="AO90903" s="46"/>
    </row>
    <row r="90904" spans="1:41" s="60" customFormat="1" hidden="1" x14ac:dyDescent="0.35">
      <c r="A90904" s="46"/>
      <c r="H90904" s="103"/>
      <c r="AD90904" s="99"/>
      <c r="AF90904" s="46"/>
      <c r="AM90904" s="121"/>
      <c r="AO90904" s="46"/>
    </row>
    <row r="90905" spans="1:41" s="60" customFormat="1" hidden="1" x14ac:dyDescent="0.35">
      <c r="A90905" s="46"/>
      <c r="H90905" s="103"/>
      <c r="AD90905" s="99"/>
      <c r="AF90905" s="46"/>
      <c r="AM90905" s="121"/>
      <c r="AO90905" s="46"/>
    </row>
    <row r="90906" spans="1:41" s="60" customFormat="1" hidden="1" x14ac:dyDescent="0.35">
      <c r="A90906" s="46"/>
      <c r="H90906" s="103"/>
      <c r="AD90906" s="99"/>
      <c r="AF90906" s="46"/>
      <c r="AM90906" s="121"/>
      <c r="AO90906" s="46"/>
    </row>
    <row r="90907" spans="1:41" s="60" customFormat="1" hidden="1" x14ac:dyDescent="0.35">
      <c r="A90907" s="46"/>
      <c r="H90907" s="103"/>
      <c r="AD90907" s="99"/>
      <c r="AF90907" s="46"/>
      <c r="AM90907" s="121"/>
      <c r="AO90907" s="46"/>
    </row>
    <row r="90908" spans="1:41" s="60" customFormat="1" hidden="1" x14ac:dyDescent="0.35">
      <c r="A90908" s="46"/>
      <c r="H90908" s="103"/>
      <c r="AD90908" s="99"/>
      <c r="AF90908" s="46"/>
      <c r="AM90908" s="121"/>
      <c r="AO90908" s="46"/>
    </row>
    <row r="90909" spans="1:41" s="60" customFormat="1" hidden="1" x14ac:dyDescent="0.35">
      <c r="A90909" s="46"/>
      <c r="H90909" s="103"/>
      <c r="AD90909" s="99"/>
      <c r="AF90909" s="46"/>
      <c r="AM90909" s="121"/>
      <c r="AO90909" s="46"/>
    </row>
    <row r="90910" spans="1:41" s="60" customFormat="1" hidden="1" x14ac:dyDescent="0.35">
      <c r="A90910" s="46"/>
      <c r="H90910" s="103"/>
      <c r="AD90910" s="99"/>
      <c r="AF90910" s="46"/>
      <c r="AM90910" s="121"/>
      <c r="AO90910" s="46"/>
    </row>
    <row r="90911" spans="1:41" s="60" customFormat="1" hidden="1" x14ac:dyDescent="0.35">
      <c r="A90911" s="46"/>
      <c r="H90911" s="103"/>
      <c r="AD90911" s="99"/>
      <c r="AF90911" s="46"/>
      <c r="AM90911" s="121"/>
      <c r="AO90911" s="46"/>
    </row>
    <row r="90912" spans="1:41" s="60" customFormat="1" hidden="1" x14ac:dyDescent="0.35">
      <c r="A90912" s="46"/>
      <c r="H90912" s="103"/>
      <c r="AD90912" s="99"/>
      <c r="AF90912" s="46"/>
      <c r="AM90912" s="121"/>
      <c r="AO90912" s="46"/>
    </row>
    <row r="90913" spans="1:41" s="60" customFormat="1" hidden="1" x14ac:dyDescent="0.35">
      <c r="A90913" s="46"/>
      <c r="H90913" s="103"/>
      <c r="AD90913" s="99"/>
      <c r="AF90913" s="46"/>
      <c r="AM90913" s="121"/>
      <c r="AO90913" s="46"/>
    </row>
    <row r="90914" spans="1:41" s="60" customFormat="1" hidden="1" x14ac:dyDescent="0.35">
      <c r="A90914" s="46"/>
      <c r="H90914" s="103"/>
      <c r="AD90914" s="99"/>
      <c r="AF90914" s="46"/>
      <c r="AM90914" s="121"/>
      <c r="AO90914" s="46"/>
    </row>
    <row r="90915" spans="1:41" s="60" customFormat="1" hidden="1" x14ac:dyDescent="0.35">
      <c r="A90915" s="46"/>
      <c r="H90915" s="103"/>
      <c r="AD90915" s="99"/>
      <c r="AF90915" s="46"/>
      <c r="AM90915" s="121"/>
      <c r="AO90915" s="46"/>
    </row>
    <row r="90916" spans="1:41" s="60" customFormat="1" hidden="1" x14ac:dyDescent="0.35">
      <c r="A90916" s="46"/>
      <c r="H90916" s="103"/>
      <c r="AD90916" s="99"/>
      <c r="AF90916" s="46"/>
      <c r="AM90916" s="121"/>
      <c r="AO90916" s="46"/>
    </row>
    <row r="90917" spans="1:41" s="60" customFormat="1" hidden="1" x14ac:dyDescent="0.35">
      <c r="A90917" s="46"/>
      <c r="H90917" s="103"/>
      <c r="AD90917" s="99"/>
      <c r="AF90917" s="46"/>
      <c r="AM90917" s="121"/>
      <c r="AO90917" s="46"/>
    </row>
    <row r="90918" spans="1:41" s="60" customFormat="1" hidden="1" x14ac:dyDescent="0.35">
      <c r="A90918" s="46"/>
      <c r="H90918" s="103"/>
      <c r="AD90918" s="99"/>
      <c r="AF90918" s="46"/>
      <c r="AM90918" s="121"/>
      <c r="AO90918" s="46"/>
    </row>
    <row r="90919" spans="1:41" s="60" customFormat="1" hidden="1" x14ac:dyDescent="0.35">
      <c r="A90919" s="46"/>
      <c r="H90919" s="103"/>
      <c r="AD90919" s="99"/>
      <c r="AF90919" s="46"/>
      <c r="AM90919" s="121"/>
      <c r="AO90919" s="46"/>
    </row>
    <row r="90920" spans="1:41" s="60" customFormat="1" hidden="1" x14ac:dyDescent="0.35">
      <c r="A90920" s="46"/>
      <c r="H90920" s="103"/>
      <c r="AD90920" s="99"/>
      <c r="AF90920" s="46"/>
      <c r="AM90920" s="121"/>
      <c r="AO90920" s="46"/>
    </row>
    <row r="90921" spans="1:41" s="60" customFormat="1" hidden="1" x14ac:dyDescent="0.35">
      <c r="A90921" s="46"/>
      <c r="H90921" s="103"/>
      <c r="AD90921" s="99"/>
      <c r="AF90921" s="46"/>
      <c r="AM90921" s="121"/>
      <c r="AO90921" s="46"/>
    </row>
    <row r="90922" spans="1:41" s="60" customFormat="1" hidden="1" x14ac:dyDescent="0.35">
      <c r="A90922" s="46"/>
      <c r="H90922" s="103"/>
      <c r="AD90922" s="99"/>
      <c r="AF90922" s="46"/>
      <c r="AM90922" s="121"/>
      <c r="AO90922" s="46"/>
    </row>
    <row r="90923" spans="1:41" s="60" customFormat="1" hidden="1" x14ac:dyDescent="0.35">
      <c r="A90923" s="46"/>
      <c r="H90923" s="103"/>
      <c r="AD90923" s="99"/>
      <c r="AF90923" s="46"/>
      <c r="AM90923" s="121"/>
      <c r="AO90923" s="46"/>
    </row>
    <row r="90924" spans="1:41" s="60" customFormat="1" hidden="1" x14ac:dyDescent="0.35">
      <c r="A90924" s="46"/>
      <c r="H90924" s="103"/>
      <c r="AD90924" s="99"/>
      <c r="AF90924" s="46"/>
      <c r="AM90924" s="121"/>
      <c r="AO90924" s="46"/>
    </row>
    <row r="90925" spans="1:41" s="60" customFormat="1" hidden="1" x14ac:dyDescent="0.35">
      <c r="A90925" s="46"/>
      <c r="H90925" s="103"/>
      <c r="AD90925" s="99"/>
      <c r="AF90925" s="46"/>
      <c r="AM90925" s="121"/>
      <c r="AO90925" s="46"/>
    </row>
    <row r="90926" spans="1:41" s="60" customFormat="1" hidden="1" x14ac:dyDescent="0.35">
      <c r="A90926" s="46"/>
      <c r="H90926" s="103"/>
      <c r="AD90926" s="99"/>
      <c r="AF90926" s="46"/>
      <c r="AM90926" s="121"/>
      <c r="AO90926" s="46"/>
    </row>
    <row r="90927" spans="1:41" s="60" customFormat="1" hidden="1" x14ac:dyDescent="0.35">
      <c r="A90927" s="46"/>
      <c r="H90927" s="103"/>
      <c r="AD90927" s="99"/>
      <c r="AF90927" s="46"/>
      <c r="AM90927" s="121"/>
      <c r="AO90927" s="46"/>
    </row>
    <row r="90928" spans="1:41" s="60" customFormat="1" hidden="1" x14ac:dyDescent="0.35">
      <c r="A90928" s="46"/>
      <c r="H90928" s="103"/>
      <c r="AD90928" s="99"/>
      <c r="AF90928" s="46"/>
      <c r="AM90928" s="121"/>
      <c r="AO90928" s="46"/>
    </row>
    <row r="90929" spans="1:41" s="60" customFormat="1" hidden="1" x14ac:dyDescent="0.35">
      <c r="A90929" s="46"/>
      <c r="H90929" s="103"/>
      <c r="AD90929" s="99"/>
      <c r="AF90929" s="46"/>
      <c r="AM90929" s="121"/>
      <c r="AO90929" s="46"/>
    </row>
    <row r="90930" spans="1:41" s="60" customFormat="1" hidden="1" x14ac:dyDescent="0.35">
      <c r="A90930" s="46"/>
      <c r="H90930" s="103"/>
      <c r="AD90930" s="99"/>
      <c r="AF90930" s="46"/>
      <c r="AM90930" s="121"/>
      <c r="AO90930" s="46"/>
    </row>
    <row r="90931" spans="1:41" s="60" customFormat="1" hidden="1" x14ac:dyDescent="0.35">
      <c r="A90931" s="46"/>
      <c r="H90931" s="103"/>
      <c r="AD90931" s="99"/>
      <c r="AF90931" s="46"/>
      <c r="AM90931" s="121"/>
      <c r="AO90931" s="46"/>
    </row>
    <row r="90932" spans="1:41" s="60" customFormat="1" hidden="1" x14ac:dyDescent="0.35">
      <c r="A90932" s="46"/>
      <c r="H90932" s="103"/>
      <c r="AD90932" s="99"/>
      <c r="AF90932" s="46"/>
      <c r="AM90932" s="121"/>
      <c r="AO90932" s="46"/>
    </row>
    <row r="90933" spans="1:41" s="60" customFormat="1" hidden="1" x14ac:dyDescent="0.35">
      <c r="A90933" s="46"/>
      <c r="H90933" s="103"/>
      <c r="AD90933" s="99"/>
      <c r="AF90933" s="46"/>
      <c r="AM90933" s="121"/>
      <c r="AO90933" s="46"/>
    </row>
    <row r="90934" spans="1:41" s="60" customFormat="1" hidden="1" x14ac:dyDescent="0.35">
      <c r="A90934" s="46"/>
      <c r="H90934" s="103"/>
      <c r="AD90934" s="99"/>
      <c r="AF90934" s="46"/>
      <c r="AM90934" s="121"/>
      <c r="AO90934" s="46"/>
    </row>
    <row r="90935" spans="1:41" s="60" customFormat="1" hidden="1" x14ac:dyDescent="0.35">
      <c r="A90935" s="46"/>
      <c r="H90935" s="103"/>
      <c r="AD90935" s="99"/>
      <c r="AF90935" s="46"/>
      <c r="AM90935" s="121"/>
      <c r="AO90935" s="46"/>
    </row>
    <row r="90936" spans="1:41" s="60" customFormat="1" hidden="1" x14ac:dyDescent="0.35">
      <c r="A90936" s="46"/>
      <c r="H90936" s="103"/>
      <c r="AD90936" s="99"/>
      <c r="AF90936" s="46"/>
      <c r="AM90936" s="121"/>
      <c r="AO90936" s="46"/>
    </row>
    <row r="90937" spans="1:41" s="60" customFormat="1" hidden="1" x14ac:dyDescent="0.35">
      <c r="A90937" s="46"/>
      <c r="H90937" s="103"/>
      <c r="AD90937" s="99"/>
      <c r="AF90937" s="46"/>
      <c r="AM90937" s="121"/>
      <c r="AO90937" s="46"/>
    </row>
    <row r="90938" spans="1:41" s="60" customFormat="1" hidden="1" x14ac:dyDescent="0.35">
      <c r="A90938" s="46"/>
      <c r="H90938" s="103"/>
      <c r="AD90938" s="99"/>
      <c r="AF90938" s="46"/>
      <c r="AM90938" s="121"/>
      <c r="AO90938" s="46"/>
    </row>
    <row r="90939" spans="1:41" s="60" customFormat="1" hidden="1" x14ac:dyDescent="0.35">
      <c r="A90939" s="46"/>
      <c r="H90939" s="103"/>
      <c r="AD90939" s="99"/>
      <c r="AF90939" s="46"/>
      <c r="AM90939" s="121"/>
      <c r="AO90939" s="46"/>
    </row>
    <row r="90940" spans="1:41" s="60" customFormat="1" hidden="1" x14ac:dyDescent="0.35">
      <c r="A90940" s="46"/>
      <c r="H90940" s="103"/>
      <c r="AD90940" s="99"/>
      <c r="AF90940" s="46"/>
      <c r="AM90940" s="121"/>
      <c r="AO90940" s="46"/>
    </row>
    <row r="90941" spans="1:41" s="60" customFormat="1" hidden="1" x14ac:dyDescent="0.35">
      <c r="A90941" s="46"/>
      <c r="H90941" s="103"/>
      <c r="AD90941" s="99"/>
      <c r="AF90941" s="46"/>
      <c r="AM90941" s="121"/>
      <c r="AO90941" s="46"/>
    </row>
    <row r="90942" spans="1:41" s="60" customFormat="1" hidden="1" x14ac:dyDescent="0.35">
      <c r="A90942" s="46"/>
      <c r="H90942" s="103"/>
      <c r="AD90942" s="99"/>
      <c r="AF90942" s="46"/>
      <c r="AM90942" s="121"/>
      <c r="AO90942" s="46"/>
    </row>
    <row r="90943" spans="1:41" s="60" customFormat="1" hidden="1" x14ac:dyDescent="0.35">
      <c r="A90943" s="46"/>
      <c r="H90943" s="103"/>
      <c r="AD90943" s="99"/>
      <c r="AF90943" s="46"/>
      <c r="AM90943" s="121"/>
      <c r="AO90943" s="46"/>
    </row>
    <row r="90944" spans="1:41" s="60" customFormat="1" hidden="1" x14ac:dyDescent="0.35">
      <c r="A90944" s="46"/>
      <c r="H90944" s="103"/>
      <c r="AD90944" s="99"/>
      <c r="AF90944" s="46"/>
      <c r="AM90944" s="121"/>
      <c r="AO90944" s="46"/>
    </row>
    <row r="90945" spans="1:41" s="60" customFormat="1" hidden="1" x14ac:dyDescent="0.35">
      <c r="A90945" s="46"/>
      <c r="H90945" s="103"/>
      <c r="AD90945" s="99"/>
      <c r="AF90945" s="46"/>
      <c r="AM90945" s="121"/>
      <c r="AO90945" s="46"/>
    </row>
    <row r="90946" spans="1:41" s="60" customFormat="1" hidden="1" x14ac:dyDescent="0.35">
      <c r="A90946" s="46"/>
      <c r="H90946" s="103"/>
      <c r="AD90946" s="99"/>
      <c r="AF90946" s="46"/>
      <c r="AM90946" s="121"/>
      <c r="AO90946" s="46"/>
    </row>
    <row r="90947" spans="1:41" s="60" customFormat="1" hidden="1" x14ac:dyDescent="0.35">
      <c r="A90947" s="46"/>
      <c r="H90947" s="103"/>
      <c r="AD90947" s="99"/>
      <c r="AF90947" s="46"/>
      <c r="AM90947" s="121"/>
      <c r="AO90947" s="46"/>
    </row>
    <row r="90948" spans="1:41" s="60" customFormat="1" hidden="1" x14ac:dyDescent="0.35">
      <c r="A90948" s="46"/>
      <c r="H90948" s="103"/>
      <c r="AD90948" s="99"/>
      <c r="AF90948" s="46"/>
      <c r="AM90948" s="121"/>
      <c r="AO90948" s="46"/>
    </row>
    <row r="90949" spans="1:41" s="60" customFormat="1" hidden="1" x14ac:dyDescent="0.35">
      <c r="A90949" s="46"/>
      <c r="H90949" s="103"/>
      <c r="AD90949" s="99"/>
      <c r="AF90949" s="46"/>
      <c r="AM90949" s="121"/>
      <c r="AO90949" s="46"/>
    </row>
    <row r="90950" spans="1:41" s="60" customFormat="1" hidden="1" x14ac:dyDescent="0.35">
      <c r="A90950" s="46"/>
      <c r="H90950" s="103"/>
      <c r="AD90950" s="99"/>
      <c r="AF90950" s="46"/>
      <c r="AM90950" s="121"/>
      <c r="AO90950" s="46"/>
    </row>
    <row r="90951" spans="1:41" s="60" customFormat="1" hidden="1" x14ac:dyDescent="0.35">
      <c r="A90951" s="46"/>
      <c r="H90951" s="103"/>
      <c r="AD90951" s="99"/>
      <c r="AF90951" s="46"/>
      <c r="AM90951" s="121"/>
      <c r="AO90951" s="46"/>
    </row>
    <row r="90952" spans="1:41" s="60" customFormat="1" hidden="1" x14ac:dyDescent="0.35">
      <c r="A90952" s="46"/>
      <c r="H90952" s="103"/>
      <c r="AD90952" s="99"/>
      <c r="AF90952" s="46"/>
      <c r="AM90952" s="121"/>
      <c r="AO90952" s="46"/>
    </row>
    <row r="90953" spans="1:41" s="60" customFormat="1" hidden="1" x14ac:dyDescent="0.35">
      <c r="A90953" s="46"/>
      <c r="H90953" s="103"/>
      <c r="AD90953" s="99"/>
      <c r="AF90953" s="46"/>
      <c r="AM90953" s="121"/>
      <c r="AO90953" s="46"/>
    </row>
    <row r="90954" spans="1:41" s="60" customFormat="1" hidden="1" x14ac:dyDescent="0.35">
      <c r="A90954" s="46"/>
      <c r="H90954" s="103"/>
      <c r="AD90954" s="99"/>
      <c r="AF90954" s="46"/>
      <c r="AM90954" s="121"/>
      <c r="AO90954" s="46"/>
    </row>
    <row r="90955" spans="1:41" s="60" customFormat="1" hidden="1" x14ac:dyDescent="0.35">
      <c r="A90955" s="46"/>
      <c r="H90955" s="103"/>
      <c r="AD90955" s="99"/>
      <c r="AF90955" s="46"/>
      <c r="AM90955" s="121"/>
      <c r="AO90955" s="46"/>
    </row>
    <row r="90956" spans="1:41" s="60" customFormat="1" hidden="1" x14ac:dyDescent="0.35">
      <c r="A90956" s="46"/>
      <c r="H90956" s="103"/>
      <c r="AD90956" s="99"/>
      <c r="AF90956" s="46"/>
      <c r="AM90956" s="121"/>
      <c r="AO90956" s="46"/>
    </row>
    <row r="90957" spans="1:41" s="60" customFormat="1" hidden="1" x14ac:dyDescent="0.35">
      <c r="A90957" s="46"/>
      <c r="H90957" s="103"/>
      <c r="AD90957" s="99"/>
      <c r="AF90957" s="46"/>
      <c r="AM90957" s="121"/>
      <c r="AO90957" s="46"/>
    </row>
    <row r="90958" spans="1:41" s="60" customFormat="1" hidden="1" x14ac:dyDescent="0.35">
      <c r="A90958" s="46"/>
      <c r="H90958" s="103"/>
      <c r="AD90958" s="99"/>
      <c r="AF90958" s="46"/>
      <c r="AM90958" s="121"/>
      <c r="AO90958" s="46"/>
    </row>
    <row r="90959" spans="1:41" s="60" customFormat="1" hidden="1" x14ac:dyDescent="0.35">
      <c r="A90959" s="46"/>
      <c r="H90959" s="103"/>
      <c r="AD90959" s="99"/>
      <c r="AF90959" s="46"/>
      <c r="AM90959" s="121"/>
      <c r="AO90959" s="46"/>
    </row>
    <row r="90960" spans="1:41" s="60" customFormat="1" hidden="1" x14ac:dyDescent="0.35">
      <c r="A90960" s="46"/>
      <c r="H90960" s="103"/>
      <c r="AD90960" s="99"/>
      <c r="AF90960" s="46"/>
      <c r="AM90960" s="121"/>
      <c r="AO90960" s="46"/>
    </row>
    <row r="90961" spans="1:41" s="60" customFormat="1" hidden="1" x14ac:dyDescent="0.35">
      <c r="A90961" s="46"/>
      <c r="H90961" s="103"/>
      <c r="AD90961" s="99"/>
      <c r="AF90961" s="46"/>
      <c r="AM90961" s="121"/>
      <c r="AO90961" s="46"/>
    </row>
    <row r="90962" spans="1:41" s="60" customFormat="1" hidden="1" x14ac:dyDescent="0.35">
      <c r="A90962" s="46"/>
      <c r="H90962" s="103"/>
      <c r="AD90962" s="99"/>
      <c r="AF90962" s="46"/>
      <c r="AM90962" s="121"/>
      <c r="AO90962" s="46"/>
    </row>
    <row r="90963" spans="1:41" s="60" customFormat="1" hidden="1" x14ac:dyDescent="0.35">
      <c r="A90963" s="46"/>
      <c r="H90963" s="103"/>
      <c r="AD90963" s="99"/>
      <c r="AF90963" s="46"/>
      <c r="AM90963" s="121"/>
      <c r="AO90963" s="46"/>
    </row>
    <row r="90964" spans="1:41" s="60" customFormat="1" hidden="1" x14ac:dyDescent="0.35">
      <c r="A90964" s="46"/>
      <c r="H90964" s="103"/>
      <c r="AD90964" s="99"/>
      <c r="AF90964" s="46"/>
      <c r="AM90964" s="121"/>
      <c r="AO90964" s="46"/>
    </row>
    <row r="90965" spans="1:41" s="60" customFormat="1" hidden="1" x14ac:dyDescent="0.35">
      <c r="A90965" s="46"/>
      <c r="H90965" s="103"/>
      <c r="AD90965" s="99"/>
      <c r="AF90965" s="46"/>
      <c r="AM90965" s="121"/>
      <c r="AO90965" s="46"/>
    </row>
    <row r="90966" spans="1:41" s="60" customFormat="1" hidden="1" x14ac:dyDescent="0.35">
      <c r="A90966" s="46"/>
      <c r="H90966" s="103"/>
      <c r="AD90966" s="99"/>
      <c r="AF90966" s="46"/>
      <c r="AM90966" s="121"/>
      <c r="AO90966" s="46"/>
    </row>
    <row r="90967" spans="1:41" s="60" customFormat="1" hidden="1" x14ac:dyDescent="0.35">
      <c r="A90967" s="46"/>
      <c r="H90967" s="103"/>
      <c r="AD90967" s="99"/>
      <c r="AF90967" s="46"/>
      <c r="AM90967" s="121"/>
      <c r="AO90967" s="46"/>
    </row>
    <row r="90968" spans="1:41" s="60" customFormat="1" hidden="1" x14ac:dyDescent="0.35">
      <c r="A90968" s="46"/>
      <c r="H90968" s="103"/>
      <c r="AD90968" s="99"/>
      <c r="AF90968" s="46"/>
      <c r="AM90968" s="121"/>
      <c r="AO90968" s="46"/>
    </row>
    <row r="90969" spans="1:41" s="60" customFormat="1" hidden="1" x14ac:dyDescent="0.35">
      <c r="A90969" s="46"/>
      <c r="H90969" s="103"/>
      <c r="AD90969" s="99"/>
      <c r="AF90969" s="46"/>
      <c r="AM90969" s="121"/>
      <c r="AO90969" s="46"/>
    </row>
    <row r="90970" spans="1:41" s="60" customFormat="1" hidden="1" x14ac:dyDescent="0.35">
      <c r="A90970" s="46"/>
      <c r="H90970" s="103"/>
      <c r="AD90970" s="99"/>
      <c r="AF90970" s="46"/>
      <c r="AM90970" s="121"/>
      <c r="AO90970" s="46"/>
    </row>
    <row r="90971" spans="1:41" s="60" customFormat="1" hidden="1" x14ac:dyDescent="0.35">
      <c r="A90971" s="46"/>
      <c r="H90971" s="103"/>
      <c r="AD90971" s="99"/>
      <c r="AF90971" s="46"/>
      <c r="AM90971" s="121"/>
      <c r="AO90971" s="46"/>
    </row>
    <row r="90972" spans="1:41" s="60" customFormat="1" hidden="1" x14ac:dyDescent="0.35">
      <c r="A90972" s="46"/>
      <c r="H90972" s="103"/>
      <c r="AD90972" s="99"/>
      <c r="AF90972" s="46"/>
      <c r="AM90972" s="121"/>
      <c r="AO90972" s="46"/>
    </row>
    <row r="90973" spans="1:41" s="60" customFormat="1" hidden="1" x14ac:dyDescent="0.35">
      <c r="A90973" s="46"/>
      <c r="H90973" s="103"/>
      <c r="AD90973" s="99"/>
      <c r="AF90973" s="46"/>
      <c r="AM90973" s="121"/>
      <c r="AO90973" s="46"/>
    </row>
    <row r="90974" spans="1:41" s="60" customFormat="1" hidden="1" x14ac:dyDescent="0.35">
      <c r="A90974" s="46"/>
      <c r="H90974" s="103"/>
      <c r="AD90974" s="99"/>
      <c r="AF90974" s="46"/>
      <c r="AM90974" s="121"/>
      <c r="AO90974" s="46"/>
    </row>
    <row r="90975" spans="1:41" s="60" customFormat="1" hidden="1" x14ac:dyDescent="0.35">
      <c r="A90975" s="46"/>
      <c r="H90975" s="103"/>
      <c r="AD90975" s="99"/>
      <c r="AF90975" s="46"/>
      <c r="AM90975" s="121"/>
      <c r="AO90975" s="46"/>
    </row>
    <row r="90976" spans="1:41" s="60" customFormat="1" hidden="1" x14ac:dyDescent="0.35">
      <c r="A90976" s="46"/>
      <c r="H90976" s="103"/>
      <c r="AD90976" s="99"/>
      <c r="AF90976" s="46"/>
      <c r="AM90976" s="121"/>
      <c r="AO90976" s="46"/>
    </row>
    <row r="90977" spans="1:41" s="60" customFormat="1" hidden="1" x14ac:dyDescent="0.35">
      <c r="A90977" s="46"/>
      <c r="H90977" s="103"/>
      <c r="AD90977" s="99"/>
      <c r="AF90977" s="46"/>
      <c r="AM90977" s="121"/>
      <c r="AO90977" s="46"/>
    </row>
    <row r="90978" spans="1:41" s="60" customFormat="1" hidden="1" x14ac:dyDescent="0.35">
      <c r="A90978" s="46"/>
      <c r="H90978" s="103"/>
      <c r="AD90978" s="99"/>
      <c r="AF90978" s="46"/>
      <c r="AM90978" s="121"/>
      <c r="AO90978" s="46"/>
    </row>
    <row r="90979" spans="1:41" s="60" customFormat="1" hidden="1" x14ac:dyDescent="0.35">
      <c r="A90979" s="46"/>
      <c r="H90979" s="103"/>
      <c r="AD90979" s="99"/>
      <c r="AF90979" s="46"/>
      <c r="AM90979" s="121"/>
      <c r="AO90979" s="46"/>
    </row>
    <row r="90980" spans="1:41" s="60" customFormat="1" hidden="1" x14ac:dyDescent="0.35">
      <c r="A90980" s="46"/>
      <c r="H90980" s="103"/>
      <c r="AD90980" s="99"/>
      <c r="AF90980" s="46"/>
      <c r="AM90980" s="121"/>
      <c r="AO90980" s="46"/>
    </row>
    <row r="90981" spans="1:41" s="60" customFormat="1" hidden="1" x14ac:dyDescent="0.35">
      <c r="A90981" s="46"/>
      <c r="H90981" s="103"/>
      <c r="AD90981" s="99"/>
      <c r="AF90981" s="46"/>
      <c r="AM90981" s="121"/>
      <c r="AO90981" s="46"/>
    </row>
    <row r="90982" spans="1:41" s="60" customFormat="1" hidden="1" x14ac:dyDescent="0.35">
      <c r="A90982" s="46"/>
      <c r="H90982" s="103"/>
      <c r="AD90982" s="99"/>
      <c r="AF90982" s="46"/>
      <c r="AM90982" s="121"/>
      <c r="AO90982" s="46"/>
    </row>
    <row r="90983" spans="1:41" s="60" customFormat="1" hidden="1" x14ac:dyDescent="0.35">
      <c r="A90983" s="46"/>
      <c r="H90983" s="103"/>
      <c r="AD90983" s="99"/>
      <c r="AF90983" s="46"/>
      <c r="AM90983" s="121"/>
      <c r="AO90983" s="46"/>
    </row>
    <row r="90984" spans="1:41" s="60" customFormat="1" hidden="1" x14ac:dyDescent="0.35">
      <c r="A90984" s="46"/>
      <c r="H90984" s="103"/>
      <c r="AD90984" s="99"/>
      <c r="AF90984" s="46"/>
      <c r="AM90984" s="121"/>
      <c r="AO90984" s="46"/>
    </row>
    <row r="90985" spans="1:41" s="60" customFormat="1" hidden="1" x14ac:dyDescent="0.35">
      <c r="A90985" s="46"/>
      <c r="H90985" s="103"/>
      <c r="AD90985" s="99"/>
      <c r="AF90985" s="46"/>
      <c r="AM90985" s="121"/>
      <c r="AO90985" s="46"/>
    </row>
    <row r="90986" spans="1:41" s="60" customFormat="1" hidden="1" x14ac:dyDescent="0.35">
      <c r="A90986" s="46"/>
      <c r="H90986" s="103"/>
      <c r="AD90986" s="99"/>
      <c r="AF90986" s="46"/>
      <c r="AM90986" s="121"/>
      <c r="AO90986" s="46"/>
    </row>
    <row r="90987" spans="1:41" s="60" customFormat="1" hidden="1" x14ac:dyDescent="0.35">
      <c r="A90987" s="46"/>
      <c r="H90987" s="103"/>
      <c r="AD90987" s="99"/>
      <c r="AF90987" s="46"/>
      <c r="AM90987" s="121"/>
      <c r="AO90987" s="46"/>
    </row>
    <row r="90988" spans="1:41" s="60" customFormat="1" hidden="1" x14ac:dyDescent="0.35">
      <c r="A90988" s="46"/>
      <c r="H90988" s="103"/>
      <c r="AD90988" s="99"/>
      <c r="AF90988" s="46"/>
      <c r="AM90988" s="121"/>
      <c r="AO90988" s="46"/>
    </row>
    <row r="90989" spans="1:41" s="60" customFormat="1" hidden="1" x14ac:dyDescent="0.35">
      <c r="A90989" s="46"/>
      <c r="H90989" s="103"/>
      <c r="AD90989" s="99"/>
      <c r="AF90989" s="46"/>
      <c r="AM90989" s="121"/>
      <c r="AO90989" s="46"/>
    </row>
    <row r="90990" spans="1:41" s="60" customFormat="1" hidden="1" x14ac:dyDescent="0.35">
      <c r="A90990" s="46"/>
      <c r="H90990" s="103"/>
      <c r="AD90990" s="99"/>
      <c r="AF90990" s="46"/>
      <c r="AM90990" s="121"/>
      <c r="AO90990" s="46"/>
    </row>
    <row r="90991" spans="1:41" s="60" customFormat="1" hidden="1" x14ac:dyDescent="0.35">
      <c r="A90991" s="46"/>
      <c r="H90991" s="103"/>
      <c r="AD90991" s="99"/>
      <c r="AF90991" s="46"/>
      <c r="AM90991" s="121"/>
      <c r="AO90991" s="46"/>
    </row>
    <row r="90992" spans="1:41" s="60" customFormat="1" hidden="1" x14ac:dyDescent="0.35">
      <c r="A90992" s="46"/>
      <c r="H90992" s="103"/>
      <c r="AD90992" s="99"/>
      <c r="AF90992" s="46"/>
      <c r="AM90992" s="121"/>
      <c r="AO90992" s="46"/>
    </row>
    <row r="90993" spans="1:41" s="60" customFormat="1" hidden="1" x14ac:dyDescent="0.35">
      <c r="A90993" s="46"/>
      <c r="H90993" s="103"/>
      <c r="AD90993" s="99"/>
      <c r="AF90993" s="46"/>
      <c r="AM90993" s="121"/>
      <c r="AO90993" s="46"/>
    </row>
    <row r="90994" spans="1:41" s="60" customFormat="1" hidden="1" x14ac:dyDescent="0.35">
      <c r="A90994" s="46"/>
      <c r="H90994" s="103"/>
      <c r="AD90994" s="99"/>
      <c r="AF90994" s="46"/>
      <c r="AM90994" s="121"/>
      <c r="AO90994" s="46"/>
    </row>
    <row r="90995" spans="1:41" s="60" customFormat="1" hidden="1" x14ac:dyDescent="0.35">
      <c r="A90995" s="46"/>
      <c r="H90995" s="103"/>
      <c r="AD90995" s="99"/>
      <c r="AF90995" s="46"/>
      <c r="AM90995" s="121"/>
      <c r="AO90995" s="46"/>
    </row>
    <row r="90996" spans="1:41" s="60" customFormat="1" hidden="1" x14ac:dyDescent="0.35">
      <c r="A90996" s="46"/>
      <c r="H90996" s="103"/>
      <c r="AD90996" s="99"/>
      <c r="AF90996" s="46"/>
      <c r="AM90996" s="121"/>
      <c r="AO90996" s="46"/>
    </row>
    <row r="90997" spans="1:41" s="60" customFormat="1" hidden="1" x14ac:dyDescent="0.35">
      <c r="A90997" s="46"/>
      <c r="H90997" s="103"/>
      <c r="AD90997" s="99"/>
      <c r="AF90997" s="46"/>
      <c r="AM90997" s="121"/>
      <c r="AO90997" s="46"/>
    </row>
    <row r="90998" spans="1:41" s="60" customFormat="1" hidden="1" x14ac:dyDescent="0.35">
      <c r="A90998" s="46"/>
      <c r="H90998" s="103"/>
      <c r="AD90998" s="99"/>
      <c r="AF90998" s="46"/>
      <c r="AM90998" s="121"/>
      <c r="AO90998" s="46"/>
    </row>
    <row r="90999" spans="1:41" s="60" customFormat="1" hidden="1" x14ac:dyDescent="0.35">
      <c r="A90999" s="46"/>
      <c r="H90999" s="103"/>
      <c r="AD90999" s="99"/>
      <c r="AF90999" s="46"/>
      <c r="AM90999" s="121"/>
      <c r="AO90999" s="46"/>
    </row>
    <row r="91000" spans="1:41" s="60" customFormat="1" hidden="1" x14ac:dyDescent="0.35">
      <c r="A91000" s="46"/>
      <c r="H91000" s="103"/>
      <c r="AD91000" s="99"/>
      <c r="AF91000" s="46"/>
      <c r="AM91000" s="121"/>
      <c r="AO91000" s="46"/>
    </row>
    <row r="91001" spans="1:41" s="60" customFormat="1" hidden="1" x14ac:dyDescent="0.35">
      <c r="A91001" s="46"/>
      <c r="H91001" s="103"/>
      <c r="AD91001" s="99"/>
      <c r="AF91001" s="46"/>
      <c r="AM91001" s="121"/>
      <c r="AO91001" s="46"/>
    </row>
    <row r="91002" spans="1:41" s="60" customFormat="1" hidden="1" x14ac:dyDescent="0.35">
      <c r="A91002" s="46"/>
      <c r="H91002" s="103"/>
      <c r="AD91002" s="99"/>
      <c r="AF91002" s="46"/>
      <c r="AM91002" s="121"/>
      <c r="AO91002" s="46"/>
    </row>
    <row r="91003" spans="1:41" s="60" customFormat="1" hidden="1" x14ac:dyDescent="0.35">
      <c r="A91003" s="46"/>
      <c r="H91003" s="103"/>
      <c r="AD91003" s="99"/>
      <c r="AF91003" s="46"/>
      <c r="AM91003" s="121"/>
      <c r="AO91003" s="46"/>
    </row>
    <row r="91004" spans="1:41" s="60" customFormat="1" hidden="1" x14ac:dyDescent="0.35">
      <c r="A91004" s="46"/>
      <c r="H91004" s="103"/>
      <c r="AD91004" s="99"/>
      <c r="AF91004" s="46"/>
      <c r="AM91004" s="121"/>
      <c r="AO91004" s="46"/>
    </row>
    <row r="91005" spans="1:41" s="60" customFormat="1" hidden="1" x14ac:dyDescent="0.35">
      <c r="A91005" s="46"/>
      <c r="H91005" s="103"/>
      <c r="AD91005" s="99"/>
      <c r="AF91005" s="46"/>
      <c r="AM91005" s="121"/>
      <c r="AO91005" s="46"/>
    </row>
    <row r="91006" spans="1:41" s="60" customFormat="1" hidden="1" x14ac:dyDescent="0.35">
      <c r="A91006" s="46"/>
      <c r="H91006" s="103"/>
      <c r="AD91006" s="99"/>
      <c r="AF91006" s="46"/>
      <c r="AM91006" s="121"/>
      <c r="AO91006" s="46"/>
    </row>
    <row r="91007" spans="1:41" s="60" customFormat="1" hidden="1" x14ac:dyDescent="0.35">
      <c r="A91007" s="46"/>
      <c r="H91007" s="103"/>
      <c r="AD91007" s="99"/>
      <c r="AF91007" s="46"/>
      <c r="AM91007" s="121"/>
      <c r="AO91007" s="46"/>
    </row>
    <row r="91008" spans="1:41" s="60" customFormat="1" hidden="1" x14ac:dyDescent="0.35">
      <c r="A91008" s="46"/>
      <c r="H91008" s="103"/>
      <c r="AD91008" s="99"/>
      <c r="AF91008" s="46"/>
      <c r="AM91008" s="121"/>
      <c r="AO91008" s="46"/>
    </row>
    <row r="91009" spans="1:41" s="60" customFormat="1" hidden="1" x14ac:dyDescent="0.35">
      <c r="A91009" s="46"/>
      <c r="H91009" s="103"/>
      <c r="AD91009" s="99"/>
      <c r="AF91009" s="46"/>
      <c r="AM91009" s="121"/>
      <c r="AO91009" s="46"/>
    </row>
    <row r="91010" spans="1:41" s="60" customFormat="1" hidden="1" x14ac:dyDescent="0.35">
      <c r="A91010" s="46"/>
      <c r="H91010" s="103"/>
      <c r="AD91010" s="99"/>
      <c r="AF91010" s="46"/>
      <c r="AM91010" s="121"/>
      <c r="AO91010" s="46"/>
    </row>
    <row r="91011" spans="1:41" s="60" customFormat="1" hidden="1" x14ac:dyDescent="0.35">
      <c r="A91011" s="46"/>
      <c r="H91011" s="103"/>
      <c r="AD91011" s="99"/>
      <c r="AF91011" s="46"/>
      <c r="AM91011" s="121"/>
      <c r="AO91011" s="46"/>
    </row>
    <row r="91012" spans="1:41" s="60" customFormat="1" hidden="1" x14ac:dyDescent="0.35">
      <c r="A91012" s="46"/>
      <c r="H91012" s="103"/>
      <c r="AD91012" s="99"/>
      <c r="AF91012" s="46"/>
      <c r="AM91012" s="121"/>
      <c r="AO91012" s="46"/>
    </row>
    <row r="91013" spans="1:41" s="60" customFormat="1" hidden="1" x14ac:dyDescent="0.35">
      <c r="A91013" s="46"/>
      <c r="H91013" s="103"/>
      <c r="AD91013" s="99"/>
      <c r="AF91013" s="46"/>
      <c r="AM91013" s="121"/>
      <c r="AO91013" s="46"/>
    </row>
    <row r="91014" spans="1:41" s="60" customFormat="1" hidden="1" x14ac:dyDescent="0.35">
      <c r="A91014" s="46"/>
      <c r="H91014" s="103"/>
      <c r="AD91014" s="99"/>
      <c r="AF91014" s="46"/>
      <c r="AM91014" s="121"/>
      <c r="AO91014" s="46"/>
    </row>
    <row r="91015" spans="1:41" s="60" customFormat="1" hidden="1" x14ac:dyDescent="0.35">
      <c r="A91015" s="46"/>
      <c r="H91015" s="103"/>
      <c r="AD91015" s="99"/>
      <c r="AF91015" s="46"/>
      <c r="AM91015" s="121"/>
      <c r="AO91015" s="46"/>
    </row>
    <row r="91016" spans="1:41" s="60" customFormat="1" hidden="1" x14ac:dyDescent="0.35">
      <c r="A91016" s="46"/>
      <c r="H91016" s="103"/>
      <c r="AD91016" s="99"/>
      <c r="AF91016" s="46"/>
      <c r="AM91016" s="121"/>
      <c r="AO91016" s="46"/>
    </row>
    <row r="91017" spans="1:41" s="60" customFormat="1" hidden="1" x14ac:dyDescent="0.35">
      <c r="A91017" s="46"/>
      <c r="H91017" s="103"/>
      <c r="AD91017" s="99"/>
      <c r="AF91017" s="46"/>
      <c r="AM91017" s="121"/>
      <c r="AO91017" s="46"/>
    </row>
    <row r="91018" spans="1:41" s="60" customFormat="1" hidden="1" x14ac:dyDescent="0.35">
      <c r="A91018" s="46"/>
      <c r="H91018" s="103"/>
      <c r="AD91018" s="99"/>
      <c r="AF91018" s="46"/>
      <c r="AM91018" s="121"/>
      <c r="AO91018" s="46"/>
    </row>
    <row r="91019" spans="1:41" s="60" customFormat="1" hidden="1" x14ac:dyDescent="0.35">
      <c r="A91019" s="46"/>
      <c r="H91019" s="103"/>
      <c r="AD91019" s="99"/>
      <c r="AF91019" s="46"/>
      <c r="AM91019" s="121"/>
      <c r="AO91019" s="46"/>
    </row>
    <row r="91020" spans="1:41" s="60" customFormat="1" hidden="1" x14ac:dyDescent="0.35">
      <c r="A91020" s="46"/>
      <c r="H91020" s="103"/>
      <c r="AD91020" s="99"/>
      <c r="AF91020" s="46"/>
      <c r="AM91020" s="121"/>
      <c r="AO91020" s="46"/>
    </row>
    <row r="91021" spans="1:41" s="60" customFormat="1" hidden="1" x14ac:dyDescent="0.35">
      <c r="A91021" s="46"/>
      <c r="H91021" s="103"/>
      <c r="AD91021" s="99"/>
      <c r="AF91021" s="46"/>
      <c r="AM91021" s="121"/>
      <c r="AO91021" s="46"/>
    </row>
    <row r="91022" spans="1:41" s="60" customFormat="1" hidden="1" x14ac:dyDescent="0.35">
      <c r="A91022" s="46"/>
      <c r="H91022" s="103"/>
      <c r="AD91022" s="99"/>
      <c r="AF91022" s="46"/>
      <c r="AM91022" s="121"/>
      <c r="AO91022" s="46"/>
    </row>
    <row r="91023" spans="1:41" s="60" customFormat="1" hidden="1" x14ac:dyDescent="0.35">
      <c r="A91023" s="46"/>
      <c r="H91023" s="103"/>
      <c r="AD91023" s="99"/>
      <c r="AF91023" s="46"/>
      <c r="AM91023" s="121"/>
      <c r="AO91023" s="46"/>
    </row>
    <row r="91024" spans="1:41" s="60" customFormat="1" hidden="1" x14ac:dyDescent="0.35">
      <c r="A91024" s="46"/>
      <c r="H91024" s="103"/>
      <c r="AD91024" s="99"/>
      <c r="AF91024" s="46"/>
      <c r="AM91024" s="121"/>
      <c r="AO91024" s="46"/>
    </row>
    <row r="91025" spans="1:41" s="60" customFormat="1" hidden="1" x14ac:dyDescent="0.35">
      <c r="A91025" s="46"/>
      <c r="H91025" s="103"/>
      <c r="AD91025" s="99"/>
      <c r="AF91025" s="46"/>
      <c r="AM91025" s="121"/>
      <c r="AO91025" s="46"/>
    </row>
    <row r="91026" spans="1:41" s="60" customFormat="1" hidden="1" x14ac:dyDescent="0.35">
      <c r="A91026" s="46"/>
      <c r="H91026" s="103"/>
      <c r="AD91026" s="99"/>
      <c r="AF91026" s="46"/>
      <c r="AM91026" s="121"/>
      <c r="AO91026" s="46"/>
    </row>
    <row r="91027" spans="1:41" s="60" customFormat="1" hidden="1" x14ac:dyDescent="0.35">
      <c r="A91027" s="46"/>
      <c r="H91027" s="103"/>
      <c r="AD91027" s="99"/>
      <c r="AF91027" s="46"/>
      <c r="AM91027" s="121"/>
      <c r="AO91027" s="46"/>
    </row>
    <row r="91028" spans="1:41" s="60" customFormat="1" hidden="1" x14ac:dyDescent="0.35">
      <c r="A91028" s="46"/>
      <c r="H91028" s="103"/>
      <c r="AD91028" s="99"/>
      <c r="AF91028" s="46"/>
      <c r="AM91028" s="121"/>
      <c r="AO91028" s="46"/>
    </row>
    <row r="91029" spans="1:41" s="60" customFormat="1" hidden="1" x14ac:dyDescent="0.35">
      <c r="A91029" s="46"/>
      <c r="H91029" s="103"/>
      <c r="AD91029" s="99"/>
      <c r="AF91029" s="46"/>
      <c r="AM91029" s="121"/>
      <c r="AO91029" s="46"/>
    </row>
    <row r="91030" spans="1:41" s="60" customFormat="1" hidden="1" x14ac:dyDescent="0.35">
      <c r="A91030" s="46"/>
      <c r="H91030" s="103"/>
      <c r="AD91030" s="99"/>
      <c r="AF91030" s="46"/>
      <c r="AM91030" s="121"/>
      <c r="AO91030" s="46"/>
    </row>
    <row r="91031" spans="1:41" s="60" customFormat="1" hidden="1" x14ac:dyDescent="0.35">
      <c r="A91031" s="46"/>
      <c r="H91031" s="103"/>
      <c r="AD91031" s="99"/>
      <c r="AF91031" s="46"/>
      <c r="AM91031" s="121"/>
      <c r="AO91031" s="46"/>
    </row>
    <row r="91032" spans="1:41" s="60" customFormat="1" hidden="1" x14ac:dyDescent="0.35">
      <c r="A91032" s="46"/>
      <c r="H91032" s="103"/>
      <c r="AD91032" s="99"/>
      <c r="AF91032" s="46"/>
      <c r="AM91032" s="121"/>
      <c r="AO91032" s="46"/>
    </row>
    <row r="91033" spans="1:41" s="60" customFormat="1" hidden="1" x14ac:dyDescent="0.35">
      <c r="A91033" s="46"/>
      <c r="H91033" s="103"/>
      <c r="AD91033" s="99"/>
      <c r="AF91033" s="46"/>
      <c r="AM91033" s="121"/>
      <c r="AO91033" s="46"/>
    </row>
    <row r="91034" spans="1:41" s="60" customFormat="1" hidden="1" x14ac:dyDescent="0.35">
      <c r="A91034" s="46"/>
      <c r="H91034" s="103"/>
      <c r="AD91034" s="99"/>
      <c r="AF91034" s="46"/>
      <c r="AM91034" s="121"/>
      <c r="AO91034" s="46"/>
    </row>
    <row r="91035" spans="1:41" s="60" customFormat="1" hidden="1" x14ac:dyDescent="0.35">
      <c r="A91035" s="46"/>
      <c r="H91035" s="103"/>
      <c r="AD91035" s="99"/>
      <c r="AF91035" s="46"/>
      <c r="AM91035" s="121"/>
      <c r="AO91035" s="46"/>
    </row>
    <row r="91036" spans="1:41" s="60" customFormat="1" hidden="1" x14ac:dyDescent="0.35">
      <c r="A91036" s="46"/>
      <c r="H91036" s="103"/>
      <c r="AD91036" s="99"/>
      <c r="AF91036" s="46"/>
      <c r="AM91036" s="121"/>
      <c r="AO91036" s="46"/>
    </row>
    <row r="91037" spans="1:41" s="60" customFormat="1" hidden="1" x14ac:dyDescent="0.35">
      <c r="A91037" s="46"/>
      <c r="H91037" s="103"/>
      <c r="AD91037" s="99"/>
      <c r="AF91037" s="46"/>
      <c r="AM91037" s="121"/>
      <c r="AO91037" s="46"/>
    </row>
    <row r="91038" spans="1:41" s="60" customFormat="1" hidden="1" x14ac:dyDescent="0.35">
      <c r="A91038" s="46"/>
      <c r="H91038" s="103"/>
      <c r="AD91038" s="99"/>
      <c r="AF91038" s="46"/>
      <c r="AM91038" s="121"/>
      <c r="AO91038" s="46"/>
    </row>
    <row r="91039" spans="1:41" s="60" customFormat="1" hidden="1" x14ac:dyDescent="0.35">
      <c r="A91039" s="46"/>
      <c r="H91039" s="103"/>
      <c r="AD91039" s="99"/>
      <c r="AF91039" s="46"/>
      <c r="AM91039" s="121"/>
      <c r="AO91039" s="46"/>
    </row>
    <row r="91040" spans="1:41" s="60" customFormat="1" hidden="1" x14ac:dyDescent="0.35">
      <c r="A91040" s="46"/>
      <c r="H91040" s="103"/>
      <c r="AD91040" s="99"/>
      <c r="AF91040" s="46"/>
      <c r="AM91040" s="121"/>
      <c r="AO91040" s="46"/>
    </row>
    <row r="91041" spans="1:41" s="60" customFormat="1" hidden="1" x14ac:dyDescent="0.35">
      <c r="A91041" s="46"/>
      <c r="H91041" s="103"/>
      <c r="AD91041" s="99"/>
      <c r="AF91041" s="46"/>
      <c r="AM91041" s="121"/>
      <c r="AO91041" s="46"/>
    </row>
    <row r="91042" spans="1:41" s="60" customFormat="1" hidden="1" x14ac:dyDescent="0.35">
      <c r="A91042" s="46"/>
      <c r="H91042" s="103"/>
      <c r="AD91042" s="99"/>
      <c r="AF91042" s="46"/>
      <c r="AM91042" s="121"/>
      <c r="AO91042" s="46"/>
    </row>
    <row r="91043" spans="1:41" s="60" customFormat="1" hidden="1" x14ac:dyDescent="0.35">
      <c r="A91043" s="46"/>
      <c r="H91043" s="103"/>
      <c r="AD91043" s="99"/>
      <c r="AF91043" s="46"/>
      <c r="AM91043" s="121"/>
      <c r="AO91043" s="46"/>
    </row>
    <row r="91044" spans="1:41" s="60" customFormat="1" hidden="1" x14ac:dyDescent="0.35">
      <c r="A91044" s="46"/>
      <c r="H91044" s="103"/>
      <c r="AD91044" s="99"/>
      <c r="AF91044" s="46"/>
      <c r="AM91044" s="121"/>
      <c r="AO91044" s="46"/>
    </row>
    <row r="91045" spans="1:41" s="60" customFormat="1" hidden="1" x14ac:dyDescent="0.35">
      <c r="A91045" s="46"/>
      <c r="H91045" s="103"/>
      <c r="AD91045" s="99"/>
      <c r="AF91045" s="46"/>
      <c r="AM91045" s="121"/>
      <c r="AO91045" s="46"/>
    </row>
    <row r="91046" spans="1:41" s="60" customFormat="1" hidden="1" x14ac:dyDescent="0.35">
      <c r="A91046" s="46"/>
      <c r="H91046" s="103"/>
      <c r="AD91046" s="99"/>
      <c r="AF91046" s="46"/>
      <c r="AM91046" s="121"/>
      <c r="AO91046" s="46"/>
    </row>
    <row r="91047" spans="1:41" s="60" customFormat="1" hidden="1" x14ac:dyDescent="0.35">
      <c r="A91047" s="46"/>
      <c r="H91047" s="103"/>
      <c r="AD91047" s="99"/>
      <c r="AF91047" s="46"/>
      <c r="AM91047" s="121"/>
      <c r="AO91047" s="46"/>
    </row>
    <row r="91048" spans="1:41" s="60" customFormat="1" hidden="1" x14ac:dyDescent="0.35">
      <c r="A91048" s="46"/>
      <c r="H91048" s="103"/>
      <c r="AD91048" s="99"/>
      <c r="AF91048" s="46"/>
      <c r="AM91048" s="121"/>
      <c r="AO91048" s="46"/>
    </row>
    <row r="91049" spans="1:41" s="60" customFormat="1" hidden="1" x14ac:dyDescent="0.35">
      <c r="A91049" s="46"/>
      <c r="H91049" s="103"/>
      <c r="AD91049" s="99"/>
      <c r="AF91049" s="46"/>
      <c r="AM91049" s="121"/>
      <c r="AO91049" s="46"/>
    </row>
    <row r="91050" spans="1:41" s="60" customFormat="1" hidden="1" x14ac:dyDescent="0.35">
      <c r="A91050" s="46"/>
      <c r="H91050" s="103"/>
      <c r="AD91050" s="99"/>
      <c r="AF91050" s="46"/>
      <c r="AM91050" s="121"/>
      <c r="AO91050" s="46"/>
    </row>
    <row r="91051" spans="1:41" s="60" customFormat="1" hidden="1" x14ac:dyDescent="0.35">
      <c r="A91051" s="46"/>
      <c r="H91051" s="103"/>
      <c r="AD91051" s="99"/>
      <c r="AF91051" s="46"/>
      <c r="AM91051" s="121"/>
      <c r="AO91051" s="46"/>
    </row>
    <row r="91052" spans="1:41" s="60" customFormat="1" hidden="1" x14ac:dyDescent="0.35">
      <c r="A91052" s="46"/>
      <c r="H91052" s="103"/>
      <c r="AD91052" s="99"/>
      <c r="AF91052" s="46"/>
      <c r="AM91052" s="121"/>
      <c r="AO91052" s="46"/>
    </row>
    <row r="91053" spans="1:41" s="60" customFormat="1" hidden="1" x14ac:dyDescent="0.35">
      <c r="A91053" s="46"/>
      <c r="H91053" s="103"/>
      <c r="AD91053" s="99"/>
      <c r="AF91053" s="46"/>
      <c r="AM91053" s="121"/>
      <c r="AO91053" s="46"/>
    </row>
    <row r="91054" spans="1:41" s="60" customFormat="1" hidden="1" x14ac:dyDescent="0.35">
      <c r="A91054" s="46"/>
      <c r="H91054" s="103"/>
      <c r="AD91054" s="99"/>
      <c r="AF91054" s="46"/>
      <c r="AM91054" s="121"/>
      <c r="AO91054" s="46"/>
    </row>
    <row r="91055" spans="1:41" s="60" customFormat="1" hidden="1" x14ac:dyDescent="0.35">
      <c r="A91055" s="46"/>
      <c r="H91055" s="103"/>
      <c r="AD91055" s="99"/>
      <c r="AF91055" s="46"/>
      <c r="AM91055" s="121"/>
      <c r="AO91055" s="46"/>
    </row>
    <row r="91056" spans="1:41" s="60" customFormat="1" hidden="1" x14ac:dyDescent="0.35">
      <c r="A91056" s="46"/>
      <c r="H91056" s="103"/>
      <c r="AD91056" s="99"/>
      <c r="AF91056" s="46"/>
      <c r="AM91056" s="121"/>
      <c r="AO91056" s="46"/>
    </row>
    <row r="91057" spans="1:41" s="60" customFormat="1" hidden="1" x14ac:dyDescent="0.35">
      <c r="A91057" s="46"/>
      <c r="H91057" s="103"/>
      <c r="AD91057" s="99"/>
      <c r="AF91057" s="46"/>
      <c r="AM91057" s="121"/>
      <c r="AO91057" s="46"/>
    </row>
    <row r="91058" spans="1:41" s="60" customFormat="1" hidden="1" x14ac:dyDescent="0.35">
      <c r="A91058" s="46"/>
      <c r="H91058" s="103"/>
      <c r="AD91058" s="99"/>
      <c r="AF91058" s="46"/>
      <c r="AM91058" s="121"/>
      <c r="AO91058" s="46"/>
    </row>
    <row r="91059" spans="1:41" s="60" customFormat="1" hidden="1" x14ac:dyDescent="0.35">
      <c r="A91059" s="46"/>
      <c r="H91059" s="103"/>
      <c r="AD91059" s="99"/>
      <c r="AF91059" s="46"/>
      <c r="AM91059" s="121"/>
      <c r="AO91059" s="46"/>
    </row>
    <row r="91060" spans="1:41" s="60" customFormat="1" hidden="1" x14ac:dyDescent="0.35">
      <c r="A91060" s="46"/>
      <c r="H91060" s="103"/>
      <c r="AD91060" s="99"/>
      <c r="AF91060" s="46"/>
      <c r="AM91060" s="121"/>
      <c r="AO91060" s="46"/>
    </row>
    <row r="91061" spans="1:41" s="60" customFormat="1" hidden="1" x14ac:dyDescent="0.35">
      <c r="A91061" s="46"/>
      <c r="H91061" s="103"/>
      <c r="AD91061" s="99"/>
      <c r="AF91061" s="46"/>
      <c r="AM91061" s="121"/>
      <c r="AO91061" s="46"/>
    </row>
    <row r="91062" spans="1:41" s="60" customFormat="1" hidden="1" x14ac:dyDescent="0.35">
      <c r="A91062" s="46"/>
      <c r="H91062" s="103"/>
      <c r="AD91062" s="99"/>
      <c r="AF91062" s="46"/>
      <c r="AM91062" s="121"/>
      <c r="AO91062" s="46"/>
    </row>
    <row r="91063" spans="1:41" s="60" customFormat="1" hidden="1" x14ac:dyDescent="0.35">
      <c r="A91063" s="46"/>
      <c r="H91063" s="103"/>
      <c r="AD91063" s="99"/>
      <c r="AF91063" s="46"/>
      <c r="AM91063" s="121"/>
      <c r="AO91063" s="46"/>
    </row>
    <row r="91064" spans="1:41" s="60" customFormat="1" hidden="1" x14ac:dyDescent="0.35">
      <c r="A91064" s="46"/>
      <c r="H91064" s="103"/>
      <c r="AD91064" s="99"/>
      <c r="AF91064" s="46"/>
      <c r="AM91064" s="121"/>
      <c r="AO91064" s="46"/>
    </row>
    <row r="91065" spans="1:41" s="60" customFormat="1" hidden="1" x14ac:dyDescent="0.35">
      <c r="A91065" s="46"/>
      <c r="H91065" s="103"/>
      <c r="AD91065" s="99"/>
      <c r="AF91065" s="46"/>
      <c r="AM91065" s="121"/>
      <c r="AO91065" s="46"/>
    </row>
    <row r="91066" spans="1:41" s="60" customFormat="1" hidden="1" x14ac:dyDescent="0.35">
      <c r="A91066" s="46"/>
      <c r="H91066" s="103"/>
      <c r="AD91066" s="99"/>
      <c r="AF91066" s="46"/>
      <c r="AM91066" s="121"/>
      <c r="AO91066" s="46"/>
    </row>
    <row r="91067" spans="1:41" s="60" customFormat="1" hidden="1" x14ac:dyDescent="0.35">
      <c r="A91067" s="46"/>
      <c r="H91067" s="103"/>
      <c r="AD91067" s="99"/>
      <c r="AF91067" s="46"/>
      <c r="AM91067" s="121"/>
      <c r="AO91067" s="46"/>
    </row>
    <row r="91068" spans="1:41" s="60" customFormat="1" hidden="1" x14ac:dyDescent="0.35">
      <c r="A91068" s="46"/>
      <c r="H91068" s="103"/>
      <c r="AD91068" s="99"/>
      <c r="AF91068" s="46"/>
      <c r="AM91068" s="121"/>
      <c r="AO91068" s="46"/>
    </row>
    <row r="91069" spans="1:41" s="60" customFormat="1" hidden="1" x14ac:dyDescent="0.35">
      <c r="A91069" s="46"/>
      <c r="H91069" s="103"/>
      <c r="AD91069" s="99"/>
      <c r="AF91069" s="46"/>
      <c r="AM91069" s="121"/>
      <c r="AO91069" s="46"/>
    </row>
    <row r="91070" spans="1:41" s="60" customFormat="1" hidden="1" x14ac:dyDescent="0.35">
      <c r="A91070" s="46"/>
      <c r="H91070" s="103"/>
      <c r="AD91070" s="99"/>
      <c r="AF91070" s="46"/>
      <c r="AM91070" s="121"/>
      <c r="AO91070" s="46"/>
    </row>
    <row r="91071" spans="1:41" s="60" customFormat="1" hidden="1" x14ac:dyDescent="0.35">
      <c r="A91071" s="46"/>
      <c r="H91071" s="103"/>
      <c r="AD91071" s="99"/>
      <c r="AF91071" s="46"/>
      <c r="AM91071" s="121"/>
      <c r="AO91071" s="46"/>
    </row>
    <row r="91072" spans="1:41" s="60" customFormat="1" hidden="1" x14ac:dyDescent="0.35">
      <c r="A91072" s="46"/>
      <c r="H91072" s="103"/>
      <c r="AD91072" s="99"/>
      <c r="AF91072" s="46"/>
      <c r="AM91072" s="121"/>
      <c r="AO91072" s="46"/>
    </row>
    <row r="91073" spans="1:41" s="60" customFormat="1" hidden="1" x14ac:dyDescent="0.35">
      <c r="A91073" s="46"/>
      <c r="H91073" s="103"/>
      <c r="AD91073" s="99"/>
      <c r="AF91073" s="46"/>
      <c r="AM91073" s="121"/>
      <c r="AO91073" s="46"/>
    </row>
    <row r="91074" spans="1:41" s="60" customFormat="1" hidden="1" x14ac:dyDescent="0.35">
      <c r="A91074" s="46"/>
      <c r="H91074" s="103"/>
      <c r="AD91074" s="99"/>
      <c r="AF91074" s="46"/>
      <c r="AM91074" s="121"/>
      <c r="AO91074" s="46"/>
    </row>
    <row r="91075" spans="1:41" s="60" customFormat="1" hidden="1" x14ac:dyDescent="0.35">
      <c r="A91075" s="46"/>
      <c r="H91075" s="103"/>
      <c r="AD91075" s="99"/>
      <c r="AF91075" s="46"/>
      <c r="AM91075" s="121"/>
      <c r="AO91075" s="46"/>
    </row>
    <row r="91076" spans="1:41" s="60" customFormat="1" hidden="1" x14ac:dyDescent="0.35">
      <c r="A91076" s="46"/>
      <c r="H91076" s="103"/>
      <c r="AD91076" s="99"/>
      <c r="AF91076" s="46"/>
      <c r="AM91076" s="121"/>
      <c r="AO91076" s="46"/>
    </row>
    <row r="91077" spans="1:41" s="60" customFormat="1" hidden="1" x14ac:dyDescent="0.35">
      <c r="A91077" s="46"/>
      <c r="H91077" s="103"/>
      <c r="AD91077" s="99"/>
      <c r="AF91077" s="46"/>
      <c r="AM91077" s="121"/>
      <c r="AO91077" s="46"/>
    </row>
    <row r="91078" spans="1:41" s="60" customFormat="1" hidden="1" x14ac:dyDescent="0.35">
      <c r="A91078" s="46"/>
      <c r="H91078" s="103"/>
      <c r="AD91078" s="99"/>
      <c r="AF91078" s="46"/>
      <c r="AM91078" s="121"/>
      <c r="AO91078" s="46"/>
    </row>
    <row r="91079" spans="1:41" s="60" customFormat="1" hidden="1" x14ac:dyDescent="0.35">
      <c r="A91079" s="46"/>
      <c r="H91079" s="103"/>
      <c r="AD91079" s="99"/>
      <c r="AF91079" s="46"/>
      <c r="AM91079" s="121"/>
      <c r="AO91079" s="46"/>
    </row>
    <row r="91080" spans="1:41" s="60" customFormat="1" hidden="1" x14ac:dyDescent="0.35">
      <c r="A91080" s="46"/>
      <c r="H91080" s="103"/>
      <c r="AD91080" s="99"/>
      <c r="AF91080" s="46"/>
      <c r="AM91080" s="121"/>
      <c r="AO91080" s="46"/>
    </row>
    <row r="91081" spans="1:41" s="60" customFormat="1" hidden="1" x14ac:dyDescent="0.35">
      <c r="A91081" s="46"/>
      <c r="H91081" s="103"/>
      <c r="AD91081" s="99"/>
      <c r="AF91081" s="46"/>
      <c r="AM91081" s="121"/>
      <c r="AO91081" s="46"/>
    </row>
    <row r="91082" spans="1:41" s="60" customFormat="1" hidden="1" x14ac:dyDescent="0.35">
      <c r="A91082" s="46"/>
      <c r="H91082" s="103"/>
      <c r="AD91082" s="99"/>
      <c r="AF91082" s="46"/>
      <c r="AM91082" s="121"/>
      <c r="AO91082" s="46"/>
    </row>
    <row r="91083" spans="1:41" s="60" customFormat="1" hidden="1" x14ac:dyDescent="0.35">
      <c r="A91083" s="46"/>
      <c r="H91083" s="103"/>
      <c r="AD91083" s="99"/>
      <c r="AF91083" s="46"/>
      <c r="AM91083" s="121"/>
      <c r="AO91083" s="46"/>
    </row>
    <row r="91084" spans="1:41" s="60" customFormat="1" hidden="1" x14ac:dyDescent="0.35">
      <c r="A91084" s="46"/>
      <c r="H91084" s="103"/>
      <c r="AD91084" s="99"/>
      <c r="AF91084" s="46"/>
      <c r="AM91084" s="121"/>
      <c r="AO91084" s="46"/>
    </row>
    <row r="91085" spans="1:41" s="60" customFormat="1" hidden="1" x14ac:dyDescent="0.35">
      <c r="A91085" s="46"/>
      <c r="H91085" s="103"/>
      <c r="AD91085" s="99"/>
      <c r="AF91085" s="46"/>
      <c r="AM91085" s="121"/>
      <c r="AO91085" s="46"/>
    </row>
    <row r="91086" spans="1:41" s="60" customFormat="1" hidden="1" x14ac:dyDescent="0.35">
      <c r="A91086" s="46"/>
      <c r="H91086" s="103"/>
      <c r="AD91086" s="99"/>
      <c r="AF91086" s="46"/>
      <c r="AM91086" s="121"/>
      <c r="AO91086" s="46"/>
    </row>
    <row r="91087" spans="1:41" s="60" customFormat="1" hidden="1" x14ac:dyDescent="0.35">
      <c r="A91087" s="46"/>
      <c r="H91087" s="103"/>
      <c r="AD91087" s="99"/>
      <c r="AF91087" s="46"/>
      <c r="AM91087" s="121"/>
      <c r="AO91087" s="46"/>
    </row>
    <row r="91088" spans="1:41" s="60" customFormat="1" hidden="1" x14ac:dyDescent="0.35">
      <c r="A91088" s="46"/>
      <c r="H91088" s="103"/>
      <c r="AD91088" s="99"/>
      <c r="AF91088" s="46"/>
      <c r="AM91088" s="121"/>
      <c r="AO91088" s="46"/>
    </row>
    <row r="91089" spans="1:41" s="60" customFormat="1" hidden="1" x14ac:dyDescent="0.35">
      <c r="A91089" s="46"/>
      <c r="H91089" s="103"/>
      <c r="AD91089" s="99"/>
      <c r="AF91089" s="46"/>
      <c r="AM91089" s="121"/>
      <c r="AO91089" s="46"/>
    </row>
    <row r="91090" spans="1:41" s="60" customFormat="1" hidden="1" x14ac:dyDescent="0.35">
      <c r="A91090" s="46"/>
      <c r="H91090" s="103"/>
      <c r="AD91090" s="99"/>
      <c r="AF91090" s="46"/>
      <c r="AM91090" s="121"/>
      <c r="AO91090" s="46"/>
    </row>
    <row r="91091" spans="1:41" s="60" customFormat="1" hidden="1" x14ac:dyDescent="0.35">
      <c r="A91091" s="46"/>
      <c r="H91091" s="103"/>
      <c r="AD91091" s="99"/>
      <c r="AF91091" s="46"/>
      <c r="AM91091" s="121"/>
      <c r="AO91091" s="46"/>
    </row>
    <row r="91092" spans="1:41" s="60" customFormat="1" hidden="1" x14ac:dyDescent="0.35">
      <c r="A91092" s="46"/>
      <c r="H91092" s="103"/>
      <c r="AD91092" s="99"/>
      <c r="AF91092" s="46"/>
      <c r="AM91092" s="121"/>
      <c r="AO91092" s="46"/>
    </row>
    <row r="91093" spans="1:41" s="60" customFormat="1" hidden="1" x14ac:dyDescent="0.35">
      <c r="A91093" s="46"/>
      <c r="H91093" s="103"/>
      <c r="AD91093" s="99"/>
      <c r="AF91093" s="46"/>
      <c r="AM91093" s="121"/>
      <c r="AO91093" s="46"/>
    </row>
    <row r="91094" spans="1:41" s="60" customFormat="1" hidden="1" x14ac:dyDescent="0.35">
      <c r="A91094" s="46"/>
      <c r="H91094" s="103"/>
      <c r="AD91094" s="99"/>
      <c r="AF91094" s="46"/>
      <c r="AM91094" s="121"/>
      <c r="AO91094" s="46"/>
    </row>
    <row r="91095" spans="1:41" s="60" customFormat="1" hidden="1" x14ac:dyDescent="0.35">
      <c r="A91095" s="46"/>
      <c r="H91095" s="103"/>
      <c r="AD91095" s="99"/>
      <c r="AF91095" s="46"/>
      <c r="AM91095" s="121"/>
      <c r="AO91095" s="46"/>
    </row>
    <row r="91096" spans="1:41" s="60" customFormat="1" hidden="1" x14ac:dyDescent="0.35">
      <c r="A91096" s="46"/>
      <c r="H91096" s="103"/>
      <c r="AD91096" s="99"/>
      <c r="AF91096" s="46"/>
      <c r="AM91096" s="121"/>
      <c r="AO91096" s="46"/>
    </row>
    <row r="91097" spans="1:41" s="60" customFormat="1" hidden="1" x14ac:dyDescent="0.35">
      <c r="A91097" s="46"/>
      <c r="H91097" s="103"/>
      <c r="AD91097" s="99"/>
      <c r="AF91097" s="46"/>
      <c r="AM91097" s="121"/>
      <c r="AO91097" s="46"/>
    </row>
    <row r="91098" spans="1:41" s="60" customFormat="1" hidden="1" x14ac:dyDescent="0.35">
      <c r="A91098" s="46"/>
      <c r="H91098" s="103"/>
      <c r="AD91098" s="99"/>
      <c r="AF91098" s="46"/>
      <c r="AM91098" s="121"/>
      <c r="AO91098" s="46"/>
    </row>
    <row r="91099" spans="1:41" s="60" customFormat="1" hidden="1" x14ac:dyDescent="0.35">
      <c r="A91099" s="46"/>
      <c r="H91099" s="103"/>
      <c r="AD91099" s="99"/>
      <c r="AF91099" s="46"/>
      <c r="AM91099" s="121"/>
      <c r="AO91099" s="46"/>
    </row>
    <row r="91100" spans="1:41" s="60" customFormat="1" hidden="1" x14ac:dyDescent="0.35">
      <c r="A91100" s="46"/>
      <c r="H91100" s="103"/>
      <c r="AD91100" s="99"/>
      <c r="AF91100" s="46"/>
      <c r="AM91100" s="121"/>
      <c r="AO91100" s="46"/>
    </row>
    <row r="91101" spans="1:41" s="60" customFormat="1" hidden="1" x14ac:dyDescent="0.35">
      <c r="A91101" s="46"/>
      <c r="H91101" s="103"/>
      <c r="AD91101" s="99"/>
      <c r="AF91101" s="46"/>
      <c r="AM91101" s="121"/>
      <c r="AO91101" s="46"/>
    </row>
    <row r="91102" spans="1:41" s="60" customFormat="1" hidden="1" x14ac:dyDescent="0.35">
      <c r="A91102" s="46"/>
      <c r="H91102" s="103"/>
      <c r="AD91102" s="99"/>
      <c r="AF91102" s="46"/>
      <c r="AM91102" s="121"/>
      <c r="AO91102" s="46"/>
    </row>
    <row r="91103" spans="1:41" s="60" customFormat="1" hidden="1" x14ac:dyDescent="0.35">
      <c r="A91103" s="46"/>
      <c r="H91103" s="103"/>
      <c r="AD91103" s="99"/>
      <c r="AF91103" s="46"/>
      <c r="AM91103" s="121"/>
      <c r="AO91103" s="46"/>
    </row>
    <row r="91104" spans="1:41" s="60" customFormat="1" hidden="1" x14ac:dyDescent="0.35">
      <c r="A91104" s="46"/>
      <c r="H91104" s="103"/>
      <c r="AD91104" s="99"/>
      <c r="AF91104" s="46"/>
      <c r="AM91104" s="121"/>
      <c r="AO91104" s="46"/>
    </row>
    <row r="91105" spans="1:41" s="60" customFormat="1" hidden="1" x14ac:dyDescent="0.35">
      <c r="A91105" s="46"/>
      <c r="H91105" s="103"/>
      <c r="AD91105" s="99"/>
      <c r="AF91105" s="46"/>
      <c r="AM91105" s="121"/>
      <c r="AO91105" s="46"/>
    </row>
    <row r="91106" spans="1:41" s="60" customFormat="1" hidden="1" x14ac:dyDescent="0.35">
      <c r="A91106" s="46"/>
      <c r="H91106" s="103"/>
      <c r="AD91106" s="99"/>
      <c r="AF91106" s="46"/>
      <c r="AM91106" s="121"/>
      <c r="AO91106" s="46"/>
    </row>
    <row r="91107" spans="1:41" s="60" customFormat="1" hidden="1" x14ac:dyDescent="0.35">
      <c r="A91107" s="46"/>
      <c r="H91107" s="103"/>
      <c r="AD91107" s="99"/>
      <c r="AF91107" s="46"/>
      <c r="AM91107" s="121"/>
      <c r="AO91107" s="46"/>
    </row>
    <row r="91108" spans="1:41" s="60" customFormat="1" hidden="1" x14ac:dyDescent="0.35">
      <c r="A91108" s="46"/>
      <c r="H91108" s="103"/>
      <c r="AD91108" s="99"/>
      <c r="AF91108" s="46"/>
      <c r="AM91108" s="121"/>
      <c r="AO91108" s="46"/>
    </row>
    <row r="91109" spans="1:41" s="60" customFormat="1" hidden="1" x14ac:dyDescent="0.35">
      <c r="A91109" s="46"/>
      <c r="H91109" s="103"/>
      <c r="AD91109" s="99"/>
      <c r="AF91109" s="46"/>
      <c r="AM91109" s="121"/>
      <c r="AO91109" s="46"/>
    </row>
    <row r="91110" spans="1:41" s="60" customFormat="1" hidden="1" x14ac:dyDescent="0.35">
      <c r="A91110" s="46"/>
      <c r="H91110" s="103"/>
      <c r="AD91110" s="99"/>
      <c r="AF91110" s="46"/>
      <c r="AM91110" s="121"/>
      <c r="AO91110" s="46"/>
    </row>
    <row r="91111" spans="1:41" s="60" customFormat="1" hidden="1" x14ac:dyDescent="0.35">
      <c r="A91111" s="46"/>
      <c r="H91111" s="103"/>
      <c r="AD91111" s="99"/>
      <c r="AF91111" s="46"/>
      <c r="AM91111" s="121"/>
      <c r="AO91111" s="46"/>
    </row>
    <row r="91112" spans="1:41" s="60" customFormat="1" hidden="1" x14ac:dyDescent="0.35">
      <c r="A91112" s="46"/>
      <c r="H91112" s="103"/>
      <c r="AD91112" s="99"/>
      <c r="AF91112" s="46"/>
      <c r="AM91112" s="121"/>
      <c r="AO91112" s="46"/>
    </row>
    <row r="91113" spans="1:41" s="60" customFormat="1" hidden="1" x14ac:dyDescent="0.35">
      <c r="A91113" s="46"/>
      <c r="H91113" s="103"/>
      <c r="AD91113" s="99"/>
      <c r="AF91113" s="46"/>
      <c r="AM91113" s="121"/>
      <c r="AO91113" s="46"/>
    </row>
    <row r="91114" spans="1:41" s="60" customFormat="1" hidden="1" x14ac:dyDescent="0.35">
      <c r="A91114" s="46"/>
      <c r="H91114" s="103"/>
      <c r="AD91114" s="99"/>
      <c r="AF91114" s="46"/>
      <c r="AM91114" s="121"/>
      <c r="AO91114" s="46"/>
    </row>
    <row r="91115" spans="1:41" s="60" customFormat="1" hidden="1" x14ac:dyDescent="0.35">
      <c r="A91115" s="46"/>
      <c r="H91115" s="103"/>
      <c r="AD91115" s="99"/>
      <c r="AF91115" s="46"/>
      <c r="AM91115" s="121"/>
      <c r="AO91115" s="46"/>
    </row>
    <row r="91116" spans="1:41" s="60" customFormat="1" hidden="1" x14ac:dyDescent="0.35">
      <c r="A91116" s="46"/>
      <c r="H91116" s="103"/>
      <c r="AD91116" s="99"/>
      <c r="AF91116" s="46"/>
      <c r="AM91116" s="121"/>
      <c r="AO91116" s="46"/>
    </row>
    <row r="91117" spans="1:41" s="60" customFormat="1" hidden="1" x14ac:dyDescent="0.35">
      <c r="A91117" s="46"/>
      <c r="H91117" s="103"/>
      <c r="AD91117" s="99"/>
      <c r="AF91117" s="46"/>
      <c r="AM91117" s="121"/>
      <c r="AO91117" s="46"/>
    </row>
    <row r="91118" spans="1:41" s="60" customFormat="1" hidden="1" x14ac:dyDescent="0.35">
      <c r="A91118" s="46"/>
      <c r="H91118" s="103"/>
      <c r="AD91118" s="99"/>
      <c r="AF91118" s="46"/>
      <c r="AM91118" s="121"/>
      <c r="AO91118" s="46"/>
    </row>
    <row r="91119" spans="1:41" s="60" customFormat="1" hidden="1" x14ac:dyDescent="0.35">
      <c r="A91119" s="46"/>
      <c r="H91119" s="103"/>
      <c r="AD91119" s="99"/>
      <c r="AF91119" s="46"/>
      <c r="AM91119" s="121"/>
      <c r="AO91119" s="46"/>
    </row>
    <row r="91120" spans="1:41" s="60" customFormat="1" hidden="1" x14ac:dyDescent="0.35">
      <c r="A91120" s="46"/>
      <c r="H91120" s="103"/>
      <c r="AD91120" s="99"/>
      <c r="AF91120" s="46"/>
      <c r="AM91120" s="121"/>
      <c r="AO91120" s="46"/>
    </row>
    <row r="91121" spans="1:41" s="60" customFormat="1" hidden="1" x14ac:dyDescent="0.35">
      <c r="A91121" s="46"/>
      <c r="H91121" s="103"/>
      <c r="AD91121" s="99"/>
      <c r="AF91121" s="46"/>
      <c r="AM91121" s="121"/>
      <c r="AO91121" s="46"/>
    </row>
    <row r="91122" spans="1:41" s="60" customFormat="1" hidden="1" x14ac:dyDescent="0.35">
      <c r="A91122" s="46"/>
      <c r="H91122" s="103"/>
      <c r="AD91122" s="99"/>
      <c r="AF91122" s="46"/>
      <c r="AM91122" s="121"/>
      <c r="AO91122" s="46"/>
    </row>
    <row r="91123" spans="1:41" s="60" customFormat="1" hidden="1" x14ac:dyDescent="0.35">
      <c r="A91123" s="46"/>
      <c r="H91123" s="103"/>
      <c r="AD91123" s="99"/>
      <c r="AF91123" s="46"/>
      <c r="AM91123" s="121"/>
      <c r="AO91123" s="46"/>
    </row>
    <row r="91124" spans="1:41" s="60" customFormat="1" hidden="1" x14ac:dyDescent="0.35">
      <c r="A91124" s="46"/>
      <c r="H91124" s="103"/>
      <c r="AD91124" s="99"/>
      <c r="AF91124" s="46"/>
      <c r="AM91124" s="121"/>
      <c r="AO91124" s="46"/>
    </row>
    <row r="91125" spans="1:41" s="60" customFormat="1" hidden="1" x14ac:dyDescent="0.35">
      <c r="A91125" s="46"/>
      <c r="H91125" s="103"/>
      <c r="AD91125" s="99"/>
      <c r="AF91125" s="46"/>
      <c r="AM91125" s="121"/>
      <c r="AO91125" s="46"/>
    </row>
    <row r="91126" spans="1:41" s="60" customFormat="1" hidden="1" x14ac:dyDescent="0.35">
      <c r="A91126" s="46"/>
      <c r="H91126" s="103"/>
      <c r="AD91126" s="99"/>
      <c r="AF91126" s="46"/>
      <c r="AM91126" s="121"/>
      <c r="AO91126" s="46"/>
    </row>
    <row r="91127" spans="1:41" s="60" customFormat="1" hidden="1" x14ac:dyDescent="0.35">
      <c r="A91127" s="46"/>
      <c r="H91127" s="103"/>
      <c r="AD91127" s="99"/>
      <c r="AF91127" s="46"/>
      <c r="AM91127" s="121"/>
      <c r="AO91127" s="46"/>
    </row>
    <row r="91128" spans="1:41" s="60" customFormat="1" hidden="1" x14ac:dyDescent="0.35">
      <c r="A91128" s="46"/>
      <c r="H91128" s="103"/>
      <c r="AD91128" s="99"/>
      <c r="AF91128" s="46"/>
      <c r="AM91128" s="121"/>
      <c r="AO91128" s="46"/>
    </row>
    <row r="91129" spans="1:41" s="60" customFormat="1" hidden="1" x14ac:dyDescent="0.35">
      <c r="A91129" s="46"/>
      <c r="H91129" s="103"/>
      <c r="AD91129" s="99"/>
      <c r="AF91129" s="46"/>
      <c r="AM91129" s="121"/>
      <c r="AO91129" s="46"/>
    </row>
    <row r="91130" spans="1:41" s="60" customFormat="1" hidden="1" x14ac:dyDescent="0.35">
      <c r="A91130" s="46"/>
      <c r="H91130" s="103"/>
      <c r="AD91130" s="99"/>
      <c r="AF91130" s="46"/>
      <c r="AM91130" s="121"/>
      <c r="AO91130" s="46"/>
    </row>
    <row r="91131" spans="1:41" s="60" customFormat="1" hidden="1" x14ac:dyDescent="0.35">
      <c r="A91131" s="46"/>
      <c r="H91131" s="103"/>
      <c r="AD91131" s="99"/>
      <c r="AF91131" s="46"/>
      <c r="AM91131" s="121"/>
      <c r="AO91131" s="46"/>
    </row>
    <row r="91132" spans="1:41" s="60" customFormat="1" hidden="1" x14ac:dyDescent="0.35">
      <c r="A91132" s="46"/>
      <c r="H91132" s="103"/>
      <c r="AD91132" s="99"/>
      <c r="AF91132" s="46"/>
      <c r="AM91132" s="121"/>
      <c r="AO91132" s="46"/>
    </row>
    <row r="91133" spans="1:41" s="60" customFormat="1" hidden="1" x14ac:dyDescent="0.35">
      <c r="A91133" s="46"/>
      <c r="H91133" s="103"/>
      <c r="AD91133" s="99"/>
      <c r="AF91133" s="46"/>
      <c r="AM91133" s="121"/>
      <c r="AO91133" s="46"/>
    </row>
    <row r="91134" spans="1:41" s="60" customFormat="1" hidden="1" x14ac:dyDescent="0.35">
      <c r="A91134" s="46"/>
      <c r="H91134" s="103"/>
      <c r="AD91134" s="99"/>
      <c r="AF91134" s="46"/>
      <c r="AM91134" s="121"/>
      <c r="AO91134" s="46"/>
    </row>
    <row r="91135" spans="1:41" s="60" customFormat="1" hidden="1" x14ac:dyDescent="0.35">
      <c r="A91135" s="46"/>
      <c r="H91135" s="103"/>
      <c r="AD91135" s="99"/>
      <c r="AF91135" s="46"/>
      <c r="AM91135" s="121"/>
      <c r="AO91135" s="46"/>
    </row>
    <row r="91136" spans="1:41" s="60" customFormat="1" hidden="1" x14ac:dyDescent="0.35">
      <c r="A91136" s="46"/>
      <c r="H91136" s="103"/>
      <c r="AD91136" s="99"/>
      <c r="AF91136" s="46"/>
      <c r="AM91136" s="121"/>
      <c r="AO91136" s="46"/>
    </row>
    <row r="91137" spans="1:41" s="60" customFormat="1" hidden="1" x14ac:dyDescent="0.35">
      <c r="A91137" s="46"/>
      <c r="H91137" s="103"/>
      <c r="AD91137" s="99"/>
      <c r="AF91137" s="46"/>
      <c r="AM91137" s="121"/>
      <c r="AO91137" s="46"/>
    </row>
    <row r="91138" spans="1:41" s="60" customFormat="1" hidden="1" x14ac:dyDescent="0.35">
      <c r="A91138" s="46"/>
      <c r="H91138" s="103"/>
      <c r="AD91138" s="99"/>
      <c r="AF91138" s="46"/>
      <c r="AM91138" s="121"/>
      <c r="AO91138" s="46"/>
    </row>
    <row r="91139" spans="1:41" s="60" customFormat="1" hidden="1" x14ac:dyDescent="0.35">
      <c r="A91139" s="46"/>
      <c r="H91139" s="103"/>
      <c r="AD91139" s="99"/>
      <c r="AF91139" s="46"/>
      <c r="AM91139" s="121"/>
      <c r="AO91139" s="46"/>
    </row>
    <row r="91140" spans="1:41" s="60" customFormat="1" hidden="1" x14ac:dyDescent="0.35">
      <c r="A91140" s="46"/>
      <c r="H91140" s="103"/>
      <c r="AD91140" s="99"/>
      <c r="AF91140" s="46"/>
      <c r="AM91140" s="121"/>
      <c r="AO91140" s="46"/>
    </row>
    <row r="91141" spans="1:41" s="60" customFormat="1" hidden="1" x14ac:dyDescent="0.35">
      <c r="A91141" s="46"/>
      <c r="H91141" s="103"/>
      <c r="AD91141" s="99"/>
      <c r="AF91141" s="46"/>
      <c r="AM91141" s="121"/>
      <c r="AO91141" s="46"/>
    </row>
    <row r="91142" spans="1:41" s="60" customFormat="1" hidden="1" x14ac:dyDescent="0.35">
      <c r="A91142" s="46"/>
      <c r="H91142" s="103"/>
      <c r="AD91142" s="99"/>
      <c r="AF91142" s="46"/>
      <c r="AM91142" s="121"/>
      <c r="AO91142" s="46"/>
    </row>
    <row r="91143" spans="1:41" s="60" customFormat="1" hidden="1" x14ac:dyDescent="0.35">
      <c r="A91143" s="46"/>
      <c r="H91143" s="103"/>
      <c r="AD91143" s="99"/>
      <c r="AF91143" s="46"/>
      <c r="AM91143" s="121"/>
      <c r="AO91143" s="46"/>
    </row>
    <row r="91144" spans="1:41" s="60" customFormat="1" hidden="1" x14ac:dyDescent="0.35">
      <c r="A91144" s="46"/>
      <c r="H91144" s="103"/>
      <c r="AD91144" s="99"/>
      <c r="AF91144" s="46"/>
      <c r="AM91144" s="121"/>
      <c r="AO91144" s="46"/>
    </row>
    <row r="91145" spans="1:41" s="60" customFormat="1" hidden="1" x14ac:dyDescent="0.35">
      <c r="A91145" s="46"/>
      <c r="H91145" s="103"/>
      <c r="AD91145" s="99"/>
      <c r="AF91145" s="46"/>
      <c r="AM91145" s="121"/>
      <c r="AO91145" s="46"/>
    </row>
    <row r="91146" spans="1:41" s="60" customFormat="1" hidden="1" x14ac:dyDescent="0.35">
      <c r="A91146" s="46"/>
      <c r="H91146" s="103"/>
      <c r="AD91146" s="99"/>
      <c r="AF91146" s="46"/>
      <c r="AM91146" s="121"/>
      <c r="AO91146" s="46"/>
    </row>
    <row r="91147" spans="1:41" s="60" customFormat="1" hidden="1" x14ac:dyDescent="0.35">
      <c r="A91147" s="46"/>
      <c r="H91147" s="103"/>
      <c r="AD91147" s="99"/>
      <c r="AF91147" s="46"/>
      <c r="AM91147" s="121"/>
      <c r="AO91147" s="46"/>
    </row>
    <row r="91148" spans="1:41" s="60" customFormat="1" hidden="1" x14ac:dyDescent="0.35">
      <c r="A91148" s="46"/>
      <c r="H91148" s="103"/>
      <c r="AD91148" s="99"/>
      <c r="AF91148" s="46"/>
      <c r="AM91148" s="121"/>
      <c r="AO91148" s="46"/>
    </row>
    <row r="91149" spans="1:41" s="60" customFormat="1" hidden="1" x14ac:dyDescent="0.35">
      <c r="A91149" s="46"/>
      <c r="H91149" s="103"/>
      <c r="AD91149" s="99"/>
      <c r="AF91149" s="46"/>
      <c r="AM91149" s="121"/>
      <c r="AO91149" s="46"/>
    </row>
    <row r="91150" spans="1:41" s="60" customFormat="1" hidden="1" x14ac:dyDescent="0.35">
      <c r="A91150" s="46"/>
      <c r="H91150" s="103"/>
      <c r="AD91150" s="99"/>
      <c r="AF91150" s="46"/>
      <c r="AM91150" s="121"/>
      <c r="AO91150" s="46"/>
    </row>
    <row r="91151" spans="1:41" s="60" customFormat="1" hidden="1" x14ac:dyDescent="0.35">
      <c r="A91151" s="46"/>
      <c r="H91151" s="103"/>
      <c r="AD91151" s="99"/>
      <c r="AF91151" s="46"/>
      <c r="AM91151" s="121"/>
      <c r="AO91151" s="46"/>
    </row>
    <row r="91152" spans="1:41" s="60" customFormat="1" hidden="1" x14ac:dyDescent="0.35">
      <c r="A91152" s="46"/>
      <c r="H91152" s="103"/>
      <c r="AD91152" s="99"/>
      <c r="AF91152" s="46"/>
      <c r="AM91152" s="121"/>
      <c r="AO91152" s="46"/>
    </row>
    <row r="91153" spans="1:41" s="60" customFormat="1" hidden="1" x14ac:dyDescent="0.35">
      <c r="A91153" s="46"/>
      <c r="H91153" s="103"/>
      <c r="AD91153" s="99"/>
      <c r="AF91153" s="46"/>
      <c r="AM91153" s="121"/>
      <c r="AO91153" s="46"/>
    </row>
    <row r="91154" spans="1:41" s="60" customFormat="1" hidden="1" x14ac:dyDescent="0.35">
      <c r="A91154" s="46"/>
      <c r="H91154" s="103"/>
      <c r="AD91154" s="99"/>
      <c r="AF91154" s="46"/>
      <c r="AM91154" s="121"/>
      <c r="AO91154" s="46"/>
    </row>
    <row r="91155" spans="1:41" s="60" customFormat="1" hidden="1" x14ac:dyDescent="0.35">
      <c r="A91155" s="46"/>
      <c r="H91155" s="103"/>
      <c r="AD91155" s="99"/>
      <c r="AF91155" s="46"/>
      <c r="AM91155" s="121"/>
      <c r="AO91155" s="46"/>
    </row>
    <row r="91156" spans="1:41" s="60" customFormat="1" hidden="1" x14ac:dyDescent="0.35">
      <c r="A91156" s="46"/>
      <c r="H91156" s="103"/>
      <c r="AD91156" s="99"/>
      <c r="AF91156" s="46"/>
      <c r="AM91156" s="121"/>
      <c r="AO91156" s="46"/>
    </row>
    <row r="91157" spans="1:41" s="60" customFormat="1" hidden="1" x14ac:dyDescent="0.35">
      <c r="A91157" s="46"/>
      <c r="H91157" s="103"/>
      <c r="AD91157" s="99"/>
      <c r="AF91157" s="46"/>
      <c r="AM91157" s="121"/>
      <c r="AO91157" s="46"/>
    </row>
    <row r="91158" spans="1:41" s="60" customFormat="1" hidden="1" x14ac:dyDescent="0.35">
      <c r="A91158" s="46"/>
      <c r="H91158" s="103"/>
      <c r="AD91158" s="99"/>
      <c r="AF91158" s="46"/>
      <c r="AM91158" s="121"/>
      <c r="AO91158" s="46"/>
    </row>
    <row r="91159" spans="1:41" s="60" customFormat="1" hidden="1" x14ac:dyDescent="0.35">
      <c r="A91159" s="46"/>
      <c r="H91159" s="103"/>
      <c r="AD91159" s="99"/>
      <c r="AF91159" s="46"/>
      <c r="AM91159" s="121"/>
      <c r="AO91159" s="46"/>
    </row>
    <row r="91160" spans="1:41" s="60" customFormat="1" hidden="1" x14ac:dyDescent="0.35">
      <c r="A91160" s="46"/>
      <c r="H91160" s="103"/>
      <c r="AD91160" s="99"/>
      <c r="AF91160" s="46"/>
      <c r="AM91160" s="121"/>
      <c r="AO91160" s="46"/>
    </row>
    <row r="91161" spans="1:41" s="60" customFormat="1" hidden="1" x14ac:dyDescent="0.35">
      <c r="A91161" s="46"/>
      <c r="H91161" s="103"/>
      <c r="AD91161" s="99"/>
      <c r="AF91161" s="46"/>
      <c r="AM91161" s="121"/>
      <c r="AO91161" s="46"/>
    </row>
    <row r="91162" spans="1:41" s="60" customFormat="1" hidden="1" x14ac:dyDescent="0.35">
      <c r="A91162" s="46"/>
      <c r="H91162" s="103"/>
      <c r="AD91162" s="99"/>
      <c r="AF91162" s="46"/>
      <c r="AM91162" s="121"/>
      <c r="AO91162" s="46"/>
    </row>
    <row r="91163" spans="1:41" s="60" customFormat="1" hidden="1" x14ac:dyDescent="0.35">
      <c r="A91163" s="46"/>
      <c r="H91163" s="103"/>
      <c r="AD91163" s="99"/>
      <c r="AF91163" s="46"/>
      <c r="AM91163" s="121"/>
      <c r="AO91163" s="46"/>
    </row>
    <row r="91164" spans="1:41" s="60" customFormat="1" hidden="1" x14ac:dyDescent="0.35">
      <c r="A91164" s="46"/>
      <c r="H91164" s="103"/>
      <c r="AD91164" s="99"/>
      <c r="AF91164" s="46"/>
      <c r="AM91164" s="121"/>
      <c r="AO91164" s="46"/>
    </row>
    <row r="91165" spans="1:41" s="60" customFormat="1" hidden="1" x14ac:dyDescent="0.35">
      <c r="A91165" s="46"/>
      <c r="H91165" s="103"/>
      <c r="AD91165" s="99"/>
      <c r="AF91165" s="46"/>
      <c r="AM91165" s="121"/>
      <c r="AO91165" s="46"/>
    </row>
    <row r="91166" spans="1:41" s="60" customFormat="1" hidden="1" x14ac:dyDescent="0.35">
      <c r="A91166" s="46"/>
      <c r="H91166" s="103"/>
      <c r="AD91166" s="99"/>
      <c r="AF91166" s="46"/>
      <c r="AM91166" s="121"/>
      <c r="AO91166" s="46"/>
    </row>
    <row r="91167" spans="1:41" s="60" customFormat="1" hidden="1" x14ac:dyDescent="0.35">
      <c r="A91167" s="46"/>
      <c r="H91167" s="103"/>
      <c r="AD91167" s="99"/>
      <c r="AF91167" s="46"/>
      <c r="AM91167" s="121"/>
      <c r="AO91167" s="46"/>
    </row>
    <row r="91168" spans="1:41" s="60" customFormat="1" hidden="1" x14ac:dyDescent="0.35">
      <c r="A91168" s="46"/>
      <c r="H91168" s="103"/>
      <c r="AD91168" s="99"/>
      <c r="AF91168" s="46"/>
      <c r="AM91168" s="121"/>
      <c r="AO91168" s="46"/>
    </row>
    <row r="91169" spans="1:41" s="60" customFormat="1" hidden="1" x14ac:dyDescent="0.35">
      <c r="A91169" s="46"/>
      <c r="H91169" s="103"/>
      <c r="AD91169" s="99"/>
      <c r="AF91169" s="46"/>
      <c r="AM91169" s="121"/>
      <c r="AO91169" s="46"/>
    </row>
    <row r="91170" spans="1:41" s="60" customFormat="1" hidden="1" x14ac:dyDescent="0.35">
      <c r="A91170" s="46"/>
      <c r="H91170" s="103"/>
      <c r="AD91170" s="99"/>
      <c r="AF91170" s="46"/>
      <c r="AM91170" s="121"/>
      <c r="AO91170" s="46"/>
    </row>
    <row r="91171" spans="1:41" s="60" customFormat="1" hidden="1" x14ac:dyDescent="0.35">
      <c r="A91171" s="46"/>
      <c r="H91171" s="103"/>
      <c r="AD91171" s="99"/>
      <c r="AF91171" s="46"/>
      <c r="AM91171" s="121"/>
      <c r="AO91171" s="46"/>
    </row>
    <row r="91172" spans="1:41" s="60" customFormat="1" hidden="1" x14ac:dyDescent="0.35">
      <c r="A91172" s="46"/>
      <c r="H91172" s="103"/>
      <c r="AD91172" s="99"/>
      <c r="AF91172" s="46"/>
      <c r="AM91172" s="121"/>
      <c r="AO91172" s="46"/>
    </row>
    <row r="91173" spans="1:41" s="60" customFormat="1" hidden="1" x14ac:dyDescent="0.35">
      <c r="A91173" s="46"/>
      <c r="H91173" s="103"/>
      <c r="AD91173" s="99"/>
      <c r="AF91173" s="46"/>
      <c r="AM91173" s="121"/>
      <c r="AO91173" s="46"/>
    </row>
    <row r="91174" spans="1:41" s="60" customFormat="1" hidden="1" x14ac:dyDescent="0.35">
      <c r="A91174" s="46"/>
      <c r="H91174" s="103"/>
      <c r="AD91174" s="99"/>
      <c r="AF91174" s="46"/>
      <c r="AM91174" s="121"/>
      <c r="AO91174" s="46"/>
    </row>
    <row r="91175" spans="1:41" s="60" customFormat="1" hidden="1" x14ac:dyDescent="0.35">
      <c r="A91175" s="46"/>
      <c r="H91175" s="103"/>
      <c r="AD91175" s="99"/>
      <c r="AF91175" s="46"/>
      <c r="AM91175" s="121"/>
      <c r="AO91175" s="46"/>
    </row>
    <row r="91176" spans="1:41" s="60" customFormat="1" hidden="1" x14ac:dyDescent="0.35">
      <c r="A91176" s="46"/>
      <c r="H91176" s="103"/>
      <c r="AD91176" s="99"/>
      <c r="AF91176" s="46"/>
      <c r="AM91176" s="121"/>
      <c r="AO91176" s="46"/>
    </row>
    <row r="91177" spans="1:41" s="60" customFormat="1" hidden="1" x14ac:dyDescent="0.35">
      <c r="A91177" s="46"/>
      <c r="H91177" s="103"/>
      <c r="AD91177" s="99"/>
      <c r="AF91177" s="46"/>
      <c r="AM91177" s="121"/>
      <c r="AO91177" s="46"/>
    </row>
    <row r="91178" spans="1:41" s="60" customFormat="1" hidden="1" x14ac:dyDescent="0.35">
      <c r="A91178" s="46"/>
      <c r="H91178" s="103"/>
      <c r="AD91178" s="99"/>
      <c r="AF91178" s="46"/>
      <c r="AM91178" s="121"/>
      <c r="AO91178" s="46"/>
    </row>
    <row r="91179" spans="1:41" s="60" customFormat="1" hidden="1" x14ac:dyDescent="0.35">
      <c r="A91179" s="46"/>
      <c r="H91179" s="103"/>
      <c r="AD91179" s="99"/>
      <c r="AF91179" s="46"/>
      <c r="AM91179" s="121"/>
      <c r="AO91179" s="46"/>
    </row>
    <row r="91180" spans="1:41" s="60" customFormat="1" hidden="1" x14ac:dyDescent="0.35">
      <c r="A91180" s="46"/>
      <c r="H91180" s="103"/>
      <c r="AD91180" s="99"/>
      <c r="AF91180" s="46"/>
      <c r="AM91180" s="121"/>
      <c r="AO91180" s="46"/>
    </row>
    <row r="91181" spans="1:41" s="60" customFormat="1" hidden="1" x14ac:dyDescent="0.35">
      <c r="A91181" s="46"/>
      <c r="H91181" s="103"/>
      <c r="AD91181" s="99"/>
      <c r="AF91181" s="46"/>
      <c r="AM91181" s="121"/>
      <c r="AO91181" s="46"/>
    </row>
    <row r="91182" spans="1:41" s="60" customFormat="1" hidden="1" x14ac:dyDescent="0.35">
      <c r="A91182" s="46"/>
      <c r="H91182" s="103"/>
      <c r="AD91182" s="99"/>
      <c r="AF91182" s="46"/>
      <c r="AM91182" s="121"/>
      <c r="AO91182" s="46"/>
    </row>
    <row r="91183" spans="1:41" s="60" customFormat="1" hidden="1" x14ac:dyDescent="0.35">
      <c r="A91183" s="46"/>
      <c r="H91183" s="103"/>
      <c r="AD91183" s="99"/>
      <c r="AF91183" s="46"/>
      <c r="AM91183" s="121"/>
      <c r="AO91183" s="46"/>
    </row>
    <row r="91184" spans="1:41" s="60" customFormat="1" hidden="1" x14ac:dyDescent="0.35">
      <c r="A91184" s="46"/>
      <c r="H91184" s="103"/>
      <c r="AD91184" s="99"/>
      <c r="AF91184" s="46"/>
      <c r="AM91184" s="121"/>
      <c r="AO91184" s="46"/>
    </row>
    <row r="91185" spans="1:41" s="60" customFormat="1" hidden="1" x14ac:dyDescent="0.35">
      <c r="A91185" s="46"/>
      <c r="H91185" s="103"/>
      <c r="AD91185" s="99"/>
      <c r="AF91185" s="46"/>
      <c r="AM91185" s="121"/>
      <c r="AO91185" s="46"/>
    </row>
    <row r="91186" spans="1:41" s="60" customFormat="1" hidden="1" x14ac:dyDescent="0.35">
      <c r="A91186" s="46"/>
      <c r="H91186" s="103"/>
      <c r="AD91186" s="99"/>
      <c r="AF91186" s="46"/>
      <c r="AM91186" s="121"/>
      <c r="AO91186" s="46"/>
    </row>
    <row r="91187" spans="1:41" s="60" customFormat="1" hidden="1" x14ac:dyDescent="0.35">
      <c r="A91187" s="46"/>
      <c r="H91187" s="103"/>
      <c r="AD91187" s="99"/>
      <c r="AF91187" s="46"/>
      <c r="AM91187" s="121"/>
      <c r="AO91187" s="46"/>
    </row>
    <row r="91188" spans="1:41" s="60" customFormat="1" hidden="1" x14ac:dyDescent="0.35">
      <c r="A91188" s="46"/>
      <c r="H91188" s="103"/>
      <c r="AD91188" s="99"/>
      <c r="AF91188" s="46"/>
      <c r="AM91188" s="121"/>
      <c r="AO91188" s="46"/>
    </row>
    <row r="91189" spans="1:41" s="60" customFormat="1" hidden="1" x14ac:dyDescent="0.35">
      <c r="A91189" s="46"/>
      <c r="H91189" s="103"/>
      <c r="AD91189" s="99"/>
      <c r="AF91189" s="46"/>
      <c r="AM91189" s="121"/>
      <c r="AO91189" s="46"/>
    </row>
    <row r="91190" spans="1:41" s="60" customFormat="1" hidden="1" x14ac:dyDescent="0.35">
      <c r="A91190" s="46"/>
      <c r="H91190" s="103"/>
      <c r="AD91190" s="99"/>
      <c r="AF91190" s="46"/>
      <c r="AM91190" s="121"/>
      <c r="AO91190" s="46"/>
    </row>
    <row r="91191" spans="1:41" s="60" customFormat="1" hidden="1" x14ac:dyDescent="0.35">
      <c r="A91191" s="46"/>
      <c r="H91191" s="103"/>
      <c r="AD91191" s="99"/>
      <c r="AF91191" s="46"/>
      <c r="AM91191" s="121"/>
      <c r="AO91191" s="46"/>
    </row>
    <row r="91192" spans="1:41" s="60" customFormat="1" hidden="1" x14ac:dyDescent="0.35">
      <c r="A91192" s="46"/>
      <c r="H91192" s="103"/>
      <c r="AD91192" s="99"/>
      <c r="AF91192" s="46"/>
      <c r="AM91192" s="121"/>
      <c r="AO91192" s="46"/>
    </row>
    <row r="91193" spans="1:41" s="60" customFormat="1" hidden="1" x14ac:dyDescent="0.35">
      <c r="A91193" s="46"/>
      <c r="H91193" s="103"/>
      <c r="AD91193" s="99"/>
      <c r="AF91193" s="46"/>
      <c r="AM91193" s="121"/>
      <c r="AO91193" s="46"/>
    </row>
    <row r="91194" spans="1:41" s="60" customFormat="1" hidden="1" x14ac:dyDescent="0.35">
      <c r="A91194" s="46"/>
      <c r="H91194" s="103"/>
      <c r="AD91194" s="99"/>
      <c r="AF91194" s="46"/>
      <c r="AM91194" s="121"/>
      <c r="AO91194" s="46"/>
    </row>
    <row r="91195" spans="1:41" s="60" customFormat="1" hidden="1" x14ac:dyDescent="0.35">
      <c r="A91195" s="46"/>
      <c r="H91195" s="103"/>
      <c r="AD91195" s="99"/>
      <c r="AF91195" s="46"/>
      <c r="AM91195" s="121"/>
      <c r="AO91195" s="46"/>
    </row>
    <row r="91196" spans="1:41" s="60" customFormat="1" hidden="1" x14ac:dyDescent="0.35">
      <c r="A91196" s="46"/>
      <c r="H91196" s="103"/>
      <c r="AD91196" s="99"/>
      <c r="AF91196" s="46"/>
      <c r="AM91196" s="121"/>
      <c r="AO91196" s="46"/>
    </row>
    <row r="91197" spans="1:41" s="60" customFormat="1" hidden="1" x14ac:dyDescent="0.35">
      <c r="A91197" s="46"/>
      <c r="H91197" s="103"/>
      <c r="AD91197" s="99"/>
      <c r="AF91197" s="46"/>
      <c r="AM91197" s="121"/>
      <c r="AO91197" s="46"/>
    </row>
    <row r="91198" spans="1:41" s="60" customFormat="1" hidden="1" x14ac:dyDescent="0.35">
      <c r="A91198" s="46"/>
      <c r="H91198" s="103"/>
      <c r="AD91198" s="99"/>
      <c r="AF91198" s="46"/>
      <c r="AM91198" s="121"/>
      <c r="AO91198" s="46"/>
    </row>
    <row r="91199" spans="1:41" s="60" customFormat="1" hidden="1" x14ac:dyDescent="0.35">
      <c r="A91199" s="46"/>
      <c r="H91199" s="103"/>
      <c r="AD91199" s="99"/>
      <c r="AF91199" s="46"/>
      <c r="AM91199" s="121"/>
      <c r="AO91199" s="46"/>
    </row>
    <row r="91200" spans="1:41" s="60" customFormat="1" hidden="1" x14ac:dyDescent="0.35">
      <c r="A91200" s="46"/>
      <c r="H91200" s="103"/>
      <c r="AD91200" s="99"/>
      <c r="AF91200" s="46"/>
      <c r="AM91200" s="121"/>
      <c r="AO91200" s="46"/>
    </row>
    <row r="91201" spans="1:41" s="60" customFormat="1" hidden="1" x14ac:dyDescent="0.35">
      <c r="A91201" s="46"/>
      <c r="H91201" s="103"/>
      <c r="AD91201" s="99"/>
      <c r="AF91201" s="46"/>
      <c r="AM91201" s="121"/>
      <c r="AO91201" s="46"/>
    </row>
    <row r="91202" spans="1:41" s="60" customFormat="1" hidden="1" x14ac:dyDescent="0.35">
      <c r="A91202" s="46"/>
      <c r="H91202" s="103"/>
      <c r="AD91202" s="99"/>
      <c r="AF91202" s="46"/>
      <c r="AM91202" s="121"/>
      <c r="AO91202" s="46"/>
    </row>
    <row r="91203" spans="1:41" s="60" customFormat="1" hidden="1" x14ac:dyDescent="0.35">
      <c r="A91203" s="46"/>
      <c r="H91203" s="103"/>
      <c r="AD91203" s="99"/>
      <c r="AF91203" s="46"/>
      <c r="AM91203" s="121"/>
      <c r="AO91203" s="46"/>
    </row>
    <row r="91204" spans="1:41" s="60" customFormat="1" hidden="1" x14ac:dyDescent="0.35">
      <c r="A91204" s="46"/>
      <c r="H91204" s="103"/>
      <c r="AD91204" s="99"/>
      <c r="AF91204" s="46"/>
      <c r="AM91204" s="121"/>
      <c r="AO91204" s="46"/>
    </row>
    <row r="91205" spans="1:41" s="60" customFormat="1" hidden="1" x14ac:dyDescent="0.35">
      <c r="A91205" s="46"/>
      <c r="H91205" s="103"/>
      <c r="AD91205" s="99"/>
      <c r="AF91205" s="46"/>
      <c r="AM91205" s="121"/>
      <c r="AO91205" s="46"/>
    </row>
    <row r="91206" spans="1:41" s="60" customFormat="1" hidden="1" x14ac:dyDescent="0.35">
      <c r="A91206" s="46"/>
      <c r="H91206" s="103"/>
      <c r="AD91206" s="99"/>
      <c r="AF91206" s="46"/>
      <c r="AM91206" s="121"/>
      <c r="AO91206" s="46"/>
    </row>
    <row r="91207" spans="1:41" s="60" customFormat="1" hidden="1" x14ac:dyDescent="0.35">
      <c r="A91207" s="46"/>
      <c r="H91207" s="103"/>
      <c r="AD91207" s="99"/>
      <c r="AF91207" s="46"/>
      <c r="AM91207" s="121"/>
      <c r="AO91207" s="46"/>
    </row>
    <row r="91208" spans="1:41" s="60" customFormat="1" hidden="1" x14ac:dyDescent="0.35">
      <c r="A91208" s="46"/>
      <c r="H91208" s="103"/>
      <c r="AD91208" s="99"/>
      <c r="AF91208" s="46"/>
      <c r="AM91208" s="121"/>
      <c r="AO91208" s="46"/>
    </row>
    <row r="91209" spans="1:41" s="60" customFormat="1" hidden="1" x14ac:dyDescent="0.35">
      <c r="A91209" s="46"/>
      <c r="H91209" s="103"/>
      <c r="AD91209" s="99"/>
      <c r="AF91209" s="46"/>
      <c r="AM91209" s="121"/>
      <c r="AO91209" s="46"/>
    </row>
    <row r="91210" spans="1:41" s="60" customFormat="1" hidden="1" x14ac:dyDescent="0.35">
      <c r="A91210" s="46"/>
      <c r="H91210" s="103"/>
      <c r="AD91210" s="99"/>
      <c r="AF91210" s="46"/>
      <c r="AM91210" s="121"/>
      <c r="AO91210" s="46"/>
    </row>
    <row r="91211" spans="1:41" s="60" customFormat="1" hidden="1" x14ac:dyDescent="0.35">
      <c r="A91211" s="46"/>
      <c r="H91211" s="103"/>
      <c r="AD91211" s="99"/>
      <c r="AF91211" s="46"/>
      <c r="AM91211" s="121"/>
      <c r="AO91211" s="46"/>
    </row>
    <row r="91212" spans="1:41" s="60" customFormat="1" hidden="1" x14ac:dyDescent="0.35">
      <c r="A91212" s="46"/>
      <c r="H91212" s="103"/>
      <c r="AD91212" s="99"/>
      <c r="AF91212" s="46"/>
      <c r="AM91212" s="121"/>
      <c r="AO91212" s="46"/>
    </row>
    <row r="91213" spans="1:41" s="60" customFormat="1" hidden="1" x14ac:dyDescent="0.35">
      <c r="A91213" s="46"/>
      <c r="H91213" s="103"/>
      <c r="AD91213" s="99"/>
      <c r="AF91213" s="46"/>
      <c r="AM91213" s="121"/>
      <c r="AO91213" s="46"/>
    </row>
    <row r="91214" spans="1:41" s="60" customFormat="1" hidden="1" x14ac:dyDescent="0.35">
      <c r="A91214" s="46"/>
      <c r="H91214" s="103"/>
      <c r="AD91214" s="99"/>
      <c r="AF91214" s="46"/>
      <c r="AM91214" s="121"/>
      <c r="AO91214" s="46"/>
    </row>
    <row r="91215" spans="1:41" s="60" customFormat="1" hidden="1" x14ac:dyDescent="0.35">
      <c r="A91215" s="46"/>
      <c r="H91215" s="103"/>
      <c r="AD91215" s="99"/>
      <c r="AF91215" s="46"/>
      <c r="AM91215" s="121"/>
      <c r="AO91215" s="46"/>
    </row>
    <row r="91216" spans="1:41" s="60" customFormat="1" hidden="1" x14ac:dyDescent="0.35">
      <c r="A91216" s="46"/>
      <c r="H91216" s="103"/>
      <c r="AD91216" s="99"/>
      <c r="AF91216" s="46"/>
      <c r="AM91216" s="121"/>
      <c r="AO91216" s="46"/>
    </row>
    <row r="91217" spans="1:41" s="60" customFormat="1" hidden="1" x14ac:dyDescent="0.35">
      <c r="A91217" s="46"/>
      <c r="H91217" s="103"/>
      <c r="AD91217" s="99"/>
      <c r="AF91217" s="46"/>
      <c r="AM91217" s="121"/>
      <c r="AO91217" s="46"/>
    </row>
    <row r="91218" spans="1:41" s="60" customFormat="1" hidden="1" x14ac:dyDescent="0.35">
      <c r="A91218" s="46"/>
      <c r="H91218" s="103"/>
      <c r="AD91218" s="99"/>
      <c r="AF91218" s="46"/>
      <c r="AM91218" s="121"/>
      <c r="AO91218" s="46"/>
    </row>
    <row r="91219" spans="1:41" s="60" customFormat="1" hidden="1" x14ac:dyDescent="0.35">
      <c r="A91219" s="46"/>
      <c r="H91219" s="103"/>
      <c r="AD91219" s="99"/>
      <c r="AF91219" s="46"/>
      <c r="AM91219" s="121"/>
      <c r="AO91219" s="46"/>
    </row>
    <row r="91220" spans="1:41" s="60" customFormat="1" hidden="1" x14ac:dyDescent="0.35">
      <c r="A91220" s="46"/>
      <c r="H91220" s="103"/>
      <c r="AD91220" s="99"/>
      <c r="AF91220" s="46"/>
      <c r="AM91220" s="121"/>
      <c r="AO91220" s="46"/>
    </row>
    <row r="91221" spans="1:41" s="60" customFormat="1" hidden="1" x14ac:dyDescent="0.35">
      <c r="A91221" s="46"/>
      <c r="H91221" s="103"/>
      <c r="AD91221" s="99"/>
      <c r="AF91221" s="46"/>
      <c r="AM91221" s="121"/>
      <c r="AO91221" s="46"/>
    </row>
    <row r="91222" spans="1:41" s="60" customFormat="1" hidden="1" x14ac:dyDescent="0.35">
      <c r="A91222" s="46"/>
      <c r="H91222" s="103"/>
      <c r="AD91222" s="99"/>
      <c r="AF91222" s="46"/>
      <c r="AM91222" s="121"/>
      <c r="AO91222" s="46"/>
    </row>
    <row r="91223" spans="1:41" s="60" customFormat="1" hidden="1" x14ac:dyDescent="0.35">
      <c r="A91223" s="46"/>
      <c r="H91223" s="103"/>
      <c r="AD91223" s="99"/>
      <c r="AF91223" s="46"/>
      <c r="AM91223" s="121"/>
      <c r="AO91223" s="46"/>
    </row>
    <row r="91224" spans="1:41" s="60" customFormat="1" hidden="1" x14ac:dyDescent="0.35">
      <c r="A91224" s="46"/>
      <c r="H91224" s="103"/>
      <c r="AD91224" s="99"/>
      <c r="AF91224" s="46"/>
      <c r="AM91224" s="121"/>
      <c r="AO91224" s="46"/>
    </row>
    <row r="91225" spans="1:41" s="60" customFormat="1" hidden="1" x14ac:dyDescent="0.35">
      <c r="A91225" s="46"/>
      <c r="H91225" s="103"/>
      <c r="AD91225" s="99"/>
      <c r="AF91225" s="46"/>
      <c r="AM91225" s="121"/>
      <c r="AO91225" s="46"/>
    </row>
    <row r="91226" spans="1:41" s="60" customFormat="1" hidden="1" x14ac:dyDescent="0.35">
      <c r="A91226" s="46"/>
      <c r="H91226" s="103"/>
      <c r="AD91226" s="99"/>
      <c r="AF91226" s="46"/>
      <c r="AM91226" s="121"/>
      <c r="AO91226" s="46"/>
    </row>
    <row r="91227" spans="1:41" s="60" customFormat="1" hidden="1" x14ac:dyDescent="0.35">
      <c r="A91227" s="46"/>
      <c r="H91227" s="103"/>
      <c r="AD91227" s="99"/>
      <c r="AF91227" s="46"/>
      <c r="AM91227" s="121"/>
      <c r="AO91227" s="46"/>
    </row>
    <row r="91228" spans="1:41" s="60" customFormat="1" hidden="1" x14ac:dyDescent="0.35">
      <c r="A91228" s="46"/>
      <c r="H91228" s="103"/>
      <c r="AD91228" s="99"/>
      <c r="AF91228" s="46"/>
      <c r="AM91228" s="121"/>
      <c r="AO91228" s="46"/>
    </row>
    <row r="91229" spans="1:41" s="60" customFormat="1" hidden="1" x14ac:dyDescent="0.35">
      <c r="A91229" s="46"/>
      <c r="H91229" s="103"/>
      <c r="AD91229" s="99"/>
      <c r="AF91229" s="46"/>
      <c r="AM91229" s="121"/>
      <c r="AO91229" s="46"/>
    </row>
    <row r="91230" spans="1:41" s="60" customFormat="1" hidden="1" x14ac:dyDescent="0.35">
      <c r="A91230" s="46"/>
      <c r="H91230" s="103"/>
      <c r="AD91230" s="99"/>
      <c r="AF91230" s="46"/>
      <c r="AM91230" s="121"/>
      <c r="AO91230" s="46"/>
    </row>
    <row r="91231" spans="1:41" s="60" customFormat="1" hidden="1" x14ac:dyDescent="0.35">
      <c r="A91231" s="46"/>
      <c r="H91231" s="103"/>
      <c r="AD91231" s="99"/>
      <c r="AF91231" s="46"/>
      <c r="AM91231" s="121"/>
      <c r="AO91231" s="46"/>
    </row>
    <row r="91232" spans="1:41" s="60" customFormat="1" hidden="1" x14ac:dyDescent="0.35">
      <c r="A91232" s="46"/>
      <c r="H91232" s="103"/>
      <c r="AD91232" s="99"/>
      <c r="AF91232" s="46"/>
      <c r="AM91232" s="121"/>
      <c r="AO91232" s="46"/>
    </row>
    <row r="91233" spans="1:41" s="60" customFormat="1" hidden="1" x14ac:dyDescent="0.35">
      <c r="A91233" s="46"/>
      <c r="H91233" s="103"/>
      <c r="AD91233" s="99"/>
      <c r="AF91233" s="46"/>
      <c r="AM91233" s="121"/>
      <c r="AO91233" s="46"/>
    </row>
    <row r="91234" spans="1:41" s="60" customFormat="1" hidden="1" x14ac:dyDescent="0.35">
      <c r="A91234" s="46"/>
      <c r="H91234" s="103"/>
      <c r="AD91234" s="99"/>
      <c r="AF91234" s="46"/>
      <c r="AM91234" s="121"/>
      <c r="AO91234" s="46"/>
    </row>
    <row r="91235" spans="1:41" s="60" customFormat="1" hidden="1" x14ac:dyDescent="0.35">
      <c r="A91235" s="46"/>
      <c r="H91235" s="103"/>
      <c r="AD91235" s="99"/>
      <c r="AF91235" s="46"/>
      <c r="AM91235" s="121"/>
      <c r="AO91235" s="46"/>
    </row>
    <row r="91236" spans="1:41" s="60" customFormat="1" hidden="1" x14ac:dyDescent="0.35">
      <c r="A91236" s="46"/>
      <c r="H91236" s="103"/>
      <c r="AD91236" s="99"/>
      <c r="AF91236" s="46"/>
      <c r="AM91236" s="121"/>
      <c r="AO91236" s="46"/>
    </row>
    <row r="91237" spans="1:41" s="60" customFormat="1" hidden="1" x14ac:dyDescent="0.35">
      <c r="A91237" s="46"/>
      <c r="H91237" s="103"/>
      <c r="AD91237" s="99"/>
      <c r="AF91237" s="46"/>
      <c r="AM91237" s="121"/>
      <c r="AO91237" s="46"/>
    </row>
    <row r="91238" spans="1:41" s="60" customFormat="1" hidden="1" x14ac:dyDescent="0.35">
      <c r="A91238" s="46"/>
      <c r="H91238" s="103"/>
      <c r="AD91238" s="99"/>
      <c r="AF91238" s="46"/>
      <c r="AM91238" s="121"/>
      <c r="AO91238" s="46"/>
    </row>
    <row r="91239" spans="1:41" s="60" customFormat="1" hidden="1" x14ac:dyDescent="0.35">
      <c r="A91239" s="46"/>
      <c r="H91239" s="103"/>
      <c r="AD91239" s="99"/>
      <c r="AF91239" s="46"/>
      <c r="AM91239" s="121"/>
      <c r="AO91239" s="46"/>
    </row>
    <row r="91240" spans="1:41" s="60" customFormat="1" hidden="1" x14ac:dyDescent="0.35">
      <c r="A91240" s="46"/>
      <c r="H91240" s="103"/>
      <c r="AD91240" s="99"/>
      <c r="AF91240" s="46"/>
      <c r="AM91240" s="121"/>
      <c r="AO91240" s="46"/>
    </row>
    <row r="91241" spans="1:41" s="60" customFormat="1" hidden="1" x14ac:dyDescent="0.35">
      <c r="A91241" s="46"/>
      <c r="H91241" s="103"/>
      <c r="AD91241" s="99"/>
      <c r="AF91241" s="46"/>
      <c r="AM91241" s="121"/>
      <c r="AO91241" s="46"/>
    </row>
    <row r="91242" spans="1:41" s="60" customFormat="1" hidden="1" x14ac:dyDescent="0.35">
      <c r="A91242" s="46"/>
      <c r="H91242" s="103"/>
      <c r="AD91242" s="99"/>
      <c r="AF91242" s="46"/>
      <c r="AM91242" s="121"/>
      <c r="AO91242" s="46"/>
    </row>
    <row r="91243" spans="1:41" s="60" customFormat="1" hidden="1" x14ac:dyDescent="0.35">
      <c r="A91243" s="46"/>
      <c r="H91243" s="103"/>
      <c r="AD91243" s="99"/>
      <c r="AF91243" s="46"/>
      <c r="AM91243" s="121"/>
      <c r="AO91243" s="46"/>
    </row>
    <row r="91244" spans="1:41" s="60" customFormat="1" hidden="1" x14ac:dyDescent="0.35">
      <c r="A91244" s="46"/>
      <c r="H91244" s="103"/>
      <c r="AD91244" s="99"/>
      <c r="AF91244" s="46"/>
      <c r="AM91244" s="121"/>
      <c r="AO91244" s="46"/>
    </row>
    <row r="91245" spans="1:41" s="60" customFormat="1" hidden="1" x14ac:dyDescent="0.35">
      <c r="A91245" s="46"/>
      <c r="H91245" s="103"/>
      <c r="AD91245" s="99"/>
      <c r="AF91245" s="46"/>
      <c r="AM91245" s="121"/>
      <c r="AO91245" s="46"/>
    </row>
    <row r="91246" spans="1:41" s="60" customFormat="1" hidden="1" x14ac:dyDescent="0.35">
      <c r="A91246" s="46"/>
      <c r="H91246" s="103"/>
      <c r="AD91246" s="99"/>
      <c r="AF91246" s="46"/>
      <c r="AM91246" s="121"/>
      <c r="AO91246" s="46"/>
    </row>
    <row r="91247" spans="1:41" s="60" customFormat="1" hidden="1" x14ac:dyDescent="0.35">
      <c r="A91247" s="46"/>
      <c r="H91247" s="103"/>
      <c r="AD91247" s="99"/>
      <c r="AF91247" s="46"/>
      <c r="AM91247" s="121"/>
      <c r="AO91247" s="46"/>
    </row>
    <row r="91248" spans="1:41" s="60" customFormat="1" hidden="1" x14ac:dyDescent="0.35">
      <c r="A91248" s="46"/>
      <c r="H91248" s="103"/>
      <c r="AD91248" s="99"/>
      <c r="AF91248" s="46"/>
      <c r="AM91248" s="121"/>
      <c r="AO91248" s="46"/>
    </row>
    <row r="91249" spans="1:41" s="60" customFormat="1" hidden="1" x14ac:dyDescent="0.35">
      <c r="A91249" s="46"/>
      <c r="H91249" s="103"/>
      <c r="AD91249" s="99"/>
      <c r="AF91249" s="46"/>
      <c r="AM91249" s="121"/>
      <c r="AO91249" s="46"/>
    </row>
    <row r="91250" spans="1:41" s="60" customFormat="1" hidden="1" x14ac:dyDescent="0.35">
      <c r="A91250" s="46"/>
      <c r="H91250" s="103"/>
      <c r="AD91250" s="99"/>
      <c r="AF91250" s="46"/>
      <c r="AM91250" s="121"/>
      <c r="AO91250" s="46"/>
    </row>
    <row r="91251" spans="1:41" s="60" customFormat="1" hidden="1" x14ac:dyDescent="0.35">
      <c r="A91251" s="46"/>
      <c r="H91251" s="103"/>
      <c r="AD91251" s="99"/>
      <c r="AF91251" s="46"/>
      <c r="AM91251" s="121"/>
      <c r="AO91251" s="46"/>
    </row>
    <row r="91252" spans="1:41" s="60" customFormat="1" hidden="1" x14ac:dyDescent="0.35">
      <c r="A91252" s="46"/>
      <c r="H91252" s="103"/>
      <c r="AD91252" s="99"/>
      <c r="AF91252" s="46"/>
      <c r="AM91252" s="121"/>
      <c r="AO91252" s="46"/>
    </row>
    <row r="91253" spans="1:41" s="60" customFormat="1" hidden="1" x14ac:dyDescent="0.35">
      <c r="A91253" s="46"/>
      <c r="H91253" s="103"/>
      <c r="AD91253" s="99"/>
      <c r="AF91253" s="46"/>
      <c r="AM91253" s="121"/>
      <c r="AO91253" s="46"/>
    </row>
    <row r="91254" spans="1:41" s="60" customFormat="1" hidden="1" x14ac:dyDescent="0.35">
      <c r="A91254" s="46"/>
      <c r="H91254" s="103"/>
      <c r="AD91254" s="99"/>
      <c r="AF91254" s="46"/>
      <c r="AM91254" s="121"/>
      <c r="AO91254" s="46"/>
    </row>
    <row r="91255" spans="1:41" s="60" customFormat="1" hidden="1" x14ac:dyDescent="0.35">
      <c r="A91255" s="46"/>
      <c r="H91255" s="103"/>
      <c r="AD91255" s="99"/>
      <c r="AF91255" s="46"/>
      <c r="AM91255" s="121"/>
      <c r="AO91255" s="46"/>
    </row>
    <row r="91256" spans="1:41" s="60" customFormat="1" hidden="1" x14ac:dyDescent="0.35">
      <c r="A91256" s="46"/>
      <c r="H91256" s="103"/>
      <c r="AD91256" s="99"/>
      <c r="AF91256" s="46"/>
      <c r="AM91256" s="121"/>
      <c r="AO91256" s="46"/>
    </row>
    <row r="91257" spans="1:41" s="60" customFormat="1" hidden="1" x14ac:dyDescent="0.35">
      <c r="A91257" s="46"/>
      <c r="H91257" s="103"/>
      <c r="AD91257" s="99"/>
      <c r="AF91257" s="46"/>
      <c r="AM91257" s="121"/>
      <c r="AO91257" s="46"/>
    </row>
    <row r="91258" spans="1:41" s="60" customFormat="1" hidden="1" x14ac:dyDescent="0.35">
      <c r="A91258" s="46"/>
      <c r="H91258" s="103"/>
      <c r="AD91258" s="99"/>
      <c r="AF91258" s="46"/>
      <c r="AM91258" s="121"/>
      <c r="AO91258" s="46"/>
    </row>
    <row r="91259" spans="1:41" s="60" customFormat="1" hidden="1" x14ac:dyDescent="0.35">
      <c r="A91259" s="46"/>
      <c r="H91259" s="103"/>
      <c r="AD91259" s="99"/>
      <c r="AF91259" s="46"/>
      <c r="AM91259" s="121"/>
      <c r="AO91259" s="46"/>
    </row>
    <row r="91260" spans="1:41" s="60" customFormat="1" hidden="1" x14ac:dyDescent="0.35">
      <c r="A91260" s="46"/>
      <c r="H91260" s="103"/>
      <c r="AD91260" s="99"/>
      <c r="AF91260" s="46"/>
      <c r="AM91260" s="121"/>
      <c r="AO91260" s="46"/>
    </row>
    <row r="91261" spans="1:41" s="60" customFormat="1" hidden="1" x14ac:dyDescent="0.35">
      <c r="A91261" s="46"/>
      <c r="H91261" s="103"/>
      <c r="AD91261" s="99"/>
      <c r="AF91261" s="46"/>
      <c r="AM91261" s="121"/>
      <c r="AO91261" s="46"/>
    </row>
    <row r="91262" spans="1:41" s="60" customFormat="1" hidden="1" x14ac:dyDescent="0.35">
      <c r="A91262" s="46"/>
      <c r="H91262" s="103"/>
      <c r="AD91262" s="99"/>
      <c r="AF91262" s="46"/>
      <c r="AM91262" s="121"/>
      <c r="AO91262" s="46"/>
    </row>
    <row r="91263" spans="1:41" s="60" customFormat="1" hidden="1" x14ac:dyDescent="0.35">
      <c r="A91263" s="46"/>
      <c r="H91263" s="103"/>
      <c r="AD91263" s="99"/>
      <c r="AF91263" s="46"/>
      <c r="AM91263" s="121"/>
      <c r="AO91263" s="46"/>
    </row>
    <row r="91264" spans="1:41" s="60" customFormat="1" hidden="1" x14ac:dyDescent="0.35">
      <c r="A91264" s="46"/>
      <c r="H91264" s="103"/>
      <c r="AD91264" s="99"/>
      <c r="AF91264" s="46"/>
      <c r="AM91264" s="121"/>
      <c r="AO91264" s="46"/>
    </row>
    <row r="91265" spans="1:41" s="60" customFormat="1" hidden="1" x14ac:dyDescent="0.35">
      <c r="A91265" s="46"/>
      <c r="H91265" s="103"/>
      <c r="AD91265" s="99"/>
      <c r="AF91265" s="46"/>
      <c r="AM91265" s="121"/>
      <c r="AO91265" s="46"/>
    </row>
    <row r="91266" spans="1:41" s="60" customFormat="1" hidden="1" x14ac:dyDescent="0.35">
      <c r="A91266" s="46"/>
      <c r="H91266" s="103"/>
      <c r="AD91266" s="99"/>
      <c r="AF91266" s="46"/>
      <c r="AM91266" s="121"/>
      <c r="AO91266" s="46"/>
    </row>
    <row r="91267" spans="1:41" s="60" customFormat="1" hidden="1" x14ac:dyDescent="0.35">
      <c r="A91267" s="46"/>
      <c r="H91267" s="103"/>
      <c r="AD91267" s="99"/>
      <c r="AF91267" s="46"/>
      <c r="AM91267" s="121"/>
      <c r="AO91267" s="46"/>
    </row>
    <row r="91268" spans="1:41" s="60" customFormat="1" hidden="1" x14ac:dyDescent="0.35">
      <c r="A91268" s="46"/>
      <c r="H91268" s="103"/>
      <c r="AD91268" s="99"/>
      <c r="AF91268" s="46"/>
      <c r="AM91268" s="121"/>
      <c r="AO91268" s="46"/>
    </row>
    <row r="91269" spans="1:41" s="60" customFormat="1" hidden="1" x14ac:dyDescent="0.35">
      <c r="A91269" s="46"/>
      <c r="H91269" s="103"/>
      <c r="AD91269" s="99"/>
      <c r="AF91269" s="46"/>
      <c r="AM91269" s="121"/>
      <c r="AO91269" s="46"/>
    </row>
    <row r="91270" spans="1:41" s="60" customFormat="1" hidden="1" x14ac:dyDescent="0.35">
      <c r="A91270" s="46"/>
      <c r="H91270" s="103"/>
      <c r="AD91270" s="99"/>
      <c r="AF91270" s="46"/>
      <c r="AM91270" s="121"/>
      <c r="AO91270" s="46"/>
    </row>
    <row r="91271" spans="1:41" s="60" customFormat="1" hidden="1" x14ac:dyDescent="0.35">
      <c r="A91271" s="46"/>
      <c r="H91271" s="103"/>
      <c r="AD91271" s="99"/>
      <c r="AF91271" s="46"/>
      <c r="AM91271" s="121"/>
      <c r="AO91271" s="46"/>
    </row>
    <row r="91272" spans="1:41" s="60" customFormat="1" hidden="1" x14ac:dyDescent="0.35">
      <c r="A91272" s="46"/>
      <c r="H91272" s="103"/>
      <c r="AD91272" s="99"/>
      <c r="AF91272" s="46"/>
      <c r="AM91272" s="121"/>
      <c r="AO91272" s="46"/>
    </row>
    <row r="91273" spans="1:41" s="60" customFormat="1" hidden="1" x14ac:dyDescent="0.35">
      <c r="A91273" s="46"/>
      <c r="H91273" s="103"/>
      <c r="AD91273" s="99"/>
      <c r="AF91273" s="46"/>
      <c r="AM91273" s="121"/>
      <c r="AO91273" s="46"/>
    </row>
    <row r="91274" spans="1:41" s="60" customFormat="1" hidden="1" x14ac:dyDescent="0.35">
      <c r="A91274" s="46"/>
      <c r="H91274" s="103"/>
      <c r="AD91274" s="99"/>
      <c r="AF91274" s="46"/>
      <c r="AM91274" s="121"/>
      <c r="AO91274" s="46"/>
    </row>
    <row r="91275" spans="1:41" s="60" customFormat="1" hidden="1" x14ac:dyDescent="0.35">
      <c r="A91275" s="46"/>
      <c r="H91275" s="103"/>
      <c r="AD91275" s="99"/>
      <c r="AF91275" s="46"/>
      <c r="AM91275" s="121"/>
      <c r="AO91275" s="46"/>
    </row>
    <row r="91276" spans="1:41" s="60" customFormat="1" hidden="1" x14ac:dyDescent="0.35">
      <c r="A91276" s="46"/>
      <c r="H91276" s="103"/>
      <c r="AD91276" s="99"/>
      <c r="AF91276" s="46"/>
      <c r="AM91276" s="121"/>
      <c r="AO91276" s="46"/>
    </row>
    <row r="91277" spans="1:41" s="60" customFormat="1" hidden="1" x14ac:dyDescent="0.35">
      <c r="A91277" s="46"/>
      <c r="H91277" s="103"/>
      <c r="AD91277" s="99"/>
      <c r="AF91277" s="46"/>
      <c r="AM91277" s="121"/>
      <c r="AO91277" s="46"/>
    </row>
    <row r="91278" spans="1:41" s="60" customFormat="1" hidden="1" x14ac:dyDescent="0.35">
      <c r="A91278" s="46"/>
      <c r="H91278" s="103"/>
      <c r="AD91278" s="99"/>
      <c r="AF91278" s="46"/>
      <c r="AM91278" s="121"/>
      <c r="AO91278" s="46"/>
    </row>
    <row r="91279" spans="1:41" s="60" customFormat="1" hidden="1" x14ac:dyDescent="0.35">
      <c r="A91279" s="46"/>
      <c r="H91279" s="103"/>
      <c r="AD91279" s="99"/>
      <c r="AF91279" s="46"/>
      <c r="AM91279" s="121"/>
      <c r="AO91279" s="46"/>
    </row>
    <row r="91280" spans="1:41" s="60" customFormat="1" hidden="1" x14ac:dyDescent="0.35">
      <c r="A91280" s="46"/>
      <c r="H91280" s="103"/>
      <c r="AD91280" s="99"/>
      <c r="AF91280" s="46"/>
      <c r="AM91280" s="121"/>
      <c r="AO91280" s="46"/>
    </row>
    <row r="91281" spans="1:41" s="60" customFormat="1" hidden="1" x14ac:dyDescent="0.35">
      <c r="A91281" s="46"/>
      <c r="H91281" s="103"/>
      <c r="AD91281" s="99"/>
      <c r="AF91281" s="46"/>
      <c r="AM91281" s="121"/>
      <c r="AO91281" s="46"/>
    </row>
    <row r="91282" spans="1:41" s="60" customFormat="1" hidden="1" x14ac:dyDescent="0.35">
      <c r="A91282" s="46"/>
      <c r="H91282" s="103"/>
      <c r="AD91282" s="99"/>
      <c r="AF91282" s="46"/>
      <c r="AM91282" s="121"/>
      <c r="AO91282" s="46"/>
    </row>
    <row r="91283" spans="1:41" s="60" customFormat="1" hidden="1" x14ac:dyDescent="0.35">
      <c r="A91283" s="46"/>
      <c r="H91283" s="103"/>
      <c r="AD91283" s="99"/>
      <c r="AF91283" s="46"/>
      <c r="AM91283" s="121"/>
      <c r="AO91283" s="46"/>
    </row>
    <row r="91284" spans="1:41" s="60" customFormat="1" hidden="1" x14ac:dyDescent="0.35">
      <c r="A91284" s="46"/>
      <c r="H91284" s="103"/>
      <c r="AD91284" s="99"/>
      <c r="AF91284" s="46"/>
      <c r="AM91284" s="121"/>
      <c r="AO91284" s="46"/>
    </row>
    <row r="91285" spans="1:41" s="60" customFormat="1" hidden="1" x14ac:dyDescent="0.35">
      <c r="A91285" s="46"/>
      <c r="H91285" s="103"/>
      <c r="AD91285" s="99"/>
      <c r="AF91285" s="46"/>
      <c r="AM91285" s="121"/>
      <c r="AO91285" s="46"/>
    </row>
    <row r="91286" spans="1:41" s="60" customFormat="1" hidden="1" x14ac:dyDescent="0.35">
      <c r="A91286" s="46"/>
      <c r="H91286" s="103"/>
      <c r="AD91286" s="99"/>
      <c r="AF91286" s="46"/>
      <c r="AM91286" s="121"/>
      <c r="AO91286" s="46"/>
    </row>
    <row r="91287" spans="1:41" s="60" customFormat="1" hidden="1" x14ac:dyDescent="0.35">
      <c r="A91287" s="46"/>
      <c r="H91287" s="103"/>
      <c r="AD91287" s="99"/>
      <c r="AF91287" s="46"/>
      <c r="AM91287" s="121"/>
      <c r="AO91287" s="46"/>
    </row>
    <row r="91288" spans="1:41" s="60" customFormat="1" hidden="1" x14ac:dyDescent="0.35">
      <c r="A91288" s="46"/>
      <c r="H91288" s="103"/>
      <c r="AD91288" s="99"/>
      <c r="AF91288" s="46"/>
      <c r="AM91288" s="121"/>
      <c r="AO91288" s="46"/>
    </row>
    <row r="91289" spans="1:41" s="60" customFormat="1" hidden="1" x14ac:dyDescent="0.35">
      <c r="A91289" s="46"/>
      <c r="H91289" s="103"/>
      <c r="AD91289" s="99"/>
      <c r="AF91289" s="46"/>
      <c r="AM91289" s="121"/>
      <c r="AO91289" s="46"/>
    </row>
    <row r="91290" spans="1:41" s="60" customFormat="1" hidden="1" x14ac:dyDescent="0.35">
      <c r="A91290" s="46"/>
      <c r="H91290" s="103"/>
      <c r="AD91290" s="99"/>
      <c r="AF91290" s="46"/>
      <c r="AM91290" s="121"/>
      <c r="AO91290" s="46"/>
    </row>
    <row r="91291" spans="1:41" s="60" customFormat="1" hidden="1" x14ac:dyDescent="0.35">
      <c r="A91291" s="46"/>
      <c r="H91291" s="103"/>
      <c r="AD91291" s="99"/>
      <c r="AF91291" s="46"/>
      <c r="AM91291" s="121"/>
      <c r="AO91291" s="46"/>
    </row>
    <row r="91292" spans="1:41" s="60" customFormat="1" hidden="1" x14ac:dyDescent="0.35">
      <c r="A91292" s="46"/>
      <c r="H91292" s="103"/>
      <c r="AD91292" s="99"/>
      <c r="AF91292" s="46"/>
      <c r="AM91292" s="121"/>
      <c r="AO91292" s="46"/>
    </row>
    <row r="91293" spans="1:41" s="60" customFormat="1" hidden="1" x14ac:dyDescent="0.35">
      <c r="A91293" s="46"/>
      <c r="H91293" s="103"/>
      <c r="AD91293" s="99"/>
      <c r="AF91293" s="46"/>
      <c r="AM91293" s="121"/>
      <c r="AO91293" s="46"/>
    </row>
    <row r="91294" spans="1:41" s="60" customFormat="1" hidden="1" x14ac:dyDescent="0.35">
      <c r="A91294" s="46"/>
      <c r="H91294" s="103"/>
      <c r="AD91294" s="99"/>
      <c r="AF91294" s="46"/>
      <c r="AM91294" s="121"/>
      <c r="AO91294" s="46"/>
    </row>
    <row r="91295" spans="1:41" s="60" customFormat="1" hidden="1" x14ac:dyDescent="0.35">
      <c r="A91295" s="46"/>
      <c r="H91295" s="103"/>
      <c r="AD91295" s="99"/>
      <c r="AF91295" s="46"/>
      <c r="AM91295" s="121"/>
      <c r="AO91295" s="46"/>
    </row>
    <row r="91296" spans="1:41" s="60" customFormat="1" hidden="1" x14ac:dyDescent="0.35">
      <c r="A91296" s="46"/>
      <c r="H91296" s="103"/>
      <c r="AD91296" s="99"/>
      <c r="AF91296" s="46"/>
      <c r="AM91296" s="121"/>
      <c r="AO91296" s="46"/>
    </row>
    <row r="91297" spans="1:41" s="60" customFormat="1" hidden="1" x14ac:dyDescent="0.35">
      <c r="A91297" s="46"/>
      <c r="H91297" s="103"/>
      <c r="AD91297" s="99"/>
      <c r="AF91297" s="46"/>
      <c r="AM91297" s="121"/>
      <c r="AO91297" s="46"/>
    </row>
    <row r="91298" spans="1:41" s="60" customFormat="1" hidden="1" x14ac:dyDescent="0.35">
      <c r="A91298" s="46"/>
      <c r="H91298" s="103"/>
      <c r="AD91298" s="99"/>
      <c r="AF91298" s="46"/>
      <c r="AM91298" s="121"/>
      <c r="AO91298" s="46"/>
    </row>
    <row r="91299" spans="1:41" s="60" customFormat="1" hidden="1" x14ac:dyDescent="0.35">
      <c r="A91299" s="46"/>
      <c r="H91299" s="103"/>
      <c r="AD91299" s="99"/>
      <c r="AF91299" s="46"/>
      <c r="AM91299" s="121"/>
      <c r="AO91299" s="46"/>
    </row>
    <row r="91300" spans="1:41" s="60" customFormat="1" hidden="1" x14ac:dyDescent="0.35">
      <c r="A91300" s="46"/>
      <c r="H91300" s="103"/>
      <c r="AD91300" s="99"/>
      <c r="AF91300" s="46"/>
      <c r="AM91300" s="121"/>
      <c r="AO91300" s="46"/>
    </row>
    <row r="91301" spans="1:41" s="60" customFormat="1" hidden="1" x14ac:dyDescent="0.35">
      <c r="A91301" s="46"/>
      <c r="H91301" s="103"/>
      <c r="AD91301" s="99"/>
      <c r="AF91301" s="46"/>
      <c r="AM91301" s="121"/>
      <c r="AO91301" s="46"/>
    </row>
    <row r="91302" spans="1:41" s="60" customFormat="1" hidden="1" x14ac:dyDescent="0.35">
      <c r="A91302" s="46"/>
      <c r="H91302" s="103"/>
      <c r="AD91302" s="99"/>
      <c r="AF91302" s="46"/>
      <c r="AM91302" s="121"/>
      <c r="AO91302" s="46"/>
    </row>
    <row r="91303" spans="1:41" s="60" customFormat="1" hidden="1" x14ac:dyDescent="0.35">
      <c r="A91303" s="46"/>
      <c r="H91303" s="103"/>
      <c r="AD91303" s="99"/>
      <c r="AF91303" s="46"/>
      <c r="AM91303" s="121"/>
      <c r="AO91303" s="46"/>
    </row>
    <row r="91304" spans="1:41" s="60" customFormat="1" hidden="1" x14ac:dyDescent="0.35">
      <c r="A91304" s="46"/>
      <c r="H91304" s="103"/>
      <c r="AD91304" s="99"/>
      <c r="AF91304" s="46"/>
      <c r="AM91304" s="121"/>
      <c r="AO91304" s="46"/>
    </row>
    <row r="91305" spans="1:41" s="60" customFormat="1" hidden="1" x14ac:dyDescent="0.35">
      <c r="A91305" s="46"/>
      <c r="H91305" s="103"/>
      <c r="AD91305" s="99"/>
      <c r="AF91305" s="46"/>
      <c r="AM91305" s="121"/>
      <c r="AO91305" s="46"/>
    </row>
    <row r="91306" spans="1:41" s="60" customFormat="1" hidden="1" x14ac:dyDescent="0.35">
      <c r="A91306" s="46"/>
      <c r="H91306" s="103"/>
      <c r="AD91306" s="99"/>
      <c r="AF91306" s="46"/>
      <c r="AM91306" s="121"/>
      <c r="AO91306" s="46"/>
    </row>
    <row r="91307" spans="1:41" s="60" customFormat="1" hidden="1" x14ac:dyDescent="0.35">
      <c r="A91307" s="46"/>
      <c r="H91307" s="103"/>
      <c r="AD91307" s="99"/>
      <c r="AF91307" s="46"/>
      <c r="AM91307" s="121"/>
      <c r="AO91307" s="46"/>
    </row>
    <row r="91308" spans="1:41" s="60" customFormat="1" hidden="1" x14ac:dyDescent="0.35">
      <c r="A91308" s="46"/>
      <c r="H91308" s="103"/>
      <c r="AD91308" s="99"/>
      <c r="AF91308" s="46"/>
      <c r="AM91308" s="121"/>
      <c r="AO91308" s="46"/>
    </row>
    <row r="91309" spans="1:41" s="60" customFormat="1" hidden="1" x14ac:dyDescent="0.35">
      <c r="A91309" s="46"/>
      <c r="H91309" s="103"/>
      <c r="AD91309" s="99"/>
      <c r="AF91309" s="46"/>
      <c r="AM91309" s="121"/>
      <c r="AO91309" s="46"/>
    </row>
    <row r="91310" spans="1:41" s="60" customFormat="1" hidden="1" x14ac:dyDescent="0.35">
      <c r="A91310" s="46"/>
      <c r="H91310" s="103"/>
      <c r="AD91310" s="99"/>
      <c r="AF91310" s="46"/>
      <c r="AM91310" s="121"/>
      <c r="AO91310" s="46"/>
    </row>
    <row r="91311" spans="1:41" s="60" customFormat="1" hidden="1" x14ac:dyDescent="0.35">
      <c r="A91311" s="46"/>
      <c r="H91311" s="103"/>
      <c r="AD91311" s="99"/>
      <c r="AF91311" s="46"/>
      <c r="AM91311" s="121"/>
      <c r="AO91311" s="46"/>
    </row>
    <row r="91312" spans="1:41" s="60" customFormat="1" hidden="1" x14ac:dyDescent="0.35">
      <c r="A91312" s="46"/>
      <c r="H91312" s="103"/>
      <c r="AD91312" s="99"/>
      <c r="AF91312" s="46"/>
      <c r="AM91312" s="121"/>
      <c r="AO91312" s="46"/>
    </row>
    <row r="91313" spans="1:41" s="60" customFormat="1" hidden="1" x14ac:dyDescent="0.35">
      <c r="A91313" s="46"/>
      <c r="H91313" s="103"/>
      <c r="AD91313" s="99"/>
      <c r="AF91313" s="46"/>
      <c r="AM91313" s="121"/>
      <c r="AO91313" s="46"/>
    </row>
    <row r="91314" spans="1:41" s="60" customFormat="1" hidden="1" x14ac:dyDescent="0.35">
      <c r="A91314" s="46"/>
      <c r="H91314" s="103"/>
      <c r="AD91314" s="99"/>
      <c r="AF91314" s="46"/>
      <c r="AM91314" s="121"/>
      <c r="AO91314" s="46"/>
    </row>
    <row r="91315" spans="1:41" s="60" customFormat="1" hidden="1" x14ac:dyDescent="0.35">
      <c r="A91315" s="46"/>
      <c r="H91315" s="103"/>
      <c r="AD91315" s="99"/>
      <c r="AF91315" s="46"/>
      <c r="AM91315" s="121"/>
      <c r="AO91315" s="46"/>
    </row>
    <row r="91316" spans="1:41" s="60" customFormat="1" hidden="1" x14ac:dyDescent="0.35">
      <c r="A91316" s="46"/>
      <c r="H91316" s="103"/>
      <c r="AD91316" s="99"/>
      <c r="AF91316" s="46"/>
      <c r="AM91316" s="121"/>
      <c r="AO91316" s="46"/>
    </row>
    <row r="91317" spans="1:41" s="60" customFormat="1" hidden="1" x14ac:dyDescent="0.35">
      <c r="A91317" s="46"/>
      <c r="H91317" s="103"/>
      <c r="AD91317" s="99"/>
      <c r="AF91317" s="46"/>
      <c r="AM91317" s="121"/>
      <c r="AO91317" s="46"/>
    </row>
    <row r="91318" spans="1:41" s="60" customFormat="1" hidden="1" x14ac:dyDescent="0.35">
      <c r="A91318" s="46"/>
      <c r="H91318" s="103"/>
      <c r="AD91318" s="99"/>
      <c r="AF91318" s="46"/>
      <c r="AM91318" s="121"/>
      <c r="AO91318" s="46"/>
    </row>
    <row r="91319" spans="1:41" s="60" customFormat="1" hidden="1" x14ac:dyDescent="0.35">
      <c r="A91319" s="46"/>
      <c r="H91319" s="103"/>
      <c r="AD91319" s="99"/>
      <c r="AF91319" s="46"/>
      <c r="AM91319" s="121"/>
      <c r="AO91319" s="46"/>
    </row>
    <row r="91320" spans="1:41" s="60" customFormat="1" hidden="1" x14ac:dyDescent="0.35">
      <c r="A91320" s="46"/>
      <c r="H91320" s="103"/>
      <c r="AD91320" s="99"/>
      <c r="AF91320" s="46"/>
      <c r="AM91320" s="121"/>
      <c r="AO91320" s="46"/>
    </row>
    <row r="91321" spans="1:41" s="60" customFormat="1" hidden="1" x14ac:dyDescent="0.35">
      <c r="A91321" s="46"/>
      <c r="H91321" s="103"/>
      <c r="AD91321" s="99"/>
      <c r="AF91321" s="46"/>
      <c r="AM91321" s="121"/>
      <c r="AO91321" s="46"/>
    </row>
    <row r="91322" spans="1:41" s="60" customFormat="1" hidden="1" x14ac:dyDescent="0.35">
      <c r="A91322" s="46"/>
      <c r="H91322" s="103"/>
      <c r="AD91322" s="99"/>
      <c r="AF91322" s="46"/>
      <c r="AM91322" s="121"/>
      <c r="AO91322" s="46"/>
    </row>
    <row r="91323" spans="1:41" s="60" customFormat="1" hidden="1" x14ac:dyDescent="0.35">
      <c r="A91323" s="46"/>
      <c r="H91323" s="103"/>
      <c r="AD91323" s="99"/>
      <c r="AF91323" s="46"/>
      <c r="AM91323" s="121"/>
      <c r="AO91323" s="46"/>
    </row>
    <row r="91324" spans="1:41" s="60" customFormat="1" hidden="1" x14ac:dyDescent="0.35">
      <c r="A91324" s="46"/>
      <c r="H91324" s="103"/>
      <c r="AD91324" s="99"/>
      <c r="AF91324" s="46"/>
      <c r="AM91324" s="121"/>
      <c r="AO91324" s="46"/>
    </row>
    <row r="91325" spans="1:41" s="60" customFormat="1" hidden="1" x14ac:dyDescent="0.35">
      <c r="A91325" s="46"/>
      <c r="H91325" s="103"/>
      <c r="AD91325" s="99"/>
      <c r="AF91325" s="46"/>
      <c r="AM91325" s="121"/>
      <c r="AO91325" s="46"/>
    </row>
    <row r="91326" spans="1:41" s="60" customFormat="1" hidden="1" x14ac:dyDescent="0.35">
      <c r="A91326" s="46"/>
      <c r="H91326" s="103"/>
      <c r="AD91326" s="99"/>
      <c r="AF91326" s="46"/>
      <c r="AM91326" s="121"/>
      <c r="AO91326" s="46"/>
    </row>
    <row r="91327" spans="1:41" s="60" customFormat="1" hidden="1" x14ac:dyDescent="0.35">
      <c r="A91327" s="46"/>
      <c r="H91327" s="103"/>
      <c r="AD91327" s="99"/>
      <c r="AF91327" s="46"/>
      <c r="AM91327" s="121"/>
      <c r="AO91327" s="46"/>
    </row>
    <row r="91328" spans="1:41" s="60" customFormat="1" hidden="1" x14ac:dyDescent="0.35">
      <c r="A91328" s="46"/>
      <c r="H91328" s="103"/>
      <c r="AD91328" s="99"/>
      <c r="AF91328" s="46"/>
      <c r="AM91328" s="121"/>
      <c r="AO91328" s="46"/>
    </row>
    <row r="91329" spans="1:41" s="60" customFormat="1" hidden="1" x14ac:dyDescent="0.35">
      <c r="A91329" s="46"/>
      <c r="H91329" s="103"/>
      <c r="AD91329" s="99"/>
      <c r="AF91329" s="46"/>
      <c r="AM91329" s="121"/>
      <c r="AO91329" s="46"/>
    </row>
    <row r="91330" spans="1:41" s="60" customFormat="1" hidden="1" x14ac:dyDescent="0.35">
      <c r="A91330" s="46"/>
      <c r="H91330" s="103"/>
      <c r="AD91330" s="99"/>
      <c r="AF91330" s="46"/>
      <c r="AM91330" s="121"/>
      <c r="AO91330" s="46"/>
    </row>
    <row r="91331" spans="1:41" s="60" customFormat="1" hidden="1" x14ac:dyDescent="0.35">
      <c r="A91331" s="46"/>
      <c r="H91331" s="103"/>
      <c r="AD91331" s="99"/>
      <c r="AF91331" s="46"/>
      <c r="AM91331" s="121"/>
      <c r="AO91331" s="46"/>
    </row>
    <row r="91332" spans="1:41" s="60" customFormat="1" hidden="1" x14ac:dyDescent="0.35">
      <c r="A91332" s="46"/>
      <c r="H91332" s="103"/>
      <c r="AD91332" s="99"/>
      <c r="AF91332" s="46"/>
      <c r="AM91332" s="121"/>
      <c r="AO91332" s="46"/>
    </row>
    <row r="91333" spans="1:41" s="60" customFormat="1" hidden="1" x14ac:dyDescent="0.35">
      <c r="A91333" s="46"/>
      <c r="H91333" s="103"/>
      <c r="AD91333" s="99"/>
      <c r="AF91333" s="46"/>
      <c r="AM91333" s="121"/>
      <c r="AO91333" s="46"/>
    </row>
    <row r="91334" spans="1:41" s="60" customFormat="1" hidden="1" x14ac:dyDescent="0.35">
      <c r="A91334" s="46"/>
      <c r="H91334" s="103"/>
      <c r="AD91334" s="99"/>
      <c r="AF91334" s="46"/>
      <c r="AM91334" s="121"/>
      <c r="AO91334" s="46"/>
    </row>
    <row r="91335" spans="1:41" s="60" customFormat="1" hidden="1" x14ac:dyDescent="0.35">
      <c r="A91335" s="46"/>
      <c r="H91335" s="103"/>
      <c r="AD91335" s="99"/>
      <c r="AF91335" s="46"/>
      <c r="AM91335" s="121"/>
      <c r="AO91335" s="46"/>
    </row>
    <row r="91336" spans="1:41" s="60" customFormat="1" hidden="1" x14ac:dyDescent="0.35">
      <c r="A91336" s="46"/>
      <c r="H91336" s="103"/>
      <c r="AD91336" s="99"/>
      <c r="AF91336" s="46"/>
      <c r="AM91336" s="121"/>
      <c r="AO91336" s="46"/>
    </row>
    <row r="91337" spans="1:41" s="60" customFormat="1" hidden="1" x14ac:dyDescent="0.35">
      <c r="A91337" s="46"/>
      <c r="H91337" s="103"/>
      <c r="AD91337" s="99"/>
      <c r="AF91337" s="46"/>
      <c r="AM91337" s="121"/>
      <c r="AO91337" s="46"/>
    </row>
    <row r="91338" spans="1:41" s="60" customFormat="1" hidden="1" x14ac:dyDescent="0.35">
      <c r="A91338" s="46"/>
      <c r="H91338" s="103"/>
      <c r="AD91338" s="99"/>
      <c r="AF91338" s="46"/>
      <c r="AM91338" s="121"/>
      <c r="AO91338" s="46"/>
    </row>
    <row r="91339" spans="1:41" s="60" customFormat="1" hidden="1" x14ac:dyDescent="0.35">
      <c r="A91339" s="46"/>
      <c r="H91339" s="103"/>
      <c r="AD91339" s="99"/>
      <c r="AF91339" s="46"/>
      <c r="AM91339" s="121"/>
      <c r="AO91339" s="46"/>
    </row>
    <row r="91340" spans="1:41" s="60" customFormat="1" hidden="1" x14ac:dyDescent="0.35">
      <c r="A91340" s="46"/>
      <c r="H91340" s="103"/>
      <c r="AD91340" s="99"/>
      <c r="AF91340" s="46"/>
      <c r="AM91340" s="121"/>
      <c r="AO91340" s="46"/>
    </row>
    <row r="91341" spans="1:41" s="60" customFormat="1" hidden="1" x14ac:dyDescent="0.35">
      <c r="A91341" s="46"/>
      <c r="H91341" s="103"/>
      <c r="AD91341" s="99"/>
      <c r="AF91341" s="46"/>
      <c r="AM91341" s="121"/>
      <c r="AO91341" s="46"/>
    </row>
    <row r="91342" spans="1:41" s="60" customFormat="1" hidden="1" x14ac:dyDescent="0.35">
      <c r="A91342" s="46"/>
      <c r="H91342" s="103"/>
      <c r="AD91342" s="99"/>
      <c r="AF91342" s="46"/>
      <c r="AM91342" s="121"/>
      <c r="AO91342" s="46"/>
    </row>
    <row r="91343" spans="1:41" s="60" customFormat="1" hidden="1" x14ac:dyDescent="0.35">
      <c r="A91343" s="46"/>
      <c r="H91343" s="103"/>
      <c r="AD91343" s="99"/>
      <c r="AF91343" s="46"/>
      <c r="AM91343" s="121"/>
      <c r="AO91343" s="46"/>
    </row>
    <row r="91344" spans="1:41" s="60" customFormat="1" hidden="1" x14ac:dyDescent="0.35">
      <c r="A91344" s="46"/>
      <c r="H91344" s="103"/>
      <c r="AD91344" s="99"/>
      <c r="AF91344" s="46"/>
      <c r="AM91344" s="121"/>
      <c r="AO91344" s="46"/>
    </row>
    <row r="91345" spans="1:41" s="60" customFormat="1" hidden="1" x14ac:dyDescent="0.35">
      <c r="A91345" s="46"/>
      <c r="H91345" s="103"/>
      <c r="AD91345" s="99"/>
      <c r="AF91345" s="46"/>
      <c r="AM91345" s="121"/>
      <c r="AO91345" s="46"/>
    </row>
    <row r="91346" spans="1:41" s="60" customFormat="1" hidden="1" x14ac:dyDescent="0.35">
      <c r="A91346" s="46"/>
      <c r="H91346" s="103"/>
      <c r="AD91346" s="99"/>
      <c r="AF91346" s="46"/>
      <c r="AM91346" s="121"/>
      <c r="AO91346" s="46"/>
    </row>
    <row r="91347" spans="1:41" s="60" customFormat="1" hidden="1" x14ac:dyDescent="0.35">
      <c r="A91347" s="46"/>
      <c r="H91347" s="103"/>
      <c r="AD91347" s="99"/>
      <c r="AF91347" s="46"/>
      <c r="AM91347" s="121"/>
      <c r="AO91347" s="46"/>
    </row>
    <row r="91348" spans="1:41" s="60" customFormat="1" hidden="1" x14ac:dyDescent="0.35">
      <c r="A91348" s="46"/>
      <c r="H91348" s="103"/>
      <c r="AD91348" s="99"/>
      <c r="AF91348" s="46"/>
      <c r="AM91348" s="121"/>
      <c r="AO91348" s="46"/>
    </row>
    <row r="91349" spans="1:41" s="60" customFormat="1" hidden="1" x14ac:dyDescent="0.35">
      <c r="A91349" s="46"/>
      <c r="H91349" s="103"/>
      <c r="AD91349" s="99"/>
      <c r="AF91349" s="46"/>
      <c r="AM91349" s="121"/>
      <c r="AO91349" s="46"/>
    </row>
    <row r="91350" spans="1:41" s="60" customFormat="1" hidden="1" x14ac:dyDescent="0.35">
      <c r="A91350" s="46"/>
      <c r="H91350" s="103"/>
      <c r="AD91350" s="99"/>
      <c r="AF91350" s="46"/>
      <c r="AM91350" s="121"/>
      <c r="AO91350" s="46"/>
    </row>
    <row r="91351" spans="1:41" s="60" customFormat="1" hidden="1" x14ac:dyDescent="0.35">
      <c r="A91351" s="46"/>
      <c r="H91351" s="103"/>
      <c r="AD91351" s="99"/>
      <c r="AF91351" s="46"/>
      <c r="AM91351" s="121"/>
      <c r="AO91351" s="46"/>
    </row>
    <row r="91352" spans="1:41" s="60" customFormat="1" hidden="1" x14ac:dyDescent="0.35">
      <c r="A91352" s="46"/>
      <c r="H91352" s="103"/>
      <c r="AD91352" s="99"/>
      <c r="AF91352" s="46"/>
      <c r="AM91352" s="121"/>
      <c r="AO91352" s="46"/>
    </row>
    <row r="91353" spans="1:41" s="60" customFormat="1" hidden="1" x14ac:dyDescent="0.35">
      <c r="A91353" s="46"/>
      <c r="H91353" s="103"/>
      <c r="AD91353" s="99"/>
      <c r="AF91353" s="46"/>
      <c r="AM91353" s="121"/>
      <c r="AO91353" s="46"/>
    </row>
    <row r="91354" spans="1:41" s="60" customFormat="1" hidden="1" x14ac:dyDescent="0.35">
      <c r="A91354" s="46"/>
      <c r="H91354" s="103"/>
      <c r="AD91354" s="99"/>
      <c r="AF91354" s="46"/>
      <c r="AM91354" s="121"/>
      <c r="AO91354" s="46"/>
    </row>
    <row r="91355" spans="1:41" s="60" customFormat="1" hidden="1" x14ac:dyDescent="0.35">
      <c r="A91355" s="46"/>
      <c r="H91355" s="103"/>
      <c r="AD91355" s="99"/>
      <c r="AF91355" s="46"/>
      <c r="AM91355" s="121"/>
      <c r="AO91355" s="46"/>
    </row>
    <row r="91356" spans="1:41" s="60" customFormat="1" hidden="1" x14ac:dyDescent="0.35">
      <c r="A91356" s="46"/>
      <c r="H91356" s="103"/>
      <c r="AD91356" s="99"/>
      <c r="AF91356" s="46"/>
      <c r="AM91356" s="121"/>
      <c r="AO91356" s="46"/>
    </row>
    <row r="91357" spans="1:41" s="60" customFormat="1" hidden="1" x14ac:dyDescent="0.35">
      <c r="A91357" s="46"/>
      <c r="H91357" s="103"/>
      <c r="AD91357" s="99"/>
      <c r="AF91357" s="46"/>
      <c r="AM91357" s="121"/>
      <c r="AO91357" s="46"/>
    </row>
    <row r="91358" spans="1:41" s="60" customFormat="1" hidden="1" x14ac:dyDescent="0.35">
      <c r="A91358" s="46"/>
      <c r="H91358" s="103"/>
      <c r="AD91358" s="99"/>
      <c r="AF91358" s="46"/>
      <c r="AM91358" s="121"/>
      <c r="AO91358" s="46"/>
    </row>
    <row r="91359" spans="1:41" s="60" customFormat="1" hidden="1" x14ac:dyDescent="0.35">
      <c r="A91359" s="46"/>
      <c r="H91359" s="103"/>
      <c r="AD91359" s="99"/>
      <c r="AF91359" s="46"/>
      <c r="AM91359" s="121"/>
      <c r="AO91359" s="46"/>
    </row>
    <row r="91360" spans="1:41" s="60" customFormat="1" hidden="1" x14ac:dyDescent="0.35">
      <c r="A91360" s="46"/>
      <c r="H91360" s="103"/>
      <c r="AD91360" s="99"/>
      <c r="AF91360" s="46"/>
      <c r="AM91360" s="121"/>
      <c r="AO91360" s="46"/>
    </row>
    <row r="91361" spans="1:41" s="60" customFormat="1" hidden="1" x14ac:dyDescent="0.35">
      <c r="A91361" s="46"/>
      <c r="H91361" s="103"/>
      <c r="AD91361" s="99"/>
      <c r="AF91361" s="46"/>
      <c r="AM91361" s="121"/>
      <c r="AO91361" s="46"/>
    </row>
    <row r="91362" spans="1:41" s="60" customFormat="1" hidden="1" x14ac:dyDescent="0.35">
      <c r="A91362" s="46"/>
      <c r="H91362" s="103"/>
      <c r="AD91362" s="99"/>
      <c r="AF91362" s="46"/>
      <c r="AM91362" s="121"/>
      <c r="AO91362" s="46"/>
    </row>
    <row r="91363" spans="1:41" s="60" customFormat="1" hidden="1" x14ac:dyDescent="0.35">
      <c r="A91363" s="46"/>
      <c r="H91363" s="103"/>
      <c r="AD91363" s="99"/>
      <c r="AF91363" s="46"/>
      <c r="AM91363" s="121"/>
      <c r="AO91363" s="46"/>
    </row>
    <row r="91364" spans="1:41" s="60" customFormat="1" hidden="1" x14ac:dyDescent="0.35">
      <c r="A91364" s="46"/>
      <c r="H91364" s="103"/>
      <c r="AD91364" s="99"/>
      <c r="AF91364" s="46"/>
      <c r="AM91364" s="121"/>
      <c r="AO91364" s="46"/>
    </row>
    <row r="91365" spans="1:41" s="60" customFormat="1" hidden="1" x14ac:dyDescent="0.35">
      <c r="A91365" s="46"/>
      <c r="H91365" s="103"/>
      <c r="AD91365" s="99"/>
      <c r="AF91365" s="46"/>
      <c r="AM91365" s="121"/>
      <c r="AO91365" s="46"/>
    </row>
    <row r="91366" spans="1:41" s="60" customFormat="1" hidden="1" x14ac:dyDescent="0.35">
      <c r="A91366" s="46"/>
      <c r="H91366" s="103"/>
      <c r="AD91366" s="99"/>
      <c r="AF91366" s="46"/>
      <c r="AM91366" s="121"/>
      <c r="AO91366" s="46"/>
    </row>
    <row r="91367" spans="1:41" s="60" customFormat="1" hidden="1" x14ac:dyDescent="0.35">
      <c r="A91367" s="46"/>
      <c r="H91367" s="103"/>
      <c r="AD91367" s="99"/>
      <c r="AF91367" s="46"/>
      <c r="AM91367" s="121"/>
      <c r="AO91367" s="46"/>
    </row>
    <row r="91368" spans="1:41" s="60" customFormat="1" hidden="1" x14ac:dyDescent="0.35">
      <c r="A91368" s="46"/>
      <c r="H91368" s="103"/>
      <c r="AD91368" s="99"/>
      <c r="AF91368" s="46"/>
      <c r="AM91368" s="121"/>
      <c r="AO91368" s="46"/>
    </row>
    <row r="91369" spans="1:41" s="60" customFormat="1" hidden="1" x14ac:dyDescent="0.35">
      <c r="A91369" s="46"/>
      <c r="H91369" s="103"/>
      <c r="AD91369" s="99"/>
      <c r="AF91369" s="46"/>
      <c r="AM91369" s="121"/>
      <c r="AO91369" s="46"/>
    </row>
    <row r="91370" spans="1:41" s="60" customFormat="1" hidden="1" x14ac:dyDescent="0.35">
      <c r="A91370" s="46"/>
      <c r="H91370" s="103"/>
      <c r="AD91370" s="99"/>
      <c r="AF91370" s="46"/>
      <c r="AM91370" s="121"/>
      <c r="AO91370" s="46"/>
    </row>
    <row r="91371" spans="1:41" s="60" customFormat="1" hidden="1" x14ac:dyDescent="0.35">
      <c r="A91371" s="46"/>
      <c r="H91371" s="103"/>
      <c r="AD91371" s="99"/>
      <c r="AF91371" s="46"/>
      <c r="AM91371" s="121"/>
      <c r="AO91371" s="46"/>
    </row>
    <row r="91372" spans="1:41" s="60" customFormat="1" hidden="1" x14ac:dyDescent="0.35">
      <c r="A91372" s="46"/>
      <c r="H91372" s="103"/>
      <c r="AD91372" s="99"/>
      <c r="AF91372" s="46"/>
      <c r="AM91372" s="121"/>
      <c r="AO91372" s="46"/>
    </row>
    <row r="91373" spans="1:41" s="60" customFormat="1" hidden="1" x14ac:dyDescent="0.35">
      <c r="A91373" s="46"/>
      <c r="H91373" s="103"/>
      <c r="AD91373" s="99"/>
      <c r="AF91373" s="46"/>
      <c r="AM91373" s="121"/>
      <c r="AO91373" s="46"/>
    </row>
    <row r="91374" spans="1:41" s="60" customFormat="1" hidden="1" x14ac:dyDescent="0.35">
      <c r="A91374" s="46"/>
      <c r="H91374" s="103"/>
      <c r="AD91374" s="99"/>
      <c r="AF91374" s="46"/>
      <c r="AM91374" s="121"/>
      <c r="AO91374" s="46"/>
    </row>
    <row r="91375" spans="1:41" s="60" customFormat="1" hidden="1" x14ac:dyDescent="0.35">
      <c r="A91375" s="46"/>
      <c r="H91375" s="103"/>
      <c r="AD91375" s="99"/>
      <c r="AF91375" s="46"/>
      <c r="AM91375" s="121"/>
      <c r="AO91375" s="46"/>
    </row>
    <row r="91376" spans="1:41" s="60" customFormat="1" hidden="1" x14ac:dyDescent="0.35">
      <c r="A91376" s="46"/>
      <c r="H91376" s="103"/>
      <c r="AD91376" s="99"/>
      <c r="AF91376" s="46"/>
      <c r="AM91376" s="121"/>
      <c r="AO91376" s="46"/>
    </row>
    <row r="91377" spans="1:41" s="60" customFormat="1" hidden="1" x14ac:dyDescent="0.35">
      <c r="A91377" s="46"/>
      <c r="H91377" s="103"/>
      <c r="AD91377" s="99"/>
      <c r="AF91377" s="46"/>
      <c r="AM91377" s="121"/>
      <c r="AO91377" s="46"/>
    </row>
    <row r="91378" spans="1:41" s="60" customFormat="1" hidden="1" x14ac:dyDescent="0.35">
      <c r="A91378" s="46"/>
      <c r="H91378" s="103"/>
      <c r="AD91378" s="99"/>
      <c r="AF91378" s="46"/>
      <c r="AM91378" s="121"/>
      <c r="AO91378" s="46"/>
    </row>
    <row r="91379" spans="1:41" s="60" customFormat="1" hidden="1" x14ac:dyDescent="0.35">
      <c r="A91379" s="46"/>
      <c r="H91379" s="103"/>
      <c r="AD91379" s="99"/>
      <c r="AF91379" s="46"/>
      <c r="AM91379" s="121"/>
      <c r="AO91379" s="46"/>
    </row>
    <row r="91380" spans="1:41" s="60" customFormat="1" hidden="1" x14ac:dyDescent="0.35">
      <c r="A91380" s="46"/>
      <c r="H91380" s="103"/>
      <c r="AD91380" s="99"/>
      <c r="AF91380" s="46"/>
      <c r="AM91380" s="121"/>
      <c r="AO91380" s="46"/>
    </row>
    <row r="91381" spans="1:41" s="60" customFormat="1" hidden="1" x14ac:dyDescent="0.35">
      <c r="A91381" s="46"/>
      <c r="H91381" s="103"/>
      <c r="AD91381" s="99"/>
      <c r="AF91381" s="46"/>
      <c r="AM91381" s="121"/>
      <c r="AO91381" s="46"/>
    </row>
    <row r="91382" spans="1:41" s="60" customFormat="1" hidden="1" x14ac:dyDescent="0.35">
      <c r="A91382" s="46"/>
      <c r="H91382" s="103"/>
      <c r="AD91382" s="99"/>
      <c r="AF91382" s="46"/>
      <c r="AM91382" s="121"/>
      <c r="AO91382" s="46"/>
    </row>
    <row r="91383" spans="1:41" s="60" customFormat="1" hidden="1" x14ac:dyDescent="0.35">
      <c r="A91383" s="46"/>
      <c r="H91383" s="103"/>
      <c r="AD91383" s="99"/>
      <c r="AF91383" s="46"/>
      <c r="AM91383" s="121"/>
      <c r="AO91383" s="46"/>
    </row>
    <row r="91384" spans="1:41" s="60" customFormat="1" hidden="1" x14ac:dyDescent="0.35">
      <c r="A91384" s="46"/>
      <c r="H91384" s="103"/>
      <c r="AD91384" s="99"/>
      <c r="AF91384" s="46"/>
      <c r="AM91384" s="121"/>
      <c r="AO91384" s="46"/>
    </row>
    <row r="91385" spans="1:41" s="60" customFormat="1" hidden="1" x14ac:dyDescent="0.35">
      <c r="A91385" s="46"/>
      <c r="H91385" s="103"/>
      <c r="AD91385" s="99"/>
      <c r="AF91385" s="46"/>
      <c r="AM91385" s="121"/>
      <c r="AO91385" s="46"/>
    </row>
    <row r="91386" spans="1:41" s="60" customFormat="1" hidden="1" x14ac:dyDescent="0.35">
      <c r="A91386" s="46"/>
      <c r="H91386" s="103"/>
      <c r="AD91386" s="99"/>
      <c r="AF91386" s="46"/>
      <c r="AM91386" s="121"/>
      <c r="AO91386" s="46"/>
    </row>
    <row r="91387" spans="1:41" s="60" customFormat="1" hidden="1" x14ac:dyDescent="0.35">
      <c r="A91387" s="46"/>
      <c r="H91387" s="103"/>
      <c r="AD91387" s="99"/>
      <c r="AF91387" s="46"/>
      <c r="AM91387" s="121"/>
      <c r="AO91387" s="46"/>
    </row>
    <row r="91388" spans="1:41" s="60" customFormat="1" hidden="1" x14ac:dyDescent="0.35">
      <c r="A91388" s="46"/>
      <c r="H91388" s="103"/>
      <c r="AD91388" s="99"/>
      <c r="AF91388" s="46"/>
      <c r="AM91388" s="121"/>
      <c r="AO91388" s="46"/>
    </row>
    <row r="91389" spans="1:41" s="60" customFormat="1" hidden="1" x14ac:dyDescent="0.35">
      <c r="A91389" s="46"/>
      <c r="H91389" s="103"/>
      <c r="AD91389" s="99"/>
      <c r="AF91389" s="46"/>
      <c r="AM91389" s="121"/>
      <c r="AO91389" s="46"/>
    </row>
    <row r="91390" spans="1:41" s="60" customFormat="1" hidden="1" x14ac:dyDescent="0.35">
      <c r="A91390" s="46"/>
      <c r="H91390" s="103"/>
      <c r="AD91390" s="99"/>
      <c r="AF91390" s="46"/>
      <c r="AM91390" s="121"/>
      <c r="AO91390" s="46"/>
    </row>
    <row r="91391" spans="1:41" s="60" customFormat="1" hidden="1" x14ac:dyDescent="0.35">
      <c r="A91391" s="46"/>
      <c r="H91391" s="103"/>
      <c r="AD91391" s="99"/>
      <c r="AF91391" s="46"/>
      <c r="AM91391" s="121"/>
      <c r="AO91391" s="46"/>
    </row>
    <row r="91392" spans="1:41" s="60" customFormat="1" hidden="1" x14ac:dyDescent="0.35">
      <c r="A91392" s="46"/>
      <c r="H91392" s="103"/>
      <c r="AD91392" s="99"/>
      <c r="AF91392" s="46"/>
      <c r="AM91392" s="121"/>
      <c r="AO91392" s="46"/>
    </row>
    <row r="91393" spans="1:41" s="60" customFormat="1" hidden="1" x14ac:dyDescent="0.35">
      <c r="A91393" s="46"/>
      <c r="H91393" s="103"/>
      <c r="AD91393" s="99"/>
      <c r="AF91393" s="46"/>
      <c r="AM91393" s="121"/>
      <c r="AO91393" s="46"/>
    </row>
    <row r="91394" spans="1:41" s="60" customFormat="1" hidden="1" x14ac:dyDescent="0.35">
      <c r="A91394" s="46"/>
      <c r="H91394" s="103"/>
      <c r="AD91394" s="99"/>
      <c r="AF91394" s="46"/>
      <c r="AM91394" s="121"/>
      <c r="AO91394" s="46"/>
    </row>
    <row r="91395" spans="1:41" s="60" customFormat="1" hidden="1" x14ac:dyDescent="0.35">
      <c r="A91395" s="46"/>
      <c r="H91395" s="103"/>
      <c r="AD91395" s="99"/>
      <c r="AF91395" s="46"/>
      <c r="AM91395" s="121"/>
      <c r="AO91395" s="46"/>
    </row>
    <row r="91396" spans="1:41" s="60" customFormat="1" hidden="1" x14ac:dyDescent="0.35">
      <c r="A91396" s="46"/>
      <c r="H91396" s="103"/>
      <c r="AD91396" s="99"/>
      <c r="AF91396" s="46"/>
      <c r="AM91396" s="121"/>
      <c r="AO91396" s="46"/>
    </row>
    <row r="91397" spans="1:41" s="60" customFormat="1" hidden="1" x14ac:dyDescent="0.35">
      <c r="A91397" s="46"/>
      <c r="H91397" s="103"/>
      <c r="AD91397" s="99"/>
      <c r="AF91397" s="46"/>
      <c r="AM91397" s="121"/>
      <c r="AO91397" s="46"/>
    </row>
    <row r="91398" spans="1:41" s="60" customFormat="1" hidden="1" x14ac:dyDescent="0.35">
      <c r="A91398" s="46"/>
      <c r="H91398" s="103"/>
      <c r="AD91398" s="99"/>
      <c r="AF91398" s="46"/>
      <c r="AM91398" s="121"/>
      <c r="AO91398" s="46"/>
    </row>
    <row r="91399" spans="1:41" s="60" customFormat="1" hidden="1" x14ac:dyDescent="0.35">
      <c r="A91399" s="46"/>
      <c r="H91399" s="103"/>
      <c r="AD91399" s="99"/>
      <c r="AF91399" s="46"/>
      <c r="AM91399" s="121"/>
      <c r="AO91399" s="46"/>
    </row>
    <row r="91400" spans="1:41" s="60" customFormat="1" hidden="1" x14ac:dyDescent="0.35">
      <c r="A91400" s="46"/>
      <c r="H91400" s="103"/>
      <c r="AD91400" s="99"/>
      <c r="AF91400" s="46"/>
      <c r="AM91400" s="121"/>
      <c r="AO91400" s="46"/>
    </row>
    <row r="91401" spans="1:41" s="60" customFormat="1" hidden="1" x14ac:dyDescent="0.35">
      <c r="A91401" s="46"/>
      <c r="H91401" s="103"/>
      <c r="AD91401" s="99"/>
      <c r="AF91401" s="46"/>
      <c r="AM91401" s="121"/>
      <c r="AO91401" s="46"/>
    </row>
    <row r="91402" spans="1:41" s="60" customFormat="1" hidden="1" x14ac:dyDescent="0.35">
      <c r="A91402" s="46"/>
      <c r="H91402" s="103"/>
      <c r="AD91402" s="99"/>
      <c r="AF91402" s="46"/>
      <c r="AM91402" s="121"/>
      <c r="AO91402" s="46"/>
    </row>
    <row r="91403" spans="1:41" s="60" customFormat="1" hidden="1" x14ac:dyDescent="0.35">
      <c r="A91403" s="46"/>
      <c r="H91403" s="103"/>
      <c r="AD91403" s="99"/>
      <c r="AF91403" s="46"/>
      <c r="AM91403" s="121"/>
      <c r="AO91403" s="46"/>
    </row>
    <row r="91404" spans="1:41" s="60" customFormat="1" hidden="1" x14ac:dyDescent="0.35">
      <c r="A91404" s="46"/>
      <c r="H91404" s="103"/>
      <c r="AD91404" s="99"/>
      <c r="AF91404" s="46"/>
      <c r="AM91404" s="121"/>
      <c r="AO91404" s="46"/>
    </row>
    <row r="91405" spans="1:41" s="60" customFormat="1" hidden="1" x14ac:dyDescent="0.35">
      <c r="A91405" s="46"/>
      <c r="H91405" s="103"/>
      <c r="AD91405" s="99"/>
      <c r="AF91405" s="46"/>
      <c r="AM91405" s="121"/>
      <c r="AO91405" s="46"/>
    </row>
    <row r="91406" spans="1:41" s="60" customFormat="1" hidden="1" x14ac:dyDescent="0.35">
      <c r="A91406" s="46"/>
      <c r="H91406" s="103"/>
      <c r="AD91406" s="99"/>
      <c r="AF91406" s="46"/>
      <c r="AM91406" s="121"/>
      <c r="AO91406" s="46"/>
    </row>
    <row r="91407" spans="1:41" s="60" customFormat="1" hidden="1" x14ac:dyDescent="0.35">
      <c r="A91407" s="46"/>
      <c r="H91407" s="103"/>
      <c r="AD91407" s="99"/>
      <c r="AF91407" s="46"/>
      <c r="AM91407" s="121"/>
      <c r="AO91407" s="46"/>
    </row>
    <row r="91408" spans="1:41" s="60" customFormat="1" hidden="1" x14ac:dyDescent="0.35">
      <c r="A91408" s="46"/>
      <c r="H91408" s="103"/>
      <c r="AD91408" s="99"/>
      <c r="AF91408" s="46"/>
      <c r="AM91408" s="121"/>
      <c r="AO91408" s="46"/>
    </row>
    <row r="91409" spans="1:41" s="60" customFormat="1" hidden="1" x14ac:dyDescent="0.35">
      <c r="A91409" s="46"/>
      <c r="H91409" s="103"/>
      <c r="AD91409" s="99"/>
      <c r="AF91409" s="46"/>
      <c r="AM91409" s="121"/>
      <c r="AO91409" s="46"/>
    </row>
    <row r="91410" spans="1:41" s="60" customFormat="1" hidden="1" x14ac:dyDescent="0.35">
      <c r="A91410" s="46"/>
      <c r="H91410" s="103"/>
      <c r="AD91410" s="99"/>
      <c r="AF91410" s="46"/>
      <c r="AM91410" s="121"/>
      <c r="AO91410" s="46"/>
    </row>
    <row r="91411" spans="1:41" s="60" customFormat="1" hidden="1" x14ac:dyDescent="0.35">
      <c r="A91411" s="46"/>
      <c r="H91411" s="103"/>
      <c r="AD91411" s="99"/>
      <c r="AF91411" s="46"/>
      <c r="AM91411" s="121"/>
      <c r="AO91411" s="46"/>
    </row>
    <row r="91412" spans="1:41" s="60" customFormat="1" hidden="1" x14ac:dyDescent="0.35">
      <c r="A91412" s="46"/>
      <c r="H91412" s="103"/>
      <c r="AD91412" s="99"/>
      <c r="AF91412" s="46"/>
      <c r="AM91412" s="121"/>
      <c r="AO91412" s="46"/>
    </row>
    <row r="91413" spans="1:41" s="60" customFormat="1" hidden="1" x14ac:dyDescent="0.35">
      <c r="A91413" s="46"/>
      <c r="H91413" s="103"/>
      <c r="AD91413" s="99"/>
      <c r="AF91413" s="46"/>
      <c r="AM91413" s="121"/>
      <c r="AO91413" s="46"/>
    </row>
    <row r="91414" spans="1:41" s="60" customFormat="1" hidden="1" x14ac:dyDescent="0.35">
      <c r="A91414" s="46"/>
      <c r="H91414" s="103"/>
      <c r="AD91414" s="99"/>
      <c r="AF91414" s="46"/>
      <c r="AM91414" s="121"/>
      <c r="AO91414" s="46"/>
    </row>
    <row r="91415" spans="1:41" s="60" customFormat="1" hidden="1" x14ac:dyDescent="0.35">
      <c r="A91415" s="46"/>
      <c r="H91415" s="103"/>
      <c r="AD91415" s="99"/>
      <c r="AF91415" s="46"/>
      <c r="AM91415" s="121"/>
      <c r="AO91415" s="46"/>
    </row>
    <row r="91416" spans="1:41" s="60" customFormat="1" hidden="1" x14ac:dyDescent="0.35">
      <c r="A91416" s="46"/>
      <c r="H91416" s="103"/>
      <c r="AD91416" s="99"/>
      <c r="AF91416" s="46"/>
      <c r="AM91416" s="121"/>
      <c r="AO91416" s="46"/>
    </row>
    <row r="91417" spans="1:41" s="60" customFormat="1" hidden="1" x14ac:dyDescent="0.35">
      <c r="A91417" s="46"/>
      <c r="H91417" s="103"/>
      <c r="AD91417" s="99"/>
      <c r="AF91417" s="46"/>
      <c r="AM91417" s="121"/>
      <c r="AO91417" s="46"/>
    </row>
    <row r="91418" spans="1:41" s="60" customFormat="1" hidden="1" x14ac:dyDescent="0.35">
      <c r="A91418" s="46"/>
      <c r="H91418" s="103"/>
      <c r="AD91418" s="99"/>
      <c r="AF91418" s="46"/>
      <c r="AM91418" s="121"/>
      <c r="AO91418" s="46"/>
    </row>
    <row r="91419" spans="1:41" s="60" customFormat="1" hidden="1" x14ac:dyDescent="0.35">
      <c r="A91419" s="46"/>
      <c r="H91419" s="103"/>
      <c r="AD91419" s="99"/>
      <c r="AF91419" s="46"/>
      <c r="AM91419" s="121"/>
      <c r="AO91419" s="46"/>
    </row>
    <row r="91420" spans="1:41" s="60" customFormat="1" hidden="1" x14ac:dyDescent="0.35">
      <c r="A91420" s="46"/>
      <c r="H91420" s="103"/>
      <c r="AD91420" s="99"/>
      <c r="AF91420" s="46"/>
      <c r="AM91420" s="121"/>
      <c r="AO91420" s="46"/>
    </row>
    <row r="91421" spans="1:41" s="60" customFormat="1" hidden="1" x14ac:dyDescent="0.35">
      <c r="A91421" s="46"/>
      <c r="H91421" s="103"/>
      <c r="AD91421" s="99"/>
      <c r="AF91421" s="46"/>
      <c r="AM91421" s="121"/>
      <c r="AO91421" s="46"/>
    </row>
    <row r="91422" spans="1:41" s="60" customFormat="1" hidden="1" x14ac:dyDescent="0.35">
      <c r="A91422" s="46"/>
      <c r="H91422" s="103"/>
      <c r="AD91422" s="99"/>
      <c r="AF91422" s="46"/>
      <c r="AM91422" s="121"/>
      <c r="AO91422" s="46"/>
    </row>
    <row r="91423" spans="1:41" s="60" customFormat="1" hidden="1" x14ac:dyDescent="0.35">
      <c r="A91423" s="46"/>
      <c r="H91423" s="103"/>
      <c r="AD91423" s="99"/>
      <c r="AF91423" s="46"/>
      <c r="AM91423" s="121"/>
      <c r="AO91423" s="46"/>
    </row>
    <row r="91424" spans="1:41" s="60" customFormat="1" hidden="1" x14ac:dyDescent="0.35">
      <c r="A91424" s="46"/>
      <c r="H91424" s="103"/>
      <c r="AD91424" s="99"/>
      <c r="AF91424" s="46"/>
      <c r="AM91424" s="121"/>
      <c r="AO91424" s="46"/>
    </row>
    <row r="91425" spans="1:41" s="60" customFormat="1" hidden="1" x14ac:dyDescent="0.35">
      <c r="A91425" s="46"/>
      <c r="H91425" s="103"/>
      <c r="AD91425" s="99"/>
      <c r="AF91425" s="46"/>
      <c r="AM91425" s="121"/>
      <c r="AO91425" s="46"/>
    </row>
    <row r="91426" spans="1:41" s="60" customFormat="1" hidden="1" x14ac:dyDescent="0.35">
      <c r="A91426" s="46"/>
      <c r="H91426" s="103"/>
      <c r="AD91426" s="99"/>
      <c r="AF91426" s="46"/>
      <c r="AM91426" s="121"/>
      <c r="AO91426" s="46"/>
    </row>
    <row r="91427" spans="1:41" s="60" customFormat="1" hidden="1" x14ac:dyDescent="0.35">
      <c r="A91427" s="46"/>
      <c r="H91427" s="103"/>
      <c r="AD91427" s="99"/>
      <c r="AF91427" s="46"/>
      <c r="AM91427" s="121"/>
      <c r="AO91427" s="46"/>
    </row>
    <row r="91428" spans="1:41" s="60" customFormat="1" hidden="1" x14ac:dyDescent="0.35">
      <c r="A91428" s="46"/>
      <c r="H91428" s="103"/>
      <c r="AD91428" s="99"/>
      <c r="AF91428" s="46"/>
      <c r="AM91428" s="121"/>
      <c r="AO91428" s="46"/>
    </row>
    <row r="91429" spans="1:41" s="60" customFormat="1" hidden="1" x14ac:dyDescent="0.35">
      <c r="A91429" s="46"/>
      <c r="H91429" s="103"/>
      <c r="AD91429" s="99"/>
      <c r="AF91429" s="46"/>
      <c r="AM91429" s="121"/>
      <c r="AO91429" s="46"/>
    </row>
    <row r="91430" spans="1:41" s="60" customFormat="1" hidden="1" x14ac:dyDescent="0.35">
      <c r="A91430" s="46"/>
      <c r="H91430" s="103"/>
      <c r="AD91430" s="99"/>
      <c r="AF91430" s="46"/>
      <c r="AM91430" s="121"/>
      <c r="AO91430" s="46"/>
    </row>
    <row r="91431" spans="1:41" s="60" customFormat="1" hidden="1" x14ac:dyDescent="0.35">
      <c r="A91431" s="46"/>
      <c r="H91431" s="103"/>
      <c r="AD91431" s="99"/>
      <c r="AF91431" s="46"/>
      <c r="AM91431" s="121"/>
      <c r="AO91431" s="46"/>
    </row>
    <row r="91432" spans="1:41" s="60" customFormat="1" hidden="1" x14ac:dyDescent="0.35">
      <c r="A91432" s="46"/>
      <c r="H91432" s="103"/>
      <c r="AD91432" s="99"/>
      <c r="AF91432" s="46"/>
      <c r="AM91432" s="121"/>
      <c r="AO91432" s="46"/>
    </row>
    <row r="91433" spans="1:41" s="60" customFormat="1" hidden="1" x14ac:dyDescent="0.35">
      <c r="A91433" s="46"/>
      <c r="H91433" s="103"/>
      <c r="AD91433" s="99"/>
      <c r="AF91433" s="46"/>
      <c r="AM91433" s="121"/>
      <c r="AO91433" s="46"/>
    </row>
    <row r="91434" spans="1:41" s="60" customFormat="1" hidden="1" x14ac:dyDescent="0.35">
      <c r="A91434" s="46"/>
      <c r="H91434" s="103"/>
      <c r="AD91434" s="99"/>
      <c r="AF91434" s="46"/>
      <c r="AM91434" s="121"/>
      <c r="AO91434" s="46"/>
    </row>
    <row r="91435" spans="1:41" s="60" customFormat="1" hidden="1" x14ac:dyDescent="0.35">
      <c r="A91435" s="46"/>
      <c r="H91435" s="103"/>
      <c r="AD91435" s="99"/>
      <c r="AF91435" s="46"/>
      <c r="AM91435" s="121"/>
      <c r="AO91435" s="46"/>
    </row>
    <row r="91436" spans="1:41" s="60" customFormat="1" hidden="1" x14ac:dyDescent="0.35">
      <c r="A91436" s="46"/>
      <c r="H91436" s="103"/>
      <c r="AD91436" s="99"/>
      <c r="AF91436" s="46"/>
      <c r="AM91436" s="121"/>
      <c r="AO91436" s="46"/>
    </row>
    <row r="91437" spans="1:41" s="60" customFormat="1" hidden="1" x14ac:dyDescent="0.35">
      <c r="A91437" s="46"/>
      <c r="H91437" s="103"/>
      <c r="AD91437" s="99"/>
      <c r="AF91437" s="46"/>
      <c r="AM91437" s="121"/>
      <c r="AO91437" s="46"/>
    </row>
    <row r="91438" spans="1:41" s="60" customFormat="1" hidden="1" x14ac:dyDescent="0.35">
      <c r="A91438" s="46"/>
      <c r="H91438" s="103"/>
      <c r="AD91438" s="99"/>
      <c r="AF91438" s="46"/>
      <c r="AM91438" s="121"/>
      <c r="AO91438" s="46"/>
    </row>
    <row r="91439" spans="1:41" s="60" customFormat="1" hidden="1" x14ac:dyDescent="0.35">
      <c r="A91439" s="46"/>
      <c r="H91439" s="103"/>
      <c r="AD91439" s="99"/>
      <c r="AF91439" s="46"/>
      <c r="AM91439" s="121"/>
      <c r="AO91439" s="46"/>
    </row>
    <row r="91440" spans="1:41" s="60" customFormat="1" hidden="1" x14ac:dyDescent="0.35">
      <c r="A91440" s="46"/>
      <c r="H91440" s="103"/>
      <c r="AD91440" s="99"/>
      <c r="AF91440" s="46"/>
      <c r="AM91440" s="121"/>
      <c r="AO91440" s="46"/>
    </row>
    <row r="91441" spans="1:41" s="60" customFormat="1" hidden="1" x14ac:dyDescent="0.35">
      <c r="A91441" s="46"/>
      <c r="H91441" s="103"/>
      <c r="AD91441" s="99"/>
      <c r="AF91441" s="46"/>
      <c r="AM91441" s="121"/>
      <c r="AO91441" s="46"/>
    </row>
    <row r="91442" spans="1:41" s="60" customFormat="1" hidden="1" x14ac:dyDescent="0.35">
      <c r="A91442" s="46"/>
      <c r="H91442" s="103"/>
      <c r="AD91442" s="99"/>
      <c r="AF91442" s="46"/>
      <c r="AM91442" s="121"/>
      <c r="AO91442" s="46"/>
    </row>
    <row r="91443" spans="1:41" s="60" customFormat="1" hidden="1" x14ac:dyDescent="0.35">
      <c r="A91443" s="46"/>
      <c r="H91443" s="103"/>
      <c r="AD91443" s="99"/>
      <c r="AF91443" s="46"/>
      <c r="AM91443" s="121"/>
      <c r="AO91443" s="46"/>
    </row>
    <row r="91444" spans="1:41" s="60" customFormat="1" hidden="1" x14ac:dyDescent="0.35">
      <c r="A91444" s="46"/>
      <c r="H91444" s="103"/>
      <c r="AD91444" s="99"/>
      <c r="AF91444" s="46"/>
      <c r="AM91444" s="121"/>
      <c r="AO91444" s="46"/>
    </row>
    <row r="91445" spans="1:41" s="60" customFormat="1" hidden="1" x14ac:dyDescent="0.35">
      <c r="A91445" s="46"/>
      <c r="H91445" s="103"/>
      <c r="AD91445" s="99"/>
      <c r="AF91445" s="46"/>
      <c r="AM91445" s="121"/>
      <c r="AO91445" s="46"/>
    </row>
    <row r="91446" spans="1:41" s="60" customFormat="1" hidden="1" x14ac:dyDescent="0.35">
      <c r="A91446" s="46"/>
      <c r="H91446" s="103"/>
      <c r="AD91446" s="99"/>
      <c r="AF91446" s="46"/>
      <c r="AM91446" s="121"/>
      <c r="AO91446" s="46"/>
    </row>
    <row r="91447" spans="1:41" s="60" customFormat="1" hidden="1" x14ac:dyDescent="0.35">
      <c r="A91447" s="46"/>
      <c r="H91447" s="103"/>
      <c r="AD91447" s="99"/>
      <c r="AF91447" s="46"/>
      <c r="AM91447" s="121"/>
      <c r="AO91447" s="46"/>
    </row>
    <row r="91448" spans="1:41" s="60" customFormat="1" hidden="1" x14ac:dyDescent="0.35">
      <c r="A91448" s="46"/>
      <c r="H91448" s="103"/>
      <c r="AD91448" s="99"/>
      <c r="AF91448" s="46"/>
      <c r="AM91448" s="121"/>
      <c r="AO91448" s="46"/>
    </row>
    <row r="91449" spans="1:41" s="60" customFormat="1" hidden="1" x14ac:dyDescent="0.35">
      <c r="A91449" s="46"/>
      <c r="H91449" s="103"/>
      <c r="AD91449" s="99"/>
      <c r="AF91449" s="46"/>
      <c r="AM91449" s="121"/>
      <c r="AO91449" s="46"/>
    </row>
    <row r="91450" spans="1:41" s="60" customFormat="1" hidden="1" x14ac:dyDescent="0.35">
      <c r="A91450" s="46"/>
      <c r="H91450" s="103"/>
      <c r="AD91450" s="99"/>
      <c r="AF91450" s="46"/>
      <c r="AM91450" s="121"/>
      <c r="AO91450" s="46"/>
    </row>
    <row r="91451" spans="1:41" s="60" customFormat="1" hidden="1" x14ac:dyDescent="0.35">
      <c r="A91451" s="46"/>
      <c r="H91451" s="103"/>
      <c r="AD91451" s="99"/>
      <c r="AF91451" s="46"/>
      <c r="AM91451" s="121"/>
      <c r="AO91451" s="46"/>
    </row>
    <row r="91452" spans="1:41" s="60" customFormat="1" hidden="1" x14ac:dyDescent="0.35">
      <c r="A91452" s="46"/>
      <c r="H91452" s="103"/>
      <c r="AD91452" s="99"/>
      <c r="AF91452" s="46"/>
      <c r="AM91452" s="121"/>
      <c r="AO91452" s="46"/>
    </row>
    <row r="91453" spans="1:41" s="60" customFormat="1" hidden="1" x14ac:dyDescent="0.35">
      <c r="A91453" s="46"/>
      <c r="H91453" s="103"/>
      <c r="AD91453" s="99"/>
      <c r="AF91453" s="46"/>
      <c r="AM91453" s="121"/>
      <c r="AO91453" s="46"/>
    </row>
    <row r="91454" spans="1:41" s="60" customFormat="1" hidden="1" x14ac:dyDescent="0.35">
      <c r="A91454" s="46"/>
      <c r="H91454" s="103"/>
      <c r="AD91454" s="99"/>
      <c r="AF91454" s="46"/>
      <c r="AM91454" s="121"/>
      <c r="AO91454" s="46"/>
    </row>
    <row r="91455" spans="1:41" s="60" customFormat="1" hidden="1" x14ac:dyDescent="0.35">
      <c r="A91455" s="46"/>
      <c r="H91455" s="103"/>
      <c r="AD91455" s="99"/>
      <c r="AF91455" s="46"/>
      <c r="AM91455" s="121"/>
      <c r="AO91455" s="46"/>
    </row>
    <row r="91456" spans="1:41" s="60" customFormat="1" hidden="1" x14ac:dyDescent="0.35">
      <c r="A91456" s="46"/>
      <c r="H91456" s="103"/>
      <c r="AD91456" s="99"/>
      <c r="AF91456" s="46"/>
      <c r="AM91456" s="121"/>
      <c r="AO91456" s="46"/>
    </row>
    <row r="91457" spans="1:41" s="60" customFormat="1" hidden="1" x14ac:dyDescent="0.35">
      <c r="A91457" s="46"/>
      <c r="H91457" s="103"/>
      <c r="AD91457" s="99"/>
      <c r="AF91457" s="46"/>
      <c r="AM91457" s="121"/>
      <c r="AO91457" s="46"/>
    </row>
    <row r="91458" spans="1:41" s="60" customFormat="1" hidden="1" x14ac:dyDescent="0.35">
      <c r="A91458" s="46"/>
      <c r="H91458" s="103"/>
      <c r="AD91458" s="99"/>
      <c r="AF91458" s="46"/>
      <c r="AM91458" s="121"/>
      <c r="AO91458" s="46"/>
    </row>
    <row r="91459" spans="1:41" s="60" customFormat="1" hidden="1" x14ac:dyDescent="0.35">
      <c r="A91459" s="46"/>
      <c r="H91459" s="103"/>
      <c r="AD91459" s="99"/>
      <c r="AF91459" s="46"/>
      <c r="AM91459" s="121"/>
      <c r="AO91459" s="46"/>
    </row>
    <row r="91460" spans="1:41" s="60" customFormat="1" hidden="1" x14ac:dyDescent="0.35">
      <c r="A91460" s="46"/>
      <c r="H91460" s="103"/>
      <c r="AD91460" s="99"/>
      <c r="AF91460" s="46"/>
      <c r="AM91460" s="121"/>
      <c r="AO91460" s="46"/>
    </row>
    <row r="91461" spans="1:41" s="60" customFormat="1" hidden="1" x14ac:dyDescent="0.35">
      <c r="A91461" s="46"/>
      <c r="H91461" s="103"/>
      <c r="AD91461" s="99"/>
      <c r="AF91461" s="46"/>
      <c r="AM91461" s="121"/>
      <c r="AO91461" s="46"/>
    </row>
    <row r="91462" spans="1:41" s="60" customFormat="1" hidden="1" x14ac:dyDescent="0.35">
      <c r="A91462" s="46"/>
      <c r="H91462" s="103"/>
      <c r="AD91462" s="99"/>
      <c r="AF91462" s="46"/>
      <c r="AM91462" s="121"/>
      <c r="AO91462" s="46"/>
    </row>
    <row r="91463" spans="1:41" s="60" customFormat="1" hidden="1" x14ac:dyDescent="0.35">
      <c r="A91463" s="46"/>
      <c r="H91463" s="103"/>
      <c r="AD91463" s="99"/>
      <c r="AF91463" s="46"/>
      <c r="AM91463" s="121"/>
      <c r="AO91463" s="46"/>
    </row>
    <row r="91464" spans="1:41" s="60" customFormat="1" hidden="1" x14ac:dyDescent="0.35">
      <c r="A91464" s="46"/>
      <c r="H91464" s="103"/>
      <c r="AD91464" s="99"/>
      <c r="AF91464" s="46"/>
      <c r="AM91464" s="121"/>
      <c r="AO91464" s="46"/>
    </row>
    <row r="91465" spans="1:41" s="60" customFormat="1" hidden="1" x14ac:dyDescent="0.35">
      <c r="A91465" s="46"/>
      <c r="H91465" s="103"/>
      <c r="AD91465" s="99"/>
      <c r="AF91465" s="46"/>
      <c r="AM91465" s="121"/>
      <c r="AO91465" s="46"/>
    </row>
    <row r="91466" spans="1:41" s="60" customFormat="1" hidden="1" x14ac:dyDescent="0.35">
      <c r="A91466" s="46"/>
      <c r="H91466" s="103"/>
      <c r="AD91466" s="99"/>
      <c r="AF91466" s="46"/>
      <c r="AM91466" s="121"/>
      <c r="AO91466" s="46"/>
    </row>
    <row r="91467" spans="1:41" s="60" customFormat="1" hidden="1" x14ac:dyDescent="0.35">
      <c r="A91467" s="46"/>
      <c r="H91467" s="103"/>
      <c r="AD91467" s="99"/>
      <c r="AF91467" s="46"/>
      <c r="AM91467" s="121"/>
      <c r="AO91467" s="46"/>
    </row>
    <row r="91468" spans="1:41" s="60" customFormat="1" hidden="1" x14ac:dyDescent="0.35">
      <c r="A91468" s="46"/>
      <c r="H91468" s="103"/>
      <c r="AD91468" s="99"/>
      <c r="AF91468" s="46"/>
      <c r="AM91468" s="121"/>
      <c r="AO91468" s="46"/>
    </row>
    <row r="91469" spans="1:41" s="60" customFormat="1" hidden="1" x14ac:dyDescent="0.35">
      <c r="A91469" s="46"/>
      <c r="H91469" s="103"/>
      <c r="AD91469" s="99"/>
      <c r="AF91469" s="46"/>
      <c r="AM91469" s="121"/>
      <c r="AO91469" s="46"/>
    </row>
    <row r="91470" spans="1:41" s="60" customFormat="1" hidden="1" x14ac:dyDescent="0.35">
      <c r="A91470" s="46"/>
      <c r="H91470" s="103"/>
      <c r="AD91470" s="99"/>
      <c r="AF91470" s="46"/>
      <c r="AM91470" s="121"/>
      <c r="AO91470" s="46"/>
    </row>
    <row r="91471" spans="1:41" s="60" customFormat="1" hidden="1" x14ac:dyDescent="0.35">
      <c r="A91471" s="46"/>
      <c r="H91471" s="103"/>
      <c r="AD91471" s="99"/>
      <c r="AF91471" s="46"/>
      <c r="AM91471" s="121"/>
      <c r="AO91471" s="46"/>
    </row>
    <row r="91472" spans="1:41" s="60" customFormat="1" hidden="1" x14ac:dyDescent="0.35">
      <c r="A91472" s="46"/>
      <c r="H91472" s="103"/>
      <c r="AD91472" s="99"/>
      <c r="AF91472" s="46"/>
      <c r="AM91472" s="121"/>
      <c r="AO91472" s="46"/>
    </row>
    <row r="91473" spans="1:41" s="60" customFormat="1" hidden="1" x14ac:dyDescent="0.35">
      <c r="A91473" s="46"/>
      <c r="H91473" s="103"/>
      <c r="AD91473" s="99"/>
      <c r="AF91473" s="46"/>
      <c r="AM91473" s="121"/>
      <c r="AO91473" s="46"/>
    </row>
    <row r="91474" spans="1:41" s="60" customFormat="1" hidden="1" x14ac:dyDescent="0.35">
      <c r="A91474" s="46"/>
      <c r="H91474" s="103"/>
      <c r="AD91474" s="99"/>
      <c r="AF91474" s="46"/>
      <c r="AM91474" s="121"/>
      <c r="AO91474" s="46"/>
    </row>
    <row r="91475" spans="1:41" s="60" customFormat="1" hidden="1" x14ac:dyDescent="0.35">
      <c r="A91475" s="46"/>
      <c r="H91475" s="103"/>
      <c r="AD91475" s="99"/>
      <c r="AF91475" s="46"/>
      <c r="AM91475" s="121"/>
      <c r="AO91475" s="46"/>
    </row>
    <row r="91476" spans="1:41" s="60" customFormat="1" hidden="1" x14ac:dyDescent="0.35">
      <c r="A91476" s="46"/>
      <c r="H91476" s="103"/>
      <c r="AD91476" s="99"/>
      <c r="AF91476" s="46"/>
      <c r="AM91476" s="121"/>
      <c r="AO91476" s="46"/>
    </row>
    <row r="91477" spans="1:41" s="60" customFormat="1" hidden="1" x14ac:dyDescent="0.35">
      <c r="A91477" s="46"/>
      <c r="H91477" s="103"/>
      <c r="AD91477" s="99"/>
      <c r="AF91477" s="46"/>
      <c r="AM91477" s="121"/>
      <c r="AO91477" s="46"/>
    </row>
    <row r="91478" spans="1:41" s="60" customFormat="1" hidden="1" x14ac:dyDescent="0.35">
      <c r="A91478" s="46"/>
      <c r="H91478" s="103"/>
      <c r="AD91478" s="99"/>
      <c r="AF91478" s="46"/>
      <c r="AM91478" s="121"/>
      <c r="AO91478" s="46"/>
    </row>
    <row r="91479" spans="1:41" s="60" customFormat="1" hidden="1" x14ac:dyDescent="0.35">
      <c r="A91479" s="46"/>
      <c r="H91479" s="103"/>
      <c r="AD91479" s="99"/>
      <c r="AF91479" s="46"/>
      <c r="AM91479" s="121"/>
      <c r="AO91479" s="46"/>
    </row>
    <row r="91480" spans="1:41" s="60" customFormat="1" hidden="1" x14ac:dyDescent="0.35">
      <c r="A91480" s="46"/>
      <c r="H91480" s="103"/>
      <c r="AD91480" s="99"/>
      <c r="AF91480" s="46"/>
      <c r="AM91480" s="121"/>
      <c r="AO91480" s="46"/>
    </row>
    <row r="91481" spans="1:41" s="60" customFormat="1" hidden="1" x14ac:dyDescent="0.35">
      <c r="A91481" s="46"/>
      <c r="H91481" s="103"/>
      <c r="AD91481" s="99"/>
      <c r="AF91481" s="46"/>
      <c r="AM91481" s="121"/>
      <c r="AO91481" s="46"/>
    </row>
    <row r="91482" spans="1:41" s="60" customFormat="1" hidden="1" x14ac:dyDescent="0.35">
      <c r="A91482" s="46"/>
      <c r="H91482" s="103"/>
      <c r="AD91482" s="99"/>
      <c r="AF91482" s="46"/>
      <c r="AM91482" s="121"/>
      <c r="AO91482" s="46"/>
    </row>
    <row r="91483" spans="1:41" s="60" customFormat="1" hidden="1" x14ac:dyDescent="0.35">
      <c r="A91483" s="46"/>
      <c r="H91483" s="103"/>
      <c r="AD91483" s="99"/>
      <c r="AF91483" s="46"/>
      <c r="AM91483" s="121"/>
      <c r="AO91483" s="46"/>
    </row>
    <row r="91484" spans="1:41" s="60" customFormat="1" hidden="1" x14ac:dyDescent="0.35">
      <c r="A91484" s="46"/>
      <c r="H91484" s="103"/>
      <c r="AD91484" s="99"/>
      <c r="AF91484" s="46"/>
      <c r="AM91484" s="121"/>
      <c r="AO91484" s="46"/>
    </row>
    <row r="91485" spans="1:41" s="60" customFormat="1" hidden="1" x14ac:dyDescent="0.35">
      <c r="A91485" s="46"/>
      <c r="H91485" s="103"/>
      <c r="AD91485" s="99"/>
      <c r="AF91485" s="46"/>
      <c r="AM91485" s="121"/>
      <c r="AO91485" s="46"/>
    </row>
    <row r="91486" spans="1:41" s="60" customFormat="1" hidden="1" x14ac:dyDescent="0.35">
      <c r="A91486" s="46"/>
      <c r="H91486" s="103"/>
      <c r="AD91486" s="99"/>
      <c r="AF91486" s="46"/>
      <c r="AM91486" s="121"/>
      <c r="AO91486" s="46"/>
    </row>
    <row r="91487" spans="1:41" s="60" customFormat="1" hidden="1" x14ac:dyDescent="0.35">
      <c r="A91487" s="46"/>
      <c r="H91487" s="103"/>
      <c r="AD91487" s="99"/>
      <c r="AF91487" s="46"/>
      <c r="AM91487" s="121"/>
      <c r="AO91487" s="46"/>
    </row>
    <row r="91488" spans="1:41" s="60" customFormat="1" hidden="1" x14ac:dyDescent="0.35">
      <c r="A91488" s="46"/>
      <c r="H91488" s="103"/>
      <c r="AD91488" s="99"/>
      <c r="AF91488" s="46"/>
      <c r="AM91488" s="121"/>
      <c r="AO91488" s="46"/>
    </row>
    <row r="91489" spans="1:41" s="60" customFormat="1" hidden="1" x14ac:dyDescent="0.35">
      <c r="A91489" s="46"/>
      <c r="H91489" s="103"/>
      <c r="AD91489" s="99"/>
      <c r="AF91489" s="46"/>
      <c r="AM91489" s="121"/>
      <c r="AO91489" s="46"/>
    </row>
    <row r="91490" spans="1:41" s="60" customFormat="1" hidden="1" x14ac:dyDescent="0.35">
      <c r="A91490" s="46"/>
      <c r="H91490" s="103"/>
      <c r="AD91490" s="99"/>
      <c r="AF91490" s="46"/>
      <c r="AM91490" s="121"/>
      <c r="AO91490" s="46"/>
    </row>
    <row r="91491" spans="1:41" s="60" customFormat="1" hidden="1" x14ac:dyDescent="0.35">
      <c r="A91491" s="46"/>
      <c r="H91491" s="103"/>
      <c r="AD91491" s="99"/>
      <c r="AF91491" s="46"/>
      <c r="AM91491" s="121"/>
      <c r="AO91491" s="46"/>
    </row>
    <row r="91492" spans="1:41" s="60" customFormat="1" hidden="1" x14ac:dyDescent="0.35">
      <c r="A91492" s="46"/>
      <c r="H91492" s="103"/>
      <c r="AD91492" s="99"/>
      <c r="AF91492" s="46"/>
      <c r="AM91492" s="121"/>
      <c r="AO91492" s="46"/>
    </row>
    <row r="91493" spans="1:41" s="60" customFormat="1" hidden="1" x14ac:dyDescent="0.35">
      <c r="A91493" s="46"/>
      <c r="H91493" s="103"/>
      <c r="AD91493" s="99"/>
      <c r="AF91493" s="46"/>
      <c r="AM91493" s="121"/>
      <c r="AO91493" s="46"/>
    </row>
    <row r="91494" spans="1:41" s="60" customFormat="1" hidden="1" x14ac:dyDescent="0.35">
      <c r="A91494" s="46"/>
      <c r="H91494" s="103"/>
      <c r="AD91494" s="99"/>
      <c r="AF91494" s="46"/>
      <c r="AM91494" s="121"/>
      <c r="AO91494" s="46"/>
    </row>
    <row r="91495" spans="1:41" s="60" customFormat="1" hidden="1" x14ac:dyDescent="0.35">
      <c r="A91495" s="46"/>
      <c r="H91495" s="103"/>
      <c r="AD91495" s="99"/>
      <c r="AF91495" s="46"/>
      <c r="AM91495" s="121"/>
      <c r="AO91495" s="46"/>
    </row>
    <row r="91496" spans="1:41" s="60" customFormat="1" hidden="1" x14ac:dyDescent="0.35">
      <c r="A91496" s="46"/>
      <c r="H91496" s="103"/>
      <c r="AD91496" s="99"/>
      <c r="AF91496" s="46"/>
      <c r="AM91496" s="121"/>
      <c r="AO91496" s="46"/>
    </row>
    <row r="91497" spans="1:41" s="60" customFormat="1" hidden="1" x14ac:dyDescent="0.35">
      <c r="A91497" s="46"/>
      <c r="H91497" s="103"/>
      <c r="AD91497" s="99"/>
      <c r="AF91497" s="46"/>
      <c r="AM91497" s="121"/>
      <c r="AO91497" s="46"/>
    </row>
    <row r="91498" spans="1:41" s="60" customFormat="1" hidden="1" x14ac:dyDescent="0.35">
      <c r="A91498" s="46"/>
      <c r="H91498" s="103"/>
      <c r="AD91498" s="99"/>
      <c r="AF91498" s="46"/>
      <c r="AM91498" s="121"/>
      <c r="AO91498" s="46"/>
    </row>
    <row r="91499" spans="1:41" s="60" customFormat="1" hidden="1" x14ac:dyDescent="0.35">
      <c r="A91499" s="46"/>
      <c r="H91499" s="103"/>
      <c r="AD91499" s="99"/>
      <c r="AF91499" s="46"/>
      <c r="AM91499" s="121"/>
      <c r="AO91499" s="46"/>
    </row>
    <row r="91500" spans="1:41" s="60" customFormat="1" hidden="1" x14ac:dyDescent="0.35">
      <c r="A91500" s="46"/>
      <c r="H91500" s="103"/>
      <c r="AD91500" s="99"/>
      <c r="AF91500" s="46"/>
      <c r="AM91500" s="121"/>
      <c r="AO91500" s="46"/>
    </row>
    <row r="91501" spans="1:41" s="60" customFormat="1" hidden="1" x14ac:dyDescent="0.35">
      <c r="A91501" s="46"/>
      <c r="H91501" s="103"/>
      <c r="AD91501" s="99"/>
      <c r="AF91501" s="46"/>
      <c r="AM91501" s="121"/>
      <c r="AO91501" s="46"/>
    </row>
    <row r="91502" spans="1:41" s="60" customFormat="1" hidden="1" x14ac:dyDescent="0.35">
      <c r="A91502" s="46"/>
      <c r="H91502" s="103"/>
      <c r="AD91502" s="99"/>
      <c r="AF91502" s="46"/>
      <c r="AM91502" s="121"/>
      <c r="AO91502" s="46"/>
    </row>
    <row r="91503" spans="1:41" s="60" customFormat="1" hidden="1" x14ac:dyDescent="0.35">
      <c r="A91503" s="46"/>
      <c r="H91503" s="103"/>
      <c r="AD91503" s="99"/>
      <c r="AF91503" s="46"/>
      <c r="AM91503" s="121"/>
      <c r="AO91503" s="46"/>
    </row>
    <row r="91504" spans="1:41" s="60" customFormat="1" hidden="1" x14ac:dyDescent="0.35">
      <c r="A91504" s="46"/>
      <c r="H91504" s="103"/>
      <c r="AD91504" s="99"/>
      <c r="AF91504" s="46"/>
      <c r="AM91504" s="121"/>
      <c r="AO91504" s="46"/>
    </row>
    <row r="91505" spans="1:41" s="60" customFormat="1" hidden="1" x14ac:dyDescent="0.35">
      <c r="A91505" s="46"/>
      <c r="H91505" s="103"/>
      <c r="AD91505" s="99"/>
      <c r="AF91505" s="46"/>
      <c r="AM91505" s="121"/>
      <c r="AO91505" s="46"/>
    </row>
    <row r="91506" spans="1:41" s="60" customFormat="1" hidden="1" x14ac:dyDescent="0.35">
      <c r="A91506" s="46"/>
      <c r="H91506" s="103"/>
      <c r="AD91506" s="99"/>
      <c r="AF91506" s="46"/>
      <c r="AM91506" s="121"/>
      <c r="AO91506" s="46"/>
    </row>
    <row r="91507" spans="1:41" s="60" customFormat="1" hidden="1" x14ac:dyDescent="0.35">
      <c r="A91507" s="46"/>
      <c r="H91507" s="103"/>
      <c r="AD91507" s="99"/>
      <c r="AF91507" s="46"/>
      <c r="AM91507" s="121"/>
      <c r="AO91507" s="46"/>
    </row>
    <row r="91508" spans="1:41" s="60" customFormat="1" hidden="1" x14ac:dyDescent="0.35">
      <c r="A91508" s="46"/>
      <c r="H91508" s="103"/>
      <c r="AD91508" s="99"/>
      <c r="AF91508" s="46"/>
      <c r="AM91508" s="121"/>
      <c r="AO91508" s="46"/>
    </row>
    <row r="91509" spans="1:41" s="60" customFormat="1" hidden="1" x14ac:dyDescent="0.35">
      <c r="A91509" s="46"/>
      <c r="H91509" s="103"/>
      <c r="AD91509" s="99"/>
      <c r="AF91509" s="46"/>
      <c r="AM91509" s="121"/>
      <c r="AO91509" s="46"/>
    </row>
    <row r="91510" spans="1:41" s="60" customFormat="1" hidden="1" x14ac:dyDescent="0.35">
      <c r="A91510" s="46"/>
      <c r="H91510" s="103"/>
      <c r="AD91510" s="99"/>
      <c r="AF91510" s="46"/>
      <c r="AM91510" s="121"/>
      <c r="AO91510" s="46"/>
    </row>
    <row r="91511" spans="1:41" s="60" customFormat="1" hidden="1" x14ac:dyDescent="0.35">
      <c r="A91511" s="46"/>
      <c r="H91511" s="103"/>
      <c r="AD91511" s="99"/>
      <c r="AF91511" s="46"/>
      <c r="AM91511" s="121"/>
      <c r="AO91511" s="46"/>
    </row>
    <row r="91512" spans="1:41" s="60" customFormat="1" hidden="1" x14ac:dyDescent="0.35">
      <c r="A91512" s="46"/>
      <c r="H91512" s="103"/>
      <c r="AD91512" s="99"/>
      <c r="AF91512" s="46"/>
      <c r="AM91512" s="121"/>
      <c r="AO91512" s="46"/>
    </row>
    <row r="91513" spans="1:41" s="60" customFormat="1" hidden="1" x14ac:dyDescent="0.35">
      <c r="A91513" s="46"/>
      <c r="H91513" s="103"/>
      <c r="AD91513" s="99"/>
      <c r="AF91513" s="46"/>
      <c r="AM91513" s="121"/>
      <c r="AO91513" s="46"/>
    </row>
    <row r="91514" spans="1:41" s="60" customFormat="1" hidden="1" x14ac:dyDescent="0.35">
      <c r="A91514" s="46"/>
      <c r="H91514" s="103"/>
      <c r="AD91514" s="99"/>
      <c r="AF91514" s="46"/>
      <c r="AM91514" s="121"/>
      <c r="AO91514" s="46"/>
    </row>
    <row r="91515" spans="1:41" s="60" customFormat="1" hidden="1" x14ac:dyDescent="0.35">
      <c r="A91515" s="46"/>
      <c r="H91515" s="103"/>
      <c r="AD91515" s="99"/>
      <c r="AF91515" s="46"/>
      <c r="AM91515" s="121"/>
      <c r="AO91515" s="46"/>
    </row>
    <row r="91516" spans="1:41" s="60" customFormat="1" hidden="1" x14ac:dyDescent="0.35">
      <c r="A91516" s="46"/>
      <c r="H91516" s="103"/>
      <c r="AD91516" s="99"/>
      <c r="AF91516" s="46"/>
      <c r="AM91516" s="121"/>
      <c r="AO91516" s="46"/>
    </row>
    <row r="91517" spans="1:41" s="60" customFormat="1" hidden="1" x14ac:dyDescent="0.35">
      <c r="A91517" s="46"/>
      <c r="H91517" s="103"/>
      <c r="AD91517" s="99"/>
      <c r="AF91517" s="46"/>
      <c r="AM91517" s="121"/>
      <c r="AO91517" s="46"/>
    </row>
    <row r="91518" spans="1:41" s="60" customFormat="1" hidden="1" x14ac:dyDescent="0.35">
      <c r="A91518" s="46"/>
      <c r="H91518" s="103"/>
      <c r="AD91518" s="99"/>
      <c r="AF91518" s="46"/>
      <c r="AM91518" s="121"/>
      <c r="AO91518" s="46"/>
    </row>
    <row r="91519" spans="1:41" s="60" customFormat="1" hidden="1" x14ac:dyDescent="0.35">
      <c r="A91519" s="46"/>
      <c r="H91519" s="103"/>
      <c r="AD91519" s="99"/>
      <c r="AF91519" s="46"/>
      <c r="AM91519" s="121"/>
      <c r="AO91519" s="46"/>
    </row>
    <row r="91520" spans="1:41" s="60" customFormat="1" hidden="1" x14ac:dyDescent="0.35">
      <c r="A91520" s="46"/>
      <c r="H91520" s="103"/>
      <c r="AD91520" s="99"/>
      <c r="AF91520" s="46"/>
      <c r="AM91520" s="121"/>
      <c r="AO91520" s="46"/>
    </row>
    <row r="91521" spans="1:41" s="60" customFormat="1" hidden="1" x14ac:dyDescent="0.35">
      <c r="A91521" s="46"/>
      <c r="H91521" s="103"/>
      <c r="AD91521" s="99"/>
      <c r="AF91521" s="46"/>
      <c r="AM91521" s="121"/>
      <c r="AO91521" s="46"/>
    </row>
    <row r="91522" spans="1:41" s="60" customFormat="1" hidden="1" x14ac:dyDescent="0.35">
      <c r="A91522" s="46"/>
      <c r="H91522" s="103"/>
      <c r="AD91522" s="99"/>
      <c r="AF91522" s="46"/>
      <c r="AM91522" s="121"/>
      <c r="AO91522" s="46"/>
    </row>
    <row r="91523" spans="1:41" s="60" customFormat="1" hidden="1" x14ac:dyDescent="0.35">
      <c r="A91523" s="46"/>
      <c r="H91523" s="103"/>
      <c r="AD91523" s="99"/>
      <c r="AF91523" s="46"/>
      <c r="AM91523" s="121"/>
      <c r="AO91523" s="46"/>
    </row>
    <row r="91524" spans="1:41" s="60" customFormat="1" hidden="1" x14ac:dyDescent="0.35">
      <c r="A91524" s="46"/>
      <c r="H91524" s="103"/>
      <c r="AD91524" s="99"/>
      <c r="AF91524" s="46"/>
      <c r="AM91524" s="121"/>
      <c r="AO91524" s="46"/>
    </row>
    <row r="91525" spans="1:41" s="60" customFormat="1" hidden="1" x14ac:dyDescent="0.35">
      <c r="A91525" s="46"/>
      <c r="H91525" s="103"/>
      <c r="AD91525" s="99"/>
      <c r="AF91525" s="46"/>
      <c r="AM91525" s="121"/>
      <c r="AO91525" s="46"/>
    </row>
    <row r="91526" spans="1:41" s="60" customFormat="1" hidden="1" x14ac:dyDescent="0.35">
      <c r="A91526" s="46"/>
      <c r="H91526" s="103"/>
      <c r="AD91526" s="99"/>
      <c r="AF91526" s="46"/>
      <c r="AM91526" s="121"/>
      <c r="AO91526" s="46"/>
    </row>
    <row r="91527" spans="1:41" s="60" customFormat="1" hidden="1" x14ac:dyDescent="0.35">
      <c r="A91527" s="46"/>
      <c r="H91527" s="103"/>
      <c r="AD91527" s="99"/>
      <c r="AF91527" s="46"/>
      <c r="AM91527" s="121"/>
      <c r="AO91527" s="46"/>
    </row>
    <row r="91528" spans="1:41" s="60" customFormat="1" hidden="1" x14ac:dyDescent="0.35">
      <c r="A91528" s="46"/>
      <c r="H91528" s="103"/>
      <c r="AD91528" s="99"/>
      <c r="AF91528" s="46"/>
      <c r="AM91528" s="121"/>
      <c r="AO91528" s="46"/>
    </row>
    <row r="91529" spans="1:41" s="60" customFormat="1" hidden="1" x14ac:dyDescent="0.35">
      <c r="A91529" s="46"/>
      <c r="H91529" s="103"/>
      <c r="AD91529" s="99"/>
      <c r="AF91529" s="46"/>
      <c r="AM91529" s="121"/>
      <c r="AO91529" s="46"/>
    </row>
    <row r="91530" spans="1:41" s="60" customFormat="1" hidden="1" x14ac:dyDescent="0.35">
      <c r="A91530" s="46"/>
      <c r="H91530" s="103"/>
      <c r="AD91530" s="99"/>
      <c r="AF91530" s="46"/>
      <c r="AM91530" s="121"/>
      <c r="AO91530" s="46"/>
    </row>
    <row r="91531" spans="1:41" s="60" customFormat="1" hidden="1" x14ac:dyDescent="0.35">
      <c r="A91531" s="46"/>
      <c r="H91531" s="103"/>
      <c r="AD91531" s="99"/>
      <c r="AF91531" s="46"/>
      <c r="AM91531" s="121"/>
      <c r="AO91531" s="46"/>
    </row>
    <row r="91532" spans="1:41" s="60" customFormat="1" hidden="1" x14ac:dyDescent="0.35">
      <c r="A91532" s="46"/>
      <c r="H91532" s="103"/>
      <c r="AD91532" s="99"/>
      <c r="AF91532" s="46"/>
      <c r="AM91532" s="121"/>
      <c r="AO91532" s="46"/>
    </row>
    <row r="91533" spans="1:41" s="60" customFormat="1" hidden="1" x14ac:dyDescent="0.35">
      <c r="A91533" s="46"/>
      <c r="H91533" s="103"/>
      <c r="AD91533" s="99"/>
      <c r="AF91533" s="46"/>
      <c r="AM91533" s="121"/>
      <c r="AO91533" s="46"/>
    </row>
    <row r="91534" spans="1:41" s="60" customFormat="1" hidden="1" x14ac:dyDescent="0.35">
      <c r="A91534" s="46"/>
      <c r="H91534" s="103"/>
      <c r="AD91534" s="99"/>
      <c r="AF91534" s="46"/>
      <c r="AM91534" s="121"/>
      <c r="AO91534" s="46"/>
    </row>
    <row r="91535" spans="1:41" s="60" customFormat="1" hidden="1" x14ac:dyDescent="0.35">
      <c r="A91535" s="46"/>
      <c r="H91535" s="103"/>
      <c r="AD91535" s="99"/>
      <c r="AF91535" s="46"/>
      <c r="AM91535" s="121"/>
      <c r="AO91535" s="46"/>
    </row>
    <row r="91536" spans="1:41" s="60" customFormat="1" hidden="1" x14ac:dyDescent="0.35">
      <c r="A91536" s="46"/>
      <c r="H91536" s="103"/>
      <c r="AD91536" s="99"/>
      <c r="AF91536" s="46"/>
      <c r="AM91536" s="121"/>
      <c r="AO91536" s="46"/>
    </row>
    <row r="91537" spans="1:41" s="60" customFormat="1" hidden="1" x14ac:dyDescent="0.35">
      <c r="A91537" s="46"/>
      <c r="H91537" s="103"/>
      <c r="AD91537" s="99"/>
      <c r="AF91537" s="46"/>
      <c r="AM91537" s="121"/>
      <c r="AO91537" s="46"/>
    </row>
    <row r="91538" spans="1:41" s="60" customFormat="1" hidden="1" x14ac:dyDescent="0.35">
      <c r="A91538" s="46"/>
      <c r="H91538" s="103"/>
      <c r="AD91538" s="99"/>
      <c r="AF91538" s="46"/>
      <c r="AM91538" s="121"/>
      <c r="AO91538" s="46"/>
    </row>
    <row r="91539" spans="1:41" s="60" customFormat="1" hidden="1" x14ac:dyDescent="0.35">
      <c r="A91539" s="46"/>
      <c r="H91539" s="103"/>
      <c r="AD91539" s="99"/>
      <c r="AF91539" s="46"/>
      <c r="AM91539" s="121"/>
      <c r="AO91539" s="46"/>
    </row>
    <row r="91540" spans="1:41" s="60" customFormat="1" hidden="1" x14ac:dyDescent="0.35">
      <c r="A91540" s="46"/>
      <c r="H91540" s="103"/>
      <c r="AD91540" s="99"/>
      <c r="AF91540" s="46"/>
      <c r="AM91540" s="121"/>
      <c r="AO91540" s="46"/>
    </row>
    <row r="91541" spans="1:41" s="60" customFormat="1" hidden="1" x14ac:dyDescent="0.35">
      <c r="A91541" s="46"/>
      <c r="H91541" s="103"/>
      <c r="AD91541" s="99"/>
      <c r="AF91541" s="46"/>
      <c r="AM91541" s="121"/>
      <c r="AO91541" s="46"/>
    </row>
    <row r="91542" spans="1:41" s="60" customFormat="1" hidden="1" x14ac:dyDescent="0.35">
      <c r="A91542" s="46"/>
      <c r="H91542" s="103"/>
      <c r="AD91542" s="99"/>
      <c r="AF91542" s="46"/>
      <c r="AM91542" s="121"/>
      <c r="AO91542" s="46"/>
    </row>
    <row r="91543" spans="1:41" s="60" customFormat="1" hidden="1" x14ac:dyDescent="0.35">
      <c r="A91543" s="46"/>
      <c r="H91543" s="103"/>
      <c r="AD91543" s="99"/>
      <c r="AF91543" s="46"/>
      <c r="AM91543" s="121"/>
      <c r="AO91543" s="46"/>
    </row>
    <row r="91544" spans="1:41" s="60" customFormat="1" hidden="1" x14ac:dyDescent="0.35">
      <c r="A91544" s="46"/>
      <c r="H91544" s="103"/>
      <c r="AD91544" s="99"/>
      <c r="AF91544" s="46"/>
      <c r="AM91544" s="121"/>
      <c r="AO91544" s="46"/>
    </row>
    <row r="91545" spans="1:41" s="60" customFormat="1" hidden="1" x14ac:dyDescent="0.35">
      <c r="A91545" s="46"/>
      <c r="H91545" s="103"/>
      <c r="AD91545" s="99"/>
      <c r="AF91545" s="46"/>
      <c r="AM91545" s="121"/>
      <c r="AO91545" s="46"/>
    </row>
    <row r="91546" spans="1:41" s="60" customFormat="1" hidden="1" x14ac:dyDescent="0.35">
      <c r="A91546" s="46"/>
      <c r="H91546" s="103"/>
      <c r="AD91546" s="99"/>
      <c r="AF91546" s="46"/>
      <c r="AM91546" s="121"/>
      <c r="AO91546" s="46"/>
    </row>
    <row r="91547" spans="1:41" s="60" customFormat="1" hidden="1" x14ac:dyDescent="0.35">
      <c r="A91547" s="46"/>
      <c r="H91547" s="103"/>
      <c r="AD91547" s="99"/>
      <c r="AF91547" s="46"/>
      <c r="AM91547" s="121"/>
      <c r="AO91547" s="46"/>
    </row>
    <row r="91548" spans="1:41" s="60" customFormat="1" hidden="1" x14ac:dyDescent="0.35">
      <c r="A91548" s="46"/>
      <c r="H91548" s="103"/>
      <c r="AD91548" s="99"/>
      <c r="AF91548" s="46"/>
      <c r="AM91548" s="121"/>
      <c r="AO91548" s="46"/>
    </row>
    <row r="91549" spans="1:41" s="60" customFormat="1" hidden="1" x14ac:dyDescent="0.35">
      <c r="A91549" s="46"/>
      <c r="H91549" s="103"/>
      <c r="AD91549" s="99"/>
      <c r="AF91549" s="46"/>
      <c r="AM91549" s="121"/>
      <c r="AO91549" s="46"/>
    </row>
    <row r="91550" spans="1:41" s="60" customFormat="1" hidden="1" x14ac:dyDescent="0.35">
      <c r="A91550" s="46"/>
      <c r="H91550" s="103"/>
      <c r="AD91550" s="99"/>
      <c r="AF91550" s="46"/>
      <c r="AM91550" s="121"/>
      <c r="AO91550" s="46"/>
    </row>
    <row r="91551" spans="1:41" s="60" customFormat="1" hidden="1" x14ac:dyDescent="0.35">
      <c r="A91551" s="46"/>
      <c r="H91551" s="103"/>
      <c r="AD91551" s="99"/>
      <c r="AF91551" s="46"/>
      <c r="AM91551" s="121"/>
      <c r="AO91551" s="46"/>
    </row>
    <row r="91552" spans="1:41" s="60" customFormat="1" hidden="1" x14ac:dyDescent="0.35">
      <c r="A91552" s="46"/>
      <c r="H91552" s="103"/>
      <c r="AD91552" s="99"/>
      <c r="AF91552" s="46"/>
      <c r="AM91552" s="121"/>
      <c r="AO91552" s="46"/>
    </row>
    <row r="91553" spans="1:41" s="60" customFormat="1" hidden="1" x14ac:dyDescent="0.35">
      <c r="A91553" s="46"/>
      <c r="H91553" s="103"/>
      <c r="AD91553" s="99"/>
      <c r="AF91553" s="46"/>
      <c r="AM91553" s="121"/>
      <c r="AO91553" s="46"/>
    </row>
    <row r="91554" spans="1:41" s="60" customFormat="1" hidden="1" x14ac:dyDescent="0.35">
      <c r="A91554" s="46"/>
      <c r="H91554" s="103"/>
      <c r="AD91554" s="99"/>
      <c r="AF91554" s="46"/>
      <c r="AM91554" s="121"/>
      <c r="AO91554" s="46"/>
    </row>
    <row r="91555" spans="1:41" s="60" customFormat="1" hidden="1" x14ac:dyDescent="0.35">
      <c r="A91555" s="46"/>
      <c r="H91555" s="103"/>
      <c r="AD91555" s="99"/>
      <c r="AF91555" s="46"/>
      <c r="AM91555" s="121"/>
      <c r="AO91555" s="46"/>
    </row>
    <row r="91556" spans="1:41" s="60" customFormat="1" hidden="1" x14ac:dyDescent="0.35">
      <c r="A91556" s="46"/>
      <c r="H91556" s="103"/>
      <c r="AD91556" s="99"/>
      <c r="AF91556" s="46"/>
      <c r="AM91556" s="121"/>
      <c r="AO91556" s="46"/>
    </row>
    <row r="91557" spans="1:41" s="60" customFormat="1" hidden="1" x14ac:dyDescent="0.35">
      <c r="A91557" s="46"/>
      <c r="H91557" s="103"/>
      <c r="AD91557" s="99"/>
      <c r="AF91557" s="46"/>
      <c r="AM91557" s="121"/>
      <c r="AO91557" s="46"/>
    </row>
    <row r="91558" spans="1:41" s="60" customFormat="1" hidden="1" x14ac:dyDescent="0.35">
      <c r="A91558" s="46"/>
      <c r="H91558" s="103"/>
      <c r="AD91558" s="99"/>
      <c r="AF91558" s="46"/>
      <c r="AM91558" s="121"/>
      <c r="AO91558" s="46"/>
    </row>
    <row r="91559" spans="1:41" s="60" customFormat="1" hidden="1" x14ac:dyDescent="0.35">
      <c r="A91559" s="46"/>
      <c r="H91559" s="103"/>
      <c r="AD91559" s="99"/>
      <c r="AF91559" s="46"/>
      <c r="AM91559" s="121"/>
      <c r="AO91559" s="46"/>
    </row>
    <row r="91560" spans="1:41" s="60" customFormat="1" hidden="1" x14ac:dyDescent="0.35">
      <c r="A91560" s="46"/>
      <c r="H91560" s="103"/>
      <c r="AD91560" s="99"/>
      <c r="AF91560" s="46"/>
      <c r="AM91560" s="121"/>
      <c r="AO91560" s="46"/>
    </row>
    <row r="91561" spans="1:41" s="60" customFormat="1" hidden="1" x14ac:dyDescent="0.35">
      <c r="A91561" s="46"/>
      <c r="H91561" s="103"/>
      <c r="AD91561" s="99"/>
      <c r="AF91561" s="46"/>
      <c r="AM91561" s="121"/>
      <c r="AO91561" s="46"/>
    </row>
    <row r="91562" spans="1:41" s="60" customFormat="1" hidden="1" x14ac:dyDescent="0.35">
      <c r="A91562" s="46"/>
      <c r="H91562" s="103"/>
      <c r="AD91562" s="99"/>
      <c r="AF91562" s="46"/>
      <c r="AM91562" s="121"/>
      <c r="AO91562" s="46"/>
    </row>
    <row r="91563" spans="1:41" s="60" customFormat="1" hidden="1" x14ac:dyDescent="0.35">
      <c r="A91563" s="46"/>
      <c r="H91563" s="103"/>
      <c r="AD91563" s="99"/>
      <c r="AF91563" s="46"/>
      <c r="AM91563" s="121"/>
      <c r="AO91563" s="46"/>
    </row>
    <row r="91564" spans="1:41" s="60" customFormat="1" hidden="1" x14ac:dyDescent="0.35">
      <c r="A91564" s="46"/>
      <c r="H91564" s="103"/>
      <c r="AD91564" s="99"/>
      <c r="AF91564" s="46"/>
      <c r="AM91564" s="121"/>
      <c r="AO91564" s="46"/>
    </row>
    <row r="91565" spans="1:41" s="60" customFormat="1" hidden="1" x14ac:dyDescent="0.35">
      <c r="A91565" s="46"/>
      <c r="H91565" s="103"/>
      <c r="AD91565" s="99"/>
      <c r="AF91565" s="46"/>
      <c r="AM91565" s="121"/>
      <c r="AO91565" s="46"/>
    </row>
    <row r="91566" spans="1:41" s="60" customFormat="1" hidden="1" x14ac:dyDescent="0.35">
      <c r="A91566" s="46"/>
      <c r="H91566" s="103"/>
      <c r="AD91566" s="99"/>
      <c r="AF91566" s="46"/>
      <c r="AM91566" s="121"/>
      <c r="AO91566" s="46"/>
    </row>
    <row r="91567" spans="1:41" s="60" customFormat="1" hidden="1" x14ac:dyDescent="0.35">
      <c r="A91567" s="46"/>
      <c r="H91567" s="103"/>
      <c r="AD91567" s="99"/>
      <c r="AF91567" s="46"/>
      <c r="AM91567" s="121"/>
      <c r="AO91567" s="46"/>
    </row>
    <row r="91568" spans="1:41" s="60" customFormat="1" hidden="1" x14ac:dyDescent="0.35">
      <c r="A91568" s="46"/>
      <c r="H91568" s="103"/>
      <c r="AD91568" s="99"/>
      <c r="AF91568" s="46"/>
      <c r="AM91568" s="121"/>
      <c r="AO91568" s="46"/>
    </row>
    <row r="91569" spans="1:41" s="60" customFormat="1" hidden="1" x14ac:dyDescent="0.35">
      <c r="A91569" s="46"/>
      <c r="H91569" s="103"/>
      <c r="AD91569" s="99"/>
      <c r="AF91569" s="46"/>
      <c r="AM91569" s="121"/>
      <c r="AO91569" s="46"/>
    </row>
    <row r="91570" spans="1:41" s="60" customFormat="1" hidden="1" x14ac:dyDescent="0.35">
      <c r="A91570" s="46"/>
      <c r="H91570" s="103"/>
      <c r="AD91570" s="99"/>
      <c r="AF91570" s="46"/>
      <c r="AM91570" s="121"/>
      <c r="AO91570" s="46"/>
    </row>
    <row r="91571" spans="1:41" s="60" customFormat="1" hidden="1" x14ac:dyDescent="0.35">
      <c r="A91571" s="46"/>
      <c r="H91571" s="103"/>
      <c r="AD91571" s="99"/>
      <c r="AF91571" s="46"/>
      <c r="AM91571" s="121"/>
      <c r="AO91571" s="46"/>
    </row>
    <row r="91572" spans="1:41" s="60" customFormat="1" hidden="1" x14ac:dyDescent="0.35">
      <c r="A91572" s="46"/>
      <c r="H91572" s="103"/>
      <c r="AD91572" s="99"/>
      <c r="AF91572" s="46"/>
      <c r="AM91572" s="121"/>
      <c r="AO91572" s="46"/>
    </row>
    <row r="91573" spans="1:41" s="60" customFormat="1" hidden="1" x14ac:dyDescent="0.35">
      <c r="A91573" s="46"/>
      <c r="H91573" s="103"/>
      <c r="AD91573" s="99"/>
      <c r="AF91573" s="46"/>
      <c r="AM91573" s="121"/>
      <c r="AO91573" s="46"/>
    </row>
    <row r="91574" spans="1:41" s="60" customFormat="1" hidden="1" x14ac:dyDescent="0.35">
      <c r="A91574" s="46"/>
      <c r="H91574" s="103"/>
      <c r="AD91574" s="99"/>
      <c r="AF91574" s="46"/>
      <c r="AM91574" s="121"/>
      <c r="AO91574" s="46"/>
    </row>
    <row r="91575" spans="1:41" s="60" customFormat="1" hidden="1" x14ac:dyDescent="0.35">
      <c r="A91575" s="46"/>
      <c r="H91575" s="103"/>
      <c r="AD91575" s="99"/>
      <c r="AF91575" s="46"/>
      <c r="AM91575" s="121"/>
      <c r="AO91575" s="46"/>
    </row>
    <row r="91576" spans="1:41" s="60" customFormat="1" hidden="1" x14ac:dyDescent="0.35">
      <c r="A91576" s="46"/>
      <c r="H91576" s="103"/>
      <c r="AD91576" s="99"/>
      <c r="AF91576" s="46"/>
      <c r="AM91576" s="121"/>
      <c r="AO91576" s="46"/>
    </row>
    <row r="91577" spans="1:41" s="60" customFormat="1" hidden="1" x14ac:dyDescent="0.35">
      <c r="A91577" s="46"/>
      <c r="H91577" s="103"/>
      <c r="AD91577" s="99"/>
      <c r="AF91577" s="46"/>
      <c r="AM91577" s="121"/>
      <c r="AO91577" s="46"/>
    </row>
    <row r="91578" spans="1:41" s="60" customFormat="1" hidden="1" x14ac:dyDescent="0.35">
      <c r="A91578" s="46"/>
      <c r="H91578" s="103"/>
      <c r="AD91578" s="99"/>
      <c r="AF91578" s="46"/>
      <c r="AM91578" s="121"/>
      <c r="AO91578" s="46"/>
    </row>
    <row r="91579" spans="1:41" s="60" customFormat="1" hidden="1" x14ac:dyDescent="0.35">
      <c r="A91579" s="46"/>
      <c r="H91579" s="103"/>
      <c r="AD91579" s="99"/>
      <c r="AF91579" s="46"/>
      <c r="AM91579" s="121"/>
      <c r="AO91579" s="46"/>
    </row>
    <row r="91580" spans="1:41" s="60" customFormat="1" hidden="1" x14ac:dyDescent="0.35">
      <c r="A91580" s="46"/>
      <c r="H91580" s="103"/>
      <c r="AD91580" s="99"/>
      <c r="AF91580" s="46"/>
      <c r="AM91580" s="121"/>
      <c r="AO91580" s="46"/>
    </row>
    <row r="91581" spans="1:41" s="60" customFormat="1" hidden="1" x14ac:dyDescent="0.35">
      <c r="A91581" s="46"/>
      <c r="H91581" s="103"/>
      <c r="AD91581" s="99"/>
      <c r="AF91581" s="46"/>
      <c r="AM91581" s="121"/>
      <c r="AO91581" s="46"/>
    </row>
    <row r="91582" spans="1:41" s="60" customFormat="1" hidden="1" x14ac:dyDescent="0.35">
      <c r="A91582" s="46"/>
      <c r="H91582" s="103"/>
      <c r="AD91582" s="99"/>
      <c r="AF91582" s="46"/>
      <c r="AM91582" s="121"/>
      <c r="AO91582" s="46"/>
    </row>
    <row r="91583" spans="1:41" s="60" customFormat="1" hidden="1" x14ac:dyDescent="0.35">
      <c r="A91583" s="46"/>
      <c r="H91583" s="103"/>
      <c r="AD91583" s="99"/>
      <c r="AF91583" s="46"/>
      <c r="AM91583" s="121"/>
      <c r="AO91583" s="46"/>
    </row>
    <row r="91584" spans="1:41" s="60" customFormat="1" hidden="1" x14ac:dyDescent="0.35">
      <c r="A91584" s="46"/>
      <c r="H91584" s="103"/>
      <c r="AD91584" s="99"/>
      <c r="AF91584" s="46"/>
      <c r="AM91584" s="121"/>
      <c r="AO91584" s="46"/>
    </row>
    <row r="91585" spans="1:41" s="60" customFormat="1" hidden="1" x14ac:dyDescent="0.35">
      <c r="A91585" s="46"/>
      <c r="H91585" s="103"/>
      <c r="AD91585" s="99"/>
      <c r="AF91585" s="46"/>
      <c r="AM91585" s="121"/>
      <c r="AO91585" s="46"/>
    </row>
    <row r="91586" spans="1:41" s="60" customFormat="1" hidden="1" x14ac:dyDescent="0.35">
      <c r="A91586" s="46"/>
      <c r="H91586" s="103"/>
      <c r="AD91586" s="99"/>
      <c r="AF91586" s="46"/>
      <c r="AM91586" s="121"/>
      <c r="AO91586" s="46"/>
    </row>
    <row r="91587" spans="1:41" s="60" customFormat="1" hidden="1" x14ac:dyDescent="0.35">
      <c r="A91587" s="46"/>
      <c r="H91587" s="103"/>
      <c r="AD91587" s="99"/>
      <c r="AF91587" s="46"/>
      <c r="AM91587" s="121"/>
      <c r="AO91587" s="46"/>
    </row>
    <row r="91588" spans="1:41" s="60" customFormat="1" hidden="1" x14ac:dyDescent="0.35">
      <c r="A91588" s="46"/>
      <c r="H91588" s="103"/>
      <c r="AD91588" s="99"/>
      <c r="AF91588" s="46"/>
      <c r="AM91588" s="121"/>
      <c r="AO91588" s="46"/>
    </row>
    <row r="91589" spans="1:41" s="60" customFormat="1" hidden="1" x14ac:dyDescent="0.35">
      <c r="A91589" s="46"/>
      <c r="H91589" s="103"/>
      <c r="AD91589" s="99"/>
      <c r="AF91589" s="46"/>
      <c r="AM91589" s="121"/>
      <c r="AO91589" s="46"/>
    </row>
    <row r="91590" spans="1:41" s="60" customFormat="1" hidden="1" x14ac:dyDescent="0.35">
      <c r="A91590" s="46"/>
      <c r="H91590" s="103"/>
      <c r="AD91590" s="99"/>
      <c r="AF91590" s="46"/>
      <c r="AM91590" s="121"/>
      <c r="AO91590" s="46"/>
    </row>
    <row r="91591" spans="1:41" s="60" customFormat="1" hidden="1" x14ac:dyDescent="0.35">
      <c r="A91591" s="46"/>
      <c r="H91591" s="103"/>
      <c r="AD91591" s="99"/>
      <c r="AF91591" s="46"/>
      <c r="AM91591" s="121"/>
      <c r="AO91591" s="46"/>
    </row>
    <row r="91592" spans="1:41" s="60" customFormat="1" hidden="1" x14ac:dyDescent="0.35">
      <c r="A91592" s="46"/>
      <c r="H91592" s="103"/>
      <c r="AD91592" s="99"/>
      <c r="AF91592" s="46"/>
      <c r="AM91592" s="121"/>
      <c r="AO91592" s="46"/>
    </row>
    <row r="91593" spans="1:41" s="60" customFormat="1" hidden="1" x14ac:dyDescent="0.35">
      <c r="A91593" s="46"/>
      <c r="H91593" s="103"/>
      <c r="AD91593" s="99"/>
      <c r="AF91593" s="46"/>
      <c r="AM91593" s="121"/>
      <c r="AO91593" s="46"/>
    </row>
    <row r="91594" spans="1:41" s="60" customFormat="1" hidden="1" x14ac:dyDescent="0.35">
      <c r="A91594" s="46"/>
      <c r="H91594" s="103"/>
      <c r="AD91594" s="99"/>
      <c r="AF91594" s="46"/>
      <c r="AM91594" s="121"/>
      <c r="AO91594" s="46"/>
    </row>
    <row r="91595" spans="1:41" s="60" customFormat="1" hidden="1" x14ac:dyDescent="0.35">
      <c r="A91595" s="46"/>
      <c r="H91595" s="103"/>
      <c r="AD91595" s="99"/>
      <c r="AF91595" s="46"/>
      <c r="AM91595" s="121"/>
      <c r="AO91595" s="46"/>
    </row>
    <row r="91596" spans="1:41" s="60" customFormat="1" hidden="1" x14ac:dyDescent="0.35">
      <c r="A91596" s="46"/>
      <c r="H91596" s="103"/>
      <c r="AD91596" s="99"/>
      <c r="AF91596" s="46"/>
      <c r="AM91596" s="121"/>
      <c r="AO91596" s="46"/>
    </row>
    <row r="91597" spans="1:41" s="60" customFormat="1" hidden="1" x14ac:dyDescent="0.35">
      <c r="A91597" s="46"/>
      <c r="H91597" s="103"/>
      <c r="AD91597" s="99"/>
      <c r="AF91597" s="46"/>
      <c r="AM91597" s="121"/>
      <c r="AO91597" s="46"/>
    </row>
    <row r="91598" spans="1:41" s="60" customFormat="1" hidden="1" x14ac:dyDescent="0.35">
      <c r="A91598" s="46"/>
      <c r="H91598" s="103"/>
      <c r="AD91598" s="99"/>
      <c r="AF91598" s="46"/>
      <c r="AM91598" s="121"/>
      <c r="AO91598" s="46"/>
    </row>
    <row r="91599" spans="1:41" s="60" customFormat="1" hidden="1" x14ac:dyDescent="0.35">
      <c r="A91599" s="46"/>
      <c r="H91599" s="103"/>
      <c r="AD91599" s="99"/>
      <c r="AF91599" s="46"/>
      <c r="AM91599" s="121"/>
      <c r="AO91599" s="46"/>
    </row>
    <row r="91600" spans="1:41" s="60" customFormat="1" hidden="1" x14ac:dyDescent="0.35">
      <c r="A91600" s="46"/>
      <c r="H91600" s="103"/>
      <c r="AD91600" s="99"/>
      <c r="AF91600" s="46"/>
      <c r="AM91600" s="121"/>
      <c r="AO91600" s="46"/>
    </row>
    <row r="91601" spans="1:41" s="60" customFormat="1" hidden="1" x14ac:dyDescent="0.35">
      <c r="A91601" s="46"/>
      <c r="H91601" s="103"/>
      <c r="AD91601" s="99"/>
      <c r="AF91601" s="46"/>
      <c r="AM91601" s="121"/>
      <c r="AO91601" s="46"/>
    </row>
    <row r="91602" spans="1:41" s="60" customFormat="1" hidden="1" x14ac:dyDescent="0.35">
      <c r="A91602" s="46"/>
      <c r="H91602" s="103"/>
      <c r="AD91602" s="99"/>
      <c r="AF91602" s="46"/>
      <c r="AM91602" s="121"/>
      <c r="AO91602" s="46"/>
    </row>
    <row r="91603" spans="1:41" s="60" customFormat="1" hidden="1" x14ac:dyDescent="0.35">
      <c r="A91603" s="46"/>
      <c r="H91603" s="103"/>
      <c r="AD91603" s="99"/>
      <c r="AF91603" s="46"/>
      <c r="AM91603" s="121"/>
      <c r="AO91603" s="46"/>
    </row>
    <row r="91604" spans="1:41" s="60" customFormat="1" hidden="1" x14ac:dyDescent="0.35">
      <c r="A91604" s="46"/>
      <c r="H91604" s="103"/>
      <c r="AD91604" s="99"/>
      <c r="AF91604" s="46"/>
      <c r="AM91604" s="121"/>
      <c r="AO91604" s="46"/>
    </row>
    <row r="91605" spans="1:41" s="60" customFormat="1" hidden="1" x14ac:dyDescent="0.35">
      <c r="A91605" s="46"/>
      <c r="H91605" s="103"/>
      <c r="AD91605" s="99"/>
      <c r="AF91605" s="46"/>
      <c r="AM91605" s="121"/>
      <c r="AO91605" s="46"/>
    </row>
    <row r="91606" spans="1:41" s="60" customFormat="1" hidden="1" x14ac:dyDescent="0.35">
      <c r="A91606" s="46"/>
      <c r="H91606" s="103"/>
      <c r="AD91606" s="99"/>
      <c r="AF91606" s="46"/>
      <c r="AM91606" s="121"/>
      <c r="AO91606" s="46"/>
    </row>
    <row r="91607" spans="1:41" s="60" customFormat="1" hidden="1" x14ac:dyDescent="0.35">
      <c r="A91607" s="46"/>
      <c r="H91607" s="103"/>
      <c r="AD91607" s="99"/>
      <c r="AF91607" s="46"/>
      <c r="AM91607" s="121"/>
      <c r="AO91607" s="46"/>
    </row>
    <row r="91608" spans="1:41" s="60" customFormat="1" hidden="1" x14ac:dyDescent="0.35">
      <c r="A91608" s="46"/>
      <c r="H91608" s="103"/>
      <c r="AD91608" s="99"/>
      <c r="AF91608" s="46"/>
      <c r="AM91608" s="121"/>
      <c r="AO91608" s="46"/>
    </row>
    <row r="91609" spans="1:41" s="60" customFormat="1" hidden="1" x14ac:dyDescent="0.35">
      <c r="A91609" s="46"/>
      <c r="H91609" s="103"/>
      <c r="AD91609" s="99"/>
      <c r="AF91609" s="46"/>
      <c r="AM91609" s="121"/>
      <c r="AO91609" s="46"/>
    </row>
    <row r="91610" spans="1:41" s="60" customFormat="1" hidden="1" x14ac:dyDescent="0.35">
      <c r="A91610" s="46"/>
      <c r="H91610" s="103"/>
      <c r="AD91610" s="99"/>
      <c r="AF91610" s="46"/>
      <c r="AM91610" s="121"/>
      <c r="AO91610" s="46"/>
    </row>
    <row r="91611" spans="1:41" s="60" customFormat="1" hidden="1" x14ac:dyDescent="0.35">
      <c r="A91611" s="46"/>
      <c r="H91611" s="103"/>
      <c r="AD91611" s="99"/>
      <c r="AF91611" s="46"/>
      <c r="AM91611" s="121"/>
      <c r="AO91611" s="46"/>
    </row>
    <row r="91612" spans="1:41" s="60" customFormat="1" hidden="1" x14ac:dyDescent="0.35">
      <c r="A91612" s="46"/>
      <c r="H91612" s="103"/>
      <c r="AD91612" s="99"/>
      <c r="AF91612" s="46"/>
      <c r="AM91612" s="121"/>
      <c r="AO91612" s="46"/>
    </row>
    <row r="91613" spans="1:41" s="60" customFormat="1" hidden="1" x14ac:dyDescent="0.35">
      <c r="A91613" s="46"/>
      <c r="H91613" s="103"/>
      <c r="AD91613" s="99"/>
      <c r="AF91613" s="46"/>
      <c r="AM91613" s="121"/>
      <c r="AO91613" s="46"/>
    </row>
    <row r="91614" spans="1:41" s="60" customFormat="1" hidden="1" x14ac:dyDescent="0.35">
      <c r="A91614" s="46"/>
      <c r="H91614" s="103"/>
      <c r="AD91614" s="99"/>
      <c r="AF91614" s="46"/>
      <c r="AM91614" s="121"/>
      <c r="AO91614" s="46"/>
    </row>
    <row r="91615" spans="1:41" s="60" customFormat="1" hidden="1" x14ac:dyDescent="0.35">
      <c r="A91615" s="46"/>
      <c r="H91615" s="103"/>
      <c r="AD91615" s="99"/>
      <c r="AF91615" s="46"/>
      <c r="AM91615" s="121"/>
      <c r="AO91615" s="46"/>
    </row>
    <row r="91616" spans="1:41" s="60" customFormat="1" hidden="1" x14ac:dyDescent="0.35">
      <c r="A91616" s="46"/>
      <c r="H91616" s="103"/>
      <c r="AD91616" s="99"/>
      <c r="AF91616" s="46"/>
      <c r="AM91616" s="121"/>
      <c r="AO91616" s="46"/>
    </row>
    <row r="91617" spans="1:41" s="60" customFormat="1" hidden="1" x14ac:dyDescent="0.35">
      <c r="A91617" s="46"/>
      <c r="H91617" s="103"/>
      <c r="AD91617" s="99"/>
      <c r="AF91617" s="46"/>
      <c r="AM91617" s="121"/>
      <c r="AO91617" s="46"/>
    </row>
    <row r="91618" spans="1:41" s="60" customFormat="1" hidden="1" x14ac:dyDescent="0.35">
      <c r="A91618" s="46"/>
      <c r="H91618" s="103"/>
      <c r="AD91618" s="99"/>
      <c r="AF91618" s="46"/>
      <c r="AM91618" s="121"/>
      <c r="AO91618" s="46"/>
    </row>
    <row r="91619" spans="1:41" s="60" customFormat="1" hidden="1" x14ac:dyDescent="0.35">
      <c r="A91619" s="46"/>
      <c r="H91619" s="103"/>
      <c r="AD91619" s="99"/>
      <c r="AF91619" s="46"/>
      <c r="AM91619" s="121"/>
      <c r="AO91619" s="46"/>
    </row>
    <row r="91620" spans="1:41" s="60" customFormat="1" hidden="1" x14ac:dyDescent="0.35">
      <c r="A91620" s="46"/>
      <c r="H91620" s="103"/>
      <c r="AD91620" s="99"/>
      <c r="AF91620" s="46"/>
      <c r="AM91620" s="121"/>
      <c r="AO91620" s="46"/>
    </row>
    <row r="91621" spans="1:41" s="60" customFormat="1" hidden="1" x14ac:dyDescent="0.35">
      <c r="A91621" s="46"/>
      <c r="H91621" s="103"/>
      <c r="AD91621" s="99"/>
      <c r="AF91621" s="46"/>
      <c r="AM91621" s="121"/>
      <c r="AO91621" s="46"/>
    </row>
    <row r="91622" spans="1:41" s="60" customFormat="1" hidden="1" x14ac:dyDescent="0.35">
      <c r="A91622" s="46"/>
      <c r="H91622" s="103"/>
      <c r="AD91622" s="99"/>
      <c r="AF91622" s="46"/>
      <c r="AM91622" s="121"/>
      <c r="AO91622" s="46"/>
    </row>
    <row r="91623" spans="1:41" s="60" customFormat="1" hidden="1" x14ac:dyDescent="0.35">
      <c r="A91623" s="46"/>
      <c r="H91623" s="103"/>
      <c r="AD91623" s="99"/>
      <c r="AF91623" s="46"/>
      <c r="AM91623" s="121"/>
      <c r="AO91623" s="46"/>
    </row>
    <row r="91624" spans="1:41" s="60" customFormat="1" hidden="1" x14ac:dyDescent="0.35">
      <c r="A91624" s="46"/>
      <c r="H91624" s="103"/>
      <c r="AD91624" s="99"/>
      <c r="AF91624" s="46"/>
      <c r="AM91624" s="121"/>
      <c r="AO91624" s="46"/>
    </row>
    <row r="91625" spans="1:41" s="60" customFormat="1" hidden="1" x14ac:dyDescent="0.35">
      <c r="A91625" s="46"/>
      <c r="H91625" s="103"/>
      <c r="AD91625" s="99"/>
      <c r="AF91625" s="46"/>
      <c r="AM91625" s="121"/>
      <c r="AO91625" s="46"/>
    </row>
    <row r="91626" spans="1:41" s="60" customFormat="1" hidden="1" x14ac:dyDescent="0.35">
      <c r="A91626" s="46"/>
      <c r="H91626" s="103"/>
      <c r="AD91626" s="99"/>
      <c r="AF91626" s="46"/>
      <c r="AM91626" s="121"/>
      <c r="AO91626" s="46"/>
    </row>
    <row r="91627" spans="1:41" s="60" customFormat="1" hidden="1" x14ac:dyDescent="0.35">
      <c r="A91627" s="46"/>
      <c r="H91627" s="103"/>
      <c r="AD91627" s="99"/>
      <c r="AF91627" s="46"/>
      <c r="AM91627" s="121"/>
      <c r="AO91627" s="46"/>
    </row>
    <row r="91628" spans="1:41" s="60" customFormat="1" hidden="1" x14ac:dyDescent="0.35">
      <c r="A91628" s="46"/>
      <c r="H91628" s="103"/>
      <c r="AD91628" s="99"/>
      <c r="AF91628" s="46"/>
      <c r="AM91628" s="121"/>
      <c r="AO91628" s="46"/>
    </row>
    <row r="91629" spans="1:41" s="60" customFormat="1" hidden="1" x14ac:dyDescent="0.35">
      <c r="A91629" s="46"/>
      <c r="H91629" s="103"/>
      <c r="AD91629" s="99"/>
      <c r="AF91629" s="46"/>
      <c r="AM91629" s="121"/>
      <c r="AO91629" s="46"/>
    </row>
    <row r="91630" spans="1:41" s="60" customFormat="1" hidden="1" x14ac:dyDescent="0.35">
      <c r="A91630" s="46"/>
      <c r="H91630" s="103"/>
      <c r="AD91630" s="99"/>
      <c r="AF91630" s="46"/>
      <c r="AM91630" s="121"/>
      <c r="AO91630" s="46"/>
    </row>
    <row r="91631" spans="1:41" s="60" customFormat="1" hidden="1" x14ac:dyDescent="0.35">
      <c r="A91631" s="46"/>
      <c r="H91631" s="103"/>
      <c r="AD91631" s="99"/>
      <c r="AF91631" s="46"/>
      <c r="AM91631" s="121"/>
      <c r="AO91631" s="46"/>
    </row>
    <row r="91632" spans="1:41" s="60" customFormat="1" hidden="1" x14ac:dyDescent="0.35">
      <c r="A91632" s="46"/>
      <c r="H91632" s="103"/>
      <c r="AD91632" s="99"/>
      <c r="AF91632" s="46"/>
      <c r="AM91632" s="121"/>
      <c r="AO91632" s="46"/>
    </row>
    <row r="91633" spans="1:41" s="60" customFormat="1" hidden="1" x14ac:dyDescent="0.35">
      <c r="A91633" s="46"/>
      <c r="H91633" s="103"/>
      <c r="AD91633" s="99"/>
      <c r="AF91633" s="46"/>
      <c r="AM91633" s="121"/>
      <c r="AO91633" s="46"/>
    </row>
    <row r="91634" spans="1:41" s="60" customFormat="1" hidden="1" x14ac:dyDescent="0.35">
      <c r="A91634" s="46"/>
      <c r="H91634" s="103"/>
      <c r="AD91634" s="99"/>
      <c r="AF91634" s="46"/>
      <c r="AM91634" s="121"/>
      <c r="AO91634" s="46"/>
    </row>
    <row r="91635" spans="1:41" s="60" customFormat="1" hidden="1" x14ac:dyDescent="0.35">
      <c r="A91635" s="46"/>
      <c r="H91635" s="103"/>
      <c r="AD91635" s="99"/>
      <c r="AF91635" s="46"/>
      <c r="AM91635" s="121"/>
      <c r="AO91635" s="46"/>
    </row>
    <row r="91636" spans="1:41" s="60" customFormat="1" hidden="1" x14ac:dyDescent="0.35">
      <c r="A91636" s="46"/>
      <c r="H91636" s="103"/>
      <c r="AD91636" s="99"/>
      <c r="AF91636" s="46"/>
      <c r="AM91636" s="121"/>
      <c r="AO91636" s="46"/>
    </row>
    <row r="91637" spans="1:41" s="60" customFormat="1" hidden="1" x14ac:dyDescent="0.35">
      <c r="A91637" s="46"/>
      <c r="H91637" s="103"/>
      <c r="AD91637" s="99"/>
      <c r="AF91637" s="46"/>
      <c r="AM91637" s="121"/>
      <c r="AO91637" s="46"/>
    </row>
    <row r="91638" spans="1:41" s="60" customFormat="1" hidden="1" x14ac:dyDescent="0.35">
      <c r="A91638" s="46"/>
      <c r="H91638" s="103"/>
      <c r="AD91638" s="99"/>
      <c r="AF91638" s="46"/>
      <c r="AM91638" s="121"/>
      <c r="AO91638" s="46"/>
    </row>
    <row r="91639" spans="1:41" s="60" customFormat="1" hidden="1" x14ac:dyDescent="0.35">
      <c r="A91639" s="46"/>
      <c r="H91639" s="103"/>
      <c r="AD91639" s="99"/>
      <c r="AF91639" s="46"/>
      <c r="AM91639" s="121"/>
      <c r="AO91639" s="46"/>
    </row>
    <row r="91640" spans="1:41" s="60" customFormat="1" hidden="1" x14ac:dyDescent="0.35">
      <c r="A91640" s="46"/>
      <c r="H91640" s="103"/>
      <c r="AD91640" s="99"/>
      <c r="AF91640" s="46"/>
      <c r="AM91640" s="121"/>
      <c r="AO91640" s="46"/>
    </row>
    <row r="91641" spans="1:41" s="60" customFormat="1" hidden="1" x14ac:dyDescent="0.35">
      <c r="A91641" s="46"/>
      <c r="H91641" s="103"/>
      <c r="AD91641" s="99"/>
      <c r="AF91641" s="46"/>
      <c r="AM91641" s="121"/>
      <c r="AO91641" s="46"/>
    </row>
    <row r="91642" spans="1:41" s="60" customFormat="1" hidden="1" x14ac:dyDescent="0.35">
      <c r="A91642" s="46"/>
      <c r="H91642" s="103"/>
      <c r="AD91642" s="99"/>
      <c r="AF91642" s="46"/>
      <c r="AM91642" s="121"/>
      <c r="AO91642" s="46"/>
    </row>
    <row r="91643" spans="1:41" s="60" customFormat="1" hidden="1" x14ac:dyDescent="0.35">
      <c r="A91643" s="46"/>
      <c r="H91643" s="103"/>
      <c r="AD91643" s="99"/>
      <c r="AF91643" s="46"/>
      <c r="AM91643" s="121"/>
      <c r="AO91643" s="46"/>
    </row>
    <row r="91644" spans="1:41" s="60" customFormat="1" hidden="1" x14ac:dyDescent="0.35">
      <c r="A91644" s="46"/>
      <c r="H91644" s="103"/>
      <c r="AD91644" s="99"/>
      <c r="AF91644" s="46"/>
      <c r="AM91644" s="121"/>
      <c r="AO91644" s="46"/>
    </row>
    <row r="91645" spans="1:41" s="60" customFormat="1" hidden="1" x14ac:dyDescent="0.35">
      <c r="A91645" s="46"/>
      <c r="H91645" s="103"/>
      <c r="AD91645" s="99"/>
      <c r="AF91645" s="46"/>
      <c r="AM91645" s="121"/>
      <c r="AO91645" s="46"/>
    </row>
    <row r="91646" spans="1:41" s="60" customFormat="1" hidden="1" x14ac:dyDescent="0.35">
      <c r="A91646" s="46"/>
      <c r="H91646" s="103"/>
      <c r="AD91646" s="99"/>
      <c r="AF91646" s="46"/>
      <c r="AM91646" s="121"/>
      <c r="AO91646" s="46"/>
    </row>
    <row r="91647" spans="1:41" s="60" customFormat="1" hidden="1" x14ac:dyDescent="0.35">
      <c r="A91647" s="46"/>
      <c r="H91647" s="103"/>
      <c r="AD91647" s="99"/>
      <c r="AF91647" s="46"/>
      <c r="AM91647" s="121"/>
      <c r="AO91647" s="46"/>
    </row>
    <row r="91648" spans="1:41" s="60" customFormat="1" hidden="1" x14ac:dyDescent="0.35">
      <c r="A91648" s="46"/>
      <c r="H91648" s="103"/>
      <c r="AD91648" s="99"/>
      <c r="AF91648" s="46"/>
      <c r="AM91648" s="121"/>
      <c r="AO91648" s="46"/>
    </row>
    <row r="91649" spans="1:41" s="60" customFormat="1" hidden="1" x14ac:dyDescent="0.35">
      <c r="A91649" s="46"/>
      <c r="H91649" s="103"/>
      <c r="AD91649" s="99"/>
      <c r="AF91649" s="46"/>
      <c r="AM91649" s="121"/>
      <c r="AO91649" s="46"/>
    </row>
    <row r="91650" spans="1:41" s="60" customFormat="1" hidden="1" x14ac:dyDescent="0.35">
      <c r="A91650" s="46"/>
      <c r="H91650" s="103"/>
      <c r="AD91650" s="99"/>
      <c r="AF91650" s="46"/>
      <c r="AM91650" s="121"/>
      <c r="AO91650" s="46"/>
    </row>
    <row r="91651" spans="1:41" s="60" customFormat="1" hidden="1" x14ac:dyDescent="0.35">
      <c r="A91651" s="46"/>
      <c r="H91651" s="103"/>
      <c r="AD91651" s="99"/>
      <c r="AF91651" s="46"/>
      <c r="AM91651" s="121"/>
      <c r="AO91651" s="46"/>
    </row>
    <row r="91652" spans="1:41" s="60" customFormat="1" hidden="1" x14ac:dyDescent="0.35">
      <c r="A91652" s="46"/>
      <c r="H91652" s="103"/>
      <c r="AD91652" s="99"/>
      <c r="AF91652" s="46"/>
      <c r="AM91652" s="121"/>
      <c r="AO91652" s="46"/>
    </row>
    <row r="91653" spans="1:41" s="60" customFormat="1" hidden="1" x14ac:dyDescent="0.35">
      <c r="A91653" s="46"/>
      <c r="H91653" s="103"/>
      <c r="AD91653" s="99"/>
      <c r="AF91653" s="46"/>
      <c r="AM91653" s="121"/>
      <c r="AO91653" s="46"/>
    </row>
    <row r="91654" spans="1:41" s="60" customFormat="1" hidden="1" x14ac:dyDescent="0.35">
      <c r="A91654" s="46"/>
      <c r="H91654" s="103"/>
      <c r="AD91654" s="99"/>
      <c r="AF91654" s="46"/>
      <c r="AM91654" s="121"/>
      <c r="AO91654" s="46"/>
    </row>
    <row r="91655" spans="1:41" s="60" customFormat="1" hidden="1" x14ac:dyDescent="0.35">
      <c r="A91655" s="46"/>
      <c r="H91655" s="103"/>
      <c r="AD91655" s="99"/>
      <c r="AF91655" s="46"/>
      <c r="AM91655" s="121"/>
      <c r="AO91655" s="46"/>
    </row>
    <row r="91656" spans="1:41" s="60" customFormat="1" hidden="1" x14ac:dyDescent="0.35">
      <c r="A91656" s="46"/>
      <c r="H91656" s="103"/>
      <c r="AD91656" s="99"/>
      <c r="AF91656" s="46"/>
      <c r="AM91656" s="121"/>
      <c r="AO91656" s="46"/>
    </row>
    <row r="91657" spans="1:41" s="60" customFormat="1" hidden="1" x14ac:dyDescent="0.35">
      <c r="A91657" s="46"/>
      <c r="H91657" s="103"/>
      <c r="AD91657" s="99"/>
      <c r="AF91657" s="46"/>
      <c r="AM91657" s="121"/>
      <c r="AO91657" s="46"/>
    </row>
    <row r="91658" spans="1:41" s="60" customFormat="1" hidden="1" x14ac:dyDescent="0.35">
      <c r="A91658" s="46"/>
      <c r="H91658" s="103"/>
      <c r="AD91658" s="99"/>
      <c r="AF91658" s="46"/>
      <c r="AM91658" s="121"/>
      <c r="AO91658" s="46"/>
    </row>
    <row r="91659" spans="1:41" s="60" customFormat="1" hidden="1" x14ac:dyDescent="0.35">
      <c r="A91659" s="46"/>
      <c r="H91659" s="103"/>
      <c r="AD91659" s="99"/>
      <c r="AF91659" s="46"/>
      <c r="AM91659" s="121"/>
      <c r="AO91659" s="46"/>
    </row>
    <row r="91660" spans="1:41" s="60" customFormat="1" hidden="1" x14ac:dyDescent="0.35">
      <c r="A91660" s="46"/>
      <c r="H91660" s="103"/>
      <c r="AD91660" s="99"/>
      <c r="AF91660" s="46"/>
      <c r="AM91660" s="121"/>
      <c r="AO91660" s="46"/>
    </row>
    <row r="91661" spans="1:41" s="60" customFormat="1" hidden="1" x14ac:dyDescent="0.35">
      <c r="A91661" s="46"/>
      <c r="H91661" s="103"/>
      <c r="AD91661" s="99"/>
      <c r="AF91661" s="46"/>
      <c r="AM91661" s="121"/>
      <c r="AO91661" s="46"/>
    </row>
    <row r="91662" spans="1:41" s="60" customFormat="1" hidden="1" x14ac:dyDescent="0.35">
      <c r="A91662" s="46"/>
      <c r="H91662" s="103"/>
      <c r="AD91662" s="99"/>
      <c r="AF91662" s="46"/>
      <c r="AM91662" s="121"/>
      <c r="AO91662" s="46"/>
    </row>
    <row r="91663" spans="1:41" s="60" customFormat="1" hidden="1" x14ac:dyDescent="0.35">
      <c r="A91663" s="46"/>
      <c r="H91663" s="103"/>
      <c r="AD91663" s="99"/>
      <c r="AF91663" s="46"/>
      <c r="AM91663" s="121"/>
      <c r="AO91663" s="46"/>
    </row>
    <row r="91664" spans="1:41" s="60" customFormat="1" hidden="1" x14ac:dyDescent="0.35">
      <c r="A91664" s="46"/>
      <c r="H91664" s="103"/>
      <c r="AD91664" s="99"/>
      <c r="AF91664" s="46"/>
      <c r="AM91664" s="121"/>
      <c r="AO91664" s="46"/>
    </row>
    <row r="91665" spans="1:41" s="60" customFormat="1" hidden="1" x14ac:dyDescent="0.35">
      <c r="A91665" s="46"/>
      <c r="H91665" s="103"/>
      <c r="AD91665" s="99"/>
      <c r="AF91665" s="46"/>
      <c r="AM91665" s="121"/>
      <c r="AO91665" s="46"/>
    </row>
    <row r="91666" spans="1:41" s="60" customFormat="1" hidden="1" x14ac:dyDescent="0.35">
      <c r="A91666" s="46"/>
      <c r="H91666" s="103"/>
      <c r="AD91666" s="99"/>
      <c r="AF91666" s="46"/>
      <c r="AM91666" s="121"/>
      <c r="AO91666" s="46"/>
    </row>
    <row r="91667" spans="1:41" s="60" customFormat="1" hidden="1" x14ac:dyDescent="0.35">
      <c r="A91667" s="46"/>
      <c r="H91667" s="103"/>
      <c r="AD91667" s="99"/>
      <c r="AF91667" s="46"/>
      <c r="AM91667" s="121"/>
      <c r="AO91667" s="46"/>
    </row>
    <row r="91668" spans="1:41" s="60" customFormat="1" hidden="1" x14ac:dyDescent="0.35">
      <c r="A91668" s="46"/>
      <c r="H91668" s="103"/>
      <c r="AD91668" s="99"/>
      <c r="AF91668" s="46"/>
      <c r="AM91668" s="121"/>
      <c r="AO91668" s="46"/>
    </row>
    <row r="91669" spans="1:41" s="60" customFormat="1" hidden="1" x14ac:dyDescent="0.35">
      <c r="A91669" s="46"/>
      <c r="H91669" s="103"/>
      <c r="AD91669" s="99"/>
      <c r="AF91669" s="46"/>
      <c r="AM91669" s="121"/>
      <c r="AO91669" s="46"/>
    </row>
    <row r="91670" spans="1:41" s="60" customFormat="1" hidden="1" x14ac:dyDescent="0.35">
      <c r="A91670" s="46"/>
      <c r="H91670" s="103"/>
      <c r="AD91670" s="99"/>
      <c r="AF91670" s="46"/>
      <c r="AM91670" s="121"/>
      <c r="AO91670" s="46"/>
    </row>
    <row r="91671" spans="1:41" s="60" customFormat="1" hidden="1" x14ac:dyDescent="0.35">
      <c r="A91671" s="46"/>
      <c r="H91671" s="103"/>
      <c r="AD91671" s="99"/>
      <c r="AF91671" s="46"/>
      <c r="AM91671" s="121"/>
      <c r="AO91671" s="46"/>
    </row>
    <row r="91672" spans="1:41" s="60" customFormat="1" hidden="1" x14ac:dyDescent="0.35">
      <c r="A91672" s="46"/>
      <c r="H91672" s="103"/>
      <c r="AD91672" s="99"/>
      <c r="AF91672" s="46"/>
      <c r="AM91672" s="121"/>
      <c r="AO91672" s="46"/>
    </row>
    <row r="91673" spans="1:41" s="60" customFormat="1" hidden="1" x14ac:dyDescent="0.35">
      <c r="A91673" s="46"/>
      <c r="H91673" s="103"/>
      <c r="AD91673" s="99"/>
      <c r="AF91673" s="46"/>
      <c r="AM91673" s="121"/>
      <c r="AO91673" s="46"/>
    </row>
    <row r="91674" spans="1:41" s="60" customFormat="1" hidden="1" x14ac:dyDescent="0.35">
      <c r="A91674" s="46"/>
      <c r="H91674" s="103"/>
      <c r="AD91674" s="99"/>
      <c r="AF91674" s="46"/>
      <c r="AM91674" s="121"/>
      <c r="AO91674" s="46"/>
    </row>
    <row r="91675" spans="1:41" s="60" customFormat="1" hidden="1" x14ac:dyDescent="0.35">
      <c r="A91675" s="46"/>
      <c r="H91675" s="103"/>
      <c r="AD91675" s="99"/>
      <c r="AF91675" s="46"/>
      <c r="AM91675" s="121"/>
      <c r="AO91675" s="46"/>
    </row>
    <row r="91676" spans="1:41" s="60" customFormat="1" hidden="1" x14ac:dyDescent="0.35">
      <c r="A91676" s="46"/>
      <c r="H91676" s="103"/>
      <c r="AD91676" s="99"/>
      <c r="AF91676" s="46"/>
      <c r="AM91676" s="121"/>
      <c r="AO91676" s="46"/>
    </row>
    <row r="91677" spans="1:41" s="60" customFormat="1" hidden="1" x14ac:dyDescent="0.35">
      <c r="A91677" s="46"/>
      <c r="H91677" s="103"/>
      <c r="AD91677" s="99"/>
      <c r="AF91677" s="46"/>
      <c r="AM91677" s="121"/>
      <c r="AO91677" s="46"/>
    </row>
    <row r="91678" spans="1:41" s="60" customFormat="1" hidden="1" x14ac:dyDescent="0.35">
      <c r="A91678" s="46"/>
      <c r="H91678" s="103"/>
      <c r="AD91678" s="99"/>
      <c r="AF91678" s="46"/>
      <c r="AM91678" s="121"/>
      <c r="AO91678" s="46"/>
    </row>
    <row r="91679" spans="1:41" s="60" customFormat="1" hidden="1" x14ac:dyDescent="0.35">
      <c r="A91679" s="46"/>
      <c r="H91679" s="103"/>
      <c r="AD91679" s="99"/>
      <c r="AF91679" s="46"/>
      <c r="AM91679" s="121"/>
      <c r="AO91679" s="46"/>
    </row>
    <row r="91680" spans="1:41" s="60" customFormat="1" hidden="1" x14ac:dyDescent="0.35">
      <c r="A91680" s="46"/>
      <c r="H91680" s="103"/>
      <c r="AD91680" s="99"/>
      <c r="AF91680" s="46"/>
      <c r="AM91680" s="121"/>
      <c r="AO91680" s="46"/>
    </row>
    <row r="91681" spans="1:41" s="60" customFormat="1" hidden="1" x14ac:dyDescent="0.35">
      <c r="A91681" s="46"/>
      <c r="H91681" s="103"/>
      <c r="AD91681" s="99"/>
      <c r="AF91681" s="46"/>
      <c r="AM91681" s="121"/>
      <c r="AO91681" s="46"/>
    </row>
    <row r="91682" spans="1:41" s="60" customFormat="1" hidden="1" x14ac:dyDescent="0.35">
      <c r="A91682" s="46"/>
      <c r="H91682" s="103"/>
      <c r="AD91682" s="99"/>
      <c r="AF91682" s="46"/>
      <c r="AM91682" s="121"/>
      <c r="AO91682" s="46"/>
    </row>
    <row r="91683" spans="1:41" s="60" customFormat="1" hidden="1" x14ac:dyDescent="0.35">
      <c r="A91683" s="46"/>
      <c r="H91683" s="103"/>
      <c r="AD91683" s="99"/>
      <c r="AF91683" s="46"/>
      <c r="AM91683" s="121"/>
      <c r="AO91683" s="46"/>
    </row>
    <row r="91684" spans="1:41" s="60" customFormat="1" hidden="1" x14ac:dyDescent="0.35">
      <c r="A91684" s="46"/>
      <c r="H91684" s="103"/>
      <c r="AD91684" s="99"/>
      <c r="AF91684" s="46"/>
      <c r="AM91684" s="121"/>
      <c r="AO91684" s="46"/>
    </row>
    <row r="91685" spans="1:41" s="60" customFormat="1" hidden="1" x14ac:dyDescent="0.35">
      <c r="A91685" s="46"/>
      <c r="H91685" s="103"/>
      <c r="AD91685" s="99"/>
      <c r="AF91685" s="46"/>
      <c r="AM91685" s="121"/>
      <c r="AO91685" s="46"/>
    </row>
    <row r="91686" spans="1:41" s="60" customFormat="1" hidden="1" x14ac:dyDescent="0.35">
      <c r="A91686" s="46"/>
      <c r="H91686" s="103"/>
      <c r="AD91686" s="99"/>
      <c r="AF91686" s="46"/>
      <c r="AM91686" s="121"/>
      <c r="AO91686" s="46"/>
    </row>
    <row r="91687" spans="1:41" s="60" customFormat="1" hidden="1" x14ac:dyDescent="0.35">
      <c r="A91687" s="46"/>
      <c r="H91687" s="103"/>
      <c r="AD91687" s="99"/>
      <c r="AF91687" s="46"/>
      <c r="AM91687" s="121"/>
      <c r="AO91687" s="46"/>
    </row>
    <row r="91688" spans="1:41" s="60" customFormat="1" hidden="1" x14ac:dyDescent="0.35">
      <c r="A91688" s="46"/>
      <c r="H91688" s="103"/>
      <c r="AD91688" s="99"/>
      <c r="AF91688" s="46"/>
      <c r="AM91688" s="121"/>
      <c r="AO91688" s="46"/>
    </row>
    <row r="91689" spans="1:41" s="60" customFormat="1" hidden="1" x14ac:dyDescent="0.35">
      <c r="A91689" s="46"/>
      <c r="H91689" s="103"/>
      <c r="AD91689" s="99"/>
      <c r="AF91689" s="46"/>
      <c r="AM91689" s="121"/>
      <c r="AO91689" s="46"/>
    </row>
    <row r="91690" spans="1:41" s="60" customFormat="1" hidden="1" x14ac:dyDescent="0.35">
      <c r="A91690" s="46"/>
      <c r="H91690" s="103"/>
      <c r="AD91690" s="99"/>
      <c r="AF91690" s="46"/>
      <c r="AM91690" s="121"/>
      <c r="AO91690" s="46"/>
    </row>
    <row r="91691" spans="1:41" s="60" customFormat="1" hidden="1" x14ac:dyDescent="0.35">
      <c r="A91691" s="46"/>
      <c r="H91691" s="103"/>
      <c r="AD91691" s="99"/>
      <c r="AF91691" s="46"/>
      <c r="AM91691" s="121"/>
      <c r="AO91691" s="46"/>
    </row>
    <row r="91692" spans="1:41" s="60" customFormat="1" hidden="1" x14ac:dyDescent="0.35">
      <c r="A91692" s="46"/>
      <c r="H91692" s="103"/>
      <c r="AD91692" s="99"/>
      <c r="AF91692" s="46"/>
      <c r="AM91692" s="121"/>
      <c r="AO91692" s="46"/>
    </row>
    <row r="91693" spans="1:41" s="60" customFormat="1" hidden="1" x14ac:dyDescent="0.35">
      <c r="A91693" s="46"/>
      <c r="H91693" s="103"/>
      <c r="AD91693" s="99"/>
      <c r="AF91693" s="46"/>
      <c r="AM91693" s="121"/>
      <c r="AO91693" s="46"/>
    </row>
    <row r="91694" spans="1:41" s="60" customFormat="1" hidden="1" x14ac:dyDescent="0.35">
      <c r="A91694" s="46"/>
      <c r="H91694" s="103"/>
      <c r="AD91694" s="99"/>
      <c r="AF91694" s="46"/>
      <c r="AM91694" s="121"/>
      <c r="AO91694" s="46"/>
    </row>
    <row r="91695" spans="1:41" s="60" customFormat="1" hidden="1" x14ac:dyDescent="0.35">
      <c r="A91695" s="46"/>
      <c r="H91695" s="103"/>
      <c r="AD91695" s="99"/>
      <c r="AF91695" s="46"/>
      <c r="AM91695" s="121"/>
      <c r="AO91695" s="46"/>
    </row>
    <row r="91696" spans="1:41" s="60" customFormat="1" hidden="1" x14ac:dyDescent="0.35">
      <c r="A91696" s="46"/>
      <c r="H91696" s="103"/>
      <c r="AD91696" s="99"/>
      <c r="AF91696" s="46"/>
      <c r="AM91696" s="121"/>
      <c r="AO91696" s="46"/>
    </row>
    <row r="91697" spans="1:41" s="60" customFormat="1" hidden="1" x14ac:dyDescent="0.35">
      <c r="A91697" s="46"/>
      <c r="H91697" s="103"/>
      <c r="AD91697" s="99"/>
      <c r="AF91697" s="46"/>
      <c r="AM91697" s="121"/>
      <c r="AO91697" s="46"/>
    </row>
    <row r="91698" spans="1:41" s="60" customFormat="1" hidden="1" x14ac:dyDescent="0.35">
      <c r="A91698" s="46"/>
      <c r="H91698" s="103"/>
      <c r="AD91698" s="99"/>
      <c r="AF91698" s="46"/>
      <c r="AM91698" s="121"/>
      <c r="AO91698" s="46"/>
    </row>
    <row r="91699" spans="1:41" s="60" customFormat="1" hidden="1" x14ac:dyDescent="0.35">
      <c r="A91699" s="46"/>
      <c r="H91699" s="103"/>
      <c r="AD91699" s="99"/>
      <c r="AF91699" s="46"/>
      <c r="AM91699" s="121"/>
      <c r="AO91699" s="46"/>
    </row>
    <row r="91700" spans="1:41" s="60" customFormat="1" hidden="1" x14ac:dyDescent="0.35">
      <c r="A91700" s="46"/>
      <c r="H91700" s="103"/>
      <c r="AD91700" s="99"/>
      <c r="AF91700" s="46"/>
      <c r="AM91700" s="121"/>
      <c r="AO91700" s="46"/>
    </row>
    <row r="91701" spans="1:41" s="60" customFormat="1" hidden="1" x14ac:dyDescent="0.35">
      <c r="A91701" s="46"/>
      <c r="H91701" s="103"/>
      <c r="AD91701" s="99"/>
      <c r="AF91701" s="46"/>
      <c r="AM91701" s="121"/>
      <c r="AO91701" s="46"/>
    </row>
    <row r="91702" spans="1:41" s="60" customFormat="1" hidden="1" x14ac:dyDescent="0.35">
      <c r="A91702" s="46"/>
      <c r="H91702" s="103"/>
      <c r="AD91702" s="99"/>
      <c r="AF91702" s="46"/>
      <c r="AM91702" s="121"/>
      <c r="AO91702" s="46"/>
    </row>
    <row r="91703" spans="1:41" s="60" customFormat="1" hidden="1" x14ac:dyDescent="0.35">
      <c r="A91703" s="46"/>
      <c r="H91703" s="103"/>
      <c r="AD91703" s="99"/>
      <c r="AF91703" s="46"/>
      <c r="AM91703" s="121"/>
      <c r="AO91703" s="46"/>
    </row>
    <row r="91704" spans="1:41" s="60" customFormat="1" hidden="1" x14ac:dyDescent="0.35">
      <c r="A91704" s="46"/>
      <c r="H91704" s="103"/>
      <c r="AD91704" s="99"/>
      <c r="AF91704" s="46"/>
      <c r="AM91704" s="121"/>
      <c r="AO91704" s="46"/>
    </row>
    <row r="91705" spans="1:41" s="60" customFormat="1" hidden="1" x14ac:dyDescent="0.35">
      <c r="A91705" s="46"/>
      <c r="H91705" s="103"/>
      <c r="AD91705" s="99"/>
      <c r="AF91705" s="46"/>
      <c r="AM91705" s="121"/>
      <c r="AO91705" s="46"/>
    </row>
    <row r="91706" spans="1:41" s="60" customFormat="1" hidden="1" x14ac:dyDescent="0.35">
      <c r="A91706" s="46"/>
      <c r="H91706" s="103"/>
      <c r="AD91706" s="99"/>
      <c r="AF91706" s="46"/>
      <c r="AM91706" s="121"/>
      <c r="AO91706" s="46"/>
    </row>
    <row r="91707" spans="1:41" s="60" customFormat="1" hidden="1" x14ac:dyDescent="0.35">
      <c r="A91707" s="46"/>
      <c r="H91707" s="103"/>
      <c r="AD91707" s="99"/>
      <c r="AF91707" s="46"/>
      <c r="AM91707" s="121"/>
      <c r="AO91707" s="46"/>
    </row>
    <row r="91708" spans="1:41" s="60" customFormat="1" hidden="1" x14ac:dyDescent="0.35">
      <c r="A91708" s="46"/>
      <c r="H91708" s="103"/>
      <c r="AD91708" s="99"/>
      <c r="AF91708" s="46"/>
      <c r="AM91708" s="121"/>
      <c r="AO91708" s="46"/>
    </row>
    <row r="91709" spans="1:41" s="60" customFormat="1" hidden="1" x14ac:dyDescent="0.35">
      <c r="A91709" s="46"/>
      <c r="H91709" s="103"/>
      <c r="AD91709" s="99"/>
      <c r="AF91709" s="46"/>
      <c r="AM91709" s="121"/>
      <c r="AO91709" s="46"/>
    </row>
    <row r="91710" spans="1:41" s="60" customFormat="1" hidden="1" x14ac:dyDescent="0.35">
      <c r="A91710" s="46"/>
      <c r="H91710" s="103"/>
      <c r="AD91710" s="99"/>
      <c r="AF91710" s="46"/>
      <c r="AM91710" s="121"/>
      <c r="AO91710" s="46"/>
    </row>
    <row r="91711" spans="1:41" s="60" customFormat="1" hidden="1" x14ac:dyDescent="0.35">
      <c r="A91711" s="46"/>
      <c r="H91711" s="103"/>
      <c r="AD91711" s="99"/>
      <c r="AF91711" s="46"/>
      <c r="AM91711" s="121"/>
      <c r="AO91711" s="46"/>
    </row>
    <row r="91712" spans="1:41" s="60" customFormat="1" hidden="1" x14ac:dyDescent="0.35">
      <c r="A91712" s="46"/>
      <c r="H91712" s="103"/>
      <c r="AD91712" s="99"/>
      <c r="AF91712" s="46"/>
      <c r="AM91712" s="121"/>
      <c r="AO91712" s="46"/>
    </row>
    <row r="91713" spans="1:41" s="60" customFormat="1" hidden="1" x14ac:dyDescent="0.35">
      <c r="A91713" s="46"/>
      <c r="H91713" s="103"/>
      <c r="AD91713" s="99"/>
      <c r="AF91713" s="46"/>
      <c r="AM91713" s="121"/>
      <c r="AO91713" s="46"/>
    </row>
    <row r="91714" spans="1:41" s="60" customFormat="1" hidden="1" x14ac:dyDescent="0.35">
      <c r="A91714" s="46"/>
      <c r="H91714" s="103"/>
      <c r="AD91714" s="99"/>
      <c r="AF91714" s="46"/>
      <c r="AM91714" s="121"/>
      <c r="AO91714" s="46"/>
    </row>
    <row r="91715" spans="1:41" s="60" customFormat="1" hidden="1" x14ac:dyDescent="0.35">
      <c r="A91715" s="46"/>
      <c r="H91715" s="103"/>
      <c r="AD91715" s="99"/>
      <c r="AF91715" s="46"/>
      <c r="AM91715" s="121"/>
      <c r="AO91715" s="46"/>
    </row>
    <row r="91716" spans="1:41" s="60" customFormat="1" hidden="1" x14ac:dyDescent="0.35">
      <c r="A91716" s="46"/>
      <c r="H91716" s="103"/>
      <c r="AD91716" s="99"/>
      <c r="AF91716" s="46"/>
      <c r="AM91716" s="121"/>
      <c r="AO91716" s="46"/>
    </row>
    <row r="91717" spans="1:41" s="60" customFormat="1" hidden="1" x14ac:dyDescent="0.35">
      <c r="A91717" s="46"/>
      <c r="H91717" s="103"/>
      <c r="AD91717" s="99"/>
      <c r="AF91717" s="46"/>
      <c r="AM91717" s="121"/>
      <c r="AO91717" s="46"/>
    </row>
    <row r="91718" spans="1:41" s="60" customFormat="1" hidden="1" x14ac:dyDescent="0.35">
      <c r="A91718" s="46"/>
      <c r="H91718" s="103"/>
      <c r="AD91718" s="99"/>
      <c r="AF91718" s="46"/>
      <c r="AM91718" s="121"/>
      <c r="AO91718" s="46"/>
    </row>
    <row r="91719" spans="1:41" s="60" customFormat="1" hidden="1" x14ac:dyDescent="0.35">
      <c r="A91719" s="46"/>
      <c r="H91719" s="103"/>
      <c r="AD91719" s="99"/>
      <c r="AF91719" s="46"/>
      <c r="AM91719" s="121"/>
      <c r="AO91719" s="46"/>
    </row>
    <row r="91720" spans="1:41" s="60" customFormat="1" hidden="1" x14ac:dyDescent="0.35">
      <c r="A91720" s="46"/>
      <c r="H91720" s="103"/>
      <c r="AD91720" s="99"/>
      <c r="AF91720" s="46"/>
      <c r="AM91720" s="121"/>
      <c r="AO91720" s="46"/>
    </row>
    <row r="91721" spans="1:41" s="60" customFormat="1" hidden="1" x14ac:dyDescent="0.35">
      <c r="A91721" s="46"/>
      <c r="H91721" s="103"/>
      <c r="AD91721" s="99"/>
      <c r="AF91721" s="46"/>
      <c r="AM91721" s="121"/>
      <c r="AO91721" s="46"/>
    </row>
    <row r="91722" spans="1:41" s="60" customFormat="1" hidden="1" x14ac:dyDescent="0.35">
      <c r="A91722" s="46"/>
      <c r="H91722" s="103"/>
      <c r="AD91722" s="99"/>
      <c r="AF91722" s="46"/>
      <c r="AM91722" s="121"/>
      <c r="AO91722" s="46"/>
    </row>
    <row r="91723" spans="1:41" s="60" customFormat="1" hidden="1" x14ac:dyDescent="0.35">
      <c r="A91723" s="46"/>
      <c r="H91723" s="103"/>
      <c r="AD91723" s="99"/>
      <c r="AF91723" s="46"/>
      <c r="AM91723" s="121"/>
      <c r="AO91723" s="46"/>
    </row>
    <row r="91724" spans="1:41" s="60" customFormat="1" hidden="1" x14ac:dyDescent="0.35">
      <c r="A91724" s="46"/>
      <c r="H91724" s="103"/>
      <c r="AD91724" s="99"/>
      <c r="AF91724" s="46"/>
      <c r="AM91724" s="121"/>
      <c r="AO91724" s="46"/>
    </row>
    <row r="91725" spans="1:41" s="60" customFormat="1" hidden="1" x14ac:dyDescent="0.35">
      <c r="A91725" s="46"/>
      <c r="H91725" s="103"/>
      <c r="AD91725" s="99"/>
      <c r="AF91725" s="46"/>
      <c r="AM91725" s="121"/>
      <c r="AO91725" s="46"/>
    </row>
    <row r="91726" spans="1:41" s="60" customFormat="1" hidden="1" x14ac:dyDescent="0.35">
      <c r="A91726" s="46"/>
      <c r="H91726" s="103"/>
      <c r="AD91726" s="99"/>
      <c r="AF91726" s="46"/>
      <c r="AM91726" s="121"/>
      <c r="AO91726" s="46"/>
    </row>
    <row r="91727" spans="1:41" s="60" customFormat="1" hidden="1" x14ac:dyDescent="0.35">
      <c r="A91727" s="46"/>
      <c r="H91727" s="103"/>
      <c r="AD91727" s="99"/>
      <c r="AF91727" s="46"/>
      <c r="AM91727" s="121"/>
      <c r="AO91727" s="46"/>
    </row>
    <row r="91728" spans="1:41" s="60" customFormat="1" hidden="1" x14ac:dyDescent="0.35">
      <c r="A91728" s="46"/>
      <c r="H91728" s="103"/>
      <c r="AD91728" s="99"/>
      <c r="AF91728" s="46"/>
      <c r="AM91728" s="121"/>
      <c r="AO91728" s="46"/>
    </row>
    <row r="91729" spans="1:41" s="60" customFormat="1" hidden="1" x14ac:dyDescent="0.35">
      <c r="A91729" s="46"/>
      <c r="H91729" s="103"/>
      <c r="AD91729" s="99"/>
      <c r="AF91729" s="46"/>
      <c r="AM91729" s="121"/>
      <c r="AO91729" s="46"/>
    </row>
    <row r="91730" spans="1:41" s="60" customFormat="1" hidden="1" x14ac:dyDescent="0.35">
      <c r="A91730" s="46"/>
      <c r="H91730" s="103"/>
      <c r="AD91730" s="99"/>
      <c r="AF91730" s="46"/>
      <c r="AM91730" s="121"/>
      <c r="AO91730" s="46"/>
    </row>
    <row r="91731" spans="1:41" s="60" customFormat="1" hidden="1" x14ac:dyDescent="0.35">
      <c r="A91731" s="46"/>
      <c r="H91731" s="103"/>
      <c r="AD91731" s="99"/>
      <c r="AF91731" s="46"/>
      <c r="AM91731" s="121"/>
      <c r="AO91731" s="46"/>
    </row>
    <row r="91732" spans="1:41" s="60" customFormat="1" hidden="1" x14ac:dyDescent="0.35">
      <c r="A91732" s="46"/>
      <c r="H91732" s="103"/>
      <c r="AD91732" s="99"/>
      <c r="AF91732" s="46"/>
      <c r="AM91732" s="121"/>
      <c r="AO91732" s="46"/>
    </row>
    <row r="91733" spans="1:41" s="60" customFormat="1" hidden="1" x14ac:dyDescent="0.35">
      <c r="A91733" s="46"/>
      <c r="H91733" s="103"/>
      <c r="AD91733" s="99"/>
      <c r="AF91733" s="46"/>
      <c r="AM91733" s="121"/>
      <c r="AO91733" s="46"/>
    </row>
    <row r="91734" spans="1:41" s="60" customFormat="1" hidden="1" x14ac:dyDescent="0.35">
      <c r="A91734" s="46"/>
      <c r="H91734" s="103"/>
      <c r="AD91734" s="99"/>
      <c r="AF91734" s="46"/>
      <c r="AM91734" s="121"/>
      <c r="AO91734" s="46"/>
    </row>
    <row r="91735" spans="1:41" s="60" customFormat="1" hidden="1" x14ac:dyDescent="0.35">
      <c r="A91735" s="46"/>
      <c r="H91735" s="103"/>
      <c r="AD91735" s="99"/>
      <c r="AF91735" s="46"/>
      <c r="AM91735" s="121"/>
      <c r="AO91735" s="46"/>
    </row>
    <row r="91736" spans="1:41" s="60" customFormat="1" hidden="1" x14ac:dyDescent="0.35">
      <c r="A91736" s="46"/>
      <c r="H91736" s="103"/>
      <c r="AD91736" s="99"/>
      <c r="AF91736" s="46"/>
      <c r="AM91736" s="121"/>
      <c r="AO91736" s="46"/>
    </row>
    <row r="91737" spans="1:41" s="60" customFormat="1" hidden="1" x14ac:dyDescent="0.35">
      <c r="A91737" s="46"/>
      <c r="H91737" s="103"/>
      <c r="AD91737" s="99"/>
      <c r="AF91737" s="46"/>
      <c r="AM91737" s="121"/>
      <c r="AO91737" s="46"/>
    </row>
    <row r="91738" spans="1:41" s="60" customFormat="1" hidden="1" x14ac:dyDescent="0.35">
      <c r="A91738" s="46"/>
      <c r="H91738" s="103"/>
      <c r="AD91738" s="99"/>
      <c r="AF91738" s="46"/>
      <c r="AM91738" s="121"/>
      <c r="AO91738" s="46"/>
    </row>
    <row r="91739" spans="1:41" s="60" customFormat="1" hidden="1" x14ac:dyDescent="0.35">
      <c r="A91739" s="46"/>
      <c r="H91739" s="103"/>
      <c r="AD91739" s="99"/>
      <c r="AF91739" s="46"/>
      <c r="AM91739" s="121"/>
      <c r="AO91739" s="46"/>
    </row>
    <row r="91740" spans="1:41" s="60" customFormat="1" hidden="1" x14ac:dyDescent="0.35">
      <c r="A91740" s="46"/>
      <c r="H91740" s="103"/>
      <c r="AD91740" s="99"/>
      <c r="AF91740" s="46"/>
      <c r="AM91740" s="121"/>
      <c r="AO91740" s="46"/>
    </row>
    <row r="91741" spans="1:41" s="60" customFormat="1" hidden="1" x14ac:dyDescent="0.35">
      <c r="A91741" s="46"/>
      <c r="H91741" s="103"/>
      <c r="AD91741" s="99"/>
      <c r="AF91741" s="46"/>
      <c r="AM91741" s="121"/>
      <c r="AO91741" s="46"/>
    </row>
    <row r="91742" spans="1:41" s="60" customFormat="1" hidden="1" x14ac:dyDescent="0.35">
      <c r="A91742" s="46"/>
      <c r="H91742" s="103"/>
      <c r="AD91742" s="99"/>
      <c r="AF91742" s="46"/>
      <c r="AM91742" s="121"/>
      <c r="AO91742" s="46"/>
    </row>
    <row r="91743" spans="1:41" s="60" customFormat="1" hidden="1" x14ac:dyDescent="0.35">
      <c r="A91743" s="46"/>
      <c r="H91743" s="103"/>
      <c r="AD91743" s="99"/>
      <c r="AF91743" s="46"/>
      <c r="AM91743" s="121"/>
      <c r="AO91743" s="46"/>
    </row>
    <row r="91744" spans="1:41" s="60" customFormat="1" hidden="1" x14ac:dyDescent="0.35">
      <c r="A91744" s="46"/>
      <c r="H91744" s="103"/>
      <c r="AD91744" s="99"/>
      <c r="AF91744" s="46"/>
      <c r="AM91744" s="121"/>
      <c r="AO91744" s="46"/>
    </row>
    <row r="91745" spans="1:41" s="60" customFormat="1" hidden="1" x14ac:dyDescent="0.35">
      <c r="A91745" s="46"/>
      <c r="H91745" s="103"/>
      <c r="AD91745" s="99"/>
      <c r="AF91745" s="46"/>
      <c r="AM91745" s="121"/>
      <c r="AO91745" s="46"/>
    </row>
    <row r="91746" spans="1:41" s="60" customFormat="1" hidden="1" x14ac:dyDescent="0.35">
      <c r="A91746" s="46"/>
      <c r="H91746" s="103"/>
      <c r="AD91746" s="99"/>
      <c r="AF91746" s="46"/>
      <c r="AM91746" s="121"/>
      <c r="AO91746" s="46"/>
    </row>
    <row r="91747" spans="1:41" s="60" customFormat="1" hidden="1" x14ac:dyDescent="0.35">
      <c r="A91747" s="46"/>
      <c r="H91747" s="103"/>
      <c r="AD91747" s="99"/>
      <c r="AF91747" s="46"/>
      <c r="AM91747" s="121"/>
      <c r="AO91747" s="46"/>
    </row>
    <row r="91748" spans="1:41" s="60" customFormat="1" hidden="1" x14ac:dyDescent="0.35">
      <c r="A91748" s="46"/>
      <c r="H91748" s="103"/>
      <c r="AD91748" s="99"/>
      <c r="AF91748" s="46"/>
      <c r="AM91748" s="121"/>
      <c r="AO91748" s="46"/>
    </row>
    <row r="91749" spans="1:41" s="60" customFormat="1" hidden="1" x14ac:dyDescent="0.35">
      <c r="A91749" s="46"/>
      <c r="H91749" s="103"/>
      <c r="AD91749" s="99"/>
      <c r="AF91749" s="46"/>
      <c r="AM91749" s="121"/>
      <c r="AO91749" s="46"/>
    </row>
    <row r="91750" spans="1:41" s="60" customFormat="1" hidden="1" x14ac:dyDescent="0.35">
      <c r="A91750" s="46"/>
      <c r="H91750" s="103"/>
      <c r="AD91750" s="99"/>
      <c r="AF91750" s="46"/>
      <c r="AM91750" s="121"/>
      <c r="AO91750" s="46"/>
    </row>
    <row r="91751" spans="1:41" s="60" customFormat="1" hidden="1" x14ac:dyDescent="0.35">
      <c r="A91751" s="46"/>
      <c r="H91751" s="103"/>
      <c r="AD91751" s="99"/>
      <c r="AF91751" s="46"/>
      <c r="AM91751" s="121"/>
      <c r="AO91751" s="46"/>
    </row>
    <row r="91752" spans="1:41" s="60" customFormat="1" hidden="1" x14ac:dyDescent="0.35">
      <c r="A91752" s="46"/>
      <c r="H91752" s="103"/>
      <c r="AD91752" s="99"/>
      <c r="AF91752" s="46"/>
      <c r="AM91752" s="121"/>
      <c r="AO91752" s="46"/>
    </row>
    <row r="91753" spans="1:41" s="60" customFormat="1" hidden="1" x14ac:dyDescent="0.35">
      <c r="A91753" s="46"/>
      <c r="H91753" s="103"/>
      <c r="AD91753" s="99"/>
      <c r="AF91753" s="46"/>
      <c r="AM91753" s="121"/>
      <c r="AO91753" s="46"/>
    </row>
    <row r="91754" spans="1:41" s="60" customFormat="1" hidden="1" x14ac:dyDescent="0.35">
      <c r="A91754" s="46"/>
      <c r="H91754" s="103"/>
      <c r="AD91754" s="99"/>
      <c r="AF91754" s="46"/>
      <c r="AM91754" s="121"/>
      <c r="AO91754" s="46"/>
    </row>
    <row r="91755" spans="1:41" s="60" customFormat="1" hidden="1" x14ac:dyDescent="0.35">
      <c r="A91755" s="46"/>
      <c r="H91755" s="103"/>
      <c r="AD91755" s="99"/>
      <c r="AF91755" s="46"/>
      <c r="AM91755" s="121"/>
      <c r="AO91755" s="46"/>
    </row>
    <row r="91756" spans="1:41" s="60" customFormat="1" hidden="1" x14ac:dyDescent="0.35">
      <c r="A91756" s="46"/>
      <c r="H91756" s="103"/>
      <c r="AD91756" s="99"/>
      <c r="AF91756" s="46"/>
      <c r="AM91756" s="121"/>
      <c r="AO91756" s="46"/>
    </row>
    <row r="91757" spans="1:41" s="60" customFormat="1" hidden="1" x14ac:dyDescent="0.35">
      <c r="A91757" s="46"/>
      <c r="H91757" s="103"/>
      <c r="AD91757" s="99"/>
      <c r="AF91757" s="46"/>
      <c r="AM91757" s="121"/>
      <c r="AO91757" s="46"/>
    </row>
    <row r="91758" spans="1:41" s="60" customFormat="1" hidden="1" x14ac:dyDescent="0.35">
      <c r="A91758" s="46"/>
      <c r="H91758" s="103"/>
      <c r="AD91758" s="99"/>
      <c r="AF91758" s="46"/>
      <c r="AM91758" s="121"/>
      <c r="AO91758" s="46"/>
    </row>
    <row r="91759" spans="1:41" s="60" customFormat="1" hidden="1" x14ac:dyDescent="0.35">
      <c r="A91759" s="46"/>
      <c r="H91759" s="103"/>
      <c r="AD91759" s="99"/>
      <c r="AF91759" s="46"/>
      <c r="AM91759" s="121"/>
      <c r="AO91759" s="46"/>
    </row>
    <row r="91760" spans="1:41" s="60" customFormat="1" hidden="1" x14ac:dyDescent="0.35">
      <c r="A91760" s="46"/>
      <c r="H91760" s="103"/>
      <c r="AD91760" s="99"/>
      <c r="AF91760" s="46"/>
      <c r="AM91760" s="121"/>
      <c r="AO91760" s="46"/>
    </row>
    <row r="91761" spans="1:41" s="60" customFormat="1" hidden="1" x14ac:dyDescent="0.35">
      <c r="A91761" s="46"/>
      <c r="H91761" s="103"/>
      <c r="AD91761" s="99"/>
      <c r="AF91761" s="46"/>
      <c r="AM91761" s="121"/>
      <c r="AO91761" s="46"/>
    </row>
    <row r="91762" spans="1:41" s="60" customFormat="1" hidden="1" x14ac:dyDescent="0.35">
      <c r="A91762" s="46"/>
      <c r="H91762" s="103"/>
      <c r="AD91762" s="99"/>
      <c r="AF91762" s="46"/>
      <c r="AM91762" s="121"/>
      <c r="AO91762" s="46"/>
    </row>
    <row r="91763" spans="1:41" s="60" customFormat="1" hidden="1" x14ac:dyDescent="0.35">
      <c r="A91763" s="46"/>
      <c r="H91763" s="103"/>
      <c r="AD91763" s="99"/>
      <c r="AF91763" s="46"/>
      <c r="AM91763" s="121"/>
      <c r="AO91763" s="46"/>
    </row>
    <row r="91764" spans="1:41" s="60" customFormat="1" hidden="1" x14ac:dyDescent="0.35">
      <c r="A91764" s="46"/>
      <c r="H91764" s="103"/>
      <c r="AD91764" s="99"/>
      <c r="AF91764" s="46"/>
      <c r="AM91764" s="121"/>
      <c r="AO91764" s="46"/>
    </row>
    <row r="91765" spans="1:41" s="60" customFormat="1" hidden="1" x14ac:dyDescent="0.35">
      <c r="A91765" s="46"/>
      <c r="H91765" s="103"/>
      <c r="AD91765" s="99"/>
      <c r="AF91765" s="46"/>
      <c r="AM91765" s="121"/>
      <c r="AO91765" s="46"/>
    </row>
    <row r="91766" spans="1:41" s="60" customFormat="1" hidden="1" x14ac:dyDescent="0.35">
      <c r="A91766" s="46"/>
      <c r="H91766" s="103"/>
      <c r="AD91766" s="99"/>
      <c r="AF91766" s="46"/>
      <c r="AM91766" s="121"/>
      <c r="AO91766" s="46"/>
    </row>
    <row r="91767" spans="1:41" s="60" customFormat="1" hidden="1" x14ac:dyDescent="0.35">
      <c r="A91767" s="46"/>
      <c r="H91767" s="103"/>
      <c r="AD91767" s="99"/>
      <c r="AF91767" s="46"/>
      <c r="AM91767" s="121"/>
      <c r="AO91767" s="46"/>
    </row>
    <row r="91768" spans="1:41" s="60" customFormat="1" hidden="1" x14ac:dyDescent="0.35">
      <c r="A91768" s="46"/>
      <c r="H91768" s="103"/>
      <c r="AD91768" s="99"/>
      <c r="AF91768" s="46"/>
      <c r="AM91768" s="121"/>
      <c r="AO91768" s="46"/>
    </row>
    <row r="91769" spans="1:41" s="60" customFormat="1" hidden="1" x14ac:dyDescent="0.35">
      <c r="A91769" s="46"/>
      <c r="H91769" s="103"/>
      <c r="AD91769" s="99"/>
      <c r="AF91769" s="46"/>
      <c r="AM91769" s="121"/>
      <c r="AO91769" s="46"/>
    </row>
    <row r="91770" spans="1:41" s="60" customFormat="1" hidden="1" x14ac:dyDescent="0.35">
      <c r="A91770" s="46"/>
      <c r="H91770" s="103"/>
      <c r="AD91770" s="99"/>
      <c r="AF91770" s="46"/>
      <c r="AM91770" s="121"/>
      <c r="AO91770" s="46"/>
    </row>
    <row r="91771" spans="1:41" s="60" customFormat="1" hidden="1" x14ac:dyDescent="0.35">
      <c r="A91771" s="46"/>
      <c r="H91771" s="103"/>
      <c r="AD91771" s="99"/>
      <c r="AF91771" s="46"/>
      <c r="AM91771" s="121"/>
      <c r="AO91771" s="46"/>
    </row>
    <row r="91772" spans="1:41" s="60" customFormat="1" hidden="1" x14ac:dyDescent="0.35">
      <c r="A91772" s="46"/>
      <c r="H91772" s="103"/>
      <c r="AD91772" s="99"/>
      <c r="AF91772" s="46"/>
      <c r="AM91772" s="121"/>
      <c r="AO91772" s="46"/>
    </row>
    <row r="91773" spans="1:41" s="60" customFormat="1" hidden="1" x14ac:dyDescent="0.35">
      <c r="A91773" s="46"/>
      <c r="H91773" s="103"/>
      <c r="AD91773" s="99"/>
      <c r="AF91773" s="46"/>
      <c r="AM91773" s="121"/>
      <c r="AO91773" s="46"/>
    </row>
    <row r="91774" spans="1:41" s="60" customFormat="1" hidden="1" x14ac:dyDescent="0.35">
      <c r="A91774" s="46"/>
      <c r="H91774" s="103"/>
      <c r="AD91774" s="99"/>
      <c r="AF91774" s="46"/>
      <c r="AM91774" s="121"/>
      <c r="AO91774" s="46"/>
    </row>
    <row r="91775" spans="1:41" s="60" customFormat="1" hidden="1" x14ac:dyDescent="0.35">
      <c r="A91775" s="46"/>
      <c r="H91775" s="103"/>
      <c r="AD91775" s="99"/>
      <c r="AF91775" s="46"/>
      <c r="AM91775" s="121"/>
      <c r="AO91775" s="46"/>
    </row>
    <row r="91776" spans="1:41" s="60" customFormat="1" hidden="1" x14ac:dyDescent="0.35">
      <c r="A91776" s="46"/>
      <c r="H91776" s="103"/>
      <c r="AD91776" s="99"/>
      <c r="AF91776" s="46"/>
      <c r="AM91776" s="121"/>
      <c r="AO91776" s="46"/>
    </row>
    <row r="91777" spans="1:41" s="60" customFormat="1" hidden="1" x14ac:dyDescent="0.35">
      <c r="A91777" s="46"/>
      <c r="H91777" s="103"/>
      <c r="AD91777" s="99"/>
      <c r="AF91777" s="46"/>
      <c r="AM91777" s="121"/>
      <c r="AO91777" s="46"/>
    </row>
    <row r="91778" spans="1:41" s="60" customFormat="1" hidden="1" x14ac:dyDescent="0.35">
      <c r="A91778" s="46"/>
      <c r="H91778" s="103"/>
      <c r="AD91778" s="99"/>
      <c r="AF91778" s="46"/>
      <c r="AM91778" s="121"/>
      <c r="AO91778" s="46"/>
    </row>
    <row r="91779" spans="1:41" s="60" customFormat="1" hidden="1" x14ac:dyDescent="0.35">
      <c r="A91779" s="46"/>
      <c r="H91779" s="103"/>
      <c r="AD91779" s="99"/>
      <c r="AF91779" s="46"/>
      <c r="AM91779" s="121"/>
      <c r="AO91779" s="46"/>
    </row>
    <row r="91780" spans="1:41" s="60" customFormat="1" hidden="1" x14ac:dyDescent="0.35">
      <c r="A91780" s="46"/>
      <c r="H91780" s="103"/>
      <c r="AD91780" s="99"/>
      <c r="AF91780" s="46"/>
      <c r="AM91780" s="121"/>
      <c r="AO91780" s="46"/>
    </row>
    <row r="91781" spans="1:41" s="60" customFormat="1" hidden="1" x14ac:dyDescent="0.35">
      <c r="A91781" s="46"/>
      <c r="H91781" s="103"/>
      <c r="AD91781" s="99"/>
      <c r="AF91781" s="46"/>
      <c r="AM91781" s="121"/>
      <c r="AO91781" s="46"/>
    </row>
    <row r="91782" spans="1:41" s="60" customFormat="1" hidden="1" x14ac:dyDescent="0.35">
      <c r="A91782" s="46"/>
      <c r="H91782" s="103"/>
      <c r="AD91782" s="99"/>
      <c r="AF91782" s="46"/>
      <c r="AM91782" s="121"/>
      <c r="AO91782" s="46"/>
    </row>
    <row r="91783" spans="1:41" s="60" customFormat="1" hidden="1" x14ac:dyDescent="0.35">
      <c r="A91783" s="46"/>
      <c r="H91783" s="103"/>
      <c r="AD91783" s="99"/>
      <c r="AF91783" s="46"/>
      <c r="AM91783" s="121"/>
      <c r="AO91783" s="46"/>
    </row>
    <row r="91784" spans="1:41" s="60" customFormat="1" hidden="1" x14ac:dyDescent="0.35">
      <c r="A91784" s="46"/>
      <c r="H91784" s="103"/>
      <c r="AD91784" s="99"/>
      <c r="AF91784" s="46"/>
      <c r="AM91784" s="121"/>
      <c r="AO91784" s="46"/>
    </row>
    <row r="91785" spans="1:41" s="60" customFormat="1" hidden="1" x14ac:dyDescent="0.35">
      <c r="A91785" s="46"/>
      <c r="H91785" s="103"/>
      <c r="AD91785" s="99"/>
      <c r="AF91785" s="46"/>
      <c r="AM91785" s="121"/>
      <c r="AO91785" s="46"/>
    </row>
    <row r="91786" spans="1:41" s="60" customFormat="1" hidden="1" x14ac:dyDescent="0.35">
      <c r="A91786" s="46"/>
      <c r="H91786" s="103"/>
      <c r="AD91786" s="99"/>
      <c r="AF91786" s="46"/>
      <c r="AM91786" s="121"/>
      <c r="AO91786" s="46"/>
    </row>
    <row r="91787" spans="1:41" s="60" customFormat="1" hidden="1" x14ac:dyDescent="0.35">
      <c r="A91787" s="46"/>
      <c r="H91787" s="103"/>
      <c r="AD91787" s="99"/>
      <c r="AF91787" s="46"/>
      <c r="AM91787" s="121"/>
      <c r="AO91787" s="46"/>
    </row>
    <row r="91788" spans="1:41" s="60" customFormat="1" hidden="1" x14ac:dyDescent="0.35">
      <c r="A91788" s="46"/>
      <c r="H91788" s="103"/>
      <c r="AD91788" s="99"/>
      <c r="AF91788" s="46"/>
      <c r="AM91788" s="121"/>
      <c r="AO91788" s="46"/>
    </row>
    <row r="91789" spans="1:41" s="60" customFormat="1" hidden="1" x14ac:dyDescent="0.35">
      <c r="A91789" s="46"/>
      <c r="H91789" s="103"/>
      <c r="AD91789" s="99"/>
      <c r="AF91789" s="46"/>
      <c r="AM91789" s="121"/>
      <c r="AO91789" s="46"/>
    </row>
    <row r="91790" spans="1:41" s="60" customFormat="1" hidden="1" x14ac:dyDescent="0.35">
      <c r="A91790" s="46"/>
      <c r="H91790" s="103"/>
      <c r="AD91790" s="99"/>
      <c r="AF91790" s="46"/>
      <c r="AM91790" s="121"/>
      <c r="AO91790" s="46"/>
    </row>
    <row r="91791" spans="1:41" s="60" customFormat="1" hidden="1" x14ac:dyDescent="0.35">
      <c r="A91791" s="46"/>
      <c r="H91791" s="103"/>
      <c r="AD91791" s="99"/>
      <c r="AF91791" s="46"/>
      <c r="AM91791" s="121"/>
      <c r="AO91791" s="46"/>
    </row>
    <row r="91792" spans="1:41" s="60" customFormat="1" hidden="1" x14ac:dyDescent="0.35">
      <c r="A91792" s="46"/>
      <c r="H91792" s="103"/>
      <c r="AD91792" s="99"/>
      <c r="AF91792" s="46"/>
      <c r="AM91792" s="121"/>
      <c r="AO91792" s="46"/>
    </row>
    <row r="91793" spans="1:41" s="60" customFormat="1" hidden="1" x14ac:dyDescent="0.35">
      <c r="A91793" s="46"/>
      <c r="H91793" s="103"/>
      <c r="AD91793" s="99"/>
      <c r="AF91793" s="46"/>
      <c r="AM91793" s="121"/>
      <c r="AO91793" s="46"/>
    </row>
    <row r="91794" spans="1:41" s="60" customFormat="1" hidden="1" x14ac:dyDescent="0.35">
      <c r="A91794" s="46"/>
      <c r="H91794" s="103"/>
      <c r="AD91794" s="99"/>
      <c r="AF91794" s="46"/>
      <c r="AM91794" s="121"/>
      <c r="AO91794" s="46"/>
    </row>
    <row r="91795" spans="1:41" s="60" customFormat="1" hidden="1" x14ac:dyDescent="0.35">
      <c r="A91795" s="46"/>
      <c r="H91795" s="103"/>
      <c r="AD91795" s="99"/>
      <c r="AF91795" s="46"/>
      <c r="AM91795" s="121"/>
      <c r="AO91795" s="46"/>
    </row>
    <row r="91796" spans="1:41" s="60" customFormat="1" hidden="1" x14ac:dyDescent="0.35">
      <c r="A91796" s="46"/>
      <c r="H91796" s="103"/>
      <c r="AD91796" s="99"/>
      <c r="AF91796" s="46"/>
      <c r="AM91796" s="121"/>
      <c r="AO91796" s="46"/>
    </row>
    <row r="91797" spans="1:41" s="60" customFormat="1" hidden="1" x14ac:dyDescent="0.35">
      <c r="A91797" s="46"/>
      <c r="H91797" s="103"/>
      <c r="AD91797" s="99"/>
      <c r="AF91797" s="46"/>
      <c r="AM91797" s="121"/>
      <c r="AO91797" s="46"/>
    </row>
    <row r="91798" spans="1:41" s="60" customFormat="1" hidden="1" x14ac:dyDescent="0.35">
      <c r="A91798" s="46"/>
      <c r="H91798" s="103"/>
      <c r="AD91798" s="99"/>
      <c r="AF91798" s="46"/>
      <c r="AM91798" s="121"/>
      <c r="AO91798" s="46"/>
    </row>
    <row r="91799" spans="1:41" s="60" customFormat="1" hidden="1" x14ac:dyDescent="0.35">
      <c r="A91799" s="46"/>
      <c r="H91799" s="103"/>
      <c r="AD91799" s="99"/>
      <c r="AF91799" s="46"/>
      <c r="AM91799" s="121"/>
      <c r="AO91799" s="46"/>
    </row>
    <row r="91800" spans="1:41" s="60" customFormat="1" hidden="1" x14ac:dyDescent="0.35">
      <c r="A91800" s="46"/>
      <c r="H91800" s="103"/>
      <c r="AD91800" s="99"/>
      <c r="AF91800" s="46"/>
      <c r="AM91800" s="121"/>
      <c r="AO91800" s="46"/>
    </row>
    <row r="91801" spans="1:41" s="60" customFormat="1" hidden="1" x14ac:dyDescent="0.35">
      <c r="A91801" s="46"/>
      <c r="H91801" s="103"/>
      <c r="AD91801" s="99"/>
      <c r="AF91801" s="46"/>
      <c r="AM91801" s="121"/>
      <c r="AO91801" s="46"/>
    </row>
    <row r="91802" spans="1:41" s="60" customFormat="1" hidden="1" x14ac:dyDescent="0.35">
      <c r="A91802" s="46"/>
      <c r="H91802" s="103"/>
      <c r="AD91802" s="99"/>
      <c r="AF91802" s="46"/>
      <c r="AM91802" s="121"/>
      <c r="AO91802" s="46"/>
    </row>
    <row r="91803" spans="1:41" s="60" customFormat="1" hidden="1" x14ac:dyDescent="0.35">
      <c r="A91803" s="46"/>
      <c r="H91803" s="103"/>
      <c r="AD91803" s="99"/>
      <c r="AF91803" s="46"/>
      <c r="AM91803" s="121"/>
      <c r="AO91803" s="46"/>
    </row>
    <row r="91804" spans="1:41" s="60" customFormat="1" hidden="1" x14ac:dyDescent="0.35">
      <c r="A91804" s="46"/>
      <c r="H91804" s="103"/>
      <c r="AD91804" s="99"/>
      <c r="AF91804" s="46"/>
      <c r="AM91804" s="121"/>
      <c r="AO91804" s="46"/>
    </row>
    <row r="91805" spans="1:41" s="60" customFormat="1" hidden="1" x14ac:dyDescent="0.35">
      <c r="A91805" s="46"/>
      <c r="H91805" s="103"/>
      <c r="AD91805" s="99"/>
      <c r="AF91805" s="46"/>
      <c r="AM91805" s="121"/>
      <c r="AO91805" s="46"/>
    </row>
    <row r="91806" spans="1:41" s="60" customFormat="1" hidden="1" x14ac:dyDescent="0.35">
      <c r="A91806" s="46"/>
      <c r="H91806" s="103"/>
      <c r="AD91806" s="99"/>
      <c r="AF91806" s="46"/>
      <c r="AM91806" s="121"/>
      <c r="AO91806" s="46"/>
    </row>
    <row r="91807" spans="1:41" s="60" customFormat="1" hidden="1" x14ac:dyDescent="0.35">
      <c r="A91807" s="46"/>
      <c r="H91807" s="103"/>
      <c r="AD91807" s="99"/>
      <c r="AF91807" s="46"/>
      <c r="AM91807" s="121"/>
      <c r="AO91807" s="46"/>
    </row>
    <row r="91808" spans="1:41" s="60" customFormat="1" hidden="1" x14ac:dyDescent="0.35">
      <c r="A91808" s="46"/>
      <c r="H91808" s="103"/>
      <c r="AD91808" s="99"/>
      <c r="AF91808" s="46"/>
      <c r="AM91808" s="121"/>
      <c r="AO91808" s="46"/>
    </row>
    <row r="91809" spans="1:41" s="60" customFormat="1" hidden="1" x14ac:dyDescent="0.35">
      <c r="A91809" s="46"/>
      <c r="H91809" s="103"/>
      <c r="AD91809" s="99"/>
      <c r="AF91809" s="46"/>
      <c r="AM91809" s="121"/>
      <c r="AO91809" s="46"/>
    </row>
    <row r="91810" spans="1:41" s="60" customFormat="1" hidden="1" x14ac:dyDescent="0.35">
      <c r="A91810" s="46"/>
      <c r="H91810" s="103"/>
      <c r="AD91810" s="99"/>
      <c r="AF91810" s="46"/>
      <c r="AM91810" s="121"/>
      <c r="AO91810" s="46"/>
    </row>
    <row r="91811" spans="1:41" s="60" customFormat="1" hidden="1" x14ac:dyDescent="0.35">
      <c r="A91811" s="46"/>
      <c r="H91811" s="103"/>
      <c r="AD91811" s="99"/>
      <c r="AF91811" s="46"/>
      <c r="AM91811" s="121"/>
      <c r="AO91811" s="46"/>
    </row>
    <row r="91812" spans="1:41" s="60" customFormat="1" hidden="1" x14ac:dyDescent="0.35">
      <c r="A91812" s="46"/>
      <c r="H91812" s="103"/>
      <c r="AD91812" s="99"/>
      <c r="AF91812" s="46"/>
      <c r="AM91812" s="121"/>
      <c r="AO91812" s="46"/>
    </row>
    <row r="91813" spans="1:41" s="60" customFormat="1" hidden="1" x14ac:dyDescent="0.35">
      <c r="A91813" s="46"/>
      <c r="H91813" s="103"/>
      <c r="AD91813" s="99"/>
      <c r="AF91813" s="46"/>
      <c r="AM91813" s="121"/>
      <c r="AO91813" s="46"/>
    </row>
    <row r="91814" spans="1:41" s="60" customFormat="1" hidden="1" x14ac:dyDescent="0.35">
      <c r="A91814" s="46"/>
      <c r="H91814" s="103"/>
      <c r="AD91814" s="99"/>
      <c r="AF91814" s="46"/>
      <c r="AM91814" s="121"/>
      <c r="AO91814" s="46"/>
    </row>
    <row r="91815" spans="1:41" s="60" customFormat="1" hidden="1" x14ac:dyDescent="0.35">
      <c r="A91815" s="46"/>
      <c r="H91815" s="103"/>
      <c r="AD91815" s="99"/>
      <c r="AF91815" s="46"/>
      <c r="AM91815" s="121"/>
      <c r="AO91815" s="46"/>
    </row>
    <row r="91816" spans="1:41" s="60" customFormat="1" hidden="1" x14ac:dyDescent="0.35">
      <c r="A91816" s="46"/>
      <c r="H91816" s="103"/>
      <c r="AD91816" s="99"/>
      <c r="AF91816" s="46"/>
      <c r="AM91816" s="121"/>
      <c r="AO91816" s="46"/>
    </row>
    <row r="91817" spans="1:41" s="60" customFormat="1" hidden="1" x14ac:dyDescent="0.35">
      <c r="A91817" s="46"/>
      <c r="H91817" s="103"/>
      <c r="AD91817" s="99"/>
      <c r="AF91817" s="46"/>
      <c r="AM91817" s="121"/>
      <c r="AO91817" s="46"/>
    </row>
    <row r="91818" spans="1:41" s="60" customFormat="1" hidden="1" x14ac:dyDescent="0.35">
      <c r="A91818" s="46"/>
      <c r="H91818" s="103"/>
      <c r="AD91818" s="99"/>
      <c r="AF91818" s="46"/>
      <c r="AM91818" s="121"/>
      <c r="AO91818" s="46"/>
    </row>
    <row r="91819" spans="1:41" s="60" customFormat="1" hidden="1" x14ac:dyDescent="0.35">
      <c r="A91819" s="46"/>
      <c r="H91819" s="103"/>
      <c r="AD91819" s="99"/>
      <c r="AF91819" s="46"/>
      <c r="AM91819" s="121"/>
      <c r="AO91819" s="46"/>
    </row>
    <row r="91820" spans="1:41" s="60" customFormat="1" hidden="1" x14ac:dyDescent="0.35">
      <c r="A91820" s="46"/>
      <c r="H91820" s="103"/>
      <c r="AD91820" s="99"/>
      <c r="AF91820" s="46"/>
      <c r="AM91820" s="121"/>
      <c r="AO91820" s="46"/>
    </row>
    <row r="91821" spans="1:41" s="60" customFormat="1" hidden="1" x14ac:dyDescent="0.35">
      <c r="A91821" s="46"/>
      <c r="H91821" s="103"/>
      <c r="AD91821" s="99"/>
      <c r="AF91821" s="46"/>
      <c r="AM91821" s="121"/>
      <c r="AO91821" s="46"/>
    </row>
    <row r="91822" spans="1:41" s="60" customFormat="1" hidden="1" x14ac:dyDescent="0.35">
      <c r="A91822" s="46"/>
      <c r="H91822" s="103"/>
      <c r="AD91822" s="99"/>
      <c r="AF91822" s="46"/>
      <c r="AM91822" s="121"/>
      <c r="AO91822" s="46"/>
    </row>
    <row r="91823" spans="1:41" s="60" customFormat="1" hidden="1" x14ac:dyDescent="0.35">
      <c r="A91823" s="46"/>
      <c r="H91823" s="103"/>
      <c r="AD91823" s="99"/>
      <c r="AF91823" s="46"/>
      <c r="AM91823" s="121"/>
      <c r="AO91823" s="46"/>
    </row>
    <row r="91824" spans="1:41" s="60" customFormat="1" hidden="1" x14ac:dyDescent="0.35">
      <c r="A91824" s="46"/>
      <c r="H91824" s="103"/>
      <c r="AD91824" s="99"/>
      <c r="AF91824" s="46"/>
      <c r="AM91824" s="121"/>
      <c r="AO91824" s="46"/>
    </row>
    <row r="91825" spans="1:41" s="60" customFormat="1" hidden="1" x14ac:dyDescent="0.35">
      <c r="A91825" s="46"/>
      <c r="H91825" s="103"/>
      <c r="AD91825" s="99"/>
      <c r="AF91825" s="46"/>
      <c r="AM91825" s="121"/>
      <c r="AO91825" s="46"/>
    </row>
    <row r="91826" spans="1:41" s="60" customFormat="1" hidden="1" x14ac:dyDescent="0.35">
      <c r="A91826" s="46"/>
      <c r="H91826" s="103"/>
      <c r="AD91826" s="99"/>
      <c r="AF91826" s="46"/>
      <c r="AM91826" s="121"/>
      <c r="AO91826" s="46"/>
    </row>
    <row r="91827" spans="1:41" s="60" customFormat="1" hidden="1" x14ac:dyDescent="0.35">
      <c r="A91827" s="46"/>
      <c r="H91827" s="103"/>
      <c r="AD91827" s="99"/>
      <c r="AF91827" s="46"/>
      <c r="AM91827" s="121"/>
      <c r="AO91827" s="46"/>
    </row>
    <row r="91828" spans="1:41" s="60" customFormat="1" hidden="1" x14ac:dyDescent="0.35">
      <c r="A91828" s="46"/>
      <c r="H91828" s="103"/>
      <c r="AD91828" s="99"/>
      <c r="AF91828" s="46"/>
      <c r="AM91828" s="121"/>
      <c r="AO91828" s="46"/>
    </row>
    <row r="91829" spans="1:41" s="60" customFormat="1" hidden="1" x14ac:dyDescent="0.35">
      <c r="A91829" s="46"/>
      <c r="H91829" s="103"/>
      <c r="AD91829" s="99"/>
      <c r="AF91829" s="46"/>
      <c r="AM91829" s="121"/>
      <c r="AO91829" s="46"/>
    </row>
    <row r="91830" spans="1:41" s="60" customFormat="1" hidden="1" x14ac:dyDescent="0.35">
      <c r="A91830" s="46"/>
      <c r="H91830" s="103"/>
      <c r="AD91830" s="99"/>
      <c r="AF91830" s="46"/>
      <c r="AM91830" s="121"/>
      <c r="AO91830" s="46"/>
    </row>
    <row r="91831" spans="1:41" s="60" customFormat="1" hidden="1" x14ac:dyDescent="0.35">
      <c r="A91831" s="46"/>
      <c r="H91831" s="103"/>
      <c r="AD91831" s="99"/>
      <c r="AF91831" s="46"/>
      <c r="AM91831" s="121"/>
      <c r="AO91831" s="46"/>
    </row>
    <row r="91832" spans="1:41" s="60" customFormat="1" hidden="1" x14ac:dyDescent="0.35">
      <c r="A91832" s="46"/>
      <c r="H91832" s="103"/>
      <c r="AD91832" s="99"/>
      <c r="AF91832" s="46"/>
      <c r="AM91832" s="121"/>
      <c r="AO91832" s="46"/>
    </row>
    <row r="91833" spans="1:41" s="60" customFormat="1" hidden="1" x14ac:dyDescent="0.35">
      <c r="A91833" s="46"/>
      <c r="H91833" s="103"/>
      <c r="AD91833" s="99"/>
      <c r="AF91833" s="46"/>
      <c r="AM91833" s="121"/>
      <c r="AO91833" s="46"/>
    </row>
    <row r="91834" spans="1:41" s="60" customFormat="1" hidden="1" x14ac:dyDescent="0.35">
      <c r="A91834" s="46"/>
      <c r="H91834" s="103"/>
      <c r="AD91834" s="99"/>
      <c r="AF91834" s="46"/>
      <c r="AM91834" s="121"/>
      <c r="AO91834" s="46"/>
    </row>
    <row r="91835" spans="1:41" s="60" customFormat="1" hidden="1" x14ac:dyDescent="0.35">
      <c r="A91835" s="46"/>
      <c r="H91835" s="103"/>
      <c r="AD91835" s="99"/>
      <c r="AF91835" s="46"/>
      <c r="AM91835" s="121"/>
      <c r="AO91835" s="46"/>
    </row>
    <row r="91836" spans="1:41" s="60" customFormat="1" hidden="1" x14ac:dyDescent="0.35">
      <c r="A91836" s="46"/>
      <c r="H91836" s="103"/>
      <c r="AD91836" s="99"/>
      <c r="AF91836" s="46"/>
      <c r="AM91836" s="121"/>
      <c r="AO91836" s="46"/>
    </row>
    <row r="91837" spans="1:41" s="60" customFormat="1" hidden="1" x14ac:dyDescent="0.35">
      <c r="A91837" s="46"/>
      <c r="H91837" s="103"/>
      <c r="AD91837" s="99"/>
      <c r="AF91837" s="46"/>
      <c r="AM91837" s="121"/>
      <c r="AO91837" s="46"/>
    </row>
    <row r="91838" spans="1:41" s="60" customFormat="1" hidden="1" x14ac:dyDescent="0.35">
      <c r="A91838" s="46"/>
      <c r="H91838" s="103"/>
      <c r="AD91838" s="99"/>
      <c r="AF91838" s="46"/>
      <c r="AM91838" s="121"/>
      <c r="AO91838" s="46"/>
    </row>
    <row r="91839" spans="1:41" s="60" customFormat="1" hidden="1" x14ac:dyDescent="0.35">
      <c r="A91839" s="46"/>
      <c r="H91839" s="103"/>
      <c r="AD91839" s="99"/>
      <c r="AF91839" s="46"/>
      <c r="AM91839" s="121"/>
      <c r="AO91839" s="46"/>
    </row>
    <row r="91840" spans="1:41" s="60" customFormat="1" hidden="1" x14ac:dyDescent="0.35">
      <c r="A91840" s="46"/>
      <c r="H91840" s="103"/>
      <c r="AD91840" s="99"/>
      <c r="AF91840" s="46"/>
      <c r="AM91840" s="121"/>
      <c r="AO91840" s="46"/>
    </row>
    <row r="91841" spans="1:41" s="60" customFormat="1" hidden="1" x14ac:dyDescent="0.35">
      <c r="A91841" s="46"/>
      <c r="H91841" s="103"/>
      <c r="AD91841" s="99"/>
      <c r="AF91841" s="46"/>
      <c r="AM91841" s="121"/>
      <c r="AO91841" s="46"/>
    </row>
    <row r="91842" spans="1:41" s="60" customFormat="1" hidden="1" x14ac:dyDescent="0.35">
      <c r="A91842" s="46"/>
      <c r="H91842" s="103"/>
      <c r="AD91842" s="99"/>
      <c r="AF91842" s="46"/>
      <c r="AM91842" s="121"/>
      <c r="AO91842" s="46"/>
    </row>
    <row r="91843" spans="1:41" s="60" customFormat="1" hidden="1" x14ac:dyDescent="0.35">
      <c r="A91843" s="46"/>
      <c r="H91843" s="103"/>
      <c r="AD91843" s="99"/>
      <c r="AF91843" s="46"/>
      <c r="AM91843" s="121"/>
      <c r="AO91843" s="46"/>
    </row>
    <row r="91844" spans="1:41" s="60" customFormat="1" hidden="1" x14ac:dyDescent="0.35">
      <c r="A91844" s="46"/>
      <c r="H91844" s="103"/>
      <c r="AD91844" s="99"/>
      <c r="AF91844" s="46"/>
      <c r="AM91844" s="121"/>
      <c r="AO91844" s="46"/>
    </row>
    <row r="91845" spans="1:41" s="60" customFormat="1" hidden="1" x14ac:dyDescent="0.35">
      <c r="A91845" s="46"/>
      <c r="H91845" s="103"/>
      <c r="AD91845" s="99"/>
      <c r="AF91845" s="46"/>
      <c r="AM91845" s="121"/>
      <c r="AO91845" s="46"/>
    </row>
    <row r="91846" spans="1:41" s="60" customFormat="1" hidden="1" x14ac:dyDescent="0.35">
      <c r="A91846" s="46"/>
      <c r="H91846" s="103"/>
      <c r="AD91846" s="99"/>
      <c r="AF91846" s="46"/>
      <c r="AM91846" s="121"/>
      <c r="AO91846" s="46"/>
    </row>
    <row r="91847" spans="1:41" s="60" customFormat="1" hidden="1" x14ac:dyDescent="0.35">
      <c r="A91847" s="46"/>
      <c r="H91847" s="103"/>
      <c r="AD91847" s="99"/>
      <c r="AF91847" s="46"/>
      <c r="AM91847" s="121"/>
      <c r="AO91847" s="46"/>
    </row>
    <row r="91848" spans="1:41" s="60" customFormat="1" hidden="1" x14ac:dyDescent="0.35">
      <c r="A91848" s="46"/>
      <c r="H91848" s="103"/>
      <c r="AD91848" s="99"/>
      <c r="AF91848" s="46"/>
      <c r="AM91848" s="121"/>
      <c r="AO91848" s="46"/>
    </row>
    <row r="91849" spans="1:41" s="60" customFormat="1" hidden="1" x14ac:dyDescent="0.35">
      <c r="A91849" s="46"/>
      <c r="H91849" s="103"/>
      <c r="AD91849" s="99"/>
      <c r="AF91849" s="46"/>
      <c r="AM91849" s="121"/>
      <c r="AO91849" s="46"/>
    </row>
    <row r="91850" spans="1:41" s="60" customFormat="1" hidden="1" x14ac:dyDescent="0.35">
      <c r="A91850" s="46"/>
      <c r="H91850" s="103"/>
      <c r="AD91850" s="99"/>
      <c r="AF91850" s="46"/>
      <c r="AM91850" s="121"/>
      <c r="AO91850" s="46"/>
    </row>
    <row r="91851" spans="1:41" s="60" customFormat="1" hidden="1" x14ac:dyDescent="0.35">
      <c r="A91851" s="46"/>
      <c r="H91851" s="103"/>
      <c r="AD91851" s="99"/>
      <c r="AF91851" s="46"/>
      <c r="AM91851" s="121"/>
      <c r="AO91851" s="46"/>
    </row>
    <row r="91852" spans="1:41" s="60" customFormat="1" hidden="1" x14ac:dyDescent="0.35">
      <c r="A91852" s="46"/>
      <c r="H91852" s="103"/>
      <c r="AD91852" s="99"/>
      <c r="AF91852" s="46"/>
      <c r="AM91852" s="121"/>
      <c r="AO91852" s="46"/>
    </row>
    <row r="91853" spans="1:41" s="60" customFormat="1" hidden="1" x14ac:dyDescent="0.35">
      <c r="A91853" s="46"/>
      <c r="H91853" s="103"/>
      <c r="AD91853" s="99"/>
      <c r="AF91853" s="46"/>
      <c r="AM91853" s="121"/>
      <c r="AO91853" s="46"/>
    </row>
    <row r="91854" spans="1:41" s="60" customFormat="1" hidden="1" x14ac:dyDescent="0.35">
      <c r="A91854" s="46"/>
      <c r="H91854" s="103"/>
      <c r="AD91854" s="99"/>
      <c r="AF91854" s="46"/>
      <c r="AM91854" s="121"/>
      <c r="AO91854" s="46"/>
    </row>
    <row r="91855" spans="1:41" s="60" customFormat="1" hidden="1" x14ac:dyDescent="0.35">
      <c r="A91855" s="46"/>
      <c r="H91855" s="103"/>
      <c r="AD91855" s="99"/>
      <c r="AF91855" s="46"/>
      <c r="AM91855" s="121"/>
      <c r="AO91855" s="46"/>
    </row>
    <row r="91856" spans="1:41" s="60" customFormat="1" hidden="1" x14ac:dyDescent="0.35">
      <c r="A91856" s="46"/>
      <c r="H91856" s="103"/>
      <c r="AD91856" s="99"/>
      <c r="AF91856" s="46"/>
      <c r="AM91856" s="121"/>
      <c r="AO91856" s="46"/>
    </row>
    <row r="91857" spans="1:41" s="60" customFormat="1" hidden="1" x14ac:dyDescent="0.35">
      <c r="A91857" s="46"/>
      <c r="H91857" s="103"/>
      <c r="AD91857" s="99"/>
      <c r="AF91857" s="46"/>
      <c r="AM91857" s="121"/>
      <c r="AO91857" s="46"/>
    </row>
    <row r="91858" spans="1:41" s="60" customFormat="1" hidden="1" x14ac:dyDescent="0.35">
      <c r="A91858" s="46"/>
      <c r="H91858" s="103"/>
      <c r="AD91858" s="99"/>
      <c r="AF91858" s="46"/>
      <c r="AM91858" s="121"/>
      <c r="AO91858" s="46"/>
    </row>
    <row r="91859" spans="1:41" s="60" customFormat="1" hidden="1" x14ac:dyDescent="0.35">
      <c r="A91859" s="46"/>
      <c r="H91859" s="103"/>
      <c r="AD91859" s="99"/>
      <c r="AF91859" s="46"/>
      <c r="AM91859" s="121"/>
      <c r="AO91859" s="46"/>
    </row>
    <row r="91860" spans="1:41" s="60" customFormat="1" hidden="1" x14ac:dyDescent="0.35">
      <c r="A91860" s="46"/>
      <c r="H91860" s="103"/>
      <c r="AD91860" s="99"/>
      <c r="AF91860" s="46"/>
      <c r="AM91860" s="121"/>
      <c r="AO91860" s="46"/>
    </row>
    <row r="91861" spans="1:41" s="60" customFormat="1" hidden="1" x14ac:dyDescent="0.35">
      <c r="A91861" s="46"/>
      <c r="H91861" s="103"/>
      <c r="AD91861" s="99"/>
      <c r="AF91861" s="46"/>
      <c r="AM91861" s="121"/>
      <c r="AO91861" s="46"/>
    </row>
    <row r="91862" spans="1:41" s="60" customFormat="1" hidden="1" x14ac:dyDescent="0.35">
      <c r="A91862" s="46"/>
      <c r="H91862" s="103"/>
      <c r="AD91862" s="99"/>
      <c r="AF91862" s="46"/>
      <c r="AM91862" s="121"/>
      <c r="AO91862" s="46"/>
    </row>
    <row r="91863" spans="1:41" s="60" customFormat="1" hidden="1" x14ac:dyDescent="0.35">
      <c r="A91863" s="46"/>
      <c r="H91863" s="103"/>
      <c r="AD91863" s="99"/>
      <c r="AF91863" s="46"/>
      <c r="AM91863" s="121"/>
      <c r="AO91863" s="46"/>
    </row>
    <row r="91864" spans="1:41" s="60" customFormat="1" hidden="1" x14ac:dyDescent="0.35">
      <c r="A91864" s="46"/>
      <c r="H91864" s="103"/>
      <c r="AD91864" s="99"/>
      <c r="AF91864" s="46"/>
      <c r="AM91864" s="121"/>
      <c r="AO91864" s="46"/>
    </row>
    <row r="91865" spans="1:41" s="60" customFormat="1" hidden="1" x14ac:dyDescent="0.35">
      <c r="A91865" s="46"/>
      <c r="H91865" s="103"/>
      <c r="AD91865" s="99"/>
      <c r="AF91865" s="46"/>
      <c r="AM91865" s="121"/>
      <c r="AO91865" s="46"/>
    </row>
    <row r="91866" spans="1:41" s="60" customFormat="1" hidden="1" x14ac:dyDescent="0.35">
      <c r="A91866" s="46"/>
      <c r="H91866" s="103"/>
      <c r="AD91866" s="99"/>
      <c r="AF91866" s="46"/>
      <c r="AM91866" s="121"/>
      <c r="AO91866" s="46"/>
    </row>
    <row r="91867" spans="1:41" s="60" customFormat="1" hidden="1" x14ac:dyDescent="0.35">
      <c r="A91867" s="46"/>
      <c r="H91867" s="103"/>
      <c r="AD91867" s="99"/>
      <c r="AF91867" s="46"/>
      <c r="AM91867" s="121"/>
      <c r="AO91867" s="46"/>
    </row>
    <row r="91868" spans="1:41" s="60" customFormat="1" hidden="1" x14ac:dyDescent="0.35">
      <c r="A91868" s="46"/>
      <c r="H91868" s="103"/>
      <c r="AD91868" s="99"/>
      <c r="AF91868" s="46"/>
      <c r="AM91868" s="121"/>
      <c r="AO91868" s="46"/>
    </row>
    <row r="91869" spans="1:41" s="60" customFormat="1" hidden="1" x14ac:dyDescent="0.35">
      <c r="A91869" s="46"/>
      <c r="H91869" s="103"/>
      <c r="AD91869" s="99"/>
      <c r="AF91869" s="46"/>
      <c r="AM91869" s="121"/>
      <c r="AO91869" s="46"/>
    </row>
    <row r="91870" spans="1:41" s="60" customFormat="1" hidden="1" x14ac:dyDescent="0.35">
      <c r="A91870" s="46"/>
      <c r="H91870" s="103"/>
      <c r="AD91870" s="99"/>
      <c r="AF91870" s="46"/>
      <c r="AM91870" s="121"/>
      <c r="AO91870" s="46"/>
    </row>
    <row r="91871" spans="1:41" s="60" customFormat="1" hidden="1" x14ac:dyDescent="0.35">
      <c r="A91871" s="46"/>
      <c r="H91871" s="103"/>
      <c r="AD91871" s="99"/>
      <c r="AF91871" s="46"/>
      <c r="AM91871" s="121"/>
      <c r="AO91871" s="46"/>
    </row>
    <row r="91872" spans="1:41" s="60" customFormat="1" hidden="1" x14ac:dyDescent="0.35">
      <c r="A91872" s="46"/>
      <c r="H91872" s="103"/>
      <c r="AD91872" s="99"/>
      <c r="AF91872" s="46"/>
      <c r="AM91872" s="121"/>
      <c r="AO91872" s="46"/>
    </row>
    <row r="91873" spans="1:41" s="60" customFormat="1" hidden="1" x14ac:dyDescent="0.35">
      <c r="A91873" s="46"/>
      <c r="H91873" s="103"/>
      <c r="AD91873" s="99"/>
      <c r="AF91873" s="46"/>
      <c r="AM91873" s="121"/>
      <c r="AO91873" s="46"/>
    </row>
    <row r="91874" spans="1:41" s="60" customFormat="1" hidden="1" x14ac:dyDescent="0.35">
      <c r="A91874" s="46"/>
      <c r="H91874" s="103"/>
      <c r="AD91874" s="99"/>
      <c r="AF91874" s="46"/>
      <c r="AM91874" s="121"/>
      <c r="AO91874" s="46"/>
    </row>
    <row r="91875" spans="1:41" s="60" customFormat="1" hidden="1" x14ac:dyDescent="0.35">
      <c r="A91875" s="46"/>
      <c r="H91875" s="103"/>
      <c r="AD91875" s="99"/>
      <c r="AF91875" s="46"/>
      <c r="AM91875" s="121"/>
      <c r="AO91875" s="46"/>
    </row>
    <row r="91876" spans="1:41" s="60" customFormat="1" hidden="1" x14ac:dyDescent="0.35">
      <c r="A91876" s="46"/>
      <c r="H91876" s="103"/>
      <c r="AD91876" s="99"/>
      <c r="AF91876" s="46"/>
      <c r="AM91876" s="121"/>
      <c r="AO91876" s="46"/>
    </row>
    <row r="91877" spans="1:41" s="60" customFormat="1" hidden="1" x14ac:dyDescent="0.35">
      <c r="A91877" s="46"/>
      <c r="H91877" s="103"/>
      <c r="AD91877" s="99"/>
      <c r="AF91877" s="46"/>
      <c r="AM91877" s="121"/>
      <c r="AO91877" s="46"/>
    </row>
    <row r="91878" spans="1:41" s="60" customFormat="1" hidden="1" x14ac:dyDescent="0.35">
      <c r="A91878" s="46"/>
      <c r="H91878" s="103"/>
      <c r="AD91878" s="99"/>
      <c r="AF91878" s="46"/>
      <c r="AM91878" s="121"/>
      <c r="AO91878" s="46"/>
    </row>
    <row r="91879" spans="1:41" s="60" customFormat="1" hidden="1" x14ac:dyDescent="0.35">
      <c r="A91879" s="46"/>
      <c r="H91879" s="103"/>
      <c r="AD91879" s="99"/>
      <c r="AF91879" s="46"/>
      <c r="AM91879" s="121"/>
      <c r="AO91879" s="46"/>
    </row>
    <row r="91880" spans="1:41" s="60" customFormat="1" hidden="1" x14ac:dyDescent="0.35">
      <c r="A91880" s="46"/>
      <c r="H91880" s="103"/>
      <c r="AD91880" s="99"/>
      <c r="AF91880" s="46"/>
      <c r="AM91880" s="121"/>
      <c r="AO91880" s="46"/>
    </row>
    <row r="91881" spans="1:41" s="60" customFormat="1" hidden="1" x14ac:dyDescent="0.35">
      <c r="A91881" s="46"/>
      <c r="H91881" s="103"/>
      <c r="AD91881" s="99"/>
      <c r="AF91881" s="46"/>
      <c r="AM91881" s="121"/>
      <c r="AO91881" s="46"/>
    </row>
    <row r="91882" spans="1:41" s="60" customFormat="1" hidden="1" x14ac:dyDescent="0.35">
      <c r="A91882" s="46"/>
      <c r="H91882" s="103"/>
      <c r="AD91882" s="99"/>
      <c r="AF91882" s="46"/>
      <c r="AM91882" s="121"/>
      <c r="AO91882" s="46"/>
    </row>
    <row r="91883" spans="1:41" s="60" customFormat="1" hidden="1" x14ac:dyDescent="0.35">
      <c r="A91883" s="46"/>
      <c r="H91883" s="103"/>
      <c r="AD91883" s="99"/>
      <c r="AF91883" s="46"/>
      <c r="AM91883" s="121"/>
      <c r="AO91883" s="46"/>
    </row>
    <row r="91884" spans="1:41" s="60" customFormat="1" hidden="1" x14ac:dyDescent="0.35">
      <c r="A91884" s="46"/>
      <c r="H91884" s="103"/>
      <c r="AD91884" s="99"/>
      <c r="AF91884" s="46"/>
      <c r="AM91884" s="121"/>
      <c r="AO91884" s="46"/>
    </row>
    <row r="91885" spans="1:41" s="60" customFormat="1" hidden="1" x14ac:dyDescent="0.35">
      <c r="A91885" s="46"/>
      <c r="H91885" s="103"/>
      <c r="AD91885" s="99"/>
      <c r="AF91885" s="46"/>
      <c r="AM91885" s="121"/>
      <c r="AO91885" s="46"/>
    </row>
    <row r="91886" spans="1:41" s="60" customFormat="1" hidden="1" x14ac:dyDescent="0.35">
      <c r="A91886" s="46"/>
      <c r="H91886" s="103"/>
      <c r="AD91886" s="99"/>
      <c r="AF91886" s="46"/>
      <c r="AM91886" s="121"/>
      <c r="AO91886" s="46"/>
    </row>
    <row r="91887" spans="1:41" s="60" customFormat="1" hidden="1" x14ac:dyDescent="0.35">
      <c r="A91887" s="46"/>
      <c r="H91887" s="103"/>
      <c r="AD91887" s="99"/>
      <c r="AF91887" s="46"/>
      <c r="AM91887" s="121"/>
      <c r="AO91887" s="46"/>
    </row>
    <row r="91888" spans="1:41" s="60" customFormat="1" hidden="1" x14ac:dyDescent="0.35">
      <c r="A91888" s="46"/>
      <c r="H91888" s="103"/>
      <c r="AD91888" s="99"/>
      <c r="AF91888" s="46"/>
      <c r="AM91888" s="121"/>
      <c r="AO91888" s="46"/>
    </row>
    <row r="91889" spans="1:41" s="60" customFormat="1" hidden="1" x14ac:dyDescent="0.35">
      <c r="A91889" s="46"/>
      <c r="H91889" s="103"/>
      <c r="AD91889" s="99"/>
      <c r="AF91889" s="46"/>
      <c r="AM91889" s="121"/>
      <c r="AO91889" s="46"/>
    </row>
    <row r="91890" spans="1:41" s="60" customFormat="1" hidden="1" x14ac:dyDescent="0.35">
      <c r="A91890" s="46"/>
      <c r="H91890" s="103"/>
      <c r="AD91890" s="99"/>
      <c r="AF91890" s="46"/>
      <c r="AM91890" s="121"/>
      <c r="AO91890" s="46"/>
    </row>
    <row r="91891" spans="1:41" s="60" customFormat="1" hidden="1" x14ac:dyDescent="0.35">
      <c r="A91891" s="46"/>
      <c r="H91891" s="103"/>
      <c r="AD91891" s="99"/>
      <c r="AF91891" s="46"/>
      <c r="AM91891" s="121"/>
      <c r="AO91891" s="46"/>
    </row>
    <row r="91892" spans="1:41" s="60" customFormat="1" hidden="1" x14ac:dyDescent="0.35">
      <c r="A91892" s="46"/>
      <c r="H91892" s="103"/>
      <c r="AD91892" s="99"/>
      <c r="AF91892" s="46"/>
      <c r="AM91892" s="121"/>
      <c r="AO91892" s="46"/>
    </row>
    <row r="91893" spans="1:41" s="60" customFormat="1" hidden="1" x14ac:dyDescent="0.35">
      <c r="A91893" s="46"/>
      <c r="H91893" s="103"/>
      <c r="AD91893" s="99"/>
      <c r="AF91893" s="46"/>
      <c r="AM91893" s="121"/>
      <c r="AO91893" s="46"/>
    </row>
    <row r="91894" spans="1:41" s="60" customFormat="1" hidden="1" x14ac:dyDescent="0.35">
      <c r="A91894" s="46"/>
      <c r="H91894" s="103"/>
      <c r="AD91894" s="99"/>
      <c r="AF91894" s="46"/>
      <c r="AM91894" s="121"/>
      <c r="AO91894" s="46"/>
    </row>
    <row r="91895" spans="1:41" s="60" customFormat="1" hidden="1" x14ac:dyDescent="0.35">
      <c r="A91895" s="46"/>
      <c r="H91895" s="103"/>
      <c r="AD91895" s="99"/>
      <c r="AF91895" s="46"/>
      <c r="AM91895" s="121"/>
      <c r="AO91895" s="46"/>
    </row>
    <row r="91896" spans="1:41" s="60" customFormat="1" hidden="1" x14ac:dyDescent="0.35">
      <c r="A91896" s="46"/>
      <c r="H91896" s="103"/>
      <c r="AD91896" s="99"/>
      <c r="AF91896" s="46"/>
      <c r="AM91896" s="121"/>
      <c r="AO91896" s="46"/>
    </row>
    <row r="91897" spans="1:41" s="60" customFormat="1" hidden="1" x14ac:dyDescent="0.35">
      <c r="A91897" s="46"/>
      <c r="H91897" s="103"/>
      <c r="AD91897" s="99"/>
      <c r="AF91897" s="46"/>
      <c r="AM91897" s="121"/>
      <c r="AO91897" s="46"/>
    </row>
    <row r="91898" spans="1:41" s="60" customFormat="1" hidden="1" x14ac:dyDescent="0.35">
      <c r="A91898" s="46"/>
      <c r="H91898" s="103"/>
      <c r="AD91898" s="99"/>
      <c r="AF91898" s="46"/>
      <c r="AM91898" s="121"/>
      <c r="AO91898" s="46"/>
    </row>
    <row r="91899" spans="1:41" s="60" customFormat="1" hidden="1" x14ac:dyDescent="0.35">
      <c r="A91899" s="46"/>
      <c r="H91899" s="103"/>
      <c r="AD91899" s="99"/>
      <c r="AF91899" s="46"/>
      <c r="AM91899" s="121"/>
      <c r="AO91899" s="46"/>
    </row>
    <row r="91900" spans="1:41" s="60" customFormat="1" hidden="1" x14ac:dyDescent="0.35">
      <c r="A91900" s="46"/>
      <c r="H91900" s="103"/>
      <c r="AD91900" s="99"/>
      <c r="AF91900" s="46"/>
      <c r="AM91900" s="121"/>
      <c r="AO91900" s="46"/>
    </row>
    <row r="91901" spans="1:41" s="60" customFormat="1" hidden="1" x14ac:dyDescent="0.35">
      <c r="A91901" s="46"/>
      <c r="H91901" s="103"/>
      <c r="AD91901" s="99"/>
      <c r="AF91901" s="46"/>
      <c r="AM91901" s="121"/>
      <c r="AO91901" s="46"/>
    </row>
    <row r="91902" spans="1:41" s="60" customFormat="1" hidden="1" x14ac:dyDescent="0.35">
      <c r="A91902" s="46"/>
      <c r="H91902" s="103"/>
      <c r="AD91902" s="99"/>
      <c r="AF91902" s="46"/>
      <c r="AM91902" s="121"/>
      <c r="AO91902" s="46"/>
    </row>
    <row r="91903" spans="1:41" s="60" customFormat="1" hidden="1" x14ac:dyDescent="0.35">
      <c r="A91903" s="46"/>
      <c r="H91903" s="103"/>
      <c r="AD91903" s="99"/>
      <c r="AF91903" s="46"/>
      <c r="AM91903" s="121"/>
      <c r="AO91903" s="46"/>
    </row>
    <row r="91904" spans="1:41" s="60" customFormat="1" hidden="1" x14ac:dyDescent="0.35">
      <c r="A91904" s="46"/>
      <c r="H91904" s="103"/>
      <c r="AD91904" s="99"/>
      <c r="AF91904" s="46"/>
      <c r="AM91904" s="121"/>
      <c r="AO91904" s="46"/>
    </row>
    <row r="91905" spans="1:41" s="60" customFormat="1" hidden="1" x14ac:dyDescent="0.35">
      <c r="A91905" s="46"/>
      <c r="H91905" s="103"/>
      <c r="AD91905" s="99"/>
      <c r="AF91905" s="46"/>
      <c r="AM91905" s="121"/>
      <c r="AO91905" s="46"/>
    </row>
    <row r="91906" spans="1:41" s="60" customFormat="1" hidden="1" x14ac:dyDescent="0.35">
      <c r="A91906" s="46"/>
      <c r="H91906" s="103"/>
      <c r="AD91906" s="99"/>
      <c r="AF91906" s="46"/>
      <c r="AM91906" s="121"/>
      <c r="AO91906" s="46"/>
    </row>
    <row r="91907" spans="1:41" s="60" customFormat="1" hidden="1" x14ac:dyDescent="0.35">
      <c r="A91907" s="46"/>
      <c r="H91907" s="103"/>
      <c r="AD91907" s="99"/>
      <c r="AF91907" s="46"/>
      <c r="AM91907" s="121"/>
      <c r="AO91907" s="46"/>
    </row>
    <row r="91908" spans="1:41" s="60" customFormat="1" hidden="1" x14ac:dyDescent="0.35">
      <c r="A91908" s="46"/>
      <c r="H91908" s="103"/>
      <c r="AD91908" s="99"/>
      <c r="AF91908" s="46"/>
      <c r="AM91908" s="121"/>
      <c r="AO91908" s="46"/>
    </row>
    <row r="91909" spans="1:41" s="60" customFormat="1" hidden="1" x14ac:dyDescent="0.35">
      <c r="A91909" s="46"/>
      <c r="H91909" s="103"/>
      <c r="AD91909" s="99"/>
      <c r="AF91909" s="46"/>
      <c r="AM91909" s="121"/>
      <c r="AO91909" s="46"/>
    </row>
    <row r="91910" spans="1:41" s="60" customFormat="1" hidden="1" x14ac:dyDescent="0.35">
      <c r="A91910" s="46"/>
      <c r="H91910" s="103"/>
      <c r="AD91910" s="99"/>
      <c r="AF91910" s="46"/>
      <c r="AM91910" s="121"/>
      <c r="AO91910" s="46"/>
    </row>
    <row r="91911" spans="1:41" s="60" customFormat="1" hidden="1" x14ac:dyDescent="0.35">
      <c r="A91911" s="46"/>
      <c r="H91911" s="103"/>
      <c r="AD91911" s="99"/>
      <c r="AF91911" s="46"/>
      <c r="AM91911" s="121"/>
      <c r="AO91911" s="46"/>
    </row>
    <row r="91912" spans="1:41" s="60" customFormat="1" hidden="1" x14ac:dyDescent="0.35">
      <c r="A91912" s="46"/>
      <c r="H91912" s="103"/>
      <c r="AD91912" s="99"/>
      <c r="AF91912" s="46"/>
      <c r="AM91912" s="121"/>
      <c r="AO91912" s="46"/>
    </row>
    <row r="91913" spans="1:41" s="60" customFormat="1" hidden="1" x14ac:dyDescent="0.35">
      <c r="A91913" s="46"/>
      <c r="H91913" s="103"/>
      <c r="AD91913" s="99"/>
      <c r="AF91913" s="46"/>
      <c r="AM91913" s="121"/>
      <c r="AO91913" s="46"/>
    </row>
    <row r="91914" spans="1:41" s="60" customFormat="1" hidden="1" x14ac:dyDescent="0.35">
      <c r="A91914" s="46"/>
      <c r="H91914" s="103"/>
      <c r="AD91914" s="99"/>
      <c r="AF91914" s="46"/>
      <c r="AM91914" s="121"/>
      <c r="AO91914" s="46"/>
    </row>
    <row r="91915" spans="1:41" s="60" customFormat="1" hidden="1" x14ac:dyDescent="0.35">
      <c r="A91915" s="46"/>
      <c r="H91915" s="103"/>
      <c r="AD91915" s="99"/>
      <c r="AF91915" s="46"/>
      <c r="AM91915" s="121"/>
      <c r="AO91915" s="46"/>
    </row>
    <row r="91916" spans="1:41" s="60" customFormat="1" hidden="1" x14ac:dyDescent="0.35">
      <c r="A91916" s="46"/>
      <c r="H91916" s="103"/>
      <c r="AD91916" s="99"/>
      <c r="AF91916" s="46"/>
      <c r="AM91916" s="121"/>
      <c r="AO91916" s="46"/>
    </row>
    <row r="91917" spans="1:41" s="60" customFormat="1" hidden="1" x14ac:dyDescent="0.35">
      <c r="A91917" s="46"/>
      <c r="H91917" s="103"/>
      <c r="AD91917" s="99"/>
      <c r="AF91917" s="46"/>
      <c r="AM91917" s="121"/>
      <c r="AO91917" s="46"/>
    </row>
    <row r="91918" spans="1:41" s="60" customFormat="1" hidden="1" x14ac:dyDescent="0.35">
      <c r="A91918" s="46"/>
      <c r="H91918" s="103"/>
      <c r="AD91918" s="99"/>
      <c r="AF91918" s="46"/>
      <c r="AM91918" s="121"/>
      <c r="AO91918" s="46"/>
    </row>
    <row r="91919" spans="1:41" s="60" customFormat="1" hidden="1" x14ac:dyDescent="0.35">
      <c r="A91919" s="46"/>
      <c r="H91919" s="103"/>
      <c r="AD91919" s="99"/>
      <c r="AF91919" s="46"/>
      <c r="AM91919" s="121"/>
      <c r="AO91919" s="46"/>
    </row>
    <row r="91920" spans="1:41" s="60" customFormat="1" hidden="1" x14ac:dyDescent="0.35">
      <c r="A91920" s="46"/>
      <c r="H91920" s="103"/>
      <c r="AD91920" s="99"/>
      <c r="AF91920" s="46"/>
      <c r="AM91920" s="121"/>
      <c r="AO91920" s="46"/>
    </row>
    <row r="91921" spans="1:41" s="60" customFormat="1" hidden="1" x14ac:dyDescent="0.35">
      <c r="A91921" s="46"/>
      <c r="H91921" s="103"/>
      <c r="AD91921" s="99"/>
      <c r="AF91921" s="46"/>
      <c r="AM91921" s="121"/>
      <c r="AO91921" s="46"/>
    </row>
    <row r="91922" spans="1:41" s="60" customFormat="1" hidden="1" x14ac:dyDescent="0.35">
      <c r="A91922" s="46"/>
      <c r="H91922" s="103"/>
      <c r="AD91922" s="99"/>
      <c r="AF91922" s="46"/>
      <c r="AM91922" s="121"/>
      <c r="AO91922" s="46"/>
    </row>
    <row r="91923" spans="1:41" s="60" customFormat="1" hidden="1" x14ac:dyDescent="0.35">
      <c r="A91923" s="46"/>
      <c r="H91923" s="103"/>
      <c r="AD91923" s="99"/>
      <c r="AF91923" s="46"/>
      <c r="AM91923" s="121"/>
      <c r="AO91923" s="46"/>
    </row>
    <row r="91924" spans="1:41" s="60" customFormat="1" hidden="1" x14ac:dyDescent="0.35">
      <c r="A91924" s="46"/>
      <c r="H91924" s="103"/>
      <c r="AD91924" s="99"/>
      <c r="AF91924" s="46"/>
      <c r="AM91924" s="121"/>
      <c r="AO91924" s="46"/>
    </row>
    <row r="91925" spans="1:41" s="60" customFormat="1" hidden="1" x14ac:dyDescent="0.35">
      <c r="A91925" s="46"/>
      <c r="H91925" s="103"/>
      <c r="AD91925" s="99"/>
      <c r="AF91925" s="46"/>
      <c r="AM91925" s="121"/>
      <c r="AO91925" s="46"/>
    </row>
    <row r="91926" spans="1:41" s="60" customFormat="1" hidden="1" x14ac:dyDescent="0.35">
      <c r="A91926" s="46"/>
      <c r="H91926" s="103"/>
      <c r="AD91926" s="99"/>
      <c r="AF91926" s="46"/>
      <c r="AM91926" s="121"/>
      <c r="AO91926" s="46"/>
    </row>
    <row r="91927" spans="1:41" s="60" customFormat="1" hidden="1" x14ac:dyDescent="0.35">
      <c r="A91927" s="46"/>
      <c r="H91927" s="103"/>
      <c r="AD91927" s="99"/>
      <c r="AF91927" s="46"/>
      <c r="AM91927" s="121"/>
      <c r="AO91927" s="46"/>
    </row>
    <row r="91928" spans="1:41" s="60" customFormat="1" hidden="1" x14ac:dyDescent="0.35">
      <c r="A91928" s="46"/>
      <c r="H91928" s="103"/>
      <c r="AD91928" s="99"/>
      <c r="AF91928" s="46"/>
      <c r="AM91928" s="121"/>
      <c r="AO91928" s="46"/>
    </row>
    <row r="91929" spans="1:41" s="60" customFormat="1" hidden="1" x14ac:dyDescent="0.35">
      <c r="A91929" s="46"/>
      <c r="H91929" s="103"/>
      <c r="AD91929" s="99"/>
      <c r="AF91929" s="46"/>
      <c r="AM91929" s="121"/>
      <c r="AO91929" s="46"/>
    </row>
    <row r="91930" spans="1:41" s="60" customFormat="1" hidden="1" x14ac:dyDescent="0.35">
      <c r="A91930" s="46"/>
      <c r="H91930" s="103"/>
      <c r="AD91930" s="99"/>
      <c r="AF91930" s="46"/>
      <c r="AM91930" s="121"/>
      <c r="AO91930" s="46"/>
    </row>
    <row r="91931" spans="1:41" s="60" customFormat="1" hidden="1" x14ac:dyDescent="0.35">
      <c r="A91931" s="46"/>
      <c r="H91931" s="103"/>
      <c r="AD91931" s="99"/>
      <c r="AF91931" s="46"/>
      <c r="AM91931" s="121"/>
      <c r="AO91931" s="46"/>
    </row>
    <row r="91932" spans="1:41" s="60" customFormat="1" hidden="1" x14ac:dyDescent="0.35">
      <c r="A91932" s="46"/>
      <c r="H91932" s="103"/>
      <c r="AD91932" s="99"/>
      <c r="AF91932" s="46"/>
      <c r="AM91932" s="121"/>
      <c r="AO91932" s="46"/>
    </row>
    <row r="91933" spans="1:41" s="60" customFormat="1" hidden="1" x14ac:dyDescent="0.35">
      <c r="A91933" s="46"/>
      <c r="H91933" s="103"/>
      <c r="AD91933" s="99"/>
      <c r="AF91933" s="46"/>
      <c r="AM91933" s="121"/>
      <c r="AO91933" s="46"/>
    </row>
    <row r="91934" spans="1:41" s="60" customFormat="1" hidden="1" x14ac:dyDescent="0.35">
      <c r="A91934" s="46"/>
      <c r="H91934" s="103"/>
      <c r="AD91934" s="99"/>
      <c r="AF91934" s="46"/>
      <c r="AM91934" s="121"/>
      <c r="AO91934" s="46"/>
    </row>
    <row r="91935" spans="1:41" s="60" customFormat="1" hidden="1" x14ac:dyDescent="0.35">
      <c r="A91935" s="46"/>
      <c r="H91935" s="103"/>
      <c r="AD91935" s="99"/>
      <c r="AF91935" s="46"/>
      <c r="AM91935" s="121"/>
      <c r="AO91935" s="46"/>
    </row>
    <row r="91936" spans="1:41" s="60" customFormat="1" hidden="1" x14ac:dyDescent="0.35">
      <c r="A91936" s="46"/>
      <c r="H91936" s="103"/>
      <c r="AD91936" s="99"/>
      <c r="AF91936" s="46"/>
      <c r="AM91936" s="121"/>
      <c r="AO91936" s="46"/>
    </row>
    <row r="91937" spans="1:41" s="60" customFormat="1" hidden="1" x14ac:dyDescent="0.35">
      <c r="A91937" s="46"/>
      <c r="H91937" s="103"/>
      <c r="AD91937" s="99"/>
      <c r="AF91937" s="46"/>
      <c r="AM91937" s="121"/>
      <c r="AO91937" s="46"/>
    </row>
    <row r="91938" spans="1:41" s="60" customFormat="1" hidden="1" x14ac:dyDescent="0.35">
      <c r="A91938" s="46"/>
      <c r="H91938" s="103"/>
      <c r="AD91938" s="99"/>
      <c r="AF91938" s="46"/>
      <c r="AM91938" s="121"/>
      <c r="AO91938" s="46"/>
    </row>
    <row r="91939" spans="1:41" s="60" customFormat="1" hidden="1" x14ac:dyDescent="0.35">
      <c r="A91939" s="46"/>
      <c r="H91939" s="103"/>
      <c r="AD91939" s="99"/>
      <c r="AF91939" s="46"/>
      <c r="AM91939" s="121"/>
      <c r="AO91939" s="46"/>
    </row>
    <row r="91940" spans="1:41" s="60" customFormat="1" hidden="1" x14ac:dyDescent="0.35">
      <c r="A91940" s="46"/>
      <c r="H91940" s="103"/>
      <c r="AD91940" s="99"/>
      <c r="AF91940" s="46"/>
      <c r="AM91940" s="121"/>
      <c r="AO91940" s="46"/>
    </row>
    <row r="91941" spans="1:41" s="60" customFormat="1" hidden="1" x14ac:dyDescent="0.35">
      <c r="A91941" s="46"/>
      <c r="H91941" s="103"/>
      <c r="AD91941" s="99"/>
      <c r="AF91941" s="46"/>
      <c r="AM91941" s="121"/>
      <c r="AO91941" s="46"/>
    </row>
    <row r="91942" spans="1:41" s="60" customFormat="1" hidden="1" x14ac:dyDescent="0.35">
      <c r="A91942" s="46"/>
      <c r="H91942" s="103"/>
      <c r="AD91942" s="99"/>
      <c r="AF91942" s="46"/>
      <c r="AM91942" s="121"/>
      <c r="AO91942" s="46"/>
    </row>
    <row r="91943" spans="1:41" s="60" customFormat="1" hidden="1" x14ac:dyDescent="0.35">
      <c r="A91943" s="46"/>
      <c r="H91943" s="103"/>
      <c r="AD91943" s="99"/>
      <c r="AF91943" s="46"/>
      <c r="AM91943" s="121"/>
      <c r="AO91943" s="46"/>
    </row>
    <row r="91944" spans="1:41" s="60" customFormat="1" hidden="1" x14ac:dyDescent="0.35">
      <c r="A91944" s="46"/>
      <c r="H91944" s="103"/>
      <c r="AD91944" s="99"/>
      <c r="AF91944" s="46"/>
      <c r="AM91944" s="121"/>
      <c r="AO91944" s="46"/>
    </row>
    <row r="91945" spans="1:41" s="60" customFormat="1" hidden="1" x14ac:dyDescent="0.35">
      <c r="A91945" s="46"/>
      <c r="H91945" s="103"/>
      <c r="AD91945" s="99"/>
      <c r="AF91945" s="46"/>
      <c r="AM91945" s="121"/>
      <c r="AO91945" s="46"/>
    </row>
    <row r="91946" spans="1:41" s="60" customFormat="1" hidden="1" x14ac:dyDescent="0.35">
      <c r="A91946" s="46"/>
      <c r="H91946" s="103"/>
      <c r="AD91946" s="99"/>
      <c r="AF91946" s="46"/>
      <c r="AM91946" s="121"/>
      <c r="AO91946" s="46"/>
    </row>
    <row r="91947" spans="1:41" s="60" customFormat="1" hidden="1" x14ac:dyDescent="0.35">
      <c r="A91947" s="46"/>
      <c r="H91947" s="103"/>
      <c r="AD91947" s="99"/>
      <c r="AF91947" s="46"/>
      <c r="AM91947" s="121"/>
      <c r="AO91947" s="46"/>
    </row>
    <row r="91948" spans="1:41" s="60" customFormat="1" hidden="1" x14ac:dyDescent="0.35">
      <c r="A91948" s="46"/>
      <c r="H91948" s="103"/>
      <c r="AD91948" s="99"/>
      <c r="AF91948" s="46"/>
      <c r="AM91948" s="121"/>
      <c r="AO91948" s="46"/>
    </row>
    <row r="91949" spans="1:41" s="60" customFormat="1" hidden="1" x14ac:dyDescent="0.35">
      <c r="A91949" s="46"/>
      <c r="H91949" s="103"/>
      <c r="AD91949" s="99"/>
      <c r="AF91949" s="46"/>
      <c r="AM91949" s="121"/>
      <c r="AO91949" s="46"/>
    </row>
    <row r="91950" spans="1:41" s="60" customFormat="1" hidden="1" x14ac:dyDescent="0.35">
      <c r="A91950" s="46"/>
      <c r="H91950" s="103"/>
      <c r="AD91950" s="99"/>
      <c r="AF91950" s="46"/>
      <c r="AM91950" s="121"/>
      <c r="AO91950" s="46"/>
    </row>
    <row r="91951" spans="1:41" s="60" customFormat="1" hidden="1" x14ac:dyDescent="0.35">
      <c r="A91951" s="46"/>
      <c r="H91951" s="103"/>
      <c r="AD91951" s="99"/>
      <c r="AF91951" s="46"/>
      <c r="AM91951" s="121"/>
      <c r="AO91951" s="46"/>
    </row>
    <row r="91952" spans="1:41" s="60" customFormat="1" hidden="1" x14ac:dyDescent="0.35">
      <c r="A91952" s="46"/>
      <c r="H91952" s="103"/>
      <c r="AD91952" s="99"/>
      <c r="AF91952" s="46"/>
      <c r="AM91952" s="121"/>
      <c r="AO91952" s="46"/>
    </row>
    <row r="91953" spans="1:41" s="60" customFormat="1" hidden="1" x14ac:dyDescent="0.35">
      <c r="A91953" s="46"/>
      <c r="H91953" s="103"/>
      <c r="AD91953" s="99"/>
      <c r="AF91953" s="46"/>
      <c r="AM91953" s="121"/>
      <c r="AO91953" s="46"/>
    </row>
    <row r="91954" spans="1:41" s="60" customFormat="1" hidden="1" x14ac:dyDescent="0.35">
      <c r="A91954" s="46"/>
      <c r="H91954" s="103"/>
      <c r="AD91954" s="99"/>
      <c r="AF91954" s="46"/>
      <c r="AM91954" s="121"/>
      <c r="AO91954" s="46"/>
    </row>
    <row r="91955" spans="1:41" s="60" customFormat="1" hidden="1" x14ac:dyDescent="0.35">
      <c r="A91955" s="46"/>
      <c r="H91955" s="103"/>
      <c r="AD91955" s="99"/>
      <c r="AF91955" s="46"/>
      <c r="AM91955" s="121"/>
      <c r="AO91955" s="46"/>
    </row>
    <row r="91956" spans="1:41" s="60" customFormat="1" hidden="1" x14ac:dyDescent="0.35">
      <c r="A91956" s="46"/>
      <c r="H91956" s="103"/>
      <c r="AD91956" s="99"/>
      <c r="AF91956" s="46"/>
      <c r="AM91956" s="121"/>
      <c r="AO91956" s="46"/>
    </row>
    <row r="91957" spans="1:41" s="60" customFormat="1" hidden="1" x14ac:dyDescent="0.35">
      <c r="A91957" s="46"/>
      <c r="H91957" s="103"/>
      <c r="AD91957" s="99"/>
      <c r="AF91957" s="46"/>
      <c r="AM91957" s="121"/>
      <c r="AO91957" s="46"/>
    </row>
    <row r="91958" spans="1:41" s="60" customFormat="1" hidden="1" x14ac:dyDescent="0.35">
      <c r="A91958" s="46"/>
      <c r="H91958" s="103"/>
      <c r="AD91958" s="99"/>
      <c r="AF91958" s="46"/>
      <c r="AM91958" s="121"/>
      <c r="AO91958" s="46"/>
    </row>
    <row r="91959" spans="1:41" s="60" customFormat="1" hidden="1" x14ac:dyDescent="0.35">
      <c r="A91959" s="46"/>
      <c r="H91959" s="103"/>
      <c r="AD91959" s="99"/>
      <c r="AF91959" s="46"/>
      <c r="AM91959" s="121"/>
      <c r="AO91959" s="46"/>
    </row>
    <row r="91960" spans="1:41" s="60" customFormat="1" hidden="1" x14ac:dyDescent="0.35">
      <c r="A91960" s="46"/>
      <c r="H91960" s="103"/>
      <c r="AD91960" s="99"/>
      <c r="AF91960" s="46"/>
      <c r="AM91960" s="121"/>
      <c r="AO91960" s="46"/>
    </row>
    <row r="91961" spans="1:41" s="60" customFormat="1" hidden="1" x14ac:dyDescent="0.35">
      <c r="A91961" s="46"/>
      <c r="H91961" s="103"/>
      <c r="AD91961" s="99"/>
      <c r="AF91961" s="46"/>
      <c r="AM91961" s="121"/>
      <c r="AO91961" s="46"/>
    </row>
    <row r="91962" spans="1:41" s="60" customFormat="1" hidden="1" x14ac:dyDescent="0.35">
      <c r="A91962" s="46"/>
      <c r="H91962" s="103"/>
      <c r="AD91962" s="99"/>
      <c r="AF91962" s="46"/>
      <c r="AM91962" s="121"/>
      <c r="AO91962" s="46"/>
    </row>
    <row r="91963" spans="1:41" s="60" customFormat="1" hidden="1" x14ac:dyDescent="0.35">
      <c r="A91963" s="46"/>
      <c r="H91963" s="103"/>
      <c r="AD91963" s="99"/>
      <c r="AF91963" s="46"/>
      <c r="AM91963" s="121"/>
      <c r="AO91963" s="46"/>
    </row>
    <row r="91964" spans="1:41" s="60" customFormat="1" hidden="1" x14ac:dyDescent="0.35">
      <c r="A91964" s="46"/>
      <c r="H91964" s="103"/>
      <c r="AD91964" s="99"/>
      <c r="AF91964" s="46"/>
      <c r="AM91964" s="121"/>
      <c r="AO91964" s="46"/>
    </row>
    <row r="91965" spans="1:41" s="60" customFormat="1" hidden="1" x14ac:dyDescent="0.35">
      <c r="A91965" s="46"/>
      <c r="H91965" s="103"/>
      <c r="AD91965" s="99"/>
      <c r="AF91965" s="46"/>
      <c r="AM91965" s="121"/>
      <c r="AO91965" s="46"/>
    </row>
    <row r="91966" spans="1:41" s="60" customFormat="1" hidden="1" x14ac:dyDescent="0.35">
      <c r="A91966" s="46"/>
      <c r="H91966" s="103"/>
      <c r="AD91966" s="99"/>
      <c r="AF91966" s="46"/>
      <c r="AM91966" s="121"/>
      <c r="AO91966" s="46"/>
    </row>
    <row r="91967" spans="1:41" s="60" customFormat="1" hidden="1" x14ac:dyDescent="0.35">
      <c r="A91967" s="46"/>
      <c r="H91967" s="103"/>
      <c r="AD91967" s="99"/>
      <c r="AF91967" s="46"/>
      <c r="AM91967" s="121"/>
      <c r="AO91967" s="46"/>
    </row>
    <row r="91968" spans="1:41" s="60" customFormat="1" hidden="1" x14ac:dyDescent="0.35">
      <c r="A91968" s="46"/>
      <c r="H91968" s="103"/>
      <c r="AD91968" s="99"/>
      <c r="AF91968" s="46"/>
      <c r="AM91968" s="121"/>
      <c r="AO91968" s="46"/>
    </row>
    <row r="91969" spans="1:41" s="60" customFormat="1" hidden="1" x14ac:dyDescent="0.35">
      <c r="A91969" s="46"/>
      <c r="H91969" s="103"/>
      <c r="AD91969" s="99"/>
      <c r="AF91969" s="46"/>
      <c r="AM91969" s="121"/>
      <c r="AO91969" s="46"/>
    </row>
    <row r="91970" spans="1:41" s="60" customFormat="1" hidden="1" x14ac:dyDescent="0.35">
      <c r="A91970" s="46"/>
      <c r="H91970" s="103"/>
      <c r="AD91970" s="99"/>
      <c r="AF91970" s="46"/>
      <c r="AM91970" s="121"/>
      <c r="AO91970" s="46"/>
    </row>
    <row r="91971" spans="1:41" s="60" customFormat="1" hidden="1" x14ac:dyDescent="0.35">
      <c r="A91971" s="46"/>
      <c r="H91971" s="103"/>
      <c r="AD91971" s="99"/>
      <c r="AF91971" s="46"/>
      <c r="AM91971" s="121"/>
      <c r="AO91971" s="46"/>
    </row>
    <row r="91972" spans="1:41" s="60" customFormat="1" hidden="1" x14ac:dyDescent="0.35">
      <c r="A91972" s="46"/>
      <c r="H91972" s="103"/>
      <c r="AD91972" s="99"/>
      <c r="AF91972" s="46"/>
      <c r="AM91972" s="121"/>
      <c r="AO91972" s="46"/>
    </row>
    <row r="91973" spans="1:41" s="60" customFormat="1" hidden="1" x14ac:dyDescent="0.35">
      <c r="A91973" s="46"/>
      <c r="H91973" s="103"/>
      <c r="AD91973" s="99"/>
      <c r="AF91973" s="46"/>
      <c r="AM91973" s="121"/>
      <c r="AO91973" s="46"/>
    </row>
    <row r="91974" spans="1:41" s="60" customFormat="1" hidden="1" x14ac:dyDescent="0.35">
      <c r="A91974" s="46"/>
      <c r="H91974" s="103"/>
      <c r="AD91974" s="99"/>
      <c r="AF91974" s="46"/>
      <c r="AM91974" s="121"/>
      <c r="AO91974" s="46"/>
    </row>
    <row r="91975" spans="1:41" s="60" customFormat="1" hidden="1" x14ac:dyDescent="0.35">
      <c r="A91975" s="46"/>
      <c r="H91975" s="103"/>
      <c r="AD91975" s="99"/>
      <c r="AF91975" s="46"/>
      <c r="AM91975" s="121"/>
      <c r="AO91975" s="46"/>
    </row>
    <row r="91976" spans="1:41" s="60" customFormat="1" hidden="1" x14ac:dyDescent="0.35">
      <c r="A91976" s="46"/>
      <c r="H91976" s="103"/>
      <c r="AD91976" s="99"/>
      <c r="AF91976" s="46"/>
      <c r="AM91976" s="121"/>
      <c r="AO91976" s="46"/>
    </row>
    <row r="91977" spans="1:41" s="60" customFormat="1" hidden="1" x14ac:dyDescent="0.35">
      <c r="A91977" s="46"/>
      <c r="H91977" s="103"/>
      <c r="AD91977" s="99"/>
      <c r="AF91977" s="46"/>
      <c r="AM91977" s="121"/>
      <c r="AO91977" s="46"/>
    </row>
    <row r="91978" spans="1:41" s="60" customFormat="1" hidden="1" x14ac:dyDescent="0.35">
      <c r="A91978" s="46"/>
      <c r="H91978" s="103"/>
      <c r="AD91978" s="99"/>
      <c r="AF91978" s="46"/>
      <c r="AM91978" s="121"/>
      <c r="AO91978" s="46"/>
    </row>
    <row r="91979" spans="1:41" s="60" customFormat="1" hidden="1" x14ac:dyDescent="0.35">
      <c r="A91979" s="46"/>
      <c r="H91979" s="103"/>
      <c r="AD91979" s="99"/>
      <c r="AF91979" s="46"/>
      <c r="AM91979" s="121"/>
      <c r="AO91979" s="46"/>
    </row>
    <row r="91980" spans="1:41" s="60" customFormat="1" hidden="1" x14ac:dyDescent="0.35">
      <c r="A91980" s="46"/>
      <c r="H91980" s="103"/>
      <c r="AD91980" s="99"/>
      <c r="AF91980" s="46"/>
      <c r="AM91980" s="121"/>
      <c r="AO91980" s="46"/>
    </row>
    <row r="91981" spans="1:41" s="60" customFormat="1" hidden="1" x14ac:dyDescent="0.35">
      <c r="A91981" s="46"/>
      <c r="H91981" s="103"/>
      <c r="AD91981" s="99"/>
      <c r="AF91981" s="46"/>
      <c r="AM91981" s="121"/>
      <c r="AO91981" s="46"/>
    </row>
    <row r="91982" spans="1:41" s="60" customFormat="1" hidden="1" x14ac:dyDescent="0.35">
      <c r="A91982" s="46"/>
      <c r="H91982" s="103"/>
      <c r="AD91982" s="99"/>
      <c r="AF91982" s="46"/>
      <c r="AM91982" s="121"/>
      <c r="AO91982" s="46"/>
    </row>
    <row r="91983" spans="1:41" s="60" customFormat="1" hidden="1" x14ac:dyDescent="0.35">
      <c r="A91983" s="46"/>
      <c r="H91983" s="103"/>
      <c r="AD91983" s="99"/>
      <c r="AF91983" s="46"/>
      <c r="AM91983" s="121"/>
      <c r="AO91983" s="46"/>
    </row>
    <row r="91984" spans="1:41" s="60" customFormat="1" hidden="1" x14ac:dyDescent="0.35">
      <c r="A91984" s="46"/>
      <c r="H91984" s="103"/>
      <c r="AD91984" s="99"/>
      <c r="AF91984" s="46"/>
      <c r="AM91984" s="121"/>
      <c r="AO91984" s="46"/>
    </row>
    <row r="91985" spans="1:41" s="60" customFormat="1" hidden="1" x14ac:dyDescent="0.35">
      <c r="A91985" s="46"/>
      <c r="H91985" s="103"/>
      <c r="AD91985" s="99"/>
      <c r="AF91985" s="46"/>
      <c r="AM91985" s="121"/>
      <c r="AO91985" s="46"/>
    </row>
    <row r="91986" spans="1:41" s="60" customFormat="1" hidden="1" x14ac:dyDescent="0.35">
      <c r="A91986" s="46"/>
      <c r="H91986" s="103"/>
      <c r="AD91986" s="99"/>
      <c r="AF91986" s="46"/>
      <c r="AM91986" s="121"/>
      <c r="AO91986" s="46"/>
    </row>
    <row r="91987" spans="1:41" s="60" customFormat="1" hidden="1" x14ac:dyDescent="0.35">
      <c r="A91987" s="46"/>
      <c r="H91987" s="103"/>
      <c r="AD91987" s="99"/>
      <c r="AF91987" s="46"/>
      <c r="AM91987" s="121"/>
      <c r="AO91987" s="46"/>
    </row>
    <row r="91988" spans="1:41" s="60" customFormat="1" hidden="1" x14ac:dyDescent="0.35">
      <c r="A91988" s="46"/>
      <c r="H91988" s="103"/>
      <c r="AD91988" s="99"/>
      <c r="AF91988" s="46"/>
      <c r="AM91988" s="121"/>
      <c r="AO91988" s="46"/>
    </row>
    <row r="91989" spans="1:41" s="60" customFormat="1" hidden="1" x14ac:dyDescent="0.35">
      <c r="A91989" s="46"/>
      <c r="H91989" s="103"/>
      <c r="AD91989" s="99"/>
      <c r="AF91989" s="46"/>
      <c r="AM91989" s="121"/>
      <c r="AO91989" s="46"/>
    </row>
    <row r="91990" spans="1:41" s="60" customFormat="1" hidden="1" x14ac:dyDescent="0.35">
      <c r="A91990" s="46"/>
      <c r="H91990" s="103"/>
      <c r="AD91990" s="99"/>
      <c r="AF91990" s="46"/>
      <c r="AM91990" s="121"/>
      <c r="AO91990" s="46"/>
    </row>
    <row r="91991" spans="1:41" s="60" customFormat="1" hidden="1" x14ac:dyDescent="0.35">
      <c r="A91991" s="46"/>
      <c r="H91991" s="103"/>
      <c r="AD91991" s="99"/>
      <c r="AF91991" s="46"/>
      <c r="AM91991" s="121"/>
      <c r="AO91991" s="46"/>
    </row>
    <row r="91992" spans="1:41" s="60" customFormat="1" hidden="1" x14ac:dyDescent="0.35">
      <c r="A91992" s="46"/>
      <c r="H91992" s="103"/>
      <c r="AD91992" s="99"/>
      <c r="AF91992" s="46"/>
      <c r="AM91992" s="121"/>
      <c r="AO91992" s="46"/>
    </row>
    <row r="91993" spans="1:41" s="60" customFormat="1" hidden="1" x14ac:dyDescent="0.35">
      <c r="A91993" s="46"/>
      <c r="H91993" s="103"/>
      <c r="AD91993" s="99"/>
      <c r="AF91993" s="46"/>
      <c r="AM91993" s="121"/>
      <c r="AO91993" s="46"/>
    </row>
    <row r="91994" spans="1:41" s="60" customFormat="1" hidden="1" x14ac:dyDescent="0.35">
      <c r="A91994" s="46"/>
      <c r="H91994" s="103"/>
      <c r="AD91994" s="99"/>
      <c r="AF91994" s="46"/>
      <c r="AM91994" s="121"/>
      <c r="AO91994" s="46"/>
    </row>
    <row r="91995" spans="1:41" s="60" customFormat="1" hidden="1" x14ac:dyDescent="0.35">
      <c r="A91995" s="46"/>
      <c r="H91995" s="103"/>
      <c r="AD91995" s="99"/>
      <c r="AF91995" s="46"/>
      <c r="AM91995" s="121"/>
      <c r="AO91995" s="46"/>
    </row>
    <row r="91996" spans="1:41" s="60" customFormat="1" hidden="1" x14ac:dyDescent="0.35">
      <c r="A91996" s="46"/>
      <c r="H91996" s="103"/>
      <c r="AD91996" s="99"/>
      <c r="AF91996" s="46"/>
      <c r="AM91996" s="121"/>
      <c r="AO91996" s="46"/>
    </row>
    <row r="91997" spans="1:41" s="60" customFormat="1" hidden="1" x14ac:dyDescent="0.35">
      <c r="A91997" s="46"/>
      <c r="H91997" s="103"/>
      <c r="AD91997" s="99"/>
      <c r="AF91997" s="46"/>
      <c r="AM91997" s="121"/>
      <c r="AO91997" s="46"/>
    </row>
    <row r="91998" spans="1:41" s="60" customFormat="1" hidden="1" x14ac:dyDescent="0.35">
      <c r="A91998" s="46"/>
      <c r="H91998" s="103"/>
      <c r="AD91998" s="99"/>
      <c r="AF91998" s="46"/>
      <c r="AM91998" s="121"/>
      <c r="AO91998" s="46"/>
    </row>
    <row r="91999" spans="1:41" s="60" customFormat="1" hidden="1" x14ac:dyDescent="0.35">
      <c r="A91999" s="46"/>
      <c r="H91999" s="103"/>
      <c r="AD91999" s="99"/>
      <c r="AF91999" s="46"/>
      <c r="AM91999" s="121"/>
      <c r="AO91999" s="46"/>
    </row>
    <row r="92000" spans="1:41" s="60" customFormat="1" hidden="1" x14ac:dyDescent="0.35">
      <c r="A92000" s="46"/>
      <c r="H92000" s="103"/>
      <c r="AD92000" s="99"/>
      <c r="AF92000" s="46"/>
      <c r="AM92000" s="121"/>
      <c r="AO92000" s="46"/>
    </row>
    <row r="92001" spans="1:41" s="60" customFormat="1" hidden="1" x14ac:dyDescent="0.35">
      <c r="A92001" s="46"/>
      <c r="H92001" s="103"/>
      <c r="AD92001" s="99"/>
      <c r="AF92001" s="46"/>
      <c r="AM92001" s="121"/>
      <c r="AO92001" s="46"/>
    </row>
    <row r="92002" spans="1:41" s="60" customFormat="1" hidden="1" x14ac:dyDescent="0.35">
      <c r="A92002" s="46"/>
      <c r="H92002" s="103"/>
      <c r="AD92002" s="99"/>
      <c r="AF92002" s="46"/>
      <c r="AM92002" s="121"/>
      <c r="AO92002" s="46"/>
    </row>
    <row r="92003" spans="1:41" s="60" customFormat="1" hidden="1" x14ac:dyDescent="0.35">
      <c r="A92003" s="46"/>
      <c r="H92003" s="103"/>
      <c r="AD92003" s="99"/>
      <c r="AF92003" s="46"/>
      <c r="AM92003" s="121"/>
      <c r="AO92003" s="46"/>
    </row>
    <row r="92004" spans="1:41" s="60" customFormat="1" hidden="1" x14ac:dyDescent="0.35">
      <c r="A92004" s="46"/>
      <c r="H92004" s="103"/>
      <c r="AD92004" s="99"/>
      <c r="AF92004" s="46"/>
      <c r="AM92004" s="121"/>
      <c r="AO92004" s="46"/>
    </row>
    <row r="92005" spans="1:41" s="60" customFormat="1" hidden="1" x14ac:dyDescent="0.35">
      <c r="A92005" s="46"/>
      <c r="H92005" s="103"/>
      <c r="AD92005" s="99"/>
      <c r="AF92005" s="46"/>
      <c r="AM92005" s="121"/>
      <c r="AO92005" s="46"/>
    </row>
    <row r="92006" spans="1:41" s="60" customFormat="1" hidden="1" x14ac:dyDescent="0.35">
      <c r="A92006" s="46"/>
      <c r="H92006" s="103"/>
      <c r="AD92006" s="99"/>
      <c r="AF92006" s="46"/>
      <c r="AM92006" s="121"/>
      <c r="AO92006" s="46"/>
    </row>
    <row r="92007" spans="1:41" s="60" customFormat="1" hidden="1" x14ac:dyDescent="0.35">
      <c r="A92007" s="46"/>
      <c r="H92007" s="103"/>
      <c r="AD92007" s="99"/>
      <c r="AF92007" s="46"/>
      <c r="AM92007" s="121"/>
      <c r="AO92007" s="46"/>
    </row>
    <row r="92008" spans="1:41" s="60" customFormat="1" hidden="1" x14ac:dyDescent="0.35">
      <c r="A92008" s="46"/>
      <c r="H92008" s="103"/>
      <c r="AD92008" s="99"/>
      <c r="AF92008" s="46"/>
      <c r="AM92008" s="121"/>
      <c r="AO92008" s="46"/>
    </row>
    <row r="92009" spans="1:41" s="60" customFormat="1" hidden="1" x14ac:dyDescent="0.35">
      <c r="A92009" s="46"/>
      <c r="H92009" s="103"/>
      <c r="AD92009" s="99"/>
      <c r="AF92009" s="46"/>
      <c r="AM92009" s="121"/>
      <c r="AO92009" s="46"/>
    </row>
    <row r="92010" spans="1:41" s="60" customFormat="1" hidden="1" x14ac:dyDescent="0.35">
      <c r="A92010" s="46"/>
      <c r="H92010" s="103"/>
      <c r="AD92010" s="99"/>
      <c r="AF92010" s="46"/>
      <c r="AM92010" s="121"/>
      <c r="AO92010" s="46"/>
    </row>
    <row r="92011" spans="1:41" s="60" customFormat="1" hidden="1" x14ac:dyDescent="0.35">
      <c r="A92011" s="46"/>
      <c r="H92011" s="103"/>
      <c r="AD92011" s="99"/>
      <c r="AF92011" s="46"/>
      <c r="AM92011" s="121"/>
      <c r="AO92011" s="46"/>
    </row>
    <row r="92012" spans="1:41" s="60" customFormat="1" hidden="1" x14ac:dyDescent="0.35">
      <c r="A92012" s="46"/>
      <c r="H92012" s="103"/>
      <c r="AD92012" s="99"/>
      <c r="AF92012" s="46"/>
      <c r="AM92012" s="121"/>
      <c r="AO92012" s="46"/>
    </row>
    <row r="92013" spans="1:41" s="60" customFormat="1" hidden="1" x14ac:dyDescent="0.35">
      <c r="A92013" s="46"/>
      <c r="H92013" s="103"/>
      <c r="AD92013" s="99"/>
      <c r="AF92013" s="46"/>
      <c r="AM92013" s="121"/>
      <c r="AO92013" s="46"/>
    </row>
    <row r="92014" spans="1:41" s="60" customFormat="1" hidden="1" x14ac:dyDescent="0.35">
      <c r="A92014" s="46"/>
      <c r="H92014" s="103"/>
      <c r="AD92014" s="99"/>
      <c r="AF92014" s="46"/>
      <c r="AM92014" s="121"/>
      <c r="AO92014" s="46"/>
    </row>
    <row r="92015" spans="1:41" s="60" customFormat="1" hidden="1" x14ac:dyDescent="0.35">
      <c r="A92015" s="46"/>
      <c r="H92015" s="103"/>
      <c r="AD92015" s="99"/>
      <c r="AF92015" s="46"/>
      <c r="AM92015" s="121"/>
      <c r="AO92015" s="46"/>
    </row>
    <row r="92016" spans="1:41" s="60" customFormat="1" hidden="1" x14ac:dyDescent="0.35">
      <c r="A92016" s="46"/>
      <c r="H92016" s="103"/>
      <c r="AD92016" s="99"/>
      <c r="AF92016" s="46"/>
      <c r="AM92016" s="121"/>
      <c r="AO92016" s="46"/>
    </row>
    <row r="92017" spans="1:41" s="60" customFormat="1" hidden="1" x14ac:dyDescent="0.35">
      <c r="A92017" s="46"/>
      <c r="H92017" s="103"/>
      <c r="AD92017" s="99"/>
      <c r="AF92017" s="46"/>
      <c r="AM92017" s="121"/>
      <c r="AO92017" s="46"/>
    </row>
    <row r="92018" spans="1:41" s="60" customFormat="1" hidden="1" x14ac:dyDescent="0.35">
      <c r="A92018" s="46"/>
      <c r="H92018" s="103"/>
      <c r="AD92018" s="99"/>
      <c r="AF92018" s="46"/>
      <c r="AM92018" s="121"/>
      <c r="AO92018" s="46"/>
    </row>
    <row r="92019" spans="1:41" s="60" customFormat="1" hidden="1" x14ac:dyDescent="0.35">
      <c r="A92019" s="46"/>
      <c r="H92019" s="103"/>
      <c r="AD92019" s="99"/>
      <c r="AF92019" s="46"/>
      <c r="AM92019" s="121"/>
      <c r="AO92019" s="46"/>
    </row>
    <row r="92020" spans="1:41" s="60" customFormat="1" hidden="1" x14ac:dyDescent="0.35">
      <c r="A92020" s="46"/>
      <c r="H92020" s="103"/>
      <c r="AD92020" s="99"/>
      <c r="AF92020" s="46"/>
      <c r="AM92020" s="121"/>
      <c r="AO92020" s="46"/>
    </row>
    <row r="92021" spans="1:41" s="60" customFormat="1" hidden="1" x14ac:dyDescent="0.35">
      <c r="A92021" s="46"/>
      <c r="H92021" s="103"/>
      <c r="AD92021" s="99"/>
      <c r="AF92021" s="46"/>
      <c r="AM92021" s="121"/>
      <c r="AO92021" s="46"/>
    </row>
    <row r="92022" spans="1:41" s="60" customFormat="1" hidden="1" x14ac:dyDescent="0.35">
      <c r="A92022" s="46"/>
      <c r="H92022" s="103"/>
      <c r="AD92022" s="99"/>
      <c r="AF92022" s="46"/>
      <c r="AM92022" s="121"/>
      <c r="AO92022" s="46"/>
    </row>
    <row r="92023" spans="1:41" s="60" customFormat="1" hidden="1" x14ac:dyDescent="0.35">
      <c r="A92023" s="46"/>
      <c r="H92023" s="103"/>
      <c r="AD92023" s="99"/>
      <c r="AF92023" s="46"/>
      <c r="AM92023" s="121"/>
      <c r="AO92023" s="46"/>
    </row>
    <row r="92024" spans="1:41" s="60" customFormat="1" hidden="1" x14ac:dyDescent="0.35">
      <c r="A92024" s="46"/>
      <c r="H92024" s="103"/>
      <c r="AD92024" s="99"/>
      <c r="AF92024" s="46"/>
      <c r="AM92024" s="121"/>
      <c r="AO92024" s="46"/>
    </row>
    <row r="92025" spans="1:41" s="60" customFormat="1" hidden="1" x14ac:dyDescent="0.35">
      <c r="A92025" s="46"/>
      <c r="H92025" s="103"/>
      <c r="AD92025" s="99"/>
      <c r="AF92025" s="46"/>
      <c r="AM92025" s="121"/>
      <c r="AO92025" s="46"/>
    </row>
    <row r="92026" spans="1:41" s="60" customFormat="1" hidden="1" x14ac:dyDescent="0.35">
      <c r="A92026" s="46"/>
      <c r="H92026" s="103"/>
      <c r="AD92026" s="99"/>
      <c r="AF92026" s="46"/>
      <c r="AM92026" s="121"/>
      <c r="AO92026" s="46"/>
    </row>
    <row r="92027" spans="1:41" s="60" customFormat="1" hidden="1" x14ac:dyDescent="0.35">
      <c r="A92027" s="46"/>
      <c r="H92027" s="103"/>
      <c r="AD92027" s="99"/>
      <c r="AF92027" s="46"/>
      <c r="AM92027" s="121"/>
      <c r="AO92027" s="46"/>
    </row>
    <row r="92028" spans="1:41" s="60" customFormat="1" hidden="1" x14ac:dyDescent="0.35">
      <c r="A92028" s="46"/>
      <c r="H92028" s="103"/>
      <c r="AD92028" s="99"/>
      <c r="AF92028" s="46"/>
      <c r="AM92028" s="121"/>
      <c r="AO92028" s="46"/>
    </row>
    <row r="92029" spans="1:41" s="60" customFormat="1" hidden="1" x14ac:dyDescent="0.35">
      <c r="A92029" s="46"/>
      <c r="H92029" s="103"/>
      <c r="AD92029" s="99"/>
      <c r="AF92029" s="46"/>
      <c r="AM92029" s="121"/>
      <c r="AO92029" s="46"/>
    </row>
    <row r="92030" spans="1:41" s="60" customFormat="1" hidden="1" x14ac:dyDescent="0.35">
      <c r="A92030" s="46"/>
      <c r="H92030" s="103"/>
      <c r="AD92030" s="99"/>
      <c r="AF92030" s="46"/>
      <c r="AM92030" s="121"/>
      <c r="AO92030" s="46"/>
    </row>
    <row r="92031" spans="1:41" s="60" customFormat="1" hidden="1" x14ac:dyDescent="0.35">
      <c r="A92031" s="46"/>
      <c r="H92031" s="103"/>
      <c r="AD92031" s="99"/>
      <c r="AF92031" s="46"/>
      <c r="AM92031" s="121"/>
      <c r="AO92031" s="46"/>
    </row>
    <row r="92032" spans="1:41" s="60" customFormat="1" hidden="1" x14ac:dyDescent="0.35">
      <c r="A92032" s="46"/>
      <c r="H92032" s="103"/>
      <c r="AD92032" s="99"/>
      <c r="AF92032" s="46"/>
      <c r="AM92032" s="121"/>
      <c r="AO92032" s="46"/>
    </row>
    <row r="92033" spans="1:41" s="60" customFormat="1" hidden="1" x14ac:dyDescent="0.35">
      <c r="A92033" s="46"/>
      <c r="H92033" s="103"/>
      <c r="AD92033" s="99"/>
      <c r="AF92033" s="46"/>
      <c r="AM92033" s="121"/>
      <c r="AO92033" s="46"/>
    </row>
    <row r="92034" spans="1:41" s="60" customFormat="1" hidden="1" x14ac:dyDescent="0.35">
      <c r="A92034" s="46"/>
      <c r="H92034" s="103"/>
      <c r="AD92034" s="99"/>
      <c r="AF92034" s="46"/>
      <c r="AM92034" s="121"/>
      <c r="AO92034" s="46"/>
    </row>
    <row r="92035" spans="1:41" s="60" customFormat="1" hidden="1" x14ac:dyDescent="0.35">
      <c r="A92035" s="46"/>
      <c r="H92035" s="103"/>
      <c r="AD92035" s="99"/>
      <c r="AF92035" s="46"/>
      <c r="AM92035" s="121"/>
      <c r="AO92035" s="46"/>
    </row>
    <row r="92036" spans="1:41" s="60" customFormat="1" hidden="1" x14ac:dyDescent="0.35">
      <c r="A92036" s="46"/>
      <c r="H92036" s="103"/>
      <c r="AD92036" s="99"/>
      <c r="AF92036" s="46"/>
      <c r="AM92036" s="121"/>
      <c r="AO92036" s="46"/>
    </row>
    <row r="92037" spans="1:41" s="60" customFormat="1" hidden="1" x14ac:dyDescent="0.35">
      <c r="A92037" s="46"/>
      <c r="H92037" s="103"/>
      <c r="AD92037" s="99"/>
      <c r="AF92037" s="46"/>
      <c r="AM92037" s="121"/>
      <c r="AO92037" s="46"/>
    </row>
    <row r="92038" spans="1:41" s="60" customFormat="1" hidden="1" x14ac:dyDescent="0.35">
      <c r="A92038" s="46"/>
      <c r="H92038" s="103"/>
      <c r="AD92038" s="99"/>
      <c r="AF92038" s="46"/>
      <c r="AM92038" s="121"/>
      <c r="AO92038" s="46"/>
    </row>
    <row r="92039" spans="1:41" s="60" customFormat="1" hidden="1" x14ac:dyDescent="0.35">
      <c r="A92039" s="46"/>
      <c r="H92039" s="103"/>
      <c r="AD92039" s="99"/>
      <c r="AF92039" s="46"/>
      <c r="AM92039" s="121"/>
      <c r="AO92039" s="46"/>
    </row>
    <row r="92040" spans="1:41" s="60" customFormat="1" hidden="1" x14ac:dyDescent="0.35">
      <c r="A92040" s="46"/>
      <c r="H92040" s="103"/>
      <c r="AD92040" s="99"/>
      <c r="AF92040" s="46"/>
      <c r="AM92040" s="121"/>
      <c r="AO92040" s="46"/>
    </row>
    <row r="92041" spans="1:41" s="60" customFormat="1" hidden="1" x14ac:dyDescent="0.35">
      <c r="A92041" s="46"/>
      <c r="H92041" s="103"/>
      <c r="AD92041" s="99"/>
      <c r="AF92041" s="46"/>
      <c r="AM92041" s="121"/>
      <c r="AO92041" s="46"/>
    </row>
    <row r="92042" spans="1:41" s="60" customFormat="1" hidden="1" x14ac:dyDescent="0.35">
      <c r="A92042" s="46"/>
      <c r="H92042" s="103"/>
      <c r="AD92042" s="99"/>
      <c r="AF92042" s="46"/>
      <c r="AM92042" s="121"/>
      <c r="AO92042" s="46"/>
    </row>
    <row r="92043" spans="1:41" s="60" customFormat="1" hidden="1" x14ac:dyDescent="0.35">
      <c r="A92043" s="46"/>
      <c r="H92043" s="103"/>
      <c r="AD92043" s="99"/>
      <c r="AF92043" s="46"/>
      <c r="AM92043" s="121"/>
      <c r="AO92043" s="46"/>
    </row>
    <row r="92044" spans="1:41" s="60" customFormat="1" hidden="1" x14ac:dyDescent="0.35">
      <c r="A92044" s="46"/>
      <c r="H92044" s="103"/>
      <c r="AD92044" s="99"/>
      <c r="AF92044" s="46"/>
      <c r="AM92044" s="121"/>
      <c r="AO92044" s="46"/>
    </row>
    <row r="92045" spans="1:41" s="60" customFormat="1" hidden="1" x14ac:dyDescent="0.35">
      <c r="A92045" s="46"/>
      <c r="H92045" s="103"/>
      <c r="AD92045" s="99"/>
      <c r="AF92045" s="46"/>
      <c r="AM92045" s="121"/>
      <c r="AO92045" s="46"/>
    </row>
    <row r="92046" spans="1:41" s="60" customFormat="1" hidden="1" x14ac:dyDescent="0.35">
      <c r="A92046" s="46"/>
      <c r="H92046" s="103"/>
      <c r="AD92046" s="99"/>
      <c r="AF92046" s="46"/>
      <c r="AM92046" s="121"/>
      <c r="AO92046" s="46"/>
    </row>
    <row r="92047" spans="1:41" s="60" customFormat="1" hidden="1" x14ac:dyDescent="0.35">
      <c r="A92047" s="46"/>
      <c r="H92047" s="103"/>
      <c r="AD92047" s="99"/>
      <c r="AF92047" s="46"/>
      <c r="AM92047" s="121"/>
      <c r="AO92047" s="46"/>
    </row>
    <row r="92048" spans="1:41" s="60" customFormat="1" hidden="1" x14ac:dyDescent="0.35">
      <c r="A92048" s="46"/>
      <c r="H92048" s="103"/>
      <c r="AD92048" s="99"/>
      <c r="AF92048" s="46"/>
      <c r="AM92048" s="121"/>
      <c r="AO92048" s="46"/>
    </row>
    <row r="92049" spans="1:41" s="60" customFormat="1" hidden="1" x14ac:dyDescent="0.35">
      <c r="A92049" s="46"/>
      <c r="H92049" s="103"/>
      <c r="AD92049" s="99"/>
      <c r="AF92049" s="46"/>
      <c r="AM92049" s="121"/>
      <c r="AO92049" s="46"/>
    </row>
    <row r="92050" spans="1:41" s="60" customFormat="1" hidden="1" x14ac:dyDescent="0.35">
      <c r="A92050" s="46"/>
      <c r="H92050" s="103"/>
      <c r="AD92050" s="99"/>
      <c r="AF92050" s="46"/>
      <c r="AM92050" s="121"/>
      <c r="AO92050" s="46"/>
    </row>
    <row r="92051" spans="1:41" s="60" customFormat="1" hidden="1" x14ac:dyDescent="0.35">
      <c r="A92051" s="46"/>
      <c r="H92051" s="103"/>
      <c r="AD92051" s="99"/>
      <c r="AF92051" s="46"/>
      <c r="AM92051" s="121"/>
      <c r="AO92051" s="46"/>
    </row>
    <row r="92052" spans="1:41" s="60" customFormat="1" hidden="1" x14ac:dyDescent="0.35">
      <c r="A92052" s="46"/>
      <c r="H92052" s="103"/>
      <c r="AD92052" s="99"/>
      <c r="AF92052" s="46"/>
      <c r="AM92052" s="121"/>
      <c r="AO92052" s="46"/>
    </row>
    <row r="92053" spans="1:41" s="60" customFormat="1" hidden="1" x14ac:dyDescent="0.35">
      <c r="A92053" s="46"/>
      <c r="H92053" s="103"/>
      <c r="AD92053" s="99"/>
      <c r="AF92053" s="46"/>
      <c r="AM92053" s="121"/>
      <c r="AO92053" s="46"/>
    </row>
    <row r="92054" spans="1:41" s="60" customFormat="1" hidden="1" x14ac:dyDescent="0.35">
      <c r="A92054" s="46"/>
      <c r="H92054" s="103"/>
      <c r="AD92054" s="99"/>
      <c r="AF92054" s="46"/>
      <c r="AM92054" s="121"/>
      <c r="AO92054" s="46"/>
    </row>
    <row r="92055" spans="1:41" s="60" customFormat="1" hidden="1" x14ac:dyDescent="0.35">
      <c r="A92055" s="46"/>
      <c r="H92055" s="103"/>
      <c r="AD92055" s="99"/>
      <c r="AF92055" s="46"/>
      <c r="AM92055" s="121"/>
      <c r="AO92055" s="46"/>
    </row>
    <row r="92056" spans="1:41" s="60" customFormat="1" hidden="1" x14ac:dyDescent="0.35">
      <c r="A92056" s="46"/>
      <c r="H92056" s="103"/>
      <c r="AD92056" s="99"/>
      <c r="AF92056" s="46"/>
      <c r="AM92056" s="121"/>
      <c r="AO92056" s="46"/>
    </row>
    <row r="92057" spans="1:41" s="60" customFormat="1" hidden="1" x14ac:dyDescent="0.35">
      <c r="A92057" s="46"/>
      <c r="H92057" s="103"/>
      <c r="AD92057" s="99"/>
      <c r="AF92057" s="46"/>
      <c r="AM92057" s="121"/>
      <c r="AO92057" s="46"/>
    </row>
    <row r="92058" spans="1:41" s="60" customFormat="1" hidden="1" x14ac:dyDescent="0.35">
      <c r="A92058" s="46"/>
      <c r="H92058" s="103"/>
      <c r="AD92058" s="99"/>
      <c r="AF92058" s="46"/>
      <c r="AM92058" s="121"/>
      <c r="AO92058" s="46"/>
    </row>
    <row r="92059" spans="1:41" s="60" customFormat="1" hidden="1" x14ac:dyDescent="0.35">
      <c r="A92059" s="46"/>
      <c r="H92059" s="103"/>
      <c r="AD92059" s="99"/>
      <c r="AF92059" s="46"/>
      <c r="AM92059" s="121"/>
      <c r="AO92059" s="46"/>
    </row>
    <row r="92060" spans="1:41" s="60" customFormat="1" hidden="1" x14ac:dyDescent="0.35">
      <c r="A92060" s="46"/>
      <c r="H92060" s="103"/>
      <c r="AD92060" s="99"/>
      <c r="AF92060" s="46"/>
      <c r="AM92060" s="121"/>
      <c r="AO92060" s="46"/>
    </row>
    <row r="92061" spans="1:41" s="60" customFormat="1" hidden="1" x14ac:dyDescent="0.35">
      <c r="A92061" s="46"/>
      <c r="H92061" s="103"/>
      <c r="AD92061" s="99"/>
      <c r="AF92061" s="46"/>
      <c r="AM92061" s="121"/>
      <c r="AO92061" s="46"/>
    </row>
    <row r="92062" spans="1:41" s="60" customFormat="1" hidden="1" x14ac:dyDescent="0.35">
      <c r="A92062" s="46"/>
      <c r="H92062" s="103"/>
      <c r="AD92062" s="99"/>
      <c r="AF92062" s="46"/>
      <c r="AM92062" s="121"/>
      <c r="AO92062" s="46"/>
    </row>
    <row r="92063" spans="1:41" s="60" customFormat="1" hidden="1" x14ac:dyDescent="0.35">
      <c r="A92063" s="46"/>
      <c r="H92063" s="103"/>
      <c r="AD92063" s="99"/>
      <c r="AF92063" s="46"/>
      <c r="AM92063" s="121"/>
      <c r="AO92063" s="46"/>
    </row>
    <row r="92064" spans="1:41" s="60" customFormat="1" hidden="1" x14ac:dyDescent="0.35">
      <c r="A92064" s="46"/>
      <c r="H92064" s="103"/>
      <c r="AD92064" s="99"/>
      <c r="AF92064" s="46"/>
      <c r="AM92064" s="121"/>
      <c r="AO92064" s="46"/>
    </row>
    <row r="92065" spans="1:41" s="60" customFormat="1" hidden="1" x14ac:dyDescent="0.35">
      <c r="A92065" s="46"/>
      <c r="H92065" s="103"/>
      <c r="AD92065" s="99"/>
      <c r="AF92065" s="46"/>
      <c r="AM92065" s="121"/>
      <c r="AO92065" s="46"/>
    </row>
    <row r="92066" spans="1:41" s="60" customFormat="1" hidden="1" x14ac:dyDescent="0.35">
      <c r="A92066" s="46"/>
      <c r="H92066" s="103"/>
      <c r="AD92066" s="99"/>
      <c r="AF92066" s="46"/>
      <c r="AM92066" s="121"/>
      <c r="AO92066" s="46"/>
    </row>
    <row r="92067" spans="1:41" s="60" customFormat="1" hidden="1" x14ac:dyDescent="0.35">
      <c r="A92067" s="46"/>
      <c r="H92067" s="103"/>
      <c r="AD92067" s="99"/>
      <c r="AF92067" s="46"/>
      <c r="AM92067" s="121"/>
      <c r="AO92067" s="46"/>
    </row>
    <row r="92068" spans="1:41" s="60" customFormat="1" hidden="1" x14ac:dyDescent="0.35">
      <c r="A92068" s="46"/>
      <c r="H92068" s="103"/>
      <c r="AD92068" s="99"/>
      <c r="AF92068" s="46"/>
      <c r="AM92068" s="121"/>
      <c r="AO92068" s="46"/>
    </row>
    <row r="92069" spans="1:41" s="60" customFormat="1" hidden="1" x14ac:dyDescent="0.35">
      <c r="A92069" s="46"/>
      <c r="H92069" s="103"/>
      <c r="AD92069" s="99"/>
      <c r="AF92069" s="46"/>
      <c r="AM92069" s="121"/>
      <c r="AO92069" s="46"/>
    </row>
    <row r="92070" spans="1:41" s="60" customFormat="1" hidden="1" x14ac:dyDescent="0.35">
      <c r="A92070" s="46"/>
      <c r="H92070" s="103"/>
      <c r="AD92070" s="99"/>
      <c r="AF92070" s="46"/>
      <c r="AM92070" s="121"/>
      <c r="AO92070" s="46"/>
    </row>
    <row r="92071" spans="1:41" s="60" customFormat="1" hidden="1" x14ac:dyDescent="0.35">
      <c r="A92071" s="46"/>
      <c r="H92071" s="103"/>
      <c r="AD92071" s="99"/>
      <c r="AF92071" s="46"/>
      <c r="AM92071" s="121"/>
      <c r="AO92071" s="46"/>
    </row>
    <row r="92072" spans="1:41" s="60" customFormat="1" hidden="1" x14ac:dyDescent="0.35">
      <c r="A92072" s="46"/>
      <c r="H92072" s="103"/>
      <c r="AD92072" s="99"/>
      <c r="AF92072" s="46"/>
      <c r="AM92072" s="121"/>
      <c r="AO92072" s="46"/>
    </row>
    <row r="92073" spans="1:41" s="60" customFormat="1" hidden="1" x14ac:dyDescent="0.35">
      <c r="A92073" s="46"/>
      <c r="H92073" s="103"/>
      <c r="AD92073" s="99"/>
      <c r="AF92073" s="46"/>
      <c r="AM92073" s="121"/>
      <c r="AO92073" s="46"/>
    </row>
    <row r="92074" spans="1:41" s="60" customFormat="1" hidden="1" x14ac:dyDescent="0.35">
      <c r="A92074" s="46"/>
      <c r="H92074" s="103"/>
      <c r="AD92074" s="99"/>
      <c r="AF92074" s="46"/>
      <c r="AM92074" s="121"/>
      <c r="AO92074" s="46"/>
    </row>
    <row r="92075" spans="1:41" s="60" customFormat="1" hidden="1" x14ac:dyDescent="0.35">
      <c r="A92075" s="46"/>
      <c r="H92075" s="103"/>
      <c r="AD92075" s="99"/>
      <c r="AF92075" s="46"/>
      <c r="AM92075" s="121"/>
      <c r="AO92075" s="46"/>
    </row>
    <row r="92076" spans="1:41" s="60" customFormat="1" hidden="1" x14ac:dyDescent="0.35">
      <c r="A92076" s="46"/>
      <c r="H92076" s="103"/>
      <c r="AD92076" s="99"/>
      <c r="AF92076" s="46"/>
      <c r="AM92076" s="121"/>
      <c r="AO92076" s="46"/>
    </row>
    <row r="92077" spans="1:41" s="60" customFormat="1" hidden="1" x14ac:dyDescent="0.35">
      <c r="A92077" s="46"/>
      <c r="H92077" s="103"/>
      <c r="AD92077" s="99"/>
      <c r="AF92077" s="46"/>
      <c r="AM92077" s="121"/>
      <c r="AO92077" s="46"/>
    </row>
    <row r="92078" spans="1:41" s="60" customFormat="1" hidden="1" x14ac:dyDescent="0.35">
      <c r="A92078" s="46"/>
      <c r="H92078" s="103"/>
      <c r="AD92078" s="99"/>
      <c r="AF92078" s="46"/>
      <c r="AM92078" s="121"/>
      <c r="AO92078" s="46"/>
    </row>
    <row r="92079" spans="1:41" s="60" customFormat="1" hidden="1" x14ac:dyDescent="0.35">
      <c r="A92079" s="46"/>
      <c r="H92079" s="103"/>
      <c r="AD92079" s="99"/>
      <c r="AF92079" s="46"/>
      <c r="AM92079" s="121"/>
      <c r="AO92079" s="46"/>
    </row>
    <row r="92080" spans="1:41" s="60" customFormat="1" hidden="1" x14ac:dyDescent="0.35">
      <c r="A92080" s="46"/>
      <c r="H92080" s="103"/>
      <c r="AD92080" s="99"/>
      <c r="AF92080" s="46"/>
      <c r="AM92080" s="121"/>
      <c r="AO92080" s="46"/>
    </row>
    <row r="92081" spans="1:41" s="60" customFormat="1" hidden="1" x14ac:dyDescent="0.35">
      <c r="A92081" s="46"/>
      <c r="H92081" s="103"/>
      <c r="AD92081" s="99"/>
      <c r="AF92081" s="46"/>
      <c r="AM92081" s="121"/>
      <c r="AO92081" s="46"/>
    </row>
    <row r="92082" spans="1:41" s="60" customFormat="1" hidden="1" x14ac:dyDescent="0.35">
      <c r="A92082" s="46"/>
      <c r="H92082" s="103"/>
      <c r="AD92082" s="99"/>
      <c r="AF92082" s="46"/>
      <c r="AM92082" s="121"/>
      <c r="AO92082" s="46"/>
    </row>
    <row r="92083" spans="1:41" s="60" customFormat="1" hidden="1" x14ac:dyDescent="0.35">
      <c r="A92083" s="46"/>
      <c r="H92083" s="103"/>
      <c r="AD92083" s="99"/>
      <c r="AF92083" s="46"/>
      <c r="AM92083" s="121"/>
      <c r="AO92083" s="46"/>
    </row>
    <row r="92084" spans="1:41" s="60" customFormat="1" hidden="1" x14ac:dyDescent="0.35">
      <c r="A92084" s="46"/>
      <c r="H92084" s="103"/>
      <c r="AD92084" s="99"/>
      <c r="AF92084" s="46"/>
      <c r="AM92084" s="121"/>
      <c r="AO92084" s="46"/>
    </row>
    <row r="92085" spans="1:41" s="60" customFormat="1" hidden="1" x14ac:dyDescent="0.35">
      <c r="A92085" s="46"/>
      <c r="H92085" s="103"/>
      <c r="AD92085" s="99"/>
      <c r="AF92085" s="46"/>
      <c r="AM92085" s="121"/>
      <c r="AO92085" s="46"/>
    </row>
    <row r="92086" spans="1:41" s="60" customFormat="1" hidden="1" x14ac:dyDescent="0.35">
      <c r="A92086" s="46"/>
      <c r="H92086" s="103"/>
      <c r="AD92086" s="99"/>
      <c r="AF92086" s="46"/>
      <c r="AM92086" s="121"/>
      <c r="AO92086" s="46"/>
    </row>
    <row r="92087" spans="1:41" s="60" customFormat="1" hidden="1" x14ac:dyDescent="0.35">
      <c r="A92087" s="46"/>
      <c r="H92087" s="103"/>
      <c r="AD92087" s="99"/>
      <c r="AF92087" s="46"/>
      <c r="AM92087" s="121"/>
      <c r="AO92087" s="46"/>
    </row>
    <row r="92088" spans="1:41" s="60" customFormat="1" hidden="1" x14ac:dyDescent="0.35">
      <c r="A92088" s="46"/>
      <c r="H92088" s="103"/>
      <c r="AD92088" s="99"/>
      <c r="AF92088" s="46"/>
      <c r="AM92088" s="121"/>
      <c r="AO92088" s="46"/>
    </row>
    <row r="92089" spans="1:41" s="60" customFormat="1" hidden="1" x14ac:dyDescent="0.35">
      <c r="A92089" s="46"/>
      <c r="H92089" s="103"/>
      <c r="AD92089" s="99"/>
      <c r="AF92089" s="46"/>
      <c r="AM92089" s="121"/>
      <c r="AO92089" s="46"/>
    </row>
    <row r="92090" spans="1:41" s="60" customFormat="1" hidden="1" x14ac:dyDescent="0.35">
      <c r="A92090" s="46"/>
      <c r="H92090" s="103"/>
      <c r="AD92090" s="99"/>
      <c r="AF92090" s="46"/>
      <c r="AM92090" s="121"/>
      <c r="AO92090" s="46"/>
    </row>
    <row r="92091" spans="1:41" s="60" customFormat="1" hidden="1" x14ac:dyDescent="0.35">
      <c r="A92091" s="46"/>
      <c r="H92091" s="103"/>
      <c r="AD92091" s="99"/>
      <c r="AF92091" s="46"/>
      <c r="AM92091" s="121"/>
      <c r="AO92091" s="46"/>
    </row>
    <row r="92092" spans="1:41" s="60" customFormat="1" hidden="1" x14ac:dyDescent="0.35">
      <c r="A92092" s="46"/>
      <c r="H92092" s="103"/>
      <c r="AD92092" s="99"/>
      <c r="AF92092" s="46"/>
      <c r="AM92092" s="121"/>
      <c r="AO92092" s="46"/>
    </row>
    <row r="92093" spans="1:41" s="60" customFormat="1" hidden="1" x14ac:dyDescent="0.35">
      <c r="A92093" s="46"/>
      <c r="H92093" s="103"/>
      <c r="AD92093" s="99"/>
      <c r="AF92093" s="46"/>
      <c r="AM92093" s="121"/>
      <c r="AO92093" s="46"/>
    </row>
    <row r="92094" spans="1:41" s="60" customFormat="1" hidden="1" x14ac:dyDescent="0.35">
      <c r="A92094" s="46"/>
      <c r="H92094" s="103"/>
      <c r="AD92094" s="99"/>
      <c r="AF92094" s="46"/>
      <c r="AM92094" s="121"/>
      <c r="AO92094" s="46"/>
    </row>
    <row r="92095" spans="1:41" s="60" customFormat="1" hidden="1" x14ac:dyDescent="0.35">
      <c r="A92095" s="46"/>
      <c r="H92095" s="103"/>
      <c r="AD92095" s="99"/>
      <c r="AF92095" s="46"/>
      <c r="AM92095" s="121"/>
      <c r="AO92095" s="46"/>
    </row>
    <row r="92096" spans="1:41" s="60" customFormat="1" hidden="1" x14ac:dyDescent="0.35">
      <c r="A92096" s="46"/>
      <c r="H92096" s="103"/>
      <c r="AD92096" s="99"/>
      <c r="AF92096" s="46"/>
      <c r="AM92096" s="121"/>
      <c r="AO92096" s="46"/>
    </row>
    <row r="92097" spans="1:41" s="60" customFormat="1" hidden="1" x14ac:dyDescent="0.35">
      <c r="A92097" s="46"/>
      <c r="H92097" s="103"/>
      <c r="AD92097" s="99"/>
      <c r="AF92097" s="46"/>
      <c r="AM92097" s="121"/>
      <c r="AO92097" s="46"/>
    </row>
    <row r="92098" spans="1:41" s="60" customFormat="1" hidden="1" x14ac:dyDescent="0.35">
      <c r="A92098" s="46"/>
      <c r="H92098" s="103"/>
      <c r="AD92098" s="99"/>
      <c r="AF92098" s="46"/>
      <c r="AM92098" s="121"/>
      <c r="AO92098" s="46"/>
    </row>
    <row r="92099" spans="1:41" s="60" customFormat="1" hidden="1" x14ac:dyDescent="0.35">
      <c r="A92099" s="46"/>
      <c r="H92099" s="103"/>
      <c r="AD92099" s="99"/>
      <c r="AF92099" s="46"/>
      <c r="AM92099" s="121"/>
      <c r="AO92099" s="46"/>
    </row>
    <row r="92100" spans="1:41" s="60" customFormat="1" hidden="1" x14ac:dyDescent="0.35">
      <c r="A92100" s="46"/>
      <c r="H92100" s="103"/>
      <c r="AD92100" s="99"/>
      <c r="AF92100" s="46"/>
      <c r="AM92100" s="121"/>
      <c r="AO92100" s="46"/>
    </row>
    <row r="92101" spans="1:41" s="60" customFormat="1" hidden="1" x14ac:dyDescent="0.35">
      <c r="A92101" s="46"/>
      <c r="H92101" s="103"/>
      <c r="AD92101" s="99"/>
      <c r="AF92101" s="46"/>
      <c r="AM92101" s="121"/>
      <c r="AO92101" s="46"/>
    </row>
    <row r="92102" spans="1:41" s="60" customFormat="1" hidden="1" x14ac:dyDescent="0.35">
      <c r="A92102" s="46"/>
      <c r="H92102" s="103"/>
      <c r="AD92102" s="99"/>
      <c r="AF92102" s="46"/>
      <c r="AM92102" s="121"/>
      <c r="AO92102" s="46"/>
    </row>
    <row r="92103" spans="1:41" s="60" customFormat="1" hidden="1" x14ac:dyDescent="0.35">
      <c r="A92103" s="46"/>
      <c r="H92103" s="103"/>
      <c r="AD92103" s="99"/>
      <c r="AF92103" s="46"/>
      <c r="AM92103" s="121"/>
      <c r="AO92103" s="46"/>
    </row>
    <row r="92104" spans="1:41" s="60" customFormat="1" hidden="1" x14ac:dyDescent="0.35">
      <c r="A92104" s="46"/>
      <c r="H92104" s="103"/>
      <c r="AD92104" s="99"/>
      <c r="AF92104" s="46"/>
      <c r="AM92104" s="121"/>
      <c r="AO92104" s="46"/>
    </row>
    <row r="92105" spans="1:41" s="60" customFormat="1" hidden="1" x14ac:dyDescent="0.35">
      <c r="A92105" s="46"/>
      <c r="H92105" s="103"/>
      <c r="AD92105" s="99"/>
      <c r="AF92105" s="46"/>
      <c r="AM92105" s="121"/>
      <c r="AO92105" s="46"/>
    </row>
    <row r="92106" spans="1:41" s="60" customFormat="1" hidden="1" x14ac:dyDescent="0.35">
      <c r="A92106" s="46"/>
      <c r="H92106" s="103"/>
      <c r="AD92106" s="99"/>
      <c r="AF92106" s="46"/>
      <c r="AM92106" s="121"/>
      <c r="AO92106" s="46"/>
    </row>
    <row r="92107" spans="1:41" s="60" customFormat="1" hidden="1" x14ac:dyDescent="0.35">
      <c r="A92107" s="46"/>
      <c r="H92107" s="103"/>
      <c r="AD92107" s="99"/>
      <c r="AF92107" s="46"/>
      <c r="AM92107" s="121"/>
      <c r="AO92107" s="46"/>
    </row>
    <row r="92108" spans="1:41" s="60" customFormat="1" hidden="1" x14ac:dyDescent="0.35">
      <c r="A92108" s="46"/>
      <c r="H92108" s="103"/>
      <c r="AD92108" s="99"/>
      <c r="AF92108" s="46"/>
      <c r="AM92108" s="121"/>
      <c r="AO92108" s="46"/>
    </row>
    <row r="92109" spans="1:41" s="60" customFormat="1" hidden="1" x14ac:dyDescent="0.35">
      <c r="A92109" s="46"/>
      <c r="H92109" s="103"/>
      <c r="AD92109" s="99"/>
      <c r="AF92109" s="46"/>
      <c r="AM92109" s="121"/>
      <c r="AO92109" s="46"/>
    </row>
    <row r="92110" spans="1:41" s="60" customFormat="1" hidden="1" x14ac:dyDescent="0.35">
      <c r="A92110" s="46"/>
      <c r="H92110" s="103"/>
      <c r="AD92110" s="99"/>
      <c r="AF92110" s="46"/>
      <c r="AM92110" s="121"/>
      <c r="AO92110" s="46"/>
    </row>
    <row r="92111" spans="1:41" s="60" customFormat="1" hidden="1" x14ac:dyDescent="0.35">
      <c r="A92111" s="46"/>
      <c r="H92111" s="103"/>
      <c r="AD92111" s="99"/>
      <c r="AF92111" s="46"/>
      <c r="AM92111" s="121"/>
      <c r="AO92111" s="46"/>
    </row>
    <row r="92112" spans="1:41" s="60" customFormat="1" hidden="1" x14ac:dyDescent="0.35">
      <c r="A92112" s="46"/>
      <c r="H92112" s="103"/>
      <c r="AD92112" s="99"/>
      <c r="AF92112" s="46"/>
      <c r="AM92112" s="121"/>
      <c r="AO92112" s="46"/>
    </row>
    <row r="92113" spans="1:41" s="60" customFormat="1" hidden="1" x14ac:dyDescent="0.35">
      <c r="A92113" s="46"/>
      <c r="H92113" s="103"/>
      <c r="AD92113" s="99"/>
      <c r="AF92113" s="46"/>
      <c r="AM92113" s="121"/>
      <c r="AO92113" s="46"/>
    </row>
    <row r="92114" spans="1:41" s="60" customFormat="1" hidden="1" x14ac:dyDescent="0.35">
      <c r="A92114" s="46"/>
      <c r="H92114" s="103"/>
      <c r="AD92114" s="99"/>
      <c r="AF92114" s="46"/>
      <c r="AM92114" s="121"/>
      <c r="AO92114" s="46"/>
    </row>
    <row r="92115" spans="1:41" s="60" customFormat="1" hidden="1" x14ac:dyDescent="0.35">
      <c r="A92115" s="46"/>
      <c r="H92115" s="103"/>
      <c r="AD92115" s="99"/>
      <c r="AF92115" s="46"/>
      <c r="AM92115" s="121"/>
      <c r="AO92115" s="46"/>
    </row>
    <row r="92116" spans="1:41" s="60" customFormat="1" hidden="1" x14ac:dyDescent="0.35">
      <c r="A92116" s="46"/>
      <c r="H92116" s="103"/>
      <c r="AD92116" s="99"/>
      <c r="AF92116" s="46"/>
      <c r="AM92116" s="121"/>
      <c r="AO92116" s="46"/>
    </row>
    <row r="92117" spans="1:41" s="60" customFormat="1" hidden="1" x14ac:dyDescent="0.35">
      <c r="A92117" s="46"/>
      <c r="H92117" s="103"/>
      <c r="AD92117" s="99"/>
      <c r="AF92117" s="46"/>
      <c r="AM92117" s="121"/>
      <c r="AO92117" s="46"/>
    </row>
    <row r="92118" spans="1:41" s="60" customFormat="1" hidden="1" x14ac:dyDescent="0.35">
      <c r="A92118" s="46"/>
      <c r="H92118" s="103"/>
      <c r="AD92118" s="99"/>
      <c r="AF92118" s="46"/>
      <c r="AM92118" s="121"/>
      <c r="AO92118" s="46"/>
    </row>
    <row r="92119" spans="1:41" s="60" customFormat="1" hidden="1" x14ac:dyDescent="0.35">
      <c r="A92119" s="46"/>
      <c r="H92119" s="103"/>
      <c r="AD92119" s="99"/>
      <c r="AF92119" s="46"/>
      <c r="AM92119" s="121"/>
      <c r="AO92119" s="46"/>
    </row>
    <row r="92120" spans="1:41" s="60" customFormat="1" hidden="1" x14ac:dyDescent="0.35">
      <c r="A92120" s="46"/>
      <c r="H92120" s="103"/>
      <c r="AD92120" s="99"/>
      <c r="AF92120" s="46"/>
      <c r="AM92120" s="121"/>
      <c r="AO92120" s="46"/>
    </row>
    <row r="92121" spans="1:41" s="60" customFormat="1" hidden="1" x14ac:dyDescent="0.35">
      <c r="A92121" s="46"/>
      <c r="H92121" s="103"/>
      <c r="AD92121" s="99"/>
      <c r="AF92121" s="46"/>
      <c r="AM92121" s="121"/>
      <c r="AO92121" s="46"/>
    </row>
    <row r="92122" spans="1:41" s="60" customFormat="1" hidden="1" x14ac:dyDescent="0.35">
      <c r="A92122" s="46"/>
      <c r="H92122" s="103"/>
      <c r="AD92122" s="99"/>
      <c r="AF92122" s="46"/>
      <c r="AM92122" s="121"/>
      <c r="AO92122" s="46"/>
    </row>
    <row r="92123" spans="1:41" s="60" customFormat="1" hidden="1" x14ac:dyDescent="0.35">
      <c r="A92123" s="46"/>
      <c r="H92123" s="103"/>
      <c r="AD92123" s="99"/>
      <c r="AF92123" s="46"/>
      <c r="AM92123" s="121"/>
      <c r="AO92123" s="46"/>
    </row>
    <row r="92124" spans="1:41" s="60" customFormat="1" hidden="1" x14ac:dyDescent="0.35">
      <c r="A92124" s="46"/>
      <c r="H92124" s="103"/>
      <c r="AD92124" s="99"/>
      <c r="AF92124" s="46"/>
      <c r="AM92124" s="121"/>
      <c r="AO92124" s="46"/>
    </row>
    <row r="92125" spans="1:41" s="60" customFormat="1" hidden="1" x14ac:dyDescent="0.35">
      <c r="A92125" s="46"/>
      <c r="H92125" s="103"/>
      <c r="AD92125" s="99"/>
      <c r="AF92125" s="46"/>
      <c r="AM92125" s="121"/>
      <c r="AO92125" s="46"/>
    </row>
    <row r="92126" spans="1:41" s="60" customFormat="1" hidden="1" x14ac:dyDescent="0.35">
      <c r="A92126" s="46"/>
      <c r="H92126" s="103"/>
      <c r="AD92126" s="99"/>
      <c r="AF92126" s="46"/>
      <c r="AM92126" s="121"/>
      <c r="AO92126" s="46"/>
    </row>
    <row r="92127" spans="1:41" s="60" customFormat="1" hidden="1" x14ac:dyDescent="0.35">
      <c r="A92127" s="46"/>
      <c r="H92127" s="103"/>
      <c r="AD92127" s="99"/>
      <c r="AF92127" s="46"/>
      <c r="AM92127" s="121"/>
      <c r="AO92127" s="46"/>
    </row>
    <row r="92128" spans="1:41" s="60" customFormat="1" hidden="1" x14ac:dyDescent="0.35">
      <c r="A92128" s="46"/>
      <c r="H92128" s="103"/>
      <c r="AD92128" s="99"/>
      <c r="AF92128" s="46"/>
      <c r="AM92128" s="121"/>
      <c r="AO92128" s="46"/>
    </row>
    <row r="92129" spans="1:41" s="60" customFormat="1" hidden="1" x14ac:dyDescent="0.35">
      <c r="A92129" s="46"/>
      <c r="H92129" s="103"/>
      <c r="AD92129" s="99"/>
      <c r="AF92129" s="46"/>
      <c r="AM92129" s="121"/>
      <c r="AO92129" s="46"/>
    </row>
    <row r="92130" spans="1:41" s="60" customFormat="1" hidden="1" x14ac:dyDescent="0.35">
      <c r="A92130" s="46"/>
      <c r="H92130" s="103"/>
      <c r="AD92130" s="99"/>
      <c r="AF92130" s="46"/>
      <c r="AM92130" s="121"/>
      <c r="AO92130" s="46"/>
    </row>
    <row r="92131" spans="1:41" s="60" customFormat="1" hidden="1" x14ac:dyDescent="0.35">
      <c r="A92131" s="46"/>
      <c r="H92131" s="103"/>
      <c r="AD92131" s="99"/>
      <c r="AF92131" s="46"/>
      <c r="AM92131" s="121"/>
      <c r="AO92131" s="46"/>
    </row>
    <row r="92132" spans="1:41" s="60" customFormat="1" hidden="1" x14ac:dyDescent="0.35">
      <c r="A92132" s="46"/>
      <c r="H92132" s="103"/>
      <c r="AD92132" s="99"/>
      <c r="AF92132" s="46"/>
      <c r="AM92132" s="121"/>
      <c r="AO92132" s="46"/>
    </row>
    <row r="92133" spans="1:41" s="60" customFormat="1" hidden="1" x14ac:dyDescent="0.35">
      <c r="A92133" s="46"/>
      <c r="H92133" s="103"/>
      <c r="AD92133" s="99"/>
      <c r="AF92133" s="46"/>
      <c r="AM92133" s="121"/>
      <c r="AO92133" s="46"/>
    </row>
    <row r="92134" spans="1:41" s="60" customFormat="1" hidden="1" x14ac:dyDescent="0.35">
      <c r="A92134" s="46"/>
      <c r="H92134" s="103"/>
      <c r="AD92134" s="99"/>
      <c r="AF92134" s="46"/>
      <c r="AM92134" s="121"/>
      <c r="AO92134" s="46"/>
    </row>
    <row r="92135" spans="1:41" s="60" customFormat="1" hidden="1" x14ac:dyDescent="0.35">
      <c r="A92135" s="46"/>
      <c r="H92135" s="103"/>
      <c r="AD92135" s="99"/>
      <c r="AF92135" s="46"/>
      <c r="AM92135" s="121"/>
      <c r="AO92135" s="46"/>
    </row>
    <row r="92136" spans="1:41" s="60" customFormat="1" hidden="1" x14ac:dyDescent="0.35">
      <c r="A92136" s="46"/>
      <c r="H92136" s="103"/>
      <c r="AD92136" s="99"/>
      <c r="AF92136" s="46"/>
      <c r="AM92136" s="121"/>
      <c r="AO92136" s="46"/>
    </row>
    <row r="92137" spans="1:41" s="60" customFormat="1" hidden="1" x14ac:dyDescent="0.35">
      <c r="A92137" s="46"/>
      <c r="H92137" s="103"/>
      <c r="AD92137" s="99"/>
      <c r="AF92137" s="46"/>
      <c r="AM92137" s="121"/>
      <c r="AO92137" s="46"/>
    </row>
    <row r="92138" spans="1:41" s="60" customFormat="1" hidden="1" x14ac:dyDescent="0.35">
      <c r="A92138" s="46"/>
      <c r="H92138" s="103"/>
      <c r="AD92138" s="99"/>
      <c r="AF92138" s="46"/>
      <c r="AM92138" s="121"/>
      <c r="AO92138" s="46"/>
    </row>
    <row r="92139" spans="1:41" s="60" customFormat="1" hidden="1" x14ac:dyDescent="0.35">
      <c r="A92139" s="46"/>
      <c r="H92139" s="103"/>
      <c r="AD92139" s="99"/>
      <c r="AF92139" s="46"/>
      <c r="AM92139" s="121"/>
      <c r="AO92139" s="46"/>
    </row>
    <row r="92140" spans="1:41" s="60" customFormat="1" hidden="1" x14ac:dyDescent="0.35">
      <c r="A92140" s="46"/>
      <c r="H92140" s="103"/>
      <c r="AD92140" s="99"/>
      <c r="AF92140" s="46"/>
      <c r="AM92140" s="121"/>
      <c r="AO92140" s="46"/>
    </row>
    <row r="92141" spans="1:41" s="60" customFormat="1" hidden="1" x14ac:dyDescent="0.35">
      <c r="A92141" s="46"/>
      <c r="H92141" s="103"/>
      <c r="AD92141" s="99"/>
      <c r="AF92141" s="46"/>
      <c r="AM92141" s="121"/>
      <c r="AO92141" s="46"/>
    </row>
    <row r="92142" spans="1:41" s="60" customFormat="1" hidden="1" x14ac:dyDescent="0.35">
      <c r="A92142" s="46"/>
      <c r="H92142" s="103"/>
      <c r="AD92142" s="99"/>
      <c r="AF92142" s="46"/>
      <c r="AM92142" s="121"/>
      <c r="AO92142" s="46"/>
    </row>
    <row r="92143" spans="1:41" s="60" customFormat="1" hidden="1" x14ac:dyDescent="0.35">
      <c r="A92143" s="46"/>
      <c r="H92143" s="103"/>
      <c r="AD92143" s="99"/>
      <c r="AF92143" s="46"/>
      <c r="AM92143" s="121"/>
      <c r="AO92143" s="46"/>
    </row>
    <row r="92144" spans="1:41" s="60" customFormat="1" hidden="1" x14ac:dyDescent="0.35">
      <c r="A92144" s="46"/>
      <c r="H92144" s="103"/>
      <c r="AD92144" s="99"/>
      <c r="AF92144" s="46"/>
      <c r="AM92144" s="121"/>
      <c r="AO92144" s="46"/>
    </row>
    <row r="92145" spans="1:41" s="60" customFormat="1" hidden="1" x14ac:dyDescent="0.35">
      <c r="A92145" s="46"/>
      <c r="H92145" s="103"/>
      <c r="AD92145" s="99"/>
      <c r="AF92145" s="46"/>
      <c r="AM92145" s="121"/>
      <c r="AO92145" s="46"/>
    </row>
    <row r="92146" spans="1:41" s="60" customFormat="1" hidden="1" x14ac:dyDescent="0.35">
      <c r="A92146" s="46"/>
      <c r="H92146" s="103"/>
      <c r="AD92146" s="99"/>
      <c r="AF92146" s="46"/>
      <c r="AM92146" s="121"/>
      <c r="AO92146" s="46"/>
    </row>
    <row r="92147" spans="1:41" s="60" customFormat="1" hidden="1" x14ac:dyDescent="0.35">
      <c r="A92147" s="46"/>
      <c r="H92147" s="103"/>
      <c r="AD92147" s="99"/>
      <c r="AF92147" s="46"/>
      <c r="AM92147" s="121"/>
      <c r="AO92147" s="46"/>
    </row>
    <row r="92148" spans="1:41" s="60" customFormat="1" hidden="1" x14ac:dyDescent="0.35">
      <c r="A92148" s="46"/>
      <c r="H92148" s="103"/>
      <c r="AD92148" s="99"/>
      <c r="AF92148" s="46"/>
      <c r="AM92148" s="121"/>
      <c r="AO92148" s="46"/>
    </row>
    <row r="92149" spans="1:41" s="60" customFormat="1" hidden="1" x14ac:dyDescent="0.35">
      <c r="A92149" s="46"/>
      <c r="H92149" s="103"/>
      <c r="AD92149" s="99"/>
      <c r="AF92149" s="46"/>
      <c r="AM92149" s="121"/>
      <c r="AO92149" s="46"/>
    </row>
    <row r="92150" spans="1:41" s="60" customFormat="1" hidden="1" x14ac:dyDescent="0.35">
      <c r="A92150" s="46"/>
      <c r="H92150" s="103"/>
      <c r="AD92150" s="99"/>
      <c r="AF92150" s="46"/>
      <c r="AM92150" s="121"/>
      <c r="AO92150" s="46"/>
    </row>
    <row r="92151" spans="1:41" s="60" customFormat="1" hidden="1" x14ac:dyDescent="0.35">
      <c r="A92151" s="46"/>
      <c r="H92151" s="103"/>
      <c r="AD92151" s="99"/>
      <c r="AF92151" s="46"/>
      <c r="AM92151" s="121"/>
      <c r="AO92151" s="46"/>
    </row>
    <row r="92152" spans="1:41" s="60" customFormat="1" hidden="1" x14ac:dyDescent="0.35">
      <c r="A92152" s="46"/>
      <c r="H92152" s="103"/>
      <c r="AD92152" s="99"/>
      <c r="AF92152" s="46"/>
      <c r="AM92152" s="121"/>
      <c r="AO92152" s="46"/>
    </row>
    <row r="92153" spans="1:41" s="60" customFormat="1" hidden="1" x14ac:dyDescent="0.35">
      <c r="A92153" s="46"/>
      <c r="H92153" s="103"/>
      <c r="AD92153" s="99"/>
      <c r="AF92153" s="46"/>
      <c r="AM92153" s="121"/>
      <c r="AO92153" s="46"/>
    </row>
    <row r="92154" spans="1:41" s="60" customFormat="1" hidden="1" x14ac:dyDescent="0.35">
      <c r="A92154" s="46"/>
      <c r="H92154" s="103"/>
      <c r="AD92154" s="99"/>
      <c r="AF92154" s="46"/>
      <c r="AM92154" s="121"/>
      <c r="AO92154" s="46"/>
    </row>
    <row r="92155" spans="1:41" s="60" customFormat="1" hidden="1" x14ac:dyDescent="0.35">
      <c r="A92155" s="46"/>
      <c r="H92155" s="103"/>
      <c r="AD92155" s="99"/>
      <c r="AF92155" s="46"/>
      <c r="AM92155" s="121"/>
      <c r="AO92155" s="46"/>
    </row>
    <row r="92156" spans="1:41" s="60" customFormat="1" hidden="1" x14ac:dyDescent="0.35">
      <c r="A92156" s="46"/>
      <c r="H92156" s="103"/>
      <c r="AD92156" s="99"/>
      <c r="AF92156" s="46"/>
      <c r="AM92156" s="121"/>
      <c r="AO92156" s="46"/>
    </row>
    <row r="92157" spans="1:41" s="60" customFormat="1" hidden="1" x14ac:dyDescent="0.35">
      <c r="A92157" s="46"/>
      <c r="H92157" s="103"/>
      <c r="AD92157" s="99"/>
      <c r="AF92157" s="46"/>
      <c r="AM92157" s="121"/>
      <c r="AO92157" s="46"/>
    </row>
    <row r="92158" spans="1:41" s="60" customFormat="1" hidden="1" x14ac:dyDescent="0.35">
      <c r="A92158" s="46"/>
      <c r="H92158" s="103"/>
      <c r="AD92158" s="99"/>
      <c r="AF92158" s="46"/>
      <c r="AM92158" s="121"/>
      <c r="AO92158" s="46"/>
    </row>
    <row r="92159" spans="1:41" s="60" customFormat="1" hidden="1" x14ac:dyDescent="0.35">
      <c r="A92159" s="46"/>
      <c r="H92159" s="103"/>
      <c r="AD92159" s="99"/>
      <c r="AF92159" s="46"/>
      <c r="AM92159" s="121"/>
      <c r="AO92159" s="46"/>
    </row>
    <row r="92160" spans="1:41" s="60" customFormat="1" hidden="1" x14ac:dyDescent="0.35">
      <c r="A92160" s="46"/>
      <c r="H92160" s="103"/>
      <c r="AD92160" s="99"/>
      <c r="AF92160" s="46"/>
      <c r="AM92160" s="121"/>
      <c r="AO92160" s="46"/>
    </row>
    <row r="92161" spans="1:41" s="60" customFormat="1" hidden="1" x14ac:dyDescent="0.35">
      <c r="A92161" s="46"/>
      <c r="H92161" s="103"/>
      <c r="AD92161" s="99"/>
      <c r="AF92161" s="46"/>
      <c r="AM92161" s="121"/>
      <c r="AO92161" s="46"/>
    </row>
    <row r="92162" spans="1:41" s="60" customFormat="1" hidden="1" x14ac:dyDescent="0.35">
      <c r="A92162" s="46"/>
      <c r="H92162" s="103"/>
      <c r="AD92162" s="99"/>
      <c r="AF92162" s="46"/>
      <c r="AM92162" s="121"/>
      <c r="AO92162" s="46"/>
    </row>
    <row r="92163" spans="1:41" s="60" customFormat="1" hidden="1" x14ac:dyDescent="0.35">
      <c r="A92163" s="46"/>
      <c r="H92163" s="103"/>
      <c r="AD92163" s="99"/>
      <c r="AF92163" s="46"/>
      <c r="AM92163" s="121"/>
      <c r="AO92163" s="46"/>
    </row>
    <row r="92164" spans="1:41" s="60" customFormat="1" hidden="1" x14ac:dyDescent="0.35">
      <c r="A92164" s="46"/>
      <c r="H92164" s="103"/>
      <c r="AD92164" s="99"/>
      <c r="AF92164" s="46"/>
      <c r="AM92164" s="121"/>
      <c r="AO92164" s="46"/>
    </row>
    <row r="92165" spans="1:41" s="60" customFormat="1" hidden="1" x14ac:dyDescent="0.35">
      <c r="A92165" s="46"/>
      <c r="H92165" s="103"/>
      <c r="AD92165" s="99"/>
      <c r="AF92165" s="46"/>
      <c r="AM92165" s="121"/>
      <c r="AO92165" s="46"/>
    </row>
    <row r="92166" spans="1:41" s="60" customFormat="1" hidden="1" x14ac:dyDescent="0.35">
      <c r="A92166" s="46"/>
      <c r="H92166" s="103"/>
      <c r="AD92166" s="99"/>
      <c r="AF92166" s="46"/>
      <c r="AM92166" s="121"/>
      <c r="AO92166" s="46"/>
    </row>
    <row r="92167" spans="1:41" s="60" customFormat="1" hidden="1" x14ac:dyDescent="0.35">
      <c r="A92167" s="46"/>
      <c r="H92167" s="103"/>
      <c r="AD92167" s="99"/>
      <c r="AF92167" s="46"/>
      <c r="AM92167" s="121"/>
      <c r="AO92167" s="46"/>
    </row>
    <row r="92168" spans="1:41" s="60" customFormat="1" hidden="1" x14ac:dyDescent="0.35">
      <c r="A92168" s="46"/>
      <c r="H92168" s="103"/>
      <c r="AD92168" s="99"/>
      <c r="AF92168" s="46"/>
      <c r="AM92168" s="121"/>
      <c r="AO92168" s="46"/>
    </row>
    <row r="92169" spans="1:41" s="60" customFormat="1" hidden="1" x14ac:dyDescent="0.35">
      <c r="A92169" s="46"/>
      <c r="H92169" s="103"/>
      <c r="AD92169" s="99"/>
      <c r="AF92169" s="46"/>
      <c r="AM92169" s="121"/>
      <c r="AO92169" s="46"/>
    </row>
    <row r="92170" spans="1:41" s="60" customFormat="1" hidden="1" x14ac:dyDescent="0.35">
      <c r="A92170" s="46"/>
      <c r="H92170" s="103"/>
      <c r="AD92170" s="99"/>
      <c r="AF92170" s="46"/>
      <c r="AM92170" s="121"/>
      <c r="AO92170" s="46"/>
    </row>
    <row r="92171" spans="1:41" s="60" customFormat="1" hidden="1" x14ac:dyDescent="0.35">
      <c r="A92171" s="46"/>
      <c r="H92171" s="103"/>
      <c r="AD92171" s="99"/>
      <c r="AF92171" s="46"/>
      <c r="AM92171" s="121"/>
      <c r="AO92171" s="46"/>
    </row>
    <row r="92172" spans="1:41" s="60" customFormat="1" hidden="1" x14ac:dyDescent="0.35">
      <c r="A92172" s="46"/>
      <c r="H92172" s="103"/>
      <c r="AD92172" s="99"/>
      <c r="AF92172" s="46"/>
      <c r="AM92172" s="121"/>
      <c r="AO92172" s="46"/>
    </row>
    <row r="92173" spans="1:41" s="60" customFormat="1" hidden="1" x14ac:dyDescent="0.35">
      <c r="A92173" s="46"/>
      <c r="H92173" s="103"/>
      <c r="AD92173" s="99"/>
      <c r="AF92173" s="46"/>
      <c r="AM92173" s="121"/>
      <c r="AO92173" s="46"/>
    </row>
    <row r="92174" spans="1:41" s="60" customFormat="1" hidden="1" x14ac:dyDescent="0.35">
      <c r="A92174" s="46"/>
      <c r="H92174" s="103"/>
      <c r="AD92174" s="99"/>
      <c r="AF92174" s="46"/>
      <c r="AM92174" s="121"/>
      <c r="AO92174" s="46"/>
    </row>
    <row r="92175" spans="1:41" s="60" customFormat="1" hidden="1" x14ac:dyDescent="0.35">
      <c r="A92175" s="46"/>
      <c r="H92175" s="103"/>
      <c r="AD92175" s="99"/>
      <c r="AF92175" s="46"/>
      <c r="AM92175" s="121"/>
      <c r="AO92175" s="46"/>
    </row>
    <row r="92176" spans="1:41" s="60" customFormat="1" hidden="1" x14ac:dyDescent="0.35">
      <c r="A92176" s="46"/>
      <c r="H92176" s="103"/>
      <c r="AD92176" s="99"/>
      <c r="AF92176" s="46"/>
      <c r="AM92176" s="121"/>
      <c r="AO92176" s="46"/>
    </row>
    <row r="92177" spans="1:41" s="60" customFormat="1" hidden="1" x14ac:dyDescent="0.35">
      <c r="A92177" s="46"/>
      <c r="H92177" s="103"/>
      <c r="AD92177" s="99"/>
      <c r="AF92177" s="46"/>
      <c r="AM92177" s="121"/>
      <c r="AO92177" s="46"/>
    </row>
    <row r="92178" spans="1:41" s="60" customFormat="1" hidden="1" x14ac:dyDescent="0.35">
      <c r="A92178" s="46"/>
      <c r="H92178" s="103"/>
      <c r="AD92178" s="99"/>
      <c r="AF92178" s="46"/>
      <c r="AM92178" s="121"/>
      <c r="AO92178" s="46"/>
    </row>
    <row r="92179" spans="1:41" s="60" customFormat="1" hidden="1" x14ac:dyDescent="0.35">
      <c r="A92179" s="46"/>
      <c r="H92179" s="103"/>
      <c r="AD92179" s="99"/>
      <c r="AF92179" s="46"/>
      <c r="AM92179" s="121"/>
      <c r="AO92179" s="46"/>
    </row>
    <row r="92180" spans="1:41" s="60" customFormat="1" hidden="1" x14ac:dyDescent="0.35">
      <c r="A92180" s="46"/>
      <c r="H92180" s="103"/>
      <c r="AD92180" s="99"/>
      <c r="AF92180" s="46"/>
      <c r="AM92180" s="121"/>
      <c r="AO92180" s="46"/>
    </row>
    <row r="92181" spans="1:41" s="60" customFormat="1" hidden="1" x14ac:dyDescent="0.35">
      <c r="A92181" s="46"/>
      <c r="H92181" s="103"/>
      <c r="AD92181" s="99"/>
      <c r="AF92181" s="46"/>
      <c r="AM92181" s="121"/>
      <c r="AO92181" s="46"/>
    </row>
    <row r="92182" spans="1:41" s="60" customFormat="1" hidden="1" x14ac:dyDescent="0.35">
      <c r="A92182" s="46"/>
      <c r="H92182" s="103"/>
      <c r="AD92182" s="99"/>
      <c r="AF92182" s="46"/>
      <c r="AM92182" s="121"/>
      <c r="AO92182" s="46"/>
    </row>
    <row r="92183" spans="1:41" s="60" customFormat="1" hidden="1" x14ac:dyDescent="0.35">
      <c r="A92183" s="46"/>
      <c r="H92183" s="103"/>
      <c r="AD92183" s="99"/>
      <c r="AF92183" s="46"/>
      <c r="AM92183" s="121"/>
      <c r="AO92183" s="46"/>
    </row>
    <row r="92184" spans="1:41" s="60" customFormat="1" hidden="1" x14ac:dyDescent="0.35">
      <c r="A92184" s="46"/>
      <c r="H92184" s="103"/>
      <c r="AD92184" s="99"/>
      <c r="AF92184" s="46"/>
      <c r="AM92184" s="121"/>
      <c r="AO92184" s="46"/>
    </row>
    <row r="92185" spans="1:41" s="60" customFormat="1" hidden="1" x14ac:dyDescent="0.35">
      <c r="A92185" s="46"/>
      <c r="H92185" s="103"/>
      <c r="AD92185" s="99"/>
      <c r="AF92185" s="46"/>
      <c r="AM92185" s="121"/>
      <c r="AO92185" s="46"/>
    </row>
    <row r="92186" spans="1:41" s="60" customFormat="1" hidden="1" x14ac:dyDescent="0.35">
      <c r="A92186" s="46"/>
      <c r="H92186" s="103"/>
      <c r="AD92186" s="99"/>
      <c r="AF92186" s="46"/>
      <c r="AM92186" s="121"/>
      <c r="AO92186" s="46"/>
    </row>
    <row r="92187" spans="1:41" s="60" customFormat="1" hidden="1" x14ac:dyDescent="0.35">
      <c r="A92187" s="46"/>
      <c r="H92187" s="103"/>
      <c r="AD92187" s="99"/>
      <c r="AF92187" s="46"/>
      <c r="AM92187" s="121"/>
      <c r="AO92187" s="46"/>
    </row>
    <row r="92188" spans="1:41" s="60" customFormat="1" hidden="1" x14ac:dyDescent="0.35">
      <c r="A92188" s="46"/>
      <c r="H92188" s="103"/>
      <c r="AD92188" s="99"/>
      <c r="AF92188" s="46"/>
      <c r="AM92188" s="121"/>
      <c r="AO92188" s="46"/>
    </row>
    <row r="92189" spans="1:41" s="60" customFormat="1" hidden="1" x14ac:dyDescent="0.35">
      <c r="A92189" s="46"/>
      <c r="H92189" s="103"/>
      <c r="AD92189" s="99"/>
      <c r="AF92189" s="46"/>
      <c r="AM92189" s="121"/>
      <c r="AO92189" s="46"/>
    </row>
    <row r="92190" spans="1:41" s="60" customFormat="1" hidden="1" x14ac:dyDescent="0.35">
      <c r="A92190" s="46"/>
      <c r="H92190" s="103"/>
      <c r="AD92190" s="99"/>
      <c r="AF92190" s="46"/>
      <c r="AM92190" s="121"/>
      <c r="AO92190" s="46"/>
    </row>
    <row r="92191" spans="1:41" s="60" customFormat="1" hidden="1" x14ac:dyDescent="0.35">
      <c r="A92191" s="46"/>
      <c r="H92191" s="103"/>
      <c r="AD92191" s="99"/>
      <c r="AF92191" s="46"/>
      <c r="AM92191" s="121"/>
      <c r="AO92191" s="46"/>
    </row>
    <row r="92192" spans="1:41" s="60" customFormat="1" hidden="1" x14ac:dyDescent="0.35">
      <c r="A92192" s="46"/>
      <c r="H92192" s="103"/>
      <c r="AD92192" s="99"/>
      <c r="AF92192" s="46"/>
      <c r="AM92192" s="121"/>
      <c r="AO92192" s="46"/>
    </row>
    <row r="92193" spans="1:41" s="60" customFormat="1" hidden="1" x14ac:dyDescent="0.35">
      <c r="A92193" s="46"/>
      <c r="H92193" s="103"/>
      <c r="AD92193" s="99"/>
      <c r="AF92193" s="46"/>
      <c r="AM92193" s="121"/>
      <c r="AO92193" s="46"/>
    </row>
    <row r="92194" spans="1:41" s="60" customFormat="1" hidden="1" x14ac:dyDescent="0.35">
      <c r="A92194" s="46"/>
      <c r="H92194" s="103"/>
      <c r="AD92194" s="99"/>
      <c r="AF92194" s="46"/>
      <c r="AM92194" s="121"/>
      <c r="AO92194" s="46"/>
    </row>
    <row r="92195" spans="1:41" s="60" customFormat="1" hidden="1" x14ac:dyDescent="0.35">
      <c r="A92195" s="46"/>
      <c r="H92195" s="103"/>
      <c r="AD92195" s="99"/>
      <c r="AF92195" s="46"/>
      <c r="AM92195" s="121"/>
      <c r="AO92195" s="46"/>
    </row>
    <row r="92196" spans="1:41" s="60" customFormat="1" hidden="1" x14ac:dyDescent="0.35">
      <c r="A92196" s="46"/>
      <c r="H92196" s="103"/>
      <c r="AD92196" s="99"/>
      <c r="AF92196" s="46"/>
      <c r="AM92196" s="121"/>
      <c r="AO92196" s="46"/>
    </row>
    <row r="92197" spans="1:41" s="60" customFormat="1" hidden="1" x14ac:dyDescent="0.35">
      <c r="A92197" s="46"/>
      <c r="H92197" s="103"/>
      <c r="AD92197" s="99"/>
      <c r="AF92197" s="46"/>
      <c r="AM92197" s="121"/>
      <c r="AO92197" s="46"/>
    </row>
    <row r="92198" spans="1:41" s="60" customFormat="1" hidden="1" x14ac:dyDescent="0.35">
      <c r="A92198" s="46"/>
      <c r="H92198" s="103"/>
      <c r="AD92198" s="99"/>
      <c r="AF92198" s="46"/>
      <c r="AM92198" s="121"/>
      <c r="AO92198" s="46"/>
    </row>
    <row r="92199" spans="1:41" s="60" customFormat="1" hidden="1" x14ac:dyDescent="0.35">
      <c r="A92199" s="46"/>
      <c r="H92199" s="103"/>
      <c r="AD92199" s="99"/>
      <c r="AF92199" s="46"/>
      <c r="AM92199" s="121"/>
      <c r="AO92199" s="46"/>
    </row>
    <row r="92200" spans="1:41" s="60" customFormat="1" hidden="1" x14ac:dyDescent="0.35">
      <c r="A92200" s="46"/>
      <c r="H92200" s="103"/>
      <c r="AD92200" s="99"/>
      <c r="AF92200" s="46"/>
      <c r="AM92200" s="121"/>
      <c r="AO92200" s="46"/>
    </row>
    <row r="92201" spans="1:41" s="60" customFormat="1" hidden="1" x14ac:dyDescent="0.35">
      <c r="A92201" s="46"/>
      <c r="H92201" s="103"/>
      <c r="AD92201" s="99"/>
      <c r="AF92201" s="46"/>
      <c r="AM92201" s="121"/>
      <c r="AO92201" s="46"/>
    </row>
    <row r="92202" spans="1:41" s="60" customFormat="1" hidden="1" x14ac:dyDescent="0.35">
      <c r="A92202" s="46"/>
      <c r="H92202" s="103"/>
      <c r="AD92202" s="99"/>
      <c r="AF92202" s="46"/>
      <c r="AM92202" s="121"/>
      <c r="AO92202" s="46"/>
    </row>
    <row r="92203" spans="1:41" s="60" customFormat="1" hidden="1" x14ac:dyDescent="0.35">
      <c r="A92203" s="46"/>
      <c r="H92203" s="103"/>
      <c r="AD92203" s="99"/>
      <c r="AF92203" s="46"/>
      <c r="AM92203" s="121"/>
      <c r="AO92203" s="46"/>
    </row>
    <row r="92204" spans="1:41" s="60" customFormat="1" hidden="1" x14ac:dyDescent="0.35">
      <c r="A92204" s="46"/>
      <c r="H92204" s="103"/>
      <c r="AD92204" s="99"/>
      <c r="AF92204" s="46"/>
      <c r="AM92204" s="121"/>
      <c r="AO92204" s="46"/>
    </row>
    <row r="92205" spans="1:41" s="60" customFormat="1" hidden="1" x14ac:dyDescent="0.35">
      <c r="A92205" s="46"/>
      <c r="H92205" s="103"/>
      <c r="AD92205" s="99"/>
      <c r="AF92205" s="46"/>
      <c r="AM92205" s="121"/>
      <c r="AO92205" s="46"/>
    </row>
    <row r="92206" spans="1:41" s="60" customFormat="1" hidden="1" x14ac:dyDescent="0.35">
      <c r="A92206" s="46"/>
      <c r="H92206" s="103"/>
      <c r="AD92206" s="99"/>
      <c r="AF92206" s="46"/>
      <c r="AM92206" s="121"/>
      <c r="AO92206" s="46"/>
    </row>
    <row r="92207" spans="1:41" s="60" customFormat="1" hidden="1" x14ac:dyDescent="0.35">
      <c r="A92207" s="46"/>
      <c r="H92207" s="103"/>
      <c r="AD92207" s="99"/>
      <c r="AF92207" s="46"/>
      <c r="AM92207" s="121"/>
      <c r="AO92207" s="46"/>
    </row>
    <row r="92208" spans="1:41" s="60" customFormat="1" hidden="1" x14ac:dyDescent="0.35">
      <c r="A92208" s="46"/>
      <c r="H92208" s="103"/>
      <c r="AD92208" s="99"/>
      <c r="AF92208" s="46"/>
      <c r="AM92208" s="121"/>
      <c r="AO92208" s="46"/>
    </row>
    <row r="92209" spans="1:41" s="60" customFormat="1" hidden="1" x14ac:dyDescent="0.35">
      <c r="A92209" s="46"/>
      <c r="H92209" s="103"/>
      <c r="AD92209" s="99"/>
      <c r="AF92209" s="46"/>
      <c r="AM92209" s="121"/>
      <c r="AO92209" s="46"/>
    </row>
    <row r="92210" spans="1:41" s="60" customFormat="1" hidden="1" x14ac:dyDescent="0.35">
      <c r="A92210" s="46"/>
      <c r="H92210" s="103"/>
      <c r="AD92210" s="99"/>
      <c r="AF92210" s="46"/>
      <c r="AM92210" s="121"/>
      <c r="AO92210" s="46"/>
    </row>
    <row r="92211" spans="1:41" s="60" customFormat="1" hidden="1" x14ac:dyDescent="0.35">
      <c r="A92211" s="46"/>
      <c r="H92211" s="103"/>
      <c r="AD92211" s="99"/>
      <c r="AF92211" s="46"/>
      <c r="AM92211" s="121"/>
      <c r="AO92211" s="46"/>
    </row>
    <row r="92212" spans="1:41" s="60" customFormat="1" hidden="1" x14ac:dyDescent="0.35">
      <c r="A92212" s="46"/>
      <c r="H92212" s="103"/>
      <c r="AD92212" s="99"/>
      <c r="AF92212" s="46"/>
      <c r="AM92212" s="121"/>
      <c r="AO92212" s="46"/>
    </row>
    <row r="92213" spans="1:41" s="60" customFormat="1" hidden="1" x14ac:dyDescent="0.35">
      <c r="A92213" s="46"/>
      <c r="H92213" s="103"/>
      <c r="AD92213" s="99"/>
      <c r="AF92213" s="46"/>
      <c r="AM92213" s="121"/>
      <c r="AO92213" s="46"/>
    </row>
    <row r="92214" spans="1:41" s="60" customFormat="1" hidden="1" x14ac:dyDescent="0.35">
      <c r="A92214" s="46"/>
      <c r="H92214" s="103"/>
      <c r="AD92214" s="99"/>
      <c r="AF92214" s="46"/>
      <c r="AM92214" s="121"/>
      <c r="AO92214" s="46"/>
    </row>
    <row r="92215" spans="1:41" s="60" customFormat="1" hidden="1" x14ac:dyDescent="0.35">
      <c r="A92215" s="46"/>
      <c r="H92215" s="103"/>
      <c r="AD92215" s="99"/>
      <c r="AF92215" s="46"/>
      <c r="AM92215" s="121"/>
      <c r="AO92215" s="46"/>
    </row>
    <row r="92216" spans="1:41" s="60" customFormat="1" hidden="1" x14ac:dyDescent="0.35">
      <c r="A92216" s="46"/>
      <c r="H92216" s="103"/>
      <c r="AD92216" s="99"/>
      <c r="AF92216" s="46"/>
      <c r="AM92216" s="121"/>
      <c r="AO92216" s="46"/>
    </row>
    <row r="92217" spans="1:41" s="60" customFormat="1" hidden="1" x14ac:dyDescent="0.35">
      <c r="A92217" s="46"/>
      <c r="H92217" s="103"/>
      <c r="AD92217" s="99"/>
      <c r="AF92217" s="46"/>
      <c r="AM92217" s="121"/>
      <c r="AO92217" s="46"/>
    </row>
    <row r="92218" spans="1:41" s="60" customFormat="1" hidden="1" x14ac:dyDescent="0.35">
      <c r="A92218" s="46"/>
      <c r="H92218" s="103"/>
      <c r="AD92218" s="99"/>
      <c r="AF92218" s="46"/>
      <c r="AM92218" s="121"/>
      <c r="AO92218" s="46"/>
    </row>
    <row r="92219" spans="1:41" s="60" customFormat="1" hidden="1" x14ac:dyDescent="0.35">
      <c r="A92219" s="46"/>
      <c r="H92219" s="103"/>
      <c r="AD92219" s="99"/>
      <c r="AF92219" s="46"/>
      <c r="AM92219" s="121"/>
      <c r="AO92219" s="46"/>
    </row>
    <row r="92220" spans="1:41" s="60" customFormat="1" hidden="1" x14ac:dyDescent="0.35">
      <c r="A92220" s="46"/>
      <c r="H92220" s="103"/>
      <c r="AD92220" s="99"/>
      <c r="AF92220" s="46"/>
      <c r="AM92220" s="121"/>
      <c r="AO92220" s="46"/>
    </row>
    <row r="92221" spans="1:41" s="60" customFormat="1" hidden="1" x14ac:dyDescent="0.35">
      <c r="A92221" s="46"/>
      <c r="H92221" s="103"/>
      <c r="AD92221" s="99"/>
      <c r="AF92221" s="46"/>
      <c r="AM92221" s="121"/>
      <c r="AO92221" s="46"/>
    </row>
    <row r="92222" spans="1:41" s="60" customFormat="1" hidden="1" x14ac:dyDescent="0.35">
      <c r="A92222" s="46"/>
      <c r="H92222" s="103"/>
      <c r="AD92222" s="99"/>
      <c r="AF92222" s="46"/>
      <c r="AM92222" s="121"/>
      <c r="AO92222" s="46"/>
    </row>
    <row r="92223" spans="1:41" s="60" customFormat="1" hidden="1" x14ac:dyDescent="0.35">
      <c r="A92223" s="46"/>
      <c r="H92223" s="103"/>
      <c r="AD92223" s="99"/>
      <c r="AF92223" s="46"/>
      <c r="AM92223" s="121"/>
      <c r="AO92223" s="46"/>
    </row>
    <row r="92224" spans="1:41" s="60" customFormat="1" hidden="1" x14ac:dyDescent="0.35">
      <c r="A92224" s="46"/>
      <c r="H92224" s="103"/>
      <c r="AD92224" s="99"/>
      <c r="AF92224" s="46"/>
      <c r="AM92224" s="121"/>
      <c r="AO92224" s="46"/>
    </row>
    <row r="92225" spans="1:41" s="60" customFormat="1" hidden="1" x14ac:dyDescent="0.35">
      <c r="A92225" s="46"/>
      <c r="H92225" s="103"/>
      <c r="AD92225" s="99"/>
      <c r="AF92225" s="46"/>
      <c r="AM92225" s="121"/>
      <c r="AO92225" s="46"/>
    </row>
    <row r="92226" spans="1:41" s="60" customFormat="1" hidden="1" x14ac:dyDescent="0.35">
      <c r="A92226" s="46"/>
      <c r="H92226" s="103"/>
      <c r="AD92226" s="99"/>
      <c r="AF92226" s="46"/>
      <c r="AM92226" s="121"/>
      <c r="AO92226" s="46"/>
    </row>
    <row r="92227" spans="1:41" s="60" customFormat="1" hidden="1" x14ac:dyDescent="0.35">
      <c r="A92227" s="46"/>
      <c r="H92227" s="103"/>
      <c r="AD92227" s="99"/>
      <c r="AF92227" s="46"/>
      <c r="AM92227" s="121"/>
      <c r="AO92227" s="46"/>
    </row>
    <row r="92228" spans="1:41" s="60" customFormat="1" hidden="1" x14ac:dyDescent="0.35">
      <c r="A92228" s="46"/>
      <c r="H92228" s="103"/>
      <c r="AD92228" s="99"/>
      <c r="AF92228" s="46"/>
      <c r="AM92228" s="121"/>
      <c r="AO92228" s="46"/>
    </row>
    <row r="92229" spans="1:41" s="60" customFormat="1" hidden="1" x14ac:dyDescent="0.35">
      <c r="A92229" s="46"/>
      <c r="H92229" s="103"/>
      <c r="AD92229" s="99"/>
      <c r="AF92229" s="46"/>
      <c r="AM92229" s="121"/>
      <c r="AO92229" s="46"/>
    </row>
    <row r="92230" spans="1:41" s="60" customFormat="1" hidden="1" x14ac:dyDescent="0.35">
      <c r="A92230" s="46"/>
      <c r="H92230" s="103"/>
      <c r="AD92230" s="99"/>
      <c r="AF92230" s="46"/>
      <c r="AM92230" s="121"/>
      <c r="AO92230" s="46"/>
    </row>
    <row r="92231" spans="1:41" s="60" customFormat="1" hidden="1" x14ac:dyDescent="0.35">
      <c r="A92231" s="46"/>
      <c r="H92231" s="103"/>
      <c r="AD92231" s="99"/>
      <c r="AF92231" s="46"/>
      <c r="AM92231" s="121"/>
      <c r="AO92231" s="46"/>
    </row>
    <row r="92232" spans="1:41" s="60" customFormat="1" hidden="1" x14ac:dyDescent="0.35">
      <c r="A92232" s="46"/>
      <c r="H92232" s="103"/>
      <c r="AD92232" s="99"/>
      <c r="AF92232" s="46"/>
      <c r="AM92232" s="121"/>
      <c r="AO92232" s="46"/>
    </row>
    <row r="92233" spans="1:41" s="60" customFormat="1" hidden="1" x14ac:dyDescent="0.35">
      <c r="A92233" s="46"/>
      <c r="H92233" s="103"/>
      <c r="AD92233" s="99"/>
      <c r="AF92233" s="46"/>
      <c r="AM92233" s="121"/>
      <c r="AO92233" s="46"/>
    </row>
    <row r="92234" spans="1:41" s="60" customFormat="1" hidden="1" x14ac:dyDescent="0.35">
      <c r="A92234" s="46"/>
      <c r="H92234" s="103"/>
      <c r="AD92234" s="99"/>
      <c r="AF92234" s="46"/>
      <c r="AM92234" s="121"/>
      <c r="AO92234" s="46"/>
    </row>
    <row r="92235" spans="1:41" s="60" customFormat="1" hidden="1" x14ac:dyDescent="0.35">
      <c r="A92235" s="46"/>
      <c r="H92235" s="103"/>
      <c r="AD92235" s="99"/>
      <c r="AF92235" s="46"/>
      <c r="AM92235" s="121"/>
      <c r="AO92235" s="46"/>
    </row>
    <row r="92236" spans="1:41" s="60" customFormat="1" hidden="1" x14ac:dyDescent="0.35">
      <c r="A92236" s="46"/>
      <c r="H92236" s="103"/>
      <c r="AD92236" s="99"/>
      <c r="AF92236" s="46"/>
      <c r="AM92236" s="121"/>
      <c r="AO92236" s="46"/>
    </row>
    <row r="92237" spans="1:41" s="60" customFormat="1" hidden="1" x14ac:dyDescent="0.35">
      <c r="A92237" s="46"/>
      <c r="H92237" s="103"/>
      <c r="AD92237" s="99"/>
      <c r="AF92237" s="46"/>
      <c r="AM92237" s="121"/>
      <c r="AO92237" s="46"/>
    </row>
    <row r="92238" spans="1:41" s="60" customFormat="1" hidden="1" x14ac:dyDescent="0.35">
      <c r="A92238" s="46"/>
      <c r="H92238" s="103"/>
      <c r="AD92238" s="99"/>
      <c r="AF92238" s="46"/>
      <c r="AM92238" s="121"/>
      <c r="AO92238" s="46"/>
    </row>
    <row r="92239" spans="1:41" s="60" customFormat="1" hidden="1" x14ac:dyDescent="0.35">
      <c r="A92239" s="46"/>
      <c r="H92239" s="103"/>
      <c r="AD92239" s="99"/>
      <c r="AF92239" s="46"/>
      <c r="AM92239" s="121"/>
      <c r="AO92239" s="46"/>
    </row>
    <row r="92240" spans="1:41" s="60" customFormat="1" hidden="1" x14ac:dyDescent="0.35">
      <c r="A92240" s="46"/>
      <c r="H92240" s="103"/>
      <c r="AD92240" s="99"/>
      <c r="AF92240" s="46"/>
      <c r="AM92240" s="121"/>
      <c r="AO92240" s="46"/>
    </row>
    <row r="92241" spans="1:41" s="60" customFormat="1" hidden="1" x14ac:dyDescent="0.35">
      <c r="A92241" s="46"/>
      <c r="H92241" s="103"/>
      <c r="AD92241" s="99"/>
      <c r="AF92241" s="46"/>
      <c r="AM92241" s="121"/>
      <c r="AO92241" s="46"/>
    </row>
    <row r="92242" spans="1:41" s="60" customFormat="1" hidden="1" x14ac:dyDescent="0.35">
      <c r="A92242" s="46"/>
      <c r="H92242" s="103"/>
      <c r="AD92242" s="99"/>
      <c r="AF92242" s="46"/>
      <c r="AM92242" s="121"/>
      <c r="AO92242" s="46"/>
    </row>
    <row r="92243" spans="1:41" s="60" customFormat="1" hidden="1" x14ac:dyDescent="0.35">
      <c r="A92243" s="46"/>
      <c r="H92243" s="103"/>
      <c r="AD92243" s="99"/>
      <c r="AF92243" s="46"/>
      <c r="AM92243" s="121"/>
      <c r="AO92243" s="46"/>
    </row>
    <row r="92244" spans="1:41" s="60" customFormat="1" hidden="1" x14ac:dyDescent="0.35">
      <c r="A92244" s="46"/>
      <c r="H92244" s="103"/>
      <c r="AD92244" s="99"/>
      <c r="AF92244" s="46"/>
      <c r="AM92244" s="121"/>
      <c r="AO92244" s="46"/>
    </row>
    <row r="92245" spans="1:41" s="60" customFormat="1" hidden="1" x14ac:dyDescent="0.35">
      <c r="A92245" s="46"/>
      <c r="H92245" s="103"/>
      <c r="AD92245" s="99"/>
      <c r="AF92245" s="46"/>
      <c r="AM92245" s="121"/>
      <c r="AO92245" s="46"/>
    </row>
    <row r="92246" spans="1:41" s="60" customFormat="1" hidden="1" x14ac:dyDescent="0.35">
      <c r="A92246" s="46"/>
      <c r="H92246" s="103"/>
      <c r="AD92246" s="99"/>
      <c r="AF92246" s="46"/>
      <c r="AM92246" s="121"/>
      <c r="AO92246" s="46"/>
    </row>
    <row r="92247" spans="1:41" s="60" customFormat="1" hidden="1" x14ac:dyDescent="0.35">
      <c r="A92247" s="46"/>
      <c r="H92247" s="103"/>
      <c r="AD92247" s="99"/>
      <c r="AF92247" s="46"/>
      <c r="AM92247" s="121"/>
      <c r="AO92247" s="46"/>
    </row>
    <row r="92248" spans="1:41" s="60" customFormat="1" hidden="1" x14ac:dyDescent="0.35">
      <c r="A92248" s="46"/>
      <c r="H92248" s="103"/>
      <c r="AD92248" s="99"/>
      <c r="AF92248" s="46"/>
      <c r="AM92248" s="121"/>
      <c r="AO92248" s="46"/>
    </row>
    <row r="92249" spans="1:41" s="60" customFormat="1" hidden="1" x14ac:dyDescent="0.35">
      <c r="A92249" s="46"/>
      <c r="H92249" s="103"/>
      <c r="AD92249" s="99"/>
      <c r="AF92249" s="46"/>
      <c r="AM92249" s="121"/>
      <c r="AO92249" s="46"/>
    </row>
    <row r="92250" spans="1:41" s="60" customFormat="1" hidden="1" x14ac:dyDescent="0.35">
      <c r="A92250" s="46"/>
      <c r="H92250" s="103"/>
      <c r="AD92250" s="99"/>
      <c r="AF92250" s="46"/>
      <c r="AM92250" s="121"/>
      <c r="AO92250" s="46"/>
    </row>
    <row r="92251" spans="1:41" s="60" customFormat="1" hidden="1" x14ac:dyDescent="0.35">
      <c r="A92251" s="46"/>
      <c r="H92251" s="103"/>
      <c r="AD92251" s="99"/>
      <c r="AF92251" s="46"/>
      <c r="AM92251" s="121"/>
      <c r="AO92251" s="46"/>
    </row>
    <row r="92252" spans="1:41" s="60" customFormat="1" hidden="1" x14ac:dyDescent="0.35">
      <c r="A92252" s="46"/>
      <c r="H92252" s="103"/>
      <c r="AD92252" s="99"/>
      <c r="AF92252" s="46"/>
      <c r="AM92252" s="121"/>
      <c r="AO92252" s="46"/>
    </row>
    <row r="92253" spans="1:41" s="60" customFormat="1" hidden="1" x14ac:dyDescent="0.35">
      <c r="A92253" s="46"/>
      <c r="H92253" s="103"/>
      <c r="AD92253" s="99"/>
      <c r="AF92253" s="46"/>
      <c r="AM92253" s="121"/>
      <c r="AO92253" s="46"/>
    </row>
    <row r="92254" spans="1:41" s="60" customFormat="1" hidden="1" x14ac:dyDescent="0.35">
      <c r="A92254" s="46"/>
      <c r="H92254" s="103"/>
      <c r="AD92254" s="99"/>
      <c r="AF92254" s="46"/>
      <c r="AM92254" s="121"/>
      <c r="AO92254" s="46"/>
    </row>
    <row r="92255" spans="1:41" s="60" customFormat="1" hidden="1" x14ac:dyDescent="0.35">
      <c r="A92255" s="46"/>
      <c r="H92255" s="103"/>
      <c r="AD92255" s="99"/>
      <c r="AF92255" s="46"/>
      <c r="AM92255" s="121"/>
      <c r="AO92255" s="46"/>
    </row>
    <row r="92256" spans="1:41" s="60" customFormat="1" hidden="1" x14ac:dyDescent="0.35">
      <c r="A92256" s="46"/>
      <c r="H92256" s="103"/>
      <c r="AD92256" s="99"/>
      <c r="AF92256" s="46"/>
      <c r="AM92256" s="121"/>
      <c r="AO92256" s="46"/>
    </row>
    <row r="92257" spans="1:41" s="60" customFormat="1" hidden="1" x14ac:dyDescent="0.35">
      <c r="A92257" s="46"/>
      <c r="H92257" s="103"/>
      <c r="AD92257" s="99"/>
      <c r="AF92257" s="46"/>
      <c r="AM92257" s="121"/>
      <c r="AO92257" s="46"/>
    </row>
    <row r="92258" spans="1:41" s="60" customFormat="1" hidden="1" x14ac:dyDescent="0.35">
      <c r="A92258" s="46"/>
      <c r="H92258" s="103"/>
      <c r="AD92258" s="99"/>
      <c r="AF92258" s="46"/>
      <c r="AM92258" s="121"/>
      <c r="AO92258" s="46"/>
    </row>
    <row r="92259" spans="1:41" s="60" customFormat="1" hidden="1" x14ac:dyDescent="0.35">
      <c r="A92259" s="46"/>
      <c r="H92259" s="103"/>
      <c r="AD92259" s="99"/>
      <c r="AF92259" s="46"/>
      <c r="AM92259" s="121"/>
      <c r="AO92259" s="46"/>
    </row>
    <row r="92260" spans="1:41" s="60" customFormat="1" hidden="1" x14ac:dyDescent="0.35">
      <c r="A92260" s="46"/>
      <c r="H92260" s="103"/>
      <c r="AD92260" s="99"/>
      <c r="AF92260" s="46"/>
      <c r="AM92260" s="121"/>
      <c r="AO92260" s="46"/>
    </row>
    <row r="92261" spans="1:41" s="60" customFormat="1" hidden="1" x14ac:dyDescent="0.35">
      <c r="A92261" s="46"/>
      <c r="H92261" s="103"/>
      <c r="AD92261" s="99"/>
      <c r="AF92261" s="46"/>
      <c r="AM92261" s="121"/>
      <c r="AO92261" s="46"/>
    </row>
    <row r="92262" spans="1:41" s="60" customFormat="1" hidden="1" x14ac:dyDescent="0.35">
      <c r="A92262" s="46"/>
      <c r="H92262" s="103"/>
      <c r="AD92262" s="99"/>
      <c r="AF92262" s="46"/>
      <c r="AM92262" s="121"/>
      <c r="AO92262" s="46"/>
    </row>
    <row r="92263" spans="1:41" s="60" customFormat="1" hidden="1" x14ac:dyDescent="0.35">
      <c r="A92263" s="46"/>
      <c r="H92263" s="103"/>
      <c r="AD92263" s="99"/>
      <c r="AF92263" s="46"/>
      <c r="AM92263" s="121"/>
      <c r="AO92263" s="46"/>
    </row>
    <row r="92264" spans="1:41" s="60" customFormat="1" hidden="1" x14ac:dyDescent="0.35">
      <c r="A92264" s="46"/>
      <c r="H92264" s="103"/>
      <c r="AD92264" s="99"/>
      <c r="AF92264" s="46"/>
      <c r="AM92264" s="121"/>
      <c r="AO92264" s="46"/>
    </row>
    <row r="92265" spans="1:41" s="60" customFormat="1" hidden="1" x14ac:dyDescent="0.35">
      <c r="A92265" s="46"/>
      <c r="H92265" s="103"/>
      <c r="AD92265" s="99"/>
      <c r="AF92265" s="46"/>
      <c r="AM92265" s="121"/>
      <c r="AO92265" s="46"/>
    </row>
    <row r="92266" spans="1:41" s="60" customFormat="1" hidden="1" x14ac:dyDescent="0.35">
      <c r="A92266" s="46"/>
      <c r="H92266" s="103"/>
      <c r="AD92266" s="99"/>
      <c r="AF92266" s="46"/>
      <c r="AM92266" s="121"/>
      <c r="AO92266" s="46"/>
    </row>
    <row r="92267" spans="1:41" s="60" customFormat="1" hidden="1" x14ac:dyDescent="0.35">
      <c r="A92267" s="46"/>
      <c r="H92267" s="103"/>
      <c r="AD92267" s="99"/>
      <c r="AF92267" s="46"/>
      <c r="AM92267" s="121"/>
      <c r="AO92267" s="46"/>
    </row>
    <row r="92268" spans="1:41" s="60" customFormat="1" hidden="1" x14ac:dyDescent="0.35">
      <c r="A92268" s="46"/>
      <c r="H92268" s="103"/>
      <c r="AD92268" s="99"/>
      <c r="AF92268" s="46"/>
      <c r="AM92268" s="121"/>
      <c r="AO92268" s="46"/>
    </row>
    <row r="92269" spans="1:41" s="60" customFormat="1" hidden="1" x14ac:dyDescent="0.35">
      <c r="A92269" s="46"/>
      <c r="H92269" s="103"/>
      <c r="AD92269" s="99"/>
      <c r="AF92269" s="46"/>
      <c r="AM92269" s="121"/>
      <c r="AO92269" s="46"/>
    </row>
    <row r="92270" spans="1:41" s="60" customFormat="1" hidden="1" x14ac:dyDescent="0.35">
      <c r="A92270" s="46"/>
      <c r="H92270" s="103"/>
      <c r="AD92270" s="99"/>
      <c r="AF92270" s="46"/>
      <c r="AM92270" s="121"/>
      <c r="AO92270" s="46"/>
    </row>
    <row r="92271" spans="1:41" s="60" customFormat="1" hidden="1" x14ac:dyDescent="0.35">
      <c r="A92271" s="46"/>
      <c r="H92271" s="103"/>
      <c r="AD92271" s="99"/>
      <c r="AF92271" s="46"/>
      <c r="AM92271" s="121"/>
      <c r="AO92271" s="46"/>
    </row>
    <row r="92272" spans="1:41" s="60" customFormat="1" hidden="1" x14ac:dyDescent="0.35">
      <c r="A92272" s="46"/>
      <c r="H92272" s="103"/>
      <c r="AD92272" s="99"/>
      <c r="AF92272" s="46"/>
      <c r="AM92272" s="121"/>
      <c r="AO92272" s="46"/>
    </row>
    <row r="92273" spans="1:41" s="60" customFormat="1" hidden="1" x14ac:dyDescent="0.35">
      <c r="A92273" s="46"/>
      <c r="H92273" s="103"/>
      <c r="AD92273" s="99"/>
      <c r="AF92273" s="46"/>
      <c r="AM92273" s="121"/>
      <c r="AO92273" s="46"/>
    </row>
    <row r="92274" spans="1:41" s="60" customFormat="1" hidden="1" x14ac:dyDescent="0.35">
      <c r="A92274" s="46"/>
      <c r="H92274" s="103"/>
      <c r="AD92274" s="99"/>
      <c r="AF92274" s="46"/>
      <c r="AM92274" s="121"/>
      <c r="AO92274" s="46"/>
    </row>
    <row r="92275" spans="1:41" s="60" customFormat="1" hidden="1" x14ac:dyDescent="0.35">
      <c r="A92275" s="46"/>
      <c r="H92275" s="103"/>
      <c r="AD92275" s="99"/>
      <c r="AF92275" s="46"/>
      <c r="AM92275" s="121"/>
      <c r="AO92275" s="46"/>
    </row>
    <row r="92276" spans="1:41" s="60" customFormat="1" hidden="1" x14ac:dyDescent="0.35">
      <c r="A92276" s="46"/>
      <c r="H92276" s="103"/>
      <c r="AD92276" s="99"/>
      <c r="AF92276" s="46"/>
      <c r="AM92276" s="121"/>
      <c r="AO92276" s="46"/>
    </row>
    <row r="92277" spans="1:41" s="60" customFormat="1" hidden="1" x14ac:dyDescent="0.35">
      <c r="A92277" s="46"/>
      <c r="H92277" s="103"/>
      <c r="AD92277" s="99"/>
      <c r="AF92277" s="46"/>
      <c r="AM92277" s="121"/>
      <c r="AO92277" s="46"/>
    </row>
    <row r="92278" spans="1:41" s="60" customFormat="1" hidden="1" x14ac:dyDescent="0.35">
      <c r="A92278" s="46"/>
      <c r="H92278" s="103"/>
      <c r="AD92278" s="99"/>
      <c r="AF92278" s="46"/>
      <c r="AM92278" s="121"/>
      <c r="AO92278" s="46"/>
    </row>
    <row r="92279" spans="1:41" s="60" customFormat="1" hidden="1" x14ac:dyDescent="0.35">
      <c r="A92279" s="46"/>
      <c r="H92279" s="103"/>
      <c r="AD92279" s="99"/>
      <c r="AF92279" s="46"/>
      <c r="AM92279" s="121"/>
      <c r="AO92279" s="46"/>
    </row>
    <row r="92280" spans="1:41" s="60" customFormat="1" hidden="1" x14ac:dyDescent="0.35">
      <c r="A92280" s="46"/>
      <c r="H92280" s="103"/>
      <c r="AD92280" s="99"/>
      <c r="AF92280" s="46"/>
      <c r="AM92280" s="121"/>
      <c r="AO92280" s="46"/>
    </row>
    <row r="92281" spans="1:41" s="60" customFormat="1" hidden="1" x14ac:dyDescent="0.35">
      <c r="A92281" s="46"/>
      <c r="H92281" s="103"/>
      <c r="AD92281" s="99"/>
      <c r="AF92281" s="46"/>
      <c r="AM92281" s="121"/>
      <c r="AO92281" s="46"/>
    </row>
    <row r="92282" spans="1:41" s="60" customFormat="1" hidden="1" x14ac:dyDescent="0.35">
      <c r="A92282" s="46"/>
      <c r="H92282" s="103"/>
      <c r="AD92282" s="99"/>
      <c r="AF92282" s="46"/>
      <c r="AM92282" s="121"/>
      <c r="AO92282" s="46"/>
    </row>
    <row r="92283" spans="1:41" s="60" customFormat="1" hidden="1" x14ac:dyDescent="0.35">
      <c r="A92283" s="46"/>
      <c r="H92283" s="103"/>
      <c r="AD92283" s="99"/>
      <c r="AF92283" s="46"/>
      <c r="AM92283" s="121"/>
      <c r="AO92283" s="46"/>
    </row>
    <row r="92284" spans="1:41" s="60" customFormat="1" hidden="1" x14ac:dyDescent="0.35">
      <c r="A92284" s="46"/>
      <c r="H92284" s="103"/>
      <c r="AD92284" s="99"/>
      <c r="AF92284" s="46"/>
      <c r="AM92284" s="121"/>
      <c r="AO92284" s="46"/>
    </row>
    <row r="92285" spans="1:41" s="60" customFormat="1" hidden="1" x14ac:dyDescent="0.35">
      <c r="A92285" s="46"/>
      <c r="H92285" s="103"/>
      <c r="AD92285" s="99"/>
      <c r="AF92285" s="46"/>
      <c r="AM92285" s="121"/>
      <c r="AO92285" s="46"/>
    </row>
    <row r="92286" spans="1:41" s="60" customFormat="1" hidden="1" x14ac:dyDescent="0.35">
      <c r="A92286" s="46"/>
      <c r="H92286" s="103"/>
      <c r="AD92286" s="99"/>
      <c r="AF92286" s="46"/>
      <c r="AM92286" s="121"/>
      <c r="AO92286" s="46"/>
    </row>
    <row r="92287" spans="1:41" s="60" customFormat="1" hidden="1" x14ac:dyDescent="0.35">
      <c r="A92287" s="46"/>
      <c r="H92287" s="103"/>
      <c r="AD92287" s="99"/>
      <c r="AF92287" s="46"/>
      <c r="AM92287" s="121"/>
      <c r="AO92287" s="46"/>
    </row>
    <row r="92288" spans="1:41" s="60" customFormat="1" hidden="1" x14ac:dyDescent="0.35">
      <c r="A92288" s="46"/>
      <c r="H92288" s="103"/>
      <c r="AD92288" s="99"/>
      <c r="AF92288" s="46"/>
      <c r="AM92288" s="121"/>
      <c r="AO92288" s="46"/>
    </row>
    <row r="92289" spans="1:41" s="60" customFormat="1" hidden="1" x14ac:dyDescent="0.35">
      <c r="A92289" s="46"/>
      <c r="H92289" s="103"/>
      <c r="AD92289" s="99"/>
      <c r="AF92289" s="46"/>
      <c r="AM92289" s="121"/>
      <c r="AO92289" s="46"/>
    </row>
    <row r="92290" spans="1:41" s="60" customFormat="1" hidden="1" x14ac:dyDescent="0.35">
      <c r="A92290" s="46"/>
      <c r="H92290" s="103"/>
      <c r="AD92290" s="99"/>
      <c r="AF92290" s="46"/>
      <c r="AM92290" s="121"/>
      <c r="AO92290" s="46"/>
    </row>
    <row r="92291" spans="1:41" s="60" customFormat="1" hidden="1" x14ac:dyDescent="0.35">
      <c r="A92291" s="46"/>
      <c r="H92291" s="103"/>
      <c r="AD92291" s="99"/>
      <c r="AF92291" s="46"/>
      <c r="AM92291" s="121"/>
      <c r="AO92291" s="46"/>
    </row>
    <row r="92292" spans="1:41" s="60" customFormat="1" hidden="1" x14ac:dyDescent="0.35">
      <c r="A92292" s="46"/>
      <c r="H92292" s="103"/>
      <c r="AD92292" s="99"/>
      <c r="AF92292" s="46"/>
      <c r="AM92292" s="121"/>
      <c r="AO92292" s="46"/>
    </row>
    <row r="92293" spans="1:41" s="60" customFormat="1" hidden="1" x14ac:dyDescent="0.35">
      <c r="A92293" s="46"/>
      <c r="H92293" s="103"/>
      <c r="AD92293" s="99"/>
      <c r="AF92293" s="46"/>
      <c r="AM92293" s="121"/>
      <c r="AO92293" s="46"/>
    </row>
    <row r="92294" spans="1:41" s="60" customFormat="1" hidden="1" x14ac:dyDescent="0.35">
      <c r="A92294" s="46"/>
      <c r="H92294" s="103"/>
      <c r="AD92294" s="99"/>
      <c r="AF92294" s="46"/>
      <c r="AM92294" s="121"/>
      <c r="AO92294" s="46"/>
    </row>
    <row r="92295" spans="1:41" s="60" customFormat="1" hidden="1" x14ac:dyDescent="0.35">
      <c r="A92295" s="46"/>
      <c r="H92295" s="103"/>
      <c r="AD92295" s="99"/>
      <c r="AF92295" s="46"/>
      <c r="AM92295" s="121"/>
      <c r="AO92295" s="46"/>
    </row>
    <row r="92296" spans="1:41" s="60" customFormat="1" hidden="1" x14ac:dyDescent="0.35">
      <c r="A92296" s="46"/>
      <c r="H92296" s="103"/>
      <c r="AD92296" s="99"/>
      <c r="AF92296" s="46"/>
      <c r="AM92296" s="121"/>
      <c r="AO92296" s="46"/>
    </row>
    <row r="92297" spans="1:41" s="60" customFormat="1" hidden="1" x14ac:dyDescent="0.35">
      <c r="A92297" s="46"/>
      <c r="H92297" s="103"/>
      <c r="AD92297" s="99"/>
      <c r="AF92297" s="46"/>
      <c r="AM92297" s="121"/>
      <c r="AO92297" s="46"/>
    </row>
    <row r="92298" spans="1:41" s="60" customFormat="1" hidden="1" x14ac:dyDescent="0.35">
      <c r="A92298" s="46"/>
      <c r="H92298" s="103"/>
      <c r="AD92298" s="99"/>
      <c r="AF92298" s="46"/>
      <c r="AM92298" s="121"/>
      <c r="AO92298" s="46"/>
    </row>
    <row r="92299" spans="1:41" s="60" customFormat="1" hidden="1" x14ac:dyDescent="0.35">
      <c r="A92299" s="46"/>
      <c r="H92299" s="103"/>
      <c r="AD92299" s="99"/>
      <c r="AF92299" s="46"/>
      <c r="AM92299" s="121"/>
      <c r="AO92299" s="46"/>
    </row>
    <row r="92300" spans="1:41" s="60" customFormat="1" hidden="1" x14ac:dyDescent="0.35">
      <c r="A92300" s="46"/>
      <c r="H92300" s="103"/>
      <c r="AD92300" s="99"/>
      <c r="AF92300" s="46"/>
      <c r="AM92300" s="121"/>
      <c r="AO92300" s="46"/>
    </row>
    <row r="92301" spans="1:41" s="60" customFormat="1" hidden="1" x14ac:dyDescent="0.35">
      <c r="A92301" s="46"/>
      <c r="H92301" s="103"/>
      <c r="AD92301" s="99"/>
      <c r="AF92301" s="46"/>
      <c r="AM92301" s="121"/>
      <c r="AO92301" s="46"/>
    </row>
    <row r="92302" spans="1:41" s="60" customFormat="1" hidden="1" x14ac:dyDescent="0.35">
      <c r="A92302" s="46"/>
      <c r="H92302" s="103"/>
      <c r="AD92302" s="99"/>
      <c r="AF92302" s="46"/>
      <c r="AM92302" s="121"/>
      <c r="AO92302" s="46"/>
    </row>
    <row r="92303" spans="1:41" s="60" customFormat="1" hidden="1" x14ac:dyDescent="0.35">
      <c r="A92303" s="46"/>
      <c r="H92303" s="103"/>
      <c r="AD92303" s="99"/>
      <c r="AF92303" s="46"/>
      <c r="AM92303" s="121"/>
      <c r="AO92303" s="46"/>
    </row>
    <row r="92304" spans="1:41" s="60" customFormat="1" hidden="1" x14ac:dyDescent="0.35">
      <c r="A92304" s="46"/>
      <c r="H92304" s="103"/>
      <c r="AD92304" s="99"/>
      <c r="AF92304" s="46"/>
      <c r="AM92304" s="121"/>
      <c r="AO92304" s="46"/>
    </row>
    <row r="92305" spans="1:41" s="60" customFormat="1" hidden="1" x14ac:dyDescent="0.35">
      <c r="A92305" s="46"/>
      <c r="H92305" s="103"/>
      <c r="AD92305" s="99"/>
      <c r="AF92305" s="46"/>
      <c r="AM92305" s="121"/>
      <c r="AO92305" s="46"/>
    </row>
    <row r="92306" spans="1:41" s="60" customFormat="1" hidden="1" x14ac:dyDescent="0.35">
      <c r="A92306" s="46"/>
      <c r="H92306" s="103"/>
      <c r="AD92306" s="99"/>
      <c r="AF92306" s="46"/>
      <c r="AM92306" s="121"/>
      <c r="AO92306" s="46"/>
    </row>
    <row r="92307" spans="1:41" s="60" customFormat="1" hidden="1" x14ac:dyDescent="0.35">
      <c r="A92307" s="46"/>
      <c r="H92307" s="103"/>
      <c r="AD92307" s="99"/>
      <c r="AF92307" s="46"/>
      <c r="AM92307" s="121"/>
      <c r="AO92307" s="46"/>
    </row>
    <row r="92308" spans="1:41" s="60" customFormat="1" hidden="1" x14ac:dyDescent="0.35">
      <c r="A92308" s="46"/>
      <c r="H92308" s="103"/>
      <c r="AD92308" s="99"/>
      <c r="AF92308" s="46"/>
      <c r="AM92308" s="121"/>
      <c r="AO92308" s="46"/>
    </row>
    <row r="92309" spans="1:41" s="60" customFormat="1" hidden="1" x14ac:dyDescent="0.35">
      <c r="A92309" s="46"/>
      <c r="H92309" s="103"/>
      <c r="AD92309" s="99"/>
      <c r="AF92309" s="46"/>
      <c r="AM92309" s="121"/>
      <c r="AO92309" s="46"/>
    </row>
    <row r="92310" spans="1:41" s="60" customFormat="1" hidden="1" x14ac:dyDescent="0.35">
      <c r="A92310" s="46"/>
      <c r="H92310" s="103"/>
      <c r="AD92310" s="99"/>
      <c r="AF92310" s="46"/>
      <c r="AM92310" s="121"/>
      <c r="AO92310" s="46"/>
    </row>
    <row r="92311" spans="1:41" s="60" customFormat="1" hidden="1" x14ac:dyDescent="0.35">
      <c r="A92311" s="46"/>
      <c r="H92311" s="103"/>
      <c r="AD92311" s="99"/>
      <c r="AF92311" s="46"/>
      <c r="AM92311" s="121"/>
      <c r="AO92311" s="46"/>
    </row>
    <row r="92312" spans="1:41" s="60" customFormat="1" hidden="1" x14ac:dyDescent="0.35">
      <c r="A92312" s="46"/>
      <c r="H92312" s="103"/>
      <c r="AD92312" s="99"/>
      <c r="AF92312" s="46"/>
      <c r="AM92312" s="121"/>
      <c r="AO92312" s="46"/>
    </row>
    <row r="92313" spans="1:41" s="60" customFormat="1" hidden="1" x14ac:dyDescent="0.35">
      <c r="A92313" s="46"/>
      <c r="H92313" s="103"/>
      <c r="AD92313" s="99"/>
      <c r="AF92313" s="46"/>
      <c r="AM92313" s="121"/>
      <c r="AO92313" s="46"/>
    </row>
    <row r="92314" spans="1:41" s="60" customFormat="1" hidden="1" x14ac:dyDescent="0.35">
      <c r="A92314" s="46"/>
      <c r="H92314" s="103"/>
      <c r="AD92314" s="99"/>
      <c r="AF92314" s="46"/>
      <c r="AM92314" s="121"/>
      <c r="AO92314" s="46"/>
    </row>
    <row r="92315" spans="1:41" s="60" customFormat="1" hidden="1" x14ac:dyDescent="0.35">
      <c r="A92315" s="46"/>
      <c r="H92315" s="103"/>
      <c r="AD92315" s="99"/>
      <c r="AF92315" s="46"/>
      <c r="AM92315" s="121"/>
      <c r="AO92315" s="46"/>
    </row>
    <row r="92316" spans="1:41" s="60" customFormat="1" hidden="1" x14ac:dyDescent="0.35">
      <c r="A92316" s="46"/>
      <c r="H92316" s="103"/>
      <c r="AD92316" s="99"/>
      <c r="AF92316" s="46"/>
      <c r="AM92316" s="121"/>
      <c r="AO92316" s="46"/>
    </row>
    <row r="92317" spans="1:41" s="60" customFormat="1" hidden="1" x14ac:dyDescent="0.35">
      <c r="A92317" s="46"/>
      <c r="H92317" s="103"/>
      <c r="AD92317" s="99"/>
      <c r="AF92317" s="46"/>
      <c r="AM92317" s="121"/>
      <c r="AO92317" s="46"/>
    </row>
    <row r="92318" spans="1:41" s="60" customFormat="1" hidden="1" x14ac:dyDescent="0.35">
      <c r="A92318" s="46"/>
      <c r="H92318" s="103"/>
      <c r="AD92318" s="99"/>
      <c r="AF92318" s="46"/>
      <c r="AM92318" s="121"/>
      <c r="AO92318" s="46"/>
    </row>
    <row r="92319" spans="1:41" s="60" customFormat="1" hidden="1" x14ac:dyDescent="0.35">
      <c r="A92319" s="46"/>
      <c r="H92319" s="103"/>
      <c r="AD92319" s="99"/>
      <c r="AF92319" s="46"/>
      <c r="AM92319" s="121"/>
      <c r="AO92319" s="46"/>
    </row>
    <row r="92320" spans="1:41" s="60" customFormat="1" hidden="1" x14ac:dyDescent="0.35">
      <c r="A92320" s="46"/>
      <c r="H92320" s="103"/>
      <c r="AD92320" s="99"/>
      <c r="AF92320" s="46"/>
      <c r="AM92320" s="121"/>
      <c r="AO92320" s="46"/>
    </row>
    <row r="92321" spans="1:41" s="60" customFormat="1" hidden="1" x14ac:dyDescent="0.35">
      <c r="A92321" s="46"/>
      <c r="H92321" s="103"/>
      <c r="AD92321" s="99"/>
      <c r="AF92321" s="46"/>
      <c r="AM92321" s="121"/>
      <c r="AO92321" s="46"/>
    </row>
    <row r="92322" spans="1:41" s="60" customFormat="1" hidden="1" x14ac:dyDescent="0.35">
      <c r="A92322" s="46"/>
      <c r="H92322" s="103"/>
      <c r="AD92322" s="99"/>
      <c r="AF92322" s="46"/>
      <c r="AM92322" s="121"/>
      <c r="AO92322" s="46"/>
    </row>
    <row r="92323" spans="1:41" s="60" customFormat="1" hidden="1" x14ac:dyDescent="0.35">
      <c r="A92323" s="46"/>
      <c r="H92323" s="103"/>
      <c r="AD92323" s="99"/>
      <c r="AF92323" s="46"/>
      <c r="AM92323" s="121"/>
      <c r="AO92323" s="46"/>
    </row>
    <row r="92324" spans="1:41" s="60" customFormat="1" hidden="1" x14ac:dyDescent="0.35">
      <c r="A92324" s="46"/>
      <c r="H92324" s="103"/>
      <c r="AD92324" s="99"/>
      <c r="AF92324" s="46"/>
      <c r="AM92324" s="121"/>
      <c r="AO92324" s="46"/>
    </row>
    <row r="92325" spans="1:41" s="60" customFormat="1" hidden="1" x14ac:dyDescent="0.35">
      <c r="A92325" s="46"/>
      <c r="H92325" s="103"/>
      <c r="AD92325" s="99"/>
      <c r="AF92325" s="46"/>
      <c r="AM92325" s="121"/>
      <c r="AO92325" s="46"/>
    </row>
    <row r="92326" spans="1:41" s="60" customFormat="1" hidden="1" x14ac:dyDescent="0.35">
      <c r="A92326" s="46"/>
      <c r="H92326" s="103"/>
      <c r="AD92326" s="99"/>
      <c r="AF92326" s="46"/>
      <c r="AM92326" s="121"/>
      <c r="AO92326" s="46"/>
    </row>
    <row r="92327" spans="1:41" s="60" customFormat="1" hidden="1" x14ac:dyDescent="0.35">
      <c r="A92327" s="46"/>
      <c r="H92327" s="103"/>
      <c r="AD92327" s="99"/>
      <c r="AF92327" s="46"/>
      <c r="AM92327" s="121"/>
      <c r="AO92327" s="46"/>
    </row>
    <row r="92328" spans="1:41" s="60" customFormat="1" hidden="1" x14ac:dyDescent="0.35">
      <c r="A92328" s="46"/>
      <c r="H92328" s="103"/>
      <c r="AD92328" s="99"/>
      <c r="AF92328" s="46"/>
      <c r="AM92328" s="121"/>
      <c r="AO92328" s="46"/>
    </row>
    <row r="92329" spans="1:41" s="60" customFormat="1" hidden="1" x14ac:dyDescent="0.35">
      <c r="A92329" s="46"/>
      <c r="H92329" s="103"/>
      <c r="AD92329" s="99"/>
      <c r="AF92329" s="46"/>
      <c r="AM92329" s="121"/>
      <c r="AO92329" s="46"/>
    </row>
    <row r="92330" spans="1:41" s="60" customFormat="1" hidden="1" x14ac:dyDescent="0.35">
      <c r="A92330" s="46"/>
      <c r="H92330" s="103"/>
      <c r="AD92330" s="99"/>
      <c r="AF92330" s="46"/>
      <c r="AM92330" s="121"/>
      <c r="AO92330" s="46"/>
    </row>
    <row r="92331" spans="1:41" s="60" customFormat="1" hidden="1" x14ac:dyDescent="0.35">
      <c r="A92331" s="46"/>
      <c r="H92331" s="103"/>
      <c r="AD92331" s="99"/>
      <c r="AF92331" s="46"/>
      <c r="AM92331" s="121"/>
      <c r="AO92331" s="46"/>
    </row>
    <row r="92332" spans="1:41" s="60" customFormat="1" hidden="1" x14ac:dyDescent="0.35">
      <c r="A92332" s="46"/>
      <c r="H92332" s="103"/>
      <c r="AD92332" s="99"/>
      <c r="AF92332" s="46"/>
      <c r="AM92332" s="121"/>
      <c r="AO92332" s="46"/>
    </row>
    <row r="92333" spans="1:41" s="60" customFormat="1" hidden="1" x14ac:dyDescent="0.35">
      <c r="A92333" s="46"/>
      <c r="H92333" s="103"/>
      <c r="AD92333" s="99"/>
      <c r="AF92333" s="46"/>
      <c r="AM92333" s="121"/>
      <c r="AO92333" s="46"/>
    </row>
    <row r="92334" spans="1:41" s="60" customFormat="1" hidden="1" x14ac:dyDescent="0.35">
      <c r="A92334" s="46"/>
      <c r="H92334" s="103"/>
      <c r="AD92334" s="99"/>
      <c r="AF92334" s="46"/>
      <c r="AM92334" s="121"/>
      <c r="AO92334" s="46"/>
    </row>
    <row r="92335" spans="1:41" s="60" customFormat="1" hidden="1" x14ac:dyDescent="0.35">
      <c r="A92335" s="46"/>
      <c r="H92335" s="103"/>
      <c r="AD92335" s="99"/>
      <c r="AF92335" s="46"/>
      <c r="AM92335" s="121"/>
      <c r="AO92335" s="46"/>
    </row>
    <row r="92336" spans="1:41" s="60" customFormat="1" hidden="1" x14ac:dyDescent="0.35">
      <c r="A92336" s="46"/>
      <c r="H92336" s="103"/>
      <c r="AD92336" s="99"/>
      <c r="AF92336" s="46"/>
      <c r="AM92336" s="121"/>
      <c r="AO92336" s="46"/>
    </row>
    <row r="92337" spans="1:41" s="60" customFormat="1" hidden="1" x14ac:dyDescent="0.35">
      <c r="A92337" s="46"/>
      <c r="H92337" s="103"/>
      <c r="AD92337" s="99"/>
      <c r="AF92337" s="46"/>
      <c r="AM92337" s="121"/>
      <c r="AO92337" s="46"/>
    </row>
    <row r="92338" spans="1:41" s="60" customFormat="1" hidden="1" x14ac:dyDescent="0.35">
      <c r="A92338" s="46"/>
      <c r="H92338" s="103"/>
      <c r="AD92338" s="99"/>
      <c r="AF92338" s="46"/>
      <c r="AM92338" s="121"/>
      <c r="AO92338" s="46"/>
    </row>
    <row r="92339" spans="1:41" s="60" customFormat="1" hidden="1" x14ac:dyDescent="0.35">
      <c r="A92339" s="46"/>
      <c r="H92339" s="103"/>
      <c r="AD92339" s="99"/>
      <c r="AF92339" s="46"/>
      <c r="AM92339" s="121"/>
      <c r="AO92339" s="46"/>
    </row>
    <row r="92340" spans="1:41" s="60" customFormat="1" hidden="1" x14ac:dyDescent="0.35">
      <c r="A92340" s="46"/>
      <c r="H92340" s="103"/>
      <c r="AD92340" s="99"/>
      <c r="AF92340" s="46"/>
      <c r="AM92340" s="121"/>
      <c r="AO92340" s="46"/>
    </row>
    <row r="92341" spans="1:41" s="60" customFormat="1" hidden="1" x14ac:dyDescent="0.35">
      <c r="A92341" s="46"/>
      <c r="H92341" s="103"/>
      <c r="AD92341" s="99"/>
      <c r="AF92341" s="46"/>
      <c r="AM92341" s="121"/>
      <c r="AO92341" s="46"/>
    </row>
    <row r="92342" spans="1:41" s="60" customFormat="1" hidden="1" x14ac:dyDescent="0.35">
      <c r="A92342" s="46"/>
      <c r="H92342" s="103"/>
      <c r="AD92342" s="99"/>
      <c r="AF92342" s="46"/>
      <c r="AM92342" s="121"/>
      <c r="AO92342" s="46"/>
    </row>
    <row r="92343" spans="1:41" s="60" customFormat="1" hidden="1" x14ac:dyDescent="0.35">
      <c r="A92343" s="46"/>
      <c r="H92343" s="103"/>
      <c r="AD92343" s="99"/>
      <c r="AF92343" s="46"/>
      <c r="AM92343" s="121"/>
      <c r="AO92343" s="46"/>
    </row>
    <row r="92344" spans="1:41" s="60" customFormat="1" hidden="1" x14ac:dyDescent="0.35">
      <c r="A92344" s="46"/>
      <c r="H92344" s="103"/>
      <c r="AD92344" s="99"/>
      <c r="AF92344" s="46"/>
      <c r="AM92344" s="121"/>
      <c r="AO92344" s="46"/>
    </row>
    <row r="92345" spans="1:41" s="60" customFormat="1" hidden="1" x14ac:dyDescent="0.35">
      <c r="A92345" s="46"/>
      <c r="H92345" s="103"/>
      <c r="AD92345" s="99"/>
      <c r="AF92345" s="46"/>
      <c r="AM92345" s="121"/>
      <c r="AO92345" s="46"/>
    </row>
    <row r="92346" spans="1:41" s="60" customFormat="1" hidden="1" x14ac:dyDescent="0.35">
      <c r="A92346" s="46"/>
      <c r="H92346" s="103"/>
      <c r="AD92346" s="99"/>
      <c r="AF92346" s="46"/>
      <c r="AM92346" s="121"/>
      <c r="AO92346" s="46"/>
    </row>
    <row r="92347" spans="1:41" s="60" customFormat="1" hidden="1" x14ac:dyDescent="0.35">
      <c r="A92347" s="46"/>
      <c r="H92347" s="103"/>
      <c r="AD92347" s="99"/>
      <c r="AF92347" s="46"/>
      <c r="AM92347" s="121"/>
      <c r="AO92347" s="46"/>
    </row>
    <row r="92348" spans="1:41" s="60" customFormat="1" hidden="1" x14ac:dyDescent="0.35">
      <c r="A92348" s="46"/>
      <c r="H92348" s="103"/>
      <c r="AD92348" s="99"/>
      <c r="AF92348" s="46"/>
      <c r="AM92348" s="121"/>
      <c r="AO92348" s="46"/>
    </row>
    <row r="92349" spans="1:41" s="60" customFormat="1" hidden="1" x14ac:dyDescent="0.35">
      <c r="A92349" s="46"/>
      <c r="H92349" s="103"/>
      <c r="AD92349" s="99"/>
      <c r="AF92349" s="46"/>
      <c r="AM92349" s="121"/>
      <c r="AO92349" s="46"/>
    </row>
    <row r="92350" spans="1:41" s="60" customFormat="1" hidden="1" x14ac:dyDescent="0.35">
      <c r="A92350" s="46"/>
      <c r="H92350" s="103"/>
      <c r="AD92350" s="99"/>
      <c r="AF92350" s="46"/>
      <c r="AM92350" s="121"/>
      <c r="AO92350" s="46"/>
    </row>
    <row r="92351" spans="1:41" s="60" customFormat="1" hidden="1" x14ac:dyDescent="0.35">
      <c r="A92351" s="46"/>
      <c r="H92351" s="103"/>
      <c r="AD92351" s="99"/>
      <c r="AF92351" s="46"/>
      <c r="AM92351" s="121"/>
      <c r="AO92351" s="46"/>
    </row>
    <row r="92352" spans="1:41" s="60" customFormat="1" hidden="1" x14ac:dyDescent="0.35">
      <c r="A92352" s="46"/>
      <c r="H92352" s="103"/>
      <c r="AD92352" s="99"/>
      <c r="AF92352" s="46"/>
      <c r="AM92352" s="121"/>
      <c r="AO92352" s="46"/>
    </row>
    <row r="92353" spans="1:41" s="60" customFormat="1" hidden="1" x14ac:dyDescent="0.35">
      <c r="A92353" s="46"/>
      <c r="H92353" s="103"/>
      <c r="AD92353" s="99"/>
      <c r="AF92353" s="46"/>
      <c r="AM92353" s="121"/>
      <c r="AO92353" s="46"/>
    </row>
    <row r="92354" spans="1:41" s="60" customFormat="1" hidden="1" x14ac:dyDescent="0.35">
      <c r="A92354" s="46"/>
      <c r="H92354" s="103"/>
      <c r="AD92354" s="99"/>
      <c r="AF92354" s="46"/>
      <c r="AM92354" s="121"/>
      <c r="AO92354" s="46"/>
    </row>
    <row r="92355" spans="1:41" s="60" customFormat="1" hidden="1" x14ac:dyDescent="0.35">
      <c r="A92355" s="46"/>
      <c r="H92355" s="103"/>
      <c r="AD92355" s="99"/>
      <c r="AF92355" s="46"/>
      <c r="AM92355" s="121"/>
      <c r="AO92355" s="46"/>
    </row>
    <row r="92356" spans="1:41" s="60" customFormat="1" hidden="1" x14ac:dyDescent="0.35">
      <c r="A92356" s="46"/>
      <c r="H92356" s="103"/>
      <c r="AD92356" s="99"/>
      <c r="AF92356" s="46"/>
      <c r="AM92356" s="121"/>
      <c r="AO92356" s="46"/>
    </row>
    <row r="92357" spans="1:41" s="60" customFormat="1" hidden="1" x14ac:dyDescent="0.35">
      <c r="A92357" s="46"/>
      <c r="H92357" s="103"/>
      <c r="AD92357" s="99"/>
      <c r="AF92357" s="46"/>
      <c r="AM92357" s="121"/>
      <c r="AO92357" s="46"/>
    </row>
    <row r="92358" spans="1:41" s="60" customFormat="1" hidden="1" x14ac:dyDescent="0.35">
      <c r="A92358" s="46"/>
      <c r="H92358" s="103"/>
      <c r="AD92358" s="99"/>
      <c r="AF92358" s="46"/>
      <c r="AM92358" s="121"/>
      <c r="AO92358" s="46"/>
    </row>
    <row r="92359" spans="1:41" s="60" customFormat="1" hidden="1" x14ac:dyDescent="0.35">
      <c r="A92359" s="46"/>
      <c r="H92359" s="103"/>
      <c r="AD92359" s="99"/>
      <c r="AF92359" s="46"/>
      <c r="AM92359" s="121"/>
      <c r="AO92359" s="46"/>
    </row>
    <row r="92360" spans="1:41" s="60" customFormat="1" hidden="1" x14ac:dyDescent="0.35">
      <c r="A92360" s="46"/>
      <c r="H92360" s="103"/>
      <c r="AD92360" s="99"/>
      <c r="AF92360" s="46"/>
      <c r="AM92360" s="121"/>
      <c r="AO92360" s="46"/>
    </row>
    <row r="92361" spans="1:41" s="60" customFormat="1" hidden="1" x14ac:dyDescent="0.35">
      <c r="A92361" s="46"/>
      <c r="H92361" s="103"/>
      <c r="AD92361" s="99"/>
      <c r="AF92361" s="46"/>
      <c r="AM92361" s="121"/>
      <c r="AO92361" s="46"/>
    </row>
    <row r="92362" spans="1:41" s="60" customFormat="1" hidden="1" x14ac:dyDescent="0.35">
      <c r="A92362" s="46"/>
      <c r="H92362" s="103"/>
      <c r="AD92362" s="99"/>
      <c r="AF92362" s="46"/>
      <c r="AM92362" s="121"/>
      <c r="AO92362" s="46"/>
    </row>
    <row r="92363" spans="1:41" s="60" customFormat="1" hidden="1" x14ac:dyDescent="0.35">
      <c r="A92363" s="46"/>
      <c r="H92363" s="103"/>
      <c r="AD92363" s="99"/>
      <c r="AF92363" s="46"/>
      <c r="AM92363" s="121"/>
      <c r="AO92363" s="46"/>
    </row>
    <row r="92364" spans="1:41" s="60" customFormat="1" hidden="1" x14ac:dyDescent="0.35">
      <c r="A92364" s="46"/>
      <c r="H92364" s="103"/>
      <c r="AD92364" s="99"/>
      <c r="AF92364" s="46"/>
      <c r="AM92364" s="121"/>
      <c r="AO92364" s="46"/>
    </row>
    <row r="92365" spans="1:41" s="60" customFormat="1" hidden="1" x14ac:dyDescent="0.35">
      <c r="A92365" s="46"/>
      <c r="H92365" s="103"/>
      <c r="AD92365" s="99"/>
      <c r="AF92365" s="46"/>
      <c r="AM92365" s="121"/>
      <c r="AO92365" s="46"/>
    </row>
    <row r="92366" spans="1:41" s="60" customFormat="1" hidden="1" x14ac:dyDescent="0.35">
      <c r="A92366" s="46"/>
      <c r="H92366" s="103"/>
      <c r="AD92366" s="99"/>
      <c r="AF92366" s="46"/>
      <c r="AM92366" s="121"/>
      <c r="AO92366" s="46"/>
    </row>
    <row r="92367" spans="1:41" s="60" customFormat="1" hidden="1" x14ac:dyDescent="0.35">
      <c r="A92367" s="46"/>
      <c r="H92367" s="103"/>
      <c r="AD92367" s="99"/>
      <c r="AF92367" s="46"/>
      <c r="AM92367" s="121"/>
      <c r="AO92367" s="46"/>
    </row>
    <row r="92368" spans="1:41" s="60" customFormat="1" hidden="1" x14ac:dyDescent="0.35">
      <c r="A92368" s="46"/>
      <c r="H92368" s="103"/>
      <c r="AD92368" s="99"/>
      <c r="AF92368" s="46"/>
      <c r="AM92368" s="121"/>
      <c r="AO92368" s="46"/>
    </row>
    <row r="92369" spans="1:41" s="60" customFormat="1" hidden="1" x14ac:dyDescent="0.35">
      <c r="A92369" s="46"/>
      <c r="H92369" s="103"/>
      <c r="AD92369" s="99"/>
      <c r="AF92369" s="46"/>
      <c r="AM92369" s="121"/>
      <c r="AO92369" s="46"/>
    </row>
    <row r="92370" spans="1:41" s="60" customFormat="1" hidden="1" x14ac:dyDescent="0.35">
      <c r="A92370" s="46"/>
      <c r="H92370" s="103"/>
      <c r="AD92370" s="99"/>
      <c r="AF92370" s="46"/>
      <c r="AM92370" s="121"/>
      <c r="AO92370" s="46"/>
    </row>
    <row r="92371" spans="1:41" s="60" customFormat="1" hidden="1" x14ac:dyDescent="0.35">
      <c r="A92371" s="46"/>
      <c r="H92371" s="103"/>
      <c r="AD92371" s="99"/>
      <c r="AF92371" s="46"/>
      <c r="AM92371" s="121"/>
      <c r="AO92371" s="46"/>
    </row>
    <row r="92372" spans="1:41" s="60" customFormat="1" hidden="1" x14ac:dyDescent="0.35">
      <c r="A92372" s="46"/>
      <c r="H92372" s="103"/>
      <c r="AD92372" s="99"/>
      <c r="AF92372" s="46"/>
      <c r="AM92372" s="121"/>
      <c r="AO92372" s="46"/>
    </row>
    <row r="92373" spans="1:41" s="60" customFormat="1" hidden="1" x14ac:dyDescent="0.35">
      <c r="A92373" s="46"/>
      <c r="H92373" s="103"/>
      <c r="AD92373" s="99"/>
      <c r="AF92373" s="46"/>
      <c r="AM92373" s="121"/>
      <c r="AO92373" s="46"/>
    </row>
    <row r="92374" spans="1:41" s="60" customFormat="1" hidden="1" x14ac:dyDescent="0.35">
      <c r="A92374" s="46"/>
      <c r="H92374" s="103"/>
      <c r="AD92374" s="99"/>
      <c r="AF92374" s="46"/>
      <c r="AM92374" s="121"/>
      <c r="AO92374" s="46"/>
    </row>
    <row r="92375" spans="1:41" s="60" customFormat="1" hidden="1" x14ac:dyDescent="0.35">
      <c r="A92375" s="46"/>
      <c r="H92375" s="103"/>
      <c r="AD92375" s="99"/>
      <c r="AF92375" s="46"/>
      <c r="AM92375" s="121"/>
      <c r="AO92375" s="46"/>
    </row>
    <row r="92376" spans="1:41" s="60" customFormat="1" hidden="1" x14ac:dyDescent="0.35">
      <c r="A92376" s="46"/>
      <c r="H92376" s="103"/>
      <c r="AD92376" s="99"/>
      <c r="AF92376" s="46"/>
      <c r="AM92376" s="121"/>
      <c r="AO92376" s="46"/>
    </row>
    <row r="92377" spans="1:41" s="60" customFormat="1" hidden="1" x14ac:dyDescent="0.35">
      <c r="A92377" s="46"/>
      <c r="H92377" s="103"/>
      <c r="AD92377" s="99"/>
      <c r="AF92377" s="46"/>
      <c r="AM92377" s="121"/>
      <c r="AO92377" s="46"/>
    </row>
    <row r="92378" spans="1:41" s="60" customFormat="1" hidden="1" x14ac:dyDescent="0.35">
      <c r="A92378" s="46"/>
      <c r="H92378" s="103"/>
      <c r="AD92378" s="99"/>
      <c r="AF92378" s="46"/>
      <c r="AM92378" s="121"/>
      <c r="AO92378" s="46"/>
    </row>
    <row r="92379" spans="1:41" s="60" customFormat="1" hidden="1" x14ac:dyDescent="0.35">
      <c r="A92379" s="46"/>
      <c r="H92379" s="103"/>
      <c r="AD92379" s="99"/>
      <c r="AF92379" s="46"/>
      <c r="AM92379" s="121"/>
      <c r="AO92379" s="46"/>
    </row>
    <row r="92380" spans="1:41" s="60" customFormat="1" hidden="1" x14ac:dyDescent="0.35">
      <c r="A92380" s="46"/>
      <c r="H92380" s="103"/>
      <c r="AD92380" s="99"/>
      <c r="AF92380" s="46"/>
      <c r="AM92380" s="121"/>
      <c r="AO92380" s="46"/>
    </row>
    <row r="92381" spans="1:41" s="60" customFormat="1" hidden="1" x14ac:dyDescent="0.35">
      <c r="A92381" s="46"/>
      <c r="H92381" s="103"/>
      <c r="AD92381" s="99"/>
      <c r="AF92381" s="46"/>
      <c r="AM92381" s="121"/>
      <c r="AO92381" s="46"/>
    </row>
    <row r="92382" spans="1:41" s="60" customFormat="1" hidden="1" x14ac:dyDescent="0.35">
      <c r="A92382" s="46"/>
      <c r="H92382" s="103"/>
      <c r="AD92382" s="99"/>
      <c r="AF92382" s="46"/>
      <c r="AM92382" s="121"/>
      <c r="AO92382" s="46"/>
    </row>
    <row r="92383" spans="1:41" s="60" customFormat="1" hidden="1" x14ac:dyDescent="0.35">
      <c r="A92383" s="46"/>
      <c r="H92383" s="103"/>
      <c r="AD92383" s="99"/>
      <c r="AF92383" s="46"/>
      <c r="AM92383" s="121"/>
      <c r="AO92383" s="46"/>
    </row>
    <row r="92384" spans="1:41" s="60" customFormat="1" hidden="1" x14ac:dyDescent="0.35">
      <c r="A92384" s="46"/>
      <c r="H92384" s="103"/>
      <c r="AD92384" s="99"/>
      <c r="AF92384" s="46"/>
      <c r="AM92384" s="121"/>
      <c r="AO92384" s="46"/>
    </row>
    <row r="92385" spans="1:41" s="60" customFormat="1" hidden="1" x14ac:dyDescent="0.35">
      <c r="A92385" s="46"/>
      <c r="H92385" s="103"/>
      <c r="AD92385" s="99"/>
      <c r="AF92385" s="46"/>
      <c r="AM92385" s="121"/>
      <c r="AO92385" s="46"/>
    </row>
    <row r="92386" spans="1:41" s="60" customFormat="1" hidden="1" x14ac:dyDescent="0.35">
      <c r="A92386" s="46"/>
      <c r="H92386" s="103"/>
      <c r="AD92386" s="99"/>
      <c r="AF92386" s="46"/>
      <c r="AM92386" s="121"/>
      <c r="AO92386" s="46"/>
    </row>
    <row r="92387" spans="1:41" s="60" customFormat="1" hidden="1" x14ac:dyDescent="0.35">
      <c r="A92387" s="46"/>
      <c r="H92387" s="103"/>
      <c r="AD92387" s="99"/>
      <c r="AF92387" s="46"/>
      <c r="AM92387" s="121"/>
      <c r="AO92387" s="46"/>
    </row>
    <row r="92388" spans="1:41" s="60" customFormat="1" hidden="1" x14ac:dyDescent="0.35">
      <c r="A92388" s="46"/>
      <c r="H92388" s="103"/>
      <c r="AD92388" s="99"/>
      <c r="AF92388" s="46"/>
      <c r="AM92388" s="121"/>
      <c r="AO92388" s="46"/>
    </row>
    <row r="92389" spans="1:41" s="60" customFormat="1" hidden="1" x14ac:dyDescent="0.35">
      <c r="A92389" s="46"/>
      <c r="H92389" s="103"/>
      <c r="AD92389" s="99"/>
      <c r="AF92389" s="46"/>
      <c r="AM92389" s="121"/>
      <c r="AO92389" s="46"/>
    </row>
    <row r="92390" spans="1:41" s="60" customFormat="1" hidden="1" x14ac:dyDescent="0.35">
      <c r="A92390" s="46"/>
      <c r="H92390" s="103"/>
      <c r="AD92390" s="99"/>
      <c r="AF92390" s="46"/>
      <c r="AM92390" s="121"/>
      <c r="AO92390" s="46"/>
    </row>
    <row r="92391" spans="1:41" s="60" customFormat="1" hidden="1" x14ac:dyDescent="0.35">
      <c r="A92391" s="46"/>
      <c r="H92391" s="103"/>
      <c r="AD92391" s="99"/>
      <c r="AF92391" s="46"/>
      <c r="AM92391" s="121"/>
      <c r="AO92391" s="46"/>
    </row>
    <row r="92392" spans="1:41" s="60" customFormat="1" hidden="1" x14ac:dyDescent="0.35">
      <c r="A92392" s="46"/>
      <c r="H92392" s="103"/>
      <c r="AD92392" s="99"/>
      <c r="AF92392" s="46"/>
      <c r="AM92392" s="121"/>
      <c r="AO92392" s="46"/>
    </row>
    <row r="92393" spans="1:41" s="60" customFormat="1" hidden="1" x14ac:dyDescent="0.35">
      <c r="A92393" s="46"/>
      <c r="H92393" s="103"/>
      <c r="AD92393" s="99"/>
      <c r="AF92393" s="46"/>
      <c r="AM92393" s="121"/>
      <c r="AO92393" s="46"/>
    </row>
    <row r="92394" spans="1:41" s="60" customFormat="1" hidden="1" x14ac:dyDescent="0.35">
      <c r="A92394" s="46"/>
      <c r="H92394" s="103"/>
      <c r="AD92394" s="99"/>
      <c r="AF92394" s="46"/>
      <c r="AM92394" s="121"/>
      <c r="AO92394" s="46"/>
    </row>
    <row r="92395" spans="1:41" s="60" customFormat="1" hidden="1" x14ac:dyDescent="0.35">
      <c r="A92395" s="46"/>
      <c r="H92395" s="103"/>
      <c r="AD92395" s="99"/>
      <c r="AF92395" s="46"/>
      <c r="AM92395" s="121"/>
      <c r="AO92395" s="46"/>
    </row>
    <row r="92396" spans="1:41" s="60" customFormat="1" hidden="1" x14ac:dyDescent="0.35">
      <c r="A92396" s="46"/>
      <c r="H92396" s="103"/>
      <c r="AD92396" s="99"/>
      <c r="AF92396" s="46"/>
      <c r="AM92396" s="121"/>
      <c r="AO92396" s="46"/>
    </row>
    <row r="92397" spans="1:41" s="60" customFormat="1" hidden="1" x14ac:dyDescent="0.35">
      <c r="A92397" s="46"/>
      <c r="H92397" s="103"/>
      <c r="AD92397" s="99"/>
      <c r="AF92397" s="46"/>
      <c r="AM92397" s="121"/>
      <c r="AO92397" s="46"/>
    </row>
    <row r="92398" spans="1:41" s="60" customFormat="1" hidden="1" x14ac:dyDescent="0.35">
      <c r="A92398" s="46"/>
      <c r="H92398" s="103"/>
      <c r="AD92398" s="99"/>
      <c r="AF92398" s="46"/>
      <c r="AM92398" s="121"/>
      <c r="AO92398" s="46"/>
    </row>
    <row r="92399" spans="1:41" s="60" customFormat="1" hidden="1" x14ac:dyDescent="0.35">
      <c r="A92399" s="46"/>
      <c r="H92399" s="103"/>
      <c r="AD92399" s="99"/>
      <c r="AF92399" s="46"/>
      <c r="AM92399" s="121"/>
      <c r="AO92399" s="46"/>
    </row>
    <row r="92400" spans="1:41" s="60" customFormat="1" hidden="1" x14ac:dyDescent="0.35">
      <c r="A92400" s="46"/>
      <c r="H92400" s="103"/>
      <c r="AD92400" s="99"/>
      <c r="AF92400" s="46"/>
      <c r="AM92400" s="121"/>
      <c r="AO92400" s="46"/>
    </row>
    <row r="92401" spans="1:41" s="60" customFormat="1" hidden="1" x14ac:dyDescent="0.35">
      <c r="A92401" s="46"/>
      <c r="H92401" s="103"/>
      <c r="AD92401" s="99"/>
      <c r="AF92401" s="46"/>
      <c r="AM92401" s="121"/>
      <c r="AO92401" s="46"/>
    </row>
    <row r="92402" spans="1:41" s="60" customFormat="1" hidden="1" x14ac:dyDescent="0.35">
      <c r="A92402" s="46"/>
      <c r="H92402" s="103"/>
      <c r="AD92402" s="99"/>
      <c r="AF92402" s="46"/>
      <c r="AM92402" s="121"/>
      <c r="AO92402" s="46"/>
    </row>
    <row r="92403" spans="1:41" s="60" customFormat="1" hidden="1" x14ac:dyDescent="0.35">
      <c r="A92403" s="46"/>
      <c r="H92403" s="103"/>
      <c r="AD92403" s="99"/>
      <c r="AF92403" s="46"/>
      <c r="AM92403" s="121"/>
      <c r="AO92403" s="46"/>
    </row>
    <row r="92404" spans="1:41" s="60" customFormat="1" hidden="1" x14ac:dyDescent="0.35">
      <c r="A92404" s="46"/>
      <c r="H92404" s="103"/>
      <c r="AD92404" s="99"/>
      <c r="AF92404" s="46"/>
      <c r="AM92404" s="121"/>
      <c r="AO92404" s="46"/>
    </row>
    <row r="92405" spans="1:41" s="60" customFormat="1" hidden="1" x14ac:dyDescent="0.35">
      <c r="A92405" s="46"/>
      <c r="H92405" s="103"/>
      <c r="AD92405" s="99"/>
      <c r="AF92405" s="46"/>
      <c r="AM92405" s="121"/>
      <c r="AO92405" s="46"/>
    </row>
    <row r="92406" spans="1:41" s="60" customFormat="1" hidden="1" x14ac:dyDescent="0.35">
      <c r="A92406" s="46"/>
      <c r="H92406" s="103"/>
      <c r="AD92406" s="99"/>
      <c r="AF92406" s="46"/>
      <c r="AM92406" s="121"/>
      <c r="AO92406" s="46"/>
    </row>
    <row r="92407" spans="1:41" s="60" customFormat="1" hidden="1" x14ac:dyDescent="0.35">
      <c r="A92407" s="46"/>
      <c r="H92407" s="103"/>
      <c r="AD92407" s="99"/>
      <c r="AF92407" s="46"/>
      <c r="AM92407" s="121"/>
      <c r="AO92407" s="46"/>
    </row>
    <row r="92408" spans="1:41" s="60" customFormat="1" hidden="1" x14ac:dyDescent="0.35">
      <c r="A92408" s="46"/>
      <c r="H92408" s="103"/>
      <c r="AD92408" s="99"/>
      <c r="AF92408" s="46"/>
      <c r="AM92408" s="121"/>
      <c r="AO92408" s="46"/>
    </row>
    <row r="92409" spans="1:41" s="60" customFormat="1" hidden="1" x14ac:dyDescent="0.35">
      <c r="A92409" s="46"/>
      <c r="H92409" s="103"/>
      <c r="AD92409" s="99"/>
      <c r="AF92409" s="46"/>
      <c r="AM92409" s="121"/>
      <c r="AO92409" s="46"/>
    </row>
    <row r="92410" spans="1:41" s="60" customFormat="1" hidden="1" x14ac:dyDescent="0.35">
      <c r="A92410" s="46"/>
      <c r="H92410" s="103"/>
      <c r="AD92410" s="99"/>
      <c r="AF92410" s="46"/>
      <c r="AM92410" s="121"/>
      <c r="AO92410" s="46"/>
    </row>
    <row r="92411" spans="1:41" s="60" customFormat="1" hidden="1" x14ac:dyDescent="0.35">
      <c r="A92411" s="46"/>
      <c r="H92411" s="103"/>
      <c r="AD92411" s="99"/>
      <c r="AF92411" s="46"/>
      <c r="AM92411" s="121"/>
      <c r="AO92411" s="46"/>
    </row>
    <row r="92412" spans="1:41" s="60" customFormat="1" hidden="1" x14ac:dyDescent="0.35">
      <c r="A92412" s="46"/>
      <c r="H92412" s="103"/>
      <c r="AD92412" s="99"/>
      <c r="AF92412" s="46"/>
      <c r="AM92412" s="121"/>
      <c r="AO92412" s="46"/>
    </row>
    <row r="92413" spans="1:41" s="60" customFormat="1" hidden="1" x14ac:dyDescent="0.35">
      <c r="A92413" s="46"/>
      <c r="H92413" s="103"/>
      <c r="AD92413" s="99"/>
      <c r="AF92413" s="46"/>
      <c r="AM92413" s="121"/>
      <c r="AO92413" s="46"/>
    </row>
    <row r="92414" spans="1:41" s="60" customFormat="1" hidden="1" x14ac:dyDescent="0.35">
      <c r="A92414" s="46"/>
      <c r="H92414" s="103"/>
      <c r="AD92414" s="99"/>
      <c r="AF92414" s="46"/>
      <c r="AM92414" s="121"/>
      <c r="AO92414" s="46"/>
    </row>
    <row r="92415" spans="1:41" s="60" customFormat="1" hidden="1" x14ac:dyDescent="0.35">
      <c r="A92415" s="46"/>
      <c r="H92415" s="103"/>
      <c r="AD92415" s="99"/>
      <c r="AF92415" s="46"/>
      <c r="AM92415" s="121"/>
      <c r="AO92415" s="46"/>
    </row>
    <row r="92416" spans="1:41" s="60" customFormat="1" hidden="1" x14ac:dyDescent="0.35">
      <c r="A92416" s="46"/>
      <c r="H92416" s="103"/>
      <c r="AD92416" s="99"/>
      <c r="AF92416" s="46"/>
      <c r="AM92416" s="121"/>
      <c r="AO92416" s="46"/>
    </row>
    <row r="92417" spans="1:41" s="60" customFormat="1" hidden="1" x14ac:dyDescent="0.35">
      <c r="A92417" s="46"/>
      <c r="H92417" s="103"/>
      <c r="AD92417" s="99"/>
      <c r="AF92417" s="46"/>
      <c r="AM92417" s="121"/>
      <c r="AO92417" s="46"/>
    </row>
    <row r="92418" spans="1:41" s="60" customFormat="1" hidden="1" x14ac:dyDescent="0.35">
      <c r="A92418" s="46"/>
      <c r="H92418" s="103"/>
      <c r="AD92418" s="99"/>
      <c r="AF92418" s="46"/>
      <c r="AM92418" s="121"/>
      <c r="AO92418" s="46"/>
    </row>
    <row r="92419" spans="1:41" s="60" customFormat="1" hidden="1" x14ac:dyDescent="0.35">
      <c r="A92419" s="46"/>
      <c r="H92419" s="103"/>
      <c r="AD92419" s="99"/>
      <c r="AF92419" s="46"/>
      <c r="AM92419" s="121"/>
      <c r="AO92419" s="46"/>
    </row>
    <row r="92420" spans="1:41" s="60" customFormat="1" hidden="1" x14ac:dyDescent="0.35">
      <c r="A92420" s="46"/>
      <c r="H92420" s="103"/>
      <c r="AD92420" s="99"/>
      <c r="AF92420" s="46"/>
      <c r="AM92420" s="121"/>
      <c r="AO92420" s="46"/>
    </row>
    <row r="92421" spans="1:41" s="60" customFormat="1" hidden="1" x14ac:dyDescent="0.35">
      <c r="A92421" s="46"/>
      <c r="H92421" s="103"/>
      <c r="AD92421" s="99"/>
      <c r="AF92421" s="46"/>
      <c r="AM92421" s="121"/>
      <c r="AO92421" s="46"/>
    </row>
    <row r="92422" spans="1:41" s="60" customFormat="1" hidden="1" x14ac:dyDescent="0.35">
      <c r="A92422" s="46"/>
      <c r="H92422" s="103"/>
      <c r="AD92422" s="99"/>
      <c r="AF92422" s="46"/>
      <c r="AM92422" s="121"/>
      <c r="AO92422" s="46"/>
    </row>
    <row r="92423" spans="1:41" s="60" customFormat="1" hidden="1" x14ac:dyDescent="0.35">
      <c r="A92423" s="46"/>
      <c r="H92423" s="103"/>
      <c r="AD92423" s="99"/>
      <c r="AF92423" s="46"/>
      <c r="AM92423" s="121"/>
      <c r="AO92423" s="46"/>
    </row>
    <row r="92424" spans="1:41" s="60" customFormat="1" hidden="1" x14ac:dyDescent="0.35">
      <c r="A92424" s="46"/>
      <c r="H92424" s="103"/>
      <c r="AD92424" s="99"/>
      <c r="AF92424" s="46"/>
      <c r="AM92424" s="121"/>
      <c r="AO92424" s="46"/>
    </row>
    <row r="92425" spans="1:41" s="60" customFormat="1" hidden="1" x14ac:dyDescent="0.35">
      <c r="A92425" s="46"/>
      <c r="H92425" s="103"/>
      <c r="AD92425" s="99"/>
      <c r="AF92425" s="46"/>
      <c r="AM92425" s="121"/>
      <c r="AO92425" s="46"/>
    </row>
    <row r="92426" spans="1:41" s="60" customFormat="1" hidden="1" x14ac:dyDescent="0.35">
      <c r="A92426" s="46"/>
      <c r="H92426" s="103"/>
      <c r="AD92426" s="99"/>
      <c r="AF92426" s="46"/>
      <c r="AM92426" s="121"/>
      <c r="AO92426" s="46"/>
    </row>
    <row r="92427" spans="1:41" s="60" customFormat="1" hidden="1" x14ac:dyDescent="0.35">
      <c r="A92427" s="46"/>
      <c r="H92427" s="103"/>
      <c r="AD92427" s="99"/>
      <c r="AF92427" s="46"/>
      <c r="AM92427" s="121"/>
      <c r="AO92427" s="46"/>
    </row>
    <row r="92428" spans="1:41" s="60" customFormat="1" hidden="1" x14ac:dyDescent="0.35">
      <c r="A92428" s="46"/>
      <c r="H92428" s="103"/>
      <c r="AD92428" s="99"/>
      <c r="AF92428" s="46"/>
      <c r="AM92428" s="121"/>
      <c r="AO92428" s="46"/>
    </row>
    <row r="92429" spans="1:41" s="60" customFormat="1" hidden="1" x14ac:dyDescent="0.35">
      <c r="A92429" s="46"/>
      <c r="H92429" s="103"/>
      <c r="AD92429" s="99"/>
      <c r="AF92429" s="46"/>
      <c r="AM92429" s="121"/>
      <c r="AO92429" s="46"/>
    </row>
    <row r="92430" spans="1:41" s="60" customFormat="1" hidden="1" x14ac:dyDescent="0.35">
      <c r="A92430" s="46"/>
      <c r="H92430" s="103"/>
      <c r="AD92430" s="99"/>
      <c r="AF92430" s="46"/>
      <c r="AM92430" s="121"/>
      <c r="AO92430" s="46"/>
    </row>
    <row r="92431" spans="1:41" s="60" customFormat="1" hidden="1" x14ac:dyDescent="0.35">
      <c r="A92431" s="46"/>
      <c r="H92431" s="103"/>
      <c r="AD92431" s="99"/>
      <c r="AF92431" s="46"/>
      <c r="AM92431" s="121"/>
      <c r="AO92431" s="46"/>
    </row>
    <row r="92432" spans="1:41" s="60" customFormat="1" hidden="1" x14ac:dyDescent="0.35">
      <c r="A92432" s="46"/>
      <c r="H92432" s="103"/>
      <c r="AD92432" s="99"/>
      <c r="AF92432" s="46"/>
      <c r="AM92432" s="121"/>
      <c r="AO92432" s="46"/>
    </row>
    <row r="92433" spans="1:41" s="60" customFormat="1" hidden="1" x14ac:dyDescent="0.35">
      <c r="A92433" s="46"/>
      <c r="H92433" s="103"/>
      <c r="AD92433" s="99"/>
      <c r="AF92433" s="46"/>
      <c r="AM92433" s="121"/>
      <c r="AO92433" s="46"/>
    </row>
    <row r="92434" spans="1:41" s="60" customFormat="1" hidden="1" x14ac:dyDescent="0.35">
      <c r="A92434" s="46"/>
      <c r="H92434" s="103"/>
      <c r="AD92434" s="99"/>
      <c r="AF92434" s="46"/>
      <c r="AM92434" s="121"/>
      <c r="AO92434" s="46"/>
    </row>
    <row r="92435" spans="1:41" s="60" customFormat="1" hidden="1" x14ac:dyDescent="0.35">
      <c r="A92435" s="46"/>
      <c r="H92435" s="103"/>
      <c r="AD92435" s="99"/>
      <c r="AF92435" s="46"/>
      <c r="AM92435" s="121"/>
      <c r="AO92435" s="46"/>
    </row>
    <row r="92436" spans="1:41" s="60" customFormat="1" hidden="1" x14ac:dyDescent="0.35">
      <c r="A92436" s="46"/>
      <c r="H92436" s="103"/>
      <c r="AD92436" s="99"/>
      <c r="AF92436" s="46"/>
      <c r="AM92436" s="121"/>
      <c r="AO92436" s="46"/>
    </row>
    <row r="92437" spans="1:41" s="60" customFormat="1" hidden="1" x14ac:dyDescent="0.35">
      <c r="A92437" s="46"/>
      <c r="H92437" s="103"/>
      <c r="AD92437" s="99"/>
      <c r="AF92437" s="46"/>
      <c r="AM92437" s="121"/>
      <c r="AO92437" s="46"/>
    </row>
    <row r="92438" spans="1:41" s="60" customFormat="1" hidden="1" x14ac:dyDescent="0.35">
      <c r="A92438" s="46"/>
      <c r="H92438" s="103"/>
      <c r="AD92438" s="99"/>
      <c r="AF92438" s="46"/>
      <c r="AM92438" s="121"/>
      <c r="AO92438" s="46"/>
    </row>
    <row r="92439" spans="1:41" s="60" customFormat="1" hidden="1" x14ac:dyDescent="0.35">
      <c r="A92439" s="46"/>
      <c r="H92439" s="103"/>
      <c r="AD92439" s="99"/>
      <c r="AF92439" s="46"/>
      <c r="AM92439" s="121"/>
      <c r="AO92439" s="46"/>
    </row>
    <row r="92440" spans="1:41" s="60" customFormat="1" hidden="1" x14ac:dyDescent="0.35">
      <c r="A92440" s="46"/>
      <c r="H92440" s="103"/>
      <c r="AD92440" s="99"/>
      <c r="AF92440" s="46"/>
      <c r="AM92440" s="121"/>
      <c r="AO92440" s="46"/>
    </row>
    <row r="92441" spans="1:41" s="60" customFormat="1" hidden="1" x14ac:dyDescent="0.35">
      <c r="A92441" s="46"/>
      <c r="H92441" s="103"/>
      <c r="AD92441" s="99"/>
      <c r="AF92441" s="46"/>
      <c r="AM92441" s="121"/>
      <c r="AO92441" s="46"/>
    </row>
    <row r="92442" spans="1:41" s="60" customFormat="1" hidden="1" x14ac:dyDescent="0.35">
      <c r="A92442" s="46"/>
      <c r="H92442" s="103"/>
      <c r="AD92442" s="99"/>
      <c r="AF92442" s="46"/>
      <c r="AM92442" s="121"/>
      <c r="AO92442" s="46"/>
    </row>
    <row r="92443" spans="1:41" s="60" customFormat="1" hidden="1" x14ac:dyDescent="0.35">
      <c r="A92443" s="46"/>
      <c r="H92443" s="103"/>
      <c r="AD92443" s="99"/>
      <c r="AF92443" s="46"/>
      <c r="AM92443" s="121"/>
      <c r="AO92443" s="46"/>
    </row>
    <row r="92444" spans="1:41" s="60" customFormat="1" hidden="1" x14ac:dyDescent="0.35">
      <c r="A92444" s="46"/>
      <c r="H92444" s="103"/>
      <c r="AD92444" s="99"/>
      <c r="AF92444" s="46"/>
      <c r="AM92444" s="121"/>
      <c r="AO92444" s="46"/>
    </row>
    <row r="92445" spans="1:41" s="60" customFormat="1" hidden="1" x14ac:dyDescent="0.35">
      <c r="A92445" s="46"/>
      <c r="H92445" s="103"/>
      <c r="AD92445" s="99"/>
      <c r="AF92445" s="46"/>
      <c r="AM92445" s="121"/>
      <c r="AO92445" s="46"/>
    </row>
    <row r="92446" spans="1:41" s="60" customFormat="1" hidden="1" x14ac:dyDescent="0.35">
      <c r="A92446" s="46"/>
      <c r="H92446" s="103"/>
      <c r="AD92446" s="99"/>
      <c r="AF92446" s="46"/>
      <c r="AM92446" s="121"/>
      <c r="AO92446" s="46"/>
    </row>
    <row r="92447" spans="1:41" s="60" customFormat="1" hidden="1" x14ac:dyDescent="0.35">
      <c r="A92447" s="46"/>
      <c r="H92447" s="103"/>
      <c r="AD92447" s="99"/>
      <c r="AF92447" s="46"/>
      <c r="AM92447" s="121"/>
      <c r="AO92447" s="46"/>
    </row>
    <row r="92448" spans="1:41" s="60" customFormat="1" hidden="1" x14ac:dyDescent="0.35">
      <c r="A92448" s="46"/>
      <c r="H92448" s="103"/>
      <c r="AD92448" s="99"/>
      <c r="AF92448" s="46"/>
      <c r="AM92448" s="121"/>
      <c r="AO92448" s="46"/>
    </row>
    <row r="92449" spans="1:41" s="60" customFormat="1" hidden="1" x14ac:dyDescent="0.35">
      <c r="A92449" s="46"/>
      <c r="H92449" s="103"/>
      <c r="AD92449" s="99"/>
      <c r="AF92449" s="46"/>
      <c r="AM92449" s="121"/>
      <c r="AO92449" s="46"/>
    </row>
    <row r="92450" spans="1:41" s="60" customFormat="1" hidden="1" x14ac:dyDescent="0.35">
      <c r="A92450" s="46"/>
      <c r="H92450" s="103"/>
      <c r="AD92450" s="99"/>
      <c r="AF92450" s="46"/>
      <c r="AM92450" s="121"/>
      <c r="AO92450" s="46"/>
    </row>
    <row r="92451" spans="1:41" s="60" customFormat="1" hidden="1" x14ac:dyDescent="0.35">
      <c r="A92451" s="46"/>
      <c r="H92451" s="103"/>
      <c r="AD92451" s="99"/>
      <c r="AF92451" s="46"/>
      <c r="AM92451" s="121"/>
      <c r="AO92451" s="46"/>
    </row>
    <row r="92452" spans="1:41" s="60" customFormat="1" hidden="1" x14ac:dyDescent="0.35">
      <c r="A92452" s="46"/>
      <c r="H92452" s="103"/>
      <c r="AD92452" s="99"/>
      <c r="AF92452" s="46"/>
      <c r="AM92452" s="121"/>
      <c r="AO92452" s="46"/>
    </row>
    <row r="92453" spans="1:41" s="60" customFormat="1" hidden="1" x14ac:dyDescent="0.35">
      <c r="A92453" s="46"/>
      <c r="H92453" s="103"/>
      <c r="AD92453" s="99"/>
      <c r="AF92453" s="46"/>
      <c r="AM92453" s="121"/>
      <c r="AO92453" s="46"/>
    </row>
    <row r="92454" spans="1:41" s="60" customFormat="1" hidden="1" x14ac:dyDescent="0.35">
      <c r="A92454" s="46"/>
      <c r="H92454" s="103"/>
      <c r="AD92454" s="99"/>
      <c r="AF92454" s="46"/>
      <c r="AM92454" s="121"/>
      <c r="AO92454" s="46"/>
    </row>
    <row r="92455" spans="1:41" s="60" customFormat="1" hidden="1" x14ac:dyDescent="0.35">
      <c r="A92455" s="46"/>
      <c r="H92455" s="103"/>
      <c r="AD92455" s="99"/>
      <c r="AF92455" s="46"/>
      <c r="AM92455" s="121"/>
      <c r="AO92455" s="46"/>
    </row>
    <row r="92456" spans="1:41" s="60" customFormat="1" hidden="1" x14ac:dyDescent="0.35">
      <c r="A92456" s="46"/>
      <c r="H92456" s="103"/>
      <c r="AD92456" s="99"/>
      <c r="AF92456" s="46"/>
      <c r="AM92456" s="121"/>
      <c r="AO92456" s="46"/>
    </row>
    <row r="92457" spans="1:41" s="60" customFormat="1" hidden="1" x14ac:dyDescent="0.35">
      <c r="A92457" s="46"/>
      <c r="H92457" s="103"/>
      <c r="AD92457" s="99"/>
      <c r="AF92457" s="46"/>
      <c r="AM92457" s="121"/>
      <c r="AO92457" s="46"/>
    </row>
    <row r="92458" spans="1:41" s="60" customFormat="1" hidden="1" x14ac:dyDescent="0.35">
      <c r="A92458" s="46"/>
      <c r="H92458" s="103"/>
      <c r="AD92458" s="99"/>
      <c r="AF92458" s="46"/>
      <c r="AM92458" s="121"/>
      <c r="AO92458" s="46"/>
    </row>
    <row r="92459" spans="1:41" s="60" customFormat="1" hidden="1" x14ac:dyDescent="0.35">
      <c r="A92459" s="46"/>
      <c r="H92459" s="103"/>
      <c r="AD92459" s="99"/>
      <c r="AF92459" s="46"/>
      <c r="AM92459" s="121"/>
      <c r="AO92459" s="46"/>
    </row>
    <row r="92460" spans="1:41" s="60" customFormat="1" hidden="1" x14ac:dyDescent="0.35">
      <c r="A92460" s="46"/>
      <c r="H92460" s="103"/>
      <c r="AD92460" s="99"/>
      <c r="AF92460" s="46"/>
      <c r="AM92460" s="121"/>
      <c r="AO92460" s="46"/>
    </row>
    <row r="92461" spans="1:41" s="60" customFormat="1" hidden="1" x14ac:dyDescent="0.35">
      <c r="A92461" s="46"/>
      <c r="H92461" s="103"/>
      <c r="AD92461" s="99"/>
      <c r="AF92461" s="46"/>
      <c r="AM92461" s="121"/>
      <c r="AO92461" s="46"/>
    </row>
    <row r="92462" spans="1:41" s="60" customFormat="1" hidden="1" x14ac:dyDescent="0.35">
      <c r="A92462" s="46"/>
      <c r="H92462" s="103"/>
      <c r="AD92462" s="99"/>
      <c r="AF92462" s="46"/>
      <c r="AM92462" s="121"/>
      <c r="AO92462" s="46"/>
    </row>
    <row r="92463" spans="1:41" s="60" customFormat="1" hidden="1" x14ac:dyDescent="0.35">
      <c r="A92463" s="46"/>
      <c r="H92463" s="103"/>
      <c r="AD92463" s="99"/>
      <c r="AF92463" s="46"/>
      <c r="AM92463" s="121"/>
      <c r="AO92463" s="46"/>
    </row>
    <row r="92464" spans="1:41" s="60" customFormat="1" hidden="1" x14ac:dyDescent="0.35">
      <c r="A92464" s="46"/>
      <c r="H92464" s="103"/>
      <c r="AD92464" s="99"/>
      <c r="AF92464" s="46"/>
      <c r="AM92464" s="121"/>
      <c r="AO92464" s="46"/>
    </row>
    <row r="92465" spans="1:41" s="60" customFormat="1" hidden="1" x14ac:dyDescent="0.35">
      <c r="A92465" s="46"/>
      <c r="H92465" s="103"/>
      <c r="AD92465" s="99"/>
      <c r="AF92465" s="46"/>
      <c r="AM92465" s="121"/>
      <c r="AO92465" s="46"/>
    </row>
    <row r="92466" spans="1:41" s="60" customFormat="1" hidden="1" x14ac:dyDescent="0.35">
      <c r="A92466" s="46"/>
      <c r="H92466" s="103"/>
      <c r="AD92466" s="99"/>
      <c r="AF92466" s="46"/>
      <c r="AM92466" s="121"/>
      <c r="AO92466" s="46"/>
    </row>
    <row r="92467" spans="1:41" s="60" customFormat="1" hidden="1" x14ac:dyDescent="0.35">
      <c r="A92467" s="46"/>
      <c r="H92467" s="103"/>
      <c r="AD92467" s="99"/>
      <c r="AF92467" s="46"/>
      <c r="AM92467" s="121"/>
      <c r="AO92467" s="46"/>
    </row>
    <row r="92468" spans="1:41" s="60" customFormat="1" hidden="1" x14ac:dyDescent="0.35">
      <c r="A92468" s="46"/>
      <c r="H92468" s="103"/>
      <c r="AD92468" s="99"/>
      <c r="AF92468" s="46"/>
      <c r="AM92468" s="121"/>
      <c r="AO92468" s="46"/>
    </row>
    <row r="92469" spans="1:41" s="60" customFormat="1" hidden="1" x14ac:dyDescent="0.35">
      <c r="A92469" s="46"/>
      <c r="H92469" s="103"/>
      <c r="AD92469" s="99"/>
      <c r="AF92469" s="46"/>
      <c r="AM92469" s="121"/>
      <c r="AO92469" s="46"/>
    </row>
    <row r="92470" spans="1:41" s="60" customFormat="1" hidden="1" x14ac:dyDescent="0.35">
      <c r="A92470" s="46"/>
      <c r="H92470" s="103"/>
      <c r="AD92470" s="99"/>
      <c r="AF92470" s="46"/>
      <c r="AM92470" s="121"/>
      <c r="AO92470" s="46"/>
    </row>
    <row r="92471" spans="1:41" s="60" customFormat="1" hidden="1" x14ac:dyDescent="0.35">
      <c r="A92471" s="46"/>
      <c r="H92471" s="103"/>
      <c r="AD92471" s="99"/>
      <c r="AF92471" s="46"/>
      <c r="AM92471" s="121"/>
      <c r="AO92471" s="46"/>
    </row>
    <row r="92472" spans="1:41" s="60" customFormat="1" hidden="1" x14ac:dyDescent="0.35">
      <c r="A92472" s="46"/>
      <c r="H92472" s="103"/>
      <c r="AD92472" s="99"/>
      <c r="AF92472" s="46"/>
      <c r="AM92472" s="121"/>
      <c r="AO92472" s="46"/>
    </row>
    <row r="92473" spans="1:41" s="60" customFormat="1" hidden="1" x14ac:dyDescent="0.35">
      <c r="A92473" s="46"/>
      <c r="H92473" s="103"/>
      <c r="AD92473" s="99"/>
      <c r="AF92473" s="46"/>
      <c r="AM92473" s="121"/>
      <c r="AO92473" s="46"/>
    </row>
    <row r="92474" spans="1:41" s="60" customFormat="1" hidden="1" x14ac:dyDescent="0.35">
      <c r="A92474" s="46"/>
      <c r="H92474" s="103"/>
      <c r="AD92474" s="99"/>
      <c r="AF92474" s="46"/>
      <c r="AM92474" s="121"/>
      <c r="AO92474" s="46"/>
    </row>
    <row r="92475" spans="1:41" s="60" customFormat="1" hidden="1" x14ac:dyDescent="0.35">
      <c r="A92475" s="46"/>
      <c r="H92475" s="103"/>
      <c r="AD92475" s="99"/>
      <c r="AF92475" s="46"/>
      <c r="AM92475" s="121"/>
      <c r="AO92475" s="46"/>
    </row>
    <row r="92476" spans="1:41" s="60" customFormat="1" hidden="1" x14ac:dyDescent="0.35">
      <c r="A92476" s="46"/>
      <c r="H92476" s="103"/>
      <c r="AD92476" s="99"/>
      <c r="AF92476" s="46"/>
      <c r="AM92476" s="121"/>
      <c r="AO92476" s="46"/>
    </row>
    <row r="92477" spans="1:41" s="60" customFormat="1" hidden="1" x14ac:dyDescent="0.35">
      <c r="A92477" s="46"/>
      <c r="H92477" s="103"/>
      <c r="AD92477" s="99"/>
      <c r="AF92477" s="46"/>
      <c r="AM92477" s="121"/>
      <c r="AO92477" s="46"/>
    </row>
    <row r="92478" spans="1:41" s="60" customFormat="1" hidden="1" x14ac:dyDescent="0.35">
      <c r="A92478" s="46"/>
      <c r="H92478" s="103"/>
      <c r="AD92478" s="99"/>
      <c r="AF92478" s="46"/>
      <c r="AM92478" s="121"/>
      <c r="AO92478" s="46"/>
    </row>
    <row r="92479" spans="1:41" s="60" customFormat="1" hidden="1" x14ac:dyDescent="0.35">
      <c r="A92479" s="46"/>
      <c r="H92479" s="103"/>
      <c r="AD92479" s="99"/>
      <c r="AF92479" s="46"/>
      <c r="AM92479" s="121"/>
      <c r="AO92479" s="46"/>
    </row>
    <row r="92480" spans="1:41" s="60" customFormat="1" hidden="1" x14ac:dyDescent="0.35">
      <c r="A92480" s="46"/>
      <c r="H92480" s="103"/>
      <c r="AD92480" s="99"/>
      <c r="AF92480" s="46"/>
      <c r="AM92480" s="121"/>
      <c r="AO92480" s="46"/>
    </row>
    <row r="92481" spans="1:41" s="60" customFormat="1" hidden="1" x14ac:dyDescent="0.35">
      <c r="A92481" s="46"/>
      <c r="H92481" s="103"/>
      <c r="AD92481" s="99"/>
      <c r="AF92481" s="46"/>
      <c r="AM92481" s="121"/>
      <c r="AO92481" s="46"/>
    </row>
    <row r="92482" spans="1:41" s="60" customFormat="1" hidden="1" x14ac:dyDescent="0.35">
      <c r="A92482" s="46"/>
      <c r="H92482" s="103"/>
      <c r="AD92482" s="99"/>
      <c r="AF92482" s="46"/>
      <c r="AM92482" s="121"/>
      <c r="AO92482" s="46"/>
    </row>
    <row r="92483" spans="1:41" s="60" customFormat="1" hidden="1" x14ac:dyDescent="0.35">
      <c r="A92483" s="46"/>
      <c r="H92483" s="103"/>
      <c r="AD92483" s="99"/>
      <c r="AF92483" s="46"/>
      <c r="AM92483" s="121"/>
      <c r="AO92483" s="46"/>
    </row>
    <row r="92484" spans="1:41" s="60" customFormat="1" hidden="1" x14ac:dyDescent="0.35">
      <c r="A92484" s="46"/>
      <c r="H92484" s="103"/>
      <c r="AD92484" s="99"/>
      <c r="AF92484" s="46"/>
      <c r="AM92484" s="121"/>
      <c r="AO92484" s="46"/>
    </row>
    <row r="92485" spans="1:41" s="60" customFormat="1" hidden="1" x14ac:dyDescent="0.35">
      <c r="A92485" s="46"/>
      <c r="H92485" s="103"/>
      <c r="AD92485" s="99"/>
      <c r="AF92485" s="46"/>
      <c r="AM92485" s="121"/>
      <c r="AO92485" s="46"/>
    </row>
    <row r="92486" spans="1:41" s="60" customFormat="1" hidden="1" x14ac:dyDescent="0.35">
      <c r="A92486" s="46"/>
      <c r="H92486" s="103"/>
      <c r="AD92486" s="99"/>
      <c r="AF92486" s="46"/>
      <c r="AM92486" s="121"/>
      <c r="AO92486" s="46"/>
    </row>
    <row r="92487" spans="1:41" s="60" customFormat="1" hidden="1" x14ac:dyDescent="0.35">
      <c r="A92487" s="46"/>
      <c r="H92487" s="103"/>
      <c r="AD92487" s="99"/>
      <c r="AF92487" s="46"/>
      <c r="AM92487" s="121"/>
      <c r="AO92487" s="46"/>
    </row>
    <row r="92488" spans="1:41" s="60" customFormat="1" hidden="1" x14ac:dyDescent="0.35">
      <c r="A92488" s="46"/>
      <c r="H92488" s="103"/>
      <c r="AD92488" s="99"/>
      <c r="AF92488" s="46"/>
      <c r="AM92488" s="121"/>
      <c r="AO92488" s="46"/>
    </row>
    <row r="92489" spans="1:41" s="60" customFormat="1" hidden="1" x14ac:dyDescent="0.35">
      <c r="A92489" s="46"/>
      <c r="H92489" s="103"/>
      <c r="AD92489" s="99"/>
      <c r="AF92489" s="46"/>
      <c r="AM92489" s="121"/>
      <c r="AO92489" s="46"/>
    </row>
    <row r="92490" spans="1:41" s="60" customFormat="1" hidden="1" x14ac:dyDescent="0.35">
      <c r="A92490" s="46"/>
      <c r="H92490" s="103"/>
      <c r="AD92490" s="99"/>
      <c r="AF92490" s="46"/>
      <c r="AM92490" s="121"/>
      <c r="AO92490" s="46"/>
    </row>
    <row r="92491" spans="1:41" s="60" customFormat="1" hidden="1" x14ac:dyDescent="0.35">
      <c r="A92491" s="46"/>
      <c r="H92491" s="103"/>
      <c r="AD92491" s="99"/>
      <c r="AF92491" s="46"/>
      <c r="AM92491" s="121"/>
      <c r="AO92491" s="46"/>
    </row>
    <row r="92492" spans="1:41" s="60" customFormat="1" hidden="1" x14ac:dyDescent="0.35">
      <c r="A92492" s="46"/>
      <c r="H92492" s="103"/>
      <c r="AD92492" s="99"/>
      <c r="AF92492" s="46"/>
      <c r="AM92492" s="121"/>
      <c r="AO92492" s="46"/>
    </row>
    <row r="92493" spans="1:41" s="60" customFormat="1" hidden="1" x14ac:dyDescent="0.35">
      <c r="A92493" s="46"/>
      <c r="H92493" s="103"/>
      <c r="AD92493" s="99"/>
      <c r="AF92493" s="46"/>
      <c r="AM92493" s="121"/>
      <c r="AO92493" s="46"/>
    </row>
    <row r="92494" spans="1:41" s="60" customFormat="1" hidden="1" x14ac:dyDescent="0.35">
      <c r="A92494" s="46"/>
      <c r="H92494" s="103"/>
      <c r="AD92494" s="99"/>
      <c r="AF92494" s="46"/>
      <c r="AM92494" s="121"/>
      <c r="AO92494" s="46"/>
    </row>
    <row r="92495" spans="1:41" s="60" customFormat="1" hidden="1" x14ac:dyDescent="0.35">
      <c r="A92495" s="46"/>
      <c r="H92495" s="103"/>
      <c r="AD92495" s="99"/>
      <c r="AF92495" s="46"/>
      <c r="AM92495" s="121"/>
      <c r="AO92495" s="46"/>
    </row>
    <row r="92496" spans="1:41" s="60" customFormat="1" hidden="1" x14ac:dyDescent="0.35">
      <c r="A92496" s="46"/>
      <c r="H92496" s="103"/>
      <c r="AD92496" s="99"/>
      <c r="AF92496" s="46"/>
      <c r="AM92496" s="121"/>
      <c r="AO92496" s="46"/>
    </row>
    <row r="92497" spans="1:41" s="60" customFormat="1" hidden="1" x14ac:dyDescent="0.35">
      <c r="A92497" s="46"/>
      <c r="H92497" s="103"/>
      <c r="AD92497" s="99"/>
      <c r="AF92497" s="46"/>
      <c r="AM92497" s="121"/>
      <c r="AO92497" s="46"/>
    </row>
    <row r="92498" spans="1:41" s="60" customFormat="1" hidden="1" x14ac:dyDescent="0.35">
      <c r="A92498" s="46"/>
      <c r="H92498" s="103"/>
      <c r="AD92498" s="99"/>
      <c r="AF92498" s="46"/>
      <c r="AM92498" s="121"/>
      <c r="AO92498" s="46"/>
    </row>
    <row r="92499" spans="1:41" s="60" customFormat="1" hidden="1" x14ac:dyDescent="0.35">
      <c r="A92499" s="46"/>
      <c r="H92499" s="103"/>
      <c r="AD92499" s="99"/>
      <c r="AF92499" s="46"/>
      <c r="AM92499" s="121"/>
      <c r="AO92499" s="46"/>
    </row>
    <row r="92500" spans="1:41" s="60" customFormat="1" hidden="1" x14ac:dyDescent="0.35">
      <c r="A92500" s="46"/>
      <c r="H92500" s="103"/>
      <c r="AD92500" s="99"/>
      <c r="AF92500" s="46"/>
      <c r="AM92500" s="121"/>
      <c r="AO92500" s="46"/>
    </row>
    <row r="92501" spans="1:41" s="60" customFormat="1" hidden="1" x14ac:dyDescent="0.35">
      <c r="A92501" s="46"/>
      <c r="H92501" s="103"/>
      <c r="AD92501" s="99"/>
      <c r="AF92501" s="46"/>
      <c r="AM92501" s="121"/>
      <c r="AO92501" s="46"/>
    </row>
    <row r="92502" spans="1:41" s="60" customFormat="1" hidden="1" x14ac:dyDescent="0.35">
      <c r="A92502" s="46"/>
      <c r="H92502" s="103"/>
      <c r="AD92502" s="99"/>
      <c r="AF92502" s="46"/>
      <c r="AM92502" s="121"/>
      <c r="AO92502" s="46"/>
    </row>
    <row r="92503" spans="1:41" s="60" customFormat="1" hidden="1" x14ac:dyDescent="0.35">
      <c r="A92503" s="46"/>
      <c r="H92503" s="103"/>
      <c r="AD92503" s="99"/>
      <c r="AF92503" s="46"/>
      <c r="AM92503" s="121"/>
      <c r="AO92503" s="46"/>
    </row>
    <row r="92504" spans="1:41" s="60" customFormat="1" hidden="1" x14ac:dyDescent="0.35">
      <c r="A92504" s="46"/>
      <c r="H92504" s="103"/>
      <c r="AD92504" s="99"/>
      <c r="AF92504" s="46"/>
      <c r="AM92504" s="121"/>
      <c r="AO92504" s="46"/>
    </row>
    <row r="92505" spans="1:41" s="60" customFormat="1" hidden="1" x14ac:dyDescent="0.35">
      <c r="A92505" s="46"/>
      <c r="H92505" s="103"/>
      <c r="AD92505" s="99"/>
      <c r="AF92505" s="46"/>
      <c r="AM92505" s="121"/>
      <c r="AO92505" s="46"/>
    </row>
    <row r="92506" spans="1:41" s="60" customFormat="1" hidden="1" x14ac:dyDescent="0.35">
      <c r="A92506" s="46"/>
      <c r="H92506" s="103"/>
      <c r="AD92506" s="99"/>
      <c r="AF92506" s="46"/>
      <c r="AM92506" s="121"/>
      <c r="AO92506" s="46"/>
    </row>
    <row r="92507" spans="1:41" s="60" customFormat="1" hidden="1" x14ac:dyDescent="0.35">
      <c r="A92507" s="46"/>
      <c r="H92507" s="103"/>
      <c r="AD92507" s="99"/>
      <c r="AF92507" s="46"/>
      <c r="AM92507" s="121"/>
      <c r="AO92507" s="46"/>
    </row>
    <row r="92508" spans="1:41" s="60" customFormat="1" hidden="1" x14ac:dyDescent="0.35">
      <c r="A92508" s="46"/>
      <c r="H92508" s="103"/>
      <c r="AD92508" s="99"/>
      <c r="AF92508" s="46"/>
      <c r="AM92508" s="121"/>
      <c r="AO92508" s="46"/>
    </row>
    <row r="92509" spans="1:41" s="60" customFormat="1" hidden="1" x14ac:dyDescent="0.35">
      <c r="A92509" s="46"/>
      <c r="H92509" s="103"/>
      <c r="AD92509" s="99"/>
      <c r="AF92509" s="46"/>
      <c r="AM92509" s="121"/>
      <c r="AO92509" s="46"/>
    </row>
    <row r="92510" spans="1:41" s="60" customFormat="1" hidden="1" x14ac:dyDescent="0.35">
      <c r="A92510" s="46"/>
      <c r="H92510" s="103"/>
      <c r="AD92510" s="99"/>
      <c r="AF92510" s="46"/>
      <c r="AM92510" s="121"/>
      <c r="AO92510" s="46"/>
    </row>
    <row r="92511" spans="1:41" s="60" customFormat="1" hidden="1" x14ac:dyDescent="0.35">
      <c r="A92511" s="46"/>
      <c r="H92511" s="103"/>
      <c r="AD92511" s="99"/>
      <c r="AF92511" s="46"/>
      <c r="AM92511" s="121"/>
      <c r="AO92511" s="46"/>
    </row>
    <row r="92512" spans="1:41" s="60" customFormat="1" hidden="1" x14ac:dyDescent="0.35">
      <c r="A92512" s="46"/>
      <c r="H92512" s="103"/>
      <c r="AD92512" s="99"/>
      <c r="AF92512" s="46"/>
      <c r="AM92512" s="121"/>
      <c r="AO92512" s="46"/>
    </row>
    <row r="92513" spans="1:41" s="60" customFormat="1" hidden="1" x14ac:dyDescent="0.35">
      <c r="A92513" s="46"/>
      <c r="H92513" s="103"/>
      <c r="AD92513" s="99"/>
      <c r="AF92513" s="46"/>
      <c r="AM92513" s="121"/>
      <c r="AO92513" s="46"/>
    </row>
    <row r="92514" spans="1:41" s="60" customFormat="1" hidden="1" x14ac:dyDescent="0.35">
      <c r="A92514" s="46"/>
      <c r="H92514" s="103"/>
      <c r="AD92514" s="99"/>
      <c r="AF92514" s="46"/>
      <c r="AM92514" s="121"/>
      <c r="AO92514" s="46"/>
    </row>
    <row r="92515" spans="1:41" s="60" customFormat="1" hidden="1" x14ac:dyDescent="0.35">
      <c r="A92515" s="46"/>
      <c r="H92515" s="103"/>
      <c r="AD92515" s="99"/>
      <c r="AF92515" s="46"/>
      <c r="AM92515" s="121"/>
      <c r="AO92515" s="46"/>
    </row>
    <row r="92516" spans="1:41" s="60" customFormat="1" hidden="1" x14ac:dyDescent="0.35">
      <c r="A92516" s="46"/>
      <c r="H92516" s="103"/>
      <c r="AD92516" s="99"/>
      <c r="AF92516" s="46"/>
      <c r="AM92516" s="121"/>
      <c r="AO92516" s="46"/>
    </row>
    <row r="92517" spans="1:41" s="60" customFormat="1" hidden="1" x14ac:dyDescent="0.35">
      <c r="A92517" s="46"/>
      <c r="H92517" s="103"/>
      <c r="AD92517" s="99"/>
      <c r="AF92517" s="46"/>
      <c r="AM92517" s="121"/>
      <c r="AO92517" s="46"/>
    </row>
    <row r="92518" spans="1:41" s="60" customFormat="1" hidden="1" x14ac:dyDescent="0.35">
      <c r="A92518" s="46"/>
      <c r="H92518" s="103"/>
      <c r="AD92518" s="99"/>
      <c r="AF92518" s="46"/>
      <c r="AM92518" s="121"/>
      <c r="AO92518" s="46"/>
    </row>
    <row r="92519" spans="1:41" s="60" customFormat="1" hidden="1" x14ac:dyDescent="0.35">
      <c r="A92519" s="46"/>
      <c r="H92519" s="103"/>
      <c r="AD92519" s="99"/>
      <c r="AF92519" s="46"/>
      <c r="AM92519" s="121"/>
      <c r="AO92519" s="46"/>
    </row>
    <row r="92520" spans="1:41" s="60" customFormat="1" hidden="1" x14ac:dyDescent="0.35">
      <c r="A92520" s="46"/>
      <c r="H92520" s="103"/>
      <c r="AD92520" s="99"/>
      <c r="AF92520" s="46"/>
      <c r="AM92520" s="121"/>
      <c r="AO92520" s="46"/>
    </row>
    <row r="92521" spans="1:41" s="60" customFormat="1" hidden="1" x14ac:dyDescent="0.35">
      <c r="A92521" s="46"/>
      <c r="H92521" s="103"/>
      <c r="AD92521" s="99"/>
      <c r="AF92521" s="46"/>
      <c r="AM92521" s="121"/>
      <c r="AO92521" s="46"/>
    </row>
    <row r="92522" spans="1:41" s="60" customFormat="1" hidden="1" x14ac:dyDescent="0.35">
      <c r="A92522" s="46"/>
      <c r="H92522" s="103"/>
      <c r="AD92522" s="99"/>
      <c r="AF92522" s="46"/>
      <c r="AM92522" s="121"/>
      <c r="AO92522" s="46"/>
    </row>
    <row r="92523" spans="1:41" s="60" customFormat="1" hidden="1" x14ac:dyDescent="0.35">
      <c r="A92523" s="46"/>
      <c r="H92523" s="103"/>
      <c r="AD92523" s="99"/>
      <c r="AF92523" s="46"/>
      <c r="AM92523" s="121"/>
      <c r="AO92523" s="46"/>
    </row>
    <row r="92524" spans="1:41" s="60" customFormat="1" hidden="1" x14ac:dyDescent="0.35">
      <c r="A92524" s="46"/>
      <c r="H92524" s="103"/>
      <c r="AD92524" s="99"/>
      <c r="AF92524" s="46"/>
      <c r="AM92524" s="121"/>
      <c r="AO92524" s="46"/>
    </row>
    <row r="92525" spans="1:41" s="60" customFormat="1" hidden="1" x14ac:dyDescent="0.35">
      <c r="A92525" s="46"/>
      <c r="H92525" s="103"/>
      <c r="AD92525" s="99"/>
      <c r="AF92525" s="46"/>
      <c r="AM92525" s="121"/>
      <c r="AO92525" s="46"/>
    </row>
    <row r="92526" spans="1:41" s="60" customFormat="1" hidden="1" x14ac:dyDescent="0.35">
      <c r="A92526" s="46"/>
      <c r="H92526" s="103"/>
      <c r="AD92526" s="99"/>
      <c r="AF92526" s="46"/>
      <c r="AM92526" s="121"/>
      <c r="AO92526" s="46"/>
    </row>
    <row r="92527" spans="1:41" s="60" customFormat="1" hidden="1" x14ac:dyDescent="0.35">
      <c r="A92527" s="46"/>
      <c r="H92527" s="103"/>
      <c r="AD92527" s="99"/>
      <c r="AF92527" s="46"/>
      <c r="AM92527" s="121"/>
      <c r="AO92527" s="46"/>
    </row>
    <row r="92528" spans="1:41" s="60" customFormat="1" hidden="1" x14ac:dyDescent="0.35">
      <c r="A92528" s="46"/>
      <c r="H92528" s="103"/>
      <c r="AD92528" s="99"/>
      <c r="AF92528" s="46"/>
      <c r="AM92528" s="121"/>
      <c r="AO92528" s="46"/>
    </row>
    <row r="92529" spans="1:41" s="60" customFormat="1" hidden="1" x14ac:dyDescent="0.35">
      <c r="A92529" s="46"/>
      <c r="H92529" s="103"/>
      <c r="AD92529" s="99"/>
      <c r="AF92529" s="46"/>
      <c r="AM92529" s="121"/>
      <c r="AO92529" s="46"/>
    </row>
    <row r="92530" spans="1:41" s="60" customFormat="1" hidden="1" x14ac:dyDescent="0.35">
      <c r="A92530" s="46"/>
      <c r="H92530" s="103"/>
      <c r="AD92530" s="99"/>
      <c r="AF92530" s="46"/>
      <c r="AM92530" s="121"/>
      <c r="AO92530" s="46"/>
    </row>
    <row r="92531" spans="1:41" s="60" customFormat="1" hidden="1" x14ac:dyDescent="0.35">
      <c r="A92531" s="46"/>
      <c r="H92531" s="103"/>
      <c r="AD92531" s="99"/>
      <c r="AF92531" s="46"/>
      <c r="AM92531" s="121"/>
      <c r="AO92531" s="46"/>
    </row>
    <row r="92532" spans="1:41" s="60" customFormat="1" hidden="1" x14ac:dyDescent="0.35">
      <c r="A92532" s="46"/>
      <c r="H92532" s="103"/>
      <c r="AD92532" s="99"/>
      <c r="AF92532" s="46"/>
      <c r="AM92532" s="121"/>
      <c r="AO92532" s="46"/>
    </row>
    <row r="92533" spans="1:41" s="60" customFormat="1" hidden="1" x14ac:dyDescent="0.35">
      <c r="A92533" s="46"/>
      <c r="H92533" s="103"/>
      <c r="AD92533" s="99"/>
      <c r="AF92533" s="46"/>
      <c r="AM92533" s="121"/>
      <c r="AO92533" s="46"/>
    </row>
    <row r="92534" spans="1:41" s="60" customFormat="1" hidden="1" x14ac:dyDescent="0.35">
      <c r="A92534" s="46"/>
      <c r="H92534" s="103"/>
      <c r="AD92534" s="99"/>
      <c r="AF92534" s="46"/>
      <c r="AM92534" s="121"/>
      <c r="AO92534" s="46"/>
    </row>
    <row r="92535" spans="1:41" s="60" customFormat="1" hidden="1" x14ac:dyDescent="0.35">
      <c r="A92535" s="46"/>
      <c r="H92535" s="103"/>
      <c r="AD92535" s="99"/>
      <c r="AF92535" s="46"/>
      <c r="AM92535" s="121"/>
      <c r="AO92535" s="46"/>
    </row>
    <row r="92536" spans="1:41" s="60" customFormat="1" hidden="1" x14ac:dyDescent="0.35">
      <c r="A92536" s="46"/>
      <c r="H92536" s="103"/>
      <c r="AD92536" s="99"/>
      <c r="AF92536" s="46"/>
      <c r="AM92536" s="121"/>
      <c r="AO92536" s="46"/>
    </row>
    <row r="92537" spans="1:41" s="60" customFormat="1" hidden="1" x14ac:dyDescent="0.35">
      <c r="A92537" s="46"/>
      <c r="H92537" s="103"/>
      <c r="AD92537" s="99"/>
      <c r="AF92537" s="46"/>
      <c r="AM92537" s="121"/>
      <c r="AO92537" s="46"/>
    </row>
    <row r="92538" spans="1:41" s="60" customFormat="1" hidden="1" x14ac:dyDescent="0.35">
      <c r="A92538" s="46"/>
      <c r="H92538" s="103"/>
      <c r="AD92538" s="99"/>
      <c r="AF92538" s="46"/>
      <c r="AM92538" s="121"/>
      <c r="AO92538" s="46"/>
    </row>
    <row r="92539" spans="1:41" s="60" customFormat="1" hidden="1" x14ac:dyDescent="0.35">
      <c r="A92539" s="46"/>
      <c r="H92539" s="103"/>
      <c r="AD92539" s="99"/>
      <c r="AF92539" s="46"/>
      <c r="AM92539" s="121"/>
      <c r="AO92539" s="46"/>
    </row>
    <row r="92540" spans="1:41" s="60" customFormat="1" hidden="1" x14ac:dyDescent="0.35">
      <c r="A92540" s="46"/>
      <c r="H92540" s="103"/>
      <c r="AD92540" s="99"/>
      <c r="AF92540" s="46"/>
      <c r="AM92540" s="121"/>
      <c r="AO92540" s="46"/>
    </row>
    <row r="92541" spans="1:41" s="60" customFormat="1" hidden="1" x14ac:dyDescent="0.35">
      <c r="A92541" s="46"/>
      <c r="H92541" s="103"/>
      <c r="AD92541" s="99"/>
      <c r="AF92541" s="46"/>
      <c r="AM92541" s="121"/>
      <c r="AO92541" s="46"/>
    </row>
    <row r="92542" spans="1:41" s="60" customFormat="1" hidden="1" x14ac:dyDescent="0.35">
      <c r="A92542" s="46"/>
      <c r="H92542" s="103"/>
      <c r="AD92542" s="99"/>
      <c r="AF92542" s="46"/>
      <c r="AM92542" s="121"/>
      <c r="AO92542" s="46"/>
    </row>
    <row r="92543" spans="1:41" s="60" customFormat="1" hidden="1" x14ac:dyDescent="0.35">
      <c r="A92543" s="46"/>
      <c r="H92543" s="103"/>
      <c r="AD92543" s="99"/>
      <c r="AF92543" s="46"/>
      <c r="AM92543" s="121"/>
      <c r="AO92543" s="46"/>
    </row>
    <row r="92544" spans="1:41" s="60" customFormat="1" hidden="1" x14ac:dyDescent="0.35">
      <c r="A92544" s="46"/>
      <c r="H92544" s="103"/>
      <c r="AD92544" s="99"/>
      <c r="AF92544" s="46"/>
      <c r="AM92544" s="121"/>
      <c r="AO92544" s="46"/>
    </row>
    <row r="92545" spans="1:41" s="60" customFormat="1" hidden="1" x14ac:dyDescent="0.35">
      <c r="A92545" s="46"/>
      <c r="H92545" s="103"/>
      <c r="AD92545" s="99"/>
      <c r="AF92545" s="46"/>
      <c r="AM92545" s="121"/>
      <c r="AO92545" s="46"/>
    </row>
    <row r="92546" spans="1:41" s="60" customFormat="1" hidden="1" x14ac:dyDescent="0.35">
      <c r="A92546" s="46"/>
      <c r="H92546" s="103"/>
      <c r="AD92546" s="99"/>
      <c r="AF92546" s="46"/>
      <c r="AM92546" s="121"/>
      <c r="AO92546" s="46"/>
    </row>
    <row r="92547" spans="1:41" s="60" customFormat="1" hidden="1" x14ac:dyDescent="0.35">
      <c r="A92547" s="46"/>
      <c r="H92547" s="103"/>
      <c r="AD92547" s="99"/>
      <c r="AF92547" s="46"/>
      <c r="AM92547" s="121"/>
      <c r="AO92547" s="46"/>
    </row>
    <row r="92548" spans="1:41" s="60" customFormat="1" hidden="1" x14ac:dyDescent="0.35">
      <c r="A92548" s="46"/>
      <c r="H92548" s="103"/>
      <c r="AD92548" s="99"/>
      <c r="AF92548" s="46"/>
      <c r="AM92548" s="121"/>
      <c r="AO92548" s="46"/>
    </row>
    <row r="92549" spans="1:41" s="60" customFormat="1" hidden="1" x14ac:dyDescent="0.35">
      <c r="A92549" s="46"/>
      <c r="H92549" s="103"/>
      <c r="AD92549" s="99"/>
      <c r="AF92549" s="46"/>
      <c r="AM92549" s="121"/>
      <c r="AO92549" s="46"/>
    </row>
    <row r="92550" spans="1:41" s="60" customFormat="1" hidden="1" x14ac:dyDescent="0.35">
      <c r="A92550" s="46"/>
      <c r="H92550" s="103"/>
      <c r="AD92550" s="99"/>
      <c r="AF92550" s="46"/>
      <c r="AM92550" s="121"/>
      <c r="AO92550" s="46"/>
    </row>
    <row r="92551" spans="1:41" s="60" customFormat="1" hidden="1" x14ac:dyDescent="0.35">
      <c r="A92551" s="46"/>
      <c r="H92551" s="103"/>
      <c r="AD92551" s="99"/>
      <c r="AF92551" s="46"/>
      <c r="AM92551" s="121"/>
      <c r="AO92551" s="46"/>
    </row>
    <row r="92552" spans="1:41" s="60" customFormat="1" hidden="1" x14ac:dyDescent="0.35">
      <c r="A92552" s="46"/>
      <c r="H92552" s="103"/>
      <c r="AD92552" s="99"/>
      <c r="AF92552" s="46"/>
      <c r="AM92552" s="121"/>
      <c r="AO92552" s="46"/>
    </row>
    <row r="92553" spans="1:41" s="60" customFormat="1" hidden="1" x14ac:dyDescent="0.35">
      <c r="A92553" s="46"/>
      <c r="H92553" s="103"/>
      <c r="AD92553" s="99"/>
      <c r="AF92553" s="46"/>
      <c r="AM92553" s="121"/>
      <c r="AO92553" s="46"/>
    </row>
    <row r="92554" spans="1:41" s="60" customFormat="1" hidden="1" x14ac:dyDescent="0.35">
      <c r="A92554" s="46"/>
      <c r="H92554" s="103"/>
      <c r="AD92554" s="99"/>
      <c r="AF92554" s="46"/>
      <c r="AM92554" s="121"/>
      <c r="AO92554" s="46"/>
    </row>
    <row r="92555" spans="1:41" s="60" customFormat="1" hidden="1" x14ac:dyDescent="0.35">
      <c r="A92555" s="46"/>
      <c r="H92555" s="103"/>
      <c r="AD92555" s="99"/>
      <c r="AF92555" s="46"/>
      <c r="AM92555" s="121"/>
      <c r="AO92555" s="46"/>
    </row>
    <row r="92556" spans="1:41" s="60" customFormat="1" hidden="1" x14ac:dyDescent="0.35">
      <c r="A92556" s="46"/>
      <c r="H92556" s="103"/>
      <c r="AD92556" s="99"/>
      <c r="AF92556" s="46"/>
      <c r="AM92556" s="121"/>
      <c r="AO92556" s="46"/>
    </row>
    <row r="92557" spans="1:41" s="60" customFormat="1" hidden="1" x14ac:dyDescent="0.35">
      <c r="A92557" s="46"/>
      <c r="H92557" s="103"/>
      <c r="AD92557" s="99"/>
      <c r="AF92557" s="46"/>
      <c r="AM92557" s="121"/>
      <c r="AO92557" s="46"/>
    </row>
    <row r="92558" spans="1:41" s="60" customFormat="1" hidden="1" x14ac:dyDescent="0.35">
      <c r="A92558" s="46"/>
      <c r="H92558" s="103"/>
      <c r="AD92558" s="99"/>
      <c r="AF92558" s="46"/>
      <c r="AM92558" s="121"/>
      <c r="AO92558" s="46"/>
    </row>
    <row r="92559" spans="1:41" s="60" customFormat="1" hidden="1" x14ac:dyDescent="0.35">
      <c r="A92559" s="46"/>
      <c r="H92559" s="103"/>
      <c r="AD92559" s="99"/>
      <c r="AF92559" s="46"/>
      <c r="AM92559" s="121"/>
      <c r="AO92559" s="46"/>
    </row>
    <row r="92560" spans="1:41" s="60" customFormat="1" hidden="1" x14ac:dyDescent="0.35">
      <c r="A92560" s="46"/>
      <c r="H92560" s="103"/>
      <c r="AD92560" s="99"/>
      <c r="AF92560" s="46"/>
      <c r="AM92560" s="121"/>
      <c r="AO92560" s="46"/>
    </row>
    <row r="92561" spans="1:41" s="60" customFormat="1" hidden="1" x14ac:dyDescent="0.35">
      <c r="A92561" s="46"/>
      <c r="H92561" s="103"/>
      <c r="AD92561" s="99"/>
      <c r="AF92561" s="46"/>
      <c r="AM92561" s="121"/>
      <c r="AO92561" s="46"/>
    </row>
    <row r="92562" spans="1:41" s="60" customFormat="1" hidden="1" x14ac:dyDescent="0.35">
      <c r="A92562" s="46"/>
      <c r="H92562" s="103"/>
      <c r="AD92562" s="99"/>
      <c r="AF92562" s="46"/>
      <c r="AM92562" s="121"/>
      <c r="AO92562" s="46"/>
    </row>
    <row r="92563" spans="1:41" s="60" customFormat="1" hidden="1" x14ac:dyDescent="0.35">
      <c r="A92563" s="46"/>
      <c r="H92563" s="103"/>
      <c r="AD92563" s="99"/>
      <c r="AF92563" s="46"/>
      <c r="AM92563" s="121"/>
      <c r="AO92563" s="46"/>
    </row>
    <row r="92564" spans="1:41" s="60" customFormat="1" hidden="1" x14ac:dyDescent="0.35">
      <c r="A92564" s="46"/>
      <c r="H92564" s="103"/>
      <c r="AD92564" s="99"/>
      <c r="AF92564" s="46"/>
      <c r="AM92564" s="121"/>
      <c r="AO92564" s="46"/>
    </row>
    <row r="92565" spans="1:41" s="60" customFormat="1" hidden="1" x14ac:dyDescent="0.35">
      <c r="A92565" s="46"/>
      <c r="H92565" s="103"/>
      <c r="AD92565" s="99"/>
      <c r="AF92565" s="46"/>
      <c r="AM92565" s="121"/>
      <c r="AO92565" s="46"/>
    </row>
    <row r="92566" spans="1:41" s="60" customFormat="1" hidden="1" x14ac:dyDescent="0.35">
      <c r="A92566" s="46"/>
      <c r="H92566" s="103"/>
      <c r="AD92566" s="99"/>
      <c r="AF92566" s="46"/>
      <c r="AM92566" s="121"/>
      <c r="AO92566" s="46"/>
    </row>
    <row r="92567" spans="1:41" s="60" customFormat="1" hidden="1" x14ac:dyDescent="0.35">
      <c r="A92567" s="46"/>
      <c r="H92567" s="103"/>
      <c r="AD92567" s="99"/>
      <c r="AF92567" s="46"/>
      <c r="AM92567" s="121"/>
      <c r="AO92567" s="46"/>
    </row>
    <row r="92568" spans="1:41" s="60" customFormat="1" hidden="1" x14ac:dyDescent="0.35">
      <c r="A92568" s="46"/>
      <c r="H92568" s="103"/>
      <c r="AD92568" s="99"/>
      <c r="AF92568" s="46"/>
      <c r="AM92568" s="121"/>
      <c r="AO92568" s="46"/>
    </row>
    <row r="92569" spans="1:41" s="60" customFormat="1" hidden="1" x14ac:dyDescent="0.35">
      <c r="A92569" s="46"/>
      <c r="H92569" s="103"/>
      <c r="AD92569" s="99"/>
      <c r="AF92569" s="46"/>
      <c r="AM92569" s="121"/>
      <c r="AO92569" s="46"/>
    </row>
    <row r="92570" spans="1:41" s="60" customFormat="1" hidden="1" x14ac:dyDescent="0.35">
      <c r="A92570" s="46"/>
      <c r="H92570" s="103"/>
      <c r="AD92570" s="99"/>
      <c r="AF92570" s="46"/>
      <c r="AM92570" s="121"/>
      <c r="AO92570" s="46"/>
    </row>
    <row r="92571" spans="1:41" s="60" customFormat="1" hidden="1" x14ac:dyDescent="0.35">
      <c r="A92571" s="46"/>
      <c r="H92571" s="103"/>
      <c r="AD92571" s="99"/>
      <c r="AF92571" s="46"/>
      <c r="AM92571" s="121"/>
      <c r="AO92571" s="46"/>
    </row>
    <row r="92572" spans="1:41" s="60" customFormat="1" hidden="1" x14ac:dyDescent="0.35">
      <c r="A92572" s="46"/>
      <c r="H92572" s="103"/>
      <c r="AD92572" s="99"/>
      <c r="AF92572" s="46"/>
      <c r="AM92572" s="121"/>
      <c r="AO92572" s="46"/>
    </row>
    <row r="92573" spans="1:41" s="60" customFormat="1" hidden="1" x14ac:dyDescent="0.35">
      <c r="A92573" s="46"/>
      <c r="H92573" s="103"/>
      <c r="AD92573" s="99"/>
      <c r="AF92573" s="46"/>
      <c r="AM92573" s="121"/>
      <c r="AO92573" s="46"/>
    </row>
    <row r="92574" spans="1:41" s="60" customFormat="1" hidden="1" x14ac:dyDescent="0.35">
      <c r="A92574" s="46"/>
      <c r="H92574" s="103"/>
      <c r="AD92574" s="99"/>
      <c r="AF92574" s="46"/>
      <c r="AM92574" s="121"/>
      <c r="AO92574" s="46"/>
    </row>
    <row r="92575" spans="1:41" s="60" customFormat="1" hidden="1" x14ac:dyDescent="0.35">
      <c r="A92575" s="46"/>
      <c r="H92575" s="103"/>
      <c r="AD92575" s="99"/>
      <c r="AF92575" s="46"/>
      <c r="AM92575" s="121"/>
      <c r="AO92575" s="46"/>
    </row>
    <row r="92576" spans="1:41" s="60" customFormat="1" hidden="1" x14ac:dyDescent="0.35">
      <c r="A92576" s="46"/>
      <c r="H92576" s="103"/>
      <c r="AD92576" s="99"/>
      <c r="AF92576" s="46"/>
      <c r="AM92576" s="121"/>
      <c r="AO92576" s="46"/>
    </row>
    <row r="92577" spans="1:41" s="60" customFormat="1" hidden="1" x14ac:dyDescent="0.35">
      <c r="A92577" s="46"/>
      <c r="H92577" s="103"/>
      <c r="AD92577" s="99"/>
      <c r="AF92577" s="46"/>
      <c r="AM92577" s="121"/>
      <c r="AO92577" s="46"/>
    </row>
    <row r="92578" spans="1:41" s="60" customFormat="1" hidden="1" x14ac:dyDescent="0.35">
      <c r="A92578" s="46"/>
      <c r="H92578" s="103"/>
      <c r="AD92578" s="99"/>
      <c r="AF92578" s="46"/>
      <c r="AM92578" s="121"/>
      <c r="AO92578" s="46"/>
    </row>
    <row r="92579" spans="1:41" s="60" customFormat="1" hidden="1" x14ac:dyDescent="0.35">
      <c r="A92579" s="46"/>
      <c r="H92579" s="103"/>
      <c r="AD92579" s="99"/>
      <c r="AF92579" s="46"/>
      <c r="AM92579" s="121"/>
      <c r="AO92579" s="46"/>
    </row>
    <row r="92580" spans="1:41" s="60" customFormat="1" hidden="1" x14ac:dyDescent="0.35">
      <c r="A92580" s="46"/>
      <c r="H92580" s="103"/>
      <c r="AD92580" s="99"/>
      <c r="AF92580" s="46"/>
      <c r="AM92580" s="121"/>
      <c r="AO92580" s="46"/>
    </row>
    <row r="92581" spans="1:41" s="60" customFormat="1" hidden="1" x14ac:dyDescent="0.35">
      <c r="A92581" s="46"/>
      <c r="H92581" s="103"/>
      <c r="AD92581" s="99"/>
      <c r="AF92581" s="46"/>
      <c r="AM92581" s="121"/>
      <c r="AO92581" s="46"/>
    </row>
    <row r="92582" spans="1:41" s="60" customFormat="1" hidden="1" x14ac:dyDescent="0.35">
      <c r="A92582" s="46"/>
      <c r="H92582" s="103"/>
      <c r="AD92582" s="99"/>
      <c r="AF92582" s="46"/>
      <c r="AM92582" s="121"/>
      <c r="AO92582" s="46"/>
    </row>
    <row r="92583" spans="1:41" s="60" customFormat="1" hidden="1" x14ac:dyDescent="0.35">
      <c r="A92583" s="46"/>
      <c r="H92583" s="103"/>
      <c r="AD92583" s="99"/>
      <c r="AF92583" s="46"/>
      <c r="AM92583" s="121"/>
      <c r="AO92583" s="46"/>
    </row>
    <row r="92584" spans="1:41" s="60" customFormat="1" hidden="1" x14ac:dyDescent="0.35">
      <c r="A92584" s="46"/>
      <c r="H92584" s="103"/>
      <c r="AD92584" s="99"/>
      <c r="AF92584" s="46"/>
      <c r="AM92584" s="121"/>
      <c r="AO92584" s="46"/>
    </row>
    <row r="92585" spans="1:41" s="60" customFormat="1" hidden="1" x14ac:dyDescent="0.35">
      <c r="A92585" s="46"/>
      <c r="H92585" s="103"/>
      <c r="AD92585" s="99"/>
      <c r="AF92585" s="46"/>
      <c r="AM92585" s="121"/>
      <c r="AO92585" s="46"/>
    </row>
    <row r="92586" spans="1:41" s="60" customFormat="1" hidden="1" x14ac:dyDescent="0.35">
      <c r="A92586" s="46"/>
      <c r="H92586" s="103"/>
      <c r="AD92586" s="99"/>
      <c r="AF92586" s="46"/>
      <c r="AM92586" s="121"/>
      <c r="AO92586" s="46"/>
    </row>
    <row r="92587" spans="1:41" s="60" customFormat="1" hidden="1" x14ac:dyDescent="0.35">
      <c r="A92587" s="46"/>
      <c r="H92587" s="103"/>
      <c r="AD92587" s="99"/>
      <c r="AF92587" s="46"/>
      <c r="AM92587" s="121"/>
      <c r="AO92587" s="46"/>
    </row>
    <row r="92588" spans="1:41" s="60" customFormat="1" hidden="1" x14ac:dyDescent="0.35">
      <c r="A92588" s="46"/>
      <c r="H92588" s="103"/>
      <c r="AD92588" s="99"/>
      <c r="AF92588" s="46"/>
      <c r="AM92588" s="121"/>
      <c r="AO92588" s="46"/>
    </row>
    <row r="92589" spans="1:41" s="60" customFormat="1" hidden="1" x14ac:dyDescent="0.35">
      <c r="A92589" s="46"/>
      <c r="H92589" s="103"/>
      <c r="AD92589" s="99"/>
      <c r="AF92589" s="46"/>
      <c r="AM92589" s="121"/>
      <c r="AO92589" s="46"/>
    </row>
    <row r="92590" spans="1:41" s="60" customFormat="1" hidden="1" x14ac:dyDescent="0.35">
      <c r="A92590" s="46"/>
      <c r="H92590" s="103"/>
      <c r="AD92590" s="99"/>
      <c r="AF92590" s="46"/>
      <c r="AM92590" s="121"/>
      <c r="AO92590" s="46"/>
    </row>
    <row r="92591" spans="1:41" s="60" customFormat="1" hidden="1" x14ac:dyDescent="0.35">
      <c r="A92591" s="46"/>
      <c r="H92591" s="103"/>
      <c r="AD92591" s="99"/>
      <c r="AF92591" s="46"/>
      <c r="AM92591" s="121"/>
      <c r="AO92591" s="46"/>
    </row>
    <row r="92592" spans="1:41" s="60" customFormat="1" hidden="1" x14ac:dyDescent="0.35">
      <c r="A92592" s="46"/>
      <c r="H92592" s="103"/>
      <c r="AD92592" s="99"/>
      <c r="AF92592" s="46"/>
      <c r="AM92592" s="121"/>
      <c r="AO92592" s="46"/>
    </row>
    <row r="92593" spans="1:41" s="60" customFormat="1" hidden="1" x14ac:dyDescent="0.35">
      <c r="A92593" s="46"/>
      <c r="H92593" s="103"/>
      <c r="AD92593" s="99"/>
      <c r="AF92593" s="46"/>
      <c r="AM92593" s="121"/>
      <c r="AO92593" s="46"/>
    </row>
    <row r="92594" spans="1:41" s="60" customFormat="1" hidden="1" x14ac:dyDescent="0.35">
      <c r="A92594" s="46"/>
      <c r="H92594" s="103"/>
      <c r="AD92594" s="99"/>
      <c r="AF92594" s="46"/>
      <c r="AM92594" s="121"/>
      <c r="AO92594" s="46"/>
    </row>
    <row r="92595" spans="1:41" s="60" customFormat="1" hidden="1" x14ac:dyDescent="0.35">
      <c r="A92595" s="46"/>
      <c r="H92595" s="103"/>
      <c r="AD92595" s="99"/>
      <c r="AF92595" s="46"/>
      <c r="AM92595" s="121"/>
      <c r="AO92595" s="46"/>
    </row>
    <row r="92596" spans="1:41" s="60" customFormat="1" hidden="1" x14ac:dyDescent="0.35">
      <c r="A92596" s="46"/>
      <c r="H92596" s="103"/>
      <c r="AD92596" s="99"/>
      <c r="AF92596" s="46"/>
      <c r="AM92596" s="121"/>
      <c r="AO92596" s="46"/>
    </row>
    <row r="92597" spans="1:41" s="60" customFormat="1" hidden="1" x14ac:dyDescent="0.35">
      <c r="A92597" s="46"/>
      <c r="H92597" s="103"/>
      <c r="AD92597" s="99"/>
      <c r="AF92597" s="46"/>
      <c r="AM92597" s="121"/>
      <c r="AO92597" s="46"/>
    </row>
    <row r="92598" spans="1:41" s="60" customFormat="1" hidden="1" x14ac:dyDescent="0.35">
      <c r="A92598" s="46"/>
      <c r="H92598" s="103"/>
      <c r="AD92598" s="99"/>
      <c r="AF92598" s="46"/>
      <c r="AM92598" s="121"/>
      <c r="AO92598" s="46"/>
    </row>
    <row r="92599" spans="1:41" s="60" customFormat="1" hidden="1" x14ac:dyDescent="0.35">
      <c r="A92599" s="46"/>
      <c r="H92599" s="103"/>
      <c r="AD92599" s="99"/>
      <c r="AF92599" s="46"/>
      <c r="AM92599" s="121"/>
      <c r="AO92599" s="46"/>
    </row>
    <row r="92600" spans="1:41" s="60" customFormat="1" hidden="1" x14ac:dyDescent="0.35">
      <c r="A92600" s="46"/>
      <c r="H92600" s="103"/>
      <c r="AD92600" s="99"/>
      <c r="AF92600" s="46"/>
      <c r="AM92600" s="121"/>
      <c r="AO92600" s="46"/>
    </row>
    <row r="92601" spans="1:41" s="60" customFormat="1" hidden="1" x14ac:dyDescent="0.35">
      <c r="A92601" s="46"/>
      <c r="H92601" s="103"/>
      <c r="AD92601" s="99"/>
      <c r="AF92601" s="46"/>
      <c r="AM92601" s="121"/>
      <c r="AO92601" s="46"/>
    </row>
    <row r="92602" spans="1:41" s="60" customFormat="1" hidden="1" x14ac:dyDescent="0.35">
      <c r="A92602" s="46"/>
      <c r="H92602" s="103"/>
      <c r="AD92602" s="99"/>
      <c r="AF92602" s="46"/>
      <c r="AM92602" s="121"/>
      <c r="AO92602" s="46"/>
    </row>
    <row r="92603" spans="1:41" s="60" customFormat="1" hidden="1" x14ac:dyDescent="0.35">
      <c r="A92603" s="46"/>
      <c r="H92603" s="103"/>
      <c r="AD92603" s="99"/>
      <c r="AF92603" s="46"/>
      <c r="AM92603" s="121"/>
      <c r="AO92603" s="46"/>
    </row>
    <row r="92604" spans="1:41" s="60" customFormat="1" hidden="1" x14ac:dyDescent="0.35">
      <c r="A92604" s="46"/>
      <c r="H92604" s="103"/>
      <c r="AD92604" s="99"/>
      <c r="AF92604" s="46"/>
      <c r="AM92604" s="121"/>
      <c r="AO92604" s="46"/>
    </row>
    <row r="92605" spans="1:41" s="60" customFormat="1" hidden="1" x14ac:dyDescent="0.35">
      <c r="A92605" s="46"/>
      <c r="H92605" s="103"/>
      <c r="AD92605" s="99"/>
      <c r="AF92605" s="46"/>
      <c r="AM92605" s="121"/>
      <c r="AO92605" s="46"/>
    </row>
    <row r="92606" spans="1:41" s="60" customFormat="1" hidden="1" x14ac:dyDescent="0.35">
      <c r="A92606" s="46"/>
      <c r="H92606" s="103"/>
      <c r="AD92606" s="99"/>
      <c r="AF92606" s="46"/>
      <c r="AM92606" s="121"/>
      <c r="AO92606" s="46"/>
    </row>
    <row r="92607" spans="1:41" s="60" customFormat="1" hidden="1" x14ac:dyDescent="0.35">
      <c r="A92607" s="46"/>
      <c r="H92607" s="103"/>
      <c r="AD92607" s="99"/>
      <c r="AF92607" s="46"/>
      <c r="AM92607" s="121"/>
      <c r="AO92607" s="46"/>
    </row>
    <row r="92608" spans="1:41" s="60" customFormat="1" hidden="1" x14ac:dyDescent="0.35">
      <c r="A92608" s="46"/>
      <c r="H92608" s="103"/>
      <c r="AD92608" s="99"/>
      <c r="AF92608" s="46"/>
      <c r="AM92608" s="121"/>
      <c r="AO92608" s="46"/>
    </row>
    <row r="92609" spans="1:41" s="60" customFormat="1" hidden="1" x14ac:dyDescent="0.35">
      <c r="A92609" s="46"/>
      <c r="H92609" s="103"/>
      <c r="AD92609" s="99"/>
      <c r="AF92609" s="46"/>
      <c r="AM92609" s="121"/>
      <c r="AO92609" s="46"/>
    </row>
    <row r="92610" spans="1:41" s="60" customFormat="1" hidden="1" x14ac:dyDescent="0.35">
      <c r="A92610" s="46"/>
      <c r="H92610" s="103"/>
      <c r="AD92610" s="99"/>
      <c r="AF92610" s="46"/>
      <c r="AM92610" s="121"/>
      <c r="AO92610" s="46"/>
    </row>
    <row r="92611" spans="1:41" s="60" customFormat="1" hidden="1" x14ac:dyDescent="0.35">
      <c r="A92611" s="46"/>
      <c r="H92611" s="103"/>
      <c r="AD92611" s="99"/>
      <c r="AF92611" s="46"/>
      <c r="AM92611" s="121"/>
      <c r="AO92611" s="46"/>
    </row>
    <row r="92612" spans="1:41" s="60" customFormat="1" hidden="1" x14ac:dyDescent="0.35">
      <c r="A92612" s="46"/>
      <c r="H92612" s="103"/>
      <c r="AD92612" s="99"/>
      <c r="AF92612" s="46"/>
      <c r="AM92612" s="121"/>
      <c r="AO92612" s="46"/>
    </row>
    <row r="92613" spans="1:41" s="60" customFormat="1" hidden="1" x14ac:dyDescent="0.35">
      <c r="A92613" s="46"/>
      <c r="H92613" s="103"/>
      <c r="AD92613" s="99"/>
      <c r="AF92613" s="46"/>
      <c r="AM92613" s="121"/>
      <c r="AO92613" s="46"/>
    </row>
    <row r="92614" spans="1:41" s="60" customFormat="1" hidden="1" x14ac:dyDescent="0.35">
      <c r="A92614" s="46"/>
      <c r="H92614" s="103"/>
      <c r="AD92614" s="99"/>
      <c r="AF92614" s="46"/>
      <c r="AM92614" s="121"/>
      <c r="AO92614" s="46"/>
    </row>
    <row r="92615" spans="1:41" s="60" customFormat="1" hidden="1" x14ac:dyDescent="0.35">
      <c r="A92615" s="46"/>
      <c r="H92615" s="103"/>
      <c r="AD92615" s="99"/>
      <c r="AF92615" s="46"/>
      <c r="AM92615" s="121"/>
      <c r="AO92615" s="46"/>
    </row>
    <row r="92616" spans="1:41" s="60" customFormat="1" hidden="1" x14ac:dyDescent="0.35">
      <c r="A92616" s="46"/>
      <c r="H92616" s="103"/>
      <c r="AD92616" s="99"/>
      <c r="AF92616" s="46"/>
      <c r="AM92616" s="121"/>
      <c r="AO92616" s="46"/>
    </row>
    <row r="92617" spans="1:41" s="60" customFormat="1" hidden="1" x14ac:dyDescent="0.35">
      <c r="A92617" s="46"/>
      <c r="H92617" s="103"/>
      <c r="AD92617" s="99"/>
      <c r="AF92617" s="46"/>
      <c r="AM92617" s="121"/>
      <c r="AO92617" s="46"/>
    </row>
    <row r="92618" spans="1:41" s="60" customFormat="1" hidden="1" x14ac:dyDescent="0.35">
      <c r="A92618" s="46"/>
      <c r="H92618" s="103"/>
      <c r="AD92618" s="99"/>
      <c r="AF92618" s="46"/>
      <c r="AM92618" s="121"/>
      <c r="AO92618" s="46"/>
    </row>
    <row r="92619" spans="1:41" s="60" customFormat="1" hidden="1" x14ac:dyDescent="0.35">
      <c r="A92619" s="46"/>
      <c r="H92619" s="103"/>
      <c r="AD92619" s="99"/>
      <c r="AF92619" s="46"/>
      <c r="AM92619" s="121"/>
      <c r="AO92619" s="46"/>
    </row>
    <row r="92620" spans="1:41" s="60" customFormat="1" hidden="1" x14ac:dyDescent="0.35">
      <c r="A92620" s="46"/>
      <c r="H92620" s="103"/>
      <c r="AD92620" s="99"/>
      <c r="AF92620" s="46"/>
      <c r="AM92620" s="121"/>
      <c r="AO92620" s="46"/>
    </row>
    <row r="92621" spans="1:41" s="60" customFormat="1" hidden="1" x14ac:dyDescent="0.35">
      <c r="A92621" s="46"/>
      <c r="H92621" s="103"/>
      <c r="AD92621" s="99"/>
      <c r="AF92621" s="46"/>
      <c r="AM92621" s="121"/>
      <c r="AO92621" s="46"/>
    </row>
    <row r="92622" spans="1:41" s="60" customFormat="1" hidden="1" x14ac:dyDescent="0.35">
      <c r="A92622" s="46"/>
      <c r="H92622" s="103"/>
      <c r="AD92622" s="99"/>
      <c r="AF92622" s="46"/>
      <c r="AM92622" s="121"/>
      <c r="AO92622" s="46"/>
    </row>
    <row r="92623" spans="1:41" s="60" customFormat="1" hidden="1" x14ac:dyDescent="0.35">
      <c r="A92623" s="46"/>
      <c r="H92623" s="103"/>
      <c r="AD92623" s="99"/>
      <c r="AF92623" s="46"/>
      <c r="AM92623" s="121"/>
      <c r="AO92623" s="46"/>
    </row>
    <row r="92624" spans="1:41" s="60" customFormat="1" hidden="1" x14ac:dyDescent="0.35">
      <c r="A92624" s="46"/>
      <c r="H92624" s="103"/>
      <c r="AD92624" s="99"/>
      <c r="AF92624" s="46"/>
      <c r="AM92624" s="121"/>
      <c r="AO92624" s="46"/>
    </row>
    <row r="92625" spans="1:41" s="60" customFormat="1" hidden="1" x14ac:dyDescent="0.35">
      <c r="A92625" s="46"/>
      <c r="H92625" s="103"/>
      <c r="AD92625" s="99"/>
      <c r="AF92625" s="46"/>
      <c r="AM92625" s="121"/>
      <c r="AO92625" s="46"/>
    </row>
    <row r="92626" spans="1:41" s="60" customFormat="1" hidden="1" x14ac:dyDescent="0.35">
      <c r="A92626" s="46"/>
      <c r="H92626" s="103"/>
      <c r="AD92626" s="99"/>
      <c r="AF92626" s="46"/>
      <c r="AM92626" s="121"/>
      <c r="AO92626" s="46"/>
    </row>
    <row r="92627" spans="1:41" s="60" customFormat="1" hidden="1" x14ac:dyDescent="0.35">
      <c r="A92627" s="46"/>
      <c r="H92627" s="103"/>
      <c r="AD92627" s="99"/>
      <c r="AF92627" s="46"/>
      <c r="AM92627" s="121"/>
      <c r="AO92627" s="46"/>
    </row>
    <row r="92628" spans="1:41" s="60" customFormat="1" hidden="1" x14ac:dyDescent="0.35">
      <c r="A92628" s="46"/>
      <c r="H92628" s="103"/>
      <c r="AD92628" s="99"/>
      <c r="AF92628" s="46"/>
      <c r="AM92628" s="121"/>
      <c r="AO92628" s="46"/>
    </row>
    <row r="92629" spans="1:41" s="60" customFormat="1" hidden="1" x14ac:dyDescent="0.35">
      <c r="A92629" s="46"/>
      <c r="H92629" s="103"/>
      <c r="AD92629" s="99"/>
      <c r="AF92629" s="46"/>
      <c r="AM92629" s="121"/>
      <c r="AO92629" s="46"/>
    </row>
    <row r="92630" spans="1:41" s="60" customFormat="1" hidden="1" x14ac:dyDescent="0.35">
      <c r="A92630" s="46"/>
      <c r="H92630" s="103"/>
      <c r="AD92630" s="99"/>
      <c r="AF92630" s="46"/>
      <c r="AM92630" s="121"/>
      <c r="AO92630" s="46"/>
    </row>
    <row r="92631" spans="1:41" s="60" customFormat="1" hidden="1" x14ac:dyDescent="0.35">
      <c r="A92631" s="46"/>
      <c r="H92631" s="103"/>
      <c r="AD92631" s="99"/>
      <c r="AF92631" s="46"/>
      <c r="AM92631" s="121"/>
      <c r="AO92631" s="46"/>
    </row>
    <row r="92632" spans="1:41" s="60" customFormat="1" hidden="1" x14ac:dyDescent="0.35">
      <c r="A92632" s="46"/>
      <c r="H92632" s="103"/>
      <c r="AD92632" s="99"/>
      <c r="AF92632" s="46"/>
      <c r="AM92632" s="121"/>
      <c r="AO92632" s="46"/>
    </row>
    <row r="92633" spans="1:41" s="60" customFormat="1" hidden="1" x14ac:dyDescent="0.35">
      <c r="A92633" s="46"/>
      <c r="H92633" s="103"/>
      <c r="AD92633" s="99"/>
      <c r="AF92633" s="46"/>
      <c r="AM92633" s="121"/>
      <c r="AO92633" s="46"/>
    </row>
    <row r="92634" spans="1:41" s="60" customFormat="1" hidden="1" x14ac:dyDescent="0.35">
      <c r="A92634" s="46"/>
      <c r="H92634" s="103"/>
      <c r="AD92634" s="99"/>
      <c r="AF92634" s="46"/>
      <c r="AM92634" s="121"/>
      <c r="AO92634" s="46"/>
    </row>
    <row r="92635" spans="1:41" s="60" customFormat="1" hidden="1" x14ac:dyDescent="0.35">
      <c r="A92635" s="46"/>
      <c r="H92635" s="103"/>
      <c r="AD92635" s="99"/>
      <c r="AF92635" s="46"/>
      <c r="AM92635" s="121"/>
      <c r="AO92635" s="46"/>
    </row>
    <row r="92636" spans="1:41" s="60" customFormat="1" hidden="1" x14ac:dyDescent="0.35">
      <c r="A92636" s="46"/>
      <c r="H92636" s="103"/>
      <c r="AD92636" s="99"/>
      <c r="AF92636" s="46"/>
      <c r="AM92636" s="121"/>
      <c r="AO92636" s="46"/>
    </row>
    <row r="92637" spans="1:41" s="60" customFormat="1" hidden="1" x14ac:dyDescent="0.35">
      <c r="A92637" s="46"/>
      <c r="H92637" s="103"/>
      <c r="AD92637" s="99"/>
      <c r="AF92637" s="46"/>
      <c r="AM92637" s="121"/>
      <c r="AO92637" s="46"/>
    </row>
    <row r="92638" spans="1:41" s="60" customFormat="1" hidden="1" x14ac:dyDescent="0.35">
      <c r="A92638" s="46"/>
      <c r="H92638" s="103"/>
      <c r="AD92638" s="99"/>
      <c r="AF92638" s="46"/>
      <c r="AM92638" s="121"/>
      <c r="AO92638" s="46"/>
    </row>
    <row r="92639" spans="1:41" s="60" customFormat="1" hidden="1" x14ac:dyDescent="0.35">
      <c r="A92639" s="46"/>
      <c r="H92639" s="103"/>
      <c r="AD92639" s="99"/>
      <c r="AF92639" s="46"/>
      <c r="AM92639" s="121"/>
      <c r="AO92639" s="46"/>
    </row>
    <row r="92640" spans="1:41" s="60" customFormat="1" hidden="1" x14ac:dyDescent="0.35">
      <c r="A92640" s="46"/>
      <c r="H92640" s="103"/>
      <c r="AD92640" s="99"/>
      <c r="AF92640" s="46"/>
      <c r="AM92640" s="121"/>
      <c r="AO92640" s="46"/>
    </row>
    <row r="92641" spans="1:41" s="60" customFormat="1" hidden="1" x14ac:dyDescent="0.35">
      <c r="A92641" s="46"/>
      <c r="H92641" s="103"/>
      <c r="AD92641" s="99"/>
      <c r="AF92641" s="46"/>
      <c r="AM92641" s="121"/>
      <c r="AO92641" s="46"/>
    </row>
    <row r="92642" spans="1:41" s="60" customFormat="1" hidden="1" x14ac:dyDescent="0.35">
      <c r="A92642" s="46"/>
      <c r="H92642" s="103"/>
      <c r="AD92642" s="99"/>
      <c r="AF92642" s="46"/>
      <c r="AM92642" s="121"/>
      <c r="AO92642" s="46"/>
    </row>
    <row r="92643" spans="1:41" s="60" customFormat="1" hidden="1" x14ac:dyDescent="0.35">
      <c r="A92643" s="46"/>
      <c r="H92643" s="103"/>
      <c r="AD92643" s="99"/>
      <c r="AF92643" s="46"/>
      <c r="AM92643" s="121"/>
      <c r="AO92643" s="46"/>
    </row>
    <row r="92644" spans="1:41" s="60" customFormat="1" hidden="1" x14ac:dyDescent="0.35">
      <c r="A92644" s="46"/>
      <c r="H92644" s="103"/>
      <c r="AD92644" s="99"/>
      <c r="AF92644" s="46"/>
      <c r="AM92644" s="121"/>
      <c r="AO92644" s="46"/>
    </row>
    <row r="92645" spans="1:41" s="60" customFormat="1" hidden="1" x14ac:dyDescent="0.35">
      <c r="A92645" s="46"/>
      <c r="H92645" s="103"/>
      <c r="AD92645" s="99"/>
      <c r="AF92645" s="46"/>
      <c r="AM92645" s="121"/>
      <c r="AO92645" s="46"/>
    </row>
    <row r="92646" spans="1:41" s="60" customFormat="1" hidden="1" x14ac:dyDescent="0.35">
      <c r="A92646" s="46"/>
      <c r="H92646" s="103"/>
      <c r="AD92646" s="99"/>
      <c r="AF92646" s="46"/>
      <c r="AM92646" s="121"/>
      <c r="AO92646" s="46"/>
    </row>
    <row r="92647" spans="1:41" s="60" customFormat="1" hidden="1" x14ac:dyDescent="0.35">
      <c r="A92647" s="46"/>
      <c r="H92647" s="103"/>
      <c r="AD92647" s="99"/>
      <c r="AF92647" s="46"/>
      <c r="AM92647" s="121"/>
      <c r="AO92647" s="46"/>
    </row>
    <row r="92648" spans="1:41" s="60" customFormat="1" hidden="1" x14ac:dyDescent="0.35">
      <c r="A92648" s="46"/>
      <c r="H92648" s="103"/>
      <c r="AD92648" s="99"/>
      <c r="AF92648" s="46"/>
      <c r="AM92648" s="121"/>
      <c r="AO92648" s="46"/>
    </row>
    <row r="92649" spans="1:41" s="60" customFormat="1" hidden="1" x14ac:dyDescent="0.35">
      <c r="A92649" s="46"/>
      <c r="H92649" s="103"/>
      <c r="AD92649" s="99"/>
      <c r="AF92649" s="46"/>
      <c r="AM92649" s="121"/>
      <c r="AO92649" s="46"/>
    </row>
    <row r="92650" spans="1:41" s="60" customFormat="1" hidden="1" x14ac:dyDescent="0.35">
      <c r="A92650" s="46"/>
      <c r="H92650" s="103"/>
      <c r="AD92650" s="99"/>
      <c r="AF92650" s="46"/>
      <c r="AM92650" s="121"/>
      <c r="AO92650" s="46"/>
    </row>
    <row r="92651" spans="1:41" s="60" customFormat="1" hidden="1" x14ac:dyDescent="0.35">
      <c r="A92651" s="46"/>
      <c r="H92651" s="103"/>
      <c r="AD92651" s="99"/>
      <c r="AF92651" s="46"/>
      <c r="AM92651" s="121"/>
      <c r="AO92651" s="46"/>
    </row>
    <row r="92652" spans="1:41" s="60" customFormat="1" hidden="1" x14ac:dyDescent="0.35">
      <c r="A92652" s="46"/>
      <c r="H92652" s="103"/>
      <c r="AD92652" s="99"/>
      <c r="AF92652" s="46"/>
      <c r="AM92652" s="121"/>
      <c r="AO92652" s="46"/>
    </row>
    <row r="92653" spans="1:41" s="60" customFormat="1" hidden="1" x14ac:dyDescent="0.35">
      <c r="A92653" s="46"/>
      <c r="H92653" s="103"/>
      <c r="AD92653" s="99"/>
      <c r="AF92653" s="46"/>
      <c r="AM92653" s="121"/>
      <c r="AO92653" s="46"/>
    </row>
    <row r="92654" spans="1:41" s="60" customFormat="1" hidden="1" x14ac:dyDescent="0.35">
      <c r="A92654" s="46"/>
      <c r="H92654" s="103"/>
      <c r="AD92654" s="99"/>
      <c r="AF92654" s="46"/>
      <c r="AM92654" s="121"/>
      <c r="AO92654" s="46"/>
    </row>
    <row r="92655" spans="1:41" s="60" customFormat="1" hidden="1" x14ac:dyDescent="0.35">
      <c r="A92655" s="46"/>
      <c r="H92655" s="103"/>
      <c r="AD92655" s="99"/>
      <c r="AF92655" s="46"/>
      <c r="AM92655" s="121"/>
      <c r="AO92655" s="46"/>
    </row>
    <row r="92656" spans="1:41" s="60" customFormat="1" hidden="1" x14ac:dyDescent="0.35">
      <c r="A92656" s="46"/>
      <c r="H92656" s="103"/>
      <c r="AD92656" s="99"/>
      <c r="AF92656" s="46"/>
      <c r="AM92656" s="121"/>
      <c r="AO92656" s="46"/>
    </row>
    <row r="92657" spans="1:41" s="60" customFormat="1" hidden="1" x14ac:dyDescent="0.35">
      <c r="A92657" s="46"/>
      <c r="H92657" s="103"/>
      <c r="AD92657" s="99"/>
      <c r="AF92657" s="46"/>
      <c r="AM92657" s="121"/>
      <c r="AO92657" s="46"/>
    </row>
    <row r="92658" spans="1:41" s="60" customFormat="1" hidden="1" x14ac:dyDescent="0.35">
      <c r="A92658" s="46"/>
      <c r="H92658" s="103"/>
      <c r="AD92658" s="99"/>
      <c r="AF92658" s="46"/>
      <c r="AM92658" s="121"/>
      <c r="AO92658" s="46"/>
    </row>
    <row r="92659" spans="1:41" s="60" customFormat="1" hidden="1" x14ac:dyDescent="0.35">
      <c r="A92659" s="46"/>
      <c r="H92659" s="103"/>
      <c r="AD92659" s="99"/>
      <c r="AF92659" s="46"/>
      <c r="AM92659" s="121"/>
      <c r="AO92659" s="46"/>
    </row>
    <row r="92660" spans="1:41" s="60" customFormat="1" hidden="1" x14ac:dyDescent="0.35">
      <c r="A92660" s="46"/>
      <c r="H92660" s="103"/>
      <c r="AD92660" s="99"/>
      <c r="AF92660" s="46"/>
      <c r="AM92660" s="121"/>
      <c r="AO92660" s="46"/>
    </row>
    <row r="92661" spans="1:41" s="60" customFormat="1" hidden="1" x14ac:dyDescent="0.35">
      <c r="A92661" s="46"/>
      <c r="H92661" s="103"/>
      <c r="AD92661" s="99"/>
      <c r="AF92661" s="46"/>
      <c r="AM92661" s="121"/>
      <c r="AO92661" s="46"/>
    </row>
    <row r="92662" spans="1:41" s="60" customFormat="1" hidden="1" x14ac:dyDescent="0.35">
      <c r="A92662" s="46"/>
      <c r="H92662" s="103"/>
      <c r="AD92662" s="99"/>
      <c r="AF92662" s="46"/>
      <c r="AM92662" s="121"/>
      <c r="AO92662" s="46"/>
    </row>
    <row r="92663" spans="1:41" s="60" customFormat="1" hidden="1" x14ac:dyDescent="0.35">
      <c r="A92663" s="46"/>
      <c r="H92663" s="103"/>
      <c r="AD92663" s="99"/>
      <c r="AF92663" s="46"/>
      <c r="AM92663" s="121"/>
      <c r="AO92663" s="46"/>
    </row>
    <row r="92664" spans="1:41" s="60" customFormat="1" hidden="1" x14ac:dyDescent="0.35">
      <c r="A92664" s="46"/>
      <c r="H92664" s="103"/>
      <c r="AD92664" s="99"/>
      <c r="AF92664" s="46"/>
      <c r="AM92664" s="121"/>
      <c r="AO92664" s="46"/>
    </row>
    <row r="92665" spans="1:41" s="60" customFormat="1" hidden="1" x14ac:dyDescent="0.35">
      <c r="A92665" s="46"/>
      <c r="H92665" s="103"/>
      <c r="AD92665" s="99"/>
      <c r="AF92665" s="46"/>
      <c r="AM92665" s="121"/>
      <c r="AO92665" s="46"/>
    </row>
    <row r="92666" spans="1:41" s="60" customFormat="1" hidden="1" x14ac:dyDescent="0.35">
      <c r="A92666" s="46"/>
      <c r="H92666" s="103"/>
      <c r="AD92666" s="99"/>
      <c r="AF92666" s="46"/>
      <c r="AM92666" s="121"/>
      <c r="AO92666" s="46"/>
    </row>
    <row r="92667" spans="1:41" s="60" customFormat="1" hidden="1" x14ac:dyDescent="0.35">
      <c r="A92667" s="46"/>
      <c r="H92667" s="103"/>
      <c r="AD92667" s="99"/>
      <c r="AF92667" s="46"/>
      <c r="AM92667" s="121"/>
      <c r="AO92667" s="46"/>
    </row>
    <row r="92668" spans="1:41" s="60" customFormat="1" hidden="1" x14ac:dyDescent="0.35">
      <c r="A92668" s="46"/>
      <c r="H92668" s="103"/>
      <c r="AD92668" s="99"/>
      <c r="AF92668" s="46"/>
      <c r="AM92668" s="121"/>
      <c r="AO92668" s="46"/>
    </row>
    <row r="92669" spans="1:41" s="60" customFormat="1" hidden="1" x14ac:dyDescent="0.35">
      <c r="A92669" s="46"/>
      <c r="H92669" s="103"/>
      <c r="AD92669" s="99"/>
      <c r="AF92669" s="46"/>
      <c r="AM92669" s="121"/>
      <c r="AO92669" s="46"/>
    </row>
    <row r="92670" spans="1:41" s="60" customFormat="1" hidden="1" x14ac:dyDescent="0.35">
      <c r="A92670" s="46"/>
      <c r="H92670" s="103"/>
      <c r="AD92670" s="99"/>
      <c r="AF92670" s="46"/>
      <c r="AM92670" s="121"/>
      <c r="AO92670" s="46"/>
    </row>
    <row r="92671" spans="1:41" s="60" customFormat="1" hidden="1" x14ac:dyDescent="0.35">
      <c r="A92671" s="46"/>
      <c r="H92671" s="103"/>
      <c r="AD92671" s="99"/>
      <c r="AF92671" s="46"/>
      <c r="AM92671" s="121"/>
      <c r="AO92671" s="46"/>
    </row>
    <row r="92672" spans="1:41" s="60" customFormat="1" hidden="1" x14ac:dyDescent="0.35">
      <c r="A92672" s="46"/>
      <c r="H92672" s="103"/>
      <c r="AD92672" s="99"/>
      <c r="AF92672" s="46"/>
      <c r="AM92672" s="121"/>
      <c r="AO92672" s="46"/>
    </row>
    <row r="92673" spans="1:41" s="60" customFormat="1" hidden="1" x14ac:dyDescent="0.35">
      <c r="A92673" s="46"/>
      <c r="H92673" s="103"/>
      <c r="AD92673" s="99"/>
      <c r="AF92673" s="46"/>
      <c r="AM92673" s="121"/>
      <c r="AO92673" s="46"/>
    </row>
    <row r="92674" spans="1:41" s="60" customFormat="1" hidden="1" x14ac:dyDescent="0.35">
      <c r="A92674" s="46"/>
      <c r="H92674" s="103"/>
      <c r="AD92674" s="99"/>
      <c r="AF92674" s="46"/>
      <c r="AM92674" s="121"/>
      <c r="AO92674" s="46"/>
    </row>
    <row r="92675" spans="1:41" s="60" customFormat="1" hidden="1" x14ac:dyDescent="0.35">
      <c r="A92675" s="46"/>
      <c r="H92675" s="103"/>
      <c r="AD92675" s="99"/>
      <c r="AF92675" s="46"/>
      <c r="AM92675" s="121"/>
      <c r="AO92675" s="46"/>
    </row>
    <row r="92676" spans="1:41" s="60" customFormat="1" hidden="1" x14ac:dyDescent="0.35">
      <c r="A92676" s="46"/>
      <c r="H92676" s="103"/>
      <c r="AD92676" s="99"/>
      <c r="AF92676" s="46"/>
      <c r="AM92676" s="121"/>
      <c r="AO92676" s="46"/>
    </row>
    <row r="92677" spans="1:41" s="60" customFormat="1" hidden="1" x14ac:dyDescent="0.35">
      <c r="A92677" s="46"/>
      <c r="H92677" s="103"/>
      <c r="AD92677" s="99"/>
      <c r="AF92677" s="46"/>
      <c r="AM92677" s="121"/>
      <c r="AO92677" s="46"/>
    </row>
    <row r="92678" spans="1:41" s="60" customFormat="1" hidden="1" x14ac:dyDescent="0.35">
      <c r="A92678" s="46"/>
      <c r="H92678" s="103"/>
      <c r="AD92678" s="99"/>
      <c r="AF92678" s="46"/>
      <c r="AM92678" s="121"/>
      <c r="AO92678" s="46"/>
    </row>
    <row r="92679" spans="1:41" s="60" customFormat="1" hidden="1" x14ac:dyDescent="0.35">
      <c r="A92679" s="46"/>
      <c r="H92679" s="103"/>
      <c r="AD92679" s="99"/>
      <c r="AF92679" s="46"/>
      <c r="AM92679" s="121"/>
      <c r="AO92679" s="46"/>
    </row>
    <row r="92680" spans="1:41" s="60" customFormat="1" hidden="1" x14ac:dyDescent="0.35">
      <c r="A92680" s="46"/>
      <c r="H92680" s="103"/>
      <c r="AD92680" s="99"/>
      <c r="AF92680" s="46"/>
      <c r="AM92680" s="121"/>
      <c r="AO92680" s="46"/>
    </row>
    <row r="92681" spans="1:41" s="60" customFormat="1" hidden="1" x14ac:dyDescent="0.35">
      <c r="A92681" s="46"/>
      <c r="H92681" s="103"/>
      <c r="AD92681" s="99"/>
      <c r="AF92681" s="46"/>
      <c r="AM92681" s="121"/>
      <c r="AO92681" s="46"/>
    </row>
    <row r="92682" spans="1:41" s="60" customFormat="1" hidden="1" x14ac:dyDescent="0.35">
      <c r="A92682" s="46"/>
      <c r="H92682" s="103"/>
      <c r="AD92682" s="99"/>
      <c r="AF92682" s="46"/>
      <c r="AM92682" s="121"/>
      <c r="AO92682" s="46"/>
    </row>
    <row r="92683" spans="1:41" s="60" customFormat="1" hidden="1" x14ac:dyDescent="0.35">
      <c r="A92683" s="46"/>
      <c r="H92683" s="103"/>
      <c r="AD92683" s="99"/>
      <c r="AF92683" s="46"/>
      <c r="AM92683" s="121"/>
      <c r="AO92683" s="46"/>
    </row>
    <row r="92684" spans="1:41" s="60" customFormat="1" hidden="1" x14ac:dyDescent="0.35">
      <c r="A92684" s="46"/>
      <c r="H92684" s="103"/>
      <c r="AD92684" s="99"/>
      <c r="AF92684" s="46"/>
      <c r="AM92684" s="121"/>
      <c r="AO92684" s="46"/>
    </row>
    <row r="92685" spans="1:41" s="60" customFormat="1" hidden="1" x14ac:dyDescent="0.35">
      <c r="A92685" s="46"/>
      <c r="H92685" s="103"/>
      <c r="AD92685" s="99"/>
      <c r="AF92685" s="46"/>
      <c r="AM92685" s="121"/>
      <c r="AO92685" s="46"/>
    </row>
    <row r="92686" spans="1:41" s="60" customFormat="1" hidden="1" x14ac:dyDescent="0.35">
      <c r="A92686" s="46"/>
      <c r="H92686" s="103"/>
      <c r="AD92686" s="99"/>
      <c r="AF92686" s="46"/>
      <c r="AM92686" s="121"/>
      <c r="AO92686" s="46"/>
    </row>
    <row r="92687" spans="1:41" s="60" customFormat="1" hidden="1" x14ac:dyDescent="0.35">
      <c r="A92687" s="46"/>
      <c r="H92687" s="103"/>
      <c r="AD92687" s="99"/>
      <c r="AF92687" s="46"/>
      <c r="AM92687" s="121"/>
      <c r="AO92687" s="46"/>
    </row>
    <row r="92688" spans="1:41" s="60" customFormat="1" hidden="1" x14ac:dyDescent="0.35">
      <c r="A92688" s="46"/>
      <c r="H92688" s="103"/>
      <c r="AD92688" s="99"/>
      <c r="AF92688" s="46"/>
      <c r="AM92688" s="121"/>
      <c r="AO92688" s="46"/>
    </row>
    <row r="92689" spans="1:41" s="60" customFormat="1" hidden="1" x14ac:dyDescent="0.35">
      <c r="A92689" s="46"/>
      <c r="H92689" s="103"/>
      <c r="AD92689" s="99"/>
      <c r="AF92689" s="46"/>
      <c r="AM92689" s="121"/>
      <c r="AO92689" s="46"/>
    </row>
    <row r="92690" spans="1:41" s="60" customFormat="1" hidden="1" x14ac:dyDescent="0.35">
      <c r="A92690" s="46"/>
      <c r="H92690" s="103"/>
      <c r="AD92690" s="99"/>
      <c r="AF92690" s="46"/>
      <c r="AM92690" s="121"/>
      <c r="AO92690" s="46"/>
    </row>
    <row r="92691" spans="1:41" s="60" customFormat="1" hidden="1" x14ac:dyDescent="0.35">
      <c r="A92691" s="46"/>
      <c r="H92691" s="103"/>
      <c r="AD92691" s="99"/>
      <c r="AF92691" s="46"/>
      <c r="AM92691" s="121"/>
      <c r="AO92691" s="46"/>
    </row>
    <row r="92692" spans="1:41" s="60" customFormat="1" hidden="1" x14ac:dyDescent="0.35">
      <c r="A92692" s="46"/>
      <c r="H92692" s="103"/>
      <c r="AD92692" s="99"/>
      <c r="AF92692" s="46"/>
      <c r="AM92692" s="121"/>
      <c r="AO92692" s="46"/>
    </row>
    <row r="92693" spans="1:41" s="60" customFormat="1" hidden="1" x14ac:dyDescent="0.35">
      <c r="A92693" s="46"/>
      <c r="H92693" s="103"/>
      <c r="AD92693" s="99"/>
      <c r="AF92693" s="46"/>
      <c r="AM92693" s="121"/>
      <c r="AO92693" s="46"/>
    </row>
    <row r="92694" spans="1:41" s="60" customFormat="1" hidden="1" x14ac:dyDescent="0.35">
      <c r="A92694" s="46"/>
      <c r="H92694" s="103"/>
      <c r="AD92694" s="99"/>
      <c r="AF92694" s="46"/>
      <c r="AM92694" s="121"/>
      <c r="AO92694" s="46"/>
    </row>
    <row r="92695" spans="1:41" s="60" customFormat="1" hidden="1" x14ac:dyDescent="0.35">
      <c r="A92695" s="46"/>
      <c r="H92695" s="103"/>
      <c r="AD92695" s="99"/>
      <c r="AF92695" s="46"/>
      <c r="AM92695" s="121"/>
      <c r="AO92695" s="46"/>
    </row>
    <row r="92696" spans="1:41" s="60" customFormat="1" hidden="1" x14ac:dyDescent="0.35">
      <c r="A92696" s="46"/>
      <c r="H92696" s="103"/>
      <c r="AD92696" s="99"/>
      <c r="AF92696" s="46"/>
      <c r="AM92696" s="121"/>
      <c r="AO92696" s="46"/>
    </row>
    <row r="92697" spans="1:41" s="60" customFormat="1" hidden="1" x14ac:dyDescent="0.35">
      <c r="A92697" s="46"/>
      <c r="H92697" s="103"/>
      <c r="AD92697" s="99"/>
      <c r="AF92697" s="46"/>
      <c r="AM92697" s="121"/>
      <c r="AO92697" s="46"/>
    </row>
    <row r="92698" spans="1:41" s="60" customFormat="1" hidden="1" x14ac:dyDescent="0.35">
      <c r="A92698" s="46"/>
      <c r="H92698" s="103"/>
      <c r="AD92698" s="99"/>
      <c r="AF92698" s="46"/>
      <c r="AM92698" s="121"/>
      <c r="AO92698" s="46"/>
    </row>
    <row r="92699" spans="1:41" s="60" customFormat="1" hidden="1" x14ac:dyDescent="0.35">
      <c r="A92699" s="46"/>
      <c r="H92699" s="103"/>
      <c r="AD92699" s="99"/>
      <c r="AF92699" s="46"/>
      <c r="AM92699" s="121"/>
      <c r="AO92699" s="46"/>
    </row>
    <row r="92700" spans="1:41" s="60" customFormat="1" hidden="1" x14ac:dyDescent="0.35">
      <c r="A92700" s="46"/>
      <c r="H92700" s="103"/>
      <c r="AD92700" s="99"/>
      <c r="AF92700" s="46"/>
      <c r="AM92700" s="121"/>
      <c r="AO92700" s="46"/>
    </row>
    <row r="92701" spans="1:41" s="60" customFormat="1" hidden="1" x14ac:dyDescent="0.35">
      <c r="A92701" s="46"/>
      <c r="H92701" s="103"/>
      <c r="AD92701" s="99"/>
      <c r="AF92701" s="46"/>
      <c r="AM92701" s="121"/>
      <c r="AO92701" s="46"/>
    </row>
    <row r="92702" spans="1:41" s="60" customFormat="1" hidden="1" x14ac:dyDescent="0.35">
      <c r="A92702" s="46"/>
      <c r="H92702" s="103"/>
      <c r="AD92702" s="99"/>
      <c r="AF92702" s="46"/>
      <c r="AM92702" s="121"/>
      <c r="AO92702" s="46"/>
    </row>
    <row r="92703" spans="1:41" s="60" customFormat="1" hidden="1" x14ac:dyDescent="0.35">
      <c r="A92703" s="46"/>
      <c r="H92703" s="103"/>
      <c r="AD92703" s="99"/>
      <c r="AF92703" s="46"/>
      <c r="AM92703" s="121"/>
      <c r="AO92703" s="46"/>
    </row>
    <row r="92704" spans="1:41" s="60" customFormat="1" hidden="1" x14ac:dyDescent="0.35">
      <c r="A92704" s="46"/>
      <c r="H92704" s="103"/>
      <c r="AD92704" s="99"/>
      <c r="AF92704" s="46"/>
      <c r="AM92704" s="121"/>
      <c r="AO92704" s="46"/>
    </row>
    <row r="92705" spans="1:41" s="60" customFormat="1" hidden="1" x14ac:dyDescent="0.35">
      <c r="A92705" s="46"/>
      <c r="H92705" s="103"/>
      <c r="AD92705" s="99"/>
      <c r="AF92705" s="46"/>
      <c r="AM92705" s="121"/>
      <c r="AO92705" s="46"/>
    </row>
    <row r="92706" spans="1:41" s="60" customFormat="1" hidden="1" x14ac:dyDescent="0.35">
      <c r="A92706" s="46"/>
      <c r="H92706" s="103"/>
      <c r="AD92706" s="99"/>
      <c r="AF92706" s="46"/>
      <c r="AM92706" s="121"/>
      <c r="AO92706" s="46"/>
    </row>
    <row r="92707" spans="1:41" s="60" customFormat="1" hidden="1" x14ac:dyDescent="0.35">
      <c r="A92707" s="46"/>
      <c r="H92707" s="103"/>
      <c r="AD92707" s="99"/>
      <c r="AF92707" s="46"/>
      <c r="AM92707" s="121"/>
      <c r="AO92707" s="46"/>
    </row>
    <row r="92708" spans="1:41" s="60" customFormat="1" hidden="1" x14ac:dyDescent="0.35">
      <c r="A92708" s="46"/>
      <c r="H92708" s="103"/>
      <c r="AD92708" s="99"/>
      <c r="AF92708" s="46"/>
      <c r="AM92708" s="121"/>
      <c r="AO92708" s="46"/>
    </row>
    <row r="92709" spans="1:41" s="60" customFormat="1" hidden="1" x14ac:dyDescent="0.35">
      <c r="A92709" s="46"/>
      <c r="H92709" s="103"/>
      <c r="AD92709" s="99"/>
      <c r="AF92709" s="46"/>
      <c r="AM92709" s="121"/>
      <c r="AO92709" s="46"/>
    </row>
    <row r="92710" spans="1:41" s="60" customFormat="1" hidden="1" x14ac:dyDescent="0.35">
      <c r="A92710" s="46"/>
      <c r="H92710" s="103"/>
      <c r="AD92710" s="99"/>
      <c r="AF92710" s="46"/>
      <c r="AM92710" s="121"/>
      <c r="AO92710" s="46"/>
    </row>
    <row r="92711" spans="1:41" s="60" customFormat="1" hidden="1" x14ac:dyDescent="0.35">
      <c r="A92711" s="46"/>
      <c r="H92711" s="103"/>
      <c r="AD92711" s="99"/>
      <c r="AF92711" s="46"/>
      <c r="AM92711" s="121"/>
      <c r="AO92711" s="46"/>
    </row>
    <row r="92712" spans="1:41" s="60" customFormat="1" hidden="1" x14ac:dyDescent="0.35">
      <c r="A92712" s="46"/>
      <c r="H92712" s="103"/>
      <c r="AD92712" s="99"/>
      <c r="AF92712" s="46"/>
      <c r="AM92712" s="121"/>
      <c r="AO92712" s="46"/>
    </row>
    <row r="92713" spans="1:41" s="60" customFormat="1" hidden="1" x14ac:dyDescent="0.35">
      <c r="A92713" s="46"/>
      <c r="H92713" s="103"/>
      <c r="AD92713" s="99"/>
      <c r="AF92713" s="46"/>
      <c r="AM92713" s="121"/>
      <c r="AO92713" s="46"/>
    </row>
    <row r="92714" spans="1:41" s="60" customFormat="1" hidden="1" x14ac:dyDescent="0.35">
      <c r="A92714" s="46"/>
      <c r="H92714" s="103"/>
      <c r="AD92714" s="99"/>
      <c r="AF92714" s="46"/>
      <c r="AM92714" s="121"/>
      <c r="AO92714" s="46"/>
    </row>
    <row r="92715" spans="1:41" s="60" customFormat="1" hidden="1" x14ac:dyDescent="0.35">
      <c r="A92715" s="46"/>
      <c r="H92715" s="103"/>
      <c r="AD92715" s="99"/>
      <c r="AF92715" s="46"/>
      <c r="AM92715" s="121"/>
      <c r="AO92715" s="46"/>
    </row>
    <row r="92716" spans="1:41" s="60" customFormat="1" hidden="1" x14ac:dyDescent="0.35">
      <c r="A92716" s="46"/>
      <c r="H92716" s="103"/>
      <c r="AD92716" s="99"/>
      <c r="AF92716" s="46"/>
      <c r="AM92716" s="121"/>
      <c r="AO92716" s="46"/>
    </row>
    <row r="92717" spans="1:41" s="60" customFormat="1" hidden="1" x14ac:dyDescent="0.35">
      <c r="A92717" s="46"/>
      <c r="H92717" s="103"/>
      <c r="AD92717" s="99"/>
      <c r="AF92717" s="46"/>
      <c r="AM92717" s="121"/>
      <c r="AO92717" s="46"/>
    </row>
    <row r="92718" spans="1:41" s="60" customFormat="1" hidden="1" x14ac:dyDescent="0.35">
      <c r="A92718" s="46"/>
      <c r="H92718" s="103"/>
      <c r="AD92718" s="99"/>
      <c r="AF92718" s="46"/>
      <c r="AM92718" s="121"/>
      <c r="AO92718" s="46"/>
    </row>
    <row r="92719" spans="1:41" s="60" customFormat="1" hidden="1" x14ac:dyDescent="0.35">
      <c r="A92719" s="46"/>
      <c r="H92719" s="103"/>
      <c r="AD92719" s="99"/>
      <c r="AF92719" s="46"/>
      <c r="AM92719" s="121"/>
      <c r="AO92719" s="46"/>
    </row>
    <row r="92720" spans="1:41" s="60" customFormat="1" hidden="1" x14ac:dyDescent="0.35">
      <c r="A92720" s="46"/>
      <c r="H92720" s="103"/>
      <c r="AD92720" s="99"/>
      <c r="AF92720" s="46"/>
      <c r="AM92720" s="121"/>
      <c r="AO92720" s="46"/>
    </row>
    <row r="92721" spans="1:41" s="60" customFormat="1" hidden="1" x14ac:dyDescent="0.35">
      <c r="A92721" s="46"/>
      <c r="H92721" s="103"/>
      <c r="AD92721" s="99"/>
      <c r="AF92721" s="46"/>
      <c r="AM92721" s="121"/>
      <c r="AO92721" s="46"/>
    </row>
    <row r="92722" spans="1:41" s="60" customFormat="1" hidden="1" x14ac:dyDescent="0.35">
      <c r="A92722" s="46"/>
      <c r="H92722" s="103"/>
      <c r="AD92722" s="99"/>
      <c r="AF92722" s="46"/>
      <c r="AM92722" s="121"/>
      <c r="AO92722" s="46"/>
    </row>
    <row r="92723" spans="1:41" s="60" customFormat="1" hidden="1" x14ac:dyDescent="0.35">
      <c r="A92723" s="46"/>
      <c r="H92723" s="103"/>
      <c r="AD92723" s="99"/>
      <c r="AF92723" s="46"/>
      <c r="AM92723" s="121"/>
      <c r="AO92723" s="46"/>
    </row>
    <row r="92724" spans="1:41" s="60" customFormat="1" hidden="1" x14ac:dyDescent="0.35">
      <c r="A92724" s="46"/>
      <c r="H92724" s="103"/>
      <c r="AD92724" s="99"/>
      <c r="AF92724" s="46"/>
      <c r="AM92724" s="121"/>
      <c r="AO92724" s="46"/>
    </row>
    <row r="92725" spans="1:41" s="60" customFormat="1" hidden="1" x14ac:dyDescent="0.35">
      <c r="A92725" s="46"/>
      <c r="H92725" s="103"/>
      <c r="AD92725" s="99"/>
      <c r="AF92725" s="46"/>
      <c r="AM92725" s="121"/>
      <c r="AO92725" s="46"/>
    </row>
    <row r="92726" spans="1:41" s="60" customFormat="1" hidden="1" x14ac:dyDescent="0.35">
      <c r="A92726" s="46"/>
      <c r="H92726" s="103"/>
      <c r="AD92726" s="99"/>
      <c r="AF92726" s="46"/>
      <c r="AM92726" s="121"/>
      <c r="AO92726" s="46"/>
    </row>
    <row r="92727" spans="1:41" s="60" customFormat="1" hidden="1" x14ac:dyDescent="0.35">
      <c r="A92727" s="46"/>
      <c r="H92727" s="103"/>
      <c r="AD92727" s="99"/>
      <c r="AF92727" s="46"/>
      <c r="AM92727" s="121"/>
      <c r="AO92727" s="46"/>
    </row>
    <row r="92728" spans="1:41" s="60" customFormat="1" hidden="1" x14ac:dyDescent="0.35">
      <c r="A92728" s="46"/>
      <c r="H92728" s="103"/>
      <c r="AD92728" s="99"/>
      <c r="AF92728" s="46"/>
      <c r="AM92728" s="121"/>
      <c r="AO92728" s="46"/>
    </row>
    <row r="92729" spans="1:41" s="60" customFormat="1" hidden="1" x14ac:dyDescent="0.35">
      <c r="A92729" s="46"/>
      <c r="H92729" s="103"/>
      <c r="AD92729" s="99"/>
      <c r="AF92729" s="46"/>
      <c r="AM92729" s="121"/>
      <c r="AO92729" s="46"/>
    </row>
    <row r="92730" spans="1:41" s="60" customFormat="1" hidden="1" x14ac:dyDescent="0.35">
      <c r="A92730" s="46"/>
      <c r="H92730" s="103"/>
      <c r="AD92730" s="99"/>
      <c r="AF92730" s="46"/>
      <c r="AM92730" s="121"/>
      <c r="AO92730" s="46"/>
    </row>
    <row r="92731" spans="1:41" s="60" customFormat="1" hidden="1" x14ac:dyDescent="0.35">
      <c r="A92731" s="46"/>
      <c r="H92731" s="103"/>
      <c r="AD92731" s="99"/>
      <c r="AF92731" s="46"/>
      <c r="AM92731" s="121"/>
      <c r="AO92731" s="46"/>
    </row>
    <row r="92732" spans="1:41" s="60" customFormat="1" hidden="1" x14ac:dyDescent="0.35">
      <c r="A92732" s="46"/>
      <c r="H92732" s="103"/>
      <c r="AD92732" s="99"/>
      <c r="AF92732" s="46"/>
      <c r="AM92732" s="121"/>
      <c r="AO92732" s="46"/>
    </row>
    <row r="92733" spans="1:41" s="60" customFormat="1" hidden="1" x14ac:dyDescent="0.35">
      <c r="A92733" s="46"/>
      <c r="H92733" s="103"/>
      <c r="AD92733" s="99"/>
      <c r="AF92733" s="46"/>
      <c r="AM92733" s="121"/>
      <c r="AO92733" s="46"/>
    </row>
    <row r="92734" spans="1:41" s="60" customFormat="1" hidden="1" x14ac:dyDescent="0.35">
      <c r="A92734" s="46"/>
      <c r="H92734" s="103"/>
      <c r="AD92734" s="99"/>
      <c r="AF92734" s="46"/>
      <c r="AM92734" s="121"/>
      <c r="AO92734" s="46"/>
    </row>
    <row r="92735" spans="1:41" s="60" customFormat="1" hidden="1" x14ac:dyDescent="0.35">
      <c r="A92735" s="46"/>
      <c r="H92735" s="103"/>
      <c r="AD92735" s="99"/>
      <c r="AF92735" s="46"/>
      <c r="AM92735" s="121"/>
      <c r="AO92735" s="46"/>
    </row>
    <row r="92736" spans="1:41" s="60" customFormat="1" hidden="1" x14ac:dyDescent="0.35">
      <c r="A92736" s="46"/>
      <c r="H92736" s="103"/>
      <c r="AD92736" s="99"/>
      <c r="AF92736" s="46"/>
      <c r="AM92736" s="121"/>
      <c r="AO92736" s="46"/>
    </row>
    <row r="92737" spans="1:41" s="60" customFormat="1" hidden="1" x14ac:dyDescent="0.35">
      <c r="A92737" s="46"/>
      <c r="H92737" s="103"/>
      <c r="AD92737" s="99"/>
      <c r="AF92737" s="46"/>
      <c r="AM92737" s="121"/>
      <c r="AO92737" s="46"/>
    </row>
    <row r="92738" spans="1:41" s="60" customFormat="1" hidden="1" x14ac:dyDescent="0.35">
      <c r="A92738" s="46"/>
      <c r="H92738" s="103"/>
      <c r="AD92738" s="99"/>
      <c r="AF92738" s="46"/>
      <c r="AM92738" s="121"/>
      <c r="AO92738" s="46"/>
    </row>
    <row r="92739" spans="1:41" s="60" customFormat="1" hidden="1" x14ac:dyDescent="0.35">
      <c r="A92739" s="46"/>
      <c r="H92739" s="103"/>
      <c r="AD92739" s="99"/>
      <c r="AF92739" s="46"/>
      <c r="AM92739" s="121"/>
      <c r="AO92739" s="46"/>
    </row>
    <row r="92740" spans="1:41" s="60" customFormat="1" hidden="1" x14ac:dyDescent="0.35">
      <c r="A92740" s="46"/>
      <c r="H92740" s="103"/>
      <c r="AD92740" s="99"/>
      <c r="AF92740" s="46"/>
      <c r="AM92740" s="121"/>
      <c r="AO92740" s="46"/>
    </row>
    <row r="92741" spans="1:41" s="60" customFormat="1" hidden="1" x14ac:dyDescent="0.35">
      <c r="A92741" s="46"/>
      <c r="H92741" s="103"/>
      <c r="AD92741" s="99"/>
      <c r="AF92741" s="46"/>
      <c r="AM92741" s="121"/>
      <c r="AO92741" s="46"/>
    </row>
    <row r="92742" spans="1:41" s="60" customFormat="1" hidden="1" x14ac:dyDescent="0.35">
      <c r="A92742" s="46"/>
      <c r="H92742" s="103"/>
      <c r="AD92742" s="99"/>
      <c r="AF92742" s="46"/>
      <c r="AM92742" s="121"/>
      <c r="AO92742" s="46"/>
    </row>
    <row r="92743" spans="1:41" s="60" customFormat="1" hidden="1" x14ac:dyDescent="0.35">
      <c r="A92743" s="46"/>
      <c r="H92743" s="103"/>
      <c r="AD92743" s="99"/>
      <c r="AF92743" s="46"/>
      <c r="AM92743" s="121"/>
      <c r="AO92743" s="46"/>
    </row>
    <row r="92744" spans="1:41" s="60" customFormat="1" hidden="1" x14ac:dyDescent="0.35">
      <c r="A92744" s="46"/>
      <c r="H92744" s="103"/>
      <c r="AD92744" s="99"/>
      <c r="AF92744" s="46"/>
      <c r="AM92744" s="121"/>
      <c r="AO92744" s="46"/>
    </row>
    <row r="92745" spans="1:41" s="60" customFormat="1" hidden="1" x14ac:dyDescent="0.35">
      <c r="A92745" s="46"/>
      <c r="H92745" s="103"/>
      <c r="AD92745" s="99"/>
      <c r="AF92745" s="46"/>
      <c r="AM92745" s="121"/>
      <c r="AO92745" s="46"/>
    </row>
    <row r="92746" spans="1:41" s="60" customFormat="1" hidden="1" x14ac:dyDescent="0.35">
      <c r="A92746" s="46"/>
      <c r="H92746" s="103"/>
      <c r="AD92746" s="99"/>
      <c r="AF92746" s="46"/>
      <c r="AM92746" s="121"/>
      <c r="AO92746" s="46"/>
    </row>
    <row r="92747" spans="1:41" s="60" customFormat="1" hidden="1" x14ac:dyDescent="0.35">
      <c r="A92747" s="46"/>
      <c r="H92747" s="103"/>
      <c r="AD92747" s="99"/>
      <c r="AF92747" s="46"/>
      <c r="AM92747" s="121"/>
      <c r="AO92747" s="46"/>
    </row>
    <row r="92748" spans="1:41" s="60" customFormat="1" hidden="1" x14ac:dyDescent="0.35">
      <c r="A92748" s="46"/>
      <c r="H92748" s="103"/>
      <c r="AD92748" s="99"/>
      <c r="AF92748" s="46"/>
      <c r="AM92748" s="121"/>
      <c r="AO92748" s="46"/>
    </row>
    <row r="92749" spans="1:41" s="60" customFormat="1" hidden="1" x14ac:dyDescent="0.35">
      <c r="A92749" s="46"/>
      <c r="H92749" s="103"/>
      <c r="AD92749" s="99"/>
      <c r="AF92749" s="46"/>
      <c r="AM92749" s="121"/>
      <c r="AO92749" s="46"/>
    </row>
    <row r="92750" spans="1:41" s="60" customFormat="1" hidden="1" x14ac:dyDescent="0.35">
      <c r="A92750" s="46"/>
      <c r="H92750" s="103"/>
      <c r="AD92750" s="99"/>
      <c r="AF92750" s="46"/>
      <c r="AM92750" s="121"/>
      <c r="AO92750" s="46"/>
    </row>
    <row r="92751" spans="1:41" s="60" customFormat="1" hidden="1" x14ac:dyDescent="0.35">
      <c r="A92751" s="46"/>
      <c r="H92751" s="103"/>
      <c r="AD92751" s="99"/>
      <c r="AF92751" s="46"/>
      <c r="AM92751" s="121"/>
      <c r="AO92751" s="46"/>
    </row>
    <row r="92752" spans="1:41" s="60" customFormat="1" hidden="1" x14ac:dyDescent="0.35">
      <c r="A92752" s="46"/>
      <c r="H92752" s="103"/>
      <c r="AD92752" s="99"/>
      <c r="AF92752" s="46"/>
      <c r="AM92752" s="121"/>
      <c r="AO92752" s="46"/>
    </row>
    <row r="92753" spans="1:41" s="60" customFormat="1" hidden="1" x14ac:dyDescent="0.35">
      <c r="A92753" s="46"/>
      <c r="H92753" s="103"/>
      <c r="AD92753" s="99"/>
      <c r="AF92753" s="46"/>
      <c r="AM92753" s="121"/>
      <c r="AO92753" s="46"/>
    </row>
    <row r="92754" spans="1:41" s="60" customFormat="1" hidden="1" x14ac:dyDescent="0.35">
      <c r="A92754" s="46"/>
      <c r="H92754" s="103"/>
      <c r="AD92754" s="99"/>
      <c r="AF92754" s="46"/>
      <c r="AM92754" s="121"/>
      <c r="AO92754" s="46"/>
    </row>
    <row r="92755" spans="1:41" s="60" customFormat="1" hidden="1" x14ac:dyDescent="0.35">
      <c r="A92755" s="46"/>
      <c r="H92755" s="103"/>
      <c r="AD92755" s="99"/>
      <c r="AF92755" s="46"/>
      <c r="AM92755" s="121"/>
      <c r="AO92755" s="46"/>
    </row>
    <row r="92756" spans="1:41" s="60" customFormat="1" hidden="1" x14ac:dyDescent="0.35">
      <c r="A92756" s="46"/>
      <c r="H92756" s="103"/>
      <c r="AD92756" s="99"/>
      <c r="AF92756" s="46"/>
      <c r="AM92756" s="121"/>
      <c r="AO92756" s="46"/>
    </row>
    <row r="92757" spans="1:41" s="60" customFormat="1" hidden="1" x14ac:dyDescent="0.35">
      <c r="A92757" s="46"/>
      <c r="H92757" s="103"/>
      <c r="AD92757" s="99"/>
      <c r="AF92757" s="46"/>
      <c r="AM92757" s="121"/>
      <c r="AO92757" s="46"/>
    </row>
    <row r="92758" spans="1:41" s="60" customFormat="1" hidden="1" x14ac:dyDescent="0.35">
      <c r="A92758" s="46"/>
      <c r="H92758" s="103"/>
      <c r="AD92758" s="99"/>
      <c r="AF92758" s="46"/>
      <c r="AM92758" s="121"/>
      <c r="AO92758" s="46"/>
    </row>
    <row r="92759" spans="1:41" s="60" customFormat="1" hidden="1" x14ac:dyDescent="0.35">
      <c r="A92759" s="46"/>
      <c r="H92759" s="103"/>
      <c r="AD92759" s="99"/>
      <c r="AF92759" s="46"/>
      <c r="AM92759" s="121"/>
      <c r="AO92759" s="46"/>
    </row>
    <row r="92760" spans="1:41" s="60" customFormat="1" hidden="1" x14ac:dyDescent="0.35">
      <c r="A92760" s="46"/>
      <c r="H92760" s="103"/>
      <c r="AD92760" s="99"/>
      <c r="AF92760" s="46"/>
      <c r="AM92760" s="121"/>
      <c r="AO92760" s="46"/>
    </row>
    <row r="92761" spans="1:41" s="60" customFormat="1" hidden="1" x14ac:dyDescent="0.35">
      <c r="A92761" s="46"/>
      <c r="H92761" s="103"/>
      <c r="AD92761" s="99"/>
      <c r="AF92761" s="46"/>
      <c r="AM92761" s="121"/>
      <c r="AO92761" s="46"/>
    </row>
    <row r="92762" spans="1:41" s="60" customFormat="1" hidden="1" x14ac:dyDescent="0.35">
      <c r="A92762" s="46"/>
      <c r="H92762" s="103"/>
      <c r="AD92762" s="99"/>
      <c r="AF92762" s="46"/>
      <c r="AM92762" s="121"/>
      <c r="AO92762" s="46"/>
    </row>
    <row r="92763" spans="1:41" s="60" customFormat="1" hidden="1" x14ac:dyDescent="0.35">
      <c r="A92763" s="46"/>
      <c r="H92763" s="103"/>
      <c r="AD92763" s="99"/>
      <c r="AF92763" s="46"/>
      <c r="AM92763" s="121"/>
      <c r="AO92763" s="46"/>
    </row>
    <row r="92764" spans="1:41" s="60" customFormat="1" hidden="1" x14ac:dyDescent="0.35">
      <c r="A92764" s="46"/>
      <c r="H92764" s="103"/>
      <c r="AD92764" s="99"/>
      <c r="AF92764" s="46"/>
      <c r="AM92764" s="121"/>
      <c r="AO92764" s="46"/>
    </row>
    <row r="92765" spans="1:41" s="60" customFormat="1" hidden="1" x14ac:dyDescent="0.35">
      <c r="A92765" s="46"/>
      <c r="H92765" s="103"/>
      <c r="AD92765" s="99"/>
      <c r="AF92765" s="46"/>
      <c r="AM92765" s="121"/>
      <c r="AO92765" s="46"/>
    </row>
    <row r="92766" spans="1:41" s="60" customFormat="1" hidden="1" x14ac:dyDescent="0.35">
      <c r="A92766" s="46"/>
      <c r="H92766" s="103"/>
      <c r="AD92766" s="99"/>
      <c r="AF92766" s="46"/>
      <c r="AM92766" s="121"/>
      <c r="AO92766" s="46"/>
    </row>
    <row r="92767" spans="1:41" s="60" customFormat="1" hidden="1" x14ac:dyDescent="0.35">
      <c r="A92767" s="46"/>
      <c r="H92767" s="103"/>
      <c r="AD92767" s="99"/>
      <c r="AF92767" s="46"/>
      <c r="AM92767" s="121"/>
      <c r="AO92767" s="46"/>
    </row>
    <row r="92768" spans="1:41" s="60" customFormat="1" hidden="1" x14ac:dyDescent="0.35">
      <c r="A92768" s="46"/>
      <c r="H92768" s="103"/>
      <c r="AD92768" s="99"/>
      <c r="AF92768" s="46"/>
      <c r="AM92768" s="121"/>
      <c r="AO92768" s="46"/>
    </row>
    <row r="92769" spans="1:41" s="60" customFormat="1" hidden="1" x14ac:dyDescent="0.35">
      <c r="A92769" s="46"/>
      <c r="H92769" s="103"/>
      <c r="AD92769" s="99"/>
      <c r="AF92769" s="46"/>
      <c r="AM92769" s="121"/>
      <c r="AO92769" s="46"/>
    </row>
    <row r="92770" spans="1:41" s="60" customFormat="1" hidden="1" x14ac:dyDescent="0.35">
      <c r="A92770" s="46"/>
      <c r="H92770" s="103"/>
      <c r="AD92770" s="99"/>
      <c r="AF92770" s="46"/>
      <c r="AM92770" s="121"/>
      <c r="AO92770" s="46"/>
    </row>
    <row r="92771" spans="1:41" s="60" customFormat="1" hidden="1" x14ac:dyDescent="0.35">
      <c r="A92771" s="46"/>
      <c r="H92771" s="103"/>
      <c r="AD92771" s="99"/>
      <c r="AF92771" s="46"/>
      <c r="AM92771" s="121"/>
      <c r="AO92771" s="46"/>
    </row>
    <row r="92772" spans="1:41" s="60" customFormat="1" hidden="1" x14ac:dyDescent="0.35">
      <c r="A92772" s="46"/>
      <c r="H92772" s="103"/>
      <c r="AD92772" s="99"/>
      <c r="AF92772" s="46"/>
      <c r="AM92772" s="121"/>
      <c r="AO92772" s="46"/>
    </row>
    <row r="92773" spans="1:41" s="60" customFormat="1" hidden="1" x14ac:dyDescent="0.35">
      <c r="A92773" s="46"/>
      <c r="H92773" s="103"/>
      <c r="AD92773" s="99"/>
      <c r="AF92773" s="46"/>
      <c r="AM92773" s="121"/>
      <c r="AO92773" s="46"/>
    </row>
    <row r="92774" spans="1:41" s="60" customFormat="1" hidden="1" x14ac:dyDescent="0.35">
      <c r="A92774" s="46"/>
      <c r="H92774" s="103"/>
      <c r="AD92774" s="99"/>
      <c r="AF92774" s="46"/>
      <c r="AM92774" s="121"/>
      <c r="AO92774" s="46"/>
    </row>
    <row r="92775" spans="1:41" s="60" customFormat="1" hidden="1" x14ac:dyDescent="0.35">
      <c r="A92775" s="46"/>
      <c r="H92775" s="103"/>
      <c r="AD92775" s="99"/>
      <c r="AF92775" s="46"/>
      <c r="AM92775" s="121"/>
      <c r="AO92775" s="46"/>
    </row>
    <row r="92776" spans="1:41" s="60" customFormat="1" hidden="1" x14ac:dyDescent="0.35">
      <c r="A92776" s="46"/>
      <c r="H92776" s="103"/>
      <c r="AD92776" s="99"/>
      <c r="AF92776" s="46"/>
      <c r="AM92776" s="121"/>
      <c r="AO92776" s="46"/>
    </row>
    <row r="92777" spans="1:41" s="60" customFormat="1" hidden="1" x14ac:dyDescent="0.35">
      <c r="A92777" s="46"/>
      <c r="H92777" s="103"/>
      <c r="AD92777" s="99"/>
      <c r="AF92777" s="46"/>
      <c r="AM92777" s="121"/>
      <c r="AO92777" s="46"/>
    </row>
    <row r="92778" spans="1:41" s="60" customFormat="1" hidden="1" x14ac:dyDescent="0.35">
      <c r="A92778" s="46"/>
      <c r="H92778" s="103"/>
      <c r="AD92778" s="99"/>
      <c r="AF92778" s="46"/>
      <c r="AM92778" s="121"/>
      <c r="AO92778" s="46"/>
    </row>
    <row r="92779" spans="1:41" s="60" customFormat="1" hidden="1" x14ac:dyDescent="0.35">
      <c r="A92779" s="46"/>
      <c r="H92779" s="103"/>
      <c r="AD92779" s="99"/>
      <c r="AF92779" s="46"/>
      <c r="AM92779" s="121"/>
      <c r="AO92779" s="46"/>
    </row>
    <row r="92780" spans="1:41" s="60" customFormat="1" hidden="1" x14ac:dyDescent="0.35">
      <c r="A92780" s="46"/>
      <c r="H92780" s="103"/>
      <c r="AD92780" s="99"/>
      <c r="AF92780" s="46"/>
      <c r="AM92780" s="121"/>
      <c r="AO92780" s="46"/>
    </row>
    <row r="92781" spans="1:41" s="60" customFormat="1" hidden="1" x14ac:dyDescent="0.35">
      <c r="A92781" s="46"/>
      <c r="H92781" s="103"/>
      <c r="AD92781" s="99"/>
      <c r="AF92781" s="46"/>
      <c r="AM92781" s="121"/>
      <c r="AO92781" s="46"/>
    </row>
    <row r="92782" spans="1:41" s="60" customFormat="1" hidden="1" x14ac:dyDescent="0.35">
      <c r="A92782" s="46"/>
      <c r="H92782" s="103"/>
      <c r="AD92782" s="99"/>
      <c r="AF92782" s="46"/>
      <c r="AM92782" s="121"/>
      <c r="AO92782" s="46"/>
    </row>
    <row r="92783" spans="1:41" s="60" customFormat="1" hidden="1" x14ac:dyDescent="0.35">
      <c r="A92783" s="46"/>
      <c r="H92783" s="103"/>
      <c r="AD92783" s="99"/>
      <c r="AF92783" s="46"/>
      <c r="AM92783" s="121"/>
      <c r="AO92783" s="46"/>
    </row>
    <row r="92784" spans="1:41" s="60" customFormat="1" hidden="1" x14ac:dyDescent="0.35">
      <c r="A92784" s="46"/>
      <c r="H92784" s="103"/>
      <c r="AD92784" s="99"/>
      <c r="AF92784" s="46"/>
      <c r="AM92784" s="121"/>
      <c r="AO92784" s="46"/>
    </row>
    <row r="92785" spans="1:41" s="60" customFormat="1" hidden="1" x14ac:dyDescent="0.35">
      <c r="A92785" s="46"/>
      <c r="H92785" s="103"/>
      <c r="AD92785" s="99"/>
      <c r="AF92785" s="46"/>
      <c r="AM92785" s="121"/>
      <c r="AO92785" s="46"/>
    </row>
    <row r="92786" spans="1:41" s="60" customFormat="1" hidden="1" x14ac:dyDescent="0.35">
      <c r="A92786" s="46"/>
      <c r="H92786" s="103"/>
      <c r="AD92786" s="99"/>
      <c r="AF92786" s="46"/>
      <c r="AM92786" s="121"/>
      <c r="AO92786" s="46"/>
    </row>
    <row r="92787" spans="1:41" s="60" customFormat="1" hidden="1" x14ac:dyDescent="0.35">
      <c r="A92787" s="46"/>
      <c r="H92787" s="103"/>
      <c r="AD92787" s="99"/>
      <c r="AF92787" s="46"/>
      <c r="AM92787" s="121"/>
      <c r="AO92787" s="46"/>
    </row>
    <row r="92788" spans="1:41" s="60" customFormat="1" hidden="1" x14ac:dyDescent="0.35">
      <c r="A92788" s="46"/>
      <c r="H92788" s="103"/>
      <c r="AD92788" s="99"/>
      <c r="AF92788" s="46"/>
      <c r="AM92788" s="121"/>
      <c r="AO92788" s="46"/>
    </row>
    <row r="92789" spans="1:41" s="60" customFormat="1" hidden="1" x14ac:dyDescent="0.35">
      <c r="A92789" s="46"/>
      <c r="H92789" s="103"/>
      <c r="AD92789" s="99"/>
      <c r="AF92789" s="46"/>
      <c r="AM92789" s="121"/>
      <c r="AO92789" s="46"/>
    </row>
    <row r="92790" spans="1:41" s="60" customFormat="1" hidden="1" x14ac:dyDescent="0.35">
      <c r="A92790" s="46"/>
      <c r="H92790" s="103"/>
      <c r="AD92790" s="99"/>
      <c r="AF92790" s="46"/>
      <c r="AM92790" s="121"/>
      <c r="AO92790" s="46"/>
    </row>
    <row r="92791" spans="1:41" s="60" customFormat="1" hidden="1" x14ac:dyDescent="0.35">
      <c r="A92791" s="46"/>
      <c r="H92791" s="103"/>
      <c r="AD92791" s="99"/>
      <c r="AF92791" s="46"/>
      <c r="AM92791" s="121"/>
      <c r="AO92791" s="46"/>
    </row>
    <row r="92792" spans="1:41" s="60" customFormat="1" hidden="1" x14ac:dyDescent="0.35">
      <c r="A92792" s="46"/>
      <c r="H92792" s="103"/>
      <c r="AD92792" s="99"/>
      <c r="AF92792" s="46"/>
      <c r="AM92792" s="121"/>
      <c r="AO92792" s="46"/>
    </row>
    <row r="92793" spans="1:41" s="60" customFormat="1" hidden="1" x14ac:dyDescent="0.35">
      <c r="A92793" s="46"/>
      <c r="H92793" s="103"/>
      <c r="AD92793" s="99"/>
      <c r="AF92793" s="46"/>
      <c r="AM92793" s="121"/>
      <c r="AO92793" s="46"/>
    </row>
    <row r="92794" spans="1:41" s="60" customFormat="1" hidden="1" x14ac:dyDescent="0.35">
      <c r="A92794" s="46"/>
      <c r="H92794" s="103"/>
      <c r="AD92794" s="99"/>
      <c r="AF92794" s="46"/>
      <c r="AM92794" s="121"/>
      <c r="AO92794" s="46"/>
    </row>
    <row r="92795" spans="1:41" s="60" customFormat="1" hidden="1" x14ac:dyDescent="0.35">
      <c r="A92795" s="46"/>
      <c r="H92795" s="103"/>
      <c r="AD92795" s="99"/>
      <c r="AF92795" s="46"/>
      <c r="AM92795" s="121"/>
      <c r="AO92795" s="46"/>
    </row>
    <row r="92796" spans="1:41" s="60" customFormat="1" hidden="1" x14ac:dyDescent="0.35">
      <c r="A92796" s="46"/>
      <c r="H92796" s="103"/>
      <c r="AD92796" s="99"/>
      <c r="AF92796" s="46"/>
      <c r="AM92796" s="121"/>
      <c r="AO92796" s="46"/>
    </row>
    <row r="92797" spans="1:41" s="60" customFormat="1" hidden="1" x14ac:dyDescent="0.35">
      <c r="A92797" s="46"/>
      <c r="H92797" s="103"/>
      <c r="AD92797" s="99"/>
      <c r="AF92797" s="46"/>
      <c r="AM92797" s="121"/>
      <c r="AO92797" s="46"/>
    </row>
    <row r="92798" spans="1:41" s="60" customFormat="1" hidden="1" x14ac:dyDescent="0.35">
      <c r="A92798" s="46"/>
      <c r="H92798" s="103"/>
      <c r="AD92798" s="99"/>
      <c r="AF92798" s="46"/>
      <c r="AM92798" s="121"/>
      <c r="AO92798" s="46"/>
    </row>
    <row r="92799" spans="1:41" s="60" customFormat="1" hidden="1" x14ac:dyDescent="0.35">
      <c r="A92799" s="46"/>
      <c r="H92799" s="103"/>
      <c r="AD92799" s="99"/>
      <c r="AF92799" s="46"/>
      <c r="AM92799" s="121"/>
      <c r="AO92799" s="46"/>
    </row>
    <row r="92800" spans="1:41" s="60" customFormat="1" hidden="1" x14ac:dyDescent="0.35">
      <c r="A92800" s="46"/>
      <c r="H92800" s="103"/>
      <c r="AD92800" s="99"/>
      <c r="AF92800" s="46"/>
      <c r="AM92800" s="121"/>
      <c r="AO92800" s="46"/>
    </row>
    <row r="92801" spans="1:41" s="60" customFormat="1" hidden="1" x14ac:dyDescent="0.35">
      <c r="A92801" s="46"/>
      <c r="H92801" s="103"/>
      <c r="AD92801" s="99"/>
      <c r="AF92801" s="46"/>
      <c r="AM92801" s="121"/>
      <c r="AO92801" s="46"/>
    </row>
    <row r="92802" spans="1:41" s="60" customFormat="1" hidden="1" x14ac:dyDescent="0.35">
      <c r="A92802" s="46"/>
      <c r="H92802" s="103"/>
      <c r="AD92802" s="99"/>
      <c r="AF92802" s="46"/>
      <c r="AM92802" s="121"/>
      <c r="AO92802" s="46"/>
    </row>
    <row r="92803" spans="1:41" s="60" customFormat="1" hidden="1" x14ac:dyDescent="0.35">
      <c r="A92803" s="46"/>
      <c r="H92803" s="103"/>
      <c r="AD92803" s="99"/>
      <c r="AF92803" s="46"/>
      <c r="AM92803" s="121"/>
      <c r="AO92803" s="46"/>
    </row>
    <row r="92804" spans="1:41" s="60" customFormat="1" hidden="1" x14ac:dyDescent="0.35">
      <c r="A92804" s="46"/>
      <c r="H92804" s="103"/>
      <c r="AD92804" s="99"/>
      <c r="AF92804" s="46"/>
      <c r="AM92804" s="121"/>
      <c r="AO92804" s="46"/>
    </row>
    <row r="92805" spans="1:41" s="60" customFormat="1" hidden="1" x14ac:dyDescent="0.35">
      <c r="A92805" s="46"/>
      <c r="H92805" s="103"/>
      <c r="AD92805" s="99"/>
      <c r="AF92805" s="46"/>
      <c r="AM92805" s="121"/>
      <c r="AO92805" s="46"/>
    </row>
    <row r="92806" spans="1:41" s="60" customFormat="1" hidden="1" x14ac:dyDescent="0.35">
      <c r="A92806" s="46"/>
      <c r="H92806" s="103"/>
      <c r="AD92806" s="99"/>
      <c r="AF92806" s="46"/>
      <c r="AM92806" s="121"/>
      <c r="AO92806" s="46"/>
    </row>
    <row r="92807" spans="1:41" s="60" customFormat="1" hidden="1" x14ac:dyDescent="0.35">
      <c r="A92807" s="46"/>
      <c r="H92807" s="103"/>
      <c r="AD92807" s="99"/>
      <c r="AF92807" s="46"/>
      <c r="AM92807" s="121"/>
      <c r="AO92807" s="46"/>
    </row>
    <row r="92808" spans="1:41" s="60" customFormat="1" hidden="1" x14ac:dyDescent="0.35">
      <c r="A92808" s="46"/>
      <c r="H92808" s="103"/>
      <c r="AD92808" s="99"/>
      <c r="AF92808" s="46"/>
      <c r="AM92808" s="121"/>
      <c r="AO92808" s="46"/>
    </row>
    <row r="92809" spans="1:41" s="60" customFormat="1" hidden="1" x14ac:dyDescent="0.35">
      <c r="A92809" s="46"/>
      <c r="H92809" s="103"/>
      <c r="AD92809" s="99"/>
      <c r="AF92809" s="46"/>
      <c r="AM92809" s="121"/>
      <c r="AO92809" s="46"/>
    </row>
    <row r="92810" spans="1:41" s="60" customFormat="1" hidden="1" x14ac:dyDescent="0.35">
      <c r="A92810" s="46"/>
      <c r="H92810" s="103"/>
      <c r="AD92810" s="99"/>
      <c r="AF92810" s="46"/>
      <c r="AM92810" s="121"/>
      <c r="AO92810" s="46"/>
    </row>
    <row r="92811" spans="1:41" s="60" customFormat="1" hidden="1" x14ac:dyDescent="0.35">
      <c r="A92811" s="46"/>
      <c r="H92811" s="103"/>
      <c r="AD92811" s="99"/>
      <c r="AF92811" s="46"/>
      <c r="AM92811" s="121"/>
      <c r="AO92811" s="46"/>
    </row>
    <row r="92812" spans="1:41" s="60" customFormat="1" hidden="1" x14ac:dyDescent="0.35">
      <c r="A92812" s="46"/>
      <c r="H92812" s="103"/>
      <c r="AD92812" s="99"/>
      <c r="AF92812" s="46"/>
      <c r="AM92812" s="121"/>
      <c r="AO92812" s="46"/>
    </row>
    <row r="92813" spans="1:41" s="60" customFormat="1" hidden="1" x14ac:dyDescent="0.35">
      <c r="A92813" s="46"/>
      <c r="H92813" s="103"/>
      <c r="AD92813" s="99"/>
      <c r="AF92813" s="46"/>
      <c r="AM92813" s="121"/>
      <c r="AO92813" s="46"/>
    </row>
    <row r="92814" spans="1:41" s="60" customFormat="1" hidden="1" x14ac:dyDescent="0.35">
      <c r="A92814" s="46"/>
      <c r="H92814" s="103"/>
      <c r="AD92814" s="99"/>
      <c r="AF92814" s="46"/>
      <c r="AM92814" s="121"/>
      <c r="AO92814" s="46"/>
    </row>
    <row r="92815" spans="1:41" s="60" customFormat="1" hidden="1" x14ac:dyDescent="0.35">
      <c r="A92815" s="46"/>
      <c r="H92815" s="103"/>
      <c r="AD92815" s="99"/>
      <c r="AF92815" s="46"/>
      <c r="AM92815" s="121"/>
      <c r="AO92815" s="46"/>
    </row>
    <row r="92816" spans="1:41" s="60" customFormat="1" hidden="1" x14ac:dyDescent="0.35">
      <c r="A92816" s="46"/>
      <c r="H92816" s="103"/>
      <c r="AD92816" s="99"/>
      <c r="AF92816" s="46"/>
      <c r="AM92816" s="121"/>
      <c r="AO92816" s="46"/>
    </row>
    <row r="92817" spans="1:41" s="60" customFormat="1" hidden="1" x14ac:dyDescent="0.35">
      <c r="A92817" s="46"/>
      <c r="H92817" s="103"/>
      <c r="AD92817" s="99"/>
      <c r="AF92817" s="46"/>
      <c r="AM92817" s="121"/>
      <c r="AO92817" s="46"/>
    </row>
    <row r="92818" spans="1:41" s="60" customFormat="1" hidden="1" x14ac:dyDescent="0.35">
      <c r="A92818" s="46"/>
      <c r="H92818" s="103"/>
      <c r="AD92818" s="99"/>
      <c r="AF92818" s="46"/>
      <c r="AM92818" s="121"/>
      <c r="AO92818" s="46"/>
    </row>
    <row r="92819" spans="1:41" s="60" customFormat="1" hidden="1" x14ac:dyDescent="0.35">
      <c r="A92819" s="46"/>
      <c r="H92819" s="103"/>
      <c r="AD92819" s="99"/>
      <c r="AF92819" s="46"/>
      <c r="AM92819" s="121"/>
      <c r="AO92819" s="46"/>
    </row>
    <row r="92820" spans="1:41" s="60" customFormat="1" hidden="1" x14ac:dyDescent="0.35">
      <c r="A92820" s="46"/>
      <c r="H92820" s="103"/>
      <c r="AD92820" s="99"/>
      <c r="AF92820" s="46"/>
      <c r="AM92820" s="121"/>
      <c r="AO92820" s="46"/>
    </row>
    <row r="92821" spans="1:41" s="60" customFormat="1" hidden="1" x14ac:dyDescent="0.35">
      <c r="A92821" s="46"/>
      <c r="H92821" s="103"/>
      <c r="AD92821" s="99"/>
      <c r="AF92821" s="46"/>
      <c r="AM92821" s="121"/>
      <c r="AO92821" s="46"/>
    </row>
    <row r="92822" spans="1:41" s="60" customFormat="1" hidden="1" x14ac:dyDescent="0.35">
      <c r="A92822" s="46"/>
      <c r="H92822" s="103"/>
      <c r="AD92822" s="99"/>
      <c r="AF92822" s="46"/>
      <c r="AM92822" s="121"/>
      <c r="AO92822" s="46"/>
    </row>
    <row r="92823" spans="1:41" s="60" customFormat="1" hidden="1" x14ac:dyDescent="0.35">
      <c r="A92823" s="46"/>
      <c r="H92823" s="103"/>
      <c r="AD92823" s="99"/>
      <c r="AF92823" s="46"/>
      <c r="AM92823" s="121"/>
      <c r="AO92823" s="46"/>
    </row>
    <row r="92824" spans="1:41" s="60" customFormat="1" hidden="1" x14ac:dyDescent="0.35">
      <c r="A92824" s="46"/>
      <c r="H92824" s="103"/>
      <c r="AD92824" s="99"/>
      <c r="AF92824" s="46"/>
      <c r="AM92824" s="121"/>
      <c r="AO92824" s="46"/>
    </row>
    <row r="92825" spans="1:41" s="60" customFormat="1" hidden="1" x14ac:dyDescent="0.35">
      <c r="A92825" s="46"/>
      <c r="H92825" s="103"/>
      <c r="AD92825" s="99"/>
      <c r="AF92825" s="46"/>
      <c r="AM92825" s="121"/>
      <c r="AO92825" s="46"/>
    </row>
    <row r="92826" spans="1:41" s="60" customFormat="1" hidden="1" x14ac:dyDescent="0.35">
      <c r="A92826" s="46"/>
      <c r="H92826" s="103"/>
      <c r="AD92826" s="99"/>
      <c r="AF92826" s="46"/>
      <c r="AM92826" s="121"/>
      <c r="AO92826" s="46"/>
    </row>
    <row r="92827" spans="1:41" s="60" customFormat="1" hidden="1" x14ac:dyDescent="0.35">
      <c r="A92827" s="46"/>
      <c r="H92827" s="103"/>
      <c r="AD92827" s="99"/>
      <c r="AF92827" s="46"/>
      <c r="AM92827" s="121"/>
      <c r="AO92827" s="46"/>
    </row>
    <row r="92828" spans="1:41" s="60" customFormat="1" hidden="1" x14ac:dyDescent="0.35">
      <c r="A92828" s="46"/>
      <c r="H92828" s="103"/>
      <c r="AD92828" s="99"/>
      <c r="AF92828" s="46"/>
      <c r="AM92828" s="121"/>
      <c r="AO92828" s="46"/>
    </row>
    <row r="92829" spans="1:41" s="60" customFormat="1" hidden="1" x14ac:dyDescent="0.35">
      <c r="A92829" s="46"/>
      <c r="H92829" s="103"/>
      <c r="AD92829" s="99"/>
      <c r="AF92829" s="46"/>
      <c r="AM92829" s="121"/>
      <c r="AO92829" s="46"/>
    </row>
    <row r="92830" spans="1:41" s="60" customFormat="1" hidden="1" x14ac:dyDescent="0.35">
      <c r="A92830" s="46"/>
      <c r="H92830" s="103"/>
      <c r="AD92830" s="99"/>
      <c r="AF92830" s="46"/>
      <c r="AM92830" s="121"/>
      <c r="AO92830" s="46"/>
    </row>
    <row r="92831" spans="1:41" s="60" customFormat="1" hidden="1" x14ac:dyDescent="0.35">
      <c r="A92831" s="46"/>
      <c r="H92831" s="103"/>
      <c r="AD92831" s="99"/>
      <c r="AF92831" s="46"/>
      <c r="AM92831" s="121"/>
      <c r="AO92831" s="46"/>
    </row>
    <row r="92832" spans="1:41" s="60" customFormat="1" hidden="1" x14ac:dyDescent="0.35">
      <c r="A92832" s="46"/>
      <c r="H92832" s="103"/>
      <c r="AD92832" s="99"/>
      <c r="AF92832" s="46"/>
      <c r="AM92832" s="121"/>
      <c r="AO92832" s="46"/>
    </row>
    <row r="92833" spans="1:41" s="60" customFormat="1" hidden="1" x14ac:dyDescent="0.35">
      <c r="A92833" s="46"/>
      <c r="H92833" s="103"/>
      <c r="AD92833" s="99"/>
      <c r="AF92833" s="46"/>
      <c r="AM92833" s="121"/>
      <c r="AO92833" s="46"/>
    </row>
    <row r="92834" spans="1:41" s="60" customFormat="1" hidden="1" x14ac:dyDescent="0.35">
      <c r="A92834" s="46"/>
      <c r="H92834" s="103"/>
      <c r="AD92834" s="99"/>
      <c r="AF92834" s="46"/>
      <c r="AM92834" s="121"/>
      <c r="AO92834" s="46"/>
    </row>
    <row r="92835" spans="1:41" s="60" customFormat="1" hidden="1" x14ac:dyDescent="0.35">
      <c r="A92835" s="46"/>
      <c r="H92835" s="103"/>
      <c r="AD92835" s="99"/>
      <c r="AF92835" s="46"/>
      <c r="AM92835" s="121"/>
      <c r="AO92835" s="46"/>
    </row>
    <row r="92836" spans="1:41" s="60" customFormat="1" hidden="1" x14ac:dyDescent="0.35">
      <c r="A92836" s="46"/>
      <c r="H92836" s="103"/>
      <c r="AD92836" s="99"/>
      <c r="AF92836" s="46"/>
      <c r="AM92836" s="121"/>
      <c r="AO92836" s="46"/>
    </row>
    <row r="92837" spans="1:41" s="60" customFormat="1" hidden="1" x14ac:dyDescent="0.35">
      <c r="A92837" s="46"/>
      <c r="H92837" s="103"/>
      <c r="AD92837" s="99"/>
      <c r="AF92837" s="46"/>
      <c r="AM92837" s="121"/>
      <c r="AO92837" s="46"/>
    </row>
    <row r="92838" spans="1:41" s="60" customFormat="1" hidden="1" x14ac:dyDescent="0.35">
      <c r="A92838" s="46"/>
      <c r="H92838" s="103"/>
      <c r="AD92838" s="99"/>
      <c r="AF92838" s="46"/>
      <c r="AM92838" s="121"/>
      <c r="AO92838" s="46"/>
    </row>
    <row r="92839" spans="1:41" s="60" customFormat="1" hidden="1" x14ac:dyDescent="0.35">
      <c r="A92839" s="46"/>
      <c r="H92839" s="103"/>
      <c r="AD92839" s="99"/>
      <c r="AF92839" s="46"/>
      <c r="AM92839" s="121"/>
      <c r="AO92839" s="46"/>
    </row>
    <row r="92840" spans="1:41" s="60" customFormat="1" hidden="1" x14ac:dyDescent="0.35">
      <c r="A92840" s="46"/>
      <c r="H92840" s="103"/>
      <c r="AD92840" s="99"/>
      <c r="AF92840" s="46"/>
      <c r="AM92840" s="121"/>
      <c r="AO92840" s="46"/>
    </row>
    <row r="92841" spans="1:41" s="60" customFormat="1" hidden="1" x14ac:dyDescent="0.35">
      <c r="A92841" s="46"/>
      <c r="H92841" s="103"/>
      <c r="AD92841" s="99"/>
      <c r="AF92841" s="46"/>
      <c r="AM92841" s="121"/>
      <c r="AO92841" s="46"/>
    </row>
    <row r="92842" spans="1:41" s="60" customFormat="1" hidden="1" x14ac:dyDescent="0.35">
      <c r="A92842" s="46"/>
      <c r="H92842" s="103"/>
      <c r="AD92842" s="99"/>
      <c r="AF92842" s="46"/>
      <c r="AM92842" s="121"/>
      <c r="AO92842" s="46"/>
    </row>
    <row r="92843" spans="1:41" s="60" customFormat="1" hidden="1" x14ac:dyDescent="0.35">
      <c r="A92843" s="46"/>
      <c r="H92843" s="103"/>
      <c r="AD92843" s="99"/>
      <c r="AF92843" s="46"/>
      <c r="AM92843" s="121"/>
      <c r="AO92843" s="46"/>
    </row>
    <row r="92844" spans="1:41" s="60" customFormat="1" hidden="1" x14ac:dyDescent="0.35">
      <c r="A92844" s="46"/>
      <c r="H92844" s="103"/>
      <c r="AD92844" s="99"/>
      <c r="AF92844" s="46"/>
      <c r="AM92844" s="121"/>
      <c r="AO92844" s="46"/>
    </row>
    <row r="92845" spans="1:41" s="60" customFormat="1" hidden="1" x14ac:dyDescent="0.35">
      <c r="A92845" s="46"/>
      <c r="H92845" s="103"/>
      <c r="AD92845" s="99"/>
      <c r="AF92845" s="46"/>
      <c r="AM92845" s="121"/>
      <c r="AO92845" s="46"/>
    </row>
    <row r="92846" spans="1:41" s="60" customFormat="1" hidden="1" x14ac:dyDescent="0.35">
      <c r="A92846" s="46"/>
      <c r="H92846" s="103"/>
      <c r="AD92846" s="99"/>
      <c r="AF92846" s="46"/>
      <c r="AM92846" s="121"/>
      <c r="AO92846" s="46"/>
    </row>
    <row r="92847" spans="1:41" s="60" customFormat="1" hidden="1" x14ac:dyDescent="0.35">
      <c r="A92847" s="46"/>
      <c r="H92847" s="103"/>
      <c r="AD92847" s="99"/>
      <c r="AF92847" s="46"/>
      <c r="AM92847" s="121"/>
      <c r="AO92847" s="46"/>
    </row>
    <row r="92848" spans="1:41" s="60" customFormat="1" hidden="1" x14ac:dyDescent="0.35">
      <c r="A92848" s="46"/>
      <c r="H92848" s="103"/>
      <c r="AD92848" s="99"/>
      <c r="AF92848" s="46"/>
      <c r="AM92848" s="121"/>
      <c r="AO92848" s="46"/>
    </row>
    <row r="92849" spans="1:41" s="60" customFormat="1" hidden="1" x14ac:dyDescent="0.35">
      <c r="A92849" s="46"/>
      <c r="H92849" s="103"/>
      <c r="AD92849" s="99"/>
      <c r="AF92849" s="46"/>
      <c r="AM92849" s="121"/>
      <c r="AO92849" s="46"/>
    </row>
    <row r="92850" spans="1:41" s="60" customFormat="1" hidden="1" x14ac:dyDescent="0.35">
      <c r="A92850" s="46"/>
      <c r="H92850" s="103"/>
      <c r="AD92850" s="99"/>
      <c r="AF92850" s="46"/>
      <c r="AM92850" s="121"/>
      <c r="AO92850" s="46"/>
    </row>
    <row r="92851" spans="1:41" s="60" customFormat="1" hidden="1" x14ac:dyDescent="0.35">
      <c r="A92851" s="46"/>
      <c r="H92851" s="103"/>
      <c r="AD92851" s="99"/>
      <c r="AF92851" s="46"/>
      <c r="AM92851" s="121"/>
      <c r="AO92851" s="46"/>
    </row>
    <row r="92852" spans="1:41" s="60" customFormat="1" hidden="1" x14ac:dyDescent="0.35">
      <c r="A92852" s="46"/>
      <c r="H92852" s="103"/>
      <c r="AD92852" s="99"/>
      <c r="AF92852" s="46"/>
      <c r="AM92852" s="121"/>
      <c r="AO92852" s="46"/>
    </row>
    <row r="92853" spans="1:41" s="60" customFormat="1" hidden="1" x14ac:dyDescent="0.35">
      <c r="A92853" s="46"/>
      <c r="H92853" s="103"/>
      <c r="AD92853" s="99"/>
      <c r="AF92853" s="46"/>
      <c r="AM92853" s="121"/>
      <c r="AO92853" s="46"/>
    </row>
    <row r="92854" spans="1:41" s="60" customFormat="1" hidden="1" x14ac:dyDescent="0.35">
      <c r="A92854" s="46"/>
      <c r="H92854" s="103"/>
      <c r="AD92854" s="99"/>
      <c r="AF92854" s="46"/>
      <c r="AM92854" s="121"/>
      <c r="AO92854" s="46"/>
    </row>
    <row r="92855" spans="1:41" s="60" customFormat="1" hidden="1" x14ac:dyDescent="0.35">
      <c r="A92855" s="46"/>
      <c r="H92855" s="103"/>
      <c r="AD92855" s="99"/>
      <c r="AF92855" s="46"/>
      <c r="AM92855" s="121"/>
      <c r="AO92855" s="46"/>
    </row>
    <row r="92856" spans="1:41" s="60" customFormat="1" hidden="1" x14ac:dyDescent="0.35">
      <c r="A92856" s="46"/>
      <c r="H92856" s="103"/>
      <c r="AD92856" s="99"/>
      <c r="AF92856" s="46"/>
      <c r="AM92856" s="121"/>
      <c r="AO92856" s="46"/>
    </row>
    <row r="92857" spans="1:41" s="60" customFormat="1" hidden="1" x14ac:dyDescent="0.35">
      <c r="A92857" s="46"/>
      <c r="H92857" s="103"/>
      <c r="AD92857" s="99"/>
      <c r="AF92857" s="46"/>
      <c r="AM92857" s="121"/>
      <c r="AO92857" s="46"/>
    </row>
    <row r="92858" spans="1:41" s="60" customFormat="1" hidden="1" x14ac:dyDescent="0.35">
      <c r="A92858" s="46"/>
      <c r="H92858" s="103"/>
      <c r="AD92858" s="99"/>
      <c r="AF92858" s="46"/>
      <c r="AM92858" s="121"/>
      <c r="AO92858" s="46"/>
    </row>
    <row r="92859" spans="1:41" s="60" customFormat="1" hidden="1" x14ac:dyDescent="0.35">
      <c r="A92859" s="46"/>
      <c r="H92859" s="103"/>
      <c r="AD92859" s="99"/>
      <c r="AF92859" s="46"/>
      <c r="AM92859" s="121"/>
      <c r="AO92859" s="46"/>
    </row>
    <row r="92860" spans="1:41" s="60" customFormat="1" hidden="1" x14ac:dyDescent="0.35">
      <c r="A92860" s="46"/>
      <c r="H92860" s="103"/>
      <c r="AD92860" s="99"/>
      <c r="AF92860" s="46"/>
      <c r="AM92860" s="121"/>
      <c r="AO92860" s="46"/>
    </row>
    <row r="92861" spans="1:41" s="60" customFormat="1" hidden="1" x14ac:dyDescent="0.35">
      <c r="A92861" s="46"/>
      <c r="H92861" s="103"/>
      <c r="AD92861" s="99"/>
      <c r="AF92861" s="46"/>
      <c r="AM92861" s="121"/>
      <c r="AO92861" s="46"/>
    </row>
    <row r="92862" spans="1:41" s="60" customFormat="1" hidden="1" x14ac:dyDescent="0.35">
      <c r="A92862" s="46"/>
      <c r="H92862" s="103"/>
      <c r="AD92862" s="99"/>
      <c r="AF92862" s="46"/>
      <c r="AM92862" s="121"/>
      <c r="AO92862" s="46"/>
    </row>
    <row r="92863" spans="1:41" s="60" customFormat="1" hidden="1" x14ac:dyDescent="0.35">
      <c r="A92863" s="46"/>
      <c r="H92863" s="103"/>
      <c r="AD92863" s="99"/>
      <c r="AF92863" s="46"/>
      <c r="AM92863" s="121"/>
      <c r="AO92863" s="46"/>
    </row>
    <row r="92864" spans="1:41" s="60" customFormat="1" hidden="1" x14ac:dyDescent="0.35">
      <c r="A92864" s="46"/>
      <c r="H92864" s="103"/>
      <c r="AD92864" s="99"/>
      <c r="AF92864" s="46"/>
      <c r="AM92864" s="121"/>
      <c r="AO92864" s="46"/>
    </row>
    <row r="92865" spans="1:41" s="60" customFormat="1" hidden="1" x14ac:dyDescent="0.35">
      <c r="A92865" s="46"/>
      <c r="H92865" s="103"/>
      <c r="AD92865" s="99"/>
      <c r="AF92865" s="46"/>
      <c r="AM92865" s="121"/>
      <c r="AO92865" s="46"/>
    </row>
    <row r="92866" spans="1:41" s="60" customFormat="1" hidden="1" x14ac:dyDescent="0.35">
      <c r="A92866" s="46"/>
      <c r="H92866" s="103"/>
      <c r="AD92866" s="99"/>
      <c r="AF92866" s="46"/>
      <c r="AM92866" s="121"/>
      <c r="AO92866" s="46"/>
    </row>
    <row r="92867" spans="1:41" s="60" customFormat="1" hidden="1" x14ac:dyDescent="0.35">
      <c r="A92867" s="46"/>
      <c r="H92867" s="103"/>
      <c r="AD92867" s="99"/>
      <c r="AF92867" s="46"/>
      <c r="AM92867" s="121"/>
      <c r="AO92867" s="46"/>
    </row>
    <row r="92868" spans="1:41" s="60" customFormat="1" hidden="1" x14ac:dyDescent="0.35">
      <c r="A92868" s="46"/>
      <c r="H92868" s="103"/>
      <c r="AD92868" s="99"/>
      <c r="AF92868" s="46"/>
      <c r="AM92868" s="121"/>
      <c r="AO92868" s="46"/>
    </row>
    <row r="92869" spans="1:41" s="60" customFormat="1" hidden="1" x14ac:dyDescent="0.35">
      <c r="A92869" s="46"/>
      <c r="H92869" s="103"/>
      <c r="AD92869" s="99"/>
      <c r="AF92869" s="46"/>
      <c r="AM92869" s="121"/>
      <c r="AO92869" s="46"/>
    </row>
    <row r="92870" spans="1:41" s="60" customFormat="1" hidden="1" x14ac:dyDescent="0.35">
      <c r="A92870" s="46"/>
      <c r="H92870" s="103"/>
      <c r="AD92870" s="99"/>
      <c r="AF92870" s="46"/>
      <c r="AM92870" s="121"/>
      <c r="AO92870" s="46"/>
    </row>
    <row r="92871" spans="1:41" s="60" customFormat="1" hidden="1" x14ac:dyDescent="0.35">
      <c r="A92871" s="46"/>
      <c r="H92871" s="103"/>
      <c r="AD92871" s="99"/>
      <c r="AF92871" s="46"/>
      <c r="AM92871" s="121"/>
      <c r="AO92871" s="46"/>
    </row>
    <row r="92872" spans="1:41" s="60" customFormat="1" hidden="1" x14ac:dyDescent="0.35">
      <c r="A92872" s="46"/>
      <c r="H92872" s="103"/>
      <c r="AD92872" s="99"/>
      <c r="AF92872" s="46"/>
      <c r="AM92872" s="121"/>
      <c r="AO92872" s="46"/>
    </row>
    <row r="92873" spans="1:41" s="60" customFormat="1" hidden="1" x14ac:dyDescent="0.35">
      <c r="A92873" s="46"/>
      <c r="H92873" s="103"/>
      <c r="AD92873" s="99"/>
      <c r="AF92873" s="46"/>
      <c r="AM92873" s="121"/>
      <c r="AO92873" s="46"/>
    </row>
    <row r="92874" spans="1:41" s="60" customFormat="1" hidden="1" x14ac:dyDescent="0.35">
      <c r="A92874" s="46"/>
      <c r="H92874" s="103"/>
      <c r="AD92874" s="99"/>
      <c r="AF92874" s="46"/>
      <c r="AM92874" s="121"/>
      <c r="AO92874" s="46"/>
    </row>
    <row r="92875" spans="1:41" s="60" customFormat="1" hidden="1" x14ac:dyDescent="0.35">
      <c r="A92875" s="46"/>
      <c r="H92875" s="103"/>
      <c r="AD92875" s="99"/>
      <c r="AF92875" s="46"/>
      <c r="AM92875" s="121"/>
      <c r="AO92875" s="46"/>
    </row>
    <row r="92876" spans="1:41" s="60" customFormat="1" hidden="1" x14ac:dyDescent="0.35">
      <c r="A92876" s="46"/>
      <c r="H92876" s="103"/>
      <c r="AD92876" s="99"/>
      <c r="AF92876" s="46"/>
      <c r="AM92876" s="121"/>
      <c r="AO92876" s="46"/>
    </row>
    <row r="92877" spans="1:41" s="60" customFormat="1" hidden="1" x14ac:dyDescent="0.35">
      <c r="A92877" s="46"/>
      <c r="H92877" s="103"/>
      <c r="AD92877" s="99"/>
      <c r="AF92877" s="46"/>
      <c r="AM92877" s="121"/>
      <c r="AO92877" s="46"/>
    </row>
    <row r="92878" spans="1:41" s="60" customFormat="1" hidden="1" x14ac:dyDescent="0.35">
      <c r="A92878" s="46"/>
      <c r="H92878" s="103"/>
      <c r="AD92878" s="99"/>
      <c r="AF92878" s="46"/>
      <c r="AM92878" s="121"/>
      <c r="AO92878" s="46"/>
    </row>
    <row r="92879" spans="1:41" s="60" customFormat="1" hidden="1" x14ac:dyDescent="0.35">
      <c r="A92879" s="46"/>
      <c r="H92879" s="103"/>
      <c r="AD92879" s="99"/>
      <c r="AF92879" s="46"/>
      <c r="AM92879" s="121"/>
      <c r="AO92879" s="46"/>
    </row>
    <row r="92880" spans="1:41" s="60" customFormat="1" hidden="1" x14ac:dyDescent="0.35">
      <c r="A92880" s="46"/>
      <c r="H92880" s="103"/>
      <c r="AD92880" s="99"/>
      <c r="AF92880" s="46"/>
      <c r="AM92880" s="121"/>
      <c r="AO92880" s="46"/>
    </row>
    <row r="92881" spans="1:41" s="60" customFormat="1" hidden="1" x14ac:dyDescent="0.35">
      <c r="A92881" s="46"/>
      <c r="H92881" s="103"/>
      <c r="AD92881" s="99"/>
      <c r="AF92881" s="46"/>
      <c r="AM92881" s="121"/>
      <c r="AO92881" s="46"/>
    </row>
    <row r="92882" spans="1:41" s="60" customFormat="1" hidden="1" x14ac:dyDescent="0.35">
      <c r="A92882" s="46"/>
      <c r="H92882" s="103"/>
      <c r="AD92882" s="99"/>
      <c r="AF92882" s="46"/>
      <c r="AM92882" s="121"/>
      <c r="AO92882" s="46"/>
    </row>
    <row r="92883" spans="1:41" s="60" customFormat="1" hidden="1" x14ac:dyDescent="0.35">
      <c r="A92883" s="46"/>
      <c r="H92883" s="103"/>
      <c r="AD92883" s="99"/>
      <c r="AF92883" s="46"/>
      <c r="AM92883" s="121"/>
      <c r="AO92883" s="46"/>
    </row>
    <row r="92884" spans="1:41" s="60" customFormat="1" hidden="1" x14ac:dyDescent="0.35">
      <c r="A92884" s="46"/>
      <c r="H92884" s="103"/>
      <c r="AD92884" s="99"/>
      <c r="AF92884" s="46"/>
      <c r="AM92884" s="121"/>
      <c r="AO92884" s="46"/>
    </row>
    <row r="92885" spans="1:41" s="60" customFormat="1" hidden="1" x14ac:dyDescent="0.35">
      <c r="A92885" s="46"/>
      <c r="H92885" s="103"/>
      <c r="AD92885" s="99"/>
      <c r="AF92885" s="46"/>
      <c r="AM92885" s="121"/>
      <c r="AO92885" s="46"/>
    </row>
    <row r="92886" spans="1:41" s="60" customFormat="1" hidden="1" x14ac:dyDescent="0.35">
      <c r="A92886" s="46"/>
      <c r="H92886" s="103"/>
      <c r="AD92886" s="99"/>
      <c r="AF92886" s="46"/>
      <c r="AM92886" s="121"/>
      <c r="AO92886" s="46"/>
    </row>
    <row r="92887" spans="1:41" s="60" customFormat="1" hidden="1" x14ac:dyDescent="0.35">
      <c r="A92887" s="46"/>
      <c r="H92887" s="103"/>
      <c r="AD92887" s="99"/>
      <c r="AF92887" s="46"/>
      <c r="AM92887" s="121"/>
      <c r="AO92887" s="46"/>
    </row>
    <row r="92888" spans="1:41" s="60" customFormat="1" hidden="1" x14ac:dyDescent="0.35">
      <c r="A92888" s="46"/>
      <c r="H92888" s="103"/>
      <c r="AD92888" s="99"/>
      <c r="AF92888" s="46"/>
      <c r="AM92888" s="121"/>
      <c r="AO92888" s="46"/>
    </row>
    <row r="92889" spans="1:41" s="60" customFormat="1" hidden="1" x14ac:dyDescent="0.35">
      <c r="A92889" s="46"/>
      <c r="H92889" s="103"/>
      <c r="AD92889" s="99"/>
      <c r="AF92889" s="46"/>
      <c r="AM92889" s="121"/>
      <c r="AO92889" s="46"/>
    </row>
    <row r="92890" spans="1:41" s="60" customFormat="1" hidden="1" x14ac:dyDescent="0.35">
      <c r="A92890" s="46"/>
      <c r="H92890" s="103"/>
      <c r="AD92890" s="99"/>
      <c r="AF92890" s="46"/>
      <c r="AM92890" s="121"/>
      <c r="AO92890" s="46"/>
    </row>
    <row r="92891" spans="1:41" s="60" customFormat="1" hidden="1" x14ac:dyDescent="0.35">
      <c r="A92891" s="46"/>
      <c r="H92891" s="103"/>
      <c r="AD92891" s="99"/>
      <c r="AF92891" s="46"/>
      <c r="AM92891" s="121"/>
      <c r="AO92891" s="46"/>
    </row>
    <row r="92892" spans="1:41" s="60" customFormat="1" hidden="1" x14ac:dyDescent="0.35">
      <c r="A92892" s="46"/>
      <c r="H92892" s="103"/>
      <c r="AD92892" s="99"/>
      <c r="AF92892" s="46"/>
      <c r="AM92892" s="121"/>
      <c r="AO92892" s="46"/>
    </row>
    <row r="92893" spans="1:41" s="60" customFormat="1" hidden="1" x14ac:dyDescent="0.35">
      <c r="A92893" s="46"/>
      <c r="H92893" s="103"/>
      <c r="AD92893" s="99"/>
      <c r="AF92893" s="46"/>
      <c r="AM92893" s="121"/>
      <c r="AO92893" s="46"/>
    </row>
    <row r="92894" spans="1:41" s="60" customFormat="1" hidden="1" x14ac:dyDescent="0.35">
      <c r="A92894" s="46"/>
      <c r="H92894" s="103"/>
      <c r="AD92894" s="99"/>
      <c r="AF92894" s="46"/>
      <c r="AM92894" s="121"/>
      <c r="AO92894" s="46"/>
    </row>
    <row r="92895" spans="1:41" s="60" customFormat="1" hidden="1" x14ac:dyDescent="0.35">
      <c r="A92895" s="46"/>
      <c r="H92895" s="103"/>
      <c r="AD92895" s="99"/>
      <c r="AF92895" s="46"/>
      <c r="AM92895" s="121"/>
      <c r="AO92895" s="46"/>
    </row>
    <row r="92896" spans="1:41" s="60" customFormat="1" hidden="1" x14ac:dyDescent="0.35">
      <c r="A92896" s="46"/>
      <c r="H92896" s="103"/>
      <c r="AD92896" s="99"/>
      <c r="AF92896" s="46"/>
      <c r="AM92896" s="121"/>
      <c r="AO92896" s="46"/>
    </row>
    <row r="92897" spans="1:41" s="60" customFormat="1" hidden="1" x14ac:dyDescent="0.35">
      <c r="A92897" s="46"/>
      <c r="H92897" s="103"/>
      <c r="AD92897" s="99"/>
      <c r="AF92897" s="46"/>
      <c r="AM92897" s="121"/>
      <c r="AO92897" s="46"/>
    </row>
    <row r="92898" spans="1:41" s="60" customFormat="1" hidden="1" x14ac:dyDescent="0.35">
      <c r="A92898" s="46"/>
      <c r="H92898" s="103"/>
      <c r="AD92898" s="99"/>
      <c r="AF92898" s="46"/>
      <c r="AM92898" s="121"/>
      <c r="AO92898" s="46"/>
    </row>
    <row r="92899" spans="1:41" s="60" customFormat="1" hidden="1" x14ac:dyDescent="0.35">
      <c r="A92899" s="46"/>
      <c r="H92899" s="103"/>
      <c r="AD92899" s="99"/>
      <c r="AF92899" s="46"/>
      <c r="AM92899" s="121"/>
      <c r="AO92899" s="46"/>
    </row>
    <row r="92900" spans="1:41" s="60" customFormat="1" hidden="1" x14ac:dyDescent="0.35">
      <c r="A92900" s="46"/>
      <c r="H92900" s="103"/>
      <c r="AD92900" s="99"/>
      <c r="AF92900" s="46"/>
      <c r="AM92900" s="121"/>
      <c r="AO92900" s="46"/>
    </row>
    <row r="92901" spans="1:41" s="60" customFormat="1" hidden="1" x14ac:dyDescent="0.35">
      <c r="A92901" s="46"/>
      <c r="H92901" s="103"/>
      <c r="AD92901" s="99"/>
      <c r="AF92901" s="46"/>
      <c r="AM92901" s="121"/>
      <c r="AO92901" s="46"/>
    </row>
    <row r="92902" spans="1:41" s="60" customFormat="1" hidden="1" x14ac:dyDescent="0.35">
      <c r="A92902" s="46"/>
      <c r="H92902" s="103"/>
      <c r="AD92902" s="99"/>
      <c r="AF92902" s="46"/>
      <c r="AM92902" s="121"/>
      <c r="AO92902" s="46"/>
    </row>
    <row r="92903" spans="1:41" s="60" customFormat="1" hidden="1" x14ac:dyDescent="0.35">
      <c r="A92903" s="46"/>
      <c r="H92903" s="103"/>
      <c r="AD92903" s="99"/>
      <c r="AF92903" s="46"/>
      <c r="AM92903" s="121"/>
      <c r="AO92903" s="46"/>
    </row>
    <row r="92904" spans="1:41" s="60" customFormat="1" hidden="1" x14ac:dyDescent="0.35">
      <c r="A92904" s="46"/>
      <c r="H92904" s="103"/>
      <c r="AD92904" s="99"/>
      <c r="AF92904" s="46"/>
      <c r="AM92904" s="121"/>
      <c r="AO92904" s="46"/>
    </row>
    <row r="92905" spans="1:41" s="60" customFormat="1" hidden="1" x14ac:dyDescent="0.35">
      <c r="A92905" s="46"/>
      <c r="H92905" s="103"/>
      <c r="AD92905" s="99"/>
      <c r="AF92905" s="46"/>
      <c r="AM92905" s="121"/>
      <c r="AO92905" s="46"/>
    </row>
    <row r="92906" spans="1:41" s="60" customFormat="1" hidden="1" x14ac:dyDescent="0.35">
      <c r="A92906" s="46"/>
      <c r="H92906" s="103"/>
      <c r="AD92906" s="99"/>
      <c r="AF92906" s="46"/>
      <c r="AM92906" s="121"/>
      <c r="AO92906" s="46"/>
    </row>
    <row r="92907" spans="1:41" s="60" customFormat="1" hidden="1" x14ac:dyDescent="0.35">
      <c r="A92907" s="46"/>
      <c r="H92907" s="103"/>
      <c r="AD92907" s="99"/>
      <c r="AF92907" s="46"/>
      <c r="AM92907" s="121"/>
      <c r="AO92907" s="46"/>
    </row>
    <row r="92908" spans="1:41" s="60" customFormat="1" hidden="1" x14ac:dyDescent="0.35">
      <c r="A92908" s="46"/>
      <c r="H92908" s="103"/>
      <c r="AD92908" s="99"/>
      <c r="AF92908" s="46"/>
      <c r="AM92908" s="121"/>
      <c r="AO92908" s="46"/>
    </row>
    <row r="92909" spans="1:41" s="60" customFormat="1" hidden="1" x14ac:dyDescent="0.35">
      <c r="A92909" s="46"/>
      <c r="H92909" s="103"/>
      <c r="AD92909" s="99"/>
      <c r="AF92909" s="46"/>
      <c r="AM92909" s="121"/>
      <c r="AO92909" s="46"/>
    </row>
    <row r="92910" spans="1:41" s="60" customFormat="1" hidden="1" x14ac:dyDescent="0.35">
      <c r="A92910" s="46"/>
      <c r="H92910" s="103"/>
      <c r="AD92910" s="99"/>
      <c r="AF92910" s="46"/>
      <c r="AM92910" s="121"/>
      <c r="AO92910" s="46"/>
    </row>
    <row r="92911" spans="1:41" s="60" customFormat="1" hidden="1" x14ac:dyDescent="0.35">
      <c r="A92911" s="46"/>
      <c r="H92911" s="103"/>
      <c r="AD92911" s="99"/>
      <c r="AF92911" s="46"/>
      <c r="AM92911" s="121"/>
      <c r="AO92911" s="46"/>
    </row>
    <row r="92912" spans="1:41" s="60" customFormat="1" hidden="1" x14ac:dyDescent="0.35">
      <c r="A92912" s="46"/>
      <c r="H92912" s="103"/>
      <c r="AD92912" s="99"/>
      <c r="AF92912" s="46"/>
      <c r="AM92912" s="121"/>
      <c r="AO92912" s="46"/>
    </row>
    <row r="92913" spans="1:41" s="60" customFormat="1" hidden="1" x14ac:dyDescent="0.35">
      <c r="A92913" s="46"/>
      <c r="H92913" s="103"/>
      <c r="AD92913" s="99"/>
      <c r="AF92913" s="46"/>
      <c r="AM92913" s="121"/>
      <c r="AO92913" s="46"/>
    </row>
    <row r="92914" spans="1:41" s="60" customFormat="1" hidden="1" x14ac:dyDescent="0.35">
      <c r="A92914" s="46"/>
      <c r="H92914" s="103"/>
      <c r="AD92914" s="99"/>
      <c r="AF92914" s="46"/>
      <c r="AM92914" s="121"/>
      <c r="AO92914" s="46"/>
    </row>
    <row r="92915" spans="1:41" s="60" customFormat="1" hidden="1" x14ac:dyDescent="0.35">
      <c r="A92915" s="46"/>
      <c r="H92915" s="103"/>
      <c r="AD92915" s="99"/>
      <c r="AF92915" s="46"/>
      <c r="AM92915" s="121"/>
      <c r="AO92915" s="46"/>
    </row>
    <row r="92916" spans="1:41" s="60" customFormat="1" hidden="1" x14ac:dyDescent="0.35">
      <c r="A92916" s="46"/>
      <c r="H92916" s="103"/>
      <c r="AD92916" s="99"/>
      <c r="AF92916" s="46"/>
      <c r="AM92916" s="121"/>
      <c r="AO92916" s="46"/>
    </row>
    <row r="92917" spans="1:41" s="60" customFormat="1" hidden="1" x14ac:dyDescent="0.35">
      <c r="A92917" s="46"/>
      <c r="H92917" s="103"/>
      <c r="AD92917" s="99"/>
      <c r="AF92917" s="46"/>
      <c r="AM92917" s="121"/>
      <c r="AO92917" s="46"/>
    </row>
    <row r="92918" spans="1:41" s="60" customFormat="1" hidden="1" x14ac:dyDescent="0.35">
      <c r="A92918" s="46"/>
      <c r="H92918" s="103"/>
      <c r="AD92918" s="99"/>
      <c r="AF92918" s="46"/>
      <c r="AM92918" s="121"/>
      <c r="AO92918" s="46"/>
    </row>
    <row r="92919" spans="1:41" s="60" customFormat="1" hidden="1" x14ac:dyDescent="0.35">
      <c r="A92919" s="46"/>
      <c r="H92919" s="103"/>
      <c r="AD92919" s="99"/>
      <c r="AF92919" s="46"/>
      <c r="AM92919" s="121"/>
      <c r="AO92919" s="46"/>
    </row>
    <row r="92920" spans="1:41" s="60" customFormat="1" hidden="1" x14ac:dyDescent="0.35">
      <c r="A92920" s="46"/>
      <c r="H92920" s="103"/>
      <c r="AD92920" s="99"/>
      <c r="AF92920" s="46"/>
      <c r="AM92920" s="121"/>
      <c r="AO92920" s="46"/>
    </row>
    <row r="92921" spans="1:41" s="60" customFormat="1" hidden="1" x14ac:dyDescent="0.35">
      <c r="A92921" s="46"/>
      <c r="H92921" s="103"/>
      <c r="AD92921" s="99"/>
      <c r="AF92921" s="46"/>
      <c r="AM92921" s="121"/>
      <c r="AO92921" s="46"/>
    </row>
    <row r="92922" spans="1:41" s="60" customFormat="1" hidden="1" x14ac:dyDescent="0.35">
      <c r="A92922" s="46"/>
      <c r="H92922" s="103"/>
      <c r="AD92922" s="99"/>
      <c r="AF92922" s="46"/>
      <c r="AM92922" s="121"/>
      <c r="AO92922" s="46"/>
    </row>
    <row r="92923" spans="1:41" s="60" customFormat="1" hidden="1" x14ac:dyDescent="0.35">
      <c r="A92923" s="46"/>
      <c r="H92923" s="103"/>
      <c r="AD92923" s="99"/>
      <c r="AF92923" s="46"/>
      <c r="AM92923" s="121"/>
      <c r="AO92923" s="46"/>
    </row>
    <row r="92924" spans="1:41" s="60" customFormat="1" hidden="1" x14ac:dyDescent="0.35">
      <c r="A92924" s="46"/>
      <c r="H92924" s="103"/>
      <c r="AD92924" s="99"/>
      <c r="AF92924" s="46"/>
      <c r="AM92924" s="121"/>
      <c r="AO92924" s="46"/>
    </row>
    <row r="92925" spans="1:41" s="60" customFormat="1" hidden="1" x14ac:dyDescent="0.35">
      <c r="A92925" s="46"/>
      <c r="H92925" s="103"/>
      <c r="AD92925" s="99"/>
      <c r="AF92925" s="46"/>
      <c r="AM92925" s="121"/>
      <c r="AO92925" s="46"/>
    </row>
    <row r="92926" spans="1:41" s="60" customFormat="1" hidden="1" x14ac:dyDescent="0.35">
      <c r="A92926" s="46"/>
      <c r="H92926" s="103"/>
      <c r="AD92926" s="99"/>
      <c r="AF92926" s="46"/>
      <c r="AM92926" s="121"/>
      <c r="AO92926" s="46"/>
    </row>
    <row r="92927" spans="1:41" s="60" customFormat="1" hidden="1" x14ac:dyDescent="0.35">
      <c r="A92927" s="46"/>
      <c r="H92927" s="103"/>
      <c r="AD92927" s="99"/>
      <c r="AF92927" s="46"/>
      <c r="AM92927" s="121"/>
      <c r="AO92927" s="46"/>
    </row>
    <row r="92928" spans="1:41" s="60" customFormat="1" hidden="1" x14ac:dyDescent="0.35">
      <c r="A92928" s="46"/>
      <c r="H92928" s="103"/>
      <c r="AD92928" s="99"/>
      <c r="AF92928" s="46"/>
      <c r="AM92928" s="121"/>
      <c r="AO92928" s="46"/>
    </row>
    <row r="92929" spans="1:41" s="60" customFormat="1" hidden="1" x14ac:dyDescent="0.35">
      <c r="A92929" s="46"/>
      <c r="H92929" s="103"/>
      <c r="AD92929" s="99"/>
      <c r="AF92929" s="46"/>
      <c r="AM92929" s="121"/>
      <c r="AO92929" s="46"/>
    </row>
    <row r="92930" spans="1:41" s="60" customFormat="1" hidden="1" x14ac:dyDescent="0.35">
      <c r="A92930" s="46"/>
      <c r="H92930" s="103"/>
      <c r="AD92930" s="99"/>
      <c r="AF92930" s="46"/>
      <c r="AM92930" s="121"/>
      <c r="AO92930" s="46"/>
    </row>
    <row r="92931" spans="1:41" s="60" customFormat="1" hidden="1" x14ac:dyDescent="0.35">
      <c r="A92931" s="46"/>
      <c r="H92931" s="103"/>
      <c r="AD92931" s="99"/>
      <c r="AF92931" s="46"/>
      <c r="AM92931" s="121"/>
      <c r="AO92931" s="46"/>
    </row>
    <row r="92932" spans="1:41" s="60" customFormat="1" hidden="1" x14ac:dyDescent="0.35">
      <c r="A92932" s="46"/>
      <c r="H92932" s="103"/>
      <c r="AD92932" s="99"/>
      <c r="AF92932" s="46"/>
      <c r="AM92932" s="121"/>
      <c r="AO92932" s="46"/>
    </row>
    <row r="92933" spans="1:41" s="60" customFormat="1" hidden="1" x14ac:dyDescent="0.35">
      <c r="A92933" s="46"/>
      <c r="H92933" s="103"/>
      <c r="AD92933" s="99"/>
      <c r="AF92933" s="46"/>
      <c r="AM92933" s="121"/>
      <c r="AO92933" s="46"/>
    </row>
    <row r="92934" spans="1:41" s="60" customFormat="1" hidden="1" x14ac:dyDescent="0.35">
      <c r="A92934" s="46"/>
      <c r="H92934" s="103"/>
      <c r="AD92934" s="99"/>
      <c r="AF92934" s="46"/>
      <c r="AM92934" s="121"/>
      <c r="AO92934" s="46"/>
    </row>
    <row r="92935" spans="1:41" s="60" customFormat="1" hidden="1" x14ac:dyDescent="0.35">
      <c r="A92935" s="46"/>
      <c r="H92935" s="103"/>
      <c r="AD92935" s="99"/>
      <c r="AF92935" s="46"/>
      <c r="AM92935" s="121"/>
      <c r="AO92935" s="46"/>
    </row>
    <row r="92936" spans="1:41" s="60" customFormat="1" hidden="1" x14ac:dyDescent="0.35">
      <c r="A92936" s="46"/>
      <c r="H92936" s="103"/>
      <c r="AD92936" s="99"/>
      <c r="AF92936" s="46"/>
      <c r="AM92936" s="121"/>
      <c r="AO92936" s="46"/>
    </row>
    <row r="92937" spans="1:41" s="60" customFormat="1" hidden="1" x14ac:dyDescent="0.35">
      <c r="A92937" s="46"/>
      <c r="H92937" s="103"/>
      <c r="AD92937" s="99"/>
      <c r="AF92937" s="46"/>
      <c r="AM92937" s="121"/>
      <c r="AO92937" s="46"/>
    </row>
    <row r="92938" spans="1:41" s="60" customFormat="1" hidden="1" x14ac:dyDescent="0.35">
      <c r="A92938" s="46"/>
      <c r="H92938" s="103"/>
      <c r="AD92938" s="99"/>
      <c r="AF92938" s="46"/>
      <c r="AM92938" s="121"/>
      <c r="AO92938" s="46"/>
    </row>
    <row r="92939" spans="1:41" s="60" customFormat="1" hidden="1" x14ac:dyDescent="0.35">
      <c r="A92939" s="46"/>
      <c r="H92939" s="103"/>
      <c r="AD92939" s="99"/>
      <c r="AF92939" s="46"/>
      <c r="AM92939" s="121"/>
      <c r="AO92939" s="46"/>
    </row>
    <row r="92940" spans="1:41" s="60" customFormat="1" hidden="1" x14ac:dyDescent="0.35">
      <c r="A92940" s="46"/>
      <c r="H92940" s="103"/>
      <c r="AD92940" s="99"/>
      <c r="AF92940" s="46"/>
      <c r="AM92940" s="121"/>
      <c r="AO92940" s="46"/>
    </row>
    <row r="92941" spans="1:41" s="60" customFormat="1" hidden="1" x14ac:dyDescent="0.35">
      <c r="A92941" s="46"/>
      <c r="H92941" s="103"/>
      <c r="AD92941" s="99"/>
      <c r="AF92941" s="46"/>
      <c r="AM92941" s="121"/>
      <c r="AO92941" s="46"/>
    </row>
    <row r="92942" spans="1:41" s="60" customFormat="1" hidden="1" x14ac:dyDescent="0.35">
      <c r="A92942" s="46"/>
      <c r="H92942" s="103"/>
      <c r="AD92942" s="99"/>
      <c r="AF92942" s="46"/>
      <c r="AM92942" s="121"/>
      <c r="AO92942" s="46"/>
    </row>
    <row r="92943" spans="1:41" s="60" customFormat="1" hidden="1" x14ac:dyDescent="0.35">
      <c r="A92943" s="46"/>
      <c r="H92943" s="103"/>
      <c r="AD92943" s="99"/>
      <c r="AF92943" s="46"/>
      <c r="AM92943" s="121"/>
      <c r="AO92943" s="46"/>
    </row>
    <row r="92944" spans="1:41" s="60" customFormat="1" hidden="1" x14ac:dyDescent="0.35">
      <c r="A92944" s="46"/>
      <c r="H92944" s="103"/>
      <c r="AD92944" s="99"/>
      <c r="AF92944" s="46"/>
      <c r="AM92944" s="121"/>
      <c r="AO92944" s="46"/>
    </row>
    <row r="92945" spans="1:41" s="60" customFormat="1" hidden="1" x14ac:dyDescent="0.35">
      <c r="A92945" s="46"/>
      <c r="H92945" s="103"/>
      <c r="AD92945" s="99"/>
      <c r="AF92945" s="46"/>
      <c r="AM92945" s="121"/>
      <c r="AO92945" s="46"/>
    </row>
    <row r="92946" spans="1:41" s="60" customFormat="1" hidden="1" x14ac:dyDescent="0.35">
      <c r="A92946" s="46"/>
      <c r="H92946" s="103"/>
      <c r="AD92946" s="99"/>
      <c r="AF92946" s="46"/>
      <c r="AM92946" s="121"/>
      <c r="AO92946" s="46"/>
    </row>
    <row r="92947" spans="1:41" s="60" customFormat="1" hidden="1" x14ac:dyDescent="0.35">
      <c r="A92947" s="46"/>
      <c r="H92947" s="103"/>
      <c r="AD92947" s="99"/>
      <c r="AF92947" s="46"/>
      <c r="AM92947" s="121"/>
      <c r="AO92947" s="46"/>
    </row>
    <row r="92948" spans="1:41" s="60" customFormat="1" hidden="1" x14ac:dyDescent="0.35">
      <c r="A92948" s="46"/>
      <c r="H92948" s="103"/>
      <c r="AD92948" s="99"/>
      <c r="AF92948" s="46"/>
      <c r="AM92948" s="121"/>
      <c r="AO92948" s="46"/>
    </row>
    <row r="92949" spans="1:41" s="60" customFormat="1" hidden="1" x14ac:dyDescent="0.35">
      <c r="A92949" s="46"/>
      <c r="H92949" s="103"/>
      <c r="AD92949" s="99"/>
      <c r="AF92949" s="46"/>
      <c r="AM92949" s="121"/>
      <c r="AO92949" s="46"/>
    </row>
    <row r="92950" spans="1:41" s="60" customFormat="1" hidden="1" x14ac:dyDescent="0.35">
      <c r="A92950" s="46"/>
      <c r="H92950" s="103"/>
      <c r="AD92950" s="99"/>
      <c r="AF92950" s="46"/>
      <c r="AM92950" s="121"/>
      <c r="AO92950" s="46"/>
    </row>
    <row r="92951" spans="1:41" s="60" customFormat="1" hidden="1" x14ac:dyDescent="0.35">
      <c r="A92951" s="46"/>
      <c r="H92951" s="103"/>
      <c r="AD92951" s="99"/>
      <c r="AF92951" s="46"/>
      <c r="AM92951" s="121"/>
      <c r="AO92951" s="46"/>
    </row>
    <row r="92952" spans="1:41" s="60" customFormat="1" hidden="1" x14ac:dyDescent="0.35">
      <c r="A92952" s="46"/>
      <c r="H92952" s="103"/>
      <c r="AD92952" s="99"/>
      <c r="AF92952" s="46"/>
      <c r="AM92952" s="121"/>
      <c r="AO92952" s="46"/>
    </row>
    <row r="92953" spans="1:41" s="60" customFormat="1" hidden="1" x14ac:dyDescent="0.35">
      <c r="A92953" s="46"/>
      <c r="H92953" s="103"/>
      <c r="AD92953" s="99"/>
      <c r="AF92953" s="46"/>
      <c r="AM92953" s="121"/>
      <c r="AO92953" s="46"/>
    </row>
    <row r="92954" spans="1:41" s="60" customFormat="1" hidden="1" x14ac:dyDescent="0.35">
      <c r="A92954" s="46"/>
      <c r="H92954" s="103"/>
      <c r="AD92954" s="99"/>
      <c r="AF92954" s="46"/>
      <c r="AM92954" s="121"/>
      <c r="AO92954" s="46"/>
    </row>
    <row r="92955" spans="1:41" s="60" customFormat="1" hidden="1" x14ac:dyDescent="0.35">
      <c r="A92955" s="46"/>
      <c r="H92955" s="103"/>
      <c r="AD92955" s="99"/>
      <c r="AF92955" s="46"/>
      <c r="AM92955" s="121"/>
      <c r="AO92955" s="46"/>
    </row>
    <row r="92956" spans="1:41" s="60" customFormat="1" hidden="1" x14ac:dyDescent="0.35">
      <c r="A92956" s="46"/>
      <c r="H92956" s="103"/>
      <c r="AD92956" s="99"/>
      <c r="AF92956" s="46"/>
      <c r="AM92956" s="121"/>
      <c r="AO92956" s="46"/>
    </row>
    <row r="92957" spans="1:41" s="60" customFormat="1" hidden="1" x14ac:dyDescent="0.35">
      <c r="A92957" s="46"/>
      <c r="H92957" s="103"/>
      <c r="AD92957" s="99"/>
      <c r="AF92957" s="46"/>
      <c r="AM92957" s="121"/>
      <c r="AO92957" s="46"/>
    </row>
    <row r="92958" spans="1:41" s="60" customFormat="1" hidden="1" x14ac:dyDescent="0.35">
      <c r="A92958" s="46"/>
      <c r="H92958" s="103"/>
      <c r="AD92958" s="99"/>
      <c r="AF92958" s="46"/>
      <c r="AM92958" s="121"/>
      <c r="AO92958" s="46"/>
    </row>
    <row r="92959" spans="1:41" s="60" customFormat="1" hidden="1" x14ac:dyDescent="0.35">
      <c r="A92959" s="46"/>
      <c r="H92959" s="103"/>
      <c r="AD92959" s="99"/>
      <c r="AF92959" s="46"/>
      <c r="AM92959" s="121"/>
      <c r="AO92959" s="46"/>
    </row>
    <row r="92960" spans="1:41" s="60" customFormat="1" hidden="1" x14ac:dyDescent="0.35">
      <c r="A92960" s="46"/>
      <c r="H92960" s="103"/>
      <c r="AD92960" s="99"/>
      <c r="AF92960" s="46"/>
      <c r="AM92960" s="121"/>
      <c r="AO92960" s="46"/>
    </row>
    <row r="92961" spans="1:41" s="60" customFormat="1" hidden="1" x14ac:dyDescent="0.35">
      <c r="A92961" s="46"/>
      <c r="H92961" s="103"/>
      <c r="AD92961" s="99"/>
      <c r="AF92961" s="46"/>
      <c r="AM92961" s="121"/>
      <c r="AO92961" s="46"/>
    </row>
    <row r="92962" spans="1:41" s="60" customFormat="1" hidden="1" x14ac:dyDescent="0.35">
      <c r="A92962" s="46"/>
      <c r="H92962" s="103"/>
      <c r="AD92962" s="99"/>
      <c r="AF92962" s="46"/>
      <c r="AM92962" s="121"/>
      <c r="AO92962" s="46"/>
    </row>
    <row r="92963" spans="1:41" s="60" customFormat="1" hidden="1" x14ac:dyDescent="0.35">
      <c r="A92963" s="46"/>
      <c r="H92963" s="103"/>
      <c r="AD92963" s="99"/>
      <c r="AF92963" s="46"/>
      <c r="AM92963" s="121"/>
      <c r="AO92963" s="46"/>
    </row>
    <row r="92964" spans="1:41" s="60" customFormat="1" hidden="1" x14ac:dyDescent="0.35">
      <c r="A92964" s="46"/>
      <c r="H92964" s="103"/>
      <c r="AD92964" s="99"/>
      <c r="AF92964" s="46"/>
      <c r="AM92964" s="121"/>
      <c r="AO92964" s="46"/>
    </row>
    <row r="92965" spans="1:41" s="60" customFormat="1" hidden="1" x14ac:dyDescent="0.35">
      <c r="A92965" s="46"/>
      <c r="H92965" s="103"/>
      <c r="AD92965" s="99"/>
      <c r="AF92965" s="46"/>
      <c r="AM92965" s="121"/>
      <c r="AO92965" s="46"/>
    </row>
    <row r="92966" spans="1:41" s="60" customFormat="1" hidden="1" x14ac:dyDescent="0.35">
      <c r="A92966" s="46"/>
      <c r="H92966" s="103"/>
      <c r="AD92966" s="99"/>
      <c r="AF92966" s="46"/>
      <c r="AM92966" s="121"/>
      <c r="AO92966" s="46"/>
    </row>
    <row r="92967" spans="1:41" s="60" customFormat="1" hidden="1" x14ac:dyDescent="0.35">
      <c r="A92967" s="46"/>
      <c r="H92967" s="103"/>
      <c r="AD92967" s="99"/>
      <c r="AF92967" s="46"/>
      <c r="AM92967" s="121"/>
      <c r="AO92967" s="46"/>
    </row>
    <row r="92968" spans="1:41" s="60" customFormat="1" hidden="1" x14ac:dyDescent="0.35">
      <c r="A92968" s="46"/>
      <c r="H92968" s="103"/>
      <c r="AD92968" s="99"/>
      <c r="AF92968" s="46"/>
      <c r="AM92968" s="121"/>
      <c r="AO92968" s="46"/>
    </row>
    <row r="92969" spans="1:41" s="60" customFormat="1" hidden="1" x14ac:dyDescent="0.35">
      <c r="A92969" s="46"/>
      <c r="H92969" s="103"/>
      <c r="AD92969" s="99"/>
      <c r="AF92969" s="46"/>
      <c r="AM92969" s="121"/>
      <c r="AO92969" s="46"/>
    </row>
    <row r="92970" spans="1:41" s="60" customFormat="1" hidden="1" x14ac:dyDescent="0.35">
      <c r="A92970" s="46"/>
      <c r="H92970" s="103"/>
      <c r="AD92970" s="99"/>
      <c r="AF92970" s="46"/>
      <c r="AM92970" s="121"/>
      <c r="AO92970" s="46"/>
    </row>
    <row r="92971" spans="1:41" s="60" customFormat="1" hidden="1" x14ac:dyDescent="0.35">
      <c r="A92971" s="46"/>
      <c r="H92971" s="103"/>
      <c r="AD92971" s="99"/>
      <c r="AF92971" s="46"/>
      <c r="AM92971" s="121"/>
      <c r="AO92971" s="46"/>
    </row>
    <row r="92972" spans="1:41" s="60" customFormat="1" hidden="1" x14ac:dyDescent="0.35">
      <c r="A92972" s="46"/>
      <c r="H92972" s="103"/>
      <c r="AD92972" s="99"/>
      <c r="AF92972" s="46"/>
      <c r="AM92972" s="121"/>
      <c r="AO92972" s="46"/>
    </row>
    <row r="92973" spans="1:41" s="60" customFormat="1" hidden="1" x14ac:dyDescent="0.35">
      <c r="A92973" s="46"/>
      <c r="H92973" s="103"/>
      <c r="AD92973" s="99"/>
      <c r="AF92973" s="46"/>
      <c r="AM92973" s="121"/>
      <c r="AO92973" s="46"/>
    </row>
    <row r="92974" spans="1:41" s="60" customFormat="1" hidden="1" x14ac:dyDescent="0.35">
      <c r="A92974" s="46"/>
      <c r="H92974" s="103"/>
      <c r="AD92974" s="99"/>
      <c r="AF92974" s="46"/>
      <c r="AM92974" s="121"/>
      <c r="AO92974" s="46"/>
    </row>
    <row r="92975" spans="1:41" s="60" customFormat="1" hidden="1" x14ac:dyDescent="0.35">
      <c r="A92975" s="46"/>
      <c r="H92975" s="103"/>
      <c r="AD92975" s="99"/>
      <c r="AF92975" s="46"/>
      <c r="AM92975" s="121"/>
      <c r="AO92975" s="46"/>
    </row>
    <row r="92976" spans="1:41" s="60" customFormat="1" hidden="1" x14ac:dyDescent="0.35">
      <c r="A92976" s="46"/>
      <c r="H92976" s="103"/>
      <c r="AD92976" s="99"/>
      <c r="AF92976" s="46"/>
      <c r="AM92976" s="121"/>
      <c r="AO92976" s="46"/>
    </row>
    <row r="92977" spans="1:41" s="60" customFormat="1" hidden="1" x14ac:dyDescent="0.35">
      <c r="A92977" s="46"/>
      <c r="H92977" s="103"/>
      <c r="AD92977" s="99"/>
      <c r="AF92977" s="46"/>
      <c r="AM92977" s="121"/>
      <c r="AO92977" s="46"/>
    </row>
    <row r="92978" spans="1:41" s="60" customFormat="1" hidden="1" x14ac:dyDescent="0.35">
      <c r="A92978" s="46"/>
      <c r="H92978" s="103"/>
      <c r="AD92978" s="99"/>
      <c r="AF92978" s="46"/>
      <c r="AM92978" s="121"/>
      <c r="AO92978" s="46"/>
    </row>
    <row r="92979" spans="1:41" s="60" customFormat="1" hidden="1" x14ac:dyDescent="0.35">
      <c r="A92979" s="46"/>
      <c r="H92979" s="103"/>
      <c r="AD92979" s="99"/>
      <c r="AF92979" s="46"/>
      <c r="AM92979" s="121"/>
      <c r="AO92979" s="46"/>
    </row>
    <row r="92980" spans="1:41" s="60" customFormat="1" hidden="1" x14ac:dyDescent="0.35">
      <c r="A92980" s="46"/>
      <c r="H92980" s="103"/>
      <c r="AD92980" s="99"/>
      <c r="AF92980" s="46"/>
      <c r="AM92980" s="121"/>
      <c r="AO92980" s="46"/>
    </row>
    <row r="92981" spans="1:41" s="60" customFormat="1" hidden="1" x14ac:dyDescent="0.35">
      <c r="A92981" s="46"/>
      <c r="H92981" s="103"/>
      <c r="AD92981" s="99"/>
      <c r="AF92981" s="46"/>
      <c r="AM92981" s="121"/>
      <c r="AO92981" s="46"/>
    </row>
    <row r="92982" spans="1:41" s="60" customFormat="1" hidden="1" x14ac:dyDescent="0.35">
      <c r="A92982" s="46"/>
      <c r="H92982" s="103"/>
      <c r="AD92982" s="99"/>
      <c r="AF92982" s="46"/>
      <c r="AM92982" s="121"/>
      <c r="AO92982" s="46"/>
    </row>
    <row r="92983" spans="1:41" s="60" customFormat="1" hidden="1" x14ac:dyDescent="0.35">
      <c r="A92983" s="46"/>
      <c r="H92983" s="103"/>
      <c r="AD92983" s="99"/>
      <c r="AF92983" s="46"/>
      <c r="AM92983" s="121"/>
      <c r="AO92983" s="46"/>
    </row>
    <row r="92984" spans="1:41" s="60" customFormat="1" hidden="1" x14ac:dyDescent="0.35">
      <c r="A92984" s="46"/>
      <c r="H92984" s="103"/>
      <c r="AD92984" s="99"/>
      <c r="AF92984" s="46"/>
      <c r="AM92984" s="121"/>
      <c r="AO92984" s="46"/>
    </row>
    <row r="92985" spans="1:41" s="60" customFormat="1" hidden="1" x14ac:dyDescent="0.35">
      <c r="A92985" s="46"/>
      <c r="H92985" s="103"/>
      <c r="AD92985" s="99"/>
      <c r="AF92985" s="46"/>
      <c r="AM92985" s="121"/>
      <c r="AO92985" s="46"/>
    </row>
    <row r="92986" spans="1:41" s="60" customFormat="1" hidden="1" x14ac:dyDescent="0.35">
      <c r="A92986" s="46"/>
      <c r="H92986" s="103"/>
      <c r="AD92986" s="99"/>
      <c r="AF92986" s="46"/>
      <c r="AM92986" s="121"/>
      <c r="AO92986" s="46"/>
    </row>
    <row r="92987" spans="1:41" s="60" customFormat="1" hidden="1" x14ac:dyDescent="0.35">
      <c r="A92987" s="46"/>
      <c r="H92987" s="103"/>
      <c r="AD92987" s="99"/>
      <c r="AF92987" s="46"/>
      <c r="AM92987" s="121"/>
      <c r="AO92987" s="46"/>
    </row>
    <row r="92988" spans="1:41" s="60" customFormat="1" hidden="1" x14ac:dyDescent="0.35">
      <c r="A92988" s="46"/>
      <c r="H92988" s="103"/>
      <c r="AD92988" s="99"/>
      <c r="AF92988" s="46"/>
      <c r="AM92988" s="121"/>
      <c r="AO92988" s="46"/>
    </row>
    <row r="92989" spans="1:41" s="60" customFormat="1" hidden="1" x14ac:dyDescent="0.35">
      <c r="A92989" s="46"/>
      <c r="H92989" s="103"/>
      <c r="AD92989" s="99"/>
      <c r="AF92989" s="46"/>
      <c r="AM92989" s="121"/>
      <c r="AO92989" s="46"/>
    </row>
    <row r="92990" spans="1:41" s="60" customFormat="1" hidden="1" x14ac:dyDescent="0.35">
      <c r="A92990" s="46"/>
      <c r="H92990" s="103"/>
      <c r="AD92990" s="99"/>
      <c r="AF92990" s="46"/>
      <c r="AM92990" s="121"/>
      <c r="AO92990" s="46"/>
    </row>
    <row r="92991" spans="1:41" s="60" customFormat="1" hidden="1" x14ac:dyDescent="0.35">
      <c r="A92991" s="46"/>
      <c r="H92991" s="103"/>
      <c r="AD92991" s="99"/>
      <c r="AF92991" s="46"/>
      <c r="AM92991" s="121"/>
      <c r="AO92991" s="46"/>
    </row>
    <row r="92992" spans="1:41" s="60" customFormat="1" hidden="1" x14ac:dyDescent="0.35">
      <c r="A92992" s="46"/>
      <c r="H92992" s="103"/>
      <c r="AD92992" s="99"/>
      <c r="AF92992" s="46"/>
      <c r="AM92992" s="121"/>
      <c r="AO92992" s="46"/>
    </row>
    <row r="92993" spans="1:41" s="60" customFormat="1" hidden="1" x14ac:dyDescent="0.35">
      <c r="A92993" s="46"/>
      <c r="H92993" s="103"/>
      <c r="AD92993" s="99"/>
      <c r="AF92993" s="46"/>
      <c r="AM92993" s="121"/>
      <c r="AO92993" s="46"/>
    </row>
    <row r="92994" spans="1:41" s="60" customFormat="1" hidden="1" x14ac:dyDescent="0.35">
      <c r="A92994" s="46"/>
      <c r="H92994" s="103"/>
      <c r="AD92994" s="99"/>
      <c r="AF92994" s="46"/>
      <c r="AM92994" s="121"/>
      <c r="AO92994" s="46"/>
    </row>
    <row r="92995" spans="1:41" s="60" customFormat="1" hidden="1" x14ac:dyDescent="0.35">
      <c r="A92995" s="46"/>
      <c r="H92995" s="103"/>
      <c r="AD92995" s="99"/>
      <c r="AF92995" s="46"/>
      <c r="AM92995" s="121"/>
      <c r="AO92995" s="46"/>
    </row>
    <row r="92996" spans="1:41" s="60" customFormat="1" hidden="1" x14ac:dyDescent="0.35">
      <c r="A92996" s="46"/>
      <c r="H92996" s="103"/>
      <c r="AD92996" s="99"/>
      <c r="AF92996" s="46"/>
      <c r="AM92996" s="121"/>
      <c r="AO92996" s="46"/>
    </row>
    <row r="92997" spans="1:41" s="60" customFormat="1" hidden="1" x14ac:dyDescent="0.35">
      <c r="A92997" s="46"/>
      <c r="H92997" s="103"/>
      <c r="AD92997" s="99"/>
      <c r="AF92997" s="46"/>
      <c r="AM92997" s="121"/>
      <c r="AO92997" s="46"/>
    </row>
    <row r="92998" spans="1:41" s="60" customFormat="1" hidden="1" x14ac:dyDescent="0.35">
      <c r="A92998" s="46"/>
      <c r="H92998" s="103"/>
      <c r="AD92998" s="99"/>
      <c r="AF92998" s="46"/>
      <c r="AM92998" s="121"/>
      <c r="AO92998" s="46"/>
    </row>
    <row r="92999" spans="1:41" s="60" customFormat="1" hidden="1" x14ac:dyDescent="0.35">
      <c r="A92999" s="46"/>
      <c r="H92999" s="103"/>
      <c r="AD92999" s="99"/>
      <c r="AF92999" s="46"/>
      <c r="AM92999" s="121"/>
      <c r="AO92999" s="46"/>
    </row>
    <row r="93000" spans="1:41" s="60" customFormat="1" hidden="1" x14ac:dyDescent="0.35">
      <c r="A93000" s="46"/>
      <c r="H93000" s="103"/>
      <c r="AD93000" s="99"/>
      <c r="AF93000" s="46"/>
      <c r="AM93000" s="121"/>
      <c r="AO93000" s="46"/>
    </row>
    <row r="93001" spans="1:41" s="60" customFormat="1" hidden="1" x14ac:dyDescent="0.35">
      <c r="A93001" s="46"/>
      <c r="H93001" s="103"/>
      <c r="AD93001" s="99"/>
      <c r="AF93001" s="46"/>
      <c r="AM93001" s="121"/>
      <c r="AO93001" s="46"/>
    </row>
    <row r="93002" spans="1:41" s="60" customFormat="1" hidden="1" x14ac:dyDescent="0.35">
      <c r="A93002" s="46"/>
      <c r="H93002" s="103"/>
      <c r="AD93002" s="99"/>
      <c r="AF93002" s="46"/>
      <c r="AM93002" s="121"/>
      <c r="AO93002" s="46"/>
    </row>
    <row r="93003" spans="1:41" s="60" customFormat="1" hidden="1" x14ac:dyDescent="0.35">
      <c r="A93003" s="46"/>
      <c r="H93003" s="103"/>
      <c r="AD93003" s="99"/>
      <c r="AF93003" s="46"/>
      <c r="AM93003" s="121"/>
      <c r="AO93003" s="46"/>
    </row>
    <row r="93004" spans="1:41" s="60" customFormat="1" hidden="1" x14ac:dyDescent="0.35">
      <c r="A93004" s="46"/>
      <c r="H93004" s="103"/>
      <c r="AD93004" s="99"/>
      <c r="AF93004" s="46"/>
      <c r="AM93004" s="121"/>
      <c r="AO93004" s="46"/>
    </row>
    <row r="93005" spans="1:41" s="60" customFormat="1" hidden="1" x14ac:dyDescent="0.35">
      <c r="A93005" s="46"/>
      <c r="H93005" s="103"/>
      <c r="AD93005" s="99"/>
      <c r="AF93005" s="46"/>
      <c r="AM93005" s="121"/>
      <c r="AO93005" s="46"/>
    </row>
    <row r="93006" spans="1:41" s="60" customFormat="1" hidden="1" x14ac:dyDescent="0.35">
      <c r="A93006" s="46"/>
      <c r="H93006" s="103"/>
      <c r="AD93006" s="99"/>
      <c r="AF93006" s="46"/>
      <c r="AM93006" s="121"/>
      <c r="AO93006" s="46"/>
    </row>
    <row r="93007" spans="1:41" s="60" customFormat="1" hidden="1" x14ac:dyDescent="0.35">
      <c r="A93007" s="46"/>
      <c r="H93007" s="103"/>
      <c r="AD93007" s="99"/>
      <c r="AF93007" s="46"/>
      <c r="AM93007" s="121"/>
      <c r="AO93007" s="46"/>
    </row>
    <row r="93008" spans="1:41" s="60" customFormat="1" hidden="1" x14ac:dyDescent="0.35">
      <c r="A93008" s="46"/>
      <c r="H93008" s="103"/>
      <c r="AD93008" s="99"/>
      <c r="AF93008" s="46"/>
      <c r="AM93008" s="121"/>
      <c r="AO93008" s="46"/>
    </row>
    <row r="93009" spans="1:41" s="60" customFormat="1" hidden="1" x14ac:dyDescent="0.35">
      <c r="A93009" s="46"/>
      <c r="H93009" s="103"/>
      <c r="AD93009" s="99"/>
      <c r="AF93009" s="46"/>
      <c r="AM93009" s="121"/>
      <c r="AO93009" s="46"/>
    </row>
    <row r="93010" spans="1:41" s="60" customFormat="1" hidden="1" x14ac:dyDescent="0.35">
      <c r="A93010" s="46"/>
      <c r="H93010" s="103"/>
      <c r="AD93010" s="99"/>
      <c r="AF93010" s="46"/>
      <c r="AM93010" s="121"/>
      <c r="AO93010" s="46"/>
    </row>
    <row r="93011" spans="1:41" s="60" customFormat="1" hidden="1" x14ac:dyDescent="0.35">
      <c r="A93011" s="46"/>
      <c r="H93011" s="103"/>
      <c r="AD93011" s="99"/>
      <c r="AF93011" s="46"/>
      <c r="AM93011" s="121"/>
      <c r="AO93011" s="46"/>
    </row>
    <row r="93012" spans="1:41" s="60" customFormat="1" hidden="1" x14ac:dyDescent="0.35">
      <c r="A93012" s="46"/>
      <c r="H93012" s="103"/>
      <c r="AD93012" s="99"/>
      <c r="AF93012" s="46"/>
      <c r="AM93012" s="121"/>
      <c r="AO93012" s="46"/>
    </row>
    <row r="93013" spans="1:41" s="60" customFormat="1" hidden="1" x14ac:dyDescent="0.35">
      <c r="A93013" s="46"/>
      <c r="H93013" s="103"/>
      <c r="AD93013" s="99"/>
      <c r="AF93013" s="46"/>
      <c r="AM93013" s="121"/>
      <c r="AO93013" s="46"/>
    </row>
    <row r="93014" spans="1:41" s="60" customFormat="1" hidden="1" x14ac:dyDescent="0.35">
      <c r="A93014" s="46"/>
      <c r="H93014" s="103"/>
      <c r="AD93014" s="99"/>
      <c r="AF93014" s="46"/>
      <c r="AM93014" s="121"/>
      <c r="AO93014" s="46"/>
    </row>
    <row r="93015" spans="1:41" s="60" customFormat="1" hidden="1" x14ac:dyDescent="0.35">
      <c r="A93015" s="46"/>
      <c r="H93015" s="103"/>
      <c r="AD93015" s="99"/>
      <c r="AF93015" s="46"/>
      <c r="AM93015" s="121"/>
      <c r="AO93015" s="46"/>
    </row>
    <row r="93016" spans="1:41" s="60" customFormat="1" hidden="1" x14ac:dyDescent="0.35">
      <c r="A93016" s="46"/>
      <c r="H93016" s="103"/>
      <c r="AD93016" s="99"/>
      <c r="AF93016" s="46"/>
      <c r="AM93016" s="121"/>
      <c r="AO93016" s="46"/>
    </row>
    <row r="93017" spans="1:41" s="60" customFormat="1" hidden="1" x14ac:dyDescent="0.35">
      <c r="A93017" s="46"/>
      <c r="H93017" s="103"/>
      <c r="AD93017" s="99"/>
      <c r="AF93017" s="46"/>
      <c r="AM93017" s="121"/>
      <c r="AO93017" s="46"/>
    </row>
    <row r="93018" spans="1:41" s="60" customFormat="1" hidden="1" x14ac:dyDescent="0.35">
      <c r="A93018" s="46"/>
      <c r="H93018" s="103"/>
      <c r="AD93018" s="99"/>
      <c r="AF93018" s="46"/>
      <c r="AM93018" s="121"/>
      <c r="AO93018" s="46"/>
    </row>
    <row r="93019" spans="1:41" s="60" customFormat="1" hidden="1" x14ac:dyDescent="0.35">
      <c r="A93019" s="46"/>
      <c r="H93019" s="103"/>
      <c r="AD93019" s="99"/>
      <c r="AF93019" s="46"/>
      <c r="AM93019" s="121"/>
      <c r="AO93019" s="46"/>
    </row>
    <row r="93020" spans="1:41" s="60" customFormat="1" hidden="1" x14ac:dyDescent="0.35">
      <c r="A93020" s="46"/>
      <c r="H93020" s="103"/>
      <c r="AD93020" s="99"/>
      <c r="AF93020" s="46"/>
      <c r="AM93020" s="121"/>
      <c r="AO93020" s="46"/>
    </row>
    <row r="93021" spans="1:41" s="60" customFormat="1" hidden="1" x14ac:dyDescent="0.35">
      <c r="A93021" s="46"/>
      <c r="H93021" s="103"/>
      <c r="AD93021" s="99"/>
      <c r="AF93021" s="46"/>
      <c r="AM93021" s="121"/>
      <c r="AO93021" s="46"/>
    </row>
    <row r="93022" spans="1:41" s="60" customFormat="1" hidden="1" x14ac:dyDescent="0.35">
      <c r="A93022" s="46"/>
      <c r="H93022" s="103"/>
      <c r="AD93022" s="99"/>
      <c r="AF93022" s="46"/>
      <c r="AM93022" s="121"/>
      <c r="AO93022" s="46"/>
    </row>
    <row r="93023" spans="1:41" s="60" customFormat="1" hidden="1" x14ac:dyDescent="0.35">
      <c r="A93023" s="46"/>
      <c r="H93023" s="103"/>
      <c r="AD93023" s="99"/>
      <c r="AF93023" s="46"/>
      <c r="AM93023" s="121"/>
      <c r="AO93023" s="46"/>
    </row>
    <row r="93024" spans="1:41" s="60" customFormat="1" hidden="1" x14ac:dyDescent="0.35">
      <c r="A93024" s="46"/>
      <c r="H93024" s="103"/>
      <c r="AD93024" s="99"/>
      <c r="AF93024" s="46"/>
      <c r="AM93024" s="121"/>
      <c r="AO93024" s="46"/>
    </row>
    <row r="93025" spans="1:41" s="60" customFormat="1" hidden="1" x14ac:dyDescent="0.35">
      <c r="A93025" s="46"/>
      <c r="H93025" s="103"/>
      <c r="AD93025" s="99"/>
      <c r="AF93025" s="46"/>
      <c r="AM93025" s="121"/>
      <c r="AO93025" s="46"/>
    </row>
    <row r="93026" spans="1:41" s="60" customFormat="1" hidden="1" x14ac:dyDescent="0.35">
      <c r="A93026" s="46"/>
      <c r="H93026" s="103"/>
      <c r="AD93026" s="99"/>
      <c r="AF93026" s="46"/>
      <c r="AM93026" s="121"/>
      <c r="AO93026" s="46"/>
    </row>
    <row r="93027" spans="1:41" s="60" customFormat="1" hidden="1" x14ac:dyDescent="0.35">
      <c r="A93027" s="46"/>
      <c r="H93027" s="103"/>
      <c r="AD93027" s="99"/>
      <c r="AF93027" s="46"/>
      <c r="AM93027" s="121"/>
      <c r="AO93027" s="46"/>
    </row>
    <row r="93028" spans="1:41" s="60" customFormat="1" hidden="1" x14ac:dyDescent="0.35">
      <c r="A93028" s="46"/>
      <c r="H93028" s="103"/>
      <c r="AD93028" s="99"/>
      <c r="AF93028" s="46"/>
      <c r="AM93028" s="121"/>
      <c r="AO93028" s="46"/>
    </row>
    <row r="93029" spans="1:41" s="60" customFormat="1" hidden="1" x14ac:dyDescent="0.35">
      <c r="A93029" s="46"/>
      <c r="H93029" s="103"/>
      <c r="AD93029" s="99"/>
      <c r="AF93029" s="46"/>
      <c r="AM93029" s="121"/>
      <c r="AO93029" s="46"/>
    </row>
    <row r="93030" spans="1:41" s="60" customFormat="1" hidden="1" x14ac:dyDescent="0.35">
      <c r="A93030" s="46"/>
      <c r="H93030" s="103"/>
      <c r="AD93030" s="99"/>
      <c r="AF93030" s="46"/>
      <c r="AM93030" s="121"/>
      <c r="AO93030" s="46"/>
    </row>
    <row r="93031" spans="1:41" s="60" customFormat="1" hidden="1" x14ac:dyDescent="0.35">
      <c r="A93031" s="46"/>
      <c r="H93031" s="103"/>
      <c r="AD93031" s="99"/>
      <c r="AF93031" s="46"/>
      <c r="AM93031" s="121"/>
      <c r="AO93031" s="46"/>
    </row>
    <row r="93032" spans="1:41" s="60" customFormat="1" hidden="1" x14ac:dyDescent="0.35">
      <c r="A93032" s="46"/>
      <c r="H93032" s="103"/>
      <c r="AD93032" s="99"/>
      <c r="AF93032" s="46"/>
      <c r="AM93032" s="121"/>
      <c r="AO93032" s="46"/>
    </row>
    <row r="93033" spans="1:41" s="60" customFormat="1" hidden="1" x14ac:dyDescent="0.35">
      <c r="A93033" s="46"/>
      <c r="H93033" s="103"/>
      <c r="AD93033" s="99"/>
      <c r="AF93033" s="46"/>
      <c r="AM93033" s="121"/>
      <c r="AO93033" s="46"/>
    </row>
    <row r="93034" spans="1:41" s="60" customFormat="1" hidden="1" x14ac:dyDescent="0.35">
      <c r="A93034" s="46"/>
      <c r="H93034" s="103"/>
      <c r="AD93034" s="99"/>
      <c r="AF93034" s="46"/>
      <c r="AM93034" s="121"/>
      <c r="AO93034" s="46"/>
    </row>
    <row r="93035" spans="1:41" s="60" customFormat="1" hidden="1" x14ac:dyDescent="0.35">
      <c r="A93035" s="46"/>
      <c r="H93035" s="103"/>
      <c r="AD93035" s="99"/>
      <c r="AF93035" s="46"/>
      <c r="AM93035" s="121"/>
      <c r="AO93035" s="46"/>
    </row>
    <row r="93036" spans="1:41" s="60" customFormat="1" hidden="1" x14ac:dyDescent="0.35">
      <c r="A93036" s="46"/>
      <c r="H93036" s="103"/>
      <c r="AD93036" s="99"/>
      <c r="AF93036" s="46"/>
      <c r="AM93036" s="121"/>
      <c r="AO93036" s="46"/>
    </row>
    <row r="93037" spans="1:41" s="60" customFormat="1" hidden="1" x14ac:dyDescent="0.35">
      <c r="A93037" s="46"/>
      <c r="H93037" s="103"/>
      <c r="AD93037" s="99"/>
      <c r="AF93037" s="46"/>
      <c r="AM93037" s="121"/>
      <c r="AO93037" s="46"/>
    </row>
    <row r="93038" spans="1:41" s="60" customFormat="1" hidden="1" x14ac:dyDescent="0.35">
      <c r="A93038" s="46"/>
      <c r="H93038" s="103"/>
      <c r="AD93038" s="99"/>
      <c r="AF93038" s="46"/>
      <c r="AM93038" s="121"/>
      <c r="AO93038" s="46"/>
    </row>
    <row r="93039" spans="1:41" s="60" customFormat="1" hidden="1" x14ac:dyDescent="0.35">
      <c r="A93039" s="46"/>
      <c r="H93039" s="103"/>
      <c r="AD93039" s="99"/>
      <c r="AF93039" s="46"/>
      <c r="AM93039" s="121"/>
      <c r="AO93039" s="46"/>
    </row>
    <row r="93040" spans="1:41" s="60" customFormat="1" hidden="1" x14ac:dyDescent="0.35">
      <c r="A93040" s="46"/>
      <c r="H93040" s="103"/>
      <c r="AD93040" s="99"/>
      <c r="AF93040" s="46"/>
      <c r="AM93040" s="121"/>
      <c r="AO93040" s="46"/>
    </row>
    <row r="93041" spans="1:41" s="60" customFormat="1" hidden="1" x14ac:dyDescent="0.35">
      <c r="A93041" s="46"/>
      <c r="H93041" s="103"/>
      <c r="AD93041" s="99"/>
      <c r="AF93041" s="46"/>
      <c r="AM93041" s="121"/>
      <c r="AO93041" s="46"/>
    </row>
    <row r="93042" spans="1:41" s="60" customFormat="1" hidden="1" x14ac:dyDescent="0.35">
      <c r="A93042" s="46"/>
      <c r="H93042" s="103"/>
      <c r="AD93042" s="99"/>
      <c r="AF93042" s="46"/>
      <c r="AM93042" s="121"/>
      <c r="AO93042" s="46"/>
    </row>
    <row r="93043" spans="1:41" s="60" customFormat="1" hidden="1" x14ac:dyDescent="0.35">
      <c r="A93043" s="46"/>
      <c r="H93043" s="103"/>
      <c r="AD93043" s="99"/>
      <c r="AF93043" s="46"/>
      <c r="AM93043" s="121"/>
      <c r="AO93043" s="46"/>
    </row>
    <row r="93044" spans="1:41" s="60" customFormat="1" hidden="1" x14ac:dyDescent="0.35">
      <c r="A93044" s="46"/>
      <c r="H93044" s="103"/>
      <c r="AD93044" s="99"/>
      <c r="AF93044" s="46"/>
      <c r="AM93044" s="121"/>
      <c r="AO93044" s="46"/>
    </row>
    <row r="93045" spans="1:41" s="60" customFormat="1" hidden="1" x14ac:dyDescent="0.35">
      <c r="A93045" s="46"/>
      <c r="H93045" s="103"/>
      <c r="AD93045" s="99"/>
      <c r="AF93045" s="46"/>
      <c r="AM93045" s="121"/>
      <c r="AO93045" s="46"/>
    </row>
    <row r="93046" spans="1:41" s="60" customFormat="1" hidden="1" x14ac:dyDescent="0.35">
      <c r="A93046" s="46"/>
      <c r="H93046" s="103"/>
      <c r="AD93046" s="99"/>
      <c r="AF93046" s="46"/>
      <c r="AM93046" s="121"/>
      <c r="AO93046" s="46"/>
    </row>
    <row r="93047" spans="1:41" s="60" customFormat="1" hidden="1" x14ac:dyDescent="0.35">
      <c r="A93047" s="46"/>
      <c r="H93047" s="103"/>
      <c r="AD93047" s="99"/>
      <c r="AF93047" s="46"/>
      <c r="AM93047" s="121"/>
      <c r="AO93047" s="46"/>
    </row>
    <row r="93048" spans="1:41" s="60" customFormat="1" hidden="1" x14ac:dyDescent="0.35">
      <c r="A93048" s="46"/>
      <c r="H93048" s="103"/>
      <c r="AD93048" s="99"/>
      <c r="AF93048" s="46"/>
      <c r="AM93048" s="121"/>
      <c r="AO93048" s="46"/>
    </row>
    <row r="93049" spans="1:41" s="60" customFormat="1" hidden="1" x14ac:dyDescent="0.35">
      <c r="A93049" s="46"/>
      <c r="H93049" s="103"/>
      <c r="AD93049" s="99"/>
      <c r="AF93049" s="46"/>
      <c r="AM93049" s="121"/>
      <c r="AO93049" s="46"/>
    </row>
    <row r="93050" spans="1:41" s="60" customFormat="1" hidden="1" x14ac:dyDescent="0.35">
      <c r="A93050" s="46"/>
      <c r="H93050" s="103"/>
      <c r="AD93050" s="99"/>
      <c r="AF93050" s="46"/>
      <c r="AM93050" s="121"/>
      <c r="AO93050" s="46"/>
    </row>
    <row r="93051" spans="1:41" s="60" customFormat="1" hidden="1" x14ac:dyDescent="0.35">
      <c r="A93051" s="46"/>
      <c r="H93051" s="103"/>
      <c r="AD93051" s="99"/>
      <c r="AF93051" s="46"/>
      <c r="AM93051" s="121"/>
      <c r="AO93051" s="46"/>
    </row>
    <row r="93052" spans="1:41" s="60" customFormat="1" hidden="1" x14ac:dyDescent="0.35">
      <c r="A93052" s="46"/>
      <c r="H93052" s="103"/>
      <c r="AD93052" s="99"/>
      <c r="AF93052" s="46"/>
      <c r="AM93052" s="121"/>
      <c r="AO93052" s="46"/>
    </row>
    <row r="93053" spans="1:41" s="60" customFormat="1" hidden="1" x14ac:dyDescent="0.35">
      <c r="A93053" s="46"/>
      <c r="H93053" s="103"/>
      <c r="AD93053" s="99"/>
      <c r="AF93053" s="46"/>
      <c r="AM93053" s="121"/>
      <c r="AO93053" s="46"/>
    </row>
    <row r="93054" spans="1:41" s="60" customFormat="1" hidden="1" x14ac:dyDescent="0.35">
      <c r="A93054" s="46"/>
      <c r="H93054" s="103"/>
      <c r="AD93054" s="99"/>
      <c r="AF93054" s="46"/>
      <c r="AM93054" s="121"/>
      <c r="AO93054" s="46"/>
    </row>
    <row r="93055" spans="1:41" s="60" customFormat="1" hidden="1" x14ac:dyDescent="0.35">
      <c r="A93055" s="46"/>
      <c r="H93055" s="103"/>
      <c r="AD93055" s="99"/>
      <c r="AF93055" s="46"/>
      <c r="AM93055" s="121"/>
      <c r="AO93055" s="46"/>
    </row>
    <row r="93056" spans="1:41" s="60" customFormat="1" hidden="1" x14ac:dyDescent="0.35">
      <c r="A93056" s="46"/>
      <c r="H93056" s="103"/>
      <c r="AD93056" s="99"/>
      <c r="AF93056" s="46"/>
      <c r="AM93056" s="121"/>
      <c r="AO93056" s="46"/>
    </row>
    <row r="93057" spans="1:41" s="60" customFormat="1" hidden="1" x14ac:dyDescent="0.35">
      <c r="A93057" s="46"/>
      <c r="H93057" s="103"/>
      <c r="AD93057" s="99"/>
      <c r="AF93057" s="46"/>
      <c r="AM93057" s="121"/>
      <c r="AO93057" s="46"/>
    </row>
    <row r="93058" spans="1:41" s="60" customFormat="1" hidden="1" x14ac:dyDescent="0.35">
      <c r="A93058" s="46"/>
      <c r="H93058" s="103"/>
      <c r="AD93058" s="99"/>
      <c r="AF93058" s="46"/>
      <c r="AM93058" s="121"/>
      <c r="AO93058" s="46"/>
    </row>
    <row r="93059" spans="1:41" s="60" customFormat="1" hidden="1" x14ac:dyDescent="0.35">
      <c r="A93059" s="46"/>
      <c r="H93059" s="103"/>
      <c r="AD93059" s="99"/>
      <c r="AF93059" s="46"/>
      <c r="AM93059" s="121"/>
      <c r="AO93059" s="46"/>
    </row>
    <row r="93060" spans="1:41" s="60" customFormat="1" hidden="1" x14ac:dyDescent="0.35">
      <c r="A93060" s="46"/>
      <c r="H93060" s="103"/>
      <c r="AD93060" s="99"/>
      <c r="AF93060" s="46"/>
      <c r="AM93060" s="121"/>
      <c r="AO93060" s="46"/>
    </row>
    <row r="93061" spans="1:41" s="60" customFormat="1" hidden="1" x14ac:dyDescent="0.35">
      <c r="A93061" s="46"/>
      <c r="H93061" s="103"/>
      <c r="AD93061" s="99"/>
      <c r="AF93061" s="46"/>
      <c r="AM93061" s="121"/>
      <c r="AO93061" s="46"/>
    </row>
    <row r="93062" spans="1:41" s="60" customFormat="1" hidden="1" x14ac:dyDescent="0.35">
      <c r="A93062" s="46"/>
      <c r="H93062" s="103"/>
      <c r="AD93062" s="99"/>
      <c r="AF93062" s="46"/>
      <c r="AM93062" s="121"/>
      <c r="AO93062" s="46"/>
    </row>
    <row r="93063" spans="1:41" s="60" customFormat="1" hidden="1" x14ac:dyDescent="0.35">
      <c r="A93063" s="46"/>
      <c r="H93063" s="103"/>
      <c r="AD93063" s="99"/>
      <c r="AF93063" s="46"/>
      <c r="AM93063" s="121"/>
      <c r="AO93063" s="46"/>
    </row>
    <row r="93064" spans="1:41" s="60" customFormat="1" hidden="1" x14ac:dyDescent="0.35">
      <c r="A93064" s="46"/>
      <c r="H93064" s="103"/>
      <c r="AD93064" s="99"/>
      <c r="AF93064" s="46"/>
      <c r="AM93064" s="121"/>
      <c r="AO93064" s="46"/>
    </row>
    <row r="93065" spans="1:41" s="60" customFormat="1" hidden="1" x14ac:dyDescent="0.35">
      <c r="A93065" s="46"/>
      <c r="H93065" s="103"/>
      <c r="AD93065" s="99"/>
      <c r="AF93065" s="46"/>
      <c r="AM93065" s="121"/>
      <c r="AO93065" s="46"/>
    </row>
    <row r="93066" spans="1:41" s="60" customFormat="1" hidden="1" x14ac:dyDescent="0.35">
      <c r="A93066" s="46"/>
      <c r="H93066" s="103"/>
      <c r="AD93066" s="99"/>
      <c r="AF93066" s="46"/>
      <c r="AM93066" s="121"/>
      <c r="AO93066" s="46"/>
    </row>
    <row r="93067" spans="1:41" s="60" customFormat="1" hidden="1" x14ac:dyDescent="0.35">
      <c r="A93067" s="46"/>
      <c r="H93067" s="103"/>
      <c r="AD93067" s="99"/>
      <c r="AF93067" s="46"/>
      <c r="AM93067" s="121"/>
      <c r="AO93067" s="46"/>
    </row>
    <row r="93068" spans="1:41" s="60" customFormat="1" hidden="1" x14ac:dyDescent="0.35">
      <c r="A93068" s="46"/>
      <c r="H93068" s="103"/>
      <c r="AD93068" s="99"/>
      <c r="AF93068" s="46"/>
      <c r="AM93068" s="121"/>
      <c r="AO93068" s="46"/>
    </row>
    <row r="93069" spans="1:41" s="60" customFormat="1" hidden="1" x14ac:dyDescent="0.35">
      <c r="A93069" s="46"/>
      <c r="H93069" s="103"/>
      <c r="AD93069" s="99"/>
      <c r="AF93069" s="46"/>
      <c r="AM93069" s="121"/>
      <c r="AO93069" s="46"/>
    </row>
    <row r="93070" spans="1:41" s="60" customFormat="1" hidden="1" x14ac:dyDescent="0.35">
      <c r="A93070" s="46"/>
      <c r="H93070" s="103"/>
      <c r="AD93070" s="99"/>
      <c r="AF93070" s="46"/>
      <c r="AM93070" s="121"/>
      <c r="AO93070" s="46"/>
    </row>
    <row r="93071" spans="1:41" s="60" customFormat="1" hidden="1" x14ac:dyDescent="0.35">
      <c r="A93071" s="46"/>
      <c r="H93071" s="103"/>
      <c r="AD93071" s="99"/>
      <c r="AF93071" s="46"/>
      <c r="AM93071" s="121"/>
      <c r="AO93071" s="46"/>
    </row>
    <row r="93072" spans="1:41" s="60" customFormat="1" hidden="1" x14ac:dyDescent="0.35">
      <c r="A93072" s="46"/>
      <c r="H93072" s="103"/>
      <c r="AD93072" s="99"/>
      <c r="AF93072" s="46"/>
      <c r="AM93072" s="121"/>
      <c r="AO93072" s="46"/>
    </row>
    <row r="93073" spans="1:41" s="60" customFormat="1" hidden="1" x14ac:dyDescent="0.35">
      <c r="A93073" s="46"/>
      <c r="H93073" s="103"/>
      <c r="AD93073" s="99"/>
      <c r="AF93073" s="46"/>
      <c r="AM93073" s="121"/>
      <c r="AO93073" s="46"/>
    </row>
    <row r="93074" spans="1:41" s="60" customFormat="1" hidden="1" x14ac:dyDescent="0.35">
      <c r="A93074" s="46"/>
      <c r="H93074" s="103"/>
      <c r="AD93074" s="99"/>
      <c r="AF93074" s="46"/>
      <c r="AM93074" s="121"/>
      <c r="AO93074" s="46"/>
    </row>
    <row r="93075" spans="1:41" s="60" customFormat="1" hidden="1" x14ac:dyDescent="0.35">
      <c r="A93075" s="46"/>
      <c r="H93075" s="103"/>
      <c r="AD93075" s="99"/>
      <c r="AF93075" s="46"/>
      <c r="AM93075" s="121"/>
      <c r="AO93075" s="46"/>
    </row>
    <row r="93076" spans="1:41" s="60" customFormat="1" hidden="1" x14ac:dyDescent="0.35">
      <c r="A93076" s="46"/>
      <c r="H93076" s="103"/>
      <c r="AD93076" s="99"/>
      <c r="AF93076" s="46"/>
      <c r="AM93076" s="121"/>
      <c r="AO93076" s="46"/>
    </row>
    <row r="93077" spans="1:41" s="60" customFormat="1" hidden="1" x14ac:dyDescent="0.35">
      <c r="A93077" s="46"/>
      <c r="H93077" s="103"/>
      <c r="AD93077" s="99"/>
      <c r="AF93077" s="46"/>
      <c r="AM93077" s="121"/>
      <c r="AO93077" s="46"/>
    </row>
    <row r="93078" spans="1:41" s="60" customFormat="1" hidden="1" x14ac:dyDescent="0.35">
      <c r="A93078" s="46"/>
      <c r="H93078" s="103"/>
      <c r="AD93078" s="99"/>
      <c r="AF93078" s="46"/>
      <c r="AM93078" s="121"/>
      <c r="AO93078" s="46"/>
    </row>
    <row r="93079" spans="1:41" s="60" customFormat="1" hidden="1" x14ac:dyDescent="0.35">
      <c r="A93079" s="46"/>
      <c r="H93079" s="103"/>
      <c r="AD93079" s="99"/>
      <c r="AF93079" s="46"/>
      <c r="AM93079" s="121"/>
      <c r="AO93079" s="46"/>
    </row>
    <row r="93080" spans="1:41" s="60" customFormat="1" hidden="1" x14ac:dyDescent="0.35">
      <c r="A93080" s="46"/>
      <c r="H93080" s="103"/>
      <c r="AD93080" s="99"/>
      <c r="AF93080" s="46"/>
      <c r="AM93080" s="121"/>
      <c r="AO93080" s="46"/>
    </row>
    <row r="93081" spans="1:41" s="60" customFormat="1" hidden="1" x14ac:dyDescent="0.35">
      <c r="A93081" s="46"/>
      <c r="H93081" s="103"/>
      <c r="AD93081" s="99"/>
      <c r="AF93081" s="46"/>
      <c r="AM93081" s="121"/>
      <c r="AO93081" s="46"/>
    </row>
    <row r="93082" spans="1:41" s="60" customFormat="1" hidden="1" x14ac:dyDescent="0.35">
      <c r="A93082" s="46"/>
      <c r="H93082" s="103"/>
      <c r="AD93082" s="99"/>
      <c r="AF93082" s="46"/>
      <c r="AM93082" s="121"/>
      <c r="AO93082" s="46"/>
    </row>
    <row r="93083" spans="1:41" s="60" customFormat="1" hidden="1" x14ac:dyDescent="0.35">
      <c r="A93083" s="46"/>
      <c r="H93083" s="103"/>
      <c r="AD93083" s="99"/>
      <c r="AF93083" s="46"/>
      <c r="AM93083" s="121"/>
      <c r="AO93083" s="46"/>
    </row>
    <row r="93084" spans="1:41" s="60" customFormat="1" hidden="1" x14ac:dyDescent="0.35">
      <c r="A93084" s="46"/>
      <c r="H93084" s="103"/>
      <c r="AD93084" s="99"/>
      <c r="AF93084" s="46"/>
      <c r="AM93084" s="121"/>
      <c r="AO93084" s="46"/>
    </row>
    <row r="93085" spans="1:41" s="60" customFormat="1" hidden="1" x14ac:dyDescent="0.35">
      <c r="A93085" s="46"/>
      <c r="H93085" s="103"/>
      <c r="AD93085" s="99"/>
      <c r="AF93085" s="46"/>
      <c r="AM93085" s="121"/>
      <c r="AO93085" s="46"/>
    </row>
    <row r="93086" spans="1:41" s="60" customFormat="1" hidden="1" x14ac:dyDescent="0.35">
      <c r="A93086" s="46"/>
      <c r="H93086" s="103"/>
      <c r="AD93086" s="99"/>
      <c r="AF93086" s="46"/>
      <c r="AM93086" s="121"/>
      <c r="AO93086" s="46"/>
    </row>
    <row r="93087" spans="1:41" s="60" customFormat="1" hidden="1" x14ac:dyDescent="0.35">
      <c r="A93087" s="46"/>
      <c r="H93087" s="103"/>
      <c r="AD93087" s="99"/>
      <c r="AF93087" s="46"/>
      <c r="AM93087" s="121"/>
      <c r="AO93087" s="46"/>
    </row>
    <row r="93088" spans="1:41" s="60" customFormat="1" hidden="1" x14ac:dyDescent="0.35">
      <c r="A93088" s="46"/>
      <c r="H93088" s="103"/>
      <c r="AD93088" s="99"/>
      <c r="AF93088" s="46"/>
      <c r="AM93088" s="121"/>
      <c r="AO93088" s="46"/>
    </row>
    <row r="93089" spans="1:41" s="60" customFormat="1" hidden="1" x14ac:dyDescent="0.35">
      <c r="A93089" s="46"/>
      <c r="H93089" s="103"/>
      <c r="AD93089" s="99"/>
      <c r="AF93089" s="46"/>
      <c r="AM93089" s="121"/>
      <c r="AO93089" s="46"/>
    </row>
    <row r="93090" spans="1:41" s="60" customFormat="1" hidden="1" x14ac:dyDescent="0.35">
      <c r="A93090" s="46"/>
      <c r="H93090" s="103"/>
      <c r="AD93090" s="99"/>
      <c r="AF93090" s="46"/>
      <c r="AM93090" s="121"/>
      <c r="AO93090" s="46"/>
    </row>
    <row r="93091" spans="1:41" s="60" customFormat="1" hidden="1" x14ac:dyDescent="0.35">
      <c r="A93091" s="46"/>
      <c r="H93091" s="103"/>
      <c r="AD93091" s="99"/>
      <c r="AF93091" s="46"/>
      <c r="AM93091" s="121"/>
      <c r="AO93091" s="46"/>
    </row>
    <row r="93092" spans="1:41" s="60" customFormat="1" hidden="1" x14ac:dyDescent="0.35">
      <c r="A93092" s="46"/>
      <c r="H93092" s="103"/>
      <c r="AD93092" s="99"/>
      <c r="AF93092" s="46"/>
      <c r="AM93092" s="121"/>
      <c r="AO93092" s="46"/>
    </row>
    <row r="93093" spans="1:41" s="60" customFormat="1" hidden="1" x14ac:dyDescent="0.35">
      <c r="A93093" s="46"/>
      <c r="H93093" s="103"/>
      <c r="AD93093" s="99"/>
      <c r="AF93093" s="46"/>
      <c r="AM93093" s="121"/>
      <c r="AO93093" s="46"/>
    </row>
    <row r="93094" spans="1:41" s="60" customFormat="1" hidden="1" x14ac:dyDescent="0.35">
      <c r="A93094" s="46"/>
      <c r="H93094" s="103"/>
      <c r="AD93094" s="99"/>
      <c r="AF93094" s="46"/>
      <c r="AM93094" s="121"/>
      <c r="AO93094" s="46"/>
    </row>
    <row r="93095" spans="1:41" s="60" customFormat="1" hidden="1" x14ac:dyDescent="0.35">
      <c r="A93095" s="46"/>
      <c r="H93095" s="103"/>
      <c r="AD93095" s="99"/>
      <c r="AF93095" s="46"/>
      <c r="AM93095" s="121"/>
      <c r="AO93095" s="46"/>
    </row>
    <row r="93096" spans="1:41" s="60" customFormat="1" hidden="1" x14ac:dyDescent="0.35">
      <c r="A93096" s="46"/>
      <c r="H93096" s="103"/>
      <c r="AD93096" s="99"/>
      <c r="AF93096" s="46"/>
      <c r="AM93096" s="121"/>
      <c r="AO93096" s="46"/>
    </row>
    <row r="93097" spans="1:41" s="60" customFormat="1" hidden="1" x14ac:dyDescent="0.35">
      <c r="A93097" s="46"/>
      <c r="H93097" s="103"/>
      <c r="AD93097" s="99"/>
      <c r="AF93097" s="46"/>
      <c r="AM93097" s="121"/>
      <c r="AO93097" s="46"/>
    </row>
    <row r="93098" spans="1:41" s="60" customFormat="1" hidden="1" x14ac:dyDescent="0.35">
      <c r="A93098" s="46"/>
      <c r="H93098" s="103"/>
      <c r="AD93098" s="99"/>
      <c r="AF93098" s="46"/>
      <c r="AM93098" s="121"/>
      <c r="AO93098" s="46"/>
    </row>
    <row r="93099" spans="1:41" s="60" customFormat="1" hidden="1" x14ac:dyDescent="0.35">
      <c r="A93099" s="46"/>
      <c r="H93099" s="103"/>
      <c r="AD93099" s="99"/>
      <c r="AF93099" s="46"/>
      <c r="AM93099" s="121"/>
      <c r="AO93099" s="46"/>
    </row>
    <row r="93100" spans="1:41" s="60" customFormat="1" hidden="1" x14ac:dyDescent="0.35">
      <c r="A93100" s="46"/>
      <c r="H93100" s="103"/>
      <c r="AD93100" s="99"/>
      <c r="AF93100" s="46"/>
      <c r="AM93100" s="121"/>
      <c r="AO93100" s="46"/>
    </row>
    <row r="93101" spans="1:41" s="60" customFormat="1" hidden="1" x14ac:dyDescent="0.35">
      <c r="A93101" s="46"/>
      <c r="H93101" s="103"/>
      <c r="AD93101" s="99"/>
      <c r="AF93101" s="46"/>
      <c r="AM93101" s="121"/>
      <c r="AO93101" s="46"/>
    </row>
    <row r="93102" spans="1:41" s="60" customFormat="1" hidden="1" x14ac:dyDescent="0.35">
      <c r="A93102" s="46"/>
      <c r="H93102" s="103"/>
      <c r="AD93102" s="99"/>
      <c r="AF93102" s="46"/>
      <c r="AM93102" s="121"/>
      <c r="AO93102" s="46"/>
    </row>
    <row r="93103" spans="1:41" s="60" customFormat="1" hidden="1" x14ac:dyDescent="0.35">
      <c r="A93103" s="46"/>
      <c r="H93103" s="103"/>
      <c r="AD93103" s="99"/>
      <c r="AF93103" s="46"/>
      <c r="AM93103" s="121"/>
      <c r="AO93103" s="46"/>
    </row>
    <row r="93104" spans="1:41" s="60" customFormat="1" hidden="1" x14ac:dyDescent="0.35">
      <c r="A93104" s="46"/>
      <c r="H93104" s="103"/>
      <c r="AD93104" s="99"/>
      <c r="AF93104" s="46"/>
      <c r="AM93104" s="121"/>
      <c r="AO93104" s="46"/>
    </row>
    <row r="93105" spans="1:41" s="60" customFormat="1" hidden="1" x14ac:dyDescent="0.35">
      <c r="A93105" s="46"/>
      <c r="H93105" s="103"/>
      <c r="AD93105" s="99"/>
      <c r="AF93105" s="46"/>
      <c r="AM93105" s="121"/>
      <c r="AO93105" s="46"/>
    </row>
    <row r="93106" spans="1:41" s="60" customFormat="1" hidden="1" x14ac:dyDescent="0.35">
      <c r="A93106" s="46"/>
      <c r="H93106" s="103"/>
      <c r="AD93106" s="99"/>
      <c r="AF93106" s="46"/>
      <c r="AM93106" s="121"/>
      <c r="AO93106" s="46"/>
    </row>
    <row r="93107" spans="1:41" s="60" customFormat="1" hidden="1" x14ac:dyDescent="0.35">
      <c r="A93107" s="46"/>
      <c r="H93107" s="103"/>
      <c r="AD93107" s="99"/>
      <c r="AF93107" s="46"/>
      <c r="AM93107" s="121"/>
      <c r="AO93107" s="46"/>
    </row>
    <row r="93108" spans="1:41" s="60" customFormat="1" hidden="1" x14ac:dyDescent="0.35">
      <c r="A93108" s="46"/>
      <c r="H93108" s="103"/>
      <c r="AD93108" s="99"/>
      <c r="AF93108" s="46"/>
      <c r="AM93108" s="121"/>
      <c r="AO93108" s="46"/>
    </row>
    <row r="93109" spans="1:41" s="60" customFormat="1" hidden="1" x14ac:dyDescent="0.35">
      <c r="A93109" s="46"/>
      <c r="H93109" s="103"/>
      <c r="AD93109" s="99"/>
      <c r="AF93109" s="46"/>
      <c r="AM93109" s="121"/>
      <c r="AO93109" s="46"/>
    </row>
    <row r="93110" spans="1:41" s="60" customFormat="1" hidden="1" x14ac:dyDescent="0.35">
      <c r="A93110" s="46"/>
      <c r="H93110" s="103"/>
      <c r="AD93110" s="99"/>
      <c r="AF93110" s="46"/>
      <c r="AM93110" s="121"/>
      <c r="AO93110" s="46"/>
    </row>
    <row r="93111" spans="1:41" s="60" customFormat="1" hidden="1" x14ac:dyDescent="0.35">
      <c r="A93111" s="46"/>
      <c r="H93111" s="103"/>
      <c r="AD93111" s="99"/>
      <c r="AF93111" s="46"/>
      <c r="AM93111" s="121"/>
      <c r="AO93111" s="46"/>
    </row>
    <row r="93112" spans="1:41" s="60" customFormat="1" hidden="1" x14ac:dyDescent="0.35">
      <c r="A93112" s="46"/>
      <c r="H93112" s="103"/>
      <c r="AD93112" s="99"/>
      <c r="AF93112" s="46"/>
      <c r="AM93112" s="121"/>
      <c r="AO93112" s="46"/>
    </row>
    <row r="93113" spans="1:41" s="60" customFormat="1" hidden="1" x14ac:dyDescent="0.35">
      <c r="A93113" s="46"/>
      <c r="H93113" s="103"/>
      <c r="AD93113" s="99"/>
      <c r="AF93113" s="46"/>
      <c r="AM93113" s="121"/>
      <c r="AO93113" s="46"/>
    </row>
    <row r="93114" spans="1:41" s="60" customFormat="1" hidden="1" x14ac:dyDescent="0.35">
      <c r="A93114" s="46"/>
      <c r="H93114" s="103"/>
      <c r="AD93114" s="99"/>
      <c r="AF93114" s="46"/>
      <c r="AM93114" s="121"/>
      <c r="AO93114" s="46"/>
    </row>
    <row r="93115" spans="1:41" s="60" customFormat="1" hidden="1" x14ac:dyDescent="0.35">
      <c r="A93115" s="46"/>
      <c r="H93115" s="103"/>
      <c r="AD93115" s="99"/>
      <c r="AF93115" s="46"/>
      <c r="AM93115" s="121"/>
      <c r="AO93115" s="46"/>
    </row>
    <row r="93116" spans="1:41" s="60" customFormat="1" hidden="1" x14ac:dyDescent="0.35">
      <c r="A93116" s="46"/>
      <c r="H93116" s="103"/>
      <c r="AD93116" s="99"/>
      <c r="AF93116" s="46"/>
      <c r="AM93116" s="121"/>
      <c r="AO93116" s="46"/>
    </row>
    <row r="93117" spans="1:41" s="60" customFormat="1" hidden="1" x14ac:dyDescent="0.35">
      <c r="A93117" s="46"/>
      <c r="H93117" s="103"/>
      <c r="AD93117" s="99"/>
      <c r="AF93117" s="46"/>
      <c r="AM93117" s="121"/>
      <c r="AO93117" s="46"/>
    </row>
    <row r="93118" spans="1:41" s="60" customFormat="1" hidden="1" x14ac:dyDescent="0.35">
      <c r="A93118" s="46"/>
      <c r="H93118" s="103"/>
      <c r="AD93118" s="99"/>
      <c r="AF93118" s="46"/>
      <c r="AM93118" s="121"/>
      <c r="AO93118" s="46"/>
    </row>
    <row r="93119" spans="1:41" s="60" customFormat="1" hidden="1" x14ac:dyDescent="0.35">
      <c r="A93119" s="46"/>
      <c r="H93119" s="103"/>
      <c r="AD93119" s="99"/>
      <c r="AF93119" s="46"/>
      <c r="AM93119" s="121"/>
      <c r="AO93119" s="46"/>
    </row>
    <row r="93120" spans="1:41" s="60" customFormat="1" hidden="1" x14ac:dyDescent="0.35">
      <c r="A93120" s="46"/>
      <c r="H93120" s="103"/>
      <c r="AD93120" s="99"/>
      <c r="AF93120" s="46"/>
      <c r="AM93120" s="121"/>
      <c r="AO93120" s="46"/>
    </row>
    <row r="93121" spans="1:41" s="60" customFormat="1" hidden="1" x14ac:dyDescent="0.35">
      <c r="A93121" s="46"/>
      <c r="H93121" s="103"/>
      <c r="AD93121" s="99"/>
      <c r="AF93121" s="46"/>
      <c r="AM93121" s="121"/>
      <c r="AO93121" s="46"/>
    </row>
    <row r="93122" spans="1:41" s="60" customFormat="1" hidden="1" x14ac:dyDescent="0.35">
      <c r="A93122" s="46"/>
      <c r="H93122" s="103"/>
      <c r="AD93122" s="99"/>
      <c r="AF93122" s="46"/>
      <c r="AM93122" s="121"/>
      <c r="AO93122" s="46"/>
    </row>
    <row r="93123" spans="1:41" s="60" customFormat="1" hidden="1" x14ac:dyDescent="0.35">
      <c r="A93123" s="46"/>
      <c r="H93123" s="103"/>
      <c r="AD93123" s="99"/>
      <c r="AF93123" s="46"/>
      <c r="AM93123" s="121"/>
      <c r="AO93123" s="46"/>
    </row>
    <row r="93124" spans="1:41" s="60" customFormat="1" hidden="1" x14ac:dyDescent="0.35">
      <c r="A93124" s="46"/>
      <c r="H93124" s="103"/>
      <c r="AD93124" s="99"/>
      <c r="AF93124" s="46"/>
      <c r="AM93124" s="121"/>
      <c r="AO93124" s="46"/>
    </row>
    <row r="93125" spans="1:41" s="60" customFormat="1" hidden="1" x14ac:dyDescent="0.35">
      <c r="A93125" s="46"/>
      <c r="H93125" s="103"/>
      <c r="AD93125" s="99"/>
      <c r="AF93125" s="46"/>
      <c r="AM93125" s="121"/>
      <c r="AO93125" s="46"/>
    </row>
    <row r="93126" spans="1:41" s="60" customFormat="1" hidden="1" x14ac:dyDescent="0.35">
      <c r="A93126" s="46"/>
      <c r="H93126" s="103"/>
      <c r="AD93126" s="99"/>
      <c r="AF93126" s="46"/>
      <c r="AM93126" s="121"/>
      <c r="AO93126" s="46"/>
    </row>
    <row r="93127" spans="1:41" s="60" customFormat="1" hidden="1" x14ac:dyDescent="0.35">
      <c r="A93127" s="46"/>
      <c r="H93127" s="103"/>
      <c r="AD93127" s="99"/>
      <c r="AF93127" s="46"/>
      <c r="AM93127" s="121"/>
      <c r="AO93127" s="46"/>
    </row>
    <row r="93128" spans="1:41" s="60" customFormat="1" hidden="1" x14ac:dyDescent="0.35">
      <c r="A93128" s="46"/>
      <c r="H93128" s="103"/>
      <c r="AD93128" s="99"/>
      <c r="AF93128" s="46"/>
      <c r="AM93128" s="121"/>
      <c r="AO93128" s="46"/>
    </row>
    <row r="93129" spans="1:41" s="60" customFormat="1" hidden="1" x14ac:dyDescent="0.35">
      <c r="A93129" s="46"/>
      <c r="H93129" s="103"/>
      <c r="AD93129" s="99"/>
      <c r="AF93129" s="46"/>
      <c r="AM93129" s="121"/>
      <c r="AO93129" s="46"/>
    </row>
    <row r="93130" spans="1:41" s="60" customFormat="1" hidden="1" x14ac:dyDescent="0.35">
      <c r="A93130" s="46"/>
      <c r="H93130" s="103"/>
      <c r="AD93130" s="99"/>
      <c r="AF93130" s="46"/>
      <c r="AM93130" s="121"/>
      <c r="AO93130" s="46"/>
    </row>
    <row r="93131" spans="1:41" s="60" customFormat="1" hidden="1" x14ac:dyDescent="0.35">
      <c r="A93131" s="46"/>
      <c r="H93131" s="103"/>
      <c r="AD93131" s="99"/>
      <c r="AF93131" s="46"/>
      <c r="AM93131" s="121"/>
      <c r="AO93131" s="46"/>
    </row>
    <row r="93132" spans="1:41" s="60" customFormat="1" hidden="1" x14ac:dyDescent="0.35">
      <c r="A93132" s="46"/>
      <c r="H93132" s="103"/>
      <c r="AD93132" s="99"/>
      <c r="AF93132" s="46"/>
      <c r="AM93132" s="121"/>
      <c r="AO93132" s="46"/>
    </row>
    <row r="93133" spans="1:41" s="60" customFormat="1" hidden="1" x14ac:dyDescent="0.35">
      <c r="A93133" s="46"/>
      <c r="H93133" s="103"/>
      <c r="AD93133" s="99"/>
      <c r="AF93133" s="46"/>
      <c r="AM93133" s="121"/>
      <c r="AO93133" s="46"/>
    </row>
    <row r="93134" spans="1:41" s="60" customFormat="1" hidden="1" x14ac:dyDescent="0.35">
      <c r="A93134" s="46"/>
      <c r="H93134" s="103"/>
      <c r="AD93134" s="99"/>
      <c r="AF93134" s="46"/>
      <c r="AM93134" s="121"/>
      <c r="AO93134" s="46"/>
    </row>
    <row r="93135" spans="1:41" s="60" customFormat="1" hidden="1" x14ac:dyDescent="0.35">
      <c r="A93135" s="46"/>
      <c r="H93135" s="103"/>
      <c r="AD93135" s="99"/>
      <c r="AF93135" s="46"/>
      <c r="AM93135" s="121"/>
      <c r="AO93135" s="46"/>
    </row>
    <row r="93136" spans="1:41" s="60" customFormat="1" hidden="1" x14ac:dyDescent="0.35">
      <c r="A93136" s="46"/>
      <c r="H93136" s="103"/>
      <c r="AD93136" s="99"/>
      <c r="AF93136" s="46"/>
      <c r="AM93136" s="121"/>
      <c r="AO93136" s="46"/>
    </row>
    <row r="93137" spans="1:41" s="60" customFormat="1" hidden="1" x14ac:dyDescent="0.35">
      <c r="A93137" s="46"/>
      <c r="H93137" s="103"/>
      <c r="AD93137" s="99"/>
      <c r="AF93137" s="46"/>
      <c r="AM93137" s="121"/>
      <c r="AO93137" s="46"/>
    </row>
    <row r="93138" spans="1:41" s="60" customFormat="1" hidden="1" x14ac:dyDescent="0.35">
      <c r="A93138" s="46"/>
      <c r="H93138" s="103"/>
      <c r="AD93138" s="99"/>
      <c r="AF93138" s="46"/>
      <c r="AM93138" s="121"/>
      <c r="AO93138" s="46"/>
    </row>
    <row r="93139" spans="1:41" s="60" customFormat="1" hidden="1" x14ac:dyDescent="0.35">
      <c r="A93139" s="46"/>
      <c r="H93139" s="103"/>
      <c r="AD93139" s="99"/>
      <c r="AF93139" s="46"/>
      <c r="AM93139" s="121"/>
      <c r="AO93139" s="46"/>
    </row>
    <row r="93140" spans="1:41" s="60" customFormat="1" hidden="1" x14ac:dyDescent="0.35">
      <c r="A93140" s="46"/>
      <c r="H93140" s="103"/>
      <c r="AD93140" s="99"/>
      <c r="AF93140" s="46"/>
      <c r="AM93140" s="121"/>
      <c r="AO93140" s="46"/>
    </row>
    <row r="93141" spans="1:41" s="60" customFormat="1" hidden="1" x14ac:dyDescent="0.35">
      <c r="A93141" s="46"/>
      <c r="H93141" s="103"/>
      <c r="AD93141" s="99"/>
      <c r="AF93141" s="46"/>
      <c r="AM93141" s="121"/>
      <c r="AO93141" s="46"/>
    </row>
    <row r="93142" spans="1:41" s="60" customFormat="1" hidden="1" x14ac:dyDescent="0.35">
      <c r="A93142" s="46"/>
      <c r="H93142" s="103"/>
      <c r="AD93142" s="99"/>
      <c r="AF93142" s="46"/>
      <c r="AM93142" s="121"/>
      <c r="AO93142" s="46"/>
    </row>
    <row r="93143" spans="1:41" s="60" customFormat="1" hidden="1" x14ac:dyDescent="0.35">
      <c r="A93143" s="46"/>
      <c r="H93143" s="103"/>
      <c r="AD93143" s="99"/>
      <c r="AF93143" s="46"/>
      <c r="AM93143" s="121"/>
      <c r="AO93143" s="46"/>
    </row>
    <row r="93144" spans="1:41" s="60" customFormat="1" hidden="1" x14ac:dyDescent="0.35">
      <c r="A93144" s="46"/>
      <c r="H93144" s="103"/>
      <c r="AD93144" s="99"/>
      <c r="AF93144" s="46"/>
      <c r="AM93144" s="121"/>
      <c r="AO93144" s="46"/>
    </row>
    <row r="93145" spans="1:41" s="60" customFormat="1" hidden="1" x14ac:dyDescent="0.35">
      <c r="A93145" s="46"/>
      <c r="H93145" s="103"/>
      <c r="AD93145" s="99"/>
      <c r="AF93145" s="46"/>
      <c r="AM93145" s="121"/>
      <c r="AO93145" s="46"/>
    </row>
    <row r="93146" spans="1:41" s="60" customFormat="1" hidden="1" x14ac:dyDescent="0.35">
      <c r="A93146" s="46"/>
      <c r="H93146" s="103"/>
      <c r="AD93146" s="99"/>
      <c r="AF93146" s="46"/>
      <c r="AM93146" s="121"/>
      <c r="AO93146" s="46"/>
    </row>
    <row r="93147" spans="1:41" s="60" customFormat="1" hidden="1" x14ac:dyDescent="0.35">
      <c r="A93147" s="46"/>
      <c r="H93147" s="103"/>
      <c r="AD93147" s="99"/>
      <c r="AF93147" s="46"/>
      <c r="AM93147" s="121"/>
      <c r="AO93147" s="46"/>
    </row>
    <row r="93148" spans="1:41" s="60" customFormat="1" hidden="1" x14ac:dyDescent="0.35">
      <c r="A93148" s="46"/>
      <c r="H93148" s="103"/>
      <c r="AD93148" s="99"/>
      <c r="AF93148" s="46"/>
      <c r="AM93148" s="121"/>
      <c r="AO93148" s="46"/>
    </row>
    <row r="93149" spans="1:41" s="60" customFormat="1" hidden="1" x14ac:dyDescent="0.35">
      <c r="A93149" s="46"/>
      <c r="H93149" s="103"/>
      <c r="AD93149" s="99"/>
      <c r="AF93149" s="46"/>
      <c r="AM93149" s="121"/>
      <c r="AO93149" s="46"/>
    </row>
    <row r="93150" spans="1:41" s="60" customFormat="1" hidden="1" x14ac:dyDescent="0.35">
      <c r="A93150" s="46"/>
      <c r="H93150" s="103"/>
      <c r="AD93150" s="99"/>
      <c r="AF93150" s="46"/>
      <c r="AM93150" s="121"/>
      <c r="AO93150" s="46"/>
    </row>
    <row r="93151" spans="1:41" s="60" customFormat="1" hidden="1" x14ac:dyDescent="0.35">
      <c r="A93151" s="46"/>
      <c r="H93151" s="103"/>
      <c r="AD93151" s="99"/>
      <c r="AF93151" s="46"/>
      <c r="AM93151" s="121"/>
      <c r="AO93151" s="46"/>
    </row>
    <row r="93152" spans="1:41" s="60" customFormat="1" hidden="1" x14ac:dyDescent="0.35">
      <c r="A93152" s="46"/>
      <c r="H93152" s="103"/>
      <c r="AD93152" s="99"/>
      <c r="AF93152" s="46"/>
      <c r="AM93152" s="121"/>
      <c r="AO93152" s="46"/>
    </row>
    <row r="93153" spans="1:41" s="60" customFormat="1" hidden="1" x14ac:dyDescent="0.35">
      <c r="A93153" s="46"/>
      <c r="H93153" s="103"/>
      <c r="AD93153" s="99"/>
      <c r="AF93153" s="46"/>
      <c r="AM93153" s="121"/>
      <c r="AO93153" s="46"/>
    </row>
    <row r="93154" spans="1:41" s="60" customFormat="1" hidden="1" x14ac:dyDescent="0.35">
      <c r="A93154" s="46"/>
      <c r="H93154" s="103"/>
      <c r="AD93154" s="99"/>
      <c r="AF93154" s="46"/>
      <c r="AM93154" s="121"/>
      <c r="AO93154" s="46"/>
    </row>
    <row r="93155" spans="1:41" s="60" customFormat="1" hidden="1" x14ac:dyDescent="0.35">
      <c r="A93155" s="46"/>
      <c r="H93155" s="103"/>
      <c r="AD93155" s="99"/>
      <c r="AF93155" s="46"/>
      <c r="AM93155" s="121"/>
      <c r="AO93155" s="46"/>
    </row>
    <row r="93156" spans="1:41" s="60" customFormat="1" hidden="1" x14ac:dyDescent="0.35">
      <c r="A93156" s="46"/>
      <c r="H93156" s="103"/>
      <c r="AD93156" s="99"/>
      <c r="AF93156" s="46"/>
      <c r="AM93156" s="121"/>
      <c r="AO93156" s="46"/>
    </row>
    <row r="93157" spans="1:41" s="60" customFormat="1" hidden="1" x14ac:dyDescent="0.35">
      <c r="A93157" s="46"/>
      <c r="H93157" s="103"/>
      <c r="AD93157" s="99"/>
      <c r="AF93157" s="46"/>
      <c r="AM93157" s="121"/>
      <c r="AO93157" s="46"/>
    </row>
    <row r="93158" spans="1:41" s="60" customFormat="1" hidden="1" x14ac:dyDescent="0.35">
      <c r="A93158" s="46"/>
      <c r="H93158" s="103"/>
      <c r="AD93158" s="99"/>
      <c r="AF93158" s="46"/>
      <c r="AM93158" s="121"/>
      <c r="AO93158" s="46"/>
    </row>
    <row r="93159" spans="1:41" s="60" customFormat="1" hidden="1" x14ac:dyDescent="0.35">
      <c r="A93159" s="46"/>
      <c r="H93159" s="103"/>
      <c r="AD93159" s="99"/>
      <c r="AF93159" s="46"/>
      <c r="AM93159" s="121"/>
      <c r="AO93159" s="46"/>
    </row>
    <row r="93160" spans="1:41" s="60" customFormat="1" hidden="1" x14ac:dyDescent="0.35">
      <c r="A93160" s="46"/>
      <c r="H93160" s="103"/>
      <c r="AD93160" s="99"/>
      <c r="AF93160" s="46"/>
      <c r="AM93160" s="121"/>
      <c r="AO93160" s="46"/>
    </row>
    <row r="93161" spans="1:41" s="60" customFormat="1" hidden="1" x14ac:dyDescent="0.35">
      <c r="A93161" s="46"/>
      <c r="H93161" s="103"/>
      <c r="AD93161" s="99"/>
      <c r="AF93161" s="46"/>
      <c r="AM93161" s="121"/>
      <c r="AO93161" s="46"/>
    </row>
    <row r="93162" spans="1:41" s="60" customFormat="1" hidden="1" x14ac:dyDescent="0.35">
      <c r="A93162" s="46"/>
      <c r="H93162" s="103"/>
      <c r="AD93162" s="99"/>
      <c r="AF93162" s="46"/>
      <c r="AM93162" s="121"/>
      <c r="AO93162" s="46"/>
    </row>
    <row r="93163" spans="1:41" s="60" customFormat="1" hidden="1" x14ac:dyDescent="0.35">
      <c r="A93163" s="46"/>
      <c r="H93163" s="103"/>
      <c r="AD93163" s="99"/>
      <c r="AF93163" s="46"/>
      <c r="AM93163" s="121"/>
      <c r="AO93163" s="46"/>
    </row>
    <row r="93164" spans="1:41" s="60" customFormat="1" hidden="1" x14ac:dyDescent="0.35">
      <c r="A93164" s="46"/>
      <c r="H93164" s="103"/>
      <c r="AD93164" s="99"/>
      <c r="AF93164" s="46"/>
      <c r="AM93164" s="121"/>
      <c r="AO93164" s="46"/>
    </row>
    <row r="93165" spans="1:41" s="60" customFormat="1" hidden="1" x14ac:dyDescent="0.35">
      <c r="A93165" s="46"/>
      <c r="H93165" s="103"/>
      <c r="AD93165" s="99"/>
      <c r="AF93165" s="46"/>
      <c r="AM93165" s="121"/>
      <c r="AO93165" s="46"/>
    </row>
    <row r="93166" spans="1:41" s="60" customFormat="1" hidden="1" x14ac:dyDescent="0.35">
      <c r="A93166" s="46"/>
      <c r="H93166" s="103"/>
      <c r="AD93166" s="99"/>
      <c r="AF93166" s="46"/>
      <c r="AM93166" s="121"/>
      <c r="AO93166" s="46"/>
    </row>
    <row r="93167" spans="1:41" s="60" customFormat="1" hidden="1" x14ac:dyDescent="0.35">
      <c r="A93167" s="46"/>
      <c r="H93167" s="103"/>
      <c r="AD93167" s="99"/>
      <c r="AF93167" s="46"/>
      <c r="AM93167" s="121"/>
      <c r="AO93167" s="46"/>
    </row>
    <row r="93168" spans="1:41" s="60" customFormat="1" hidden="1" x14ac:dyDescent="0.35">
      <c r="A93168" s="46"/>
      <c r="H93168" s="103"/>
      <c r="AD93168" s="99"/>
      <c r="AF93168" s="46"/>
      <c r="AM93168" s="121"/>
      <c r="AO93168" s="46"/>
    </row>
    <row r="93169" spans="1:41" s="60" customFormat="1" hidden="1" x14ac:dyDescent="0.35">
      <c r="A93169" s="46"/>
      <c r="H93169" s="103"/>
      <c r="AD93169" s="99"/>
      <c r="AF93169" s="46"/>
      <c r="AM93169" s="121"/>
      <c r="AO93169" s="46"/>
    </row>
    <row r="93170" spans="1:41" s="60" customFormat="1" hidden="1" x14ac:dyDescent="0.35">
      <c r="A93170" s="46"/>
      <c r="H93170" s="103"/>
      <c r="AD93170" s="99"/>
      <c r="AF93170" s="46"/>
      <c r="AM93170" s="121"/>
      <c r="AO93170" s="46"/>
    </row>
    <row r="93171" spans="1:41" s="60" customFormat="1" hidden="1" x14ac:dyDescent="0.35">
      <c r="A93171" s="46"/>
      <c r="H93171" s="103"/>
      <c r="AD93171" s="99"/>
      <c r="AF93171" s="46"/>
      <c r="AM93171" s="121"/>
      <c r="AO93171" s="46"/>
    </row>
    <row r="93172" spans="1:41" s="60" customFormat="1" hidden="1" x14ac:dyDescent="0.35">
      <c r="A93172" s="46"/>
      <c r="H93172" s="103"/>
      <c r="AD93172" s="99"/>
      <c r="AF93172" s="46"/>
      <c r="AM93172" s="121"/>
      <c r="AO93172" s="46"/>
    </row>
    <row r="93173" spans="1:41" s="60" customFormat="1" hidden="1" x14ac:dyDescent="0.35">
      <c r="A93173" s="46"/>
      <c r="H93173" s="103"/>
      <c r="AD93173" s="99"/>
      <c r="AF93173" s="46"/>
      <c r="AM93173" s="121"/>
      <c r="AO93173" s="46"/>
    </row>
    <row r="93174" spans="1:41" s="60" customFormat="1" hidden="1" x14ac:dyDescent="0.35">
      <c r="A93174" s="46"/>
      <c r="H93174" s="103"/>
      <c r="AD93174" s="99"/>
      <c r="AF93174" s="46"/>
      <c r="AM93174" s="121"/>
      <c r="AO93174" s="46"/>
    </row>
    <row r="93175" spans="1:41" s="60" customFormat="1" hidden="1" x14ac:dyDescent="0.35">
      <c r="A93175" s="46"/>
      <c r="H93175" s="103"/>
      <c r="AD93175" s="99"/>
      <c r="AF93175" s="46"/>
      <c r="AM93175" s="121"/>
      <c r="AO93175" s="46"/>
    </row>
    <row r="93176" spans="1:41" s="60" customFormat="1" hidden="1" x14ac:dyDescent="0.35">
      <c r="A93176" s="46"/>
      <c r="H93176" s="103"/>
      <c r="AD93176" s="99"/>
      <c r="AF93176" s="46"/>
      <c r="AM93176" s="121"/>
      <c r="AO93176" s="46"/>
    </row>
    <row r="93177" spans="1:41" s="60" customFormat="1" hidden="1" x14ac:dyDescent="0.35">
      <c r="A93177" s="46"/>
      <c r="H93177" s="103"/>
      <c r="AD93177" s="99"/>
      <c r="AF93177" s="46"/>
      <c r="AM93177" s="121"/>
      <c r="AO93177" s="46"/>
    </row>
    <row r="93178" spans="1:41" s="60" customFormat="1" hidden="1" x14ac:dyDescent="0.35">
      <c r="A93178" s="46"/>
      <c r="H93178" s="103"/>
      <c r="AD93178" s="99"/>
      <c r="AF93178" s="46"/>
      <c r="AM93178" s="121"/>
      <c r="AO93178" s="46"/>
    </row>
    <row r="93179" spans="1:41" s="60" customFormat="1" hidden="1" x14ac:dyDescent="0.35">
      <c r="A93179" s="46"/>
      <c r="H93179" s="103"/>
      <c r="AD93179" s="99"/>
      <c r="AF93179" s="46"/>
      <c r="AM93179" s="121"/>
      <c r="AO93179" s="46"/>
    </row>
    <row r="93180" spans="1:41" s="60" customFormat="1" hidden="1" x14ac:dyDescent="0.35">
      <c r="A93180" s="46"/>
      <c r="H93180" s="103"/>
      <c r="AD93180" s="99"/>
      <c r="AF93180" s="46"/>
      <c r="AM93180" s="121"/>
      <c r="AO93180" s="46"/>
    </row>
    <row r="93181" spans="1:41" s="60" customFormat="1" hidden="1" x14ac:dyDescent="0.35">
      <c r="A93181" s="46"/>
      <c r="H93181" s="103"/>
      <c r="AD93181" s="99"/>
      <c r="AF93181" s="46"/>
      <c r="AM93181" s="121"/>
      <c r="AO93181" s="46"/>
    </row>
    <row r="93182" spans="1:41" s="60" customFormat="1" hidden="1" x14ac:dyDescent="0.35">
      <c r="A93182" s="46"/>
      <c r="H93182" s="103"/>
      <c r="AD93182" s="99"/>
      <c r="AF93182" s="46"/>
      <c r="AM93182" s="121"/>
      <c r="AO93182" s="46"/>
    </row>
    <row r="93183" spans="1:41" s="60" customFormat="1" hidden="1" x14ac:dyDescent="0.35">
      <c r="A93183" s="46"/>
      <c r="H93183" s="103"/>
      <c r="AD93183" s="99"/>
      <c r="AF93183" s="46"/>
      <c r="AM93183" s="121"/>
      <c r="AO93183" s="46"/>
    </row>
    <row r="93184" spans="1:41" s="60" customFormat="1" hidden="1" x14ac:dyDescent="0.35">
      <c r="A93184" s="46"/>
      <c r="H93184" s="103"/>
      <c r="AD93184" s="99"/>
      <c r="AF93184" s="46"/>
      <c r="AM93184" s="121"/>
      <c r="AO93184" s="46"/>
    </row>
    <row r="93185" spans="1:41" s="60" customFormat="1" hidden="1" x14ac:dyDescent="0.35">
      <c r="A93185" s="46"/>
      <c r="H93185" s="103"/>
      <c r="AD93185" s="99"/>
      <c r="AF93185" s="46"/>
      <c r="AM93185" s="121"/>
      <c r="AO93185" s="46"/>
    </row>
    <row r="93186" spans="1:41" s="60" customFormat="1" hidden="1" x14ac:dyDescent="0.35">
      <c r="A93186" s="46"/>
      <c r="H93186" s="103"/>
      <c r="AD93186" s="99"/>
      <c r="AF93186" s="46"/>
      <c r="AM93186" s="121"/>
      <c r="AO93186" s="46"/>
    </row>
    <row r="93187" spans="1:41" s="60" customFormat="1" hidden="1" x14ac:dyDescent="0.35">
      <c r="A93187" s="46"/>
      <c r="H93187" s="103"/>
      <c r="AD93187" s="99"/>
      <c r="AF93187" s="46"/>
      <c r="AM93187" s="121"/>
      <c r="AO93187" s="46"/>
    </row>
    <row r="93188" spans="1:41" s="60" customFormat="1" hidden="1" x14ac:dyDescent="0.35">
      <c r="A93188" s="46"/>
      <c r="H93188" s="103"/>
      <c r="AD93188" s="99"/>
      <c r="AF93188" s="46"/>
      <c r="AM93188" s="121"/>
      <c r="AO93188" s="46"/>
    </row>
    <row r="93189" spans="1:41" s="60" customFormat="1" hidden="1" x14ac:dyDescent="0.35">
      <c r="A93189" s="46"/>
      <c r="H93189" s="103"/>
      <c r="AD93189" s="99"/>
      <c r="AF93189" s="46"/>
      <c r="AM93189" s="121"/>
      <c r="AO93189" s="46"/>
    </row>
    <row r="93190" spans="1:41" s="60" customFormat="1" hidden="1" x14ac:dyDescent="0.35">
      <c r="A93190" s="46"/>
      <c r="H93190" s="103"/>
      <c r="AD93190" s="99"/>
      <c r="AF93190" s="46"/>
      <c r="AM93190" s="121"/>
      <c r="AO93190" s="46"/>
    </row>
    <row r="93191" spans="1:41" s="60" customFormat="1" hidden="1" x14ac:dyDescent="0.35">
      <c r="A93191" s="46"/>
      <c r="H93191" s="103"/>
      <c r="AD93191" s="99"/>
      <c r="AF93191" s="46"/>
      <c r="AM93191" s="121"/>
      <c r="AO93191" s="46"/>
    </row>
    <row r="93192" spans="1:41" s="60" customFormat="1" hidden="1" x14ac:dyDescent="0.35">
      <c r="A93192" s="46"/>
      <c r="H93192" s="103"/>
      <c r="AD93192" s="99"/>
      <c r="AF93192" s="46"/>
      <c r="AM93192" s="121"/>
      <c r="AO93192" s="46"/>
    </row>
    <row r="93193" spans="1:41" s="60" customFormat="1" hidden="1" x14ac:dyDescent="0.35">
      <c r="A93193" s="46"/>
      <c r="H93193" s="103"/>
      <c r="AD93193" s="99"/>
      <c r="AF93193" s="46"/>
      <c r="AM93193" s="121"/>
      <c r="AO93193" s="46"/>
    </row>
    <row r="93194" spans="1:41" s="60" customFormat="1" hidden="1" x14ac:dyDescent="0.35">
      <c r="A93194" s="46"/>
      <c r="H93194" s="103"/>
      <c r="AD93194" s="99"/>
      <c r="AF93194" s="46"/>
      <c r="AM93194" s="121"/>
      <c r="AO93194" s="46"/>
    </row>
    <row r="93195" spans="1:41" s="60" customFormat="1" hidden="1" x14ac:dyDescent="0.35">
      <c r="A93195" s="46"/>
      <c r="H93195" s="103"/>
      <c r="AD93195" s="99"/>
      <c r="AF93195" s="46"/>
      <c r="AM93195" s="121"/>
      <c r="AO93195" s="46"/>
    </row>
    <row r="93196" spans="1:41" s="60" customFormat="1" hidden="1" x14ac:dyDescent="0.35">
      <c r="A93196" s="46"/>
      <c r="H93196" s="103"/>
      <c r="AD93196" s="99"/>
      <c r="AF93196" s="46"/>
      <c r="AM93196" s="121"/>
      <c r="AO93196" s="46"/>
    </row>
    <row r="93197" spans="1:41" s="60" customFormat="1" hidden="1" x14ac:dyDescent="0.35">
      <c r="A93197" s="46"/>
      <c r="H93197" s="103"/>
      <c r="AD93197" s="99"/>
      <c r="AF93197" s="46"/>
      <c r="AM93197" s="121"/>
      <c r="AO93197" s="46"/>
    </row>
    <row r="93198" spans="1:41" s="60" customFormat="1" hidden="1" x14ac:dyDescent="0.35">
      <c r="A93198" s="46"/>
      <c r="H93198" s="103"/>
      <c r="AD93198" s="99"/>
      <c r="AF93198" s="46"/>
      <c r="AM93198" s="121"/>
      <c r="AO93198" s="46"/>
    </row>
    <row r="93199" spans="1:41" s="60" customFormat="1" hidden="1" x14ac:dyDescent="0.35">
      <c r="A93199" s="46"/>
      <c r="H93199" s="103"/>
      <c r="AD93199" s="99"/>
      <c r="AF93199" s="46"/>
      <c r="AM93199" s="121"/>
      <c r="AO93199" s="46"/>
    </row>
    <row r="93200" spans="1:41" s="60" customFormat="1" hidden="1" x14ac:dyDescent="0.35">
      <c r="A93200" s="46"/>
      <c r="H93200" s="103"/>
      <c r="AD93200" s="99"/>
      <c r="AF93200" s="46"/>
      <c r="AM93200" s="121"/>
      <c r="AO93200" s="46"/>
    </row>
    <row r="93201" spans="1:41" s="60" customFormat="1" hidden="1" x14ac:dyDescent="0.35">
      <c r="A93201" s="46"/>
      <c r="H93201" s="103"/>
      <c r="AD93201" s="99"/>
      <c r="AF93201" s="46"/>
      <c r="AM93201" s="121"/>
      <c r="AO93201" s="46"/>
    </row>
    <row r="93202" spans="1:41" s="60" customFormat="1" hidden="1" x14ac:dyDescent="0.35">
      <c r="A93202" s="46"/>
      <c r="H93202" s="103"/>
      <c r="AD93202" s="99"/>
      <c r="AF93202" s="46"/>
      <c r="AM93202" s="121"/>
      <c r="AO93202" s="46"/>
    </row>
    <row r="93203" spans="1:41" s="60" customFormat="1" hidden="1" x14ac:dyDescent="0.35">
      <c r="A93203" s="46"/>
      <c r="H93203" s="103"/>
      <c r="AD93203" s="99"/>
      <c r="AF93203" s="46"/>
      <c r="AM93203" s="121"/>
      <c r="AO93203" s="46"/>
    </row>
    <row r="93204" spans="1:41" s="60" customFormat="1" hidden="1" x14ac:dyDescent="0.35">
      <c r="A93204" s="46"/>
      <c r="H93204" s="103"/>
      <c r="AD93204" s="99"/>
      <c r="AF93204" s="46"/>
      <c r="AM93204" s="121"/>
      <c r="AO93204" s="46"/>
    </row>
    <row r="93205" spans="1:41" s="60" customFormat="1" hidden="1" x14ac:dyDescent="0.35">
      <c r="A93205" s="46"/>
      <c r="H93205" s="103"/>
      <c r="AD93205" s="99"/>
      <c r="AF93205" s="46"/>
      <c r="AM93205" s="121"/>
      <c r="AO93205" s="46"/>
    </row>
    <row r="93206" spans="1:41" s="60" customFormat="1" hidden="1" x14ac:dyDescent="0.35">
      <c r="A93206" s="46"/>
      <c r="H93206" s="103"/>
      <c r="AD93206" s="99"/>
      <c r="AF93206" s="46"/>
      <c r="AM93206" s="121"/>
      <c r="AO93206" s="46"/>
    </row>
    <row r="93207" spans="1:41" s="60" customFormat="1" hidden="1" x14ac:dyDescent="0.35">
      <c r="A93207" s="46"/>
      <c r="H93207" s="103"/>
      <c r="AD93207" s="99"/>
      <c r="AF93207" s="46"/>
      <c r="AM93207" s="121"/>
      <c r="AO93207" s="46"/>
    </row>
    <row r="93208" spans="1:41" s="60" customFormat="1" hidden="1" x14ac:dyDescent="0.35">
      <c r="A93208" s="46"/>
      <c r="H93208" s="103"/>
      <c r="AD93208" s="99"/>
      <c r="AF93208" s="46"/>
      <c r="AM93208" s="121"/>
      <c r="AO93208" s="46"/>
    </row>
    <row r="93209" spans="1:41" s="60" customFormat="1" hidden="1" x14ac:dyDescent="0.35">
      <c r="A93209" s="46"/>
      <c r="H93209" s="103"/>
      <c r="AD93209" s="99"/>
      <c r="AF93209" s="46"/>
      <c r="AM93209" s="121"/>
      <c r="AO93209" s="46"/>
    </row>
    <row r="93210" spans="1:41" s="60" customFormat="1" hidden="1" x14ac:dyDescent="0.35">
      <c r="A93210" s="46"/>
      <c r="H93210" s="103"/>
      <c r="AD93210" s="99"/>
      <c r="AF93210" s="46"/>
      <c r="AM93210" s="121"/>
      <c r="AO93210" s="46"/>
    </row>
    <row r="93211" spans="1:41" s="60" customFormat="1" hidden="1" x14ac:dyDescent="0.35">
      <c r="A93211" s="46"/>
      <c r="H93211" s="103"/>
      <c r="AD93211" s="99"/>
      <c r="AF93211" s="46"/>
      <c r="AM93211" s="121"/>
      <c r="AO93211" s="46"/>
    </row>
    <row r="93212" spans="1:41" s="60" customFormat="1" hidden="1" x14ac:dyDescent="0.35">
      <c r="A93212" s="46"/>
      <c r="H93212" s="103"/>
      <c r="AD93212" s="99"/>
      <c r="AF93212" s="46"/>
      <c r="AM93212" s="121"/>
      <c r="AO93212" s="46"/>
    </row>
    <row r="93213" spans="1:41" s="60" customFormat="1" hidden="1" x14ac:dyDescent="0.35">
      <c r="A93213" s="46"/>
      <c r="H93213" s="103"/>
      <c r="AD93213" s="99"/>
      <c r="AF93213" s="46"/>
      <c r="AM93213" s="121"/>
      <c r="AO93213" s="46"/>
    </row>
    <row r="93214" spans="1:41" s="60" customFormat="1" hidden="1" x14ac:dyDescent="0.35">
      <c r="A93214" s="46"/>
      <c r="H93214" s="103"/>
      <c r="AD93214" s="99"/>
      <c r="AF93214" s="46"/>
      <c r="AM93214" s="121"/>
      <c r="AO93214" s="46"/>
    </row>
    <row r="93215" spans="1:41" s="60" customFormat="1" hidden="1" x14ac:dyDescent="0.35">
      <c r="A93215" s="46"/>
      <c r="H93215" s="103"/>
      <c r="AD93215" s="99"/>
      <c r="AF93215" s="46"/>
      <c r="AM93215" s="121"/>
      <c r="AO93215" s="46"/>
    </row>
    <row r="93216" spans="1:41" s="60" customFormat="1" hidden="1" x14ac:dyDescent="0.35">
      <c r="A93216" s="46"/>
      <c r="H93216" s="103"/>
      <c r="AD93216" s="99"/>
      <c r="AF93216" s="46"/>
      <c r="AM93216" s="121"/>
      <c r="AO93216" s="46"/>
    </row>
    <row r="93217" spans="1:41" s="60" customFormat="1" hidden="1" x14ac:dyDescent="0.35">
      <c r="A93217" s="46"/>
      <c r="H93217" s="103"/>
      <c r="AD93217" s="99"/>
      <c r="AF93217" s="46"/>
      <c r="AM93217" s="121"/>
      <c r="AO93217" s="46"/>
    </row>
    <row r="93218" spans="1:41" s="60" customFormat="1" hidden="1" x14ac:dyDescent="0.35">
      <c r="A93218" s="46"/>
      <c r="H93218" s="103"/>
      <c r="AD93218" s="99"/>
      <c r="AF93218" s="46"/>
      <c r="AM93218" s="121"/>
      <c r="AO93218" s="46"/>
    </row>
    <row r="93219" spans="1:41" s="60" customFormat="1" hidden="1" x14ac:dyDescent="0.35">
      <c r="A93219" s="46"/>
      <c r="H93219" s="103"/>
      <c r="AD93219" s="99"/>
      <c r="AF93219" s="46"/>
      <c r="AM93219" s="121"/>
      <c r="AO93219" s="46"/>
    </row>
    <row r="93220" spans="1:41" s="60" customFormat="1" hidden="1" x14ac:dyDescent="0.35">
      <c r="A93220" s="46"/>
      <c r="H93220" s="103"/>
      <c r="AD93220" s="99"/>
      <c r="AF93220" s="46"/>
      <c r="AM93220" s="121"/>
      <c r="AO93220" s="46"/>
    </row>
    <row r="93221" spans="1:41" s="60" customFormat="1" hidden="1" x14ac:dyDescent="0.35">
      <c r="A93221" s="46"/>
      <c r="H93221" s="103"/>
      <c r="AD93221" s="99"/>
      <c r="AF93221" s="46"/>
      <c r="AM93221" s="121"/>
      <c r="AO93221" s="46"/>
    </row>
    <row r="93222" spans="1:41" s="60" customFormat="1" hidden="1" x14ac:dyDescent="0.35">
      <c r="A93222" s="46"/>
      <c r="H93222" s="103"/>
      <c r="AD93222" s="99"/>
      <c r="AF93222" s="46"/>
      <c r="AM93222" s="121"/>
      <c r="AO93222" s="46"/>
    </row>
    <row r="93223" spans="1:41" s="60" customFormat="1" hidden="1" x14ac:dyDescent="0.35">
      <c r="A93223" s="46"/>
      <c r="H93223" s="103"/>
      <c r="AD93223" s="99"/>
      <c r="AF93223" s="46"/>
      <c r="AM93223" s="121"/>
      <c r="AO93223" s="46"/>
    </row>
    <row r="93224" spans="1:41" s="60" customFormat="1" hidden="1" x14ac:dyDescent="0.35">
      <c r="A93224" s="46"/>
      <c r="H93224" s="103"/>
      <c r="AD93224" s="99"/>
      <c r="AF93224" s="46"/>
      <c r="AM93224" s="121"/>
      <c r="AO93224" s="46"/>
    </row>
    <row r="93225" spans="1:41" s="60" customFormat="1" hidden="1" x14ac:dyDescent="0.35">
      <c r="A93225" s="46"/>
      <c r="H93225" s="103"/>
      <c r="AD93225" s="99"/>
      <c r="AF93225" s="46"/>
      <c r="AM93225" s="121"/>
      <c r="AO93225" s="46"/>
    </row>
    <row r="93226" spans="1:41" s="60" customFormat="1" hidden="1" x14ac:dyDescent="0.35">
      <c r="A93226" s="46"/>
      <c r="H93226" s="103"/>
      <c r="AD93226" s="99"/>
      <c r="AF93226" s="46"/>
      <c r="AM93226" s="121"/>
      <c r="AO93226" s="46"/>
    </row>
    <row r="93227" spans="1:41" s="60" customFormat="1" hidden="1" x14ac:dyDescent="0.35">
      <c r="A93227" s="46"/>
      <c r="H93227" s="103"/>
      <c r="AD93227" s="99"/>
      <c r="AF93227" s="46"/>
      <c r="AM93227" s="121"/>
      <c r="AO93227" s="46"/>
    </row>
    <row r="93228" spans="1:41" s="60" customFormat="1" hidden="1" x14ac:dyDescent="0.35">
      <c r="A93228" s="46"/>
      <c r="H93228" s="103"/>
      <c r="AD93228" s="99"/>
      <c r="AF93228" s="46"/>
      <c r="AM93228" s="121"/>
      <c r="AO93228" s="46"/>
    </row>
    <row r="93229" spans="1:41" s="60" customFormat="1" hidden="1" x14ac:dyDescent="0.35">
      <c r="A93229" s="46"/>
      <c r="H93229" s="103"/>
      <c r="AD93229" s="99"/>
      <c r="AF93229" s="46"/>
      <c r="AM93229" s="121"/>
      <c r="AO93229" s="46"/>
    </row>
    <row r="93230" spans="1:41" s="60" customFormat="1" hidden="1" x14ac:dyDescent="0.35">
      <c r="A93230" s="46"/>
      <c r="H93230" s="103"/>
      <c r="AD93230" s="99"/>
      <c r="AF93230" s="46"/>
      <c r="AM93230" s="121"/>
      <c r="AO93230" s="46"/>
    </row>
    <row r="93231" spans="1:41" s="60" customFormat="1" hidden="1" x14ac:dyDescent="0.35">
      <c r="A93231" s="46"/>
      <c r="H93231" s="103"/>
      <c r="AD93231" s="99"/>
      <c r="AF93231" s="46"/>
      <c r="AM93231" s="121"/>
      <c r="AO93231" s="46"/>
    </row>
    <row r="93232" spans="1:41" s="60" customFormat="1" hidden="1" x14ac:dyDescent="0.35">
      <c r="A93232" s="46"/>
      <c r="H93232" s="103"/>
      <c r="AD93232" s="99"/>
      <c r="AF93232" s="46"/>
      <c r="AM93232" s="121"/>
      <c r="AO93232" s="46"/>
    </row>
    <row r="93233" spans="1:41" s="60" customFormat="1" hidden="1" x14ac:dyDescent="0.35">
      <c r="A93233" s="46"/>
      <c r="H93233" s="103"/>
      <c r="AD93233" s="99"/>
      <c r="AF93233" s="46"/>
      <c r="AM93233" s="121"/>
      <c r="AO93233" s="46"/>
    </row>
    <row r="93234" spans="1:41" s="60" customFormat="1" hidden="1" x14ac:dyDescent="0.35">
      <c r="A93234" s="46"/>
      <c r="H93234" s="103"/>
      <c r="AD93234" s="99"/>
      <c r="AF93234" s="46"/>
      <c r="AM93234" s="121"/>
      <c r="AO93234" s="46"/>
    </row>
    <row r="93235" spans="1:41" s="60" customFormat="1" hidden="1" x14ac:dyDescent="0.35">
      <c r="A93235" s="46"/>
      <c r="H93235" s="103"/>
      <c r="AD93235" s="99"/>
      <c r="AF93235" s="46"/>
      <c r="AM93235" s="121"/>
      <c r="AO93235" s="46"/>
    </row>
    <row r="93236" spans="1:41" s="60" customFormat="1" hidden="1" x14ac:dyDescent="0.35">
      <c r="A93236" s="46"/>
      <c r="H93236" s="103"/>
      <c r="AD93236" s="99"/>
      <c r="AF93236" s="46"/>
      <c r="AM93236" s="121"/>
      <c r="AO93236" s="46"/>
    </row>
    <row r="93237" spans="1:41" s="60" customFormat="1" hidden="1" x14ac:dyDescent="0.35">
      <c r="A93237" s="46"/>
      <c r="H93237" s="103"/>
      <c r="AD93237" s="99"/>
      <c r="AF93237" s="46"/>
      <c r="AM93237" s="121"/>
      <c r="AO93237" s="46"/>
    </row>
    <row r="93238" spans="1:41" s="60" customFormat="1" hidden="1" x14ac:dyDescent="0.35">
      <c r="A93238" s="46"/>
      <c r="H93238" s="103"/>
      <c r="AD93238" s="99"/>
      <c r="AF93238" s="46"/>
      <c r="AM93238" s="121"/>
      <c r="AO93238" s="46"/>
    </row>
    <row r="93239" spans="1:41" s="60" customFormat="1" hidden="1" x14ac:dyDescent="0.35">
      <c r="A93239" s="46"/>
      <c r="H93239" s="103"/>
      <c r="AD93239" s="99"/>
      <c r="AF93239" s="46"/>
      <c r="AM93239" s="121"/>
      <c r="AO93239" s="46"/>
    </row>
    <row r="93240" spans="1:41" s="60" customFormat="1" hidden="1" x14ac:dyDescent="0.35">
      <c r="A93240" s="46"/>
      <c r="H93240" s="103"/>
      <c r="AD93240" s="99"/>
      <c r="AF93240" s="46"/>
      <c r="AM93240" s="121"/>
      <c r="AO93240" s="46"/>
    </row>
    <row r="93241" spans="1:41" s="60" customFormat="1" hidden="1" x14ac:dyDescent="0.35">
      <c r="A93241" s="46"/>
      <c r="H93241" s="103"/>
      <c r="AD93241" s="99"/>
      <c r="AF93241" s="46"/>
      <c r="AM93241" s="121"/>
      <c r="AO93241" s="46"/>
    </row>
    <row r="93242" spans="1:41" s="60" customFormat="1" hidden="1" x14ac:dyDescent="0.35">
      <c r="A93242" s="46"/>
      <c r="H93242" s="103"/>
      <c r="AD93242" s="99"/>
      <c r="AF93242" s="46"/>
      <c r="AM93242" s="121"/>
      <c r="AO93242" s="46"/>
    </row>
    <row r="93243" spans="1:41" s="60" customFormat="1" hidden="1" x14ac:dyDescent="0.35">
      <c r="A93243" s="46"/>
      <c r="H93243" s="103"/>
      <c r="AD93243" s="99"/>
      <c r="AF93243" s="46"/>
      <c r="AM93243" s="121"/>
      <c r="AO93243" s="46"/>
    </row>
    <row r="93244" spans="1:41" s="60" customFormat="1" hidden="1" x14ac:dyDescent="0.35">
      <c r="A93244" s="46"/>
      <c r="H93244" s="103"/>
      <c r="AD93244" s="99"/>
      <c r="AF93244" s="46"/>
      <c r="AM93244" s="121"/>
      <c r="AO93244" s="46"/>
    </row>
    <row r="93245" spans="1:41" s="60" customFormat="1" hidden="1" x14ac:dyDescent="0.35">
      <c r="A93245" s="46"/>
      <c r="H93245" s="103"/>
      <c r="AD93245" s="99"/>
      <c r="AF93245" s="46"/>
      <c r="AM93245" s="121"/>
      <c r="AO93245" s="46"/>
    </row>
    <row r="93246" spans="1:41" s="60" customFormat="1" hidden="1" x14ac:dyDescent="0.35">
      <c r="A93246" s="46"/>
      <c r="H93246" s="103"/>
      <c r="AD93246" s="99"/>
      <c r="AF93246" s="46"/>
      <c r="AM93246" s="121"/>
      <c r="AO93246" s="46"/>
    </row>
    <row r="93247" spans="1:41" s="60" customFormat="1" hidden="1" x14ac:dyDescent="0.35">
      <c r="A93247" s="46"/>
      <c r="H93247" s="103"/>
      <c r="AD93247" s="99"/>
      <c r="AF93247" s="46"/>
      <c r="AM93247" s="121"/>
      <c r="AO93247" s="46"/>
    </row>
    <row r="93248" spans="1:41" s="60" customFormat="1" hidden="1" x14ac:dyDescent="0.35">
      <c r="A93248" s="46"/>
      <c r="H93248" s="103"/>
      <c r="AD93248" s="99"/>
      <c r="AF93248" s="46"/>
      <c r="AM93248" s="121"/>
      <c r="AO93248" s="46"/>
    </row>
    <row r="93249" spans="1:41" s="60" customFormat="1" hidden="1" x14ac:dyDescent="0.35">
      <c r="A93249" s="46"/>
      <c r="H93249" s="103"/>
      <c r="AD93249" s="99"/>
      <c r="AF93249" s="46"/>
      <c r="AM93249" s="121"/>
      <c r="AO93249" s="46"/>
    </row>
    <row r="93250" spans="1:41" s="60" customFormat="1" hidden="1" x14ac:dyDescent="0.35">
      <c r="A93250" s="46"/>
      <c r="H93250" s="103"/>
      <c r="AD93250" s="99"/>
      <c r="AF93250" s="46"/>
      <c r="AM93250" s="121"/>
      <c r="AO93250" s="46"/>
    </row>
    <row r="93251" spans="1:41" s="60" customFormat="1" hidden="1" x14ac:dyDescent="0.35">
      <c r="A93251" s="46"/>
      <c r="H93251" s="103"/>
      <c r="AD93251" s="99"/>
      <c r="AF93251" s="46"/>
      <c r="AM93251" s="121"/>
      <c r="AO93251" s="46"/>
    </row>
    <row r="93252" spans="1:41" s="60" customFormat="1" hidden="1" x14ac:dyDescent="0.35">
      <c r="A93252" s="46"/>
      <c r="H93252" s="103"/>
      <c r="AD93252" s="99"/>
      <c r="AF93252" s="46"/>
      <c r="AM93252" s="121"/>
      <c r="AO93252" s="46"/>
    </row>
    <row r="93253" spans="1:41" s="60" customFormat="1" hidden="1" x14ac:dyDescent="0.35">
      <c r="A93253" s="46"/>
      <c r="H93253" s="103"/>
      <c r="AD93253" s="99"/>
      <c r="AF93253" s="46"/>
      <c r="AM93253" s="121"/>
      <c r="AO93253" s="46"/>
    </row>
    <row r="93254" spans="1:41" s="60" customFormat="1" hidden="1" x14ac:dyDescent="0.35">
      <c r="A93254" s="46"/>
      <c r="H93254" s="103"/>
      <c r="AD93254" s="99"/>
      <c r="AF93254" s="46"/>
      <c r="AM93254" s="121"/>
      <c r="AO93254" s="46"/>
    </row>
    <row r="93255" spans="1:41" s="60" customFormat="1" hidden="1" x14ac:dyDescent="0.35">
      <c r="A93255" s="46"/>
      <c r="H93255" s="103"/>
      <c r="AD93255" s="99"/>
      <c r="AF93255" s="46"/>
      <c r="AM93255" s="121"/>
      <c r="AO93255" s="46"/>
    </row>
    <row r="93256" spans="1:41" s="60" customFormat="1" hidden="1" x14ac:dyDescent="0.35">
      <c r="A93256" s="46"/>
      <c r="H93256" s="103"/>
      <c r="AD93256" s="99"/>
      <c r="AF93256" s="46"/>
      <c r="AM93256" s="121"/>
      <c r="AO93256" s="46"/>
    </row>
    <row r="93257" spans="1:41" s="60" customFormat="1" hidden="1" x14ac:dyDescent="0.35">
      <c r="A93257" s="46"/>
      <c r="H93257" s="103"/>
      <c r="AD93257" s="99"/>
      <c r="AF93257" s="46"/>
      <c r="AM93257" s="121"/>
      <c r="AO93257" s="46"/>
    </row>
    <row r="93258" spans="1:41" s="60" customFormat="1" hidden="1" x14ac:dyDescent="0.35">
      <c r="A93258" s="46"/>
      <c r="H93258" s="103"/>
      <c r="AD93258" s="99"/>
      <c r="AF93258" s="46"/>
      <c r="AM93258" s="121"/>
      <c r="AO93258" s="46"/>
    </row>
    <row r="93259" spans="1:41" s="60" customFormat="1" hidden="1" x14ac:dyDescent="0.35">
      <c r="A93259" s="46"/>
      <c r="H93259" s="103"/>
      <c r="AD93259" s="99"/>
      <c r="AF93259" s="46"/>
      <c r="AM93259" s="121"/>
      <c r="AO93259" s="46"/>
    </row>
    <row r="93260" spans="1:41" s="60" customFormat="1" hidden="1" x14ac:dyDescent="0.35">
      <c r="A93260" s="46"/>
      <c r="H93260" s="103"/>
      <c r="AD93260" s="99"/>
      <c r="AF93260" s="46"/>
      <c r="AM93260" s="121"/>
      <c r="AO93260" s="46"/>
    </row>
    <row r="93261" spans="1:41" s="60" customFormat="1" hidden="1" x14ac:dyDescent="0.35">
      <c r="A93261" s="46"/>
      <c r="H93261" s="103"/>
      <c r="AD93261" s="99"/>
      <c r="AF93261" s="46"/>
      <c r="AM93261" s="121"/>
      <c r="AO93261" s="46"/>
    </row>
    <row r="93262" spans="1:41" s="60" customFormat="1" hidden="1" x14ac:dyDescent="0.35">
      <c r="A93262" s="46"/>
      <c r="H93262" s="103"/>
      <c r="AD93262" s="99"/>
      <c r="AF93262" s="46"/>
      <c r="AM93262" s="121"/>
      <c r="AO93262" s="46"/>
    </row>
    <row r="93263" spans="1:41" s="60" customFormat="1" hidden="1" x14ac:dyDescent="0.35">
      <c r="A93263" s="46"/>
      <c r="H93263" s="103"/>
      <c r="AD93263" s="99"/>
      <c r="AF93263" s="46"/>
      <c r="AM93263" s="121"/>
      <c r="AO93263" s="46"/>
    </row>
    <row r="93264" spans="1:41" s="60" customFormat="1" hidden="1" x14ac:dyDescent="0.35">
      <c r="A93264" s="46"/>
      <c r="H93264" s="103"/>
      <c r="AD93264" s="99"/>
      <c r="AF93264" s="46"/>
      <c r="AM93264" s="121"/>
      <c r="AO93264" s="46"/>
    </row>
    <row r="93265" spans="1:41" s="60" customFormat="1" hidden="1" x14ac:dyDescent="0.35">
      <c r="A93265" s="46"/>
      <c r="H93265" s="103"/>
      <c r="AD93265" s="99"/>
      <c r="AF93265" s="46"/>
      <c r="AM93265" s="121"/>
      <c r="AO93265" s="46"/>
    </row>
    <row r="93266" spans="1:41" s="60" customFormat="1" hidden="1" x14ac:dyDescent="0.35">
      <c r="A93266" s="46"/>
      <c r="H93266" s="103"/>
      <c r="AD93266" s="99"/>
      <c r="AF93266" s="46"/>
      <c r="AM93266" s="121"/>
      <c r="AO93266" s="46"/>
    </row>
    <row r="93267" spans="1:41" s="60" customFormat="1" hidden="1" x14ac:dyDescent="0.35">
      <c r="A93267" s="46"/>
      <c r="H93267" s="103"/>
      <c r="AD93267" s="99"/>
      <c r="AF93267" s="46"/>
      <c r="AM93267" s="121"/>
      <c r="AO93267" s="46"/>
    </row>
    <row r="93268" spans="1:41" s="60" customFormat="1" hidden="1" x14ac:dyDescent="0.35">
      <c r="A93268" s="46"/>
      <c r="H93268" s="103"/>
      <c r="AD93268" s="99"/>
      <c r="AF93268" s="46"/>
      <c r="AM93268" s="121"/>
      <c r="AO93268" s="46"/>
    </row>
    <row r="93269" spans="1:41" s="60" customFormat="1" hidden="1" x14ac:dyDescent="0.35">
      <c r="A93269" s="46"/>
      <c r="H93269" s="103"/>
      <c r="AD93269" s="99"/>
      <c r="AF93269" s="46"/>
      <c r="AM93269" s="121"/>
      <c r="AO93269" s="46"/>
    </row>
    <row r="93270" spans="1:41" s="60" customFormat="1" hidden="1" x14ac:dyDescent="0.35">
      <c r="A93270" s="46"/>
      <c r="H93270" s="103"/>
      <c r="AD93270" s="99"/>
      <c r="AF93270" s="46"/>
      <c r="AM93270" s="121"/>
      <c r="AO93270" s="46"/>
    </row>
    <row r="93271" spans="1:41" s="60" customFormat="1" hidden="1" x14ac:dyDescent="0.35">
      <c r="A93271" s="46"/>
      <c r="H93271" s="103"/>
      <c r="AD93271" s="99"/>
      <c r="AF93271" s="46"/>
      <c r="AM93271" s="121"/>
      <c r="AO93271" s="46"/>
    </row>
    <row r="93272" spans="1:41" s="60" customFormat="1" hidden="1" x14ac:dyDescent="0.35">
      <c r="A93272" s="46"/>
      <c r="H93272" s="103"/>
      <c r="AD93272" s="99"/>
      <c r="AF93272" s="46"/>
      <c r="AM93272" s="121"/>
      <c r="AO93272" s="46"/>
    </row>
    <row r="93273" spans="1:41" s="60" customFormat="1" hidden="1" x14ac:dyDescent="0.35">
      <c r="A93273" s="46"/>
      <c r="H93273" s="103"/>
      <c r="AD93273" s="99"/>
      <c r="AF93273" s="46"/>
      <c r="AM93273" s="121"/>
      <c r="AO93273" s="46"/>
    </row>
    <row r="93274" spans="1:41" s="60" customFormat="1" hidden="1" x14ac:dyDescent="0.35">
      <c r="A93274" s="46"/>
      <c r="H93274" s="103"/>
      <c r="AD93274" s="99"/>
      <c r="AF93274" s="46"/>
      <c r="AM93274" s="121"/>
      <c r="AO93274" s="46"/>
    </row>
    <row r="93275" spans="1:41" s="60" customFormat="1" hidden="1" x14ac:dyDescent="0.35">
      <c r="A93275" s="46"/>
      <c r="H93275" s="103"/>
      <c r="AD93275" s="99"/>
      <c r="AF93275" s="46"/>
      <c r="AM93275" s="121"/>
      <c r="AO93275" s="46"/>
    </row>
    <row r="93276" spans="1:41" s="60" customFormat="1" hidden="1" x14ac:dyDescent="0.35">
      <c r="A93276" s="46"/>
      <c r="H93276" s="103"/>
      <c r="AD93276" s="99"/>
      <c r="AF93276" s="46"/>
      <c r="AM93276" s="121"/>
      <c r="AO93276" s="46"/>
    </row>
    <row r="93277" spans="1:41" s="60" customFormat="1" hidden="1" x14ac:dyDescent="0.35">
      <c r="A93277" s="46"/>
      <c r="H93277" s="103"/>
      <c r="AD93277" s="99"/>
      <c r="AF93277" s="46"/>
      <c r="AM93277" s="121"/>
      <c r="AO93277" s="46"/>
    </row>
    <row r="93278" spans="1:41" s="60" customFormat="1" hidden="1" x14ac:dyDescent="0.35">
      <c r="A93278" s="46"/>
      <c r="H93278" s="103"/>
      <c r="AD93278" s="99"/>
      <c r="AF93278" s="46"/>
      <c r="AM93278" s="121"/>
      <c r="AO93278" s="46"/>
    </row>
    <row r="93279" spans="1:41" s="60" customFormat="1" hidden="1" x14ac:dyDescent="0.35">
      <c r="A93279" s="46"/>
      <c r="H93279" s="103"/>
      <c r="AD93279" s="99"/>
      <c r="AF93279" s="46"/>
      <c r="AM93279" s="121"/>
      <c r="AO93279" s="46"/>
    </row>
    <row r="93280" spans="1:41" s="60" customFormat="1" hidden="1" x14ac:dyDescent="0.35">
      <c r="A93280" s="46"/>
      <c r="H93280" s="103"/>
      <c r="AD93280" s="99"/>
      <c r="AF93280" s="46"/>
      <c r="AM93280" s="121"/>
      <c r="AO93280" s="46"/>
    </row>
    <row r="93281" spans="1:41" s="60" customFormat="1" hidden="1" x14ac:dyDescent="0.35">
      <c r="A93281" s="46"/>
      <c r="H93281" s="103"/>
      <c r="AD93281" s="99"/>
      <c r="AF93281" s="46"/>
      <c r="AM93281" s="121"/>
      <c r="AO93281" s="46"/>
    </row>
    <row r="93282" spans="1:41" s="60" customFormat="1" hidden="1" x14ac:dyDescent="0.35">
      <c r="A93282" s="46"/>
      <c r="H93282" s="103"/>
      <c r="AD93282" s="99"/>
      <c r="AF93282" s="46"/>
      <c r="AM93282" s="121"/>
      <c r="AO93282" s="46"/>
    </row>
    <row r="93283" spans="1:41" s="60" customFormat="1" hidden="1" x14ac:dyDescent="0.35">
      <c r="A93283" s="46"/>
      <c r="H93283" s="103"/>
      <c r="AD93283" s="99"/>
      <c r="AF93283" s="46"/>
      <c r="AM93283" s="121"/>
      <c r="AO93283" s="46"/>
    </row>
    <row r="93284" spans="1:41" s="60" customFormat="1" hidden="1" x14ac:dyDescent="0.35">
      <c r="A93284" s="46"/>
      <c r="H93284" s="103"/>
      <c r="AD93284" s="99"/>
      <c r="AF93284" s="46"/>
      <c r="AM93284" s="121"/>
      <c r="AO93284" s="46"/>
    </row>
    <row r="93285" spans="1:41" s="60" customFormat="1" hidden="1" x14ac:dyDescent="0.35">
      <c r="A93285" s="46"/>
      <c r="H93285" s="103"/>
      <c r="AD93285" s="99"/>
      <c r="AF93285" s="46"/>
      <c r="AM93285" s="121"/>
      <c r="AO93285" s="46"/>
    </row>
    <row r="93286" spans="1:41" s="60" customFormat="1" hidden="1" x14ac:dyDescent="0.35">
      <c r="A93286" s="46"/>
      <c r="H93286" s="103"/>
      <c r="AD93286" s="99"/>
      <c r="AF93286" s="46"/>
      <c r="AM93286" s="121"/>
      <c r="AO93286" s="46"/>
    </row>
    <row r="93287" spans="1:41" s="60" customFormat="1" hidden="1" x14ac:dyDescent="0.35">
      <c r="A93287" s="46"/>
      <c r="H93287" s="103"/>
      <c r="AD93287" s="99"/>
      <c r="AF93287" s="46"/>
      <c r="AM93287" s="121"/>
      <c r="AO93287" s="46"/>
    </row>
    <row r="93288" spans="1:41" s="60" customFormat="1" hidden="1" x14ac:dyDescent="0.35">
      <c r="A93288" s="46"/>
      <c r="H93288" s="103"/>
      <c r="AD93288" s="99"/>
      <c r="AF93288" s="46"/>
      <c r="AM93288" s="121"/>
      <c r="AO93288" s="46"/>
    </row>
    <row r="93289" spans="1:41" s="60" customFormat="1" hidden="1" x14ac:dyDescent="0.35">
      <c r="A93289" s="46"/>
      <c r="H93289" s="103"/>
      <c r="AD93289" s="99"/>
      <c r="AF93289" s="46"/>
      <c r="AM93289" s="121"/>
      <c r="AO93289" s="46"/>
    </row>
    <row r="93290" spans="1:41" s="60" customFormat="1" hidden="1" x14ac:dyDescent="0.35">
      <c r="A93290" s="46"/>
      <c r="H93290" s="103"/>
      <c r="AD93290" s="99"/>
      <c r="AF93290" s="46"/>
      <c r="AM93290" s="121"/>
      <c r="AO93290" s="46"/>
    </row>
    <row r="93291" spans="1:41" s="60" customFormat="1" hidden="1" x14ac:dyDescent="0.35">
      <c r="A93291" s="46"/>
      <c r="H93291" s="103"/>
      <c r="AD93291" s="99"/>
      <c r="AF93291" s="46"/>
      <c r="AM93291" s="121"/>
      <c r="AO93291" s="46"/>
    </row>
    <row r="93292" spans="1:41" s="60" customFormat="1" hidden="1" x14ac:dyDescent="0.35">
      <c r="A93292" s="46"/>
      <c r="H93292" s="103"/>
      <c r="AD93292" s="99"/>
      <c r="AF93292" s="46"/>
      <c r="AM93292" s="121"/>
      <c r="AO93292" s="46"/>
    </row>
    <row r="93293" spans="1:41" s="60" customFormat="1" hidden="1" x14ac:dyDescent="0.35">
      <c r="A93293" s="46"/>
      <c r="H93293" s="103"/>
      <c r="AD93293" s="99"/>
      <c r="AF93293" s="46"/>
      <c r="AM93293" s="121"/>
      <c r="AO93293" s="46"/>
    </row>
    <row r="93294" spans="1:41" s="60" customFormat="1" hidden="1" x14ac:dyDescent="0.35">
      <c r="A93294" s="46"/>
      <c r="H93294" s="103"/>
      <c r="AD93294" s="99"/>
      <c r="AF93294" s="46"/>
      <c r="AM93294" s="121"/>
      <c r="AO93294" s="46"/>
    </row>
    <row r="93295" spans="1:41" s="60" customFormat="1" hidden="1" x14ac:dyDescent="0.35">
      <c r="A93295" s="46"/>
      <c r="H93295" s="103"/>
      <c r="AD93295" s="99"/>
      <c r="AF93295" s="46"/>
      <c r="AM93295" s="121"/>
      <c r="AO93295" s="46"/>
    </row>
    <row r="93296" spans="1:41" s="60" customFormat="1" hidden="1" x14ac:dyDescent="0.35">
      <c r="A93296" s="46"/>
      <c r="H93296" s="103"/>
      <c r="AD93296" s="99"/>
      <c r="AF93296" s="46"/>
      <c r="AM93296" s="121"/>
      <c r="AO93296" s="46"/>
    </row>
    <row r="93297" spans="1:41" s="60" customFormat="1" hidden="1" x14ac:dyDescent="0.35">
      <c r="A93297" s="46"/>
      <c r="H93297" s="103"/>
      <c r="AD93297" s="99"/>
      <c r="AF93297" s="46"/>
      <c r="AM93297" s="121"/>
      <c r="AO93297" s="46"/>
    </row>
    <row r="93298" spans="1:41" s="60" customFormat="1" hidden="1" x14ac:dyDescent="0.35">
      <c r="A93298" s="46"/>
      <c r="H93298" s="103"/>
      <c r="AD93298" s="99"/>
      <c r="AF93298" s="46"/>
      <c r="AM93298" s="121"/>
      <c r="AO93298" s="46"/>
    </row>
    <row r="93299" spans="1:41" s="60" customFormat="1" hidden="1" x14ac:dyDescent="0.35">
      <c r="A93299" s="46"/>
      <c r="H93299" s="103"/>
      <c r="AD93299" s="99"/>
      <c r="AF93299" s="46"/>
      <c r="AM93299" s="121"/>
      <c r="AO93299" s="46"/>
    </row>
    <row r="93300" spans="1:41" s="60" customFormat="1" hidden="1" x14ac:dyDescent="0.35">
      <c r="A93300" s="46"/>
      <c r="H93300" s="103"/>
      <c r="AD93300" s="99"/>
      <c r="AF93300" s="46"/>
      <c r="AM93300" s="121"/>
      <c r="AO93300" s="46"/>
    </row>
    <row r="93301" spans="1:41" s="60" customFormat="1" hidden="1" x14ac:dyDescent="0.35">
      <c r="A93301" s="46"/>
      <c r="H93301" s="103"/>
      <c r="AD93301" s="99"/>
      <c r="AF93301" s="46"/>
      <c r="AM93301" s="121"/>
      <c r="AO93301" s="46"/>
    </row>
    <row r="93302" spans="1:41" s="60" customFormat="1" hidden="1" x14ac:dyDescent="0.35">
      <c r="A93302" s="46"/>
      <c r="H93302" s="103"/>
      <c r="AD93302" s="99"/>
      <c r="AF93302" s="46"/>
      <c r="AM93302" s="121"/>
      <c r="AO93302" s="46"/>
    </row>
    <row r="93303" spans="1:41" s="60" customFormat="1" hidden="1" x14ac:dyDescent="0.35">
      <c r="A93303" s="46"/>
      <c r="H93303" s="103"/>
      <c r="AD93303" s="99"/>
      <c r="AF93303" s="46"/>
      <c r="AM93303" s="121"/>
      <c r="AO93303" s="46"/>
    </row>
    <row r="93304" spans="1:41" s="60" customFormat="1" hidden="1" x14ac:dyDescent="0.35">
      <c r="A93304" s="46"/>
      <c r="H93304" s="103"/>
      <c r="AD93304" s="99"/>
      <c r="AF93304" s="46"/>
      <c r="AM93304" s="121"/>
      <c r="AO93304" s="46"/>
    </row>
    <row r="93305" spans="1:41" s="60" customFormat="1" hidden="1" x14ac:dyDescent="0.35">
      <c r="A93305" s="46"/>
      <c r="H93305" s="103"/>
      <c r="AD93305" s="99"/>
      <c r="AF93305" s="46"/>
      <c r="AM93305" s="121"/>
      <c r="AO93305" s="46"/>
    </row>
    <row r="93306" spans="1:41" s="60" customFormat="1" hidden="1" x14ac:dyDescent="0.35">
      <c r="A93306" s="46"/>
      <c r="H93306" s="103"/>
      <c r="AD93306" s="99"/>
      <c r="AF93306" s="46"/>
      <c r="AM93306" s="121"/>
      <c r="AO93306" s="46"/>
    </row>
    <row r="93307" spans="1:41" s="60" customFormat="1" hidden="1" x14ac:dyDescent="0.35">
      <c r="A93307" s="46"/>
      <c r="H93307" s="103"/>
      <c r="AD93307" s="99"/>
      <c r="AF93307" s="46"/>
      <c r="AM93307" s="121"/>
      <c r="AO93307" s="46"/>
    </row>
    <row r="93308" spans="1:41" s="60" customFormat="1" hidden="1" x14ac:dyDescent="0.35">
      <c r="A93308" s="46"/>
      <c r="H93308" s="103"/>
      <c r="AD93308" s="99"/>
      <c r="AF93308" s="46"/>
      <c r="AM93308" s="121"/>
      <c r="AO93308" s="46"/>
    </row>
    <row r="93309" spans="1:41" s="60" customFormat="1" hidden="1" x14ac:dyDescent="0.35">
      <c r="A93309" s="46"/>
      <c r="H93309" s="103"/>
      <c r="AD93309" s="99"/>
      <c r="AF93309" s="46"/>
      <c r="AM93309" s="121"/>
      <c r="AO93309" s="46"/>
    </row>
    <row r="93310" spans="1:41" s="60" customFormat="1" hidden="1" x14ac:dyDescent="0.35">
      <c r="A93310" s="46"/>
      <c r="H93310" s="103"/>
      <c r="AD93310" s="99"/>
      <c r="AF93310" s="46"/>
      <c r="AM93310" s="121"/>
      <c r="AO93310" s="46"/>
    </row>
    <row r="93311" spans="1:41" s="60" customFormat="1" hidden="1" x14ac:dyDescent="0.35">
      <c r="A93311" s="46"/>
      <c r="H93311" s="103"/>
      <c r="AD93311" s="99"/>
      <c r="AF93311" s="46"/>
      <c r="AM93311" s="121"/>
      <c r="AO93311" s="46"/>
    </row>
    <row r="93312" spans="1:41" s="60" customFormat="1" hidden="1" x14ac:dyDescent="0.35">
      <c r="A93312" s="46"/>
      <c r="H93312" s="103"/>
      <c r="AD93312" s="99"/>
      <c r="AF93312" s="46"/>
      <c r="AM93312" s="121"/>
      <c r="AO93312" s="46"/>
    </row>
    <row r="93313" spans="1:41" s="60" customFormat="1" hidden="1" x14ac:dyDescent="0.35">
      <c r="A93313" s="46"/>
      <c r="H93313" s="103"/>
      <c r="AD93313" s="99"/>
      <c r="AF93313" s="46"/>
      <c r="AM93313" s="121"/>
      <c r="AO93313" s="46"/>
    </row>
    <row r="93314" spans="1:41" s="60" customFormat="1" hidden="1" x14ac:dyDescent="0.35">
      <c r="A93314" s="46"/>
      <c r="H93314" s="103"/>
      <c r="AD93314" s="99"/>
      <c r="AF93314" s="46"/>
      <c r="AM93314" s="121"/>
      <c r="AO93314" s="46"/>
    </row>
    <row r="93315" spans="1:41" s="60" customFormat="1" hidden="1" x14ac:dyDescent="0.35">
      <c r="A93315" s="46"/>
      <c r="H93315" s="103"/>
      <c r="AD93315" s="99"/>
      <c r="AF93315" s="46"/>
      <c r="AM93315" s="121"/>
      <c r="AO93315" s="46"/>
    </row>
    <row r="93316" spans="1:41" s="60" customFormat="1" hidden="1" x14ac:dyDescent="0.35">
      <c r="A93316" s="46"/>
      <c r="H93316" s="103"/>
      <c r="AD93316" s="99"/>
      <c r="AF93316" s="46"/>
      <c r="AM93316" s="121"/>
      <c r="AO93316" s="46"/>
    </row>
    <row r="93317" spans="1:41" s="60" customFormat="1" hidden="1" x14ac:dyDescent="0.35">
      <c r="A93317" s="46"/>
      <c r="H93317" s="103"/>
      <c r="AD93317" s="99"/>
      <c r="AF93317" s="46"/>
      <c r="AM93317" s="121"/>
      <c r="AO93317" s="46"/>
    </row>
    <row r="93318" spans="1:41" s="60" customFormat="1" hidden="1" x14ac:dyDescent="0.35">
      <c r="A93318" s="46"/>
      <c r="H93318" s="103"/>
      <c r="AD93318" s="99"/>
      <c r="AF93318" s="46"/>
      <c r="AM93318" s="121"/>
      <c r="AO93318" s="46"/>
    </row>
    <row r="93319" spans="1:41" s="60" customFormat="1" hidden="1" x14ac:dyDescent="0.35">
      <c r="A93319" s="46"/>
      <c r="H93319" s="103"/>
      <c r="AD93319" s="99"/>
      <c r="AF93319" s="46"/>
      <c r="AM93319" s="121"/>
      <c r="AO93319" s="46"/>
    </row>
    <row r="93320" spans="1:41" s="60" customFormat="1" hidden="1" x14ac:dyDescent="0.35">
      <c r="A93320" s="46"/>
      <c r="H93320" s="103"/>
      <c r="AD93320" s="99"/>
      <c r="AF93320" s="46"/>
      <c r="AM93320" s="121"/>
      <c r="AO93320" s="46"/>
    </row>
    <row r="93321" spans="1:41" s="60" customFormat="1" hidden="1" x14ac:dyDescent="0.35">
      <c r="A93321" s="46"/>
      <c r="H93321" s="103"/>
      <c r="AD93321" s="99"/>
      <c r="AF93321" s="46"/>
      <c r="AM93321" s="121"/>
      <c r="AO93321" s="46"/>
    </row>
    <row r="93322" spans="1:41" s="60" customFormat="1" hidden="1" x14ac:dyDescent="0.35">
      <c r="A93322" s="46"/>
      <c r="H93322" s="103"/>
      <c r="AD93322" s="99"/>
      <c r="AF93322" s="46"/>
      <c r="AM93322" s="121"/>
      <c r="AO93322" s="46"/>
    </row>
    <row r="93323" spans="1:41" s="60" customFormat="1" hidden="1" x14ac:dyDescent="0.35">
      <c r="A93323" s="46"/>
      <c r="H93323" s="103"/>
      <c r="AD93323" s="99"/>
      <c r="AF93323" s="46"/>
      <c r="AM93323" s="121"/>
      <c r="AO93323" s="46"/>
    </row>
    <row r="93324" spans="1:41" s="60" customFormat="1" hidden="1" x14ac:dyDescent="0.35">
      <c r="A93324" s="46"/>
      <c r="H93324" s="103"/>
      <c r="AD93324" s="99"/>
      <c r="AF93324" s="46"/>
      <c r="AM93324" s="121"/>
      <c r="AO93324" s="46"/>
    </row>
    <row r="93325" spans="1:41" s="60" customFormat="1" hidden="1" x14ac:dyDescent="0.35">
      <c r="A93325" s="46"/>
      <c r="H93325" s="103"/>
      <c r="AD93325" s="99"/>
      <c r="AF93325" s="46"/>
      <c r="AM93325" s="121"/>
      <c r="AO93325" s="46"/>
    </row>
    <row r="93326" spans="1:41" s="60" customFormat="1" hidden="1" x14ac:dyDescent="0.35">
      <c r="A93326" s="46"/>
      <c r="H93326" s="103"/>
      <c r="AD93326" s="99"/>
      <c r="AF93326" s="46"/>
      <c r="AM93326" s="121"/>
      <c r="AO93326" s="46"/>
    </row>
    <row r="93327" spans="1:41" s="60" customFormat="1" hidden="1" x14ac:dyDescent="0.35">
      <c r="A93327" s="46"/>
      <c r="H93327" s="103"/>
      <c r="AD93327" s="99"/>
      <c r="AF93327" s="46"/>
      <c r="AM93327" s="121"/>
      <c r="AO93327" s="46"/>
    </row>
    <row r="93328" spans="1:41" s="60" customFormat="1" hidden="1" x14ac:dyDescent="0.35">
      <c r="A93328" s="46"/>
      <c r="H93328" s="103"/>
      <c r="AD93328" s="99"/>
      <c r="AF93328" s="46"/>
      <c r="AM93328" s="121"/>
      <c r="AO93328" s="46"/>
    </row>
    <row r="93329" spans="1:41" s="60" customFormat="1" hidden="1" x14ac:dyDescent="0.35">
      <c r="A93329" s="46"/>
      <c r="H93329" s="103"/>
      <c r="AD93329" s="99"/>
      <c r="AF93329" s="46"/>
      <c r="AM93329" s="121"/>
      <c r="AO93329" s="46"/>
    </row>
    <row r="93330" spans="1:41" s="60" customFormat="1" hidden="1" x14ac:dyDescent="0.35">
      <c r="A93330" s="46"/>
      <c r="H93330" s="103"/>
      <c r="AD93330" s="99"/>
      <c r="AF93330" s="46"/>
      <c r="AM93330" s="121"/>
      <c r="AO93330" s="46"/>
    </row>
    <row r="93331" spans="1:41" s="60" customFormat="1" hidden="1" x14ac:dyDescent="0.35">
      <c r="A93331" s="46"/>
      <c r="H93331" s="103"/>
      <c r="AD93331" s="99"/>
      <c r="AF93331" s="46"/>
      <c r="AM93331" s="121"/>
      <c r="AO93331" s="46"/>
    </row>
    <row r="93332" spans="1:41" s="60" customFormat="1" hidden="1" x14ac:dyDescent="0.35">
      <c r="A93332" s="46"/>
      <c r="H93332" s="103"/>
      <c r="AD93332" s="99"/>
      <c r="AF93332" s="46"/>
      <c r="AM93332" s="121"/>
      <c r="AO93332" s="46"/>
    </row>
    <row r="93333" spans="1:41" s="60" customFormat="1" hidden="1" x14ac:dyDescent="0.35">
      <c r="A93333" s="46"/>
      <c r="H93333" s="103"/>
      <c r="AD93333" s="99"/>
      <c r="AF93333" s="46"/>
      <c r="AM93333" s="121"/>
      <c r="AO93333" s="46"/>
    </row>
    <row r="93334" spans="1:41" s="60" customFormat="1" hidden="1" x14ac:dyDescent="0.35">
      <c r="A93334" s="46"/>
      <c r="H93334" s="103"/>
      <c r="AD93334" s="99"/>
      <c r="AF93334" s="46"/>
      <c r="AM93334" s="121"/>
      <c r="AO93334" s="46"/>
    </row>
    <row r="93335" spans="1:41" s="60" customFormat="1" hidden="1" x14ac:dyDescent="0.35">
      <c r="A93335" s="46"/>
      <c r="H93335" s="103"/>
      <c r="AD93335" s="99"/>
      <c r="AF93335" s="46"/>
      <c r="AM93335" s="121"/>
      <c r="AO93335" s="46"/>
    </row>
    <row r="93336" spans="1:41" s="60" customFormat="1" hidden="1" x14ac:dyDescent="0.35">
      <c r="A93336" s="46"/>
      <c r="H93336" s="103"/>
      <c r="AD93336" s="99"/>
      <c r="AF93336" s="46"/>
      <c r="AM93336" s="121"/>
      <c r="AO93336" s="46"/>
    </row>
    <row r="93337" spans="1:41" s="60" customFormat="1" hidden="1" x14ac:dyDescent="0.35">
      <c r="A93337" s="46"/>
      <c r="H93337" s="103"/>
      <c r="AD93337" s="99"/>
      <c r="AF93337" s="46"/>
      <c r="AM93337" s="121"/>
      <c r="AO93337" s="46"/>
    </row>
    <row r="93338" spans="1:41" s="60" customFormat="1" hidden="1" x14ac:dyDescent="0.35">
      <c r="A93338" s="46"/>
      <c r="H93338" s="103"/>
      <c r="AD93338" s="99"/>
      <c r="AF93338" s="46"/>
      <c r="AM93338" s="121"/>
      <c r="AO93338" s="46"/>
    </row>
    <row r="93339" spans="1:41" s="60" customFormat="1" hidden="1" x14ac:dyDescent="0.35">
      <c r="A93339" s="46"/>
      <c r="H93339" s="103"/>
      <c r="AD93339" s="99"/>
      <c r="AF93339" s="46"/>
      <c r="AM93339" s="121"/>
      <c r="AO93339" s="46"/>
    </row>
    <row r="93340" spans="1:41" s="60" customFormat="1" hidden="1" x14ac:dyDescent="0.35">
      <c r="A93340" s="46"/>
      <c r="H93340" s="103"/>
      <c r="AD93340" s="99"/>
      <c r="AF93340" s="46"/>
      <c r="AM93340" s="121"/>
      <c r="AO93340" s="46"/>
    </row>
    <row r="93341" spans="1:41" s="60" customFormat="1" hidden="1" x14ac:dyDescent="0.35">
      <c r="A93341" s="46"/>
      <c r="H93341" s="103"/>
      <c r="AD93341" s="99"/>
      <c r="AF93341" s="46"/>
      <c r="AM93341" s="121"/>
      <c r="AO93341" s="46"/>
    </row>
    <row r="93342" spans="1:41" s="60" customFormat="1" hidden="1" x14ac:dyDescent="0.35">
      <c r="A93342" s="46"/>
      <c r="H93342" s="103"/>
      <c r="AD93342" s="99"/>
      <c r="AF93342" s="46"/>
      <c r="AM93342" s="121"/>
      <c r="AO93342" s="46"/>
    </row>
    <row r="93343" spans="1:41" s="60" customFormat="1" hidden="1" x14ac:dyDescent="0.35">
      <c r="A93343" s="46"/>
      <c r="H93343" s="103"/>
      <c r="AD93343" s="99"/>
      <c r="AF93343" s="46"/>
      <c r="AM93343" s="121"/>
      <c r="AO93343" s="46"/>
    </row>
    <row r="93344" spans="1:41" s="60" customFormat="1" hidden="1" x14ac:dyDescent="0.35">
      <c r="A93344" s="46"/>
      <c r="H93344" s="103"/>
      <c r="AD93344" s="99"/>
      <c r="AF93344" s="46"/>
      <c r="AM93344" s="121"/>
      <c r="AO93344" s="46"/>
    </row>
    <row r="93345" spans="1:41" s="60" customFormat="1" hidden="1" x14ac:dyDescent="0.35">
      <c r="A93345" s="46"/>
      <c r="H93345" s="103"/>
      <c r="AD93345" s="99"/>
      <c r="AF93345" s="46"/>
      <c r="AM93345" s="121"/>
      <c r="AO93345" s="46"/>
    </row>
    <row r="93346" spans="1:41" s="60" customFormat="1" hidden="1" x14ac:dyDescent="0.35">
      <c r="A93346" s="46"/>
      <c r="H93346" s="103"/>
      <c r="AD93346" s="99"/>
      <c r="AF93346" s="46"/>
      <c r="AM93346" s="121"/>
      <c r="AO93346" s="46"/>
    </row>
    <row r="93347" spans="1:41" s="60" customFormat="1" hidden="1" x14ac:dyDescent="0.35">
      <c r="A93347" s="46"/>
      <c r="H93347" s="103"/>
      <c r="AD93347" s="99"/>
      <c r="AF93347" s="46"/>
      <c r="AM93347" s="121"/>
      <c r="AO93347" s="46"/>
    </row>
    <row r="93348" spans="1:41" s="60" customFormat="1" hidden="1" x14ac:dyDescent="0.35">
      <c r="A93348" s="46"/>
      <c r="H93348" s="103"/>
      <c r="AD93348" s="99"/>
      <c r="AF93348" s="46"/>
      <c r="AM93348" s="121"/>
      <c r="AO93348" s="46"/>
    </row>
    <row r="93349" spans="1:41" s="60" customFormat="1" hidden="1" x14ac:dyDescent="0.35">
      <c r="A93349" s="46"/>
      <c r="H93349" s="103"/>
      <c r="AD93349" s="99"/>
      <c r="AF93349" s="46"/>
      <c r="AM93349" s="121"/>
      <c r="AO93349" s="46"/>
    </row>
    <row r="93350" spans="1:41" s="60" customFormat="1" hidden="1" x14ac:dyDescent="0.35">
      <c r="A93350" s="46"/>
      <c r="H93350" s="103"/>
      <c r="AD93350" s="99"/>
      <c r="AF93350" s="46"/>
      <c r="AM93350" s="121"/>
      <c r="AO93350" s="46"/>
    </row>
    <row r="93351" spans="1:41" s="60" customFormat="1" hidden="1" x14ac:dyDescent="0.35">
      <c r="A93351" s="46"/>
      <c r="H93351" s="103"/>
      <c r="AD93351" s="99"/>
      <c r="AF93351" s="46"/>
      <c r="AM93351" s="121"/>
      <c r="AO93351" s="46"/>
    </row>
    <row r="93352" spans="1:41" s="60" customFormat="1" hidden="1" x14ac:dyDescent="0.35">
      <c r="A93352" s="46"/>
      <c r="H93352" s="103"/>
      <c r="AD93352" s="99"/>
      <c r="AF93352" s="46"/>
      <c r="AM93352" s="121"/>
      <c r="AO93352" s="46"/>
    </row>
    <row r="93353" spans="1:41" s="60" customFormat="1" hidden="1" x14ac:dyDescent="0.35">
      <c r="A93353" s="46"/>
      <c r="H93353" s="103"/>
      <c r="AD93353" s="99"/>
      <c r="AF93353" s="46"/>
      <c r="AM93353" s="121"/>
      <c r="AO93353" s="46"/>
    </row>
    <row r="93354" spans="1:41" s="60" customFormat="1" hidden="1" x14ac:dyDescent="0.35">
      <c r="A93354" s="46"/>
      <c r="H93354" s="103"/>
      <c r="AD93354" s="99"/>
      <c r="AF93354" s="46"/>
      <c r="AM93354" s="121"/>
      <c r="AO93354" s="46"/>
    </row>
    <row r="93355" spans="1:41" s="60" customFormat="1" hidden="1" x14ac:dyDescent="0.35">
      <c r="A93355" s="46"/>
      <c r="H93355" s="103"/>
      <c r="AD93355" s="99"/>
      <c r="AF93355" s="46"/>
      <c r="AM93355" s="121"/>
      <c r="AO93355" s="46"/>
    </row>
    <row r="93356" spans="1:41" s="60" customFormat="1" hidden="1" x14ac:dyDescent="0.35">
      <c r="A93356" s="46"/>
      <c r="H93356" s="103"/>
      <c r="AD93356" s="99"/>
      <c r="AF93356" s="46"/>
      <c r="AM93356" s="121"/>
      <c r="AO93356" s="46"/>
    </row>
    <row r="93357" spans="1:41" s="60" customFormat="1" hidden="1" x14ac:dyDescent="0.35">
      <c r="A93357" s="46"/>
      <c r="H93357" s="103"/>
      <c r="AD93357" s="99"/>
      <c r="AF93357" s="46"/>
      <c r="AM93357" s="121"/>
      <c r="AO93357" s="46"/>
    </row>
    <row r="93358" spans="1:41" s="60" customFormat="1" hidden="1" x14ac:dyDescent="0.35">
      <c r="A93358" s="46"/>
      <c r="H93358" s="103"/>
      <c r="AD93358" s="99"/>
      <c r="AF93358" s="46"/>
      <c r="AM93358" s="121"/>
      <c r="AO93358" s="46"/>
    </row>
    <row r="93359" spans="1:41" s="60" customFormat="1" hidden="1" x14ac:dyDescent="0.35">
      <c r="A93359" s="46"/>
      <c r="H93359" s="103"/>
      <c r="AD93359" s="99"/>
      <c r="AF93359" s="46"/>
      <c r="AM93359" s="121"/>
      <c r="AO93359" s="46"/>
    </row>
    <row r="93360" spans="1:41" s="60" customFormat="1" hidden="1" x14ac:dyDescent="0.35">
      <c r="A93360" s="46"/>
      <c r="H93360" s="103"/>
      <c r="AD93360" s="99"/>
      <c r="AF93360" s="46"/>
      <c r="AM93360" s="121"/>
      <c r="AO93360" s="46"/>
    </row>
    <row r="93361" spans="1:41" s="60" customFormat="1" hidden="1" x14ac:dyDescent="0.35">
      <c r="A93361" s="46"/>
      <c r="H93361" s="103"/>
      <c r="AD93361" s="99"/>
      <c r="AF93361" s="46"/>
      <c r="AM93361" s="121"/>
      <c r="AO93361" s="46"/>
    </row>
    <row r="93362" spans="1:41" s="60" customFormat="1" hidden="1" x14ac:dyDescent="0.35">
      <c r="A93362" s="46"/>
      <c r="H93362" s="103"/>
      <c r="AD93362" s="99"/>
      <c r="AF93362" s="46"/>
      <c r="AM93362" s="121"/>
      <c r="AO93362" s="46"/>
    </row>
    <row r="93363" spans="1:41" s="60" customFormat="1" hidden="1" x14ac:dyDescent="0.35">
      <c r="A93363" s="46"/>
      <c r="H93363" s="103"/>
      <c r="AD93363" s="99"/>
      <c r="AF93363" s="46"/>
      <c r="AM93363" s="121"/>
      <c r="AO93363" s="46"/>
    </row>
    <row r="93364" spans="1:41" s="60" customFormat="1" hidden="1" x14ac:dyDescent="0.35">
      <c r="A93364" s="46"/>
      <c r="H93364" s="103"/>
      <c r="AD93364" s="99"/>
      <c r="AF93364" s="46"/>
      <c r="AM93364" s="121"/>
      <c r="AO93364" s="46"/>
    </row>
    <row r="93365" spans="1:41" s="60" customFormat="1" hidden="1" x14ac:dyDescent="0.35">
      <c r="A93365" s="46"/>
      <c r="H93365" s="103"/>
      <c r="AD93365" s="99"/>
      <c r="AF93365" s="46"/>
      <c r="AM93365" s="121"/>
      <c r="AO93365" s="46"/>
    </row>
    <row r="93366" spans="1:41" s="60" customFormat="1" hidden="1" x14ac:dyDescent="0.35">
      <c r="A93366" s="46"/>
      <c r="H93366" s="103"/>
      <c r="AD93366" s="99"/>
      <c r="AF93366" s="46"/>
      <c r="AM93366" s="121"/>
      <c r="AO93366" s="46"/>
    </row>
    <row r="93367" spans="1:41" s="60" customFormat="1" hidden="1" x14ac:dyDescent="0.35">
      <c r="A93367" s="46"/>
      <c r="H93367" s="103"/>
      <c r="AD93367" s="99"/>
      <c r="AF93367" s="46"/>
      <c r="AM93367" s="121"/>
      <c r="AO93367" s="46"/>
    </row>
    <row r="93368" spans="1:41" s="60" customFormat="1" hidden="1" x14ac:dyDescent="0.35">
      <c r="A93368" s="46"/>
      <c r="H93368" s="103"/>
      <c r="AD93368" s="99"/>
      <c r="AF93368" s="46"/>
      <c r="AM93368" s="121"/>
      <c r="AO93368" s="46"/>
    </row>
    <row r="93369" spans="1:41" s="60" customFormat="1" hidden="1" x14ac:dyDescent="0.35">
      <c r="A93369" s="46"/>
      <c r="H93369" s="103"/>
      <c r="AD93369" s="99"/>
      <c r="AF93369" s="46"/>
      <c r="AM93369" s="121"/>
      <c r="AO93369" s="46"/>
    </row>
    <row r="93370" spans="1:41" s="60" customFormat="1" hidden="1" x14ac:dyDescent="0.35">
      <c r="A93370" s="46"/>
      <c r="H93370" s="103"/>
      <c r="AD93370" s="99"/>
      <c r="AF93370" s="46"/>
      <c r="AM93370" s="121"/>
      <c r="AO93370" s="46"/>
    </row>
    <row r="93371" spans="1:41" s="60" customFormat="1" hidden="1" x14ac:dyDescent="0.35">
      <c r="A93371" s="46"/>
      <c r="H93371" s="103"/>
      <c r="AD93371" s="99"/>
      <c r="AF93371" s="46"/>
      <c r="AM93371" s="121"/>
      <c r="AO93371" s="46"/>
    </row>
    <row r="93372" spans="1:41" s="60" customFormat="1" hidden="1" x14ac:dyDescent="0.35">
      <c r="A93372" s="46"/>
      <c r="H93372" s="103"/>
      <c r="AD93372" s="99"/>
      <c r="AF93372" s="46"/>
      <c r="AM93372" s="121"/>
      <c r="AO93372" s="46"/>
    </row>
    <row r="93373" spans="1:41" s="60" customFormat="1" hidden="1" x14ac:dyDescent="0.35">
      <c r="A93373" s="46"/>
      <c r="H93373" s="103"/>
      <c r="AD93373" s="99"/>
      <c r="AF93373" s="46"/>
      <c r="AM93373" s="121"/>
      <c r="AO93373" s="46"/>
    </row>
    <row r="93374" spans="1:41" s="60" customFormat="1" hidden="1" x14ac:dyDescent="0.35">
      <c r="A93374" s="46"/>
      <c r="H93374" s="103"/>
      <c r="AD93374" s="99"/>
      <c r="AF93374" s="46"/>
      <c r="AM93374" s="121"/>
      <c r="AO93374" s="46"/>
    </row>
    <row r="93375" spans="1:41" s="60" customFormat="1" hidden="1" x14ac:dyDescent="0.35">
      <c r="A93375" s="46"/>
      <c r="H93375" s="103"/>
      <c r="AD93375" s="99"/>
      <c r="AF93375" s="46"/>
      <c r="AM93375" s="121"/>
      <c r="AO93375" s="46"/>
    </row>
    <row r="93376" spans="1:41" s="60" customFormat="1" hidden="1" x14ac:dyDescent="0.35">
      <c r="A93376" s="46"/>
      <c r="H93376" s="103"/>
      <c r="AD93376" s="99"/>
      <c r="AF93376" s="46"/>
      <c r="AM93376" s="121"/>
      <c r="AO93376" s="46"/>
    </row>
    <row r="93377" spans="1:41" s="60" customFormat="1" hidden="1" x14ac:dyDescent="0.35">
      <c r="A93377" s="46"/>
      <c r="H93377" s="103"/>
      <c r="AD93377" s="99"/>
      <c r="AF93377" s="46"/>
      <c r="AM93377" s="121"/>
      <c r="AO93377" s="46"/>
    </row>
    <row r="93378" spans="1:41" s="60" customFormat="1" hidden="1" x14ac:dyDescent="0.35">
      <c r="A93378" s="46"/>
      <c r="H93378" s="103"/>
      <c r="AD93378" s="99"/>
      <c r="AF93378" s="46"/>
      <c r="AM93378" s="121"/>
      <c r="AO93378" s="46"/>
    </row>
    <row r="93379" spans="1:41" s="60" customFormat="1" hidden="1" x14ac:dyDescent="0.35">
      <c r="A93379" s="46"/>
      <c r="H93379" s="103"/>
      <c r="AD93379" s="99"/>
      <c r="AF93379" s="46"/>
      <c r="AM93379" s="121"/>
      <c r="AO93379" s="46"/>
    </row>
    <row r="93380" spans="1:41" s="60" customFormat="1" hidden="1" x14ac:dyDescent="0.35">
      <c r="A93380" s="46"/>
      <c r="H93380" s="103"/>
      <c r="AD93380" s="99"/>
      <c r="AF93380" s="46"/>
      <c r="AM93380" s="121"/>
      <c r="AO93380" s="46"/>
    </row>
    <row r="93381" spans="1:41" s="60" customFormat="1" hidden="1" x14ac:dyDescent="0.35">
      <c r="A93381" s="46"/>
      <c r="H93381" s="103"/>
      <c r="AD93381" s="99"/>
      <c r="AF93381" s="46"/>
      <c r="AM93381" s="121"/>
      <c r="AO93381" s="46"/>
    </row>
    <row r="93382" spans="1:41" s="60" customFormat="1" hidden="1" x14ac:dyDescent="0.35">
      <c r="A93382" s="46"/>
      <c r="H93382" s="103"/>
      <c r="AD93382" s="99"/>
      <c r="AF93382" s="46"/>
      <c r="AM93382" s="121"/>
      <c r="AO93382" s="46"/>
    </row>
    <row r="93383" spans="1:41" s="60" customFormat="1" hidden="1" x14ac:dyDescent="0.35">
      <c r="A93383" s="46"/>
      <c r="H93383" s="103"/>
      <c r="AD93383" s="99"/>
      <c r="AF93383" s="46"/>
      <c r="AM93383" s="121"/>
      <c r="AO93383" s="46"/>
    </row>
    <row r="93384" spans="1:41" s="60" customFormat="1" hidden="1" x14ac:dyDescent="0.35">
      <c r="A93384" s="46"/>
      <c r="H93384" s="103"/>
      <c r="AD93384" s="99"/>
      <c r="AF93384" s="46"/>
      <c r="AM93384" s="121"/>
      <c r="AO93384" s="46"/>
    </row>
    <row r="93385" spans="1:41" s="60" customFormat="1" hidden="1" x14ac:dyDescent="0.35">
      <c r="A93385" s="46"/>
      <c r="H93385" s="103"/>
      <c r="AD93385" s="99"/>
      <c r="AF93385" s="46"/>
      <c r="AM93385" s="121"/>
      <c r="AO93385" s="46"/>
    </row>
    <row r="93386" spans="1:41" s="60" customFormat="1" hidden="1" x14ac:dyDescent="0.35">
      <c r="A93386" s="46"/>
      <c r="H93386" s="103"/>
      <c r="AD93386" s="99"/>
      <c r="AF93386" s="46"/>
      <c r="AM93386" s="121"/>
      <c r="AO93386" s="46"/>
    </row>
    <row r="93387" spans="1:41" s="60" customFormat="1" hidden="1" x14ac:dyDescent="0.35">
      <c r="A93387" s="46"/>
      <c r="H93387" s="103"/>
      <c r="AD93387" s="99"/>
      <c r="AF93387" s="46"/>
      <c r="AM93387" s="121"/>
      <c r="AO93387" s="46"/>
    </row>
    <row r="93388" spans="1:41" s="60" customFormat="1" hidden="1" x14ac:dyDescent="0.35">
      <c r="A93388" s="46"/>
      <c r="H93388" s="103"/>
      <c r="AD93388" s="99"/>
      <c r="AF93388" s="46"/>
      <c r="AM93388" s="121"/>
      <c r="AO93388" s="46"/>
    </row>
    <row r="93389" spans="1:41" s="60" customFormat="1" hidden="1" x14ac:dyDescent="0.35">
      <c r="A93389" s="46"/>
      <c r="H93389" s="103"/>
      <c r="AD93389" s="99"/>
      <c r="AF93389" s="46"/>
      <c r="AM93389" s="121"/>
      <c r="AO93389" s="46"/>
    </row>
    <row r="93390" spans="1:41" s="60" customFormat="1" hidden="1" x14ac:dyDescent="0.35">
      <c r="A93390" s="46"/>
      <c r="H93390" s="103"/>
      <c r="AD93390" s="99"/>
      <c r="AF93390" s="46"/>
      <c r="AM93390" s="121"/>
      <c r="AO93390" s="46"/>
    </row>
    <row r="93391" spans="1:41" s="60" customFormat="1" hidden="1" x14ac:dyDescent="0.35">
      <c r="A93391" s="46"/>
      <c r="H93391" s="103"/>
      <c r="AD93391" s="99"/>
      <c r="AF93391" s="46"/>
      <c r="AM93391" s="121"/>
      <c r="AO93391" s="46"/>
    </row>
    <row r="93392" spans="1:41" s="60" customFormat="1" hidden="1" x14ac:dyDescent="0.35">
      <c r="A93392" s="46"/>
      <c r="H93392" s="103"/>
      <c r="AD93392" s="99"/>
      <c r="AF93392" s="46"/>
      <c r="AM93392" s="121"/>
      <c r="AO93392" s="46"/>
    </row>
    <row r="93393" spans="1:41" s="60" customFormat="1" hidden="1" x14ac:dyDescent="0.35">
      <c r="A93393" s="46"/>
      <c r="H93393" s="103"/>
      <c r="AD93393" s="99"/>
      <c r="AF93393" s="46"/>
      <c r="AM93393" s="121"/>
      <c r="AO93393" s="46"/>
    </row>
    <row r="93394" spans="1:41" s="60" customFormat="1" hidden="1" x14ac:dyDescent="0.35">
      <c r="A93394" s="46"/>
      <c r="H93394" s="103"/>
      <c r="AD93394" s="99"/>
      <c r="AF93394" s="46"/>
      <c r="AM93394" s="121"/>
      <c r="AO93394" s="46"/>
    </row>
    <row r="93395" spans="1:41" s="60" customFormat="1" hidden="1" x14ac:dyDescent="0.35">
      <c r="A93395" s="46"/>
      <c r="H93395" s="103"/>
      <c r="AD93395" s="99"/>
      <c r="AF93395" s="46"/>
      <c r="AM93395" s="121"/>
      <c r="AO93395" s="46"/>
    </row>
    <row r="93396" spans="1:41" s="60" customFormat="1" hidden="1" x14ac:dyDescent="0.35">
      <c r="A93396" s="46"/>
      <c r="H93396" s="103"/>
      <c r="AD93396" s="99"/>
      <c r="AF93396" s="46"/>
      <c r="AM93396" s="121"/>
      <c r="AO93396" s="46"/>
    </row>
    <row r="93397" spans="1:41" s="60" customFormat="1" hidden="1" x14ac:dyDescent="0.35">
      <c r="A93397" s="46"/>
      <c r="H93397" s="103"/>
      <c r="AD93397" s="99"/>
      <c r="AF93397" s="46"/>
      <c r="AM93397" s="121"/>
      <c r="AO93397" s="46"/>
    </row>
    <row r="93398" spans="1:41" s="60" customFormat="1" hidden="1" x14ac:dyDescent="0.35">
      <c r="A93398" s="46"/>
      <c r="H93398" s="103"/>
      <c r="AD93398" s="99"/>
      <c r="AF93398" s="46"/>
      <c r="AM93398" s="121"/>
      <c r="AO93398" s="46"/>
    </row>
    <row r="93399" spans="1:41" s="60" customFormat="1" hidden="1" x14ac:dyDescent="0.35">
      <c r="A93399" s="46"/>
      <c r="H93399" s="103"/>
      <c r="AD93399" s="99"/>
      <c r="AF93399" s="46"/>
      <c r="AM93399" s="121"/>
      <c r="AO93399" s="46"/>
    </row>
    <row r="93400" spans="1:41" s="60" customFormat="1" hidden="1" x14ac:dyDescent="0.35">
      <c r="A93400" s="46"/>
      <c r="H93400" s="103"/>
      <c r="AD93400" s="99"/>
      <c r="AF93400" s="46"/>
      <c r="AM93400" s="121"/>
      <c r="AO93400" s="46"/>
    </row>
    <row r="93401" spans="1:41" s="60" customFormat="1" hidden="1" x14ac:dyDescent="0.35">
      <c r="A93401" s="46"/>
      <c r="H93401" s="103"/>
      <c r="AD93401" s="99"/>
      <c r="AF93401" s="46"/>
      <c r="AM93401" s="121"/>
      <c r="AO93401" s="46"/>
    </row>
    <row r="93402" spans="1:41" s="60" customFormat="1" hidden="1" x14ac:dyDescent="0.35">
      <c r="A93402" s="46"/>
      <c r="H93402" s="103"/>
      <c r="AD93402" s="99"/>
      <c r="AF93402" s="46"/>
      <c r="AM93402" s="121"/>
      <c r="AO93402" s="46"/>
    </row>
    <row r="93403" spans="1:41" s="60" customFormat="1" hidden="1" x14ac:dyDescent="0.35">
      <c r="A93403" s="46"/>
      <c r="H93403" s="103"/>
      <c r="AD93403" s="99"/>
      <c r="AF93403" s="46"/>
      <c r="AM93403" s="121"/>
      <c r="AO93403" s="46"/>
    </row>
    <row r="93404" spans="1:41" s="60" customFormat="1" hidden="1" x14ac:dyDescent="0.35">
      <c r="A93404" s="46"/>
      <c r="H93404" s="103"/>
      <c r="AD93404" s="99"/>
      <c r="AF93404" s="46"/>
      <c r="AM93404" s="121"/>
      <c r="AO93404" s="46"/>
    </row>
    <row r="93405" spans="1:41" s="60" customFormat="1" hidden="1" x14ac:dyDescent="0.35">
      <c r="A93405" s="46"/>
      <c r="H93405" s="103"/>
      <c r="AD93405" s="99"/>
      <c r="AF93405" s="46"/>
      <c r="AM93405" s="121"/>
      <c r="AO93405" s="46"/>
    </row>
    <row r="93406" spans="1:41" s="60" customFormat="1" hidden="1" x14ac:dyDescent="0.35">
      <c r="A93406" s="46"/>
      <c r="H93406" s="103"/>
      <c r="AD93406" s="99"/>
      <c r="AF93406" s="46"/>
      <c r="AM93406" s="121"/>
      <c r="AO93406" s="46"/>
    </row>
    <row r="93407" spans="1:41" s="60" customFormat="1" hidden="1" x14ac:dyDescent="0.35">
      <c r="A93407" s="46"/>
      <c r="H93407" s="103"/>
      <c r="AD93407" s="99"/>
      <c r="AF93407" s="46"/>
      <c r="AM93407" s="121"/>
      <c r="AO93407" s="46"/>
    </row>
    <row r="93408" spans="1:41" s="60" customFormat="1" hidden="1" x14ac:dyDescent="0.35">
      <c r="A93408" s="46"/>
      <c r="H93408" s="103"/>
      <c r="AD93408" s="99"/>
      <c r="AF93408" s="46"/>
      <c r="AM93408" s="121"/>
      <c r="AO93408" s="46"/>
    </row>
    <row r="93409" spans="1:41" s="60" customFormat="1" hidden="1" x14ac:dyDescent="0.35">
      <c r="A93409" s="46"/>
      <c r="H93409" s="103"/>
      <c r="AD93409" s="99"/>
      <c r="AF93409" s="46"/>
      <c r="AM93409" s="121"/>
      <c r="AO93409" s="46"/>
    </row>
    <row r="93410" spans="1:41" s="60" customFormat="1" hidden="1" x14ac:dyDescent="0.35">
      <c r="A93410" s="46"/>
      <c r="H93410" s="103"/>
      <c r="AD93410" s="99"/>
      <c r="AF93410" s="46"/>
      <c r="AM93410" s="121"/>
      <c r="AO93410" s="46"/>
    </row>
    <row r="93411" spans="1:41" s="60" customFormat="1" hidden="1" x14ac:dyDescent="0.35">
      <c r="A93411" s="46"/>
      <c r="H93411" s="103"/>
      <c r="AD93411" s="99"/>
      <c r="AF93411" s="46"/>
      <c r="AM93411" s="121"/>
      <c r="AO93411" s="46"/>
    </row>
    <row r="93412" spans="1:41" s="60" customFormat="1" hidden="1" x14ac:dyDescent="0.35">
      <c r="A93412" s="46"/>
      <c r="H93412" s="103"/>
      <c r="AD93412" s="99"/>
      <c r="AF93412" s="46"/>
      <c r="AM93412" s="121"/>
      <c r="AO93412" s="46"/>
    </row>
    <row r="93413" spans="1:41" s="60" customFormat="1" hidden="1" x14ac:dyDescent="0.35">
      <c r="A93413" s="46"/>
      <c r="H93413" s="103"/>
      <c r="AD93413" s="99"/>
      <c r="AF93413" s="46"/>
      <c r="AM93413" s="121"/>
      <c r="AO93413" s="46"/>
    </row>
    <row r="93414" spans="1:41" s="60" customFormat="1" hidden="1" x14ac:dyDescent="0.35">
      <c r="A93414" s="46"/>
      <c r="H93414" s="103"/>
      <c r="AD93414" s="99"/>
      <c r="AF93414" s="46"/>
      <c r="AM93414" s="121"/>
      <c r="AO93414" s="46"/>
    </row>
    <row r="93415" spans="1:41" s="60" customFormat="1" hidden="1" x14ac:dyDescent="0.35">
      <c r="A93415" s="46"/>
      <c r="H93415" s="103"/>
      <c r="AD93415" s="99"/>
      <c r="AF93415" s="46"/>
      <c r="AM93415" s="121"/>
      <c r="AO93415" s="46"/>
    </row>
    <row r="93416" spans="1:41" s="60" customFormat="1" hidden="1" x14ac:dyDescent="0.35">
      <c r="A93416" s="46"/>
      <c r="H93416" s="103"/>
      <c r="AD93416" s="99"/>
      <c r="AF93416" s="46"/>
      <c r="AM93416" s="121"/>
      <c r="AO93416" s="46"/>
    </row>
    <row r="93417" spans="1:41" s="60" customFormat="1" hidden="1" x14ac:dyDescent="0.35">
      <c r="A93417" s="46"/>
      <c r="H93417" s="103"/>
      <c r="AD93417" s="99"/>
      <c r="AF93417" s="46"/>
      <c r="AM93417" s="121"/>
      <c r="AO93417" s="46"/>
    </row>
    <row r="93418" spans="1:41" s="60" customFormat="1" hidden="1" x14ac:dyDescent="0.35">
      <c r="A93418" s="46"/>
      <c r="H93418" s="103"/>
      <c r="AD93418" s="99"/>
      <c r="AF93418" s="46"/>
      <c r="AM93418" s="121"/>
      <c r="AO93418" s="46"/>
    </row>
    <row r="93419" spans="1:41" s="60" customFormat="1" hidden="1" x14ac:dyDescent="0.35">
      <c r="A93419" s="46"/>
      <c r="H93419" s="103"/>
      <c r="AD93419" s="99"/>
      <c r="AF93419" s="46"/>
      <c r="AM93419" s="121"/>
      <c r="AO93419" s="46"/>
    </row>
    <row r="93420" spans="1:41" s="60" customFormat="1" hidden="1" x14ac:dyDescent="0.35">
      <c r="A93420" s="46"/>
      <c r="H93420" s="103"/>
      <c r="AD93420" s="99"/>
      <c r="AF93420" s="46"/>
      <c r="AM93420" s="121"/>
      <c r="AO93420" s="46"/>
    </row>
    <row r="93421" spans="1:41" s="60" customFormat="1" hidden="1" x14ac:dyDescent="0.35">
      <c r="A93421" s="46"/>
      <c r="H93421" s="103"/>
      <c r="AD93421" s="99"/>
      <c r="AF93421" s="46"/>
      <c r="AM93421" s="121"/>
      <c r="AO93421" s="46"/>
    </row>
    <row r="93422" spans="1:41" s="60" customFormat="1" hidden="1" x14ac:dyDescent="0.35">
      <c r="A93422" s="46"/>
      <c r="H93422" s="103"/>
      <c r="AD93422" s="99"/>
      <c r="AF93422" s="46"/>
      <c r="AM93422" s="121"/>
      <c r="AO93422" s="46"/>
    </row>
    <row r="93423" spans="1:41" s="60" customFormat="1" hidden="1" x14ac:dyDescent="0.35">
      <c r="A93423" s="46"/>
      <c r="H93423" s="103"/>
      <c r="AD93423" s="99"/>
      <c r="AF93423" s="46"/>
      <c r="AM93423" s="121"/>
      <c r="AO93423" s="46"/>
    </row>
    <row r="93424" spans="1:41" s="60" customFormat="1" hidden="1" x14ac:dyDescent="0.35">
      <c r="A93424" s="46"/>
      <c r="H93424" s="103"/>
      <c r="AD93424" s="99"/>
      <c r="AF93424" s="46"/>
      <c r="AM93424" s="121"/>
      <c r="AO93424" s="46"/>
    </row>
    <row r="93425" spans="1:41" s="60" customFormat="1" hidden="1" x14ac:dyDescent="0.35">
      <c r="A93425" s="46"/>
      <c r="H93425" s="103"/>
      <c r="AD93425" s="99"/>
      <c r="AF93425" s="46"/>
      <c r="AM93425" s="121"/>
      <c r="AO93425" s="46"/>
    </row>
    <row r="93426" spans="1:41" s="60" customFormat="1" hidden="1" x14ac:dyDescent="0.35">
      <c r="A93426" s="46"/>
      <c r="H93426" s="103"/>
      <c r="AD93426" s="99"/>
      <c r="AF93426" s="46"/>
      <c r="AM93426" s="121"/>
      <c r="AO93426" s="46"/>
    </row>
    <row r="93427" spans="1:41" s="60" customFormat="1" hidden="1" x14ac:dyDescent="0.35">
      <c r="A93427" s="46"/>
      <c r="H93427" s="103"/>
      <c r="AD93427" s="99"/>
      <c r="AF93427" s="46"/>
      <c r="AM93427" s="121"/>
      <c r="AO93427" s="46"/>
    </row>
    <row r="93428" spans="1:41" s="60" customFormat="1" hidden="1" x14ac:dyDescent="0.35">
      <c r="A93428" s="46"/>
      <c r="H93428" s="103"/>
      <c r="AD93428" s="99"/>
      <c r="AF93428" s="46"/>
      <c r="AM93428" s="121"/>
      <c r="AO93428" s="46"/>
    </row>
    <row r="93429" spans="1:41" s="60" customFormat="1" hidden="1" x14ac:dyDescent="0.35">
      <c r="A93429" s="46"/>
      <c r="H93429" s="103"/>
      <c r="AD93429" s="99"/>
      <c r="AF93429" s="46"/>
      <c r="AM93429" s="121"/>
      <c r="AO93429" s="46"/>
    </row>
    <row r="93430" spans="1:41" s="60" customFormat="1" hidden="1" x14ac:dyDescent="0.35">
      <c r="A93430" s="46"/>
      <c r="H93430" s="103"/>
      <c r="AD93430" s="99"/>
      <c r="AF93430" s="46"/>
      <c r="AM93430" s="121"/>
      <c r="AO93430" s="46"/>
    </row>
    <row r="93431" spans="1:41" s="60" customFormat="1" hidden="1" x14ac:dyDescent="0.35">
      <c r="A93431" s="46"/>
      <c r="H93431" s="103"/>
      <c r="AD93431" s="99"/>
      <c r="AF93431" s="46"/>
      <c r="AM93431" s="121"/>
      <c r="AO93431" s="46"/>
    </row>
    <row r="93432" spans="1:41" s="60" customFormat="1" hidden="1" x14ac:dyDescent="0.35">
      <c r="A93432" s="46"/>
      <c r="H93432" s="103"/>
      <c r="AD93432" s="99"/>
      <c r="AF93432" s="46"/>
      <c r="AM93432" s="121"/>
      <c r="AO93432" s="46"/>
    </row>
    <row r="93433" spans="1:41" s="60" customFormat="1" hidden="1" x14ac:dyDescent="0.35">
      <c r="A93433" s="46"/>
      <c r="H93433" s="103"/>
      <c r="AD93433" s="99"/>
      <c r="AF93433" s="46"/>
      <c r="AM93433" s="121"/>
      <c r="AO93433" s="46"/>
    </row>
    <row r="93434" spans="1:41" s="60" customFormat="1" hidden="1" x14ac:dyDescent="0.35">
      <c r="A93434" s="46"/>
      <c r="H93434" s="103"/>
      <c r="AD93434" s="99"/>
      <c r="AF93434" s="46"/>
      <c r="AM93434" s="121"/>
      <c r="AO93434" s="46"/>
    </row>
    <row r="93435" spans="1:41" s="60" customFormat="1" hidden="1" x14ac:dyDescent="0.35">
      <c r="A93435" s="46"/>
      <c r="H93435" s="103"/>
      <c r="AD93435" s="99"/>
      <c r="AF93435" s="46"/>
      <c r="AM93435" s="121"/>
      <c r="AO93435" s="46"/>
    </row>
    <row r="93436" spans="1:41" s="60" customFormat="1" hidden="1" x14ac:dyDescent="0.35">
      <c r="A93436" s="46"/>
      <c r="H93436" s="103"/>
      <c r="AD93436" s="99"/>
      <c r="AF93436" s="46"/>
      <c r="AM93436" s="121"/>
      <c r="AO93436" s="46"/>
    </row>
    <row r="93437" spans="1:41" s="60" customFormat="1" hidden="1" x14ac:dyDescent="0.35">
      <c r="A93437" s="46"/>
      <c r="H93437" s="103"/>
      <c r="AD93437" s="99"/>
      <c r="AF93437" s="46"/>
      <c r="AM93437" s="121"/>
      <c r="AO93437" s="46"/>
    </row>
    <row r="93438" spans="1:41" s="60" customFormat="1" hidden="1" x14ac:dyDescent="0.35">
      <c r="A93438" s="46"/>
      <c r="H93438" s="103"/>
      <c r="AD93438" s="99"/>
      <c r="AF93438" s="46"/>
      <c r="AM93438" s="121"/>
      <c r="AO93438" s="46"/>
    </row>
    <row r="93439" spans="1:41" s="60" customFormat="1" hidden="1" x14ac:dyDescent="0.35">
      <c r="A93439" s="46"/>
      <c r="H93439" s="103"/>
      <c r="AD93439" s="99"/>
      <c r="AF93439" s="46"/>
      <c r="AM93439" s="121"/>
      <c r="AO93439" s="46"/>
    </row>
    <row r="93440" spans="1:41" s="60" customFormat="1" hidden="1" x14ac:dyDescent="0.35">
      <c r="A93440" s="46"/>
      <c r="H93440" s="103"/>
      <c r="AD93440" s="99"/>
      <c r="AF93440" s="46"/>
      <c r="AM93440" s="121"/>
      <c r="AO93440" s="46"/>
    </row>
    <row r="93441" spans="1:41" s="60" customFormat="1" hidden="1" x14ac:dyDescent="0.35">
      <c r="A93441" s="46"/>
      <c r="H93441" s="103"/>
      <c r="AD93441" s="99"/>
      <c r="AF93441" s="46"/>
      <c r="AM93441" s="121"/>
      <c r="AO93441" s="46"/>
    </row>
    <row r="93442" spans="1:41" s="60" customFormat="1" hidden="1" x14ac:dyDescent="0.35">
      <c r="A93442" s="46"/>
      <c r="H93442" s="103"/>
      <c r="AD93442" s="99"/>
      <c r="AF93442" s="46"/>
      <c r="AM93442" s="121"/>
      <c r="AO93442" s="46"/>
    </row>
    <row r="93443" spans="1:41" s="60" customFormat="1" hidden="1" x14ac:dyDescent="0.35">
      <c r="A93443" s="46"/>
      <c r="H93443" s="103"/>
      <c r="AD93443" s="99"/>
      <c r="AF93443" s="46"/>
      <c r="AM93443" s="121"/>
      <c r="AO93443" s="46"/>
    </row>
    <row r="93444" spans="1:41" s="60" customFormat="1" hidden="1" x14ac:dyDescent="0.35">
      <c r="A93444" s="46"/>
      <c r="H93444" s="103"/>
      <c r="AD93444" s="99"/>
      <c r="AF93444" s="46"/>
      <c r="AM93444" s="121"/>
      <c r="AO93444" s="46"/>
    </row>
    <row r="93445" spans="1:41" s="60" customFormat="1" hidden="1" x14ac:dyDescent="0.35">
      <c r="A93445" s="46"/>
      <c r="H93445" s="103"/>
      <c r="AD93445" s="99"/>
      <c r="AF93445" s="46"/>
      <c r="AM93445" s="121"/>
      <c r="AO93445" s="46"/>
    </row>
    <row r="93446" spans="1:41" s="60" customFormat="1" hidden="1" x14ac:dyDescent="0.35">
      <c r="A93446" s="46"/>
      <c r="H93446" s="103"/>
      <c r="AD93446" s="99"/>
      <c r="AF93446" s="46"/>
      <c r="AM93446" s="121"/>
      <c r="AO93446" s="46"/>
    </row>
    <row r="93447" spans="1:41" s="60" customFormat="1" hidden="1" x14ac:dyDescent="0.35">
      <c r="A93447" s="46"/>
      <c r="H93447" s="103"/>
      <c r="AD93447" s="99"/>
      <c r="AF93447" s="46"/>
      <c r="AM93447" s="121"/>
      <c r="AO93447" s="46"/>
    </row>
    <row r="93448" spans="1:41" s="60" customFormat="1" hidden="1" x14ac:dyDescent="0.35">
      <c r="A93448" s="46"/>
      <c r="H93448" s="103"/>
      <c r="AD93448" s="99"/>
      <c r="AF93448" s="46"/>
      <c r="AM93448" s="121"/>
      <c r="AO93448" s="46"/>
    </row>
    <row r="93449" spans="1:41" s="60" customFormat="1" hidden="1" x14ac:dyDescent="0.35">
      <c r="A93449" s="46"/>
      <c r="H93449" s="103"/>
      <c r="AD93449" s="99"/>
      <c r="AF93449" s="46"/>
      <c r="AM93449" s="121"/>
      <c r="AO93449" s="46"/>
    </row>
    <row r="93450" spans="1:41" s="60" customFormat="1" hidden="1" x14ac:dyDescent="0.35">
      <c r="A93450" s="46"/>
      <c r="H93450" s="103"/>
      <c r="AD93450" s="99"/>
      <c r="AF93450" s="46"/>
      <c r="AM93450" s="121"/>
      <c r="AO93450" s="46"/>
    </row>
    <row r="93451" spans="1:41" s="60" customFormat="1" hidden="1" x14ac:dyDescent="0.35">
      <c r="A93451" s="46"/>
      <c r="H93451" s="103"/>
      <c r="AD93451" s="99"/>
      <c r="AF93451" s="46"/>
      <c r="AM93451" s="121"/>
      <c r="AO93451" s="46"/>
    </row>
    <row r="93452" spans="1:41" s="60" customFormat="1" hidden="1" x14ac:dyDescent="0.35">
      <c r="A93452" s="46"/>
      <c r="H93452" s="103"/>
      <c r="AD93452" s="99"/>
      <c r="AF93452" s="46"/>
      <c r="AM93452" s="121"/>
      <c r="AO93452" s="46"/>
    </row>
    <row r="93453" spans="1:41" s="60" customFormat="1" hidden="1" x14ac:dyDescent="0.35">
      <c r="A93453" s="46"/>
      <c r="H93453" s="103"/>
      <c r="AD93453" s="99"/>
      <c r="AF93453" s="46"/>
      <c r="AM93453" s="121"/>
      <c r="AO93453" s="46"/>
    </row>
    <row r="93454" spans="1:41" s="60" customFormat="1" hidden="1" x14ac:dyDescent="0.35">
      <c r="A93454" s="46"/>
      <c r="H93454" s="103"/>
      <c r="AD93454" s="99"/>
      <c r="AF93454" s="46"/>
      <c r="AM93454" s="121"/>
      <c r="AO93454" s="46"/>
    </row>
    <row r="93455" spans="1:41" s="60" customFormat="1" hidden="1" x14ac:dyDescent="0.35">
      <c r="A93455" s="46"/>
      <c r="H93455" s="103"/>
      <c r="AD93455" s="99"/>
      <c r="AF93455" s="46"/>
      <c r="AM93455" s="121"/>
      <c r="AO93455" s="46"/>
    </row>
    <row r="93456" spans="1:41" s="60" customFormat="1" hidden="1" x14ac:dyDescent="0.35">
      <c r="A93456" s="46"/>
      <c r="H93456" s="103"/>
      <c r="AD93456" s="99"/>
      <c r="AF93456" s="46"/>
      <c r="AM93456" s="121"/>
      <c r="AO93456" s="46"/>
    </row>
    <row r="93457" spans="1:41" s="60" customFormat="1" hidden="1" x14ac:dyDescent="0.35">
      <c r="A93457" s="46"/>
      <c r="H93457" s="103"/>
      <c r="AD93457" s="99"/>
      <c r="AF93457" s="46"/>
      <c r="AM93457" s="121"/>
      <c r="AO93457" s="46"/>
    </row>
    <row r="93458" spans="1:41" s="60" customFormat="1" hidden="1" x14ac:dyDescent="0.35">
      <c r="A93458" s="46"/>
      <c r="H93458" s="103"/>
      <c r="AD93458" s="99"/>
      <c r="AF93458" s="46"/>
      <c r="AM93458" s="121"/>
      <c r="AO93458" s="46"/>
    </row>
    <row r="93459" spans="1:41" s="60" customFormat="1" hidden="1" x14ac:dyDescent="0.35">
      <c r="A93459" s="46"/>
      <c r="H93459" s="103"/>
      <c r="AD93459" s="99"/>
      <c r="AF93459" s="46"/>
      <c r="AM93459" s="121"/>
      <c r="AO93459" s="46"/>
    </row>
    <row r="93460" spans="1:41" s="60" customFormat="1" hidden="1" x14ac:dyDescent="0.35">
      <c r="A93460" s="46"/>
      <c r="H93460" s="103"/>
      <c r="AD93460" s="99"/>
      <c r="AF93460" s="46"/>
      <c r="AM93460" s="121"/>
      <c r="AO93460" s="46"/>
    </row>
    <row r="93461" spans="1:41" s="60" customFormat="1" hidden="1" x14ac:dyDescent="0.35">
      <c r="A93461" s="46"/>
      <c r="H93461" s="103"/>
      <c r="AD93461" s="99"/>
      <c r="AF93461" s="46"/>
      <c r="AM93461" s="121"/>
      <c r="AO93461" s="46"/>
    </row>
    <row r="93462" spans="1:41" s="60" customFormat="1" hidden="1" x14ac:dyDescent="0.35">
      <c r="A93462" s="46"/>
      <c r="H93462" s="103"/>
      <c r="AD93462" s="99"/>
      <c r="AF93462" s="46"/>
      <c r="AM93462" s="121"/>
      <c r="AO93462" s="46"/>
    </row>
    <row r="93463" spans="1:41" s="60" customFormat="1" hidden="1" x14ac:dyDescent="0.35">
      <c r="A93463" s="46"/>
      <c r="H93463" s="103"/>
      <c r="AD93463" s="99"/>
      <c r="AF93463" s="46"/>
      <c r="AM93463" s="121"/>
      <c r="AO93463" s="46"/>
    </row>
    <row r="93464" spans="1:41" s="60" customFormat="1" hidden="1" x14ac:dyDescent="0.35">
      <c r="A93464" s="46"/>
      <c r="H93464" s="103"/>
      <c r="AD93464" s="99"/>
      <c r="AF93464" s="46"/>
      <c r="AM93464" s="121"/>
      <c r="AO93464" s="46"/>
    </row>
    <row r="93465" spans="1:41" s="60" customFormat="1" hidden="1" x14ac:dyDescent="0.35">
      <c r="A93465" s="46"/>
      <c r="H93465" s="103"/>
      <c r="AD93465" s="99"/>
      <c r="AF93465" s="46"/>
      <c r="AM93465" s="121"/>
      <c r="AO93465" s="46"/>
    </row>
    <row r="93466" spans="1:41" s="60" customFormat="1" hidden="1" x14ac:dyDescent="0.35">
      <c r="A93466" s="46"/>
      <c r="H93466" s="103"/>
      <c r="AD93466" s="99"/>
      <c r="AF93466" s="46"/>
      <c r="AM93466" s="121"/>
      <c r="AO93466" s="46"/>
    </row>
    <row r="93467" spans="1:41" s="60" customFormat="1" hidden="1" x14ac:dyDescent="0.35">
      <c r="A93467" s="46"/>
      <c r="H93467" s="103"/>
      <c r="AD93467" s="99"/>
      <c r="AF93467" s="46"/>
      <c r="AM93467" s="121"/>
      <c r="AO93467" s="46"/>
    </row>
    <row r="93468" spans="1:41" s="60" customFormat="1" hidden="1" x14ac:dyDescent="0.35">
      <c r="A93468" s="46"/>
      <c r="H93468" s="103"/>
      <c r="AD93468" s="99"/>
      <c r="AF93468" s="46"/>
      <c r="AM93468" s="121"/>
      <c r="AO93468" s="46"/>
    </row>
    <row r="93469" spans="1:41" s="60" customFormat="1" hidden="1" x14ac:dyDescent="0.35">
      <c r="A93469" s="46"/>
      <c r="H93469" s="103"/>
      <c r="AD93469" s="99"/>
      <c r="AF93469" s="46"/>
      <c r="AM93469" s="121"/>
      <c r="AO93469" s="46"/>
    </row>
    <row r="93470" spans="1:41" s="60" customFormat="1" hidden="1" x14ac:dyDescent="0.35">
      <c r="A93470" s="46"/>
      <c r="H93470" s="103"/>
      <c r="AD93470" s="99"/>
      <c r="AF93470" s="46"/>
      <c r="AM93470" s="121"/>
      <c r="AO93470" s="46"/>
    </row>
    <row r="93471" spans="1:41" s="60" customFormat="1" hidden="1" x14ac:dyDescent="0.35">
      <c r="A93471" s="46"/>
      <c r="H93471" s="103"/>
      <c r="AD93471" s="99"/>
      <c r="AF93471" s="46"/>
      <c r="AM93471" s="121"/>
      <c r="AO93471" s="46"/>
    </row>
    <row r="93472" spans="1:41" s="60" customFormat="1" hidden="1" x14ac:dyDescent="0.35">
      <c r="A93472" s="46"/>
      <c r="H93472" s="103"/>
      <c r="AD93472" s="99"/>
      <c r="AF93472" s="46"/>
      <c r="AM93472" s="121"/>
      <c r="AO93472" s="46"/>
    </row>
    <row r="93473" spans="1:41" s="60" customFormat="1" hidden="1" x14ac:dyDescent="0.35">
      <c r="A93473" s="46"/>
      <c r="H93473" s="103"/>
      <c r="AD93473" s="99"/>
      <c r="AF93473" s="46"/>
      <c r="AM93473" s="121"/>
      <c r="AO93473" s="46"/>
    </row>
    <row r="93474" spans="1:41" s="60" customFormat="1" hidden="1" x14ac:dyDescent="0.35">
      <c r="A93474" s="46"/>
      <c r="H93474" s="103"/>
      <c r="AD93474" s="99"/>
      <c r="AF93474" s="46"/>
      <c r="AM93474" s="121"/>
      <c r="AO93474" s="46"/>
    </row>
    <row r="93475" spans="1:41" s="60" customFormat="1" hidden="1" x14ac:dyDescent="0.35">
      <c r="A93475" s="46"/>
      <c r="H93475" s="103"/>
      <c r="AD93475" s="99"/>
      <c r="AF93475" s="46"/>
      <c r="AM93475" s="121"/>
      <c r="AO93475" s="46"/>
    </row>
    <row r="93476" spans="1:41" s="60" customFormat="1" hidden="1" x14ac:dyDescent="0.35">
      <c r="A93476" s="46"/>
      <c r="H93476" s="103"/>
      <c r="AD93476" s="99"/>
      <c r="AF93476" s="46"/>
      <c r="AM93476" s="121"/>
      <c r="AO93476" s="46"/>
    </row>
    <row r="93477" spans="1:41" s="60" customFormat="1" hidden="1" x14ac:dyDescent="0.35">
      <c r="A93477" s="46"/>
      <c r="H93477" s="103"/>
      <c r="AD93477" s="99"/>
      <c r="AF93477" s="46"/>
      <c r="AM93477" s="121"/>
      <c r="AO93477" s="46"/>
    </row>
    <row r="93478" spans="1:41" s="60" customFormat="1" hidden="1" x14ac:dyDescent="0.35">
      <c r="A93478" s="46"/>
      <c r="H93478" s="103"/>
      <c r="AD93478" s="99"/>
      <c r="AF93478" s="46"/>
      <c r="AM93478" s="121"/>
      <c r="AO93478" s="46"/>
    </row>
    <row r="93479" spans="1:41" s="60" customFormat="1" hidden="1" x14ac:dyDescent="0.35">
      <c r="A93479" s="46"/>
      <c r="H93479" s="103"/>
      <c r="AD93479" s="99"/>
      <c r="AF93479" s="46"/>
      <c r="AM93479" s="121"/>
      <c r="AO93479" s="46"/>
    </row>
    <row r="93480" spans="1:41" s="60" customFormat="1" hidden="1" x14ac:dyDescent="0.35">
      <c r="A93480" s="46"/>
      <c r="H93480" s="103"/>
      <c r="AD93480" s="99"/>
      <c r="AF93480" s="46"/>
      <c r="AM93480" s="121"/>
      <c r="AO93480" s="46"/>
    </row>
    <row r="93481" spans="1:41" s="60" customFormat="1" hidden="1" x14ac:dyDescent="0.35">
      <c r="A93481" s="46"/>
      <c r="H93481" s="103"/>
      <c r="AD93481" s="99"/>
      <c r="AF93481" s="46"/>
      <c r="AM93481" s="121"/>
      <c r="AO93481" s="46"/>
    </row>
    <row r="93482" spans="1:41" s="60" customFormat="1" hidden="1" x14ac:dyDescent="0.35">
      <c r="A93482" s="46"/>
      <c r="H93482" s="103"/>
      <c r="AD93482" s="99"/>
      <c r="AF93482" s="46"/>
      <c r="AM93482" s="121"/>
      <c r="AO93482" s="46"/>
    </row>
    <row r="93483" spans="1:41" s="60" customFormat="1" hidden="1" x14ac:dyDescent="0.35">
      <c r="A93483" s="46"/>
      <c r="H93483" s="103"/>
      <c r="AD93483" s="99"/>
      <c r="AF93483" s="46"/>
      <c r="AM93483" s="121"/>
      <c r="AO93483" s="46"/>
    </row>
    <row r="93484" spans="1:41" s="60" customFormat="1" hidden="1" x14ac:dyDescent="0.35">
      <c r="A93484" s="46"/>
      <c r="H93484" s="103"/>
      <c r="AD93484" s="99"/>
      <c r="AF93484" s="46"/>
      <c r="AM93484" s="121"/>
      <c r="AO93484" s="46"/>
    </row>
    <row r="93485" spans="1:41" s="60" customFormat="1" hidden="1" x14ac:dyDescent="0.35">
      <c r="A93485" s="46"/>
      <c r="H93485" s="103"/>
      <c r="AD93485" s="99"/>
      <c r="AF93485" s="46"/>
      <c r="AM93485" s="121"/>
      <c r="AO93485" s="46"/>
    </row>
    <row r="93486" spans="1:41" s="60" customFormat="1" hidden="1" x14ac:dyDescent="0.35">
      <c r="A93486" s="46"/>
      <c r="H93486" s="103"/>
      <c r="AD93486" s="99"/>
      <c r="AF93486" s="46"/>
      <c r="AM93486" s="121"/>
      <c r="AO93486" s="46"/>
    </row>
    <row r="93487" spans="1:41" s="60" customFormat="1" hidden="1" x14ac:dyDescent="0.35">
      <c r="A93487" s="46"/>
      <c r="H93487" s="103"/>
      <c r="AD93487" s="99"/>
      <c r="AF93487" s="46"/>
      <c r="AM93487" s="121"/>
      <c r="AO93487" s="46"/>
    </row>
    <row r="93488" spans="1:41" s="60" customFormat="1" hidden="1" x14ac:dyDescent="0.35">
      <c r="A93488" s="46"/>
      <c r="H93488" s="103"/>
      <c r="AD93488" s="99"/>
      <c r="AF93488" s="46"/>
      <c r="AM93488" s="121"/>
      <c r="AO93488" s="46"/>
    </row>
    <row r="93489" spans="1:41" s="60" customFormat="1" hidden="1" x14ac:dyDescent="0.35">
      <c r="A93489" s="46"/>
      <c r="H93489" s="103"/>
      <c r="AD93489" s="99"/>
      <c r="AF93489" s="46"/>
      <c r="AM93489" s="121"/>
      <c r="AO93489" s="46"/>
    </row>
    <row r="93490" spans="1:41" s="60" customFormat="1" hidden="1" x14ac:dyDescent="0.35">
      <c r="A93490" s="46"/>
      <c r="H93490" s="103"/>
      <c r="AD93490" s="99"/>
      <c r="AF93490" s="46"/>
      <c r="AM93490" s="121"/>
      <c r="AO93490" s="46"/>
    </row>
    <row r="93491" spans="1:41" s="60" customFormat="1" hidden="1" x14ac:dyDescent="0.35">
      <c r="A93491" s="46"/>
      <c r="H93491" s="103"/>
      <c r="AD93491" s="99"/>
      <c r="AF93491" s="46"/>
      <c r="AM93491" s="121"/>
      <c r="AO93491" s="46"/>
    </row>
    <row r="93492" spans="1:41" s="60" customFormat="1" hidden="1" x14ac:dyDescent="0.35">
      <c r="A93492" s="46"/>
      <c r="H93492" s="103"/>
      <c r="AD93492" s="99"/>
      <c r="AF93492" s="46"/>
      <c r="AM93492" s="121"/>
      <c r="AO93492" s="46"/>
    </row>
    <row r="93493" spans="1:41" s="60" customFormat="1" hidden="1" x14ac:dyDescent="0.35">
      <c r="A93493" s="46"/>
      <c r="H93493" s="103"/>
      <c r="AD93493" s="99"/>
      <c r="AF93493" s="46"/>
      <c r="AM93493" s="121"/>
      <c r="AO93493" s="46"/>
    </row>
    <row r="93494" spans="1:41" s="60" customFormat="1" hidden="1" x14ac:dyDescent="0.35">
      <c r="A93494" s="46"/>
      <c r="H93494" s="103"/>
      <c r="AD93494" s="99"/>
      <c r="AF93494" s="46"/>
      <c r="AM93494" s="121"/>
      <c r="AO93494" s="46"/>
    </row>
    <row r="93495" spans="1:41" s="60" customFormat="1" hidden="1" x14ac:dyDescent="0.35">
      <c r="A93495" s="46"/>
      <c r="H93495" s="103"/>
      <c r="AD93495" s="99"/>
      <c r="AF93495" s="46"/>
      <c r="AM93495" s="121"/>
      <c r="AO93495" s="46"/>
    </row>
    <row r="93496" spans="1:41" s="60" customFormat="1" hidden="1" x14ac:dyDescent="0.35">
      <c r="A93496" s="46"/>
      <c r="H93496" s="103"/>
      <c r="AD93496" s="99"/>
      <c r="AF93496" s="46"/>
      <c r="AM93496" s="121"/>
      <c r="AO93496" s="46"/>
    </row>
    <row r="93497" spans="1:41" s="60" customFormat="1" hidden="1" x14ac:dyDescent="0.35">
      <c r="A93497" s="46"/>
      <c r="H93497" s="103"/>
      <c r="AD93497" s="99"/>
      <c r="AF93497" s="46"/>
      <c r="AM93497" s="121"/>
      <c r="AO93497" s="46"/>
    </row>
    <row r="93498" spans="1:41" s="60" customFormat="1" hidden="1" x14ac:dyDescent="0.35">
      <c r="A93498" s="46"/>
      <c r="H93498" s="103"/>
      <c r="AD93498" s="99"/>
      <c r="AF93498" s="46"/>
      <c r="AM93498" s="121"/>
      <c r="AO93498" s="46"/>
    </row>
    <row r="93499" spans="1:41" s="60" customFormat="1" hidden="1" x14ac:dyDescent="0.35">
      <c r="A93499" s="46"/>
      <c r="H93499" s="103"/>
      <c r="AD93499" s="99"/>
      <c r="AF93499" s="46"/>
      <c r="AM93499" s="121"/>
      <c r="AO93499" s="46"/>
    </row>
    <row r="93500" spans="1:41" s="60" customFormat="1" hidden="1" x14ac:dyDescent="0.35">
      <c r="A93500" s="46"/>
      <c r="H93500" s="103"/>
      <c r="AD93500" s="99"/>
      <c r="AF93500" s="46"/>
      <c r="AM93500" s="121"/>
      <c r="AO93500" s="46"/>
    </row>
    <row r="93501" spans="1:41" s="60" customFormat="1" hidden="1" x14ac:dyDescent="0.35">
      <c r="A93501" s="46"/>
      <c r="H93501" s="103"/>
      <c r="AD93501" s="99"/>
      <c r="AF93501" s="46"/>
      <c r="AM93501" s="121"/>
      <c r="AO93501" s="46"/>
    </row>
    <row r="93502" spans="1:41" s="60" customFormat="1" hidden="1" x14ac:dyDescent="0.35">
      <c r="A93502" s="46"/>
      <c r="H93502" s="103"/>
      <c r="AD93502" s="99"/>
      <c r="AF93502" s="46"/>
      <c r="AM93502" s="121"/>
      <c r="AO93502" s="46"/>
    </row>
    <row r="93503" spans="1:41" s="60" customFormat="1" hidden="1" x14ac:dyDescent="0.35">
      <c r="A93503" s="46"/>
      <c r="H93503" s="103"/>
      <c r="AD93503" s="99"/>
      <c r="AF93503" s="46"/>
      <c r="AM93503" s="121"/>
      <c r="AO93503" s="46"/>
    </row>
    <row r="93504" spans="1:41" s="60" customFormat="1" hidden="1" x14ac:dyDescent="0.35">
      <c r="A93504" s="46"/>
      <c r="H93504" s="103"/>
      <c r="AD93504" s="99"/>
      <c r="AF93504" s="46"/>
      <c r="AM93504" s="121"/>
      <c r="AO93504" s="46"/>
    </row>
    <row r="93505" spans="1:41" s="60" customFormat="1" hidden="1" x14ac:dyDescent="0.35">
      <c r="A93505" s="46"/>
      <c r="H93505" s="103"/>
      <c r="AD93505" s="99"/>
      <c r="AF93505" s="46"/>
      <c r="AM93505" s="121"/>
      <c r="AO93505" s="46"/>
    </row>
    <row r="93506" spans="1:41" s="60" customFormat="1" hidden="1" x14ac:dyDescent="0.35">
      <c r="A93506" s="46"/>
      <c r="H93506" s="103"/>
      <c r="AD93506" s="99"/>
      <c r="AF93506" s="46"/>
      <c r="AM93506" s="121"/>
      <c r="AO93506" s="46"/>
    </row>
    <row r="93507" spans="1:41" s="60" customFormat="1" hidden="1" x14ac:dyDescent="0.35">
      <c r="A93507" s="46"/>
      <c r="H93507" s="103"/>
      <c r="AD93507" s="99"/>
      <c r="AF93507" s="46"/>
      <c r="AM93507" s="121"/>
      <c r="AO93507" s="46"/>
    </row>
    <row r="93508" spans="1:41" s="60" customFormat="1" hidden="1" x14ac:dyDescent="0.35">
      <c r="A93508" s="46"/>
      <c r="H93508" s="103"/>
      <c r="AD93508" s="99"/>
      <c r="AF93508" s="46"/>
      <c r="AM93508" s="121"/>
      <c r="AO93508" s="46"/>
    </row>
    <row r="93509" spans="1:41" s="60" customFormat="1" hidden="1" x14ac:dyDescent="0.35">
      <c r="A93509" s="46"/>
      <c r="H93509" s="103"/>
      <c r="AD93509" s="99"/>
      <c r="AF93509" s="46"/>
      <c r="AM93509" s="121"/>
      <c r="AO93509" s="46"/>
    </row>
    <row r="93510" spans="1:41" s="60" customFormat="1" hidden="1" x14ac:dyDescent="0.35">
      <c r="A93510" s="46"/>
      <c r="H93510" s="103"/>
      <c r="AD93510" s="99"/>
      <c r="AF93510" s="46"/>
      <c r="AM93510" s="121"/>
      <c r="AO93510" s="46"/>
    </row>
    <row r="93511" spans="1:41" s="60" customFormat="1" hidden="1" x14ac:dyDescent="0.35">
      <c r="A93511" s="46"/>
      <c r="H93511" s="103"/>
      <c r="AD93511" s="99"/>
      <c r="AF93511" s="46"/>
      <c r="AM93511" s="121"/>
      <c r="AO93511" s="46"/>
    </row>
    <row r="93512" spans="1:41" s="60" customFormat="1" hidden="1" x14ac:dyDescent="0.35">
      <c r="A93512" s="46"/>
      <c r="H93512" s="103"/>
      <c r="AD93512" s="99"/>
      <c r="AF93512" s="46"/>
      <c r="AM93512" s="121"/>
      <c r="AO93512" s="46"/>
    </row>
    <row r="93513" spans="1:41" s="60" customFormat="1" hidden="1" x14ac:dyDescent="0.35">
      <c r="A93513" s="46"/>
      <c r="H93513" s="103"/>
      <c r="AD93513" s="99"/>
      <c r="AF93513" s="46"/>
      <c r="AM93513" s="121"/>
      <c r="AO93513" s="46"/>
    </row>
    <row r="93514" spans="1:41" s="60" customFormat="1" hidden="1" x14ac:dyDescent="0.35">
      <c r="A93514" s="46"/>
      <c r="H93514" s="103"/>
      <c r="AD93514" s="99"/>
      <c r="AF93514" s="46"/>
      <c r="AM93514" s="121"/>
      <c r="AO93514" s="46"/>
    </row>
    <row r="93515" spans="1:41" s="60" customFormat="1" hidden="1" x14ac:dyDescent="0.35">
      <c r="A93515" s="46"/>
      <c r="H93515" s="103"/>
      <c r="AD93515" s="99"/>
      <c r="AF93515" s="46"/>
      <c r="AM93515" s="121"/>
      <c r="AO93515" s="46"/>
    </row>
    <row r="93516" spans="1:41" s="60" customFormat="1" hidden="1" x14ac:dyDescent="0.35">
      <c r="A93516" s="46"/>
      <c r="H93516" s="103"/>
      <c r="AD93516" s="99"/>
      <c r="AF93516" s="46"/>
      <c r="AM93516" s="121"/>
      <c r="AO93516" s="46"/>
    </row>
    <row r="93517" spans="1:41" s="60" customFormat="1" hidden="1" x14ac:dyDescent="0.35">
      <c r="A93517" s="46"/>
      <c r="H93517" s="103"/>
      <c r="AD93517" s="99"/>
      <c r="AF93517" s="46"/>
      <c r="AM93517" s="121"/>
      <c r="AO93517" s="46"/>
    </row>
    <row r="93518" spans="1:41" s="60" customFormat="1" hidden="1" x14ac:dyDescent="0.35">
      <c r="A93518" s="46"/>
      <c r="H93518" s="103"/>
      <c r="AD93518" s="99"/>
      <c r="AF93518" s="46"/>
      <c r="AM93518" s="121"/>
      <c r="AO93518" s="46"/>
    </row>
    <row r="93519" spans="1:41" s="60" customFormat="1" hidden="1" x14ac:dyDescent="0.35">
      <c r="A93519" s="46"/>
      <c r="H93519" s="103"/>
      <c r="AD93519" s="99"/>
      <c r="AF93519" s="46"/>
      <c r="AM93519" s="121"/>
      <c r="AO93519" s="46"/>
    </row>
    <row r="93520" spans="1:41" s="60" customFormat="1" hidden="1" x14ac:dyDescent="0.35">
      <c r="A93520" s="46"/>
      <c r="H93520" s="103"/>
      <c r="AD93520" s="99"/>
      <c r="AF93520" s="46"/>
      <c r="AM93520" s="121"/>
      <c r="AO93520" s="46"/>
    </row>
    <row r="93521" spans="1:41" s="60" customFormat="1" hidden="1" x14ac:dyDescent="0.35">
      <c r="A93521" s="46"/>
      <c r="H93521" s="103"/>
      <c r="AD93521" s="99"/>
      <c r="AF93521" s="46"/>
      <c r="AM93521" s="121"/>
      <c r="AO93521" s="46"/>
    </row>
    <row r="93522" spans="1:41" s="60" customFormat="1" hidden="1" x14ac:dyDescent="0.35">
      <c r="A93522" s="46"/>
      <c r="H93522" s="103"/>
      <c r="AD93522" s="99"/>
      <c r="AF93522" s="46"/>
      <c r="AM93522" s="121"/>
      <c r="AO93522" s="46"/>
    </row>
    <row r="93523" spans="1:41" s="60" customFormat="1" hidden="1" x14ac:dyDescent="0.35">
      <c r="A93523" s="46"/>
      <c r="H93523" s="103"/>
      <c r="AD93523" s="99"/>
      <c r="AF93523" s="46"/>
      <c r="AM93523" s="121"/>
      <c r="AO93523" s="46"/>
    </row>
    <row r="93524" spans="1:41" s="60" customFormat="1" hidden="1" x14ac:dyDescent="0.35">
      <c r="A93524" s="46"/>
      <c r="H93524" s="103"/>
      <c r="AD93524" s="99"/>
      <c r="AF93524" s="46"/>
      <c r="AM93524" s="121"/>
      <c r="AO93524" s="46"/>
    </row>
    <row r="93525" spans="1:41" s="60" customFormat="1" hidden="1" x14ac:dyDescent="0.35">
      <c r="A93525" s="46"/>
      <c r="H93525" s="103"/>
      <c r="AD93525" s="99"/>
      <c r="AF93525" s="46"/>
      <c r="AM93525" s="121"/>
      <c r="AO93525" s="46"/>
    </row>
    <row r="93526" spans="1:41" s="60" customFormat="1" hidden="1" x14ac:dyDescent="0.35">
      <c r="A93526" s="46"/>
      <c r="H93526" s="103"/>
      <c r="AD93526" s="99"/>
      <c r="AF93526" s="46"/>
      <c r="AM93526" s="121"/>
      <c r="AO93526" s="46"/>
    </row>
    <row r="93527" spans="1:41" s="60" customFormat="1" hidden="1" x14ac:dyDescent="0.35">
      <c r="A93527" s="46"/>
      <c r="H93527" s="103"/>
      <c r="AD93527" s="99"/>
      <c r="AF93527" s="46"/>
      <c r="AM93527" s="121"/>
      <c r="AO93527" s="46"/>
    </row>
    <row r="93528" spans="1:41" s="60" customFormat="1" hidden="1" x14ac:dyDescent="0.35">
      <c r="A93528" s="46"/>
      <c r="H93528" s="103"/>
      <c r="AD93528" s="99"/>
      <c r="AF93528" s="46"/>
      <c r="AM93528" s="121"/>
      <c r="AO93528" s="46"/>
    </row>
    <row r="93529" spans="1:41" s="60" customFormat="1" hidden="1" x14ac:dyDescent="0.35">
      <c r="A93529" s="46"/>
      <c r="H93529" s="103"/>
      <c r="AD93529" s="99"/>
      <c r="AF93529" s="46"/>
      <c r="AM93529" s="121"/>
      <c r="AO93529" s="46"/>
    </row>
    <row r="93530" spans="1:41" s="60" customFormat="1" hidden="1" x14ac:dyDescent="0.35">
      <c r="A93530" s="46"/>
      <c r="H93530" s="103"/>
      <c r="AD93530" s="99"/>
      <c r="AF93530" s="46"/>
      <c r="AM93530" s="121"/>
      <c r="AO93530" s="46"/>
    </row>
    <row r="93531" spans="1:41" s="60" customFormat="1" hidden="1" x14ac:dyDescent="0.35">
      <c r="A93531" s="46"/>
      <c r="H93531" s="103"/>
      <c r="AD93531" s="99"/>
      <c r="AF93531" s="46"/>
      <c r="AM93531" s="121"/>
      <c r="AO93531" s="46"/>
    </row>
    <row r="93532" spans="1:41" s="60" customFormat="1" hidden="1" x14ac:dyDescent="0.35">
      <c r="A93532" s="46"/>
      <c r="H93532" s="103"/>
      <c r="AD93532" s="99"/>
      <c r="AF93532" s="46"/>
      <c r="AM93532" s="121"/>
      <c r="AO93532" s="46"/>
    </row>
    <row r="93533" spans="1:41" s="60" customFormat="1" hidden="1" x14ac:dyDescent="0.35">
      <c r="A93533" s="46"/>
      <c r="H93533" s="103"/>
      <c r="AD93533" s="99"/>
      <c r="AF93533" s="46"/>
      <c r="AM93533" s="121"/>
      <c r="AO93533" s="46"/>
    </row>
    <row r="93534" spans="1:41" s="60" customFormat="1" hidden="1" x14ac:dyDescent="0.35">
      <c r="A93534" s="46"/>
      <c r="H93534" s="103"/>
      <c r="AD93534" s="99"/>
      <c r="AF93534" s="46"/>
      <c r="AM93534" s="121"/>
      <c r="AO93534" s="46"/>
    </row>
    <row r="93535" spans="1:41" s="60" customFormat="1" hidden="1" x14ac:dyDescent="0.35">
      <c r="A93535" s="46"/>
      <c r="H93535" s="103"/>
      <c r="AD93535" s="99"/>
      <c r="AF93535" s="46"/>
      <c r="AM93535" s="121"/>
      <c r="AO93535" s="46"/>
    </row>
    <row r="93536" spans="1:41" s="60" customFormat="1" hidden="1" x14ac:dyDescent="0.35">
      <c r="A93536" s="46"/>
      <c r="H93536" s="103"/>
      <c r="AD93536" s="99"/>
      <c r="AF93536" s="46"/>
      <c r="AM93536" s="121"/>
      <c r="AO93536" s="46"/>
    </row>
    <row r="93537" spans="1:41" s="60" customFormat="1" hidden="1" x14ac:dyDescent="0.35">
      <c r="A93537" s="46"/>
      <c r="H93537" s="103"/>
      <c r="AD93537" s="99"/>
      <c r="AF93537" s="46"/>
      <c r="AM93537" s="121"/>
      <c r="AO93537" s="46"/>
    </row>
    <row r="93538" spans="1:41" s="60" customFormat="1" hidden="1" x14ac:dyDescent="0.35">
      <c r="A93538" s="46"/>
      <c r="H93538" s="103"/>
      <c r="AD93538" s="99"/>
      <c r="AF93538" s="46"/>
      <c r="AM93538" s="121"/>
      <c r="AO93538" s="46"/>
    </row>
    <row r="93539" spans="1:41" s="60" customFormat="1" hidden="1" x14ac:dyDescent="0.35">
      <c r="A93539" s="46"/>
      <c r="H93539" s="103"/>
      <c r="AD93539" s="99"/>
      <c r="AF93539" s="46"/>
      <c r="AM93539" s="121"/>
      <c r="AO93539" s="46"/>
    </row>
    <row r="93540" spans="1:41" s="60" customFormat="1" hidden="1" x14ac:dyDescent="0.35">
      <c r="A93540" s="46"/>
      <c r="H93540" s="103"/>
      <c r="AD93540" s="99"/>
      <c r="AF93540" s="46"/>
      <c r="AM93540" s="121"/>
      <c r="AO93540" s="46"/>
    </row>
    <row r="93541" spans="1:41" s="60" customFormat="1" hidden="1" x14ac:dyDescent="0.35">
      <c r="A93541" s="46"/>
      <c r="H93541" s="103"/>
      <c r="AD93541" s="99"/>
      <c r="AF93541" s="46"/>
      <c r="AM93541" s="121"/>
      <c r="AO93541" s="46"/>
    </row>
    <row r="93542" spans="1:41" s="60" customFormat="1" hidden="1" x14ac:dyDescent="0.35">
      <c r="A93542" s="46"/>
      <c r="H93542" s="103"/>
      <c r="AD93542" s="99"/>
      <c r="AF93542" s="46"/>
      <c r="AM93542" s="121"/>
      <c r="AO93542" s="46"/>
    </row>
    <row r="93543" spans="1:41" s="60" customFormat="1" hidden="1" x14ac:dyDescent="0.35">
      <c r="A93543" s="46"/>
      <c r="H93543" s="103"/>
      <c r="AD93543" s="99"/>
      <c r="AF93543" s="46"/>
      <c r="AM93543" s="121"/>
      <c r="AO93543" s="46"/>
    </row>
    <row r="93544" spans="1:41" s="60" customFormat="1" hidden="1" x14ac:dyDescent="0.35">
      <c r="A93544" s="46"/>
      <c r="H93544" s="103"/>
      <c r="AD93544" s="99"/>
      <c r="AF93544" s="46"/>
      <c r="AM93544" s="121"/>
      <c r="AO93544" s="46"/>
    </row>
    <row r="93545" spans="1:41" s="60" customFormat="1" hidden="1" x14ac:dyDescent="0.35">
      <c r="A93545" s="46"/>
      <c r="H93545" s="103"/>
      <c r="AD93545" s="99"/>
      <c r="AF93545" s="46"/>
      <c r="AM93545" s="121"/>
      <c r="AO93545" s="46"/>
    </row>
    <row r="93546" spans="1:41" s="60" customFormat="1" hidden="1" x14ac:dyDescent="0.35">
      <c r="A93546" s="46"/>
      <c r="H93546" s="103"/>
      <c r="AD93546" s="99"/>
      <c r="AF93546" s="46"/>
      <c r="AM93546" s="121"/>
      <c r="AO93546" s="46"/>
    </row>
    <row r="93547" spans="1:41" s="60" customFormat="1" hidden="1" x14ac:dyDescent="0.35">
      <c r="A93547" s="46"/>
      <c r="H93547" s="103"/>
      <c r="AD93547" s="99"/>
      <c r="AF93547" s="46"/>
      <c r="AM93547" s="121"/>
      <c r="AO93547" s="46"/>
    </row>
    <row r="93548" spans="1:41" s="60" customFormat="1" hidden="1" x14ac:dyDescent="0.35">
      <c r="A93548" s="46"/>
      <c r="H93548" s="103"/>
      <c r="AD93548" s="99"/>
      <c r="AF93548" s="46"/>
      <c r="AM93548" s="121"/>
      <c r="AO93548" s="46"/>
    </row>
    <row r="93549" spans="1:41" s="60" customFormat="1" hidden="1" x14ac:dyDescent="0.35">
      <c r="A93549" s="46"/>
      <c r="H93549" s="103"/>
      <c r="AD93549" s="99"/>
      <c r="AF93549" s="46"/>
      <c r="AM93549" s="121"/>
      <c r="AO93549" s="46"/>
    </row>
    <row r="93550" spans="1:41" s="60" customFormat="1" hidden="1" x14ac:dyDescent="0.35">
      <c r="A93550" s="46"/>
      <c r="H93550" s="103"/>
      <c r="AD93550" s="99"/>
      <c r="AF93550" s="46"/>
      <c r="AM93550" s="121"/>
      <c r="AO93550" s="46"/>
    </row>
    <row r="93551" spans="1:41" s="60" customFormat="1" hidden="1" x14ac:dyDescent="0.35">
      <c r="A93551" s="46"/>
      <c r="H93551" s="103"/>
      <c r="AD93551" s="99"/>
      <c r="AF93551" s="46"/>
      <c r="AM93551" s="121"/>
      <c r="AO93551" s="46"/>
    </row>
    <row r="93552" spans="1:41" s="60" customFormat="1" hidden="1" x14ac:dyDescent="0.35">
      <c r="A93552" s="46"/>
      <c r="H93552" s="103"/>
      <c r="AD93552" s="99"/>
      <c r="AF93552" s="46"/>
      <c r="AM93552" s="121"/>
      <c r="AO93552" s="46"/>
    </row>
    <row r="93553" spans="1:41" s="60" customFormat="1" hidden="1" x14ac:dyDescent="0.35">
      <c r="A93553" s="46"/>
      <c r="H93553" s="103"/>
      <c r="AD93553" s="99"/>
      <c r="AF93553" s="46"/>
      <c r="AM93553" s="121"/>
      <c r="AO93553" s="46"/>
    </row>
    <row r="93554" spans="1:41" s="60" customFormat="1" hidden="1" x14ac:dyDescent="0.35">
      <c r="A93554" s="46"/>
      <c r="H93554" s="103"/>
      <c r="AD93554" s="99"/>
      <c r="AF93554" s="46"/>
      <c r="AM93554" s="121"/>
      <c r="AO93554" s="46"/>
    </row>
    <row r="93555" spans="1:41" s="60" customFormat="1" hidden="1" x14ac:dyDescent="0.35">
      <c r="A93555" s="46"/>
      <c r="H93555" s="103"/>
      <c r="AD93555" s="99"/>
      <c r="AF93555" s="46"/>
      <c r="AM93555" s="121"/>
      <c r="AO93555" s="46"/>
    </row>
    <row r="93556" spans="1:41" s="60" customFormat="1" hidden="1" x14ac:dyDescent="0.35">
      <c r="A93556" s="46"/>
      <c r="H93556" s="103"/>
      <c r="AD93556" s="99"/>
      <c r="AF93556" s="46"/>
      <c r="AM93556" s="121"/>
      <c r="AO93556" s="46"/>
    </row>
    <row r="93557" spans="1:41" s="60" customFormat="1" hidden="1" x14ac:dyDescent="0.35">
      <c r="A93557" s="46"/>
      <c r="H93557" s="103"/>
      <c r="AD93557" s="99"/>
      <c r="AF93557" s="46"/>
      <c r="AM93557" s="121"/>
      <c r="AO93557" s="46"/>
    </row>
    <row r="93558" spans="1:41" s="60" customFormat="1" hidden="1" x14ac:dyDescent="0.35">
      <c r="A93558" s="46"/>
      <c r="H93558" s="103"/>
      <c r="AD93558" s="99"/>
      <c r="AF93558" s="46"/>
      <c r="AM93558" s="121"/>
      <c r="AO93558" s="46"/>
    </row>
    <row r="93559" spans="1:41" s="60" customFormat="1" hidden="1" x14ac:dyDescent="0.35">
      <c r="A93559" s="46"/>
      <c r="H93559" s="103"/>
      <c r="AD93559" s="99"/>
      <c r="AF93559" s="46"/>
      <c r="AM93559" s="121"/>
      <c r="AO93559" s="46"/>
    </row>
    <row r="93560" spans="1:41" s="60" customFormat="1" hidden="1" x14ac:dyDescent="0.35">
      <c r="A93560" s="46"/>
      <c r="H93560" s="103"/>
      <c r="AD93560" s="99"/>
      <c r="AF93560" s="46"/>
      <c r="AM93560" s="121"/>
      <c r="AO93560" s="46"/>
    </row>
    <row r="93561" spans="1:41" s="60" customFormat="1" hidden="1" x14ac:dyDescent="0.35">
      <c r="A93561" s="46"/>
      <c r="H93561" s="103"/>
      <c r="AD93561" s="99"/>
      <c r="AF93561" s="46"/>
      <c r="AM93561" s="121"/>
      <c r="AO93561" s="46"/>
    </row>
    <row r="93562" spans="1:41" s="60" customFormat="1" hidden="1" x14ac:dyDescent="0.35">
      <c r="A93562" s="46"/>
      <c r="H93562" s="103"/>
      <c r="AD93562" s="99"/>
      <c r="AF93562" s="46"/>
      <c r="AM93562" s="121"/>
      <c r="AO93562" s="46"/>
    </row>
    <row r="93563" spans="1:41" s="60" customFormat="1" hidden="1" x14ac:dyDescent="0.35">
      <c r="A93563" s="46"/>
      <c r="H93563" s="103"/>
      <c r="AD93563" s="99"/>
      <c r="AF93563" s="46"/>
      <c r="AM93563" s="121"/>
      <c r="AO93563" s="46"/>
    </row>
    <row r="93564" spans="1:41" s="60" customFormat="1" hidden="1" x14ac:dyDescent="0.35">
      <c r="A93564" s="46"/>
      <c r="H93564" s="103"/>
      <c r="AD93564" s="99"/>
      <c r="AF93564" s="46"/>
      <c r="AM93564" s="121"/>
      <c r="AO93564" s="46"/>
    </row>
    <row r="93565" spans="1:41" s="60" customFormat="1" hidden="1" x14ac:dyDescent="0.35">
      <c r="A93565" s="46"/>
      <c r="H93565" s="103"/>
      <c r="AD93565" s="99"/>
      <c r="AF93565" s="46"/>
      <c r="AM93565" s="121"/>
      <c r="AO93565" s="46"/>
    </row>
    <row r="93566" spans="1:41" s="60" customFormat="1" hidden="1" x14ac:dyDescent="0.35">
      <c r="A93566" s="46"/>
      <c r="H93566" s="103"/>
      <c r="AD93566" s="99"/>
      <c r="AF93566" s="46"/>
      <c r="AM93566" s="121"/>
      <c r="AO93566" s="46"/>
    </row>
    <row r="93567" spans="1:41" s="60" customFormat="1" hidden="1" x14ac:dyDescent="0.35">
      <c r="A93567" s="46"/>
      <c r="H93567" s="103"/>
      <c r="AD93567" s="99"/>
      <c r="AF93567" s="46"/>
      <c r="AM93567" s="121"/>
      <c r="AO93567" s="46"/>
    </row>
    <row r="93568" spans="1:41" s="60" customFormat="1" hidden="1" x14ac:dyDescent="0.35">
      <c r="A93568" s="46"/>
      <c r="H93568" s="103"/>
      <c r="AD93568" s="99"/>
      <c r="AF93568" s="46"/>
      <c r="AM93568" s="121"/>
      <c r="AO93568" s="46"/>
    </row>
    <row r="93569" spans="1:41" s="60" customFormat="1" hidden="1" x14ac:dyDescent="0.35">
      <c r="A93569" s="46"/>
      <c r="H93569" s="103"/>
      <c r="AD93569" s="99"/>
      <c r="AF93569" s="46"/>
      <c r="AM93569" s="121"/>
      <c r="AO93569" s="46"/>
    </row>
    <row r="93570" spans="1:41" s="60" customFormat="1" hidden="1" x14ac:dyDescent="0.35">
      <c r="A93570" s="46"/>
      <c r="H93570" s="103"/>
      <c r="AD93570" s="99"/>
      <c r="AF93570" s="46"/>
      <c r="AM93570" s="121"/>
      <c r="AO93570" s="46"/>
    </row>
    <row r="93571" spans="1:41" s="60" customFormat="1" hidden="1" x14ac:dyDescent="0.35">
      <c r="A93571" s="46"/>
      <c r="H93571" s="103"/>
      <c r="AD93571" s="99"/>
      <c r="AF93571" s="46"/>
      <c r="AM93571" s="121"/>
      <c r="AO93571" s="46"/>
    </row>
    <row r="93572" spans="1:41" s="60" customFormat="1" hidden="1" x14ac:dyDescent="0.35">
      <c r="A93572" s="46"/>
      <c r="H93572" s="103"/>
      <c r="AD93572" s="99"/>
      <c r="AF93572" s="46"/>
      <c r="AM93572" s="121"/>
      <c r="AO93572" s="46"/>
    </row>
    <row r="93573" spans="1:41" s="60" customFormat="1" hidden="1" x14ac:dyDescent="0.35">
      <c r="A93573" s="46"/>
      <c r="H93573" s="103"/>
      <c r="AD93573" s="99"/>
      <c r="AF93573" s="46"/>
      <c r="AM93573" s="121"/>
      <c r="AO93573" s="46"/>
    </row>
    <row r="93574" spans="1:41" s="60" customFormat="1" hidden="1" x14ac:dyDescent="0.35">
      <c r="A93574" s="46"/>
      <c r="H93574" s="103"/>
      <c r="AD93574" s="99"/>
      <c r="AF93574" s="46"/>
      <c r="AM93574" s="121"/>
      <c r="AO93574" s="46"/>
    </row>
    <row r="93575" spans="1:41" s="60" customFormat="1" hidden="1" x14ac:dyDescent="0.35">
      <c r="A93575" s="46"/>
      <c r="H93575" s="103"/>
      <c r="AD93575" s="99"/>
      <c r="AF93575" s="46"/>
      <c r="AM93575" s="121"/>
      <c r="AO93575" s="46"/>
    </row>
    <row r="93576" spans="1:41" s="60" customFormat="1" hidden="1" x14ac:dyDescent="0.35">
      <c r="A93576" s="46"/>
      <c r="H93576" s="103"/>
      <c r="AD93576" s="99"/>
      <c r="AF93576" s="46"/>
      <c r="AM93576" s="121"/>
      <c r="AO93576" s="46"/>
    </row>
    <row r="93577" spans="1:41" s="60" customFormat="1" hidden="1" x14ac:dyDescent="0.35">
      <c r="A93577" s="46"/>
      <c r="H93577" s="103"/>
      <c r="AD93577" s="99"/>
      <c r="AF93577" s="46"/>
      <c r="AM93577" s="121"/>
      <c r="AO93577" s="46"/>
    </row>
    <row r="93578" spans="1:41" s="60" customFormat="1" hidden="1" x14ac:dyDescent="0.35">
      <c r="A93578" s="46"/>
      <c r="H93578" s="103"/>
      <c r="AD93578" s="99"/>
      <c r="AF93578" s="46"/>
      <c r="AM93578" s="121"/>
      <c r="AO93578" s="46"/>
    </row>
    <row r="93579" spans="1:41" s="60" customFormat="1" hidden="1" x14ac:dyDescent="0.35">
      <c r="A93579" s="46"/>
      <c r="H93579" s="103"/>
      <c r="AD93579" s="99"/>
      <c r="AF93579" s="46"/>
      <c r="AM93579" s="121"/>
      <c r="AO93579" s="46"/>
    </row>
    <row r="93580" spans="1:41" s="60" customFormat="1" hidden="1" x14ac:dyDescent="0.35">
      <c r="A93580" s="46"/>
      <c r="H93580" s="103"/>
      <c r="AD93580" s="99"/>
      <c r="AF93580" s="46"/>
      <c r="AM93580" s="121"/>
      <c r="AO93580" s="46"/>
    </row>
    <row r="93581" spans="1:41" s="60" customFormat="1" hidden="1" x14ac:dyDescent="0.35">
      <c r="A93581" s="46"/>
      <c r="H93581" s="103"/>
      <c r="AD93581" s="99"/>
      <c r="AF93581" s="46"/>
      <c r="AM93581" s="121"/>
      <c r="AO93581" s="46"/>
    </row>
    <row r="93582" spans="1:41" s="60" customFormat="1" hidden="1" x14ac:dyDescent="0.35">
      <c r="A93582" s="46"/>
      <c r="H93582" s="103"/>
      <c r="AD93582" s="99"/>
      <c r="AF93582" s="46"/>
      <c r="AM93582" s="121"/>
      <c r="AO93582" s="46"/>
    </row>
    <row r="93583" spans="1:41" s="60" customFormat="1" hidden="1" x14ac:dyDescent="0.35">
      <c r="A93583" s="46"/>
      <c r="H93583" s="103"/>
      <c r="AD93583" s="99"/>
      <c r="AF93583" s="46"/>
      <c r="AM93583" s="121"/>
      <c r="AO93583" s="46"/>
    </row>
    <row r="93584" spans="1:41" s="60" customFormat="1" hidden="1" x14ac:dyDescent="0.35">
      <c r="A93584" s="46"/>
      <c r="H93584" s="103"/>
      <c r="AD93584" s="99"/>
      <c r="AF93584" s="46"/>
      <c r="AM93584" s="121"/>
      <c r="AO93584" s="46"/>
    </row>
    <row r="93585" spans="1:41" s="60" customFormat="1" hidden="1" x14ac:dyDescent="0.35">
      <c r="A93585" s="46"/>
      <c r="H93585" s="103"/>
      <c r="AD93585" s="99"/>
      <c r="AF93585" s="46"/>
      <c r="AM93585" s="121"/>
      <c r="AO93585" s="46"/>
    </row>
    <row r="93586" spans="1:41" s="60" customFormat="1" hidden="1" x14ac:dyDescent="0.35">
      <c r="A93586" s="46"/>
      <c r="H93586" s="103"/>
      <c r="AD93586" s="99"/>
      <c r="AF93586" s="46"/>
      <c r="AM93586" s="121"/>
      <c r="AO93586" s="46"/>
    </row>
    <row r="93587" spans="1:41" s="60" customFormat="1" hidden="1" x14ac:dyDescent="0.35">
      <c r="A93587" s="46"/>
      <c r="H93587" s="103"/>
      <c r="AD93587" s="99"/>
      <c r="AF93587" s="46"/>
      <c r="AM93587" s="121"/>
      <c r="AO93587" s="46"/>
    </row>
    <row r="93588" spans="1:41" s="60" customFormat="1" hidden="1" x14ac:dyDescent="0.35">
      <c r="A93588" s="46"/>
      <c r="H93588" s="103"/>
      <c r="AD93588" s="99"/>
      <c r="AF93588" s="46"/>
      <c r="AM93588" s="121"/>
      <c r="AO93588" s="46"/>
    </row>
    <row r="93589" spans="1:41" s="60" customFormat="1" hidden="1" x14ac:dyDescent="0.35">
      <c r="A93589" s="46"/>
      <c r="H93589" s="103"/>
      <c r="AD93589" s="99"/>
      <c r="AF93589" s="46"/>
      <c r="AM93589" s="121"/>
      <c r="AO93589" s="46"/>
    </row>
    <row r="93590" spans="1:41" s="60" customFormat="1" hidden="1" x14ac:dyDescent="0.35">
      <c r="A93590" s="46"/>
      <c r="H93590" s="103"/>
      <c r="AD93590" s="99"/>
      <c r="AF93590" s="46"/>
      <c r="AM93590" s="121"/>
      <c r="AO93590" s="46"/>
    </row>
    <row r="93591" spans="1:41" s="60" customFormat="1" hidden="1" x14ac:dyDescent="0.35">
      <c r="A93591" s="46"/>
      <c r="H93591" s="103"/>
      <c r="AD93591" s="99"/>
      <c r="AF93591" s="46"/>
      <c r="AM93591" s="121"/>
      <c r="AO93591" s="46"/>
    </row>
    <row r="93592" spans="1:41" s="60" customFormat="1" hidden="1" x14ac:dyDescent="0.35">
      <c r="A93592" s="46"/>
      <c r="H93592" s="103"/>
      <c r="AD93592" s="99"/>
      <c r="AF93592" s="46"/>
      <c r="AM93592" s="121"/>
      <c r="AO93592" s="46"/>
    </row>
    <row r="93593" spans="1:41" s="60" customFormat="1" hidden="1" x14ac:dyDescent="0.35">
      <c r="A93593" s="46"/>
      <c r="H93593" s="103"/>
      <c r="AD93593" s="99"/>
      <c r="AF93593" s="46"/>
      <c r="AM93593" s="121"/>
      <c r="AO93593" s="46"/>
    </row>
    <row r="93594" spans="1:41" s="60" customFormat="1" hidden="1" x14ac:dyDescent="0.35">
      <c r="A93594" s="46"/>
      <c r="H93594" s="103"/>
      <c r="AD93594" s="99"/>
      <c r="AF93594" s="46"/>
      <c r="AM93594" s="121"/>
      <c r="AO93594" s="46"/>
    </row>
    <row r="93595" spans="1:41" s="60" customFormat="1" hidden="1" x14ac:dyDescent="0.35">
      <c r="A93595" s="46"/>
      <c r="H93595" s="103"/>
      <c r="AD93595" s="99"/>
      <c r="AF93595" s="46"/>
      <c r="AM93595" s="121"/>
      <c r="AO93595" s="46"/>
    </row>
    <row r="93596" spans="1:41" s="60" customFormat="1" hidden="1" x14ac:dyDescent="0.35">
      <c r="A93596" s="46"/>
      <c r="H93596" s="103"/>
      <c r="AD93596" s="99"/>
      <c r="AF93596" s="46"/>
      <c r="AM93596" s="121"/>
      <c r="AO93596" s="46"/>
    </row>
    <row r="93597" spans="1:41" s="60" customFormat="1" hidden="1" x14ac:dyDescent="0.35">
      <c r="A93597" s="46"/>
      <c r="H93597" s="103"/>
      <c r="AD93597" s="99"/>
      <c r="AF93597" s="46"/>
      <c r="AM93597" s="121"/>
      <c r="AO93597" s="46"/>
    </row>
    <row r="93598" spans="1:41" s="60" customFormat="1" hidden="1" x14ac:dyDescent="0.35">
      <c r="A93598" s="46"/>
      <c r="H93598" s="103"/>
      <c r="AD93598" s="99"/>
      <c r="AF93598" s="46"/>
      <c r="AM93598" s="121"/>
      <c r="AO93598" s="46"/>
    </row>
    <row r="93599" spans="1:41" s="60" customFormat="1" hidden="1" x14ac:dyDescent="0.35">
      <c r="A93599" s="46"/>
      <c r="H93599" s="103"/>
      <c r="AD93599" s="99"/>
      <c r="AF93599" s="46"/>
      <c r="AM93599" s="121"/>
      <c r="AO93599" s="46"/>
    </row>
    <row r="93600" spans="1:41" s="60" customFormat="1" hidden="1" x14ac:dyDescent="0.35">
      <c r="A93600" s="46"/>
      <c r="H93600" s="103"/>
      <c r="AD93600" s="99"/>
      <c r="AF93600" s="46"/>
      <c r="AM93600" s="121"/>
      <c r="AO93600" s="46"/>
    </row>
    <row r="93601" spans="1:41" s="60" customFormat="1" hidden="1" x14ac:dyDescent="0.35">
      <c r="A93601" s="46"/>
      <c r="H93601" s="103"/>
      <c r="AD93601" s="99"/>
      <c r="AF93601" s="46"/>
      <c r="AM93601" s="121"/>
      <c r="AO93601" s="46"/>
    </row>
    <row r="93602" spans="1:41" s="60" customFormat="1" hidden="1" x14ac:dyDescent="0.35">
      <c r="A93602" s="46"/>
      <c r="H93602" s="103"/>
      <c r="AD93602" s="99"/>
      <c r="AF93602" s="46"/>
      <c r="AM93602" s="121"/>
      <c r="AO93602" s="46"/>
    </row>
    <row r="93603" spans="1:41" s="60" customFormat="1" hidden="1" x14ac:dyDescent="0.35">
      <c r="A93603" s="46"/>
      <c r="H93603" s="103"/>
      <c r="AD93603" s="99"/>
      <c r="AF93603" s="46"/>
      <c r="AM93603" s="121"/>
      <c r="AO93603" s="46"/>
    </row>
    <row r="93604" spans="1:41" s="60" customFormat="1" hidden="1" x14ac:dyDescent="0.35">
      <c r="A93604" s="46"/>
      <c r="H93604" s="103"/>
      <c r="AD93604" s="99"/>
      <c r="AF93604" s="46"/>
      <c r="AM93604" s="121"/>
      <c r="AO93604" s="46"/>
    </row>
    <row r="93605" spans="1:41" s="60" customFormat="1" hidden="1" x14ac:dyDescent="0.35">
      <c r="A93605" s="46"/>
      <c r="H93605" s="103"/>
      <c r="AD93605" s="99"/>
      <c r="AF93605" s="46"/>
      <c r="AM93605" s="121"/>
      <c r="AO93605" s="46"/>
    </row>
    <row r="93606" spans="1:41" s="60" customFormat="1" hidden="1" x14ac:dyDescent="0.35">
      <c r="A93606" s="46"/>
      <c r="H93606" s="103"/>
      <c r="AD93606" s="99"/>
      <c r="AF93606" s="46"/>
      <c r="AM93606" s="121"/>
      <c r="AO93606" s="46"/>
    </row>
    <row r="93607" spans="1:41" s="60" customFormat="1" hidden="1" x14ac:dyDescent="0.35">
      <c r="A93607" s="46"/>
      <c r="H93607" s="103"/>
      <c r="AD93607" s="99"/>
      <c r="AF93607" s="46"/>
      <c r="AM93607" s="121"/>
      <c r="AO93607" s="46"/>
    </row>
    <row r="93608" spans="1:41" s="60" customFormat="1" hidden="1" x14ac:dyDescent="0.35">
      <c r="A93608" s="46"/>
      <c r="H93608" s="103"/>
      <c r="AD93608" s="99"/>
      <c r="AF93608" s="46"/>
      <c r="AM93608" s="121"/>
      <c r="AO93608" s="46"/>
    </row>
    <row r="93609" spans="1:41" s="60" customFormat="1" hidden="1" x14ac:dyDescent="0.35">
      <c r="A93609" s="46"/>
      <c r="H93609" s="103"/>
      <c r="AD93609" s="99"/>
      <c r="AF93609" s="46"/>
      <c r="AM93609" s="121"/>
      <c r="AO93609" s="46"/>
    </row>
    <row r="93610" spans="1:41" s="60" customFormat="1" hidden="1" x14ac:dyDescent="0.35">
      <c r="A93610" s="46"/>
      <c r="H93610" s="103"/>
      <c r="AD93610" s="99"/>
      <c r="AF93610" s="46"/>
      <c r="AM93610" s="121"/>
      <c r="AO93610" s="46"/>
    </row>
    <row r="93611" spans="1:41" s="60" customFormat="1" hidden="1" x14ac:dyDescent="0.35">
      <c r="A93611" s="46"/>
      <c r="H93611" s="103"/>
      <c r="AD93611" s="99"/>
      <c r="AF93611" s="46"/>
      <c r="AM93611" s="121"/>
      <c r="AO93611" s="46"/>
    </row>
    <row r="93612" spans="1:41" s="60" customFormat="1" hidden="1" x14ac:dyDescent="0.35">
      <c r="A93612" s="46"/>
      <c r="H93612" s="103"/>
      <c r="AD93612" s="99"/>
      <c r="AF93612" s="46"/>
      <c r="AM93612" s="121"/>
      <c r="AO93612" s="46"/>
    </row>
    <row r="93613" spans="1:41" s="60" customFormat="1" hidden="1" x14ac:dyDescent="0.35">
      <c r="A93613" s="46"/>
      <c r="H93613" s="103"/>
      <c r="AD93613" s="99"/>
      <c r="AF93613" s="46"/>
      <c r="AM93613" s="121"/>
      <c r="AO93613" s="46"/>
    </row>
    <row r="93614" spans="1:41" s="60" customFormat="1" hidden="1" x14ac:dyDescent="0.35">
      <c r="A93614" s="46"/>
      <c r="H93614" s="103"/>
      <c r="AD93614" s="99"/>
      <c r="AF93614" s="46"/>
      <c r="AM93614" s="121"/>
      <c r="AO93614" s="46"/>
    </row>
    <row r="93615" spans="1:41" s="60" customFormat="1" hidden="1" x14ac:dyDescent="0.35">
      <c r="A93615" s="46"/>
      <c r="H93615" s="103"/>
      <c r="AD93615" s="99"/>
      <c r="AF93615" s="46"/>
      <c r="AM93615" s="121"/>
      <c r="AO93615" s="46"/>
    </row>
    <row r="93616" spans="1:41" s="60" customFormat="1" hidden="1" x14ac:dyDescent="0.35">
      <c r="A93616" s="46"/>
      <c r="H93616" s="103"/>
      <c r="AD93616" s="99"/>
      <c r="AF93616" s="46"/>
      <c r="AM93616" s="121"/>
      <c r="AO93616" s="46"/>
    </row>
    <row r="93617" spans="1:41" s="60" customFormat="1" hidden="1" x14ac:dyDescent="0.35">
      <c r="A93617" s="46"/>
      <c r="H93617" s="103"/>
      <c r="AD93617" s="99"/>
      <c r="AF93617" s="46"/>
      <c r="AM93617" s="121"/>
      <c r="AO93617" s="46"/>
    </row>
    <row r="93618" spans="1:41" s="60" customFormat="1" hidden="1" x14ac:dyDescent="0.35">
      <c r="A93618" s="46"/>
      <c r="H93618" s="103"/>
      <c r="AD93618" s="99"/>
      <c r="AF93618" s="46"/>
      <c r="AM93618" s="121"/>
      <c r="AO93618" s="46"/>
    </row>
    <row r="93619" spans="1:41" s="60" customFormat="1" hidden="1" x14ac:dyDescent="0.35">
      <c r="A93619" s="46"/>
      <c r="H93619" s="103"/>
      <c r="AD93619" s="99"/>
      <c r="AF93619" s="46"/>
      <c r="AM93619" s="121"/>
      <c r="AO93619" s="46"/>
    </row>
    <row r="93620" spans="1:41" s="60" customFormat="1" hidden="1" x14ac:dyDescent="0.35">
      <c r="A93620" s="46"/>
      <c r="H93620" s="103"/>
      <c r="AD93620" s="99"/>
      <c r="AF93620" s="46"/>
      <c r="AM93620" s="121"/>
      <c r="AO93620" s="46"/>
    </row>
    <row r="93621" spans="1:41" s="60" customFormat="1" hidden="1" x14ac:dyDescent="0.35">
      <c r="A93621" s="46"/>
      <c r="H93621" s="103"/>
      <c r="AD93621" s="99"/>
      <c r="AF93621" s="46"/>
      <c r="AM93621" s="121"/>
      <c r="AO93621" s="46"/>
    </row>
    <row r="93622" spans="1:41" s="60" customFormat="1" hidden="1" x14ac:dyDescent="0.35">
      <c r="A93622" s="46"/>
      <c r="H93622" s="103"/>
      <c r="AD93622" s="99"/>
      <c r="AF93622" s="46"/>
      <c r="AM93622" s="121"/>
      <c r="AO93622" s="46"/>
    </row>
    <row r="93623" spans="1:41" s="60" customFormat="1" hidden="1" x14ac:dyDescent="0.35">
      <c r="A93623" s="46"/>
      <c r="H93623" s="103"/>
      <c r="AD93623" s="99"/>
      <c r="AF93623" s="46"/>
      <c r="AM93623" s="121"/>
      <c r="AO93623" s="46"/>
    </row>
    <row r="93624" spans="1:41" s="60" customFormat="1" hidden="1" x14ac:dyDescent="0.35">
      <c r="A93624" s="46"/>
      <c r="H93624" s="103"/>
      <c r="AD93624" s="99"/>
      <c r="AF93624" s="46"/>
      <c r="AM93624" s="121"/>
      <c r="AO93624" s="46"/>
    </row>
    <row r="93625" spans="1:41" s="60" customFormat="1" hidden="1" x14ac:dyDescent="0.35">
      <c r="A93625" s="46"/>
      <c r="H93625" s="103"/>
      <c r="AD93625" s="99"/>
      <c r="AF93625" s="46"/>
      <c r="AM93625" s="121"/>
      <c r="AO93625" s="46"/>
    </row>
    <row r="93626" spans="1:41" s="60" customFormat="1" hidden="1" x14ac:dyDescent="0.35">
      <c r="A93626" s="46"/>
      <c r="H93626" s="103"/>
      <c r="AD93626" s="99"/>
      <c r="AF93626" s="46"/>
      <c r="AM93626" s="121"/>
      <c r="AO93626" s="46"/>
    </row>
    <row r="93627" spans="1:41" s="60" customFormat="1" hidden="1" x14ac:dyDescent="0.35">
      <c r="A93627" s="46"/>
      <c r="H93627" s="103"/>
      <c r="AD93627" s="99"/>
      <c r="AF93627" s="46"/>
      <c r="AM93627" s="121"/>
      <c r="AO93627" s="46"/>
    </row>
    <row r="93628" spans="1:41" s="60" customFormat="1" hidden="1" x14ac:dyDescent="0.35">
      <c r="A93628" s="46"/>
      <c r="H93628" s="103"/>
      <c r="AD93628" s="99"/>
      <c r="AF93628" s="46"/>
      <c r="AM93628" s="121"/>
      <c r="AO93628" s="46"/>
    </row>
    <row r="93629" spans="1:41" s="60" customFormat="1" hidden="1" x14ac:dyDescent="0.35">
      <c r="A93629" s="46"/>
      <c r="H93629" s="103"/>
      <c r="AD93629" s="99"/>
      <c r="AF93629" s="46"/>
      <c r="AM93629" s="121"/>
      <c r="AO93629" s="46"/>
    </row>
    <row r="93630" spans="1:41" s="60" customFormat="1" hidden="1" x14ac:dyDescent="0.35">
      <c r="A93630" s="46"/>
      <c r="H93630" s="103"/>
      <c r="AD93630" s="99"/>
      <c r="AF93630" s="46"/>
      <c r="AM93630" s="121"/>
      <c r="AO93630" s="46"/>
    </row>
    <row r="93631" spans="1:41" s="60" customFormat="1" hidden="1" x14ac:dyDescent="0.35">
      <c r="A93631" s="46"/>
      <c r="H93631" s="103"/>
      <c r="AD93631" s="99"/>
      <c r="AF93631" s="46"/>
      <c r="AM93631" s="121"/>
      <c r="AO93631" s="46"/>
    </row>
    <row r="93632" spans="1:41" s="60" customFormat="1" hidden="1" x14ac:dyDescent="0.35">
      <c r="A93632" s="46"/>
      <c r="H93632" s="103"/>
      <c r="AD93632" s="99"/>
      <c r="AF93632" s="46"/>
      <c r="AM93632" s="121"/>
      <c r="AO93632" s="46"/>
    </row>
    <row r="93633" spans="1:41" s="60" customFormat="1" hidden="1" x14ac:dyDescent="0.35">
      <c r="A93633" s="46"/>
      <c r="H93633" s="103"/>
      <c r="AD93633" s="99"/>
      <c r="AF93633" s="46"/>
      <c r="AM93633" s="121"/>
      <c r="AO93633" s="46"/>
    </row>
    <row r="93634" spans="1:41" s="60" customFormat="1" hidden="1" x14ac:dyDescent="0.35">
      <c r="A93634" s="46"/>
      <c r="H93634" s="103"/>
      <c r="AD93634" s="99"/>
      <c r="AF93634" s="46"/>
      <c r="AM93634" s="121"/>
      <c r="AO93634" s="46"/>
    </row>
    <row r="93635" spans="1:41" s="60" customFormat="1" hidden="1" x14ac:dyDescent="0.35">
      <c r="A93635" s="46"/>
      <c r="H93635" s="103"/>
      <c r="AD93635" s="99"/>
      <c r="AF93635" s="46"/>
      <c r="AM93635" s="121"/>
      <c r="AO93635" s="46"/>
    </row>
    <row r="93636" spans="1:41" s="60" customFormat="1" hidden="1" x14ac:dyDescent="0.35">
      <c r="A93636" s="46"/>
      <c r="H93636" s="103"/>
      <c r="AD93636" s="99"/>
      <c r="AF93636" s="46"/>
      <c r="AM93636" s="121"/>
      <c r="AO93636" s="46"/>
    </row>
    <row r="93637" spans="1:41" s="60" customFormat="1" hidden="1" x14ac:dyDescent="0.35">
      <c r="A93637" s="46"/>
      <c r="H93637" s="103"/>
      <c r="AD93637" s="99"/>
      <c r="AF93637" s="46"/>
      <c r="AM93637" s="121"/>
      <c r="AO93637" s="46"/>
    </row>
    <row r="93638" spans="1:41" s="60" customFormat="1" hidden="1" x14ac:dyDescent="0.35">
      <c r="A93638" s="46"/>
      <c r="H93638" s="103"/>
      <c r="AD93638" s="99"/>
      <c r="AF93638" s="46"/>
      <c r="AM93638" s="121"/>
      <c r="AO93638" s="46"/>
    </row>
    <row r="93639" spans="1:41" s="60" customFormat="1" hidden="1" x14ac:dyDescent="0.35">
      <c r="A93639" s="46"/>
      <c r="H93639" s="103"/>
      <c r="AD93639" s="99"/>
      <c r="AF93639" s="46"/>
      <c r="AM93639" s="121"/>
      <c r="AO93639" s="46"/>
    </row>
    <row r="93640" spans="1:41" s="60" customFormat="1" hidden="1" x14ac:dyDescent="0.35">
      <c r="A93640" s="46"/>
      <c r="H93640" s="103"/>
      <c r="AD93640" s="99"/>
      <c r="AF93640" s="46"/>
      <c r="AM93640" s="121"/>
      <c r="AO93640" s="46"/>
    </row>
    <row r="93641" spans="1:41" s="60" customFormat="1" hidden="1" x14ac:dyDescent="0.35">
      <c r="A93641" s="46"/>
      <c r="H93641" s="103"/>
      <c r="AD93641" s="99"/>
      <c r="AF93641" s="46"/>
      <c r="AM93641" s="121"/>
      <c r="AO93641" s="46"/>
    </row>
    <row r="93642" spans="1:41" s="60" customFormat="1" hidden="1" x14ac:dyDescent="0.35">
      <c r="A93642" s="46"/>
      <c r="H93642" s="103"/>
      <c r="AD93642" s="99"/>
      <c r="AF93642" s="46"/>
      <c r="AM93642" s="121"/>
      <c r="AO93642" s="46"/>
    </row>
    <row r="93643" spans="1:41" s="60" customFormat="1" hidden="1" x14ac:dyDescent="0.35">
      <c r="A93643" s="46"/>
      <c r="H93643" s="103"/>
      <c r="AD93643" s="99"/>
      <c r="AF93643" s="46"/>
      <c r="AM93643" s="121"/>
      <c r="AO93643" s="46"/>
    </row>
    <row r="93644" spans="1:41" s="60" customFormat="1" hidden="1" x14ac:dyDescent="0.35">
      <c r="A93644" s="46"/>
      <c r="H93644" s="103"/>
      <c r="AD93644" s="99"/>
      <c r="AF93644" s="46"/>
      <c r="AM93644" s="121"/>
      <c r="AO93644" s="46"/>
    </row>
    <row r="93645" spans="1:41" s="60" customFormat="1" hidden="1" x14ac:dyDescent="0.35">
      <c r="A93645" s="46"/>
      <c r="H93645" s="103"/>
      <c r="AD93645" s="99"/>
      <c r="AF93645" s="46"/>
      <c r="AM93645" s="121"/>
      <c r="AO93645" s="46"/>
    </row>
    <row r="93646" spans="1:41" s="60" customFormat="1" hidden="1" x14ac:dyDescent="0.35">
      <c r="A93646" s="46"/>
      <c r="H93646" s="103"/>
      <c r="AD93646" s="99"/>
      <c r="AF93646" s="46"/>
      <c r="AM93646" s="121"/>
      <c r="AO93646" s="46"/>
    </row>
    <row r="93647" spans="1:41" s="60" customFormat="1" hidden="1" x14ac:dyDescent="0.35">
      <c r="A93647" s="46"/>
      <c r="H93647" s="103"/>
      <c r="AD93647" s="99"/>
      <c r="AF93647" s="46"/>
      <c r="AM93647" s="121"/>
      <c r="AO93647" s="46"/>
    </row>
    <row r="93648" spans="1:41" s="60" customFormat="1" hidden="1" x14ac:dyDescent="0.35">
      <c r="A93648" s="46"/>
      <c r="H93648" s="103"/>
      <c r="AD93648" s="99"/>
      <c r="AF93648" s="46"/>
      <c r="AM93648" s="121"/>
      <c r="AO93648" s="46"/>
    </row>
    <row r="93649" spans="1:41" s="60" customFormat="1" hidden="1" x14ac:dyDescent="0.35">
      <c r="A93649" s="46"/>
      <c r="H93649" s="103"/>
      <c r="AD93649" s="99"/>
      <c r="AF93649" s="46"/>
      <c r="AM93649" s="121"/>
      <c r="AO93649" s="46"/>
    </row>
    <row r="93650" spans="1:41" s="60" customFormat="1" hidden="1" x14ac:dyDescent="0.35">
      <c r="A93650" s="46"/>
      <c r="H93650" s="103"/>
      <c r="AD93650" s="99"/>
      <c r="AF93650" s="46"/>
      <c r="AM93650" s="121"/>
      <c r="AO93650" s="46"/>
    </row>
    <row r="93651" spans="1:41" s="60" customFormat="1" hidden="1" x14ac:dyDescent="0.35">
      <c r="A93651" s="46"/>
      <c r="H93651" s="103"/>
      <c r="AD93651" s="99"/>
      <c r="AF93651" s="46"/>
      <c r="AM93651" s="121"/>
      <c r="AO93651" s="46"/>
    </row>
    <row r="93652" spans="1:41" s="60" customFormat="1" hidden="1" x14ac:dyDescent="0.35">
      <c r="A93652" s="46"/>
      <c r="H93652" s="103"/>
      <c r="AD93652" s="99"/>
      <c r="AF93652" s="46"/>
      <c r="AM93652" s="121"/>
      <c r="AO93652" s="46"/>
    </row>
    <row r="93653" spans="1:41" s="60" customFormat="1" hidden="1" x14ac:dyDescent="0.35">
      <c r="A93653" s="46"/>
      <c r="H93653" s="103"/>
      <c r="AD93653" s="99"/>
      <c r="AF93653" s="46"/>
      <c r="AM93653" s="121"/>
      <c r="AO93653" s="46"/>
    </row>
    <row r="93654" spans="1:41" s="60" customFormat="1" hidden="1" x14ac:dyDescent="0.35">
      <c r="A93654" s="46"/>
      <c r="H93654" s="103"/>
      <c r="AD93654" s="99"/>
      <c r="AF93654" s="46"/>
      <c r="AM93654" s="121"/>
      <c r="AO93654" s="46"/>
    </row>
    <row r="93655" spans="1:41" s="60" customFormat="1" hidden="1" x14ac:dyDescent="0.35">
      <c r="A93655" s="46"/>
      <c r="H93655" s="103"/>
      <c r="AD93655" s="99"/>
      <c r="AF93655" s="46"/>
      <c r="AM93655" s="121"/>
      <c r="AO93655" s="46"/>
    </row>
    <row r="93656" spans="1:41" s="60" customFormat="1" hidden="1" x14ac:dyDescent="0.35">
      <c r="A93656" s="46"/>
      <c r="H93656" s="103"/>
      <c r="AD93656" s="99"/>
      <c r="AF93656" s="46"/>
      <c r="AM93656" s="121"/>
      <c r="AO93656" s="46"/>
    </row>
    <row r="93657" spans="1:41" s="60" customFormat="1" hidden="1" x14ac:dyDescent="0.35">
      <c r="A93657" s="46"/>
      <c r="H93657" s="103"/>
      <c r="AD93657" s="99"/>
      <c r="AF93657" s="46"/>
      <c r="AM93657" s="121"/>
      <c r="AO93657" s="46"/>
    </row>
    <row r="93658" spans="1:41" s="60" customFormat="1" hidden="1" x14ac:dyDescent="0.35">
      <c r="A93658" s="46"/>
      <c r="H93658" s="103"/>
      <c r="AD93658" s="99"/>
      <c r="AF93658" s="46"/>
      <c r="AM93658" s="121"/>
      <c r="AO93658" s="46"/>
    </row>
    <row r="93659" spans="1:41" s="60" customFormat="1" hidden="1" x14ac:dyDescent="0.35">
      <c r="A93659" s="46"/>
      <c r="H93659" s="103"/>
      <c r="AD93659" s="99"/>
      <c r="AF93659" s="46"/>
      <c r="AM93659" s="121"/>
      <c r="AO93659" s="46"/>
    </row>
    <row r="93660" spans="1:41" s="60" customFormat="1" hidden="1" x14ac:dyDescent="0.35">
      <c r="A93660" s="46"/>
      <c r="H93660" s="103"/>
      <c r="AD93660" s="99"/>
      <c r="AF93660" s="46"/>
      <c r="AM93660" s="121"/>
      <c r="AO93660" s="46"/>
    </row>
    <row r="93661" spans="1:41" s="60" customFormat="1" hidden="1" x14ac:dyDescent="0.35">
      <c r="A93661" s="46"/>
      <c r="H93661" s="103"/>
      <c r="AD93661" s="99"/>
      <c r="AF93661" s="46"/>
      <c r="AM93661" s="121"/>
      <c r="AO93661" s="46"/>
    </row>
    <row r="93662" spans="1:41" s="60" customFormat="1" hidden="1" x14ac:dyDescent="0.35">
      <c r="A93662" s="46"/>
      <c r="H93662" s="103"/>
      <c r="AD93662" s="99"/>
      <c r="AF93662" s="46"/>
      <c r="AM93662" s="121"/>
      <c r="AO93662" s="46"/>
    </row>
    <row r="93663" spans="1:41" s="60" customFormat="1" hidden="1" x14ac:dyDescent="0.35">
      <c r="A93663" s="46"/>
      <c r="H93663" s="103"/>
      <c r="AD93663" s="99"/>
      <c r="AF93663" s="46"/>
      <c r="AM93663" s="121"/>
      <c r="AO93663" s="46"/>
    </row>
    <row r="93664" spans="1:41" s="60" customFormat="1" hidden="1" x14ac:dyDescent="0.35">
      <c r="A93664" s="46"/>
      <c r="H93664" s="103"/>
      <c r="AD93664" s="99"/>
      <c r="AF93664" s="46"/>
      <c r="AM93664" s="121"/>
      <c r="AO93664" s="46"/>
    </row>
    <row r="93665" spans="1:41" s="60" customFormat="1" hidden="1" x14ac:dyDescent="0.35">
      <c r="A93665" s="46"/>
      <c r="H93665" s="103"/>
      <c r="AD93665" s="99"/>
      <c r="AF93665" s="46"/>
      <c r="AM93665" s="121"/>
      <c r="AO93665" s="46"/>
    </row>
    <row r="93666" spans="1:41" s="60" customFormat="1" hidden="1" x14ac:dyDescent="0.35">
      <c r="A93666" s="46"/>
      <c r="H93666" s="103"/>
      <c r="AD93666" s="99"/>
      <c r="AF93666" s="46"/>
      <c r="AM93666" s="121"/>
      <c r="AO93666" s="46"/>
    </row>
    <row r="93667" spans="1:41" s="60" customFormat="1" hidden="1" x14ac:dyDescent="0.35">
      <c r="A93667" s="46"/>
      <c r="H93667" s="103"/>
      <c r="AD93667" s="99"/>
      <c r="AF93667" s="46"/>
      <c r="AM93667" s="121"/>
      <c r="AO93667" s="46"/>
    </row>
    <row r="93668" spans="1:41" s="60" customFormat="1" hidden="1" x14ac:dyDescent="0.35">
      <c r="A93668" s="46"/>
      <c r="H93668" s="103"/>
      <c r="AD93668" s="99"/>
      <c r="AF93668" s="46"/>
      <c r="AM93668" s="121"/>
      <c r="AO93668" s="46"/>
    </row>
    <row r="93669" spans="1:41" s="60" customFormat="1" hidden="1" x14ac:dyDescent="0.35">
      <c r="A93669" s="46"/>
      <c r="H93669" s="103"/>
      <c r="AD93669" s="99"/>
      <c r="AF93669" s="46"/>
      <c r="AM93669" s="121"/>
      <c r="AO93669" s="46"/>
    </row>
    <row r="93670" spans="1:41" s="60" customFormat="1" hidden="1" x14ac:dyDescent="0.35">
      <c r="A93670" s="46"/>
      <c r="H93670" s="103"/>
      <c r="AD93670" s="99"/>
      <c r="AF93670" s="46"/>
      <c r="AM93670" s="121"/>
      <c r="AO93670" s="46"/>
    </row>
    <row r="93671" spans="1:41" s="60" customFormat="1" hidden="1" x14ac:dyDescent="0.35">
      <c r="A93671" s="46"/>
      <c r="H93671" s="103"/>
      <c r="AD93671" s="99"/>
      <c r="AF93671" s="46"/>
      <c r="AM93671" s="121"/>
      <c r="AO93671" s="46"/>
    </row>
    <row r="93672" spans="1:41" s="60" customFormat="1" hidden="1" x14ac:dyDescent="0.35">
      <c r="A93672" s="46"/>
      <c r="H93672" s="103"/>
      <c r="AD93672" s="99"/>
      <c r="AF93672" s="46"/>
      <c r="AM93672" s="121"/>
      <c r="AO93672" s="46"/>
    </row>
    <row r="93673" spans="1:41" s="60" customFormat="1" hidden="1" x14ac:dyDescent="0.35">
      <c r="A93673" s="46"/>
      <c r="H93673" s="103"/>
      <c r="AD93673" s="99"/>
      <c r="AF93673" s="46"/>
      <c r="AM93673" s="121"/>
      <c r="AO93673" s="46"/>
    </row>
    <row r="93674" spans="1:41" s="60" customFormat="1" hidden="1" x14ac:dyDescent="0.35">
      <c r="A93674" s="46"/>
      <c r="H93674" s="103"/>
      <c r="AD93674" s="99"/>
      <c r="AF93674" s="46"/>
      <c r="AM93674" s="121"/>
      <c r="AO93674" s="46"/>
    </row>
    <row r="93675" spans="1:41" s="60" customFormat="1" hidden="1" x14ac:dyDescent="0.35">
      <c r="A93675" s="46"/>
      <c r="H93675" s="103"/>
      <c r="AD93675" s="99"/>
      <c r="AF93675" s="46"/>
      <c r="AM93675" s="121"/>
      <c r="AO93675" s="46"/>
    </row>
    <row r="93676" spans="1:41" s="60" customFormat="1" hidden="1" x14ac:dyDescent="0.35">
      <c r="A93676" s="46"/>
      <c r="H93676" s="103"/>
      <c r="AD93676" s="99"/>
      <c r="AF93676" s="46"/>
      <c r="AM93676" s="121"/>
      <c r="AO93676" s="46"/>
    </row>
    <row r="93677" spans="1:41" s="60" customFormat="1" hidden="1" x14ac:dyDescent="0.35">
      <c r="A93677" s="46"/>
      <c r="H93677" s="103"/>
      <c r="AD93677" s="99"/>
      <c r="AF93677" s="46"/>
      <c r="AM93677" s="121"/>
      <c r="AO93677" s="46"/>
    </row>
    <row r="93678" spans="1:41" s="60" customFormat="1" hidden="1" x14ac:dyDescent="0.35">
      <c r="A93678" s="46"/>
      <c r="H93678" s="103"/>
      <c r="AD93678" s="99"/>
      <c r="AF93678" s="46"/>
      <c r="AM93678" s="121"/>
      <c r="AO93678" s="46"/>
    </row>
    <row r="93679" spans="1:41" s="60" customFormat="1" hidden="1" x14ac:dyDescent="0.35">
      <c r="A93679" s="46"/>
      <c r="H93679" s="103"/>
      <c r="AD93679" s="99"/>
      <c r="AF93679" s="46"/>
      <c r="AM93679" s="121"/>
      <c r="AO93679" s="46"/>
    </row>
    <row r="93680" spans="1:41" s="60" customFormat="1" hidden="1" x14ac:dyDescent="0.35">
      <c r="A93680" s="46"/>
      <c r="H93680" s="103"/>
      <c r="AD93680" s="99"/>
      <c r="AF93680" s="46"/>
      <c r="AM93680" s="121"/>
      <c r="AO93680" s="46"/>
    </row>
    <row r="93681" spans="1:41" s="60" customFormat="1" hidden="1" x14ac:dyDescent="0.35">
      <c r="A93681" s="46"/>
      <c r="H93681" s="103"/>
      <c r="AD93681" s="99"/>
      <c r="AF93681" s="46"/>
      <c r="AM93681" s="121"/>
      <c r="AO93681" s="46"/>
    </row>
    <row r="93682" spans="1:41" s="60" customFormat="1" hidden="1" x14ac:dyDescent="0.35">
      <c r="A93682" s="46"/>
      <c r="H93682" s="103"/>
      <c r="AD93682" s="99"/>
      <c r="AF93682" s="46"/>
      <c r="AM93682" s="121"/>
      <c r="AO93682" s="46"/>
    </row>
    <row r="93683" spans="1:41" s="60" customFormat="1" hidden="1" x14ac:dyDescent="0.35">
      <c r="A93683" s="46"/>
      <c r="H93683" s="103"/>
      <c r="AD93683" s="99"/>
      <c r="AF93683" s="46"/>
      <c r="AM93683" s="121"/>
      <c r="AO93683" s="46"/>
    </row>
    <row r="93684" spans="1:41" s="60" customFormat="1" hidden="1" x14ac:dyDescent="0.35">
      <c r="A93684" s="46"/>
      <c r="H93684" s="103"/>
      <c r="AD93684" s="99"/>
      <c r="AF93684" s="46"/>
      <c r="AM93684" s="121"/>
      <c r="AO93684" s="46"/>
    </row>
    <row r="93685" spans="1:41" s="60" customFormat="1" hidden="1" x14ac:dyDescent="0.35">
      <c r="A93685" s="46"/>
      <c r="H93685" s="103"/>
      <c r="AD93685" s="99"/>
      <c r="AF93685" s="46"/>
      <c r="AM93685" s="121"/>
      <c r="AO93685" s="46"/>
    </row>
    <row r="93686" spans="1:41" s="60" customFormat="1" hidden="1" x14ac:dyDescent="0.35">
      <c r="A93686" s="46"/>
      <c r="H93686" s="103"/>
      <c r="AD93686" s="99"/>
      <c r="AF93686" s="46"/>
      <c r="AM93686" s="121"/>
      <c r="AO93686" s="46"/>
    </row>
    <row r="93687" spans="1:41" s="60" customFormat="1" hidden="1" x14ac:dyDescent="0.35">
      <c r="A93687" s="46"/>
      <c r="H93687" s="103"/>
      <c r="AD93687" s="99"/>
      <c r="AF93687" s="46"/>
      <c r="AM93687" s="121"/>
      <c r="AO93687" s="46"/>
    </row>
    <row r="93688" spans="1:41" s="60" customFormat="1" hidden="1" x14ac:dyDescent="0.35">
      <c r="A93688" s="46"/>
      <c r="H93688" s="103"/>
      <c r="AD93688" s="99"/>
      <c r="AF93688" s="46"/>
      <c r="AM93688" s="121"/>
      <c r="AO93688" s="46"/>
    </row>
    <row r="93689" spans="1:41" s="60" customFormat="1" hidden="1" x14ac:dyDescent="0.35">
      <c r="A93689" s="46"/>
      <c r="H93689" s="103"/>
      <c r="AD93689" s="99"/>
      <c r="AF93689" s="46"/>
      <c r="AM93689" s="121"/>
      <c r="AO93689" s="46"/>
    </row>
    <row r="93690" spans="1:41" s="60" customFormat="1" hidden="1" x14ac:dyDescent="0.35">
      <c r="A93690" s="46"/>
      <c r="H93690" s="103"/>
      <c r="AD93690" s="99"/>
      <c r="AF93690" s="46"/>
      <c r="AM93690" s="121"/>
      <c r="AO93690" s="46"/>
    </row>
    <row r="93691" spans="1:41" s="60" customFormat="1" hidden="1" x14ac:dyDescent="0.35">
      <c r="A93691" s="46"/>
      <c r="H93691" s="103"/>
      <c r="AD93691" s="99"/>
      <c r="AF93691" s="46"/>
      <c r="AM93691" s="121"/>
      <c r="AO93691" s="46"/>
    </row>
    <row r="93692" spans="1:41" s="60" customFormat="1" hidden="1" x14ac:dyDescent="0.35">
      <c r="A93692" s="46"/>
      <c r="H93692" s="103"/>
      <c r="AD93692" s="99"/>
      <c r="AF93692" s="46"/>
      <c r="AM93692" s="121"/>
      <c r="AO93692" s="46"/>
    </row>
    <row r="93693" spans="1:41" s="60" customFormat="1" hidden="1" x14ac:dyDescent="0.35">
      <c r="A93693" s="46"/>
      <c r="H93693" s="103"/>
      <c r="AD93693" s="99"/>
      <c r="AF93693" s="46"/>
      <c r="AM93693" s="121"/>
      <c r="AO93693" s="46"/>
    </row>
    <row r="93694" spans="1:41" s="60" customFormat="1" hidden="1" x14ac:dyDescent="0.35">
      <c r="A93694" s="46"/>
      <c r="H93694" s="103"/>
      <c r="AD93694" s="99"/>
      <c r="AF93694" s="46"/>
      <c r="AM93694" s="121"/>
      <c r="AO93694" s="46"/>
    </row>
    <row r="93695" spans="1:41" s="60" customFormat="1" hidden="1" x14ac:dyDescent="0.35">
      <c r="A93695" s="46"/>
      <c r="H93695" s="103"/>
      <c r="AD93695" s="99"/>
      <c r="AF93695" s="46"/>
      <c r="AM93695" s="121"/>
      <c r="AO93695" s="46"/>
    </row>
    <row r="93696" spans="1:41" s="60" customFormat="1" hidden="1" x14ac:dyDescent="0.35">
      <c r="A93696" s="46"/>
      <c r="H93696" s="103"/>
      <c r="AD93696" s="99"/>
      <c r="AF93696" s="46"/>
      <c r="AM93696" s="121"/>
      <c r="AO93696" s="46"/>
    </row>
    <row r="93697" spans="1:41" s="60" customFormat="1" hidden="1" x14ac:dyDescent="0.35">
      <c r="A93697" s="46"/>
      <c r="H93697" s="103"/>
      <c r="AD93697" s="99"/>
      <c r="AF93697" s="46"/>
      <c r="AM93697" s="121"/>
      <c r="AO93697" s="46"/>
    </row>
    <row r="93698" spans="1:41" s="60" customFormat="1" hidden="1" x14ac:dyDescent="0.35">
      <c r="A93698" s="46"/>
      <c r="H93698" s="103"/>
      <c r="AD93698" s="99"/>
      <c r="AF93698" s="46"/>
      <c r="AM93698" s="121"/>
      <c r="AO93698" s="46"/>
    </row>
    <row r="93699" spans="1:41" s="60" customFormat="1" hidden="1" x14ac:dyDescent="0.35">
      <c r="A93699" s="46"/>
      <c r="H93699" s="103"/>
      <c r="AD93699" s="99"/>
      <c r="AF93699" s="46"/>
      <c r="AM93699" s="121"/>
      <c r="AO93699" s="46"/>
    </row>
    <row r="93700" spans="1:41" s="60" customFormat="1" hidden="1" x14ac:dyDescent="0.35">
      <c r="A93700" s="46"/>
      <c r="H93700" s="103"/>
      <c r="AD93700" s="99"/>
      <c r="AF93700" s="46"/>
      <c r="AM93700" s="121"/>
      <c r="AO93700" s="46"/>
    </row>
    <row r="93701" spans="1:41" s="60" customFormat="1" hidden="1" x14ac:dyDescent="0.35">
      <c r="A93701" s="46"/>
      <c r="H93701" s="103"/>
      <c r="AD93701" s="99"/>
      <c r="AF93701" s="46"/>
      <c r="AM93701" s="121"/>
      <c r="AO93701" s="46"/>
    </row>
    <row r="93702" spans="1:41" s="60" customFormat="1" hidden="1" x14ac:dyDescent="0.35">
      <c r="A93702" s="46"/>
      <c r="H93702" s="103"/>
      <c r="AD93702" s="99"/>
      <c r="AF93702" s="46"/>
      <c r="AM93702" s="121"/>
      <c r="AO93702" s="46"/>
    </row>
    <row r="93703" spans="1:41" s="60" customFormat="1" hidden="1" x14ac:dyDescent="0.35">
      <c r="A93703" s="46"/>
      <c r="H93703" s="103"/>
      <c r="AD93703" s="99"/>
      <c r="AF93703" s="46"/>
      <c r="AM93703" s="121"/>
      <c r="AO93703" s="46"/>
    </row>
    <row r="93704" spans="1:41" s="60" customFormat="1" hidden="1" x14ac:dyDescent="0.35">
      <c r="A93704" s="46"/>
      <c r="H93704" s="103"/>
      <c r="AD93704" s="99"/>
      <c r="AF93704" s="46"/>
      <c r="AM93704" s="121"/>
      <c r="AO93704" s="46"/>
    </row>
    <row r="93705" spans="1:41" s="60" customFormat="1" hidden="1" x14ac:dyDescent="0.35">
      <c r="A93705" s="46"/>
      <c r="H93705" s="103"/>
      <c r="AD93705" s="99"/>
      <c r="AF93705" s="46"/>
      <c r="AM93705" s="121"/>
      <c r="AO93705" s="46"/>
    </row>
    <row r="93706" spans="1:41" s="60" customFormat="1" hidden="1" x14ac:dyDescent="0.35">
      <c r="A93706" s="46"/>
      <c r="H93706" s="103"/>
      <c r="AD93706" s="99"/>
      <c r="AF93706" s="46"/>
      <c r="AM93706" s="121"/>
      <c r="AO93706" s="46"/>
    </row>
    <row r="93707" spans="1:41" s="60" customFormat="1" hidden="1" x14ac:dyDescent="0.35">
      <c r="A93707" s="46"/>
      <c r="H93707" s="103"/>
      <c r="AD93707" s="99"/>
      <c r="AF93707" s="46"/>
      <c r="AM93707" s="121"/>
      <c r="AO93707" s="46"/>
    </row>
    <row r="93708" spans="1:41" s="60" customFormat="1" hidden="1" x14ac:dyDescent="0.35">
      <c r="A93708" s="46"/>
      <c r="H93708" s="103"/>
      <c r="AD93708" s="99"/>
      <c r="AF93708" s="46"/>
      <c r="AM93708" s="121"/>
      <c r="AO93708" s="46"/>
    </row>
    <row r="93709" spans="1:41" s="60" customFormat="1" hidden="1" x14ac:dyDescent="0.35">
      <c r="A93709" s="46"/>
      <c r="H93709" s="103"/>
      <c r="AD93709" s="99"/>
      <c r="AF93709" s="46"/>
      <c r="AM93709" s="121"/>
      <c r="AO93709" s="46"/>
    </row>
    <row r="93710" spans="1:41" s="60" customFormat="1" hidden="1" x14ac:dyDescent="0.35">
      <c r="A93710" s="46"/>
      <c r="H93710" s="103"/>
      <c r="AD93710" s="99"/>
      <c r="AF93710" s="46"/>
      <c r="AM93710" s="121"/>
      <c r="AO93710" s="46"/>
    </row>
    <row r="93711" spans="1:41" s="60" customFormat="1" hidden="1" x14ac:dyDescent="0.35">
      <c r="A93711" s="46"/>
      <c r="H93711" s="103"/>
      <c r="AD93711" s="99"/>
      <c r="AF93711" s="46"/>
      <c r="AM93711" s="121"/>
      <c r="AO93711" s="46"/>
    </row>
    <row r="93712" spans="1:41" s="60" customFormat="1" hidden="1" x14ac:dyDescent="0.35">
      <c r="A93712" s="46"/>
      <c r="H93712" s="103"/>
      <c r="AD93712" s="99"/>
      <c r="AF93712" s="46"/>
      <c r="AM93712" s="121"/>
      <c r="AO93712" s="46"/>
    </row>
    <row r="93713" spans="1:41" s="60" customFormat="1" hidden="1" x14ac:dyDescent="0.35">
      <c r="A93713" s="46"/>
      <c r="H93713" s="103"/>
      <c r="AD93713" s="99"/>
      <c r="AF93713" s="46"/>
      <c r="AM93713" s="121"/>
      <c r="AO93713" s="46"/>
    </row>
    <row r="93714" spans="1:41" s="60" customFormat="1" hidden="1" x14ac:dyDescent="0.35">
      <c r="A93714" s="46"/>
      <c r="H93714" s="103"/>
      <c r="AD93714" s="99"/>
      <c r="AF93714" s="46"/>
      <c r="AM93714" s="121"/>
      <c r="AO93714" s="46"/>
    </row>
    <row r="93715" spans="1:41" s="60" customFormat="1" hidden="1" x14ac:dyDescent="0.35">
      <c r="A93715" s="46"/>
      <c r="H93715" s="103"/>
      <c r="AD93715" s="99"/>
      <c r="AF93715" s="46"/>
      <c r="AM93715" s="121"/>
      <c r="AO93715" s="46"/>
    </row>
    <row r="93716" spans="1:41" s="60" customFormat="1" hidden="1" x14ac:dyDescent="0.35">
      <c r="A93716" s="46"/>
      <c r="H93716" s="103"/>
      <c r="AD93716" s="99"/>
      <c r="AF93716" s="46"/>
      <c r="AM93716" s="121"/>
      <c r="AO93716" s="46"/>
    </row>
    <row r="93717" spans="1:41" s="60" customFormat="1" hidden="1" x14ac:dyDescent="0.35">
      <c r="A93717" s="46"/>
      <c r="H93717" s="103"/>
      <c r="AD93717" s="99"/>
      <c r="AF93717" s="46"/>
      <c r="AM93717" s="121"/>
      <c r="AO93717" s="46"/>
    </row>
    <row r="93718" spans="1:41" s="60" customFormat="1" hidden="1" x14ac:dyDescent="0.35">
      <c r="A93718" s="46"/>
      <c r="H93718" s="103"/>
      <c r="AD93718" s="99"/>
      <c r="AF93718" s="46"/>
      <c r="AM93718" s="121"/>
      <c r="AO93718" s="46"/>
    </row>
    <row r="93719" spans="1:41" s="60" customFormat="1" hidden="1" x14ac:dyDescent="0.35">
      <c r="A93719" s="46"/>
      <c r="H93719" s="103"/>
      <c r="AD93719" s="99"/>
      <c r="AF93719" s="46"/>
      <c r="AM93719" s="121"/>
      <c r="AO93719" s="46"/>
    </row>
    <row r="93720" spans="1:41" s="60" customFormat="1" hidden="1" x14ac:dyDescent="0.35">
      <c r="A93720" s="46"/>
      <c r="H93720" s="103"/>
      <c r="AD93720" s="99"/>
      <c r="AF93720" s="46"/>
      <c r="AM93720" s="121"/>
      <c r="AO93720" s="46"/>
    </row>
    <row r="93721" spans="1:41" s="60" customFormat="1" hidden="1" x14ac:dyDescent="0.35">
      <c r="A93721" s="46"/>
      <c r="H93721" s="103"/>
      <c r="AD93721" s="99"/>
      <c r="AF93721" s="46"/>
      <c r="AM93721" s="121"/>
      <c r="AO93721" s="46"/>
    </row>
    <row r="93722" spans="1:41" s="60" customFormat="1" hidden="1" x14ac:dyDescent="0.35">
      <c r="A93722" s="46"/>
      <c r="H93722" s="103"/>
      <c r="AD93722" s="99"/>
      <c r="AF93722" s="46"/>
      <c r="AM93722" s="121"/>
      <c r="AO93722" s="46"/>
    </row>
    <row r="93723" spans="1:41" s="60" customFormat="1" hidden="1" x14ac:dyDescent="0.35">
      <c r="A93723" s="46"/>
      <c r="H93723" s="103"/>
      <c r="AD93723" s="99"/>
      <c r="AF93723" s="46"/>
      <c r="AM93723" s="121"/>
      <c r="AO93723" s="46"/>
    </row>
    <row r="93724" spans="1:41" s="60" customFormat="1" hidden="1" x14ac:dyDescent="0.35">
      <c r="A93724" s="46"/>
      <c r="H93724" s="103"/>
      <c r="AD93724" s="99"/>
      <c r="AF93724" s="46"/>
      <c r="AM93724" s="121"/>
      <c r="AO93724" s="46"/>
    </row>
    <row r="93725" spans="1:41" s="60" customFormat="1" hidden="1" x14ac:dyDescent="0.35">
      <c r="A93725" s="46"/>
      <c r="H93725" s="103"/>
      <c r="AD93725" s="99"/>
      <c r="AF93725" s="46"/>
      <c r="AM93725" s="121"/>
      <c r="AO93725" s="46"/>
    </row>
    <row r="93726" spans="1:41" s="60" customFormat="1" hidden="1" x14ac:dyDescent="0.35">
      <c r="A93726" s="46"/>
      <c r="H93726" s="103"/>
      <c r="AD93726" s="99"/>
      <c r="AF93726" s="46"/>
      <c r="AM93726" s="121"/>
      <c r="AO93726" s="46"/>
    </row>
    <row r="93727" spans="1:41" s="60" customFormat="1" hidden="1" x14ac:dyDescent="0.35">
      <c r="A93727" s="46"/>
      <c r="H93727" s="103"/>
      <c r="AD93727" s="99"/>
      <c r="AF93727" s="46"/>
      <c r="AM93727" s="121"/>
      <c r="AO93727" s="46"/>
    </row>
    <row r="93728" spans="1:41" s="60" customFormat="1" hidden="1" x14ac:dyDescent="0.35">
      <c r="A93728" s="46"/>
      <c r="H93728" s="103"/>
      <c r="AD93728" s="99"/>
      <c r="AF93728" s="46"/>
      <c r="AM93728" s="121"/>
      <c r="AO93728" s="46"/>
    </row>
    <row r="93729" spans="1:41" s="60" customFormat="1" hidden="1" x14ac:dyDescent="0.35">
      <c r="A93729" s="46"/>
      <c r="H93729" s="103"/>
      <c r="AD93729" s="99"/>
      <c r="AF93729" s="46"/>
      <c r="AM93729" s="121"/>
      <c r="AO93729" s="46"/>
    </row>
    <row r="93730" spans="1:41" s="60" customFormat="1" hidden="1" x14ac:dyDescent="0.35">
      <c r="A93730" s="46"/>
      <c r="H93730" s="103"/>
      <c r="AD93730" s="99"/>
      <c r="AF93730" s="46"/>
      <c r="AM93730" s="121"/>
      <c r="AO93730" s="46"/>
    </row>
    <row r="93731" spans="1:41" s="60" customFormat="1" hidden="1" x14ac:dyDescent="0.35">
      <c r="A93731" s="46"/>
      <c r="H93731" s="103"/>
      <c r="AD93731" s="99"/>
      <c r="AF93731" s="46"/>
      <c r="AM93731" s="121"/>
      <c r="AO93731" s="46"/>
    </row>
    <row r="93732" spans="1:41" s="60" customFormat="1" hidden="1" x14ac:dyDescent="0.35">
      <c r="A93732" s="46"/>
      <c r="H93732" s="103"/>
      <c r="AD93732" s="99"/>
      <c r="AF93732" s="46"/>
      <c r="AM93732" s="121"/>
      <c r="AO93732" s="46"/>
    </row>
    <row r="93733" spans="1:41" s="60" customFormat="1" hidden="1" x14ac:dyDescent="0.35">
      <c r="A93733" s="46"/>
      <c r="H93733" s="103"/>
      <c r="AD93733" s="99"/>
      <c r="AF93733" s="46"/>
      <c r="AM93733" s="121"/>
      <c r="AO93733" s="46"/>
    </row>
    <row r="93734" spans="1:41" s="60" customFormat="1" hidden="1" x14ac:dyDescent="0.35">
      <c r="A93734" s="46"/>
      <c r="H93734" s="103"/>
      <c r="AD93734" s="99"/>
      <c r="AF93734" s="46"/>
      <c r="AM93734" s="121"/>
      <c r="AO93734" s="46"/>
    </row>
    <row r="93735" spans="1:41" s="60" customFormat="1" hidden="1" x14ac:dyDescent="0.35">
      <c r="A93735" s="46"/>
      <c r="H93735" s="103"/>
      <c r="AD93735" s="99"/>
      <c r="AF93735" s="46"/>
      <c r="AM93735" s="121"/>
      <c r="AO93735" s="46"/>
    </row>
    <row r="93736" spans="1:41" s="60" customFormat="1" hidden="1" x14ac:dyDescent="0.35">
      <c r="A93736" s="46"/>
      <c r="H93736" s="103"/>
      <c r="AD93736" s="99"/>
      <c r="AF93736" s="46"/>
      <c r="AM93736" s="121"/>
      <c r="AO93736" s="46"/>
    </row>
    <row r="93737" spans="1:41" s="60" customFormat="1" hidden="1" x14ac:dyDescent="0.35">
      <c r="A93737" s="46"/>
      <c r="H93737" s="103"/>
      <c r="AD93737" s="99"/>
      <c r="AF93737" s="46"/>
      <c r="AM93737" s="121"/>
      <c r="AO93737" s="46"/>
    </row>
    <row r="93738" spans="1:41" s="60" customFormat="1" hidden="1" x14ac:dyDescent="0.35">
      <c r="A93738" s="46"/>
      <c r="H93738" s="103"/>
      <c r="AD93738" s="99"/>
      <c r="AF93738" s="46"/>
      <c r="AM93738" s="121"/>
      <c r="AO93738" s="46"/>
    </row>
    <row r="93739" spans="1:41" s="60" customFormat="1" hidden="1" x14ac:dyDescent="0.35">
      <c r="A93739" s="46"/>
      <c r="H93739" s="103"/>
      <c r="AD93739" s="99"/>
      <c r="AF93739" s="46"/>
      <c r="AM93739" s="121"/>
      <c r="AO93739" s="46"/>
    </row>
    <row r="93740" spans="1:41" s="60" customFormat="1" hidden="1" x14ac:dyDescent="0.35">
      <c r="A93740" s="46"/>
      <c r="H93740" s="103"/>
      <c r="AD93740" s="99"/>
      <c r="AF93740" s="46"/>
      <c r="AM93740" s="121"/>
      <c r="AO93740" s="46"/>
    </row>
    <row r="93741" spans="1:41" s="60" customFormat="1" hidden="1" x14ac:dyDescent="0.35">
      <c r="A93741" s="46"/>
      <c r="H93741" s="103"/>
      <c r="AD93741" s="99"/>
      <c r="AF93741" s="46"/>
      <c r="AM93741" s="121"/>
      <c r="AO93741" s="46"/>
    </row>
    <row r="93742" spans="1:41" s="60" customFormat="1" hidden="1" x14ac:dyDescent="0.35">
      <c r="A93742" s="46"/>
      <c r="H93742" s="103"/>
      <c r="AD93742" s="99"/>
      <c r="AF93742" s="46"/>
      <c r="AM93742" s="121"/>
      <c r="AO93742" s="46"/>
    </row>
    <row r="93743" spans="1:41" s="60" customFormat="1" hidden="1" x14ac:dyDescent="0.35">
      <c r="A93743" s="46"/>
      <c r="H93743" s="103"/>
      <c r="AD93743" s="99"/>
      <c r="AF93743" s="46"/>
      <c r="AM93743" s="121"/>
      <c r="AO93743" s="46"/>
    </row>
    <row r="93744" spans="1:41" s="60" customFormat="1" hidden="1" x14ac:dyDescent="0.35">
      <c r="A93744" s="46"/>
      <c r="H93744" s="103"/>
      <c r="AD93744" s="99"/>
      <c r="AF93744" s="46"/>
      <c r="AM93744" s="121"/>
      <c r="AO93744" s="46"/>
    </row>
    <row r="93745" spans="1:41" s="60" customFormat="1" hidden="1" x14ac:dyDescent="0.35">
      <c r="A93745" s="46"/>
      <c r="H93745" s="103"/>
      <c r="AD93745" s="99"/>
      <c r="AF93745" s="46"/>
      <c r="AM93745" s="121"/>
      <c r="AO93745" s="46"/>
    </row>
    <row r="93746" spans="1:41" s="60" customFormat="1" hidden="1" x14ac:dyDescent="0.35">
      <c r="A93746" s="46"/>
      <c r="H93746" s="103"/>
      <c r="AD93746" s="99"/>
      <c r="AF93746" s="46"/>
      <c r="AM93746" s="121"/>
      <c r="AO93746" s="46"/>
    </row>
    <row r="93747" spans="1:41" s="60" customFormat="1" hidden="1" x14ac:dyDescent="0.35">
      <c r="A93747" s="46"/>
      <c r="H93747" s="103"/>
      <c r="AD93747" s="99"/>
      <c r="AF93747" s="46"/>
      <c r="AM93747" s="121"/>
      <c r="AO93747" s="46"/>
    </row>
    <row r="93748" spans="1:41" s="60" customFormat="1" hidden="1" x14ac:dyDescent="0.35">
      <c r="A93748" s="46"/>
      <c r="H93748" s="103"/>
      <c r="AD93748" s="99"/>
      <c r="AF93748" s="46"/>
      <c r="AM93748" s="121"/>
      <c r="AO93748" s="46"/>
    </row>
    <row r="93749" spans="1:41" s="60" customFormat="1" hidden="1" x14ac:dyDescent="0.35">
      <c r="A93749" s="46"/>
      <c r="H93749" s="103"/>
      <c r="AD93749" s="99"/>
      <c r="AF93749" s="46"/>
      <c r="AM93749" s="121"/>
      <c r="AO93749" s="46"/>
    </row>
    <row r="93750" spans="1:41" s="60" customFormat="1" hidden="1" x14ac:dyDescent="0.35">
      <c r="A93750" s="46"/>
      <c r="H93750" s="103"/>
      <c r="AD93750" s="99"/>
      <c r="AF93750" s="46"/>
      <c r="AM93750" s="121"/>
      <c r="AO93750" s="46"/>
    </row>
    <row r="93751" spans="1:41" s="60" customFormat="1" hidden="1" x14ac:dyDescent="0.35">
      <c r="A93751" s="46"/>
      <c r="H93751" s="103"/>
      <c r="AD93751" s="99"/>
      <c r="AF93751" s="46"/>
      <c r="AM93751" s="121"/>
      <c r="AO93751" s="46"/>
    </row>
    <row r="93752" spans="1:41" s="60" customFormat="1" hidden="1" x14ac:dyDescent="0.35">
      <c r="A93752" s="46"/>
      <c r="H93752" s="103"/>
      <c r="AD93752" s="99"/>
      <c r="AF93752" s="46"/>
      <c r="AM93752" s="121"/>
      <c r="AO93752" s="46"/>
    </row>
    <row r="93753" spans="1:41" s="60" customFormat="1" hidden="1" x14ac:dyDescent="0.35">
      <c r="A93753" s="46"/>
      <c r="H93753" s="103"/>
      <c r="AD93753" s="99"/>
      <c r="AF93753" s="46"/>
      <c r="AM93753" s="121"/>
      <c r="AO93753" s="46"/>
    </row>
    <row r="93754" spans="1:41" s="60" customFormat="1" hidden="1" x14ac:dyDescent="0.35">
      <c r="A93754" s="46"/>
      <c r="H93754" s="103"/>
      <c r="AD93754" s="99"/>
      <c r="AF93754" s="46"/>
      <c r="AM93754" s="121"/>
      <c r="AO93754" s="46"/>
    </row>
    <row r="93755" spans="1:41" s="60" customFormat="1" hidden="1" x14ac:dyDescent="0.35">
      <c r="A93755" s="46"/>
      <c r="H93755" s="103"/>
      <c r="AD93755" s="99"/>
      <c r="AF93755" s="46"/>
      <c r="AM93755" s="121"/>
      <c r="AO93755" s="46"/>
    </row>
    <row r="93756" spans="1:41" s="60" customFormat="1" hidden="1" x14ac:dyDescent="0.35">
      <c r="A93756" s="46"/>
      <c r="H93756" s="103"/>
      <c r="AD93756" s="99"/>
      <c r="AF93756" s="46"/>
      <c r="AM93756" s="121"/>
      <c r="AO93756" s="46"/>
    </row>
    <row r="93757" spans="1:41" s="60" customFormat="1" hidden="1" x14ac:dyDescent="0.35">
      <c r="A93757" s="46"/>
      <c r="H93757" s="103"/>
      <c r="AD93757" s="99"/>
      <c r="AF93757" s="46"/>
      <c r="AM93757" s="121"/>
      <c r="AO93757" s="46"/>
    </row>
    <row r="93758" spans="1:41" s="60" customFormat="1" hidden="1" x14ac:dyDescent="0.35">
      <c r="A93758" s="46"/>
      <c r="H93758" s="103"/>
      <c r="AD93758" s="99"/>
      <c r="AF93758" s="46"/>
      <c r="AM93758" s="121"/>
      <c r="AO93758" s="46"/>
    </row>
    <row r="93759" spans="1:41" s="60" customFormat="1" hidden="1" x14ac:dyDescent="0.35">
      <c r="A93759" s="46"/>
      <c r="H93759" s="103"/>
      <c r="AD93759" s="99"/>
      <c r="AF93759" s="46"/>
      <c r="AM93759" s="121"/>
      <c r="AO93759" s="46"/>
    </row>
    <row r="93760" spans="1:41" s="60" customFormat="1" hidden="1" x14ac:dyDescent="0.35">
      <c r="A93760" s="46"/>
      <c r="H93760" s="103"/>
      <c r="AD93760" s="99"/>
      <c r="AF93760" s="46"/>
      <c r="AM93760" s="121"/>
      <c r="AO93760" s="46"/>
    </row>
    <row r="93761" spans="1:41" s="60" customFormat="1" hidden="1" x14ac:dyDescent="0.35">
      <c r="A93761" s="46"/>
      <c r="H93761" s="103"/>
      <c r="AD93761" s="99"/>
      <c r="AF93761" s="46"/>
      <c r="AM93761" s="121"/>
      <c r="AO93761" s="46"/>
    </row>
    <row r="93762" spans="1:41" s="60" customFormat="1" hidden="1" x14ac:dyDescent="0.35">
      <c r="A93762" s="46"/>
      <c r="H93762" s="103"/>
      <c r="AD93762" s="99"/>
      <c r="AF93762" s="46"/>
      <c r="AM93762" s="121"/>
      <c r="AO93762" s="46"/>
    </row>
    <row r="93763" spans="1:41" s="60" customFormat="1" hidden="1" x14ac:dyDescent="0.35">
      <c r="A93763" s="46"/>
      <c r="H93763" s="103"/>
      <c r="AD93763" s="99"/>
      <c r="AF93763" s="46"/>
      <c r="AM93763" s="121"/>
      <c r="AO93763" s="46"/>
    </row>
    <row r="93764" spans="1:41" s="60" customFormat="1" hidden="1" x14ac:dyDescent="0.35">
      <c r="A93764" s="46"/>
      <c r="H93764" s="103"/>
      <c r="AD93764" s="99"/>
      <c r="AF93764" s="46"/>
      <c r="AM93764" s="121"/>
      <c r="AO93764" s="46"/>
    </row>
    <row r="93765" spans="1:41" s="60" customFormat="1" hidden="1" x14ac:dyDescent="0.35">
      <c r="A93765" s="46"/>
      <c r="H93765" s="103"/>
      <c r="AD93765" s="99"/>
      <c r="AF93765" s="46"/>
      <c r="AM93765" s="121"/>
      <c r="AO93765" s="46"/>
    </row>
    <row r="93766" spans="1:41" s="60" customFormat="1" hidden="1" x14ac:dyDescent="0.35">
      <c r="A93766" s="46"/>
      <c r="H93766" s="103"/>
      <c r="AD93766" s="99"/>
      <c r="AF93766" s="46"/>
      <c r="AM93766" s="121"/>
      <c r="AO93766" s="46"/>
    </row>
    <row r="93767" spans="1:41" s="60" customFormat="1" hidden="1" x14ac:dyDescent="0.35">
      <c r="A93767" s="46"/>
      <c r="H93767" s="103"/>
      <c r="AD93767" s="99"/>
      <c r="AF93767" s="46"/>
      <c r="AM93767" s="121"/>
      <c r="AO93767" s="46"/>
    </row>
    <row r="93768" spans="1:41" s="60" customFormat="1" hidden="1" x14ac:dyDescent="0.35">
      <c r="A93768" s="46"/>
      <c r="H93768" s="103"/>
      <c r="AD93768" s="99"/>
      <c r="AF93768" s="46"/>
      <c r="AM93768" s="121"/>
      <c r="AO93768" s="46"/>
    </row>
    <row r="93769" spans="1:41" s="60" customFormat="1" hidden="1" x14ac:dyDescent="0.35">
      <c r="A93769" s="46"/>
      <c r="H93769" s="103"/>
      <c r="AD93769" s="99"/>
      <c r="AF93769" s="46"/>
      <c r="AM93769" s="121"/>
      <c r="AO93769" s="46"/>
    </row>
    <row r="93770" spans="1:41" s="60" customFormat="1" hidden="1" x14ac:dyDescent="0.35">
      <c r="A93770" s="46"/>
      <c r="H93770" s="103"/>
      <c r="AD93770" s="99"/>
      <c r="AF93770" s="46"/>
      <c r="AM93770" s="121"/>
      <c r="AO93770" s="46"/>
    </row>
    <row r="93771" spans="1:41" s="60" customFormat="1" hidden="1" x14ac:dyDescent="0.35">
      <c r="A93771" s="46"/>
      <c r="H93771" s="103"/>
      <c r="AD93771" s="99"/>
      <c r="AF93771" s="46"/>
      <c r="AM93771" s="121"/>
      <c r="AO93771" s="46"/>
    </row>
    <row r="93772" spans="1:41" s="60" customFormat="1" hidden="1" x14ac:dyDescent="0.35">
      <c r="A93772" s="46"/>
      <c r="H93772" s="103"/>
      <c r="AD93772" s="99"/>
      <c r="AF93772" s="46"/>
      <c r="AM93772" s="121"/>
      <c r="AO93772" s="46"/>
    </row>
    <row r="93773" spans="1:41" s="60" customFormat="1" hidden="1" x14ac:dyDescent="0.35">
      <c r="A93773" s="46"/>
      <c r="H93773" s="103"/>
      <c r="AD93773" s="99"/>
      <c r="AF93773" s="46"/>
      <c r="AM93773" s="121"/>
      <c r="AO93773" s="46"/>
    </row>
    <row r="93774" spans="1:41" s="60" customFormat="1" hidden="1" x14ac:dyDescent="0.35">
      <c r="A93774" s="46"/>
      <c r="H93774" s="103"/>
      <c r="AD93774" s="99"/>
      <c r="AF93774" s="46"/>
      <c r="AM93774" s="121"/>
      <c r="AO93774" s="46"/>
    </row>
    <row r="93775" spans="1:41" s="60" customFormat="1" hidden="1" x14ac:dyDescent="0.35">
      <c r="A93775" s="46"/>
      <c r="H93775" s="103"/>
      <c r="AD93775" s="99"/>
      <c r="AF93775" s="46"/>
      <c r="AM93775" s="121"/>
      <c r="AO93775" s="46"/>
    </row>
    <row r="93776" spans="1:41" s="60" customFormat="1" hidden="1" x14ac:dyDescent="0.35">
      <c r="A93776" s="46"/>
      <c r="H93776" s="103"/>
      <c r="AD93776" s="99"/>
      <c r="AF93776" s="46"/>
      <c r="AM93776" s="121"/>
      <c r="AO93776" s="46"/>
    </row>
    <row r="93777" spans="1:41" s="60" customFormat="1" hidden="1" x14ac:dyDescent="0.35">
      <c r="A93777" s="46"/>
      <c r="H93777" s="103"/>
      <c r="AD93777" s="99"/>
      <c r="AF93777" s="46"/>
      <c r="AM93777" s="121"/>
      <c r="AO93777" s="46"/>
    </row>
    <row r="93778" spans="1:41" s="60" customFormat="1" hidden="1" x14ac:dyDescent="0.35">
      <c r="A93778" s="46"/>
      <c r="H93778" s="103"/>
      <c r="AD93778" s="99"/>
      <c r="AF93778" s="46"/>
      <c r="AM93778" s="121"/>
      <c r="AO93778" s="46"/>
    </row>
    <row r="93779" spans="1:41" s="60" customFormat="1" hidden="1" x14ac:dyDescent="0.35">
      <c r="A93779" s="46"/>
      <c r="H93779" s="103"/>
      <c r="AD93779" s="99"/>
      <c r="AF93779" s="46"/>
      <c r="AM93779" s="121"/>
      <c r="AO93779" s="46"/>
    </row>
    <row r="93780" spans="1:41" s="60" customFormat="1" hidden="1" x14ac:dyDescent="0.35">
      <c r="A93780" s="46"/>
      <c r="H93780" s="103"/>
      <c r="AD93780" s="99"/>
      <c r="AF93780" s="46"/>
      <c r="AM93780" s="121"/>
      <c r="AO93780" s="46"/>
    </row>
    <row r="93781" spans="1:41" s="60" customFormat="1" hidden="1" x14ac:dyDescent="0.35">
      <c r="A93781" s="46"/>
      <c r="H93781" s="103"/>
      <c r="AD93781" s="99"/>
      <c r="AF93781" s="46"/>
      <c r="AM93781" s="121"/>
      <c r="AO93781" s="46"/>
    </row>
    <row r="93782" spans="1:41" s="60" customFormat="1" hidden="1" x14ac:dyDescent="0.35">
      <c r="A93782" s="46"/>
      <c r="H93782" s="103"/>
      <c r="AD93782" s="99"/>
      <c r="AF93782" s="46"/>
      <c r="AM93782" s="121"/>
      <c r="AO93782" s="46"/>
    </row>
    <row r="93783" spans="1:41" s="60" customFormat="1" hidden="1" x14ac:dyDescent="0.35">
      <c r="A93783" s="46"/>
      <c r="H93783" s="103"/>
      <c r="AD93783" s="99"/>
      <c r="AF93783" s="46"/>
      <c r="AM93783" s="121"/>
      <c r="AO93783" s="46"/>
    </row>
    <row r="93784" spans="1:41" s="60" customFormat="1" hidden="1" x14ac:dyDescent="0.35">
      <c r="A93784" s="46"/>
      <c r="H93784" s="103"/>
      <c r="AD93784" s="99"/>
      <c r="AF93784" s="46"/>
      <c r="AM93784" s="121"/>
      <c r="AO93784" s="46"/>
    </row>
    <row r="93785" spans="1:41" s="60" customFormat="1" hidden="1" x14ac:dyDescent="0.35">
      <c r="A93785" s="46"/>
      <c r="H93785" s="103"/>
      <c r="AD93785" s="99"/>
      <c r="AF93785" s="46"/>
      <c r="AM93785" s="121"/>
      <c r="AO93785" s="46"/>
    </row>
    <row r="93786" spans="1:41" s="60" customFormat="1" hidden="1" x14ac:dyDescent="0.35">
      <c r="A93786" s="46"/>
      <c r="H93786" s="103"/>
      <c r="AD93786" s="99"/>
      <c r="AF93786" s="46"/>
      <c r="AM93786" s="121"/>
      <c r="AO93786" s="46"/>
    </row>
    <row r="93787" spans="1:41" s="60" customFormat="1" hidden="1" x14ac:dyDescent="0.35">
      <c r="A93787" s="46"/>
      <c r="H93787" s="103"/>
      <c r="AD93787" s="99"/>
      <c r="AF93787" s="46"/>
      <c r="AM93787" s="121"/>
      <c r="AO93787" s="46"/>
    </row>
    <row r="93788" spans="1:41" s="60" customFormat="1" hidden="1" x14ac:dyDescent="0.35">
      <c r="A93788" s="46"/>
      <c r="H93788" s="103"/>
      <c r="AD93788" s="99"/>
      <c r="AF93788" s="46"/>
      <c r="AM93788" s="121"/>
      <c r="AO93788" s="46"/>
    </row>
    <row r="93789" spans="1:41" s="60" customFormat="1" hidden="1" x14ac:dyDescent="0.35">
      <c r="A93789" s="46"/>
      <c r="H93789" s="103"/>
      <c r="AD93789" s="99"/>
      <c r="AF93789" s="46"/>
      <c r="AM93789" s="121"/>
      <c r="AO93789" s="46"/>
    </row>
    <row r="93790" spans="1:41" s="60" customFormat="1" hidden="1" x14ac:dyDescent="0.35">
      <c r="A93790" s="46"/>
      <c r="H93790" s="103"/>
      <c r="AD93790" s="99"/>
      <c r="AF93790" s="46"/>
      <c r="AM93790" s="121"/>
      <c r="AO93790" s="46"/>
    </row>
    <row r="93791" spans="1:41" s="60" customFormat="1" hidden="1" x14ac:dyDescent="0.35">
      <c r="A93791" s="46"/>
      <c r="H93791" s="103"/>
      <c r="AD93791" s="99"/>
      <c r="AF93791" s="46"/>
      <c r="AM93791" s="121"/>
      <c r="AO93791" s="46"/>
    </row>
    <row r="93792" spans="1:41" s="60" customFormat="1" hidden="1" x14ac:dyDescent="0.35">
      <c r="A93792" s="46"/>
      <c r="H93792" s="103"/>
      <c r="AD93792" s="99"/>
      <c r="AF93792" s="46"/>
      <c r="AM93792" s="121"/>
      <c r="AO93792" s="46"/>
    </row>
    <row r="93793" spans="1:41" s="60" customFormat="1" hidden="1" x14ac:dyDescent="0.35">
      <c r="A93793" s="46"/>
      <c r="H93793" s="103"/>
      <c r="AD93793" s="99"/>
      <c r="AF93793" s="46"/>
      <c r="AM93793" s="121"/>
      <c r="AO93793" s="46"/>
    </row>
    <row r="93794" spans="1:41" s="60" customFormat="1" hidden="1" x14ac:dyDescent="0.35">
      <c r="A93794" s="46"/>
      <c r="H93794" s="103"/>
      <c r="AD93794" s="99"/>
      <c r="AF93794" s="46"/>
      <c r="AM93794" s="121"/>
      <c r="AO93794" s="46"/>
    </row>
    <row r="93795" spans="1:41" s="60" customFormat="1" hidden="1" x14ac:dyDescent="0.35">
      <c r="A93795" s="46"/>
      <c r="H93795" s="103"/>
      <c r="AD93795" s="99"/>
      <c r="AF93795" s="46"/>
      <c r="AM93795" s="121"/>
      <c r="AO93795" s="46"/>
    </row>
    <row r="93796" spans="1:41" s="60" customFormat="1" hidden="1" x14ac:dyDescent="0.35">
      <c r="A93796" s="46"/>
      <c r="H93796" s="103"/>
      <c r="AD93796" s="99"/>
      <c r="AF93796" s="46"/>
      <c r="AM93796" s="121"/>
      <c r="AO93796" s="46"/>
    </row>
    <row r="93797" spans="1:41" s="60" customFormat="1" hidden="1" x14ac:dyDescent="0.35">
      <c r="A93797" s="46"/>
      <c r="H93797" s="103"/>
      <c r="AD93797" s="99"/>
      <c r="AF93797" s="46"/>
      <c r="AM93797" s="121"/>
      <c r="AO93797" s="46"/>
    </row>
    <row r="93798" spans="1:41" s="60" customFormat="1" hidden="1" x14ac:dyDescent="0.35">
      <c r="A93798" s="46"/>
      <c r="H93798" s="103"/>
      <c r="AD93798" s="99"/>
      <c r="AF93798" s="46"/>
      <c r="AM93798" s="121"/>
      <c r="AO93798" s="46"/>
    </row>
    <row r="93799" spans="1:41" s="60" customFormat="1" hidden="1" x14ac:dyDescent="0.35">
      <c r="A93799" s="46"/>
      <c r="H93799" s="103"/>
      <c r="AD93799" s="99"/>
      <c r="AF93799" s="46"/>
      <c r="AM93799" s="121"/>
      <c r="AO93799" s="46"/>
    </row>
    <row r="93800" spans="1:41" s="60" customFormat="1" hidden="1" x14ac:dyDescent="0.35">
      <c r="A93800" s="46"/>
      <c r="H93800" s="103"/>
      <c r="AD93800" s="99"/>
      <c r="AF93800" s="46"/>
      <c r="AM93800" s="121"/>
      <c r="AO93800" s="46"/>
    </row>
    <row r="93801" spans="1:41" s="60" customFormat="1" hidden="1" x14ac:dyDescent="0.35">
      <c r="A93801" s="46"/>
      <c r="H93801" s="103"/>
      <c r="AD93801" s="99"/>
      <c r="AF93801" s="46"/>
      <c r="AM93801" s="121"/>
      <c r="AO93801" s="46"/>
    </row>
    <row r="93802" spans="1:41" s="60" customFormat="1" hidden="1" x14ac:dyDescent="0.35">
      <c r="A93802" s="46"/>
      <c r="H93802" s="103"/>
      <c r="AD93802" s="99"/>
      <c r="AF93802" s="46"/>
      <c r="AM93802" s="121"/>
      <c r="AO93802" s="46"/>
    </row>
    <row r="93803" spans="1:41" s="60" customFormat="1" hidden="1" x14ac:dyDescent="0.35">
      <c r="A93803" s="46"/>
      <c r="H93803" s="103"/>
      <c r="AD93803" s="99"/>
      <c r="AF93803" s="46"/>
      <c r="AM93803" s="121"/>
      <c r="AO93803" s="46"/>
    </row>
    <row r="93804" spans="1:41" s="60" customFormat="1" hidden="1" x14ac:dyDescent="0.35">
      <c r="A93804" s="46"/>
      <c r="H93804" s="103"/>
      <c r="AD93804" s="99"/>
      <c r="AF93804" s="46"/>
      <c r="AM93804" s="121"/>
      <c r="AO93804" s="46"/>
    </row>
    <row r="93805" spans="1:41" s="60" customFormat="1" hidden="1" x14ac:dyDescent="0.35">
      <c r="A93805" s="46"/>
      <c r="H93805" s="103"/>
      <c r="AD93805" s="99"/>
      <c r="AF93805" s="46"/>
      <c r="AM93805" s="121"/>
      <c r="AO93805" s="46"/>
    </row>
    <row r="93806" spans="1:41" s="60" customFormat="1" hidden="1" x14ac:dyDescent="0.35">
      <c r="A93806" s="46"/>
      <c r="H93806" s="103"/>
      <c r="AD93806" s="99"/>
      <c r="AF93806" s="46"/>
      <c r="AM93806" s="121"/>
      <c r="AO93806" s="46"/>
    </row>
    <row r="93807" spans="1:41" s="60" customFormat="1" hidden="1" x14ac:dyDescent="0.35">
      <c r="A93807" s="46"/>
      <c r="H93807" s="103"/>
      <c r="AD93807" s="99"/>
      <c r="AF93807" s="46"/>
      <c r="AM93807" s="121"/>
      <c r="AO93807" s="46"/>
    </row>
    <row r="93808" spans="1:41" s="60" customFormat="1" hidden="1" x14ac:dyDescent="0.35">
      <c r="A93808" s="46"/>
      <c r="H93808" s="103"/>
      <c r="AD93808" s="99"/>
      <c r="AF93808" s="46"/>
      <c r="AM93808" s="121"/>
      <c r="AO93808" s="46"/>
    </row>
    <row r="93809" spans="1:41" s="60" customFormat="1" hidden="1" x14ac:dyDescent="0.35">
      <c r="A93809" s="46"/>
      <c r="H93809" s="103"/>
      <c r="AD93809" s="99"/>
      <c r="AF93809" s="46"/>
      <c r="AM93809" s="121"/>
      <c r="AO93809" s="46"/>
    </row>
    <row r="93810" spans="1:41" s="60" customFormat="1" hidden="1" x14ac:dyDescent="0.35">
      <c r="A93810" s="46"/>
      <c r="H93810" s="103"/>
      <c r="AD93810" s="99"/>
      <c r="AF93810" s="46"/>
      <c r="AM93810" s="121"/>
      <c r="AO93810" s="46"/>
    </row>
    <row r="93811" spans="1:41" s="60" customFormat="1" hidden="1" x14ac:dyDescent="0.35">
      <c r="A93811" s="46"/>
      <c r="H93811" s="103"/>
      <c r="AD93811" s="99"/>
      <c r="AF93811" s="46"/>
      <c r="AM93811" s="121"/>
      <c r="AO93811" s="46"/>
    </row>
    <row r="93812" spans="1:41" s="60" customFormat="1" hidden="1" x14ac:dyDescent="0.35">
      <c r="A93812" s="46"/>
      <c r="H93812" s="103"/>
      <c r="AD93812" s="99"/>
      <c r="AF93812" s="46"/>
      <c r="AM93812" s="121"/>
      <c r="AO93812" s="46"/>
    </row>
    <row r="93813" spans="1:41" s="60" customFormat="1" hidden="1" x14ac:dyDescent="0.35">
      <c r="A93813" s="46"/>
      <c r="H93813" s="103"/>
      <c r="AD93813" s="99"/>
      <c r="AF93813" s="46"/>
      <c r="AM93813" s="121"/>
      <c r="AO93813" s="46"/>
    </row>
    <row r="93814" spans="1:41" s="60" customFormat="1" hidden="1" x14ac:dyDescent="0.35">
      <c r="A93814" s="46"/>
      <c r="H93814" s="103"/>
      <c r="AD93814" s="99"/>
      <c r="AF93814" s="46"/>
      <c r="AM93814" s="121"/>
      <c r="AO93814" s="46"/>
    </row>
    <row r="93815" spans="1:41" s="60" customFormat="1" hidden="1" x14ac:dyDescent="0.35">
      <c r="A93815" s="46"/>
      <c r="H93815" s="103"/>
      <c r="AD93815" s="99"/>
      <c r="AF93815" s="46"/>
      <c r="AM93815" s="121"/>
      <c r="AO93815" s="46"/>
    </row>
    <row r="93816" spans="1:41" s="60" customFormat="1" hidden="1" x14ac:dyDescent="0.35">
      <c r="A93816" s="46"/>
      <c r="H93816" s="103"/>
      <c r="AD93816" s="99"/>
      <c r="AF93816" s="46"/>
      <c r="AM93816" s="121"/>
      <c r="AO93816" s="46"/>
    </row>
    <row r="93817" spans="1:41" s="60" customFormat="1" hidden="1" x14ac:dyDescent="0.35">
      <c r="A93817" s="46"/>
      <c r="H93817" s="103"/>
      <c r="AD93817" s="99"/>
      <c r="AF93817" s="46"/>
      <c r="AM93817" s="121"/>
      <c r="AO93817" s="46"/>
    </row>
    <row r="93818" spans="1:41" s="60" customFormat="1" hidden="1" x14ac:dyDescent="0.35">
      <c r="A93818" s="46"/>
      <c r="H93818" s="103"/>
      <c r="AD93818" s="99"/>
      <c r="AF93818" s="46"/>
      <c r="AM93818" s="121"/>
      <c r="AO93818" s="46"/>
    </row>
    <row r="93819" spans="1:41" s="60" customFormat="1" hidden="1" x14ac:dyDescent="0.35">
      <c r="A93819" s="46"/>
      <c r="H93819" s="103"/>
      <c r="AD93819" s="99"/>
      <c r="AF93819" s="46"/>
      <c r="AM93819" s="121"/>
      <c r="AO93819" s="46"/>
    </row>
    <row r="93820" spans="1:41" s="60" customFormat="1" hidden="1" x14ac:dyDescent="0.35">
      <c r="A93820" s="46"/>
      <c r="H93820" s="103"/>
      <c r="AD93820" s="99"/>
      <c r="AF93820" s="46"/>
      <c r="AM93820" s="121"/>
      <c r="AO93820" s="46"/>
    </row>
    <row r="93821" spans="1:41" s="60" customFormat="1" hidden="1" x14ac:dyDescent="0.35">
      <c r="A93821" s="46"/>
      <c r="H93821" s="103"/>
      <c r="AD93821" s="99"/>
      <c r="AF93821" s="46"/>
      <c r="AM93821" s="121"/>
      <c r="AO93821" s="46"/>
    </row>
    <row r="93822" spans="1:41" s="60" customFormat="1" hidden="1" x14ac:dyDescent="0.35">
      <c r="A93822" s="46"/>
      <c r="H93822" s="103"/>
      <c r="AD93822" s="99"/>
      <c r="AF93822" s="46"/>
      <c r="AM93822" s="121"/>
      <c r="AO93822" s="46"/>
    </row>
    <row r="93823" spans="1:41" s="60" customFormat="1" hidden="1" x14ac:dyDescent="0.35">
      <c r="A93823" s="46"/>
      <c r="H93823" s="103"/>
      <c r="AD93823" s="99"/>
      <c r="AF93823" s="46"/>
      <c r="AM93823" s="121"/>
      <c r="AO93823" s="46"/>
    </row>
    <row r="93824" spans="1:41" s="60" customFormat="1" hidden="1" x14ac:dyDescent="0.35">
      <c r="A93824" s="46"/>
      <c r="H93824" s="103"/>
      <c r="AD93824" s="99"/>
      <c r="AF93824" s="46"/>
      <c r="AM93824" s="121"/>
      <c r="AO93824" s="46"/>
    </row>
    <row r="93825" spans="1:41" s="60" customFormat="1" hidden="1" x14ac:dyDescent="0.35">
      <c r="A93825" s="46"/>
      <c r="H93825" s="103"/>
      <c r="AD93825" s="99"/>
      <c r="AF93825" s="46"/>
      <c r="AM93825" s="121"/>
      <c r="AO93825" s="46"/>
    </row>
    <row r="93826" spans="1:41" s="60" customFormat="1" hidden="1" x14ac:dyDescent="0.35">
      <c r="A93826" s="46"/>
      <c r="H93826" s="103"/>
      <c r="AD93826" s="99"/>
      <c r="AF93826" s="46"/>
      <c r="AM93826" s="121"/>
      <c r="AO93826" s="46"/>
    </row>
    <row r="93827" spans="1:41" s="60" customFormat="1" hidden="1" x14ac:dyDescent="0.35">
      <c r="A93827" s="46"/>
      <c r="H93827" s="103"/>
      <c r="AD93827" s="99"/>
      <c r="AF93827" s="46"/>
      <c r="AM93827" s="121"/>
      <c r="AO93827" s="46"/>
    </row>
    <row r="93828" spans="1:41" s="60" customFormat="1" hidden="1" x14ac:dyDescent="0.35">
      <c r="A93828" s="46"/>
      <c r="H93828" s="103"/>
      <c r="AD93828" s="99"/>
      <c r="AF93828" s="46"/>
      <c r="AM93828" s="121"/>
      <c r="AO93828" s="46"/>
    </row>
    <row r="93829" spans="1:41" s="60" customFormat="1" hidden="1" x14ac:dyDescent="0.35">
      <c r="A93829" s="46"/>
      <c r="H93829" s="103"/>
      <c r="AD93829" s="99"/>
      <c r="AF93829" s="46"/>
      <c r="AM93829" s="121"/>
      <c r="AO93829" s="46"/>
    </row>
    <row r="93830" spans="1:41" s="60" customFormat="1" hidden="1" x14ac:dyDescent="0.35">
      <c r="A93830" s="46"/>
      <c r="H93830" s="103"/>
      <c r="AD93830" s="99"/>
      <c r="AF93830" s="46"/>
      <c r="AM93830" s="121"/>
      <c r="AO93830" s="46"/>
    </row>
    <row r="93831" spans="1:41" s="60" customFormat="1" hidden="1" x14ac:dyDescent="0.35">
      <c r="A93831" s="46"/>
      <c r="H93831" s="103"/>
      <c r="AD93831" s="99"/>
      <c r="AF93831" s="46"/>
      <c r="AM93831" s="121"/>
      <c r="AO93831" s="46"/>
    </row>
    <row r="93832" spans="1:41" s="60" customFormat="1" hidden="1" x14ac:dyDescent="0.35">
      <c r="A93832" s="46"/>
      <c r="H93832" s="103"/>
      <c r="AD93832" s="99"/>
      <c r="AF93832" s="46"/>
      <c r="AM93832" s="121"/>
      <c r="AO93832" s="46"/>
    </row>
    <row r="93833" spans="1:41" s="60" customFormat="1" hidden="1" x14ac:dyDescent="0.35">
      <c r="A93833" s="46"/>
      <c r="H93833" s="103"/>
      <c r="AD93833" s="99"/>
      <c r="AF93833" s="46"/>
      <c r="AM93833" s="121"/>
      <c r="AO93833" s="46"/>
    </row>
    <row r="93834" spans="1:41" s="60" customFormat="1" hidden="1" x14ac:dyDescent="0.35">
      <c r="A93834" s="46"/>
      <c r="H93834" s="103"/>
      <c r="AD93834" s="99"/>
      <c r="AF93834" s="46"/>
      <c r="AM93834" s="121"/>
      <c r="AO93834" s="46"/>
    </row>
    <row r="93835" spans="1:41" s="60" customFormat="1" hidden="1" x14ac:dyDescent="0.35">
      <c r="A93835" s="46"/>
      <c r="H93835" s="103"/>
      <c r="AD93835" s="99"/>
      <c r="AF93835" s="46"/>
      <c r="AM93835" s="121"/>
      <c r="AO93835" s="46"/>
    </row>
    <row r="93836" spans="1:41" s="60" customFormat="1" hidden="1" x14ac:dyDescent="0.35">
      <c r="A93836" s="46"/>
      <c r="H93836" s="103"/>
      <c r="AD93836" s="99"/>
      <c r="AF93836" s="46"/>
      <c r="AM93836" s="121"/>
      <c r="AO93836" s="46"/>
    </row>
    <row r="93837" spans="1:41" s="60" customFormat="1" hidden="1" x14ac:dyDescent="0.35">
      <c r="A93837" s="46"/>
      <c r="H93837" s="103"/>
      <c r="AD93837" s="99"/>
      <c r="AF93837" s="46"/>
      <c r="AM93837" s="121"/>
      <c r="AO93837" s="46"/>
    </row>
    <row r="93838" spans="1:41" s="60" customFormat="1" hidden="1" x14ac:dyDescent="0.35">
      <c r="A93838" s="46"/>
      <c r="H93838" s="103"/>
      <c r="AD93838" s="99"/>
      <c r="AF93838" s="46"/>
      <c r="AM93838" s="121"/>
      <c r="AO93838" s="46"/>
    </row>
    <row r="93839" spans="1:41" s="60" customFormat="1" hidden="1" x14ac:dyDescent="0.35">
      <c r="A93839" s="46"/>
      <c r="H93839" s="103"/>
      <c r="AD93839" s="99"/>
      <c r="AF93839" s="46"/>
      <c r="AM93839" s="121"/>
      <c r="AO93839" s="46"/>
    </row>
    <row r="93840" spans="1:41" s="60" customFormat="1" hidden="1" x14ac:dyDescent="0.35">
      <c r="A93840" s="46"/>
      <c r="H93840" s="103"/>
      <c r="AD93840" s="99"/>
      <c r="AF93840" s="46"/>
      <c r="AM93840" s="121"/>
      <c r="AO93840" s="46"/>
    </row>
    <row r="93841" spans="1:41" s="60" customFormat="1" hidden="1" x14ac:dyDescent="0.35">
      <c r="A93841" s="46"/>
      <c r="H93841" s="103"/>
      <c r="AD93841" s="99"/>
      <c r="AF93841" s="46"/>
      <c r="AM93841" s="121"/>
      <c r="AO93841" s="46"/>
    </row>
    <row r="93842" spans="1:41" s="60" customFormat="1" hidden="1" x14ac:dyDescent="0.35">
      <c r="A93842" s="46"/>
      <c r="H93842" s="103"/>
      <c r="AD93842" s="99"/>
      <c r="AF93842" s="46"/>
      <c r="AM93842" s="121"/>
      <c r="AO93842" s="46"/>
    </row>
    <row r="93843" spans="1:41" s="60" customFormat="1" hidden="1" x14ac:dyDescent="0.35">
      <c r="A93843" s="46"/>
      <c r="H93843" s="103"/>
      <c r="AD93843" s="99"/>
      <c r="AF93843" s="46"/>
      <c r="AM93843" s="121"/>
      <c r="AO93843" s="46"/>
    </row>
    <row r="93844" spans="1:41" s="60" customFormat="1" hidden="1" x14ac:dyDescent="0.35">
      <c r="A93844" s="46"/>
      <c r="H93844" s="103"/>
      <c r="AD93844" s="99"/>
      <c r="AF93844" s="46"/>
      <c r="AM93844" s="121"/>
      <c r="AO93844" s="46"/>
    </row>
    <row r="93845" spans="1:41" s="60" customFormat="1" hidden="1" x14ac:dyDescent="0.35">
      <c r="A93845" s="46"/>
      <c r="H93845" s="103"/>
      <c r="AD93845" s="99"/>
      <c r="AF93845" s="46"/>
      <c r="AM93845" s="121"/>
      <c r="AO93845" s="46"/>
    </row>
    <row r="93846" spans="1:41" s="60" customFormat="1" hidden="1" x14ac:dyDescent="0.35">
      <c r="A93846" s="46"/>
      <c r="H93846" s="103"/>
      <c r="AD93846" s="99"/>
      <c r="AF93846" s="46"/>
      <c r="AM93846" s="121"/>
      <c r="AO93846" s="46"/>
    </row>
    <row r="93847" spans="1:41" s="60" customFormat="1" hidden="1" x14ac:dyDescent="0.35">
      <c r="A93847" s="46"/>
      <c r="H93847" s="103"/>
      <c r="AD93847" s="99"/>
      <c r="AF93847" s="46"/>
      <c r="AM93847" s="121"/>
      <c r="AO93847" s="46"/>
    </row>
    <row r="93848" spans="1:41" s="60" customFormat="1" hidden="1" x14ac:dyDescent="0.35">
      <c r="A93848" s="46"/>
      <c r="H93848" s="103"/>
      <c r="AD93848" s="99"/>
      <c r="AF93848" s="46"/>
      <c r="AM93848" s="121"/>
      <c r="AO93848" s="46"/>
    </row>
    <row r="93849" spans="1:41" s="60" customFormat="1" hidden="1" x14ac:dyDescent="0.35">
      <c r="A93849" s="46"/>
      <c r="H93849" s="103"/>
      <c r="AD93849" s="99"/>
      <c r="AF93849" s="46"/>
      <c r="AM93849" s="121"/>
      <c r="AO93849" s="46"/>
    </row>
    <row r="93850" spans="1:41" s="60" customFormat="1" hidden="1" x14ac:dyDescent="0.35">
      <c r="A93850" s="46"/>
      <c r="H93850" s="103"/>
      <c r="AD93850" s="99"/>
      <c r="AF93850" s="46"/>
      <c r="AM93850" s="121"/>
      <c r="AO93850" s="46"/>
    </row>
    <row r="93851" spans="1:41" s="60" customFormat="1" hidden="1" x14ac:dyDescent="0.35">
      <c r="A93851" s="46"/>
      <c r="H93851" s="103"/>
      <c r="AD93851" s="99"/>
      <c r="AF93851" s="46"/>
      <c r="AM93851" s="121"/>
      <c r="AO93851" s="46"/>
    </row>
    <row r="93852" spans="1:41" s="60" customFormat="1" hidden="1" x14ac:dyDescent="0.35">
      <c r="A93852" s="46"/>
      <c r="H93852" s="103"/>
      <c r="AD93852" s="99"/>
      <c r="AF93852" s="46"/>
      <c r="AM93852" s="121"/>
      <c r="AO93852" s="46"/>
    </row>
    <row r="93853" spans="1:41" s="60" customFormat="1" hidden="1" x14ac:dyDescent="0.35">
      <c r="A93853" s="46"/>
      <c r="H93853" s="103"/>
      <c r="AD93853" s="99"/>
      <c r="AF93853" s="46"/>
      <c r="AM93853" s="121"/>
      <c r="AO93853" s="46"/>
    </row>
    <row r="93854" spans="1:41" s="60" customFormat="1" hidden="1" x14ac:dyDescent="0.35">
      <c r="A93854" s="46"/>
      <c r="H93854" s="103"/>
      <c r="AD93854" s="99"/>
      <c r="AF93854" s="46"/>
      <c r="AM93854" s="121"/>
      <c r="AO93854" s="46"/>
    </row>
    <row r="93855" spans="1:41" s="60" customFormat="1" hidden="1" x14ac:dyDescent="0.35">
      <c r="A93855" s="46"/>
      <c r="H93855" s="103"/>
      <c r="AD93855" s="99"/>
      <c r="AF93855" s="46"/>
      <c r="AM93855" s="121"/>
      <c r="AO93855" s="46"/>
    </row>
    <row r="93856" spans="1:41" s="60" customFormat="1" hidden="1" x14ac:dyDescent="0.35">
      <c r="A93856" s="46"/>
      <c r="H93856" s="103"/>
      <c r="AD93856" s="99"/>
      <c r="AF93856" s="46"/>
      <c r="AM93856" s="121"/>
      <c r="AO93856" s="46"/>
    </row>
    <row r="93857" spans="1:41" s="60" customFormat="1" hidden="1" x14ac:dyDescent="0.35">
      <c r="A93857" s="46"/>
      <c r="H93857" s="103"/>
      <c r="AD93857" s="99"/>
      <c r="AF93857" s="46"/>
      <c r="AM93857" s="121"/>
      <c r="AO93857" s="46"/>
    </row>
    <row r="93858" spans="1:41" s="60" customFormat="1" hidden="1" x14ac:dyDescent="0.35">
      <c r="A93858" s="46"/>
      <c r="H93858" s="103"/>
      <c r="AD93858" s="99"/>
      <c r="AF93858" s="46"/>
      <c r="AM93858" s="121"/>
      <c r="AO93858" s="46"/>
    </row>
    <row r="93859" spans="1:41" s="60" customFormat="1" hidden="1" x14ac:dyDescent="0.35">
      <c r="A93859" s="46"/>
      <c r="H93859" s="103"/>
      <c r="AD93859" s="99"/>
      <c r="AF93859" s="46"/>
      <c r="AM93859" s="121"/>
      <c r="AO93859" s="46"/>
    </row>
    <row r="93860" spans="1:41" s="60" customFormat="1" hidden="1" x14ac:dyDescent="0.35">
      <c r="A93860" s="46"/>
      <c r="H93860" s="103"/>
      <c r="AD93860" s="99"/>
      <c r="AF93860" s="46"/>
      <c r="AM93860" s="121"/>
      <c r="AO93860" s="46"/>
    </row>
    <row r="93861" spans="1:41" s="60" customFormat="1" hidden="1" x14ac:dyDescent="0.35">
      <c r="A93861" s="46"/>
      <c r="H93861" s="103"/>
      <c r="AD93861" s="99"/>
      <c r="AF93861" s="46"/>
      <c r="AM93861" s="121"/>
      <c r="AO93861" s="46"/>
    </row>
    <row r="93862" spans="1:41" s="60" customFormat="1" hidden="1" x14ac:dyDescent="0.35">
      <c r="A93862" s="46"/>
      <c r="H93862" s="103"/>
      <c r="AD93862" s="99"/>
      <c r="AF93862" s="46"/>
      <c r="AM93862" s="121"/>
      <c r="AO93862" s="46"/>
    </row>
    <row r="93863" spans="1:41" s="60" customFormat="1" hidden="1" x14ac:dyDescent="0.35">
      <c r="A93863" s="46"/>
      <c r="H93863" s="103"/>
      <c r="AD93863" s="99"/>
      <c r="AF93863" s="46"/>
      <c r="AM93863" s="121"/>
      <c r="AO93863" s="46"/>
    </row>
    <row r="93864" spans="1:41" s="60" customFormat="1" hidden="1" x14ac:dyDescent="0.35">
      <c r="A93864" s="46"/>
      <c r="H93864" s="103"/>
      <c r="AD93864" s="99"/>
      <c r="AF93864" s="46"/>
      <c r="AM93864" s="121"/>
      <c r="AO93864" s="46"/>
    </row>
    <row r="93865" spans="1:41" s="60" customFormat="1" hidden="1" x14ac:dyDescent="0.35">
      <c r="A93865" s="46"/>
      <c r="H93865" s="103"/>
      <c r="AD93865" s="99"/>
      <c r="AF93865" s="46"/>
      <c r="AM93865" s="121"/>
      <c r="AO93865" s="46"/>
    </row>
    <row r="93866" spans="1:41" s="60" customFormat="1" hidden="1" x14ac:dyDescent="0.35">
      <c r="A93866" s="46"/>
      <c r="H93866" s="103"/>
      <c r="AD93866" s="99"/>
      <c r="AF93866" s="46"/>
      <c r="AM93866" s="121"/>
      <c r="AO93866" s="46"/>
    </row>
    <row r="93867" spans="1:41" s="60" customFormat="1" hidden="1" x14ac:dyDescent="0.35">
      <c r="A93867" s="46"/>
      <c r="H93867" s="103"/>
      <c r="AD93867" s="99"/>
      <c r="AF93867" s="46"/>
      <c r="AM93867" s="121"/>
      <c r="AO93867" s="46"/>
    </row>
    <row r="93868" spans="1:41" s="60" customFormat="1" hidden="1" x14ac:dyDescent="0.35">
      <c r="A93868" s="46"/>
      <c r="H93868" s="103"/>
      <c r="AD93868" s="99"/>
      <c r="AF93868" s="46"/>
      <c r="AM93868" s="121"/>
      <c r="AO93868" s="46"/>
    </row>
    <row r="93869" spans="1:41" s="60" customFormat="1" hidden="1" x14ac:dyDescent="0.35">
      <c r="A93869" s="46"/>
      <c r="H93869" s="103"/>
      <c r="AD93869" s="99"/>
      <c r="AF93869" s="46"/>
      <c r="AM93869" s="121"/>
      <c r="AO93869" s="46"/>
    </row>
    <row r="93870" spans="1:41" s="60" customFormat="1" hidden="1" x14ac:dyDescent="0.35">
      <c r="A93870" s="46"/>
      <c r="H93870" s="103"/>
      <c r="AD93870" s="99"/>
      <c r="AF93870" s="46"/>
      <c r="AM93870" s="121"/>
      <c r="AO93870" s="46"/>
    </row>
    <row r="93871" spans="1:41" s="60" customFormat="1" hidden="1" x14ac:dyDescent="0.35">
      <c r="A93871" s="46"/>
      <c r="H93871" s="103"/>
      <c r="AD93871" s="99"/>
      <c r="AF93871" s="46"/>
      <c r="AM93871" s="121"/>
      <c r="AO93871" s="46"/>
    </row>
    <row r="93872" spans="1:41" s="60" customFormat="1" hidden="1" x14ac:dyDescent="0.35">
      <c r="A93872" s="46"/>
      <c r="H93872" s="103"/>
      <c r="AD93872" s="99"/>
      <c r="AF93872" s="46"/>
      <c r="AM93872" s="121"/>
      <c r="AO93872" s="46"/>
    </row>
    <row r="93873" spans="1:41" s="60" customFormat="1" hidden="1" x14ac:dyDescent="0.35">
      <c r="A93873" s="46"/>
      <c r="H93873" s="103"/>
      <c r="AD93873" s="99"/>
      <c r="AF93873" s="46"/>
      <c r="AM93873" s="121"/>
      <c r="AO93873" s="46"/>
    </row>
    <row r="93874" spans="1:41" s="60" customFormat="1" hidden="1" x14ac:dyDescent="0.35">
      <c r="A93874" s="46"/>
      <c r="H93874" s="103"/>
      <c r="AD93874" s="99"/>
      <c r="AF93874" s="46"/>
      <c r="AM93874" s="121"/>
      <c r="AO93874" s="46"/>
    </row>
    <row r="93875" spans="1:41" s="60" customFormat="1" hidden="1" x14ac:dyDescent="0.35">
      <c r="A93875" s="46"/>
      <c r="H93875" s="103"/>
      <c r="AD93875" s="99"/>
      <c r="AF93875" s="46"/>
      <c r="AM93875" s="121"/>
      <c r="AO93875" s="46"/>
    </row>
    <row r="93876" spans="1:41" s="60" customFormat="1" hidden="1" x14ac:dyDescent="0.35">
      <c r="A93876" s="46"/>
      <c r="H93876" s="103"/>
      <c r="AD93876" s="99"/>
      <c r="AF93876" s="46"/>
      <c r="AM93876" s="121"/>
      <c r="AO93876" s="46"/>
    </row>
    <row r="93877" spans="1:41" s="60" customFormat="1" hidden="1" x14ac:dyDescent="0.35">
      <c r="A93877" s="46"/>
      <c r="H93877" s="103"/>
      <c r="AD93877" s="99"/>
      <c r="AF93877" s="46"/>
      <c r="AM93877" s="121"/>
      <c r="AO93877" s="46"/>
    </row>
    <row r="93878" spans="1:41" s="60" customFormat="1" hidden="1" x14ac:dyDescent="0.35">
      <c r="A93878" s="46"/>
      <c r="H93878" s="103"/>
      <c r="AD93878" s="99"/>
      <c r="AF93878" s="46"/>
      <c r="AM93878" s="121"/>
      <c r="AO93878" s="46"/>
    </row>
    <row r="93879" spans="1:41" s="60" customFormat="1" hidden="1" x14ac:dyDescent="0.35">
      <c r="A93879" s="46"/>
      <c r="H93879" s="103"/>
      <c r="AD93879" s="99"/>
      <c r="AF93879" s="46"/>
      <c r="AM93879" s="121"/>
      <c r="AO93879" s="46"/>
    </row>
    <row r="93880" spans="1:41" s="60" customFormat="1" hidden="1" x14ac:dyDescent="0.35">
      <c r="A93880" s="46"/>
      <c r="H93880" s="103"/>
      <c r="AD93880" s="99"/>
      <c r="AF93880" s="46"/>
      <c r="AM93880" s="121"/>
      <c r="AO93880" s="46"/>
    </row>
    <row r="93881" spans="1:41" s="60" customFormat="1" hidden="1" x14ac:dyDescent="0.35">
      <c r="A93881" s="46"/>
      <c r="H93881" s="103"/>
      <c r="AD93881" s="99"/>
      <c r="AF93881" s="46"/>
      <c r="AM93881" s="121"/>
      <c r="AO93881" s="46"/>
    </row>
    <row r="93882" spans="1:41" s="60" customFormat="1" hidden="1" x14ac:dyDescent="0.35">
      <c r="A93882" s="46"/>
      <c r="H93882" s="103"/>
      <c r="AD93882" s="99"/>
      <c r="AF93882" s="46"/>
      <c r="AM93882" s="121"/>
      <c r="AO93882" s="46"/>
    </row>
    <row r="93883" spans="1:41" s="60" customFormat="1" hidden="1" x14ac:dyDescent="0.35">
      <c r="A93883" s="46"/>
      <c r="H93883" s="103"/>
      <c r="AD93883" s="99"/>
      <c r="AF93883" s="46"/>
      <c r="AM93883" s="121"/>
      <c r="AO93883" s="46"/>
    </row>
    <row r="93884" spans="1:41" s="60" customFormat="1" hidden="1" x14ac:dyDescent="0.35">
      <c r="A93884" s="46"/>
      <c r="H93884" s="103"/>
      <c r="AD93884" s="99"/>
      <c r="AF93884" s="46"/>
      <c r="AM93884" s="121"/>
      <c r="AO93884" s="46"/>
    </row>
    <row r="93885" spans="1:41" s="60" customFormat="1" hidden="1" x14ac:dyDescent="0.35">
      <c r="A93885" s="46"/>
      <c r="H93885" s="103"/>
      <c r="AD93885" s="99"/>
      <c r="AF93885" s="46"/>
      <c r="AM93885" s="121"/>
      <c r="AO93885" s="46"/>
    </row>
    <row r="93886" spans="1:41" s="60" customFormat="1" hidden="1" x14ac:dyDescent="0.35">
      <c r="A93886" s="46"/>
      <c r="H93886" s="103"/>
      <c r="AD93886" s="99"/>
      <c r="AF93886" s="46"/>
      <c r="AM93886" s="121"/>
      <c r="AO93886" s="46"/>
    </row>
    <row r="93887" spans="1:41" s="60" customFormat="1" hidden="1" x14ac:dyDescent="0.35">
      <c r="A93887" s="46"/>
      <c r="H93887" s="103"/>
      <c r="AD93887" s="99"/>
      <c r="AF93887" s="46"/>
      <c r="AM93887" s="121"/>
      <c r="AO93887" s="46"/>
    </row>
    <row r="93888" spans="1:41" s="60" customFormat="1" hidden="1" x14ac:dyDescent="0.35">
      <c r="A93888" s="46"/>
      <c r="H93888" s="103"/>
      <c r="AD93888" s="99"/>
      <c r="AF93888" s="46"/>
      <c r="AM93888" s="121"/>
      <c r="AO93888" s="46"/>
    </row>
    <row r="93889" spans="1:41" s="60" customFormat="1" hidden="1" x14ac:dyDescent="0.35">
      <c r="A93889" s="46"/>
      <c r="H93889" s="103"/>
      <c r="AD93889" s="99"/>
      <c r="AF93889" s="46"/>
      <c r="AM93889" s="121"/>
      <c r="AO93889" s="46"/>
    </row>
    <row r="93890" spans="1:41" s="60" customFormat="1" hidden="1" x14ac:dyDescent="0.35">
      <c r="A93890" s="46"/>
      <c r="H93890" s="103"/>
      <c r="AD93890" s="99"/>
      <c r="AF93890" s="46"/>
      <c r="AM93890" s="121"/>
      <c r="AO93890" s="46"/>
    </row>
    <row r="93891" spans="1:41" s="60" customFormat="1" hidden="1" x14ac:dyDescent="0.35">
      <c r="A93891" s="46"/>
      <c r="H93891" s="103"/>
      <c r="AD93891" s="99"/>
      <c r="AF93891" s="46"/>
      <c r="AM93891" s="121"/>
      <c r="AO93891" s="46"/>
    </row>
    <row r="93892" spans="1:41" s="60" customFormat="1" hidden="1" x14ac:dyDescent="0.35">
      <c r="A93892" s="46"/>
      <c r="H93892" s="103"/>
      <c r="AD93892" s="99"/>
      <c r="AF93892" s="46"/>
      <c r="AM93892" s="121"/>
      <c r="AO93892" s="46"/>
    </row>
    <row r="93893" spans="1:41" s="60" customFormat="1" hidden="1" x14ac:dyDescent="0.35">
      <c r="A93893" s="46"/>
      <c r="H93893" s="103"/>
      <c r="AD93893" s="99"/>
      <c r="AF93893" s="46"/>
      <c r="AM93893" s="121"/>
      <c r="AO93893" s="46"/>
    </row>
    <row r="93894" spans="1:41" s="60" customFormat="1" hidden="1" x14ac:dyDescent="0.35">
      <c r="A93894" s="46"/>
      <c r="H93894" s="103"/>
      <c r="AD93894" s="99"/>
      <c r="AF93894" s="46"/>
      <c r="AM93894" s="121"/>
      <c r="AO93894" s="46"/>
    </row>
    <row r="93895" spans="1:41" s="60" customFormat="1" hidden="1" x14ac:dyDescent="0.35">
      <c r="A93895" s="46"/>
      <c r="H93895" s="103"/>
      <c r="AD93895" s="99"/>
      <c r="AF93895" s="46"/>
      <c r="AM93895" s="121"/>
      <c r="AO93895" s="46"/>
    </row>
    <row r="93896" spans="1:41" s="60" customFormat="1" hidden="1" x14ac:dyDescent="0.35">
      <c r="A93896" s="46"/>
      <c r="H93896" s="103"/>
      <c r="AD93896" s="99"/>
      <c r="AF93896" s="46"/>
      <c r="AM93896" s="121"/>
      <c r="AO93896" s="46"/>
    </row>
    <row r="93897" spans="1:41" s="60" customFormat="1" hidden="1" x14ac:dyDescent="0.35">
      <c r="A93897" s="46"/>
      <c r="H93897" s="103"/>
      <c r="AD93897" s="99"/>
      <c r="AF93897" s="46"/>
      <c r="AM93897" s="121"/>
      <c r="AO93897" s="46"/>
    </row>
    <row r="93898" spans="1:41" s="60" customFormat="1" hidden="1" x14ac:dyDescent="0.35">
      <c r="A93898" s="46"/>
      <c r="H93898" s="103"/>
      <c r="AD93898" s="99"/>
      <c r="AF93898" s="46"/>
      <c r="AM93898" s="121"/>
      <c r="AO93898" s="46"/>
    </row>
    <row r="93899" spans="1:41" s="60" customFormat="1" hidden="1" x14ac:dyDescent="0.35">
      <c r="A93899" s="46"/>
      <c r="H93899" s="103"/>
      <c r="AD93899" s="99"/>
      <c r="AF93899" s="46"/>
      <c r="AM93899" s="121"/>
      <c r="AO93899" s="46"/>
    </row>
    <row r="93900" spans="1:41" s="60" customFormat="1" hidden="1" x14ac:dyDescent="0.35">
      <c r="A93900" s="46"/>
      <c r="H93900" s="103"/>
      <c r="AD93900" s="99"/>
      <c r="AF93900" s="46"/>
      <c r="AM93900" s="121"/>
      <c r="AO93900" s="46"/>
    </row>
    <row r="93901" spans="1:41" s="60" customFormat="1" hidden="1" x14ac:dyDescent="0.35">
      <c r="A93901" s="46"/>
      <c r="H93901" s="103"/>
      <c r="AD93901" s="99"/>
      <c r="AF93901" s="46"/>
      <c r="AM93901" s="121"/>
      <c r="AO93901" s="46"/>
    </row>
    <row r="93902" spans="1:41" s="60" customFormat="1" hidden="1" x14ac:dyDescent="0.35">
      <c r="A93902" s="46"/>
      <c r="H93902" s="103"/>
      <c r="AD93902" s="99"/>
      <c r="AF93902" s="46"/>
      <c r="AM93902" s="121"/>
      <c r="AO93902" s="46"/>
    </row>
    <row r="93903" spans="1:41" s="60" customFormat="1" hidden="1" x14ac:dyDescent="0.35">
      <c r="A93903" s="46"/>
      <c r="H93903" s="103"/>
      <c r="AD93903" s="99"/>
      <c r="AF93903" s="46"/>
      <c r="AM93903" s="121"/>
      <c r="AO93903" s="46"/>
    </row>
    <row r="93904" spans="1:41" s="60" customFormat="1" hidden="1" x14ac:dyDescent="0.35">
      <c r="A93904" s="46"/>
      <c r="H93904" s="103"/>
      <c r="AD93904" s="99"/>
      <c r="AF93904" s="46"/>
      <c r="AM93904" s="121"/>
      <c r="AO93904" s="46"/>
    </row>
    <row r="93905" spans="1:41" s="60" customFormat="1" hidden="1" x14ac:dyDescent="0.35">
      <c r="A93905" s="46"/>
      <c r="H93905" s="103"/>
      <c r="AD93905" s="99"/>
      <c r="AF93905" s="46"/>
      <c r="AM93905" s="121"/>
      <c r="AO93905" s="46"/>
    </row>
    <row r="93906" spans="1:41" s="60" customFormat="1" hidden="1" x14ac:dyDescent="0.35">
      <c r="A93906" s="46"/>
      <c r="H93906" s="103"/>
      <c r="AD93906" s="99"/>
      <c r="AF93906" s="46"/>
      <c r="AM93906" s="121"/>
      <c r="AO93906" s="46"/>
    </row>
    <row r="93907" spans="1:41" s="60" customFormat="1" hidden="1" x14ac:dyDescent="0.35">
      <c r="A93907" s="46"/>
      <c r="H93907" s="103"/>
      <c r="AD93907" s="99"/>
      <c r="AF93907" s="46"/>
      <c r="AM93907" s="121"/>
      <c r="AO93907" s="46"/>
    </row>
    <row r="93908" spans="1:41" s="60" customFormat="1" hidden="1" x14ac:dyDescent="0.35">
      <c r="A93908" s="46"/>
      <c r="H93908" s="103"/>
      <c r="AD93908" s="99"/>
      <c r="AF93908" s="46"/>
      <c r="AM93908" s="121"/>
      <c r="AO93908" s="46"/>
    </row>
    <row r="93909" spans="1:41" s="60" customFormat="1" hidden="1" x14ac:dyDescent="0.35">
      <c r="A93909" s="46"/>
      <c r="H93909" s="103"/>
      <c r="AD93909" s="99"/>
      <c r="AF93909" s="46"/>
      <c r="AM93909" s="121"/>
      <c r="AO93909" s="46"/>
    </row>
    <row r="93910" spans="1:41" s="60" customFormat="1" hidden="1" x14ac:dyDescent="0.35">
      <c r="A93910" s="46"/>
      <c r="H93910" s="103"/>
      <c r="AD93910" s="99"/>
      <c r="AF93910" s="46"/>
      <c r="AM93910" s="121"/>
      <c r="AO93910" s="46"/>
    </row>
    <row r="93911" spans="1:41" s="60" customFormat="1" hidden="1" x14ac:dyDescent="0.35">
      <c r="A93911" s="46"/>
      <c r="H93911" s="103"/>
      <c r="AD93911" s="99"/>
      <c r="AF93911" s="46"/>
      <c r="AM93911" s="121"/>
      <c r="AO93911" s="46"/>
    </row>
    <row r="93912" spans="1:41" s="60" customFormat="1" hidden="1" x14ac:dyDescent="0.35">
      <c r="A93912" s="46"/>
      <c r="H93912" s="103"/>
      <c r="AD93912" s="99"/>
      <c r="AF93912" s="46"/>
      <c r="AM93912" s="121"/>
      <c r="AO93912" s="46"/>
    </row>
    <row r="93913" spans="1:41" s="60" customFormat="1" hidden="1" x14ac:dyDescent="0.35">
      <c r="A93913" s="46"/>
      <c r="H93913" s="103"/>
      <c r="AD93913" s="99"/>
      <c r="AF93913" s="46"/>
      <c r="AM93913" s="121"/>
      <c r="AO93913" s="46"/>
    </row>
    <row r="93914" spans="1:41" s="60" customFormat="1" hidden="1" x14ac:dyDescent="0.35">
      <c r="A93914" s="46"/>
      <c r="H93914" s="103"/>
      <c r="AD93914" s="99"/>
      <c r="AF93914" s="46"/>
      <c r="AM93914" s="121"/>
      <c r="AO93914" s="46"/>
    </row>
    <row r="93915" spans="1:41" s="60" customFormat="1" hidden="1" x14ac:dyDescent="0.35">
      <c r="A93915" s="46"/>
      <c r="H93915" s="103"/>
      <c r="AD93915" s="99"/>
      <c r="AF93915" s="46"/>
      <c r="AM93915" s="121"/>
      <c r="AO93915" s="46"/>
    </row>
    <row r="93916" spans="1:41" s="60" customFormat="1" hidden="1" x14ac:dyDescent="0.35">
      <c r="A93916" s="46"/>
      <c r="H93916" s="103"/>
      <c r="AD93916" s="99"/>
      <c r="AF93916" s="46"/>
      <c r="AM93916" s="121"/>
      <c r="AO93916" s="46"/>
    </row>
    <row r="93917" spans="1:41" s="60" customFormat="1" hidden="1" x14ac:dyDescent="0.35">
      <c r="A93917" s="46"/>
      <c r="H93917" s="103"/>
      <c r="AD93917" s="99"/>
      <c r="AF93917" s="46"/>
      <c r="AM93917" s="121"/>
      <c r="AO93917" s="46"/>
    </row>
    <row r="93918" spans="1:41" s="60" customFormat="1" hidden="1" x14ac:dyDescent="0.35">
      <c r="A93918" s="46"/>
      <c r="H93918" s="103"/>
      <c r="AD93918" s="99"/>
      <c r="AF93918" s="46"/>
      <c r="AM93918" s="121"/>
      <c r="AO93918" s="46"/>
    </row>
    <row r="93919" spans="1:41" s="60" customFormat="1" hidden="1" x14ac:dyDescent="0.35">
      <c r="A93919" s="46"/>
      <c r="H93919" s="103"/>
      <c r="AD93919" s="99"/>
      <c r="AF93919" s="46"/>
      <c r="AM93919" s="121"/>
      <c r="AO93919" s="46"/>
    </row>
    <row r="93920" spans="1:41" s="60" customFormat="1" hidden="1" x14ac:dyDescent="0.35">
      <c r="A93920" s="46"/>
      <c r="H93920" s="103"/>
      <c r="AD93920" s="99"/>
      <c r="AF93920" s="46"/>
      <c r="AM93920" s="121"/>
      <c r="AO93920" s="46"/>
    </row>
    <row r="93921" spans="1:41" s="60" customFormat="1" hidden="1" x14ac:dyDescent="0.35">
      <c r="A93921" s="46"/>
      <c r="H93921" s="103"/>
      <c r="AD93921" s="99"/>
      <c r="AF93921" s="46"/>
      <c r="AM93921" s="121"/>
      <c r="AO93921" s="46"/>
    </row>
    <row r="93922" spans="1:41" s="60" customFormat="1" hidden="1" x14ac:dyDescent="0.35">
      <c r="A93922" s="46"/>
      <c r="H93922" s="103"/>
      <c r="AD93922" s="99"/>
      <c r="AF93922" s="46"/>
      <c r="AM93922" s="121"/>
      <c r="AO93922" s="46"/>
    </row>
    <row r="93923" spans="1:41" s="60" customFormat="1" hidden="1" x14ac:dyDescent="0.35">
      <c r="A93923" s="46"/>
      <c r="H93923" s="103"/>
      <c r="AD93923" s="99"/>
      <c r="AF93923" s="46"/>
      <c r="AM93923" s="121"/>
      <c r="AO93923" s="46"/>
    </row>
    <row r="93924" spans="1:41" s="60" customFormat="1" hidden="1" x14ac:dyDescent="0.35">
      <c r="A93924" s="46"/>
      <c r="H93924" s="103"/>
      <c r="AD93924" s="99"/>
      <c r="AF93924" s="46"/>
      <c r="AM93924" s="121"/>
      <c r="AO93924" s="46"/>
    </row>
    <row r="93925" spans="1:41" s="60" customFormat="1" hidden="1" x14ac:dyDescent="0.35">
      <c r="A93925" s="46"/>
      <c r="H93925" s="103"/>
      <c r="AD93925" s="99"/>
      <c r="AF93925" s="46"/>
      <c r="AM93925" s="121"/>
      <c r="AO93925" s="46"/>
    </row>
    <row r="93926" spans="1:41" s="60" customFormat="1" hidden="1" x14ac:dyDescent="0.35">
      <c r="A93926" s="46"/>
      <c r="H93926" s="103"/>
      <c r="AD93926" s="99"/>
      <c r="AF93926" s="46"/>
      <c r="AM93926" s="121"/>
      <c r="AO93926" s="46"/>
    </row>
    <row r="93927" spans="1:41" s="60" customFormat="1" hidden="1" x14ac:dyDescent="0.35">
      <c r="A93927" s="46"/>
      <c r="H93927" s="103"/>
      <c r="AD93927" s="99"/>
      <c r="AF93927" s="46"/>
      <c r="AM93927" s="121"/>
      <c r="AO93927" s="46"/>
    </row>
    <row r="93928" spans="1:41" s="60" customFormat="1" hidden="1" x14ac:dyDescent="0.35">
      <c r="A93928" s="46"/>
      <c r="H93928" s="103"/>
      <c r="AD93928" s="99"/>
      <c r="AF93928" s="46"/>
      <c r="AM93928" s="121"/>
      <c r="AO93928" s="46"/>
    </row>
    <row r="93929" spans="1:41" s="60" customFormat="1" hidden="1" x14ac:dyDescent="0.35">
      <c r="A93929" s="46"/>
      <c r="H93929" s="103"/>
      <c r="AD93929" s="99"/>
      <c r="AF93929" s="46"/>
      <c r="AM93929" s="121"/>
      <c r="AO93929" s="46"/>
    </row>
    <row r="93930" spans="1:41" s="60" customFormat="1" hidden="1" x14ac:dyDescent="0.35">
      <c r="A93930" s="46"/>
      <c r="H93930" s="103"/>
      <c r="AD93930" s="99"/>
      <c r="AF93930" s="46"/>
      <c r="AM93930" s="121"/>
      <c r="AO93930" s="46"/>
    </row>
    <row r="93931" spans="1:41" s="60" customFormat="1" hidden="1" x14ac:dyDescent="0.35">
      <c r="A93931" s="46"/>
      <c r="H93931" s="103"/>
      <c r="AD93931" s="99"/>
      <c r="AF93931" s="46"/>
      <c r="AM93931" s="121"/>
      <c r="AO93931" s="46"/>
    </row>
    <row r="93932" spans="1:41" s="60" customFormat="1" hidden="1" x14ac:dyDescent="0.35">
      <c r="A93932" s="46"/>
      <c r="H93932" s="103"/>
      <c r="AD93932" s="99"/>
      <c r="AF93932" s="46"/>
      <c r="AM93932" s="121"/>
      <c r="AO93932" s="46"/>
    </row>
    <row r="93933" spans="1:41" s="60" customFormat="1" hidden="1" x14ac:dyDescent="0.35">
      <c r="A93933" s="46"/>
      <c r="H93933" s="103"/>
      <c r="AD93933" s="99"/>
      <c r="AF93933" s="46"/>
      <c r="AM93933" s="121"/>
      <c r="AO93933" s="46"/>
    </row>
    <row r="93934" spans="1:41" s="60" customFormat="1" hidden="1" x14ac:dyDescent="0.35">
      <c r="A93934" s="46"/>
      <c r="H93934" s="103"/>
      <c r="AD93934" s="99"/>
      <c r="AF93934" s="46"/>
      <c r="AM93934" s="121"/>
      <c r="AO93934" s="46"/>
    </row>
    <row r="93935" spans="1:41" s="60" customFormat="1" hidden="1" x14ac:dyDescent="0.35">
      <c r="A93935" s="46"/>
      <c r="H93935" s="103"/>
      <c r="AD93935" s="99"/>
      <c r="AF93935" s="46"/>
      <c r="AM93935" s="121"/>
      <c r="AO93935" s="46"/>
    </row>
    <row r="93936" spans="1:41" s="60" customFormat="1" hidden="1" x14ac:dyDescent="0.35">
      <c r="A93936" s="46"/>
      <c r="H93936" s="103"/>
      <c r="AD93936" s="99"/>
      <c r="AF93936" s="46"/>
      <c r="AM93936" s="121"/>
      <c r="AO93936" s="46"/>
    </row>
    <row r="93937" spans="1:41" s="60" customFormat="1" hidden="1" x14ac:dyDescent="0.35">
      <c r="A93937" s="46"/>
      <c r="H93937" s="103"/>
      <c r="AD93937" s="99"/>
      <c r="AF93937" s="46"/>
      <c r="AM93937" s="121"/>
      <c r="AO93937" s="46"/>
    </row>
    <row r="93938" spans="1:41" s="60" customFormat="1" hidden="1" x14ac:dyDescent="0.35">
      <c r="A93938" s="46"/>
      <c r="H93938" s="103"/>
      <c r="AD93938" s="99"/>
      <c r="AF93938" s="46"/>
      <c r="AM93938" s="121"/>
      <c r="AO93938" s="46"/>
    </row>
    <row r="93939" spans="1:41" s="60" customFormat="1" hidden="1" x14ac:dyDescent="0.35">
      <c r="A93939" s="46"/>
      <c r="H93939" s="103"/>
      <c r="AD93939" s="99"/>
      <c r="AF93939" s="46"/>
      <c r="AM93939" s="121"/>
      <c r="AO93939" s="46"/>
    </row>
    <row r="93940" spans="1:41" s="60" customFormat="1" hidden="1" x14ac:dyDescent="0.35">
      <c r="A93940" s="46"/>
      <c r="H93940" s="103"/>
      <c r="AD93940" s="99"/>
      <c r="AF93940" s="46"/>
      <c r="AM93940" s="121"/>
      <c r="AO93940" s="46"/>
    </row>
    <row r="93941" spans="1:41" s="60" customFormat="1" hidden="1" x14ac:dyDescent="0.35">
      <c r="A93941" s="46"/>
      <c r="H93941" s="103"/>
      <c r="AD93941" s="99"/>
      <c r="AF93941" s="46"/>
      <c r="AM93941" s="121"/>
      <c r="AO93941" s="46"/>
    </row>
    <row r="93942" spans="1:41" s="60" customFormat="1" hidden="1" x14ac:dyDescent="0.35">
      <c r="A93942" s="46"/>
      <c r="H93942" s="103"/>
      <c r="AD93942" s="99"/>
      <c r="AF93942" s="46"/>
      <c r="AM93942" s="121"/>
      <c r="AO93942" s="46"/>
    </row>
    <row r="93943" spans="1:41" s="60" customFormat="1" hidden="1" x14ac:dyDescent="0.35">
      <c r="A93943" s="46"/>
      <c r="H93943" s="103"/>
      <c r="AD93943" s="99"/>
      <c r="AF93943" s="46"/>
      <c r="AM93943" s="121"/>
      <c r="AO93943" s="46"/>
    </row>
    <row r="93944" spans="1:41" s="60" customFormat="1" hidden="1" x14ac:dyDescent="0.35">
      <c r="A93944" s="46"/>
      <c r="H93944" s="103"/>
      <c r="AD93944" s="99"/>
      <c r="AF93944" s="46"/>
      <c r="AM93944" s="121"/>
      <c r="AO93944" s="46"/>
    </row>
    <row r="93945" spans="1:41" s="60" customFormat="1" hidden="1" x14ac:dyDescent="0.35">
      <c r="A93945" s="46"/>
      <c r="H93945" s="103"/>
      <c r="AD93945" s="99"/>
      <c r="AF93945" s="46"/>
      <c r="AM93945" s="121"/>
      <c r="AO93945" s="46"/>
    </row>
    <row r="93946" spans="1:41" s="60" customFormat="1" hidden="1" x14ac:dyDescent="0.35">
      <c r="A93946" s="46"/>
      <c r="H93946" s="103"/>
      <c r="AD93946" s="99"/>
      <c r="AF93946" s="46"/>
      <c r="AM93946" s="121"/>
      <c r="AO93946" s="46"/>
    </row>
    <row r="93947" spans="1:41" s="60" customFormat="1" hidden="1" x14ac:dyDescent="0.35">
      <c r="A93947" s="46"/>
      <c r="H93947" s="103"/>
      <c r="AD93947" s="99"/>
      <c r="AF93947" s="46"/>
      <c r="AM93947" s="121"/>
      <c r="AO93947" s="46"/>
    </row>
    <row r="93948" spans="1:41" s="60" customFormat="1" hidden="1" x14ac:dyDescent="0.35">
      <c r="A93948" s="46"/>
      <c r="H93948" s="103"/>
      <c r="AD93948" s="99"/>
      <c r="AF93948" s="46"/>
      <c r="AM93948" s="121"/>
      <c r="AO93948" s="46"/>
    </row>
    <row r="93949" spans="1:41" s="60" customFormat="1" hidden="1" x14ac:dyDescent="0.35">
      <c r="A93949" s="46"/>
      <c r="H93949" s="103"/>
      <c r="AD93949" s="99"/>
      <c r="AF93949" s="46"/>
      <c r="AM93949" s="121"/>
      <c r="AO93949" s="46"/>
    </row>
    <row r="93950" spans="1:41" s="60" customFormat="1" hidden="1" x14ac:dyDescent="0.35">
      <c r="A93950" s="46"/>
      <c r="H93950" s="103"/>
      <c r="AD93950" s="99"/>
      <c r="AF93950" s="46"/>
      <c r="AM93950" s="121"/>
      <c r="AO93950" s="46"/>
    </row>
    <row r="93951" spans="1:41" s="60" customFormat="1" hidden="1" x14ac:dyDescent="0.35">
      <c r="A93951" s="46"/>
      <c r="H93951" s="103"/>
      <c r="AD93951" s="99"/>
      <c r="AF93951" s="46"/>
      <c r="AM93951" s="121"/>
      <c r="AO93951" s="46"/>
    </row>
    <row r="93952" spans="1:41" s="60" customFormat="1" hidden="1" x14ac:dyDescent="0.35">
      <c r="A93952" s="46"/>
      <c r="H93952" s="103"/>
      <c r="AD93952" s="99"/>
      <c r="AF93952" s="46"/>
      <c r="AM93952" s="121"/>
      <c r="AO93952" s="46"/>
    </row>
    <row r="93953" spans="1:41" s="60" customFormat="1" hidden="1" x14ac:dyDescent="0.35">
      <c r="A93953" s="46"/>
      <c r="H93953" s="103"/>
      <c r="AD93953" s="99"/>
      <c r="AF93953" s="46"/>
      <c r="AM93953" s="121"/>
      <c r="AO93953" s="46"/>
    </row>
    <row r="93954" spans="1:41" s="60" customFormat="1" hidden="1" x14ac:dyDescent="0.35">
      <c r="A93954" s="46"/>
      <c r="H93954" s="103"/>
      <c r="AD93954" s="99"/>
      <c r="AF93954" s="46"/>
      <c r="AM93954" s="121"/>
      <c r="AO93954" s="46"/>
    </row>
    <row r="93955" spans="1:41" s="60" customFormat="1" hidden="1" x14ac:dyDescent="0.35">
      <c r="A93955" s="46"/>
      <c r="H93955" s="103"/>
      <c r="AD93955" s="99"/>
      <c r="AF93955" s="46"/>
      <c r="AM93955" s="121"/>
      <c r="AO93955" s="46"/>
    </row>
    <row r="93956" spans="1:41" s="60" customFormat="1" hidden="1" x14ac:dyDescent="0.35">
      <c r="A93956" s="46"/>
      <c r="H93956" s="103"/>
      <c r="AD93956" s="99"/>
      <c r="AF93956" s="46"/>
      <c r="AM93956" s="121"/>
      <c r="AO93956" s="46"/>
    </row>
    <row r="93957" spans="1:41" s="60" customFormat="1" hidden="1" x14ac:dyDescent="0.35">
      <c r="A93957" s="46"/>
      <c r="H93957" s="103"/>
      <c r="AD93957" s="99"/>
      <c r="AF93957" s="46"/>
      <c r="AM93957" s="121"/>
      <c r="AO93957" s="46"/>
    </row>
    <row r="93958" spans="1:41" s="60" customFormat="1" hidden="1" x14ac:dyDescent="0.35">
      <c r="A93958" s="46"/>
      <c r="H93958" s="103"/>
      <c r="AD93958" s="99"/>
      <c r="AF93958" s="46"/>
      <c r="AM93958" s="121"/>
      <c r="AO93958" s="46"/>
    </row>
    <row r="93959" spans="1:41" s="60" customFormat="1" hidden="1" x14ac:dyDescent="0.35">
      <c r="A93959" s="46"/>
      <c r="H93959" s="103"/>
      <c r="AD93959" s="99"/>
      <c r="AF93959" s="46"/>
      <c r="AM93959" s="121"/>
      <c r="AO93959" s="46"/>
    </row>
    <row r="93960" spans="1:41" s="60" customFormat="1" hidden="1" x14ac:dyDescent="0.35">
      <c r="A93960" s="46"/>
      <c r="H93960" s="103"/>
      <c r="AD93960" s="99"/>
      <c r="AF93960" s="46"/>
      <c r="AM93960" s="121"/>
      <c r="AO93960" s="46"/>
    </row>
    <row r="93961" spans="1:41" s="60" customFormat="1" hidden="1" x14ac:dyDescent="0.35">
      <c r="A93961" s="46"/>
      <c r="H93961" s="103"/>
      <c r="AD93961" s="99"/>
      <c r="AF93961" s="46"/>
      <c r="AM93961" s="121"/>
      <c r="AO93961" s="46"/>
    </row>
    <row r="93962" spans="1:41" s="60" customFormat="1" hidden="1" x14ac:dyDescent="0.35">
      <c r="A93962" s="46"/>
      <c r="H93962" s="103"/>
      <c r="AD93962" s="99"/>
      <c r="AF93962" s="46"/>
      <c r="AM93962" s="121"/>
      <c r="AO93962" s="46"/>
    </row>
    <row r="93963" spans="1:41" s="60" customFormat="1" hidden="1" x14ac:dyDescent="0.35">
      <c r="A93963" s="46"/>
      <c r="H93963" s="103"/>
      <c r="AD93963" s="99"/>
      <c r="AF93963" s="46"/>
      <c r="AM93963" s="121"/>
      <c r="AO93963" s="46"/>
    </row>
    <row r="93964" spans="1:41" s="60" customFormat="1" hidden="1" x14ac:dyDescent="0.35">
      <c r="A93964" s="46"/>
      <c r="H93964" s="103"/>
      <c r="AD93964" s="99"/>
      <c r="AF93964" s="46"/>
      <c r="AM93964" s="121"/>
      <c r="AO93964" s="46"/>
    </row>
    <row r="93965" spans="1:41" s="60" customFormat="1" hidden="1" x14ac:dyDescent="0.35">
      <c r="A93965" s="46"/>
      <c r="H93965" s="103"/>
      <c r="AD93965" s="99"/>
      <c r="AF93965" s="46"/>
      <c r="AM93965" s="121"/>
      <c r="AO93965" s="46"/>
    </row>
    <row r="93966" spans="1:41" s="60" customFormat="1" hidden="1" x14ac:dyDescent="0.35">
      <c r="A93966" s="46"/>
      <c r="H93966" s="103"/>
      <c r="AD93966" s="99"/>
      <c r="AF93966" s="46"/>
      <c r="AM93966" s="121"/>
      <c r="AO93966" s="46"/>
    </row>
    <row r="93967" spans="1:41" s="60" customFormat="1" hidden="1" x14ac:dyDescent="0.35">
      <c r="A93967" s="46"/>
      <c r="H93967" s="103"/>
      <c r="AD93967" s="99"/>
      <c r="AF93967" s="46"/>
      <c r="AM93967" s="121"/>
      <c r="AO93967" s="46"/>
    </row>
    <row r="93968" spans="1:41" s="60" customFormat="1" hidden="1" x14ac:dyDescent="0.35">
      <c r="A93968" s="46"/>
      <c r="H93968" s="103"/>
      <c r="AD93968" s="99"/>
      <c r="AF93968" s="46"/>
      <c r="AM93968" s="121"/>
      <c r="AO93968" s="46"/>
    </row>
    <row r="93969" spans="1:41" s="60" customFormat="1" hidden="1" x14ac:dyDescent="0.35">
      <c r="A93969" s="46"/>
      <c r="H93969" s="103"/>
      <c r="AD93969" s="99"/>
      <c r="AF93969" s="46"/>
      <c r="AM93969" s="121"/>
      <c r="AO93969" s="46"/>
    </row>
    <row r="93970" spans="1:41" s="60" customFormat="1" hidden="1" x14ac:dyDescent="0.35">
      <c r="A93970" s="46"/>
      <c r="H93970" s="103"/>
      <c r="AD93970" s="99"/>
      <c r="AF93970" s="46"/>
      <c r="AM93970" s="121"/>
      <c r="AO93970" s="46"/>
    </row>
    <row r="93971" spans="1:41" s="60" customFormat="1" hidden="1" x14ac:dyDescent="0.35">
      <c r="A93971" s="46"/>
      <c r="H93971" s="103"/>
      <c r="AD93971" s="99"/>
      <c r="AF93971" s="46"/>
      <c r="AM93971" s="121"/>
      <c r="AO93971" s="46"/>
    </row>
    <row r="93972" spans="1:41" s="60" customFormat="1" hidden="1" x14ac:dyDescent="0.35">
      <c r="A93972" s="46"/>
      <c r="H93972" s="103"/>
      <c r="AD93972" s="99"/>
      <c r="AF93972" s="46"/>
      <c r="AM93972" s="121"/>
      <c r="AO93972" s="46"/>
    </row>
    <row r="93973" spans="1:41" s="60" customFormat="1" hidden="1" x14ac:dyDescent="0.35">
      <c r="A93973" s="46"/>
      <c r="H93973" s="103"/>
      <c r="AD93973" s="99"/>
      <c r="AF93973" s="46"/>
      <c r="AM93973" s="121"/>
      <c r="AO93973" s="46"/>
    </row>
    <row r="93974" spans="1:41" s="60" customFormat="1" hidden="1" x14ac:dyDescent="0.35">
      <c r="A93974" s="46"/>
      <c r="H93974" s="103"/>
      <c r="AD93974" s="99"/>
      <c r="AF93974" s="46"/>
      <c r="AM93974" s="121"/>
      <c r="AO93974" s="46"/>
    </row>
    <row r="93975" spans="1:41" s="60" customFormat="1" hidden="1" x14ac:dyDescent="0.35">
      <c r="A93975" s="46"/>
      <c r="H93975" s="103"/>
      <c r="AD93975" s="99"/>
      <c r="AF93975" s="46"/>
      <c r="AM93975" s="121"/>
      <c r="AO93975" s="46"/>
    </row>
    <row r="93976" spans="1:41" s="60" customFormat="1" hidden="1" x14ac:dyDescent="0.35">
      <c r="A93976" s="46"/>
      <c r="H93976" s="103"/>
      <c r="AD93976" s="99"/>
      <c r="AF93976" s="46"/>
      <c r="AM93976" s="121"/>
      <c r="AO93976" s="46"/>
    </row>
    <row r="93977" spans="1:41" s="60" customFormat="1" hidden="1" x14ac:dyDescent="0.35">
      <c r="A93977" s="46"/>
      <c r="H93977" s="103"/>
      <c r="AD93977" s="99"/>
      <c r="AF93977" s="46"/>
      <c r="AM93977" s="121"/>
      <c r="AO93977" s="46"/>
    </row>
    <row r="93978" spans="1:41" s="60" customFormat="1" hidden="1" x14ac:dyDescent="0.35">
      <c r="A93978" s="46"/>
      <c r="H93978" s="103"/>
      <c r="AD93978" s="99"/>
      <c r="AF93978" s="46"/>
      <c r="AM93978" s="121"/>
      <c r="AO93978" s="46"/>
    </row>
    <row r="93979" spans="1:41" s="60" customFormat="1" hidden="1" x14ac:dyDescent="0.35">
      <c r="A93979" s="46"/>
      <c r="H93979" s="103"/>
      <c r="AD93979" s="99"/>
      <c r="AF93979" s="46"/>
      <c r="AM93979" s="121"/>
      <c r="AO93979" s="46"/>
    </row>
    <row r="93980" spans="1:41" s="60" customFormat="1" hidden="1" x14ac:dyDescent="0.35">
      <c r="A93980" s="46"/>
      <c r="H93980" s="103"/>
      <c r="AD93980" s="99"/>
      <c r="AF93980" s="46"/>
      <c r="AM93980" s="121"/>
      <c r="AO93980" s="46"/>
    </row>
    <row r="93981" spans="1:41" s="60" customFormat="1" hidden="1" x14ac:dyDescent="0.35">
      <c r="A93981" s="46"/>
      <c r="H93981" s="103"/>
      <c r="AD93981" s="99"/>
      <c r="AF93981" s="46"/>
      <c r="AM93981" s="121"/>
      <c r="AO93981" s="46"/>
    </row>
    <row r="93982" spans="1:41" s="60" customFormat="1" hidden="1" x14ac:dyDescent="0.35">
      <c r="A93982" s="46"/>
      <c r="H93982" s="103"/>
      <c r="AD93982" s="99"/>
      <c r="AF93982" s="46"/>
      <c r="AM93982" s="121"/>
      <c r="AO93982" s="46"/>
    </row>
    <row r="93983" spans="1:41" s="60" customFormat="1" hidden="1" x14ac:dyDescent="0.35">
      <c r="A93983" s="46"/>
      <c r="H93983" s="103"/>
      <c r="AD93983" s="99"/>
      <c r="AF93983" s="46"/>
      <c r="AM93983" s="121"/>
      <c r="AO93983" s="46"/>
    </row>
    <row r="93984" spans="1:41" s="60" customFormat="1" hidden="1" x14ac:dyDescent="0.35">
      <c r="A93984" s="46"/>
      <c r="H93984" s="103"/>
      <c r="AD93984" s="99"/>
      <c r="AF93984" s="46"/>
      <c r="AM93984" s="121"/>
      <c r="AO93984" s="46"/>
    </row>
    <row r="93985" spans="1:41" s="60" customFormat="1" hidden="1" x14ac:dyDescent="0.35">
      <c r="A93985" s="46"/>
      <c r="H93985" s="103"/>
      <c r="AD93985" s="99"/>
      <c r="AF93985" s="46"/>
      <c r="AM93985" s="121"/>
      <c r="AO93985" s="46"/>
    </row>
    <row r="93986" spans="1:41" s="60" customFormat="1" hidden="1" x14ac:dyDescent="0.35">
      <c r="A93986" s="46"/>
      <c r="H93986" s="103"/>
      <c r="AD93986" s="99"/>
      <c r="AF93986" s="46"/>
      <c r="AM93986" s="121"/>
      <c r="AO93986" s="46"/>
    </row>
    <row r="93987" spans="1:41" s="60" customFormat="1" hidden="1" x14ac:dyDescent="0.35">
      <c r="A93987" s="46"/>
      <c r="H93987" s="103"/>
      <c r="AD93987" s="99"/>
      <c r="AF93987" s="46"/>
      <c r="AM93987" s="121"/>
      <c r="AO93987" s="46"/>
    </row>
    <row r="93988" spans="1:41" s="60" customFormat="1" hidden="1" x14ac:dyDescent="0.35">
      <c r="A93988" s="46"/>
      <c r="H93988" s="103"/>
      <c r="AD93988" s="99"/>
      <c r="AF93988" s="46"/>
      <c r="AM93988" s="121"/>
      <c r="AO93988" s="46"/>
    </row>
    <row r="93989" spans="1:41" s="60" customFormat="1" hidden="1" x14ac:dyDescent="0.35">
      <c r="A93989" s="46"/>
      <c r="H93989" s="103"/>
      <c r="AD93989" s="99"/>
      <c r="AF93989" s="46"/>
      <c r="AM93989" s="121"/>
      <c r="AO93989" s="46"/>
    </row>
    <row r="93990" spans="1:41" s="60" customFormat="1" hidden="1" x14ac:dyDescent="0.35">
      <c r="A93990" s="46"/>
      <c r="H93990" s="103"/>
      <c r="AD93990" s="99"/>
      <c r="AF93990" s="46"/>
      <c r="AM93990" s="121"/>
      <c r="AO93990" s="46"/>
    </row>
    <row r="93991" spans="1:41" s="60" customFormat="1" hidden="1" x14ac:dyDescent="0.35">
      <c r="A93991" s="46"/>
      <c r="H93991" s="103"/>
      <c r="AD93991" s="99"/>
      <c r="AF93991" s="46"/>
      <c r="AM93991" s="121"/>
      <c r="AO93991" s="46"/>
    </row>
    <row r="93992" spans="1:41" s="60" customFormat="1" hidden="1" x14ac:dyDescent="0.35">
      <c r="A93992" s="46"/>
      <c r="H93992" s="103"/>
      <c r="AD93992" s="99"/>
      <c r="AF93992" s="46"/>
      <c r="AM93992" s="121"/>
      <c r="AO93992" s="46"/>
    </row>
    <row r="93993" spans="1:41" s="60" customFormat="1" hidden="1" x14ac:dyDescent="0.35">
      <c r="A93993" s="46"/>
      <c r="H93993" s="103"/>
      <c r="AD93993" s="99"/>
      <c r="AF93993" s="46"/>
      <c r="AM93993" s="121"/>
      <c r="AO93993" s="46"/>
    </row>
    <row r="93994" spans="1:41" s="60" customFormat="1" hidden="1" x14ac:dyDescent="0.35">
      <c r="A93994" s="46"/>
      <c r="H93994" s="103"/>
      <c r="AD93994" s="99"/>
      <c r="AF93994" s="46"/>
      <c r="AM93994" s="121"/>
      <c r="AO93994" s="46"/>
    </row>
    <row r="93995" spans="1:41" s="60" customFormat="1" hidden="1" x14ac:dyDescent="0.35">
      <c r="A93995" s="46"/>
      <c r="H93995" s="103"/>
      <c r="AD93995" s="99"/>
      <c r="AF93995" s="46"/>
      <c r="AM93995" s="121"/>
      <c r="AO93995" s="46"/>
    </row>
    <row r="93996" spans="1:41" s="60" customFormat="1" hidden="1" x14ac:dyDescent="0.35">
      <c r="A93996" s="46"/>
      <c r="H93996" s="103"/>
      <c r="AD93996" s="99"/>
      <c r="AF93996" s="46"/>
      <c r="AM93996" s="121"/>
      <c r="AO93996" s="46"/>
    </row>
    <row r="93997" spans="1:41" s="60" customFormat="1" hidden="1" x14ac:dyDescent="0.35">
      <c r="A93997" s="46"/>
      <c r="H93997" s="103"/>
      <c r="AD93997" s="99"/>
      <c r="AF93997" s="46"/>
      <c r="AM93997" s="121"/>
      <c r="AO93997" s="46"/>
    </row>
    <row r="93998" spans="1:41" s="60" customFormat="1" hidden="1" x14ac:dyDescent="0.35">
      <c r="A93998" s="46"/>
      <c r="H93998" s="103"/>
      <c r="AD93998" s="99"/>
      <c r="AF93998" s="46"/>
      <c r="AM93998" s="121"/>
      <c r="AO93998" s="46"/>
    </row>
    <row r="93999" spans="1:41" s="60" customFormat="1" hidden="1" x14ac:dyDescent="0.35">
      <c r="A93999" s="46"/>
      <c r="H93999" s="103"/>
      <c r="AD93999" s="99"/>
      <c r="AF93999" s="46"/>
      <c r="AM93999" s="121"/>
      <c r="AO93999" s="46"/>
    </row>
    <row r="94000" spans="1:41" s="60" customFormat="1" hidden="1" x14ac:dyDescent="0.35">
      <c r="A94000" s="46"/>
      <c r="H94000" s="103"/>
      <c r="AD94000" s="99"/>
      <c r="AF94000" s="46"/>
      <c r="AM94000" s="121"/>
      <c r="AO94000" s="46"/>
    </row>
    <row r="94001" spans="1:41" s="60" customFormat="1" hidden="1" x14ac:dyDescent="0.35">
      <c r="A94001" s="46"/>
      <c r="H94001" s="103"/>
      <c r="AD94001" s="99"/>
      <c r="AF94001" s="46"/>
      <c r="AM94001" s="121"/>
      <c r="AO94001" s="46"/>
    </row>
    <row r="94002" spans="1:41" s="60" customFormat="1" hidden="1" x14ac:dyDescent="0.35">
      <c r="A94002" s="46"/>
      <c r="H94002" s="103"/>
      <c r="AD94002" s="99"/>
      <c r="AF94002" s="46"/>
      <c r="AM94002" s="121"/>
      <c r="AO94002" s="46"/>
    </row>
    <row r="94003" spans="1:41" s="60" customFormat="1" hidden="1" x14ac:dyDescent="0.35">
      <c r="A94003" s="46"/>
      <c r="H94003" s="103"/>
      <c r="AD94003" s="99"/>
      <c r="AF94003" s="46"/>
      <c r="AM94003" s="121"/>
      <c r="AO94003" s="46"/>
    </row>
    <row r="94004" spans="1:41" s="60" customFormat="1" hidden="1" x14ac:dyDescent="0.35">
      <c r="A94004" s="46"/>
      <c r="H94004" s="103"/>
      <c r="AD94004" s="99"/>
      <c r="AF94004" s="46"/>
      <c r="AM94004" s="121"/>
      <c r="AO94004" s="46"/>
    </row>
    <row r="94005" spans="1:41" s="60" customFormat="1" hidden="1" x14ac:dyDescent="0.35">
      <c r="A94005" s="46"/>
      <c r="H94005" s="103"/>
      <c r="AD94005" s="99"/>
      <c r="AF94005" s="46"/>
      <c r="AM94005" s="121"/>
      <c r="AO94005" s="46"/>
    </row>
    <row r="94006" spans="1:41" s="60" customFormat="1" hidden="1" x14ac:dyDescent="0.35">
      <c r="A94006" s="46"/>
      <c r="H94006" s="103"/>
      <c r="AD94006" s="99"/>
      <c r="AF94006" s="46"/>
      <c r="AM94006" s="121"/>
      <c r="AO94006" s="46"/>
    </row>
    <row r="94007" spans="1:41" s="60" customFormat="1" hidden="1" x14ac:dyDescent="0.35">
      <c r="A94007" s="46"/>
      <c r="H94007" s="103"/>
      <c r="AD94007" s="99"/>
      <c r="AF94007" s="46"/>
      <c r="AM94007" s="121"/>
      <c r="AO94007" s="46"/>
    </row>
    <row r="94008" spans="1:41" s="60" customFormat="1" hidden="1" x14ac:dyDescent="0.35">
      <c r="A94008" s="46"/>
      <c r="H94008" s="103"/>
      <c r="AD94008" s="99"/>
      <c r="AF94008" s="46"/>
      <c r="AM94008" s="121"/>
      <c r="AO94008" s="46"/>
    </row>
    <row r="94009" spans="1:41" s="60" customFormat="1" hidden="1" x14ac:dyDescent="0.35">
      <c r="A94009" s="46"/>
      <c r="H94009" s="103"/>
      <c r="AD94009" s="99"/>
      <c r="AF94009" s="46"/>
      <c r="AM94009" s="121"/>
      <c r="AO94009" s="46"/>
    </row>
    <row r="94010" spans="1:41" s="60" customFormat="1" hidden="1" x14ac:dyDescent="0.35">
      <c r="A94010" s="46"/>
      <c r="H94010" s="103"/>
      <c r="AD94010" s="99"/>
      <c r="AF94010" s="46"/>
      <c r="AM94010" s="121"/>
      <c r="AO94010" s="46"/>
    </row>
    <row r="94011" spans="1:41" s="60" customFormat="1" hidden="1" x14ac:dyDescent="0.35">
      <c r="A94011" s="46"/>
      <c r="H94011" s="103"/>
      <c r="AD94011" s="99"/>
      <c r="AF94011" s="46"/>
      <c r="AM94011" s="121"/>
      <c r="AO94011" s="46"/>
    </row>
    <row r="94012" spans="1:41" s="60" customFormat="1" hidden="1" x14ac:dyDescent="0.35">
      <c r="A94012" s="46"/>
      <c r="H94012" s="103"/>
      <c r="AD94012" s="99"/>
      <c r="AF94012" s="46"/>
      <c r="AM94012" s="121"/>
      <c r="AO94012" s="46"/>
    </row>
    <row r="94013" spans="1:41" s="60" customFormat="1" hidden="1" x14ac:dyDescent="0.35">
      <c r="A94013" s="46"/>
      <c r="H94013" s="103"/>
      <c r="AD94013" s="99"/>
      <c r="AF94013" s="46"/>
      <c r="AM94013" s="121"/>
      <c r="AO94013" s="46"/>
    </row>
    <row r="94014" spans="1:41" s="60" customFormat="1" hidden="1" x14ac:dyDescent="0.35">
      <c r="A94014" s="46"/>
      <c r="H94014" s="103"/>
      <c r="AD94014" s="99"/>
      <c r="AF94014" s="46"/>
      <c r="AM94014" s="121"/>
      <c r="AO94014" s="46"/>
    </row>
    <row r="94015" spans="1:41" s="60" customFormat="1" hidden="1" x14ac:dyDescent="0.35">
      <c r="A94015" s="46"/>
      <c r="H94015" s="103"/>
      <c r="AD94015" s="99"/>
      <c r="AF94015" s="46"/>
      <c r="AM94015" s="121"/>
      <c r="AO94015" s="46"/>
    </row>
    <row r="94016" spans="1:41" s="60" customFormat="1" hidden="1" x14ac:dyDescent="0.35">
      <c r="A94016" s="46"/>
      <c r="H94016" s="103"/>
      <c r="AD94016" s="99"/>
      <c r="AF94016" s="46"/>
      <c r="AM94016" s="121"/>
      <c r="AO94016" s="46"/>
    </row>
    <row r="94017" spans="1:41" s="60" customFormat="1" hidden="1" x14ac:dyDescent="0.35">
      <c r="A94017" s="46"/>
      <c r="H94017" s="103"/>
      <c r="AD94017" s="99"/>
      <c r="AF94017" s="46"/>
      <c r="AM94017" s="121"/>
      <c r="AO94017" s="46"/>
    </row>
    <row r="94018" spans="1:41" s="60" customFormat="1" hidden="1" x14ac:dyDescent="0.35">
      <c r="A94018" s="46"/>
      <c r="H94018" s="103"/>
      <c r="AD94018" s="99"/>
      <c r="AF94018" s="46"/>
      <c r="AM94018" s="121"/>
      <c r="AO94018" s="46"/>
    </row>
    <row r="94019" spans="1:41" s="60" customFormat="1" hidden="1" x14ac:dyDescent="0.35">
      <c r="A94019" s="46"/>
      <c r="H94019" s="103"/>
      <c r="AD94019" s="99"/>
      <c r="AF94019" s="46"/>
      <c r="AM94019" s="121"/>
      <c r="AO94019" s="46"/>
    </row>
    <row r="94020" spans="1:41" s="60" customFormat="1" hidden="1" x14ac:dyDescent="0.35">
      <c r="A94020" s="46"/>
      <c r="H94020" s="103"/>
      <c r="AD94020" s="99"/>
      <c r="AF94020" s="46"/>
      <c r="AM94020" s="121"/>
      <c r="AO94020" s="46"/>
    </row>
    <row r="94021" spans="1:41" s="60" customFormat="1" hidden="1" x14ac:dyDescent="0.35">
      <c r="A94021" s="46"/>
      <c r="H94021" s="103"/>
      <c r="AD94021" s="99"/>
      <c r="AF94021" s="46"/>
      <c r="AM94021" s="121"/>
      <c r="AO94021" s="46"/>
    </row>
    <row r="94022" spans="1:41" s="60" customFormat="1" hidden="1" x14ac:dyDescent="0.35">
      <c r="A94022" s="46"/>
      <c r="H94022" s="103"/>
      <c r="AD94022" s="99"/>
      <c r="AF94022" s="46"/>
      <c r="AM94022" s="121"/>
      <c r="AO94022" s="46"/>
    </row>
    <row r="94023" spans="1:41" s="60" customFormat="1" hidden="1" x14ac:dyDescent="0.35">
      <c r="A94023" s="46"/>
      <c r="H94023" s="103"/>
      <c r="AD94023" s="99"/>
      <c r="AF94023" s="46"/>
      <c r="AM94023" s="121"/>
      <c r="AO94023" s="46"/>
    </row>
    <row r="94024" spans="1:41" s="60" customFormat="1" hidden="1" x14ac:dyDescent="0.35">
      <c r="A94024" s="46"/>
      <c r="H94024" s="103"/>
      <c r="AD94024" s="99"/>
      <c r="AF94024" s="46"/>
      <c r="AM94024" s="121"/>
      <c r="AO94024" s="46"/>
    </row>
    <row r="94025" spans="1:41" s="60" customFormat="1" hidden="1" x14ac:dyDescent="0.35">
      <c r="A94025" s="46"/>
      <c r="H94025" s="103"/>
      <c r="AD94025" s="99"/>
      <c r="AF94025" s="46"/>
      <c r="AM94025" s="121"/>
      <c r="AO94025" s="46"/>
    </row>
    <row r="94026" spans="1:41" s="60" customFormat="1" hidden="1" x14ac:dyDescent="0.35">
      <c r="A94026" s="46"/>
      <c r="H94026" s="103"/>
      <c r="AD94026" s="99"/>
      <c r="AF94026" s="46"/>
      <c r="AM94026" s="121"/>
      <c r="AO94026" s="46"/>
    </row>
    <row r="94027" spans="1:41" s="60" customFormat="1" hidden="1" x14ac:dyDescent="0.35">
      <c r="A94027" s="46"/>
      <c r="H94027" s="103"/>
      <c r="AD94027" s="99"/>
      <c r="AF94027" s="46"/>
      <c r="AM94027" s="121"/>
      <c r="AO94027" s="46"/>
    </row>
    <row r="94028" spans="1:41" s="60" customFormat="1" hidden="1" x14ac:dyDescent="0.35">
      <c r="A94028" s="46"/>
      <c r="H94028" s="103"/>
      <c r="AD94028" s="99"/>
      <c r="AF94028" s="46"/>
      <c r="AM94028" s="121"/>
      <c r="AO94028" s="46"/>
    </row>
    <row r="94029" spans="1:41" s="60" customFormat="1" hidden="1" x14ac:dyDescent="0.35">
      <c r="A94029" s="46"/>
      <c r="H94029" s="103"/>
      <c r="AD94029" s="99"/>
      <c r="AF94029" s="46"/>
      <c r="AM94029" s="121"/>
      <c r="AO94029" s="46"/>
    </row>
    <row r="94030" spans="1:41" s="60" customFormat="1" hidden="1" x14ac:dyDescent="0.35">
      <c r="A94030" s="46"/>
      <c r="H94030" s="103"/>
      <c r="AD94030" s="99"/>
      <c r="AF94030" s="46"/>
      <c r="AM94030" s="121"/>
      <c r="AO94030" s="46"/>
    </row>
    <row r="94031" spans="1:41" s="60" customFormat="1" hidden="1" x14ac:dyDescent="0.35">
      <c r="A94031" s="46"/>
      <c r="H94031" s="103"/>
      <c r="AD94031" s="99"/>
      <c r="AF94031" s="46"/>
      <c r="AM94031" s="121"/>
      <c r="AO94031" s="46"/>
    </row>
    <row r="94032" spans="1:41" s="60" customFormat="1" hidden="1" x14ac:dyDescent="0.35">
      <c r="A94032" s="46"/>
      <c r="H94032" s="103"/>
      <c r="AD94032" s="99"/>
      <c r="AF94032" s="46"/>
      <c r="AM94032" s="121"/>
      <c r="AO94032" s="46"/>
    </row>
    <row r="94033" spans="1:41" s="60" customFormat="1" hidden="1" x14ac:dyDescent="0.35">
      <c r="A94033" s="46"/>
      <c r="H94033" s="103"/>
      <c r="AD94033" s="99"/>
      <c r="AF94033" s="46"/>
      <c r="AM94033" s="121"/>
      <c r="AO94033" s="46"/>
    </row>
    <row r="94034" spans="1:41" s="60" customFormat="1" hidden="1" x14ac:dyDescent="0.35">
      <c r="A94034" s="46"/>
      <c r="H94034" s="103"/>
      <c r="AD94034" s="99"/>
      <c r="AF94034" s="46"/>
      <c r="AM94034" s="121"/>
      <c r="AO94034" s="46"/>
    </row>
    <row r="94035" spans="1:41" s="60" customFormat="1" hidden="1" x14ac:dyDescent="0.35">
      <c r="A94035" s="46"/>
      <c r="H94035" s="103"/>
      <c r="AD94035" s="99"/>
      <c r="AF94035" s="46"/>
      <c r="AM94035" s="121"/>
      <c r="AO94035" s="46"/>
    </row>
    <row r="94036" spans="1:41" s="60" customFormat="1" hidden="1" x14ac:dyDescent="0.35">
      <c r="A94036" s="46"/>
      <c r="H94036" s="103"/>
      <c r="AD94036" s="99"/>
      <c r="AF94036" s="46"/>
      <c r="AM94036" s="121"/>
      <c r="AO94036" s="46"/>
    </row>
    <row r="94037" spans="1:41" s="60" customFormat="1" hidden="1" x14ac:dyDescent="0.35">
      <c r="A94037" s="46"/>
      <c r="H94037" s="103"/>
      <c r="AD94037" s="99"/>
      <c r="AF94037" s="46"/>
      <c r="AM94037" s="121"/>
      <c r="AO94037" s="46"/>
    </row>
    <row r="94038" spans="1:41" s="60" customFormat="1" hidden="1" x14ac:dyDescent="0.35">
      <c r="A94038" s="46"/>
      <c r="H94038" s="103"/>
      <c r="AD94038" s="99"/>
      <c r="AF94038" s="46"/>
      <c r="AM94038" s="121"/>
      <c r="AO94038" s="46"/>
    </row>
    <row r="94039" spans="1:41" s="60" customFormat="1" hidden="1" x14ac:dyDescent="0.35">
      <c r="A94039" s="46"/>
      <c r="H94039" s="103"/>
      <c r="AD94039" s="99"/>
      <c r="AF94039" s="46"/>
      <c r="AM94039" s="121"/>
      <c r="AO94039" s="46"/>
    </row>
    <row r="94040" spans="1:41" s="60" customFormat="1" hidden="1" x14ac:dyDescent="0.35">
      <c r="A94040" s="46"/>
      <c r="H94040" s="103"/>
      <c r="AD94040" s="99"/>
      <c r="AF94040" s="46"/>
      <c r="AM94040" s="121"/>
      <c r="AO94040" s="46"/>
    </row>
    <row r="94041" spans="1:41" s="60" customFormat="1" hidden="1" x14ac:dyDescent="0.35">
      <c r="A94041" s="46"/>
      <c r="H94041" s="103"/>
      <c r="AD94041" s="99"/>
      <c r="AF94041" s="46"/>
      <c r="AM94041" s="121"/>
      <c r="AO94041" s="46"/>
    </row>
    <row r="94042" spans="1:41" s="60" customFormat="1" hidden="1" x14ac:dyDescent="0.35">
      <c r="A94042" s="46"/>
      <c r="H94042" s="103"/>
      <c r="AD94042" s="99"/>
      <c r="AF94042" s="46"/>
      <c r="AM94042" s="121"/>
      <c r="AO94042" s="46"/>
    </row>
    <row r="94043" spans="1:41" s="60" customFormat="1" hidden="1" x14ac:dyDescent="0.35">
      <c r="A94043" s="46"/>
      <c r="H94043" s="103"/>
      <c r="AD94043" s="99"/>
      <c r="AF94043" s="46"/>
      <c r="AM94043" s="121"/>
      <c r="AO94043" s="46"/>
    </row>
    <row r="94044" spans="1:41" s="60" customFormat="1" hidden="1" x14ac:dyDescent="0.35">
      <c r="A94044" s="46"/>
      <c r="H94044" s="103"/>
      <c r="AD94044" s="99"/>
      <c r="AF94044" s="46"/>
      <c r="AM94044" s="121"/>
      <c r="AO94044" s="46"/>
    </row>
    <row r="94045" spans="1:41" s="60" customFormat="1" hidden="1" x14ac:dyDescent="0.35">
      <c r="A94045" s="46"/>
      <c r="H94045" s="103"/>
      <c r="AD94045" s="99"/>
      <c r="AF94045" s="46"/>
      <c r="AM94045" s="121"/>
      <c r="AO94045" s="46"/>
    </row>
    <row r="94046" spans="1:41" s="60" customFormat="1" hidden="1" x14ac:dyDescent="0.35">
      <c r="A94046" s="46"/>
      <c r="H94046" s="103"/>
      <c r="AD94046" s="99"/>
      <c r="AF94046" s="46"/>
      <c r="AM94046" s="121"/>
      <c r="AO94046" s="46"/>
    </row>
    <row r="94047" spans="1:41" s="60" customFormat="1" hidden="1" x14ac:dyDescent="0.35">
      <c r="A94047" s="46"/>
      <c r="H94047" s="103"/>
      <c r="AD94047" s="99"/>
      <c r="AF94047" s="46"/>
      <c r="AM94047" s="121"/>
      <c r="AO94047" s="46"/>
    </row>
    <row r="94048" spans="1:41" s="60" customFormat="1" hidden="1" x14ac:dyDescent="0.35">
      <c r="A94048" s="46"/>
      <c r="H94048" s="103"/>
      <c r="AD94048" s="99"/>
      <c r="AF94048" s="46"/>
      <c r="AM94048" s="121"/>
      <c r="AO94048" s="46"/>
    </row>
    <row r="94049" spans="1:41" s="60" customFormat="1" hidden="1" x14ac:dyDescent="0.35">
      <c r="A94049" s="46"/>
      <c r="H94049" s="103"/>
      <c r="AD94049" s="99"/>
      <c r="AF94049" s="46"/>
      <c r="AM94049" s="121"/>
      <c r="AO94049" s="46"/>
    </row>
    <row r="94050" spans="1:41" s="60" customFormat="1" hidden="1" x14ac:dyDescent="0.35">
      <c r="A94050" s="46"/>
      <c r="H94050" s="103"/>
      <c r="AD94050" s="99"/>
      <c r="AF94050" s="46"/>
      <c r="AM94050" s="121"/>
      <c r="AO94050" s="46"/>
    </row>
    <row r="94051" spans="1:41" s="60" customFormat="1" hidden="1" x14ac:dyDescent="0.35">
      <c r="A94051" s="46"/>
      <c r="H94051" s="103"/>
      <c r="AD94051" s="99"/>
      <c r="AF94051" s="46"/>
      <c r="AM94051" s="121"/>
      <c r="AO94051" s="46"/>
    </row>
    <row r="94052" spans="1:41" s="60" customFormat="1" hidden="1" x14ac:dyDescent="0.35">
      <c r="A94052" s="46"/>
      <c r="H94052" s="103"/>
      <c r="AD94052" s="99"/>
      <c r="AF94052" s="46"/>
      <c r="AM94052" s="121"/>
      <c r="AO94052" s="46"/>
    </row>
    <row r="94053" spans="1:41" s="60" customFormat="1" hidden="1" x14ac:dyDescent="0.35">
      <c r="A94053" s="46"/>
      <c r="H94053" s="103"/>
      <c r="AD94053" s="99"/>
      <c r="AF94053" s="46"/>
      <c r="AM94053" s="121"/>
      <c r="AO94053" s="46"/>
    </row>
    <row r="94054" spans="1:41" s="60" customFormat="1" hidden="1" x14ac:dyDescent="0.35">
      <c r="A94054" s="46"/>
      <c r="H94054" s="103"/>
      <c r="AD94054" s="99"/>
      <c r="AF94054" s="46"/>
      <c r="AM94054" s="121"/>
      <c r="AO94054" s="46"/>
    </row>
    <row r="94055" spans="1:41" s="60" customFormat="1" hidden="1" x14ac:dyDescent="0.35">
      <c r="A94055" s="46"/>
      <c r="H94055" s="103"/>
      <c r="AD94055" s="99"/>
      <c r="AF94055" s="46"/>
      <c r="AM94055" s="121"/>
      <c r="AO94055" s="46"/>
    </row>
    <row r="94056" spans="1:41" s="60" customFormat="1" hidden="1" x14ac:dyDescent="0.35">
      <c r="A94056" s="46"/>
      <c r="H94056" s="103"/>
      <c r="AD94056" s="99"/>
      <c r="AF94056" s="46"/>
      <c r="AM94056" s="121"/>
      <c r="AO94056" s="46"/>
    </row>
    <row r="94057" spans="1:41" s="60" customFormat="1" hidden="1" x14ac:dyDescent="0.35">
      <c r="A94057" s="46"/>
      <c r="H94057" s="103"/>
      <c r="AD94057" s="99"/>
      <c r="AF94057" s="46"/>
      <c r="AM94057" s="121"/>
      <c r="AO94057" s="46"/>
    </row>
    <row r="94058" spans="1:41" s="60" customFormat="1" hidden="1" x14ac:dyDescent="0.35">
      <c r="A94058" s="46"/>
      <c r="H94058" s="103"/>
      <c r="AD94058" s="99"/>
      <c r="AF94058" s="46"/>
      <c r="AM94058" s="121"/>
      <c r="AO94058" s="46"/>
    </row>
    <row r="94059" spans="1:41" s="60" customFormat="1" hidden="1" x14ac:dyDescent="0.35">
      <c r="A94059" s="46"/>
      <c r="H94059" s="103"/>
      <c r="AD94059" s="99"/>
      <c r="AF94059" s="46"/>
      <c r="AM94059" s="121"/>
      <c r="AO94059" s="46"/>
    </row>
    <row r="94060" spans="1:41" s="60" customFormat="1" hidden="1" x14ac:dyDescent="0.35">
      <c r="A94060" s="46"/>
      <c r="H94060" s="103"/>
      <c r="AD94060" s="99"/>
      <c r="AF94060" s="46"/>
      <c r="AM94060" s="121"/>
      <c r="AO94060" s="46"/>
    </row>
    <row r="94061" spans="1:41" s="60" customFormat="1" hidden="1" x14ac:dyDescent="0.35">
      <c r="A94061" s="46"/>
      <c r="H94061" s="103"/>
      <c r="AD94061" s="99"/>
      <c r="AF94061" s="46"/>
      <c r="AM94061" s="121"/>
      <c r="AO94061" s="46"/>
    </row>
    <row r="94062" spans="1:41" s="60" customFormat="1" hidden="1" x14ac:dyDescent="0.35">
      <c r="A94062" s="46"/>
      <c r="H94062" s="103"/>
      <c r="AD94062" s="99"/>
      <c r="AF94062" s="46"/>
      <c r="AM94062" s="121"/>
      <c r="AO94062" s="46"/>
    </row>
    <row r="94063" spans="1:41" s="60" customFormat="1" hidden="1" x14ac:dyDescent="0.35">
      <c r="A94063" s="46"/>
      <c r="H94063" s="103"/>
      <c r="AD94063" s="99"/>
      <c r="AF94063" s="46"/>
      <c r="AM94063" s="121"/>
      <c r="AO94063" s="46"/>
    </row>
    <row r="94064" spans="1:41" s="60" customFormat="1" hidden="1" x14ac:dyDescent="0.35">
      <c r="A94064" s="46"/>
      <c r="H94064" s="103"/>
      <c r="AD94064" s="99"/>
      <c r="AF94064" s="46"/>
      <c r="AM94064" s="121"/>
      <c r="AO94064" s="46"/>
    </row>
    <row r="94065" spans="1:41" s="60" customFormat="1" hidden="1" x14ac:dyDescent="0.35">
      <c r="A94065" s="46"/>
      <c r="H94065" s="103"/>
      <c r="AD94065" s="99"/>
      <c r="AF94065" s="46"/>
      <c r="AM94065" s="121"/>
      <c r="AO94065" s="46"/>
    </row>
    <row r="94066" spans="1:41" s="60" customFormat="1" hidden="1" x14ac:dyDescent="0.35">
      <c r="A94066" s="46"/>
      <c r="H94066" s="103"/>
      <c r="AD94066" s="99"/>
      <c r="AF94066" s="46"/>
      <c r="AM94066" s="121"/>
      <c r="AO94066" s="46"/>
    </row>
    <row r="94067" spans="1:41" s="60" customFormat="1" hidden="1" x14ac:dyDescent="0.35">
      <c r="A94067" s="46"/>
      <c r="H94067" s="103"/>
      <c r="AD94067" s="99"/>
      <c r="AF94067" s="46"/>
      <c r="AM94067" s="121"/>
      <c r="AO94067" s="46"/>
    </row>
    <row r="94068" spans="1:41" s="60" customFormat="1" hidden="1" x14ac:dyDescent="0.35">
      <c r="A94068" s="46"/>
      <c r="H94068" s="103"/>
      <c r="AD94068" s="99"/>
      <c r="AF94068" s="46"/>
      <c r="AM94068" s="121"/>
      <c r="AO94068" s="46"/>
    </row>
    <row r="94069" spans="1:41" s="60" customFormat="1" hidden="1" x14ac:dyDescent="0.35">
      <c r="A94069" s="46"/>
      <c r="H94069" s="103"/>
      <c r="AD94069" s="99"/>
      <c r="AF94069" s="46"/>
      <c r="AM94069" s="121"/>
      <c r="AO94069" s="46"/>
    </row>
    <row r="94070" spans="1:41" s="60" customFormat="1" hidden="1" x14ac:dyDescent="0.35">
      <c r="A94070" s="46"/>
      <c r="H94070" s="103"/>
      <c r="AD94070" s="99"/>
      <c r="AF94070" s="46"/>
      <c r="AM94070" s="121"/>
      <c r="AO94070" s="46"/>
    </row>
    <row r="94071" spans="1:41" s="60" customFormat="1" hidden="1" x14ac:dyDescent="0.35">
      <c r="A94071" s="46"/>
      <c r="H94071" s="103"/>
      <c r="AD94071" s="99"/>
      <c r="AF94071" s="46"/>
      <c r="AM94071" s="121"/>
      <c r="AO94071" s="46"/>
    </row>
    <row r="94072" spans="1:41" s="60" customFormat="1" hidden="1" x14ac:dyDescent="0.35">
      <c r="A94072" s="46"/>
      <c r="H94072" s="103"/>
      <c r="AD94072" s="99"/>
      <c r="AF94072" s="46"/>
      <c r="AM94072" s="121"/>
      <c r="AO94072" s="46"/>
    </row>
    <row r="94073" spans="1:41" s="60" customFormat="1" hidden="1" x14ac:dyDescent="0.35">
      <c r="A94073" s="46"/>
      <c r="H94073" s="103"/>
      <c r="AD94073" s="99"/>
      <c r="AF94073" s="46"/>
      <c r="AM94073" s="121"/>
      <c r="AO94073" s="46"/>
    </row>
    <row r="94074" spans="1:41" s="60" customFormat="1" hidden="1" x14ac:dyDescent="0.35">
      <c r="A94074" s="46"/>
      <c r="H94074" s="103"/>
      <c r="AD94074" s="99"/>
      <c r="AF94074" s="46"/>
      <c r="AM94074" s="121"/>
      <c r="AO94074" s="46"/>
    </row>
    <row r="94075" spans="1:41" s="60" customFormat="1" hidden="1" x14ac:dyDescent="0.35">
      <c r="A94075" s="46"/>
      <c r="H94075" s="103"/>
      <c r="AD94075" s="99"/>
      <c r="AF94075" s="46"/>
      <c r="AM94075" s="121"/>
      <c r="AO94075" s="46"/>
    </row>
    <row r="94076" spans="1:41" s="60" customFormat="1" hidden="1" x14ac:dyDescent="0.35">
      <c r="A94076" s="46"/>
      <c r="H94076" s="103"/>
      <c r="AD94076" s="99"/>
      <c r="AF94076" s="46"/>
      <c r="AM94076" s="121"/>
      <c r="AO94076" s="46"/>
    </row>
    <row r="94077" spans="1:41" s="60" customFormat="1" hidden="1" x14ac:dyDescent="0.35">
      <c r="A94077" s="46"/>
      <c r="H94077" s="103"/>
      <c r="AD94077" s="99"/>
      <c r="AF94077" s="46"/>
      <c r="AM94077" s="121"/>
      <c r="AO94077" s="46"/>
    </row>
    <row r="94078" spans="1:41" s="60" customFormat="1" hidden="1" x14ac:dyDescent="0.35">
      <c r="A94078" s="46"/>
      <c r="H94078" s="103"/>
      <c r="AD94078" s="99"/>
      <c r="AF94078" s="46"/>
      <c r="AM94078" s="121"/>
      <c r="AO94078" s="46"/>
    </row>
    <row r="94079" spans="1:41" s="60" customFormat="1" hidden="1" x14ac:dyDescent="0.35">
      <c r="A94079" s="46"/>
      <c r="H94079" s="103"/>
      <c r="AD94079" s="99"/>
      <c r="AF94079" s="46"/>
      <c r="AM94079" s="121"/>
      <c r="AO94079" s="46"/>
    </row>
    <row r="94080" spans="1:41" s="60" customFormat="1" hidden="1" x14ac:dyDescent="0.35">
      <c r="A94080" s="46"/>
      <c r="H94080" s="103"/>
      <c r="AD94080" s="99"/>
      <c r="AF94080" s="46"/>
      <c r="AM94080" s="121"/>
      <c r="AO94080" s="46"/>
    </row>
    <row r="94081" spans="1:41" s="60" customFormat="1" hidden="1" x14ac:dyDescent="0.35">
      <c r="A94081" s="46"/>
      <c r="H94081" s="103"/>
      <c r="AD94081" s="99"/>
      <c r="AF94081" s="46"/>
      <c r="AM94081" s="121"/>
      <c r="AO94081" s="46"/>
    </row>
    <row r="94082" spans="1:41" s="60" customFormat="1" hidden="1" x14ac:dyDescent="0.35">
      <c r="A94082" s="46"/>
      <c r="H94082" s="103"/>
      <c r="AD94082" s="99"/>
      <c r="AF94082" s="46"/>
      <c r="AM94082" s="121"/>
      <c r="AO94082" s="46"/>
    </row>
    <row r="94083" spans="1:41" s="60" customFormat="1" hidden="1" x14ac:dyDescent="0.35">
      <c r="A94083" s="46"/>
      <c r="H94083" s="103"/>
      <c r="AD94083" s="99"/>
      <c r="AF94083" s="46"/>
      <c r="AM94083" s="121"/>
      <c r="AO94083" s="46"/>
    </row>
    <row r="94084" spans="1:41" s="60" customFormat="1" hidden="1" x14ac:dyDescent="0.35">
      <c r="A94084" s="46"/>
      <c r="H94084" s="103"/>
      <c r="AD94084" s="99"/>
      <c r="AF94084" s="46"/>
      <c r="AM94084" s="121"/>
      <c r="AO94084" s="46"/>
    </row>
    <row r="94085" spans="1:41" s="60" customFormat="1" hidden="1" x14ac:dyDescent="0.35">
      <c r="A94085" s="46"/>
      <c r="H94085" s="103"/>
      <c r="AD94085" s="99"/>
      <c r="AF94085" s="46"/>
      <c r="AM94085" s="121"/>
      <c r="AO94085" s="46"/>
    </row>
    <row r="94086" spans="1:41" s="60" customFormat="1" hidden="1" x14ac:dyDescent="0.35">
      <c r="A94086" s="46"/>
      <c r="H94086" s="103"/>
      <c r="AD94086" s="99"/>
      <c r="AF94086" s="46"/>
      <c r="AM94086" s="121"/>
      <c r="AO94086" s="46"/>
    </row>
    <row r="94087" spans="1:41" s="60" customFormat="1" hidden="1" x14ac:dyDescent="0.35">
      <c r="A94087" s="46"/>
      <c r="H94087" s="103"/>
      <c r="AD94087" s="99"/>
      <c r="AF94087" s="46"/>
      <c r="AM94087" s="121"/>
      <c r="AO94087" s="46"/>
    </row>
    <row r="94088" spans="1:41" s="60" customFormat="1" hidden="1" x14ac:dyDescent="0.35">
      <c r="A94088" s="46"/>
      <c r="H94088" s="103"/>
      <c r="AD94088" s="99"/>
      <c r="AF94088" s="46"/>
      <c r="AM94088" s="121"/>
      <c r="AO94088" s="46"/>
    </row>
    <row r="94089" spans="1:41" s="60" customFormat="1" hidden="1" x14ac:dyDescent="0.35">
      <c r="A94089" s="46"/>
      <c r="H94089" s="103"/>
      <c r="AD94089" s="99"/>
      <c r="AF94089" s="46"/>
      <c r="AM94089" s="121"/>
      <c r="AO94089" s="46"/>
    </row>
    <row r="94090" spans="1:41" s="60" customFormat="1" hidden="1" x14ac:dyDescent="0.35">
      <c r="A94090" s="46"/>
      <c r="H94090" s="103"/>
      <c r="AD94090" s="99"/>
      <c r="AF94090" s="46"/>
      <c r="AM94090" s="121"/>
      <c r="AO94090" s="46"/>
    </row>
    <row r="94091" spans="1:41" s="60" customFormat="1" hidden="1" x14ac:dyDescent="0.35">
      <c r="A94091" s="46"/>
      <c r="H94091" s="103"/>
      <c r="AD94091" s="99"/>
      <c r="AF94091" s="46"/>
      <c r="AM94091" s="121"/>
      <c r="AO94091" s="46"/>
    </row>
    <row r="94092" spans="1:41" s="60" customFormat="1" hidden="1" x14ac:dyDescent="0.35">
      <c r="A94092" s="46"/>
      <c r="H94092" s="103"/>
      <c r="AD94092" s="99"/>
      <c r="AF94092" s="46"/>
      <c r="AM94092" s="121"/>
      <c r="AO94092" s="46"/>
    </row>
    <row r="94093" spans="1:41" s="60" customFormat="1" hidden="1" x14ac:dyDescent="0.35">
      <c r="A94093" s="46"/>
      <c r="H94093" s="103"/>
      <c r="AD94093" s="99"/>
      <c r="AF94093" s="46"/>
      <c r="AM94093" s="121"/>
      <c r="AO94093" s="46"/>
    </row>
    <row r="94094" spans="1:41" s="60" customFormat="1" hidden="1" x14ac:dyDescent="0.35">
      <c r="A94094" s="46"/>
      <c r="H94094" s="103"/>
      <c r="AD94094" s="99"/>
      <c r="AF94094" s="46"/>
      <c r="AM94094" s="121"/>
      <c r="AO94094" s="46"/>
    </row>
    <row r="94095" spans="1:41" s="60" customFormat="1" hidden="1" x14ac:dyDescent="0.35">
      <c r="A94095" s="46"/>
      <c r="H94095" s="103"/>
      <c r="AD94095" s="99"/>
      <c r="AF94095" s="46"/>
      <c r="AM94095" s="121"/>
      <c r="AO94095" s="46"/>
    </row>
    <row r="94096" spans="1:41" s="60" customFormat="1" hidden="1" x14ac:dyDescent="0.35">
      <c r="A94096" s="46"/>
      <c r="H94096" s="103"/>
      <c r="AD94096" s="99"/>
      <c r="AF94096" s="46"/>
      <c r="AM94096" s="121"/>
      <c r="AO94096" s="46"/>
    </row>
    <row r="94097" spans="1:41" s="60" customFormat="1" hidden="1" x14ac:dyDescent="0.35">
      <c r="A94097" s="46"/>
      <c r="H94097" s="103"/>
      <c r="AD94097" s="99"/>
      <c r="AF94097" s="46"/>
      <c r="AM94097" s="121"/>
      <c r="AO94097" s="46"/>
    </row>
    <row r="94098" spans="1:41" s="60" customFormat="1" hidden="1" x14ac:dyDescent="0.35">
      <c r="A94098" s="46"/>
      <c r="H94098" s="103"/>
      <c r="AD94098" s="99"/>
      <c r="AF94098" s="46"/>
      <c r="AM94098" s="121"/>
      <c r="AO94098" s="46"/>
    </row>
    <row r="94099" spans="1:41" s="60" customFormat="1" hidden="1" x14ac:dyDescent="0.35">
      <c r="A94099" s="46"/>
      <c r="H94099" s="103"/>
      <c r="AD94099" s="99"/>
      <c r="AF94099" s="46"/>
      <c r="AM94099" s="121"/>
      <c r="AO94099" s="46"/>
    </row>
    <row r="94100" spans="1:41" s="60" customFormat="1" hidden="1" x14ac:dyDescent="0.35">
      <c r="A94100" s="46"/>
      <c r="H94100" s="103"/>
      <c r="AD94100" s="99"/>
      <c r="AF94100" s="46"/>
      <c r="AM94100" s="121"/>
      <c r="AO94100" s="46"/>
    </row>
    <row r="94101" spans="1:41" s="60" customFormat="1" hidden="1" x14ac:dyDescent="0.35">
      <c r="A94101" s="46"/>
      <c r="H94101" s="103"/>
      <c r="AD94101" s="99"/>
      <c r="AF94101" s="46"/>
      <c r="AM94101" s="121"/>
      <c r="AO94101" s="46"/>
    </row>
    <row r="94102" spans="1:41" s="60" customFormat="1" hidden="1" x14ac:dyDescent="0.35">
      <c r="A94102" s="46"/>
      <c r="H94102" s="103"/>
      <c r="AD94102" s="99"/>
      <c r="AF94102" s="46"/>
      <c r="AM94102" s="121"/>
      <c r="AO94102" s="46"/>
    </row>
    <row r="94103" spans="1:41" s="60" customFormat="1" hidden="1" x14ac:dyDescent="0.35">
      <c r="A94103" s="46"/>
      <c r="H94103" s="103"/>
      <c r="AD94103" s="99"/>
      <c r="AF94103" s="46"/>
      <c r="AM94103" s="121"/>
      <c r="AO94103" s="46"/>
    </row>
    <row r="94104" spans="1:41" s="60" customFormat="1" hidden="1" x14ac:dyDescent="0.35">
      <c r="A94104" s="46"/>
      <c r="H94104" s="103"/>
      <c r="AD94104" s="99"/>
      <c r="AF94104" s="46"/>
      <c r="AM94104" s="121"/>
      <c r="AO94104" s="46"/>
    </row>
    <row r="94105" spans="1:41" s="60" customFormat="1" hidden="1" x14ac:dyDescent="0.35">
      <c r="A94105" s="46"/>
      <c r="H94105" s="103"/>
      <c r="AD94105" s="99"/>
      <c r="AF94105" s="46"/>
      <c r="AM94105" s="121"/>
      <c r="AO94105" s="46"/>
    </row>
    <row r="94106" spans="1:41" s="60" customFormat="1" hidden="1" x14ac:dyDescent="0.35">
      <c r="A94106" s="46"/>
      <c r="H94106" s="103"/>
      <c r="AD94106" s="99"/>
      <c r="AF94106" s="46"/>
      <c r="AM94106" s="121"/>
      <c r="AO94106" s="46"/>
    </row>
    <row r="94107" spans="1:41" s="60" customFormat="1" hidden="1" x14ac:dyDescent="0.35">
      <c r="A94107" s="46"/>
      <c r="H94107" s="103"/>
      <c r="AD94107" s="99"/>
      <c r="AF94107" s="46"/>
      <c r="AM94107" s="121"/>
      <c r="AO94107" s="46"/>
    </row>
    <row r="94108" spans="1:41" s="60" customFormat="1" hidden="1" x14ac:dyDescent="0.35">
      <c r="A94108" s="46"/>
      <c r="H94108" s="103"/>
      <c r="AD94108" s="99"/>
      <c r="AF94108" s="46"/>
      <c r="AM94108" s="121"/>
      <c r="AO94108" s="46"/>
    </row>
    <row r="94109" spans="1:41" s="60" customFormat="1" hidden="1" x14ac:dyDescent="0.35">
      <c r="A94109" s="46"/>
      <c r="H94109" s="103"/>
      <c r="AD94109" s="99"/>
      <c r="AF94109" s="46"/>
      <c r="AM94109" s="121"/>
      <c r="AO94109" s="46"/>
    </row>
    <row r="94110" spans="1:41" s="60" customFormat="1" hidden="1" x14ac:dyDescent="0.35">
      <c r="A94110" s="46"/>
      <c r="H94110" s="103"/>
      <c r="AD94110" s="99"/>
      <c r="AF94110" s="46"/>
      <c r="AM94110" s="121"/>
      <c r="AO94110" s="46"/>
    </row>
    <row r="94111" spans="1:41" s="60" customFormat="1" hidden="1" x14ac:dyDescent="0.35">
      <c r="A94111" s="46"/>
      <c r="H94111" s="103"/>
      <c r="AD94111" s="99"/>
      <c r="AF94111" s="46"/>
      <c r="AM94111" s="121"/>
      <c r="AO94111" s="46"/>
    </row>
    <row r="94112" spans="1:41" s="60" customFormat="1" hidden="1" x14ac:dyDescent="0.35">
      <c r="A94112" s="46"/>
      <c r="H94112" s="103"/>
      <c r="AD94112" s="99"/>
      <c r="AF94112" s="46"/>
      <c r="AM94112" s="121"/>
      <c r="AO94112" s="46"/>
    </row>
    <row r="94113" spans="1:41" s="60" customFormat="1" hidden="1" x14ac:dyDescent="0.35">
      <c r="A94113" s="46"/>
      <c r="H94113" s="103"/>
      <c r="AD94113" s="99"/>
      <c r="AF94113" s="46"/>
      <c r="AM94113" s="121"/>
      <c r="AO94113" s="46"/>
    </row>
    <row r="94114" spans="1:41" s="60" customFormat="1" hidden="1" x14ac:dyDescent="0.35">
      <c r="A94114" s="46"/>
      <c r="H94114" s="103"/>
      <c r="AD94114" s="99"/>
      <c r="AF94114" s="46"/>
      <c r="AM94114" s="121"/>
      <c r="AO94114" s="46"/>
    </row>
    <row r="94115" spans="1:41" s="60" customFormat="1" hidden="1" x14ac:dyDescent="0.35">
      <c r="A94115" s="46"/>
      <c r="H94115" s="103"/>
      <c r="AD94115" s="99"/>
      <c r="AF94115" s="46"/>
      <c r="AM94115" s="121"/>
      <c r="AO94115" s="46"/>
    </row>
    <row r="94116" spans="1:41" s="60" customFormat="1" hidden="1" x14ac:dyDescent="0.35">
      <c r="A94116" s="46"/>
      <c r="H94116" s="103"/>
      <c r="AD94116" s="99"/>
      <c r="AF94116" s="46"/>
      <c r="AM94116" s="121"/>
      <c r="AO94116" s="46"/>
    </row>
    <row r="94117" spans="1:41" s="60" customFormat="1" hidden="1" x14ac:dyDescent="0.35">
      <c r="A94117" s="46"/>
      <c r="H94117" s="103"/>
      <c r="AD94117" s="99"/>
      <c r="AF94117" s="46"/>
      <c r="AM94117" s="121"/>
      <c r="AO94117" s="46"/>
    </row>
    <row r="94118" spans="1:41" s="60" customFormat="1" hidden="1" x14ac:dyDescent="0.35">
      <c r="A94118" s="46"/>
      <c r="H94118" s="103"/>
      <c r="AD94118" s="99"/>
      <c r="AF94118" s="46"/>
      <c r="AM94118" s="121"/>
      <c r="AO94118" s="46"/>
    </row>
    <row r="94119" spans="1:41" s="60" customFormat="1" hidden="1" x14ac:dyDescent="0.35">
      <c r="A94119" s="46"/>
      <c r="H94119" s="103"/>
      <c r="AD94119" s="99"/>
      <c r="AF94119" s="46"/>
      <c r="AM94119" s="121"/>
      <c r="AO94119" s="46"/>
    </row>
    <row r="94120" spans="1:41" s="60" customFormat="1" hidden="1" x14ac:dyDescent="0.35">
      <c r="A94120" s="46"/>
      <c r="H94120" s="103"/>
      <c r="AD94120" s="99"/>
      <c r="AF94120" s="46"/>
      <c r="AM94120" s="121"/>
      <c r="AO94120" s="46"/>
    </row>
    <row r="94121" spans="1:41" s="60" customFormat="1" hidden="1" x14ac:dyDescent="0.35">
      <c r="A94121" s="46"/>
      <c r="H94121" s="103"/>
      <c r="AD94121" s="99"/>
      <c r="AF94121" s="46"/>
      <c r="AM94121" s="121"/>
      <c r="AO94121" s="46"/>
    </row>
    <row r="94122" spans="1:41" s="60" customFormat="1" hidden="1" x14ac:dyDescent="0.35">
      <c r="A94122" s="46"/>
      <c r="H94122" s="103"/>
      <c r="AD94122" s="99"/>
      <c r="AF94122" s="46"/>
      <c r="AM94122" s="121"/>
      <c r="AO94122" s="46"/>
    </row>
    <row r="94123" spans="1:41" s="60" customFormat="1" hidden="1" x14ac:dyDescent="0.35">
      <c r="A94123" s="46"/>
      <c r="H94123" s="103"/>
      <c r="AD94123" s="99"/>
      <c r="AF94123" s="46"/>
      <c r="AM94123" s="121"/>
      <c r="AO94123" s="46"/>
    </row>
    <row r="94124" spans="1:41" s="60" customFormat="1" hidden="1" x14ac:dyDescent="0.35">
      <c r="A94124" s="46"/>
      <c r="H94124" s="103"/>
      <c r="AD94124" s="99"/>
      <c r="AF94124" s="46"/>
      <c r="AM94124" s="121"/>
      <c r="AO94124" s="46"/>
    </row>
    <row r="94125" spans="1:41" s="60" customFormat="1" hidden="1" x14ac:dyDescent="0.35">
      <c r="A94125" s="46"/>
      <c r="H94125" s="103"/>
      <c r="AD94125" s="99"/>
      <c r="AF94125" s="46"/>
      <c r="AM94125" s="121"/>
      <c r="AO94125" s="46"/>
    </row>
    <row r="94126" spans="1:41" s="60" customFormat="1" hidden="1" x14ac:dyDescent="0.35">
      <c r="A94126" s="46"/>
      <c r="H94126" s="103"/>
      <c r="AD94126" s="99"/>
      <c r="AF94126" s="46"/>
      <c r="AM94126" s="121"/>
      <c r="AO94126" s="46"/>
    </row>
    <row r="94127" spans="1:41" s="60" customFormat="1" hidden="1" x14ac:dyDescent="0.35">
      <c r="A94127" s="46"/>
      <c r="H94127" s="103"/>
      <c r="AD94127" s="99"/>
      <c r="AF94127" s="46"/>
      <c r="AM94127" s="121"/>
      <c r="AO94127" s="46"/>
    </row>
    <row r="94128" spans="1:41" s="60" customFormat="1" hidden="1" x14ac:dyDescent="0.35">
      <c r="A94128" s="46"/>
      <c r="H94128" s="103"/>
      <c r="AD94128" s="99"/>
      <c r="AF94128" s="46"/>
      <c r="AM94128" s="121"/>
      <c r="AO94128" s="46"/>
    </row>
    <row r="94129" spans="1:41" s="60" customFormat="1" hidden="1" x14ac:dyDescent="0.35">
      <c r="A94129" s="46"/>
      <c r="H94129" s="103"/>
      <c r="AD94129" s="99"/>
      <c r="AF94129" s="46"/>
      <c r="AM94129" s="121"/>
      <c r="AO94129" s="46"/>
    </row>
    <row r="94130" spans="1:41" s="60" customFormat="1" hidden="1" x14ac:dyDescent="0.35">
      <c r="A94130" s="46"/>
      <c r="H94130" s="103"/>
      <c r="AD94130" s="99"/>
      <c r="AF94130" s="46"/>
      <c r="AM94130" s="121"/>
      <c r="AO94130" s="46"/>
    </row>
    <row r="94131" spans="1:41" s="60" customFormat="1" hidden="1" x14ac:dyDescent="0.35">
      <c r="A94131" s="46"/>
      <c r="H94131" s="103"/>
      <c r="AD94131" s="99"/>
      <c r="AF94131" s="46"/>
      <c r="AM94131" s="121"/>
      <c r="AO94131" s="46"/>
    </row>
    <row r="94132" spans="1:41" s="60" customFormat="1" hidden="1" x14ac:dyDescent="0.35">
      <c r="A94132" s="46"/>
      <c r="H94132" s="103"/>
      <c r="AD94132" s="99"/>
      <c r="AF94132" s="46"/>
      <c r="AM94132" s="121"/>
      <c r="AO94132" s="46"/>
    </row>
    <row r="94133" spans="1:41" s="60" customFormat="1" hidden="1" x14ac:dyDescent="0.35">
      <c r="A94133" s="46"/>
      <c r="H94133" s="103"/>
      <c r="AD94133" s="99"/>
      <c r="AF94133" s="46"/>
      <c r="AM94133" s="121"/>
      <c r="AO94133" s="46"/>
    </row>
    <row r="94134" spans="1:41" s="60" customFormat="1" hidden="1" x14ac:dyDescent="0.35">
      <c r="A94134" s="46"/>
      <c r="H94134" s="103"/>
      <c r="AD94134" s="99"/>
      <c r="AF94134" s="46"/>
      <c r="AM94134" s="121"/>
      <c r="AO94134" s="46"/>
    </row>
    <row r="94135" spans="1:41" s="60" customFormat="1" hidden="1" x14ac:dyDescent="0.35">
      <c r="A94135" s="46"/>
      <c r="H94135" s="103"/>
      <c r="AD94135" s="99"/>
      <c r="AF94135" s="46"/>
      <c r="AM94135" s="121"/>
      <c r="AO94135" s="46"/>
    </row>
    <row r="94136" spans="1:41" s="60" customFormat="1" hidden="1" x14ac:dyDescent="0.35">
      <c r="A94136" s="46"/>
      <c r="H94136" s="103"/>
      <c r="AD94136" s="99"/>
      <c r="AF94136" s="46"/>
      <c r="AM94136" s="121"/>
      <c r="AO94136" s="46"/>
    </row>
    <row r="94137" spans="1:41" s="60" customFormat="1" hidden="1" x14ac:dyDescent="0.35">
      <c r="A94137" s="46"/>
      <c r="H94137" s="103"/>
      <c r="AD94137" s="99"/>
      <c r="AF94137" s="46"/>
      <c r="AM94137" s="121"/>
      <c r="AO94137" s="46"/>
    </row>
    <row r="94138" spans="1:41" s="60" customFormat="1" hidden="1" x14ac:dyDescent="0.35">
      <c r="A94138" s="46"/>
      <c r="H94138" s="103"/>
      <c r="AD94138" s="99"/>
      <c r="AF94138" s="46"/>
      <c r="AM94138" s="121"/>
      <c r="AO94138" s="46"/>
    </row>
    <row r="94139" spans="1:41" s="60" customFormat="1" hidden="1" x14ac:dyDescent="0.35">
      <c r="A94139" s="46"/>
      <c r="H94139" s="103"/>
      <c r="AD94139" s="99"/>
      <c r="AF94139" s="46"/>
      <c r="AM94139" s="121"/>
      <c r="AO94139" s="46"/>
    </row>
    <row r="94140" spans="1:41" s="60" customFormat="1" hidden="1" x14ac:dyDescent="0.35">
      <c r="A94140" s="46"/>
      <c r="H94140" s="103"/>
      <c r="AD94140" s="99"/>
      <c r="AF94140" s="46"/>
      <c r="AM94140" s="121"/>
      <c r="AO94140" s="46"/>
    </row>
    <row r="94141" spans="1:41" s="60" customFormat="1" hidden="1" x14ac:dyDescent="0.35">
      <c r="A94141" s="46"/>
      <c r="H94141" s="103"/>
      <c r="AD94141" s="99"/>
      <c r="AF94141" s="46"/>
      <c r="AM94141" s="121"/>
      <c r="AO94141" s="46"/>
    </row>
    <row r="94142" spans="1:41" s="60" customFormat="1" hidden="1" x14ac:dyDescent="0.35">
      <c r="A94142" s="46"/>
      <c r="H94142" s="103"/>
      <c r="AD94142" s="99"/>
      <c r="AF94142" s="46"/>
      <c r="AM94142" s="121"/>
      <c r="AO94142" s="46"/>
    </row>
    <row r="94143" spans="1:41" s="60" customFormat="1" hidden="1" x14ac:dyDescent="0.35">
      <c r="A94143" s="46"/>
      <c r="H94143" s="103"/>
      <c r="AD94143" s="99"/>
      <c r="AF94143" s="46"/>
      <c r="AM94143" s="121"/>
      <c r="AO94143" s="46"/>
    </row>
    <row r="94144" spans="1:41" s="60" customFormat="1" hidden="1" x14ac:dyDescent="0.35">
      <c r="A94144" s="46"/>
      <c r="H94144" s="103"/>
      <c r="AD94144" s="99"/>
      <c r="AF94144" s="46"/>
      <c r="AM94144" s="121"/>
      <c r="AO94144" s="46"/>
    </row>
    <row r="94145" spans="1:41" s="60" customFormat="1" hidden="1" x14ac:dyDescent="0.35">
      <c r="A94145" s="46"/>
      <c r="H94145" s="103"/>
      <c r="AD94145" s="99"/>
      <c r="AF94145" s="46"/>
      <c r="AM94145" s="121"/>
      <c r="AO94145" s="46"/>
    </row>
    <row r="94146" spans="1:41" s="60" customFormat="1" hidden="1" x14ac:dyDescent="0.35">
      <c r="A94146" s="46"/>
      <c r="H94146" s="103"/>
      <c r="AD94146" s="99"/>
      <c r="AF94146" s="46"/>
      <c r="AM94146" s="121"/>
      <c r="AO94146" s="46"/>
    </row>
    <row r="94147" spans="1:41" s="60" customFormat="1" hidden="1" x14ac:dyDescent="0.35">
      <c r="A94147" s="46"/>
      <c r="H94147" s="103"/>
      <c r="AD94147" s="99"/>
      <c r="AF94147" s="46"/>
      <c r="AM94147" s="121"/>
      <c r="AO94147" s="46"/>
    </row>
    <row r="94148" spans="1:41" s="60" customFormat="1" hidden="1" x14ac:dyDescent="0.35">
      <c r="A94148" s="46"/>
      <c r="H94148" s="103"/>
      <c r="AD94148" s="99"/>
      <c r="AF94148" s="46"/>
      <c r="AM94148" s="121"/>
      <c r="AO94148" s="46"/>
    </row>
    <row r="94149" spans="1:41" s="60" customFormat="1" hidden="1" x14ac:dyDescent="0.35">
      <c r="A94149" s="46"/>
      <c r="H94149" s="103"/>
      <c r="AD94149" s="99"/>
      <c r="AF94149" s="46"/>
      <c r="AM94149" s="121"/>
      <c r="AO94149" s="46"/>
    </row>
    <row r="94150" spans="1:41" s="60" customFormat="1" hidden="1" x14ac:dyDescent="0.35">
      <c r="A94150" s="46"/>
      <c r="H94150" s="103"/>
      <c r="AD94150" s="99"/>
      <c r="AF94150" s="46"/>
      <c r="AM94150" s="121"/>
      <c r="AO94150" s="46"/>
    </row>
    <row r="94151" spans="1:41" s="60" customFormat="1" hidden="1" x14ac:dyDescent="0.35">
      <c r="A94151" s="46"/>
      <c r="H94151" s="103"/>
      <c r="AD94151" s="99"/>
      <c r="AF94151" s="46"/>
      <c r="AM94151" s="121"/>
      <c r="AO94151" s="46"/>
    </row>
    <row r="94152" spans="1:41" s="60" customFormat="1" hidden="1" x14ac:dyDescent="0.35">
      <c r="A94152" s="46"/>
      <c r="H94152" s="103"/>
      <c r="AD94152" s="99"/>
      <c r="AF94152" s="46"/>
      <c r="AM94152" s="121"/>
      <c r="AO94152" s="46"/>
    </row>
    <row r="94153" spans="1:41" s="60" customFormat="1" hidden="1" x14ac:dyDescent="0.35">
      <c r="A94153" s="46"/>
      <c r="H94153" s="103"/>
      <c r="AD94153" s="99"/>
      <c r="AF94153" s="46"/>
      <c r="AM94153" s="121"/>
      <c r="AO94153" s="46"/>
    </row>
    <row r="94154" spans="1:41" s="60" customFormat="1" hidden="1" x14ac:dyDescent="0.35">
      <c r="A94154" s="46"/>
      <c r="H94154" s="103"/>
      <c r="AD94154" s="99"/>
      <c r="AF94154" s="46"/>
      <c r="AM94154" s="121"/>
      <c r="AO94154" s="46"/>
    </row>
    <row r="94155" spans="1:41" s="60" customFormat="1" hidden="1" x14ac:dyDescent="0.35">
      <c r="A94155" s="46"/>
      <c r="H94155" s="103"/>
      <c r="AD94155" s="99"/>
      <c r="AF94155" s="46"/>
      <c r="AM94155" s="121"/>
      <c r="AO94155" s="46"/>
    </row>
    <row r="94156" spans="1:41" s="60" customFormat="1" hidden="1" x14ac:dyDescent="0.35">
      <c r="A94156" s="46"/>
      <c r="H94156" s="103"/>
      <c r="AD94156" s="99"/>
      <c r="AF94156" s="46"/>
      <c r="AM94156" s="121"/>
      <c r="AO94156" s="46"/>
    </row>
    <row r="94157" spans="1:41" s="60" customFormat="1" hidden="1" x14ac:dyDescent="0.35">
      <c r="A94157" s="46"/>
      <c r="H94157" s="103"/>
      <c r="AD94157" s="99"/>
      <c r="AF94157" s="46"/>
      <c r="AM94157" s="121"/>
      <c r="AO94157" s="46"/>
    </row>
    <row r="94158" spans="1:41" s="60" customFormat="1" hidden="1" x14ac:dyDescent="0.35">
      <c r="A94158" s="46"/>
      <c r="H94158" s="103"/>
      <c r="AD94158" s="99"/>
      <c r="AF94158" s="46"/>
      <c r="AM94158" s="121"/>
      <c r="AO94158" s="46"/>
    </row>
    <row r="94159" spans="1:41" s="60" customFormat="1" hidden="1" x14ac:dyDescent="0.35">
      <c r="A94159" s="46"/>
      <c r="H94159" s="103"/>
      <c r="AD94159" s="99"/>
      <c r="AF94159" s="46"/>
      <c r="AM94159" s="121"/>
      <c r="AO94159" s="46"/>
    </row>
    <row r="94160" spans="1:41" s="60" customFormat="1" hidden="1" x14ac:dyDescent="0.35">
      <c r="A94160" s="46"/>
      <c r="H94160" s="103"/>
      <c r="AD94160" s="99"/>
      <c r="AF94160" s="46"/>
      <c r="AM94160" s="121"/>
      <c r="AO94160" s="46"/>
    </row>
    <row r="94161" spans="1:41" s="60" customFormat="1" hidden="1" x14ac:dyDescent="0.35">
      <c r="A94161" s="46"/>
      <c r="H94161" s="103"/>
      <c r="AD94161" s="99"/>
      <c r="AF94161" s="46"/>
      <c r="AM94161" s="121"/>
      <c r="AO94161" s="46"/>
    </row>
    <row r="94162" spans="1:41" s="60" customFormat="1" hidden="1" x14ac:dyDescent="0.35">
      <c r="A94162" s="46"/>
      <c r="H94162" s="103"/>
      <c r="AD94162" s="99"/>
      <c r="AF94162" s="46"/>
      <c r="AM94162" s="121"/>
      <c r="AO94162" s="46"/>
    </row>
    <row r="94163" spans="1:41" s="60" customFormat="1" hidden="1" x14ac:dyDescent="0.35">
      <c r="A94163" s="46"/>
      <c r="H94163" s="103"/>
      <c r="AD94163" s="99"/>
      <c r="AF94163" s="46"/>
      <c r="AM94163" s="121"/>
      <c r="AO94163" s="46"/>
    </row>
    <row r="94164" spans="1:41" s="60" customFormat="1" hidden="1" x14ac:dyDescent="0.35">
      <c r="A94164" s="46"/>
      <c r="H94164" s="103"/>
      <c r="AD94164" s="99"/>
      <c r="AF94164" s="46"/>
      <c r="AM94164" s="121"/>
      <c r="AO94164" s="46"/>
    </row>
    <row r="94165" spans="1:41" s="60" customFormat="1" hidden="1" x14ac:dyDescent="0.35">
      <c r="A94165" s="46"/>
      <c r="H94165" s="103"/>
      <c r="AD94165" s="99"/>
      <c r="AF94165" s="46"/>
      <c r="AM94165" s="121"/>
      <c r="AO94165" s="46"/>
    </row>
    <row r="94166" spans="1:41" s="60" customFormat="1" hidden="1" x14ac:dyDescent="0.35">
      <c r="A94166" s="46"/>
      <c r="H94166" s="103"/>
      <c r="AD94166" s="99"/>
      <c r="AF94166" s="46"/>
      <c r="AM94166" s="121"/>
      <c r="AO94166" s="46"/>
    </row>
    <row r="94167" spans="1:41" s="60" customFormat="1" hidden="1" x14ac:dyDescent="0.35">
      <c r="A94167" s="46"/>
      <c r="H94167" s="103"/>
      <c r="AD94167" s="99"/>
      <c r="AF94167" s="46"/>
      <c r="AM94167" s="121"/>
      <c r="AO94167" s="46"/>
    </row>
    <row r="94168" spans="1:41" s="60" customFormat="1" hidden="1" x14ac:dyDescent="0.35">
      <c r="A94168" s="46"/>
      <c r="H94168" s="103"/>
      <c r="AD94168" s="99"/>
      <c r="AF94168" s="46"/>
      <c r="AM94168" s="121"/>
      <c r="AO94168" s="46"/>
    </row>
    <row r="94169" spans="1:41" s="60" customFormat="1" hidden="1" x14ac:dyDescent="0.35">
      <c r="A94169" s="46"/>
      <c r="H94169" s="103"/>
      <c r="AD94169" s="99"/>
      <c r="AF94169" s="46"/>
      <c r="AM94169" s="121"/>
      <c r="AO94169" s="46"/>
    </row>
    <row r="94170" spans="1:41" s="60" customFormat="1" hidden="1" x14ac:dyDescent="0.35">
      <c r="A94170" s="46"/>
      <c r="H94170" s="103"/>
      <c r="AD94170" s="99"/>
      <c r="AF94170" s="46"/>
      <c r="AM94170" s="121"/>
      <c r="AO94170" s="46"/>
    </row>
    <row r="94171" spans="1:41" s="60" customFormat="1" hidden="1" x14ac:dyDescent="0.35">
      <c r="A94171" s="46"/>
      <c r="H94171" s="103"/>
      <c r="AD94171" s="99"/>
      <c r="AF94171" s="46"/>
      <c r="AM94171" s="121"/>
      <c r="AO94171" s="46"/>
    </row>
    <row r="94172" spans="1:41" s="60" customFormat="1" hidden="1" x14ac:dyDescent="0.35">
      <c r="A94172" s="46"/>
      <c r="H94172" s="103"/>
      <c r="AD94172" s="99"/>
      <c r="AF94172" s="46"/>
      <c r="AM94172" s="121"/>
      <c r="AO94172" s="46"/>
    </row>
    <row r="94173" spans="1:41" s="60" customFormat="1" hidden="1" x14ac:dyDescent="0.35">
      <c r="A94173" s="46"/>
      <c r="H94173" s="103"/>
      <c r="AD94173" s="99"/>
      <c r="AF94173" s="46"/>
      <c r="AM94173" s="121"/>
      <c r="AO94173" s="46"/>
    </row>
    <row r="94174" spans="1:41" s="60" customFormat="1" hidden="1" x14ac:dyDescent="0.35">
      <c r="A94174" s="46"/>
      <c r="H94174" s="103"/>
      <c r="AD94174" s="99"/>
      <c r="AF94174" s="46"/>
      <c r="AM94174" s="121"/>
      <c r="AO94174" s="46"/>
    </row>
    <row r="94175" spans="1:41" s="60" customFormat="1" hidden="1" x14ac:dyDescent="0.35">
      <c r="A94175" s="46"/>
      <c r="H94175" s="103"/>
      <c r="AD94175" s="99"/>
      <c r="AF94175" s="46"/>
      <c r="AM94175" s="121"/>
      <c r="AO94175" s="46"/>
    </row>
    <row r="94176" spans="1:41" s="60" customFormat="1" hidden="1" x14ac:dyDescent="0.35">
      <c r="A94176" s="46"/>
      <c r="H94176" s="103"/>
      <c r="AD94176" s="99"/>
      <c r="AF94176" s="46"/>
      <c r="AM94176" s="121"/>
      <c r="AO94176" s="46"/>
    </row>
    <row r="94177" spans="1:41" s="60" customFormat="1" hidden="1" x14ac:dyDescent="0.35">
      <c r="A94177" s="46"/>
      <c r="H94177" s="103"/>
      <c r="AD94177" s="99"/>
      <c r="AF94177" s="46"/>
      <c r="AM94177" s="121"/>
      <c r="AO94177" s="46"/>
    </row>
    <row r="94178" spans="1:41" s="60" customFormat="1" hidden="1" x14ac:dyDescent="0.35">
      <c r="A94178" s="46"/>
      <c r="H94178" s="103"/>
      <c r="AD94178" s="99"/>
      <c r="AF94178" s="46"/>
      <c r="AM94178" s="121"/>
      <c r="AO94178" s="46"/>
    </row>
    <row r="94179" spans="1:41" s="60" customFormat="1" hidden="1" x14ac:dyDescent="0.35">
      <c r="A94179" s="46"/>
      <c r="H94179" s="103"/>
      <c r="AD94179" s="99"/>
      <c r="AF94179" s="46"/>
      <c r="AM94179" s="121"/>
      <c r="AO94179" s="46"/>
    </row>
    <row r="94180" spans="1:41" s="60" customFormat="1" hidden="1" x14ac:dyDescent="0.35">
      <c r="A94180" s="46"/>
      <c r="H94180" s="103"/>
      <c r="AD94180" s="99"/>
      <c r="AF94180" s="46"/>
      <c r="AM94180" s="121"/>
      <c r="AO94180" s="46"/>
    </row>
    <row r="94181" spans="1:41" s="60" customFormat="1" hidden="1" x14ac:dyDescent="0.35">
      <c r="A94181" s="46"/>
      <c r="H94181" s="103"/>
      <c r="AD94181" s="99"/>
      <c r="AF94181" s="46"/>
      <c r="AM94181" s="121"/>
      <c r="AO94181" s="46"/>
    </row>
    <row r="94182" spans="1:41" s="60" customFormat="1" hidden="1" x14ac:dyDescent="0.35">
      <c r="A94182" s="46"/>
      <c r="H94182" s="103"/>
      <c r="AD94182" s="99"/>
      <c r="AF94182" s="46"/>
      <c r="AM94182" s="121"/>
      <c r="AO94182" s="46"/>
    </row>
    <row r="94183" spans="1:41" s="60" customFormat="1" hidden="1" x14ac:dyDescent="0.35">
      <c r="A94183" s="46"/>
      <c r="H94183" s="103"/>
      <c r="AD94183" s="99"/>
      <c r="AF94183" s="46"/>
      <c r="AM94183" s="121"/>
      <c r="AO94183" s="46"/>
    </row>
    <row r="94184" spans="1:41" s="60" customFormat="1" hidden="1" x14ac:dyDescent="0.35">
      <c r="A94184" s="46"/>
      <c r="H94184" s="103"/>
      <c r="AD94184" s="99"/>
      <c r="AF94184" s="46"/>
      <c r="AM94184" s="121"/>
      <c r="AO94184" s="46"/>
    </row>
    <row r="94185" spans="1:41" s="60" customFormat="1" hidden="1" x14ac:dyDescent="0.35">
      <c r="A94185" s="46"/>
      <c r="H94185" s="103"/>
      <c r="AD94185" s="99"/>
      <c r="AF94185" s="46"/>
      <c r="AM94185" s="121"/>
      <c r="AO94185" s="46"/>
    </row>
    <row r="94186" spans="1:41" s="60" customFormat="1" hidden="1" x14ac:dyDescent="0.35">
      <c r="A94186" s="46"/>
      <c r="H94186" s="103"/>
      <c r="AD94186" s="99"/>
      <c r="AF94186" s="46"/>
      <c r="AM94186" s="121"/>
      <c r="AO94186" s="46"/>
    </row>
    <row r="94187" spans="1:41" s="60" customFormat="1" hidden="1" x14ac:dyDescent="0.35">
      <c r="A94187" s="46"/>
      <c r="H94187" s="103"/>
      <c r="AD94187" s="99"/>
      <c r="AF94187" s="46"/>
      <c r="AM94187" s="121"/>
      <c r="AO94187" s="46"/>
    </row>
    <row r="94188" spans="1:41" s="60" customFormat="1" hidden="1" x14ac:dyDescent="0.35">
      <c r="A94188" s="46"/>
      <c r="H94188" s="103"/>
      <c r="AD94188" s="99"/>
      <c r="AF94188" s="46"/>
      <c r="AM94188" s="121"/>
      <c r="AO94188" s="46"/>
    </row>
    <row r="94189" spans="1:41" s="60" customFormat="1" hidden="1" x14ac:dyDescent="0.35">
      <c r="A94189" s="46"/>
      <c r="H94189" s="103"/>
      <c r="AD94189" s="99"/>
      <c r="AF94189" s="46"/>
      <c r="AM94189" s="121"/>
      <c r="AO94189" s="46"/>
    </row>
    <row r="94190" spans="1:41" s="60" customFormat="1" hidden="1" x14ac:dyDescent="0.35">
      <c r="A94190" s="46"/>
      <c r="H94190" s="103"/>
      <c r="AD94190" s="99"/>
      <c r="AF94190" s="46"/>
      <c r="AM94190" s="121"/>
      <c r="AO94190" s="46"/>
    </row>
    <row r="94191" spans="1:41" s="60" customFormat="1" hidden="1" x14ac:dyDescent="0.35">
      <c r="A94191" s="46"/>
      <c r="H94191" s="103"/>
      <c r="AD94191" s="99"/>
      <c r="AF94191" s="46"/>
      <c r="AM94191" s="121"/>
      <c r="AO94191" s="46"/>
    </row>
    <row r="94192" spans="1:41" s="60" customFormat="1" hidden="1" x14ac:dyDescent="0.35">
      <c r="A94192" s="46"/>
      <c r="H94192" s="103"/>
      <c r="AD94192" s="99"/>
      <c r="AF94192" s="46"/>
      <c r="AM94192" s="121"/>
      <c r="AO94192" s="46"/>
    </row>
    <row r="94193" spans="1:41" s="60" customFormat="1" hidden="1" x14ac:dyDescent="0.35">
      <c r="A94193" s="46"/>
      <c r="H94193" s="103"/>
      <c r="AD94193" s="99"/>
      <c r="AF94193" s="46"/>
      <c r="AM94193" s="121"/>
      <c r="AO94193" s="46"/>
    </row>
    <row r="94194" spans="1:41" s="60" customFormat="1" hidden="1" x14ac:dyDescent="0.35">
      <c r="A94194" s="46"/>
      <c r="H94194" s="103"/>
      <c r="AD94194" s="99"/>
      <c r="AF94194" s="46"/>
      <c r="AM94194" s="121"/>
      <c r="AO94194" s="46"/>
    </row>
    <row r="94195" spans="1:41" s="60" customFormat="1" hidden="1" x14ac:dyDescent="0.35">
      <c r="A94195" s="46"/>
      <c r="H94195" s="103"/>
      <c r="AD94195" s="99"/>
      <c r="AF94195" s="46"/>
      <c r="AM94195" s="121"/>
      <c r="AO94195" s="46"/>
    </row>
    <row r="94196" spans="1:41" s="60" customFormat="1" hidden="1" x14ac:dyDescent="0.35">
      <c r="A94196" s="46"/>
      <c r="H94196" s="103"/>
      <c r="AD94196" s="99"/>
      <c r="AF94196" s="46"/>
      <c r="AM94196" s="121"/>
      <c r="AO94196" s="46"/>
    </row>
    <row r="94197" spans="1:41" s="60" customFormat="1" hidden="1" x14ac:dyDescent="0.35">
      <c r="A94197" s="46"/>
      <c r="H94197" s="103"/>
      <c r="AD94197" s="99"/>
      <c r="AF94197" s="46"/>
      <c r="AM94197" s="121"/>
      <c r="AO94197" s="46"/>
    </row>
    <row r="94198" spans="1:41" s="60" customFormat="1" hidden="1" x14ac:dyDescent="0.35">
      <c r="A94198" s="46"/>
      <c r="H94198" s="103"/>
      <c r="AD94198" s="99"/>
      <c r="AF94198" s="46"/>
      <c r="AM94198" s="121"/>
      <c r="AO94198" s="46"/>
    </row>
    <row r="94199" spans="1:41" s="60" customFormat="1" hidden="1" x14ac:dyDescent="0.35">
      <c r="A94199" s="46"/>
      <c r="H94199" s="103"/>
      <c r="AD94199" s="99"/>
      <c r="AF94199" s="46"/>
      <c r="AM94199" s="121"/>
      <c r="AO94199" s="46"/>
    </row>
    <row r="94200" spans="1:41" s="60" customFormat="1" hidden="1" x14ac:dyDescent="0.35">
      <c r="A94200" s="46"/>
      <c r="H94200" s="103"/>
      <c r="AD94200" s="99"/>
      <c r="AF94200" s="46"/>
      <c r="AM94200" s="121"/>
      <c r="AO94200" s="46"/>
    </row>
    <row r="94201" spans="1:41" s="60" customFormat="1" hidden="1" x14ac:dyDescent="0.35">
      <c r="A94201" s="46"/>
      <c r="H94201" s="103"/>
      <c r="AD94201" s="99"/>
      <c r="AF94201" s="46"/>
      <c r="AM94201" s="121"/>
      <c r="AO94201" s="46"/>
    </row>
    <row r="94202" spans="1:41" s="60" customFormat="1" hidden="1" x14ac:dyDescent="0.35">
      <c r="A94202" s="46"/>
      <c r="H94202" s="103"/>
      <c r="AD94202" s="99"/>
      <c r="AF94202" s="46"/>
      <c r="AM94202" s="121"/>
      <c r="AO94202" s="46"/>
    </row>
    <row r="94203" spans="1:41" s="60" customFormat="1" hidden="1" x14ac:dyDescent="0.35">
      <c r="A94203" s="46"/>
      <c r="H94203" s="103"/>
      <c r="AD94203" s="99"/>
      <c r="AF94203" s="46"/>
      <c r="AM94203" s="121"/>
      <c r="AO94203" s="46"/>
    </row>
    <row r="94204" spans="1:41" s="60" customFormat="1" hidden="1" x14ac:dyDescent="0.35">
      <c r="A94204" s="46"/>
      <c r="H94204" s="103"/>
      <c r="AD94204" s="99"/>
      <c r="AF94204" s="46"/>
      <c r="AM94204" s="121"/>
      <c r="AO94204" s="46"/>
    </row>
    <row r="94205" spans="1:41" s="60" customFormat="1" hidden="1" x14ac:dyDescent="0.35">
      <c r="A94205" s="46"/>
      <c r="H94205" s="103"/>
      <c r="AD94205" s="99"/>
      <c r="AF94205" s="46"/>
      <c r="AM94205" s="121"/>
      <c r="AO94205" s="46"/>
    </row>
    <row r="94206" spans="1:41" s="60" customFormat="1" hidden="1" x14ac:dyDescent="0.35">
      <c r="A94206" s="46"/>
      <c r="H94206" s="103"/>
      <c r="AD94206" s="99"/>
      <c r="AF94206" s="46"/>
      <c r="AM94206" s="121"/>
      <c r="AO94206" s="46"/>
    </row>
    <row r="94207" spans="1:41" s="60" customFormat="1" hidden="1" x14ac:dyDescent="0.35">
      <c r="A94207" s="46"/>
      <c r="H94207" s="103"/>
      <c r="AD94207" s="99"/>
      <c r="AF94207" s="46"/>
      <c r="AM94207" s="121"/>
      <c r="AO94207" s="46"/>
    </row>
    <row r="94208" spans="1:41" s="60" customFormat="1" hidden="1" x14ac:dyDescent="0.35">
      <c r="A94208" s="46"/>
      <c r="H94208" s="103"/>
      <c r="AD94208" s="99"/>
      <c r="AF94208" s="46"/>
      <c r="AM94208" s="121"/>
      <c r="AO94208" s="46"/>
    </row>
    <row r="94209" spans="1:41" s="60" customFormat="1" hidden="1" x14ac:dyDescent="0.35">
      <c r="A94209" s="46"/>
      <c r="H94209" s="103"/>
      <c r="AD94209" s="99"/>
      <c r="AF94209" s="46"/>
      <c r="AM94209" s="121"/>
      <c r="AO94209" s="46"/>
    </row>
    <row r="94210" spans="1:41" s="60" customFormat="1" hidden="1" x14ac:dyDescent="0.35">
      <c r="A94210" s="46"/>
      <c r="H94210" s="103"/>
      <c r="AD94210" s="99"/>
      <c r="AF94210" s="46"/>
      <c r="AM94210" s="121"/>
      <c r="AO94210" s="46"/>
    </row>
    <row r="94211" spans="1:41" s="60" customFormat="1" hidden="1" x14ac:dyDescent="0.35">
      <c r="A94211" s="46"/>
      <c r="H94211" s="103"/>
      <c r="AD94211" s="99"/>
      <c r="AF94211" s="46"/>
      <c r="AM94211" s="121"/>
      <c r="AO94211" s="46"/>
    </row>
    <row r="94212" spans="1:41" s="60" customFormat="1" hidden="1" x14ac:dyDescent="0.35">
      <c r="A94212" s="46"/>
      <c r="H94212" s="103"/>
      <c r="AD94212" s="99"/>
      <c r="AF94212" s="46"/>
      <c r="AM94212" s="121"/>
      <c r="AO94212" s="46"/>
    </row>
    <row r="94213" spans="1:41" s="60" customFormat="1" hidden="1" x14ac:dyDescent="0.35">
      <c r="A94213" s="46"/>
      <c r="H94213" s="103"/>
      <c r="AD94213" s="99"/>
      <c r="AF94213" s="46"/>
      <c r="AM94213" s="121"/>
      <c r="AO94213" s="46"/>
    </row>
    <row r="94214" spans="1:41" s="60" customFormat="1" hidden="1" x14ac:dyDescent="0.35">
      <c r="A94214" s="46"/>
      <c r="H94214" s="103"/>
      <c r="AD94214" s="99"/>
      <c r="AF94214" s="46"/>
      <c r="AM94214" s="121"/>
      <c r="AO94214" s="46"/>
    </row>
    <row r="94215" spans="1:41" s="60" customFormat="1" hidden="1" x14ac:dyDescent="0.35">
      <c r="A94215" s="46"/>
      <c r="H94215" s="103"/>
      <c r="AD94215" s="99"/>
      <c r="AF94215" s="46"/>
      <c r="AM94215" s="121"/>
      <c r="AO94215" s="46"/>
    </row>
    <row r="94216" spans="1:41" s="60" customFormat="1" hidden="1" x14ac:dyDescent="0.35">
      <c r="A94216" s="46"/>
      <c r="H94216" s="103"/>
      <c r="AD94216" s="99"/>
      <c r="AF94216" s="46"/>
      <c r="AM94216" s="121"/>
      <c r="AO94216" s="46"/>
    </row>
    <row r="94217" spans="1:41" s="60" customFormat="1" hidden="1" x14ac:dyDescent="0.35">
      <c r="A94217" s="46"/>
      <c r="H94217" s="103"/>
      <c r="AD94217" s="99"/>
      <c r="AF94217" s="46"/>
      <c r="AM94217" s="121"/>
      <c r="AO94217" s="46"/>
    </row>
    <row r="94218" spans="1:41" s="60" customFormat="1" hidden="1" x14ac:dyDescent="0.35">
      <c r="A94218" s="46"/>
      <c r="H94218" s="103"/>
      <c r="AD94218" s="99"/>
      <c r="AF94218" s="46"/>
      <c r="AM94218" s="121"/>
      <c r="AO94218" s="46"/>
    </row>
    <row r="94219" spans="1:41" s="60" customFormat="1" hidden="1" x14ac:dyDescent="0.35">
      <c r="A94219" s="46"/>
      <c r="H94219" s="103"/>
      <c r="AD94219" s="99"/>
      <c r="AF94219" s="46"/>
      <c r="AM94219" s="121"/>
      <c r="AO94219" s="46"/>
    </row>
    <row r="94220" spans="1:41" s="60" customFormat="1" hidden="1" x14ac:dyDescent="0.35">
      <c r="A94220" s="46"/>
      <c r="H94220" s="103"/>
      <c r="AD94220" s="99"/>
      <c r="AF94220" s="46"/>
      <c r="AM94220" s="121"/>
      <c r="AO94220" s="46"/>
    </row>
    <row r="94221" spans="1:41" s="60" customFormat="1" hidden="1" x14ac:dyDescent="0.35">
      <c r="A94221" s="46"/>
      <c r="H94221" s="103"/>
      <c r="AD94221" s="99"/>
      <c r="AF94221" s="46"/>
      <c r="AM94221" s="121"/>
      <c r="AO94221" s="46"/>
    </row>
    <row r="94222" spans="1:41" s="60" customFormat="1" hidden="1" x14ac:dyDescent="0.35">
      <c r="A94222" s="46"/>
      <c r="H94222" s="103"/>
      <c r="AD94222" s="99"/>
      <c r="AF94222" s="46"/>
      <c r="AM94222" s="121"/>
      <c r="AO94222" s="46"/>
    </row>
    <row r="94223" spans="1:41" s="60" customFormat="1" hidden="1" x14ac:dyDescent="0.35">
      <c r="A94223" s="46"/>
      <c r="H94223" s="103"/>
      <c r="AD94223" s="99"/>
      <c r="AF94223" s="46"/>
      <c r="AM94223" s="121"/>
      <c r="AO94223" s="46"/>
    </row>
    <row r="94224" spans="1:41" s="60" customFormat="1" hidden="1" x14ac:dyDescent="0.35">
      <c r="A94224" s="46"/>
      <c r="H94224" s="103"/>
      <c r="AD94224" s="99"/>
      <c r="AF94224" s="46"/>
      <c r="AM94224" s="121"/>
      <c r="AO94224" s="46"/>
    </row>
    <row r="94225" spans="1:41" s="60" customFormat="1" hidden="1" x14ac:dyDescent="0.35">
      <c r="A94225" s="46"/>
      <c r="H94225" s="103"/>
      <c r="AD94225" s="99"/>
      <c r="AF94225" s="46"/>
      <c r="AM94225" s="121"/>
      <c r="AO94225" s="46"/>
    </row>
    <row r="94226" spans="1:41" s="60" customFormat="1" hidden="1" x14ac:dyDescent="0.35">
      <c r="A94226" s="46"/>
      <c r="H94226" s="103"/>
      <c r="AD94226" s="99"/>
      <c r="AF94226" s="46"/>
      <c r="AM94226" s="121"/>
      <c r="AO94226" s="46"/>
    </row>
    <row r="94227" spans="1:41" s="60" customFormat="1" hidden="1" x14ac:dyDescent="0.35">
      <c r="A94227" s="46"/>
      <c r="H94227" s="103"/>
      <c r="AD94227" s="99"/>
      <c r="AF94227" s="46"/>
      <c r="AM94227" s="121"/>
      <c r="AO94227" s="46"/>
    </row>
    <row r="94228" spans="1:41" s="60" customFormat="1" hidden="1" x14ac:dyDescent="0.35">
      <c r="A94228" s="46"/>
      <c r="H94228" s="103"/>
      <c r="AD94228" s="99"/>
      <c r="AF94228" s="46"/>
      <c r="AM94228" s="121"/>
      <c r="AO94228" s="46"/>
    </row>
    <row r="94229" spans="1:41" s="60" customFormat="1" hidden="1" x14ac:dyDescent="0.35">
      <c r="A94229" s="46"/>
      <c r="H94229" s="103"/>
      <c r="AD94229" s="99"/>
      <c r="AF94229" s="46"/>
      <c r="AM94229" s="121"/>
      <c r="AO94229" s="46"/>
    </row>
    <row r="94230" spans="1:41" s="60" customFormat="1" hidden="1" x14ac:dyDescent="0.35">
      <c r="A94230" s="46"/>
      <c r="H94230" s="103"/>
      <c r="AD94230" s="99"/>
      <c r="AF94230" s="46"/>
      <c r="AM94230" s="121"/>
      <c r="AO94230" s="46"/>
    </row>
    <row r="94231" spans="1:41" s="60" customFormat="1" hidden="1" x14ac:dyDescent="0.35">
      <c r="A94231" s="46"/>
      <c r="H94231" s="103"/>
      <c r="AD94231" s="99"/>
      <c r="AF94231" s="46"/>
      <c r="AM94231" s="121"/>
      <c r="AO94231" s="46"/>
    </row>
    <row r="94232" spans="1:41" s="60" customFormat="1" hidden="1" x14ac:dyDescent="0.35">
      <c r="A94232" s="46"/>
      <c r="H94232" s="103"/>
      <c r="AD94232" s="99"/>
      <c r="AF94232" s="46"/>
      <c r="AM94232" s="121"/>
      <c r="AO94232" s="46"/>
    </row>
    <row r="94233" spans="1:41" s="60" customFormat="1" hidden="1" x14ac:dyDescent="0.35">
      <c r="A94233" s="46"/>
      <c r="H94233" s="103"/>
      <c r="AD94233" s="99"/>
      <c r="AF94233" s="46"/>
      <c r="AM94233" s="121"/>
      <c r="AO94233" s="46"/>
    </row>
    <row r="94234" spans="1:41" s="60" customFormat="1" hidden="1" x14ac:dyDescent="0.35">
      <c r="A94234" s="46"/>
      <c r="H94234" s="103"/>
      <c r="AD94234" s="99"/>
      <c r="AF94234" s="46"/>
      <c r="AM94234" s="121"/>
      <c r="AO94234" s="46"/>
    </row>
    <row r="94235" spans="1:41" s="60" customFormat="1" hidden="1" x14ac:dyDescent="0.35">
      <c r="A94235" s="46"/>
      <c r="H94235" s="103"/>
      <c r="AD94235" s="99"/>
      <c r="AF94235" s="46"/>
      <c r="AM94235" s="121"/>
      <c r="AO94235" s="46"/>
    </row>
    <row r="94236" spans="1:41" s="60" customFormat="1" hidden="1" x14ac:dyDescent="0.35">
      <c r="A94236" s="46"/>
      <c r="H94236" s="103"/>
      <c r="AD94236" s="99"/>
      <c r="AF94236" s="46"/>
      <c r="AM94236" s="121"/>
      <c r="AO94236" s="46"/>
    </row>
    <row r="94237" spans="1:41" s="60" customFormat="1" hidden="1" x14ac:dyDescent="0.35">
      <c r="A94237" s="46"/>
      <c r="H94237" s="103"/>
      <c r="AD94237" s="99"/>
      <c r="AF94237" s="46"/>
      <c r="AM94237" s="121"/>
      <c r="AO94237" s="46"/>
    </row>
    <row r="94238" spans="1:41" s="60" customFormat="1" hidden="1" x14ac:dyDescent="0.35">
      <c r="A94238" s="46"/>
      <c r="H94238" s="103"/>
      <c r="AD94238" s="99"/>
      <c r="AF94238" s="46"/>
      <c r="AM94238" s="121"/>
      <c r="AO94238" s="46"/>
    </row>
    <row r="94239" spans="1:41" s="60" customFormat="1" hidden="1" x14ac:dyDescent="0.35">
      <c r="A94239" s="46"/>
      <c r="H94239" s="103"/>
      <c r="AD94239" s="99"/>
      <c r="AF94239" s="46"/>
      <c r="AM94239" s="121"/>
      <c r="AO94239" s="46"/>
    </row>
    <row r="94240" spans="1:41" s="60" customFormat="1" hidden="1" x14ac:dyDescent="0.35">
      <c r="A94240" s="46"/>
      <c r="H94240" s="103"/>
      <c r="AD94240" s="99"/>
      <c r="AF94240" s="46"/>
      <c r="AM94240" s="121"/>
      <c r="AO94240" s="46"/>
    </row>
    <row r="94241" spans="1:41" s="60" customFormat="1" hidden="1" x14ac:dyDescent="0.35">
      <c r="A94241" s="46"/>
      <c r="H94241" s="103"/>
      <c r="AD94241" s="99"/>
      <c r="AF94241" s="46"/>
      <c r="AM94241" s="121"/>
      <c r="AO94241" s="46"/>
    </row>
    <row r="94242" spans="1:41" s="60" customFormat="1" hidden="1" x14ac:dyDescent="0.35">
      <c r="A94242" s="46"/>
      <c r="H94242" s="103"/>
      <c r="AD94242" s="99"/>
      <c r="AF94242" s="46"/>
      <c r="AM94242" s="121"/>
      <c r="AO94242" s="46"/>
    </row>
    <row r="94243" spans="1:41" s="60" customFormat="1" hidden="1" x14ac:dyDescent="0.35">
      <c r="A94243" s="46"/>
      <c r="H94243" s="103"/>
      <c r="AD94243" s="99"/>
      <c r="AF94243" s="46"/>
      <c r="AM94243" s="121"/>
      <c r="AO94243" s="46"/>
    </row>
    <row r="94244" spans="1:41" s="60" customFormat="1" hidden="1" x14ac:dyDescent="0.35">
      <c r="A94244" s="46"/>
      <c r="H94244" s="103"/>
      <c r="AD94244" s="99"/>
      <c r="AF94244" s="46"/>
      <c r="AM94244" s="121"/>
      <c r="AO94244" s="46"/>
    </row>
    <row r="94245" spans="1:41" s="60" customFormat="1" hidden="1" x14ac:dyDescent="0.35">
      <c r="A94245" s="46"/>
      <c r="H94245" s="103"/>
      <c r="AD94245" s="99"/>
      <c r="AF94245" s="46"/>
      <c r="AM94245" s="121"/>
      <c r="AO94245" s="46"/>
    </row>
    <row r="94246" spans="1:41" s="60" customFormat="1" hidden="1" x14ac:dyDescent="0.35">
      <c r="A94246" s="46"/>
      <c r="H94246" s="103"/>
      <c r="AD94246" s="99"/>
      <c r="AF94246" s="46"/>
      <c r="AM94246" s="121"/>
      <c r="AO94246" s="46"/>
    </row>
    <row r="94247" spans="1:41" s="60" customFormat="1" hidden="1" x14ac:dyDescent="0.35">
      <c r="A94247" s="46"/>
      <c r="H94247" s="103"/>
      <c r="AD94247" s="99"/>
      <c r="AF94247" s="46"/>
      <c r="AM94247" s="121"/>
      <c r="AO94247" s="46"/>
    </row>
    <row r="94248" spans="1:41" s="60" customFormat="1" hidden="1" x14ac:dyDescent="0.35">
      <c r="A94248" s="46"/>
      <c r="H94248" s="103"/>
      <c r="AD94248" s="99"/>
      <c r="AF94248" s="46"/>
      <c r="AM94248" s="121"/>
      <c r="AO94248" s="46"/>
    </row>
    <row r="94249" spans="1:41" s="60" customFormat="1" hidden="1" x14ac:dyDescent="0.35">
      <c r="A94249" s="46"/>
      <c r="H94249" s="103"/>
      <c r="AD94249" s="99"/>
      <c r="AF94249" s="46"/>
      <c r="AM94249" s="121"/>
      <c r="AO94249" s="46"/>
    </row>
    <row r="94250" spans="1:41" s="60" customFormat="1" hidden="1" x14ac:dyDescent="0.35">
      <c r="A94250" s="46"/>
      <c r="H94250" s="103"/>
      <c r="AD94250" s="99"/>
      <c r="AF94250" s="46"/>
      <c r="AM94250" s="121"/>
      <c r="AO94250" s="46"/>
    </row>
    <row r="94251" spans="1:41" s="60" customFormat="1" hidden="1" x14ac:dyDescent="0.35">
      <c r="A94251" s="46"/>
      <c r="H94251" s="103"/>
      <c r="AD94251" s="99"/>
      <c r="AF94251" s="46"/>
      <c r="AM94251" s="121"/>
      <c r="AO94251" s="46"/>
    </row>
    <row r="94252" spans="1:41" s="60" customFormat="1" hidden="1" x14ac:dyDescent="0.35">
      <c r="A94252" s="46"/>
      <c r="H94252" s="103"/>
      <c r="AD94252" s="99"/>
      <c r="AF94252" s="46"/>
      <c r="AM94252" s="121"/>
      <c r="AO94252" s="46"/>
    </row>
    <row r="94253" spans="1:41" s="60" customFormat="1" hidden="1" x14ac:dyDescent="0.35">
      <c r="A94253" s="46"/>
      <c r="H94253" s="103"/>
      <c r="AD94253" s="99"/>
      <c r="AF94253" s="46"/>
      <c r="AM94253" s="121"/>
      <c r="AO94253" s="46"/>
    </row>
    <row r="94254" spans="1:41" s="60" customFormat="1" hidden="1" x14ac:dyDescent="0.35">
      <c r="A94254" s="46"/>
      <c r="H94254" s="103"/>
      <c r="AD94254" s="99"/>
      <c r="AF94254" s="46"/>
      <c r="AM94254" s="121"/>
      <c r="AO94254" s="46"/>
    </row>
    <row r="94255" spans="1:41" s="60" customFormat="1" hidden="1" x14ac:dyDescent="0.35">
      <c r="A94255" s="46"/>
      <c r="H94255" s="103"/>
      <c r="AD94255" s="99"/>
      <c r="AF94255" s="46"/>
      <c r="AM94255" s="121"/>
      <c r="AO94255" s="46"/>
    </row>
    <row r="94256" spans="1:41" s="60" customFormat="1" hidden="1" x14ac:dyDescent="0.35">
      <c r="A94256" s="46"/>
      <c r="H94256" s="103"/>
      <c r="AD94256" s="99"/>
      <c r="AF94256" s="46"/>
      <c r="AM94256" s="121"/>
      <c r="AO94256" s="46"/>
    </row>
    <row r="94257" spans="1:41" s="60" customFormat="1" hidden="1" x14ac:dyDescent="0.35">
      <c r="A94257" s="46"/>
      <c r="H94257" s="103"/>
      <c r="AD94257" s="99"/>
      <c r="AF94257" s="46"/>
      <c r="AM94257" s="121"/>
      <c r="AO94257" s="46"/>
    </row>
    <row r="94258" spans="1:41" s="60" customFormat="1" hidden="1" x14ac:dyDescent="0.35">
      <c r="A94258" s="46"/>
      <c r="H94258" s="103"/>
      <c r="AD94258" s="99"/>
      <c r="AF94258" s="46"/>
      <c r="AM94258" s="121"/>
      <c r="AO94258" s="46"/>
    </row>
    <row r="94259" spans="1:41" s="60" customFormat="1" hidden="1" x14ac:dyDescent="0.35">
      <c r="A94259" s="46"/>
      <c r="H94259" s="103"/>
      <c r="AD94259" s="99"/>
      <c r="AF94259" s="46"/>
      <c r="AM94259" s="121"/>
      <c r="AO94259" s="46"/>
    </row>
    <row r="94260" spans="1:41" s="60" customFormat="1" hidden="1" x14ac:dyDescent="0.35">
      <c r="A94260" s="46"/>
      <c r="H94260" s="103"/>
      <c r="AD94260" s="99"/>
      <c r="AF94260" s="46"/>
      <c r="AM94260" s="121"/>
      <c r="AO94260" s="46"/>
    </row>
    <row r="94261" spans="1:41" s="60" customFormat="1" hidden="1" x14ac:dyDescent="0.35">
      <c r="A94261" s="46"/>
      <c r="H94261" s="103"/>
      <c r="AD94261" s="99"/>
      <c r="AF94261" s="46"/>
      <c r="AM94261" s="121"/>
      <c r="AO94261" s="46"/>
    </row>
    <row r="94262" spans="1:41" s="60" customFormat="1" hidden="1" x14ac:dyDescent="0.35">
      <c r="A94262" s="46"/>
      <c r="H94262" s="103"/>
      <c r="AD94262" s="99"/>
      <c r="AF94262" s="46"/>
      <c r="AM94262" s="121"/>
      <c r="AO94262" s="46"/>
    </row>
    <row r="94263" spans="1:41" s="60" customFormat="1" hidden="1" x14ac:dyDescent="0.35">
      <c r="A94263" s="46"/>
      <c r="H94263" s="103"/>
      <c r="AD94263" s="99"/>
      <c r="AF94263" s="46"/>
      <c r="AM94263" s="121"/>
      <c r="AO94263" s="46"/>
    </row>
    <row r="94264" spans="1:41" s="60" customFormat="1" hidden="1" x14ac:dyDescent="0.35">
      <c r="A94264" s="46"/>
      <c r="H94264" s="103"/>
      <c r="AD94264" s="99"/>
      <c r="AF94264" s="46"/>
      <c r="AM94264" s="121"/>
      <c r="AO94264" s="46"/>
    </row>
    <row r="94265" spans="1:41" s="60" customFormat="1" hidden="1" x14ac:dyDescent="0.35">
      <c r="A94265" s="46"/>
      <c r="H94265" s="103"/>
      <c r="AD94265" s="99"/>
      <c r="AF94265" s="46"/>
      <c r="AM94265" s="121"/>
      <c r="AO94265" s="46"/>
    </row>
    <row r="94266" spans="1:41" s="60" customFormat="1" hidden="1" x14ac:dyDescent="0.35">
      <c r="A94266" s="46"/>
      <c r="H94266" s="103"/>
      <c r="AD94266" s="99"/>
      <c r="AF94266" s="46"/>
      <c r="AM94266" s="121"/>
      <c r="AO94266" s="46"/>
    </row>
    <row r="94267" spans="1:41" s="60" customFormat="1" hidden="1" x14ac:dyDescent="0.35">
      <c r="A94267" s="46"/>
      <c r="H94267" s="103"/>
      <c r="AD94267" s="99"/>
      <c r="AF94267" s="46"/>
      <c r="AM94267" s="121"/>
      <c r="AO94267" s="46"/>
    </row>
    <row r="94268" spans="1:41" s="60" customFormat="1" hidden="1" x14ac:dyDescent="0.35">
      <c r="A94268" s="46"/>
      <c r="H94268" s="103"/>
      <c r="AD94268" s="99"/>
      <c r="AF94268" s="46"/>
      <c r="AM94268" s="121"/>
      <c r="AO94268" s="46"/>
    </row>
    <row r="94269" spans="1:41" s="60" customFormat="1" hidden="1" x14ac:dyDescent="0.35">
      <c r="A94269" s="46"/>
      <c r="H94269" s="103"/>
      <c r="AD94269" s="99"/>
      <c r="AF94269" s="46"/>
      <c r="AM94269" s="121"/>
      <c r="AO94269" s="46"/>
    </row>
    <row r="94270" spans="1:41" s="60" customFormat="1" hidden="1" x14ac:dyDescent="0.35">
      <c r="A94270" s="46"/>
      <c r="H94270" s="103"/>
      <c r="AD94270" s="99"/>
      <c r="AF94270" s="46"/>
      <c r="AM94270" s="121"/>
      <c r="AO94270" s="46"/>
    </row>
    <row r="94271" spans="1:41" s="60" customFormat="1" hidden="1" x14ac:dyDescent="0.35">
      <c r="A94271" s="46"/>
      <c r="H94271" s="103"/>
      <c r="AD94271" s="99"/>
      <c r="AF94271" s="46"/>
      <c r="AM94271" s="121"/>
      <c r="AO94271" s="46"/>
    </row>
    <row r="94272" spans="1:41" s="60" customFormat="1" hidden="1" x14ac:dyDescent="0.35">
      <c r="A94272" s="46"/>
      <c r="H94272" s="103"/>
      <c r="AD94272" s="99"/>
      <c r="AF94272" s="46"/>
      <c r="AM94272" s="121"/>
      <c r="AO94272" s="46"/>
    </row>
    <row r="94273" spans="1:41" s="60" customFormat="1" hidden="1" x14ac:dyDescent="0.35">
      <c r="A94273" s="46"/>
      <c r="H94273" s="103"/>
      <c r="AD94273" s="99"/>
      <c r="AF94273" s="46"/>
      <c r="AM94273" s="121"/>
      <c r="AO94273" s="46"/>
    </row>
    <row r="94274" spans="1:41" s="60" customFormat="1" hidden="1" x14ac:dyDescent="0.35">
      <c r="A94274" s="46"/>
      <c r="H94274" s="103"/>
      <c r="AD94274" s="99"/>
      <c r="AF94274" s="46"/>
      <c r="AM94274" s="121"/>
      <c r="AO94274" s="46"/>
    </row>
    <row r="94275" spans="1:41" s="60" customFormat="1" hidden="1" x14ac:dyDescent="0.35">
      <c r="A94275" s="46"/>
      <c r="H94275" s="103"/>
      <c r="AD94275" s="99"/>
      <c r="AF94275" s="46"/>
      <c r="AM94275" s="121"/>
      <c r="AO94275" s="46"/>
    </row>
    <row r="94276" spans="1:41" s="60" customFormat="1" hidden="1" x14ac:dyDescent="0.35">
      <c r="A94276" s="46"/>
      <c r="H94276" s="103"/>
      <c r="AD94276" s="99"/>
      <c r="AF94276" s="46"/>
      <c r="AM94276" s="121"/>
      <c r="AO94276" s="46"/>
    </row>
    <row r="94277" spans="1:41" s="60" customFormat="1" hidden="1" x14ac:dyDescent="0.35">
      <c r="A94277" s="46"/>
      <c r="H94277" s="103"/>
      <c r="AD94277" s="99"/>
      <c r="AF94277" s="46"/>
      <c r="AM94277" s="121"/>
      <c r="AO94277" s="46"/>
    </row>
    <row r="94278" spans="1:41" s="60" customFormat="1" hidden="1" x14ac:dyDescent="0.35">
      <c r="A94278" s="46"/>
      <c r="H94278" s="103"/>
      <c r="AD94278" s="99"/>
      <c r="AF94278" s="46"/>
      <c r="AM94278" s="121"/>
      <c r="AO94278" s="46"/>
    </row>
    <row r="94279" spans="1:41" s="60" customFormat="1" hidden="1" x14ac:dyDescent="0.35">
      <c r="A94279" s="46"/>
      <c r="H94279" s="103"/>
      <c r="AD94279" s="99"/>
      <c r="AF94279" s="46"/>
      <c r="AM94279" s="121"/>
      <c r="AO94279" s="46"/>
    </row>
    <row r="94280" spans="1:41" s="60" customFormat="1" hidden="1" x14ac:dyDescent="0.35">
      <c r="A94280" s="46"/>
      <c r="H94280" s="103"/>
      <c r="AD94280" s="99"/>
      <c r="AF94280" s="46"/>
      <c r="AM94280" s="121"/>
      <c r="AO94280" s="46"/>
    </row>
    <row r="94281" spans="1:41" s="60" customFormat="1" hidden="1" x14ac:dyDescent="0.35">
      <c r="A94281" s="46"/>
      <c r="H94281" s="103"/>
      <c r="AD94281" s="99"/>
      <c r="AF94281" s="46"/>
      <c r="AM94281" s="121"/>
      <c r="AO94281" s="46"/>
    </row>
    <row r="94282" spans="1:41" s="60" customFormat="1" hidden="1" x14ac:dyDescent="0.35">
      <c r="A94282" s="46"/>
      <c r="H94282" s="103"/>
      <c r="AD94282" s="99"/>
      <c r="AF94282" s="46"/>
      <c r="AM94282" s="121"/>
      <c r="AO94282" s="46"/>
    </row>
    <row r="94283" spans="1:41" s="60" customFormat="1" hidden="1" x14ac:dyDescent="0.35">
      <c r="A94283" s="46"/>
      <c r="H94283" s="103"/>
      <c r="AD94283" s="99"/>
      <c r="AF94283" s="46"/>
      <c r="AM94283" s="121"/>
      <c r="AO94283" s="46"/>
    </row>
    <row r="94284" spans="1:41" s="60" customFormat="1" hidden="1" x14ac:dyDescent="0.35">
      <c r="A94284" s="46"/>
      <c r="H94284" s="103"/>
      <c r="AD94284" s="99"/>
      <c r="AF94284" s="46"/>
      <c r="AM94284" s="121"/>
      <c r="AO94284" s="46"/>
    </row>
    <row r="94285" spans="1:41" s="60" customFormat="1" hidden="1" x14ac:dyDescent="0.35">
      <c r="A94285" s="46"/>
      <c r="H94285" s="103"/>
      <c r="AD94285" s="99"/>
      <c r="AF94285" s="46"/>
      <c r="AM94285" s="121"/>
      <c r="AO94285" s="46"/>
    </row>
    <row r="94286" spans="1:41" s="60" customFormat="1" hidden="1" x14ac:dyDescent="0.35">
      <c r="A94286" s="46"/>
      <c r="H94286" s="103"/>
      <c r="AD94286" s="99"/>
      <c r="AF94286" s="46"/>
      <c r="AM94286" s="121"/>
      <c r="AO94286" s="46"/>
    </row>
    <row r="94287" spans="1:41" s="60" customFormat="1" hidden="1" x14ac:dyDescent="0.35">
      <c r="A94287" s="46"/>
      <c r="H94287" s="103"/>
      <c r="AD94287" s="99"/>
      <c r="AF94287" s="46"/>
      <c r="AM94287" s="121"/>
      <c r="AO94287" s="46"/>
    </row>
    <row r="94288" spans="1:41" s="60" customFormat="1" hidden="1" x14ac:dyDescent="0.35">
      <c r="A94288" s="46"/>
      <c r="H94288" s="103"/>
      <c r="AD94288" s="99"/>
      <c r="AF94288" s="46"/>
      <c r="AM94288" s="121"/>
      <c r="AO94288" s="46"/>
    </row>
    <row r="94289" spans="1:41" s="60" customFormat="1" hidden="1" x14ac:dyDescent="0.35">
      <c r="A94289" s="46"/>
      <c r="H94289" s="103"/>
      <c r="AD94289" s="99"/>
      <c r="AF94289" s="46"/>
      <c r="AM94289" s="121"/>
      <c r="AO94289" s="46"/>
    </row>
    <row r="94290" spans="1:41" s="60" customFormat="1" hidden="1" x14ac:dyDescent="0.35">
      <c r="A94290" s="46"/>
      <c r="H94290" s="103"/>
      <c r="AD94290" s="99"/>
      <c r="AF94290" s="46"/>
      <c r="AM94290" s="121"/>
      <c r="AO94290" s="46"/>
    </row>
    <row r="94291" spans="1:41" s="60" customFormat="1" hidden="1" x14ac:dyDescent="0.35">
      <c r="A94291" s="46"/>
      <c r="H94291" s="103"/>
      <c r="AD94291" s="99"/>
      <c r="AF94291" s="46"/>
      <c r="AM94291" s="121"/>
      <c r="AO94291" s="46"/>
    </row>
    <row r="94292" spans="1:41" s="60" customFormat="1" hidden="1" x14ac:dyDescent="0.35">
      <c r="A94292" s="46"/>
      <c r="H94292" s="103"/>
      <c r="AD94292" s="99"/>
      <c r="AF94292" s="46"/>
      <c r="AM94292" s="121"/>
      <c r="AO94292" s="46"/>
    </row>
    <row r="94293" spans="1:41" s="60" customFormat="1" hidden="1" x14ac:dyDescent="0.35">
      <c r="A94293" s="46"/>
      <c r="H94293" s="103"/>
      <c r="AD94293" s="99"/>
      <c r="AF94293" s="46"/>
      <c r="AM94293" s="121"/>
      <c r="AO94293" s="46"/>
    </row>
    <row r="94294" spans="1:41" s="60" customFormat="1" hidden="1" x14ac:dyDescent="0.35">
      <c r="A94294" s="46"/>
      <c r="H94294" s="103"/>
      <c r="AD94294" s="99"/>
      <c r="AF94294" s="46"/>
      <c r="AM94294" s="121"/>
      <c r="AO94294" s="46"/>
    </row>
    <row r="94295" spans="1:41" s="60" customFormat="1" hidden="1" x14ac:dyDescent="0.35">
      <c r="A94295" s="46"/>
      <c r="H94295" s="103"/>
      <c r="AD94295" s="99"/>
      <c r="AF94295" s="46"/>
      <c r="AM94295" s="121"/>
      <c r="AO94295" s="46"/>
    </row>
    <row r="94296" spans="1:41" s="60" customFormat="1" hidden="1" x14ac:dyDescent="0.35">
      <c r="A94296" s="46"/>
      <c r="H94296" s="103"/>
      <c r="AD94296" s="99"/>
      <c r="AF94296" s="46"/>
      <c r="AM94296" s="121"/>
      <c r="AO94296" s="46"/>
    </row>
    <row r="94297" spans="1:41" s="60" customFormat="1" hidden="1" x14ac:dyDescent="0.35">
      <c r="A94297" s="46"/>
      <c r="H94297" s="103"/>
      <c r="AD94297" s="99"/>
      <c r="AF94297" s="46"/>
      <c r="AM94297" s="121"/>
      <c r="AO94297" s="46"/>
    </row>
    <row r="94298" spans="1:41" s="60" customFormat="1" hidden="1" x14ac:dyDescent="0.35">
      <c r="A94298" s="46"/>
      <c r="H94298" s="103"/>
      <c r="AD94298" s="99"/>
      <c r="AF94298" s="46"/>
      <c r="AM94298" s="121"/>
      <c r="AO94298" s="46"/>
    </row>
    <row r="94299" spans="1:41" s="60" customFormat="1" hidden="1" x14ac:dyDescent="0.35">
      <c r="A94299" s="46"/>
      <c r="H94299" s="103"/>
      <c r="AD94299" s="99"/>
      <c r="AF94299" s="46"/>
      <c r="AM94299" s="121"/>
      <c r="AO94299" s="46"/>
    </row>
    <row r="94300" spans="1:41" s="60" customFormat="1" hidden="1" x14ac:dyDescent="0.35">
      <c r="A94300" s="46"/>
      <c r="H94300" s="103"/>
      <c r="AD94300" s="99"/>
      <c r="AF94300" s="46"/>
      <c r="AM94300" s="121"/>
      <c r="AO94300" s="46"/>
    </row>
    <row r="94301" spans="1:41" s="60" customFormat="1" hidden="1" x14ac:dyDescent="0.35">
      <c r="A94301" s="46"/>
      <c r="H94301" s="103"/>
      <c r="AD94301" s="99"/>
      <c r="AF94301" s="46"/>
      <c r="AM94301" s="121"/>
      <c r="AO94301" s="46"/>
    </row>
    <row r="94302" spans="1:41" s="60" customFormat="1" hidden="1" x14ac:dyDescent="0.35">
      <c r="A94302" s="46"/>
      <c r="H94302" s="103"/>
      <c r="AD94302" s="99"/>
      <c r="AF94302" s="46"/>
      <c r="AM94302" s="121"/>
      <c r="AO94302" s="46"/>
    </row>
    <row r="94303" spans="1:41" s="60" customFormat="1" hidden="1" x14ac:dyDescent="0.35">
      <c r="A94303" s="46"/>
      <c r="H94303" s="103"/>
      <c r="AD94303" s="99"/>
      <c r="AF94303" s="46"/>
      <c r="AM94303" s="121"/>
      <c r="AO94303" s="46"/>
    </row>
    <row r="94304" spans="1:41" s="60" customFormat="1" hidden="1" x14ac:dyDescent="0.35">
      <c r="A94304" s="46"/>
      <c r="H94304" s="103"/>
      <c r="AD94304" s="99"/>
      <c r="AF94304" s="46"/>
      <c r="AM94304" s="121"/>
      <c r="AO94304" s="46"/>
    </row>
    <row r="94305" spans="1:41" s="60" customFormat="1" hidden="1" x14ac:dyDescent="0.35">
      <c r="A94305" s="46"/>
      <c r="H94305" s="103"/>
      <c r="AD94305" s="99"/>
      <c r="AF94305" s="46"/>
      <c r="AM94305" s="121"/>
      <c r="AO94305" s="46"/>
    </row>
    <row r="94306" spans="1:41" s="60" customFormat="1" hidden="1" x14ac:dyDescent="0.35">
      <c r="A94306" s="46"/>
      <c r="H94306" s="103"/>
      <c r="AD94306" s="99"/>
      <c r="AF94306" s="46"/>
      <c r="AM94306" s="121"/>
      <c r="AO94306" s="46"/>
    </row>
    <row r="94307" spans="1:41" s="60" customFormat="1" hidden="1" x14ac:dyDescent="0.35">
      <c r="A94307" s="46"/>
      <c r="H94307" s="103"/>
      <c r="AD94307" s="99"/>
      <c r="AF94307" s="46"/>
      <c r="AM94307" s="121"/>
      <c r="AO94307" s="46"/>
    </row>
    <row r="94308" spans="1:41" s="60" customFormat="1" hidden="1" x14ac:dyDescent="0.35">
      <c r="A94308" s="46"/>
      <c r="H94308" s="103"/>
      <c r="AD94308" s="99"/>
      <c r="AF94308" s="46"/>
      <c r="AM94308" s="121"/>
      <c r="AO94308" s="46"/>
    </row>
    <row r="94309" spans="1:41" s="60" customFormat="1" hidden="1" x14ac:dyDescent="0.35">
      <c r="A94309" s="46"/>
      <c r="H94309" s="103"/>
      <c r="AD94309" s="99"/>
      <c r="AF94309" s="46"/>
      <c r="AM94309" s="121"/>
      <c r="AO94309" s="46"/>
    </row>
    <row r="94310" spans="1:41" s="60" customFormat="1" hidden="1" x14ac:dyDescent="0.35">
      <c r="A94310" s="46"/>
      <c r="H94310" s="103"/>
      <c r="AD94310" s="99"/>
      <c r="AF94310" s="46"/>
      <c r="AM94310" s="121"/>
      <c r="AO94310" s="46"/>
    </row>
    <row r="94311" spans="1:41" s="60" customFormat="1" hidden="1" x14ac:dyDescent="0.35">
      <c r="A94311" s="46"/>
      <c r="H94311" s="103"/>
      <c r="AD94311" s="99"/>
      <c r="AF94311" s="46"/>
      <c r="AM94311" s="121"/>
      <c r="AO94311" s="46"/>
    </row>
    <row r="94312" spans="1:41" s="60" customFormat="1" hidden="1" x14ac:dyDescent="0.35">
      <c r="A94312" s="46"/>
      <c r="H94312" s="103"/>
      <c r="AD94312" s="99"/>
      <c r="AF94312" s="46"/>
      <c r="AM94312" s="121"/>
      <c r="AO94312" s="46"/>
    </row>
    <row r="94313" spans="1:41" s="60" customFormat="1" hidden="1" x14ac:dyDescent="0.35">
      <c r="A94313" s="46"/>
      <c r="H94313" s="103"/>
      <c r="AD94313" s="99"/>
      <c r="AF94313" s="46"/>
      <c r="AM94313" s="121"/>
      <c r="AO94313" s="46"/>
    </row>
    <row r="94314" spans="1:41" s="60" customFormat="1" hidden="1" x14ac:dyDescent="0.35">
      <c r="A94314" s="46"/>
      <c r="H94314" s="103"/>
      <c r="AD94314" s="99"/>
      <c r="AF94314" s="46"/>
      <c r="AM94314" s="121"/>
      <c r="AO94314" s="46"/>
    </row>
    <row r="94315" spans="1:41" s="60" customFormat="1" hidden="1" x14ac:dyDescent="0.35">
      <c r="A94315" s="46"/>
      <c r="H94315" s="103"/>
      <c r="AD94315" s="99"/>
      <c r="AF94315" s="46"/>
      <c r="AM94315" s="121"/>
      <c r="AO94315" s="46"/>
    </row>
    <row r="94316" spans="1:41" s="60" customFormat="1" hidden="1" x14ac:dyDescent="0.35">
      <c r="A94316" s="46"/>
      <c r="H94316" s="103"/>
      <c r="AD94316" s="99"/>
      <c r="AF94316" s="46"/>
      <c r="AM94316" s="121"/>
      <c r="AO94316" s="46"/>
    </row>
    <row r="94317" spans="1:41" s="60" customFormat="1" hidden="1" x14ac:dyDescent="0.35">
      <c r="A94317" s="46"/>
      <c r="H94317" s="103"/>
      <c r="AD94317" s="99"/>
      <c r="AF94317" s="46"/>
      <c r="AM94317" s="121"/>
      <c r="AO94317" s="46"/>
    </row>
    <row r="94318" spans="1:41" s="60" customFormat="1" hidden="1" x14ac:dyDescent="0.35">
      <c r="A94318" s="46"/>
      <c r="H94318" s="103"/>
      <c r="AD94318" s="99"/>
      <c r="AF94318" s="46"/>
      <c r="AM94318" s="121"/>
      <c r="AO94318" s="46"/>
    </row>
    <row r="94319" spans="1:41" s="60" customFormat="1" hidden="1" x14ac:dyDescent="0.35">
      <c r="A94319" s="46"/>
      <c r="H94319" s="103"/>
      <c r="AD94319" s="99"/>
      <c r="AF94319" s="46"/>
      <c r="AM94319" s="121"/>
      <c r="AO94319" s="46"/>
    </row>
    <row r="94320" spans="1:41" s="60" customFormat="1" hidden="1" x14ac:dyDescent="0.35">
      <c r="A94320" s="46"/>
      <c r="H94320" s="103"/>
      <c r="AD94320" s="99"/>
      <c r="AF94320" s="46"/>
      <c r="AM94320" s="121"/>
      <c r="AO94320" s="46"/>
    </row>
    <row r="94321" spans="1:41" s="60" customFormat="1" hidden="1" x14ac:dyDescent="0.35">
      <c r="A94321" s="46"/>
      <c r="H94321" s="103"/>
      <c r="AD94321" s="99"/>
      <c r="AF94321" s="46"/>
      <c r="AM94321" s="121"/>
      <c r="AO94321" s="46"/>
    </row>
    <row r="94322" spans="1:41" s="60" customFormat="1" hidden="1" x14ac:dyDescent="0.35">
      <c r="A94322" s="46"/>
      <c r="H94322" s="103"/>
      <c r="AD94322" s="99"/>
      <c r="AF94322" s="46"/>
      <c r="AM94322" s="121"/>
      <c r="AO94322" s="46"/>
    </row>
    <row r="94323" spans="1:41" s="60" customFormat="1" hidden="1" x14ac:dyDescent="0.35">
      <c r="A94323" s="46"/>
      <c r="H94323" s="103"/>
      <c r="AD94323" s="99"/>
      <c r="AF94323" s="46"/>
      <c r="AM94323" s="121"/>
      <c r="AO94323" s="46"/>
    </row>
    <row r="94324" spans="1:41" s="60" customFormat="1" hidden="1" x14ac:dyDescent="0.35">
      <c r="A94324" s="46"/>
      <c r="H94324" s="103"/>
      <c r="AD94324" s="99"/>
      <c r="AF94324" s="46"/>
      <c r="AM94324" s="121"/>
      <c r="AO94324" s="46"/>
    </row>
    <row r="94325" spans="1:41" s="60" customFormat="1" hidden="1" x14ac:dyDescent="0.35">
      <c r="A94325" s="46"/>
      <c r="H94325" s="103"/>
      <c r="AD94325" s="99"/>
      <c r="AF94325" s="46"/>
      <c r="AM94325" s="121"/>
      <c r="AO94325" s="46"/>
    </row>
    <row r="94326" spans="1:41" s="60" customFormat="1" hidden="1" x14ac:dyDescent="0.35">
      <c r="A94326" s="46"/>
      <c r="H94326" s="103"/>
      <c r="AD94326" s="99"/>
      <c r="AF94326" s="46"/>
      <c r="AM94326" s="121"/>
      <c r="AO94326" s="46"/>
    </row>
    <row r="94327" spans="1:41" s="60" customFormat="1" hidden="1" x14ac:dyDescent="0.35">
      <c r="A94327" s="46"/>
      <c r="H94327" s="103"/>
      <c r="AD94327" s="99"/>
      <c r="AF94327" s="46"/>
      <c r="AM94327" s="121"/>
      <c r="AO94327" s="46"/>
    </row>
    <row r="94328" spans="1:41" s="60" customFormat="1" hidden="1" x14ac:dyDescent="0.35">
      <c r="A94328" s="46"/>
      <c r="H94328" s="103"/>
      <c r="AD94328" s="99"/>
      <c r="AF94328" s="46"/>
      <c r="AM94328" s="121"/>
      <c r="AO94328" s="46"/>
    </row>
    <row r="94329" spans="1:41" s="60" customFormat="1" hidden="1" x14ac:dyDescent="0.35">
      <c r="A94329" s="46"/>
      <c r="H94329" s="103"/>
      <c r="AD94329" s="99"/>
      <c r="AF94329" s="46"/>
      <c r="AM94329" s="121"/>
      <c r="AO94329" s="46"/>
    </row>
    <row r="94330" spans="1:41" s="60" customFormat="1" hidden="1" x14ac:dyDescent="0.35">
      <c r="A94330" s="46"/>
      <c r="H94330" s="103"/>
      <c r="AD94330" s="99"/>
      <c r="AF94330" s="46"/>
      <c r="AM94330" s="121"/>
      <c r="AO94330" s="46"/>
    </row>
    <row r="94331" spans="1:41" s="60" customFormat="1" hidden="1" x14ac:dyDescent="0.35">
      <c r="A94331" s="46"/>
      <c r="H94331" s="103"/>
      <c r="AD94331" s="99"/>
      <c r="AF94331" s="46"/>
      <c r="AM94331" s="121"/>
      <c r="AO94331" s="46"/>
    </row>
    <row r="94332" spans="1:41" s="60" customFormat="1" hidden="1" x14ac:dyDescent="0.35">
      <c r="A94332" s="46"/>
      <c r="H94332" s="103"/>
      <c r="AD94332" s="99"/>
      <c r="AF94332" s="46"/>
      <c r="AM94332" s="121"/>
      <c r="AO94332" s="46"/>
    </row>
    <row r="94333" spans="1:41" s="60" customFormat="1" hidden="1" x14ac:dyDescent="0.35">
      <c r="A94333" s="46"/>
      <c r="H94333" s="103"/>
      <c r="AD94333" s="99"/>
      <c r="AF94333" s="46"/>
      <c r="AM94333" s="121"/>
      <c r="AO94333" s="46"/>
    </row>
    <row r="94334" spans="1:41" s="60" customFormat="1" hidden="1" x14ac:dyDescent="0.35">
      <c r="A94334" s="46"/>
      <c r="H94334" s="103"/>
      <c r="AD94334" s="99"/>
      <c r="AF94334" s="46"/>
      <c r="AM94334" s="121"/>
      <c r="AO94334" s="46"/>
    </row>
    <row r="94335" spans="1:41" s="60" customFormat="1" hidden="1" x14ac:dyDescent="0.35">
      <c r="A94335" s="46"/>
      <c r="H94335" s="103"/>
      <c r="AD94335" s="99"/>
      <c r="AF94335" s="46"/>
      <c r="AM94335" s="121"/>
      <c r="AO94335" s="46"/>
    </row>
    <row r="94336" spans="1:41" s="60" customFormat="1" hidden="1" x14ac:dyDescent="0.35">
      <c r="A94336" s="46"/>
      <c r="H94336" s="103"/>
      <c r="AD94336" s="99"/>
      <c r="AF94336" s="46"/>
      <c r="AM94336" s="121"/>
      <c r="AO94336" s="46"/>
    </row>
    <row r="94337" spans="1:41" s="60" customFormat="1" hidden="1" x14ac:dyDescent="0.35">
      <c r="A94337" s="46"/>
      <c r="H94337" s="103"/>
      <c r="AD94337" s="99"/>
      <c r="AF94337" s="46"/>
      <c r="AM94337" s="121"/>
      <c r="AO94337" s="46"/>
    </row>
    <row r="94338" spans="1:41" s="60" customFormat="1" hidden="1" x14ac:dyDescent="0.35">
      <c r="A94338" s="46"/>
      <c r="H94338" s="103"/>
      <c r="AD94338" s="99"/>
      <c r="AF94338" s="46"/>
      <c r="AM94338" s="121"/>
      <c r="AO94338" s="46"/>
    </row>
    <row r="94339" spans="1:41" s="60" customFormat="1" hidden="1" x14ac:dyDescent="0.35">
      <c r="A94339" s="46"/>
      <c r="H94339" s="103"/>
      <c r="AD94339" s="99"/>
      <c r="AF94339" s="46"/>
      <c r="AM94339" s="121"/>
      <c r="AO94339" s="46"/>
    </row>
    <row r="94340" spans="1:41" s="60" customFormat="1" hidden="1" x14ac:dyDescent="0.35">
      <c r="A94340" s="46"/>
      <c r="H94340" s="103"/>
      <c r="AD94340" s="99"/>
      <c r="AF94340" s="46"/>
      <c r="AM94340" s="121"/>
      <c r="AO94340" s="46"/>
    </row>
    <row r="94341" spans="1:41" s="60" customFormat="1" hidden="1" x14ac:dyDescent="0.35">
      <c r="A94341" s="46"/>
      <c r="H94341" s="103"/>
      <c r="AD94341" s="99"/>
      <c r="AF94341" s="46"/>
      <c r="AM94341" s="121"/>
      <c r="AO94341" s="46"/>
    </row>
    <row r="94342" spans="1:41" s="60" customFormat="1" hidden="1" x14ac:dyDescent="0.35">
      <c r="A94342" s="46"/>
      <c r="H94342" s="103"/>
      <c r="AD94342" s="99"/>
      <c r="AF94342" s="46"/>
      <c r="AM94342" s="121"/>
      <c r="AO94342" s="46"/>
    </row>
    <row r="94343" spans="1:41" s="60" customFormat="1" hidden="1" x14ac:dyDescent="0.35">
      <c r="A94343" s="46"/>
      <c r="H94343" s="103"/>
      <c r="AD94343" s="99"/>
      <c r="AF94343" s="46"/>
      <c r="AM94343" s="121"/>
      <c r="AO94343" s="46"/>
    </row>
    <row r="94344" spans="1:41" s="60" customFormat="1" hidden="1" x14ac:dyDescent="0.35">
      <c r="A94344" s="46"/>
      <c r="H94344" s="103"/>
      <c r="AD94344" s="99"/>
      <c r="AF94344" s="46"/>
      <c r="AM94344" s="121"/>
      <c r="AO94344" s="46"/>
    </row>
    <row r="94345" spans="1:41" s="60" customFormat="1" hidden="1" x14ac:dyDescent="0.35">
      <c r="A94345" s="46"/>
      <c r="H94345" s="103"/>
      <c r="AD94345" s="99"/>
      <c r="AF94345" s="46"/>
      <c r="AM94345" s="121"/>
      <c r="AO94345" s="46"/>
    </row>
    <row r="94346" spans="1:41" s="60" customFormat="1" hidden="1" x14ac:dyDescent="0.35">
      <c r="A94346" s="46"/>
      <c r="H94346" s="103"/>
      <c r="AD94346" s="99"/>
      <c r="AF94346" s="46"/>
      <c r="AM94346" s="121"/>
      <c r="AO94346" s="46"/>
    </row>
    <row r="94347" spans="1:41" s="60" customFormat="1" hidden="1" x14ac:dyDescent="0.35">
      <c r="A94347" s="46"/>
      <c r="H94347" s="103"/>
      <c r="AD94347" s="99"/>
      <c r="AF94347" s="46"/>
      <c r="AM94347" s="121"/>
      <c r="AO94347" s="46"/>
    </row>
    <row r="94348" spans="1:41" s="60" customFormat="1" hidden="1" x14ac:dyDescent="0.35">
      <c r="A94348" s="46"/>
      <c r="H94348" s="103"/>
      <c r="AD94348" s="99"/>
      <c r="AF94348" s="46"/>
      <c r="AM94348" s="121"/>
      <c r="AO94348" s="46"/>
    </row>
    <row r="94349" spans="1:41" s="60" customFormat="1" hidden="1" x14ac:dyDescent="0.35">
      <c r="A94349" s="46"/>
      <c r="H94349" s="103"/>
      <c r="AD94349" s="99"/>
      <c r="AF94349" s="46"/>
      <c r="AM94349" s="121"/>
      <c r="AO94349" s="46"/>
    </row>
    <row r="94350" spans="1:41" s="60" customFormat="1" hidden="1" x14ac:dyDescent="0.35">
      <c r="A94350" s="46"/>
      <c r="H94350" s="103"/>
      <c r="AD94350" s="99"/>
      <c r="AF94350" s="46"/>
      <c r="AM94350" s="121"/>
      <c r="AO94350" s="46"/>
    </row>
    <row r="94351" spans="1:41" s="60" customFormat="1" hidden="1" x14ac:dyDescent="0.35">
      <c r="A94351" s="46"/>
      <c r="H94351" s="103"/>
      <c r="AD94351" s="99"/>
      <c r="AF94351" s="46"/>
      <c r="AM94351" s="121"/>
      <c r="AO94351" s="46"/>
    </row>
    <row r="94352" spans="1:41" s="60" customFormat="1" hidden="1" x14ac:dyDescent="0.35">
      <c r="A94352" s="46"/>
      <c r="H94352" s="103"/>
      <c r="AD94352" s="99"/>
      <c r="AF94352" s="46"/>
      <c r="AM94352" s="121"/>
      <c r="AO94352" s="46"/>
    </row>
    <row r="94353" spans="1:41" s="60" customFormat="1" hidden="1" x14ac:dyDescent="0.35">
      <c r="A94353" s="46"/>
      <c r="H94353" s="103"/>
      <c r="AD94353" s="99"/>
      <c r="AF94353" s="46"/>
      <c r="AM94353" s="121"/>
      <c r="AO94353" s="46"/>
    </row>
    <row r="94354" spans="1:41" s="60" customFormat="1" hidden="1" x14ac:dyDescent="0.35">
      <c r="A94354" s="46"/>
      <c r="H94354" s="103"/>
      <c r="AD94354" s="99"/>
      <c r="AF94354" s="46"/>
      <c r="AM94354" s="121"/>
      <c r="AO94354" s="46"/>
    </row>
    <row r="94355" spans="1:41" s="60" customFormat="1" hidden="1" x14ac:dyDescent="0.35">
      <c r="A94355" s="46"/>
      <c r="H94355" s="103"/>
      <c r="AD94355" s="99"/>
      <c r="AF94355" s="46"/>
      <c r="AM94355" s="121"/>
      <c r="AO94355" s="46"/>
    </row>
    <row r="94356" spans="1:41" s="60" customFormat="1" hidden="1" x14ac:dyDescent="0.35">
      <c r="A94356" s="46"/>
      <c r="H94356" s="103"/>
      <c r="AD94356" s="99"/>
      <c r="AF94356" s="46"/>
      <c r="AM94356" s="121"/>
      <c r="AO94356" s="46"/>
    </row>
    <row r="94357" spans="1:41" s="60" customFormat="1" hidden="1" x14ac:dyDescent="0.35">
      <c r="A94357" s="46"/>
      <c r="H94357" s="103"/>
      <c r="AD94357" s="99"/>
      <c r="AF94357" s="46"/>
      <c r="AM94357" s="121"/>
      <c r="AO94357" s="46"/>
    </row>
    <row r="94358" spans="1:41" s="60" customFormat="1" hidden="1" x14ac:dyDescent="0.35">
      <c r="A94358" s="46"/>
      <c r="H94358" s="103"/>
      <c r="AD94358" s="99"/>
      <c r="AF94358" s="46"/>
      <c r="AM94358" s="121"/>
      <c r="AO94358" s="46"/>
    </row>
    <row r="94359" spans="1:41" s="60" customFormat="1" hidden="1" x14ac:dyDescent="0.35">
      <c r="A94359" s="46"/>
      <c r="H94359" s="103"/>
      <c r="AD94359" s="99"/>
      <c r="AF94359" s="46"/>
      <c r="AM94359" s="121"/>
      <c r="AO94359" s="46"/>
    </row>
    <row r="94360" spans="1:41" s="60" customFormat="1" hidden="1" x14ac:dyDescent="0.35">
      <c r="A94360" s="46"/>
      <c r="H94360" s="103"/>
      <c r="AD94360" s="99"/>
      <c r="AF94360" s="46"/>
      <c r="AM94360" s="121"/>
      <c r="AO94360" s="46"/>
    </row>
    <row r="94361" spans="1:41" s="60" customFormat="1" hidden="1" x14ac:dyDescent="0.35">
      <c r="A94361" s="46"/>
      <c r="H94361" s="103"/>
      <c r="AD94361" s="99"/>
      <c r="AF94361" s="46"/>
      <c r="AM94361" s="121"/>
      <c r="AO94361" s="46"/>
    </row>
    <row r="94362" spans="1:41" s="60" customFormat="1" hidden="1" x14ac:dyDescent="0.35">
      <c r="A94362" s="46"/>
      <c r="H94362" s="103"/>
      <c r="AD94362" s="99"/>
      <c r="AF94362" s="46"/>
      <c r="AM94362" s="121"/>
      <c r="AO94362" s="46"/>
    </row>
    <row r="94363" spans="1:41" s="60" customFormat="1" hidden="1" x14ac:dyDescent="0.35">
      <c r="A94363" s="46"/>
      <c r="H94363" s="103"/>
      <c r="AD94363" s="99"/>
      <c r="AF94363" s="46"/>
      <c r="AM94363" s="121"/>
      <c r="AO94363" s="46"/>
    </row>
    <row r="94364" spans="1:41" s="60" customFormat="1" hidden="1" x14ac:dyDescent="0.35">
      <c r="A94364" s="46"/>
      <c r="H94364" s="103"/>
      <c r="AD94364" s="99"/>
      <c r="AF94364" s="46"/>
      <c r="AM94364" s="121"/>
      <c r="AO94364" s="46"/>
    </row>
    <row r="94365" spans="1:41" s="60" customFormat="1" hidden="1" x14ac:dyDescent="0.35">
      <c r="A94365" s="46"/>
      <c r="H94365" s="103"/>
      <c r="AD94365" s="99"/>
      <c r="AF94365" s="46"/>
      <c r="AM94365" s="121"/>
      <c r="AO94365" s="46"/>
    </row>
    <row r="94366" spans="1:41" s="60" customFormat="1" hidden="1" x14ac:dyDescent="0.35">
      <c r="A94366" s="46"/>
      <c r="H94366" s="103"/>
      <c r="AD94366" s="99"/>
      <c r="AF94366" s="46"/>
      <c r="AM94366" s="121"/>
      <c r="AO94366" s="46"/>
    </row>
    <row r="94367" spans="1:41" s="60" customFormat="1" hidden="1" x14ac:dyDescent="0.35">
      <c r="A94367" s="46"/>
      <c r="H94367" s="103"/>
      <c r="AD94367" s="99"/>
      <c r="AF94367" s="46"/>
      <c r="AM94367" s="121"/>
      <c r="AO94367" s="46"/>
    </row>
    <row r="94368" spans="1:41" s="60" customFormat="1" hidden="1" x14ac:dyDescent="0.35">
      <c r="A94368" s="46"/>
      <c r="H94368" s="103"/>
      <c r="AD94368" s="99"/>
      <c r="AF94368" s="46"/>
      <c r="AM94368" s="121"/>
      <c r="AO94368" s="46"/>
    </row>
    <row r="94369" spans="1:41" s="60" customFormat="1" hidden="1" x14ac:dyDescent="0.35">
      <c r="A94369" s="46"/>
      <c r="H94369" s="103"/>
      <c r="AD94369" s="99"/>
      <c r="AF94369" s="46"/>
      <c r="AM94369" s="121"/>
      <c r="AO94369" s="46"/>
    </row>
    <row r="94370" spans="1:41" s="60" customFormat="1" hidden="1" x14ac:dyDescent="0.35">
      <c r="A94370" s="46"/>
      <c r="H94370" s="103"/>
      <c r="AD94370" s="99"/>
      <c r="AF94370" s="46"/>
      <c r="AM94370" s="121"/>
      <c r="AO94370" s="46"/>
    </row>
    <row r="94371" spans="1:41" s="60" customFormat="1" hidden="1" x14ac:dyDescent="0.35">
      <c r="A94371" s="46"/>
      <c r="H94371" s="103"/>
      <c r="AD94371" s="99"/>
      <c r="AF94371" s="46"/>
      <c r="AM94371" s="121"/>
      <c r="AO94371" s="46"/>
    </row>
    <row r="94372" spans="1:41" s="60" customFormat="1" hidden="1" x14ac:dyDescent="0.35">
      <c r="A94372" s="46"/>
      <c r="H94372" s="103"/>
      <c r="AD94372" s="99"/>
      <c r="AF94372" s="46"/>
      <c r="AM94372" s="121"/>
      <c r="AO94372" s="46"/>
    </row>
    <row r="94373" spans="1:41" s="60" customFormat="1" hidden="1" x14ac:dyDescent="0.35">
      <c r="A94373" s="46"/>
      <c r="H94373" s="103"/>
      <c r="AD94373" s="99"/>
      <c r="AF94373" s="46"/>
      <c r="AM94373" s="121"/>
      <c r="AO94373" s="46"/>
    </row>
    <row r="94374" spans="1:41" s="60" customFormat="1" hidden="1" x14ac:dyDescent="0.35">
      <c r="A94374" s="46"/>
      <c r="H94374" s="103"/>
      <c r="AD94374" s="99"/>
      <c r="AF94374" s="46"/>
      <c r="AM94374" s="121"/>
      <c r="AO94374" s="46"/>
    </row>
    <row r="94375" spans="1:41" s="60" customFormat="1" hidden="1" x14ac:dyDescent="0.35">
      <c r="A94375" s="46"/>
      <c r="H94375" s="103"/>
      <c r="AD94375" s="99"/>
      <c r="AF94375" s="46"/>
      <c r="AM94375" s="121"/>
      <c r="AO94375" s="46"/>
    </row>
    <row r="94376" spans="1:41" s="60" customFormat="1" hidden="1" x14ac:dyDescent="0.35">
      <c r="A94376" s="46"/>
      <c r="H94376" s="103"/>
      <c r="AD94376" s="99"/>
      <c r="AF94376" s="46"/>
      <c r="AM94376" s="121"/>
      <c r="AO94376" s="46"/>
    </row>
    <row r="94377" spans="1:41" s="60" customFormat="1" hidden="1" x14ac:dyDescent="0.35">
      <c r="A94377" s="46"/>
      <c r="H94377" s="103"/>
      <c r="AD94377" s="99"/>
      <c r="AF94377" s="46"/>
      <c r="AM94377" s="121"/>
      <c r="AO94377" s="46"/>
    </row>
    <row r="94378" spans="1:41" s="60" customFormat="1" hidden="1" x14ac:dyDescent="0.35">
      <c r="A94378" s="46"/>
      <c r="H94378" s="103"/>
      <c r="AD94378" s="99"/>
      <c r="AF94378" s="46"/>
      <c r="AM94378" s="121"/>
      <c r="AO94378" s="46"/>
    </row>
    <row r="94379" spans="1:41" s="60" customFormat="1" hidden="1" x14ac:dyDescent="0.35">
      <c r="A94379" s="46"/>
      <c r="H94379" s="103"/>
      <c r="AD94379" s="99"/>
      <c r="AF94379" s="46"/>
      <c r="AM94379" s="121"/>
      <c r="AO94379" s="46"/>
    </row>
    <row r="94380" spans="1:41" s="60" customFormat="1" hidden="1" x14ac:dyDescent="0.35">
      <c r="A94380" s="46"/>
      <c r="H94380" s="103"/>
      <c r="AD94380" s="99"/>
      <c r="AF94380" s="46"/>
      <c r="AM94380" s="121"/>
      <c r="AO94380" s="46"/>
    </row>
    <row r="94381" spans="1:41" s="60" customFormat="1" hidden="1" x14ac:dyDescent="0.35">
      <c r="A94381" s="46"/>
      <c r="H94381" s="103"/>
      <c r="AD94381" s="99"/>
      <c r="AF94381" s="46"/>
      <c r="AM94381" s="121"/>
      <c r="AO94381" s="46"/>
    </row>
    <row r="94382" spans="1:41" s="60" customFormat="1" hidden="1" x14ac:dyDescent="0.35">
      <c r="A94382" s="46"/>
      <c r="H94382" s="103"/>
      <c r="AD94382" s="99"/>
      <c r="AF94382" s="46"/>
      <c r="AM94382" s="121"/>
      <c r="AO94382" s="46"/>
    </row>
    <row r="94383" spans="1:41" s="60" customFormat="1" hidden="1" x14ac:dyDescent="0.35">
      <c r="A94383" s="46"/>
      <c r="H94383" s="103"/>
      <c r="AD94383" s="99"/>
      <c r="AF94383" s="46"/>
      <c r="AM94383" s="121"/>
      <c r="AO94383" s="46"/>
    </row>
    <row r="94384" spans="1:41" s="60" customFormat="1" hidden="1" x14ac:dyDescent="0.35">
      <c r="A94384" s="46"/>
      <c r="H94384" s="103"/>
      <c r="AD94384" s="99"/>
      <c r="AF94384" s="46"/>
      <c r="AM94384" s="121"/>
      <c r="AO94384" s="46"/>
    </row>
    <row r="94385" spans="1:41" s="60" customFormat="1" hidden="1" x14ac:dyDescent="0.35">
      <c r="A94385" s="46"/>
      <c r="H94385" s="103"/>
      <c r="AD94385" s="99"/>
      <c r="AF94385" s="46"/>
      <c r="AM94385" s="121"/>
      <c r="AO94385" s="46"/>
    </row>
    <row r="94386" spans="1:41" s="60" customFormat="1" hidden="1" x14ac:dyDescent="0.35">
      <c r="A94386" s="46"/>
      <c r="H94386" s="103"/>
      <c r="AD94386" s="99"/>
      <c r="AF94386" s="46"/>
      <c r="AM94386" s="121"/>
      <c r="AO94386" s="46"/>
    </row>
    <row r="94387" spans="1:41" s="60" customFormat="1" hidden="1" x14ac:dyDescent="0.35">
      <c r="A94387" s="46"/>
      <c r="H94387" s="103"/>
      <c r="AD94387" s="99"/>
      <c r="AF94387" s="46"/>
      <c r="AM94387" s="121"/>
      <c r="AO94387" s="46"/>
    </row>
    <row r="94388" spans="1:41" s="60" customFormat="1" hidden="1" x14ac:dyDescent="0.35">
      <c r="A94388" s="46"/>
      <c r="H94388" s="103"/>
      <c r="AD94388" s="99"/>
      <c r="AF94388" s="46"/>
      <c r="AM94388" s="121"/>
      <c r="AO94388" s="46"/>
    </row>
    <row r="94389" spans="1:41" s="60" customFormat="1" hidden="1" x14ac:dyDescent="0.35">
      <c r="A94389" s="46"/>
      <c r="H94389" s="103"/>
      <c r="AD94389" s="99"/>
      <c r="AF94389" s="46"/>
      <c r="AM94389" s="121"/>
      <c r="AO94389" s="46"/>
    </row>
    <row r="94390" spans="1:41" s="60" customFormat="1" hidden="1" x14ac:dyDescent="0.35">
      <c r="A94390" s="46"/>
      <c r="H94390" s="103"/>
      <c r="AD94390" s="99"/>
      <c r="AF94390" s="46"/>
      <c r="AM94390" s="121"/>
      <c r="AO94390" s="46"/>
    </row>
    <row r="94391" spans="1:41" s="60" customFormat="1" hidden="1" x14ac:dyDescent="0.35">
      <c r="A94391" s="46"/>
      <c r="H94391" s="103"/>
      <c r="AD94391" s="99"/>
      <c r="AF94391" s="46"/>
      <c r="AM94391" s="121"/>
      <c r="AO94391" s="46"/>
    </row>
    <row r="94392" spans="1:41" s="60" customFormat="1" hidden="1" x14ac:dyDescent="0.35">
      <c r="A94392" s="46"/>
      <c r="H94392" s="103"/>
      <c r="AD94392" s="99"/>
      <c r="AF94392" s="46"/>
      <c r="AM94392" s="121"/>
      <c r="AO94392" s="46"/>
    </row>
    <row r="94393" spans="1:41" s="60" customFormat="1" hidden="1" x14ac:dyDescent="0.35">
      <c r="A94393" s="46"/>
      <c r="H94393" s="103"/>
      <c r="AD94393" s="99"/>
      <c r="AF94393" s="46"/>
      <c r="AM94393" s="121"/>
      <c r="AO94393" s="46"/>
    </row>
    <row r="94394" spans="1:41" s="60" customFormat="1" hidden="1" x14ac:dyDescent="0.35">
      <c r="A94394" s="46"/>
      <c r="H94394" s="103"/>
      <c r="AD94394" s="99"/>
      <c r="AF94394" s="46"/>
      <c r="AM94394" s="121"/>
      <c r="AO94394" s="46"/>
    </row>
    <row r="94395" spans="1:41" s="60" customFormat="1" hidden="1" x14ac:dyDescent="0.35">
      <c r="A94395" s="46"/>
      <c r="H94395" s="103"/>
      <c r="AD94395" s="99"/>
      <c r="AF94395" s="46"/>
      <c r="AM94395" s="121"/>
      <c r="AO94395" s="46"/>
    </row>
    <row r="94396" spans="1:41" s="60" customFormat="1" hidden="1" x14ac:dyDescent="0.35">
      <c r="A94396" s="46"/>
      <c r="H94396" s="103"/>
      <c r="AD94396" s="99"/>
      <c r="AF94396" s="46"/>
      <c r="AM94396" s="121"/>
      <c r="AO94396" s="46"/>
    </row>
    <row r="94397" spans="1:41" s="60" customFormat="1" hidden="1" x14ac:dyDescent="0.35">
      <c r="A94397" s="46"/>
      <c r="H94397" s="103"/>
      <c r="AD94397" s="99"/>
      <c r="AF94397" s="46"/>
      <c r="AM94397" s="121"/>
      <c r="AO94397" s="46"/>
    </row>
    <row r="94398" spans="1:41" s="60" customFormat="1" hidden="1" x14ac:dyDescent="0.35">
      <c r="A94398" s="46"/>
      <c r="H94398" s="103"/>
      <c r="AD94398" s="99"/>
      <c r="AF94398" s="46"/>
      <c r="AM94398" s="121"/>
      <c r="AO94398" s="46"/>
    </row>
    <row r="94399" spans="1:41" s="60" customFormat="1" hidden="1" x14ac:dyDescent="0.35">
      <c r="A94399" s="46"/>
      <c r="H94399" s="103"/>
      <c r="AD94399" s="99"/>
      <c r="AF94399" s="46"/>
      <c r="AM94399" s="121"/>
      <c r="AO94399" s="46"/>
    </row>
    <row r="94400" spans="1:41" s="60" customFormat="1" hidden="1" x14ac:dyDescent="0.35">
      <c r="A94400" s="46"/>
      <c r="H94400" s="103"/>
      <c r="AD94400" s="99"/>
      <c r="AF94400" s="46"/>
      <c r="AM94400" s="121"/>
      <c r="AO94400" s="46"/>
    </row>
    <row r="94401" spans="1:41" s="60" customFormat="1" hidden="1" x14ac:dyDescent="0.35">
      <c r="A94401" s="46"/>
      <c r="H94401" s="103"/>
      <c r="AD94401" s="99"/>
      <c r="AF94401" s="46"/>
      <c r="AM94401" s="121"/>
      <c r="AO94401" s="46"/>
    </row>
    <row r="94402" spans="1:41" s="60" customFormat="1" hidden="1" x14ac:dyDescent="0.35">
      <c r="A94402" s="46"/>
      <c r="H94402" s="103"/>
      <c r="AD94402" s="99"/>
      <c r="AF94402" s="46"/>
      <c r="AM94402" s="121"/>
      <c r="AO94402" s="46"/>
    </row>
    <row r="94403" spans="1:41" s="60" customFormat="1" hidden="1" x14ac:dyDescent="0.35">
      <c r="A94403" s="46"/>
      <c r="H94403" s="103"/>
      <c r="AD94403" s="99"/>
      <c r="AF94403" s="46"/>
      <c r="AM94403" s="121"/>
      <c r="AO94403" s="46"/>
    </row>
    <row r="94404" spans="1:41" s="60" customFormat="1" hidden="1" x14ac:dyDescent="0.35">
      <c r="A94404" s="46"/>
      <c r="H94404" s="103"/>
      <c r="AD94404" s="99"/>
      <c r="AF94404" s="46"/>
      <c r="AM94404" s="121"/>
      <c r="AO94404" s="46"/>
    </row>
    <row r="94405" spans="1:41" s="60" customFormat="1" hidden="1" x14ac:dyDescent="0.35">
      <c r="A94405" s="46"/>
      <c r="H94405" s="103"/>
      <c r="AD94405" s="99"/>
      <c r="AF94405" s="46"/>
      <c r="AM94405" s="121"/>
      <c r="AO94405" s="46"/>
    </row>
    <row r="94406" spans="1:41" s="60" customFormat="1" hidden="1" x14ac:dyDescent="0.35">
      <c r="A94406" s="46"/>
      <c r="H94406" s="103"/>
      <c r="AD94406" s="99"/>
      <c r="AF94406" s="46"/>
      <c r="AM94406" s="121"/>
      <c r="AO94406" s="46"/>
    </row>
    <row r="94407" spans="1:41" s="60" customFormat="1" hidden="1" x14ac:dyDescent="0.35">
      <c r="A94407" s="46"/>
      <c r="H94407" s="103"/>
      <c r="AD94407" s="99"/>
      <c r="AF94407" s="46"/>
      <c r="AM94407" s="121"/>
      <c r="AO94407" s="46"/>
    </row>
    <row r="94408" spans="1:41" s="60" customFormat="1" hidden="1" x14ac:dyDescent="0.35">
      <c r="A94408" s="46"/>
      <c r="H94408" s="103"/>
      <c r="AD94408" s="99"/>
      <c r="AF94408" s="46"/>
      <c r="AM94408" s="121"/>
      <c r="AO94408" s="46"/>
    </row>
    <row r="94409" spans="1:41" s="60" customFormat="1" hidden="1" x14ac:dyDescent="0.35">
      <c r="A94409" s="46"/>
      <c r="H94409" s="103"/>
      <c r="AD94409" s="99"/>
      <c r="AF94409" s="46"/>
      <c r="AM94409" s="121"/>
      <c r="AO94409" s="46"/>
    </row>
    <row r="94410" spans="1:41" s="60" customFormat="1" hidden="1" x14ac:dyDescent="0.35">
      <c r="A94410" s="46"/>
      <c r="H94410" s="103"/>
      <c r="AD94410" s="99"/>
      <c r="AF94410" s="46"/>
      <c r="AM94410" s="121"/>
      <c r="AO94410" s="46"/>
    </row>
    <row r="94411" spans="1:41" s="60" customFormat="1" hidden="1" x14ac:dyDescent="0.35">
      <c r="A94411" s="46"/>
      <c r="H94411" s="103"/>
      <c r="AD94411" s="99"/>
      <c r="AF94411" s="46"/>
      <c r="AM94411" s="121"/>
      <c r="AO94411" s="46"/>
    </row>
    <row r="94412" spans="1:41" s="60" customFormat="1" hidden="1" x14ac:dyDescent="0.35">
      <c r="A94412" s="46"/>
      <c r="H94412" s="103"/>
      <c r="AD94412" s="99"/>
      <c r="AF94412" s="46"/>
      <c r="AM94412" s="121"/>
      <c r="AO94412" s="46"/>
    </row>
    <row r="94413" spans="1:41" s="60" customFormat="1" hidden="1" x14ac:dyDescent="0.35">
      <c r="A94413" s="46"/>
      <c r="H94413" s="103"/>
      <c r="AD94413" s="99"/>
      <c r="AF94413" s="46"/>
      <c r="AM94413" s="121"/>
      <c r="AO94413" s="46"/>
    </row>
    <row r="94414" spans="1:41" s="60" customFormat="1" hidden="1" x14ac:dyDescent="0.35">
      <c r="A94414" s="46"/>
      <c r="H94414" s="103"/>
      <c r="AD94414" s="99"/>
      <c r="AF94414" s="46"/>
      <c r="AM94414" s="121"/>
      <c r="AO94414" s="46"/>
    </row>
    <row r="94415" spans="1:41" s="60" customFormat="1" hidden="1" x14ac:dyDescent="0.35">
      <c r="A94415" s="46"/>
      <c r="H94415" s="103"/>
      <c r="AD94415" s="99"/>
      <c r="AF94415" s="46"/>
      <c r="AM94415" s="121"/>
      <c r="AO94415" s="46"/>
    </row>
    <row r="94416" spans="1:41" s="60" customFormat="1" hidden="1" x14ac:dyDescent="0.35">
      <c r="A94416" s="46"/>
      <c r="H94416" s="103"/>
      <c r="AD94416" s="99"/>
      <c r="AF94416" s="46"/>
      <c r="AM94416" s="121"/>
      <c r="AO94416" s="46"/>
    </row>
    <row r="94417" spans="1:41" s="60" customFormat="1" hidden="1" x14ac:dyDescent="0.35">
      <c r="A94417" s="46"/>
      <c r="H94417" s="103"/>
      <c r="AD94417" s="99"/>
      <c r="AF94417" s="46"/>
      <c r="AM94417" s="121"/>
      <c r="AO94417" s="46"/>
    </row>
    <row r="94418" spans="1:41" s="60" customFormat="1" hidden="1" x14ac:dyDescent="0.35">
      <c r="A94418" s="46"/>
      <c r="H94418" s="103"/>
      <c r="AD94418" s="99"/>
      <c r="AF94418" s="46"/>
      <c r="AM94418" s="121"/>
      <c r="AO94418" s="46"/>
    </row>
    <row r="94419" spans="1:41" s="60" customFormat="1" hidden="1" x14ac:dyDescent="0.35">
      <c r="A94419" s="46"/>
      <c r="H94419" s="103"/>
      <c r="AD94419" s="99"/>
      <c r="AF94419" s="46"/>
      <c r="AM94419" s="121"/>
      <c r="AO94419" s="46"/>
    </row>
    <row r="94420" spans="1:41" s="60" customFormat="1" hidden="1" x14ac:dyDescent="0.35">
      <c r="A94420" s="46"/>
      <c r="H94420" s="103"/>
      <c r="AD94420" s="99"/>
      <c r="AF94420" s="46"/>
      <c r="AM94420" s="121"/>
      <c r="AO94420" s="46"/>
    </row>
    <row r="94421" spans="1:41" s="60" customFormat="1" hidden="1" x14ac:dyDescent="0.35">
      <c r="A94421" s="46"/>
      <c r="H94421" s="103"/>
      <c r="AD94421" s="99"/>
      <c r="AF94421" s="46"/>
      <c r="AM94421" s="121"/>
      <c r="AO94421" s="46"/>
    </row>
    <row r="94422" spans="1:41" s="60" customFormat="1" hidden="1" x14ac:dyDescent="0.35">
      <c r="A94422" s="46"/>
      <c r="H94422" s="103"/>
      <c r="AD94422" s="99"/>
      <c r="AF94422" s="46"/>
      <c r="AM94422" s="121"/>
      <c r="AO94422" s="46"/>
    </row>
    <row r="94423" spans="1:41" s="60" customFormat="1" hidden="1" x14ac:dyDescent="0.35">
      <c r="A94423" s="46"/>
      <c r="H94423" s="103"/>
      <c r="AD94423" s="99"/>
      <c r="AF94423" s="46"/>
      <c r="AM94423" s="121"/>
      <c r="AO94423" s="46"/>
    </row>
    <row r="94424" spans="1:41" s="60" customFormat="1" hidden="1" x14ac:dyDescent="0.35">
      <c r="A94424" s="46"/>
      <c r="H94424" s="103"/>
      <c r="AD94424" s="99"/>
      <c r="AF94424" s="46"/>
      <c r="AM94424" s="121"/>
      <c r="AO94424" s="46"/>
    </row>
    <row r="94425" spans="1:41" s="60" customFormat="1" hidden="1" x14ac:dyDescent="0.35">
      <c r="A94425" s="46"/>
      <c r="H94425" s="103"/>
      <c r="AD94425" s="99"/>
      <c r="AF94425" s="46"/>
      <c r="AM94425" s="121"/>
      <c r="AO94425" s="46"/>
    </row>
    <row r="94426" spans="1:41" s="60" customFormat="1" hidden="1" x14ac:dyDescent="0.35">
      <c r="A94426" s="46"/>
      <c r="H94426" s="103"/>
      <c r="AD94426" s="99"/>
      <c r="AF94426" s="46"/>
      <c r="AM94426" s="121"/>
      <c r="AO94426" s="46"/>
    </row>
    <row r="94427" spans="1:41" s="60" customFormat="1" hidden="1" x14ac:dyDescent="0.35">
      <c r="A94427" s="46"/>
      <c r="H94427" s="103"/>
      <c r="AD94427" s="99"/>
      <c r="AF94427" s="46"/>
      <c r="AM94427" s="121"/>
      <c r="AO94427" s="46"/>
    </row>
    <row r="94428" spans="1:41" s="60" customFormat="1" hidden="1" x14ac:dyDescent="0.35">
      <c r="A94428" s="46"/>
      <c r="H94428" s="103"/>
      <c r="AD94428" s="99"/>
      <c r="AF94428" s="46"/>
      <c r="AM94428" s="121"/>
      <c r="AO94428" s="46"/>
    </row>
    <row r="94429" spans="1:41" s="60" customFormat="1" hidden="1" x14ac:dyDescent="0.35">
      <c r="A94429" s="46"/>
      <c r="H94429" s="103"/>
      <c r="AD94429" s="99"/>
      <c r="AF94429" s="46"/>
      <c r="AM94429" s="121"/>
      <c r="AO94429" s="46"/>
    </row>
    <row r="94430" spans="1:41" s="60" customFormat="1" hidden="1" x14ac:dyDescent="0.35">
      <c r="A94430" s="46"/>
      <c r="H94430" s="103"/>
      <c r="AD94430" s="99"/>
      <c r="AF94430" s="46"/>
      <c r="AM94430" s="121"/>
      <c r="AO94430" s="46"/>
    </row>
    <row r="94431" spans="1:41" s="60" customFormat="1" hidden="1" x14ac:dyDescent="0.35">
      <c r="A94431" s="46"/>
      <c r="H94431" s="103"/>
      <c r="AD94431" s="99"/>
      <c r="AF94431" s="46"/>
      <c r="AM94431" s="121"/>
      <c r="AO94431" s="46"/>
    </row>
    <row r="94432" spans="1:41" s="60" customFormat="1" hidden="1" x14ac:dyDescent="0.35">
      <c r="A94432" s="46"/>
      <c r="H94432" s="103"/>
      <c r="AD94432" s="99"/>
      <c r="AF94432" s="46"/>
      <c r="AM94432" s="121"/>
      <c r="AO94432" s="46"/>
    </row>
    <row r="94433" spans="1:41" s="60" customFormat="1" hidden="1" x14ac:dyDescent="0.35">
      <c r="A94433" s="46"/>
      <c r="H94433" s="103"/>
      <c r="AD94433" s="99"/>
      <c r="AF94433" s="46"/>
      <c r="AM94433" s="121"/>
      <c r="AO94433" s="46"/>
    </row>
    <row r="94434" spans="1:41" s="60" customFormat="1" hidden="1" x14ac:dyDescent="0.35">
      <c r="A94434" s="46"/>
      <c r="H94434" s="103"/>
      <c r="AD94434" s="99"/>
      <c r="AF94434" s="46"/>
      <c r="AM94434" s="121"/>
      <c r="AO94434" s="46"/>
    </row>
    <row r="94435" spans="1:41" s="60" customFormat="1" hidden="1" x14ac:dyDescent="0.35">
      <c r="A94435" s="46"/>
      <c r="H94435" s="103"/>
      <c r="AD94435" s="99"/>
      <c r="AF94435" s="46"/>
      <c r="AM94435" s="121"/>
      <c r="AO94435" s="46"/>
    </row>
    <row r="94436" spans="1:41" s="60" customFormat="1" hidden="1" x14ac:dyDescent="0.35">
      <c r="A94436" s="46"/>
      <c r="H94436" s="103"/>
      <c r="AD94436" s="99"/>
      <c r="AF94436" s="46"/>
      <c r="AM94436" s="121"/>
      <c r="AO94436" s="46"/>
    </row>
    <row r="94437" spans="1:41" s="60" customFormat="1" hidden="1" x14ac:dyDescent="0.35">
      <c r="A94437" s="46"/>
      <c r="H94437" s="103"/>
      <c r="AD94437" s="99"/>
      <c r="AF94437" s="46"/>
      <c r="AM94437" s="121"/>
      <c r="AO94437" s="46"/>
    </row>
    <row r="94438" spans="1:41" s="60" customFormat="1" hidden="1" x14ac:dyDescent="0.35">
      <c r="A94438" s="46"/>
      <c r="H94438" s="103"/>
      <c r="AD94438" s="99"/>
      <c r="AF94438" s="46"/>
      <c r="AM94438" s="121"/>
      <c r="AO94438" s="46"/>
    </row>
    <row r="94439" spans="1:41" s="60" customFormat="1" hidden="1" x14ac:dyDescent="0.35">
      <c r="A94439" s="46"/>
      <c r="H94439" s="103"/>
      <c r="AD94439" s="99"/>
      <c r="AF94439" s="46"/>
      <c r="AM94439" s="121"/>
      <c r="AO94439" s="46"/>
    </row>
    <row r="94440" spans="1:41" s="60" customFormat="1" hidden="1" x14ac:dyDescent="0.35">
      <c r="A94440" s="46"/>
      <c r="H94440" s="103"/>
      <c r="AD94440" s="99"/>
      <c r="AF94440" s="46"/>
      <c r="AM94440" s="121"/>
      <c r="AO94440" s="46"/>
    </row>
    <row r="94441" spans="1:41" s="60" customFormat="1" hidden="1" x14ac:dyDescent="0.35">
      <c r="A94441" s="46"/>
      <c r="H94441" s="103"/>
      <c r="AD94441" s="99"/>
      <c r="AF94441" s="46"/>
      <c r="AM94441" s="121"/>
      <c r="AO94441" s="46"/>
    </row>
    <row r="94442" spans="1:41" s="60" customFormat="1" hidden="1" x14ac:dyDescent="0.35">
      <c r="A94442" s="46"/>
      <c r="H94442" s="103"/>
      <c r="AD94442" s="99"/>
      <c r="AF94442" s="46"/>
      <c r="AM94442" s="121"/>
      <c r="AO94442" s="46"/>
    </row>
    <row r="94443" spans="1:41" s="60" customFormat="1" hidden="1" x14ac:dyDescent="0.35">
      <c r="A94443" s="46"/>
      <c r="H94443" s="103"/>
      <c r="AD94443" s="99"/>
      <c r="AF94443" s="46"/>
      <c r="AM94443" s="121"/>
      <c r="AO94443" s="46"/>
    </row>
    <row r="94444" spans="1:41" s="60" customFormat="1" hidden="1" x14ac:dyDescent="0.35">
      <c r="A94444" s="46"/>
      <c r="H94444" s="103"/>
      <c r="AD94444" s="99"/>
      <c r="AF94444" s="46"/>
      <c r="AM94444" s="121"/>
      <c r="AO94444" s="46"/>
    </row>
    <row r="94445" spans="1:41" s="60" customFormat="1" hidden="1" x14ac:dyDescent="0.35">
      <c r="A94445" s="46"/>
      <c r="H94445" s="103"/>
      <c r="AD94445" s="99"/>
      <c r="AF94445" s="46"/>
      <c r="AM94445" s="121"/>
      <c r="AO94445" s="46"/>
    </row>
    <row r="94446" spans="1:41" s="60" customFormat="1" hidden="1" x14ac:dyDescent="0.35">
      <c r="A94446" s="46"/>
      <c r="H94446" s="103"/>
      <c r="AD94446" s="99"/>
      <c r="AF94446" s="46"/>
      <c r="AM94446" s="121"/>
      <c r="AO94446" s="46"/>
    </row>
    <row r="94447" spans="1:41" s="60" customFormat="1" hidden="1" x14ac:dyDescent="0.35">
      <c r="A94447" s="46"/>
      <c r="H94447" s="103"/>
      <c r="AD94447" s="99"/>
      <c r="AF94447" s="46"/>
      <c r="AM94447" s="121"/>
      <c r="AO94447" s="46"/>
    </row>
    <row r="94448" spans="1:41" s="60" customFormat="1" hidden="1" x14ac:dyDescent="0.35">
      <c r="A94448" s="46"/>
      <c r="H94448" s="103"/>
      <c r="AD94448" s="99"/>
      <c r="AF94448" s="46"/>
      <c r="AM94448" s="121"/>
      <c r="AO94448" s="46"/>
    </row>
    <row r="94449" spans="1:41" s="60" customFormat="1" hidden="1" x14ac:dyDescent="0.35">
      <c r="A94449" s="46"/>
      <c r="H94449" s="103"/>
      <c r="AD94449" s="99"/>
      <c r="AF94449" s="46"/>
      <c r="AM94449" s="121"/>
      <c r="AO94449" s="46"/>
    </row>
    <row r="94450" spans="1:41" s="60" customFormat="1" hidden="1" x14ac:dyDescent="0.35">
      <c r="A94450" s="46"/>
      <c r="H94450" s="103"/>
      <c r="AD94450" s="99"/>
      <c r="AF94450" s="46"/>
      <c r="AM94450" s="121"/>
      <c r="AO94450" s="46"/>
    </row>
    <row r="94451" spans="1:41" s="60" customFormat="1" hidden="1" x14ac:dyDescent="0.35">
      <c r="A94451" s="46"/>
      <c r="H94451" s="103"/>
      <c r="AD94451" s="99"/>
      <c r="AF94451" s="46"/>
      <c r="AM94451" s="121"/>
      <c r="AO94451" s="46"/>
    </row>
    <row r="94452" spans="1:41" s="60" customFormat="1" hidden="1" x14ac:dyDescent="0.35">
      <c r="A94452" s="46"/>
      <c r="H94452" s="103"/>
      <c r="AD94452" s="99"/>
      <c r="AF94452" s="46"/>
      <c r="AM94452" s="121"/>
      <c r="AO94452" s="46"/>
    </row>
    <row r="94453" spans="1:41" s="60" customFormat="1" hidden="1" x14ac:dyDescent="0.35">
      <c r="A94453" s="46"/>
      <c r="H94453" s="103"/>
      <c r="AD94453" s="99"/>
      <c r="AF94453" s="46"/>
      <c r="AM94453" s="121"/>
      <c r="AO94453" s="46"/>
    </row>
    <row r="94454" spans="1:41" s="60" customFormat="1" hidden="1" x14ac:dyDescent="0.35">
      <c r="A94454" s="46"/>
      <c r="H94454" s="103"/>
      <c r="AD94454" s="99"/>
      <c r="AF94454" s="46"/>
      <c r="AM94454" s="121"/>
      <c r="AO94454" s="46"/>
    </row>
    <row r="94455" spans="1:41" s="60" customFormat="1" hidden="1" x14ac:dyDescent="0.35">
      <c r="A94455" s="46"/>
      <c r="H94455" s="103"/>
      <c r="AD94455" s="99"/>
      <c r="AF94455" s="46"/>
      <c r="AM94455" s="121"/>
      <c r="AO94455" s="46"/>
    </row>
    <row r="94456" spans="1:41" s="60" customFormat="1" hidden="1" x14ac:dyDescent="0.35">
      <c r="A94456" s="46"/>
      <c r="H94456" s="103"/>
      <c r="AD94456" s="99"/>
      <c r="AF94456" s="46"/>
      <c r="AM94456" s="121"/>
      <c r="AO94456" s="46"/>
    </row>
    <row r="94457" spans="1:41" s="60" customFormat="1" hidden="1" x14ac:dyDescent="0.35">
      <c r="A94457" s="46"/>
      <c r="H94457" s="103"/>
      <c r="AD94457" s="99"/>
      <c r="AF94457" s="46"/>
      <c r="AM94457" s="121"/>
      <c r="AO94457" s="46"/>
    </row>
    <row r="94458" spans="1:41" s="60" customFormat="1" hidden="1" x14ac:dyDescent="0.35">
      <c r="A94458" s="46"/>
      <c r="H94458" s="103"/>
      <c r="AD94458" s="99"/>
      <c r="AF94458" s="46"/>
      <c r="AM94458" s="121"/>
      <c r="AO94458" s="46"/>
    </row>
    <row r="94459" spans="1:41" s="60" customFormat="1" hidden="1" x14ac:dyDescent="0.35">
      <c r="A94459" s="46"/>
      <c r="H94459" s="103"/>
      <c r="AD94459" s="99"/>
      <c r="AF94459" s="46"/>
      <c r="AM94459" s="121"/>
      <c r="AO94459" s="46"/>
    </row>
    <row r="94460" spans="1:41" s="60" customFormat="1" hidden="1" x14ac:dyDescent="0.35">
      <c r="A94460" s="46"/>
      <c r="H94460" s="103"/>
      <c r="AD94460" s="99"/>
      <c r="AF94460" s="46"/>
      <c r="AM94460" s="121"/>
      <c r="AO94460" s="46"/>
    </row>
    <row r="94461" spans="1:41" s="60" customFormat="1" hidden="1" x14ac:dyDescent="0.35">
      <c r="A94461" s="46"/>
      <c r="H94461" s="103"/>
      <c r="AD94461" s="99"/>
      <c r="AF94461" s="46"/>
      <c r="AM94461" s="121"/>
      <c r="AO94461" s="46"/>
    </row>
    <row r="94462" spans="1:41" s="60" customFormat="1" hidden="1" x14ac:dyDescent="0.35">
      <c r="A94462" s="46"/>
      <c r="H94462" s="103"/>
      <c r="AD94462" s="99"/>
      <c r="AF94462" s="46"/>
      <c r="AM94462" s="121"/>
      <c r="AO94462" s="46"/>
    </row>
    <row r="94463" spans="1:41" s="60" customFormat="1" hidden="1" x14ac:dyDescent="0.35">
      <c r="A94463" s="46"/>
      <c r="H94463" s="103"/>
      <c r="AD94463" s="99"/>
      <c r="AF94463" s="46"/>
      <c r="AM94463" s="121"/>
      <c r="AO94463" s="46"/>
    </row>
    <row r="94464" spans="1:41" s="60" customFormat="1" hidden="1" x14ac:dyDescent="0.35">
      <c r="A94464" s="46"/>
      <c r="H94464" s="103"/>
      <c r="AD94464" s="99"/>
      <c r="AF94464" s="46"/>
      <c r="AM94464" s="121"/>
      <c r="AO94464" s="46"/>
    </row>
    <row r="94465" spans="1:41" s="60" customFormat="1" hidden="1" x14ac:dyDescent="0.35">
      <c r="A94465" s="46"/>
      <c r="H94465" s="103"/>
      <c r="AD94465" s="99"/>
      <c r="AF94465" s="46"/>
      <c r="AM94465" s="121"/>
      <c r="AO94465" s="46"/>
    </row>
    <row r="94466" spans="1:41" s="60" customFormat="1" hidden="1" x14ac:dyDescent="0.35">
      <c r="A94466" s="46"/>
      <c r="H94466" s="103"/>
      <c r="AD94466" s="99"/>
      <c r="AF94466" s="46"/>
      <c r="AM94466" s="121"/>
      <c r="AO94466" s="46"/>
    </row>
    <row r="94467" spans="1:41" s="60" customFormat="1" hidden="1" x14ac:dyDescent="0.35">
      <c r="A94467" s="46"/>
      <c r="H94467" s="103"/>
      <c r="AD94467" s="99"/>
      <c r="AF94467" s="46"/>
      <c r="AM94467" s="121"/>
      <c r="AO94467" s="46"/>
    </row>
    <row r="94468" spans="1:41" s="60" customFormat="1" hidden="1" x14ac:dyDescent="0.35">
      <c r="A94468" s="46"/>
      <c r="H94468" s="103"/>
      <c r="AD94468" s="99"/>
      <c r="AF94468" s="46"/>
      <c r="AM94468" s="121"/>
      <c r="AO94468" s="46"/>
    </row>
    <row r="94469" spans="1:41" s="60" customFormat="1" hidden="1" x14ac:dyDescent="0.35">
      <c r="A94469" s="46"/>
      <c r="H94469" s="103"/>
      <c r="AD94469" s="99"/>
      <c r="AF94469" s="46"/>
      <c r="AM94469" s="121"/>
      <c r="AO94469" s="46"/>
    </row>
    <row r="94470" spans="1:41" s="60" customFormat="1" hidden="1" x14ac:dyDescent="0.35">
      <c r="A94470" s="46"/>
      <c r="H94470" s="103"/>
      <c r="AD94470" s="99"/>
      <c r="AF94470" s="46"/>
      <c r="AM94470" s="121"/>
      <c r="AO94470" s="46"/>
    </row>
    <row r="94471" spans="1:41" s="60" customFormat="1" hidden="1" x14ac:dyDescent="0.35">
      <c r="A94471" s="46"/>
      <c r="H94471" s="103"/>
      <c r="AD94471" s="99"/>
      <c r="AF94471" s="46"/>
      <c r="AM94471" s="121"/>
      <c r="AO94471" s="46"/>
    </row>
    <row r="94472" spans="1:41" s="60" customFormat="1" hidden="1" x14ac:dyDescent="0.35">
      <c r="A94472" s="46"/>
      <c r="H94472" s="103"/>
      <c r="AD94472" s="99"/>
      <c r="AF94472" s="46"/>
      <c r="AM94472" s="121"/>
      <c r="AO94472" s="46"/>
    </row>
    <row r="94473" spans="1:41" s="60" customFormat="1" hidden="1" x14ac:dyDescent="0.35">
      <c r="A94473" s="46"/>
      <c r="H94473" s="103"/>
      <c r="AD94473" s="99"/>
      <c r="AF94473" s="46"/>
      <c r="AM94473" s="121"/>
      <c r="AO94473" s="46"/>
    </row>
    <row r="94474" spans="1:41" s="60" customFormat="1" hidden="1" x14ac:dyDescent="0.35">
      <c r="A94474" s="46"/>
      <c r="H94474" s="103"/>
      <c r="AD94474" s="99"/>
      <c r="AF94474" s="46"/>
      <c r="AM94474" s="121"/>
      <c r="AO94474" s="46"/>
    </row>
    <row r="94475" spans="1:41" s="60" customFormat="1" hidden="1" x14ac:dyDescent="0.35">
      <c r="A94475" s="46"/>
      <c r="H94475" s="103"/>
      <c r="AD94475" s="99"/>
      <c r="AF94475" s="46"/>
      <c r="AM94475" s="121"/>
      <c r="AO94475" s="46"/>
    </row>
    <row r="94476" spans="1:41" s="60" customFormat="1" hidden="1" x14ac:dyDescent="0.35">
      <c r="A94476" s="46"/>
      <c r="H94476" s="103"/>
      <c r="AD94476" s="99"/>
      <c r="AF94476" s="46"/>
      <c r="AM94476" s="121"/>
      <c r="AO94476" s="46"/>
    </row>
    <row r="94477" spans="1:41" s="60" customFormat="1" hidden="1" x14ac:dyDescent="0.35">
      <c r="A94477" s="46"/>
      <c r="H94477" s="103"/>
      <c r="AD94477" s="99"/>
      <c r="AF94477" s="46"/>
      <c r="AM94477" s="121"/>
      <c r="AO94477" s="46"/>
    </row>
    <row r="94478" spans="1:41" s="60" customFormat="1" hidden="1" x14ac:dyDescent="0.35">
      <c r="A94478" s="46"/>
      <c r="H94478" s="103"/>
      <c r="AD94478" s="99"/>
      <c r="AF94478" s="46"/>
      <c r="AM94478" s="121"/>
      <c r="AO94478" s="46"/>
    </row>
    <row r="94479" spans="1:41" s="60" customFormat="1" hidden="1" x14ac:dyDescent="0.35">
      <c r="A94479" s="46"/>
      <c r="H94479" s="103"/>
      <c r="AD94479" s="99"/>
      <c r="AF94479" s="46"/>
      <c r="AM94479" s="121"/>
      <c r="AO94479" s="46"/>
    </row>
    <row r="94480" spans="1:41" s="60" customFormat="1" hidden="1" x14ac:dyDescent="0.35">
      <c r="A94480" s="46"/>
      <c r="H94480" s="103"/>
      <c r="AD94480" s="99"/>
      <c r="AF94480" s="46"/>
      <c r="AM94480" s="121"/>
      <c r="AO94480" s="46"/>
    </row>
    <row r="94481" spans="1:41" s="60" customFormat="1" hidden="1" x14ac:dyDescent="0.35">
      <c r="A94481" s="46"/>
      <c r="H94481" s="103"/>
      <c r="AD94481" s="99"/>
      <c r="AF94481" s="46"/>
      <c r="AM94481" s="121"/>
      <c r="AO94481" s="46"/>
    </row>
    <row r="94482" spans="1:41" s="60" customFormat="1" hidden="1" x14ac:dyDescent="0.35">
      <c r="A94482" s="46"/>
      <c r="H94482" s="103"/>
      <c r="AD94482" s="99"/>
      <c r="AF94482" s="46"/>
      <c r="AM94482" s="121"/>
      <c r="AO94482" s="46"/>
    </row>
    <row r="94483" spans="1:41" s="60" customFormat="1" hidden="1" x14ac:dyDescent="0.35">
      <c r="A94483" s="46"/>
      <c r="H94483" s="103"/>
      <c r="AD94483" s="99"/>
      <c r="AF94483" s="46"/>
      <c r="AM94483" s="121"/>
      <c r="AO94483" s="46"/>
    </row>
    <row r="94484" spans="1:41" s="60" customFormat="1" hidden="1" x14ac:dyDescent="0.35">
      <c r="A94484" s="46"/>
      <c r="H94484" s="103"/>
      <c r="AD94484" s="99"/>
      <c r="AF94484" s="46"/>
      <c r="AM94484" s="121"/>
      <c r="AO94484" s="46"/>
    </row>
    <row r="94485" spans="1:41" s="60" customFormat="1" hidden="1" x14ac:dyDescent="0.35">
      <c r="A94485" s="46"/>
      <c r="H94485" s="103"/>
      <c r="AD94485" s="99"/>
      <c r="AF94485" s="46"/>
      <c r="AM94485" s="121"/>
      <c r="AO94485" s="46"/>
    </row>
    <row r="94486" spans="1:41" s="60" customFormat="1" hidden="1" x14ac:dyDescent="0.35">
      <c r="A94486" s="46"/>
      <c r="H94486" s="103"/>
      <c r="AD94486" s="99"/>
      <c r="AF94486" s="46"/>
      <c r="AM94486" s="121"/>
      <c r="AO94486" s="46"/>
    </row>
    <row r="94487" spans="1:41" s="60" customFormat="1" hidden="1" x14ac:dyDescent="0.35">
      <c r="A94487" s="46"/>
      <c r="H94487" s="103"/>
      <c r="AD94487" s="99"/>
      <c r="AF94487" s="46"/>
      <c r="AM94487" s="121"/>
      <c r="AO94487" s="46"/>
    </row>
    <row r="94488" spans="1:41" s="60" customFormat="1" hidden="1" x14ac:dyDescent="0.35">
      <c r="A94488" s="46"/>
      <c r="H94488" s="103"/>
      <c r="AD94488" s="99"/>
      <c r="AF94488" s="46"/>
      <c r="AM94488" s="121"/>
      <c r="AO94488" s="46"/>
    </row>
    <row r="94489" spans="1:41" s="60" customFormat="1" hidden="1" x14ac:dyDescent="0.35">
      <c r="A94489" s="46"/>
      <c r="H94489" s="103"/>
      <c r="AD94489" s="99"/>
      <c r="AF94489" s="46"/>
      <c r="AM94489" s="121"/>
      <c r="AO94489" s="46"/>
    </row>
    <row r="94490" spans="1:41" s="60" customFormat="1" hidden="1" x14ac:dyDescent="0.35">
      <c r="A94490" s="46"/>
      <c r="H94490" s="103"/>
      <c r="AD94490" s="99"/>
      <c r="AF94490" s="46"/>
      <c r="AM94490" s="121"/>
      <c r="AO94490" s="46"/>
    </row>
    <row r="94491" spans="1:41" s="60" customFormat="1" hidden="1" x14ac:dyDescent="0.35">
      <c r="A94491" s="46"/>
      <c r="H94491" s="103"/>
      <c r="AD94491" s="99"/>
      <c r="AF94491" s="46"/>
      <c r="AM94491" s="121"/>
      <c r="AO94491" s="46"/>
    </row>
    <row r="94492" spans="1:41" s="60" customFormat="1" hidden="1" x14ac:dyDescent="0.35">
      <c r="A94492" s="46"/>
      <c r="H94492" s="103"/>
      <c r="AD94492" s="99"/>
      <c r="AF94492" s="46"/>
      <c r="AM94492" s="121"/>
      <c r="AO94492" s="46"/>
    </row>
    <row r="94493" spans="1:41" s="60" customFormat="1" hidden="1" x14ac:dyDescent="0.35">
      <c r="A94493" s="46"/>
      <c r="H94493" s="103"/>
      <c r="AD94493" s="99"/>
      <c r="AF94493" s="46"/>
      <c r="AM94493" s="121"/>
      <c r="AO94493" s="46"/>
    </row>
    <row r="94494" spans="1:41" s="60" customFormat="1" hidden="1" x14ac:dyDescent="0.35">
      <c r="A94494" s="46"/>
      <c r="H94494" s="103"/>
      <c r="AD94494" s="99"/>
      <c r="AF94494" s="46"/>
      <c r="AM94494" s="121"/>
      <c r="AO94494" s="46"/>
    </row>
    <row r="94495" spans="1:41" s="60" customFormat="1" hidden="1" x14ac:dyDescent="0.35">
      <c r="A94495" s="46"/>
      <c r="H94495" s="103"/>
      <c r="AD94495" s="99"/>
      <c r="AF94495" s="46"/>
      <c r="AM94495" s="121"/>
      <c r="AO94495" s="46"/>
    </row>
    <row r="94496" spans="1:41" s="60" customFormat="1" hidden="1" x14ac:dyDescent="0.35">
      <c r="A94496" s="46"/>
      <c r="H94496" s="103"/>
      <c r="AD94496" s="99"/>
      <c r="AF94496" s="46"/>
      <c r="AM94496" s="121"/>
      <c r="AO94496" s="46"/>
    </row>
    <row r="94497" spans="1:41" s="60" customFormat="1" hidden="1" x14ac:dyDescent="0.35">
      <c r="A94497" s="46"/>
      <c r="H94497" s="103"/>
      <c r="AD94497" s="99"/>
      <c r="AF94497" s="46"/>
      <c r="AM94497" s="121"/>
      <c r="AO94497" s="46"/>
    </row>
    <row r="94498" spans="1:41" s="60" customFormat="1" hidden="1" x14ac:dyDescent="0.35">
      <c r="A94498" s="46"/>
      <c r="H94498" s="103"/>
      <c r="AD94498" s="99"/>
      <c r="AF94498" s="46"/>
      <c r="AM94498" s="121"/>
      <c r="AO94498" s="46"/>
    </row>
    <row r="94499" spans="1:41" s="60" customFormat="1" hidden="1" x14ac:dyDescent="0.35">
      <c r="A94499" s="46"/>
      <c r="H94499" s="103"/>
      <c r="AD94499" s="99"/>
      <c r="AF94499" s="46"/>
      <c r="AM94499" s="121"/>
      <c r="AO94499" s="46"/>
    </row>
    <row r="94500" spans="1:41" s="60" customFormat="1" hidden="1" x14ac:dyDescent="0.35">
      <c r="A94500" s="46"/>
      <c r="H94500" s="103"/>
      <c r="AD94500" s="99"/>
      <c r="AF94500" s="46"/>
      <c r="AM94500" s="121"/>
      <c r="AO94500" s="46"/>
    </row>
    <row r="94501" spans="1:41" s="60" customFormat="1" hidden="1" x14ac:dyDescent="0.35">
      <c r="A94501" s="46"/>
      <c r="H94501" s="103"/>
      <c r="AD94501" s="99"/>
      <c r="AF94501" s="46"/>
      <c r="AM94501" s="121"/>
      <c r="AO94501" s="46"/>
    </row>
    <row r="94502" spans="1:41" s="60" customFormat="1" hidden="1" x14ac:dyDescent="0.35">
      <c r="A94502" s="46"/>
      <c r="H94502" s="103"/>
      <c r="AD94502" s="99"/>
      <c r="AF94502" s="46"/>
      <c r="AM94502" s="121"/>
      <c r="AO94502" s="46"/>
    </row>
    <row r="94503" spans="1:41" s="60" customFormat="1" hidden="1" x14ac:dyDescent="0.35">
      <c r="A94503" s="46"/>
      <c r="H94503" s="103"/>
      <c r="AD94503" s="99"/>
      <c r="AF94503" s="46"/>
      <c r="AM94503" s="121"/>
      <c r="AO94503" s="46"/>
    </row>
    <row r="94504" spans="1:41" s="60" customFormat="1" hidden="1" x14ac:dyDescent="0.35">
      <c r="A94504" s="46"/>
      <c r="H94504" s="103"/>
      <c r="AD94504" s="99"/>
      <c r="AF94504" s="46"/>
      <c r="AM94504" s="121"/>
      <c r="AO94504" s="46"/>
    </row>
    <row r="94505" spans="1:41" s="60" customFormat="1" hidden="1" x14ac:dyDescent="0.35">
      <c r="A94505" s="46"/>
      <c r="H94505" s="103"/>
      <c r="AD94505" s="99"/>
      <c r="AF94505" s="46"/>
      <c r="AM94505" s="121"/>
      <c r="AO94505" s="46"/>
    </row>
    <row r="94506" spans="1:41" s="60" customFormat="1" hidden="1" x14ac:dyDescent="0.35">
      <c r="A94506" s="46"/>
      <c r="H94506" s="103"/>
      <c r="AD94506" s="99"/>
      <c r="AF94506" s="46"/>
      <c r="AM94506" s="121"/>
      <c r="AO94506" s="46"/>
    </row>
    <row r="94507" spans="1:41" s="60" customFormat="1" hidden="1" x14ac:dyDescent="0.35">
      <c r="A94507" s="46"/>
      <c r="H94507" s="103"/>
      <c r="AD94507" s="99"/>
      <c r="AF94507" s="46"/>
      <c r="AM94507" s="121"/>
      <c r="AO94507" s="46"/>
    </row>
    <row r="94508" spans="1:41" s="60" customFormat="1" hidden="1" x14ac:dyDescent="0.35">
      <c r="A94508" s="46"/>
      <c r="H94508" s="103"/>
      <c r="AD94508" s="99"/>
      <c r="AF94508" s="46"/>
      <c r="AM94508" s="121"/>
      <c r="AO94508" s="46"/>
    </row>
    <row r="94509" spans="1:41" s="60" customFormat="1" hidden="1" x14ac:dyDescent="0.35">
      <c r="A94509" s="46"/>
      <c r="H94509" s="103"/>
      <c r="AD94509" s="99"/>
      <c r="AF94509" s="46"/>
      <c r="AM94509" s="121"/>
      <c r="AO94509" s="46"/>
    </row>
    <row r="94510" spans="1:41" s="60" customFormat="1" hidden="1" x14ac:dyDescent="0.35">
      <c r="A94510" s="46"/>
      <c r="H94510" s="103"/>
      <c r="AD94510" s="99"/>
      <c r="AF94510" s="46"/>
      <c r="AM94510" s="121"/>
      <c r="AO94510" s="46"/>
    </row>
    <row r="94511" spans="1:41" s="60" customFormat="1" hidden="1" x14ac:dyDescent="0.35">
      <c r="A94511" s="46"/>
      <c r="H94511" s="103"/>
      <c r="AD94511" s="99"/>
      <c r="AF94511" s="46"/>
      <c r="AM94511" s="121"/>
      <c r="AO94511" s="46"/>
    </row>
    <row r="94512" spans="1:41" s="60" customFormat="1" hidden="1" x14ac:dyDescent="0.35">
      <c r="A94512" s="46"/>
      <c r="H94512" s="103"/>
      <c r="AD94512" s="99"/>
      <c r="AF94512" s="46"/>
      <c r="AM94512" s="121"/>
      <c r="AO94512" s="46"/>
    </row>
    <row r="94513" spans="1:41" s="60" customFormat="1" hidden="1" x14ac:dyDescent="0.35">
      <c r="A94513" s="46"/>
      <c r="H94513" s="103"/>
      <c r="AD94513" s="99"/>
      <c r="AF94513" s="46"/>
      <c r="AM94513" s="121"/>
      <c r="AO94513" s="46"/>
    </row>
    <row r="94514" spans="1:41" s="60" customFormat="1" hidden="1" x14ac:dyDescent="0.35">
      <c r="A94514" s="46"/>
      <c r="H94514" s="103"/>
      <c r="AD94514" s="99"/>
      <c r="AF94514" s="46"/>
      <c r="AM94514" s="121"/>
      <c r="AO94514" s="46"/>
    </row>
    <row r="94515" spans="1:41" s="60" customFormat="1" hidden="1" x14ac:dyDescent="0.35">
      <c r="A94515" s="46"/>
      <c r="H94515" s="103"/>
      <c r="AD94515" s="99"/>
      <c r="AF94515" s="46"/>
      <c r="AM94515" s="121"/>
      <c r="AO94515" s="46"/>
    </row>
    <row r="94516" spans="1:41" s="60" customFormat="1" hidden="1" x14ac:dyDescent="0.35">
      <c r="A94516" s="46"/>
      <c r="H94516" s="103"/>
      <c r="AD94516" s="99"/>
      <c r="AF94516" s="46"/>
      <c r="AM94516" s="121"/>
      <c r="AO94516" s="46"/>
    </row>
    <row r="94517" spans="1:41" s="60" customFormat="1" hidden="1" x14ac:dyDescent="0.35">
      <c r="A94517" s="46"/>
      <c r="H94517" s="103"/>
      <c r="AD94517" s="99"/>
      <c r="AF94517" s="46"/>
      <c r="AM94517" s="121"/>
      <c r="AO94517" s="46"/>
    </row>
    <row r="94518" spans="1:41" s="60" customFormat="1" hidden="1" x14ac:dyDescent="0.35">
      <c r="A94518" s="46"/>
      <c r="H94518" s="103"/>
      <c r="AD94518" s="99"/>
      <c r="AF94518" s="46"/>
      <c r="AM94518" s="121"/>
      <c r="AO94518" s="46"/>
    </row>
    <row r="94519" spans="1:41" s="60" customFormat="1" hidden="1" x14ac:dyDescent="0.35">
      <c r="A94519" s="46"/>
      <c r="H94519" s="103"/>
      <c r="AD94519" s="99"/>
      <c r="AF94519" s="46"/>
      <c r="AM94519" s="121"/>
      <c r="AO94519" s="46"/>
    </row>
    <row r="94520" spans="1:41" s="60" customFormat="1" hidden="1" x14ac:dyDescent="0.35">
      <c r="A94520" s="46"/>
      <c r="H94520" s="103"/>
      <c r="AD94520" s="99"/>
      <c r="AF94520" s="46"/>
      <c r="AM94520" s="121"/>
      <c r="AO94520" s="46"/>
    </row>
    <row r="94521" spans="1:41" s="60" customFormat="1" hidden="1" x14ac:dyDescent="0.35">
      <c r="A94521" s="46"/>
      <c r="H94521" s="103"/>
      <c r="AD94521" s="99"/>
      <c r="AF94521" s="46"/>
      <c r="AM94521" s="121"/>
      <c r="AO94521" s="46"/>
    </row>
    <row r="94522" spans="1:41" s="60" customFormat="1" hidden="1" x14ac:dyDescent="0.35">
      <c r="A94522" s="46"/>
      <c r="H94522" s="103"/>
      <c r="AD94522" s="99"/>
      <c r="AF94522" s="46"/>
      <c r="AM94522" s="121"/>
      <c r="AO94522" s="46"/>
    </row>
    <row r="94523" spans="1:41" s="60" customFormat="1" hidden="1" x14ac:dyDescent="0.35">
      <c r="A94523" s="46"/>
      <c r="H94523" s="103"/>
      <c r="AD94523" s="99"/>
      <c r="AF94523" s="46"/>
      <c r="AM94523" s="121"/>
      <c r="AO94523" s="46"/>
    </row>
    <row r="94524" spans="1:41" s="60" customFormat="1" hidden="1" x14ac:dyDescent="0.35">
      <c r="A94524" s="46"/>
      <c r="H94524" s="103"/>
      <c r="AD94524" s="99"/>
      <c r="AF94524" s="46"/>
      <c r="AM94524" s="121"/>
      <c r="AO94524" s="46"/>
    </row>
    <row r="94525" spans="1:41" s="60" customFormat="1" hidden="1" x14ac:dyDescent="0.35">
      <c r="A94525" s="46"/>
      <c r="H94525" s="103"/>
      <c r="AD94525" s="99"/>
      <c r="AF94525" s="46"/>
      <c r="AM94525" s="121"/>
      <c r="AO94525" s="46"/>
    </row>
    <row r="94526" spans="1:41" s="60" customFormat="1" hidden="1" x14ac:dyDescent="0.35">
      <c r="A94526" s="46"/>
      <c r="H94526" s="103"/>
      <c r="AD94526" s="99"/>
      <c r="AF94526" s="46"/>
      <c r="AM94526" s="121"/>
      <c r="AO94526" s="46"/>
    </row>
    <row r="94527" spans="1:41" s="60" customFormat="1" hidden="1" x14ac:dyDescent="0.35">
      <c r="A94527" s="46"/>
      <c r="H94527" s="103"/>
      <c r="AD94527" s="99"/>
      <c r="AF94527" s="46"/>
      <c r="AM94527" s="121"/>
      <c r="AO94527" s="46"/>
    </row>
    <row r="94528" spans="1:41" s="60" customFormat="1" hidden="1" x14ac:dyDescent="0.35">
      <c r="A94528" s="46"/>
      <c r="H94528" s="103"/>
      <c r="AD94528" s="99"/>
      <c r="AF94528" s="46"/>
      <c r="AM94528" s="121"/>
      <c r="AO94528" s="46"/>
    </row>
    <row r="94529" spans="1:41" s="60" customFormat="1" hidden="1" x14ac:dyDescent="0.35">
      <c r="A94529" s="46"/>
      <c r="H94529" s="103"/>
      <c r="AD94529" s="99"/>
      <c r="AF94529" s="46"/>
      <c r="AM94529" s="121"/>
      <c r="AO94529" s="46"/>
    </row>
    <row r="94530" spans="1:41" s="60" customFormat="1" hidden="1" x14ac:dyDescent="0.35">
      <c r="A94530" s="46"/>
      <c r="H94530" s="103"/>
      <c r="AD94530" s="99"/>
      <c r="AF94530" s="46"/>
      <c r="AM94530" s="121"/>
      <c r="AO94530" s="46"/>
    </row>
    <row r="94531" spans="1:41" s="60" customFormat="1" hidden="1" x14ac:dyDescent="0.35">
      <c r="A94531" s="46"/>
      <c r="H94531" s="103"/>
      <c r="AD94531" s="99"/>
      <c r="AF94531" s="46"/>
      <c r="AM94531" s="121"/>
      <c r="AO94531" s="46"/>
    </row>
    <row r="94532" spans="1:41" s="60" customFormat="1" hidden="1" x14ac:dyDescent="0.35">
      <c r="A94532" s="46"/>
      <c r="H94532" s="103"/>
      <c r="AD94532" s="99"/>
      <c r="AF94532" s="46"/>
      <c r="AM94532" s="121"/>
      <c r="AO94532" s="46"/>
    </row>
    <row r="94533" spans="1:41" s="60" customFormat="1" hidden="1" x14ac:dyDescent="0.35">
      <c r="A94533" s="46"/>
      <c r="H94533" s="103"/>
      <c r="AD94533" s="99"/>
      <c r="AF94533" s="46"/>
      <c r="AM94533" s="121"/>
      <c r="AO94533" s="46"/>
    </row>
    <row r="94534" spans="1:41" s="60" customFormat="1" hidden="1" x14ac:dyDescent="0.35">
      <c r="A94534" s="46"/>
      <c r="H94534" s="103"/>
      <c r="AD94534" s="99"/>
      <c r="AF94534" s="46"/>
      <c r="AM94534" s="121"/>
      <c r="AO94534" s="46"/>
    </row>
    <row r="94535" spans="1:41" s="60" customFormat="1" hidden="1" x14ac:dyDescent="0.35">
      <c r="A94535" s="46"/>
      <c r="H94535" s="103"/>
      <c r="AD94535" s="99"/>
      <c r="AF94535" s="46"/>
      <c r="AM94535" s="121"/>
      <c r="AO94535" s="46"/>
    </row>
    <row r="94536" spans="1:41" s="60" customFormat="1" hidden="1" x14ac:dyDescent="0.35">
      <c r="A94536" s="46"/>
      <c r="H94536" s="103"/>
      <c r="AD94536" s="99"/>
      <c r="AF94536" s="46"/>
      <c r="AM94536" s="121"/>
      <c r="AO94536" s="46"/>
    </row>
    <row r="94537" spans="1:41" s="60" customFormat="1" hidden="1" x14ac:dyDescent="0.35">
      <c r="A94537" s="46"/>
      <c r="H94537" s="103"/>
      <c r="AD94537" s="99"/>
      <c r="AF94537" s="46"/>
      <c r="AM94537" s="121"/>
      <c r="AO94537" s="46"/>
    </row>
    <row r="94538" spans="1:41" s="60" customFormat="1" hidden="1" x14ac:dyDescent="0.35">
      <c r="A94538" s="46"/>
      <c r="H94538" s="103"/>
      <c r="AD94538" s="99"/>
      <c r="AF94538" s="46"/>
      <c r="AM94538" s="121"/>
      <c r="AO94538" s="46"/>
    </row>
    <row r="94539" spans="1:41" s="60" customFormat="1" hidden="1" x14ac:dyDescent="0.35">
      <c r="A94539" s="46"/>
      <c r="H94539" s="103"/>
      <c r="AD94539" s="99"/>
      <c r="AF94539" s="46"/>
      <c r="AM94539" s="121"/>
      <c r="AO94539" s="46"/>
    </row>
    <row r="94540" spans="1:41" s="60" customFormat="1" hidden="1" x14ac:dyDescent="0.35">
      <c r="A94540" s="46"/>
      <c r="H94540" s="103"/>
      <c r="AD94540" s="99"/>
      <c r="AF94540" s="46"/>
      <c r="AM94540" s="121"/>
      <c r="AO94540" s="46"/>
    </row>
    <row r="94541" spans="1:41" s="60" customFormat="1" hidden="1" x14ac:dyDescent="0.35">
      <c r="A94541" s="46"/>
      <c r="H94541" s="103"/>
      <c r="AD94541" s="99"/>
      <c r="AF94541" s="46"/>
      <c r="AM94541" s="121"/>
      <c r="AO94541" s="46"/>
    </row>
    <row r="94542" spans="1:41" s="60" customFormat="1" hidden="1" x14ac:dyDescent="0.35">
      <c r="A94542" s="46"/>
      <c r="H94542" s="103"/>
      <c r="AD94542" s="99"/>
      <c r="AF94542" s="46"/>
      <c r="AM94542" s="121"/>
      <c r="AO94542" s="46"/>
    </row>
    <row r="94543" spans="1:41" s="60" customFormat="1" hidden="1" x14ac:dyDescent="0.35">
      <c r="A94543" s="46"/>
      <c r="H94543" s="103"/>
      <c r="AD94543" s="99"/>
      <c r="AF94543" s="46"/>
      <c r="AM94543" s="121"/>
      <c r="AO94543" s="46"/>
    </row>
    <row r="94544" spans="1:41" s="60" customFormat="1" hidden="1" x14ac:dyDescent="0.35">
      <c r="A94544" s="46"/>
      <c r="H94544" s="103"/>
      <c r="AD94544" s="99"/>
      <c r="AF94544" s="46"/>
      <c r="AM94544" s="121"/>
      <c r="AO94544" s="46"/>
    </row>
    <row r="94545" spans="1:41" s="60" customFormat="1" hidden="1" x14ac:dyDescent="0.35">
      <c r="A94545" s="46"/>
      <c r="H94545" s="103"/>
      <c r="AD94545" s="99"/>
      <c r="AF94545" s="46"/>
      <c r="AM94545" s="121"/>
      <c r="AO94545" s="46"/>
    </row>
    <row r="94546" spans="1:41" s="60" customFormat="1" hidden="1" x14ac:dyDescent="0.35">
      <c r="A94546" s="46"/>
      <c r="H94546" s="103"/>
      <c r="AD94546" s="99"/>
      <c r="AF94546" s="46"/>
      <c r="AM94546" s="121"/>
      <c r="AO94546" s="46"/>
    </row>
    <row r="94547" spans="1:41" s="60" customFormat="1" hidden="1" x14ac:dyDescent="0.35">
      <c r="A94547" s="46"/>
      <c r="H94547" s="103"/>
      <c r="AD94547" s="99"/>
      <c r="AF94547" s="46"/>
      <c r="AM94547" s="121"/>
      <c r="AO94547" s="46"/>
    </row>
    <row r="94548" spans="1:41" s="60" customFormat="1" hidden="1" x14ac:dyDescent="0.35">
      <c r="A94548" s="46"/>
      <c r="H94548" s="103"/>
      <c r="AD94548" s="99"/>
      <c r="AF94548" s="46"/>
      <c r="AM94548" s="121"/>
      <c r="AO94548" s="46"/>
    </row>
    <row r="94549" spans="1:41" s="60" customFormat="1" hidden="1" x14ac:dyDescent="0.35">
      <c r="A94549" s="46"/>
      <c r="H94549" s="103"/>
      <c r="AD94549" s="99"/>
      <c r="AF94549" s="46"/>
      <c r="AM94549" s="121"/>
      <c r="AO94549" s="46"/>
    </row>
    <row r="94550" spans="1:41" s="60" customFormat="1" hidden="1" x14ac:dyDescent="0.35">
      <c r="A94550" s="46"/>
      <c r="H94550" s="103"/>
      <c r="AD94550" s="99"/>
      <c r="AF94550" s="46"/>
      <c r="AM94550" s="121"/>
      <c r="AO94550" s="46"/>
    </row>
    <row r="94551" spans="1:41" s="60" customFormat="1" hidden="1" x14ac:dyDescent="0.35">
      <c r="A94551" s="46"/>
      <c r="H94551" s="103"/>
      <c r="AD94551" s="99"/>
      <c r="AF94551" s="46"/>
      <c r="AM94551" s="121"/>
      <c r="AO94551" s="46"/>
    </row>
    <row r="94552" spans="1:41" s="60" customFormat="1" hidden="1" x14ac:dyDescent="0.35">
      <c r="A94552" s="46"/>
      <c r="H94552" s="103"/>
      <c r="AD94552" s="99"/>
      <c r="AF94552" s="46"/>
      <c r="AM94552" s="121"/>
      <c r="AO94552" s="46"/>
    </row>
    <row r="94553" spans="1:41" s="60" customFormat="1" hidden="1" x14ac:dyDescent="0.35">
      <c r="A94553" s="46"/>
      <c r="H94553" s="103"/>
      <c r="AD94553" s="99"/>
      <c r="AF94553" s="46"/>
      <c r="AM94553" s="121"/>
      <c r="AO94553" s="46"/>
    </row>
    <row r="94554" spans="1:41" s="60" customFormat="1" hidden="1" x14ac:dyDescent="0.35">
      <c r="A94554" s="46"/>
      <c r="H94554" s="103"/>
      <c r="AD94554" s="99"/>
      <c r="AF94554" s="46"/>
      <c r="AM94554" s="121"/>
      <c r="AO94554" s="46"/>
    </row>
    <row r="94555" spans="1:41" s="60" customFormat="1" hidden="1" x14ac:dyDescent="0.35">
      <c r="A94555" s="46"/>
      <c r="H94555" s="103"/>
      <c r="AD94555" s="99"/>
      <c r="AF94555" s="46"/>
      <c r="AM94555" s="121"/>
      <c r="AO94555" s="46"/>
    </row>
    <row r="94556" spans="1:41" s="60" customFormat="1" hidden="1" x14ac:dyDescent="0.35">
      <c r="A94556" s="46"/>
      <c r="H94556" s="103"/>
      <c r="AD94556" s="99"/>
      <c r="AF94556" s="46"/>
      <c r="AM94556" s="121"/>
      <c r="AO94556" s="46"/>
    </row>
    <row r="94557" spans="1:41" s="60" customFormat="1" hidden="1" x14ac:dyDescent="0.35">
      <c r="A94557" s="46"/>
      <c r="H94557" s="103"/>
      <c r="AD94557" s="99"/>
      <c r="AF94557" s="46"/>
      <c r="AM94557" s="121"/>
      <c r="AO94557" s="46"/>
    </row>
    <row r="94558" spans="1:41" s="60" customFormat="1" hidden="1" x14ac:dyDescent="0.35">
      <c r="A94558" s="46"/>
      <c r="H94558" s="103"/>
      <c r="AD94558" s="99"/>
      <c r="AF94558" s="46"/>
      <c r="AM94558" s="121"/>
      <c r="AO94558" s="46"/>
    </row>
    <row r="94559" spans="1:41" s="60" customFormat="1" hidden="1" x14ac:dyDescent="0.35">
      <c r="A94559" s="46"/>
      <c r="H94559" s="103"/>
      <c r="AD94559" s="99"/>
      <c r="AF94559" s="46"/>
      <c r="AM94559" s="121"/>
      <c r="AO94559" s="46"/>
    </row>
    <row r="94560" spans="1:41" s="60" customFormat="1" hidden="1" x14ac:dyDescent="0.35">
      <c r="A94560" s="46"/>
      <c r="H94560" s="103"/>
      <c r="AD94560" s="99"/>
      <c r="AF94560" s="46"/>
      <c r="AM94560" s="121"/>
      <c r="AO94560" s="46"/>
    </row>
    <row r="94561" spans="1:41" s="60" customFormat="1" hidden="1" x14ac:dyDescent="0.35">
      <c r="A94561" s="46"/>
      <c r="H94561" s="103"/>
      <c r="AD94561" s="99"/>
      <c r="AF94561" s="46"/>
      <c r="AM94561" s="121"/>
      <c r="AO94561" s="46"/>
    </row>
    <row r="94562" spans="1:41" s="60" customFormat="1" hidden="1" x14ac:dyDescent="0.35">
      <c r="A94562" s="46"/>
      <c r="H94562" s="103"/>
      <c r="AD94562" s="99"/>
      <c r="AF94562" s="46"/>
      <c r="AM94562" s="121"/>
      <c r="AO94562" s="46"/>
    </row>
    <row r="94563" spans="1:41" s="60" customFormat="1" hidden="1" x14ac:dyDescent="0.35">
      <c r="A94563" s="46"/>
      <c r="H94563" s="103"/>
      <c r="AD94563" s="99"/>
      <c r="AF94563" s="46"/>
      <c r="AM94563" s="121"/>
      <c r="AO94563" s="46"/>
    </row>
    <row r="94564" spans="1:41" s="60" customFormat="1" hidden="1" x14ac:dyDescent="0.35">
      <c r="A94564" s="46"/>
      <c r="H94564" s="103"/>
      <c r="AD94564" s="99"/>
      <c r="AF94564" s="46"/>
      <c r="AM94564" s="121"/>
      <c r="AO94564" s="46"/>
    </row>
    <row r="94565" spans="1:41" s="60" customFormat="1" hidden="1" x14ac:dyDescent="0.35">
      <c r="A94565" s="46"/>
      <c r="H94565" s="103"/>
      <c r="AD94565" s="99"/>
      <c r="AF94565" s="46"/>
      <c r="AM94565" s="121"/>
      <c r="AO94565" s="46"/>
    </row>
    <row r="94566" spans="1:41" s="60" customFormat="1" hidden="1" x14ac:dyDescent="0.35">
      <c r="A94566" s="46"/>
      <c r="H94566" s="103"/>
      <c r="AD94566" s="99"/>
      <c r="AF94566" s="46"/>
      <c r="AM94566" s="121"/>
      <c r="AO94566" s="46"/>
    </row>
    <row r="94567" spans="1:41" s="60" customFormat="1" hidden="1" x14ac:dyDescent="0.35">
      <c r="A94567" s="46"/>
      <c r="H94567" s="103"/>
      <c r="AD94567" s="99"/>
      <c r="AF94567" s="46"/>
      <c r="AM94567" s="121"/>
      <c r="AO94567" s="46"/>
    </row>
    <row r="94568" spans="1:41" s="60" customFormat="1" hidden="1" x14ac:dyDescent="0.35">
      <c r="A94568" s="46"/>
      <c r="H94568" s="103"/>
      <c r="AD94568" s="99"/>
      <c r="AF94568" s="46"/>
      <c r="AM94568" s="121"/>
      <c r="AO94568" s="46"/>
    </row>
    <row r="94569" spans="1:41" s="60" customFormat="1" hidden="1" x14ac:dyDescent="0.35">
      <c r="A94569" s="46"/>
      <c r="H94569" s="103"/>
      <c r="AD94569" s="99"/>
      <c r="AF94569" s="46"/>
      <c r="AM94569" s="121"/>
      <c r="AO94569" s="46"/>
    </row>
    <row r="94570" spans="1:41" s="60" customFormat="1" hidden="1" x14ac:dyDescent="0.35">
      <c r="A94570" s="46"/>
      <c r="H94570" s="103"/>
      <c r="AD94570" s="99"/>
      <c r="AF94570" s="46"/>
      <c r="AM94570" s="121"/>
      <c r="AO94570" s="46"/>
    </row>
    <row r="94571" spans="1:41" s="60" customFormat="1" hidden="1" x14ac:dyDescent="0.35">
      <c r="A94571" s="46"/>
      <c r="H94571" s="103"/>
      <c r="AD94571" s="99"/>
      <c r="AF94571" s="46"/>
      <c r="AM94571" s="121"/>
      <c r="AO94571" s="46"/>
    </row>
    <row r="94572" spans="1:41" s="60" customFormat="1" hidden="1" x14ac:dyDescent="0.35">
      <c r="A94572" s="46"/>
      <c r="H94572" s="103"/>
      <c r="AD94572" s="99"/>
      <c r="AF94572" s="46"/>
      <c r="AM94572" s="121"/>
      <c r="AO94572" s="46"/>
    </row>
    <row r="94573" spans="1:41" s="60" customFormat="1" hidden="1" x14ac:dyDescent="0.35">
      <c r="A94573" s="46"/>
      <c r="H94573" s="103"/>
      <c r="AD94573" s="99"/>
      <c r="AF94573" s="46"/>
      <c r="AM94573" s="121"/>
      <c r="AO94573" s="46"/>
    </row>
    <row r="94574" spans="1:41" s="60" customFormat="1" hidden="1" x14ac:dyDescent="0.35">
      <c r="A94574" s="46"/>
      <c r="H94574" s="103"/>
      <c r="AD94574" s="99"/>
      <c r="AF94574" s="46"/>
      <c r="AM94574" s="121"/>
      <c r="AO94574" s="46"/>
    </row>
    <row r="94575" spans="1:41" s="60" customFormat="1" hidden="1" x14ac:dyDescent="0.35">
      <c r="A94575" s="46"/>
      <c r="H94575" s="103"/>
      <c r="AD94575" s="99"/>
      <c r="AF94575" s="46"/>
      <c r="AM94575" s="121"/>
      <c r="AO94575" s="46"/>
    </row>
    <row r="94576" spans="1:41" s="60" customFormat="1" hidden="1" x14ac:dyDescent="0.35">
      <c r="A94576" s="46"/>
      <c r="H94576" s="103"/>
      <c r="AD94576" s="99"/>
      <c r="AF94576" s="46"/>
      <c r="AM94576" s="121"/>
      <c r="AO94576" s="46"/>
    </row>
    <row r="94577" spans="1:41" s="60" customFormat="1" hidden="1" x14ac:dyDescent="0.35">
      <c r="A94577" s="46"/>
      <c r="H94577" s="103"/>
      <c r="AD94577" s="99"/>
      <c r="AF94577" s="46"/>
      <c r="AM94577" s="121"/>
      <c r="AO94577" s="46"/>
    </row>
    <row r="94578" spans="1:41" s="60" customFormat="1" hidden="1" x14ac:dyDescent="0.35">
      <c r="A94578" s="46"/>
      <c r="H94578" s="103"/>
      <c r="AD94578" s="99"/>
      <c r="AF94578" s="46"/>
      <c r="AM94578" s="121"/>
      <c r="AO94578" s="46"/>
    </row>
    <row r="94579" spans="1:41" s="60" customFormat="1" hidden="1" x14ac:dyDescent="0.35">
      <c r="A94579" s="46"/>
      <c r="H94579" s="103"/>
      <c r="AD94579" s="99"/>
      <c r="AF94579" s="46"/>
      <c r="AM94579" s="121"/>
      <c r="AO94579" s="46"/>
    </row>
    <row r="94580" spans="1:41" s="60" customFormat="1" hidden="1" x14ac:dyDescent="0.35">
      <c r="A94580" s="46"/>
      <c r="H94580" s="103"/>
      <c r="AD94580" s="99"/>
      <c r="AF94580" s="46"/>
      <c r="AM94580" s="121"/>
      <c r="AO94580" s="46"/>
    </row>
    <row r="94581" spans="1:41" s="60" customFormat="1" hidden="1" x14ac:dyDescent="0.35">
      <c r="A94581" s="46"/>
      <c r="H94581" s="103"/>
      <c r="AD94581" s="99"/>
      <c r="AF94581" s="46"/>
      <c r="AM94581" s="121"/>
      <c r="AO94581" s="46"/>
    </row>
    <row r="94582" spans="1:41" s="60" customFormat="1" hidden="1" x14ac:dyDescent="0.35">
      <c r="A94582" s="46"/>
      <c r="H94582" s="103"/>
      <c r="AD94582" s="99"/>
      <c r="AF94582" s="46"/>
      <c r="AM94582" s="121"/>
      <c r="AO94582" s="46"/>
    </row>
    <row r="94583" spans="1:41" s="60" customFormat="1" hidden="1" x14ac:dyDescent="0.35">
      <c r="A94583" s="46"/>
      <c r="H94583" s="103"/>
      <c r="AD94583" s="99"/>
      <c r="AF94583" s="46"/>
      <c r="AM94583" s="121"/>
      <c r="AO94583" s="46"/>
    </row>
    <row r="94584" spans="1:41" s="60" customFormat="1" hidden="1" x14ac:dyDescent="0.35">
      <c r="A94584" s="46"/>
      <c r="H94584" s="103"/>
      <c r="AD94584" s="99"/>
      <c r="AF94584" s="46"/>
      <c r="AM94584" s="121"/>
      <c r="AO94584" s="46"/>
    </row>
    <row r="94585" spans="1:41" s="60" customFormat="1" hidden="1" x14ac:dyDescent="0.35">
      <c r="A94585" s="46"/>
      <c r="H94585" s="103"/>
      <c r="AD94585" s="99"/>
      <c r="AF94585" s="46"/>
      <c r="AM94585" s="121"/>
      <c r="AO94585" s="46"/>
    </row>
    <row r="94586" spans="1:41" s="60" customFormat="1" hidden="1" x14ac:dyDescent="0.35">
      <c r="A94586" s="46"/>
      <c r="H94586" s="103"/>
      <c r="AD94586" s="99"/>
      <c r="AF94586" s="46"/>
      <c r="AM94586" s="121"/>
      <c r="AO94586" s="46"/>
    </row>
    <row r="94587" spans="1:41" s="60" customFormat="1" hidden="1" x14ac:dyDescent="0.35">
      <c r="A94587" s="46"/>
      <c r="H94587" s="103"/>
      <c r="AD94587" s="99"/>
      <c r="AF94587" s="46"/>
      <c r="AM94587" s="121"/>
      <c r="AO94587" s="46"/>
    </row>
    <row r="94588" spans="1:41" s="60" customFormat="1" hidden="1" x14ac:dyDescent="0.35">
      <c r="A94588" s="46"/>
      <c r="H94588" s="103"/>
      <c r="AD94588" s="99"/>
      <c r="AF94588" s="46"/>
      <c r="AM94588" s="121"/>
      <c r="AO94588" s="46"/>
    </row>
    <row r="94589" spans="1:41" s="60" customFormat="1" hidden="1" x14ac:dyDescent="0.35">
      <c r="A94589" s="46"/>
      <c r="H94589" s="103"/>
      <c r="AD94589" s="99"/>
      <c r="AF94589" s="46"/>
      <c r="AM94589" s="121"/>
      <c r="AO94589" s="46"/>
    </row>
    <row r="94590" spans="1:41" s="60" customFormat="1" hidden="1" x14ac:dyDescent="0.35">
      <c r="A94590" s="46"/>
      <c r="H94590" s="103"/>
      <c r="AD94590" s="99"/>
      <c r="AF94590" s="46"/>
      <c r="AM94590" s="121"/>
      <c r="AO94590" s="46"/>
    </row>
    <row r="94591" spans="1:41" s="60" customFormat="1" hidden="1" x14ac:dyDescent="0.35">
      <c r="A94591" s="46"/>
      <c r="H94591" s="103"/>
      <c r="AD94591" s="99"/>
      <c r="AF94591" s="46"/>
      <c r="AM94591" s="121"/>
      <c r="AO94591" s="46"/>
    </row>
    <row r="94592" spans="1:41" s="60" customFormat="1" hidden="1" x14ac:dyDescent="0.35">
      <c r="A94592" s="46"/>
      <c r="H94592" s="103"/>
      <c r="AD94592" s="99"/>
      <c r="AF94592" s="46"/>
      <c r="AM94592" s="121"/>
      <c r="AO94592" s="46"/>
    </row>
    <row r="94593" spans="1:41" s="60" customFormat="1" hidden="1" x14ac:dyDescent="0.35">
      <c r="A94593" s="46"/>
      <c r="H94593" s="103"/>
      <c r="AD94593" s="99"/>
      <c r="AF94593" s="46"/>
      <c r="AM94593" s="121"/>
      <c r="AO94593" s="46"/>
    </row>
    <row r="94594" spans="1:41" s="60" customFormat="1" hidden="1" x14ac:dyDescent="0.35">
      <c r="A94594" s="46"/>
      <c r="H94594" s="103"/>
      <c r="AD94594" s="99"/>
      <c r="AF94594" s="46"/>
      <c r="AM94594" s="121"/>
      <c r="AO94594" s="46"/>
    </row>
    <row r="94595" spans="1:41" s="60" customFormat="1" hidden="1" x14ac:dyDescent="0.35">
      <c r="A94595" s="46"/>
      <c r="H94595" s="103"/>
      <c r="AD94595" s="99"/>
      <c r="AF94595" s="46"/>
      <c r="AM94595" s="121"/>
      <c r="AO94595" s="46"/>
    </row>
    <row r="94596" spans="1:41" s="60" customFormat="1" hidden="1" x14ac:dyDescent="0.35">
      <c r="A94596" s="46"/>
      <c r="H94596" s="103"/>
      <c r="AD94596" s="99"/>
      <c r="AF94596" s="46"/>
      <c r="AM94596" s="121"/>
      <c r="AO94596" s="46"/>
    </row>
    <row r="94597" spans="1:41" s="60" customFormat="1" hidden="1" x14ac:dyDescent="0.35">
      <c r="A94597" s="46"/>
      <c r="H94597" s="103"/>
      <c r="AD94597" s="99"/>
      <c r="AF94597" s="46"/>
      <c r="AM94597" s="121"/>
      <c r="AO94597" s="46"/>
    </row>
    <row r="94598" spans="1:41" s="60" customFormat="1" hidden="1" x14ac:dyDescent="0.35">
      <c r="A94598" s="46"/>
      <c r="H94598" s="103"/>
      <c r="AD94598" s="99"/>
      <c r="AF94598" s="46"/>
      <c r="AM94598" s="121"/>
      <c r="AO94598" s="46"/>
    </row>
    <row r="94599" spans="1:41" s="60" customFormat="1" hidden="1" x14ac:dyDescent="0.35">
      <c r="A94599" s="46"/>
      <c r="H94599" s="103"/>
      <c r="AD94599" s="99"/>
      <c r="AF94599" s="46"/>
      <c r="AM94599" s="121"/>
      <c r="AO94599" s="46"/>
    </row>
    <row r="94600" spans="1:41" s="60" customFormat="1" hidden="1" x14ac:dyDescent="0.35">
      <c r="A94600" s="46"/>
      <c r="H94600" s="103"/>
      <c r="AD94600" s="99"/>
      <c r="AF94600" s="46"/>
      <c r="AM94600" s="121"/>
      <c r="AO94600" s="46"/>
    </row>
    <row r="94601" spans="1:41" s="60" customFormat="1" hidden="1" x14ac:dyDescent="0.35">
      <c r="A94601" s="46"/>
      <c r="H94601" s="103"/>
      <c r="AD94601" s="99"/>
      <c r="AF94601" s="46"/>
      <c r="AM94601" s="121"/>
      <c r="AO94601" s="46"/>
    </row>
    <row r="94602" spans="1:41" s="60" customFormat="1" hidden="1" x14ac:dyDescent="0.35">
      <c r="A94602" s="46"/>
      <c r="H94602" s="103"/>
      <c r="AD94602" s="99"/>
      <c r="AF94602" s="46"/>
      <c r="AM94602" s="121"/>
      <c r="AO94602" s="46"/>
    </row>
    <row r="94603" spans="1:41" s="60" customFormat="1" hidden="1" x14ac:dyDescent="0.35">
      <c r="A94603" s="46"/>
      <c r="H94603" s="103"/>
      <c r="AD94603" s="99"/>
      <c r="AF94603" s="46"/>
      <c r="AM94603" s="121"/>
      <c r="AO94603" s="46"/>
    </row>
    <row r="94604" spans="1:41" s="60" customFormat="1" hidden="1" x14ac:dyDescent="0.35">
      <c r="A94604" s="46"/>
      <c r="H94604" s="103"/>
      <c r="AD94604" s="99"/>
      <c r="AF94604" s="46"/>
      <c r="AM94604" s="121"/>
      <c r="AO94604" s="46"/>
    </row>
    <row r="94605" spans="1:41" s="60" customFormat="1" hidden="1" x14ac:dyDescent="0.35">
      <c r="A94605" s="46"/>
      <c r="H94605" s="103"/>
      <c r="AD94605" s="99"/>
      <c r="AF94605" s="46"/>
      <c r="AM94605" s="121"/>
      <c r="AO94605" s="46"/>
    </row>
    <row r="94606" spans="1:41" s="60" customFormat="1" hidden="1" x14ac:dyDescent="0.35">
      <c r="A94606" s="46"/>
      <c r="H94606" s="103"/>
      <c r="AD94606" s="99"/>
      <c r="AF94606" s="46"/>
      <c r="AM94606" s="121"/>
      <c r="AO94606" s="46"/>
    </row>
    <row r="94607" spans="1:41" s="60" customFormat="1" hidden="1" x14ac:dyDescent="0.35">
      <c r="A94607" s="46"/>
      <c r="H94607" s="103"/>
      <c r="AD94607" s="99"/>
      <c r="AF94607" s="46"/>
      <c r="AM94607" s="121"/>
      <c r="AO94607" s="46"/>
    </row>
    <row r="94608" spans="1:41" s="60" customFormat="1" hidden="1" x14ac:dyDescent="0.35">
      <c r="A94608" s="46"/>
      <c r="H94608" s="103"/>
      <c r="AD94608" s="99"/>
      <c r="AF94608" s="46"/>
      <c r="AM94608" s="121"/>
      <c r="AO94608" s="46"/>
    </row>
    <row r="94609" spans="1:41" s="60" customFormat="1" hidden="1" x14ac:dyDescent="0.35">
      <c r="A94609" s="46"/>
      <c r="H94609" s="103"/>
      <c r="AD94609" s="99"/>
      <c r="AF94609" s="46"/>
      <c r="AM94609" s="121"/>
      <c r="AO94609" s="46"/>
    </row>
    <row r="94610" spans="1:41" s="60" customFormat="1" hidden="1" x14ac:dyDescent="0.35">
      <c r="A94610" s="46"/>
      <c r="H94610" s="103"/>
      <c r="AD94610" s="99"/>
      <c r="AF94610" s="46"/>
      <c r="AM94610" s="121"/>
      <c r="AO94610" s="46"/>
    </row>
    <row r="94611" spans="1:41" s="60" customFormat="1" hidden="1" x14ac:dyDescent="0.35">
      <c r="A94611" s="46"/>
      <c r="H94611" s="103"/>
      <c r="AD94611" s="99"/>
      <c r="AF94611" s="46"/>
      <c r="AM94611" s="121"/>
      <c r="AO94611" s="46"/>
    </row>
    <row r="94612" spans="1:41" s="60" customFormat="1" hidden="1" x14ac:dyDescent="0.35">
      <c r="A94612" s="46"/>
      <c r="H94612" s="103"/>
      <c r="AD94612" s="99"/>
      <c r="AF94612" s="46"/>
      <c r="AM94612" s="121"/>
      <c r="AO94612" s="46"/>
    </row>
    <row r="94613" spans="1:41" s="60" customFormat="1" hidden="1" x14ac:dyDescent="0.35">
      <c r="A94613" s="46"/>
      <c r="H94613" s="103"/>
      <c r="AD94613" s="99"/>
      <c r="AF94613" s="46"/>
      <c r="AM94613" s="121"/>
      <c r="AO94613" s="46"/>
    </row>
    <row r="94614" spans="1:41" s="60" customFormat="1" hidden="1" x14ac:dyDescent="0.35">
      <c r="A94614" s="46"/>
      <c r="H94614" s="103"/>
      <c r="AD94614" s="99"/>
      <c r="AF94614" s="46"/>
      <c r="AM94614" s="121"/>
      <c r="AO94614" s="46"/>
    </row>
    <row r="94615" spans="1:41" s="60" customFormat="1" hidden="1" x14ac:dyDescent="0.35">
      <c r="A94615" s="46"/>
      <c r="H94615" s="103"/>
      <c r="AD94615" s="99"/>
      <c r="AF94615" s="46"/>
      <c r="AM94615" s="121"/>
      <c r="AO94615" s="46"/>
    </row>
    <row r="94616" spans="1:41" s="60" customFormat="1" hidden="1" x14ac:dyDescent="0.35">
      <c r="A94616" s="46"/>
      <c r="H94616" s="103"/>
      <c r="AD94616" s="99"/>
      <c r="AF94616" s="46"/>
      <c r="AM94616" s="121"/>
      <c r="AO94616" s="46"/>
    </row>
    <row r="94617" spans="1:41" s="60" customFormat="1" hidden="1" x14ac:dyDescent="0.35">
      <c r="A94617" s="46"/>
      <c r="H94617" s="103"/>
      <c r="AD94617" s="99"/>
      <c r="AF94617" s="46"/>
      <c r="AM94617" s="121"/>
      <c r="AO94617" s="46"/>
    </row>
    <row r="94618" spans="1:41" s="60" customFormat="1" hidden="1" x14ac:dyDescent="0.35">
      <c r="A94618" s="46"/>
      <c r="H94618" s="103"/>
      <c r="AD94618" s="99"/>
      <c r="AF94618" s="46"/>
      <c r="AM94618" s="121"/>
      <c r="AO94618" s="46"/>
    </row>
    <row r="94619" spans="1:41" s="60" customFormat="1" hidden="1" x14ac:dyDescent="0.35">
      <c r="A94619" s="46"/>
      <c r="H94619" s="103"/>
      <c r="AD94619" s="99"/>
      <c r="AF94619" s="46"/>
      <c r="AM94619" s="121"/>
      <c r="AO94619" s="46"/>
    </row>
    <row r="94620" spans="1:41" s="60" customFormat="1" hidden="1" x14ac:dyDescent="0.35">
      <c r="A94620" s="46"/>
      <c r="H94620" s="103"/>
      <c r="AD94620" s="99"/>
      <c r="AF94620" s="46"/>
      <c r="AM94620" s="121"/>
      <c r="AO94620" s="46"/>
    </row>
    <row r="94621" spans="1:41" s="60" customFormat="1" hidden="1" x14ac:dyDescent="0.35">
      <c r="A94621" s="46"/>
      <c r="H94621" s="103"/>
      <c r="AD94621" s="99"/>
      <c r="AF94621" s="46"/>
      <c r="AM94621" s="121"/>
      <c r="AO94621" s="46"/>
    </row>
    <row r="94622" spans="1:41" s="60" customFormat="1" hidden="1" x14ac:dyDescent="0.35">
      <c r="A94622" s="46"/>
      <c r="H94622" s="103"/>
      <c r="AD94622" s="99"/>
      <c r="AF94622" s="46"/>
      <c r="AM94622" s="121"/>
      <c r="AO94622" s="46"/>
    </row>
    <row r="94623" spans="1:41" s="60" customFormat="1" hidden="1" x14ac:dyDescent="0.35">
      <c r="A94623" s="46"/>
      <c r="H94623" s="103"/>
      <c r="AD94623" s="99"/>
      <c r="AF94623" s="46"/>
      <c r="AM94623" s="121"/>
      <c r="AO94623" s="46"/>
    </row>
    <row r="94624" spans="1:41" s="60" customFormat="1" hidden="1" x14ac:dyDescent="0.35">
      <c r="A94624" s="46"/>
      <c r="H94624" s="103"/>
      <c r="AD94624" s="99"/>
      <c r="AF94624" s="46"/>
      <c r="AM94624" s="121"/>
      <c r="AO94624" s="46"/>
    </row>
    <row r="94625" spans="1:41" s="60" customFormat="1" hidden="1" x14ac:dyDescent="0.35">
      <c r="A94625" s="46"/>
      <c r="H94625" s="103"/>
      <c r="AD94625" s="99"/>
      <c r="AF94625" s="46"/>
      <c r="AM94625" s="121"/>
      <c r="AO94625" s="46"/>
    </row>
    <row r="94626" spans="1:41" s="60" customFormat="1" hidden="1" x14ac:dyDescent="0.35">
      <c r="A94626" s="46"/>
      <c r="H94626" s="103"/>
      <c r="AD94626" s="99"/>
      <c r="AF94626" s="46"/>
      <c r="AM94626" s="121"/>
      <c r="AO94626" s="46"/>
    </row>
    <row r="94627" spans="1:41" s="60" customFormat="1" hidden="1" x14ac:dyDescent="0.35">
      <c r="A94627" s="46"/>
      <c r="H94627" s="103"/>
      <c r="AD94627" s="99"/>
      <c r="AF94627" s="46"/>
      <c r="AM94627" s="121"/>
      <c r="AO94627" s="46"/>
    </row>
    <row r="94628" spans="1:41" s="60" customFormat="1" hidden="1" x14ac:dyDescent="0.35">
      <c r="A94628" s="46"/>
      <c r="H94628" s="103"/>
      <c r="AD94628" s="99"/>
      <c r="AF94628" s="46"/>
      <c r="AM94628" s="121"/>
      <c r="AO94628" s="46"/>
    </row>
    <row r="94629" spans="1:41" s="60" customFormat="1" hidden="1" x14ac:dyDescent="0.35">
      <c r="A94629" s="46"/>
      <c r="H94629" s="103"/>
      <c r="AD94629" s="99"/>
      <c r="AF94629" s="46"/>
      <c r="AM94629" s="121"/>
      <c r="AO94629" s="46"/>
    </row>
    <row r="94630" spans="1:41" s="60" customFormat="1" hidden="1" x14ac:dyDescent="0.35">
      <c r="A94630" s="46"/>
      <c r="H94630" s="103"/>
      <c r="AD94630" s="99"/>
      <c r="AF94630" s="46"/>
      <c r="AM94630" s="121"/>
      <c r="AO94630" s="46"/>
    </row>
    <row r="94631" spans="1:41" s="60" customFormat="1" hidden="1" x14ac:dyDescent="0.35">
      <c r="A94631" s="46"/>
      <c r="H94631" s="103"/>
      <c r="AD94631" s="99"/>
      <c r="AF94631" s="46"/>
      <c r="AM94631" s="121"/>
      <c r="AO94631" s="46"/>
    </row>
    <row r="94632" spans="1:41" s="60" customFormat="1" hidden="1" x14ac:dyDescent="0.35">
      <c r="A94632" s="46"/>
      <c r="H94632" s="103"/>
      <c r="AD94632" s="99"/>
      <c r="AF94632" s="46"/>
      <c r="AM94632" s="121"/>
      <c r="AO94632" s="46"/>
    </row>
    <row r="94633" spans="1:41" s="60" customFormat="1" hidden="1" x14ac:dyDescent="0.35">
      <c r="A94633" s="46"/>
      <c r="H94633" s="103"/>
      <c r="AD94633" s="99"/>
      <c r="AF94633" s="46"/>
      <c r="AM94633" s="121"/>
      <c r="AO94633" s="46"/>
    </row>
    <row r="94634" spans="1:41" s="60" customFormat="1" hidden="1" x14ac:dyDescent="0.35">
      <c r="A94634" s="46"/>
      <c r="H94634" s="103"/>
      <c r="AD94634" s="99"/>
      <c r="AF94634" s="46"/>
      <c r="AM94634" s="121"/>
      <c r="AO94634" s="46"/>
    </row>
    <row r="94635" spans="1:41" s="60" customFormat="1" hidden="1" x14ac:dyDescent="0.35">
      <c r="A94635" s="46"/>
      <c r="H94635" s="103"/>
      <c r="AD94635" s="99"/>
      <c r="AF94635" s="46"/>
      <c r="AM94635" s="121"/>
      <c r="AO94635" s="46"/>
    </row>
    <row r="94636" spans="1:41" s="60" customFormat="1" hidden="1" x14ac:dyDescent="0.35">
      <c r="A94636" s="46"/>
      <c r="H94636" s="103"/>
      <c r="AD94636" s="99"/>
      <c r="AF94636" s="46"/>
      <c r="AM94636" s="121"/>
      <c r="AO94636" s="46"/>
    </row>
    <row r="94637" spans="1:41" s="60" customFormat="1" hidden="1" x14ac:dyDescent="0.35">
      <c r="A94637" s="46"/>
      <c r="H94637" s="103"/>
      <c r="AD94637" s="99"/>
      <c r="AF94637" s="46"/>
      <c r="AM94637" s="121"/>
      <c r="AO94637" s="46"/>
    </row>
    <row r="94638" spans="1:41" s="60" customFormat="1" hidden="1" x14ac:dyDescent="0.35">
      <c r="A94638" s="46"/>
      <c r="H94638" s="103"/>
      <c r="AD94638" s="99"/>
      <c r="AF94638" s="46"/>
      <c r="AM94638" s="121"/>
      <c r="AO94638" s="46"/>
    </row>
    <row r="94639" spans="1:41" s="60" customFormat="1" hidden="1" x14ac:dyDescent="0.35">
      <c r="A94639" s="46"/>
      <c r="H94639" s="103"/>
      <c r="AD94639" s="99"/>
      <c r="AF94639" s="46"/>
      <c r="AM94639" s="121"/>
      <c r="AO94639" s="46"/>
    </row>
    <row r="94640" spans="1:41" s="60" customFormat="1" hidden="1" x14ac:dyDescent="0.35">
      <c r="A94640" s="46"/>
      <c r="H94640" s="103"/>
      <c r="AD94640" s="99"/>
      <c r="AF94640" s="46"/>
      <c r="AM94640" s="121"/>
      <c r="AO94640" s="46"/>
    </row>
    <row r="94641" spans="1:41" s="60" customFormat="1" hidden="1" x14ac:dyDescent="0.35">
      <c r="A94641" s="46"/>
      <c r="H94641" s="103"/>
      <c r="AD94641" s="99"/>
      <c r="AF94641" s="46"/>
      <c r="AM94641" s="121"/>
      <c r="AO94641" s="46"/>
    </row>
    <row r="94642" spans="1:41" s="60" customFormat="1" hidden="1" x14ac:dyDescent="0.35">
      <c r="A94642" s="46"/>
      <c r="H94642" s="103"/>
      <c r="AD94642" s="99"/>
      <c r="AF94642" s="46"/>
      <c r="AM94642" s="121"/>
      <c r="AO94642" s="46"/>
    </row>
    <row r="94643" spans="1:41" s="60" customFormat="1" hidden="1" x14ac:dyDescent="0.35">
      <c r="A94643" s="46"/>
      <c r="H94643" s="103"/>
      <c r="AD94643" s="99"/>
      <c r="AF94643" s="46"/>
      <c r="AM94643" s="121"/>
      <c r="AO94643" s="46"/>
    </row>
    <row r="94644" spans="1:41" s="60" customFormat="1" hidden="1" x14ac:dyDescent="0.35">
      <c r="A94644" s="46"/>
      <c r="H94644" s="103"/>
      <c r="AD94644" s="99"/>
      <c r="AF94644" s="46"/>
      <c r="AM94644" s="121"/>
      <c r="AO94644" s="46"/>
    </row>
    <row r="94645" spans="1:41" s="60" customFormat="1" hidden="1" x14ac:dyDescent="0.35">
      <c r="A94645" s="46"/>
      <c r="H94645" s="103"/>
      <c r="AD94645" s="99"/>
      <c r="AF94645" s="46"/>
      <c r="AM94645" s="121"/>
      <c r="AO94645" s="46"/>
    </row>
    <row r="94646" spans="1:41" s="60" customFormat="1" hidden="1" x14ac:dyDescent="0.35">
      <c r="A94646" s="46"/>
      <c r="H94646" s="103"/>
      <c r="AD94646" s="99"/>
      <c r="AF94646" s="46"/>
      <c r="AM94646" s="121"/>
      <c r="AO94646" s="46"/>
    </row>
    <row r="94647" spans="1:41" s="60" customFormat="1" hidden="1" x14ac:dyDescent="0.35">
      <c r="A94647" s="46"/>
      <c r="H94647" s="103"/>
      <c r="AD94647" s="99"/>
      <c r="AF94647" s="46"/>
      <c r="AM94647" s="121"/>
      <c r="AO94647" s="46"/>
    </row>
    <row r="94648" spans="1:41" s="60" customFormat="1" hidden="1" x14ac:dyDescent="0.35">
      <c r="A94648" s="46"/>
      <c r="H94648" s="103"/>
      <c r="AD94648" s="99"/>
      <c r="AF94648" s="46"/>
      <c r="AM94648" s="121"/>
      <c r="AO94648" s="46"/>
    </row>
    <row r="94649" spans="1:41" s="60" customFormat="1" hidden="1" x14ac:dyDescent="0.35">
      <c r="A94649" s="46"/>
      <c r="H94649" s="103"/>
      <c r="AD94649" s="99"/>
      <c r="AF94649" s="46"/>
      <c r="AM94649" s="121"/>
      <c r="AO94649" s="46"/>
    </row>
    <row r="94650" spans="1:41" s="60" customFormat="1" hidden="1" x14ac:dyDescent="0.35">
      <c r="A94650" s="46"/>
      <c r="H94650" s="103"/>
      <c r="AD94650" s="99"/>
      <c r="AF94650" s="46"/>
      <c r="AM94650" s="121"/>
      <c r="AO94650" s="46"/>
    </row>
    <row r="94651" spans="1:41" s="60" customFormat="1" hidden="1" x14ac:dyDescent="0.35">
      <c r="A94651" s="46"/>
      <c r="H94651" s="103"/>
      <c r="AD94651" s="99"/>
      <c r="AF94651" s="46"/>
      <c r="AM94651" s="121"/>
      <c r="AO94651" s="46"/>
    </row>
    <row r="94652" spans="1:41" s="60" customFormat="1" hidden="1" x14ac:dyDescent="0.35">
      <c r="A94652" s="46"/>
      <c r="H94652" s="103"/>
      <c r="AD94652" s="99"/>
      <c r="AF94652" s="46"/>
      <c r="AM94652" s="121"/>
      <c r="AO94652" s="46"/>
    </row>
    <row r="94653" spans="1:41" s="60" customFormat="1" hidden="1" x14ac:dyDescent="0.35">
      <c r="A94653" s="46"/>
      <c r="H94653" s="103"/>
      <c r="AD94653" s="99"/>
      <c r="AF94653" s="46"/>
      <c r="AM94653" s="121"/>
      <c r="AO94653" s="46"/>
    </row>
    <row r="94654" spans="1:41" s="60" customFormat="1" hidden="1" x14ac:dyDescent="0.35">
      <c r="A94654" s="46"/>
      <c r="H94654" s="103"/>
      <c r="AD94654" s="99"/>
      <c r="AF94654" s="46"/>
      <c r="AM94654" s="121"/>
      <c r="AO94654" s="46"/>
    </row>
    <row r="94655" spans="1:41" s="60" customFormat="1" hidden="1" x14ac:dyDescent="0.35">
      <c r="A94655" s="46"/>
      <c r="H94655" s="103"/>
      <c r="AD94655" s="99"/>
      <c r="AF94655" s="46"/>
      <c r="AM94655" s="121"/>
      <c r="AO94655" s="46"/>
    </row>
    <row r="94656" spans="1:41" s="60" customFormat="1" hidden="1" x14ac:dyDescent="0.35">
      <c r="A94656" s="46"/>
      <c r="H94656" s="103"/>
      <c r="AD94656" s="99"/>
      <c r="AF94656" s="46"/>
      <c r="AM94656" s="121"/>
      <c r="AO94656" s="46"/>
    </row>
    <row r="94657" spans="1:41" s="60" customFormat="1" hidden="1" x14ac:dyDescent="0.35">
      <c r="A94657" s="46"/>
      <c r="H94657" s="103"/>
      <c r="AD94657" s="99"/>
      <c r="AF94657" s="46"/>
      <c r="AM94657" s="121"/>
      <c r="AO94657" s="46"/>
    </row>
    <row r="94658" spans="1:41" s="60" customFormat="1" hidden="1" x14ac:dyDescent="0.35">
      <c r="A94658" s="46"/>
      <c r="H94658" s="103"/>
      <c r="AD94658" s="99"/>
      <c r="AF94658" s="46"/>
      <c r="AM94658" s="121"/>
      <c r="AO94658" s="46"/>
    </row>
    <row r="94659" spans="1:41" s="60" customFormat="1" hidden="1" x14ac:dyDescent="0.35">
      <c r="A94659" s="46"/>
      <c r="H94659" s="103"/>
      <c r="AD94659" s="99"/>
      <c r="AF94659" s="46"/>
      <c r="AM94659" s="121"/>
      <c r="AO94659" s="46"/>
    </row>
    <row r="94660" spans="1:41" s="60" customFormat="1" hidden="1" x14ac:dyDescent="0.35">
      <c r="A94660" s="46"/>
      <c r="H94660" s="103"/>
      <c r="AD94660" s="99"/>
      <c r="AF94660" s="46"/>
      <c r="AM94660" s="121"/>
      <c r="AO94660" s="46"/>
    </row>
    <row r="94661" spans="1:41" s="60" customFormat="1" hidden="1" x14ac:dyDescent="0.35">
      <c r="A94661" s="46"/>
      <c r="H94661" s="103"/>
      <c r="AD94661" s="99"/>
      <c r="AF94661" s="46"/>
      <c r="AM94661" s="121"/>
      <c r="AO94661" s="46"/>
    </row>
    <row r="94662" spans="1:41" s="60" customFormat="1" hidden="1" x14ac:dyDescent="0.35">
      <c r="A94662" s="46"/>
      <c r="H94662" s="103"/>
      <c r="AD94662" s="99"/>
      <c r="AF94662" s="46"/>
      <c r="AM94662" s="121"/>
      <c r="AO94662" s="46"/>
    </row>
    <row r="94663" spans="1:41" s="60" customFormat="1" hidden="1" x14ac:dyDescent="0.35">
      <c r="A94663" s="46"/>
      <c r="H94663" s="103"/>
      <c r="AD94663" s="99"/>
      <c r="AF94663" s="46"/>
      <c r="AM94663" s="121"/>
      <c r="AO94663" s="46"/>
    </row>
    <row r="94664" spans="1:41" s="60" customFormat="1" hidden="1" x14ac:dyDescent="0.35">
      <c r="A94664" s="46"/>
      <c r="H94664" s="103"/>
      <c r="AD94664" s="99"/>
      <c r="AF94664" s="46"/>
      <c r="AM94664" s="121"/>
      <c r="AO94664" s="46"/>
    </row>
    <row r="94665" spans="1:41" s="60" customFormat="1" hidden="1" x14ac:dyDescent="0.35">
      <c r="A94665" s="46"/>
      <c r="H94665" s="103"/>
      <c r="AD94665" s="99"/>
      <c r="AF94665" s="46"/>
      <c r="AM94665" s="121"/>
      <c r="AO94665" s="46"/>
    </row>
    <row r="94666" spans="1:41" s="60" customFormat="1" hidden="1" x14ac:dyDescent="0.35">
      <c r="A94666" s="46"/>
      <c r="H94666" s="103"/>
      <c r="AD94666" s="99"/>
      <c r="AF94666" s="46"/>
      <c r="AM94666" s="121"/>
      <c r="AO94666" s="46"/>
    </row>
    <row r="94667" spans="1:41" s="60" customFormat="1" hidden="1" x14ac:dyDescent="0.35">
      <c r="A94667" s="46"/>
      <c r="H94667" s="103"/>
      <c r="AD94667" s="99"/>
      <c r="AF94667" s="46"/>
      <c r="AM94667" s="121"/>
      <c r="AO94667" s="46"/>
    </row>
    <row r="94668" spans="1:41" s="60" customFormat="1" hidden="1" x14ac:dyDescent="0.35">
      <c r="A94668" s="46"/>
      <c r="H94668" s="103"/>
      <c r="AD94668" s="99"/>
      <c r="AF94668" s="46"/>
      <c r="AM94668" s="121"/>
      <c r="AO94668" s="46"/>
    </row>
    <row r="94669" spans="1:41" s="60" customFormat="1" hidden="1" x14ac:dyDescent="0.35">
      <c r="A94669" s="46"/>
      <c r="H94669" s="103"/>
      <c r="AD94669" s="99"/>
      <c r="AF94669" s="46"/>
      <c r="AM94669" s="121"/>
      <c r="AO94669" s="46"/>
    </row>
    <row r="94670" spans="1:41" s="60" customFormat="1" hidden="1" x14ac:dyDescent="0.35">
      <c r="A94670" s="46"/>
      <c r="H94670" s="103"/>
      <c r="AD94670" s="99"/>
      <c r="AF94670" s="46"/>
      <c r="AM94670" s="121"/>
      <c r="AO94670" s="46"/>
    </row>
    <row r="94671" spans="1:41" s="60" customFormat="1" hidden="1" x14ac:dyDescent="0.35">
      <c r="A94671" s="46"/>
      <c r="H94671" s="103"/>
      <c r="AD94671" s="99"/>
      <c r="AF94671" s="46"/>
      <c r="AM94671" s="121"/>
      <c r="AO94671" s="46"/>
    </row>
    <row r="94672" spans="1:41" s="60" customFormat="1" hidden="1" x14ac:dyDescent="0.35">
      <c r="A94672" s="46"/>
      <c r="H94672" s="103"/>
      <c r="AD94672" s="99"/>
      <c r="AF94672" s="46"/>
      <c r="AM94672" s="121"/>
      <c r="AO94672" s="46"/>
    </row>
    <row r="94673" spans="1:41" s="60" customFormat="1" hidden="1" x14ac:dyDescent="0.35">
      <c r="A94673" s="46"/>
      <c r="H94673" s="103"/>
      <c r="AD94673" s="99"/>
      <c r="AF94673" s="46"/>
      <c r="AM94673" s="121"/>
      <c r="AO94673" s="46"/>
    </row>
    <row r="94674" spans="1:41" s="60" customFormat="1" hidden="1" x14ac:dyDescent="0.35">
      <c r="A94674" s="46"/>
      <c r="H94674" s="103"/>
      <c r="AD94674" s="99"/>
      <c r="AF94674" s="46"/>
      <c r="AM94674" s="121"/>
      <c r="AO94674" s="46"/>
    </row>
    <row r="94675" spans="1:41" s="60" customFormat="1" hidden="1" x14ac:dyDescent="0.35">
      <c r="A94675" s="46"/>
      <c r="H94675" s="103"/>
      <c r="AD94675" s="99"/>
      <c r="AF94675" s="46"/>
      <c r="AM94675" s="121"/>
      <c r="AO94675" s="46"/>
    </row>
    <row r="94676" spans="1:41" s="60" customFormat="1" hidden="1" x14ac:dyDescent="0.35">
      <c r="A94676" s="46"/>
      <c r="H94676" s="103"/>
      <c r="AD94676" s="99"/>
      <c r="AF94676" s="46"/>
      <c r="AM94676" s="121"/>
      <c r="AO94676" s="46"/>
    </row>
    <row r="94677" spans="1:41" s="60" customFormat="1" hidden="1" x14ac:dyDescent="0.35">
      <c r="A94677" s="46"/>
      <c r="H94677" s="103"/>
      <c r="AD94677" s="99"/>
      <c r="AF94677" s="46"/>
      <c r="AM94677" s="121"/>
      <c r="AO94677" s="46"/>
    </row>
    <row r="94678" spans="1:41" s="60" customFormat="1" hidden="1" x14ac:dyDescent="0.35">
      <c r="A94678" s="46"/>
      <c r="H94678" s="103"/>
      <c r="AD94678" s="99"/>
      <c r="AF94678" s="46"/>
      <c r="AM94678" s="121"/>
      <c r="AO94678" s="46"/>
    </row>
    <row r="94679" spans="1:41" s="60" customFormat="1" hidden="1" x14ac:dyDescent="0.35">
      <c r="A94679" s="46"/>
      <c r="H94679" s="103"/>
      <c r="AD94679" s="99"/>
      <c r="AF94679" s="46"/>
      <c r="AM94679" s="121"/>
      <c r="AO94679" s="46"/>
    </row>
    <row r="94680" spans="1:41" s="60" customFormat="1" hidden="1" x14ac:dyDescent="0.35">
      <c r="A94680" s="46"/>
      <c r="H94680" s="103"/>
      <c r="AD94680" s="99"/>
      <c r="AF94680" s="46"/>
      <c r="AM94680" s="121"/>
      <c r="AO94680" s="46"/>
    </row>
    <row r="94681" spans="1:41" s="60" customFormat="1" hidden="1" x14ac:dyDescent="0.35">
      <c r="A94681" s="46"/>
      <c r="H94681" s="103"/>
      <c r="AD94681" s="99"/>
      <c r="AF94681" s="46"/>
      <c r="AM94681" s="121"/>
      <c r="AO94681" s="46"/>
    </row>
    <row r="94682" spans="1:41" s="60" customFormat="1" hidden="1" x14ac:dyDescent="0.35">
      <c r="A94682" s="46"/>
      <c r="H94682" s="103"/>
      <c r="AD94682" s="99"/>
      <c r="AF94682" s="46"/>
      <c r="AM94682" s="121"/>
      <c r="AO94682" s="46"/>
    </row>
    <row r="94683" spans="1:41" s="60" customFormat="1" hidden="1" x14ac:dyDescent="0.35">
      <c r="A94683" s="46"/>
      <c r="H94683" s="103"/>
      <c r="AD94683" s="99"/>
      <c r="AF94683" s="46"/>
      <c r="AM94683" s="121"/>
      <c r="AO94683" s="46"/>
    </row>
    <row r="94684" spans="1:41" s="60" customFormat="1" hidden="1" x14ac:dyDescent="0.35">
      <c r="A94684" s="46"/>
      <c r="H94684" s="103"/>
      <c r="AD94684" s="99"/>
      <c r="AF94684" s="46"/>
      <c r="AM94684" s="121"/>
      <c r="AO94684" s="46"/>
    </row>
    <row r="94685" spans="1:41" s="60" customFormat="1" hidden="1" x14ac:dyDescent="0.35">
      <c r="A94685" s="46"/>
      <c r="H94685" s="103"/>
      <c r="AD94685" s="99"/>
      <c r="AF94685" s="46"/>
      <c r="AM94685" s="121"/>
      <c r="AO94685" s="46"/>
    </row>
    <row r="94686" spans="1:41" s="60" customFormat="1" hidden="1" x14ac:dyDescent="0.35">
      <c r="A94686" s="46"/>
      <c r="H94686" s="103"/>
      <c r="AD94686" s="99"/>
      <c r="AF94686" s="46"/>
      <c r="AM94686" s="121"/>
      <c r="AO94686" s="46"/>
    </row>
    <row r="94687" spans="1:41" s="60" customFormat="1" hidden="1" x14ac:dyDescent="0.35">
      <c r="A94687" s="46"/>
      <c r="H94687" s="103"/>
      <c r="AD94687" s="99"/>
      <c r="AF94687" s="46"/>
      <c r="AM94687" s="121"/>
      <c r="AO94687" s="46"/>
    </row>
    <row r="94688" spans="1:41" s="60" customFormat="1" hidden="1" x14ac:dyDescent="0.35">
      <c r="A94688" s="46"/>
      <c r="H94688" s="103"/>
      <c r="AD94688" s="99"/>
      <c r="AF94688" s="46"/>
      <c r="AM94688" s="121"/>
      <c r="AO94688" s="46"/>
    </row>
    <row r="94689" spans="1:41" s="60" customFormat="1" hidden="1" x14ac:dyDescent="0.35">
      <c r="A94689" s="46"/>
      <c r="H94689" s="103"/>
      <c r="AD94689" s="99"/>
      <c r="AF94689" s="46"/>
      <c r="AM94689" s="121"/>
      <c r="AO94689" s="46"/>
    </row>
    <row r="94690" spans="1:41" s="60" customFormat="1" hidden="1" x14ac:dyDescent="0.35">
      <c r="A94690" s="46"/>
      <c r="H94690" s="103"/>
      <c r="AD94690" s="99"/>
      <c r="AF94690" s="46"/>
      <c r="AM94690" s="121"/>
      <c r="AO94690" s="46"/>
    </row>
    <row r="94691" spans="1:41" s="60" customFormat="1" hidden="1" x14ac:dyDescent="0.35">
      <c r="A94691" s="46"/>
      <c r="H94691" s="103"/>
      <c r="AD94691" s="99"/>
      <c r="AF94691" s="46"/>
      <c r="AM94691" s="121"/>
      <c r="AO94691" s="46"/>
    </row>
    <row r="94692" spans="1:41" s="60" customFormat="1" hidden="1" x14ac:dyDescent="0.35">
      <c r="A94692" s="46"/>
      <c r="H94692" s="103"/>
      <c r="AD94692" s="99"/>
      <c r="AF94692" s="46"/>
      <c r="AM94692" s="121"/>
      <c r="AO94692" s="46"/>
    </row>
    <row r="94693" spans="1:41" s="60" customFormat="1" hidden="1" x14ac:dyDescent="0.35">
      <c r="A94693" s="46"/>
      <c r="H94693" s="103"/>
      <c r="AD94693" s="99"/>
      <c r="AF94693" s="46"/>
      <c r="AM94693" s="121"/>
      <c r="AO94693" s="46"/>
    </row>
    <row r="94694" spans="1:41" s="60" customFormat="1" hidden="1" x14ac:dyDescent="0.35">
      <c r="A94694" s="46"/>
      <c r="H94694" s="103"/>
      <c r="AD94694" s="99"/>
      <c r="AF94694" s="46"/>
      <c r="AM94694" s="121"/>
      <c r="AO94694" s="46"/>
    </row>
    <row r="94695" spans="1:41" s="60" customFormat="1" hidden="1" x14ac:dyDescent="0.35">
      <c r="A94695" s="46"/>
      <c r="H94695" s="103"/>
      <c r="AD94695" s="99"/>
      <c r="AF94695" s="46"/>
      <c r="AM94695" s="121"/>
      <c r="AO94695" s="46"/>
    </row>
    <row r="94696" spans="1:41" s="60" customFormat="1" hidden="1" x14ac:dyDescent="0.35">
      <c r="A94696" s="46"/>
      <c r="H94696" s="103"/>
      <c r="AD94696" s="99"/>
      <c r="AF94696" s="46"/>
      <c r="AM94696" s="121"/>
      <c r="AO94696" s="46"/>
    </row>
    <row r="94697" spans="1:41" s="60" customFormat="1" hidden="1" x14ac:dyDescent="0.35">
      <c r="A94697" s="46"/>
      <c r="H94697" s="103"/>
      <c r="AD94697" s="99"/>
      <c r="AF94697" s="46"/>
      <c r="AM94697" s="121"/>
      <c r="AO94697" s="46"/>
    </row>
    <row r="94698" spans="1:41" s="60" customFormat="1" hidden="1" x14ac:dyDescent="0.35">
      <c r="A94698" s="46"/>
      <c r="H94698" s="103"/>
      <c r="AD94698" s="99"/>
      <c r="AF94698" s="46"/>
      <c r="AM94698" s="121"/>
      <c r="AO94698" s="46"/>
    </row>
    <row r="94699" spans="1:41" s="60" customFormat="1" hidden="1" x14ac:dyDescent="0.35">
      <c r="A94699" s="46"/>
      <c r="H94699" s="103"/>
      <c r="AD94699" s="99"/>
      <c r="AF94699" s="46"/>
      <c r="AM94699" s="121"/>
      <c r="AO94699" s="46"/>
    </row>
    <row r="94700" spans="1:41" s="60" customFormat="1" hidden="1" x14ac:dyDescent="0.35">
      <c r="A94700" s="46"/>
      <c r="H94700" s="103"/>
      <c r="AD94700" s="99"/>
      <c r="AF94700" s="46"/>
      <c r="AM94700" s="121"/>
      <c r="AO94700" s="46"/>
    </row>
    <row r="94701" spans="1:41" s="60" customFormat="1" hidden="1" x14ac:dyDescent="0.35">
      <c r="A94701" s="46"/>
      <c r="H94701" s="103"/>
      <c r="AD94701" s="99"/>
      <c r="AF94701" s="46"/>
      <c r="AM94701" s="121"/>
      <c r="AO94701" s="46"/>
    </row>
    <row r="94702" spans="1:41" s="60" customFormat="1" hidden="1" x14ac:dyDescent="0.35">
      <c r="A94702" s="46"/>
      <c r="H94702" s="103"/>
      <c r="AD94702" s="99"/>
      <c r="AF94702" s="46"/>
      <c r="AM94702" s="121"/>
      <c r="AO94702" s="46"/>
    </row>
    <row r="94703" spans="1:41" s="60" customFormat="1" hidden="1" x14ac:dyDescent="0.35">
      <c r="A94703" s="46"/>
      <c r="H94703" s="103"/>
      <c r="AD94703" s="99"/>
      <c r="AF94703" s="46"/>
      <c r="AM94703" s="121"/>
      <c r="AO94703" s="46"/>
    </row>
    <row r="94704" spans="1:41" s="60" customFormat="1" hidden="1" x14ac:dyDescent="0.35">
      <c r="A94704" s="46"/>
      <c r="H94704" s="103"/>
      <c r="AD94704" s="99"/>
      <c r="AF94704" s="46"/>
      <c r="AM94704" s="121"/>
      <c r="AO94704" s="46"/>
    </row>
    <row r="94705" spans="1:41" s="60" customFormat="1" hidden="1" x14ac:dyDescent="0.35">
      <c r="A94705" s="46"/>
      <c r="H94705" s="103"/>
      <c r="AD94705" s="99"/>
      <c r="AF94705" s="46"/>
      <c r="AM94705" s="121"/>
      <c r="AO94705" s="46"/>
    </row>
    <row r="94706" spans="1:41" s="60" customFormat="1" hidden="1" x14ac:dyDescent="0.35">
      <c r="A94706" s="46"/>
      <c r="H94706" s="103"/>
      <c r="AD94706" s="99"/>
      <c r="AF94706" s="46"/>
      <c r="AM94706" s="121"/>
      <c r="AO94706" s="46"/>
    </row>
    <row r="94707" spans="1:41" s="60" customFormat="1" hidden="1" x14ac:dyDescent="0.35">
      <c r="A94707" s="46"/>
      <c r="H94707" s="103"/>
      <c r="AD94707" s="99"/>
      <c r="AF94707" s="46"/>
      <c r="AM94707" s="121"/>
      <c r="AO94707" s="46"/>
    </row>
    <row r="94708" spans="1:41" s="60" customFormat="1" hidden="1" x14ac:dyDescent="0.35">
      <c r="A94708" s="46"/>
      <c r="H94708" s="103"/>
      <c r="AD94708" s="99"/>
      <c r="AF94708" s="46"/>
      <c r="AM94708" s="121"/>
      <c r="AO94708" s="46"/>
    </row>
    <row r="94709" spans="1:41" s="60" customFormat="1" hidden="1" x14ac:dyDescent="0.35">
      <c r="A94709" s="46"/>
      <c r="H94709" s="103"/>
      <c r="AD94709" s="99"/>
      <c r="AF94709" s="46"/>
      <c r="AM94709" s="121"/>
      <c r="AO94709" s="46"/>
    </row>
    <row r="94710" spans="1:41" s="60" customFormat="1" hidden="1" x14ac:dyDescent="0.35">
      <c r="A94710" s="46"/>
      <c r="H94710" s="103"/>
      <c r="AD94710" s="99"/>
      <c r="AF94710" s="46"/>
      <c r="AM94710" s="121"/>
      <c r="AO94710" s="46"/>
    </row>
    <row r="94711" spans="1:41" s="60" customFormat="1" hidden="1" x14ac:dyDescent="0.35">
      <c r="A94711" s="46"/>
      <c r="H94711" s="103"/>
      <c r="AD94711" s="99"/>
      <c r="AF94711" s="46"/>
      <c r="AM94711" s="121"/>
      <c r="AO94711" s="46"/>
    </row>
    <row r="94712" spans="1:41" s="60" customFormat="1" hidden="1" x14ac:dyDescent="0.35">
      <c r="A94712" s="46"/>
      <c r="H94712" s="103"/>
      <c r="AD94712" s="99"/>
      <c r="AF94712" s="46"/>
      <c r="AM94712" s="121"/>
      <c r="AO94712" s="46"/>
    </row>
    <row r="94713" spans="1:41" s="60" customFormat="1" hidden="1" x14ac:dyDescent="0.35">
      <c r="A94713" s="46"/>
      <c r="H94713" s="103"/>
      <c r="AD94713" s="99"/>
      <c r="AF94713" s="46"/>
      <c r="AM94713" s="121"/>
      <c r="AO94713" s="46"/>
    </row>
    <row r="94714" spans="1:41" s="60" customFormat="1" hidden="1" x14ac:dyDescent="0.35">
      <c r="A94714" s="46"/>
      <c r="H94714" s="103"/>
      <c r="AD94714" s="99"/>
      <c r="AF94714" s="46"/>
      <c r="AM94714" s="121"/>
      <c r="AO94714" s="46"/>
    </row>
    <row r="94715" spans="1:41" s="60" customFormat="1" hidden="1" x14ac:dyDescent="0.35">
      <c r="A94715" s="46"/>
      <c r="H94715" s="103"/>
      <c r="AD94715" s="99"/>
      <c r="AF94715" s="46"/>
      <c r="AM94715" s="121"/>
      <c r="AO94715" s="46"/>
    </row>
    <row r="94716" spans="1:41" s="60" customFormat="1" hidden="1" x14ac:dyDescent="0.35">
      <c r="A94716" s="46"/>
      <c r="H94716" s="103"/>
      <c r="AD94716" s="99"/>
      <c r="AF94716" s="46"/>
      <c r="AM94716" s="121"/>
      <c r="AO94716" s="46"/>
    </row>
    <row r="94717" spans="1:41" s="60" customFormat="1" hidden="1" x14ac:dyDescent="0.35">
      <c r="A94717" s="46"/>
      <c r="H94717" s="103"/>
      <c r="AD94717" s="99"/>
      <c r="AF94717" s="46"/>
      <c r="AM94717" s="121"/>
      <c r="AO94717" s="46"/>
    </row>
    <row r="94718" spans="1:41" s="60" customFormat="1" hidden="1" x14ac:dyDescent="0.35">
      <c r="A94718" s="46"/>
      <c r="H94718" s="103"/>
      <c r="AD94718" s="99"/>
      <c r="AF94718" s="46"/>
      <c r="AM94718" s="121"/>
      <c r="AO94718" s="46"/>
    </row>
    <row r="94719" spans="1:41" s="60" customFormat="1" hidden="1" x14ac:dyDescent="0.35">
      <c r="A94719" s="46"/>
      <c r="H94719" s="103"/>
      <c r="AD94719" s="99"/>
      <c r="AF94719" s="46"/>
      <c r="AM94719" s="121"/>
      <c r="AO94719" s="46"/>
    </row>
    <row r="94720" spans="1:41" s="60" customFormat="1" hidden="1" x14ac:dyDescent="0.35">
      <c r="A94720" s="46"/>
      <c r="H94720" s="103"/>
      <c r="AD94720" s="99"/>
      <c r="AF94720" s="46"/>
      <c r="AM94720" s="121"/>
      <c r="AO94720" s="46"/>
    </row>
    <row r="94721" spans="1:41" s="60" customFormat="1" hidden="1" x14ac:dyDescent="0.35">
      <c r="A94721" s="46"/>
      <c r="H94721" s="103"/>
      <c r="AD94721" s="99"/>
      <c r="AF94721" s="46"/>
      <c r="AM94721" s="121"/>
      <c r="AO94721" s="46"/>
    </row>
    <row r="94722" spans="1:41" s="60" customFormat="1" hidden="1" x14ac:dyDescent="0.35">
      <c r="A94722" s="46"/>
      <c r="H94722" s="103"/>
      <c r="AD94722" s="99"/>
      <c r="AF94722" s="46"/>
      <c r="AM94722" s="121"/>
      <c r="AO94722" s="46"/>
    </row>
    <row r="94723" spans="1:41" s="60" customFormat="1" hidden="1" x14ac:dyDescent="0.35">
      <c r="A94723" s="46"/>
      <c r="H94723" s="103"/>
      <c r="AD94723" s="99"/>
      <c r="AF94723" s="46"/>
      <c r="AM94723" s="121"/>
      <c r="AO94723" s="46"/>
    </row>
    <row r="94724" spans="1:41" s="60" customFormat="1" hidden="1" x14ac:dyDescent="0.35">
      <c r="A94724" s="46"/>
      <c r="H94724" s="103"/>
      <c r="AD94724" s="99"/>
      <c r="AF94724" s="46"/>
      <c r="AM94724" s="121"/>
      <c r="AO94724" s="46"/>
    </row>
    <row r="94725" spans="1:41" s="60" customFormat="1" hidden="1" x14ac:dyDescent="0.35">
      <c r="A94725" s="46"/>
      <c r="H94725" s="103"/>
      <c r="AD94725" s="99"/>
      <c r="AF94725" s="46"/>
      <c r="AM94725" s="121"/>
      <c r="AO94725" s="46"/>
    </row>
    <row r="94726" spans="1:41" s="60" customFormat="1" hidden="1" x14ac:dyDescent="0.35">
      <c r="A94726" s="46"/>
      <c r="H94726" s="103"/>
      <c r="AD94726" s="99"/>
      <c r="AF94726" s="46"/>
      <c r="AM94726" s="121"/>
      <c r="AO94726" s="46"/>
    </row>
    <row r="94727" spans="1:41" s="60" customFormat="1" hidden="1" x14ac:dyDescent="0.35">
      <c r="A94727" s="46"/>
      <c r="H94727" s="103"/>
      <c r="AD94727" s="99"/>
      <c r="AF94727" s="46"/>
      <c r="AM94727" s="121"/>
      <c r="AO94727" s="46"/>
    </row>
    <row r="94728" spans="1:41" s="60" customFormat="1" hidden="1" x14ac:dyDescent="0.35">
      <c r="A94728" s="46"/>
      <c r="H94728" s="103"/>
      <c r="AD94728" s="99"/>
      <c r="AF94728" s="46"/>
      <c r="AM94728" s="121"/>
      <c r="AO94728" s="46"/>
    </row>
    <row r="94729" spans="1:41" s="60" customFormat="1" hidden="1" x14ac:dyDescent="0.35">
      <c r="A94729" s="46"/>
      <c r="H94729" s="103"/>
      <c r="AD94729" s="99"/>
      <c r="AF94729" s="46"/>
      <c r="AM94729" s="121"/>
      <c r="AO94729" s="46"/>
    </row>
    <row r="94730" spans="1:41" s="60" customFormat="1" hidden="1" x14ac:dyDescent="0.35">
      <c r="A94730" s="46"/>
      <c r="H94730" s="103"/>
      <c r="AD94730" s="99"/>
      <c r="AF94730" s="46"/>
      <c r="AM94730" s="121"/>
      <c r="AO94730" s="46"/>
    </row>
    <row r="94731" spans="1:41" s="60" customFormat="1" hidden="1" x14ac:dyDescent="0.35">
      <c r="A94731" s="46"/>
      <c r="H94731" s="103"/>
      <c r="AD94731" s="99"/>
      <c r="AF94731" s="46"/>
      <c r="AM94731" s="121"/>
      <c r="AO94731" s="46"/>
    </row>
    <row r="94732" spans="1:41" s="60" customFormat="1" hidden="1" x14ac:dyDescent="0.35">
      <c r="A94732" s="46"/>
      <c r="H94732" s="103"/>
      <c r="AD94732" s="99"/>
      <c r="AF94732" s="46"/>
      <c r="AM94732" s="121"/>
      <c r="AO94732" s="46"/>
    </row>
    <row r="94733" spans="1:41" s="60" customFormat="1" hidden="1" x14ac:dyDescent="0.35">
      <c r="A94733" s="46"/>
      <c r="H94733" s="103"/>
      <c r="AD94733" s="99"/>
      <c r="AF94733" s="46"/>
      <c r="AM94733" s="121"/>
      <c r="AO94733" s="46"/>
    </row>
    <row r="94734" spans="1:41" s="60" customFormat="1" hidden="1" x14ac:dyDescent="0.35">
      <c r="A94734" s="46"/>
      <c r="H94734" s="103"/>
      <c r="AD94734" s="99"/>
      <c r="AF94734" s="46"/>
      <c r="AM94734" s="121"/>
      <c r="AO94734" s="46"/>
    </row>
    <row r="94735" spans="1:41" s="60" customFormat="1" hidden="1" x14ac:dyDescent="0.35">
      <c r="A94735" s="46"/>
      <c r="H94735" s="103"/>
      <c r="AD94735" s="99"/>
      <c r="AF94735" s="46"/>
      <c r="AM94735" s="121"/>
      <c r="AO94735" s="46"/>
    </row>
    <row r="94736" spans="1:41" s="60" customFormat="1" hidden="1" x14ac:dyDescent="0.35">
      <c r="A94736" s="46"/>
      <c r="H94736" s="103"/>
      <c r="AD94736" s="99"/>
      <c r="AF94736" s="46"/>
      <c r="AM94736" s="121"/>
      <c r="AO94736" s="46"/>
    </row>
    <row r="94737" spans="1:41" s="60" customFormat="1" hidden="1" x14ac:dyDescent="0.35">
      <c r="A94737" s="46"/>
      <c r="H94737" s="103"/>
      <c r="AD94737" s="99"/>
      <c r="AF94737" s="46"/>
      <c r="AM94737" s="121"/>
      <c r="AO94737" s="46"/>
    </row>
    <row r="94738" spans="1:41" s="60" customFormat="1" hidden="1" x14ac:dyDescent="0.35">
      <c r="A94738" s="46"/>
      <c r="H94738" s="103"/>
      <c r="AD94738" s="99"/>
      <c r="AF94738" s="46"/>
      <c r="AM94738" s="121"/>
      <c r="AO94738" s="46"/>
    </row>
    <row r="94739" spans="1:41" s="60" customFormat="1" hidden="1" x14ac:dyDescent="0.35">
      <c r="A94739" s="46"/>
      <c r="H94739" s="103"/>
      <c r="AD94739" s="99"/>
      <c r="AF94739" s="46"/>
      <c r="AM94739" s="121"/>
      <c r="AO94739" s="46"/>
    </row>
    <row r="94740" spans="1:41" s="60" customFormat="1" hidden="1" x14ac:dyDescent="0.35">
      <c r="A94740" s="46"/>
      <c r="H94740" s="103"/>
      <c r="AD94740" s="99"/>
      <c r="AF94740" s="46"/>
      <c r="AM94740" s="121"/>
      <c r="AO94740" s="46"/>
    </row>
    <row r="94741" spans="1:41" s="60" customFormat="1" hidden="1" x14ac:dyDescent="0.35">
      <c r="A94741" s="46"/>
      <c r="H94741" s="103"/>
      <c r="AD94741" s="99"/>
      <c r="AF94741" s="46"/>
      <c r="AM94741" s="121"/>
      <c r="AO94741" s="46"/>
    </row>
    <row r="94742" spans="1:41" s="60" customFormat="1" hidden="1" x14ac:dyDescent="0.35">
      <c r="A94742" s="46"/>
      <c r="H94742" s="103"/>
      <c r="AD94742" s="99"/>
      <c r="AF94742" s="46"/>
      <c r="AM94742" s="121"/>
      <c r="AO94742" s="46"/>
    </row>
    <row r="94743" spans="1:41" s="60" customFormat="1" hidden="1" x14ac:dyDescent="0.35">
      <c r="A94743" s="46"/>
      <c r="H94743" s="103"/>
      <c r="AD94743" s="99"/>
      <c r="AF94743" s="46"/>
      <c r="AM94743" s="121"/>
      <c r="AO94743" s="46"/>
    </row>
    <row r="94744" spans="1:41" s="60" customFormat="1" hidden="1" x14ac:dyDescent="0.35">
      <c r="A94744" s="46"/>
      <c r="H94744" s="103"/>
      <c r="AD94744" s="99"/>
      <c r="AF94744" s="46"/>
      <c r="AM94744" s="121"/>
      <c r="AO94744" s="46"/>
    </row>
    <row r="94745" spans="1:41" s="60" customFormat="1" hidden="1" x14ac:dyDescent="0.35">
      <c r="A94745" s="46"/>
      <c r="H94745" s="103"/>
      <c r="AD94745" s="99"/>
      <c r="AF94745" s="46"/>
      <c r="AM94745" s="121"/>
      <c r="AO94745" s="46"/>
    </row>
    <row r="94746" spans="1:41" s="60" customFormat="1" hidden="1" x14ac:dyDescent="0.35">
      <c r="A94746" s="46"/>
      <c r="H94746" s="103"/>
      <c r="AD94746" s="99"/>
      <c r="AF94746" s="46"/>
      <c r="AM94746" s="121"/>
      <c r="AO94746" s="46"/>
    </row>
    <row r="94747" spans="1:41" s="60" customFormat="1" hidden="1" x14ac:dyDescent="0.35">
      <c r="A94747" s="46"/>
      <c r="H94747" s="103"/>
      <c r="AD94747" s="99"/>
      <c r="AF94747" s="46"/>
      <c r="AM94747" s="121"/>
      <c r="AO94747" s="46"/>
    </row>
    <row r="94748" spans="1:41" s="60" customFormat="1" hidden="1" x14ac:dyDescent="0.35">
      <c r="A94748" s="46"/>
      <c r="H94748" s="103"/>
      <c r="AD94748" s="99"/>
      <c r="AF94748" s="46"/>
      <c r="AM94748" s="121"/>
      <c r="AO94748" s="46"/>
    </row>
    <row r="94749" spans="1:41" s="60" customFormat="1" hidden="1" x14ac:dyDescent="0.35">
      <c r="A94749" s="46"/>
      <c r="H94749" s="103"/>
      <c r="AD94749" s="99"/>
      <c r="AF94749" s="46"/>
      <c r="AM94749" s="121"/>
      <c r="AO94749" s="46"/>
    </row>
    <row r="94750" spans="1:41" s="60" customFormat="1" hidden="1" x14ac:dyDescent="0.35">
      <c r="A94750" s="46"/>
      <c r="H94750" s="103"/>
      <c r="AD94750" s="99"/>
      <c r="AF94750" s="46"/>
      <c r="AM94750" s="121"/>
      <c r="AO94750" s="46"/>
    </row>
    <row r="94751" spans="1:41" s="60" customFormat="1" hidden="1" x14ac:dyDescent="0.35">
      <c r="A94751" s="46"/>
      <c r="H94751" s="103"/>
      <c r="AD94751" s="99"/>
      <c r="AF94751" s="46"/>
      <c r="AM94751" s="121"/>
      <c r="AO94751" s="46"/>
    </row>
    <row r="94752" spans="1:41" s="60" customFormat="1" hidden="1" x14ac:dyDescent="0.35">
      <c r="A94752" s="46"/>
      <c r="H94752" s="103"/>
      <c r="AD94752" s="99"/>
      <c r="AF94752" s="46"/>
      <c r="AM94752" s="121"/>
      <c r="AO94752" s="46"/>
    </row>
    <row r="94753" spans="1:41" s="60" customFormat="1" hidden="1" x14ac:dyDescent="0.35">
      <c r="A94753" s="46"/>
      <c r="H94753" s="103"/>
      <c r="AD94753" s="99"/>
      <c r="AF94753" s="46"/>
      <c r="AM94753" s="121"/>
      <c r="AO94753" s="46"/>
    </row>
    <row r="94754" spans="1:41" s="60" customFormat="1" hidden="1" x14ac:dyDescent="0.35">
      <c r="A94754" s="46"/>
      <c r="H94754" s="103"/>
      <c r="AD94754" s="99"/>
      <c r="AF94754" s="46"/>
      <c r="AM94754" s="121"/>
      <c r="AO94754" s="46"/>
    </row>
    <row r="94755" spans="1:41" s="60" customFormat="1" hidden="1" x14ac:dyDescent="0.35">
      <c r="A94755" s="46"/>
      <c r="H94755" s="103"/>
      <c r="AD94755" s="99"/>
      <c r="AF94755" s="46"/>
      <c r="AM94755" s="121"/>
      <c r="AO94755" s="46"/>
    </row>
    <row r="94756" spans="1:41" s="60" customFormat="1" hidden="1" x14ac:dyDescent="0.35">
      <c r="A94756" s="46"/>
      <c r="H94756" s="103"/>
      <c r="AD94756" s="99"/>
      <c r="AF94756" s="46"/>
      <c r="AM94756" s="121"/>
      <c r="AO94756" s="46"/>
    </row>
    <row r="94757" spans="1:41" s="60" customFormat="1" hidden="1" x14ac:dyDescent="0.35">
      <c r="A94757" s="46"/>
      <c r="H94757" s="103"/>
      <c r="AD94757" s="99"/>
      <c r="AF94757" s="46"/>
      <c r="AM94757" s="121"/>
      <c r="AO94757" s="46"/>
    </row>
    <row r="94758" spans="1:41" s="60" customFormat="1" hidden="1" x14ac:dyDescent="0.35">
      <c r="A94758" s="46"/>
      <c r="H94758" s="103"/>
      <c r="AD94758" s="99"/>
      <c r="AF94758" s="46"/>
      <c r="AM94758" s="121"/>
      <c r="AO94758" s="46"/>
    </row>
    <row r="94759" spans="1:41" s="60" customFormat="1" hidden="1" x14ac:dyDescent="0.35">
      <c r="A94759" s="46"/>
      <c r="H94759" s="103"/>
      <c r="AD94759" s="99"/>
      <c r="AF94759" s="46"/>
      <c r="AM94759" s="121"/>
      <c r="AO94759" s="46"/>
    </row>
    <row r="94760" spans="1:41" s="60" customFormat="1" hidden="1" x14ac:dyDescent="0.35">
      <c r="A94760" s="46"/>
      <c r="H94760" s="103"/>
      <c r="AD94760" s="99"/>
      <c r="AF94760" s="46"/>
      <c r="AM94760" s="121"/>
      <c r="AO94760" s="46"/>
    </row>
    <row r="94761" spans="1:41" s="60" customFormat="1" hidden="1" x14ac:dyDescent="0.35">
      <c r="A94761" s="46"/>
      <c r="H94761" s="103"/>
      <c r="AD94761" s="99"/>
      <c r="AF94761" s="46"/>
      <c r="AM94761" s="121"/>
      <c r="AO94761" s="46"/>
    </row>
    <row r="94762" spans="1:41" s="60" customFormat="1" hidden="1" x14ac:dyDescent="0.35">
      <c r="A94762" s="46"/>
      <c r="H94762" s="103"/>
      <c r="AD94762" s="99"/>
      <c r="AF94762" s="46"/>
      <c r="AM94762" s="121"/>
      <c r="AO94762" s="46"/>
    </row>
    <row r="94763" spans="1:41" s="60" customFormat="1" hidden="1" x14ac:dyDescent="0.35">
      <c r="A94763" s="46"/>
      <c r="H94763" s="103"/>
      <c r="AD94763" s="99"/>
      <c r="AF94763" s="46"/>
      <c r="AM94763" s="121"/>
      <c r="AO94763" s="46"/>
    </row>
    <row r="94764" spans="1:41" s="60" customFormat="1" hidden="1" x14ac:dyDescent="0.35">
      <c r="A94764" s="46"/>
      <c r="H94764" s="103"/>
      <c r="AD94764" s="99"/>
      <c r="AF94764" s="46"/>
      <c r="AM94764" s="121"/>
      <c r="AO94764" s="46"/>
    </row>
    <row r="94765" spans="1:41" s="60" customFormat="1" hidden="1" x14ac:dyDescent="0.35">
      <c r="A94765" s="46"/>
      <c r="H94765" s="103"/>
      <c r="AD94765" s="99"/>
      <c r="AF94765" s="46"/>
      <c r="AM94765" s="121"/>
      <c r="AO94765" s="46"/>
    </row>
    <row r="94766" spans="1:41" s="60" customFormat="1" hidden="1" x14ac:dyDescent="0.35">
      <c r="A94766" s="46"/>
      <c r="H94766" s="103"/>
      <c r="AD94766" s="99"/>
      <c r="AF94766" s="46"/>
      <c r="AM94766" s="121"/>
      <c r="AO94766" s="46"/>
    </row>
    <row r="94767" spans="1:41" s="60" customFormat="1" hidden="1" x14ac:dyDescent="0.35">
      <c r="A94767" s="46"/>
      <c r="H94767" s="103"/>
      <c r="AD94767" s="99"/>
      <c r="AF94767" s="46"/>
      <c r="AM94767" s="121"/>
      <c r="AO94767" s="46"/>
    </row>
    <row r="94768" spans="1:41" s="60" customFormat="1" hidden="1" x14ac:dyDescent="0.35">
      <c r="A94768" s="46"/>
      <c r="H94768" s="103"/>
      <c r="AD94768" s="99"/>
      <c r="AF94768" s="46"/>
      <c r="AM94768" s="121"/>
      <c r="AO94768" s="46"/>
    </row>
    <row r="94769" spans="1:41" s="60" customFormat="1" hidden="1" x14ac:dyDescent="0.35">
      <c r="A94769" s="46"/>
      <c r="H94769" s="103"/>
      <c r="AD94769" s="99"/>
      <c r="AF94769" s="46"/>
      <c r="AM94769" s="121"/>
      <c r="AO94769" s="46"/>
    </row>
    <row r="94770" spans="1:41" s="60" customFormat="1" hidden="1" x14ac:dyDescent="0.35">
      <c r="A94770" s="46"/>
      <c r="H94770" s="103"/>
      <c r="AD94770" s="99"/>
      <c r="AF94770" s="46"/>
      <c r="AM94770" s="121"/>
      <c r="AO94770" s="46"/>
    </row>
    <row r="94771" spans="1:41" s="60" customFormat="1" hidden="1" x14ac:dyDescent="0.35">
      <c r="A94771" s="46"/>
      <c r="H94771" s="103"/>
      <c r="AD94771" s="99"/>
      <c r="AF94771" s="46"/>
      <c r="AM94771" s="121"/>
      <c r="AO94771" s="46"/>
    </row>
    <row r="94772" spans="1:41" s="60" customFormat="1" hidden="1" x14ac:dyDescent="0.35">
      <c r="A94772" s="46"/>
      <c r="H94772" s="103"/>
      <c r="AD94772" s="99"/>
      <c r="AF94772" s="46"/>
      <c r="AM94772" s="121"/>
      <c r="AO94772" s="46"/>
    </row>
    <row r="94773" spans="1:41" s="60" customFormat="1" hidden="1" x14ac:dyDescent="0.35">
      <c r="A94773" s="46"/>
      <c r="H94773" s="103"/>
      <c r="AD94773" s="99"/>
      <c r="AF94773" s="46"/>
      <c r="AM94773" s="121"/>
      <c r="AO94773" s="46"/>
    </row>
    <row r="94774" spans="1:41" s="60" customFormat="1" hidden="1" x14ac:dyDescent="0.35">
      <c r="A94774" s="46"/>
      <c r="H94774" s="103"/>
      <c r="AD94774" s="99"/>
      <c r="AF94774" s="46"/>
      <c r="AM94774" s="121"/>
      <c r="AO94774" s="46"/>
    </row>
    <row r="94775" spans="1:41" s="60" customFormat="1" hidden="1" x14ac:dyDescent="0.35">
      <c r="A94775" s="46"/>
      <c r="H94775" s="103"/>
      <c r="AD94775" s="99"/>
      <c r="AF94775" s="46"/>
      <c r="AM94775" s="121"/>
      <c r="AO94775" s="46"/>
    </row>
    <row r="94776" spans="1:41" s="60" customFormat="1" hidden="1" x14ac:dyDescent="0.35">
      <c r="A94776" s="46"/>
      <c r="H94776" s="103"/>
      <c r="AD94776" s="99"/>
      <c r="AF94776" s="46"/>
      <c r="AM94776" s="121"/>
      <c r="AO94776" s="46"/>
    </row>
    <row r="94777" spans="1:41" s="60" customFormat="1" hidden="1" x14ac:dyDescent="0.35">
      <c r="A94777" s="46"/>
      <c r="H94777" s="103"/>
      <c r="AD94777" s="99"/>
      <c r="AF94777" s="46"/>
      <c r="AM94777" s="121"/>
      <c r="AO94777" s="46"/>
    </row>
    <row r="94778" spans="1:41" s="60" customFormat="1" hidden="1" x14ac:dyDescent="0.35">
      <c r="A94778" s="46"/>
      <c r="H94778" s="103"/>
      <c r="AD94778" s="99"/>
      <c r="AF94778" s="46"/>
      <c r="AM94778" s="121"/>
      <c r="AO94778" s="46"/>
    </row>
    <row r="94779" spans="1:41" s="60" customFormat="1" hidden="1" x14ac:dyDescent="0.35">
      <c r="A94779" s="46"/>
      <c r="H94779" s="103"/>
      <c r="AD94779" s="99"/>
      <c r="AF94779" s="46"/>
      <c r="AM94779" s="121"/>
      <c r="AO94779" s="46"/>
    </row>
    <row r="94780" spans="1:41" s="60" customFormat="1" hidden="1" x14ac:dyDescent="0.35">
      <c r="A94780" s="46"/>
      <c r="H94780" s="103"/>
      <c r="AD94780" s="99"/>
      <c r="AF94780" s="46"/>
      <c r="AM94780" s="121"/>
      <c r="AO94780" s="46"/>
    </row>
    <row r="94781" spans="1:41" s="60" customFormat="1" hidden="1" x14ac:dyDescent="0.35">
      <c r="A94781" s="46"/>
      <c r="H94781" s="103"/>
      <c r="AD94781" s="99"/>
      <c r="AF94781" s="46"/>
      <c r="AM94781" s="121"/>
      <c r="AO94781" s="46"/>
    </row>
    <row r="94782" spans="1:41" s="60" customFormat="1" hidden="1" x14ac:dyDescent="0.35">
      <c r="A94782" s="46"/>
      <c r="H94782" s="103"/>
      <c r="AD94782" s="99"/>
      <c r="AF94782" s="46"/>
      <c r="AM94782" s="121"/>
      <c r="AO94782" s="46"/>
    </row>
    <row r="94783" spans="1:41" s="60" customFormat="1" hidden="1" x14ac:dyDescent="0.35">
      <c r="A94783" s="46"/>
      <c r="H94783" s="103"/>
      <c r="AD94783" s="99"/>
      <c r="AF94783" s="46"/>
      <c r="AM94783" s="121"/>
      <c r="AO94783" s="46"/>
    </row>
    <row r="94784" spans="1:41" s="60" customFormat="1" hidden="1" x14ac:dyDescent="0.35">
      <c r="A94784" s="46"/>
      <c r="H94784" s="103"/>
      <c r="AD94784" s="99"/>
      <c r="AF94784" s="46"/>
      <c r="AM94784" s="121"/>
      <c r="AO94784" s="46"/>
    </row>
    <row r="94785" spans="1:41" s="60" customFormat="1" hidden="1" x14ac:dyDescent="0.35">
      <c r="A94785" s="46"/>
      <c r="H94785" s="103"/>
      <c r="AD94785" s="99"/>
      <c r="AF94785" s="46"/>
      <c r="AM94785" s="121"/>
      <c r="AO94785" s="46"/>
    </row>
    <row r="94786" spans="1:41" s="60" customFormat="1" hidden="1" x14ac:dyDescent="0.35">
      <c r="A94786" s="46"/>
      <c r="H94786" s="103"/>
      <c r="AD94786" s="99"/>
      <c r="AF94786" s="46"/>
      <c r="AM94786" s="121"/>
      <c r="AO94786" s="46"/>
    </row>
    <row r="94787" spans="1:41" s="60" customFormat="1" hidden="1" x14ac:dyDescent="0.35">
      <c r="A94787" s="46"/>
      <c r="H94787" s="103"/>
      <c r="AD94787" s="99"/>
      <c r="AF94787" s="46"/>
      <c r="AM94787" s="121"/>
      <c r="AO94787" s="46"/>
    </row>
    <row r="94788" spans="1:41" s="60" customFormat="1" hidden="1" x14ac:dyDescent="0.35">
      <c r="A94788" s="46"/>
      <c r="H94788" s="103"/>
      <c r="AD94788" s="99"/>
      <c r="AF94788" s="46"/>
      <c r="AM94788" s="121"/>
      <c r="AO94788" s="46"/>
    </row>
    <row r="94789" spans="1:41" s="60" customFormat="1" hidden="1" x14ac:dyDescent="0.35">
      <c r="A94789" s="46"/>
      <c r="H94789" s="103"/>
      <c r="AD94789" s="99"/>
      <c r="AF94789" s="46"/>
      <c r="AM94789" s="121"/>
      <c r="AO94789" s="46"/>
    </row>
    <row r="94790" spans="1:41" s="60" customFormat="1" hidden="1" x14ac:dyDescent="0.35">
      <c r="A94790" s="46"/>
      <c r="H94790" s="103"/>
      <c r="AD94790" s="99"/>
      <c r="AF94790" s="46"/>
      <c r="AM94790" s="121"/>
      <c r="AO94790" s="46"/>
    </row>
    <row r="94791" spans="1:41" s="60" customFormat="1" hidden="1" x14ac:dyDescent="0.35">
      <c r="A94791" s="46"/>
      <c r="H94791" s="103"/>
      <c r="AD94791" s="99"/>
      <c r="AF94791" s="46"/>
      <c r="AM94791" s="121"/>
      <c r="AO94791" s="46"/>
    </row>
    <row r="94792" spans="1:41" s="60" customFormat="1" hidden="1" x14ac:dyDescent="0.35">
      <c r="A94792" s="46"/>
      <c r="H94792" s="103"/>
      <c r="AD94792" s="99"/>
      <c r="AF94792" s="46"/>
      <c r="AM94792" s="121"/>
      <c r="AO94792" s="46"/>
    </row>
    <row r="94793" spans="1:41" s="60" customFormat="1" hidden="1" x14ac:dyDescent="0.35">
      <c r="A94793" s="46"/>
      <c r="H94793" s="103"/>
      <c r="AD94793" s="99"/>
      <c r="AF94793" s="46"/>
      <c r="AM94793" s="121"/>
      <c r="AO94793" s="46"/>
    </row>
    <row r="94794" spans="1:41" s="60" customFormat="1" hidden="1" x14ac:dyDescent="0.35">
      <c r="A94794" s="46"/>
      <c r="H94794" s="103"/>
      <c r="AD94794" s="99"/>
      <c r="AF94794" s="46"/>
      <c r="AM94794" s="121"/>
      <c r="AO94794" s="46"/>
    </row>
    <row r="94795" spans="1:41" s="60" customFormat="1" hidden="1" x14ac:dyDescent="0.35">
      <c r="A94795" s="46"/>
      <c r="H94795" s="103"/>
      <c r="AD94795" s="99"/>
      <c r="AF94795" s="46"/>
      <c r="AM94795" s="121"/>
      <c r="AO94795" s="46"/>
    </row>
    <row r="94796" spans="1:41" s="60" customFormat="1" hidden="1" x14ac:dyDescent="0.35">
      <c r="A94796" s="46"/>
      <c r="H94796" s="103"/>
      <c r="AD94796" s="99"/>
      <c r="AF94796" s="46"/>
      <c r="AM94796" s="121"/>
      <c r="AO94796" s="46"/>
    </row>
    <row r="94797" spans="1:41" s="60" customFormat="1" hidden="1" x14ac:dyDescent="0.35">
      <c r="A94797" s="46"/>
      <c r="H94797" s="103"/>
      <c r="AD94797" s="99"/>
      <c r="AF94797" s="46"/>
      <c r="AM94797" s="121"/>
      <c r="AO94797" s="46"/>
    </row>
    <row r="94798" spans="1:41" s="60" customFormat="1" hidden="1" x14ac:dyDescent="0.35">
      <c r="A94798" s="46"/>
      <c r="H94798" s="103"/>
      <c r="AD94798" s="99"/>
      <c r="AF94798" s="46"/>
      <c r="AM94798" s="121"/>
      <c r="AO94798" s="46"/>
    </row>
    <row r="94799" spans="1:41" s="60" customFormat="1" hidden="1" x14ac:dyDescent="0.35">
      <c r="A94799" s="46"/>
      <c r="H94799" s="103"/>
      <c r="AD94799" s="99"/>
      <c r="AF94799" s="46"/>
      <c r="AM94799" s="121"/>
      <c r="AO94799" s="46"/>
    </row>
    <row r="94800" spans="1:41" s="60" customFormat="1" hidden="1" x14ac:dyDescent="0.35">
      <c r="A94800" s="46"/>
      <c r="H94800" s="103"/>
      <c r="AD94800" s="99"/>
      <c r="AF94800" s="46"/>
      <c r="AM94800" s="121"/>
      <c r="AO94800" s="46"/>
    </row>
    <row r="94801" spans="1:41" s="60" customFormat="1" hidden="1" x14ac:dyDescent="0.35">
      <c r="A94801" s="46"/>
      <c r="H94801" s="103"/>
      <c r="AD94801" s="99"/>
      <c r="AF94801" s="46"/>
      <c r="AM94801" s="121"/>
      <c r="AO94801" s="46"/>
    </row>
    <row r="94802" spans="1:41" s="60" customFormat="1" hidden="1" x14ac:dyDescent="0.35">
      <c r="A94802" s="46"/>
      <c r="H94802" s="103"/>
      <c r="AD94802" s="99"/>
      <c r="AF94802" s="46"/>
      <c r="AM94802" s="121"/>
      <c r="AO94802" s="46"/>
    </row>
    <row r="94803" spans="1:41" s="60" customFormat="1" hidden="1" x14ac:dyDescent="0.35">
      <c r="A94803" s="46"/>
      <c r="H94803" s="103"/>
      <c r="AD94803" s="99"/>
      <c r="AF94803" s="46"/>
      <c r="AM94803" s="121"/>
      <c r="AO94803" s="46"/>
    </row>
    <row r="94804" spans="1:41" s="60" customFormat="1" hidden="1" x14ac:dyDescent="0.35">
      <c r="A94804" s="46"/>
      <c r="H94804" s="103"/>
      <c r="AD94804" s="99"/>
      <c r="AF94804" s="46"/>
      <c r="AM94804" s="121"/>
      <c r="AO94804" s="46"/>
    </row>
    <row r="94805" spans="1:41" s="60" customFormat="1" hidden="1" x14ac:dyDescent="0.35">
      <c r="A94805" s="46"/>
      <c r="H94805" s="103"/>
      <c r="AD94805" s="99"/>
      <c r="AF94805" s="46"/>
      <c r="AM94805" s="121"/>
      <c r="AO94805" s="46"/>
    </row>
    <row r="94806" spans="1:41" s="60" customFormat="1" hidden="1" x14ac:dyDescent="0.35">
      <c r="A94806" s="46"/>
      <c r="H94806" s="103"/>
      <c r="AD94806" s="99"/>
      <c r="AF94806" s="46"/>
      <c r="AM94806" s="121"/>
      <c r="AO94806" s="46"/>
    </row>
    <row r="94807" spans="1:41" s="60" customFormat="1" hidden="1" x14ac:dyDescent="0.35">
      <c r="A94807" s="46"/>
      <c r="H94807" s="103"/>
      <c r="AD94807" s="99"/>
      <c r="AF94807" s="46"/>
      <c r="AM94807" s="121"/>
      <c r="AO94807" s="46"/>
    </row>
    <row r="94808" spans="1:41" s="60" customFormat="1" hidden="1" x14ac:dyDescent="0.35">
      <c r="A94808" s="46"/>
      <c r="H94808" s="103"/>
      <c r="AD94808" s="99"/>
      <c r="AF94808" s="46"/>
      <c r="AM94808" s="121"/>
      <c r="AO94808" s="46"/>
    </row>
    <row r="94809" spans="1:41" s="60" customFormat="1" hidden="1" x14ac:dyDescent="0.35">
      <c r="A94809" s="46"/>
      <c r="H94809" s="103"/>
      <c r="AD94809" s="99"/>
      <c r="AF94809" s="46"/>
      <c r="AM94809" s="121"/>
      <c r="AO94809" s="46"/>
    </row>
    <row r="94810" spans="1:41" s="60" customFormat="1" hidden="1" x14ac:dyDescent="0.35">
      <c r="A94810" s="46"/>
      <c r="H94810" s="103"/>
      <c r="AD94810" s="99"/>
      <c r="AF94810" s="46"/>
      <c r="AM94810" s="121"/>
      <c r="AO94810" s="46"/>
    </row>
    <row r="94811" spans="1:41" s="60" customFormat="1" hidden="1" x14ac:dyDescent="0.35">
      <c r="A94811" s="46"/>
      <c r="H94811" s="103"/>
      <c r="AD94811" s="99"/>
      <c r="AF94811" s="46"/>
      <c r="AM94811" s="121"/>
      <c r="AO94811" s="46"/>
    </row>
    <row r="94812" spans="1:41" s="60" customFormat="1" hidden="1" x14ac:dyDescent="0.35">
      <c r="A94812" s="46"/>
      <c r="H94812" s="103"/>
      <c r="AD94812" s="99"/>
      <c r="AF94812" s="46"/>
      <c r="AM94812" s="121"/>
      <c r="AO94812" s="46"/>
    </row>
    <row r="94813" spans="1:41" s="60" customFormat="1" hidden="1" x14ac:dyDescent="0.35">
      <c r="A94813" s="46"/>
      <c r="H94813" s="103"/>
      <c r="AD94813" s="99"/>
      <c r="AF94813" s="46"/>
      <c r="AM94813" s="121"/>
      <c r="AO94813" s="46"/>
    </row>
    <row r="94814" spans="1:41" s="60" customFormat="1" hidden="1" x14ac:dyDescent="0.35">
      <c r="A94814" s="46"/>
      <c r="H94814" s="103"/>
      <c r="AD94814" s="99"/>
      <c r="AF94814" s="46"/>
      <c r="AM94814" s="121"/>
      <c r="AO94814" s="46"/>
    </row>
    <row r="94815" spans="1:41" s="60" customFormat="1" hidden="1" x14ac:dyDescent="0.35">
      <c r="A94815" s="46"/>
      <c r="H94815" s="103"/>
      <c r="AD94815" s="99"/>
      <c r="AF94815" s="46"/>
      <c r="AM94815" s="121"/>
      <c r="AO94815" s="46"/>
    </row>
    <row r="94816" spans="1:41" s="60" customFormat="1" hidden="1" x14ac:dyDescent="0.35">
      <c r="A94816" s="46"/>
      <c r="H94816" s="103"/>
      <c r="AD94816" s="99"/>
      <c r="AF94816" s="46"/>
      <c r="AM94816" s="121"/>
      <c r="AO94816" s="46"/>
    </row>
    <row r="94817" spans="1:41" s="60" customFormat="1" hidden="1" x14ac:dyDescent="0.35">
      <c r="A94817" s="46"/>
      <c r="H94817" s="103"/>
      <c r="AD94817" s="99"/>
      <c r="AF94817" s="46"/>
      <c r="AM94817" s="121"/>
      <c r="AO94817" s="46"/>
    </row>
    <row r="94818" spans="1:41" s="60" customFormat="1" hidden="1" x14ac:dyDescent="0.35">
      <c r="A94818" s="46"/>
      <c r="H94818" s="103"/>
      <c r="AD94818" s="99"/>
      <c r="AF94818" s="46"/>
      <c r="AM94818" s="121"/>
      <c r="AO94818" s="46"/>
    </row>
    <row r="94819" spans="1:41" s="60" customFormat="1" hidden="1" x14ac:dyDescent="0.35">
      <c r="A94819" s="46"/>
      <c r="H94819" s="103"/>
      <c r="AD94819" s="99"/>
      <c r="AF94819" s="46"/>
      <c r="AM94819" s="121"/>
      <c r="AO94819" s="46"/>
    </row>
    <row r="94820" spans="1:41" s="60" customFormat="1" hidden="1" x14ac:dyDescent="0.35">
      <c r="A94820" s="46"/>
      <c r="H94820" s="103"/>
      <c r="AD94820" s="99"/>
      <c r="AF94820" s="46"/>
      <c r="AM94820" s="121"/>
      <c r="AO94820" s="46"/>
    </row>
    <row r="94821" spans="1:41" s="60" customFormat="1" hidden="1" x14ac:dyDescent="0.35">
      <c r="A94821" s="46"/>
      <c r="H94821" s="103"/>
      <c r="AD94821" s="99"/>
      <c r="AF94821" s="46"/>
      <c r="AM94821" s="121"/>
      <c r="AO94821" s="46"/>
    </row>
    <row r="94822" spans="1:41" s="60" customFormat="1" hidden="1" x14ac:dyDescent="0.35">
      <c r="A94822" s="46"/>
      <c r="H94822" s="103"/>
      <c r="AD94822" s="99"/>
      <c r="AF94822" s="46"/>
      <c r="AM94822" s="121"/>
      <c r="AO94822" s="46"/>
    </row>
    <row r="94823" spans="1:41" s="60" customFormat="1" hidden="1" x14ac:dyDescent="0.35">
      <c r="A94823" s="46"/>
      <c r="H94823" s="103"/>
      <c r="AD94823" s="99"/>
      <c r="AF94823" s="46"/>
      <c r="AM94823" s="121"/>
      <c r="AO94823" s="46"/>
    </row>
    <row r="94824" spans="1:41" s="60" customFormat="1" hidden="1" x14ac:dyDescent="0.35">
      <c r="A94824" s="46"/>
      <c r="H94824" s="103"/>
      <c r="AD94824" s="99"/>
      <c r="AF94824" s="46"/>
      <c r="AM94824" s="121"/>
      <c r="AO94824" s="46"/>
    </row>
    <row r="94825" spans="1:41" s="60" customFormat="1" hidden="1" x14ac:dyDescent="0.35">
      <c r="A94825" s="46"/>
      <c r="H94825" s="103"/>
      <c r="AD94825" s="99"/>
      <c r="AF94825" s="46"/>
      <c r="AM94825" s="121"/>
      <c r="AO94825" s="46"/>
    </row>
    <row r="94826" spans="1:41" s="60" customFormat="1" hidden="1" x14ac:dyDescent="0.35">
      <c r="A94826" s="46"/>
      <c r="H94826" s="103"/>
      <c r="AD94826" s="99"/>
      <c r="AF94826" s="46"/>
      <c r="AM94826" s="121"/>
      <c r="AO94826" s="46"/>
    </row>
    <row r="94827" spans="1:41" s="60" customFormat="1" hidden="1" x14ac:dyDescent="0.35">
      <c r="A94827" s="46"/>
      <c r="H94827" s="103"/>
      <c r="AD94827" s="99"/>
      <c r="AF94827" s="46"/>
      <c r="AM94827" s="121"/>
      <c r="AO94827" s="46"/>
    </row>
    <row r="94828" spans="1:41" s="60" customFormat="1" hidden="1" x14ac:dyDescent="0.35">
      <c r="A94828" s="46"/>
      <c r="H94828" s="103"/>
      <c r="AD94828" s="99"/>
      <c r="AF94828" s="46"/>
      <c r="AM94828" s="121"/>
      <c r="AO94828" s="46"/>
    </row>
    <row r="94829" spans="1:41" s="60" customFormat="1" hidden="1" x14ac:dyDescent="0.35">
      <c r="A94829" s="46"/>
      <c r="H94829" s="103"/>
      <c r="AD94829" s="99"/>
      <c r="AF94829" s="46"/>
      <c r="AM94829" s="121"/>
      <c r="AO94829" s="46"/>
    </row>
    <row r="94830" spans="1:41" s="60" customFormat="1" hidden="1" x14ac:dyDescent="0.35">
      <c r="A94830" s="46"/>
      <c r="H94830" s="103"/>
      <c r="AD94830" s="99"/>
      <c r="AF94830" s="46"/>
      <c r="AM94830" s="121"/>
      <c r="AO94830" s="46"/>
    </row>
    <row r="94831" spans="1:41" s="60" customFormat="1" hidden="1" x14ac:dyDescent="0.35">
      <c r="A94831" s="46"/>
      <c r="H94831" s="103"/>
      <c r="AD94831" s="99"/>
      <c r="AF94831" s="46"/>
      <c r="AM94831" s="121"/>
      <c r="AO94831" s="46"/>
    </row>
    <row r="94832" spans="1:41" s="60" customFormat="1" hidden="1" x14ac:dyDescent="0.35">
      <c r="A94832" s="46"/>
      <c r="H94832" s="103"/>
      <c r="AD94832" s="99"/>
      <c r="AF94832" s="46"/>
      <c r="AM94832" s="121"/>
      <c r="AO94832" s="46"/>
    </row>
    <row r="94833" spans="1:41" s="60" customFormat="1" hidden="1" x14ac:dyDescent="0.35">
      <c r="A94833" s="46"/>
      <c r="H94833" s="103"/>
      <c r="AD94833" s="99"/>
      <c r="AF94833" s="46"/>
      <c r="AM94833" s="121"/>
      <c r="AO94833" s="46"/>
    </row>
    <row r="94834" spans="1:41" s="60" customFormat="1" hidden="1" x14ac:dyDescent="0.35">
      <c r="A94834" s="46"/>
      <c r="H94834" s="103"/>
      <c r="AD94834" s="99"/>
      <c r="AF94834" s="46"/>
      <c r="AM94834" s="121"/>
      <c r="AO94834" s="46"/>
    </row>
    <row r="94835" spans="1:41" s="60" customFormat="1" hidden="1" x14ac:dyDescent="0.35">
      <c r="A94835" s="46"/>
      <c r="H94835" s="103"/>
      <c r="AD94835" s="99"/>
      <c r="AF94835" s="46"/>
      <c r="AM94835" s="121"/>
      <c r="AO94835" s="46"/>
    </row>
    <row r="94836" spans="1:41" s="60" customFormat="1" hidden="1" x14ac:dyDescent="0.35">
      <c r="A94836" s="46"/>
      <c r="H94836" s="103"/>
      <c r="AD94836" s="99"/>
      <c r="AF94836" s="46"/>
      <c r="AM94836" s="121"/>
      <c r="AO94836" s="46"/>
    </row>
    <row r="94837" spans="1:41" s="60" customFormat="1" hidden="1" x14ac:dyDescent="0.35">
      <c r="A94837" s="46"/>
      <c r="H94837" s="103"/>
      <c r="AD94837" s="99"/>
      <c r="AF94837" s="46"/>
      <c r="AM94837" s="121"/>
      <c r="AO94837" s="46"/>
    </row>
    <row r="94838" spans="1:41" s="60" customFormat="1" hidden="1" x14ac:dyDescent="0.35">
      <c r="A94838" s="46"/>
      <c r="H94838" s="103"/>
      <c r="AD94838" s="99"/>
      <c r="AF94838" s="46"/>
      <c r="AM94838" s="121"/>
      <c r="AO94838" s="46"/>
    </row>
    <row r="94839" spans="1:41" s="60" customFormat="1" hidden="1" x14ac:dyDescent="0.35">
      <c r="A94839" s="46"/>
      <c r="H94839" s="103"/>
      <c r="AD94839" s="99"/>
      <c r="AF94839" s="46"/>
      <c r="AM94839" s="121"/>
      <c r="AO94839" s="46"/>
    </row>
    <row r="94840" spans="1:41" s="60" customFormat="1" hidden="1" x14ac:dyDescent="0.35">
      <c r="A94840" s="46"/>
      <c r="H94840" s="103"/>
      <c r="AD94840" s="99"/>
      <c r="AF94840" s="46"/>
      <c r="AM94840" s="121"/>
      <c r="AO94840" s="46"/>
    </row>
    <row r="94841" spans="1:41" s="60" customFormat="1" hidden="1" x14ac:dyDescent="0.35">
      <c r="A94841" s="46"/>
      <c r="H94841" s="103"/>
      <c r="AD94841" s="99"/>
      <c r="AF94841" s="46"/>
      <c r="AM94841" s="121"/>
      <c r="AO94841" s="46"/>
    </row>
    <row r="94842" spans="1:41" s="60" customFormat="1" hidden="1" x14ac:dyDescent="0.35">
      <c r="A94842" s="46"/>
      <c r="H94842" s="103"/>
      <c r="AD94842" s="99"/>
      <c r="AF94842" s="46"/>
      <c r="AM94842" s="121"/>
      <c r="AO94842" s="46"/>
    </row>
    <row r="94843" spans="1:41" s="60" customFormat="1" hidden="1" x14ac:dyDescent="0.35">
      <c r="A94843" s="46"/>
      <c r="H94843" s="103"/>
      <c r="AD94843" s="99"/>
      <c r="AF94843" s="46"/>
      <c r="AM94843" s="121"/>
      <c r="AO94843" s="46"/>
    </row>
    <row r="94844" spans="1:41" s="60" customFormat="1" hidden="1" x14ac:dyDescent="0.35">
      <c r="A94844" s="46"/>
      <c r="H94844" s="103"/>
      <c r="AD94844" s="99"/>
      <c r="AF94844" s="46"/>
      <c r="AM94844" s="121"/>
      <c r="AO94844" s="46"/>
    </row>
    <row r="94845" spans="1:41" s="60" customFormat="1" hidden="1" x14ac:dyDescent="0.35">
      <c r="A94845" s="46"/>
      <c r="H94845" s="103"/>
      <c r="AD94845" s="99"/>
      <c r="AF94845" s="46"/>
      <c r="AM94845" s="121"/>
      <c r="AO94845" s="46"/>
    </row>
    <row r="94846" spans="1:41" s="60" customFormat="1" hidden="1" x14ac:dyDescent="0.35">
      <c r="A94846" s="46"/>
      <c r="H94846" s="103"/>
      <c r="AD94846" s="99"/>
      <c r="AF94846" s="46"/>
      <c r="AM94846" s="121"/>
      <c r="AO94846" s="46"/>
    </row>
    <row r="94847" spans="1:41" s="60" customFormat="1" hidden="1" x14ac:dyDescent="0.35">
      <c r="A94847" s="46"/>
      <c r="H94847" s="103"/>
      <c r="AD94847" s="99"/>
      <c r="AF94847" s="46"/>
      <c r="AM94847" s="121"/>
      <c r="AO94847" s="46"/>
    </row>
    <row r="94848" spans="1:41" s="60" customFormat="1" hidden="1" x14ac:dyDescent="0.35">
      <c r="A94848" s="46"/>
      <c r="H94848" s="103"/>
      <c r="AD94848" s="99"/>
      <c r="AF94848" s="46"/>
      <c r="AM94848" s="121"/>
      <c r="AO94848" s="46"/>
    </row>
    <row r="94849" spans="1:41" s="60" customFormat="1" hidden="1" x14ac:dyDescent="0.35">
      <c r="A94849" s="46"/>
      <c r="H94849" s="103"/>
      <c r="AD94849" s="99"/>
      <c r="AF94849" s="46"/>
      <c r="AM94849" s="121"/>
      <c r="AO94849" s="46"/>
    </row>
    <row r="94850" spans="1:41" s="60" customFormat="1" hidden="1" x14ac:dyDescent="0.35">
      <c r="A94850" s="46"/>
      <c r="H94850" s="103"/>
      <c r="AD94850" s="99"/>
      <c r="AF94850" s="46"/>
      <c r="AM94850" s="121"/>
      <c r="AO94850" s="46"/>
    </row>
    <row r="94851" spans="1:41" s="60" customFormat="1" hidden="1" x14ac:dyDescent="0.35">
      <c r="A94851" s="46"/>
      <c r="H94851" s="103"/>
      <c r="AD94851" s="99"/>
      <c r="AF94851" s="46"/>
      <c r="AM94851" s="121"/>
      <c r="AO94851" s="46"/>
    </row>
    <row r="94852" spans="1:41" s="60" customFormat="1" hidden="1" x14ac:dyDescent="0.35">
      <c r="A94852" s="46"/>
      <c r="H94852" s="103"/>
      <c r="AD94852" s="99"/>
      <c r="AF94852" s="46"/>
      <c r="AM94852" s="121"/>
      <c r="AO94852" s="46"/>
    </row>
    <row r="94853" spans="1:41" s="60" customFormat="1" hidden="1" x14ac:dyDescent="0.35">
      <c r="A94853" s="46"/>
      <c r="H94853" s="103"/>
      <c r="AD94853" s="99"/>
      <c r="AF94853" s="46"/>
      <c r="AM94853" s="121"/>
      <c r="AO94853" s="46"/>
    </row>
    <row r="94854" spans="1:41" s="60" customFormat="1" hidden="1" x14ac:dyDescent="0.35">
      <c r="A94854" s="46"/>
      <c r="H94854" s="103"/>
      <c r="AD94854" s="99"/>
      <c r="AF94854" s="46"/>
      <c r="AM94854" s="121"/>
      <c r="AO94854" s="46"/>
    </row>
    <row r="94855" spans="1:41" s="60" customFormat="1" hidden="1" x14ac:dyDescent="0.35">
      <c r="A94855" s="46"/>
      <c r="H94855" s="103"/>
      <c r="AD94855" s="99"/>
      <c r="AF94855" s="46"/>
      <c r="AM94855" s="121"/>
      <c r="AO94855" s="46"/>
    </row>
    <row r="94856" spans="1:41" s="60" customFormat="1" hidden="1" x14ac:dyDescent="0.35">
      <c r="A94856" s="46"/>
      <c r="H94856" s="103"/>
      <c r="AD94856" s="99"/>
      <c r="AF94856" s="46"/>
      <c r="AM94856" s="121"/>
      <c r="AO94856" s="46"/>
    </row>
    <row r="94857" spans="1:41" s="60" customFormat="1" hidden="1" x14ac:dyDescent="0.35">
      <c r="A94857" s="46"/>
      <c r="H94857" s="103"/>
      <c r="AD94857" s="99"/>
      <c r="AF94857" s="46"/>
      <c r="AM94857" s="121"/>
      <c r="AO94857" s="46"/>
    </row>
    <row r="94858" spans="1:41" s="60" customFormat="1" hidden="1" x14ac:dyDescent="0.35">
      <c r="A94858" s="46"/>
      <c r="H94858" s="103"/>
      <c r="AD94858" s="99"/>
      <c r="AF94858" s="46"/>
      <c r="AM94858" s="121"/>
      <c r="AO94858" s="46"/>
    </row>
    <row r="94859" spans="1:41" s="60" customFormat="1" hidden="1" x14ac:dyDescent="0.35">
      <c r="A94859" s="46"/>
      <c r="H94859" s="103"/>
      <c r="AD94859" s="99"/>
      <c r="AF94859" s="46"/>
      <c r="AM94859" s="121"/>
      <c r="AO94859" s="46"/>
    </row>
    <row r="94860" spans="1:41" s="60" customFormat="1" hidden="1" x14ac:dyDescent="0.35">
      <c r="A94860" s="46"/>
      <c r="H94860" s="103"/>
      <c r="AD94860" s="99"/>
      <c r="AF94860" s="46"/>
      <c r="AM94860" s="121"/>
      <c r="AO94860" s="46"/>
    </row>
    <row r="94861" spans="1:41" s="60" customFormat="1" hidden="1" x14ac:dyDescent="0.35">
      <c r="A94861" s="46"/>
      <c r="H94861" s="103"/>
      <c r="AD94861" s="99"/>
      <c r="AF94861" s="46"/>
      <c r="AM94861" s="121"/>
      <c r="AO94861" s="46"/>
    </row>
    <row r="94862" spans="1:41" s="60" customFormat="1" hidden="1" x14ac:dyDescent="0.35">
      <c r="A94862" s="46"/>
      <c r="H94862" s="103"/>
      <c r="AD94862" s="99"/>
      <c r="AF94862" s="46"/>
      <c r="AM94862" s="121"/>
      <c r="AO94862" s="46"/>
    </row>
    <row r="94863" spans="1:41" s="60" customFormat="1" hidden="1" x14ac:dyDescent="0.35">
      <c r="A94863" s="46"/>
      <c r="H94863" s="103"/>
      <c r="AD94863" s="99"/>
      <c r="AF94863" s="46"/>
      <c r="AM94863" s="121"/>
      <c r="AO94863" s="46"/>
    </row>
    <row r="94864" spans="1:41" s="60" customFormat="1" hidden="1" x14ac:dyDescent="0.35">
      <c r="A94864" s="46"/>
      <c r="H94864" s="103"/>
      <c r="AD94864" s="99"/>
      <c r="AF94864" s="46"/>
      <c r="AM94864" s="121"/>
      <c r="AO94864" s="46"/>
    </row>
    <row r="94865" spans="1:41" s="60" customFormat="1" hidden="1" x14ac:dyDescent="0.35">
      <c r="A94865" s="46"/>
      <c r="H94865" s="103"/>
      <c r="AD94865" s="99"/>
      <c r="AF94865" s="46"/>
      <c r="AM94865" s="121"/>
      <c r="AO94865" s="46"/>
    </row>
    <row r="94866" spans="1:41" s="60" customFormat="1" hidden="1" x14ac:dyDescent="0.35">
      <c r="A94866" s="46"/>
      <c r="H94866" s="103"/>
      <c r="AD94866" s="99"/>
      <c r="AF94866" s="46"/>
      <c r="AM94866" s="121"/>
      <c r="AO94866" s="46"/>
    </row>
    <row r="94867" spans="1:41" s="60" customFormat="1" hidden="1" x14ac:dyDescent="0.35">
      <c r="A94867" s="46"/>
      <c r="H94867" s="103"/>
      <c r="AD94867" s="99"/>
      <c r="AF94867" s="46"/>
      <c r="AM94867" s="121"/>
      <c r="AO94867" s="46"/>
    </row>
    <row r="94868" spans="1:41" s="60" customFormat="1" hidden="1" x14ac:dyDescent="0.35">
      <c r="A94868" s="46"/>
      <c r="H94868" s="103"/>
      <c r="AD94868" s="99"/>
      <c r="AF94868" s="46"/>
      <c r="AM94868" s="121"/>
      <c r="AO94868" s="46"/>
    </row>
    <row r="94869" spans="1:41" s="60" customFormat="1" hidden="1" x14ac:dyDescent="0.35">
      <c r="A94869" s="46"/>
      <c r="H94869" s="103"/>
      <c r="AD94869" s="99"/>
      <c r="AF94869" s="46"/>
      <c r="AM94869" s="121"/>
      <c r="AO94869" s="46"/>
    </row>
    <row r="94870" spans="1:41" s="60" customFormat="1" hidden="1" x14ac:dyDescent="0.35">
      <c r="A94870" s="46"/>
      <c r="H94870" s="103"/>
      <c r="AD94870" s="99"/>
      <c r="AF94870" s="46"/>
      <c r="AM94870" s="121"/>
      <c r="AO94870" s="46"/>
    </row>
    <row r="94871" spans="1:41" s="60" customFormat="1" hidden="1" x14ac:dyDescent="0.35">
      <c r="A94871" s="46"/>
      <c r="H94871" s="103"/>
      <c r="AD94871" s="99"/>
      <c r="AF94871" s="46"/>
      <c r="AM94871" s="121"/>
      <c r="AO94871" s="46"/>
    </row>
    <row r="94872" spans="1:41" s="60" customFormat="1" hidden="1" x14ac:dyDescent="0.35">
      <c r="A94872" s="46"/>
      <c r="H94872" s="103"/>
      <c r="AD94872" s="99"/>
      <c r="AF94872" s="46"/>
      <c r="AM94872" s="121"/>
      <c r="AO94872" s="46"/>
    </row>
    <row r="94873" spans="1:41" s="60" customFormat="1" hidden="1" x14ac:dyDescent="0.35">
      <c r="A94873" s="46"/>
      <c r="H94873" s="103"/>
      <c r="AD94873" s="99"/>
      <c r="AF94873" s="46"/>
      <c r="AM94873" s="121"/>
      <c r="AO94873" s="46"/>
    </row>
    <row r="94874" spans="1:41" s="60" customFormat="1" hidden="1" x14ac:dyDescent="0.35">
      <c r="A94874" s="46"/>
      <c r="H94874" s="103"/>
      <c r="AD94874" s="99"/>
      <c r="AF94874" s="46"/>
      <c r="AM94874" s="121"/>
      <c r="AO94874" s="46"/>
    </row>
    <row r="94875" spans="1:41" s="60" customFormat="1" hidden="1" x14ac:dyDescent="0.35">
      <c r="A94875" s="46"/>
      <c r="H94875" s="103"/>
      <c r="AD94875" s="99"/>
      <c r="AF94875" s="46"/>
      <c r="AM94875" s="121"/>
      <c r="AO94875" s="46"/>
    </row>
    <row r="94876" spans="1:41" s="60" customFormat="1" hidden="1" x14ac:dyDescent="0.35">
      <c r="A94876" s="46"/>
      <c r="H94876" s="103"/>
      <c r="AD94876" s="99"/>
      <c r="AF94876" s="46"/>
      <c r="AM94876" s="121"/>
      <c r="AO94876" s="46"/>
    </row>
    <row r="94877" spans="1:41" s="60" customFormat="1" hidden="1" x14ac:dyDescent="0.35">
      <c r="A94877" s="46"/>
      <c r="H94877" s="103"/>
      <c r="AD94877" s="99"/>
      <c r="AF94877" s="46"/>
      <c r="AM94877" s="121"/>
      <c r="AO94877" s="46"/>
    </row>
    <row r="94878" spans="1:41" s="60" customFormat="1" hidden="1" x14ac:dyDescent="0.35">
      <c r="A94878" s="46"/>
      <c r="H94878" s="103"/>
      <c r="AD94878" s="99"/>
      <c r="AF94878" s="46"/>
      <c r="AM94878" s="121"/>
      <c r="AO94878" s="46"/>
    </row>
    <row r="94879" spans="1:41" s="60" customFormat="1" hidden="1" x14ac:dyDescent="0.35">
      <c r="A94879" s="46"/>
      <c r="H94879" s="103"/>
      <c r="AD94879" s="99"/>
      <c r="AF94879" s="46"/>
      <c r="AM94879" s="121"/>
      <c r="AO94879" s="46"/>
    </row>
    <row r="94880" spans="1:41" s="60" customFormat="1" hidden="1" x14ac:dyDescent="0.35">
      <c r="A94880" s="46"/>
      <c r="H94880" s="103"/>
      <c r="AD94880" s="99"/>
      <c r="AF94880" s="46"/>
      <c r="AM94880" s="121"/>
      <c r="AO94880" s="46"/>
    </row>
    <row r="94881" spans="1:41" s="60" customFormat="1" hidden="1" x14ac:dyDescent="0.35">
      <c r="A94881" s="46"/>
      <c r="H94881" s="103"/>
      <c r="AD94881" s="99"/>
      <c r="AF94881" s="46"/>
      <c r="AM94881" s="121"/>
      <c r="AO94881" s="46"/>
    </row>
    <row r="94882" spans="1:41" s="60" customFormat="1" hidden="1" x14ac:dyDescent="0.35">
      <c r="A94882" s="46"/>
      <c r="H94882" s="103"/>
      <c r="AD94882" s="99"/>
      <c r="AF94882" s="46"/>
      <c r="AM94882" s="121"/>
      <c r="AO94882" s="46"/>
    </row>
    <row r="94883" spans="1:41" s="60" customFormat="1" hidden="1" x14ac:dyDescent="0.35">
      <c r="A94883" s="46"/>
      <c r="H94883" s="103"/>
      <c r="AD94883" s="99"/>
      <c r="AF94883" s="46"/>
      <c r="AM94883" s="121"/>
      <c r="AO94883" s="46"/>
    </row>
    <row r="94884" spans="1:41" s="60" customFormat="1" hidden="1" x14ac:dyDescent="0.35">
      <c r="A94884" s="46"/>
      <c r="H94884" s="103"/>
      <c r="AD94884" s="99"/>
      <c r="AF94884" s="46"/>
      <c r="AM94884" s="121"/>
      <c r="AO94884" s="46"/>
    </row>
    <row r="94885" spans="1:41" s="60" customFormat="1" hidden="1" x14ac:dyDescent="0.35">
      <c r="A94885" s="46"/>
      <c r="H94885" s="103"/>
      <c r="AD94885" s="99"/>
      <c r="AF94885" s="46"/>
      <c r="AM94885" s="121"/>
      <c r="AO94885" s="46"/>
    </row>
    <row r="94886" spans="1:41" s="60" customFormat="1" hidden="1" x14ac:dyDescent="0.35">
      <c r="A94886" s="46"/>
      <c r="H94886" s="103"/>
      <c r="AD94886" s="99"/>
      <c r="AF94886" s="46"/>
      <c r="AM94886" s="121"/>
      <c r="AO94886" s="46"/>
    </row>
    <row r="94887" spans="1:41" s="60" customFormat="1" hidden="1" x14ac:dyDescent="0.35">
      <c r="A94887" s="46"/>
      <c r="H94887" s="103"/>
      <c r="AD94887" s="99"/>
      <c r="AF94887" s="46"/>
      <c r="AM94887" s="121"/>
      <c r="AO94887" s="46"/>
    </row>
    <row r="94888" spans="1:41" s="60" customFormat="1" hidden="1" x14ac:dyDescent="0.35">
      <c r="A94888" s="46"/>
      <c r="H94888" s="103"/>
      <c r="AD94888" s="99"/>
      <c r="AF94888" s="46"/>
      <c r="AM94888" s="121"/>
      <c r="AO94888" s="46"/>
    </row>
    <row r="94889" spans="1:41" s="60" customFormat="1" hidden="1" x14ac:dyDescent="0.35">
      <c r="A94889" s="46"/>
      <c r="H94889" s="103"/>
      <c r="AD94889" s="99"/>
      <c r="AF94889" s="46"/>
      <c r="AM94889" s="121"/>
      <c r="AO94889" s="46"/>
    </row>
    <row r="94890" spans="1:41" s="60" customFormat="1" hidden="1" x14ac:dyDescent="0.35">
      <c r="A94890" s="46"/>
      <c r="H94890" s="103"/>
      <c r="AD94890" s="99"/>
      <c r="AF94890" s="46"/>
      <c r="AM94890" s="121"/>
      <c r="AO94890" s="46"/>
    </row>
    <row r="94891" spans="1:41" s="60" customFormat="1" hidden="1" x14ac:dyDescent="0.35">
      <c r="A94891" s="46"/>
      <c r="H94891" s="103"/>
      <c r="AD94891" s="99"/>
      <c r="AF94891" s="46"/>
      <c r="AM94891" s="121"/>
      <c r="AO94891" s="46"/>
    </row>
    <row r="94892" spans="1:41" s="60" customFormat="1" hidden="1" x14ac:dyDescent="0.35">
      <c r="A94892" s="46"/>
      <c r="H94892" s="103"/>
      <c r="AD94892" s="99"/>
      <c r="AF94892" s="46"/>
      <c r="AM94892" s="121"/>
      <c r="AO94892" s="46"/>
    </row>
    <row r="94893" spans="1:41" s="60" customFormat="1" hidden="1" x14ac:dyDescent="0.35">
      <c r="A94893" s="46"/>
      <c r="H94893" s="103"/>
      <c r="AD94893" s="99"/>
      <c r="AF94893" s="46"/>
      <c r="AM94893" s="121"/>
      <c r="AO94893" s="46"/>
    </row>
    <row r="94894" spans="1:41" s="60" customFormat="1" hidden="1" x14ac:dyDescent="0.35">
      <c r="A94894" s="46"/>
      <c r="H94894" s="103"/>
      <c r="AD94894" s="99"/>
      <c r="AF94894" s="46"/>
      <c r="AM94894" s="121"/>
      <c r="AO94894" s="46"/>
    </row>
    <row r="94895" spans="1:41" s="60" customFormat="1" hidden="1" x14ac:dyDescent="0.35">
      <c r="A94895" s="46"/>
      <c r="H94895" s="103"/>
      <c r="AD94895" s="99"/>
      <c r="AF94895" s="46"/>
      <c r="AM94895" s="121"/>
      <c r="AO94895" s="46"/>
    </row>
    <row r="94896" spans="1:41" s="60" customFormat="1" hidden="1" x14ac:dyDescent="0.35">
      <c r="A94896" s="46"/>
      <c r="H94896" s="103"/>
      <c r="AD94896" s="99"/>
      <c r="AF94896" s="46"/>
      <c r="AM94896" s="121"/>
      <c r="AO94896" s="46"/>
    </row>
    <row r="94897" spans="1:41" s="60" customFormat="1" hidden="1" x14ac:dyDescent="0.35">
      <c r="A94897" s="46"/>
      <c r="H94897" s="103"/>
      <c r="AD94897" s="99"/>
      <c r="AF94897" s="46"/>
      <c r="AM94897" s="121"/>
      <c r="AO94897" s="46"/>
    </row>
    <row r="94898" spans="1:41" s="60" customFormat="1" hidden="1" x14ac:dyDescent="0.35">
      <c r="A94898" s="46"/>
      <c r="H94898" s="103"/>
      <c r="AD94898" s="99"/>
      <c r="AF94898" s="46"/>
      <c r="AM94898" s="121"/>
      <c r="AO94898" s="46"/>
    </row>
    <row r="94899" spans="1:41" s="60" customFormat="1" hidden="1" x14ac:dyDescent="0.35">
      <c r="A94899" s="46"/>
      <c r="H94899" s="103"/>
      <c r="AD94899" s="99"/>
      <c r="AF94899" s="46"/>
      <c r="AM94899" s="121"/>
      <c r="AO94899" s="46"/>
    </row>
    <row r="94900" spans="1:41" s="60" customFormat="1" hidden="1" x14ac:dyDescent="0.35">
      <c r="A94900" s="46"/>
      <c r="H94900" s="103"/>
      <c r="AD94900" s="99"/>
      <c r="AF94900" s="46"/>
      <c r="AM94900" s="121"/>
      <c r="AO94900" s="46"/>
    </row>
    <row r="94901" spans="1:41" s="60" customFormat="1" hidden="1" x14ac:dyDescent="0.35">
      <c r="A94901" s="46"/>
      <c r="H94901" s="103"/>
      <c r="AD94901" s="99"/>
      <c r="AF94901" s="46"/>
      <c r="AM94901" s="121"/>
      <c r="AO94901" s="46"/>
    </row>
    <row r="94902" spans="1:41" s="60" customFormat="1" hidden="1" x14ac:dyDescent="0.35">
      <c r="A94902" s="46"/>
      <c r="H94902" s="103"/>
      <c r="AD94902" s="99"/>
      <c r="AF94902" s="46"/>
      <c r="AM94902" s="121"/>
      <c r="AO94902" s="46"/>
    </row>
    <row r="94903" spans="1:41" s="60" customFormat="1" hidden="1" x14ac:dyDescent="0.35">
      <c r="A94903" s="46"/>
      <c r="H94903" s="103"/>
      <c r="AD94903" s="99"/>
      <c r="AF94903" s="46"/>
      <c r="AM94903" s="121"/>
      <c r="AO94903" s="46"/>
    </row>
    <row r="94904" spans="1:41" s="60" customFormat="1" hidden="1" x14ac:dyDescent="0.35">
      <c r="A94904" s="46"/>
      <c r="H94904" s="103"/>
      <c r="AD94904" s="99"/>
      <c r="AF94904" s="46"/>
      <c r="AM94904" s="121"/>
      <c r="AO94904" s="46"/>
    </row>
    <row r="94905" spans="1:41" s="60" customFormat="1" hidden="1" x14ac:dyDescent="0.35">
      <c r="A94905" s="46"/>
      <c r="H94905" s="103"/>
      <c r="AD94905" s="99"/>
      <c r="AF94905" s="46"/>
      <c r="AM94905" s="121"/>
      <c r="AO94905" s="46"/>
    </row>
    <row r="94906" spans="1:41" s="60" customFormat="1" hidden="1" x14ac:dyDescent="0.35">
      <c r="A94906" s="46"/>
      <c r="H94906" s="103"/>
      <c r="AD94906" s="99"/>
      <c r="AF94906" s="46"/>
      <c r="AM94906" s="121"/>
      <c r="AO94906" s="46"/>
    </row>
    <row r="94907" spans="1:41" s="60" customFormat="1" hidden="1" x14ac:dyDescent="0.35">
      <c r="A94907" s="46"/>
      <c r="H94907" s="103"/>
      <c r="AD94907" s="99"/>
      <c r="AF94907" s="46"/>
      <c r="AM94907" s="121"/>
      <c r="AO94907" s="46"/>
    </row>
    <row r="94908" spans="1:41" s="60" customFormat="1" hidden="1" x14ac:dyDescent="0.35">
      <c r="A94908" s="46"/>
      <c r="H94908" s="103"/>
      <c r="AD94908" s="99"/>
      <c r="AF94908" s="46"/>
      <c r="AM94908" s="121"/>
      <c r="AO94908" s="46"/>
    </row>
    <row r="94909" spans="1:41" s="60" customFormat="1" hidden="1" x14ac:dyDescent="0.35">
      <c r="A94909" s="46"/>
      <c r="H94909" s="103"/>
      <c r="AD94909" s="99"/>
      <c r="AF94909" s="46"/>
      <c r="AM94909" s="121"/>
      <c r="AO94909" s="46"/>
    </row>
    <row r="94910" spans="1:41" s="60" customFormat="1" hidden="1" x14ac:dyDescent="0.35">
      <c r="A94910" s="46"/>
      <c r="H94910" s="103"/>
      <c r="AD94910" s="99"/>
      <c r="AF94910" s="46"/>
      <c r="AM94910" s="121"/>
      <c r="AO94910" s="46"/>
    </row>
    <row r="94911" spans="1:41" s="60" customFormat="1" hidden="1" x14ac:dyDescent="0.35">
      <c r="A94911" s="46"/>
      <c r="H94911" s="103"/>
      <c r="AD94911" s="99"/>
      <c r="AF94911" s="46"/>
      <c r="AM94911" s="121"/>
      <c r="AO94911" s="46"/>
    </row>
    <row r="94912" spans="1:41" s="60" customFormat="1" hidden="1" x14ac:dyDescent="0.35">
      <c r="A94912" s="46"/>
      <c r="H94912" s="103"/>
      <c r="AD94912" s="99"/>
      <c r="AF94912" s="46"/>
      <c r="AM94912" s="121"/>
      <c r="AO94912" s="46"/>
    </row>
    <row r="94913" spans="1:41" s="60" customFormat="1" hidden="1" x14ac:dyDescent="0.35">
      <c r="A94913" s="46"/>
      <c r="H94913" s="103"/>
      <c r="AD94913" s="99"/>
      <c r="AF94913" s="46"/>
      <c r="AM94913" s="121"/>
      <c r="AO94913" s="46"/>
    </row>
    <row r="94914" spans="1:41" s="60" customFormat="1" hidden="1" x14ac:dyDescent="0.35">
      <c r="A94914" s="46"/>
      <c r="H94914" s="103"/>
      <c r="AD94914" s="99"/>
      <c r="AF94914" s="46"/>
      <c r="AM94914" s="121"/>
      <c r="AO94914" s="46"/>
    </row>
    <row r="94915" spans="1:41" s="60" customFormat="1" hidden="1" x14ac:dyDescent="0.35">
      <c r="A94915" s="46"/>
      <c r="H94915" s="103"/>
      <c r="AD94915" s="99"/>
      <c r="AF94915" s="46"/>
      <c r="AM94915" s="121"/>
      <c r="AO94915" s="46"/>
    </row>
    <row r="94916" spans="1:41" s="60" customFormat="1" hidden="1" x14ac:dyDescent="0.35">
      <c r="A94916" s="46"/>
      <c r="H94916" s="103"/>
      <c r="AD94916" s="99"/>
      <c r="AF94916" s="46"/>
      <c r="AM94916" s="121"/>
      <c r="AO94916" s="46"/>
    </row>
    <row r="94917" spans="1:41" s="60" customFormat="1" hidden="1" x14ac:dyDescent="0.35">
      <c r="A94917" s="46"/>
      <c r="H94917" s="103"/>
      <c r="AD94917" s="99"/>
      <c r="AF94917" s="46"/>
      <c r="AM94917" s="121"/>
      <c r="AO94917" s="46"/>
    </row>
    <row r="94918" spans="1:41" s="60" customFormat="1" hidden="1" x14ac:dyDescent="0.35">
      <c r="A94918" s="46"/>
      <c r="H94918" s="103"/>
      <c r="AD94918" s="99"/>
      <c r="AF94918" s="46"/>
      <c r="AM94918" s="121"/>
      <c r="AO94918" s="46"/>
    </row>
    <row r="94919" spans="1:41" s="60" customFormat="1" hidden="1" x14ac:dyDescent="0.35">
      <c r="A94919" s="46"/>
      <c r="H94919" s="103"/>
      <c r="AD94919" s="99"/>
      <c r="AF94919" s="46"/>
      <c r="AM94919" s="121"/>
      <c r="AO94919" s="46"/>
    </row>
    <row r="94920" spans="1:41" s="60" customFormat="1" hidden="1" x14ac:dyDescent="0.35">
      <c r="A94920" s="46"/>
      <c r="H94920" s="103"/>
      <c r="AD94920" s="99"/>
      <c r="AF94920" s="46"/>
      <c r="AM94920" s="121"/>
      <c r="AO94920" s="46"/>
    </row>
    <row r="94921" spans="1:41" s="60" customFormat="1" hidden="1" x14ac:dyDescent="0.35">
      <c r="A94921" s="46"/>
      <c r="H94921" s="103"/>
      <c r="AD94921" s="99"/>
      <c r="AF94921" s="46"/>
      <c r="AM94921" s="121"/>
      <c r="AO94921" s="46"/>
    </row>
    <row r="94922" spans="1:41" s="60" customFormat="1" hidden="1" x14ac:dyDescent="0.35">
      <c r="A94922" s="46"/>
      <c r="H94922" s="103"/>
      <c r="AD94922" s="99"/>
      <c r="AF94922" s="46"/>
      <c r="AM94922" s="121"/>
      <c r="AO94922" s="46"/>
    </row>
    <row r="94923" spans="1:41" s="60" customFormat="1" hidden="1" x14ac:dyDescent="0.35">
      <c r="A94923" s="46"/>
      <c r="H94923" s="103"/>
      <c r="AD94923" s="99"/>
      <c r="AF94923" s="46"/>
      <c r="AM94923" s="121"/>
      <c r="AO94923" s="46"/>
    </row>
    <row r="94924" spans="1:41" s="60" customFormat="1" hidden="1" x14ac:dyDescent="0.35">
      <c r="A94924" s="46"/>
      <c r="H94924" s="103"/>
      <c r="AD94924" s="99"/>
      <c r="AF94924" s="46"/>
      <c r="AM94924" s="121"/>
      <c r="AO94924" s="46"/>
    </row>
    <row r="94925" spans="1:41" s="60" customFormat="1" hidden="1" x14ac:dyDescent="0.35">
      <c r="A94925" s="46"/>
      <c r="H94925" s="103"/>
      <c r="AD94925" s="99"/>
      <c r="AF94925" s="46"/>
      <c r="AM94925" s="121"/>
      <c r="AO94925" s="46"/>
    </row>
    <row r="94926" spans="1:41" s="60" customFormat="1" hidden="1" x14ac:dyDescent="0.35">
      <c r="A94926" s="46"/>
      <c r="H94926" s="103"/>
      <c r="AD94926" s="99"/>
      <c r="AF94926" s="46"/>
      <c r="AM94926" s="121"/>
      <c r="AO94926" s="46"/>
    </row>
    <row r="94927" spans="1:41" s="60" customFormat="1" hidden="1" x14ac:dyDescent="0.35">
      <c r="A94927" s="46"/>
      <c r="H94927" s="103"/>
      <c r="AD94927" s="99"/>
      <c r="AF94927" s="46"/>
      <c r="AM94927" s="121"/>
      <c r="AO94927" s="46"/>
    </row>
    <row r="94928" spans="1:41" s="60" customFormat="1" hidden="1" x14ac:dyDescent="0.35">
      <c r="A94928" s="46"/>
      <c r="H94928" s="103"/>
      <c r="AD94928" s="99"/>
      <c r="AF94928" s="46"/>
      <c r="AM94928" s="121"/>
      <c r="AO94928" s="46"/>
    </row>
    <row r="94929" spans="1:41" s="60" customFormat="1" hidden="1" x14ac:dyDescent="0.35">
      <c r="A94929" s="46"/>
      <c r="H94929" s="103"/>
      <c r="AD94929" s="99"/>
      <c r="AF94929" s="46"/>
      <c r="AM94929" s="121"/>
      <c r="AO94929" s="46"/>
    </row>
    <row r="94930" spans="1:41" s="60" customFormat="1" hidden="1" x14ac:dyDescent="0.35">
      <c r="A94930" s="46"/>
      <c r="H94930" s="103"/>
      <c r="AD94930" s="99"/>
      <c r="AF94930" s="46"/>
      <c r="AM94930" s="121"/>
      <c r="AO94930" s="46"/>
    </row>
    <row r="94931" spans="1:41" s="60" customFormat="1" hidden="1" x14ac:dyDescent="0.35">
      <c r="A94931" s="46"/>
      <c r="H94931" s="103"/>
      <c r="AD94931" s="99"/>
      <c r="AF94931" s="46"/>
      <c r="AM94931" s="121"/>
      <c r="AO94931" s="46"/>
    </row>
    <row r="94932" spans="1:41" s="60" customFormat="1" hidden="1" x14ac:dyDescent="0.35">
      <c r="A94932" s="46"/>
      <c r="H94932" s="103"/>
      <c r="AD94932" s="99"/>
      <c r="AF94932" s="46"/>
      <c r="AM94932" s="121"/>
      <c r="AO94932" s="46"/>
    </row>
    <row r="94933" spans="1:41" s="60" customFormat="1" hidden="1" x14ac:dyDescent="0.35">
      <c r="A94933" s="46"/>
      <c r="H94933" s="103"/>
      <c r="AD94933" s="99"/>
      <c r="AF94933" s="46"/>
      <c r="AM94933" s="121"/>
      <c r="AO94933" s="46"/>
    </row>
    <row r="94934" spans="1:41" s="60" customFormat="1" hidden="1" x14ac:dyDescent="0.35">
      <c r="A94934" s="46"/>
      <c r="H94934" s="103"/>
      <c r="AD94934" s="99"/>
      <c r="AF94934" s="46"/>
      <c r="AM94934" s="121"/>
      <c r="AO94934" s="46"/>
    </row>
    <row r="94935" spans="1:41" s="60" customFormat="1" hidden="1" x14ac:dyDescent="0.35">
      <c r="A94935" s="46"/>
      <c r="H94935" s="103"/>
      <c r="AD94935" s="99"/>
      <c r="AF94935" s="46"/>
      <c r="AM94935" s="121"/>
      <c r="AO94935" s="46"/>
    </row>
    <row r="94936" spans="1:41" s="60" customFormat="1" hidden="1" x14ac:dyDescent="0.35">
      <c r="A94936" s="46"/>
      <c r="H94936" s="103"/>
      <c r="AD94936" s="99"/>
      <c r="AF94936" s="46"/>
      <c r="AM94936" s="121"/>
      <c r="AO94936" s="46"/>
    </row>
    <row r="94937" spans="1:41" s="60" customFormat="1" hidden="1" x14ac:dyDescent="0.35">
      <c r="A94937" s="46"/>
      <c r="H94937" s="103"/>
      <c r="AD94937" s="99"/>
      <c r="AF94937" s="46"/>
      <c r="AM94937" s="121"/>
      <c r="AO94937" s="46"/>
    </row>
    <row r="94938" spans="1:41" s="60" customFormat="1" hidden="1" x14ac:dyDescent="0.35">
      <c r="A94938" s="46"/>
      <c r="H94938" s="103"/>
      <c r="AD94938" s="99"/>
      <c r="AF94938" s="46"/>
      <c r="AM94938" s="121"/>
      <c r="AO94938" s="46"/>
    </row>
    <row r="94939" spans="1:41" s="60" customFormat="1" hidden="1" x14ac:dyDescent="0.35">
      <c r="A94939" s="46"/>
      <c r="H94939" s="103"/>
      <c r="AD94939" s="99"/>
      <c r="AF94939" s="46"/>
      <c r="AM94939" s="121"/>
      <c r="AO94939" s="46"/>
    </row>
    <row r="94940" spans="1:41" s="60" customFormat="1" hidden="1" x14ac:dyDescent="0.35">
      <c r="A94940" s="46"/>
      <c r="H94940" s="103"/>
      <c r="AD94940" s="99"/>
      <c r="AF94940" s="46"/>
      <c r="AM94940" s="121"/>
      <c r="AO94940" s="46"/>
    </row>
    <row r="94941" spans="1:41" s="60" customFormat="1" hidden="1" x14ac:dyDescent="0.35">
      <c r="A94941" s="46"/>
      <c r="H94941" s="103"/>
      <c r="AD94941" s="99"/>
      <c r="AF94941" s="46"/>
      <c r="AM94941" s="121"/>
      <c r="AO94941" s="46"/>
    </row>
    <row r="94942" spans="1:41" s="60" customFormat="1" hidden="1" x14ac:dyDescent="0.35">
      <c r="A94942" s="46"/>
      <c r="H94942" s="103"/>
      <c r="AD94942" s="99"/>
      <c r="AF94942" s="46"/>
      <c r="AM94942" s="121"/>
      <c r="AO94942" s="46"/>
    </row>
    <row r="94943" spans="1:41" s="60" customFormat="1" hidden="1" x14ac:dyDescent="0.35">
      <c r="A94943" s="46"/>
      <c r="H94943" s="103"/>
      <c r="AD94943" s="99"/>
      <c r="AF94943" s="46"/>
      <c r="AM94943" s="121"/>
      <c r="AO94943" s="46"/>
    </row>
    <row r="94944" spans="1:41" s="60" customFormat="1" hidden="1" x14ac:dyDescent="0.35">
      <c r="A94944" s="46"/>
      <c r="H94944" s="103"/>
      <c r="AD94944" s="99"/>
      <c r="AF94944" s="46"/>
      <c r="AM94944" s="121"/>
      <c r="AO94944" s="46"/>
    </row>
    <row r="94945" spans="1:41" s="60" customFormat="1" hidden="1" x14ac:dyDescent="0.35">
      <c r="A94945" s="46"/>
      <c r="H94945" s="103"/>
      <c r="AD94945" s="99"/>
      <c r="AF94945" s="46"/>
      <c r="AM94945" s="121"/>
      <c r="AO94945" s="46"/>
    </row>
    <row r="94946" spans="1:41" s="60" customFormat="1" hidden="1" x14ac:dyDescent="0.35">
      <c r="A94946" s="46"/>
      <c r="H94946" s="103"/>
      <c r="AD94946" s="99"/>
      <c r="AF94946" s="46"/>
      <c r="AM94946" s="121"/>
      <c r="AO94946" s="46"/>
    </row>
    <row r="94947" spans="1:41" s="60" customFormat="1" hidden="1" x14ac:dyDescent="0.35">
      <c r="A94947" s="46"/>
      <c r="H94947" s="103"/>
      <c r="AD94947" s="99"/>
      <c r="AF94947" s="46"/>
      <c r="AM94947" s="121"/>
      <c r="AO94947" s="46"/>
    </row>
    <row r="94948" spans="1:41" s="60" customFormat="1" hidden="1" x14ac:dyDescent="0.35">
      <c r="A94948" s="46"/>
      <c r="H94948" s="103"/>
      <c r="AD94948" s="99"/>
      <c r="AF94948" s="46"/>
      <c r="AM94948" s="121"/>
      <c r="AO94948" s="46"/>
    </row>
    <row r="94949" spans="1:41" s="60" customFormat="1" hidden="1" x14ac:dyDescent="0.35">
      <c r="A94949" s="46"/>
      <c r="H94949" s="103"/>
      <c r="AD94949" s="99"/>
      <c r="AF94949" s="46"/>
      <c r="AM94949" s="121"/>
      <c r="AO94949" s="46"/>
    </row>
    <row r="94950" spans="1:41" s="60" customFormat="1" hidden="1" x14ac:dyDescent="0.35">
      <c r="A94950" s="46"/>
      <c r="H94950" s="103"/>
      <c r="AD94950" s="99"/>
      <c r="AF94950" s="46"/>
      <c r="AM94950" s="121"/>
      <c r="AO94950" s="46"/>
    </row>
    <row r="94951" spans="1:41" s="60" customFormat="1" hidden="1" x14ac:dyDescent="0.35">
      <c r="A94951" s="46"/>
      <c r="H94951" s="103"/>
      <c r="AD94951" s="99"/>
      <c r="AF94951" s="46"/>
      <c r="AM94951" s="121"/>
      <c r="AO94951" s="46"/>
    </row>
    <row r="94952" spans="1:41" s="60" customFormat="1" hidden="1" x14ac:dyDescent="0.35">
      <c r="A94952" s="46"/>
      <c r="H94952" s="103"/>
      <c r="AD94952" s="99"/>
      <c r="AF94952" s="46"/>
      <c r="AM94952" s="121"/>
      <c r="AO94952" s="46"/>
    </row>
    <row r="94953" spans="1:41" s="60" customFormat="1" hidden="1" x14ac:dyDescent="0.35">
      <c r="A94953" s="46"/>
      <c r="H94953" s="103"/>
      <c r="AD94953" s="99"/>
      <c r="AF94953" s="46"/>
      <c r="AM94953" s="121"/>
      <c r="AO94953" s="46"/>
    </row>
    <row r="94954" spans="1:41" s="60" customFormat="1" hidden="1" x14ac:dyDescent="0.35">
      <c r="A94954" s="46"/>
      <c r="H94954" s="103"/>
      <c r="AD94954" s="99"/>
      <c r="AF94954" s="46"/>
      <c r="AM94954" s="121"/>
      <c r="AO94954" s="46"/>
    </row>
    <row r="94955" spans="1:41" s="60" customFormat="1" hidden="1" x14ac:dyDescent="0.35">
      <c r="A94955" s="46"/>
      <c r="H94955" s="103"/>
      <c r="AD94955" s="99"/>
      <c r="AF94955" s="46"/>
      <c r="AM94955" s="121"/>
      <c r="AO94955" s="46"/>
    </row>
    <row r="94956" spans="1:41" s="60" customFormat="1" hidden="1" x14ac:dyDescent="0.35">
      <c r="A94956" s="46"/>
      <c r="H94956" s="103"/>
      <c r="AD94956" s="99"/>
      <c r="AF94956" s="46"/>
      <c r="AM94956" s="121"/>
      <c r="AO94956" s="46"/>
    </row>
    <row r="94957" spans="1:41" s="60" customFormat="1" hidden="1" x14ac:dyDescent="0.35">
      <c r="A94957" s="46"/>
      <c r="H94957" s="103"/>
      <c r="AD94957" s="99"/>
      <c r="AF94957" s="46"/>
      <c r="AM94957" s="121"/>
      <c r="AO94957" s="46"/>
    </row>
    <row r="94958" spans="1:41" s="60" customFormat="1" hidden="1" x14ac:dyDescent="0.35">
      <c r="A94958" s="46"/>
      <c r="H94958" s="103"/>
      <c r="AD94958" s="99"/>
      <c r="AF94958" s="46"/>
      <c r="AM94958" s="121"/>
      <c r="AO94958" s="46"/>
    </row>
    <row r="94959" spans="1:41" s="60" customFormat="1" hidden="1" x14ac:dyDescent="0.35">
      <c r="A94959" s="46"/>
      <c r="H94959" s="103"/>
      <c r="AD94959" s="99"/>
      <c r="AF94959" s="46"/>
      <c r="AM94959" s="121"/>
      <c r="AO94959" s="46"/>
    </row>
    <row r="94960" spans="1:41" s="60" customFormat="1" hidden="1" x14ac:dyDescent="0.35">
      <c r="A94960" s="46"/>
      <c r="H94960" s="103"/>
      <c r="AD94960" s="99"/>
      <c r="AF94960" s="46"/>
      <c r="AM94960" s="121"/>
      <c r="AO94960" s="46"/>
    </row>
    <row r="94961" spans="1:41" s="60" customFormat="1" hidden="1" x14ac:dyDescent="0.35">
      <c r="A94961" s="46"/>
      <c r="H94961" s="103"/>
      <c r="AD94961" s="99"/>
      <c r="AF94961" s="46"/>
      <c r="AM94961" s="121"/>
      <c r="AO94961" s="46"/>
    </row>
    <row r="94962" spans="1:41" s="60" customFormat="1" hidden="1" x14ac:dyDescent="0.35">
      <c r="A94962" s="46"/>
      <c r="H94962" s="103"/>
      <c r="AD94962" s="99"/>
      <c r="AF94962" s="46"/>
      <c r="AM94962" s="121"/>
      <c r="AO94962" s="46"/>
    </row>
    <row r="94963" spans="1:41" s="60" customFormat="1" hidden="1" x14ac:dyDescent="0.35">
      <c r="A94963" s="46"/>
      <c r="H94963" s="103"/>
      <c r="AD94963" s="99"/>
      <c r="AF94963" s="46"/>
      <c r="AM94963" s="121"/>
      <c r="AO94963" s="46"/>
    </row>
    <row r="94964" spans="1:41" s="60" customFormat="1" hidden="1" x14ac:dyDescent="0.35">
      <c r="A94964" s="46"/>
      <c r="H94964" s="103"/>
      <c r="AD94964" s="99"/>
      <c r="AF94964" s="46"/>
      <c r="AM94964" s="121"/>
      <c r="AO94964" s="46"/>
    </row>
    <row r="94965" spans="1:41" s="60" customFormat="1" hidden="1" x14ac:dyDescent="0.35">
      <c r="A94965" s="46"/>
      <c r="H94965" s="103"/>
      <c r="AD94965" s="99"/>
      <c r="AF94965" s="46"/>
      <c r="AM94965" s="121"/>
      <c r="AO94965" s="46"/>
    </row>
    <row r="94966" spans="1:41" s="60" customFormat="1" hidden="1" x14ac:dyDescent="0.35">
      <c r="A94966" s="46"/>
      <c r="H94966" s="103"/>
      <c r="AD94966" s="99"/>
      <c r="AF94966" s="46"/>
      <c r="AM94966" s="121"/>
      <c r="AO94966" s="46"/>
    </row>
    <row r="94967" spans="1:41" s="60" customFormat="1" hidden="1" x14ac:dyDescent="0.35">
      <c r="A94967" s="46"/>
      <c r="H94967" s="103"/>
      <c r="AD94967" s="99"/>
      <c r="AF94967" s="46"/>
      <c r="AM94967" s="121"/>
      <c r="AO94967" s="46"/>
    </row>
    <row r="94968" spans="1:41" s="60" customFormat="1" hidden="1" x14ac:dyDescent="0.35">
      <c r="A94968" s="46"/>
      <c r="H94968" s="103"/>
      <c r="AD94968" s="99"/>
      <c r="AF94968" s="46"/>
      <c r="AM94968" s="121"/>
      <c r="AO94968" s="46"/>
    </row>
    <row r="94969" spans="1:41" s="60" customFormat="1" hidden="1" x14ac:dyDescent="0.35">
      <c r="A94969" s="46"/>
      <c r="H94969" s="103"/>
      <c r="AD94969" s="99"/>
      <c r="AF94969" s="46"/>
      <c r="AM94969" s="121"/>
      <c r="AO94969" s="46"/>
    </row>
    <row r="94970" spans="1:41" s="60" customFormat="1" hidden="1" x14ac:dyDescent="0.35">
      <c r="A94970" s="46"/>
      <c r="H94970" s="103"/>
      <c r="AD94970" s="99"/>
      <c r="AF94970" s="46"/>
      <c r="AM94970" s="121"/>
      <c r="AO94970" s="46"/>
    </row>
    <row r="94971" spans="1:41" s="60" customFormat="1" hidden="1" x14ac:dyDescent="0.35">
      <c r="A94971" s="46"/>
      <c r="H94971" s="103"/>
      <c r="AD94971" s="99"/>
      <c r="AF94971" s="46"/>
      <c r="AM94971" s="121"/>
      <c r="AO94971" s="46"/>
    </row>
    <row r="94972" spans="1:41" s="60" customFormat="1" hidden="1" x14ac:dyDescent="0.35">
      <c r="A94972" s="46"/>
      <c r="H94972" s="103"/>
      <c r="AD94972" s="99"/>
      <c r="AF94972" s="46"/>
      <c r="AM94972" s="121"/>
      <c r="AO94972" s="46"/>
    </row>
    <row r="94973" spans="1:41" s="60" customFormat="1" hidden="1" x14ac:dyDescent="0.35">
      <c r="A94973" s="46"/>
      <c r="H94973" s="103"/>
      <c r="AD94973" s="99"/>
      <c r="AF94973" s="46"/>
      <c r="AM94973" s="121"/>
      <c r="AO94973" s="46"/>
    </row>
    <row r="94974" spans="1:41" s="60" customFormat="1" hidden="1" x14ac:dyDescent="0.35">
      <c r="A94974" s="46"/>
      <c r="H94974" s="103"/>
      <c r="AD94974" s="99"/>
      <c r="AF94974" s="46"/>
      <c r="AM94974" s="121"/>
      <c r="AO94974" s="46"/>
    </row>
    <row r="94975" spans="1:41" s="60" customFormat="1" hidden="1" x14ac:dyDescent="0.35">
      <c r="A94975" s="46"/>
      <c r="H94975" s="103"/>
      <c r="AD94975" s="99"/>
      <c r="AF94975" s="46"/>
      <c r="AM94975" s="121"/>
      <c r="AO94975" s="46"/>
    </row>
    <row r="94976" spans="1:41" s="60" customFormat="1" hidden="1" x14ac:dyDescent="0.35">
      <c r="A94976" s="46"/>
      <c r="H94976" s="103"/>
      <c r="AD94976" s="99"/>
      <c r="AF94976" s="46"/>
      <c r="AM94976" s="121"/>
      <c r="AO94976" s="46"/>
    </row>
    <row r="94977" spans="1:41" s="60" customFormat="1" hidden="1" x14ac:dyDescent="0.35">
      <c r="A94977" s="46"/>
      <c r="H94977" s="103"/>
      <c r="AD94977" s="99"/>
      <c r="AF94977" s="46"/>
      <c r="AM94977" s="121"/>
      <c r="AO94977" s="46"/>
    </row>
    <row r="94978" spans="1:41" s="60" customFormat="1" hidden="1" x14ac:dyDescent="0.35">
      <c r="A94978" s="46"/>
      <c r="H94978" s="103"/>
      <c r="AD94978" s="99"/>
      <c r="AF94978" s="46"/>
      <c r="AM94978" s="121"/>
      <c r="AO94978" s="46"/>
    </row>
    <row r="94979" spans="1:41" s="60" customFormat="1" hidden="1" x14ac:dyDescent="0.35">
      <c r="A94979" s="46"/>
      <c r="H94979" s="103"/>
      <c r="AD94979" s="99"/>
      <c r="AF94979" s="46"/>
      <c r="AM94979" s="121"/>
      <c r="AO94979" s="46"/>
    </row>
    <row r="94980" spans="1:41" s="60" customFormat="1" hidden="1" x14ac:dyDescent="0.35">
      <c r="A94980" s="46"/>
      <c r="H94980" s="103"/>
      <c r="AD94980" s="99"/>
      <c r="AF94980" s="46"/>
      <c r="AM94980" s="121"/>
      <c r="AO94980" s="46"/>
    </row>
    <row r="94981" spans="1:41" s="60" customFormat="1" hidden="1" x14ac:dyDescent="0.35">
      <c r="A94981" s="46"/>
      <c r="H94981" s="103"/>
      <c r="AD94981" s="99"/>
      <c r="AF94981" s="46"/>
      <c r="AM94981" s="121"/>
      <c r="AO94981" s="46"/>
    </row>
    <row r="94982" spans="1:41" s="60" customFormat="1" hidden="1" x14ac:dyDescent="0.35">
      <c r="A94982" s="46"/>
      <c r="H94982" s="103"/>
      <c r="AD94982" s="99"/>
      <c r="AF94982" s="46"/>
      <c r="AM94982" s="121"/>
      <c r="AO94982" s="46"/>
    </row>
    <row r="94983" spans="1:41" s="60" customFormat="1" hidden="1" x14ac:dyDescent="0.35">
      <c r="A94983" s="46"/>
      <c r="H94983" s="103"/>
      <c r="AD94983" s="99"/>
      <c r="AF94983" s="46"/>
      <c r="AM94983" s="121"/>
      <c r="AO94983" s="46"/>
    </row>
    <row r="94984" spans="1:41" s="60" customFormat="1" hidden="1" x14ac:dyDescent="0.35">
      <c r="A94984" s="46"/>
      <c r="H94984" s="103"/>
      <c r="AD94984" s="99"/>
      <c r="AF94984" s="46"/>
      <c r="AM94984" s="121"/>
      <c r="AO94984" s="46"/>
    </row>
    <row r="94985" spans="1:41" s="60" customFormat="1" hidden="1" x14ac:dyDescent="0.35">
      <c r="A94985" s="46"/>
      <c r="H94985" s="103"/>
      <c r="AD94985" s="99"/>
      <c r="AF94985" s="46"/>
      <c r="AM94985" s="121"/>
      <c r="AO94985" s="46"/>
    </row>
    <row r="94986" spans="1:41" s="60" customFormat="1" hidden="1" x14ac:dyDescent="0.35">
      <c r="A94986" s="46"/>
      <c r="H94986" s="103"/>
      <c r="AD94986" s="99"/>
      <c r="AF94986" s="46"/>
      <c r="AM94986" s="121"/>
      <c r="AO94986" s="46"/>
    </row>
    <row r="94987" spans="1:41" s="60" customFormat="1" hidden="1" x14ac:dyDescent="0.35">
      <c r="A94987" s="46"/>
      <c r="H94987" s="103"/>
      <c r="AD94987" s="99"/>
      <c r="AF94987" s="46"/>
      <c r="AM94987" s="121"/>
      <c r="AO94987" s="46"/>
    </row>
    <row r="94988" spans="1:41" s="60" customFormat="1" hidden="1" x14ac:dyDescent="0.35">
      <c r="A94988" s="46"/>
      <c r="H94988" s="103"/>
      <c r="AD94988" s="99"/>
      <c r="AF94988" s="46"/>
      <c r="AM94988" s="121"/>
      <c r="AO94988" s="46"/>
    </row>
    <row r="94989" spans="1:41" s="60" customFormat="1" hidden="1" x14ac:dyDescent="0.35">
      <c r="A94989" s="46"/>
      <c r="H94989" s="103"/>
      <c r="AD94989" s="99"/>
      <c r="AF94989" s="46"/>
      <c r="AM94989" s="121"/>
      <c r="AO94989" s="46"/>
    </row>
    <row r="94990" spans="1:41" s="60" customFormat="1" hidden="1" x14ac:dyDescent="0.35">
      <c r="A94990" s="46"/>
      <c r="H94990" s="103"/>
      <c r="AD94990" s="99"/>
      <c r="AF94990" s="46"/>
      <c r="AM94990" s="121"/>
      <c r="AO94990" s="46"/>
    </row>
    <row r="94991" spans="1:41" s="60" customFormat="1" hidden="1" x14ac:dyDescent="0.35">
      <c r="A94991" s="46"/>
      <c r="H94991" s="103"/>
      <c r="AD94991" s="99"/>
      <c r="AF94991" s="46"/>
      <c r="AM94991" s="121"/>
      <c r="AO94991" s="46"/>
    </row>
    <row r="94992" spans="1:41" s="60" customFormat="1" hidden="1" x14ac:dyDescent="0.35">
      <c r="A94992" s="46"/>
      <c r="H94992" s="103"/>
      <c r="AD94992" s="99"/>
      <c r="AF94992" s="46"/>
      <c r="AM94992" s="121"/>
      <c r="AO94992" s="46"/>
    </row>
    <row r="94993" spans="1:41" s="60" customFormat="1" hidden="1" x14ac:dyDescent="0.35">
      <c r="A94993" s="46"/>
      <c r="H94993" s="103"/>
      <c r="AD94993" s="99"/>
      <c r="AF94993" s="46"/>
      <c r="AM94993" s="121"/>
      <c r="AO94993" s="46"/>
    </row>
    <row r="94994" spans="1:41" s="60" customFormat="1" hidden="1" x14ac:dyDescent="0.35">
      <c r="A94994" s="46"/>
      <c r="H94994" s="103"/>
      <c r="AD94994" s="99"/>
      <c r="AF94994" s="46"/>
      <c r="AM94994" s="121"/>
      <c r="AO94994" s="46"/>
    </row>
    <row r="94995" spans="1:41" s="60" customFormat="1" hidden="1" x14ac:dyDescent="0.35">
      <c r="A94995" s="46"/>
      <c r="H94995" s="103"/>
      <c r="AD94995" s="99"/>
      <c r="AF94995" s="46"/>
      <c r="AM94995" s="121"/>
      <c r="AO94995" s="46"/>
    </row>
    <row r="94996" spans="1:41" s="60" customFormat="1" hidden="1" x14ac:dyDescent="0.35">
      <c r="A94996" s="46"/>
      <c r="H94996" s="103"/>
      <c r="AD94996" s="99"/>
      <c r="AF94996" s="46"/>
      <c r="AM94996" s="121"/>
      <c r="AO94996" s="46"/>
    </row>
    <row r="94997" spans="1:41" s="60" customFormat="1" hidden="1" x14ac:dyDescent="0.35">
      <c r="A94997" s="46"/>
      <c r="H94997" s="103"/>
      <c r="AD94997" s="99"/>
      <c r="AF94997" s="46"/>
      <c r="AM94997" s="121"/>
      <c r="AO94997" s="46"/>
    </row>
    <row r="94998" spans="1:41" s="60" customFormat="1" hidden="1" x14ac:dyDescent="0.35">
      <c r="A94998" s="46"/>
      <c r="H94998" s="103"/>
      <c r="AD94998" s="99"/>
      <c r="AF94998" s="46"/>
      <c r="AM94998" s="121"/>
      <c r="AO94998" s="46"/>
    </row>
    <row r="94999" spans="1:41" s="60" customFormat="1" hidden="1" x14ac:dyDescent="0.35">
      <c r="A94999" s="46"/>
      <c r="H94999" s="103"/>
      <c r="AD94999" s="99"/>
      <c r="AF94999" s="46"/>
      <c r="AM94999" s="121"/>
      <c r="AO94999" s="46"/>
    </row>
    <row r="95000" spans="1:41" s="60" customFormat="1" hidden="1" x14ac:dyDescent="0.35">
      <c r="A95000" s="46"/>
      <c r="H95000" s="103"/>
      <c r="AD95000" s="99"/>
      <c r="AF95000" s="46"/>
      <c r="AM95000" s="121"/>
      <c r="AO95000" s="46"/>
    </row>
    <row r="95001" spans="1:41" s="60" customFormat="1" hidden="1" x14ac:dyDescent="0.35">
      <c r="A95001" s="46"/>
      <c r="H95001" s="103"/>
      <c r="AD95001" s="99"/>
      <c r="AF95001" s="46"/>
      <c r="AM95001" s="121"/>
      <c r="AO95001" s="46"/>
    </row>
    <row r="95002" spans="1:41" s="60" customFormat="1" hidden="1" x14ac:dyDescent="0.35">
      <c r="A95002" s="46"/>
      <c r="H95002" s="103"/>
      <c r="AD95002" s="99"/>
      <c r="AF95002" s="46"/>
      <c r="AM95002" s="121"/>
      <c r="AO95002" s="46"/>
    </row>
    <row r="95003" spans="1:41" s="60" customFormat="1" hidden="1" x14ac:dyDescent="0.35">
      <c r="A95003" s="46"/>
      <c r="H95003" s="103"/>
      <c r="AD95003" s="99"/>
      <c r="AF95003" s="46"/>
      <c r="AM95003" s="121"/>
      <c r="AO95003" s="46"/>
    </row>
    <row r="95004" spans="1:41" s="60" customFormat="1" hidden="1" x14ac:dyDescent="0.35">
      <c r="A95004" s="46"/>
      <c r="H95004" s="103"/>
      <c r="AD95004" s="99"/>
      <c r="AF95004" s="46"/>
      <c r="AM95004" s="121"/>
      <c r="AO95004" s="46"/>
    </row>
    <row r="95005" spans="1:41" s="60" customFormat="1" hidden="1" x14ac:dyDescent="0.35">
      <c r="A95005" s="46"/>
      <c r="H95005" s="103"/>
      <c r="AD95005" s="99"/>
      <c r="AF95005" s="46"/>
      <c r="AM95005" s="121"/>
      <c r="AO95005" s="46"/>
    </row>
    <row r="95006" spans="1:41" s="60" customFormat="1" hidden="1" x14ac:dyDescent="0.35">
      <c r="A95006" s="46"/>
      <c r="H95006" s="103"/>
      <c r="AD95006" s="99"/>
      <c r="AF95006" s="46"/>
      <c r="AM95006" s="121"/>
      <c r="AO95006" s="46"/>
    </row>
    <row r="95007" spans="1:41" s="60" customFormat="1" hidden="1" x14ac:dyDescent="0.35">
      <c r="A95007" s="46"/>
      <c r="H95007" s="103"/>
      <c r="AD95007" s="99"/>
      <c r="AF95007" s="46"/>
      <c r="AM95007" s="121"/>
      <c r="AO95007" s="46"/>
    </row>
    <row r="95008" spans="1:41" s="60" customFormat="1" hidden="1" x14ac:dyDescent="0.35">
      <c r="A95008" s="46"/>
      <c r="H95008" s="103"/>
      <c r="AD95008" s="99"/>
      <c r="AF95008" s="46"/>
      <c r="AM95008" s="121"/>
      <c r="AO95008" s="46"/>
    </row>
    <row r="95009" spans="1:41" s="60" customFormat="1" hidden="1" x14ac:dyDescent="0.35">
      <c r="A95009" s="46"/>
      <c r="H95009" s="103"/>
      <c r="AD95009" s="99"/>
      <c r="AF95009" s="46"/>
      <c r="AM95009" s="121"/>
      <c r="AO95009" s="46"/>
    </row>
    <row r="95010" spans="1:41" s="60" customFormat="1" hidden="1" x14ac:dyDescent="0.35">
      <c r="A95010" s="46"/>
      <c r="H95010" s="103"/>
      <c r="AD95010" s="99"/>
      <c r="AF95010" s="46"/>
      <c r="AM95010" s="121"/>
      <c r="AO95010" s="46"/>
    </row>
    <row r="95011" spans="1:41" s="60" customFormat="1" hidden="1" x14ac:dyDescent="0.35">
      <c r="A95011" s="46"/>
      <c r="H95011" s="103"/>
      <c r="AD95011" s="99"/>
      <c r="AF95011" s="46"/>
      <c r="AM95011" s="121"/>
      <c r="AO95011" s="46"/>
    </row>
    <row r="95012" spans="1:41" s="60" customFormat="1" hidden="1" x14ac:dyDescent="0.35">
      <c r="A95012" s="46"/>
      <c r="H95012" s="103"/>
      <c r="AD95012" s="99"/>
      <c r="AF95012" s="46"/>
      <c r="AM95012" s="121"/>
      <c r="AO95012" s="46"/>
    </row>
    <row r="95013" spans="1:41" s="60" customFormat="1" hidden="1" x14ac:dyDescent="0.35">
      <c r="A95013" s="46"/>
      <c r="H95013" s="103"/>
      <c r="AD95013" s="99"/>
      <c r="AF95013" s="46"/>
      <c r="AM95013" s="121"/>
      <c r="AO95013" s="46"/>
    </row>
    <row r="95014" spans="1:41" s="60" customFormat="1" hidden="1" x14ac:dyDescent="0.35">
      <c r="A95014" s="46"/>
      <c r="H95014" s="103"/>
      <c r="AD95014" s="99"/>
      <c r="AF95014" s="46"/>
      <c r="AM95014" s="121"/>
      <c r="AO95014" s="46"/>
    </row>
    <row r="95015" spans="1:41" s="60" customFormat="1" hidden="1" x14ac:dyDescent="0.35">
      <c r="A95015" s="46"/>
      <c r="H95015" s="103"/>
      <c r="AD95015" s="99"/>
      <c r="AF95015" s="46"/>
      <c r="AM95015" s="121"/>
      <c r="AO95015" s="46"/>
    </row>
    <row r="95016" spans="1:41" s="60" customFormat="1" hidden="1" x14ac:dyDescent="0.35">
      <c r="A95016" s="46"/>
      <c r="H95016" s="103"/>
      <c r="AD95016" s="99"/>
      <c r="AF95016" s="46"/>
      <c r="AM95016" s="121"/>
      <c r="AO95016" s="46"/>
    </row>
    <row r="95017" spans="1:41" s="60" customFormat="1" hidden="1" x14ac:dyDescent="0.35">
      <c r="A95017" s="46"/>
      <c r="H95017" s="103"/>
      <c r="AD95017" s="99"/>
      <c r="AF95017" s="46"/>
      <c r="AM95017" s="121"/>
      <c r="AO95017" s="46"/>
    </row>
    <row r="95018" spans="1:41" s="60" customFormat="1" hidden="1" x14ac:dyDescent="0.35">
      <c r="A95018" s="46"/>
      <c r="H95018" s="103"/>
      <c r="AD95018" s="99"/>
      <c r="AF95018" s="46"/>
      <c r="AM95018" s="121"/>
      <c r="AO95018" s="46"/>
    </row>
    <row r="95019" spans="1:41" s="60" customFormat="1" hidden="1" x14ac:dyDescent="0.35">
      <c r="A95019" s="46"/>
      <c r="H95019" s="103"/>
      <c r="AD95019" s="99"/>
      <c r="AF95019" s="46"/>
      <c r="AM95019" s="121"/>
      <c r="AO95019" s="46"/>
    </row>
    <row r="95020" spans="1:41" s="60" customFormat="1" hidden="1" x14ac:dyDescent="0.35">
      <c r="A95020" s="46"/>
      <c r="H95020" s="103"/>
      <c r="AD95020" s="99"/>
      <c r="AF95020" s="46"/>
      <c r="AM95020" s="121"/>
      <c r="AO95020" s="46"/>
    </row>
    <row r="95021" spans="1:41" s="60" customFormat="1" hidden="1" x14ac:dyDescent="0.35">
      <c r="A95021" s="46"/>
      <c r="H95021" s="103"/>
      <c r="AD95021" s="99"/>
      <c r="AF95021" s="46"/>
      <c r="AM95021" s="121"/>
      <c r="AO95021" s="46"/>
    </row>
    <row r="95022" spans="1:41" s="60" customFormat="1" hidden="1" x14ac:dyDescent="0.35">
      <c r="A95022" s="46"/>
      <c r="H95022" s="103"/>
      <c r="AD95022" s="99"/>
      <c r="AF95022" s="46"/>
      <c r="AM95022" s="121"/>
      <c r="AO95022" s="46"/>
    </row>
    <row r="95023" spans="1:41" s="60" customFormat="1" hidden="1" x14ac:dyDescent="0.35">
      <c r="A95023" s="46"/>
      <c r="H95023" s="103"/>
      <c r="AD95023" s="99"/>
      <c r="AF95023" s="46"/>
      <c r="AM95023" s="121"/>
      <c r="AO95023" s="46"/>
    </row>
    <row r="95024" spans="1:41" s="60" customFormat="1" hidden="1" x14ac:dyDescent="0.35">
      <c r="A95024" s="46"/>
      <c r="H95024" s="103"/>
      <c r="AD95024" s="99"/>
      <c r="AF95024" s="46"/>
      <c r="AM95024" s="121"/>
      <c r="AO95024" s="46"/>
    </row>
    <row r="95025" spans="1:41" s="60" customFormat="1" hidden="1" x14ac:dyDescent="0.35">
      <c r="A95025" s="46"/>
      <c r="H95025" s="103"/>
      <c r="AD95025" s="99"/>
      <c r="AF95025" s="46"/>
      <c r="AM95025" s="121"/>
      <c r="AO95025" s="46"/>
    </row>
    <row r="95026" spans="1:41" s="60" customFormat="1" hidden="1" x14ac:dyDescent="0.35">
      <c r="A95026" s="46"/>
      <c r="H95026" s="103"/>
      <c r="AD95026" s="99"/>
      <c r="AF95026" s="46"/>
      <c r="AM95026" s="121"/>
      <c r="AO95026" s="46"/>
    </row>
    <row r="95027" spans="1:41" s="60" customFormat="1" hidden="1" x14ac:dyDescent="0.35">
      <c r="A95027" s="46"/>
      <c r="H95027" s="103"/>
      <c r="AD95027" s="99"/>
      <c r="AF95027" s="46"/>
      <c r="AM95027" s="121"/>
      <c r="AO95027" s="46"/>
    </row>
    <row r="95028" spans="1:41" s="60" customFormat="1" hidden="1" x14ac:dyDescent="0.35">
      <c r="A95028" s="46"/>
      <c r="H95028" s="103"/>
      <c r="AD95028" s="99"/>
      <c r="AF95028" s="46"/>
      <c r="AM95028" s="121"/>
      <c r="AO95028" s="46"/>
    </row>
    <row r="95029" spans="1:41" s="60" customFormat="1" hidden="1" x14ac:dyDescent="0.35">
      <c r="A95029" s="46"/>
      <c r="H95029" s="103"/>
      <c r="AD95029" s="99"/>
      <c r="AF95029" s="46"/>
      <c r="AM95029" s="121"/>
      <c r="AO95029" s="46"/>
    </row>
    <row r="95030" spans="1:41" s="60" customFormat="1" hidden="1" x14ac:dyDescent="0.35">
      <c r="A95030" s="46"/>
      <c r="H95030" s="103"/>
      <c r="AD95030" s="99"/>
      <c r="AF95030" s="46"/>
      <c r="AM95030" s="121"/>
      <c r="AO95030" s="46"/>
    </row>
    <row r="95031" spans="1:41" s="60" customFormat="1" hidden="1" x14ac:dyDescent="0.35">
      <c r="A95031" s="46"/>
      <c r="H95031" s="103"/>
      <c r="AD95031" s="99"/>
      <c r="AF95031" s="46"/>
      <c r="AM95031" s="121"/>
      <c r="AO95031" s="46"/>
    </row>
    <row r="95032" spans="1:41" s="60" customFormat="1" hidden="1" x14ac:dyDescent="0.35">
      <c r="A95032" s="46"/>
      <c r="H95032" s="103"/>
      <c r="AD95032" s="99"/>
      <c r="AF95032" s="46"/>
      <c r="AM95032" s="121"/>
      <c r="AO95032" s="46"/>
    </row>
    <row r="95033" spans="1:41" s="60" customFormat="1" hidden="1" x14ac:dyDescent="0.35">
      <c r="A95033" s="46"/>
      <c r="H95033" s="103"/>
      <c r="AD95033" s="99"/>
      <c r="AF95033" s="46"/>
      <c r="AM95033" s="121"/>
      <c r="AO95033" s="46"/>
    </row>
    <row r="95034" spans="1:41" s="60" customFormat="1" hidden="1" x14ac:dyDescent="0.35">
      <c r="A95034" s="46"/>
      <c r="H95034" s="103"/>
      <c r="AD95034" s="99"/>
      <c r="AF95034" s="46"/>
      <c r="AM95034" s="121"/>
      <c r="AO95034" s="46"/>
    </row>
    <row r="95035" spans="1:41" s="60" customFormat="1" hidden="1" x14ac:dyDescent="0.35">
      <c r="A95035" s="46"/>
      <c r="H95035" s="103"/>
      <c r="AD95035" s="99"/>
      <c r="AF95035" s="46"/>
      <c r="AM95035" s="121"/>
      <c r="AO95035" s="46"/>
    </row>
    <row r="95036" spans="1:41" s="60" customFormat="1" hidden="1" x14ac:dyDescent="0.35">
      <c r="A95036" s="46"/>
      <c r="H95036" s="103"/>
      <c r="AD95036" s="99"/>
      <c r="AF95036" s="46"/>
      <c r="AM95036" s="121"/>
      <c r="AO95036" s="46"/>
    </row>
    <row r="95037" spans="1:41" s="60" customFormat="1" hidden="1" x14ac:dyDescent="0.35">
      <c r="A95037" s="46"/>
      <c r="H95037" s="103"/>
      <c r="AD95037" s="99"/>
      <c r="AF95037" s="46"/>
      <c r="AM95037" s="121"/>
      <c r="AO95037" s="46"/>
    </row>
    <row r="95038" spans="1:41" s="60" customFormat="1" hidden="1" x14ac:dyDescent="0.35">
      <c r="A95038" s="46"/>
      <c r="H95038" s="103"/>
      <c r="AD95038" s="99"/>
      <c r="AF95038" s="46"/>
      <c r="AM95038" s="121"/>
      <c r="AO95038" s="46"/>
    </row>
    <row r="95039" spans="1:41" s="60" customFormat="1" hidden="1" x14ac:dyDescent="0.35">
      <c r="A95039" s="46"/>
      <c r="H95039" s="103"/>
      <c r="AD95039" s="99"/>
      <c r="AF95039" s="46"/>
      <c r="AM95039" s="121"/>
      <c r="AO95039" s="46"/>
    </row>
    <row r="95040" spans="1:41" s="60" customFormat="1" hidden="1" x14ac:dyDescent="0.35">
      <c r="A95040" s="46"/>
      <c r="H95040" s="103"/>
      <c r="AD95040" s="99"/>
      <c r="AF95040" s="46"/>
      <c r="AM95040" s="121"/>
      <c r="AO95040" s="46"/>
    </row>
    <row r="95041" spans="1:41" s="60" customFormat="1" hidden="1" x14ac:dyDescent="0.35">
      <c r="A95041" s="46"/>
      <c r="H95041" s="103"/>
      <c r="AD95041" s="99"/>
      <c r="AF95041" s="46"/>
      <c r="AM95041" s="121"/>
      <c r="AO95041" s="46"/>
    </row>
    <row r="95042" spans="1:41" s="60" customFormat="1" hidden="1" x14ac:dyDescent="0.35">
      <c r="A95042" s="46"/>
      <c r="H95042" s="103"/>
      <c r="AD95042" s="99"/>
      <c r="AF95042" s="46"/>
      <c r="AM95042" s="121"/>
      <c r="AO95042" s="46"/>
    </row>
    <row r="95043" spans="1:41" s="60" customFormat="1" hidden="1" x14ac:dyDescent="0.35">
      <c r="A95043" s="46"/>
      <c r="H95043" s="103"/>
      <c r="AD95043" s="99"/>
      <c r="AF95043" s="46"/>
      <c r="AM95043" s="121"/>
      <c r="AO95043" s="46"/>
    </row>
    <row r="95044" spans="1:41" s="60" customFormat="1" hidden="1" x14ac:dyDescent="0.35">
      <c r="A95044" s="46"/>
      <c r="H95044" s="103"/>
      <c r="AD95044" s="99"/>
      <c r="AF95044" s="46"/>
      <c r="AM95044" s="121"/>
      <c r="AO95044" s="46"/>
    </row>
    <row r="95045" spans="1:41" s="60" customFormat="1" hidden="1" x14ac:dyDescent="0.35">
      <c r="A95045" s="46"/>
      <c r="H95045" s="103"/>
      <c r="AD95045" s="99"/>
      <c r="AF95045" s="46"/>
      <c r="AM95045" s="121"/>
      <c r="AO95045" s="46"/>
    </row>
    <row r="95046" spans="1:41" s="60" customFormat="1" hidden="1" x14ac:dyDescent="0.35">
      <c r="A95046" s="46"/>
      <c r="H95046" s="103"/>
      <c r="AD95046" s="99"/>
      <c r="AF95046" s="46"/>
      <c r="AM95046" s="121"/>
      <c r="AO95046" s="46"/>
    </row>
    <row r="95047" spans="1:41" s="60" customFormat="1" hidden="1" x14ac:dyDescent="0.35">
      <c r="A95047" s="46"/>
      <c r="H95047" s="103"/>
      <c r="AD95047" s="99"/>
      <c r="AF95047" s="46"/>
      <c r="AM95047" s="121"/>
      <c r="AO95047" s="46"/>
    </row>
    <row r="95048" spans="1:41" s="60" customFormat="1" hidden="1" x14ac:dyDescent="0.35">
      <c r="A95048" s="46"/>
      <c r="H95048" s="103"/>
      <c r="AD95048" s="99"/>
      <c r="AF95048" s="46"/>
      <c r="AM95048" s="121"/>
      <c r="AO95048" s="46"/>
    </row>
    <row r="95049" spans="1:41" s="60" customFormat="1" hidden="1" x14ac:dyDescent="0.35">
      <c r="A95049" s="46"/>
      <c r="H95049" s="103"/>
      <c r="AD95049" s="99"/>
      <c r="AF95049" s="46"/>
      <c r="AM95049" s="121"/>
      <c r="AO95049" s="46"/>
    </row>
    <row r="95050" spans="1:41" s="60" customFormat="1" hidden="1" x14ac:dyDescent="0.35">
      <c r="A95050" s="46"/>
      <c r="H95050" s="103"/>
      <c r="AD95050" s="99"/>
      <c r="AF95050" s="46"/>
      <c r="AM95050" s="121"/>
      <c r="AO95050" s="46"/>
    </row>
    <row r="95051" spans="1:41" s="60" customFormat="1" hidden="1" x14ac:dyDescent="0.35">
      <c r="A95051" s="46"/>
      <c r="H95051" s="103"/>
      <c r="AD95051" s="99"/>
      <c r="AF95051" s="46"/>
      <c r="AM95051" s="121"/>
      <c r="AO95051" s="46"/>
    </row>
    <row r="95052" spans="1:41" s="60" customFormat="1" hidden="1" x14ac:dyDescent="0.35">
      <c r="A95052" s="46"/>
      <c r="H95052" s="103"/>
      <c r="AD95052" s="99"/>
      <c r="AF95052" s="46"/>
      <c r="AM95052" s="121"/>
      <c r="AO95052" s="46"/>
    </row>
    <row r="95053" spans="1:41" s="60" customFormat="1" hidden="1" x14ac:dyDescent="0.35">
      <c r="A95053" s="46"/>
      <c r="H95053" s="103"/>
      <c r="AD95053" s="99"/>
      <c r="AF95053" s="46"/>
      <c r="AM95053" s="121"/>
      <c r="AO95053" s="46"/>
    </row>
    <row r="95054" spans="1:41" s="60" customFormat="1" hidden="1" x14ac:dyDescent="0.35">
      <c r="A95054" s="46"/>
      <c r="H95054" s="103"/>
      <c r="AD95054" s="99"/>
      <c r="AF95054" s="46"/>
      <c r="AM95054" s="121"/>
      <c r="AO95054" s="46"/>
    </row>
    <row r="95055" spans="1:41" s="60" customFormat="1" hidden="1" x14ac:dyDescent="0.35">
      <c r="A95055" s="46"/>
      <c r="H95055" s="103"/>
      <c r="AD95055" s="99"/>
      <c r="AF95055" s="46"/>
      <c r="AM95055" s="121"/>
      <c r="AO95055" s="46"/>
    </row>
    <row r="95056" spans="1:41" s="60" customFormat="1" hidden="1" x14ac:dyDescent="0.35">
      <c r="A95056" s="46"/>
      <c r="H95056" s="103"/>
      <c r="AD95056" s="99"/>
      <c r="AF95056" s="46"/>
      <c r="AM95056" s="121"/>
      <c r="AO95056" s="46"/>
    </row>
    <row r="95057" spans="1:41" s="60" customFormat="1" hidden="1" x14ac:dyDescent="0.35">
      <c r="A95057" s="46"/>
      <c r="H95057" s="103"/>
      <c r="AD95057" s="99"/>
      <c r="AF95057" s="46"/>
      <c r="AM95057" s="121"/>
      <c r="AO95057" s="46"/>
    </row>
    <row r="95058" spans="1:41" s="60" customFormat="1" hidden="1" x14ac:dyDescent="0.35">
      <c r="A95058" s="46"/>
      <c r="H95058" s="103"/>
      <c r="AD95058" s="99"/>
      <c r="AF95058" s="46"/>
      <c r="AM95058" s="121"/>
      <c r="AO95058" s="46"/>
    </row>
    <row r="95059" spans="1:41" s="60" customFormat="1" hidden="1" x14ac:dyDescent="0.35">
      <c r="A95059" s="46"/>
      <c r="H95059" s="103"/>
      <c r="AD95059" s="99"/>
      <c r="AF95059" s="46"/>
      <c r="AM95059" s="121"/>
      <c r="AO95059" s="46"/>
    </row>
    <row r="95060" spans="1:41" s="60" customFormat="1" hidden="1" x14ac:dyDescent="0.35">
      <c r="A95060" s="46"/>
      <c r="H95060" s="103"/>
      <c r="AD95060" s="99"/>
      <c r="AF95060" s="46"/>
      <c r="AM95060" s="121"/>
      <c r="AO95060" s="46"/>
    </row>
    <row r="95061" spans="1:41" s="60" customFormat="1" hidden="1" x14ac:dyDescent="0.35">
      <c r="A95061" s="46"/>
      <c r="H95061" s="103"/>
      <c r="AD95061" s="99"/>
      <c r="AF95061" s="46"/>
      <c r="AM95061" s="121"/>
      <c r="AO95061" s="46"/>
    </row>
    <row r="95062" spans="1:41" s="60" customFormat="1" hidden="1" x14ac:dyDescent="0.35">
      <c r="A95062" s="46"/>
      <c r="H95062" s="103"/>
      <c r="AD95062" s="99"/>
      <c r="AF95062" s="46"/>
      <c r="AM95062" s="121"/>
      <c r="AO95062" s="46"/>
    </row>
    <row r="95063" spans="1:41" s="60" customFormat="1" hidden="1" x14ac:dyDescent="0.35">
      <c r="A95063" s="46"/>
      <c r="H95063" s="103"/>
      <c r="AD95063" s="99"/>
      <c r="AF95063" s="46"/>
      <c r="AM95063" s="121"/>
      <c r="AO95063" s="46"/>
    </row>
    <row r="95064" spans="1:41" s="60" customFormat="1" hidden="1" x14ac:dyDescent="0.35">
      <c r="A95064" s="46"/>
      <c r="H95064" s="103"/>
      <c r="AD95064" s="99"/>
      <c r="AF95064" s="46"/>
      <c r="AM95064" s="121"/>
      <c r="AO95064" s="46"/>
    </row>
    <row r="95065" spans="1:41" s="60" customFormat="1" hidden="1" x14ac:dyDescent="0.35">
      <c r="A95065" s="46"/>
      <c r="H95065" s="103"/>
      <c r="AD95065" s="99"/>
      <c r="AF95065" s="46"/>
      <c r="AM95065" s="121"/>
      <c r="AO95065" s="46"/>
    </row>
    <row r="95066" spans="1:41" s="60" customFormat="1" hidden="1" x14ac:dyDescent="0.35">
      <c r="A95066" s="46"/>
      <c r="H95066" s="103"/>
      <c r="AD95066" s="99"/>
      <c r="AF95066" s="46"/>
      <c r="AM95066" s="121"/>
      <c r="AO95066" s="46"/>
    </row>
    <row r="95067" spans="1:41" s="60" customFormat="1" hidden="1" x14ac:dyDescent="0.35">
      <c r="A95067" s="46"/>
      <c r="H95067" s="103"/>
      <c r="AD95067" s="99"/>
      <c r="AF95067" s="46"/>
      <c r="AM95067" s="121"/>
      <c r="AO95067" s="46"/>
    </row>
    <row r="95068" spans="1:41" s="60" customFormat="1" hidden="1" x14ac:dyDescent="0.35">
      <c r="A95068" s="46"/>
      <c r="H95068" s="103"/>
      <c r="AD95068" s="99"/>
      <c r="AF95068" s="46"/>
      <c r="AM95068" s="121"/>
      <c r="AO95068" s="46"/>
    </row>
    <row r="95069" spans="1:41" s="60" customFormat="1" hidden="1" x14ac:dyDescent="0.35">
      <c r="A95069" s="46"/>
      <c r="H95069" s="103"/>
      <c r="AD95069" s="99"/>
      <c r="AF95069" s="46"/>
      <c r="AM95069" s="121"/>
      <c r="AO95069" s="46"/>
    </row>
    <row r="95070" spans="1:41" s="60" customFormat="1" hidden="1" x14ac:dyDescent="0.35">
      <c r="A95070" s="46"/>
      <c r="H95070" s="103"/>
      <c r="AD95070" s="99"/>
      <c r="AF95070" s="46"/>
      <c r="AM95070" s="121"/>
      <c r="AO95070" s="46"/>
    </row>
    <row r="95071" spans="1:41" s="60" customFormat="1" hidden="1" x14ac:dyDescent="0.35">
      <c r="A95071" s="46"/>
      <c r="H95071" s="103"/>
      <c r="AD95071" s="99"/>
      <c r="AF95071" s="46"/>
      <c r="AM95071" s="121"/>
      <c r="AO95071" s="46"/>
    </row>
    <row r="95072" spans="1:41" s="60" customFormat="1" hidden="1" x14ac:dyDescent="0.35">
      <c r="A95072" s="46"/>
      <c r="H95072" s="103"/>
      <c r="AD95072" s="99"/>
      <c r="AF95072" s="46"/>
      <c r="AM95072" s="121"/>
      <c r="AO95072" s="46"/>
    </row>
    <row r="95073" spans="1:41" s="60" customFormat="1" hidden="1" x14ac:dyDescent="0.35">
      <c r="A95073" s="46"/>
      <c r="H95073" s="103"/>
      <c r="AD95073" s="99"/>
      <c r="AF95073" s="46"/>
      <c r="AM95073" s="121"/>
      <c r="AO95073" s="46"/>
    </row>
    <row r="95074" spans="1:41" s="60" customFormat="1" hidden="1" x14ac:dyDescent="0.35">
      <c r="A95074" s="46"/>
      <c r="H95074" s="103"/>
      <c r="AD95074" s="99"/>
      <c r="AF95074" s="46"/>
      <c r="AM95074" s="121"/>
      <c r="AO95074" s="46"/>
    </row>
    <row r="95075" spans="1:41" s="60" customFormat="1" hidden="1" x14ac:dyDescent="0.35">
      <c r="A95075" s="46"/>
      <c r="H95075" s="103"/>
      <c r="AD95075" s="99"/>
      <c r="AF95075" s="46"/>
      <c r="AM95075" s="121"/>
      <c r="AO95075" s="46"/>
    </row>
    <row r="95076" spans="1:41" s="60" customFormat="1" hidden="1" x14ac:dyDescent="0.35">
      <c r="A95076" s="46"/>
      <c r="H95076" s="103"/>
      <c r="AD95076" s="99"/>
      <c r="AF95076" s="46"/>
      <c r="AM95076" s="121"/>
      <c r="AO95076" s="46"/>
    </row>
    <row r="95077" spans="1:41" s="60" customFormat="1" hidden="1" x14ac:dyDescent="0.35">
      <c r="A95077" s="46"/>
      <c r="H95077" s="103"/>
      <c r="AD95077" s="99"/>
      <c r="AF95077" s="46"/>
      <c r="AM95077" s="121"/>
      <c r="AO95077" s="46"/>
    </row>
    <row r="95078" spans="1:41" s="60" customFormat="1" hidden="1" x14ac:dyDescent="0.35">
      <c r="A95078" s="46"/>
      <c r="H95078" s="103"/>
      <c r="AD95078" s="99"/>
      <c r="AF95078" s="46"/>
      <c r="AM95078" s="121"/>
      <c r="AO95078" s="46"/>
    </row>
    <row r="95079" spans="1:41" s="60" customFormat="1" hidden="1" x14ac:dyDescent="0.35">
      <c r="A95079" s="46"/>
      <c r="H95079" s="103"/>
      <c r="AD95079" s="99"/>
      <c r="AF95079" s="46"/>
      <c r="AM95079" s="121"/>
      <c r="AO95079" s="46"/>
    </row>
    <row r="95080" spans="1:41" s="60" customFormat="1" hidden="1" x14ac:dyDescent="0.35">
      <c r="A95080" s="46"/>
      <c r="H95080" s="103"/>
      <c r="AD95080" s="99"/>
      <c r="AF95080" s="46"/>
      <c r="AM95080" s="121"/>
      <c r="AO95080" s="46"/>
    </row>
    <row r="95081" spans="1:41" s="60" customFormat="1" hidden="1" x14ac:dyDescent="0.35">
      <c r="A95081" s="46"/>
      <c r="H95081" s="103"/>
      <c r="AD95081" s="99"/>
      <c r="AF95081" s="46"/>
      <c r="AM95081" s="121"/>
      <c r="AO95081" s="46"/>
    </row>
    <row r="95082" spans="1:41" s="60" customFormat="1" hidden="1" x14ac:dyDescent="0.35">
      <c r="A95082" s="46"/>
      <c r="H95082" s="103"/>
      <c r="AD95082" s="99"/>
      <c r="AF95082" s="46"/>
      <c r="AM95082" s="121"/>
      <c r="AO95082" s="46"/>
    </row>
    <row r="95083" spans="1:41" s="60" customFormat="1" hidden="1" x14ac:dyDescent="0.35">
      <c r="A95083" s="46"/>
      <c r="H95083" s="103"/>
      <c r="AD95083" s="99"/>
      <c r="AF95083" s="46"/>
      <c r="AM95083" s="121"/>
      <c r="AO95083" s="46"/>
    </row>
    <row r="95084" spans="1:41" s="60" customFormat="1" hidden="1" x14ac:dyDescent="0.35">
      <c r="A95084" s="46"/>
      <c r="H95084" s="103"/>
      <c r="AD95084" s="99"/>
      <c r="AF95084" s="46"/>
      <c r="AM95084" s="121"/>
      <c r="AO95084" s="46"/>
    </row>
    <row r="95085" spans="1:41" s="60" customFormat="1" hidden="1" x14ac:dyDescent="0.35">
      <c r="A95085" s="46"/>
      <c r="H95085" s="103"/>
      <c r="AD95085" s="99"/>
      <c r="AF95085" s="46"/>
      <c r="AM95085" s="121"/>
      <c r="AO95085" s="46"/>
    </row>
    <row r="95086" spans="1:41" s="60" customFormat="1" hidden="1" x14ac:dyDescent="0.35">
      <c r="A95086" s="46"/>
      <c r="H95086" s="103"/>
      <c r="AD95086" s="99"/>
      <c r="AF95086" s="46"/>
      <c r="AM95086" s="121"/>
      <c r="AO95086" s="46"/>
    </row>
    <row r="95087" spans="1:41" s="60" customFormat="1" hidden="1" x14ac:dyDescent="0.35">
      <c r="A95087" s="46"/>
      <c r="H95087" s="103"/>
      <c r="AD95087" s="99"/>
      <c r="AF95087" s="46"/>
      <c r="AM95087" s="121"/>
      <c r="AO95087" s="46"/>
    </row>
    <row r="95088" spans="1:41" s="60" customFormat="1" hidden="1" x14ac:dyDescent="0.35">
      <c r="A95088" s="46"/>
      <c r="H95088" s="103"/>
      <c r="AD95088" s="99"/>
      <c r="AF95088" s="46"/>
      <c r="AM95088" s="121"/>
      <c r="AO95088" s="46"/>
    </row>
    <row r="95089" spans="1:41" s="60" customFormat="1" hidden="1" x14ac:dyDescent="0.35">
      <c r="A95089" s="46"/>
      <c r="H95089" s="103"/>
      <c r="AD95089" s="99"/>
      <c r="AF95089" s="46"/>
      <c r="AM95089" s="121"/>
      <c r="AO95089" s="46"/>
    </row>
    <row r="95090" spans="1:41" s="60" customFormat="1" hidden="1" x14ac:dyDescent="0.35">
      <c r="A95090" s="46"/>
      <c r="H95090" s="103"/>
      <c r="AD95090" s="99"/>
      <c r="AF95090" s="46"/>
      <c r="AM95090" s="121"/>
      <c r="AO95090" s="46"/>
    </row>
    <row r="95091" spans="1:41" s="60" customFormat="1" hidden="1" x14ac:dyDescent="0.35">
      <c r="A95091" s="46"/>
      <c r="H95091" s="103"/>
      <c r="AD95091" s="99"/>
      <c r="AF95091" s="46"/>
      <c r="AM95091" s="121"/>
      <c r="AO95091" s="46"/>
    </row>
    <row r="95092" spans="1:41" s="60" customFormat="1" hidden="1" x14ac:dyDescent="0.35">
      <c r="A95092" s="46"/>
      <c r="H95092" s="103"/>
      <c r="AD95092" s="99"/>
      <c r="AF95092" s="46"/>
      <c r="AM95092" s="121"/>
      <c r="AO95092" s="46"/>
    </row>
    <row r="95093" spans="1:41" s="60" customFormat="1" hidden="1" x14ac:dyDescent="0.35">
      <c r="A95093" s="46"/>
      <c r="H95093" s="103"/>
      <c r="AD95093" s="99"/>
      <c r="AF95093" s="46"/>
      <c r="AM95093" s="121"/>
      <c r="AO95093" s="46"/>
    </row>
    <row r="95094" spans="1:41" s="60" customFormat="1" hidden="1" x14ac:dyDescent="0.35">
      <c r="A95094" s="46"/>
      <c r="H95094" s="103"/>
      <c r="AD95094" s="99"/>
      <c r="AF95094" s="46"/>
      <c r="AM95094" s="121"/>
      <c r="AO95094" s="46"/>
    </row>
    <row r="95095" spans="1:41" s="60" customFormat="1" hidden="1" x14ac:dyDescent="0.35">
      <c r="A95095" s="46"/>
      <c r="H95095" s="103"/>
      <c r="AD95095" s="99"/>
      <c r="AF95095" s="46"/>
      <c r="AM95095" s="121"/>
      <c r="AO95095" s="46"/>
    </row>
    <row r="95096" spans="1:41" s="60" customFormat="1" hidden="1" x14ac:dyDescent="0.35">
      <c r="A95096" s="46"/>
      <c r="H95096" s="103"/>
      <c r="AD95096" s="99"/>
      <c r="AF95096" s="46"/>
      <c r="AM95096" s="121"/>
      <c r="AO95096" s="46"/>
    </row>
    <row r="95097" spans="1:41" s="60" customFormat="1" hidden="1" x14ac:dyDescent="0.35">
      <c r="A95097" s="46"/>
      <c r="H95097" s="103"/>
      <c r="AD95097" s="99"/>
      <c r="AF95097" s="46"/>
      <c r="AM95097" s="121"/>
      <c r="AO95097" s="46"/>
    </row>
    <row r="95098" spans="1:41" s="60" customFormat="1" hidden="1" x14ac:dyDescent="0.35">
      <c r="A95098" s="46"/>
      <c r="H95098" s="103"/>
      <c r="AD95098" s="99"/>
      <c r="AF95098" s="46"/>
      <c r="AM95098" s="121"/>
      <c r="AO95098" s="46"/>
    </row>
    <row r="95099" spans="1:41" s="60" customFormat="1" hidden="1" x14ac:dyDescent="0.35">
      <c r="A95099" s="46"/>
      <c r="H95099" s="103"/>
      <c r="AD95099" s="99"/>
      <c r="AF95099" s="46"/>
      <c r="AM95099" s="121"/>
      <c r="AO95099" s="46"/>
    </row>
    <row r="95100" spans="1:41" s="60" customFormat="1" hidden="1" x14ac:dyDescent="0.35">
      <c r="A95100" s="46"/>
      <c r="H95100" s="103"/>
      <c r="AD95100" s="99"/>
      <c r="AF95100" s="46"/>
      <c r="AM95100" s="121"/>
      <c r="AO95100" s="46"/>
    </row>
    <row r="95101" spans="1:41" s="60" customFormat="1" hidden="1" x14ac:dyDescent="0.35">
      <c r="A95101" s="46"/>
      <c r="H95101" s="103"/>
      <c r="AD95101" s="99"/>
      <c r="AF95101" s="46"/>
      <c r="AM95101" s="121"/>
      <c r="AO95101" s="46"/>
    </row>
    <row r="95102" spans="1:41" s="60" customFormat="1" hidden="1" x14ac:dyDescent="0.35">
      <c r="A95102" s="46"/>
      <c r="H95102" s="103"/>
      <c r="AD95102" s="99"/>
      <c r="AF95102" s="46"/>
      <c r="AM95102" s="121"/>
      <c r="AO95102" s="46"/>
    </row>
    <row r="95103" spans="1:41" s="60" customFormat="1" hidden="1" x14ac:dyDescent="0.35">
      <c r="A95103" s="46"/>
      <c r="H95103" s="103"/>
      <c r="AD95103" s="99"/>
      <c r="AF95103" s="46"/>
      <c r="AM95103" s="121"/>
      <c r="AO95103" s="46"/>
    </row>
    <row r="95104" spans="1:41" s="60" customFormat="1" hidden="1" x14ac:dyDescent="0.35">
      <c r="A95104" s="46"/>
      <c r="H95104" s="103"/>
      <c r="AD95104" s="99"/>
      <c r="AF95104" s="46"/>
      <c r="AM95104" s="121"/>
      <c r="AO95104" s="46"/>
    </row>
    <row r="95105" spans="1:41" s="60" customFormat="1" hidden="1" x14ac:dyDescent="0.35">
      <c r="A95105" s="46"/>
      <c r="H95105" s="103"/>
      <c r="AD95105" s="99"/>
      <c r="AF95105" s="46"/>
      <c r="AM95105" s="121"/>
      <c r="AO95105" s="46"/>
    </row>
    <row r="95106" spans="1:41" s="60" customFormat="1" hidden="1" x14ac:dyDescent="0.35">
      <c r="A95106" s="46"/>
      <c r="H95106" s="103"/>
      <c r="AD95106" s="99"/>
      <c r="AF95106" s="46"/>
      <c r="AM95106" s="121"/>
      <c r="AO95106" s="46"/>
    </row>
    <row r="95107" spans="1:41" s="60" customFormat="1" hidden="1" x14ac:dyDescent="0.35">
      <c r="A95107" s="46"/>
      <c r="H95107" s="103"/>
      <c r="AD95107" s="99"/>
      <c r="AF95107" s="46"/>
      <c r="AM95107" s="121"/>
      <c r="AO95107" s="46"/>
    </row>
    <row r="95108" spans="1:41" s="60" customFormat="1" hidden="1" x14ac:dyDescent="0.35">
      <c r="A95108" s="46"/>
      <c r="H95108" s="103"/>
      <c r="AD95108" s="99"/>
      <c r="AF95108" s="46"/>
      <c r="AM95108" s="121"/>
      <c r="AO95108" s="46"/>
    </row>
    <row r="95109" spans="1:41" s="60" customFormat="1" hidden="1" x14ac:dyDescent="0.35">
      <c r="A95109" s="46"/>
      <c r="H95109" s="103"/>
      <c r="AD95109" s="99"/>
      <c r="AF95109" s="46"/>
      <c r="AM95109" s="121"/>
      <c r="AO95109" s="46"/>
    </row>
    <row r="95110" spans="1:41" s="60" customFormat="1" hidden="1" x14ac:dyDescent="0.35">
      <c r="A95110" s="46"/>
      <c r="H95110" s="103"/>
      <c r="AD95110" s="99"/>
      <c r="AF95110" s="46"/>
      <c r="AM95110" s="121"/>
      <c r="AO95110" s="46"/>
    </row>
    <row r="95111" spans="1:41" s="60" customFormat="1" hidden="1" x14ac:dyDescent="0.35">
      <c r="A95111" s="46"/>
      <c r="H95111" s="103"/>
      <c r="AD95111" s="99"/>
      <c r="AF95111" s="46"/>
      <c r="AM95111" s="121"/>
      <c r="AO95111" s="46"/>
    </row>
    <row r="95112" spans="1:41" s="60" customFormat="1" hidden="1" x14ac:dyDescent="0.35">
      <c r="A95112" s="46"/>
      <c r="H95112" s="103"/>
      <c r="AD95112" s="99"/>
      <c r="AF95112" s="46"/>
      <c r="AM95112" s="121"/>
      <c r="AO95112" s="46"/>
    </row>
    <row r="95113" spans="1:41" s="60" customFormat="1" hidden="1" x14ac:dyDescent="0.35">
      <c r="A95113" s="46"/>
      <c r="H95113" s="103"/>
      <c r="AD95113" s="99"/>
      <c r="AF95113" s="46"/>
      <c r="AM95113" s="121"/>
      <c r="AO95113" s="46"/>
    </row>
    <row r="95114" spans="1:41" s="60" customFormat="1" hidden="1" x14ac:dyDescent="0.35">
      <c r="A95114" s="46"/>
      <c r="H95114" s="103"/>
      <c r="AD95114" s="99"/>
      <c r="AF95114" s="46"/>
      <c r="AM95114" s="121"/>
      <c r="AO95114" s="46"/>
    </row>
    <row r="95115" spans="1:41" s="60" customFormat="1" hidden="1" x14ac:dyDescent="0.35">
      <c r="A95115" s="46"/>
      <c r="H95115" s="103"/>
      <c r="AD95115" s="99"/>
      <c r="AF95115" s="46"/>
      <c r="AM95115" s="121"/>
      <c r="AO95115" s="46"/>
    </row>
    <row r="95116" spans="1:41" s="60" customFormat="1" hidden="1" x14ac:dyDescent="0.35">
      <c r="A95116" s="46"/>
      <c r="H95116" s="103"/>
      <c r="AD95116" s="99"/>
      <c r="AF95116" s="46"/>
      <c r="AM95116" s="121"/>
      <c r="AO95116" s="46"/>
    </row>
    <row r="95117" spans="1:41" s="60" customFormat="1" hidden="1" x14ac:dyDescent="0.35">
      <c r="A95117" s="46"/>
      <c r="H95117" s="103"/>
      <c r="AD95117" s="99"/>
      <c r="AF95117" s="46"/>
      <c r="AM95117" s="121"/>
      <c r="AO95117" s="46"/>
    </row>
    <row r="95118" spans="1:41" s="60" customFormat="1" hidden="1" x14ac:dyDescent="0.35">
      <c r="A95118" s="46"/>
      <c r="H95118" s="103"/>
      <c r="AD95118" s="99"/>
      <c r="AF95118" s="46"/>
      <c r="AM95118" s="121"/>
      <c r="AO95118" s="46"/>
    </row>
    <row r="95119" spans="1:41" s="60" customFormat="1" hidden="1" x14ac:dyDescent="0.35">
      <c r="A95119" s="46"/>
      <c r="H95119" s="103"/>
      <c r="AD95119" s="99"/>
      <c r="AF95119" s="46"/>
      <c r="AM95119" s="121"/>
      <c r="AO95119" s="46"/>
    </row>
    <row r="95120" spans="1:41" s="60" customFormat="1" hidden="1" x14ac:dyDescent="0.35">
      <c r="A95120" s="46"/>
      <c r="H95120" s="103"/>
      <c r="AD95120" s="99"/>
      <c r="AF95120" s="46"/>
      <c r="AM95120" s="121"/>
      <c r="AO95120" s="46"/>
    </row>
    <row r="95121" spans="1:41" s="60" customFormat="1" hidden="1" x14ac:dyDescent="0.35">
      <c r="A95121" s="46"/>
      <c r="H95121" s="103"/>
      <c r="AD95121" s="99"/>
      <c r="AF95121" s="46"/>
      <c r="AM95121" s="121"/>
      <c r="AO95121" s="46"/>
    </row>
    <row r="95122" spans="1:41" s="60" customFormat="1" hidden="1" x14ac:dyDescent="0.35">
      <c r="A95122" s="46"/>
      <c r="H95122" s="103"/>
      <c r="AD95122" s="99"/>
      <c r="AF95122" s="46"/>
      <c r="AM95122" s="121"/>
      <c r="AO95122" s="46"/>
    </row>
    <row r="95123" spans="1:41" s="60" customFormat="1" hidden="1" x14ac:dyDescent="0.35">
      <c r="A95123" s="46"/>
      <c r="H95123" s="103"/>
      <c r="AD95123" s="99"/>
      <c r="AF95123" s="46"/>
      <c r="AM95123" s="121"/>
      <c r="AO95123" s="46"/>
    </row>
    <row r="95124" spans="1:41" s="60" customFormat="1" hidden="1" x14ac:dyDescent="0.35">
      <c r="A95124" s="46"/>
      <c r="H95124" s="103"/>
      <c r="AD95124" s="99"/>
      <c r="AF95124" s="46"/>
      <c r="AM95124" s="121"/>
      <c r="AO95124" s="46"/>
    </row>
    <row r="95125" spans="1:41" s="60" customFormat="1" hidden="1" x14ac:dyDescent="0.35">
      <c r="A95125" s="46"/>
      <c r="H95125" s="103"/>
      <c r="AD95125" s="99"/>
      <c r="AF95125" s="46"/>
      <c r="AM95125" s="121"/>
      <c r="AO95125" s="46"/>
    </row>
    <row r="95126" spans="1:41" s="60" customFormat="1" hidden="1" x14ac:dyDescent="0.35">
      <c r="A95126" s="46"/>
      <c r="H95126" s="103"/>
      <c r="AD95126" s="99"/>
      <c r="AF95126" s="46"/>
      <c r="AM95126" s="121"/>
      <c r="AO95126" s="46"/>
    </row>
    <row r="95127" spans="1:41" s="60" customFormat="1" hidden="1" x14ac:dyDescent="0.35">
      <c r="A95127" s="46"/>
      <c r="H95127" s="103"/>
      <c r="AD95127" s="99"/>
      <c r="AF95127" s="46"/>
      <c r="AM95127" s="121"/>
      <c r="AO95127" s="46"/>
    </row>
    <row r="95128" spans="1:41" s="60" customFormat="1" hidden="1" x14ac:dyDescent="0.35">
      <c r="A95128" s="46"/>
      <c r="H95128" s="103"/>
      <c r="AD95128" s="99"/>
      <c r="AF95128" s="46"/>
      <c r="AM95128" s="121"/>
      <c r="AO95128" s="46"/>
    </row>
    <row r="95129" spans="1:41" s="60" customFormat="1" hidden="1" x14ac:dyDescent="0.35">
      <c r="A95129" s="46"/>
      <c r="H95129" s="103"/>
      <c r="AD95129" s="99"/>
      <c r="AF95129" s="46"/>
      <c r="AM95129" s="121"/>
      <c r="AO95129" s="46"/>
    </row>
    <row r="95130" spans="1:41" s="60" customFormat="1" hidden="1" x14ac:dyDescent="0.35">
      <c r="A95130" s="46"/>
      <c r="H95130" s="103"/>
      <c r="AD95130" s="99"/>
      <c r="AF95130" s="46"/>
      <c r="AM95130" s="121"/>
      <c r="AO95130" s="46"/>
    </row>
    <row r="95131" spans="1:41" s="60" customFormat="1" hidden="1" x14ac:dyDescent="0.35">
      <c r="A95131" s="46"/>
      <c r="H95131" s="103"/>
      <c r="AD95131" s="99"/>
      <c r="AF95131" s="46"/>
      <c r="AM95131" s="121"/>
      <c r="AO95131" s="46"/>
    </row>
    <row r="95132" spans="1:41" s="60" customFormat="1" hidden="1" x14ac:dyDescent="0.35">
      <c r="A95132" s="46"/>
      <c r="H95132" s="103"/>
      <c r="AD95132" s="99"/>
      <c r="AF95132" s="46"/>
      <c r="AM95132" s="121"/>
      <c r="AO95132" s="46"/>
    </row>
    <row r="95133" spans="1:41" s="60" customFormat="1" hidden="1" x14ac:dyDescent="0.35">
      <c r="A95133" s="46"/>
      <c r="H95133" s="103"/>
      <c r="AD95133" s="99"/>
      <c r="AF95133" s="46"/>
      <c r="AM95133" s="121"/>
      <c r="AO95133" s="46"/>
    </row>
    <row r="95134" spans="1:41" s="60" customFormat="1" hidden="1" x14ac:dyDescent="0.35">
      <c r="A95134" s="46"/>
      <c r="H95134" s="103"/>
      <c r="AD95134" s="99"/>
      <c r="AF95134" s="46"/>
      <c r="AM95134" s="121"/>
      <c r="AO95134" s="46"/>
    </row>
    <row r="95135" spans="1:41" s="60" customFormat="1" hidden="1" x14ac:dyDescent="0.35">
      <c r="A95135" s="46"/>
      <c r="H95135" s="103"/>
      <c r="AD95135" s="99"/>
      <c r="AF95135" s="46"/>
      <c r="AM95135" s="121"/>
      <c r="AO95135" s="46"/>
    </row>
    <row r="95136" spans="1:41" s="60" customFormat="1" hidden="1" x14ac:dyDescent="0.35">
      <c r="A95136" s="46"/>
      <c r="H95136" s="103"/>
      <c r="AD95136" s="99"/>
      <c r="AF95136" s="46"/>
      <c r="AM95136" s="121"/>
      <c r="AO95136" s="46"/>
    </row>
    <row r="95137" spans="1:41" s="60" customFormat="1" hidden="1" x14ac:dyDescent="0.35">
      <c r="A95137" s="46"/>
      <c r="H95137" s="103"/>
      <c r="AD95137" s="99"/>
      <c r="AF95137" s="46"/>
      <c r="AM95137" s="121"/>
      <c r="AO95137" s="46"/>
    </row>
    <row r="95138" spans="1:41" s="60" customFormat="1" hidden="1" x14ac:dyDescent="0.35">
      <c r="A95138" s="46"/>
      <c r="H95138" s="103"/>
      <c r="AD95138" s="99"/>
      <c r="AF95138" s="46"/>
      <c r="AM95138" s="121"/>
      <c r="AO95138" s="46"/>
    </row>
    <row r="95139" spans="1:41" s="60" customFormat="1" hidden="1" x14ac:dyDescent="0.35">
      <c r="A95139" s="46"/>
      <c r="H95139" s="103"/>
      <c r="AD95139" s="99"/>
      <c r="AF95139" s="46"/>
      <c r="AM95139" s="121"/>
      <c r="AO95139" s="46"/>
    </row>
    <row r="95140" spans="1:41" s="60" customFormat="1" hidden="1" x14ac:dyDescent="0.35">
      <c r="A95140" s="46"/>
      <c r="H95140" s="103"/>
      <c r="AD95140" s="99"/>
      <c r="AF95140" s="46"/>
      <c r="AM95140" s="121"/>
      <c r="AO95140" s="46"/>
    </row>
    <row r="95141" spans="1:41" s="60" customFormat="1" hidden="1" x14ac:dyDescent="0.35">
      <c r="A95141" s="46"/>
      <c r="H95141" s="103"/>
      <c r="AD95141" s="99"/>
      <c r="AF95141" s="46"/>
      <c r="AM95141" s="121"/>
      <c r="AO95141" s="46"/>
    </row>
    <row r="95142" spans="1:41" s="60" customFormat="1" hidden="1" x14ac:dyDescent="0.35">
      <c r="A95142" s="46"/>
      <c r="H95142" s="103"/>
      <c r="AD95142" s="99"/>
      <c r="AF95142" s="46"/>
      <c r="AM95142" s="121"/>
      <c r="AO95142" s="46"/>
    </row>
    <row r="95143" spans="1:41" s="60" customFormat="1" hidden="1" x14ac:dyDescent="0.35">
      <c r="A95143" s="46"/>
      <c r="H95143" s="103"/>
      <c r="AD95143" s="99"/>
      <c r="AF95143" s="46"/>
      <c r="AM95143" s="121"/>
      <c r="AO95143" s="46"/>
    </row>
    <row r="95144" spans="1:41" s="60" customFormat="1" hidden="1" x14ac:dyDescent="0.35">
      <c r="A95144" s="46"/>
      <c r="H95144" s="103"/>
      <c r="AD95144" s="99"/>
      <c r="AF95144" s="46"/>
      <c r="AM95144" s="121"/>
      <c r="AO95144" s="46"/>
    </row>
    <row r="95145" spans="1:41" s="60" customFormat="1" hidden="1" x14ac:dyDescent="0.35">
      <c r="A95145" s="46"/>
      <c r="H95145" s="103"/>
      <c r="AD95145" s="99"/>
      <c r="AF95145" s="46"/>
      <c r="AM95145" s="121"/>
      <c r="AO95145" s="46"/>
    </row>
    <row r="95146" spans="1:41" s="60" customFormat="1" hidden="1" x14ac:dyDescent="0.35">
      <c r="A95146" s="46"/>
      <c r="H95146" s="103"/>
      <c r="AD95146" s="99"/>
      <c r="AF95146" s="46"/>
      <c r="AM95146" s="121"/>
      <c r="AO95146" s="46"/>
    </row>
    <row r="95147" spans="1:41" s="60" customFormat="1" hidden="1" x14ac:dyDescent="0.35">
      <c r="A95147" s="46"/>
      <c r="H95147" s="103"/>
      <c r="AD95147" s="99"/>
      <c r="AF95147" s="46"/>
      <c r="AM95147" s="121"/>
      <c r="AO95147" s="46"/>
    </row>
    <row r="95148" spans="1:41" s="60" customFormat="1" hidden="1" x14ac:dyDescent="0.35">
      <c r="A95148" s="46"/>
      <c r="H95148" s="103"/>
      <c r="AD95148" s="99"/>
      <c r="AF95148" s="46"/>
      <c r="AM95148" s="121"/>
      <c r="AO95148" s="46"/>
    </row>
    <row r="95149" spans="1:41" s="60" customFormat="1" hidden="1" x14ac:dyDescent="0.35">
      <c r="A95149" s="46"/>
      <c r="H95149" s="103"/>
      <c r="AD95149" s="99"/>
      <c r="AF95149" s="46"/>
      <c r="AM95149" s="121"/>
      <c r="AO95149" s="46"/>
    </row>
    <row r="95150" spans="1:41" s="60" customFormat="1" hidden="1" x14ac:dyDescent="0.35">
      <c r="A95150" s="46"/>
      <c r="H95150" s="103"/>
      <c r="AD95150" s="99"/>
      <c r="AF95150" s="46"/>
      <c r="AM95150" s="121"/>
      <c r="AO95150" s="46"/>
    </row>
    <row r="95151" spans="1:41" s="60" customFormat="1" hidden="1" x14ac:dyDescent="0.35">
      <c r="A95151" s="46"/>
      <c r="H95151" s="103"/>
      <c r="AD95151" s="99"/>
      <c r="AF95151" s="46"/>
      <c r="AM95151" s="121"/>
      <c r="AO95151" s="46"/>
    </row>
    <row r="95152" spans="1:41" s="60" customFormat="1" hidden="1" x14ac:dyDescent="0.35">
      <c r="A95152" s="46"/>
      <c r="H95152" s="103"/>
      <c r="AD95152" s="99"/>
      <c r="AF95152" s="46"/>
      <c r="AM95152" s="121"/>
      <c r="AO95152" s="46"/>
    </row>
    <row r="95153" spans="1:41" s="60" customFormat="1" hidden="1" x14ac:dyDescent="0.35">
      <c r="A95153" s="46"/>
      <c r="H95153" s="103"/>
      <c r="AD95153" s="99"/>
      <c r="AF95153" s="46"/>
      <c r="AM95153" s="121"/>
      <c r="AO95153" s="46"/>
    </row>
    <row r="95154" spans="1:41" s="60" customFormat="1" hidden="1" x14ac:dyDescent="0.35">
      <c r="A95154" s="46"/>
      <c r="H95154" s="103"/>
      <c r="AD95154" s="99"/>
      <c r="AF95154" s="46"/>
      <c r="AM95154" s="121"/>
      <c r="AO95154" s="46"/>
    </row>
    <row r="95155" spans="1:41" s="60" customFormat="1" hidden="1" x14ac:dyDescent="0.35">
      <c r="A95155" s="46"/>
      <c r="H95155" s="103"/>
      <c r="AD95155" s="99"/>
      <c r="AF95155" s="46"/>
      <c r="AM95155" s="121"/>
      <c r="AO95155" s="46"/>
    </row>
    <row r="95156" spans="1:41" s="60" customFormat="1" hidden="1" x14ac:dyDescent="0.35">
      <c r="A95156" s="46"/>
      <c r="H95156" s="103"/>
      <c r="AD95156" s="99"/>
      <c r="AF95156" s="46"/>
      <c r="AM95156" s="121"/>
      <c r="AO95156" s="46"/>
    </row>
    <row r="95157" spans="1:41" s="60" customFormat="1" hidden="1" x14ac:dyDescent="0.35">
      <c r="A95157" s="46"/>
      <c r="H95157" s="103"/>
      <c r="AD95157" s="99"/>
      <c r="AF95157" s="46"/>
      <c r="AM95157" s="121"/>
      <c r="AO95157" s="46"/>
    </row>
    <row r="95158" spans="1:41" s="60" customFormat="1" hidden="1" x14ac:dyDescent="0.35">
      <c r="A95158" s="46"/>
      <c r="H95158" s="103"/>
      <c r="AD95158" s="99"/>
      <c r="AF95158" s="46"/>
      <c r="AM95158" s="121"/>
      <c r="AO95158" s="46"/>
    </row>
    <row r="95159" spans="1:41" s="60" customFormat="1" hidden="1" x14ac:dyDescent="0.35">
      <c r="A95159" s="46"/>
      <c r="H95159" s="103"/>
      <c r="AD95159" s="99"/>
      <c r="AF95159" s="46"/>
      <c r="AM95159" s="121"/>
      <c r="AO95159" s="46"/>
    </row>
    <row r="95160" spans="1:41" s="60" customFormat="1" hidden="1" x14ac:dyDescent="0.35">
      <c r="A95160" s="46"/>
      <c r="H95160" s="103"/>
      <c r="AD95160" s="99"/>
      <c r="AF95160" s="46"/>
      <c r="AM95160" s="121"/>
      <c r="AO95160" s="46"/>
    </row>
    <row r="95161" spans="1:41" s="60" customFormat="1" hidden="1" x14ac:dyDescent="0.35">
      <c r="A95161" s="46"/>
      <c r="H95161" s="103"/>
      <c r="AD95161" s="99"/>
      <c r="AF95161" s="46"/>
      <c r="AM95161" s="121"/>
      <c r="AO95161" s="46"/>
    </row>
    <row r="95162" spans="1:41" s="60" customFormat="1" hidden="1" x14ac:dyDescent="0.35">
      <c r="A95162" s="46"/>
      <c r="H95162" s="103"/>
      <c r="AD95162" s="99"/>
      <c r="AF95162" s="46"/>
      <c r="AM95162" s="121"/>
      <c r="AO95162" s="46"/>
    </row>
    <row r="95163" spans="1:41" s="60" customFormat="1" hidden="1" x14ac:dyDescent="0.35">
      <c r="A95163" s="46"/>
      <c r="H95163" s="103"/>
      <c r="AD95163" s="99"/>
      <c r="AF95163" s="46"/>
      <c r="AM95163" s="121"/>
      <c r="AO95163" s="46"/>
    </row>
    <row r="95164" spans="1:41" s="60" customFormat="1" hidden="1" x14ac:dyDescent="0.35">
      <c r="A95164" s="46"/>
      <c r="H95164" s="103"/>
      <c r="AD95164" s="99"/>
      <c r="AF95164" s="46"/>
      <c r="AM95164" s="121"/>
      <c r="AO95164" s="46"/>
    </row>
    <row r="95165" spans="1:41" s="60" customFormat="1" hidden="1" x14ac:dyDescent="0.35">
      <c r="A95165" s="46"/>
      <c r="H95165" s="103"/>
      <c r="AD95165" s="99"/>
      <c r="AF95165" s="46"/>
      <c r="AM95165" s="121"/>
      <c r="AO95165" s="46"/>
    </row>
    <row r="95166" spans="1:41" s="60" customFormat="1" hidden="1" x14ac:dyDescent="0.35">
      <c r="A95166" s="46"/>
      <c r="H95166" s="103"/>
      <c r="AD95166" s="99"/>
      <c r="AF95166" s="46"/>
      <c r="AM95166" s="121"/>
      <c r="AO95166" s="46"/>
    </row>
    <row r="95167" spans="1:41" s="60" customFormat="1" hidden="1" x14ac:dyDescent="0.35">
      <c r="A95167" s="46"/>
      <c r="H95167" s="103"/>
      <c r="AD95167" s="99"/>
      <c r="AF95167" s="46"/>
      <c r="AM95167" s="121"/>
      <c r="AO95167" s="46"/>
    </row>
    <row r="95168" spans="1:41" s="60" customFormat="1" hidden="1" x14ac:dyDescent="0.35">
      <c r="A95168" s="46"/>
      <c r="H95168" s="103"/>
      <c r="AD95168" s="99"/>
      <c r="AF95168" s="46"/>
      <c r="AM95168" s="121"/>
      <c r="AO95168" s="46"/>
    </row>
    <row r="95169" spans="1:41" s="60" customFormat="1" hidden="1" x14ac:dyDescent="0.35">
      <c r="A95169" s="46"/>
      <c r="H95169" s="103"/>
      <c r="AD95169" s="99"/>
      <c r="AF95169" s="46"/>
      <c r="AM95169" s="121"/>
      <c r="AO95169" s="46"/>
    </row>
    <row r="95170" spans="1:41" s="60" customFormat="1" hidden="1" x14ac:dyDescent="0.35">
      <c r="A95170" s="46"/>
      <c r="H95170" s="103"/>
      <c r="AD95170" s="99"/>
      <c r="AF95170" s="46"/>
      <c r="AM95170" s="121"/>
      <c r="AO95170" s="46"/>
    </row>
    <row r="95171" spans="1:41" s="60" customFormat="1" hidden="1" x14ac:dyDescent="0.35">
      <c r="A95171" s="46"/>
      <c r="H95171" s="103"/>
      <c r="AD95171" s="99"/>
      <c r="AF95171" s="46"/>
      <c r="AM95171" s="121"/>
      <c r="AO95171" s="46"/>
    </row>
    <row r="95172" spans="1:41" s="60" customFormat="1" hidden="1" x14ac:dyDescent="0.35">
      <c r="A95172" s="46"/>
      <c r="H95172" s="103"/>
      <c r="AD95172" s="99"/>
      <c r="AF95172" s="46"/>
      <c r="AM95172" s="121"/>
      <c r="AO95172" s="46"/>
    </row>
    <row r="95173" spans="1:41" s="60" customFormat="1" hidden="1" x14ac:dyDescent="0.35">
      <c r="A95173" s="46"/>
      <c r="H95173" s="103"/>
      <c r="AD95173" s="99"/>
      <c r="AF95173" s="46"/>
      <c r="AM95173" s="121"/>
      <c r="AO95173" s="46"/>
    </row>
    <row r="95174" spans="1:41" s="60" customFormat="1" hidden="1" x14ac:dyDescent="0.35">
      <c r="A95174" s="46"/>
      <c r="H95174" s="103"/>
      <c r="AD95174" s="99"/>
      <c r="AF95174" s="46"/>
      <c r="AM95174" s="121"/>
      <c r="AO95174" s="46"/>
    </row>
    <row r="95175" spans="1:41" s="60" customFormat="1" hidden="1" x14ac:dyDescent="0.35">
      <c r="A95175" s="46"/>
      <c r="H95175" s="103"/>
      <c r="AD95175" s="99"/>
      <c r="AF95175" s="46"/>
      <c r="AM95175" s="121"/>
      <c r="AO95175" s="46"/>
    </row>
    <row r="95176" spans="1:41" s="60" customFormat="1" hidden="1" x14ac:dyDescent="0.35">
      <c r="A95176" s="46"/>
      <c r="H95176" s="103"/>
      <c r="AD95176" s="99"/>
      <c r="AF95176" s="46"/>
      <c r="AM95176" s="121"/>
      <c r="AO95176" s="46"/>
    </row>
    <row r="95177" spans="1:41" s="60" customFormat="1" hidden="1" x14ac:dyDescent="0.35">
      <c r="A95177" s="46"/>
      <c r="H95177" s="103"/>
      <c r="AD95177" s="99"/>
      <c r="AF95177" s="46"/>
      <c r="AM95177" s="121"/>
      <c r="AO95177" s="46"/>
    </row>
    <row r="95178" spans="1:41" s="60" customFormat="1" hidden="1" x14ac:dyDescent="0.35">
      <c r="A95178" s="46"/>
      <c r="H95178" s="103"/>
      <c r="AD95178" s="99"/>
      <c r="AF95178" s="46"/>
      <c r="AM95178" s="121"/>
      <c r="AO95178" s="46"/>
    </row>
    <row r="95179" spans="1:41" s="60" customFormat="1" hidden="1" x14ac:dyDescent="0.35">
      <c r="A95179" s="46"/>
      <c r="H95179" s="103"/>
      <c r="AD95179" s="99"/>
      <c r="AF95179" s="46"/>
      <c r="AM95179" s="121"/>
      <c r="AO95179" s="46"/>
    </row>
    <row r="95180" spans="1:41" s="60" customFormat="1" hidden="1" x14ac:dyDescent="0.35">
      <c r="A95180" s="46"/>
      <c r="H95180" s="103"/>
      <c r="AD95180" s="99"/>
      <c r="AF95180" s="46"/>
      <c r="AM95180" s="121"/>
      <c r="AO95180" s="46"/>
    </row>
    <row r="95181" spans="1:41" s="60" customFormat="1" hidden="1" x14ac:dyDescent="0.35">
      <c r="A95181" s="46"/>
      <c r="H95181" s="103"/>
      <c r="AD95181" s="99"/>
      <c r="AF95181" s="46"/>
      <c r="AM95181" s="121"/>
      <c r="AO95181" s="46"/>
    </row>
    <row r="95182" spans="1:41" s="60" customFormat="1" hidden="1" x14ac:dyDescent="0.35">
      <c r="A95182" s="46"/>
      <c r="H95182" s="103"/>
      <c r="AD95182" s="99"/>
      <c r="AF95182" s="46"/>
      <c r="AM95182" s="121"/>
      <c r="AO95182" s="46"/>
    </row>
    <row r="95183" spans="1:41" s="60" customFormat="1" hidden="1" x14ac:dyDescent="0.35">
      <c r="A95183" s="46"/>
      <c r="H95183" s="103"/>
      <c r="AD95183" s="99"/>
      <c r="AF95183" s="46"/>
      <c r="AM95183" s="121"/>
      <c r="AO95183" s="46"/>
    </row>
    <row r="95184" spans="1:41" s="60" customFormat="1" hidden="1" x14ac:dyDescent="0.35">
      <c r="A95184" s="46"/>
      <c r="H95184" s="103"/>
      <c r="AD95184" s="99"/>
      <c r="AF95184" s="46"/>
      <c r="AM95184" s="121"/>
      <c r="AO95184" s="46"/>
    </row>
    <row r="95185" spans="1:41" s="60" customFormat="1" hidden="1" x14ac:dyDescent="0.35">
      <c r="A95185" s="46"/>
      <c r="H95185" s="103"/>
      <c r="AD95185" s="99"/>
      <c r="AF95185" s="46"/>
      <c r="AM95185" s="121"/>
      <c r="AO95185" s="46"/>
    </row>
    <row r="95186" spans="1:41" s="60" customFormat="1" hidden="1" x14ac:dyDescent="0.35">
      <c r="A95186" s="46"/>
      <c r="H95186" s="103"/>
      <c r="AD95186" s="99"/>
      <c r="AF95186" s="46"/>
      <c r="AM95186" s="121"/>
      <c r="AO95186" s="46"/>
    </row>
    <row r="95187" spans="1:41" s="60" customFormat="1" hidden="1" x14ac:dyDescent="0.35">
      <c r="A95187" s="46"/>
      <c r="H95187" s="103"/>
      <c r="AD95187" s="99"/>
      <c r="AF95187" s="46"/>
      <c r="AM95187" s="121"/>
      <c r="AO95187" s="46"/>
    </row>
    <row r="95188" spans="1:41" s="60" customFormat="1" hidden="1" x14ac:dyDescent="0.35">
      <c r="A95188" s="46"/>
      <c r="H95188" s="103"/>
      <c r="AD95188" s="99"/>
      <c r="AF95188" s="46"/>
      <c r="AM95188" s="121"/>
      <c r="AO95188" s="46"/>
    </row>
    <row r="95189" spans="1:41" s="60" customFormat="1" hidden="1" x14ac:dyDescent="0.35">
      <c r="A95189" s="46"/>
      <c r="H95189" s="103"/>
      <c r="AD95189" s="99"/>
      <c r="AF95189" s="46"/>
      <c r="AM95189" s="121"/>
      <c r="AO95189" s="46"/>
    </row>
    <row r="95190" spans="1:41" s="60" customFormat="1" hidden="1" x14ac:dyDescent="0.35">
      <c r="A95190" s="46"/>
      <c r="H95190" s="103"/>
      <c r="AD95190" s="99"/>
      <c r="AF95190" s="46"/>
      <c r="AM95190" s="121"/>
      <c r="AO95190" s="46"/>
    </row>
    <row r="95191" spans="1:41" s="60" customFormat="1" hidden="1" x14ac:dyDescent="0.35">
      <c r="A95191" s="46"/>
      <c r="H95191" s="103"/>
      <c r="AD95191" s="99"/>
      <c r="AF95191" s="46"/>
      <c r="AM95191" s="121"/>
      <c r="AO95191" s="46"/>
    </row>
    <row r="95192" spans="1:41" s="60" customFormat="1" hidden="1" x14ac:dyDescent="0.35">
      <c r="A95192" s="46"/>
      <c r="H95192" s="103"/>
      <c r="AD95192" s="99"/>
      <c r="AF95192" s="46"/>
      <c r="AM95192" s="121"/>
      <c r="AO95192" s="46"/>
    </row>
    <row r="95193" spans="1:41" s="60" customFormat="1" hidden="1" x14ac:dyDescent="0.35">
      <c r="A95193" s="46"/>
      <c r="H95193" s="103"/>
      <c r="AD95193" s="99"/>
      <c r="AF95193" s="46"/>
      <c r="AM95193" s="121"/>
      <c r="AO95193" s="46"/>
    </row>
    <row r="95194" spans="1:41" s="60" customFormat="1" hidden="1" x14ac:dyDescent="0.35">
      <c r="A95194" s="46"/>
      <c r="H95194" s="103"/>
      <c r="AD95194" s="99"/>
      <c r="AF95194" s="46"/>
      <c r="AM95194" s="121"/>
      <c r="AO95194" s="46"/>
    </row>
    <row r="95195" spans="1:41" s="60" customFormat="1" hidden="1" x14ac:dyDescent="0.35">
      <c r="A95195" s="46"/>
      <c r="H95195" s="103"/>
      <c r="AD95195" s="99"/>
      <c r="AF95195" s="46"/>
      <c r="AM95195" s="121"/>
      <c r="AO95195" s="46"/>
    </row>
    <row r="95196" spans="1:41" s="60" customFormat="1" hidden="1" x14ac:dyDescent="0.35">
      <c r="A95196" s="46"/>
      <c r="H95196" s="103"/>
      <c r="AD95196" s="99"/>
      <c r="AF95196" s="46"/>
      <c r="AM95196" s="121"/>
      <c r="AO95196" s="46"/>
    </row>
    <row r="95197" spans="1:41" s="60" customFormat="1" hidden="1" x14ac:dyDescent="0.35">
      <c r="A95197" s="46"/>
      <c r="H95197" s="103"/>
      <c r="AD95197" s="99"/>
      <c r="AF95197" s="46"/>
      <c r="AM95197" s="121"/>
      <c r="AO95197" s="46"/>
    </row>
    <row r="95198" spans="1:41" s="60" customFormat="1" hidden="1" x14ac:dyDescent="0.35">
      <c r="A95198" s="46"/>
      <c r="H95198" s="103"/>
      <c r="AD95198" s="99"/>
      <c r="AF95198" s="46"/>
      <c r="AM95198" s="121"/>
      <c r="AO95198" s="46"/>
    </row>
    <row r="95199" spans="1:41" s="60" customFormat="1" hidden="1" x14ac:dyDescent="0.35">
      <c r="A95199" s="46"/>
      <c r="H95199" s="103"/>
      <c r="AD95199" s="99"/>
      <c r="AF95199" s="46"/>
      <c r="AM95199" s="121"/>
      <c r="AO95199" s="46"/>
    </row>
    <row r="95200" spans="1:41" s="60" customFormat="1" hidden="1" x14ac:dyDescent="0.35">
      <c r="A95200" s="46"/>
      <c r="H95200" s="103"/>
      <c r="AD95200" s="99"/>
      <c r="AF95200" s="46"/>
      <c r="AM95200" s="121"/>
      <c r="AO95200" s="46"/>
    </row>
    <row r="95201" spans="1:41" s="60" customFormat="1" hidden="1" x14ac:dyDescent="0.35">
      <c r="A95201" s="46"/>
      <c r="H95201" s="103"/>
      <c r="AD95201" s="99"/>
      <c r="AF95201" s="46"/>
      <c r="AM95201" s="121"/>
      <c r="AO95201" s="46"/>
    </row>
    <row r="95202" spans="1:41" s="60" customFormat="1" hidden="1" x14ac:dyDescent="0.35">
      <c r="A95202" s="46"/>
      <c r="H95202" s="103"/>
      <c r="AD95202" s="99"/>
      <c r="AF95202" s="46"/>
      <c r="AM95202" s="121"/>
      <c r="AO95202" s="46"/>
    </row>
    <row r="95203" spans="1:41" s="60" customFormat="1" hidden="1" x14ac:dyDescent="0.35">
      <c r="A95203" s="46"/>
      <c r="H95203" s="103"/>
      <c r="AD95203" s="99"/>
      <c r="AF95203" s="46"/>
      <c r="AM95203" s="121"/>
      <c r="AO95203" s="46"/>
    </row>
    <row r="95204" spans="1:41" s="60" customFormat="1" hidden="1" x14ac:dyDescent="0.35">
      <c r="A95204" s="46"/>
      <c r="H95204" s="103"/>
      <c r="AD95204" s="99"/>
      <c r="AF95204" s="46"/>
      <c r="AM95204" s="121"/>
      <c r="AO95204" s="46"/>
    </row>
    <row r="95205" spans="1:41" s="60" customFormat="1" hidden="1" x14ac:dyDescent="0.35">
      <c r="A95205" s="46"/>
      <c r="H95205" s="103"/>
      <c r="AD95205" s="99"/>
      <c r="AF95205" s="46"/>
      <c r="AM95205" s="121"/>
      <c r="AO95205" s="46"/>
    </row>
    <row r="95206" spans="1:41" s="60" customFormat="1" hidden="1" x14ac:dyDescent="0.35">
      <c r="A95206" s="46"/>
      <c r="H95206" s="103"/>
      <c r="AD95206" s="99"/>
      <c r="AF95206" s="46"/>
      <c r="AM95206" s="121"/>
      <c r="AO95206" s="46"/>
    </row>
    <row r="95207" spans="1:41" s="60" customFormat="1" hidden="1" x14ac:dyDescent="0.35">
      <c r="A95207" s="46"/>
      <c r="H95207" s="103"/>
      <c r="AD95207" s="99"/>
      <c r="AF95207" s="46"/>
      <c r="AM95207" s="121"/>
      <c r="AO95207" s="46"/>
    </row>
    <row r="95208" spans="1:41" s="60" customFormat="1" hidden="1" x14ac:dyDescent="0.35">
      <c r="A95208" s="46"/>
      <c r="H95208" s="103"/>
      <c r="AD95208" s="99"/>
      <c r="AF95208" s="46"/>
      <c r="AM95208" s="121"/>
      <c r="AO95208" s="46"/>
    </row>
    <row r="95209" spans="1:41" s="60" customFormat="1" hidden="1" x14ac:dyDescent="0.35">
      <c r="A95209" s="46"/>
      <c r="H95209" s="103"/>
      <c r="AD95209" s="99"/>
      <c r="AF95209" s="46"/>
      <c r="AM95209" s="121"/>
      <c r="AO95209" s="46"/>
    </row>
    <row r="95210" spans="1:41" s="60" customFormat="1" hidden="1" x14ac:dyDescent="0.35">
      <c r="A95210" s="46"/>
      <c r="H95210" s="103"/>
      <c r="AD95210" s="99"/>
      <c r="AF95210" s="46"/>
      <c r="AM95210" s="121"/>
      <c r="AO95210" s="46"/>
    </row>
    <row r="95211" spans="1:41" s="60" customFormat="1" hidden="1" x14ac:dyDescent="0.35">
      <c r="A95211" s="46"/>
      <c r="H95211" s="103"/>
      <c r="AD95211" s="99"/>
      <c r="AF95211" s="46"/>
      <c r="AM95211" s="121"/>
      <c r="AO95211" s="46"/>
    </row>
    <row r="95212" spans="1:41" s="60" customFormat="1" hidden="1" x14ac:dyDescent="0.35">
      <c r="A95212" s="46"/>
      <c r="H95212" s="103"/>
      <c r="AD95212" s="99"/>
      <c r="AF95212" s="46"/>
      <c r="AM95212" s="121"/>
      <c r="AO95212" s="46"/>
    </row>
    <row r="95213" spans="1:41" s="60" customFormat="1" hidden="1" x14ac:dyDescent="0.35">
      <c r="A95213" s="46"/>
      <c r="H95213" s="103"/>
      <c r="AD95213" s="99"/>
      <c r="AF95213" s="46"/>
      <c r="AM95213" s="121"/>
      <c r="AO95213" s="46"/>
    </row>
    <row r="95214" spans="1:41" s="60" customFormat="1" hidden="1" x14ac:dyDescent="0.35">
      <c r="A95214" s="46"/>
      <c r="H95214" s="103"/>
      <c r="AD95214" s="99"/>
      <c r="AF95214" s="46"/>
      <c r="AM95214" s="121"/>
      <c r="AO95214" s="46"/>
    </row>
    <row r="95215" spans="1:41" s="60" customFormat="1" hidden="1" x14ac:dyDescent="0.35">
      <c r="A95215" s="46"/>
      <c r="H95215" s="103"/>
      <c r="AD95215" s="99"/>
      <c r="AF95215" s="46"/>
      <c r="AM95215" s="121"/>
      <c r="AO95215" s="46"/>
    </row>
    <row r="95216" spans="1:41" s="60" customFormat="1" hidden="1" x14ac:dyDescent="0.35">
      <c r="A95216" s="46"/>
      <c r="H95216" s="103"/>
      <c r="AD95216" s="99"/>
      <c r="AF95216" s="46"/>
      <c r="AM95216" s="121"/>
      <c r="AO95216" s="46"/>
    </row>
    <row r="95217" spans="1:41" s="60" customFormat="1" hidden="1" x14ac:dyDescent="0.35">
      <c r="A95217" s="46"/>
      <c r="H95217" s="103"/>
      <c r="AD95217" s="99"/>
      <c r="AF95217" s="46"/>
      <c r="AM95217" s="121"/>
      <c r="AO95217" s="46"/>
    </row>
    <row r="95218" spans="1:41" s="60" customFormat="1" hidden="1" x14ac:dyDescent="0.35">
      <c r="A95218" s="46"/>
      <c r="H95218" s="103"/>
      <c r="AD95218" s="99"/>
      <c r="AF95218" s="46"/>
      <c r="AM95218" s="121"/>
      <c r="AO95218" s="46"/>
    </row>
    <row r="95219" spans="1:41" s="60" customFormat="1" hidden="1" x14ac:dyDescent="0.35">
      <c r="A95219" s="46"/>
      <c r="H95219" s="103"/>
      <c r="AD95219" s="99"/>
      <c r="AF95219" s="46"/>
      <c r="AM95219" s="121"/>
      <c r="AO95219" s="46"/>
    </row>
    <row r="95220" spans="1:41" s="60" customFormat="1" hidden="1" x14ac:dyDescent="0.35">
      <c r="A95220" s="46"/>
      <c r="H95220" s="103"/>
      <c r="AD95220" s="99"/>
      <c r="AF95220" s="46"/>
      <c r="AM95220" s="121"/>
      <c r="AO95220" s="46"/>
    </row>
    <row r="95221" spans="1:41" s="60" customFormat="1" hidden="1" x14ac:dyDescent="0.35">
      <c r="A95221" s="46"/>
      <c r="H95221" s="103"/>
      <c r="AD95221" s="99"/>
      <c r="AF95221" s="46"/>
      <c r="AM95221" s="121"/>
      <c r="AO95221" s="46"/>
    </row>
    <row r="95222" spans="1:41" s="60" customFormat="1" hidden="1" x14ac:dyDescent="0.35">
      <c r="A95222" s="46"/>
      <c r="H95222" s="103"/>
      <c r="AD95222" s="99"/>
      <c r="AF95222" s="46"/>
      <c r="AM95222" s="121"/>
      <c r="AO95222" s="46"/>
    </row>
    <row r="95223" spans="1:41" s="60" customFormat="1" hidden="1" x14ac:dyDescent="0.35">
      <c r="A95223" s="46"/>
      <c r="H95223" s="103"/>
      <c r="AD95223" s="99"/>
      <c r="AF95223" s="46"/>
      <c r="AM95223" s="121"/>
      <c r="AO95223" s="46"/>
    </row>
    <row r="95224" spans="1:41" s="60" customFormat="1" hidden="1" x14ac:dyDescent="0.35">
      <c r="A95224" s="46"/>
      <c r="H95224" s="103"/>
      <c r="AD95224" s="99"/>
      <c r="AF95224" s="46"/>
      <c r="AM95224" s="121"/>
      <c r="AO95224" s="46"/>
    </row>
    <row r="95225" spans="1:41" s="60" customFormat="1" hidden="1" x14ac:dyDescent="0.35">
      <c r="A95225" s="46"/>
      <c r="H95225" s="103"/>
      <c r="AD95225" s="99"/>
      <c r="AF95225" s="46"/>
      <c r="AM95225" s="121"/>
      <c r="AO95225" s="46"/>
    </row>
    <row r="95226" spans="1:41" s="60" customFormat="1" hidden="1" x14ac:dyDescent="0.35">
      <c r="A95226" s="46"/>
      <c r="H95226" s="103"/>
      <c r="AD95226" s="99"/>
      <c r="AF95226" s="46"/>
      <c r="AM95226" s="121"/>
      <c r="AO95226" s="46"/>
    </row>
    <row r="95227" spans="1:41" s="60" customFormat="1" hidden="1" x14ac:dyDescent="0.35">
      <c r="A95227" s="46"/>
      <c r="H95227" s="103"/>
      <c r="AD95227" s="99"/>
      <c r="AF95227" s="46"/>
      <c r="AM95227" s="121"/>
      <c r="AO95227" s="46"/>
    </row>
    <row r="95228" spans="1:41" s="60" customFormat="1" hidden="1" x14ac:dyDescent="0.35">
      <c r="A95228" s="46"/>
      <c r="H95228" s="103"/>
      <c r="AD95228" s="99"/>
      <c r="AF95228" s="46"/>
      <c r="AM95228" s="121"/>
      <c r="AO95228" s="46"/>
    </row>
    <row r="95229" spans="1:41" s="60" customFormat="1" hidden="1" x14ac:dyDescent="0.35">
      <c r="A95229" s="46"/>
      <c r="H95229" s="103"/>
      <c r="AD95229" s="99"/>
      <c r="AF95229" s="46"/>
      <c r="AM95229" s="121"/>
      <c r="AO95229" s="46"/>
    </row>
    <row r="95230" spans="1:41" s="60" customFormat="1" hidden="1" x14ac:dyDescent="0.35">
      <c r="A95230" s="46"/>
      <c r="H95230" s="103"/>
      <c r="AD95230" s="99"/>
      <c r="AF95230" s="46"/>
      <c r="AM95230" s="121"/>
      <c r="AO95230" s="46"/>
    </row>
    <row r="95231" spans="1:41" s="60" customFormat="1" hidden="1" x14ac:dyDescent="0.35">
      <c r="A95231" s="46"/>
      <c r="H95231" s="103"/>
      <c r="AD95231" s="99"/>
      <c r="AF95231" s="46"/>
      <c r="AM95231" s="121"/>
      <c r="AO95231" s="46"/>
    </row>
    <row r="95232" spans="1:41" s="60" customFormat="1" hidden="1" x14ac:dyDescent="0.35">
      <c r="A95232" s="46"/>
      <c r="H95232" s="103"/>
      <c r="AD95232" s="99"/>
      <c r="AF95232" s="46"/>
      <c r="AM95232" s="121"/>
      <c r="AO95232" s="46"/>
    </row>
    <row r="95233" spans="1:41" s="60" customFormat="1" hidden="1" x14ac:dyDescent="0.35">
      <c r="A95233" s="46"/>
      <c r="H95233" s="103"/>
      <c r="AD95233" s="99"/>
      <c r="AF95233" s="46"/>
      <c r="AM95233" s="121"/>
      <c r="AO95233" s="46"/>
    </row>
    <row r="95234" spans="1:41" s="60" customFormat="1" hidden="1" x14ac:dyDescent="0.35">
      <c r="A95234" s="46"/>
      <c r="H95234" s="103"/>
      <c r="AD95234" s="99"/>
      <c r="AF95234" s="46"/>
      <c r="AM95234" s="121"/>
      <c r="AO95234" s="46"/>
    </row>
    <row r="95235" spans="1:41" s="60" customFormat="1" hidden="1" x14ac:dyDescent="0.35">
      <c r="A95235" s="46"/>
      <c r="H95235" s="103"/>
      <c r="AD95235" s="99"/>
      <c r="AF95235" s="46"/>
      <c r="AM95235" s="121"/>
      <c r="AO95235" s="46"/>
    </row>
    <row r="95236" spans="1:41" s="60" customFormat="1" hidden="1" x14ac:dyDescent="0.35">
      <c r="A95236" s="46"/>
      <c r="H95236" s="103"/>
      <c r="AD95236" s="99"/>
      <c r="AF95236" s="46"/>
      <c r="AM95236" s="121"/>
      <c r="AO95236" s="46"/>
    </row>
    <row r="95237" spans="1:41" s="60" customFormat="1" hidden="1" x14ac:dyDescent="0.35">
      <c r="A95237" s="46"/>
      <c r="H95237" s="103"/>
      <c r="AD95237" s="99"/>
      <c r="AF95237" s="46"/>
      <c r="AM95237" s="121"/>
      <c r="AO95237" s="46"/>
    </row>
    <row r="95238" spans="1:41" s="60" customFormat="1" hidden="1" x14ac:dyDescent="0.35">
      <c r="A95238" s="46"/>
      <c r="H95238" s="103"/>
      <c r="AD95238" s="99"/>
      <c r="AF95238" s="46"/>
      <c r="AM95238" s="121"/>
      <c r="AO95238" s="46"/>
    </row>
    <row r="95239" spans="1:41" s="60" customFormat="1" hidden="1" x14ac:dyDescent="0.35">
      <c r="A95239" s="46"/>
      <c r="H95239" s="103"/>
      <c r="AD95239" s="99"/>
      <c r="AF95239" s="46"/>
      <c r="AM95239" s="121"/>
      <c r="AO95239" s="46"/>
    </row>
    <row r="95240" spans="1:41" s="60" customFormat="1" hidden="1" x14ac:dyDescent="0.35">
      <c r="A95240" s="46"/>
      <c r="H95240" s="103"/>
      <c r="AD95240" s="99"/>
      <c r="AF95240" s="46"/>
      <c r="AM95240" s="121"/>
      <c r="AO95240" s="46"/>
    </row>
    <row r="95241" spans="1:41" s="60" customFormat="1" hidden="1" x14ac:dyDescent="0.35">
      <c r="A95241" s="46"/>
      <c r="H95241" s="103"/>
      <c r="AD95241" s="99"/>
      <c r="AF95241" s="46"/>
      <c r="AM95241" s="121"/>
      <c r="AO95241" s="46"/>
    </row>
    <row r="95242" spans="1:41" s="60" customFormat="1" hidden="1" x14ac:dyDescent="0.35">
      <c r="A95242" s="46"/>
      <c r="H95242" s="103"/>
      <c r="AD95242" s="99"/>
      <c r="AF95242" s="46"/>
      <c r="AM95242" s="121"/>
      <c r="AO95242" s="46"/>
    </row>
    <row r="95243" spans="1:41" s="60" customFormat="1" hidden="1" x14ac:dyDescent="0.35">
      <c r="A95243" s="46"/>
      <c r="H95243" s="103"/>
      <c r="AD95243" s="99"/>
      <c r="AF95243" s="46"/>
      <c r="AM95243" s="121"/>
      <c r="AO95243" s="46"/>
    </row>
    <row r="95244" spans="1:41" s="60" customFormat="1" hidden="1" x14ac:dyDescent="0.35">
      <c r="A95244" s="46"/>
      <c r="H95244" s="103"/>
      <c r="AD95244" s="99"/>
      <c r="AF95244" s="46"/>
      <c r="AM95244" s="121"/>
      <c r="AO95244" s="46"/>
    </row>
    <row r="95245" spans="1:41" s="60" customFormat="1" hidden="1" x14ac:dyDescent="0.35">
      <c r="A95245" s="46"/>
      <c r="H95245" s="103"/>
      <c r="AD95245" s="99"/>
      <c r="AF95245" s="46"/>
      <c r="AM95245" s="121"/>
      <c r="AO95245" s="46"/>
    </row>
    <row r="95246" spans="1:41" s="60" customFormat="1" hidden="1" x14ac:dyDescent="0.35">
      <c r="A95246" s="46"/>
      <c r="H95246" s="103"/>
      <c r="AD95246" s="99"/>
      <c r="AF95246" s="46"/>
      <c r="AM95246" s="121"/>
      <c r="AO95246" s="46"/>
    </row>
    <row r="95247" spans="1:41" s="60" customFormat="1" hidden="1" x14ac:dyDescent="0.35">
      <c r="A95247" s="46"/>
      <c r="H95247" s="103"/>
      <c r="AD95247" s="99"/>
      <c r="AF95247" s="46"/>
      <c r="AM95247" s="121"/>
      <c r="AO95247" s="46"/>
    </row>
    <row r="95248" spans="1:41" s="60" customFormat="1" hidden="1" x14ac:dyDescent="0.35">
      <c r="A95248" s="46"/>
      <c r="H95248" s="103"/>
      <c r="AD95248" s="99"/>
      <c r="AF95248" s="46"/>
      <c r="AM95248" s="121"/>
      <c r="AO95248" s="46"/>
    </row>
    <row r="95249" spans="1:41" s="60" customFormat="1" hidden="1" x14ac:dyDescent="0.35">
      <c r="A95249" s="46"/>
      <c r="H95249" s="103"/>
      <c r="AD95249" s="99"/>
      <c r="AF95249" s="46"/>
      <c r="AM95249" s="121"/>
      <c r="AO95249" s="46"/>
    </row>
    <row r="95250" spans="1:41" s="60" customFormat="1" hidden="1" x14ac:dyDescent="0.35">
      <c r="A95250" s="46"/>
      <c r="H95250" s="103"/>
      <c r="AD95250" s="99"/>
      <c r="AF95250" s="46"/>
      <c r="AM95250" s="121"/>
      <c r="AO95250" s="46"/>
    </row>
    <row r="95251" spans="1:41" s="60" customFormat="1" hidden="1" x14ac:dyDescent="0.35">
      <c r="A95251" s="46"/>
      <c r="H95251" s="103"/>
      <c r="AD95251" s="99"/>
      <c r="AF95251" s="46"/>
      <c r="AM95251" s="121"/>
      <c r="AO95251" s="46"/>
    </row>
    <row r="95252" spans="1:41" s="60" customFormat="1" hidden="1" x14ac:dyDescent="0.35">
      <c r="A95252" s="46"/>
      <c r="H95252" s="103"/>
      <c r="AD95252" s="99"/>
      <c r="AF95252" s="46"/>
      <c r="AM95252" s="121"/>
      <c r="AO95252" s="46"/>
    </row>
    <row r="95253" spans="1:41" s="60" customFormat="1" hidden="1" x14ac:dyDescent="0.35">
      <c r="A95253" s="46"/>
      <c r="H95253" s="103"/>
      <c r="AD95253" s="99"/>
      <c r="AF95253" s="46"/>
      <c r="AM95253" s="121"/>
      <c r="AO95253" s="46"/>
    </row>
    <row r="95254" spans="1:41" s="60" customFormat="1" hidden="1" x14ac:dyDescent="0.35">
      <c r="A95254" s="46"/>
      <c r="H95254" s="103"/>
      <c r="AD95254" s="99"/>
      <c r="AF95254" s="46"/>
      <c r="AM95254" s="121"/>
      <c r="AO95254" s="46"/>
    </row>
    <row r="95255" spans="1:41" s="60" customFormat="1" hidden="1" x14ac:dyDescent="0.35">
      <c r="A95255" s="46"/>
      <c r="H95255" s="103"/>
      <c r="AD95255" s="99"/>
      <c r="AF95255" s="46"/>
      <c r="AM95255" s="121"/>
      <c r="AO95255" s="46"/>
    </row>
    <row r="95256" spans="1:41" s="60" customFormat="1" hidden="1" x14ac:dyDescent="0.35">
      <c r="A95256" s="46"/>
      <c r="H95256" s="103"/>
      <c r="AD95256" s="99"/>
      <c r="AF95256" s="46"/>
      <c r="AM95256" s="121"/>
      <c r="AO95256" s="46"/>
    </row>
    <row r="95257" spans="1:41" s="60" customFormat="1" hidden="1" x14ac:dyDescent="0.35">
      <c r="A95257" s="46"/>
      <c r="H95257" s="103"/>
      <c r="AD95257" s="99"/>
      <c r="AF95257" s="46"/>
      <c r="AM95257" s="121"/>
      <c r="AO95257" s="46"/>
    </row>
    <row r="95258" spans="1:41" s="60" customFormat="1" hidden="1" x14ac:dyDescent="0.35">
      <c r="A95258" s="46"/>
      <c r="H95258" s="103"/>
      <c r="AD95258" s="99"/>
      <c r="AF95258" s="46"/>
      <c r="AM95258" s="121"/>
      <c r="AO95258" s="46"/>
    </row>
    <row r="95259" spans="1:41" s="60" customFormat="1" hidden="1" x14ac:dyDescent="0.35">
      <c r="A95259" s="46"/>
      <c r="H95259" s="103"/>
      <c r="AD95259" s="99"/>
      <c r="AF95259" s="46"/>
      <c r="AM95259" s="121"/>
      <c r="AO95259" s="46"/>
    </row>
    <row r="95260" spans="1:41" s="60" customFormat="1" hidden="1" x14ac:dyDescent="0.35">
      <c r="A95260" s="46"/>
      <c r="H95260" s="103"/>
      <c r="AD95260" s="99"/>
      <c r="AF95260" s="46"/>
      <c r="AM95260" s="121"/>
      <c r="AO95260" s="46"/>
    </row>
    <row r="95261" spans="1:41" s="60" customFormat="1" hidden="1" x14ac:dyDescent="0.35">
      <c r="A95261" s="46"/>
      <c r="H95261" s="103"/>
      <c r="AD95261" s="99"/>
      <c r="AF95261" s="46"/>
      <c r="AM95261" s="121"/>
      <c r="AO95261" s="46"/>
    </row>
    <row r="95262" spans="1:41" s="60" customFormat="1" hidden="1" x14ac:dyDescent="0.35">
      <c r="A95262" s="46"/>
      <c r="H95262" s="103"/>
      <c r="AD95262" s="99"/>
      <c r="AF95262" s="46"/>
      <c r="AM95262" s="121"/>
      <c r="AO95262" s="46"/>
    </row>
    <row r="95263" spans="1:41" s="60" customFormat="1" hidden="1" x14ac:dyDescent="0.35">
      <c r="A95263" s="46"/>
      <c r="H95263" s="103"/>
      <c r="AD95263" s="99"/>
      <c r="AF95263" s="46"/>
      <c r="AM95263" s="121"/>
      <c r="AO95263" s="46"/>
    </row>
    <row r="95264" spans="1:41" s="60" customFormat="1" hidden="1" x14ac:dyDescent="0.35">
      <c r="A95264" s="46"/>
      <c r="H95264" s="103"/>
      <c r="AD95264" s="99"/>
      <c r="AF95264" s="46"/>
      <c r="AM95264" s="121"/>
      <c r="AO95264" s="46"/>
    </row>
    <row r="95265" spans="1:41" s="60" customFormat="1" hidden="1" x14ac:dyDescent="0.35">
      <c r="A95265" s="46"/>
      <c r="H95265" s="103"/>
      <c r="AD95265" s="99"/>
      <c r="AF95265" s="46"/>
      <c r="AM95265" s="121"/>
      <c r="AO95265" s="46"/>
    </row>
    <row r="95266" spans="1:41" s="60" customFormat="1" hidden="1" x14ac:dyDescent="0.35">
      <c r="A95266" s="46"/>
      <c r="H95266" s="103"/>
      <c r="AD95266" s="99"/>
      <c r="AF95266" s="46"/>
      <c r="AM95266" s="121"/>
      <c r="AO95266" s="46"/>
    </row>
    <row r="95267" spans="1:41" s="60" customFormat="1" hidden="1" x14ac:dyDescent="0.35">
      <c r="A95267" s="46"/>
      <c r="H95267" s="103"/>
      <c r="AD95267" s="99"/>
      <c r="AF95267" s="46"/>
      <c r="AM95267" s="121"/>
      <c r="AO95267" s="46"/>
    </row>
    <row r="95268" spans="1:41" s="60" customFormat="1" hidden="1" x14ac:dyDescent="0.35">
      <c r="A95268" s="46"/>
      <c r="H95268" s="103"/>
      <c r="AD95268" s="99"/>
      <c r="AF95268" s="46"/>
      <c r="AM95268" s="121"/>
      <c r="AO95268" s="46"/>
    </row>
    <row r="95269" spans="1:41" s="60" customFormat="1" hidden="1" x14ac:dyDescent="0.35">
      <c r="A95269" s="46"/>
      <c r="H95269" s="103"/>
      <c r="AD95269" s="99"/>
      <c r="AF95269" s="46"/>
      <c r="AM95269" s="121"/>
      <c r="AO95269" s="46"/>
    </row>
    <row r="95270" spans="1:41" s="60" customFormat="1" hidden="1" x14ac:dyDescent="0.35">
      <c r="A95270" s="46"/>
      <c r="H95270" s="103"/>
      <c r="AD95270" s="99"/>
      <c r="AF95270" s="46"/>
      <c r="AM95270" s="121"/>
      <c r="AO95270" s="46"/>
    </row>
    <row r="95271" spans="1:41" s="60" customFormat="1" hidden="1" x14ac:dyDescent="0.35">
      <c r="A95271" s="46"/>
      <c r="H95271" s="103"/>
      <c r="AD95271" s="99"/>
      <c r="AF95271" s="46"/>
      <c r="AM95271" s="121"/>
      <c r="AO95271" s="46"/>
    </row>
    <row r="95272" spans="1:41" s="60" customFormat="1" hidden="1" x14ac:dyDescent="0.35">
      <c r="A95272" s="46"/>
      <c r="H95272" s="103"/>
      <c r="AD95272" s="99"/>
      <c r="AF95272" s="46"/>
      <c r="AM95272" s="121"/>
      <c r="AO95272" s="46"/>
    </row>
    <row r="95273" spans="1:41" s="60" customFormat="1" hidden="1" x14ac:dyDescent="0.35">
      <c r="A95273" s="46"/>
      <c r="H95273" s="103"/>
      <c r="AD95273" s="99"/>
      <c r="AF95273" s="46"/>
      <c r="AM95273" s="121"/>
      <c r="AO95273" s="46"/>
    </row>
    <row r="95274" spans="1:41" s="60" customFormat="1" hidden="1" x14ac:dyDescent="0.35">
      <c r="A95274" s="46"/>
      <c r="H95274" s="103"/>
      <c r="AD95274" s="99"/>
      <c r="AF95274" s="46"/>
      <c r="AM95274" s="121"/>
      <c r="AO95274" s="46"/>
    </row>
    <row r="95275" spans="1:41" s="60" customFormat="1" hidden="1" x14ac:dyDescent="0.35">
      <c r="A95275" s="46"/>
      <c r="H95275" s="103"/>
      <c r="AD95275" s="99"/>
      <c r="AF95275" s="46"/>
      <c r="AM95275" s="121"/>
      <c r="AO95275" s="46"/>
    </row>
    <row r="95276" spans="1:41" s="60" customFormat="1" hidden="1" x14ac:dyDescent="0.35">
      <c r="A95276" s="46"/>
      <c r="H95276" s="103"/>
      <c r="AD95276" s="99"/>
      <c r="AF95276" s="46"/>
      <c r="AM95276" s="121"/>
      <c r="AO95276" s="46"/>
    </row>
    <row r="95277" spans="1:41" s="60" customFormat="1" hidden="1" x14ac:dyDescent="0.35">
      <c r="A95277" s="46"/>
      <c r="H95277" s="103"/>
      <c r="AD95277" s="99"/>
      <c r="AF95277" s="46"/>
      <c r="AM95277" s="121"/>
      <c r="AO95277" s="46"/>
    </row>
    <row r="95278" spans="1:41" s="60" customFormat="1" hidden="1" x14ac:dyDescent="0.35">
      <c r="A95278" s="46"/>
      <c r="H95278" s="103"/>
      <c r="AD95278" s="99"/>
      <c r="AF95278" s="46"/>
      <c r="AM95278" s="121"/>
      <c r="AO95278" s="46"/>
    </row>
    <row r="95279" spans="1:41" s="60" customFormat="1" hidden="1" x14ac:dyDescent="0.35">
      <c r="A95279" s="46"/>
      <c r="H95279" s="103"/>
      <c r="AD95279" s="99"/>
      <c r="AF95279" s="46"/>
      <c r="AM95279" s="121"/>
      <c r="AO95279" s="46"/>
    </row>
    <row r="95280" spans="1:41" s="60" customFormat="1" hidden="1" x14ac:dyDescent="0.35">
      <c r="A95280" s="46"/>
      <c r="H95280" s="103"/>
      <c r="AD95280" s="99"/>
      <c r="AF95280" s="46"/>
      <c r="AM95280" s="121"/>
      <c r="AO95280" s="46"/>
    </row>
    <row r="95281" spans="1:41" s="60" customFormat="1" hidden="1" x14ac:dyDescent="0.35">
      <c r="A95281" s="46"/>
      <c r="H95281" s="103"/>
      <c r="AD95281" s="99"/>
      <c r="AF95281" s="46"/>
      <c r="AM95281" s="121"/>
      <c r="AO95281" s="46"/>
    </row>
    <row r="95282" spans="1:41" s="60" customFormat="1" hidden="1" x14ac:dyDescent="0.35">
      <c r="A95282" s="46"/>
      <c r="H95282" s="103"/>
      <c r="AD95282" s="99"/>
      <c r="AF95282" s="46"/>
      <c r="AM95282" s="121"/>
      <c r="AO95282" s="46"/>
    </row>
    <row r="95283" spans="1:41" s="60" customFormat="1" hidden="1" x14ac:dyDescent="0.35">
      <c r="A95283" s="46"/>
      <c r="H95283" s="103"/>
      <c r="AD95283" s="99"/>
      <c r="AF95283" s="46"/>
      <c r="AM95283" s="121"/>
      <c r="AO95283" s="46"/>
    </row>
    <row r="95284" spans="1:41" s="60" customFormat="1" hidden="1" x14ac:dyDescent="0.35">
      <c r="A95284" s="46"/>
      <c r="H95284" s="103"/>
      <c r="AD95284" s="99"/>
      <c r="AF95284" s="46"/>
      <c r="AM95284" s="121"/>
      <c r="AO95284" s="46"/>
    </row>
    <row r="95285" spans="1:41" s="60" customFormat="1" hidden="1" x14ac:dyDescent="0.35">
      <c r="A95285" s="46"/>
      <c r="H95285" s="103"/>
      <c r="AD95285" s="99"/>
      <c r="AF95285" s="46"/>
      <c r="AM95285" s="121"/>
      <c r="AO95285" s="46"/>
    </row>
    <row r="95286" spans="1:41" s="60" customFormat="1" hidden="1" x14ac:dyDescent="0.35">
      <c r="A95286" s="46"/>
      <c r="H95286" s="103"/>
      <c r="AD95286" s="99"/>
      <c r="AF95286" s="46"/>
      <c r="AM95286" s="121"/>
      <c r="AO95286" s="46"/>
    </row>
    <row r="95287" spans="1:41" s="60" customFormat="1" hidden="1" x14ac:dyDescent="0.35">
      <c r="A95287" s="46"/>
      <c r="H95287" s="103"/>
      <c r="AD95287" s="99"/>
      <c r="AF95287" s="46"/>
      <c r="AM95287" s="121"/>
      <c r="AO95287" s="46"/>
    </row>
    <row r="95288" spans="1:41" s="60" customFormat="1" hidden="1" x14ac:dyDescent="0.35">
      <c r="A95288" s="46"/>
      <c r="H95288" s="103"/>
      <c r="AD95288" s="99"/>
      <c r="AF95288" s="46"/>
      <c r="AM95288" s="121"/>
      <c r="AO95288" s="46"/>
    </row>
    <row r="95289" spans="1:41" s="60" customFormat="1" hidden="1" x14ac:dyDescent="0.35">
      <c r="A95289" s="46"/>
      <c r="H95289" s="103"/>
      <c r="AD95289" s="99"/>
      <c r="AF95289" s="46"/>
      <c r="AM95289" s="121"/>
      <c r="AO95289" s="46"/>
    </row>
    <row r="95290" spans="1:41" s="60" customFormat="1" hidden="1" x14ac:dyDescent="0.35">
      <c r="A95290" s="46"/>
      <c r="H95290" s="103"/>
      <c r="AD95290" s="99"/>
      <c r="AF95290" s="46"/>
      <c r="AM95290" s="121"/>
      <c r="AO95290" s="46"/>
    </row>
    <row r="95291" spans="1:41" s="60" customFormat="1" hidden="1" x14ac:dyDescent="0.35">
      <c r="A95291" s="46"/>
      <c r="H95291" s="103"/>
      <c r="AD95291" s="99"/>
      <c r="AF95291" s="46"/>
      <c r="AM95291" s="121"/>
      <c r="AO95291" s="46"/>
    </row>
    <row r="95292" spans="1:41" s="60" customFormat="1" hidden="1" x14ac:dyDescent="0.35">
      <c r="A95292" s="46"/>
      <c r="H95292" s="103"/>
      <c r="AD95292" s="99"/>
      <c r="AF95292" s="46"/>
      <c r="AM95292" s="121"/>
      <c r="AO95292" s="46"/>
    </row>
    <row r="95293" spans="1:41" s="60" customFormat="1" hidden="1" x14ac:dyDescent="0.35">
      <c r="A95293" s="46"/>
      <c r="H95293" s="103"/>
      <c r="AD95293" s="99"/>
      <c r="AF95293" s="46"/>
      <c r="AM95293" s="121"/>
      <c r="AO95293" s="46"/>
    </row>
    <row r="95294" spans="1:41" s="60" customFormat="1" hidden="1" x14ac:dyDescent="0.35">
      <c r="A95294" s="46"/>
      <c r="H95294" s="103"/>
      <c r="AD95294" s="99"/>
      <c r="AF95294" s="46"/>
      <c r="AM95294" s="121"/>
      <c r="AO95294" s="46"/>
    </row>
    <row r="95295" spans="1:41" s="60" customFormat="1" hidden="1" x14ac:dyDescent="0.35">
      <c r="A95295" s="46"/>
      <c r="H95295" s="103"/>
      <c r="AD95295" s="99"/>
      <c r="AF95295" s="46"/>
      <c r="AM95295" s="121"/>
      <c r="AO95295" s="46"/>
    </row>
    <row r="95296" spans="1:41" s="60" customFormat="1" hidden="1" x14ac:dyDescent="0.35">
      <c r="A95296" s="46"/>
      <c r="H95296" s="103"/>
      <c r="AD95296" s="99"/>
      <c r="AF95296" s="46"/>
      <c r="AM95296" s="121"/>
      <c r="AO95296" s="46"/>
    </row>
    <row r="95297" spans="1:41" s="60" customFormat="1" hidden="1" x14ac:dyDescent="0.35">
      <c r="A95297" s="46"/>
      <c r="H95297" s="103"/>
      <c r="AD95297" s="99"/>
      <c r="AF95297" s="46"/>
      <c r="AM95297" s="121"/>
      <c r="AO95297" s="46"/>
    </row>
    <row r="95298" spans="1:41" s="60" customFormat="1" hidden="1" x14ac:dyDescent="0.35">
      <c r="A95298" s="46"/>
      <c r="H95298" s="103"/>
      <c r="AD95298" s="99"/>
      <c r="AF95298" s="46"/>
      <c r="AM95298" s="121"/>
      <c r="AO95298" s="46"/>
    </row>
    <row r="95299" spans="1:41" s="60" customFormat="1" hidden="1" x14ac:dyDescent="0.35">
      <c r="A95299" s="46"/>
      <c r="H95299" s="103"/>
      <c r="AD95299" s="99"/>
      <c r="AF95299" s="46"/>
      <c r="AM95299" s="121"/>
      <c r="AO95299" s="46"/>
    </row>
    <row r="95300" spans="1:41" s="60" customFormat="1" hidden="1" x14ac:dyDescent="0.35">
      <c r="A95300" s="46"/>
      <c r="H95300" s="103"/>
      <c r="AD95300" s="99"/>
      <c r="AF95300" s="46"/>
      <c r="AM95300" s="121"/>
      <c r="AO95300" s="46"/>
    </row>
    <row r="95301" spans="1:41" s="60" customFormat="1" hidden="1" x14ac:dyDescent="0.35">
      <c r="A95301" s="46"/>
      <c r="H95301" s="103"/>
      <c r="AD95301" s="99"/>
      <c r="AF95301" s="46"/>
      <c r="AM95301" s="121"/>
      <c r="AO95301" s="46"/>
    </row>
    <row r="95302" spans="1:41" s="60" customFormat="1" hidden="1" x14ac:dyDescent="0.35">
      <c r="A95302" s="46"/>
      <c r="H95302" s="103"/>
      <c r="AD95302" s="99"/>
      <c r="AF95302" s="46"/>
      <c r="AM95302" s="121"/>
      <c r="AO95302" s="46"/>
    </row>
    <row r="95303" spans="1:41" s="60" customFormat="1" hidden="1" x14ac:dyDescent="0.35">
      <c r="A95303" s="46"/>
      <c r="H95303" s="103"/>
      <c r="AD95303" s="99"/>
      <c r="AF95303" s="46"/>
      <c r="AM95303" s="121"/>
      <c r="AO95303" s="46"/>
    </row>
    <row r="95304" spans="1:41" s="60" customFormat="1" hidden="1" x14ac:dyDescent="0.35">
      <c r="A95304" s="46"/>
      <c r="H95304" s="103"/>
      <c r="AD95304" s="99"/>
      <c r="AF95304" s="46"/>
      <c r="AM95304" s="121"/>
      <c r="AO95304" s="46"/>
    </row>
    <row r="95305" spans="1:41" s="60" customFormat="1" hidden="1" x14ac:dyDescent="0.35">
      <c r="A95305" s="46"/>
      <c r="H95305" s="103"/>
      <c r="AD95305" s="99"/>
      <c r="AF95305" s="46"/>
      <c r="AM95305" s="121"/>
      <c r="AO95305" s="46"/>
    </row>
    <row r="95306" spans="1:41" s="60" customFormat="1" hidden="1" x14ac:dyDescent="0.35">
      <c r="A95306" s="46"/>
      <c r="H95306" s="103"/>
      <c r="AD95306" s="99"/>
      <c r="AF95306" s="46"/>
      <c r="AM95306" s="121"/>
      <c r="AO95306" s="46"/>
    </row>
    <row r="95307" spans="1:41" s="60" customFormat="1" hidden="1" x14ac:dyDescent="0.35">
      <c r="A95307" s="46"/>
      <c r="H95307" s="103"/>
      <c r="AD95307" s="99"/>
      <c r="AF95307" s="46"/>
      <c r="AM95307" s="121"/>
      <c r="AO95307" s="46"/>
    </row>
    <row r="95308" spans="1:41" s="60" customFormat="1" hidden="1" x14ac:dyDescent="0.35">
      <c r="A95308" s="46"/>
      <c r="H95308" s="103"/>
      <c r="AD95308" s="99"/>
      <c r="AF95308" s="46"/>
      <c r="AM95308" s="121"/>
      <c r="AO95308" s="46"/>
    </row>
    <row r="95309" spans="1:41" s="60" customFormat="1" hidden="1" x14ac:dyDescent="0.35">
      <c r="A95309" s="46"/>
      <c r="H95309" s="103"/>
      <c r="AD95309" s="99"/>
      <c r="AF95309" s="46"/>
      <c r="AM95309" s="121"/>
      <c r="AO95309" s="46"/>
    </row>
    <row r="95310" spans="1:41" s="60" customFormat="1" hidden="1" x14ac:dyDescent="0.35">
      <c r="A95310" s="46"/>
      <c r="H95310" s="103"/>
      <c r="AD95310" s="99"/>
      <c r="AF95310" s="46"/>
      <c r="AM95310" s="121"/>
      <c r="AO95310" s="46"/>
    </row>
    <row r="95311" spans="1:41" s="60" customFormat="1" hidden="1" x14ac:dyDescent="0.35">
      <c r="A95311" s="46"/>
      <c r="H95311" s="103"/>
      <c r="AD95311" s="99"/>
      <c r="AF95311" s="46"/>
      <c r="AM95311" s="121"/>
      <c r="AO95311" s="46"/>
    </row>
    <row r="95312" spans="1:41" s="60" customFormat="1" hidden="1" x14ac:dyDescent="0.35">
      <c r="A95312" s="46"/>
      <c r="H95312" s="103"/>
      <c r="AD95312" s="99"/>
      <c r="AF95312" s="46"/>
      <c r="AM95312" s="121"/>
      <c r="AO95312" s="46"/>
    </row>
    <row r="95313" spans="1:41" s="60" customFormat="1" hidden="1" x14ac:dyDescent="0.35">
      <c r="A95313" s="46"/>
      <c r="H95313" s="103"/>
      <c r="AD95313" s="99"/>
      <c r="AF95313" s="46"/>
      <c r="AM95313" s="121"/>
      <c r="AO95313" s="46"/>
    </row>
    <row r="95314" spans="1:41" s="60" customFormat="1" hidden="1" x14ac:dyDescent="0.35">
      <c r="A95314" s="46"/>
      <c r="H95314" s="103"/>
      <c r="AD95314" s="99"/>
      <c r="AF95314" s="46"/>
      <c r="AM95314" s="121"/>
      <c r="AO95314" s="46"/>
    </row>
    <row r="95315" spans="1:41" s="60" customFormat="1" hidden="1" x14ac:dyDescent="0.35">
      <c r="A95315" s="46"/>
      <c r="H95315" s="103"/>
      <c r="AD95315" s="99"/>
      <c r="AF95315" s="46"/>
      <c r="AM95315" s="121"/>
      <c r="AO95315" s="46"/>
    </row>
    <row r="95316" spans="1:41" s="60" customFormat="1" hidden="1" x14ac:dyDescent="0.35">
      <c r="A95316" s="46"/>
      <c r="H95316" s="103"/>
      <c r="AD95316" s="99"/>
      <c r="AF95316" s="46"/>
      <c r="AM95316" s="121"/>
      <c r="AO95316" s="46"/>
    </row>
    <row r="95317" spans="1:41" s="60" customFormat="1" hidden="1" x14ac:dyDescent="0.35">
      <c r="A95317" s="46"/>
      <c r="H95317" s="103"/>
      <c r="AD95317" s="99"/>
      <c r="AF95317" s="46"/>
      <c r="AM95317" s="121"/>
      <c r="AO95317" s="46"/>
    </row>
    <row r="95318" spans="1:41" s="60" customFormat="1" hidden="1" x14ac:dyDescent="0.35">
      <c r="A95318" s="46"/>
      <c r="H95318" s="103"/>
      <c r="AD95318" s="99"/>
      <c r="AF95318" s="46"/>
      <c r="AM95318" s="121"/>
      <c r="AO95318" s="46"/>
    </row>
    <row r="95319" spans="1:41" s="60" customFormat="1" hidden="1" x14ac:dyDescent="0.35">
      <c r="A95319" s="46"/>
      <c r="H95319" s="103"/>
      <c r="AD95319" s="99"/>
      <c r="AF95319" s="46"/>
      <c r="AM95319" s="121"/>
      <c r="AO95319" s="46"/>
    </row>
    <row r="95320" spans="1:41" s="60" customFormat="1" hidden="1" x14ac:dyDescent="0.35">
      <c r="A95320" s="46"/>
      <c r="H95320" s="103"/>
      <c r="AD95320" s="99"/>
      <c r="AF95320" s="46"/>
      <c r="AM95320" s="121"/>
      <c r="AO95320" s="46"/>
    </row>
    <row r="95321" spans="1:41" s="60" customFormat="1" hidden="1" x14ac:dyDescent="0.35">
      <c r="A95321" s="46"/>
      <c r="H95321" s="103"/>
      <c r="AD95321" s="99"/>
      <c r="AF95321" s="46"/>
      <c r="AM95321" s="121"/>
      <c r="AO95321" s="46"/>
    </row>
    <row r="95322" spans="1:41" s="60" customFormat="1" hidden="1" x14ac:dyDescent="0.35">
      <c r="A95322" s="46"/>
      <c r="H95322" s="103"/>
      <c r="AD95322" s="99"/>
      <c r="AF95322" s="46"/>
      <c r="AM95322" s="121"/>
      <c r="AO95322" s="46"/>
    </row>
    <row r="95323" spans="1:41" s="60" customFormat="1" hidden="1" x14ac:dyDescent="0.35">
      <c r="A95323" s="46"/>
      <c r="H95323" s="103"/>
      <c r="AD95323" s="99"/>
      <c r="AF95323" s="46"/>
      <c r="AM95323" s="121"/>
      <c r="AO95323" s="46"/>
    </row>
    <row r="95324" spans="1:41" s="60" customFormat="1" hidden="1" x14ac:dyDescent="0.35">
      <c r="A95324" s="46"/>
      <c r="H95324" s="103"/>
      <c r="AD95324" s="99"/>
      <c r="AF95324" s="46"/>
      <c r="AM95324" s="121"/>
      <c r="AO95324" s="46"/>
    </row>
    <row r="95325" spans="1:41" s="60" customFormat="1" hidden="1" x14ac:dyDescent="0.35">
      <c r="A95325" s="46"/>
      <c r="H95325" s="103"/>
      <c r="AD95325" s="99"/>
      <c r="AF95325" s="46"/>
      <c r="AM95325" s="121"/>
      <c r="AO95325" s="46"/>
    </row>
    <row r="95326" spans="1:41" s="60" customFormat="1" hidden="1" x14ac:dyDescent="0.35">
      <c r="A95326" s="46"/>
      <c r="H95326" s="103"/>
      <c r="AD95326" s="99"/>
      <c r="AF95326" s="46"/>
      <c r="AM95326" s="121"/>
      <c r="AO95326" s="46"/>
    </row>
    <row r="95327" spans="1:41" s="60" customFormat="1" hidden="1" x14ac:dyDescent="0.35">
      <c r="A95327" s="46"/>
      <c r="H95327" s="103"/>
      <c r="AD95327" s="99"/>
      <c r="AF95327" s="46"/>
      <c r="AM95327" s="121"/>
      <c r="AO95327" s="46"/>
    </row>
    <row r="95328" spans="1:41" s="60" customFormat="1" hidden="1" x14ac:dyDescent="0.35">
      <c r="A95328" s="46"/>
      <c r="H95328" s="103"/>
      <c r="AD95328" s="99"/>
      <c r="AF95328" s="46"/>
      <c r="AM95328" s="121"/>
      <c r="AO95328" s="46"/>
    </row>
    <row r="95329" spans="1:41" s="60" customFormat="1" hidden="1" x14ac:dyDescent="0.35">
      <c r="A95329" s="46"/>
      <c r="H95329" s="103"/>
      <c r="AD95329" s="99"/>
      <c r="AF95329" s="46"/>
      <c r="AM95329" s="121"/>
      <c r="AO95329" s="46"/>
    </row>
    <row r="95330" spans="1:41" s="60" customFormat="1" hidden="1" x14ac:dyDescent="0.35">
      <c r="A95330" s="46"/>
      <c r="H95330" s="103"/>
      <c r="AD95330" s="99"/>
      <c r="AF95330" s="46"/>
      <c r="AM95330" s="121"/>
      <c r="AO95330" s="46"/>
    </row>
    <row r="95331" spans="1:41" s="60" customFormat="1" hidden="1" x14ac:dyDescent="0.35">
      <c r="A95331" s="46"/>
      <c r="H95331" s="103"/>
      <c r="AD95331" s="99"/>
      <c r="AF95331" s="46"/>
      <c r="AM95331" s="121"/>
      <c r="AO95331" s="46"/>
    </row>
    <row r="95332" spans="1:41" s="60" customFormat="1" hidden="1" x14ac:dyDescent="0.35">
      <c r="A95332" s="46"/>
      <c r="H95332" s="103"/>
      <c r="AD95332" s="99"/>
      <c r="AF95332" s="46"/>
      <c r="AM95332" s="121"/>
      <c r="AO95332" s="46"/>
    </row>
    <row r="95333" spans="1:41" s="60" customFormat="1" hidden="1" x14ac:dyDescent="0.35">
      <c r="A95333" s="46"/>
      <c r="H95333" s="103"/>
      <c r="AD95333" s="99"/>
      <c r="AF95333" s="46"/>
      <c r="AM95333" s="121"/>
      <c r="AO95333" s="46"/>
    </row>
    <row r="95334" spans="1:41" s="60" customFormat="1" hidden="1" x14ac:dyDescent="0.35">
      <c r="A95334" s="46"/>
      <c r="H95334" s="103"/>
      <c r="AD95334" s="99"/>
      <c r="AF95334" s="46"/>
      <c r="AM95334" s="121"/>
      <c r="AO95334" s="46"/>
    </row>
    <row r="95335" spans="1:41" s="60" customFormat="1" hidden="1" x14ac:dyDescent="0.35">
      <c r="A95335" s="46"/>
      <c r="H95335" s="103"/>
      <c r="AD95335" s="99"/>
      <c r="AF95335" s="46"/>
      <c r="AM95335" s="121"/>
      <c r="AO95335" s="46"/>
    </row>
    <row r="95336" spans="1:41" s="60" customFormat="1" hidden="1" x14ac:dyDescent="0.35">
      <c r="A95336" s="46"/>
      <c r="H95336" s="103"/>
      <c r="AD95336" s="99"/>
      <c r="AF95336" s="46"/>
      <c r="AM95336" s="121"/>
      <c r="AO95336" s="46"/>
    </row>
    <row r="95337" spans="1:41" s="60" customFormat="1" hidden="1" x14ac:dyDescent="0.35">
      <c r="A95337" s="46"/>
      <c r="H95337" s="103"/>
      <c r="AD95337" s="99"/>
      <c r="AF95337" s="46"/>
      <c r="AM95337" s="121"/>
      <c r="AO95337" s="46"/>
    </row>
    <row r="95338" spans="1:41" s="60" customFormat="1" hidden="1" x14ac:dyDescent="0.35">
      <c r="A95338" s="46"/>
      <c r="H95338" s="103"/>
      <c r="AD95338" s="99"/>
      <c r="AF95338" s="46"/>
      <c r="AM95338" s="121"/>
      <c r="AO95338" s="46"/>
    </row>
    <row r="95339" spans="1:41" s="60" customFormat="1" hidden="1" x14ac:dyDescent="0.35">
      <c r="A95339" s="46"/>
      <c r="H95339" s="103"/>
      <c r="AD95339" s="99"/>
      <c r="AF95339" s="46"/>
      <c r="AM95339" s="121"/>
      <c r="AO95339" s="46"/>
    </row>
    <row r="95340" spans="1:41" s="60" customFormat="1" hidden="1" x14ac:dyDescent="0.35">
      <c r="A95340" s="46"/>
      <c r="H95340" s="103"/>
      <c r="AD95340" s="99"/>
      <c r="AF95340" s="46"/>
      <c r="AM95340" s="121"/>
      <c r="AO95340" s="46"/>
    </row>
    <row r="95341" spans="1:41" s="60" customFormat="1" hidden="1" x14ac:dyDescent="0.35">
      <c r="A95341" s="46"/>
      <c r="H95341" s="103"/>
      <c r="AD95341" s="99"/>
      <c r="AF95341" s="46"/>
      <c r="AM95341" s="121"/>
      <c r="AO95341" s="46"/>
    </row>
    <row r="95342" spans="1:41" s="60" customFormat="1" hidden="1" x14ac:dyDescent="0.35">
      <c r="A95342" s="46"/>
      <c r="H95342" s="103"/>
      <c r="AD95342" s="99"/>
      <c r="AF95342" s="46"/>
      <c r="AM95342" s="121"/>
      <c r="AO95342" s="46"/>
    </row>
    <row r="95343" spans="1:41" s="60" customFormat="1" hidden="1" x14ac:dyDescent="0.35">
      <c r="A95343" s="46"/>
      <c r="H95343" s="103"/>
      <c r="AD95343" s="99"/>
      <c r="AF95343" s="46"/>
      <c r="AM95343" s="121"/>
      <c r="AO95343" s="46"/>
    </row>
    <row r="95344" spans="1:41" s="60" customFormat="1" hidden="1" x14ac:dyDescent="0.35">
      <c r="A95344" s="46"/>
      <c r="H95344" s="103"/>
      <c r="AD95344" s="99"/>
      <c r="AF95344" s="46"/>
      <c r="AM95344" s="121"/>
      <c r="AO95344" s="46"/>
    </row>
    <row r="95345" spans="1:41" s="60" customFormat="1" hidden="1" x14ac:dyDescent="0.35">
      <c r="A95345" s="46"/>
      <c r="H95345" s="103"/>
      <c r="AD95345" s="99"/>
      <c r="AF95345" s="46"/>
      <c r="AM95345" s="121"/>
      <c r="AO95345" s="46"/>
    </row>
    <row r="95346" spans="1:41" s="60" customFormat="1" hidden="1" x14ac:dyDescent="0.35">
      <c r="A95346" s="46"/>
      <c r="H95346" s="103"/>
      <c r="AD95346" s="99"/>
      <c r="AF95346" s="46"/>
      <c r="AM95346" s="121"/>
      <c r="AO95346" s="46"/>
    </row>
    <row r="95347" spans="1:41" s="60" customFormat="1" hidden="1" x14ac:dyDescent="0.35">
      <c r="A95347" s="46"/>
      <c r="H95347" s="103"/>
      <c r="AD95347" s="99"/>
      <c r="AF95347" s="46"/>
      <c r="AM95347" s="121"/>
      <c r="AO95347" s="46"/>
    </row>
    <row r="95348" spans="1:41" s="60" customFormat="1" hidden="1" x14ac:dyDescent="0.35">
      <c r="A95348" s="46"/>
      <c r="H95348" s="103"/>
      <c r="AD95348" s="99"/>
      <c r="AF95348" s="46"/>
      <c r="AM95348" s="121"/>
      <c r="AO95348" s="46"/>
    </row>
    <row r="95349" spans="1:41" s="60" customFormat="1" hidden="1" x14ac:dyDescent="0.35">
      <c r="A95349" s="46"/>
      <c r="H95349" s="103"/>
      <c r="AD95349" s="99"/>
      <c r="AF95349" s="46"/>
      <c r="AM95349" s="121"/>
      <c r="AO95349" s="46"/>
    </row>
    <row r="95350" spans="1:41" s="60" customFormat="1" hidden="1" x14ac:dyDescent="0.35">
      <c r="A95350" s="46"/>
      <c r="H95350" s="103"/>
      <c r="AD95350" s="99"/>
      <c r="AF95350" s="46"/>
      <c r="AM95350" s="121"/>
      <c r="AO95350" s="46"/>
    </row>
    <row r="95351" spans="1:41" s="60" customFormat="1" hidden="1" x14ac:dyDescent="0.35">
      <c r="A95351" s="46"/>
      <c r="H95351" s="103"/>
      <c r="AD95351" s="99"/>
      <c r="AF95351" s="46"/>
      <c r="AM95351" s="121"/>
      <c r="AO95351" s="46"/>
    </row>
    <row r="95352" spans="1:41" s="60" customFormat="1" hidden="1" x14ac:dyDescent="0.35">
      <c r="A95352" s="46"/>
      <c r="H95352" s="103"/>
      <c r="AD95352" s="99"/>
      <c r="AF95352" s="46"/>
      <c r="AM95352" s="121"/>
      <c r="AO95352" s="46"/>
    </row>
    <row r="95353" spans="1:41" s="60" customFormat="1" hidden="1" x14ac:dyDescent="0.35">
      <c r="A95353" s="46"/>
      <c r="H95353" s="103"/>
      <c r="AD95353" s="99"/>
      <c r="AF95353" s="46"/>
      <c r="AM95353" s="121"/>
      <c r="AO95353" s="46"/>
    </row>
    <row r="95354" spans="1:41" s="60" customFormat="1" hidden="1" x14ac:dyDescent="0.35">
      <c r="A95354" s="46"/>
      <c r="H95354" s="103"/>
      <c r="AD95354" s="99"/>
      <c r="AF95354" s="46"/>
      <c r="AM95354" s="121"/>
      <c r="AO95354" s="46"/>
    </row>
    <row r="95355" spans="1:41" s="60" customFormat="1" hidden="1" x14ac:dyDescent="0.35">
      <c r="A95355" s="46"/>
      <c r="H95355" s="103"/>
      <c r="AD95355" s="99"/>
      <c r="AF95355" s="46"/>
      <c r="AM95355" s="121"/>
      <c r="AO95355" s="46"/>
    </row>
    <row r="95356" spans="1:41" s="60" customFormat="1" hidden="1" x14ac:dyDescent="0.35">
      <c r="A95356" s="46"/>
      <c r="H95356" s="103"/>
      <c r="AD95356" s="99"/>
      <c r="AF95356" s="46"/>
      <c r="AM95356" s="121"/>
      <c r="AO95356" s="46"/>
    </row>
    <row r="95357" spans="1:41" s="60" customFormat="1" hidden="1" x14ac:dyDescent="0.35">
      <c r="A95357" s="46"/>
      <c r="H95357" s="103"/>
      <c r="AD95357" s="99"/>
      <c r="AF95357" s="46"/>
      <c r="AM95357" s="121"/>
      <c r="AO95357" s="46"/>
    </row>
    <row r="95358" spans="1:41" s="60" customFormat="1" hidden="1" x14ac:dyDescent="0.35">
      <c r="A95358" s="46"/>
      <c r="H95358" s="103"/>
      <c r="AD95358" s="99"/>
      <c r="AF95358" s="46"/>
      <c r="AM95358" s="121"/>
      <c r="AO95358" s="46"/>
    </row>
    <row r="95359" spans="1:41" s="60" customFormat="1" hidden="1" x14ac:dyDescent="0.35">
      <c r="A95359" s="46"/>
      <c r="H95359" s="103"/>
      <c r="AD95359" s="99"/>
      <c r="AF95359" s="46"/>
      <c r="AM95359" s="121"/>
      <c r="AO95359" s="46"/>
    </row>
    <row r="95360" spans="1:41" s="60" customFormat="1" hidden="1" x14ac:dyDescent="0.35">
      <c r="A95360" s="46"/>
      <c r="H95360" s="103"/>
      <c r="AD95360" s="99"/>
      <c r="AF95360" s="46"/>
      <c r="AM95360" s="121"/>
      <c r="AO95360" s="46"/>
    </row>
    <row r="95361" spans="1:41" s="60" customFormat="1" hidden="1" x14ac:dyDescent="0.35">
      <c r="A95361" s="46"/>
      <c r="H95361" s="103"/>
      <c r="AD95361" s="99"/>
      <c r="AF95361" s="46"/>
      <c r="AM95361" s="121"/>
      <c r="AO95361" s="46"/>
    </row>
    <row r="95362" spans="1:41" s="60" customFormat="1" hidden="1" x14ac:dyDescent="0.35">
      <c r="A95362" s="46"/>
      <c r="H95362" s="103"/>
      <c r="AD95362" s="99"/>
      <c r="AF95362" s="46"/>
      <c r="AM95362" s="121"/>
      <c r="AO95362" s="46"/>
    </row>
    <row r="95363" spans="1:41" s="60" customFormat="1" hidden="1" x14ac:dyDescent="0.35">
      <c r="A95363" s="46"/>
      <c r="H95363" s="103"/>
      <c r="AD95363" s="99"/>
      <c r="AF95363" s="46"/>
      <c r="AM95363" s="121"/>
      <c r="AO95363" s="46"/>
    </row>
    <row r="95364" spans="1:41" s="60" customFormat="1" hidden="1" x14ac:dyDescent="0.35">
      <c r="A95364" s="46"/>
      <c r="H95364" s="103"/>
      <c r="AD95364" s="99"/>
      <c r="AF95364" s="46"/>
      <c r="AM95364" s="121"/>
      <c r="AO95364" s="46"/>
    </row>
    <row r="95365" spans="1:41" s="60" customFormat="1" hidden="1" x14ac:dyDescent="0.35">
      <c r="A95365" s="46"/>
      <c r="H95365" s="103"/>
      <c r="AD95365" s="99"/>
      <c r="AF95365" s="46"/>
      <c r="AM95365" s="121"/>
      <c r="AO95365" s="46"/>
    </row>
    <row r="95366" spans="1:41" s="60" customFormat="1" hidden="1" x14ac:dyDescent="0.35">
      <c r="A95366" s="46"/>
      <c r="H95366" s="103"/>
      <c r="AD95366" s="99"/>
      <c r="AF95366" s="46"/>
      <c r="AM95366" s="121"/>
      <c r="AO95366" s="46"/>
    </row>
    <row r="95367" spans="1:41" s="60" customFormat="1" hidden="1" x14ac:dyDescent="0.35">
      <c r="A95367" s="46"/>
      <c r="H95367" s="103"/>
      <c r="AD95367" s="99"/>
      <c r="AF95367" s="46"/>
      <c r="AM95367" s="121"/>
      <c r="AO95367" s="46"/>
    </row>
    <row r="95368" spans="1:41" s="60" customFormat="1" hidden="1" x14ac:dyDescent="0.35">
      <c r="A95368" s="46"/>
      <c r="H95368" s="103"/>
      <c r="AD95368" s="99"/>
      <c r="AF95368" s="46"/>
      <c r="AM95368" s="121"/>
      <c r="AO95368" s="46"/>
    </row>
    <row r="95369" spans="1:41" s="60" customFormat="1" hidden="1" x14ac:dyDescent="0.35">
      <c r="A95369" s="46"/>
      <c r="H95369" s="103"/>
      <c r="AD95369" s="99"/>
      <c r="AF95369" s="46"/>
      <c r="AM95369" s="121"/>
      <c r="AO95369" s="46"/>
    </row>
    <row r="95370" spans="1:41" s="60" customFormat="1" hidden="1" x14ac:dyDescent="0.35">
      <c r="A95370" s="46"/>
      <c r="H95370" s="103"/>
      <c r="AD95370" s="99"/>
      <c r="AF95370" s="46"/>
      <c r="AM95370" s="121"/>
      <c r="AO95370" s="46"/>
    </row>
    <row r="95371" spans="1:41" s="60" customFormat="1" hidden="1" x14ac:dyDescent="0.35">
      <c r="A95371" s="46"/>
      <c r="H95371" s="103"/>
      <c r="AD95371" s="99"/>
      <c r="AF95371" s="46"/>
      <c r="AM95371" s="121"/>
      <c r="AO95371" s="46"/>
    </row>
    <row r="95372" spans="1:41" s="60" customFormat="1" hidden="1" x14ac:dyDescent="0.35">
      <c r="A95372" s="46"/>
      <c r="H95372" s="103"/>
      <c r="AD95372" s="99"/>
      <c r="AF95372" s="46"/>
      <c r="AM95372" s="121"/>
      <c r="AO95372" s="46"/>
    </row>
    <row r="95373" spans="1:41" s="60" customFormat="1" hidden="1" x14ac:dyDescent="0.35">
      <c r="A95373" s="46"/>
      <c r="H95373" s="103"/>
      <c r="AD95373" s="99"/>
      <c r="AF95373" s="46"/>
      <c r="AM95373" s="121"/>
      <c r="AO95373" s="46"/>
    </row>
    <row r="95374" spans="1:41" s="60" customFormat="1" hidden="1" x14ac:dyDescent="0.35">
      <c r="A95374" s="46"/>
      <c r="H95374" s="103"/>
      <c r="AD95374" s="99"/>
      <c r="AF95374" s="46"/>
      <c r="AM95374" s="121"/>
      <c r="AO95374" s="46"/>
    </row>
    <row r="95375" spans="1:41" s="60" customFormat="1" hidden="1" x14ac:dyDescent="0.35">
      <c r="A95375" s="46"/>
      <c r="H95375" s="103"/>
      <c r="AD95375" s="99"/>
      <c r="AF95375" s="46"/>
      <c r="AM95375" s="121"/>
      <c r="AO95375" s="46"/>
    </row>
    <row r="95376" spans="1:41" s="60" customFormat="1" hidden="1" x14ac:dyDescent="0.35">
      <c r="A95376" s="46"/>
      <c r="H95376" s="103"/>
      <c r="AD95376" s="99"/>
      <c r="AF95376" s="46"/>
      <c r="AM95376" s="121"/>
      <c r="AO95376" s="46"/>
    </row>
    <row r="95377" spans="1:41" s="60" customFormat="1" hidden="1" x14ac:dyDescent="0.35">
      <c r="A95377" s="46"/>
      <c r="H95377" s="103"/>
      <c r="AD95377" s="99"/>
      <c r="AF95377" s="46"/>
      <c r="AM95377" s="121"/>
      <c r="AO95377" s="46"/>
    </row>
    <row r="95378" spans="1:41" s="60" customFormat="1" hidden="1" x14ac:dyDescent="0.35">
      <c r="A95378" s="46"/>
      <c r="H95378" s="103"/>
      <c r="AD95378" s="99"/>
      <c r="AF95378" s="46"/>
      <c r="AM95378" s="121"/>
      <c r="AO95378" s="46"/>
    </row>
    <row r="95379" spans="1:41" s="60" customFormat="1" hidden="1" x14ac:dyDescent="0.35">
      <c r="A95379" s="46"/>
      <c r="H95379" s="103"/>
      <c r="AD95379" s="99"/>
      <c r="AF95379" s="46"/>
      <c r="AM95379" s="121"/>
      <c r="AO95379" s="46"/>
    </row>
    <row r="95380" spans="1:41" s="60" customFormat="1" hidden="1" x14ac:dyDescent="0.35">
      <c r="A95380" s="46"/>
      <c r="H95380" s="103"/>
      <c r="AD95380" s="99"/>
      <c r="AF95380" s="46"/>
      <c r="AM95380" s="121"/>
      <c r="AO95380" s="46"/>
    </row>
    <row r="95381" spans="1:41" s="60" customFormat="1" hidden="1" x14ac:dyDescent="0.35">
      <c r="A95381" s="46"/>
      <c r="H95381" s="103"/>
      <c r="AD95381" s="99"/>
      <c r="AF95381" s="46"/>
      <c r="AM95381" s="121"/>
      <c r="AO95381" s="46"/>
    </row>
    <row r="95382" spans="1:41" s="60" customFormat="1" hidden="1" x14ac:dyDescent="0.35">
      <c r="A95382" s="46"/>
      <c r="H95382" s="103"/>
      <c r="AD95382" s="99"/>
      <c r="AF95382" s="46"/>
      <c r="AM95382" s="121"/>
      <c r="AO95382" s="46"/>
    </row>
    <row r="95383" spans="1:41" s="60" customFormat="1" hidden="1" x14ac:dyDescent="0.35">
      <c r="A95383" s="46"/>
      <c r="H95383" s="103"/>
      <c r="AD95383" s="99"/>
      <c r="AF95383" s="46"/>
      <c r="AM95383" s="121"/>
      <c r="AO95383" s="46"/>
    </row>
    <row r="95384" spans="1:41" s="60" customFormat="1" hidden="1" x14ac:dyDescent="0.35">
      <c r="A95384" s="46"/>
      <c r="H95384" s="103"/>
      <c r="AD95384" s="99"/>
      <c r="AF95384" s="46"/>
      <c r="AM95384" s="121"/>
      <c r="AO95384" s="46"/>
    </row>
    <row r="95385" spans="1:41" s="60" customFormat="1" hidden="1" x14ac:dyDescent="0.35">
      <c r="A95385" s="46"/>
      <c r="H95385" s="103"/>
      <c r="AD95385" s="99"/>
      <c r="AF95385" s="46"/>
      <c r="AM95385" s="121"/>
      <c r="AO95385" s="46"/>
    </row>
    <row r="95386" spans="1:41" s="60" customFormat="1" hidden="1" x14ac:dyDescent="0.35">
      <c r="A95386" s="46"/>
      <c r="H95386" s="103"/>
      <c r="AD95386" s="99"/>
      <c r="AF95386" s="46"/>
      <c r="AM95386" s="121"/>
      <c r="AO95386" s="46"/>
    </row>
    <row r="95387" spans="1:41" s="60" customFormat="1" hidden="1" x14ac:dyDescent="0.35">
      <c r="A95387" s="46"/>
      <c r="H95387" s="103"/>
      <c r="AD95387" s="99"/>
      <c r="AF95387" s="46"/>
      <c r="AM95387" s="121"/>
      <c r="AO95387" s="46"/>
    </row>
    <row r="95388" spans="1:41" s="60" customFormat="1" hidden="1" x14ac:dyDescent="0.35">
      <c r="A95388" s="46"/>
      <c r="H95388" s="103"/>
      <c r="AD95388" s="99"/>
      <c r="AF95388" s="46"/>
      <c r="AM95388" s="121"/>
      <c r="AO95388" s="46"/>
    </row>
    <row r="95389" spans="1:41" s="60" customFormat="1" hidden="1" x14ac:dyDescent="0.35">
      <c r="A95389" s="46"/>
      <c r="H95389" s="103"/>
      <c r="AD95389" s="99"/>
      <c r="AF95389" s="46"/>
      <c r="AM95389" s="121"/>
      <c r="AO95389" s="46"/>
    </row>
    <row r="95390" spans="1:41" s="60" customFormat="1" hidden="1" x14ac:dyDescent="0.35">
      <c r="A95390" s="46"/>
      <c r="H95390" s="103"/>
      <c r="AD95390" s="99"/>
      <c r="AF95390" s="46"/>
      <c r="AM95390" s="121"/>
      <c r="AO95390" s="46"/>
    </row>
    <row r="95391" spans="1:41" s="60" customFormat="1" hidden="1" x14ac:dyDescent="0.35">
      <c r="A95391" s="46"/>
      <c r="H95391" s="103"/>
      <c r="AD95391" s="99"/>
      <c r="AF95391" s="46"/>
      <c r="AM95391" s="121"/>
      <c r="AO95391" s="46"/>
    </row>
    <row r="95392" spans="1:41" s="60" customFormat="1" hidden="1" x14ac:dyDescent="0.35">
      <c r="A95392" s="46"/>
      <c r="H95392" s="103"/>
      <c r="AD95392" s="99"/>
      <c r="AF95392" s="46"/>
      <c r="AM95392" s="121"/>
      <c r="AO95392" s="46"/>
    </row>
    <row r="95393" spans="1:41" s="60" customFormat="1" hidden="1" x14ac:dyDescent="0.35">
      <c r="A95393" s="46"/>
      <c r="H95393" s="103"/>
      <c r="AD95393" s="99"/>
      <c r="AF95393" s="46"/>
      <c r="AM95393" s="121"/>
      <c r="AO95393" s="46"/>
    </row>
    <row r="95394" spans="1:41" s="60" customFormat="1" hidden="1" x14ac:dyDescent="0.35">
      <c r="A95394" s="46"/>
      <c r="H95394" s="103"/>
      <c r="AD95394" s="99"/>
      <c r="AF95394" s="46"/>
      <c r="AM95394" s="121"/>
      <c r="AO95394" s="46"/>
    </row>
    <row r="95395" spans="1:41" s="60" customFormat="1" hidden="1" x14ac:dyDescent="0.35">
      <c r="A95395" s="46"/>
      <c r="H95395" s="103"/>
      <c r="AD95395" s="99"/>
      <c r="AF95395" s="46"/>
      <c r="AM95395" s="121"/>
      <c r="AO95395" s="46"/>
    </row>
    <row r="95396" spans="1:41" s="60" customFormat="1" hidden="1" x14ac:dyDescent="0.35">
      <c r="A95396" s="46"/>
      <c r="H95396" s="103"/>
      <c r="AD95396" s="99"/>
      <c r="AF95396" s="46"/>
      <c r="AM95396" s="121"/>
      <c r="AO95396" s="46"/>
    </row>
    <row r="95397" spans="1:41" s="60" customFormat="1" hidden="1" x14ac:dyDescent="0.35">
      <c r="A95397" s="46"/>
      <c r="H95397" s="103"/>
      <c r="AD95397" s="99"/>
      <c r="AF95397" s="46"/>
      <c r="AM95397" s="121"/>
      <c r="AO95397" s="46"/>
    </row>
    <row r="95398" spans="1:41" s="60" customFormat="1" hidden="1" x14ac:dyDescent="0.35">
      <c r="A95398" s="46"/>
      <c r="H95398" s="103"/>
      <c r="AD95398" s="99"/>
      <c r="AF95398" s="46"/>
      <c r="AM95398" s="121"/>
      <c r="AO95398" s="46"/>
    </row>
    <row r="95399" spans="1:41" s="60" customFormat="1" hidden="1" x14ac:dyDescent="0.35">
      <c r="A95399" s="46"/>
      <c r="H95399" s="103"/>
      <c r="AD95399" s="99"/>
      <c r="AF95399" s="46"/>
      <c r="AM95399" s="121"/>
      <c r="AO95399" s="46"/>
    </row>
    <row r="95400" spans="1:41" s="60" customFormat="1" hidden="1" x14ac:dyDescent="0.35">
      <c r="A95400" s="46"/>
      <c r="H95400" s="103"/>
      <c r="AD95400" s="99"/>
      <c r="AF95400" s="46"/>
      <c r="AM95400" s="121"/>
      <c r="AO95400" s="46"/>
    </row>
    <row r="95401" spans="1:41" s="60" customFormat="1" hidden="1" x14ac:dyDescent="0.35">
      <c r="A95401" s="46"/>
      <c r="H95401" s="103"/>
      <c r="AD95401" s="99"/>
      <c r="AF95401" s="46"/>
      <c r="AM95401" s="121"/>
      <c r="AO95401" s="46"/>
    </row>
    <row r="95402" spans="1:41" s="60" customFormat="1" hidden="1" x14ac:dyDescent="0.35">
      <c r="A95402" s="46"/>
      <c r="H95402" s="103"/>
      <c r="AD95402" s="99"/>
      <c r="AF95402" s="46"/>
      <c r="AM95402" s="121"/>
      <c r="AO95402" s="46"/>
    </row>
    <row r="95403" spans="1:41" s="60" customFormat="1" hidden="1" x14ac:dyDescent="0.35">
      <c r="A95403" s="46"/>
      <c r="H95403" s="103"/>
      <c r="AD95403" s="99"/>
      <c r="AF95403" s="46"/>
      <c r="AM95403" s="121"/>
      <c r="AO95403" s="46"/>
    </row>
    <row r="95404" spans="1:41" s="60" customFormat="1" hidden="1" x14ac:dyDescent="0.35">
      <c r="A95404" s="46"/>
      <c r="H95404" s="103"/>
      <c r="AD95404" s="99"/>
      <c r="AF95404" s="46"/>
      <c r="AM95404" s="121"/>
      <c r="AO95404" s="46"/>
    </row>
    <row r="95405" spans="1:41" s="60" customFormat="1" hidden="1" x14ac:dyDescent="0.35">
      <c r="A95405" s="46"/>
      <c r="H95405" s="103"/>
      <c r="AD95405" s="99"/>
      <c r="AF95405" s="46"/>
      <c r="AM95405" s="121"/>
      <c r="AO95405" s="46"/>
    </row>
    <row r="95406" spans="1:41" s="60" customFormat="1" hidden="1" x14ac:dyDescent="0.35">
      <c r="A95406" s="46"/>
      <c r="H95406" s="103"/>
      <c r="AD95406" s="99"/>
      <c r="AF95406" s="46"/>
      <c r="AM95406" s="121"/>
      <c r="AO95406" s="46"/>
    </row>
    <row r="95407" spans="1:41" s="60" customFormat="1" hidden="1" x14ac:dyDescent="0.35">
      <c r="A95407" s="46"/>
      <c r="H95407" s="103"/>
      <c r="AD95407" s="99"/>
      <c r="AF95407" s="46"/>
      <c r="AM95407" s="121"/>
      <c r="AO95407" s="46"/>
    </row>
    <row r="95408" spans="1:41" s="60" customFormat="1" hidden="1" x14ac:dyDescent="0.35">
      <c r="A95408" s="46"/>
      <c r="H95408" s="103"/>
      <c r="AD95408" s="99"/>
      <c r="AF95408" s="46"/>
      <c r="AM95408" s="121"/>
      <c r="AO95408" s="46"/>
    </row>
    <row r="95409" spans="1:41" s="60" customFormat="1" hidden="1" x14ac:dyDescent="0.35">
      <c r="A95409" s="46"/>
      <c r="H95409" s="103"/>
      <c r="AD95409" s="99"/>
      <c r="AF95409" s="46"/>
      <c r="AM95409" s="121"/>
      <c r="AO95409" s="46"/>
    </row>
    <row r="95410" spans="1:41" s="60" customFormat="1" hidden="1" x14ac:dyDescent="0.35">
      <c r="A95410" s="46"/>
      <c r="H95410" s="103"/>
      <c r="AD95410" s="99"/>
      <c r="AF95410" s="46"/>
      <c r="AM95410" s="121"/>
      <c r="AO95410" s="46"/>
    </row>
    <row r="95411" spans="1:41" s="60" customFormat="1" hidden="1" x14ac:dyDescent="0.35">
      <c r="A95411" s="46"/>
      <c r="H95411" s="103"/>
      <c r="AD95411" s="99"/>
      <c r="AF95411" s="46"/>
      <c r="AM95411" s="121"/>
      <c r="AO95411" s="46"/>
    </row>
    <row r="95412" spans="1:41" s="60" customFormat="1" hidden="1" x14ac:dyDescent="0.35">
      <c r="A95412" s="46"/>
      <c r="H95412" s="103"/>
      <c r="AD95412" s="99"/>
      <c r="AF95412" s="46"/>
      <c r="AM95412" s="121"/>
      <c r="AO95412" s="46"/>
    </row>
    <row r="95413" spans="1:41" s="60" customFormat="1" hidden="1" x14ac:dyDescent="0.35">
      <c r="A95413" s="46"/>
      <c r="H95413" s="103"/>
      <c r="AD95413" s="99"/>
      <c r="AF95413" s="46"/>
      <c r="AM95413" s="121"/>
      <c r="AO95413" s="46"/>
    </row>
    <row r="95414" spans="1:41" s="60" customFormat="1" hidden="1" x14ac:dyDescent="0.35">
      <c r="A95414" s="46"/>
      <c r="H95414" s="103"/>
      <c r="AD95414" s="99"/>
      <c r="AF95414" s="46"/>
      <c r="AM95414" s="121"/>
      <c r="AO95414" s="46"/>
    </row>
    <row r="95415" spans="1:41" s="60" customFormat="1" hidden="1" x14ac:dyDescent="0.35">
      <c r="A95415" s="46"/>
      <c r="H95415" s="103"/>
      <c r="AD95415" s="99"/>
      <c r="AF95415" s="46"/>
      <c r="AM95415" s="121"/>
      <c r="AO95415" s="46"/>
    </row>
    <row r="95416" spans="1:41" s="60" customFormat="1" hidden="1" x14ac:dyDescent="0.35">
      <c r="A95416" s="46"/>
      <c r="H95416" s="103"/>
      <c r="AD95416" s="99"/>
      <c r="AF95416" s="46"/>
      <c r="AM95416" s="121"/>
      <c r="AO95416" s="46"/>
    </row>
    <row r="95417" spans="1:41" s="60" customFormat="1" hidden="1" x14ac:dyDescent="0.35">
      <c r="A95417" s="46"/>
      <c r="H95417" s="103"/>
      <c r="AD95417" s="99"/>
      <c r="AF95417" s="46"/>
      <c r="AM95417" s="121"/>
      <c r="AO95417" s="46"/>
    </row>
    <row r="95418" spans="1:41" s="60" customFormat="1" hidden="1" x14ac:dyDescent="0.35">
      <c r="A95418" s="46"/>
      <c r="H95418" s="103"/>
      <c r="AD95418" s="99"/>
      <c r="AF95418" s="46"/>
      <c r="AM95418" s="121"/>
      <c r="AO95418" s="46"/>
    </row>
    <row r="95419" spans="1:41" s="60" customFormat="1" hidden="1" x14ac:dyDescent="0.35">
      <c r="A95419" s="46"/>
      <c r="H95419" s="103"/>
      <c r="AD95419" s="99"/>
      <c r="AF95419" s="46"/>
      <c r="AM95419" s="121"/>
      <c r="AO95419" s="46"/>
    </row>
    <row r="95420" spans="1:41" s="60" customFormat="1" hidden="1" x14ac:dyDescent="0.35">
      <c r="A95420" s="46"/>
      <c r="H95420" s="103"/>
      <c r="AD95420" s="99"/>
      <c r="AF95420" s="46"/>
      <c r="AM95420" s="121"/>
      <c r="AO95420" s="46"/>
    </row>
    <row r="95421" spans="1:41" s="60" customFormat="1" hidden="1" x14ac:dyDescent="0.35">
      <c r="A95421" s="46"/>
      <c r="H95421" s="103"/>
      <c r="AD95421" s="99"/>
      <c r="AF95421" s="46"/>
      <c r="AM95421" s="121"/>
      <c r="AO95421" s="46"/>
    </row>
    <row r="95422" spans="1:41" s="60" customFormat="1" hidden="1" x14ac:dyDescent="0.35">
      <c r="A95422" s="46"/>
      <c r="H95422" s="103"/>
      <c r="AD95422" s="99"/>
      <c r="AF95422" s="46"/>
      <c r="AM95422" s="121"/>
      <c r="AO95422" s="46"/>
    </row>
    <row r="95423" spans="1:41" s="60" customFormat="1" hidden="1" x14ac:dyDescent="0.35">
      <c r="A95423" s="46"/>
      <c r="H95423" s="103"/>
      <c r="AD95423" s="99"/>
      <c r="AF95423" s="46"/>
      <c r="AM95423" s="121"/>
      <c r="AO95423" s="46"/>
    </row>
    <row r="95424" spans="1:41" s="60" customFormat="1" hidden="1" x14ac:dyDescent="0.35">
      <c r="A95424" s="46"/>
      <c r="H95424" s="103"/>
      <c r="AD95424" s="99"/>
      <c r="AF95424" s="46"/>
      <c r="AM95424" s="121"/>
      <c r="AO95424" s="46"/>
    </row>
    <row r="95425" spans="1:41" s="60" customFormat="1" hidden="1" x14ac:dyDescent="0.35">
      <c r="A95425" s="46"/>
      <c r="H95425" s="103"/>
      <c r="AD95425" s="99"/>
      <c r="AF95425" s="46"/>
      <c r="AM95425" s="121"/>
      <c r="AO95425" s="46"/>
    </row>
    <row r="95426" spans="1:41" s="60" customFormat="1" hidden="1" x14ac:dyDescent="0.35">
      <c r="A95426" s="46"/>
      <c r="H95426" s="103"/>
      <c r="AD95426" s="99"/>
      <c r="AF95426" s="46"/>
      <c r="AM95426" s="121"/>
      <c r="AO95426" s="46"/>
    </row>
    <row r="95427" spans="1:41" s="60" customFormat="1" hidden="1" x14ac:dyDescent="0.35">
      <c r="A95427" s="46"/>
      <c r="H95427" s="103"/>
      <c r="AD95427" s="99"/>
      <c r="AF95427" s="46"/>
      <c r="AM95427" s="121"/>
      <c r="AO95427" s="46"/>
    </row>
    <row r="95428" spans="1:41" s="60" customFormat="1" hidden="1" x14ac:dyDescent="0.35">
      <c r="A95428" s="46"/>
      <c r="H95428" s="103"/>
      <c r="AD95428" s="99"/>
      <c r="AF95428" s="46"/>
      <c r="AM95428" s="121"/>
      <c r="AO95428" s="46"/>
    </row>
    <row r="95429" spans="1:41" s="60" customFormat="1" hidden="1" x14ac:dyDescent="0.35">
      <c r="A95429" s="46"/>
      <c r="H95429" s="103"/>
      <c r="AD95429" s="99"/>
      <c r="AF95429" s="46"/>
      <c r="AM95429" s="121"/>
      <c r="AO95429" s="46"/>
    </row>
    <row r="95430" spans="1:41" s="60" customFormat="1" hidden="1" x14ac:dyDescent="0.35">
      <c r="A95430" s="46"/>
      <c r="H95430" s="103"/>
      <c r="AD95430" s="99"/>
      <c r="AF95430" s="46"/>
      <c r="AM95430" s="121"/>
      <c r="AO95430" s="46"/>
    </row>
    <row r="95431" spans="1:41" s="60" customFormat="1" hidden="1" x14ac:dyDescent="0.35">
      <c r="A95431" s="46"/>
      <c r="H95431" s="103"/>
      <c r="AD95431" s="99"/>
      <c r="AF95431" s="46"/>
      <c r="AM95431" s="121"/>
      <c r="AO95431" s="46"/>
    </row>
    <row r="95432" spans="1:41" s="60" customFormat="1" hidden="1" x14ac:dyDescent="0.35">
      <c r="A95432" s="46"/>
      <c r="H95432" s="103"/>
      <c r="AD95432" s="99"/>
      <c r="AF95432" s="46"/>
      <c r="AM95432" s="121"/>
      <c r="AO95432" s="46"/>
    </row>
    <row r="95433" spans="1:41" s="60" customFormat="1" hidden="1" x14ac:dyDescent="0.35">
      <c r="A95433" s="46"/>
      <c r="H95433" s="103"/>
      <c r="AD95433" s="99"/>
      <c r="AF95433" s="46"/>
      <c r="AM95433" s="121"/>
      <c r="AO95433" s="46"/>
    </row>
    <row r="95434" spans="1:41" s="60" customFormat="1" hidden="1" x14ac:dyDescent="0.35">
      <c r="A95434" s="46"/>
      <c r="H95434" s="103"/>
      <c r="AD95434" s="99"/>
      <c r="AF95434" s="46"/>
      <c r="AM95434" s="121"/>
      <c r="AO95434" s="46"/>
    </row>
    <row r="95435" spans="1:41" s="60" customFormat="1" hidden="1" x14ac:dyDescent="0.35">
      <c r="A95435" s="46"/>
      <c r="H95435" s="103"/>
      <c r="AD95435" s="99"/>
      <c r="AF95435" s="46"/>
      <c r="AM95435" s="121"/>
      <c r="AO95435" s="46"/>
    </row>
    <row r="95436" spans="1:41" s="60" customFormat="1" hidden="1" x14ac:dyDescent="0.35">
      <c r="A95436" s="46"/>
      <c r="H95436" s="103"/>
      <c r="AD95436" s="99"/>
      <c r="AF95436" s="46"/>
      <c r="AM95436" s="121"/>
      <c r="AO95436" s="46"/>
    </row>
    <row r="95437" spans="1:41" s="60" customFormat="1" hidden="1" x14ac:dyDescent="0.35">
      <c r="A95437" s="46"/>
      <c r="H95437" s="103"/>
      <c r="AD95437" s="99"/>
      <c r="AF95437" s="46"/>
      <c r="AM95437" s="121"/>
      <c r="AO95437" s="46"/>
    </row>
    <row r="95438" spans="1:41" s="60" customFormat="1" hidden="1" x14ac:dyDescent="0.35">
      <c r="A95438" s="46"/>
      <c r="H95438" s="103"/>
      <c r="AD95438" s="99"/>
      <c r="AF95438" s="46"/>
      <c r="AM95438" s="121"/>
      <c r="AO95438" s="46"/>
    </row>
    <row r="95439" spans="1:41" s="60" customFormat="1" hidden="1" x14ac:dyDescent="0.35">
      <c r="A95439" s="46"/>
      <c r="H95439" s="103"/>
      <c r="AD95439" s="99"/>
      <c r="AF95439" s="46"/>
      <c r="AM95439" s="121"/>
      <c r="AO95439" s="46"/>
    </row>
    <row r="95440" spans="1:41" s="60" customFormat="1" hidden="1" x14ac:dyDescent="0.35">
      <c r="A95440" s="46"/>
      <c r="H95440" s="103"/>
      <c r="AD95440" s="99"/>
      <c r="AF95440" s="46"/>
      <c r="AM95440" s="121"/>
      <c r="AO95440" s="46"/>
    </row>
    <row r="95441" spans="1:41" s="60" customFormat="1" hidden="1" x14ac:dyDescent="0.35">
      <c r="A95441" s="46"/>
      <c r="H95441" s="103"/>
      <c r="AD95441" s="99"/>
      <c r="AF95441" s="46"/>
      <c r="AM95441" s="121"/>
      <c r="AO95441" s="46"/>
    </row>
    <row r="95442" spans="1:41" s="60" customFormat="1" hidden="1" x14ac:dyDescent="0.35">
      <c r="A95442" s="46"/>
      <c r="H95442" s="103"/>
      <c r="AD95442" s="99"/>
      <c r="AF95442" s="46"/>
      <c r="AM95442" s="121"/>
      <c r="AO95442" s="46"/>
    </row>
    <row r="95443" spans="1:41" s="60" customFormat="1" hidden="1" x14ac:dyDescent="0.35">
      <c r="A95443" s="46"/>
      <c r="H95443" s="103"/>
      <c r="AD95443" s="99"/>
      <c r="AF95443" s="46"/>
      <c r="AM95443" s="121"/>
      <c r="AO95443" s="46"/>
    </row>
    <row r="95444" spans="1:41" s="60" customFormat="1" hidden="1" x14ac:dyDescent="0.35">
      <c r="A95444" s="46"/>
      <c r="H95444" s="103"/>
      <c r="AD95444" s="99"/>
      <c r="AF95444" s="46"/>
      <c r="AM95444" s="121"/>
      <c r="AO95444" s="46"/>
    </row>
    <row r="95445" spans="1:41" s="60" customFormat="1" hidden="1" x14ac:dyDescent="0.35">
      <c r="A95445" s="46"/>
      <c r="H95445" s="103"/>
      <c r="AD95445" s="99"/>
      <c r="AF95445" s="46"/>
      <c r="AM95445" s="121"/>
      <c r="AO95445" s="46"/>
    </row>
    <row r="95446" spans="1:41" s="60" customFormat="1" hidden="1" x14ac:dyDescent="0.35">
      <c r="A95446" s="46"/>
      <c r="H95446" s="103"/>
      <c r="AD95446" s="99"/>
      <c r="AF95446" s="46"/>
      <c r="AM95446" s="121"/>
      <c r="AO95446" s="46"/>
    </row>
    <row r="95447" spans="1:41" s="60" customFormat="1" hidden="1" x14ac:dyDescent="0.35">
      <c r="A95447" s="46"/>
      <c r="H95447" s="103"/>
      <c r="AD95447" s="99"/>
      <c r="AF95447" s="46"/>
      <c r="AM95447" s="121"/>
      <c r="AO95447" s="46"/>
    </row>
    <row r="95448" spans="1:41" s="60" customFormat="1" hidden="1" x14ac:dyDescent="0.35">
      <c r="A95448" s="46"/>
      <c r="H95448" s="103"/>
      <c r="AD95448" s="99"/>
      <c r="AF95448" s="46"/>
      <c r="AM95448" s="121"/>
      <c r="AO95448" s="46"/>
    </row>
    <row r="95449" spans="1:41" s="60" customFormat="1" hidden="1" x14ac:dyDescent="0.35">
      <c r="A95449" s="46"/>
      <c r="H95449" s="103"/>
      <c r="AD95449" s="99"/>
      <c r="AF95449" s="46"/>
      <c r="AM95449" s="121"/>
      <c r="AO95449" s="46"/>
    </row>
    <row r="95450" spans="1:41" s="60" customFormat="1" hidden="1" x14ac:dyDescent="0.35">
      <c r="A95450" s="46"/>
      <c r="H95450" s="103"/>
      <c r="AD95450" s="99"/>
      <c r="AF95450" s="46"/>
      <c r="AM95450" s="121"/>
      <c r="AO95450" s="46"/>
    </row>
    <row r="95451" spans="1:41" s="60" customFormat="1" hidden="1" x14ac:dyDescent="0.35">
      <c r="A95451" s="46"/>
      <c r="H95451" s="103"/>
      <c r="AD95451" s="99"/>
      <c r="AF95451" s="46"/>
      <c r="AM95451" s="121"/>
      <c r="AO95451" s="46"/>
    </row>
    <row r="95452" spans="1:41" s="60" customFormat="1" hidden="1" x14ac:dyDescent="0.35">
      <c r="A95452" s="46"/>
      <c r="H95452" s="103"/>
      <c r="AD95452" s="99"/>
      <c r="AF95452" s="46"/>
      <c r="AM95452" s="121"/>
      <c r="AO95452" s="46"/>
    </row>
    <row r="95453" spans="1:41" s="60" customFormat="1" hidden="1" x14ac:dyDescent="0.35">
      <c r="A95453" s="46"/>
      <c r="H95453" s="103"/>
      <c r="AD95453" s="99"/>
      <c r="AF95453" s="46"/>
      <c r="AM95453" s="121"/>
      <c r="AO95453" s="46"/>
    </row>
    <row r="95454" spans="1:41" s="60" customFormat="1" hidden="1" x14ac:dyDescent="0.35">
      <c r="A95454" s="46"/>
      <c r="H95454" s="103"/>
      <c r="AD95454" s="99"/>
      <c r="AF95454" s="46"/>
      <c r="AM95454" s="121"/>
      <c r="AO95454" s="46"/>
    </row>
    <row r="95455" spans="1:41" s="60" customFormat="1" hidden="1" x14ac:dyDescent="0.35">
      <c r="A95455" s="46"/>
      <c r="H95455" s="103"/>
      <c r="AD95455" s="99"/>
      <c r="AF95455" s="46"/>
      <c r="AM95455" s="121"/>
      <c r="AO95455" s="46"/>
    </row>
    <row r="95456" spans="1:41" s="60" customFormat="1" hidden="1" x14ac:dyDescent="0.35">
      <c r="A95456" s="46"/>
      <c r="H95456" s="103"/>
      <c r="AD95456" s="99"/>
      <c r="AF95456" s="46"/>
      <c r="AM95456" s="121"/>
      <c r="AO95456" s="46"/>
    </row>
    <row r="95457" spans="1:41" s="60" customFormat="1" hidden="1" x14ac:dyDescent="0.35">
      <c r="A95457" s="46"/>
      <c r="H95457" s="103"/>
      <c r="AD95457" s="99"/>
      <c r="AF95457" s="46"/>
      <c r="AM95457" s="121"/>
      <c r="AO95457" s="46"/>
    </row>
    <row r="95458" spans="1:41" s="60" customFormat="1" hidden="1" x14ac:dyDescent="0.35">
      <c r="A95458" s="46"/>
      <c r="H95458" s="103"/>
      <c r="AD95458" s="99"/>
      <c r="AF95458" s="46"/>
      <c r="AM95458" s="121"/>
      <c r="AO95458" s="46"/>
    </row>
    <row r="95459" spans="1:41" s="60" customFormat="1" hidden="1" x14ac:dyDescent="0.35">
      <c r="A95459" s="46"/>
      <c r="H95459" s="103"/>
      <c r="AD95459" s="99"/>
      <c r="AF95459" s="46"/>
      <c r="AM95459" s="121"/>
      <c r="AO95459" s="46"/>
    </row>
    <row r="95460" spans="1:41" s="60" customFormat="1" hidden="1" x14ac:dyDescent="0.35">
      <c r="A95460" s="46"/>
      <c r="H95460" s="103"/>
      <c r="AD95460" s="99"/>
      <c r="AF95460" s="46"/>
      <c r="AM95460" s="121"/>
      <c r="AO95460" s="46"/>
    </row>
    <row r="95461" spans="1:41" s="60" customFormat="1" hidden="1" x14ac:dyDescent="0.35">
      <c r="A95461" s="46"/>
      <c r="H95461" s="103"/>
      <c r="AD95461" s="99"/>
      <c r="AF95461" s="46"/>
      <c r="AM95461" s="121"/>
      <c r="AO95461" s="46"/>
    </row>
    <row r="95462" spans="1:41" s="60" customFormat="1" hidden="1" x14ac:dyDescent="0.35">
      <c r="A95462" s="46"/>
      <c r="H95462" s="103"/>
      <c r="AD95462" s="99"/>
      <c r="AF95462" s="46"/>
      <c r="AM95462" s="121"/>
      <c r="AO95462" s="46"/>
    </row>
    <row r="95463" spans="1:41" s="60" customFormat="1" hidden="1" x14ac:dyDescent="0.35">
      <c r="A95463" s="46"/>
      <c r="H95463" s="103"/>
      <c r="AD95463" s="99"/>
      <c r="AF95463" s="46"/>
      <c r="AM95463" s="121"/>
      <c r="AO95463" s="46"/>
    </row>
    <row r="95464" spans="1:41" s="60" customFormat="1" hidden="1" x14ac:dyDescent="0.35">
      <c r="A95464" s="46"/>
      <c r="H95464" s="103"/>
      <c r="AD95464" s="99"/>
      <c r="AF95464" s="46"/>
      <c r="AM95464" s="121"/>
      <c r="AO95464" s="46"/>
    </row>
    <row r="95465" spans="1:41" s="60" customFormat="1" hidden="1" x14ac:dyDescent="0.35">
      <c r="A95465" s="46"/>
      <c r="H95465" s="103"/>
      <c r="AD95465" s="99"/>
      <c r="AF95465" s="46"/>
      <c r="AM95465" s="121"/>
      <c r="AO95465" s="46"/>
    </row>
    <row r="95466" spans="1:41" s="60" customFormat="1" hidden="1" x14ac:dyDescent="0.35">
      <c r="A95466" s="46"/>
      <c r="H95466" s="103"/>
      <c r="AD95466" s="99"/>
      <c r="AF95466" s="46"/>
      <c r="AM95466" s="121"/>
      <c r="AO95466" s="46"/>
    </row>
    <row r="95467" spans="1:41" s="60" customFormat="1" hidden="1" x14ac:dyDescent="0.35">
      <c r="A95467" s="46"/>
      <c r="H95467" s="103"/>
      <c r="AD95467" s="99"/>
      <c r="AF95467" s="46"/>
      <c r="AM95467" s="121"/>
      <c r="AO95467" s="46"/>
    </row>
    <row r="95468" spans="1:41" s="60" customFormat="1" hidden="1" x14ac:dyDescent="0.35">
      <c r="A95468" s="46"/>
      <c r="H95468" s="103"/>
      <c r="AD95468" s="99"/>
      <c r="AF95468" s="46"/>
      <c r="AM95468" s="121"/>
      <c r="AO95468" s="46"/>
    </row>
    <row r="95469" spans="1:41" s="60" customFormat="1" hidden="1" x14ac:dyDescent="0.35">
      <c r="A95469" s="46"/>
      <c r="H95469" s="103"/>
      <c r="AD95469" s="99"/>
      <c r="AF95469" s="46"/>
      <c r="AM95469" s="121"/>
      <c r="AO95469" s="46"/>
    </row>
    <row r="95470" spans="1:41" s="60" customFormat="1" hidden="1" x14ac:dyDescent="0.35">
      <c r="A95470" s="46"/>
      <c r="H95470" s="103"/>
      <c r="AD95470" s="99"/>
      <c r="AF95470" s="46"/>
      <c r="AM95470" s="121"/>
      <c r="AO95470" s="46"/>
    </row>
    <row r="95471" spans="1:41" s="60" customFormat="1" hidden="1" x14ac:dyDescent="0.35">
      <c r="A95471" s="46"/>
      <c r="H95471" s="103"/>
      <c r="AD95471" s="99"/>
      <c r="AF95471" s="46"/>
      <c r="AM95471" s="121"/>
      <c r="AO95471" s="46"/>
    </row>
    <row r="95472" spans="1:41" s="60" customFormat="1" hidden="1" x14ac:dyDescent="0.35">
      <c r="A95472" s="46"/>
      <c r="H95472" s="103"/>
      <c r="AD95472" s="99"/>
      <c r="AF95472" s="46"/>
      <c r="AM95472" s="121"/>
      <c r="AO95472" s="46"/>
    </row>
    <row r="95473" spans="1:41" s="60" customFormat="1" hidden="1" x14ac:dyDescent="0.35">
      <c r="A95473" s="46"/>
      <c r="H95473" s="103"/>
      <c r="AD95473" s="99"/>
      <c r="AF95473" s="46"/>
      <c r="AM95473" s="121"/>
      <c r="AO95473" s="46"/>
    </row>
    <row r="95474" spans="1:41" s="60" customFormat="1" hidden="1" x14ac:dyDescent="0.35">
      <c r="A95474" s="46"/>
      <c r="H95474" s="103"/>
      <c r="AD95474" s="99"/>
      <c r="AF95474" s="46"/>
      <c r="AM95474" s="121"/>
      <c r="AO95474" s="46"/>
    </row>
    <row r="95475" spans="1:41" s="60" customFormat="1" hidden="1" x14ac:dyDescent="0.35">
      <c r="A95475" s="46"/>
      <c r="H95475" s="103"/>
      <c r="AD95475" s="99"/>
      <c r="AF95475" s="46"/>
      <c r="AM95475" s="121"/>
      <c r="AO95475" s="46"/>
    </row>
    <row r="95476" spans="1:41" s="60" customFormat="1" hidden="1" x14ac:dyDescent="0.35">
      <c r="A95476" s="46"/>
      <c r="H95476" s="103"/>
      <c r="AD95476" s="99"/>
      <c r="AF95476" s="46"/>
      <c r="AM95476" s="121"/>
      <c r="AO95476" s="46"/>
    </row>
    <row r="95477" spans="1:41" s="60" customFormat="1" hidden="1" x14ac:dyDescent="0.35">
      <c r="A95477" s="46"/>
      <c r="H95477" s="103"/>
      <c r="AD95477" s="99"/>
      <c r="AF95477" s="46"/>
      <c r="AM95477" s="121"/>
      <c r="AO95477" s="46"/>
    </row>
    <row r="95478" spans="1:41" s="60" customFormat="1" hidden="1" x14ac:dyDescent="0.35">
      <c r="A95478" s="46"/>
      <c r="H95478" s="103"/>
      <c r="AD95478" s="99"/>
      <c r="AF95478" s="46"/>
      <c r="AM95478" s="121"/>
      <c r="AO95478" s="46"/>
    </row>
    <row r="95479" spans="1:41" s="60" customFormat="1" hidden="1" x14ac:dyDescent="0.35">
      <c r="A95479" s="46"/>
      <c r="H95479" s="103"/>
      <c r="AD95479" s="99"/>
      <c r="AF95479" s="46"/>
      <c r="AM95479" s="121"/>
      <c r="AO95479" s="46"/>
    </row>
    <row r="95480" spans="1:41" s="60" customFormat="1" hidden="1" x14ac:dyDescent="0.35">
      <c r="A95480" s="46"/>
      <c r="H95480" s="103"/>
      <c r="AD95480" s="99"/>
      <c r="AF95480" s="46"/>
      <c r="AM95480" s="121"/>
      <c r="AO95480" s="46"/>
    </row>
    <row r="95481" spans="1:41" s="60" customFormat="1" hidden="1" x14ac:dyDescent="0.35">
      <c r="A95481" s="46"/>
      <c r="H95481" s="103"/>
      <c r="AD95481" s="99"/>
      <c r="AF95481" s="46"/>
      <c r="AM95481" s="121"/>
      <c r="AO95481" s="46"/>
    </row>
    <row r="95482" spans="1:41" s="60" customFormat="1" hidden="1" x14ac:dyDescent="0.35">
      <c r="A95482" s="46"/>
      <c r="H95482" s="103"/>
      <c r="AD95482" s="99"/>
      <c r="AF95482" s="46"/>
      <c r="AM95482" s="121"/>
      <c r="AO95482" s="46"/>
    </row>
    <row r="95483" spans="1:41" s="60" customFormat="1" hidden="1" x14ac:dyDescent="0.35">
      <c r="A95483" s="46"/>
      <c r="H95483" s="103"/>
      <c r="AD95483" s="99"/>
      <c r="AF95483" s="46"/>
      <c r="AM95483" s="121"/>
      <c r="AO95483" s="46"/>
    </row>
    <row r="95484" spans="1:41" s="60" customFormat="1" hidden="1" x14ac:dyDescent="0.35">
      <c r="A95484" s="46"/>
      <c r="H95484" s="103"/>
      <c r="AD95484" s="99"/>
      <c r="AF95484" s="46"/>
      <c r="AM95484" s="121"/>
      <c r="AO95484" s="46"/>
    </row>
    <row r="95485" spans="1:41" s="60" customFormat="1" hidden="1" x14ac:dyDescent="0.35">
      <c r="A95485" s="46"/>
      <c r="H95485" s="103"/>
      <c r="AD95485" s="99"/>
      <c r="AF95485" s="46"/>
      <c r="AM95485" s="121"/>
      <c r="AO95485" s="46"/>
    </row>
    <row r="95486" spans="1:41" s="60" customFormat="1" hidden="1" x14ac:dyDescent="0.35">
      <c r="A95486" s="46"/>
      <c r="H95486" s="103"/>
      <c r="AD95486" s="99"/>
      <c r="AF95486" s="46"/>
      <c r="AM95486" s="121"/>
      <c r="AO95486" s="46"/>
    </row>
    <row r="95487" spans="1:41" s="60" customFormat="1" hidden="1" x14ac:dyDescent="0.35">
      <c r="A95487" s="46"/>
      <c r="H95487" s="103"/>
      <c r="AD95487" s="99"/>
      <c r="AF95487" s="46"/>
      <c r="AM95487" s="121"/>
      <c r="AO95487" s="46"/>
    </row>
    <row r="95488" spans="1:41" s="60" customFormat="1" hidden="1" x14ac:dyDescent="0.35">
      <c r="A95488" s="46"/>
      <c r="H95488" s="103"/>
      <c r="AD95488" s="99"/>
      <c r="AF95488" s="46"/>
      <c r="AM95488" s="121"/>
      <c r="AO95488" s="46"/>
    </row>
    <row r="95489" spans="1:41" s="60" customFormat="1" hidden="1" x14ac:dyDescent="0.35">
      <c r="A95489" s="46"/>
      <c r="H95489" s="103"/>
      <c r="AD95489" s="99"/>
      <c r="AF95489" s="46"/>
      <c r="AM95489" s="121"/>
      <c r="AO95489" s="46"/>
    </row>
    <row r="95490" spans="1:41" s="60" customFormat="1" hidden="1" x14ac:dyDescent="0.35">
      <c r="A95490" s="46"/>
      <c r="H95490" s="103"/>
      <c r="AD95490" s="99"/>
      <c r="AF95490" s="46"/>
      <c r="AM95490" s="121"/>
      <c r="AO95490" s="46"/>
    </row>
    <row r="95491" spans="1:41" s="60" customFormat="1" hidden="1" x14ac:dyDescent="0.35">
      <c r="A95491" s="46"/>
      <c r="H95491" s="103"/>
      <c r="AD95491" s="99"/>
      <c r="AF95491" s="46"/>
      <c r="AM95491" s="121"/>
      <c r="AO95491" s="46"/>
    </row>
    <row r="95492" spans="1:41" s="60" customFormat="1" hidden="1" x14ac:dyDescent="0.35">
      <c r="A95492" s="46"/>
      <c r="H95492" s="103"/>
      <c r="AD95492" s="99"/>
      <c r="AF95492" s="46"/>
      <c r="AM95492" s="121"/>
      <c r="AO95492" s="46"/>
    </row>
    <row r="95493" spans="1:41" s="60" customFormat="1" hidden="1" x14ac:dyDescent="0.35">
      <c r="A95493" s="46"/>
      <c r="H95493" s="103"/>
      <c r="AD95493" s="99"/>
      <c r="AF95493" s="46"/>
      <c r="AM95493" s="121"/>
      <c r="AO95493" s="46"/>
    </row>
    <row r="95494" spans="1:41" s="60" customFormat="1" hidden="1" x14ac:dyDescent="0.35">
      <c r="A95494" s="46"/>
      <c r="H95494" s="103"/>
      <c r="AD95494" s="99"/>
      <c r="AF95494" s="46"/>
      <c r="AM95494" s="121"/>
      <c r="AO95494" s="46"/>
    </row>
    <row r="95495" spans="1:41" s="60" customFormat="1" hidden="1" x14ac:dyDescent="0.35">
      <c r="A95495" s="46"/>
      <c r="H95495" s="103"/>
      <c r="AD95495" s="99"/>
      <c r="AF95495" s="46"/>
      <c r="AM95495" s="121"/>
      <c r="AO95495" s="46"/>
    </row>
    <row r="95496" spans="1:41" s="60" customFormat="1" hidden="1" x14ac:dyDescent="0.35">
      <c r="A95496" s="46"/>
      <c r="H95496" s="103"/>
      <c r="AD95496" s="99"/>
      <c r="AF95496" s="46"/>
      <c r="AM95496" s="121"/>
      <c r="AO95496" s="46"/>
    </row>
    <row r="95497" spans="1:41" s="60" customFormat="1" hidden="1" x14ac:dyDescent="0.35">
      <c r="A95497" s="46"/>
      <c r="H95497" s="103"/>
      <c r="AD95497" s="99"/>
      <c r="AF95497" s="46"/>
      <c r="AM95497" s="121"/>
      <c r="AO95497" s="46"/>
    </row>
    <row r="95498" spans="1:41" s="60" customFormat="1" hidden="1" x14ac:dyDescent="0.35">
      <c r="A95498" s="46"/>
      <c r="H95498" s="103"/>
      <c r="AD95498" s="99"/>
      <c r="AF95498" s="46"/>
      <c r="AM95498" s="121"/>
      <c r="AO95498" s="46"/>
    </row>
    <row r="95499" spans="1:41" s="60" customFormat="1" hidden="1" x14ac:dyDescent="0.35">
      <c r="A95499" s="46"/>
      <c r="H95499" s="103"/>
      <c r="AD95499" s="99"/>
      <c r="AF95499" s="46"/>
      <c r="AM95499" s="121"/>
      <c r="AO95499" s="46"/>
    </row>
    <row r="95500" spans="1:41" s="60" customFormat="1" hidden="1" x14ac:dyDescent="0.35">
      <c r="A95500" s="46"/>
      <c r="H95500" s="103"/>
      <c r="AD95500" s="99"/>
      <c r="AF95500" s="46"/>
      <c r="AM95500" s="121"/>
      <c r="AO95500" s="46"/>
    </row>
    <row r="95501" spans="1:41" s="60" customFormat="1" hidden="1" x14ac:dyDescent="0.35">
      <c r="A95501" s="46"/>
      <c r="H95501" s="103"/>
      <c r="AD95501" s="99"/>
      <c r="AF95501" s="46"/>
      <c r="AM95501" s="121"/>
      <c r="AO95501" s="46"/>
    </row>
    <row r="95502" spans="1:41" s="60" customFormat="1" hidden="1" x14ac:dyDescent="0.35">
      <c r="A95502" s="46"/>
      <c r="H95502" s="103"/>
      <c r="AD95502" s="99"/>
      <c r="AF95502" s="46"/>
      <c r="AM95502" s="121"/>
      <c r="AO95502" s="46"/>
    </row>
    <row r="95503" spans="1:41" s="60" customFormat="1" hidden="1" x14ac:dyDescent="0.35">
      <c r="A95503" s="46"/>
      <c r="H95503" s="103"/>
      <c r="AD95503" s="99"/>
      <c r="AF95503" s="46"/>
      <c r="AM95503" s="121"/>
      <c r="AO95503" s="46"/>
    </row>
    <row r="95504" spans="1:41" s="60" customFormat="1" hidden="1" x14ac:dyDescent="0.35">
      <c r="A95504" s="46"/>
      <c r="H95504" s="103"/>
      <c r="AD95504" s="99"/>
      <c r="AF95504" s="46"/>
      <c r="AM95504" s="121"/>
      <c r="AO95504" s="46"/>
    </row>
    <row r="95505" spans="1:41" s="60" customFormat="1" hidden="1" x14ac:dyDescent="0.35">
      <c r="A95505" s="46"/>
      <c r="H95505" s="103"/>
      <c r="AD95505" s="99"/>
      <c r="AF95505" s="46"/>
      <c r="AM95505" s="121"/>
      <c r="AO95505" s="46"/>
    </row>
    <row r="95506" spans="1:41" s="60" customFormat="1" hidden="1" x14ac:dyDescent="0.35">
      <c r="A95506" s="46"/>
      <c r="H95506" s="103"/>
      <c r="AD95506" s="99"/>
      <c r="AF95506" s="46"/>
      <c r="AM95506" s="121"/>
      <c r="AO95506" s="46"/>
    </row>
    <row r="95507" spans="1:41" s="60" customFormat="1" hidden="1" x14ac:dyDescent="0.35">
      <c r="A95507" s="46"/>
      <c r="H95507" s="103"/>
      <c r="AD95507" s="99"/>
      <c r="AF95507" s="46"/>
      <c r="AM95507" s="121"/>
      <c r="AO95507" s="46"/>
    </row>
    <row r="95508" spans="1:41" s="60" customFormat="1" hidden="1" x14ac:dyDescent="0.35">
      <c r="A95508" s="46"/>
      <c r="H95508" s="103"/>
      <c r="AD95508" s="99"/>
      <c r="AF95508" s="46"/>
      <c r="AM95508" s="121"/>
      <c r="AO95508" s="46"/>
    </row>
    <row r="95509" spans="1:41" s="60" customFormat="1" hidden="1" x14ac:dyDescent="0.35">
      <c r="A95509" s="46"/>
      <c r="H95509" s="103"/>
      <c r="AD95509" s="99"/>
      <c r="AF95509" s="46"/>
      <c r="AM95509" s="121"/>
      <c r="AO95509" s="46"/>
    </row>
    <row r="95510" spans="1:41" s="60" customFormat="1" hidden="1" x14ac:dyDescent="0.35">
      <c r="A95510" s="46"/>
      <c r="H95510" s="103"/>
      <c r="AD95510" s="99"/>
      <c r="AF95510" s="46"/>
      <c r="AM95510" s="121"/>
      <c r="AO95510" s="46"/>
    </row>
    <row r="95511" spans="1:41" s="60" customFormat="1" hidden="1" x14ac:dyDescent="0.35">
      <c r="A95511" s="46"/>
      <c r="H95511" s="103"/>
      <c r="AD95511" s="99"/>
      <c r="AF95511" s="46"/>
      <c r="AM95511" s="121"/>
      <c r="AO95511" s="46"/>
    </row>
    <row r="95512" spans="1:41" s="60" customFormat="1" hidden="1" x14ac:dyDescent="0.35">
      <c r="A95512" s="46"/>
      <c r="H95512" s="103"/>
      <c r="AD95512" s="99"/>
      <c r="AF95512" s="46"/>
      <c r="AM95512" s="121"/>
      <c r="AO95512" s="46"/>
    </row>
    <row r="95513" spans="1:41" s="60" customFormat="1" hidden="1" x14ac:dyDescent="0.35">
      <c r="A95513" s="46"/>
      <c r="H95513" s="103"/>
      <c r="AD95513" s="99"/>
      <c r="AF95513" s="46"/>
      <c r="AM95513" s="121"/>
      <c r="AO95513" s="46"/>
    </row>
    <row r="95514" spans="1:41" s="60" customFormat="1" hidden="1" x14ac:dyDescent="0.35">
      <c r="A95514" s="46"/>
      <c r="H95514" s="103"/>
      <c r="AD95514" s="99"/>
      <c r="AF95514" s="46"/>
      <c r="AM95514" s="121"/>
      <c r="AO95514" s="46"/>
    </row>
    <row r="95515" spans="1:41" s="60" customFormat="1" hidden="1" x14ac:dyDescent="0.35">
      <c r="A95515" s="46"/>
      <c r="H95515" s="103"/>
      <c r="AD95515" s="99"/>
      <c r="AF95515" s="46"/>
      <c r="AM95515" s="121"/>
      <c r="AO95515" s="46"/>
    </row>
    <row r="95516" spans="1:41" s="60" customFormat="1" hidden="1" x14ac:dyDescent="0.35">
      <c r="A95516" s="46"/>
      <c r="H95516" s="103"/>
      <c r="AD95516" s="99"/>
      <c r="AF95516" s="46"/>
      <c r="AM95516" s="121"/>
      <c r="AO95516" s="46"/>
    </row>
    <row r="95517" spans="1:41" s="60" customFormat="1" hidden="1" x14ac:dyDescent="0.35">
      <c r="A95517" s="46"/>
      <c r="H95517" s="103"/>
      <c r="AD95517" s="99"/>
      <c r="AF95517" s="46"/>
      <c r="AM95517" s="121"/>
      <c r="AO95517" s="46"/>
    </row>
    <row r="95518" spans="1:41" s="60" customFormat="1" hidden="1" x14ac:dyDescent="0.35">
      <c r="A95518" s="46"/>
      <c r="H95518" s="103"/>
      <c r="AD95518" s="99"/>
      <c r="AF95518" s="46"/>
      <c r="AM95518" s="121"/>
      <c r="AO95518" s="46"/>
    </row>
    <row r="95519" spans="1:41" s="60" customFormat="1" hidden="1" x14ac:dyDescent="0.35">
      <c r="A95519" s="46"/>
      <c r="H95519" s="103"/>
      <c r="AD95519" s="99"/>
      <c r="AF95519" s="46"/>
      <c r="AM95519" s="121"/>
      <c r="AO95519" s="46"/>
    </row>
    <row r="95520" spans="1:41" s="60" customFormat="1" hidden="1" x14ac:dyDescent="0.35">
      <c r="A95520" s="46"/>
      <c r="H95520" s="103"/>
      <c r="AD95520" s="99"/>
      <c r="AF95520" s="46"/>
      <c r="AM95520" s="121"/>
      <c r="AO95520" s="46"/>
    </row>
    <row r="95521" spans="1:41" s="60" customFormat="1" hidden="1" x14ac:dyDescent="0.35">
      <c r="A95521" s="46"/>
      <c r="H95521" s="103"/>
      <c r="AD95521" s="99"/>
      <c r="AF95521" s="46"/>
      <c r="AM95521" s="121"/>
      <c r="AO95521" s="46"/>
    </row>
    <row r="95522" spans="1:41" s="60" customFormat="1" hidden="1" x14ac:dyDescent="0.35">
      <c r="A95522" s="46"/>
      <c r="H95522" s="103"/>
      <c r="AD95522" s="99"/>
      <c r="AF95522" s="46"/>
      <c r="AM95522" s="121"/>
      <c r="AO95522" s="46"/>
    </row>
    <row r="95523" spans="1:41" s="60" customFormat="1" hidden="1" x14ac:dyDescent="0.35">
      <c r="A95523" s="46"/>
      <c r="H95523" s="103"/>
      <c r="AD95523" s="99"/>
      <c r="AF95523" s="46"/>
      <c r="AM95523" s="121"/>
      <c r="AO95523" s="46"/>
    </row>
    <row r="95524" spans="1:41" s="60" customFormat="1" hidden="1" x14ac:dyDescent="0.35">
      <c r="A95524" s="46"/>
      <c r="H95524" s="103"/>
      <c r="AD95524" s="99"/>
      <c r="AF95524" s="46"/>
      <c r="AM95524" s="121"/>
      <c r="AO95524" s="46"/>
    </row>
    <row r="95525" spans="1:41" s="60" customFormat="1" hidden="1" x14ac:dyDescent="0.35">
      <c r="A95525" s="46"/>
      <c r="H95525" s="103"/>
      <c r="AD95525" s="99"/>
      <c r="AF95525" s="46"/>
      <c r="AM95525" s="121"/>
      <c r="AO95525" s="46"/>
    </row>
    <row r="95526" spans="1:41" s="60" customFormat="1" hidden="1" x14ac:dyDescent="0.35">
      <c r="A95526" s="46"/>
      <c r="H95526" s="103"/>
      <c r="AD95526" s="99"/>
      <c r="AF95526" s="46"/>
      <c r="AM95526" s="121"/>
      <c r="AO95526" s="46"/>
    </row>
    <row r="95527" spans="1:41" s="60" customFormat="1" hidden="1" x14ac:dyDescent="0.35">
      <c r="A95527" s="46"/>
      <c r="H95527" s="103"/>
      <c r="AD95527" s="99"/>
      <c r="AF95527" s="46"/>
      <c r="AM95527" s="121"/>
      <c r="AO95527" s="46"/>
    </row>
    <row r="95528" spans="1:41" s="60" customFormat="1" hidden="1" x14ac:dyDescent="0.35">
      <c r="A95528" s="46"/>
      <c r="H95528" s="103"/>
      <c r="AD95528" s="99"/>
      <c r="AF95528" s="46"/>
      <c r="AM95528" s="121"/>
      <c r="AO95528" s="46"/>
    </row>
    <row r="95529" spans="1:41" s="60" customFormat="1" hidden="1" x14ac:dyDescent="0.35">
      <c r="A95529" s="46"/>
      <c r="H95529" s="103"/>
      <c r="AD95529" s="99"/>
      <c r="AF95529" s="46"/>
      <c r="AM95529" s="121"/>
      <c r="AO95529" s="46"/>
    </row>
    <row r="95530" spans="1:41" s="60" customFormat="1" hidden="1" x14ac:dyDescent="0.35">
      <c r="A95530" s="46"/>
      <c r="H95530" s="103"/>
      <c r="AD95530" s="99"/>
      <c r="AF95530" s="46"/>
      <c r="AM95530" s="121"/>
      <c r="AO95530" s="46"/>
    </row>
    <row r="95531" spans="1:41" s="60" customFormat="1" hidden="1" x14ac:dyDescent="0.35">
      <c r="A95531" s="46"/>
      <c r="H95531" s="103"/>
      <c r="AD95531" s="99"/>
      <c r="AF95531" s="46"/>
      <c r="AM95531" s="121"/>
      <c r="AO95531" s="46"/>
    </row>
    <row r="95532" spans="1:41" s="60" customFormat="1" hidden="1" x14ac:dyDescent="0.35">
      <c r="A95532" s="46"/>
      <c r="H95532" s="103"/>
      <c r="AD95532" s="99"/>
      <c r="AF95532" s="46"/>
      <c r="AM95532" s="121"/>
      <c r="AO95532" s="46"/>
    </row>
    <row r="95533" spans="1:41" s="60" customFormat="1" hidden="1" x14ac:dyDescent="0.35">
      <c r="A95533" s="46"/>
      <c r="H95533" s="103"/>
      <c r="AD95533" s="99"/>
      <c r="AF95533" s="46"/>
      <c r="AM95533" s="121"/>
      <c r="AO95533" s="46"/>
    </row>
    <row r="95534" spans="1:41" s="60" customFormat="1" hidden="1" x14ac:dyDescent="0.35">
      <c r="A95534" s="46"/>
      <c r="H95534" s="103"/>
      <c r="AD95534" s="99"/>
      <c r="AF95534" s="46"/>
      <c r="AM95534" s="121"/>
      <c r="AO95534" s="46"/>
    </row>
    <row r="95535" spans="1:41" s="60" customFormat="1" hidden="1" x14ac:dyDescent="0.35">
      <c r="A95535" s="46"/>
      <c r="H95535" s="103"/>
      <c r="AD95535" s="99"/>
      <c r="AF95535" s="46"/>
      <c r="AM95535" s="121"/>
      <c r="AO95535" s="46"/>
    </row>
    <row r="95536" spans="1:41" s="60" customFormat="1" hidden="1" x14ac:dyDescent="0.35">
      <c r="A95536" s="46"/>
      <c r="H95536" s="103"/>
      <c r="AD95536" s="99"/>
      <c r="AF95536" s="46"/>
      <c r="AM95536" s="121"/>
      <c r="AO95536" s="46"/>
    </row>
    <row r="95537" spans="1:41" s="60" customFormat="1" hidden="1" x14ac:dyDescent="0.35">
      <c r="A95537" s="46"/>
      <c r="H95537" s="103"/>
      <c r="AD95537" s="99"/>
      <c r="AF95537" s="46"/>
      <c r="AM95537" s="121"/>
      <c r="AO95537" s="46"/>
    </row>
    <row r="95538" spans="1:41" s="60" customFormat="1" hidden="1" x14ac:dyDescent="0.35">
      <c r="A95538" s="46"/>
      <c r="H95538" s="103"/>
      <c r="AD95538" s="99"/>
      <c r="AF95538" s="46"/>
      <c r="AM95538" s="121"/>
      <c r="AO95538" s="46"/>
    </row>
    <row r="95539" spans="1:41" s="60" customFormat="1" hidden="1" x14ac:dyDescent="0.35">
      <c r="A95539" s="46"/>
      <c r="H95539" s="103"/>
      <c r="AD95539" s="99"/>
      <c r="AF95539" s="46"/>
      <c r="AM95539" s="121"/>
      <c r="AO95539" s="46"/>
    </row>
    <row r="95540" spans="1:41" s="60" customFormat="1" hidden="1" x14ac:dyDescent="0.35">
      <c r="A95540" s="46"/>
      <c r="H95540" s="103"/>
      <c r="AD95540" s="99"/>
      <c r="AF95540" s="46"/>
      <c r="AM95540" s="121"/>
      <c r="AO95540" s="46"/>
    </row>
    <row r="95541" spans="1:41" s="60" customFormat="1" hidden="1" x14ac:dyDescent="0.35">
      <c r="A95541" s="46"/>
      <c r="H95541" s="103"/>
      <c r="AD95541" s="99"/>
      <c r="AF95541" s="46"/>
      <c r="AM95541" s="121"/>
      <c r="AO95541" s="46"/>
    </row>
    <row r="95542" spans="1:41" s="60" customFormat="1" hidden="1" x14ac:dyDescent="0.35">
      <c r="A95542" s="46"/>
      <c r="H95542" s="103"/>
      <c r="AD95542" s="99"/>
      <c r="AF95542" s="46"/>
      <c r="AM95542" s="121"/>
      <c r="AO95542" s="46"/>
    </row>
    <row r="95543" spans="1:41" s="60" customFormat="1" hidden="1" x14ac:dyDescent="0.35">
      <c r="A95543" s="46"/>
      <c r="H95543" s="103"/>
      <c r="AD95543" s="99"/>
      <c r="AF95543" s="46"/>
      <c r="AM95543" s="121"/>
      <c r="AO95543" s="46"/>
    </row>
    <row r="95544" spans="1:41" s="60" customFormat="1" hidden="1" x14ac:dyDescent="0.35">
      <c r="A95544" s="46"/>
      <c r="H95544" s="103"/>
      <c r="AD95544" s="99"/>
      <c r="AF95544" s="46"/>
      <c r="AM95544" s="121"/>
      <c r="AO95544" s="46"/>
    </row>
    <row r="95545" spans="1:41" s="60" customFormat="1" hidden="1" x14ac:dyDescent="0.35">
      <c r="A95545" s="46"/>
      <c r="H95545" s="103"/>
      <c r="AD95545" s="99"/>
      <c r="AF95545" s="46"/>
      <c r="AM95545" s="121"/>
      <c r="AO95545" s="46"/>
    </row>
    <row r="95546" spans="1:41" s="60" customFormat="1" hidden="1" x14ac:dyDescent="0.35">
      <c r="A95546" s="46"/>
      <c r="H95546" s="103"/>
      <c r="AD95546" s="99"/>
      <c r="AF95546" s="46"/>
      <c r="AM95546" s="121"/>
      <c r="AO95546" s="46"/>
    </row>
    <row r="95547" spans="1:41" s="60" customFormat="1" hidden="1" x14ac:dyDescent="0.35">
      <c r="A95547" s="46"/>
      <c r="H95547" s="103"/>
      <c r="AD95547" s="99"/>
      <c r="AF95547" s="46"/>
      <c r="AM95547" s="121"/>
      <c r="AO95547" s="46"/>
    </row>
    <row r="95548" spans="1:41" s="60" customFormat="1" hidden="1" x14ac:dyDescent="0.35">
      <c r="A95548" s="46"/>
      <c r="H95548" s="103"/>
      <c r="AD95548" s="99"/>
      <c r="AF95548" s="46"/>
      <c r="AM95548" s="121"/>
      <c r="AO95548" s="46"/>
    </row>
    <row r="95549" spans="1:41" s="60" customFormat="1" hidden="1" x14ac:dyDescent="0.35">
      <c r="A95549" s="46"/>
      <c r="H95549" s="103"/>
      <c r="AD95549" s="99"/>
      <c r="AF95549" s="46"/>
      <c r="AM95549" s="121"/>
      <c r="AO95549" s="46"/>
    </row>
    <row r="95550" spans="1:41" s="60" customFormat="1" hidden="1" x14ac:dyDescent="0.35">
      <c r="A95550" s="46"/>
      <c r="H95550" s="103"/>
      <c r="AD95550" s="99"/>
      <c r="AF95550" s="46"/>
      <c r="AM95550" s="121"/>
      <c r="AO95550" s="46"/>
    </row>
    <row r="95551" spans="1:41" s="60" customFormat="1" hidden="1" x14ac:dyDescent="0.35">
      <c r="A95551" s="46"/>
      <c r="H95551" s="103"/>
      <c r="AD95551" s="99"/>
      <c r="AF95551" s="46"/>
      <c r="AM95551" s="121"/>
      <c r="AO95551" s="46"/>
    </row>
    <row r="95552" spans="1:41" s="60" customFormat="1" hidden="1" x14ac:dyDescent="0.35">
      <c r="A95552" s="46"/>
      <c r="H95552" s="103"/>
      <c r="AD95552" s="99"/>
      <c r="AF95552" s="46"/>
      <c r="AM95552" s="121"/>
      <c r="AO95552" s="46"/>
    </row>
    <row r="95553" spans="1:41" s="60" customFormat="1" hidden="1" x14ac:dyDescent="0.35">
      <c r="A95553" s="46"/>
      <c r="H95553" s="103"/>
      <c r="AD95553" s="99"/>
      <c r="AF95553" s="46"/>
      <c r="AM95553" s="121"/>
      <c r="AO95553" s="46"/>
    </row>
    <row r="95554" spans="1:41" s="60" customFormat="1" hidden="1" x14ac:dyDescent="0.35">
      <c r="A95554" s="46"/>
      <c r="H95554" s="103"/>
      <c r="AD95554" s="99"/>
      <c r="AF95554" s="46"/>
      <c r="AM95554" s="121"/>
      <c r="AO95554" s="46"/>
    </row>
    <row r="95555" spans="1:41" s="60" customFormat="1" hidden="1" x14ac:dyDescent="0.35">
      <c r="A95555" s="46"/>
      <c r="H95555" s="103"/>
      <c r="AD95555" s="99"/>
      <c r="AF95555" s="46"/>
      <c r="AM95555" s="121"/>
      <c r="AO95555" s="46"/>
    </row>
    <row r="95556" spans="1:41" s="60" customFormat="1" hidden="1" x14ac:dyDescent="0.35">
      <c r="A95556" s="46"/>
      <c r="H95556" s="103"/>
      <c r="AD95556" s="99"/>
      <c r="AF95556" s="46"/>
      <c r="AM95556" s="121"/>
      <c r="AO95556" s="46"/>
    </row>
    <row r="95557" spans="1:41" s="60" customFormat="1" hidden="1" x14ac:dyDescent="0.35">
      <c r="A95557" s="46"/>
      <c r="H95557" s="103"/>
      <c r="AD95557" s="99"/>
      <c r="AF95557" s="46"/>
      <c r="AM95557" s="121"/>
      <c r="AO95557" s="46"/>
    </row>
    <row r="95558" spans="1:41" s="60" customFormat="1" hidden="1" x14ac:dyDescent="0.35">
      <c r="A95558" s="46"/>
      <c r="H95558" s="103"/>
      <c r="AD95558" s="99"/>
      <c r="AF95558" s="46"/>
      <c r="AM95558" s="121"/>
      <c r="AO95558" s="46"/>
    </row>
    <row r="95559" spans="1:41" s="60" customFormat="1" hidden="1" x14ac:dyDescent="0.35">
      <c r="A95559" s="46"/>
      <c r="H95559" s="103"/>
      <c r="AD95559" s="99"/>
      <c r="AF95559" s="46"/>
      <c r="AM95559" s="121"/>
      <c r="AO95559" s="46"/>
    </row>
    <row r="95560" spans="1:41" s="60" customFormat="1" hidden="1" x14ac:dyDescent="0.35">
      <c r="A95560" s="46"/>
      <c r="H95560" s="103"/>
      <c r="AD95560" s="99"/>
      <c r="AF95560" s="46"/>
      <c r="AM95560" s="121"/>
      <c r="AO95560" s="46"/>
    </row>
    <row r="95561" spans="1:41" s="60" customFormat="1" hidden="1" x14ac:dyDescent="0.35">
      <c r="A95561" s="46"/>
      <c r="H95561" s="103"/>
      <c r="AD95561" s="99"/>
      <c r="AF95561" s="46"/>
      <c r="AM95561" s="121"/>
      <c r="AO95561" s="46"/>
    </row>
    <row r="95562" spans="1:41" s="60" customFormat="1" hidden="1" x14ac:dyDescent="0.35">
      <c r="A95562" s="46"/>
      <c r="H95562" s="103"/>
      <c r="AD95562" s="99"/>
      <c r="AF95562" s="46"/>
      <c r="AM95562" s="121"/>
      <c r="AO95562" s="46"/>
    </row>
    <row r="95563" spans="1:41" s="60" customFormat="1" hidden="1" x14ac:dyDescent="0.35">
      <c r="A95563" s="46"/>
      <c r="H95563" s="103"/>
      <c r="AD95563" s="99"/>
      <c r="AF95563" s="46"/>
      <c r="AM95563" s="121"/>
      <c r="AO95563" s="46"/>
    </row>
    <row r="95564" spans="1:41" s="60" customFormat="1" hidden="1" x14ac:dyDescent="0.35">
      <c r="A95564" s="46"/>
      <c r="H95564" s="103"/>
      <c r="AD95564" s="99"/>
      <c r="AF95564" s="46"/>
      <c r="AM95564" s="121"/>
      <c r="AO95564" s="46"/>
    </row>
    <row r="95565" spans="1:41" s="60" customFormat="1" hidden="1" x14ac:dyDescent="0.35">
      <c r="A95565" s="46"/>
      <c r="H95565" s="103"/>
      <c r="AD95565" s="99"/>
      <c r="AF95565" s="46"/>
      <c r="AM95565" s="121"/>
      <c r="AO95565" s="46"/>
    </row>
    <row r="95566" spans="1:41" s="60" customFormat="1" hidden="1" x14ac:dyDescent="0.35">
      <c r="A95566" s="46"/>
      <c r="H95566" s="103"/>
      <c r="AD95566" s="99"/>
      <c r="AF95566" s="46"/>
      <c r="AM95566" s="121"/>
      <c r="AO95566" s="46"/>
    </row>
    <row r="95567" spans="1:41" s="60" customFormat="1" hidden="1" x14ac:dyDescent="0.35">
      <c r="A95567" s="46"/>
      <c r="H95567" s="103"/>
      <c r="AD95567" s="99"/>
      <c r="AF95567" s="46"/>
      <c r="AM95567" s="121"/>
      <c r="AO95567" s="46"/>
    </row>
    <row r="95568" spans="1:41" s="60" customFormat="1" hidden="1" x14ac:dyDescent="0.35">
      <c r="A95568" s="46"/>
      <c r="H95568" s="103"/>
      <c r="AD95568" s="99"/>
      <c r="AF95568" s="46"/>
      <c r="AM95568" s="121"/>
      <c r="AO95568" s="46"/>
    </row>
    <row r="95569" spans="1:41" s="60" customFormat="1" hidden="1" x14ac:dyDescent="0.35">
      <c r="A95569" s="46"/>
      <c r="H95569" s="103"/>
      <c r="AD95569" s="99"/>
      <c r="AF95569" s="46"/>
      <c r="AM95569" s="121"/>
      <c r="AO95569" s="46"/>
    </row>
    <row r="95570" spans="1:41" s="60" customFormat="1" hidden="1" x14ac:dyDescent="0.35">
      <c r="A95570" s="46"/>
      <c r="H95570" s="103"/>
      <c r="AD95570" s="99"/>
      <c r="AF95570" s="46"/>
      <c r="AM95570" s="121"/>
      <c r="AO95570" s="46"/>
    </row>
    <row r="95571" spans="1:41" s="60" customFormat="1" hidden="1" x14ac:dyDescent="0.35">
      <c r="A95571" s="46"/>
      <c r="H95571" s="103"/>
      <c r="AD95571" s="99"/>
      <c r="AF95571" s="46"/>
      <c r="AM95571" s="121"/>
      <c r="AO95571" s="46"/>
    </row>
    <row r="95572" spans="1:41" s="60" customFormat="1" hidden="1" x14ac:dyDescent="0.35">
      <c r="A95572" s="46"/>
      <c r="H95572" s="103"/>
      <c r="AD95572" s="99"/>
      <c r="AF95572" s="46"/>
      <c r="AM95572" s="121"/>
      <c r="AO95572" s="46"/>
    </row>
    <row r="95573" spans="1:41" s="60" customFormat="1" hidden="1" x14ac:dyDescent="0.35">
      <c r="A95573" s="46"/>
      <c r="H95573" s="103"/>
      <c r="AD95573" s="99"/>
      <c r="AF95573" s="46"/>
      <c r="AM95573" s="121"/>
      <c r="AO95573" s="46"/>
    </row>
    <row r="95574" spans="1:41" s="60" customFormat="1" hidden="1" x14ac:dyDescent="0.35">
      <c r="A95574" s="46"/>
      <c r="H95574" s="103"/>
      <c r="AD95574" s="99"/>
      <c r="AF95574" s="46"/>
      <c r="AM95574" s="121"/>
      <c r="AO95574" s="46"/>
    </row>
    <row r="95575" spans="1:41" s="60" customFormat="1" hidden="1" x14ac:dyDescent="0.35">
      <c r="A95575" s="46"/>
      <c r="H95575" s="103"/>
      <c r="AD95575" s="99"/>
      <c r="AF95575" s="46"/>
      <c r="AM95575" s="121"/>
      <c r="AO95575" s="46"/>
    </row>
    <row r="95576" spans="1:41" s="60" customFormat="1" hidden="1" x14ac:dyDescent="0.35">
      <c r="A95576" s="46"/>
      <c r="H95576" s="103"/>
      <c r="AD95576" s="99"/>
      <c r="AF95576" s="46"/>
      <c r="AM95576" s="121"/>
      <c r="AO95576" s="46"/>
    </row>
    <row r="95577" spans="1:41" s="60" customFormat="1" hidden="1" x14ac:dyDescent="0.35">
      <c r="A95577" s="46"/>
      <c r="H95577" s="103"/>
      <c r="AD95577" s="99"/>
      <c r="AF95577" s="46"/>
      <c r="AM95577" s="121"/>
      <c r="AO95577" s="46"/>
    </row>
    <row r="95578" spans="1:41" s="60" customFormat="1" hidden="1" x14ac:dyDescent="0.35">
      <c r="A95578" s="46"/>
      <c r="H95578" s="103"/>
      <c r="AD95578" s="99"/>
      <c r="AF95578" s="46"/>
      <c r="AM95578" s="121"/>
      <c r="AO95578" s="46"/>
    </row>
    <row r="95579" spans="1:41" s="60" customFormat="1" hidden="1" x14ac:dyDescent="0.35">
      <c r="A95579" s="46"/>
      <c r="H95579" s="103"/>
      <c r="AD95579" s="99"/>
      <c r="AF95579" s="46"/>
      <c r="AM95579" s="121"/>
      <c r="AO95579" s="46"/>
    </row>
    <row r="95580" spans="1:41" s="60" customFormat="1" hidden="1" x14ac:dyDescent="0.35">
      <c r="A95580" s="46"/>
      <c r="H95580" s="103"/>
      <c r="AD95580" s="99"/>
      <c r="AF95580" s="46"/>
      <c r="AM95580" s="121"/>
      <c r="AO95580" s="46"/>
    </row>
    <row r="95581" spans="1:41" s="60" customFormat="1" hidden="1" x14ac:dyDescent="0.35">
      <c r="A95581" s="46"/>
      <c r="H95581" s="103"/>
      <c r="AD95581" s="99"/>
      <c r="AF95581" s="46"/>
      <c r="AM95581" s="121"/>
      <c r="AO95581" s="46"/>
    </row>
    <row r="95582" spans="1:41" s="60" customFormat="1" hidden="1" x14ac:dyDescent="0.35">
      <c r="A95582" s="46"/>
      <c r="H95582" s="103"/>
      <c r="AD95582" s="99"/>
      <c r="AF95582" s="46"/>
      <c r="AM95582" s="121"/>
      <c r="AO95582" s="46"/>
    </row>
    <row r="95583" spans="1:41" s="60" customFormat="1" hidden="1" x14ac:dyDescent="0.35">
      <c r="A95583" s="46"/>
      <c r="H95583" s="103"/>
      <c r="AD95583" s="99"/>
      <c r="AF95583" s="46"/>
      <c r="AM95583" s="121"/>
      <c r="AO95583" s="46"/>
    </row>
    <row r="95584" spans="1:41" s="60" customFormat="1" hidden="1" x14ac:dyDescent="0.35">
      <c r="A95584" s="46"/>
      <c r="H95584" s="103"/>
      <c r="AD95584" s="99"/>
      <c r="AF95584" s="46"/>
      <c r="AM95584" s="121"/>
      <c r="AO95584" s="46"/>
    </row>
    <row r="95585" spans="1:41" s="60" customFormat="1" hidden="1" x14ac:dyDescent="0.35">
      <c r="A95585" s="46"/>
      <c r="H95585" s="103"/>
      <c r="AD95585" s="99"/>
      <c r="AF95585" s="46"/>
      <c r="AM95585" s="121"/>
      <c r="AO95585" s="46"/>
    </row>
    <row r="95586" spans="1:41" s="60" customFormat="1" hidden="1" x14ac:dyDescent="0.35">
      <c r="A95586" s="46"/>
      <c r="H95586" s="103"/>
      <c r="AD95586" s="99"/>
      <c r="AF95586" s="46"/>
      <c r="AM95586" s="121"/>
      <c r="AO95586" s="46"/>
    </row>
    <row r="95587" spans="1:41" s="60" customFormat="1" hidden="1" x14ac:dyDescent="0.35">
      <c r="A95587" s="46"/>
      <c r="H95587" s="103"/>
      <c r="AD95587" s="99"/>
      <c r="AF95587" s="46"/>
      <c r="AM95587" s="121"/>
      <c r="AO95587" s="46"/>
    </row>
    <row r="95588" spans="1:41" s="60" customFormat="1" hidden="1" x14ac:dyDescent="0.35">
      <c r="A95588" s="46"/>
      <c r="H95588" s="103"/>
      <c r="AD95588" s="99"/>
      <c r="AF95588" s="46"/>
      <c r="AM95588" s="121"/>
      <c r="AO95588" s="46"/>
    </row>
    <row r="95589" spans="1:41" s="60" customFormat="1" hidden="1" x14ac:dyDescent="0.35">
      <c r="A95589" s="46"/>
      <c r="H95589" s="103"/>
      <c r="AD95589" s="99"/>
      <c r="AF95589" s="46"/>
      <c r="AM95589" s="121"/>
      <c r="AO95589" s="46"/>
    </row>
    <row r="95590" spans="1:41" s="60" customFormat="1" hidden="1" x14ac:dyDescent="0.35">
      <c r="A95590" s="46"/>
      <c r="H95590" s="103"/>
      <c r="AD95590" s="99"/>
      <c r="AF95590" s="46"/>
      <c r="AM95590" s="121"/>
      <c r="AO95590" s="46"/>
    </row>
    <row r="95591" spans="1:41" s="60" customFormat="1" hidden="1" x14ac:dyDescent="0.35">
      <c r="A95591" s="46"/>
      <c r="H95591" s="103"/>
      <c r="AD95591" s="99"/>
      <c r="AF95591" s="46"/>
      <c r="AM95591" s="121"/>
      <c r="AO95591" s="46"/>
    </row>
    <row r="95592" spans="1:41" s="60" customFormat="1" hidden="1" x14ac:dyDescent="0.35">
      <c r="A95592" s="46"/>
      <c r="H95592" s="103"/>
      <c r="AD95592" s="99"/>
      <c r="AF95592" s="46"/>
      <c r="AM95592" s="121"/>
      <c r="AO95592" s="46"/>
    </row>
    <row r="95593" spans="1:41" s="60" customFormat="1" hidden="1" x14ac:dyDescent="0.35">
      <c r="A95593" s="46"/>
      <c r="H95593" s="103"/>
      <c r="AD95593" s="99"/>
      <c r="AF95593" s="46"/>
      <c r="AM95593" s="121"/>
      <c r="AO95593" s="46"/>
    </row>
    <row r="95594" spans="1:41" s="60" customFormat="1" hidden="1" x14ac:dyDescent="0.35">
      <c r="A95594" s="46"/>
      <c r="H95594" s="103"/>
      <c r="AD95594" s="99"/>
      <c r="AF95594" s="46"/>
      <c r="AM95594" s="121"/>
      <c r="AO95594" s="46"/>
    </row>
    <row r="95595" spans="1:41" s="60" customFormat="1" hidden="1" x14ac:dyDescent="0.35">
      <c r="A95595" s="46"/>
      <c r="H95595" s="103"/>
      <c r="AD95595" s="99"/>
      <c r="AF95595" s="46"/>
      <c r="AM95595" s="121"/>
      <c r="AO95595" s="46"/>
    </row>
    <row r="95596" spans="1:41" s="60" customFormat="1" hidden="1" x14ac:dyDescent="0.35">
      <c r="A95596" s="46"/>
      <c r="H95596" s="103"/>
      <c r="AD95596" s="99"/>
      <c r="AF95596" s="46"/>
      <c r="AM95596" s="121"/>
      <c r="AO95596" s="46"/>
    </row>
    <row r="95597" spans="1:41" s="60" customFormat="1" hidden="1" x14ac:dyDescent="0.35">
      <c r="A95597" s="46"/>
      <c r="H95597" s="103"/>
      <c r="AD95597" s="99"/>
      <c r="AF95597" s="46"/>
      <c r="AM95597" s="121"/>
      <c r="AO95597" s="46"/>
    </row>
    <row r="95598" spans="1:41" s="60" customFormat="1" hidden="1" x14ac:dyDescent="0.35">
      <c r="A95598" s="46"/>
      <c r="H95598" s="103"/>
      <c r="AD95598" s="99"/>
      <c r="AF95598" s="46"/>
      <c r="AM95598" s="121"/>
      <c r="AO95598" s="46"/>
    </row>
    <row r="95599" spans="1:41" s="60" customFormat="1" hidden="1" x14ac:dyDescent="0.35">
      <c r="A95599" s="46"/>
      <c r="H95599" s="103"/>
      <c r="AD95599" s="99"/>
      <c r="AF95599" s="46"/>
      <c r="AM95599" s="121"/>
      <c r="AO95599" s="46"/>
    </row>
    <row r="95600" spans="1:41" s="60" customFormat="1" hidden="1" x14ac:dyDescent="0.35">
      <c r="A95600" s="46"/>
      <c r="H95600" s="103"/>
      <c r="AD95600" s="99"/>
      <c r="AF95600" s="46"/>
      <c r="AM95600" s="121"/>
      <c r="AO95600" s="46"/>
    </row>
    <row r="95601" spans="1:41" s="60" customFormat="1" hidden="1" x14ac:dyDescent="0.35">
      <c r="A95601" s="46"/>
      <c r="H95601" s="103"/>
      <c r="AD95601" s="99"/>
      <c r="AF95601" s="46"/>
      <c r="AM95601" s="121"/>
      <c r="AO95601" s="46"/>
    </row>
    <row r="95602" spans="1:41" s="60" customFormat="1" hidden="1" x14ac:dyDescent="0.35">
      <c r="A95602" s="46"/>
      <c r="H95602" s="103"/>
      <c r="AD95602" s="99"/>
      <c r="AF95602" s="46"/>
      <c r="AM95602" s="121"/>
      <c r="AO95602" s="46"/>
    </row>
    <row r="95603" spans="1:41" s="60" customFormat="1" hidden="1" x14ac:dyDescent="0.35">
      <c r="A95603" s="46"/>
      <c r="H95603" s="103"/>
      <c r="AD95603" s="99"/>
      <c r="AF95603" s="46"/>
      <c r="AM95603" s="121"/>
      <c r="AO95603" s="46"/>
    </row>
    <row r="95604" spans="1:41" s="60" customFormat="1" hidden="1" x14ac:dyDescent="0.35">
      <c r="A95604" s="46"/>
      <c r="H95604" s="103"/>
      <c r="AD95604" s="99"/>
      <c r="AF95604" s="46"/>
      <c r="AM95604" s="121"/>
      <c r="AO95604" s="46"/>
    </row>
    <row r="95605" spans="1:41" s="60" customFormat="1" hidden="1" x14ac:dyDescent="0.35">
      <c r="A95605" s="46"/>
      <c r="H95605" s="103"/>
      <c r="AD95605" s="99"/>
      <c r="AF95605" s="46"/>
      <c r="AM95605" s="121"/>
      <c r="AO95605" s="46"/>
    </row>
    <row r="95606" spans="1:41" s="60" customFormat="1" hidden="1" x14ac:dyDescent="0.35">
      <c r="A95606" s="46"/>
      <c r="H95606" s="103"/>
      <c r="AD95606" s="99"/>
      <c r="AF95606" s="46"/>
      <c r="AM95606" s="121"/>
      <c r="AO95606" s="46"/>
    </row>
    <row r="95607" spans="1:41" s="60" customFormat="1" hidden="1" x14ac:dyDescent="0.35">
      <c r="A95607" s="46"/>
      <c r="H95607" s="103"/>
      <c r="AD95607" s="99"/>
      <c r="AF95607" s="46"/>
      <c r="AM95607" s="121"/>
      <c r="AO95607" s="46"/>
    </row>
    <row r="95608" spans="1:41" s="60" customFormat="1" hidden="1" x14ac:dyDescent="0.35">
      <c r="A95608" s="46"/>
      <c r="H95608" s="103"/>
      <c r="AD95608" s="99"/>
      <c r="AF95608" s="46"/>
      <c r="AM95608" s="121"/>
      <c r="AO95608" s="46"/>
    </row>
    <row r="95609" spans="1:41" s="60" customFormat="1" hidden="1" x14ac:dyDescent="0.35">
      <c r="A95609" s="46"/>
      <c r="H95609" s="103"/>
      <c r="AD95609" s="99"/>
      <c r="AF95609" s="46"/>
      <c r="AM95609" s="121"/>
      <c r="AO95609" s="46"/>
    </row>
    <row r="95610" spans="1:41" s="60" customFormat="1" hidden="1" x14ac:dyDescent="0.35">
      <c r="A95610" s="46"/>
      <c r="H95610" s="103"/>
      <c r="AD95610" s="99"/>
      <c r="AF95610" s="46"/>
      <c r="AM95610" s="121"/>
      <c r="AO95610" s="46"/>
    </row>
    <row r="95611" spans="1:41" s="60" customFormat="1" hidden="1" x14ac:dyDescent="0.35">
      <c r="A95611" s="46"/>
      <c r="H95611" s="103"/>
      <c r="AD95611" s="99"/>
      <c r="AF95611" s="46"/>
      <c r="AM95611" s="121"/>
      <c r="AO95611" s="46"/>
    </row>
    <row r="95612" spans="1:41" s="60" customFormat="1" hidden="1" x14ac:dyDescent="0.35">
      <c r="A95612" s="46"/>
      <c r="H95612" s="103"/>
      <c r="AD95612" s="99"/>
      <c r="AF95612" s="46"/>
      <c r="AM95612" s="121"/>
      <c r="AO95612" s="46"/>
    </row>
    <row r="95613" spans="1:41" s="60" customFormat="1" hidden="1" x14ac:dyDescent="0.35">
      <c r="A95613" s="46"/>
      <c r="H95613" s="103"/>
      <c r="AD95613" s="99"/>
      <c r="AF95613" s="46"/>
      <c r="AM95613" s="121"/>
      <c r="AO95613" s="46"/>
    </row>
    <row r="95614" spans="1:41" s="60" customFormat="1" hidden="1" x14ac:dyDescent="0.35">
      <c r="A95614" s="46"/>
      <c r="H95614" s="103"/>
      <c r="AD95614" s="99"/>
      <c r="AF95614" s="46"/>
      <c r="AM95614" s="121"/>
      <c r="AO95614" s="46"/>
    </row>
    <row r="95615" spans="1:41" s="60" customFormat="1" hidden="1" x14ac:dyDescent="0.35">
      <c r="A95615" s="46"/>
      <c r="H95615" s="103"/>
      <c r="AD95615" s="99"/>
      <c r="AF95615" s="46"/>
      <c r="AM95615" s="121"/>
      <c r="AO95615" s="46"/>
    </row>
    <row r="95616" spans="1:41" s="60" customFormat="1" hidden="1" x14ac:dyDescent="0.35">
      <c r="A95616" s="46"/>
      <c r="H95616" s="103"/>
      <c r="AD95616" s="99"/>
      <c r="AF95616" s="46"/>
      <c r="AM95616" s="121"/>
      <c r="AO95616" s="46"/>
    </row>
    <row r="95617" spans="1:41" s="60" customFormat="1" hidden="1" x14ac:dyDescent="0.35">
      <c r="A95617" s="46"/>
      <c r="H95617" s="103"/>
      <c r="AD95617" s="99"/>
      <c r="AF95617" s="46"/>
      <c r="AM95617" s="121"/>
      <c r="AO95617" s="46"/>
    </row>
    <row r="95618" spans="1:41" s="60" customFormat="1" hidden="1" x14ac:dyDescent="0.35">
      <c r="A95618" s="46"/>
      <c r="H95618" s="103"/>
      <c r="AD95618" s="99"/>
      <c r="AF95618" s="46"/>
      <c r="AM95618" s="121"/>
      <c r="AO95618" s="46"/>
    </row>
    <row r="95619" spans="1:41" s="60" customFormat="1" hidden="1" x14ac:dyDescent="0.35">
      <c r="A95619" s="46"/>
      <c r="H95619" s="103"/>
      <c r="AD95619" s="99"/>
      <c r="AF95619" s="46"/>
      <c r="AM95619" s="121"/>
      <c r="AO95619" s="46"/>
    </row>
    <row r="95620" spans="1:41" s="60" customFormat="1" hidden="1" x14ac:dyDescent="0.35">
      <c r="A95620" s="46"/>
      <c r="H95620" s="103"/>
      <c r="AD95620" s="99"/>
      <c r="AF95620" s="46"/>
      <c r="AM95620" s="121"/>
      <c r="AO95620" s="46"/>
    </row>
    <row r="95621" spans="1:41" s="60" customFormat="1" hidden="1" x14ac:dyDescent="0.35">
      <c r="A95621" s="46"/>
      <c r="H95621" s="103"/>
      <c r="AD95621" s="99"/>
      <c r="AF95621" s="46"/>
      <c r="AM95621" s="121"/>
      <c r="AO95621" s="46"/>
    </row>
    <row r="95622" spans="1:41" s="60" customFormat="1" hidden="1" x14ac:dyDescent="0.35">
      <c r="A95622" s="46"/>
      <c r="H95622" s="103"/>
      <c r="AD95622" s="99"/>
      <c r="AF95622" s="46"/>
      <c r="AM95622" s="121"/>
      <c r="AO95622" s="46"/>
    </row>
    <row r="95623" spans="1:41" s="60" customFormat="1" hidden="1" x14ac:dyDescent="0.35">
      <c r="A95623" s="46"/>
      <c r="H95623" s="103"/>
      <c r="AD95623" s="99"/>
      <c r="AF95623" s="46"/>
      <c r="AM95623" s="121"/>
      <c r="AO95623" s="46"/>
    </row>
    <row r="95624" spans="1:41" s="60" customFormat="1" hidden="1" x14ac:dyDescent="0.35">
      <c r="A95624" s="46"/>
      <c r="H95624" s="103"/>
      <c r="AD95624" s="99"/>
      <c r="AF95624" s="46"/>
      <c r="AM95624" s="121"/>
      <c r="AO95624" s="46"/>
    </row>
    <row r="95625" spans="1:41" s="60" customFormat="1" hidden="1" x14ac:dyDescent="0.35">
      <c r="A95625" s="46"/>
      <c r="H95625" s="103"/>
      <c r="AD95625" s="99"/>
      <c r="AF95625" s="46"/>
      <c r="AM95625" s="121"/>
      <c r="AO95625" s="46"/>
    </row>
    <row r="95626" spans="1:41" s="60" customFormat="1" hidden="1" x14ac:dyDescent="0.35">
      <c r="A95626" s="46"/>
      <c r="H95626" s="103"/>
      <c r="AD95626" s="99"/>
      <c r="AF95626" s="46"/>
      <c r="AM95626" s="121"/>
      <c r="AO95626" s="46"/>
    </row>
    <row r="95627" spans="1:41" s="60" customFormat="1" hidden="1" x14ac:dyDescent="0.35">
      <c r="A95627" s="46"/>
      <c r="H95627" s="103"/>
      <c r="AD95627" s="99"/>
      <c r="AF95627" s="46"/>
      <c r="AM95627" s="121"/>
      <c r="AO95627" s="46"/>
    </row>
    <row r="95628" spans="1:41" s="60" customFormat="1" hidden="1" x14ac:dyDescent="0.35">
      <c r="A95628" s="46"/>
      <c r="H95628" s="103"/>
      <c r="AD95628" s="99"/>
      <c r="AF95628" s="46"/>
      <c r="AM95628" s="121"/>
      <c r="AO95628" s="46"/>
    </row>
    <row r="95629" spans="1:41" s="60" customFormat="1" hidden="1" x14ac:dyDescent="0.35">
      <c r="A95629" s="46"/>
      <c r="H95629" s="103"/>
      <c r="AD95629" s="99"/>
      <c r="AF95629" s="46"/>
      <c r="AM95629" s="121"/>
      <c r="AO95629" s="46"/>
    </row>
    <row r="95630" spans="1:41" s="60" customFormat="1" hidden="1" x14ac:dyDescent="0.35">
      <c r="A95630" s="46"/>
      <c r="H95630" s="103"/>
      <c r="AD95630" s="99"/>
      <c r="AF95630" s="46"/>
      <c r="AM95630" s="121"/>
      <c r="AO95630" s="46"/>
    </row>
    <row r="95631" spans="1:41" s="60" customFormat="1" hidden="1" x14ac:dyDescent="0.35">
      <c r="A95631" s="46"/>
      <c r="H95631" s="103"/>
      <c r="AD95631" s="99"/>
      <c r="AF95631" s="46"/>
      <c r="AM95631" s="121"/>
      <c r="AO95631" s="46"/>
    </row>
    <row r="95632" spans="1:41" s="60" customFormat="1" hidden="1" x14ac:dyDescent="0.35">
      <c r="A95632" s="46"/>
      <c r="H95632" s="103"/>
      <c r="AD95632" s="99"/>
      <c r="AF95632" s="46"/>
      <c r="AM95632" s="121"/>
      <c r="AO95632" s="46"/>
    </row>
    <row r="95633" spans="1:41" s="60" customFormat="1" hidden="1" x14ac:dyDescent="0.35">
      <c r="A95633" s="46"/>
      <c r="H95633" s="103"/>
      <c r="AD95633" s="99"/>
      <c r="AF95633" s="46"/>
      <c r="AM95633" s="121"/>
      <c r="AO95633" s="46"/>
    </row>
    <row r="95634" spans="1:41" s="60" customFormat="1" hidden="1" x14ac:dyDescent="0.35">
      <c r="A95634" s="46"/>
      <c r="H95634" s="103"/>
      <c r="AD95634" s="99"/>
      <c r="AF95634" s="46"/>
      <c r="AM95634" s="121"/>
      <c r="AO95634" s="46"/>
    </row>
    <row r="95635" spans="1:41" s="60" customFormat="1" hidden="1" x14ac:dyDescent="0.35">
      <c r="A95635" s="46"/>
      <c r="H95635" s="103"/>
      <c r="AD95635" s="99"/>
      <c r="AF95635" s="46"/>
      <c r="AM95635" s="121"/>
      <c r="AO95635" s="46"/>
    </row>
    <row r="95636" spans="1:41" s="60" customFormat="1" hidden="1" x14ac:dyDescent="0.35">
      <c r="A95636" s="46"/>
      <c r="H95636" s="103"/>
      <c r="AD95636" s="99"/>
      <c r="AF95636" s="46"/>
      <c r="AM95636" s="121"/>
      <c r="AO95636" s="46"/>
    </row>
    <row r="95637" spans="1:41" s="60" customFormat="1" hidden="1" x14ac:dyDescent="0.35">
      <c r="A95637" s="46"/>
      <c r="H95637" s="103"/>
      <c r="AD95637" s="99"/>
      <c r="AF95637" s="46"/>
      <c r="AM95637" s="121"/>
      <c r="AO95637" s="46"/>
    </row>
    <row r="95638" spans="1:41" s="60" customFormat="1" hidden="1" x14ac:dyDescent="0.35">
      <c r="A95638" s="46"/>
      <c r="H95638" s="103"/>
      <c r="AD95638" s="99"/>
      <c r="AF95638" s="46"/>
      <c r="AM95638" s="121"/>
      <c r="AO95638" s="46"/>
    </row>
    <row r="95639" spans="1:41" s="60" customFormat="1" hidden="1" x14ac:dyDescent="0.35">
      <c r="A95639" s="46"/>
      <c r="H95639" s="103"/>
      <c r="AD95639" s="99"/>
      <c r="AF95639" s="46"/>
      <c r="AM95639" s="121"/>
      <c r="AO95639" s="46"/>
    </row>
    <row r="95640" spans="1:41" s="60" customFormat="1" hidden="1" x14ac:dyDescent="0.35">
      <c r="A95640" s="46"/>
      <c r="H95640" s="103"/>
      <c r="AD95640" s="99"/>
      <c r="AF95640" s="46"/>
      <c r="AM95640" s="121"/>
      <c r="AO95640" s="46"/>
    </row>
    <row r="95641" spans="1:41" s="60" customFormat="1" hidden="1" x14ac:dyDescent="0.35">
      <c r="A95641" s="46"/>
      <c r="H95641" s="103"/>
      <c r="AD95641" s="99"/>
      <c r="AF95641" s="46"/>
      <c r="AM95641" s="121"/>
      <c r="AO95641" s="46"/>
    </row>
    <row r="95642" spans="1:41" s="60" customFormat="1" hidden="1" x14ac:dyDescent="0.35">
      <c r="A95642" s="46"/>
      <c r="H95642" s="103"/>
      <c r="AD95642" s="99"/>
      <c r="AF95642" s="46"/>
      <c r="AM95642" s="121"/>
      <c r="AO95642" s="46"/>
    </row>
    <row r="95643" spans="1:41" s="60" customFormat="1" hidden="1" x14ac:dyDescent="0.35">
      <c r="A95643" s="46"/>
      <c r="H95643" s="103"/>
      <c r="AD95643" s="99"/>
      <c r="AF95643" s="46"/>
      <c r="AM95643" s="121"/>
      <c r="AO95643" s="46"/>
    </row>
    <row r="95644" spans="1:41" s="60" customFormat="1" hidden="1" x14ac:dyDescent="0.35">
      <c r="A95644" s="46"/>
      <c r="H95644" s="103"/>
      <c r="AD95644" s="99"/>
      <c r="AF95644" s="46"/>
      <c r="AM95644" s="121"/>
      <c r="AO95644" s="46"/>
    </row>
    <row r="95645" spans="1:41" s="60" customFormat="1" hidden="1" x14ac:dyDescent="0.35">
      <c r="A95645" s="46"/>
      <c r="H95645" s="103"/>
      <c r="AD95645" s="99"/>
      <c r="AF95645" s="46"/>
      <c r="AM95645" s="121"/>
      <c r="AO95645" s="46"/>
    </row>
    <row r="95646" spans="1:41" s="60" customFormat="1" hidden="1" x14ac:dyDescent="0.35">
      <c r="A95646" s="46"/>
      <c r="H95646" s="103"/>
      <c r="AD95646" s="99"/>
      <c r="AF95646" s="46"/>
      <c r="AM95646" s="121"/>
      <c r="AO95646" s="46"/>
    </row>
    <row r="95647" spans="1:41" s="60" customFormat="1" hidden="1" x14ac:dyDescent="0.35">
      <c r="A95647" s="46"/>
      <c r="H95647" s="103"/>
      <c r="AD95647" s="99"/>
      <c r="AF95647" s="46"/>
      <c r="AM95647" s="121"/>
      <c r="AO95647" s="46"/>
    </row>
    <row r="95648" spans="1:41" s="60" customFormat="1" hidden="1" x14ac:dyDescent="0.35">
      <c r="A95648" s="46"/>
      <c r="H95648" s="103"/>
      <c r="AD95648" s="99"/>
      <c r="AF95648" s="46"/>
      <c r="AM95648" s="121"/>
      <c r="AO95648" s="46"/>
    </row>
    <row r="95649" spans="1:41" s="60" customFormat="1" hidden="1" x14ac:dyDescent="0.35">
      <c r="A95649" s="46"/>
      <c r="H95649" s="103"/>
      <c r="AD95649" s="99"/>
      <c r="AF95649" s="46"/>
      <c r="AM95649" s="121"/>
      <c r="AO95649" s="46"/>
    </row>
    <row r="95650" spans="1:41" s="60" customFormat="1" hidden="1" x14ac:dyDescent="0.35">
      <c r="A95650" s="46"/>
      <c r="H95650" s="103"/>
      <c r="AD95650" s="99"/>
      <c r="AF95650" s="46"/>
      <c r="AM95650" s="121"/>
      <c r="AO95650" s="46"/>
    </row>
    <row r="95651" spans="1:41" s="60" customFormat="1" hidden="1" x14ac:dyDescent="0.35">
      <c r="A95651" s="46"/>
      <c r="H95651" s="103"/>
      <c r="AD95651" s="99"/>
      <c r="AF95651" s="46"/>
      <c r="AM95651" s="121"/>
      <c r="AO95651" s="46"/>
    </row>
    <row r="95652" spans="1:41" s="60" customFormat="1" hidden="1" x14ac:dyDescent="0.35">
      <c r="A95652" s="46"/>
      <c r="H95652" s="103"/>
      <c r="AD95652" s="99"/>
      <c r="AF95652" s="46"/>
      <c r="AM95652" s="121"/>
      <c r="AO95652" s="46"/>
    </row>
    <row r="95653" spans="1:41" s="60" customFormat="1" hidden="1" x14ac:dyDescent="0.35">
      <c r="A95653" s="46"/>
      <c r="H95653" s="103"/>
      <c r="AD95653" s="99"/>
      <c r="AF95653" s="46"/>
      <c r="AM95653" s="121"/>
      <c r="AO95653" s="46"/>
    </row>
    <row r="95654" spans="1:41" s="60" customFormat="1" hidden="1" x14ac:dyDescent="0.35">
      <c r="A95654" s="46"/>
      <c r="H95654" s="103"/>
      <c r="AD95654" s="99"/>
      <c r="AF95654" s="46"/>
      <c r="AM95654" s="121"/>
      <c r="AO95654" s="46"/>
    </row>
    <row r="95655" spans="1:41" s="60" customFormat="1" hidden="1" x14ac:dyDescent="0.35">
      <c r="A95655" s="46"/>
      <c r="H95655" s="103"/>
      <c r="AD95655" s="99"/>
      <c r="AF95655" s="46"/>
      <c r="AM95655" s="121"/>
      <c r="AO95655" s="46"/>
    </row>
    <row r="95656" spans="1:41" s="60" customFormat="1" hidden="1" x14ac:dyDescent="0.35">
      <c r="A95656" s="46"/>
      <c r="H95656" s="103"/>
      <c r="AD95656" s="99"/>
      <c r="AF95656" s="46"/>
      <c r="AM95656" s="121"/>
      <c r="AO95656" s="46"/>
    </row>
    <row r="95657" spans="1:41" s="60" customFormat="1" hidden="1" x14ac:dyDescent="0.35">
      <c r="A95657" s="46"/>
      <c r="H95657" s="103"/>
      <c r="AD95657" s="99"/>
      <c r="AF95657" s="46"/>
      <c r="AM95657" s="121"/>
      <c r="AO95657" s="46"/>
    </row>
    <row r="95658" spans="1:41" s="60" customFormat="1" hidden="1" x14ac:dyDescent="0.35">
      <c r="A95658" s="46"/>
      <c r="H95658" s="103"/>
      <c r="AD95658" s="99"/>
      <c r="AF95658" s="46"/>
      <c r="AM95658" s="121"/>
      <c r="AO95658" s="46"/>
    </row>
    <row r="95659" spans="1:41" s="60" customFormat="1" hidden="1" x14ac:dyDescent="0.35">
      <c r="A95659" s="46"/>
      <c r="H95659" s="103"/>
      <c r="AD95659" s="99"/>
      <c r="AF95659" s="46"/>
      <c r="AM95659" s="121"/>
      <c r="AO95659" s="46"/>
    </row>
    <row r="95660" spans="1:41" s="60" customFormat="1" hidden="1" x14ac:dyDescent="0.35">
      <c r="A95660" s="46"/>
      <c r="H95660" s="103"/>
      <c r="AD95660" s="99"/>
      <c r="AF95660" s="46"/>
      <c r="AM95660" s="121"/>
      <c r="AO95660" s="46"/>
    </row>
    <row r="95661" spans="1:41" s="60" customFormat="1" hidden="1" x14ac:dyDescent="0.35">
      <c r="A95661" s="46"/>
      <c r="H95661" s="103"/>
      <c r="AD95661" s="99"/>
      <c r="AF95661" s="46"/>
      <c r="AM95661" s="121"/>
      <c r="AO95661" s="46"/>
    </row>
    <row r="95662" spans="1:41" s="60" customFormat="1" hidden="1" x14ac:dyDescent="0.35">
      <c r="A95662" s="46"/>
      <c r="H95662" s="103"/>
      <c r="AD95662" s="99"/>
      <c r="AF95662" s="46"/>
      <c r="AM95662" s="121"/>
      <c r="AO95662" s="46"/>
    </row>
    <row r="95663" spans="1:41" s="60" customFormat="1" hidden="1" x14ac:dyDescent="0.35">
      <c r="A95663" s="46"/>
      <c r="H95663" s="103"/>
      <c r="AD95663" s="99"/>
      <c r="AF95663" s="46"/>
      <c r="AM95663" s="121"/>
      <c r="AO95663" s="46"/>
    </row>
    <row r="95664" spans="1:41" s="60" customFormat="1" hidden="1" x14ac:dyDescent="0.35">
      <c r="A95664" s="46"/>
      <c r="H95664" s="103"/>
      <c r="AD95664" s="99"/>
      <c r="AF95664" s="46"/>
      <c r="AM95664" s="121"/>
      <c r="AO95664" s="46"/>
    </row>
    <row r="95665" spans="1:41" s="60" customFormat="1" hidden="1" x14ac:dyDescent="0.35">
      <c r="A95665" s="46"/>
      <c r="H95665" s="103"/>
      <c r="AD95665" s="99"/>
      <c r="AF95665" s="46"/>
      <c r="AM95665" s="121"/>
      <c r="AO95665" s="46"/>
    </row>
    <row r="95666" spans="1:41" s="60" customFormat="1" hidden="1" x14ac:dyDescent="0.35">
      <c r="A95666" s="46"/>
      <c r="H95666" s="103"/>
      <c r="AD95666" s="99"/>
      <c r="AF95666" s="46"/>
      <c r="AM95666" s="121"/>
      <c r="AO95666" s="46"/>
    </row>
    <row r="95667" spans="1:41" s="60" customFormat="1" hidden="1" x14ac:dyDescent="0.35">
      <c r="A95667" s="46"/>
      <c r="H95667" s="103"/>
      <c r="AD95667" s="99"/>
      <c r="AF95667" s="46"/>
      <c r="AM95667" s="121"/>
      <c r="AO95667" s="46"/>
    </row>
    <row r="95668" spans="1:41" s="60" customFormat="1" hidden="1" x14ac:dyDescent="0.35">
      <c r="A95668" s="46"/>
      <c r="H95668" s="103"/>
      <c r="AD95668" s="99"/>
      <c r="AF95668" s="46"/>
      <c r="AM95668" s="121"/>
      <c r="AO95668" s="46"/>
    </row>
    <row r="95669" spans="1:41" s="60" customFormat="1" hidden="1" x14ac:dyDescent="0.35">
      <c r="A95669" s="46"/>
      <c r="H95669" s="103"/>
      <c r="AD95669" s="99"/>
      <c r="AF95669" s="46"/>
      <c r="AM95669" s="121"/>
      <c r="AO95669" s="46"/>
    </row>
    <row r="95670" spans="1:41" s="60" customFormat="1" hidden="1" x14ac:dyDescent="0.35">
      <c r="A95670" s="46"/>
      <c r="H95670" s="103"/>
      <c r="AD95670" s="99"/>
      <c r="AF95670" s="46"/>
      <c r="AM95670" s="121"/>
      <c r="AO95670" s="46"/>
    </row>
    <row r="95671" spans="1:41" s="60" customFormat="1" hidden="1" x14ac:dyDescent="0.35">
      <c r="A95671" s="46"/>
      <c r="H95671" s="103"/>
      <c r="AD95671" s="99"/>
      <c r="AF95671" s="46"/>
      <c r="AM95671" s="121"/>
      <c r="AO95671" s="46"/>
    </row>
    <row r="95672" spans="1:41" s="60" customFormat="1" hidden="1" x14ac:dyDescent="0.35">
      <c r="A95672" s="46"/>
      <c r="H95672" s="103"/>
      <c r="AD95672" s="99"/>
      <c r="AF95672" s="46"/>
      <c r="AM95672" s="121"/>
      <c r="AO95672" s="46"/>
    </row>
    <row r="95673" spans="1:41" s="60" customFormat="1" hidden="1" x14ac:dyDescent="0.35">
      <c r="A95673" s="46"/>
      <c r="H95673" s="103"/>
      <c r="AD95673" s="99"/>
      <c r="AF95673" s="46"/>
      <c r="AM95673" s="121"/>
      <c r="AO95673" s="46"/>
    </row>
    <row r="95674" spans="1:41" s="60" customFormat="1" hidden="1" x14ac:dyDescent="0.35">
      <c r="A95674" s="46"/>
      <c r="H95674" s="103"/>
      <c r="AD95674" s="99"/>
      <c r="AF95674" s="46"/>
      <c r="AM95674" s="121"/>
      <c r="AO95674" s="46"/>
    </row>
    <row r="95675" spans="1:41" s="60" customFormat="1" hidden="1" x14ac:dyDescent="0.35">
      <c r="A95675" s="46"/>
      <c r="H95675" s="103"/>
      <c r="AD95675" s="99"/>
      <c r="AF95675" s="46"/>
      <c r="AM95675" s="121"/>
      <c r="AO95675" s="46"/>
    </row>
    <row r="95676" spans="1:41" s="60" customFormat="1" hidden="1" x14ac:dyDescent="0.35">
      <c r="A95676" s="46"/>
      <c r="H95676" s="103"/>
      <c r="AD95676" s="99"/>
      <c r="AF95676" s="46"/>
      <c r="AM95676" s="121"/>
      <c r="AO95676" s="46"/>
    </row>
    <row r="95677" spans="1:41" s="60" customFormat="1" hidden="1" x14ac:dyDescent="0.35">
      <c r="A95677" s="46"/>
      <c r="H95677" s="103"/>
      <c r="AD95677" s="99"/>
      <c r="AF95677" s="46"/>
      <c r="AM95677" s="121"/>
      <c r="AO95677" s="46"/>
    </row>
    <row r="95678" spans="1:41" s="60" customFormat="1" hidden="1" x14ac:dyDescent="0.35">
      <c r="A95678" s="46"/>
      <c r="H95678" s="103"/>
      <c r="AD95678" s="99"/>
      <c r="AF95678" s="46"/>
      <c r="AM95678" s="121"/>
      <c r="AO95678" s="46"/>
    </row>
    <row r="95679" spans="1:41" s="60" customFormat="1" hidden="1" x14ac:dyDescent="0.35">
      <c r="A95679" s="46"/>
      <c r="H95679" s="103"/>
      <c r="AD95679" s="99"/>
      <c r="AF95679" s="46"/>
      <c r="AM95679" s="121"/>
      <c r="AO95679" s="46"/>
    </row>
    <row r="95680" spans="1:41" s="60" customFormat="1" hidden="1" x14ac:dyDescent="0.35">
      <c r="A95680" s="46"/>
      <c r="H95680" s="103"/>
      <c r="AD95680" s="99"/>
      <c r="AF95680" s="46"/>
      <c r="AM95680" s="121"/>
      <c r="AO95680" s="46"/>
    </row>
    <row r="95681" spans="1:41" s="60" customFormat="1" hidden="1" x14ac:dyDescent="0.35">
      <c r="A95681" s="46"/>
      <c r="H95681" s="103"/>
      <c r="AD95681" s="99"/>
      <c r="AF95681" s="46"/>
      <c r="AM95681" s="121"/>
      <c r="AO95681" s="46"/>
    </row>
    <row r="95682" spans="1:41" s="60" customFormat="1" hidden="1" x14ac:dyDescent="0.35">
      <c r="A95682" s="46"/>
      <c r="H95682" s="103"/>
      <c r="AD95682" s="99"/>
      <c r="AF95682" s="46"/>
      <c r="AM95682" s="121"/>
      <c r="AO95682" s="46"/>
    </row>
    <row r="95683" spans="1:41" s="60" customFormat="1" hidden="1" x14ac:dyDescent="0.35">
      <c r="A95683" s="46"/>
      <c r="H95683" s="103"/>
      <c r="AD95683" s="99"/>
      <c r="AF95683" s="46"/>
      <c r="AM95683" s="121"/>
      <c r="AO95683" s="46"/>
    </row>
    <row r="95684" spans="1:41" s="60" customFormat="1" hidden="1" x14ac:dyDescent="0.35">
      <c r="A95684" s="46"/>
      <c r="H95684" s="103"/>
      <c r="AD95684" s="99"/>
      <c r="AF95684" s="46"/>
      <c r="AM95684" s="121"/>
      <c r="AO95684" s="46"/>
    </row>
    <row r="95685" spans="1:41" s="60" customFormat="1" hidden="1" x14ac:dyDescent="0.35">
      <c r="A95685" s="46"/>
      <c r="H95685" s="103"/>
      <c r="AD95685" s="99"/>
      <c r="AF95685" s="46"/>
      <c r="AM95685" s="121"/>
      <c r="AO95685" s="46"/>
    </row>
    <row r="95686" spans="1:41" s="60" customFormat="1" hidden="1" x14ac:dyDescent="0.35">
      <c r="A95686" s="46"/>
      <c r="H95686" s="103"/>
      <c r="AD95686" s="99"/>
      <c r="AF95686" s="46"/>
      <c r="AM95686" s="121"/>
      <c r="AO95686" s="46"/>
    </row>
    <row r="95687" spans="1:41" s="60" customFormat="1" hidden="1" x14ac:dyDescent="0.35">
      <c r="A95687" s="46"/>
      <c r="H95687" s="103"/>
      <c r="AD95687" s="99"/>
      <c r="AF95687" s="46"/>
      <c r="AM95687" s="121"/>
      <c r="AO95687" s="46"/>
    </row>
    <row r="95688" spans="1:41" s="60" customFormat="1" hidden="1" x14ac:dyDescent="0.35">
      <c r="A95688" s="46"/>
      <c r="H95688" s="103"/>
      <c r="AD95688" s="99"/>
      <c r="AF95688" s="46"/>
      <c r="AM95688" s="121"/>
      <c r="AO95688" s="46"/>
    </row>
    <row r="95689" spans="1:41" s="60" customFormat="1" hidden="1" x14ac:dyDescent="0.35">
      <c r="A95689" s="46"/>
      <c r="H95689" s="103"/>
      <c r="AD95689" s="99"/>
      <c r="AF95689" s="46"/>
      <c r="AM95689" s="121"/>
      <c r="AO95689" s="46"/>
    </row>
    <row r="95690" spans="1:41" s="60" customFormat="1" hidden="1" x14ac:dyDescent="0.35">
      <c r="A95690" s="46"/>
      <c r="H95690" s="103"/>
      <c r="AD95690" s="99"/>
      <c r="AF95690" s="46"/>
      <c r="AM95690" s="121"/>
      <c r="AO95690" s="46"/>
    </row>
    <row r="95691" spans="1:41" s="60" customFormat="1" hidden="1" x14ac:dyDescent="0.35">
      <c r="A95691" s="46"/>
      <c r="H95691" s="103"/>
      <c r="AD95691" s="99"/>
      <c r="AF95691" s="46"/>
      <c r="AM95691" s="121"/>
      <c r="AO95691" s="46"/>
    </row>
    <row r="95692" spans="1:41" s="60" customFormat="1" hidden="1" x14ac:dyDescent="0.35">
      <c r="A95692" s="46"/>
      <c r="H95692" s="103"/>
      <c r="AD95692" s="99"/>
      <c r="AF95692" s="46"/>
      <c r="AM95692" s="121"/>
      <c r="AO95692" s="46"/>
    </row>
    <row r="95693" spans="1:41" s="60" customFormat="1" hidden="1" x14ac:dyDescent="0.35">
      <c r="A95693" s="46"/>
      <c r="H95693" s="103"/>
      <c r="AD95693" s="99"/>
      <c r="AF95693" s="46"/>
      <c r="AM95693" s="121"/>
      <c r="AO95693" s="46"/>
    </row>
    <row r="95694" spans="1:41" s="60" customFormat="1" hidden="1" x14ac:dyDescent="0.35">
      <c r="A95694" s="46"/>
      <c r="H95694" s="103"/>
      <c r="AD95694" s="99"/>
      <c r="AF95694" s="46"/>
      <c r="AM95694" s="121"/>
      <c r="AO95694" s="46"/>
    </row>
    <row r="95695" spans="1:41" s="60" customFormat="1" hidden="1" x14ac:dyDescent="0.35">
      <c r="A95695" s="46"/>
      <c r="H95695" s="103"/>
      <c r="AD95695" s="99"/>
      <c r="AF95695" s="46"/>
      <c r="AM95695" s="121"/>
      <c r="AO95695" s="46"/>
    </row>
    <row r="95696" spans="1:41" s="60" customFormat="1" hidden="1" x14ac:dyDescent="0.35">
      <c r="A95696" s="46"/>
      <c r="H95696" s="103"/>
      <c r="AD95696" s="99"/>
      <c r="AF95696" s="46"/>
      <c r="AM95696" s="121"/>
      <c r="AO95696" s="46"/>
    </row>
    <row r="95697" spans="1:41" s="60" customFormat="1" hidden="1" x14ac:dyDescent="0.35">
      <c r="A95697" s="46"/>
      <c r="H95697" s="103"/>
      <c r="AD95697" s="99"/>
      <c r="AF95697" s="46"/>
      <c r="AM95697" s="121"/>
      <c r="AO95697" s="46"/>
    </row>
    <row r="95698" spans="1:41" s="60" customFormat="1" hidden="1" x14ac:dyDescent="0.35">
      <c r="A95698" s="46"/>
      <c r="H95698" s="103"/>
      <c r="AD95698" s="99"/>
      <c r="AF95698" s="46"/>
      <c r="AM95698" s="121"/>
      <c r="AO95698" s="46"/>
    </row>
    <row r="95699" spans="1:41" s="60" customFormat="1" hidden="1" x14ac:dyDescent="0.35">
      <c r="A95699" s="46"/>
      <c r="H95699" s="103"/>
      <c r="AD95699" s="99"/>
      <c r="AF95699" s="46"/>
      <c r="AM95699" s="121"/>
      <c r="AO95699" s="46"/>
    </row>
    <row r="95700" spans="1:41" s="60" customFormat="1" hidden="1" x14ac:dyDescent="0.35">
      <c r="A95700" s="46"/>
      <c r="H95700" s="103"/>
      <c r="AD95700" s="99"/>
      <c r="AF95700" s="46"/>
      <c r="AM95700" s="121"/>
      <c r="AO95700" s="46"/>
    </row>
    <row r="95701" spans="1:41" s="60" customFormat="1" hidden="1" x14ac:dyDescent="0.35">
      <c r="A95701" s="46"/>
      <c r="H95701" s="103"/>
      <c r="AD95701" s="99"/>
      <c r="AF95701" s="46"/>
      <c r="AM95701" s="121"/>
      <c r="AO95701" s="46"/>
    </row>
    <row r="95702" spans="1:41" s="60" customFormat="1" hidden="1" x14ac:dyDescent="0.35">
      <c r="A95702" s="46"/>
      <c r="H95702" s="103"/>
      <c r="AD95702" s="99"/>
      <c r="AF95702" s="46"/>
      <c r="AM95702" s="121"/>
      <c r="AO95702" s="46"/>
    </row>
    <row r="95703" spans="1:41" s="60" customFormat="1" hidden="1" x14ac:dyDescent="0.35">
      <c r="A95703" s="46"/>
      <c r="H95703" s="103"/>
      <c r="AD95703" s="99"/>
      <c r="AF95703" s="46"/>
      <c r="AM95703" s="121"/>
      <c r="AO95703" s="46"/>
    </row>
    <row r="95704" spans="1:41" s="60" customFormat="1" hidden="1" x14ac:dyDescent="0.35">
      <c r="A95704" s="46"/>
      <c r="H95704" s="103"/>
      <c r="AD95704" s="99"/>
      <c r="AF95704" s="46"/>
      <c r="AM95704" s="121"/>
      <c r="AO95704" s="46"/>
    </row>
    <row r="95705" spans="1:41" s="60" customFormat="1" hidden="1" x14ac:dyDescent="0.35">
      <c r="A95705" s="46"/>
      <c r="H95705" s="103"/>
      <c r="AD95705" s="99"/>
      <c r="AF95705" s="46"/>
      <c r="AM95705" s="121"/>
      <c r="AO95705" s="46"/>
    </row>
    <row r="95706" spans="1:41" s="60" customFormat="1" hidden="1" x14ac:dyDescent="0.35">
      <c r="A95706" s="46"/>
      <c r="H95706" s="103"/>
      <c r="AD95706" s="99"/>
      <c r="AF95706" s="46"/>
      <c r="AM95706" s="121"/>
      <c r="AO95706" s="46"/>
    </row>
    <row r="95707" spans="1:41" s="60" customFormat="1" hidden="1" x14ac:dyDescent="0.35">
      <c r="A95707" s="46"/>
      <c r="H95707" s="103"/>
      <c r="AD95707" s="99"/>
      <c r="AF95707" s="46"/>
      <c r="AM95707" s="121"/>
      <c r="AO95707" s="46"/>
    </row>
    <row r="95708" spans="1:41" s="60" customFormat="1" hidden="1" x14ac:dyDescent="0.35">
      <c r="A95708" s="46"/>
      <c r="H95708" s="103"/>
      <c r="AD95708" s="99"/>
      <c r="AF95708" s="46"/>
      <c r="AM95708" s="121"/>
      <c r="AO95708" s="46"/>
    </row>
    <row r="95709" spans="1:41" s="60" customFormat="1" hidden="1" x14ac:dyDescent="0.35">
      <c r="A95709" s="46"/>
      <c r="H95709" s="103"/>
      <c r="AD95709" s="99"/>
      <c r="AF95709" s="46"/>
      <c r="AM95709" s="121"/>
      <c r="AO95709" s="46"/>
    </row>
    <row r="95710" spans="1:41" s="60" customFormat="1" hidden="1" x14ac:dyDescent="0.35">
      <c r="A95710" s="46"/>
      <c r="H95710" s="103"/>
      <c r="AD95710" s="99"/>
      <c r="AF95710" s="46"/>
      <c r="AM95710" s="121"/>
      <c r="AO95710" s="46"/>
    </row>
    <row r="95711" spans="1:41" s="60" customFormat="1" hidden="1" x14ac:dyDescent="0.35">
      <c r="A95711" s="46"/>
      <c r="H95711" s="103"/>
      <c r="AD95711" s="99"/>
      <c r="AF95711" s="46"/>
      <c r="AM95711" s="121"/>
      <c r="AO95711" s="46"/>
    </row>
    <row r="95712" spans="1:41" s="60" customFormat="1" hidden="1" x14ac:dyDescent="0.35">
      <c r="A95712" s="46"/>
      <c r="H95712" s="103"/>
      <c r="AD95712" s="99"/>
      <c r="AF95712" s="46"/>
      <c r="AM95712" s="121"/>
      <c r="AO95712" s="46"/>
    </row>
    <row r="95713" spans="1:41" s="60" customFormat="1" hidden="1" x14ac:dyDescent="0.35">
      <c r="A95713" s="46"/>
      <c r="H95713" s="103"/>
      <c r="AD95713" s="99"/>
      <c r="AF95713" s="46"/>
      <c r="AM95713" s="121"/>
      <c r="AO95713" s="46"/>
    </row>
    <row r="95714" spans="1:41" s="60" customFormat="1" hidden="1" x14ac:dyDescent="0.35">
      <c r="A95714" s="46"/>
      <c r="H95714" s="103"/>
      <c r="AD95714" s="99"/>
      <c r="AF95714" s="46"/>
      <c r="AM95714" s="121"/>
      <c r="AO95714" s="46"/>
    </row>
    <row r="95715" spans="1:41" s="60" customFormat="1" hidden="1" x14ac:dyDescent="0.35">
      <c r="A95715" s="46"/>
      <c r="H95715" s="103"/>
      <c r="AD95715" s="99"/>
      <c r="AF95715" s="46"/>
      <c r="AM95715" s="121"/>
      <c r="AO95715" s="46"/>
    </row>
    <row r="95716" spans="1:41" s="60" customFormat="1" hidden="1" x14ac:dyDescent="0.35">
      <c r="A95716" s="46"/>
      <c r="H95716" s="103"/>
      <c r="AD95716" s="99"/>
      <c r="AF95716" s="46"/>
      <c r="AM95716" s="121"/>
      <c r="AO95716" s="46"/>
    </row>
    <row r="95717" spans="1:41" s="60" customFormat="1" hidden="1" x14ac:dyDescent="0.35">
      <c r="A95717" s="46"/>
      <c r="H95717" s="103"/>
      <c r="AD95717" s="99"/>
      <c r="AF95717" s="46"/>
      <c r="AM95717" s="121"/>
      <c r="AO95717" s="46"/>
    </row>
    <row r="95718" spans="1:41" s="60" customFormat="1" hidden="1" x14ac:dyDescent="0.35">
      <c r="A95718" s="46"/>
      <c r="H95718" s="103"/>
      <c r="AD95718" s="99"/>
      <c r="AF95718" s="46"/>
      <c r="AM95718" s="121"/>
      <c r="AO95718" s="46"/>
    </row>
    <row r="95719" spans="1:41" s="60" customFormat="1" hidden="1" x14ac:dyDescent="0.35">
      <c r="A95719" s="46"/>
      <c r="H95719" s="103"/>
      <c r="AD95719" s="99"/>
      <c r="AF95719" s="46"/>
      <c r="AM95719" s="121"/>
      <c r="AO95719" s="46"/>
    </row>
    <row r="95720" spans="1:41" s="60" customFormat="1" hidden="1" x14ac:dyDescent="0.35">
      <c r="A95720" s="46"/>
      <c r="H95720" s="103"/>
      <c r="AD95720" s="99"/>
      <c r="AF95720" s="46"/>
      <c r="AM95720" s="121"/>
      <c r="AO95720" s="46"/>
    </row>
    <row r="95721" spans="1:41" s="60" customFormat="1" hidden="1" x14ac:dyDescent="0.35">
      <c r="A95721" s="46"/>
      <c r="H95721" s="103"/>
      <c r="AD95721" s="99"/>
      <c r="AF95721" s="46"/>
      <c r="AM95721" s="121"/>
      <c r="AO95721" s="46"/>
    </row>
    <row r="95722" spans="1:41" s="60" customFormat="1" hidden="1" x14ac:dyDescent="0.35">
      <c r="A95722" s="46"/>
      <c r="H95722" s="103"/>
      <c r="AD95722" s="99"/>
      <c r="AF95722" s="46"/>
      <c r="AM95722" s="121"/>
      <c r="AO95722" s="46"/>
    </row>
    <row r="95723" spans="1:41" s="60" customFormat="1" hidden="1" x14ac:dyDescent="0.35">
      <c r="A95723" s="46"/>
      <c r="H95723" s="103"/>
      <c r="AD95723" s="99"/>
      <c r="AF95723" s="46"/>
      <c r="AM95723" s="121"/>
      <c r="AO95723" s="46"/>
    </row>
    <row r="95724" spans="1:41" s="60" customFormat="1" hidden="1" x14ac:dyDescent="0.35">
      <c r="A95724" s="46"/>
      <c r="H95724" s="103"/>
      <c r="AD95724" s="99"/>
      <c r="AF95724" s="46"/>
      <c r="AM95724" s="121"/>
      <c r="AO95724" s="46"/>
    </row>
    <row r="95725" spans="1:41" s="60" customFormat="1" hidden="1" x14ac:dyDescent="0.35">
      <c r="A95725" s="46"/>
      <c r="H95725" s="103"/>
      <c r="AD95725" s="99"/>
      <c r="AF95725" s="46"/>
      <c r="AM95725" s="121"/>
      <c r="AO95725" s="46"/>
    </row>
    <row r="95726" spans="1:41" s="60" customFormat="1" hidden="1" x14ac:dyDescent="0.35">
      <c r="A95726" s="46"/>
      <c r="H95726" s="103"/>
      <c r="AD95726" s="99"/>
      <c r="AF95726" s="46"/>
      <c r="AM95726" s="121"/>
      <c r="AO95726" s="46"/>
    </row>
    <row r="95727" spans="1:41" s="60" customFormat="1" hidden="1" x14ac:dyDescent="0.35">
      <c r="A95727" s="46"/>
      <c r="H95727" s="103"/>
      <c r="AD95727" s="99"/>
      <c r="AF95727" s="46"/>
      <c r="AM95727" s="121"/>
      <c r="AO95727" s="46"/>
    </row>
    <row r="95728" spans="1:41" s="60" customFormat="1" hidden="1" x14ac:dyDescent="0.35">
      <c r="A95728" s="46"/>
      <c r="H95728" s="103"/>
      <c r="AD95728" s="99"/>
      <c r="AF95728" s="46"/>
      <c r="AM95728" s="121"/>
      <c r="AO95728" s="46"/>
    </row>
    <row r="95729" spans="1:41" s="60" customFormat="1" hidden="1" x14ac:dyDescent="0.35">
      <c r="A95729" s="46"/>
      <c r="H95729" s="103"/>
      <c r="AD95729" s="99"/>
      <c r="AF95729" s="46"/>
      <c r="AM95729" s="121"/>
      <c r="AO95729" s="46"/>
    </row>
    <row r="95730" spans="1:41" s="60" customFormat="1" hidden="1" x14ac:dyDescent="0.35">
      <c r="A95730" s="46"/>
      <c r="H95730" s="103"/>
      <c r="AD95730" s="99"/>
      <c r="AF95730" s="46"/>
      <c r="AM95730" s="121"/>
      <c r="AO95730" s="46"/>
    </row>
    <row r="95731" spans="1:41" s="60" customFormat="1" hidden="1" x14ac:dyDescent="0.35">
      <c r="A95731" s="46"/>
      <c r="H95731" s="103"/>
      <c r="AD95731" s="99"/>
      <c r="AF95731" s="46"/>
      <c r="AM95731" s="121"/>
      <c r="AO95731" s="46"/>
    </row>
    <row r="95732" spans="1:41" s="60" customFormat="1" hidden="1" x14ac:dyDescent="0.35">
      <c r="A95732" s="46"/>
      <c r="H95732" s="103"/>
      <c r="AD95732" s="99"/>
      <c r="AF95732" s="46"/>
      <c r="AM95732" s="121"/>
      <c r="AO95732" s="46"/>
    </row>
    <row r="95733" spans="1:41" s="60" customFormat="1" hidden="1" x14ac:dyDescent="0.35">
      <c r="A95733" s="46"/>
      <c r="H95733" s="103"/>
      <c r="AD95733" s="99"/>
      <c r="AF95733" s="46"/>
      <c r="AM95733" s="121"/>
      <c r="AO95733" s="46"/>
    </row>
    <row r="95734" spans="1:41" s="60" customFormat="1" hidden="1" x14ac:dyDescent="0.35">
      <c r="A95734" s="46"/>
      <c r="H95734" s="103"/>
      <c r="AD95734" s="99"/>
      <c r="AF95734" s="46"/>
      <c r="AM95734" s="121"/>
      <c r="AO95734" s="46"/>
    </row>
    <row r="95735" spans="1:41" s="60" customFormat="1" hidden="1" x14ac:dyDescent="0.35">
      <c r="A95735" s="46"/>
      <c r="H95735" s="103"/>
      <c r="AD95735" s="99"/>
      <c r="AF95735" s="46"/>
      <c r="AM95735" s="121"/>
      <c r="AO95735" s="46"/>
    </row>
    <row r="95736" spans="1:41" s="60" customFormat="1" hidden="1" x14ac:dyDescent="0.35">
      <c r="A95736" s="46"/>
      <c r="H95736" s="103"/>
      <c r="AD95736" s="99"/>
      <c r="AF95736" s="46"/>
      <c r="AM95736" s="121"/>
      <c r="AO95736" s="46"/>
    </row>
    <row r="95737" spans="1:41" s="60" customFormat="1" hidden="1" x14ac:dyDescent="0.35">
      <c r="A95737" s="46"/>
      <c r="H95737" s="103"/>
      <c r="AD95737" s="99"/>
      <c r="AF95737" s="46"/>
      <c r="AM95737" s="121"/>
      <c r="AO95737" s="46"/>
    </row>
    <row r="95738" spans="1:41" s="60" customFormat="1" hidden="1" x14ac:dyDescent="0.35">
      <c r="A95738" s="46"/>
      <c r="H95738" s="103"/>
      <c r="AD95738" s="99"/>
      <c r="AF95738" s="46"/>
      <c r="AM95738" s="121"/>
      <c r="AO95738" s="46"/>
    </row>
    <row r="95739" spans="1:41" s="60" customFormat="1" hidden="1" x14ac:dyDescent="0.35">
      <c r="A95739" s="46"/>
      <c r="H95739" s="103"/>
      <c r="AD95739" s="99"/>
      <c r="AF95739" s="46"/>
      <c r="AM95739" s="121"/>
      <c r="AO95739" s="46"/>
    </row>
    <row r="95740" spans="1:41" s="60" customFormat="1" hidden="1" x14ac:dyDescent="0.35">
      <c r="A95740" s="46"/>
      <c r="H95740" s="103"/>
      <c r="AD95740" s="99"/>
      <c r="AF95740" s="46"/>
      <c r="AM95740" s="121"/>
      <c r="AO95740" s="46"/>
    </row>
    <row r="95741" spans="1:41" s="60" customFormat="1" hidden="1" x14ac:dyDescent="0.35">
      <c r="A95741" s="46"/>
      <c r="H95741" s="103"/>
      <c r="AD95741" s="99"/>
      <c r="AF95741" s="46"/>
      <c r="AM95741" s="121"/>
      <c r="AO95741" s="46"/>
    </row>
    <row r="95742" spans="1:41" s="60" customFormat="1" hidden="1" x14ac:dyDescent="0.35">
      <c r="A95742" s="46"/>
      <c r="H95742" s="103"/>
      <c r="AD95742" s="99"/>
      <c r="AF95742" s="46"/>
      <c r="AM95742" s="121"/>
      <c r="AO95742" s="46"/>
    </row>
    <row r="95743" spans="1:41" s="60" customFormat="1" hidden="1" x14ac:dyDescent="0.35">
      <c r="A95743" s="46"/>
      <c r="H95743" s="103"/>
      <c r="AD95743" s="99"/>
      <c r="AF95743" s="46"/>
      <c r="AM95743" s="121"/>
      <c r="AO95743" s="46"/>
    </row>
    <row r="95744" spans="1:41" s="60" customFormat="1" hidden="1" x14ac:dyDescent="0.35">
      <c r="A95744" s="46"/>
      <c r="H95744" s="103"/>
      <c r="AD95744" s="99"/>
      <c r="AF95744" s="46"/>
      <c r="AM95744" s="121"/>
      <c r="AO95744" s="46"/>
    </row>
    <row r="95745" spans="1:41" s="60" customFormat="1" hidden="1" x14ac:dyDescent="0.35">
      <c r="A95745" s="46"/>
      <c r="H95745" s="103"/>
      <c r="AD95745" s="99"/>
      <c r="AF95745" s="46"/>
      <c r="AM95745" s="121"/>
      <c r="AO95745" s="46"/>
    </row>
    <row r="95746" spans="1:41" s="60" customFormat="1" hidden="1" x14ac:dyDescent="0.35">
      <c r="A95746" s="46"/>
      <c r="H95746" s="103"/>
      <c r="AD95746" s="99"/>
      <c r="AF95746" s="46"/>
      <c r="AM95746" s="121"/>
      <c r="AO95746" s="46"/>
    </row>
    <row r="95747" spans="1:41" s="60" customFormat="1" hidden="1" x14ac:dyDescent="0.35">
      <c r="A95747" s="46"/>
      <c r="H95747" s="103"/>
      <c r="AD95747" s="99"/>
      <c r="AF95747" s="46"/>
      <c r="AM95747" s="121"/>
      <c r="AO95747" s="46"/>
    </row>
    <row r="95748" spans="1:41" s="60" customFormat="1" hidden="1" x14ac:dyDescent="0.35">
      <c r="A95748" s="46"/>
      <c r="H95748" s="103"/>
      <c r="AD95748" s="99"/>
      <c r="AF95748" s="46"/>
      <c r="AM95748" s="121"/>
      <c r="AO95748" s="46"/>
    </row>
    <row r="95749" spans="1:41" s="60" customFormat="1" hidden="1" x14ac:dyDescent="0.35">
      <c r="A95749" s="46"/>
      <c r="H95749" s="103"/>
      <c r="AD95749" s="99"/>
      <c r="AF95749" s="46"/>
      <c r="AM95749" s="121"/>
      <c r="AO95749" s="46"/>
    </row>
    <row r="95750" spans="1:41" s="60" customFormat="1" hidden="1" x14ac:dyDescent="0.35">
      <c r="A95750" s="46"/>
      <c r="H95750" s="103"/>
      <c r="AD95750" s="99"/>
      <c r="AF95750" s="46"/>
      <c r="AM95750" s="121"/>
      <c r="AO95750" s="46"/>
    </row>
    <row r="95751" spans="1:41" s="60" customFormat="1" hidden="1" x14ac:dyDescent="0.35">
      <c r="A95751" s="46"/>
      <c r="H95751" s="103"/>
      <c r="AD95751" s="99"/>
      <c r="AF95751" s="46"/>
      <c r="AM95751" s="121"/>
      <c r="AO95751" s="46"/>
    </row>
    <row r="95752" spans="1:41" s="60" customFormat="1" hidden="1" x14ac:dyDescent="0.35">
      <c r="A95752" s="46"/>
      <c r="H95752" s="103"/>
      <c r="AD95752" s="99"/>
      <c r="AF95752" s="46"/>
      <c r="AM95752" s="121"/>
      <c r="AO95752" s="46"/>
    </row>
    <row r="95753" spans="1:41" s="60" customFormat="1" hidden="1" x14ac:dyDescent="0.35">
      <c r="A95753" s="46"/>
      <c r="H95753" s="103"/>
      <c r="AD95753" s="99"/>
      <c r="AF95753" s="46"/>
      <c r="AM95753" s="121"/>
      <c r="AO95753" s="46"/>
    </row>
    <row r="95754" spans="1:41" s="60" customFormat="1" hidden="1" x14ac:dyDescent="0.35">
      <c r="A95754" s="46"/>
      <c r="H95754" s="103"/>
      <c r="AD95754" s="99"/>
      <c r="AF95754" s="46"/>
      <c r="AM95754" s="121"/>
      <c r="AO95754" s="46"/>
    </row>
    <row r="95755" spans="1:41" s="60" customFormat="1" hidden="1" x14ac:dyDescent="0.35">
      <c r="A95755" s="46"/>
      <c r="H95755" s="103"/>
      <c r="AD95755" s="99"/>
      <c r="AF95755" s="46"/>
      <c r="AM95755" s="121"/>
      <c r="AO95755" s="46"/>
    </row>
    <row r="95756" spans="1:41" s="60" customFormat="1" hidden="1" x14ac:dyDescent="0.35">
      <c r="A95756" s="46"/>
      <c r="H95756" s="103"/>
      <c r="AD95756" s="99"/>
      <c r="AF95756" s="46"/>
      <c r="AM95756" s="121"/>
      <c r="AO95756" s="46"/>
    </row>
    <row r="95757" spans="1:41" s="60" customFormat="1" hidden="1" x14ac:dyDescent="0.35">
      <c r="A95757" s="46"/>
      <c r="H95757" s="103"/>
      <c r="AD95757" s="99"/>
      <c r="AF95757" s="46"/>
      <c r="AM95757" s="121"/>
      <c r="AO95757" s="46"/>
    </row>
    <row r="95758" spans="1:41" s="60" customFormat="1" hidden="1" x14ac:dyDescent="0.35">
      <c r="A95758" s="46"/>
      <c r="H95758" s="103"/>
      <c r="AD95758" s="99"/>
      <c r="AF95758" s="46"/>
      <c r="AM95758" s="121"/>
      <c r="AO95758" s="46"/>
    </row>
    <row r="95759" spans="1:41" s="60" customFormat="1" hidden="1" x14ac:dyDescent="0.35">
      <c r="A95759" s="46"/>
      <c r="H95759" s="103"/>
      <c r="AD95759" s="99"/>
      <c r="AF95759" s="46"/>
      <c r="AM95759" s="121"/>
      <c r="AO95759" s="46"/>
    </row>
    <row r="95760" spans="1:41" s="60" customFormat="1" hidden="1" x14ac:dyDescent="0.35">
      <c r="A95760" s="46"/>
      <c r="H95760" s="103"/>
      <c r="AD95760" s="99"/>
      <c r="AF95760" s="46"/>
      <c r="AM95760" s="121"/>
      <c r="AO95760" s="46"/>
    </row>
    <row r="95761" spans="1:41" s="60" customFormat="1" hidden="1" x14ac:dyDescent="0.35">
      <c r="A95761" s="46"/>
      <c r="H95761" s="103"/>
      <c r="AD95761" s="99"/>
      <c r="AF95761" s="46"/>
      <c r="AM95761" s="121"/>
      <c r="AO95761" s="46"/>
    </row>
    <row r="95762" spans="1:41" s="60" customFormat="1" hidden="1" x14ac:dyDescent="0.35">
      <c r="A95762" s="46"/>
      <c r="H95762" s="103"/>
      <c r="AD95762" s="99"/>
      <c r="AF95762" s="46"/>
      <c r="AM95762" s="121"/>
      <c r="AO95762" s="46"/>
    </row>
    <row r="95763" spans="1:41" s="60" customFormat="1" hidden="1" x14ac:dyDescent="0.35">
      <c r="A95763" s="46"/>
      <c r="H95763" s="103"/>
      <c r="AD95763" s="99"/>
      <c r="AF95763" s="46"/>
      <c r="AM95763" s="121"/>
      <c r="AO95763" s="46"/>
    </row>
    <row r="95764" spans="1:41" s="60" customFormat="1" hidden="1" x14ac:dyDescent="0.35">
      <c r="A95764" s="46"/>
      <c r="H95764" s="103"/>
      <c r="AD95764" s="99"/>
      <c r="AF95764" s="46"/>
      <c r="AM95764" s="121"/>
      <c r="AO95764" s="46"/>
    </row>
    <row r="95765" spans="1:41" s="60" customFormat="1" hidden="1" x14ac:dyDescent="0.35">
      <c r="A95765" s="46"/>
      <c r="H95765" s="103"/>
      <c r="AD95765" s="99"/>
      <c r="AF95765" s="46"/>
      <c r="AM95765" s="121"/>
      <c r="AO95765" s="46"/>
    </row>
    <row r="95766" spans="1:41" s="60" customFormat="1" hidden="1" x14ac:dyDescent="0.35">
      <c r="A95766" s="46"/>
      <c r="H95766" s="103"/>
      <c r="AD95766" s="99"/>
      <c r="AF95766" s="46"/>
      <c r="AM95766" s="121"/>
      <c r="AO95766" s="46"/>
    </row>
    <row r="95767" spans="1:41" s="60" customFormat="1" hidden="1" x14ac:dyDescent="0.35">
      <c r="A95767" s="46"/>
      <c r="H95767" s="103"/>
      <c r="AD95767" s="99"/>
      <c r="AF95767" s="46"/>
      <c r="AM95767" s="121"/>
      <c r="AO95767" s="46"/>
    </row>
    <row r="95768" spans="1:41" s="60" customFormat="1" hidden="1" x14ac:dyDescent="0.35">
      <c r="A95768" s="46"/>
      <c r="H95768" s="103"/>
      <c r="AD95768" s="99"/>
      <c r="AF95768" s="46"/>
      <c r="AM95768" s="121"/>
      <c r="AO95768" s="46"/>
    </row>
    <row r="95769" spans="1:41" s="60" customFormat="1" hidden="1" x14ac:dyDescent="0.35">
      <c r="A95769" s="46"/>
      <c r="H95769" s="103"/>
      <c r="AD95769" s="99"/>
      <c r="AF95769" s="46"/>
      <c r="AM95769" s="121"/>
      <c r="AO95769" s="46"/>
    </row>
    <row r="95770" spans="1:41" s="60" customFormat="1" hidden="1" x14ac:dyDescent="0.35">
      <c r="A95770" s="46"/>
      <c r="H95770" s="103"/>
      <c r="AD95770" s="99"/>
      <c r="AF95770" s="46"/>
      <c r="AM95770" s="121"/>
      <c r="AO95770" s="46"/>
    </row>
    <row r="95771" spans="1:41" s="60" customFormat="1" hidden="1" x14ac:dyDescent="0.35">
      <c r="A95771" s="46"/>
      <c r="H95771" s="103"/>
      <c r="AD95771" s="99"/>
      <c r="AF95771" s="46"/>
      <c r="AM95771" s="121"/>
      <c r="AO95771" s="46"/>
    </row>
    <row r="95772" spans="1:41" s="60" customFormat="1" hidden="1" x14ac:dyDescent="0.35">
      <c r="A95772" s="46"/>
      <c r="H95772" s="103"/>
      <c r="AD95772" s="99"/>
      <c r="AF95772" s="46"/>
      <c r="AM95772" s="121"/>
      <c r="AO95772" s="46"/>
    </row>
    <row r="95773" spans="1:41" s="60" customFormat="1" hidden="1" x14ac:dyDescent="0.35">
      <c r="A95773" s="46"/>
      <c r="H95773" s="103"/>
      <c r="AD95773" s="99"/>
      <c r="AF95773" s="46"/>
      <c r="AM95773" s="121"/>
      <c r="AO95773" s="46"/>
    </row>
    <row r="95774" spans="1:41" s="60" customFormat="1" hidden="1" x14ac:dyDescent="0.35">
      <c r="A95774" s="46"/>
      <c r="H95774" s="103"/>
      <c r="AD95774" s="99"/>
      <c r="AF95774" s="46"/>
      <c r="AM95774" s="121"/>
      <c r="AO95774" s="46"/>
    </row>
    <row r="95775" spans="1:41" s="60" customFormat="1" hidden="1" x14ac:dyDescent="0.35">
      <c r="A95775" s="46"/>
      <c r="H95775" s="103"/>
      <c r="AD95775" s="99"/>
      <c r="AF95775" s="46"/>
      <c r="AM95775" s="121"/>
      <c r="AO95775" s="46"/>
    </row>
    <row r="95776" spans="1:41" s="60" customFormat="1" hidden="1" x14ac:dyDescent="0.35">
      <c r="A95776" s="46"/>
      <c r="H95776" s="103"/>
      <c r="AD95776" s="99"/>
      <c r="AF95776" s="46"/>
      <c r="AM95776" s="121"/>
      <c r="AO95776" s="46"/>
    </row>
    <row r="95777" spans="1:41" s="60" customFormat="1" hidden="1" x14ac:dyDescent="0.35">
      <c r="A95777" s="46"/>
      <c r="H95777" s="103"/>
      <c r="AD95777" s="99"/>
      <c r="AF95777" s="46"/>
      <c r="AM95777" s="121"/>
      <c r="AO95777" s="46"/>
    </row>
    <row r="95778" spans="1:41" s="60" customFormat="1" hidden="1" x14ac:dyDescent="0.35">
      <c r="A95778" s="46"/>
      <c r="H95778" s="103"/>
      <c r="AD95778" s="99"/>
      <c r="AF95778" s="46"/>
      <c r="AM95778" s="121"/>
      <c r="AO95778" s="46"/>
    </row>
    <row r="95779" spans="1:41" s="60" customFormat="1" hidden="1" x14ac:dyDescent="0.35">
      <c r="A95779" s="46"/>
      <c r="H95779" s="103"/>
      <c r="AD95779" s="99"/>
      <c r="AF95779" s="46"/>
      <c r="AM95779" s="121"/>
      <c r="AO95779" s="46"/>
    </row>
    <row r="95780" spans="1:41" s="60" customFormat="1" hidden="1" x14ac:dyDescent="0.35">
      <c r="A95780" s="46"/>
      <c r="H95780" s="103"/>
      <c r="AD95780" s="99"/>
      <c r="AF95780" s="46"/>
      <c r="AM95780" s="121"/>
      <c r="AO95780" s="46"/>
    </row>
    <row r="95781" spans="1:41" s="60" customFormat="1" hidden="1" x14ac:dyDescent="0.35">
      <c r="A95781" s="46"/>
      <c r="H95781" s="103"/>
      <c r="AD95781" s="99"/>
      <c r="AF95781" s="46"/>
      <c r="AM95781" s="121"/>
      <c r="AO95781" s="46"/>
    </row>
    <row r="95782" spans="1:41" s="60" customFormat="1" hidden="1" x14ac:dyDescent="0.35">
      <c r="A95782" s="46"/>
      <c r="H95782" s="103"/>
      <c r="AD95782" s="99"/>
      <c r="AF95782" s="46"/>
      <c r="AM95782" s="121"/>
      <c r="AO95782" s="46"/>
    </row>
    <row r="95783" spans="1:41" s="60" customFormat="1" hidden="1" x14ac:dyDescent="0.35">
      <c r="A95783" s="46"/>
      <c r="H95783" s="103"/>
      <c r="AD95783" s="99"/>
      <c r="AF95783" s="46"/>
      <c r="AM95783" s="121"/>
      <c r="AO95783" s="46"/>
    </row>
    <row r="95784" spans="1:41" s="60" customFormat="1" hidden="1" x14ac:dyDescent="0.35">
      <c r="A95784" s="46"/>
      <c r="H95784" s="103"/>
      <c r="AD95784" s="99"/>
      <c r="AF95784" s="46"/>
      <c r="AM95784" s="121"/>
      <c r="AO95784" s="46"/>
    </row>
    <row r="95785" spans="1:41" s="60" customFormat="1" hidden="1" x14ac:dyDescent="0.35">
      <c r="A95785" s="46"/>
      <c r="H95785" s="103"/>
      <c r="AD95785" s="99"/>
      <c r="AF95785" s="46"/>
      <c r="AM95785" s="121"/>
      <c r="AO95785" s="46"/>
    </row>
    <row r="95786" spans="1:41" s="60" customFormat="1" hidden="1" x14ac:dyDescent="0.35">
      <c r="A95786" s="46"/>
      <c r="H95786" s="103"/>
      <c r="AD95786" s="99"/>
      <c r="AF95786" s="46"/>
      <c r="AM95786" s="121"/>
      <c r="AO95786" s="46"/>
    </row>
    <row r="95787" spans="1:41" s="60" customFormat="1" hidden="1" x14ac:dyDescent="0.35">
      <c r="A95787" s="46"/>
      <c r="H95787" s="103"/>
      <c r="AD95787" s="99"/>
      <c r="AF95787" s="46"/>
      <c r="AM95787" s="121"/>
      <c r="AO95787" s="46"/>
    </row>
    <row r="95788" spans="1:41" s="60" customFormat="1" hidden="1" x14ac:dyDescent="0.35">
      <c r="A95788" s="46"/>
      <c r="H95788" s="103"/>
      <c r="AD95788" s="99"/>
      <c r="AF95788" s="46"/>
      <c r="AM95788" s="121"/>
      <c r="AO95788" s="46"/>
    </row>
    <row r="95789" spans="1:41" s="60" customFormat="1" hidden="1" x14ac:dyDescent="0.35">
      <c r="A95789" s="46"/>
      <c r="H95789" s="103"/>
      <c r="AD95789" s="99"/>
      <c r="AF95789" s="46"/>
      <c r="AM95789" s="121"/>
      <c r="AO95789" s="46"/>
    </row>
    <row r="95790" spans="1:41" s="60" customFormat="1" hidden="1" x14ac:dyDescent="0.35">
      <c r="A95790" s="46"/>
      <c r="H95790" s="103"/>
      <c r="AD95790" s="99"/>
      <c r="AF95790" s="46"/>
      <c r="AM95790" s="121"/>
      <c r="AO95790" s="46"/>
    </row>
    <row r="95791" spans="1:41" s="60" customFormat="1" hidden="1" x14ac:dyDescent="0.35">
      <c r="A95791" s="46"/>
      <c r="H95791" s="103"/>
      <c r="AD95791" s="99"/>
      <c r="AF95791" s="46"/>
      <c r="AM95791" s="121"/>
      <c r="AO95791" s="46"/>
    </row>
    <row r="95792" spans="1:41" s="60" customFormat="1" hidden="1" x14ac:dyDescent="0.35">
      <c r="A95792" s="46"/>
      <c r="H95792" s="103"/>
      <c r="AD95792" s="99"/>
      <c r="AF95792" s="46"/>
      <c r="AM95792" s="121"/>
      <c r="AO95792" s="46"/>
    </row>
    <row r="95793" spans="1:41" s="60" customFormat="1" hidden="1" x14ac:dyDescent="0.35">
      <c r="A95793" s="46"/>
      <c r="H95793" s="103"/>
      <c r="AD95793" s="99"/>
      <c r="AF95793" s="46"/>
      <c r="AM95793" s="121"/>
      <c r="AO95793" s="46"/>
    </row>
    <row r="95794" spans="1:41" s="60" customFormat="1" hidden="1" x14ac:dyDescent="0.35">
      <c r="A95794" s="46"/>
      <c r="H95794" s="103"/>
      <c r="AD95794" s="99"/>
      <c r="AF95794" s="46"/>
      <c r="AM95794" s="121"/>
      <c r="AO95794" s="46"/>
    </row>
    <row r="95795" spans="1:41" s="60" customFormat="1" hidden="1" x14ac:dyDescent="0.35">
      <c r="A95795" s="46"/>
      <c r="H95795" s="103"/>
      <c r="AD95795" s="99"/>
      <c r="AF95795" s="46"/>
      <c r="AM95795" s="121"/>
      <c r="AO95795" s="46"/>
    </row>
    <row r="95796" spans="1:41" s="60" customFormat="1" hidden="1" x14ac:dyDescent="0.35">
      <c r="A95796" s="46"/>
      <c r="H95796" s="103"/>
      <c r="AD95796" s="99"/>
      <c r="AF95796" s="46"/>
      <c r="AM95796" s="121"/>
      <c r="AO95796" s="46"/>
    </row>
    <row r="95797" spans="1:41" s="60" customFormat="1" hidden="1" x14ac:dyDescent="0.35">
      <c r="A95797" s="46"/>
      <c r="H95797" s="103"/>
      <c r="AD95797" s="99"/>
      <c r="AF95797" s="46"/>
      <c r="AM95797" s="121"/>
      <c r="AO95797" s="46"/>
    </row>
    <row r="95798" spans="1:41" s="60" customFormat="1" hidden="1" x14ac:dyDescent="0.35">
      <c r="A95798" s="46"/>
      <c r="H95798" s="103"/>
      <c r="AD95798" s="99"/>
      <c r="AF95798" s="46"/>
      <c r="AM95798" s="121"/>
      <c r="AO95798" s="46"/>
    </row>
    <row r="95799" spans="1:41" s="60" customFormat="1" hidden="1" x14ac:dyDescent="0.35">
      <c r="A95799" s="46"/>
      <c r="H95799" s="103"/>
      <c r="AD95799" s="99"/>
      <c r="AF95799" s="46"/>
      <c r="AM95799" s="121"/>
      <c r="AO95799" s="46"/>
    </row>
    <row r="95800" spans="1:41" s="60" customFormat="1" hidden="1" x14ac:dyDescent="0.35">
      <c r="A95800" s="46"/>
      <c r="H95800" s="103"/>
      <c r="AD95800" s="99"/>
      <c r="AF95800" s="46"/>
      <c r="AM95800" s="121"/>
      <c r="AO95800" s="46"/>
    </row>
    <row r="95801" spans="1:41" s="60" customFormat="1" hidden="1" x14ac:dyDescent="0.35">
      <c r="A95801" s="46"/>
      <c r="H95801" s="103"/>
      <c r="AD95801" s="99"/>
      <c r="AF95801" s="46"/>
      <c r="AM95801" s="121"/>
      <c r="AO95801" s="46"/>
    </row>
    <row r="95802" spans="1:41" s="60" customFormat="1" hidden="1" x14ac:dyDescent="0.35">
      <c r="A95802" s="46"/>
      <c r="H95802" s="103"/>
      <c r="AD95802" s="99"/>
      <c r="AF95802" s="46"/>
      <c r="AM95802" s="121"/>
      <c r="AO95802" s="46"/>
    </row>
    <row r="95803" spans="1:41" s="60" customFormat="1" hidden="1" x14ac:dyDescent="0.35">
      <c r="A95803" s="46"/>
      <c r="H95803" s="103"/>
      <c r="AD95803" s="99"/>
      <c r="AF95803" s="46"/>
      <c r="AM95803" s="121"/>
      <c r="AO95803" s="46"/>
    </row>
    <row r="95804" spans="1:41" s="60" customFormat="1" hidden="1" x14ac:dyDescent="0.35">
      <c r="A95804" s="46"/>
      <c r="H95804" s="103"/>
      <c r="AD95804" s="99"/>
      <c r="AF95804" s="46"/>
      <c r="AM95804" s="121"/>
      <c r="AO95804" s="46"/>
    </row>
    <row r="95805" spans="1:41" s="60" customFormat="1" hidden="1" x14ac:dyDescent="0.35">
      <c r="A95805" s="46"/>
      <c r="H95805" s="103"/>
      <c r="AD95805" s="99"/>
      <c r="AF95805" s="46"/>
      <c r="AM95805" s="121"/>
      <c r="AO95805" s="46"/>
    </row>
    <row r="95806" spans="1:41" s="60" customFormat="1" hidden="1" x14ac:dyDescent="0.35">
      <c r="A95806" s="46"/>
      <c r="H95806" s="103"/>
      <c r="AD95806" s="99"/>
      <c r="AF95806" s="46"/>
      <c r="AM95806" s="121"/>
      <c r="AO95806" s="46"/>
    </row>
    <row r="95807" spans="1:41" s="60" customFormat="1" hidden="1" x14ac:dyDescent="0.35">
      <c r="A95807" s="46"/>
      <c r="H95807" s="103"/>
      <c r="AD95807" s="99"/>
      <c r="AF95807" s="46"/>
      <c r="AM95807" s="121"/>
      <c r="AO95807" s="46"/>
    </row>
    <row r="95808" spans="1:41" s="60" customFormat="1" hidden="1" x14ac:dyDescent="0.35">
      <c r="A95808" s="46"/>
      <c r="H95808" s="103"/>
      <c r="AD95808" s="99"/>
      <c r="AF95808" s="46"/>
      <c r="AM95808" s="121"/>
      <c r="AO95808" s="46"/>
    </row>
    <row r="95809" spans="1:41" s="60" customFormat="1" hidden="1" x14ac:dyDescent="0.35">
      <c r="A95809" s="46"/>
      <c r="H95809" s="103"/>
      <c r="AD95809" s="99"/>
      <c r="AF95809" s="46"/>
      <c r="AM95809" s="121"/>
      <c r="AO95809" s="46"/>
    </row>
    <row r="95810" spans="1:41" s="60" customFormat="1" hidden="1" x14ac:dyDescent="0.35">
      <c r="A95810" s="46"/>
      <c r="H95810" s="103"/>
      <c r="AD95810" s="99"/>
      <c r="AF95810" s="46"/>
      <c r="AM95810" s="121"/>
      <c r="AO95810" s="46"/>
    </row>
    <row r="95811" spans="1:41" s="60" customFormat="1" hidden="1" x14ac:dyDescent="0.35">
      <c r="A95811" s="46"/>
      <c r="H95811" s="103"/>
      <c r="AD95811" s="99"/>
      <c r="AF95811" s="46"/>
      <c r="AM95811" s="121"/>
      <c r="AO95811" s="46"/>
    </row>
    <row r="95812" spans="1:41" s="60" customFormat="1" hidden="1" x14ac:dyDescent="0.35">
      <c r="A95812" s="46"/>
      <c r="H95812" s="103"/>
      <c r="AD95812" s="99"/>
      <c r="AF95812" s="46"/>
      <c r="AM95812" s="121"/>
      <c r="AO95812" s="46"/>
    </row>
    <row r="95813" spans="1:41" s="60" customFormat="1" hidden="1" x14ac:dyDescent="0.35">
      <c r="A95813" s="46"/>
      <c r="H95813" s="103"/>
      <c r="AD95813" s="99"/>
      <c r="AF95813" s="46"/>
      <c r="AM95813" s="121"/>
      <c r="AO95813" s="46"/>
    </row>
    <row r="95814" spans="1:41" s="60" customFormat="1" hidden="1" x14ac:dyDescent="0.35">
      <c r="A95814" s="46"/>
      <c r="H95814" s="103"/>
      <c r="AD95814" s="99"/>
      <c r="AF95814" s="46"/>
      <c r="AM95814" s="121"/>
      <c r="AO95814" s="46"/>
    </row>
    <row r="95815" spans="1:41" s="60" customFormat="1" hidden="1" x14ac:dyDescent="0.35">
      <c r="A95815" s="46"/>
      <c r="H95815" s="103"/>
      <c r="AD95815" s="99"/>
      <c r="AF95815" s="46"/>
      <c r="AM95815" s="121"/>
      <c r="AO95815" s="46"/>
    </row>
    <row r="95816" spans="1:41" s="60" customFormat="1" hidden="1" x14ac:dyDescent="0.35">
      <c r="A95816" s="46"/>
      <c r="H95816" s="103"/>
      <c r="AD95816" s="99"/>
      <c r="AF95816" s="46"/>
      <c r="AM95816" s="121"/>
      <c r="AO95816" s="46"/>
    </row>
    <row r="95817" spans="1:41" s="60" customFormat="1" hidden="1" x14ac:dyDescent="0.35">
      <c r="A95817" s="46"/>
      <c r="H95817" s="103"/>
      <c r="AD95817" s="99"/>
      <c r="AF95817" s="46"/>
      <c r="AM95817" s="121"/>
      <c r="AO95817" s="46"/>
    </row>
    <row r="95818" spans="1:41" s="60" customFormat="1" hidden="1" x14ac:dyDescent="0.35">
      <c r="A95818" s="46"/>
      <c r="H95818" s="103"/>
      <c r="AD95818" s="99"/>
      <c r="AF95818" s="46"/>
      <c r="AM95818" s="121"/>
      <c r="AO95818" s="46"/>
    </row>
    <row r="95819" spans="1:41" s="60" customFormat="1" hidden="1" x14ac:dyDescent="0.35">
      <c r="A95819" s="46"/>
      <c r="H95819" s="103"/>
      <c r="AD95819" s="99"/>
      <c r="AF95819" s="46"/>
      <c r="AM95819" s="121"/>
      <c r="AO95819" s="46"/>
    </row>
    <row r="95820" spans="1:41" s="60" customFormat="1" hidden="1" x14ac:dyDescent="0.35">
      <c r="A95820" s="46"/>
      <c r="H95820" s="103"/>
      <c r="AD95820" s="99"/>
      <c r="AF95820" s="46"/>
      <c r="AM95820" s="121"/>
      <c r="AO95820" s="46"/>
    </row>
    <row r="95821" spans="1:41" s="60" customFormat="1" hidden="1" x14ac:dyDescent="0.35">
      <c r="A95821" s="46"/>
      <c r="H95821" s="103"/>
      <c r="AD95821" s="99"/>
      <c r="AF95821" s="46"/>
      <c r="AM95821" s="121"/>
      <c r="AO95821" s="46"/>
    </row>
    <row r="95822" spans="1:41" s="60" customFormat="1" hidden="1" x14ac:dyDescent="0.35">
      <c r="A95822" s="46"/>
      <c r="H95822" s="103"/>
      <c r="AD95822" s="99"/>
      <c r="AF95822" s="46"/>
      <c r="AM95822" s="121"/>
      <c r="AO95822" s="46"/>
    </row>
    <row r="95823" spans="1:41" s="60" customFormat="1" hidden="1" x14ac:dyDescent="0.35">
      <c r="A95823" s="46"/>
      <c r="H95823" s="103"/>
      <c r="AD95823" s="99"/>
      <c r="AF95823" s="46"/>
      <c r="AM95823" s="121"/>
      <c r="AO95823" s="46"/>
    </row>
    <row r="95824" spans="1:41" s="60" customFormat="1" hidden="1" x14ac:dyDescent="0.35">
      <c r="A95824" s="46"/>
      <c r="H95824" s="103"/>
      <c r="AD95824" s="99"/>
      <c r="AF95824" s="46"/>
      <c r="AM95824" s="121"/>
      <c r="AO95824" s="46"/>
    </row>
    <row r="95825" spans="1:41" s="60" customFormat="1" hidden="1" x14ac:dyDescent="0.35">
      <c r="A95825" s="46"/>
      <c r="H95825" s="103"/>
      <c r="AD95825" s="99"/>
      <c r="AF95825" s="46"/>
      <c r="AM95825" s="121"/>
      <c r="AO95825" s="46"/>
    </row>
    <row r="95826" spans="1:41" s="60" customFormat="1" hidden="1" x14ac:dyDescent="0.35">
      <c r="A95826" s="46"/>
      <c r="H95826" s="103"/>
      <c r="AD95826" s="99"/>
      <c r="AF95826" s="46"/>
      <c r="AM95826" s="121"/>
      <c r="AO95826" s="46"/>
    </row>
    <row r="95827" spans="1:41" s="60" customFormat="1" hidden="1" x14ac:dyDescent="0.35">
      <c r="A95827" s="46"/>
      <c r="H95827" s="103"/>
      <c r="AD95827" s="99"/>
      <c r="AF95827" s="46"/>
      <c r="AM95827" s="121"/>
      <c r="AO95827" s="46"/>
    </row>
    <row r="95828" spans="1:41" s="60" customFormat="1" hidden="1" x14ac:dyDescent="0.35">
      <c r="A95828" s="46"/>
      <c r="H95828" s="103"/>
      <c r="AD95828" s="99"/>
      <c r="AF95828" s="46"/>
      <c r="AM95828" s="121"/>
      <c r="AO95828" s="46"/>
    </row>
    <row r="95829" spans="1:41" s="60" customFormat="1" hidden="1" x14ac:dyDescent="0.35">
      <c r="A95829" s="46"/>
      <c r="H95829" s="103"/>
      <c r="AD95829" s="99"/>
      <c r="AF95829" s="46"/>
      <c r="AM95829" s="121"/>
      <c r="AO95829" s="46"/>
    </row>
    <row r="95830" spans="1:41" s="60" customFormat="1" hidden="1" x14ac:dyDescent="0.35">
      <c r="A95830" s="46"/>
      <c r="H95830" s="103"/>
      <c r="AD95830" s="99"/>
      <c r="AF95830" s="46"/>
      <c r="AM95830" s="121"/>
      <c r="AO95830" s="46"/>
    </row>
    <row r="95831" spans="1:41" s="60" customFormat="1" hidden="1" x14ac:dyDescent="0.35">
      <c r="A95831" s="46"/>
      <c r="H95831" s="103"/>
      <c r="AD95831" s="99"/>
      <c r="AF95831" s="46"/>
      <c r="AM95831" s="121"/>
      <c r="AO95831" s="46"/>
    </row>
    <row r="95832" spans="1:41" s="60" customFormat="1" hidden="1" x14ac:dyDescent="0.35">
      <c r="A95832" s="46"/>
      <c r="H95832" s="103"/>
      <c r="AD95832" s="99"/>
      <c r="AF95832" s="46"/>
      <c r="AM95832" s="121"/>
      <c r="AO95832" s="46"/>
    </row>
    <row r="95833" spans="1:41" s="60" customFormat="1" hidden="1" x14ac:dyDescent="0.35">
      <c r="A95833" s="46"/>
      <c r="H95833" s="103"/>
      <c r="AD95833" s="99"/>
      <c r="AF95833" s="46"/>
      <c r="AM95833" s="121"/>
      <c r="AO95833" s="46"/>
    </row>
    <row r="95834" spans="1:41" s="60" customFormat="1" hidden="1" x14ac:dyDescent="0.35">
      <c r="A95834" s="46"/>
      <c r="H95834" s="103"/>
      <c r="AD95834" s="99"/>
      <c r="AF95834" s="46"/>
      <c r="AM95834" s="121"/>
      <c r="AO95834" s="46"/>
    </row>
    <row r="95835" spans="1:41" s="60" customFormat="1" hidden="1" x14ac:dyDescent="0.35">
      <c r="A95835" s="46"/>
      <c r="H95835" s="103"/>
      <c r="AD95835" s="99"/>
      <c r="AF95835" s="46"/>
      <c r="AM95835" s="121"/>
      <c r="AO95835" s="46"/>
    </row>
    <row r="95836" spans="1:41" s="60" customFormat="1" hidden="1" x14ac:dyDescent="0.35">
      <c r="A95836" s="46"/>
      <c r="H95836" s="103"/>
      <c r="AD95836" s="99"/>
      <c r="AF95836" s="46"/>
      <c r="AM95836" s="121"/>
      <c r="AO95836" s="46"/>
    </row>
    <row r="95837" spans="1:41" s="60" customFormat="1" hidden="1" x14ac:dyDescent="0.35">
      <c r="A95837" s="46"/>
      <c r="H95837" s="103"/>
      <c r="AD95837" s="99"/>
      <c r="AF95837" s="46"/>
      <c r="AM95837" s="121"/>
      <c r="AO95837" s="46"/>
    </row>
    <row r="95838" spans="1:41" s="60" customFormat="1" hidden="1" x14ac:dyDescent="0.35">
      <c r="A95838" s="46"/>
      <c r="H95838" s="103"/>
      <c r="AD95838" s="99"/>
      <c r="AF95838" s="46"/>
      <c r="AM95838" s="121"/>
      <c r="AO95838" s="46"/>
    </row>
    <row r="95839" spans="1:41" s="60" customFormat="1" hidden="1" x14ac:dyDescent="0.35">
      <c r="A95839" s="46"/>
      <c r="H95839" s="103"/>
      <c r="AD95839" s="99"/>
      <c r="AF95839" s="46"/>
      <c r="AM95839" s="121"/>
      <c r="AO95839" s="46"/>
    </row>
    <row r="95840" spans="1:41" s="60" customFormat="1" hidden="1" x14ac:dyDescent="0.35">
      <c r="A95840" s="46"/>
      <c r="H95840" s="103"/>
      <c r="AD95840" s="99"/>
      <c r="AF95840" s="46"/>
      <c r="AM95840" s="121"/>
      <c r="AO95840" s="46"/>
    </row>
    <row r="95841" spans="1:41" s="60" customFormat="1" hidden="1" x14ac:dyDescent="0.35">
      <c r="A95841" s="46"/>
      <c r="H95841" s="103"/>
      <c r="AD95841" s="99"/>
      <c r="AF95841" s="46"/>
      <c r="AM95841" s="121"/>
      <c r="AO95841" s="46"/>
    </row>
    <row r="95842" spans="1:41" s="60" customFormat="1" hidden="1" x14ac:dyDescent="0.35">
      <c r="A95842" s="46"/>
      <c r="H95842" s="103"/>
      <c r="AD95842" s="99"/>
      <c r="AF95842" s="46"/>
      <c r="AM95842" s="121"/>
      <c r="AO95842" s="46"/>
    </row>
    <row r="95843" spans="1:41" s="60" customFormat="1" hidden="1" x14ac:dyDescent="0.35">
      <c r="A95843" s="46"/>
      <c r="H95843" s="103"/>
      <c r="AD95843" s="99"/>
      <c r="AF95843" s="46"/>
      <c r="AM95843" s="121"/>
      <c r="AO95843" s="46"/>
    </row>
    <row r="95844" spans="1:41" s="60" customFormat="1" hidden="1" x14ac:dyDescent="0.35">
      <c r="A95844" s="46"/>
      <c r="H95844" s="103"/>
      <c r="AD95844" s="99"/>
      <c r="AF95844" s="46"/>
      <c r="AM95844" s="121"/>
      <c r="AO95844" s="46"/>
    </row>
    <row r="95845" spans="1:41" s="60" customFormat="1" hidden="1" x14ac:dyDescent="0.35">
      <c r="A95845" s="46"/>
      <c r="H95845" s="103"/>
      <c r="AD95845" s="99"/>
      <c r="AF95845" s="46"/>
      <c r="AM95845" s="121"/>
      <c r="AO95845" s="46"/>
    </row>
    <row r="95846" spans="1:41" s="60" customFormat="1" hidden="1" x14ac:dyDescent="0.35">
      <c r="A95846" s="46"/>
      <c r="H95846" s="103"/>
      <c r="AD95846" s="99"/>
      <c r="AF95846" s="46"/>
      <c r="AM95846" s="121"/>
      <c r="AO95846" s="46"/>
    </row>
    <row r="95847" spans="1:41" s="60" customFormat="1" hidden="1" x14ac:dyDescent="0.35">
      <c r="A95847" s="46"/>
      <c r="H95847" s="103"/>
      <c r="AD95847" s="99"/>
      <c r="AF95847" s="46"/>
      <c r="AM95847" s="121"/>
      <c r="AO95847" s="46"/>
    </row>
    <row r="95848" spans="1:41" s="60" customFormat="1" hidden="1" x14ac:dyDescent="0.35">
      <c r="A95848" s="46"/>
      <c r="H95848" s="103"/>
      <c r="AD95848" s="99"/>
      <c r="AF95848" s="46"/>
      <c r="AM95848" s="121"/>
      <c r="AO95848" s="46"/>
    </row>
    <row r="95849" spans="1:41" s="60" customFormat="1" hidden="1" x14ac:dyDescent="0.35">
      <c r="A95849" s="46"/>
      <c r="H95849" s="103"/>
      <c r="AD95849" s="99"/>
      <c r="AF95849" s="46"/>
      <c r="AM95849" s="121"/>
      <c r="AO95849" s="46"/>
    </row>
    <row r="95850" spans="1:41" s="60" customFormat="1" hidden="1" x14ac:dyDescent="0.35">
      <c r="A95850" s="46"/>
      <c r="H95850" s="103"/>
      <c r="AD95850" s="99"/>
      <c r="AF95850" s="46"/>
      <c r="AM95850" s="121"/>
      <c r="AO95850" s="46"/>
    </row>
    <row r="95851" spans="1:41" s="60" customFormat="1" hidden="1" x14ac:dyDescent="0.35">
      <c r="A95851" s="46"/>
      <c r="H95851" s="103"/>
      <c r="AD95851" s="99"/>
      <c r="AF95851" s="46"/>
      <c r="AM95851" s="121"/>
      <c r="AO95851" s="46"/>
    </row>
    <row r="95852" spans="1:41" s="60" customFormat="1" hidden="1" x14ac:dyDescent="0.35">
      <c r="A95852" s="46"/>
      <c r="H95852" s="103"/>
      <c r="AD95852" s="99"/>
      <c r="AF95852" s="46"/>
      <c r="AM95852" s="121"/>
      <c r="AO95852" s="46"/>
    </row>
    <row r="95853" spans="1:41" s="60" customFormat="1" hidden="1" x14ac:dyDescent="0.35">
      <c r="A95853" s="46"/>
      <c r="H95853" s="103"/>
      <c r="AD95853" s="99"/>
      <c r="AF95853" s="46"/>
      <c r="AM95853" s="121"/>
      <c r="AO95853" s="46"/>
    </row>
    <row r="95854" spans="1:41" s="60" customFormat="1" hidden="1" x14ac:dyDescent="0.35">
      <c r="A95854" s="46"/>
      <c r="H95854" s="103"/>
      <c r="AD95854" s="99"/>
      <c r="AF95854" s="46"/>
      <c r="AM95854" s="121"/>
      <c r="AO95854" s="46"/>
    </row>
    <row r="95855" spans="1:41" s="60" customFormat="1" hidden="1" x14ac:dyDescent="0.35">
      <c r="A95855" s="46"/>
      <c r="H95855" s="103"/>
      <c r="AD95855" s="99"/>
      <c r="AF95855" s="46"/>
      <c r="AM95855" s="121"/>
      <c r="AO95855" s="46"/>
    </row>
    <row r="95856" spans="1:41" s="60" customFormat="1" hidden="1" x14ac:dyDescent="0.35">
      <c r="A95856" s="46"/>
      <c r="H95856" s="103"/>
      <c r="AD95856" s="99"/>
      <c r="AF95856" s="46"/>
      <c r="AM95856" s="121"/>
      <c r="AO95856" s="46"/>
    </row>
    <row r="95857" spans="1:41" s="60" customFormat="1" hidden="1" x14ac:dyDescent="0.35">
      <c r="A95857" s="46"/>
      <c r="H95857" s="103"/>
      <c r="AD95857" s="99"/>
      <c r="AF95857" s="46"/>
      <c r="AM95857" s="121"/>
      <c r="AO95857" s="46"/>
    </row>
    <row r="95858" spans="1:41" s="60" customFormat="1" hidden="1" x14ac:dyDescent="0.35">
      <c r="A95858" s="46"/>
      <c r="H95858" s="103"/>
      <c r="AD95858" s="99"/>
      <c r="AF95858" s="46"/>
      <c r="AM95858" s="121"/>
      <c r="AO95858" s="46"/>
    </row>
    <row r="95859" spans="1:41" s="60" customFormat="1" hidden="1" x14ac:dyDescent="0.35">
      <c r="A95859" s="46"/>
      <c r="H95859" s="103"/>
      <c r="AD95859" s="99"/>
      <c r="AF95859" s="46"/>
      <c r="AM95859" s="121"/>
      <c r="AO95859" s="46"/>
    </row>
    <row r="95860" spans="1:41" s="60" customFormat="1" hidden="1" x14ac:dyDescent="0.35">
      <c r="A95860" s="46"/>
      <c r="H95860" s="103"/>
      <c r="AD95860" s="99"/>
      <c r="AF95860" s="46"/>
      <c r="AM95860" s="121"/>
      <c r="AO95860" s="46"/>
    </row>
    <row r="95861" spans="1:41" s="60" customFormat="1" hidden="1" x14ac:dyDescent="0.35">
      <c r="A95861" s="46"/>
      <c r="H95861" s="103"/>
      <c r="AD95861" s="99"/>
      <c r="AF95861" s="46"/>
      <c r="AM95861" s="121"/>
      <c r="AO95861" s="46"/>
    </row>
    <row r="95862" spans="1:41" s="60" customFormat="1" hidden="1" x14ac:dyDescent="0.35">
      <c r="A95862" s="46"/>
      <c r="H95862" s="103"/>
      <c r="AD95862" s="99"/>
      <c r="AF95862" s="46"/>
      <c r="AM95862" s="121"/>
      <c r="AO95862" s="46"/>
    </row>
    <row r="95863" spans="1:41" s="60" customFormat="1" hidden="1" x14ac:dyDescent="0.35">
      <c r="A95863" s="46"/>
      <c r="H95863" s="103"/>
      <c r="AD95863" s="99"/>
      <c r="AF95863" s="46"/>
      <c r="AM95863" s="121"/>
      <c r="AO95863" s="46"/>
    </row>
    <row r="95864" spans="1:41" s="60" customFormat="1" hidden="1" x14ac:dyDescent="0.35">
      <c r="A95864" s="46"/>
      <c r="H95864" s="103"/>
      <c r="AD95864" s="99"/>
      <c r="AF95864" s="46"/>
      <c r="AM95864" s="121"/>
      <c r="AO95864" s="46"/>
    </row>
    <row r="95865" spans="1:41" s="60" customFormat="1" hidden="1" x14ac:dyDescent="0.35">
      <c r="A95865" s="46"/>
      <c r="H95865" s="103"/>
      <c r="AD95865" s="99"/>
      <c r="AF95865" s="46"/>
      <c r="AM95865" s="121"/>
      <c r="AO95865" s="46"/>
    </row>
    <row r="95866" spans="1:41" s="60" customFormat="1" hidden="1" x14ac:dyDescent="0.35">
      <c r="A95866" s="46"/>
      <c r="H95866" s="103"/>
      <c r="AD95866" s="99"/>
      <c r="AF95866" s="46"/>
      <c r="AM95866" s="121"/>
      <c r="AO95866" s="46"/>
    </row>
    <row r="95867" spans="1:41" s="60" customFormat="1" hidden="1" x14ac:dyDescent="0.35">
      <c r="A95867" s="46"/>
      <c r="H95867" s="103"/>
      <c r="AD95867" s="99"/>
      <c r="AF95867" s="46"/>
      <c r="AM95867" s="121"/>
      <c r="AO95867" s="46"/>
    </row>
    <row r="95868" spans="1:41" s="60" customFormat="1" hidden="1" x14ac:dyDescent="0.35">
      <c r="A95868" s="46"/>
      <c r="H95868" s="103"/>
      <c r="AD95868" s="99"/>
      <c r="AF95868" s="46"/>
      <c r="AM95868" s="121"/>
      <c r="AO95868" s="46"/>
    </row>
    <row r="95869" spans="1:41" s="60" customFormat="1" hidden="1" x14ac:dyDescent="0.35">
      <c r="A95869" s="46"/>
      <c r="H95869" s="103"/>
      <c r="AD95869" s="99"/>
      <c r="AF95869" s="46"/>
      <c r="AM95869" s="121"/>
      <c r="AO95869" s="46"/>
    </row>
    <row r="95870" spans="1:41" s="60" customFormat="1" hidden="1" x14ac:dyDescent="0.35">
      <c r="A95870" s="46"/>
      <c r="H95870" s="103"/>
      <c r="AD95870" s="99"/>
      <c r="AF95870" s="46"/>
      <c r="AM95870" s="121"/>
      <c r="AO95870" s="46"/>
    </row>
    <row r="95871" spans="1:41" s="60" customFormat="1" hidden="1" x14ac:dyDescent="0.35">
      <c r="A95871" s="46"/>
      <c r="H95871" s="103"/>
      <c r="AD95871" s="99"/>
      <c r="AF95871" s="46"/>
      <c r="AM95871" s="121"/>
      <c r="AO95871" s="46"/>
    </row>
    <row r="95872" spans="1:41" s="60" customFormat="1" hidden="1" x14ac:dyDescent="0.35">
      <c r="A95872" s="46"/>
      <c r="H95872" s="103"/>
      <c r="AD95872" s="99"/>
      <c r="AF95872" s="46"/>
      <c r="AM95872" s="121"/>
      <c r="AO95872" s="46"/>
    </row>
    <row r="95873" spans="1:41" s="60" customFormat="1" hidden="1" x14ac:dyDescent="0.35">
      <c r="A95873" s="46"/>
      <c r="H95873" s="103"/>
      <c r="AD95873" s="99"/>
      <c r="AF95873" s="46"/>
      <c r="AM95873" s="121"/>
      <c r="AO95873" s="46"/>
    </row>
    <row r="95874" spans="1:41" s="60" customFormat="1" hidden="1" x14ac:dyDescent="0.35">
      <c r="A95874" s="46"/>
      <c r="H95874" s="103"/>
      <c r="AD95874" s="99"/>
      <c r="AF95874" s="46"/>
      <c r="AM95874" s="121"/>
      <c r="AO95874" s="46"/>
    </row>
    <row r="95875" spans="1:41" s="60" customFormat="1" hidden="1" x14ac:dyDescent="0.35">
      <c r="A95875" s="46"/>
      <c r="H95875" s="103"/>
      <c r="AD95875" s="99"/>
      <c r="AF95875" s="46"/>
      <c r="AM95875" s="121"/>
      <c r="AO95875" s="46"/>
    </row>
    <row r="95876" spans="1:41" s="60" customFormat="1" hidden="1" x14ac:dyDescent="0.35">
      <c r="A95876" s="46"/>
      <c r="H95876" s="103"/>
      <c r="AD95876" s="99"/>
      <c r="AF95876" s="46"/>
      <c r="AM95876" s="121"/>
      <c r="AO95876" s="46"/>
    </row>
    <row r="95877" spans="1:41" s="60" customFormat="1" hidden="1" x14ac:dyDescent="0.35">
      <c r="A95877" s="46"/>
      <c r="H95877" s="103"/>
      <c r="AD95877" s="99"/>
      <c r="AF95877" s="46"/>
      <c r="AM95877" s="121"/>
      <c r="AO95877" s="46"/>
    </row>
    <row r="95878" spans="1:41" s="60" customFormat="1" hidden="1" x14ac:dyDescent="0.35">
      <c r="A95878" s="46"/>
      <c r="H95878" s="103"/>
      <c r="AD95878" s="99"/>
      <c r="AF95878" s="46"/>
      <c r="AM95878" s="121"/>
      <c r="AO95878" s="46"/>
    </row>
    <row r="95879" spans="1:41" s="60" customFormat="1" hidden="1" x14ac:dyDescent="0.35">
      <c r="A95879" s="46"/>
      <c r="H95879" s="103"/>
      <c r="AD95879" s="99"/>
      <c r="AF95879" s="46"/>
      <c r="AM95879" s="121"/>
      <c r="AO95879" s="46"/>
    </row>
    <row r="95880" spans="1:41" s="60" customFormat="1" hidden="1" x14ac:dyDescent="0.35">
      <c r="A95880" s="46"/>
      <c r="H95880" s="103"/>
      <c r="AD95880" s="99"/>
      <c r="AF95880" s="46"/>
      <c r="AM95880" s="121"/>
      <c r="AO95880" s="46"/>
    </row>
    <row r="95881" spans="1:41" s="60" customFormat="1" hidden="1" x14ac:dyDescent="0.35">
      <c r="A95881" s="46"/>
      <c r="H95881" s="103"/>
      <c r="AD95881" s="99"/>
      <c r="AF95881" s="46"/>
      <c r="AM95881" s="121"/>
      <c r="AO95881" s="46"/>
    </row>
    <row r="95882" spans="1:41" s="60" customFormat="1" hidden="1" x14ac:dyDescent="0.35">
      <c r="A95882" s="46"/>
      <c r="H95882" s="103"/>
      <c r="AD95882" s="99"/>
      <c r="AF95882" s="46"/>
      <c r="AM95882" s="121"/>
      <c r="AO95882" s="46"/>
    </row>
    <row r="95883" spans="1:41" s="60" customFormat="1" hidden="1" x14ac:dyDescent="0.35">
      <c r="A95883" s="46"/>
      <c r="H95883" s="103"/>
      <c r="AD95883" s="99"/>
      <c r="AF95883" s="46"/>
      <c r="AM95883" s="121"/>
      <c r="AO95883" s="46"/>
    </row>
    <row r="95884" spans="1:41" s="60" customFormat="1" hidden="1" x14ac:dyDescent="0.35">
      <c r="A95884" s="46"/>
      <c r="H95884" s="103"/>
      <c r="AD95884" s="99"/>
      <c r="AF95884" s="46"/>
      <c r="AM95884" s="121"/>
      <c r="AO95884" s="46"/>
    </row>
    <row r="95885" spans="1:41" s="60" customFormat="1" hidden="1" x14ac:dyDescent="0.35">
      <c r="A95885" s="46"/>
      <c r="H95885" s="103"/>
      <c r="AD95885" s="99"/>
      <c r="AF95885" s="46"/>
      <c r="AM95885" s="121"/>
      <c r="AO95885" s="46"/>
    </row>
    <row r="95886" spans="1:41" s="60" customFormat="1" hidden="1" x14ac:dyDescent="0.35">
      <c r="A95886" s="46"/>
      <c r="H95886" s="103"/>
      <c r="AD95886" s="99"/>
      <c r="AF95886" s="46"/>
      <c r="AM95886" s="121"/>
      <c r="AO95886" s="46"/>
    </row>
    <row r="95887" spans="1:41" s="60" customFormat="1" hidden="1" x14ac:dyDescent="0.35">
      <c r="A95887" s="46"/>
      <c r="H95887" s="103"/>
      <c r="AD95887" s="99"/>
      <c r="AF95887" s="46"/>
      <c r="AM95887" s="121"/>
      <c r="AO95887" s="46"/>
    </row>
    <row r="95888" spans="1:41" s="60" customFormat="1" hidden="1" x14ac:dyDescent="0.35">
      <c r="A95888" s="46"/>
      <c r="H95888" s="103"/>
      <c r="AD95888" s="99"/>
      <c r="AF95888" s="46"/>
      <c r="AM95888" s="121"/>
      <c r="AO95888" s="46"/>
    </row>
    <row r="95889" spans="1:41" s="60" customFormat="1" hidden="1" x14ac:dyDescent="0.35">
      <c r="A95889" s="46"/>
      <c r="H95889" s="103"/>
      <c r="AD95889" s="99"/>
      <c r="AF95889" s="46"/>
      <c r="AM95889" s="121"/>
      <c r="AO95889" s="46"/>
    </row>
    <row r="95890" spans="1:41" s="60" customFormat="1" hidden="1" x14ac:dyDescent="0.35">
      <c r="A95890" s="46"/>
      <c r="H95890" s="103"/>
      <c r="AD95890" s="99"/>
      <c r="AF95890" s="46"/>
      <c r="AM95890" s="121"/>
      <c r="AO95890" s="46"/>
    </row>
    <row r="95891" spans="1:41" s="60" customFormat="1" hidden="1" x14ac:dyDescent="0.35">
      <c r="A95891" s="46"/>
      <c r="H95891" s="103"/>
      <c r="AD95891" s="99"/>
      <c r="AF95891" s="46"/>
      <c r="AM95891" s="121"/>
      <c r="AO95891" s="46"/>
    </row>
    <row r="95892" spans="1:41" s="60" customFormat="1" hidden="1" x14ac:dyDescent="0.35">
      <c r="A95892" s="46"/>
      <c r="H95892" s="103"/>
      <c r="AD95892" s="99"/>
      <c r="AF95892" s="46"/>
      <c r="AM95892" s="121"/>
      <c r="AO95892" s="46"/>
    </row>
    <row r="95893" spans="1:41" s="60" customFormat="1" hidden="1" x14ac:dyDescent="0.35">
      <c r="A95893" s="46"/>
      <c r="H95893" s="103"/>
      <c r="AD95893" s="99"/>
      <c r="AF95893" s="46"/>
      <c r="AM95893" s="121"/>
      <c r="AO95893" s="46"/>
    </row>
    <row r="95894" spans="1:41" s="60" customFormat="1" hidden="1" x14ac:dyDescent="0.35">
      <c r="A95894" s="46"/>
      <c r="H95894" s="103"/>
      <c r="AD95894" s="99"/>
      <c r="AF95894" s="46"/>
      <c r="AM95894" s="121"/>
      <c r="AO95894" s="46"/>
    </row>
    <row r="95895" spans="1:41" s="60" customFormat="1" hidden="1" x14ac:dyDescent="0.35">
      <c r="A95895" s="46"/>
      <c r="H95895" s="103"/>
      <c r="AD95895" s="99"/>
      <c r="AF95895" s="46"/>
      <c r="AM95895" s="121"/>
      <c r="AO95895" s="46"/>
    </row>
    <row r="95896" spans="1:41" s="60" customFormat="1" hidden="1" x14ac:dyDescent="0.35">
      <c r="A95896" s="46"/>
      <c r="H95896" s="103"/>
      <c r="AD95896" s="99"/>
      <c r="AF95896" s="46"/>
      <c r="AM95896" s="121"/>
      <c r="AO95896" s="46"/>
    </row>
    <row r="95897" spans="1:41" s="60" customFormat="1" hidden="1" x14ac:dyDescent="0.35">
      <c r="A95897" s="46"/>
      <c r="H95897" s="103"/>
      <c r="AD95897" s="99"/>
      <c r="AF95897" s="46"/>
      <c r="AM95897" s="121"/>
      <c r="AO95897" s="46"/>
    </row>
    <row r="95898" spans="1:41" s="60" customFormat="1" hidden="1" x14ac:dyDescent="0.35">
      <c r="A95898" s="46"/>
      <c r="H95898" s="103"/>
      <c r="AD95898" s="99"/>
      <c r="AF95898" s="46"/>
      <c r="AM95898" s="121"/>
      <c r="AO95898" s="46"/>
    </row>
    <row r="95899" spans="1:41" s="60" customFormat="1" hidden="1" x14ac:dyDescent="0.35">
      <c r="A95899" s="46"/>
      <c r="H95899" s="103"/>
      <c r="AD95899" s="99"/>
      <c r="AF95899" s="46"/>
      <c r="AM95899" s="121"/>
      <c r="AO95899" s="46"/>
    </row>
    <row r="95900" spans="1:41" s="60" customFormat="1" hidden="1" x14ac:dyDescent="0.35">
      <c r="A95900" s="46"/>
      <c r="H95900" s="103"/>
      <c r="AD95900" s="99"/>
      <c r="AF95900" s="46"/>
      <c r="AM95900" s="121"/>
      <c r="AO95900" s="46"/>
    </row>
    <row r="95901" spans="1:41" s="60" customFormat="1" hidden="1" x14ac:dyDescent="0.35">
      <c r="A95901" s="46"/>
      <c r="H95901" s="103"/>
      <c r="AD95901" s="99"/>
      <c r="AF95901" s="46"/>
      <c r="AM95901" s="121"/>
      <c r="AO95901" s="46"/>
    </row>
    <row r="95902" spans="1:41" s="60" customFormat="1" hidden="1" x14ac:dyDescent="0.35">
      <c r="A95902" s="46"/>
      <c r="H95902" s="103"/>
      <c r="AD95902" s="99"/>
      <c r="AF95902" s="46"/>
      <c r="AM95902" s="121"/>
      <c r="AO95902" s="46"/>
    </row>
    <row r="95903" spans="1:41" s="60" customFormat="1" hidden="1" x14ac:dyDescent="0.35">
      <c r="A95903" s="46"/>
      <c r="H95903" s="103"/>
      <c r="AD95903" s="99"/>
      <c r="AF95903" s="46"/>
      <c r="AM95903" s="121"/>
      <c r="AO95903" s="46"/>
    </row>
    <row r="95904" spans="1:41" s="60" customFormat="1" hidden="1" x14ac:dyDescent="0.35">
      <c r="A95904" s="46"/>
      <c r="H95904" s="103"/>
      <c r="AD95904" s="99"/>
      <c r="AF95904" s="46"/>
      <c r="AM95904" s="121"/>
      <c r="AO95904" s="46"/>
    </row>
    <row r="95905" spans="1:41" s="60" customFormat="1" hidden="1" x14ac:dyDescent="0.35">
      <c r="A95905" s="46"/>
      <c r="H95905" s="103"/>
      <c r="AD95905" s="99"/>
      <c r="AF95905" s="46"/>
      <c r="AM95905" s="121"/>
      <c r="AO95905" s="46"/>
    </row>
    <row r="95906" spans="1:41" s="60" customFormat="1" hidden="1" x14ac:dyDescent="0.35">
      <c r="A95906" s="46"/>
      <c r="H95906" s="103"/>
      <c r="AD95906" s="99"/>
      <c r="AF95906" s="46"/>
      <c r="AM95906" s="121"/>
      <c r="AO95906" s="46"/>
    </row>
    <row r="95907" spans="1:41" s="60" customFormat="1" hidden="1" x14ac:dyDescent="0.35">
      <c r="A95907" s="46"/>
      <c r="H95907" s="103"/>
      <c r="AD95907" s="99"/>
      <c r="AF95907" s="46"/>
      <c r="AM95907" s="121"/>
      <c r="AO95907" s="46"/>
    </row>
    <row r="95908" spans="1:41" s="60" customFormat="1" hidden="1" x14ac:dyDescent="0.35">
      <c r="A95908" s="46"/>
      <c r="H95908" s="103"/>
      <c r="AD95908" s="99"/>
      <c r="AF95908" s="46"/>
      <c r="AM95908" s="121"/>
      <c r="AO95908" s="46"/>
    </row>
    <row r="95909" spans="1:41" s="60" customFormat="1" hidden="1" x14ac:dyDescent="0.35">
      <c r="A95909" s="46"/>
      <c r="H95909" s="103"/>
      <c r="AD95909" s="99"/>
      <c r="AF95909" s="46"/>
      <c r="AM95909" s="121"/>
      <c r="AO95909" s="46"/>
    </row>
    <row r="95910" spans="1:41" s="60" customFormat="1" hidden="1" x14ac:dyDescent="0.35">
      <c r="A95910" s="46"/>
      <c r="H95910" s="103"/>
      <c r="AD95910" s="99"/>
      <c r="AF95910" s="46"/>
      <c r="AM95910" s="121"/>
      <c r="AO95910" s="46"/>
    </row>
    <row r="95911" spans="1:41" s="60" customFormat="1" hidden="1" x14ac:dyDescent="0.35">
      <c r="A95911" s="46"/>
      <c r="H95911" s="103"/>
      <c r="AD95911" s="99"/>
      <c r="AF95911" s="46"/>
      <c r="AM95911" s="121"/>
      <c r="AO95911" s="46"/>
    </row>
    <row r="95912" spans="1:41" s="60" customFormat="1" hidden="1" x14ac:dyDescent="0.35">
      <c r="A95912" s="46"/>
      <c r="H95912" s="103"/>
      <c r="AD95912" s="99"/>
      <c r="AF95912" s="46"/>
      <c r="AM95912" s="121"/>
      <c r="AO95912" s="46"/>
    </row>
    <row r="95913" spans="1:41" s="60" customFormat="1" hidden="1" x14ac:dyDescent="0.35">
      <c r="A95913" s="46"/>
      <c r="H95913" s="103"/>
      <c r="AD95913" s="99"/>
      <c r="AF95913" s="46"/>
      <c r="AM95913" s="121"/>
      <c r="AO95913" s="46"/>
    </row>
    <row r="95914" spans="1:41" s="60" customFormat="1" hidden="1" x14ac:dyDescent="0.35">
      <c r="A95914" s="46"/>
      <c r="H95914" s="103"/>
      <c r="AD95914" s="99"/>
      <c r="AF95914" s="46"/>
      <c r="AM95914" s="121"/>
      <c r="AO95914" s="46"/>
    </row>
    <row r="95915" spans="1:41" s="60" customFormat="1" hidden="1" x14ac:dyDescent="0.35">
      <c r="A95915" s="46"/>
      <c r="H95915" s="103"/>
      <c r="AD95915" s="99"/>
      <c r="AF95915" s="46"/>
      <c r="AM95915" s="121"/>
      <c r="AO95915" s="46"/>
    </row>
    <row r="95916" spans="1:41" s="60" customFormat="1" hidden="1" x14ac:dyDescent="0.35">
      <c r="A95916" s="46"/>
      <c r="H95916" s="103"/>
      <c r="AD95916" s="99"/>
      <c r="AF95916" s="46"/>
      <c r="AM95916" s="121"/>
      <c r="AO95916" s="46"/>
    </row>
    <row r="95917" spans="1:41" s="60" customFormat="1" hidden="1" x14ac:dyDescent="0.35">
      <c r="A95917" s="46"/>
      <c r="H95917" s="103"/>
      <c r="AD95917" s="99"/>
      <c r="AF95917" s="46"/>
      <c r="AM95917" s="121"/>
      <c r="AO95917" s="46"/>
    </row>
    <row r="95918" spans="1:41" s="60" customFormat="1" hidden="1" x14ac:dyDescent="0.35">
      <c r="A95918" s="46"/>
      <c r="H95918" s="103"/>
      <c r="AD95918" s="99"/>
      <c r="AF95918" s="46"/>
      <c r="AM95918" s="121"/>
      <c r="AO95918" s="46"/>
    </row>
    <row r="95919" spans="1:41" s="60" customFormat="1" hidden="1" x14ac:dyDescent="0.35">
      <c r="A95919" s="46"/>
      <c r="H95919" s="103"/>
      <c r="AD95919" s="99"/>
      <c r="AF95919" s="46"/>
      <c r="AM95919" s="121"/>
      <c r="AO95919" s="46"/>
    </row>
    <row r="95920" spans="1:41" s="60" customFormat="1" hidden="1" x14ac:dyDescent="0.35">
      <c r="A95920" s="46"/>
      <c r="H95920" s="103"/>
      <c r="AD95920" s="99"/>
      <c r="AF95920" s="46"/>
      <c r="AM95920" s="121"/>
      <c r="AO95920" s="46"/>
    </row>
    <row r="95921" spans="1:41" s="60" customFormat="1" hidden="1" x14ac:dyDescent="0.35">
      <c r="A95921" s="46"/>
      <c r="H95921" s="103"/>
      <c r="AD95921" s="99"/>
      <c r="AF95921" s="46"/>
      <c r="AM95921" s="121"/>
      <c r="AO95921" s="46"/>
    </row>
    <row r="95922" spans="1:41" s="60" customFormat="1" hidden="1" x14ac:dyDescent="0.35">
      <c r="A95922" s="46"/>
      <c r="H95922" s="103"/>
      <c r="AD95922" s="99"/>
      <c r="AF95922" s="46"/>
      <c r="AM95922" s="121"/>
      <c r="AO95922" s="46"/>
    </row>
    <row r="95923" spans="1:41" s="60" customFormat="1" hidden="1" x14ac:dyDescent="0.35">
      <c r="A95923" s="46"/>
      <c r="H95923" s="103"/>
      <c r="AD95923" s="99"/>
      <c r="AF95923" s="46"/>
      <c r="AM95923" s="121"/>
      <c r="AO95923" s="46"/>
    </row>
    <row r="95924" spans="1:41" s="60" customFormat="1" hidden="1" x14ac:dyDescent="0.35">
      <c r="A95924" s="46"/>
      <c r="H95924" s="103"/>
      <c r="AD95924" s="99"/>
      <c r="AF95924" s="46"/>
      <c r="AM95924" s="121"/>
      <c r="AO95924" s="46"/>
    </row>
    <row r="95925" spans="1:41" s="60" customFormat="1" hidden="1" x14ac:dyDescent="0.35">
      <c r="A95925" s="46"/>
      <c r="H95925" s="103"/>
      <c r="AD95925" s="99"/>
      <c r="AF95925" s="46"/>
      <c r="AM95925" s="121"/>
      <c r="AO95925" s="46"/>
    </row>
    <row r="95926" spans="1:41" s="60" customFormat="1" hidden="1" x14ac:dyDescent="0.35">
      <c r="A95926" s="46"/>
      <c r="H95926" s="103"/>
      <c r="AD95926" s="99"/>
      <c r="AF95926" s="46"/>
      <c r="AM95926" s="121"/>
      <c r="AO95926" s="46"/>
    </row>
    <row r="95927" spans="1:41" s="60" customFormat="1" hidden="1" x14ac:dyDescent="0.35">
      <c r="A95927" s="46"/>
      <c r="H95927" s="103"/>
      <c r="AD95927" s="99"/>
      <c r="AF95927" s="46"/>
      <c r="AM95927" s="121"/>
      <c r="AO95927" s="46"/>
    </row>
    <row r="95928" spans="1:41" s="60" customFormat="1" hidden="1" x14ac:dyDescent="0.35">
      <c r="A95928" s="46"/>
      <c r="H95928" s="103"/>
      <c r="AD95928" s="99"/>
      <c r="AF95928" s="46"/>
      <c r="AM95928" s="121"/>
      <c r="AO95928" s="46"/>
    </row>
    <row r="95929" spans="1:41" s="60" customFormat="1" hidden="1" x14ac:dyDescent="0.35">
      <c r="A95929" s="46"/>
      <c r="H95929" s="103"/>
      <c r="AD95929" s="99"/>
      <c r="AF95929" s="46"/>
      <c r="AM95929" s="121"/>
      <c r="AO95929" s="46"/>
    </row>
    <row r="95930" spans="1:41" s="60" customFormat="1" hidden="1" x14ac:dyDescent="0.35">
      <c r="A95930" s="46"/>
      <c r="H95930" s="103"/>
      <c r="AD95930" s="99"/>
      <c r="AF95930" s="46"/>
      <c r="AM95930" s="121"/>
      <c r="AO95930" s="46"/>
    </row>
    <row r="95931" spans="1:41" s="60" customFormat="1" hidden="1" x14ac:dyDescent="0.35">
      <c r="A95931" s="46"/>
      <c r="H95931" s="103"/>
      <c r="AD95931" s="99"/>
      <c r="AF95931" s="46"/>
      <c r="AM95931" s="121"/>
      <c r="AO95931" s="46"/>
    </row>
    <row r="95932" spans="1:41" s="60" customFormat="1" hidden="1" x14ac:dyDescent="0.35">
      <c r="A95932" s="46"/>
      <c r="H95932" s="103"/>
      <c r="AD95932" s="99"/>
      <c r="AF95932" s="46"/>
      <c r="AM95932" s="121"/>
      <c r="AO95932" s="46"/>
    </row>
    <row r="95933" spans="1:41" s="60" customFormat="1" hidden="1" x14ac:dyDescent="0.35">
      <c r="A95933" s="46"/>
      <c r="H95933" s="103"/>
      <c r="AD95933" s="99"/>
      <c r="AF95933" s="46"/>
      <c r="AM95933" s="121"/>
      <c r="AO95933" s="46"/>
    </row>
    <row r="95934" spans="1:41" s="60" customFormat="1" hidden="1" x14ac:dyDescent="0.35">
      <c r="A95934" s="46"/>
      <c r="H95934" s="103"/>
      <c r="AD95934" s="99"/>
      <c r="AF95934" s="46"/>
      <c r="AM95934" s="121"/>
      <c r="AO95934" s="46"/>
    </row>
    <row r="95935" spans="1:41" s="60" customFormat="1" hidden="1" x14ac:dyDescent="0.35">
      <c r="A95935" s="46"/>
      <c r="H95935" s="103"/>
      <c r="AD95935" s="99"/>
      <c r="AF95935" s="46"/>
      <c r="AM95935" s="121"/>
      <c r="AO95935" s="46"/>
    </row>
    <row r="95936" spans="1:41" s="60" customFormat="1" hidden="1" x14ac:dyDescent="0.35">
      <c r="A95936" s="46"/>
      <c r="H95936" s="103"/>
      <c r="AD95936" s="99"/>
      <c r="AF95936" s="46"/>
      <c r="AM95936" s="121"/>
      <c r="AO95936" s="46"/>
    </row>
    <row r="95937" spans="1:41" s="60" customFormat="1" hidden="1" x14ac:dyDescent="0.35">
      <c r="A95937" s="46"/>
      <c r="H95937" s="103"/>
      <c r="AD95937" s="99"/>
      <c r="AF95937" s="46"/>
      <c r="AM95937" s="121"/>
      <c r="AO95937" s="46"/>
    </row>
    <row r="95938" spans="1:41" s="60" customFormat="1" hidden="1" x14ac:dyDescent="0.35">
      <c r="A95938" s="46"/>
      <c r="H95938" s="103"/>
      <c r="AD95938" s="99"/>
      <c r="AF95938" s="46"/>
      <c r="AM95938" s="121"/>
      <c r="AO95938" s="46"/>
    </row>
    <row r="95939" spans="1:41" s="60" customFormat="1" hidden="1" x14ac:dyDescent="0.35">
      <c r="A95939" s="46"/>
      <c r="H95939" s="103"/>
      <c r="AD95939" s="99"/>
      <c r="AF95939" s="46"/>
      <c r="AM95939" s="121"/>
      <c r="AO95939" s="46"/>
    </row>
    <row r="95940" spans="1:41" s="60" customFormat="1" hidden="1" x14ac:dyDescent="0.35">
      <c r="A95940" s="46"/>
      <c r="H95940" s="103"/>
      <c r="AD95940" s="99"/>
      <c r="AF95940" s="46"/>
      <c r="AM95940" s="121"/>
      <c r="AO95940" s="46"/>
    </row>
    <row r="95941" spans="1:41" s="60" customFormat="1" hidden="1" x14ac:dyDescent="0.35">
      <c r="A95941" s="46"/>
      <c r="H95941" s="103"/>
      <c r="AD95941" s="99"/>
      <c r="AF95941" s="46"/>
      <c r="AM95941" s="121"/>
      <c r="AO95941" s="46"/>
    </row>
    <row r="95942" spans="1:41" s="60" customFormat="1" hidden="1" x14ac:dyDescent="0.35">
      <c r="A95942" s="46"/>
      <c r="H95942" s="103"/>
      <c r="AD95942" s="99"/>
      <c r="AF95942" s="46"/>
      <c r="AM95942" s="121"/>
      <c r="AO95942" s="46"/>
    </row>
    <row r="95943" spans="1:41" s="60" customFormat="1" hidden="1" x14ac:dyDescent="0.35">
      <c r="A95943" s="46"/>
      <c r="H95943" s="103"/>
      <c r="AD95943" s="99"/>
      <c r="AF95943" s="46"/>
      <c r="AM95943" s="121"/>
      <c r="AO95943" s="46"/>
    </row>
    <row r="95944" spans="1:41" s="60" customFormat="1" hidden="1" x14ac:dyDescent="0.35">
      <c r="A95944" s="46"/>
      <c r="H95944" s="103"/>
      <c r="AD95944" s="99"/>
      <c r="AF95944" s="46"/>
      <c r="AM95944" s="121"/>
      <c r="AO95944" s="46"/>
    </row>
    <row r="95945" spans="1:41" s="60" customFormat="1" hidden="1" x14ac:dyDescent="0.35">
      <c r="A95945" s="46"/>
      <c r="H95945" s="103"/>
      <c r="AD95945" s="99"/>
      <c r="AF95945" s="46"/>
      <c r="AM95945" s="121"/>
      <c r="AO95945" s="46"/>
    </row>
    <row r="95946" spans="1:41" s="60" customFormat="1" hidden="1" x14ac:dyDescent="0.35">
      <c r="A95946" s="46"/>
      <c r="H95946" s="103"/>
      <c r="AD95946" s="99"/>
      <c r="AF95946" s="46"/>
      <c r="AM95946" s="121"/>
      <c r="AO95946" s="46"/>
    </row>
    <row r="95947" spans="1:41" s="60" customFormat="1" hidden="1" x14ac:dyDescent="0.35">
      <c r="A95947" s="46"/>
      <c r="H95947" s="103"/>
      <c r="AD95947" s="99"/>
      <c r="AF95947" s="46"/>
      <c r="AM95947" s="121"/>
      <c r="AO95947" s="46"/>
    </row>
    <row r="95948" spans="1:41" s="60" customFormat="1" hidden="1" x14ac:dyDescent="0.35">
      <c r="A95948" s="46"/>
      <c r="H95948" s="103"/>
      <c r="AD95948" s="99"/>
      <c r="AF95948" s="46"/>
      <c r="AM95948" s="121"/>
      <c r="AO95948" s="46"/>
    </row>
    <row r="95949" spans="1:41" s="60" customFormat="1" hidden="1" x14ac:dyDescent="0.35">
      <c r="A95949" s="46"/>
      <c r="H95949" s="103"/>
      <c r="AD95949" s="99"/>
      <c r="AF95949" s="46"/>
      <c r="AM95949" s="121"/>
      <c r="AO95949" s="46"/>
    </row>
    <row r="95950" spans="1:41" s="60" customFormat="1" hidden="1" x14ac:dyDescent="0.35">
      <c r="A95950" s="46"/>
      <c r="H95950" s="103"/>
      <c r="AD95950" s="99"/>
      <c r="AF95950" s="46"/>
      <c r="AM95950" s="121"/>
      <c r="AO95950" s="46"/>
    </row>
    <row r="95951" spans="1:41" s="60" customFormat="1" hidden="1" x14ac:dyDescent="0.35">
      <c r="A95951" s="46"/>
      <c r="H95951" s="103"/>
      <c r="AD95951" s="99"/>
      <c r="AF95951" s="46"/>
      <c r="AM95951" s="121"/>
      <c r="AO95951" s="46"/>
    </row>
    <row r="95952" spans="1:41" s="60" customFormat="1" hidden="1" x14ac:dyDescent="0.35">
      <c r="A95952" s="46"/>
      <c r="H95952" s="103"/>
      <c r="AD95952" s="99"/>
      <c r="AF95952" s="46"/>
      <c r="AM95952" s="121"/>
      <c r="AO95952" s="46"/>
    </row>
    <row r="95953" spans="1:41" s="60" customFormat="1" hidden="1" x14ac:dyDescent="0.35">
      <c r="A95953" s="46"/>
      <c r="H95953" s="103"/>
      <c r="AD95953" s="99"/>
      <c r="AF95953" s="46"/>
      <c r="AM95953" s="121"/>
      <c r="AO95953" s="46"/>
    </row>
    <row r="95954" spans="1:41" s="60" customFormat="1" hidden="1" x14ac:dyDescent="0.35">
      <c r="A95954" s="46"/>
      <c r="H95954" s="103"/>
      <c r="AD95954" s="99"/>
      <c r="AF95954" s="46"/>
      <c r="AM95954" s="121"/>
      <c r="AO95954" s="46"/>
    </row>
    <row r="95955" spans="1:41" s="60" customFormat="1" hidden="1" x14ac:dyDescent="0.35">
      <c r="A95955" s="46"/>
      <c r="H95955" s="103"/>
      <c r="AD95955" s="99"/>
      <c r="AF95955" s="46"/>
      <c r="AM95955" s="121"/>
      <c r="AO95955" s="46"/>
    </row>
    <row r="95956" spans="1:41" s="60" customFormat="1" hidden="1" x14ac:dyDescent="0.35">
      <c r="A95956" s="46"/>
      <c r="H95956" s="103"/>
      <c r="AD95956" s="99"/>
      <c r="AF95956" s="46"/>
      <c r="AM95956" s="121"/>
      <c r="AO95956" s="46"/>
    </row>
    <row r="95957" spans="1:41" s="60" customFormat="1" hidden="1" x14ac:dyDescent="0.35">
      <c r="A95957" s="46"/>
      <c r="H95957" s="103"/>
      <c r="AD95957" s="99"/>
      <c r="AF95957" s="46"/>
      <c r="AM95957" s="121"/>
      <c r="AO95957" s="46"/>
    </row>
    <row r="95958" spans="1:41" s="60" customFormat="1" hidden="1" x14ac:dyDescent="0.35">
      <c r="A95958" s="46"/>
      <c r="H95958" s="103"/>
      <c r="AD95958" s="99"/>
      <c r="AF95958" s="46"/>
      <c r="AM95958" s="121"/>
      <c r="AO95958" s="46"/>
    </row>
    <row r="95959" spans="1:41" s="60" customFormat="1" hidden="1" x14ac:dyDescent="0.35">
      <c r="A95959" s="46"/>
      <c r="H95959" s="103"/>
      <c r="AD95959" s="99"/>
      <c r="AF95959" s="46"/>
      <c r="AM95959" s="121"/>
      <c r="AO95959" s="46"/>
    </row>
    <row r="95960" spans="1:41" s="60" customFormat="1" hidden="1" x14ac:dyDescent="0.35">
      <c r="A95960" s="46"/>
      <c r="H95960" s="103"/>
      <c r="AD95960" s="99"/>
      <c r="AF95960" s="46"/>
      <c r="AM95960" s="121"/>
      <c r="AO95960" s="46"/>
    </row>
    <row r="95961" spans="1:41" s="60" customFormat="1" hidden="1" x14ac:dyDescent="0.35">
      <c r="A95961" s="46"/>
      <c r="H95961" s="103"/>
      <c r="AD95961" s="99"/>
      <c r="AF95961" s="46"/>
      <c r="AM95961" s="121"/>
      <c r="AO95961" s="46"/>
    </row>
    <row r="95962" spans="1:41" s="60" customFormat="1" hidden="1" x14ac:dyDescent="0.35">
      <c r="A95962" s="46"/>
      <c r="H95962" s="103"/>
      <c r="AD95962" s="99"/>
      <c r="AF95962" s="46"/>
      <c r="AM95962" s="121"/>
      <c r="AO95962" s="46"/>
    </row>
    <row r="95963" spans="1:41" s="60" customFormat="1" hidden="1" x14ac:dyDescent="0.35">
      <c r="A95963" s="46"/>
      <c r="H95963" s="103"/>
      <c r="AD95963" s="99"/>
      <c r="AF95963" s="46"/>
      <c r="AM95963" s="121"/>
      <c r="AO95963" s="46"/>
    </row>
    <row r="95964" spans="1:41" s="60" customFormat="1" hidden="1" x14ac:dyDescent="0.35">
      <c r="A95964" s="46"/>
      <c r="H95964" s="103"/>
      <c r="AD95964" s="99"/>
      <c r="AF95964" s="46"/>
      <c r="AM95964" s="121"/>
      <c r="AO95964" s="46"/>
    </row>
    <row r="95965" spans="1:41" s="60" customFormat="1" hidden="1" x14ac:dyDescent="0.35">
      <c r="A95965" s="46"/>
      <c r="H95965" s="103"/>
      <c r="AD95965" s="99"/>
      <c r="AF95965" s="46"/>
      <c r="AM95965" s="121"/>
      <c r="AO95965" s="46"/>
    </row>
    <row r="95966" spans="1:41" s="60" customFormat="1" hidden="1" x14ac:dyDescent="0.35">
      <c r="A95966" s="46"/>
      <c r="H95966" s="103"/>
      <c r="AD95966" s="99"/>
      <c r="AF95966" s="46"/>
      <c r="AM95966" s="121"/>
      <c r="AO95966" s="46"/>
    </row>
    <row r="95967" spans="1:41" s="60" customFormat="1" hidden="1" x14ac:dyDescent="0.35">
      <c r="A95967" s="46"/>
      <c r="H95967" s="103"/>
      <c r="AD95967" s="99"/>
      <c r="AF95967" s="46"/>
      <c r="AM95967" s="121"/>
      <c r="AO95967" s="46"/>
    </row>
    <row r="95968" spans="1:41" s="60" customFormat="1" hidden="1" x14ac:dyDescent="0.35">
      <c r="A95968" s="46"/>
      <c r="H95968" s="103"/>
      <c r="AD95968" s="99"/>
      <c r="AF95968" s="46"/>
      <c r="AM95968" s="121"/>
      <c r="AO95968" s="46"/>
    </row>
    <row r="95969" spans="1:41" s="60" customFormat="1" hidden="1" x14ac:dyDescent="0.35">
      <c r="A95969" s="46"/>
      <c r="H95969" s="103"/>
      <c r="AD95969" s="99"/>
      <c r="AF95969" s="46"/>
      <c r="AM95969" s="121"/>
      <c r="AO95969" s="46"/>
    </row>
    <row r="95970" spans="1:41" s="60" customFormat="1" hidden="1" x14ac:dyDescent="0.35">
      <c r="A95970" s="46"/>
      <c r="H95970" s="103"/>
      <c r="AD95970" s="99"/>
      <c r="AF95970" s="46"/>
      <c r="AM95970" s="121"/>
      <c r="AO95970" s="46"/>
    </row>
    <row r="95971" spans="1:41" s="60" customFormat="1" hidden="1" x14ac:dyDescent="0.35">
      <c r="A95971" s="46"/>
      <c r="H95971" s="103"/>
      <c r="AD95971" s="99"/>
      <c r="AF95971" s="46"/>
      <c r="AM95971" s="121"/>
      <c r="AO95971" s="46"/>
    </row>
    <row r="95972" spans="1:41" s="60" customFormat="1" hidden="1" x14ac:dyDescent="0.35">
      <c r="A95972" s="46"/>
      <c r="H95972" s="103"/>
      <c r="AD95972" s="99"/>
      <c r="AF95972" s="46"/>
      <c r="AM95972" s="121"/>
      <c r="AO95972" s="46"/>
    </row>
    <row r="95973" spans="1:41" s="60" customFormat="1" hidden="1" x14ac:dyDescent="0.35">
      <c r="A95973" s="46"/>
      <c r="H95973" s="103"/>
      <c r="AD95973" s="99"/>
      <c r="AF95973" s="46"/>
      <c r="AM95973" s="121"/>
      <c r="AO95973" s="46"/>
    </row>
    <row r="95974" spans="1:41" s="60" customFormat="1" hidden="1" x14ac:dyDescent="0.35">
      <c r="A95974" s="46"/>
      <c r="H95974" s="103"/>
      <c r="AD95974" s="99"/>
      <c r="AF95974" s="46"/>
      <c r="AM95974" s="121"/>
      <c r="AO95974" s="46"/>
    </row>
    <row r="95975" spans="1:41" s="60" customFormat="1" hidden="1" x14ac:dyDescent="0.35">
      <c r="A95975" s="46"/>
      <c r="H95975" s="103"/>
      <c r="AD95975" s="99"/>
      <c r="AF95975" s="46"/>
      <c r="AM95975" s="121"/>
      <c r="AO95975" s="46"/>
    </row>
    <row r="95976" spans="1:41" s="60" customFormat="1" hidden="1" x14ac:dyDescent="0.35">
      <c r="A95976" s="46"/>
      <c r="H95976" s="103"/>
      <c r="AD95976" s="99"/>
      <c r="AF95976" s="46"/>
      <c r="AM95976" s="121"/>
      <c r="AO95976" s="46"/>
    </row>
    <row r="95977" spans="1:41" s="60" customFormat="1" hidden="1" x14ac:dyDescent="0.35">
      <c r="A95977" s="46"/>
      <c r="H95977" s="103"/>
      <c r="AD95977" s="99"/>
      <c r="AF95977" s="46"/>
      <c r="AM95977" s="121"/>
      <c r="AO95977" s="46"/>
    </row>
    <row r="95978" spans="1:41" s="60" customFormat="1" hidden="1" x14ac:dyDescent="0.35">
      <c r="A95978" s="46"/>
      <c r="H95978" s="103"/>
      <c r="AD95978" s="99"/>
      <c r="AF95978" s="46"/>
      <c r="AM95978" s="121"/>
      <c r="AO95978" s="46"/>
    </row>
    <row r="95979" spans="1:41" s="60" customFormat="1" hidden="1" x14ac:dyDescent="0.35">
      <c r="A95979" s="46"/>
      <c r="H95979" s="103"/>
      <c r="AD95979" s="99"/>
      <c r="AF95979" s="46"/>
      <c r="AM95979" s="121"/>
      <c r="AO95979" s="46"/>
    </row>
    <row r="95980" spans="1:41" s="60" customFormat="1" hidden="1" x14ac:dyDescent="0.35">
      <c r="A95980" s="46"/>
      <c r="H95980" s="103"/>
      <c r="AD95980" s="99"/>
      <c r="AF95980" s="46"/>
      <c r="AM95980" s="121"/>
      <c r="AO95980" s="46"/>
    </row>
    <row r="95981" spans="1:41" s="60" customFormat="1" hidden="1" x14ac:dyDescent="0.35">
      <c r="A95981" s="46"/>
      <c r="H95981" s="103"/>
      <c r="AD95981" s="99"/>
      <c r="AF95981" s="46"/>
      <c r="AM95981" s="121"/>
      <c r="AO95981" s="46"/>
    </row>
    <row r="95982" spans="1:41" s="60" customFormat="1" hidden="1" x14ac:dyDescent="0.35">
      <c r="A95982" s="46"/>
      <c r="H95982" s="103"/>
      <c r="AD95982" s="99"/>
      <c r="AF95982" s="46"/>
      <c r="AM95982" s="121"/>
      <c r="AO95982" s="46"/>
    </row>
    <row r="95983" spans="1:41" s="60" customFormat="1" hidden="1" x14ac:dyDescent="0.35">
      <c r="A95983" s="46"/>
      <c r="H95983" s="103"/>
      <c r="AD95983" s="99"/>
      <c r="AF95983" s="46"/>
      <c r="AM95983" s="121"/>
      <c r="AO95983" s="46"/>
    </row>
    <row r="95984" spans="1:41" s="60" customFormat="1" hidden="1" x14ac:dyDescent="0.35">
      <c r="A95984" s="46"/>
      <c r="H95984" s="103"/>
      <c r="AD95984" s="99"/>
      <c r="AF95984" s="46"/>
      <c r="AM95984" s="121"/>
      <c r="AO95984" s="46"/>
    </row>
    <row r="95985" spans="1:41" s="60" customFormat="1" hidden="1" x14ac:dyDescent="0.35">
      <c r="A95985" s="46"/>
      <c r="H95985" s="103"/>
      <c r="AD95985" s="99"/>
      <c r="AF95985" s="46"/>
      <c r="AM95985" s="121"/>
      <c r="AO95985" s="46"/>
    </row>
    <row r="95986" spans="1:41" s="60" customFormat="1" hidden="1" x14ac:dyDescent="0.35">
      <c r="A95986" s="46"/>
      <c r="H95986" s="103"/>
      <c r="AD95986" s="99"/>
      <c r="AF95986" s="46"/>
      <c r="AM95986" s="121"/>
      <c r="AO95986" s="46"/>
    </row>
    <row r="95987" spans="1:41" s="60" customFormat="1" hidden="1" x14ac:dyDescent="0.35">
      <c r="A95987" s="46"/>
      <c r="H95987" s="103"/>
      <c r="AD95987" s="99"/>
      <c r="AF95987" s="46"/>
      <c r="AM95987" s="121"/>
      <c r="AO95987" s="46"/>
    </row>
    <row r="95988" spans="1:41" s="60" customFormat="1" hidden="1" x14ac:dyDescent="0.35">
      <c r="A95988" s="46"/>
      <c r="H95988" s="103"/>
      <c r="AD95988" s="99"/>
      <c r="AF95988" s="46"/>
      <c r="AM95988" s="121"/>
      <c r="AO95988" s="46"/>
    </row>
    <row r="95989" spans="1:41" s="60" customFormat="1" hidden="1" x14ac:dyDescent="0.35">
      <c r="A95989" s="46"/>
      <c r="H95989" s="103"/>
      <c r="AD95989" s="99"/>
      <c r="AF95989" s="46"/>
      <c r="AM95989" s="121"/>
      <c r="AO95989" s="46"/>
    </row>
    <row r="95990" spans="1:41" s="60" customFormat="1" hidden="1" x14ac:dyDescent="0.35">
      <c r="A95990" s="46"/>
      <c r="H95990" s="103"/>
      <c r="AD95990" s="99"/>
      <c r="AF95990" s="46"/>
      <c r="AM95990" s="121"/>
      <c r="AO95990" s="46"/>
    </row>
    <row r="95991" spans="1:41" s="60" customFormat="1" hidden="1" x14ac:dyDescent="0.35">
      <c r="A95991" s="46"/>
      <c r="H95991" s="103"/>
      <c r="AD95991" s="99"/>
      <c r="AF95991" s="46"/>
      <c r="AM95991" s="121"/>
      <c r="AO95991" s="46"/>
    </row>
    <row r="95992" spans="1:41" s="60" customFormat="1" hidden="1" x14ac:dyDescent="0.35">
      <c r="A95992" s="46"/>
      <c r="H95992" s="103"/>
      <c r="AD95992" s="99"/>
      <c r="AF95992" s="46"/>
      <c r="AM95992" s="121"/>
      <c r="AO95992" s="46"/>
    </row>
    <row r="95993" spans="1:41" s="60" customFormat="1" hidden="1" x14ac:dyDescent="0.35">
      <c r="A95993" s="46"/>
      <c r="H95993" s="103"/>
      <c r="AD95993" s="99"/>
      <c r="AF95993" s="46"/>
      <c r="AM95993" s="121"/>
      <c r="AO95993" s="46"/>
    </row>
    <row r="95994" spans="1:41" s="60" customFormat="1" hidden="1" x14ac:dyDescent="0.35">
      <c r="A95994" s="46"/>
      <c r="H95994" s="103"/>
      <c r="AD95994" s="99"/>
      <c r="AF95994" s="46"/>
      <c r="AM95994" s="121"/>
      <c r="AO95994" s="46"/>
    </row>
    <row r="95995" spans="1:41" s="60" customFormat="1" hidden="1" x14ac:dyDescent="0.35">
      <c r="A95995" s="46"/>
      <c r="H95995" s="103"/>
      <c r="AD95995" s="99"/>
      <c r="AF95995" s="46"/>
      <c r="AM95995" s="121"/>
      <c r="AO95995" s="46"/>
    </row>
    <row r="95996" spans="1:41" s="60" customFormat="1" hidden="1" x14ac:dyDescent="0.35">
      <c r="A95996" s="46"/>
      <c r="H95996" s="103"/>
      <c r="AD95996" s="99"/>
      <c r="AF95996" s="46"/>
      <c r="AM95996" s="121"/>
      <c r="AO95996" s="46"/>
    </row>
    <row r="95997" spans="1:41" s="60" customFormat="1" hidden="1" x14ac:dyDescent="0.35">
      <c r="A95997" s="46"/>
      <c r="H95997" s="103"/>
      <c r="AD95997" s="99"/>
      <c r="AF95997" s="46"/>
      <c r="AM95997" s="121"/>
      <c r="AO95997" s="46"/>
    </row>
    <row r="95998" spans="1:41" s="60" customFormat="1" hidden="1" x14ac:dyDescent="0.35">
      <c r="A95998" s="46"/>
      <c r="H95998" s="103"/>
      <c r="AD95998" s="99"/>
      <c r="AF95998" s="46"/>
      <c r="AM95998" s="121"/>
      <c r="AO95998" s="46"/>
    </row>
    <row r="95999" spans="1:41" s="60" customFormat="1" hidden="1" x14ac:dyDescent="0.35">
      <c r="A95999" s="46"/>
      <c r="H95999" s="103"/>
      <c r="AD95999" s="99"/>
      <c r="AF95999" s="46"/>
      <c r="AM95999" s="121"/>
      <c r="AO95999" s="46"/>
    </row>
    <row r="96000" spans="1:41" s="60" customFormat="1" hidden="1" x14ac:dyDescent="0.35">
      <c r="A96000" s="46"/>
      <c r="H96000" s="103"/>
      <c r="AD96000" s="99"/>
      <c r="AF96000" s="46"/>
      <c r="AM96000" s="121"/>
      <c r="AO96000" s="46"/>
    </row>
    <row r="96001" spans="1:41" s="60" customFormat="1" hidden="1" x14ac:dyDescent="0.35">
      <c r="A96001" s="46"/>
      <c r="H96001" s="103"/>
      <c r="AD96001" s="99"/>
      <c r="AF96001" s="46"/>
      <c r="AM96001" s="121"/>
      <c r="AO96001" s="46"/>
    </row>
    <row r="96002" spans="1:41" s="60" customFormat="1" hidden="1" x14ac:dyDescent="0.35">
      <c r="A96002" s="46"/>
      <c r="H96002" s="103"/>
      <c r="AD96002" s="99"/>
      <c r="AF96002" s="46"/>
      <c r="AM96002" s="121"/>
      <c r="AO96002" s="46"/>
    </row>
    <row r="96003" spans="1:41" s="60" customFormat="1" hidden="1" x14ac:dyDescent="0.35">
      <c r="A96003" s="46"/>
      <c r="H96003" s="103"/>
      <c r="AD96003" s="99"/>
      <c r="AF96003" s="46"/>
      <c r="AM96003" s="121"/>
      <c r="AO96003" s="46"/>
    </row>
    <row r="96004" spans="1:41" s="60" customFormat="1" hidden="1" x14ac:dyDescent="0.35">
      <c r="A96004" s="46"/>
      <c r="H96004" s="103"/>
      <c r="AD96004" s="99"/>
      <c r="AF96004" s="46"/>
      <c r="AM96004" s="121"/>
      <c r="AO96004" s="46"/>
    </row>
    <row r="96005" spans="1:41" s="60" customFormat="1" hidden="1" x14ac:dyDescent="0.35">
      <c r="A96005" s="46"/>
      <c r="H96005" s="103"/>
      <c r="AD96005" s="99"/>
      <c r="AF96005" s="46"/>
      <c r="AM96005" s="121"/>
      <c r="AO96005" s="46"/>
    </row>
    <row r="96006" spans="1:41" s="60" customFormat="1" hidden="1" x14ac:dyDescent="0.35">
      <c r="A96006" s="46"/>
      <c r="H96006" s="103"/>
      <c r="AD96006" s="99"/>
      <c r="AF96006" s="46"/>
      <c r="AM96006" s="121"/>
      <c r="AO96006" s="46"/>
    </row>
    <row r="96007" spans="1:41" s="60" customFormat="1" hidden="1" x14ac:dyDescent="0.35">
      <c r="A96007" s="46"/>
      <c r="H96007" s="103"/>
      <c r="AD96007" s="99"/>
      <c r="AF96007" s="46"/>
      <c r="AM96007" s="121"/>
      <c r="AO96007" s="46"/>
    </row>
    <row r="96008" spans="1:41" s="60" customFormat="1" hidden="1" x14ac:dyDescent="0.35">
      <c r="A96008" s="46"/>
      <c r="H96008" s="103"/>
      <c r="AD96008" s="99"/>
      <c r="AF96008" s="46"/>
      <c r="AM96008" s="121"/>
      <c r="AO96008" s="46"/>
    </row>
    <row r="96009" spans="1:41" s="60" customFormat="1" hidden="1" x14ac:dyDescent="0.35">
      <c r="A96009" s="46"/>
      <c r="H96009" s="103"/>
      <c r="AD96009" s="99"/>
      <c r="AF96009" s="46"/>
      <c r="AM96009" s="121"/>
      <c r="AO96009" s="46"/>
    </row>
    <row r="96010" spans="1:41" s="60" customFormat="1" hidden="1" x14ac:dyDescent="0.35">
      <c r="A96010" s="46"/>
      <c r="H96010" s="103"/>
      <c r="AD96010" s="99"/>
      <c r="AF96010" s="46"/>
      <c r="AM96010" s="121"/>
      <c r="AO96010" s="46"/>
    </row>
    <row r="96011" spans="1:41" s="60" customFormat="1" hidden="1" x14ac:dyDescent="0.35">
      <c r="A96011" s="46"/>
      <c r="H96011" s="103"/>
      <c r="AD96011" s="99"/>
      <c r="AF96011" s="46"/>
      <c r="AM96011" s="121"/>
      <c r="AO96011" s="46"/>
    </row>
    <row r="96012" spans="1:41" s="60" customFormat="1" hidden="1" x14ac:dyDescent="0.35">
      <c r="A96012" s="46"/>
      <c r="H96012" s="103"/>
      <c r="AD96012" s="99"/>
      <c r="AF96012" s="46"/>
      <c r="AM96012" s="121"/>
      <c r="AO96012" s="46"/>
    </row>
    <row r="96013" spans="1:41" s="60" customFormat="1" hidden="1" x14ac:dyDescent="0.35">
      <c r="A96013" s="46"/>
      <c r="H96013" s="103"/>
      <c r="AD96013" s="99"/>
      <c r="AF96013" s="46"/>
      <c r="AM96013" s="121"/>
      <c r="AO96013" s="46"/>
    </row>
    <row r="96014" spans="1:41" s="60" customFormat="1" hidden="1" x14ac:dyDescent="0.35">
      <c r="A96014" s="46"/>
      <c r="H96014" s="103"/>
      <c r="AD96014" s="99"/>
      <c r="AF96014" s="46"/>
      <c r="AM96014" s="121"/>
      <c r="AO96014" s="46"/>
    </row>
    <row r="96015" spans="1:41" s="60" customFormat="1" hidden="1" x14ac:dyDescent="0.35">
      <c r="A96015" s="46"/>
      <c r="H96015" s="103"/>
      <c r="AD96015" s="99"/>
      <c r="AF96015" s="46"/>
      <c r="AM96015" s="121"/>
      <c r="AO96015" s="46"/>
    </row>
    <row r="96016" spans="1:41" s="60" customFormat="1" hidden="1" x14ac:dyDescent="0.35">
      <c r="A96016" s="46"/>
      <c r="H96016" s="103"/>
      <c r="AD96016" s="99"/>
      <c r="AF96016" s="46"/>
      <c r="AM96016" s="121"/>
      <c r="AO96016" s="46"/>
    </row>
    <row r="96017" spans="1:41" s="60" customFormat="1" hidden="1" x14ac:dyDescent="0.35">
      <c r="A96017" s="46"/>
      <c r="H96017" s="103"/>
      <c r="AD96017" s="99"/>
      <c r="AF96017" s="46"/>
      <c r="AM96017" s="121"/>
      <c r="AO96017" s="46"/>
    </row>
    <row r="96018" spans="1:41" s="60" customFormat="1" hidden="1" x14ac:dyDescent="0.35">
      <c r="A96018" s="46"/>
      <c r="H96018" s="103"/>
      <c r="AD96018" s="99"/>
      <c r="AF96018" s="46"/>
      <c r="AM96018" s="121"/>
      <c r="AO96018" s="46"/>
    </row>
    <row r="96019" spans="1:41" s="60" customFormat="1" hidden="1" x14ac:dyDescent="0.35">
      <c r="A96019" s="46"/>
      <c r="H96019" s="103"/>
      <c r="AD96019" s="99"/>
      <c r="AF96019" s="46"/>
      <c r="AM96019" s="121"/>
      <c r="AO96019" s="46"/>
    </row>
    <row r="96020" spans="1:41" s="60" customFormat="1" hidden="1" x14ac:dyDescent="0.35">
      <c r="A96020" s="46"/>
      <c r="H96020" s="103"/>
      <c r="AD96020" s="99"/>
      <c r="AF96020" s="46"/>
      <c r="AM96020" s="121"/>
      <c r="AO96020" s="46"/>
    </row>
    <row r="96021" spans="1:41" s="60" customFormat="1" hidden="1" x14ac:dyDescent="0.35">
      <c r="A96021" s="46"/>
      <c r="H96021" s="103"/>
      <c r="AD96021" s="99"/>
      <c r="AF96021" s="46"/>
      <c r="AM96021" s="121"/>
      <c r="AO96021" s="46"/>
    </row>
    <row r="96022" spans="1:41" s="60" customFormat="1" hidden="1" x14ac:dyDescent="0.35">
      <c r="A96022" s="46"/>
      <c r="H96022" s="103"/>
      <c r="AD96022" s="99"/>
      <c r="AF96022" s="46"/>
      <c r="AM96022" s="121"/>
      <c r="AO96022" s="46"/>
    </row>
    <row r="96023" spans="1:41" s="60" customFormat="1" hidden="1" x14ac:dyDescent="0.35">
      <c r="A96023" s="46"/>
      <c r="H96023" s="103"/>
      <c r="AD96023" s="99"/>
      <c r="AF96023" s="46"/>
      <c r="AM96023" s="121"/>
      <c r="AO96023" s="46"/>
    </row>
    <row r="96024" spans="1:41" s="60" customFormat="1" hidden="1" x14ac:dyDescent="0.35">
      <c r="A96024" s="46"/>
      <c r="H96024" s="103"/>
      <c r="AD96024" s="99"/>
      <c r="AF96024" s="46"/>
      <c r="AM96024" s="121"/>
      <c r="AO96024" s="46"/>
    </row>
    <row r="96025" spans="1:41" s="60" customFormat="1" hidden="1" x14ac:dyDescent="0.35">
      <c r="A96025" s="46"/>
      <c r="H96025" s="103"/>
      <c r="AD96025" s="99"/>
      <c r="AF96025" s="46"/>
      <c r="AM96025" s="121"/>
      <c r="AO96025" s="46"/>
    </row>
    <row r="96026" spans="1:41" s="60" customFormat="1" hidden="1" x14ac:dyDescent="0.35">
      <c r="A96026" s="46"/>
      <c r="H96026" s="103"/>
      <c r="AD96026" s="99"/>
      <c r="AF96026" s="46"/>
      <c r="AM96026" s="121"/>
      <c r="AO96026" s="46"/>
    </row>
    <row r="96027" spans="1:41" s="60" customFormat="1" hidden="1" x14ac:dyDescent="0.35">
      <c r="A96027" s="46"/>
      <c r="H96027" s="103"/>
      <c r="AD96027" s="99"/>
      <c r="AF96027" s="46"/>
      <c r="AM96027" s="121"/>
      <c r="AO96027" s="46"/>
    </row>
    <row r="96028" spans="1:41" s="60" customFormat="1" hidden="1" x14ac:dyDescent="0.35">
      <c r="A96028" s="46"/>
      <c r="H96028" s="103"/>
      <c r="AD96028" s="99"/>
      <c r="AF96028" s="46"/>
      <c r="AM96028" s="121"/>
      <c r="AO96028" s="46"/>
    </row>
    <row r="96029" spans="1:41" s="60" customFormat="1" hidden="1" x14ac:dyDescent="0.35">
      <c r="A96029" s="46"/>
      <c r="H96029" s="103"/>
      <c r="AD96029" s="99"/>
      <c r="AF96029" s="46"/>
      <c r="AM96029" s="121"/>
      <c r="AO96029" s="46"/>
    </row>
    <row r="96030" spans="1:41" s="60" customFormat="1" hidden="1" x14ac:dyDescent="0.35">
      <c r="A96030" s="46"/>
      <c r="H96030" s="103"/>
      <c r="AD96030" s="99"/>
      <c r="AF96030" s="46"/>
      <c r="AM96030" s="121"/>
      <c r="AO96030" s="46"/>
    </row>
    <row r="96031" spans="1:41" s="60" customFormat="1" hidden="1" x14ac:dyDescent="0.35">
      <c r="A96031" s="46"/>
      <c r="H96031" s="103"/>
      <c r="AD96031" s="99"/>
      <c r="AF96031" s="46"/>
      <c r="AM96031" s="121"/>
      <c r="AO96031" s="46"/>
    </row>
    <row r="96032" spans="1:41" s="60" customFormat="1" hidden="1" x14ac:dyDescent="0.35">
      <c r="A96032" s="46"/>
      <c r="H96032" s="103"/>
      <c r="AD96032" s="99"/>
      <c r="AF96032" s="46"/>
      <c r="AM96032" s="121"/>
      <c r="AO96032" s="46"/>
    </row>
    <row r="96033" spans="1:41" s="60" customFormat="1" hidden="1" x14ac:dyDescent="0.35">
      <c r="A96033" s="46"/>
      <c r="H96033" s="103"/>
      <c r="AD96033" s="99"/>
      <c r="AF96033" s="46"/>
      <c r="AM96033" s="121"/>
      <c r="AO96033" s="46"/>
    </row>
    <row r="96034" spans="1:41" s="60" customFormat="1" hidden="1" x14ac:dyDescent="0.35">
      <c r="A96034" s="46"/>
      <c r="H96034" s="103"/>
      <c r="AD96034" s="99"/>
      <c r="AF96034" s="46"/>
      <c r="AM96034" s="121"/>
      <c r="AO96034" s="46"/>
    </row>
    <row r="96035" spans="1:41" s="60" customFormat="1" hidden="1" x14ac:dyDescent="0.35">
      <c r="A96035" s="46"/>
      <c r="H96035" s="103"/>
      <c r="AD96035" s="99"/>
      <c r="AF96035" s="46"/>
      <c r="AM96035" s="121"/>
      <c r="AO96035" s="46"/>
    </row>
    <row r="96036" spans="1:41" s="60" customFormat="1" hidden="1" x14ac:dyDescent="0.35">
      <c r="A96036" s="46"/>
      <c r="H96036" s="103"/>
      <c r="AD96036" s="99"/>
      <c r="AF96036" s="46"/>
      <c r="AM96036" s="121"/>
      <c r="AO96036" s="46"/>
    </row>
    <row r="96037" spans="1:41" s="60" customFormat="1" hidden="1" x14ac:dyDescent="0.35">
      <c r="A96037" s="46"/>
      <c r="H96037" s="103"/>
      <c r="AD96037" s="99"/>
      <c r="AF96037" s="46"/>
      <c r="AM96037" s="121"/>
      <c r="AO96037" s="46"/>
    </row>
    <row r="96038" spans="1:41" s="60" customFormat="1" hidden="1" x14ac:dyDescent="0.35">
      <c r="A96038" s="46"/>
      <c r="H96038" s="103"/>
      <c r="AD96038" s="99"/>
      <c r="AF96038" s="46"/>
      <c r="AM96038" s="121"/>
      <c r="AO96038" s="46"/>
    </row>
    <row r="96039" spans="1:41" s="60" customFormat="1" hidden="1" x14ac:dyDescent="0.35">
      <c r="A96039" s="46"/>
      <c r="H96039" s="103"/>
      <c r="AD96039" s="99"/>
      <c r="AF96039" s="46"/>
      <c r="AM96039" s="121"/>
      <c r="AO96039" s="46"/>
    </row>
    <row r="96040" spans="1:41" s="60" customFormat="1" hidden="1" x14ac:dyDescent="0.35">
      <c r="A96040" s="46"/>
      <c r="H96040" s="103"/>
      <c r="AD96040" s="99"/>
      <c r="AF96040" s="46"/>
      <c r="AM96040" s="121"/>
      <c r="AO96040" s="46"/>
    </row>
    <row r="96041" spans="1:41" s="60" customFormat="1" hidden="1" x14ac:dyDescent="0.35">
      <c r="A96041" s="46"/>
      <c r="H96041" s="103"/>
      <c r="AD96041" s="99"/>
      <c r="AF96041" s="46"/>
      <c r="AM96041" s="121"/>
      <c r="AO96041" s="46"/>
    </row>
    <row r="96042" spans="1:41" s="60" customFormat="1" hidden="1" x14ac:dyDescent="0.35">
      <c r="A96042" s="46"/>
      <c r="H96042" s="103"/>
      <c r="AD96042" s="99"/>
      <c r="AF96042" s="46"/>
      <c r="AM96042" s="121"/>
      <c r="AO96042" s="46"/>
    </row>
    <row r="96043" spans="1:41" s="60" customFormat="1" hidden="1" x14ac:dyDescent="0.35">
      <c r="A96043" s="46"/>
      <c r="H96043" s="103"/>
      <c r="AD96043" s="99"/>
      <c r="AF96043" s="46"/>
      <c r="AM96043" s="121"/>
      <c r="AO96043" s="46"/>
    </row>
    <row r="96044" spans="1:41" s="60" customFormat="1" hidden="1" x14ac:dyDescent="0.35">
      <c r="A96044" s="46"/>
      <c r="H96044" s="103"/>
      <c r="AD96044" s="99"/>
      <c r="AF96044" s="46"/>
      <c r="AM96044" s="121"/>
      <c r="AO96044" s="46"/>
    </row>
    <row r="96045" spans="1:41" s="60" customFormat="1" hidden="1" x14ac:dyDescent="0.35">
      <c r="A96045" s="46"/>
      <c r="H96045" s="103"/>
      <c r="AD96045" s="99"/>
      <c r="AF96045" s="46"/>
      <c r="AM96045" s="121"/>
      <c r="AO96045" s="46"/>
    </row>
    <row r="96046" spans="1:41" s="60" customFormat="1" hidden="1" x14ac:dyDescent="0.35">
      <c r="A96046" s="46"/>
      <c r="H96046" s="103"/>
      <c r="AD96046" s="99"/>
      <c r="AF96046" s="46"/>
      <c r="AM96046" s="121"/>
      <c r="AO96046" s="46"/>
    </row>
    <row r="96047" spans="1:41" s="60" customFormat="1" hidden="1" x14ac:dyDescent="0.35">
      <c r="A96047" s="46"/>
      <c r="H96047" s="103"/>
      <c r="AD96047" s="99"/>
      <c r="AF96047" s="46"/>
      <c r="AM96047" s="121"/>
      <c r="AO96047" s="46"/>
    </row>
    <row r="96048" spans="1:41" s="60" customFormat="1" hidden="1" x14ac:dyDescent="0.35">
      <c r="A96048" s="46"/>
      <c r="H96048" s="103"/>
      <c r="AD96048" s="99"/>
      <c r="AF96048" s="46"/>
      <c r="AM96048" s="121"/>
      <c r="AO96048" s="46"/>
    </row>
    <row r="96049" spans="1:41" s="60" customFormat="1" hidden="1" x14ac:dyDescent="0.35">
      <c r="A96049" s="46"/>
      <c r="H96049" s="103"/>
      <c r="AD96049" s="99"/>
      <c r="AF96049" s="46"/>
      <c r="AM96049" s="121"/>
      <c r="AO96049" s="46"/>
    </row>
    <row r="96050" spans="1:41" s="60" customFormat="1" hidden="1" x14ac:dyDescent="0.35">
      <c r="A96050" s="46"/>
      <c r="H96050" s="103"/>
      <c r="AD96050" s="99"/>
      <c r="AF96050" s="46"/>
      <c r="AM96050" s="121"/>
      <c r="AO96050" s="46"/>
    </row>
    <row r="96051" spans="1:41" s="60" customFormat="1" hidden="1" x14ac:dyDescent="0.35">
      <c r="A96051" s="46"/>
      <c r="H96051" s="103"/>
      <c r="AD96051" s="99"/>
      <c r="AF96051" s="46"/>
      <c r="AM96051" s="121"/>
      <c r="AO96051" s="46"/>
    </row>
    <row r="96052" spans="1:41" s="60" customFormat="1" hidden="1" x14ac:dyDescent="0.35">
      <c r="A96052" s="46"/>
      <c r="H96052" s="103"/>
      <c r="AD96052" s="99"/>
      <c r="AF96052" s="46"/>
      <c r="AM96052" s="121"/>
      <c r="AO96052" s="46"/>
    </row>
    <row r="96053" spans="1:41" s="60" customFormat="1" hidden="1" x14ac:dyDescent="0.35">
      <c r="A96053" s="46"/>
      <c r="H96053" s="103"/>
      <c r="AD96053" s="99"/>
      <c r="AF96053" s="46"/>
      <c r="AM96053" s="121"/>
      <c r="AO96053" s="46"/>
    </row>
    <row r="96054" spans="1:41" s="60" customFormat="1" hidden="1" x14ac:dyDescent="0.35">
      <c r="A96054" s="46"/>
      <c r="H96054" s="103"/>
      <c r="AD96054" s="99"/>
      <c r="AF96054" s="46"/>
      <c r="AM96054" s="121"/>
      <c r="AO96054" s="46"/>
    </row>
    <row r="96055" spans="1:41" s="60" customFormat="1" hidden="1" x14ac:dyDescent="0.35">
      <c r="A96055" s="46"/>
      <c r="H96055" s="103"/>
      <c r="AD96055" s="99"/>
      <c r="AF96055" s="46"/>
      <c r="AM96055" s="121"/>
      <c r="AO96055" s="46"/>
    </row>
    <row r="96056" spans="1:41" s="60" customFormat="1" hidden="1" x14ac:dyDescent="0.35">
      <c r="A96056" s="46"/>
      <c r="H96056" s="103"/>
      <c r="AD96056" s="99"/>
      <c r="AF96056" s="46"/>
      <c r="AM96056" s="121"/>
      <c r="AO96056" s="46"/>
    </row>
    <row r="96057" spans="1:41" s="60" customFormat="1" hidden="1" x14ac:dyDescent="0.35">
      <c r="A96057" s="46"/>
      <c r="H96057" s="103"/>
      <c r="AD96057" s="99"/>
      <c r="AF96057" s="46"/>
      <c r="AM96057" s="121"/>
      <c r="AO96057" s="46"/>
    </row>
    <row r="96058" spans="1:41" s="60" customFormat="1" hidden="1" x14ac:dyDescent="0.35">
      <c r="A96058" s="46"/>
      <c r="H96058" s="103"/>
      <c r="AD96058" s="99"/>
      <c r="AF96058" s="46"/>
      <c r="AM96058" s="121"/>
      <c r="AO96058" s="46"/>
    </row>
    <row r="96059" spans="1:41" s="60" customFormat="1" hidden="1" x14ac:dyDescent="0.35">
      <c r="A96059" s="46"/>
      <c r="H96059" s="103"/>
      <c r="AD96059" s="99"/>
      <c r="AF96059" s="46"/>
      <c r="AM96059" s="121"/>
      <c r="AO96059" s="46"/>
    </row>
    <row r="96060" spans="1:41" s="60" customFormat="1" hidden="1" x14ac:dyDescent="0.35">
      <c r="A96060" s="46"/>
      <c r="H96060" s="103"/>
      <c r="AD96060" s="99"/>
      <c r="AF96060" s="46"/>
      <c r="AM96060" s="121"/>
      <c r="AO96060" s="46"/>
    </row>
    <row r="96061" spans="1:41" s="60" customFormat="1" hidden="1" x14ac:dyDescent="0.35">
      <c r="A96061" s="46"/>
      <c r="H96061" s="103"/>
      <c r="AD96061" s="99"/>
      <c r="AF96061" s="46"/>
      <c r="AM96061" s="121"/>
      <c r="AO96061" s="46"/>
    </row>
    <row r="96062" spans="1:41" s="60" customFormat="1" hidden="1" x14ac:dyDescent="0.35">
      <c r="A96062" s="46"/>
      <c r="H96062" s="103"/>
      <c r="AD96062" s="99"/>
      <c r="AF96062" s="46"/>
      <c r="AM96062" s="121"/>
      <c r="AO96062" s="46"/>
    </row>
    <row r="96063" spans="1:41" s="60" customFormat="1" hidden="1" x14ac:dyDescent="0.35">
      <c r="A96063" s="46"/>
      <c r="H96063" s="103"/>
      <c r="AD96063" s="99"/>
      <c r="AF96063" s="46"/>
      <c r="AM96063" s="121"/>
      <c r="AO96063" s="46"/>
    </row>
    <row r="96064" spans="1:41" s="60" customFormat="1" hidden="1" x14ac:dyDescent="0.35">
      <c r="A96064" s="46"/>
      <c r="H96064" s="103"/>
      <c r="AD96064" s="99"/>
      <c r="AF96064" s="46"/>
      <c r="AM96064" s="121"/>
      <c r="AO96064" s="46"/>
    </row>
    <row r="96065" spans="1:41" s="60" customFormat="1" hidden="1" x14ac:dyDescent="0.35">
      <c r="A96065" s="46"/>
      <c r="H96065" s="103"/>
      <c r="AD96065" s="99"/>
      <c r="AF96065" s="46"/>
      <c r="AM96065" s="121"/>
      <c r="AO96065" s="46"/>
    </row>
    <row r="96066" spans="1:41" s="60" customFormat="1" hidden="1" x14ac:dyDescent="0.35">
      <c r="A96066" s="46"/>
      <c r="H96066" s="103"/>
      <c r="AD96066" s="99"/>
      <c r="AF96066" s="46"/>
      <c r="AM96066" s="121"/>
      <c r="AO96066" s="46"/>
    </row>
    <row r="96067" spans="1:41" s="60" customFormat="1" hidden="1" x14ac:dyDescent="0.35">
      <c r="A96067" s="46"/>
      <c r="H96067" s="103"/>
      <c r="AD96067" s="99"/>
      <c r="AF96067" s="46"/>
      <c r="AM96067" s="121"/>
      <c r="AO96067" s="46"/>
    </row>
    <row r="96068" spans="1:41" s="60" customFormat="1" hidden="1" x14ac:dyDescent="0.35">
      <c r="A96068" s="46"/>
      <c r="H96068" s="103"/>
      <c r="AD96068" s="99"/>
      <c r="AF96068" s="46"/>
      <c r="AM96068" s="121"/>
      <c r="AO96068" s="46"/>
    </row>
    <row r="96069" spans="1:41" s="60" customFormat="1" hidden="1" x14ac:dyDescent="0.35">
      <c r="A96069" s="46"/>
      <c r="H96069" s="103"/>
      <c r="AD96069" s="99"/>
      <c r="AF96069" s="46"/>
      <c r="AM96069" s="121"/>
      <c r="AO96069" s="46"/>
    </row>
    <row r="96070" spans="1:41" s="60" customFormat="1" hidden="1" x14ac:dyDescent="0.35">
      <c r="A96070" s="46"/>
      <c r="H96070" s="103"/>
      <c r="AD96070" s="99"/>
      <c r="AF96070" s="46"/>
      <c r="AM96070" s="121"/>
      <c r="AO96070" s="46"/>
    </row>
    <row r="96071" spans="1:41" s="60" customFormat="1" hidden="1" x14ac:dyDescent="0.35">
      <c r="A96071" s="46"/>
      <c r="H96071" s="103"/>
      <c r="AD96071" s="99"/>
      <c r="AF96071" s="46"/>
      <c r="AM96071" s="121"/>
      <c r="AO96071" s="46"/>
    </row>
    <row r="96072" spans="1:41" s="60" customFormat="1" hidden="1" x14ac:dyDescent="0.35">
      <c r="A96072" s="46"/>
      <c r="H96072" s="103"/>
      <c r="AD96072" s="99"/>
      <c r="AF96072" s="46"/>
      <c r="AM96072" s="121"/>
      <c r="AO96072" s="46"/>
    </row>
    <row r="96073" spans="1:41" s="60" customFormat="1" hidden="1" x14ac:dyDescent="0.35">
      <c r="A96073" s="46"/>
      <c r="H96073" s="103"/>
      <c r="AD96073" s="99"/>
      <c r="AF96073" s="46"/>
      <c r="AM96073" s="121"/>
      <c r="AO96073" s="46"/>
    </row>
    <row r="96074" spans="1:41" s="60" customFormat="1" hidden="1" x14ac:dyDescent="0.35">
      <c r="A96074" s="46"/>
      <c r="H96074" s="103"/>
      <c r="AD96074" s="99"/>
      <c r="AF96074" s="46"/>
      <c r="AM96074" s="121"/>
      <c r="AO96074" s="46"/>
    </row>
    <row r="96075" spans="1:41" s="60" customFormat="1" hidden="1" x14ac:dyDescent="0.35">
      <c r="A96075" s="46"/>
      <c r="H96075" s="103"/>
      <c r="AD96075" s="99"/>
      <c r="AF96075" s="46"/>
      <c r="AM96075" s="121"/>
      <c r="AO96075" s="46"/>
    </row>
    <row r="96076" spans="1:41" s="60" customFormat="1" hidden="1" x14ac:dyDescent="0.35">
      <c r="A96076" s="46"/>
      <c r="H96076" s="103"/>
      <c r="AD96076" s="99"/>
      <c r="AF96076" s="46"/>
      <c r="AM96076" s="121"/>
      <c r="AO96076" s="46"/>
    </row>
    <row r="96077" spans="1:41" s="60" customFormat="1" hidden="1" x14ac:dyDescent="0.35">
      <c r="A96077" s="46"/>
      <c r="H96077" s="103"/>
      <c r="AD96077" s="99"/>
      <c r="AF96077" s="46"/>
      <c r="AM96077" s="121"/>
      <c r="AO96077" s="46"/>
    </row>
    <row r="96078" spans="1:41" s="60" customFormat="1" hidden="1" x14ac:dyDescent="0.35">
      <c r="A96078" s="46"/>
      <c r="H96078" s="103"/>
      <c r="AD96078" s="99"/>
      <c r="AF96078" s="46"/>
      <c r="AM96078" s="121"/>
      <c r="AO96078" s="46"/>
    </row>
    <row r="96079" spans="1:41" s="60" customFormat="1" hidden="1" x14ac:dyDescent="0.35">
      <c r="A96079" s="46"/>
      <c r="H96079" s="103"/>
      <c r="AD96079" s="99"/>
      <c r="AF96079" s="46"/>
      <c r="AM96079" s="121"/>
      <c r="AO96079" s="46"/>
    </row>
    <row r="96080" spans="1:41" s="60" customFormat="1" hidden="1" x14ac:dyDescent="0.35">
      <c r="A96080" s="46"/>
      <c r="H96080" s="103"/>
      <c r="AD96080" s="99"/>
      <c r="AF96080" s="46"/>
      <c r="AM96080" s="121"/>
      <c r="AO96080" s="46"/>
    </row>
    <row r="96081" spans="1:41" s="60" customFormat="1" hidden="1" x14ac:dyDescent="0.35">
      <c r="A96081" s="46"/>
      <c r="H96081" s="103"/>
      <c r="AD96081" s="99"/>
      <c r="AF96081" s="46"/>
      <c r="AM96081" s="121"/>
      <c r="AO96081" s="46"/>
    </row>
    <row r="96082" spans="1:41" s="60" customFormat="1" hidden="1" x14ac:dyDescent="0.35">
      <c r="A96082" s="46"/>
      <c r="H96082" s="103"/>
      <c r="AD96082" s="99"/>
      <c r="AF96082" s="46"/>
      <c r="AM96082" s="121"/>
      <c r="AO96082" s="46"/>
    </row>
    <row r="96083" spans="1:41" s="60" customFormat="1" hidden="1" x14ac:dyDescent="0.35">
      <c r="A96083" s="46"/>
      <c r="H96083" s="103"/>
      <c r="AD96083" s="99"/>
      <c r="AF96083" s="46"/>
      <c r="AM96083" s="121"/>
      <c r="AO96083" s="46"/>
    </row>
    <row r="96084" spans="1:41" s="60" customFormat="1" hidden="1" x14ac:dyDescent="0.35">
      <c r="A96084" s="46"/>
      <c r="H96084" s="103"/>
      <c r="AD96084" s="99"/>
      <c r="AF96084" s="46"/>
      <c r="AM96084" s="121"/>
      <c r="AO96084" s="46"/>
    </row>
    <row r="96085" spans="1:41" s="60" customFormat="1" hidden="1" x14ac:dyDescent="0.35">
      <c r="A96085" s="46"/>
      <c r="H96085" s="103"/>
      <c r="AD96085" s="99"/>
      <c r="AF96085" s="46"/>
      <c r="AM96085" s="121"/>
      <c r="AO96085" s="46"/>
    </row>
    <row r="96086" spans="1:41" s="60" customFormat="1" hidden="1" x14ac:dyDescent="0.35">
      <c r="A96086" s="46"/>
      <c r="H96086" s="103"/>
      <c r="AD96086" s="99"/>
      <c r="AF96086" s="46"/>
      <c r="AM96086" s="121"/>
      <c r="AO96086" s="46"/>
    </row>
    <row r="96087" spans="1:41" s="60" customFormat="1" hidden="1" x14ac:dyDescent="0.35">
      <c r="A96087" s="46"/>
      <c r="H96087" s="103"/>
      <c r="AD96087" s="99"/>
      <c r="AF96087" s="46"/>
      <c r="AM96087" s="121"/>
      <c r="AO96087" s="46"/>
    </row>
    <row r="96088" spans="1:41" s="60" customFormat="1" hidden="1" x14ac:dyDescent="0.35">
      <c r="A96088" s="46"/>
      <c r="H96088" s="103"/>
      <c r="AD96088" s="99"/>
      <c r="AF96088" s="46"/>
      <c r="AM96088" s="121"/>
      <c r="AO96088" s="46"/>
    </row>
    <row r="96089" spans="1:41" s="60" customFormat="1" hidden="1" x14ac:dyDescent="0.35">
      <c r="A96089" s="46"/>
      <c r="H96089" s="103"/>
      <c r="AD96089" s="99"/>
      <c r="AF96089" s="46"/>
      <c r="AM96089" s="121"/>
      <c r="AO96089" s="46"/>
    </row>
    <row r="96090" spans="1:41" s="60" customFormat="1" hidden="1" x14ac:dyDescent="0.35">
      <c r="A96090" s="46"/>
      <c r="H96090" s="103"/>
      <c r="AD96090" s="99"/>
      <c r="AF96090" s="46"/>
      <c r="AM96090" s="121"/>
      <c r="AO96090" s="46"/>
    </row>
    <row r="96091" spans="1:41" s="60" customFormat="1" hidden="1" x14ac:dyDescent="0.35">
      <c r="A96091" s="46"/>
      <c r="H96091" s="103"/>
      <c r="AD96091" s="99"/>
      <c r="AF96091" s="46"/>
      <c r="AM96091" s="121"/>
      <c r="AO96091" s="46"/>
    </row>
    <row r="96092" spans="1:41" s="60" customFormat="1" hidden="1" x14ac:dyDescent="0.35">
      <c r="A96092" s="46"/>
      <c r="H96092" s="103"/>
      <c r="AD96092" s="99"/>
      <c r="AF96092" s="46"/>
      <c r="AM96092" s="121"/>
      <c r="AO96092" s="46"/>
    </row>
    <row r="96093" spans="1:41" s="60" customFormat="1" hidden="1" x14ac:dyDescent="0.35">
      <c r="A96093" s="46"/>
      <c r="H96093" s="103"/>
      <c r="AD96093" s="99"/>
      <c r="AF96093" s="46"/>
      <c r="AM96093" s="121"/>
      <c r="AO96093" s="46"/>
    </row>
    <row r="96094" spans="1:41" s="60" customFormat="1" hidden="1" x14ac:dyDescent="0.35">
      <c r="A96094" s="46"/>
      <c r="H96094" s="103"/>
      <c r="AD96094" s="99"/>
      <c r="AF96094" s="46"/>
      <c r="AM96094" s="121"/>
      <c r="AO96094" s="46"/>
    </row>
    <row r="96095" spans="1:41" s="60" customFormat="1" hidden="1" x14ac:dyDescent="0.35">
      <c r="A96095" s="46"/>
      <c r="H96095" s="103"/>
      <c r="AD96095" s="99"/>
      <c r="AF96095" s="46"/>
      <c r="AM96095" s="121"/>
      <c r="AO96095" s="46"/>
    </row>
    <row r="96096" spans="1:41" s="60" customFormat="1" hidden="1" x14ac:dyDescent="0.35">
      <c r="A96096" s="46"/>
      <c r="H96096" s="103"/>
      <c r="AD96096" s="99"/>
      <c r="AF96096" s="46"/>
      <c r="AM96096" s="121"/>
      <c r="AO96096" s="46"/>
    </row>
    <row r="96097" spans="1:41" s="60" customFormat="1" hidden="1" x14ac:dyDescent="0.35">
      <c r="A96097" s="46"/>
      <c r="H96097" s="103"/>
      <c r="AD96097" s="99"/>
      <c r="AF96097" s="46"/>
      <c r="AM96097" s="121"/>
      <c r="AO96097" s="46"/>
    </row>
    <row r="96098" spans="1:41" s="60" customFormat="1" hidden="1" x14ac:dyDescent="0.35">
      <c r="A96098" s="46"/>
      <c r="H96098" s="103"/>
      <c r="AD96098" s="99"/>
      <c r="AF96098" s="46"/>
      <c r="AM96098" s="121"/>
      <c r="AO96098" s="46"/>
    </row>
    <row r="96099" spans="1:41" s="60" customFormat="1" hidden="1" x14ac:dyDescent="0.35">
      <c r="A96099" s="46"/>
      <c r="H96099" s="103"/>
      <c r="AD96099" s="99"/>
      <c r="AF96099" s="46"/>
      <c r="AM96099" s="121"/>
      <c r="AO96099" s="46"/>
    </row>
    <row r="96100" spans="1:41" s="60" customFormat="1" hidden="1" x14ac:dyDescent="0.35">
      <c r="A96100" s="46"/>
      <c r="H96100" s="103"/>
      <c r="AD96100" s="99"/>
      <c r="AF96100" s="46"/>
      <c r="AM96100" s="121"/>
      <c r="AO96100" s="46"/>
    </row>
    <row r="96101" spans="1:41" s="60" customFormat="1" hidden="1" x14ac:dyDescent="0.35">
      <c r="A96101" s="46"/>
      <c r="H96101" s="103"/>
      <c r="AD96101" s="99"/>
      <c r="AF96101" s="46"/>
      <c r="AM96101" s="121"/>
      <c r="AO96101" s="46"/>
    </row>
    <row r="96102" spans="1:41" s="60" customFormat="1" hidden="1" x14ac:dyDescent="0.35">
      <c r="A96102" s="46"/>
      <c r="H96102" s="103"/>
      <c r="AD96102" s="99"/>
      <c r="AF96102" s="46"/>
      <c r="AM96102" s="121"/>
      <c r="AO96102" s="46"/>
    </row>
    <row r="96103" spans="1:41" s="60" customFormat="1" hidden="1" x14ac:dyDescent="0.35">
      <c r="A96103" s="46"/>
      <c r="H96103" s="103"/>
      <c r="AD96103" s="99"/>
      <c r="AF96103" s="46"/>
      <c r="AM96103" s="121"/>
      <c r="AO96103" s="46"/>
    </row>
    <row r="96104" spans="1:41" s="60" customFormat="1" hidden="1" x14ac:dyDescent="0.35">
      <c r="A96104" s="46"/>
      <c r="H96104" s="103"/>
      <c r="AD96104" s="99"/>
      <c r="AF96104" s="46"/>
      <c r="AM96104" s="121"/>
      <c r="AO96104" s="46"/>
    </row>
    <row r="96105" spans="1:41" s="60" customFormat="1" hidden="1" x14ac:dyDescent="0.35">
      <c r="A96105" s="46"/>
      <c r="H96105" s="103"/>
      <c r="AD96105" s="99"/>
      <c r="AF96105" s="46"/>
      <c r="AM96105" s="121"/>
      <c r="AO96105" s="46"/>
    </row>
    <row r="96106" spans="1:41" s="60" customFormat="1" hidden="1" x14ac:dyDescent="0.35">
      <c r="A96106" s="46"/>
      <c r="H96106" s="103"/>
      <c r="AD96106" s="99"/>
      <c r="AF96106" s="46"/>
      <c r="AM96106" s="121"/>
      <c r="AO96106" s="46"/>
    </row>
    <row r="96107" spans="1:41" s="60" customFormat="1" hidden="1" x14ac:dyDescent="0.35">
      <c r="A96107" s="46"/>
      <c r="H96107" s="103"/>
      <c r="AD96107" s="99"/>
      <c r="AF96107" s="46"/>
      <c r="AM96107" s="121"/>
      <c r="AO96107" s="46"/>
    </row>
    <row r="96108" spans="1:41" s="60" customFormat="1" hidden="1" x14ac:dyDescent="0.35">
      <c r="A96108" s="46"/>
      <c r="H96108" s="103"/>
      <c r="AD96108" s="99"/>
      <c r="AF96108" s="46"/>
      <c r="AM96108" s="121"/>
      <c r="AO96108" s="46"/>
    </row>
    <row r="96109" spans="1:41" s="60" customFormat="1" hidden="1" x14ac:dyDescent="0.35">
      <c r="A96109" s="46"/>
      <c r="H96109" s="103"/>
      <c r="AD96109" s="99"/>
      <c r="AF96109" s="46"/>
      <c r="AM96109" s="121"/>
      <c r="AO96109" s="46"/>
    </row>
    <row r="96110" spans="1:41" s="60" customFormat="1" hidden="1" x14ac:dyDescent="0.35">
      <c r="A96110" s="46"/>
      <c r="H96110" s="103"/>
      <c r="AD96110" s="99"/>
      <c r="AF96110" s="46"/>
      <c r="AM96110" s="121"/>
      <c r="AO96110" s="46"/>
    </row>
    <row r="96111" spans="1:41" s="60" customFormat="1" hidden="1" x14ac:dyDescent="0.35">
      <c r="A96111" s="46"/>
      <c r="H96111" s="103"/>
      <c r="AD96111" s="99"/>
      <c r="AF96111" s="46"/>
      <c r="AM96111" s="121"/>
      <c r="AO96111" s="46"/>
    </row>
    <row r="96112" spans="1:41" s="60" customFormat="1" hidden="1" x14ac:dyDescent="0.35">
      <c r="A96112" s="46"/>
      <c r="H96112" s="103"/>
      <c r="AD96112" s="99"/>
      <c r="AF96112" s="46"/>
      <c r="AM96112" s="121"/>
      <c r="AO96112" s="46"/>
    </row>
    <row r="96113" spans="1:41" s="60" customFormat="1" hidden="1" x14ac:dyDescent="0.35">
      <c r="A96113" s="46"/>
      <c r="H96113" s="103"/>
      <c r="AD96113" s="99"/>
      <c r="AF96113" s="46"/>
      <c r="AM96113" s="121"/>
      <c r="AO96113" s="46"/>
    </row>
    <row r="96114" spans="1:41" s="60" customFormat="1" hidden="1" x14ac:dyDescent="0.35">
      <c r="A96114" s="46"/>
      <c r="H96114" s="103"/>
      <c r="AD96114" s="99"/>
      <c r="AF96114" s="46"/>
      <c r="AM96114" s="121"/>
      <c r="AO96114" s="46"/>
    </row>
    <row r="96115" spans="1:41" s="60" customFormat="1" hidden="1" x14ac:dyDescent="0.35">
      <c r="A96115" s="46"/>
      <c r="H96115" s="103"/>
      <c r="AD96115" s="99"/>
      <c r="AF96115" s="46"/>
      <c r="AM96115" s="121"/>
      <c r="AO96115" s="46"/>
    </row>
    <row r="96116" spans="1:41" s="60" customFormat="1" hidden="1" x14ac:dyDescent="0.35">
      <c r="A96116" s="46"/>
      <c r="H96116" s="103"/>
      <c r="AD96116" s="99"/>
      <c r="AF96116" s="46"/>
      <c r="AM96116" s="121"/>
      <c r="AO96116" s="46"/>
    </row>
    <row r="96117" spans="1:41" s="60" customFormat="1" hidden="1" x14ac:dyDescent="0.35">
      <c r="A96117" s="46"/>
      <c r="H96117" s="103"/>
      <c r="AD96117" s="99"/>
      <c r="AF96117" s="46"/>
      <c r="AM96117" s="121"/>
      <c r="AO96117" s="46"/>
    </row>
    <row r="96118" spans="1:41" s="60" customFormat="1" hidden="1" x14ac:dyDescent="0.35">
      <c r="A96118" s="46"/>
      <c r="H96118" s="103"/>
      <c r="AD96118" s="99"/>
      <c r="AF96118" s="46"/>
      <c r="AM96118" s="121"/>
      <c r="AO96118" s="46"/>
    </row>
    <row r="96119" spans="1:41" s="60" customFormat="1" hidden="1" x14ac:dyDescent="0.35">
      <c r="A96119" s="46"/>
      <c r="H96119" s="103"/>
      <c r="AD96119" s="99"/>
      <c r="AF96119" s="46"/>
      <c r="AM96119" s="121"/>
      <c r="AO96119" s="46"/>
    </row>
    <row r="96120" spans="1:41" s="60" customFormat="1" hidden="1" x14ac:dyDescent="0.35">
      <c r="A96120" s="46"/>
      <c r="H96120" s="103"/>
      <c r="AD96120" s="99"/>
      <c r="AF96120" s="46"/>
      <c r="AM96120" s="121"/>
      <c r="AO96120" s="46"/>
    </row>
    <row r="96121" spans="1:41" s="60" customFormat="1" hidden="1" x14ac:dyDescent="0.35">
      <c r="A96121" s="46"/>
      <c r="H96121" s="103"/>
      <c r="AD96121" s="99"/>
      <c r="AF96121" s="46"/>
      <c r="AM96121" s="121"/>
      <c r="AO96121" s="46"/>
    </row>
    <row r="96122" spans="1:41" s="60" customFormat="1" hidden="1" x14ac:dyDescent="0.35">
      <c r="A96122" s="46"/>
      <c r="H96122" s="103"/>
      <c r="AD96122" s="99"/>
      <c r="AF96122" s="46"/>
      <c r="AM96122" s="121"/>
      <c r="AO96122" s="46"/>
    </row>
    <row r="96123" spans="1:41" s="60" customFormat="1" hidden="1" x14ac:dyDescent="0.35">
      <c r="A96123" s="46"/>
      <c r="H96123" s="103"/>
      <c r="AD96123" s="99"/>
      <c r="AF96123" s="46"/>
      <c r="AM96123" s="121"/>
      <c r="AO96123" s="46"/>
    </row>
    <row r="96124" spans="1:41" s="60" customFormat="1" hidden="1" x14ac:dyDescent="0.35">
      <c r="A96124" s="46"/>
      <c r="H96124" s="103"/>
      <c r="AD96124" s="99"/>
      <c r="AF96124" s="46"/>
      <c r="AM96124" s="121"/>
      <c r="AO96124" s="46"/>
    </row>
    <row r="96125" spans="1:41" s="60" customFormat="1" hidden="1" x14ac:dyDescent="0.35">
      <c r="A96125" s="46"/>
      <c r="H96125" s="103"/>
      <c r="AD96125" s="99"/>
      <c r="AF96125" s="46"/>
      <c r="AM96125" s="121"/>
      <c r="AO96125" s="46"/>
    </row>
    <row r="96126" spans="1:41" s="60" customFormat="1" hidden="1" x14ac:dyDescent="0.35">
      <c r="A96126" s="46"/>
      <c r="H96126" s="103"/>
      <c r="AD96126" s="99"/>
      <c r="AF96126" s="46"/>
      <c r="AM96126" s="121"/>
      <c r="AO96126" s="46"/>
    </row>
    <row r="96127" spans="1:41" s="60" customFormat="1" hidden="1" x14ac:dyDescent="0.35">
      <c r="A96127" s="46"/>
      <c r="H96127" s="103"/>
      <c r="AD96127" s="99"/>
      <c r="AF96127" s="46"/>
      <c r="AM96127" s="121"/>
      <c r="AO96127" s="46"/>
    </row>
    <row r="96128" spans="1:41" s="60" customFormat="1" hidden="1" x14ac:dyDescent="0.35">
      <c r="A96128" s="46"/>
      <c r="H96128" s="103"/>
      <c r="AD96128" s="99"/>
      <c r="AF96128" s="46"/>
      <c r="AM96128" s="121"/>
      <c r="AO96128" s="46"/>
    </row>
    <row r="96129" spans="1:41" s="60" customFormat="1" hidden="1" x14ac:dyDescent="0.35">
      <c r="A96129" s="46"/>
      <c r="H96129" s="103"/>
      <c r="AD96129" s="99"/>
      <c r="AF96129" s="46"/>
      <c r="AM96129" s="121"/>
      <c r="AO96129" s="46"/>
    </row>
    <row r="96130" spans="1:41" s="60" customFormat="1" hidden="1" x14ac:dyDescent="0.35">
      <c r="A96130" s="46"/>
      <c r="H96130" s="103"/>
      <c r="AD96130" s="99"/>
      <c r="AF96130" s="46"/>
      <c r="AM96130" s="121"/>
      <c r="AO96130" s="46"/>
    </row>
    <row r="96131" spans="1:41" s="60" customFormat="1" hidden="1" x14ac:dyDescent="0.35">
      <c r="A96131" s="46"/>
      <c r="H96131" s="103"/>
      <c r="AD96131" s="99"/>
      <c r="AF96131" s="46"/>
      <c r="AM96131" s="121"/>
      <c r="AO96131" s="46"/>
    </row>
    <row r="96132" spans="1:41" s="60" customFormat="1" hidden="1" x14ac:dyDescent="0.35">
      <c r="A96132" s="46"/>
      <c r="H96132" s="103"/>
      <c r="AD96132" s="99"/>
      <c r="AF96132" s="46"/>
      <c r="AM96132" s="121"/>
      <c r="AO96132" s="46"/>
    </row>
    <row r="96133" spans="1:41" s="60" customFormat="1" hidden="1" x14ac:dyDescent="0.35">
      <c r="A96133" s="46"/>
      <c r="H96133" s="103"/>
      <c r="AD96133" s="99"/>
      <c r="AF96133" s="46"/>
      <c r="AM96133" s="121"/>
      <c r="AO96133" s="46"/>
    </row>
    <row r="96134" spans="1:41" s="60" customFormat="1" hidden="1" x14ac:dyDescent="0.35">
      <c r="A96134" s="46"/>
      <c r="H96134" s="103"/>
      <c r="AD96134" s="99"/>
      <c r="AF96134" s="46"/>
      <c r="AM96134" s="121"/>
      <c r="AO96134" s="46"/>
    </row>
    <row r="96135" spans="1:41" s="60" customFormat="1" hidden="1" x14ac:dyDescent="0.35">
      <c r="A96135" s="46"/>
      <c r="H96135" s="103"/>
      <c r="AD96135" s="99"/>
      <c r="AF96135" s="46"/>
      <c r="AM96135" s="121"/>
      <c r="AO96135" s="46"/>
    </row>
    <row r="96136" spans="1:41" s="60" customFormat="1" hidden="1" x14ac:dyDescent="0.35">
      <c r="A96136" s="46"/>
      <c r="H96136" s="103"/>
      <c r="AD96136" s="99"/>
      <c r="AF96136" s="46"/>
      <c r="AM96136" s="121"/>
      <c r="AO96136" s="46"/>
    </row>
    <row r="96137" spans="1:41" s="60" customFormat="1" hidden="1" x14ac:dyDescent="0.35">
      <c r="A96137" s="46"/>
      <c r="H96137" s="103"/>
      <c r="AD96137" s="99"/>
      <c r="AF96137" s="46"/>
      <c r="AM96137" s="121"/>
      <c r="AO96137" s="46"/>
    </row>
    <row r="96138" spans="1:41" s="60" customFormat="1" hidden="1" x14ac:dyDescent="0.35">
      <c r="A96138" s="46"/>
      <c r="H96138" s="103"/>
      <c r="AD96138" s="99"/>
      <c r="AF96138" s="46"/>
      <c r="AM96138" s="121"/>
      <c r="AO96138" s="46"/>
    </row>
    <row r="96139" spans="1:41" s="60" customFormat="1" hidden="1" x14ac:dyDescent="0.35">
      <c r="A96139" s="46"/>
      <c r="H96139" s="103"/>
      <c r="AD96139" s="99"/>
      <c r="AF96139" s="46"/>
      <c r="AM96139" s="121"/>
      <c r="AO96139" s="46"/>
    </row>
    <row r="96140" spans="1:41" s="60" customFormat="1" hidden="1" x14ac:dyDescent="0.35">
      <c r="A96140" s="46"/>
      <c r="H96140" s="103"/>
      <c r="AD96140" s="99"/>
      <c r="AF96140" s="46"/>
      <c r="AM96140" s="121"/>
      <c r="AO96140" s="46"/>
    </row>
    <row r="96141" spans="1:41" s="60" customFormat="1" hidden="1" x14ac:dyDescent="0.35">
      <c r="A96141" s="46"/>
      <c r="H96141" s="103"/>
      <c r="AD96141" s="99"/>
      <c r="AF96141" s="46"/>
      <c r="AM96141" s="121"/>
      <c r="AO96141" s="46"/>
    </row>
    <row r="96142" spans="1:41" s="60" customFormat="1" hidden="1" x14ac:dyDescent="0.35">
      <c r="A96142" s="46"/>
      <c r="H96142" s="103"/>
      <c r="AD96142" s="99"/>
      <c r="AF96142" s="46"/>
      <c r="AM96142" s="121"/>
      <c r="AO96142" s="46"/>
    </row>
    <row r="96143" spans="1:41" s="60" customFormat="1" hidden="1" x14ac:dyDescent="0.35">
      <c r="A96143" s="46"/>
      <c r="H96143" s="103"/>
      <c r="AD96143" s="99"/>
      <c r="AF96143" s="46"/>
      <c r="AM96143" s="121"/>
      <c r="AO96143" s="46"/>
    </row>
    <row r="96144" spans="1:41" s="60" customFormat="1" hidden="1" x14ac:dyDescent="0.35">
      <c r="A96144" s="46"/>
      <c r="H96144" s="103"/>
      <c r="AD96144" s="99"/>
      <c r="AF96144" s="46"/>
      <c r="AM96144" s="121"/>
      <c r="AO96144" s="46"/>
    </row>
    <row r="96145" spans="1:41" s="60" customFormat="1" hidden="1" x14ac:dyDescent="0.35">
      <c r="A96145" s="46"/>
      <c r="H96145" s="103"/>
      <c r="AD96145" s="99"/>
      <c r="AF96145" s="46"/>
      <c r="AM96145" s="121"/>
      <c r="AO96145" s="46"/>
    </row>
    <row r="96146" spans="1:41" s="60" customFormat="1" hidden="1" x14ac:dyDescent="0.35">
      <c r="A96146" s="46"/>
      <c r="H96146" s="103"/>
      <c r="AD96146" s="99"/>
      <c r="AF96146" s="46"/>
      <c r="AM96146" s="121"/>
      <c r="AO96146" s="46"/>
    </row>
    <row r="96147" spans="1:41" s="60" customFormat="1" hidden="1" x14ac:dyDescent="0.35">
      <c r="A96147" s="46"/>
      <c r="H96147" s="103"/>
      <c r="AD96147" s="99"/>
      <c r="AF96147" s="46"/>
      <c r="AM96147" s="121"/>
      <c r="AO96147" s="46"/>
    </row>
    <row r="96148" spans="1:41" s="60" customFormat="1" hidden="1" x14ac:dyDescent="0.35">
      <c r="A96148" s="46"/>
      <c r="H96148" s="103"/>
      <c r="AD96148" s="99"/>
      <c r="AF96148" s="46"/>
      <c r="AM96148" s="121"/>
      <c r="AO96148" s="46"/>
    </row>
    <row r="96149" spans="1:41" s="60" customFormat="1" hidden="1" x14ac:dyDescent="0.35">
      <c r="A96149" s="46"/>
      <c r="H96149" s="103"/>
      <c r="AD96149" s="99"/>
      <c r="AF96149" s="46"/>
      <c r="AM96149" s="121"/>
      <c r="AO96149" s="46"/>
    </row>
    <row r="96150" spans="1:41" s="60" customFormat="1" hidden="1" x14ac:dyDescent="0.35">
      <c r="A96150" s="46"/>
      <c r="H96150" s="103"/>
      <c r="AD96150" s="99"/>
      <c r="AF96150" s="46"/>
      <c r="AM96150" s="121"/>
      <c r="AO96150" s="46"/>
    </row>
    <row r="96151" spans="1:41" s="60" customFormat="1" hidden="1" x14ac:dyDescent="0.35">
      <c r="A96151" s="46"/>
      <c r="H96151" s="103"/>
      <c r="AD96151" s="99"/>
      <c r="AF96151" s="46"/>
      <c r="AM96151" s="121"/>
      <c r="AO96151" s="46"/>
    </row>
    <row r="96152" spans="1:41" s="60" customFormat="1" hidden="1" x14ac:dyDescent="0.35">
      <c r="A96152" s="46"/>
      <c r="H96152" s="103"/>
      <c r="AD96152" s="99"/>
      <c r="AF96152" s="46"/>
      <c r="AM96152" s="121"/>
      <c r="AO96152" s="46"/>
    </row>
    <row r="96153" spans="1:41" s="60" customFormat="1" hidden="1" x14ac:dyDescent="0.35">
      <c r="A96153" s="46"/>
      <c r="H96153" s="103"/>
      <c r="AD96153" s="99"/>
      <c r="AF96153" s="46"/>
      <c r="AM96153" s="121"/>
      <c r="AO96153" s="46"/>
    </row>
    <row r="96154" spans="1:41" s="60" customFormat="1" hidden="1" x14ac:dyDescent="0.35">
      <c r="A96154" s="46"/>
      <c r="H96154" s="103"/>
      <c r="AD96154" s="99"/>
      <c r="AF96154" s="46"/>
      <c r="AM96154" s="121"/>
      <c r="AO96154" s="46"/>
    </row>
    <row r="96155" spans="1:41" s="60" customFormat="1" hidden="1" x14ac:dyDescent="0.35">
      <c r="A96155" s="46"/>
      <c r="H96155" s="103"/>
      <c r="AD96155" s="99"/>
      <c r="AF96155" s="46"/>
      <c r="AM96155" s="121"/>
      <c r="AO96155" s="46"/>
    </row>
    <row r="96156" spans="1:41" s="60" customFormat="1" hidden="1" x14ac:dyDescent="0.35">
      <c r="A96156" s="46"/>
      <c r="H96156" s="103"/>
      <c r="AD96156" s="99"/>
      <c r="AF96156" s="46"/>
      <c r="AM96156" s="121"/>
      <c r="AO96156" s="46"/>
    </row>
    <row r="96157" spans="1:41" s="60" customFormat="1" hidden="1" x14ac:dyDescent="0.35">
      <c r="A96157" s="46"/>
      <c r="H96157" s="103"/>
      <c r="AD96157" s="99"/>
      <c r="AF96157" s="46"/>
      <c r="AM96157" s="121"/>
      <c r="AO96157" s="46"/>
    </row>
    <row r="96158" spans="1:41" s="60" customFormat="1" hidden="1" x14ac:dyDescent="0.35">
      <c r="A96158" s="46"/>
      <c r="H96158" s="103"/>
      <c r="AD96158" s="99"/>
      <c r="AF96158" s="46"/>
      <c r="AM96158" s="121"/>
      <c r="AO96158" s="46"/>
    </row>
    <row r="96159" spans="1:41" s="60" customFormat="1" hidden="1" x14ac:dyDescent="0.35">
      <c r="A96159" s="46"/>
      <c r="H96159" s="103"/>
      <c r="AD96159" s="99"/>
      <c r="AF96159" s="46"/>
      <c r="AM96159" s="121"/>
      <c r="AO96159" s="46"/>
    </row>
    <row r="96160" spans="1:41" s="60" customFormat="1" hidden="1" x14ac:dyDescent="0.35">
      <c r="A96160" s="46"/>
      <c r="H96160" s="103"/>
      <c r="AD96160" s="99"/>
      <c r="AF96160" s="46"/>
      <c r="AM96160" s="121"/>
      <c r="AO96160" s="46"/>
    </row>
    <row r="96161" spans="1:41" s="60" customFormat="1" hidden="1" x14ac:dyDescent="0.35">
      <c r="A96161" s="46"/>
      <c r="H96161" s="103"/>
      <c r="AD96161" s="99"/>
      <c r="AF96161" s="46"/>
      <c r="AM96161" s="121"/>
      <c r="AO96161" s="46"/>
    </row>
    <row r="96162" spans="1:41" s="60" customFormat="1" hidden="1" x14ac:dyDescent="0.35">
      <c r="A96162" s="46"/>
      <c r="H96162" s="103"/>
      <c r="AD96162" s="99"/>
      <c r="AF96162" s="46"/>
      <c r="AM96162" s="121"/>
      <c r="AO96162" s="46"/>
    </row>
    <row r="96163" spans="1:41" s="60" customFormat="1" hidden="1" x14ac:dyDescent="0.35">
      <c r="A96163" s="46"/>
      <c r="H96163" s="103"/>
      <c r="AD96163" s="99"/>
      <c r="AF96163" s="46"/>
      <c r="AM96163" s="121"/>
      <c r="AO96163" s="46"/>
    </row>
    <row r="96164" spans="1:41" s="60" customFormat="1" hidden="1" x14ac:dyDescent="0.35">
      <c r="A96164" s="46"/>
      <c r="H96164" s="103"/>
      <c r="AD96164" s="99"/>
      <c r="AF96164" s="46"/>
      <c r="AM96164" s="121"/>
      <c r="AO96164" s="46"/>
    </row>
    <row r="96165" spans="1:41" s="60" customFormat="1" hidden="1" x14ac:dyDescent="0.35">
      <c r="A96165" s="46"/>
      <c r="H96165" s="103"/>
      <c r="AD96165" s="99"/>
      <c r="AF96165" s="46"/>
      <c r="AM96165" s="121"/>
      <c r="AO96165" s="46"/>
    </row>
    <row r="96166" spans="1:41" s="60" customFormat="1" hidden="1" x14ac:dyDescent="0.35">
      <c r="A96166" s="46"/>
      <c r="H96166" s="103"/>
      <c r="AD96166" s="99"/>
      <c r="AF96166" s="46"/>
      <c r="AM96166" s="121"/>
      <c r="AO96166" s="46"/>
    </row>
    <row r="96167" spans="1:41" s="60" customFormat="1" hidden="1" x14ac:dyDescent="0.35">
      <c r="A96167" s="46"/>
      <c r="H96167" s="103"/>
      <c r="AD96167" s="99"/>
      <c r="AF96167" s="46"/>
      <c r="AM96167" s="121"/>
      <c r="AO96167" s="46"/>
    </row>
    <row r="96168" spans="1:41" s="60" customFormat="1" hidden="1" x14ac:dyDescent="0.35">
      <c r="A96168" s="46"/>
      <c r="H96168" s="103"/>
      <c r="AD96168" s="99"/>
      <c r="AF96168" s="46"/>
      <c r="AM96168" s="121"/>
      <c r="AO96168" s="46"/>
    </row>
    <row r="96169" spans="1:41" s="60" customFormat="1" hidden="1" x14ac:dyDescent="0.35">
      <c r="A96169" s="46"/>
      <c r="H96169" s="103"/>
      <c r="AD96169" s="99"/>
      <c r="AF96169" s="46"/>
      <c r="AM96169" s="121"/>
      <c r="AO96169" s="46"/>
    </row>
    <row r="96170" spans="1:41" s="60" customFormat="1" hidden="1" x14ac:dyDescent="0.35">
      <c r="A96170" s="46"/>
      <c r="H96170" s="103"/>
      <c r="AD96170" s="99"/>
      <c r="AF96170" s="46"/>
      <c r="AM96170" s="121"/>
      <c r="AO96170" s="46"/>
    </row>
    <row r="96171" spans="1:41" s="60" customFormat="1" hidden="1" x14ac:dyDescent="0.35">
      <c r="A96171" s="46"/>
      <c r="H96171" s="103"/>
      <c r="AD96171" s="99"/>
      <c r="AF96171" s="46"/>
      <c r="AM96171" s="121"/>
      <c r="AO96171" s="46"/>
    </row>
    <row r="96172" spans="1:41" s="60" customFormat="1" hidden="1" x14ac:dyDescent="0.35">
      <c r="A96172" s="46"/>
      <c r="H96172" s="103"/>
      <c r="AD96172" s="99"/>
      <c r="AF96172" s="46"/>
      <c r="AM96172" s="121"/>
      <c r="AO96172" s="46"/>
    </row>
    <row r="96173" spans="1:41" s="60" customFormat="1" hidden="1" x14ac:dyDescent="0.35">
      <c r="A96173" s="46"/>
      <c r="H96173" s="103"/>
      <c r="AD96173" s="99"/>
      <c r="AF96173" s="46"/>
      <c r="AM96173" s="121"/>
      <c r="AO96173" s="46"/>
    </row>
    <row r="96174" spans="1:41" s="60" customFormat="1" hidden="1" x14ac:dyDescent="0.35">
      <c r="A96174" s="46"/>
      <c r="H96174" s="103"/>
      <c r="AD96174" s="99"/>
      <c r="AF96174" s="46"/>
      <c r="AM96174" s="121"/>
      <c r="AO96174" s="46"/>
    </row>
    <row r="96175" spans="1:41" s="60" customFormat="1" hidden="1" x14ac:dyDescent="0.35">
      <c r="A96175" s="46"/>
      <c r="H96175" s="103"/>
      <c r="AD96175" s="99"/>
      <c r="AF96175" s="46"/>
      <c r="AM96175" s="121"/>
      <c r="AO96175" s="46"/>
    </row>
    <row r="96176" spans="1:41" s="60" customFormat="1" hidden="1" x14ac:dyDescent="0.35">
      <c r="A96176" s="46"/>
      <c r="H96176" s="103"/>
      <c r="AD96176" s="99"/>
      <c r="AF96176" s="46"/>
      <c r="AM96176" s="121"/>
      <c r="AO96176" s="46"/>
    </row>
    <row r="96177" spans="1:41" s="60" customFormat="1" hidden="1" x14ac:dyDescent="0.35">
      <c r="A96177" s="46"/>
      <c r="H96177" s="103"/>
      <c r="AD96177" s="99"/>
      <c r="AF96177" s="46"/>
      <c r="AM96177" s="121"/>
      <c r="AO96177" s="46"/>
    </row>
    <row r="96178" spans="1:41" s="60" customFormat="1" hidden="1" x14ac:dyDescent="0.35">
      <c r="A96178" s="46"/>
      <c r="H96178" s="103"/>
      <c r="AD96178" s="99"/>
      <c r="AF96178" s="46"/>
      <c r="AM96178" s="121"/>
      <c r="AO96178" s="46"/>
    </row>
    <row r="96179" spans="1:41" s="60" customFormat="1" hidden="1" x14ac:dyDescent="0.35">
      <c r="A96179" s="46"/>
      <c r="H96179" s="103"/>
      <c r="AD96179" s="99"/>
      <c r="AF96179" s="46"/>
      <c r="AM96179" s="121"/>
      <c r="AO96179" s="46"/>
    </row>
    <row r="96180" spans="1:41" s="60" customFormat="1" hidden="1" x14ac:dyDescent="0.35">
      <c r="A96180" s="46"/>
      <c r="H96180" s="103"/>
      <c r="AD96180" s="99"/>
      <c r="AF96180" s="46"/>
      <c r="AM96180" s="121"/>
      <c r="AO96180" s="46"/>
    </row>
    <row r="96181" spans="1:41" s="60" customFormat="1" hidden="1" x14ac:dyDescent="0.35">
      <c r="A96181" s="46"/>
      <c r="H96181" s="103"/>
      <c r="AD96181" s="99"/>
      <c r="AF96181" s="46"/>
      <c r="AM96181" s="121"/>
      <c r="AO96181" s="46"/>
    </row>
    <row r="96182" spans="1:41" s="60" customFormat="1" hidden="1" x14ac:dyDescent="0.35">
      <c r="A96182" s="46"/>
      <c r="H96182" s="103"/>
      <c r="AD96182" s="99"/>
      <c r="AF96182" s="46"/>
      <c r="AM96182" s="121"/>
      <c r="AO96182" s="46"/>
    </row>
    <row r="96183" spans="1:41" s="60" customFormat="1" hidden="1" x14ac:dyDescent="0.35">
      <c r="A96183" s="46"/>
      <c r="H96183" s="103"/>
      <c r="AD96183" s="99"/>
      <c r="AF96183" s="46"/>
      <c r="AM96183" s="121"/>
      <c r="AO96183" s="46"/>
    </row>
    <row r="96184" spans="1:41" s="60" customFormat="1" hidden="1" x14ac:dyDescent="0.35">
      <c r="A96184" s="46"/>
      <c r="H96184" s="103"/>
      <c r="AD96184" s="99"/>
      <c r="AF96184" s="46"/>
      <c r="AM96184" s="121"/>
      <c r="AO96184" s="46"/>
    </row>
    <row r="96185" spans="1:41" s="60" customFormat="1" hidden="1" x14ac:dyDescent="0.35">
      <c r="A96185" s="46"/>
      <c r="H96185" s="103"/>
      <c r="AD96185" s="99"/>
      <c r="AF96185" s="46"/>
      <c r="AM96185" s="121"/>
      <c r="AO96185" s="46"/>
    </row>
    <row r="96186" spans="1:41" s="60" customFormat="1" hidden="1" x14ac:dyDescent="0.35">
      <c r="A96186" s="46"/>
      <c r="H96186" s="103"/>
      <c r="AD96186" s="99"/>
      <c r="AF96186" s="46"/>
      <c r="AM96186" s="121"/>
      <c r="AO96186" s="46"/>
    </row>
    <row r="96187" spans="1:41" s="60" customFormat="1" hidden="1" x14ac:dyDescent="0.35">
      <c r="A96187" s="46"/>
      <c r="H96187" s="103"/>
      <c r="AD96187" s="99"/>
      <c r="AF96187" s="46"/>
      <c r="AM96187" s="121"/>
      <c r="AO96187" s="46"/>
    </row>
    <row r="96188" spans="1:41" s="60" customFormat="1" hidden="1" x14ac:dyDescent="0.35">
      <c r="A96188" s="46"/>
      <c r="H96188" s="103"/>
      <c r="AD96188" s="99"/>
      <c r="AF96188" s="46"/>
      <c r="AM96188" s="121"/>
      <c r="AO96188" s="46"/>
    </row>
    <row r="96189" spans="1:41" s="60" customFormat="1" hidden="1" x14ac:dyDescent="0.35">
      <c r="A96189" s="46"/>
      <c r="H96189" s="103"/>
      <c r="AD96189" s="99"/>
      <c r="AF96189" s="46"/>
      <c r="AM96189" s="121"/>
      <c r="AO96189" s="46"/>
    </row>
    <row r="96190" spans="1:41" s="60" customFormat="1" hidden="1" x14ac:dyDescent="0.35">
      <c r="A96190" s="46"/>
      <c r="H96190" s="103"/>
      <c r="AD96190" s="99"/>
      <c r="AF96190" s="46"/>
      <c r="AM96190" s="121"/>
      <c r="AO96190" s="46"/>
    </row>
    <row r="96191" spans="1:41" s="60" customFormat="1" hidden="1" x14ac:dyDescent="0.35">
      <c r="A96191" s="46"/>
      <c r="H96191" s="103"/>
      <c r="AD96191" s="99"/>
      <c r="AF96191" s="46"/>
      <c r="AM96191" s="121"/>
      <c r="AO96191" s="46"/>
    </row>
    <row r="96192" spans="1:41" s="60" customFormat="1" hidden="1" x14ac:dyDescent="0.35">
      <c r="A96192" s="46"/>
      <c r="H96192" s="103"/>
      <c r="AD96192" s="99"/>
      <c r="AF96192" s="46"/>
      <c r="AM96192" s="121"/>
      <c r="AO96192" s="46"/>
    </row>
    <row r="96193" spans="1:41" s="60" customFormat="1" hidden="1" x14ac:dyDescent="0.35">
      <c r="A96193" s="46"/>
      <c r="H96193" s="103"/>
      <c r="AD96193" s="99"/>
      <c r="AF96193" s="46"/>
      <c r="AM96193" s="121"/>
      <c r="AO96193" s="46"/>
    </row>
    <row r="96194" spans="1:41" s="60" customFormat="1" hidden="1" x14ac:dyDescent="0.35">
      <c r="A96194" s="46"/>
      <c r="H96194" s="103"/>
      <c r="AD96194" s="99"/>
      <c r="AF96194" s="46"/>
      <c r="AM96194" s="121"/>
      <c r="AO96194" s="46"/>
    </row>
    <row r="96195" spans="1:41" s="60" customFormat="1" hidden="1" x14ac:dyDescent="0.35">
      <c r="A96195" s="46"/>
      <c r="H96195" s="103"/>
      <c r="AD96195" s="99"/>
      <c r="AF96195" s="46"/>
      <c r="AM96195" s="121"/>
      <c r="AO96195" s="46"/>
    </row>
    <row r="96196" spans="1:41" s="60" customFormat="1" hidden="1" x14ac:dyDescent="0.35">
      <c r="A96196" s="46"/>
      <c r="H96196" s="103"/>
      <c r="AD96196" s="99"/>
      <c r="AF96196" s="46"/>
      <c r="AM96196" s="121"/>
      <c r="AO96196" s="46"/>
    </row>
    <row r="96197" spans="1:41" s="60" customFormat="1" hidden="1" x14ac:dyDescent="0.35">
      <c r="A96197" s="46"/>
      <c r="H96197" s="103"/>
      <c r="AD96197" s="99"/>
      <c r="AF96197" s="46"/>
      <c r="AM96197" s="121"/>
      <c r="AO96197" s="46"/>
    </row>
    <row r="96198" spans="1:41" s="60" customFormat="1" hidden="1" x14ac:dyDescent="0.35">
      <c r="A96198" s="46"/>
      <c r="H96198" s="103"/>
      <c r="AD96198" s="99"/>
      <c r="AF96198" s="46"/>
      <c r="AM96198" s="121"/>
      <c r="AO96198" s="46"/>
    </row>
    <row r="96199" spans="1:41" s="60" customFormat="1" hidden="1" x14ac:dyDescent="0.35">
      <c r="A96199" s="46"/>
      <c r="H96199" s="103"/>
      <c r="AD96199" s="99"/>
      <c r="AF96199" s="46"/>
      <c r="AM96199" s="121"/>
      <c r="AO96199" s="46"/>
    </row>
    <row r="96200" spans="1:41" s="60" customFormat="1" hidden="1" x14ac:dyDescent="0.35">
      <c r="A96200" s="46"/>
      <c r="H96200" s="103"/>
      <c r="AD96200" s="99"/>
      <c r="AF96200" s="46"/>
      <c r="AM96200" s="121"/>
      <c r="AO96200" s="46"/>
    </row>
    <row r="96201" spans="1:41" s="60" customFormat="1" hidden="1" x14ac:dyDescent="0.35">
      <c r="A96201" s="46"/>
      <c r="H96201" s="103"/>
      <c r="AD96201" s="99"/>
      <c r="AF96201" s="46"/>
      <c r="AM96201" s="121"/>
      <c r="AO96201" s="46"/>
    </row>
    <row r="96202" spans="1:41" s="60" customFormat="1" hidden="1" x14ac:dyDescent="0.35">
      <c r="A96202" s="46"/>
      <c r="H96202" s="103"/>
      <c r="AD96202" s="99"/>
      <c r="AF96202" s="46"/>
      <c r="AM96202" s="121"/>
      <c r="AO96202" s="46"/>
    </row>
    <row r="96203" spans="1:41" s="60" customFormat="1" hidden="1" x14ac:dyDescent="0.35">
      <c r="A96203" s="46"/>
      <c r="H96203" s="103"/>
      <c r="AD96203" s="99"/>
      <c r="AF96203" s="46"/>
      <c r="AM96203" s="121"/>
      <c r="AO96203" s="46"/>
    </row>
    <row r="96204" spans="1:41" s="60" customFormat="1" hidden="1" x14ac:dyDescent="0.35">
      <c r="A96204" s="46"/>
      <c r="H96204" s="103"/>
      <c r="AD96204" s="99"/>
      <c r="AF96204" s="46"/>
      <c r="AM96204" s="121"/>
      <c r="AO96204" s="46"/>
    </row>
    <row r="96205" spans="1:41" s="60" customFormat="1" hidden="1" x14ac:dyDescent="0.35">
      <c r="A96205" s="46"/>
      <c r="H96205" s="103"/>
      <c r="AD96205" s="99"/>
      <c r="AF96205" s="46"/>
      <c r="AM96205" s="121"/>
      <c r="AO96205" s="46"/>
    </row>
    <row r="96206" spans="1:41" s="60" customFormat="1" hidden="1" x14ac:dyDescent="0.35">
      <c r="A96206" s="46"/>
      <c r="H96206" s="103"/>
      <c r="AD96206" s="99"/>
      <c r="AF96206" s="46"/>
      <c r="AM96206" s="121"/>
      <c r="AO96206" s="46"/>
    </row>
    <row r="96207" spans="1:41" s="60" customFormat="1" hidden="1" x14ac:dyDescent="0.35">
      <c r="A96207" s="46"/>
      <c r="H96207" s="103"/>
      <c r="AD96207" s="99"/>
      <c r="AF96207" s="46"/>
      <c r="AM96207" s="121"/>
      <c r="AO96207" s="46"/>
    </row>
    <row r="96208" spans="1:41" s="60" customFormat="1" hidden="1" x14ac:dyDescent="0.35">
      <c r="A96208" s="46"/>
      <c r="H96208" s="103"/>
      <c r="AD96208" s="99"/>
      <c r="AF96208" s="46"/>
      <c r="AM96208" s="121"/>
      <c r="AO96208" s="46"/>
    </row>
    <row r="96209" spans="1:41" s="60" customFormat="1" hidden="1" x14ac:dyDescent="0.35">
      <c r="A96209" s="46"/>
      <c r="H96209" s="103"/>
      <c r="AD96209" s="99"/>
      <c r="AF96209" s="46"/>
      <c r="AM96209" s="121"/>
      <c r="AO96209" s="46"/>
    </row>
    <row r="96210" spans="1:41" s="60" customFormat="1" hidden="1" x14ac:dyDescent="0.35">
      <c r="A96210" s="46"/>
      <c r="H96210" s="103"/>
      <c r="AD96210" s="99"/>
      <c r="AF96210" s="46"/>
      <c r="AM96210" s="121"/>
      <c r="AO96210" s="46"/>
    </row>
    <row r="96211" spans="1:41" s="60" customFormat="1" hidden="1" x14ac:dyDescent="0.35">
      <c r="A96211" s="46"/>
      <c r="H96211" s="103"/>
      <c r="AD96211" s="99"/>
      <c r="AF96211" s="46"/>
      <c r="AM96211" s="121"/>
      <c r="AO96211" s="46"/>
    </row>
    <row r="96212" spans="1:41" s="60" customFormat="1" hidden="1" x14ac:dyDescent="0.35">
      <c r="A96212" s="46"/>
      <c r="H96212" s="103"/>
      <c r="AD96212" s="99"/>
      <c r="AF96212" s="46"/>
      <c r="AM96212" s="121"/>
      <c r="AO96212" s="46"/>
    </row>
    <row r="96213" spans="1:41" s="60" customFormat="1" hidden="1" x14ac:dyDescent="0.35">
      <c r="A96213" s="46"/>
      <c r="H96213" s="103"/>
      <c r="AD96213" s="99"/>
      <c r="AF96213" s="46"/>
      <c r="AM96213" s="121"/>
      <c r="AO96213" s="46"/>
    </row>
    <row r="96214" spans="1:41" s="60" customFormat="1" hidden="1" x14ac:dyDescent="0.35">
      <c r="A96214" s="46"/>
      <c r="H96214" s="103"/>
      <c r="AD96214" s="99"/>
      <c r="AF96214" s="46"/>
      <c r="AM96214" s="121"/>
      <c r="AO96214" s="46"/>
    </row>
    <row r="96215" spans="1:41" s="60" customFormat="1" hidden="1" x14ac:dyDescent="0.35">
      <c r="A96215" s="46"/>
      <c r="H96215" s="103"/>
      <c r="AD96215" s="99"/>
      <c r="AF96215" s="46"/>
      <c r="AM96215" s="121"/>
      <c r="AO96215" s="46"/>
    </row>
    <row r="96216" spans="1:41" s="60" customFormat="1" hidden="1" x14ac:dyDescent="0.35">
      <c r="A96216" s="46"/>
      <c r="H96216" s="103"/>
      <c r="AD96216" s="99"/>
      <c r="AF96216" s="46"/>
      <c r="AM96216" s="121"/>
      <c r="AO96216" s="46"/>
    </row>
    <row r="96217" spans="1:41" s="60" customFormat="1" hidden="1" x14ac:dyDescent="0.35">
      <c r="A96217" s="46"/>
      <c r="H96217" s="103"/>
      <c r="AD96217" s="99"/>
      <c r="AF96217" s="46"/>
      <c r="AM96217" s="121"/>
      <c r="AO96217" s="46"/>
    </row>
    <row r="96218" spans="1:41" s="60" customFormat="1" hidden="1" x14ac:dyDescent="0.35">
      <c r="A96218" s="46"/>
      <c r="H96218" s="103"/>
      <c r="AD96218" s="99"/>
      <c r="AF96218" s="46"/>
      <c r="AM96218" s="121"/>
      <c r="AO96218" s="46"/>
    </row>
    <row r="96219" spans="1:41" s="60" customFormat="1" hidden="1" x14ac:dyDescent="0.35">
      <c r="A96219" s="46"/>
      <c r="H96219" s="103"/>
      <c r="AD96219" s="99"/>
      <c r="AF96219" s="46"/>
      <c r="AM96219" s="121"/>
      <c r="AO96219" s="46"/>
    </row>
    <row r="96220" spans="1:41" s="60" customFormat="1" hidden="1" x14ac:dyDescent="0.35">
      <c r="A96220" s="46"/>
      <c r="H96220" s="103"/>
      <c r="AD96220" s="99"/>
      <c r="AF96220" s="46"/>
      <c r="AM96220" s="121"/>
      <c r="AO96220" s="46"/>
    </row>
    <row r="96221" spans="1:41" s="60" customFormat="1" hidden="1" x14ac:dyDescent="0.35">
      <c r="A96221" s="46"/>
      <c r="H96221" s="103"/>
      <c r="AD96221" s="99"/>
      <c r="AF96221" s="46"/>
      <c r="AM96221" s="121"/>
      <c r="AO96221" s="46"/>
    </row>
    <row r="96222" spans="1:41" s="60" customFormat="1" hidden="1" x14ac:dyDescent="0.35">
      <c r="A96222" s="46"/>
      <c r="H96222" s="103"/>
      <c r="AD96222" s="99"/>
      <c r="AF96222" s="46"/>
      <c r="AM96222" s="121"/>
      <c r="AO96222" s="46"/>
    </row>
    <row r="96223" spans="1:41" s="60" customFormat="1" hidden="1" x14ac:dyDescent="0.35">
      <c r="A96223" s="46"/>
      <c r="H96223" s="103"/>
      <c r="AD96223" s="99"/>
      <c r="AF96223" s="46"/>
      <c r="AM96223" s="121"/>
      <c r="AO96223" s="46"/>
    </row>
    <row r="96224" spans="1:41" s="60" customFormat="1" hidden="1" x14ac:dyDescent="0.35">
      <c r="A96224" s="46"/>
      <c r="H96224" s="103"/>
      <c r="AD96224" s="99"/>
      <c r="AF96224" s="46"/>
      <c r="AM96224" s="121"/>
      <c r="AO96224" s="46"/>
    </row>
    <row r="96225" spans="1:41" s="60" customFormat="1" hidden="1" x14ac:dyDescent="0.35">
      <c r="A96225" s="46"/>
      <c r="H96225" s="103"/>
      <c r="AD96225" s="99"/>
      <c r="AF96225" s="46"/>
      <c r="AM96225" s="121"/>
      <c r="AO96225" s="46"/>
    </row>
    <row r="96226" spans="1:41" s="60" customFormat="1" hidden="1" x14ac:dyDescent="0.35">
      <c r="A96226" s="46"/>
      <c r="H96226" s="103"/>
      <c r="AD96226" s="99"/>
      <c r="AF96226" s="46"/>
      <c r="AM96226" s="121"/>
      <c r="AO96226" s="46"/>
    </row>
    <row r="96227" spans="1:41" s="60" customFormat="1" hidden="1" x14ac:dyDescent="0.35">
      <c r="A96227" s="46"/>
      <c r="H96227" s="103"/>
      <c r="AD96227" s="99"/>
      <c r="AF96227" s="46"/>
      <c r="AM96227" s="121"/>
      <c r="AO96227" s="46"/>
    </row>
    <row r="96228" spans="1:41" s="60" customFormat="1" hidden="1" x14ac:dyDescent="0.35">
      <c r="A96228" s="46"/>
      <c r="H96228" s="103"/>
      <c r="AD96228" s="99"/>
      <c r="AF96228" s="46"/>
      <c r="AM96228" s="121"/>
      <c r="AO96228" s="46"/>
    </row>
    <row r="96229" spans="1:41" s="60" customFormat="1" hidden="1" x14ac:dyDescent="0.35">
      <c r="A96229" s="46"/>
      <c r="H96229" s="103"/>
      <c r="AD96229" s="99"/>
      <c r="AF96229" s="46"/>
      <c r="AM96229" s="121"/>
      <c r="AO96229" s="46"/>
    </row>
    <row r="96230" spans="1:41" s="60" customFormat="1" hidden="1" x14ac:dyDescent="0.35">
      <c r="A96230" s="46"/>
      <c r="H96230" s="103"/>
      <c r="AD96230" s="99"/>
      <c r="AF96230" s="46"/>
      <c r="AM96230" s="121"/>
      <c r="AO96230" s="46"/>
    </row>
    <row r="96231" spans="1:41" s="60" customFormat="1" hidden="1" x14ac:dyDescent="0.35">
      <c r="A96231" s="46"/>
      <c r="H96231" s="103"/>
      <c r="AD96231" s="99"/>
      <c r="AF96231" s="46"/>
      <c r="AM96231" s="121"/>
      <c r="AO96231" s="46"/>
    </row>
    <row r="96232" spans="1:41" s="60" customFormat="1" hidden="1" x14ac:dyDescent="0.35">
      <c r="A96232" s="46"/>
      <c r="H96232" s="103"/>
      <c r="AD96232" s="99"/>
      <c r="AF96232" s="46"/>
      <c r="AM96232" s="121"/>
      <c r="AO96232" s="46"/>
    </row>
    <row r="96233" spans="1:41" s="60" customFormat="1" hidden="1" x14ac:dyDescent="0.35">
      <c r="A96233" s="46"/>
      <c r="H96233" s="103"/>
      <c r="AD96233" s="99"/>
      <c r="AF96233" s="46"/>
      <c r="AM96233" s="121"/>
      <c r="AO96233" s="46"/>
    </row>
    <row r="96234" spans="1:41" s="60" customFormat="1" hidden="1" x14ac:dyDescent="0.35">
      <c r="A96234" s="46"/>
      <c r="H96234" s="103"/>
      <c r="AD96234" s="99"/>
      <c r="AF96234" s="46"/>
      <c r="AM96234" s="121"/>
      <c r="AO96234" s="46"/>
    </row>
    <row r="96235" spans="1:41" s="60" customFormat="1" hidden="1" x14ac:dyDescent="0.35">
      <c r="A96235" s="46"/>
      <c r="H96235" s="103"/>
      <c r="AD96235" s="99"/>
      <c r="AF96235" s="46"/>
      <c r="AM96235" s="121"/>
      <c r="AO96235" s="46"/>
    </row>
    <row r="96236" spans="1:41" s="60" customFormat="1" hidden="1" x14ac:dyDescent="0.35">
      <c r="A96236" s="46"/>
      <c r="H96236" s="103"/>
      <c r="AD96236" s="99"/>
      <c r="AF96236" s="46"/>
      <c r="AM96236" s="121"/>
      <c r="AO96236" s="46"/>
    </row>
    <row r="96237" spans="1:41" s="60" customFormat="1" hidden="1" x14ac:dyDescent="0.35">
      <c r="A96237" s="46"/>
      <c r="H96237" s="103"/>
      <c r="AD96237" s="99"/>
      <c r="AF96237" s="46"/>
      <c r="AM96237" s="121"/>
      <c r="AO96237" s="46"/>
    </row>
    <row r="96238" spans="1:41" s="60" customFormat="1" hidden="1" x14ac:dyDescent="0.35">
      <c r="A96238" s="46"/>
      <c r="H96238" s="103"/>
      <c r="AD96238" s="99"/>
      <c r="AF96238" s="46"/>
      <c r="AM96238" s="121"/>
      <c r="AO96238" s="46"/>
    </row>
    <row r="96239" spans="1:41" s="60" customFormat="1" hidden="1" x14ac:dyDescent="0.35">
      <c r="A96239" s="46"/>
      <c r="H96239" s="103"/>
      <c r="AD96239" s="99"/>
      <c r="AF96239" s="46"/>
      <c r="AM96239" s="121"/>
      <c r="AO96239" s="46"/>
    </row>
    <row r="96240" spans="1:41" s="60" customFormat="1" hidden="1" x14ac:dyDescent="0.35">
      <c r="A96240" s="46"/>
      <c r="H96240" s="103"/>
      <c r="AD96240" s="99"/>
      <c r="AF96240" s="46"/>
      <c r="AM96240" s="121"/>
      <c r="AO96240" s="46"/>
    </row>
    <row r="96241" spans="1:41" s="60" customFormat="1" hidden="1" x14ac:dyDescent="0.35">
      <c r="A96241" s="46"/>
      <c r="H96241" s="103"/>
      <c r="AD96241" s="99"/>
      <c r="AF96241" s="46"/>
      <c r="AM96241" s="121"/>
      <c r="AO96241" s="46"/>
    </row>
    <row r="96242" spans="1:41" s="60" customFormat="1" hidden="1" x14ac:dyDescent="0.35">
      <c r="A96242" s="46"/>
      <c r="H96242" s="103"/>
      <c r="AD96242" s="99"/>
      <c r="AF96242" s="46"/>
      <c r="AM96242" s="121"/>
      <c r="AO96242" s="46"/>
    </row>
    <row r="96243" spans="1:41" s="60" customFormat="1" hidden="1" x14ac:dyDescent="0.35">
      <c r="A96243" s="46"/>
      <c r="H96243" s="103"/>
      <c r="AD96243" s="99"/>
      <c r="AF96243" s="46"/>
      <c r="AM96243" s="121"/>
      <c r="AO96243" s="46"/>
    </row>
    <row r="96244" spans="1:41" s="60" customFormat="1" hidden="1" x14ac:dyDescent="0.35">
      <c r="A96244" s="46"/>
      <c r="H96244" s="103"/>
      <c r="AD96244" s="99"/>
      <c r="AF96244" s="46"/>
      <c r="AM96244" s="121"/>
      <c r="AO96244" s="46"/>
    </row>
    <row r="96245" spans="1:41" s="60" customFormat="1" hidden="1" x14ac:dyDescent="0.35">
      <c r="A96245" s="46"/>
      <c r="H96245" s="103"/>
      <c r="AD96245" s="99"/>
      <c r="AF96245" s="46"/>
      <c r="AM96245" s="121"/>
      <c r="AO96245" s="46"/>
    </row>
    <row r="96246" spans="1:41" s="60" customFormat="1" hidden="1" x14ac:dyDescent="0.35">
      <c r="A96246" s="46"/>
      <c r="H96246" s="103"/>
      <c r="AD96246" s="99"/>
      <c r="AF96246" s="46"/>
      <c r="AM96246" s="121"/>
      <c r="AO96246" s="46"/>
    </row>
    <row r="96247" spans="1:41" s="60" customFormat="1" hidden="1" x14ac:dyDescent="0.35">
      <c r="A96247" s="46"/>
      <c r="H96247" s="103"/>
      <c r="AD96247" s="99"/>
      <c r="AF96247" s="46"/>
      <c r="AM96247" s="121"/>
      <c r="AO96247" s="46"/>
    </row>
    <row r="96248" spans="1:41" s="60" customFormat="1" hidden="1" x14ac:dyDescent="0.35">
      <c r="A96248" s="46"/>
      <c r="H96248" s="103"/>
      <c r="AD96248" s="99"/>
      <c r="AF96248" s="46"/>
      <c r="AM96248" s="121"/>
      <c r="AO96248" s="46"/>
    </row>
    <row r="96249" spans="1:41" s="60" customFormat="1" hidden="1" x14ac:dyDescent="0.35">
      <c r="A96249" s="46"/>
      <c r="H96249" s="103"/>
      <c r="AD96249" s="99"/>
      <c r="AF96249" s="46"/>
      <c r="AM96249" s="121"/>
      <c r="AO96249" s="46"/>
    </row>
    <row r="96250" spans="1:41" s="60" customFormat="1" hidden="1" x14ac:dyDescent="0.35">
      <c r="A96250" s="46"/>
      <c r="H96250" s="103"/>
      <c r="AD96250" s="99"/>
      <c r="AF96250" s="46"/>
      <c r="AM96250" s="121"/>
      <c r="AO96250" s="46"/>
    </row>
    <row r="96251" spans="1:41" s="60" customFormat="1" hidden="1" x14ac:dyDescent="0.35">
      <c r="A96251" s="46"/>
      <c r="H96251" s="103"/>
      <c r="AD96251" s="99"/>
      <c r="AF96251" s="46"/>
      <c r="AM96251" s="121"/>
      <c r="AO96251" s="46"/>
    </row>
    <row r="96252" spans="1:41" s="60" customFormat="1" hidden="1" x14ac:dyDescent="0.35">
      <c r="A96252" s="46"/>
      <c r="H96252" s="103"/>
      <c r="AD96252" s="99"/>
      <c r="AF96252" s="46"/>
      <c r="AM96252" s="121"/>
      <c r="AO96252" s="46"/>
    </row>
    <row r="96253" spans="1:41" s="60" customFormat="1" hidden="1" x14ac:dyDescent="0.35">
      <c r="A96253" s="46"/>
      <c r="H96253" s="103"/>
      <c r="AD96253" s="99"/>
      <c r="AF96253" s="46"/>
      <c r="AM96253" s="121"/>
      <c r="AO96253" s="46"/>
    </row>
    <row r="96254" spans="1:41" s="60" customFormat="1" hidden="1" x14ac:dyDescent="0.35">
      <c r="A96254" s="46"/>
      <c r="H96254" s="103"/>
      <c r="AD96254" s="99"/>
      <c r="AF96254" s="46"/>
      <c r="AM96254" s="121"/>
      <c r="AO96254" s="46"/>
    </row>
    <row r="96255" spans="1:41" s="60" customFormat="1" hidden="1" x14ac:dyDescent="0.35">
      <c r="A96255" s="46"/>
      <c r="H96255" s="103"/>
      <c r="AD96255" s="99"/>
      <c r="AF96255" s="46"/>
      <c r="AM96255" s="121"/>
      <c r="AO96255" s="46"/>
    </row>
    <row r="96256" spans="1:41" s="60" customFormat="1" hidden="1" x14ac:dyDescent="0.35">
      <c r="A96256" s="46"/>
      <c r="H96256" s="103"/>
      <c r="AD96256" s="99"/>
      <c r="AF96256" s="46"/>
      <c r="AM96256" s="121"/>
      <c r="AO96256" s="46"/>
    </row>
    <row r="96257" spans="1:41" s="60" customFormat="1" hidden="1" x14ac:dyDescent="0.35">
      <c r="A96257" s="46"/>
      <c r="H96257" s="103"/>
      <c r="AD96257" s="99"/>
      <c r="AF96257" s="46"/>
      <c r="AM96257" s="121"/>
      <c r="AO96257" s="46"/>
    </row>
    <row r="96258" spans="1:41" s="60" customFormat="1" hidden="1" x14ac:dyDescent="0.35">
      <c r="A96258" s="46"/>
      <c r="H96258" s="103"/>
      <c r="AD96258" s="99"/>
      <c r="AF96258" s="46"/>
      <c r="AM96258" s="121"/>
      <c r="AO96258" s="46"/>
    </row>
    <row r="96259" spans="1:41" s="60" customFormat="1" hidden="1" x14ac:dyDescent="0.35">
      <c r="A96259" s="46"/>
      <c r="H96259" s="103"/>
      <c r="AD96259" s="99"/>
      <c r="AF96259" s="46"/>
      <c r="AM96259" s="121"/>
      <c r="AO96259" s="46"/>
    </row>
    <row r="96260" spans="1:41" s="60" customFormat="1" hidden="1" x14ac:dyDescent="0.35">
      <c r="A96260" s="46"/>
      <c r="H96260" s="103"/>
      <c r="AD96260" s="99"/>
      <c r="AF96260" s="46"/>
      <c r="AM96260" s="121"/>
      <c r="AO96260" s="46"/>
    </row>
    <row r="96261" spans="1:41" s="60" customFormat="1" hidden="1" x14ac:dyDescent="0.35">
      <c r="A96261" s="46"/>
      <c r="H96261" s="103"/>
      <c r="AD96261" s="99"/>
      <c r="AF96261" s="46"/>
      <c r="AM96261" s="121"/>
      <c r="AO96261" s="46"/>
    </row>
    <row r="96262" spans="1:41" s="60" customFormat="1" hidden="1" x14ac:dyDescent="0.35">
      <c r="A96262" s="46"/>
      <c r="H96262" s="103"/>
      <c r="AD96262" s="99"/>
      <c r="AF96262" s="46"/>
      <c r="AM96262" s="121"/>
      <c r="AO96262" s="46"/>
    </row>
    <row r="96263" spans="1:41" s="60" customFormat="1" hidden="1" x14ac:dyDescent="0.35">
      <c r="A96263" s="46"/>
      <c r="H96263" s="103"/>
      <c r="AD96263" s="99"/>
      <c r="AF96263" s="46"/>
      <c r="AM96263" s="121"/>
      <c r="AO96263" s="46"/>
    </row>
    <row r="96264" spans="1:41" s="60" customFormat="1" hidden="1" x14ac:dyDescent="0.35">
      <c r="A96264" s="46"/>
      <c r="H96264" s="103"/>
      <c r="AD96264" s="99"/>
      <c r="AF96264" s="46"/>
      <c r="AM96264" s="121"/>
      <c r="AO96264" s="46"/>
    </row>
    <row r="96265" spans="1:41" s="60" customFormat="1" hidden="1" x14ac:dyDescent="0.35">
      <c r="A96265" s="46"/>
      <c r="H96265" s="103"/>
      <c r="AD96265" s="99"/>
      <c r="AF96265" s="46"/>
      <c r="AM96265" s="121"/>
      <c r="AO96265" s="46"/>
    </row>
    <row r="96266" spans="1:41" s="60" customFormat="1" hidden="1" x14ac:dyDescent="0.35">
      <c r="A96266" s="46"/>
      <c r="H96266" s="103"/>
      <c r="AD96266" s="99"/>
      <c r="AF96266" s="46"/>
      <c r="AM96266" s="121"/>
      <c r="AO96266" s="46"/>
    </row>
    <row r="96267" spans="1:41" s="60" customFormat="1" hidden="1" x14ac:dyDescent="0.35">
      <c r="A96267" s="46"/>
      <c r="H96267" s="103"/>
      <c r="AD96267" s="99"/>
      <c r="AF96267" s="46"/>
      <c r="AM96267" s="121"/>
      <c r="AO96267" s="46"/>
    </row>
    <row r="96268" spans="1:41" s="60" customFormat="1" hidden="1" x14ac:dyDescent="0.35">
      <c r="A96268" s="46"/>
      <c r="H96268" s="103"/>
      <c r="AD96268" s="99"/>
      <c r="AF96268" s="46"/>
      <c r="AM96268" s="121"/>
      <c r="AO96268" s="46"/>
    </row>
    <row r="96269" spans="1:41" s="60" customFormat="1" hidden="1" x14ac:dyDescent="0.35">
      <c r="A96269" s="46"/>
      <c r="H96269" s="103"/>
      <c r="AD96269" s="99"/>
      <c r="AF96269" s="46"/>
      <c r="AM96269" s="121"/>
      <c r="AO96269" s="46"/>
    </row>
    <row r="96270" spans="1:41" s="60" customFormat="1" hidden="1" x14ac:dyDescent="0.35">
      <c r="A96270" s="46"/>
      <c r="H96270" s="103"/>
      <c r="AD96270" s="99"/>
      <c r="AF96270" s="46"/>
      <c r="AM96270" s="121"/>
      <c r="AO96270" s="46"/>
    </row>
    <row r="96271" spans="1:41" s="60" customFormat="1" hidden="1" x14ac:dyDescent="0.35">
      <c r="A96271" s="46"/>
      <c r="H96271" s="103"/>
      <c r="AD96271" s="99"/>
      <c r="AF96271" s="46"/>
      <c r="AM96271" s="121"/>
      <c r="AO96271" s="46"/>
    </row>
    <row r="96272" spans="1:41" s="60" customFormat="1" hidden="1" x14ac:dyDescent="0.35">
      <c r="A96272" s="46"/>
      <c r="H96272" s="103"/>
      <c r="AD96272" s="99"/>
      <c r="AF96272" s="46"/>
      <c r="AM96272" s="121"/>
      <c r="AO96272" s="46"/>
    </row>
    <row r="96273" spans="1:41" s="60" customFormat="1" hidden="1" x14ac:dyDescent="0.35">
      <c r="A96273" s="46"/>
      <c r="H96273" s="103"/>
      <c r="AD96273" s="99"/>
      <c r="AF96273" s="46"/>
      <c r="AM96273" s="121"/>
      <c r="AO96273" s="46"/>
    </row>
    <row r="96274" spans="1:41" s="60" customFormat="1" hidden="1" x14ac:dyDescent="0.35">
      <c r="A96274" s="46"/>
      <c r="H96274" s="103"/>
      <c r="AD96274" s="99"/>
      <c r="AF96274" s="46"/>
      <c r="AM96274" s="121"/>
      <c r="AO96274" s="46"/>
    </row>
    <row r="96275" spans="1:41" s="60" customFormat="1" hidden="1" x14ac:dyDescent="0.35">
      <c r="A96275" s="46"/>
      <c r="H96275" s="103"/>
      <c r="AD96275" s="99"/>
      <c r="AF96275" s="46"/>
      <c r="AM96275" s="121"/>
      <c r="AO96275" s="46"/>
    </row>
    <row r="96276" spans="1:41" s="60" customFormat="1" hidden="1" x14ac:dyDescent="0.35">
      <c r="A96276" s="46"/>
      <c r="H96276" s="103"/>
      <c r="AD96276" s="99"/>
      <c r="AF96276" s="46"/>
      <c r="AM96276" s="121"/>
      <c r="AO96276" s="46"/>
    </row>
    <row r="96277" spans="1:41" s="60" customFormat="1" hidden="1" x14ac:dyDescent="0.35">
      <c r="A96277" s="46"/>
      <c r="H96277" s="103"/>
      <c r="AD96277" s="99"/>
      <c r="AF96277" s="46"/>
      <c r="AM96277" s="121"/>
      <c r="AO96277" s="46"/>
    </row>
    <row r="96278" spans="1:41" s="60" customFormat="1" hidden="1" x14ac:dyDescent="0.35">
      <c r="A96278" s="46"/>
      <c r="H96278" s="103"/>
      <c r="AD96278" s="99"/>
      <c r="AF96278" s="46"/>
      <c r="AM96278" s="121"/>
      <c r="AO96278" s="46"/>
    </row>
    <row r="96279" spans="1:41" s="60" customFormat="1" hidden="1" x14ac:dyDescent="0.35">
      <c r="A96279" s="46"/>
      <c r="H96279" s="103"/>
      <c r="AD96279" s="99"/>
      <c r="AF96279" s="46"/>
      <c r="AM96279" s="121"/>
      <c r="AO96279" s="46"/>
    </row>
    <row r="96280" spans="1:41" s="60" customFormat="1" hidden="1" x14ac:dyDescent="0.35">
      <c r="A96280" s="46"/>
      <c r="H96280" s="103"/>
      <c r="AD96280" s="99"/>
      <c r="AF96280" s="46"/>
      <c r="AM96280" s="121"/>
      <c r="AO96280" s="46"/>
    </row>
    <row r="96281" spans="1:41" s="60" customFormat="1" hidden="1" x14ac:dyDescent="0.35">
      <c r="A96281" s="46"/>
      <c r="H96281" s="103"/>
      <c r="AD96281" s="99"/>
      <c r="AF96281" s="46"/>
      <c r="AM96281" s="121"/>
      <c r="AO96281" s="46"/>
    </row>
    <row r="96282" spans="1:41" s="60" customFormat="1" hidden="1" x14ac:dyDescent="0.35">
      <c r="A96282" s="46"/>
      <c r="H96282" s="103"/>
      <c r="AD96282" s="99"/>
      <c r="AF96282" s="46"/>
      <c r="AM96282" s="121"/>
      <c r="AO96282" s="46"/>
    </row>
    <row r="96283" spans="1:41" s="60" customFormat="1" hidden="1" x14ac:dyDescent="0.35">
      <c r="A96283" s="46"/>
      <c r="H96283" s="103"/>
      <c r="AD96283" s="99"/>
      <c r="AF96283" s="46"/>
      <c r="AM96283" s="121"/>
      <c r="AO96283" s="46"/>
    </row>
    <row r="96284" spans="1:41" s="60" customFormat="1" hidden="1" x14ac:dyDescent="0.35">
      <c r="A96284" s="46"/>
      <c r="H96284" s="103"/>
      <c r="AD96284" s="99"/>
      <c r="AF96284" s="46"/>
      <c r="AM96284" s="121"/>
      <c r="AO96284" s="46"/>
    </row>
    <row r="96285" spans="1:41" s="60" customFormat="1" hidden="1" x14ac:dyDescent="0.35">
      <c r="A96285" s="46"/>
      <c r="H96285" s="103"/>
      <c r="AD96285" s="99"/>
      <c r="AF96285" s="46"/>
      <c r="AM96285" s="121"/>
      <c r="AO96285" s="46"/>
    </row>
    <row r="96286" spans="1:41" s="60" customFormat="1" hidden="1" x14ac:dyDescent="0.35">
      <c r="A96286" s="46"/>
      <c r="H96286" s="103"/>
      <c r="AD96286" s="99"/>
      <c r="AF96286" s="46"/>
      <c r="AM96286" s="121"/>
      <c r="AO96286" s="46"/>
    </row>
    <row r="96287" spans="1:41" s="60" customFormat="1" hidden="1" x14ac:dyDescent="0.35">
      <c r="A96287" s="46"/>
      <c r="H96287" s="103"/>
      <c r="AD96287" s="99"/>
      <c r="AF96287" s="46"/>
      <c r="AM96287" s="121"/>
      <c r="AO96287" s="46"/>
    </row>
    <row r="96288" spans="1:41" s="60" customFormat="1" hidden="1" x14ac:dyDescent="0.35">
      <c r="A96288" s="46"/>
      <c r="H96288" s="103"/>
      <c r="AD96288" s="99"/>
      <c r="AF96288" s="46"/>
      <c r="AM96288" s="121"/>
      <c r="AO96288" s="46"/>
    </row>
    <row r="96289" spans="1:41" s="60" customFormat="1" hidden="1" x14ac:dyDescent="0.35">
      <c r="A96289" s="46"/>
      <c r="H96289" s="103"/>
      <c r="AD96289" s="99"/>
      <c r="AF96289" s="46"/>
      <c r="AM96289" s="121"/>
      <c r="AO96289" s="46"/>
    </row>
    <row r="96290" spans="1:41" s="60" customFormat="1" hidden="1" x14ac:dyDescent="0.35">
      <c r="A96290" s="46"/>
      <c r="H96290" s="103"/>
      <c r="AD96290" s="99"/>
      <c r="AF96290" s="46"/>
      <c r="AM96290" s="121"/>
      <c r="AO96290" s="46"/>
    </row>
    <row r="96291" spans="1:41" s="60" customFormat="1" hidden="1" x14ac:dyDescent="0.35">
      <c r="A96291" s="46"/>
      <c r="H96291" s="103"/>
      <c r="AD96291" s="99"/>
      <c r="AF96291" s="46"/>
      <c r="AM96291" s="121"/>
      <c r="AO96291" s="46"/>
    </row>
    <row r="96292" spans="1:41" s="60" customFormat="1" hidden="1" x14ac:dyDescent="0.35">
      <c r="A96292" s="46"/>
      <c r="H96292" s="103"/>
      <c r="AD96292" s="99"/>
      <c r="AF96292" s="46"/>
      <c r="AM96292" s="121"/>
      <c r="AO96292" s="46"/>
    </row>
    <row r="96293" spans="1:41" s="60" customFormat="1" hidden="1" x14ac:dyDescent="0.35">
      <c r="A96293" s="46"/>
      <c r="H96293" s="103"/>
      <c r="AD96293" s="99"/>
      <c r="AF96293" s="46"/>
      <c r="AM96293" s="121"/>
      <c r="AO96293" s="46"/>
    </row>
    <row r="96294" spans="1:41" s="60" customFormat="1" hidden="1" x14ac:dyDescent="0.35">
      <c r="A96294" s="46"/>
      <c r="H96294" s="103"/>
      <c r="AD96294" s="99"/>
      <c r="AF96294" s="46"/>
      <c r="AM96294" s="121"/>
      <c r="AO96294" s="46"/>
    </row>
    <row r="96295" spans="1:41" s="60" customFormat="1" hidden="1" x14ac:dyDescent="0.35">
      <c r="A96295" s="46"/>
      <c r="H96295" s="103"/>
      <c r="AD96295" s="99"/>
      <c r="AF96295" s="46"/>
      <c r="AM96295" s="121"/>
      <c r="AO96295" s="46"/>
    </row>
    <row r="96296" spans="1:41" s="60" customFormat="1" hidden="1" x14ac:dyDescent="0.35">
      <c r="A96296" s="46"/>
      <c r="H96296" s="103"/>
      <c r="AD96296" s="99"/>
      <c r="AF96296" s="46"/>
      <c r="AM96296" s="121"/>
      <c r="AO96296" s="46"/>
    </row>
    <row r="96297" spans="1:41" s="60" customFormat="1" hidden="1" x14ac:dyDescent="0.35">
      <c r="A96297" s="46"/>
      <c r="H96297" s="103"/>
      <c r="AD96297" s="99"/>
      <c r="AF96297" s="46"/>
      <c r="AM96297" s="121"/>
      <c r="AO96297" s="46"/>
    </row>
    <row r="96298" spans="1:41" s="60" customFormat="1" hidden="1" x14ac:dyDescent="0.35">
      <c r="A96298" s="46"/>
      <c r="H96298" s="103"/>
      <c r="AD96298" s="99"/>
      <c r="AF96298" s="46"/>
      <c r="AM96298" s="121"/>
      <c r="AO96298" s="46"/>
    </row>
    <row r="96299" spans="1:41" s="60" customFormat="1" hidden="1" x14ac:dyDescent="0.35">
      <c r="A96299" s="46"/>
      <c r="H96299" s="103"/>
      <c r="AD96299" s="99"/>
      <c r="AF96299" s="46"/>
      <c r="AM96299" s="121"/>
      <c r="AO96299" s="46"/>
    </row>
    <row r="96300" spans="1:41" s="60" customFormat="1" hidden="1" x14ac:dyDescent="0.35">
      <c r="A96300" s="46"/>
      <c r="H96300" s="103"/>
      <c r="AD96300" s="99"/>
      <c r="AF96300" s="46"/>
      <c r="AM96300" s="121"/>
      <c r="AO96300" s="46"/>
    </row>
    <row r="96301" spans="1:41" s="60" customFormat="1" hidden="1" x14ac:dyDescent="0.35">
      <c r="A96301" s="46"/>
      <c r="H96301" s="103"/>
      <c r="AD96301" s="99"/>
      <c r="AF96301" s="46"/>
      <c r="AM96301" s="121"/>
      <c r="AO96301" s="46"/>
    </row>
    <row r="96302" spans="1:41" s="60" customFormat="1" hidden="1" x14ac:dyDescent="0.35">
      <c r="A96302" s="46"/>
      <c r="H96302" s="103"/>
      <c r="AD96302" s="99"/>
      <c r="AF96302" s="46"/>
      <c r="AM96302" s="121"/>
      <c r="AO96302" s="46"/>
    </row>
    <row r="96303" spans="1:41" s="60" customFormat="1" hidden="1" x14ac:dyDescent="0.35">
      <c r="A96303" s="46"/>
      <c r="H96303" s="103"/>
      <c r="AD96303" s="99"/>
      <c r="AF96303" s="46"/>
      <c r="AM96303" s="121"/>
      <c r="AO96303" s="46"/>
    </row>
    <row r="96304" spans="1:41" s="60" customFormat="1" hidden="1" x14ac:dyDescent="0.35">
      <c r="A96304" s="46"/>
      <c r="H96304" s="103"/>
      <c r="AD96304" s="99"/>
      <c r="AF96304" s="46"/>
      <c r="AM96304" s="121"/>
      <c r="AO96304" s="46"/>
    </row>
    <row r="96305" spans="1:41" s="60" customFormat="1" hidden="1" x14ac:dyDescent="0.35">
      <c r="A96305" s="46"/>
      <c r="H96305" s="103"/>
      <c r="AD96305" s="99"/>
      <c r="AF96305" s="46"/>
      <c r="AM96305" s="121"/>
      <c r="AO96305" s="46"/>
    </row>
    <row r="96306" spans="1:41" s="60" customFormat="1" hidden="1" x14ac:dyDescent="0.35">
      <c r="A96306" s="46"/>
      <c r="H96306" s="103"/>
      <c r="AD96306" s="99"/>
      <c r="AF96306" s="46"/>
      <c r="AM96306" s="121"/>
      <c r="AO96306" s="46"/>
    </row>
    <row r="96307" spans="1:41" s="60" customFormat="1" hidden="1" x14ac:dyDescent="0.35">
      <c r="A96307" s="46"/>
      <c r="H96307" s="103"/>
      <c r="AD96307" s="99"/>
      <c r="AF96307" s="46"/>
      <c r="AM96307" s="121"/>
      <c r="AO96307" s="46"/>
    </row>
    <row r="96308" spans="1:41" s="60" customFormat="1" hidden="1" x14ac:dyDescent="0.35">
      <c r="A96308" s="46"/>
      <c r="H96308" s="103"/>
      <c r="AD96308" s="99"/>
      <c r="AF96308" s="46"/>
      <c r="AM96308" s="121"/>
      <c r="AO96308" s="46"/>
    </row>
    <row r="96309" spans="1:41" s="60" customFormat="1" hidden="1" x14ac:dyDescent="0.35">
      <c r="A96309" s="46"/>
      <c r="H96309" s="103"/>
      <c r="AD96309" s="99"/>
      <c r="AF96309" s="46"/>
      <c r="AM96309" s="121"/>
      <c r="AO96309" s="46"/>
    </row>
    <row r="96310" spans="1:41" s="60" customFormat="1" hidden="1" x14ac:dyDescent="0.35">
      <c r="A96310" s="46"/>
      <c r="H96310" s="103"/>
      <c r="AD96310" s="99"/>
      <c r="AF96310" s="46"/>
      <c r="AM96310" s="121"/>
      <c r="AO96310" s="46"/>
    </row>
    <row r="96311" spans="1:41" s="60" customFormat="1" hidden="1" x14ac:dyDescent="0.35">
      <c r="A96311" s="46"/>
      <c r="H96311" s="103"/>
      <c r="AD96311" s="99"/>
      <c r="AF96311" s="46"/>
      <c r="AM96311" s="121"/>
      <c r="AO96311" s="46"/>
    </row>
    <row r="96312" spans="1:41" s="60" customFormat="1" hidden="1" x14ac:dyDescent="0.35">
      <c r="A96312" s="46"/>
      <c r="H96312" s="103"/>
      <c r="AD96312" s="99"/>
      <c r="AF96312" s="46"/>
      <c r="AM96312" s="121"/>
      <c r="AO96312" s="46"/>
    </row>
    <row r="96313" spans="1:41" s="60" customFormat="1" hidden="1" x14ac:dyDescent="0.35">
      <c r="A96313" s="46"/>
      <c r="H96313" s="103"/>
      <c r="AD96313" s="99"/>
      <c r="AF96313" s="46"/>
      <c r="AM96313" s="121"/>
      <c r="AO96313" s="46"/>
    </row>
    <row r="96314" spans="1:41" s="60" customFormat="1" hidden="1" x14ac:dyDescent="0.35">
      <c r="A96314" s="46"/>
      <c r="H96314" s="103"/>
      <c r="AD96314" s="99"/>
      <c r="AF96314" s="46"/>
      <c r="AM96314" s="121"/>
      <c r="AO96314" s="46"/>
    </row>
    <row r="96315" spans="1:41" s="60" customFormat="1" hidden="1" x14ac:dyDescent="0.35">
      <c r="A96315" s="46"/>
      <c r="H96315" s="103"/>
      <c r="AD96315" s="99"/>
      <c r="AF96315" s="46"/>
      <c r="AM96315" s="121"/>
      <c r="AO96315" s="46"/>
    </row>
    <row r="96316" spans="1:41" s="60" customFormat="1" hidden="1" x14ac:dyDescent="0.35">
      <c r="A96316" s="46"/>
      <c r="H96316" s="103"/>
      <c r="AD96316" s="99"/>
      <c r="AF96316" s="46"/>
      <c r="AM96316" s="121"/>
      <c r="AO96316" s="46"/>
    </row>
    <row r="96317" spans="1:41" s="60" customFormat="1" hidden="1" x14ac:dyDescent="0.35">
      <c r="A96317" s="46"/>
      <c r="H96317" s="103"/>
      <c r="AD96317" s="99"/>
      <c r="AF96317" s="46"/>
      <c r="AM96317" s="121"/>
      <c r="AO96317" s="46"/>
    </row>
    <row r="96318" spans="1:41" s="60" customFormat="1" hidden="1" x14ac:dyDescent="0.35">
      <c r="A96318" s="46"/>
      <c r="H96318" s="103"/>
      <c r="AD96318" s="99"/>
      <c r="AF96318" s="46"/>
      <c r="AM96318" s="121"/>
      <c r="AO96318" s="46"/>
    </row>
    <row r="96319" spans="1:41" s="60" customFormat="1" hidden="1" x14ac:dyDescent="0.35">
      <c r="A96319" s="46"/>
      <c r="H96319" s="103"/>
      <c r="AD96319" s="99"/>
      <c r="AF96319" s="46"/>
      <c r="AM96319" s="121"/>
      <c r="AO96319" s="46"/>
    </row>
    <row r="96320" spans="1:41" s="60" customFormat="1" hidden="1" x14ac:dyDescent="0.35">
      <c r="A96320" s="46"/>
      <c r="H96320" s="103"/>
      <c r="AD96320" s="99"/>
      <c r="AF96320" s="46"/>
      <c r="AM96320" s="121"/>
      <c r="AO96320" s="46"/>
    </row>
    <row r="96321" spans="1:41" s="60" customFormat="1" hidden="1" x14ac:dyDescent="0.35">
      <c r="A96321" s="46"/>
      <c r="H96321" s="103"/>
      <c r="AD96321" s="99"/>
      <c r="AF96321" s="46"/>
      <c r="AM96321" s="121"/>
      <c r="AO96321" s="46"/>
    </row>
    <row r="96322" spans="1:41" s="60" customFormat="1" hidden="1" x14ac:dyDescent="0.35">
      <c r="A96322" s="46"/>
      <c r="H96322" s="103"/>
      <c r="AD96322" s="99"/>
      <c r="AF96322" s="46"/>
      <c r="AM96322" s="121"/>
      <c r="AO96322" s="46"/>
    </row>
    <row r="96323" spans="1:41" s="60" customFormat="1" hidden="1" x14ac:dyDescent="0.35">
      <c r="A96323" s="46"/>
      <c r="H96323" s="103"/>
      <c r="AD96323" s="99"/>
      <c r="AF96323" s="46"/>
      <c r="AM96323" s="121"/>
      <c r="AO96323" s="46"/>
    </row>
    <row r="96324" spans="1:41" s="60" customFormat="1" hidden="1" x14ac:dyDescent="0.35">
      <c r="A96324" s="46"/>
      <c r="H96324" s="103"/>
      <c r="AD96324" s="99"/>
      <c r="AF96324" s="46"/>
      <c r="AM96324" s="121"/>
      <c r="AO96324" s="46"/>
    </row>
    <row r="96325" spans="1:41" s="60" customFormat="1" hidden="1" x14ac:dyDescent="0.35">
      <c r="A96325" s="46"/>
      <c r="H96325" s="103"/>
      <c r="AD96325" s="99"/>
      <c r="AF96325" s="46"/>
      <c r="AM96325" s="121"/>
      <c r="AO96325" s="46"/>
    </row>
    <row r="96326" spans="1:41" s="60" customFormat="1" hidden="1" x14ac:dyDescent="0.35">
      <c r="A96326" s="46"/>
      <c r="H96326" s="103"/>
      <c r="AD96326" s="99"/>
      <c r="AF96326" s="46"/>
      <c r="AM96326" s="121"/>
      <c r="AO96326" s="46"/>
    </row>
    <row r="96327" spans="1:41" s="60" customFormat="1" hidden="1" x14ac:dyDescent="0.35">
      <c r="A96327" s="46"/>
      <c r="H96327" s="103"/>
      <c r="AD96327" s="99"/>
      <c r="AF96327" s="46"/>
      <c r="AM96327" s="121"/>
      <c r="AO96327" s="46"/>
    </row>
    <row r="96328" spans="1:41" s="60" customFormat="1" hidden="1" x14ac:dyDescent="0.35">
      <c r="A96328" s="46"/>
      <c r="H96328" s="103"/>
      <c r="AD96328" s="99"/>
      <c r="AF96328" s="46"/>
      <c r="AM96328" s="121"/>
      <c r="AO96328" s="46"/>
    </row>
    <row r="96329" spans="1:41" s="60" customFormat="1" hidden="1" x14ac:dyDescent="0.35">
      <c r="A96329" s="46"/>
      <c r="H96329" s="103"/>
      <c r="AD96329" s="99"/>
      <c r="AF96329" s="46"/>
      <c r="AM96329" s="121"/>
      <c r="AO96329" s="46"/>
    </row>
    <row r="96330" spans="1:41" s="60" customFormat="1" hidden="1" x14ac:dyDescent="0.35">
      <c r="A96330" s="46"/>
      <c r="H96330" s="103"/>
      <c r="AD96330" s="99"/>
      <c r="AF96330" s="46"/>
      <c r="AM96330" s="121"/>
      <c r="AO96330" s="46"/>
    </row>
    <row r="96331" spans="1:41" s="60" customFormat="1" hidden="1" x14ac:dyDescent="0.35">
      <c r="A96331" s="46"/>
      <c r="H96331" s="103"/>
      <c r="AD96331" s="99"/>
      <c r="AF96331" s="46"/>
      <c r="AM96331" s="121"/>
      <c r="AO96331" s="46"/>
    </row>
    <row r="96332" spans="1:41" s="60" customFormat="1" hidden="1" x14ac:dyDescent="0.35">
      <c r="A96332" s="46"/>
      <c r="H96332" s="103"/>
      <c r="AD96332" s="99"/>
      <c r="AF96332" s="46"/>
      <c r="AM96332" s="121"/>
      <c r="AO96332" s="46"/>
    </row>
    <row r="96333" spans="1:41" s="60" customFormat="1" hidden="1" x14ac:dyDescent="0.35">
      <c r="A96333" s="46"/>
      <c r="H96333" s="103"/>
      <c r="AD96333" s="99"/>
      <c r="AF96333" s="46"/>
      <c r="AM96333" s="121"/>
      <c r="AO96333" s="46"/>
    </row>
    <row r="96334" spans="1:41" s="60" customFormat="1" hidden="1" x14ac:dyDescent="0.35">
      <c r="A96334" s="46"/>
      <c r="H96334" s="103"/>
      <c r="AD96334" s="99"/>
      <c r="AF96334" s="46"/>
      <c r="AM96334" s="121"/>
      <c r="AO96334" s="46"/>
    </row>
    <row r="96335" spans="1:41" s="60" customFormat="1" hidden="1" x14ac:dyDescent="0.35">
      <c r="A96335" s="46"/>
      <c r="H96335" s="103"/>
      <c r="AD96335" s="99"/>
      <c r="AF96335" s="46"/>
      <c r="AM96335" s="121"/>
      <c r="AO96335" s="46"/>
    </row>
    <row r="96336" spans="1:41" s="60" customFormat="1" hidden="1" x14ac:dyDescent="0.35">
      <c r="A96336" s="46"/>
      <c r="H96336" s="103"/>
      <c r="AD96336" s="99"/>
      <c r="AF96336" s="46"/>
      <c r="AM96336" s="121"/>
      <c r="AO96336" s="46"/>
    </row>
    <row r="96337" spans="1:41" s="60" customFormat="1" hidden="1" x14ac:dyDescent="0.35">
      <c r="A96337" s="46"/>
      <c r="H96337" s="103"/>
      <c r="AD96337" s="99"/>
      <c r="AF96337" s="46"/>
      <c r="AM96337" s="121"/>
      <c r="AO96337" s="46"/>
    </row>
    <row r="96338" spans="1:41" s="60" customFormat="1" hidden="1" x14ac:dyDescent="0.35">
      <c r="A96338" s="46"/>
      <c r="H96338" s="103"/>
      <c r="AD96338" s="99"/>
      <c r="AF96338" s="46"/>
      <c r="AM96338" s="121"/>
      <c r="AO96338" s="46"/>
    </row>
    <row r="96339" spans="1:41" s="60" customFormat="1" hidden="1" x14ac:dyDescent="0.35">
      <c r="A96339" s="46"/>
      <c r="H96339" s="103"/>
      <c r="AD96339" s="99"/>
      <c r="AF96339" s="46"/>
      <c r="AM96339" s="121"/>
      <c r="AO96339" s="46"/>
    </row>
    <row r="96340" spans="1:41" s="60" customFormat="1" hidden="1" x14ac:dyDescent="0.35">
      <c r="A96340" s="46"/>
      <c r="H96340" s="103"/>
      <c r="AD96340" s="99"/>
      <c r="AF96340" s="46"/>
      <c r="AM96340" s="121"/>
      <c r="AO96340" s="46"/>
    </row>
    <row r="96341" spans="1:41" s="60" customFormat="1" hidden="1" x14ac:dyDescent="0.35">
      <c r="A96341" s="46"/>
      <c r="H96341" s="103"/>
      <c r="AD96341" s="99"/>
      <c r="AF96341" s="46"/>
      <c r="AM96341" s="121"/>
      <c r="AO96341" s="46"/>
    </row>
    <row r="96342" spans="1:41" s="60" customFormat="1" hidden="1" x14ac:dyDescent="0.35">
      <c r="A96342" s="46"/>
      <c r="H96342" s="103"/>
      <c r="AD96342" s="99"/>
      <c r="AF96342" s="46"/>
      <c r="AM96342" s="121"/>
      <c r="AO96342" s="46"/>
    </row>
    <row r="96343" spans="1:41" s="60" customFormat="1" hidden="1" x14ac:dyDescent="0.35">
      <c r="A96343" s="46"/>
      <c r="H96343" s="103"/>
      <c r="AD96343" s="99"/>
      <c r="AF96343" s="46"/>
      <c r="AM96343" s="121"/>
      <c r="AO96343" s="46"/>
    </row>
    <row r="96344" spans="1:41" s="60" customFormat="1" hidden="1" x14ac:dyDescent="0.35">
      <c r="A96344" s="46"/>
      <c r="H96344" s="103"/>
      <c r="AD96344" s="99"/>
      <c r="AF96344" s="46"/>
      <c r="AM96344" s="121"/>
      <c r="AO96344" s="46"/>
    </row>
    <row r="96345" spans="1:41" s="60" customFormat="1" hidden="1" x14ac:dyDescent="0.35">
      <c r="A96345" s="46"/>
      <c r="H96345" s="103"/>
      <c r="AD96345" s="99"/>
      <c r="AF96345" s="46"/>
      <c r="AM96345" s="121"/>
      <c r="AO96345" s="46"/>
    </row>
    <row r="96346" spans="1:41" s="60" customFormat="1" hidden="1" x14ac:dyDescent="0.35">
      <c r="A96346" s="46"/>
      <c r="H96346" s="103"/>
      <c r="AD96346" s="99"/>
      <c r="AF96346" s="46"/>
      <c r="AM96346" s="121"/>
      <c r="AO96346" s="46"/>
    </row>
    <row r="96347" spans="1:41" s="60" customFormat="1" hidden="1" x14ac:dyDescent="0.35">
      <c r="A96347" s="46"/>
      <c r="H96347" s="103"/>
      <c r="AD96347" s="99"/>
      <c r="AF96347" s="46"/>
      <c r="AM96347" s="121"/>
      <c r="AO96347" s="46"/>
    </row>
    <row r="96348" spans="1:41" s="60" customFormat="1" hidden="1" x14ac:dyDescent="0.35">
      <c r="A96348" s="46"/>
      <c r="H96348" s="103"/>
      <c r="AD96348" s="99"/>
      <c r="AF96348" s="46"/>
      <c r="AM96348" s="121"/>
      <c r="AO96348" s="46"/>
    </row>
    <row r="96349" spans="1:41" s="60" customFormat="1" hidden="1" x14ac:dyDescent="0.35">
      <c r="A96349" s="46"/>
      <c r="H96349" s="103"/>
      <c r="AD96349" s="99"/>
      <c r="AF96349" s="46"/>
      <c r="AM96349" s="121"/>
      <c r="AO96349" s="46"/>
    </row>
    <row r="96350" spans="1:41" s="60" customFormat="1" hidden="1" x14ac:dyDescent="0.35">
      <c r="A96350" s="46"/>
      <c r="H96350" s="103"/>
      <c r="AD96350" s="99"/>
      <c r="AF96350" s="46"/>
      <c r="AM96350" s="121"/>
      <c r="AO96350" s="46"/>
    </row>
    <row r="96351" spans="1:41" s="60" customFormat="1" hidden="1" x14ac:dyDescent="0.35">
      <c r="A96351" s="46"/>
      <c r="H96351" s="103"/>
      <c r="AD96351" s="99"/>
      <c r="AF96351" s="46"/>
      <c r="AM96351" s="121"/>
      <c r="AO96351" s="46"/>
    </row>
    <row r="96352" spans="1:41" s="60" customFormat="1" hidden="1" x14ac:dyDescent="0.35">
      <c r="A96352" s="46"/>
      <c r="H96352" s="103"/>
      <c r="AD96352" s="99"/>
      <c r="AF96352" s="46"/>
      <c r="AM96352" s="121"/>
      <c r="AO96352" s="46"/>
    </row>
    <row r="96353" spans="1:41" s="60" customFormat="1" hidden="1" x14ac:dyDescent="0.35">
      <c r="A96353" s="46"/>
      <c r="H96353" s="103"/>
      <c r="AD96353" s="99"/>
      <c r="AF96353" s="46"/>
      <c r="AM96353" s="121"/>
      <c r="AO96353" s="46"/>
    </row>
    <row r="96354" spans="1:41" s="60" customFormat="1" hidden="1" x14ac:dyDescent="0.35">
      <c r="A96354" s="46"/>
      <c r="H96354" s="103"/>
      <c r="AD96354" s="99"/>
      <c r="AF96354" s="46"/>
      <c r="AM96354" s="121"/>
      <c r="AO96354" s="46"/>
    </row>
    <row r="96355" spans="1:41" s="60" customFormat="1" hidden="1" x14ac:dyDescent="0.35">
      <c r="A96355" s="46"/>
      <c r="H96355" s="103"/>
      <c r="AD96355" s="99"/>
      <c r="AF96355" s="46"/>
      <c r="AM96355" s="121"/>
      <c r="AO96355" s="46"/>
    </row>
    <row r="96356" spans="1:41" s="60" customFormat="1" hidden="1" x14ac:dyDescent="0.35">
      <c r="A96356" s="46"/>
      <c r="H96356" s="103"/>
      <c r="AD96356" s="99"/>
      <c r="AF96356" s="46"/>
      <c r="AM96356" s="121"/>
      <c r="AO96356" s="46"/>
    </row>
    <row r="96357" spans="1:41" s="60" customFormat="1" hidden="1" x14ac:dyDescent="0.35">
      <c r="A96357" s="46"/>
      <c r="H96357" s="103"/>
      <c r="AD96357" s="99"/>
      <c r="AF96357" s="46"/>
      <c r="AM96357" s="121"/>
      <c r="AO96357" s="46"/>
    </row>
    <row r="96358" spans="1:41" s="60" customFormat="1" hidden="1" x14ac:dyDescent="0.35">
      <c r="A96358" s="46"/>
      <c r="H96358" s="103"/>
      <c r="AD96358" s="99"/>
      <c r="AF96358" s="46"/>
      <c r="AM96358" s="121"/>
      <c r="AO96358" s="46"/>
    </row>
    <row r="96359" spans="1:41" s="60" customFormat="1" hidden="1" x14ac:dyDescent="0.35">
      <c r="A96359" s="46"/>
      <c r="H96359" s="103"/>
      <c r="AD96359" s="99"/>
      <c r="AF96359" s="46"/>
      <c r="AM96359" s="121"/>
      <c r="AO96359" s="46"/>
    </row>
    <row r="96360" spans="1:41" s="60" customFormat="1" hidden="1" x14ac:dyDescent="0.35">
      <c r="A96360" s="46"/>
      <c r="H96360" s="103"/>
      <c r="AD96360" s="99"/>
      <c r="AF96360" s="46"/>
      <c r="AM96360" s="121"/>
      <c r="AO96360" s="46"/>
    </row>
    <row r="96361" spans="1:41" s="60" customFormat="1" hidden="1" x14ac:dyDescent="0.35">
      <c r="A96361" s="46"/>
      <c r="H96361" s="103"/>
      <c r="AD96361" s="99"/>
      <c r="AF96361" s="46"/>
      <c r="AM96361" s="121"/>
      <c r="AO96361" s="46"/>
    </row>
    <row r="96362" spans="1:41" s="60" customFormat="1" hidden="1" x14ac:dyDescent="0.35">
      <c r="A96362" s="46"/>
      <c r="H96362" s="103"/>
      <c r="AD96362" s="99"/>
      <c r="AF96362" s="46"/>
      <c r="AM96362" s="121"/>
      <c r="AO96362" s="46"/>
    </row>
    <row r="96363" spans="1:41" s="60" customFormat="1" hidden="1" x14ac:dyDescent="0.35">
      <c r="A96363" s="46"/>
      <c r="H96363" s="103"/>
      <c r="AD96363" s="99"/>
      <c r="AF96363" s="46"/>
      <c r="AM96363" s="121"/>
      <c r="AO96363" s="46"/>
    </row>
    <row r="96364" spans="1:41" s="60" customFormat="1" hidden="1" x14ac:dyDescent="0.35">
      <c r="A96364" s="46"/>
      <c r="H96364" s="103"/>
      <c r="AD96364" s="99"/>
      <c r="AF96364" s="46"/>
      <c r="AM96364" s="121"/>
      <c r="AO96364" s="46"/>
    </row>
    <row r="96365" spans="1:41" s="60" customFormat="1" hidden="1" x14ac:dyDescent="0.35">
      <c r="A96365" s="46"/>
      <c r="H96365" s="103"/>
      <c r="AD96365" s="99"/>
      <c r="AF96365" s="46"/>
      <c r="AM96365" s="121"/>
      <c r="AO96365" s="46"/>
    </row>
    <row r="96366" spans="1:41" s="60" customFormat="1" hidden="1" x14ac:dyDescent="0.35">
      <c r="A96366" s="46"/>
      <c r="H96366" s="103"/>
      <c r="AD96366" s="99"/>
      <c r="AF96366" s="46"/>
      <c r="AM96366" s="121"/>
      <c r="AO96366" s="46"/>
    </row>
    <row r="96367" spans="1:41" s="60" customFormat="1" hidden="1" x14ac:dyDescent="0.35">
      <c r="A96367" s="46"/>
      <c r="H96367" s="103"/>
      <c r="AD96367" s="99"/>
      <c r="AF96367" s="46"/>
      <c r="AM96367" s="121"/>
      <c r="AO96367" s="46"/>
    </row>
    <row r="96368" spans="1:41" s="60" customFormat="1" hidden="1" x14ac:dyDescent="0.35">
      <c r="A96368" s="46"/>
      <c r="H96368" s="103"/>
      <c r="AD96368" s="99"/>
      <c r="AF96368" s="46"/>
      <c r="AM96368" s="121"/>
      <c r="AO96368" s="46"/>
    </row>
    <row r="96369" spans="1:41" s="60" customFormat="1" hidden="1" x14ac:dyDescent="0.35">
      <c r="A96369" s="46"/>
      <c r="H96369" s="103"/>
      <c r="AD96369" s="99"/>
      <c r="AF96369" s="46"/>
      <c r="AM96369" s="121"/>
      <c r="AO96369" s="46"/>
    </row>
    <row r="96370" spans="1:41" s="60" customFormat="1" hidden="1" x14ac:dyDescent="0.35">
      <c r="A96370" s="46"/>
      <c r="H96370" s="103"/>
      <c r="AD96370" s="99"/>
      <c r="AF96370" s="46"/>
      <c r="AM96370" s="121"/>
      <c r="AO96370" s="46"/>
    </row>
    <row r="96371" spans="1:41" s="60" customFormat="1" hidden="1" x14ac:dyDescent="0.35">
      <c r="A96371" s="46"/>
      <c r="H96371" s="103"/>
      <c r="AD96371" s="99"/>
      <c r="AF96371" s="46"/>
      <c r="AM96371" s="121"/>
      <c r="AO96371" s="46"/>
    </row>
    <row r="96372" spans="1:41" s="60" customFormat="1" hidden="1" x14ac:dyDescent="0.35">
      <c r="A96372" s="46"/>
      <c r="H96372" s="103"/>
      <c r="AD96372" s="99"/>
      <c r="AF96372" s="46"/>
      <c r="AM96372" s="121"/>
      <c r="AO96372" s="46"/>
    </row>
    <row r="96373" spans="1:41" s="60" customFormat="1" hidden="1" x14ac:dyDescent="0.35">
      <c r="A96373" s="46"/>
      <c r="H96373" s="103"/>
      <c r="AD96373" s="99"/>
      <c r="AF96373" s="46"/>
      <c r="AM96373" s="121"/>
      <c r="AO96373" s="46"/>
    </row>
    <row r="96374" spans="1:41" s="60" customFormat="1" hidden="1" x14ac:dyDescent="0.35">
      <c r="A96374" s="46"/>
      <c r="H96374" s="103"/>
      <c r="AD96374" s="99"/>
      <c r="AF96374" s="46"/>
      <c r="AM96374" s="121"/>
      <c r="AO96374" s="46"/>
    </row>
    <row r="96375" spans="1:41" s="60" customFormat="1" hidden="1" x14ac:dyDescent="0.35">
      <c r="A96375" s="46"/>
      <c r="H96375" s="103"/>
      <c r="AD96375" s="99"/>
      <c r="AF96375" s="46"/>
      <c r="AM96375" s="121"/>
      <c r="AO96375" s="46"/>
    </row>
    <row r="96376" spans="1:41" s="60" customFormat="1" hidden="1" x14ac:dyDescent="0.35">
      <c r="A96376" s="46"/>
      <c r="H96376" s="103"/>
      <c r="AD96376" s="99"/>
      <c r="AF96376" s="46"/>
      <c r="AM96376" s="121"/>
      <c r="AO96376" s="46"/>
    </row>
    <row r="96377" spans="1:41" s="60" customFormat="1" hidden="1" x14ac:dyDescent="0.35">
      <c r="A96377" s="46"/>
      <c r="H96377" s="103"/>
      <c r="AD96377" s="99"/>
      <c r="AF96377" s="46"/>
      <c r="AM96377" s="121"/>
      <c r="AO96377" s="46"/>
    </row>
    <row r="96378" spans="1:41" s="60" customFormat="1" hidden="1" x14ac:dyDescent="0.35">
      <c r="A96378" s="46"/>
      <c r="H96378" s="103"/>
      <c r="AD96378" s="99"/>
      <c r="AF96378" s="46"/>
      <c r="AM96378" s="121"/>
      <c r="AO96378" s="46"/>
    </row>
    <row r="96379" spans="1:41" s="60" customFormat="1" hidden="1" x14ac:dyDescent="0.35">
      <c r="A96379" s="46"/>
      <c r="H96379" s="103"/>
      <c r="AD96379" s="99"/>
      <c r="AF96379" s="46"/>
      <c r="AM96379" s="121"/>
      <c r="AO96379" s="46"/>
    </row>
    <row r="96380" spans="1:41" s="60" customFormat="1" hidden="1" x14ac:dyDescent="0.35">
      <c r="A96380" s="46"/>
      <c r="H96380" s="103"/>
      <c r="AD96380" s="99"/>
      <c r="AF96380" s="46"/>
      <c r="AM96380" s="121"/>
      <c r="AO96380" s="46"/>
    </row>
    <row r="96381" spans="1:41" s="60" customFormat="1" hidden="1" x14ac:dyDescent="0.35">
      <c r="A96381" s="46"/>
      <c r="H96381" s="103"/>
      <c r="AD96381" s="99"/>
      <c r="AF96381" s="46"/>
      <c r="AM96381" s="121"/>
      <c r="AO96381" s="46"/>
    </row>
    <row r="96382" spans="1:41" s="60" customFormat="1" hidden="1" x14ac:dyDescent="0.35">
      <c r="A96382" s="46"/>
      <c r="H96382" s="103"/>
      <c r="AD96382" s="99"/>
      <c r="AF96382" s="46"/>
      <c r="AM96382" s="121"/>
      <c r="AO96382" s="46"/>
    </row>
    <row r="96383" spans="1:41" s="60" customFormat="1" hidden="1" x14ac:dyDescent="0.35">
      <c r="A96383" s="46"/>
      <c r="H96383" s="103"/>
      <c r="AD96383" s="99"/>
      <c r="AF96383" s="46"/>
      <c r="AM96383" s="121"/>
      <c r="AO96383" s="46"/>
    </row>
    <row r="96384" spans="1:41" s="60" customFormat="1" hidden="1" x14ac:dyDescent="0.35">
      <c r="A96384" s="46"/>
      <c r="H96384" s="103"/>
      <c r="AD96384" s="99"/>
      <c r="AF96384" s="46"/>
      <c r="AM96384" s="121"/>
      <c r="AO96384" s="46"/>
    </row>
    <row r="96385" spans="1:41" s="60" customFormat="1" hidden="1" x14ac:dyDescent="0.35">
      <c r="A96385" s="46"/>
      <c r="H96385" s="103"/>
      <c r="AD96385" s="99"/>
      <c r="AF96385" s="46"/>
      <c r="AM96385" s="121"/>
      <c r="AO96385" s="46"/>
    </row>
    <row r="96386" spans="1:41" s="60" customFormat="1" hidden="1" x14ac:dyDescent="0.35">
      <c r="A96386" s="46"/>
      <c r="H96386" s="103"/>
      <c r="AD96386" s="99"/>
      <c r="AF96386" s="46"/>
      <c r="AM96386" s="121"/>
      <c r="AO96386" s="46"/>
    </row>
    <row r="96387" spans="1:41" s="60" customFormat="1" hidden="1" x14ac:dyDescent="0.35">
      <c r="A96387" s="46"/>
      <c r="H96387" s="103"/>
      <c r="AD96387" s="99"/>
      <c r="AF96387" s="46"/>
      <c r="AM96387" s="121"/>
      <c r="AO96387" s="46"/>
    </row>
    <row r="96388" spans="1:41" s="60" customFormat="1" hidden="1" x14ac:dyDescent="0.35">
      <c r="A96388" s="46"/>
      <c r="H96388" s="103"/>
      <c r="AD96388" s="99"/>
      <c r="AF96388" s="46"/>
      <c r="AM96388" s="121"/>
      <c r="AO96388" s="46"/>
    </row>
    <row r="96389" spans="1:41" s="60" customFormat="1" hidden="1" x14ac:dyDescent="0.35">
      <c r="A96389" s="46"/>
      <c r="H96389" s="103"/>
      <c r="AD96389" s="99"/>
      <c r="AF96389" s="46"/>
      <c r="AM96389" s="121"/>
      <c r="AO96389" s="46"/>
    </row>
    <row r="96390" spans="1:41" s="60" customFormat="1" hidden="1" x14ac:dyDescent="0.35">
      <c r="A96390" s="46"/>
      <c r="H96390" s="103"/>
      <c r="AD96390" s="99"/>
      <c r="AF96390" s="46"/>
      <c r="AM96390" s="121"/>
      <c r="AO96390" s="46"/>
    </row>
    <row r="96391" spans="1:41" s="60" customFormat="1" hidden="1" x14ac:dyDescent="0.35">
      <c r="A96391" s="46"/>
      <c r="H96391" s="103"/>
      <c r="AD96391" s="99"/>
      <c r="AF96391" s="46"/>
      <c r="AM96391" s="121"/>
      <c r="AO96391" s="46"/>
    </row>
    <row r="96392" spans="1:41" s="60" customFormat="1" hidden="1" x14ac:dyDescent="0.35">
      <c r="A96392" s="46"/>
      <c r="H96392" s="103"/>
      <c r="AD96392" s="99"/>
      <c r="AF96392" s="46"/>
      <c r="AM96392" s="121"/>
      <c r="AO96392" s="46"/>
    </row>
    <row r="96393" spans="1:41" s="60" customFormat="1" hidden="1" x14ac:dyDescent="0.35">
      <c r="A96393" s="46"/>
      <c r="H96393" s="103"/>
      <c r="AD96393" s="99"/>
      <c r="AF96393" s="46"/>
      <c r="AM96393" s="121"/>
      <c r="AO96393" s="46"/>
    </row>
    <row r="96394" spans="1:41" s="60" customFormat="1" hidden="1" x14ac:dyDescent="0.35">
      <c r="A96394" s="46"/>
      <c r="H96394" s="103"/>
      <c r="AD96394" s="99"/>
      <c r="AF96394" s="46"/>
      <c r="AM96394" s="121"/>
      <c r="AO96394" s="46"/>
    </row>
    <row r="96395" spans="1:41" s="60" customFormat="1" hidden="1" x14ac:dyDescent="0.35">
      <c r="A96395" s="46"/>
      <c r="H96395" s="103"/>
      <c r="AD96395" s="99"/>
      <c r="AF96395" s="46"/>
      <c r="AM96395" s="121"/>
      <c r="AO96395" s="46"/>
    </row>
    <row r="96396" spans="1:41" s="60" customFormat="1" hidden="1" x14ac:dyDescent="0.35">
      <c r="A96396" s="46"/>
      <c r="H96396" s="103"/>
      <c r="AD96396" s="99"/>
      <c r="AF96396" s="46"/>
      <c r="AM96396" s="121"/>
      <c r="AO96396" s="46"/>
    </row>
    <row r="96397" spans="1:41" s="60" customFormat="1" hidden="1" x14ac:dyDescent="0.35">
      <c r="A96397" s="46"/>
      <c r="H96397" s="103"/>
      <c r="AD96397" s="99"/>
      <c r="AF96397" s="46"/>
      <c r="AM96397" s="121"/>
      <c r="AO96397" s="46"/>
    </row>
    <row r="96398" spans="1:41" s="60" customFormat="1" hidden="1" x14ac:dyDescent="0.35">
      <c r="A96398" s="46"/>
      <c r="H96398" s="103"/>
      <c r="AD96398" s="99"/>
      <c r="AF96398" s="46"/>
      <c r="AM96398" s="121"/>
      <c r="AO96398" s="46"/>
    </row>
    <row r="96399" spans="1:41" s="60" customFormat="1" hidden="1" x14ac:dyDescent="0.35">
      <c r="A96399" s="46"/>
      <c r="H96399" s="103"/>
      <c r="AD96399" s="99"/>
      <c r="AF96399" s="46"/>
      <c r="AM96399" s="121"/>
      <c r="AO96399" s="46"/>
    </row>
    <row r="96400" spans="1:41" s="60" customFormat="1" hidden="1" x14ac:dyDescent="0.35">
      <c r="A96400" s="46"/>
      <c r="H96400" s="103"/>
      <c r="AD96400" s="99"/>
      <c r="AF96400" s="46"/>
      <c r="AM96400" s="121"/>
      <c r="AO96400" s="46"/>
    </row>
    <row r="96401" spans="1:41" s="60" customFormat="1" hidden="1" x14ac:dyDescent="0.35">
      <c r="A96401" s="46"/>
      <c r="H96401" s="103"/>
      <c r="AD96401" s="99"/>
      <c r="AF96401" s="46"/>
      <c r="AM96401" s="121"/>
      <c r="AO96401" s="46"/>
    </row>
    <row r="96402" spans="1:41" s="60" customFormat="1" hidden="1" x14ac:dyDescent="0.35">
      <c r="A96402" s="46"/>
      <c r="H96402" s="103"/>
      <c r="AD96402" s="99"/>
      <c r="AF96402" s="46"/>
      <c r="AM96402" s="121"/>
      <c r="AO96402" s="46"/>
    </row>
    <row r="96403" spans="1:41" s="60" customFormat="1" hidden="1" x14ac:dyDescent="0.35">
      <c r="A96403" s="46"/>
      <c r="H96403" s="103"/>
      <c r="AD96403" s="99"/>
      <c r="AF96403" s="46"/>
      <c r="AM96403" s="121"/>
      <c r="AO96403" s="46"/>
    </row>
    <row r="96404" spans="1:41" s="60" customFormat="1" hidden="1" x14ac:dyDescent="0.35">
      <c r="A96404" s="46"/>
      <c r="H96404" s="103"/>
      <c r="AD96404" s="99"/>
      <c r="AF96404" s="46"/>
      <c r="AM96404" s="121"/>
      <c r="AO96404" s="46"/>
    </row>
    <row r="96405" spans="1:41" s="60" customFormat="1" hidden="1" x14ac:dyDescent="0.35">
      <c r="A96405" s="46"/>
      <c r="H96405" s="103"/>
      <c r="AD96405" s="99"/>
      <c r="AF96405" s="46"/>
      <c r="AM96405" s="121"/>
      <c r="AO96405" s="46"/>
    </row>
    <row r="96406" spans="1:41" s="60" customFormat="1" hidden="1" x14ac:dyDescent="0.35">
      <c r="A96406" s="46"/>
      <c r="H96406" s="103"/>
      <c r="AD96406" s="99"/>
      <c r="AF96406" s="46"/>
      <c r="AM96406" s="121"/>
      <c r="AO96406" s="46"/>
    </row>
    <row r="96407" spans="1:41" s="60" customFormat="1" hidden="1" x14ac:dyDescent="0.35">
      <c r="A96407" s="46"/>
      <c r="H96407" s="103"/>
      <c r="AD96407" s="99"/>
      <c r="AF96407" s="46"/>
      <c r="AM96407" s="121"/>
      <c r="AO96407" s="46"/>
    </row>
    <row r="96408" spans="1:41" s="60" customFormat="1" hidden="1" x14ac:dyDescent="0.35">
      <c r="A96408" s="46"/>
      <c r="H96408" s="103"/>
      <c r="AD96408" s="99"/>
      <c r="AF96408" s="46"/>
      <c r="AM96408" s="121"/>
      <c r="AO96408" s="46"/>
    </row>
    <row r="96409" spans="1:41" s="60" customFormat="1" hidden="1" x14ac:dyDescent="0.35">
      <c r="A96409" s="46"/>
      <c r="H96409" s="103"/>
      <c r="AD96409" s="99"/>
      <c r="AF96409" s="46"/>
      <c r="AM96409" s="121"/>
      <c r="AO96409" s="46"/>
    </row>
    <row r="96410" spans="1:41" s="60" customFormat="1" hidden="1" x14ac:dyDescent="0.35">
      <c r="A96410" s="46"/>
      <c r="H96410" s="103"/>
      <c r="AD96410" s="99"/>
      <c r="AF96410" s="46"/>
      <c r="AM96410" s="121"/>
      <c r="AO96410" s="46"/>
    </row>
    <row r="96411" spans="1:41" s="60" customFormat="1" hidden="1" x14ac:dyDescent="0.35">
      <c r="A96411" s="46"/>
      <c r="H96411" s="103"/>
      <c r="AD96411" s="99"/>
      <c r="AF96411" s="46"/>
      <c r="AM96411" s="121"/>
      <c r="AO96411" s="46"/>
    </row>
    <row r="96412" spans="1:41" s="60" customFormat="1" hidden="1" x14ac:dyDescent="0.35">
      <c r="A96412" s="46"/>
      <c r="H96412" s="103"/>
      <c r="AD96412" s="99"/>
      <c r="AF96412" s="46"/>
      <c r="AM96412" s="121"/>
      <c r="AO96412" s="46"/>
    </row>
    <row r="96413" spans="1:41" s="60" customFormat="1" hidden="1" x14ac:dyDescent="0.35">
      <c r="A96413" s="46"/>
      <c r="H96413" s="103"/>
      <c r="AD96413" s="99"/>
      <c r="AF96413" s="46"/>
      <c r="AM96413" s="121"/>
      <c r="AO96413" s="46"/>
    </row>
    <row r="96414" spans="1:41" s="60" customFormat="1" hidden="1" x14ac:dyDescent="0.35">
      <c r="A96414" s="46"/>
      <c r="H96414" s="103"/>
      <c r="AD96414" s="99"/>
      <c r="AF96414" s="46"/>
      <c r="AM96414" s="121"/>
      <c r="AO96414" s="46"/>
    </row>
    <row r="96415" spans="1:41" s="60" customFormat="1" hidden="1" x14ac:dyDescent="0.35">
      <c r="A96415" s="46"/>
      <c r="H96415" s="103"/>
      <c r="AD96415" s="99"/>
      <c r="AF96415" s="46"/>
      <c r="AM96415" s="121"/>
      <c r="AO96415" s="46"/>
    </row>
    <row r="96416" spans="1:41" s="60" customFormat="1" hidden="1" x14ac:dyDescent="0.35">
      <c r="A96416" s="46"/>
      <c r="H96416" s="103"/>
      <c r="AD96416" s="99"/>
      <c r="AF96416" s="46"/>
      <c r="AM96416" s="121"/>
      <c r="AO96416" s="46"/>
    </row>
    <row r="96417" spans="1:41" s="60" customFormat="1" hidden="1" x14ac:dyDescent="0.35">
      <c r="A96417" s="46"/>
      <c r="H96417" s="103"/>
      <c r="AD96417" s="99"/>
      <c r="AF96417" s="46"/>
      <c r="AM96417" s="121"/>
      <c r="AO96417" s="46"/>
    </row>
    <row r="96418" spans="1:41" s="60" customFormat="1" hidden="1" x14ac:dyDescent="0.35">
      <c r="A96418" s="46"/>
      <c r="H96418" s="103"/>
      <c r="AD96418" s="99"/>
      <c r="AF96418" s="46"/>
      <c r="AM96418" s="121"/>
      <c r="AO96418" s="46"/>
    </row>
    <row r="96419" spans="1:41" s="60" customFormat="1" hidden="1" x14ac:dyDescent="0.35">
      <c r="A96419" s="46"/>
      <c r="H96419" s="103"/>
      <c r="AD96419" s="99"/>
      <c r="AF96419" s="46"/>
      <c r="AM96419" s="121"/>
      <c r="AO96419" s="46"/>
    </row>
    <row r="96420" spans="1:41" s="60" customFormat="1" hidden="1" x14ac:dyDescent="0.35">
      <c r="A96420" s="46"/>
      <c r="H96420" s="103"/>
      <c r="AD96420" s="99"/>
      <c r="AF96420" s="46"/>
      <c r="AM96420" s="121"/>
      <c r="AO96420" s="46"/>
    </row>
    <row r="96421" spans="1:41" s="60" customFormat="1" hidden="1" x14ac:dyDescent="0.35">
      <c r="A96421" s="46"/>
      <c r="H96421" s="103"/>
      <c r="AD96421" s="99"/>
      <c r="AF96421" s="46"/>
      <c r="AM96421" s="121"/>
      <c r="AO96421" s="46"/>
    </row>
    <row r="96422" spans="1:41" s="60" customFormat="1" hidden="1" x14ac:dyDescent="0.35">
      <c r="A96422" s="46"/>
      <c r="H96422" s="103"/>
      <c r="AD96422" s="99"/>
      <c r="AF96422" s="46"/>
      <c r="AM96422" s="121"/>
      <c r="AO96422" s="46"/>
    </row>
    <row r="96423" spans="1:41" s="60" customFormat="1" hidden="1" x14ac:dyDescent="0.35">
      <c r="A96423" s="46"/>
      <c r="H96423" s="103"/>
      <c r="AD96423" s="99"/>
      <c r="AF96423" s="46"/>
      <c r="AM96423" s="121"/>
      <c r="AO96423" s="46"/>
    </row>
    <row r="96424" spans="1:41" s="60" customFormat="1" hidden="1" x14ac:dyDescent="0.35">
      <c r="A96424" s="46"/>
      <c r="H96424" s="103"/>
      <c r="AD96424" s="99"/>
      <c r="AF96424" s="46"/>
      <c r="AM96424" s="121"/>
      <c r="AO96424" s="46"/>
    </row>
    <row r="96425" spans="1:41" s="60" customFormat="1" hidden="1" x14ac:dyDescent="0.35">
      <c r="A96425" s="46"/>
      <c r="H96425" s="103"/>
      <c r="AD96425" s="99"/>
      <c r="AF96425" s="46"/>
      <c r="AM96425" s="121"/>
      <c r="AO96425" s="46"/>
    </row>
    <row r="96426" spans="1:41" s="60" customFormat="1" hidden="1" x14ac:dyDescent="0.35">
      <c r="A96426" s="46"/>
      <c r="H96426" s="103"/>
      <c r="AD96426" s="99"/>
      <c r="AF96426" s="46"/>
      <c r="AM96426" s="121"/>
      <c r="AO96426" s="46"/>
    </row>
    <row r="96427" spans="1:41" s="60" customFormat="1" hidden="1" x14ac:dyDescent="0.35">
      <c r="A96427" s="46"/>
      <c r="H96427" s="103"/>
      <c r="AD96427" s="99"/>
      <c r="AF96427" s="46"/>
      <c r="AM96427" s="121"/>
      <c r="AO96427" s="46"/>
    </row>
    <row r="96428" spans="1:41" s="60" customFormat="1" hidden="1" x14ac:dyDescent="0.35">
      <c r="A96428" s="46"/>
      <c r="H96428" s="103"/>
      <c r="AD96428" s="99"/>
      <c r="AF96428" s="46"/>
      <c r="AM96428" s="121"/>
      <c r="AO96428" s="46"/>
    </row>
    <row r="96429" spans="1:41" s="60" customFormat="1" hidden="1" x14ac:dyDescent="0.35">
      <c r="A96429" s="46"/>
      <c r="H96429" s="103"/>
      <c r="AD96429" s="99"/>
      <c r="AF96429" s="46"/>
      <c r="AM96429" s="121"/>
      <c r="AO96429" s="46"/>
    </row>
    <row r="96430" spans="1:41" s="60" customFormat="1" hidden="1" x14ac:dyDescent="0.35">
      <c r="A96430" s="46"/>
      <c r="H96430" s="103"/>
      <c r="AD96430" s="99"/>
      <c r="AF96430" s="46"/>
      <c r="AM96430" s="121"/>
      <c r="AO96430" s="46"/>
    </row>
    <row r="96431" spans="1:41" s="60" customFormat="1" hidden="1" x14ac:dyDescent="0.35">
      <c r="A96431" s="46"/>
      <c r="H96431" s="103"/>
      <c r="AD96431" s="99"/>
      <c r="AF96431" s="46"/>
      <c r="AM96431" s="121"/>
      <c r="AO96431" s="46"/>
    </row>
    <row r="96432" spans="1:41" s="60" customFormat="1" hidden="1" x14ac:dyDescent="0.35">
      <c r="A96432" s="46"/>
      <c r="H96432" s="103"/>
      <c r="AD96432" s="99"/>
      <c r="AF96432" s="46"/>
      <c r="AM96432" s="121"/>
      <c r="AO96432" s="46"/>
    </row>
    <row r="96433" spans="1:41" s="60" customFormat="1" hidden="1" x14ac:dyDescent="0.35">
      <c r="A96433" s="46"/>
      <c r="H96433" s="103"/>
      <c r="AD96433" s="99"/>
      <c r="AF96433" s="46"/>
      <c r="AM96433" s="121"/>
      <c r="AO96433" s="46"/>
    </row>
    <row r="96434" spans="1:41" s="60" customFormat="1" hidden="1" x14ac:dyDescent="0.35">
      <c r="A96434" s="46"/>
      <c r="H96434" s="103"/>
      <c r="AD96434" s="99"/>
      <c r="AF96434" s="46"/>
      <c r="AM96434" s="121"/>
      <c r="AO96434" s="46"/>
    </row>
    <row r="96435" spans="1:41" s="60" customFormat="1" hidden="1" x14ac:dyDescent="0.35">
      <c r="A96435" s="46"/>
      <c r="H96435" s="103"/>
      <c r="AD96435" s="99"/>
      <c r="AF96435" s="46"/>
      <c r="AM96435" s="121"/>
      <c r="AO96435" s="46"/>
    </row>
    <row r="96436" spans="1:41" s="60" customFormat="1" hidden="1" x14ac:dyDescent="0.35">
      <c r="A96436" s="46"/>
      <c r="H96436" s="103"/>
      <c r="AD96436" s="99"/>
      <c r="AF96436" s="46"/>
      <c r="AM96436" s="121"/>
      <c r="AO96436" s="46"/>
    </row>
    <row r="96437" spans="1:41" s="60" customFormat="1" hidden="1" x14ac:dyDescent="0.35">
      <c r="A96437" s="46"/>
      <c r="H96437" s="103"/>
      <c r="AD96437" s="99"/>
      <c r="AF96437" s="46"/>
      <c r="AM96437" s="121"/>
      <c r="AO96437" s="46"/>
    </row>
    <row r="96438" spans="1:41" s="60" customFormat="1" hidden="1" x14ac:dyDescent="0.35">
      <c r="A96438" s="46"/>
      <c r="H96438" s="103"/>
      <c r="AD96438" s="99"/>
      <c r="AF96438" s="46"/>
      <c r="AM96438" s="121"/>
      <c r="AO96438" s="46"/>
    </row>
    <row r="96439" spans="1:41" s="60" customFormat="1" hidden="1" x14ac:dyDescent="0.35">
      <c r="A96439" s="46"/>
      <c r="H96439" s="103"/>
      <c r="AD96439" s="99"/>
      <c r="AF96439" s="46"/>
      <c r="AM96439" s="121"/>
      <c r="AO96439" s="46"/>
    </row>
    <row r="96440" spans="1:41" s="60" customFormat="1" hidden="1" x14ac:dyDescent="0.35">
      <c r="A96440" s="46"/>
      <c r="H96440" s="103"/>
      <c r="AD96440" s="99"/>
      <c r="AF96440" s="46"/>
      <c r="AM96440" s="121"/>
      <c r="AO96440" s="46"/>
    </row>
    <row r="96441" spans="1:41" s="60" customFormat="1" hidden="1" x14ac:dyDescent="0.35">
      <c r="A96441" s="46"/>
      <c r="H96441" s="103"/>
      <c r="AD96441" s="99"/>
      <c r="AF96441" s="46"/>
      <c r="AM96441" s="121"/>
      <c r="AO96441" s="46"/>
    </row>
    <row r="96442" spans="1:41" s="60" customFormat="1" hidden="1" x14ac:dyDescent="0.35">
      <c r="A96442" s="46"/>
      <c r="H96442" s="103"/>
      <c r="AD96442" s="99"/>
      <c r="AF96442" s="46"/>
      <c r="AM96442" s="121"/>
      <c r="AO96442" s="46"/>
    </row>
    <row r="96443" spans="1:41" s="60" customFormat="1" hidden="1" x14ac:dyDescent="0.35">
      <c r="A96443" s="46"/>
      <c r="H96443" s="103"/>
      <c r="AD96443" s="99"/>
      <c r="AF96443" s="46"/>
      <c r="AM96443" s="121"/>
      <c r="AO96443" s="46"/>
    </row>
    <row r="96444" spans="1:41" s="60" customFormat="1" hidden="1" x14ac:dyDescent="0.35">
      <c r="A96444" s="46"/>
      <c r="H96444" s="103"/>
      <c r="AD96444" s="99"/>
      <c r="AF96444" s="46"/>
      <c r="AM96444" s="121"/>
      <c r="AO96444" s="46"/>
    </row>
    <row r="96445" spans="1:41" s="60" customFormat="1" hidden="1" x14ac:dyDescent="0.35">
      <c r="A96445" s="46"/>
      <c r="H96445" s="103"/>
      <c r="AD96445" s="99"/>
      <c r="AF96445" s="46"/>
      <c r="AM96445" s="121"/>
      <c r="AO96445" s="46"/>
    </row>
    <row r="96446" spans="1:41" s="60" customFormat="1" hidden="1" x14ac:dyDescent="0.35">
      <c r="A96446" s="46"/>
      <c r="H96446" s="103"/>
      <c r="AD96446" s="99"/>
      <c r="AF96446" s="46"/>
      <c r="AM96446" s="121"/>
      <c r="AO96446" s="46"/>
    </row>
    <row r="96447" spans="1:41" s="60" customFormat="1" hidden="1" x14ac:dyDescent="0.35">
      <c r="A96447" s="46"/>
      <c r="H96447" s="103"/>
      <c r="AD96447" s="99"/>
      <c r="AF96447" s="46"/>
      <c r="AM96447" s="121"/>
      <c r="AO96447" s="46"/>
    </row>
    <row r="96448" spans="1:41" s="60" customFormat="1" hidden="1" x14ac:dyDescent="0.35">
      <c r="A96448" s="46"/>
      <c r="H96448" s="103"/>
      <c r="AD96448" s="99"/>
      <c r="AF96448" s="46"/>
      <c r="AM96448" s="121"/>
      <c r="AO96448" s="46"/>
    </row>
    <row r="96449" spans="1:41" s="60" customFormat="1" hidden="1" x14ac:dyDescent="0.35">
      <c r="A96449" s="46"/>
      <c r="H96449" s="103"/>
      <c r="AD96449" s="99"/>
      <c r="AF96449" s="46"/>
      <c r="AM96449" s="121"/>
      <c r="AO96449" s="46"/>
    </row>
    <row r="96450" spans="1:41" s="60" customFormat="1" hidden="1" x14ac:dyDescent="0.35">
      <c r="A96450" s="46"/>
      <c r="H96450" s="103"/>
      <c r="AD96450" s="99"/>
      <c r="AF96450" s="46"/>
      <c r="AM96450" s="121"/>
      <c r="AO96450" s="46"/>
    </row>
    <row r="96451" spans="1:41" s="60" customFormat="1" hidden="1" x14ac:dyDescent="0.35">
      <c r="A96451" s="46"/>
      <c r="H96451" s="103"/>
      <c r="AD96451" s="99"/>
      <c r="AF96451" s="46"/>
      <c r="AM96451" s="121"/>
      <c r="AO96451" s="46"/>
    </row>
    <row r="96452" spans="1:41" s="60" customFormat="1" hidden="1" x14ac:dyDescent="0.35">
      <c r="A96452" s="46"/>
      <c r="H96452" s="103"/>
      <c r="AD96452" s="99"/>
      <c r="AF96452" s="46"/>
      <c r="AM96452" s="121"/>
      <c r="AO96452" s="46"/>
    </row>
    <row r="96453" spans="1:41" s="60" customFormat="1" hidden="1" x14ac:dyDescent="0.35">
      <c r="A96453" s="46"/>
      <c r="H96453" s="103"/>
      <c r="AD96453" s="99"/>
      <c r="AF96453" s="46"/>
      <c r="AM96453" s="121"/>
      <c r="AO96453" s="46"/>
    </row>
    <row r="96454" spans="1:41" s="60" customFormat="1" hidden="1" x14ac:dyDescent="0.35">
      <c r="A96454" s="46"/>
      <c r="H96454" s="103"/>
      <c r="AD96454" s="99"/>
      <c r="AF96454" s="46"/>
      <c r="AM96454" s="121"/>
      <c r="AO96454" s="46"/>
    </row>
    <row r="96455" spans="1:41" s="60" customFormat="1" hidden="1" x14ac:dyDescent="0.35">
      <c r="A96455" s="46"/>
      <c r="H96455" s="103"/>
      <c r="AD96455" s="99"/>
      <c r="AF96455" s="46"/>
      <c r="AM96455" s="121"/>
      <c r="AO96455" s="46"/>
    </row>
    <row r="96456" spans="1:41" s="60" customFormat="1" hidden="1" x14ac:dyDescent="0.35">
      <c r="A96456" s="46"/>
      <c r="H96456" s="103"/>
      <c r="AD96456" s="99"/>
      <c r="AF96456" s="46"/>
      <c r="AM96456" s="121"/>
      <c r="AO96456" s="46"/>
    </row>
    <row r="96457" spans="1:41" s="60" customFormat="1" hidden="1" x14ac:dyDescent="0.35">
      <c r="A96457" s="46"/>
      <c r="H96457" s="103"/>
      <c r="AD96457" s="99"/>
      <c r="AF96457" s="46"/>
      <c r="AM96457" s="121"/>
      <c r="AO96457" s="46"/>
    </row>
    <row r="96458" spans="1:41" s="60" customFormat="1" hidden="1" x14ac:dyDescent="0.35">
      <c r="A96458" s="46"/>
      <c r="H96458" s="103"/>
      <c r="AD96458" s="99"/>
      <c r="AF96458" s="46"/>
      <c r="AM96458" s="121"/>
      <c r="AO96458" s="46"/>
    </row>
    <row r="96459" spans="1:41" s="60" customFormat="1" hidden="1" x14ac:dyDescent="0.35">
      <c r="A96459" s="46"/>
      <c r="H96459" s="103"/>
      <c r="AD96459" s="99"/>
      <c r="AF96459" s="46"/>
      <c r="AM96459" s="121"/>
      <c r="AO96459" s="46"/>
    </row>
    <row r="96460" spans="1:41" s="60" customFormat="1" hidden="1" x14ac:dyDescent="0.35">
      <c r="A96460" s="46"/>
      <c r="H96460" s="103"/>
      <c r="AD96460" s="99"/>
      <c r="AF96460" s="46"/>
      <c r="AM96460" s="121"/>
      <c r="AO96460" s="46"/>
    </row>
    <row r="96461" spans="1:41" s="60" customFormat="1" hidden="1" x14ac:dyDescent="0.35">
      <c r="A96461" s="46"/>
      <c r="H96461" s="103"/>
      <c r="AD96461" s="99"/>
      <c r="AF96461" s="46"/>
      <c r="AM96461" s="121"/>
      <c r="AO96461" s="46"/>
    </row>
    <row r="96462" spans="1:41" s="60" customFormat="1" hidden="1" x14ac:dyDescent="0.35">
      <c r="A96462" s="46"/>
      <c r="H96462" s="103"/>
      <c r="AD96462" s="99"/>
      <c r="AF96462" s="46"/>
      <c r="AM96462" s="121"/>
      <c r="AO96462" s="46"/>
    </row>
    <row r="96463" spans="1:41" s="60" customFormat="1" hidden="1" x14ac:dyDescent="0.35">
      <c r="A96463" s="46"/>
      <c r="H96463" s="103"/>
      <c r="AD96463" s="99"/>
      <c r="AF96463" s="46"/>
      <c r="AM96463" s="121"/>
      <c r="AO96463" s="46"/>
    </row>
    <row r="96464" spans="1:41" s="60" customFormat="1" hidden="1" x14ac:dyDescent="0.35">
      <c r="A96464" s="46"/>
      <c r="H96464" s="103"/>
      <c r="AD96464" s="99"/>
      <c r="AF96464" s="46"/>
      <c r="AM96464" s="121"/>
      <c r="AO96464" s="46"/>
    </row>
    <row r="96465" spans="1:41" s="60" customFormat="1" hidden="1" x14ac:dyDescent="0.35">
      <c r="A96465" s="46"/>
      <c r="H96465" s="103"/>
      <c r="AD96465" s="99"/>
      <c r="AF96465" s="46"/>
      <c r="AM96465" s="121"/>
      <c r="AO96465" s="46"/>
    </row>
    <row r="96466" spans="1:41" s="60" customFormat="1" hidden="1" x14ac:dyDescent="0.35">
      <c r="A96466" s="46"/>
      <c r="H96466" s="103"/>
      <c r="AD96466" s="99"/>
      <c r="AF96466" s="46"/>
      <c r="AM96466" s="121"/>
      <c r="AO96466" s="46"/>
    </row>
    <row r="96467" spans="1:41" s="60" customFormat="1" hidden="1" x14ac:dyDescent="0.35">
      <c r="A96467" s="46"/>
      <c r="H96467" s="103"/>
      <c r="AD96467" s="99"/>
      <c r="AF96467" s="46"/>
      <c r="AM96467" s="121"/>
      <c r="AO96467" s="46"/>
    </row>
    <row r="96468" spans="1:41" s="60" customFormat="1" hidden="1" x14ac:dyDescent="0.35">
      <c r="A96468" s="46"/>
      <c r="H96468" s="103"/>
      <c r="AD96468" s="99"/>
      <c r="AF96468" s="46"/>
      <c r="AM96468" s="121"/>
      <c r="AO96468" s="46"/>
    </row>
    <row r="96469" spans="1:41" s="60" customFormat="1" hidden="1" x14ac:dyDescent="0.35">
      <c r="A96469" s="46"/>
      <c r="H96469" s="103"/>
      <c r="AD96469" s="99"/>
      <c r="AF96469" s="46"/>
      <c r="AM96469" s="121"/>
      <c r="AO96469" s="46"/>
    </row>
    <row r="96470" spans="1:41" s="60" customFormat="1" hidden="1" x14ac:dyDescent="0.35">
      <c r="A96470" s="46"/>
      <c r="H96470" s="103"/>
      <c r="AD96470" s="99"/>
      <c r="AF96470" s="46"/>
      <c r="AM96470" s="121"/>
      <c r="AO96470" s="46"/>
    </row>
    <row r="96471" spans="1:41" s="60" customFormat="1" hidden="1" x14ac:dyDescent="0.35">
      <c r="A96471" s="46"/>
      <c r="H96471" s="103"/>
      <c r="AD96471" s="99"/>
      <c r="AF96471" s="46"/>
      <c r="AM96471" s="121"/>
      <c r="AO96471" s="46"/>
    </row>
    <row r="96472" spans="1:41" s="60" customFormat="1" hidden="1" x14ac:dyDescent="0.35">
      <c r="A96472" s="46"/>
      <c r="H96472" s="103"/>
      <c r="AD96472" s="99"/>
      <c r="AF96472" s="46"/>
      <c r="AM96472" s="121"/>
      <c r="AO96472" s="46"/>
    </row>
    <row r="96473" spans="1:41" s="60" customFormat="1" hidden="1" x14ac:dyDescent="0.35">
      <c r="A96473" s="46"/>
      <c r="H96473" s="103"/>
      <c r="AD96473" s="99"/>
      <c r="AF96473" s="46"/>
      <c r="AM96473" s="121"/>
      <c r="AO96473" s="46"/>
    </row>
    <row r="96474" spans="1:41" s="60" customFormat="1" hidden="1" x14ac:dyDescent="0.35">
      <c r="A96474" s="46"/>
      <c r="H96474" s="103"/>
      <c r="AD96474" s="99"/>
      <c r="AF96474" s="46"/>
      <c r="AM96474" s="121"/>
      <c r="AO96474" s="46"/>
    </row>
    <row r="96475" spans="1:41" s="60" customFormat="1" hidden="1" x14ac:dyDescent="0.35">
      <c r="A96475" s="46"/>
      <c r="H96475" s="103"/>
      <c r="AD96475" s="99"/>
      <c r="AF96475" s="46"/>
      <c r="AM96475" s="121"/>
      <c r="AO96475" s="46"/>
    </row>
    <row r="96476" spans="1:41" s="60" customFormat="1" hidden="1" x14ac:dyDescent="0.35">
      <c r="A96476" s="46"/>
      <c r="H96476" s="103"/>
      <c r="AD96476" s="99"/>
      <c r="AF96476" s="46"/>
      <c r="AM96476" s="121"/>
      <c r="AO96476" s="46"/>
    </row>
    <row r="96477" spans="1:41" s="60" customFormat="1" hidden="1" x14ac:dyDescent="0.35">
      <c r="A96477" s="46"/>
      <c r="H96477" s="103"/>
      <c r="AD96477" s="99"/>
      <c r="AF96477" s="46"/>
      <c r="AM96477" s="121"/>
      <c r="AO96477" s="46"/>
    </row>
    <row r="96478" spans="1:41" s="60" customFormat="1" hidden="1" x14ac:dyDescent="0.35">
      <c r="A96478" s="46"/>
      <c r="H96478" s="103"/>
      <c r="AD96478" s="99"/>
      <c r="AF96478" s="46"/>
      <c r="AM96478" s="121"/>
      <c r="AO96478" s="46"/>
    </row>
    <row r="96479" spans="1:41" s="60" customFormat="1" hidden="1" x14ac:dyDescent="0.35">
      <c r="A96479" s="46"/>
      <c r="H96479" s="103"/>
      <c r="AD96479" s="99"/>
      <c r="AF96479" s="46"/>
      <c r="AM96479" s="121"/>
      <c r="AO96479" s="46"/>
    </row>
    <row r="96480" spans="1:41" s="60" customFormat="1" hidden="1" x14ac:dyDescent="0.35">
      <c r="A96480" s="46"/>
      <c r="H96480" s="103"/>
      <c r="AD96480" s="99"/>
      <c r="AF96480" s="46"/>
      <c r="AM96480" s="121"/>
      <c r="AO96480" s="46"/>
    </row>
    <row r="96481" spans="1:41" s="60" customFormat="1" hidden="1" x14ac:dyDescent="0.35">
      <c r="A96481" s="46"/>
      <c r="H96481" s="103"/>
      <c r="AD96481" s="99"/>
      <c r="AF96481" s="46"/>
      <c r="AM96481" s="121"/>
      <c r="AO96481" s="46"/>
    </row>
    <row r="96482" spans="1:41" s="60" customFormat="1" hidden="1" x14ac:dyDescent="0.35">
      <c r="A96482" s="46"/>
      <c r="H96482" s="103"/>
      <c r="AD96482" s="99"/>
      <c r="AF96482" s="46"/>
      <c r="AM96482" s="121"/>
      <c r="AO96482" s="46"/>
    </row>
    <row r="96483" spans="1:41" s="60" customFormat="1" hidden="1" x14ac:dyDescent="0.35">
      <c r="A96483" s="46"/>
      <c r="H96483" s="103"/>
      <c r="AD96483" s="99"/>
      <c r="AF96483" s="46"/>
      <c r="AM96483" s="121"/>
      <c r="AO96483" s="46"/>
    </row>
    <row r="96484" spans="1:41" s="60" customFormat="1" hidden="1" x14ac:dyDescent="0.35">
      <c r="A96484" s="46"/>
      <c r="H96484" s="103"/>
      <c r="AD96484" s="99"/>
      <c r="AF96484" s="46"/>
      <c r="AM96484" s="121"/>
      <c r="AO96484" s="46"/>
    </row>
    <row r="96485" spans="1:41" s="60" customFormat="1" hidden="1" x14ac:dyDescent="0.35">
      <c r="A96485" s="46"/>
      <c r="H96485" s="103"/>
      <c r="AD96485" s="99"/>
      <c r="AF96485" s="46"/>
      <c r="AM96485" s="121"/>
      <c r="AO96485" s="46"/>
    </row>
    <row r="96486" spans="1:41" s="60" customFormat="1" hidden="1" x14ac:dyDescent="0.35">
      <c r="A96486" s="46"/>
      <c r="H96486" s="103"/>
      <c r="AD96486" s="99"/>
      <c r="AF96486" s="46"/>
      <c r="AM96486" s="121"/>
      <c r="AO96486" s="46"/>
    </row>
    <row r="96487" spans="1:41" s="60" customFormat="1" hidden="1" x14ac:dyDescent="0.35">
      <c r="A96487" s="46"/>
      <c r="H96487" s="103"/>
      <c r="AD96487" s="99"/>
      <c r="AF96487" s="46"/>
      <c r="AM96487" s="121"/>
      <c r="AO96487" s="46"/>
    </row>
    <row r="96488" spans="1:41" s="60" customFormat="1" hidden="1" x14ac:dyDescent="0.35">
      <c r="A96488" s="46"/>
      <c r="H96488" s="103"/>
      <c r="AD96488" s="99"/>
      <c r="AF96488" s="46"/>
      <c r="AM96488" s="121"/>
      <c r="AO96488" s="46"/>
    </row>
    <row r="96489" spans="1:41" s="60" customFormat="1" hidden="1" x14ac:dyDescent="0.35">
      <c r="A96489" s="46"/>
      <c r="H96489" s="103"/>
      <c r="AD96489" s="99"/>
      <c r="AF96489" s="46"/>
      <c r="AM96489" s="121"/>
      <c r="AO96489" s="46"/>
    </row>
    <row r="96490" spans="1:41" s="60" customFormat="1" hidden="1" x14ac:dyDescent="0.35">
      <c r="A96490" s="46"/>
      <c r="H96490" s="103"/>
      <c r="AD96490" s="99"/>
      <c r="AF96490" s="46"/>
      <c r="AM96490" s="121"/>
      <c r="AO96490" s="46"/>
    </row>
    <row r="96491" spans="1:41" s="60" customFormat="1" hidden="1" x14ac:dyDescent="0.35">
      <c r="A96491" s="46"/>
      <c r="H96491" s="103"/>
      <c r="AD96491" s="99"/>
      <c r="AF96491" s="46"/>
      <c r="AM96491" s="121"/>
      <c r="AO96491" s="46"/>
    </row>
    <row r="96492" spans="1:41" s="60" customFormat="1" hidden="1" x14ac:dyDescent="0.35">
      <c r="A96492" s="46"/>
      <c r="H96492" s="103"/>
      <c r="AD96492" s="99"/>
      <c r="AF96492" s="46"/>
      <c r="AM96492" s="121"/>
      <c r="AO96492" s="46"/>
    </row>
    <row r="96493" spans="1:41" s="60" customFormat="1" hidden="1" x14ac:dyDescent="0.35">
      <c r="A96493" s="46"/>
      <c r="H96493" s="103"/>
      <c r="AD96493" s="99"/>
      <c r="AF96493" s="46"/>
      <c r="AM96493" s="121"/>
      <c r="AO96493" s="46"/>
    </row>
    <row r="96494" spans="1:41" s="60" customFormat="1" hidden="1" x14ac:dyDescent="0.35">
      <c r="A96494" s="46"/>
      <c r="H96494" s="103"/>
      <c r="AD96494" s="99"/>
      <c r="AF96494" s="46"/>
      <c r="AM96494" s="121"/>
      <c r="AO96494" s="46"/>
    </row>
    <row r="96495" spans="1:41" s="60" customFormat="1" hidden="1" x14ac:dyDescent="0.35">
      <c r="A96495" s="46"/>
      <c r="H96495" s="103"/>
      <c r="AD96495" s="99"/>
      <c r="AF96495" s="46"/>
      <c r="AM96495" s="121"/>
      <c r="AO96495" s="46"/>
    </row>
    <row r="96496" spans="1:41" s="60" customFormat="1" hidden="1" x14ac:dyDescent="0.35">
      <c r="A96496" s="46"/>
      <c r="H96496" s="103"/>
      <c r="AD96496" s="99"/>
      <c r="AF96496" s="46"/>
      <c r="AM96496" s="121"/>
      <c r="AO96496" s="46"/>
    </row>
    <row r="96497" spans="1:41" s="60" customFormat="1" hidden="1" x14ac:dyDescent="0.35">
      <c r="A96497" s="46"/>
      <c r="H96497" s="103"/>
      <c r="AD96497" s="99"/>
      <c r="AF96497" s="46"/>
      <c r="AM96497" s="121"/>
      <c r="AO96497" s="46"/>
    </row>
    <row r="96498" spans="1:41" s="60" customFormat="1" hidden="1" x14ac:dyDescent="0.35">
      <c r="A96498" s="46"/>
      <c r="H96498" s="103"/>
      <c r="AD96498" s="99"/>
      <c r="AF96498" s="46"/>
      <c r="AM96498" s="121"/>
      <c r="AO96498" s="46"/>
    </row>
    <row r="96499" spans="1:41" s="60" customFormat="1" hidden="1" x14ac:dyDescent="0.35">
      <c r="A96499" s="46"/>
      <c r="H96499" s="103"/>
      <c r="AD96499" s="99"/>
      <c r="AF96499" s="46"/>
      <c r="AM96499" s="121"/>
      <c r="AO96499" s="46"/>
    </row>
    <row r="96500" spans="1:41" s="60" customFormat="1" hidden="1" x14ac:dyDescent="0.35">
      <c r="A96500" s="46"/>
      <c r="H96500" s="103"/>
      <c r="AD96500" s="99"/>
      <c r="AF96500" s="46"/>
      <c r="AM96500" s="121"/>
      <c r="AO96500" s="46"/>
    </row>
    <row r="96501" spans="1:41" s="60" customFormat="1" hidden="1" x14ac:dyDescent="0.35">
      <c r="A96501" s="46"/>
      <c r="H96501" s="103"/>
      <c r="AD96501" s="99"/>
      <c r="AF96501" s="46"/>
      <c r="AM96501" s="121"/>
      <c r="AO96501" s="46"/>
    </row>
    <row r="96502" spans="1:41" s="60" customFormat="1" hidden="1" x14ac:dyDescent="0.35">
      <c r="A96502" s="46"/>
      <c r="H96502" s="103"/>
      <c r="AD96502" s="99"/>
      <c r="AF96502" s="46"/>
      <c r="AM96502" s="121"/>
      <c r="AO96502" s="46"/>
    </row>
    <row r="96503" spans="1:41" s="60" customFormat="1" hidden="1" x14ac:dyDescent="0.35">
      <c r="A96503" s="46"/>
      <c r="H96503" s="103"/>
      <c r="AD96503" s="99"/>
      <c r="AF96503" s="46"/>
      <c r="AM96503" s="121"/>
      <c r="AO96503" s="46"/>
    </row>
    <row r="96504" spans="1:41" s="60" customFormat="1" hidden="1" x14ac:dyDescent="0.35">
      <c r="A96504" s="46"/>
      <c r="H96504" s="103"/>
      <c r="AD96504" s="99"/>
      <c r="AF96504" s="46"/>
      <c r="AM96504" s="121"/>
      <c r="AO96504" s="46"/>
    </row>
    <row r="96505" spans="1:41" s="60" customFormat="1" hidden="1" x14ac:dyDescent="0.35">
      <c r="A96505" s="46"/>
      <c r="H96505" s="103"/>
      <c r="AD96505" s="99"/>
      <c r="AF96505" s="46"/>
      <c r="AM96505" s="121"/>
      <c r="AO96505" s="46"/>
    </row>
    <row r="96506" spans="1:41" s="60" customFormat="1" hidden="1" x14ac:dyDescent="0.35">
      <c r="A96506" s="46"/>
      <c r="H96506" s="103"/>
      <c r="AD96506" s="99"/>
      <c r="AF96506" s="46"/>
      <c r="AM96506" s="121"/>
      <c r="AO96506" s="46"/>
    </row>
    <row r="96507" spans="1:41" s="60" customFormat="1" hidden="1" x14ac:dyDescent="0.35">
      <c r="A96507" s="46"/>
      <c r="H96507" s="103"/>
      <c r="AD96507" s="99"/>
      <c r="AF96507" s="46"/>
      <c r="AM96507" s="121"/>
      <c r="AO96507" s="46"/>
    </row>
    <row r="96508" spans="1:41" s="60" customFormat="1" hidden="1" x14ac:dyDescent="0.35">
      <c r="A96508" s="46"/>
      <c r="H96508" s="103"/>
      <c r="AD96508" s="99"/>
      <c r="AF96508" s="46"/>
      <c r="AM96508" s="121"/>
      <c r="AO96508" s="46"/>
    </row>
    <row r="96509" spans="1:41" s="60" customFormat="1" hidden="1" x14ac:dyDescent="0.35">
      <c r="A96509" s="46"/>
      <c r="H96509" s="103"/>
      <c r="AD96509" s="99"/>
      <c r="AF96509" s="46"/>
      <c r="AM96509" s="121"/>
      <c r="AO96509" s="46"/>
    </row>
    <row r="96510" spans="1:41" s="60" customFormat="1" hidden="1" x14ac:dyDescent="0.35">
      <c r="A96510" s="46"/>
      <c r="H96510" s="103"/>
      <c r="AD96510" s="99"/>
      <c r="AF96510" s="46"/>
      <c r="AM96510" s="121"/>
      <c r="AO96510" s="46"/>
    </row>
    <row r="96511" spans="1:41" s="60" customFormat="1" hidden="1" x14ac:dyDescent="0.35">
      <c r="A96511" s="46"/>
      <c r="H96511" s="103"/>
      <c r="AD96511" s="99"/>
      <c r="AF96511" s="46"/>
      <c r="AM96511" s="121"/>
      <c r="AO96511" s="46"/>
    </row>
    <row r="96512" spans="1:41" s="60" customFormat="1" hidden="1" x14ac:dyDescent="0.35">
      <c r="A96512" s="46"/>
      <c r="H96512" s="103"/>
      <c r="AD96512" s="99"/>
      <c r="AF96512" s="46"/>
      <c r="AM96512" s="121"/>
      <c r="AO96512" s="46"/>
    </row>
    <row r="96513" spans="1:41" s="60" customFormat="1" hidden="1" x14ac:dyDescent="0.35">
      <c r="A96513" s="46"/>
      <c r="H96513" s="103"/>
      <c r="AD96513" s="99"/>
      <c r="AF96513" s="46"/>
      <c r="AM96513" s="121"/>
      <c r="AO96513" s="46"/>
    </row>
    <row r="96514" spans="1:41" s="60" customFormat="1" hidden="1" x14ac:dyDescent="0.35">
      <c r="A96514" s="46"/>
      <c r="H96514" s="103"/>
      <c r="AD96514" s="99"/>
      <c r="AF96514" s="46"/>
      <c r="AM96514" s="121"/>
      <c r="AO96514" s="46"/>
    </row>
    <row r="96515" spans="1:41" s="60" customFormat="1" hidden="1" x14ac:dyDescent="0.35">
      <c r="A96515" s="46"/>
      <c r="H96515" s="103"/>
      <c r="AD96515" s="99"/>
      <c r="AF96515" s="46"/>
      <c r="AM96515" s="121"/>
      <c r="AO96515" s="46"/>
    </row>
    <row r="96516" spans="1:41" s="60" customFormat="1" hidden="1" x14ac:dyDescent="0.35">
      <c r="A96516" s="46"/>
      <c r="H96516" s="103"/>
      <c r="AD96516" s="99"/>
      <c r="AF96516" s="46"/>
      <c r="AM96516" s="121"/>
      <c r="AO96516" s="46"/>
    </row>
    <row r="96517" spans="1:41" s="60" customFormat="1" hidden="1" x14ac:dyDescent="0.35">
      <c r="A96517" s="46"/>
      <c r="H96517" s="103"/>
      <c r="AD96517" s="99"/>
      <c r="AF96517" s="46"/>
      <c r="AM96517" s="121"/>
      <c r="AO96517" s="46"/>
    </row>
    <row r="96518" spans="1:41" s="60" customFormat="1" hidden="1" x14ac:dyDescent="0.35">
      <c r="A96518" s="46"/>
      <c r="H96518" s="103"/>
      <c r="AD96518" s="99"/>
      <c r="AF96518" s="46"/>
      <c r="AM96518" s="121"/>
      <c r="AO96518" s="46"/>
    </row>
    <row r="96519" spans="1:41" s="60" customFormat="1" hidden="1" x14ac:dyDescent="0.35">
      <c r="A96519" s="46"/>
      <c r="H96519" s="103"/>
      <c r="AD96519" s="99"/>
      <c r="AF96519" s="46"/>
      <c r="AM96519" s="121"/>
      <c r="AO96519" s="46"/>
    </row>
    <row r="96520" spans="1:41" s="60" customFormat="1" hidden="1" x14ac:dyDescent="0.35">
      <c r="A96520" s="46"/>
      <c r="H96520" s="103"/>
      <c r="AD96520" s="99"/>
      <c r="AF96520" s="46"/>
      <c r="AM96520" s="121"/>
      <c r="AO96520" s="46"/>
    </row>
    <row r="96521" spans="1:41" s="60" customFormat="1" hidden="1" x14ac:dyDescent="0.35">
      <c r="A96521" s="46"/>
      <c r="H96521" s="103"/>
      <c r="AD96521" s="99"/>
      <c r="AF96521" s="46"/>
      <c r="AM96521" s="121"/>
      <c r="AO96521" s="46"/>
    </row>
    <row r="96522" spans="1:41" s="60" customFormat="1" hidden="1" x14ac:dyDescent="0.35">
      <c r="A96522" s="46"/>
      <c r="H96522" s="103"/>
      <c r="AD96522" s="99"/>
      <c r="AF96522" s="46"/>
      <c r="AM96522" s="121"/>
      <c r="AO96522" s="46"/>
    </row>
    <row r="96523" spans="1:41" s="60" customFormat="1" hidden="1" x14ac:dyDescent="0.35">
      <c r="A96523" s="46"/>
      <c r="H96523" s="103"/>
      <c r="AD96523" s="99"/>
      <c r="AF96523" s="46"/>
      <c r="AM96523" s="121"/>
      <c r="AO96523" s="46"/>
    </row>
    <row r="96524" spans="1:41" s="60" customFormat="1" hidden="1" x14ac:dyDescent="0.35">
      <c r="A96524" s="46"/>
      <c r="H96524" s="103"/>
      <c r="AD96524" s="99"/>
      <c r="AF96524" s="46"/>
      <c r="AM96524" s="121"/>
      <c r="AO96524" s="46"/>
    </row>
    <row r="96525" spans="1:41" s="60" customFormat="1" hidden="1" x14ac:dyDescent="0.35">
      <c r="A96525" s="46"/>
      <c r="H96525" s="103"/>
      <c r="AD96525" s="99"/>
      <c r="AF96525" s="46"/>
      <c r="AM96525" s="121"/>
      <c r="AO96525" s="46"/>
    </row>
    <row r="96526" spans="1:41" s="60" customFormat="1" hidden="1" x14ac:dyDescent="0.35">
      <c r="A96526" s="46"/>
      <c r="H96526" s="103"/>
      <c r="AD96526" s="99"/>
      <c r="AF96526" s="46"/>
      <c r="AM96526" s="121"/>
      <c r="AO96526" s="46"/>
    </row>
    <row r="96527" spans="1:41" s="60" customFormat="1" hidden="1" x14ac:dyDescent="0.35">
      <c r="A96527" s="46"/>
      <c r="H96527" s="103"/>
      <c r="AD96527" s="99"/>
      <c r="AF96527" s="46"/>
      <c r="AM96527" s="121"/>
      <c r="AO96527" s="46"/>
    </row>
    <row r="96528" spans="1:41" s="60" customFormat="1" hidden="1" x14ac:dyDescent="0.35">
      <c r="A96528" s="46"/>
      <c r="H96528" s="103"/>
      <c r="AD96528" s="99"/>
      <c r="AF96528" s="46"/>
      <c r="AM96528" s="121"/>
      <c r="AO96528" s="46"/>
    </row>
    <row r="96529" spans="1:41" s="60" customFormat="1" hidden="1" x14ac:dyDescent="0.35">
      <c r="A96529" s="46"/>
      <c r="H96529" s="103"/>
      <c r="AD96529" s="99"/>
      <c r="AF96529" s="46"/>
      <c r="AM96529" s="121"/>
      <c r="AO96529" s="46"/>
    </row>
    <row r="96530" spans="1:41" s="60" customFormat="1" hidden="1" x14ac:dyDescent="0.35">
      <c r="A96530" s="46"/>
      <c r="H96530" s="103"/>
      <c r="AD96530" s="99"/>
      <c r="AF96530" s="46"/>
      <c r="AM96530" s="121"/>
      <c r="AO96530" s="46"/>
    </row>
    <row r="96531" spans="1:41" s="60" customFormat="1" hidden="1" x14ac:dyDescent="0.35">
      <c r="A96531" s="46"/>
      <c r="H96531" s="103"/>
      <c r="AD96531" s="99"/>
      <c r="AF96531" s="46"/>
      <c r="AM96531" s="121"/>
      <c r="AO96531" s="46"/>
    </row>
    <row r="96532" spans="1:41" s="60" customFormat="1" hidden="1" x14ac:dyDescent="0.35">
      <c r="A96532" s="46"/>
      <c r="H96532" s="103"/>
      <c r="AD96532" s="99"/>
      <c r="AF96532" s="46"/>
      <c r="AM96532" s="121"/>
      <c r="AO96532" s="46"/>
    </row>
    <row r="96533" spans="1:41" s="60" customFormat="1" hidden="1" x14ac:dyDescent="0.35">
      <c r="A96533" s="46"/>
      <c r="H96533" s="103"/>
      <c r="AD96533" s="99"/>
      <c r="AF96533" s="46"/>
      <c r="AM96533" s="121"/>
      <c r="AO96533" s="46"/>
    </row>
    <row r="96534" spans="1:41" s="60" customFormat="1" hidden="1" x14ac:dyDescent="0.35">
      <c r="A96534" s="46"/>
      <c r="H96534" s="103"/>
      <c r="AD96534" s="99"/>
      <c r="AF96534" s="46"/>
      <c r="AM96534" s="121"/>
      <c r="AO96534" s="46"/>
    </row>
    <row r="96535" spans="1:41" s="60" customFormat="1" hidden="1" x14ac:dyDescent="0.35">
      <c r="A96535" s="46"/>
      <c r="H96535" s="103"/>
      <c r="AD96535" s="99"/>
      <c r="AF96535" s="46"/>
      <c r="AM96535" s="121"/>
      <c r="AO96535" s="46"/>
    </row>
    <row r="96536" spans="1:41" s="60" customFormat="1" hidden="1" x14ac:dyDescent="0.35">
      <c r="A96536" s="46"/>
      <c r="H96536" s="103"/>
      <c r="AD96536" s="99"/>
      <c r="AF96536" s="46"/>
      <c r="AM96536" s="121"/>
      <c r="AO96536" s="46"/>
    </row>
    <row r="96537" spans="1:41" s="60" customFormat="1" hidden="1" x14ac:dyDescent="0.35">
      <c r="A96537" s="46"/>
      <c r="H96537" s="103"/>
      <c r="AD96537" s="99"/>
      <c r="AF96537" s="46"/>
      <c r="AM96537" s="121"/>
      <c r="AO96537" s="46"/>
    </row>
    <row r="96538" spans="1:41" s="60" customFormat="1" hidden="1" x14ac:dyDescent="0.35">
      <c r="A96538" s="46"/>
      <c r="H96538" s="103"/>
      <c r="AD96538" s="99"/>
      <c r="AF96538" s="46"/>
      <c r="AM96538" s="121"/>
      <c r="AO96538" s="46"/>
    </row>
    <row r="96539" spans="1:41" s="60" customFormat="1" hidden="1" x14ac:dyDescent="0.35">
      <c r="A96539" s="46"/>
      <c r="H96539" s="103"/>
      <c r="AD96539" s="99"/>
      <c r="AF96539" s="46"/>
      <c r="AM96539" s="121"/>
      <c r="AO96539" s="46"/>
    </row>
    <row r="96540" spans="1:41" s="60" customFormat="1" hidden="1" x14ac:dyDescent="0.35">
      <c r="A96540" s="46"/>
      <c r="H96540" s="103"/>
      <c r="AD96540" s="99"/>
      <c r="AF96540" s="46"/>
      <c r="AM96540" s="121"/>
      <c r="AO96540" s="46"/>
    </row>
    <row r="96541" spans="1:41" s="60" customFormat="1" hidden="1" x14ac:dyDescent="0.35">
      <c r="A96541" s="46"/>
      <c r="H96541" s="103"/>
      <c r="AD96541" s="99"/>
      <c r="AF96541" s="46"/>
      <c r="AM96541" s="121"/>
      <c r="AO96541" s="46"/>
    </row>
    <row r="96542" spans="1:41" s="60" customFormat="1" hidden="1" x14ac:dyDescent="0.35">
      <c r="A96542" s="46"/>
      <c r="H96542" s="103"/>
      <c r="AD96542" s="99"/>
      <c r="AF96542" s="46"/>
      <c r="AM96542" s="121"/>
      <c r="AO96542" s="46"/>
    </row>
    <row r="96543" spans="1:41" s="60" customFormat="1" hidden="1" x14ac:dyDescent="0.35">
      <c r="A96543" s="46"/>
      <c r="H96543" s="103"/>
      <c r="AD96543" s="99"/>
      <c r="AF96543" s="46"/>
      <c r="AM96543" s="121"/>
      <c r="AO96543" s="46"/>
    </row>
    <row r="96544" spans="1:41" s="60" customFormat="1" hidden="1" x14ac:dyDescent="0.35">
      <c r="A96544" s="46"/>
      <c r="H96544" s="103"/>
      <c r="AD96544" s="99"/>
      <c r="AF96544" s="46"/>
      <c r="AM96544" s="121"/>
      <c r="AO96544" s="46"/>
    </row>
    <row r="96545" spans="1:41" s="60" customFormat="1" hidden="1" x14ac:dyDescent="0.35">
      <c r="A96545" s="46"/>
      <c r="H96545" s="103"/>
      <c r="AD96545" s="99"/>
      <c r="AF96545" s="46"/>
      <c r="AM96545" s="121"/>
      <c r="AO96545" s="46"/>
    </row>
    <row r="96546" spans="1:41" s="60" customFormat="1" hidden="1" x14ac:dyDescent="0.35">
      <c r="A96546" s="46"/>
      <c r="H96546" s="103"/>
      <c r="AD96546" s="99"/>
      <c r="AF96546" s="46"/>
      <c r="AM96546" s="121"/>
      <c r="AO96546" s="46"/>
    </row>
    <row r="96547" spans="1:41" s="60" customFormat="1" hidden="1" x14ac:dyDescent="0.35">
      <c r="A96547" s="46"/>
      <c r="H96547" s="103"/>
      <c r="AD96547" s="99"/>
      <c r="AF96547" s="46"/>
      <c r="AM96547" s="121"/>
      <c r="AO96547" s="46"/>
    </row>
    <row r="96548" spans="1:41" s="60" customFormat="1" hidden="1" x14ac:dyDescent="0.35">
      <c r="A96548" s="46"/>
      <c r="H96548" s="103"/>
      <c r="AD96548" s="99"/>
      <c r="AF96548" s="46"/>
      <c r="AM96548" s="121"/>
      <c r="AO96548" s="46"/>
    </row>
    <row r="96549" spans="1:41" s="60" customFormat="1" hidden="1" x14ac:dyDescent="0.35">
      <c r="A96549" s="46"/>
      <c r="H96549" s="103"/>
      <c r="AD96549" s="99"/>
      <c r="AF96549" s="46"/>
      <c r="AM96549" s="121"/>
      <c r="AO96549" s="46"/>
    </row>
    <row r="96550" spans="1:41" s="60" customFormat="1" hidden="1" x14ac:dyDescent="0.35">
      <c r="A96550" s="46"/>
      <c r="H96550" s="103"/>
      <c r="AD96550" s="99"/>
      <c r="AF96550" s="46"/>
      <c r="AM96550" s="121"/>
      <c r="AO96550" s="46"/>
    </row>
    <row r="96551" spans="1:41" s="60" customFormat="1" hidden="1" x14ac:dyDescent="0.35">
      <c r="A96551" s="46"/>
      <c r="H96551" s="103"/>
      <c r="AD96551" s="99"/>
      <c r="AF96551" s="46"/>
      <c r="AM96551" s="121"/>
      <c r="AO96551" s="46"/>
    </row>
    <row r="96552" spans="1:41" s="60" customFormat="1" hidden="1" x14ac:dyDescent="0.35">
      <c r="A96552" s="46"/>
      <c r="H96552" s="103"/>
      <c r="AD96552" s="99"/>
      <c r="AF96552" s="46"/>
      <c r="AM96552" s="121"/>
      <c r="AO96552" s="46"/>
    </row>
    <row r="96553" spans="1:41" s="60" customFormat="1" hidden="1" x14ac:dyDescent="0.35">
      <c r="A96553" s="46"/>
      <c r="H96553" s="103"/>
      <c r="AD96553" s="99"/>
      <c r="AF96553" s="46"/>
      <c r="AM96553" s="121"/>
      <c r="AO96553" s="46"/>
    </row>
    <row r="96554" spans="1:41" s="60" customFormat="1" hidden="1" x14ac:dyDescent="0.35">
      <c r="A96554" s="46"/>
      <c r="H96554" s="103"/>
      <c r="AD96554" s="99"/>
      <c r="AF96554" s="46"/>
      <c r="AM96554" s="121"/>
      <c r="AO96554" s="46"/>
    </row>
    <row r="96555" spans="1:41" s="60" customFormat="1" hidden="1" x14ac:dyDescent="0.35">
      <c r="A96555" s="46"/>
      <c r="H96555" s="103"/>
      <c r="AD96555" s="99"/>
      <c r="AF96555" s="46"/>
      <c r="AM96555" s="121"/>
      <c r="AO96555" s="46"/>
    </row>
    <row r="96556" spans="1:41" s="60" customFormat="1" hidden="1" x14ac:dyDescent="0.35">
      <c r="A96556" s="46"/>
      <c r="H96556" s="103"/>
      <c r="AD96556" s="99"/>
      <c r="AF96556" s="46"/>
      <c r="AM96556" s="121"/>
      <c r="AO96556" s="46"/>
    </row>
    <row r="96557" spans="1:41" s="60" customFormat="1" hidden="1" x14ac:dyDescent="0.35">
      <c r="A96557" s="46"/>
      <c r="H96557" s="103"/>
      <c r="AD96557" s="99"/>
      <c r="AF96557" s="46"/>
      <c r="AM96557" s="121"/>
      <c r="AO96557" s="46"/>
    </row>
    <row r="96558" spans="1:41" s="60" customFormat="1" hidden="1" x14ac:dyDescent="0.35">
      <c r="A96558" s="46"/>
      <c r="H96558" s="103"/>
      <c r="AD96558" s="99"/>
      <c r="AF96558" s="46"/>
      <c r="AM96558" s="121"/>
      <c r="AO96558" s="46"/>
    </row>
    <row r="96559" spans="1:41" s="60" customFormat="1" hidden="1" x14ac:dyDescent="0.35">
      <c r="A96559" s="46"/>
      <c r="H96559" s="103"/>
      <c r="AD96559" s="99"/>
      <c r="AF96559" s="46"/>
      <c r="AM96559" s="121"/>
      <c r="AO96559" s="46"/>
    </row>
    <row r="96560" spans="1:41" s="60" customFormat="1" hidden="1" x14ac:dyDescent="0.35">
      <c r="A96560" s="46"/>
      <c r="H96560" s="103"/>
      <c r="AD96560" s="99"/>
      <c r="AF96560" s="46"/>
      <c r="AM96560" s="121"/>
      <c r="AO96560" s="46"/>
    </row>
    <row r="96561" spans="1:41" s="60" customFormat="1" hidden="1" x14ac:dyDescent="0.35">
      <c r="A96561" s="46"/>
      <c r="H96561" s="103"/>
      <c r="AD96561" s="99"/>
      <c r="AF96561" s="46"/>
      <c r="AM96561" s="121"/>
      <c r="AO96561" s="46"/>
    </row>
    <row r="96562" spans="1:41" s="60" customFormat="1" hidden="1" x14ac:dyDescent="0.35">
      <c r="A96562" s="46"/>
      <c r="H96562" s="103"/>
      <c r="AD96562" s="99"/>
      <c r="AF96562" s="46"/>
      <c r="AM96562" s="121"/>
      <c r="AO96562" s="46"/>
    </row>
    <row r="96563" spans="1:41" s="60" customFormat="1" hidden="1" x14ac:dyDescent="0.35">
      <c r="A96563" s="46"/>
      <c r="H96563" s="103"/>
      <c r="AD96563" s="99"/>
      <c r="AF96563" s="46"/>
      <c r="AM96563" s="121"/>
      <c r="AO96563" s="46"/>
    </row>
    <row r="96564" spans="1:41" s="60" customFormat="1" hidden="1" x14ac:dyDescent="0.35">
      <c r="A96564" s="46"/>
      <c r="H96564" s="103"/>
      <c r="AD96564" s="99"/>
      <c r="AF96564" s="46"/>
      <c r="AM96564" s="121"/>
      <c r="AO96564" s="46"/>
    </row>
    <row r="96565" spans="1:41" s="60" customFormat="1" hidden="1" x14ac:dyDescent="0.35">
      <c r="A96565" s="46"/>
      <c r="H96565" s="103"/>
      <c r="AD96565" s="99"/>
      <c r="AF96565" s="46"/>
      <c r="AM96565" s="121"/>
      <c r="AO96565" s="46"/>
    </row>
    <row r="96566" spans="1:41" s="60" customFormat="1" hidden="1" x14ac:dyDescent="0.35">
      <c r="A96566" s="46"/>
      <c r="H96566" s="103"/>
      <c r="AD96566" s="99"/>
      <c r="AF96566" s="46"/>
      <c r="AM96566" s="121"/>
      <c r="AO96566" s="46"/>
    </row>
    <row r="96567" spans="1:41" s="60" customFormat="1" hidden="1" x14ac:dyDescent="0.35">
      <c r="A96567" s="46"/>
      <c r="H96567" s="103"/>
      <c r="AD96567" s="99"/>
      <c r="AF96567" s="46"/>
      <c r="AM96567" s="121"/>
      <c r="AO96567" s="46"/>
    </row>
    <row r="96568" spans="1:41" s="60" customFormat="1" hidden="1" x14ac:dyDescent="0.35">
      <c r="A96568" s="46"/>
      <c r="H96568" s="103"/>
      <c r="AD96568" s="99"/>
      <c r="AF96568" s="46"/>
      <c r="AM96568" s="121"/>
      <c r="AO96568" s="46"/>
    </row>
    <row r="96569" spans="1:41" s="60" customFormat="1" hidden="1" x14ac:dyDescent="0.35">
      <c r="A96569" s="46"/>
      <c r="H96569" s="103"/>
      <c r="AD96569" s="99"/>
      <c r="AF96569" s="46"/>
      <c r="AM96569" s="121"/>
      <c r="AO96569" s="46"/>
    </row>
    <row r="96570" spans="1:41" s="60" customFormat="1" hidden="1" x14ac:dyDescent="0.35">
      <c r="A96570" s="46"/>
      <c r="H96570" s="103"/>
      <c r="AD96570" s="99"/>
      <c r="AF96570" s="46"/>
      <c r="AM96570" s="121"/>
      <c r="AO96570" s="46"/>
    </row>
    <row r="96571" spans="1:41" s="60" customFormat="1" hidden="1" x14ac:dyDescent="0.35">
      <c r="A96571" s="46"/>
      <c r="H96571" s="103"/>
      <c r="AD96571" s="99"/>
      <c r="AF96571" s="46"/>
      <c r="AM96571" s="121"/>
      <c r="AO96571" s="46"/>
    </row>
    <row r="96572" spans="1:41" s="60" customFormat="1" hidden="1" x14ac:dyDescent="0.35">
      <c r="A96572" s="46"/>
      <c r="H96572" s="103"/>
      <c r="AD96572" s="99"/>
      <c r="AF96572" s="46"/>
      <c r="AM96572" s="121"/>
      <c r="AO96572" s="46"/>
    </row>
    <row r="96573" spans="1:41" s="60" customFormat="1" hidden="1" x14ac:dyDescent="0.35">
      <c r="A96573" s="46"/>
      <c r="H96573" s="103"/>
      <c r="AD96573" s="99"/>
      <c r="AF96573" s="46"/>
      <c r="AM96573" s="121"/>
      <c r="AO96573" s="46"/>
    </row>
    <row r="96574" spans="1:41" s="60" customFormat="1" hidden="1" x14ac:dyDescent="0.35">
      <c r="A96574" s="46"/>
      <c r="H96574" s="103"/>
      <c r="AD96574" s="99"/>
      <c r="AF96574" s="46"/>
      <c r="AM96574" s="121"/>
      <c r="AO96574" s="46"/>
    </row>
    <row r="96575" spans="1:41" s="60" customFormat="1" hidden="1" x14ac:dyDescent="0.35">
      <c r="A96575" s="46"/>
      <c r="H96575" s="103"/>
      <c r="AD96575" s="99"/>
      <c r="AF96575" s="46"/>
      <c r="AM96575" s="121"/>
      <c r="AO96575" s="46"/>
    </row>
    <row r="96576" spans="1:41" s="60" customFormat="1" hidden="1" x14ac:dyDescent="0.35">
      <c r="A96576" s="46"/>
      <c r="H96576" s="103"/>
      <c r="AD96576" s="99"/>
      <c r="AF96576" s="46"/>
      <c r="AM96576" s="121"/>
      <c r="AO96576" s="46"/>
    </row>
    <row r="96577" spans="1:41" s="60" customFormat="1" hidden="1" x14ac:dyDescent="0.35">
      <c r="A96577" s="46"/>
      <c r="H96577" s="103"/>
      <c r="AD96577" s="99"/>
      <c r="AF96577" s="46"/>
      <c r="AM96577" s="121"/>
      <c r="AO96577" s="46"/>
    </row>
    <row r="96578" spans="1:41" s="60" customFormat="1" hidden="1" x14ac:dyDescent="0.35">
      <c r="A96578" s="46"/>
      <c r="H96578" s="103"/>
      <c r="AD96578" s="99"/>
      <c r="AF96578" s="46"/>
      <c r="AM96578" s="121"/>
      <c r="AO96578" s="46"/>
    </row>
    <row r="96579" spans="1:41" s="60" customFormat="1" hidden="1" x14ac:dyDescent="0.35">
      <c r="A96579" s="46"/>
      <c r="H96579" s="103"/>
      <c r="AD96579" s="99"/>
      <c r="AF96579" s="46"/>
      <c r="AM96579" s="121"/>
      <c r="AO96579" s="46"/>
    </row>
    <row r="96580" spans="1:41" s="60" customFormat="1" hidden="1" x14ac:dyDescent="0.35">
      <c r="A96580" s="46"/>
      <c r="H96580" s="103"/>
      <c r="AD96580" s="99"/>
      <c r="AF96580" s="46"/>
      <c r="AM96580" s="121"/>
      <c r="AO96580" s="46"/>
    </row>
    <row r="96581" spans="1:41" s="60" customFormat="1" hidden="1" x14ac:dyDescent="0.35">
      <c r="A96581" s="46"/>
      <c r="H96581" s="103"/>
      <c r="AD96581" s="99"/>
      <c r="AF96581" s="46"/>
      <c r="AM96581" s="121"/>
      <c r="AO96581" s="46"/>
    </row>
    <row r="96582" spans="1:41" s="60" customFormat="1" hidden="1" x14ac:dyDescent="0.35">
      <c r="A96582" s="46"/>
      <c r="H96582" s="103"/>
      <c r="AD96582" s="99"/>
      <c r="AF96582" s="46"/>
      <c r="AM96582" s="121"/>
      <c r="AO96582" s="46"/>
    </row>
    <row r="96583" spans="1:41" s="60" customFormat="1" hidden="1" x14ac:dyDescent="0.35">
      <c r="A96583" s="46"/>
      <c r="H96583" s="103"/>
      <c r="AD96583" s="99"/>
      <c r="AF96583" s="46"/>
      <c r="AM96583" s="121"/>
      <c r="AO96583" s="46"/>
    </row>
    <row r="96584" spans="1:41" s="60" customFormat="1" hidden="1" x14ac:dyDescent="0.35">
      <c r="A96584" s="46"/>
      <c r="H96584" s="103"/>
      <c r="AD96584" s="99"/>
      <c r="AF96584" s="46"/>
      <c r="AM96584" s="121"/>
      <c r="AO96584" s="46"/>
    </row>
    <row r="96585" spans="1:41" s="60" customFormat="1" hidden="1" x14ac:dyDescent="0.35">
      <c r="A96585" s="46"/>
      <c r="H96585" s="103"/>
      <c r="AD96585" s="99"/>
      <c r="AF96585" s="46"/>
      <c r="AM96585" s="121"/>
      <c r="AO96585" s="46"/>
    </row>
    <row r="96586" spans="1:41" s="60" customFormat="1" hidden="1" x14ac:dyDescent="0.35">
      <c r="A96586" s="46"/>
      <c r="H96586" s="103"/>
      <c r="AD96586" s="99"/>
      <c r="AF96586" s="46"/>
      <c r="AM96586" s="121"/>
      <c r="AO96586" s="46"/>
    </row>
    <row r="96587" spans="1:41" s="60" customFormat="1" hidden="1" x14ac:dyDescent="0.35">
      <c r="A96587" s="46"/>
      <c r="H96587" s="103"/>
      <c r="AD96587" s="99"/>
      <c r="AF96587" s="46"/>
      <c r="AM96587" s="121"/>
      <c r="AO96587" s="46"/>
    </row>
    <row r="96588" spans="1:41" s="60" customFormat="1" hidden="1" x14ac:dyDescent="0.35">
      <c r="A96588" s="46"/>
      <c r="H96588" s="103"/>
      <c r="AD96588" s="99"/>
      <c r="AF96588" s="46"/>
      <c r="AM96588" s="121"/>
      <c r="AO96588" s="46"/>
    </row>
    <row r="96589" spans="1:41" s="60" customFormat="1" hidden="1" x14ac:dyDescent="0.35">
      <c r="A96589" s="46"/>
      <c r="H96589" s="103"/>
      <c r="AD96589" s="99"/>
      <c r="AF96589" s="46"/>
      <c r="AM96589" s="121"/>
      <c r="AO96589" s="46"/>
    </row>
    <row r="96590" spans="1:41" s="60" customFormat="1" hidden="1" x14ac:dyDescent="0.35">
      <c r="A96590" s="46"/>
      <c r="H96590" s="103"/>
      <c r="AD96590" s="99"/>
      <c r="AF96590" s="46"/>
      <c r="AM96590" s="121"/>
      <c r="AO96590" s="46"/>
    </row>
    <row r="96591" spans="1:41" s="60" customFormat="1" hidden="1" x14ac:dyDescent="0.35">
      <c r="A96591" s="46"/>
      <c r="H96591" s="103"/>
      <c r="AD96591" s="99"/>
      <c r="AF96591" s="46"/>
      <c r="AM96591" s="121"/>
      <c r="AO96591" s="46"/>
    </row>
    <row r="96592" spans="1:41" s="60" customFormat="1" hidden="1" x14ac:dyDescent="0.35">
      <c r="A96592" s="46"/>
      <c r="H96592" s="103"/>
      <c r="AD96592" s="99"/>
      <c r="AF96592" s="46"/>
      <c r="AM96592" s="121"/>
      <c r="AO96592" s="46"/>
    </row>
    <row r="96593" spans="1:41" s="60" customFormat="1" hidden="1" x14ac:dyDescent="0.35">
      <c r="A96593" s="46"/>
      <c r="H96593" s="103"/>
      <c r="AD96593" s="99"/>
      <c r="AF96593" s="46"/>
      <c r="AM96593" s="121"/>
      <c r="AO96593" s="46"/>
    </row>
    <row r="96594" spans="1:41" s="60" customFormat="1" hidden="1" x14ac:dyDescent="0.35">
      <c r="A96594" s="46"/>
      <c r="H96594" s="103"/>
      <c r="AD96594" s="99"/>
      <c r="AF96594" s="46"/>
      <c r="AM96594" s="121"/>
      <c r="AO96594" s="46"/>
    </row>
    <row r="96595" spans="1:41" s="60" customFormat="1" hidden="1" x14ac:dyDescent="0.35">
      <c r="A96595" s="46"/>
      <c r="H96595" s="103"/>
      <c r="AD96595" s="99"/>
      <c r="AF96595" s="46"/>
      <c r="AM96595" s="121"/>
      <c r="AO96595" s="46"/>
    </row>
    <row r="96596" spans="1:41" s="60" customFormat="1" hidden="1" x14ac:dyDescent="0.35">
      <c r="A96596" s="46"/>
      <c r="H96596" s="103"/>
      <c r="AD96596" s="99"/>
      <c r="AF96596" s="46"/>
      <c r="AM96596" s="121"/>
      <c r="AO96596" s="46"/>
    </row>
    <row r="96597" spans="1:41" s="60" customFormat="1" hidden="1" x14ac:dyDescent="0.35">
      <c r="A96597" s="46"/>
      <c r="H96597" s="103"/>
      <c r="AD96597" s="99"/>
      <c r="AF96597" s="46"/>
      <c r="AM96597" s="121"/>
      <c r="AO96597" s="46"/>
    </row>
    <row r="96598" spans="1:41" s="60" customFormat="1" hidden="1" x14ac:dyDescent="0.35">
      <c r="A96598" s="46"/>
      <c r="H96598" s="103"/>
      <c r="AD96598" s="99"/>
      <c r="AF96598" s="46"/>
      <c r="AM96598" s="121"/>
      <c r="AO96598" s="46"/>
    </row>
    <row r="96599" spans="1:41" s="60" customFormat="1" hidden="1" x14ac:dyDescent="0.35">
      <c r="A96599" s="46"/>
      <c r="H96599" s="103"/>
      <c r="AD96599" s="99"/>
      <c r="AF96599" s="46"/>
      <c r="AM96599" s="121"/>
      <c r="AO96599" s="46"/>
    </row>
    <row r="96600" spans="1:41" s="60" customFormat="1" hidden="1" x14ac:dyDescent="0.35">
      <c r="A96600" s="46"/>
      <c r="H96600" s="103"/>
      <c r="AD96600" s="99"/>
      <c r="AF96600" s="46"/>
      <c r="AM96600" s="121"/>
      <c r="AO96600" s="46"/>
    </row>
    <row r="96601" spans="1:41" s="60" customFormat="1" hidden="1" x14ac:dyDescent="0.35">
      <c r="A96601" s="46"/>
      <c r="H96601" s="103"/>
      <c r="AD96601" s="99"/>
      <c r="AF96601" s="46"/>
      <c r="AM96601" s="121"/>
      <c r="AO96601" s="46"/>
    </row>
    <row r="96602" spans="1:41" s="60" customFormat="1" hidden="1" x14ac:dyDescent="0.35">
      <c r="A96602" s="46"/>
      <c r="H96602" s="103"/>
      <c r="AD96602" s="99"/>
      <c r="AF96602" s="46"/>
      <c r="AM96602" s="121"/>
      <c r="AO96602" s="46"/>
    </row>
    <row r="96603" spans="1:41" s="60" customFormat="1" hidden="1" x14ac:dyDescent="0.35">
      <c r="A96603" s="46"/>
      <c r="H96603" s="103"/>
      <c r="AD96603" s="99"/>
      <c r="AF96603" s="46"/>
      <c r="AM96603" s="121"/>
      <c r="AO96603" s="46"/>
    </row>
    <row r="96604" spans="1:41" s="60" customFormat="1" hidden="1" x14ac:dyDescent="0.35">
      <c r="A96604" s="46"/>
      <c r="H96604" s="103"/>
      <c r="AD96604" s="99"/>
      <c r="AF96604" s="46"/>
      <c r="AM96604" s="121"/>
      <c r="AO96604" s="46"/>
    </row>
    <row r="96605" spans="1:41" s="60" customFormat="1" hidden="1" x14ac:dyDescent="0.35">
      <c r="A96605" s="46"/>
      <c r="H96605" s="103"/>
      <c r="AD96605" s="99"/>
      <c r="AF96605" s="46"/>
      <c r="AM96605" s="121"/>
      <c r="AO96605" s="46"/>
    </row>
    <row r="96606" spans="1:41" s="60" customFormat="1" hidden="1" x14ac:dyDescent="0.35">
      <c r="A96606" s="46"/>
      <c r="H96606" s="103"/>
      <c r="AD96606" s="99"/>
      <c r="AF96606" s="46"/>
      <c r="AM96606" s="121"/>
      <c r="AO96606" s="46"/>
    </row>
    <row r="96607" spans="1:41" s="60" customFormat="1" hidden="1" x14ac:dyDescent="0.35">
      <c r="A96607" s="46"/>
      <c r="H96607" s="103"/>
      <c r="AD96607" s="99"/>
      <c r="AF96607" s="46"/>
      <c r="AM96607" s="121"/>
      <c r="AO96607" s="46"/>
    </row>
    <row r="96608" spans="1:41" s="60" customFormat="1" hidden="1" x14ac:dyDescent="0.35">
      <c r="A96608" s="46"/>
      <c r="H96608" s="103"/>
      <c r="AD96608" s="99"/>
      <c r="AF96608" s="46"/>
      <c r="AM96608" s="121"/>
      <c r="AO96608" s="46"/>
    </row>
    <row r="96609" spans="1:41" s="60" customFormat="1" hidden="1" x14ac:dyDescent="0.35">
      <c r="A96609" s="46"/>
      <c r="H96609" s="103"/>
      <c r="AD96609" s="99"/>
      <c r="AF96609" s="46"/>
      <c r="AM96609" s="121"/>
      <c r="AO96609" s="46"/>
    </row>
    <row r="96610" spans="1:41" s="60" customFormat="1" hidden="1" x14ac:dyDescent="0.35">
      <c r="A96610" s="46"/>
      <c r="H96610" s="103"/>
      <c r="AD96610" s="99"/>
      <c r="AF96610" s="46"/>
      <c r="AM96610" s="121"/>
      <c r="AO96610" s="46"/>
    </row>
    <row r="96611" spans="1:41" s="60" customFormat="1" hidden="1" x14ac:dyDescent="0.35">
      <c r="A96611" s="46"/>
      <c r="H96611" s="103"/>
      <c r="AD96611" s="99"/>
      <c r="AF96611" s="46"/>
      <c r="AM96611" s="121"/>
      <c r="AO96611" s="46"/>
    </row>
    <row r="96612" spans="1:41" s="60" customFormat="1" hidden="1" x14ac:dyDescent="0.35">
      <c r="A96612" s="46"/>
      <c r="H96612" s="103"/>
      <c r="AD96612" s="99"/>
      <c r="AF96612" s="46"/>
      <c r="AM96612" s="121"/>
      <c r="AO96612" s="46"/>
    </row>
    <row r="96613" spans="1:41" s="60" customFormat="1" hidden="1" x14ac:dyDescent="0.35">
      <c r="A96613" s="46"/>
      <c r="H96613" s="103"/>
      <c r="AD96613" s="99"/>
      <c r="AF96613" s="46"/>
      <c r="AM96613" s="121"/>
      <c r="AO96613" s="46"/>
    </row>
    <row r="96614" spans="1:41" s="60" customFormat="1" hidden="1" x14ac:dyDescent="0.35">
      <c r="A96614" s="46"/>
      <c r="H96614" s="103"/>
      <c r="AD96614" s="99"/>
      <c r="AF96614" s="46"/>
      <c r="AM96614" s="121"/>
      <c r="AO96614" s="46"/>
    </row>
    <row r="96615" spans="1:41" s="60" customFormat="1" hidden="1" x14ac:dyDescent="0.35">
      <c r="A96615" s="46"/>
      <c r="H96615" s="103"/>
      <c r="AD96615" s="99"/>
      <c r="AF96615" s="46"/>
      <c r="AM96615" s="121"/>
      <c r="AO96615" s="46"/>
    </row>
    <row r="96616" spans="1:41" s="60" customFormat="1" hidden="1" x14ac:dyDescent="0.35">
      <c r="A96616" s="46"/>
      <c r="H96616" s="103"/>
      <c r="AD96616" s="99"/>
      <c r="AF96616" s="46"/>
      <c r="AM96616" s="121"/>
      <c r="AO96616" s="46"/>
    </row>
    <row r="96617" spans="1:41" s="60" customFormat="1" hidden="1" x14ac:dyDescent="0.35">
      <c r="A96617" s="46"/>
      <c r="H96617" s="103"/>
      <c r="AD96617" s="99"/>
      <c r="AF96617" s="46"/>
      <c r="AM96617" s="121"/>
      <c r="AO96617" s="46"/>
    </row>
    <row r="96618" spans="1:41" s="60" customFormat="1" hidden="1" x14ac:dyDescent="0.35">
      <c r="A96618" s="46"/>
      <c r="H96618" s="103"/>
      <c r="AD96618" s="99"/>
      <c r="AF96618" s="46"/>
      <c r="AM96618" s="121"/>
      <c r="AO96618" s="46"/>
    </row>
    <row r="96619" spans="1:41" s="60" customFormat="1" hidden="1" x14ac:dyDescent="0.35">
      <c r="A96619" s="46"/>
      <c r="H96619" s="103"/>
      <c r="AD96619" s="99"/>
      <c r="AF96619" s="46"/>
      <c r="AM96619" s="121"/>
      <c r="AO96619" s="46"/>
    </row>
    <row r="96620" spans="1:41" s="60" customFormat="1" hidden="1" x14ac:dyDescent="0.35">
      <c r="A96620" s="46"/>
      <c r="H96620" s="103"/>
      <c r="AD96620" s="99"/>
      <c r="AF96620" s="46"/>
      <c r="AM96620" s="121"/>
      <c r="AO96620" s="46"/>
    </row>
    <row r="96621" spans="1:41" s="60" customFormat="1" hidden="1" x14ac:dyDescent="0.35">
      <c r="A96621" s="46"/>
      <c r="H96621" s="103"/>
      <c r="AD96621" s="99"/>
      <c r="AF96621" s="46"/>
      <c r="AM96621" s="121"/>
      <c r="AO96621" s="46"/>
    </row>
    <row r="96622" spans="1:41" s="60" customFormat="1" hidden="1" x14ac:dyDescent="0.35">
      <c r="A96622" s="46"/>
      <c r="H96622" s="103"/>
      <c r="AD96622" s="99"/>
      <c r="AF96622" s="46"/>
      <c r="AM96622" s="121"/>
      <c r="AO96622" s="46"/>
    </row>
    <row r="96623" spans="1:41" s="60" customFormat="1" hidden="1" x14ac:dyDescent="0.35">
      <c r="A96623" s="46"/>
      <c r="H96623" s="103"/>
      <c r="AD96623" s="99"/>
      <c r="AF96623" s="46"/>
      <c r="AM96623" s="121"/>
      <c r="AO96623" s="46"/>
    </row>
    <row r="96624" spans="1:41" s="60" customFormat="1" hidden="1" x14ac:dyDescent="0.35">
      <c r="A96624" s="46"/>
      <c r="H96624" s="103"/>
      <c r="AD96624" s="99"/>
      <c r="AF96624" s="46"/>
      <c r="AM96624" s="121"/>
      <c r="AO96624" s="46"/>
    </row>
    <row r="96625" spans="1:41" s="60" customFormat="1" hidden="1" x14ac:dyDescent="0.35">
      <c r="A96625" s="46"/>
      <c r="H96625" s="103"/>
      <c r="AD96625" s="99"/>
      <c r="AF96625" s="46"/>
      <c r="AM96625" s="121"/>
      <c r="AO96625" s="46"/>
    </row>
    <row r="96626" spans="1:41" s="60" customFormat="1" hidden="1" x14ac:dyDescent="0.35">
      <c r="A96626" s="46"/>
      <c r="H96626" s="103"/>
      <c r="AD96626" s="99"/>
      <c r="AF96626" s="46"/>
      <c r="AM96626" s="121"/>
      <c r="AO96626" s="46"/>
    </row>
    <row r="96627" spans="1:41" s="60" customFormat="1" hidden="1" x14ac:dyDescent="0.35">
      <c r="A96627" s="46"/>
      <c r="H96627" s="103"/>
      <c r="AD96627" s="99"/>
      <c r="AF96627" s="46"/>
      <c r="AM96627" s="121"/>
      <c r="AO96627" s="46"/>
    </row>
    <row r="96628" spans="1:41" s="60" customFormat="1" hidden="1" x14ac:dyDescent="0.35">
      <c r="A96628" s="46"/>
      <c r="H96628" s="103"/>
      <c r="AD96628" s="99"/>
      <c r="AF96628" s="46"/>
      <c r="AM96628" s="121"/>
      <c r="AO96628" s="46"/>
    </row>
    <row r="96629" spans="1:41" s="60" customFormat="1" hidden="1" x14ac:dyDescent="0.35">
      <c r="A96629" s="46"/>
      <c r="H96629" s="103"/>
      <c r="AD96629" s="99"/>
      <c r="AF96629" s="46"/>
      <c r="AM96629" s="121"/>
      <c r="AO96629" s="46"/>
    </row>
    <row r="96630" spans="1:41" s="60" customFormat="1" hidden="1" x14ac:dyDescent="0.35">
      <c r="A96630" s="46"/>
      <c r="H96630" s="103"/>
      <c r="AD96630" s="99"/>
      <c r="AF96630" s="46"/>
      <c r="AM96630" s="121"/>
      <c r="AO96630" s="46"/>
    </row>
    <row r="96631" spans="1:41" s="60" customFormat="1" hidden="1" x14ac:dyDescent="0.35">
      <c r="A96631" s="46"/>
      <c r="H96631" s="103"/>
      <c r="AD96631" s="99"/>
      <c r="AF96631" s="46"/>
      <c r="AM96631" s="121"/>
      <c r="AO96631" s="46"/>
    </row>
    <row r="96632" spans="1:41" s="60" customFormat="1" hidden="1" x14ac:dyDescent="0.35">
      <c r="A96632" s="46"/>
      <c r="H96632" s="103"/>
      <c r="AD96632" s="99"/>
      <c r="AF96632" s="46"/>
      <c r="AM96632" s="121"/>
      <c r="AO96632" s="46"/>
    </row>
    <row r="96633" spans="1:41" s="60" customFormat="1" hidden="1" x14ac:dyDescent="0.35">
      <c r="A96633" s="46"/>
      <c r="H96633" s="103"/>
      <c r="AD96633" s="99"/>
      <c r="AF96633" s="46"/>
      <c r="AM96633" s="121"/>
      <c r="AO96633" s="46"/>
    </row>
    <row r="96634" spans="1:41" s="60" customFormat="1" hidden="1" x14ac:dyDescent="0.35">
      <c r="A96634" s="46"/>
      <c r="H96634" s="103"/>
      <c r="AD96634" s="99"/>
      <c r="AF96634" s="46"/>
      <c r="AM96634" s="121"/>
      <c r="AO96634" s="46"/>
    </row>
    <row r="96635" spans="1:41" s="60" customFormat="1" hidden="1" x14ac:dyDescent="0.35">
      <c r="A96635" s="46"/>
      <c r="H96635" s="103"/>
      <c r="AD96635" s="99"/>
      <c r="AF96635" s="46"/>
      <c r="AM96635" s="121"/>
      <c r="AO96635" s="46"/>
    </row>
    <row r="96636" spans="1:41" s="60" customFormat="1" hidden="1" x14ac:dyDescent="0.35">
      <c r="A96636" s="46"/>
      <c r="H96636" s="103"/>
      <c r="AD96636" s="99"/>
      <c r="AF96636" s="46"/>
      <c r="AM96636" s="121"/>
      <c r="AO96636" s="46"/>
    </row>
    <row r="96637" spans="1:41" s="60" customFormat="1" hidden="1" x14ac:dyDescent="0.35">
      <c r="A96637" s="46"/>
      <c r="H96637" s="103"/>
      <c r="AD96637" s="99"/>
      <c r="AF96637" s="46"/>
      <c r="AM96637" s="121"/>
      <c r="AO96637" s="46"/>
    </row>
    <row r="96638" spans="1:41" s="60" customFormat="1" hidden="1" x14ac:dyDescent="0.35">
      <c r="A96638" s="46"/>
      <c r="H96638" s="103"/>
      <c r="AD96638" s="99"/>
      <c r="AF96638" s="46"/>
      <c r="AM96638" s="121"/>
      <c r="AO96638" s="46"/>
    </row>
    <row r="96639" spans="1:41" s="60" customFormat="1" hidden="1" x14ac:dyDescent="0.35">
      <c r="A96639" s="46"/>
      <c r="H96639" s="103"/>
      <c r="AD96639" s="99"/>
      <c r="AF96639" s="46"/>
      <c r="AM96639" s="121"/>
      <c r="AO96639" s="46"/>
    </row>
    <row r="96640" spans="1:41" s="60" customFormat="1" hidden="1" x14ac:dyDescent="0.35">
      <c r="A96640" s="46"/>
      <c r="H96640" s="103"/>
      <c r="AD96640" s="99"/>
      <c r="AF96640" s="46"/>
      <c r="AM96640" s="121"/>
      <c r="AO96640" s="46"/>
    </row>
    <row r="96641" spans="1:41" s="60" customFormat="1" hidden="1" x14ac:dyDescent="0.35">
      <c r="A96641" s="46"/>
      <c r="H96641" s="103"/>
      <c r="AD96641" s="99"/>
      <c r="AF96641" s="46"/>
      <c r="AM96641" s="121"/>
      <c r="AO96641" s="46"/>
    </row>
    <row r="96642" spans="1:41" s="60" customFormat="1" hidden="1" x14ac:dyDescent="0.35">
      <c r="A96642" s="46"/>
      <c r="H96642" s="103"/>
      <c r="AD96642" s="99"/>
      <c r="AF96642" s="46"/>
      <c r="AM96642" s="121"/>
      <c r="AO96642" s="46"/>
    </row>
    <row r="96643" spans="1:41" s="60" customFormat="1" hidden="1" x14ac:dyDescent="0.35">
      <c r="A96643" s="46"/>
      <c r="H96643" s="103"/>
      <c r="AD96643" s="99"/>
      <c r="AF96643" s="46"/>
      <c r="AM96643" s="121"/>
      <c r="AO96643" s="46"/>
    </row>
    <row r="96644" spans="1:41" s="60" customFormat="1" hidden="1" x14ac:dyDescent="0.35">
      <c r="A96644" s="46"/>
      <c r="H96644" s="103"/>
      <c r="AD96644" s="99"/>
      <c r="AF96644" s="46"/>
      <c r="AM96644" s="121"/>
      <c r="AO96644" s="46"/>
    </row>
    <row r="96645" spans="1:41" s="60" customFormat="1" hidden="1" x14ac:dyDescent="0.35">
      <c r="A96645" s="46"/>
      <c r="H96645" s="103"/>
      <c r="AD96645" s="99"/>
      <c r="AF96645" s="46"/>
      <c r="AM96645" s="121"/>
      <c r="AO96645" s="46"/>
    </row>
    <row r="96646" spans="1:41" s="60" customFormat="1" hidden="1" x14ac:dyDescent="0.35">
      <c r="A96646" s="46"/>
      <c r="H96646" s="103"/>
      <c r="AD96646" s="99"/>
      <c r="AF96646" s="46"/>
      <c r="AM96646" s="121"/>
      <c r="AO96646" s="46"/>
    </row>
    <row r="96647" spans="1:41" s="60" customFormat="1" hidden="1" x14ac:dyDescent="0.35">
      <c r="A96647" s="46"/>
      <c r="H96647" s="103"/>
      <c r="AD96647" s="99"/>
      <c r="AF96647" s="46"/>
      <c r="AM96647" s="121"/>
      <c r="AO96647" s="46"/>
    </row>
    <row r="96648" spans="1:41" s="60" customFormat="1" hidden="1" x14ac:dyDescent="0.35">
      <c r="A96648" s="46"/>
      <c r="H96648" s="103"/>
      <c r="AD96648" s="99"/>
      <c r="AF96648" s="46"/>
      <c r="AM96648" s="121"/>
      <c r="AO96648" s="46"/>
    </row>
    <row r="96649" spans="1:41" s="60" customFormat="1" hidden="1" x14ac:dyDescent="0.35">
      <c r="A96649" s="46"/>
      <c r="H96649" s="103"/>
      <c r="AD96649" s="99"/>
      <c r="AF96649" s="46"/>
      <c r="AM96649" s="121"/>
      <c r="AO96649" s="46"/>
    </row>
    <row r="96650" spans="1:41" s="60" customFormat="1" hidden="1" x14ac:dyDescent="0.35">
      <c r="A96650" s="46"/>
      <c r="H96650" s="103"/>
      <c r="AD96650" s="99"/>
      <c r="AF96650" s="46"/>
      <c r="AM96650" s="121"/>
      <c r="AO96650" s="46"/>
    </row>
    <row r="96651" spans="1:41" s="60" customFormat="1" hidden="1" x14ac:dyDescent="0.35">
      <c r="A96651" s="46"/>
      <c r="H96651" s="103"/>
      <c r="AD96651" s="99"/>
      <c r="AF96651" s="46"/>
      <c r="AM96651" s="121"/>
      <c r="AO96651" s="46"/>
    </row>
    <row r="96652" spans="1:41" s="60" customFormat="1" hidden="1" x14ac:dyDescent="0.35">
      <c r="A96652" s="46"/>
      <c r="H96652" s="103"/>
      <c r="AD96652" s="99"/>
      <c r="AF96652" s="46"/>
      <c r="AM96652" s="121"/>
      <c r="AO96652" s="46"/>
    </row>
    <row r="96653" spans="1:41" s="60" customFormat="1" hidden="1" x14ac:dyDescent="0.35">
      <c r="A96653" s="46"/>
      <c r="H96653" s="103"/>
      <c r="AD96653" s="99"/>
      <c r="AF96653" s="46"/>
      <c r="AM96653" s="121"/>
      <c r="AO96653" s="46"/>
    </row>
    <row r="96654" spans="1:41" s="60" customFormat="1" hidden="1" x14ac:dyDescent="0.35">
      <c r="A96654" s="46"/>
      <c r="H96654" s="103"/>
      <c r="AD96654" s="99"/>
      <c r="AF96654" s="46"/>
      <c r="AM96654" s="121"/>
      <c r="AO96654" s="46"/>
    </row>
    <row r="96655" spans="1:41" s="60" customFormat="1" hidden="1" x14ac:dyDescent="0.35">
      <c r="A96655" s="46"/>
      <c r="H96655" s="103"/>
      <c r="AD96655" s="99"/>
      <c r="AF96655" s="46"/>
      <c r="AM96655" s="121"/>
      <c r="AO96655" s="46"/>
    </row>
    <row r="96656" spans="1:41" s="60" customFormat="1" hidden="1" x14ac:dyDescent="0.35">
      <c r="A96656" s="46"/>
      <c r="H96656" s="103"/>
      <c r="AD96656" s="99"/>
      <c r="AF96656" s="46"/>
      <c r="AM96656" s="121"/>
      <c r="AO96656" s="46"/>
    </row>
    <row r="96657" spans="1:41" s="60" customFormat="1" hidden="1" x14ac:dyDescent="0.35">
      <c r="A96657" s="46"/>
      <c r="H96657" s="103"/>
      <c r="AD96657" s="99"/>
      <c r="AF96657" s="46"/>
      <c r="AM96657" s="121"/>
      <c r="AO96657" s="46"/>
    </row>
    <row r="96658" spans="1:41" s="60" customFormat="1" hidden="1" x14ac:dyDescent="0.35">
      <c r="A96658" s="46"/>
      <c r="H96658" s="103"/>
      <c r="AD96658" s="99"/>
      <c r="AF96658" s="46"/>
      <c r="AM96658" s="121"/>
      <c r="AO96658" s="46"/>
    </row>
    <row r="96659" spans="1:41" s="60" customFormat="1" hidden="1" x14ac:dyDescent="0.35">
      <c r="A96659" s="46"/>
      <c r="H96659" s="103"/>
      <c r="AD96659" s="99"/>
      <c r="AF96659" s="46"/>
      <c r="AM96659" s="121"/>
      <c r="AO96659" s="46"/>
    </row>
    <row r="96660" spans="1:41" s="60" customFormat="1" hidden="1" x14ac:dyDescent="0.35">
      <c r="A96660" s="46"/>
      <c r="H96660" s="103"/>
      <c r="AD96660" s="99"/>
      <c r="AF96660" s="46"/>
      <c r="AM96660" s="121"/>
      <c r="AO96660" s="46"/>
    </row>
    <row r="96661" spans="1:41" s="60" customFormat="1" hidden="1" x14ac:dyDescent="0.35">
      <c r="A96661" s="46"/>
      <c r="H96661" s="103"/>
      <c r="AD96661" s="99"/>
      <c r="AF96661" s="46"/>
      <c r="AM96661" s="121"/>
      <c r="AO96661" s="46"/>
    </row>
    <row r="96662" spans="1:41" s="60" customFormat="1" hidden="1" x14ac:dyDescent="0.35">
      <c r="A96662" s="46"/>
      <c r="H96662" s="103"/>
      <c r="AD96662" s="99"/>
      <c r="AF96662" s="46"/>
      <c r="AM96662" s="121"/>
      <c r="AO96662" s="46"/>
    </row>
    <row r="96663" spans="1:41" s="60" customFormat="1" hidden="1" x14ac:dyDescent="0.35">
      <c r="A96663" s="46"/>
      <c r="H96663" s="103"/>
      <c r="AD96663" s="99"/>
      <c r="AF96663" s="46"/>
      <c r="AM96663" s="121"/>
      <c r="AO96663" s="46"/>
    </row>
    <row r="96664" spans="1:41" s="60" customFormat="1" hidden="1" x14ac:dyDescent="0.35">
      <c r="A96664" s="46"/>
      <c r="H96664" s="103"/>
      <c r="AD96664" s="99"/>
      <c r="AF96664" s="46"/>
      <c r="AM96664" s="121"/>
      <c r="AO96664" s="46"/>
    </row>
    <row r="96665" spans="1:41" s="60" customFormat="1" hidden="1" x14ac:dyDescent="0.35">
      <c r="A96665" s="46"/>
      <c r="H96665" s="103"/>
      <c r="AD96665" s="99"/>
      <c r="AF96665" s="46"/>
      <c r="AM96665" s="121"/>
      <c r="AO96665" s="46"/>
    </row>
    <row r="96666" spans="1:41" s="60" customFormat="1" hidden="1" x14ac:dyDescent="0.35">
      <c r="A96666" s="46"/>
      <c r="H96666" s="103"/>
      <c r="AD96666" s="99"/>
      <c r="AF96666" s="46"/>
      <c r="AM96666" s="121"/>
      <c r="AO96666" s="46"/>
    </row>
    <row r="96667" spans="1:41" s="60" customFormat="1" hidden="1" x14ac:dyDescent="0.35">
      <c r="A96667" s="46"/>
      <c r="H96667" s="103"/>
      <c r="AD96667" s="99"/>
      <c r="AF96667" s="46"/>
      <c r="AM96667" s="121"/>
      <c r="AO96667" s="46"/>
    </row>
    <row r="96668" spans="1:41" s="60" customFormat="1" hidden="1" x14ac:dyDescent="0.35">
      <c r="A96668" s="46"/>
      <c r="H96668" s="103"/>
      <c r="AD96668" s="99"/>
      <c r="AF96668" s="46"/>
      <c r="AM96668" s="121"/>
      <c r="AO96668" s="46"/>
    </row>
    <row r="96669" spans="1:41" s="60" customFormat="1" hidden="1" x14ac:dyDescent="0.35">
      <c r="A96669" s="46"/>
      <c r="H96669" s="103"/>
      <c r="AD96669" s="99"/>
      <c r="AF96669" s="46"/>
      <c r="AM96669" s="121"/>
      <c r="AO96669" s="46"/>
    </row>
    <row r="96670" spans="1:41" s="60" customFormat="1" hidden="1" x14ac:dyDescent="0.35">
      <c r="A96670" s="46"/>
      <c r="H96670" s="103"/>
      <c r="AD96670" s="99"/>
      <c r="AF96670" s="46"/>
      <c r="AM96670" s="121"/>
      <c r="AO96670" s="46"/>
    </row>
    <row r="96671" spans="1:41" s="60" customFormat="1" hidden="1" x14ac:dyDescent="0.35">
      <c r="A96671" s="46"/>
      <c r="H96671" s="103"/>
      <c r="AD96671" s="99"/>
      <c r="AF96671" s="46"/>
      <c r="AM96671" s="121"/>
      <c r="AO96671" s="46"/>
    </row>
    <row r="96672" spans="1:41" s="60" customFormat="1" hidden="1" x14ac:dyDescent="0.35">
      <c r="A96672" s="46"/>
      <c r="H96672" s="103"/>
      <c r="AD96672" s="99"/>
      <c r="AF96672" s="46"/>
      <c r="AM96672" s="121"/>
      <c r="AO96672" s="46"/>
    </row>
    <row r="96673" spans="1:41" s="60" customFormat="1" hidden="1" x14ac:dyDescent="0.35">
      <c r="A96673" s="46"/>
      <c r="H96673" s="103"/>
      <c r="AD96673" s="99"/>
      <c r="AF96673" s="46"/>
      <c r="AM96673" s="121"/>
      <c r="AO96673" s="46"/>
    </row>
    <row r="96674" spans="1:41" s="60" customFormat="1" hidden="1" x14ac:dyDescent="0.35">
      <c r="A96674" s="46"/>
      <c r="H96674" s="103"/>
      <c r="AD96674" s="99"/>
      <c r="AF96674" s="46"/>
      <c r="AM96674" s="121"/>
      <c r="AO96674" s="46"/>
    </row>
    <row r="96675" spans="1:41" s="60" customFormat="1" hidden="1" x14ac:dyDescent="0.35">
      <c r="A96675" s="46"/>
      <c r="H96675" s="103"/>
      <c r="AD96675" s="99"/>
      <c r="AF96675" s="46"/>
      <c r="AM96675" s="121"/>
      <c r="AO96675" s="46"/>
    </row>
    <row r="96676" spans="1:41" s="60" customFormat="1" hidden="1" x14ac:dyDescent="0.35">
      <c r="A96676" s="46"/>
      <c r="H96676" s="103"/>
      <c r="AD96676" s="99"/>
      <c r="AF96676" s="46"/>
      <c r="AM96676" s="121"/>
      <c r="AO96676" s="46"/>
    </row>
    <row r="96677" spans="1:41" s="60" customFormat="1" hidden="1" x14ac:dyDescent="0.35">
      <c r="A96677" s="46"/>
      <c r="H96677" s="103"/>
      <c r="AD96677" s="99"/>
      <c r="AF96677" s="46"/>
      <c r="AM96677" s="121"/>
      <c r="AO96677" s="46"/>
    </row>
    <row r="96678" spans="1:41" s="60" customFormat="1" hidden="1" x14ac:dyDescent="0.35">
      <c r="A96678" s="46"/>
      <c r="H96678" s="103"/>
      <c r="AD96678" s="99"/>
      <c r="AF96678" s="46"/>
      <c r="AM96678" s="121"/>
      <c r="AO96678" s="46"/>
    </row>
    <row r="96679" spans="1:41" s="60" customFormat="1" hidden="1" x14ac:dyDescent="0.35">
      <c r="A96679" s="46"/>
      <c r="H96679" s="103"/>
      <c r="AD96679" s="99"/>
      <c r="AF96679" s="46"/>
      <c r="AM96679" s="121"/>
      <c r="AO96679" s="46"/>
    </row>
    <row r="96680" spans="1:41" s="60" customFormat="1" hidden="1" x14ac:dyDescent="0.35">
      <c r="A96680" s="46"/>
      <c r="H96680" s="103"/>
      <c r="AD96680" s="99"/>
      <c r="AF96680" s="46"/>
      <c r="AM96680" s="121"/>
      <c r="AO96680" s="46"/>
    </row>
    <row r="96681" spans="1:41" s="60" customFormat="1" hidden="1" x14ac:dyDescent="0.35">
      <c r="A96681" s="46"/>
      <c r="H96681" s="103"/>
      <c r="AD96681" s="99"/>
      <c r="AF96681" s="46"/>
      <c r="AM96681" s="121"/>
      <c r="AO96681" s="46"/>
    </row>
    <row r="96682" spans="1:41" s="60" customFormat="1" hidden="1" x14ac:dyDescent="0.35">
      <c r="A96682" s="46"/>
      <c r="H96682" s="103"/>
      <c r="AD96682" s="99"/>
      <c r="AF96682" s="46"/>
      <c r="AM96682" s="121"/>
      <c r="AO96682" s="46"/>
    </row>
    <row r="96683" spans="1:41" s="60" customFormat="1" hidden="1" x14ac:dyDescent="0.35">
      <c r="A96683" s="46"/>
      <c r="H96683" s="103"/>
      <c r="AD96683" s="99"/>
      <c r="AF96683" s="46"/>
      <c r="AM96683" s="121"/>
      <c r="AO96683" s="46"/>
    </row>
    <row r="96684" spans="1:41" s="60" customFormat="1" hidden="1" x14ac:dyDescent="0.35">
      <c r="A96684" s="46"/>
      <c r="H96684" s="103"/>
      <c r="AD96684" s="99"/>
      <c r="AF96684" s="46"/>
      <c r="AM96684" s="121"/>
      <c r="AO96684" s="46"/>
    </row>
    <row r="96685" spans="1:41" s="60" customFormat="1" hidden="1" x14ac:dyDescent="0.35">
      <c r="A96685" s="46"/>
      <c r="H96685" s="103"/>
      <c r="AD96685" s="99"/>
      <c r="AF96685" s="46"/>
      <c r="AM96685" s="121"/>
      <c r="AO96685" s="46"/>
    </row>
    <row r="96686" spans="1:41" s="60" customFormat="1" hidden="1" x14ac:dyDescent="0.35">
      <c r="A96686" s="46"/>
      <c r="H96686" s="103"/>
      <c r="AD96686" s="99"/>
      <c r="AF96686" s="46"/>
      <c r="AM96686" s="121"/>
      <c r="AO96686" s="46"/>
    </row>
    <row r="96687" spans="1:41" s="60" customFormat="1" hidden="1" x14ac:dyDescent="0.35">
      <c r="A96687" s="46"/>
      <c r="H96687" s="103"/>
      <c r="AD96687" s="99"/>
      <c r="AF96687" s="46"/>
      <c r="AM96687" s="121"/>
      <c r="AO96687" s="46"/>
    </row>
    <row r="96688" spans="1:41" s="60" customFormat="1" hidden="1" x14ac:dyDescent="0.35">
      <c r="A96688" s="46"/>
      <c r="H96688" s="103"/>
      <c r="AD96688" s="99"/>
      <c r="AF96688" s="46"/>
      <c r="AM96688" s="121"/>
      <c r="AO96688" s="46"/>
    </row>
    <row r="96689" spans="1:41" s="60" customFormat="1" hidden="1" x14ac:dyDescent="0.35">
      <c r="A96689" s="46"/>
      <c r="H96689" s="103"/>
      <c r="AD96689" s="99"/>
      <c r="AF96689" s="46"/>
      <c r="AM96689" s="121"/>
      <c r="AO96689" s="46"/>
    </row>
    <row r="96690" spans="1:41" s="60" customFormat="1" hidden="1" x14ac:dyDescent="0.35">
      <c r="A96690" s="46"/>
      <c r="H96690" s="103"/>
      <c r="AD96690" s="99"/>
      <c r="AF96690" s="46"/>
      <c r="AM96690" s="121"/>
      <c r="AO96690" s="46"/>
    </row>
    <row r="96691" spans="1:41" s="60" customFormat="1" hidden="1" x14ac:dyDescent="0.35">
      <c r="A96691" s="46"/>
      <c r="H96691" s="103"/>
      <c r="AD96691" s="99"/>
      <c r="AF96691" s="46"/>
      <c r="AM96691" s="121"/>
      <c r="AO96691" s="46"/>
    </row>
    <row r="96692" spans="1:41" s="60" customFormat="1" hidden="1" x14ac:dyDescent="0.35">
      <c r="A96692" s="46"/>
      <c r="H96692" s="103"/>
      <c r="AD96692" s="99"/>
      <c r="AF96692" s="46"/>
      <c r="AM96692" s="121"/>
      <c r="AO96692" s="46"/>
    </row>
    <row r="96693" spans="1:41" s="60" customFormat="1" hidden="1" x14ac:dyDescent="0.35">
      <c r="A96693" s="46"/>
      <c r="H96693" s="103"/>
      <c r="AD96693" s="99"/>
      <c r="AF96693" s="46"/>
      <c r="AM96693" s="121"/>
      <c r="AO96693" s="46"/>
    </row>
    <row r="96694" spans="1:41" s="60" customFormat="1" hidden="1" x14ac:dyDescent="0.35">
      <c r="A96694" s="46"/>
      <c r="H96694" s="103"/>
      <c r="AD96694" s="99"/>
      <c r="AF96694" s="46"/>
      <c r="AM96694" s="121"/>
      <c r="AO96694" s="46"/>
    </row>
    <row r="96695" spans="1:41" s="60" customFormat="1" hidden="1" x14ac:dyDescent="0.35">
      <c r="A96695" s="46"/>
      <c r="H96695" s="103"/>
      <c r="AD96695" s="99"/>
      <c r="AF96695" s="46"/>
      <c r="AM96695" s="121"/>
      <c r="AO96695" s="46"/>
    </row>
    <row r="96696" spans="1:41" s="60" customFormat="1" hidden="1" x14ac:dyDescent="0.35">
      <c r="A96696" s="46"/>
      <c r="H96696" s="103"/>
      <c r="AD96696" s="99"/>
      <c r="AF96696" s="46"/>
      <c r="AM96696" s="121"/>
      <c r="AO96696" s="46"/>
    </row>
    <row r="96697" spans="1:41" s="60" customFormat="1" hidden="1" x14ac:dyDescent="0.35">
      <c r="A96697" s="46"/>
      <c r="H96697" s="103"/>
      <c r="AD96697" s="99"/>
      <c r="AF96697" s="46"/>
      <c r="AM96697" s="121"/>
      <c r="AO96697" s="46"/>
    </row>
    <row r="96698" spans="1:41" s="60" customFormat="1" hidden="1" x14ac:dyDescent="0.35">
      <c r="A96698" s="46"/>
      <c r="H96698" s="103"/>
      <c r="AD96698" s="99"/>
      <c r="AF96698" s="46"/>
      <c r="AM96698" s="121"/>
      <c r="AO96698" s="46"/>
    </row>
    <row r="96699" spans="1:41" s="60" customFormat="1" hidden="1" x14ac:dyDescent="0.35">
      <c r="A96699" s="46"/>
      <c r="H96699" s="103"/>
      <c r="AD96699" s="99"/>
      <c r="AF96699" s="46"/>
      <c r="AM96699" s="121"/>
      <c r="AO96699" s="46"/>
    </row>
    <row r="96700" spans="1:41" s="60" customFormat="1" hidden="1" x14ac:dyDescent="0.35">
      <c r="A96700" s="46"/>
      <c r="H96700" s="103"/>
      <c r="AD96700" s="99"/>
      <c r="AF96700" s="46"/>
      <c r="AM96700" s="121"/>
      <c r="AO96700" s="46"/>
    </row>
    <row r="96701" spans="1:41" s="60" customFormat="1" hidden="1" x14ac:dyDescent="0.35">
      <c r="A96701" s="46"/>
      <c r="H96701" s="103"/>
      <c r="AD96701" s="99"/>
      <c r="AF96701" s="46"/>
      <c r="AM96701" s="121"/>
      <c r="AO96701" s="46"/>
    </row>
    <row r="96702" spans="1:41" s="60" customFormat="1" hidden="1" x14ac:dyDescent="0.35">
      <c r="A96702" s="46"/>
      <c r="H96702" s="103"/>
      <c r="AD96702" s="99"/>
      <c r="AF96702" s="46"/>
      <c r="AM96702" s="121"/>
      <c r="AO96702" s="46"/>
    </row>
    <row r="96703" spans="1:41" s="60" customFormat="1" hidden="1" x14ac:dyDescent="0.35">
      <c r="A96703" s="46"/>
      <c r="H96703" s="103"/>
      <c r="AD96703" s="99"/>
      <c r="AF96703" s="46"/>
      <c r="AM96703" s="121"/>
      <c r="AO96703" s="46"/>
    </row>
    <row r="96704" spans="1:41" s="60" customFormat="1" hidden="1" x14ac:dyDescent="0.35">
      <c r="A96704" s="46"/>
      <c r="H96704" s="103"/>
      <c r="AD96704" s="99"/>
      <c r="AF96704" s="46"/>
      <c r="AM96704" s="121"/>
      <c r="AO96704" s="46"/>
    </row>
    <row r="96705" spans="1:41" s="60" customFormat="1" hidden="1" x14ac:dyDescent="0.35">
      <c r="A96705" s="46"/>
      <c r="H96705" s="103"/>
      <c r="AD96705" s="99"/>
      <c r="AF96705" s="46"/>
      <c r="AM96705" s="121"/>
      <c r="AO96705" s="46"/>
    </row>
    <row r="96706" spans="1:41" s="60" customFormat="1" hidden="1" x14ac:dyDescent="0.35">
      <c r="A96706" s="46"/>
      <c r="H96706" s="103"/>
      <c r="AD96706" s="99"/>
      <c r="AF96706" s="46"/>
      <c r="AM96706" s="121"/>
      <c r="AO96706" s="46"/>
    </row>
    <row r="96707" spans="1:41" s="60" customFormat="1" hidden="1" x14ac:dyDescent="0.35">
      <c r="A96707" s="46"/>
      <c r="H96707" s="103"/>
      <c r="AD96707" s="99"/>
      <c r="AF96707" s="46"/>
      <c r="AM96707" s="121"/>
      <c r="AO96707" s="46"/>
    </row>
    <row r="96708" spans="1:41" s="60" customFormat="1" hidden="1" x14ac:dyDescent="0.35">
      <c r="A96708" s="46"/>
      <c r="H96708" s="103"/>
      <c r="AD96708" s="99"/>
      <c r="AF96708" s="46"/>
      <c r="AM96708" s="121"/>
      <c r="AO96708" s="46"/>
    </row>
    <row r="96709" spans="1:41" s="60" customFormat="1" hidden="1" x14ac:dyDescent="0.35">
      <c r="A96709" s="46"/>
      <c r="H96709" s="103"/>
      <c r="AD96709" s="99"/>
      <c r="AF96709" s="46"/>
      <c r="AM96709" s="121"/>
      <c r="AO96709" s="46"/>
    </row>
    <row r="96710" spans="1:41" s="60" customFormat="1" hidden="1" x14ac:dyDescent="0.35">
      <c r="A96710" s="46"/>
      <c r="H96710" s="103"/>
      <c r="AD96710" s="99"/>
      <c r="AF96710" s="46"/>
      <c r="AM96710" s="121"/>
      <c r="AO96710" s="46"/>
    </row>
    <row r="96711" spans="1:41" s="60" customFormat="1" hidden="1" x14ac:dyDescent="0.35">
      <c r="A96711" s="46"/>
      <c r="H96711" s="103"/>
      <c r="AD96711" s="99"/>
      <c r="AF96711" s="46"/>
      <c r="AM96711" s="121"/>
      <c r="AO96711" s="46"/>
    </row>
    <row r="96712" spans="1:41" s="60" customFormat="1" hidden="1" x14ac:dyDescent="0.35">
      <c r="A96712" s="46"/>
      <c r="H96712" s="103"/>
      <c r="AD96712" s="99"/>
      <c r="AF96712" s="46"/>
      <c r="AM96712" s="121"/>
      <c r="AO96712" s="46"/>
    </row>
    <row r="96713" spans="1:41" s="60" customFormat="1" hidden="1" x14ac:dyDescent="0.35">
      <c r="A96713" s="46"/>
      <c r="H96713" s="103"/>
      <c r="AD96713" s="99"/>
      <c r="AF96713" s="46"/>
      <c r="AM96713" s="121"/>
      <c r="AO96713" s="46"/>
    </row>
    <row r="96714" spans="1:41" s="60" customFormat="1" hidden="1" x14ac:dyDescent="0.35">
      <c r="A96714" s="46"/>
      <c r="H96714" s="103"/>
      <c r="AD96714" s="99"/>
      <c r="AF96714" s="46"/>
      <c r="AM96714" s="121"/>
      <c r="AO96714" s="46"/>
    </row>
    <row r="96715" spans="1:41" s="60" customFormat="1" hidden="1" x14ac:dyDescent="0.35">
      <c r="A96715" s="46"/>
      <c r="H96715" s="103"/>
      <c r="AD96715" s="99"/>
      <c r="AF96715" s="46"/>
      <c r="AM96715" s="121"/>
      <c r="AO96715" s="46"/>
    </row>
    <row r="96716" spans="1:41" s="60" customFormat="1" hidden="1" x14ac:dyDescent="0.35">
      <c r="A96716" s="46"/>
      <c r="H96716" s="103"/>
      <c r="AD96716" s="99"/>
      <c r="AF96716" s="46"/>
      <c r="AM96716" s="121"/>
      <c r="AO96716" s="46"/>
    </row>
    <row r="96717" spans="1:41" s="60" customFormat="1" hidden="1" x14ac:dyDescent="0.35">
      <c r="A96717" s="46"/>
      <c r="H96717" s="103"/>
      <c r="AD96717" s="99"/>
      <c r="AF96717" s="46"/>
      <c r="AM96717" s="121"/>
      <c r="AO96717" s="46"/>
    </row>
    <row r="96718" spans="1:41" s="60" customFormat="1" hidden="1" x14ac:dyDescent="0.35">
      <c r="A96718" s="46"/>
      <c r="H96718" s="103"/>
      <c r="AD96718" s="99"/>
      <c r="AF96718" s="46"/>
      <c r="AM96718" s="121"/>
      <c r="AO96718" s="46"/>
    </row>
    <row r="96719" spans="1:41" s="60" customFormat="1" hidden="1" x14ac:dyDescent="0.35">
      <c r="A96719" s="46"/>
      <c r="H96719" s="103"/>
      <c r="AD96719" s="99"/>
      <c r="AF96719" s="46"/>
      <c r="AM96719" s="121"/>
      <c r="AO96719" s="46"/>
    </row>
    <row r="96720" spans="1:41" s="60" customFormat="1" hidden="1" x14ac:dyDescent="0.35">
      <c r="A96720" s="46"/>
      <c r="H96720" s="103"/>
      <c r="AD96720" s="99"/>
      <c r="AF96720" s="46"/>
      <c r="AM96720" s="121"/>
      <c r="AO96720" s="46"/>
    </row>
    <row r="96721" spans="1:41" s="60" customFormat="1" hidden="1" x14ac:dyDescent="0.35">
      <c r="A96721" s="46"/>
      <c r="H96721" s="103"/>
      <c r="AD96721" s="99"/>
      <c r="AF96721" s="46"/>
      <c r="AM96721" s="121"/>
      <c r="AO96721" s="46"/>
    </row>
    <row r="96722" spans="1:41" s="60" customFormat="1" hidden="1" x14ac:dyDescent="0.35">
      <c r="A96722" s="46"/>
      <c r="H96722" s="103"/>
      <c r="AD96722" s="99"/>
      <c r="AF96722" s="46"/>
      <c r="AM96722" s="121"/>
      <c r="AO96722" s="46"/>
    </row>
    <row r="96723" spans="1:41" s="60" customFormat="1" hidden="1" x14ac:dyDescent="0.35">
      <c r="A96723" s="46"/>
      <c r="H96723" s="103"/>
      <c r="AD96723" s="99"/>
      <c r="AF96723" s="46"/>
      <c r="AM96723" s="121"/>
      <c r="AO96723" s="46"/>
    </row>
    <row r="96724" spans="1:41" s="60" customFormat="1" hidden="1" x14ac:dyDescent="0.35">
      <c r="A96724" s="46"/>
      <c r="H96724" s="103"/>
      <c r="AD96724" s="99"/>
      <c r="AF96724" s="46"/>
      <c r="AM96724" s="121"/>
      <c r="AO96724" s="46"/>
    </row>
    <row r="96725" spans="1:41" s="60" customFormat="1" hidden="1" x14ac:dyDescent="0.35">
      <c r="A96725" s="46"/>
      <c r="H96725" s="103"/>
      <c r="AD96725" s="99"/>
      <c r="AF96725" s="46"/>
      <c r="AM96725" s="121"/>
      <c r="AO96725" s="46"/>
    </row>
    <row r="96726" spans="1:41" s="60" customFormat="1" hidden="1" x14ac:dyDescent="0.35">
      <c r="A96726" s="46"/>
      <c r="H96726" s="103"/>
      <c r="AD96726" s="99"/>
      <c r="AF96726" s="46"/>
      <c r="AM96726" s="121"/>
      <c r="AO96726" s="46"/>
    </row>
    <row r="96727" spans="1:41" s="60" customFormat="1" hidden="1" x14ac:dyDescent="0.35">
      <c r="A96727" s="46"/>
      <c r="H96727" s="103"/>
      <c r="AD96727" s="99"/>
      <c r="AF96727" s="46"/>
      <c r="AM96727" s="121"/>
      <c r="AO96727" s="46"/>
    </row>
    <row r="96728" spans="1:41" s="60" customFormat="1" hidden="1" x14ac:dyDescent="0.35">
      <c r="A96728" s="46"/>
      <c r="H96728" s="103"/>
      <c r="AD96728" s="99"/>
      <c r="AF96728" s="46"/>
      <c r="AM96728" s="121"/>
      <c r="AO96728" s="46"/>
    </row>
    <row r="96729" spans="1:41" s="60" customFormat="1" hidden="1" x14ac:dyDescent="0.35">
      <c r="A96729" s="46"/>
      <c r="H96729" s="103"/>
      <c r="AD96729" s="99"/>
      <c r="AF96729" s="46"/>
      <c r="AM96729" s="121"/>
      <c r="AO96729" s="46"/>
    </row>
    <row r="96730" spans="1:41" s="60" customFormat="1" hidden="1" x14ac:dyDescent="0.35">
      <c r="A96730" s="46"/>
      <c r="H96730" s="103"/>
      <c r="AD96730" s="99"/>
      <c r="AF96730" s="46"/>
      <c r="AM96730" s="121"/>
      <c r="AO96730" s="46"/>
    </row>
    <row r="96731" spans="1:41" s="60" customFormat="1" hidden="1" x14ac:dyDescent="0.35">
      <c r="A96731" s="46"/>
      <c r="H96731" s="103"/>
      <c r="AD96731" s="99"/>
      <c r="AF96731" s="46"/>
      <c r="AM96731" s="121"/>
      <c r="AO96731" s="46"/>
    </row>
    <row r="96732" spans="1:41" s="60" customFormat="1" hidden="1" x14ac:dyDescent="0.35">
      <c r="A96732" s="46"/>
      <c r="H96732" s="103"/>
      <c r="AD96732" s="99"/>
      <c r="AF96732" s="46"/>
      <c r="AM96732" s="121"/>
      <c r="AO96732" s="46"/>
    </row>
    <row r="96733" spans="1:41" s="60" customFormat="1" hidden="1" x14ac:dyDescent="0.35">
      <c r="A96733" s="46"/>
      <c r="H96733" s="103"/>
      <c r="AD96733" s="99"/>
      <c r="AF96733" s="46"/>
      <c r="AM96733" s="121"/>
      <c r="AO96733" s="46"/>
    </row>
    <row r="96734" spans="1:41" s="60" customFormat="1" hidden="1" x14ac:dyDescent="0.35">
      <c r="A96734" s="46"/>
      <c r="H96734" s="103"/>
      <c r="AD96734" s="99"/>
      <c r="AF96734" s="46"/>
      <c r="AM96734" s="121"/>
      <c r="AO96734" s="46"/>
    </row>
    <row r="96735" spans="1:41" s="60" customFormat="1" hidden="1" x14ac:dyDescent="0.35">
      <c r="A96735" s="46"/>
      <c r="H96735" s="103"/>
      <c r="AD96735" s="99"/>
      <c r="AF96735" s="46"/>
      <c r="AM96735" s="121"/>
      <c r="AO96735" s="46"/>
    </row>
    <row r="96736" spans="1:41" s="60" customFormat="1" hidden="1" x14ac:dyDescent="0.35">
      <c r="A96736" s="46"/>
      <c r="H96736" s="103"/>
      <c r="AD96736" s="99"/>
      <c r="AF96736" s="46"/>
      <c r="AM96736" s="121"/>
      <c r="AO96736" s="46"/>
    </row>
    <row r="96737" spans="1:41" s="60" customFormat="1" hidden="1" x14ac:dyDescent="0.35">
      <c r="A96737" s="46"/>
      <c r="H96737" s="103"/>
      <c r="AD96737" s="99"/>
      <c r="AF96737" s="46"/>
      <c r="AM96737" s="121"/>
      <c r="AO96737" s="46"/>
    </row>
    <row r="96738" spans="1:41" s="60" customFormat="1" hidden="1" x14ac:dyDescent="0.35">
      <c r="A96738" s="46"/>
      <c r="H96738" s="103"/>
      <c r="AD96738" s="99"/>
      <c r="AF96738" s="46"/>
      <c r="AM96738" s="121"/>
      <c r="AO96738" s="46"/>
    </row>
    <row r="96739" spans="1:41" s="60" customFormat="1" hidden="1" x14ac:dyDescent="0.35">
      <c r="A96739" s="46"/>
      <c r="H96739" s="103"/>
      <c r="AD96739" s="99"/>
      <c r="AF96739" s="46"/>
      <c r="AM96739" s="121"/>
      <c r="AO96739" s="46"/>
    </row>
    <row r="96740" spans="1:41" s="60" customFormat="1" hidden="1" x14ac:dyDescent="0.35">
      <c r="A96740" s="46"/>
      <c r="H96740" s="103"/>
      <c r="AD96740" s="99"/>
      <c r="AF96740" s="46"/>
      <c r="AM96740" s="121"/>
      <c r="AO96740" s="46"/>
    </row>
    <row r="96741" spans="1:41" s="60" customFormat="1" hidden="1" x14ac:dyDescent="0.35">
      <c r="A96741" s="46"/>
      <c r="H96741" s="103"/>
      <c r="AD96741" s="99"/>
      <c r="AF96741" s="46"/>
      <c r="AM96741" s="121"/>
      <c r="AO96741" s="46"/>
    </row>
    <row r="96742" spans="1:41" s="60" customFormat="1" hidden="1" x14ac:dyDescent="0.35">
      <c r="A96742" s="46"/>
      <c r="H96742" s="103"/>
      <c r="AD96742" s="99"/>
      <c r="AF96742" s="46"/>
      <c r="AM96742" s="121"/>
      <c r="AO96742" s="46"/>
    </row>
    <row r="96743" spans="1:41" s="60" customFormat="1" hidden="1" x14ac:dyDescent="0.35">
      <c r="A96743" s="46"/>
      <c r="H96743" s="103"/>
      <c r="AD96743" s="99"/>
      <c r="AF96743" s="46"/>
      <c r="AM96743" s="121"/>
      <c r="AO96743" s="46"/>
    </row>
    <row r="96744" spans="1:41" s="60" customFormat="1" hidden="1" x14ac:dyDescent="0.35">
      <c r="A96744" s="46"/>
      <c r="H96744" s="103"/>
      <c r="AD96744" s="99"/>
      <c r="AF96744" s="46"/>
      <c r="AM96744" s="121"/>
      <c r="AO96744" s="46"/>
    </row>
    <row r="96745" spans="1:41" s="60" customFormat="1" hidden="1" x14ac:dyDescent="0.35">
      <c r="A96745" s="46"/>
      <c r="H96745" s="103"/>
      <c r="AD96745" s="99"/>
      <c r="AF96745" s="46"/>
      <c r="AM96745" s="121"/>
      <c r="AO96745" s="46"/>
    </row>
    <row r="96746" spans="1:41" s="60" customFormat="1" hidden="1" x14ac:dyDescent="0.35">
      <c r="A96746" s="46"/>
      <c r="H96746" s="103"/>
      <c r="AD96746" s="99"/>
      <c r="AF96746" s="46"/>
      <c r="AM96746" s="121"/>
      <c r="AO96746" s="46"/>
    </row>
    <row r="96747" spans="1:41" s="60" customFormat="1" hidden="1" x14ac:dyDescent="0.35">
      <c r="A96747" s="46"/>
      <c r="H96747" s="103"/>
      <c r="AD96747" s="99"/>
      <c r="AF96747" s="46"/>
      <c r="AM96747" s="121"/>
      <c r="AO96747" s="46"/>
    </row>
    <row r="96748" spans="1:41" s="60" customFormat="1" hidden="1" x14ac:dyDescent="0.35">
      <c r="A96748" s="46"/>
      <c r="H96748" s="103"/>
      <c r="AD96748" s="99"/>
      <c r="AF96748" s="46"/>
      <c r="AM96748" s="121"/>
      <c r="AO96748" s="46"/>
    </row>
    <row r="96749" spans="1:41" s="60" customFormat="1" hidden="1" x14ac:dyDescent="0.35">
      <c r="A96749" s="46"/>
      <c r="H96749" s="103"/>
      <c r="AD96749" s="99"/>
      <c r="AF96749" s="46"/>
      <c r="AM96749" s="121"/>
      <c r="AO96749" s="46"/>
    </row>
    <row r="96750" spans="1:41" s="60" customFormat="1" hidden="1" x14ac:dyDescent="0.35">
      <c r="A96750" s="46"/>
      <c r="H96750" s="103"/>
      <c r="AD96750" s="99"/>
      <c r="AF96750" s="46"/>
      <c r="AM96750" s="121"/>
      <c r="AO96750" s="46"/>
    </row>
    <row r="96751" spans="1:41" s="60" customFormat="1" hidden="1" x14ac:dyDescent="0.35">
      <c r="A96751" s="46"/>
      <c r="H96751" s="103"/>
      <c r="AD96751" s="99"/>
      <c r="AF96751" s="46"/>
      <c r="AM96751" s="121"/>
      <c r="AO96751" s="46"/>
    </row>
    <row r="96752" spans="1:41" s="60" customFormat="1" hidden="1" x14ac:dyDescent="0.35">
      <c r="A96752" s="46"/>
      <c r="H96752" s="103"/>
      <c r="AD96752" s="99"/>
      <c r="AF96752" s="46"/>
      <c r="AM96752" s="121"/>
      <c r="AO96752" s="46"/>
    </row>
    <row r="96753" spans="1:41" s="60" customFormat="1" hidden="1" x14ac:dyDescent="0.35">
      <c r="A96753" s="46"/>
      <c r="H96753" s="103"/>
      <c r="AD96753" s="99"/>
      <c r="AF96753" s="46"/>
      <c r="AM96753" s="121"/>
      <c r="AO96753" s="46"/>
    </row>
    <row r="96754" spans="1:41" s="60" customFormat="1" hidden="1" x14ac:dyDescent="0.35">
      <c r="A96754" s="46"/>
      <c r="H96754" s="103"/>
      <c r="AD96754" s="99"/>
      <c r="AF96754" s="46"/>
      <c r="AM96754" s="121"/>
      <c r="AO96754" s="46"/>
    </row>
    <row r="96755" spans="1:41" s="60" customFormat="1" hidden="1" x14ac:dyDescent="0.35">
      <c r="A96755" s="46"/>
      <c r="H96755" s="103"/>
      <c r="AD96755" s="99"/>
      <c r="AF96755" s="46"/>
      <c r="AM96755" s="121"/>
      <c r="AO96755" s="46"/>
    </row>
    <row r="96756" spans="1:41" s="60" customFormat="1" hidden="1" x14ac:dyDescent="0.35">
      <c r="A96756" s="46"/>
      <c r="H96756" s="103"/>
      <c r="AD96756" s="99"/>
      <c r="AF96756" s="46"/>
      <c r="AM96756" s="121"/>
      <c r="AO96756" s="46"/>
    </row>
    <row r="96757" spans="1:41" s="60" customFormat="1" hidden="1" x14ac:dyDescent="0.35">
      <c r="A96757" s="46"/>
      <c r="H96757" s="103"/>
      <c r="AD96757" s="99"/>
      <c r="AF96757" s="46"/>
      <c r="AM96757" s="121"/>
      <c r="AO96757" s="46"/>
    </row>
    <row r="96758" spans="1:41" s="60" customFormat="1" hidden="1" x14ac:dyDescent="0.35">
      <c r="A96758" s="46"/>
      <c r="H96758" s="103"/>
      <c r="AD96758" s="99"/>
      <c r="AF96758" s="46"/>
      <c r="AM96758" s="121"/>
      <c r="AO96758" s="46"/>
    </row>
    <row r="96759" spans="1:41" s="60" customFormat="1" hidden="1" x14ac:dyDescent="0.35">
      <c r="A96759" s="46"/>
      <c r="H96759" s="103"/>
      <c r="AD96759" s="99"/>
      <c r="AF96759" s="46"/>
      <c r="AM96759" s="121"/>
      <c r="AO96759" s="46"/>
    </row>
    <row r="96760" spans="1:41" s="60" customFormat="1" hidden="1" x14ac:dyDescent="0.35">
      <c r="A96760" s="46"/>
      <c r="H96760" s="103"/>
      <c r="AD96760" s="99"/>
      <c r="AF96760" s="46"/>
      <c r="AM96760" s="121"/>
      <c r="AO96760" s="46"/>
    </row>
    <row r="96761" spans="1:41" s="60" customFormat="1" hidden="1" x14ac:dyDescent="0.35">
      <c r="A96761" s="46"/>
      <c r="H96761" s="103"/>
      <c r="AD96761" s="99"/>
      <c r="AF96761" s="46"/>
      <c r="AM96761" s="121"/>
      <c r="AO96761" s="46"/>
    </row>
    <row r="96762" spans="1:41" s="60" customFormat="1" hidden="1" x14ac:dyDescent="0.35">
      <c r="A96762" s="46"/>
      <c r="H96762" s="103"/>
      <c r="AD96762" s="99"/>
      <c r="AF96762" s="46"/>
      <c r="AM96762" s="121"/>
      <c r="AO96762" s="46"/>
    </row>
    <row r="96763" spans="1:41" s="60" customFormat="1" hidden="1" x14ac:dyDescent="0.35">
      <c r="A96763" s="46"/>
      <c r="H96763" s="103"/>
      <c r="AD96763" s="99"/>
      <c r="AF96763" s="46"/>
      <c r="AM96763" s="121"/>
      <c r="AO96763" s="46"/>
    </row>
    <row r="96764" spans="1:41" s="60" customFormat="1" hidden="1" x14ac:dyDescent="0.35">
      <c r="A96764" s="46"/>
      <c r="H96764" s="103"/>
      <c r="AD96764" s="99"/>
      <c r="AF96764" s="46"/>
      <c r="AM96764" s="121"/>
      <c r="AO96764" s="46"/>
    </row>
    <row r="96765" spans="1:41" s="60" customFormat="1" hidden="1" x14ac:dyDescent="0.35">
      <c r="A96765" s="46"/>
      <c r="H96765" s="103"/>
      <c r="AD96765" s="99"/>
      <c r="AF96765" s="46"/>
      <c r="AM96765" s="121"/>
      <c r="AO96765" s="46"/>
    </row>
    <row r="96766" spans="1:41" s="60" customFormat="1" hidden="1" x14ac:dyDescent="0.35">
      <c r="A96766" s="46"/>
      <c r="H96766" s="103"/>
      <c r="AD96766" s="99"/>
      <c r="AF96766" s="46"/>
      <c r="AM96766" s="121"/>
      <c r="AO96766" s="46"/>
    </row>
    <row r="96767" spans="1:41" s="60" customFormat="1" hidden="1" x14ac:dyDescent="0.35">
      <c r="A96767" s="46"/>
      <c r="H96767" s="103"/>
      <c r="AD96767" s="99"/>
      <c r="AF96767" s="46"/>
      <c r="AM96767" s="121"/>
      <c r="AO96767" s="46"/>
    </row>
    <row r="96768" spans="1:41" s="60" customFormat="1" hidden="1" x14ac:dyDescent="0.35">
      <c r="A96768" s="46"/>
      <c r="H96768" s="103"/>
      <c r="AD96768" s="99"/>
      <c r="AF96768" s="46"/>
      <c r="AM96768" s="121"/>
      <c r="AO96768" s="46"/>
    </row>
    <row r="96769" spans="1:41" s="60" customFormat="1" hidden="1" x14ac:dyDescent="0.35">
      <c r="A96769" s="46"/>
      <c r="H96769" s="103"/>
      <c r="AD96769" s="99"/>
      <c r="AF96769" s="46"/>
      <c r="AM96769" s="121"/>
      <c r="AO96769" s="46"/>
    </row>
    <row r="96770" spans="1:41" s="60" customFormat="1" hidden="1" x14ac:dyDescent="0.35">
      <c r="A96770" s="46"/>
      <c r="H96770" s="103"/>
      <c r="AD96770" s="99"/>
      <c r="AF96770" s="46"/>
      <c r="AM96770" s="121"/>
      <c r="AO96770" s="46"/>
    </row>
    <row r="96771" spans="1:41" s="60" customFormat="1" hidden="1" x14ac:dyDescent="0.35">
      <c r="A96771" s="46"/>
      <c r="H96771" s="103"/>
      <c r="AD96771" s="99"/>
      <c r="AF96771" s="46"/>
      <c r="AM96771" s="121"/>
      <c r="AO96771" s="46"/>
    </row>
    <row r="96772" spans="1:41" s="60" customFormat="1" hidden="1" x14ac:dyDescent="0.35">
      <c r="A96772" s="46"/>
      <c r="H96772" s="103"/>
      <c r="AD96772" s="99"/>
      <c r="AF96772" s="46"/>
      <c r="AM96772" s="121"/>
      <c r="AO96772" s="46"/>
    </row>
    <row r="96773" spans="1:41" s="60" customFormat="1" hidden="1" x14ac:dyDescent="0.35">
      <c r="A96773" s="46"/>
      <c r="H96773" s="103"/>
      <c r="AD96773" s="99"/>
      <c r="AF96773" s="46"/>
      <c r="AM96773" s="121"/>
      <c r="AO96773" s="46"/>
    </row>
    <row r="96774" spans="1:41" s="60" customFormat="1" hidden="1" x14ac:dyDescent="0.35">
      <c r="A96774" s="46"/>
      <c r="H96774" s="103"/>
      <c r="AD96774" s="99"/>
      <c r="AF96774" s="46"/>
      <c r="AM96774" s="121"/>
      <c r="AO96774" s="46"/>
    </row>
    <row r="96775" spans="1:41" s="60" customFormat="1" hidden="1" x14ac:dyDescent="0.35">
      <c r="A96775" s="46"/>
      <c r="H96775" s="103"/>
      <c r="AD96775" s="99"/>
      <c r="AF96775" s="46"/>
      <c r="AM96775" s="121"/>
      <c r="AO96775" s="46"/>
    </row>
    <row r="96776" spans="1:41" s="60" customFormat="1" hidden="1" x14ac:dyDescent="0.35">
      <c r="A96776" s="46"/>
      <c r="H96776" s="103"/>
      <c r="AD96776" s="99"/>
      <c r="AF96776" s="46"/>
      <c r="AM96776" s="121"/>
      <c r="AO96776" s="46"/>
    </row>
    <row r="96777" spans="1:41" s="60" customFormat="1" hidden="1" x14ac:dyDescent="0.35">
      <c r="A96777" s="46"/>
      <c r="H96777" s="103"/>
      <c r="AD96777" s="99"/>
      <c r="AF96777" s="46"/>
      <c r="AM96777" s="121"/>
      <c r="AO96777" s="46"/>
    </row>
    <row r="96778" spans="1:41" s="60" customFormat="1" hidden="1" x14ac:dyDescent="0.35">
      <c r="A96778" s="46"/>
      <c r="H96778" s="103"/>
      <c r="AD96778" s="99"/>
      <c r="AF96778" s="46"/>
      <c r="AM96778" s="121"/>
      <c r="AO96778" s="46"/>
    </row>
    <row r="96779" spans="1:41" s="60" customFormat="1" hidden="1" x14ac:dyDescent="0.35">
      <c r="A96779" s="46"/>
      <c r="H96779" s="103"/>
      <c r="AD96779" s="99"/>
      <c r="AF96779" s="46"/>
      <c r="AM96779" s="121"/>
      <c r="AO96779" s="46"/>
    </row>
    <row r="96780" spans="1:41" s="60" customFormat="1" hidden="1" x14ac:dyDescent="0.35">
      <c r="A96780" s="46"/>
      <c r="H96780" s="103"/>
      <c r="AD96780" s="99"/>
      <c r="AF96780" s="46"/>
      <c r="AM96780" s="121"/>
      <c r="AO96780" s="46"/>
    </row>
    <row r="96781" spans="1:41" s="60" customFormat="1" hidden="1" x14ac:dyDescent="0.35">
      <c r="A96781" s="46"/>
      <c r="H96781" s="103"/>
      <c r="AD96781" s="99"/>
      <c r="AF96781" s="46"/>
      <c r="AM96781" s="121"/>
      <c r="AO96781" s="46"/>
    </row>
    <row r="96782" spans="1:41" s="60" customFormat="1" hidden="1" x14ac:dyDescent="0.35">
      <c r="A96782" s="46"/>
      <c r="H96782" s="103"/>
      <c r="AD96782" s="99"/>
      <c r="AF96782" s="46"/>
      <c r="AM96782" s="121"/>
      <c r="AO96782" s="46"/>
    </row>
    <row r="96783" spans="1:41" s="60" customFormat="1" hidden="1" x14ac:dyDescent="0.35">
      <c r="A96783" s="46"/>
      <c r="H96783" s="103"/>
      <c r="AD96783" s="99"/>
      <c r="AF96783" s="46"/>
      <c r="AM96783" s="121"/>
      <c r="AO96783" s="46"/>
    </row>
    <row r="96784" spans="1:41" s="60" customFormat="1" hidden="1" x14ac:dyDescent="0.35">
      <c r="A96784" s="46"/>
      <c r="H96784" s="103"/>
      <c r="AD96784" s="99"/>
      <c r="AF96784" s="46"/>
      <c r="AM96784" s="121"/>
      <c r="AO96784" s="46"/>
    </row>
    <row r="96785" spans="1:41" s="60" customFormat="1" hidden="1" x14ac:dyDescent="0.35">
      <c r="A96785" s="46"/>
      <c r="H96785" s="103"/>
      <c r="AD96785" s="99"/>
      <c r="AF96785" s="46"/>
      <c r="AM96785" s="121"/>
      <c r="AO96785" s="46"/>
    </row>
    <row r="96786" spans="1:41" s="60" customFormat="1" hidden="1" x14ac:dyDescent="0.35">
      <c r="A96786" s="46"/>
      <c r="H96786" s="103"/>
      <c r="AD96786" s="99"/>
      <c r="AF96786" s="46"/>
      <c r="AM96786" s="121"/>
      <c r="AO96786" s="46"/>
    </row>
    <row r="96787" spans="1:41" s="60" customFormat="1" hidden="1" x14ac:dyDescent="0.35">
      <c r="A96787" s="46"/>
      <c r="H96787" s="103"/>
      <c r="AD96787" s="99"/>
      <c r="AF96787" s="46"/>
      <c r="AM96787" s="121"/>
      <c r="AO96787" s="46"/>
    </row>
    <row r="96788" spans="1:41" s="60" customFormat="1" hidden="1" x14ac:dyDescent="0.35">
      <c r="A96788" s="46"/>
      <c r="H96788" s="103"/>
      <c r="AD96788" s="99"/>
      <c r="AF96788" s="46"/>
      <c r="AM96788" s="121"/>
      <c r="AO96788" s="46"/>
    </row>
    <row r="96789" spans="1:41" s="60" customFormat="1" hidden="1" x14ac:dyDescent="0.35">
      <c r="A96789" s="46"/>
      <c r="H96789" s="103"/>
      <c r="AD96789" s="99"/>
      <c r="AF96789" s="46"/>
      <c r="AM96789" s="121"/>
      <c r="AO96789" s="46"/>
    </row>
    <row r="96790" spans="1:41" s="60" customFormat="1" hidden="1" x14ac:dyDescent="0.35">
      <c r="A96790" s="46"/>
      <c r="H96790" s="103"/>
      <c r="AD96790" s="99"/>
      <c r="AF96790" s="46"/>
      <c r="AM96790" s="121"/>
      <c r="AO96790" s="46"/>
    </row>
    <row r="96791" spans="1:41" s="60" customFormat="1" hidden="1" x14ac:dyDescent="0.35">
      <c r="A96791" s="46"/>
      <c r="H96791" s="103"/>
      <c r="AD96791" s="99"/>
      <c r="AF96791" s="46"/>
      <c r="AM96791" s="121"/>
      <c r="AO96791" s="46"/>
    </row>
    <row r="96792" spans="1:41" s="60" customFormat="1" hidden="1" x14ac:dyDescent="0.35">
      <c r="A96792" s="46"/>
      <c r="H96792" s="103"/>
      <c r="AD96792" s="99"/>
      <c r="AF96792" s="46"/>
      <c r="AM96792" s="121"/>
      <c r="AO96792" s="46"/>
    </row>
    <row r="96793" spans="1:41" s="60" customFormat="1" hidden="1" x14ac:dyDescent="0.35">
      <c r="A96793" s="46"/>
      <c r="H96793" s="103"/>
      <c r="AD96793" s="99"/>
      <c r="AF96793" s="46"/>
      <c r="AM96793" s="121"/>
      <c r="AO96793" s="46"/>
    </row>
    <row r="96794" spans="1:41" s="60" customFormat="1" hidden="1" x14ac:dyDescent="0.35">
      <c r="A96794" s="46"/>
      <c r="H96794" s="103"/>
      <c r="AD96794" s="99"/>
      <c r="AF96794" s="46"/>
      <c r="AM96794" s="121"/>
      <c r="AO96794" s="46"/>
    </row>
    <row r="96795" spans="1:41" s="60" customFormat="1" hidden="1" x14ac:dyDescent="0.35">
      <c r="A96795" s="46"/>
      <c r="H96795" s="103"/>
      <c r="AD96795" s="99"/>
      <c r="AF96795" s="46"/>
      <c r="AM96795" s="121"/>
      <c r="AO96795" s="46"/>
    </row>
    <row r="96796" spans="1:41" s="60" customFormat="1" hidden="1" x14ac:dyDescent="0.35">
      <c r="A96796" s="46"/>
      <c r="H96796" s="103"/>
      <c r="AD96796" s="99"/>
      <c r="AF96796" s="46"/>
      <c r="AM96796" s="121"/>
      <c r="AO96796" s="46"/>
    </row>
    <row r="96797" spans="1:41" s="60" customFormat="1" hidden="1" x14ac:dyDescent="0.35">
      <c r="A96797" s="46"/>
      <c r="H96797" s="103"/>
      <c r="AD96797" s="99"/>
      <c r="AF96797" s="46"/>
      <c r="AM96797" s="121"/>
      <c r="AO96797" s="46"/>
    </row>
    <row r="96798" spans="1:41" s="60" customFormat="1" hidden="1" x14ac:dyDescent="0.35">
      <c r="A96798" s="46"/>
      <c r="H96798" s="103"/>
      <c r="AD96798" s="99"/>
      <c r="AF96798" s="46"/>
      <c r="AM96798" s="121"/>
      <c r="AO96798" s="46"/>
    </row>
    <row r="96799" spans="1:41" s="60" customFormat="1" hidden="1" x14ac:dyDescent="0.35">
      <c r="A96799" s="46"/>
      <c r="H96799" s="103"/>
      <c r="AD96799" s="99"/>
      <c r="AF96799" s="46"/>
      <c r="AM96799" s="121"/>
      <c r="AO96799" s="46"/>
    </row>
    <row r="96800" spans="1:41" s="60" customFormat="1" hidden="1" x14ac:dyDescent="0.35">
      <c r="A96800" s="46"/>
      <c r="H96800" s="103"/>
      <c r="AD96800" s="99"/>
      <c r="AF96800" s="46"/>
      <c r="AM96800" s="121"/>
      <c r="AO96800" s="46"/>
    </row>
    <row r="96801" spans="1:41" s="60" customFormat="1" hidden="1" x14ac:dyDescent="0.35">
      <c r="A96801" s="46"/>
      <c r="H96801" s="103"/>
      <c r="AD96801" s="99"/>
      <c r="AF96801" s="46"/>
      <c r="AM96801" s="121"/>
      <c r="AO96801" s="46"/>
    </row>
    <row r="96802" spans="1:41" s="60" customFormat="1" hidden="1" x14ac:dyDescent="0.35">
      <c r="A96802" s="46"/>
      <c r="H96802" s="103"/>
      <c r="AD96802" s="99"/>
      <c r="AF96802" s="46"/>
      <c r="AM96802" s="121"/>
      <c r="AO96802" s="46"/>
    </row>
    <row r="96803" spans="1:41" s="60" customFormat="1" hidden="1" x14ac:dyDescent="0.35">
      <c r="A96803" s="46"/>
      <c r="H96803" s="103"/>
      <c r="AD96803" s="99"/>
      <c r="AF96803" s="46"/>
      <c r="AM96803" s="121"/>
      <c r="AO96803" s="46"/>
    </row>
    <row r="96804" spans="1:41" s="60" customFormat="1" hidden="1" x14ac:dyDescent="0.35">
      <c r="A96804" s="46"/>
      <c r="H96804" s="103"/>
      <c r="AD96804" s="99"/>
      <c r="AF96804" s="46"/>
      <c r="AM96804" s="121"/>
      <c r="AO96804" s="46"/>
    </row>
    <row r="96805" spans="1:41" s="60" customFormat="1" hidden="1" x14ac:dyDescent="0.35">
      <c r="A96805" s="46"/>
      <c r="H96805" s="103"/>
      <c r="AD96805" s="99"/>
      <c r="AF96805" s="46"/>
      <c r="AM96805" s="121"/>
      <c r="AO96805" s="46"/>
    </row>
    <row r="96806" spans="1:41" s="60" customFormat="1" hidden="1" x14ac:dyDescent="0.35">
      <c r="A96806" s="46"/>
      <c r="H96806" s="103"/>
      <c r="AD96806" s="99"/>
      <c r="AF96806" s="46"/>
      <c r="AM96806" s="121"/>
      <c r="AO96806" s="46"/>
    </row>
    <row r="96807" spans="1:41" s="60" customFormat="1" hidden="1" x14ac:dyDescent="0.35">
      <c r="A96807" s="46"/>
      <c r="H96807" s="103"/>
      <c r="AD96807" s="99"/>
      <c r="AF96807" s="46"/>
      <c r="AM96807" s="121"/>
      <c r="AO96807" s="46"/>
    </row>
    <row r="96808" spans="1:41" s="60" customFormat="1" hidden="1" x14ac:dyDescent="0.35">
      <c r="A96808" s="46"/>
      <c r="H96808" s="103"/>
      <c r="AD96808" s="99"/>
      <c r="AF96808" s="46"/>
      <c r="AM96808" s="121"/>
      <c r="AO96808" s="46"/>
    </row>
    <row r="96809" spans="1:41" s="60" customFormat="1" hidden="1" x14ac:dyDescent="0.35">
      <c r="A96809" s="46"/>
      <c r="H96809" s="103"/>
      <c r="AD96809" s="99"/>
      <c r="AF96809" s="46"/>
      <c r="AM96809" s="121"/>
      <c r="AO96809" s="46"/>
    </row>
    <row r="96810" spans="1:41" s="60" customFormat="1" hidden="1" x14ac:dyDescent="0.35">
      <c r="A96810" s="46"/>
      <c r="H96810" s="103"/>
      <c r="AD96810" s="99"/>
      <c r="AF96810" s="46"/>
      <c r="AM96810" s="121"/>
      <c r="AO96810" s="46"/>
    </row>
    <row r="96811" spans="1:41" s="60" customFormat="1" hidden="1" x14ac:dyDescent="0.35">
      <c r="A96811" s="46"/>
      <c r="H96811" s="103"/>
      <c r="AD96811" s="99"/>
      <c r="AF96811" s="46"/>
      <c r="AM96811" s="121"/>
      <c r="AO96811" s="46"/>
    </row>
    <row r="96812" spans="1:41" s="60" customFormat="1" hidden="1" x14ac:dyDescent="0.35">
      <c r="A96812" s="46"/>
      <c r="H96812" s="103"/>
      <c r="AD96812" s="99"/>
      <c r="AF96812" s="46"/>
      <c r="AM96812" s="121"/>
      <c r="AO96812" s="46"/>
    </row>
    <row r="96813" spans="1:41" s="60" customFormat="1" hidden="1" x14ac:dyDescent="0.35">
      <c r="A96813" s="46"/>
      <c r="H96813" s="103"/>
      <c r="AD96813" s="99"/>
      <c r="AF96813" s="46"/>
      <c r="AM96813" s="121"/>
      <c r="AO96813" s="46"/>
    </row>
    <row r="96814" spans="1:41" s="60" customFormat="1" hidden="1" x14ac:dyDescent="0.35">
      <c r="A96814" s="46"/>
      <c r="H96814" s="103"/>
      <c r="AD96814" s="99"/>
      <c r="AF96814" s="46"/>
      <c r="AM96814" s="121"/>
      <c r="AO96814" s="46"/>
    </row>
    <row r="96815" spans="1:41" s="60" customFormat="1" hidden="1" x14ac:dyDescent="0.35">
      <c r="A96815" s="46"/>
      <c r="H96815" s="103"/>
      <c r="AD96815" s="99"/>
      <c r="AF96815" s="46"/>
      <c r="AM96815" s="121"/>
      <c r="AO96815" s="46"/>
    </row>
    <row r="96816" spans="1:41" s="60" customFormat="1" hidden="1" x14ac:dyDescent="0.35">
      <c r="A96816" s="46"/>
      <c r="H96816" s="103"/>
      <c r="AD96816" s="99"/>
      <c r="AF96816" s="46"/>
      <c r="AM96816" s="121"/>
      <c r="AO96816" s="46"/>
    </row>
    <row r="96817" spans="1:41" s="60" customFormat="1" hidden="1" x14ac:dyDescent="0.35">
      <c r="A96817" s="46"/>
      <c r="H96817" s="103"/>
      <c r="AD96817" s="99"/>
      <c r="AF96817" s="46"/>
      <c r="AM96817" s="121"/>
      <c r="AO96817" s="46"/>
    </row>
    <row r="96818" spans="1:41" s="60" customFormat="1" hidden="1" x14ac:dyDescent="0.35">
      <c r="A96818" s="46"/>
      <c r="H96818" s="103"/>
      <c r="AD96818" s="99"/>
      <c r="AF96818" s="46"/>
      <c r="AM96818" s="121"/>
      <c r="AO96818" s="46"/>
    </row>
    <row r="96819" spans="1:41" s="60" customFormat="1" hidden="1" x14ac:dyDescent="0.35">
      <c r="A96819" s="46"/>
      <c r="H96819" s="103"/>
      <c r="AD96819" s="99"/>
      <c r="AF96819" s="46"/>
      <c r="AM96819" s="121"/>
      <c r="AO96819" s="46"/>
    </row>
    <row r="96820" spans="1:41" s="60" customFormat="1" hidden="1" x14ac:dyDescent="0.35">
      <c r="A96820" s="46"/>
      <c r="H96820" s="103"/>
      <c r="AD96820" s="99"/>
      <c r="AF96820" s="46"/>
      <c r="AM96820" s="121"/>
      <c r="AO96820" s="46"/>
    </row>
    <row r="96821" spans="1:41" s="60" customFormat="1" hidden="1" x14ac:dyDescent="0.35">
      <c r="A96821" s="46"/>
      <c r="H96821" s="103"/>
      <c r="AD96821" s="99"/>
      <c r="AF96821" s="46"/>
      <c r="AM96821" s="121"/>
      <c r="AO96821" s="46"/>
    </row>
    <row r="96822" spans="1:41" s="60" customFormat="1" hidden="1" x14ac:dyDescent="0.35">
      <c r="A96822" s="46"/>
      <c r="H96822" s="103"/>
      <c r="AD96822" s="99"/>
      <c r="AF96822" s="46"/>
      <c r="AM96822" s="121"/>
      <c r="AO96822" s="46"/>
    </row>
    <row r="96823" spans="1:41" s="60" customFormat="1" hidden="1" x14ac:dyDescent="0.35">
      <c r="A96823" s="46"/>
      <c r="H96823" s="103"/>
      <c r="AD96823" s="99"/>
      <c r="AF96823" s="46"/>
      <c r="AM96823" s="121"/>
      <c r="AO96823" s="46"/>
    </row>
    <row r="96824" spans="1:41" s="60" customFormat="1" hidden="1" x14ac:dyDescent="0.35">
      <c r="A96824" s="46"/>
      <c r="H96824" s="103"/>
      <c r="AD96824" s="99"/>
      <c r="AF96824" s="46"/>
      <c r="AM96824" s="121"/>
      <c r="AO96824" s="46"/>
    </row>
    <row r="96825" spans="1:41" s="60" customFormat="1" hidden="1" x14ac:dyDescent="0.35">
      <c r="A96825" s="46"/>
      <c r="H96825" s="103"/>
      <c r="AD96825" s="99"/>
      <c r="AF96825" s="46"/>
      <c r="AM96825" s="121"/>
      <c r="AO96825" s="46"/>
    </row>
    <row r="96826" spans="1:41" s="60" customFormat="1" hidden="1" x14ac:dyDescent="0.35">
      <c r="A96826" s="46"/>
      <c r="H96826" s="103"/>
      <c r="AD96826" s="99"/>
      <c r="AF96826" s="46"/>
      <c r="AM96826" s="121"/>
      <c r="AO96826" s="46"/>
    </row>
    <row r="96827" spans="1:41" s="60" customFormat="1" hidden="1" x14ac:dyDescent="0.35">
      <c r="A96827" s="46"/>
      <c r="H96827" s="103"/>
      <c r="AD96827" s="99"/>
      <c r="AF96827" s="46"/>
      <c r="AM96827" s="121"/>
      <c r="AO96827" s="46"/>
    </row>
    <row r="96828" spans="1:41" s="60" customFormat="1" hidden="1" x14ac:dyDescent="0.35">
      <c r="A96828" s="46"/>
      <c r="H96828" s="103"/>
      <c r="AD96828" s="99"/>
      <c r="AF96828" s="46"/>
      <c r="AM96828" s="121"/>
      <c r="AO96828" s="46"/>
    </row>
    <row r="96829" spans="1:41" s="60" customFormat="1" hidden="1" x14ac:dyDescent="0.35">
      <c r="A96829" s="46"/>
      <c r="H96829" s="103"/>
      <c r="AD96829" s="99"/>
      <c r="AF96829" s="46"/>
      <c r="AM96829" s="121"/>
      <c r="AO96829" s="46"/>
    </row>
    <row r="96830" spans="1:41" s="60" customFormat="1" hidden="1" x14ac:dyDescent="0.35">
      <c r="A96830" s="46"/>
      <c r="H96830" s="103"/>
      <c r="AD96830" s="99"/>
      <c r="AF96830" s="46"/>
      <c r="AM96830" s="121"/>
      <c r="AO96830" s="46"/>
    </row>
    <row r="96831" spans="1:41" s="60" customFormat="1" hidden="1" x14ac:dyDescent="0.35">
      <c r="A96831" s="46"/>
      <c r="H96831" s="103"/>
      <c r="AD96831" s="99"/>
      <c r="AF96831" s="46"/>
      <c r="AM96831" s="121"/>
      <c r="AO96831" s="46"/>
    </row>
    <row r="96832" spans="1:41" s="60" customFormat="1" hidden="1" x14ac:dyDescent="0.35">
      <c r="A96832" s="46"/>
      <c r="H96832" s="103"/>
      <c r="AD96832" s="99"/>
      <c r="AF96832" s="46"/>
      <c r="AM96832" s="121"/>
      <c r="AO96832" s="46"/>
    </row>
    <row r="96833" spans="1:41" s="60" customFormat="1" hidden="1" x14ac:dyDescent="0.35">
      <c r="A96833" s="46"/>
      <c r="H96833" s="103"/>
      <c r="AD96833" s="99"/>
      <c r="AF96833" s="46"/>
      <c r="AM96833" s="121"/>
      <c r="AO96833" s="46"/>
    </row>
    <row r="96834" spans="1:41" s="60" customFormat="1" hidden="1" x14ac:dyDescent="0.35">
      <c r="A96834" s="46"/>
      <c r="H96834" s="103"/>
      <c r="AD96834" s="99"/>
      <c r="AF96834" s="46"/>
      <c r="AM96834" s="121"/>
      <c r="AO96834" s="46"/>
    </row>
    <row r="96835" spans="1:41" s="60" customFormat="1" hidden="1" x14ac:dyDescent="0.35">
      <c r="A96835" s="46"/>
      <c r="H96835" s="103"/>
      <c r="AD96835" s="99"/>
      <c r="AF96835" s="46"/>
      <c r="AM96835" s="121"/>
      <c r="AO96835" s="46"/>
    </row>
    <row r="96836" spans="1:41" s="60" customFormat="1" hidden="1" x14ac:dyDescent="0.35">
      <c r="A96836" s="46"/>
      <c r="H96836" s="103"/>
      <c r="AD96836" s="99"/>
      <c r="AF96836" s="46"/>
      <c r="AM96836" s="121"/>
      <c r="AO96836" s="46"/>
    </row>
    <row r="96837" spans="1:41" s="60" customFormat="1" hidden="1" x14ac:dyDescent="0.35">
      <c r="A96837" s="46"/>
      <c r="H96837" s="103"/>
      <c r="AD96837" s="99"/>
      <c r="AF96837" s="46"/>
      <c r="AM96837" s="121"/>
      <c r="AO96837" s="46"/>
    </row>
    <row r="96838" spans="1:41" s="60" customFormat="1" hidden="1" x14ac:dyDescent="0.35">
      <c r="A96838" s="46"/>
      <c r="H96838" s="103"/>
      <c r="AD96838" s="99"/>
      <c r="AF96838" s="46"/>
      <c r="AM96838" s="121"/>
      <c r="AO96838" s="46"/>
    </row>
    <row r="96839" spans="1:41" s="60" customFormat="1" hidden="1" x14ac:dyDescent="0.35">
      <c r="A96839" s="46"/>
      <c r="H96839" s="103"/>
      <c r="AD96839" s="99"/>
      <c r="AF96839" s="46"/>
      <c r="AM96839" s="121"/>
      <c r="AO96839" s="46"/>
    </row>
    <row r="96840" spans="1:41" s="60" customFormat="1" hidden="1" x14ac:dyDescent="0.35">
      <c r="A96840" s="46"/>
      <c r="H96840" s="103"/>
      <c r="AD96840" s="99"/>
      <c r="AF96840" s="46"/>
      <c r="AM96840" s="121"/>
      <c r="AO96840" s="46"/>
    </row>
    <row r="96841" spans="1:41" s="60" customFormat="1" hidden="1" x14ac:dyDescent="0.35">
      <c r="A96841" s="46"/>
      <c r="H96841" s="103"/>
      <c r="AD96841" s="99"/>
      <c r="AF96841" s="46"/>
      <c r="AM96841" s="121"/>
      <c r="AO96841" s="46"/>
    </row>
    <row r="96842" spans="1:41" s="60" customFormat="1" hidden="1" x14ac:dyDescent="0.35">
      <c r="A96842" s="46"/>
      <c r="H96842" s="103"/>
      <c r="AD96842" s="99"/>
      <c r="AF96842" s="46"/>
      <c r="AM96842" s="121"/>
      <c r="AO96842" s="46"/>
    </row>
    <row r="96843" spans="1:41" s="60" customFormat="1" hidden="1" x14ac:dyDescent="0.35">
      <c r="A96843" s="46"/>
      <c r="H96843" s="103"/>
      <c r="AD96843" s="99"/>
      <c r="AF96843" s="46"/>
      <c r="AM96843" s="121"/>
      <c r="AO96843" s="46"/>
    </row>
    <row r="96844" spans="1:41" s="60" customFormat="1" hidden="1" x14ac:dyDescent="0.35">
      <c r="A96844" s="46"/>
      <c r="H96844" s="103"/>
      <c r="AD96844" s="99"/>
      <c r="AF96844" s="46"/>
      <c r="AM96844" s="121"/>
      <c r="AO96844" s="46"/>
    </row>
    <row r="96845" spans="1:41" s="60" customFormat="1" hidden="1" x14ac:dyDescent="0.35">
      <c r="A96845" s="46"/>
      <c r="H96845" s="103"/>
      <c r="AD96845" s="99"/>
      <c r="AF96845" s="46"/>
      <c r="AM96845" s="121"/>
      <c r="AO96845" s="46"/>
    </row>
    <row r="96846" spans="1:41" s="60" customFormat="1" hidden="1" x14ac:dyDescent="0.35">
      <c r="A96846" s="46"/>
      <c r="H96846" s="103"/>
      <c r="AD96846" s="99"/>
      <c r="AF96846" s="46"/>
      <c r="AM96846" s="121"/>
      <c r="AO96846" s="46"/>
    </row>
    <row r="96847" spans="1:41" s="60" customFormat="1" hidden="1" x14ac:dyDescent="0.35">
      <c r="A96847" s="46"/>
      <c r="H96847" s="103"/>
      <c r="AD96847" s="99"/>
      <c r="AF96847" s="46"/>
      <c r="AM96847" s="121"/>
      <c r="AO96847" s="46"/>
    </row>
    <row r="96848" spans="1:41" s="60" customFormat="1" hidden="1" x14ac:dyDescent="0.35">
      <c r="A96848" s="46"/>
      <c r="H96848" s="103"/>
      <c r="AD96848" s="99"/>
      <c r="AF96848" s="46"/>
      <c r="AM96848" s="121"/>
      <c r="AO96848" s="46"/>
    </row>
    <row r="96849" spans="1:41" s="60" customFormat="1" hidden="1" x14ac:dyDescent="0.35">
      <c r="A96849" s="46"/>
      <c r="H96849" s="103"/>
      <c r="AD96849" s="99"/>
      <c r="AF96849" s="46"/>
      <c r="AM96849" s="121"/>
      <c r="AO96849" s="46"/>
    </row>
    <row r="96850" spans="1:41" s="60" customFormat="1" hidden="1" x14ac:dyDescent="0.35">
      <c r="A96850" s="46"/>
      <c r="H96850" s="103"/>
      <c r="AD96850" s="99"/>
      <c r="AF96850" s="46"/>
      <c r="AM96850" s="121"/>
      <c r="AO96850" s="46"/>
    </row>
    <row r="96851" spans="1:41" s="60" customFormat="1" hidden="1" x14ac:dyDescent="0.35">
      <c r="A96851" s="46"/>
      <c r="H96851" s="103"/>
      <c r="AD96851" s="99"/>
      <c r="AF96851" s="46"/>
      <c r="AM96851" s="121"/>
      <c r="AO96851" s="46"/>
    </row>
    <row r="96852" spans="1:41" s="60" customFormat="1" hidden="1" x14ac:dyDescent="0.35">
      <c r="A96852" s="46"/>
      <c r="H96852" s="103"/>
      <c r="AD96852" s="99"/>
      <c r="AF96852" s="46"/>
      <c r="AM96852" s="121"/>
      <c r="AO96852" s="46"/>
    </row>
    <row r="96853" spans="1:41" s="60" customFormat="1" hidden="1" x14ac:dyDescent="0.35">
      <c r="A96853" s="46"/>
      <c r="H96853" s="103"/>
      <c r="AD96853" s="99"/>
      <c r="AF96853" s="46"/>
      <c r="AM96853" s="121"/>
      <c r="AO96853" s="46"/>
    </row>
    <row r="96854" spans="1:41" s="60" customFormat="1" hidden="1" x14ac:dyDescent="0.35">
      <c r="A96854" s="46"/>
      <c r="H96854" s="103"/>
      <c r="AD96854" s="99"/>
      <c r="AF96854" s="46"/>
      <c r="AM96854" s="121"/>
      <c r="AO96854" s="46"/>
    </row>
    <row r="96855" spans="1:41" s="60" customFormat="1" hidden="1" x14ac:dyDescent="0.35">
      <c r="A96855" s="46"/>
      <c r="H96855" s="103"/>
      <c r="AD96855" s="99"/>
      <c r="AF96855" s="46"/>
      <c r="AM96855" s="121"/>
      <c r="AO96855" s="46"/>
    </row>
    <row r="96856" spans="1:41" s="60" customFormat="1" hidden="1" x14ac:dyDescent="0.35">
      <c r="A96856" s="46"/>
      <c r="H96856" s="103"/>
      <c r="AD96856" s="99"/>
      <c r="AF96856" s="46"/>
      <c r="AM96856" s="121"/>
      <c r="AO96856" s="46"/>
    </row>
    <row r="96857" spans="1:41" s="60" customFormat="1" hidden="1" x14ac:dyDescent="0.35">
      <c r="A96857" s="46"/>
      <c r="H96857" s="103"/>
      <c r="AD96857" s="99"/>
      <c r="AF96857" s="46"/>
      <c r="AM96857" s="121"/>
      <c r="AO96857" s="46"/>
    </row>
    <row r="96858" spans="1:41" s="60" customFormat="1" hidden="1" x14ac:dyDescent="0.35">
      <c r="A96858" s="46"/>
      <c r="H96858" s="103"/>
      <c r="AD96858" s="99"/>
      <c r="AF96858" s="46"/>
      <c r="AM96858" s="121"/>
      <c r="AO96858" s="46"/>
    </row>
    <row r="96859" spans="1:41" s="60" customFormat="1" hidden="1" x14ac:dyDescent="0.35">
      <c r="A96859" s="46"/>
      <c r="H96859" s="103"/>
      <c r="AD96859" s="99"/>
      <c r="AF96859" s="46"/>
      <c r="AM96859" s="121"/>
      <c r="AO96859" s="46"/>
    </row>
    <row r="96860" spans="1:41" s="60" customFormat="1" hidden="1" x14ac:dyDescent="0.35">
      <c r="A96860" s="46"/>
      <c r="H96860" s="103"/>
      <c r="AD96860" s="99"/>
      <c r="AF96860" s="46"/>
      <c r="AM96860" s="121"/>
      <c r="AO96860" s="46"/>
    </row>
    <row r="96861" spans="1:41" s="60" customFormat="1" hidden="1" x14ac:dyDescent="0.35">
      <c r="A96861" s="46"/>
      <c r="H96861" s="103"/>
      <c r="AD96861" s="99"/>
      <c r="AF96861" s="46"/>
      <c r="AM96861" s="121"/>
      <c r="AO96861" s="46"/>
    </row>
    <row r="96862" spans="1:41" s="60" customFormat="1" hidden="1" x14ac:dyDescent="0.35">
      <c r="A96862" s="46"/>
      <c r="H96862" s="103"/>
      <c r="AD96862" s="99"/>
      <c r="AF96862" s="46"/>
      <c r="AM96862" s="121"/>
      <c r="AO96862" s="46"/>
    </row>
    <row r="96863" spans="1:41" s="60" customFormat="1" hidden="1" x14ac:dyDescent="0.35">
      <c r="A96863" s="46"/>
      <c r="H96863" s="103"/>
      <c r="AD96863" s="99"/>
      <c r="AF96863" s="46"/>
      <c r="AM96863" s="121"/>
      <c r="AO96863" s="46"/>
    </row>
    <row r="96864" spans="1:41" s="60" customFormat="1" hidden="1" x14ac:dyDescent="0.35">
      <c r="A96864" s="46"/>
      <c r="H96864" s="103"/>
      <c r="AD96864" s="99"/>
      <c r="AF96864" s="46"/>
      <c r="AM96864" s="121"/>
      <c r="AO96864" s="46"/>
    </row>
    <row r="96865" spans="1:41" s="60" customFormat="1" hidden="1" x14ac:dyDescent="0.35">
      <c r="A96865" s="46"/>
      <c r="H96865" s="103"/>
      <c r="AD96865" s="99"/>
      <c r="AF96865" s="46"/>
      <c r="AM96865" s="121"/>
      <c r="AO96865" s="46"/>
    </row>
    <row r="96866" spans="1:41" s="60" customFormat="1" hidden="1" x14ac:dyDescent="0.35">
      <c r="A96866" s="46"/>
      <c r="H96866" s="103"/>
      <c r="AD96866" s="99"/>
      <c r="AF96866" s="46"/>
      <c r="AM96866" s="121"/>
      <c r="AO96866" s="46"/>
    </row>
    <row r="96867" spans="1:41" s="60" customFormat="1" hidden="1" x14ac:dyDescent="0.35">
      <c r="A96867" s="46"/>
      <c r="H96867" s="103"/>
      <c r="AD96867" s="99"/>
      <c r="AF96867" s="46"/>
      <c r="AM96867" s="121"/>
      <c r="AO96867" s="46"/>
    </row>
    <row r="96868" spans="1:41" s="60" customFormat="1" hidden="1" x14ac:dyDescent="0.35">
      <c r="A96868" s="46"/>
      <c r="H96868" s="103"/>
      <c r="AD96868" s="99"/>
      <c r="AF96868" s="46"/>
      <c r="AM96868" s="121"/>
      <c r="AO96868" s="46"/>
    </row>
    <row r="96869" spans="1:41" s="60" customFormat="1" hidden="1" x14ac:dyDescent="0.35">
      <c r="A96869" s="46"/>
      <c r="H96869" s="103"/>
      <c r="AD96869" s="99"/>
      <c r="AF96869" s="46"/>
      <c r="AM96869" s="121"/>
      <c r="AO96869" s="46"/>
    </row>
    <row r="96870" spans="1:41" s="60" customFormat="1" hidden="1" x14ac:dyDescent="0.35">
      <c r="A96870" s="46"/>
      <c r="H96870" s="103"/>
      <c r="AD96870" s="99"/>
      <c r="AF96870" s="46"/>
      <c r="AM96870" s="121"/>
      <c r="AO96870" s="46"/>
    </row>
    <row r="96871" spans="1:41" s="60" customFormat="1" hidden="1" x14ac:dyDescent="0.35">
      <c r="A96871" s="46"/>
      <c r="H96871" s="103"/>
      <c r="AD96871" s="99"/>
      <c r="AF96871" s="46"/>
      <c r="AM96871" s="121"/>
      <c r="AO96871" s="46"/>
    </row>
    <row r="96872" spans="1:41" s="60" customFormat="1" hidden="1" x14ac:dyDescent="0.35">
      <c r="A96872" s="46"/>
      <c r="H96872" s="103"/>
      <c r="AD96872" s="99"/>
      <c r="AF96872" s="46"/>
      <c r="AM96872" s="121"/>
      <c r="AO96872" s="46"/>
    </row>
    <row r="96873" spans="1:41" s="60" customFormat="1" hidden="1" x14ac:dyDescent="0.35">
      <c r="A96873" s="46"/>
      <c r="H96873" s="103"/>
      <c r="AD96873" s="99"/>
      <c r="AF96873" s="46"/>
      <c r="AM96873" s="121"/>
      <c r="AO96873" s="46"/>
    </row>
    <row r="96874" spans="1:41" s="60" customFormat="1" hidden="1" x14ac:dyDescent="0.35">
      <c r="A96874" s="46"/>
      <c r="H96874" s="103"/>
      <c r="AD96874" s="99"/>
      <c r="AF96874" s="46"/>
      <c r="AM96874" s="121"/>
      <c r="AO96874" s="46"/>
    </row>
    <row r="96875" spans="1:41" s="60" customFormat="1" hidden="1" x14ac:dyDescent="0.35">
      <c r="A96875" s="46"/>
      <c r="H96875" s="103"/>
      <c r="AD96875" s="99"/>
      <c r="AF96875" s="46"/>
      <c r="AM96875" s="121"/>
      <c r="AO96875" s="46"/>
    </row>
    <row r="96876" spans="1:41" s="60" customFormat="1" hidden="1" x14ac:dyDescent="0.35">
      <c r="A96876" s="46"/>
      <c r="H96876" s="103"/>
      <c r="AD96876" s="99"/>
      <c r="AF96876" s="46"/>
      <c r="AM96876" s="121"/>
      <c r="AO96876" s="46"/>
    </row>
    <row r="96877" spans="1:41" s="60" customFormat="1" hidden="1" x14ac:dyDescent="0.35">
      <c r="A96877" s="46"/>
      <c r="H96877" s="103"/>
      <c r="AD96877" s="99"/>
      <c r="AF96877" s="46"/>
      <c r="AM96877" s="121"/>
      <c r="AO96877" s="46"/>
    </row>
    <row r="96878" spans="1:41" s="60" customFormat="1" hidden="1" x14ac:dyDescent="0.35">
      <c r="A96878" s="46"/>
      <c r="H96878" s="103"/>
      <c r="AD96878" s="99"/>
      <c r="AF96878" s="46"/>
      <c r="AM96878" s="121"/>
      <c r="AO96878" s="46"/>
    </row>
    <row r="96879" spans="1:41" s="60" customFormat="1" hidden="1" x14ac:dyDescent="0.35">
      <c r="A96879" s="46"/>
      <c r="H96879" s="103"/>
      <c r="AD96879" s="99"/>
      <c r="AF96879" s="46"/>
      <c r="AM96879" s="121"/>
      <c r="AO96879" s="46"/>
    </row>
    <row r="96880" spans="1:41" s="60" customFormat="1" hidden="1" x14ac:dyDescent="0.35">
      <c r="A96880" s="46"/>
      <c r="H96880" s="103"/>
      <c r="AD96880" s="99"/>
      <c r="AF96880" s="46"/>
      <c r="AM96880" s="121"/>
      <c r="AO96880" s="46"/>
    </row>
    <row r="96881" spans="1:41" s="60" customFormat="1" hidden="1" x14ac:dyDescent="0.35">
      <c r="A96881" s="46"/>
      <c r="H96881" s="103"/>
      <c r="AD96881" s="99"/>
      <c r="AF96881" s="46"/>
      <c r="AM96881" s="121"/>
      <c r="AO96881" s="46"/>
    </row>
    <row r="96882" spans="1:41" s="60" customFormat="1" hidden="1" x14ac:dyDescent="0.35">
      <c r="A96882" s="46"/>
      <c r="H96882" s="103"/>
      <c r="AD96882" s="99"/>
      <c r="AF96882" s="46"/>
      <c r="AM96882" s="121"/>
      <c r="AO96882" s="46"/>
    </row>
    <row r="96883" spans="1:41" s="60" customFormat="1" hidden="1" x14ac:dyDescent="0.35">
      <c r="A96883" s="46"/>
      <c r="H96883" s="103"/>
      <c r="AD96883" s="99"/>
      <c r="AF96883" s="46"/>
      <c r="AM96883" s="121"/>
      <c r="AO96883" s="46"/>
    </row>
    <row r="96884" spans="1:41" s="60" customFormat="1" hidden="1" x14ac:dyDescent="0.35">
      <c r="A96884" s="46"/>
      <c r="H96884" s="103"/>
      <c r="AD96884" s="99"/>
      <c r="AF96884" s="46"/>
      <c r="AM96884" s="121"/>
      <c r="AO96884" s="46"/>
    </row>
    <row r="96885" spans="1:41" s="60" customFormat="1" hidden="1" x14ac:dyDescent="0.35">
      <c r="A96885" s="46"/>
      <c r="H96885" s="103"/>
      <c r="AD96885" s="99"/>
      <c r="AF96885" s="46"/>
      <c r="AM96885" s="121"/>
      <c r="AO96885" s="46"/>
    </row>
    <row r="96886" spans="1:41" s="60" customFormat="1" hidden="1" x14ac:dyDescent="0.35">
      <c r="A96886" s="46"/>
      <c r="H96886" s="103"/>
      <c r="AD96886" s="99"/>
      <c r="AF96886" s="46"/>
      <c r="AM96886" s="121"/>
      <c r="AO96886" s="46"/>
    </row>
    <row r="96887" spans="1:41" s="60" customFormat="1" hidden="1" x14ac:dyDescent="0.35">
      <c r="A96887" s="46"/>
      <c r="H96887" s="103"/>
      <c r="AD96887" s="99"/>
      <c r="AF96887" s="46"/>
      <c r="AM96887" s="121"/>
      <c r="AO96887" s="46"/>
    </row>
    <row r="96888" spans="1:41" s="60" customFormat="1" hidden="1" x14ac:dyDescent="0.35">
      <c r="A96888" s="46"/>
      <c r="H96888" s="103"/>
      <c r="AD96888" s="99"/>
      <c r="AF96888" s="46"/>
      <c r="AM96888" s="121"/>
      <c r="AO96888" s="46"/>
    </row>
    <row r="96889" spans="1:41" s="60" customFormat="1" hidden="1" x14ac:dyDescent="0.35">
      <c r="A96889" s="46"/>
      <c r="H96889" s="103"/>
      <c r="AD96889" s="99"/>
      <c r="AF96889" s="46"/>
      <c r="AM96889" s="121"/>
      <c r="AO96889" s="46"/>
    </row>
    <row r="96890" spans="1:41" s="60" customFormat="1" hidden="1" x14ac:dyDescent="0.35">
      <c r="A96890" s="46"/>
      <c r="H96890" s="103"/>
      <c r="AD96890" s="99"/>
      <c r="AF96890" s="46"/>
      <c r="AM96890" s="121"/>
      <c r="AO96890" s="46"/>
    </row>
    <row r="96891" spans="1:41" s="60" customFormat="1" hidden="1" x14ac:dyDescent="0.35">
      <c r="A96891" s="46"/>
      <c r="H96891" s="103"/>
      <c r="AD96891" s="99"/>
      <c r="AF96891" s="46"/>
      <c r="AM96891" s="121"/>
      <c r="AO96891" s="46"/>
    </row>
    <row r="96892" spans="1:41" s="60" customFormat="1" hidden="1" x14ac:dyDescent="0.35">
      <c r="A96892" s="46"/>
      <c r="H96892" s="103"/>
      <c r="AD96892" s="99"/>
      <c r="AF96892" s="46"/>
      <c r="AM96892" s="121"/>
      <c r="AO96892" s="46"/>
    </row>
    <row r="96893" spans="1:41" s="60" customFormat="1" hidden="1" x14ac:dyDescent="0.35">
      <c r="A96893" s="46"/>
      <c r="H96893" s="103"/>
      <c r="AD96893" s="99"/>
      <c r="AF96893" s="46"/>
      <c r="AM96893" s="121"/>
      <c r="AO96893" s="46"/>
    </row>
    <row r="96894" spans="1:41" s="60" customFormat="1" hidden="1" x14ac:dyDescent="0.35">
      <c r="A96894" s="46"/>
      <c r="H96894" s="103"/>
      <c r="AD96894" s="99"/>
      <c r="AF96894" s="46"/>
      <c r="AM96894" s="121"/>
      <c r="AO96894" s="46"/>
    </row>
    <row r="96895" spans="1:41" s="60" customFormat="1" hidden="1" x14ac:dyDescent="0.35">
      <c r="A96895" s="46"/>
      <c r="H96895" s="103"/>
      <c r="AD96895" s="99"/>
      <c r="AF96895" s="46"/>
      <c r="AM96895" s="121"/>
      <c r="AO96895" s="46"/>
    </row>
    <row r="96896" spans="1:41" s="60" customFormat="1" hidden="1" x14ac:dyDescent="0.35">
      <c r="A96896" s="46"/>
      <c r="H96896" s="103"/>
      <c r="AD96896" s="99"/>
      <c r="AF96896" s="46"/>
      <c r="AM96896" s="121"/>
      <c r="AO96896" s="46"/>
    </row>
    <row r="96897" spans="1:41" s="60" customFormat="1" hidden="1" x14ac:dyDescent="0.35">
      <c r="A96897" s="46"/>
      <c r="H96897" s="103"/>
      <c r="AD96897" s="99"/>
      <c r="AF96897" s="46"/>
      <c r="AM96897" s="121"/>
      <c r="AO96897" s="46"/>
    </row>
    <row r="96898" spans="1:41" s="60" customFormat="1" hidden="1" x14ac:dyDescent="0.35">
      <c r="A96898" s="46"/>
      <c r="H96898" s="103"/>
      <c r="AD96898" s="99"/>
      <c r="AF96898" s="46"/>
      <c r="AM96898" s="121"/>
      <c r="AO96898" s="46"/>
    </row>
    <row r="96899" spans="1:41" s="60" customFormat="1" hidden="1" x14ac:dyDescent="0.35">
      <c r="A96899" s="46"/>
      <c r="H96899" s="103"/>
      <c r="AD96899" s="99"/>
      <c r="AF96899" s="46"/>
      <c r="AM96899" s="121"/>
      <c r="AO96899" s="46"/>
    </row>
    <row r="96900" spans="1:41" s="60" customFormat="1" hidden="1" x14ac:dyDescent="0.35">
      <c r="A96900" s="46"/>
      <c r="H96900" s="103"/>
      <c r="AD96900" s="99"/>
      <c r="AF96900" s="46"/>
      <c r="AM96900" s="121"/>
      <c r="AO96900" s="46"/>
    </row>
    <row r="96901" spans="1:41" s="60" customFormat="1" hidden="1" x14ac:dyDescent="0.35">
      <c r="A96901" s="46"/>
      <c r="H96901" s="103"/>
      <c r="AD96901" s="99"/>
      <c r="AF96901" s="46"/>
      <c r="AM96901" s="121"/>
      <c r="AO96901" s="46"/>
    </row>
    <row r="96902" spans="1:41" s="60" customFormat="1" hidden="1" x14ac:dyDescent="0.35">
      <c r="A96902" s="46"/>
      <c r="H96902" s="103"/>
      <c r="AD96902" s="99"/>
      <c r="AF96902" s="46"/>
      <c r="AM96902" s="121"/>
      <c r="AO96902" s="46"/>
    </row>
    <row r="96903" spans="1:41" s="60" customFormat="1" hidden="1" x14ac:dyDescent="0.35">
      <c r="A96903" s="46"/>
      <c r="H96903" s="103"/>
      <c r="AD96903" s="99"/>
      <c r="AF96903" s="46"/>
      <c r="AM96903" s="121"/>
      <c r="AO96903" s="46"/>
    </row>
    <row r="96904" spans="1:41" s="60" customFormat="1" hidden="1" x14ac:dyDescent="0.35">
      <c r="A96904" s="46"/>
      <c r="H96904" s="103"/>
      <c r="AD96904" s="99"/>
      <c r="AF96904" s="46"/>
      <c r="AM96904" s="121"/>
      <c r="AO96904" s="46"/>
    </row>
    <row r="96905" spans="1:41" s="60" customFormat="1" hidden="1" x14ac:dyDescent="0.35">
      <c r="A96905" s="46"/>
      <c r="H96905" s="103"/>
      <c r="AD96905" s="99"/>
      <c r="AF96905" s="46"/>
      <c r="AM96905" s="121"/>
      <c r="AO96905" s="46"/>
    </row>
    <row r="96906" spans="1:41" s="60" customFormat="1" hidden="1" x14ac:dyDescent="0.35">
      <c r="A96906" s="46"/>
      <c r="H96906" s="103"/>
      <c r="AD96906" s="99"/>
      <c r="AF96906" s="46"/>
      <c r="AM96906" s="121"/>
      <c r="AO96906" s="46"/>
    </row>
    <row r="96907" spans="1:41" s="60" customFormat="1" hidden="1" x14ac:dyDescent="0.35">
      <c r="A96907" s="46"/>
      <c r="H96907" s="103"/>
      <c r="AD96907" s="99"/>
      <c r="AF96907" s="46"/>
      <c r="AM96907" s="121"/>
      <c r="AO96907" s="46"/>
    </row>
    <row r="96908" spans="1:41" s="60" customFormat="1" hidden="1" x14ac:dyDescent="0.35">
      <c r="A96908" s="46"/>
      <c r="H96908" s="103"/>
      <c r="AD96908" s="99"/>
      <c r="AF96908" s="46"/>
      <c r="AM96908" s="121"/>
      <c r="AO96908" s="46"/>
    </row>
    <row r="96909" spans="1:41" s="60" customFormat="1" hidden="1" x14ac:dyDescent="0.35">
      <c r="A96909" s="46"/>
      <c r="H96909" s="103"/>
      <c r="AD96909" s="99"/>
      <c r="AF96909" s="46"/>
      <c r="AM96909" s="121"/>
      <c r="AO96909" s="46"/>
    </row>
    <row r="96910" spans="1:41" s="60" customFormat="1" hidden="1" x14ac:dyDescent="0.35">
      <c r="A96910" s="46"/>
      <c r="H96910" s="103"/>
      <c r="AD96910" s="99"/>
      <c r="AF96910" s="46"/>
      <c r="AM96910" s="121"/>
      <c r="AO96910" s="46"/>
    </row>
    <row r="96911" spans="1:41" s="60" customFormat="1" hidden="1" x14ac:dyDescent="0.35">
      <c r="A96911" s="46"/>
      <c r="H96911" s="103"/>
      <c r="AD96911" s="99"/>
      <c r="AF96911" s="46"/>
      <c r="AM96911" s="121"/>
      <c r="AO96911" s="46"/>
    </row>
    <row r="96912" spans="1:41" s="60" customFormat="1" hidden="1" x14ac:dyDescent="0.35">
      <c r="A96912" s="46"/>
      <c r="H96912" s="103"/>
      <c r="AD96912" s="99"/>
      <c r="AF96912" s="46"/>
      <c r="AM96912" s="121"/>
      <c r="AO96912" s="46"/>
    </row>
    <row r="96913" spans="1:41" s="60" customFormat="1" hidden="1" x14ac:dyDescent="0.35">
      <c r="A96913" s="46"/>
      <c r="H96913" s="103"/>
      <c r="AD96913" s="99"/>
      <c r="AF96913" s="46"/>
      <c r="AM96913" s="121"/>
      <c r="AO96913" s="46"/>
    </row>
    <row r="96914" spans="1:41" s="60" customFormat="1" hidden="1" x14ac:dyDescent="0.35">
      <c r="A96914" s="46"/>
      <c r="H96914" s="103"/>
      <c r="AD96914" s="99"/>
      <c r="AF96914" s="46"/>
      <c r="AM96914" s="121"/>
      <c r="AO96914" s="46"/>
    </row>
    <row r="96915" spans="1:41" s="60" customFormat="1" hidden="1" x14ac:dyDescent="0.35">
      <c r="A96915" s="46"/>
      <c r="H96915" s="103"/>
      <c r="AD96915" s="99"/>
      <c r="AF96915" s="46"/>
      <c r="AM96915" s="121"/>
      <c r="AO96915" s="46"/>
    </row>
    <row r="96916" spans="1:41" s="60" customFormat="1" hidden="1" x14ac:dyDescent="0.35">
      <c r="A96916" s="46"/>
      <c r="H96916" s="103"/>
      <c r="AD96916" s="99"/>
      <c r="AF96916" s="46"/>
      <c r="AM96916" s="121"/>
      <c r="AO96916" s="46"/>
    </row>
    <row r="96917" spans="1:41" s="60" customFormat="1" hidden="1" x14ac:dyDescent="0.35">
      <c r="A96917" s="46"/>
      <c r="H96917" s="103"/>
      <c r="AD96917" s="99"/>
      <c r="AF96917" s="46"/>
      <c r="AM96917" s="121"/>
      <c r="AO96917" s="46"/>
    </row>
    <row r="96918" spans="1:41" s="60" customFormat="1" hidden="1" x14ac:dyDescent="0.35">
      <c r="A96918" s="46"/>
      <c r="H96918" s="103"/>
      <c r="AD96918" s="99"/>
      <c r="AF96918" s="46"/>
      <c r="AM96918" s="121"/>
      <c r="AO96918" s="46"/>
    </row>
    <row r="96919" spans="1:41" s="60" customFormat="1" hidden="1" x14ac:dyDescent="0.35">
      <c r="A96919" s="46"/>
      <c r="H96919" s="103"/>
      <c r="AD96919" s="99"/>
      <c r="AF96919" s="46"/>
      <c r="AM96919" s="121"/>
      <c r="AO96919" s="46"/>
    </row>
    <row r="96920" spans="1:41" s="60" customFormat="1" hidden="1" x14ac:dyDescent="0.35">
      <c r="A96920" s="46"/>
      <c r="H96920" s="103"/>
      <c r="AD96920" s="99"/>
      <c r="AF96920" s="46"/>
      <c r="AM96920" s="121"/>
      <c r="AO96920" s="46"/>
    </row>
    <row r="96921" spans="1:41" s="60" customFormat="1" hidden="1" x14ac:dyDescent="0.35">
      <c r="A96921" s="46"/>
      <c r="H96921" s="103"/>
      <c r="AD96921" s="99"/>
      <c r="AF96921" s="46"/>
      <c r="AM96921" s="121"/>
      <c r="AO96921" s="46"/>
    </row>
    <row r="96922" spans="1:41" s="60" customFormat="1" hidden="1" x14ac:dyDescent="0.35">
      <c r="A96922" s="46"/>
      <c r="H96922" s="103"/>
      <c r="AD96922" s="99"/>
      <c r="AF96922" s="46"/>
      <c r="AM96922" s="121"/>
      <c r="AO96922" s="46"/>
    </row>
    <row r="96923" spans="1:41" s="60" customFormat="1" hidden="1" x14ac:dyDescent="0.35">
      <c r="A96923" s="46"/>
      <c r="H96923" s="103"/>
      <c r="AD96923" s="99"/>
      <c r="AF96923" s="46"/>
      <c r="AM96923" s="121"/>
      <c r="AO96923" s="46"/>
    </row>
    <row r="96924" spans="1:41" s="60" customFormat="1" hidden="1" x14ac:dyDescent="0.35">
      <c r="A96924" s="46"/>
      <c r="H96924" s="103"/>
      <c r="AD96924" s="99"/>
      <c r="AF96924" s="46"/>
      <c r="AM96924" s="121"/>
      <c r="AO96924" s="46"/>
    </row>
    <row r="96925" spans="1:41" s="60" customFormat="1" hidden="1" x14ac:dyDescent="0.35">
      <c r="A96925" s="46"/>
      <c r="H96925" s="103"/>
      <c r="AD96925" s="99"/>
      <c r="AF96925" s="46"/>
      <c r="AM96925" s="121"/>
      <c r="AO96925" s="46"/>
    </row>
    <row r="96926" spans="1:41" s="60" customFormat="1" hidden="1" x14ac:dyDescent="0.35">
      <c r="A96926" s="46"/>
      <c r="H96926" s="103"/>
      <c r="AD96926" s="99"/>
      <c r="AF96926" s="46"/>
      <c r="AM96926" s="121"/>
      <c r="AO96926" s="46"/>
    </row>
    <row r="96927" spans="1:41" s="60" customFormat="1" hidden="1" x14ac:dyDescent="0.35">
      <c r="A96927" s="46"/>
      <c r="H96927" s="103"/>
      <c r="AD96927" s="99"/>
      <c r="AF96927" s="46"/>
      <c r="AM96927" s="121"/>
      <c r="AO96927" s="46"/>
    </row>
    <row r="96928" spans="1:41" s="60" customFormat="1" hidden="1" x14ac:dyDescent="0.35">
      <c r="A96928" s="46"/>
      <c r="H96928" s="103"/>
      <c r="AD96928" s="99"/>
      <c r="AF96928" s="46"/>
      <c r="AM96928" s="121"/>
      <c r="AO96928" s="46"/>
    </row>
    <row r="96929" spans="1:41" s="60" customFormat="1" hidden="1" x14ac:dyDescent="0.35">
      <c r="A96929" s="46"/>
      <c r="H96929" s="103"/>
      <c r="AD96929" s="99"/>
      <c r="AF96929" s="46"/>
      <c r="AM96929" s="121"/>
      <c r="AO96929" s="46"/>
    </row>
    <row r="96930" spans="1:41" s="60" customFormat="1" hidden="1" x14ac:dyDescent="0.35">
      <c r="A96930" s="46"/>
      <c r="H96930" s="103"/>
      <c r="AD96930" s="99"/>
      <c r="AF96930" s="46"/>
      <c r="AM96930" s="121"/>
      <c r="AO96930" s="46"/>
    </row>
    <row r="96931" spans="1:41" s="60" customFormat="1" hidden="1" x14ac:dyDescent="0.35">
      <c r="A96931" s="46"/>
      <c r="H96931" s="103"/>
      <c r="AD96931" s="99"/>
      <c r="AF96931" s="46"/>
      <c r="AM96931" s="121"/>
      <c r="AO96931" s="46"/>
    </row>
    <row r="96932" spans="1:41" s="60" customFormat="1" hidden="1" x14ac:dyDescent="0.35">
      <c r="A96932" s="46"/>
      <c r="H96932" s="103"/>
      <c r="AD96932" s="99"/>
      <c r="AF96932" s="46"/>
      <c r="AM96932" s="121"/>
      <c r="AO96932" s="46"/>
    </row>
    <row r="96933" spans="1:41" s="60" customFormat="1" hidden="1" x14ac:dyDescent="0.35">
      <c r="A96933" s="46"/>
      <c r="H96933" s="103"/>
      <c r="AD96933" s="99"/>
      <c r="AF96933" s="46"/>
      <c r="AM96933" s="121"/>
      <c r="AO96933" s="46"/>
    </row>
    <row r="96934" spans="1:41" s="60" customFormat="1" hidden="1" x14ac:dyDescent="0.35">
      <c r="A96934" s="46"/>
      <c r="H96934" s="103"/>
      <c r="AD96934" s="99"/>
      <c r="AF96934" s="46"/>
      <c r="AM96934" s="121"/>
      <c r="AO96934" s="46"/>
    </row>
    <row r="96935" spans="1:41" s="60" customFormat="1" hidden="1" x14ac:dyDescent="0.35">
      <c r="A96935" s="46"/>
      <c r="H96935" s="103"/>
      <c r="AD96935" s="99"/>
      <c r="AF96935" s="46"/>
      <c r="AM96935" s="121"/>
      <c r="AO96935" s="46"/>
    </row>
    <row r="96936" spans="1:41" s="60" customFormat="1" hidden="1" x14ac:dyDescent="0.35">
      <c r="A96936" s="46"/>
      <c r="H96936" s="103"/>
      <c r="AD96936" s="99"/>
      <c r="AF96936" s="46"/>
      <c r="AM96936" s="121"/>
      <c r="AO96936" s="46"/>
    </row>
    <row r="96937" spans="1:41" s="60" customFormat="1" hidden="1" x14ac:dyDescent="0.35">
      <c r="A96937" s="46"/>
      <c r="H96937" s="103"/>
      <c r="AD96937" s="99"/>
      <c r="AF96937" s="46"/>
      <c r="AM96937" s="121"/>
      <c r="AO96937" s="46"/>
    </row>
    <row r="96938" spans="1:41" s="60" customFormat="1" hidden="1" x14ac:dyDescent="0.35">
      <c r="A96938" s="46"/>
      <c r="H96938" s="103"/>
      <c r="AD96938" s="99"/>
      <c r="AF96938" s="46"/>
      <c r="AM96938" s="121"/>
      <c r="AO96938" s="46"/>
    </row>
    <row r="96939" spans="1:41" s="60" customFormat="1" hidden="1" x14ac:dyDescent="0.35">
      <c r="A96939" s="46"/>
      <c r="H96939" s="103"/>
      <c r="AD96939" s="99"/>
      <c r="AF96939" s="46"/>
      <c r="AM96939" s="121"/>
      <c r="AO96939" s="46"/>
    </row>
    <row r="96940" spans="1:41" s="60" customFormat="1" hidden="1" x14ac:dyDescent="0.35">
      <c r="A96940" s="46"/>
      <c r="H96940" s="103"/>
      <c r="AD96940" s="99"/>
      <c r="AF96940" s="46"/>
      <c r="AM96940" s="121"/>
      <c r="AO96940" s="46"/>
    </row>
    <row r="96941" spans="1:41" s="60" customFormat="1" hidden="1" x14ac:dyDescent="0.35">
      <c r="A96941" s="46"/>
      <c r="H96941" s="103"/>
      <c r="AD96941" s="99"/>
      <c r="AF96941" s="46"/>
      <c r="AM96941" s="121"/>
      <c r="AO96941" s="46"/>
    </row>
    <row r="96942" spans="1:41" s="60" customFormat="1" hidden="1" x14ac:dyDescent="0.35">
      <c r="A96942" s="46"/>
      <c r="H96942" s="103"/>
      <c r="AD96942" s="99"/>
      <c r="AF96942" s="46"/>
      <c r="AM96942" s="121"/>
      <c r="AO96942" s="46"/>
    </row>
    <row r="96943" spans="1:41" s="60" customFormat="1" hidden="1" x14ac:dyDescent="0.35">
      <c r="A96943" s="46"/>
      <c r="H96943" s="103"/>
      <c r="AD96943" s="99"/>
      <c r="AF96943" s="46"/>
      <c r="AM96943" s="121"/>
      <c r="AO96943" s="46"/>
    </row>
    <row r="96944" spans="1:41" s="60" customFormat="1" hidden="1" x14ac:dyDescent="0.35">
      <c r="A96944" s="46"/>
      <c r="H96944" s="103"/>
      <c r="AD96944" s="99"/>
      <c r="AF96944" s="46"/>
      <c r="AM96944" s="121"/>
      <c r="AO96944" s="46"/>
    </row>
    <row r="96945" spans="1:41" s="60" customFormat="1" hidden="1" x14ac:dyDescent="0.35">
      <c r="A96945" s="46"/>
      <c r="H96945" s="103"/>
      <c r="AD96945" s="99"/>
      <c r="AF96945" s="46"/>
      <c r="AM96945" s="121"/>
      <c r="AO96945" s="46"/>
    </row>
    <row r="96946" spans="1:41" s="60" customFormat="1" hidden="1" x14ac:dyDescent="0.35">
      <c r="A96946" s="46"/>
      <c r="H96946" s="103"/>
      <c r="AD96946" s="99"/>
      <c r="AF96946" s="46"/>
      <c r="AM96946" s="121"/>
      <c r="AO96946" s="46"/>
    </row>
    <row r="96947" spans="1:41" s="60" customFormat="1" hidden="1" x14ac:dyDescent="0.35">
      <c r="A96947" s="46"/>
      <c r="H96947" s="103"/>
      <c r="AD96947" s="99"/>
      <c r="AF96947" s="46"/>
      <c r="AM96947" s="121"/>
      <c r="AO96947" s="46"/>
    </row>
    <row r="96948" spans="1:41" s="60" customFormat="1" hidden="1" x14ac:dyDescent="0.35">
      <c r="A96948" s="46"/>
      <c r="H96948" s="103"/>
      <c r="AD96948" s="99"/>
      <c r="AF96948" s="46"/>
      <c r="AM96948" s="121"/>
      <c r="AO96948" s="46"/>
    </row>
    <row r="96949" spans="1:41" s="60" customFormat="1" hidden="1" x14ac:dyDescent="0.35">
      <c r="A96949" s="46"/>
      <c r="H96949" s="103"/>
      <c r="AD96949" s="99"/>
      <c r="AF96949" s="46"/>
      <c r="AM96949" s="121"/>
      <c r="AO96949" s="46"/>
    </row>
    <row r="96950" spans="1:41" s="60" customFormat="1" hidden="1" x14ac:dyDescent="0.35">
      <c r="A96950" s="46"/>
      <c r="H96950" s="103"/>
      <c r="AD96950" s="99"/>
      <c r="AF96950" s="46"/>
      <c r="AM96950" s="121"/>
      <c r="AO96950" s="46"/>
    </row>
    <row r="96951" spans="1:41" s="60" customFormat="1" hidden="1" x14ac:dyDescent="0.35">
      <c r="A96951" s="46"/>
      <c r="H96951" s="103"/>
      <c r="AD96951" s="99"/>
      <c r="AF96951" s="46"/>
      <c r="AM96951" s="121"/>
      <c r="AO96951" s="46"/>
    </row>
    <row r="96952" spans="1:41" s="60" customFormat="1" hidden="1" x14ac:dyDescent="0.35">
      <c r="A96952" s="46"/>
      <c r="H96952" s="103"/>
      <c r="AD96952" s="99"/>
      <c r="AF96952" s="46"/>
      <c r="AM96952" s="121"/>
      <c r="AO96952" s="46"/>
    </row>
    <row r="96953" spans="1:41" s="60" customFormat="1" hidden="1" x14ac:dyDescent="0.35">
      <c r="A96953" s="46"/>
      <c r="H96953" s="103"/>
      <c r="AD96953" s="99"/>
      <c r="AF96953" s="46"/>
      <c r="AM96953" s="121"/>
      <c r="AO96953" s="46"/>
    </row>
    <row r="96954" spans="1:41" s="60" customFormat="1" hidden="1" x14ac:dyDescent="0.35">
      <c r="A96954" s="46"/>
      <c r="H96954" s="103"/>
      <c r="AD96954" s="99"/>
      <c r="AF96954" s="46"/>
      <c r="AM96954" s="121"/>
      <c r="AO96954" s="46"/>
    </row>
    <row r="96955" spans="1:41" s="60" customFormat="1" hidden="1" x14ac:dyDescent="0.35">
      <c r="A96955" s="46"/>
      <c r="H96955" s="103"/>
      <c r="AD96955" s="99"/>
      <c r="AF96955" s="46"/>
      <c r="AM96955" s="121"/>
      <c r="AO96955" s="46"/>
    </row>
    <row r="96956" spans="1:41" s="60" customFormat="1" hidden="1" x14ac:dyDescent="0.35">
      <c r="A96956" s="46"/>
      <c r="H96956" s="103"/>
      <c r="AD96956" s="99"/>
      <c r="AF96956" s="46"/>
      <c r="AM96956" s="121"/>
      <c r="AO96956" s="46"/>
    </row>
    <row r="96957" spans="1:41" s="60" customFormat="1" hidden="1" x14ac:dyDescent="0.35">
      <c r="A96957" s="46"/>
      <c r="H96957" s="103"/>
      <c r="AD96957" s="99"/>
      <c r="AF96957" s="46"/>
      <c r="AM96957" s="121"/>
      <c r="AO96957" s="46"/>
    </row>
    <row r="96958" spans="1:41" s="60" customFormat="1" hidden="1" x14ac:dyDescent="0.35">
      <c r="A96958" s="46"/>
      <c r="H96958" s="103"/>
      <c r="AD96958" s="99"/>
      <c r="AF96958" s="46"/>
      <c r="AM96958" s="121"/>
      <c r="AO96958" s="46"/>
    </row>
    <row r="96959" spans="1:41" s="60" customFormat="1" hidden="1" x14ac:dyDescent="0.35">
      <c r="A96959" s="46"/>
      <c r="H96959" s="103"/>
      <c r="AD96959" s="99"/>
      <c r="AF96959" s="46"/>
      <c r="AM96959" s="121"/>
      <c r="AO96959" s="46"/>
    </row>
    <row r="96960" spans="1:41" s="60" customFormat="1" hidden="1" x14ac:dyDescent="0.35">
      <c r="A96960" s="46"/>
      <c r="H96960" s="103"/>
      <c r="AD96960" s="99"/>
      <c r="AF96960" s="46"/>
      <c r="AM96960" s="121"/>
      <c r="AO96960" s="46"/>
    </row>
    <row r="96961" spans="1:41" s="60" customFormat="1" hidden="1" x14ac:dyDescent="0.35">
      <c r="A96961" s="46"/>
      <c r="H96961" s="103"/>
      <c r="AD96961" s="99"/>
      <c r="AF96961" s="46"/>
      <c r="AM96961" s="121"/>
      <c r="AO96961" s="46"/>
    </row>
    <row r="96962" spans="1:41" s="60" customFormat="1" hidden="1" x14ac:dyDescent="0.35">
      <c r="A96962" s="46"/>
      <c r="H96962" s="103"/>
      <c r="AD96962" s="99"/>
      <c r="AF96962" s="46"/>
      <c r="AM96962" s="121"/>
      <c r="AO96962" s="46"/>
    </row>
    <row r="96963" spans="1:41" s="60" customFormat="1" hidden="1" x14ac:dyDescent="0.35">
      <c r="A96963" s="46"/>
      <c r="H96963" s="103"/>
      <c r="AD96963" s="99"/>
      <c r="AF96963" s="46"/>
      <c r="AM96963" s="121"/>
      <c r="AO96963" s="46"/>
    </row>
    <row r="96964" spans="1:41" s="60" customFormat="1" hidden="1" x14ac:dyDescent="0.35">
      <c r="A96964" s="46"/>
      <c r="H96964" s="103"/>
      <c r="AD96964" s="99"/>
      <c r="AF96964" s="46"/>
      <c r="AM96964" s="121"/>
      <c r="AO96964" s="46"/>
    </row>
    <row r="96965" spans="1:41" s="60" customFormat="1" hidden="1" x14ac:dyDescent="0.35">
      <c r="A96965" s="46"/>
      <c r="H96965" s="103"/>
      <c r="AD96965" s="99"/>
      <c r="AF96965" s="46"/>
      <c r="AM96965" s="121"/>
      <c r="AO96965" s="46"/>
    </row>
    <row r="96966" spans="1:41" s="60" customFormat="1" hidden="1" x14ac:dyDescent="0.35">
      <c r="A96966" s="46"/>
      <c r="H96966" s="103"/>
      <c r="AD96966" s="99"/>
      <c r="AF96966" s="46"/>
      <c r="AM96966" s="121"/>
      <c r="AO96966" s="46"/>
    </row>
    <row r="96967" spans="1:41" s="60" customFormat="1" hidden="1" x14ac:dyDescent="0.35">
      <c r="A96967" s="46"/>
      <c r="H96967" s="103"/>
      <c r="AD96967" s="99"/>
      <c r="AF96967" s="46"/>
      <c r="AM96967" s="121"/>
      <c r="AO96967" s="46"/>
    </row>
    <row r="96968" spans="1:41" s="60" customFormat="1" hidden="1" x14ac:dyDescent="0.35">
      <c r="A96968" s="46"/>
      <c r="H96968" s="103"/>
      <c r="AD96968" s="99"/>
      <c r="AF96968" s="46"/>
      <c r="AM96968" s="121"/>
      <c r="AO96968" s="46"/>
    </row>
    <row r="96969" spans="1:41" s="60" customFormat="1" hidden="1" x14ac:dyDescent="0.35">
      <c r="A96969" s="46"/>
      <c r="H96969" s="103"/>
      <c r="AD96969" s="99"/>
      <c r="AF96969" s="46"/>
      <c r="AM96969" s="121"/>
      <c r="AO96969" s="46"/>
    </row>
    <row r="96970" spans="1:41" s="60" customFormat="1" hidden="1" x14ac:dyDescent="0.35">
      <c r="A96970" s="46"/>
      <c r="H96970" s="103"/>
      <c r="AD96970" s="99"/>
      <c r="AF96970" s="46"/>
      <c r="AM96970" s="121"/>
      <c r="AO96970" s="46"/>
    </row>
    <row r="96971" spans="1:41" s="60" customFormat="1" hidden="1" x14ac:dyDescent="0.35">
      <c r="A96971" s="46"/>
      <c r="H96971" s="103"/>
      <c r="AD96971" s="99"/>
      <c r="AF96971" s="46"/>
      <c r="AM96971" s="121"/>
      <c r="AO96971" s="46"/>
    </row>
    <row r="96972" spans="1:41" s="60" customFormat="1" hidden="1" x14ac:dyDescent="0.35">
      <c r="A96972" s="46"/>
      <c r="H96972" s="103"/>
      <c r="AD96972" s="99"/>
      <c r="AF96972" s="46"/>
      <c r="AM96972" s="121"/>
      <c r="AO96972" s="46"/>
    </row>
    <row r="96973" spans="1:41" s="60" customFormat="1" hidden="1" x14ac:dyDescent="0.35">
      <c r="A96973" s="46"/>
      <c r="H96973" s="103"/>
      <c r="AD96973" s="99"/>
      <c r="AF96973" s="46"/>
      <c r="AM96973" s="121"/>
      <c r="AO96973" s="46"/>
    </row>
    <row r="96974" spans="1:41" s="60" customFormat="1" hidden="1" x14ac:dyDescent="0.35">
      <c r="A96974" s="46"/>
      <c r="H96974" s="103"/>
      <c r="AD96974" s="99"/>
      <c r="AF96974" s="46"/>
      <c r="AM96974" s="121"/>
      <c r="AO96974" s="46"/>
    </row>
    <row r="96975" spans="1:41" s="60" customFormat="1" hidden="1" x14ac:dyDescent="0.35">
      <c r="A96975" s="46"/>
      <c r="H96975" s="103"/>
      <c r="AD96975" s="99"/>
      <c r="AF96975" s="46"/>
      <c r="AM96975" s="121"/>
      <c r="AO96975" s="46"/>
    </row>
    <row r="96976" spans="1:41" s="60" customFormat="1" hidden="1" x14ac:dyDescent="0.35">
      <c r="A96976" s="46"/>
      <c r="H96976" s="103"/>
      <c r="AD96976" s="99"/>
      <c r="AF96976" s="46"/>
      <c r="AM96976" s="121"/>
      <c r="AO96976" s="46"/>
    </row>
    <row r="96977" spans="1:41" s="60" customFormat="1" hidden="1" x14ac:dyDescent="0.35">
      <c r="A96977" s="46"/>
      <c r="H96977" s="103"/>
      <c r="AD96977" s="99"/>
      <c r="AF96977" s="46"/>
      <c r="AM96977" s="121"/>
      <c r="AO96977" s="46"/>
    </row>
    <row r="96978" spans="1:41" s="60" customFormat="1" hidden="1" x14ac:dyDescent="0.35">
      <c r="A96978" s="46"/>
      <c r="H96978" s="103"/>
      <c r="AD96978" s="99"/>
      <c r="AF96978" s="46"/>
      <c r="AM96978" s="121"/>
      <c r="AO96978" s="46"/>
    </row>
    <row r="96979" spans="1:41" s="60" customFormat="1" hidden="1" x14ac:dyDescent="0.35">
      <c r="A96979" s="46"/>
      <c r="H96979" s="103"/>
      <c r="AD96979" s="99"/>
      <c r="AF96979" s="46"/>
      <c r="AM96979" s="121"/>
      <c r="AO96979" s="46"/>
    </row>
    <row r="96980" spans="1:41" s="60" customFormat="1" hidden="1" x14ac:dyDescent="0.35">
      <c r="A96980" s="46"/>
      <c r="H96980" s="103"/>
      <c r="AD96980" s="99"/>
      <c r="AF96980" s="46"/>
      <c r="AM96980" s="121"/>
      <c r="AO96980" s="46"/>
    </row>
    <row r="96981" spans="1:41" s="60" customFormat="1" hidden="1" x14ac:dyDescent="0.35">
      <c r="A96981" s="46"/>
      <c r="H96981" s="103"/>
      <c r="AD96981" s="99"/>
      <c r="AF96981" s="46"/>
      <c r="AM96981" s="121"/>
      <c r="AO96981" s="46"/>
    </row>
    <row r="96982" spans="1:41" s="60" customFormat="1" hidden="1" x14ac:dyDescent="0.35">
      <c r="A96982" s="46"/>
      <c r="H96982" s="103"/>
      <c r="AD96982" s="99"/>
      <c r="AF96982" s="46"/>
      <c r="AM96982" s="121"/>
      <c r="AO96982" s="46"/>
    </row>
    <row r="96983" spans="1:41" s="60" customFormat="1" hidden="1" x14ac:dyDescent="0.35">
      <c r="A96983" s="46"/>
      <c r="H96983" s="103"/>
      <c r="AD96983" s="99"/>
      <c r="AF96983" s="46"/>
      <c r="AM96983" s="121"/>
      <c r="AO96983" s="46"/>
    </row>
    <row r="96984" spans="1:41" s="60" customFormat="1" hidden="1" x14ac:dyDescent="0.35">
      <c r="A96984" s="46"/>
      <c r="H96984" s="103"/>
      <c r="AD96984" s="99"/>
      <c r="AF96984" s="46"/>
      <c r="AM96984" s="121"/>
      <c r="AO96984" s="46"/>
    </row>
    <row r="96985" spans="1:41" s="60" customFormat="1" hidden="1" x14ac:dyDescent="0.35">
      <c r="A96985" s="46"/>
      <c r="H96985" s="103"/>
      <c r="AD96985" s="99"/>
      <c r="AF96985" s="46"/>
      <c r="AM96985" s="121"/>
      <c r="AO96985" s="46"/>
    </row>
    <row r="96986" spans="1:41" s="60" customFormat="1" hidden="1" x14ac:dyDescent="0.35">
      <c r="A96986" s="46"/>
      <c r="H96986" s="103"/>
      <c r="AD96986" s="99"/>
      <c r="AF96986" s="46"/>
      <c r="AM96986" s="121"/>
      <c r="AO96986" s="46"/>
    </row>
    <row r="96987" spans="1:41" s="60" customFormat="1" hidden="1" x14ac:dyDescent="0.35">
      <c r="A96987" s="46"/>
      <c r="H96987" s="103"/>
      <c r="AD96987" s="99"/>
      <c r="AF96987" s="46"/>
      <c r="AM96987" s="121"/>
      <c r="AO96987" s="46"/>
    </row>
    <row r="96988" spans="1:41" s="60" customFormat="1" hidden="1" x14ac:dyDescent="0.35">
      <c r="A96988" s="46"/>
      <c r="H96988" s="103"/>
      <c r="AD96988" s="99"/>
      <c r="AF96988" s="46"/>
      <c r="AM96988" s="121"/>
      <c r="AO96988" s="46"/>
    </row>
    <row r="96989" spans="1:41" s="60" customFormat="1" hidden="1" x14ac:dyDescent="0.35">
      <c r="A96989" s="46"/>
      <c r="H96989" s="103"/>
      <c r="AD96989" s="99"/>
      <c r="AF96989" s="46"/>
      <c r="AM96989" s="121"/>
      <c r="AO96989" s="46"/>
    </row>
    <row r="96990" spans="1:41" s="60" customFormat="1" hidden="1" x14ac:dyDescent="0.35">
      <c r="A96990" s="46"/>
      <c r="H96990" s="103"/>
      <c r="AD96990" s="99"/>
      <c r="AF96990" s="46"/>
      <c r="AM96990" s="121"/>
      <c r="AO96990" s="46"/>
    </row>
    <row r="96991" spans="1:41" s="60" customFormat="1" hidden="1" x14ac:dyDescent="0.35">
      <c r="A96991" s="46"/>
      <c r="H96991" s="103"/>
      <c r="AD96991" s="99"/>
      <c r="AF96991" s="46"/>
      <c r="AM96991" s="121"/>
      <c r="AO96991" s="46"/>
    </row>
    <row r="96992" spans="1:41" s="60" customFormat="1" hidden="1" x14ac:dyDescent="0.35">
      <c r="A96992" s="46"/>
      <c r="H96992" s="103"/>
      <c r="AD96992" s="99"/>
      <c r="AF96992" s="46"/>
      <c r="AM96992" s="121"/>
      <c r="AO96992" s="46"/>
    </row>
    <row r="96993" spans="1:41" s="60" customFormat="1" hidden="1" x14ac:dyDescent="0.35">
      <c r="A96993" s="46"/>
      <c r="H96993" s="103"/>
      <c r="AD96993" s="99"/>
      <c r="AF96993" s="46"/>
      <c r="AM96993" s="121"/>
      <c r="AO96993" s="46"/>
    </row>
    <row r="96994" spans="1:41" s="60" customFormat="1" hidden="1" x14ac:dyDescent="0.35">
      <c r="A96994" s="46"/>
      <c r="H96994" s="103"/>
      <c r="AD96994" s="99"/>
      <c r="AF96994" s="46"/>
      <c r="AM96994" s="121"/>
      <c r="AO96994" s="46"/>
    </row>
    <row r="96995" spans="1:41" s="60" customFormat="1" hidden="1" x14ac:dyDescent="0.35">
      <c r="A96995" s="46"/>
      <c r="H96995" s="103"/>
      <c r="AD96995" s="99"/>
      <c r="AF96995" s="46"/>
      <c r="AM96995" s="121"/>
      <c r="AO96995" s="46"/>
    </row>
    <row r="96996" spans="1:41" s="60" customFormat="1" hidden="1" x14ac:dyDescent="0.35">
      <c r="A96996" s="46"/>
      <c r="H96996" s="103"/>
      <c r="AD96996" s="99"/>
      <c r="AF96996" s="46"/>
      <c r="AM96996" s="121"/>
      <c r="AO96996" s="46"/>
    </row>
    <row r="96997" spans="1:41" s="60" customFormat="1" hidden="1" x14ac:dyDescent="0.35">
      <c r="A96997" s="46"/>
      <c r="H96997" s="103"/>
      <c r="AD96997" s="99"/>
      <c r="AF96997" s="46"/>
      <c r="AM96997" s="121"/>
      <c r="AO96997" s="46"/>
    </row>
    <row r="96998" spans="1:41" s="60" customFormat="1" hidden="1" x14ac:dyDescent="0.35">
      <c r="A96998" s="46"/>
      <c r="H96998" s="103"/>
      <c r="AD96998" s="99"/>
      <c r="AF96998" s="46"/>
      <c r="AM96998" s="121"/>
      <c r="AO96998" s="46"/>
    </row>
    <row r="96999" spans="1:41" s="60" customFormat="1" hidden="1" x14ac:dyDescent="0.35">
      <c r="A96999" s="46"/>
      <c r="H96999" s="103"/>
      <c r="AD96999" s="99"/>
      <c r="AF96999" s="46"/>
      <c r="AM96999" s="121"/>
      <c r="AO96999" s="46"/>
    </row>
    <row r="97000" spans="1:41" s="60" customFormat="1" hidden="1" x14ac:dyDescent="0.35">
      <c r="A97000" s="46"/>
      <c r="H97000" s="103"/>
      <c r="AD97000" s="99"/>
      <c r="AF97000" s="46"/>
      <c r="AM97000" s="121"/>
      <c r="AO97000" s="46"/>
    </row>
    <row r="97001" spans="1:41" s="60" customFormat="1" hidden="1" x14ac:dyDescent="0.35">
      <c r="A97001" s="46"/>
      <c r="H97001" s="103"/>
      <c r="AD97001" s="99"/>
      <c r="AF97001" s="46"/>
      <c r="AM97001" s="121"/>
      <c r="AO97001" s="46"/>
    </row>
    <row r="97002" spans="1:41" s="60" customFormat="1" hidden="1" x14ac:dyDescent="0.35">
      <c r="A97002" s="46"/>
      <c r="H97002" s="103"/>
      <c r="AD97002" s="99"/>
      <c r="AF97002" s="46"/>
      <c r="AM97002" s="121"/>
      <c r="AO97002" s="46"/>
    </row>
    <row r="97003" spans="1:41" s="60" customFormat="1" hidden="1" x14ac:dyDescent="0.35">
      <c r="A97003" s="46"/>
      <c r="H97003" s="103"/>
      <c r="AD97003" s="99"/>
      <c r="AF97003" s="46"/>
      <c r="AM97003" s="121"/>
      <c r="AO97003" s="46"/>
    </row>
    <row r="97004" spans="1:41" s="60" customFormat="1" hidden="1" x14ac:dyDescent="0.35">
      <c r="A97004" s="46"/>
      <c r="H97004" s="103"/>
      <c r="AD97004" s="99"/>
      <c r="AF97004" s="46"/>
      <c r="AM97004" s="121"/>
      <c r="AO97004" s="46"/>
    </row>
    <row r="97005" spans="1:41" s="60" customFormat="1" hidden="1" x14ac:dyDescent="0.35">
      <c r="A97005" s="46"/>
      <c r="H97005" s="103"/>
      <c r="AD97005" s="99"/>
      <c r="AF97005" s="46"/>
      <c r="AM97005" s="121"/>
      <c r="AO97005" s="46"/>
    </row>
    <row r="97006" spans="1:41" s="60" customFormat="1" hidden="1" x14ac:dyDescent="0.35">
      <c r="A97006" s="46"/>
      <c r="H97006" s="103"/>
      <c r="AD97006" s="99"/>
      <c r="AF97006" s="46"/>
      <c r="AM97006" s="121"/>
      <c r="AO97006" s="46"/>
    </row>
    <row r="97007" spans="1:41" s="60" customFormat="1" hidden="1" x14ac:dyDescent="0.35">
      <c r="A97007" s="46"/>
      <c r="H97007" s="103"/>
      <c r="AD97007" s="99"/>
      <c r="AF97007" s="46"/>
      <c r="AM97007" s="121"/>
      <c r="AO97007" s="46"/>
    </row>
    <row r="97008" spans="1:41" s="60" customFormat="1" hidden="1" x14ac:dyDescent="0.35">
      <c r="A97008" s="46"/>
      <c r="H97008" s="103"/>
      <c r="AD97008" s="99"/>
      <c r="AF97008" s="46"/>
      <c r="AM97008" s="121"/>
      <c r="AO97008" s="46"/>
    </row>
    <row r="97009" spans="1:41" s="60" customFormat="1" hidden="1" x14ac:dyDescent="0.35">
      <c r="A97009" s="46"/>
      <c r="H97009" s="103"/>
      <c r="AD97009" s="99"/>
      <c r="AF97009" s="46"/>
      <c r="AM97009" s="121"/>
      <c r="AO97009" s="46"/>
    </row>
    <row r="97010" spans="1:41" s="60" customFormat="1" hidden="1" x14ac:dyDescent="0.35">
      <c r="A97010" s="46"/>
      <c r="H97010" s="103"/>
      <c r="AD97010" s="99"/>
      <c r="AF97010" s="46"/>
      <c r="AM97010" s="121"/>
      <c r="AO97010" s="46"/>
    </row>
    <row r="97011" spans="1:41" s="60" customFormat="1" hidden="1" x14ac:dyDescent="0.35">
      <c r="A97011" s="46"/>
      <c r="H97011" s="103"/>
      <c r="AD97011" s="99"/>
      <c r="AF97011" s="46"/>
      <c r="AM97011" s="121"/>
      <c r="AO97011" s="46"/>
    </row>
    <row r="97012" spans="1:41" s="60" customFormat="1" hidden="1" x14ac:dyDescent="0.35">
      <c r="A97012" s="46"/>
      <c r="H97012" s="103"/>
      <c r="AD97012" s="99"/>
      <c r="AF97012" s="46"/>
      <c r="AM97012" s="121"/>
      <c r="AO97012" s="46"/>
    </row>
    <row r="97013" spans="1:41" s="60" customFormat="1" hidden="1" x14ac:dyDescent="0.35">
      <c r="A97013" s="46"/>
      <c r="H97013" s="103"/>
      <c r="AD97013" s="99"/>
      <c r="AF97013" s="46"/>
      <c r="AM97013" s="121"/>
      <c r="AO97013" s="46"/>
    </row>
    <row r="97014" spans="1:41" s="60" customFormat="1" hidden="1" x14ac:dyDescent="0.35">
      <c r="A97014" s="46"/>
      <c r="H97014" s="103"/>
      <c r="AD97014" s="99"/>
      <c r="AF97014" s="46"/>
      <c r="AM97014" s="121"/>
      <c r="AO97014" s="46"/>
    </row>
    <row r="97015" spans="1:41" s="60" customFormat="1" hidden="1" x14ac:dyDescent="0.35">
      <c r="A97015" s="46"/>
      <c r="H97015" s="103"/>
      <c r="AD97015" s="99"/>
      <c r="AF97015" s="46"/>
      <c r="AM97015" s="121"/>
      <c r="AO97015" s="46"/>
    </row>
    <row r="97016" spans="1:41" s="60" customFormat="1" hidden="1" x14ac:dyDescent="0.35">
      <c r="A97016" s="46"/>
      <c r="H97016" s="103"/>
      <c r="AD97016" s="99"/>
      <c r="AF97016" s="46"/>
      <c r="AM97016" s="121"/>
      <c r="AO97016" s="46"/>
    </row>
    <row r="97017" spans="1:41" s="60" customFormat="1" hidden="1" x14ac:dyDescent="0.35">
      <c r="A97017" s="46"/>
      <c r="H97017" s="103"/>
      <c r="AD97017" s="99"/>
      <c r="AF97017" s="46"/>
      <c r="AM97017" s="121"/>
      <c r="AO97017" s="46"/>
    </row>
    <row r="97018" spans="1:41" s="60" customFormat="1" hidden="1" x14ac:dyDescent="0.35">
      <c r="A97018" s="46"/>
      <c r="H97018" s="103"/>
      <c r="AD97018" s="99"/>
      <c r="AF97018" s="46"/>
      <c r="AM97018" s="121"/>
      <c r="AO97018" s="46"/>
    </row>
    <row r="97019" spans="1:41" s="60" customFormat="1" hidden="1" x14ac:dyDescent="0.35">
      <c r="A97019" s="46"/>
      <c r="H97019" s="103"/>
      <c r="AD97019" s="99"/>
      <c r="AF97019" s="46"/>
      <c r="AM97019" s="121"/>
      <c r="AO97019" s="46"/>
    </row>
    <row r="97020" spans="1:41" s="60" customFormat="1" hidden="1" x14ac:dyDescent="0.35">
      <c r="A97020" s="46"/>
      <c r="H97020" s="103"/>
      <c r="AD97020" s="99"/>
      <c r="AF97020" s="46"/>
      <c r="AM97020" s="121"/>
      <c r="AO97020" s="46"/>
    </row>
    <row r="97021" spans="1:41" s="60" customFormat="1" hidden="1" x14ac:dyDescent="0.35">
      <c r="A97021" s="46"/>
      <c r="H97021" s="103"/>
      <c r="AD97021" s="99"/>
      <c r="AF97021" s="46"/>
      <c r="AM97021" s="121"/>
      <c r="AO97021" s="46"/>
    </row>
    <row r="97022" spans="1:41" s="60" customFormat="1" hidden="1" x14ac:dyDescent="0.35">
      <c r="A97022" s="46"/>
      <c r="H97022" s="103"/>
      <c r="AD97022" s="99"/>
      <c r="AF97022" s="46"/>
      <c r="AM97022" s="121"/>
      <c r="AO97022" s="46"/>
    </row>
    <row r="97023" spans="1:41" s="60" customFormat="1" hidden="1" x14ac:dyDescent="0.35">
      <c r="A97023" s="46"/>
      <c r="H97023" s="103"/>
      <c r="AD97023" s="99"/>
      <c r="AF97023" s="46"/>
      <c r="AM97023" s="121"/>
      <c r="AO97023" s="46"/>
    </row>
    <row r="97024" spans="1:41" s="60" customFormat="1" hidden="1" x14ac:dyDescent="0.35">
      <c r="A97024" s="46"/>
      <c r="H97024" s="103"/>
      <c r="AD97024" s="99"/>
      <c r="AF97024" s="46"/>
      <c r="AM97024" s="121"/>
      <c r="AO97024" s="46"/>
    </row>
    <row r="97025" spans="1:41" s="60" customFormat="1" hidden="1" x14ac:dyDescent="0.35">
      <c r="A97025" s="46"/>
      <c r="H97025" s="103"/>
      <c r="AD97025" s="99"/>
      <c r="AF97025" s="46"/>
      <c r="AM97025" s="121"/>
      <c r="AO97025" s="46"/>
    </row>
    <row r="97026" spans="1:41" s="60" customFormat="1" hidden="1" x14ac:dyDescent="0.35">
      <c r="A97026" s="46"/>
      <c r="H97026" s="103"/>
      <c r="AD97026" s="99"/>
      <c r="AF97026" s="46"/>
      <c r="AM97026" s="121"/>
      <c r="AO97026" s="46"/>
    </row>
    <row r="97027" spans="1:41" s="60" customFormat="1" hidden="1" x14ac:dyDescent="0.35">
      <c r="A97027" s="46"/>
      <c r="H97027" s="103"/>
      <c r="AD97027" s="99"/>
      <c r="AF97027" s="46"/>
      <c r="AM97027" s="121"/>
      <c r="AO97027" s="46"/>
    </row>
    <row r="97028" spans="1:41" s="60" customFormat="1" hidden="1" x14ac:dyDescent="0.35">
      <c r="A97028" s="46"/>
      <c r="H97028" s="103"/>
      <c r="AD97028" s="99"/>
      <c r="AF97028" s="46"/>
      <c r="AM97028" s="121"/>
      <c r="AO97028" s="46"/>
    </row>
    <row r="97029" spans="1:41" s="60" customFormat="1" hidden="1" x14ac:dyDescent="0.35">
      <c r="A97029" s="46"/>
      <c r="H97029" s="103"/>
      <c r="AD97029" s="99"/>
      <c r="AF97029" s="46"/>
      <c r="AM97029" s="121"/>
      <c r="AO97029" s="46"/>
    </row>
    <row r="97030" spans="1:41" s="60" customFormat="1" hidden="1" x14ac:dyDescent="0.35">
      <c r="A97030" s="46"/>
      <c r="H97030" s="103"/>
      <c r="AD97030" s="99"/>
      <c r="AF97030" s="46"/>
      <c r="AM97030" s="121"/>
      <c r="AO97030" s="46"/>
    </row>
    <row r="97031" spans="1:41" s="60" customFormat="1" hidden="1" x14ac:dyDescent="0.35">
      <c r="A97031" s="46"/>
      <c r="H97031" s="103"/>
      <c r="AD97031" s="99"/>
      <c r="AF97031" s="46"/>
      <c r="AM97031" s="121"/>
      <c r="AO97031" s="46"/>
    </row>
    <row r="97032" spans="1:41" s="60" customFormat="1" hidden="1" x14ac:dyDescent="0.35">
      <c r="A97032" s="46"/>
      <c r="H97032" s="103"/>
      <c r="AD97032" s="99"/>
      <c r="AF97032" s="46"/>
      <c r="AM97032" s="121"/>
      <c r="AO97032" s="46"/>
    </row>
    <row r="97033" spans="1:41" s="60" customFormat="1" hidden="1" x14ac:dyDescent="0.35">
      <c r="A97033" s="46"/>
      <c r="H97033" s="103"/>
      <c r="AD97033" s="99"/>
      <c r="AF97033" s="46"/>
      <c r="AM97033" s="121"/>
      <c r="AO97033" s="46"/>
    </row>
    <row r="97034" spans="1:41" s="60" customFormat="1" hidden="1" x14ac:dyDescent="0.35">
      <c r="A97034" s="46"/>
      <c r="H97034" s="103"/>
      <c r="AD97034" s="99"/>
      <c r="AF97034" s="46"/>
      <c r="AM97034" s="121"/>
      <c r="AO97034" s="46"/>
    </row>
    <row r="97035" spans="1:41" s="60" customFormat="1" hidden="1" x14ac:dyDescent="0.35">
      <c r="A97035" s="46"/>
      <c r="H97035" s="103"/>
      <c r="AD97035" s="99"/>
      <c r="AF97035" s="46"/>
      <c r="AM97035" s="121"/>
      <c r="AO97035" s="46"/>
    </row>
    <row r="97036" spans="1:41" s="60" customFormat="1" hidden="1" x14ac:dyDescent="0.35">
      <c r="A97036" s="46"/>
      <c r="H97036" s="103"/>
      <c r="AD97036" s="99"/>
      <c r="AF97036" s="46"/>
      <c r="AM97036" s="121"/>
      <c r="AO97036" s="46"/>
    </row>
    <row r="97037" spans="1:41" s="60" customFormat="1" hidden="1" x14ac:dyDescent="0.35">
      <c r="A97037" s="46"/>
      <c r="H97037" s="103"/>
      <c r="AD97037" s="99"/>
      <c r="AF97037" s="46"/>
      <c r="AM97037" s="121"/>
      <c r="AO97037" s="46"/>
    </row>
    <row r="97038" spans="1:41" s="60" customFormat="1" hidden="1" x14ac:dyDescent="0.35">
      <c r="A97038" s="46"/>
      <c r="H97038" s="103"/>
      <c r="AD97038" s="99"/>
      <c r="AF97038" s="46"/>
      <c r="AM97038" s="121"/>
      <c r="AO97038" s="46"/>
    </row>
    <row r="97039" spans="1:41" s="60" customFormat="1" hidden="1" x14ac:dyDescent="0.35">
      <c r="A97039" s="46"/>
      <c r="H97039" s="103"/>
      <c r="AD97039" s="99"/>
      <c r="AF97039" s="46"/>
      <c r="AM97039" s="121"/>
      <c r="AO97039" s="46"/>
    </row>
    <row r="97040" spans="1:41" s="60" customFormat="1" hidden="1" x14ac:dyDescent="0.35">
      <c r="A97040" s="46"/>
      <c r="H97040" s="103"/>
      <c r="AD97040" s="99"/>
      <c r="AF97040" s="46"/>
      <c r="AM97040" s="121"/>
      <c r="AO97040" s="46"/>
    </row>
    <row r="97041" spans="1:41" s="60" customFormat="1" hidden="1" x14ac:dyDescent="0.35">
      <c r="A97041" s="46"/>
      <c r="H97041" s="103"/>
      <c r="AD97041" s="99"/>
      <c r="AF97041" s="46"/>
      <c r="AM97041" s="121"/>
      <c r="AO97041" s="46"/>
    </row>
    <row r="97042" spans="1:41" s="60" customFormat="1" hidden="1" x14ac:dyDescent="0.35">
      <c r="A97042" s="46"/>
      <c r="H97042" s="103"/>
      <c r="AD97042" s="99"/>
      <c r="AF97042" s="46"/>
      <c r="AM97042" s="121"/>
      <c r="AO97042" s="46"/>
    </row>
    <row r="97043" spans="1:41" s="60" customFormat="1" hidden="1" x14ac:dyDescent="0.35">
      <c r="A97043" s="46"/>
      <c r="H97043" s="103"/>
      <c r="AD97043" s="99"/>
      <c r="AF97043" s="46"/>
      <c r="AM97043" s="121"/>
      <c r="AO97043" s="46"/>
    </row>
    <row r="97044" spans="1:41" s="60" customFormat="1" hidden="1" x14ac:dyDescent="0.35">
      <c r="A97044" s="46"/>
      <c r="H97044" s="103"/>
      <c r="AD97044" s="99"/>
      <c r="AF97044" s="46"/>
      <c r="AM97044" s="121"/>
      <c r="AO97044" s="46"/>
    </row>
    <row r="97045" spans="1:41" s="60" customFormat="1" hidden="1" x14ac:dyDescent="0.35">
      <c r="A97045" s="46"/>
      <c r="H97045" s="103"/>
      <c r="AD97045" s="99"/>
      <c r="AF97045" s="46"/>
      <c r="AM97045" s="121"/>
      <c r="AO97045" s="46"/>
    </row>
    <row r="97046" spans="1:41" s="60" customFormat="1" hidden="1" x14ac:dyDescent="0.35">
      <c r="A97046" s="46"/>
      <c r="H97046" s="103"/>
      <c r="AD97046" s="99"/>
      <c r="AF97046" s="46"/>
      <c r="AM97046" s="121"/>
      <c r="AO97046" s="46"/>
    </row>
    <row r="97047" spans="1:41" s="60" customFormat="1" hidden="1" x14ac:dyDescent="0.35">
      <c r="A97047" s="46"/>
      <c r="H97047" s="103"/>
      <c r="AD97047" s="99"/>
      <c r="AF97047" s="46"/>
      <c r="AM97047" s="121"/>
      <c r="AO97047" s="46"/>
    </row>
    <row r="97048" spans="1:41" s="60" customFormat="1" hidden="1" x14ac:dyDescent="0.35">
      <c r="A97048" s="46"/>
      <c r="H97048" s="103"/>
      <c r="AD97048" s="99"/>
      <c r="AF97048" s="46"/>
      <c r="AM97048" s="121"/>
      <c r="AO97048" s="46"/>
    </row>
    <row r="97049" spans="1:41" s="60" customFormat="1" hidden="1" x14ac:dyDescent="0.35">
      <c r="A97049" s="46"/>
      <c r="H97049" s="103"/>
      <c r="AD97049" s="99"/>
      <c r="AF97049" s="46"/>
      <c r="AM97049" s="121"/>
      <c r="AO97049" s="46"/>
    </row>
    <row r="97050" spans="1:41" s="60" customFormat="1" hidden="1" x14ac:dyDescent="0.35">
      <c r="A97050" s="46"/>
      <c r="H97050" s="103"/>
      <c r="AD97050" s="99"/>
      <c r="AF97050" s="46"/>
      <c r="AM97050" s="121"/>
      <c r="AO97050" s="46"/>
    </row>
    <row r="97051" spans="1:41" s="60" customFormat="1" hidden="1" x14ac:dyDescent="0.35">
      <c r="A97051" s="46"/>
      <c r="H97051" s="103"/>
      <c r="AD97051" s="99"/>
      <c r="AF97051" s="46"/>
      <c r="AM97051" s="121"/>
      <c r="AO97051" s="46"/>
    </row>
    <row r="97052" spans="1:41" s="60" customFormat="1" hidden="1" x14ac:dyDescent="0.35">
      <c r="A97052" s="46"/>
      <c r="H97052" s="103"/>
      <c r="AD97052" s="99"/>
      <c r="AF97052" s="46"/>
      <c r="AM97052" s="121"/>
      <c r="AO97052" s="46"/>
    </row>
    <row r="97053" spans="1:41" s="60" customFormat="1" hidden="1" x14ac:dyDescent="0.35">
      <c r="A97053" s="46"/>
      <c r="H97053" s="103"/>
      <c r="AD97053" s="99"/>
      <c r="AF97053" s="46"/>
      <c r="AM97053" s="121"/>
      <c r="AO97053" s="46"/>
    </row>
    <row r="97054" spans="1:41" s="60" customFormat="1" hidden="1" x14ac:dyDescent="0.35">
      <c r="A97054" s="46"/>
      <c r="H97054" s="103"/>
      <c r="AD97054" s="99"/>
      <c r="AF97054" s="46"/>
      <c r="AM97054" s="121"/>
      <c r="AO97054" s="46"/>
    </row>
    <row r="97055" spans="1:41" s="60" customFormat="1" hidden="1" x14ac:dyDescent="0.35">
      <c r="A97055" s="46"/>
      <c r="H97055" s="103"/>
      <c r="AD97055" s="99"/>
      <c r="AF97055" s="46"/>
      <c r="AM97055" s="121"/>
      <c r="AO97055" s="46"/>
    </row>
    <row r="97056" spans="1:41" s="60" customFormat="1" hidden="1" x14ac:dyDescent="0.35">
      <c r="A97056" s="46"/>
      <c r="H97056" s="103"/>
      <c r="AD97056" s="99"/>
      <c r="AF97056" s="46"/>
      <c r="AM97056" s="121"/>
      <c r="AO97056" s="46"/>
    </row>
    <row r="97057" spans="1:41" s="60" customFormat="1" hidden="1" x14ac:dyDescent="0.35">
      <c r="A97057" s="46"/>
      <c r="H97057" s="103"/>
      <c r="AD97057" s="99"/>
      <c r="AF97057" s="46"/>
      <c r="AM97057" s="121"/>
      <c r="AO97057" s="46"/>
    </row>
    <row r="97058" spans="1:41" s="60" customFormat="1" hidden="1" x14ac:dyDescent="0.35">
      <c r="A97058" s="46"/>
      <c r="H97058" s="103"/>
      <c r="AD97058" s="99"/>
      <c r="AF97058" s="46"/>
      <c r="AM97058" s="121"/>
      <c r="AO97058" s="46"/>
    </row>
    <row r="97059" spans="1:41" s="60" customFormat="1" hidden="1" x14ac:dyDescent="0.35">
      <c r="A97059" s="46"/>
      <c r="H97059" s="103"/>
      <c r="AD97059" s="99"/>
      <c r="AF97059" s="46"/>
      <c r="AM97059" s="121"/>
      <c r="AO97059" s="46"/>
    </row>
    <row r="97060" spans="1:41" s="60" customFormat="1" hidden="1" x14ac:dyDescent="0.35">
      <c r="A97060" s="46"/>
      <c r="H97060" s="103"/>
      <c r="AD97060" s="99"/>
      <c r="AF97060" s="46"/>
      <c r="AM97060" s="121"/>
      <c r="AO97060" s="46"/>
    </row>
    <row r="97061" spans="1:41" s="60" customFormat="1" hidden="1" x14ac:dyDescent="0.35">
      <c r="A97061" s="46"/>
      <c r="H97061" s="103"/>
      <c r="AD97061" s="99"/>
      <c r="AF97061" s="46"/>
      <c r="AM97061" s="121"/>
      <c r="AO97061" s="46"/>
    </row>
    <row r="97062" spans="1:41" s="60" customFormat="1" hidden="1" x14ac:dyDescent="0.35">
      <c r="A97062" s="46"/>
      <c r="H97062" s="103"/>
      <c r="AD97062" s="99"/>
      <c r="AF97062" s="46"/>
      <c r="AM97062" s="121"/>
      <c r="AO97062" s="46"/>
    </row>
    <row r="97063" spans="1:41" s="60" customFormat="1" hidden="1" x14ac:dyDescent="0.35">
      <c r="A97063" s="46"/>
      <c r="H97063" s="103"/>
      <c r="AD97063" s="99"/>
      <c r="AF97063" s="46"/>
      <c r="AM97063" s="121"/>
      <c r="AO97063" s="46"/>
    </row>
    <row r="97064" spans="1:41" s="60" customFormat="1" hidden="1" x14ac:dyDescent="0.35">
      <c r="A97064" s="46"/>
      <c r="H97064" s="103"/>
      <c r="AD97064" s="99"/>
      <c r="AF97064" s="46"/>
      <c r="AM97064" s="121"/>
      <c r="AO97064" s="46"/>
    </row>
    <row r="97065" spans="1:41" s="60" customFormat="1" hidden="1" x14ac:dyDescent="0.35">
      <c r="A97065" s="46"/>
      <c r="H97065" s="103"/>
      <c r="AD97065" s="99"/>
      <c r="AF97065" s="46"/>
      <c r="AM97065" s="121"/>
      <c r="AO97065" s="46"/>
    </row>
    <row r="97066" spans="1:41" s="60" customFormat="1" hidden="1" x14ac:dyDescent="0.35">
      <c r="A97066" s="46"/>
      <c r="H97066" s="103"/>
      <c r="AD97066" s="99"/>
      <c r="AF97066" s="46"/>
      <c r="AM97066" s="121"/>
      <c r="AO97066" s="46"/>
    </row>
    <row r="97067" spans="1:41" s="60" customFormat="1" hidden="1" x14ac:dyDescent="0.35">
      <c r="A97067" s="46"/>
      <c r="H97067" s="103"/>
      <c r="AD97067" s="99"/>
      <c r="AF97067" s="46"/>
      <c r="AM97067" s="121"/>
      <c r="AO97067" s="46"/>
    </row>
    <row r="97068" spans="1:41" s="60" customFormat="1" hidden="1" x14ac:dyDescent="0.35">
      <c r="A97068" s="46"/>
      <c r="H97068" s="103"/>
      <c r="AD97068" s="99"/>
      <c r="AF97068" s="46"/>
      <c r="AM97068" s="121"/>
      <c r="AO97068" s="46"/>
    </row>
    <row r="97069" spans="1:41" s="60" customFormat="1" hidden="1" x14ac:dyDescent="0.35">
      <c r="A97069" s="46"/>
      <c r="H97069" s="103"/>
      <c r="AD97069" s="99"/>
      <c r="AF97069" s="46"/>
      <c r="AM97069" s="121"/>
      <c r="AO97069" s="46"/>
    </row>
    <row r="97070" spans="1:41" s="60" customFormat="1" hidden="1" x14ac:dyDescent="0.35">
      <c r="A97070" s="46"/>
      <c r="H97070" s="103"/>
      <c r="AD97070" s="99"/>
      <c r="AF97070" s="46"/>
      <c r="AM97070" s="121"/>
      <c r="AO97070" s="46"/>
    </row>
    <row r="97071" spans="1:41" s="60" customFormat="1" hidden="1" x14ac:dyDescent="0.35">
      <c r="A97071" s="46"/>
      <c r="H97071" s="103"/>
      <c r="AD97071" s="99"/>
      <c r="AF97071" s="46"/>
      <c r="AM97071" s="121"/>
      <c r="AO97071" s="46"/>
    </row>
    <row r="97072" spans="1:41" s="60" customFormat="1" hidden="1" x14ac:dyDescent="0.35">
      <c r="A97072" s="46"/>
      <c r="H97072" s="103"/>
      <c r="AD97072" s="99"/>
      <c r="AF97072" s="46"/>
      <c r="AM97072" s="121"/>
      <c r="AO97072" s="46"/>
    </row>
    <row r="97073" spans="1:41" s="60" customFormat="1" hidden="1" x14ac:dyDescent="0.35">
      <c r="A97073" s="46"/>
      <c r="H97073" s="103"/>
      <c r="AD97073" s="99"/>
      <c r="AF97073" s="46"/>
      <c r="AM97073" s="121"/>
      <c r="AO97073" s="46"/>
    </row>
    <row r="97074" spans="1:41" s="60" customFormat="1" hidden="1" x14ac:dyDescent="0.35">
      <c r="A97074" s="46"/>
      <c r="H97074" s="103"/>
      <c r="AD97074" s="99"/>
      <c r="AF97074" s="46"/>
      <c r="AM97074" s="121"/>
      <c r="AO97074" s="46"/>
    </row>
    <row r="97075" spans="1:41" s="60" customFormat="1" hidden="1" x14ac:dyDescent="0.35">
      <c r="A97075" s="46"/>
      <c r="H97075" s="103"/>
      <c r="AD97075" s="99"/>
      <c r="AF97075" s="46"/>
      <c r="AM97075" s="121"/>
      <c r="AO97075" s="46"/>
    </row>
    <row r="97076" spans="1:41" s="60" customFormat="1" hidden="1" x14ac:dyDescent="0.35">
      <c r="A97076" s="46"/>
      <c r="H97076" s="103"/>
      <c r="AD97076" s="99"/>
      <c r="AF97076" s="46"/>
      <c r="AM97076" s="121"/>
      <c r="AO97076" s="46"/>
    </row>
    <row r="97077" spans="1:41" s="60" customFormat="1" hidden="1" x14ac:dyDescent="0.35">
      <c r="A97077" s="46"/>
      <c r="H97077" s="103"/>
      <c r="AD97077" s="99"/>
      <c r="AF97077" s="46"/>
      <c r="AM97077" s="121"/>
      <c r="AO97077" s="46"/>
    </row>
    <row r="97078" spans="1:41" s="60" customFormat="1" hidden="1" x14ac:dyDescent="0.35">
      <c r="A97078" s="46"/>
      <c r="H97078" s="103"/>
      <c r="AD97078" s="99"/>
      <c r="AF97078" s="46"/>
      <c r="AM97078" s="121"/>
      <c r="AO97078" s="46"/>
    </row>
    <row r="97079" spans="1:41" s="60" customFormat="1" hidden="1" x14ac:dyDescent="0.35">
      <c r="A97079" s="46"/>
      <c r="H97079" s="103"/>
      <c r="AD97079" s="99"/>
      <c r="AF97079" s="46"/>
      <c r="AM97079" s="121"/>
      <c r="AO97079" s="46"/>
    </row>
    <row r="97080" spans="1:41" s="60" customFormat="1" hidden="1" x14ac:dyDescent="0.35">
      <c r="A97080" s="46"/>
      <c r="H97080" s="103"/>
      <c r="AD97080" s="99"/>
      <c r="AF97080" s="46"/>
      <c r="AM97080" s="121"/>
      <c r="AO97080" s="46"/>
    </row>
    <row r="97081" spans="1:41" s="60" customFormat="1" hidden="1" x14ac:dyDescent="0.35">
      <c r="A97081" s="46"/>
      <c r="H97081" s="103"/>
      <c r="AD97081" s="99"/>
      <c r="AF97081" s="46"/>
      <c r="AM97081" s="121"/>
      <c r="AO97081" s="46"/>
    </row>
    <row r="97082" spans="1:41" s="60" customFormat="1" hidden="1" x14ac:dyDescent="0.35">
      <c r="A97082" s="46"/>
      <c r="H97082" s="103"/>
      <c r="AD97082" s="99"/>
      <c r="AF97082" s="46"/>
      <c r="AM97082" s="121"/>
      <c r="AO97082" s="46"/>
    </row>
    <row r="97083" spans="1:41" s="60" customFormat="1" hidden="1" x14ac:dyDescent="0.35">
      <c r="A97083" s="46"/>
      <c r="H97083" s="103"/>
      <c r="AD97083" s="99"/>
      <c r="AF97083" s="46"/>
      <c r="AM97083" s="121"/>
      <c r="AO97083" s="46"/>
    </row>
    <row r="97084" spans="1:41" s="60" customFormat="1" hidden="1" x14ac:dyDescent="0.35">
      <c r="A97084" s="46"/>
      <c r="H97084" s="103"/>
      <c r="AD97084" s="99"/>
      <c r="AF97084" s="46"/>
      <c r="AM97084" s="121"/>
      <c r="AO97084" s="46"/>
    </row>
    <row r="97085" spans="1:41" s="60" customFormat="1" hidden="1" x14ac:dyDescent="0.35">
      <c r="A97085" s="46"/>
      <c r="H97085" s="103"/>
      <c r="AD97085" s="99"/>
      <c r="AF97085" s="46"/>
      <c r="AM97085" s="121"/>
      <c r="AO97085" s="46"/>
    </row>
    <row r="97086" spans="1:41" s="60" customFormat="1" hidden="1" x14ac:dyDescent="0.35">
      <c r="A97086" s="46"/>
      <c r="H97086" s="103"/>
      <c r="AD97086" s="99"/>
      <c r="AF97086" s="46"/>
      <c r="AM97086" s="121"/>
      <c r="AO97086" s="46"/>
    </row>
    <row r="97087" spans="1:41" s="60" customFormat="1" hidden="1" x14ac:dyDescent="0.35">
      <c r="A97087" s="46"/>
      <c r="H97087" s="103"/>
      <c r="AD97087" s="99"/>
      <c r="AF97087" s="46"/>
      <c r="AM97087" s="121"/>
      <c r="AO97087" s="46"/>
    </row>
    <row r="97088" spans="1:41" s="60" customFormat="1" hidden="1" x14ac:dyDescent="0.35">
      <c r="A97088" s="46"/>
      <c r="H97088" s="103"/>
      <c r="AD97088" s="99"/>
      <c r="AF97088" s="46"/>
      <c r="AM97088" s="121"/>
      <c r="AO97088" s="46"/>
    </row>
    <row r="97089" spans="1:41" s="60" customFormat="1" hidden="1" x14ac:dyDescent="0.35">
      <c r="A97089" s="46"/>
      <c r="H97089" s="103"/>
      <c r="AD97089" s="99"/>
      <c r="AF97089" s="46"/>
      <c r="AM97089" s="121"/>
      <c r="AO97089" s="46"/>
    </row>
    <row r="97090" spans="1:41" s="60" customFormat="1" hidden="1" x14ac:dyDescent="0.35">
      <c r="A97090" s="46"/>
      <c r="H97090" s="103"/>
      <c r="AD97090" s="99"/>
      <c r="AF97090" s="46"/>
      <c r="AM97090" s="121"/>
      <c r="AO97090" s="46"/>
    </row>
    <row r="97091" spans="1:41" s="60" customFormat="1" hidden="1" x14ac:dyDescent="0.35">
      <c r="A97091" s="46"/>
      <c r="H97091" s="103"/>
      <c r="AD97091" s="99"/>
      <c r="AF97091" s="46"/>
      <c r="AM97091" s="121"/>
      <c r="AO97091" s="46"/>
    </row>
    <row r="97092" spans="1:41" s="60" customFormat="1" hidden="1" x14ac:dyDescent="0.35">
      <c r="A97092" s="46"/>
      <c r="H97092" s="103"/>
      <c r="AD97092" s="99"/>
      <c r="AF97092" s="46"/>
      <c r="AM97092" s="121"/>
      <c r="AO97092" s="46"/>
    </row>
    <row r="97093" spans="1:41" s="60" customFormat="1" hidden="1" x14ac:dyDescent="0.35">
      <c r="A97093" s="46"/>
      <c r="H97093" s="103"/>
      <c r="AD97093" s="99"/>
      <c r="AF97093" s="46"/>
      <c r="AM97093" s="121"/>
      <c r="AO97093" s="46"/>
    </row>
    <row r="97094" spans="1:41" s="60" customFormat="1" hidden="1" x14ac:dyDescent="0.35">
      <c r="A97094" s="46"/>
      <c r="H97094" s="103"/>
      <c r="AD97094" s="99"/>
      <c r="AF97094" s="46"/>
      <c r="AM97094" s="121"/>
      <c r="AO97094" s="46"/>
    </row>
    <row r="97095" spans="1:41" s="60" customFormat="1" hidden="1" x14ac:dyDescent="0.35">
      <c r="A97095" s="46"/>
      <c r="H97095" s="103"/>
      <c r="AD97095" s="99"/>
      <c r="AF97095" s="46"/>
      <c r="AM97095" s="121"/>
      <c r="AO97095" s="46"/>
    </row>
    <row r="97096" spans="1:41" s="60" customFormat="1" hidden="1" x14ac:dyDescent="0.35">
      <c r="A97096" s="46"/>
      <c r="H97096" s="103"/>
      <c r="AD97096" s="99"/>
      <c r="AF97096" s="46"/>
      <c r="AM97096" s="121"/>
      <c r="AO97096" s="46"/>
    </row>
    <row r="97097" spans="1:41" s="60" customFormat="1" hidden="1" x14ac:dyDescent="0.35">
      <c r="A97097" s="46"/>
      <c r="H97097" s="103"/>
      <c r="AD97097" s="99"/>
      <c r="AF97097" s="46"/>
      <c r="AM97097" s="121"/>
      <c r="AO97097" s="46"/>
    </row>
    <row r="97098" spans="1:41" s="60" customFormat="1" hidden="1" x14ac:dyDescent="0.35">
      <c r="A97098" s="46"/>
      <c r="H97098" s="103"/>
      <c r="AD97098" s="99"/>
      <c r="AF97098" s="46"/>
      <c r="AM97098" s="121"/>
      <c r="AO97098" s="46"/>
    </row>
    <row r="97099" spans="1:41" s="60" customFormat="1" hidden="1" x14ac:dyDescent="0.35">
      <c r="A97099" s="46"/>
      <c r="H97099" s="103"/>
      <c r="AD97099" s="99"/>
      <c r="AF97099" s="46"/>
      <c r="AM97099" s="121"/>
      <c r="AO97099" s="46"/>
    </row>
    <row r="97100" spans="1:41" s="60" customFormat="1" hidden="1" x14ac:dyDescent="0.35">
      <c r="A97100" s="46"/>
      <c r="H97100" s="103"/>
      <c r="AD97100" s="99"/>
      <c r="AF97100" s="46"/>
      <c r="AM97100" s="121"/>
      <c r="AO97100" s="46"/>
    </row>
    <row r="97101" spans="1:41" s="60" customFormat="1" hidden="1" x14ac:dyDescent="0.35">
      <c r="A97101" s="46"/>
      <c r="H97101" s="103"/>
      <c r="AD97101" s="99"/>
      <c r="AF97101" s="46"/>
      <c r="AM97101" s="121"/>
      <c r="AO97101" s="46"/>
    </row>
    <row r="97102" spans="1:41" s="60" customFormat="1" hidden="1" x14ac:dyDescent="0.35">
      <c r="A97102" s="46"/>
      <c r="H97102" s="103"/>
      <c r="AD97102" s="99"/>
      <c r="AF97102" s="46"/>
      <c r="AM97102" s="121"/>
      <c r="AO97102" s="46"/>
    </row>
    <row r="97103" spans="1:41" s="60" customFormat="1" hidden="1" x14ac:dyDescent="0.35">
      <c r="A97103" s="46"/>
      <c r="H97103" s="103"/>
      <c r="AD97103" s="99"/>
      <c r="AF97103" s="46"/>
      <c r="AM97103" s="121"/>
      <c r="AO97103" s="46"/>
    </row>
    <row r="97104" spans="1:41" s="60" customFormat="1" hidden="1" x14ac:dyDescent="0.35">
      <c r="A97104" s="46"/>
      <c r="H97104" s="103"/>
      <c r="AD97104" s="99"/>
      <c r="AF97104" s="46"/>
      <c r="AM97104" s="121"/>
      <c r="AO97104" s="46"/>
    </row>
    <row r="97105" spans="1:41" s="60" customFormat="1" hidden="1" x14ac:dyDescent="0.35">
      <c r="A97105" s="46"/>
      <c r="H97105" s="103"/>
      <c r="AD97105" s="99"/>
      <c r="AF97105" s="46"/>
      <c r="AM97105" s="121"/>
      <c r="AO97105" s="46"/>
    </row>
    <row r="97106" spans="1:41" s="60" customFormat="1" hidden="1" x14ac:dyDescent="0.35">
      <c r="A97106" s="46"/>
      <c r="H97106" s="103"/>
      <c r="AD97106" s="99"/>
      <c r="AF97106" s="46"/>
      <c r="AM97106" s="121"/>
      <c r="AO97106" s="46"/>
    </row>
    <row r="97107" spans="1:41" s="60" customFormat="1" hidden="1" x14ac:dyDescent="0.35">
      <c r="A97107" s="46"/>
      <c r="H97107" s="103"/>
      <c r="AD97107" s="99"/>
      <c r="AF97107" s="46"/>
      <c r="AM97107" s="121"/>
      <c r="AO97107" s="46"/>
    </row>
    <row r="97108" spans="1:41" s="60" customFormat="1" hidden="1" x14ac:dyDescent="0.35">
      <c r="A97108" s="46"/>
      <c r="H97108" s="103"/>
      <c r="AD97108" s="99"/>
      <c r="AF97108" s="46"/>
      <c r="AM97108" s="121"/>
      <c r="AO97108" s="46"/>
    </row>
    <row r="97109" spans="1:41" s="60" customFormat="1" hidden="1" x14ac:dyDescent="0.35">
      <c r="A97109" s="46"/>
      <c r="H97109" s="103"/>
      <c r="AD97109" s="99"/>
      <c r="AF97109" s="46"/>
      <c r="AM97109" s="121"/>
      <c r="AO97109" s="46"/>
    </row>
    <row r="97110" spans="1:41" s="60" customFormat="1" hidden="1" x14ac:dyDescent="0.35">
      <c r="A97110" s="46"/>
      <c r="H97110" s="103"/>
      <c r="AD97110" s="99"/>
      <c r="AF97110" s="46"/>
      <c r="AM97110" s="121"/>
      <c r="AO97110" s="46"/>
    </row>
    <row r="97111" spans="1:41" s="60" customFormat="1" hidden="1" x14ac:dyDescent="0.35">
      <c r="A97111" s="46"/>
      <c r="H97111" s="103"/>
      <c r="AD97111" s="99"/>
      <c r="AF97111" s="46"/>
      <c r="AM97111" s="121"/>
      <c r="AO97111" s="46"/>
    </row>
    <row r="97112" spans="1:41" s="60" customFormat="1" hidden="1" x14ac:dyDescent="0.35">
      <c r="A97112" s="46"/>
      <c r="H97112" s="103"/>
      <c r="AD97112" s="99"/>
      <c r="AF97112" s="46"/>
      <c r="AM97112" s="121"/>
      <c r="AO97112" s="46"/>
    </row>
    <row r="97113" spans="1:41" s="60" customFormat="1" hidden="1" x14ac:dyDescent="0.35">
      <c r="A97113" s="46"/>
      <c r="H97113" s="103"/>
      <c r="AD97113" s="99"/>
      <c r="AF97113" s="46"/>
      <c r="AM97113" s="121"/>
      <c r="AO97113" s="46"/>
    </row>
    <row r="97114" spans="1:41" s="60" customFormat="1" hidden="1" x14ac:dyDescent="0.35">
      <c r="A97114" s="46"/>
      <c r="H97114" s="103"/>
      <c r="AD97114" s="99"/>
      <c r="AF97114" s="46"/>
      <c r="AM97114" s="121"/>
      <c r="AO97114" s="46"/>
    </row>
    <row r="97115" spans="1:41" s="60" customFormat="1" hidden="1" x14ac:dyDescent="0.35">
      <c r="A97115" s="46"/>
      <c r="H97115" s="103"/>
      <c r="AD97115" s="99"/>
      <c r="AF97115" s="46"/>
      <c r="AM97115" s="121"/>
      <c r="AO97115" s="46"/>
    </row>
    <row r="97116" spans="1:41" s="60" customFormat="1" hidden="1" x14ac:dyDescent="0.35">
      <c r="A97116" s="46"/>
      <c r="H97116" s="103"/>
      <c r="AD97116" s="99"/>
      <c r="AF97116" s="46"/>
      <c r="AM97116" s="121"/>
      <c r="AO97116" s="46"/>
    </row>
    <row r="97117" spans="1:41" s="60" customFormat="1" hidden="1" x14ac:dyDescent="0.35">
      <c r="A97117" s="46"/>
      <c r="H97117" s="103"/>
      <c r="AD97117" s="99"/>
      <c r="AF97117" s="46"/>
      <c r="AM97117" s="121"/>
      <c r="AO97117" s="46"/>
    </row>
    <row r="97118" spans="1:41" s="60" customFormat="1" hidden="1" x14ac:dyDescent="0.35">
      <c r="A97118" s="46"/>
      <c r="H97118" s="103"/>
      <c r="AD97118" s="99"/>
      <c r="AF97118" s="46"/>
      <c r="AM97118" s="121"/>
      <c r="AO97118" s="46"/>
    </row>
    <row r="97119" spans="1:41" s="60" customFormat="1" hidden="1" x14ac:dyDescent="0.35">
      <c r="A97119" s="46"/>
      <c r="H97119" s="103"/>
      <c r="AD97119" s="99"/>
      <c r="AF97119" s="46"/>
      <c r="AM97119" s="121"/>
      <c r="AO97119" s="46"/>
    </row>
    <row r="97120" spans="1:41" s="60" customFormat="1" hidden="1" x14ac:dyDescent="0.35">
      <c r="A97120" s="46"/>
      <c r="H97120" s="103"/>
      <c r="AD97120" s="99"/>
      <c r="AF97120" s="46"/>
      <c r="AM97120" s="121"/>
      <c r="AO97120" s="46"/>
    </row>
    <row r="97121" spans="1:41" s="60" customFormat="1" hidden="1" x14ac:dyDescent="0.35">
      <c r="A97121" s="46"/>
      <c r="H97121" s="103"/>
      <c r="AD97121" s="99"/>
      <c r="AF97121" s="46"/>
      <c r="AM97121" s="121"/>
      <c r="AO97121" s="46"/>
    </row>
    <row r="97122" spans="1:41" s="60" customFormat="1" hidden="1" x14ac:dyDescent="0.35">
      <c r="A97122" s="46"/>
      <c r="H97122" s="103"/>
      <c r="AD97122" s="99"/>
      <c r="AF97122" s="46"/>
      <c r="AM97122" s="121"/>
      <c r="AO97122" s="46"/>
    </row>
    <row r="97123" spans="1:41" s="60" customFormat="1" hidden="1" x14ac:dyDescent="0.35">
      <c r="A97123" s="46"/>
      <c r="H97123" s="103"/>
      <c r="AD97123" s="99"/>
      <c r="AF97123" s="46"/>
      <c r="AM97123" s="121"/>
      <c r="AO97123" s="46"/>
    </row>
    <row r="97124" spans="1:41" s="60" customFormat="1" hidden="1" x14ac:dyDescent="0.35">
      <c r="A97124" s="46"/>
      <c r="H97124" s="103"/>
      <c r="AD97124" s="99"/>
      <c r="AF97124" s="46"/>
      <c r="AM97124" s="121"/>
      <c r="AO97124" s="46"/>
    </row>
    <row r="97125" spans="1:41" s="60" customFormat="1" hidden="1" x14ac:dyDescent="0.35">
      <c r="A97125" s="46"/>
      <c r="H97125" s="103"/>
      <c r="AD97125" s="99"/>
      <c r="AF97125" s="46"/>
      <c r="AM97125" s="121"/>
      <c r="AO97125" s="46"/>
    </row>
    <row r="97126" spans="1:41" s="60" customFormat="1" hidden="1" x14ac:dyDescent="0.35">
      <c r="A97126" s="46"/>
      <c r="H97126" s="103"/>
      <c r="AD97126" s="99"/>
      <c r="AF97126" s="46"/>
      <c r="AM97126" s="121"/>
      <c r="AO97126" s="46"/>
    </row>
    <row r="97127" spans="1:41" s="60" customFormat="1" hidden="1" x14ac:dyDescent="0.35">
      <c r="A97127" s="46"/>
      <c r="H97127" s="103"/>
      <c r="AD97127" s="99"/>
      <c r="AF97127" s="46"/>
      <c r="AM97127" s="121"/>
      <c r="AO97127" s="46"/>
    </row>
    <row r="97128" spans="1:41" s="60" customFormat="1" hidden="1" x14ac:dyDescent="0.35">
      <c r="A97128" s="46"/>
      <c r="H97128" s="103"/>
      <c r="AD97128" s="99"/>
      <c r="AF97128" s="46"/>
      <c r="AM97128" s="121"/>
      <c r="AO97128" s="46"/>
    </row>
    <row r="97129" spans="1:41" s="60" customFormat="1" hidden="1" x14ac:dyDescent="0.35">
      <c r="A97129" s="46"/>
      <c r="H97129" s="103"/>
      <c r="AD97129" s="99"/>
      <c r="AF97129" s="46"/>
      <c r="AM97129" s="121"/>
      <c r="AO97129" s="46"/>
    </row>
    <row r="97130" spans="1:41" s="60" customFormat="1" hidden="1" x14ac:dyDescent="0.35">
      <c r="A97130" s="46"/>
      <c r="H97130" s="103"/>
      <c r="AD97130" s="99"/>
      <c r="AF97130" s="46"/>
      <c r="AM97130" s="121"/>
      <c r="AO97130" s="46"/>
    </row>
    <row r="97131" spans="1:41" s="60" customFormat="1" hidden="1" x14ac:dyDescent="0.35">
      <c r="A97131" s="46"/>
      <c r="H97131" s="103"/>
      <c r="AD97131" s="99"/>
      <c r="AF97131" s="46"/>
      <c r="AM97131" s="121"/>
      <c r="AO97131" s="46"/>
    </row>
    <row r="97132" spans="1:41" s="60" customFormat="1" hidden="1" x14ac:dyDescent="0.35">
      <c r="A97132" s="46"/>
      <c r="H97132" s="103"/>
      <c r="AD97132" s="99"/>
      <c r="AF97132" s="46"/>
      <c r="AM97132" s="121"/>
      <c r="AO97132" s="46"/>
    </row>
    <row r="97133" spans="1:41" s="60" customFormat="1" hidden="1" x14ac:dyDescent="0.35">
      <c r="A97133" s="46"/>
      <c r="H97133" s="103"/>
      <c r="AD97133" s="99"/>
      <c r="AF97133" s="46"/>
      <c r="AM97133" s="121"/>
      <c r="AO97133" s="46"/>
    </row>
    <row r="97134" spans="1:41" s="60" customFormat="1" hidden="1" x14ac:dyDescent="0.35">
      <c r="A97134" s="46"/>
      <c r="H97134" s="103"/>
      <c r="AD97134" s="99"/>
      <c r="AF97134" s="46"/>
      <c r="AM97134" s="121"/>
      <c r="AO97134" s="46"/>
    </row>
    <row r="97135" spans="1:41" s="60" customFormat="1" hidden="1" x14ac:dyDescent="0.35">
      <c r="A97135" s="46"/>
      <c r="H97135" s="103"/>
      <c r="AD97135" s="99"/>
      <c r="AF97135" s="46"/>
      <c r="AM97135" s="121"/>
      <c r="AO97135" s="46"/>
    </row>
    <row r="97136" spans="1:41" s="60" customFormat="1" hidden="1" x14ac:dyDescent="0.35">
      <c r="A97136" s="46"/>
      <c r="H97136" s="103"/>
      <c r="AD97136" s="99"/>
      <c r="AF97136" s="46"/>
      <c r="AM97136" s="121"/>
      <c r="AO97136" s="46"/>
    </row>
    <row r="97137" spans="1:41" s="60" customFormat="1" hidden="1" x14ac:dyDescent="0.35">
      <c r="A97137" s="46"/>
      <c r="H97137" s="103"/>
      <c r="AD97137" s="99"/>
      <c r="AF97137" s="46"/>
      <c r="AM97137" s="121"/>
      <c r="AO97137" s="46"/>
    </row>
    <row r="97138" spans="1:41" s="60" customFormat="1" hidden="1" x14ac:dyDescent="0.35">
      <c r="A97138" s="46"/>
      <c r="H97138" s="103"/>
      <c r="AD97138" s="99"/>
      <c r="AF97138" s="46"/>
      <c r="AM97138" s="121"/>
      <c r="AO97138" s="46"/>
    </row>
    <row r="97139" spans="1:41" s="60" customFormat="1" hidden="1" x14ac:dyDescent="0.35">
      <c r="A97139" s="46"/>
      <c r="H97139" s="103"/>
      <c r="AD97139" s="99"/>
      <c r="AF97139" s="46"/>
      <c r="AM97139" s="121"/>
      <c r="AO97139" s="46"/>
    </row>
    <row r="97140" spans="1:41" s="60" customFormat="1" hidden="1" x14ac:dyDescent="0.35">
      <c r="A97140" s="46"/>
      <c r="H97140" s="103"/>
      <c r="AD97140" s="99"/>
      <c r="AF97140" s="46"/>
      <c r="AM97140" s="121"/>
      <c r="AO97140" s="46"/>
    </row>
    <row r="97141" spans="1:41" s="60" customFormat="1" hidden="1" x14ac:dyDescent="0.35">
      <c r="A97141" s="46"/>
      <c r="H97141" s="103"/>
      <c r="AD97141" s="99"/>
      <c r="AF97141" s="46"/>
      <c r="AM97141" s="121"/>
      <c r="AO97141" s="46"/>
    </row>
    <row r="97142" spans="1:41" s="60" customFormat="1" hidden="1" x14ac:dyDescent="0.35">
      <c r="A97142" s="46"/>
      <c r="H97142" s="103"/>
      <c r="AD97142" s="99"/>
      <c r="AF97142" s="46"/>
      <c r="AM97142" s="121"/>
      <c r="AO97142" s="46"/>
    </row>
    <row r="97143" spans="1:41" s="60" customFormat="1" hidden="1" x14ac:dyDescent="0.35">
      <c r="A97143" s="46"/>
      <c r="H97143" s="103"/>
      <c r="AD97143" s="99"/>
      <c r="AF97143" s="46"/>
      <c r="AM97143" s="121"/>
      <c r="AO97143" s="46"/>
    </row>
    <row r="97144" spans="1:41" s="60" customFormat="1" hidden="1" x14ac:dyDescent="0.35">
      <c r="A97144" s="46"/>
      <c r="H97144" s="103"/>
      <c r="AD97144" s="99"/>
      <c r="AF97144" s="46"/>
      <c r="AM97144" s="121"/>
      <c r="AO97144" s="46"/>
    </row>
    <row r="97145" spans="1:41" s="60" customFormat="1" hidden="1" x14ac:dyDescent="0.35">
      <c r="A97145" s="46"/>
      <c r="H97145" s="103"/>
      <c r="AD97145" s="99"/>
      <c r="AF97145" s="46"/>
      <c r="AM97145" s="121"/>
      <c r="AO97145" s="46"/>
    </row>
    <row r="97146" spans="1:41" s="60" customFormat="1" hidden="1" x14ac:dyDescent="0.35">
      <c r="A97146" s="46"/>
      <c r="H97146" s="103"/>
      <c r="AD97146" s="99"/>
      <c r="AF97146" s="46"/>
      <c r="AM97146" s="121"/>
      <c r="AO97146" s="46"/>
    </row>
    <row r="97147" spans="1:41" s="60" customFormat="1" hidden="1" x14ac:dyDescent="0.35">
      <c r="A97147" s="46"/>
      <c r="H97147" s="103"/>
      <c r="AD97147" s="99"/>
      <c r="AF97147" s="46"/>
      <c r="AM97147" s="121"/>
      <c r="AO97147" s="46"/>
    </row>
    <row r="97148" spans="1:41" s="60" customFormat="1" hidden="1" x14ac:dyDescent="0.35">
      <c r="A97148" s="46"/>
      <c r="H97148" s="103"/>
      <c r="AD97148" s="99"/>
      <c r="AF97148" s="46"/>
      <c r="AM97148" s="121"/>
      <c r="AO97148" s="46"/>
    </row>
    <row r="97149" spans="1:41" s="60" customFormat="1" hidden="1" x14ac:dyDescent="0.35">
      <c r="A97149" s="46"/>
      <c r="H97149" s="103"/>
      <c r="AD97149" s="99"/>
      <c r="AF97149" s="46"/>
      <c r="AM97149" s="121"/>
      <c r="AO97149" s="46"/>
    </row>
    <row r="97150" spans="1:41" s="60" customFormat="1" hidden="1" x14ac:dyDescent="0.35">
      <c r="A97150" s="46"/>
      <c r="H97150" s="103"/>
      <c r="AD97150" s="99"/>
      <c r="AF97150" s="46"/>
      <c r="AM97150" s="121"/>
      <c r="AO97150" s="46"/>
    </row>
    <row r="97151" spans="1:41" s="60" customFormat="1" hidden="1" x14ac:dyDescent="0.35">
      <c r="A97151" s="46"/>
      <c r="H97151" s="103"/>
      <c r="AD97151" s="99"/>
      <c r="AF97151" s="46"/>
      <c r="AM97151" s="121"/>
      <c r="AO97151" s="46"/>
    </row>
    <row r="97152" spans="1:41" s="60" customFormat="1" hidden="1" x14ac:dyDescent="0.35">
      <c r="A97152" s="46"/>
      <c r="H97152" s="103"/>
      <c r="AD97152" s="99"/>
      <c r="AF97152" s="46"/>
      <c r="AM97152" s="121"/>
      <c r="AO97152" s="46"/>
    </row>
    <row r="97153" spans="1:41" s="60" customFormat="1" hidden="1" x14ac:dyDescent="0.35">
      <c r="A97153" s="46"/>
      <c r="H97153" s="103"/>
      <c r="AD97153" s="99"/>
      <c r="AF97153" s="46"/>
      <c r="AM97153" s="121"/>
      <c r="AO97153" s="46"/>
    </row>
    <row r="97154" spans="1:41" s="60" customFormat="1" hidden="1" x14ac:dyDescent="0.35">
      <c r="A97154" s="46"/>
      <c r="H97154" s="103"/>
      <c r="AD97154" s="99"/>
      <c r="AF97154" s="46"/>
      <c r="AM97154" s="121"/>
      <c r="AO97154" s="46"/>
    </row>
    <row r="97155" spans="1:41" s="60" customFormat="1" hidden="1" x14ac:dyDescent="0.35">
      <c r="A97155" s="46"/>
      <c r="H97155" s="103"/>
      <c r="AD97155" s="99"/>
      <c r="AF97155" s="46"/>
      <c r="AM97155" s="121"/>
      <c r="AO97155" s="46"/>
    </row>
    <row r="97156" spans="1:41" s="60" customFormat="1" hidden="1" x14ac:dyDescent="0.35">
      <c r="A97156" s="46"/>
      <c r="H97156" s="103"/>
      <c r="AD97156" s="99"/>
      <c r="AF97156" s="46"/>
      <c r="AM97156" s="121"/>
      <c r="AO97156" s="46"/>
    </row>
    <row r="97157" spans="1:41" s="60" customFormat="1" hidden="1" x14ac:dyDescent="0.35">
      <c r="A97157" s="46"/>
      <c r="H97157" s="103"/>
      <c r="AD97157" s="99"/>
      <c r="AF97157" s="46"/>
      <c r="AM97157" s="121"/>
      <c r="AO97157" s="46"/>
    </row>
    <row r="97158" spans="1:41" s="60" customFormat="1" hidden="1" x14ac:dyDescent="0.35">
      <c r="A97158" s="46"/>
      <c r="H97158" s="103"/>
      <c r="AD97158" s="99"/>
      <c r="AF97158" s="46"/>
      <c r="AM97158" s="121"/>
      <c r="AO97158" s="46"/>
    </row>
    <row r="97159" spans="1:41" s="60" customFormat="1" hidden="1" x14ac:dyDescent="0.35">
      <c r="A97159" s="46"/>
      <c r="H97159" s="103"/>
      <c r="AD97159" s="99"/>
      <c r="AF97159" s="46"/>
      <c r="AM97159" s="121"/>
      <c r="AO97159" s="46"/>
    </row>
    <row r="97160" spans="1:41" s="60" customFormat="1" hidden="1" x14ac:dyDescent="0.35">
      <c r="A97160" s="46"/>
      <c r="H97160" s="103"/>
      <c r="AD97160" s="99"/>
      <c r="AF97160" s="46"/>
      <c r="AM97160" s="121"/>
      <c r="AO97160" s="46"/>
    </row>
    <row r="97161" spans="1:41" s="60" customFormat="1" hidden="1" x14ac:dyDescent="0.35">
      <c r="A97161" s="46"/>
      <c r="H97161" s="103"/>
      <c r="AD97161" s="99"/>
      <c r="AF97161" s="46"/>
      <c r="AM97161" s="121"/>
      <c r="AO97161" s="46"/>
    </row>
    <row r="97162" spans="1:41" s="60" customFormat="1" hidden="1" x14ac:dyDescent="0.35">
      <c r="A97162" s="46"/>
      <c r="H97162" s="103"/>
      <c r="AD97162" s="99"/>
      <c r="AF97162" s="46"/>
      <c r="AM97162" s="121"/>
      <c r="AO97162" s="46"/>
    </row>
    <row r="97163" spans="1:41" s="60" customFormat="1" hidden="1" x14ac:dyDescent="0.35">
      <c r="A97163" s="46"/>
      <c r="H97163" s="103"/>
      <c r="AD97163" s="99"/>
      <c r="AF97163" s="46"/>
      <c r="AM97163" s="121"/>
      <c r="AO97163" s="46"/>
    </row>
    <row r="97164" spans="1:41" s="60" customFormat="1" hidden="1" x14ac:dyDescent="0.35">
      <c r="A97164" s="46"/>
      <c r="H97164" s="103"/>
      <c r="AD97164" s="99"/>
      <c r="AF97164" s="46"/>
      <c r="AM97164" s="121"/>
      <c r="AO97164" s="46"/>
    </row>
    <row r="97165" spans="1:41" s="60" customFormat="1" hidden="1" x14ac:dyDescent="0.35">
      <c r="A97165" s="46"/>
      <c r="H97165" s="103"/>
      <c r="AD97165" s="99"/>
      <c r="AF97165" s="46"/>
      <c r="AM97165" s="121"/>
      <c r="AO97165" s="46"/>
    </row>
    <row r="97166" spans="1:41" s="60" customFormat="1" hidden="1" x14ac:dyDescent="0.35">
      <c r="A97166" s="46"/>
      <c r="H97166" s="103"/>
      <c r="AD97166" s="99"/>
      <c r="AF97166" s="46"/>
      <c r="AM97166" s="121"/>
      <c r="AO97166" s="46"/>
    </row>
    <row r="97167" spans="1:41" s="60" customFormat="1" hidden="1" x14ac:dyDescent="0.35">
      <c r="A97167" s="46"/>
      <c r="H97167" s="103"/>
      <c r="AD97167" s="99"/>
      <c r="AF97167" s="46"/>
      <c r="AM97167" s="121"/>
      <c r="AO97167" s="46"/>
    </row>
    <row r="97168" spans="1:41" s="60" customFormat="1" hidden="1" x14ac:dyDescent="0.35">
      <c r="A97168" s="46"/>
      <c r="H97168" s="103"/>
      <c r="AD97168" s="99"/>
      <c r="AF97168" s="46"/>
      <c r="AM97168" s="121"/>
      <c r="AO97168" s="46"/>
    </row>
    <row r="97169" spans="1:41" s="60" customFormat="1" hidden="1" x14ac:dyDescent="0.35">
      <c r="A97169" s="46"/>
      <c r="H97169" s="103"/>
      <c r="AD97169" s="99"/>
      <c r="AF97169" s="46"/>
      <c r="AM97169" s="121"/>
      <c r="AO97169" s="46"/>
    </row>
    <row r="97170" spans="1:41" s="60" customFormat="1" hidden="1" x14ac:dyDescent="0.35">
      <c r="A97170" s="46"/>
      <c r="H97170" s="103"/>
      <c r="AD97170" s="99"/>
      <c r="AF97170" s="46"/>
      <c r="AM97170" s="121"/>
      <c r="AO97170" s="46"/>
    </row>
    <row r="97171" spans="1:41" s="60" customFormat="1" hidden="1" x14ac:dyDescent="0.35">
      <c r="A97171" s="46"/>
      <c r="H97171" s="103"/>
      <c r="AD97171" s="99"/>
      <c r="AF97171" s="46"/>
      <c r="AM97171" s="121"/>
      <c r="AO97171" s="46"/>
    </row>
    <row r="97172" spans="1:41" s="60" customFormat="1" hidden="1" x14ac:dyDescent="0.35">
      <c r="A97172" s="46"/>
      <c r="H97172" s="103"/>
      <c r="AD97172" s="99"/>
      <c r="AF97172" s="46"/>
      <c r="AM97172" s="121"/>
      <c r="AO97172" s="46"/>
    </row>
    <row r="97173" spans="1:41" s="60" customFormat="1" hidden="1" x14ac:dyDescent="0.35">
      <c r="A97173" s="46"/>
      <c r="H97173" s="103"/>
      <c r="AD97173" s="99"/>
      <c r="AF97173" s="46"/>
      <c r="AM97173" s="121"/>
      <c r="AO97173" s="46"/>
    </row>
    <row r="97174" spans="1:41" s="60" customFormat="1" hidden="1" x14ac:dyDescent="0.35">
      <c r="A97174" s="46"/>
      <c r="H97174" s="103"/>
      <c r="AD97174" s="99"/>
      <c r="AF97174" s="46"/>
      <c r="AM97174" s="121"/>
      <c r="AO97174" s="46"/>
    </row>
    <row r="97175" spans="1:41" s="60" customFormat="1" hidden="1" x14ac:dyDescent="0.35">
      <c r="A97175" s="46"/>
      <c r="H97175" s="103"/>
      <c r="AD97175" s="99"/>
      <c r="AF97175" s="46"/>
      <c r="AM97175" s="121"/>
      <c r="AO97175" s="46"/>
    </row>
    <row r="97176" spans="1:41" s="60" customFormat="1" hidden="1" x14ac:dyDescent="0.35">
      <c r="A97176" s="46"/>
      <c r="H97176" s="103"/>
      <c r="AD97176" s="99"/>
      <c r="AF97176" s="46"/>
      <c r="AM97176" s="121"/>
      <c r="AO97176" s="46"/>
    </row>
    <row r="97177" spans="1:41" s="60" customFormat="1" hidden="1" x14ac:dyDescent="0.35">
      <c r="A97177" s="46"/>
      <c r="H97177" s="103"/>
      <c r="AD97177" s="99"/>
      <c r="AF97177" s="46"/>
      <c r="AM97177" s="121"/>
      <c r="AO97177" s="46"/>
    </row>
    <row r="97178" spans="1:41" s="60" customFormat="1" hidden="1" x14ac:dyDescent="0.35">
      <c r="A97178" s="46"/>
      <c r="H97178" s="103"/>
      <c r="AD97178" s="99"/>
      <c r="AF97178" s="46"/>
      <c r="AM97178" s="121"/>
      <c r="AO97178" s="46"/>
    </row>
    <row r="97179" spans="1:41" s="60" customFormat="1" hidden="1" x14ac:dyDescent="0.35">
      <c r="A97179" s="46"/>
      <c r="H97179" s="103"/>
      <c r="AD97179" s="99"/>
      <c r="AF97179" s="46"/>
      <c r="AM97179" s="121"/>
      <c r="AO97179" s="46"/>
    </row>
    <row r="97180" spans="1:41" s="60" customFormat="1" hidden="1" x14ac:dyDescent="0.35">
      <c r="A97180" s="46"/>
      <c r="H97180" s="103"/>
      <c r="AD97180" s="99"/>
      <c r="AF97180" s="46"/>
      <c r="AM97180" s="121"/>
      <c r="AO97180" s="46"/>
    </row>
    <row r="97181" spans="1:41" s="60" customFormat="1" hidden="1" x14ac:dyDescent="0.35">
      <c r="A97181" s="46"/>
      <c r="H97181" s="103"/>
      <c r="AD97181" s="99"/>
      <c r="AF97181" s="46"/>
      <c r="AM97181" s="121"/>
      <c r="AO97181" s="46"/>
    </row>
    <row r="97182" spans="1:41" s="60" customFormat="1" hidden="1" x14ac:dyDescent="0.35">
      <c r="A97182" s="46"/>
      <c r="H97182" s="103"/>
      <c r="AD97182" s="99"/>
      <c r="AF97182" s="46"/>
      <c r="AM97182" s="121"/>
      <c r="AO97182" s="46"/>
    </row>
    <row r="97183" spans="1:41" s="60" customFormat="1" hidden="1" x14ac:dyDescent="0.35">
      <c r="A97183" s="46"/>
      <c r="H97183" s="103"/>
      <c r="AD97183" s="99"/>
      <c r="AF97183" s="46"/>
      <c r="AM97183" s="121"/>
      <c r="AO97183" s="46"/>
    </row>
    <row r="97184" spans="1:41" s="60" customFormat="1" hidden="1" x14ac:dyDescent="0.35">
      <c r="A97184" s="46"/>
      <c r="H97184" s="103"/>
      <c r="AD97184" s="99"/>
      <c r="AF97184" s="46"/>
      <c r="AM97184" s="121"/>
      <c r="AO97184" s="46"/>
    </row>
    <row r="97185" spans="1:41" s="60" customFormat="1" hidden="1" x14ac:dyDescent="0.35">
      <c r="A97185" s="46"/>
      <c r="H97185" s="103"/>
      <c r="AD97185" s="99"/>
      <c r="AF97185" s="46"/>
      <c r="AM97185" s="121"/>
      <c r="AO97185" s="46"/>
    </row>
    <row r="97186" spans="1:41" s="60" customFormat="1" hidden="1" x14ac:dyDescent="0.35">
      <c r="A97186" s="46"/>
      <c r="H97186" s="103"/>
      <c r="AD97186" s="99"/>
      <c r="AF97186" s="46"/>
      <c r="AM97186" s="121"/>
      <c r="AO97186" s="46"/>
    </row>
    <row r="97187" spans="1:41" s="60" customFormat="1" hidden="1" x14ac:dyDescent="0.35">
      <c r="A97187" s="46"/>
      <c r="H97187" s="103"/>
      <c r="AD97187" s="99"/>
      <c r="AF97187" s="46"/>
      <c r="AM97187" s="121"/>
      <c r="AO97187" s="46"/>
    </row>
    <row r="97188" spans="1:41" s="60" customFormat="1" hidden="1" x14ac:dyDescent="0.35">
      <c r="A97188" s="46"/>
      <c r="H97188" s="103"/>
      <c r="AD97188" s="99"/>
      <c r="AF97188" s="46"/>
      <c r="AM97188" s="121"/>
      <c r="AO97188" s="46"/>
    </row>
    <row r="97189" spans="1:41" s="60" customFormat="1" hidden="1" x14ac:dyDescent="0.35">
      <c r="A97189" s="46"/>
      <c r="H97189" s="103"/>
      <c r="AD97189" s="99"/>
      <c r="AF97189" s="46"/>
      <c r="AM97189" s="121"/>
      <c r="AO97189" s="46"/>
    </row>
    <row r="97190" spans="1:41" s="60" customFormat="1" hidden="1" x14ac:dyDescent="0.35">
      <c r="A97190" s="46"/>
      <c r="H97190" s="103"/>
      <c r="AD97190" s="99"/>
      <c r="AF97190" s="46"/>
      <c r="AM97190" s="121"/>
      <c r="AO97190" s="46"/>
    </row>
    <row r="97191" spans="1:41" s="60" customFormat="1" hidden="1" x14ac:dyDescent="0.35">
      <c r="A97191" s="46"/>
      <c r="H97191" s="103"/>
      <c r="AD97191" s="99"/>
      <c r="AF97191" s="46"/>
      <c r="AM97191" s="121"/>
      <c r="AO97191" s="46"/>
    </row>
    <row r="97192" spans="1:41" s="60" customFormat="1" hidden="1" x14ac:dyDescent="0.35">
      <c r="A97192" s="46"/>
      <c r="H97192" s="103"/>
      <c r="AD97192" s="99"/>
      <c r="AF97192" s="46"/>
      <c r="AM97192" s="121"/>
      <c r="AO97192" s="46"/>
    </row>
    <row r="97193" spans="1:41" s="60" customFormat="1" hidden="1" x14ac:dyDescent="0.35">
      <c r="A97193" s="46"/>
      <c r="H97193" s="103"/>
      <c r="AD97193" s="99"/>
      <c r="AF97193" s="46"/>
      <c r="AM97193" s="121"/>
      <c r="AO97193" s="46"/>
    </row>
    <row r="97194" spans="1:41" s="60" customFormat="1" hidden="1" x14ac:dyDescent="0.35">
      <c r="A97194" s="46"/>
      <c r="H97194" s="103"/>
      <c r="AD97194" s="99"/>
      <c r="AF97194" s="46"/>
      <c r="AM97194" s="121"/>
      <c r="AO97194" s="46"/>
    </row>
    <row r="97195" spans="1:41" s="60" customFormat="1" hidden="1" x14ac:dyDescent="0.35">
      <c r="A97195" s="46"/>
      <c r="H97195" s="103"/>
      <c r="AD97195" s="99"/>
      <c r="AF97195" s="46"/>
      <c r="AM97195" s="121"/>
      <c r="AO97195" s="46"/>
    </row>
    <row r="97196" spans="1:41" s="60" customFormat="1" hidden="1" x14ac:dyDescent="0.35">
      <c r="A97196" s="46"/>
      <c r="H97196" s="103"/>
      <c r="AD97196" s="99"/>
      <c r="AF97196" s="46"/>
      <c r="AM97196" s="121"/>
      <c r="AO97196" s="46"/>
    </row>
    <row r="97197" spans="1:41" s="60" customFormat="1" hidden="1" x14ac:dyDescent="0.35">
      <c r="A97197" s="46"/>
      <c r="H97197" s="103"/>
      <c r="AD97197" s="99"/>
      <c r="AF97197" s="46"/>
      <c r="AM97197" s="121"/>
      <c r="AO97197" s="46"/>
    </row>
    <row r="97198" spans="1:41" s="60" customFormat="1" hidden="1" x14ac:dyDescent="0.35">
      <c r="A97198" s="46"/>
      <c r="H97198" s="103"/>
      <c r="AD97198" s="99"/>
      <c r="AF97198" s="46"/>
      <c r="AM97198" s="121"/>
      <c r="AO97198" s="46"/>
    </row>
    <row r="97199" spans="1:41" s="60" customFormat="1" hidden="1" x14ac:dyDescent="0.35">
      <c r="A97199" s="46"/>
      <c r="H97199" s="103"/>
      <c r="AD97199" s="99"/>
      <c r="AF97199" s="46"/>
      <c r="AM97199" s="121"/>
      <c r="AO97199" s="46"/>
    </row>
    <row r="97200" spans="1:41" s="60" customFormat="1" hidden="1" x14ac:dyDescent="0.35">
      <c r="A97200" s="46"/>
      <c r="H97200" s="103"/>
      <c r="AD97200" s="99"/>
      <c r="AF97200" s="46"/>
      <c r="AM97200" s="121"/>
      <c r="AO97200" s="46"/>
    </row>
    <row r="97201" spans="1:41" s="60" customFormat="1" hidden="1" x14ac:dyDescent="0.35">
      <c r="A97201" s="46"/>
      <c r="H97201" s="103"/>
      <c r="AD97201" s="99"/>
      <c r="AF97201" s="46"/>
      <c r="AM97201" s="121"/>
      <c r="AO97201" s="46"/>
    </row>
    <row r="97202" spans="1:41" s="60" customFormat="1" hidden="1" x14ac:dyDescent="0.35">
      <c r="A97202" s="46"/>
      <c r="H97202" s="103"/>
      <c r="AD97202" s="99"/>
      <c r="AF97202" s="46"/>
      <c r="AM97202" s="121"/>
      <c r="AO97202" s="46"/>
    </row>
    <row r="97203" spans="1:41" s="60" customFormat="1" hidden="1" x14ac:dyDescent="0.35">
      <c r="A97203" s="46"/>
      <c r="H97203" s="103"/>
      <c r="AD97203" s="99"/>
      <c r="AF97203" s="46"/>
      <c r="AM97203" s="121"/>
      <c r="AO97203" s="46"/>
    </row>
    <row r="97204" spans="1:41" s="60" customFormat="1" hidden="1" x14ac:dyDescent="0.35">
      <c r="A97204" s="46"/>
      <c r="H97204" s="103"/>
      <c r="AD97204" s="99"/>
      <c r="AF97204" s="46"/>
      <c r="AM97204" s="121"/>
      <c r="AO97204" s="46"/>
    </row>
    <row r="97205" spans="1:41" s="60" customFormat="1" hidden="1" x14ac:dyDescent="0.35">
      <c r="A97205" s="46"/>
      <c r="H97205" s="103"/>
      <c r="AD97205" s="99"/>
      <c r="AF97205" s="46"/>
      <c r="AM97205" s="121"/>
      <c r="AO97205" s="46"/>
    </row>
    <row r="97206" spans="1:41" s="60" customFormat="1" hidden="1" x14ac:dyDescent="0.35">
      <c r="A97206" s="46"/>
      <c r="H97206" s="103"/>
      <c r="AD97206" s="99"/>
      <c r="AF97206" s="46"/>
      <c r="AM97206" s="121"/>
      <c r="AO97206" s="46"/>
    </row>
    <row r="97207" spans="1:41" s="60" customFormat="1" hidden="1" x14ac:dyDescent="0.35">
      <c r="A97207" s="46"/>
      <c r="H97207" s="103"/>
      <c r="AD97207" s="99"/>
      <c r="AF97207" s="46"/>
      <c r="AM97207" s="121"/>
      <c r="AO97207" s="46"/>
    </row>
    <row r="97208" spans="1:41" s="60" customFormat="1" hidden="1" x14ac:dyDescent="0.35">
      <c r="A97208" s="46"/>
      <c r="H97208" s="103"/>
      <c r="AD97208" s="99"/>
      <c r="AF97208" s="46"/>
      <c r="AM97208" s="121"/>
      <c r="AO97208" s="46"/>
    </row>
    <row r="97209" spans="1:41" s="60" customFormat="1" hidden="1" x14ac:dyDescent="0.35">
      <c r="A97209" s="46"/>
      <c r="H97209" s="103"/>
      <c r="AD97209" s="99"/>
      <c r="AF97209" s="46"/>
      <c r="AM97209" s="121"/>
      <c r="AO97209" s="46"/>
    </row>
    <row r="97210" spans="1:41" s="60" customFormat="1" hidden="1" x14ac:dyDescent="0.35">
      <c r="A97210" s="46"/>
      <c r="H97210" s="103"/>
      <c r="AD97210" s="99"/>
      <c r="AF97210" s="46"/>
      <c r="AM97210" s="121"/>
      <c r="AO97210" s="46"/>
    </row>
    <row r="97211" spans="1:41" s="60" customFormat="1" hidden="1" x14ac:dyDescent="0.35">
      <c r="A97211" s="46"/>
      <c r="H97211" s="103"/>
      <c r="AD97211" s="99"/>
      <c r="AF97211" s="46"/>
      <c r="AM97211" s="121"/>
      <c r="AO97211" s="46"/>
    </row>
    <row r="97212" spans="1:41" s="60" customFormat="1" hidden="1" x14ac:dyDescent="0.35">
      <c r="A97212" s="46"/>
      <c r="H97212" s="103"/>
      <c r="AD97212" s="99"/>
      <c r="AF97212" s="46"/>
      <c r="AM97212" s="121"/>
      <c r="AO97212" s="46"/>
    </row>
    <row r="97213" spans="1:41" s="60" customFormat="1" hidden="1" x14ac:dyDescent="0.35">
      <c r="A97213" s="46"/>
      <c r="H97213" s="103"/>
      <c r="AD97213" s="99"/>
      <c r="AF97213" s="46"/>
      <c r="AM97213" s="121"/>
      <c r="AO97213" s="46"/>
    </row>
    <row r="97214" spans="1:41" s="60" customFormat="1" hidden="1" x14ac:dyDescent="0.35">
      <c r="A97214" s="46"/>
      <c r="H97214" s="103"/>
      <c r="AD97214" s="99"/>
      <c r="AF97214" s="46"/>
      <c r="AM97214" s="121"/>
      <c r="AO97214" s="46"/>
    </row>
    <row r="97215" spans="1:41" s="60" customFormat="1" hidden="1" x14ac:dyDescent="0.35">
      <c r="A97215" s="46"/>
      <c r="H97215" s="103"/>
      <c r="AD97215" s="99"/>
      <c r="AF97215" s="46"/>
      <c r="AM97215" s="121"/>
      <c r="AO97215" s="46"/>
    </row>
    <row r="97216" spans="1:41" s="60" customFormat="1" hidden="1" x14ac:dyDescent="0.35">
      <c r="A97216" s="46"/>
      <c r="H97216" s="103"/>
      <c r="AD97216" s="99"/>
      <c r="AF97216" s="46"/>
      <c r="AM97216" s="121"/>
      <c r="AO97216" s="46"/>
    </row>
    <row r="97217" spans="1:41" s="60" customFormat="1" hidden="1" x14ac:dyDescent="0.35">
      <c r="A97217" s="46"/>
      <c r="H97217" s="103"/>
      <c r="AD97217" s="99"/>
      <c r="AF97217" s="46"/>
      <c r="AM97217" s="121"/>
      <c r="AO97217" s="46"/>
    </row>
    <row r="97218" spans="1:41" s="60" customFormat="1" hidden="1" x14ac:dyDescent="0.35">
      <c r="A97218" s="46"/>
      <c r="H97218" s="103"/>
      <c r="AD97218" s="99"/>
      <c r="AF97218" s="46"/>
      <c r="AM97218" s="121"/>
      <c r="AO97218" s="46"/>
    </row>
    <row r="97219" spans="1:41" s="60" customFormat="1" hidden="1" x14ac:dyDescent="0.35">
      <c r="A97219" s="46"/>
      <c r="H97219" s="103"/>
      <c r="AD97219" s="99"/>
      <c r="AF97219" s="46"/>
      <c r="AM97219" s="121"/>
      <c r="AO97219" s="46"/>
    </row>
    <row r="97220" spans="1:41" s="60" customFormat="1" hidden="1" x14ac:dyDescent="0.35">
      <c r="A97220" s="46"/>
      <c r="H97220" s="103"/>
      <c r="AD97220" s="99"/>
      <c r="AF97220" s="46"/>
      <c r="AM97220" s="121"/>
      <c r="AO97220" s="46"/>
    </row>
    <row r="97221" spans="1:41" s="60" customFormat="1" hidden="1" x14ac:dyDescent="0.35">
      <c r="A97221" s="46"/>
      <c r="H97221" s="103"/>
      <c r="AD97221" s="99"/>
      <c r="AF97221" s="46"/>
      <c r="AM97221" s="121"/>
      <c r="AO97221" s="46"/>
    </row>
    <row r="97222" spans="1:41" s="60" customFormat="1" hidden="1" x14ac:dyDescent="0.35">
      <c r="A97222" s="46"/>
      <c r="H97222" s="103"/>
      <c r="AD97222" s="99"/>
      <c r="AF97222" s="46"/>
      <c r="AM97222" s="121"/>
      <c r="AO97222" s="46"/>
    </row>
    <row r="97223" spans="1:41" s="60" customFormat="1" hidden="1" x14ac:dyDescent="0.35">
      <c r="A97223" s="46"/>
      <c r="H97223" s="103"/>
      <c r="AD97223" s="99"/>
      <c r="AF97223" s="46"/>
      <c r="AM97223" s="121"/>
      <c r="AO97223" s="46"/>
    </row>
    <row r="97224" spans="1:41" s="60" customFormat="1" hidden="1" x14ac:dyDescent="0.35">
      <c r="A97224" s="46"/>
      <c r="H97224" s="103"/>
      <c r="AD97224" s="99"/>
      <c r="AF97224" s="46"/>
      <c r="AM97224" s="121"/>
      <c r="AO97224" s="46"/>
    </row>
    <row r="97225" spans="1:41" s="60" customFormat="1" hidden="1" x14ac:dyDescent="0.35">
      <c r="A97225" s="46"/>
      <c r="H97225" s="103"/>
      <c r="AD97225" s="99"/>
      <c r="AF97225" s="46"/>
      <c r="AM97225" s="121"/>
      <c r="AO97225" s="46"/>
    </row>
    <row r="97226" spans="1:41" s="60" customFormat="1" hidden="1" x14ac:dyDescent="0.35">
      <c r="A97226" s="46"/>
      <c r="H97226" s="103"/>
      <c r="AD97226" s="99"/>
      <c r="AF97226" s="46"/>
      <c r="AM97226" s="121"/>
      <c r="AO97226" s="46"/>
    </row>
    <row r="97227" spans="1:41" s="60" customFormat="1" hidden="1" x14ac:dyDescent="0.35">
      <c r="A97227" s="46"/>
      <c r="H97227" s="103"/>
      <c r="AD97227" s="99"/>
      <c r="AF97227" s="46"/>
      <c r="AM97227" s="121"/>
      <c r="AO97227" s="46"/>
    </row>
    <row r="97228" spans="1:41" s="60" customFormat="1" hidden="1" x14ac:dyDescent="0.35">
      <c r="A97228" s="46"/>
      <c r="H97228" s="103"/>
      <c r="AD97228" s="99"/>
      <c r="AF97228" s="46"/>
      <c r="AM97228" s="121"/>
      <c r="AO97228" s="46"/>
    </row>
    <row r="97229" spans="1:41" s="60" customFormat="1" hidden="1" x14ac:dyDescent="0.35">
      <c r="A97229" s="46"/>
      <c r="H97229" s="103"/>
      <c r="AD97229" s="99"/>
      <c r="AF97229" s="46"/>
      <c r="AM97229" s="121"/>
      <c r="AO97229" s="46"/>
    </row>
    <row r="97230" spans="1:41" s="60" customFormat="1" hidden="1" x14ac:dyDescent="0.35">
      <c r="A97230" s="46"/>
      <c r="H97230" s="103"/>
      <c r="AD97230" s="99"/>
      <c r="AF97230" s="46"/>
      <c r="AM97230" s="121"/>
      <c r="AO97230" s="46"/>
    </row>
    <row r="97231" spans="1:41" s="60" customFormat="1" hidden="1" x14ac:dyDescent="0.35">
      <c r="A97231" s="46"/>
      <c r="H97231" s="103"/>
      <c r="AD97231" s="99"/>
      <c r="AF97231" s="46"/>
      <c r="AM97231" s="121"/>
      <c r="AO97231" s="46"/>
    </row>
    <row r="97232" spans="1:41" s="60" customFormat="1" hidden="1" x14ac:dyDescent="0.35">
      <c r="A97232" s="46"/>
      <c r="H97232" s="103"/>
      <c r="AD97232" s="99"/>
      <c r="AF97232" s="46"/>
      <c r="AM97232" s="121"/>
      <c r="AO97232" s="46"/>
    </row>
    <row r="97233" spans="1:41" s="60" customFormat="1" hidden="1" x14ac:dyDescent="0.35">
      <c r="A97233" s="46"/>
      <c r="H97233" s="103"/>
      <c r="AD97233" s="99"/>
      <c r="AF97233" s="46"/>
      <c r="AM97233" s="121"/>
      <c r="AO97233" s="46"/>
    </row>
    <row r="97234" spans="1:41" s="60" customFormat="1" hidden="1" x14ac:dyDescent="0.35">
      <c r="A97234" s="46"/>
      <c r="H97234" s="103"/>
      <c r="AD97234" s="99"/>
      <c r="AF97234" s="46"/>
      <c r="AM97234" s="121"/>
      <c r="AO97234" s="46"/>
    </row>
    <row r="97235" spans="1:41" s="60" customFormat="1" hidden="1" x14ac:dyDescent="0.35">
      <c r="A97235" s="46"/>
      <c r="H97235" s="103"/>
      <c r="AD97235" s="99"/>
      <c r="AF97235" s="46"/>
      <c r="AM97235" s="121"/>
      <c r="AO97235" s="46"/>
    </row>
    <row r="97236" spans="1:41" s="60" customFormat="1" hidden="1" x14ac:dyDescent="0.35">
      <c r="A97236" s="46"/>
      <c r="H97236" s="103"/>
      <c r="AD97236" s="99"/>
      <c r="AF97236" s="46"/>
      <c r="AM97236" s="121"/>
      <c r="AO97236" s="46"/>
    </row>
    <row r="97237" spans="1:41" s="60" customFormat="1" hidden="1" x14ac:dyDescent="0.35">
      <c r="A97237" s="46"/>
      <c r="H97237" s="103"/>
      <c r="AD97237" s="99"/>
      <c r="AF97237" s="46"/>
      <c r="AM97237" s="121"/>
      <c r="AO97237" s="46"/>
    </row>
    <row r="97238" spans="1:41" s="60" customFormat="1" hidden="1" x14ac:dyDescent="0.35">
      <c r="A97238" s="46"/>
      <c r="H97238" s="103"/>
      <c r="AD97238" s="99"/>
      <c r="AF97238" s="46"/>
      <c r="AM97238" s="121"/>
      <c r="AO97238" s="46"/>
    </row>
    <row r="97239" spans="1:41" s="60" customFormat="1" hidden="1" x14ac:dyDescent="0.35">
      <c r="A97239" s="46"/>
      <c r="H97239" s="103"/>
      <c r="AD97239" s="99"/>
      <c r="AF97239" s="46"/>
      <c r="AM97239" s="121"/>
      <c r="AO97239" s="46"/>
    </row>
    <row r="97240" spans="1:41" s="60" customFormat="1" hidden="1" x14ac:dyDescent="0.35">
      <c r="A97240" s="46"/>
      <c r="H97240" s="103"/>
      <c r="AD97240" s="99"/>
      <c r="AF97240" s="46"/>
      <c r="AM97240" s="121"/>
      <c r="AO97240" s="46"/>
    </row>
    <row r="97241" spans="1:41" s="60" customFormat="1" hidden="1" x14ac:dyDescent="0.35">
      <c r="A97241" s="46"/>
      <c r="H97241" s="103"/>
      <c r="AD97241" s="99"/>
      <c r="AF97241" s="46"/>
      <c r="AM97241" s="121"/>
      <c r="AO97241" s="46"/>
    </row>
    <row r="97242" spans="1:41" s="60" customFormat="1" hidden="1" x14ac:dyDescent="0.35">
      <c r="A97242" s="46"/>
      <c r="H97242" s="103"/>
      <c r="AD97242" s="99"/>
      <c r="AF97242" s="46"/>
      <c r="AM97242" s="121"/>
      <c r="AO97242" s="46"/>
    </row>
    <row r="97243" spans="1:41" s="60" customFormat="1" hidden="1" x14ac:dyDescent="0.35">
      <c r="A97243" s="46"/>
      <c r="H97243" s="103"/>
      <c r="AD97243" s="99"/>
      <c r="AF97243" s="46"/>
      <c r="AM97243" s="121"/>
      <c r="AO97243" s="46"/>
    </row>
    <row r="97244" spans="1:41" s="60" customFormat="1" hidden="1" x14ac:dyDescent="0.35">
      <c r="A97244" s="46"/>
      <c r="H97244" s="103"/>
      <c r="AD97244" s="99"/>
      <c r="AF97244" s="46"/>
      <c r="AM97244" s="121"/>
      <c r="AO97244" s="46"/>
    </row>
    <row r="97245" spans="1:41" s="60" customFormat="1" hidden="1" x14ac:dyDescent="0.35">
      <c r="A97245" s="46"/>
      <c r="H97245" s="103"/>
      <c r="AD97245" s="99"/>
      <c r="AF97245" s="46"/>
      <c r="AM97245" s="121"/>
      <c r="AO97245" s="46"/>
    </row>
    <row r="97246" spans="1:41" s="60" customFormat="1" hidden="1" x14ac:dyDescent="0.35">
      <c r="A97246" s="46"/>
      <c r="H97246" s="103"/>
      <c r="AD97246" s="99"/>
      <c r="AF97246" s="46"/>
      <c r="AM97246" s="121"/>
      <c r="AO97246" s="46"/>
    </row>
    <row r="97247" spans="1:41" s="60" customFormat="1" hidden="1" x14ac:dyDescent="0.35">
      <c r="A97247" s="46"/>
      <c r="H97247" s="103"/>
      <c r="AD97247" s="99"/>
      <c r="AF97247" s="46"/>
      <c r="AM97247" s="121"/>
      <c r="AO97247" s="46"/>
    </row>
    <row r="97248" spans="1:41" s="60" customFormat="1" hidden="1" x14ac:dyDescent="0.35">
      <c r="A97248" s="46"/>
      <c r="H97248" s="103"/>
      <c r="AD97248" s="99"/>
      <c r="AF97248" s="46"/>
      <c r="AM97248" s="121"/>
      <c r="AO97248" s="46"/>
    </row>
    <row r="97249" spans="1:41" s="60" customFormat="1" hidden="1" x14ac:dyDescent="0.35">
      <c r="A97249" s="46"/>
      <c r="H97249" s="103"/>
      <c r="AD97249" s="99"/>
      <c r="AF97249" s="46"/>
      <c r="AM97249" s="121"/>
      <c r="AO97249" s="46"/>
    </row>
    <row r="97250" spans="1:41" s="60" customFormat="1" hidden="1" x14ac:dyDescent="0.35">
      <c r="A97250" s="46"/>
      <c r="H97250" s="103"/>
      <c r="AD97250" s="99"/>
      <c r="AF97250" s="46"/>
      <c r="AM97250" s="121"/>
      <c r="AO97250" s="46"/>
    </row>
    <row r="97251" spans="1:41" s="60" customFormat="1" hidden="1" x14ac:dyDescent="0.35">
      <c r="A97251" s="46"/>
      <c r="H97251" s="103"/>
      <c r="AD97251" s="99"/>
      <c r="AF97251" s="46"/>
      <c r="AM97251" s="121"/>
      <c r="AO97251" s="46"/>
    </row>
    <row r="97252" spans="1:41" s="60" customFormat="1" hidden="1" x14ac:dyDescent="0.35">
      <c r="A97252" s="46"/>
      <c r="H97252" s="103"/>
      <c r="AD97252" s="99"/>
      <c r="AF97252" s="46"/>
      <c r="AM97252" s="121"/>
      <c r="AO97252" s="46"/>
    </row>
    <row r="97253" spans="1:41" s="60" customFormat="1" hidden="1" x14ac:dyDescent="0.35">
      <c r="A97253" s="46"/>
      <c r="H97253" s="103"/>
      <c r="AD97253" s="99"/>
      <c r="AF97253" s="46"/>
      <c r="AM97253" s="121"/>
      <c r="AO97253" s="46"/>
    </row>
    <row r="97254" spans="1:41" s="60" customFormat="1" hidden="1" x14ac:dyDescent="0.35">
      <c r="A97254" s="46"/>
      <c r="H97254" s="103"/>
      <c r="AD97254" s="99"/>
      <c r="AF97254" s="46"/>
      <c r="AM97254" s="121"/>
      <c r="AO97254" s="46"/>
    </row>
    <row r="97255" spans="1:41" s="60" customFormat="1" hidden="1" x14ac:dyDescent="0.35">
      <c r="A97255" s="46"/>
      <c r="H97255" s="103"/>
      <c r="AD97255" s="99"/>
      <c r="AF97255" s="46"/>
      <c r="AM97255" s="121"/>
      <c r="AO97255" s="46"/>
    </row>
    <row r="97256" spans="1:41" s="60" customFormat="1" hidden="1" x14ac:dyDescent="0.35">
      <c r="A97256" s="46"/>
      <c r="H97256" s="103"/>
      <c r="AD97256" s="99"/>
      <c r="AF97256" s="46"/>
      <c r="AM97256" s="121"/>
      <c r="AO97256" s="46"/>
    </row>
    <row r="97257" spans="1:41" s="60" customFormat="1" hidden="1" x14ac:dyDescent="0.35">
      <c r="A97257" s="46"/>
      <c r="H97257" s="103"/>
      <c r="AD97257" s="99"/>
      <c r="AF97257" s="46"/>
      <c r="AM97257" s="121"/>
      <c r="AO97257" s="46"/>
    </row>
    <row r="97258" spans="1:41" s="60" customFormat="1" hidden="1" x14ac:dyDescent="0.35">
      <c r="A97258" s="46"/>
      <c r="H97258" s="103"/>
      <c r="AD97258" s="99"/>
      <c r="AF97258" s="46"/>
      <c r="AM97258" s="121"/>
      <c r="AO97258" s="46"/>
    </row>
    <row r="97259" spans="1:41" s="60" customFormat="1" hidden="1" x14ac:dyDescent="0.35">
      <c r="A97259" s="46"/>
      <c r="H97259" s="103"/>
      <c r="AD97259" s="99"/>
      <c r="AF97259" s="46"/>
      <c r="AM97259" s="121"/>
      <c r="AO97259" s="46"/>
    </row>
    <row r="97260" spans="1:41" s="60" customFormat="1" hidden="1" x14ac:dyDescent="0.35">
      <c r="A97260" s="46"/>
      <c r="H97260" s="103"/>
      <c r="AD97260" s="99"/>
      <c r="AF97260" s="46"/>
      <c r="AM97260" s="121"/>
      <c r="AO97260" s="46"/>
    </row>
    <row r="97261" spans="1:41" s="60" customFormat="1" hidden="1" x14ac:dyDescent="0.35">
      <c r="A97261" s="46"/>
      <c r="H97261" s="103"/>
      <c r="AD97261" s="99"/>
      <c r="AF97261" s="46"/>
      <c r="AM97261" s="121"/>
      <c r="AO97261" s="46"/>
    </row>
    <row r="97262" spans="1:41" s="60" customFormat="1" hidden="1" x14ac:dyDescent="0.35">
      <c r="A97262" s="46"/>
      <c r="H97262" s="103"/>
      <c r="AD97262" s="99"/>
      <c r="AF97262" s="46"/>
      <c r="AM97262" s="121"/>
      <c r="AO97262" s="46"/>
    </row>
    <row r="97263" spans="1:41" s="60" customFormat="1" hidden="1" x14ac:dyDescent="0.35">
      <c r="A97263" s="46"/>
      <c r="H97263" s="103"/>
      <c r="AD97263" s="99"/>
      <c r="AF97263" s="46"/>
      <c r="AM97263" s="121"/>
      <c r="AO97263" s="46"/>
    </row>
    <row r="97264" spans="1:41" s="60" customFormat="1" hidden="1" x14ac:dyDescent="0.35">
      <c r="A97264" s="46"/>
      <c r="H97264" s="103"/>
      <c r="AD97264" s="99"/>
      <c r="AF97264" s="46"/>
      <c r="AM97264" s="121"/>
      <c r="AO97264" s="46"/>
    </row>
    <row r="97265" spans="1:41" s="60" customFormat="1" hidden="1" x14ac:dyDescent="0.35">
      <c r="A97265" s="46"/>
      <c r="H97265" s="103"/>
      <c r="AD97265" s="99"/>
      <c r="AF97265" s="46"/>
      <c r="AM97265" s="121"/>
      <c r="AO97265" s="46"/>
    </row>
    <row r="97266" spans="1:41" s="60" customFormat="1" hidden="1" x14ac:dyDescent="0.35">
      <c r="A97266" s="46"/>
      <c r="H97266" s="103"/>
      <c r="AD97266" s="99"/>
      <c r="AF97266" s="46"/>
      <c r="AM97266" s="121"/>
      <c r="AO97266" s="46"/>
    </row>
    <row r="97267" spans="1:41" s="60" customFormat="1" hidden="1" x14ac:dyDescent="0.35">
      <c r="A97267" s="46"/>
      <c r="H97267" s="103"/>
      <c r="AD97267" s="99"/>
      <c r="AF97267" s="46"/>
      <c r="AM97267" s="121"/>
      <c r="AO97267" s="46"/>
    </row>
    <row r="97268" spans="1:41" s="60" customFormat="1" hidden="1" x14ac:dyDescent="0.35">
      <c r="A97268" s="46"/>
      <c r="H97268" s="103"/>
      <c r="AD97268" s="99"/>
      <c r="AF97268" s="46"/>
      <c r="AM97268" s="121"/>
      <c r="AO97268" s="46"/>
    </row>
    <row r="97269" spans="1:41" s="60" customFormat="1" hidden="1" x14ac:dyDescent="0.35">
      <c r="A97269" s="46"/>
      <c r="H97269" s="103"/>
      <c r="AD97269" s="99"/>
      <c r="AF97269" s="46"/>
      <c r="AM97269" s="121"/>
      <c r="AO97269" s="46"/>
    </row>
    <row r="97270" spans="1:41" s="60" customFormat="1" hidden="1" x14ac:dyDescent="0.35">
      <c r="A97270" s="46"/>
      <c r="H97270" s="103"/>
      <c r="AD97270" s="99"/>
      <c r="AF97270" s="46"/>
      <c r="AM97270" s="121"/>
      <c r="AO97270" s="46"/>
    </row>
    <row r="97271" spans="1:41" s="60" customFormat="1" hidden="1" x14ac:dyDescent="0.35">
      <c r="A97271" s="46"/>
      <c r="H97271" s="103"/>
      <c r="AD97271" s="99"/>
      <c r="AF97271" s="46"/>
      <c r="AM97271" s="121"/>
      <c r="AO97271" s="46"/>
    </row>
    <row r="97272" spans="1:41" s="60" customFormat="1" hidden="1" x14ac:dyDescent="0.35">
      <c r="A97272" s="46"/>
      <c r="H97272" s="103"/>
      <c r="AD97272" s="99"/>
      <c r="AF97272" s="46"/>
      <c r="AM97272" s="121"/>
      <c r="AO97272" s="46"/>
    </row>
    <row r="97273" spans="1:41" s="60" customFormat="1" hidden="1" x14ac:dyDescent="0.35">
      <c r="A97273" s="46"/>
      <c r="H97273" s="103"/>
      <c r="AD97273" s="99"/>
      <c r="AF97273" s="46"/>
      <c r="AM97273" s="121"/>
      <c r="AO97273" s="46"/>
    </row>
    <row r="97274" spans="1:41" s="60" customFormat="1" hidden="1" x14ac:dyDescent="0.35">
      <c r="A97274" s="46"/>
      <c r="H97274" s="103"/>
      <c r="AD97274" s="99"/>
      <c r="AF97274" s="46"/>
      <c r="AM97274" s="121"/>
      <c r="AO97274" s="46"/>
    </row>
    <row r="97275" spans="1:41" s="60" customFormat="1" hidden="1" x14ac:dyDescent="0.35">
      <c r="A97275" s="46"/>
      <c r="H97275" s="103"/>
      <c r="AD97275" s="99"/>
      <c r="AF97275" s="46"/>
      <c r="AM97275" s="121"/>
      <c r="AO97275" s="46"/>
    </row>
    <row r="97276" spans="1:41" s="60" customFormat="1" hidden="1" x14ac:dyDescent="0.35">
      <c r="A97276" s="46"/>
      <c r="H97276" s="103"/>
      <c r="AD97276" s="99"/>
      <c r="AF97276" s="46"/>
      <c r="AM97276" s="121"/>
      <c r="AO97276" s="46"/>
    </row>
    <row r="97277" spans="1:41" s="60" customFormat="1" hidden="1" x14ac:dyDescent="0.35">
      <c r="A97277" s="46"/>
      <c r="H97277" s="103"/>
      <c r="AD97277" s="99"/>
      <c r="AF97277" s="46"/>
      <c r="AM97277" s="121"/>
      <c r="AO97277" s="46"/>
    </row>
    <row r="97278" spans="1:41" s="60" customFormat="1" hidden="1" x14ac:dyDescent="0.35">
      <c r="A97278" s="46"/>
      <c r="H97278" s="103"/>
      <c r="AD97278" s="99"/>
      <c r="AF97278" s="46"/>
      <c r="AM97278" s="121"/>
      <c r="AO97278" s="46"/>
    </row>
    <row r="97279" spans="1:41" s="60" customFormat="1" hidden="1" x14ac:dyDescent="0.35">
      <c r="A97279" s="46"/>
      <c r="H97279" s="103"/>
      <c r="AD97279" s="99"/>
      <c r="AF97279" s="46"/>
      <c r="AM97279" s="121"/>
      <c r="AO97279" s="46"/>
    </row>
    <row r="97280" spans="1:41" s="60" customFormat="1" hidden="1" x14ac:dyDescent="0.35">
      <c r="A97280" s="46"/>
      <c r="H97280" s="103"/>
      <c r="AD97280" s="99"/>
      <c r="AF97280" s="46"/>
      <c r="AM97280" s="121"/>
      <c r="AO97280" s="46"/>
    </row>
    <row r="97281" spans="1:41" s="60" customFormat="1" hidden="1" x14ac:dyDescent="0.35">
      <c r="A97281" s="46"/>
      <c r="H97281" s="103"/>
      <c r="AD97281" s="99"/>
      <c r="AF97281" s="46"/>
      <c r="AM97281" s="121"/>
      <c r="AO97281" s="46"/>
    </row>
    <row r="97282" spans="1:41" s="60" customFormat="1" hidden="1" x14ac:dyDescent="0.35">
      <c r="A97282" s="46"/>
      <c r="H97282" s="103"/>
      <c r="AD97282" s="99"/>
      <c r="AF97282" s="46"/>
      <c r="AM97282" s="121"/>
      <c r="AO97282" s="46"/>
    </row>
    <row r="97283" spans="1:41" s="60" customFormat="1" hidden="1" x14ac:dyDescent="0.35">
      <c r="A97283" s="46"/>
      <c r="H97283" s="103"/>
      <c r="AD97283" s="99"/>
      <c r="AF97283" s="46"/>
      <c r="AM97283" s="121"/>
      <c r="AO97283" s="46"/>
    </row>
    <row r="97284" spans="1:41" s="60" customFormat="1" hidden="1" x14ac:dyDescent="0.35">
      <c r="A97284" s="46"/>
      <c r="H97284" s="103"/>
      <c r="AD97284" s="99"/>
      <c r="AF97284" s="46"/>
      <c r="AM97284" s="121"/>
      <c r="AO97284" s="46"/>
    </row>
    <row r="97285" spans="1:41" s="60" customFormat="1" hidden="1" x14ac:dyDescent="0.35">
      <c r="A97285" s="46"/>
      <c r="H97285" s="103"/>
      <c r="AD97285" s="99"/>
      <c r="AF97285" s="46"/>
      <c r="AM97285" s="121"/>
      <c r="AO97285" s="46"/>
    </row>
    <row r="97286" spans="1:41" s="60" customFormat="1" hidden="1" x14ac:dyDescent="0.35">
      <c r="A97286" s="46"/>
      <c r="H97286" s="103"/>
      <c r="AD97286" s="99"/>
      <c r="AF97286" s="46"/>
      <c r="AM97286" s="121"/>
      <c r="AO97286" s="46"/>
    </row>
    <row r="97287" spans="1:41" s="60" customFormat="1" hidden="1" x14ac:dyDescent="0.35">
      <c r="A97287" s="46"/>
      <c r="H97287" s="103"/>
      <c r="AD97287" s="99"/>
      <c r="AF97287" s="46"/>
      <c r="AM97287" s="121"/>
      <c r="AO97287" s="46"/>
    </row>
    <row r="97288" spans="1:41" s="60" customFormat="1" hidden="1" x14ac:dyDescent="0.35">
      <c r="A97288" s="46"/>
      <c r="H97288" s="103"/>
      <c r="AD97288" s="99"/>
      <c r="AF97288" s="46"/>
      <c r="AM97288" s="121"/>
      <c r="AO97288" s="46"/>
    </row>
    <row r="97289" spans="1:41" s="60" customFormat="1" hidden="1" x14ac:dyDescent="0.35">
      <c r="A97289" s="46"/>
      <c r="H97289" s="103"/>
      <c r="AD97289" s="99"/>
      <c r="AF97289" s="46"/>
      <c r="AM97289" s="121"/>
      <c r="AO97289" s="46"/>
    </row>
    <row r="97290" spans="1:41" s="60" customFormat="1" hidden="1" x14ac:dyDescent="0.35">
      <c r="A97290" s="46"/>
      <c r="H97290" s="103"/>
      <c r="AD97290" s="99"/>
      <c r="AF97290" s="46"/>
      <c r="AM97290" s="121"/>
      <c r="AO97290" s="46"/>
    </row>
    <row r="97291" spans="1:41" s="60" customFormat="1" hidden="1" x14ac:dyDescent="0.35">
      <c r="A97291" s="46"/>
      <c r="H97291" s="103"/>
      <c r="AD97291" s="99"/>
      <c r="AF97291" s="46"/>
      <c r="AM97291" s="121"/>
      <c r="AO97291" s="46"/>
    </row>
    <row r="97292" spans="1:41" s="60" customFormat="1" hidden="1" x14ac:dyDescent="0.35">
      <c r="A97292" s="46"/>
      <c r="H97292" s="103"/>
      <c r="AD97292" s="99"/>
      <c r="AF97292" s="46"/>
      <c r="AM97292" s="121"/>
      <c r="AO97292" s="46"/>
    </row>
    <row r="97293" spans="1:41" s="60" customFormat="1" hidden="1" x14ac:dyDescent="0.35">
      <c r="A97293" s="46"/>
      <c r="H97293" s="103"/>
      <c r="AD97293" s="99"/>
      <c r="AF97293" s="46"/>
      <c r="AM97293" s="121"/>
      <c r="AO97293" s="46"/>
    </row>
    <row r="97294" spans="1:41" s="60" customFormat="1" hidden="1" x14ac:dyDescent="0.35">
      <c r="A97294" s="46"/>
      <c r="H97294" s="103"/>
      <c r="AD97294" s="99"/>
      <c r="AF97294" s="46"/>
      <c r="AM97294" s="121"/>
      <c r="AO97294" s="46"/>
    </row>
    <row r="97295" spans="1:41" s="60" customFormat="1" hidden="1" x14ac:dyDescent="0.35">
      <c r="A97295" s="46"/>
      <c r="H97295" s="103"/>
      <c r="AD97295" s="99"/>
      <c r="AF97295" s="46"/>
      <c r="AM97295" s="121"/>
      <c r="AO97295" s="46"/>
    </row>
    <row r="97296" spans="1:41" s="60" customFormat="1" hidden="1" x14ac:dyDescent="0.35">
      <c r="A97296" s="46"/>
      <c r="H97296" s="103"/>
      <c r="AD97296" s="99"/>
      <c r="AF97296" s="46"/>
      <c r="AM97296" s="121"/>
      <c r="AO97296" s="46"/>
    </row>
    <row r="97297" spans="1:41" s="60" customFormat="1" hidden="1" x14ac:dyDescent="0.35">
      <c r="A97297" s="46"/>
      <c r="H97297" s="103"/>
      <c r="AD97297" s="99"/>
      <c r="AF97297" s="46"/>
      <c r="AM97297" s="121"/>
      <c r="AO97297" s="46"/>
    </row>
    <row r="97298" spans="1:41" s="60" customFormat="1" hidden="1" x14ac:dyDescent="0.35">
      <c r="A97298" s="46"/>
      <c r="H97298" s="103"/>
      <c r="AD97298" s="99"/>
      <c r="AF97298" s="46"/>
      <c r="AM97298" s="121"/>
      <c r="AO97298" s="46"/>
    </row>
    <row r="97299" spans="1:41" s="60" customFormat="1" hidden="1" x14ac:dyDescent="0.35">
      <c r="A97299" s="46"/>
      <c r="H97299" s="103"/>
      <c r="AD97299" s="99"/>
      <c r="AF97299" s="46"/>
      <c r="AM97299" s="121"/>
      <c r="AO97299" s="46"/>
    </row>
    <row r="97300" spans="1:41" s="60" customFormat="1" hidden="1" x14ac:dyDescent="0.35">
      <c r="A97300" s="46"/>
      <c r="H97300" s="103"/>
      <c r="AD97300" s="99"/>
      <c r="AF97300" s="46"/>
      <c r="AM97300" s="121"/>
      <c r="AO97300" s="46"/>
    </row>
    <row r="97301" spans="1:41" s="60" customFormat="1" hidden="1" x14ac:dyDescent="0.35">
      <c r="A97301" s="46"/>
      <c r="H97301" s="103"/>
      <c r="AD97301" s="99"/>
      <c r="AF97301" s="46"/>
      <c r="AM97301" s="121"/>
      <c r="AO97301" s="46"/>
    </row>
    <row r="97302" spans="1:41" s="60" customFormat="1" hidden="1" x14ac:dyDescent="0.35">
      <c r="A97302" s="46"/>
      <c r="H97302" s="103"/>
      <c r="AD97302" s="99"/>
      <c r="AF97302" s="46"/>
      <c r="AM97302" s="121"/>
      <c r="AO97302" s="46"/>
    </row>
    <row r="97303" spans="1:41" s="60" customFormat="1" hidden="1" x14ac:dyDescent="0.35">
      <c r="A97303" s="46"/>
      <c r="H97303" s="103"/>
      <c r="AD97303" s="99"/>
      <c r="AF97303" s="46"/>
      <c r="AM97303" s="121"/>
      <c r="AO97303" s="46"/>
    </row>
    <row r="97304" spans="1:41" s="60" customFormat="1" hidden="1" x14ac:dyDescent="0.35">
      <c r="A97304" s="46"/>
      <c r="H97304" s="103"/>
      <c r="AD97304" s="99"/>
      <c r="AF97304" s="46"/>
      <c r="AM97304" s="121"/>
      <c r="AO97304" s="46"/>
    </row>
    <row r="97305" spans="1:41" s="60" customFormat="1" hidden="1" x14ac:dyDescent="0.35">
      <c r="A97305" s="46"/>
      <c r="H97305" s="103"/>
      <c r="AD97305" s="99"/>
      <c r="AF97305" s="46"/>
      <c r="AM97305" s="121"/>
      <c r="AO97305" s="46"/>
    </row>
    <row r="97306" spans="1:41" s="60" customFormat="1" hidden="1" x14ac:dyDescent="0.35">
      <c r="A97306" s="46"/>
      <c r="H97306" s="103"/>
      <c r="AD97306" s="99"/>
      <c r="AF97306" s="46"/>
      <c r="AM97306" s="121"/>
      <c r="AO97306" s="46"/>
    </row>
    <row r="97307" spans="1:41" s="60" customFormat="1" hidden="1" x14ac:dyDescent="0.35">
      <c r="A97307" s="46"/>
      <c r="H97307" s="103"/>
      <c r="AD97307" s="99"/>
      <c r="AF97307" s="46"/>
      <c r="AM97307" s="121"/>
      <c r="AO97307" s="46"/>
    </row>
    <row r="97308" spans="1:41" s="60" customFormat="1" hidden="1" x14ac:dyDescent="0.35">
      <c r="A97308" s="46"/>
      <c r="H97308" s="103"/>
      <c r="AD97308" s="99"/>
      <c r="AF97308" s="46"/>
      <c r="AM97308" s="121"/>
      <c r="AO97308" s="46"/>
    </row>
    <row r="97309" spans="1:41" s="60" customFormat="1" hidden="1" x14ac:dyDescent="0.35">
      <c r="A97309" s="46"/>
      <c r="H97309" s="103"/>
      <c r="AD97309" s="99"/>
      <c r="AF97309" s="46"/>
      <c r="AM97309" s="121"/>
      <c r="AO97309" s="46"/>
    </row>
    <row r="97310" spans="1:41" s="60" customFormat="1" hidden="1" x14ac:dyDescent="0.35">
      <c r="A97310" s="46"/>
      <c r="H97310" s="103"/>
      <c r="AD97310" s="99"/>
      <c r="AF97310" s="46"/>
      <c r="AM97310" s="121"/>
      <c r="AO97310" s="46"/>
    </row>
    <row r="97311" spans="1:41" s="60" customFormat="1" hidden="1" x14ac:dyDescent="0.35">
      <c r="A97311" s="46"/>
      <c r="H97311" s="103"/>
      <c r="AD97311" s="99"/>
      <c r="AF97311" s="46"/>
      <c r="AM97311" s="121"/>
      <c r="AO97311" s="46"/>
    </row>
    <row r="97312" spans="1:41" s="60" customFormat="1" hidden="1" x14ac:dyDescent="0.35">
      <c r="A97312" s="46"/>
      <c r="H97312" s="103"/>
      <c r="AD97312" s="99"/>
      <c r="AF97312" s="46"/>
      <c r="AM97312" s="121"/>
      <c r="AO97312" s="46"/>
    </row>
    <row r="97313" spans="1:41" s="60" customFormat="1" hidden="1" x14ac:dyDescent="0.35">
      <c r="A97313" s="46"/>
      <c r="H97313" s="103"/>
      <c r="AD97313" s="99"/>
      <c r="AF97313" s="46"/>
      <c r="AM97313" s="121"/>
      <c r="AO97313" s="46"/>
    </row>
    <row r="97314" spans="1:41" s="60" customFormat="1" hidden="1" x14ac:dyDescent="0.35">
      <c r="A97314" s="46"/>
      <c r="H97314" s="103"/>
      <c r="AD97314" s="99"/>
      <c r="AF97314" s="46"/>
      <c r="AM97314" s="121"/>
      <c r="AO97314" s="46"/>
    </row>
    <row r="97315" spans="1:41" s="60" customFormat="1" hidden="1" x14ac:dyDescent="0.35">
      <c r="A97315" s="46"/>
      <c r="H97315" s="103"/>
      <c r="AD97315" s="99"/>
      <c r="AF97315" s="46"/>
      <c r="AM97315" s="121"/>
      <c r="AO97315" s="46"/>
    </row>
    <row r="97316" spans="1:41" s="60" customFormat="1" hidden="1" x14ac:dyDescent="0.35">
      <c r="A97316" s="46"/>
      <c r="H97316" s="103"/>
      <c r="AD97316" s="99"/>
      <c r="AF97316" s="46"/>
      <c r="AM97316" s="121"/>
      <c r="AO97316" s="46"/>
    </row>
    <row r="97317" spans="1:41" s="60" customFormat="1" hidden="1" x14ac:dyDescent="0.35">
      <c r="A97317" s="46"/>
      <c r="H97317" s="103"/>
      <c r="AD97317" s="99"/>
      <c r="AF97317" s="46"/>
      <c r="AM97317" s="121"/>
      <c r="AO97317" s="46"/>
    </row>
    <row r="97318" spans="1:41" s="60" customFormat="1" hidden="1" x14ac:dyDescent="0.35">
      <c r="A97318" s="46"/>
      <c r="H97318" s="103"/>
      <c r="AD97318" s="99"/>
      <c r="AF97318" s="46"/>
      <c r="AM97318" s="121"/>
      <c r="AO97318" s="46"/>
    </row>
    <row r="97319" spans="1:41" s="60" customFormat="1" hidden="1" x14ac:dyDescent="0.35">
      <c r="A97319" s="46"/>
      <c r="H97319" s="103"/>
      <c r="AD97319" s="99"/>
      <c r="AF97319" s="46"/>
      <c r="AM97319" s="121"/>
      <c r="AO97319" s="46"/>
    </row>
    <row r="97320" spans="1:41" s="60" customFormat="1" hidden="1" x14ac:dyDescent="0.35">
      <c r="A97320" s="46"/>
      <c r="H97320" s="103"/>
      <c r="AD97320" s="99"/>
      <c r="AF97320" s="46"/>
      <c r="AM97320" s="121"/>
      <c r="AO97320" s="46"/>
    </row>
    <row r="97321" spans="1:41" s="60" customFormat="1" hidden="1" x14ac:dyDescent="0.35">
      <c r="A97321" s="46"/>
      <c r="H97321" s="103"/>
      <c r="AD97321" s="99"/>
      <c r="AF97321" s="46"/>
      <c r="AM97321" s="121"/>
      <c r="AO97321" s="46"/>
    </row>
    <row r="97322" spans="1:41" s="60" customFormat="1" hidden="1" x14ac:dyDescent="0.35">
      <c r="A97322" s="46"/>
      <c r="H97322" s="103"/>
      <c r="AD97322" s="99"/>
      <c r="AF97322" s="46"/>
      <c r="AM97322" s="121"/>
      <c r="AO97322" s="46"/>
    </row>
    <row r="97323" spans="1:41" s="60" customFormat="1" hidden="1" x14ac:dyDescent="0.35">
      <c r="A97323" s="46"/>
      <c r="H97323" s="103"/>
      <c r="AD97323" s="99"/>
      <c r="AF97323" s="46"/>
      <c r="AM97323" s="121"/>
      <c r="AO97323" s="46"/>
    </row>
    <row r="97324" spans="1:41" s="60" customFormat="1" hidden="1" x14ac:dyDescent="0.35">
      <c r="A97324" s="46"/>
      <c r="H97324" s="103"/>
      <c r="AD97324" s="99"/>
      <c r="AF97324" s="46"/>
      <c r="AM97324" s="121"/>
      <c r="AO97324" s="46"/>
    </row>
    <row r="97325" spans="1:41" s="60" customFormat="1" hidden="1" x14ac:dyDescent="0.35">
      <c r="A97325" s="46"/>
      <c r="H97325" s="103"/>
      <c r="AD97325" s="99"/>
      <c r="AF97325" s="46"/>
      <c r="AM97325" s="121"/>
      <c r="AO97325" s="46"/>
    </row>
    <row r="97326" spans="1:41" s="60" customFormat="1" hidden="1" x14ac:dyDescent="0.35">
      <c r="A97326" s="46"/>
      <c r="H97326" s="103"/>
      <c r="AD97326" s="99"/>
      <c r="AF97326" s="46"/>
      <c r="AM97326" s="121"/>
      <c r="AO97326" s="46"/>
    </row>
    <row r="97327" spans="1:41" s="60" customFormat="1" hidden="1" x14ac:dyDescent="0.35">
      <c r="A97327" s="46"/>
      <c r="H97327" s="103"/>
      <c r="AD97327" s="99"/>
      <c r="AF97327" s="46"/>
      <c r="AM97327" s="121"/>
      <c r="AO97327" s="46"/>
    </row>
    <row r="97328" spans="1:41" s="60" customFormat="1" hidden="1" x14ac:dyDescent="0.35">
      <c r="A97328" s="46"/>
      <c r="H97328" s="103"/>
      <c r="AD97328" s="99"/>
      <c r="AF97328" s="46"/>
      <c r="AM97328" s="121"/>
      <c r="AO97328" s="46"/>
    </row>
    <row r="97329" spans="1:41" s="60" customFormat="1" hidden="1" x14ac:dyDescent="0.35">
      <c r="A97329" s="46"/>
      <c r="H97329" s="103"/>
      <c r="AD97329" s="99"/>
      <c r="AF97329" s="46"/>
      <c r="AM97329" s="121"/>
      <c r="AO97329" s="46"/>
    </row>
    <row r="97330" spans="1:41" s="60" customFormat="1" hidden="1" x14ac:dyDescent="0.35">
      <c r="A97330" s="46"/>
      <c r="H97330" s="103"/>
      <c r="AD97330" s="99"/>
      <c r="AF97330" s="46"/>
      <c r="AM97330" s="121"/>
      <c r="AO97330" s="46"/>
    </row>
    <row r="97331" spans="1:41" s="60" customFormat="1" hidden="1" x14ac:dyDescent="0.35">
      <c r="A97331" s="46"/>
      <c r="H97331" s="103"/>
      <c r="AD97331" s="99"/>
      <c r="AF97331" s="46"/>
      <c r="AM97331" s="121"/>
      <c r="AO97331" s="46"/>
    </row>
    <row r="97332" spans="1:41" s="60" customFormat="1" hidden="1" x14ac:dyDescent="0.35">
      <c r="A97332" s="46"/>
      <c r="H97332" s="103"/>
      <c r="AD97332" s="99"/>
      <c r="AF97332" s="46"/>
      <c r="AM97332" s="121"/>
      <c r="AO97332" s="46"/>
    </row>
    <row r="97333" spans="1:41" s="60" customFormat="1" hidden="1" x14ac:dyDescent="0.35">
      <c r="A97333" s="46"/>
      <c r="H97333" s="103"/>
      <c r="AD97333" s="99"/>
      <c r="AF97333" s="46"/>
      <c r="AM97333" s="121"/>
      <c r="AO97333" s="46"/>
    </row>
    <row r="97334" spans="1:41" s="60" customFormat="1" hidden="1" x14ac:dyDescent="0.35">
      <c r="A97334" s="46"/>
      <c r="H97334" s="103"/>
      <c r="AD97334" s="99"/>
      <c r="AF97334" s="46"/>
      <c r="AM97334" s="121"/>
      <c r="AO97334" s="46"/>
    </row>
    <row r="97335" spans="1:41" s="60" customFormat="1" hidden="1" x14ac:dyDescent="0.35">
      <c r="A97335" s="46"/>
      <c r="H97335" s="103"/>
      <c r="AD97335" s="99"/>
      <c r="AF97335" s="46"/>
      <c r="AM97335" s="121"/>
      <c r="AO97335" s="46"/>
    </row>
    <row r="97336" spans="1:41" s="60" customFormat="1" hidden="1" x14ac:dyDescent="0.35">
      <c r="A97336" s="46"/>
      <c r="H97336" s="103"/>
      <c r="AD97336" s="99"/>
      <c r="AF97336" s="46"/>
      <c r="AM97336" s="121"/>
      <c r="AO97336" s="46"/>
    </row>
    <row r="97337" spans="1:41" s="60" customFormat="1" hidden="1" x14ac:dyDescent="0.35">
      <c r="A97337" s="46"/>
      <c r="H97337" s="103"/>
      <c r="AD97337" s="99"/>
      <c r="AF97337" s="46"/>
      <c r="AM97337" s="121"/>
      <c r="AO97337" s="46"/>
    </row>
    <row r="97338" spans="1:41" s="60" customFormat="1" hidden="1" x14ac:dyDescent="0.35">
      <c r="A97338" s="46"/>
      <c r="H97338" s="103"/>
      <c r="AD97338" s="99"/>
      <c r="AF97338" s="46"/>
      <c r="AM97338" s="121"/>
      <c r="AO97338" s="46"/>
    </row>
    <row r="97339" spans="1:41" s="60" customFormat="1" hidden="1" x14ac:dyDescent="0.35">
      <c r="A97339" s="46"/>
      <c r="H97339" s="103"/>
      <c r="AD97339" s="99"/>
      <c r="AF97339" s="46"/>
      <c r="AM97339" s="121"/>
      <c r="AO97339" s="46"/>
    </row>
    <row r="97340" spans="1:41" s="60" customFormat="1" hidden="1" x14ac:dyDescent="0.35">
      <c r="A97340" s="46"/>
      <c r="H97340" s="103"/>
      <c r="AD97340" s="99"/>
      <c r="AF97340" s="46"/>
      <c r="AM97340" s="121"/>
      <c r="AO97340" s="46"/>
    </row>
    <row r="97341" spans="1:41" s="60" customFormat="1" hidden="1" x14ac:dyDescent="0.35">
      <c r="A97341" s="46"/>
      <c r="H97341" s="103"/>
      <c r="AD97341" s="99"/>
      <c r="AF97341" s="46"/>
      <c r="AM97341" s="121"/>
      <c r="AO97341" s="46"/>
    </row>
    <row r="97342" spans="1:41" s="60" customFormat="1" hidden="1" x14ac:dyDescent="0.35">
      <c r="A97342" s="46"/>
      <c r="H97342" s="103"/>
      <c r="AD97342" s="99"/>
      <c r="AF97342" s="46"/>
      <c r="AM97342" s="121"/>
      <c r="AO97342" s="46"/>
    </row>
    <row r="97343" spans="1:41" s="60" customFormat="1" hidden="1" x14ac:dyDescent="0.35">
      <c r="A97343" s="46"/>
      <c r="H97343" s="103"/>
      <c r="AD97343" s="99"/>
      <c r="AF97343" s="46"/>
      <c r="AM97343" s="121"/>
      <c r="AO97343" s="46"/>
    </row>
    <row r="97344" spans="1:41" s="60" customFormat="1" hidden="1" x14ac:dyDescent="0.35">
      <c r="A97344" s="46"/>
      <c r="H97344" s="103"/>
      <c r="AD97344" s="99"/>
      <c r="AF97344" s="46"/>
      <c r="AM97344" s="121"/>
      <c r="AO97344" s="46"/>
    </row>
    <row r="97345" spans="1:41" s="60" customFormat="1" hidden="1" x14ac:dyDescent="0.35">
      <c r="A97345" s="46"/>
      <c r="H97345" s="103"/>
      <c r="AD97345" s="99"/>
      <c r="AF97345" s="46"/>
      <c r="AM97345" s="121"/>
      <c r="AO97345" s="46"/>
    </row>
    <row r="97346" spans="1:41" s="60" customFormat="1" hidden="1" x14ac:dyDescent="0.35">
      <c r="A97346" s="46"/>
      <c r="H97346" s="103"/>
      <c r="AD97346" s="99"/>
      <c r="AF97346" s="46"/>
      <c r="AM97346" s="121"/>
      <c r="AO97346" s="46"/>
    </row>
    <row r="97347" spans="1:41" s="60" customFormat="1" hidden="1" x14ac:dyDescent="0.35">
      <c r="A97347" s="46"/>
      <c r="H97347" s="103"/>
      <c r="AD97347" s="99"/>
      <c r="AF97347" s="46"/>
      <c r="AM97347" s="121"/>
      <c r="AO97347" s="46"/>
    </row>
    <row r="97348" spans="1:41" s="60" customFormat="1" hidden="1" x14ac:dyDescent="0.35">
      <c r="A97348" s="46"/>
      <c r="H97348" s="103"/>
      <c r="AD97348" s="99"/>
      <c r="AF97348" s="46"/>
      <c r="AM97348" s="121"/>
      <c r="AO97348" s="46"/>
    </row>
    <row r="97349" spans="1:41" s="60" customFormat="1" hidden="1" x14ac:dyDescent="0.35">
      <c r="A97349" s="46"/>
      <c r="H97349" s="103"/>
      <c r="AD97349" s="99"/>
      <c r="AF97349" s="46"/>
      <c r="AM97349" s="121"/>
      <c r="AO97349" s="46"/>
    </row>
    <row r="97350" spans="1:41" s="60" customFormat="1" hidden="1" x14ac:dyDescent="0.35">
      <c r="A97350" s="46"/>
      <c r="H97350" s="103"/>
      <c r="AD97350" s="99"/>
      <c r="AF97350" s="46"/>
      <c r="AM97350" s="121"/>
      <c r="AO97350" s="46"/>
    </row>
    <row r="97351" spans="1:41" s="60" customFormat="1" hidden="1" x14ac:dyDescent="0.35">
      <c r="A97351" s="46"/>
      <c r="H97351" s="103"/>
      <c r="AD97351" s="99"/>
      <c r="AF97351" s="46"/>
      <c r="AM97351" s="121"/>
      <c r="AO97351" s="46"/>
    </row>
    <row r="97352" spans="1:41" s="60" customFormat="1" hidden="1" x14ac:dyDescent="0.35">
      <c r="A97352" s="46"/>
      <c r="H97352" s="103"/>
      <c r="AD97352" s="99"/>
      <c r="AF97352" s="46"/>
      <c r="AM97352" s="121"/>
      <c r="AO97352" s="46"/>
    </row>
    <row r="97353" spans="1:41" s="60" customFormat="1" hidden="1" x14ac:dyDescent="0.35">
      <c r="A97353" s="46"/>
      <c r="H97353" s="103"/>
      <c r="AD97353" s="99"/>
      <c r="AF97353" s="46"/>
      <c r="AM97353" s="121"/>
      <c r="AO97353" s="46"/>
    </row>
    <row r="97354" spans="1:41" s="60" customFormat="1" hidden="1" x14ac:dyDescent="0.35">
      <c r="A97354" s="46"/>
      <c r="H97354" s="103"/>
      <c r="AD97354" s="99"/>
      <c r="AF97354" s="46"/>
      <c r="AM97354" s="121"/>
      <c r="AO97354" s="46"/>
    </row>
    <row r="97355" spans="1:41" s="60" customFormat="1" hidden="1" x14ac:dyDescent="0.35">
      <c r="A97355" s="46"/>
      <c r="H97355" s="103"/>
      <c r="AD97355" s="99"/>
      <c r="AF97355" s="46"/>
      <c r="AM97355" s="121"/>
      <c r="AO97355" s="46"/>
    </row>
    <row r="97356" spans="1:41" s="60" customFormat="1" hidden="1" x14ac:dyDescent="0.35">
      <c r="A97356" s="46"/>
      <c r="H97356" s="103"/>
      <c r="AD97356" s="99"/>
      <c r="AF97356" s="46"/>
      <c r="AM97356" s="121"/>
      <c r="AO97356" s="46"/>
    </row>
    <row r="97357" spans="1:41" s="60" customFormat="1" hidden="1" x14ac:dyDescent="0.35">
      <c r="A97357" s="46"/>
      <c r="H97357" s="103"/>
      <c r="AD97357" s="99"/>
      <c r="AF97357" s="46"/>
      <c r="AM97357" s="121"/>
      <c r="AO97357" s="46"/>
    </row>
    <row r="97358" spans="1:41" s="60" customFormat="1" hidden="1" x14ac:dyDescent="0.35">
      <c r="A97358" s="46"/>
      <c r="H97358" s="103"/>
      <c r="AD97358" s="99"/>
      <c r="AF97358" s="46"/>
      <c r="AM97358" s="121"/>
      <c r="AO97358" s="46"/>
    </row>
    <row r="97359" spans="1:41" s="60" customFormat="1" hidden="1" x14ac:dyDescent="0.35">
      <c r="A97359" s="46"/>
      <c r="H97359" s="103"/>
      <c r="AD97359" s="99"/>
      <c r="AF97359" s="46"/>
      <c r="AM97359" s="121"/>
      <c r="AO97359" s="46"/>
    </row>
    <row r="97360" spans="1:41" s="60" customFormat="1" hidden="1" x14ac:dyDescent="0.35">
      <c r="A97360" s="46"/>
      <c r="H97360" s="103"/>
      <c r="AD97360" s="99"/>
      <c r="AF97360" s="46"/>
      <c r="AM97360" s="121"/>
      <c r="AO97360" s="46"/>
    </row>
    <row r="97361" spans="1:41" s="60" customFormat="1" hidden="1" x14ac:dyDescent="0.35">
      <c r="A97361" s="46"/>
      <c r="H97361" s="103"/>
      <c r="AD97361" s="99"/>
      <c r="AF97361" s="46"/>
      <c r="AM97361" s="121"/>
      <c r="AO97361" s="46"/>
    </row>
    <row r="97362" spans="1:41" s="60" customFormat="1" hidden="1" x14ac:dyDescent="0.35">
      <c r="A97362" s="46"/>
      <c r="H97362" s="103"/>
      <c r="AD97362" s="99"/>
      <c r="AF97362" s="46"/>
      <c r="AM97362" s="121"/>
      <c r="AO97362" s="46"/>
    </row>
    <row r="97363" spans="1:41" s="60" customFormat="1" hidden="1" x14ac:dyDescent="0.35">
      <c r="A97363" s="46"/>
      <c r="H97363" s="103"/>
      <c r="AD97363" s="99"/>
      <c r="AF97363" s="46"/>
      <c r="AM97363" s="121"/>
      <c r="AO97363" s="46"/>
    </row>
    <row r="97364" spans="1:41" s="60" customFormat="1" hidden="1" x14ac:dyDescent="0.35">
      <c r="A97364" s="46"/>
      <c r="H97364" s="103"/>
      <c r="AD97364" s="99"/>
      <c r="AF97364" s="46"/>
      <c r="AM97364" s="121"/>
      <c r="AO97364" s="46"/>
    </row>
    <row r="97365" spans="1:41" s="60" customFormat="1" hidden="1" x14ac:dyDescent="0.35">
      <c r="A97365" s="46"/>
      <c r="H97365" s="103"/>
      <c r="AD97365" s="99"/>
      <c r="AF97365" s="46"/>
      <c r="AM97365" s="121"/>
      <c r="AO97365" s="46"/>
    </row>
    <row r="97366" spans="1:41" s="60" customFormat="1" hidden="1" x14ac:dyDescent="0.35">
      <c r="A97366" s="46"/>
      <c r="H97366" s="103"/>
      <c r="AD97366" s="99"/>
      <c r="AF97366" s="46"/>
      <c r="AM97366" s="121"/>
      <c r="AO97366" s="46"/>
    </row>
    <row r="97367" spans="1:41" s="60" customFormat="1" hidden="1" x14ac:dyDescent="0.35">
      <c r="A97367" s="46"/>
      <c r="H97367" s="103"/>
      <c r="AD97367" s="99"/>
      <c r="AF97367" s="46"/>
      <c r="AM97367" s="121"/>
      <c r="AO97367" s="46"/>
    </row>
    <row r="97368" spans="1:41" s="60" customFormat="1" hidden="1" x14ac:dyDescent="0.35">
      <c r="A97368" s="46"/>
      <c r="H97368" s="103"/>
      <c r="AD97368" s="99"/>
      <c r="AF97368" s="46"/>
      <c r="AM97368" s="121"/>
      <c r="AO97368" s="46"/>
    </row>
    <row r="97369" spans="1:41" s="60" customFormat="1" hidden="1" x14ac:dyDescent="0.35">
      <c r="A97369" s="46"/>
      <c r="H97369" s="103"/>
      <c r="AD97369" s="99"/>
      <c r="AF97369" s="46"/>
      <c r="AM97369" s="121"/>
      <c r="AO97369" s="46"/>
    </row>
    <row r="97370" spans="1:41" s="60" customFormat="1" hidden="1" x14ac:dyDescent="0.35">
      <c r="A97370" s="46"/>
      <c r="H97370" s="103"/>
      <c r="AD97370" s="99"/>
      <c r="AF97370" s="46"/>
      <c r="AM97370" s="121"/>
      <c r="AO97370" s="46"/>
    </row>
    <row r="97371" spans="1:41" s="60" customFormat="1" hidden="1" x14ac:dyDescent="0.35">
      <c r="A97371" s="46"/>
      <c r="H97371" s="103"/>
      <c r="AD97371" s="99"/>
      <c r="AF97371" s="46"/>
      <c r="AM97371" s="121"/>
      <c r="AO97371" s="46"/>
    </row>
    <row r="97372" spans="1:41" s="60" customFormat="1" hidden="1" x14ac:dyDescent="0.35">
      <c r="A97372" s="46"/>
      <c r="H97372" s="103"/>
      <c r="AD97372" s="99"/>
      <c r="AF97372" s="46"/>
      <c r="AM97372" s="121"/>
      <c r="AO97372" s="46"/>
    </row>
    <row r="97373" spans="1:41" s="60" customFormat="1" hidden="1" x14ac:dyDescent="0.35">
      <c r="A97373" s="46"/>
      <c r="H97373" s="103"/>
      <c r="AD97373" s="99"/>
      <c r="AF97373" s="46"/>
      <c r="AM97373" s="121"/>
      <c r="AO97373" s="46"/>
    </row>
    <row r="97374" spans="1:41" s="60" customFormat="1" hidden="1" x14ac:dyDescent="0.35">
      <c r="A97374" s="46"/>
      <c r="H97374" s="103"/>
      <c r="AD97374" s="99"/>
      <c r="AF97374" s="46"/>
      <c r="AM97374" s="121"/>
      <c r="AO97374" s="46"/>
    </row>
    <row r="97375" spans="1:41" s="60" customFormat="1" hidden="1" x14ac:dyDescent="0.35">
      <c r="A97375" s="46"/>
      <c r="H97375" s="103"/>
      <c r="AD97375" s="99"/>
      <c r="AF97375" s="46"/>
      <c r="AM97375" s="121"/>
      <c r="AO97375" s="46"/>
    </row>
    <row r="97376" spans="1:41" s="60" customFormat="1" hidden="1" x14ac:dyDescent="0.35">
      <c r="A97376" s="46"/>
      <c r="H97376" s="103"/>
      <c r="AD97376" s="99"/>
      <c r="AF97376" s="46"/>
      <c r="AM97376" s="121"/>
      <c r="AO97376" s="46"/>
    </row>
    <row r="97377" spans="1:41" s="60" customFormat="1" hidden="1" x14ac:dyDescent="0.35">
      <c r="A97377" s="46"/>
      <c r="H97377" s="103"/>
      <c r="AD97377" s="99"/>
      <c r="AF97377" s="46"/>
      <c r="AM97377" s="121"/>
      <c r="AO97377" s="46"/>
    </row>
    <row r="97378" spans="1:41" s="60" customFormat="1" hidden="1" x14ac:dyDescent="0.35">
      <c r="A97378" s="46"/>
      <c r="H97378" s="103"/>
      <c r="AD97378" s="99"/>
      <c r="AF97378" s="46"/>
      <c r="AM97378" s="121"/>
      <c r="AO97378" s="46"/>
    </row>
    <row r="97379" spans="1:41" s="60" customFormat="1" hidden="1" x14ac:dyDescent="0.35">
      <c r="A97379" s="46"/>
      <c r="H97379" s="103"/>
      <c r="AD97379" s="99"/>
      <c r="AF97379" s="46"/>
      <c r="AM97379" s="121"/>
      <c r="AO97379" s="46"/>
    </row>
    <row r="97380" spans="1:41" s="60" customFormat="1" hidden="1" x14ac:dyDescent="0.35">
      <c r="A97380" s="46"/>
      <c r="H97380" s="103"/>
      <c r="AD97380" s="99"/>
      <c r="AF97380" s="46"/>
      <c r="AM97380" s="121"/>
      <c r="AO97380" s="46"/>
    </row>
    <row r="97381" spans="1:41" s="60" customFormat="1" hidden="1" x14ac:dyDescent="0.35">
      <c r="A97381" s="46"/>
      <c r="H97381" s="103"/>
      <c r="AD97381" s="99"/>
      <c r="AF97381" s="46"/>
      <c r="AM97381" s="121"/>
      <c r="AO97381" s="46"/>
    </row>
    <row r="97382" spans="1:41" s="60" customFormat="1" hidden="1" x14ac:dyDescent="0.35">
      <c r="A97382" s="46"/>
      <c r="H97382" s="103"/>
      <c r="AD97382" s="99"/>
      <c r="AF97382" s="46"/>
      <c r="AM97382" s="121"/>
      <c r="AO97382" s="46"/>
    </row>
    <row r="97383" spans="1:41" s="60" customFormat="1" hidden="1" x14ac:dyDescent="0.35">
      <c r="A97383" s="46"/>
      <c r="H97383" s="103"/>
      <c r="AD97383" s="99"/>
      <c r="AF97383" s="46"/>
      <c r="AM97383" s="121"/>
      <c r="AO97383" s="46"/>
    </row>
    <row r="97384" spans="1:41" s="60" customFormat="1" hidden="1" x14ac:dyDescent="0.35">
      <c r="A97384" s="46"/>
      <c r="H97384" s="103"/>
      <c r="AD97384" s="99"/>
      <c r="AF97384" s="46"/>
      <c r="AM97384" s="121"/>
      <c r="AO97384" s="46"/>
    </row>
    <row r="97385" spans="1:41" s="60" customFormat="1" hidden="1" x14ac:dyDescent="0.35">
      <c r="A97385" s="46"/>
      <c r="H97385" s="103"/>
      <c r="AD97385" s="99"/>
      <c r="AF97385" s="46"/>
      <c r="AM97385" s="121"/>
      <c r="AO97385" s="46"/>
    </row>
    <row r="97386" spans="1:41" s="60" customFormat="1" hidden="1" x14ac:dyDescent="0.35">
      <c r="A97386" s="46"/>
      <c r="H97386" s="103"/>
      <c r="AD97386" s="99"/>
      <c r="AF97386" s="46"/>
      <c r="AM97386" s="121"/>
      <c r="AO97386" s="46"/>
    </row>
    <row r="97387" spans="1:41" s="60" customFormat="1" hidden="1" x14ac:dyDescent="0.35">
      <c r="A97387" s="46"/>
      <c r="H97387" s="103"/>
      <c r="AD97387" s="99"/>
      <c r="AF97387" s="46"/>
      <c r="AM97387" s="121"/>
      <c r="AO97387" s="46"/>
    </row>
    <row r="97388" spans="1:41" s="60" customFormat="1" hidden="1" x14ac:dyDescent="0.35">
      <c r="A97388" s="46"/>
      <c r="H97388" s="103"/>
      <c r="AD97388" s="99"/>
      <c r="AF97388" s="46"/>
      <c r="AM97388" s="121"/>
      <c r="AO97388" s="46"/>
    </row>
    <row r="97389" spans="1:41" s="60" customFormat="1" hidden="1" x14ac:dyDescent="0.35">
      <c r="A97389" s="46"/>
      <c r="H97389" s="103"/>
      <c r="AD97389" s="99"/>
      <c r="AF97389" s="46"/>
      <c r="AM97389" s="121"/>
      <c r="AO97389" s="46"/>
    </row>
    <row r="97390" spans="1:41" s="60" customFormat="1" hidden="1" x14ac:dyDescent="0.35">
      <c r="A97390" s="46"/>
      <c r="H97390" s="103"/>
      <c r="AD97390" s="99"/>
      <c r="AF97390" s="46"/>
      <c r="AM97390" s="121"/>
      <c r="AO97390" s="46"/>
    </row>
    <row r="97391" spans="1:41" s="60" customFormat="1" hidden="1" x14ac:dyDescent="0.35">
      <c r="A97391" s="46"/>
      <c r="H97391" s="103"/>
      <c r="AD97391" s="99"/>
      <c r="AF97391" s="46"/>
      <c r="AM97391" s="121"/>
      <c r="AO97391" s="46"/>
    </row>
    <row r="97392" spans="1:41" s="60" customFormat="1" hidden="1" x14ac:dyDescent="0.35">
      <c r="A97392" s="46"/>
      <c r="H97392" s="103"/>
      <c r="AD97392" s="99"/>
      <c r="AF97392" s="46"/>
      <c r="AM97392" s="121"/>
      <c r="AO97392" s="46"/>
    </row>
    <row r="97393" spans="1:41" s="60" customFormat="1" hidden="1" x14ac:dyDescent="0.35">
      <c r="A97393" s="46"/>
      <c r="H97393" s="103"/>
      <c r="AD97393" s="99"/>
      <c r="AF97393" s="46"/>
      <c r="AM97393" s="121"/>
      <c r="AO97393" s="46"/>
    </row>
    <row r="97394" spans="1:41" s="60" customFormat="1" hidden="1" x14ac:dyDescent="0.35">
      <c r="A97394" s="46"/>
      <c r="H97394" s="103"/>
      <c r="AD97394" s="99"/>
      <c r="AF97394" s="46"/>
      <c r="AM97394" s="121"/>
      <c r="AO97394" s="46"/>
    </row>
    <row r="97395" spans="1:41" s="60" customFormat="1" hidden="1" x14ac:dyDescent="0.35">
      <c r="A97395" s="46"/>
      <c r="H97395" s="103"/>
      <c r="AD97395" s="99"/>
      <c r="AF97395" s="46"/>
      <c r="AM97395" s="121"/>
      <c r="AO97395" s="46"/>
    </row>
    <row r="97396" spans="1:41" s="60" customFormat="1" hidden="1" x14ac:dyDescent="0.35">
      <c r="A97396" s="46"/>
      <c r="H97396" s="103"/>
      <c r="AD97396" s="99"/>
      <c r="AF97396" s="46"/>
      <c r="AM97396" s="121"/>
      <c r="AO97396" s="46"/>
    </row>
    <row r="97397" spans="1:41" s="60" customFormat="1" hidden="1" x14ac:dyDescent="0.35">
      <c r="A97397" s="46"/>
      <c r="H97397" s="103"/>
      <c r="AD97397" s="99"/>
      <c r="AF97397" s="46"/>
      <c r="AM97397" s="121"/>
      <c r="AO97397" s="46"/>
    </row>
    <row r="97398" spans="1:41" s="60" customFormat="1" hidden="1" x14ac:dyDescent="0.35">
      <c r="A97398" s="46"/>
      <c r="H97398" s="103"/>
      <c r="AD97398" s="99"/>
      <c r="AF97398" s="46"/>
      <c r="AM97398" s="121"/>
      <c r="AO97398" s="46"/>
    </row>
    <row r="97399" spans="1:41" s="60" customFormat="1" hidden="1" x14ac:dyDescent="0.35">
      <c r="A97399" s="46"/>
      <c r="H97399" s="103"/>
      <c r="AD97399" s="99"/>
      <c r="AF97399" s="46"/>
      <c r="AM97399" s="121"/>
      <c r="AO97399" s="46"/>
    </row>
    <row r="97400" spans="1:41" s="60" customFormat="1" hidden="1" x14ac:dyDescent="0.35">
      <c r="A97400" s="46"/>
      <c r="H97400" s="103"/>
      <c r="AD97400" s="99"/>
      <c r="AF97400" s="46"/>
      <c r="AM97400" s="121"/>
      <c r="AO97400" s="46"/>
    </row>
    <row r="97401" spans="1:41" s="60" customFormat="1" hidden="1" x14ac:dyDescent="0.35">
      <c r="A97401" s="46"/>
      <c r="H97401" s="103"/>
      <c r="AD97401" s="99"/>
      <c r="AF97401" s="46"/>
      <c r="AM97401" s="121"/>
      <c r="AO97401" s="46"/>
    </row>
    <row r="97402" spans="1:41" s="60" customFormat="1" hidden="1" x14ac:dyDescent="0.35">
      <c r="A97402" s="46"/>
      <c r="H97402" s="103"/>
      <c r="AD97402" s="99"/>
      <c r="AF97402" s="46"/>
      <c r="AM97402" s="121"/>
      <c r="AO97402" s="46"/>
    </row>
    <row r="97403" spans="1:41" s="60" customFormat="1" hidden="1" x14ac:dyDescent="0.35">
      <c r="A97403" s="46"/>
      <c r="H97403" s="103"/>
      <c r="AD97403" s="99"/>
      <c r="AF97403" s="46"/>
      <c r="AM97403" s="121"/>
      <c r="AO97403" s="46"/>
    </row>
    <row r="97404" spans="1:41" s="60" customFormat="1" hidden="1" x14ac:dyDescent="0.35">
      <c r="A97404" s="46"/>
      <c r="H97404" s="103"/>
      <c r="AD97404" s="99"/>
      <c r="AF97404" s="46"/>
      <c r="AM97404" s="121"/>
      <c r="AO97404" s="46"/>
    </row>
    <row r="97405" spans="1:41" s="60" customFormat="1" hidden="1" x14ac:dyDescent="0.35">
      <c r="A97405" s="46"/>
      <c r="H97405" s="103"/>
      <c r="AD97405" s="99"/>
      <c r="AF97405" s="46"/>
      <c r="AM97405" s="121"/>
      <c r="AO97405" s="46"/>
    </row>
    <row r="97406" spans="1:41" s="60" customFormat="1" hidden="1" x14ac:dyDescent="0.35">
      <c r="A97406" s="46"/>
      <c r="H97406" s="103"/>
      <c r="AD97406" s="99"/>
      <c r="AF97406" s="46"/>
      <c r="AM97406" s="121"/>
      <c r="AO97406" s="46"/>
    </row>
    <row r="97407" spans="1:41" s="60" customFormat="1" hidden="1" x14ac:dyDescent="0.35">
      <c r="A97407" s="46"/>
      <c r="H97407" s="103"/>
      <c r="AD97407" s="99"/>
      <c r="AF97407" s="46"/>
      <c r="AM97407" s="121"/>
      <c r="AO97407" s="46"/>
    </row>
    <row r="97408" spans="1:41" s="60" customFormat="1" hidden="1" x14ac:dyDescent="0.35">
      <c r="A97408" s="46"/>
      <c r="H97408" s="103"/>
      <c r="AD97408" s="99"/>
      <c r="AF97408" s="46"/>
      <c r="AM97408" s="121"/>
      <c r="AO97408" s="46"/>
    </row>
    <row r="97409" spans="1:41" s="60" customFormat="1" hidden="1" x14ac:dyDescent="0.35">
      <c r="A97409" s="46"/>
      <c r="H97409" s="103"/>
      <c r="AD97409" s="99"/>
      <c r="AF97409" s="46"/>
      <c r="AM97409" s="121"/>
      <c r="AO97409" s="46"/>
    </row>
    <row r="97410" spans="1:41" s="60" customFormat="1" hidden="1" x14ac:dyDescent="0.35">
      <c r="A97410" s="46"/>
      <c r="H97410" s="103"/>
      <c r="AD97410" s="99"/>
      <c r="AF97410" s="46"/>
      <c r="AM97410" s="121"/>
      <c r="AO97410" s="46"/>
    </row>
    <row r="97411" spans="1:41" s="60" customFormat="1" hidden="1" x14ac:dyDescent="0.35">
      <c r="A97411" s="46"/>
      <c r="H97411" s="103"/>
      <c r="AD97411" s="99"/>
      <c r="AF97411" s="46"/>
      <c r="AM97411" s="121"/>
      <c r="AO97411" s="46"/>
    </row>
    <row r="97412" spans="1:41" s="60" customFormat="1" hidden="1" x14ac:dyDescent="0.35">
      <c r="A97412" s="46"/>
      <c r="H97412" s="103"/>
      <c r="AD97412" s="99"/>
      <c r="AF97412" s="46"/>
      <c r="AM97412" s="121"/>
      <c r="AO97412" s="46"/>
    </row>
    <row r="97413" spans="1:41" s="60" customFormat="1" hidden="1" x14ac:dyDescent="0.35">
      <c r="A97413" s="46"/>
      <c r="H97413" s="103"/>
      <c r="AD97413" s="99"/>
      <c r="AF97413" s="46"/>
      <c r="AM97413" s="121"/>
      <c r="AO97413" s="46"/>
    </row>
    <row r="97414" spans="1:41" s="60" customFormat="1" hidden="1" x14ac:dyDescent="0.35">
      <c r="A97414" s="46"/>
      <c r="H97414" s="103"/>
      <c r="AD97414" s="99"/>
      <c r="AF97414" s="46"/>
      <c r="AM97414" s="121"/>
      <c r="AO97414" s="46"/>
    </row>
    <row r="97415" spans="1:41" s="60" customFormat="1" hidden="1" x14ac:dyDescent="0.35">
      <c r="A97415" s="46"/>
      <c r="H97415" s="103"/>
      <c r="AD97415" s="99"/>
      <c r="AF97415" s="46"/>
      <c r="AM97415" s="121"/>
      <c r="AO97415" s="46"/>
    </row>
    <row r="97416" spans="1:41" s="60" customFormat="1" hidden="1" x14ac:dyDescent="0.35">
      <c r="A97416" s="46"/>
      <c r="H97416" s="103"/>
      <c r="AD97416" s="99"/>
      <c r="AF97416" s="46"/>
      <c r="AM97416" s="121"/>
      <c r="AO97416" s="46"/>
    </row>
    <row r="97417" spans="1:41" s="60" customFormat="1" hidden="1" x14ac:dyDescent="0.35">
      <c r="A97417" s="46"/>
      <c r="H97417" s="103"/>
      <c r="AD97417" s="99"/>
      <c r="AF97417" s="46"/>
      <c r="AM97417" s="121"/>
      <c r="AO97417" s="46"/>
    </row>
    <row r="97418" spans="1:41" s="60" customFormat="1" hidden="1" x14ac:dyDescent="0.35">
      <c r="A97418" s="46"/>
      <c r="H97418" s="103"/>
      <c r="AD97418" s="99"/>
      <c r="AF97418" s="46"/>
      <c r="AM97418" s="121"/>
      <c r="AO97418" s="46"/>
    </row>
    <row r="97419" spans="1:41" s="60" customFormat="1" hidden="1" x14ac:dyDescent="0.35">
      <c r="A97419" s="46"/>
      <c r="H97419" s="103"/>
      <c r="AD97419" s="99"/>
      <c r="AF97419" s="46"/>
      <c r="AM97419" s="121"/>
      <c r="AO97419" s="46"/>
    </row>
    <row r="97420" spans="1:41" s="60" customFormat="1" hidden="1" x14ac:dyDescent="0.35">
      <c r="A97420" s="46"/>
      <c r="H97420" s="103"/>
      <c r="AD97420" s="99"/>
      <c r="AF97420" s="46"/>
      <c r="AM97420" s="121"/>
      <c r="AO97420" s="46"/>
    </row>
    <row r="97421" spans="1:41" s="60" customFormat="1" hidden="1" x14ac:dyDescent="0.35">
      <c r="A97421" s="46"/>
      <c r="H97421" s="103"/>
      <c r="AD97421" s="99"/>
      <c r="AF97421" s="46"/>
      <c r="AM97421" s="121"/>
      <c r="AO97421" s="46"/>
    </row>
    <row r="97422" spans="1:41" s="60" customFormat="1" hidden="1" x14ac:dyDescent="0.35">
      <c r="A97422" s="46"/>
      <c r="H97422" s="103"/>
      <c r="AD97422" s="99"/>
      <c r="AF97422" s="46"/>
      <c r="AM97422" s="121"/>
      <c r="AO97422" s="46"/>
    </row>
    <row r="97423" spans="1:41" s="60" customFormat="1" hidden="1" x14ac:dyDescent="0.35">
      <c r="A97423" s="46"/>
      <c r="H97423" s="103"/>
      <c r="AD97423" s="99"/>
      <c r="AF97423" s="46"/>
      <c r="AM97423" s="121"/>
      <c r="AO97423" s="46"/>
    </row>
    <row r="97424" spans="1:41" s="60" customFormat="1" hidden="1" x14ac:dyDescent="0.35">
      <c r="A97424" s="46"/>
      <c r="H97424" s="103"/>
      <c r="AD97424" s="99"/>
      <c r="AF97424" s="46"/>
      <c r="AM97424" s="121"/>
      <c r="AO97424" s="46"/>
    </row>
    <row r="97425" spans="1:41" s="60" customFormat="1" hidden="1" x14ac:dyDescent="0.35">
      <c r="A97425" s="46"/>
      <c r="H97425" s="103"/>
      <c r="AD97425" s="99"/>
      <c r="AF97425" s="46"/>
      <c r="AM97425" s="121"/>
      <c r="AO97425" s="46"/>
    </row>
    <row r="97426" spans="1:41" s="60" customFormat="1" hidden="1" x14ac:dyDescent="0.35">
      <c r="A97426" s="46"/>
      <c r="H97426" s="103"/>
      <c r="AD97426" s="99"/>
      <c r="AF97426" s="46"/>
      <c r="AM97426" s="121"/>
      <c r="AO97426" s="46"/>
    </row>
    <row r="97427" spans="1:41" s="60" customFormat="1" hidden="1" x14ac:dyDescent="0.35">
      <c r="A97427" s="46"/>
      <c r="H97427" s="103"/>
      <c r="AD97427" s="99"/>
      <c r="AF97427" s="46"/>
      <c r="AM97427" s="121"/>
      <c r="AO97427" s="46"/>
    </row>
    <row r="97428" spans="1:41" s="60" customFormat="1" hidden="1" x14ac:dyDescent="0.35">
      <c r="A97428" s="46"/>
      <c r="H97428" s="103"/>
      <c r="AD97428" s="99"/>
      <c r="AF97428" s="46"/>
      <c r="AM97428" s="121"/>
      <c r="AO97428" s="46"/>
    </row>
    <row r="97429" spans="1:41" s="60" customFormat="1" hidden="1" x14ac:dyDescent="0.35">
      <c r="A97429" s="46"/>
      <c r="H97429" s="103"/>
      <c r="AD97429" s="99"/>
      <c r="AF97429" s="46"/>
      <c r="AM97429" s="121"/>
      <c r="AO97429" s="46"/>
    </row>
    <row r="97430" spans="1:41" s="60" customFormat="1" hidden="1" x14ac:dyDescent="0.35">
      <c r="A97430" s="46"/>
      <c r="H97430" s="103"/>
      <c r="AD97430" s="99"/>
      <c r="AF97430" s="46"/>
      <c r="AM97430" s="121"/>
      <c r="AO97430" s="46"/>
    </row>
    <row r="97431" spans="1:41" s="60" customFormat="1" hidden="1" x14ac:dyDescent="0.35">
      <c r="A97431" s="46"/>
      <c r="H97431" s="103"/>
      <c r="AD97431" s="99"/>
      <c r="AF97431" s="46"/>
      <c r="AM97431" s="121"/>
      <c r="AO97431" s="46"/>
    </row>
    <row r="97432" spans="1:41" s="60" customFormat="1" hidden="1" x14ac:dyDescent="0.35">
      <c r="A97432" s="46"/>
      <c r="H97432" s="103"/>
      <c r="AD97432" s="99"/>
      <c r="AF97432" s="46"/>
      <c r="AM97432" s="121"/>
      <c r="AO97432" s="46"/>
    </row>
    <row r="97433" spans="1:41" s="60" customFormat="1" hidden="1" x14ac:dyDescent="0.35">
      <c r="A97433" s="46"/>
      <c r="H97433" s="103"/>
      <c r="AD97433" s="99"/>
      <c r="AF97433" s="46"/>
      <c r="AM97433" s="121"/>
      <c r="AO97433" s="46"/>
    </row>
    <row r="97434" spans="1:41" s="60" customFormat="1" hidden="1" x14ac:dyDescent="0.35">
      <c r="A97434" s="46"/>
      <c r="H97434" s="103"/>
      <c r="AD97434" s="99"/>
      <c r="AF97434" s="46"/>
      <c r="AM97434" s="121"/>
      <c r="AO97434" s="46"/>
    </row>
    <row r="97435" spans="1:41" s="60" customFormat="1" hidden="1" x14ac:dyDescent="0.35">
      <c r="A97435" s="46"/>
      <c r="H97435" s="103"/>
      <c r="AD97435" s="99"/>
      <c r="AF97435" s="46"/>
      <c r="AM97435" s="121"/>
      <c r="AO97435" s="46"/>
    </row>
    <row r="97436" spans="1:41" s="60" customFormat="1" hidden="1" x14ac:dyDescent="0.35">
      <c r="A97436" s="46"/>
      <c r="H97436" s="103"/>
      <c r="AD97436" s="99"/>
      <c r="AF97436" s="46"/>
      <c r="AM97436" s="121"/>
      <c r="AO97436" s="46"/>
    </row>
    <row r="97437" spans="1:41" s="60" customFormat="1" hidden="1" x14ac:dyDescent="0.35">
      <c r="A97437" s="46"/>
      <c r="H97437" s="103"/>
      <c r="AD97437" s="99"/>
      <c r="AF97437" s="46"/>
      <c r="AM97437" s="121"/>
      <c r="AO97437" s="46"/>
    </row>
    <row r="97438" spans="1:41" s="60" customFormat="1" hidden="1" x14ac:dyDescent="0.35">
      <c r="A97438" s="46"/>
      <c r="H97438" s="103"/>
      <c r="AD97438" s="99"/>
      <c r="AF97438" s="46"/>
      <c r="AM97438" s="121"/>
      <c r="AO97438" s="46"/>
    </row>
    <row r="97439" spans="1:41" s="60" customFormat="1" hidden="1" x14ac:dyDescent="0.35">
      <c r="A97439" s="46"/>
      <c r="H97439" s="103"/>
      <c r="AD97439" s="99"/>
      <c r="AF97439" s="46"/>
      <c r="AM97439" s="121"/>
      <c r="AO97439" s="46"/>
    </row>
    <row r="97440" spans="1:41" s="60" customFormat="1" hidden="1" x14ac:dyDescent="0.35">
      <c r="A97440" s="46"/>
      <c r="H97440" s="103"/>
      <c r="AD97440" s="99"/>
      <c r="AF97440" s="46"/>
      <c r="AM97440" s="121"/>
      <c r="AO97440" s="46"/>
    </row>
    <row r="97441" spans="1:41" s="60" customFormat="1" hidden="1" x14ac:dyDescent="0.35">
      <c r="A97441" s="46"/>
      <c r="H97441" s="103"/>
      <c r="AD97441" s="99"/>
      <c r="AF97441" s="46"/>
      <c r="AM97441" s="121"/>
      <c r="AO97441" s="46"/>
    </row>
    <row r="97442" spans="1:41" s="60" customFormat="1" hidden="1" x14ac:dyDescent="0.35">
      <c r="A97442" s="46"/>
      <c r="H97442" s="103"/>
      <c r="AD97442" s="99"/>
      <c r="AF97442" s="46"/>
      <c r="AM97442" s="121"/>
      <c r="AO97442" s="46"/>
    </row>
    <row r="97443" spans="1:41" s="60" customFormat="1" hidden="1" x14ac:dyDescent="0.35">
      <c r="A97443" s="46"/>
      <c r="H97443" s="103"/>
      <c r="AD97443" s="99"/>
      <c r="AF97443" s="46"/>
      <c r="AM97443" s="121"/>
      <c r="AO97443" s="46"/>
    </row>
    <row r="97444" spans="1:41" s="60" customFormat="1" hidden="1" x14ac:dyDescent="0.35">
      <c r="A97444" s="46"/>
      <c r="H97444" s="103"/>
      <c r="AD97444" s="99"/>
      <c r="AF97444" s="46"/>
      <c r="AM97444" s="121"/>
      <c r="AO97444" s="46"/>
    </row>
    <row r="97445" spans="1:41" s="60" customFormat="1" hidden="1" x14ac:dyDescent="0.35">
      <c r="A97445" s="46"/>
      <c r="H97445" s="103"/>
      <c r="AD97445" s="99"/>
      <c r="AF97445" s="46"/>
      <c r="AM97445" s="121"/>
      <c r="AO97445" s="46"/>
    </row>
    <row r="97446" spans="1:41" s="60" customFormat="1" hidden="1" x14ac:dyDescent="0.35">
      <c r="A97446" s="46"/>
      <c r="H97446" s="103"/>
      <c r="AD97446" s="99"/>
      <c r="AF97446" s="46"/>
      <c r="AM97446" s="121"/>
      <c r="AO97446" s="46"/>
    </row>
    <row r="97447" spans="1:41" s="60" customFormat="1" hidden="1" x14ac:dyDescent="0.35">
      <c r="A97447" s="46"/>
      <c r="H97447" s="103"/>
      <c r="AD97447" s="99"/>
      <c r="AF97447" s="46"/>
      <c r="AM97447" s="121"/>
      <c r="AO97447" s="46"/>
    </row>
    <row r="97448" spans="1:41" s="60" customFormat="1" hidden="1" x14ac:dyDescent="0.35">
      <c r="A97448" s="46"/>
      <c r="H97448" s="103"/>
      <c r="AD97448" s="99"/>
      <c r="AF97448" s="46"/>
      <c r="AM97448" s="121"/>
      <c r="AO97448" s="46"/>
    </row>
    <row r="97449" spans="1:41" s="60" customFormat="1" hidden="1" x14ac:dyDescent="0.35">
      <c r="A97449" s="46"/>
      <c r="H97449" s="103"/>
      <c r="AD97449" s="99"/>
      <c r="AF97449" s="46"/>
      <c r="AM97449" s="121"/>
      <c r="AO97449" s="46"/>
    </row>
    <row r="97450" spans="1:41" s="60" customFormat="1" hidden="1" x14ac:dyDescent="0.35">
      <c r="A97450" s="46"/>
      <c r="H97450" s="103"/>
      <c r="AD97450" s="99"/>
      <c r="AF97450" s="46"/>
      <c r="AM97450" s="121"/>
      <c r="AO97450" s="46"/>
    </row>
    <row r="97451" spans="1:41" s="60" customFormat="1" hidden="1" x14ac:dyDescent="0.35">
      <c r="A97451" s="46"/>
      <c r="H97451" s="103"/>
      <c r="AD97451" s="99"/>
      <c r="AF97451" s="46"/>
      <c r="AM97451" s="121"/>
      <c r="AO97451" s="46"/>
    </row>
    <row r="97452" spans="1:41" s="60" customFormat="1" hidden="1" x14ac:dyDescent="0.35">
      <c r="A97452" s="46"/>
      <c r="H97452" s="103"/>
      <c r="AD97452" s="99"/>
      <c r="AF97452" s="46"/>
      <c r="AM97452" s="121"/>
      <c r="AO97452" s="46"/>
    </row>
    <row r="97453" spans="1:41" s="60" customFormat="1" hidden="1" x14ac:dyDescent="0.35">
      <c r="A97453" s="46"/>
      <c r="H97453" s="103"/>
      <c r="AD97453" s="99"/>
      <c r="AF97453" s="46"/>
      <c r="AM97453" s="121"/>
      <c r="AO97453" s="46"/>
    </row>
    <row r="97454" spans="1:41" s="60" customFormat="1" hidden="1" x14ac:dyDescent="0.35">
      <c r="A97454" s="46"/>
      <c r="H97454" s="103"/>
      <c r="AD97454" s="99"/>
      <c r="AF97454" s="46"/>
      <c r="AM97454" s="121"/>
      <c r="AO97454" s="46"/>
    </row>
    <row r="97455" spans="1:41" s="60" customFormat="1" hidden="1" x14ac:dyDescent="0.35">
      <c r="A97455" s="46"/>
      <c r="H97455" s="103"/>
      <c r="AD97455" s="99"/>
      <c r="AF97455" s="46"/>
      <c r="AM97455" s="121"/>
      <c r="AO97455" s="46"/>
    </row>
    <row r="97456" spans="1:41" s="60" customFormat="1" hidden="1" x14ac:dyDescent="0.35">
      <c r="A97456" s="46"/>
      <c r="H97456" s="103"/>
      <c r="AD97456" s="99"/>
      <c r="AF97456" s="46"/>
      <c r="AM97456" s="121"/>
      <c r="AO97456" s="46"/>
    </row>
    <row r="97457" spans="1:41" s="60" customFormat="1" hidden="1" x14ac:dyDescent="0.35">
      <c r="A97457" s="46"/>
      <c r="H97457" s="103"/>
      <c r="AD97457" s="99"/>
      <c r="AF97457" s="46"/>
      <c r="AM97457" s="121"/>
      <c r="AO97457" s="46"/>
    </row>
    <row r="97458" spans="1:41" s="60" customFormat="1" hidden="1" x14ac:dyDescent="0.35">
      <c r="A97458" s="46"/>
      <c r="H97458" s="103"/>
      <c r="AD97458" s="99"/>
      <c r="AF97458" s="46"/>
      <c r="AM97458" s="121"/>
      <c r="AO97458" s="46"/>
    </row>
    <row r="97459" spans="1:41" s="60" customFormat="1" hidden="1" x14ac:dyDescent="0.35">
      <c r="A97459" s="46"/>
      <c r="H97459" s="103"/>
      <c r="AD97459" s="99"/>
      <c r="AF97459" s="46"/>
      <c r="AM97459" s="121"/>
      <c r="AO97459" s="46"/>
    </row>
    <row r="97460" spans="1:41" s="60" customFormat="1" hidden="1" x14ac:dyDescent="0.35">
      <c r="A97460" s="46"/>
      <c r="H97460" s="103"/>
      <c r="AD97460" s="99"/>
      <c r="AF97460" s="46"/>
      <c r="AM97460" s="121"/>
      <c r="AO97460" s="46"/>
    </row>
    <row r="97461" spans="1:41" s="60" customFormat="1" hidden="1" x14ac:dyDescent="0.35">
      <c r="A97461" s="46"/>
      <c r="H97461" s="103"/>
      <c r="AD97461" s="99"/>
      <c r="AF97461" s="46"/>
      <c r="AM97461" s="121"/>
      <c r="AO97461" s="46"/>
    </row>
    <row r="97462" spans="1:41" s="60" customFormat="1" hidden="1" x14ac:dyDescent="0.35">
      <c r="A97462" s="46"/>
      <c r="H97462" s="103"/>
      <c r="AD97462" s="99"/>
      <c r="AF97462" s="46"/>
      <c r="AM97462" s="121"/>
      <c r="AO97462" s="46"/>
    </row>
    <row r="97463" spans="1:41" s="60" customFormat="1" hidden="1" x14ac:dyDescent="0.35">
      <c r="A97463" s="46"/>
      <c r="H97463" s="103"/>
      <c r="AD97463" s="99"/>
      <c r="AF97463" s="46"/>
      <c r="AM97463" s="121"/>
      <c r="AO97463" s="46"/>
    </row>
    <row r="97464" spans="1:41" s="60" customFormat="1" hidden="1" x14ac:dyDescent="0.35">
      <c r="A97464" s="46"/>
      <c r="H97464" s="103"/>
      <c r="AD97464" s="99"/>
      <c r="AF97464" s="46"/>
      <c r="AM97464" s="121"/>
      <c r="AO97464" s="46"/>
    </row>
    <row r="97465" spans="1:41" s="60" customFormat="1" hidden="1" x14ac:dyDescent="0.35">
      <c r="A97465" s="46"/>
      <c r="H97465" s="103"/>
      <c r="AD97465" s="99"/>
      <c r="AF97465" s="46"/>
      <c r="AM97465" s="121"/>
      <c r="AO97465" s="46"/>
    </row>
    <row r="97466" spans="1:41" s="60" customFormat="1" hidden="1" x14ac:dyDescent="0.35">
      <c r="A97466" s="46"/>
      <c r="H97466" s="103"/>
      <c r="AD97466" s="99"/>
      <c r="AF97466" s="46"/>
      <c r="AM97466" s="121"/>
      <c r="AO97466" s="46"/>
    </row>
    <row r="97467" spans="1:41" s="60" customFormat="1" hidden="1" x14ac:dyDescent="0.35">
      <c r="A97467" s="46"/>
      <c r="H97467" s="103"/>
      <c r="AD97467" s="99"/>
      <c r="AF97467" s="46"/>
      <c r="AM97467" s="121"/>
      <c r="AO97467" s="46"/>
    </row>
    <row r="97468" spans="1:41" s="60" customFormat="1" hidden="1" x14ac:dyDescent="0.35">
      <c r="A97468" s="46"/>
      <c r="H97468" s="103"/>
      <c r="AD97468" s="99"/>
      <c r="AF97468" s="46"/>
      <c r="AM97468" s="121"/>
      <c r="AO97468" s="46"/>
    </row>
    <row r="97469" spans="1:41" s="60" customFormat="1" hidden="1" x14ac:dyDescent="0.35">
      <c r="A97469" s="46"/>
      <c r="H97469" s="103"/>
      <c r="AD97469" s="99"/>
      <c r="AF97469" s="46"/>
      <c r="AM97469" s="121"/>
      <c r="AO97469" s="46"/>
    </row>
    <row r="97470" spans="1:41" s="60" customFormat="1" hidden="1" x14ac:dyDescent="0.35">
      <c r="A97470" s="46"/>
      <c r="H97470" s="103"/>
      <c r="AD97470" s="99"/>
      <c r="AF97470" s="46"/>
      <c r="AM97470" s="121"/>
      <c r="AO97470" s="46"/>
    </row>
    <row r="97471" spans="1:41" s="60" customFormat="1" hidden="1" x14ac:dyDescent="0.35">
      <c r="A97471" s="46"/>
      <c r="H97471" s="103"/>
      <c r="AD97471" s="99"/>
      <c r="AF97471" s="46"/>
      <c r="AM97471" s="121"/>
      <c r="AO97471" s="46"/>
    </row>
    <row r="97472" spans="1:41" s="60" customFormat="1" hidden="1" x14ac:dyDescent="0.35">
      <c r="A97472" s="46"/>
      <c r="H97472" s="103"/>
      <c r="AD97472" s="99"/>
      <c r="AF97472" s="46"/>
      <c r="AM97472" s="121"/>
      <c r="AO97472" s="46"/>
    </row>
    <row r="97473" spans="1:41" s="60" customFormat="1" hidden="1" x14ac:dyDescent="0.35">
      <c r="A97473" s="46"/>
      <c r="H97473" s="103"/>
      <c r="AD97473" s="99"/>
      <c r="AF97473" s="46"/>
      <c r="AM97473" s="121"/>
      <c r="AO97473" s="46"/>
    </row>
    <row r="97474" spans="1:41" s="60" customFormat="1" hidden="1" x14ac:dyDescent="0.35">
      <c r="A97474" s="46"/>
      <c r="H97474" s="103"/>
      <c r="AD97474" s="99"/>
      <c r="AF97474" s="46"/>
      <c r="AM97474" s="121"/>
      <c r="AO97474" s="46"/>
    </row>
    <row r="97475" spans="1:41" s="60" customFormat="1" hidden="1" x14ac:dyDescent="0.35">
      <c r="A97475" s="46"/>
      <c r="H97475" s="103"/>
      <c r="AD97475" s="99"/>
      <c r="AF97475" s="46"/>
      <c r="AM97475" s="121"/>
      <c r="AO97475" s="46"/>
    </row>
    <row r="97476" spans="1:41" s="60" customFormat="1" hidden="1" x14ac:dyDescent="0.35">
      <c r="A97476" s="46"/>
      <c r="H97476" s="103"/>
      <c r="AD97476" s="99"/>
      <c r="AF97476" s="46"/>
      <c r="AM97476" s="121"/>
      <c r="AO97476" s="46"/>
    </row>
    <row r="97477" spans="1:41" s="60" customFormat="1" hidden="1" x14ac:dyDescent="0.35">
      <c r="A97477" s="46"/>
      <c r="H97477" s="103"/>
      <c r="AD97477" s="99"/>
      <c r="AF97477" s="46"/>
      <c r="AM97477" s="121"/>
      <c r="AO97477" s="46"/>
    </row>
    <row r="97478" spans="1:41" s="60" customFormat="1" hidden="1" x14ac:dyDescent="0.35">
      <c r="A97478" s="46"/>
      <c r="H97478" s="103"/>
      <c r="AD97478" s="99"/>
      <c r="AF97478" s="46"/>
      <c r="AM97478" s="121"/>
      <c r="AO97478" s="46"/>
    </row>
    <row r="97479" spans="1:41" s="60" customFormat="1" hidden="1" x14ac:dyDescent="0.35">
      <c r="A97479" s="46"/>
      <c r="H97479" s="103"/>
      <c r="AD97479" s="99"/>
      <c r="AF97479" s="46"/>
      <c r="AM97479" s="121"/>
      <c r="AO97479" s="46"/>
    </row>
    <row r="97480" spans="1:41" s="60" customFormat="1" hidden="1" x14ac:dyDescent="0.35">
      <c r="A97480" s="46"/>
      <c r="H97480" s="103"/>
      <c r="AD97480" s="99"/>
      <c r="AF97480" s="46"/>
      <c r="AM97480" s="121"/>
      <c r="AO97480" s="46"/>
    </row>
    <row r="97481" spans="1:41" s="60" customFormat="1" hidden="1" x14ac:dyDescent="0.35">
      <c r="A97481" s="46"/>
      <c r="H97481" s="103"/>
      <c r="AD97481" s="99"/>
      <c r="AF97481" s="46"/>
      <c r="AM97481" s="121"/>
      <c r="AO97481" s="46"/>
    </row>
    <row r="97482" spans="1:41" s="60" customFormat="1" hidden="1" x14ac:dyDescent="0.35">
      <c r="A97482" s="46"/>
      <c r="H97482" s="103"/>
      <c r="AD97482" s="99"/>
      <c r="AF97482" s="46"/>
      <c r="AM97482" s="121"/>
      <c r="AO97482" s="46"/>
    </row>
    <row r="97483" spans="1:41" s="60" customFormat="1" hidden="1" x14ac:dyDescent="0.35">
      <c r="A97483" s="46"/>
      <c r="H97483" s="103"/>
      <c r="AD97483" s="99"/>
      <c r="AF97483" s="46"/>
      <c r="AM97483" s="121"/>
      <c r="AO97483" s="46"/>
    </row>
    <row r="97484" spans="1:41" s="60" customFormat="1" hidden="1" x14ac:dyDescent="0.35">
      <c r="A97484" s="46"/>
      <c r="H97484" s="103"/>
      <c r="AD97484" s="99"/>
      <c r="AF97484" s="46"/>
      <c r="AM97484" s="121"/>
      <c r="AO97484" s="46"/>
    </row>
    <row r="97485" spans="1:41" s="60" customFormat="1" hidden="1" x14ac:dyDescent="0.35">
      <c r="A97485" s="46"/>
      <c r="H97485" s="103"/>
      <c r="AD97485" s="99"/>
      <c r="AF97485" s="46"/>
      <c r="AM97485" s="121"/>
      <c r="AO97485" s="46"/>
    </row>
    <row r="97486" spans="1:41" s="60" customFormat="1" hidden="1" x14ac:dyDescent="0.35">
      <c r="A97486" s="46"/>
      <c r="H97486" s="103"/>
      <c r="AD97486" s="99"/>
      <c r="AF97486" s="46"/>
      <c r="AM97486" s="121"/>
      <c r="AO97486" s="46"/>
    </row>
    <row r="97487" spans="1:41" s="60" customFormat="1" hidden="1" x14ac:dyDescent="0.35">
      <c r="A97487" s="46"/>
      <c r="H97487" s="103"/>
      <c r="AD97487" s="99"/>
      <c r="AF97487" s="46"/>
      <c r="AM97487" s="121"/>
      <c r="AO97487" s="46"/>
    </row>
    <row r="97488" spans="1:41" s="60" customFormat="1" hidden="1" x14ac:dyDescent="0.35">
      <c r="A97488" s="46"/>
      <c r="H97488" s="103"/>
      <c r="AD97488" s="99"/>
      <c r="AF97488" s="46"/>
      <c r="AM97488" s="121"/>
      <c r="AO97488" s="46"/>
    </row>
    <row r="97489" spans="1:41" s="60" customFormat="1" hidden="1" x14ac:dyDescent="0.35">
      <c r="A97489" s="46"/>
      <c r="H97489" s="103"/>
      <c r="AD97489" s="99"/>
      <c r="AF97489" s="46"/>
      <c r="AM97489" s="121"/>
      <c r="AO97489" s="46"/>
    </row>
    <row r="97490" spans="1:41" s="60" customFormat="1" hidden="1" x14ac:dyDescent="0.35">
      <c r="A97490" s="46"/>
      <c r="H97490" s="103"/>
      <c r="AD97490" s="99"/>
      <c r="AF97490" s="46"/>
      <c r="AM97490" s="121"/>
      <c r="AO97490" s="46"/>
    </row>
    <row r="97491" spans="1:41" s="60" customFormat="1" hidden="1" x14ac:dyDescent="0.35">
      <c r="A97491" s="46"/>
      <c r="H97491" s="103"/>
      <c r="AD97491" s="99"/>
      <c r="AF97491" s="46"/>
      <c r="AM97491" s="121"/>
      <c r="AO97491" s="46"/>
    </row>
    <row r="97492" spans="1:41" s="60" customFormat="1" hidden="1" x14ac:dyDescent="0.35">
      <c r="A97492" s="46"/>
      <c r="H97492" s="103"/>
      <c r="AD97492" s="99"/>
      <c r="AF97492" s="46"/>
      <c r="AM97492" s="121"/>
      <c r="AO97492" s="46"/>
    </row>
    <row r="97493" spans="1:41" s="60" customFormat="1" hidden="1" x14ac:dyDescent="0.35">
      <c r="A97493" s="46"/>
      <c r="H97493" s="103"/>
      <c r="AD97493" s="99"/>
      <c r="AF97493" s="46"/>
      <c r="AM97493" s="121"/>
      <c r="AO97493" s="46"/>
    </row>
    <row r="97494" spans="1:41" s="60" customFormat="1" hidden="1" x14ac:dyDescent="0.35">
      <c r="A97494" s="46"/>
      <c r="H97494" s="103"/>
      <c r="AD97494" s="99"/>
      <c r="AF97494" s="46"/>
      <c r="AM97494" s="121"/>
      <c r="AO97494" s="46"/>
    </row>
    <row r="97495" spans="1:41" s="60" customFormat="1" hidden="1" x14ac:dyDescent="0.35">
      <c r="A97495" s="46"/>
      <c r="H97495" s="103"/>
      <c r="AD97495" s="99"/>
      <c r="AF97495" s="46"/>
      <c r="AM97495" s="121"/>
      <c r="AO97495" s="46"/>
    </row>
    <row r="97496" spans="1:41" s="60" customFormat="1" hidden="1" x14ac:dyDescent="0.35">
      <c r="A97496" s="46"/>
      <c r="H97496" s="103"/>
      <c r="AD97496" s="99"/>
      <c r="AF97496" s="46"/>
      <c r="AM97496" s="121"/>
      <c r="AO97496" s="46"/>
    </row>
    <row r="97497" spans="1:41" s="60" customFormat="1" hidden="1" x14ac:dyDescent="0.35">
      <c r="A97497" s="46"/>
      <c r="H97497" s="103"/>
      <c r="AD97497" s="99"/>
      <c r="AF97497" s="46"/>
      <c r="AM97497" s="121"/>
      <c r="AO97497" s="46"/>
    </row>
    <row r="97498" spans="1:41" s="60" customFormat="1" hidden="1" x14ac:dyDescent="0.35">
      <c r="A97498" s="46"/>
      <c r="H97498" s="103"/>
      <c r="AD97498" s="99"/>
      <c r="AF97498" s="46"/>
      <c r="AM97498" s="121"/>
      <c r="AO97498" s="46"/>
    </row>
    <row r="97499" spans="1:41" s="60" customFormat="1" hidden="1" x14ac:dyDescent="0.35">
      <c r="A97499" s="46"/>
      <c r="H97499" s="103"/>
      <c r="AD97499" s="99"/>
      <c r="AF97499" s="46"/>
      <c r="AM97499" s="121"/>
      <c r="AO97499" s="46"/>
    </row>
    <row r="97500" spans="1:41" s="60" customFormat="1" hidden="1" x14ac:dyDescent="0.35">
      <c r="A97500" s="46"/>
      <c r="H97500" s="103"/>
      <c r="AD97500" s="99"/>
      <c r="AF97500" s="46"/>
      <c r="AM97500" s="121"/>
      <c r="AO97500" s="46"/>
    </row>
    <row r="97501" spans="1:41" s="60" customFormat="1" hidden="1" x14ac:dyDescent="0.35">
      <c r="A97501" s="46"/>
      <c r="H97501" s="103"/>
      <c r="AD97501" s="99"/>
      <c r="AF97501" s="46"/>
      <c r="AM97501" s="121"/>
      <c r="AO97501" s="46"/>
    </row>
    <row r="97502" spans="1:41" s="60" customFormat="1" hidden="1" x14ac:dyDescent="0.35">
      <c r="A97502" s="46"/>
      <c r="H97502" s="103"/>
      <c r="AD97502" s="99"/>
      <c r="AF97502" s="46"/>
      <c r="AM97502" s="121"/>
      <c r="AO97502" s="46"/>
    </row>
    <row r="97503" spans="1:41" s="60" customFormat="1" hidden="1" x14ac:dyDescent="0.35">
      <c r="A97503" s="46"/>
      <c r="H97503" s="103"/>
      <c r="AD97503" s="99"/>
      <c r="AF97503" s="46"/>
      <c r="AM97503" s="121"/>
      <c r="AO97503" s="46"/>
    </row>
    <row r="97504" spans="1:41" s="60" customFormat="1" hidden="1" x14ac:dyDescent="0.35">
      <c r="A97504" s="46"/>
      <c r="H97504" s="103"/>
      <c r="AD97504" s="99"/>
      <c r="AF97504" s="46"/>
      <c r="AM97504" s="121"/>
      <c r="AO97504" s="46"/>
    </row>
    <row r="97505" spans="1:41" s="60" customFormat="1" hidden="1" x14ac:dyDescent="0.35">
      <c r="A97505" s="46"/>
      <c r="H97505" s="103"/>
      <c r="AD97505" s="99"/>
      <c r="AF97505" s="46"/>
      <c r="AM97505" s="121"/>
      <c r="AO97505" s="46"/>
    </row>
    <row r="97506" spans="1:41" s="60" customFormat="1" hidden="1" x14ac:dyDescent="0.35">
      <c r="A97506" s="46"/>
      <c r="H97506" s="103"/>
      <c r="AD97506" s="99"/>
      <c r="AF97506" s="46"/>
      <c r="AM97506" s="121"/>
      <c r="AO97506" s="46"/>
    </row>
    <row r="97507" spans="1:41" s="60" customFormat="1" hidden="1" x14ac:dyDescent="0.35">
      <c r="A97507" s="46"/>
      <c r="H97507" s="103"/>
      <c r="AD97507" s="99"/>
      <c r="AF97507" s="46"/>
      <c r="AM97507" s="121"/>
      <c r="AO97507" s="46"/>
    </row>
    <row r="97508" spans="1:41" s="60" customFormat="1" hidden="1" x14ac:dyDescent="0.35">
      <c r="A97508" s="46"/>
      <c r="H97508" s="103"/>
      <c r="AD97508" s="99"/>
      <c r="AF97508" s="46"/>
      <c r="AM97508" s="121"/>
      <c r="AO97508" s="46"/>
    </row>
    <row r="97509" spans="1:41" s="60" customFormat="1" hidden="1" x14ac:dyDescent="0.35">
      <c r="A97509" s="46"/>
      <c r="H97509" s="103"/>
      <c r="AD97509" s="99"/>
      <c r="AF97509" s="46"/>
      <c r="AM97509" s="121"/>
      <c r="AO97509" s="46"/>
    </row>
    <row r="97510" spans="1:41" s="60" customFormat="1" hidden="1" x14ac:dyDescent="0.35">
      <c r="A97510" s="46"/>
      <c r="H97510" s="103"/>
      <c r="AD97510" s="99"/>
      <c r="AF97510" s="46"/>
      <c r="AM97510" s="121"/>
      <c r="AO97510" s="46"/>
    </row>
    <row r="97511" spans="1:41" s="60" customFormat="1" hidden="1" x14ac:dyDescent="0.35">
      <c r="A97511" s="46"/>
      <c r="H97511" s="103"/>
      <c r="AD97511" s="99"/>
      <c r="AF97511" s="46"/>
      <c r="AM97511" s="121"/>
      <c r="AO97511" s="46"/>
    </row>
    <row r="97512" spans="1:41" s="60" customFormat="1" hidden="1" x14ac:dyDescent="0.35">
      <c r="A97512" s="46"/>
      <c r="H97512" s="103"/>
      <c r="AD97512" s="99"/>
      <c r="AF97512" s="46"/>
      <c r="AM97512" s="121"/>
      <c r="AO97512" s="46"/>
    </row>
    <row r="97513" spans="1:41" s="60" customFormat="1" hidden="1" x14ac:dyDescent="0.35">
      <c r="A97513" s="46"/>
      <c r="H97513" s="103"/>
      <c r="AD97513" s="99"/>
      <c r="AF97513" s="46"/>
      <c r="AM97513" s="121"/>
      <c r="AO97513" s="46"/>
    </row>
    <row r="97514" spans="1:41" s="60" customFormat="1" hidden="1" x14ac:dyDescent="0.35">
      <c r="A97514" s="46"/>
      <c r="H97514" s="103"/>
      <c r="AD97514" s="99"/>
      <c r="AF97514" s="46"/>
      <c r="AM97514" s="121"/>
      <c r="AO97514" s="46"/>
    </row>
    <row r="97515" spans="1:41" s="60" customFormat="1" hidden="1" x14ac:dyDescent="0.35">
      <c r="A97515" s="46"/>
      <c r="H97515" s="103"/>
      <c r="AD97515" s="99"/>
      <c r="AF97515" s="46"/>
      <c r="AM97515" s="121"/>
      <c r="AO97515" s="46"/>
    </row>
    <row r="97516" spans="1:41" s="60" customFormat="1" hidden="1" x14ac:dyDescent="0.35">
      <c r="A97516" s="46"/>
      <c r="H97516" s="103"/>
      <c r="AD97516" s="99"/>
      <c r="AF97516" s="46"/>
      <c r="AM97516" s="121"/>
      <c r="AO97516" s="46"/>
    </row>
    <row r="97517" spans="1:41" s="60" customFormat="1" hidden="1" x14ac:dyDescent="0.35">
      <c r="A97517" s="46"/>
      <c r="H97517" s="103"/>
      <c r="AD97517" s="99"/>
      <c r="AF97517" s="46"/>
      <c r="AM97517" s="121"/>
      <c r="AO97517" s="46"/>
    </row>
    <row r="97518" spans="1:41" s="60" customFormat="1" hidden="1" x14ac:dyDescent="0.35">
      <c r="A97518" s="46"/>
      <c r="H97518" s="103"/>
      <c r="AD97518" s="99"/>
      <c r="AF97518" s="46"/>
      <c r="AM97518" s="121"/>
      <c r="AO97518" s="46"/>
    </row>
    <row r="97519" spans="1:41" s="60" customFormat="1" hidden="1" x14ac:dyDescent="0.35">
      <c r="A97519" s="46"/>
      <c r="H97519" s="103"/>
      <c r="AD97519" s="99"/>
      <c r="AF97519" s="46"/>
      <c r="AM97519" s="121"/>
      <c r="AO97519" s="46"/>
    </row>
    <row r="97520" spans="1:41" s="60" customFormat="1" hidden="1" x14ac:dyDescent="0.35">
      <c r="A97520" s="46"/>
      <c r="H97520" s="103"/>
      <c r="AD97520" s="99"/>
      <c r="AF97520" s="46"/>
      <c r="AM97520" s="121"/>
      <c r="AO97520" s="46"/>
    </row>
    <row r="97521" spans="1:41" s="60" customFormat="1" hidden="1" x14ac:dyDescent="0.35">
      <c r="A97521" s="46"/>
      <c r="H97521" s="103"/>
      <c r="AD97521" s="99"/>
      <c r="AF97521" s="46"/>
      <c r="AM97521" s="121"/>
      <c r="AO97521" s="46"/>
    </row>
    <row r="97522" spans="1:41" s="60" customFormat="1" hidden="1" x14ac:dyDescent="0.35">
      <c r="A97522" s="46"/>
      <c r="H97522" s="103"/>
      <c r="AD97522" s="99"/>
      <c r="AF97522" s="46"/>
      <c r="AM97522" s="121"/>
      <c r="AO97522" s="46"/>
    </row>
    <row r="97523" spans="1:41" s="60" customFormat="1" hidden="1" x14ac:dyDescent="0.35">
      <c r="A97523" s="46"/>
      <c r="H97523" s="103"/>
      <c r="AD97523" s="99"/>
      <c r="AF97523" s="46"/>
      <c r="AM97523" s="121"/>
      <c r="AO97523" s="46"/>
    </row>
    <row r="97524" spans="1:41" s="60" customFormat="1" hidden="1" x14ac:dyDescent="0.35">
      <c r="A97524" s="46"/>
      <c r="H97524" s="103"/>
      <c r="AD97524" s="99"/>
      <c r="AF97524" s="46"/>
      <c r="AM97524" s="121"/>
      <c r="AO97524" s="46"/>
    </row>
    <row r="97525" spans="1:41" s="60" customFormat="1" hidden="1" x14ac:dyDescent="0.35">
      <c r="A97525" s="46"/>
      <c r="H97525" s="103"/>
      <c r="AD97525" s="99"/>
      <c r="AF97525" s="46"/>
      <c r="AM97525" s="121"/>
      <c r="AO97525" s="46"/>
    </row>
    <row r="97526" spans="1:41" s="60" customFormat="1" hidden="1" x14ac:dyDescent="0.35">
      <c r="A97526" s="46"/>
      <c r="H97526" s="103"/>
      <c r="AD97526" s="99"/>
      <c r="AF97526" s="46"/>
      <c r="AM97526" s="121"/>
      <c r="AO97526" s="46"/>
    </row>
    <row r="97527" spans="1:41" s="60" customFormat="1" hidden="1" x14ac:dyDescent="0.35">
      <c r="A97527" s="46"/>
      <c r="H97527" s="103"/>
      <c r="AD97527" s="99"/>
      <c r="AF97527" s="46"/>
      <c r="AM97527" s="121"/>
      <c r="AO97527" s="46"/>
    </row>
    <row r="97528" spans="1:41" s="60" customFormat="1" hidden="1" x14ac:dyDescent="0.35">
      <c r="A97528" s="46"/>
      <c r="H97528" s="103"/>
      <c r="AD97528" s="99"/>
      <c r="AF97528" s="46"/>
      <c r="AM97528" s="121"/>
      <c r="AO97528" s="46"/>
    </row>
    <row r="97529" spans="1:41" s="60" customFormat="1" hidden="1" x14ac:dyDescent="0.35">
      <c r="A97529" s="46"/>
      <c r="H97529" s="103"/>
      <c r="AD97529" s="99"/>
      <c r="AF97529" s="46"/>
      <c r="AM97529" s="121"/>
      <c r="AO97529" s="46"/>
    </row>
    <row r="97530" spans="1:41" s="60" customFormat="1" hidden="1" x14ac:dyDescent="0.35">
      <c r="A97530" s="46"/>
      <c r="H97530" s="103"/>
      <c r="AD97530" s="99"/>
      <c r="AF97530" s="46"/>
      <c r="AM97530" s="121"/>
      <c r="AO97530" s="46"/>
    </row>
    <row r="97531" spans="1:41" s="60" customFormat="1" hidden="1" x14ac:dyDescent="0.35">
      <c r="A97531" s="46"/>
      <c r="H97531" s="103"/>
      <c r="AD97531" s="99"/>
      <c r="AF97531" s="46"/>
      <c r="AM97531" s="121"/>
      <c r="AO97531" s="46"/>
    </row>
    <row r="97532" spans="1:41" s="60" customFormat="1" hidden="1" x14ac:dyDescent="0.35">
      <c r="A97532" s="46"/>
      <c r="H97532" s="103"/>
      <c r="AD97532" s="99"/>
      <c r="AF97532" s="46"/>
      <c r="AM97532" s="121"/>
      <c r="AO97532" s="46"/>
    </row>
    <row r="97533" spans="1:41" s="60" customFormat="1" hidden="1" x14ac:dyDescent="0.35">
      <c r="A97533" s="46"/>
      <c r="H97533" s="103"/>
      <c r="AD97533" s="99"/>
      <c r="AF97533" s="46"/>
      <c r="AM97533" s="121"/>
      <c r="AO97533" s="46"/>
    </row>
    <row r="97534" spans="1:41" s="60" customFormat="1" hidden="1" x14ac:dyDescent="0.35">
      <c r="A97534" s="46"/>
      <c r="H97534" s="103"/>
      <c r="AD97534" s="99"/>
      <c r="AF97534" s="46"/>
      <c r="AM97534" s="121"/>
      <c r="AO97534" s="46"/>
    </row>
    <row r="97535" spans="1:41" s="60" customFormat="1" hidden="1" x14ac:dyDescent="0.35">
      <c r="A97535" s="46"/>
      <c r="H97535" s="103"/>
      <c r="AD97535" s="99"/>
      <c r="AF97535" s="46"/>
      <c r="AM97535" s="121"/>
      <c r="AO97535" s="46"/>
    </row>
    <row r="97536" spans="1:41" s="60" customFormat="1" hidden="1" x14ac:dyDescent="0.35">
      <c r="A97536" s="46"/>
      <c r="H97536" s="103"/>
      <c r="AD97536" s="99"/>
      <c r="AF97536" s="46"/>
      <c r="AM97536" s="121"/>
      <c r="AO97536" s="46"/>
    </row>
    <row r="97537" spans="1:41" s="60" customFormat="1" hidden="1" x14ac:dyDescent="0.35">
      <c r="A97537" s="46"/>
      <c r="H97537" s="103"/>
      <c r="AD97537" s="99"/>
      <c r="AF97537" s="46"/>
      <c r="AM97537" s="121"/>
      <c r="AO97537" s="46"/>
    </row>
    <row r="97538" spans="1:41" s="60" customFormat="1" hidden="1" x14ac:dyDescent="0.35">
      <c r="A97538" s="46"/>
      <c r="H97538" s="103"/>
      <c r="AD97538" s="99"/>
      <c r="AF97538" s="46"/>
      <c r="AM97538" s="121"/>
      <c r="AO97538" s="46"/>
    </row>
    <row r="97539" spans="1:41" s="60" customFormat="1" hidden="1" x14ac:dyDescent="0.35">
      <c r="A97539" s="46"/>
      <c r="H97539" s="103"/>
      <c r="AD97539" s="99"/>
      <c r="AF97539" s="46"/>
      <c r="AM97539" s="121"/>
      <c r="AO97539" s="46"/>
    </row>
    <row r="97540" spans="1:41" s="60" customFormat="1" hidden="1" x14ac:dyDescent="0.35">
      <c r="A97540" s="46"/>
      <c r="H97540" s="103"/>
      <c r="AD97540" s="99"/>
      <c r="AF97540" s="46"/>
      <c r="AM97540" s="121"/>
      <c r="AO97540" s="46"/>
    </row>
    <row r="97541" spans="1:41" s="60" customFormat="1" hidden="1" x14ac:dyDescent="0.35">
      <c r="A97541" s="46"/>
      <c r="H97541" s="103"/>
      <c r="AD97541" s="99"/>
      <c r="AF97541" s="46"/>
      <c r="AM97541" s="121"/>
      <c r="AO97541" s="46"/>
    </row>
    <row r="97542" spans="1:41" s="60" customFormat="1" hidden="1" x14ac:dyDescent="0.35">
      <c r="A97542" s="46"/>
      <c r="H97542" s="103"/>
      <c r="AD97542" s="99"/>
      <c r="AF97542" s="46"/>
      <c r="AM97542" s="121"/>
      <c r="AO97542" s="46"/>
    </row>
    <row r="97543" spans="1:41" s="60" customFormat="1" hidden="1" x14ac:dyDescent="0.35">
      <c r="A97543" s="46"/>
      <c r="H97543" s="103"/>
      <c r="AD97543" s="99"/>
      <c r="AF97543" s="46"/>
      <c r="AM97543" s="121"/>
      <c r="AO97543" s="46"/>
    </row>
    <row r="97544" spans="1:41" s="60" customFormat="1" hidden="1" x14ac:dyDescent="0.35">
      <c r="A97544" s="46"/>
      <c r="H97544" s="103"/>
      <c r="AD97544" s="99"/>
      <c r="AF97544" s="46"/>
      <c r="AM97544" s="121"/>
      <c r="AO97544" s="46"/>
    </row>
    <row r="97545" spans="1:41" s="60" customFormat="1" hidden="1" x14ac:dyDescent="0.35">
      <c r="A97545" s="46"/>
      <c r="H97545" s="103"/>
      <c r="AD97545" s="99"/>
      <c r="AF97545" s="46"/>
      <c r="AM97545" s="121"/>
      <c r="AO97545" s="46"/>
    </row>
    <row r="97546" spans="1:41" s="60" customFormat="1" hidden="1" x14ac:dyDescent="0.35">
      <c r="A97546" s="46"/>
      <c r="H97546" s="103"/>
      <c r="AD97546" s="99"/>
      <c r="AF97546" s="46"/>
      <c r="AM97546" s="121"/>
      <c r="AO97546" s="46"/>
    </row>
    <row r="97547" spans="1:41" s="60" customFormat="1" hidden="1" x14ac:dyDescent="0.35">
      <c r="A97547" s="46"/>
      <c r="H97547" s="103"/>
      <c r="AD97547" s="99"/>
      <c r="AF97547" s="46"/>
      <c r="AM97547" s="121"/>
      <c r="AO97547" s="46"/>
    </row>
    <row r="97548" spans="1:41" s="60" customFormat="1" hidden="1" x14ac:dyDescent="0.35">
      <c r="A97548" s="46"/>
      <c r="H97548" s="103"/>
      <c r="AD97548" s="99"/>
      <c r="AF97548" s="46"/>
      <c r="AM97548" s="121"/>
      <c r="AO97548" s="46"/>
    </row>
    <row r="97549" spans="1:41" s="60" customFormat="1" hidden="1" x14ac:dyDescent="0.35">
      <c r="A97549" s="46"/>
      <c r="H97549" s="103"/>
      <c r="AD97549" s="99"/>
      <c r="AF97549" s="46"/>
      <c r="AM97549" s="121"/>
      <c r="AO97549" s="46"/>
    </row>
    <row r="97550" spans="1:41" s="60" customFormat="1" hidden="1" x14ac:dyDescent="0.35">
      <c r="A97550" s="46"/>
      <c r="H97550" s="103"/>
      <c r="AD97550" s="99"/>
      <c r="AF97550" s="46"/>
      <c r="AM97550" s="121"/>
      <c r="AO97550" s="46"/>
    </row>
    <row r="97551" spans="1:41" s="60" customFormat="1" hidden="1" x14ac:dyDescent="0.35">
      <c r="A97551" s="46"/>
      <c r="H97551" s="103"/>
      <c r="AD97551" s="99"/>
      <c r="AF97551" s="46"/>
      <c r="AM97551" s="121"/>
      <c r="AO97551" s="46"/>
    </row>
    <row r="97552" spans="1:41" s="60" customFormat="1" hidden="1" x14ac:dyDescent="0.35">
      <c r="A97552" s="46"/>
      <c r="H97552" s="103"/>
      <c r="AD97552" s="99"/>
      <c r="AF97552" s="46"/>
      <c r="AM97552" s="121"/>
      <c r="AO97552" s="46"/>
    </row>
    <row r="97553" spans="1:41" s="60" customFormat="1" hidden="1" x14ac:dyDescent="0.35">
      <c r="A97553" s="46"/>
      <c r="H97553" s="103"/>
      <c r="AD97553" s="99"/>
      <c r="AF97553" s="46"/>
      <c r="AM97553" s="121"/>
      <c r="AO97553" s="46"/>
    </row>
    <row r="97554" spans="1:41" s="60" customFormat="1" hidden="1" x14ac:dyDescent="0.35">
      <c r="A97554" s="46"/>
      <c r="H97554" s="103"/>
      <c r="AD97554" s="99"/>
      <c r="AF97554" s="46"/>
      <c r="AM97554" s="121"/>
      <c r="AO97554" s="46"/>
    </row>
    <row r="97555" spans="1:41" s="60" customFormat="1" hidden="1" x14ac:dyDescent="0.35">
      <c r="A97555" s="46"/>
      <c r="H97555" s="103"/>
      <c r="AD97555" s="99"/>
      <c r="AF97555" s="46"/>
      <c r="AM97555" s="121"/>
      <c r="AO97555" s="46"/>
    </row>
    <row r="97556" spans="1:41" s="60" customFormat="1" hidden="1" x14ac:dyDescent="0.35">
      <c r="A97556" s="46"/>
      <c r="H97556" s="103"/>
      <c r="AD97556" s="99"/>
      <c r="AF97556" s="46"/>
      <c r="AM97556" s="121"/>
      <c r="AO97556" s="46"/>
    </row>
    <row r="97557" spans="1:41" s="60" customFormat="1" hidden="1" x14ac:dyDescent="0.35">
      <c r="A97557" s="46"/>
      <c r="H97557" s="103"/>
      <c r="AD97557" s="99"/>
      <c r="AF97557" s="46"/>
      <c r="AM97557" s="121"/>
      <c r="AO97557" s="46"/>
    </row>
    <row r="97558" spans="1:41" s="60" customFormat="1" hidden="1" x14ac:dyDescent="0.35">
      <c r="A97558" s="46"/>
      <c r="H97558" s="103"/>
      <c r="AD97558" s="99"/>
      <c r="AF97558" s="46"/>
      <c r="AM97558" s="121"/>
      <c r="AO97558" s="46"/>
    </row>
    <row r="97559" spans="1:41" s="60" customFormat="1" hidden="1" x14ac:dyDescent="0.35">
      <c r="A97559" s="46"/>
      <c r="H97559" s="103"/>
      <c r="AD97559" s="99"/>
      <c r="AF97559" s="46"/>
      <c r="AM97559" s="121"/>
      <c r="AO97559" s="46"/>
    </row>
    <row r="97560" spans="1:41" s="60" customFormat="1" hidden="1" x14ac:dyDescent="0.35">
      <c r="A97560" s="46"/>
      <c r="H97560" s="103"/>
      <c r="AD97560" s="99"/>
      <c r="AF97560" s="46"/>
      <c r="AM97560" s="121"/>
      <c r="AO97560" s="46"/>
    </row>
    <row r="97561" spans="1:41" s="60" customFormat="1" hidden="1" x14ac:dyDescent="0.35">
      <c r="A97561" s="46"/>
      <c r="H97561" s="103"/>
      <c r="AD97561" s="99"/>
      <c r="AF97561" s="46"/>
      <c r="AM97561" s="121"/>
      <c r="AO97561" s="46"/>
    </row>
    <row r="97562" spans="1:41" s="60" customFormat="1" hidden="1" x14ac:dyDescent="0.35">
      <c r="A97562" s="46"/>
      <c r="H97562" s="103"/>
      <c r="AD97562" s="99"/>
      <c r="AF97562" s="46"/>
      <c r="AM97562" s="121"/>
      <c r="AO97562" s="46"/>
    </row>
    <row r="97563" spans="1:41" s="60" customFormat="1" hidden="1" x14ac:dyDescent="0.35">
      <c r="A97563" s="46"/>
      <c r="H97563" s="103"/>
      <c r="AD97563" s="99"/>
      <c r="AF97563" s="46"/>
      <c r="AM97563" s="121"/>
      <c r="AO97563" s="46"/>
    </row>
    <row r="97564" spans="1:41" s="60" customFormat="1" hidden="1" x14ac:dyDescent="0.35">
      <c r="A97564" s="46"/>
      <c r="H97564" s="103"/>
      <c r="AD97564" s="99"/>
      <c r="AF97564" s="46"/>
      <c r="AM97564" s="121"/>
      <c r="AO97564" s="46"/>
    </row>
    <row r="97565" spans="1:41" s="60" customFormat="1" hidden="1" x14ac:dyDescent="0.35">
      <c r="A97565" s="46"/>
      <c r="H97565" s="103"/>
      <c r="AD97565" s="99"/>
      <c r="AF97565" s="46"/>
      <c r="AM97565" s="121"/>
      <c r="AO97565" s="46"/>
    </row>
    <row r="97566" spans="1:41" s="60" customFormat="1" hidden="1" x14ac:dyDescent="0.35">
      <c r="A97566" s="46"/>
      <c r="H97566" s="103"/>
      <c r="AD97566" s="99"/>
      <c r="AF97566" s="46"/>
      <c r="AM97566" s="121"/>
      <c r="AO97566" s="46"/>
    </row>
    <row r="97567" spans="1:41" s="60" customFormat="1" hidden="1" x14ac:dyDescent="0.35">
      <c r="A97567" s="46"/>
      <c r="H97567" s="103"/>
      <c r="AD97567" s="99"/>
      <c r="AF97567" s="46"/>
      <c r="AM97567" s="121"/>
      <c r="AO97567" s="46"/>
    </row>
    <row r="97568" spans="1:41" s="60" customFormat="1" hidden="1" x14ac:dyDescent="0.35">
      <c r="A97568" s="46"/>
      <c r="H97568" s="103"/>
      <c r="AD97568" s="99"/>
      <c r="AF97568" s="46"/>
      <c r="AM97568" s="121"/>
      <c r="AO97568" s="46"/>
    </row>
    <row r="97569" spans="1:41" s="60" customFormat="1" hidden="1" x14ac:dyDescent="0.35">
      <c r="A97569" s="46"/>
      <c r="H97569" s="103"/>
      <c r="AD97569" s="99"/>
      <c r="AF97569" s="46"/>
      <c r="AM97569" s="121"/>
      <c r="AO97569" s="46"/>
    </row>
    <row r="97570" spans="1:41" s="60" customFormat="1" hidden="1" x14ac:dyDescent="0.35">
      <c r="A97570" s="46"/>
      <c r="H97570" s="103"/>
      <c r="AD97570" s="99"/>
      <c r="AF97570" s="46"/>
      <c r="AM97570" s="121"/>
      <c r="AO97570" s="46"/>
    </row>
    <row r="97571" spans="1:41" s="60" customFormat="1" hidden="1" x14ac:dyDescent="0.35">
      <c r="A97571" s="46"/>
      <c r="H97571" s="103"/>
      <c r="AD97571" s="99"/>
      <c r="AF97571" s="46"/>
      <c r="AM97571" s="121"/>
      <c r="AO97571" s="46"/>
    </row>
    <row r="97572" spans="1:41" s="60" customFormat="1" hidden="1" x14ac:dyDescent="0.35">
      <c r="A97572" s="46"/>
      <c r="H97572" s="103"/>
      <c r="AD97572" s="99"/>
      <c r="AF97572" s="46"/>
      <c r="AM97572" s="121"/>
      <c r="AO97572" s="46"/>
    </row>
    <row r="97573" spans="1:41" s="60" customFormat="1" hidden="1" x14ac:dyDescent="0.35">
      <c r="A97573" s="46"/>
      <c r="H97573" s="103"/>
      <c r="AD97573" s="99"/>
      <c r="AF97573" s="46"/>
      <c r="AM97573" s="121"/>
      <c r="AO97573" s="46"/>
    </row>
    <row r="97574" spans="1:41" s="60" customFormat="1" hidden="1" x14ac:dyDescent="0.35">
      <c r="A97574" s="46"/>
      <c r="H97574" s="103"/>
      <c r="AD97574" s="99"/>
      <c r="AF97574" s="46"/>
      <c r="AM97574" s="121"/>
      <c r="AO97574" s="46"/>
    </row>
    <row r="97575" spans="1:41" s="60" customFormat="1" hidden="1" x14ac:dyDescent="0.35">
      <c r="A97575" s="46"/>
      <c r="H97575" s="103"/>
      <c r="AD97575" s="99"/>
      <c r="AF97575" s="46"/>
      <c r="AM97575" s="121"/>
      <c r="AO97575" s="46"/>
    </row>
    <row r="97576" spans="1:41" s="60" customFormat="1" hidden="1" x14ac:dyDescent="0.35">
      <c r="A97576" s="46"/>
      <c r="H97576" s="103"/>
      <c r="AD97576" s="99"/>
      <c r="AF97576" s="46"/>
      <c r="AM97576" s="121"/>
      <c r="AO97576" s="46"/>
    </row>
    <row r="97577" spans="1:41" s="60" customFormat="1" hidden="1" x14ac:dyDescent="0.35">
      <c r="A97577" s="46"/>
      <c r="H97577" s="103"/>
      <c r="AD97577" s="99"/>
      <c r="AF97577" s="46"/>
      <c r="AM97577" s="121"/>
      <c r="AO97577" s="46"/>
    </row>
    <row r="97578" spans="1:41" s="60" customFormat="1" hidden="1" x14ac:dyDescent="0.35">
      <c r="A97578" s="46"/>
      <c r="H97578" s="103"/>
      <c r="AD97578" s="99"/>
      <c r="AF97578" s="46"/>
      <c r="AM97578" s="121"/>
      <c r="AO97578" s="46"/>
    </row>
    <row r="97579" spans="1:41" s="60" customFormat="1" hidden="1" x14ac:dyDescent="0.35">
      <c r="A97579" s="46"/>
      <c r="H97579" s="103"/>
      <c r="AD97579" s="99"/>
      <c r="AF97579" s="46"/>
      <c r="AM97579" s="121"/>
      <c r="AO97579" s="46"/>
    </row>
    <row r="97580" spans="1:41" s="60" customFormat="1" hidden="1" x14ac:dyDescent="0.35">
      <c r="A97580" s="46"/>
      <c r="H97580" s="103"/>
      <c r="AD97580" s="99"/>
      <c r="AF97580" s="46"/>
      <c r="AM97580" s="121"/>
      <c r="AO97580" s="46"/>
    </row>
    <row r="97581" spans="1:41" s="60" customFormat="1" hidden="1" x14ac:dyDescent="0.35">
      <c r="A97581" s="46"/>
      <c r="H97581" s="103"/>
      <c r="AD97581" s="99"/>
      <c r="AF97581" s="46"/>
      <c r="AM97581" s="121"/>
      <c r="AO97581" s="46"/>
    </row>
    <row r="97582" spans="1:41" s="60" customFormat="1" hidden="1" x14ac:dyDescent="0.35">
      <c r="A97582" s="46"/>
      <c r="H97582" s="103"/>
      <c r="AD97582" s="99"/>
      <c r="AF97582" s="46"/>
      <c r="AM97582" s="121"/>
      <c r="AO97582" s="46"/>
    </row>
    <row r="97583" spans="1:41" s="60" customFormat="1" hidden="1" x14ac:dyDescent="0.35">
      <c r="A97583" s="46"/>
      <c r="H97583" s="103"/>
      <c r="AD97583" s="99"/>
      <c r="AF97583" s="46"/>
      <c r="AM97583" s="121"/>
      <c r="AO97583" s="46"/>
    </row>
    <row r="97584" spans="1:41" s="60" customFormat="1" hidden="1" x14ac:dyDescent="0.35">
      <c r="A97584" s="46"/>
      <c r="H97584" s="103"/>
      <c r="AD97584" s="99"/>
      <c r="AF97584" s="46"/>
      <c r="AM97584" s="121"/>
      <c r="AO97584" s="46"/>
    </row>
    <row r="97585" spans="1:41" s="60" customFormat="1" hidden="1" x14ac:dyDescent="0.35">
      <c r="A97585" s="46"/>
      <c r="H97585" s="103"/>
      <c r="AD97585" s="99"/>
      <c r="AF97585" s="46"/>
      <c r="AM97585" s="121"/>
      <c r="AO97585" s="46"/>
    </row>
    <row r="97586" spans="1:41" s="60" customFormat="1" hidden="1" x14ac:dyDescent="0.35">
      <c r="A97586" s="46"/>
      <c r="H97586" s="103"/>
      <c r="AD97586" s="99"/>
      <c r="AF97586" s="46"/>
      <c r="AM97586" s="121"/>
      <c r="AO97586" s="46"/>
    </row>
    <row r="97587" spans="1:41" s="60" customFormat="1" hidden="1" x14ac:dyDescent="0.35">
      <c r="A97587" s="46"/>
      <c r="H97587" s="103"/>
      <c r="AD97587" s="99"/>
      <c r="AF97587" s="46"/>
      <c r="AM97587" s="121"/>
      <c r="AO97587" s="46"/>
    </row>
    <row r="97588" spans="1:41" s="60" customFormat="1" hidden="1" x14ac:dyDescent="0.35">
      <c r="A97588" s="46"/>
      <c r="H97588" s="103"/>
      <c r="AD97588" s="99"/>
      <c r="AF97588" s="46"/>
      <c r="AM97588" s="121"/>
      <c r="AO97588" s="46"/>
    </row>
    <row r="97589" spans="1:41" s="60" customFormat="1" hidden="1" x14ac:dyDescent="0.35">
      <c r="A97589" s="46"/>
      <c r="H97589" s="103"/>
      <c r="AD97589" s="99"/>
      <c r="AF97589" s="46"/>
      <c r="AM97589" s="121"/>
      <c r="AO97589" s="46"/>
    </row>
    <row r="97590" spans="1:41" s="60" customFormat="1" hidden="1" x14ac:dyDescent="0.35">
      <c r="A97590" s="46"/>
      <c r="H97590" s="103"/>
      <c r="AD97590" s="99"/>
      <c r="AF97590" s="46"/>
      <c r="AM97590" s="121"/>
      <c r="AO97590" s="46"/>
    </row>
    <row r="97591" spans="1:41" s="60" customFormat="1" hidden="1" x14ac:dyDescent="0.35">
      <c r="A97591" s="46"/>
      <c r="H97591" s="103"/>
      <c r="AD97591" s="99"/>
      <c r="AF97591" s="46"/>
      <c r="AM97591" s="121"/>
      <c r="AO97591" s="46"/>
    </row>
    <row r="97592" spans="1:41" s="60" customFormat="1" hidden="1" x14ac:dyDescent="0.35">
      <c r="A97592" s="46"/>
      <c r="H97592" s="103"/>
      <c r="AD97592" s="99"/>
      <c r="AF97592" s="46"/>
      <c r="AM97592" s="121"/>
      <c r="AO97592" s="46"/>
    </row>
    <row r="97593" spans="1:41" s="60" customFormat="1" hidden="1" x14ac:dyDescent="0.35">
      <c r="A97593" s="46"/>
      <c r="H97593" s="103"/>
      <c r="AD97593" s="99"/>
      <c r="AF97593" s="46"/>
      <c r="AM97593" s="121"/>
      <c r="AO97593" s="46"/>
    </row>
    <row r="97594" spans="1:41" s="60" customFormat="1" hidden="1" x14ac:dyDescent="0.35">
      <c r="A97594" s="46"/>
      <c r="H97594" s="103"/>
      <c r="AD97594" s="99"/>
      <c r="AF97594" s="46"/>
      <c r="AM97594" s="121"/>
      <c r="AO97594" s="46"/>
    </row>
    <row r="97595" spans="1:41" s="60" customFormat="1" hidden="1" x14ac:dyDescent="0.35">
      <c r="A97595" s="46"/>
      <c r="H97595" s="103"/>
      <c r="AD97595" s="99"/>
      <c r="AF97595" s="46"/>
      <c r="AM97595" s="121"/>
      <c r="AO97595" s="46"/>
    </row>
    <row r="97596" spans="1:41" s="60" customFormat="1" hidden="1" x14ac:dyDescent="0.35">
      <c r="A97596" s="46"/>
      <c r="H97596" s="103"/>
      <c r="AD97596" s="99"/>
      <c r="AF97596" s="46"/>
      <c r="AM97596" s="121"/>
      <c r="AO97596" s="46"/>
    </row>
    <row r="97597" spans="1:41" s="60" customFormat="1" hidden="1" x14ac:dyDescent="0.35">
      <c r="A97597" s="46"/>
      <c r="H97597" s="103"/>
      <c r="AD97597" s="99"/>
      <c r="AF97597" s="46"/>
      <c r="AM97597" s="121"/>
      <c r="AO97597" s="46"/>
    </row>
    <row r="97598" spans="1:41" s="60" customFormat="1" hidden="1" x14ac:dyDescent="0.35">
      <c r="A97598" s="46"/>
      <c r="H97598" s="103"/>
      <c r="AD97598" s="99"/>
      <c r="AF97598" s="46"/>
      <c r="AM97598" s="121"/>
      <c r="AO97598" s="46"/>
    </row>
    <row r="97599" spans="1:41" s="60" customFormat="1" hidden="1" x14ac:dyDescent="0.35">
      <c r="A97599" s="46"/>
      <c r="H97599" s="103"/>
      <c r="AD97599" s="99"/>
      <c r="AF97599" s="46"/>
      <c r="AM97599" s="121"/>
      <c r="AO97599" s="46"/>
    </row>
    <row r="97600" spans="1:41" s="60" customFormat="1" hidden="1" x14ac:dyDescent="0.35">
      <c r="A97600" s="46"/>
      <c r="H97600" s="103"/>
      <c r="AD97600" s="99"/>
      <c r="AF97600" s="46"/>
      <c r="AM97600" s="121"/>
      <c r="AO97600" s="46"/>
    </row>
    <row r="97601" spans="1:41" s="60" customFormat="1" hidden="1" x14ac:dyDescent="0.35">
      <c r="A97601" s="46"/>
      <c r="H97601" s="103"/>
      <c r="AD97601" s="99"/>
      <c r="AF97601" s="46"/>
      <c r="AM97601" s="121"/>
      <c r="AO97601" s="46"/>
    </row>
    <row r="97602" spans="1:41" s="60" customFormat="1" hidden="1" x14ac:dyDescent="0.35">
      <c r="A97602" s="46"/>
      <c r="H97602" s="103"/>
      <c r="AD97602" s="99"/>
      <c r="AF97602" s="46"/>
      <c r="AM97602" s="121"/>
      <c r="AO97602" s="46"/>
    </row>
    <row r="97603" spans="1:41" s="60" customFormat="1" hidden="1" x14ac:dyDescent="0.35">
      <c r="A97603" s="46"/>
      <c r="H97603" s="103"/>
      <c r="AD97603" s="99"/>
      <c r="AF97603" s="46"/>
      <c r="AM97603" s="121"/>
      <c r="AO97603" s="46"/>
    </row>
    <row r="97604" spans="1:41" s="60" customFormat="1" hidden="1" x14ac:dyDescent="0.35">
      <c r="A97604" s="46"/>
      <c r="H97604" s="103"/>
      <c r="AD97604" s="99"/>
      <c r="AF97604" s="46"/>
      <c r="AM97604" s="121"/>
      <c r="AO97604" s="46"/>
    </row>
    <row r="97605" spans="1:41" s="60" customFormat="1" hidden="1" x14ac:dyDescent="0.35">
      <c r="A97605" s="46"/>
      <c r="H97605" s="103"/>
      <c r="AD97605" s="99"/>
      <c r="AF97605" s="46"/>
      <c r="AM97605" s="121"/>
      <c r="AO97605" s="46"/>
    </row>
    <row r="97606" spans="1:41" s="60" customFormat="1" hidden="1" x14ac:dyDescent="0.35">
      <c r="A97606" s="46"/>
      <c r="H97606" s="103"/>
      <c r="AD97606" s="99"/>
      <c r="AF97606" s="46"/>
      <c r="AM97606" s="121"/>
      <c r="AO97606" s="46"/>
    </row>
    <row r="97607" spans="1:41" s="60" customFormat="1" hidden="1" x14ac:dyDescent="0.35">
      <c r="A97607" s="46"/>
      <c r="H97607" s="103"/>
      <c r="AD97607" s="99"/>
      <c r="AF97607" s="46"/>
      <c r="AM97607" s="121"/>
      <c r="AO97607" s="46"/>
    </row>
    <row r="97608" spans="1:41" s="60" customFormat="1" hidden="1" x14ac:dyDescent="0.35">
      <c r="A97608" s="46"/>
      <c r="H97608" s="103"/>
      <c r="AD97608" s="99"/>
      <c r="AF97608" s="46"/>
      <c r="AM97608" s="121"/>
      <c r="AO97608" s="46"/>
    </row>
    <row r="97609" spans="1:41" s="60" customFormat="1" hidden="1" x14ac:dyDescent="0.35">
      <c r="A97609" s="46"/>
      <c r="H97609" s="103"/>
      <c r="AD97609" s="99"/>
      <c r="AF97609" s="46"/>
      <c r="AM97609" s="121"/>
      <c r="AO97609" s="46"/>
    </row>
    <row r="97610" spans="1:41" s="60" customFormat="1" hidden="1" x14ac:dyDescent="0.35">
      <c r="A97610" s="46"/>
      <c r="H97610" s="103"/>
      <c r="AD97610" s="99"/>
      <c r="AF97610" s="46"/>
      <c r="AM97610" s="121"/>
      <c r="AO97610" s="46"/>
    </row>
    <row r="97611" spans="1:41" s="60" customFormat="1" hidden="1" x14ac:dyDescent="0.35">
      <c r="A97611" s="46"/>
      <c r="H97611" s="103"/>
      <c r="AD97611" s="99"/>
      <c r="AF97611" s="46"/>
      <c r="AM97611" s="121"/>
      <c r="AO97611" s="46"/>
    </row>
    <row r="97612" spans="1:41" s="60" customFormat="1" hidden="1" x14ac:dyDescent="0.35">
      <c r="A97612" s="46"/>
      <c r="H97612" s="103"/>
      <c r="AD97612" s="99"/>
      <c r="AF97612" s="46"/>
      <c r="AM97612" s="121"/>
      <c r="AO97612" s="46"/>
    </row>
    <row r="97613" spans="1:41" s="60" customFormat="1" hidden="1" x14ac:dyDescent="0.35">
      <c r="A97613" s="46"/>
      <c r="H97613" s="103"/>
      <c r="AD97613" s="99"/>
      <c r="AF97613" s="46"/>
      <c r="AM97613" s="121"/>
      <c r="AO97613" s="46"/>
    </row>
    <row r="97614" spans="1:41" s="60" customFormat="1" hidden="1" x14ac:dyDescent="0.35">
      <c r="A97614" s="46"/>
      <c r="H97614" s="103"/>
      <c r="AD97614" s="99"/>
      <c r="AF97614" s="46"/>
      <c r="AM97614" s="121"/>
      <c r="AO97614" s="46"/>
    </row>
    <row r="97615" spans="1:41" s="60" customFormat="1" hidden="1" x14ac:dyDescent="0.35">
      <c r="A97615" s="46"/>
      <c r="H97615" s="103"/>
      <c r="AD97615" s="99"/>
      <c r="AF97615" s="46"/>
      <c r="AM97615" s="121"/>
      <c r="AO97615" s="46"/>
    </row>
    <row r="97616" spans="1:41" s="60" customFormat="1" hidden="1" x14ac:dyDescent="0.35">
      <c r="A97616" s="46"/>
      <c r="H97616" s="103"/>
      <c r="AD97616" s="99"/>
      <c r="AF97616" s="46"/>
      <c r="AM97616" s="121"/>
      <c r="AO97616" s="46"/>
    </row>
    <row r="97617" spans="1:41" s="60" customFormat="1" hidden="1" x14ac:dyDescent="0.35">
      <c r="A97617" s="46"/>
      <c r="H97617" s="103"/>
      <c r="AD97617" s="99"/>
      <c r="AF97617" s="46"/>
      <c r="AM97617" s="121"/>
      <c r="AO97617" s="46"/>
    </row>
    <row r="97618" spans="1:41" s="60" customFormat="1" hidden="1" x14ac:dyDescent="0.35">
      <c r="A97618" s="46"/>
      <c r="H97618" s="103"/>
      <c r="AD97618" s="99"/>
      <c r="AF97618" s="46"/>
      <c r="AM97618" s="121"/>
      <c r="AO97618" s="46"/>
    </row>
    <row r="97619" spans="1:41" s="60" customFormat="1" hidden="1" x14ac:dyDescent="0.35">
      <c r="A97619" s="46"/>
      <c r="H97619" s="103"/>
      <c r="AD97619" s="99"/>
      <c r="AF97619" s="46"/>
      <c r="AM97619" s="121"/>
      <c r="AO97619" s="46"/>
    </row>
    <row r="97620" spans="1:41" s="60" customFormat="1" hidden="1" x14ac:dyDescent="0.35">
      <c r="A97620" s="46"/>
      <c r="H97620" s="103"/>
      <c r="AD97620" s="99"/>
      <c r="AF97620" s="46"/>
      <c r="AM97620" s="121"/>
      <c r="AO97620" s="46"/>
    </row>
    <row r="97621" spans="1:41" s="60" customFormat="1" hidden="1" x14ac:dyDescent="0.35">
      <c r="A97621" s="46"/>
      <c r="H97621" s="103"/>
      <c r="AD97621" s="99"/>
      <c r="AF97621" s="46"/>
      <c r="AM97621" s="121"/>
      <c r="AO97621" s="46"/>
    </row>
    <row r="97622" spans="1:41" s="60" customFormat="1" hidden="1" x14ac:dyDescent="0.35">
      <c r="A97622" s="46"/>
      <c r="H97622" s="103"/>
      <c r="AD97622" s="99"/>
      <c r="AF97622" s="46"/>
      <c r="AM97622" s="121"/>
      <c r="AO97622" s="46"/>
    </row>
    <row r="97623" spans="1:41" s="60" customFormat="1" hidden="1" x14ac:dyDescent="0.35">
      <c r="A97623" s="46"/>
      <c r="H97623" s="103"/>
      <c r="AD97623" s="99"/>
      <c r="AF97623" s="46"/>
      <c r="AM97623" s="121"/>
      <c r="AO97623" s="46"/>
    </row>
    <row r="97624" spans="1:41" s="60" customFormat="1" hidden="1" x14ac:dyDescent="0.35">
      <c r="A97624" s="46"/>
      <c r="H97624" s="103"/>
      <c r="AD97624" s="99"/>
      <c r="AF97624" s="46"/>
      <c r="AM97624" s="121"/>
      <c r="AO97624" s="46"/>
    </row>
    <row r="97625" spans="1:41" s="60" customFormat="1" hidden="1" x14ac:dyDescent="0.35">
      <c r="A97625" s="46"/>
      <c r="H97625" s="103"/>
      <c r="AD97625" s="99"/>
      <c r="AF97625" s="46"/>
      <c r="AM97625" s="121"/>
      <c r="AO97625" s="46"/>
    </row>
    <row r="97626" spans="1:41" s="60" customFormat="1" hidden="1" x14ac:dyDescent="0.35">
      <c r="A97626" s="46"/>
      <c r="H97626" s="103"/>
      <c r="AD97626" s="99"/>
      <c r="AF97626" s="46"/>
      <c r="AM97626" s="121"/>
      <c r="AO97626" s="46"/>
    </row>
    <row r="97627" spans="1:41" s="60" customFormat="1" hidden="1" x14ac:dyDescent="0.35">
      <c r="A97627" s="46"/>
      <c r="H97627" s="103"/>
      <c r="AD97627" s="99"/>
      <c r="AF97627" s="46"/>
      <c r="AM97627" s="121"/>
      <c r="AO97627" s="46"/>
    </row>
    <row r="97628" spans="1:41" s="60" customFormat="1" hidden="1" x14ac:dyDescent="0.35">
      <c r="A97628" s="46"/>
      <c r="H97628" s="103"/>
      <c r="AD97628" s="99"/>
      <c r="AF97628" s="46"/>
      <c r="AM97628" s="121"/>
      <c r="AO97628" s="46"/>
    </row>
    <row r="97629" spans="1:41" s="60" customFormat="1" hidden="1" x14ac:dyDescent="0.35">
      <c r="A97629" s="46"/>
      <c r="H97629" s="103"/>
      <c r="AD97629" s="99"/>
      <c r="AF97629" s="46"/>
      <c r="AM97629" s="121"/>
      <c r="AO97629" s="46"/>
    </row>
    <row r="97630" spans="1:41" s="60" customFormat="1" hidden="1" x14ac:dyDescent="0.35">
      <c r="A97630" s="46"/>
      <c r="H97630" s="103"/>
      <c r="AD97630" s="99"/>
      <c r="AF97630" s="46"/>
      <c r="AM97630" s="121"/>
      <c r="AO97630" s="46"/>
    </row>
    <row r="97631" spans="1:41" s="60" customFormat="1" hidden="1" x14ac:dyDescent="0.35">
      <c r="A97631" s="46"/>
      <c r="H97631" s="103"/>
      <c r="AD97631" s="99"/>
      <c r="AF97631" s="46"/>
      <c r="AM97631" s="121"/>
      <c r="AO97631" s="46"/>
    </row>
    <row r="97632" spans="1:41" s="60" customFormat="1" hidden="1" x14ac:dyDescent="0.35">
      <c r="A97632" s="46"/>
      <c r="H97632" s="103"/>
      <c r="AD97632" s="99"/>
      <c r="AF97632" s="46"/>
      <c r="AM97632" s="121"/>
      <c r="AO97632" s="46"/>
    </row>
    <row r="97633" spans="1:41" s="60" customFormat="1" hidden="1" x14ac:dyDescent="0.35">
      <c r="A97633" s="46"/>
      <c r="H97633" s="103"/>
      <c r="AD97633" s="99"/>
      <c r="AF97633" s="46"/>
      <c r="AM97633" s="121"/>
      <c r="AO97633" s="46"/>
    </row>
    <row r="97634" spans="1:41" s="60" customFormat="1" hidden="1" x14ac:dyDescent="0.35">
      <c r="A97634" s="46"/>
      <c r="H97634" s="103"/>
      <c r="AD97634" s="99"/>
      <c r="AF97634" s="46"/>
      <c r="AM97634" s="121"/>
      <c r="AO97634" s="46"/>
    </row>
    <row r="97635" spans="1:41" s="60" customFormat="1" hidden="1" x14ac:dyDescent="0.35">
      <c r="A97635" s="46"/>
      <c r="H97635" s="103"/>
      <c r="AD97635" s="99"/>
      <c r="AF97635" s="46"/>
      <c r="AM97635" s="121"/>
      <c r="AO97635" s="46"/>
    </row>
    <row r="97636" spans="1:41" s="60" customFormat="1" hidden="1" x14ac:dyDescent="0.35">
      <c r="A97636" s="46"/>
      <c r="H97636" s="103"/>
      <c r="AD97636" s="99"/>
      <c r="AF97636" s="46"/>
      <c r="AM97636" s="121"/>
      <c r="AO97636" s="46"/>
    </row>
    <row r="97637" spans="1:41" s="60" customFormat="1" hidden="1" x14ac:dyDescent="0.35">
      <c r="A97637" s="46"/>
      <c r="H97637" s="103"/>
      <c r="AD97637" s="99"/>
      <c r="AF97637" s="46"/>
      <c r="AM97637" s="121"/>
      <c r="AO97637" s="46"/>
    </row>
    <row r="97638" spans="1:41" s="60" customFormat="1" hidden="1" x14ac:dyDescent="0.35">
      <c r="A97638" s="46"/>
      <c r="H97638" s="103"/>
      <c r="AD97638" s="99"/>
      <c r="AF97638" s="46"/>
      <c r="AM97638" s="121"/>
      <c r="AO97638" s="46"/>
    </row>
    <row r="97639" spans="1:41" s="60" customFormat="1" hidden="1" x14ac:dyDescent="0.35">
      <c r="A97639" s="46"/>
      <c r="H97639" s="103"/>
      <c r="AD97639" s="99"/>
      <c r="AF97639" s="46"/>
      <c r="AM97639" s="121"/>
      <c r="AO97639" s="46"/>
    </row>
    <row r="97640" spans="1:41" s="60" customFormat="1" hidden="1" x14ac:dyDescent="0.35">
      <c r="A97640" s="46"/>
      <c r="H97640" s="103"/>
      <c r="AD97640" s="99"/>
      <c r="AF97640" s="46"/>
      <c r="AM97640" s="121"/>
      <c r="AO97640" s="46"/>
    </row>
    <row r="97641" spans="1:41" s="60" customFormat="1" hidden="1" x14ac:dyDescent="0.35">
      <c r="A97641" s="46"/>
      <c r="H97641" s="103"/>
      <c r="AD97641" s="99"/>
      <c r="AF97641" s="46"/>
      <c r="AM97641" s="121"/>
      <c r="AO97641" s="46"/>
    </row>
    <row r="97642" spans="1:41" s="60" customFormat="1" hidden="1" x14ac:dyDescent="0.35">
      <c r="A97642" s="46"/>
      <c r="H97642" s="103"/>
      <c r="AD97642" s="99"/>
      <c r="AF97642" s="46"/>
      <c r="AM97642" s="121"/>
      <c r="AO97642" s="46"/>
    </row>
    <row r="97643" spans="1:41" s="60" customFormat="1" hidden="1" x14ac:dyDescent="0.35">
      <c r="A97643" s="46"/>
      <c r="H97643" s="103"/>
      <c r="AD97643" s="99"/>
      <c r="AF97643" s="46"/>
      <c r="AM97643" s="121"/>
      <c r="AO97643" s="46"/>
    </row>
    <row r="97644" spans="1:41" s="60" customFormat="1" hidden="1" x14ac:dyDescent="0.35">
      <c r="A97644" s="46"/>
      <c r="H97644" s="103"/>
      <c r="AD97644" s="99"/>
      <c r="AF97644" s="46"/>
      <c r="AM97644" s="121"/>
      <c r="AO97644" s="46"/>
    </row>
    <row r="97645" spans="1:41" s="60" customFormat="1" hidden="1" x14ac:dyDescent="0.35">
      <c r="A97645" s="46"/>
      <c r="H97645" s="103"/>
      <c r="AD97645" s="99"/>
      <c r="AF97645" s="46"/>
      <c r="AM97645" s="121"/>
      <c r="AO97645" s="46"/>
    </row>
    <row r="97646" spans="1:41" s="60" customFormat="1" hidden="1" x14ac:dyDescent="0.35">
      <c r="A97646" s="46"/>
      <c r="H97646" s="103"/>
      <c r="AD97646" s="99"/>
      <c r="AF97646" s="46"/>
      <c r="AM97646" s="121"/>
      <c r="AO97646" s="46"/>
    </row>
    <row r="97647" spans="1:41" s="60" customFormat="1" hidden="1" x14ac:dyDescent="0.35">
      <c r="A97647" s="46"/>
      <c r="H97647" s="103"/>
      <c r="AD97647" s="99"/>
      <c r="AF97647" s="46"/>
      <c r="AM97647" s="121"/>
      <c r="AO97647" s="46"/>
    </row>
    <row r="97648" spans="1:41" s="60" customFormat="1" hidden="1" x14ac:dyDescent="0.35">
      <c r="A97648" s="46"/>
      <c r="H97648" s="103"/>
      <c r="AD97648" s="99"/>
      <c r="AF97648" s="46"/>
      <c r="AM97648" s="121"/>
      <c r="AO97648" s="46"/>
    </row>
    <row r="97649" spans="1:41" s="60" customFormat="1" hidden="1" x14ac:dyDescent="0.35">
      <c r="A97649" s="46"/>
      <c r="H97649" s="103"/>
      <c r="AD97649" s="99"/>
      <c r="AF97649" s="46"/>
      <c r="AM97649" s="121"/>
      <c r="AO97649" s="46"/>
    </row>
    <row r="97650" spans="1:41" s="60" customFormat="1" hidden="1" x14ac:dyDescent="0.35">
      <c r="A97650" s="46"/>
      <c r="H97650" s="103"/>
      <c r="AD97650" s="99"/>
      <c r="AF97650" s="46"/>
      <c r="AM97650" s="121"/>
      <c r="AO97650" s="46"/>
    </row>
    <row r="97651" spans="1:41" s="60" customFormat="1" hidden="1" x14ac:dyDescent="0.35">
      <c r="A97651" s="46"/>
      <c r="H97651" s="103"/>
      <c r="AD97651" s="99"/>
      <c r="AF97651" s="46"/>
      <c r="AM97651" s="121"/>
      <c r="AO97651" s="46"/>
    </row>
    <row r="97652" spans="1:41" s="60" customFormat="1" hidden="1" x14ac:dyDescent="0.35">
      <c r="A97652" s="46"/>
      <c r="H97652" s="103"/>
      <c r="AD97652" s="99"/>
      <c r="AF97652" s="46"/>
      <c r="AM97652" s="121"/>
      <c r="AO97652" s="46"/>
    </row>
    <row r="97653" spans="1:41" s="60" customFormat="1" hidden="1" x14ac:dyDescent="0.35">
      <c r="A97653" s="46"/>
      <c r="H97653" s="103"/>
      <c r="AD97653" s="99"/>
      <c r="AF97653" s="46"/>
      <c r="AM97653" s="121"/>
      <c r="AO97653" s="46"/>
    </row>
    <row r="97654" spans="1:41" s="60" customFormat="1" hidden="1" x14ac:dyDescent="0.35">
      <c r="A97654" s="46"/>
      <c r="H97654" s="103"/>
      <c r="AD97654" s="99"/>
      <c r="AF97654" s="46"/>
      <c r="AM97654" s="121"/>
      <c r="AO97654" s="46"/>
    </row>
    <row r="97655" spans="1:41" s="60" customFormat="1" hidden="1" x14ac:dyDescent="0.35">
      <c r="A97655" s="46"/>
      <c r="H97655" s="103"/>
      <c r="AD97655" s="99"/>
      <c r="AF97655" s="46"/>
      <c r="AM97655" s="121"/>
      <c r="AO97655" s="46"/>
    </row>
    <row r="97656" spans="1:41" s="60" customFormat="1" hidden="1" x14ac:dyDescent="0.35">
      <c r="A97656" s="46"/>
      <c r="H97656" s="103"/>
      <c r="AD97656" s="99"/>
      <c r="AF97656" s="46"/>
      <c r="AM97656" s="121"/>
      <c r="AO97656" s="46"/>
    </row>
    <row r="97657" spans="1:41" s="60" customFormat="1" hidden="1" x14ac:dyDescent="0.35">
      <c r="A97657" s="46"/>
      <c r="H97657" s="103"/>
      <c r="AD97657" s="99"/>
      <c r="AF97657" s="46"/>
      <c r="AM97657" s="121"/>
      <c r="AO97657" s="46"/>
    </row>
    <row r="97658" spans="1:41" s="60" customFormat="1" hidden="1" x14ac:dyDescent="0.35">
      <c r="A97658" s="46"/>
      <c r="H97658" s="103"/>
      <c r="AD97658" s="99"/>
      <c r="AF97658" s="46"/>
      <c r="AM97658" s="121"/>
      <c r="AO97658" s="46"/>
    </row>
    <row r="97659" spans="1:41" s="60" customFormat="1" hidden="1" x14ac:dyDescent="0.35">
      <c r="A97659" s="46"/>
      <c r="H97659" s="103"/>
      <c r="AD97659" s="99"/>
      <c r="AF97659" s="46"/>
      <c r="AM97659" s="121"/>
      <c r="AO97659" s="46"/>
    </row>
    <row r="97660" spans="1:41" s="60" customFormat="1" hidden="1" x14ac:dyDescent="0.35">
      <c r="A97660" s="46"/>
      <c r="H97660" s="103"/>
      <c r="AD97660" s="99"/>
      <c r="AF97660" s="46"/>
      <c r="AM97660" s="121"/>
      <c r="AO97660" s="46"/>
    </row>
    <row r="97661" spans="1:41" s="60" customFormat="1" hidden="1" x14ac:dyDescent="0.35">
      <c r="A97661" s="46"/>
      <c r="H97661" s="103"/>
      <c r="AD97661" s="99"/>
      <c r="AF97661" s="46"/>
      <c r="AM97661" s="121"/>
      <c r="AO97661" s="46"/>
    </row>
    <row r="97662" spans="1:41" s="60" customFormat="1" hidden="1" x14ac:dyDescent="0.35">
      <c r="A97662" s="46"/>
      <c r="H97662" s="103"/>
      <c r="AD97662" s="99"/>
      <c r="AF97662" s="46"/>
      <c r="AM97662" s="121"/>
      <c r="AO97662" s="46"/>
    </row>
    <row r="97663" spans="1:41" s="60" customFormat="1" hidden="1" x14ac:dyDescent="0.35">
      <c r="A97663" s="46"/>
      <c r="H97663" s="103"/>
      <c r="AD97663" s="99"/>
      <c r="AF97663" s="46"/>
      <c r="AM97663" s="121"/>
      <c r="AO97663" s="46"/>
    </row>
    <row r="97664" spans="1:41" s="60" customFormat="1" hidden="1" x14ac:dyDescent="0.35">
      <c r="A97664" s="46"/>
      <c r="H97664" s="103"/>
      <c r="AD97664" s="99"/>
      <c r="AF97664" s="46"/>
      <c r="AM97664" s="121"/>
      <c r="AO97664" s="46"/>
    </row>
    <row r="97665" spans="1:41" s="60" customFormat="1" hidden="1" x14ac:dyDescent="0.35">
      <c r="A97665" s="46"/>
      <c r="H97665" s="103"/>
      <c r="AD97665" s="99"/>
      <c r="AF97665" s="46"/>
      <c r="AM97665" s="121"/>
      <c r="AO97665" s="46"/>
    </row>
    <row r="97666" spans="1:41" s="60" customFormat="1" hidden="1" x14ac:dyDescent="0.35">
      <c r="A97666" s="46"/>
      <c r="H97666" s="103"/>
      <c r="AD97666" s="99"/>
      <c r="AF97666" s="46"/>
      <c r="AM97666" s="121"/>
      <c r="AO97666" s="46"/>
    </row>
    <row r="97667" spans="1:41" s="60" customFormat="1" hidden="1" x14ac:dyDescent="0.35">
      <c r="A97667" s="46"/>
      <c r="H97667" s="103"/>
      <c r="AD97667" s="99"/>
      <c r="AF97667" s="46"/>
      <c r="AM97667" s="121"/>
      <c r="AO97667" s="46"/>
    </row>
    <row r="97668" spans="1:41" s="60" customFormat="1" hidden="1" x14ac:dyDescent="0.35">
      <c r="A97668" s="46"/>
      <c r="H97668" s="103"/>
      <c r="AD97668" s="99"/>
      <c r="AF97668" s="46"/>
      <c r="AM97668" s="121"/>
      <c r="AO97668" s="46"/>
    </row>
    <row r="97669" spans="1:41" s="60" customFormat="1" hidden="1" x14ac:dyDescent="0.35">
      <c r="A97669" s="46"/>
      <c r="H97669" s="103"/>
      <c r="AD97669" s="99"/>
      <c r="AF97669" s="46"/>
      <c r="AM97669" s="121"/>
      <c r="AO97669" s="46"/>
    </row>
    <row r="97670" spans="1:41" s="60" customFormat="1" hidden="1" x14ac:dyDescent="0.35">
      <c r="A97670" s="46"/>
      <c r="H97670" s="103"/>
      <c r="AD97670" s="99"/>
      <c r="AF97670" s="46"/>
      <c r="AM97670" s="121"/>
      <c r="AO97670" s="46"/>
    </row>
    <row r="97671" spans="1:41" s="60" customFormat="1" hidden="1" x14ac:dyDescent="0.35">
      <c r="A97671" s="46"/>
      <c r="H97671" s="103"/>
      <c r="AD97671" s="99"/>
      <c r="AF97671" s="46"/>
      <c r="AM97671" s="121"/>
      <c r="AO97671" s="46"/>
    </row>
    <row r="97672" spans="1:41" s="60" customFormat="1" hidden="1" x14ac:dyDescent="0.35">
      <c r="A97672" s="46"/>
      <c r="H97672" s="103"/>
      <c r="AD97672" s="99"/>
      <c r="AF97672" s="46"/>
      <c r="AM97672" s="121"/>
      <c r="AO97672" s="46"/>
    </row>
    <row r="97673" spans="1:41" s="60" customFormat="1" hidden="1" x14ac:dyDescent="0.35">
      <c r="A97673" s="46"/>
      <c r="H97673" s="103"/>
      <c r="AD97673" s="99"/>
      <c r="AF97673" s="46"/>
      <c r="AM97673" s="121"/>
      <c r="AO97673" s="46"/>
    </row>
    <row r="97674" spans="1:41" s="60" customFormat="1" hidden="1" x14ac:dyDescent="0.35">
      <c r="A97674" s="46"/>
      <c r="H97674" s="103"/>
      <c r="AD97674" s="99"/>
      <c r="AF97674" s="46"/>
      <c r="AM97674" s="121"/>
      <c r="AO97674" s="46"/>
    </row>
    <row r="97675" spans="1:41" s="60" customFormat="1" hidden="1" x14ac:dyDescent="0.35">
      <c r="A97675" s="46"/>
      <c r="H97675" s="103"/>
      <c r="AD97675" s="99"/>
      <c r="AF97675" s="46"/>
      <c r="AM97675" s="121"/>
      <c r="AO97675" s="46"/>
    </row>
    <row r="97676" spans="1:41" s="60" customFormat="1" hidden="1" x14ac:dyDescent="0.35">
      <c r="A97676" s="46"/>
      <c r="H97676" s="103"/>
      <c r="AD97676" s="99"/>
      <c r="AF97676" s="46"/>
      <c r="AM97676" s="121"/>
      <c r="AO97676" s="46"/>
    </row>
    <row r="97677" spans="1:41" s="60" customFormat="1" hidden="1" x14ac:dyDescent="0.35">
      <c r="A97677" s="46"/>
      <c r="H97677" s="103"/>
      <c r="AD97677" s="99"/>
      <c r="AF97677" s="46"/>
      <c r="AM97677" s="121"/>
      <c r="AO97677" s="46"/>
    </row>
    <row r="97678" spans="1:41" s="60" customFormat="1" hidden="1" x14ac:dyDescent="0.35">
      <c r="A97678" s="46"/>
      <c r="H97678" s="103"/>
      <c r="AD97678" s="99"/>
      <c r="AF97678" s="46"/>
      <c r="AM97678" s="121"/>
      <c r="AO97678" s="46"/>
    </row>
    <row r="97679" spans="1:41" s="60" customFormat="1" hidden="1" x14ac:dyDescent="0.35">
      <c r="A97679" s="46"/>
      <c r="H97679" s="103"/>
      <c r="AD97679" s="99"/>
      <c r="AF97679" s="46"/>
      <c r="AM97679" s="121"/>
      <c r="AO97679" s="46"/>
    </row>
    <row r="97680" spans="1:41" s="60" customFormat="1" hidden="1" x14ac:dyDescent="0.35">
      <c r="A97680" s="46"/>
      <c r="H97680" s="103"/>
      <c r="AD97680" s="99"/>
      <c r="AF97680" s="46"/>
      <c r="AM97680" s="121"/>
      <c r="AO97680" s="46"/>
    </row>
    <row r="97681" spans="1:41" s="60" customFormat="1" hidden="1" x14ac:dyDescent="0.35">
      <c r="A97681" s="46"/>
      <c r="H97681" s="103"/>
      <c r="AD97681" s="99"/>
      <c r="AF97681" s="46"/>
      <c r="AM97681" s="121"/>
      <c r="AO97681" s="46"/>
    </row>
    <row r="97682" spans="1:41" s="60" customFormat="1" hidden="1" x14ac:dyDescent="0.35">
      <c r="A97682" s="46"/>
      <c r="H97682" s="103"/>
      <c r="AD97682" s="99"/>
      <c r="AF97682" s="46"/>
      <c r="AM97682" s="121"/>
      <c r="AO97682" s="46"/>
    </row>
    <row r="97683" spans="1:41" s="60" customFormat="1" hidden="1" x14ac:dyDescent="0.35">
      <c r="A97683" s="46"/>
      <c r="H97683" s="103"/>
      <c r="AD97683" s="99"/>
      <c r="AF97683" s="46"/>
      <c r="AM97683" s="121"/>
      <c r="AO97683" s="46"/>
    </row>
    <row r="97684" spans="1:41" s="60" customFormat="1" hidden="1" x14ac:dyDescent="0.35">
      <c r="A97684" s="46"/>
      <c r="H97684" s="103"/>
      <c r="AD97684" s="99"/>
      <c r="AF97684" s="46"/>
      <c r="AM97684" s="121"/>
      <c r="AO97684" s="46"/>
    </row>
    <row r="97685" spans="1:41" s="60" customFormat="1" hidden="1" x14ac:dyDescent="0.35">
      <c r="A97685" s="46"/>
      <c r="H97685" s="103"/>
      <c r="AD97685" s="99"/>
      <c r="AF97685" s="46"/>
      <c r="AM97685" s="121"/>
      <c r="AO97685" s="46"/>
    </row>
    <row r="97686" spans="1:41" s="60" customFormat="1" hidden="1" x14ac:dyDescent="0.35">
      <c r="A97686" s="46"/>
      <c r="H97686" s="103"/>
      <c r="AD97686" s="99"/>
      <c r="AF97686" s="46"/>
      <c r="AM97686" s="121"/>
      <c r="AO97686" s="46"/>
    </row>
    <row r="97687" spans="1:41" s="60" customFormat="1" hidden="1" x14ac:dyDescent="0.35">
      <c r="A97687" s="46"/>
      <c r="H97687" s="103"/>
      <c r="AD97687" s="99"/>
      <c r="AF97687" s="46"/>
      <c r="AM97687" s="121"/>
      <c r="AO97687" s="46"/>
    </row>
    <row r="97688" spans="1:41" s="60" customFormat="1" hidden="1" x14ac:dyDescent="0.35">
      <c r="A97688" s="46"/>
      <c r="H97688" s="103"/>
      <c r="AD97688" s="99"/>
      <c r="AF97688" s="46"/>
      <c r="AM97688" s="121"/>
      <c r="AO97688" s="46"/>
    </row>
    <row r="97689" spans="1:41" s="60" customFormat="1" hidden="1" x14ac:dyDescent="0.35">
      <c r="A97689" s="46"/>
      <c r="H97689" s="103"/>
      <c r="AD97689" s="99"/>
      <c r="AF97689" s="46"/>
      <c r="AM97689" s="121"/>
      <c r="AO97689" s="46"/>
    </row>
    <row r="97690" spans="1:41" s="60" customFormat="1" hidden="1" x14ac:dyDescent="0.35">
      <c r="A97690" s="46"/>
      <c r="H97690" s="103"/>
      <c r="AD97690" s="99"/>
      <c r="AF97690" s="46"/>
      <c r="AM97690" s="121"/>
      <c r="AO97690" s="46"/>
    </row>
    <row r="97691" spans="1:41" s="60" customFormat="1" hidden="1" x14ac:dyDescent="0.35">
      <c r="A97691" s="46"/>
      <c r="H97691" s="103"/>
      <c r="AD97691" s="99"/>
      <c r="AF97691" s="46"/>
      <c r="AM97691" s="121"/>
      <c r="AO97691" s="46"/>
    </row>
    <row r="97692" spans="1:41" s="60" customFormat="1" hidden="1" x14ac:dyDescent="0.35">
      <c r="A97692" s="46"/>
      <c r="H97692" s="103"/>
      <c r="AD97692" s="99"/>
      <c r="AF97692" s="46"/>
      <c r="AM97692" s="121"/>
      <c r="AO97692" s="46"/>
    </row>
    <row r="97693" spans="1:41" s="60" customFormat="1" hidden="1" x14ac:dyDescent="0.35">
      <c r="A97693" s="46"/>
      <c r="H97693" s="103"/>
      <c r="AD97693" s="99"/>
      <c r="AF97693" s="46"/>
      <c r="AM97693" s="121"/>
      <c r="AO97693" s="46"/>
    </row>
    <row r="97694" spans="1:41" s="60" customFormat="1" hidden="1" x14ac:dyDescent="0.35">
      <c r="A97694" s="46"/>
      <c r="H97694" s="103"/>
      <c r="AD97694" s="99"/>
      <c r="AF97694" s="46"/>
      <c r="AM97694" s="121"/>
      <c r="AO97694" s="46"/>
    </row>
    <row r="97695" spans="1:41" s="60" customFormat="1" hidden="1" x14ac:dyDescent="0.35">
      <c r="A97695" s="46"/>
      <c r="H97695" s="103"/>
      <c r="AD97695" s="99"/>
      <c r="AF97695" s="46"/>
      <c r="AM97695" s="121"/>
      <c r="AO97695" s="46"/>
    </row>
    <row r="97696" spans="1:41" s="60" customFormat="1" hidden="1" x14ac:dyDescent="0.35">
      <c r="A97696" s="46"/>
      <c r="H97696" s="103"/>
      <c r="AD97696" s="99"/>
      <c r="AF97696" s="46"/>
      <c r="AM97696" s="121"/>
      <c r="AO97696" s="46"/>
    </row>
    <row r="97697" spans="1:41" s="60" customFormat="1" hidden="1" x14ac:dyDescent="0.35">
      <c r="A97697" s="46"/>
      <c r="H97697" s="103"/>
      <c r="AD97697" s="99"/>
      <c r="AF97697" s="46"/>
      <c r="AM97697" s="121"/>
      <c r="AO97697" s="46"/>
    </row>
    <row r="97698" spans="1:41" s="60" customFormat="1" hidden="1" x14ac:dyDescent="0.35">
      <c r="A97698" s="46"/>
      <c r="H97698" s="103"/>
      <c r="AD97698" s="99"/>
      <c r="AF97698" s="46"/>
      <c r="AM97698" s="121"/>
      <c r="AO97698" s="46"/>
    </row>
    <row r="97699" spans="1:41" s="60" customFormat="1" hidden="1" x14ac:dyDescent="0.35">
      <c r="A97699" s="46"/>
      <c r="H97699" s="103"/>
      <c r="AD97699" s="99"/>
      <c r="AF97699" s="46"/>
      <c r="AM97699" s="121"/>
      <c r="AO97699" s="46"/>
    </row>
    <row r="97700" spans="1:41" s="60" customFormat="1" hidden="1" x14ac:dyDescent="0.35">
      <c r="A97700" s="46"/>
      <c r="H97700" s="103"/>
      <c r="AD97700" s="99"/>
      <c r="AF97700" s="46"/>
      <c r="AM97700" s="121"/>
      <c r="AO97700" s="46"/>
    </row>
    <row r="97701" spans="1:41" s="60" customFormat="1" hidden="1" x14ac:dyDescent="0.35">
      <c r="A97701" s="46"/>
      <c r="H97701" s="103"/>
      <c r="AD97701" s="99"/>
      <c r="AF97701" s="46"/>
      <c r="AM97701" s="121"/>
      <c r="AO97701" s="46"/>
    </row>
    <row r="97702" spans="1:41" s="60" customFormat="1" hidden="1" x14ac:dyDescent="0.35">
      <c r="A97702" s="46"/>
      <c r="H97702" s="103"/>
      <c r="AD97702" s="99"/>
      <c r="AF97702" s="46"/>
      <c r="AM97702" s="121"/>
      <c r="AO97702" s="46"/>
    </row>
    <row r="97703" spans="1:41" s="60" customFormat="1" hidden="1" x14ac:dyDescent="0.35">
      <c r="A97703" s="46"/>
      <c r="H97703" s="103"/>
      <c r="AD97703" s="99"/>
      <c r="AF97703" s="46"/>
      <c r="AM97703" s="121"/>
      <c r="AO97703" s="46"/>
    </row>
    <row r="97704" spans="1:41" s="60" customFormat="1" hidden="1" x14ac:dyDescent="0.35">
      <c r="A97704" s="46"/>
      <c r="H97704" s="103"/>
      <c r="AD97704" s="99"/>
      <c r="AF97704" s="46"/>
      <c r="AM97704" s="121"/>
      <c r="AO97704" s="46"/>
    </row>
    <row r="97705" spans="1:41" s="60" customFormat="1" hidden="1" x14ac:dyDescent="0.35">
      <c r="A97705" s="46"/>
      <c r="H97705" s="103"/>
      <c r="AD97705" s="99"/>
      <c r="AF97705" s="46"/>
      <c r="AM97705" s="121"/>
      <c r="AO97705" s="46"/>
    </row>
    <row r="97706" spans="1:41" s="60" customFormat="1" hidden="1" x14ac:dyDescent="0.35">
      <c r="A97706" s="46"/>
      <c r="H97706" s="103"/>
      <c r="AD97706" s="99"/>
      <c r="AF97706" s="46"/>
      <c r="AM97706" s="121"/>
      <c r="AO97706" s="46"/>
    </row>
    <row r="97707" spans="1:41" s="60" customFormat="1" hidden="1" x14ac:dyDescent="0.35">
      <c r="A97707" s="46"/>
      <c r="H97707" s="103"/>
      <c r="AD97707" s="99"/>
      <c r="AF97707" s="46"/>
      <c r="AM97707" s="121"/>
      <c r="AO97707" s="46"/>
    </row>
    <row r="97708" spans="1:41" s="60" customFormat="1" hidden="1" x14ac:dyDescent="0.35">
      <c r="A97708" s="46"/>
      <c r="H97708" s="103"/>
      <c r="AD97708" s="99"/>
      <c r="AF97708" s="46"/>
      <c r="AM97708" s="121"/>
      <c r="AO97708" s="46"/>
    </row>
    <row r="97709" spans="1:41" s="60" customFormat="1" hidden="1" x14ac:dyDescent="0.35">
      <c r="A97709" s="46"/>
      <c r="H97709" s="103"/>
      <c r="AD97709" s="99"/>
      <c r="AF97709" s="46"/>
      <c r="AM97709" s="121"/>
      <c r="AO97709" s="46"/>
    </row>
    <row r="97710" spans="1:41" s="60" customFormat="1" hidden="1" x14ac:dyDescent="0.35">
      <c r="A97710" s="46"/>
      <c r="H97710" s="103"/>
      <c r="AD97710" s="99"/>
      <c r="AF97710" s="46"/>
      <c r="AM97710" s="121"/>
      <c r="AO97710" s="46"/>
    </row>
    <row r="97711" spans="1:41" s="60" customFormat="1" hidden="1" x14ac:dyDescent="0.35">
      <c r="A97711" s="46"/>
      <c r="H97711" s="103"/>
      <c r="AD97711" s="99"/>
      <c r="AF97711" s="46"/>
      <c r="AM97711" s="121"/>
      <c r="AO97711" s="46"/>
    </row>
    <row r="97712" spans="1:41" s="60" customFormat="1" hidden="1" x14ac:dyDescent="0.35">
      <c r="A97712" s="46"/>
      <c r="H97712" s="103"/>
      <c r="AD97712" s="99"/>
      <c r="AF97712" s="46"/>
      <c r="AM97712" s="121"/>
      <c r="AO97712" s="46"/>
    </row>
    <row r="97713" spans="1:41" s="60" customFormat="1" hidden="1" x14ac:dyDescent="0.35">
      <c r="A97713" s="46"/>
      <c r="H97713" s="103"/>
      <c r="AD97713" s="99"/>
      <c r="AF97713" s="46"/>
      <c r="AM97713" s="121"/>
      <c r="AO97713" s="46"/>
    </row>
    <row r="97714" spans="1:41" s="60" customFormat="1" hidden="1" x14ac:dyDescent="0.35">
      <c r="A97714" s="46"/>
      <c r="H97714" s="103"/>
      <c r="AD97714" s="99"/>
      <c r="AF97714" s="46"/>
      <c r="AM97714" s="121"/>
      <c r="AO97714" s="46"/>
    </row>
    <row r="97715" spans="1:41" s="60" customFormat="1" hidden="1" x14ac:dyDescent="0.35">
      <c r="A97715" s="46"/>
      <c r="H97715" s="103"/>
      <c r="AD97715" s="99"/>
      <c r="AF97715" s="46"/>
      <c r="AM97715" s="121"/>
      <c r="AO97715" s="46"/>
    </row>
    <row r="97716" spans="1:41" s="60" customFormat="1" hidden="1" x14ac:dyDescent="0.35">
      <c r="A97716" s="46"/>
      <c r="H97716" s="103"/>
      <c r="AD97716" s="99"/>
      <c r="AF97716" s="46"/>
      <c r="AM97716" s="121"/>
      <c r="AO97716" s="46"/>
    </row>
    <row r="97717" spans="1:41" s="60" customFormat="1" hidden="1" x14ac:dyDescent="0.35">
      <c r="A97717" s="46"/>
      <c r="H97717" s="103"/>
      <c r="AD97717" s="99"/>
      <c r="AF97717" s="46"/>
      <c r="AM97717" s="121"/>
      <c r="AO97717" s="46"/>
    </row>
    <row r="97718" spans="1:41" s="60" customFormat="1" hidden="1" x14ac:dyDescent="0.35">
      <c r="A97718" s="46"/>
      <c r="H97718" s="103"/>
      <c r="AD97718" s="99"/>
      <c r="AF97718" s="46"/>
      <c r="AM97718" s="121"/>
      <c r="AO97718" s="46"/>
    </row>
    <row r="97719" spans="1:41" s="60" customFormat="1" hidden="1" x14ac:dyDescent="0.35">
      <c r="A97719" s="46"/>
      <c r="H97719" s="103"/>
      <c r="AD97719" s="99"/>
      <c r="AF97719" s="46"/>
      <c r="AM97719" s="121"/>
      <c r="AO97719" s="46"/>
    </row>
    <row r="97720" spans="1:41" s="60" customFormat="1" hidden="1" x14ac:dyDescent="0.35">
      <c r="A97720" s="46"/>
      <c r="H97720" s="103"/>
      <c r="AD97720" s="99"/>
      <c r="AF97720" s="46"/>
      <c r="AM97720" s="121"/>
      <c r="AO97720" s="46"/>
    </row>
    <row r="97721" spans="1:41" s="60" customFormat="1" hidden="1" x14ac:dyDescent="0.35">
      <c r="A97721" s="46"/>
      <c r="H97721" s="103"/>
      <c r="AD97721" s="99"/>
      <c r="AF97721" s="46"/>
      <c r="AM97721" s="121"/>
      <c r="AO97721" s="46"/>
    </row>
    <row r="97722" spans="1:41" s="60" customFormat="1" hidden="1" x14ac:dyDescent="0.35">
      <c r="A97722" s="46"/>
      <c r="H97722" s="103"/>
      <c r="AD97722" s="99"/>
      <c r="AF97722" s="46"/>
      <c r="AM97722" s="121"/>
      <c r="AO97722" s="46"/>
    </row>
    <row r="97723" spans="1:41" s="60" customFormat="1" hidden="1" x14ac:dyDescent="0.35">
      <c r="A97723" s="46"/>
      <c r="H97723" s="103"/>
      <c r="AD97723" s="99"/>
      <c r="AF97723" s="46"/>
      <c r="AM97723" s="121"/>
      <c r="AO97723" s="46"/>
    </row>
    <row r="97724" spans="1:41" s="60" customFormat="1" hidden="1" x14ac:dyDescent="0.35">
      <c r="A97724" s="46"/>
      <c r="H97724" s="103"/>
      <c r="AD97724" s="99"/>
      <c r="AF97724" s="46"/>
      <c r="AM97724" s="121"/>
      <c r="AO97724" s="46"/>
    </row>
    <row r="97725" spans="1:41" s="60" customFormat="1" hidden="1" x14ac:dyDescent="0.35">
      <c r="A97725" s="46"/>
      <c r="H97725" s="103"/>
      <c r="AD97725" s="99"/>
      <c r="AF97725" s="46"/>
      <c r="AM97725" s="121"/>
      <c r="AO97725" s="46"/>
    </row>
    <row r="97726" spans="1:41" s="60" customFormat="1" hidden="1" x14ac:dyDescent="0.35">
      <c r="A97726" s="46"/>
      <c r="H97726" s="103"/>
      <c r="AD97726" s="99"/>
      <c r="AF97726" s="46"/>
      <c r="AM97726" s="121"/>
      <c r="AO97726" s="46"/>
    </row>
    <row r="97727" spans="1:41" s="60" customFormat="1" hidden="1" x14ac:dyDescent="0.35">
      <c r="A97727" s="46"/>
      <c r="H97727" s="103"/>
      <c r="AD97727" s="99"/>
      <c r="AF97727" s="46"/>
      <c r="AM97727" s="121"/>
      <c r="AO97727" s="46"/>
    </row>
    <row r="97728" spans="1:41" s="60" customFormat="1" hidden="1" x14ac:dyDescent="0.35">
      <c r="A97728" s="46"/>
      <c r="H97728" s="103"/>
      <c r="AD97728" s="99"/>
      <c r="AF97728" s="46"/>
      <c r="AM97728" s="121"/>
      <c r="AO97728" s="46"/>
    </row>
    <row r="97729" spans="1:41" s="60" customFormat="1" hidden="1" x14ac:dyDescent="0.35">
      <c r="A97729" s="46"/>
      <c r="H97729" s="103"/>
      <c r="AD97729" s="99"/>
      <c r="AF97729" s="46"/>
      <c r="AM97729" s="121"/>
      <c r="AO97729" s="46"/>
    </row>
    <row r="97730" spans="1:41" s="60" customFormat="1" hidden="1" x14ac:dyDescent="0.35">
      <c r="A97730" s="46"/>
      <c r="H97730" s="103"/>
      <c r="AD97730" s="99"/>
      <c r="AF97730" s="46"/>
      <c r="AM97730" s="121"/>
      <c r="AO97730" s="46"/>
    </row>
    <row r="97731" spans="1:41" s="60" customFormat="1" hidden="1" x14ac:dyDescent="0.35">
      <c r="A97731" s="46"/>
      <c r="H97731" s="103"/>
      <c r="AD97731" s="99"/>
      <c r="AF97731" s="46"/>
      <c r="AM97731" s="121"/>
      <c r="AO97731" s="46"/>
    </row>
    <row r="97732" spans="1:41" s="60" customFormat="1" hidden="1" x14ac:dyDescent="0.35">
      <c r="A97732" s="46"/>
      <c r="H97732" s="103"/>
      <c r="AD97732" s="99"/>
      <c r="AF97732" s="46"/>
      <c r="AM97732" s="121"/>
      <c r="AO97732" s="46"/>
    </row>
    <row r="97733" spans="1:41" s="60" customFormat="1" hidden="1" x14ac:dyDescent="0.35">
      <c r="A97733" s="46"/>
      <c r="H97733" s="103"/>
      <c r="AD97733" s="99"/>
      <c r="AF97733" s="46"/>
      <c r="AM97733" s="121"/>
      <c r="AO97733" s="46"/>
    </row>
    <row r="97734" spans="1:41" s="60" customFormat="1" hidden="1" x14ac:dyDescent="0.35">
      <c r="A97734" s="46"/>
      <c r="H97734" s="103"/>
      <c r="AD97734" s="99"/>
      <c r="AF97734" s="46"/>
      <c r="AM97734" s="121"/>
      <c r="AO97734" s="46"/>
    </row>
    <row r="97735" spans="1:41" s="60" customFormat="1" hidden="1" x14ac:dyDescent="0.35">
      <c r="A97735" s="46"/>
      <c r="H97735" s="103"/>
      <c r="AD97735" s="99"/>
      <c r="AF97735" s="46"/>
      <c r="AM97735" s="121"/>
      <c r="AO97735" s="46"/>
    </row>
    <row r="97736" spans="1:41" s="60" customFormat="1" hidden="1" x14ac:dyDescent="0.35">
      <c r="A97736" s="46"/>
      <c r="H97736" s="103"/>
      <c r="AD97736" s="99"/>
      <c r="AF97736" s="46"/>
      <c r="AM97736" s="121"/>
      <c r="AO97736" s="46"/>
    </row>
    <row r="97737" spans="1:41" s="60" customFormat="1" hidden="1" x14ac:dyDescent="0.35">
      <c r="A97737" s="46"/>
      <c r="H97737" s="103"/>
      <c r="AD97737" s="99"/>
      <c r="AF97737" s="46"/>
      <c r="AM97737" s="121"/>
      <c r="AO97737" s="46"/>
    </row>
    <row r="97738" spans="1:41" s="60" customFormat="1" hidden="1" x14ac:dyDescent="0.35">
      <c r="A97738" s="46"/>
      <c r="H97738" s="103"/>
      <c r="AD97738" s="99"/>
      <c r="AF97738" s="46"/>
      <c r="AM97738" s="121"/>
      <c r="AO97738" s="46"/>
    </row>
    <row r="97739" spans="1:41" s="60" customFormat="1" hidden="1" x14ac:dyDescent="0.35">
      <c r="A97739" s="46"/>
      <c r="H97739" s="103"/>
      <c r="AD97739" s="99"/>
      <c r="AF97739" s="46"/>
      <c r="AM97739" s="121"/>
      <c r="AO97739" s="46"/>
    </row>
    <row r="97740" spans="1:41" s="60" customFormat="1" hidden="1" x14ac:dyDescent="0.35">
      <c r="A97740" s="46"/>
      <c r="H97740" s="103"/>
      <c r="AD97740" s="99"/>
      <c r="AF97740" s="46"/>
      <c r="AM97740" s="121"/>
      <c r="AO97740" s="46"/>
    </row>
    <row r="97741" spans="1:41" s="60" customFormat="1" hidden="1" x14ac:dyDescent="0.35">
      <c r="A97741" s="46"/>
      <c r="H97741" s="103"/>
      <c r="AD97741" s="99"/>
      <c r="AF97741" s="46"/>
      <c r="AM97741" s="121"/>
      <c r="AO97741" s="46"/>
    </row>
    <row r="97742" spans="1:41" s="60" customFormat="1" hidden="1" x14ac:dyDescent="0.35">
      <c r="A97742" s="46"/>
      <c r="H97742" s="103"/>
      <c r="AD97742" s="99"/>
      <c r="AF97742" s="46"/>
      <c r="AM97742" s="121"/>
      <c r="AO97742" s="46"/>
    </row>
    <row r="97743" spans="1:41" s="60" customFormat="1" hidden="1" x14ac:dyDescent="0.35">
      <c r="A97743" s="46"/>
      <c r="H97743" s="103"/>
      <c r="AD97743" s="99"/>
      <c r="AF97743" s="46"/>
      <c r="AM97743" s="121"/>
      <c r="AO97743" s="46"/>
    </row>
    <row r="97744" spans="1:41" s="60" customFormat="1" hidden="1" x14ac:dyDescent="0.35">
      <c r="A97744" s="46"/>
      <c r="H97744" s="103"/>
      <c r="AD97744" s="99"/>
      <c r="AF97744" s="46"/>
      <c r="AM97744" s="121"/>
      <c r="AO97744" s="46"/>
    </row>
    <row r="97745" spans="1:41" s="60" customFormat="1" hidden="1" x14ac:dyDescent="0.35">
      <c r="A97745" s="46"/>
      <c r="H97745" s="103"/>
      <c r="AD97745" s="99"/>
      <c r="AF97745" s="46"/>
      <c r="AM97745" s="121"/>
      <c r="AO97745" s="46"/>
    </row>
    <row r="97746" spans="1:41" s="60" customFormat="1" hidden="1" x14ac:dyDescent="0.35">
      <c r="A97746" s="46"/>
      <c r="H97746" s="103"/>
      <c r="AD97746" s="99"/>
      <c r="AF97746" s="46"/>
      <c r="AM97746" s="121"/>
      <c r="AO97746" s="46"/>
    </row>
    <row r="97747" spans="1:41" s="60" customFormat="1" hidden="1" x14ac:dyDescent="0.35">
      <c r="A97747" s="46"/>
      <c r="H97747" s="103"/>
      <c r="AD97747" s="99"/>
      <c r="AF97747" s="46"/>
      <c r="AM97747" s="121"/>
      <c r="AO97747" s="46"/>
    </row>
    <row r="97748" spans="1:41" s="60" customFormat="1" hidden="1" x14ac:dyDescent="0.35">
      <c r="A97748" s="46"/>
      <c r="H97748" s="103"/>
      <c r="AD97748" s="99"/>
      <c r="AF97748" s="46"/>
      <c r="AM97748" s="121"/>
      <c r="AO97748" s="46"/>
    </row>
    <row r="97749" spans="1:41" s="60" customFormat="1" hidden="1" x14ac:dyDescent="0.35">
      <c r="A97749" s="46"/>
      <c r="H97749" s="103"/>
      <c r="AD97749" s="99"/>
      <c r="AF97749" s="46"/>
      <c r="AM97749" s="121"/>
      <c r="AO97749" s="46"/>
    </row>
    <row r="97750" spans="1:41" s="60" customFormat="1" hidden="1" x14ac:dyDescent="0.35">
      <c r="A97750" s="46"/>
      <c r="H97750" s="103"/>
      <c r="AD97750" s="99"/>
      <c r="AF97750" s="46"/>
      <c r="AM97750" s="121"/>
      <c r="AO97750" s="46"/>
    </row>
    <row r="97751" spans="1:41" s="60" customFormat="1" hidden="1" x14ac:dyDescent="0.35">
      <c r="A97751" s="46"/>
      <c r="H97751" s="103"/>
      <c r="AD97751" s="99"/>
      <c r="AF97751" s="46"/>
      <c r="AM97751" s="121"/>
      <c r="AO97751" s="46"/>
    </row>
    <row r="97752" spans="1:41" s="60" customFormat="1" hidden="1" x14ac:dyDescent="0.35">
      <c r="A97752" s="46"/>
      <c r="H97752" s="103"/>
      <c r="AD97752" s="99"/>
      <c r="AF97752" s="46"/>
      <c r="AM97752" s="121"/>
      <c r="AO97752" s="46"/>
    </row>
    <row r="97753" spans="1:41" s="60" customFormat="1" hidden="1" x14ac:dyDescent="0.35">
      <c r="A97753" s="46"/>
      <c r="H97753" s="103"/>
      <c r="AD97753" s="99"/>
      <c r="AF97753" s="46"/>
      <c r="AM97753" s="121"/>
      <c r="AO97753" s="46"/>
    </row>
    <row r="97754" spans="1:41" s="60" customFormat="1" hidden="1" x14ac:dyDescent="0.35">
      <c r="A97754" s="46"/>
      <c r="H97754" s="103"/>
      <c r="AD97754" s="99"/>
      <c r="AF97754" s="46"/>
      <c r="AM97754" s="121"/>
      <c r="AO97754" s="46"/>
    </row>
    <row r="97755" spans="1:41" s="60" customFormat="1" hidden="1" x14ac:dyDescent="0.35">
      <c r="A97755" s="46"/>
      <c r="H97755" s="103"/>
      <c r="AD97755" s="99"/>
      <c r="AF97755" s="46"/>
      <c r="AM97755" s="121"/>
      <c r="AO97755" s="46"/>
    </row>
    <row r="97756" spans="1:41" s="60" customFormat="1" hidden="1" x14ac:dyDescent="0.35">
      <c r="A97756" s="46"/>
      <c r="H97756" s="103"/>
      <c r="AD97756" s="99"/>
      <c r="AF97756" s="46"/>
      <c r="AM97756" s="121"/>
      <c r="AO97756" s="46"/>
    </row>
    <row r="97757" spans="1:41" s="60" customFormat="1" hidden="1" x14ac:dyDescent="0.35">
      <c r="A97757" s="46"/>
      <c r="H97757" s="103"/>
      <c r="AD97757" s="99"/>
      <c r="AF97757" s="46"/>
      <c r="AM97757" s="121"/>
      <c r="AO97757" s="46"/>
    </row>
    <row r="97758" spans="1:41" s="60" customFormat="1" hidden="1" x14ac:dyDescent="0.35">
      <c r="A97758" s="46"/>
      <c r="H97758" s="103"/>
      <c r="AD97758" s="99"/>
      <c r="AF97758" s="46"/>
      <c r="AM97758" s="121"/>
      <c r="AO97758" s="46"/>
    </row>
    <row r="97759" spans="1:41" s="60" customFormat="1" hidden="1" x14ac:dyDescent="0.35">
      <c r="A97759" s="46"/>
      <c r="H97759" s="103"/>
      <c r="AD97759" s="99"/>
      <c r="AF97759" s="46"/>
      <c r="AM97759" s="121"/>
      <c r="AO97759" s="46"/>
    </row>
    <row r="97760" spans="1:41" s="60" customFormat="1" hidden="1" x14ac:dyDescent="0.35">
      <c r="A97760" s="46"/>
      <c r="H97760" s="103"/>
      <c r="AD97760" s="99"/>
      <c r="AF97760" s="46"/>
      <c r="AM97760" s="121"/>
      <c r="AO97760" s="46"/>
    </row>
    <row r="97761" spans="1:41" s="60" customFormat="1" hidden="1" x14ac:dyDescent="0.35">
      <c r="A97761" s="46"/>
      <c r="H97761" s="103"/>
      <c r="AD97761" s="99"/>
      <c r="AF97761" s="46"/>
      <c r="AM97761" s="121"/>
      <c r="AO97761" s="46"/>
    </row>
    <row r="97762" spans="1:41" s="60" customFormat="1" hidden="1" x14ac:dyDescent="0.35">
      <c r="A97762" s="46"/>
      <c r="H97762" s="103"/>
      <c r="AD97762" s="99"/>
      <c r="AF97762" s="46"/>
      <c r="AM97762" s="121"/>
      <c r="AO97762" s="46"/>
    </row>
    <row r="97763" spans="1:41" s="60" customFormat="1" hidden="1" x14ac:dyDescent="0.35">
      <c r="A97763" s="46"/>
      <c r="H97763" s="103"/>
      <c r="AD97763" s="99"/>
      <c r="AF97763" s="46"/>
      <c r="AM97763" s="121"/>
      <c r="AO97763" s="46"/>
    </row>
    <row r="97764" spans="1:41" s="60" customFormat="1" hidden="1" x14ac:dyDescent="0.35">
      <c r="A97764" s="46"/>
      <c r="H97764" s="103"/>
      <c r="AD97764" s="99"/>
      <c r="AF97764" s="46"/>
      <c r="AM97764" s="121"/>
      <c r="AO97764" s="46"/>
    </row>
    <row r="97765" spans="1:41" s="60" customFormat="1" hidden="1" x14ac:dyDescent="0.35">
      <c r="A97765" s="46"/>
      <c r="H97765" s="103"/>
      <c r="AD97765" s="99"/>
      <c r="AF97765" s="46"/>
      <c r="AM97765" s="121"/>
      <c r="AO97765" s="46"/>
    </row>
    <row r="97766" spans="1:41" s="60" customFormat="1" hidden="1" x14ac:dyDescent="0.35">
      <c r="A97766" s="46"/>
      <c r="H97766" s="103"/>
      <c r="AD97766" s="99"/>
      <c r="AF97766" s="46"/>
      <c r="AM97766" s="121"/>
      <c r="AO97766" s="46"/>
    </row>
    <row r="97767" spans="1:41" s="60" customFormat="1" hidden="1" x14ac:dyDescent="0.35">
      <c r="A97767" s="46"/>
      <c r="H97767" s="103"/>
      <c r="AD97767" s="99"/>
      <c r="AF97767" s="46"/>
      <c r="AM97767" s="121"/>
      <c r="AO97767" s="46"/>
    </row>
    <row r="97768" spans="1:41" s="60" customFormat="1" hidden="1" x14ac:dyDescent="0.35">
      <c r="A97768" s="46"/>
      <c r="H97768" s="103"/>
      <c r="AD97768" s="99"/>
      <c r="AF97768" s="46"/>
      <c r="AM97768" s="121"/>
      <c r="AO97768" s="46"/>
    </row>
    <row r="97769" spans="1:41" s="60" customFormat="1" hidden="1" x14ac:dyDescent="0.35">
      <c r="A97769" s="46"/>
      <c r="H97769" s="103"/>
      <c r="AD97769" s="99"/>
      <c r="AF97769" s="46"/>
      <c r="AM97769" s="121"/>
      <c r="AO97769" s="46"/>
    </row>
    <row r="97770" spans="1:41" s="60" customFormat="1" hidden="1" x14ac:dyDescent="0.35">
      <c r="A97770" s="46"/>
      <c r="H97770" s="103"/>
      <c r="AD97770" s="99"/>
      <c r="AF97770" s="46"/>
      <c r="AM97770" s="121"/>
      <c r="AO97770" s="46"/>
    </row>
    <row r="97771" spans="1:41" s="60" customFormat="1" hidden="1" x14ac:dyDescent="0.35">
      <c r="A97771" s="46"/>
      <c r="H97771" s="103"/>
      <c r="AD97771" s="99"/>
      <c r="AF97771" s="46"/>
      <c r="AM97771" s="121"/>
      <c r="AO97771" s="46"/>
    </row>
    <row r="97772" spans="1:41" s="60" customFormat="1" hidden="1" x14ac:dyDescent="0.35">
      <c r="A97772" s="46"/>
      <c r="H97772" s="103"/>
      <c r="AD97772" s="99"/>
      <c r="AF97772" s="46"/>
      <c r="AM97772" s="121"/>
      <c r="AO97772" s="46"/>
    </row>
    <row r="97773" spans="1:41" s="60" customFormat="1" hidden="1" x14ac:dyDescent="0.35">
      <c r="A97773" s="46"/>
      <c r="H97773" s="103"/>
      <c r="AD97773" s="99"/>
      <c r="AF97773" s="46"/>
      <c r="AM97773" s="121"/>
      <c r="AO97773" s="46"/>
    </row>
    <row r="97774" spans="1:41" s="60" customFormat="1" hidden="1" x14ac:dyDescent="0.35">
      <c r="A97774" s="46"/>
      <c r="H97774" s="103"/>
      <c r="AD97774" s="99"/>
      <c r="AF97774" s="46"/>
      <c r="AM97774" s="121"/>
      <c r="AO97774" s="46"/>
    </row>
    <row r="97775" spans="1:41" s="60" customFormat="1" hidden="1" x14ac:dyDescent="0.35">
      <c r="A97775" s="46"/>
      <c r="H97775" s="103"/>
      <c r="AD97775" s="99"/>
      <c r="AF97775" s="46"/>
      <c r="AM97775" s="121"/>
      <c r="AO97775" s="46"/>
    </row>
    <row r="97776" spans="1:41" s="60" customFormat="1" hidden="1" x14ac:dyDescent="0.35">
      <c r="A97776" s="46"/>
      <c r="H97776" s="103"/>
      <c r="AD97776" s="99"/>
      <c r="AF97776" s="46"/>
      <c r="AM97776" s="121"/>
      <c r="AO97776" s="46"/>
    </row>
    <row r="97777" spans="1:41" s="60" customFormat="1" hidden="1" x14ac:dyDescent="0.35">
      <c r="A97777" s="46"/>
      <c r="H97777" s="103"/>
      <c r="AD97777" s="99"/>
      <c r="AF97777" s="46"/>
      <c r="AM97777" s="121"/>
      <c r="AO97777" s="46"/>
    </row>
    <row r="97778" spans="1:41" s="60" customFormat="1" hidden="1" x14ac:dyDescent="0.35">
      <c r="A97778" s="46"/>
      <c r="H97778" s="103"/>
      <c r="AD97778" s="99"/>
      <c r="AF97778" s="46"/>
      <c r="AM97778" s="121"/>
      <c r="AO97778" s="46"/>
    </row>
    <row r="97779" spans="1:41" s="60" customFormat="1" hidden="1" x14ac:dyDescent="0.35">
      <c r="A97779" s="46"/>
      <c r="H97779" s="103"/>
      <c r="AD97779" s="99"/>
      <c r="AF97779" s="46"/>
      <c r="AM97779" s="121"/>
      <c r="AO97779" s="46"/>
    </row>
    <row r="97780" spans="1:41" s="60" customFormat="1" hidden="1" x14ac:dyDescent="0.35">
      <c r="A97780" s="46"/>
      <c r="H97780" s="103"/>
      <c r="AD97780" s="99"/>
      <c r="AF97780" s="46"/>
      <c r="AM97780" s="121"/>
      <c r="AO97780" s="46"/>
    </row>
    <row r="97781" spans="1:41" s="60" customFormat="1" hidden="1" x14ac:dyDescent="0.35">
      <c r="A97781" s="46"/>
      <c r="H97781" s="103"/>
      <c r="AD97781" s="99"/>
      <c r="AF97781" s="46"/>
      <c r="AM97781" s="121"/>
      <c r="AO97781" s="46"/>
    </row>
    <row r="97782" spans="1:41" s="60" customFormat="1" hidden="1" x14ac:dyDescent="0.35">
      <c r="A97782" s="46"/>
      <c r="H97782" s="103"/>
      <c r="AD97782" s="99"/>
      <c r="AF97782" s="46"/>
      <c r="AM97782" s="121"/>
      <c r="AO97782" s="46"/>
    </row>
    <row r="97783" spans="1:41" s="60" customFormat="1" hidden="1" x14ac:dyDescent="0.35">
      <c r="A97783" s="46"/>
      <c r="H97783" s="103"/>
      <c r="AD97783" s="99"/>
      <c r="AF97783" s="46"/>
      <c r="AM97783" s="121"/>
      <c r="AO97783" s="46"/>
    </row>
    <row r="97784" spans="1:41" s="60" customFormat="1" hidden="1" x14ac:dyDescent="0.35">
      <c r="A97784" s="46"/>
      <c r="H97784" s="103"/>
      <c r="AD97784" s="99"/>
      <c r="AF97784" s="46"/>
      <c r="AM97784" s="121"/>
      <c r="AO97784" s="46"/>
    </row>
    <row r="97785" spans="1:41" s="60" customFormat="1" hidden="1" x14ac:dyDescent="0.35">
      <c r="A97785" s="46"/>
      <c r="H97785" s="103"/>
      <c r="AD97785" s="99"/>
      <c r="AF97785" s="46"/>
      <c r="AM97785" s="121"/>
      <c r="AO97785" s="46"/>
    </row>
    <row r="97786" spans="1:41" s="60" customFormat="1" hidden="1" x14ac:dyDescent="0.35">
      <c r="A97786" s="46"/>
      <c r="H97786" s="103"/>
      <c r="AD97786" s="99"/>
      <c r="AF97786" s="46"/>
      <c r="AM97786" s="121"/>
      <c r="AO97786" s="46"/>
    </row>
    <row r="97787" spans="1:41" s="60" customFormat="1" hidden="1" x14ac:dyDescent="0.35">
      <c r="A97787" s="46"/>
      <c r="H97787" s="103"/>
      <c r="AD97787" s="99"/>
      <c r="AF97787" s="46"/>
      <c r="AM97787" s="121"/>
      <c r="AO97787" s="46"/>
    </row>
    <row r="97788" spans="1:41" s="60" customFormat="1" hidden="1" x14ac:dyDescent="0.35">
      <c r="A97788" s="46"/>
      <c r="H97788" s="103"/>
      <c r="AD97788" s="99"/>
      <c r="AF97788" s="46"/>
      <c r="AM97788" s="121"/>
      <c r="AO97788" s="46"/>
    </row>
    <row r="97789" spans="1:41" s="60" customFormat="1" hidden="1" x14ac:dyDescent="0.35">
      <c r="A97789" s="46"/>
      <c r="H97789" s="103"/>
      <c r="AD97789" s="99"/>
      <c r="AF97789" s="46"/>
      <c r="AM97789" s="121"/>
      <c r="AO97789" s="46"/>
    </row>
    <row r="97790" spans="1:41" s="60" customFormat="1" hidden="1" x14ac:dyDescent="0.35">
      <c r="A97790" s="46"/>
      <c r="H97790" s="103"/>
      <c r="AD97790" s="99"/>
      <c r="AF97790" s="46"/>
      <c r="AM97790" s="121"/>
      <c r="AO97790" s="46"/>
    </row>
    <row r="97791" spans="1:41" s="60" customFormat="1" hidden="1" x14ac:dyDescent="0.35">
      <c r="A97791" s="46"/>
      <c r="H97791" s="103"/>
      <c r="AD97791" s="99"/>
      <c r="AF97791" s="46"/>
      <c r="AM97791" s="121"/>
      <c r="AO97791" s="46"/>
    </row>
    <row r="97792" spans="1:41" s="60" customFormat="1" hidden="1" x14ac:dyDescent="0.35">
      <c r="A97792" s="46"/>
      <c r="H97792" s="103"/>
      <c r="AD97792" s="99"/>
      <c r="AF97792" s="46"/>
      <c r="AM97792" s="121"/>
      <c r="AO97792" s="46"/>
    </row>
    <row r="97793" spans="1:41" s="60" customFormat="1" hidden="1" x14ac:dyDescent="0.35">
      <c r="A97793" s="46"/>
      <c r="H97793" s="103"/>
      <c r="AD97793" s="99"/>
      <c r="AF97793" s="46"/>
      <c r="AM97793" s="121"/>
      <c r="AO97793" s="46"/>
    </row>
    <row r="97794" spans="1:41" s="60" customFormat="1" hidden="1" x14ac:dyDescent="0.35">
      <c r="A97794" s="46"/>
      <c r="H97794" s="103"/>
      <c r="AD97794" s="99"/>
      <c r="AF97794" s="46"/>
      <c r="AM97794" s="121"/>
      <c r="AO97794" s="46"/>
    </row>
    <row r="97795" spans="1:41" s="60" customFormat="1" hidden="1" x14ac:dyDescent="0.35">
      <c r="A97795" s="46"/>
      <c r="H97795" s="103"/>
      <c r="AD97795" s="99"/>
      <c r="AF97795" s="46"/>
      <c r="AM97795" s="121"/>
      <c r="AO97795" s="46"/>
    </row>
    <row r="97796" spans="1:41" s="60" customFormat="1" hidden="1" x14ac:dyDescent="0.35">
      <c r="A97796" s="46"/>
      <c r="H97796" s="103"/>
      <c r="AD97796" s="99"/>
      <c r="AF97796" s="46"/>
      <c r="AM97796" s="121"/>
      <c r="AO97796" s="46"/>
    </row>
    <row r="97797" spans="1:41" s="60" customFormat="1" hidden="1" x14ac:dyDescent="0.35">
      <c r="A97797" s="46"/>
      <c r="H97797" s="103"/>
      <c r="AD97797" s="99"/>
      <c r="AF97797" s="46"/>
      <c r="AM97797" s="121"/>
      <c r="AO97797" s="46"/>
    </row>
    <row r="97798" spans="1:41" s="60" customFormat="1" hidden="1" x14ac:dyDescent="0.35">
      <c r="A97798" s="46"/>
      <c r="H97798" s="103"/>
      <c r="AD97798" s="99"/>
      <c r="AF97798" s="46"/>
      <c r="AM97798" s="121"/>
      <c r="AO97798" s="46"/>
    </row>
    <row r="97799" spans="1:41" s="60" customFormat="1" hidden="1" x14ac:dyDescent="0.35">
      <c r="A97799" s="46"/>
      <c r="H97799" s="103"/>
      <c r="AD97799" s="99"/>
      <c r="AF97799" s="46"/>
      <c r="AM97799" s="121"/>
      <c r="AO97799" s="46"/>
    </row>
    <row r="97800" spans="1:41" s="60" customFormat="1" hidden="1" x14ac:dyDescent="0.35">
      <c r="A97800" s="46"/>
      <c r="H97800" s="103"/>
      <c r="AD97800" s="99"/>
      <c r="AF97800" s="46"/>
      <c r="AM97800" s="121"/>
      <c r="AO97800" s="46"/>
    </row>
    <row r="97801" spans="1:41" s="60" customFormat="1" hidden="1" x14ac:dyDescent="0.35">
      <c r="A97801" s="46"/>
      <c r="H97801" s="103"/>
      <c r="AD97801" s="99"/>
      <c r="AF97801" s="46"/>
      <c r="AM97801" s="121"/>
      <c r="AO97801" s="46"/>
    </row>
    <row r="97802" spans="1:41" s="60" customFormat="1" hidden="1" x14ac:dyDescent="0.35">
      <c r="A97802" s="46"/>
      <c r="H97802" s="103"/>
      <c r="AD97802" s="99"/>
      <c r="AF97802" s="46"/>
      <c r="AM97802" s="121"/>
      <c r="AO97802" s="46"/>
    </row>
    <row r="97803" spans="1:41" s="60" customFormat="1" hidden="1" x14ac:dyDescent="0.35">
      <c r="A97803" s="46"/>
      <c r="H97803" s="103"/>
      <c r="AD97803" s="99"/>
      <c r="AF97803" s="46"/>
      <c r="AM97803" s="121"/>
      <c r="AO97803" s="46"/>
    </row>
    <row r="97804" spans="1:41" s="60" customFormat="1" hidden="1" x14ac:dyDescent="0.35">
      <c r="A97804" s="46"/>
      <c r="H97804" s="103"/>
      <c r="AD97804" s="99"/>
      <c r="AF97804" s="46"/>
      <c r="AM97804" s="121"/>
      <c r="AO97804" s="46"/>
    </row>
    <row r="97805" spans="1:41" s="60" customFormat="1" hidden="1" x14ac:dyDescent="0.35">
      <c r="A97805" s="46"/>
      <c r="H97805" s="103"/>
      <c r="AD97805" s="99"/>
      <c r="AF97805" s="46"/>
      <c r="AM97805" s="121"/>
      <c r="AO97805" s="46"/>
    </row>
    <row r="97806" spans="1:41" s="60" customFormat="1" hidden="1" x14ac:dyDescent="0.35">
      <c r="A97806" s="46"/>
      <c r="H97806" s="103"/>
      <c r="AD97806" s="99"/>
      <c r="AF97806" s="46"/>
      <c r="AM97806" s="121"/>
      <c r="AO97806" s="46"/>
    </row>
    <row r="97807" spans="1:41" s="60" customFormat="1" hidden="1" x14ac:dyDescent="0.35">
      <c r="A97807" s="46"/>
      <c r="H97807" s="103"/>
      <c r="AD97807" s="99"/>
      <c r="AF97807" s="46"/>
      <c r="AM97807" s="121"/>
      <c r="AO97807" s="46"/>
    </row>
    <row r="97808" spans="1:41" s="60" customFormat="1" hidden="1" x14ac:dyDescent="0.35">
      <c r="A97808" s="46"/>
      <c r="H97808" s="103"/>
      <c r="AD97808" s="99"/>
      <c r="AF97808" s="46"/>
      <c r="AM97808" s="121"/>
      <c r="AO97808" s="46"/>
    </row>
    <row r="97809" spans="1:41" s="60" customFormat="1" hidden="1" x14ac:dyDescent="0.35">
      <c r="A97809" s="46"/>
      <c r="H97809" s="103"/>
      <c r="AD97809" s="99"/>
      <c r="AF97809" s="46"/>
      <c r="AM97809" s="121"/>
      <c r="AO97809" s="46"/>
    </row>
    <row r="97810" spans="1:41" s="60" customFormat="1" hidden="1" x14ac:dyDescent="0.35">
      <c r="A97810" s="46"/>
      <c r="H97810" s="103"/>
      <c r="AD97810" s="99"/>
      <c r="AF97810" s="46"/>
      <c r="AM97810" s="121"/>
      <c r="AO97810" s="46"/>
    </row>
    <row r="97811" spans="1:41" s="60" customFormat="1" hidden="1" x14ac:dyDescent="0.35">
      <c r="A97811" s="46"/>
      <c r="H97811" s="103"/>
      <c r="AD97811" s="99"/>
      <c r="AF97811" s="46"/>
      <c r="AM97811" s="121"/>
      <c r="AO97811" s="46"/>
    </row>
    <row r="97812" spans="1:41" s="60" customFormat="1" hidden="1" x14ac:dyDescent="0.35">
      <c r="A97812" s="46"/>
      <c r="H97812" s="103"/>
      <c r="AD97812" s="99"/>
      <c r="AF97812" s="46"/>
      <c r="AM97812" s="121"/>
      <c r="AO97812" s="46"/>
    </row>
    <row r="97813" spans="1:41" s="60" customFormat="1" hidden="1" x14ac:dyDescent="0.35">
      <c r="A97813" s="46"/>
      <c r="H97813" s="103"/>
      <c r="AD97813" s="99"/>
      <c r="AF97813" s="46"/>
      <c r="AM97813" s="121"/>
      <c r="AO97813" s="46"/>
    </row>
    <row r="97814" spans="1:41" s="60" customFormat="1" hidden="1" x14ac:dyDescent="0.35">
      <c r="A97814" s="46"/>
      <c r="H97814" s="103"/>
      <c r="AD97814" s="99"/>
      <c r="AF97814" s="46"/>
      <c r="AM97814" s="121"/>
      <c r="AO97814" s="46"/>
    </row>
    <row r="97815" spans="1:41" s="60" customFormat="1" hidden="1" x14ac:dyDescent="0.35">
      <c r="A97815" s="46"/>
      <c r="H97815" s="103"/>
      <c r="AD97815" s="99"/>
      <c r="AF97815" s="46"/>
      <c r="AM97815" s="121"/>
      <c r="AO97815" s="46"/>
    </row>
    <row r="97816" spans="1:41" s="60" customFormat="1" hidden="1" x14ac:dyDescent="0.35">
      <c r="A97816" s="46"/>
      <c r="H97816" s="103"/>
      <c r="AD97816" s="99"/>
      <c r="AF97816" s="46"/>
      <c r="AM97816" s="121"/>
      <c r="AO97816" s="46"/>
    </row>
    <row r="97817" spans="1:41" s="60" customFormat="1" hidden="1" x14ac:dyDescent="0.35">
      <c r="A97817" s="46"/>
      <c r="H97817" s="103"/>
      <c r="AD97817" s="99"/>
      <c r="AF97817" s="46"/>
      <c r="AM97817" s="121"/>
      <c r="AO97817" s="46"/>
    </row>
    <row r="97818" spans="1:41" s="60" customFormat="1" hidden="1" x14ac:dyDescent="0.35">
      <c r="A97818" s="46"/>
      <c r="H97818" s="103"/>
      <c r="AD97818" s="99"/>
      <c r="AF97818" s="46"/>
      <c r="AM97818" s="121"/>
      <c r="AO97818" s="46"/>
    </row>
    <row r="97819" spans="1:41" s="60" customFormat="1" hidden="1" x14ac:dyDescent="0.35">
      <c r="A97819" s="46"/>
      <c r="H97819" s="103"/>
      <c r="AD97819" s="99"/>
      <c r="AF97819" s="46"/>
      <c r="AM97819" s="121"/>
      <c r="AO97819" s="46"/>
    </row>
    <row r="97820" spans="1:41" s="60" customFormat="1" hidden="1" x14ac:dyDescent="0.35">
      <c r="A97820" s="46"/>
      <c r="H97820" s="103"/>
      <c r="AD97820" s="99"/>
      <c r="AF97820" s="46"/>
      <c r="AM97820" s="121"/>
      <c r="AO97820" s="46"/>
    </row>
    <row r="97821" spans="1:41" s="60" customFormat="1" hidden="1" x14ac:dyDescent="0.35">
      <c r="A97821" s="46"/>
      <c r="H97821" s="103"/>
      <c r="AD97821" s="99"/>
      <c r="AF97821" s="46"/>
      <c r="AM97821" s="121"/>
      <c r="AO97821" s="46"/>
    </row>
    <row r="97822" spans="1:41" s="60" customFormat="1" hidden="1" x14ac:dyDescent="0.35">
      <c r="A97822" s="46"/>
      <c r="H97822" s="103"/>
      <c r="AD97822" s="99"/>
      <c r="AF97822" s="46"/>
      <c r="AM97822" s="121"/>
      <c r="AO97822" s="46"/>
    </row>
    <row r="97823" spans="1:41" s="60" customFormat="1" hidden="1" x14ac:dyDescent="0.35">
      <c r="A97823" s="46"/>
      <c r="H97823" s="103"/>
      <c r="AD97823" s="99"/>
      <c r="AF97823" s="46"/>
      <c r="AM97823" s="121"/>
      <c r="AO97823" s="46"/>
    </row>
    <row r="97824" spans="1:41" s="60" customFormat="1" hidden="1" x14ac:dyDescent="0.35">
      <c r="A97824" s="46"/>
      <c r="H97824" s="103"/>
      <c r="AD97824" s="99"/>
      <c r="AF97824" s="46"/>
      <c r="AM97824" s="121"/>
      <c r="AO97824" s="46"/>
    </row>
    <row r="97825" spans="1:41" s="60" customFormat="1" hidden="1" x14ac:dyDescent="0.35">
      <c r="A97825" s="46"/>
      <c r="H97825" s="103"/>
      <c r="AD97825" s="99"/>
      <c r="AF97825" s="46"/>
      <c r="AM97825" s="121"/>
      <c r="AO97825" s="46"/>
    </row>
    <row r="97826" spans="1:41" s="60" customFormat="1" hidden="1" x14ac:dyDescent="0.35">
      <c r="A97826" s="46"/>
      <c r="H97826" s="103"/>
      <c r="AD97826" s="99"/>
      <c r="AF97826" s="46"/>
      <c r="AM97826" s="121"/>
      <c r="AO97826" s="46"/>
    </row>
    <row r="97827" spans="1:41" s="60" customFormat="1" hidden="1" x14ac:dyDescent="0.35">
      <c r="A97827" s="46"/>
      <c r="H97827" s="103"/>
      <c r="AD97827" s="99"/>
      <c r="AF97827" s="46"/>
      <c r="AM97827" s="121"/>
      <c r="AO97827" s="46"/>
    </row>
    <row r="97828" spans="1:41" s="60" customFormat="1" hidden="1" x14ac:dyDescent="0.35">
      <c r="A97828" s="46"/>
      <c r="H97828" s="103"/>
      <c r="AD97828" s="99"/>
      <c r="AF97828" s="46"/>
      <c r="AM97828" s="121"/>
      <c r="AO97828" s="46"/>
    </row>
    <row r="97829" spans="1:41" s="60" customFormat="1" hidden="1" x14ac:dyDescent="0.35">
      <c r="A97829" s="46"/>
      <c r="H97829" s="103"/>
      <c r="AD97829" s="99"/>
      <c r="AF97829" s="46"/>
      <c r="AM97829" s="121"/>
      <c r="AO97829" s="46"/>
    </row>
    <row r="97830" spans="1:41" s="60" customFormat="1" hidden="1" x14ac:dyDescent="0.35">
      <c r="A97830" s="46"/>
      <c r="H97830" s="103"/>
      <c r="AD97830" s="99"/>
      <c r="AF97830" s="46"/>
      <c r="AM97830" s="121"/>
      <c r="AO97830" s="46"/>
    </row>
    <row r="97831" spans="1:41" s="60" customFormat="1" hidden="1" x14ac:dyDescent="0.35">
      <c r="A97831" s="46"/>
      <c r="H97831" s="103"/>
      <c r="AD97831" s="99"/>
      <c r="AF97831" s="46"/>
      <c r="AM97831" s="121"/>
      <c r="AO97831" s="46"/>
    </row>
    <row r="97832" spans="1:41" s="60" customFormat="1" hidden="1" x14ac:dyDescent="0.35">
      <c r="A97832" s="46"/>
      <c r="H97832" s="103"/>
      <c r="AD97832" s="99"/>
      <c r="AF97832" s="46"/>
      <c r="AM97832" s="121"/>
      <c r="AO97832" s="46"/>
    </row>
    <row r="97833" spans="1:41" s="60" customFormat="1" hidden="1" x14ac:dyDescent="0.35">
      <c r="A97833" s="46"/>
      <c r="H97833" s="103"/>
      <c r="AD97833" s="99"/>
      <c r="AF97833" s="46"/>
      <c r="AM97833" s="121"/>
      <c r="AO97833" s="46"/>
    </row>
    <row r="97834" spans="1:41" s="60" customFormat="1" hidden="1" x14ac:dyDescent="0.35">
      <c r="A97834" s="46"/>
      <c r="H97834" s="103"/>
      <c r="AD97834" s="99"/>
      <c r="AF97834" s="46"/>
      <c r="AM97834" s="121"/>
      <c r="AO97834" s="46"/>
    </row>
    <row r="97835" spans="1:41" s="60" customFormat="1" hidden="1" x14ac:dyDescent="0.35">
      <c r="A97835" s="46"/>
      <c r="H97835" s="103"/>
      <c r="AD97835" s="99"/>
      <c r="AF97835" s="46"/>
      <c r="AM97835" s="121"/>
      <c r="AO97835" s="46"/>
    </row>
    <row r="97836" spans="1:41" s="60" customFormat="1" hidden="1" x14ac:dyDescent="0.35">
      <c r="A97836" s="46"/>
      <c r="H97836" s="103"/>
      <c r="AD97836" s="99"/>
      <c r="AF97836" s="46"/>
      <c r="AM97836" s="121"/>
      <c r="AO97836" s="46"/>
    </row>
    <row r="97837" spans="1:41" s="60" customFormat="1" hidden="1" x14ac:dyDescent="0.35">
      <c r="A97837" s="46"/>
      <c r="H97837" s="103"/>
      <c r="AD97837" s="99"/>
      <c r="AF97837" s="46"/>
      <c r="AM97837" s="121"/>
      <c r="AO97837" s="46"/>
    </row>
    <row r="97838" spans="1:41" s="60" customFormat="1" hidden="1" x14ac:dyDescent="0.35">
      <c r="A97838" s="46"/>
      <c r="H97838" s="103"/>
      <c r="AD97838" s="99"/>
      <c r="AF97838" s="46"/>
      <c r="AM97838" s="121"/>
      <c r="AO97838" s="46"/>
    </row>
    <row r="97839" spans="1:41" s="60" customFormat="1" hidden="1" x14ac:dyDescent="0.35">
      <c r="A97839" s="46"/>
      <c r="H97839" s="103"/>
      <c r="AD97839" s="99"/>
      <c r="AF97839" s="46"/>
      <c r="AM97839" s="121"/>
      <c r="AO97839" s="46"/>
    </row>
    <row r="97840" spans="1:41" s="60" customFormat="1" hidden="1" x14ac:dyDescent="0.35">
      <c r="A97840" s="46"/>
      <c r="H97840" s="103"/>
      <c r="AD97840" s="99"/>
      <c r="AF97840" s="46"/>
      <c r="AM97840" s="121"/>
      <c r="AO97840" s="46"/>
    </row>
    <row r="97841" spans="1:41" s="60" customFormat="1" hidden="1" x14ac:dyDescent="0.35">
      <c r="A97841" s="46"/>
      <c r="H97841" s="103"/>
      <c r="AD97841" s="99"/>
      <c r="AF97841" s="46"/>
      <c r="AM97841" s="121"/>
      <c r="AO97841" s="46"/>
    </row>
    <row r="97842" spans="1:41" s="60" customFormat="1" hidden="1" x14ac:dyDescent="0.35">
      <c r="A97842" s="46"/>
      <c r="H97842" s="103"/>
      <c r="AD97842" s="99"/>
      <c r="AF97842" s="46"/>
      <c r="AM97842" s="121"/>
      <c r="AO97842" s="46"/>
    </row>
    <row r="97843" spans="1:41" s="60" customFormat="1" hidden="1" x14ac:dyDescent="0.35">
      <c r="A97843" s="46"/>
      <c r="H97843" s="103"/>
      <c r="AD97843" s="99"/>
      <c r="AF97843" s="46"/>
      <c r="AM97843" s="121"/>
      <c r="AO97843" s="46"/>
    </row>
    <row r="97844" spans="1:41" s="60" customFormat="1" hidden="1" x14ac:dyDescent="0.35">
      <c r="A97844" s="46"/>
      <c r="H97844" s="103"/>
      <c r="AD97844" s="99"/>
      <c r="AF97844" s="46"/>
      <c r="AM97844" s="121"/>
      <c r="AO97844" s="46"/>
    </row>
    <row r="97845" spans="1:41" s="60" customFormat="1" hidden="1" x14ac:dyDescent="0.35">
      <c r="A97845" s="46"/>
      <c r="H97845" s="103"/>
      <c r="AD97845" s="99"/>
      <c r="AF97845" s="46"/>
      <c r="AM97845" s="121"/>
      <c r="AO97845" s="46"/>
    </row>
    <row r="97846" spans="1:41" s="60" customFormat="1" hidden="1" x14ac:dyDescent="0.35">
      <c r="A97846" s="46"/>
      <c r="H97846" s="103"/>
      <c r="AD97846" s="99"/>
      <c r="AF97846" s="46"/>
      <c r="AM97846" s="121"/>
      <c r="AO97846" s="46"/>
    </row>
    <row r="97847" spans="1:41" s="60" customFormat="1" hidden="1" x14ac:dyDescent="0.35">
      <c r="A97847" s="46"/>
      <c r="H97847" s="103"/>
      <c r="AD97847" s="99"/>
      <c r="AF97847" s="46"/>
      <c r="AM97847" s="121"/>
      <c r="AO97847" s="46"/>
    </row>
    <row r="97848" spans="1:41" s="60" customFormat="1" hidden="1" x14ac:dyDescent="0.35">
      <c r="A97848" s="46"/>
      <c r="H97848" s="103"/>
      <c r="AD97848" s="99"/>
      <c r="AF97848" s="46"/>
      <c r="AM97848" s="121"/>
      <c r="AO97848" s="46"/>
    </row>
    <row r="97849" spans="1:41" s="60" customFormat="1" hidden="1" x14ac:dyDescent="0.35">
      <c r="A97849" s="46"/>
      <c r="H97849" s="103"/>
      <c r="AD97849" s="99"/>
      <c r="AF97849" s="46"/>
      <c r="AM97849" s="121"/>
      <c r="AO97849" s="46"/>
    </row>
    <row r="97850" spans="1:41" s="60" customFormat="1" hidden="1" x14ac:dyDescent="0.35">
      <c r="A97850" s="46"/>
      <c r="H97850" s="103"/>
      <c r="AD97850" s="99"/>
      <c r="AF97850" s="46"/>
      <c r="AM97850" s="121"/>
      <c r="AO97850" s="46"/>
    </row>
    <row r="97851" spans="1:41" s="60" customFormat="1" hidden="1" x14ac:dyDescent="0.35">
      <c r="A97851" s="46"/>
      <c r="H97851" s="103"/>
      <c r="AD97851" s="99"/>
      <c r="AF97851" s="46"/>
      <c r="AM97851" s="121"/>
      <c r="AO97851" s="46"/>
    </row>
    <row r="97852" spans="1:41" s="60" customFormat="1" hidden="1" x14ac:dyDescent="0.35">
      <c r="A97852" s="46"/>
      <c r="H97852" s="103"/>
      <c r="AD97852" s="99"/>
      <c r="AF97852" s="46"/>
      <c r="AM97852" s="121"/>
      <c r="AO97852" s="46"/>
    </row>
    <row r="97853" spans="1:41" s="60" customFormat="1" hidden="1" x14ac:dyDescent="0.35">
      <c r="A97853" s="46"/>
      <c r="H97853" s="103"/>
      <c r="AD97853" s="99"/>
      <c r="AF97853" s="46"/>
      <c r="AM97853" s="121"/>
      <c r="AO97853" s="46"/>
    </row>
    <row r="97854" spans="1:41" s="60" customFormat="1" hidden="1" x14ac:dyDescent="0.35">
      <c r="A97854" s="46"/>
      <c r="H97854" s="103"/>
      <c r="AD97854" s="99"/>
      <c r="AF97854" s="46"/>
      <c r="AM97854" s="121"/>
      <c r="AO97854" s="46"/>
    </row>
    <row r="97855" spans="1:41" s="60" customFormat="1" hidden="1" x14ac:dyDescent="0.35">
      <c r="A97855" s="46"/>
      <c r="H97855" s="103"/>
      <c r="AD97855" s="99"/>
      <c r="AF97855" s="46"/>
      <c r="AM97855" s="121"/>
      <c r="AO97855" s="46"/>
    </row>
    <row r="97856" spans="1:41" s="60" customFormat="1" hidden="1" x14ac:dyDescent="0.35">
      <c r="A97856" s="46"/>
      <c r="H97856" s="103"/>
      <c r="AD97856" s="99"/>
      <c r="AF97856" s="46"/>
      <c r="AM97856" s="121"/>
      <c r="AO97856" s="46"/>
    </row>
    <row r="97857" spans="1:41" s="60" customFormat="1" hidden="1" x14ac:dyDescent="0.35">
      <c r="A97857" s="46"/>
      <c r="H97857" s="103"/>
      <c r="AD97857" s="99"/>
      <c r="AF97857" s="46"/>
      <c r="AM97857" s="121"/>
      <c r="AO97857" s="46"/>
    </row>
    <row r="97858" spans="1:41" s="60" customFormat="1" hidden="1" x14ac:dyDescent="0.35">
      <c r="A97858" s="46"/>
      <c r="H97858" s="103"/>
      <c r="AD97858" s="99"/>
      <c r="AF97858" s="46"/>
      <c r="AM97858" s="121"/>
      <c r="AO97858" s="46"/>
    </row>
    <row r="97859" spans="1:41" s="60" customFormat="1" hidden="1" x14ac:dyDescent="0.35">
      <c r="A97859" s="46"/>
      <c r="H97859" s="103"/>
      <c r="AD97859" s="99"/>
      <c r="AF97859" s="46"/>
      <c r="AM97859" s="121"/>
      <c r="AO97859" s="46"/>
    </row>
    <row r="97860" spans="1:41" s="60" customFormat="1" hidden="1" x14ac:dyDescent="0.35">
      <c r="A97860" s="46"/>
      <c r="H97860" s="103"/>
      <c r="AD97860" s="99"/>
      <c r="AF97860" s="46"/>
      <c r="AM97860" s="121"/>
      <c r="AO97860" s="46"/>
    </row>
    <row r="97861" spans="1:41" s="60" customFormat="1" hidden="1" x14ac:dyDescent="0.35">
      <c r="A97861" s="46"/>
      <c r="H97861" s="103"/>
      <c r="AD97861" s="99"/>
      <c r="AF97861" s="46"/>
      <c r="AM97861" s="121"/>
      <c r="AO97861" s="46"/>
    </row>
    <row r="97862" spans="1:41" s="60" customFormat="1" hidden="1" x14ac:dyDescent="0.35">
      <c r="A97862" s="46"/>
      <c r="H97862" s="103"/>
      <c r="AD97862" s="99"/>
      <c r="AF97862" s="46"/>
      <c r="AM97862" s="121"/>
      <c r="AO97862" s="46"/>
    </row>
    <row r="97863" spans="1:41" s="60" customFormat="1" hidden="1" x14ac:dyDescent="0.35">
      <c r="A97863" s="46"/>
      <c r="H97863" s="103"/>
      <c r="AD97863" s="99"/>
      <c r="AF97863" s="46"/>
      <c r="AM97863" s="121"/>
      <c r="AO97863" s="46"/>
    </row>
    <row r="97864" spans="1:41" s="60" customFormat="1" hidden="1" x14ac:dyDescent="0.35">
      <c r="A97864" s="46"/>
      <c r="H97864" s="103"/>
      <c r="AD97864" s="99"/>
      <c r="AF97864" s="46"/>
      <c r="AM97864" s="121"/>
      <c r="AO97864" s="46"/>
    </row>
    <row r="97865" spans="1:41" s="60" customFormat="1" hidden="1" x14ac:dyDescent="0.35">
      <c r="A97865" s="46"/>
      <c r="H97865" s="103"/>
      <c r="AD97865" s="99"/>
      <c r="AF97865" s="46"/>
      <c r="AM97865" s="121"/>
      <c r="AO97865" s="46"/>
    </row>
    <row r="97866" spans="1:41" s="60" customFormat="1" hidden="1" x14ac:dyDescent="0.35">
      <c r="A97866" s="46"/>
      <c r="H97866" s="103"/>
      <c r="AD97866" s="99"/>
      <c r="AF97866" s="46"/>
      <c r="AM97866" s="121"/>
      <c r="AO97866" s="46"/>
    </row>
    <row r="97867" spans="1:41" s="60" customFormat="1" hidden="1" x14ac:dyDescent="0.35">
      <c r="A97867" s="46"/>
      <c r="H97867" s="103"/>
      <c r="AD97867" s="99"/>
      <c r="AF97867" s="46"/>
      <c r="AM97867" s="121"/>
      <c r="AO97867" s="46"/>
    </row>
    <row r="97868" spans="1:41" s="60" customFormat="1" hidden="1" x14ac:dyDescent="0.35">
      <c r="A97868" s="46"/>
      <c r="H97868" s="103"/>
      <c r="AD97868" s="99"/>
      <c r="AF97868" s="46"/>
      <c r="AM97868" s="121"/>
      <c r="AO97868" s="46"/>
    </row>
    <row r="97869" spans="1:41" s="60" customFormat="1" hidden="1" x14ac:dyDescent="0.35">
      <c r="A97869" s="46"/>
      <c r="H97869" s="103"/>
      <c r="AD97869" s="99"/>
      <c r="AF97869" s="46"/>
      <c r="AM97869" s="121"/>
      <c r="AO97869" s="46"/>
    </row>
    <row r="97870" spans="1:41" s="60" customFormat="1" hidden="1" x14ac:dyDescent="0.35">
      <c r="A97870" s="46"/>
      <c r="H97870" s="103"/>
      <c r="AD97870" s="99"/>
      <c r="AF97870" s="46"/>
      <c r="AM97870" s="121"/>
      <c r="AO97870" s="46"/>
    </row>
    <row r="97871" spans="1:41" s="60" customFormat="1" hidden="1" x14ac:dyDescent="0.35">
      <c r="A97871" s="46"/>
      <c r="H97871" s="103"/>
      <c r="AD97871" s="99"/>
      <c r="AF97871" s="46"/>
      <c r="AM97871" s="121"/>
      <c r="AO97871" s="46"/>
    </row>
    <row r="97872" spans="1:41" s="60" customFormat="1" hidden="1" x14ac:dyDescent="0.35">
      <c r="A97872" s="46"/>
      <c r="H97872" s="103"/>
      <c r="AD97872" s="99"/>
      <c r="AF97872" s="46"/>
      <c r="AM97872" s="121"/>
      <c r="AO97872" s="46"/>
    </row>
    <row r="97873" spans="1:41" s="60" customFormat="1" hidden="1" x14ac:dyDescent="0.35">
      <c r="A97873" s="46"/>
      <c r="H97873" s="103"/>
      <c r="AD97873" s="99"/>
      <c r="AF97873" s="46"/>
      <c r="AM97873" s="121"/>
      <c r="AO97873" s="46"/>
    </row>
    <row r="97874" spans="1:41" s="60" customFormat="1" hidden="1" x14ac:dyDescent="0.35">
      <c r="A97874" s="46"/>
      <c r="H97874" s="103"/>
      <c r="AD97874" s="99"/>
      <c r="AF97874" s="46"/>
      <c r="AM97874" s="121"/>
      <c r="AO97874" s="46"/>
    </row>
    <row r="97875" spans="1:41" s="60" customFormat="1" hidden="1" x14ac:dyDescent="0.35">
      <c r="A97875" s="46"/>
      <c r="H97875" s="103"/>
      <c r="AD97875" s="99"/>
      <c r="AF97875" s="46"/>
      <c r="AM97875" s="121"/>
      <c r="AO97875" s="46"/>
    </row>
    <row r="97876" spans="1:41" s="60" customFormat="1" hidden="1" x14ac:dyDescent="0.35">
      <c r="A97876" s="46"/>
      <c r="H97876" s="103"/>
      <c r="AD97876" s="99"/>
      <c r="AF97876" s="46"/>
      <c r="AM97876" s="121"/>
      <c r="AO97876" s="46"/>
    </row>
    <row r="97877" spans="1:41" s="60" customFormat="1" hidden="1" x14ac:dyDescent="0.35">
      <c r="A97877" s="46"/>
      <c r="H97877" s="103"/>
      <c r="AD97877" s="99"/>
      <c r="AF97877" s="46"/>
      <c r="AM97877" s="121"/>
      <c r="AO97877" s="46"/>
    </row>
    <row r="97878" spans="1:41" s="60" customFormat="1" hidden="1" x14ac:dyDescent="0.35">
      <c r="A97878" s="46"/>
      <c r="H97878" s="103"/>
      <c r="AD97878" s="99"/>
      <c r="AF97878" s="46"/>
      <c r="AM97878" s="121"/>
      <c r="AO97878" s="46"/>
    </row>
    <row r="97879" spans="1:41" s="60" customFormat="1" hidden="1" x14ac:dyDescent="0.35">
      <c r="A97879" s="46"/>
      <c r="H97879" s="103"/>
      <c r="AD97879" s="99"/>
      <c r="AF97879" s="46"/>
      <c r="AM97879" s="121"/>
      <c r="AO97879" s="46"/>
    </row>
    <row r="97880" spans="1:41" s="60" customFormat="1" hidden="1" x14ac:dyDescent="0.35">
      <c r="A97880" s="46"/>
      <c r="H97880" s="103"/>
      <c r="AD97880" s="99"/>
      <c r="AF97880" s="46"/>
      <c r="AM97880" s="121"/>
      <c r="AO97880" s="46"/>
    </row>
    <row r="97881" spans="1:41" s="60" customFormat="1" hidden="1" x14ac:dyDescent="0.35">
      <c r="A97881" s="46"/>
      <c r="H97881" s="103"/>
      <c r="AD97881" s="99"/>
      <c r="AF97881" s="46"/>
      <c r="AM97881" s="121"/>
      <c r="AO97881" s="46"/>
    </row>
    <row r="97882" spans="1:41" s="60" customFormat="1" hidden="1" x14ac:dyDescent="0.35">
      <c r="A97882" s="46"/>
      <c r="H97882" s="103"/>
      <c r="AD97882" s="99"/>
      <c r="AF97882" s="46"/>
      <c r="AM97882" s="121"/>
      <c r="AO97882" s="46"/>
    </row>
    <row r="97883" spans="1:41" s="60" customFormat="1" hidden="1" x14ac:dyDescent="0.35">
      <c r="A97883" s="46"/>
      <c r="H97883" s="103"/>
      <c r="AD97883" s="99"/>
      <c r="AF97883" s="46"/>
      <c r="AM97883" s="121"/>
      <c r="AO97883" s="46"/>
    </row>
    <row r="97884" spans="1:41" s="60" customFormat="1" hidden="1" x14ac:dyDescent="0.35">
      <c r="A97884" s="46"/>
      <c r="H97884" s="103"/>
      <c r="AD97884" s="99"/>
      <c r="AF97884" s="46"/>
      <c r="AM97884" s="121"/>
      <c r="AO97884" s="46"/>
    </row>
    <row r="97885" spans="1:41" s="60" customFormat="1" hidden="1" x14ac:dyDescent="0.35">
      <c r="A97885" s="46"/>
      <c r="H97885" s="103"/>
      <c r="AD97885" s="99"/>
      <c r="AF97885" s="46"/>
      <c r="AM97885" s="121"/>
      <c r="AO97885" s="46"/>
    </row>
    <row r="97886" spans="1:41" s="60" customFormat="1" hidden="1" x14ac:dyDescent="0.35">
      <c r="A97886" s="46"/>
      <c r="H97886" s="103"/>
      <c r="AD97886" s="99"/>
      <c r="AF97886" s="46"/>
      <c r="AM97886" s="121"/>
      <c r="AO97886" s="46"/>
    </row>
    <row r="97887" spans="1:41" s="60" customFormat="1" hidden="1" x14ac:dyDescent="0.35">
      <c r="A97887" s="46"/>
      <c r="H97887" s="103"/>
      <c r="AD97887" s="99"/>
      <c r="AF97887" s="46"/>
      <c r="AM97887" s="121"/>
      <c r="AO97887" s="46"/>
    </row>
    <row r="97888" spans="1:41" s="60" customFormat="1" hidden="1" x14ac:dyDescent="0.35">
      <c r="A97888" s="46"/>
      <c r="H97888" s="103"/>
      <c r="AD97888" s="99"/>
      <c r="AF97888" s="46"/>
      <c r="AM97888" s="121"/>
      <c r="AO97888" s="46"/>
    </row>
    <row r="97889" spans="1:41" s="60" customFormat="1" hidden="1" x14ac:dyDescent="0.35">
      <c r="A97889" s="46"/>
      <c r="H97889" s="103"/>
      <c r="AD97889" s="99"/>
      <c r="AF97889" s="46"/>
      <c r="AM97889" s="121"/>
      <c r="AO97889" s="46"/>
    </row>
    <row r="97890" spans="1:41" s="60" customFormat="1" hidden="1" x14ac:dyDescent="0.35">
      <c r="A97890" s="46"/>
      <c r="H97890" s="103"/>
      <c r="AD97890" s="99"/>
      <c r="AF97890" s="46"/>
      <c r="AM97890" s="121"/>
      <c r="AO97890" s="46"/>
    </row>
    <row r="97891" spans="1:41" s="60" customFormat="1" hidden="1" x14ac:dyDescent="0.35">
      <c r="A97891" s="46"/>
      <c r="H97891" s="103"/>
      <c r="AD97891" s="99"/>
      <c r="AF97891" s="46"/>
      <c r="AM97891" s="121"/>
      <c r="AO97891" s="46"/>
    </row>
    <row r="97892" spans="1:41" s="60" customFormat="1" hidden="1" x14ac:dyDescent="0.35">
      <c r="A97892" s="46"/>
      <c r="H97892" s="103"/>
      <c r="AD97892" s="99"/>
      <c r="AF97892" s="46"/>
      <c r="AM97892" s="121"/>
      <c r="AO97892" s="46"/>
    </row>
    <row r="97893" spans="1:41" s="60" customFormat="1" hidden="1" x14ac:dyDescent="0.35">
      <c r="A97893" s="46"/>
      <c r="H97893" s="103"/>
      <c r="AD97893" s="99"/>
      <c r="AF97893" s="46"/>
      <c r="AM97893" s="121"/>
      <c r="AO97893" s="46"/>
    </row>
    <row r="97894" spans="1:41" s="60" customFormat="1" hidden="1" x14ac:dyDescent="0.35">
      <c r="A97894" s="46"/>
      <c r="H97894" s="103"/>
      <c r="AD97894" s="99"/>
      <c r="AF97894" s="46"/>
      <c r="AM97894" s="121"/>
      <c r="AO97894" s="46"/>
    </row>
    <row r="97895" spans="1:41" s="60" customFormat="1" hidden="1" x14ac:dyDescent="0.35">
      <c r="A97895" s="46"/>
      <c r="H97895" s="103"/>
      <c r="AD97895" s="99"/>
      <c r="AF97895" s="46"/>
      <c r="AM97895" s="121"/>
      <c r="AO97895" s="46"/>
    </row>
    <row r="97896" spans="1:41" s="60" customFormat="1" hidden="1" x14ac:dyDescent="0.35">
      <c r="A97896" s="46"/>
      <c r="H97896" s="103"/>
      <c r="AD97896" s="99"/>
      <c r="AF97896" s="46"/>
      <c r="AM97896" s="121"/>
      <c r="AO97896" s="46"/>
    </row>
    <row r="97897" spans="1:41" s="60" customFormat="1" hidden="1" x14ac:dyDescent="0.35">
      <c r="A97897" s="46"/>
      <c r="H97897" s="103"/>
      <c r="AD97897" s="99"/>
      <c r="AF97897" s="46"/>
      <c r="AM97897" s="121"/>
      <c r="AO97897" s="46"/>
    </row>
    <row r="97898" spans="1:41" s="60" customFormat="1" hidden="1" x14ac:dyDescent="0.35">
      <c r="A97898" s="46"/>
      <c r="H97898" s="103"/>
      <c r="AD97898" s="99"/>
      <c r="AF97898" s="46"/>
      <c r="AM97898" s="121"/>
      <c r="AO97898" s="46"/>
    </row>
    <row r="97899" spans="1:41" s="60" customFormat="1" hidden="1" x14ac:dyDescent="0.35">
      <c r="A97899" s="46"/>
      <c r="H97899" s="103"/>
      <c r="AD97899" s="99"/>
      <c r="AF97899" s="46"/>
      <c r="AM97899" s="121"/>
      <c r="AO97899" s="46"/>
    </row>
    <row r="97900" spans="1:41" s="60" customFormat="1" hidden="1" x14ac:dyDescent="0.35">
      <c r="A97900" s="46"/>
      <c r="H97900" s="103"/>
      <c r="AD97900" s="99"/>
      <c r="AF97900" s="46"/>
      <c r="AM97900" s="121"/>
      <c r="AO97900" s="46"/>
    </row>
    <row r="97901" spans="1:41" s="60" customFormat="1" hidden="1" x14ac:dyDescent="0.35">
      <c r="A97901" s="46"/>
      <c r="H97901" s="103"/>
      <c r="AD97901" s="99"/>
      <c r="AF97901" s="46"/>
      <c r="AM97901" s="121"/>
      <c r="AO97901" s="46"/>
    </row>
    <row r="97902" spans="1:41" s="60" customFormat="1" hidden="1" x14ac:dyDescent="0.35">
      <c r="A97902" s="46"/>
      <c r="H97902" s="103"/>
      <c r="AD97902" s="99"/>
      <c r="AF97902" s="46"/>
      <c r="AM97902" s="121"/>
      <c r="AO97902" s="46"/>
    </row>
    <row r="97903" spans="1:41" s="60" customFormat="1" hidden="1" x14ac:dyDescent="0.35">
      <c r="A97903" s="46"/>
      <c r="H97903" s="103"/>
      <c r="AD97903" s="99"/>
      <c r="AF97903" s="46"/>
      <c r="AM97903" s="121"/>
      <c r="AO97903" s="46"/>
    </row>
    <row r="97904" spans="1:41" s="60" customFormat="1" hidden="1" x14ac:dyDescent="0.35">
      <c r="A97904" s="46"/>
      <c r="H97904" s="103"/>
      <c r="AD97904" s="99"/>
      <c r="AF97904" s="46"/>
      <c r="AM97904" s="121"/>
      <c r="AO97904" s="46"/>
    </row>
    <row r="97905" spans="1:41" s="60" customFormat="1" hidden="1" x14ac:dyDescent="0.35">
      <c r="A97905" s="46"/>
      <c r="H97905" s="103"/>
      <c r="AD97905" s="99"/>
      <c r="AF97905" s="46"/>
      <c r="AM97905" s="121"/>
      <c r="AO97905" s="46"/>
    </row>
    <row r="97906" spans="1:41" s="60" customFormat="1" hidden="1" x14ac:dyDescent="0.35">
      <c r="A97906" s="46"/>
      <c r="H97906" s="103"/>
      <c r="AD97906" s="99"/>
      <c r="AF97906" s="46"/>
      <c r="AM97906" s="121"/>
      <c r="AO97906" s="46"/>
    </row>
    <row r="97907" spans="1:41" s="60" customFormat="1" hidden="1" x14ac:dyDescent="0.35">
      <c r="A97907" s="46"/>
      <c r="H97907" s="103"/>
      <c r="AD97907" s="99"/>
      <c r="AF97907" s="46"/>
      <c r="AM97907" s="121"/>
      <c r="AO97907" s="46"/>
    </row>
    <row r="97908" spans="1:41" s="60" customFormat="1" hidden="1" x14ac:dyDescent="0.35">
      <c r="A97908" s="46"/>
      <c r="H97908" s="103"/>
      <c r="AD97908" s="99"/>
      <c r="AF97908" s="46"/>
      <c r="AM97908" s="121"/>
      <c r="AO97908" s="46"/>
    </row>
    <row r="97909" spans="1:41" s="60" customFormat="1" hidden="1" x14ac:dyDescent="0.35">
      <c r="A97909" s="46"/>
      <c r="H97909" s="103"/>
      <c r="AD97909" s="99"/>
      <c r="AF97909" s="46"/>
      <c r="AM97909" s="121"/>
      <c r="AO97909" s="46"/>
    </row>
    <row r="97910" spans="1:41" s="60" customFormat="1" hidden="1" x14ac:dyDescent="0.35">
      <c r="A97910" s="46"/>
      <c r="H97910" s="103"/>
      <c r="AD97910" s="99"/>
      <c r="AF97910" s="46"/>
      <c r="AM97910" s="121"/>
      <c r="AO97910" s="46"/>
    </row>
    <row r="97911" spans="1:41" s="60" customFormat="1" hidden="1" x14ac:dyDescent="0.35">
      <c r="A97911" s="46"/>
      <c r="H97911" s="103"/>
      <c r="AD97911" s="99"/>
      <c r="AF97911" s="46"/>
      <c r="AM97911" s="121"/>
      <c r="AO97911" s="46"/>
    </row>
    <row r="97912" spans="1:41" s="60" customFormat="1" hidden="1" x14ac:dyDescent="0.35">
      <c r="A97912" s="46"/>
      <c r="H97912" s="103"/>
      <c r="AD97912" s="99"/>
      <c r="AF97912" s="46"/>
      <c r="AM97912" s="121"/>
      <c r="AO97912" s="46"/>
    </row>
    <row r="97913" spans="1:41" s="60" customFormat="1" hidden="1" x14ac:dyDescent="0.35">
      <c r="A97913" s="46"/>
      <c r="H97913" s="103"/>
      <c r="AD97913" s="99"/>
      <c r="AF97913" s="46"/>
      <c r="AM97913" s="121"/>
      <c r="AO97913" s="46"/>
    </row>
    <row r="97914" spans="1:41" s="60" customFormat="1" hidden="1" x14ac:dyDescent="0.35">
      <c r="A97914" s="46"/>
      <c r="H97914" s="103"/>
      <c r="AD97914" s="99"/>
      <c r="AF97914" s="46"/>
      <c r="AM97914" s="121"/>
      <c r="AO97914" s="46"/>
    </row>
    <row r="97915" spans="1:41" s="60" customFormat="1" hidden="1" x14ac:dyDescent="0.35">
      <c r="A97915" s="46"/>
      <c r="H97915" s="103"/>
      <c r="AD97915" s="99"/>
      <c r="AF97915" s="46"/>
      <c r="AM97915" s="121"/>
      <c r="AO97915" s="46"/>
    </row>
    <row r="97916" spans="1:41" s="60" customFormat="1" hidden="1" x14ac:dyDescent="0.35">
      <c r="A97916" s="46"/>
      <c r="H97916" s="103"/>
      <c r="AD97916" s="99"/>
      <c r="AF97916" s="46"/>
      <c r="AM97916" s="121"/>
      <c r="AO97916" s="46"/>
    </row>
    <row r="97917" spans="1:41" s="60" customFormat="1" hidden="1" x14ac:dyDescent="0.35">
      <c r="A97917" s="46"/>
      <c r="H97917" s="103"/>
      <c r="AD97917" s="99"/>
      <c r="AF97917" s="46"/>
      <c r="AM97917" s="121"/>
      <c r="AO97917" s="46"/>
    </row>
    <row r="97918" spans="1:41" s="60" customFormat="1" hidden="1" x14ac:dyDescent="0.35">
      <c r="A97918" s="46"/>
      <c r="H97918" s="103"/>
      <c r="AD97918" s="99"/>
      <c r="AF97918" s="46"/>
      <c r="AM97918" s="121"/>
      <c r="AO97918" s="46"/>
    </row>
    <row r="97919" spans="1:41" s="60" customFormat="1" hidden="1" x14ac:dyDescent="0.35">
      <c r="A97919" s="46"/>
      <c r="H97919" s="103"/>
      <c r="AD97919" s="99"/>
      <c r="AF97919" s="46"/>
      <c r="AM97919" s="121"/>
      <c r="AO97919" s="46"/>
    </row>
    <row r="97920" spans="1:41" s="60" customFormat="1" hidden="1" x14ac:dyDescent="0.35">
      <c r="A97920" s="46"/>
      <c r="H97920" s="103"/>
      <c r="AD97920" s="99"/>
      <c r="AF97920" s="46"/>
      <c r="AM97920" s="121"/>
      <c r="AO97920" s="46"/>
    </row>
    <row r="97921" spans="1:41" s="60" customFormat="1" hidden="1" x14ac:dyDescent="0.35">
      <c r="A97921" s="46"/>
      <c r="H97921" s="103"/>
      <c r="AD97921" s="99"/>
      <c r="AF97921" s="46"/>
      <c r="AM97921" s="121"/>
      <c r="AO97921" s="46"/>
    </row>
    <row r="97922" spans="1:41" s="60" customFormat="1" hidden="1" x14ac:dyDescent="0.35">
      <c r="A97922" s="46"/>
      <c r="H97922" s="103"/>
      <c r="AD97922" s="99"/>
      <c r="AF97922" s="46"/>
      <c r="AM97922" s="121"/>
      <c r="AO97922" s="46"/>
    </row>
    <row r="97923" spans="1:41" s="60" customFormat="1" hidden="1" x14ac:dyDescent="0.35">
      <c r="A97923" s="46"/>
      <c r="H97923" s="103"/>
      <c r="AD97923" s="99"/>
      <c r="AF97923" s="46"/>
      <c r="AM97923" s="121"/>
      <c r="AO97923" s="46"/>
    </row>
    <row r="97924" spans="1:41" s="60" customFormat="1" hidden="1" x14ac:dyDescent="0.35">
      <c r="A97924" s="46"/>
      <c r="H97924" s="103"/>
      <c r="AD97924" s="99"/>
      <c r="AF97924" s="46"/>
      <c r="AM97924" s="121"/>
      <c r="AO97924" s="46"/>
    </row>
    <row r="97925" spans="1:41" s="60" customFormat="1" hidden="1" x14ac:dyDescent="0.35">
      <c r="A97925" s="46"/>
      <c r="H97925" s="103"/>
      <c r="AD97925" s="99"/>
      <c r="AF97925" s="46"/>
      <c r="AM97925" s="121"/>
      <c r="AO97925" s="46"/>
    </row>
    <row r="97926" spans="1:41" s="60" customFormat="1" hidden="1" x14ac:dyDescent="0.35">
      <c r="A97926" s="46"/>
      <c r="H97926" s="103"/>
      <c r="AD97926" s="99"/>
      <c r="AF97926" s="46"/>
      <c r="AM97926" s="121"/>
      <c r="AO97926" s="46"/>
    </row>
    <row r="97927" spans="1:41" s="60" customFormat="1" hidden="1" x14ac:dyDescent="0.35">
      <c r="A97927" s="46"/>
      <c r="H97927" s="103"/>
      <c r="AD97927" s="99"/>
      <c r="AF97927" s="46"/>
      <c r="AM97927" s="121"/>
      <c r="AO97927" s="46"/>
    </row>
    <row r="97928" spans="1:41" s="60" customFormat="1" hidden="1" x14ac:dyDescent="0.35">
      <c r="A97928" s="46"/>
      <c r="H97928" s="103"/>
      <c r="AD97928" s="99"/>
      <c r="AF97928" s="46"/>
      <c r="AM97928" s="121"/>
      <c r="AO97928" s="46"/>
    </row>
    <row r="97929" spans="1:41" s="60" customFormat="1" hidden="1" x14ac:dyDescent="0.35">
      <c r="A97929" s="46"/>
      <c r="H97929" s="103"/>
      <c r="AD97929" s="99"/>
      <c r="AF97929" s="46"/>
      <c r="AM97929" s="121"/>
      <c r="AO97929" s="46"/>
    </row>
    <row r="97930" spans="1:41" s="60" customFormat="1" hidden="1" x14ac:dyDescent="0.35">
      <c r="A97930" s="46"/>
      <c r="H97930" s="103"/>
      <c r="AD97930" s="99"/>
      <c r="AF97930" s="46"/>
      <c r="AM97930" s="121"/>
      <c r="AO97930" s="46"/>
    </row>
    <row r="97931" spans="1:41" s="60" customFormat="1" hidden="1" x14ac:dyDescent="0.35">
      <c r="A97931" s="46"/>
      <c r="H97931" s="103"/>
      <c r="AD97931" s="99"/>
      <c r="AF97931" s="46"/>
      <c r="AM97931" s="121"/>
      <c r="AO97931" s="46"/>
    </row>
    <row r="97932" spans="1:41" s="60" customFormat="1" hidden="1" x14ac:dyDescent="0.35">
      <c r="A97932" s="46"/>
      <c r="H97932" s="103"/>
      <c r="AD97932" s="99"/>
      <c r="AF97932" s="46"/>
      <c r="AM97932" s="121"/>
      <c r="AO97932" s="46"/>
    </row>
    <row r="97933" spans="1:41" s="60" customFormat="1" hidden="1" x14ac:dyDescent="0.35">
      <c r="A97933" s="46"/>
      <c r="H97933" s="103"/>
      <c r="AD97933" s="99"/>
      <c r="AF97933" s="46"/>
      <c r="AM97933" s="121"/>
      <c r="AO97933" s="46"/>
    </row>
    <row r="97934" spans="1:41" s="60" customFormat="1" hidden="1" x14ac:dyDescent="0.35">
      <c r="A97934" s="46"/>
      <c r="H97934" s="103"/>
      <c r="AD97934" s="99"/>
      <c r="AF97934" s="46"/>
      <c r="AM97934" s="121"/>
      <c r="AO97934" s="46"/>
    </row>
    <row r="97935" spans="1:41" s="60" customFormat="1" hidden="1" x14ac:dyDescent="0.35">
      <c r="A97935" s="46"/>
      <c r="H97935" s="103"/>
      <c r="AD97935" s="99"/>
      <c r="AF97935" s="46"/>
      <c r="AM97935" s="121"/>
      <c r="AO97935" s="46"/>
    </row>
    <row r="97936" spans="1:41" s="60" customFormat="1" hidden="1" x14ac:dyDescent="0.35">
      <c r="A97936" s="46"/>
      <c r="H97936" s="103"/>
      <c r="AD97936" s="99"/>
      <c r="AF97936" s="46"/>
      <c r="AM97936" s="121"/>
      <c r="AO97936" s="46"/>
    </row>
    <row r="97937" spans="1:41" s="60" customFormat="1" hidden="1" x14ac:dyDescent="0.35">
      <c r="A97937" s="46"/>
      <c r="H97937" s="103"/>
      <c r="AD97937" s="99"/>
      <c r="AF97937" s="46"/>
      <c r="AM97937" s="121"/>
      <c r="AO97937" s="46"/>
    </row>
    <row r="97938" spans="1:41" s="60" customFormat="1" hidden="1" x14ac:dyDescent="0.35">
      <c r="A97938" s="46"/>
      <c r="H97938" s="103"/>
      <c r="AD97938" s="99"/>
      <c r="AF97938" s="46"/>
      <c r="AM97938" s="121"/>
      <c r="AO97938" s="46"/>
    </row>
    <row r="97939" spans="1:41" s="60" customFormat="1" hidden="1" x14ac:dyDescent="0.35">
      <c r="A97939" s="46"/>
      <c r="H97939" s="103"/>
      <c r="AD97939" s="99"/>
      <c r="AF97939" s="46"/>
      <c r="AM97939" s="121"/>
      <c r="AO97939" s="46"/>
    </row>
    <row r="97940" spans="1:41" s="60" customFormat="1" hidden="1" x14ac:dyDescent="0.35">
      <c r="A97940" s="46"/>
      <c r="H97940" s="103"/>
      <c r="AD97940" s="99"/>
      <c r="AF97940" s="46"/>
      <c r="AM97940" s="121"/>
      <c r="AO97940" s="46"/>
    </row>
    <row r="97941" spans="1:41" s="60" customFormat="1" hidden="1" x14ac:dyDescent="0.35">
      <c r="A97941" s="46"/>
      <c r="H97941" s="103"/>
      <c r="AD97941" s="99"/>
      <c r="AF97941" s="46"/>
      <c r="AM97941" s="121"/>
      <c r="AO97941" s="46"/>
    </row>
    <row r="97942" spans="1:41" s="60" customFormat="1" hidden="1" x14ac:dyDescent="0.35">
      <c r="A97942" s="46"/>
      <c r="H97942" s="103"/>
      <c r="AD97942" s="99"/>
      <c r="AF97942" s="46"/>
      <c r="AM97942" s="121"/>
      <c r="AO97942" s="46"/>
    </row>
    <row r="97943" spans="1:41" s="60" customFormat="1" hidden="1" x14ac:dyDescent="0.35">
      <c r="A97943" s="46"/>
      <c r="H97943" s="103"/>
      <c r="AD97943" s="99"/>
      <c r="AF97943" s="46"/>
      <c r="AM97943" s="121"/>
      <c r="AO97943" s="46"/>
    </row>
    <row r="97944" spans="1:41" s="60" customFormat="1" hidden="1" x14ac:dyDescent="0.35">
      <c r="A97944" s="46"/>
      <c r="H97944" s="103"/>
      <c r="AD97944" s="99"/>
      <c r="AF97944" s="46"/>
      <c r="AM97944" s="121"/>
      <c r="AO97944" s="46"/>
    </row>
    <row r="97945" spans="1:41" s="60" customFormat="1" hidden="1" x14ac:dyDescent="0.35">
      <c r="A97945" s="46"/>
      <c r="H97945" s="103"/>
      <c r="AD97945" s="99"/>
      <c r="AF97945" s="46"/>
      <c r="AM97945" s="121"/>
      <c r="AO97945" s="46"/>
    </row>
    <row r="97946" spans="1:41" s="60" customFormat="1" hidden="1" x14ac:dyDescent="0.35">
      <c r="A97946" s="46"/>
      <c r="H97946" s="103"/>
      <c r="AD97946" s="99"/>
      <c r="AF97946" s="46"/>
      <c r="AM97946" s="121"/>
      <c r="AO97946" s="46"/>
    </row>
    <row r="97947" spans="1:41" s="60" customFormat="1" hidden="1" x14ac:dyDescent="0.35">
      <c r="A97947" s="46"/>
      <c r="H97947" s="103"/>
      <c r="AD97947" s="99"/>
      <c r="AF97947" s="46"/>
      <c r="AM97947" s="121"/>
      <c r="AO97947" s="46"/>
    </row>
    <row r="97948" spans="1:41" s="60" customFormat="1" hidden="1" x14ac:dyDescent="0.35">
      <c r="A97948" s="46"/>
      <c r="H97948" s="103"/>
      <c r="AD97948" s="99"/>
      <c r="AF97948" s="46"/>
      <c r="AM97948" s="121"/>
      <c r="AO97948" s="46"/>
    </row>
    <row r="97949" spans="1:41" s="60" customFormat="1" hidden="1" x14ac:dyDescent="0.35">
      <c r="A97949" s="46"/>
      <c r="H97949" s="103"/>
      <c r="AD97949" s="99"/>
      <c r="AF97949" s="46"/>
      <c r="AM97949" s="121"/>
      <c r="AO97949" s="46"/>
    </row>
    <row r="97950" spans="1:41" s="60" customFormat="1" hidden="1" x14ac:dyDescent="0.35">
      <c r="A97950" s="46"/>
      <c r="H97950" s="103"/>
      <c r="AD97950" s="99"/>
      <c r="AF97950" s="46"/>
      <c r="AM97950" s="121"/>
      <c r="AO97950" s="46"/>
    </row>
    <row r="97951" spans="1:41" s="60" customFormat="1" hidden="1" x14ac:dyDescent="0.35">
      <c r="A97951" s="46"/>
      <c r="H97951" s="103"/>
      <c r="AD97951" s="99"/>
      <c r="AF97951" s="46"/>
      <c r="AM97951" s="121"/>
      <c r="AO97951" s="46"/>
    </row>
    <row r="97952" spans="1:41" s="60" customFormat="1" hidden="1" x14ac:dyDescent="0.35">
      <c r="A97952" s="46"/>
      <c r="H97952" s="103"/>
      <c r="AD97952" s="99"/>
      <c r="AF97952" s="46"/>
      <c r="AM97952" s="121"/>
      <c r="AO97952" s="46"/>
    </row>
    <row r="97953" spans="1:41" s="60" customFormat="1" hidden="1" x14ac:dyDescent="0.35">
      <c r="A97953" s="46"/>
      <c r="H97953" s="103"/>
      <c r="AD97953" s="99"/>
      <c r="AF97953" s="46"/>
      <c r="AM97953" s="121"/>
      <c r="AO97953" s="46"/>
    </row>
    <row r="97954" spans="1:41" s="60" customFormat="1" hidden="1" x14ac:dyDescent="0.35">
      <c r="A97954" s="46"/>
      <c r="H97954" s="103"/>
      <c r="AD97954" s="99"/>
      <c r="AF97954" s="46"/>
      <c r="AM97954" s="121"/>
      <c r="AO97954" s="46"/>
    </row>
    <row r="97955" spans="1:41" s="60" customFormat="1" hidden="1" x14ac:dyDescent="0.35">
      <c r="A97955" s="46"/>
      <c r="H97955" s="103"/>
      <c r="AD97955" s="99"/>
      <c r="AF97955" s="46"/>
      <c r="AM97955" s="121"/>
      <c r="AO97955" s="46"/>
    </row>
    <row r="97956" spans="1:41" s="60" customFormat="1" hidden="1" x14ac:dyDescent="0.35">
      <c r="A97956" s="46"/>
      <c r="H97956" s="103"/>
      <c r="AD97956" s="99"/>
      <c r="AF97956" s="46"/>
      <c r="AM97956" s="121"/>
      <c r="AO97956" s="46"/>
    </row>
    <row r="97957" spans="1:41" s="60" customFormat="1" hidden="1" x14ac:dyDescent="0.35">
      <c r="A97957" s="46"/>
      <c r="H97957" s="103"/>
      <c r="AD97957" s="99"/>
      <c r="AF97957" s="46"/>
      <c r="AM97957" s="121"/>
      <c r="AO97957" s="46"/>
    </row>
    <row r="97958" spans="1:41" s="60" customFormat="1" hidden="1" x14ac:dyDescent="0.35">
      <c r="A97958" s="46"/>
      <c r="H97958" s="103"/>
      <c r="AD97958" s="99"/>
      <c r="AF97958" s="46"/>
      <c r="AM97958" s="121"/>
      <c r="AO97958" s="46"/>
    </row>
    <row r="97959" spans="1:41" s="60" customFormat="1" hidden="1" x14ac:dyDescent="0.35">
      <c r="A97959" s="46"/>
      <c r="H97959" s="103"/>
      <c r="AD97959" s="99"/>
      <c r="AF97959" s="46"/>
      <c r="AM97959" s="121"/>
      <c r="AO97959" s="46"/>
    </row>
    <row r="97960" spans="1:41" s="60" customFormat="1" hidden="1" x14ac:dyDescent="0.35">
      <c r="A97960" s="46"/>
      <c r="H97960" s="103"/>
      <c r="AD97960" s="99"/>
      <c r="AF97960" s="46"/>
      <c r="AM97960" s="121"/>
      <c r="AO97960" s="46"/>
    </row>
    <row r="97961" spans="1:41" s="60" customFormat="1" hidden="1" x14ac:dyDescent="0.35">
      <c r="A97961" s="46"/>
      <c r="H97961" s="103"/>
      <c r="AD97961" s="99"/>
      <c r="AF97961" s="46"/>
      <c r="AM97961" s="121"/>
      <c r="AO97961" s="46"/>
    </row>
    <row r="97962" spans="1:41" s="60" customFormat="1" hidden="1" x14ac:dyDescent="0.35">
      <c r="A97962" s="46"/>
      <c r="H97962" s="103"/>
      <c r="AD97962" s="99"/>
      <c r="AF97962" s="46"/>
      <c r="AM97962" s="121"/>
      <c r="AO97962" s="46"/>
    </row>
    <row r="97963" spans="1:41" s="60" customFormat="1" hidden="1" x14ac:dyDescent="0.35">
      <c r="A97963" s="46"/>
      <c r="H97963" s="103"/>
      <c r="AD97963" s="99"/>
      <c r="AF97963" s="46"/>
      <c r="AM97963" s="121"/>
      <c r="AO97963" s="46"/>
    </row>
    <row r="97964" spans="1:41" s="60" customFormat="1" hidden="1" x14ac:dyDescent="0.35">
      <c r="A97964" s="46"/>
      <c r="H97964" s="103"/>
      <c r="AD97964" s="99"/>
      <c r="AF97964" s="46"/>
      <c r="AM97964" s="121"/>
      <c r="AO97964" s="46"/>
    </row>
    <row r="97965" spans="1:41" s="60" customFormat="1" hidden="1" x14ac:dyDescent="0.35">
      <c r="A97965" s="46"/>
      <c r="H97965" s="103"/>
      <c r="AD97965" s="99"/>
      <c r="AF97965" s="46"/>
      <c r="AM97965" s="121"/>
      <c r="AO97965" s="46"/>
    </row>
    <row r="97966" spans="1:41" s="60" customFormat="1" hidden="1" x14ac:dyDescent="0.35">
      <c r="A97966" s="46"/>
      <c r="H97966" s="103"/>
      <c r="AD97966" s="99"/>
      <c r="AF97966" s="46"/>
      <c r="AM97966" s="121"/>
      <c r="AO97966" s="46"/>
    </row>
    <row r="97967" spans="1:41" s="60" customFormat="1" hidden="1" x14ac:dyDescent="0.35">
      <c r="A97967" s="46"/>
      <c r="H97967" s="103"/>
      <c r="AD97967" s="99"/>
      <c r="AF97967" s="46"/>
      <c r="AM97967" s="121"/>
      <c r="AO97967" s="46"/>
    </row>
    <row r="97968" spans="1:41" s="60" customFormat="1" hidden="1" x14ac:dyDescent="0.35">
      <c r="A97968" s="46"/>
      <c r="H97968" s="103"/>
      <c r="AD97968" s="99"/>
      <c r="AF97968" s="46"/>
      <c r="AM97968" s="121"/>
      <c r="AO97968" s="46"/>
    </row>
    <row r="97969" spans="1:41" s="60" customFormat="1" hidden="1" x14ac:dyDescent="0.35">
      <c r="A97969" s="46"/>
      <c r="H97969" s="103"/>
      <c r="AD97969" s="99"/>
      <c r="AF97969" s="46"/>
      <c r="AM97969" s="121"/>
      <c r="AO97969" s="46"/>
    </row>
    <row r="97970" spans="1:41" s="60" customFormat="1" hidden="1" x14ac:dyDescent="0.35">
      <c r="A97970" s="46"/>
      <c r="H97970" s="103"/>
      <c r="AD97970" s="99"/>
      <c r="AF97970" s="46"/>
      <c r="AM97970" s="121"/>
      <c r="AO97970" s="46"/>
    </row>
    <row r="97971" spans="1:41" s="60" customFormat="1" hidden="1" x14ac:dyDescent="0.35">
      <c r="A97971" s="46"/>
      <c r="H97971" s="103"/>
      <c r="AD97971" s="99"/>
      <c r="AF97971" s="46"/>
      <c r="AM97971" s="121"/>
      <c r="AO97971" s="46"/>
    </row>
    <row r="97972" spans="1:41" s="60" customFormat="1" hidden="1" x14ac:dyDescent="0.35">
      <c r="A97972" s="46"/>
      <c r="H97972" s="103"/>
      <c r="AD97972" s="99"/>
      <c r="AF97972" s="46"/>
      <c r="AM97972" s="121"/>
      <c r="AO97972" s="46"/>
    </row>
    <row r="97973" spans="1:41" s="60" customFormat="1" hidden="1" x14ac:dyDescent="0.35">
      <c r="A97973" s="46"/>
      <c r="H97973" s="103"/>
      <c r="AD97973" s="99"/>
      <c r="AF97973" s="46"/>
      <c r="AM97973" s="121"/>
      <c r="AO97973" s="46"/>
    </row>
    <row r="97974" spans="1:41" s="60" customFormat="1" hidden="1" x14ac:dyDescent="0.35">
      <c r="A97974" s="46"/>
      <c r="H97974" s="103"/>
      <c r="AD97974" s="99"/>
      <c r="AF97974" s="46"/>
      <c r="AM97974" s="121"/>
      <c r="AO97974" s="46"/>
    </row>
    <row r="97975" spans="1:41" s="60" customFormat="1" hidden="1" x14ac:dyDescent="0.35">
      <c r="A97975" s="46"/>
      <c r="H97975" s="103"/>
      <c r="AD97975" s="99"/>
      <c r="AF97975" s="46"/>
      <c r="AM97975" s="121"/>
      <c r="AO97975" s="46"/>
    </row>
    <row r="97976" spans="1:41" s="60" customFormat="1" hidden="1" x14ac:dyDescent="0.35">
      <c r="A97976" s="46"/>
      <c r="H97976" s="103"/>
      <c r="AD97976" s="99"/>
      <c r="AF97976" s="46"/>
      <c r="AM97976" s="121"/>
      <c r="AO97976" s="46"/>
    </row>
    <row r="97977" spans="1:41" s="60" customFormat="1" hidden="1" x14ac:dyDescent="0.35">
      <c r="A97977" s="46"/>
      <c r="H97977" s="103"/>
      <c r="AD97977" s="99"/>
      <c r="AF97977" s="46"/>
      <c r="AM97977" s="121"/>
      <c r="AO97977" s="46"/>
    </row>
    <row r="97978" spans="1:41" s="60" customFormat="1" hidden="1" x14ac:dyDescent="0.35">
      <c r="A97978" s="46"/>
      <c r="H97978" s="103"/>
      <c r="AD97978" s="99"/>
      <c r="AF97978" s="46"/>
      <c r="AM97978" s="121"/>
      <c r="AO97978" s="46"/>
    </row>
    <row r="97979" spans="1:41" s="60" customFormat="1" hidden="1" x14ac:dyDescent="0.35">
      <c r="A97979" s="46"/>
      <c r="H97979" s="103"/>
      <c r="AD97979" s="99"/>
      <c r="AF97979" s="46"/>
      <c r="AM97979" s="121"/>
      <c r="AO97979" s="46"/>
    </row>
    <row r="97980" spans="1:41" s="60" customFormat="1" hidden="1" x14ac:dyDescent="0.35">
      <c r="A97980" s="46"/>
      <c r="H97980" s="103"/>
      <c r="AD97980" s="99"/>
      <c r="AF97980" s="46"/>
      <c r="AM97980" s="121"/>
      <c r="AO97980" s="46"/>
    </row>
    <row r="97981" spans="1:41" s="60" customFormat="1" hidden="1" x14ac:dyDescent="0.35">
      <c r="A97981" s="46"/>
      <c r="H97981" s="103"/>
      <c r="AD97981" s="99"/>
      <c r="AF97981" s="46"/>
      <c r="AM97981" s="121"/>
      <c r="AO97981" s="46"/>
    </row>
    <row r="97982" spans="1:41" s="60" customFormat="1" hidden="1" x14ac:dyDescent="0.35">
      <c r="A97982" s="46"/>
      <c r="H97982" s="103"/>
      <c r="AD97982" s="99"/>
      <c r="AF97982" s="46"/>
      <c r="AM97982" s="121"/>
      <c r="AO97982" s="46"/>
    </row>
    <row r="97983" spans="1:41" s="60" customFormat="1" hidden="1" x14ac:dyDescent="0.35">
      <c r="A97983" s="46"/>
      <c r="H97983" s="103"/>
      <c r="AD97983" s="99"/>
      <c r="AF97983" s="46"/>
      <c r="AM97983" s="121"/>
      <c r="AO97983" s="46"/>
    </row>
    <row r="97984" spans="1:41" s="60" customFormat="1" hidden="1" x14ac:dyDescent="0.35">
      <c r="A97984" s="46"/>
      <c r="H97984" s="103"/>
      <c r="AD97984" s="99"/>
      <c r="AF97984" s="46"/>
      <c r="AM97984" s="121"/>
      <c r="AO97984" s="46"/>
    </row>
    <row r="97985" spans="1:41" s="60" customFormat="1" hidden="1" x14ac:dyDescent="0.35">
      <c r="A97985" s="46"/>
      <c r="H97985" s="103"/>
      <c r="AD97985" s="99"/>
      <c r="AF97985" s="46"/>
      <c r="AM97985" s="121"/>
      <c r="AO97985" s="46"/>
    </row>
    <row r="97986" spans="1:41" s="60" customFormat="1" hidden="1" x14ac:dyDescent="0.35">
      <c r="A97986" s="46"/>
      <c r="H97986" s="103"/>
      <c r="AD97986" s="99"/>
      <c r="AF97986" s="46"/>
      <c r="AM97986" s="121"/>
      <c r="AO97986" s="46"/>
    </row>
    <row r="97987" spans="1:41" s="60" customFormat="1" hidden="1" x14ac:dyDescent="0.35">
      <c r="A97987" s="46"/>
      <c r="H97987" s="103"/>
      <c r="AD97987" s="99"/>
      <c r="AF97987" s="46"/>
      <c r="AM97987" s="121"/>
      <c r="AO97987" s="46"/>
    </row>
    <row r="97988" spans="1:41" s="60" customFormat="1" hidden="1" x14ac:dyDescent="0.35">
      <c r="A97988" s="46"/>
      <c r="H97988" s="103"/>
      <c r="AD97988" s="99"/>
      <c r="AF97988" s="46"/>
      <c r="AM97988" s="121"/>
      <c r="AO97988" s="46"/>
    </row>
    <row r="97989" spans="1:41" s="60" customFormat="1" hidden="1" x14ac:dyDescent="0.35">
      <c r="A97989" s="46"/>
      <c r="H97989" s="103"/>
      <c r="AD97989" s="99"/>
      <c r="AF97989" s="46"/>
      <c r="AM97989" s="121"/>
      <c r="AO97989" s="46"/>
    </row>
    <row r="97990" spans="1:41" s="60" customFormat="1" hidden="1" x14ac:dyDescent="0.35">
      <c r="A97990" s="46"/>
      <c r="H97990" s="103"/>
      <c r="AD97990" s="99"/>
      <c r="AF97990" s="46"/>
      <c r="AM97990" s="121"/>
      <c r="AO97990" s="46"/>
    </row>
    <row r="97991" spans="1:41" s="60" customFormat="1" hidden="1" x14ac:dyDescent="0.35">
      <c r="A97991" s="46"/>
      <c r="H97991" s="103"/>
      <c r="AD97991" s="99"/>
      <c r="AF97991" s="46"/>
      <c r="AM97991" s="121"/>
      <c r="AO97991" s="46"/>
    </row>
    <row r="97992" spans="1:41" s="60" customFormat="1" hidden="1" x14ac:dyDescent="0.35">
      <c r="A97992" s="46"/>
      <c r="H97992" s="103"/>
      <c r="AD97992" s="99"/>
      <c r="AF97992" s="46"/>
      <c r="AM97992" s="121"/>
      <c r="AO97992" s="46"/>
    </row>
    <row r="97993" spans="1:41" s="60" customFormat="1" hidden="1" x14ac:dyDescent="0.35">
      <c r="A97993" s="46"/>
      <c r="H97993" s="103"/>
      <c r="AD97993" s="99"/>
      <c r="AF97993" s="46"/>
      <c r="AM97993" s="121"/>
      <c r="AO97993" s="46"/>
    </row>
    <row r="97994" spans="1:41" s="60" customFormat="1" hidden="1" x14ac:dyDescent="0.35">
      <c r="A97994" s="46"/>
      <c r="H97994" s="103"/>
      <c r="AD97994" s="99"/>
      <c r="AF97994" s="46"/>
      <c r="AM97994" s="121"/>
      <c r="AO97994" s="46"/>
    </row>
    <row r="97995" spans="1:41" s="60" customFormat="1" hidden="1" x14ac:dyDescent="0.35">
      <c r="A97995" s="46"/>
      <c r="H97995" s="103"/>
      <c r="AD97995" s="99"/>
      <c r="AF97995" s="46"/>
      <c r="AM97995" s="121"/>
      <c r="AO97995" s="46"/>
    </row>
    <row r="97996" spans="1:41" s="60" customFormat="1" hidden="1" x14ac:dyDescent="0.35">
      <c r="A97996" s="46"/>
      <c r="H97996" s="103"/>
      <c r="AD97996" s="99"/>
      <c r="AF97996" s="46"/>
      <c r="AM97996" s="121"/>
      <c r="AO97996" s="46"/>
    </row>
    <row r="97997" spans="1:41" s="60" customFormat="1" hidden="1" x14ac:dyDescent="0.35">
      <c r="A97997" s="46"/>
      <c r="H97997" s="103"/>
      <c r="AD97997" s="99"/>
      <c r="AF97997" s="46"/>
      <c r="AM97997" s="121"/>
      <c r="AO97997" s="46"/>
    </row>
    <row r="97998" spans="1:41" s="60" customFormat="1" hidden="1" x14ac:dyDescent="0.35">
      <c r="A97998" s="46"/>
      <c r="H97998" s="103"/>
      <c r="AD97998" s="99"/>
      <c r="AF97998" s="46"/>
      <c r="AM97998" s="121"/>
      <c r="AO97998" s="46"/>
    </row>
    <row r="97999" spans="1:41" s="60" customFormat="1" hidden="1" x14ac:dyDescent="0.35">
      <c r="A97999" s="46"/>
      <c r="H97999" s="103"/>
      <c r="AD97999" s="99"/>
      <c r="AF97999" s="46"/>
      <c r="AM97999" s="121"/>
      <c r="AO97999" s="46"/>
    </row>
    <row r="98000" spans="1:41" s="60" customFormat="1" hidden="1" x14ac:dyDescent="0.35">
      <c r="A98000" s="46"/>
      <c r="H98000" s="103"/>
      <c r="AD98000" s="99"/>
      <c r="AF98000" s="46"/>
      <c r="AM98000" s="121"/>
      <c r="AO98000" s="46"/>
    </row>
    <row r="98001" spans="1:41" s="60" customFormat="1" hidden="1" x14ac:dyDescent="0.35">
      <c r="A98001" s="46"/>
      <c r="H98001" s="103"/>
      <c r="AD98001" s="99"/>
      <c r="AF98001" s="46"/>
      <c r="AM98001" s="121"/>
      <c r="AO98001" s="46"/>
    </row>
    <row r="98002" spans="1:41" s="60" customFormat="1" hidden="1" x14ac:dyDescent="0.35">
      <c r="A98002" s="46"/>
      <c r="H98002" s="103"/>
      <c r="AD98002" s="99"/>
      <c r="AF98002" s="46"/>
      <c r="AM98002" s="121"/>
      <c r="AO98002" s="46"/>
    </row>
    <row r="98003" spans="1:41" s="60" customFormat="1" hidden="1" x14ac:dyDescent="0.35">
      <c r="A98003" s="46"/>
      <c r="H98003" s="103"/>
      <c r="AD98003" s="99"/>
      <c r="AF98003" s="46"/>
      <c r="AM98003" s="121"/>
      <c r="AO98003" s="46"/>
    </row>
    <row r="98004" spans="1:41" s="60" customFormat="1" hidden="1" x14ac:dyDescent="0.35">
      <c r="A98004" s="46"/>
      <c r="H98004" s="103"/>
      <c r="AD98004" s="99"/>
      <c r="AF98004" s="46"/>
      <c r="AM98004" s="121"/>
      <c r="AO98004" s="46"/>
    </row>
    <row r="98005" spans="1:41" s="60" customFormat="1" hidden="1" x14ac:dyDescent="0.35">
      <c r="A98005" s="46"/>
      <c r="H98005" s="103"/>
      <c r="AD98005" s="99"/>
      <c r="AF98005" s="46"/>
      <c r="AM98005" s="121"/>
      <c r="AO98005" s="46"/>
    </row>
    <row r="98006" spans="1:41" s="60" customFormat="1" hidden="1" x14ac:dyDescent="0.35">
      <c r="A98006" s="46"/>
      <c r="H98006" s="103"/>
      <c r="AD98006" s="99"/>
      <c r="AF98006" s="46"/>
      <c r="AM98006" s="121"/>
      <c r="AO98006" s="46"/>
    </row>
    <row r="98007" spans="1:41" s="60" customFormat="1" hidden="1" x14ac:dyDescent="0.35">
      <c r="A98007" s="46"/>
      <c r="H98007" s="103"/>
      <c r="AD98007" s="99"/>
      <c r="AF98007" s="46"/>
      <c r="AM98007" s="121"/>
      <c r="AO98007" s="46"/>
    </row>
    <row r="98008" spans="1:41" s="60" customFormat="1" hidden="1" x14ac:dyDescent="0.35">
      <c r="A98008" s="46"/>
      <c r="H98008" s="103"/>
      <c r="AD98008" s="99"/>
      <c r="AF98008" s="46"/>
      <c r="AM98008" s="121"/>
      <c r="AO98008" s="46"/>
    </row>
    <row r="98009" spans="1:41" s="60" customFormat="1" hidden="1" x14ac:dyDescent="0.35">
      <c r="A98009" s="46"/>
      <c r="H98009" s="103"/>
      <c r="AD98009" s="99"/>
      <c r="AF98009" s="46"/>
      <c r="AM98009" s="121"/>
      <c r="AO98009" s="46"/>
    </row>
    <row r="98010" spans="1:41" s="60" customFormat="1" hidden="1" x14ac:dyDescent="0.35">
      <c r="A98010" s="46"/>
      <c r="H98010" s="103"/>
      <c r="AD98010" s="99"/>
      <c r="AF98010" s="46"/>
      <c r="AM98010" s="121"/>
      <c r="AO98010" s="46"/>
    </row>
    <row r="98011" spans="1:41" s="60" customFormat="1" hidden="1" x14ac:dyDescent="0.35">
      <c r="A98011" s="46"/>
      <c r="H98011" s="103"/>
      <c r="AD98011" s="99"/>
      <c r="AF98011" s="46"/>
      <c r="AM98011" s="121"/>
      <c r="AO98011" s="46"/>
    </row>
    <row r="98012" spans="1:41" s="60" customFormat="1" hidden="1" x14ac:dyDescent="0.35">
      <c r="A98012" s="46"/>
      <c r="H98012" s="103"/>
      <c r="AD98012" s="99"/>
      <c r="AF98012" s="46"/>
      <c r="AM98012" s="121"/>
      <c r="AO98012" s="46"/>
    </row>
    <row r="98013" spans="1:41" s="60" customFormat="1" hidden="1" x14ac:dyDescent="0.35">
      <c r="A98013" s="46"/>
      <c r="H98013" s="103"/>
      <c r="AD98013" s="99"/>
      <c r="AF98013" s="46"/>
      <c r="AM98013" s="121"/>
      <c r="AO98013" s="46"/>
    </row>
    <row r="98014" spans="1:41" s="60" customFormat="1" hidden="1" x14ac:dyDescent="0.35">
      <c r="A98014" s="46"/>
      <c r="H98014" s="103"/>
      <c r="AD98014" s="99"/>
      <c r="AF98014" s="46"/>
      <c r="AM98014" s="121"/>
      <c r="AO98014" s="46"/>
    </row>
    <row r="98015" spans="1:41" s="60" customFormat="1" hidden="1" x14ac:dyDescent="0.35">
      <c r="A98015" s="46"/>
      <c r="H98015" s="103"/>
      <c r="AD98015" s="99"/>
      <c r="AF98015" s="46"/>
      <c r="AM98015" s="121"/>
      <c r="AO98015" s="46"/>
    </row>
    <row r="98016" spans="1:41" s="60" customFormat="1" hidden="1" x14ac:dyDescent="0.35">
      <c r="A98016" s="46"/>
      <c r="H98016" s="103"/>
      <c r="AD98016" s="99"/>
      <c r="AF98016" s="46"/>
      <c r="AM98016" s="121"/>
      <c r="AO98016" s="46"/>
    </row>
    <row r="98017" spans="1:41" s="60" customFormat="1" hidden="1" x14ac:dyDescent="0.35">
      <c r="A98017" s="46"/>
      <c r="H98017" s="103"/>
      <c r="AD98017" s="99"/>
      <c r="AF98017" s="46"/>
      <c r="AM98017" s="121"/>
      <c r="AO98017" s="46"/>
    </row>
    <row r="98018" spans="1:41" s="60" customFormat="1" hidden="1" x14ac:dyDescent="0.35">
      <c r="A98018" s="46"/>
      <c r="H98018" s="103"/>
      <c r="AD98018" s="99"/>
      <c r="AF98018" s="46"/>
      <c r="AM98018" s="121"/>
      <c r="AO98018" s="46"/>
    </row>
    <row r="98019" spans="1:41" s="60" customFormat="1" hidden="1" x14ac:dyDescent="0.35">
      <c r="A98019" s="46"/>
      <c r="H98019" s="103"/>
      <c r="AD98019" s="99"/>
      <c r="AF98019" s="46"/>
      <c r="AM98019" s="121"/>
      <c r="AO98019" s="46"/>
    </row>
    <row r="98020" spans="1:41" s="60" customFormat="1" hidden="1" x14ac:dyDescent="0.35">
      <c r="A98020" s="46"/>
      <c r="H98020" s="103"/>
      <c r="AD98020" s="99"/>
      <c r="AF98020" s="46"/>
      <c r="AM98020" s="121"/>
      <c r="AO98020" s="46"/>
    </row>
    <row r="98021" spans="1:41" s="60" customFormat="1" hidden="1" x14ac:dyDescent="0.35">
      <c r="A98021" s="46"/>
      <c r="H98021" s="103"/>
      <c r="AD98021" s="99"/>
      <c r="AF98021" s="46"/>
      <c r="AM98021" s="121"/>
      <c r="AO98021" s="46"/>
    </row>
    <row r="98022" spans="1:41" s="60" customFormat="1" hidden="1" x14ac:dyDescent="0.35">
      <c r="A98022" s="46"/>
      <c r="H98022" s="103"/>
      <c r="AD98022" s="99"/>
      <c r="AF98022" s="46"/>
      <c r="AM98022" s="121"/>
      <c r="AO98022" s="46"/>
    </row>
    <row r="98023" spans="1:41" s="60" customFormat="1" hidden="1" x14ac:dyDescent="0.35">
      <c r="A98023" s="46"/>
      <c r="H98023" s="103"/>
      <c r="AD98023" s="99"/>
      <c r="AF98023" s="46"/>
      <c r="AM98023" s="121"/>
      <c r="AO98023" s="46"/>
    </row>
    <row r="98024" spans="1:41" s="60" customFormat="1" hidden="1" x14ac:dyDescent="0.35">
      <c r="A98024" s="46"/>
      <c r="H98024" s="103"/>
      <c r="AD98024" s="99"/>
      <c r="AF98024" s="46"/>
      <c r="AM98024" s="121"/>
      <c r="AO98024" s="46"/>
    </row>
    <row r="98025" spans="1:41" s="60" customFormat="1" hidden="1" x14ac:dyDescent="0.35">
      <c r="A98025" s="46"/>
      <c r="H98025" s="103"/>
      <c r="AD98025" s="99"/>
      <c r="AF98025" s="46"/>
      <c r="AM98025" s="121"/>
      <c r="AO98025" s="46"/>
    </row>
    <row r="98026" spans="1:41" s="60" customFormat="1" hidden="1" x14ac:dyDescent="0.35">
      <c r="A98026" s="46"/>
      <c r="H98026" s="103"/>
      <c r="AD98026" s="99"/>
      <c r="AF98026" s="46"/>
      <c r="AM98026" s="121"/>
      <c r="AO98026" s="46"/>
    </row>
    <row r="98027" spans="1:41" s="60" customFormat="1" hidden="1" x14ac:dyDescent="0.35">
      <c r="A98027" s="46"/>
      <c r="H98027" s="103"/>
      <c r="AD98027" s="99"/>
      <c r="AF98027" s="46"/>
      <c r="AM98027" s="121"/>
      <c r="AO98027" s="46"/>
    </row>
    <row r="98028" spans="1:41" s="60" customFormat="1" hidden="1" x14ac:dyDescent="0.35">
      <c r="A98028" s="46"/>
      <c r="H98028" s="103"/>
      <c r="AD98028" s="99"/>
      <c r="AF98028" s="46"/>
      <c r="AM98028" s="121"/>
      <c r="AO98028" s="46"/>
    </row>
    <row r="98029" spans="1:41" s="60" customFormat="1" hidden="1" x14ac:dyDescent="0.35">
      <c r="A98029" s="46"/>
      <c r="H98029" s="103"/>
      <c r="AD98029" s="99"/>
      <c r="AF98029" s="46"/>
      <c r="AM98029" s="121"/>
      <c r="AO98029" s="46"/>
    </row>
    <row r="98030" spans="1:41" s="60" customFormat="1" hidden="1" x14ac:dyDescent="0.35">
      <c r="A98030" s="46"/>
      <c r="H98030" s="103"/>
      <c r="AD98030" s="99"/>
      <c r="AF98030" s="46"/>
      <c r="AM98030" s="121"/>
      <c r="AO98030" s="46"/>
    </row>
    <row r="98031" spans="1:41" s="60" customFormat="1" hidden="1" x14ac:dyDescent="0.35">
      <c r="A98031" s="46"/>
      <c r="H98031" s="103"/>
      <c r="AD98031" s="99"/>
      <c r="AF98031" s="46"/>
      <c r="AM98031" s="121"/>
      <c r="AO98031" s="46"/>
    </row>
    <row r="98032" spans="1:41" s="60" customFormat="1" hidden="1" x14ac:dyDescent="0.35">
      <c r="A98032" s="46"/>
      <c r="H98032" s="103"/>
      <c r="AD98032" s="99"/>
      <c r="AF98032" s="46"/>
      <c r="AM98032" s="121"/>
      <c r="AO98032" s="46"/>
    </row>
    <row r="98033" spans="1:41" s="60" customFormat="1" hidden="1" x14ac:dyDescent="0.35">
      <c r="A98033" s="46"/>
      <c r="H98033" s="103"/>
      <c r="AD98033" s="99"/>
      <c r="AF98033" s="46"/>
      <c r="AM98033" s="121"/>
      <c r="AO98033" s="46"/>
    </row>
    <row r="98034" spans="1:41" s="60" customFormat="1" hidden="1" x14ac:dyDescent="0.35">
      <c r="A98034" s="46"/>
      <c r="H98034" s="103"/>
      <c r="AD98034" s="99"/>
      <c r="AF98034" s="46"/>
      <c r="AM98034" s="121"/>
      <c r="AO98034" s="46"/>
    </row>
    <row r="98035" spans="1:41" s="60" customFormat="1" hidden="1" x14ac:dyDescent="0.35">
      <c r="A98035" s="46"/>
      <c r="H98035" s="103"/>
      <c r="AD98035" s="99"/>
      <c r="AF98035" s="46"/>
      <c r="AM98035" s="121"/>
      <c r="AO98035" s="46"/>
    </row>
    <row r="98036" spans="1:41" s="60" customFormat="1" hidden="1" x14ac:dyDescent="0.35">
      <c r="A98036" s="46"/>
      <c r="H98036" s="103"/>
      <c r="AD98036" s="99"/>
      <c r="AF98036" s="46"/>
      <c r="AM98036" s="121"/>
      <c r="AO98036" s="46"/>
    </row>
    <row r="98037" spans="1:41" s="60" customFormat="1" hidden="1" x14ac:dyDescent="0.35">
      <c r="A98037" s="46"/>
      <c r="H98037" s="103"/>
      <c r="AD98037" s="99"/>
      <c r="AF98037" s="46"/>
      <c r="AM98037" s="121"/>
      <c r="AO98037" s="46"/>
    </row>
    <row r="98038" spans="1:41" s="60" customFormat="1" hidden="1" x14ac:dyDescent="0.35">
      <c r="A98038" s="46"/>
      <c r="H98038" s="103"/>
      <c r="AD98038" s="99"/>
      <c r="AF98038" s="46"/>
      <c r="AM98038" s="121"/>
      <c r="AO98038" s="46"/>
    </row>
    <row r="98039" spans="1:41" s="60" customFormat="1" hidden="1" x14ac:dyDescent="0.35">
      <c r="A98039" s="46"/>
      <c r="H98039" s="103"/>
      <c r="AD98039" s="99"/>
      <c r="AF98039" s="46"/>
      <c r="AM98039" s="121"/>
      <c r="AO98039" s="46"/>
    </row>
    <row r="98040" spans="1:41" s="60" customFormat="1" hidden="1" x14ac:dyDescent="0.35">
      <c r="A98040" s="46"/>
      <c r="H98040" s="103"/>
      <c r="AD98040" s="99"/>
      <c r="AF98040" s="46"/>
      <c r="AM98040" s="121"/>
      <c r="AO98040" s="46"/>
    </row>
    <row r="98041" spans="1:41" s="60" customFormat="1" hidden="1" x14ac:dyDescent="0.35">
      <c r="A98041" s="46"/>
      <c r="H98041" s="103"/>
      <c r="AD98041" s="99"/>
      <c r="AF98041" s="46"/>
      <c r="AM98041" s="121"/>
      <c r="AO98041" s="46"/>
    </row>
    <row r="98042" spans="1:41" s="60" customFormat="1" hidden="1" x14ac:dyDescent="0.35">
      <c r="A98042" s="46"/>
      <c r="H98042" s="103"/>
      <c r="AD98042" s="99"/>
      <c r="AF98042" s="46"/>
      <c r="AM98042" s="121"/>
      <c r="AO98042" s="46"/>
    </row>
    <row r="98043" spans="1:41" s="60" customFormat="1" hidden="1" x14ac:dyDescent="0.35">
      <c r="A98043" s="46"/>
      <c r="H98043" s="103"/>
      <c r="AD98043" s="99"/>
      <c r="AF98043" s="46"/>
      <c r="AM98043" s="121"/>
      <c r="AO98043" s="46"/>
    </row>
    <row r="98044" spans="1:41" s="60" customFormat="1" hidden="1" x14ac:dyDescent="0.35">
      <c r="A98044" s="46"/>
      <c r="H98044" s="103"/>
      <c r="AD98044" s="99"/>
      <c r="AF98044" s="46"/>
      <c r="AM98044" s="121"/>
      <c r="AO98044" s="46"/>
    </row>
    <row r="98045" spans="1:41" s="60" customFormat="1" hidden="1" x14ac:dyDescent="0.35">
      <c r="A98045" s="46"/>
      <c r="H98045" s="103"/>
      <c r="AD98045" s="99"/>
      <c r="AF98045" s="46"/>
      <c r="AM98045" s="121"/>
      <c r="AO98045" s="46"/>
    </row>
    <row r="98046" spans="1:41" s="60" customFormat="1" hidden="1" x14ac:dyDescent="0.35">
      <c r="A98046" s="46"/>
      <c r="H98046" s="103"/>
      <c r="AD98046" s="99"/>
      <c r="AF98046" s="46"/>
      <c r="AM98046" s="121"/>
      <c r="AO98046" s="46"/>
    </row>
    <row r="98047" spans="1:41" s="60" customFormat="1" hidden="1" x14ac:dyDescent="0.35">
      <c r="A98047" s="46"/>
      <c r="H98047" s="103"/>
      <c r="AD98047" s="99"/>
      <c r="AF98047" s="46"/>
      <c r="AM98047" s="121"/>
      <c r="AO98047" s="46"/>
    </row>
    <row r="98048" spans="1:41" s="60" customFormat="1" hidden="1" x14ac:dyDescent="0.35">
      <c r="A98048" s="46"/>
      <c r="H98048" s="103"/>
      <c r="AD98048" s="99"/>
      <c r="AF98048" s="46"/>
      <c r="AM98048" s="121"/>
      <c r="AO98048" s="46"/>
    </row>
    <row r="98049" spans="1:41" s="60" customFormat="1" hidden="1" x14ac:dyDescent="0.35">
      <c r="A98049" s="46"/>
      <c r="H98049" s="103"/>
      <c r="AD98049" s="99"/>
      <c r="AF98049" s="46"/>
      <c r="AM98049" s="121"/>
      <c r="AO98049" s="46"/>
    </row>
    <row r="98050" spans="1:41" s="60" customFormat="1" hidden="1" x14ac:dyDescent="0.35">
      <c r="A98050" s="46"/>
      <c r="H98050" s="103"/>
      <c r="AD98050" s="99"/>
      <c r="AF98050" s="46"/>
      <c r="AM98050" s="121"/>
      <c r="AO98050" s="46"/>
    </row>
    <row r="98051" spans="1:41" s="60" customFormat="1" hidden="1" x14ac:dyDescent="0.35">
      <c r="A98051" s="46"/>
      <c r="H98051" s="103"/>
      <c r="AD98051" s="99"/>
      <c r="AF98051" s="46"/>
      <c r="AM98051" s="121"/>
      <c r="AO98051" s="46"/>
    </row>
    <row r="98052" spans="1:41" s="60" customFormat="1" hidden="1" x14ac:dyDescent="0.35">
      <c r="A98052" s="46"/>
      <c r="H98052" s="103"/>
      <c r="AD98052" s="99"/>
      <c r="AF98052" s="46"/>
      <c r="AM98052" s="121"/>
      <c r="AO98052" s="46"/>
    </row>
    <row r="98053" spans="1:41" s="60" customFormat="1" hidden="1" x14ac:dyDescent="0.35">
      <c r="A98053" s="46"/>
      <c r="H98053" s="103"/>
      <c r="AD98053" s="99"/>
      <c r="AF98053" s="46"/>
      <c r="AM98053" s="121"/>
      <c r="AO98053" s="46"/>
    </row>
    <row r="98054" spans="1:41" s="60" customFormat="1" hidden="1" x14ac:dyDescent="0.35">
      <c r="A98054" s="46"/>
      <c r="H98054" s="103"/>
      <c r="AD98054" s="99"/>
      <c r="AF98054" s="46"/>
      <c r="AM98054" s="121"/>
      <c r="AO98054" s="46"/>
    </row>
    <row r="98055" spans="1:41" s="60" customFormat="1" hidden="1" x14ac:dyDescent="0.35">
      <c r="A98055" s="46"/>
      <c r="H98055" s="103"/>
      <c r="AD98055" s="99"/>
      <c r="AF98055" s="46"/>
      <c r="AM98055" s="121"/>
      <c r="AO98055" s="46"/>
    </row>
    <row r="98056" spans="1:41" s="60" customFormat="1" hidden="1" x14ac:dyDescent="0.35">
      <c r="A98056" s="46"/>
      <c r="H98056" s="103"/>
      <c r="AD98056" s="99"/>
      <c r="AF98056" s="46"/>
      <c r="AM98056" s="121"/>
      <c r="AO98056" s="46"/>
    </row>
    <row r="98057" spans="1:41" s="60" customFormat="1" hidden="1" x14ac:dyDescent="0.35">
      <c r="A98057" s="46"/>
      <c r="H98057" s="103"/>
      <c r="AD98057" s="99"/>
      <c r="AF98057" s="46"/>
      <c r="AM98057" s="121"/>
      <c r="AO98057" s="46"/>
    </row>
    <row r="98058" spans="1:41" s="60" customFormat="1" hidden="1" x14ac:dyDescent="0.35">
      <c r="A98058" s="46"/>
      <c r="H98058" s="103"/>
      <c r="AD98058" s="99"/>
      <c r="AF98058" s="46"/>
      <c r="AM98058" s="121"/>
      <c r="AO98058" s="46"/>
    </row>
    <row r="98059" spans="1:41" s="60" customFormat="1" hidden="1" x14ac:dyDescent="0.35">
      <c r="A98059" s="46"/>
      <c r="H98059" s="103"/>
      <c r="AD98059" s="99"/>
      <c r="AF98059" s="46"/>
      <c r="AM98059" s="121"/>
      <c r="AO98059" s="46"/>
    </row>
    <row r="98060" spans="1:41" s="60" customFormat="1" hidden="1" x14ac:dyDescent="0.35">
      <c r="A98060" s="46"/>
      <c r="H98060" s="103"/>
      <c r="AD98060" s="99"/>
      <c r="AF98060" s="46"/>
      <c r="AM98060" s="121"/>
      <c r="AO98060" s="46"/>
    </row>
    <row r="98061" spans="1:41" s="60" customFormat="1" hidden="1" x14ac:dyDescent="0.35">
      <c r="A98061" s="46"/>
      <c r="H98061" s="103"/>
      <c r="AD98061" s="99"/>
      <c r="AF98061" s="46"/>
      <c r="AM98061" s="121"/>
      <c r="AO98061" s="46"/>
    </row>
    <row r="98062" spans="1:41" s="60" customFormat="1" hidden="1" x14ac:dyDescent="0.35">
      <c r="A98062" s="46"/>
      <c r="H98062" s="103"/>
      <c r="AD98062" s="99"/>
      <c r="AF98062" s="46"/>
      <c r="AM98062" s="121"/>
      <c r="AO98062" s="46"/>
    </row>
    <row r="98063" spans="1:41" s="60" customFormat="1" hidden="1" x14ac:dyDescent="0.35">
      <c r="A98063" s="46"/>
      <c r="H98063" s="103"/>
      <c r="AD98063" s="99"/>
      <c r="AF98063" s="46"/>
      <c r="AM98063" s="121"/>
      <c r="AO98063" s="46"/>
    </row>
    <row r="98064" spans="1:41" s="60" customFormat="1" hidden="1" x14ac:dyDescent="0.35">
      <c r="A98064" s="46"/>
      <c r="H98064" s="103"/>
      <c r="AD98064" s="99"/>
      <c r="AF98064" s="46"/>
      <c r="AM98064" s="121"/>
      <c r="AO98064" s="46"/>
    </row>
    <row r="98065" spans="1:41" s="60" customFormat="1" hidden="1" x14ac:dyDescent="0.35">
      <c r="A98065" s="46"/>
      <c r="H98065" s="103"/>
      <c r="AD98065" s="99"/>
      <c r="AF98065" s="46"/>
      <c r="AM98065" s="121"/>
      <c r="AO98065" s="46"/>
    </row>
    <row r="98066" spans="1:41" s="60" customFormat="1" hidden="1" x14ac:dyDescent="0.35">
      <c r="A98066" s="46"/>
      <c r="H98066" s="103"/>
      <c r="AD98066" s="99"/>
      <c r="AF98066" s="46"/>
      <c r="AM98066" s="121"/>
      <c r="AO98066" s="46"/>
    </row>
    <row r="98067" spans="1:41" s="60" customFormat="1" hidden="1" x14ac:dyDescent="0.35">
      <c r="A98067" s="46"/>
      <c r="H98067" s="103"/>
      <c r="AD98067" s="99"/>
      <c r="AF98067" s="46"/>
      <c r="AM98067" s="121"/>
      <c r="AO98067" s="46"/>
    </row>
    <row r="98068" spans="1:41" s="60" customFormat="1" hidden="1" x14ac:dyDescent="0.35">
      <c r="A98068" s="46"/>
      <c r="H98068" s="103"/>
      <c r="AD98068" s="99"/>
      <c r="AF98068" s="46"/>
      <c r="AM98068" s="121"/>
      <c r="AO98068" s="46"/>
    </row>
    <row r="98069" spans="1:41" s="60" customFormat="1" hidden="1" x14ac:dyDescent="0.35">
      <c r="A98069" s="46"/>
      <c r="H98069" s="103"/>
      <c r="AD98069" s="99"/>
      <c r="AF98069" s="46"/>
      <c r="AM98069" s="121"/>
      <c r="AO98069" s="46"/>
    </row>
    <row r="98070" spans="1:41" s="60" customFormat="1" hidden="1" x14ac:dyDescent="0.35">
      <c r="A98070" s="46"/>
      <c r="H98070" s="103"/>
      <c r="AD98070" s="99"/>
      <c r="AF98070" s="46"/>
      <c r="AM98070" s="121"/>
      <c r="AO98070" s="46"/>
    </row>
    <row r="98071" spans="1:41" s="60" customFormat="1" hidden="1" x14ac:dyDescent="0.35">
      <c r="A98071" s="46"/>
      <c r="H98071" s="103"/>
      <c r="AD98071" s="99"/>
      <c r="AF98071" s="46"/>
      <c r="AM98071" s="121"/>
      <c r="AO98071" s="46"/>
    </row>
    <row r="98072" spans="1:41" s="60" customFormat="1" hidden="1" x14ac:dyDescent="0.35">
      <c r="A98072" s="46"/>
      <c r="H98072" s="103"/>
      <c r="AD98072" s="99"/>
      <c r="AF98072" s="46"/>
      <c r="AM98072" s="121"/>
      <c r="AO98072" s="46"/>
    </row>
    <row r="98073" spans="1:41" s="60" customFormat="1" hidden="1" x14ac:dyDescent="0.35">
      <c r="A98073" s="46"/>
      <c r="H98073" s="103"/>
      <c r="AD98073" s="99"/>
      <c r="AF98073" s="46"/>
      <c r="AM98073" s="121"/>
      <c r="AO98073" s="46"/>
    </row>
    <row r="98074" spans="1:41" s="60" customFormat="1" hidden="1" x14ac:dyDescent="0.35">
      <c r="A98074" s="46"/>
      <c r="H98074" s="103"/>
      <c r="AD98074" s="99"/>
      <c r="AF98074" s="46"/>
      <c r="AM98074" s="121"/>
      <c r="AO98074" s="46"/>
    </row>
    <row r="98075" spans="1:41" s="60" customFormat="1" hidden="1" x14ac:dyDescent="0.35">
      <c r="A98075" s="46"/>
      <c r="H98075" s="103"/>
      <c r="AD98075" s="99"/>
      <c r="AF98075" s="46"/>
      <c r="AM98075" s="121"/>
      <c r="AO98075" s="46"/>
    </row>
    <row r="98076" spans="1:41" s="60" customFormat="1" hidden="1" x14ac:dyDescent="0.35">
      <c r="A98076" s="46"/>
      <c r="H98076" s="103"/>
      <c r="AD98076" s="99"/>
      <c r="AF98076" s="46"/>
      <c r="AM98076" s="121"/>
      <c r="AO98076" s="46"/>
    </row>
    <row r="98077" spans="1:41" s="60" customFormat="1" hidden="1" x14ac:dyDescent="0.35">
      <c r="A98077" s="46"/>
      <c r="H98077" s="103"/>
      <c r="AD98077" s="99"/>
      <c r="AF98077" s="46"/>
      <c r="AM98077" s="121"/>
      <c r="AO98077" s="46"/>
    </row>
    <row r="98078" spans="1:41" s="60" customFormat="1" hidden="1" x14ac:dyDescent="0.35">
      <c r="A98078" s="46"/>
      <c r="H98078" s="103"/>
      <c r="AD98078" s="99"/>
      <c r="AF98078" s="46"/>
      <c r="AM98078" s="121"/>
      <c r="AO98078" s="46"/>
    </row>
    <row r="98079" spans="1:41" s="60" customFormat="1" hidden="1" x14ac:dyDescent="0.35">
      <c r="A98079" s="46"/>
      <c r="H98079" s="103"/>
      <c r="AD98079" s="99"/>
      <c r="AF98079" s="46"/>
      <c r="AM98079" s="121"/>
      <c r="AO98079" s="46"/>
    </row>
    <row r="98080" spans="1:41" s="60" customFormat="1" hidden="1" x14ac:dyDescent="0.35">
      <c r="A98080" s="46"/>
      <c r="H98080" s="103"/>
      <c r="AD98080" s="99"/>
      <c r="AF98080" s="46"/>
      <c r="AM98080" s="121"/>
      <c r="AO98080" s="46"/>
    </row>
    <row r="98081" spans="1:41" s="60" customFormat="1" hidden="1" x14ac:dyDescent="0.35">
      <c r="A98081" s="46"/>
      <c r="H98081" s="103"/>
      <c r="AD98081" s="99"/>
      <c r="AF98081" s="46"/>
      <c r="AM98081" s="121"/>
      <c r="AO98081" s="46"/>
    </row>
    <row r="98082" spans="1:41" s="60" customFormat="1" hidden="1" x14ac:dyDescent="0.35">
      <c r="A98082" s="46"/>
      <c r="H98082" s="103"/>
      <c r="AD98082" s="99"/>
      <c r="AF98082" s="46"/>
      <c r="AM98082" s="121"/>
      <c r="AO98082" s="46"/>
    </row>
    <row r="98083" spans="1:41" s="60" customFormat="1" hidden="1" x14ac:dyDescent="0.35">
      <c r="A98083" s="46"/>
      <c r="H98083" s="103"/>
      <c r="AD98083" s="99"/>
      <c r="AF98083" s="46"/>
      <c r="AM98083" s="121"/>
      <c r="AO98083" s="46"/>
    </row>
    <row r="98084" spans="1:41" s="60" customFormat="1" hidden="1" x14ac:dyDescent="0.35">
      <c r="A98084" s="46"/>
      <c r="H98084" s="103"/>
      <c r="AD98084" s="99"/>
      <c r="AF98084" s="46"/>
      <c r="AM98084" s="121"/>
      <c r="AO98084" s="46"/>
    </row>
    <row r="98085" spans="1:41" s="60" customFormat="1" hidden="1" x14ac:dyDescent="0.35">
      <c r="A98085" s="46"/>
      <c r="H98085" s="103"/>
      <c r="AD98085" s="99"/>
      <c r="AF98085" s="46"/>
      <c r="AM98085" s="121"/>
      <c r="AO98085" s="46"/>
    </row>
    <row r="98086" spans="1:41" s="60" customFormat="1" hidden="1" x14ac:dyDescent="0.35">
      <c r="A98086" s="46"/>
      <c r="H98086" s="103"/>
      <c r="AD98086" s="99"/>
      <c r="AF98086" s="46"/>
      <c r="AM98086" s="121"/>
      <c r="AO98086" s="46"/>
    </row>
    <row r="98087" spans="1:41" s="60" customFormat="1" hidden="1" x14ac:dyDescent="0.35">
      <c r="A98087" s="46"/>
      <c r="H98087" s="103"/>
      <c r="AD98087" s="99"/>
      <c r="AF98087" s="46"/>
      <c r="AM98087" s="121"/>
      <c r="AO98087" s="46"/>
    </row>
    <row r="98088" spans="1:41" s="60" customFormat="1" hidden="1" x14ac:dyDescent="0.35">
      <c r="A98088" s="46"/>
      <c r="H98088" s="103"/>
      <c r="AD98088" s="99"/>
      <c r="AF98088" s="46"/>
      <c r="AM98088" s="121"/>
      <c r="AO98088" s="46"/>
    </row>
    <row r="98089" spans="1:41" s="60" customFormat="1" hidden="1" x14ac:dyDescent="0.35">
      <c r="A98089" s="46"/>
      <c r="H98089" s="103"/>
      <c r="AD98089" s="99"/>
      <c r="AF98089" s="46"/>
      <c r="AM98089" s="121"/>
      <c r="AO98089" s="46"/>
    </row>
    <row r="98090" spans="1:41" s="60" customFormat="1" hidden="1" x14ac:dyDescent="0.35">
      <c r="A98090" s="46"/>
      <c r="H98090" s="103"/>
      <c r="AD98090" s="99"/>
      <c r="AF98090" s="46"/>
      <c r="AM98090" s="121"/>
      <c r="AO98090" s="46"/>
    </row>
    <row r="98091" spans="1:41" s="60" customFormat="1" hidden="1" x14ac:dyDescent="0.35">
      <c r="A98091" s="46"/>
      <c r="H98091" s="103"/>
      <c r="AD98091" s="99"/>
      <c r="AF98091" s="46"/>
      <c r="AM98091" s="121"/>
      <c r="AO98091" s="46"/>
    </row>
    <row r="98092" spans="1:41" s="60" customFormat="1" hidden="1" x14ac:dyDescent="0.35">
      <c r="A98092" s="46"/>
      <c r="H98092" s="103"/>
      <c r="AD98092" s="99"/>
      <c r="AF98092" s="46"/>
      <c r="AM98092" s="121"/>
      <c r="AO98092" s="46"/>
    </row>
    <row r="98093" spans="1:41" s="60" customFormat="1" hidden="1" x14ac:dyDescent="0.35">
      <c r="A98093" s="46"/>
      <c r="H98093" s="103"/>
      <c r="AD98093" s="99"/>
      <c r="AF98093" s="46"/>
      <c r="AM98093" s="121"/>
      <c r="AO98093" s="46"/>
    </row>
    <row r="98094" spans="1:41" s="60" customFormat="1" hidden="1" x14ac:dyDescent="0.35">
      <c r="A98094" s="46"/>
      <c r="H98094" s="103"/>
      <c r="AD98094" s="99"/>
      <c r="AF98094" s="46"/>
      <c r="AM98094" s="121"/>
      <c r="AO98094" s="46"/>
    </row>
    <row r="98095" spans="1:41" s="60" customFormat="1" hidden="1" x14ac:dyDescent="0.35">
      <c r="A98095" s="46"/>
      <c r="H98095" s="103"/>
      <c r="AD98095" s="99"/>
      <c r="AF98095" s="46"/>
      <c r="AM98095" s="121"/>
      <c r="AO98095" s="46"/>
    </row>
    <row r="98096" spans="1:41" s="60" customFormat="1" hidden="1" x14ac:dyDescent="0.35">
      <c r="A98096" s="46"/>
      <c r="H98096" s="103"/>
      <c r="AD98096" s="99"/>
      <c r="AF98096" s="46"/>
      <c r="AM98096" s="121"/>
      <c r="AO98096" s="46"/>
    </row>
    <row r="98097" spans="1:41" s="60" customFormat="1" hidden="1" x14ac:dyDescent="0.35">
      <c r="A98097" s="46"/>
      <c r="H98097" s="103"/>
      <c r="AD98097" s="99"/>
      <c r="AF98097" s="46"/>
      <c r="AM98097" s="121"/>
      <c r="AO98097" s="46"/>
    </row>
    <row r="98098" spans="1:41" s="60" customFormat="1" hidden="1" x14ac:dyDescent="0.35">
      <c r="A98098" s="46"/>
      <c r="H98098" s="103"/>
      <c r="AD98098" s="99"/>
      <c r="AF98098" s="46"/>
      <c r="AM98098" s="121"/>
      <c r="AO98098" s="46"/>
    </row>
    <row r="98099" spans="1:41" s="60" customFormat="1" hidden="1" x14ac:dyDescent="0.35">
      <c r="A98099" s="46"/>
      <c r="H98099" s="103"/>
      <c r="AD98099" s="99"/>
      <c r="AF98099" s="46"/>
      <c r="AM98099" s="121"/>
      <c r="AO98099" s="46"/>
    </row>
    <row r="98100" spans="1:41" s="60" customFormat="1" hidden="1" x14ac:dyDescent="0.35">
      <c r="A98100" s="46"/>
      <c r="H98100" s="103"/>
      <c r="AD98100" s="99"/>
      <c r="AF98100" s="46"/>
      <c r="AM98100" s="121"/>
      <c r="AO98100" s="46"/>
    </row>
    <row r="98101" spans="1:41" s="60" customFormat="1" hidden="1" x14ac:dyDescent="0.35">
      <c r="A98101" s="46"/>
      <c r="H98101" s="103"/>
      <c r="AD98101" s="99"/>
      <c r="AF98101" s="46"/>
      <c r="AM98101" s="121"/>
      <c r="AO98101" s="46"/>
    </row>
    <row r="98102" spans="1:41" s="60" customFormat="1" hidden="1" x14ac:dyDescent="0.35">
      <c r="A98102" s="46"/>
      <c r="H98102" s="103"/>
      <c r="AD98102" s="99"/>
      <c r="AF98102" s="46"/>
      <c r="AM98102" s="121"/>
      <c r="AO98102" s="46"/>
    </row>
    <row r="98103" spans="1:41" s="60" customFormat="1" hidden="1" x14ac:dyDescent="0.35">
      <c r="A98103" s="46"/>
      <c r="H98103" s="103"/>
      <c r="AD98103" s="99"/>
      <c r="AF98103" s="46"/>
      <c r="AM98103" s="121"/>
      <c r="AO98103" s="46"/>
    </row>
    <row r="98104" spans="1:41" s="60" customFormat="1" hidden="1" x14ac:dyDescent="0.35">
      <c r="A98104" s="46"/>
      <c r="H98104" s="103"/>
      <c r="AD98104" s="99"/>
      <c r="AF98104" s="46"/>
      <c r="AM98104" s="121"/>
      <c r="AO98104" s="46"/>
    </row>
    <row r="98105" spans="1:41" s="60" customFormat="1" hidden="1" x14ac:dyDescent="0.35">
      <c r="A98105" s="46"/>
      <c r="H98105" s="103"/>
      <c r="AD98105" s="99"/>
      <c r="AF98105" s="46"/>
      <c r="AM98105" s="121"/>
      <c r="AO98105" s="46"/>
    </row>
    <row r="98106" spans="1:41" s="60" customFormat="1" hidden="1" x14ac:dyDescent="0.35">
      <c r="A98106" s="46"/>
      <c r="H98106" s="103"/>
      <c r="AD98106" s="99"/>
      <c r="AF98106" s="46"/>
      <c r="AM98106" s="121"/>
      <c r="AO98106" s="46"/>
    </row>
    <row r="98107" spans="1:41" s="60" customFormat="1" hidden="1" x14ac:dyDescent="0.35">
      <c r="A98107" s="46"/>
      <c r="H98107" s="103"/>
      <c r="AD98107" s="99"/>
      <c r="AF98107" s="46"/>
      <c r="AM98107" s="121"/>
      <c r="AO98107" s="46"/>
    </row>
    <row r="98108" spans="1:41" s="60" customFormat="1" hidden="1" x14ac:dyDescent="0.35">
      <c r="A98108" s="46"/>
      <c r="H98108" s="103"/>
      <c r="AD98108" s="99"/>
      <c r="AF98108" s="46"/>
      <c r="AM98108" s="121"/>
      <c r="AO98108" s="46"/>
    </row>
    <row r="98109" spans="1:41" s="60" customFormat="1" hidden="1" x14ac:dyDescent="0.35">
      <c r="A98109" s="46"/>
      <c r="H98109" s="103"/>
      <c r="AD98109" s="99"/>
      <c r="AF98109" s="46"/>
      <c r="AM98109" s="121"/>
      <c r="AO98109" s="46"/>
    </row>
    <row r="98110" spans="1:41" s="60" customFormat="1" hidden="1" x14ac:dyDescent="0.35">
      <c r="A98110" s="46"/>
      <c r="H98110" s="103"/>
      <c r="AD98110" s="99"/>
      <c r="AF98110" s="46"/>
      <c r="AM98110" s="121"/>
      <c r="AO98110" s="46"/>
    </row>
    <row r="98111" spans="1:41" s="60" customFormat="1" hidden="1" x14ac:dyDescent="0.35">
      <c r="A98111" s="46"/>
      <c r="H98111" s="103"/>
      <c r="AD98111" s="99"/>
      <c r="AF98111" s="46"/>
      <c r="AM98111" s="121"/>
      <c r="AO98111" s="46"/>
    </row>
    <row r="98112" spans="1:41" s="60" customFormat="1" hidden="1" x14ac:dyDescent="0.35">
      <c r="A98112" s="46"/>
      <c r="H98112" s="103"/>
      <c r="AD98112" s="99"/>
      <c r="AF98112" s="46"/>
      <c r="AM98112" s="121"/>
      <c r="AO98112" s="46"/>
    </row>
    <row r="98113" spans="1:41" s="60" customFormat="1" hidden="1" x14ac:dyDescent="0.35">
      <c r="A98113" s="46"/>
      <c r="H98113" s="103"/>
      <c r="AD98113" s="99"/>
      <c r="AF98113" s="46"/>
      <c r="AM98113" s="121"/>
      <c r="AO98113" s="46"/>
    </row>
    <row r="98114" spans="1:41" s="60" customFormat="1" hidden="1" x14ac:dyDescent="0.35">
      <c r="A98114" s="46"/>
      <c r="H98114" s="103"/>
      <c r="AD98114" s="99"/>
      <c r="AF98114" s="46"/>
      <c r="AM98114" s="121"/>
      <c r="AO98114" s="46"/>
    </row>
    <row r="98115" spans="1:41" s="60" customFormat="1" hidden="1" x14ac:dyDescent="0.35">
      <c r="A98115" s="46"/>
      <c r="H98115" s="103"/>
      <c r="AD98115" s="99"/>
      <c r="AF98115" s="46"/>
      <c r="AM98115" s="121"/>
      <c r="AO98115" s="46"/>
    </row>
    <row r="98116" spans="1:41" s="60" customFormat="1" hidden="1" x14ac:dyDescent="0.35">
      <c r="A98116" s="46"/>
      <c r="H98116" s="103"/>
      <c r="AD98116" s="99"/>
      <c r="AF98116" s="46"/>
      <c r="AM98116" s="121"/>
      <c r="AO98116" s="46"/>
    </row>
    <row r="98117" spans="1:41" s="60" customFormat="1" hidden="1" x14ac:dyDescent="0.35">
      <c r="A98117" s="46"/>
      <c r="H98117" s="103"/>
      <c r="AD98117" s="99"/>
      <c r="AF98117" s="46"/>
      <c r="AM98117" s="121"/>
      <c r="AO98117" s="46"/>
    </row>
    <row r="98118" spans="1:41" s="60" customFormat="1" hidden="1" x14ac:dyDescent="0.35">
      <c r="A98118" s="46"/>
      <c r="H98118" s="103"/>
      <c r="AD98118" s="99"/>
      <c r="AF98118" s="46"/>
      <c r="AM98118" s="121"/>
      <c r="AO98118" s="46"/>
    </row>
    <row r="98119" spans="1:41" s="60" customFormat="1" hidden="1" x14ac:dyDescent="0.35">
      <c r="A98119" s="46"/>
      <c r="H98119" s="103"/>
      <c r="AD98119" s="99"/>
      <c r="AF98119" s="46"/>
      <c r="AM98119" s="121"/>
      <c r="AO98119" s="46"/>
    </row>
    <row r="98120" spans="1:41" s="60" customFormat="1" hidden="1" x14ac:dyDescent="0.35">
      <c r="A98120" s="46"/>
      <c r="H98120" s="103"/>
      <c r="AD98120" s="99"/>
      <c r="AF98120" s="46"/>
      <c r="AM98120" s="121"/>
      <c r="AO98120" s="46"/>
    </row>
    <row r="98121" spans="1:41" s="60" customFormat="1" hidden="1" x14ac:dyDescent="0.35">
      <c r="A98121" s="46"/>
      <c r="H98121" s="103"/>
      <c r="AD98121" s="99"/>
      <c r="AF98121" s="46"/>
      <c r="AM98121" s="121"/>
      <c r="AO98121" s="46"/>
    </row>
    <row r="98122" spans="1:41" s="60" customFormat="1" hidden="1" x14ac:dyDescent="0.35">
      <c r="A98122" s="46"/>
      <c r="H98122" s="103"/>
      <c r="AD98122" s="99"/>
      <c r="AF98122" s="46"/>
      <c r="AM98122" s="121"/>
      <c r="AO98122" s="46"/>
    </row>
    <row r="98123" spans="1:41" s="60" customFormat="1" hidden="1" x14ac:dyDescent="0.35">
      <c r="A98123" s="46"/>
      <c r="H98123" s="103"/>
      <c r="AD98123" s="99"/>
      <c r="AF98123" s="46"/>
      <c r="AM98123" s="121"/>
      <c r="AO98123" s="46"/>
    </row>
    <row r="98124" spans="1:41" s="60" customFormat="1" hidden="1" x14ac:dyDescent="0.35">
      <c r="A98124" s="46"/>
      <c r="H98124" s="103"/>
      <c r="AD98124" s="99"/>
      <c r="AF98124" s="46"/>
      <c r="AM98124" s="121"/>
      <c r="AO98124" s="46"/>
    </row>
    <row r="98125" spans="1:41" s="60" customFormat="1" hidden="1" x14ac:dyDescent="0.35">
      <c r="A98125" s="46"/>
      <c r="H98125" s="103"/>
      <c r="AD98125" s="99"/>
      <c r="AF98125" s="46"/>
      <c r="AM98125" s="121"/>
      <c r="AO98125" s="46"/>
    </row>
    <row r="98126" spans="1:41" s="60" customFormat="1" hidden="1" x14ac:dyDescent="0.35">
      <c r="A98126" s="46"/>
      <c r="H98126" s="103"/>
      <c r="AD98126" s="99"/>
      <c r="AF98126" s="46"/>
      <c r="AM98126" s="121"/>
      <c r="AO98126" s="46"/>
    </row>
    <row r="98127" spans="1:41" s="60" customFormat="1" hidden="1" x14ac:dyDescent="0.35">
      <c r="A98127" s="46"/>
      <c r="H98127" s="103"/>
      <c r="AD98127" s="99"/>
      <c r="AF98127" s="46"/>
      <c r="AM98127" s="121"/>
      <c r="AO98127" s="46"/>
    </row>
    <row r="98128" spans="1:41" s="60" customFormat="1" hidden="1" x14ac:dyDescent="0.35">
      <c r="A98128" s="46"/>
      <c r="H98128" s="103"/>
      <c r="AD98128" s="99"/>
      <c r="AF98128" s="46"/>
      <c r="AM98128" s="121"/>
      <c r="AO98128" s="46"/>
    </row>
    <row r="98129" spans="1:41" s="60" customFormat="1" hidden="1" x14ac:dyDescent="0.35">
      <c r="A98129" s="46"/>
      <c r="H98129" s="103"/>
      <c r="AD98129" s="99"/>
      <c r="AF98129" s="46"/>
      <c r="AM98129" s="121"/>
      <c r="AO98129" s="46"/>
    </row>
    <row r="98130" spans="1:41" s="60" customFormat="1" hidden="1" x14ac:dyDescent="0.35">
      <c r="A98130" s="46"/>
      <c r="H98130" s="103"/>
      <c r="AD98130" s="99"/>
      <c r="AF98130" s="46"/>
      <c r="AM98130" s="121"/>
      <c r="AO98130" s="46"/>
    </row>
    <row r="98131" spans="1:41" s="60" customFormat="1" hidden="1" x14ac:dyDescent="0.35">
      <c r="A98131" s="46"/>
      <c r="H98131" s="103"/>
      <c r="AD98131" s="99"/>
      <c r="AF98131" s="46"/>
      <c r="AM98131" s="121"/>
      <c r="AO98131" s="46"/>
    </row>
    <row r="98132" spans="1:41" s="60" customFormat="1" hidden="1" x14ac:dyDescent="0.35">
      <c r="A98132" s="46"/>
      <c r="H98132" s="103"/>
      <c r="AD98132" s="99"/>
      <c r="AF98132" s="46"/>
      <c r="AM98132" s="121"/>
      <c r="AO98132" s="46"/>
    </row>
    <row r="98133" spans="1:41" s="60" customFormat="1" hidden="1" x14ac:dyDescent="0.35">
      <c r="A98133" s="46"/>
      <c r="H98133" s="103"/>
      <c r="AD98133" s="99"/>
      <c r="AF98133" s="46"/>
      <c r="AM98133" s="121"/>
      <c r="AO98133" s="46"/>
    </row>
    <row r="98134" spans="1:41" s="60" customFormat="1" hidden="1" x14ac:dyDescent="0.35">
      <c r="A98134" s="46"/>
      <c r="H98134" s="103"/>
      <c r="AD98134" s="99"/>
      <c r="AF98134" s="46"/>
      <c r="AM98134" s="121"/>
      <c r="AO98134" s="46"/>
    </row>
    <row r="98135" spans="1:41" s="60" customFormat="1" hidden="1" x14ac:dyDescent="0.35">
      <c r="A98135" s="46"/>
      <c r="H98135" s="103"/>
      <c r="AD98135" s="99"/>
      <c r="AF98135" s="46"/>
      <c r="AM98135" s="121"/>
      <c r="AO98135" s="46"/>
    </row>
    <row r="98136" spans="1:41" s="60" customFormat="1" hidden="1" x14ac:dyDescent="0.35">
      <c r="A98136" s="46"/>
      <c r="H98136" s="103"/>
      <c r="AD98136" s="99"/>
      <c r="AF98136" s="46"/>
      <c r="AM98136" s="121"/>
      <c r="AO98136" s="46"/>
    </row>
    <row r="98137" spans="1:41" s="60" customFormat="1" hidden="1" x14ac:dyDescent="0.35">
      <c r="A98137" s="46"/>
      <c r="H98137" s="103"/>
      <c r="AD98137" s="99"/>
      <c r="AF98137" s="46"/>
      <c r="AM98137" s="121"/>
      <c r="AO98137" s="46"/>
    </row>
    <row r="98138" spans="1:41" s="60" customFormat="1" hidden="1" x14ac:dyDescent="0.35">
      <c r="A98138" s="46"/>
      <c r="H98138" s="103"/>
      <c r="AD98138" s="99"/>
      <c r="AF98138" s="46"/>
      <c r="AM98138" s="121"/>
      <c r="AO98138" s="46"/>
    </row>
    <row r="98139" spans="1:41" s="60" customFormat="1" hidden="1" x14ac:dyDescent="0.35">
      <c r="A98139" s="46"/>
      <c r="H98139" s="103"/>
      <c r="AD98139" s="99"/>
      <c r="AF98139" s="46"/>
      <c r="AM98139" s="121"/>
      <c r="AO98139" s="46"/>
    </row>
    <row r="98140" spans="1:41" s="60" customFormat="1" hidden="1" x14ac:dyDescent="0.35">
      <c r="A98140" s="46"/>
      <c r="H98140" s="103"/>
      <c r="AD98140" s="99"/>
      <c r="AF98140" s="46"/>
      <c r="AM98140" s="121"/>
      <c r="AO98140" s="46"/>
    </row>
    <row r="98141" spans="1:41" s="60" customFormat="1" hidden="1" x14ac:dyDescent="0.35">
      <c r="A98141" s="46"/>
      <c r="H98141" s="103"/>
      <c r="AD98141" s="99"/>
      <c r="AF98141" s="46"/>
      <c r="AM98141" s="121"/>
      <c r="AO98141" s="46"/>
    </row>
    <row r="98142" spans="1:41" s="60" customFormat="1" hidden="1" x14ac:dyDescent="0.35">
      <c r="A98142" s="46"/>
      <c r="H98142" s="103"/>
      <c r="AD98142" s="99"/>
      <c r="AF98142" s="46"/>
      <c r="AM98142" s="121"/>
      <c r="AO98142" s="46"/>
    </row>
    <row r="98143" spans="1:41" s="60" customFormat="1" hidden="1" x14ac:dyDescent="0.35">
      <c r="A98143" s="46"/>
      <c r="H98143" s="103"/>
      <c r="AD98143" s="99"/>
      <c r="AF98143" s="46"/>
      <c r="AM98143" s="121"/>
      <c r="AO98143" s="46"/>
    </row>
    <row r="98144" spans="1:41" s="60" customFormat="1" hidden="1" x14ac:dyDescent="0.35">
      <c r="A98144" s="46"/>
      <c r="H98144" s="103"/>
      <c r="AD98144" s="99"/>
      <c r="AF98144" s="46"/>
      <c r="AM98144" s="121"/>
      <c r="AO98144" s="46"/>
    </row>
    <row r="98145" spans="1:41" s="60" customFormat="1" hidden="1" x14ac:dyDescent="0.35">
      <c r="A98145" s="46"/>
      <c r="H98145" s="103"/>
      <c r="AD98145" s="99"/>
      <c r="AF98145" s="46"/>
      <c r="AM98145" s="121"/>
      <c r="AO98145" s="46"/>
    </row>
    <row r="98146" spans="1:41" s="60" customFormat="1" hidden="1" x14ac:dyDescent="0.35">
      <c r="A98146" s="46"/>
      <c r="H98146" s="103"/>
      <c r="AD98146" s="99"/>
      <c r="AF98146" s="46"/>
      <c r="AM98146" s="121"/>
      <c r="AO98146" s="46"/>
    </row>
    <row r="98147" spans="1:41" s="60" customFormat="1" hidden="1" x14ac:dyDescent="0.35">
      <c r="A98147" s="46"/>
      <c r="H98147" s="103"/>
      <c r="AD98147" s="99"/>
      <c r="AF98147" s="46"/>
      <c r="AM98147" s="121"/>
      <c r="AO98147" s="46"/>
    </row>
    <row r="98148" spans="1:41" s="60" customFormat="1" hidden="1" x14ac:dyDescent="0.35">
      <c r="A98148" s="46"/>
      <c r="H98148" s="103"/>
      <c r="AD98148" s="99"/>
      <c r="AF98148" s="46"/>
      <c r="AM98148" s="121"/>
      <c r="AO98148" s="46"/>
    </row>
    <row r="98149" spans="1:41" s="60" customFormat="1" hidden="1" x14ac:dyDescent="0.35">
      <c r="A98149" s="46"/>
      <c r="H98149" s="103"/>
      <c r="AD98149" s="99"/>
      <c r="AF98149" s="46"/>
      <c r="AM98149" s="121"/>
      <c r="AO98149" s="46"/>
    </row>
    <row r="98150" spans="1:41" s="60" customFormat="1" hidden="1" x14ac:dyDescent="0.35">
      <c r="A98150" s="46"/>
      <c r="H98150" s="103"/>
      <c r="AD98150" s="99"/>
      <c r="AF98150" s="46"/>
      <c r="AM98150" s="121"/>
      <c r="AO98150" s="46"/>
    </row>
    <row r="98151" spans="1:41" s="60" customFormat="1" hidden="1" x14ac:dyDescent="0.35">
      <c r="A98151" s="46"/>
      <c r="H98151" s="103"/>
      <c r="AD98151" s="99"/>
      <c r="AF98151" s="46"/>
      <c r="AM98151" s="121"/>
      <c r="AO98151" s="46"/>
    </row>
    <row r="98152" spans="1:41" s="60" customFormat="1" hidden="1" x14ac:dyDescent="0.35">
      <c r="A98152" s="46"/>
      <c r="H98152" s="103"/>
      <c r="AD98152" s="99"/>
      <c r="AF98152" s="46"/>
      <c r="AM98152" s="121"/>
      <c r="AO98152" s="46"/>
    </row>
    <row r="98153" spans="1:41" s="60" customFormat="1" hidden="1" x14ac:dyDescent="0.35">
      <c r="A98153" s="46"/>
      <c r="H98153" s="103"/>
      <c r="AD98153" s="99"/>
      <c r="AF98153" s="46"/>
      <c r="AM98153" s="121"/>
      <c r="AO98153" s="46"/>
    </row>
    <row r="98154" spans="1:41" s="60" customFormat="1" hidden="1" x14ac:dyDescent="0.35">
      <c r="A98154" s="46"/>
      <c r="H98154" s="103"/>
      <c r="AD98154" s="99"/>
      <c r="AF98154" s="46"/>
      <c r="AM98154" s="121"/>
      <c r="AO98154" s="46"/>
    </row>
    <row r="98155" spans="1:41" s="60" customFormat="1" hidden="1" x14ac:dyDescent="0.35">
      <c r="A98155" s="46"/>
      <c r="H98155" s="103"/>
      <c r="AD98155" s="99"/>
      <c r="AF98155" s="46"/>
      <c r="AM98155" s="121"/>
      <c r="AO98155" s="46"/>
    </row>
    <row r="98156" spans="1:41" s="60" customFormat="1" hidden="1" x14ac:dyDescent="0.35">
      <c r="A98156" s="46"/>
      <c r="H98156" s="103"/>
      <c r="AD98156" s="99"/>
      <c r="AF98156" s="46"/>
      <c r="AM98156" s="121"/>
      <c r="AO98156" s="46"/>
    </row>
    <row r="98157" spans="1:41" s="60" customFormat="1" hidden="1" x14ac:dyDescent="0.35">
      <c r="A98157" s="46"/>
      <c r="H98157" s="103"/>
      <c r="AD98157" s="99"/>
      <c r="AF98157" s="46"/>
      <c r="AM98157" s="121"/>
      <c r="AO98157" s="46"/>
    </row>
    <row r="98158" spans="1:41" s="60" customFormat="1" hidden="1" x14ac:dyDescent="0.35">
      <c r="A98158" s="46"/>
      <c r="H98158" s="103"/>
      <c r="AD98158" s="99"/>
      <c r="AF98158" s="46"/>
      <c r="AM98158" s="121"/>
      <c r="AO98158" s="46"/>
    </row>
    <row r="98159" spans="1:41" s="60" customFormat="1" hidden="1" x14ac:dyDescent="0.35">
      <c r="A98159" s="46"/>
      <c r="H98159" s="103"/>
      <c r="AD98159" s="99"/>
      <c r="AF98159" s="46"/>
      <c r="AM98159" s="121"/>
      <c r="AO98159" s="46"/>
    </row>
    <row r="98160" spans="1:41" s="60" customFormat="1" hidden="1" x14ac:dyDescent="0.35">
      <c r="A98160" s="46"/>
      <c r="H98160" s="103"/>
      <c r="AD98160" s="99"/>
      <c r="AF98160" s="46"/>
      <c r="AM98160" s="121"/>
      <c r="AO98160" s="46"/>
    </row>
    <row r="98161" spans="1:41" s="60" customFormat="1" hidden="1" x14ac:dyDescent="0.35">
      <c r="A98161" s="46"/>
      <c r="H98161" s="103"/>
      <c r="AD98161" s="99"/>
      <c r="AF98161" s="46"/>
      <c r="AM98161" s="121"/>
      <c r="AO98161" s="46"/>
    </row>
    <row r="98162" spans="1:41" s="60" customFormat="1" hidden="1" x14ac:dyDescent="0.35">
      <c r="A98162" s="46"/>
      <c r="H98162" s="103"/>
      <c r="AD98162" s="99"/>
      <c r="AF98162" s="46"/>
      <c r="AM98162" s="121"/>
      <c r="AO98162" s="46"/>
    </row>
    <row r="98163" spans="1:41" s="60" customFormat="1" hidden="1" x14ac:dyDescent="0.35">
      <c r="A98163" s="46"/>
      <c r="H98163" s="103"/>
      <c r="AD98163" s="99"/>
      <c r="AF98163" s="46"/>
      <c r="AM98163" s="121"/>
      <c r="AO98163" s="46"/>
    </row>
    <row r="98164" spans="1:41" s="60" customFormat="1" hidden="1" x14ac:dyDescent="0.35">
      <c r="A98164" s="46"/>
      <c r="H98164" s="103"/>
      <c r="AD98164" s="99"/>
      <c r="AF98164" s="46"/>
      <c r="AM98164" s="121"/>
      <c r="AO98164" s="46"/>
    </row>
    <row r="98165" spans="1:41" s="60" customFormat="1" hidden="1" x14ac:dyDescent="0.35">
      <c r="A98165" s="46"/>
      <c r="H98165" s="103"/>
      <c r="AD98165" s="99"/>
      <c r="AF98165" s="46"/>
      <c r="AM98165" s="121"/>
      <c r="AO98165" s="46"/>
    </row>
    <row r="98166" spans="1:41" s="60" customFormat="1" hidden="1" x14ac:dyDescent="0.35">
      <c r="A98166" s="46"/>
      <c r="H98166" s="103"/>
      <c r="AD98166" s="99"/>
      <c r="AF98166" s="46"/>
      <c r="AM98166" s="121"/>
      <c r="AO98166" s="46"/>
    </row>
    <row r="98167" spans="1:41" s="60" customFormat="1" hidden="1" x14ac:dyDescent="0.35">
      <c r="A98167" s="46"/>
      <c r="H98167" s="103"/>
      <c r="AD98167" s="99"/>
      <c r="AF98167" s="46"/>
      <c r="AM98167" s="121"/>
      <c r="AO98167" s="46"/>
    </row>
    <row r="98168" spans="1:41" s="60" customFormat="1" hidden="1" x14ac:dyDescent="0.35">
      <c r="A98168" s="46"/>
      <c r="H98168" s="103"/>
      <c r="AD98168" s="99"/>
      <c r="AF98168" s="46"/>
      <c r="AM98168" s="121"/>
      <c r="AO98168" s="46"/>
    </row>
    <row r="98169" spans="1:41" s="60" customFormat="1" hidden="1" x14ac:dyDescent="0.35">
      <c r="A98169" s="46"/>
      <c r="H98169" s="103"/>
      <c r="AD98169" s="99"/>
      <c r="AF98169" s="46"/>
      <c r="AM98169" s="121"/>
      <c r="AO98169" s="46"/>
    </row>
    <row r="98170" spans="1:41" s="60" customFormat="1" hidden="1" x14ac:dyDescent="0.35">
      <c r="A98170" s="46"/>
      <c r="H98170" s="103"/>
      <c r="AD98170" s="99"/>
      <c r="AF98170" s="46"/>
      <c r="AM98170" s="121"/>
      <c r="AO98170" s="46"/>
    </row>
    <row r="98171" spans="1:41" s="60" customFormat="1" hidden="1" x14ac:dyDescent="0.35">
      <c r="A98171" s="46"/>
      <c r="H98171" s="103"/>
      <c r="AD98171" s="99"/>
      <c r="AF98171" s="46"/>
      <c r="AM98171" s="121"/>
      <c r="AO98171" s="46"/>
    </row>
    <row r="98172" spans="1:41" s="60" customFormat="1" hidden="1" x14ac:dyDescent="0.35">
      <c r="A98172" s="46"/>
      <c r="H98172" s="103"/>
      <c r="AD98172" s="99"/>
      <c r="AF98172" s="46"/>
      <c r="AM98172" s="121"/>
      <c r="AO98172" s="46"/>
    </row>
    <row r="98173" spans="1:41" s="60" customFormat="1" hidden="1" x14ac:dyDescent="0.35">
      <c r="A98173" s="46"/>
      <c r="H98173" s="103"/>
      <c r="AD98173" s="99"/>
      <c r="AF98173" s="46"/>
      <c r="AM98173" s="121"/>
      <c r="AO98173" s="46"/>
    </row>
    <row r="98174" spans="1:41" s="60" customFormat="1" hidden="1" x14ac:dyDescent="0.35">
      <c r="A98174" s="46"/>
      <c r="H98174" s="103"/>
      <c r="AD98174" s="99"/>
      <c r="AF98174" s="46"/>
      <c r="AM98174" s="121"/>
      <c r="AO98174" s="46"/>
    </row>
    <row r="98175" spans="1:41" s="60" customFormat="1" hidden="1" x14ac:dyDescent="0.35">
      <c r="A98175" s="46"/>
      <c r="H98175" s="103"/>
      <c r="AD98175" s="99"/>
      <c r="AF98175" s="46"/>
      <c r="AM98175" s="121"/>
      <c r="AO98175" s="46"/>
    </row>
    <row r="98176" spans="1:41" s="60" customFormat="1" hidden="1" x14ac:dyDescent="0.35">
      <c r="A98176" s="46"/>
      <c r="H98176" s="103"/>
      <c r="AD98176" s="99"/>
      <c r="AF98176" s="46"/>
      <c r="AM98176" s="121"/>
      <c r="AO98176" s="46"/>
    </row>
    <row r="98177" spans="1:41" s="60" customFormat="1" hidden="1" x14ac:dyDescent="0.35">
      <c r="A98177" s="46"/>
      <c r="H98177" s="103"/>
      <c r="AD98177" s="99"/>
      <c r="AF98177" s="46"/>
      <c r="AM98177" s="121"/>
      <c r="AO98177" s="46"/>
    </row>
    <row r="98178" spans="1:41" s="60" customFormat="1" hidden="1" x14ac:dyDescent="0.35">
      <c r="A98178" s="46"/>
      <c r="H98178" s="103"/>
      <c r="AD98178" s="99"/>
      <c r="AF98178" s="46"/>
      <c r="AM98178" s="121"/>
      <c r="AO98178" s="46"/>
    </row>
    <row r="98179" spans="1:41" s="60" customFormat="1" hidden="1" x14ac:dyDescent="0.35">
      <c r="A98179" s="46"/>
      <c r="H98179" s="103"/>
      <c r="AD98179" s="99"/>
      <c r="AF98179" s="46"/>
      <c r="AM98179" s="121"/>
      <c r="AO98179" s="46"/>
    </row>
    <row r="98180" spans="1:41" s="60" customFormat="1" hidden="1" x14ac:dyDescent="0.35">
      <c r="A98180" s="46"/>
      <c r="H98180" s="103"/>
      <c r="AD98180" s="99"/>
      <c r="AF98180" s="46"/>
      <c r="AM98180" s="121"/>
      <c r="AO98180" s="46"/>
    </row>
    <row r="98181" spans="1:41" s="60" customFormat="1" hidden="1" x14ac:dyDescent="0.35">
      <c r="A98181" s="46"/>
      <c r="H98181" s="103"/>
      <c r="AD98181" s="99"/>
      <c r="AF98181" s="46"/>
      <c r="AM98181" s="121"/>
      <c r="AO98181" s="46"/>
    </row>
    <row r="98182" spans="1:41" s="60" customFormat="1" hidden="1" x14ac:dyDescent="0.35">
      <c r="A98182" s="46"/>
      <c r="H98182" s="103"/>
      <c r="AD98182" s="99"/>
      <c r="AF98182" s="46"/>
      <c r="AM98182" s="121"/>
      <c r="AO98182" s="46"/>
    </row>
    <row r="98183" spans="1:41" s="60" customFormat="1" hidden="1" x14ac:dyDescent="0.35">
      <c r="A98183" s="46"/>
      <c r="H98183" s="103"/>
      <c r="AD98183" s="99"/>
      <c r="AF98183" s="46"/>
      <c r="AM98183" s="121"/>
      <c r="AO98183" s="46"/>
    </row>
    <row r="98184" spans="1:41" s="60" customFormat="1" hidden="1" x14ac:dyDescent="0.35">
      <c r="A98184" s="46"/>
      <c r="H98184" s="103"/>
      <c r="AD98184" s="99"/>
      <c r="AF98184" s="46"/>
      <c r="AM98184" s="121"/>
      <c r="AO98184" s="46"/>
    </row>
    <row r="98185" spans="1:41" s="60" customFormat="1" hidden="1" x14ac:dyDescent="0.35">
      <c r="A98185" s="46"/>
      <c r="H98185" s="103"/>
      <c r="AD98185" s="99"/>
      <c r="AF98185" s="46"/>
      <c r="AM98185" s="121"/>
      <c r="AO98185" s="46"/>
    </row>
    <row r="98186" spans="1:41" s="60" customFormat="1" hidden="1" x14ac:dyDescent="0.35">
      <c r="A98186" s="46"/>
      <c r="H98186" s="103"/>
      <c r="AD98186" s="99"/>
      <c r="AF98186" s="46"/>
      <c r="AM98186" s="121"/>
      <c r="AO98186" s="46"/>
    </row>
    <row r="98187" spans="1:41" s="60" customFormat="1" hidden="1" x14ac:dyDescent="0.35">
      <c r="A98187" s="46"/>
      <c r="H98187" s="103"/>
      <c r="AD98187" s="99"/>
      <c r="AF98187" s="46"/>
      <c r="AM98187" s="121"/>
      <c r="AO98187" s="46"/>
    </row>
    <row r="98188" spans="1:41" s="60" customFormat="1" hidden="1" x14ac:dyDescent="0.35">
      <c r="A98188" s="46"/>
      <c r="H98188" s="103"/>
      <c r="AD98188" s="99"/>
      <c r="AF98188" s="46"/>
      <c r="AM98188" s="121"/>
      <c r="AO98188" s="46"/>
    </row>
    <row r="98189" spans="1:41" s="60" customFormat="1" hidden="1" x14ac:dyDescent="0.35">
      <c r="A98189" s="46"/>
      <c r="H98189" s="103"/>
      <c r="AD98189" s="99"/>
      <c r="AF98189" s="46"/>
      <c r="AM98189" s="121"/>
      <c r="AO98189" s="46"/>
    </row>
    <row r="98190" spans="1:41" s="60" customFormat="1" hidden="1" x14ac:dyDescent="0.35">
      <c r="A98190" s="46"/>
      <c r="H98190" s="103"/>
      <c r="AD98190" s="99"/>
      <c r="AF98190" s="46"/>
      <c r="AM98190" s="121"/>
      <c r="AO98190" s="46"/>
    </row>
    <row r="98191" spans="1:41" s="60" customFormat="1" hidden="1" x14ac:dyDescent="0.35">
      <c r="A98191" s="46"/>
      <c r="H98191" s="103"/>
      <c r="AD98191" s="99"/>
      <c r="AF98191" s="46"/>
      <c r="AM98191" s="121"/>
      <c r="AO98191" s="46"/>
    </row>
    <row r="98192" spans="1:41" s="60" customFormat="1" hidden="1" x14ac:dyDescent="0.35">
      <c r="A98192" s="46"/>
      <c r="H98192" s="103"/>
      <c r="AD98192" s="99"/>
      <c r="AF98192" s="46"/>
      <c r="AM98192" s="121"/>
      <c r="AO98192" s="46"/>
    </row>
    <row r="98193" spans="1:41" s="60" customFormat="1" hidden="1" x14ac:dyDescent="0.35">
      <c r="A98193" s="46"/>
      <c r="H98193" s="103"/>
      <c r="AD98193" s="99"/>
      <c r="AF98193" s="46"/>
      <c r="AM98193" s="121"/>
      <c r="AO98193" s="46"/>
    </row>
    <row r="98194" spans="1:41" s="60" customFormat="1" hidden="1" x14ac:dyDescent="0.35">
      <c r="A98194" s="46"/>
      <c r="H98194" s="103"/>
      <c r="AD98194" s="99"/>
      <c r="AF98194" s="46"/>
      <c r="AM98194" s="121"/>
      <c r="AO98194" s="46"/>
    </row>
    <row r="98195" spans="1:41" s="60" customFormat="1" hidden="1" x14ac:dyDescent="0.35">
      <c r="A98195" s="46"/>
      <c r="H98195" s="103"/>
      <c r="AD98195" s="99"/>
      <c r="AF98195" s="46"/>
      <c r="AM98195" s="121"/>
      <c r="AO98195" s="46"/>
    </row>
    <row r="98196" spans="1:41" s="60" customFormat="1" hidden="1" x14ac:dyDescent="0.35">
      <c r="A98196" s="46"/>
      <c r="H98196" s="103"/>
      <c r="AD98196" s="99"/>
      <c r="AF98196" s="46"/>
      <c r="AM98196" s="121"/>
      <c r="AO98196" s="46"/>
    </row>
    <row r="98197" spans="1:41" s="60" customFormat="1" hidden="1" x14ac:dyDescent="0.35">
      <c r="A98197" s="46"/>
      <c r="H98197" s="103"/>
      <c r="AD98197" s="99"/>
      <c r="AF98197" s="46"/>
      <c r="AM98197" s="121"/>
      <c r="AO98197" s="46"/>
    </row>
    <row r="98198" spans="1:41" s="60" customFormat="1" hidden="1" x14ac:dyDescent="0.35">
      <c r="A98198" s="46"/>
      <c r="H98198" s="103"/>
      <c r="AD98198" s="99"/>
      <c r="AF98198" s="46"/>
      <c r="AM98198" s="121"/>
      <c r="AO98198" s="46"/>
    </row>
    <row r="98199" spans="1:41" s="60" customFormat="1" hidden="1" x14ac:dyDescent="0.35">
      <c r="A98199" s="46"/>
      <c r="H98199" s="103"/>
      <c r="AD98199" s="99"/>
      <c r="AF98199" s="46"/>
      <c r="AM98199" s="121"/>
      <c r="AO98199" s="46"/>
    </row>
    <row r="98200" spans="1:41" s="60" customFormat="1" hidden="1" x14ac:dyDescent="0.35">
      <c r="A98200" s="46"/>
      <c r="H98200" s="103"/>
      <c r="AD98200" s="99"/>
      <c r="AF98200" s="46"/>
      <c r="AM98200" s="121"/>
      <c r="AO98200" s="46"/>
    </row>
    <row r="98201" spans="1:41" s="60" customFormat="1" hidden="1" x14ac:dyDescent="0.35">
      <c r="A98201" s="46"/>
      <c r="H98201" s="103"/>
      <c r="AD98201" s="99"/>
      <c r="AF98201" s="46"/>
      <c r="AM98201" s="121"/>
      <c r="AO98201" s="46"/>
    </row>
    <row r="98202" spans="1:41" s="60" customFormat="1" hidden="1" x14ac:dyDescent="0.35">
      <c r="A98202" s="46"/>
      <c r="H98202" s="103"/>
      <c r="AD98202" s="99"/>
      <c r="AF98202" s="46"/>
      <c r="AM98202" s="121"/>
      <c r="AO98202" s="46"/>
    </row>
    <row r="98203" spans="1:41" s="60" customFormat="1" hidden="1" x14ac:dyDescent="0.35">
      <c r="A98203" s="46"/>
      <c r="H98203" s="103"/>
      <c r="AD98203" s="99"/>
      <c r="AF98203" s="46"/>
      <c r="AM98203" s="121"/>
      <c r="AO98203" s="46"/>
    </row>
    <row r="98204" spans="1:41" s="60" customFormat="1" hidden="1" x14ac:dyDescent="0.35">
      <c r="A98204" s="46"/>
      <c r="H98204" s="103"/>
      <c r="AD98204" s="99"/>
      <c r="AF98204" s="46"/>
      <c r="AM98204" s="121"/>
      <c r="AO98204" s="46"/>
    </row>
    <row r="98205" spans="1:41" s="60" customFormat="1" hidden="1" x14ac:dyDescent="0.35">
      <c r="A98205" s="46"/>
      <c r="H98205" s="103"/>
      <c r="AD98205" s="99"/>
      <c r="AF98205" s="46"/>
      <c r="AM98205" s="121"/>
      <c r="AO98205" s="46"/>
    </row>
    <row r="98206" spans="1:41" s="60" customFormat="1" hidden="1" x14ac:dyDescent="0.35">
      <c r="A98206" s="46"/>
      <c r="H98206" s="103"/>
      <c r="AD98206" s="99"/>
      <c r="AF98206" s="46"/>
      <c r="AM98206" s="121"/>
      <c r="AO98206" s="46"/>
    </row>
    <row r="98207" spans="1:41" s="60" customFormat="1" hidden="1" x14ac:dyDescent="0.35">
      <c r="A98207" s="46"/>
      <c r="H98207" s="103"/>
      <c r="AD98207" s="99"/>
      <c r="AF98207" s="46"/>
      <c r="AM98207" s="121"/>
      <c r="AO98207" s="46"/>
    </row>
    <row r="98208" spans="1:41" s="60" customFormat="1" hidden="1" x14ac:dyDescent="0.35">
      <c r="A98208" s="46"/>
      <c r="H98208" s="103"/>
      <c r="AD98208" s="99"/>
      <c r="AF98208" s="46"/>
      <c r="AM98208" s="121"/>
      <c r="AO98208" s="46"/>
    </row>
    <row r="98209" spans="1:41" s="60" customFormat="1" hidden="1" x14ac:dyDescent="0.35">
      <c r="A98209" s="46"/>
      <c r="H98209" s="103"/>
      <c r="AD98209" s="99"/>
      <c r="AF98209" s="46"/>
      <c r="AM98209" s="121"/>
      <c r="AO98209" s="46"/>
    </row>
    <row r="98210" spans="1:41" s="60" customFormat="1" hidden="1" x14ac:dyDescent="0.35">
      <c r="A98210" s="46"/>
      <c r="H98210" s="103"/>
      <c r="AD98210" s="99"/>
      <c r="AF98210" s="46"/>
      <c r="AM98210" s="121"/>
      <c r="AO98210" s="46"/>
    </row>
    <row r="98211" spans="1:41" s="60" customFormat="1" hidden="1" x14ac:dyDescent="0.35">
      <c r="A98211" s="46"/>
      <c r="H98211" s="103"/>
      <c r="AD98211" s="99"/>
      <c r="AF98211" s="46"/>
      <c r="AM98211" s="121"/>
      <c r="AO98211" s="46"/>
    </row>
    <row r="98212" spans="1:41" s="60" customFormat="1" hidden="1" x14ac:dyDescent="0.35">
      <c r="A98212" s="46"/>
      <c r="H98212" s="103"/>
      <c r="AD98212" s="99"/>
      <c r="AF98212" s="46"/>
      <c r="AM98212" s="121"/>
      <c r="AO98212" s="46"/>
    </row>
    <row r="98213" spans="1:41" s="60" customFormat="1" hidden="1" x14ac:dyDescent="0.35">
      <c r="A98213" s="46"/>
      <c r="H98213" s="103"/>
      <c r="AD98213" s="99"/>
      <c r="AF98213" s="46"/>
      <c r="AM98213" s="121"/>
      <c r="AO98213" s="46"/>
    </row>
    <row r="98214" spans="1:41" s="60" customFormat="1" hidden="1" x14ac:dyDescent="0.35">
      <c r="A98214" s="46"/>
      <c r="H98214" s="103"/>
      <c r="AD98214" s="99"/>
      <c r="AF98214" s="46"/>
      <c r="AM98214" s="121"/>
      <c r="AO98214" s="46"/>
    </row>
    <row r="98215" spans="1:41" s="60" customFormat="1" hidden="1" x14ac:dyDescent="0.35">
      <c r="A98215" s="46"/>
      <c r="H98215" s="103"/>
      <c r="AD98215" s="99"/>
      <c r="AF98215" s="46"/>
      <c r="AM98215" s="121"/>
      <c r="AO98215" s="46"/>
    </row>
    <row r="98216" spans="1:41" s="60" customFormat="1" hidden="1" x14ac:dyDescent="0.35">
      <c r="A98216" s="46"/>
      <c r="H98216" s="103"/>
      <c r="AD98216" s="99"/>
      <c r="AF98216" s="46"/>
      <c r="AM98216" s="121"/>
      <c r="AO98216" s="46"/>
    </row>
    <row r="98217" spans="1:41" s="60" customFormat="1" hidden="1" x14ac:dyDescent="0.35">
      <c r="A98217" s="46"/>
      <c r="H98217" s="103"/>
      <c r="AD98217" s="99"/>
      <c r="AF98217" s="46"/>
      <c r="AM98217" s="121"/>
      <c r="AO98217" s="46"/>
    </row>
    <row r="98218" spans="1:41" s="60" customFormat="1" hidden="1" x14ac:dyDescent="0.35">
      <c r="A98218" s="46"/>
      <c r="H98218" s="103"/>
      <c r="AD98218" s="99"/>
      <c r="AF98218" s="46"/>
      <c r="AM98218" s="121"/>
      <c r="AO98218" s="46"/>
    </row>
    <row r="98219" spans="1:41" s="60" customFormat="1" hidden="1" x14ac:dyDescent="0.35">
      <c r="A98219" s="46"/>
      <c r="H98219" s="103"/>
      <c r="AD98219" s="99"/>
      <c r="AF98219" s="46"/>
      <c r="AM98219" s="121"/>
      <c r="AO98219" s="46"/>
    </row>
    <row r="98220" spans="1:41" s="60" customFormat="1" hidden="1" x14ac:dyDescent="0.35">
      <c r="A98220" s="46"/>
      <c r="H98220" s="103"/>
      <c r="AD98220" s="99"/>
      <c r="AF98220" s="46"/>
      <c r="AM98220" s="121"/>
      <c r="AO98220" s="46"/>
    </row>
    <row r="98221" spans="1:41" s="60" customFormat="1" hidden="1" x14ac:dyDescent="0.35">
      <c r="A98221" s="46"/>
      <c r="H98221" s="103"/>
      <c r="AD98221" s="99"/>
      <c r="AF98221" s="46"/>
      <c r="AM98221" s="121"/>
      <c r="AO98221" s="46"/>
    </row>
    <row r="98222" spans="1:41" s="60" customFormat="1" hidden="1" x14ac:dyDescent="0.35">
      <c r="A98222" s="46"/>
      <c r="H98222" s="103"/>
      <c r="AD98222" s="99"/>
      <c r="AF98222" s="46"/>
      <c r="AM98222" s="121"/>
      <c r="AO98222" s="46"/>
    </row>
    <row r="98223" spans="1:41" s="60" customFormat="1" hidden="1" x14ac:dyDescent="0.35">
      <c r="A98223" s="46"/>
      <c r="H98223" s="103"/>
      <c r="AD98223" s="99"/>
      <c r="AF98223" s="46"/>
      <c r="AM98223" s="121"/>
      <c r="AO98223" s="46"/>
    </row>
    <row r="98224" spans="1:41" s="60" customFormat="1" hidden="1" x14ac:dyDescent="0.35">
      <c r="A98224" s="46"/>
      <c r="H98224" s="103"/>
      <c r="AD98224" s="99"/>
      <c r="AF98224" s="46"/>
      <c r="AM98224" s="121"/>
      <c r="AO98224" s="46"/>
    </row>
    <row r="98225" spans="1:41" s="60" customFormat="1" hidden="1" x14ac:dyDescent="0.35">
      <c r="A98225" s="46"/>
      <c r="H98225" s="103"/>
      <c r="AD98225" s="99"/>
      <c r="AF98225" s="46"/>
      <c r="AM98225" s="121"/>
      <c r="AO98225" s="46"/>
    </row>
    <row r="98226" spans="1:41" s="60" customFormat="1" hidden="1" x14ac:dyDescent="0.35">
      <c r="A98226" s="46"/>
      <c r="H98226" s="103"/>
      <c r="AD98226" s="99"/>
      <c r="AF98226" s="46"/>
      <c r="AM98226" s="121"/>
      <c r="AO98226" s="46"/>
    </row>
    <row r="98227" spans="1:41" s="60" customFormat="1" hidden="1" x14ac:dyDescent="0.35">
      <c r="A98227" s="46"/>
      <c r="H98227" s="103"/>
      <c r="AD98227" s="99"/>
      <c r="AF98227" s="46"/>
      <c r="AM98227" s="121"/>
      <c r="AO98227" s="46"/>
    </row>
    <row r="98228" spans="1:41" s="60" customFormat="1" hidden="1" x14ac:dyDescent="0.35">
      <c r="A98228" s="46"/>
      <c r="H98228" s="103"/>
      <c r="AD98228" s="99"/>
      <c r="AF98228" s="46"/>
      <c r="AM98228" s="121"/>
      <c r="AO98228" s="46"/>
    </row>
    <row r="98229" spans="1:41" s="60" customFormat="1" hidden="1" x14ac:dyDescent="0.35">
      <c r="A98229" s="46"/>
      <c r="H98229" s="103"/>
      <c r="AD98229" s="99"/>
      <c r="AF98229" s="46"/>
      <c r="AM98229" s="121"/>
      <c r="AO98229" s="46"/>
    </row>
    <row r="98230" spans="1:41" s="60" customFormat="1" hidden="1" x14ac:dyDescent="0.35">
      <c r="A98230" s="46"/>
      <c r="H98230" s="103"/>
      <c r="AD98230" s="99"/>
      <c r="AF98230" s="46"/>
      <c r="AM98230" s="121"/>
      <c r="AO98230" s="46"/>
    </row>
    <row r="98231" spans="1:41" s="60" customFormat="1" hidden="1" x14ac:dyDescent="0.35">
      <c r="A98231" s="46"/>
      <c r="H98231" s="103"/>
      <c r="AD98231" s="99"/>
      <c r="AF98231" s="46"/>
      <c r="AM98231" s="121"/>
      <c r="AO98231" s="46"/>
    </row>
    <row r="98232" spans="1:41" s="60" customFormat="1" hidden="1" x14ac:dyDescent="0.35">
      <c r="A98232" s="46"/>
      <c r="H98232" s="103"/>
      <c r="AD98232" s="99"/>
      <c r="AF98232" s="46"/>
      <c r="AM98232" s="121"/>
      <c r="AO98232" s="46"/>
    </row>
    <row r="98233" spans="1:41" s="60" customFormat="1" hidden="1" x14ac:dyDescent="0.35">
      <c r="A98233" s="46"/>
      <c r="H98233" s="103"/>
      <c r="AD98233" s="99"/>
      <c r="AF98233" s="46"/>
      <c r="AM98233" s="121"/>
      <c r="AO98233" s="46"/>
    </row>
    <row r="98234" spans="1:41" s="60" customFormat="1" hidden="1" x14ac:dyDescent="0.35">
      <c r="A98234" s="46"/>
      <c r="H98234" s="103"/>
      <c r="AD98234" s="99"/>
      <c r="AF98234" s="46"/>
      <c r="AM98234" s="121"/>
      <c r="AO98234" s="46"/>
    </row>
    <row r="98235" spans="1:41" s="60" customFormat="1" hidden="1" x14ac:dyDescent="0.35">
      <c r="A98235" s="46"/>
      <c r="H98235" s="103"/>
      <c r="AD98235" s="99"/>
      <c r="AF98235" s="46"/>
      <c r="AM98235" s="121"/>
      <c r="AO98235" s="46"/>
    </row>
    <row r="98236" spans="1:41" s="60" customFormat="1" hidden="1" x14ac:dyDescent="0.35">
      <c r="A98236" s="46"/>
      <c r="H98236" s="103"/>
      <c r="AD98236" s="99"/>
      <c r="AF98236" s="46"/>
      <c r="AM98236" s="121"/>
      <c r="AO98236" s="46"/>
    </row>
    <row r="98237" spans="1:41" s="60" customFormat="1" hidden="1" x14ac:dyDescent="0.35">
      <c r="A98237" s="46"/>
      <c r="H98237" s="103"/>
      <c r="AD98237" s="99"/>
      <c r="AF98237" s="46"/>
      <c r="AM98237" s="121"/>
      <c r="AO98237" s="46"/>
    </row>
    <row r="98238" spans="1:41" s="60" customFormat="1" hidden="1" x14ac:dyDescent="0.35">
      <c r="A98238" s="46"/>
      <c r="H98238" s="103"/>
      <c r="AD98238" s="99"/>
      <c r="AF98238" s="46"/>
      <c r="AM98238" s="121"/>
      <c r="AO98238" s="46"/>
    </row>
    <row r="98239" spans="1:41" s="60" customFormat="1" hidden="1" x14ac:dyDescent="0.35">
      <c r="A98239" s="46"/>
      <c r="H98239" s="103"/>
      <c r="AD98239" s="99"/>
      <c r="AF98239" s="46"/>
      <c r="AM98239" s="121"/>
      <c r="AO98239" s="46"/>
    </row>
    <row r="98240" spans="1:41" s="60" customFormat="1" hidden="1" x14ac:dyDescent="0.35">
      <c r="A98240" s="46"/>
      <c r="H98240" s="103"/>
      <c r="AD98240" s="99"/>
      <c r="AF98240" s="46"/>
      <c r="AM98240" s="121"/>
      <c r="AO98240" s="46"/>
    </row>
    <row r="98241" spans="1:41" s="60" customFormat="1" hidden="1" x14ac:dyDescent="0.35">
      <c r="A98241" s="46"/>
      <c r="H98241" s="103"/>
      <c r="AD98241" s="99"/>
      <c r="AF98241" s="46"/>
      <c r="AM98241" s="121"/>
      <c r="AO98241" s="46"/>
    </row>
    <row r="98242" spans="1:41" s="60" customFormat="1" hidden="1" x14ac:dyDescent="0.35">
      <c r="A98242" s="46"/>
      <c r="H98242" s="103"/>
      <c r="AD98242" s="99"/>
      <c r="AF98242" s="46"/>
      <c r="AM98242" s="121"/>
      <c r="AO98242" s="46"/>
    </row>
    <row r="98243" spans="1:41" s="60" customFormat="1" hidden="1" x14ac:dyDescent="0.35">
      <c r="A98243" s="46"/>
      <c r="H98243" s="103"/>
      <c r="AD98243" s="99"/>
      <c r="AF98243" s="46"/>
      <c r="AM98243" s="121"/>
      <c r="AO98243" s="46"/>
    </row>
    <row r="98244" spans="1:41" s="60" customFormat="1" hidden="1" x14ac:dyDescent="0.35">
      <c r="A98244" s="46"/>
      <c r="H98244" s="103"/>
      <c r="AD98244" s="99"/>
      <c r="AF98244" s="46"/>
      <c r="AM98244" s="121"/>
      <c r="AO98244" s="46"/>
    </row>
    <row r="98245" spans="1:41" s="60" customFormat="1" hidden="1" x14ac:dyDescent="0.35">
      <c r="A98245" s="46"/>
      <c r="H98245" s="103"/>
      <c r="AD98245" s="99"/>
      <c r="AF98245" s="46"/>
      <c r="AM98245" s="121"/>
      <c r="AO98245" s="46"/>
    </row>
    <row r="98246" spans="1:41" s="60" customFormat="1" hidden="1" x14ac:dyDescent="0.35">
      <c r="A98246" s="46"/>
      <c r="H98246" s="103"/>
      <c r="AD98246" s="99"/>
      <c r="AF98246" s="46"/>
      <c r="AM98246" s="121"/>
      <c r="AO98246" s="46"/>
    </row>
    <row r="98247" spans="1:41" s="60" customFormat="1" hidden="1" x14ac:dyDescent="0.35">
      <c r="A98247" s="46"/>
      <c r="H98247" s="103"/>
      <c r="AD98247" s="99"/>
      <c r="AF98247" s="46"/>
      <c r="AM98247" s="121"/>
      <c r="AO98247" s="46"/>
    </row>
    <row r="98248" spans="1:41" s="60" customFormat="1" hidden="1" x14ac:dyDescent="0.35">
      <c r="A98248" s="46"/>
      <c r="H98248" s="103"/>
      <c r="AD98248" s="99"/>
      <c r="AF98248" s="46"/>
      <c r="AM98248" s="121"/>
      <c r="AO98248" s="46"/>
    </row>
  </sheetData>
  <sheetProtection sheet="1" objects="1" scenarios="1"/>
  <protectedRanges>
    <protectedRange sqref="D10:E40 G10:I40" name="Range1"/>
  </protectedRanges>
  <mergeCells count="18">
    <mergeCell ref="A6:A8"/>
    <mergeCell ref="J7:J8"/>
    <mergeCell ref="W11:AE13"/>
    <mergeCell ref="W14:W17"/>
    <mergeCell ref="W6:AE6"/>
    <mergeCell ref="C3:E3"/>
    <mergeCell ref="W7:W8"/>
    <mergeCell ref="Y7:Y8"/>
    <mergeCell ref="AE7:AE8"/>
    <mergeCell ref="X7:X10"/>
    <mergeCell ref="AD7:AD10"/>
    <mergeCell ref="B6:H6"/>
    <mergeCell ref="B7:B8"/>
    <mergeCell ref="D7:E8"/>
    <mergeCell ref="G7:H8"/>
    <mergeCell ref="F7:F40"/>
    <mergeCell ref="C7:C40"/>
    <mergeCell ref="H2:AE3"/>
  </mergeCells>
  <conditionalFormatting sqref="W10">
    <cfRule type="containsText" dxfId="9" priority="2" operator="containsText" text="Yes">
      <formula>NOT(ISERROR(SEARCH("Yes",W10)))</formula>
    </cfRule>
    <cfRule type="containsText" dxfId="8" priority="5" operator="containsText" text="Yes">
      <formula>NOT(ISERROR(SEARCH("Yes",W10)))</formula>
    </cfRule>
    <cfRule type="containsText" dxfId="7" priority="6" operator="containsText" text="No">
      <formula>NOT(ISERROR(SEARCH("No",W10)))</formula>
    </cfRule>
    <cfRule type="containsText" dxfId="6" priority="10" operator="containsText" text="No">
      <formula>NOT(ISERROR(SEARCH("No",W10)))</formula>
    </cfRule>
    <cfRule type="containsText" dxfId="5" priority="11" operator="containsText" text="Yes">
      <formula>NOT(ISERROR(SEARCH("Yes",W10)))</formula>
    </cfRule>
  </conditionalFormatting>
  <conditionalFormatting sqref="Y10">
    <cfRule type="containsText" dxfId="4" priority="1" operator="containsText" text="Yes">
      <formula>NOT(ISERROR(SEARCH("Yes",Y10)))</formula>
    </cfRule>
    <cfRule type="containsText" dxfId="3" priority="3" operator="containsText" text="Yes">
      <formula>NOT(ISERROR(SEARCH("Yes",Y10)))</formula>
    </cfRule>
    <cfRule type="containsText" dxfId="2" priority="4" operator="containsText" text="No">
      <formula>NOT(ISERROR(SEARCH("No",Y10)))</formula>
    </cfRule>
    <cfRule type="containsText" dxfId="1" priority="7" operator="containsText" text="Yes">
      <formula>NOT(ISERROR(SEARCH("Yes",Y10)))</formula>
    </cfRule>
    <cfRule type="containsText" dxfId="0" priority="8" operator="containsText" text="No">
      <formula>NOT(ISERROR(SEARCH("No",Y10)))</formula>
    </cfRule>
  </conditionalFormatting>
  <pageMargins left="0.7" right="0.7" top="0.75" bottom="0.75" header="0.3" footer="0.3"/>
  <pageSetup scale="5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Q35"/>
  <sheetViews>
    <sheetView workbookViewId="0">
      <selection activeCell="L20" sqref="L20"/>
    </sheetView>
  </sheetViews>
  <sheetFormatPr defaultRowHeight="14.5" x14ac:dyDescent="0.35"/>
  <sheetData>
    <row r="3" spans="1:17" ht="72.5" x14ac:dyDescent="0.35">
      <c r="A3" s="62" t="s">
        <v>12</v>
      </c>
      <c r="B3" s="62" t="s">
        <v>18</v>
      </c>
      <c r="C3" s="62" t="s">
        <v>286</v>
      </c>
      <c r="D3" s="62" t="s">
        <v>19</v>
      </c>
      <c r="E3" s="62" t="s">
        <v>287</v>
      </c>
      <c r="F3" s="62" t="s">
        <v>288</v>
      </c>
      <c r="G3" s="62" t="s">
        <v>289</v>
      </c>
      <c r="H3" s="62" t="s">
        <v>290</v>
      </c>
      <c r="I3" s="62" t="s">
        <v>291</v>
      </c>
      <c r="J3" s="62" t="s">
        <v>302</v>
      </c>
      <c r="K3" s="62" t="s">
        <v>303</v>
      </c>
      <c r="L3" s="62" t="s">
        <v>304</v>
      </c>
      <c r="M3" s="62" t="s">
        <v>305</v>
      </c>
      <c r="N3" s="62" t="s">
        <v>299</v>
      </c>
      <c r="O3" s="62" t="s">
        <v>300</v>
      </c>
      <c r="P3" s="62" t="s">
        <v>306</v>
      </c>
      <c r="Q3" s="62" t="s">
        <v>298</v>
      </c>
    </row>
    <row r="4" spans="1:17" x14ac:dyDescent="0.35">
      <c r="A4" s="3">
        <v>1</v>
      </c>
      <c r="B4" s="61">
        <v>80</v>
      </c>
      <c r="C4" s="3">
        <v>82</v>
      </c>
      <c r="D4" s="3">
        <v>100</v>
      </c>
      <c r="E4" s="42">
        <f>C4-B4</f>
        <v>2</v>
      </c>
      <c r="F4" s="7">
        <f>D4-C4</f>
        <v>18</v>
      </c>
      <c r="G4" s="21">
        <f>STDEV(B4:B17)</f>
        <v>25.858873113136987</v>
      </c>
      <c r="H4" s="21">
        <f>STDEV(C4:C17)</f>
        <v>5.1887452166277086</v>
      </c>
      <c r="I4" s="21">
        <f>STDEV(D4:D17)</f>
        <v>4.3221891075378327</v>
      </c>
      <c r="J4" s="21">
        <f>(C35-B35)/SQRT((G4^2 +H4^2)/2)</f>
        <v>1.4094628128823463</v>
      </c>
      <c r="K4" s="21">
        <f>(D35-C35)/SQRT((H4^2 +I4^2)/2)</f>
        <v>1.8249183604685471</v>
      </c>
      <c r="L4" s="7">
        <f>COUNTA(B4:B33)</f>
        <v>14</v>
      </c>
      <c r="M4" s="7">
        <f>COUNTA(D4:D33)</f>
        <v>14</v>
      </c>
      <c r="N4" s="21">
        <f>J4-SQRT((2*(1-N8)/L4)+(J4^2/2*L4))</f>
        <v>-2.331622557734415</v>
      </c>
      <c r="O4" s="21">
        <f>J4+SQRT((2*(1-N8)/L4)+(J4^2/2*L4))</f>
        <v>5.150548183499108</v>
      </c>
      <c r="P4" s="21">
        <f>K4-SQRT((2*(1-N14)/M4)+(K4^2/2*M4))</f>
        <v>-3.0181329813492965</v>
      </c>
      <c r="Q4" s="21">
        <f>K4+SQRT((2*(1-N14)/M4)+(K4^2/2*M4))</f>
        <v>6.6679697022863902</v>
      </c>
    </row>
    <row r="5" spans="1:17" ht="15" thickBot="1" x14ac:dyDescent="0.4">
      <c r="A5" s="3">
        <v>2</v>
      </c>
      <c r="B5" s="61">
        <v>80</v>
      </c>
      <c r="C5" s="3">
        <v>92</v>
      </c>
      <c r="D5" s="3">
        <v>100</v>
      </c>
      <c r="E5" s="42">
        <f t="shared" ref="E5:E17" si="0">C5-B5</f>
        <v>12</v>
      </c>
      <c r="F5" s="7">
        <f t="shared" ref="F5:F17" si="1">D5-C5</f>
        <v>8</v>
      </c>
    </row>
    <row r="6" spans="1:17" x14ac:dyDescent="0.35">
      <c r="A6" s="3">
        <v>3</v>
      </c>
      <c r="B6" s="61">
        <v>70</v>
      </c>
      <c r="C6" s="3">
        <v>82</v>
      </c>
      <c r="D6" s="3">
        <v>100</v>
      </c>
      <c r="E6" s="42">
        <f t="shared" si="0"/>
        <v>12</v>
      </c>
      <c r="F6" s="7">
        <f t="shared" si="1"/>
        <v>18</v>
      </c>
      <c r="M6" s="79"/>
      <c r="N6" s="79" t="s">
        <v>307</v>
      </c>
      <c r="O6" s="79" t="s">
        <v>308</v>
      </c>
    </row>
    <row r="7" spans="1:17" x14ac:dyDescent="0.35">
      <c r="A7" s="3">
        <v>4</v>
      </c>
      <c r="B7" s="61">
        <v>50</v>
      </c>
      <c r="C7" s="3">
        <v>92</v>
      </c>
      <c r="D7" s="3">
        <v>100</v>
      </c>
      <c r="E7" s="42">
        <f t="shared" si="0"/>
        <v>42</v>
      </c>
      <c r="F7" s="7">
        <f t="shared" si="1"/>
        <v>8</v>
      </c>
      <c r="M7" t="s">
        <v>307</v>
      </c>
      <c r="N7">
        <v>1</v>
      </c>
    </row>
    <row r="8" spans="1:17" ht="15" thickBot="1" x14ac:dyDescent="0.4">
      <c r="A8" s="3">
        <v>5</v>
      </c>
      <c r="B8" s="61">
        <v>20</v>
      </c>
      <c r="C8" s="3">
        <v>82</v>
      </c>
      <c r="D8" s="3">
        <v>100</v>
      </c>
      <c r="E8" s="42">
        <f t="shared" si="0"/>
        <v>62</v>
      </c>
      <c r="F8" s="7">
        <f t="shared" si="1"/>
        <v>18</v>
      </c>
      <c r="M8" s="78" t="s">
        <v>308</v>
      </c>
      <c r="N8" s="78">
        <v>0.37264737231333001</v>
      </c>
      <c r="O8" s="78">
        <v>1</v>
      </c>
    </row>
    <row r="9" spans="1:17" x14ac:dyDescent="0.35">
      <c r="A9" s="3">
        <v>6</v>
      </c>
      <c r="B9" s="61">
        <v>70</v>
      </c>
      <c r="C9" s="3">
        <v>92</v>
      </c>
      <c r="D9" s="3">
        <v>100</v>
      </c>
      <c r="E9" s="42">
        <f t="shared" si="0"/>
        <v>22</v>
      </c>
      <c r="F9" s="7">
        <f t="shared" si="1"/>
        <v>8</v>
      </c>
    </row>
    <row r="10" spans="1:17" x14ac:dyDescent="0.35">
      <c r="A10" s="3">
        <v>7</v>
      </c>
      <c r="B10" s="61">
        <v>30</v>
      </c>
      <c r="C10" s="3">
        <v>82</v>
      </c>
      <c r="D10" s="3">
        <v>90</v>
      </c>
      <c r="E10" s="42">
        <f t="shared" si="0"/>
        <v>52</v>
      </c>
      <c r="F10" s="7">
        <f t="shared" si="1"/>
        <v>8</v>
      </c>
    </row>
    <row r="11" spans="1:17" ht="15" thickBot="1" x14ac:dyDescent="0.4">
      <c r="A11" s="3">
        <v>8</v>
      </c>
      <c r="B11" s="61">
        <v>70</v>
      </c>
      <c r="C11" s="3">
        <v>92</v>
      </c>
      <c r="D11" s="3">
        <v>90</v>
      </c>
      <c r="E11" s="42">
        <f t="shared" si="0"/>
        <v>22</v>
      </c>
      <c r="F11" s="7">
        <f t="shared" si="1"/>
        <v>-2</v>
      </c>
    </row>
    <row r="12" spans="1:17" x14ac:dyDescent="0.35">
      <c r="A12" s="3">
        <v>9</v>
      </c>
      <c r="B12" s="61">
        <v>50</v>
      </c>
      <c r="C12" s="3">
        <v>82</v>
      </c>
      <c r="D12" s="3">
        <v>90</v>
      </c>
      <c r="E12" s="42">
        <f t="shared" si="0"/>
        <v>32</v>
      </c>
      <c r="F12" s="7">
        <f t="shared" si="1"/>
        <v>8</v>
      </c>
      <c r="M12" s="79"/>
      <c r="N12" s="79" t="s">
        <v>307</v>
      </c>
      <c r="O12" s="79" t="s">
        <v>308</v>
      </c>
    </row>
    <row r="13" spans="1:17" x14ac:dyDescent="0.35">
      <c r="A13" s="3">
        <v>10</v>
      </c>
      <c r="B13" s="61">
        <v>40</v>
      </c>
      <c r="C13" s="3">
        <v>92</v>
      </c>
      <c r="D13" s="3">
        <v>90</v>
      </c>
      <c r="E13" s="42">
        <f t="shared" si="0"/>
        <v>52</v>
      </c>
      <c r="F13" s="7">
        <f t="shared" si="1"/>
        <v>-2</v>
      </c>
      <c r="M13" t="s">
        <v>307</v>
      </c>
      <c r="N13">
        <v>1</v>
      </c>
    </row>
    <row r="14" spans="1:17" ht="15" thickBot="1" x14ac:dyDescent="0.4">
      <c r="A14" s="3">
        <v>11</v>
      </c>
      <c r="B14" s="61">
        <v>20</v>
      </c>
      <c r="C14" s="3">
        <v>82</v>
      </c>
      <c r="D14" s="3">
        <v>95</v>
      </c>
      <c r="E14" s="42">
        <f t="shared" si="0"/>
        <v>62</v>
      </c>
      <c r="F14" s="7">
        <f t="shared" si="1"/>
        <v>13</v>
      </c>
      <c r="M14" s="78" t="s">
        <v>308</v>
      </c>
      <c r="N14" s="78">
        <v>0</v>
      </c>
      <c r="O14" s="78">
        <v>1</v>
      </c>
    </row>
    <row r="15" spans="1:17" x14ac:dyDescent="0.35">
      <c r="A15" s="3">
        <v>12</v>
      </c>
      <c r="B15" s="61">
        <v>80</v>
      </c>
      <c r="C15" s="3">
        <v>92</v>
      </c>
      <c r="D15" s="3">
        <v>95</v>
      </c>
      <c r="E15" s="42">
        <f t="shared" si="0"/>
        <v>12</v>
      </c>
      <c r="F15" s="7">
        <f t="shared" si="1"/>
        <v>3</v>
      </c>
    </row>
    <row r="16" spans="1:17" x14ac:dyDescent="0.35">
      <c r="A16" s="3">
        <v>13</v>
      </c>
      <c r="B16" s="61">
        <v>90</v>
      </c>
      <c r="C16" s="3">
        <v>82</v>
      </c>
      <c r="D16" s="3">
        <v>95</v>
      </c>
      <c r="E16" s="42">
        <f t="shared" si="0"/>
        <v>-8</v>
      </c>
      <c r="F16" s="7">
        <f t="shared" si="1"/>
        <v>13</v>
      </c>
    </row>
    <row r="17" spans="1:6" x14ac:dyDescent="0.35">
      <c r="A17" s="3">
        <v>14</v>
      </c>
      <c r="B17" s="61">
        <v>100</v>
      </c>
      <c r="C17" s="3">
        <v>92</v>
      </c>
      <c r="D17" s="3">
        <v>95</v>
      </c>
      <c r="E17" s="42">
        <f t="shared" si="0"/>
        <v>-8</v>
      </c>
      <c r="F17" s="7">
        <f t="shared" si="1"/>
        <v>3</v>
      </c>
    </row>
    <row r="18" spans="1:6" x14ac:dyDescent="0.35">
      <c r="A18" s="3">
        <v>15</v>
      </c>
      <c r="B18" s="61"/>
      <c r="C18" s="3"/>
      <c r="D18" s="3"/>
      <c r="E18" s="7"/>
      <c r="F18" s="7"/>
    </row>
    <row r="19" spans="1:6" x14ac:dyDescent="0.35">
      <c r="A19" s="3">
        <v>16</v>
      </c>
      <c r="B19" s="61"/>
      <c r="C19" s="63"/>
      <c r="D19" s="63"/>
      <c r="E19" s="7"/>
      <c r="F19" s="7"/>
    </row>
    <row r="20" spans="1:6" x14ac:dyDescent="0.35">
      <c r="A20" s="3">
        <v>17</v>
      </c>
      <c r="B20" s="61"/>
      <c r="C20" s="61"/>
      <c r="D20" s="61"/>
      <c r="E20" s="7"/>
      <c r="F20" s="7"/>
    </row>
    <row r="21" spans="1:6" x14ac:dyDescent="0.35">
      <c r="A21" s="3">
        <v>18</v>
      </c>
      <c r="B21" s="61"/>
      <c r="C21" s="61"/>
      <c r="D21" s="61"/>
      <c r="E21" s="7"/>
      <c r="F21" s="7"/>
    </row>
    <row r="22" spans="1:6" x14ac:dyDescent="0.35">
      <c r="A22" s="3">
        <v>19</v>
      </c>
      <c r="B22" s="61"/>
      <c r="C22" s="61"/>
      <c r="D22" s="61"/>
      <c r="E22" s="7"/>
      <c r="F22" s="7"/>
    </row>
    <row r="23" spans="1:6" x14ac:dyDescent="0.35">
      <c r="A23" s="3">
        <v>20</v>
      </c>
      <c r="B23" s="61"/>
      <c r="C23" s="61"/>
      <c r="D23" s="61"/>
      <c r="E23" s="7"/>
      <c r="F23" s="7"/>
    </row>
    <row r="24" spans="1:6" x14ac:dyDescent="0.35">
      <c r="A24" s="3">
        <v>21</v>
      </c>
      <c r="B24" s="61"/>
      <c r="C24" s="61"/>
      <c r="D24" s="61"/>
      <c r="E24" s="7"/>
      <c r="F24" s="7"/>
    </row>
    <row r="25" spans="1:6" x14ac:dyDescent="0.35">
      <c r="A25" s="3">
        <v>22</v>
      </c>
      <c r="B25" s="61"/>
      <c r="C25" s="61"/>
      <c r="D25" s="61"/>
      <c r="E25" s="7"/>
      <c r="F25" s="7"/>
    </row>
    <row r="26" spans="1:6" x14ac:dyDescent="0.35">
      <c r="A26" s="3">
        <v>23</v>
      </c>
      <c r="B26" s="61"/>
      <c r="C26" s="61"/>
      <c r="D26" s="61"/>
      <c r="E26" s="7"/>
      <c r="F26" s="7"/>
    </row>
    <row r="27" spans="1:6" x14ac:dyDescent="0.35">
      <c r="A27" s="3">
        <v>24</v>
      </c>
      <c r="B27" s="61"/>
      <c r="C27" s="61"/>
      <c r="D27" s="61"/>
      <c r="E27" s="7"/>
      <c r="F27" s="7"/>
    </row>
    <row r="28" spans="1:6" x14ac:dyDescent="0.35">
      <c r="A28" s="3">
        <v>25</v>
      </c>
      <c r="B28" s="61"/>
      <c r="C28" s="61"/>
      <c r="D28" s="61"/>
      <c r="E28" s="7"/>
      <c r="F28" s="7"/>
    </row>
    <row r="29" spans="1:6" x14ac:dyDescent="0.35">
      <c r="A29" s="3">
        <v>26</v>
      </c>
      <c r="B29" s="61"/>
      <c r="C29" s="61"/>
      <c r="D29" s="61"/>
      <c r="E29" s="7"/>
      <c r="F29" s="7"/>
    </row>
    <row r="30" spans="1:6" x14ac:dyDescent="0.35">
      <c r="A30" s="3">
        <v>27</v>
      </c>
      <c r="B30" s="61"/>
      <c r="C30" s="61"/>
      <c r="D30" s="61"/>
      <c r="E30" s="7"/>
      <c r="F30" s="7"/>
    </row>
    <row r="31" spans="1:6" x14ac:dyDescent="0.35">
      <c r="A31" s="3">
        <v>28</v>
      </c>
      <c r="B31" s="61"/>
      <c r="C31" s="61"/>
      <c r="D31" s="61"/>
      <c r="E31" s="7"/>
      <c r="F31" s="7"/>
    </row>
    <row r="32" spans="1:6" x14ac:dyDescent="0.35">
      <c r="A32" s="3">
        <v>29</v>
      </c>
      <c r="B32" s="61"/>
      <c r="C32" s="61"/>
      <c r="D32" s="61"/>
      <c r="E32" s="7"/>
      <c r="F32" s="7"/>
    </row>
    <row r="33" spans="1:6" x14ac:dyDescent="0.35">
      <c r="A33" s="3">
        <v>30</v>
      </c>
      <c r="B33" s="61"/>
      <c r="C33" s="61"/>
      <c r="D33" s="61"/>
      <c r="E33" s="7"/>
      <c r="F33" s="7"/>
    </row>
    <row r="35" spans="1:6" x14ac:dyDescent="0.35">
      <c r="A35" t="s">
        <v>252</v>
      </c>
      <c r="B35" s="43">
        <f>AVERAGE(B4:B17)</f>
        <v>60.714285714285715</v>
      </c>
      <c r="C35" s="43">
        <f>AVERAGE(C4:C17)</f>
        <v>87</v>
      </c>
      <c r="D35" s="43">
        <f>AVERAGE(D4:D17)</f>
        <v>95.714285714285708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AC297"/>
  <sheetViews>
    <sheetView topLeftCell="D1" workbookViewId="0">
      <pane ySplit="82" topLeftCell="A96" activePane="bottomLeft" state="frozen"/>
      <selection activeCell="D1" sqref="D1"/>
      <selection pane="bottomLeft" activeCell="O97" sqref="O97"/>
    </sheetView>
  </sheetViews>
  <sheetFormatPr defaultRowHeight="14.5" x14ac:dyDescent="0.35"/>
  <cols>
    <col min="1" max="1" width="11.54296875" customWidth="1"/>
    <col min="2" max="2" width="9.81640625" bestFit="1" customWidth="1"/>
    <col min="3" max="3" width="5.36328125" bestFit="1" customWidth="1"/>
    <col min="4" max="4" width="17.54296875" bestFit="1" customWidth="1"/>
    <col min="5" max="5" width="9.08984375" customWidth="1"/>
    <col min="6" max="6" width="10.6328125" customWidth="1"/>
    <col min="7" max="7" width="5.90625" bestFit="1" customWidth="1"/>
    <col min="8" max="8" width="6.90625" bestFit="1" customWidth="1"/>
    <col min="9" max="9" width="15" bestFit="1" customWidth="1"/>
    <col min="10" max="10" width="11.6328125" bestFit="1" customWidth="1"/>
    <col min="11" max="11" width="3.90625" bestFit="1" customWidth="1"/>
    <col min="12" max="12" width="4" bestFit="1" customWidth="1"/>
    <col min="13" max="13" width="5.08984375" bestFit="1" customWidth="1"/>
    <col min="14" max="14" width="9.54296875" style="28" customWidth="1"/>
    <col min="15" max="15" width="10.36328125" style="28" customWidth="1"/>
  </cols>
  <sheetData>
    <row r="1" spans="1:29" x14ac:dyDescent="0.35">
      <c r="A1" s="10" t="s">
        <v>12</v>
      </c>
      <c r="B1" s="10" t="s">
        <v>13</v>
      </c>
      <c r="C1" s="10" t="s">
        <v>39</v>
      </c>
      <c r="D1" s="11" t="s">
        <v>38</v>
      </c>
      <c r="E1" s="11" t="s">
        <v>37</v>
      </c>
      <c r="F1" s="11" t="s">
        <v>36</v>
      </c>
      <c r="G1" s="10" t="s">
        <v>23</v>
      </c>
      <c r="H1" s="10" t="s">
        <v>0</v>
      </c>
      <c r="I1" s="10" t="s">
        <v>3</v>
      </c>
      <c r="J1" s="10" t="s">
        <v>14</v>
      </c>
      <c r="K1" s="10" t="s">
        <v>15</v>
      </c>
      <c r="L1" s="10" t="s">
        <v>16</v>
      </c>
      <c r="M1" s="10" t="s">
        <v>17</v>
      </c>
      <c r="N1" s="25" t="s">
        <v>237</v>
      </c>
      <c r="O1" s="25" t="s">
        <v>238</v>
      </c>
    </row>
    <row r="2" spans="1:29" hidden="1" x14ac:dyDescent="0.35">
      <c r="A2" s="7">
        <v>1</v>
      </c>
      <c r="B2" s="7" t="s">
        <v>20</v>
      </c>
      <c r="C2" s="7">
        <v>10</v>
      </c>
      <c r="D2" s="7" t="s">
        <v>44</v>
      </c>
      <c r="E2" s="7" t="s">
        <v>42</v>
      </c>
      <c r="F2" s="7" t="s">
        <v>40</v>
      </c>
      <c r="G2" s="7">
        <v>7</v>
      </c>
      <c r="H2" s="7" t="s">
        <v>1</v>
      </c>
      <c r="I2" s="7" t="s">
        <v>9</v>
      </c>
      <c r="J2" s="7" t="s">
        <v>21</v>
      </c>
      <c r="K2" s="7" t="s">
        <v>11</v>
      </c>
      <c r="L2" s="7" t="s">
        <v>11</v>
      </c>
      <c r="M2" s="7" t="s">
        <v>11</v>
      </c>
      <c r="N2" s="13">
        <v>0</v>
      </c>
      <c r="O2" s="13">
        <v>95</v>
      </c>
    </row>
    <row r="3" spans="1:29" ht="15" hidden="1" thickBot="1" x14ac:dyDescent="0.4">
      <c r="A3" s="7">
        <v>2</v>
      </c>
      <c r="B3" s="7" t="s">
        <v>20</v>
      </c>
      <c r="C3" s="7">
        <v>10</v>
      </c>
      <c r="D3" s="7" t="s">
        <v>44</v>
      </c>
      <c r="E3" s="7" t="s">
        <v>42</v>
      </c>
      <c r="F3" s="7" t="s">
        <v>40</v>
      </c>
      <c r="G3" s="7">
        <v>7</v>
      </c>
      <c r="H3" s="7" t="s">
        <v>2</v>
      </c>
      <c r="I3" s="7" t="s">
        <v>9</v>
      </c>
      <c r="J3" s="7" t="s">
        <v>21</v>
      </c>
      <c r="K3" s="7" t="s">
        <v>10</v>
      </c>
      <c r="L3" s="7" t="s">
        <v>11</v>
      </c>
      <c r="M3" s="7" t="s">
        <v>10</v>
      </c>
      <c r="N3" s="13">
        <v>0</v>
      </c>
      <c r="O3" s="13">
        <v>95</v>
      </c>
    </row>
    <row r="4" spans="1:29" hidden="1" x14ac:dyDescent="0.35">
      <c r="A4" s="7">
        <v>3</v>
      </c>
      <c r="B4" s="7" t="s">
        <v>20</v>
      </c>
      <c r="C4" s="7">
        <v>10</v>
      </c>
      <c r="D4" s="7" t="s">
        <v>44</v>
      </c>
      <c r="E4" s="7" t="s">
        <v>42</v>
      </c>
      <c r="F4" s="7" t="s">
        <v>40</v>
      </c>
      <c r="G4" s="7">
        <v>7</v>
      </c>
      <c r="H4" s="7" t="s">
        <v>1</v>
      </c>
      <c r="I4" s="7" t="s">
        <v>9</v>
      </c>
      <c r="J4" s="7" t="s">
        <v>21</v>
      </c>
      <c r="K4" s="7" t="s">
        <v>10</v>
      </c>
      <c r="L4" s="7" t="s">
        <v>11</v>
      </c>
      <c r="M4" s="7" t="s">
        <v>11</v>
      </c>
      <c r="N4" s="13">
        <v>15</v>
      </c>
      <c r="O4" s="13">
        <v>100</v>
      </c>
      <c r="AA4" s="145" t="s">
        <v>70</v>
      </c>
      <c r="AB4" s="146"/>
      <c r="AC4" s="147"/>
    </row>
    <row r="5" spans="1:29" ht="15" hidden="1" thickBot="1" x14ac:dyDescent="0.4">
      <c r="A5" s="7">
        <v>4</v>
      </c>
      <c r="B5" s="7" t="s">
        <v>20</v>
      </c>
      <c r="C5" s="7">
        <v>10</v>
      </c>
      <c r="D5" s="7" t="s">
        <v>44</v>
      </c>
      <c r="E5" s="7" t="s">
        <v>42</v>
      </c>
      <c r="F5" s="7" t="s">
        <v>40</v>
      </c>
      <c r="G5" s="7">
        <v>7</v>
      </c>
      <c r="H5" s="7" t="s">
        <v>2</v>
      </c>
      <c r="I5" s="7" t="s">
        <v>9</v>
      </c>
      <c r="J5" s="7" t="s">
        <v>21</v>
      </c>
      <c r="K5" s="7" t="s">
        <v>11</v>
      </c>
      <c r="L5" s="7" t="s">
        <v>11</v>
      </c>
      <c r="M5" s="7" t="s">
        <v>11</v>
      </c>
      <c r="N5" s="13">
        <v>60</v>
      </c>
      <c r="O5" s="13">
        <v>90</v>
      </c>
      <c r="AA5" s="148"/>
      <c r="AB5" s="149"/>
      <c r="AC5" s="150"/>
    </row>
    <row r="6" spans="1:29" hidden="1" x14ac:dyDescent="0.35">
      <c r="A6" s="7">
        <v>5</v>
      </c>
      <c r="B6" s="7" t="s">
        <v>20</v>
      </c>
      <c r="C6" s="7">
        <v>10</v>
      </c>
      <c r="D6" s="7" t="s">
        <v>44</v>
      </c>
      <c r="E6" s="7" t="s">
        <v>42</v>
      </c>
      <c r="F6" s="7" t="s">
        <v>40</v>
      </c>
      <c r="G6" s="7">
        <v>7</v>
      </c>
      <c r="H6" s="7" t="s">
        <v>1</v>
      </c>
      <c r="I6" s="7" t="s">
        <v>9</v>
      </c>
      <c r="J6" s="7" t="s">
        <v>21</v>
      </c>
      <c r="K6" s="7" t="s">
        <v>11</v>
      </c>
      <c r="L6" s="7" t="s">
        <v>11</v>
      </c>
      <c r="M6" s="7" t="s">
        <v>11</v>
      </c>
      <c r="N6" s="13">
        <v>20</v>
      </c>
      <c r="O6" s="13">
        <v>95</v>
      </c>
    </row>
    <row r="7" spans="1:29" hidden="1" x14ac:dyDescent="0.35">
      <c r="A7" s="7">
        <v>6</v>
      </c>
      <c r="B7" s="7" t="s">
        <v>20</v>
      </c>
      <c r="C7" s="7">
        <v>10</v>
      </c>
      <c r="D7" s="7" t="s">
        <v>44</v>
      </c>
      <c r="E7" s="7" t="s">
        <v>42</v>
      </c>
      <c r="F7" s="7" t="s">
        <v>40</v>
      </c>
      <c r="G7" s="7">
        <v>7</v>
      </c>
      <c r="H7" s="7" t="s">
        <v>2</v>
      </c>
      <c r="I7" s="7" t="s">
        <v>9</v>
      </c>
      <c r="J7" s="7" t="s">
        <v>21</v>
      </c>
      <c r="K7" s="7" t="s">
        <v>11</v>
      </c>
      <c r="L7" s="7" t="s">
        <v>11</v>
      </c>
      <c r="M7" s="7" t="s">
        <v>11</v>
      </c>
      <c r="N7" s="13">
        <v>75</v>
      </c>
      <c r="O7" s="13">
        <v>95</v>
      </c>
    </row>
    <row r="8" spans="1:29" hidden="1" x14ac:dyDescent="0.35">
      <c r="A8" s="7">
        <v>7</v>
      </c>
      <c r="B8" s="7" t="s">
        <v>20</v>
      </c>
      <c r="C8" s="7">
        <v>10</v>
      </c>
      <c r="D8" s="7" t="s">
        <v>44</v>
      </c>
      <c r="E8" s="7" t="s">
        <v>42</v>
      </c>
      <c r="F8" s="7" t="s">
        <v>40</v>
      </c>
      <c r="G8" s="7">
        <v>7</v>
      </c>
      <c r="H8" s="7" t="s">
        <v>2</v>
      </c>
      <c r="I8" s="7" t="s">
        <v>9</v>
      </c>
      <c r="J8" s="7" t="s">
        <v>21</v>
      </c>
      <c r="K8" s="7" t="s">
        <v>10</v>
      </c>
      <c r="L8" s="7" t="s">
        <v>11</v>
      </c>
      <c r="M8" s="7" t="s">
        <v>11</v>
      </c>
      <c r="N8" s="13">
        <v>60</v>
      </c>
      <c r="O8" s="13">
        <v>95</v>
      </c>
    </row>
    <row r="9" spans="1:29" hidden="1" x14ac:dyDescent="0.35">
      <c r="A9" s="7">
        <v>8</v>
      </c>
      <c r="B9" s="7" t="s">
        <v>20</v>
      </c>
      <c r="C9" s="7">
        <v>10</v>
      </c>
      <c r="D9" s="7" t="s">
        <v>44</v>
      </c>
      <c r="E9" s="7" t="s">
        <v>42</v>
      </c>
      <c r="F9" s="7" t="s">
        <v>40</v>
      </c>
      <c r="G9" s="7">
        <v>7</v>
      </c>
      <c r="H9" s="7" t="s">
        <v>2</v>
      </c>
      <c r="I9" s="7" t="s">
        <v>9</v>
      </c>
      <c r="J9" s="7" t="s">
        <v>21</v>
      </c>
      <c r="K9" s="7" t="s">
        <v>11</v>
      </c>
      <c r="L9" s="7" t="s">
        <v>11</v>
      </c>
      <c r="M9" s="7" t="s">
        <v>11</v>
      </c>
      <c r="N9" s="13">
        <v>10</v>
      </c>
      <c r="O9" s="13">
        <v>35</v>
      </c>
    </row>
    <row r="10" spans="1:29" hidden="1" x14ac:dyDescent="0.35">
      <c r="A10" s="7">
        <v>9</v>
      </c>
      <c r="B10" s="7" t="s">
        <v>20</v>
      </c>
      <c r="C10" s="7">
        <v>10</v>
      </c>
      <c r="D10" s="7" t="s">
        <v>44</v>
      </c>
      <c r="E10" s="7" t="s">
        <v>42</v>
      </c>
      <c r="F10" s="7" t="s">
        <v>40</v>
      </c>
      <c r="G10" s="7">
        <v>7</v>
      </c>
      <c r="H10" s="7" t="s">
        <v>2</v>
      </c>
      <c r="I10" s="7" t="s">
        <v>6</v>
      </c>
      <c r="J10" s="7" t="s">
        <v>21</v>
      </c>
      <c r="K10" s="7" t="s">
        <v>10</v>
      </c>
      <c r="L10" s="7" t="s">
        <v>10</v>
      </c>
      <c r="M10" s="7" t="s">
        <v>11</v>
      </c>
      <c r="N10" s="13">
        <v>25</v>
      </c>
      <c r="O10" s="13">
        <v>65</v>
      </c>
    </row>
    <row r="11" spans="1:29" hidden="1" x14ac:dyDescent="0.35">
      <c r="A11" s="7">
        <v>10</v>
      </c>
      <c r="B11" s="7" t="s">
        <v>20</v>
      </c>
      <c r="C11" s="7">
        <v>10</v>
      </c>
      <c r="D11" s="7" t="s">
        <v>44</v>
      </c>
      <c r="E11" s="7" t="s">
        <v>42</v>
      </c>
      <c r="F11" s="7" t="s">
        <v>40</v>
      </c>
      <c r="G11" s="7">
        <v>7</v>
      </c>
      <c r="H11" s="7" t="s">
        <v>1</v>
      </c>
      <c r="I11" s="7" t="s">
        <v>9</v>
      </c>
      <c r="J11" s="7" t="s">
        <v>21</v>
      </c>
      <c r="K11" s="7" t="s">
        <v>10</v>
      </c>
      <c r="L11" s="7" t="s">
        <v>11</v>
      </c>
      <c r="M11" s="7" t="s">
        <v>11</v>
      </c>
      <c r="N11" s="13">
        <v>75</v>
      </c>
      <c r="O11" s="13">
        <v>100</v>
      </c>
    </row>
    <row r="12" spans="1:29" hidden="1" x14ac:dyDescent="0.35">
      <c r="A12" s="7">
        <v>11</v>
      </c>
      <c r="B12" s="7" t="s">
        <v>20</v>
      </c>
      <c r="C12" s="7">
        <v>10</v>
      </c>
      <c r="D12" s="7" t="s">
        <v>44</v>
      </c>
      <c r="E12" s="7" t="s">
        <v>42</v>
      </c>
      <c r="F12" s="7" t="s">
        <v>40</v>
      </c>
      <c r="G12" s="7">
        <v>7</v>
      </c>
      <c r="H12" s="7" t="s">
        <v>2</v>
      </c>
      <c r="I12" s="7" t="s">
        <v>9</v>
      </c>
      <c r="J12" s="7" t="s">
        <v>21</v>
      </c>
      <c r="K12" s="7" t="s">
        <v>11</v>
      </c>
      <c r="L12" s="7" t="s">
        <v>11</v>
      </c>
      <c r="M12" s="7" t="s">
        <v>11</v>
      </c>
      <c r="N12" s="13">
        <v>85</v>
      </c>
      <c r="O12" s="13">
        <v>100</v>
      </c>
    </row>
    <row r="13" spans="1:29" hidden="1" x14ac:dyDescent="0.35">
      <c r="A13" s="7">
        <v>12</v>
      </c>
      <c r="B13" s="7" t="s">
        <v>20</v>
      </c>
      <c r="C13" s="7">
        <v>10</v>
      </c>
      <c r="D13" s="7" t="s">
        <v>44</v>
      </c>
      <c r="E13" s="7" t="s">
        <v>42</v>
      </c>
      <c r="F13" s="7" t="s">
        <v>40</v>
      </c>
      <c r="G13" s="7">
        <v>7</v>
      </c>
      <c r="H13" s="7" t="s">
        <v>2</v>
      </c>
      <c r="I13" s="7" t="s">
        <v>9</v>
      </c>
      <c r="J13" s="7" t="s">
        <v>21</v>
      </c>
      <c r="K13" s="7" t="s">
        <v>11</v>
      </c>
      <c r="L13" s="7" t="s">
        <v>11</v>
      </c>
      <c r="M13" s="7" t="s">
        <v>11</v>
      </c>
      <c r="N13" s="13">
        <v>85</v>
      </c>
      <c r="O13" s="13">
        <v>95</v>
      </c>
    </row>
    <row r="14" spans="1:29" hidden="1" x14ac:dyDescent="0.35">
      <c r="A14" s="7">
        <v>13</v>
      </c>
      <c r="B14" s="7" t="s">
        <v>20</v>
      </c>
      <c r="C14" s="7">
        <v>10</v>
      </c>
      <c r="D14" s="7" t="s">
        <v>44</v>
      </c>
      <c r="E14" s="7" t="s">
        <v>42</v>
      </c>
      <c r="F14" s="7" t="s">
        <v>40</v>
      </c>
      <c r="G14" s="7">
        <v>7</v>
      </c>
      <c r="H14" s="7" t="s">
        <v>1</v>
      </c>
      <c r="I14" s="7" t="s">
        <v>6</v>
      </c>
      <c r="J14" s="7" t="s">
        <v>21</v>
      </c>
      <c r="K14" s="7" t="s">
        <v>10</v>
      </c>
      <c r="L14" s="7" t="s">
        <v>11</v>
      </c>
      <c r="M14" s="7" t="s">
        <v>11</v>
      </c>
      <c r="N14" s="13">
        <v>25</v>
      </c>
      <c r="O14" s="13">
        <v>90</v>
      </c>
    </row>
    <row r="15" spans="1:29" hidden="1" x14ac:dyDescent="0.35">
      <c r="A15" s="7">
        <v>14</v>
      </c>
      <c r="B15" s="7" t="s">
        <v>20</v>
      </c>
      <c r="C15" s="7">
        <v>10</v>
      </c>
      <c r="D15" s="7" t="s">
        <v>44</v>
      </c>
      <c r="E15" s="7" t="s">
        <v>42</v>
      </c>
      <c r="F15" s="7" t="s">
        <v>40</v>
      </c>
      <c r="G15" s="7">
        <v>7</v>
      </c>
      <c r="H15" s="7" t="s">
        <v>2</v>
      </c>
      <c r="I15" s="7" t="s">
        <v>9</v>
      </c>
      <c r="J15" s="7" t="s">
        <v>21</v>
      </c>
      <c r="K15" s="7" t="s">
        <v>11</v>
      </c>
      <c r="L15" s="7" t="s">
        <v>11</v>
      </c>
      <c r="M15" s="7" t="s">
        <v>11</v>
      </c>
      <c r="N15" s="13">
        <v>60</v>
      </c>
      <c r="O15" s="13">
        <v>95</v>
      </c>
    </row>
    <row r="16" spans="1:29" hidden="1" x14ac:dyDescent="0.35">
      <c r="A16" s="7">
        <v>15</v>
      </c>
      <c r="B16" s="7" t="s">
        <v>20</v>
      </c>
      <c r="C16" s="7">
        <v>10</v>
      </c>
      <c r="D16" s="7" t="s">
        <v>44</v>
      </c>
      <c r="E16" s="7" t="s">
        <v>42</v>
      </c>
      <c r="F16" s="7" t="s">
        <v>40</v>
      </c>
      <c r="G16" s="7">
        <v>7</v>
      </c>
      <c r="H16" s="7" t="s">
        <v>1</v>
      </c>
      <c r="I16" s="7" t="s">
        <v>9</v>
      </c>
      <c r="J16" s="7" t="s">
        <v>21</v>
      </c>
      <c r="K16" s="7" t="s">
        <v>11</v>
      </c>
      <c r="L16" s="7" t="s">
        <v>11</v>
      </c>
      <c r="M16" s="7" t="s">
        <v>11</v>
      </c>
      <c r="N16" s="13">
        <v>15</v>
      </c>
      <c r="O16" s="13">
        <v>70</v>
      </c>
    </row>
    <row r="17" spans="1:15" hidden="1" x14ac:dyDescent="0.35">
      <c r="A17" s="7">
        <v>16</v>
      </c>
      <c r="B17" s="7" t="s">
        <v>20</v>
      </c>
      <c r="C17" s="7">
        <v>10</v>
      </c>
      <c r="D17" s="7" t="s">
        <v>44</v>
      </c>
      <c r="E17" s="7" t="s">
        <v>42</v>
      </c>
      <c r="F17" s="7" t="s">
        <v>40</v>
      </c>
      <c r="G17" s="7">
        <v>7</v>
      </c>
      <c r="H17" s="7" t="s">
        <v>1</v>
      </c>
      <c r="I17" s="7" t="s">
        <v>5</v>
      </c>
      <c r="J17" s="7" t="s">
        <v>21</v>
      </c>
      <c r="K17" s="7" t="s">
        <v>10</v>
      </c>
      <c r="L17" s="7" t="s">
        <v>11</v>
      </c>
      <c r="M17" s="7" t="s">
        <v>11</v>
      </c>
      <c r="N17" s="13">
        <v>10</v>
      </c>
      <c r="O17" s="13">
        <v>100</v>
      </c>
    </row>
    <row r="18" spans="1:15" hidden="1" x14ac:dyDescent="0.35">
      <c r="A18" s="7">
        <v>17</v>
      </c>
      <c r="B18" s="7" t="s">
        <v>20</v>
      </c>
      <c r="C18" s="7">
        <v>10</v>
      </c>
      <c r="D18" s="7" t="s">
        <v>44</v>
      </c>
      <c r="E18" s="7" t="s">
        <v>42</v>
      </c>
      <c r="F18" s="7" t="s">
        <v>40</v>
      </c>
      <c r="G18" s="7">
        <v>7</v>
      </c>
      <c r="H18" s="7" t="s">
        <v>2</v>
      </c>
      <c r="I18" s="7" t="s">
        <v>9</v>
      </c>
      <c r="J18" s="7" t="s">
        <v>21</v>
      </c>
      <c r="K18" s="7" t="s">
        <v>10</v>
      </c>
      <c r="L18" s="7" t="s">
        <v>11</v>
      </c>
      <c r="M18" s="7" t="s">
        <v>11</v>
      </c>
      <c r="N18" s="13">
        <v>5</v>
      </c>
      <c r="O18" s="13">
        <v>95</v>
      </c>
    </row>
    <row r="19" spans="1:15" hidden="1" x14ac:dyDescent="0.35">
      <c r="A19" s="7">
        <v>18</v>
      </c>
      <c r="B19" s="7" t="s">
        <v>20</v>
      </c>
      <c r="C19" s="7">
        <v>10</v>
      </c>
      <c r="D19" s="7" t="s">
        <v>44</v>
      </c>
      <c r="E19" s="7" t="s">
        <v>42</v>
      </c>
      <c r="F19" s="7" t="s">
        <v>40</v>
      </c>
      <c r="G19" s="7">
        <v>7</v>
      </c>
      <c r="H19" s="7" t="s">
        <v>1</v>
      </c>
      <c r="I19" s="7" t="s">
        <v>9</v>
      </c>
      <c r="J19" s="7" t="s">
        <v>21</v>
      </c>
      <c r="K19" s="7" t="s">
        <v>11</v>
      </c>
      <c r="L19" s="7" t="s">
        <v>11</v>
      </c>
      <c r="M19" s="7" t="s">
        <v>11</v>
      </c>
      <c r="N19" s="13">
        <v>20</v>
      </c>
      <c r="O19" s="13">
        <v>100</v>
      </c>
    </row>
    <row r="20" spans="1:15" hidden="1" x14ac:dyDescent="0.35">
      <c r="A20" s="7">
        <v>19</v>
      </c>
      <c r="B20" s="7" t="s">
        <v>20</v>
      </c>
      <c r="C20" s="7">
        <v>10</v>
      </c>
      <c r="D20" s="7" t="s">
        <v>44</v>
      </c>
      <c r="E20" s="7" t="s">
        <v>42</v>
      </c>
      <c r="F20" s="7" t="s">
        <v>40</v>
      </c>
      <c r="G20" s="7">
        <v>7</v>
      </c>
      <c r="H20" s="7" t="s">
        <v>1</v>
      </c>
      <c r="I20" s="7" t="s">
        <v>9</v>
      </c>
      <c r="J20" s="7" t="s">
        <v>21</v>
      </c>
      <c r="K20" s="7" t="s">
        <v>11</v>
      </c>
      <c r="L20" s="7" t="s">
        <v>11</v>
      </c>
      <c r="M20" s="7" t="s">
        <v>11</v>
      </c>
      <c r="N20" s="13">
        <v>60</v>
      </c>
      <c r="O20" s="13">
        <v>100</v>
      </c>
    </row>
    <row r="21" spans="1:15" hidden="1" x14ac:dyDescent="0.35">
      <c r="A21" s="7">
        <v>20</v>
      </c>
      <c r="B21" s="7" t="s">
        <v>20</v>
      </c>
      <c r="C21" s="7">
        <v>10</v>
      </c>
      <c r="D21" s="7" t="s">
        <v>44</v>
      </c>
      <c r="E21" s="7" t="s">
        <v>42</v>
      </c>
      <c r="F21" s="7" t="s">
        <v>40</v>
      </c>
      <c r="G21" s="7">
        <v>7</v>
      </c>
      <c r="H21" s="7" t="s">
        <v>2</v>
      </c>
      <c r="I21" s="7" t="s">
        <v>9</v>
      </c>
      <c r="J21" s="7" t="s">
        <v>21</v>
      </c>
      <c r="K21" s="7" t="s">
        <v>10</v>
      </c>
      <c r="L21" s="7" t="s">
        <v>11</v>
      </c>
      <c r="M21" s="7" t="s">
        <v>11</v>
      </c>
      <c r="N21" s="13">
        <v>75</v>
      </c>
      <c r="O21" s="13">
        <v>100</v>
      </c>
    </row>
    <row r="22" spans="1:15" hidden="1" x14ac:dyDescent="0.35">
      <c r="A22" s="7">
        <v>21</v>
      </c>
      <c r="B22" s="7" t="s">
        <v>20</v>
      </c>
      <c r="C22" s="7">
        <v>10</v>
      </c>
      <c r="D22" s="7" t="s">
        <v>44</v>
      </c>
      <c r="E22" s="7" t="s">
        <v>42</v>
      </c>
      <c r="F22" s="7" t="s">
        <v>40</v>
      </c>
      <c r="G22" s="7">
        <v>7</v>
      </c>
      <c r="H22" s="7" t="s">
        <v>1</v>
      </c>
      <c r="I22" s="7" t="s">
        <v>9</v>
      </c>
      <c r="J22" s="7" t="s">
        <v>21</v>
      </c>
      <c r="K22" s="7" t="s">
        <v>11</v>
      </c>
      <c r="L22" s="7" t="s">
        <v>11</v>
      </c>
      <c r="M22" s="7" t="s">
        <v>11</v>
      </c>
      <c r="N22" s="13">
        <v>40</v>
      </c>
      <c r="O22" s="13">
        <v>100</v>
      </c>
    </row>
    <row r="23" spans="1:15" hidden="1" x14ac:dyDescent="0.35">
      <c r="A23" s="7">
        <v>22</v>
      </c>
      <c r="B23" s="7" t="s">
        <v>20</v>
      </c>
      <c r="C23" s="7">
        <v>10</v>
      </c>
      <c r="D23" s="7" t="s">
        <v>44</v>
      </c>
      <c r="E23" s="7" t="s">
        <v>42</v>
      </c>
      <c r="F23" s="7" t="s">
        <v>40</v>
      </c>
      <c r="G23" s="7">
        <v>7</v>
      </c>
      <c r="H23" s="7" t="s">
        <v>2</v>
      </c>
      <c r="I23" s="7" t="s">
        <v>9</v>
      </c>
      <c r="J23" s="7" t="s">
        <v>21</v>
      </c>
      <c r="K23" s="7" t="s">
        <v>11</v>
      </c>
      <c r="L23" s="7" t="s">
        <v>11</v>
      </c>
      <c r="M23" s="7" t="s">
        <v>11</v>
      </c>
      <c r="N23" s="13">
        <v>40</v>
      </c>
      <c r="O23" s="13">
        <v>95</v>
      </c>
    </row>
    <row r="24" spans="1:15" hidden="1" x14ac:dyDescent="0.35">
      <c r="A24" s="7">
        <v>23</v>
      </c>
      <c r="B24" s="7" t="s">
        <v>20</v>
      </c>
      <c r="C24" s="7">
        <v>10</v>
      </c>
      <c r="D24" s="7" t="s">
        <v>44</v>
      </c>
      <c r="E24" s="7" t="s">
        <v>42</v>
      </c>
      <c r="F24" s="7" t="s">
        <v>40</v>
      </c>
      <c r="G24" s="7">
        <v>7</v>
      </c>
      <c r="H24" s="7" t="s">
        <v>1</v>
      </c>
      <c r="I24" s="7" t="s">
        <v>9</v>
      </c>
      <c r="J24" s="7" t="s">
        <v>21</v>
      </c>
      <c r="K24" s="7" t="s">
        <v>11</v>
      </c>
      <c r="L24" s="7" t="s">
        <v>11</v>
      </c>
      <c r="M24" s="7" t="s">
        <v>11</v>
      </c>
      <c r="N24" s="13">
        <v>30</v>
      </c>
      <c r="O24" s="13">
        <v>95</v>
      </c>
    </row>
    <row r="25" spans="1:15" hidden="1" x14ac:dyDescent="0.35">
      <c r="A25" s="7">
        <v>24</v>
      </c>
      <c r="B25" s="7" t="s">
        <v>20</v>
      </c>
      <c r="C25" s="7">
        <v>10</v>
      </c>
      <c r="D25" s="7" t="s">
        <v>44</v>
      </c>
      <c r="E25" s="7" t="s">
        <v>42</v>
      </c>
      <c r="F25" s="7" t="s">
        <v>40</v>
      </c>
      <c r="G25" s="7">
        <v>7</v>
      </c>
      <c r="H25" s="7" t="s">
        <v>2</v>
      </c>
      <c r="I25" s="7" t="s">
        <v>6</v>
      </c>
      <c r="J25" s="7" t="s">
        <v>22</v>
      </c>
      <c r="K25" s="7" t="s">
        <v>10</v>
      </c>
      <c r="L25" s="7" t="s">
        <v>11</v>
      </c>
      <c r="M25" s="7" t="s">
        <v>11</v>
      </c>
      <c r="N25" s="13">
        <v>65</v>
      </c>
      <c r="O25" s="13">
        <v>100</v>
      </c>
    </row>
    <row r="26" spans="1:15" hidden="1" x14ac:dyDescent="0.35">
      <c r="A26" s="7">
        <v>25</v>
      </c>
      <c r="B26" s="7" t="s">
        <v>20</v>
      </c>
      <c r="C26" s="7">
        <v>10</v>
      </c>
      <c r="D26" s="7" t="s">
        <v>44</v>
      </c>
      <c r="E26" s="7" t="s">
        <v>42</v>
      </c>
      <c r="F26" s="7" t="s">
        <v>40</v>
      </c>
      <c r="G26" s="7">
        <v>7</v>
      </c>
      <c r="H26" s="7" t="s">
        <v>1</v>
      </c>
      <c r="I26" s="7" t="s">
        <v>9</v>
      </c>
      <c r="J26" s="7" t="s">
        <v>22</v>
      </c>
      <c r="K26" s="7" t="s">
        <v>11</v>
      </c>
      <c r="L26" s="7" t="s">
        <v>11</v>
      </c>
      <c r="M26" s="7" t="s">
        <v>11</v>
      </c>
      <c r="N26" s="13">
        <v>20</v>
      </c>
      <c r="O26" s="13">
        <v>90</v>
      </c>
    </row>
    <row r="27" spans="1:15" hidden="1" x14ac:dyDescent="0.35">
      <c r="A27" s="7">
        <v>26</v>
      </c>
      <c r="B27" s="7" t="s">
        <v>20</v>
      </c>
      <c r="C27" s="7">
        <v>10</v>
      </c>
      <c r="D27" s="7" t="s">
        <v>44</v>
      </c>
      <c r="E27" s="7" t="s">
        <v>42</v>
      </c>
      <c r="F27" s="7" t="s">
        <v>40</v>
      </c>
      <c r="G27" s="7">
        <v>7</v>
      </c>
      <c r="H27" s="7" t="s">
        <v>2</v>
      </c>
      <c r="I27" s="7" t="s">
        <v>9</v>
      </c>
      <c r="J27" s="7" t="s">
        <v>22</v>
      </c>
      <c r="K27" s="7" t="s">
        <v>11</v>
      </c>
      <c r="L27" s="7" t="s">
        <v>11</v>
      </c>
      <c r="M27" s="7" t="s">
        <v>11</v>
      </c>
      <c r="N27" s="13">
        <v>40</v>
      </c>
      <c r="O27" s="13">
        <v>95</v>
      </c>
    </row>
    <row r="28" spans="1:15" hidden="1" x14ac:dyDescent="0.35">
      <c r="A28" s="7">
        <v>27</v>
      </c>
      <c r="B28" s="7" t="s">
        <v>20</v>
      </c>
      <c r="C28" s="7">
        <v>10</v>
      </c>
      <c r="D28" s="7" t="s">
        <v>44</v>
      </c>
      <c r="E28" s="7" t="s">
        <v>42</v>
      </c>
      <c r="F28" s="7" t="s">
        <v>40</v>
      </c>
      <c r="G28" s="7">
        <v>7</v>
      </c>
      <c r="H28" s="7" t="s">
        <v>1</v>
      </c>
      <c r="I28" s="7" t="s">
        <v>5</v>
      </c>
      <c r="J28" s="7" t="s">
        <v>22</v>
      </c>
      <c r="K28" s="7" t="s">
        <v>10</v>
      </c>
      <c r="L28" s="7" t="s">
        <v>11</v>
      </c>
      <c r="M28" s="7" t="s">
        <v>11</v>
      </c>
      <c r="N28" s="13">
        <v>20</v>
      </c>
      <c r="O28" s="13">
        <v>80</v>
      </c>
    </row>
    <row r="29" spans="1:15" hidden="1" x14ac:dyDescent="0.35">
      <c r="A29" s="7">
        <v>28</v>
      </c>
      <c r="B29" s="7" t="s">
        <v>20</v>
      </c>
      <c r="C29" s="7">
        <v>10</v>
      </c>
      <c r="D29" s="7" t="s">
        <v>44</v>
      </c>
      <c r="E29" s="7" t="s">
        <v>42</v>
      </c>
      <c r="F29" s="7" t="s">
        <v>40</v>
      </c>
      <c r="G29" s="7">
        <v>7</v>
      </c>
      <c r="H29" s="7" t="s">
        <v>2</v>
      </c>
      <c r="I29" s="7" t="s">
        <v>9</v>
      </c>
      <c r="J29" s="7" t="s">
        <v>22</v>
      </c>
      <c r="K29" s="7" t="s">
        <v>11</v>
      </c>
      <c r="L29" s="7" t="s">
        <v>11</v>
      </c>
      <c r="M29" s="7" t="s">
        <v>11</v>
      </c>
      <c r="N29" s="13">
        <v>20</v>
      </c>
      <c r="O29" s="13">
        <v>95</v>
      </c>
    </row>
    <row r="30" spans="1:15" hidden="1" x14ac:dyDescent="0.35">
      <c r="A30" s="7">
        <v>29</v>
      </c>
      <c r="B30" s="7" t="s">
        <v>20</v>
      </c>
      <c r="C30" s="7">
        <v>10</v>
      </c>
      <c r="D30" s="7" t="s">
        <v>44</v>
      </c>
      <c r="E30" s="7" t="s">
        <v>42</v>
      </c>
      <c r="F30" s="7" t="s">
        <v>40</v>
      </c>
      <c r="G30" s="7">
        <v>7</v>
      </c>
      <c r="H30" s="7" t="s">
        <v>2</v>
      </c>
      <c r="I30" s="7" t="s">
        <v>9</v>
      </c>
      <c r="J30" s="7" t="s">
        <v>22</v>
      </c>
      <c r="K30" s="7" t="s">
        <v>10</v>
      </c>
      <c r="L30" s="7" t="s">
        <v>11</v>
      </c>
      <c r="M30" s="7" t="s">
        <v>11</v>
      </c>
      <c r="N30" s="13">
        <v>75</v>
      </c>
      <c r="O30" s="13">
        <v>100</v>
      </c>
    </row>
    <row r="31" spans="1:15" hidden="1" x14ac:dyDescent="0.35">
      <c r="A31" s="7">
        <v>30</v>
      </c>
      <c r="B31" s="7" t="s">
        <v>20</v>
      </c>
      <c r="C31" s="7">
        <v>10</v>
      </c>
      <c r="D31" s="7" t="s">
        <v>44</v>
      </c>
      <c r="E31" s="7" t="s">
        <v>42</v>
      </c>
      <c r="F31" s="7" t="s">
        <v>40</v>
      </c>
      <c r="G31" s="7">
        <v>7</v>
      </c>
      <c r="H31" s="7" t="s">
        <v>2</v>
      </c>
      <c r="I31" s="7" t="s">
        <v>8</v>
      </c>
      <c r="J31" s="7" t="s">
        <v>22</v>
      </c>
      <c r="K31" s="7" t="s">
        <v>10</v>
      </c>
      <c r="L31" s="7" t="s">
        <v>11</v>
      </c>
      <c r="M31" s="7" t="s">
        <v>11</v>
      </c>
      <c r="N31" s="13">
        <v>65</v>
      </c>
      <c r="O31" s="13">
        <v>85</v>
      </c>
    </row>
    <row r="32" spans="1:15" hidden="1" x14ac:dyDescent="0.35">
      <c r="A32" s="7">
        <v>31</v>
      </c>
      <c r="B32" s="7" t="s">
        <v>20</v>
      </c>
      <c r="C32" s="7">
        <v>10</v>
      </c>
      <c r="D32" s="7" t="s">
        <v>44</v>
      </c>
      <c r="E32" s="7" t="s">
        <v>42</v>
      </c>
      <c r="F32" s="7" t="s">
        <v>40</v>
      </c>
      <c r="G32" s="7">
        <v>7</v>
      </c>
      <c r="H32" s="7" t="s">
        <v>1</v>
      </c>
      <c r="I32" s="7" t="s">
        <v>9</v>
      </c>
      <c r="J32" s="7" t="s">
        <v>22</v>
      </c>
      <c r="K32" s="7" t="s">
        <v>11</v>
      </c>
      <c r="L32" s="7" t="s">
        <v>11</v>
      </c>
      <c r="M32" s="7" t="s">
        <v>11</v>
      </c>
      <c r="N32" s="13">
        <v>20</v>
      </c>
      <c r="O32" s="13">
        <v>100</v>
      </c>
    </row>
    <row r="33" spans="1:15" hidden="1" x14ac:dyDescent="0.35">
      <c r="A33" s="7">
        <v>32</v>
      </c>
      <c r="B33" s="7" t="s">
        <v>20</v>
      </c>
      <c r="C33" s="7">
        <v>10</v>
      </c>
      <c r="D33" s="7" t="s">
        <v>44</v>
      </c>
      <c r="E33" s="7" t="s">
        <v>42</v>
      </c>
      <c r="F33" s="7" t="s">
        <v>40</v>
      </c>
      <c r="G33" s="7">
        <v>7</v>
      </c>
      <c r="H33" s="7" t="s">
        <v>2</v>
      </c>
      <c r="I33" s="7" t="s">
        <v>9</v>
      </c>
      <c r="J33" s="7" t="s">
        <v>22</v>
      </c>
      <c r="K33" s="7" t="s">
        <v>11</v>
      </c>
      <c r="L33" s="7" t="s">
        <v>11</v>
      </c>
      <c r="M33" s="7" t="s">
        <v>11</v>
      </c>
      <c r="N33" s="13">
        <v>60</v>
      </c>
      <c r="O33" s="13">
        <v>95</v>
      </c>
    </row>
    <row r="34" spans="1:15" hidden="1" x14ac:dyDescent="0.35">
      <c r="A34" s="7">
        <v>33</v>
      </c>
      <c r="B34" s="7" t="s">
        <v>20</v>
      </c>
      <c r="C34" s="7">
        <v>10</v>
      </c>
      <c r="D34" s="7" t="s">
        <v>44</v>
      </c>
      <c r="E34" s="7" t="s">
        <v>42</v>
      </c>
      <c r="F34" s="7" t="s">
        <v>40</v>
      </c>
      <c r="G34" s="7">
        <v>7</v>
      </c>
      <c r="H34" s="7" t="s">
        <v>2</v>
      </c>
      <c r="I34" s="7" t="s">
        <v>9</v>
      </c>
      <c r="J34" s="7" t="s">
        <v>22</v>
      </c>
      <c r="K34" s="7" t="s">
        <v>11</v>
      </c>
      <c r="L34" s="7" t="s">
        <v>11</v>
      </c>
      <c r="M34" s="7" t="s">
        <v>11</v>
      </c>
      <c r="N34" s="13">
        <v>25</v>
      </c>
      <c r="O34" s="13">
        <v>100</v>
      </c>
    </row>
    <row r="35" spans="1:15" hidden="1" x14ac:dyDescent="0.35">
      <c r="A35" s="7">
        <v>34</v>
      </c>
      <c r="B35" s="7" t="s">
        <v>20</v>
      </c>
      <c r="C35" s="7">
        <v>10</v>
      </c>
      <c r="D35" s="7" t="s">
        <v>44</v>
      </c>
      <c r="E35" s="7" t="s">
        <v>42</v>
      </c>
      <c r="F35" s="7" t="s">
        <v>40</v>
      </c>
      <c r="G35" s="7">
        <v>7</v>
      </c>
      <c r="H35" s="7" t="s">
        <v>1</v>
      </c>
      <c r="I35" s="7" t="s">
        <v>9</v>
      </c>
      <c r="J35" s="7" t="s">
        <v>22</v>
      </c>
      <c r="K35" s="7" t="s">
        <v>11</v>
      </c>
      <c r="L35" s="7" t="s">
        <v>11</v>
      </c>
      <c r="M35" s="7" t="s">
        <v>11</v>
      </c>
      <c r="N35" s="13">
        <v>5</v>
      </c>
      <c r="O35" s="13">
        <v>85</v>
      </c>
    </row>
    <row r="36" spans="1:15" hidden="1" x14ac:dyDescent="0.35">
      <c r="A36" s="7">
        <v>35</v>
      </c>
      <c r="B36" s="7" t="s">
        <v>20</v>
      </c>
      <c r="C36" s="7">
        <v>10</v>
      </c>
      <c r="D36" s="7" t="s">
        <v>44</v>
      </c>
      <c r="E36" s="7" t="s">
        <v>42</v>
      </c>
      <c r="F36" s="7" t="s">
        <v>40</v>
      </c>
      <c r="G36" s="7">
        <v>7</v>
      </c>
      <c r="H36" s="7" t="s">
        <v>1</v>
      </c>
      <c r="I36" s="7" t="s">
        <v>9</v>
      </c>
      <c r="J36" s="7" t="s">
        <v>22</v>
      </c>
      <c r="K36" s="7" t="s">
        <v>11</v>
      </c>
      <c r="L36" s="7" t="s">
        <v>11</v>
      </c>
      <c r="M36" s="7" t="s">
        <v>11</v>
      </c>
      <c r="N36" s="13">
        <v>50</v>
      </c>
      <c r="O36" s="13">
        <v>100</v>
      </c>
    </row>
    <row r="37" spans="1:15" hidden="1" x14ac:dyDescent="0.35">
      <c r="A37" s="7">
        <v>36</v>
      </c>
      <c r="B37" s="7" t="s">
        <v>20</v>
      </c>
      <c r="C37" s="7">
        <v>10</v>
      </c>
      <c r="D37" s="7" t="s">
        <v>44</v>
      </c>
      <c r="E37" s="7" t="s">
        <v>42</v>
      </c>
      <c r="F37" s="7" t="s">
        <v>40</v>
      </c>
      <c r="G37" s="7">
        <v>7</v>
      </c>
      <c r="H37" s="7" t="s">
        <v>1</v>
      </c>
      <c r="I37" s="7" t="s">
        <v>9</v>
      </c>
      <c r="J37" s="7" t="s">
        <v>22</v>
      </c>
      <c r="K37" s="7" t="s">
        <v>11</v>
      </c>
      <c r="L37" s="7" t="s">
        <v>11</v>
      </c>
      <c r="M37" s="7" t="s">
        <v>11</v>
      </c>
      <c r="N37" s="13">
        <v>80</v>
      </c>
      <c r="O37" s="13">
        <v>100</v>
      </c>
    </row>
    <row r="38" spans="1:15" hidden="1" x14ac:dyDescent="0.35">
      <c r="A38" s="7">
        <v>37</v>
      </c>
      <c r="B38" s="7" t="s">
        <v>20</v>
      </c>
      <c r="C38" s="7">
        <v>10</v>
      </c>
      <c r="D38" s="7" t="s">
        <v>44</v>
      </c>
      <c r="E38" s="7" t="s">
        <v>42</v>
      </c>
      <c r="F38" s="7" t="s">
        <v>40</v>
      </c>
      <c r="G38" s="7">
        <v>7</v>
      </c>
      <c r="H38" s="7" t="s">
        <v>2</v>
      </c>
      <c r="I38" s="7" t="s">
        <v>9</v>
      </c>
      <c r="J38" s="7" t="s">
        <v>22</v>
      </c>
      <c r="K38" s="7" t="s">
        <v>10</v>
      </c>
      <c r="L38" s="7" t="s">
        <v>11</v>
      </c>
      <c r="M38" s="7" t="s">
        <v>11</v>
      </c>
      <c r="N38" s="13">
        <v>70</v>
      </c>
      <c r="O38" s="13">
        <v>100</v>
      </c>
    </row>
    <row r="39" spans="1:15" hidden="1" x14ac:dyDescent="0.35">
      <c r="A39" s="7">
        <v>38</v>
      </c>
      <c r="B39" s="7" t="s">
        <v>20</v>
      </c>
      <c r="C39" s="7">
        <v>10</v>
      </c>
      <c r="D39" s="7" t="s">
        <v>44</v>
      </c>
      <c r="E39" s="7" t="s">
        <v>42</v>
      </c>
      <c r="F39" s="7" t="s">
        <v>40</v>
      </c>
      <c r="G39" s="7">
        <v>7</v>
      </c>
      <c r="H39" s="7" t="s">
        <v>1</v>
      </c>
      <c r="I39" s="7" t="s">
        <v>9</v>
      </c>
      <c r="J39" s="7" t="s">
        <v>22</v>
      </c>
      <c r="K39" s="7" t="s">
        <v>11</v>
      </c>
      <c r="L39" s="7" t="s">
        <v>11</v>
      </c>
      <c r="M39" s="7" t="s">
        <v>11</v>
      </c>
      <c r="N39" s="13">
        <v>30</v>
      </c>
      <c r="O39" s="13">
        <v>100</v>
      </c>
    </row>
    <row r="40" spans="1:15" hidden="1" x14ac:dyDescent="0.35">
      <c r="A40" s="7">
        <v>39</v>
      </c>
      <c r="B40" s="7" t="s">
        <v>20</v>
      </c>
      <c r="C40" s="7">
        <v>10</v>
      </c>
      <c r="D40" s="7" t="s">
        <v>44</v>
      </c>
      <c r="E40" s="7" t="s">
        <v>42</v>
      </c>
      <c r="F40" s="7" t="s">
        <v>40</v>
      </c>
      <c r="G40" s="7">
        <v>7</v>
      </c>
      <c r="H40" s="7" t="s">
        <v>1</v>
      </c>
      <c r="I40" s="7" t="s">
        <v>6</v>
      </c>
      <c r="J40" s="7" t="s">
        <v>22</v>
      </c>
      <c r="K40" s="7" t="s">
        <v>10</v>
      </c>
      <c r="L40" s="7" t="s">
        <v>11</v>
      </c>
      <c r="M40" s="7" t="s">
        <v>11</v>
      </c>
      <c r="N40" s="13">
        <v>5</v>
      </c>
      <c r="O40" s="13">
        <v>90</v>
      </c>
    </row>
    <row r="41" spans="1:15" hidden="1" x14ac:dyDescent="0.35">
      <c r="A41" s="7">
        <v>40</v>
      </c>
      <c r="B41" s="7" t="s">
        <v>20</v>
      </c>
      <c r="C41" s="7">
        <v>10</v>
      </c>
      <c r="D41" s="7" t="s">
        <v>44</v>
      </c>
      <c r="E41" s="7" t="s">
        <v>42</v>
      </c>
      <c r="F41" s="7" t="s">
        <v>40</v>
      </c>
      <c r="G41" s="7">
        <v>7</v>
      </c>
      <c r="H41" s="7" t="s">
        <v>2</v>
      </c>
      <c r="I41" s="7" t="s">
        <v>9</v>
      </c>
      <c r="J41" s="7" t="s">
        <v>22</v>
      </c>
      <c r="K41" s="7" t="s">
        <v>11</v>
      </c>
      <c r="L41" s="7" t="s">
        <v>11</v>
      </c>
      <c r="M41" s="7" t="s">
        <v>11</v>
      </c>
      <c r="N41" s="13">
        <v>45</v>
      </c>
      <c r="O41" s="13">
        <v>95</v>
      </c>
    </row>
    <row r="42" spans="1:15" hidden="1" x14ac:dyDescent="0.35">
      <c r="A42" s="7">
        <v>41</v>
      </c>
      <c r="B42" s="7" t="s">
        <v>20</v>
      </c>
      <c r="C42" s="7">
        <v>10</v>
      </c>
      <c r="D42" s="7" t="s">
        <v>44</v>
      </c>
      <c r="E42" s="7" t="s">
        <v>42</v>
      </c>
      <c r="F42" s="7" t="s">
        <v>40</v>
      </c>
      <c r="G42" s="7">
        <v>7</v>
      </c>
      <c r="H42" s="7" t="s">
        <v>2</v>
      </c>
      <c r="I42" s="7" t="s">
        <v>9</v>
      </c>
      <c r="J42" s="7" t="s">
        <v>22</v>
      </c>
      <c r="K42" s="7" t="s">
        <v>11</v>
      </c>
      <c r="L42" s="7" t="s">
        <v>11</v>
      </c>
      <c r="M42" s="7" t="s">
        <v>11</v>
      </c>
      <c r="N42" s="13">
        <v>45</v>
      </c>
      <c r="O42" s="13">
        <v>100</v>
      </c>
    </row>
    <row r="43" spans="1:15" hidden="1" x14ac:dyDescent="0.35">
      <c r="A43" s="7">
        <v>42</v>
      </c>
      <c r="B43" s="7" t="s">
        <v>20</v>
      </c>
      <c r="C43" s="7">
        <v>10</v>
      </c>
      <c r="D43" s="7" t="s">
        <v>44</v>
      </c>
      <c r="E43" s="7" t="s">
        <v>42</v>
      </c>
      <c r="F43" s="7" t="s">
        <v>40</v>
      </c>
      <c r="G43" s="7">
        <v>7</v>
      </c>
      <c r="H43" s="7" t="s">
        <v>1</v>
      </c>
      <c r="I43" s="7" t="s">
        <v>9</v>
      </c>
      <c r="J43" s="7" t="s">
        <v>22</v>
      </c>
      <c r="K43" s="7" t="s">
        <v>11</v>
      </c>
      <c r="L43" s="7" t="s">
        <v>11</v>
      </c>
      <c r="M43" s="7" t="s">
        <v>11</v>
      </c>
      <c r="N43" s="13">
        <v>10</v>
      </c>
      <c r="O43" s="13">
        <v>45</v>
      </c>
    </row>
    <row r="44" spans="1:15" hidden="1" x14ac:dyDescent="0.35">
      <c r="A44" s="7">
        <v>43</v>
      </c>
      <c r="B44" s="7" t="s">
        <v>20</v>
      </c>
      <c r="C44" s="7">
        <v>10</v>
      </c>
      <c r="D44" s="7" t="s">
        <v>44</v>
      </c>
      <c r="E44" s="7" t="s">
        <v>42</v>
      </c>
      <c r="F44" s="7" t="s">
        <v>40</v>
      </c>
      <c r="G44" s="7">
        <v>7</v>
      </c>
      <c r="H44" s="7" t="s">
        <v>1</v>
      </c>
      <c r="I44" s="7" t="s">
        <v>9</v>
      </c>
      <c r="J44" s="7" t="s">
        <v>22</v>
      </c>
      <c r="K44" s="7" t="s">
        <v>10</v>
      </c>
      <c r="L44" s="7" t="s">
        <v>11</v>
      </c>
      <c r="M44" s="7" t="s">
        <v>11</v>
      </c>
      <c r="N44" s="13">
        <v>50</v>
      </c>
      <c r="O44" s="13">
        <v>100</v>
      </c>
    </row>
    <row r="45" spans="1:15" hidden="1" x14ac:dyDescent="0.35">
      <c r="A45" s="7">
        <v>44</v>
      </c>
      <c r="B45" s="7" t="s">
        <v>20</v>
      </c>
      <c r="C45" s="7">
        <v>10</v>
      </c>
      <c r="D45" s="7" t="s">
        <v>44</v>
      </c>
      <c r="E45" s="7" t="s">
        <v>42</v>
      </c>
      <c r="F45" s="7" t="s">
        <v>40</v>
      </c>
      <c r="G45" s="7">
        <v>7</v>
      </c>
      <c r="H45" s="7" t="s">
        <v>1</v>
      </c>
      <c r="I45" s="7" t="s">
        <v>9</v>
      </c>
      <c r="J45" s="7" t="s">
        <v>22</v>
      </c>
      <c r="K45" s="7" t="s">
        <v>11</v>
      </c>
      <c r="L45" s="7" t="s">
        <v>11</v>
      </c>
      <c r="M45" s="7" t="s">
        <v>11</v>
      </c>
      <c r="N45" s="13">
        <v>55</v>
      </c>
      <c r="O45" s="13">
        <v>100</v>
      </c>
    </row>
    <row r="46" spans="1:15" hidden="1" x14ac:dyDescent="0.35">
      <c r="A46" s="7">
        <v>1</v>
      </c>
      <c r="B46" s="7" t="s">
        <v>24</v>
      </c>
      <c r="C46" s="7">
        <v>5</v>
      </c>
      <c r="D46" s="7" t="s">
        <v>119</v>
      </c>
      <c r="E46" s="7" t="s">
        <v>43</v>
      </c>
      <c r="F46" s="7" t="s">
        <v>41</v>
      </c>
      <c r="G46" s="7">
        <v>9</v>
      </c>
      <c r="H46" s="7" t="s">
        <v>2</v>
      </c>
      <c r="I46" s="7" t="s">
        <v>9</v>
      </c>
      <c r="J46" s="7" t="s">
        <v>21</v>
      </c>
      <c r="K46" s="7">
        <v>999</v>
      </c>
      <c r="L46" s="7">
        <v>999</v>
      </c>
      <c r="M46" s="7" t="s">
        <v>11</v>
      </c>
      <c r="N46" s="13">
        <v>100</v>
      </c>
      <c r="O46" s="13">
        <v>100</v>
      </c>
    </row>
    <row r="47" spans="1:15" hidden="1" x14ac:dyDescent="0.35">
      <c r="A47" s="7">
        <v>2</v>
      </c>
      <c r="B47" s="7" t="s">
        <v>24</v>
      </c>
      <c r="C47" s="7">
        <v>5</v>
      </c>
      <c r="D47" s="7" t="s">
        <v>119</v>
      </c>
      <c r="E47" s="7" t="s">
        <v>43</v>
      </c>
      <c r="F47" s="7" t="s">
        <v>41</v>
      </c>
      <c r="G47" s="7">
        <v>9</v>
      </c>
      <c r="H47" s="7" t="s">
        <v>1</v>
      </c>
      <c r="I47" s="7" t="s">
        <v>6</v>
      </c>
      <c r="J47" s="7" t="s">
        <v>21</v>
      </c>
      <c r="K47" s="7">
        <v>999</v>
      </c>
      <c r="L47" s="7">
        <v>999</v>
      </c>
      <c r="M47" s="7" t="s">
        <v>11</v>
      </c>
      <c r="N47" s="13">
        <v>93</v>
      </c>
      <c r="O47" s="13">
        <v>80</v>
      </c>
    </row>
    <row r="48" spans="1:15" hidden="1" x14ac:dyDescent="0.35">
      <c r="A48" s="7">
        <v>3</v>
      </c>
      <c r="B48" s="7" t="s">
        <v>24</v>
      </c>
      <c r="C48" s="7">
        <v>5</v>
      </c>
      <c r="D48" s="7" t="s">
        <v>119</v>
      </c>
      <c r="E48" s="7" t="s">
        <v>43</v>
      </c>
      <c r="F48" s="7" t="s">
        <v>41</v>
      </c>
      <c r="G48" s="7">
        <v>9</v>
      </c>
      <c r="H48" s="7" t="s">
        <v>2</v>
      </c>
      <c r="I48" s="7" t="s">
        <v>9</v>
      </c>
      <c r="J48" s="7" t="s">
        <v>21</v>
      </c>
      <c r="K48" s="7">
        <v>999</v>
      </c>
      <c r="L48" s="7">
        <v>999</v>
      </c>
      <c r="M48" s="7" t="s">
        <v>11</v>
      </c>
      <c r="N48" s="13">
        <v>67</v>
      </c>
      <c r="O48" s="13">
        <v>100</v>
      </c>
    </row>
    <row r="49" spans="1:15" hidden="1" x14ac:dyDescent="0.35">
      <c r="A49" s="7">
        <v>4</v>
      </c>
      <c r="B49" s="7" t="s">
        <v>24</v>
      </c>
      <c r="C49" s="7">
        <v>5</v>
      </c>
      <c r="D49" s="7" t="s">
        <v>119</v>
      </c>
      <c r="E49" s="7" t="s">
        <v>43</v>
      </c>
      <c r="F49" s="7" t="s">
        <v>41</v>
      </c>
      <c r="G49" s="7">
        <v>9</v>
      </c>
      <c r="H49" s="7" t="s">
        <v>2</v>
      </c>
      <c r="I49" s="7" t="s">
        <v>9</v>
      </c>
      <c r="J49" s="7" t="s">
        <v>21</v>
      </c>
      <c r="K49" s="7">
        <v>999</v>
      </c>
      <c r="L49" s="7">
        <v>999</v>
      </c>
      <c r="M49" s="7" t="s">
        <v>11</v>
      </c>
      <c r="N49" s="13">
        <v>53</v>
      </c>
      <c r="O49" s="13">
        <v>100</v>
      </c>
    </row>
    <row r="50" spans="1:15" hidden="1" x14ac:dyDescent="0.35">
      <c r="A50" s="7">
        <v>5</v>
      </c>
      <c r="B50" s="7" t="s">
        <v>24</v>
      </c>
      <c r="C50" s="7">
        <v>5</v>
      </c>
      <c r="D50" s="7" t="s">
        <v>119</v>
      </c>
      <c r="E50" s="7" t="s">
        <v>43</v>
      </c>
      <c r="F50" s="7" t="s">
        <v>41</v>
      </c>
      <c r="G50" s="7">
        <v>9</v>
      </c>
      <c r="H50" s="7" t="s">
        <v>2</v>
      </c>
      <c r="I50" s="7" t="s">
        <v>5</v>
      </c>
      <c r="J50" s="7" t="s">
        <v>21</v>
      </c>
      <c r="K50" s="7">
        <v>999</v>
      </c>
      <c r="L50" s="7">
        <v>999</v>
      </c>
      <c r="M50" s="7" t="s">
        <v>11</v>
      </c>
      <c r="N50" s="13">
        <v>80</v>
      </c>
      <c r="O50" s="13">
        <v>79</v>
      </c>
    </row>
    <row r="51" spans="1:15" hidden="1" x14ac:dyDescent="0.35">
      <c r="A51" s="7">
        <v>6</v>
      </c>
      <c r="B51" s="7" t="s">
        <v>24</v>
      </c>
      <c r="C51" s="7">
        <v>5</v>
      </c>
      <c r="D51" s="7" t="s">
        <v>119</v>
      </c>
      <c r="E51" s="7" t="s">
        <v>43</v>
      </c>
      <c r="F51" s="7" t="s">
        <v>41</v>
      </c>
      <c r="G51" s="7">
        <v>9</v>
      </c>
      <c r="H51" s="7" t="s">
        <v>2</v>
      </c>
      <c r="I51" s="7" t="s">
        <v>9</v>
      </c>
      <c r="J51" s="7" t="s">
        <v>21</v>
      </c>
      <c r="K51" s="7">
        <v>999</v>
      </c>
      <c r="L51" s="7">
        <v>999</v>
      </c>
      <c r="M51" s="7" t="s">
        <v>11</v>
      </c>
      <c r="N51" s="13">
        <v>67</v>
      </c>
      <c r="O51" s="13">
        <v>100</v>
      </c>
    </row>
    <row r="52" spans="1:15" hidden="1" x14ac:dyDescent="0.35">
      <c r="A52" s="7">
        <v>7</v>
      </c>
      <c r="B52" s="7" t="s">
        <v>24</v>
      </c>
      <c r="C52" s="7">
        <v>5</v>
      </c>
      <c r="D52" s="7" t="s">
        <v>119</v>
      </c>
      <c r="E52" s="7" t="s">
        <v>43</v>
      </c>
      <c r="F52" s="7" t="s">
        <v>41</v>
      </c>
      <c r="G52" s="7">
        <v>9</v>
      </c>
      <c r="H52" s="7" t="s">
        <v>2</v>
      </c>
      <c r="I52" s="7" t="s">
        <v>9</v>
      </c>
      <c r="J52" s="7" t="s">
        <v>21</v>
      </c>
      <c r="K52" s="7">
        <v>999</v>
      </c>
      <c r="L52" s="7">
        <v>999</v>
      </c>
      <c r="M52" s="7" t="s">
        <v>11</v>
      </c>
      <c r="N52" s="13">
        <v>100</v>
      </c>
      <c r="O52" s="13">
        <v>100</v>
      </c>
    </row>
    <row r="53" spans="1:15" hidden="1" x14ac:dyDescent="0.35">
      <c r="A53" s="7">
        <v>8</v>
      </c>
      <c r="B53" s="7" t="s">
        <v>24</v>
      </c>
      <c r="C53" s="7">
        <v>5</v>
      </c>
      <c r="D53" s="7" t="s">
        <v>119</v>
      </c>
      <c r="E53" s="7" t="s">
        <v>43</v>
      </c>
      <c r="F53" s="7" t="s">
        <v>41</v>
      </c>
      <c r="G53" s="7">
        <v>9</v>
      </c>
      <c r="H53" s="7" t="s">
        <v>1</v>
      </c>
      <c r="I53" s="7" t="s">
        <v>9</v>
      </c>
      <c r="J53" s="7" t="s">
        <v>21</v>
      </c>
      <c r="K53" s="7">
        <v>999</v>
      </c>
      <c r="L53" s="7">
        <v>999</v>
      </c>
      <c r="M53" s="7" t="s">
        <v>11</v>
      </c>
      <c r="N53" s="13">
        <v>100</v>
      </c>
      <c r="O53" s="13">
        <v>100</v>
      </c>
    </row>
    <row r="54" spans="1:15" hidden="1" x14ac:dyDescent="0.35">
      <c r="A54" s="7">
        <v>9</v>
      </c>
      <c r="B54" s="7" t="s">
        <v>24</v>
      </c>
      <c r="C54" s="7">
        <v>5</v>
      </c>
      <c r="D54" s="7" t="s">
        <v>119</v>
      </c>
      <c r="E54" s="7" t="s">
        <v>43</v>
      </c>
      <c r="F54" s="7" t="s">
        <v>41</v>
      </c>
      <c r="G54" s="7">
        <v>9</v>
      </c>
      <c r="H54" s="7" t="s">
        <v>2</v>
      </c>
      <c r="I54" s="7" t="s">
        <v>9</v>
      </c>
      <c r="J54" s="7" t="s">
        <v>21</v>
      </c>
      <c r="K54" s="7">
        <v>999</v>
      </c>
      <c r="L54" s="7">
        <v>999</v>
      </c>
      <c r="M54" s="7" t="s">
        <v>11</v>
      </c>
      <c r="N54" s="13">
        <v>93</v>
      </c>
      <c r="O54" s="13">
        <v>100</v>
      </c>
    </row>
    <row r="55" spans="1:15" hidden="1" x14ac:dyDescent="0.35">
      <c r="A55" s="7">
        <v>10</v>
      </c>
      <c r="B55" s="7" t="s">
        <v>24</v>
      </c>
      <c r="C55" s="7">
        <v>5</v>
      </c>
      <c r="D55" s="7" t="s">
        <v>119</v>
      </c>
      <c r="E55" s="7" t="s">
        <v>43</v>
      </c>
      <c r="F55" s="7" t="s">
        <v>41</v>
      </c>
      <c r="G55" s="7">
        <v>9</v>
      </c>
      <c r="H55" s="7" t="s">
        <v>2</v>
      </c>
      <c r="I55" s="7" t="s">
        <v>9</v>
      </c>
      <c r="J55" s="7" t="s">
        <v>21</v>
      </c>
      <c r="K55" s="7">
        <v>999</v>
      </c>
      <c r="L55" s="7">
        <v>999</v>
      </c>
      <c r="M55" s="7" t="s">
        <v>11</v>
      </c>
      <c r="N55" s="13">
        <v>100</v>
      </c>
      <c r="O55" s="13">
        <v>100</v>
      </c>
    </row>
    <row r="56" spans="1:15" hidden="1" x14ac:dyDescent="0.35">
      <c r="A56" s="7">
        <v>11</v>
      </c>
      <c r="B56" s="7" t="s">
        <v>24</v>
      </c>
      <c r="C56" s="7">
        <v>5</v>
      </c>
      <c r="D56" s="7" t="s">
        <v>119</v>
      </c>
      <c r="E56" s="7" t="s">
        <v>43</v>
      </c>
      <c r="F56" s="7" t="s">
        <v>41</v>
      </c>
      <c r="G56" s="7">
        <v>9</v>
      </c>
      <c r="H56" s="7" t="s">
        <v>2</v>
      </c>
      <c r="I56" s="7" t="s">
        <v>9</v>
      </c>
      <c r="J56" s="7" t="s">
        <v>21</v>
      </c>
      <c r="K56" s="7">
        <v>999</v>
      </c>
      <c r="L56" s="7">
        <v>999</v>
      </c>
      <c r="M56" s="7" t="s">
        <v>11</v>
      </c>
      <c r="N56" s="13">
        <v>93</v>
      </c>
      <c r="O56" s="13">
        <v>100</v>
      </c>
    </row>
    <row r="57" spans="1:15" hidden="1" x14ac:dyDescent="0.35">
      <c r="A57" s="7">
        <v>12</v>
      </c>
      <c r="B57" s="7" t="s">
        <v>24</v>
      </c>
      <c r="C57" s="7">
        <v>5</v>
      </c>
      <c r="D57" s="7" t="s">
        <v>119</v>
      </c>
      <c r="E57" s="7" t="s">
        <v>43</v>
      </c>
      <c r="F57" s="7" t="s">
        <v>41</v>
      </c>
      <c r="G57" s="7">
        <v>9</v>
      </c>
      <c r="H57" s="7" t="s">
        <v>1</v>
      </c>
      <c r="I57" s="7" t="s">
        <v>6</v>
      </c>
      <c r="J57" s="7" t="s">
        <v>21</v>
      </c>
      <c r="K57" s="7">
        <v>999</v>
      </c>
      <c r="L57" s="7">
        <v>999</v>
      </c>
      <c r="M57" s="7" t="s">
        <v>11</v>
      </c>
      <c r="N57" s="13">
        <v>93</v>
      </c>
      <c r="O57" s="13">
        <v>87</v>
      </c>
    </row>
    <row r="58" spans="1:15" hidden="1" x14ac:dyDescent="0.35">
      <c r="A58" s="7">
        <v>13</v>
      </c>
      <c r="B58" s="7" t="s">
        <v>24</v>
      </c>
      <c r="C58" s="7">
        <v>5</v>
      </c>
      <c r="D58" s="7" t="s">
        <v>119</v>
      </c>
      <c r="E58" s="7" t="s">
        <v>43</v>
      </c>
      <c r="F58" s="7" t="s">
        <v>41</v>
      </c>
      <c r="G58" s="7">
        <v>9</v>
      </c>
      <c r="H58" s="7" t="s">
        <v>1</v>
      </c>
      <c r="I58" s="7" t="s">
        <v>9</v>
      </c>
      <c r="J58" s="7" t="s">
        <v>21</v>
      </c>
      <c r="K58" s="7">
        <v>999</v>
      </c>
      <c r="L58" s="7">
        <v>999</v>
      </c>
      <c r="M58" s="7" t="s">
        <v>11</v>
      </c>
      <c r="N58" s="13">
        <v>93</v>
      </c>
      <c r="O58" s="13">
        <v>100</v>
      </c>
    </row>
    <row r="59" spans="1:15" hidden="1" x14ac:dyDescent="0.35">
      <c r="A59" s="7">
        <v>14</v>
      </c>
      <c r="B59" s="7" t="s">
        <v>24</v>
      </c>
      <c r="C59" s="7">
        <v>5</v>
      </c>
      <c r="D59" s="7" t="s">
        <v>119</v>
      </c>
      <c r="E59" s="7" t="s">
        <v>43</v>
      </c>
      <c r="F59" s="7" t="s">
        <v>41</v>
      </c>
      <c r="G59" s="7">
        <v>9</v>
      </c>
      <c r="H59" s="7" t="s">
        <v>1</v>
      </c>
      <c r="I59" s="7" t="s">
        <v>9</v>
      </c>
      <c r="J59" s="7" t="s">
        <v>21</v>
      </c>
      <c r="K59" s="7">
        <v>999</v>
      </c>
      <c r="L59" s="7">
        <v>999</v>
      </c>
      <c r="M59" s="7" t="s">
        <v>11</v>
      </c>
      <c r="N59" s="13">
        <v>53</v>
      </c>
      <c r="O59" s="13">
        <v>100</v>
      </c>
    </row>
    <row r="60" spans="1:15" hidden="1" x14ac:dyDescent="0.35">
      <c r="A60" s="7">
        <v>15</v>
      </c>
      <c r="B60" s="7" t="s">
        <v>24</v>
      </c>
      <c r="C60" s="7">
        <v>5</v>
      </c>
      <c r="D60" s="7" t="s">
        <v>119</v>
      </c>
      <c r="E60" s="7" t="s">
        <v>43</v>
      </c>
      <c r="F60" s="7" t="s">
        <v>41</v>
      </c>
      <c r="G60" s="7">
        <v>9</v>
      </c>
      <c r="H60" s="7" t="s">
        <v>2</v>
      </c>
      <c r="I60" s="7" t="s">
        <v>9</v>
      </c>
      <c r="J60" s="7" t="s">
        <v>21</v>
      </c>
      <c r="K60" s="7">
        <v>999</v>
      </c>
      <c r="L60" s="7">
        <v>999</v>
      </c>
      <c r="M60" s="7" t="s">
        <v>11</v>
      </c>
      <c r="N60" s="13">
        <v>73</v>
      </c>
      <c r="O60" s="13">
        <v>100</v>
      </c>
    </row>
    <row r="61" spans="1:15" hidden="1" x14ac:dyDescent="0.35">
      <c r="A61" s="7">
        <v>16</v>
      </c>
      <c r="B61" s="7" t="s">
        <v>24</v>
      </c>
      <c r="C61" s="7">
        <v>5</v>
      </c>
      <c r="D61" s="7" t="s">
        <v>119</v>
      </c>
      <c r="E61" s="7" t="s">
        <v>43</v>
      </c>
      <c r="F61" s="7" t="s">
        <v>41</v>
      </c>
      <c r="G61" s="7">
        <v>9</v>
      </c>
      <c r="H61" s="7" t="s">
        <v>2</v>
      </c>
      <c r="I61" s="7" t="s">
        <v>9</v>
      </c>
      <c r="J61" s="7" t="s">
        <v>21</v>
      </c>
      <c r="K61" s="7">
        <v>999</v>
      </c>
      <c r="L61" s="7">
        <v>999</v>
      </c>
      <c r="M61" s="7" t="s">
        <v>11</v>
      </c>
      <c r="N61" s="13">
        <v>80</v>
      </c>
      <c r="O61" s="13">
        <v>100</v>
      </c>
    </row>
    <row r="62" spans="1:15" hidden="1" x14ac:dyDescent="0.35">
      <c r="A62" s="7">
        <v>17</v>
      </c>
      <c r="B62" s="7" t="s">
        <v>24</v>
      </c>
      <c r="C62" s="7">
        <v>5</v>
      </c>
      <c r="D62" s="7" t="s">
        <v>119</v>
      </c>
      <c r="E62" s="7" t="s">
        <v>43</v>
      </c>
      <c r="F62" s="7" t="s">
        <v>41</v>
      </c>
      <c r="G62" s="7">
        <v>9</v>
      </c>
      <c r="H62" s="7" t="s">
        <v>1</v>
      </c>
      <c r="I62" s="7" t="s">
        <v>6</v>
      </c>
      <c r="J62" s="7" t="s">
        <v>21</v>
      </c>
      <c r="K62" s="7">
        <v>999</v>
      </c>
      <c r="L62" s="7">
        <v>999</v>
      </c>
      <c r="M62" s="7" t="s">
        <v>11</v>
      </c>
      <c r="N62" s="13">
        <v>47</v>
      </c>
      <c r="O62" s="13">
        <v>87</v>
      </c>
    </row>
    <row r="63" spans="1:15" hidden="1" x14ac:dyDescent="0.35">
      <c r="A63" s="7">
        <v>18</v>
      </c>
      <c r="B63" s="7" t="s">
        <v>24</v>
      </c>
      <c r="C63" s="7">
        <v>5</v>
      </c>
      <c r="D63" s="7" t="s">
        <v>119</v>
      </c>
      <c r="E63" s="7" t="s">
        <v>43</v>
      </c>
      <c r="F63" s="7" t="s">
        <v>41</v>
      </c>
      <c r="G63" s="7">
        <v>9</v>
      </c>
      <c r="H63" s="7" t="s">
        <v>2</v>
      </c>
      <c r="I63" s="7" t="s">
        <v>9</v>
      </c>
      <c r="J63" s="7" t="s">
        <v>21</v>
      </c>
      <c r="K63" s="7">
        <v>999</v>
      </c>
      <c r="L63" s="7">
        <v>999</v>
      </c>
      <c r="M63" s="7" t="s">
        <v>11</v>
      </c>
      <c r="N63" s="13">
        <v>93</v>
      </c>
      <c r="O63" s="13">
        <v>100</v>
      </c>
    </row>
    <row r="64" spans="1:15" hidden="1" x14ac:dyDescent="0.35">
      <c r="A64" s="7">
        <v>19</v>
      </c>
      <c r="B64" s="7" t="s">
        <v>24</v>
      </c>
      <c r="C64" s="7">
        <v>5</v>
      </c>
      <c r="D64" s="7" t="s">
        <v>119</v>
      </c>
      <c r="E64" s="7" t="s">
        <v>43</v>
      </c>
      <c r="F64" s="7" t="s">
        <v>41</v>
      </c>
      <c r="G64" s="7">
        <v>9</v>
      </c>
      <c r="H64" s="7" t="s">
        <v>1</v>
      </c>
      <c r="I64" s="7" t="s">
        <v>9</v>
      </c>
      <c r="J64" s="7" t="s">
        <v>21</v>
      </c>
      <c r="K64" s="7">
        <v>999</v>
      </c>
      <c r="L64" s="7">
        <v>999</v>
      </c>
      <c r="M64" s="7" t="s">
        <v>11</v>
      </c>
      <c r="N64" s="13">
        <v>93</v>
      </c>
      <c r="O64" s="13">
        <v>100</v>
      </c>
    </row>
    <row r="65" spans="1:15" hidden="1" x14ac:dyDescent="0.35">
      <c r="A65" s="7">
        <v>20</v>
      </c>
      <c r="B65" s="7" t="s">
        <v>24</v>
      </c>
      <c r="C65" s="7">
        <v>5</v>
      </c>
      <c r="D65" s="7" t="s">
        <v>119</v>
      </c>
      <c r="E65" s="7" t="s">
        <v>43</v>
      </c>
      <c r="F65" s="7" t="s">
        <v>41</v>
      </c>
      <c r="G65" s="7">
        <v>9</v>
      </c>
      <c r="H65" s="7" t="s">
        <v>2</v>
      </c>
      <c r="I65" s="7" t="s">
        <v>9</v>
      </c>
      <c r="J65" s="7" t="s">
        <v>21</v>
      </c>
      <c r="K65" s="7">
        <v>999</v>
      </c>
      <c r="L65" s="7">
        <v>999</v>
      </c>
      <c r="M65" s="7" t="s">
        <v>11</v>
      </c>
      <c r="N65" s="13">
        <v>93</v>
      </c>
      <c r="O65" s="13">
        <v>100</v>
      </c>
    </row>
    <row r="66" spans="1:15" hidden="1" x14ac:dyDescent="0.35">
      <c r="A66" s="7">
        <v>21</v>
      </c>
      <c r="B66" s="7" t="s">
        <v>24</v>
      </c>
      <c r="C66" s="7">
        <v>5</v>
      </c>
      <c r="D66" s="7" t="s">
        <v>119</v>
      </c>
      <c r="E66" s="7" t="s">
        <v>43</v>
      </c>
      <c r="F66" s="7" t="s">
        <v>41</v>
      </c>
      <c r="G66" s="7">
        <v>9</v>
      </c>
      <c r="H66" s="7" t="s">
        <v>2</v>
      </c>
      <c r="I66" s="7" t="s">
        <v>9</v>
      </c>
      <c r="J66" s="7" t="s">
        <v>21</v>
      </c>
      <c r="K66" s="7">
        <v>999</v>
      </c>
      <c r="L66" s="7">
        <v>999</v>
      </c>
      <c r="M66" s="7" t="s">
        <v>11</v>
      </c>
      <c r="N66" s="13">
        <v>60</v>
      </c>
      <c r="O66" s="13">
        <v>67</v>
      </c>
    </row>
    <row r="67" spans="1:15" hidden="1" x14ac:dyDescent="0.35">
      <c r="A67" s="7">
        <v>22</v>
      </c>
      <c r="B67" s="7" t="s">
        <v>24</v>
      </c>
      <c r="C67" s="7">
        <v>5</v>
      </c>
      <c r="D67" s="7" t="s">
        <v>119</v>
      </c>
      <c r="E67" s="7" t="s">
        <v>43</v>
      </c>
      <c r="F67" s="7" t="s">
        <v>41</v>
      </c>
      <c r="G67" s="7">
        <v>9</v>
      </c>
      <c r="H67" s="7" t="s">
        <v>1</v>
      </c>
      <c r="I67" s="7" t="s">
        <v>9</v>
      </c>
      <c r="J67" s="7" t="s">
        <v>21</v>
      </c>
      <c r="K67" s="7">
        <v>999</v>
      </c>
      <c r="L67" s="7">
        <v>999</v>
      </c>
      <c r="M67" s="7" t="s">
        <v>11</v>
      </c>
      <c r="N67" s="13">
        <v>100</v>
      </c>
      <c r="O67" s="13">
        <v>79</v>
      </c>
    </row>
    <row r="68" spans="1:15" hidden="1" x14ac:dyDescent="0.35">
      <c r="A68" s="7">
        <v>23</v>
      </c>
      <c r="B68" s="7" t="s">
        <v>24</v>
      </c>
      <c r="C68" s="7">
        <v>5</v>
      </c>
      <c r="D68" s="7" t="s">
        <v>119</v>
      </c>
      <c r="E68" s="7" t="s">
        <v>43</v>
      </c>
      <c r="F68" s="7" t="s">
        <v>41</v>
      </c>
      <c r="G68" s="7">
        <v>9</v>
      </c>
      <c r="H68" s="7" t="s">
        <v>2</v>
      </c>
      <c r="I68" s="7" t="s">
        <v>9</v>
      </c>
      <c r="J68" s="7" t="s">
        <v>22</v>
      </c>
      <c r="K68" s="7">
        <v>999</v>
      </c>
      <c r="L68" s="7">
        <v>999</v>
      </c>
      <c r="M68" s="7">
        <v>999</v>
      </c>
      <c r="N68" s="13">
        <v>87</v>
      </c>
      <c r="O68" s="13">
        <v>100</v>
      </c>
    </row>
    <row r="69" spans="1:15" hidden="1" x14ac:dyDescent="0.35">
      <c r="A69" s="7">
        <v>24</v>
      </c>
      <c r="B69" s="7" t="s">
        <v>24</v>
      </c>
      <c r="C69" s="7">
        <v>5</v>
      </c>
      <c r="D69" s="7" t="s">
        <v>119</v>
      </c>
      <c r="E69" s="7" t="s">
        <v>43</v>
      </c>
      <c r="F69" s="7" t="s">
        <v>41</v>
      </c>
      <c r="G69" s="7">
        <v>9</v>
      </c>
      <c r="H69" s="7" t="s">
        <v>1</v>
      </c>
      <c r="I69" s="7" t="s">
        <v>9</v>
      </c>
      <c r="J69" s="7" t="s">
        <v>22</v>
      </c>
      <c r="K69" s="7">
        <v>999</v>
      </c>
      <c r="L69" s="7">
        <v>999</v>
      </c>
      <c r="M69" s="7">
        <v>999</v>
      </c>
      <c r="N69" s="13">
        <v>93</v>
      </c>
      <c r="O69" s="13">
        <v>100</v>
      </c>
    </row>
    <row r="70" spans="1:15" hidden="1" x14ac:dyDescent="0.35">
      <c r="A70" s="7">
        <v>25</v>
      </c>
      <c r="B70" s="7" t="s">
        <v>24</v>
      </c>
      <c r="C70" s="7">
        <v>5</v>
      </c>
      <c r="D70" s="7" t="s">
        <v>119</v>
      </c>
      <c r="E70" s="7" t="s">
        <v>43</v>
      </c>
      <c r="F70" s="7" t="s">
        <v>41</v>
      </c>
      <c r="G70" s="7">
        <v>9</v>
      </c>
      <c r="H70" s="7" t="s">
        <v>1</v>
      </c>
      <c r="I70" s="7" t="s">
        <v>9</v>
      </c>
      <c r="J70" s="7" t="s">
        <v>22</v>
      </c>
      <c r="K70" s="7">
        <v>999</v>
      </c>
      <c r="L70" s="7">
        <v>999</v>
      </c>
      <c r="M70" s="7">
        <v>999</v>
      </c>
      <c r="N70" s="13">
        <v>80</v>
      </c>
      <c r="O70" s="13">
        <v>100</v>
      </c>
    </row>
    <row r="71" spans="1:15" hidden="1" x14ac:dyDescent="0.35">
      <c r="A71" s="7">
        <v>26</v>
      </c>
      <c r="B71" s="7" t="s">
        <v>24</v>
      </c>
      <c r="C71" s="7">
        <v>5</v>
      </c>
      <c r="D71" s="7" t="s">
        <v>119</v>
      </c>
      <c r="E71" s="7" t="s">
        <v>43</v>
      </c>
      <c r="F71" s="7" t="s">
        <v>41</v>
      </c>
      <c r="G71" s="7">
        <v>9</v>
      </c>
      <c r="H71" s="7" t="s">
        <v>1</v>
      </c>
      <c r="I71" s="7" t="s">
        <v>9</v>
      </c>
      <c r="J71" s="7" t="s">
        <v>22</v>
      </c>
      <c r="K71" s="7">
        <v>999</v>
      </c>
      <c r="L71" s="7">
        <v>999</v>
      </c>
      <c r="M71" s="7">
        <v>999</v>
      </c>
      <c r="N71" s="13">
        <v>87</v>
      </c>
      <c r="O71" s="13">
        <v>100</v>
      </c>
    </row>
    <row r="72" spans="1:15" hidden="1" x14ac:dyDescent="0.35">
      <c r="A72" s="7">
        <v>27</v>
      </c>
      <c r="B72" s="7" t="s">
        <v>24</v>
      </c>
      <c r="C72" s="7">
        <v>5</v>
      </c>
      <c r="D72" s="7" t="s">
        <v>119</v>
      </c>
      <c r="E72" s="7" t="s">
        <v>43</v>
      </c>
      <c r="F72" s="7" t="s">
        <v>41</v>
      </c>
      <c r="G72" s="7">
        <v>9</v>
      </c>
      <c r="H72" s="7" t="s">
        <v>2</v>
      </c>
      <c r="I72" s="7" t="s">
        <v>9</v>
      </c>
      <c r="J72" s="7" t="s">
        <v>22</v>
      </c>
      <c r="K72" s="7">
        <v>999</v>
      </c>
      <c r="L72" s="7">
        <v>999</v>
      </c>
      <c r="M72" s="7">
        <v>999</v>
      </c>
      <c r="N72" s="13">
        <v>87</v>
      </c>
      <c r="O72" s="13">
        <v>87</v>
      </c>
    </row>
    <row r="73" spans="1:15" hidden="1" x14ac:dyDescent="0.35">
      <c r="A73" s="7">
        <v>28</v>
      </c>
      <c r="B73" s="7" t="s">
        <v>24</v>
      </c>
      <c r="C73" s="7">
        <v>5</v>
      </c>
      <c r="D73" s="7" t="s">
        <v>119</v>
      </c>
      <c r="E73" s="7" t="s">
        <v>43</v>
      </c>
      <c r="F73" s="7" t="s">
        <v>41</v>
      </c>
      <c r="G73" s="7">
        <v>9</v>
      </c>
      <c r="H73" s="7" t="s">
        <v>2</v>
      </c>
      <c r="I73" s="7" t="s">
        <v>9</v>
      </c>
      <c r="J73" s="7" t="s">
        <v>22</v>
      </c>
      <c r="K73" s="7">
        <v>999</v>
      </c>
      <c r="L73" s="7">
        <v>999</v>
      </c>
      <c r="M73" s="7">
        <v>999</v>
      </c>
      <c r="N73" s="13">
        <v>60</v>
      </c>
      <c r="O73" s="13">
        <v>100</v>
      </c>
    </row>
    <row r="74" spans="1:15" hidden="1" x14ac:dyDescent="0.35">
      <c r="A74" s="7">
        <v>29</v>
      </c>
      <c r="B74" s="7" t="s">
        <v>24</v>
      </c>
      <c r="C74" s="7">
        <v>5</v>
      </c>
      <c r="D74" s="7" t="s">
        <v>119</v>
      </c>
      <c r="E74" s="7" t="s">
        <v>43</v>
      </c>
      <c r="F74" s="7" t="s">
        <v>41</v>
      </c>
      <c r="G74" s="7">
        <v>9</v>
      </c>
      <c r="H74" s="7" t="s">
        <v>1</v>
      </c>
      <c r="I74" s="7" t="s">
        <v>9</v>
      </c>
      <c r="J74" s="7" t="s">
        <v>22</v>
      </c>
      <c r="K74" s="7">
        <v>999</v>
      </c>
      <c r="L74" s="7">
        <v>999</v>
      </c>
      <c r="M74" s="7">
        <v>999</v>
      </c>
      <c r="N74" s="13">
        <v>93</v>
      </c>
      <c r="O74" s="13">
        <v>100</v>
      </c>
    </row>
    <row r="75" spans="1:15" hidden="1" x14ac:dyDescent="0.35">
      <c r="A75" s="7">
        <v>30</v>
      </c>
      <c r="B75" s="7" t="s">
        <v>24</v>
      </c>
      <c r="C75" s="7">
        <v>5</v>
      </c>
      <c r="D75" s="7" t="s">
        <v>119</v>
      </c>
      <c r="E75" s="7" t="s">
        <v>43</v>
      </c>
      <c r="F75" s="7" t="s">
        <v>41</v>
      </c>
      <c r="G75" s="7">
        <v>9</v>
      </c>
      <c r="H75" s="7" t="s">
        <v>2</v>
      </c>
      <c r="I75" s="7" t="s">
        <v>9</v>
      </c>
      <c r="J75" s="7" t="s">
        <v>22</v>
      </c>
      <c r="K75" s="7">
        <v>999</v>
      </c>
      <c r="L75" s="7">
        <v>999</v>
      </c>
      <c r="M75" s="7">
        <v>999</v>
      </c>
      <c r="N75" s="13">
        <v>93</v>
      </c>
      <c r="O75" s="13">
        <v>100</v>
      </c>
    </row>
    <row r="76" spans="1:15" hidden="1" x14ac:dyDescent="0.35">
      <c r="A76" s="7">
        <v>31</v>
      </c>
      <c r="B76" s="7" t="s">
        <v>24</v>
      </c>
      <c r="C76" s="7">
        <v>5</v>
      </c>
      <c r="D76" s="7" t="s">
        <v>119</v>
      </c>
      <c r="E76" s="7" t="s">
        <v>43</v>
      </c>
      <c r="F76" s="7" t="s">
        <v>41</v>
      </c>
      <c r="G76" s="7">
        <v>9</v>
      </c>
      <c r="H76" s="7" t="s">
        <v>2</v>
      </c>
      <c r="I76" s="7" t="s">
        <v>9</v>
      </c>
      <c r="J76" s="7" t="s">
        <v>22</v>
      </c>
      <c r="K76" s="7">
        <v>999</v>
      </c>
      <c r="L76" s="7">
        <v>999</v>
      </c>
      <c r="M76" s="7">
        <v>999</v>
      </c>
      <c r="N76" s="13">
        <v>93</v>
      </c>
      <c r="O76" s="13">
        <v>93</v>
      </c>
    </row>
    <row r="77" spans="1:15" hidden="1" x14ac:dyDescent="0.35">
      <c r="A77" s="7">
        <v>32</v>
      </c>
      <c r="B77" s="7" t="s">
        <v>24</v>
      </c>
      <c r="C77" s="7">
        <v>5</v>
      </c>
      <c r="D77" s="7" t="s">
        <v>119</v>
      </c>
      <c r="E77" s="7" t="s">
        <v>43</v>
      </c>
      <c r="F77" s="7" t="s">
        <v>41</v>
      </c>
      <c r="G77" s="7">
        <v>9</v>
      </c>
      <c r="H77" s="7" t="s">
        <v>2</v>
      </c>
      <c r="I77" s="7" t="s">
        <v>9</v>
      </c>
      <c r="J77" s="7" t="s">
        <v>22</v>
      </c>
      <c r="K77" s="7">
        <v>999</v>
      </c>
      <c r="L77" s="7">
        <v>999</v>
      </c>
      <c r="M77" s="7">
        <v>999</v>
      </c>
      <c r="N77" s="13">
        <v>53</v>
      </c>
      <c r="O77" s="13">
        <v>80</v>
      </c>
    </row>
    <row r="78" spans="1:15" hidden="1" x14ac:dyDescent="0.35">
      <c r="A78" s="7">
        <v>33</v>
      </c>
      <c r="B78" s="7" t="s">
        <v>24</v>
      </c>
      <c r="C78" s="7">
        <v>5</v>
      </c>
      <c r="D78" s="7" t="s">
        <v>119</v>
      </c>
      <c r="E78" s="7" t="s">
        <v>43</v>
      </c>
      <c r="F78" s="7" t="s">
        <v>41</v>
      </c>
      <c r="G78" s="7">
        <v>9</v>
      </c>
      <c r="H78" s="7" t="s">
        <v>1</v>
      </c>
      <c r="I78" s="7" t="s">
        <v>6</v>
      </c>
      <c r="J78" s="7" t="s">
        <v>22</v>
      </c>
      <c r="K78" s="7">
        <v>999</v>
      </c>
      <c r="L78" s="7">
        <v>999</v>
      </c>
      <c r="M78" s="7" t="s">
        <v>10</v>
      </c>
      <c r="N78" s="13">
        <v>80</v>
      </c>
      <c r="O78" s="13">
        <v>100</v>
      </c>
    </row>
    <row r="79" spans="1:15" hidden="1" x14ac:dyDescent="0.35">
      <c r="A79" s="7">
        <v>34</v>
      </c>
      <c r="B79" s="7" t="s">
        <v>24</v>
      </c>
      <c r="C79" s="7">
        <v>5</v>
      </c>
      <c r="D79" s="7" t="s">
        <v>119</v>
      </c>
      <c r="E79" s="7" t="s">
        <v>43</v>
      </c>
      <c r="F79" s="7" t="s">
        <v>41</v>
      </c>
      <c r="G79" s="7">
        <v>9</v>
      </c>
      <c r="H79" s="7" t="s">
        <v>1</v>
      </c>
      <c r="I79" s="7" t="s">
        <v>6</v>
      </c>
      <c r="J79" s="7" t="s">
        <v>22</v>
      </c>
      <c r="K79" s="7">
        <v>999</v>
      </c>
      <c r="L79" s="7">
        <v>999</v>
      </c>
      <c r="M79" s="7">
        <v>999</v>
      </c>
      <c r="N79" s="13">
        <v>53</v>
      </c>
      <c r="O79" s="13">
        <v>100</v>
      </c>
    </row>
    <row r="80" spans="1:15" hidden="1" x14ac:dyDescent="0.35">
      <c r="A80" s="7">
        <v>35</v>
      </c>
      <c r="B80" s="7" t="s">
        <v>24</v>
      </c>
      <c r="C80" s="7">
        <v>5</v>
      </c>
      <c r="D80" s="7" t="s">
        <v>119</v>
      </c>
      <c r="E80" s="7" t="s">
        <v>43</v>
      </c>
      <c r="F80" s="7" t="s">
        <v>41</v>
      </c>
      <c r="G80" s="7">
        <v>9</v>
      </c>
      <c r="H80" s="7" t="s">
        <v>2</v>
      </c>
      <c r="I80" s="7" t="s">
        <v>9</v>
      </c>
      <c r="J80" s="7" t="s">
        <v>22</v>
      </c>
      <c r="K80" s="7">
        <v>999</v>
      </c>
      <c r="L80" s="7">
        <v>999</v>
      </c>
      <c r="M80" s="7">
        <v>999</v>
      </c>
      <c r="N80" s="13">
        <v>67</v>
      </c>
      <c r="O80" s="13">
        <v>100</v>
      </c>
    </row>
    <row r="81" spans="1:15" hidden="1" x14ac:dyDescent="0.35">
      <c r="A81" s="7">
        <v>36</v>
      </c>
      <c r="B81" s="7" t="s">
        <v>24</v>
      </c>
      <c r="C81" s="7">
        <v>5</v>
      </c>
      <c r="D81" s="7" t="s">
        <v>119</v>
      </c>
      <c r="E81" s="7" t="s">
        <v>43</v>
      </c>
      <c r="F81" s="7" t="s">
        <v>41</v>
      </c>
      <c r="G81" s="7">
        <v>9</v>
      </c>
      <c r="H81" s="7" t="s">
        <v>1</v>
      </c>
      <c r="I81" s="7" t="s">
        <v>9</v>
      </c>
      <c r="J81" s="7" t="s">
        <v>22</v>
      </c>
      <c r="K81" s="7">
        <v>999</v>
      </c>
      <c r="L81" s="7">
        <v>999</v>
      </c>
      <c r="M81" s="7">
        <v>999</v>
      </c>
      <c r="N81" s="13">
        <v>100</v>
      </c>
      <c r="O81" s="13">
        <v>100</v>
      </c>
    </row>
    <row r="82" spans="1:15" hidden="1" x14ac:dyDescent="0.35">
      <c r="A82" s="7">
        <v>37</v>
      </c>
      <c r="B82" s="7" t="s">
        <v>24</v>
      </c>
      <c r="C82" s="7">
        <v>5</v>
      </c>
      <c r="D82" s="7" t="s">
        <v>119</v>
      </c>
      <c r="E82" s="7" t="s">
        <v>43</v>
      </c>
      <c r="F82" s="7" t="s">
        <v>41</v>
      </c>
      <c r="G82" s="7">
        <v>9</v>
      </c>
      <c r="H82" s="7" t="s">
        <v>2</v>
      </c>
      <c r="I82" s="7" t="s">
        <v>9</v>
      </c>
      <c r="J82" s="7" t="s">
        <v>22</v>
      </c>
      <c r="K82" s="7">
        <v>999</v>
      </c>
      <c r="L82" s="7">
        <v>999</v>
      </c>
      <c r="M82" s="7">
        <v>999</v>
      </c>
      <c r="N82" s="13">
        <v>87</v>
      </c>
      <c r="O82" s="13">
        <v>87</v>
      </c>
    </row>
    <row r="83" spans="1:15" x14ac:dyDescent="0.35">
      <c r="A83" s="7">
        <v>1</v>
      </c>
      <c r="B83" s="7">
        <v>1215</v>
      </c>
      <c r="C83" s="7">
        <v>7</v>
      </c>
      <c r="D83" s="7" t="s">
        <v>83</v>
      </c>
      <c r="E83" s="7" t="s">
        <v>84</v>
      </c>
      <c r="F83" s="7" t="s">
        <v>85</v>
      </c>
      <c r="G83" s="7">
        <v>8</v>
      </c>
      <c r="H83" s="7" t="s">
        <v>2</v>
      </c>
      <c r="I83" s="7" t="s">
        <v>6</v>
      </c>
      <c r="J83" s="7" t="s">
        <v>21</v>
      </c>
      <c r="K83" s="7">
        <v>999</v>
      </c>
      <c r="L83" s="7" t="s">
        <v>11</v>
      </c>
      <c r="M83" s="7" t="s">
        <v>11</v>
      </c>
      <c r="N83" s="27">
        <v>60</v>
      </c>
      <c r="O83" s="27">
        <v>80</v>
      </c>
    </row>
    <row r="84" spans="1:15" x14ac:dyDescent="0.35">
      <c r="A84" s="7">
        <v>2</v>
      </c>
      <c r="B84" s="7">
        <v>1215</v>
      </c>
      <c r="C84" s="7">
        <v>7</v>
      </c>
      <c r="D84" s="7" t="s">
        <v>83</v>
      </c>
      <c r="E84" s="7" t="s">
        <v>84</v>
      </c>
      <c r="F84" s="7" t="s">
        <v>85</v>
      </c>
      <c r="G84" s="7">
        <v>8</v>
      </c>
      <c r="H84" s="7" t="s">
        <v>1</v>
      </c>
      <c r="I84" s="7" t="s">
        <v>9</v>
      </c>
      <c r="J84" s="7" t="s">
        <v>21</v>
      </c>
      <c r="K84" s="7">
        <v>999</v>
      </c>
      <c r="L84" s="7" t="s">
        <v>11</v>
      </c>
      <c r="M84" s="7" t="s">
        <v>11</v>
      </c>
      <c r="N84" s="27">
        <v>40</v>
      </c>
      <c r="O84" s="27">
        <v>80</v>
      </c>
    </row>
    <row r="85" spans="1:15" x14ac:dyDescent="0.35">
      <c r="A85" s="7">
        <v>3</v>
      </c>
      <c r="B85" s="7">
        <v>1215</v>
      </c>
      <c r="C85" s="7">
        <v>7</v>
      </c>
      <c r="D85" s="7" t="s">
        <v>83</v>
      </c>
      <c r="E85" s="7" t="s">
        <v>84</v>
      </c>
      <c r="F85" s="7" t="s">
        <v>85</v>
      </c>
      <c r="G85" s="7">
        <v>8</v>
      </c>
      <c r="H85" s="7" t="s">
        <v>2</v>
      </c>
      <c r="I85" s="7" t="s">
        <v>9</v>
      </c>
      <c r="J85" s="7" t="s">
        <v>21</v>
      </c>
      <c r="K85" s="7">
        <v>999</v>
      </c>
      <c r="L85" s="7" t="s">
        <v>11</v>
      </c>
      <c r="M85" s="7" t="s">
        <v>11</v>
      </c>
      <c r="N85" s="27">
        <v>50</v>
      </c>
      <c r="O85" s="27">
        <v>100</v>
      </c>
    </row>
    <row r="86" spans="1:15" x14ac:dyDescent="0.35">
      <c r="A86" s="7">
        <v>4</v>
      </c>
      <c r="B86" s="7">
        <v>1215</v>
      </c>
      <c r="C86" s="7">
        <v>7</v>
      </c>
      <c r="D86" s="7" t="s">
        <v>83</v>
      </c>
      <c r="E86" s="7" t="s">
        <v>84</v>
      </c>
      <c r="F86" s="7" t="s">
        <v>85</v>
      </c>
      <c r="G86" s="7">
        <v>8</v>
      </c>
      <c r="H86" s="7" t="s">
        <v>1</v>
      </c>
      <c r="I86" s="7" t="s">
        <v>4</v>
      </c>
      <c r="J86" s="7" t="s">
        <v>21</v>
      </c>
      <c r="K86" s="7">
        <v>999</v>
      </c>
      <c r="L86" s="7" t="s">
        <v>11</v>
      </c>
      <c r="M86" s="7" t="s">
        <v>11</v>
      </c>
      <c r="N86" s="27">
        <v>60</v>
      </c>
      <c r="O86" s="27">
        <v>100</v>
      </c>
    </row>
    <row r="87" spans="1:15" x14ac:dyDescent="0.35">
      <c r="A87" s="7">
        <v>5</v>
      </c>
      <c r="B87" s="7">
        <v>1215</v>
      </c>
      <c r="C87" s="7">
        <v>7</v>
      </c>
      <c r="D87" s="7" t="s">
        <v>83</v>
      </c>
      <c r="E87" s="7" t="s">
        <v>84</v>
      </c>
      <c r="F87" s="7" t="s">
        <v>85</v>
      </c>
      <c r="G87" s="7">
        <v>8</v>
      </c>
      <c r="H87" s="7" t="s">
        <v>2</v>
      </c>
      <c r="I87" s="7" t="s">
        <v>8</v>
      </c>
      <c r="J87" s="7" t="s">
        <v>21</v>
      </c>
      <c r="K87" s="7">
        <v>999</v>
      </c>
      <c r="L87" s="7" t="s">
        <v>11</v>
      </c>
      <c r="M87" s="7" t="s">
        <v>11</v>
      </c>
      <c r="N87" s="27">
        <v>50</v>
      </c>
      <c r="O87" s="27">
        <v>100</v>
      </c>
    </row>
    <row r="88" spans="1:15" x14ac:dyDescent="0.35">
      <c r="A88" s="7">
        <v>6</v>
      </c>
      <c r="B88" s="7">
        <v>1215</v>
      </c>
      <c r="C88" s="7">
        <v>7</v>
      </c>
      <c r="D88" s="7" t="s">
        <v>83</v>
      </c>
      <c r="E88" s="7" t="s">
        <v>84</v>
      </c>
      <c r="F88" s="7" t="s">
        <v>85</v>
      </c>
      <c r="G88" s="7">
        <v>8</v>
      </c>
      <c r="H88" s="7" t="s">
        <v>1</v>
      </c>
      <c r="I88" s="7" t="s">
        <v>9</v>
      </c>
      <c r="J88" s="7" t="s">
        <v>21</v>
      </c>
      <c r="K88" s="7">
        <v>999</v>
      </c>
      <c r="L88" s="7" t="s">
        <v>11</v>
      </c>
      <c r="M88" s="7" t="s">
        <v>11</v>
      </c>
      <c r="N88" s="27">
        <v>40</v>
      </c>
      <c r="O88" s="27">
        <v>100</v>
      </c>
    </row>
    <row r="89" spans="1:15" x14ac:dyDescent="0.35">
      <c r="A89" s="7">
        <v>7</v>
      </c>
      <c r="B89" s="7">
        <v>1215</v>
      </c>
      <c r="C89" s="7">
        <v>7</v>
      </c>
      <c r="D89" s="7" t="s">
        <v>83</v>
      </c>
      <c r="E89" s="7" t="s">
        <v>84</v>
      </c>
      <c r="F89" s="7" t="s">
        <v>85</v>
      </c>
      <c r="G89" s="7">
        <v>8</v>
      </c>
      <c r="H89" s="7" t="s">
        <v>1</v>
      </c>
      <c r="I89" s="7" t="s">
        <v>9</v>
      </c>
      <c r="J89" s="7" t="s">
        <v>21</v>
      </c>
      <c r="K89" s="7">
        <v>999</v>
      </c>
      <c r="L89" s="7" t="s">
        <v>11</v>
      </c>
      <c r="M89" s="7" t="s">
        <v>11</v>
      </c>
      <c r="N89" s="27">
        <v>40</v>
      </c>
      <c r="O89" s="27">
        <v>10</v>
      </c>
    </row>
    <row r="90" spans="1:15" x14ac:dyDescent="0.35">
      <c r="A90" s="7">
        <v>8</v>
      </c>
      <c r="B90" s="7">
        <v>1215</v>
      </c>
      <c r="C90" s="7">
        <v>7</v>
      </c>
      <c r="D90" s="7" t="s">
        <v>83</v>
      </c>
      <c r="E90" s="7" t="s">
        <v>84</v>
      </c>
      <c r="F90" s="7" t="s">
        <v>85</v>
      </c>
      <c r="G90" s="7">
        <v>8</v>
      </c>
      <c r="H90" s="7" t="s">
        <v>1</v>
      </c>
      <c r="I90" s="7" t="s">
        <v>9</v>
      </c>
      <c r="J90" s="7" t="s">
        <v>21</v>
      </c>
      <c r="K90" s="7">
        <v>999</v>
      </c>
      <c r="L90" s="7" t="s">
        <v>11</v>
      </c>
      <c r="M90" s="7" t="s">
        <v>11</v>
      </c>
      <c r="N90" s="27">
        <v>30</v>
      </c>
      <c r="O90" s="27">
        <v>100</v>
      </c>
    </row>
    <row r="91" spans="1:15" x14ac:dyDescent="0.35">
      <c r="A91" s="7">
        <v>9</v>
      </c>
      <c r="B91" s="7">
        <v>1215</v>
      </c>
      <c r="C91" s="7">
        <v>7</v>
      </c>
      <c r="D91" s="7" t="s">
        <v>83</v>
      </c>
      <c r="E91" s="7" t="s">
        <v>84</v>
      </c>
      <c r="F91" s="7" t="s">
        <v>85</v>
      </c>
      <c r="G91" s="7">
        <v>8</v>
      </c>
      <c r="H91" s="7" t="s">
        <v>1</v>
      </c>
      <c r="I91" s="7" t="s">
        <v>9</v>
      </c>
      <c r="J91" s="7" t="s">
        <v>21</v>
      </c>
      <c r="K91" s="7">
        <v>999</v>
      </c>
      <c r="L91" s="7" t="s">
        <v>11</v>
      </c>
      <c r="M91" s="7" t="s">
        <v>11</v>
      </c>
      <c r="N91" s="27">
        <v>40</v>
      </c>
      <c r="O91" s="27">
        <v>90</v>
      </c>
    </row>
    <row r="92" spans="1:15" x14ac:dyDescent="0.35">
      <c r="A92" s="7">
        <v>10</v>
      </c>
      <c r="B92" s="7">
        <v>1215</v>
      </c>
      <c r="C92" s="7">
        <v>7</v>
      </c>
      <c r="D92" s="7" t="s">
        <v>83</v>
      </c>
      <c r="E92" s="7" t="s">
        <v>84</v>
      </c>
      <c r="F92" s="7" t="s">
        <v>85</v>
      </c>
      <c r="G92" s="7">
        <v>8</v>
      </c>
      <c r="H92" s="7" t="s">
        <v>1</v>
      </c>
      <c r="I92" s="7" t="s">
        <v>9</v>
      </c>
      <c r="J92" s="7" t="s">
        <v>21</v>
      </c>
      <c r="K92" s="7">
        <v>999</v>
      </c>
      <c r="L92" s="7" t="s">
        <v>11</v>
      </c>
      <c r="M92" s="7" t="s">
        <v>11</v>
      </c>
      <c r="N92" s="27">
        <v>60</v>
      </c>
      <c r="O92" s="27">
        <v>100</v>
      </c>
    </row>
    <row r="93" spans="1:15" x14ac:dyDescent="0.35">
      <c r="A93" s="7">
        <v>11</v>
      </c>
      <c r="B93" s="7">
        <v>1215</v>
      </c>
      <c r="C93" s="7">
        <v>7</v>
      </c>
      <c r="D93" s="7" t="s">
        <v>83</v>
      </c>
      <c r="E93" s="7" t="s">
        <v>84</v>
      </c>
      <c r="F93" s="7" t="s">
        <v>85</v>
      </c>
      <c r="G93" s="7">
        <v>8</v>
      </c>
      <c r="H93" s="7" t="s">
        <v>1</v>
      </c>
      <c r="I93" s="7" t="s">
        <v>9</v>
      </c>
      <c r="J93" s="7" t="s">
        <v>21</v>
      </c>
      <c r="K93" s="7">
        <v>999</v>
      </c>
      <c r="L93" s="7" t="s">
        <v>11</v>
      </c>
      <c r="M93" s="7" t="s">
        <v>11</v>
      </c>
      <c r="N93" s="27">
        <v>60</v>
      </c>
      <c r="O93" s="27">
        <v>80</v>
      </c>
    </row>
    <row r="94" spans="1:15" x14ac:dyDescent="0.35">
      <c r="A94" s="7">
        <v>12</v>
      </c>
      <c r="B94" s="7">
        <v>1215</v>
      </c>
      <c r="C94" s="7">
        <v>7</v>
      </c>
      <c r="D94" s="7" t="s">
        <v>83</v>
      </c>
      <c r="E94" s="7" t="s">
        <v>84</v>
      </c>
      <c r="F94" s="7" t="s">
        <v>85</v>
      </c>
      <c r="G94" s="7">
        <v>8</v>
      </c>
      <c r="H94" s="7" t="s">
        <v>1</v>
      </c>
      <c r="I94" s="7" t="s">
        <v>9</v>
      </c>
      <c r="J94" s="7" t="s">
        <v>21</v>
      </c>
      <c r="K94" s="7">
        <v>999</v>
      </c>
      <c r="L94" s="7" t="s">
        <v>11</v>
      </c>
      <c r="M94" s="7" t="s">
        <v>11</v>
      </c>
      <c r="N94" s="27">
        <v>30</v>
      </c>
      <c r="O94" s="27">
        <v>60</v>
      </c>
    </row>
    <row r="95" spans="1:15" x14ac:dyDescent="0.35">
      <c r="A95" s="7">
        <v>13</v>
      </c>
      <c r="B95" s="7">
        <v>1215</v>
      </c>
      <c r="C95" s="7">
        <v>7</v>
      </c>
      <c r="D95" s="7" t="s">
        <v>83</v>
      </c>
      <c r="E95" s="7" t="s">
        <v>84</v>
      </c>
      <c r="F95" s="7" t="s">
        <v>85</v>
      </c>
      <c r="G95" s="7">
        <v>8</v>
      </c>
      <c r="H95" s="7" t="s">
        <v>1</v>
      </c>
      <c r="I95" s="7" t="s">
        <v>9</v>
      </c>
      <c r="J95" s="7" t="s">
        <v>21</v>
      </c>
      <c r="K95" s="7">
        <v>999</v>
      </c>
      <c r="L95" s="7" t="s">
        <v>11</v>
      </c>
      <c r="M95" s="7" t="s">
        <v>11</v>
      </c>
      <c r="N95" s="27">
        <v>60</v>
      </c>
      <c r="O95" s="27">
        <v>100</v>
      </c>
    </row>
    <row r="96" spans="1:15" x14ac:dyDescent="0.35">
      <c r="A96" s="7">
        <v>14</v>
      </c>
      <c r="B96" s="7">
        <v>1215</v>
      </c>
      <c r="C96" s="7">
        <v>7</v>
      </c>
      <c r="D96" s="7" t="s">
        <v>83</v>
      </c>
      <c r="E96" s="7" t="s">
        <v>84</v>
      </c>
      <c r="F96" s="7" t="s">
        <v>85</v>
      </c>
      <c r="G96" s="7">
        <v>8</v>
      </c>
      <c r="H96" s="7" t="s">
        <v>1</v>
      </c>
      <c r="I96" s="7" t="s">
        <v>9</v>
      </c>
      <c r="J96" s="7" t="s">
        <v>21</v>
      </c>
      <c r="K96" s="7">
        <v>999</v>
      </c>
      <c r="L96" s="7" t="s">
        <v>11</v>
      </c>
      <c r="M96" s="7" t="s">
        <v>11</v>
      </c>
      <c r="N96" s="27">
        <v>40</v>
      </c>
      <c r="O96" s="27">
        <v>60</v>
      </c>
    </row>
    <row r="97" spans="1:15" x14ac:dyDescent="0.35">
      <c r="A97" s="7">
        <v>15</v>
      </c>
      <c r="B97" s="7">
        <v>1215</v>
      </c>
      <c r="C97" s="7">
        <v>7</v>
      </c>
      <c r="D97" s="7" t="s">
        <v>83</v>
      </c>
      <c r="E97" s="7" t="s">
        <v>84</v>
      </c>
      <c r="F97" s="7" t="s">
        <v>85</v>
      </c>
      <c r="G97" s="7">
        <v>8</v>
      </c>
      <c r="H97" s="7" t="s">
        <v>1</v>
      </c>
      <c r="I97" s="7" t="s">
        <v>9</v>
      </c>
      <c r="J97" s="7" t="s">
        <v>22</v>
      </c>
      <c r="K97" s="7">
        <v>999</v>
      </c>
      <c r="L97" s="7" t="s">
        <v>11</v>
      </c>
      <c r="M97" s="7" t="s">
        <v>11</v>
      </c>
      <c r="N97" s="13">
        <v>50</v>
      </c>
      <c r="O97" s="13">
        <v>90</v>
      </c>
    </row>
    <row r="98" spans="1:15" x14ac:dyDescent="0.35">
      <c r="A98" s="7">
        <v>16</v>
      </c>
      <c r="B98" s="7">
        <v>1215</v>
      </c>
      <c r="C98" s="7">
        <v>7</v>
      </c>
      <c r="D98" s="7" t="s">
        <v>83</v>
      </c>
      <c r="E98" s="7" t="s">
        <v>84</v>
      </c>
      <c r="F98" s="7" t="s">
        <v>85</v>
      </c>
      <c r="G98" s="7">
        <v>8</v>
      </c>
      <c r="H98" s="7" t="s">
        <v>1</v>
      </c>
      <c r="I98" s="7" t="s">
        <v>9</v>
      </c>
      <c r="J98" s="7" t="s">
        <v>22</v>
      </c>
      <c r="K98" s="7">
        <v>999</v>
      </c>
      <c r="L98" s="7" t="s">
        <v>11</v>
      </c>
      <c r="M98" s="7" t="s">
        <v>11</v>
      </c>
      <c r="N98" s="13">
        <v>50</v>
      </c>
      <c r="O98" s="13">
        <v>100</v>
      </c>
    </row>
    <row r="99" spans="1:15" x14ac:dyDescent="0.35">
      <c r="A99" s="7">
        <v>17</v>
      </c>
      <c r="B99" s="7">
        <v>1215</v>
      </c>
      <c r="C99" s="7">
        <v>7</v>
      </c>
      <c r="D99" s="7" t="s">
        <v>83</v>
      </c>
      <c r="E99" s="7" t="s">
        <v>84</v>
      </c>
      <c r="F99" s="7" t="s">
        <v>85</v>
      </c>
      <c r="G99" s="7">
        <v>8</v>
      </c>
      <c r="H99" s="7" t="s">
        <v>1</v>
      </c>
      <c r="I99" s="7" t="s">
        <v>9</v>
      </c>
      <c r="J99" s="7" t="s">
        <v>22</v>
      </c>
      <c r="K99" s="7">
        <v>999</v>
      </c>
      <c r="L99" s="7" t="s">
        <v>11</v>
      </c>
      <c r="M99" s="7" t="s">
        <v>11</v>
      </c>
      <c r="N99" s="13">
        <v>60</v>
      </c>
      <c r="O99" s="13">
        <v>70</v>
      </c>
    </row>
    <row r="100" spans="1:15" x14ac:dyDescent="0.35">
      <c r="A100" s="7">
        <v>18</v>
      </c>
      <c r="B100" s="7">
        <v>1215</v>
      </c>
      <c r="C100" s="7">
        <v>7</v>
      </c>
      <c r="D100" s="7" t="s">
        <v>83</v>
      </c>
      <c r="E100" s="7" t="s">
        <v>84</v>
      </c>
      <c r="F100" s="7" t="s">
        <v>85</v>
      </c>
      <c r="G100" s="7">
        <v>8</v>
      </c>
      <c r="H100" s="7" t="s">
        <v>1</v>
      </c>
      <c r="I100" s="7" t="s">
        <v>9</v>
      </c>
      <c r="J100" s="7" t="s">
        <v>22</v>
      </c>
      <c r="K100" s="7">
        <v>999</v>
      </c>
      <c r="L100" s="7" t="s">
        <v>11</v>
      </c>
      <c r="M100" s="7" t="s">
        <v>11</v>
      </c>
      <c r="N100" s="13">
        <v>60</v>
      </c>
      <c r="O100" s="13">
        <v>100</v>
      </c>
    </row>
    <row r="101" spans="1:15" x14ac:dyDescent="0.35">
      <c r="A101" s="7">
        <v>19</v>
      </c>
      <c r="B101" s="7">
        <v>1215</v>
      </c>
      <c r="C101" s="7">
        <v>7</v>
      </c>
      <c r="D101" s="7" t="s">
        <v>83</v>
      </c>
      <c r="E101" s="7" t="s">
        <v>84</v>
      </c>
      <c r="F101" s="7" t="s">
        <v>85</v>
      </c>
      <c r="G101" s="7">
        <v>8</v>
      </c>
      <c r="H101" s="7" t="s">
        <v>1</v>
      </c>
      <c r="I101" s="7" t="s">
        <v>6</v>
      </c>
      <c r="J101" s="7" t="s">
        <v>22</v>
      </c>
      <c r="K101" s="7">
        <v>999</v>
      </c>
      <c r="L101" s="7" t="s">
        <v>11</v>
      </c>
      <c r="M101" s="7" t="s">
        <v>11</v>
      </c>
      <c r="N101" s="13">
        <v>30</v>
      </c>
      <c r="O101" s="13">
        <v>100</v>
      </c>
    </row>
    <row r="102" spans="1:15" x14ac:dyDescent="0.35">
      <c r="A102" s="7">
        <v>20</v>
      </c>
      <c r="B102" s="7">
        <v>1215</v>
      </c>
      <c r="C102" s="7">
        <v>7</v>
      </c>
      <c r="D102" s="7" t="s">
        <v>83</v>
      </c>
      <c r="E102" s="7" t="s">
        <v>84</v>
      </c>
      <c r="F102" s="7" t="s">
        <v>85</v>
      </c>
      <c r="G102" s="7">
        <v>8</v>
      </c>
      <c r="H102" s="7" t="s">
        <v>2</v>
      </c>
      <c r="I102" s="7" t="s">
        <v>9</v>
      </c>
      <c r="J102" s="7" t="s">
        <v>22</v>
      </c>
      <c r="K102" s="7">
        <v>999</v>
      </c>
      <c r="L102" s="7" t="s">
        <v>11</v>
      </c>
      <c r="M102" s="7" t="s">
        <v>11</v>
      </c>
      <c r="N102" s="13">
        <v>30</v>
      </c>
      <c r="O102" s="13">
        <v>100</v>
      </c>
    </row>
    <row r="103" spans="1:15" x14ac:dyDescent="0.35">
      <c r="A103" s="7">
        <v>21</v>
      </c>
      <c r="B103" s="7">
        <v>1215</v>
      </c>
      <c r="C103" s="7">
        <v>7</v>
      </c>
      <c r="D103" s="7" t="s">
        <v>83</v>
      </c>
      <c r="E103" s="7" t="s">
        <v>84</v>
      </c>
      <c r="F103" s="7" t="s">
        <v>85</v>
      </c>
      <c r="G103" s="7">
        <v>8</v>
      </c>
      <c r="H103" s="7" t="s">
        <v>1</v>
      </c>
      <c r="I103" s="7" t="s">
        <v>6</v>
      </c>
      <c r="J103" s="7" t="s">
        <v>22</v>
      </c>
      <c r="K103" s="7">
        <v>999</v>
      </c>
      <c r="L103" s="7" t="s">
        <v>11</v>
      </c>
      <c r="M103" s="7" t="s">
        <v>11</v>
      </c>
      <c r="N103" s="13">
        <v>60</v>
      </c>
      <c r="O103" s="13">
        <v>100</v>
      </c>
    </row>
    <row r="104" spans="1:15" x14ac:dyDescent="0.35">
      <c r="A104" s="7">
        <v>22</v>
      </c>
      <c r="B104" s="7">
        <v>1215</v>
      </c>
      <c r="C104" s="7">
        <v>7</v>
      </c>
      <c r="D104" s="7" t="s">
        <v>83</v>
      </c>
      <c r="E104" s="7" t="s">
        <v>84</v>
      </c>
      <c r="F104" s="7" t="s">
        <v>85</v>
      </c>
      <c r="G104" s="7">
        <v>8</v>
      </c>
      <c r="H104" s="7" t="s">
        <v>2</v>
      </c>
      <c r="I104" s="7" t="s">
        <v>9</v>
      </c>
      <c r="J104" s="7" t="s">
        <v>22</v>
      </c>
      <c r="K104" s="7">
        <v>999</v>
      </c>
      <c r="L104" s="7" t="s">
        <v>11</v>
      </c>
      <c r="M104" s="7" t="s">
        <v>11</v>
      </c>
      <c r="N104" s="13">
        <v>60</v>
      </c>
      <c r="O104" s="13">
        <v>90</v>
      </c>
    </row>
    <row r="105" spans="1:15" x14ac:dyDescent="0.35">
      <c r="A105" s="7">
        <v>23</v>
      </c>
      <c r="B105" s="7">
        <v>1215</v>
      </c>
      <c r="C105" s="7">
        <v>7</v>
      </c>
      <c r="D105" s="7" t="s">
        <v>83</v>
      </c>
      <c r="E105" s="7" t="s">
        <v>84</v>
      </c>
      <c r="F105" s="7" t="s">
        <v>85</v>
      </c>
      <c r="G105" s="7">
        <v>8</v>
      </c>
      <c r="H105" s="7" t="s">
        <v>1</v>
      </c>
      <c r="I105" s="7" t="s">
        <v>9</v>
      </c>
      <c r="J105" s="7" t="s">
        <v>22</v>
      </c>
      <c r="K105" s="7">
        <v>999</v>
      </c>
      <c r="L105" s="7" t="s">
        <v>11</v>
      </c>
      <c r="M105" s="7" t="s">
        <v>11</v>
      </c>
      <c r="N105" s="13">
        <v>60</v>
      </c>
      <c r="O105" s="13">
        <v>100</v>
      </c>
    </row>
    <row r="106" spans="1:15" x14ac:dyDescent="0.35">
      <c r="A106" s="7">
        <v>24</v>
      </c>
      <c r="B106" s="7">
        <v>1215</v>
      </c>
      <c r="C106" s="7">
        <v>7</v>
      </c>
      <c r="D106" s="7" t="s">
        <v>83</v>
      </c>
      <c r="E106" s="7" t="s">
        <v>84</v>
      </c>
      <c r="F106" s="7" t="s">
        <v>85</v>
      </c>
      <c r="G106" s="7">
        <v>8</v>
      </c>
      <c r="H106" s="7" t="s">
        <v>2</v>
      </c>
      <c r="I106" s="7" t="s">
        <v>6</v>
      </c>
      <c r="J106" s="7" t="s">
        <v>22</v>
      </c>
      <c r="K106" s="7">
        <v>999</v>
      </c>
      <c r="L106" s="7" t="s">
        <v>11</v>
      </c>
      <c r="M106" s="7" t="s">
        <v>11</v>
      </c>
      <c r="N106" s="13">
        <v>60</v>
      </c>
      <c r="O106" s="13">
        <v>100</v>
      </c>
    </row>
    <row r="107" spans="1:15" x14ac:dyDescent="0.35">
      <c r="A107" s="7">
        <v>25</v>
      </c>
      <c r="B107" s="7">
        <v>1215</v>
      </c>
      <c r="C107" s="7">
        <v>7</v>
      </c>
      <c r="D107" s="7" t="s">
        <v>83</v>
      </c>
      <c r="E107" s="7" t="s">
        <v>84</v>
      </c>
      <c r="F107" s="7" t="s">
        <v>85</v>
      </c>
      <c r="G107" s="7">
        <v>8</v>
      </c>
      <c r="H107" s="7" t="s">
        <v>1</v>
      </c>
      <c r="I107" s="7" t="s">
        <v>9</v>
      </c>
      <c r="J107" s="7" t="s">
        <v>22</v>
      </c>
      <c r="K107" s="7">
        <v>999</v>
      </c>
      <c r="L107" s="7" t="s">
        <v>11</v>
      </c>
      <c r="M107" s="7" t="s">
        <v>11</v>
      </c>
      <c r="N107" s="13">
        <v>50</v>
      </c>
      <c r="O107" s="13">
        <v>100</v>
      </c>
    </row>
    <row r="108" spans="1:15" x14ac:dyDescent="0.35">
      <c r="A108" s="7">
        <v>26</v>
      </c>
      <c r="B108" s="7">
        <v>1215</v>
      </c>
      <c r="C108" s="7">
        <v>7</v>
      </c>
      <c r="D108" s="7" t="s">
        <v>83</v>
      </c>
      <c r="E108" s="7" t="s">
        <v>84</v>
      </c>
      <c r="F108" s="7" t="s">
        <v>85</v>
      </c>
      <c r="G108" s="7">
        <v>8</v>
      </c>
      <c r="H108" s="7" t="s">
        <v>1</v>
      </c>
      <c r="I108" s="7" t="s">
        <v>9</v>
      </c>
      <c r="J108" s="7" t="s">
        <v>22</v>
      </c>
      <c r="K108" s="7">
        <v>999</v>
      </c>
      <c r="L108" s="7" t="s">
        <v>11</v>
      </c>
      <c r="M108" s="7" t="s">
        <v>11</v>
      </c>
      <c r="N108" s="13">
        <v>60</v>
      </c>
      <c r="O108" s="13">
        <v>100</v>
      </c>
    </row>
    <row r="109" spans="1:15" x14ac:dyDescent="0.35">
      <c r="A109" s="7">
        <v>27</v>
      </c>
      <c r="B109" s="7">
        <v>1215</v>
      </c>
      <c r="C109" s="7">
        <v>7</v>
      </c>
      <c r="D109" s="7" t="s">
        <v>83</v>
      </c>
      <c r="E109" s="7" t="s">
        <v>84</v>
      </c>
      <c r="F109" s="7" t="s">
        <v>85</v>
      </c>
      <c r="G109" s="7">
        <v>8</v>
      </c>
      <c r="H109" s="7" t="s">
        <v>2</v>
      </c>
      <c r="I109" s="7" t="s">
        <v>5</v>
      </c>
      <c r="J109" s="7" t="s">
        <v>22</v>
      </c>
      <c r="K109" s="7">
        <v>999</v>
      </c>
      <c r="L109" s="7" t="s">
        <v>11</v>
      </c>
      <c r="M109" s="7" t="s">
        <v>11</v>
      </c>
      <c r="N109" s="13">
        <v>40</v>
      </c>
      <c r="O109" s="13">
        <v>70</v>
      </c>
    </row>
    <row r="110" spans="1:15" x14ac:dyDescent="0.35">
      <c r="A110" s="7">
        <v>28</v>
      </c>
      <c r="B110" s="7">
        <v>1215</v>
      </c>
      <c r="C110" s="7">
        <v>7</v>
      </c>
      <c r="D110" s="7" t="s">
        <v>83</v>
      </c>
      <c r="E110" s="7" t="s">
        <v>84</v>
      </c>
      <c r="F110" s="7" t="s">
        <v>85</v>
      </c>
      <c r="G110" s="7">
        <v>8</v>
      </c>
      <c r="H110" s="7" t="s">
        <v>1</v>
      </c>
      <c r="I110" s="7" t="s">
        <v>9</v>
      </c>
      <c r="J110" s="7" t="s">
        <v>22</v>
      </c>
      <c r="K110" s="7">
        <v>999</v>
      </c>
      <c r="L110" s="7" t="s">
        <v>11</v>
      </c>
      <c r="M110" s="7" t="s">
        <v>10</v>
      </c>
      <c r="N110" s="13">
        <v>40</v>
      </c>
      <c r="O110" s="13">
        <v>70</v>
      </c>
    </row>
    <row r="111" spans="1:15" x14ac:dyDescent="0.35">
      <c r="A111" s="7">
        <v>28</v>
      </c>
      <c r="B111" s="7">
        <v>1215</v>
      </c>
      <c r="C111" s="7">
        <v>7</v>
      </c>
      <c r="D111" s="7" t="s">
        <v>83</v>
      </c>
      <c r="E111" s="7" t="s">
        <v>84</v>
      </c>
      <c r="F111" s="7" t="s">
        <v>85</v>
      </c>
      <c r="G111" s="7">
        <v>8</v>
      </c>
      <c r="H111" s="7" t="s">
        <v>1</v>
      </c>
      <c r="I111" s="7" t="s">
        <v>9</v>
      </c>
      <c r="J111" s="7" t="s">
        <v>22</v>
      </c>
      <c r="K111" s="7">
        <v>999</v>
      </c>
      <c r="L111" s="7" t="s">
        <v>11</v>
      </c>
      <c r="M111" s="7" t="s">
        <v>11</v>
      </c>
      <c r="N111" s="13">
        <v>30</v>
      </c>
      <c r="O111" s="13">
        <v>80</v>
      </c>
    </row>
    <row r="112" spans="1:15" x14ac:dyDescent="0.35">
      <c r="A112" s="19">
        <v>29</v>
      </c>
      <c r="B112" s="19">
        <v>1215</v>
      </c>
      <c r="C112" s="19">
        <v>7</v>
      </c>
      <c r="D112" s="19" t="s">
        <v>83</v>
      </c>
      <c r="E112" s="19" t="s">
        <v>84</v>
      </c>
      <c r="F112" s="19" t="s">
        <v>85</v>
      </c>
      <c r="G112" s="19">
        <v>8</v>
      </c>
      <c r="H112" s="19" t="s">
        <v>1</v>
      </c>
      <c r="I112" s="19" t="s">
        <v>9</v>
      </c>
      <c r="J112" s="19" t="s">
        <v>22</v>
      </c>
      <c r="K112" s="19">
        <v>999</v>
      </c>
      <c r="L112" s="19" t="s">
        <v>11</v>
      </c>
      <c r="M112" s="19" t="s">
        <v>11</v>
      </c>
      <c r="N112" s="26">
        <v>50</v>
      </c>
      <c r="O112" s="26">
        <v>90</v>
      </c>
    </row>
    <row r="113" spans="1:15" hidden="1" x14ac:dyDescent="0.35">
      <c r="A113" s="7">
        <v>1</v>
      </c>
      <c r="B113" s="12" t="s">
        <v>110</v>
      </c>
      <c r="C113" s="7">
        <v>8</v>
      </c>
      <c r="D113" s="7" t="s">
        <v>111</v>
      </c>
      <c r="E113" s="7" t="s">
        <v>112</v>
      </c>
      <c r="F113" s="7" t="s">
        <v>113</v>
      </c>
      <c r="G113" s="7">
        <v>8</v>
      </c>
      <c r="H113" s="13" t="s">
        <v>2</v>
      </c>
      <c r="I113" s="12" t="s">
        <v>9</v>
      </c>
      <c r="J113" s="7" t="s">
        <v>22</v>
      </c>
      <c r="K113" s="12" t="s">
        <v>11</v>
      </c>
      <c r="L113" s="12" t="s">
        <v>11</v>
      </c>
      <c r="M113" s="12" t="s">
        <v>11</v>
      </c>
      <c r="N113" s="27">
        <v>50</v>
      </c>
      <c r="O113" s="27">
        <v>100</v>
      </c>
    </row>
    <row r="114" spans="1:15" hidden="1" x14ac:dyDescent="0.35">
      <c r="A114" s="7">
        <v>2</v>
      </c>
      <c r="B114" s="12" t="s">
        <v>110</v>
      </c>
      <c r="C114" s="7">
        <v>8</v>
      </c>
      <c r="D114" s="7" t="s">
        <v>111</v>
      </c>
      <c r="E114" s="7" t="s">
        <v>112</v>
      </c>
      <c r="F114" s="7" t="s">
        <v>113</v>
      </c>
      <c r="G114" s="7">
        <v>8</v>
      </c>
      <c r="H114" s="13" t="s">
        <v>2</v>
      </c>
      <c r="I114" s="12" t="s">
        <v>9</v>
      </c>
      <c r="J114" s="7" t="s">
        <v>22</v>
      </c>
      <c r="K114" s="12" t="s">
        <v>11</v>
      </c>
      <c r="L114" s="12" t="s">
        <v>11</v>
      </c>
      <c r="M114" s="12" t="s">
        <v>11</v>
      </c>
      <c r="N114" s="27">
        <v>0</v>
      </c>
      <c r="O114" s="27">
        <v>100</v>
      </c>
    </row>
    <row r="115" spans="1:15" hidden="1" x14ac:dyDescent="0.35">
      <c r="A115" s="7">
        <v>3</v>
      </c>
      <c r="B115" s="12" t="s">
        <v>110</v>
      </c>
      <c r="C115" s="7">
        <v>8</v>
      </c>
      <c r="D115" s="7" t="s">
        <v>111</v>
      </c>
      <c r="E115" s="7" t="s">
        <v>112</v>
      </c>
      <c r="F115" s="7" t="s">
        <v>113</v>
      </c>
      <c r="G115" s="7">
        <v>8</v>
      </c>
      <c r="H115" s="13" t="s">
        <v>1</v>
      </c>
      <c r="I115" s="12" t="s">
        <v>9</v>
      </c>
      <c r="J115" s="7" t="s">
        <v>22</v>
      </c>
      <c r="K115" s="12" t="s">
        <v>11</v>
      </c>
      <c r="L115" s="12" t="s">
        <v>11</v>
      </c>
      <c r="M115" s="12" t="s">
        <v>11</v>
      </c>
      <c r="N115" s="27">
        <v>30</v>
      </c>
      <c r="O115" s="27">
        <v>90</v>
      </c>
    </row>
    <row r="116" spans="1:15" hidden="1" x14ac:dyDescent="0.35">
      <c r="A116" s="7">
        <v>4</v>
      </c>
      <c r="B116" s="12" t="s">
        <v>110</v>
      </c>
      <c r="C116" s="7">
        <v>8</v>
      </c>
      <c r="D116" s="7" t="s">
        <v>111</v>
      </c>
      <c r="E116" s="7" t="s">
        <v>112</v>
      </c>
      <c r="F116" s="7" t="s">
        <v>113</v>
      </c>
      <c r="G116" s="7">
        <v>8</v>
      </c>
      <c r="H116" s="13" t="s">
        <v>1</v>
      </c>
      <c r="I116" s="12" t="s">
        <v>9</v>
      </c>
      <c r="J116" s="7" t="s">
        <v>22</v>
      </c>
      <c r="K116" s="12" t="s">
        <v>11</v>
      </c>
      <c r="L116" s="12" t="s">
        <v>11</v>
      </c>
      <c r="M116" s="12" t="s">
        <v>11</v>
      </c>
      <c r="N116" s="27">
        <v>25</v>
      </c>
      <c r="O116" s="27">
        <v>90</v>
      </c>
    </row>
    <row r="117" spans="1:15" hidden="1" x14ac:dyDescent="0.35">
      <c r="A117" s="7">
        <v>5</v>
      </c>
      <c r="B117" s="12" t="s">
        <v>110</v>
      </c>
      <c r="C117" s="7">
        <v>8</v>
      </c>
      <c r="D117" s="7" t="s">
        <v>111</v>
      </c>
      <c r="E117" s="7" t="s">
        <v>112</v>
      </c>
      <c r="F117" s="7" t="s">
        <v>113</v>
      </c>
      <c r="G117" s="7">
        <v>8</v>
      </c>
      <c r="H117" s="13" t="s">
        <v>1</v>
      </c>
      <c r="I117" s="12" t="s">
        <v>9</v>
      </c>
      <c r="J117" s="7" t="s">
        <v>22</v>
      </c>
      <c r="K117" s="12" t="s">
        <v>10</v>
      </c>
      <c r="L117" s="12" t="s">
        <v>11</v>
      </c>
      <c r="M117" s="12" t="s">
        <v>10</v>
      </c>
      <c r="N117" s="27">
        <v>30</v>
      </c>
      <c r="O117" s="27">
        <v>30</v>
      </c>
    </row>
    <row r="118" spans="1:15" hidden="1" x14ac:dyDescent="0.35">
      <c r="A118" s="7">
        <v>6</v>
      </c>
      <c r="B118" s="12" t="s">
        <v>110</v>
      </c>
      <c r="C118" s="7">
        <v>8</v>
      </c>
      <c r="D118" s="7" t="s">
        <v>111</v>
      </c>
      <c r="E118" s="7" t="s">
        <v>112</v>
      </c>
      <c r="F118" s="7" t="s">
        <v>113</v>
      </c>
      <c r="G118" s="7">
        <v>8</v>
      </c>
      <c r="H118" s="13" t="s">
        <v>2</v>
      </c>
      <c r="I118" s="12" t="s">
        <v>9</v>
      </c>
      <c r="J118" s="7" t="s">
        <v>22</v>
      </c>
      <c r="K118" s="12" t="s">
        <v>11</v>
      </c>
      <c r="L118" s="12" t="s">
        <v>11</v>
      </c>
      <c r="M118" s="12" t="s">
        <v>11</v>
      </c>
      <c r="N118" s="27">
        <v>35</v>
      </c>
      <c r="O118" s="27">
        <v>90</v>
      </c>
    </row>
    <row r="119" spans="1:15" hidden="1" x14ac:dyDescent="0.35">
      <c r="A119" s="7">
        <v>7</v>
      </c>
      <c r="B119" s="12" t="s">
        <v>110</v>
      </c>
      <c r="C119" s="7">
        <v>8</v>
      </c>
      <c r="D119" s="7" t="s">
        <v>111</v>
      </c>
      <c r="E119" s="7" t="s">
        <v>112</v>
      </c>
      <c r="F119" s="7" t="s">
        <v>113</v>
      </c>
      <c r="G119" s="7">
        <v>8</v>
      </c>
      <c r="H119" s="13" t="s">
        <v>1</v>
      </c>
      <c r="I119" s="12" t="s">
        <v>9</v>
      </c>
      <c r="J119" s="7" t="s">
        <v>22</v>
      </c>
      <c r="K119" s="12" t="s">
        <v>11</v>
      </c>
      <c r="L119" s="12" t="s">
        <v>11</v>
      </c>
      <c r="M119" s="12" t="s">
        <v>11</v>
      </c>
      <c r="N119" s="27">
        <v>55</v>
      </c>
      <c r="O119" s="27">
        <v>100</v>
      </c>
    </row>
    <row r="120" spans="1:15" hidden="1" x14ac:dyDescent="0.35">
      <c r="A120" s="7">
        <v>8</v>
      </c>
      <c r="B120" s="12" t="s">
        <v>110</v>
      </c>
      <c r="C120" s="7">
        <v>8</v>
      </c>
      <c r="D120" s="7" t="s">
        <v>111</v>
      </c>
      <c r="E120" s="7" t="s">
        <v>112</v>
      </c>
      <c r="F120" s="7" t="s">
        <v>113</v>
      </c>
      <c r="G120" s="7">
        <v>8</v>
      </c>
      <c r="H120" s="13" t="s">
        <v>1</v>
      </c>
      <c r="I120" s="12" t="s">
        <v>5</v>
      </c>
      <c r="J120" s="7" t="s">
        <v>22</v>
      </c>
      <c r="K120" s="12" t="s">
        <v>10</v>
      </c>
      <c r="L120" s="12" t="s">
        <v>11</v>
      </c>
      <c r="M120" s="12" t="s">
        <v>10</v>
      </c>
      <c r="N120" s="27">
        <v>10</v>
      </c>
      <c r="O120" s="27">
        <v>70</v>
      </c>
    </row>
    <row r="121" spans="1:15" hidden="1" x14ac:dyDescent="0.35">
      <c r="A121" s="7">
        <v>9</v>
      </c>
      <c r="B121" s="12" t="s">
        <v>110</v>
      </c>
      <c r="C121" s="7">
        <v>8</v>
      </c>
      <c r="D121" s="7" t="s">
        <v>111</v>
      </c>
      <c r="E121" s="7" t="s">
        <v>112</v>
      </c>
      <c r="F121" s="7" t="s">
        <v>113</v>
      </c>
      <c r="G121" s="7">
        <v>8</v>
      </c>
      <c r="H121" s="13" t="s">
        <v>2</v>
      </c>
      <c r="I121" s="12" t="s">
        <v>9</v>
      </c>
      <c r="J121" s="7" t="s">
        <v>22</v>
      </c>
      <c r="K121" s="12" t="s">
        <v>10</v>
      </c>
      <c r="L121" s="12" t="s">
        <v>11</v>
      </c>
      <c r="M121" s="12">
        <v>999</v>
      </c>
      <c r="N121" s="27">
        <v>35</v>
      </c>
      <c r="O121" s="27">
        <v>40</v>
      </c>
    </row>
    <row r="122" spans="1:15" hidden="1" x14ac:dyDescent="0.35">
      <c r="A122" s="7">
        <v>10</v>
      </c>
      <c r="B122" s="12" t="s">
        <v>110</v>
      </c>
      <c r="C122" s="7">
        <v>8</v>
      </c>
      <c r="D122" s="7" t="s">
        <v>111</v>
      </c>
      <c r="E122" s="7" t="s">
        <v>112</v>
      </c>
      <c r="F122" s="7" t="s">
        <v>113</v>
      </c>
      <c r="G122" s="7">
        <v>8</v>
      </c>
      <c r="H122" s="13" t="s">
        <v>1</v>
      </c>
      <c r="I122" s="12" t="s">
        <v>6</v>
      </c>
      <c r="J122" s="7" t="s">
        <v>22</v>
      </c>
      <c r="K122" s="12" t="s">
        <v>10</v>
      </c>
      <c r="L122" s="12" t="s">
        <v>11</v>
      </c>
      <c r="M122" s="12" t="s">
        <v>10</v>
      </c>
      <c r="N122" s="27">
        <v>15</v>
      </c>
      <c r="O122" s="27">
        <v>75</v>
      </c>
    </row>
    <row r="123" spans="1:15" hidden="1" x14ac:dyDescent="0.35">
      <c r="A123" s="7">
        <v>11</v>
      </c>
      <c r="B123" s="12" t="s">
        <v>110</v>
      </c>
      <c r="C123" s="7">
        <v>8</v>
      </c>
      <c r="D123" s="7" t="s">
        <v>111</v>
      </c>
      <c r="E123" s="7" t="s">
        <v>112</v>
      </c>
      <c r="F123" s="7" t="s">
        <v>113</v>
      </c>
      <c r="G123" s="7">
        <v>8</v>
      </c>
      <c r="H123" s="13" t="s">
        <v>1</v>
      </c>
      <c r="I123" s="12" t="s">
        <v>9</v>
      </c>
      <c r="J123" s="7" t="s">
        <v>22</v>
      </c>
      <c r="K123" s="12" t="s">
        <v>11</v>
      </c>
      <c r="L123" s="12" t="s">
        <v>11</v>
      </c>
      <c r="M123" s="12" t="s">
        <v>11</v>
      </c>
      <c r="N123" s="27">
        <v>80</v>
      </c>
      <c r="O123" s="27">
        <v>100</v>
      </c>
    </row>
    <row r="124" spans="1:15" hidden="1" x14ac:dyDescent="0.35">
      <c r="A124" s="7">
        <v>12</v>
      </c>
      <c r="B124" s="12" t="s">
        <v>110</v>
      </c>
      <c r="C124" s="7">
        <v>8</v>
      </c>
      <c r="D124" s="7" t="s">
        <v>111</v>
      </c>
      <c r="E124" s="7" t="s">
        <v>112</v>
      </c>
      <c r="F124" s="7" t="s">
        <v>113</v>
      </c>
      <c r="G124" s="7">
        <v>8</v>
      </c>
      <c r="H124" s="13" t="s">
        <v>2</v>
      </c>
      <c r="I124" s="12" t="s">
        <v>9</v>
      </c>
      <c r="J124" s="7" t="s">
        <v>22</v>
      </c>
      <c r="K124" s="12" t="s">
        <v>11</v>
      </c>
      <c r="L124" s="12" t="s">
        <v>11</v>
      </c>
      <c r="M124" s="12" t="s">
        <v>11</v>
      </c>
      <c r="N124" s="27">
        <v>70</v>
      </c>
      <c r="O124" s="27">
        <v>100</v>
      </c>
    </row>
    <row r="125" spans="1:15" hidden="1" x14ac:dyDescent="0.35">
      <c r="A125" s="7">
        <v>13</v>
      </c>
      <c r="B125" s="12" t="s">
        <v>110</v>
      </c>
      <c r="C125" s="7">
        <v>8</v>
      </c>
      <c r="D125" s="7" t="s">
        <v>111</v>
      </c>
      <c r="E125" s="7" t="s">
        <v>112</v>
      </c>
      <c r="F125" s="7" t="s">
        <v>113</v>
      </c>
      <c r="G125" s="7">
        <v>8</v>
      </c>
      <c r="H125" s="13" t="s">
        <v>2</v>
      </c>
      <c r="I125" s="12" t="s">
        <v>5</v>
      </c>
      <c r="J125" s="7" t="s">
        <v>22</v>
      </c>
      <c r="K125" s="12" t="s">
        <v>10</v>
      </c>
      <c r="L125" s="12" t="s">
        <v>11</v>
      </c>
      <c r="M125" s="12" t="s">
        <v>11</v>
      </c>
      <c r="N125" s="27">
        <v>65</v>
      </c>
      <c r="O125" s="27">
        <v>100</v>
      </c>
    </row>
    <row r="126" spans="1:15" hidden="1" x14ac:dyDescent="0.35">
      <c r="A126" s="7">
        <v>14</v>
      </c>
      <c r="B126" s="12" t="s">
        <v>110</v>
      </c>
      <c r="C126" s="7">
        <v>8</v>
      </c>
      <c r="D126" s="7" t="s">
        <v>111</v>
      </c>
      <c r="E126" s="7" t="s">
        <v>112</v>
      </c>
      <c r="F126" s="7" t="s">
        <v>113</v>
      </c>
      <c r="G126" s="7">
        <v>8</v>
      </c>
      <c r="H126" s="13" t="s">
        <v>2</v>
      </c>
      <c r="I126" s="12" t="s">
        <v>9</v>
      </c>
      <c r="J126" s="7" t="s">
        <v>22</v>
      </c>
      <c r="K126" s="12" t="s">
        <v>11</v>
      </c>
      <c r="L126" s="12" t="s">
        <v>11</v>
      </c>
      <c r="M126" s="12" t="s">
        <v>10</v>
      </c>
      <c r="N126" s="27">
        <v>15</v>
      </c>
      <c r="O126" s="27">
        <v>85</v>
      </c>
    </row>
    <row r="127" spans="1:15" hidden="1" x14ac:dyDescent="0.35">
      <c r="A127" s="7">
        <v>15</v>
      </c>
      <c r="B127" s="12" t="s">
        <v>110</v>
      </c>
      <c r="C127" s="7">
        <v>8</v>
      </c>
      <c r="D127" s="7" t="s">
        <v>111</v>
      </c>
      <c r="E127" s="7" t="s">
        <v>112</v>
      </c>
      <c r="F127" s="7" t="s">
        <v>113</v>
      </c>
      <c r="G127" s="7">
        <v>8</v>
      </c>
      <c r="H127" s="13" t="s">
        <v>1</v>
      </c>
      <c r="I127" s="12" t="s">
        <v>4</v>
      </c>
      <c r="J127" s="7" t="s">
        <v>22</v>
      </c>
      <c r="K127" s="12" t="s">
        <v>11</v>
      </c>
      <c r="L127" s="12" t="s">
        <v>11</v>
      </c>
      <c r="M127" s="12" t="s">
        <v>11</v>
      </c>
      <c r="N127" s="27">
        <v>65</v>
      </c>
      <c r="O127" s="27">
        <v>100</v>
      </c>
    </row>
    <row r="128" spans="1:15" hidden="1" x14ac:dyDescent="0.35">
      <c r="A128" s="7">
        <v>16</v>
      </c>
      <c r="B128" s="12" t="s">
        <v>110</v>
      </c>
      <c r="C128" s="7">
        <v>8</v>
      </c>
      <c r="D128" s="7" t="s">
        <v>111</v>
      </c>
      <c r="E128" s="7" t="s">
        <v>112</v>
      </c>
      <c r="F128" s="7" t="s">
        <v>113</v>
      </c>
      <c r="G128" s="7">
        <v>8</v>
      </c>
      <c r="H128" s="15" t="s">
        <v>1</v>
      </c>
      <c r="I128" s="12" t="s">
        <v>5</v>
      </c>
      <c r="J128" s="7" t="s">
        <v>21</v>
      </c>
      <c r="K128" s="12" t="s">
        <v>10</v>
      </c>
      <c r="L128" s="12" t="s">
        <v>11</v>
      </c>
      <c r="M128" s="12" t="s">
        <v>10</v>
      </c>
      <c r="N128" s="27">
        <v>25</v>
      </c>
      <c r="O128" s="27">
        <v>85</v>
      </c>
    </row>
    <row r="129" spans="1:15" hidden="1" x14ac:dyDescent="0.35">
      <c r="A129" s="7">
        <v>17</v>
      </c>
      <c r="B129" s="12" t="s">
        <v>110</v>
      </c>
      <c r="C129" s="7">
        <v>8</v>
      </c>
      <c r="D129" s="7" t="s">
        <v>111</v>
      </c>
      <c r="E129" s="7" t="s">
        <v>112</v>
      </c>
      <c r="F129" s="7" t="s">
        <v>113</v>
      </c>
      <c r="G129" s="7">
        <v>8</v>
      </c>
      <c r="H129" s="15" t="s">
        <v>2</v>
      </c>
      <c r="I129" s="12" t="s">
        <v>9</v>
      </c>
      <c r="J129" s="7" t="s">
        <v>21</v>
      </c>
      <c r="K129" s="12" t="s">
        <v>11</v>
      </c>
      <c r="L129" s="12" t="s">
        <v>11</v>
      </c>
      <c r="M129" s="12" t="s">
        <v>11</v>
      </c>
      <c r="N129" s="27">
        <v>75</v>
      </c>
      <c r="O129" s="27">
        <v>90</v>
      </c>
    </row>
    <row r="130" spans="1:15" hidden="1" x14ac:dyDescent="0.35">
      <c r="A130" s="7">
        <v>18</v>
      </c>
      <c r="B130" s="12" t="s">
        <v>110</v>
      </c>
      <c r="C130" s="7">
        <v>8</v>
      </c>
      <c r="D130" s="7" t="s">
        <v>111</v>
      </c>
      <c r="E130" s="7" t="s">
        <v>112</v>
      </c>
      <c r="F130" s="7" t="s">
        <v>113</v>
      </c>
      <c r="G130" s="7">
        <v>8</v>
      </c>
      <c r="H130" s="15" t="s">
        <v>1</v>
      </c>
      <c r="I130" s="12" t="s">
        <v>9</v>
      </c>
      <c r="J130" s="7" t="s">
        <v>21</v>
      </c>
      <c r="K130" s="12" t="s">
        <v>11</v>
      </c>
      <c r="L130" s="12" t="s">
        <v>11</v>
      </c>
      <c r="M130" s="12" t="s">
        <v>11</v>
      </c>
      <c r="N130" s="27">
        <v>30</v>
      </c>
      <c r="O130" s="27">
        <v>90</v>
      </c>
    </row>
    <row r="131" spans="1:15" hidden="1" x14ac:dyDescent="0.35">
      <c r="A131" s="7">
        <v>19</v>
      </c>
      <c r="B131" s="12" t="s">
        <v>110</v>
      </c>
      <c r="C131" s="7">
        <v>8</v>
      </c>
      <c r="D131" s="7" t="s">
        <v>111</v>
      </c>
      <c r="E131" s="7" t="s">
        <v>112</v>
      </c>
      <c r="F131" s="7" t="s">
        <v>113</v>
      </c>
      <c r="G131" s="7">
        <v>8</v>
      </c>
      <c r="H131" s="15" t="s">
        <v>1</v>
      </c>
      <c r="I131" s="12" t="s">
        <v>9</v>
      </c>
      <c r="J131" s="7" t="s">
        <v>21</v>
      </c>
      <c r="K131" s="12" t="s">
        <v>10</v>
      </c>
      <c r="L131" s="12" t="s">
        <v>11</v>
      </c>
      <c r="M131" s="12" t="s">
        <v>10</v>
      </c>
      <c r="N131" s="27">
        <v>35</v>
      </c>
      <c r="O131" s="27">
        <v>90</v>
      </c>
    </row>
    <row r="132" spans="1:15" hidden="1" x14ac:dyDescent="0.35">
      <c r="A132" s="7">
        <v>20</v>
      </c>
      <c r="B132" s="12" t="s">
        <v>110</v>
      </c>
      <c r="C132" s="7">
        <v>8</v>
      </c>
      <c r="D132" s="7" t="s">
        <v>111</v>
      </c>
      <c r="E132" s="7" t="s">
        <v>112</v>
      </c>
      <c r="F132" s="7" t="s">
        <v>113</v>
      </c>
      <c r="G132" s="7">
        <v>8</v>
      </c>
      <c r="H132" s="15" t="s">
        <v>2</v>
      </c>
      <c r="I132" s="12" t="s">
        <v>9</v>
      </c>
      <c r="J132" s="7" t="s">
        <v>21</v>
      </c>
      <c r="K132" s="12" t="s">
        <v>11</v>
      </c>
      <c r="L132" s="12" t="s">
        <v>11</v>
      </c>
      <c r="M132" s="12" t="s">
        <v>11</v>
      </c>
      <c r="N132" s="27">
        <v>55</v>
      </c>
      <c r="O132" s="27">
        <v>100</v>
      </c>
    </row>
    <row r="133" spans="1:15" hidden="1" x14ac:dyDescent="0.35">
      <c r="A133" s="7">
        <v>21</v>
      </c>
      <c r="B133" s="12" t="s">
        <v>110</v>
      </c>
      <c r="C133" s="7">
        <v>8</v>
      </c>
      <c r="D133" s="7" t="s">
        <v>111</v>
      </c>
      <c r="E133" s="7" t="s">
        <v>112</v>
      </c>
      <c r="F133" s="7" t="s">
        <v>113</v>
      </c>
      <c r="G133" s="7">
        <v>8</v>
      </c>
      <c r="H133" s="15" t="s">
        <v>1</v>
      </c>
      <c r="I133" s="12" t="s">
        <v>9</v>
      </c>
      <c r="J133" s="7" t="s">
        <v>21</v>
      </c>
      <c r="K133" s="12" t="s">
        <v>11</v>
      </c>
      <c r="L133" s="12" t="s">
        <v>11</v>
      </c>
      <c r="M133" s="12" t="s">
        <v>11</v>
      </c>
      <c r="N133" s="27">
        <v>95</v>
      </c>
      <c r="O133" s="27">
        <v>100</v>
      </c>
    </row>
    <row r="134" spans="1:15" hidden="1" x14ac:dyDescent="0.35">
      <c r="A134" s="7">
        <v>22</v>
      </c>
      <c r="B134" s="12" t="s">
        <v>110</v>
      </c>
      <c r="C134" s="7">
        <v>8</v>
      </c>
      <c r="D134" s="7" t="s">
        <v>111</v>
      </c>
      <c r="E134" s="7" t="s">
        <v>112</v>
      </c>
      <c r="F134" s="7" t="s">
        <v>113</v>
      </c>
      <c r="G134" s="7">
        <v>8</v>
      </c>
      <c r="H134" s="15" t="s">
        <v>2</v>
      </c>
      <c r="I134" s="12" t="s">
        <v>9</v>
      </c>
      <c r="J134" s="7" t="s">
        <v>21</v>
      </c>
      <c r="K134" s="12" t="s">
        <v>10</v>
      </c>
      <c r="L134" s="12" t="s">
        <v>11</v>
      </c>
      <c r="M134" s="12" t="s">
        <v>11</v>
      </c>
      <c r="N134" s="27">
        <v>50</v>
      </c>
      <c r="O134" s="27">
        <v>80</v>
      </c>
    </row>
    <row r="135" spans="1:15" hidden="1" x14ac:dyDescent="0.35">
      <c r="A135" s="7">
        <v>23</v>
      </c>
      <c r="B135" s="12" t="s">
        <v>110</v>
      </c>
      <c r="C135" s="7">
        <v>8</v>
      </c>
      <c r="D135" s="7" t="s">
        <v>111</v>
      </c>
      <c r="E135" s="7" t="s">
        <v>112</v>
      </c>
      <c r="F135" s="7" t="s">
        <v>113</v>
      </c>
      <c r="G135" s="7">
        <v>8</v>
      </c>
      <c r="H135" s="15" t="s">
        <v>1</v>
      </c>
      <c r="I135" s="12" t="s">
        <v>9</v>
      </c>
      <c r="J135" s="7" t="s">
        <v>21</v>
      </c>
      <c r="K135" s="12" t="s">
        <v>11</v>
      </c>
      <c r="L135" s="12" t="s">
        <v>11</v>
      </c>
      <c r="M135" s="12" t="s">
        <v>10</v>
      </c>
      <c r="N135" s="27">
        <v>60</v>
      </c>
      <c r="O135" s="27">
        <v>100</v>
      </c>
    </row>
    <row r="136" spans="1:15" hidden="1" x14ac:dyDescent="0.35">
      <c r="A136" s="7">
        <v>24</v>
      </c>
      <c r="B136" s="12" t="s">
        <v>110</v>
      </c>
      <c r="C136" s="7">
        <v>8</v>
      </c>
      <c r="D136" s="7" t="s">
        <v>111</v>
      </c>
      <c r="E136" s="7" t="s">
        <v>112</v>
      </c>
      <c r="F136" s="7" t="s">
        <v>113</v>
      </c>
      <c r="G136" s="7">
        <v>8</v>
      </c>
      <c r="H136" s="15" t="s">
        <v>1</v>
      </c>
      <c r="I136" s="12" t="s">
        <v>9</v>
      </c>
      <c r="J136" s="7" t="s">
        <v>21</v>
      </c>
      <c r="K136" s="12" t="s">
        <v>11</v>
      </c>
      <c r="L136" s="12" t="s">
        <v>11</v>
      </c>
      <c r="M136" s="12" t="s">
        <v>11</v>
      </c>
      <c r="N136" s="27">
        <v>30</v>
      </c>
      <c r="O136" s="27">
        <v>65</v>
      </c>
    </row>
    <row r="137" spans="1:15" hidden="1" x14ac:dyDescent="0.35">
      <c r="A137" s="7">
        <v>25</v>
      </c>
      <c r="B137" s="12" t="s">
        <v>110</v>
      </c>
      <c r="C137" s="7">
        <v>8</v>
      </c>
      <c r="D137" s="7" t="s">
        <v>111</v>
      </c>
      <c r="E137" s="7" t="s">
        <v>112</v>
      </c>
      <c r="F137" s="7" t="s">
        <v>113</v>
      </c>
      <c r="G137" s="7">
        <v>8</v>
      </c>
      <c r="H137" s="15" t="s">
        <v>2</v>
      </c>
      <c r="I137" s="12" t="s">
        <v>9</v>
      </c>
      <c r="J137" s="7" t="s">
        <v>21</v>
      </c>
      <c r="K137" s="12" t="s">
        <v>10</v>
      </c>
      <c r="L137" s="12" t="s">
        <v>11</v>
      </c>
      <c r="M137" s="12" t="s">
        <v>11</v>
      </c>
      <c r="N137" s="27">
        <v>70</v>
      </c>
      <c r="O137" s="27">
        <v>90</v>
      </c>
    </row>
    <row r="138" spans="1:15" hidden="1" x14ac:dyDescent="0.35">
      <c r="A138" s="7">
        <v>26</v>
      </c>
      <c r="B138" s="12" t="s">
        <v>110</v>
      </c>
      <c r="C138" s="7">
        <v>8</v>
      </c>
      <c r="D138" s="7" t="s">
        <v>111</v>
      </c>
      <c r="E138" s="7" t="s">
        <v>112</v>
      </c>
      <c r="F138" s="7" t="s">
        <v>113</v>
      </c>
      <c r="G138" s="7">
        <v>8</v>
      </c>
      <c r="H138" s="15" t="s">
        <v>1</v>
      </c>
      <c r="I138" s="12" t="s">
        <v>9</v>
      </c>
      <c r="J138" s="7" t="s">
        <v>21</v>
      </c>
      <c r="K138" s="12" t="s">
        <v>11</v>
      </c>
      <c r="L138" s="12" t="s">
        <v>11</v>
      </c>
      <c r="M138" s="12" t="s">
        <v>11</v>
      </c>
      <c r="N138" s="27">
        <v>60</v>
      </c>
      <c r="O138" s="27">
        <v>100</v>
      </c>
    </row>
    <row r="139" spans="1:15" hidden="1" x14ac:dyDescent="0.35">
      <c r="A139" s="7">
        <v>27</v>
      </c>
      <c r="B139" s="12" t="s">
        <v>110</v>
      </c>
      <c r="C139" s="7">
        <v>8</v>
      </c>
      <c r="D139" s="7" t="s">
        <v>111</v>
      </c>
      <c r="E139" s="7" t="s">
        <v>112</v>
      </c>
      <c r="F139" s="7" t="s">
        <v>113</v>
      </c>
      <c r="G139" s="7">
        <v>8</v>
      </c>
      <c r="H139" s="15" t="s">
        <v>2</v>
      </c>
      <c r="I139" s="12" t="s">
        <v>9</v>
      </c>
      <c r="J139" s="7" t="s">
        <v>21</v>
      </c>
      <c r="K139" s="12" t="s">
        <v>11</v>
      </c>
      <c r="L139" s="12" t="s">
        <v>11</v>
      </c>
      <c r="M139" s="12" t="s">
        <v>10</v>
      </c>
      <c r="N139" s="27">
        <v>30</v>
      </c>
      <c r="O139" s="27">
        <v>65</v>
      </c>
    </row>
    <row r="140" spans="1:15" hidden="1" x14ac:dyDescent="0.35">
      <c r="A140" s="7">
        <v>28</v>
      </c>
      <c r="B140" s="12" t="s">
        <v>110</v>
      </c>
      <c r="C140" s="7">
        <v>8</v>
      </c>
      <c r="D140" s="7" t="s">
        <v>111</v>
      </c>
      <c r="E140" s="7" t="s">
        <v>112</v>
      </c>
      <c r="F140" s="7" t="s">
        <v>113</v>
      </c>
      <c r="G140" s="7">
        <v>8</v>
      </c>
      <c r="H140" s="15" t="s">
        <v>1</v>
      </c>
      <c r="I140" s="12" t="s">
        <v>9</v>
      </c>
      <c r="J140" s="7" t="s">
        <v>21</v>
      </c>
      <c r="K140" s="12" t="s">
        <v>11</v>
      </c>
      <c r="L140" s="12" t="s">
        <v>11</v>
      </c>
      <c r="M140" s="12" t="s">
        <v>10</v>
      </c>
      <c r="N140" s="27">
        <v>20</v>
      </c>
      <c r="O140" s="27">
        <v>95</v>
      </c>
    </row>
    <row r="141" spans="1:15" hidden="1" x14ac:dyDescent="0.35">
      <c r="A141" s="7">
        <v>29</v>
      </c>
      <c r="B141" s="12" t="s">
        <v>110</v>
      </c>
      <c r="C141" s="7">
        <v>8</v>
      </c>
      <c r="D141" s="7" t="s">
        <v>111</v>
      </c>
      <c r="E141" s="7" t="s">
        <v>112</v>
      </c>
      <c r="F141" s="7" t="s">
        <v>113</v>
      </c>
      <c r="G141" s="7">
        <v>8</v>
      </c>
      <c r="H141" s="15" t="s">
        <v>2</v>
      </c>
      <c r="I141" s="12" t="s">
        <v>9</v>
      </c>
      <c r="J141" s="7" t="s">
        <v>21</v>
      </c>
      <c r="K141" s="12" t="s">
        <v>10</v>
      </c>
      <c r="L141" s="12" t="s">
        <v>11</v>
      </c>
      <c r="M141" s="12" t="s">
        <v>11</v>
      </c>
      <c r="N141" s="27">
        <v>70</v>
      </c>
      <c r="O141" s="27">
        <v>95</v>
      </c>
    </row>
    <row r="142" spans="1:15" hidden="1" x14ac:dyDescent="0.35">
      <c r="A142" s="7">
        <v>30</v>
      </c>
      <c r="B142" s="12" t="s">
        <v>110</v>
      </c>
      <c r="C142" s="7">
        <v>8</v>
      </c>
      <c r="D142" s="7" t="s">
        <v>111</v>
      </c>
      <c r="E142" s="7" t="s">
        <v>112</v>
      </c>
      <c r="F142" s="7" t="s">
        <v>113</v>
      </c>
      <c r="G142" s="7">
        <v>8</v>
      </c>
      <c r="H142" s="15" t="s">
        <v>2</v>
      </c>
      <c r="I142" s="12" t="s">
        <v>6</v>
      </c>
      <c r="J142" s="7" t="s">
        <v>21</v>
      </c>
      <c r="K142" s="12" t="s">
        <v>10</v>
      </c>
      <c r="L142" s="12">
        <v>999</v>
      </c>
      <c r="M142" s="12" t="s">
        <v>11</v>
      </c>
      <c r="N142" s="27">
        <v>25</v>
      </c>
      <c r="O142" s="27">
        <v>60</v>
      </c>
    </row>
    <row r="143" spans="1:15" hidden="1" x14ac:dyDescent="0.35">
      <c r="A143" s="7">
        <v>31</v>
      </c>
      <c r="B143" s="12" t="s">
        <v>110</v>
      </c>
      <c r="C143" s="7">
        <v>8</v>
      </c>
      <c r="D143" s="7" t="s">
        <v>111</v>
      </c>
      <c r="E143" s="7" t="s">
        <v>112</v>
      </c>
      <c r="F143" s="7" t="s">
        <v>113</v>
      </c>
      <c r="G143" s="7">
        <v>8</v>
      </c>
      <c r="H143" s="15" t="s">
        <v>1</v>
      </c>
      <c r="I143" s="12" t="s">
        <v>9</v>
      </c>
      <c r="J143" s="7" t="s">
        <v>21</v>
      </c>
      <c r="K143" s="12" t="s">
        <v>11</v>
      </c>
      <c r="L143" s="12" t="s">
        <v>11</v>
      </c>
      <c r="M143" s="12" t="s">
        <v>11</v>
      </c>
      <c r="N143" s="27">
        <v>25</v>
      </c>
      <c r="O143" s="27">
        <v>100</v>
      </c>
    </row>
    <row r="144" spans="1:15" hidden="1" x14ac:dyDescent="0.35">
      <c r="A144" s="7">
        <v>32</v>
      </c>
      <c r="B144" s="12" t="s">
        <v>114</v>
      </c>
      <c r="C144" s="7">
        <v>8</v>
      </c>
      <c r="D144" s="7" t="s">
        <v>111</v>
      </c>
      <c r="E144" s="7" t="s">
        <v>112</v>
      </c>
      <c r="F144" s="7" t="s">
        <v>113</v>
      </c>
      <c r="G144" s="7">
        <v>8</v>
      </c>
      <c r="H144" s="15" t="s">
        <v>2</v>
      </c>
      <c r="I144" s="12" t="s">
        <v>9</v>
      </c>
      <c r="J144" s="7" t="s">
        <v>21</v>
      </c>
      <c r="K144" s="12" t="s">
        <v>11</v>
      </c>
      <c r="L144" s="12" t="s">
        <v>11</v>
      </c>
      <c r="M144" s="12" t="s">
        <v>11</v>
      </c>
      <c r="N144" s="27">
        <v>55</v>
      </c>
      <c r="O144" s="27">
        <v>100</v>
      </c>
    </row>
    <row r="145" spans="1:15" hidden="1" x14ac:dyDescent="0.35">
      <c r="A145" s="7">
        <v>1</v>
      </c>
      <c r="B145" s="12" t="s">
        <v>115</v>
      </c>
      <c r="C145" s="7">
        <v>20</v>
      </c>
      <c r="D145" s="7" t="s">
        <v>116</v>
      </c>
      <c r="E145" s="7" t="s">
        <v>117</v>
      </c>
      <c r="F145" s="7"/>
      <c r="G145" s="7">
        <v>7</v>
      </c>
      <c r="H145" s="15" t="s">
        <v>2</v>
      </c>
      <c r="I145" s="7">
        <v>999</v>
      </c>
      <c r="J145" s="7" t="s">
        <v>22</v>
      </c>
      <c r="K145" s="7">
        <v>999</v>
      </c>
      <c r="L145" s="7">
        <v>999</v>
      </c>
      <c r="M145" s="7">
        <v>999</v>
      </c>
      <c r="N145" s="13">
        <v>75</v>
      </c>
      <c r="O145" s="13">
        <v>100</v>
      </c>
    </row>
    <row r="146" spans="1:15" hidden="1" x14ac:dyDescent="0.35">
      <c r="A146" s="7">
        <v>2</v>
      </c>
      <c r="B146" s="12" t="s">
        <v>115</v>
      </c>
      <c r="C146" s="7">
        <v>20</v>
      </c>
      <c r="D146" s="7" t="s">
        <v>116</v>
      </c>
      <c r="E146" s="7" t="s">
        <v>117</v>
      </c>
      <c r="F146" s="7"/>
      <c r="G146" s="7">
        <v>7</v>
      </c>
      <c r="H146" s="15" t="s">
        <v>2</v>
      </c>
      <c r="I146" s="7">
        <v>999</v>
      </c>
      <c r="J146" s="7" t="s">
        <v>22</v>
      </c>
      <c r="K146" s="7">
        <v>999</v>
      </c>
      <c r="L146" s="7">
        <v>999</v>
      </c>
      <c r="M146" s="7">
        <v>999</v>
      </c>
      <c r="N146" s="13">
        <v>100</v>
      </c>
      <c r="O146" s="13">
        <v>100</v>
      </c>
    </row>
    <row r="147" spans="1:15" hidden="1" x14ac:dyDescent="0.35">
      <c r="A147" s="7">
        <v>3</v>
      </c>
      <c r="B147" s="12" t="s">
        <v>115</v>
      </c>
      <c r="C147" s="7">
        <v>20</v>
      </c>
      <c r="D147" s="7" t="s">
        <v>116</v>
      </c>
      <c r="E147" s="7" t="s">
        <v>117</v>
      </c>
      <c r="F147" s="7"/>
      <c r="G147" s="7">
        <v>7</v>
      </c>
      <c r="H147" s="15" t="s">
        <v>2</v>
      </c>
      <c r="I147" s="7">
        <v>999</v>
      </c>
      <c r="J147" s="7" t="s">
        <v>22</v>
      </c>
      <c r="K147" s="7">
        <v>999</v>
      </c>
      <c r="L147" s="7">
        <v>999</v>
      </c>
      <c r="M147" s="7">
        <v>999</v>
      </c>
      <c r="N147" s="13">
        <v>31</v>
      </c>
      <c r="O147" s="13">
        <v>81</v>
      </c>
    </row>
    <row r="148" spans="1:15" hidden="1" x14ac:dyDescent="0.35">
      <c r="A148" s="7">
        <v>4</v>
      </c>
      <c r="B148" s="12" t="s">
        <v>115</v>
      </c>
      <c r="C148" s="7">
        <v>20</v>
      </c>
      <c r="D148" s="7" t="s">
        <v>116</v>
      </c>
      <c r="E148" s="7" t="s">
        <v>117</v>
      </c>
      <c r="F148" s="7"/>
      <c r="G148" s="7">
        <v>7</v>
      </c>
      <c r="H148" s="15" t="s">
        <v>2</v>
      </c>
      <c r="I148" s="7">
        <v>999</v>
      </c>
      <c r="J148" s="7" t="s">
        <v>22</v>
      </c>
      <c r="K148" s="7">
        <v>999</v>
      </c>
      <c r="L148" s="7">
        <v>999</v>
      </c>
      <c r="M148" s="7">
        <v>999</v>
      </c>
      <c r="N148" s="13">
        <v>88</v>
      </c>
      <c r="O148" s="13">
        <v>100</v>
      </c>
    </row>
    <row r="149" spans="1:15" hidden="1" x14ac:dyDescent="0.35">
      <c r="A149" s="7">
        <v>5</v>
      </c>
      <c r="B149" s="12" t="s">
        <v>115</v>
      </c>
      <c r="C149" s="7">
        <v>20</v>
      </c>
      <c r="D149" s="7" t="s">
        <v>116</v>
      </c>
      <c r="E149" s="7" t="s">
        <v>117</v>
      </c>
      <c r="F149" s="7"/>
      <c r="G149" s="7">
        <v>7</v>
      </c>
      <c r="H149" s="15" t="s">
        <v>2</v>
      </c>
      <c r="I149" s="7">
        <v>999</v>
      </c>
      <c r="J149" s="7" t="s">
        <v>22</v>
      </c>
      <c r="K149" s="7">
        <v>999</v>
      </c>
      <c r="L149" s="7">
        <v>999</v>
      </c>
      <c r="M149" s="7">
        <v>999</v>
      </c>
      <c r="N149" s="13">
        <v>100</v>
      </c>
      <c r="O149" s="13">
        <v>100</v>
      </c>
    </row>
    <row r="150" spans="1:15" hidden="1" x14ac:dyDescent="0.35">
      <c r="A150" s="7">
        <v>6</v>
      </c>
      <c r="B150" s="12" t="s">
        <v>115</v>
      </c>
      <c r="C150" s="7">
        <v>20</v>
      </c>
      <c r="D150" s="7" t="s">
        <v>116</v>
      </c>
      <c r="E150" s="7" t="s">
        <v>117</v>
      </c>
      <c r="F150" s="7"/>
      <c r="G150" s="7">
        <v>7</v>
      </c>
      <c r="H150" s="15" t="s">
        <v>2</v>
      </c>
      <c r="I150" s="7">
        <v>999</v>
      </c>
      <c r="J150" s="7" t="s">
        <v>22</v>
      </c>
      <c r="K150" s="7">
        <v>999</v>
      </c>
      <c r="L150" s="7">
        <v>999</v>
      </c>
      <c r="M150" s="7">
        <v>999</v>
      </c>
      <c r="N150" s="13">
        <v>44</v>
      </c>
      <c r="O150" s="13">
        <v>100</v>
      </c>
    </row>
    <row r="151" spans="1:15" hidden="1" x14ac:dyDescent="0.35">
      <c r="A151" s="7">
        <v>7</v>
      </c>
      <c r="B151" s="12" t="s">
        <v>115</v>
      </c>
      <c r="C151" s="7">
        <v>20</v>
      </c>
      <c r="D151" s="7" t="s">
        <v>116</v>
      </c>
      <c r="E151" s="7" t="s">
        <v>117</v>
      </c>
      <c r="F151" s="7"/>
      <c r="G151" s="7">
        <v>7</v>
      </c>
      <c r="H151" s="15" t="s">
        <v>1</v>
      </c>
      <c r="I151" s="7">
        <v>999</v>
      </c>
      <c r="J151" s="7" t="s">
        <v>22</v>
      </c>
      <c r="K151" s="7">
        <v>999</v>
      </c>
      <c r="L151" s="7">
        <v>999</v>
      </c>
      <c r="M151" s="7">
        <v>999</v>
      </c>
      <c r="N151" s="13">
        <v>50</v>
      </c>
      <c r="O151" s="13">
        <v>81</v>
      </c>
    </row>
    <row r="152" spans="1:15" hidden="1" x14ac:dyDescent="0.35">
      <c r="A152" s="7">
        <v>8</v>
      </c>
      <c r="B152" s="12" t="s">
        <v>115</v>
      </c>
      <c r="C152" s="7">
        <v>20</v>
      </c>
      <c r="D152" s="7" t="s">
        <v>116</v>
      </c>
      <c r="E152" s="7" t="s">
        <v>117</v>
      </c>
      <c r="F152" s="7"/>
      <c r="G152" s="7">
        <v>7</v>
      </c>
      <c r="H152" s="15" t="s">
        <v>1</v>
      </c>
      <c r="I152" s="7">
        <v>999</v>
      </c>
      <c r="J152" s="7" t="s">
        <v>22</v>
      </c>
      <c r="K152" s="7">
        <v>999</v>
      </c>
      <c r="L152" s="7">
        <v>999</v>
      </c>
      <c r="M152" s="7">
        <v>999</v>
      </c>
      <c r="N152" s="13">
        <v>0</v>
      </c>
      <c r="O152" s="13">
        <v>13</v>
      </c>
    </row>
    <row r="153" spans="1:15" hidden="1" x14ac:dyDescent="0.35">
      <c r="A153" s="7">
        <v>9</v>
      </c>
      <c r="B153" s="12" t="s">
        <v>115</v>
      </c>
      <c r="C153" s="7">
        <v>20</v>
      </c>
      <c r="D153" s="7" t="s">
        <v>116</v>
      </c>
      <c r="E153" s="7" t="s">
        <v>117</v>
      </c>
      <c r="F153" s="7"/>
      <c r="G153" s="7">
        <v>8</v>
      </c>
      <c r="H153" s="15" t="s">
        <v>1</v>
      </c>
      <c r="I153" s="7">
        <v>999</v>
      </c>
      <c r="J153" s="7" t="s">
        <v>21</v>
      </c>
      <c r="K153" s="7">
        <v>999</v>
      </c>
      <c r="L153" s="7">
        <v>999</v>
      </c>
      <c r="M153" s="7">
        <v>999</v>
      </c>
      <c r="N153" s="13">
        <v>100</v>
      </c>
      <c r="O153" s="13">
        <v>94</v>
      </c>
    </row>
    <row r="154" spans="1:15" hidden="1" x14ac:dyDescent="0.35">
      <c r="A154" s="7">
        <v>10</v>
      </c>
      <c r="B154" s="12" t="s">
        <v>115</v>
      </c>
      <c r="C154" s="7">
        <v>20</v>
      </c>
      <c r="D154" s="7" t="s">
        <v>116</v>
      </c>
      <c r="E154" s="7" t="s">
        <v>117</v>
      </c>
      <c r="F154" s="7"/>
      <c r="G154" s="7">
        <v>8</v>
      </c>
      <c r="H154" s="15" t="s">
        <v>1</v>
      </c>
      <c r="I154" s="7">
        <v>999</v>
      </c>
      <c r="J154" s="7" t="s">
        <v>21</v>
      </c>
      <c r="K154" s="7">
        <v>999</v>
      </c>
      <c r="L154" s="7">
        <v>999</v>
      </c>
      <c r="M154" s="7">
        <v>999</v>
      </c>
      <c r="N154" s="13">
        <v>75</v>
      </c>
      <c r="O154" s="13">
        <v>100</v>
      </c>
    </row>
    <row r="155" spans="1:15" hidden="1" x14ac:dyDescent="0.35">
      <c r="A155" s="7">
        <v>11</v>
      </c>
      <c r="B155" s="12" t="s">
        <v>115</v>
      </c>
      <c r="C155" s="7">
        <v>20</v>
      </c>
      <c r="D155" s="7" t="s">
        <v>116</v>
      </c>
      <c r="E155" s="7" t="s">
        <v>117</v>
      </c>
      <c r="F155" s="7"/>
      <c r="G155" s="7">
        <v>8</v>
      </c>
      <c r="H155" s="15" t="s">
        <v>1</v>
      </c>
      <c r="I155" s="7">
        <v>999</v>
      </c>
      <c r="J155" s="7" t="s">
        <v>21</v>
      </c>
      <c r="K155" s="7">
        <v>999</v>
      </c>
      <c r="L155" s="7">
        <v>999</v>
      </c>
      <c r="M155" s="7">
        <v>999</v>
      </c>
      <c r="N155" s="13">
        <v>0</v>
      </c>
      <c r="O155" s="13">
        <v>19</v>
      </c>
    </row>
    <row r="156" spans="1:15" hidden="1" x14ac:dyDescent="0.35">
      <c r="A156" s="7">
        <v>12</v>
      </c>
      <c r="B156" s="12" t="s">
        <v>115</v>
      </c>
      <c r="C156" s="7">
        <v>20</v>
      </c>
      <c r="D156" s="7" t="s">
        <v>116</v>
      </c>
      <c r="E156" s="7" t="s">
        <v>117</v>
      </c>
      <c r="F156" s="7"/>
      <c r="G156" s="7">
        <v>8</v>
      </c>
      <c r="H156" s="15" t="s">
        <v>1</v>
      </c>
      <c r="I156" s="7">
        <v>999</v>
      </c>
      <c r="J156" s="7" t="s">
        <v>21</v>
      </c>
      <c r="K156" s="7">
        <v>999</v>
      </c>
      <c r="L156" s="7">
        <v>999</v>
      </c>
      <c r="M156" s="7">
        <v>999</v>
      </c>
      <c r="N156" s="13">
        <v>6</v>
      </c>
      <c r="O156" s="13">
        <v>25</v>
      </c>
    </row>
    <row r="157" spans="1:15" hidden="1" x14ac:dyDescent="0.35">
      <c r="A157" s="7">
        <v>13</v>
      </c>
      <c r="B157" s="12" t="s">
        <v>115</v>
      </c>
      <c r="C157" s="7">
        <v>20</v>
      </c>
      <c r="D157" s="7" t="s">
        <v>116</v>
      </c>
      <c r="E157" s="7" t="s">
        <v>117</v>
      </c>
      <c r="F157" s="7"/>
      <c r="G157" s="7">
        <v>8</v>
      </c>
      <c r="H157" s="15" t="s">
        <v>1</v>
      </c>
      <c r="I157" s="7">
        <v>999</v>
      </c>
      <c r="J157" s="7" t="s">
        <v>21</v>
      </c>
      <c r="K157" s="7">
        <v>999</v>
      </c>
      <c r="L157" s="7">
        <v>999</v>
      </c>
      <c r="M157" s="7">
        <v>999</v>
      </c>
      <c r="N157" s="13">
        <v>69</v>
      </c>
      <c r="O157" s="13">
        <v>100</v>
      </c>
    </row>
    <row r="158" spans="1:15" hidden="1" x14ac:dyDescent="0.35">
      <c r="A158" s="7">
        <v>14</v>
      </c>
      <c r="B158" s="12" t="s">
        <v>115</v>
      </c>
      <c r="C158" s="7">
        <v>20</v>
      </c>
      <c r="D158" s="7" t="s">
        <v>116</v>
      </c>
      <c r="E158" s="7" t="s">
        <v>117</v>
      </c>
      <c r="F158" s="7"/>
      <c r="G158" s="7">
        <v>8</v>
      </c>
      <c r="H158" s="15" t="s">
        <v>2</v>
      </c>
      <c r="I158" s="7">
        <v>999</v>
      </c>
      <c r="J158" s="7" t="s">
        <v>21</v>
      </c>
      <c r="K158" s="7">
        <v>999</v>
      </c>
      <c r="L158" s="7">
        <v>999</v>
      </c>
      <c r="M158" s="7">
        <v>999</v>
      </c>
      <c r="N158" s="13">
        <v>94</v>
      </c>
      <c r="O158" s="13">
        <v>100</v>
      </c>
    </row>
    <row r="159" spans="1:15" hidden="1" x14ac:dyDescent="0.35">
      <c r="A159" s="7">
        <v>15</v>
      </c>
      <c r="B159" s="12" t="s">
        <v>115</v>
      </c>
      <c r="C159" s="7">
        <v>20</v>
      </c>
      <c r="D159" s="7" t="s">
        <v>116</v>
      </c>
      <c r="E159" s="7" t="s">
        <v>117</v>
      </c>
      <c r="F159" s="7"/>
      <c r="G159" s="7">
        <v>8</v>
      </c>
      <c r="H159" s="15" t="s">
        <v>2</v>
      </c>
      <c r="I159" s="7">
        <v>999</v>
      </c>
      <c r="J159" s="7" t="s">
        <v>21</v>
      </c>
      <c r="K159" s="7">
        <v>999</v>
      </c>
      <c r="L159" s="7">
        <v>999</v>
      </c>
      <c r="M159" s="7">
        <v>999</v>
      </c>
      <c r="N159" s="13">
        <v>88</v>
      </c>
      <c r="O159" s="13">
        <v>100</v>
      </c>
    </row>
    <row r="160" spans="1:15" hidden="1" x14ac:dyDescent="0.35">
      <c r="A160" s="7">
        <v>16</v>
      </c>
      <c r="B160" s="12" t="s">
        <v>115</v>
      </c>
      <c r="C160" s="7">
        <v>20</v>
      </c>
      <c r="D160" s="7" t="s">
        <v>116</v>
      </c>
      <c r="E160" s="7" t="s">
        <v>117</v>
      </c>
      <c r="F160" s="7"/>
      <c r="G160" s="7">
        <v>8</v>
      </c>
      <c r="H160" s="15" t="s">
        <v>2</v>
      </c>
      <c r="I160" s="7">
        <v>999</v>
      </c>
      <c r="J160" s="7" t="s">
        <v>21</v>
      </c>
      <c r="K160" s="7">
        <v>999</v>
      </c>
      <c r="L160" s="7">
        <v>999</v>
      </c>
      <c r="M160" s="7">
        <v>999</v>
      </c>
      <c r="N160" s="13">
        <v>100</v>
      </c>
      <c r="O160" s="13">
        <v>100</v>
      </c>
    </row>
    <row r="161" spans="1:15" hidden="1" x14ac:dyDescent="0.35">
      <c r="A161" s="7">
        <v>17</v>
      </c>
      <c r="B161" s="12" t="s">
        <v>115</v>
      </c>
      <c r="C161" s="7">
        <v>20</v>
      </c>
      <c r="D161" s="7" t="s">
        <v>116</v>
      </c>
      <c r="E161" s="7" t="s">
        <v>117</v>
      </c>
      <c r="F161" s="7"/>
      <c r="G161" s="7">
        <v>8</v>
      </c>
      <c r="H161" s="15" t="s">
        <v>2</v>
      </c>
      <c r="I161" s="7">
        <v>999</v>
      </c>
      <c r="J161" s="7" t="s">
        <v>21</v>
      </c>
      <c r="K161" s="7">
        <v>999</v>
      </c>
      <c r="L161" s="7">
        <v>999</v>
      </c>
      <c r="M161" s="7">
        <v>999</v>
      </c>
      <c r="N161" s="13">
        <v>81</v>
      </c>
      <c r="O161" s="13">
        <v>100</v>
      </c>
    </row>
    <row r="162" spans="1:15" hidden="1" x14ac:dyDescent="0.35">
      <c r="A162" s="7">
        <v>1</v>
      </c>
      <c r="B162" s="12" t="s">
        <v>118</v>
      </c>
      <c r="C162" s="7">
        <v>999</v>
      </c>
      <c r="D162" s="7" t="s">
        <v>119</v>
      </c>
      <c r="E162" s="7" t="s">
        <v>43</v>
      </c>
      <c r="F162" s="7" t="s">
        <v>120</v>
      </c>
      <c r="G162" s="7">
        <v>6</v>
      </c>
      <c r="H162" s="15" t="s">
        <v>2</v>
      </c>
      <c r="I162" s="7" t="s">
        <v>9</v>
      </c>
      <c r="J162" s="7" t="s">
        <v>21</v>
      </c>
      <c r="K162" s="7" t="s">
        <v>10</v>
      </c>
      <c r="L162" s="7" t="s">
        <v>11</v>
      </c>
      <c r="M162" s="7" t="s">
        <v>11</v>
      </c>
      <c r="N162" s="13">
        <v>60</v>
      </c>
      <c r="O162" s="13">
        <v>70</v>
      </c>
    </row>
    <row r="163" spans="1:15" hidden="1" x14ac:dyDescent="0.35">
      <c r="A163" s="7">
        <v>2</v>
      </c>
      <c r="B163" s="12" t="s">
        <v>118</v>
      </c>
      <c r="C163" s="7">
        <v>999</v>
      </c>
      <c r="D163" s="7" t="s">
        <v>119</v>
      </c>
      <c r="E163" s="7" t="s">
        <v>43</v>
      </c>
      <c r="F163" s="7" t="s">
        <v>120</v>
      </c>
      <c r="G163" s="7">
        <v>6</v>
      </c>
      <c r="H163" s="15" t="s">
        <v>2</v>
      </c>
      <c r="I163" s="7" t="s">
        <v>9</v>
      </c>
      <c r="J163" s="7" t="s">
        <v>21</v>
      </c>
      <c r="K163" s="7" t="s">
        <v>11</v>
      </c>
      <c r="L163" s="7" t="s">
        <v>11</v>
      </c>
      <c r="M163" s="7" t="s">
        <v>10</v>
      </c>
      <c r="N163" s="13">
        <v>65</v>
      </c>
      <c r="O163" s="13">
        <v>80</v>
      </c>
    </row>
    <row r="164" spans="1:15" hidden="1" x14ac:dyDescent="0.35">
      <c r="A164" s="7">
        <v>3</v>
      </c>
      <c r="B164" s="12" t="s">
        <v>118</v>
      </c>
      <c r="C164" s="7">
        <v>999</v>
      </c>
      <c r="D164" s="7" t="s">
        <v>119</v>
      </c>
      <c r="E164" s="7" t="s">
        <v>43</v>
      </c>
      <c r="F164" s="7" t="s">
        <v>120</v>
      </c>
      <c r="G164" s="7">
        <v>6</v>
      </c>
      <c r="H164" s="15" t="s">
        <v>2</v>
      </c>
      <c r="I164" s="7" t="s">
        <v>9</v>
      </c>
      <c r="J164" s="7" t="s">
        <v>21</v>
      </c>
      <c r="K164" s="7" t="s">
        <v>10</v>
      </c>
      <c r="L164" s="7" t="s">
        <v>11</v>
      </c>
      <c r="M164" s="7" t="s">
        <v>11</v>
      </c>
      <c r="N164" s="13">
        <v>100</v>
      </c>
      <c r="O164" s="13">
        <v>100</v>
      </c>
    </row>
    <row r="165" spans="1:15" hidden="1" x14ac:dyDescent="0.35">
      <c r="A165" s="7">
        <v>4</v>
      </c>
      <c r="B165" s="12" t="s">
        <v>118</v>
      </c>
      <c r="C165" s="7">
        <v>999</v>
      </c>
      <c r="D165" s="7" t="s">
        <v>119</v>
      </c>
      <c r="E165" s="7" t="s">
        <v>43</v>
      </c>
      <c r="F165" s="7" t="s">
        <v>120</v>
      </c>
      <c r="G165" s="7">
        <v>6</v>
      </c>
      <c r="H165" s="15" t="s">
        <v>1</v>
      </c>
      <c r="I165" s="7" t="s">
        <v>6</v>
      </c>
      <c r="J165" s="7" t="s">
        <v>21</v>
      </c>
      <c r="K165" s="7" t="s">
        <v>11</v>
      </c>
      <c r="L165" s="7" t="s">
        <v>11</v>
      </c>
      <c r="M165" s="7" t="s">
        <v>11</v>
      </c>
      <c r="N165" s="13">
        <v>80</v>
      </c>
      <c r="O165" s="13">
        <v>90</v>
      </c>
    </row>
    <row r="166" spans="1:15" hidden="1" x14ac:dyDescent="0.35">
      <c r="A166" s="7">
        <v>5</v>
      </c>
      <c r="B166" s="12" t="s">
        <v>118</v>
      </c>
      <c r="C166" s="7">
        <v>999</v>
      </c>
      <c r="D166" s="7" t="s">
        <v>119</v>
      </c>
      <c r="E166" s="7" t="s">
        <v>43</v>
      </c>
      <c r="F166" s="7" t="s">
        <v>120</v>
      </c>
      <c r="G166" s="7">
        <v>6</v>
      </c>
      <c r="H166" s="15" t="s">
        <v>1</v>
      </c>
      <c r="I166" s="7" t="s">
        <v>9</v>
      </c>
      <c r="J166" s="7" t="s">
        <v>21</v>
      </c>
      <c r="K166" s="7" t="s">
        <v>11</v>
      </c>
      <c r="L166" s="7" t="s">
        <v>11</v>
      </c>
      <c r="M166" s="7" t="s">
        <v>11</v>
      </c>
      <c r="N166" s="13">
        <v>90</v>
      </c>
      <c r="O166" s="13">
        <v>95</v>
      </c>
    </row>
    <row r="167" spans="1:15" hidden="1" x14ac:dyDescent="0.35">
      <c r="A167" s="7">
        <v>6</v>
      </c>
      <c r="B167" s="12" t="s">
        <v>118</v>
      </c>
      <c r="C167" s="7">
        <v>999</v>
      </c>
      <c r="D167" s="7" t="s">
        <v>119</v>
      </c>
      <c r="E167" s="7" t="s">
        <v>43</v>
      </c>
      <c r="F167" s="7" t="s">
        <v>120</v>
      </c>
      <c r="G167" s="7">
        <v>6</v>
      </c>
      <c r="H167" s="15" t="s">
        <v>2</v>
      </c>
      <c r="I167" s="7" t="s">
        <v>9</v>
      </c>
      <c r="J167" s="7" t="s">
        <v>21</v>
      </c>
      <c r="K167" s="7" t="s">
        <v>10</v>
      </c>
      <c r="L167" s="7" t="s">
        <v>11</v>
      </c>
      <c r="M167" s="7" t="s">
        <v>11</v>
      </c>
      <c r="N167" s="13">
        <v>40</v>
      </c>
      <c r="O167" s="13">
        <v>55</v>
      </c>
    </row>
    <row r="168" spans="1:15" hidden="1" x14ac:dyDescent="0.35">
      <c r="A168" s="7">
        <v>7</v>
      </c>
      <c r="B168" s="12" t="s">
        <v>118</v>
      </c>
      <c r="C168" s="7">
        <v>999</v>
      </c>
      <c r="D168" s="7" t="s">
        <v>119</v>
      </c>
      <c r="E168" s="7" t="s">
        <v>43</v>
      </c>
      <c r="F168" s="7" t="s">
        <v>120</v>
      </c>
      <c r="G168" s="7">
        <v>6</v>
      </c>
      <c r="H168" s="15" t="s">
        <v>1</v>
      </c>
      <c r="I168" s="7" t="s">
        <v>6</v>
      </c>
      <c r="J168" s="7" t="s">
        <v>21</v>
      </c>
      <c r="K168" s="7" t="s">
        <v>10</v>
      </c>
      <c r="L168" s="7" t="s">
        <v>11</v>
      </c>
      <c r="M168" s="7" t="s">
        <v>11</v>
      </c>
      <c r="N168" s="13">
        <v>75</v>
      </c>
      <c r="O168" s="13">
        <v>80</v>
      </c>
    </row>
    <row r="169" spans="1:15" hidden="1" x14ac:dyDescent="0.35">
      <c r="A169" s="7">
        <v>8</v>
      </c>
      <c r="B169" s="12" t="s">
        <v>118</v>
      </c>
      <c r="C169" s="7">
        <v>999</v>
      </c>
      <c r="D169" s="7" t="s">
        <v>119</v>
      </c>
      <c r="E169" s="7" t="s">
        <v>43</v>
      </c>
      <c r="F169" s="7" t="s">
        <v>120</v>
      </c>
      <c r="G169" s="7">
        <v>6</v>
      </c>
      <c r="H169" s="15" t="s">
        <v>1</v>
      </c>
      <c r="I169" s="7" t="s">
        <v>9</v>
      </c>
      <c r="J169" s="7" t="s">
        <v>21</v>
      </c>
      <c r="K169" s="7" t="s">
        <v>10</v>
      </c>
      <c r="L169" s="7" t="s">
        <v>11</v>
      </c>
      <c r="M169" s="7" t="s">
        <v>11</v>
      </c>
      <c r="N169" s="13">
        <v>95</v>
      </c>
      <c r="O169" s="13">
        <v>90</v>
      </c>
    </row>
    <row r="170" spans="1:15" hidden="1" x14ac:dyDescent="0.35">
      <c r="A170" s="7">
        <v>9</v>
      </c>
      <c r="B170" s="12" t="s">
        <v>118</v>
      </c>
      <c r="C170" s="7">
        <v>999</v>
      </c>
      <c r="D170" s="7" t="s">
        <v>119</v>
      </c>
      <c r="E170" s="7" t="s">
        <v>43</v>
      </c>
      <c r="F170" s="7" t="s">
        <v>120</v>
      </c>
      <c r="G170" s="7">
        <v>6</v>
      </c>
      <c r="H170" s="15" t="s">
        <v>1</v>
      </c>
      <c r="I170" s="7" t="s">
        <v>9</v>
      </c>
      <c r="J170" s="7" t="s">
        <v>21</v>
      </c>
      <c r="K170" s="7" t="s">
        <v>10</v>
      </c>
      <c r="L170" s="7" t="s">
        <v>11</v>
      </c>
      <c r="M170" s="7" t="s">
        <v>11</v>
      </c>
      <c r="N170" s="13">
        <v>100</v>
      </c>
      <c r="O170" s="13">
        <v>100</v>
      </c>
    </row>
    <row r="171" spans="1:15" hidden="1" x14ac:dyDescent="0.35">
      <c r="A171" s="7">
        <v>10</v>
      </c>
      <c r="B171" s="12" t="s">
        <v>118</v>
      </c>
      <c r="C171" s="7">
        <v>999</v>
      </c>
      <c r="D171" s="7" t="s">
        <v>119</v>
      </c>
      <c r="E171" s="7" t="s">
        <v>43</v>
      </c>
      <c r="F171" s="7" t="s">
        <v>120</v>
      </c>
      <c r="G171" s="7">
        <v>6</v>
      </c>
      <c r="H171" s="15" t="s">
        <v>1</v>
      </c>
      <c r="I171" s="7" t="s">
        <v>9</v>
      </c>
      <c r="J171" s="7" t="s">
        <v>21</v>
      </c>
      <c r="K171" s="7" t="s">
        <v>10</v>
      </c>
      <c r="L171" s="7" t="s">
        <v>11</v>
      </c>
      <c r="M171" s="7" t="s">
        <v>10</v>
      </c>
      <c r="N171" s="13">
        <v>80</v>
      </c>
      <c r="O171" s="13">
        <v>80</v>
      </c>
    </row>
    <row r="172" spans="1:15" hidden="1" x14ac:dyDescent="0.35">
      <c r="A172" s="7">
        <v>11</v>
      </c>
      <c r="B172" s="12" t="s">
        <v>118</v>
      </c>
      <c r="C172" s="7">
        <v>999</v>
      </c>
      <c r="D172" s="7" t="s">
        <v>119</v>
      </c>
      <c r="E172" s="7" t="s">
        <v>43</v>
      </c>
      <c r="F172" s="7" t="s">
        <v>120</v>
      </c>
      <c r="G172" s="7">
        <v>6</v>
      </c>
      <c r="H172" s="15" t="s">
        <v>2</v>
      </c>
      <c r="I172" s="7" t="s">
        <v>6</v>
      </c>
      <c r="J172" s="7" t="s">
        <v>21</v>
      </c>
      <c r="K172" s="7" t="s">
        <v>11</v>
      </c>
      <c r="L172" s="7" t="s">
        <v>11</v>
      </c>
      <c r="M172" s="7" t="s">
        <v>11</v>
      </c>
      <c r="N172" s="13">
        <v>70</v>
      </c>
      <c r="O172" s="13">
        <v>75</v>
      </c>
    </row>
    <row r="173" spans="1:15" hidden="1" x14ac:dyDescent="0.35">
      <c r="A173" s="7">
        <v>12</v>
      </c>
      <c r="B173" s="12" t="s">
        <v>118</v>
      </c>
      <c r="C173" s="7">
        <v>999</v>
      </c>
      <c r="D173" s="7" t="s">
        <v>119</v>
      </c>
      <c r="E173" s="7" t="s">
        <v>43</v>
      </c>
      <c r="F173" s="7" t="s">
        <v>120</v>
      </c>
      <c r="G173" s="7">
        <v>6</v>
      </c>
      <c r="H173" s="15" t="s">
        <v>2</v>
      </c>
      <c r="I173" s="7" t="s">
        <v>9</v>
      </c>
      <c r="J173" s="7" t="s">
        <v>21</v>
      </c>
      <c r="K173" s="7" t="s">
        <v>10</v>
      </c>
      <c r="L173" s="7" t="s">
        <v>11</v>
      </c>
      <c r="M173" s="7" t="s">
        <v>11</v>
      </c>
      <c r="N173" s="13">
        <v>90</v>
      </c>
      <c r="O173" s="13">
        <v>95</v>
      </c>
    </row>
    <row r="174" spans="1:15" hidden="1" x14ac:dyDescent="0.35">
      <c r="A174" s="7">
        <v>13</v>
      </c>
      <c r="B174" s="12" t="s">
        <v>118</v>
      </c>
      <c r="C174" s="7">
        <v>999</v>
      </c>
      <c r="D174" s="7" t="s">
        <v>119</v>
      </c>
      <c r="E174" s="7" t="s">
        <v>43</v>
      </c>
      <c r="F174" s="7" t="s">
        <v>120</v>
      </c>
      <c r="G174" s="7">
        <v>6</v>
      </c>
      <c r="H174" s="15" t="s">
        <v>2</v>
      </c>
      <c r="I174" s="7" t="s">
        <v>9</v>
      </c>
      <c r="J174" s="7" t="s">
        <v>21</v>
      </c>
      <c r="K174" s="7" t="s">
        <v>11</v>
      </c>
      <c r="L174" s="7" t="s">
        <v>11</v>
      </c>
      <c r="M174" s="7" t="s">
        <v>11</v>
      </c>
      <c r="N174" s="13">
        <v>95</v>
      </c>
      <c r="O174" s="13">
        <v>100</v>
      </c>
    </row>
    <row r="175" spans="1:15" hidden="1" x14ac:dyDescent="0.35">
      <c r="A175" s="7">
        <v>14</v>
      </c>
      <c r="B175" s="12" t="s">
        <v>118</v>
      </c>
      <c r="C175" s="7">
        <v>999</v>
      </c>
      <c r="D175" s="7" t="s">
        <v>119</v>
      </c>
      <c r="E175" s="7" t="s">
        <v>43</v>
      </c>
      <c r="F175" s="7" t="s">
        <v>120</v>
      </c>
      <c r="G175" s="7">
        <v>6</v>
      </c>
      <c r="H175" s="15" t="s">
        <v>1</v>
      </c>
      <c r="I175" s="7" t="s">
        <v>6</v>
      </c>
      <c r="J175" s="7" t="s">
        <v>21</v>
      </c>
      <c r="K175" s="7" t="s">
        <v>10</v>
      </c>
      <c r="L175" s="7" t="s">
        <v>11</v>
      </c>
      <c r="M175" s="7" t="s">
        <v>11</v>
      </c>
      <c r="N175" s="13">
        <v>100</v>
      </c>
      <c r="O175" s="13">
        <v>100</v>
      </c>
    </row>
    <row r="176" spans="1:15" hidden="1" x14ac:dyDescent="0.35">
      <c r="A176" s="7">
        <v>15</v>
      </c>
      <c r="B176" s="12" t="s">
        <v>118</v>
      </c>
      <c r="C176" s="7">
        <v>999</v>
      </c>
      <c r="D176" s="7" t="s">
        <v>119</v>
      </c>
      <c r="E176" s="7" t="s">
        <v>43</v>
      </c>
      <c r="F176" s="7" t="s">
        <v>120</v>
      </c>
      <c r="G176" s="7">
        <v>6</v>
      </c>
      <c r="H176" s="15" t="s">
        <v>2</v>
      </c>
      <c r="I176" s="7" t="s">
        <v>6</v>
      </c>
      <c r="J176" s="7" t="s">
        <v>21</v>
      </c>
      <c r="K176" s="7" t="s">
        <v>10</v>
      </c>
      <c r="L176" s="7" t="s">
        <v>11</v>
      </c>
      <c r="M176" s="7" t="s">
        <v>10</v>
      </c>
      <c r="N176" s="13">
        <v>80</v>
      </c>
      <c r="O176" s="13">
        <v>90</v>
      </c>
    </row>
    <row r="177" spans="1:15" hidden="1" x14ac:dyDescent="0.35">
      <c r="A177" s="7">
        <v>16</v>
      </c>
      <c r="B177" s="12" t="s">
        <v>118</v>
      </c>
      <c r="C177" s="7">
        <v>999</v>
      </c>
      <c r="D177" s="7" t="s">
        <v>119</v>
      </c>
      <c r="E177" s="7" t="s">
        <v>43</v>
      </c>
      <c r="F177" s="7" t="s">
        <v>120</v>
      </c>
      <c r="G177" s="7">
        <v>6</v>
      </c>
      <c r="H177" s="15" t="s">
        <v>1</v>
      </c>
      <c r="I177" s="7" t="s">
        <v>9</v>
      </c>
      <c r="J177" s="7" t="s">
        <v>21</v>
      </c>
      <c r="K177" s="7" t="s">
        <v>11</v>
      </c>
      <c r="L177" s="7" t="s">
        <v>11</v>
      </c>
      <c r="M177" s="7" t="s">
        <v>11</v>
      </c>
      <c r="N177" s="13">
        <v>60</v>
      </c>
      <c r="O177" s="13">
        <v>70</v>
      </c>
    </row>
    <row r="178" spans="1:15" hidden="1" x14ac:dyDescent="0.35">
      <c r="A178" s="7">
        <v>17</v>
      </c>
      <c r="B178" s="12" t="s">
        <v>118</v>
      </c>
      <c r="C178" s="7">
        <v>999</v>
      </c>
      <c r="D178" s="7" t="s">
        <v>119</v>
      </c>
      <c r="E178" s="7" t="s">
        <v>43</v>
      </c>
      <c r="F178" s="7" t="s">
        <v>120</v>
      </c>
      <c r="G178" s="7">
        <v>6</v>
      </c>
      <c r="H178" s="15" t="s">
        <v>2</v>
      </c>
      <c r="I178" s="7" t="s">
        <v>9</v>
      </c>
      <c r="J178" s="7" t="s">
        <v>21</v>
      </c>
      <c r="K178" s="7" t="s">
        <v>10</v>
      </c>
      <c r="L178" s="7" t="s">
        <v>11</v>
      </c>
      <c r="M178" s="7" t="s">
        <v>11</v>
      </c>
      <c r="N178" s="13">
        <v>45</v>
      </c>
      <c r="O178" s="13">
        <v>55</v>
      </c>
    </row>
    <row r="179" spans="1:15" hidden="1" x14ac:dyDescent="0.35">
      <c r="A179" s="7">
        <v>18</v>
      </c>
      <c r="B179" s="12" t="s">
        <v>118</v>
      </c>
      <c r="C179" s="7">
        <v>999</v>
      </c>
      <c r="D179" s="7" t="s">
        <v>119</v>
      </c>
      <c r="E179" s="7" t="s">
        <v>43</v>
      </c>
      <c r="F179" s="7" t="s">
        <v>120</v>
      </c>
      <c r="G179" s="7">
        <v>6</v>
      </c>
      <c r="H179" s="15" t="s">
        <v>2</v>
      </c>
      <c r="I179" s="7" t="s">
        <v>9</v>
      </c>
      <c r="J179" s="7" t="s">
        <v>22</v>
      </c>
      <c r="K179" s="7" t="s">
        <v>10</v>
      </c>
      <c r="L179" s="7" t="s">
        <v>11</v>
      </c>
      <c r="M179" s="7" t="s">
        <v>11</v>
      </c>
      <c r="N179" s="13">
        <v>75</v>
      </c>
      <c r="O179" s="13">
        <v>90</v>
      </c>
    </row>
    <row r="180" spans="1:15" hidden="1" x14ac:dyDescent="0.35">
      <c r="A180" s="7">
        <v>19</v>
      </c>
      <c r="B180" s="12" t="s">
        <v>118</v>
      </c>
      <c r="C180" s="7">
        <v>999</v>
      </c>
      <c r="D180" s="7" t="s">
        <v>119</v>
      </c>
      <c r="E180" s="7" t="s">
        <v>43</v>
      </c>
      <c r="F180" s="7" t="s">
        <v>120</v>
      </c>
      <c r="G180" s="7">
        <v>6</v>
      </c>
      <c r="H180" s="15" t="s">
        <v>1</v>
      </c>
      <c r="I180" s="7" t="s">
        <v>9</v>
      </c>
      <c r="J180" s="7" t="s">
        <v>22</v>
      </c>
      <c r="K180" s="7" t="s">
        <v>10</v>
      </c>
      <c r="L180" s="7" t="s">
        <v>11</v>
      </c>
      <c r="M180" s="7" t="s">
        <v>11</v>
      </c>
      <c r="N180" s="13">
        <v>80</v>
      </c>
      <c r="O180" s="13">
        <v>95</v>
      </c>
    </row>
    <row r="181" spans="1:15" hidden="1" x14ac:dyDescent="0.35">
      <c r="A181" s="7">
        <v>20</v>
      </c>
      <c r="B181" s="12" t="s">
        <v>118</v>
      </c>
      <c r="C181" s="7">
        <v>999</v>
      </c>
      <c r="D181" s="7" t="s">
        <v>119</v>
      </c>
      <c r="E181" s="7" t="s">
        <v>43</v>
      </c>
      <c r="F181" s="7" t="s">
        <v>120</v>
      </c>
      <c r="G181" s="7">
        <v>6</v>
      </c>
      <c r="H181" s="15" t="s">
        <v>2</v>
      </c>
      <c r="I181" s="7" t="s">
        <v>9</v>
      </c>
      <c r="J181" s="7" t="s">
        <v>22</v>
      </c>
      <c r="K181" s="7" t="s">
        <v>11</v>
      </c>
      <c r="L181" s="7" t="s">
        <v>11</v>
      </c>
      <c r="M181" s="7" t="s">
        <v>11</v>
      </c>
      <c r="N181" s="13">
        <v>60</v>
      </c>
      <c r="O181" s="13">
        <v>80</v>
      </c>
    </row>
    <row r="182" spans="1:15" hidden="1" x14ac:dyDescent="0.35">
      <c r="A182" s="7">
        <v>21</v>
      </c>
      <c r="B182" s="12" t="s">
        <v>118</v>
      </c>
      <c r="C182" s="7">
        <v>999</v>
      </c>
      <c r="D182" s="7" t="s">
        <v>119</v>
      </c>
      <c r="E182" s="7" t="s">
        <v>43</v>
      </c>
      <c r="F182" s="7" t="s">
        <v>120</v>
      </c>
      <c r="G182" s="7">
        <v>6</v>
      </c>
      <c r="H182" s="15" t="s">
        <v>2</v>
      </c>
      <c r="I182" s="7" t="s">
        <v>6</v>
      </c>
      <c r="J182" s="7" t="s">
        <v>22</v>
      </c>
      <c r="K182" s="7" t="s">
        <v>10</v>
      </c>
      <c r="L182" s="7" t="s">
        <v>11</v>
      </c>
      <c r="M182" s="7" t="s">
        <v>11</v>
      </c>
      <c r="N182" s="13">
        <v>40</v>
      </c>
      <c r="O182" s="13">
        <v>65</v>
      </c>
    </row>
    <row r="183" spans="1:15" hidden="1" x14ac:dyDescent="0.35">
      <c r="A183" s="7">
        <v>22</v>
      </c>
      <c r="B183" s="12" t="s">
        <v>118</v>
      </c>
      <c r="C183" s="7">
        <v>999</v>
      </c>
      <c r="D183" s="7" t="s">
        <v>119</v>
      </c>
      <c r="E183" s="7" t="s">
        <v>43</v>
      </c>
      <c r="F183" s="7" t="s">
        <v>120</v>
      </c>
      <c r="G183" s="7">
        <v>6</v>
      </c>
      <c r="H183" s="15" t="s">
        <v>1</v>
      </c>
      <c r="I183" s="7" t="s">
        <v>9</v>
      </c>
      <c r="J183" s="7" t="s">
        <v>22</v>
      </c>
      <c r="K183" s="7" t="s">
        <v>11</v>
      </c>
      <c r="L183" s="7" t="s">
        <v>11</v>
      </c>
      <c r="M183" s="7" t="s">
        <v>11</v>
      </c>
      <c r="N183" s="13">
        <v>50</v>
      </c>
      <c r="O183" s="13">
        <v>75</v>
      </c>
    </row>
    <row r="184" spans="1:15" hidden="1" x14ac:dyDescent="0.35">
      <c r="A184" s="7">
        <v>23</v>
      </c>
      <c r="B184" s="12" t="s">
        <v>118</v>
      </c>
      <c r="C184" s="7">
        <v>999</v>
      </c>
      <c r="D184" s="7" t="s">
        <v>119</v>
      </c>
      <c r="E184" s="7" t="s">
        <v>43</v>
      </c>
      <c r="F184" s="7" t="s">
        <v>120</v>
      </c>
      <c r="G184" s="7">
        <v>6</v>
      </c>
      <c r="H184" s="15" t="s">
        <v>1</v>
      </c>
      <c r="I184" s="7" t="s">
        <v>9</v>
      </c>
      <c r="J184" s="7" t="s">
        <v>22</v>
      </c>
      <c r="K184" s="7" t="s">
        <v>11</v>
      </c>
      <c r="L184" s="7" t="s">
        <v>11</v>
      </c>
      <c r="M184" s="7" t="s">
        <v>11</v>
      </c>
      <c r="N184" s="13">
        <v>100</v>
      </c>
      <c r="O184" s="13">
        <v>100</v>
      </c>
    </row>
    <row r="185" spans="1:15" hidden="1" x14ac:dyDescent="0.35">
      <c r="A185" s="7">
        <v>24</v>
      </c>
      <c r="B185" s="12" t="s">
        <v>118</v>
      </c>
      <c r="C185" s="7">
        <v>999</v>
      </c>
      <c r="D185" s="7" t="s">
        <v>119</v>
      </c>
      <c r="E185" s="7" t="s">
        <v>43</v>
      </c>
      <c r="F185" s="7" t="s">
        <v>120</v>
      </c>
      <c r="G185" s="7">
        <v>6</v>
      </c>
      <c r="H185" s="15" t="s">
        <v>1</v>
      </c>
      <c r="I185" s="7" t="s">
        <v>9</v>
      </c>
      <c r="J185" s="7" t="s">
        <v>22</v>
      </c>
      <c r="K185" s="7" t="s">
        <v>11</v>
      </c>
      <c r="L185" s="7" t="s">
        <v>11</v>
      </c>
      <c r="M185" s="7" t="s">
        <v>11</v>
      </c>
      <c r="N185" s="13">
        <v>100</v>
      </c>
      <c r="O185" s="13">
        <v>100</v>
      </c>
    </row>
    <row r="186" spans="1:15" hidden="1" x14ac:dyDescent="0.35">
      <c r="A186" s="7">
        <v>25</v>
      </c>
      <c r="B186" s="12" t="s">
        <v>118</v>
      </c>
      <c r="C186" s="7">
        <v>999</v>
      </c>
      <c r="D186" s="7" t="s">
        <v>119</v>
      </c>
      <c r="E186" s="7" t="s">
        <v>43</v>
      </c>
      <c r="F186" s="7" t="s">
        <v>120</v>
      </c>
      <c r="G186" s="7">
        <v>6</v>
      </c>
      <c r="H186" s="15" t="s">
        <v>1</v>
      </c>
      <c r="I186" s="7" t="s">
        <v>9</v>
      </c>
      <c r="J186" s="7" t="s">
        <v>22</v>
      </c>
      <c r="K186" s="7" t="s">
        <v>11</v>
      </c>
      <c r="L186" s="7" t="s">
        <v>11</v>
      </c>
      <c r="M186" s="7" t="s">
        <v>11</v>
      </c>
      <c r="N186" s="13">
        <v>80</v>
      </c>
      <c r="O186" s="13">
        <v>95</v>
      </c>
    </row>
    <row r="187" spans="1:15" hidden="1" x14ac:dyDescent="0.35">
      <c r="A187" s="7">
        <v>26</v>
      </c>
      <c r="B187" s="12" t="s">
        <v>118</v>
      </c>
      <c r="C187" s="7">
        <v>999</v>
      </c>
      <c r="D187" s="7" t="s">
        <v>119</v>
      </c>
      <c r="E187" s="7" t="s">
        <v>43</v>
      </c>
      <c r="F187" s="7" t="s">
        <v>120</v>
      </c>
      <c r="G187" s="7">
        <v>6</v>
      </c>
      <c r="H187" s="15" t="s">
        <v>1</v>
      </c>
      <c r="I187" s="7" t="s">
        <v>9</v>
      </c>
      <c r="J187" s="7" t="s">
        <v>22</v>
      </c>
      <c r="K187" s="7" t="s">
        <v>10</v>
      </c>
      <c r="L187" s="7" t="s">
        <v>11</v>
      </c>
      <c r="M187" s="7" t="s">
        <v>11</v>
      </c>
      <c r="N187" s="13">
        <v>70</v>
      </c>
      <c r="O187" s="13">
        <v>90</v>
      </c>
    </row>
    <row r="188" spans="1:15" hidden="1" x14ac:dyDescent="0.35">
      <c r="A188" s="7">
        <v>27</v>
      </c>
      <c r="B188" s="12" t="s">
        <v>118</v>
      </c>
      <c r="C188" s="7">
        <v>999</v>
      </c>
      <c r="D188" s="7" t="s">
        <v>119</v>
      </c>
      <c r="E188" s="7" t="s">
        <v>43</v>
      </c>
      <c r="F188" s="7" t="s">
        <v>120</v>
      </c>
      <c r="G188" s="7">
        <v>6</v>
      </c>
      <c r="H188" s="15" t="s">
        <v>2</v>
      </c>
      <c r="I188" s="7" t="s">
        <v>9</v>
      </c>
      <c r="J188" s="7" t="s">
        <v>22</v>
      </c>
      <c r="K188" s="7" t="s">
        <v>10</v>
      </c>
      <c r="L188" s="7" t="s">
        <v>11</v>
      </c>
      <c r="M188" s="7" t="s">
        <v>11</v>
      </c>
      <c r="N188" s="13">
        <v>100</v>
      </c>
      <c r="O188" s="13">
        <v>100</v>
      </c>
    </row>
    <row r="189" spans="1:15" hidden="1" x14ac:dyDescent="0.35">
      <c r="A189" s="7">
        <v>28</v>
      </c>
      <c r="B189" s="12" t="s">
        <v>118</v>
      </c>
      <c r="C189" s="7">
        <v>999</v>
      </c>
      <c r="D189" s="7" t="s">
        <v>119</v>
      </c>
      <c r="E189" s="7" t="s">
        <v>43</v>
      </c>
      <c r="F189" s="7" t="s">
        <v>120</v>
      </c>
      <c r="G189" s="7">
        <v>6</v>
      </c>
      <c r="H189" s="15" t="s">
        <v>2</v>
      </c>
      <c r="I189" s="7" t="s">
        <v>9</v>
      </c>
      <c r="J189" s="7" t="s">
        <v>22</v>
      </c>
      <c r="K189" s="7" t="s">
        <v>10</v>
      </c>
      <c r="L189" s="7" t="s">
        <v>11</v>
      </c>
      <c r="M189" s="7" t="s">
        <v>10</v>
      </c>
      <c r="N189" s="13">
        <v>80</v>
      </c>
      <c r="O189" s="13">
        <v>90</v>
      </c>
    </row>
    <row r="190" spans="1:15" hidden="1" x14ac:dyDescent="0.35">
      <c r="A190" s="7">
        <v>29</v>
      </c>
      <c r="B190" s="12" t="s">
        <v>118</v>
      </c>
      <c r="C190" s="7">
        <v>999</v>
      </c>
      <c r="D190" s="7" t="s">
        <v>119</v>
      </c>
      <c r="E190" s="7" t="s">
        <v>43</v>
      </c>
      <c r="F190" s="7" t="s">
        <v>120</v>
      </c>
      <c r="G190" s="7">
        <v>6</v>
      </c>
      <c r="H190" s="15" t="s">
        <v>2</v>
      </c>
      <c r="I190" s="7" t="s">
        <v>9</v>
      </c>
      <c r="J190" s="7" t="s">
        <v>22</v>
      </c>
      <c r="K190" s="7" t="s">
        <v>11</v>
      </c>
      <c r="L190" s="7" t="s">
        <v>11</v>
      </c>
      <c r="M190" s="7" t="s">
        <v>11</v>
      </c>
      <c r="N190" s="13">
        <v>65</v>
      </c>
      <c r="O190" s="13">
        <v>90</v>
      </c>
    </row>
    <row r="191" spans="1:15" hidden="1" x14ac:dyDescent="0.35">
      <c r="A191" s="7">
        <v>30</v>
      </c>
      <c r="B191" s="12" t="s">
        <v>118</v>
      </c>
      <c r="C191" s="7">
        <v>999</v>
      </c>
      <c r="D191" s="7" t="s">
        <v>119</v>
      </c>
      <c r="E191" s="7" t="s">
        <v>43</v>
      </c>
      <c r="F191" s="7" t="s">
        <v>120</v>
      </c>
      <c r="G191" s="7">
        <v>6</v>
      </c>
      <c r="H191" s="15" t="s">
        <v>2</v>
      </c>
      <c r="I191" s="7" t="s">
        <v>6</v>
      </c>
      <c r="J191" s="7" t="s">
        <v>22</v>
      </c>
      <c r="K191" s="7" t="s">
        <v>10</v>
      </c>
      <c r="L191" s="7" t="s">
        <v>11</v>
      </c>
      <c r="M191" s="7" t="s">
        <v>11</v>
      </c>
      <c r="N191" s="13">
        <v>70</v>
      </c>
      <c r="O191" s="13">
        <v>85</v>
      </c>
    </row>
    <row r="192" spans="1:15" hidden="1" x14ac:dyDescent="0.35">
      <c r="A192" s="7">
        <v>31</v>
      </c>
      <c r="B192" s="12" t="s">
        <v>118</v>
      </c>
      <c r="C192" s="7">
        <v>999</v>
      </c>
      <c r="D192" s="7" t="s">
        <v>119</v>
      </c>
      <c r="E192" s="7" t="s">
        <v>43</v>
      </c>
      <c r="F192" s="7" t="s">
        <v>120</v>
      </c>
      <c r="G192" s="7">
        <v>6</v>
      </c>
      <c r="H192" s="15" t="s">
        <v>1</v>
      </c>
      <c r="I192" s="7" t="s">
        <v>9</v>
      </c>
      <c r="J192" s="7" t="s">
        <v>22</v>
      </c>
      <c r="K192" s="7" t="s">
        <v>10</v>
      </c>
      <c r="L192" s="7" t="s">
        <v>11</v>
      </c>
      <c r="M192" s="7" t="s">
        <v>10</v>
      </c>
      <c r="N192" s="13">
        <v>100</v>
      </c>
      <c r="O192" s="13">
        <v>100</v>
      </c>
    </row>
    <row r="193" spans="1:15" hidden="1" x14ac:dyDescent="0.35">
      <c r="A193" s="7">
        <v>32</v>
      </c>
      <c r="B193" s="12" t="s">
        <v>118</v>
      </c>
      <c r="C193" s="7">
        <v>999</v>
      </c>
      <c r="D193" s="7" t="s">
        <v>119</v>
      </c>
      <c r="E193" s="7" t="s">
        <v>43</v>
      </c>
      <c r="F193" s="7" t="s">
        <v>120</v>
      </c>
      <c r="G193" s="7">
        <v>6</v>
      </c>
      <c r="H193" s="15" t="s">
        <v>2</v>
      </c>
      <c r="I193" s="7" t="s">
        <v>9</v>
      </c>
      <c r="J193" s="7" t="s">
        <v>22</v>
      </c>
      <c r="K193" s="7" t="s">
        <v>10</v>
      </c>
      <c r="L193" s="7" t="s">
        <v>11</v>
      </c>
      <c r="M193" s="7" t="s">
        <v>11</v>
      </c>
      <c r="N193" s="13">
        <v>80</v>
      </c>
      <c r="O193" s="13">
        <v>95</v>
      </c>
    </row>
    <row r="194" spans="1:15" hidden="1" x14ac:dyDescent="0.35">
      <c r="A194" s="7">
        <v>33</v>
      </c>
      <c r="B194" s="12" t="s">
        <v>118</v>
      </c>
      <c r="C194" s="7">
        <v>999</v>
      </c>
      <c r="D194" s="7" t="s">
        <v>119</v>
      </c>
      <c r="E194" s="7" t="s">
        <v>43</v>
      </c>
      <c r="F194" s="7" t="s">
        <v>120</v>
      </c>
      <c r="G194" s="7">
        <v>6</v>
      </c>
      <c r="H194" s="15" t="s">
        <v>1</v>
      </c>
      <c r="I194" s="7" t="s">
        <v>9</v>
      </c>
      <c r="J194" s="7" t="s">
        <v>22</v>
      </c>
      <c r="K194" s="7" t="s">
        <v>11</v>
      </c>
      <c r="L194" s="7" t="s">
        <v>11</v>
      </c>
      <c r="M194" s="7" t="s">
        <v>11</v>
      </c>
      <c r="N194" s="13">
        <v>70</v>
      </c>
      <c r="O194" s="13">
        <v>95</v>
      </c>
    </row>
    <row r="195" spans="1:15" hidden="1" x14ac:dyDescent="0.35">
      <c r="A195" s="7">
        <v>34</v>
      </c>
      <c r="B195" s="12" t="s">
        <v>118</v>
      </c>
      <c r="C195" s="7">
        <v>999</v>
      </c>
      <c r="D195" s="7" t="s">
        <v>119</v>
      </c>
      <c r="E195" s="7" t="s">
        <v>43</v>
      </c>
      <c r="F195" s="7" t="s">
        <v>120</v>
      </c>
      <c r="G195" s="7">
        <v>6</v>
      </c>
      <c r="H195" s="15" t="s">
        <v>1</v>
      </c>
      <c r="I195" s="7" t="s">
        <v>9</v>
      </c>
      <c r="J195" s="7" t="s">
        <v>22</v>
      </c>
      <c r="K195" s="7" t="s">
        <v>11</v>
      </c>
      <c r="L195" s="7" t="s">
        <v>11</v>
      </c>
      <c r="M195" s="7" t="s">
        <v>11</v>
      </c>
      <c r="N195" s="13">
        <v>100</v>
      </c>
      <c r="O195" s="13">
        <v>100</v>
      </c>
    </row>
    <row r="196" spans="1:15" hidden="1" x14ac:dyDescent="0.35">
      <c r="A196" s="7">
        <v>35</v>
      </c>
      <c r="B196" s="12" t="s">
        <v>118</v>
      </c>
      <c r="C196" s="7">
        <v>999</v>
      </c>
      <c r="D196" s="7" t="s">
        <v>119</v>
      </c>
      <c r="E196" s="7" t="s">
        <v>43</v>
      </c>
      <c r="F196" s="7" t="s">
        <v>120</v>
      </c>
      <c r="G196" s="7">
        <v>6</v>
      </c>
      <c r="H196" s="15" t="s">
        <v>1</v>
      </c>
      <c r="I196" s="7" t="s">
        <v>9</v>
      </c>
      <c r="J196" s="7" t="s">
        <v>22</v>
      </c>
      <c r="K196" s="7" t="s">
        <v>11</v>
      </c>
      <c r="L196" s="7" t="s">
        <v>11</v>
      </c>
      <c r="M196" s="7" t="s">
        <v>11</v>
      </c>
      <c r="N196" s="13">
        <v>80</v>
      </c>
      <c r="O196" s="13">
        <v>95</v>
      </c>
    </row>
    <row r="197" spans="1:15" hidden="1" x14ac:dyDescent="0.35">
      <c r="A197" s="7">
        <v>36</v>
      </c>
      <c r="B197" s="12" t="s">
        <v>118</v>
      </c>
      <c r="C197" s="7">
        <v>999</v>
      </c>
      <c r="D197" s="7" t="s">
        <v>119</v>
      </c>
      <c r="E197" s="7" t="s">
        <v>43</v>
      </c>
      <c r="F197" s="7" t="s">
        <v>120</v>
      </c>
      <c r="G197" s="7">
        <v>6</v>
      </c>
      <c r="H197" s="15" t="s">
        <v>2</v>
      </c>
      <c r="I197" s="7" t="s">
        <v>9</v>
      </c>
      <c r="J197" s="7" t="s">
        <v>22</v>
      </c>
      <c r="K197" s="7" t="s">
        <v>11</v>
      </c>
      <c r="L197" s="7" t="s">
        <v>11</v>
      </c>
      <c r="M197" s="7" t="s">
        <v>11</v>
      </c>
      <c r="N197" s="13">
        <v>90</v>
      </c>
      <c r="O197" s="13">
        <v>100</v>
      </c>
    </row>
    <row r="198" spans="1:15" hidden="1" x14ac:dyDescent="0.35">
      <c r="A198" s="7">
        <v>1</v>
      </c>
      <c r="B198" s="7" t="s">
        <v>125</v>
      </c>
      <c r="C198" s="7">
        <v>999</v>
      </c>
      <c r="D198" s="7">
        <v>999</v>
      </c>
      <c r="E198" s="7">
        <v>999</v>
      </c>
      <c r="F198" s="7">
        <v>999</v>
      </c>
      <c r="G198" s="7">
        <v>999</v>
      </c>
      <c r="H198" s="7" t="s">
        <v>2</v>
      </c>
      <c r="I198" s="7" t="s">
        <v>9</v>
      </c>
      <c r="J198" s="7" t="s">
        <v>22</v>
      </c>
      <c r="K198" s="7" t="s">
        <v>10</v>
      </c>
      <c r="L198" s="7" t="s">
        <v>11</v>
      </c>
      <c r="M198" s="7" t="s">
        <v>11</v>
      </c>
      <c r="N198" s="13">
        <v>84</v>
      </c>
      <c r="O198" s="13">
        <v>84</v>
      </c>
    </row>
    <row r="199" spans="1:15" hidden="1" x14ac:dyDescent="0.35">
      <c r="A199" s="7">
        <v>2</v>
      </c>
      <c r="B199" s="7" t="s">
        <v>125</v>
      </c>
      <c r="C199" s="7">
        <v>999</v>
      </c>
      <c r="D199" s="7">
        <v>999</v>
      </c>
      <c r="E199" s="7">
        <v>999</v>
      </c>
      <c r="F199" s="7">
        <v>999</v>
      </c>
      <c r="G199" s="7">
        <v>999</v>
      </c>
      <c r="H199" s="7" t="s">
        <v>1</v>
      </c>
      <c r="I199" s="7" t="s">
        <v>9</v>
      </c>
      <c r="J199" s="7" t="s">
        <v>22</v>
      </c>
      <c r="K199" s="7" t="s">
        <v>10</v>
      </c>
      <c r="L199" s="7" t="s">
        <v>11</v>
      </c>
      <c r="M199" s="7" t="s">
        <v>11</v>
      </c>
      <c r="N199" s="13">
        <v>79</v>
      </c>
      <c r="O199" s="13">
        <v>100</v>
      </c>
    </row>
    <row r="200" spans="1:15" hidden="1" x14ac:dyDescent="0.35">
      <c r="A200" s="7">
        <v>3</v>
      </c>
      <c r="B200" s="7" t="s">
        <v>125</v>
      </c>
      <c r="C200" s="7">
        <v>999</v>
      </c>
      <c r="D200" s="7">
        <v>999</v>
      </c>
      <c r="E200" s="7">
        <v>999</v>
      </c>
      <c r="F200" s="7">
        <v>999</v>
      </c>
      <c r="G200" s="7">
        <v>999</v>
      </c>
      <c r="H200" s="7" t="s">
        <v>1</v>
      </c>
      <c r="I200" s="7" t="s">
        <v>9</v>
      </c>
      <c r="J200" s="7" t="s">
        <v>22</v>
      </c>
      <c r="K200" s="7" t="s">
        <v>10</v>
      </c>
      <c r="L200" s="7" t="s">
        <v>11</v>
      </c>
      <c r="M200" s="7" t="s">
        <v>11</v>
      </c>
      <c r="N200" s="13">
        <v>74</v>
      </c>
      <c r="O200" s="13">
        <v>100</v>
      </c>
    </row>
    <row r="201" spans="1:15" hidden="1" x14ac:dyDescent="0.35">
      <c r="A201" s="7">
        <v>4</v>
      </c>
      <c r="B201" s="7" t="s">
        <v>125</v>
      </c>
      <c r="C201" s="7">
        <v>999</v>
      </c>
      <c r="D201" s="7">
        <v>999</v>
      </c>
      <c r="E201" s="7">
        <v>999</v>
      </c>
      <c r="F201" s="7">
        <v>999</v>
      </c>
      <c r="G201" s="7">
        <v>999</v>
      </c>
      <c r="H201" s="7" t="s">
        <v>2</v>
      </c>
      <c r="I201" s="7" t="s">
        <v>9</v>
      </c>
      <c r="J201" s="7" t="s">
        <v>22</v>
      </c>
      <c r="K201" s="7" t="s">
        <v>10</v>
      </c>
      <c r="L201" s="7" t="s">
        <v>11</v>
      </c>
      <c r="M201" s="7" t="s">
        <v>11</v>
      </c>
      <c r="N201" s="13">
        <v>63</v>
      </c>
      <c r="O201" s="13">
        <v>89</v>
      </c>
    </row>
    <row r="202" spans="1:15" hidden="1" x14ac:dyDescent="0.35">
      <c r="A202" s="7">
        <v>5</v>
      </c>
      <c r="B202" s="7" t="s">
        <v>125</v>
      </c>
      <c r="C202" s="7">
        <v>999</v>
      </c>
      <c r="D202" s="7">
        <v>999</v>
      </c>
      <c r="E202" s="7">
        <v>999</v>
      </c>
      <c r="F202" s="7">
        <v>999</v>
      </c>
      <c r="G202" s="7">
        <v>999</v>
      </c>
      <c r="H202" s="7" t="s">
        <v>2</v>
      </c>
      <c r="I202" s="7" t="s">
        <v>9</v>
      </c>
      <c r="J202" s="7" t="s">
        <v>22</v>
      </c>
      <c r="K202" s="7" t="s">
        <v>11</v>
      </c>
      <c r="L202" s="7" t="s">
        <v>11</v>
      </c>
      <c r="M202" s="7" t="s">
        <v>11</v>
      </c>
      <c r="N202" s="13">
        <v>89</v>
      </c>
      <c r="O202" s="13">
        <v>100</v>
      </c>
    </row>
    <row r="203" spans="1:15" hidden="1" x14ac:dyDescent="0.35">
      <c r="A203" s="7">
        <v>6</v>
      </c>
      <c r="B203" s="7" t="s">
        <v>125</v>
      </c>
      <c r="C203" s="7">
        <v>999</v>
      </c>
      <c r="D203" s="7">
        <v>999</v>
      </c>
      <c r="E203" s="7">
        <v>999</v>
      </c>
      <c r="F203" s="7">
        <v>999</v>
      </c>
      <c r="G203" s="7">
        <v>999</v>
      </c>
      <c r="H203" s="7" t="s">
        <v>1</v>
      </c>
      <c r="I203" s="7" t="s">
        <v>8</v>
      </c>
      <c r="J203" s="7" t="s">
        <v>22</v>
      </c>
      <c r="K203" s="7" t="s">
        <v>10</v>
      </c>
      <c r="L203" s="7" t="s">
        <v>11</v>
      </c>
      <c r="M203" s="7" t="s">
        <v>11</v>
      </c>
      <c r="N203" s="13">
        <v>89</v>
      </c>
      <c r="O203" s="13">
        <v>100</v>
      </c>
    </row>
    <row r="204" spans="1:15" hidden="1" x14ac:dyDescent="0.35">
      <c r="A204" s="7">
        <v>7</v>
      </c>
      <c r="B204" s="7" t="s">
        <v>125</v>
      </c>
      <c r="C204" s="7">
        <v>999</v>
      </c>
      <c r="D204" s="7">
        <v>999</v>
      </c>
      <c r="E204" s="7">
        <v>999</v>
      </c>
      <c r="F204" s="7">
        <v>999</v>
      </c>
      <c r="G204" s="7">
        <v>999</v>
      </c>
      <c r="H204" s="7" t="s">
        <v>2</v>
      </c>
      <c r="I204" s="7" t="s">
        <v>9</v>
      </c>
      <c r="J204" s="7" t="s">
        <v>22</v>
      </c>
      <c r="K204" s="7" t="s">
        <v>11</v>
      </c>
      <c r="L204" s="7" t="s">
        <v>11</v>
      </c>
      <c r="M204" s="7" t="s">
        <v>11</v>
      </c>
      <c r="N204" s="13">
        <v>74</v>
      </c>
      <c r="O204" s="13">
        <v>84</v>
      </c>
    </row>
    <row r="205" spans="1:15" hidden="1" x14ac:dyDescent="0.35">
      <c r="A205" s="7">
        <v>8</v>
      </c>
      <c r="B205" s="7" t="s">
        <v>125</v>
      </c>
      <c r="C205" s="7">
        <v>999</v>
      </c>
      <c r="D205" s="7">
        <v>999</v>
      </c>
      <c r="E205" s="7">
        <v>999</v>
      </c>
      <c r="F205" s="7">
        <v>999</v>
      </c>
      <c r="G205" s="7">
        <v>999</v>
      </c>
      <c r="H205" s="7" t="s">
        <v>1</v>
      </c>
      <c r="I205" s="7" t="s">
        <v>9</v>
      </c>
      <c r="J205" s="7" t="s">
        <v>22</v>
      </c>
      <c r="K205" s="7" t="s">
        <v>10</v>
      </c>
      <c r="L205" s="7" t="s">
        <v>11</v>
      </c>
      <c r="M205" s="7" t="s">
        <v>11</v>
      </c>
      <c r="N205" s="13">
        <v>58</v>
      </c>
      <c r="O205" s="13">
        <v>58</v>
      </c>
    </row>
    <row r="206" spans="1:15" hidden="1" x14ac:dyDescent="0.35">
      <c r="A206" s="7">
        <v>9</v>
      </c>
      <c r="B206" s="7" t="s">
        <v>125</v>
      </c>
      <c r="C206" s="7">
        <v>999</v>
      </c>
      <c r="D206" s="7">
        <v>999</v>
      </c>
      <c r="E206" s="7">
        <v>999</v>
      </c>
      <c r="F206" s="7">
        <v>999</v>
      </c>
      <c r="G206" s="7">
        <v>999</v>
      </c>
      <c r="H206" s="7" t="s">
        <v>1</v>
      </c>
      <c r="I206" s="7" t="s">
        <v>8</v>
      </c>
      <c r="J206" s="7" t="s">
        <v>22</v>
      </c>
      <c r="K206" s="7" t="s">
        <v>11</v>
      </c>
      <c r="L206" s="7" t="s">
        <v>11</v>
      </c>
      <c r="M206" s="7" t="s">
        <v>11</v>
      </c>
      <c r="N206" s="13">
        <v>89</v>
      </c>
      <c r="O206" s="13">
        <v>100</v>
      </c>
    </row>
    <row r="207" spans="1:15" hidden="1" x14ac:dyDescent="0.35">
      <c r="A207" s="7">
        <v>10</v>
      </c>
      <c r="B207" s="7" t="s">
        <v>125</v>
      </c>
      <c r="C207" s="7">
        <v>999</v>
      </c>
      <c r="D207" s="7">
        <v>999</v>
      </c>
      <c r="E207" s="7">
        <v>999</v>
      </c>
      <c r="F207" s="7">
        <v>999</v>
      </c>
      <c r="G207" s="7">
        <v>999</v>
      </c>
      <c r="H207" s="7" t="s">
        <v>2</v>
      </c>
      <c r="I207" s="7" t="s">
        <v>9</v>
      </c>
      <c r="J207" s="7" t="s">
        <v>22</v>
      </c>
      <c r="K207" s="7" t="s">
        <v>10</v>
      </c>
      <c r="L207" s="7" t="s">
        <v>11</v>
      </c>
      <c r="M207" s="7" t="s">
        <v>11</v>
      </c>
      <c r="N207" s="13">
        <v>95</v>
      </c>
      <c r="O207" s="13">
        <v>100</v>
      </c>
    </row>
    <row r="208" spans="1:15" hidden="1" x14ac:dyDescent="0.35">
      <c r="A208" s="7">
        <v>11</v>
      </c>
      <c r="B208" s="7" t="s">
        <v>125</v>
      </c>
      <c r="C208" s="7">
        <v>999</v>
      </c>
      <c r="D208" s="7">
        <v>999</v>
      </c>
      <c r="E208" s="7">
        <v>999</v>
      </c>
      <c r="F208" s="7">
        <v>999</v>
      </c>
      <c r="G208" s="7">
        <v>999</v>
      </c>
      <c r="H208" s="7" t="s">
        <v>1</v>
      </c>
      <c r="I208" s="7" t="s">
        <v>9</v>
      </c>
      <c r="J208" s="7" t="s">
        <v>22</v>
      </c>
      <c r="K208" s="7" t="s">
        <v>11</v>
      </c>
      <c r="L208" s="7" t="s">
        <v>11</v>
      </c>
      <c r="M208" s="7" t="s">
        <v>11</v>
      </c>
      <c r="N208" s="13">
        <v>84</v>
      </c>
      <c r="O208" s="13">
        <v>100</v>
      </c>
    </row>
    <row r="209" spans="1:15" hidden="1" x14ac:dyDescent="0.35">
      <c r="A209" s="7">
        <v>12</v>
      </c>
      <c r="B209" s="7" t="s">
        <v>125</v>
      </c>
      <c r="C209" s="7">
        <v>999</v>
      </c>
      <c r="D209" s="7">
        <v>999</v>
      </c>
      <c r="E209" s="7">
        <v>999</v>
      </c>
      <c r="F209" s="7">
        <v>999</v>
      </c>
      <c r="G209" s="7">
        <v>999</v>
      </c>
      <c r="H209" s="7" t="s">
        <v>1</v>
      </c>
      <c r="I209" s="7" t="s">
        <v>6</v>
      </c>
      <c r="J209" s="7" t="s">
        <v>22</v>
      </c>
      <c r="K209" s="7" t="s">
        <v>11</v>
      </c>
      <c r="L209" s="7" t="s">
        <v>10</v>
      </c>
      <c r="M209" s="7" t="s">
        <v>10</v>
      </c>
      <c r="N209" s="13">
        <v>47</v>
      </c>
      <c r="O209" s="13">
        <v>37</v>
      </c>
    </row>
    <row r="210" spans="1:15" hidden="1" x14ac:dyDescent="0.35">
      <c r="A210" s="7">
        <v>13</v>
      </c>
      <c r="B210" s="7" t="s">
        <v>125</v>
      </c>
      <c r="C210" s="7">
        <v>999</v>
      </c>
      <c r="D210" s="7">
        <v>999</v>
      </c>
      <c r="E210" s="7">
        <v>999</v>
      </c>
      <c r="F210" s="7">
        <v>999</v>
      </c>
      <c r="G210" s="7">
        <v>999</v>
      </c>
      <c r="H210" s="7" t="s">
        <v>2</v>
      </c>
      <c r="I210" s="7" t="s">
        <v>9</v>
      </c>
      <c r="J210" s="7" t="s">
        <v>22</v>
      </c>
      <c r="K210" s="7" t="s">
        <v>10</v>
      </c>
      <c r="L210" s="7" t="s">
        <v>11</v>
      </c>
      <c r="M210" s="7" t="s">
        <v>11</v>
      </c>
      <c r="N210" s="13">
        <v>74</v>
      </c>
      <c r="O210" s="13">
        <v>95</v>
      </c>
    </row>
    <row r="211" spans="1:15" hidden="1" x14ac:dyDescent="0.35">
      <c r="A211" s="7">
        <v>14</v>
      </c>
      <c r="B211" s="7" t="s">
        <v>125</v>
      </c>
      <c r="C211" s="7">
        <v>999</v>
      </c>
      <c r="D211" s="7">
        <v>999</v>
      </c>
      <c r="E211" s="7">
        <v>999</v>
      </c>
      <c r="F211" s="7">
        <v>999</v>
      </c>
      <c r="G211" s="7">
        <v>999</v>
      </c>
      <c r="H211" s="7" t="s">
        <v>1</v>
      </c>
      <c r="I211" s="7" t="s">
        <v>9</v>
      </c>
      <c r="J211" s="7" t="s">
        <v>22</v>
      </c>
      <c r="K211" s="7" t="s">
        <v>11</v>
      </c>
      <c r="L211" s="7" t="s">
        <v>11</v>
      </c>
      <c r="M211" s="7" t="s">
        <v>11</v>
      </c>
      <c r="N211" s="13">
        <v>84</v>
      </c>
      <c r="O211" s="13">
        <v>100</v>
      </c>
    </row>
    <row r="212" spans="1:15" hidden="1" x14ac:dyDescent="0.35">
      <c r="A212" s="7">
        <v>15</v>
      </c>
      <c r="B212" s="7" t="s">
        <v>125</v>
      </c>
      <c r="C212" s="7">
        <v>999</v>
      </c>
      <c r="D212" s="7">
        <v>999</v>
      </c>
      <c r="E212" s="7">
        <v>999</v>
      </c>
      <c r="F212" s="7">
        <v>999</v>
      </c>
      <c r="G212" s="7">
        <v>999</v>
      </c>
      <c r="H212" s="7" t="s">
        <v>2</v>
      </c>
      <c r="I212" s="7" t="s">
        <v>9</v>
      </c>
      <c r="J212" s="7" t="s">
        <v>22</v>
      </c>
      <c r="K212" s="7" t="s">
        <v>11</v>
      </c>
      <c r="L212" s="7" t="s">
        <v>11</v>
      </c>
      <c r="M212" s="7" t="s">
        <v>11</v>
      </c>
      <c r="N212" s="13">
        <v>100</v>
      </c>
      <c r="O212" s="13">
        <v>100</v>
      </c>
    </row>
    <row r="213" spans="1:15" hidden="1" x14ac:dyDescent="0.35">
      <c r="A213" s="7">
        <v>16</v>
      </c>
      <c r="B213" s="7" t="s">
        <v>125</v>
      </c>
      <c r="C213" s="7">
        <v>999</v>
      </c>
      <c r="D213" s="7">
        <v>999</v>
      </c>
      <c r="E213" s="7">
        <v>999</v>
      </c>
      <c r="F213" s="7">
        <v>999</v>
      </c>
      <c r="G213" s="7">
        <v>999</v>
      </c>
      <c r="H213" s="7" t="s">
        <v>1</v>
      </c>
      <c r="I213" s="7" t="s">
        <v>9</v>
      </c>
      <c r="J213" s="7" t="s">
        <v>22</v>
      </c>
      <c r="K213" s="7" t="s">
        <v>11</v>
      </c>
      <c r="L213" s="7" t="s">
        <v>11</v>
      </c>
      <c r="M213" s="7" t="s">
        <v>11</v>
      </c>
      <c r="N213" s="13">
        <v>84</v>
      </c>
      <c r="O213" s="13">
        <v>89</v>
      </c>
    </row>
    <row r="214" spans="1:15" hidden="1" x14ac:dyDescent="0.35">
      <c r="A214" s="7">
        <v>17</v>
      </c>
      <c r="B214" s="7" t="s">
        <v>125</v>
      </c>
      <c r="C214" s="7">
        <v>999</v>
      </c>
      <c r="D214" s="7">
        <v>999</v>
      </c>
      <c r="E214" s="7">
        <v>999</v>
      </c>
      <c r="F214" s="7">
        <v>999</v>
      </c>
      <c r="G214" s="7">
        <v>999</v>
      </c>
      <c r="H214" s="7" t="s">
        <v>2</v>
      </c>
      <c r="I214" s="7" t="s">
        <v>9</v>
      </c>
      <c r="J214" s="7" t="s">
        <v>22</v>
      </c>
      <c r="K214" s="7" t="s">
        <v>10</v>
      </c>
      <c r="L214" s="7" t="s">
        <v>11</v>
      </c>
      <c r="M214" s="7" t="s">
        <v>11</v>
      </c>
      <c r="N214" s="13">
        <v>47</v>
      </c>
      <c r="O214" s="13">
        <v>58</v>
      </c>
    </row>
    <row r="215" spans="1:15" hidden="1" x14ac:dyDescent="0.35">
      <c r="A215" s="7">
        <v>18</v>
      </c>
      <c r="B215" s="7" t="s">
        <v>125</v>
      </c>
      <c r="C215" s="7">
        <v>999</v>
      </c>
      <c r="D215" s="7">
        <v>999</v>
      </c>
      <c r="E215" s="7">
        <v>999</v>
      </c>
      <c r="F215" s="7">
        <v>999</v>
      </c>
      <c r="G215" s="7">
        <v>999</v>
      </c>
      <c r="H215" s="7" t="s">
        <v>2</v>
      </c>
      <c r="I215" s="7" t="s">
        <v>9</v>
      </c>
      <c r="J215" s="7" t="s">
        <v>22</v>
      </c>
      <c r="K215" s="7" t="s">
        <v>11</v>
      </c>
      <c r="L215" s="7" t="s">
        <v>11</v>
      </c>
      <c r="M215" s="7" t="s">
        <v>11</v>
      </c>
      <c r="N215" s="13">
        <v>68</v>
      </c>
      <c r="O215" s="13">
        <v>79</v>
      </c>
    </row>
    <row r="216" spans="1:15" hidden="1" x14ac:dyDescent="0.35">
      <c r="A216" s="7">
        <v>19</v>
      </c>
      <c r="B216" s="7" t="s">
        <v>125</v>
      </c>
      <c r="C216" s="7">
        <v>999</v>
      </c>
      <c r="D216" s="7">
        <v>999</v>
      </c>
      <c r="E216" s="7">
        <v>999</v>
      </c>
      <c r="F216" s="7">
        <v>999</v>
      </c>
      <c r="G216" s="7">
        <v>999</v>
      </c>
      <c r="H216" s="7" t="s">
        <v>1</v>
      </c>
      <c r="I216" s="7" t="s">
        <v>9</v>
      </c>
      <c r="J216" s="7" t="s">
        <v>22</v>
      </c>
      <c r="K216" s="7" t="s">
        <v>11</v>
      </c>
      <c r="L216" s="7" t="s">
        <v>11</v>
      </c>
      <c r="M216" s="7" t="s">
        <v>11</v>
      </c>
      <c r="N216" s="13">
        <v>100</v>
      </c>
      <c r="O216" s="13">
        <v>100</v>
      </c>
    </row>
    <row r="217" spans="1:15" hidden="1" x14ac:dyDescent="0.35">
      <c r="A217" s="7">
        <v>20</v>
      </c>
      <c r="B217" s="7" t="s">
        <v>125</v>
      </c>
      <c r="C217" s="7">
        <v>999</v>
      </c>
      <c r="D217" s="7">
        <v>999</v>
      </c>
      <c r="E217" s="7">
        <v>999</v>
      </c>
      <c r="F217" s="7">
        <v>999</v>
      </c>
      <c r="G217" s="7">
        <v>999</v>
      </c>
      <c r="H217" s="7" t="s">
        <v>2</v>
      </c>
      <c r="I217" s="7" t="s">
        <v>8</v>
      </c>
      <c r="J217" s="7" t="s">
        <v>22</v>
      </c>
      <c r="K217" s="7" t="s">
        <v>10</v>
      </c>
      <c r="L217" s="7" t="s">
        <v>11</v>
      </c>
      <c r="M217" s="7" t="s">
        <v>11</v>
      </c>
      <c r="N217" s="13">
        <v>68</v>
      </c>
      <c r="O217" s="13">
        <v>95</v>
      </c>
    </row>
    <row r="218" spans="1:15" hidden="1" x14ac:dyDescent="0.35">
      <c r="A218" s="7">
        <v>21</v>
      </c>
      <c r="B218" s="7" t="s">
        <v>125</v>
      </c>
      <c r="C218" s="7">
        <v>999</v>
      </c>
      <c r="D218" s="7">
        <v>999</v>
      </c>
      <c r="E218" s="7">
        <v>999</v>
      </c>
      <c r="F218" s="7">
        <v>999</v>
      </c>
      <c r="G218" s="7">
        <v>999</v>
      </c>
      <c r="H218" s="7" t="s">
        <v>1</v>
      </c>
      <c r="I218" s="7" t="s">
        <v>9</v>
      </c>
      <c r="J218" s="7" t="s">
        <v>21</v>
      </c>
      <c r="K218" s="7" t="s">
        <v>11</v>
      </c>
      <c r="L218" s="7" t="s">
        <v>11</v>
      </c>
      <c r="M218" s="7" t="s">
        <v>11</v>
      </c>
      <c r="N218" s="13">
        <v>89</v>
      </c>
      <c r="O218" s="13">
        <v>95</v>
      </c>
    </row>
    <row r="219" spans="1:15" hidden="1" x14ac:dyDescent="0.35">
      <c r="A219" s="7">
        <v>22</v>
      </c>
      <c r="B219" s="7" t="s">
        <v>125</v>
      </c>
      <c r="C219" s="7">
        <v>999</v>
      </c>
      <c r="D219" s="7">
        <v>999</v>
      </c>
      <c r="E219" s="7">
        <v>999</v>
      </c>
      <c r="F219" s="7">
        <v>999</v>
      </c>
      <c r="G219" s="7">
        <v>999</v>
      </c>
      <c r="H219" s="7" t="s">
        <v>1</v>
      </c>
      <c r="I219" s="7" t="s">
        <v>9</v>
      </c>
      <c r="J219" s="7" t="s">
        <v>21</v>
      </c>
      <c r="K219" s="7" t="s">
        <v>10</v>
      </c>
      <c r="L219" s="7" t="s">
        <v>11</v>
      </c>
      <c r="M219" s="7" t="s">
        <v>11</v>
      </c>
      <c r="N219" s="13">
        <v>95</v>
      </c>
      <c r="O219" s="13">
        <v>100</v>
      </c>
    </row>
    <row r="220" spans="1:15" hidden="1" x14ac:dyDescent="0.35">
      <c r="A220" s="7">
        <v>23</v>
      </c>
      <c r="B220" s="7" t="s">
        <v>125</v>
      </c>
      <c r="C220" s="7">
        <v>999</v>
      </c>
      <c r="D220" s="7">
        <v>999</v>
      </c>
      <c r="E220" s="7">
        <v>999</v>
      </c>
      <c r="F220" s="7">
        <v>999</v>
      </c>
      <c r="G220" s="7">
        <v>999</v>
      </c>
      <c r="H220" s="7" t="s">
        <v>2</v>
      </c>
      <c r="I220" s="7" t="s">
        <v>9</v>
      </c>
      <c r="J220" s="7" t="s">
        <v>21</v>
      </c>
      <c r="K220" s="7" t="s">
        <v>11</v>
      </c>
      <c r="L220" s="7" t="s">
        <v>11</v>
      </c>
      <c r="M220" s="7" t="s">
        <v>11</v>
      </c>
      <c r="N220" s="13">
        <v>74</v>
      </c>
      <c r="O220" s="13">
        <v>95</v>
      </c>
    </row>
    <row r="221" spans="1:15" hidden="1" x14ac:dyDescent="0.35">
      <c r="A221" s="7">
        <v>24</v>
      </c>
      <c r="B221" s="7" t="s">
        <v>125</v>
      </c>
      <c r="C221" s="7">
        <v>999</v>
      </c>
      <c r="D221" s="7">
        <v>999</v>
      </c>
      <c r="E221" s="7">
        <v>999</v>
      </c>
      <c r="F221" s="7">
        <v>999</v>
      </c>
      <c r="G221" s="7">
        <v>999</v>
      </c>
      <c r="H221" s="7" t="s">
        <v>2</v>
      </c>
      <c r="I221" s="7" t="s">
        <v>6</v>
      </c>
      <c r="J221" s="7" t="s">
        <v>21</v>
      </c>
      <c r="K221" s="7" t="s">
        <v>10</v>
      </c>
      <c r="L221" s="7" t="s">
        <v>11</v>
      </c>
      <c r="M221" s="7" t="s">
        <v>11</v>
      </c>
      <c r="N221" s="13">
        <v>53</v>
      </c>
      <c r="O221" s="13">
        <v>89</v>
      </c>
    </row>
    <row r="222" spans="1:15" hidden="1" x14ac:dyDescent="0.35">
      <c r="A222" s="7">
        <v>25</v>
      </c>
      <c r="B222" s="7" t="s">
        <v>125</v>
      </c>
      <c r="C222" s="7">
        <v>999</v>
      </c>
      <c r="D222" s="7">
        <v>999</v>
      </c>
      <c r="E222" s="7">
        <v>999</v>
      </c>
      <c r="F222" s="7">
        <v>999</v>
      </c>
      <c r="G222" s="7">
        <v>999</v>
      </c>
      <c r="H222" s="7" t="s">
        <v>1</v>
      </c>
      <c r="I222" s="7" t="s">
        <v>8</v>
      </c>
      <c r="J222" s="7" t="s">
        <v>21</v>
      </c>
      <c r="K222" s="7" t="s">
        <v>11</v>
      </c>
      <c r="L222" s="7" t="s">
        <v>11</v>
      </c>
      <c r="M222" s="7" t="s">
        <v>11</v>
      </c>
      <c r="N222" s="13">
        <v>58</v>
      </c>
      <c r="O222" s="13">
        <v>95</v>
      </c>
    </row>
    <row r="223" spans="1:15" hidden="1" x14ac:dyDescent="0.35">
      <c r="A223" s="7">
        <v>26</v>
      </c>
      <c r="B223" s="7" t="s">
        <v>125</v>
      </c>
      <c r="C223" s="7">
        <v>999</v>
      </c>
      <c r="D223" s="7">
        <v>999</v>
      </c>
      <c r="E223" s="7">
        <v>999</v>
      </c>
      <c r="F223" s="7">
        <v>999</v>
      </c>
      <c r="G223" s="7">
        <v>999</v>
      </c>
      <c r="H223" s="7" t="s">
        <v>2</v>
      </c>
      <c r="I223" s="7" t="s">
        <v>9</v>
      </c>
      <c r="J223" s="7" t="s">
        <v>21</v>
      </c>
      <c r="K223" s="7" t="s">
        <v>10</v>
      </c>
      <c r="L223" s="7" t="s">
        <v>11</v>
      </c>
      <c r="M223" s="7" t="s">
        <v>11</v>
      </c>
      <c r="N223" s="13">
        <v>58</v>
      </c>
      <c r="O223" s="13">
        <v>95</v>
      </c>
    </row>
    <row r="224" spans="1:15" hidden="1" x14ac:dyDescent="0.35">
      <c r="A224" s="7">
        <v>27</v>
      </c>
      <c r="B224" s="7" t="s">
        <v>125</v>
      </c>
      <c r="C224" s="7">
        <v>999</v>
      </c>
      <c r="D224" s="7">
        <v>999</v>
      </c>
      <c r="E224" s="7">
        <v>999</v>
      </c>
      <c r="F224" s="7">
        <v>999</v>
      </c>
      <c r="G224" s="7">
        <v>999</v>
      </c>
      <c r="H224" s="7" t="s">
        <v>2</v>
      </c>
      <c r="I224" s="7" t="s">
        <v>9</v>
      </c>
      <c r="J224" s="7" t="s">
        <v>21</v>
      </c>
      <c r="K224" s="7" t="s">
        <v>10</v>
      </c>
      <c r="L224" s="7" t="s">
        <v>11</v>
      </c>
      <c r="M224" s="7" t="s">
        <v>11</v>
      </c>
      <c r="N224" s="13">
        <v>63</v>
      </c>
      <c r="O224" s="13">
        <v>100</v>
      </c>
    </row>
    <row r="225" spans="1:15" hidden="1" x14ac:dyDescent="0.35">
      <c r="A225" s="7">
        <v>28</v>
      </c>
      <c r="B225" s="7" t="s">
        <v>125</v>
      </c>
      <c r="C225" s="7">
        <v>999</v>
      </c>
      <c r="D225" s="7">
        <v>999</v>
      </c>
      <c r="E225" s="7">
        <v>999</v>
      </c>
      <c r="F225" s="7">
        <v>999</v>
      </c>
      <c r="G225" s="7">
        <v>999</v>
      </c>
      <c r="H225" s="7" t="s">
        <v>2</v>
      </c>
      <c r="I225" s="7" t="s">
        <v>9</v>
      </c>
      <c r="J225" s="7" t="s">
        <v>21</v>
      </c>
      <c r="K225" s="7" t="s">
        <v>11</v>
      </c>
      <c r="L225" s="7" t="s">
        <v>11</v>
      </c>
      <c r="M225" s="7" t="s">
        <v>11</v>
      </c>
      <c r="N225" s="13">
        <v>89</v>
      </c>
      <c r="O225" s="13">
        <v>100</v>
      </c>
    </row>
    <row r="226" spans="1:15" hidden="1" x14ac:dyDescent="0.35">
      <c r="A226" s="7">
        <v>29</v>
      </c>
      <c r="B226" s="7" t="s">
        <v>125</v>
      </c>
      <c r="C226" s="7">
        <v>999</v>
      </c>
      <c r="D226" s="7">
        <v>999</v>
      </c>
      <c r="E226" s="7">
        <v>999</v>
      </c>
      <c r="F226" s="7">
        <v>999</v>
      </c>
      <c r="G226" s="7">
        <v>999</v>
      </c>
      <c r="H226" s="7" t="s">
        <v>1</v>
      </c>
      <c r="I226" s="7" t="s">
        <v>9</v>
      </c>
      <c r="J226" s="7" t="s">
        <v>21</v>
      </c>
      <c r="K226" s="7" t="s">
        <v>10</v>
      </c>
      <c r="L226" s="7" t="s">
        <v>11</v>
      </c>
      <c r="M226" s="7" t="s">
        <v>10</v>
      </c>
      <c r="N226" s="13">
        <v>32</v>
      </c>
      <c r="O226" s="13">
        <v>58</v>
      </c>
    </row>
    <row r="227" spans="1:15" hidden="1" x14ac:dyDescent="0.35">
      <c r="A227" s="7">
        <v>30</v>
      </c>
      <c r="B227" s="7" t="s">
        <v>125</v>
      </c>
      <c r="C227" s="7">
        <v>999</v>
      </c>
      <c r="D227" s="7">
        <v>999</v>
      </c>
      <c r="E227" s="7">
        <v>999</v>
      </c>
      <c r="F227" s="7">
        <v>999</v>
      </c>
      <c r="G227" s="7">
        <v>999</v>
      </c>
      <c r="H227" s="7" t="s">
        <v>2</v>
      </c>
      <c r="I227" s="7" t="s">
        <v>9</v>
      </c>
      <c r="J227" s="7" t="s">
        <v>21</v>
      </c>
      <c r="K227" s="7" t="s">
        <v>10</v>
      </c>
      <c r="L227" s="7" t="s">
        <v>11</v>
      </c>
      <c r="M227" s="7" t="s">
        <v>11</v>
      </c>
      <c r="N227" s="13">
        <v>63</v>
      </c>
      <c r="O227" s="13">
        <v>84</v>
      </c>
    </row>
    <row r="228" spans="1:15" hidden="1" x14ac:dyDescent="0.35">
      <c r="A228" s="7">
        <v>31</v>
      </c>
      <c r="B228" s="7" t="s">
        <v>125</v>
      </c>
      <c r="C228" s="7">
        <v>999</v>
      </c>
      <c r="D228" s="7">
        <v>999</v>
      </c>
      <c r="E228" s="7">
        <v>999</v>
      </c>
      <c r="F228" s="7">
        <v>999</v>
      </c>
      <c r="G228" s="7">
        <v>999</v>
      </c>
      <c r="H228" s="7" t="s">
        <v>1</v>
      </c>
      <c r="I228" s="7" t="s">
        <v>9</v>
      </c>
      <c r="J228" s="7" t="s">
        <v>21</v>
      </c>
      <c r="K228" s="7" t="s">
        <v>10</v>
      </c>
      <c r="L228" s="7" t="s">
        <v>11</v>
      </c>
      <c r="M228" s="7" t="s">
        <v>11</v>
      </c>
      <c r="N228" s="13">
        <v>68</v>
      </c>
      <c r="O228" s="13">
        <v>95</v>
      </c>
    </row>
    <row r="229" spans="1:15" hidden="1" x14ac:dyDescent="0.35">
      <c r="A229" s="7">
        <v>32</v>
      </c>
      <c r="B229" s="7" t="s">
        <v>125</v>
      </c>
      <c r="C229" s="7">
        <v>999</v>
      </c>
      <c r="D229" s="7">
        <v>999</v>
      </c>
      <c r="E229" s="7">
        <v>999</v>
      </c>
      <c r="F229" s="7">
        <v>999</v>
      </c>
      <c r="G229" s="7">
        <v>999</v>
      </c>
      <c r="H229" s="7" t="s">
        <v>2</v>
      </c>
      <c r="I229" s="7" t="s">
        <v>9</v>
      </c>
      <c r="J229" s="7" t="s">
        <v>21</v>
      </c>
      <c r="K229" s="7" t="s">
        <v>11</v>
      </c>
      <c r="L229" s="7" t="s">
        <v>11</v>
      </c>
      <c r="M229" s="7" t="s">
        <v>11</v>
      </c>
      <c r="N229" s="13">
        <v>84</v>
      </c>
      <c r="O229" s="13">
        <v>100</v>
      </c>
    </row>
    <row r="230" spans="1:15" hidden="1" x14ac:dyDescent="0.35">
      <c r="A230" s="7">
        <v>33</v>
      </c>
      <c r="B230" s="7" t="s">
        <v>125</v>
      </c>
      <c r="C230" s="7">
        <v>999</v>
      </c>
      <c r="D230" s="7">
        <v>999</v>
      </c>
      <c r="E230" s="7">
        <v>999</v>
      </c>
      <c r="F230" s="7">
        <v>999</v>
      </c>
      <c r="G230" s="7">
        <v>999</v>
      </c>
      <c r="H230" s="7" t="s">
        <v>2</v>
      </c>
      <c r="I230" s="7" t="s">
        <v>9</v>
      </c>
      <c r="J230" s="7" t="s">
        <v>21</v>
      </c>
      <c r="K230" s="7" t="s">
        <v>11</v>
      </c>
      <c r="L230" s="7" t="s">
        <v>11</v>
      </c>
      <c r="M230" s="7" t="s">
        <v>11</v>
      </c>
      <c r="N230" s="13">
        <v>79</v>
      </c>
      <c r="O230" s="13">
        <v>95</v>
      </c>
    </row>
    <row r="231" spans="1:15" hidden="1" x14ac:dyDescent="0.35">
      <c r="A231" s="7">
        <v>34</v>
      </c>
      <c r="B231" s="7" t="s">
        <v>125</v>
      </c>
      <c r="C231" s="7">
        <v>999</v>
      </c>
      <c r="D231" s="7">
        <v>999</v>
      </c>
      <c r="E231" s="7">
        <v>999</v>
      </c>
      <c r="F231" s="7">
        <v>999</v>
      </c>
      <c r="G231" s="7">
        <v>999</v>
      </c>
      <c r="H231" s="7" t="s">
        <v>1</v>
      </c>
      <c r="I231" s="7" t="s">
        <v>9</v>
      </c>
      <c r="J231" s="7" t="s">
        <v>21</v>
      </c>
      <c r="K231" s="7" t="s">
        <v>11</v>
      </c>
      <c r="L231" s="7" t="s">
        <v>11</v>
      </c>
      <c r="M231" s="7" t="s">
        <v>11</v>
      </c>
      <c r="N231" s="13">
        <v>84</v>
      </c>
      <c r="O231" s="13">
        <v>95</v>
      </c>
    </row>
    <row r="232" spans="1:15" hidden="1" x14ac:dyDescent="0.35">
      <c r="A232" s="7">
        <v>35</v>
      </c>
      <c r="B232" s="7" t="s">
        <v>125</v>
      </c>
      <c r="C232" s="7">
        <v>999</v>
      </c>
      <c r="D232" s="7">
        <v>999</v>
      </c>
      <c r="E232" s="7">
        <v>999</v>
      </c>
      <c r="F232" s="7">
        <v>999</v>
      </c>
      <c r="G232" s="7">
        <v>999</v>
      </c>
      <c r="H232" s="7" t="s">
        <v>1</v>
      </c>
      <c r="I232" s="7" t="s">
        <v>9</v>
      </c>
      <c r="J232" s="7" t="s">
        <v>21</v>
      </c>
      <c r="K232" s="7" t="s">
        <v>11</v>
      </c>
      <c r="L232" s="7" t="s">
        <v>11</v>
      </c>
      <c r="M232" s="7" t="s">
        <v>11</v>
      </c>
      <c r="N232" s="13">
        <v>89</v>
      </c>
      <c r="O232" s="13">
        <v>95</v>
      </c>
    </row>
    <row r="233" spans="1:15" hidden="1" x14ac:dyDescent="0.35">
      <c r="A233" s="7">
        <v>36</v>
      </c>
      <c r="B233" s="7" t="s">
        <v>125</v>
      </c>
      <c r="C233" s="7">
        <v>999</v>
      </c>
      <c r="D233" s="7">
        <v>999</v>
      </c>
      <c r="E233" s="7">
        <v>999</v>
      </c>
      <c r="F233" s="7">
        <v>999</v>
      </c>
      <c r="G233" s="7">
        <v>999</v>
      </c>
      <c r="H233" s="7" t="s">
        <v>2</v>
      </c>
      <c r="I233" s="7" t="s">
        <v>9</v>
      </c>
      <c r="J233" s="7" t="s">
        <v>21</v>
      </c>
      <c r="K233" s="7" t="s">
        <v>11</v>
      </c>
      <c r="L233" s="7" t="s">
        <v>11</v>
      </c>
      <c r="M233" s="7" t="s">
        <v>11</v>
      </c>
      <c r="N233" s="13">
        <v>79</v>
      </c>
      <c r="O233" s="13">
        <v>100</v>
      </c>
    </row>
    <row r="234" spans="1:15" hidden="1" x14ac:dyDescent="0.35">
      <c r="A234" s="7">
        <v>37</v>
      </c>
      <c r="B234" s="7" t="s">
        <v>125</v>
      </c>
      <c r="C234" s="7">
        <v>999</v>
      </c>
      <c r="D234" s="7">
        <v>999</v>
      </c>
      <c r="E234" s="7">
        <v>999</v>
      </c>
      <c r="F234" s="7">
        <v>999</v>
      </c>
      <c r="G234" s="7">
        <v>999</v>
      </c>
      <c r="H234" s="7" t="s">
        <v>2</v>
      </c>
      <c r="I234" s="7" t="s">
        <v>9</v>
      </c>
      <c r="J234" s="7" t="s">
        <v>21</v>
      </c>
      <c r="K234" s="7" t="s">
        <v>10</v>
      </c>
      <c r="L234" s="7" t="s">
        <v>11</v>
      </c>
      <c r="M234" s="7" t="s">
        <v>11</v>
      </c>
      <c r="N234" s="13">
        <v>53</v>
      </c>
      <c r="O234" s="13">
        <v>89</v>
      </c>
    </row>
    <row r="235" spans="1:15" hidden="1" x14ac:dyDescent="0.35">
      <c r="A235" s="7">
        <v>38</v>
      </c>
      <c r="B235" s="7" t="s">
        <v>125</v>
      </c>
      <c r="C235" s="7">
        <v>999</v>
      </c>
      <c r="D235" s="7">
        <v>999</v>
      </c>
      <c r="E235" s="7">
        <v>999</v>
      </c>
      <c r="F235" s="7">
        <v>999</v>
      </c>
      <c r="G235" s="7">
        <v>999</v>
      </c>
      <c r="H235" s="7" t="s">
        <v>1</v>
      </c>
      <c r="I235" s="7" t="s">
        <v>9</v>
      </c>
      <c r="J235" s="7" t="s">
        <v>21</v>
      </c>
      <c r="K235" s="7" t="s">
        <v>10</v>
      </c>
      <c r="L235" s="7" t="s">
        <v>11</v>
      </c>
      <c r="M235" s="7" t="s">
        <v>11</v>
      </c>
      <c r="N235" s="13">
        <v>58</v>
      </c>
      <c r="O235" s="13">
        <v>89</v>
      </c>
    </row>
    <row r="236" spans="1:15" hidden="1" x14ac:dyDescent="0.35">
      <c r="A236" s="7">
        <v>39</v>
      </c>
      <c r="B236" s="7" t="s">
        <v>125</v>
      </c>
      <c r="C236" s="7">
        <v>999</v>
      </c>
      <c r="D236" s="7">
        <v>999</v>
      </c>
      <c r="E236" s="7">
        <v>999</v>
      </c>
      <c r="F236" s="7">
        <v>999</v>
      </c>
      <c r="G236" s="7">
        <v>999</v>
      </c>
      <c r="H236" s="7" t="s">
        <v>1</v>
      </c>
      <c r="I236" s="7" t="s">
        <v>9</v>
      </c>
      <c r="J236" s="7" t="s">
        <v>21</v>
      </c>
      <c r="K236" s="7" t="s">
        <v>11</v>
      </c>
      <c r="L236" s="7" t="s">
        <v>11</v>
      </c>
      <c r="M236" s="7" t="s">
        <v>11</v>
      </c>
      <c r="N236" s="13">
        <v>79</v>
      </c>
      <c r="O236" s="13">
        <v>84</v>
      </c>
    </row>
    <row r="237" spans="1:15" hidden="1" x14ac:dyDescent="0.35">
      <c r="A237" s="7">
        <v>40</v>
      </c>
      <c r="B237" s="7" t="s">
        <v>125</v>
      </c>
      <c r="C237" s="7">
        <v>999</v>
      </c>
      <c r="D237" s="7">
        <v>999</v>
      </c>
      <c r="E237" s="7">
        <v>999</v>
      </c>
      <c r="F237" s="7">
        <v>999</v>
      </c>
      <c r="G237" s="7">
        <v>999</v>
      </c>
      <c r="H237" s="7" t="s">
        <v>1</v>
      </c>
      <c r="I237" s="7" t="s">
        <v>9</v>
      </c>
      <c r="J237" s="7" t="s">
        <v>21</v>
      </c>
      <c r="K237" s="7" t="s">
        <v>10</v>
      </c>
      <c r="L237" s="7" t="s">
        <v>11</v>
      </c>
      <c r="M237" s="7" t="s">
        <v>11</v>
      </c>
      <c r="N237" s="13">
        <v>74</v>
      </c>
      <c r="O237" s="13">
        <v>89</v>
      </c>
    </row>
    <row r="238" spans="1:15" hidden="1" x14ac:dyDescent="0.35">
      <c r="A238" s="7">
        <v>41</v>
      </c>
      <c r="B238" s="7" t="s">
        <v>125</v>
      </c>
      <c r="C238" s="7">
        <v>999</v>
      </c>
      <c r="D238" s="7">
        <v>999</v>
      </c>
      <c r="E238" s="7">
        <v>999</v>
      </c>
      <c r="F238" s="7">
        <v>999</v>
      </c>
      <c r="G238" s="7">
        <v>999</v>
      </c>
      <c r="H238" s="7" t="s">
        <v>1</v>
      </c>
      <c r="I238" s="7" t="s">
        <v>9</v>
      </c>
      <c r="J238" s="7" t="s">
        <v>21</v>
      </c>
      <c r="K238" s="7" t="s">
        <v>11</v>
      </c>
      <c r="L238" s="7" t="s">
        <v>11</v>
      </c>
      <c r="M238" s="7" t="s">
        <v>11</v>
      </c>
      <c r="N238" s="13">
        <v>79</v>
      </c>
      <c r="O238" s="13">
        <v>100</v>
      </c>
    </row>
    <row r="239" spans="1:15" hidden="1" x14ac:dyDescent="0.35">
      <c r="A239" s="7">
        <v>42</v>
      </c>
      <c r="B239" s="7" t="s">
        <v>125</v>
      </c>
      <c r="C239" s="7">
        <v>999</v>
      </c>
      <c r="D239" s="7">
        <v>999</v>
      </c>
      <c r="E239" s="7">
        <v>999</v>
      </c>
      <c r="F239" s="7">
        <v>999</v>
      </c>
      <c r="G239" s="7">
        <v>999</v>
      </c>
      <c r="H239" s="7" t="s">
        <v>1</v>
      </c>
      <c r="I239" s="7" t="s">
        <v>9</v>
      </c>
      <c r="J239" s="7" t="s">
        <v>21</v>
      </c>
      <c r="K239" s="7" t="s">
        <v>11</v>
      </c>
      <c r="L239" s="7" t="s">
        <v>11</v>
      </c>
      <c r="M239" s="7" t="s">
        <v>11</v>
      </c>
      <c r="N239" s="13">
        <v>89</v>
      </c>
      <c r="O239" s="13">
        <v>100</v>
      </c>
    </row>
    <row r="240" spans="1:15" hidden="1" x14ac:dyDescent="0.35">
      <c r="A240" s="7">
        <v>1</v>
      </c>
      <c r="B240" s="7" t="s">
        <v>126</v>
      </c>
      <c r="C240" s="7">
        <v>20</v>
      </c>
      <c r="D240" s="7" t="s">
        <v>127</v>
      </c>
      <c r="E240" s="7" t="s">
        <v>128</v>
      </c>
      <c r="F240" s="7" t="s">
        <v>212</v>
      </c>
      <c r="G240" s="7">
        <v>9</v>
      </c>
      <c r="H240" s="7" t="s">
        <v>2</v>
      </c>
      <c r="I240" s="7" t="s">
        <v>9</v>
      </c>
      <c r="J240" s="7" t="s">
        <v>22</v>
      </c>
      <c r="K240" s="7" t="s">
        <v>11</v>
      </c>
      <c r="L240" s="7">
        <v>999</v>
      </c>
      <c r="M240" s="7">
        <v>999</v>
      </c>
      <c r="N240" s="13">
        <v>27</v>
      </c>
      <c r="O240" s="13">
        <v>96</v>
      </c>
    </row>
    <row r="241" spans="1:15" hidden="1" x14ac:dyDescent="0.35">
      <c r="A241" s="7">
        <v>2</v>
      </c>
      <c r="B241" s="7" t="s">
        <v>126</v>
      </c>
      <c r="C241" s="7">
        <v>20</v>
      </c>
      <c r="D241" s="7" t="s">
        <v>127</v>
      </c>
      <c r="E241" s="7" t="s">
        <v>128</v>
      </c>
      <c r="F241" s="7" t="s">
        <v>129</v>
      </c>
      <c r="G241" s="7">
        <v>11</v>
      </c>
      <c r="H241" s="7" t="s">
        <v>2</v>
      </c>
      <c r="I241" s="7" t="s">
        <v>6</v>
      </c>
      <c r="J241" s="7" t="s">
        <v>22</v>
      </c>
      <c r="K241" s="7" t="s">
        <v>10</v>
      </c>
      <c r="L241" s="7">
        <v>999</v>
      </c>
      <c r="M241" s="7">
        <v>999</v>
      </c>
      <c r="N241" s="13">
        <v>0</v>
      </c>
      <c r="O241" s="13"/>
    </row>
    <row r="242" spans="1:15" hidden="1" x14ac:dyDescent="0.35">
      <c r="A242" s="7">
        <v>3</v>
      </c>
      <c r="B242" s="7" t="s">
        <v>126</v>
      </c>
      <c r="C242" s="7">
        <v>20</v>
      </c>
      <c r="D242" s="7" t="s">
        <v>127</v>
      </c>
      <c r="E242" s="7" t="s">
        <v>128</v>
      </c>
      <c r="F242" s="7" t="s">
        <v>129</v>
      </c>
      <c r="G242" s="7">
        <v>9</v>
      </c>
      <c r="H242" s="7" t="s">
        <v>2</v>
      </c>
      <c r="I242" s="7" t="s">
        <v>6</v>
      </c>
      <c r="J242" s="7" t="s">
        <v>22</v>
      </c>
      <c r="K242" s="7" t="s">
        <v>10</v>
      </c>
      <c r="L242" s="7">
        <v>999</v>
      </c>
      <c r="M242" s="7">
        <v>999</v>
      </c>
      <c r="N242" s="13">
        <v>13</v>
      </c>
      <c r="O242" s="13">
        <v>90</v>
      </c>
    </row>
    <row r="243" spans="1:15" hidden="1" x14ac:dyDescent="0.35">
      <c r="A243" s="7">
        <v>4</v>
      </c>
      <c r="B243" s="7" t="s">
        <v>126</v>
      </c>
      <c r="C243" s="7">
        <v>20</v>
      </c>
      <c r="D243" s="7" t="s">
        <v>127</v>
      </c>
      <c r="E243" s="7" t="s">
        <v>128</v>
      </c>
      <c r="F243" s="7" t="s">
        <v>129</v>
      </c>
      <c r="G243" s="7">
        <v>9</v>
      </c>
      <c r="H243" s="7" t="s">
        <v>2</v>
      </c>
      <c r="I243" s="7" t="s">
        <v>9</v>
      </c>
      <c r="J243" s="7" t="s">
        <v>22</v>
      </c>
      <c r="K243" s="7" t="s">
        <v>11</v>
      </c>
      <c r="L243" s="7">
        <v>999</v>
      </c>
      <c r="M243" s="7">
        <v>999</v>
      </c>
      <c r="N243" s="13">
        <v>0</v>
      </c>
      <c r="O243" s="13">
        <v>85</v>
      </c>
    </row>
    <row r="244" spans="1:15" hidden="1" x14ac:dyDescent="0.35">
      <c r="A244" s="7">
        <v>5</v>
      </c>
      <c r="B244" s="7" t="s">
        <v>126</v>
      </c>
      <c r="C244" s="7">
        <v>20</v>
      </c>
      <c r="D244" s="7" t="s">
        <v>127</v>
      </c>
      <c r="E244" s="7" t="s">
        <v>128</v>
      </c>
      <c r="F244" s="7" t="s">
        <v>129</v>
      </c>
      <c r="G244" s="7">
        <v>9</v>
      </c>
      <c r="H244" s="7" t="s">
        <v>2</v>
      </c>
      <c r="I244" s="7" t="s">
        <v>9</v>
      </c>
      <c r="J244" s="7" t="s">
        <v>22</v>
      </c>
      <c r="K244" s="7" t="s">
        <v>11</v>
      </c>
      <c r="L244" s="7">
        <v>999</v>
      </c>
      <c r="M244" s="7">
        <v>999</v>
      </c>
      <c r="N244" s="13">
        <v>5</v>
      </c>
      <c r="O244" s="13">
        <v>80</v>
      </c>
    </row>
    <row r="245" spans="1:15" hidden="1" x14ac:dyDescent="0.35">
      <c r="A245" s="7">
        <v>6</v>
      </c>
      <c r="B245" s="7" t="s">
        <v>126</v>
      </c>
      <c r="C245" s="7">
        <v>20</v>
      </c>
      <c r="D245" s="7" t="s">
        <v>127</v>
      </c>
      <c r="E245" s="7" t="s">
        <v>128</v>
      </c>
      <c r="F245" s="7" t="s">
        <v>129</v>
      </c>
      <c r="G245" s="7">
        <v>9</v>
      </c>
      <c r="H245" s="7" t="s">
        <v>2</v>
      </c>
      <c r="I245" s="7" t="s">
        <v>9</v>
      </c>
      <c r="J245" s="7" t="s">
        <v>22</v>
      </c>
      <c r="K245" s="7" t="s">
        <v>10</v>
      </c>
      <c r="L245" s="7">
        <v>999</v>
      </c>
      <c r="M245" s="7">
        <v>999</v>
      </c>
      <c r="N245" s="13">
        <v>19</v>
      </c>
      <c r="O245" s="13">
        <v>98</v>
      </c>
    </row>
    <row r="246" spans="1:15" hidden="1" x14ac:dyDescent="0.35">
      <c r="A246" s="7">
        <v>7</v>
      </c>
      <c r="B246" s="7" t="s">
        <v>126</v>
      </c>
      <c r="C246" s="7">
        <v>20</v>
      </c>
      <c r="D246" s="7" t="s">
        <v>127</v>
      </c>
      <c r="E246" s="7" t="s">
        <v>128</v>
      </c>
      <c r="F246" s="7" t="s">
        <v>129</v>
      </c>
      <c r="G246" s="7">
        <v>9</v>
      </c>
      <c r="H246" s="7" t="s">
        <v>2</v>
      </c>
      <c r="I246" s="7" t="s">
        <v>9</v>
      </c>
      <c r="J246" s="7" t="s">
        <v>22</v>
      </c>
      <c r="K246" s="7" t="s">
        <v>11</v>
      </c>
      <c r="L246" s="7">
        <v>999</v>
      </c>
      <c r="M246" s="7">
        <v>999</v>
      </c>
      <c r="N246" s="13">
        <v>13</v>
      </c>
      <c r="O246" s="13">
        <v>86</v>
      </c>
    </row>
    <row r="247" spans="1:15" hidden="1" x14ac:dyDescent="0.35">
      <c r="A247" s="7">
        <v>8</v>
      </c>
      <c r="B247" s="7" t="s">
        <v>126</v>
      </c>
      <c r="C247" s="7">
        <v>20</v>
      </c>
      <c r="D247" s="7" t="s">
        <v>127</v>
      </c>
      <c r="E247" s="7" t="s">
        <v>128</v>
      </c>
      <c r="F247" s="7" t="s">
        <v>129</v>
      </c>
      <c r="G247" s="7">
        <v>9</v>
      </c>
      <c r="H247" s="7" t="s">
        <v>2</v>
      </c>
      <c r="I247" s="7" t="s">
        <v>9</v>
      </c>
      <c r="J247" s="7" t="s">
        <v>22</v>
      </c>
      <c r="K247" s="7" t="s">
        <v>11</v>
      </c>
      <c r="L247" s="7">
        <v>999</v>
      </c>
      <c r="M247" s="7">
        <v>999</v>
      </c>
      <c r="N247" s="13">
        <v>6</v>
      </c>
      <c r="O247" s="13">
        <v>94</v>
      </c>
    </row>
    <row r="248" spans="1:15" hidden="1" x14ac:dyDescent="0.35">
      <c r="A248" s="7">
        <v>9</v>
      </c>
      <c r="B248" s="7" t="s">
        <v>126</v>
      </c>
      <c r="C248" s="7">
        <v>20</v>
      </c>
      <c r="D248" s="7" t="s">
        <v>127</v>
      </c>
      <c r="E248" s="7" t="s">
        <v>128</v>
      </c>
      <c r="F248" s="7" t="s">
        <v>129</v>
      </c>
      <c r="G248" s="7">
        <v>9</v>
      </c>
      <c r="H248" s="7" t="s">
        <v>2</v>
      </c>
      <c r="I248" s="7" t="s">
        <v>9</v>
      </c>
      <c r="J248" s="7" t="s">
        <v>22</v>
      </c>
      <c r="K248" s="7" t="s">
        <v>11</v>
      </c>
      <c r="L248" s="7">
        <v>999</v>
      </c>
      <c r="M248" s="7">
        <v>999</v>
      </c>
      <c r="N248" s="13">
        <v>16</v>
      </c>
      <c r="O248" s="13">
        <v>93</v>
      </c>
    </row>
    <row r="249" spans="1:15" hidden="1" x14ac:dyDescent="0.35">
      <c r="A249" s="7">
        <v>10</v>
      </c>
      <c r="B249" s="7" t="s">
        <v>126</v>
      </c>
      <c r="C249" s="7">
        <v>20</v>
      </c>
      <c r="D249" s="7" t="s">
        <v>127</v>
      </c>
      <c r="E249" s="7" t="s">
        <v>128</v>
      </c>
      <c r="F249" s="7" t="s">
        <v>129</v>
      </c>
      <c r="G249" s="7">
        <v>9</v>
      </c>
      <c r="H249" s="7" t="s">
        <v>1</v>
      </c>
      <c r="I249" s="7" t="s">
        <v>6</v>
      </c>
      <c r="J249" s="7" t="s">
        <v>22</v>
      </c>
      <c r="K249" s="7" t="s">
        <v>10</v>
      </c>
      <c r="L249" s="7">
        <v>999</v>
      </c>
      <c r="M249" s="7">
        <v>999</v>
      </c>
      <c r="N249" s="13">
        <v>9</v>
      </c>
      <c r="O249" s="13">
        <v>100</v>
      </c>
    </row>
    <row r="250" spans="1:15" hidden="1" x14ac:dyDescent="0.35">
      <c r="A250" s="7">
        <v>11</v>
      </c>
      <c r="B250" s="7" t="s">
        <v>126</v>
      </c>
      <c r="C250" s="7">
        <v>20</v>
      </c>
      <c r="D250" s="7" t="s">
        <v>127</v>
      </c>
      <c r="E250" s="7" t="s">
        <v>128</v>
      </c>
      <c r="F250" s="7" t="s">
        <v>129</v>
      </c>
      <c r="G250" s="7">
        <v>9</v>
      </c>
      <c r="H250" s="7" t="s">
        <v>2</v>
      </c>
      <c r="I250" s="7" t="s">
        <v>9</v>
      </c>
      <c r="J250" s="7" t="s">
        <v>22</v>
      </c>
      <c r="K250" s="7" t="s">
        <v>11</v>
      </c>
      <c r="L250" s="7">
        <v>999</v>
      </c>
      <c r="M250" s="7">
        <v>999</v>
      </c>
      <c r="N250" s="13">
        <v>13</v>
      </c>
      <c r="O250" s="13">
        <v>97</v>
      </c>
    </row>
    <row r="251" spans="1:15" hidden="1" x14ac:dyDescent="0.35">
      <c r="A251" s="7">
        <v>12</v>
      </c>
      <c r="B251" s="7" t="s">
        <v>126</v>
      </c>
      <c r="C251" s="7">
        <v>20</v>
      </c>
      <c r="D251" s="7" t="s">
        <v>127</v>
      </c>
      <c r="E251" s="7" t="s">
        <v>128</v>
      </c>
      <c r="F251" s="7" t="s">
        <v>129</v>
      </c>
      <c r="G251" s="7">
        <v>9</v>
      </c>
      <c r="H251" s="7" t="s">
        <v>2</v>
      </c>
      <c r="I251" s="7" t="s">
        <v>9</v>
      </c>
      <c r="J251" s="7" t="s">
        <v>22</v>
      </c>
      <c r="K251" s="7" t="s">
        <v>11</v>
      </c>
      <c r="L251" s="7">
        <v>999</v>
      </c>
      <c r="M251" s="7">
        <v>999</v>
      </c>
      <c r="N251" s="13">
        <v>6</v>
      </c>
      <c r="O251" s="13">
        <v>92</v>
      </c>
    </row>
    <row r="252" spans="1:15" hidden="1" x14ac:dyDescent="0.35">
      <c r="A252" s="7">
        <v>13</v>
      </c>
      <c r="B252" s="7" t="s">
        <v>126</v>
      </c>
      <c r="C252" s="7">
        <v>20</v>
      </c>
      <c r="D252" s="7" t="s">
        <v>127</v>
      </c>
      <c r="E252" s="7" t="s">
        <v>128</v>
      </c>
      <c r="F252" s="7" t="s">
        <v>129</v>
      </c>
      <c r="G252" s="7">
        <v>9</v>
      </c>
      <c r="H252" s="7" t="s">
        <v>1</v>
      </c>
      <c r="I252" s="7" t="s">
        <v>9</v>
      </c>
      <c r="J252" s="7" t="s">
        <v>22</v>
      </c>
      <c r="K252" s="7" t="s">
        <v>11</v>
      </c>
      <c r="L252" s="7">
        <v>999</v>
      </c>
      <c r="M252" s="7">
        <v>999</v>
      </c>
      <c r="N252" s="13">
        <v>13</v>
      </c>
      <c r="O252" s="13">
        <v>96</v>
      </c>
    </row>
    <row r="253" spans="1:15" hidden="1" x14ac:dyDescent="0.35">
      <c r="A253" s="7">
        <v>14</v>
      </c>
      <c r="B253" s="7" t="s">
        <v>126</v>
      </c>
      <c r="C253" s="7">
        <v>20</v>
      </c>
      <c r="D253" s="7" t="s">
        <v>127</v>
      </c>
      <c r="E253" s="7" t="s">
        <v>128</v>
      </c>
      <c r="F253" s="7" t="s">
        <v>129</v>
      </c>
      <c r="G253" s="7">
        <v>9</v>
      </c>
      <c r="H253" s="7" t="s">
        <v>2</v>
      </c>
      <c r="I253" s="7" t="s">
        <v>9</v>
      </c>
      <c r="J253" s="7" t="s">
        <v>22</v>
      </c>
      <c r="K253" s="7" t="s">
        <v>11</v>
      </c>
      <c r="L253" s="7">
        <v>999</v>
      </c>
      <c r="M253" s="7">
        <v>999</v>
      </c>
      <c r="N253" s="13">
        <v>3</v>
      </c>
      <c r="O253" s="13">
        <v>74</v>
      </c>
    </row>
    <row r="254" spans="1:15" hidden="1" x14ac:dyDescent="0.35">
      <c r="A254" s="7">
        <v>15</v>
      </c>
      <c r="B254" s="7" t="s">
        <v>126</v>
      </c>
      <c r="C254" s="7">
        <v>20</v>
      </c>
      <c r="D254" s="7" t="s">
        <v>127</v>
      </c>
      <c r="E254" s="7" t="s">
        <v>128</v>
      </c>
      <c r="F254" s="7" t="s">
        <v>129</v>
      </c>
      <c r="G254" s="7">
        <v>9</v>
      </c>
      <c r="H254" s="7" t="s">
        <v>2</v>
      </c>
      <c r="I254" s="7" t="s">
        <v>9</v>
      </c>
      <c r="J254" s="7" t="s">
        <v>22</v>
      </c>
      <c r="K254" s="7" t="s">
        <v>11</v>
      </c>
      <c r="L254" s="7">
        <v>999</v>
      </c>
      <c r="M254" s="7">
        <v>999</v>
      </c>
      <c r="N254" s="13">
        <v>9</v>
      </c>
      <c r="O254" s="13">
        <v>89</v>
      </c>
    </row>
    <row r="255" spans="1:15" hidden="1" x14ac:dyDescent="0.35">
      <c r="A255" s="7">
        <v>16</v>
      </c>
      <c r="B255" s="7" t="s">
        <v>126</v>
      </c>
      <c r="C255" s="7">
        <v>20</v>
      </c>
      <c r="D255" s="7" t="s">
        <v>127</v>
      </c>
      <c r="E255" s="7" t="s">
        <v>128</v>
      </c>
      <c r="F255" s="7" t="s">
        <v>129</v>
      </c>
      <c r="G255" s="7">
        <v>9</v>
      </c>
      <c r="H255" s="7" t="s">
        <v>1</v>
      </c>
      <c r="I255" s="7" t="s">
        <v>6</v>
      </c>
      <c r="J255" s="7" t="s">
        <v>21</v>
      </c>
      <c r="K255" s="7" t="s">
        <v>11</v>
      </c>
      <c r="L255" s="7">
        <v>999</v>
      </c>
      <c r="M255" s="7">
        <v>999</v>
      </c>
      <c r="N255" s="13">
        <v>10</v>
      </c>
      <c r="O255" s="13">
        <v>76</v>
      </c>
    </row>
    <row r="256" spans="1:15" hidden="1" x14ac:dyDescent="0.35">
      <c r="A256" s="7">
        <v>17</v>
      </c>
      <c r="B256" s="7" t="s">
        <v>126</v>
      </c>
      <c r="C256" s="7">
        <v>20</v>
      </c>
      <c r="D256" s="7" t="s">
        <v>127</v>
      </c>
      <c r="E256" s="7" t="s">
        <v>128</v>
      </c>
      <c r="F256" s="7" t="s">
        <v>129</v>
      </c>
      <c r="G256" s="7">
        <v>9</v>
      </c>
      <c r="H256" s="7" t="s">
        <v>2</v>
      </c>
      <c r="I256" s="7" t="s">
        <v>9</v>
      </c>
      <c r="J256" s="7" t="s">
        <v>21</v>
      </c>
      <c r="K256" s="7" t="s">
        <v>10</v>
      </c>
      <c r="L256" s="7">
        <v>999</v>
      </c>
      <c r="M256" s="7">
        <v>999</v>
      </c>
      <c r="N256" s="13">
        <v>0</v>
      </c>
      <c r="O256" s="13">
        <v>84</v>
      </c>
    </row>
    <row r="257" spans="1:15" hidden="1" x14ac:dyDescent="0.35">
      <c r="A257" s="7">
        <v>18</v>
      </c>
      <c r="B257" s="7" t="s">
        <v>126</v>
      </c>
      <c r="C257" s="7">
        <v>20</v>
      </c>
      <c r="D257" s="7" t="s">
        <v>127</v>
      </c>
      <c r="E257" s="7" t="s">
        <v>128</v>
      </c>
      <c r="F257" s="7" t="s">
        <v>129</v>
      </c>
      <c r="G257" s="7">
        <v>9</v>
      </c>
      <c r="H257" s="7" t="s">
        <v>1</v>
      </c>
      <c r="I257" s="7" t="s">
        <v>9</v>
      </c>
      <c r="J257" s="7" t="s">
        <v>21</v>
      </c>
      <c r="K257" s="7" t="s">
        <v>11</v>
      </c>
      <c r="L257" s="7">
        <v>999</v>
      </c>
      <c r="M257" s="7">
        <v>999</v>
      </c>
      <c r="N257" s="13">
        <v>0</v>
      </c>
      <c r="O257" s="13">
        <v>71</v>
      </c>
    </row>
    <row r="258" spans="1:15" hidden="1" x14ac:dyDescent="0.35">
      <c r="A258" s="7">
        <v>19</v>
      </c>
      <c r="B258" s="7" t="s">
        <v>126</v>
      </c>
      <c r="C258" s="7">
        <v>20</v>
      </c>
      <c r="D258" s="7" t="s">
        <v>127</v>
      </c>
      <c r="E258" s="7" t="s">
        <v>128</v>
      </c>
      <c r="F258" s="7" t="s">
        <v>129</v>
      </c>
      <c r="G258" s="7">
        <v>9</v>
      </c>
      <c r="H258" s="7" t="s">
        <v>1</v>
      </c>
      <c r="I258" s="7" t="s">
        <v>6</v>
      </c>
      <c r="J258" s="7" t="s">
        <v>21</v>
      </c>
      <c r="K258" s="7" t="s">
        <v>10</v>
      </c>
      <c r="L258" s="7">
        <v>999</v>
      </c>
      <c r="M258" s="7">
        <v>999</v>
      </c>
      <c r="N258" s="13">
        <v>0</v>
      </c>
      <c r="O258" s="13">
        <v>94</v>
      </c>
    </row>
    <row r="259" spans="1:15" hidden="1" x14ac:dyDescent="0.35">
      <c r="A259" s="7">
        <v>20</v>
      </c>
      <c r="B259" s="7" t="s">
        <v>126</v>
      </c>
      <c r="C259" s="7">
        <v>20</v>
      </c>
      <c r="D259" s="7" t="s">
        <v>127</v>
      </c>
      <c r="E259" s="7" t="s">
        <v>128</v>
      </c>
      <c r="F259" s="7" t="s">
        <v>129</v>
      </c>
      <c r="G259" s="7">
        <v>10</v>
      </c>
      <c r="H259" s="7" t="s">
        <v>2</v>
      </c>
      <c r="I259" s="7" t="s">
        <v>6</v>
      </c>
      <c r="J259" s="7" t="s">
        <v>21</v>
      </c>
      <c r="K259" s="7" t="s">
        <v>10</v>
      </c>
      <c r="L259" s="7">
        <v>999</v>
      </c>
      <c r="M259" s="7">
        <v>999</v>
      </c>
      <c r="N259" s="13">
        <v>6</v>
      </c>
      <c r="O259" s="13">
        <v>81</v>
      </c>
    </row>
    <row r="260" spans="1:15" hidden="1" x14ac:dyDescent="0.35">
      <c r="A260" s="7">
        <v>21</v>
      </c>
      <c r="B260" s="7" t="s">
        <v>126</v>
      </c>
      <c r="C260" s="7">
        <v>20</v>
      </c>
      <c r="D260" s="7" t="s">
        <v>127</v>
      </c>
      <c r="E260" s="7" t="s">
        <v>128</v>
      </c>
      <c r="F260" s="7" t="s">
        <v>129</v>
      </c>
      <c r="G260" s="7">
        <v>9</v>
      </c>
      <c r="H260" s="7" t="s">
        <v>1</v>
      </c>
      <c r="I260" s="7" t="s">
        <v>9</v>
      </c>
      <c r="J260" s="7" t="s">
        <v>21</v>
      </c>
      <c r="K260" s="7" t="s">
        <v>11</v>
      </c>
      <c r="L260" s="7">
        <v>999</v>
      </c>
      <c r="M260" s="7">
        <v>999</v>
      </c>
      <c r="N260" s="13">
        <v>13</v>
      </c>
      <c r="O260" s="13">
        <v>84</v>
      </c>
    </row>
    <row r="261" spans="1:15" hidden="1" x14ac:dyDescent="0.35">
      <c r="A261" s="7">
        <v>22</v>
      </c>
      <c r="B261" s="7" t="s">
        <v>126</v>
      </c>
      <c r="C261" s="7">
        <v>20</v>
      </c>
      <c r="D261" s="7" t="s">
        <v>127</v>
      </c>
      <c r="E261" s="7" t="s">
        <v>128</v>
      </c>
      <c r="F261" s="7" t="s">
        <v>129</v>
      </c>
      <c r="G261" s="7">
        <v>9</v>
      </c>
      <c r="H261" s="7" t="s">
        <v>1</v>
      </c>
      <c r="I261" s="7" t="s">
        <v>9</v>
      </c>
      <c r="J261" s="7" t="s">
        <v>21</v>
      </c>
      <c r="K261" s="7" t="s">
        <v>11</v>
      </c>
      <c r="L261" s="7">
        <v>999</v>
      </c>
      <c r="M261" s="7">
        <v>999</v>
      </c>
      <c r="N261" s="13">
        <v>6</v>
      </c>
      <c r="O261" s="13">
        <v>95</v>
      </c>
    </row>
    <row r="262" spans="1:15" hidden="1" x14ac:dyDescent="0.35">
      <c r="A262" s="7">
        <v>23</v>
      </c>
      <c r="B262" s="7" t="s">
        <v>126</v>
      </c>
      <c r="C262" s="7">
        <v>20</v>
      </c>
      <c r="D262" s="7" t="s">
        <v>127</v>
      </c>
      <c r="E262" s="7" t="s">
        <v>128</v>
      </c>
      <c r="F262" s="7" t="s">
        <v>129</v>
      </c>
      <c r="G262" s="7">
        <v>9</v>
      </c>
      <c r="H262" s="7" t="s">
        <v>1</v>
      </c>
      <c r="I262" s="7" t="s">
        <v>9</v>
      </c>
      <c r="J262" s="7" t="s">
        <v>21</v>
      </c>
      <c r="K262" s="7" t="s">
        <v>10</v>
      </c>
      <c r="L262" s="7">
        <v>999</v>
      </c>
      <c r="M262" s="7">
        <v>999</v>
      </c>
      <c r="N262" s="13">
        <v>9</v>
      </c>
      <c r="O262" s="13">
        <v>91</v>
      </c>
    </row>
    <row r="263" spans="1:15" hidden="1" x14ac:dyDescent="0.35">
      <c r="A263" s="7">
        <v>24</v>
      </c>
      <c r="B263" s="7" t="s">
        <v>126</v>
      </c>
      <c r="C263" s="7">
        <v>20</v>
      </c>
      <c r="D263" s="7" t="s">
        <v>127</v>
      </c>
      <c r="E263" s="7" t="s">
        <v>128</v>
      </c>
      <c r="F263" s="7" t="s">
        <v>129</v>
      </c>
      <c r="G263" s="7">
        <v>9</v>
      </c>
      <c r="H263" s="7" t="s">
        <v>2</v>
      </c>
      <c r="I263" s="7" t="s">
        <v>5</v>
      </c>
      <c r="J263" s="7" t="s">
        <v>21</v>
      </c>
      <c r="K263" s="7" t="s">
        <v>10</v>
      </c>
      <c r="L263" s="7">
        <v>999</v>
      </c>
      <c r="M263" s="7">
        <v>999</v>
      </c>
      <c r="N263" s="13">
        <v>3</v>
      </c>
      <c r="O263" s="13">
        <v>96</v>
      </c>
    </row>
    <row r="264" spans="1:15" hidden="1" x14ac:dyDescent="0.35">
      <c r="A264" s="7">
        <v>25</v>
      </c>
      <c r="B264" s="7" t="s">
        <v>126</v>
      </c>
      <c r="C264" s="7">
        <v>20</v>
      </c>
      <c r="D264" s="7" t="s">
        <v>127</v>
      </c>
      <c r="E264" s="7" t="s">
        <v>128</v>
      </c>
      <c r="F264" s="7" t="s">
        <v>129</v>
      </c>
      <c r="G264" s="7">
        <v>10</v>
      </c>
      <c r="H264" s="7" t="s">
        <v>2</v>
      </c>
      <c r="I264" s="7" t="s">
        <v>9</v>
      </c>
      <c r="J264" s="7" t="s">
        <v>21</v>
      </c>
      <c r="K264" s="7" t="s">
        <v>11</v>
      </c>
      <c r="L264" s="7">
        <v>999</v>
      </c>
      <c r="M264" s="7">
        <v>999</v>
      </c>
      <c r="N264" s="13">
        <v>3</v>
      </c>
      <c r="O264" s="13">
        <v>87</v>
      </c>
    </row>
    <row r="265" spans="1:15" hidden="1" x14ac:dyDescent="0.35">
      <c r="A265" s="7">
        <v>26</v>
      </c>
      <c r="B265" s="7" t="s">
        <v>126</v>
      </c>
      <c r="C265" s="7">
        <v>20</v>
      </c>
      <c r="D265" s="7" t="s">
        <v>127</v>
      </c>
      <c r="E265" s="7" t="s">
        <v>128</v>
      </c>
      <c r="F265" s="7" t="s">
        <v>129</v>
      </c>
      <c r="G265" s="7">
        <v>9</v>
      </c>
      <c r="H265" s="7" t="s">
        <v>1</v>
      </c>
      <c r="I265" s="7" t="s">
        <v>9</v>
      </c>
      <c r="J265" s="7" t="s">
        <v>21</v>
      </c>
      <c r="K265" s="7" t="s">
        <v>11</v>
      </c>
      <c r="L265" s="7">
        <v>999</v>
      </c>
      <c r="M265" s="7">
        <v>999</v>
      </c>
      <c r="N265" s="13">
        <v>13</v>
      </c>
      <c r="O265" s="13">
        <v>71</v>
      </c>
    </row>
    <row r="266" spans="1:15" hidden="1" x14ac:dyDescent="0.35">
      <c r="A266" s="7">
        <v>27</v>
      </c>
      <c r="B266" s="7" t="s">
        <v>126</v>
      </c>
      <c r="C266" s="7">
        <v>20</v>
      </c>
      <c r="D266" s="7" t="s">
        <v>127</v>
      </c>
      <c r="E266" s="7" t="s">
        <v>128</v>
      </c>
      <c r="F266" s="7" t="s">
        <v>129</v>
      </c>
      <c r="G266" s="7">
        <v>9</v>
      </c>
      <c r="H266" s="7" t="s">
        <v>1</v>
      </c>
      <c r="I266" s="7" t="s">
        <v>9</v>
      </c>
      <c r="J266" s="7" t="s">
        <v>21</v>
      </c>
      <c r="K266" s="7" t="s">
        <v>11</v>
      </c>
      <c r="L266" s="7">
        <v>999</v>
      </c>
      <c r="M266" s="7">
        <v>999</v>
      </c>
      <c r="N266" s="13">
        <v>35</v>
      </c>
      <c r="O266" s="13">
        <v>94</v>
      </c>
    </row>
    <row r="267" spans="1:15" hidden="1" x14ac:dyDescent="0.35">
      <c r="A267" s="8">
        <v>1</v>
      </c>
      <c r="B267" s="8" t="s">
        <v>195</v>
      </c>
      <c r="C267" s="8">
        <v>10</v>
      </c>
      <c r="D267" s="17" t="s">
        <v>197</v>
      </c>
      <c r="E267" s="9" t="s">
        <v>196</v>
      </c>
      <c r="F267" s="9" t="s">
        <v>199</v>
      </c>
      <c r="G267" s="8">
        <v>7</v>
      </c>
      <c r="H267" s="8" t="s">
        <v>2</v>
      </c>
      <c r="I267" s="8" t="s">
        <v>6</v>
      </c>
      <c r="J267" s="8" t="s">
        <v>22</v>
      </c>
      <c r="K267" s="8" t="s">
        <v>10</v>
      </c>
      <c r="L267" s="8" t="s">
        <v>11</v>
      </c>
      <c r="M267" s="8" t="s">
        <v>11</v>
      </c>
      <c r="N267" s="13">
        <v>10</v>
      </c>
      <c r="O267" s="13">
        <v>60</v>
      </c>
    </row>
    <row r="268" spans="1:15" hidden="1" x14ac:dyDescent="0.35">
      <c r="A268" s="8">
        <v>2</v>
      </c>
      <c r="B268" s="8" t="s">
        <v>195</v>
      </c>
      <c r="C268" s="8">
        <v>10</v>
      </c>
      <c r="D268" s="17" t="s">
        <v>197</v>
      </c>
      <c r="E268" s="9" t="s">
        <v>196</v>
      </c>
      <c r="F268" s="9" t="s">
        <v>199</v>
      </c>
      <c r="G268" s="8">
        <v>7</v>
      </c>
      <c r="H268" s="8" t="s">
        <v>2</v>
      </c>
      <c r="I268" s="8" t="s">
        <v>9</v>
      </c>
      <c r="J268" s="8" t="s">
        <v>22</v>
      </c>
      <c r="K268" s="8" t="s">
        <v>11</v>
      </c>
      <c r="L268" s="8" t="s">
        <v>11</v>
      </c>
      <c r="M268" s="8" t="s">
        <v>11</v>
      </c>
      <c r="N268" s="13">
        <v>30</v>
      </c>
      <c r="O268" s="13">
        <v>80</v>
      </c>
    </row>
    <row r="269" spans="1:15" hidden="1" x14ac:dyDescent="0.35">
      <c r="A269" s="8">
        <v>3</v>
      </c>
      <c r="B269" s="8" t="s">
        <v>195</v>
      </c>
      <c r="C269" s="8">
        <v>10</v>
      </c>
      <c r="D269" s="17" t="s">
        <v>197</v>
      </c>
      <c r="E269" s="9" t="s">
        <v>196</v>
      </c>
      <c r="F269" s="9" t="s">
        <v>199</v>
      </c>
      <c r="G269" s="8">
        <v>7</v>
      </c>
      <c r="H269" s="8" t="s">
        <v>1</v>
      </c>
      <c r="I269" s="8" t="s">
        <v>9</v>
      </c>
      <c r="J269" s="8" t="s">
        <v>22</v>
      </c>
      <c r="K269" s="8" t="s">
        <v>11</v>
      </c>
      <c r="L269" s="8" t="s">
        <v>11</v>
      </c>
      <c r="M269" s="8" t="s">
        <v>11</v>
      </c>
      <c r="N269" s="13">
        <v>20</v>
      </c>
      <c r="O269" s="13">
        <v>60</v>
      </c>
    </row>
    <row r="270" spans="1:15" hidden="1" x14ac:dyDescent="0.35">
      <c r="A270" s="8">
        <v>4</v>
      </c>
      <c r="B270" s="8" t="s">
        <v>195</v>
      </c>
      <c r="C270" s="8">
        <v>10</v>
      </c>
      <c r="D270" s="17" t="s">
        <v>197</v>
      </c>
      <c r="E270" s="9" t="s">
        <v>196</v>
      </c>
      <c r="F270" s="9" t="s">
        <v>199</v>
      </c>
      <c r="G270" s="8">
        <v>7</v>
      </c>
      <c r="H270" s="8" t="s">
        <v>2</v>
      </c>
      <c r="I270" s="8" t="s">
        <v>9</v>
      </c>
      <c r="J270" s="8" t="s">
        <v>22</v>
      </c>
      <c r="K270" s="8" t="s">
        <v>11</v>
      </c>
      <c r="L270" s="8" t="s">
        <v>11</v>
      </c>
      <c r="M270" s="8" t="s">
        <v>11</v>
      </c>
      <c r="N270" s="13">
        <v>20</v>
      </c>
      <c r="O270" s="13">
        <v>80</v>
      </c>
    </row>
    <row r="271" spans="1:15" hidden="1" x14ac:dyDescent="0.35">
      <c r="A271" s="8">
        <v>5</v>
      </c>
      <c r="B271" s="8" t="s">
        <v>195</v>
      </c>
      <c r="C271" s="8">
        <v>10</v>
      </c>
      <c r="D271" s="17" t="s">
        <v>197</v>
      </c>
      <c r="E271" s="9" t="s">
        <v>196</v>
      </c>
      <c r="F271" s="9" t="s">
        <v>199</v>
      </c>
      <c r="G271" s="8">
        <v>7</v>
      </c>
      <c r="H271" s="8" t="s">
        <v>2</v>
      </c>
      <c r="I271" s="8" t="s">
        <v>9</v>
      </c>
      <c r="J271" s="8" t="s">
        <v>22</v>
      </c>
      <c r="K271" s="8" t="s">
        <v>11</v>
      </c>
      <c r="L271" s="8" t="s">
        <v>11</v>
      </c>
      <c r="M271" s="8" t="s">
        <v>11</v>
      </c>
      <c r="N271" s="13">
        <v>60</v>
      </c>
      <c r="O271" s="13">
        <v>100</v>
      </c>
    </row>
    <row r="272" spans="1:15" hidden="1" x14ac:dyDescent="0.35">
      <c r="A272" s="8">
        <v>6</v>
      </c>
      <c r="B272" s="8" t="s">
        <v>195</v>
      </c>
      <c r="C272" s="8">
        <v>10</v>
      </c>
      <c r="D272" s="17" t="s">
        <v>197</v>
      </c>
      <c r="E272" s="9" t="s">
        <v>196</v>
      </c>
      <c r="F272" s="9" t="s">
        <v>199</v>
      </c>
      <c r="G272" s="8">
        <v>7</v>
      </c>
      <c r="H272" s="8" t="s">
        <v>2</v>
      </c>
      <c r="I272" s="8" t="s">
        <v>9</v>
      </c>
      <c r="J272" s="8" t="s">
        <v>22</v>
      </c>
      <c r="K272" s="8" t="s">
        <v>11</v>
      </c>
      <c r="L272" s="8" t="s">
        <v>11</v>
      </c>
      <c r="M272" s="8" t="s">
        <v>11</v>
      </c>
      <c r="N272" s="13">
        <v>40</v>
      </c>
      <c r="O272" s="13">
        <v>80</v>
      </c>
    </row>
    <row r="273" spans="1:15" hidden="1" x14ac:dyDescent="0.35">
      <c r="A273" s="8">
        <v>7</v>
      </c>
      <c r="B273" s="8" t="s">
        <v>195</v>
      </c>
      <c r="C273" s="8">
        <v>10</v>
      </c>
      <c r="D273" s="17" t="s">
        <v>197</v>
      </c>
      <c r="E273" s="9" t="s">
        <v>196</v>
      </c>
      <c r="F273" s="9" t="s">
        <v>199</v>
      </c>
      <c r="G273" s="8">
        <v>7</v>
      </c>
      <c r="H273" s="8" t="s">
        <v>2</v>
      </c>
      <c r="I273" s="8" t="s">
        <v>9</v>
      </c>
      <c r="J273" s="8" t="s">
        <v>22</v>
      </c>
      <c r="K273" s="8" t="s">
        <v>10</v>
      </c>
      <c r="L273" s="8" t="s">
        <v>11</v>
      </c>
      <c r="M273" s="8" t="s">
        <v>11</v>
      </c>
      <c r="N273" s="13">
        <v>20</v>
      </c>
      <c r="O273" s="13">
        <v>70</v>
      </c>
    </row>
    <row r="274" spans="1:15" hidden="1" x14ac:dyDescent="0.35">
      <c r="A274" s="8">
        <v>8</v>
      </c>
      <c r="B274" s="8" t="s">
        <v>195</v>
      </c>
      <c r="C274" s="8">
        <v>10</v>
      </c>
      <c r="D274" s="17" t="s">
        <v>197</v>
      </c>
      <c r="E274" s="9" t="s">
        <v>196</v>
      </c>
      <c r="F274" s="9" t="s">
        <v>199</v>
      </c>
      <c r="G274" s="8">
        <v>7</v>
      </c>
      <c r="H274" s="8" t="s">
        <v>1</v>
      </c>
      <c r="I274" s="8" t="s">
        <v>9</v>
      </c>
      <c r="J274" s="8" t="s">
        <v>22</v>
      </c>
      <c r="K274" s="8" t="s">
        <v>11</v>
      </c>
      <c r="L274" s="8" t="s">
        <v>11</v>
      </c>
      <c r="M274" s="8" t="s">
        <v>11</v>
      </c>
      <c r="N274" s="13">
        <v>60</v>
      </c>
      <c r="O274" s="13">
        <v>100</v>
      </c>
    </row>
    <row r="275" spans="1:15" hidden="1" x14ac:dyDescent="0.35">
      <c r="A275" s="8">
        <v>9</v>
      </c>
      <c r="B275" s="8" t="s">
        <v>195</v>
      </c>
      <c r="C275" s="8">
        <v>10</v>
      </c>
      <c r="D275" s="17" t="s">
        <v>197</v>
      </c>
      <c r="E275" s="9" t="s">
        <v>196</v>
      </c>
      <c r="F275" s="9" t="s">
        <v>199</v>
      </c>
      <c r="G275" s="8">
        <v>7</v>
      </c>
      <c r="H275" s="8" t="s">
        <v>1</v>
      </c>
      <c r="I275" s="8" t="s">
        <v>9</v>
      </c>
      <c r="J275" s="8" t="s">
        <v>22</v>
      </c>
      <c r="K275" s="8" t="s">
        <v>11</v>
      </c>
      <c r="L275" s="8" t="s">
        <v>11</v>
      </c>
      <c r="M275" s="8" t="s">
        <v>11</v>
      </c>
      <c r="N275" s="13">
        <v>60</v>
      </c>
      <c r="O275" s="13">
        <v>100</v>
      </c>
    </row>
    <row r="276" spans="1:15" hidden="1" x14ac:dyDescent="0.35">
      <c r="A276" s="8">
        <v>10</v>
      </c>
      <c r="B276" s="8" t="s">
        <v>195</v>
      </c>
      <c r="C276" s="8">
        <v>10</v>
      </c>
      <c r="D276" s="17" t="s">
        <v>197</v>
      </c>
      <c r="E276" s="9" t="s">
        <v>196</v>
      </c>
      <c r="F276" s="9" t="s">
        <v>199</v>
      </c>
      <c r="G276" s="8">
        <v>7</v>
      </c>
      <c r="H276" s="8" t="s">
        <v>1</v>
      </c>
      <c r="I276" s="8" t="s">
        <v>9</v>
      </c>
      <c r="J276" s="8" t="s">
        <v>22</v>
      </c>
      <c r="K276" s="8" t="s">
        <v>11</v>
      </c>
      <c r="L276" s="8" t="s">
        <v>11</v>
      </c>
      <c r="M276" s="8" t="s">
        <v>11</v>
      </c>
      <c r="N276" s="13">
        <v>40</v>
      </c>
      <c r="O276" s="13">
        <v>90</v>
      </c>
    </row>
    <row r="277" spans="1:15" hidden="1" x14ac:dyDescent="0.35">
      <c r="A277" s="8">
        <v>11</v>
      </c>
      <c r="B277" s="8" t="s">
        <v>195</v>
      </c>
      <c r="C277" s="8">
        <v>10</v>
      </c>
      <c r="D277" s="17" t="s">
        <v>197</v>
      </c>
      <c r="E277" s="9" t="s">
        <v>196</v>
      </c>
      <c r="F277" s="9" t="s">
        <v>199</v>
      </c>
      <c r="G277" s="8">
        <v>7</v>
      </c>
      <c r="H277" s="8" t="s">
        <v>1</v>
      </c>
      <c r="I277" s="8" t="s">
        <v>5</v>
      </c>
      <c r="J277" s="8" t="s">
        <v>22</v>
      </c>
      <c r="K277" s="8" t="s">
        <v>10</v>
      </c>
      <c r="L277" s="8" t="s">
        <v>11</v>
      </c>
      <c r="M277" s="8" t="s">
        <v>11</v>
      </c>
      <c r="N277" s="13">
        <v>10</v>
      </c>
      <c r="O277" s="13">
        <v>40</v>
      </c>
    </row>
    <row r="278" spans="1:15" hidden="1" x14ac:dyDescent="0.35">
      <c r="A278" s="8">
        <v>12</v>
      </c>
      <c r="B278" s="8" t="s">
        <v>195</v>
      </c>
      <c r="C278" s="8">
        <v>10</v>
      </c>
      <c r="D278" s="17" t="s">
        <v>197</v>
      </c>
      <c r="E278" s="9" t="s">
        <v>196</v>
      </c>
      <c r="F278" s="9" t="s">
        <v>199</v>
      </c>
      <c r="G278" s="8">
        <v>7</v>
      </c>
      <c r="H278" s="8" t="s">
        <v>1</v>
      </c>
      <c r="I278" s="8" t="s">
        <v>9</v>
      </c>
      <c r="J278" s="8" t="s">
        <v>22</v>
      </c>
      <c r="K278" s="8" t="s">
        <v>11</v>
      </c>
      <c r="L278" s="8" t="s">
        <v>11</v>
      </c>
      <c r="M278" s="8" t="s">
        <v>11</v>
      </c>
      <c r="N278" s="13">
        <v>10</v>
      </c>
      <c r="O278" s="13">
        <v>50</v>
      </c>
    </row>
    <row r="279" spans="1:15" hidden="1" x14ac:dyDescent="0.35">
      <c r="A279" s="8">
        <v>13</v>
      </c>
      <c r="B279" s="8" t="s">
        <v>195</v>
      </c>
      <c r="C279" s="8">
        <v>10</v>
      </c>
      <c r="D279" s="17" t="s">
        <v>197</v>
      </c>
      <c r="E279" s="9" t="s">
        <v>196</v>
      </c>
      <c r="F279" s="9" t="s">
        <v>199</v>
      </c>
      <c r="G279" s="8">
        <v>7</v>
      </c>
      <c r="H279" s="8" t="s">
        <v>2</v>
      </c>
      <c r="I279" s="8" t="s">
        <v>9</v>
      </c>
      <c r="J279" s="8" t="s">
        <v>22</v>
      </c>
      <c r="K279" s="8" t="s">
        <v>11</v>
      </c>
      <c r="L279" s="8" t="s">
        <v>11</v>
      </c>
      <c r="M279" s="8" t="s">
        <v>11</v>
      </c>
      <c r="N279" s="13">
        <v>60</v>
      </c>
      <c r="O279" s="13">
        <v>100</v>
      </c>
    </row>
    <row r="280" spans="1:15" hidden="1" x14ac:dyDescent="0.35">
      <c r="A280" s="8">
        <v>14</v>
      </c>
      <c r="B280" s="8" t="s">
        <v>195</v>
      </c>
      <c r="C280" s="8">
        <v>10</v>
      </c>
      <c r="D280" s="17" t="s">
        <v>197</v>
      </c>
      <c r="E280" s="9" t="s">
        <v>196</v>
      </c>
      <c r="F280" s="9" t="s">
        <v>199</v>
      </c>
      <c r="G280" s="8">
        <v>7</v>
      </c>
      <c r="H280" s="8" t="s">
        <v>1</v>
      </c>
      <c r="I280" s="8" t="s">
        <v>9</v>
      </c>
      <c r="J280" s="8" t="s">
        <v>22</v>
      </c>
      <c r="K280" s="8" t="s">
        <v>11</v>
      </c>
      <c r="L280" s="8" t="s">
        <v>11</v>
      </c>
      <c r="M280" s="8" t="s">
        <v>11</v>
      </c>
      <c r="N280" s="13">
        <v>30</v>
      </c>
      <c r="O280" s="13">
        <v>90</v>
      </c>
    </row>
    <row r="281" spans="1:15" hidden="1" x14ac:dyDescent="0.35">
      <c r="A281" s="8">
        <v>15</v>
      </c>
      <c r="B281" s="8" t="s">
        <v>195</v>
      </c>
      <c r="C281" s="8">
        <v>10</v>
      </c>
      <c r="D281" s="17" t="s">
        <v>197</v>
      </c>
      <c r="E281" s="9" t="s">
        <v>196</v>
      </c>
      <c r="F281" s="9" t="s">
        <v>199</v>
      </c>
      <c r="G281" s="8">
        <v>7</v>
      </c>
      <c r="H281" s="8" t="s">
        <v>2</v>
      </c>
      <c r="I281" s="8" t="s">
        <v>9</v>
      </c>
      <c r="J281" s="8" t="s">
        <v>22</v>
      </c>
      <c r="K281" s="8" t="s">
        <v>10</v>
      </c>
      <c r="L281" s="8" t="s">
        <v>11</v>
      </c>
      <c r="M281" s="8" t="s">
        <v>11</v>
      </c>
      <c r="N281" s="13">
        <v>10</v>
      </c>
      <c r="O281" s="13">
        <v>70</v>
      </c>
    </row>
    <row r="282" spans="1:15" hidden="1" x14ac:dyDescent="0.35">
      <c r="A282" s="8">
        <v>16</v>
      </c>
      <c r="B282" s="8" t="s">
        <v>195</v>
      </c>
      <c r="C282" s="8">
        <v>10</v>
      </c>
      <c r="D282" s="17" t="s">
        <v>197</v>
      </c>
      <c r="E282" s="9" t="s">
        <v>196</v>
      </c>
      <c r="F282" s="9" t="s">
        <v>199</v>
      </c>
      <c r="G282" s="8">
        <v>7</v>
      </c>
      <c r="H282" s="8" t="s">
        <v>2</v>
      </c>
      <c r="I282" s="8" t="s">
        <v>9</v>
      </c>
      <c r="J282" s="8" t="s">
        <v>22</v>
      </c>
      <c r="K282" s="8" t="s">
        <v>11</v>
      </c>
      <c r="L282" s="8" t="s">
        <v>11</v>
      </c>
      <c r="M282" s="8" t="s">
        <v>11</v>
      </c>
      <c r="N282" s="13">
        <v>30</v>
      </c>
      <c r="O282" s="13">
        <v>100</v>
      </c>
    </row>
    <row r="283" spans="1:15" hidden="1" x14ac:dyDescent="0.35">
      <c r="A283" s="8">
        <v>17</v>
      </c>
      <c r="B283" s="8" t="s">
        <v>195</v>
      </c>
      <c r="C283" s="8">
        <v>10</v>
      </c>
      <c r="D283" s="17" t="s">
        <v>197</v>
      </c>
      <c r="E283" s="9" t="s">
        <v>196</v>
      </c>
      <c r="F283" s="9" t="s">
        <v>199</v>
      </c>
      <c r="G283" s="8">
        <v>7</v>
      </c>
      <c r="H283" s="8" t="s">
        <v>1</v>
      </c>
      <c r="I283" s="8" t="s">
        <v>9</v>
      </c>
      <c r="J283" s="8" t="s">
        <v>22</v>
      </c>
      <c r="K283" s="8" t="s">
        <v>11</v>
      </c>
      <c r="L283" s="8" t="s">
        <v>11</v>
      </c>
      <c r="M283" s="8" t="s">
        <v>11</v>
      </c>
      <c r="N283" s="13">
        <v>30</v>
      </c>
      <c r="O283" s="13">
        <v>80</v>
      </c>
    </row>
    <row r="284" spans="1:15" hidden="1" x14ac:dyDescent="0.35">
      <c r="A284" s="8">
        <v>18</v>
      </c>
      <c r="B284" s="8" t="s">
        <v>195</v>
      </c>
      <c r="C284" s="8">
        <v>10</v>
      </c>
      <c r="D284" s="17" t="s">
        <v>197</v>
      </c>
      <c r="E284" s="9" t="s">
        <v>196</v>
      </c>
      <c r="F284" s="9" t="s">
        <v>199</v>
      </c>
      <c r="G284" s="8">
        <v>7</v>
      </c>
      <c r="H284" s="8" t="s">
        <v>1</v>
      </c>
      <c r="I284" s="8" t="s">
        <v>9</v>
      </c>
      <c r="J284" s="8" t="s">
        <v>22</v>
      </c>
      <c r="K284" s="8" t="s">
        <v>11</v>
      </c>
      <c r="L284" s="8" t="s">
        <v>11</v>
      </c>
      <c r="M284" s="8" t="s">
        <v>11</v>
      </c>
      <c r="N284" s="13">
        <v>40</v>
      </c>
      <c r="O284" s="13">
        <v>90</v>
      </c>
    </row>
    <row r="285" spans="1:15" hidden="1" x14ac:dyDescent="0.35">
      <c r="A285" s="8">
        <v>19</v>
      </c>
      <c r="B285" s="8" t="s">
        <v>195</v>
      </c>
      <c r="C285" s="8">
        <v>10</v>
      </c>
      <c r="D285" s="17" t="s">
        <v>197</v>
      </c>
      <c r="E285" s="9" t="s">
        <v>196</v>
      </c>
      <c r="F285" s="9" t="s">
        <v>199</v>
      </c>
      <c r="G285" s="8">
        <v>7</v>
      </c>
      <c r="H285" s="8" t="s">
        <v>2</v>
      </c>
      <c r="I285" s="8" t="s">
        <v>9</v>
      </c>
      <c r="J285" s="8" t="s">
        <v>22</v>
      </c>
      <c r="K285" s="8" t="s">
        <v>11</v>
      </c>
      <c r="L285" s="8" t="s">
        <v>11</v>
      </c>
      <c r="M285" s="8" t="s">
        <v>11</v>
      </c>
      <c r="N285" s="13">
        <v>30</v>
      </c>
      <c r="O285" s="13">
        <v>80</v>
      </c>
    </row>
    <row r="286" spans="1:15" hidden="1" x14ac:dyDescent="0.35">
      <c r="A286" s="8">
        <v>20</v>
      </c>
      <c r="B286" s="8" t="s">
        <v>195</v>
      </c>
      <c r="C286" s="8">
        <v>10</v>
      </c>
      <c r="D286" s="17" t="s">
        <v>197</v>
      </c>
      <c r="E286" s="9" t="s">
        <v>196</v>
      </c>
      <c r="F286" s="9" t="s">
        <v>199</v>
      </c>
      <c r="G286" s="8">
        <v>7</v>
      </c>
      <c r="H286" s="8" t="s">
        <v>1</v>
      </c>
      <c r="I286" s="8" t="s">
        <v>9</v>
      </c>
      <c r="J286" s="8" t="s">
        <v>21</v>
      </c>
      <c r="K286" s="8" t="s">
        <v>10</v>
      </c>
      <c r="L286" s="8" t="s">
        <v>11</v>
      </c>
      <c r="M286" s="8" t="s">
        <v>10</v>
      </c>
      <c r="N286" s="13">
        <v>0</v>
      </c>
      <c r="O286" s="13">
        <v>40</v>
      </c>
    </row>
    <row r="287" spans="1:15" hidden="1" x14ac:dyDescent="0.35">
      <c r="A287" s="8">
        <v>21</v>
      </c>
      <c r="B287" s="8" t="s">
        <v>195</v>
      </c>
      <c r="C287" s="8">
        <v>10</v>
      </c>
      <c r="D287" s="17" t="s">
        <v>197</v>
      </c>
      <c r="E287" s="9" t="s">
        <v>196</v>
      </c>
      <c r="F287" s="9" t="s">
        <v>199</v>
      </c>
      <c r="G287" s="8">
        <v>7</v>
      </c>
      <c r="H287" s="8" t="s">
        <v>2</v>
      </c>
      <c r="I287" s="8" t="s">
        <v>9</v>
      </c>
      <c r="J287" s="8" t="s">
        <v>21</v>
      </c>
      <c r="K287" s="8" t="s">
        <v>11</v>
      </c>
      <c r="L287" s="8" t="s">
        <v>11</v>
      </c>
      <c r="M287" s="8" t="s">
        <v>10</v>
      </c>
      <c r="N287" s="13">
        <v>10</v>
      </c>
      <c r="O287" s="13">
        <v>60</v>
      </c>
    </row>
    <row r="288" spans="1:15" hidden="1" x14ac:dyDescent="0.35">
      <c r="A288" s="8">
        <v>22</v>
      </c>
      <c r="B288" s="8" t="s">
        <v>195</v>
      </c>
      <c r="C288" s="8">
        <v>10</v>
      </c>
      <c r="D288" s="17" t="s">
        <v>197</v>
      </c>
      <c r="E288" s="9" t="s">
        <v>196</v>
      </c>
      <c r="F288" s="9" t="s">
        <v>199</v>
      </c>
      <c r="G288" s="8">
        <v>7</v>
      </c>
      <c r="H288" s="8" t="s">
        <v>2</v>
      </c>
      <c r="I288" s="8" t="s">
        <v>9</v>
      </c>
      <c r="J288" s="8" t="s">
        <v>21</v>
      </c>
      <c r="K288" s="8" t="s">
        <v>11</v>
      </c>
      <c r="L288" s="8" t="s">
        <v>11</v>
      </c>
      <c r="M288" s="8" t="s">
        <v>11</v>
      </c>
      <c r="N288" s="13">
        <v>20</v>
      </c>
      <c r="O288" s="13">
        <v>60</v>
      </c>
    </row>
    <row r="289" spans="1:15" hidden="1" x14ac:dyDescent="0.35">
      <c r="A289" s="8">
        <v>23</v>
      </c>
      <c r="B289" s="8" t="s">
        <v>195</v>
      </c>
      <c r="C289" s="8">
        <v>10</v>
      </c>
      <c r="D289" s="17" t="s">
        <v>197</v>
      </c>
      <c r="E289" s="9" t="s">
        <v>196</v>
      </c>
      <c r="F289" s="9" t="s">
        <v>199</v>
      </c>
      <c r="G289" s="8">
        <v>7</v>
      </c>
      <c r="H289" s="8" t="s">
        <v>1</v>
      </c>
      <c r="I289" s="8" t="s">
        <v>9</v>
      </c>
      <c r="J289" s="8" t="s">
        <v>21</v>
      </c>
      <c r="K289" s="8" t="s">
        <v>10</v>
      </c>
      <c r="L289" s="8" t="s">
        <v>11</v>
      </c>
      <c r="M289" s="8" t="s">
        <v>10</v>
      </c>
      <c r="N289" s="13">
        <v>0</v>
      </c>
      <c r="O289" s="13">
        <v>40</v>
      </c>
    </row>
    <row r="290" spans="1:15" hidden="1" x14ac:dyDescent="0.35">
      <c r="A290" s="8">
        <v>24</v>
      </c>
      <c r="B290" s="8" t="s">
        <v>195</v>
      </c>
      <c r="C290" s="8">
        <v>10</v>
      </c>
      <c r="D290" s="17" t="s">
        <v>197</v>
      </c>
      <c r="E290" s="9" t="s">
        <v>196</v>
      </c>
      <c r="F290" s="9" t="s">
        <v>199</v>
      </c>
      <c r="G290" s="8">
        <v>7</v>
      </c>
      <c r="H290" s="8" t="s">
        <v>2</v>
      </c>
      <c r="I290" s="8" t="s">
        <v>9</v>
      </c>
      <c r="J290" s="8" t="s">
        <v>21</v>
      </c>
      <c r="K290" s="8" t="s">
        <v>11</v>
      </c>
      <c r="L290" s="8" t="s">
        <v>11</v>
      </c>
      <c r="M290" s="8" t="s">
        <v>11</v>
      </c>
      <c r="N290" s="13">
        <v>60</v>
      </c>
      <c r="O290" s="13">
        <v>100</v>
      </c>
    </row>
    <row r="291" spans="1:15" hidden="1" x14ac:dyDescent="0.35">
      <c r="A291" s="8">
        <v>25</v>
      </c>
      <c r="B291" s="8" t="s">
        <v>195</v>
      </c>
      <c r="C291" s="8">
        <v>10</v>
      </c>
      <c r="D291" s="17" t="s">
        <v>197</v>
      </c>
      <c r="E291" s="9" t="s">
        <v>196</v>
      </c>
      <c r="F291" s="9" t="s">
        <v>199</v>
      </c>
      <c r="G291" s="8">
        <v>7</v>
      </c>
      <c r="H291" s="8" t="s">
        <v>1</v>
      </c>
      <c r="I291" s="8" t="s">
        <v>9</v>
      </c>
      <c r="J291" s="8" t="s">
        <v>21</v>
      </c>
      <c r="K291" s="8" t="s">
        <v>11</v>
      </c>
      <c r="L291" s="8" t="s">
        <v>11</v>
      </c>
      <c r="M291" s="8" t="s">
        <v>11</v>
      </c>
      <c r="N291" s="13">
        <v>40</v>
      </c>
      <c r="O291" s="13">
        <v>100</v>
      </c>
    </row>
    <row r="292" spans="1:15" hidden="1" x14ac:dyDescent="0.35">
      <c r="A292" s="8">
        <v>26</v>
      </c>
      <c r="B292" s="8" t="s">
        <v>195</v>
      </c>
      <c r="C292" s="8">
        <v>10</v>
      </c>
      <c r="D292" s="17" t="s">
        <v>197</v>
      </c>
      <c r="E292" s="9" t="s">
        <v>196</v>
      </c>
      <c r="F292" s="9" t="s">
        <v>199</v>
      </c>
      <c r="G292" s="8">
        <v>7</v>
      </c>
      <c r="H292" s="8" t="s">
        <v>2</v>
      </c>
      <c r="I292" s="8" t="s">
        <v>9</v>
      </c>
      <c r="J292" s="8" t="s">
        <v>21</v>
      </c>
      <c r="K292" s="8" t="s">
        <v>10</v>
      </c>
      <c r="L292" s="8" t="s">
        <v>11</v>
      </c>
      <c r="M292" s="8" t="s">
        <v>11</v>
      </c>
      <c r="N292" s="13">
        <v>30</v>
      </c>
      <c r="O292" s="13">
        <v>70</v>
      </c>
    </row>
    <row r="293" spans="1:15" hidden="1" x14ac:dyDescent="0.35">
      <c r="A293" s="8">
        <v>27</v>
      </c>
      <c r="B293" s="8" t="s">
        <v>195</v>
      </c>
      <c r="C293" s="8">
        <v>10</v>
      </c>
      <c r="D293" s="17" t="s">
        <v>197</v>
      </c>
      <c r="E293" s="9" t="s">
        <v>196</v>
      </c>
      <c r="F293" s="9" t="s">
        <v>199</v>
      </c>
      <c r="G293" s="8">
        <v>7</v>
      </c>
      <c r="H293" s="8" t="s">
        <v>1</v>
      </c>
      <c r="I293" s="8" t="s">
        <v>9</v>
      </c>
      <c r="J293" s="8" t="s">
        <v>21</v>
      </c>
      <c r="K293" s="8" t="s">
        <v>11</v>
      </c>
      <c r="L293" s="8" t="s">
        <v>11</v>
      </c>
      <c r="M293" s="8" t="s">
        <v>11</v>
      </c>
      <c r="N293" s="13">
        <v>50</v>
      </c>
      <c r="O293" s="13">
        <v>100</v>
      </c>
    </row>
    <row r="294" spans="1:15" hidden="1" x14ac:dyDescent="0.35">
      <c r="A294" s="8">
        <v>28</v>
      </c>
      <c r="B294" s="8" t="s">
        <v>195</v>
      </c>
      <c r="C294" s="8">
        <v>10</v>
      </c>
      <c r="D294" s="17" t="s">
        <v>197</v>
      </c>
      <c r="E294" s="9" t="s">
        <v>196</v>
      </c>
      <c r="F294" s="9" t="s">
        <v>199</v>
      </c>
      <c r="G294" s="8">
        <v>7</v>
      </c>
      <c r="H294" s="8" t="s">
        <v>2</v>
      </c>
      <c r="I294" s="8" t="s">
        <v>9</v>
      </c>
      <c r="J294" s="8" t="s">
        <v>21</v>
      </c>
      <c r="K294" s="8" t="s">
        <v>10</v>
      </c>
      <c r="L294" s="8" t="s">
        <v>11</v>
      </c>
      <c r="M294" s="8" t="s">
        <v>11</v>
      </c>
      <c r="N294" s="13">
        <v>40</v>
      </c>
      <c r="O294" s="13">
        <v>90</v>
      </c>
    </row>
    <row r="295" spans="1:15" hidden="1" x14ac:dyDescent="0.35">
      <c r="A295" s="8">
        <v>29</v>
      </c>
      <c r="B295" s="8" t="s">
        <v>195</v>
      </c>
      <c r="C295" s="8">
        <v>10</v>
      </c>
      <c r="D295" s="17" t="s">
        <v>197</v>
      </c>
      <c r="E295" s="9" t="s">
        <v>196</v>
      </c>
      <c r="F295" s="9" t="s">
        <v>199</v>
      </c>
      <c r="G295" s="8">
        <v>7</v>
      </c>
      <c r="H295" s="8" t="s">
        <v>1</v>
      </c>
      <c r="I295" s="8" t="s">
        <v>9</v>
      </c>
      <c r="J295" s="8" t="s">
        <v>21</v>
      </c>
      <c r="K295" s="8" t="s">
        <v>10</v>
      </c>
      <c r="L295" s="8" t="s">
        <v>11</v>
      </c>
      <c r="M295" s="8" t="s">
        <v>10</v>
      </c>
      <c r="N295" s="13">
        <v>0</v>
      </c>
      <c r="O295" s="13">
        <v>30</v>
      </c>
    </row>
    <row r="296" spans="1:15" hidden="1" x14ac:dyDescent="0.35">
      <c r="A296" s="8">
        <v>30</v>
      </c>
      <c r="B296" s="8" t="s">
        <v>195</v>
      </c>
      <c r="C296" s="8">
        <v>10</v>
      </c>
      <c r="D296" s="17" t="s">
        <v>197</v>
      </c>
      <c r="E296" s="9" t="s">
        <v>196</v>
      </c>
      <c r="F296" s="9" t="s">
        <v>199</v>
      </c>
      <c r="G296" s="8">
        <v>7</v>
      </c>
      <c r="H296" s="8" t="s">
        <v>1</v>
      </c>
      <c r="I296" s="8" t="s">
        <v>9</v>
      </c>
      <c r="J296" s="8" t="s">
        <v>21</v>
      </c>
      <c r="K296" s="8" t="s">
        <v>10</v>
      </c>
      <c r="L296" s="8" t="s">
        <v>11</v>
      </c>
      <c r="M296" s="8" t="s">
        <v>10</v>
      </c>
      <c r="N296" s="13">
        <v>10</v>
      </c>
      <c r="O296" s="13">
        <v>50</v>
      </c>
    </row>
    <row r="297" spans="1:15" hidden="1" x14ac:dyDescent="0.35">
      <c r="A297" s="8">
        <v>31</v>
      </c>
      <c r="B297" s="8" t="s">
        <v>195</v>
      </c>
      <c r="C297" s="8">
        <v>10</v>
      </c>
      <c r="D297" s="17" t="s">
        <v>197</v>
      </c>
      <c r="E297" s="9" t="s">
        <v>196</v>
      </c>
      <c r="F297" s="9" t="s">
        <v>199</v>
      </c>
      <c r="G297" s="8">
        <v>7</v>
      </c>
      <c r="H297" s="8" t="s">
        <v>1</v>
      </c>
      <c r="I297" s="8" t="s">
        <v>9</v>
      </c>
      <c r="J297" s="8" t="s">
        <v>21</v>
      </c>
      <c r="K297" s="8" t="s">
        <v>10</v>
      </c>
      <c r="L297" s="8" t="s">
        <v>11</v>
      </c>
      <c r="M297" s="8" t="s">
        <v>11</v>
      </c>
      <c r="N297" s="13">
        <v>10</v>
      </c>
      <c r="O297" s="13">
        <v>40</v>
      </c>
    </row>
  </sheetData>
  <mergeCells count="1">
    <mergeCell ref="AA4:AC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allowBlank="1" showInputMessage="1" showErrorMessage="1" xr:uid="{00000000-0002-0000-0100-000000000000}">
          <x14:formula1>
            <xm:f>Sheet3!$A$2:$A$3</xm:f>
          </x14:formula1>
          <xm:sqref>H2:H23</xm:sqref>
        </x14:dataValidation>
        <x14:dataValidation type="list" allowBlank="1" showInputMessage="1" showErrorMessage="1" xr:uid="{00000000-0002-0000-0100-000001000000}">
          <x14:formula1>
            <xm:f>Sheet3!$H$1:$H$2</xm:f>
          </x14:formula1>
          <xm:sqref>K298:M521 K2:M45 M122:M144 L143:L144 L198:M239 L286:N297 L83:M112 M113:M120 L113:L141 K113:K144 K162:M197 K240:K266</xm:sqref>
        </x14:dataValidation>
        <x14:dataValidation type="list" allowBlank="1" showInputMessage="1" showErrorMessage="1" xr:uid="{00000000-0002-0000-0100-000002000000}">
          <x14:formula1>
            <xm:f>Sheet3!$I$1:$I$2</xm:f>
          </x14:formula1>
          <xm:sqref>J298:J532 K198:K239 K287:K297 J2:J112 J128:J197 J240:J266</xm:sqref>
        </x14:dataValidation>
        <x14:dataValidation type="list" allowBlank="1" showInputMessage="1" showErrorMessage="1" xr:uid="{00000000-0002-0000-0100-000003000000}">
          <x14:formula1>
            <xm:f>Sheet3!$D$2:$D$7</xm:f>
          </x14:formula1>
          <xm:sqref>I286:I298 O267:O285 I2:I144 I162:I266</xm:sqref>
        </x14:dataValidation>
        <x14:dataValidation type="list" allowBlank="1" showInputMessage="1" showErrorMessage="1" xr:uid="{00000000-0002-0000-0100-000004000000}">
          <x14:formula1>
            <xm:f>Sheet3!$A$2:$A$3</xm:f>
          </x14:formula1>
          <xm:sqref>H286:H417 N267:N285 H25:H266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2"/>
  <sheetViews>
    <sheetView topLeftCell="A52" workbookViewId="0">
      <selection activeCell="L82" sqref="L82"/>
    </sheetView>
  </sheetViews>
  <sheetFormatPr defaultRowHeight="14.5" x14ac:dyDescent="0.35"/>
  <sheetData>
    <row r="1" spans="1:11" x14ac:dyDescent="0.35">
      <c r="A1" t="s">
        <v>12</v>
      </c>
      <c r="B1" t="s">
        <v>13</v>
      </c>
      <c r="C1" t="s">
        <v>23</v>
      </c>
      <c r="D1" t="s">
        <v>0</v>
      </c>
      <c r="E1" t="s">
        <v>3</v>
      </c>
      <c r="F1" t="s">
        <v>14</v>
      </c>
      <c r="G1" t="s">
        <v>15</v>
      </c>
      <c r="H1" t="s">
        <v>16</v>
      </c>
      <c r="I1" t="s">
        <v>17</v>
      </c>
      <c r="J1" t="s">
        <v>18</v>
      </c>
      <c r="K1" t="s">
        <v>19</v>
      </c>
    </row>
    <row r="2" spans="1:11" x14ac:dyDescent="0.35">
      <c r="A2">
        <v>1</v>
      </c>
      <c r="B2" t="s">
        <v>20</v>
      </c>
      <c r="C2">
        <v>7</v>
      </c>
      <c r="D2" t="s">
        <v>1</v>
      </c>
      <c r="E2" t="s">
        <v>9</v>
      </c>
      <c r="F2" t="s">
        <v>21</v>
      </c>
      <c r="G2" t="s">
        <v>11</v>
      </c>
      <c r="H2" t="s">
        <v>11</v>
      </c>
      <c r="I2" t="s">
        <v>11</v>
      </c>
      <c r="J2">
        <v>0</v>
      </c>
      <c r="K2">
        <v>95</v>
      </c>
    </row>
    <row r="3" spans="1:11" x14ac:dyDescent="0.35">
      <c r="A3">
        <v>2</v>
      </c>
      <c r="B3" t="s">
        <v>20</v>
      </c>
      <c r="C3">
        <v>7</v>
      </c>
      <c r="D3" t="s">
        <v>2</v>
      </c>
      <c r="E3" t="s">
        <v>9</v>
      </c>
      <c r="F3" t="s">
        <v>21</v>
      </c>
      <c r="G3" t="s">
        <v>10</v>
      </c>
      <c r="H3" t="s">
        <v>11</v>
      </c>
      <c r="I3" t="s">
        <v>10</v>
      </c>
      <c r="J3">
        <v>0</v>
      </c>
      <c r="K3">
        <v>95</v>
      </c>
    </row>
    <row r="4" spans="1:11" x14ac:dyDescent="0.35">
      <c r="A4">
        <v>3</v>
      </c>
      <c r="B4" t="s">
        <v>20</v>
      </c>
      <c r="C4">
        <v>7</v>
      </c>
      <c r="D4" t="s">
        <v>1</v>
      </c>
      <c r="E4" t="s">
        <v>9</v>
      </c>
      <c r="F4" t="s">
        <v>21</v>
      </c>
      <c r="G4" t="s">
        <v>10</v>
      </c>
      <c r="H4" t="s">
        <v>11</v>
      </c>
      <c r="I4" t="s">
        <v>11</v>
      </c>
      <c r="J4">
        <v>15</v>
      </c>
      <c r="K4">
        <v>100</v>
      </c>
    </row>
    <row r="5" spans="1:11" x14ac:dyDescent="0.35">
      <c r="A5">
        <v>4</v>
      </c>
      <c r="B5" t="s">
        <v>20</v>
      </c>
      <c r="C5">
        <v>7</v>
      </c>
      <c r="D5" t="s">
        <v>2</v>
      </c>
      <c r="E5" t="s">
        <v>9</v>
      </c>
      <c r="F5" t="s">
        <v>21</v>
      </c>
      <c r="G5" t="s">
        <v>11</v>
      </c>
      <c r="H5" t="s">
        <v>11</v>
      </c>
      <c r="I5" t="s">
        <v>11</v>
      </c>
      <c r="J5">
        <v>60</v>
      </c>
      <c r="K5">
        <v>90</v>
      </c>
    </row>
    <row r="6" spans="1:11" x14ac:dyDescent="0.35">
      <c r="A6">
        <v>5</v>
      </c>
      <c r="B6" t="s">
        <v>20</v>
      </c>
      <c r="C6">
        <v>7</v>
      </c>
      <c r="D6" t="s">
        <v>1</v>
      </c>
      <c r="E6" t="s">
        <v>9</v>
      </c>
      <c r="F6" t="s">
        <v>21</v>
      </c>
      <c r="G6" t="s">
        <v>11</v>
      </c>
      <c r="H6" t="s">
        <v>11</v>
      </c>
      <c r="I6" t="s">
        <v>11</v>
      </c>
      <c r="J6">
        <v>20</v>
      </c>
      <c r="K6">
        <v>95</v>
      </c>
    </row>
    <row r="7" spans="1:11" x14ac:dyDescent="0.35">
      <c r="A7">
        <v>6</v>
      </c>
      <c r="B7" t="s">
        <v>20</v>
      </c>
      <c r="C7">
        <v>7</v>
      </c>
      <c r="D7" t="s">
        <v>2</v>
      </c>
      <c r="E7" t="s">
        <v>9</v>
      </c>
      <c r="F7" t="s">
        <v>21</v>
      </c>
      <c r="G7" t="s">
        <v>11</v>
      </c>
      <c r="H7" t="s">
        <v>11</v>
      </c>
      <c r="I7" t="s">
        <v>11</v>
      </c>
      <c r="J7">
        <v>75</v>
      </c>
      <c r="K7">
        <v>95</v>
      </c>
    </row>
    <row r="8" spans="1:11" x14ac:dyDescent="0.35">
      <c r="A8">
        <v>7</v>
      </c>
      <c r="B8" t="s">
        <v>20</v>
      </c>
      <c r="C8">
        <v>7</v>
      </c>
      <c r="D8" t="s">
        <v>2</v>
      </c>
      <c r="E8" t="s">
        <v>9</v>
      </c>
      <c r="F8" t="s">
        <v>21</v>
      </c>
      <c r="G8" t="s">
        <v>10</v>
      </c>
      <c r="H8" t="s">
        <v>11</v>
      </c>
      <c r="I8" t="s">
        <v>11</v>
      </c>
      <c r="J8">
        <v>60</v>
      </c>
      <c r="K8">
        <v>95</v>
      </c>
    </row>
    <row r="9" spans="1:11" x14ac:dyDescent="0.35">
      <c r="A9">
        <v>8</v>
      </c>
      <c r="B9" t="s">
        <v>20</v>
      </c>
      <c r="C9">
        <v>7</v>
      </c>
      <c r="D9" t="s">
        <v>2</v>
      </c>
      <c r="E9" t="s">
        <v>9</v>
      </c>
      <c r="F9" t="s">
        <v>21</v>
      </c>
      <c r="G9" t="s">
        <v>11</v>
      </c>
      <c r="H9" t="s">
        <v>11</v>
      </c>
      <c r="I9" t="s">
        <v>11</v>
      </c>
      <c r="J9">
        <v>10</v>
      </c>
      <c r="K9">
        <v>35</v>
      </c>
    </row>
    <row r="10" spans="1:11" x14ac:dyDescent="0.35">
      <c r="A10">
        <v>9</v>
      </c>
      <c r="B10" t="s">
        <v>20</v>
      </c>
      <c r="C10">
        <v>7</v>
      </c>
      <c r="D10" t="s">
        <v>2</v>
      </c>
      <c r="E10" t="s">
        <v>6</v>
      </c>
      <c r="F10" t="s">
        <v>21</v>
      </c>
      <c r="G10" t="s">
        <v>10</v>
      </c>
      <c r="H10" t="s">
        <v>10</v>
      </c>
      <c r="I10" t="s">
        <v>11</v>
      </c>
      <c r="J10">
        <v>25</v>
      </c>
      <c r="K10">
        <v>65</v>
      </c>
    </row>
    <row r="11" spans="1:11" x14ac:dyDescent="0.35">
      <c r="A11">
        <v>10</v>
      </c>
      <c r="B11" t="s">
        <v>20</v>
      </c>
      <c r="C11">
        <v>7</v>
      </c>
      <c r="D11" t="s">
        <v>1</v>
      </c>
      <c r="E11" t="s">
        <v>9</v>
      </c>
      <c r="F11" t="s">
        <v>21</v>
      </c>
      <c r="G11" t="s">
        <v>10</v>
      </c>
      <c r="H11" t="s">
        <v>11</v>
      </c>
      <c r="I11" t="s">
        <v>11</v>
      </c>
      <c r="J11">
        <v>75</v>
      </c>
      <c r="K11">
        <v>100</v>
      </c>
    </row>
    <row r="12" spans="1:11" x14ac:dyDescent="0.35">
      <c r="A12">
        <v>11</v>
      </c>
      <c r="B12" t="s">
        <v>20</v>
      </c>
      <c r="C12">
        <v>7</v>
      </c>
      <c r="D12" t="s">
        <v>2</v>
      </c>
      <c r="E12" t="s">
        <v>9</v>
      </c>
      <c r="F12" t="s">
        <v>21</v>
      </c>
      <c r="G12" t="s">
        <v>11</v>
      </c>
      <c r="H12" t="s">
        <v>11</v>
      </c>
      <c r="I12" t="s">
        <v>11</v>
      </c>
      <c r="J12">
        <v>85</v>
      </c>
      <c r="K12">
        <v>100</v>
      </c>
    </row>
    <row r="13" spans="1:11" x14ac:dyDescent="0.35">
      <c r="A13">
        <v>12</v>
      </c>
      <c r="B13" t="s">
        <v>20</v>
      </c>
      <c r="C13">
        <v>7</v>
      </c>
      <c r="D13" t="s">
        <v>2</v>
      </c>
      <c r="E13" t="s">
        <v>9</v>
      </c>
      <c r="F13" t="s">
        <v>21</v>
      </c>
      <c r="G13" t="s">
        <v>11</v>
      </c>
      <c r="H13" t="s">
        <v>11</v>
      </c>
      <c r="I13" t="s">
        <v>11</v>
      </c>
      <c r="J13">
        <v>85</v>
      </c>
      <c r="K13">
        <v>95</v>
      </c>
    </row>
    <row r="14" spans="1:11" x14ac:dyDescent="0.35">
      <c r="A14">
        <v>13</v>
      </c>
      <c r="B14" t="s">
        <v>20</v>
      </c>
      <c r="C14">
        <v>7</v>
      </c>
      <c r="D14" t="s">
        <v>1</v>
      </c>
      <c r="E14" t="s">
        <v>6</v>
      </c>
      <c r="F14" t="s">
        <v>21</v>
      </c>
      <c r="G14" t="s">
        <v>10</v>
      </c>
      <c r="H14" t="s">
        <v>11</v>
      </c>
      <c r="I14" t="s">
        <v>11</v>
      </c>
      <c r="J14">
        <v>25</v>
      </c>
      <c r="K14">
        <v>90</v>
      </c>
    </row>
    <row r="15" spans="1:11" x14ac:dyDescent="0.35">
      <c r="A15">
        <v>14</v>
      </c>
      <c r="B15" t="s">
        <v>20</v>
      </c>
      <c r="C15">
        <v>7</v>
      </c>
      <c r="D15" t="s">
        <v>2</v>
      </c>
      <c r="E15" t="s">
        <v>9</v>
      </c>
      <c r="F15" t="s">
        <v>21</v>
      </c>
      <c r="G15" t="s">
        <v>11</v>
      </c>
      <c r="H15" t="s">
        <v>11</v>
      </c>
      <c r="I15" t="s">
        <v>11</v>
      </c>
      <c r="J15">
        <v>60</v>
      </c>
      <c r="K15">
        <v>95</v>
      </c>
    </row>
    <row r="16" spans="1:11" x14ac:dyDescent="0.35">
      <c r="A16">
        <v>15</v>
      </c>
      <c r="B16" t="s">
        <v>20</v>
      </c>
      <c r="C16">
        <v>7</v>
      </c>
      <c r="D16" t="s">
        <v>1</v>
      </c>
      <c r="E16" t="s">
        <v>9</v>
      </c>
      <c r="F16" t="s">
        <v>21</v>
      </c>
      <c r="G16" t="s">
        <v>11</v>
      </c>
      <c r="H16" t="s">
        <v>11</v>
      </c>
      <c r="I16" t="s">
        <v>11</v>
      </c>
      <c r="J16">
        <v>15</v>
      </c>
      <c r="K16">
        <v>70</v>
      </c>
    </row>
    <row r="17" spans="1:11" x14ac:dyDescent="0.35">
      <c r="A17">
        <v>16</v>
      </c>
      <c r="B17" t="s">
        <v>20</v>
      </c>
      <c r="C17">
        <v>7</v>
      </c>
      <c r="D17" t="s">
        <v>1</v>
      </c>
      <c r="E17" t="s">
        <v>5</v>
      </c>
      <c r="F17" t="s">
        <v>21</v>
      </c>
      <c r="G17" t="s">
        <v>10</v>
      </c>
      <c r="H17" t="s">
        <v>11</v>
      </c>
      <c r="I17" t="s">
        <v>11</v>
      </c>
      <c r="J17">
        <v>10</v>
      </c>
      <c r="K17">
        <v>100</v>
      </c>
    </row>
    <row r="18" spans="1:11" x14ac:dyDescent="0.35">
      <c r="A18">
        <v>17</v>
      </c>
      <c r="B18" t="s">
        <v>20</v>
      </c>
      <c r="C18">
        <v>7</v>
      </c>
      <c r="D18" t="s">
        <v>2</v>
      </c>
      <c r="E18" t="s">
        <v>9</v>
      </c>
      <c r="F18" t="s">
        <v>21</v>
      </c>
      <c r="G18" t="s">
        <v>10</v>
      </c>
      <c r="H18" t="s">
        <v>11</v>
      </c>
      <c r="I18" t="s">
        <v>11</v>
      </c>
      <c r="J18">
        <v>5</v>
      </c>
      <c r="K18">
        <v>95</v>
      </c>
    </row>
    <row r="19" spans="1:11" x14ac:dyDescent="0.35">
      <c r="A19">
        <v>18</v>
      </c>
      <c r="B19" t="s">
        <v>20</v>
      </c>
      <c r="C19">
        <v>7</v>
      </c>
      <c r="D19" t="s">
        <v>1</v>
      </c>
      <c r="E19" t="s">
        <v>9</v>
      </c>
      <c r="F19" t="s">
        <v>21</v>
      </c>
      <c r="G19" t="s">
        <v>11</v>
      </c>
      <c r="H19" t="s">
        <v>11</v>
      </c>
      <c r="I19" t="s">
        <v>11</v>
      </c>
      <c r="J19">
        <v>20</v>
      </c>
      <c r="K19">
        <v>100</v>
      </c>
    </row>
    <row r="20" spans="1:11" x14ac:dyDescent="0.35">
      <c r="A20">
        <v>19</v>
      </c>
      <c r="B20" t="s">
        <v>20</v>
      </c>
      <c r="C20">
        <v>7</v>
      </c>
      <c r="D20" t="s">
        <v>1</v>
      </c>
      <c r="E20" t="s">
        <v>9</v>
      </c>
      <c r="F20" t="s">
        <v>21</v>
      </c>
      <c r="G20" t="s">
        <v>11</v>
      </c>
      <c r="H20" t="s">
        <v>11</v>
      </c>
      <c r="I20" t="s">
        <v>11</v>
      </c>
      <c r="J20">
        <v>60</v>
      </c>
      <c r="K20">
        <v>100</v>
      </c>
    </row>
    <row r="21" spans="1:11" x14ac:dyDescent="0.35">
      <c r="A21">
        <v>20</v>
      </c>
      <c r="B21" t="s">
        <v>20</v>
      </c>
      <c r="C21">
        <v>7</v>
      </c>
      <c r="D21" t="s">
        <v>2</v>
      </c>
      <c r="E21" t="s">
        <v>9</v>
      </c>
      <c r="F21" t="s">
        <v>21</v>
      </c>
      <c r="G21" t="s">
        <v>10</v>
      </c>
      <c r="H21" t="s">
        <v>11</v>
      </c>
      <c r="I21" t="s">
        <v>11</v>
      </c>
      <c r="J21">
        <v>75</v>
      </c>
      <c r="K21">
        <v>100</v>
      </c>
    </row>
    <row r="22" spans="1:11" x14ac:dyDescent="0.35">
      <c r="A22">
        <v>21</v>
      </c>
      <c r="B22" t="s">
        <v>20</v>
      </c>
      <c r="C22">
        <v>7</v>
      </c>
      <c r="D22" t="s">
        <v>1</v>
      </c>
      <c r="E22" t="s">
        <v>9</v>
      </c>
      <c r="F22" t="s">
        <v>21</v>
      </c>
      <c r="G22" t="s">
        <v>11</v>
      </c>
      <c r="H22" t="s">
        <v>11</v>
      </c>
      <c r="I22" t="s">
        <v>11</v>
      </c>
      <c r="J22">
        <v>40</v>
      </c>
      <c r="K22">
        <v>100</v>
      </c>
    </row>
    <row r="23" spans="1:11" x14ac:dyDescent="0.35">
      <c r="A23">
        <v>22</v>
      </c>
      <c r="B23" t="s">
        <v>20</v>
      </c>
      <c r="C23">
        <v>7</v>
      </c>
      <c r="D23" t="s">
        <v>2</v>
      </c>
      <c r="E23" t="s">
        <v>9</v>
      </c>
      <c r="F23" t="s">
        <v>21</v>
      </c>
      <c r="G23" t="s">
        <v>11</v>
      </c>
      <c r="H23" t="s">
        <v>11</v>
      </c>
      <c r="I23" t="s">
        <v>11</v>
      </c>
      <c r="J23">
        <v>40</v>
      </c>
      <c r="K23">
        <v>95</v>
      </c>
    </row>
    <row r="24" spans="1:11" x14ac:dyDescent="0.35">
      <c r="A24">
        <v>23</v>
      </c>
      <c r="B24" t="s">
        <v>20</v>
      </c>
      <c r="C24">
        <v>7</v>
      </c>
      <c r="D24" t="s">
        <v>1</v>
      </c>
      <c r="E24" t="s">
        <v>9</v>
      </c>
      <c r="F24" t="s">
        <v>21</v>
      </c>
      <c r="G24" t="s">
        <v>11</v>
      </c>
      <c r="H24" t="s">
        <v>11</v>
      </c>
      <c r="I24" t="s">
        <v>11</v>
      </c>
      <c r="J24">
        <v>30</v>
      </c>
      <c r="K24">
        <v>95</v>
      </c>
    </row>
    <row r="25" spans="1:11" x14ac:dyDescent="0.35">
      <c r="A25">
        <v>24</v>
      </c>
      <c r="B25" t="s">
        <v>20</v>
      </c>
      <c r="C25">
        <v>7</v>
      </c>
      <c r="D25" t="s">
        <v>2</v>
      </c>
      <c r="E25" t="s">
        <v>6</v>
      </c>
      <c r="F25" t="s">
        <v>22</v>
      </c>
      <c r="G25" t="s">
        <v>10</v>
      </c>
      <c r="H25" t="s">
        <v>11</v>
      </c>
      <c r="I25" t="s">
        <v>11</v>
      </c>
      <c r="J25">
        <v>65</v>
      </c>
      <c r="K25">
        <v>100</v>
      </c>
    </row>
    <row r="26" spans="1:11" x14ac:dyDescent="0.35">
      <c r="A26">
        <v>25</v>
      </c>
      <c r="B26" t="s">
        <v>20</v>
      </c>
      <c r="C26">
        <v>7</v>
      </c>
      <c r="D26" t="s">
        <v>1</v>
      </c>
      <c r="E26" t="s">
        <v>9</v>
      </c>
      <c r="F26" t="s">
        <v>22</v>
      </c>
      <c r="G26" t="s">
        <v>11</v>
      </c>
      <c r="H26" t="s">
        <v>11</v>
      </c>
      <c r="I26" t="s">
        <v>11</v>
      </c>
      <c r="J26">
        <v>20</v>
      </c>
      <c r="K26">
        <v>90</v>
      </c>
    </row>
    <row r="27" spans="1:11" x14ac:dyDescent="0.35">
      <c r="A27">
        <v>26</v>
      </c>
      <c r="B27" t="s">
        <v>20</v>
      </c>
      <c r="C27">
        <v>7</v>
      </c>
      <c r="D27" t="s">
        <v>2</v>
      </c>
      <c r="E27" t="s">
        <v>9</v>
      </c>
      <c r="F27" t="s">
        <v>22</v>
      </c>
      <c r="G27" t="s">
        <v>11</v>
      </c>
      <c r="H27" t="s">
        <v>11</v>
      </c>
      <c r="I27" t="s">
        <v>11</v>
      </c>
      <c r="J27">
        <v>40</v>
      </c>
      <c r="K27">
        <v>95</v>
      </c>
    </row>
    <row r="28" spans="1:11" x14ac:dyDescent="0.35">
      <c r="A28">
        <v>27</v>
      </c>
      <c r="B28" t="s">
        <v>20</v>
      </c>
      <c r="C28">
        <v>7</v>
      </c>
      <c r="D28" t="s">
        <v>1</v>
      </c>
      <c r="E28" t="s">
        <v>5</v>
      </c>
      <c r="F28" t="s">
        <v>22</v>
      </c>
      <c r="G28" t="s">
        <v>10</v>
      </c>
      <c r="H28" t="s">
        <v>11</v>
      </c>
      <c r="I28" t="s">
        <v>11</v>
      </c>
      <c r="J28">
        <v>20</v>
      </c>
      <c r="K28">
        <v>80</v>
      </c>
    </row>
    <row r="29" spans="1:11" x14ac:dyDescent="0.35">
      <c r="A29">
        <v>28</v>
      </c>
      <c r="B29" t="s">
        <v>20</v>
      </c>
      <c r="C29">
        <v>7</v>
      </c>
      <c r="D29" t="s">
        <v>2</v>
      </c>
      <c r="E29" t="s">
        <v>9</v>
      </c>
      <c r="F29" t="s">
        <v>22</v>
      </c>
      <c r="G29" t="s">
        <v>11</v>
      </c>
      <c r="H29" t="s">
        <v>11</v>
      </c>
      <c r="I29" t="s">
        <v>11</v>
      </c>
      <c r="J29">
        <v>20</v>
      </c>
      <c r="K29">
        <v>95</v>
      </c>
    </row>
    <row r="30" spans="1:11" x14ac:dyDescent="0.35">
      <c r="A30">
        <v>29</v>
      </c>
      <c r="B30" t="s">
        <v>20</v>
      </c>
      <c r="C30">
        <v>7</v>
      </c>
      <c r="D30" t="s">
        <v>2</v>
      </c>
      <c r="E30" t="s">
        <v>9</v>
      </c>
      <c r="F30" t="s">
        <v>22</v>
      </c>
      <c r="G30" t="s">
        <v>10</v>
      </c>
      <c r="H30" t="s">
        <v>11</v>
      </c>
      <c r="I30" t="s">
        <v>11</v>
      </c>
      <c r="J30">
        <v>75</v>
      </c>
      <c r="K30">
        <v>100</v>
      </c>
    </row>
    <row r="31" spans="1:11" x14ac:dyDescent="0.35">
      <c r="A31">
        <v>30</v>
      </c>
      <c r="B31" t="s">
        <v>20</v>
      </c>
      <c r="C31">
        <v>7</v>
      </c>
      <c r="D31" t="s">
        <v>2</v>
      </c>
      <c r="E31" t="s">
        <v>8</v>
      </c>
      <c r="F31" t="s">
        <v>22</v>
      </c>
      <c r="G31" t="s">
        <v>10</v>
      </c>
      <c r="H31" t="s">
        <v>11</v>
      </c>
      <c r="I31" t="s">
        <v>11</v>
      </c>
      <c r="J31">
        <v>65</v>
      </c>
      <c r="K31">
        <v>85</v>
      </c>
    </row>
    <row r="32" spans="1:11" x14ac:dyDescent="0.35">
      <c r="A32">
        <v>31</v>
      </c>
      <c r="B32" t="s">
        <v>20</v>
      </c>
      <c r="C32">
        <v>7</v>
      </c>
      <c r="D32" t="s">
        <v>1</v>
      </c>
      <c r="E32" t="s">
        <v>9</v>
      </c>
      <c r="F32" t="s">
        <v>22</v>
      </c>
      <c r="G32" t="s">
        <v>11</v>
      </c>
      <c r="H32" t="s">
        <v>11</v>
      </c>
      <c r="I32" t="s">
        <v>11</v>
      </c>
      <c r="J32">
        <v>20</v>
      </c>
      <c r="K32">
        <v>100</v>
      </c>
    </row>
    <row r="33" spans="1:11" x14ac:dyDescent="0.35">
      <c r="A33">
        <v>32</v>
      </c>
      <c r="B33" t="s">
        <v>20</v>
      </c>
      <c r="C33">
        <v>7</v>
      </c>
      <c r="D33" t="s">
        <v>2</v>
      </c>
      <c r="E33" t="s">
        <v>9</v>
      </c>
      <c r="F33" t="s">
        <v>22</v>
      </c>
      <c r="G33" t="s">
        <v>11</v>
      </c>
      <c r="H33" t="s">
        <v>11</v>
      </c>
      <c r="I33" t="s">
        <v>11</v>
      </c>
      <c r="J33">
        <v>60</v>
      </c>
      <c r="K33">
        <v>95</v>
      </c>
    </row>
    <row r="34" spans="1:11" x14ac:dyDescent="0.35">
      <c r="A34">
        <v>33</v>
      </c>
      <c r="B34" t="s">
        <v>20</v>
      </c>
      <c r="C34">
        <v>7</v>
      </c>
      <c r="D34" t="s">
        <v>2</v>
      </c>
      <c r="E34" t="s">
        <v>9</v>
      </c>
      <c r="F34" t="s">
        <v>22</v>
      </c>
      <c r="G34" t="s">
        <v>11</v>
      </c>
      <c r="H34" t="s">
        <v>11</v>
      </c>
      <c r="I34" t="s">
        <v>11</v>
      </c>
      <c r="J34">
        <v>25</v>
      </c>
      <c r="K34">
        <v>100</v>
      </c>
    </row>
    <row r="35" spans="1:11" x14ac:dyDescent="0.35">
      <c r="A35">
        <v>34</v>
      </c>
      <c r="B35" t="s">
        <v>20</v>
      </c>
      <c r="C35">
        <v>7</v>
      </c>
      <c r="D35" t="s">
        <v>1</v>
      </c>
      <c r="E35" t="s">
        <v>9</v>
      </c>
      <c r="F35" t="s">
        <v>22</v>
      </c>
      <c r="G35" t="s">
        <v>11</v>
      </c>
      <c r="H35" t="s">
        <v>11</v>
      </c>
      <c r="I35" t="s">
        <v>11</v>
      </c>
      <c r="J35">
        <v>5</v>
      </c>
      <c r="K35">
        <v>85</v>
      </c>
    </row>
    <row r="36" spans="1:11" x14ac:dyDescent="0.35">
      <c r="A36">
        <v>35</v>
      </c>
      <c r="B36" t="s">
        <v>20</v>
      </c>
      <c r="C36">
        <v>7</v>
      </c>
      <c r="D36" t="s">
        <v>1</v>
      </c>
      <c r="E36" t="s">
        <v>9</v>
      </c>
      <c r="F36" t="s">
        <v>22</v>
      </c>
      <c r="G36" t="s">
        <v>11</v>
      </c>
      <c r="H36" t="s">
        <v>11</v>
      </c>
      <c r="I36" t="s">
        <v>10</v>
      </c>
      <c r="J36">
        <v>50</v>
      </c>
      <c r="K36">
        <v>100</v>
      </c>
    </row>
    <row r="37" spans="1:11" x14ac:dyDescent="0.35">
      <c r="A37">
        <v>36</v>
      </c>
      <c r="B37" t="s">
        <v>20</v>
      </c>
      <c r="C37">
        <v>7</v>
      </c>
      <c r="D37" t="s">
        <v>1</v>
      </c>
      <c r="E37" t="s">
        <v>9</v>
      </c>
      <c r="F37" t="s">
        <v>22</v>
      </c>
      <c r="G37" t="s">
        <v>11</v>
      </c>
      <c r="H37" t="s">
        <v>11</v>
      </c>
      <c r="I37" t="s">
        <v>11</v>
      </c>
      <c r="J37">
        <v>80</v>
      </c>
      <c r="K37">
        <v>100</v>
      </c>
    </row>
    <row r="38" spans="1:11" x14ac:dyDescent="0.35">
      <c r="A38">
        <v>37</v>
      </c>
      <c r="B38" t="s">
        <v>20</v>
      </c>
      <c r="C38">
        <v>7</v>
      </c>
      <c r="D38" t="s">
        <v>2</v>
      </c>
      <c r="E38" t="s">
        <v>9</v>
      </c>
      <c r="F38" t="s">
        <v>22</v>
      </c>
      <c r="G38" t="s">
        <v>10</v>
      </c>
      <c r="H38" t="s">
        <v>11</v>
      </c>
      <c r="I38" t="s">
        <v>11</v>
      </c>
      <c r="J38">
        <v>70</v>
      </c>
      <c r="K38">
        <v>100</v>
      </c>
    </row>
    <row r="39" spans="1:11" x14ac:dyDescent="0.35">
      <c r="A39">
        <v>38</v>
      </c>
      <c r="B39" t="s">
        <v>20</v>
      </c>
      <c r="C39">
        <v>7</v>
      </c>
      <c r="D39" t="s">
        <v>1</v>
      </c>
      <c r="E39" t="s">
        <v>9</v>
      </c>
      <c r="F39" t="s">
        <v>22</v>
      </c>
      <c r="G39" t="s">
        <v>11</v>
      </c>
      <c r="H39" t="s">
        <v>11</v>
      </c>
      <c r="I39" t="s">
        <v>11</v>
      </c>
      <c r="J39">
        <v>30</v>
      </c>
      <c r="K39">
        <v>100</v>
      </c>
    </row>
    <row r="40" spans="1:11" x14ac:dyDescent="0.35">
      <c r="A40">
        <v>39</v>
      </c>
      <c r="B40" t="s">
        <v>20</v>
      </c>
      <c r="C40">
        <v>7</v>
      </c>
      <c r="D40" t="s">
        <v>1</v>
      </c>
      <c r="E40" t="s">
        <v>6</v>
      </c>
      <c r="F40" t="s">
        <v>22</v>
      </c>
      <c r="G40" t="s">
        <v>10</v>
      </c>
      <c r="H40" t="s">
        <v>11</v>
      </c>
      <c r="I40" t="s">
        <v>11</v>
      </c>
      <c r="J40">
        <v>5</v>
      </c>
      <c r="K40">
        <v>90</v>
      </c>
    </row>
    <row r="41" spans="1:11" x14ac:dyDescent="0.35">
      <c r="A41">
        <v>40</v>
      </c>
      <c r="B41" t="s">
        <v>20</v>
      </c>
      <c r="C41">
        <v>7</v>
      </c>
      <c r="D41" t="s">
        <v>2</v>
      </c>
      <c r="E41" t="s">
        <v>9</v>
      </c>
      <c r="F41" t="s">
        <v>22</v>
      </c>
      <c r="G41" t="s">
        <v>11</v>
      </c>
      <c r="H41" t="s">
        <v>11</v>
      </c>
      <c r="I41" t="s">
        <v>11</v>
      </c>
      <c r="J41">
        <v>45</v>
      </c>
      <c r="K41">
        <v>95</v>
      </c>
    </row>
    <row r="42" spans="1:11" x14ac:dyDescent="0.35">
      <c r="A42">
        <v>41</v>
      </c>
      <c r="B42" t="s">
        <v>20</v>
      </c>
      <c r="C42">
        <v>7</v>
      </c>
      <c r="D42" t="s">
        <v>2</v>
      </c>
      <c r="E42" t="s">
        <v>9</v>
      </c>
      <c r="F42" t="s">
        <v>22</v>
      </c>
      <c r="G42" t="s">
        <v>11</v>
      </c>
      <c r="H42" t="s">
        <v>11</v>
      </c>
      <c r="I42" t="s">
        <v>11</v>
      </c>
      <c r="J42">
        <v>45</v>
      </c>
      <c r="K42">
        <v>100</v>
      </c>
    </row>
    <row r="43" spans="1:11" x14ac:dyDescent="0.35">
      <c r="A43">
        <v>42</v>
      </c>
      <c r="B43" t="s">
        <v>20</v>
      </c>
      <c r="C43">
        <v>7</v>
      </c>
      <c r="D43" t="s">
        <v>1</v>
      </c>
      <c r="E43" t="s">
        <v>9</v>
      </c>
      <c r="F43" t="s">
        <v>22</v>
      </c>
      <c r="G43" t="s">
        <v>11</v>
      </c>
      <c r="H43" t="s">
        <v>11</v>
      </c>
      <c r="I43" t="s">
        <v>11</v>
      </c>
      <c r="J43">
        <v>10</v>
      </c>
      <c r="K43">
        <v>45</v>
      </c>
    </row>
    <row r="44" spans="1:11" x14ac:dyDescent="0.35">
      <c r="A44">
        <v>43</v>
      </c>
      <c r="B44" t="s">
        <v>20</v>
      </c>
      <c r="C44">
        <v>7</v>
      </c>
      <c r="D44" t="s">
        <v>1</v>
      </c>
      <c r="E44" t="s">
        <v>9</v>
      </c>
      <c r="F44" t="s">
        <v>22</v>
      </c>
      <c r="G44" t="s">
        <v>10</v>
      </c>
      <c r="H44" t="s">
        <v>11</v>
      </c>
      <c r="I44" t="s">
        <v>11</v>
      </c>
      <c r="J44">
        <v>50</v>
      </c>
      <c r="K44">
        <v>100</v>
      </c>
    </row>
    <row r="45" spans="1:11" x14ac:dyDescent="0.35">
      <c r="A45">
        <v>44</v>
      </c>
      <c r="B45" t="s">
        <v>20</v>
      </c>
      <c r="C45">
        <v>7</v>
      </c>
      <c r="D45" t="s">
        <v>1</v>
      </c>
      <c r="E45" t="s">
        <v>9</v>
      </c>
      <c r="F45" t="s">
        <v>22</v>
      </c>
      <c r="G45" t="s">
        <v>11</v>
      </c>
      <c r="H45" t="s">
        <v>11</v>
      </c>
      <c r="I45" t="s">
        <v>11</v>
      </c>
      <c r="J45">
        <v>55</v>
      </c>
      <c r="K45">
        <v>100</v>
      </c>
    </row>
    <row r="46" spans="1:11" x14ac:dyDescent="0.35">
      <c r="J46">
        <v>100</v>
      </c>
      <c r="K46">
        <v>100</v>
      </c>
    </row>
    <row r="47" spans="1:11" x14ac:dyDescent="0.35">
      <c r="J47">
        <v>93</v>
      </c>
      <c r="K47">
        <v>80</v>
      </c>
    </row>
    <row r="48" spans="1:11" x14ac:dyDescent="0.35">
      <c r="J48">
        <v>67</v>
      </c>
      <c r="K48">
        <v>100</v>
      </c>
    </row>
    <row r="49" spans="10:11" x14ac:dyDescent="0.35">
      <c r="J49">
        <v>53</v>
      </c>
      <c r="K49">
        <v>100</v>
      </c>
    </row>
    <row r="50" spans="10:11" x14ac:dyDescent="0.35">
      <c r="J50">
        <v>80</v>
      </c>
      <c r="K50">
        <v>79</v>
      </c>
    </row>
    <row r="51" spans="10:11" x14ac:dyDescent="0.35">
      <c r="J51">
        <v>67</v>
      </c>
      <c r="K51">
        <v>100</v>
      </c>
    </row>
    <row r="52" spans="10:11" x14ac:dyDescent="0.35">
      <c r="J52">
        <v>100</v>
      </c>
      <c r="K52">
        <v>100</v>
      </c>
    </row>
    <row r="53" spans="10:11" x14ac:dyDescent="0.35">
      <c r="J53">
        <v>100</v>
      </c>
      <c r="K53">
        <v>100</v>
      </c>
    </row>
    <row r="54" spans="10:11" x14ac:dyDescent="0.35">
      <c r="J54">
        <v>93</v>
      </c>
      <c r="K54">
        <v>100</v>
      </c>
    </row>
    <row r="55" spans="10:11" x14ac:dyDescent="0.35">
      <c r="J55">
        <v>100</v>
      </c>
      <c r="K55">
        <v>100</v>
      </c>
    </row>
    <row r="56" spans="10:11" x14ac:dyDescent="0.35">
      <c r="J56">
        <v>93</v>
      </c>
      <c r="K56">
        <v>100</v>
      </c>
    </row>
    <row r="57" spans="10:11" x14ac:dyDescent="0.35">
      <c r="J57">
        <v>93</v>
      </c>
      <c r="K57">
        <v>87</v>
      </c>
    </row>
    <row r="58" spans="10:11" x14ac:dyDescent="0.35">
      <c r="J58">
        <v>93</v>
      </c>
      <c r="K58">
        <v>100</v>
      </c>
    </row>
    <row r="59" spans="10:11" x14ac:dyDescent="0.35">
      <c r="J59">
        <v>53</v>
      </c>
      <c r="K59">
        <v>100</v>
      </c>
    </row>
    <row r="60" spans="10:11" x14ac:dyDescent="0.35">
      <c r="J60">
        <v>73</v>
      </c>
      <c r="K60">
        <v>100</v>
      </c>
    </row>
    <row r="61" spans="10:11" x14ac:dyDescent="0.35">
      <c r="J61">
        <v>80</v>
      </c>
      <c r="K61">
        <v>100</v>
      </c>
    </row>
    <row r="62" spans="10:11" x14ac:dyDescent="0.35">
      <c r="J62">
        <v>47</v>
      </c>
      <c r="K62">
        <v>87</v>
      </c>
    </row>
    <row r="63" spans="10:11" x14ac:dyDescent="0.35">
      <c r="J63">
        <v>93</v>
      </c>
      <c r="K63">
        <v>100</v>
      </c>
    </row>
    <row r="64" spans="10:11" x14ac:dyDescent="0.35">
      <c r="J64">
        <v>93</v>
      </c>
      <c r="K64">
        <v>100</v>
      </c>
    </row>
    <row r="65" spans="10:11" x14ac:dyDescent="0.35">
      <c r="J65">
        <v>93</v>
      </c>
      <c r="K65">
        <v>100</v>
      </c>
    </row>
    <row r="66" spans="10:11" x14ac:dyDescent="0.35">
      <c r="J66">
        <v>60</v>
      </c>
      <c r="K66">
        <v>67</v>
      </c>
    </row>
    <row r="67" spans="10:11" x14ac:dyDescent="0.35">
      <c r="J67">
        <v>100</v>
      </c>
      <c r="K67">
        <v>79</v>
      </c>
    </row>
    <row r="68" spans="10:11" x14ac:dyDescent="0.35">
      <c r="J68">
        <v>87</v>
      </c>
      <c r="K68">
        <v>100</v>
      </c>
    </row>
    <row r="69" spans="10:11" x14ac:dyDescent="0.35">
      <c r="J69">
        <v>93</v>
      </c>
      <c r="K69">
        <v>100</v>
      </c>
    </row>
    <row r="70" spans="10:11" x14ac:dyDescent="0.35">
      <c r="J70">
        <v>80</v>
      </c>
      <c r="K70">
        <v>100</v>
      </c>
    </row>
    <row r="71" spans="10:11" x14ac:dyDescent="0.35">
      <c r="J71">
        <v>87</v>
      </c>
      <c r="K71">
        <v>100</v>
      </c>
    </row>
    <row r="72" spans="10:11" x14ac:dyDescent="0.35">
      <c r="J72">
        <v>87</v>
      </c>
      <c r="K72">
        <v>87</v>
      </c>
    </row>
    <row r="73" spans="10:11" x14ac:dyDescent="0.35">
      <c r="J73">
        <v>60</v>
      </c>
      <c r="K73">
        <v>100</v>
      </c>
    </row>
    <row r="74" spans="10:11" x14ac:dyDescent="0.35">
      <c r="J74">
        <v>93</v>
      </c>
      <c r="K74">
        <v>100</v>
      </c>
    </row>
    <row r="75" spans="10:11" x14ac:dyDescent="0.35">
      <c r="J75">
        <v>93</v>
      </c>
      <c r="K75">
        <v>100</v>
      </c>
    </row>
    <row r="76" spans="10:11" x14ac:dyDescent="0.35">
      <c r="J76">
        <v>93</v>
      </c>
      <c r="K76">
        <v>93</v>
      </c>
    </row>
    <row r="77" spans="10:11" x14ac:dyDescent="0.35">
      <c r="J77">
        <v>53</v>
      </c>
      <c r="K77">
        <v>80</v>
      </c>
    </row>
    <row r="78" spans="10:11" x14ac:dyDescent="0.35">
      <c r="J78">
        <v>80</v>
      </c>
      <c r="K78">
        <v>100</v>
      </c>
    </row>
    <row r="79" spans="10:11" x14ac:dyDescent="0.35">
      <c r="J79">
        <v>53</v>
      </c>
      <c r="K79">
        <v>100</v>
      </c>
    </row>
    <row r="80" spans="10:11" x14ac:dyDescent="0.35">
      <c r="J80">
        <v>67</v>
      </c>
      <c r="K80">
        <v>100</v>
      </c>
    </row>
    <row r="81" spans="10:11" x14ac:dyDescent="0.35">
      <c r="J81">
        <v>100</v>
      </c>
      <c r="K81">
        <v>100</v>
      </c>
    </row>
    <row r="82" spans="10:11" x14ac:dyDescent="0.35">
      <c r="J82">
        <v>87</v>
      </c>
      <c r="K82">
        <v>87</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Sheet3!$D$2:$D$7</xm:f>
          </x14:formula1>
          <xm:sqref>E2:E9 E11:E13 E15:E16 E18:E24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
  <sheetViews>
    <sheetView workbookViewId="0">
      <selection activeCell="I5" sqref="I5"/>
    </sheetView>
  </sheetViews>
  <sheetFormatPr defaultRowHeight="14.5" x14ac:dyDescent="0.35"/>
  <sheetData>
    <row r="1" spans="1:9" x14ac:dyDescent="0.35">
      <c r="C1" t="s">
        <v>3</v>
      </c>
      <c r="H1" t="s">
        <v>11</v>
      </c>
      <c r="I1" t="s">
        <v>21</v>
      </c>
    </row>
    <row r="2" spans="1:9" x14ac:dyDescent="0.35">
      <c r="A2" t="s">
        <v>1</v>
      </c>
      <c r="C2">
        <v>1</v>
      </c>
      <c r="D2" t="s">
        <v>4</v>
      </c>
      <c r="H2" t="s">
        <v>10</v>
      </c>
      <c r="I2" t="s">
        <v>22</v>
      </c>
    </row>
    <row r="3" spans="1:9" x14ac:dyDescent="0.35">
      <c r="A3" t="s">
        <v>2</v>
      </c>
      <c r="C3">
        <v>2</v>
      </c>
      <c r="D3" t="s">
        <v>5</v>
      </c>
      <c r="I3" t="s">
        <v>106</v>
      </c>
    </row>
    <row r="4" spans="1:9" x14ac:dyDescent="0.35">
      <c r="C4">
        <v>3</v>
      </c>
      <c r="D4" t="s">
        <v>6</v>
      </c>
      <c r="I4" t="s">
        <v>76</v>
      </c>
    </row>
    <row r="5" spans="1:9" x14ac:dyDescent="0.35">
      <c r="C5">
        <v>4</v>
      </c>
      <c r="D5" t="s">
        <v>7</v>
      </c>
    </row>
    <row r="6" spans="1:9" x14ac:dyDescent="0.35">
      <c r="C6">
        <v>5</v>
      </c>
      <c r="D6" t="s">
        <v>8</v>
      </c>
    </row>
    <row r="7" spans="1:9" x14ac:dyDescent="0.35">
      <c r="C7">
        <v>6</v>
      </c>
      <c r="D7" t="s">
        <v>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23"/>
  <sheetViews>
    <sheetView workbookViewId="0">
      <selection activeCell="A46" sqref="A46"/>
    </sheetView>
  </sheetViews>
  <sheetFormatPr defaultRowHeight="14.5" x14ac:dyDescent="0.35"/>
  <sheetData>
    <row r="2" spans="1:2" x14ac:dyDescent="0.35">
      <c r="A2">
        <f>SUM('Test Scores'!N2-Sheet2!J2)</f>
        <v>0</v>
      </c>
      <c r="B2">
        <f>SUM('Test Scores'!O2-Sheet2!K2)</f>
        <v>0</v>
      </c>
    </row>
    <row r="3" spans="1:2" x14ac:dyDescent="0.35">
      <c r="A3">
        <f>SUM('Test Scores'!N3-Sheet2!J3)</f>
        <v>0</v>
      </c>
      <c r="B3">
        <f>SUM('Test Scores'!O3-Sheet2!K3)</f>
        <v>0</v>
      </c>
    </row>
    <row r="4" spans="1:2" x14ac:dyDescent="0.35">
      <c r="A4">
        <f>SUM('Test Scores'!N4-Sheet2!J4)</f>
        <v>0</v>
      </c>
      <c r="B4">
        <f>SUM('Test Scores'!O4-Sheet2!K4)</f>
        <v>0</v>
      </c>
    </row>
    <row r="5" spans="1:2" x14ac:dyDescent="0.35">
      <c r="A5">
        <f>SUM('Test Scores'!N5-Sheet2!J5)</f>
        <v>0</v>
      </c>
      <c r="B5">
        <f>SUM('Test Scores'!O5-Sheet2!K5)</f>
        <v>0</v>
      </c>
    </row>
    <row r="6" spans="1:2" x14ac:dyDescent="0.35">
      <c r="A6">
        <f>SUM('Test Scores'!N6-Sheet2!J6)</f>
        <v>0</v>
      </c>
      <c r="B6">
        <f>SUM('Test Scores'!O6-Sheet2!K6)</f>
        <v>0</v>
      </c>
    </row>
    <row r="7" spans="1:2" x14ac:dyDescent="0.35">
      <c r="A7">
        <f>SUM('Test Scores'!N7-Sheet2!J7)</f>
        <v>0</v>
      </c>
      <c r="B7">
        <f>SUM('Test Scores'!O7-Sheet2!K7)</f>
        <v>0</v>
      </c>
    </row>
    <row r="8" spans="1:2" x14ac:dyDescent="0.35">
      <c r="A8">
        <f>SUM('Test Scores'!N8-Sheet2!J8)</f>
        <v>0</v>
      </c>
      <c r="B8">
        <f>SUM('Test Scores'!O8-Sheet2!K8)</f>
        <v>0</v>
      </c>
    </row>
    <row r="9" spans="1:2" x14ac:dyDescent="0.35">
      <c r="A9">
        <f>SUM('Test Scores'!N9-Sheet2!J9)</f>
        <v>0</v>
      </c>
      <c r="B9">
        <f>SUM('Test Scores'!O9-Sheet2!K9)</f>
        <v>0</v>
      </c>
    </row>
    <row r="10" spans="1:2" x14ac:dyDescent="0.35">
      <c r="A10">
        <f>SUM('Test Scores'!N10-Sheet2!J10)</f>
        <v>0</v>
      </c>
      <c r="B10">
        <f>SUM('Test Scores'!O10-Sheet2!K10)</f>
        <v>0</v>
      </c>
    </row>
    <row r="11" spans="1:2" x14ac:dyDescent="0.35">
      <c r="A11">
        <f>SUM('Test Scores'!N11-Sheet2!J11)</f>
        <v>0</v>
      </c>
      <c r="B11">
        <f>SUM('Test Scores'!O11-Sheet2!K11)</f>
        <v>0</v>
      </c>
    </row>
    <row r="12" spans="1:2" x14ac:dyDescent="0.35">
      <c r="A12">
        <f>SUM('Test Scores'!N12-Sheet2!J12)</f>
        <v>0</v>
      </c>
      <c r="B12">
        <f>SUM('Test Scores'!O12-Sheet2!K12)</f>
        <v>0</v>
      </c>
    </row>
    <row r="13" spans="1:2" x14ac:dyDescent="0.35">
      <c r="A13">
        <f>SUM('Test Scores'!N13-Sheet2!J13)</f>
        <v>0</v>
      </c>
      <c r="B13">
        <f>SUM('Test Scores'!O13-Sheet2!K13)</f>
        <v>0</v>
      </c>
    </row>
    <row r="14" spans="1:2" x14ac:dyDescent="0.35">
      <c r="A14">
        <f>SUM('Test Scores'!N14-Sheet2!J14)</f>
        <v>0</v>
      </c>
      <c r="B14">
        <f>SUM('Test Scores'!O14-Sheet2!K14)</f>
        <v>0</v>
      </c>
    </row>
    <row r="15" spans="1:2" x14ac:dyDescent="0.35">
      <c r="A15">
        <f>SUM('Test Scores'!N15-Sheet2!J15)</f>
        <v>0</v>
      </c>
      <c r="B15">
        <f>SUM('Test Scores'!O15-Sheet2!K15)</f>
        <v>0</v>
      </c>
    </row>
    <row r="16" spans="1:2" x14ac:dyDescent="0.35">
      <c r="A16">
        <f>SUM('Test Scores'!N16-Sheet2!J16)</f>
        <v>0</v>
      </c>
      <c r="B16">
        <f>SUM('Test Scores'!O16-Sheet2!K16)</f>
        <v>0</v>
      </c>
    </row>
    <row r="17" spans="1:2" x14ac:dyDescent="0.35">
      <c r="A17">
        <f>SUM('Test Scores'!N17-Sheet2!J17)</f>
        <v>0</v>
      </c>
      <c r="B17">
        <f>SUM('Test Scores'!O17-Sheet2!K17)</f>
        <v>0</v>
      </c>
    </row>
    <row r="18" spans="1:2" x14ac:dyDescent="0.35">
      <c r="A18">
        <f>SUM('Test Scores'!N18-Sheet2!J18)</f>
        <v>0</v>
      </c>
      <c r="B18">
        <f>SUM('Test Scores'!O18-Sheet2!K18)</f>
        <v>0</v>
      </c>
    </row>
    <row r="19" spans="1:2" x14ac:dyDescent="0.35">
      <c r="A19">
        <f>SUM('Test Scores'!N19-Sheet2!J19)</f>
        <v>0</v>
      </c>
      <c r="B19">
        <f>SUM('Test Scores'!O19-Sheet2!K19)</f>
        <v>0</v>
      </c>
    </row>
    <row r="20" spans="1:2" x14ac:dyDescent="0.35">
      <c r="A20">
        <f>SUM('Test Scores'!N20-Sheet2!J20)</f>
        <v>0</v>
      </c>
      <c r="B20">
        <f>SUM('Test Scores'!O20-Sheet2!K20)</f>
        <v>0</v>
      </c>
    </row>
    <row r="21" spans="1:2" x14ac:dyDescent="0.35">
      <c r="A21">
        <f>SUM('Test Scores'!N21-Sheet2!J21)</f>
        <v>0</v>
      </c>
      <c r="B21">
        <f>SUM('Test Scores'!O21-Sheet2!K21)</f>
        <v>0</v>
      </c>
    </row>
    <row r="22" spans="1:2" x14ac:dyDescent="0.35">
      <c r="A22">
        <f>SUM('Test Scores'!N22-Sheet2!J22)</f>
        <v>0</v>
      </c>
      <c r="B22">
        <f>SUM('Test Scores'!O22-Sheet2!K22)</f>
        <v>0</v>
      </c>
    </row>
    <row r="23" spans="1:2" x14ac:dyDescent="0.35">
      <c r="A23">
        <f>SUM('Test Scores'!N23-Sheet2!J23)</f>
        <v>0</v>
      </c>
      <c r="B23">
        <f>SUM('Test Scores'!O23-Sheet2!K23)</f>
        <v>0</v>
      </c>
    </row>
    <row r="24" spans="1:2" x14ac:dyDescent="0.35">
      <c r="A24">
        <f>SUM('Test Scores'!N24-Sheet2!J24)</f>
        <v>0</v>
      </c>
      <c r="B24">
        <f>SUM('Test Scores'!O24-Sheet2!K24)</f>
        <v>0</v>
      </c>
    </row>
    <row r="25" spans="1:2" x14ac:dyDescent="0.35">
      <c r="A25">
        <f>SUM('Test Scores'!N25-Sheet2!J25)</f>
        <v>0</v>
      </c>
      <c r="B25">
        <f>SUM('Test Scores'!O25-Sheet2!K25)</f>
        <v>0</v>
      </c>
    </row>
    <row r="26" spans="1:2" x14ac:dyDescent="0.35">
      <c r="A26">
        <f>SUM('Test Scores'!N26-Sheet2!J26)</f>
        <v>0</v>
      </c>
      <c r="B26">
        <f>SUM('Test Scores'!O26-Sheet2!K26)</f>
        <v>0</v>
      </c>
    </row>
    <row r="27" spans="1:2" x14ac:dyDescent="0.35">
      <c r="A27">
        <f>SUM('Test Scores'!N27-Sheet2!J27)</f>
        <v>0</v>
      </c>
      <c r="B27">
        <f>SUM('Test Scores'!O27-Sheet2!K27)</f>
        <v>0</v>
      </c>
    </row>
    <row r="28" spans="1:2" x14ac:dyDescent="0.35">
      <c r="A28">
        <f>SUM('Test Scores'!N28-Sheet2!J28)</f>
        <v>0</v>
      </c>
      <c r="B28">
        <f>SUM('Test Scores'!O28-Sheet2!K28)</f>
        <v>0</v>
      </c>
    </row>
    <row r="29" spans="1:2" x14ac:dyDescent="0.35">
      <c r="A29">
        <f>SUM('Test Scores'!N29-Sheet2!J29)</f>
        <v>0</v>
      </c>
      <c r="B29">
        <f>SUM('Test Scores'!O29-Sheet2!K29)</f>
        <v>0</v>
      </c>
    </row>
    <row r="30" spans="1:2" x14ac:dyDescent="0.35">
      <c r="A30">
        <f>SUM('Test Scores'!N30-Sheet2!J30)</f>
        <v>0</v>
      </c>
      <c r="B30">
        <f>SUM('Test Scores'!O30-Sheet2!K30)</f>
        <v>0</v>
      </c>
    </row>
    <row r="31" spans="1:2" x14ac:dyDescent="0.35">
      <c r="A31">
        <f>SUM('Test Scores'!N31-Sheet2!J31)</f>
        <v>0</v>
      </c>
      <c r="B31">
        <f>SUM('Test Scores'!O31-Sheet2!K31)</f>
        <v>0</v>
      </c>
    </row>
    <row r="32" spans="1:2" x14ac:dyDescent="0.35">
      <c r="A32">
        <f>SUM('Test Scores'!N32-Sheet2!J32)</f>
        <v>0</v>
      </c>
      <c r="B32">
        <f>SUM('Test Scores'!O32-Sheet2!K32)</f>
        <v>0</v>
      </c>
    </row>
    <row r="33" spans="1:2" x14ac:dyDescent="0.35">
      <c r="A33">
        <f>SUM('Test Scores'!N33-Sheet2!J33)</f>
        <v>0</v>
      </c>
      <c r="B33">
        <f>SUM('Test Scores'!O33-Sheet2!K33)</f>
        <v>0</v>
      </c>
    </row>
    <row r="34" spans="1:2" x14ac:dyDescent="0.35">
      <c r="A34">
        <f>SUM('Test Scores'!N34-Sheet2!J34)</f>
        <v>0</v>
      </c>
      <c r="B34">
        <f>SUM('Test Scores'!O34-Sheet2!K34)</f>
        <v>0</v>
      </c>
    </row>
    <row r="35" spans="1:2" x14ac:dyDescent="0.35">
      <c r="A35">
        <f>SUM('Test Scores'!N35-Sheet2!J35)</f>
        <v>0</v>
      </c>
      <c r="B35">
        <f>SUM('Test Scores'!O35-Sheet2!K35)</f>
        <v>0</v>
      </c>
    </row>
    <row r="36" spans="1:2" x14ac:dyDescent="0.35">
      <c r="A36">
        <f>SUM('Test Scores'!N36-Sheet2!J36)</f>
        <v>0</v>
      </c>
      <c r="B36">
        <f>SUM('Test Scores'!O36-Sheet2!K36)</f>
        <v>0</v>
      </c>
    </row>
    <row r="37" spans="1:2" x14ac:dyDescent="0.35">
      <c r="A37">
        <f>SUM('Test Scores'!N37-Sheet2!J37)</f>
        <v>0</v>
      </c>
      <c r="B37">
        <f>SUM('Test Scores'!O37-Sheet2!K37)</f>
        <v>0</v>
      </c>
    </row>
    <row r="38" spans="1:2" x14ac:dyDescent="0.35">
      <c r="A38">
        <f>SUM('Test Scores'!N38-Sheet2!J38)</f>
        <v>0</v>
      </c>
      <c r="B38">
        <f>SUM('Test Scores'!O38-Sheet2!K38)</f>
        <v>0</v>
      </c>
    </row>
    <row r="39" spans="1:2" x14ac:dyDescent="0.35">
      <c r="A39">
        <f>SUM('Test Scores'!N39-Sheet2!J39)</f>
        <v>0</v>
      </c>
      <c r="B39">
        <f>SUM('Test Scores'!O39-Sheet2!K39)</f>
        <v>0</v>
      </c>
    </row>
    <row r="40" spans="1:2" x14ac:dyDescent="0.35">
      <c r="A40">
        <f>SUM('Test Scores'!N40-Sheet2!J40)</f>
        <v>0</v>
      </c>
      <c r="B40">
        <f>SUM('Test Scores'!O40-Sheet2!K40)</f>
        <v>0</v>
      </c>
    </row>
    <row r="41" spans="1:2" x14ac:dyDescent="0.35">
      <c r="A41">
        <f>SUM('Test Scores'!N41-Sheet2!J41)</f>
        <v>0</v>
      </c>
      <c r="B41">
        <f>SUM('Test Scores'!O41-Sheet2!K41)</f>
        <v>0</v>
      </c>
    </row>
    <row r="42" spans="1:2" x14ac:dyDescent="0.35">
      <c r="A42">
        <f>SUM('Test Scores'!N42-Sheet2!J42)</f>
        <v>0</v>
      </c>
      <c r="B42">
        <f>SUM('Test Scores'!O42-Sheet2!K42)</f>
        <v>0</v>
      </c>
    </row>
    <row r="43" spans="1:2" x14ac:dyDescent="0.35">
      <c r="A43">
        <f>SUM('Test Scores'!N43-Sheet2!J43)</f>
        <v>0</v>
      </c>
      <c r="B43">
        <f>SUM('Test Scores'!O43-Sheet2!K43)</f>
        <v>0</v>
      </c>
    </row>
    <row r="44" spans="1:2" x14ac:dyDescent="0.35">
      <c r="A44">
        <f>SUM('Test Scores'!N44-Sheet2!J44)</f>
        <v>0</v>
      </c>
      <c r="B44">
        <f>SUM('Test Scores'!O44-Sheet2!K44)</f>
        <v>0</v>
      </c>
    </row>
    <row r="45" spans="1:2" x14ac:dyDescent="0.35">
      <c r="A45">
        <f>SUM('Test Scores'!N45-Sheet2!J45)</f>
        <v>0</v>
      </c>
      <c r="B45">
        <f>SUM('Test Scores'!O45-Sheet2!K45)</f>
        <v>0</v>
      </c>
    </row>
    <row r="46" spans="1:2" x14ac:dyDescent="0.35">
      <c r="A46">
        <f>SUM('Test Scores'!N46-Sheet2!J46)</f>
        <v>0</v>
      </c>
      <c r="B46">
        <f>SUM('Test Scores'!O46-Sheet2!K46)</f>
        <v>0</v>
      </c>
    </row>
    <row r="47" spans="1:2" x14ac:dyDescent="0.35">
      <c r="A47">
        <f>SUM('Test Scores'!N47-Sheet2!J47)</f>
        <v>0</v>
      </c>
      <c r="B47">
        <f>SUM('Test Scores'!O47-Sheet2!K47)</f>
        <v>0</v>
      </c>
    </row>
    <row r="48" spans="1:2" x14ac:dyDescent="0.35">
      <c r="A48">
        <f>SUM('Test Scores'!N48-Sheet2!J48)</f>
        <v>0</v>
      </c>
      <c r="B48">
        <f>SUM('Test Scores'!O48-Sheet2!K48)</f>
        <v>0</v>
      </c>
    </row>
    <row r="49" spans="1:2" x14ac:dyDescent="0.35">
      <c r="A49">
        <f>SUM('Test Scores'!N49-Sheet2!J49)</f>
        <v>0</v>
      </c>
      <c r="B49">
        <f>SUM('Test Scores'!O49-Sheet2!K49)</f>
        <v>0</v>
      </c>
    </row>
    <row r="50" spans="1:2" x14ac:dyDescent="0.35">
      <c r="A50">
        <f>SUM('Test Scores'!N50-Sheet2!J50)</f>
        <v>0</v>
      </c>
      <c r="B50">
        <f>SUM('Test Scores'!O50-Sheet2!K50)</f>
        <v>0</v>
      </c>
    </row>
    <row r="51" spans="1:2" x14ac:dyDescent="0.35">
      <c r="A51">
        <f>SUM('Test Scores'!N51-Sheet2!J51)</f>
        <v>0</v>
      </c>
      <c r="B51">
        <f>SUM('Test Scores'!O51-Sheet2!K51)</f>
        <v>0</v>
      </c>
    </row>
    <row r="52" spans="1:2" x14ac:dyDescent="0.35">
      <c r="A52">
        <f>SUM('Test Scores'!N52-Sheet2!J52)</f>
        <v>0</v>
      </c>
      <c r="B52">
        <f>SUM('Test Scores'!O52-Sheet2!K52)</f>
        <v>0</v>
      </c>
    </row>
    <row r="53" spans="1:2" x14ac:dyDescent="0.35">
      <c r="A53">
        <f>SUM('Test Scores'!N53-Sheet2!J53)</f>
        <v>0</v>
      </c>
      <c r="B53">
        <f>SUM('Test Scores'!O53-Sheet2!K53)</f>
        <v>0</v>
      </c>
    </row>
    <row r="54" spans="1:2" x14ac:dyDescent="0.35">
      <c r="A54">
        <f>SUM('Test Scores'!N54-Sheet2!J54)</f>
        <v>0</v>
      </c>
      <c r="B54">
        <f>SUM('Test Scores'!O54-Sheet2!K54)</f>
        <v>0</v>
      </c>
    </row>
    <row r="55" spans="1:2" x14ac:dyDescent="0.35">
      <c r="A55">
        <f>SUM('Test Scores'!N55-Sheet2!J55)</f>
        <v>0</v>
      </c>
      <c r="B55">
        <f>SUM('Test Scores'!O55-Sheet2!K55)</f>
        <v>0</v>
      </c>
    </row>
    <row r="56" spans="1:2" x14ac:dyDescent="0.35">
      <c r="A56">
        <f>SUM('Test Scores'!N56-Sheet2!J56)</f>
        <v>0</v>
      </c>
      <c r="B56">
        <f>SUM('Test Scores'!O56-Sheet2!K56)</f>
        <v>0</v>
      </c>
    </row>
    <row r="57" spans="1:2" x14ac:dyDescent="0.35">
      <c r="A57">
        <f>SUM('Test Scores'!N57-Sheet2!J57)</f>
        <v>0</v>
      </c>
      <c r="B57">
        <f>SUM('Test Scores'!O57-Sheet2!K57)</f>
        <v>0</v>
      </c>
    </row>
    <row r="58" spans="1:2" x14ac:dyDescent="0.35">
      <c r="A58">
        <f>SUM('Test Scores'!N58-Sheet2!J58)</f>
        <v>0</v>
      </c>
      <c r="B58">
        <f>SUM('Test Scores'!O58-Sheet2!K58)</f>
        <v>0</v>
      </c>
    </row>
    <row r="59" spans="1:2" x14ac:dyDescent="0.35">
      <c r="A59">
        <f>SUM('Test Scores'!N59-Sheet2!J59)</f>
        <v>0</v>
      </c>
      <c r="B59">
        <f>SUM('Test Scores'!O59-Sheet2!K59)</f>
        <v>0</v>
      </c>
    </row>
    <row r="60" spans="1:2" x14ac:dyDescent="0.35">
      <c r="A60">
        <f>SUM('Test Scores'!N60-Sheet2!J60)</f>
        <v>0</v>
      </c>
      <c r="B60">
        <f>SUM('Test Scores'!O60-Sheet2!K60)</f>
        <v>0</v>
      </c>
    </row>
    <row r="61" spans="1:2" x14ac:dyDescent="0.35">
      <c r="A61">
        <f>SUM('Test Scores'!N61-Sheet2!J61)</f>
        <v>0</v>
      </c>
      <c r="B61">
        <f>SUM('Test Scores'!O61-Sheet2!K61)</f>
        <v>0</v>
      </c>
    </row>
    <row r="62" spans="1:2" x14ac:dyDescent="0.35">
      <c r="A62">
        <f>SUM('Test Scores'!N62-Sheet2!J62)</f>
        <v>0</v>
      </c>
      <c r="B62">
        <f>SUM('Test Scores'!O62-Sheet2!K62)</f>
        <v>0</v>
      </c>
    </row>
    <row r="63" spans="1:2" x14ac:dyDescent="0.35">
      <c r="A63">
        <f>SUM('Test Scores'!N63-Sheet2!J63)</f>
        <v>0</v>
      </c>
      <c r="B63">
        <f>SUM('Test Scores'!O63-Sheet2!K63)</f>
        <v>0</v>
      </c>
    </row>
    <row r="64" spans="1:2" x14ac:dyDescent="0.35">
      <c r="A64">
        <f>SUM('Test Scores'!N64-Sheet2!J64)</f>
        <v>0</v>
      </c>
      <c r="B64">
        <f>SUM('Test Scores'!O64-Sheet2!K64)</f>
        <v>0</v>
      </c>
    </row>
    <row r="65" spans="1:2" x14ac:dyDescent="0.35">
      <c r="A65">
        <f>SUM('Test Scores'!N65-Sheet2!J65)</f>
        <v>0</v>
      </c>
      <c r="B65">
        <f>SUM('Test Scores'!O65-Sheet2!K65)</f>
        <v>0</v>
      </c>
    </row>
    <row r="66" spans="1:2" x14ac:dyDescent="0.35">
      <c r="A66">
        <f>SUM('Test Scores'!N66-Sheet2!J66)</f>
        <v>0</v>
      </c>
      <c r="B66">
        <f>SUM('Test Scores'!O66-Sheet2!K66)</f>
        <v>0</v>
      </c>
    </row>
    <row r="67" spans="1:2" x14ac:dyDescent="0.35">
      <c r="A67">
        <f>SUM('Test Scores'!N67-Sheet2!J67)</f>
        <v>0</v>
      </c>
      <c r="B67">
        <f>SUM('Test Scores'!O67-Sheet2!K67)</f>
        <v>0</v>
      </c>
    </row>
    <row r="68" spans="1:2" x14ac:dyDescent="0.35">
      <c r="A68">
        <f>SUM('Test Scores'!N68-Sheet2!J68)</f>
        <v>0</v>
      </c>
      <c r="B68">
        <f>SUM('Test Scores'!O68-Sheet2!K68)</f>
        <v>0</v>
      </c>
    </row>
    <row r="69" spans="1:2" x14ac:dyDescent="0.35">
      <c r="A69">
        <f>SUM('Test Scores'!N69-Sheet2!J69)</f>
        <v>0</v>
      </c>
      <c r="B69">
        <f>SUM('Test Scores'!O69-Sheet2!K69)</f>
        <v>0</v>
      </c>
    </row>
    <row r="70" spans="1:2" x14ac:dyDescent="0.35">
      <c r="A70">
        <f>SUM('Test Scores'!N70-Sheet2!J70)</f>
        <v>0</v>
      </c>
      <c r="B70">
        <f>SUM('Test Scores'!O70-Sheet2!K70)</f>
        <v>0</v>
      </c>
    </row>
    <row r="71" spans="1:2" x14ac:dyDescent="0.35">
      <c r="A71">
        <f>SUM('Test Scores'!N71-Sheet2!J71)</f>
        <v>0</v>
      </c>
      <c r="B71">
        <f>SUM('Test Scores'!O71-Sheet2!K71)</f>
        <v>0</v>
      </c>
    </row>
    <row r="72" spans="1:2" x14ac:dyDescent="0.35">
      <c r="A72">
        <f>SUM('Test Scores'!N72-Sheet2!J72)</f>
        <v>0</v>
      </c>
      <c r="B72">
        <f>SUM('Test Scores'!O72-Sheet2!K72)</f>
        <v>0</v>
      </c>
    </row>
    <row r="73" spans="1:2" x14ac:dyDescent="0.35">
      <c r="A73">
        <f>SUM('Test Scores'!N73-Sheet2!J73)</f>
        <v>0</v>
      </c>
      <c r="B73">
        <f>SUM('Test Scores'!O73-Sheet2!K73)</f>
        <v>0</v>
      </c>
    </row>
    <row r="74" spans="1:2" x14ac:dyDescent="0.35">
      <c r="A74">
        <f>SUM('Test Scores'!N74-Sheet2!J74)</f>
        <v>0</v>
      </c>
      <c r="B74">
        <f>SUM('Test Scores'!O74-Sheet2!K74)</f>
        <v>0</v>
      </c>
    </row>
    <row r="75" spans="1:2" x14ac:dyDescent="0.35">
      <c r="A75">
        <f>SUM('Test Scores'!N75-Sheet2!J75)</f>
        <v>0</v>
      </c>
      <c r="B75">
        <f>SUM('Test Scores'!O75-Sheet2!K75)</f>
        <v>0</v>
      </c>
    </row>
    <row r="76" spans="1:2" x14ac:dyDescent="0.35">
      <c r="A76">
        <f>SUM('Test Scores'!N76-Sheet2!J76)</f>
        <v>0</v>
      </c>
      <c r="B76">
        <f>SUM('Test Scores'!O76-Sheet2!K76)</f>
        <v>0</v>
      </c>
    </row>
    <row r="77" spans="1:2" x14ac:dyDescent="0.35">
      <c r="A77">
        <f>SUM('Test Scores'!N77-Sheet2!J77)</f>
        <v>0</v>
      </c>
      <c r="B77">
        <f>SUM('Test Scores'!O77-Sheet2!K77)</f>
        <v>0</v>
      </c>
    </row>
    <row r="78" spans="1:2" x14ac:dyDescent="0.35">
      <c r="A78">
        <f>SUM('Test Scores'!N78-Sheet2!J78)</f>
        <v>0</v>
      </c>
      <c r="B78">
        <f>SUM('Test Scores'!O78-Sheet2!K78)</f>
        <v>0</v>
      </c>
    </row>
    <row r="79" spans="1:2" x14ac:dyDescent="0.35">
      <c r="A79">
        <f>SUM('Test Scores'!N79-Sheet2!J79)</f>
        <v>0</v>
      </c>
      <c r="B79">
        <f>SUM('Test Scores'!O79-Sheet2!K79)</f>
        <v>0</v>
      </c>
    </row>
    <row r="80" spans="1:2" x14ac:dyDescent="0.35">
      <c r="A80">
        <f>SUM('Test Scores'!N80-Sheet2!J80)</f>
        <v>0</v>
      </c>
      <c r="B80">
        <f>SUM('Test Scores'!O80-Sheet2!K80)</f>
        <v>0</v>
      </c>
    </row>
    <row r="81" spans="1:2" x14ac:dyDescent="0.35">
      <c r="A81">
        <f>SUM('Test Scores'!N81-Sheet2!J81)</f>
        <v>0</v>
      </c>
      <c r="B81">
        <f>SUM('Test Scores'!O81-Sheet2!K81)</f>
        <v>0</v>
      </c>
    </row>
    <row r="82" spans="1:2" x14ac:dyDescent="0.35">
      <c r="A82">
        <f>SUM('Test Scores'!N82-Sheet2!J82)</f>
        <v>0</v>
      </c>
      <c r="B82">
        <f>SUM('Test Scores'!O82-Sheet2!K82)</f>
        <v>0</v>
      </c>
    </row>
    <row r="83" spans="1:2" x14ac:dyDescent="0.35">
      <c r="A83">
        <f>SUM(Sheet5!N1-Sheet2!J83)</f>
        <v>0</v>
      </c>
      <c r="B83">
        <f>SUM(Sheet5!O1-Sheet2!K83)</f>
        <v>0</v>
      </c>
    </row>
    <row r="84" spans="1:2" x14ac:dyDescent="0.35">
      <c r="A84">
        <f>SUM(Sheet5!N2-Sheet2!J84)</f>
        <v>0</v>
      </c>
      <c r="B84">
        <f>SUM(Sheet5!O2-Sheet2!K84)</f>
        <v>40</v>
      </c>
    </row>
    <row r="85" spans="1:2" x14ac:dyDescent="0.35">
      <c r="A85">
        <f>SUM(Sheet5!N3-Sheet2!J85)</f>
        <v>0</v>
      </c>
      <c r="B85">
        <f>SUM(Sheet5!O3-Sheet2!K85)</f>
        <v>0</v>
      </c>
    </row>
    <row r="86" spans="1:2" x14ac:dyDescent="0.35">
      <c r="A86">
        <f>SUM(Sheet5!N4-Sheet2!J86)</f>
        <v>0</v>
      </c>
      <c r="B86">
        <f>SUM(Sheet5!O4-Sheet2!K86)</f>
        <v>40</v>
      </c>
    </row>
    <row r="87" spans="1:2" x14ac:dyDescent="0.35">
      <c r="A87">
        <f>SUM(Sheet5!N5-Sheet2!J87)</f>
        <v>0</v>
      </c>
      <c r="B87">
        <f>SUM(Sheet5!O5-Sheet2!K87)</f>
        <v>60</v>
      </c>
    </row>
    <row r="88" spans="1:2" x14ac:dyDescent="0.35">
      <c r="A88">
        <f>SUM(Sheet5!N6-Sheet2!J88)</f>
        <v>0</v>
      </c>
      <c r="B88">
        <f>SUM(Sheet5!O6-Sheet2!K88)</f>
        <v>20</v>
      </c>
    </row>
    <row r="89" spans="1:2" x14ac:dyDescent="0.35">
      <c r="A89">
        <f>SUM(Sheet5!N7-Sheet2!J89)</f>
        <v>0</v>
      </c>
      <c r="B89">
        <f>SUM(Sheet5!O7-Sheet2!K89)</f>
        <v>0</v>
      </c>
    </row>
    <row r="90" spans="1:2" x14ac:dyDescent="0.35">
      <c r="A90">
        <f>SUM(Sheet5!N8-Sheet2!J90)</f>
        <v>0</v>
      </c>
      <c r="B90">
        <f>SUM(Sheet5!O8-Sheet2!K90)</f>
        <v>40</v>
      </c>
    </row>
    <row r="91" spans="1:2" x14ac:dyDescent="0.35">
      <c r="A91">
        <f>SUM(Sheet5!N9-Sheet2!J91)</f>
        <v>0</v>
      </c>
      <c r="B91">
        <f>SUM(Sheet5!O9-Sheet2!K91)</f>
        <v>20</v>
      </c>
    </row>
    <row r="92" spans="1:2" x14ac:dyDescent="0.35">
      <c r="A92">
        <f>SUM(Sheet5!N10-Sheet2!J92)</f>
        <v>0</v>
      </c>
      <c r="B92">
        <f>SUM(Sheet5!O10-Sheet2!K92)</f>
        <v>40</v>
      </c>
    </row>
    <row r="93" spans="1:2" x14ac:dyDescent="0.35">
      <c r="A93">
        <f>SUM(Sheet5!N11-Sheet2!J93)</f>
        <v>0</v>
      </c>
      <c r="B93">
        <f>SUM(Sheet5!O11-Sheet2!K93)</f>
        <v>80</v>
      </c>
    </row>
    <row r="94" spans="1:2" x14ac:dyDescent="0.35">
      <c r="A94">
        <f>SUM(Sheet5!N12-Sheet2!J94)</f>
        <v>0</v>
      </c>
      <c r="B94">
        <f>SUM(Sheet5!O12-Sheet2!K94)</f>
        <v>0</v>
      </c>
    </row>
    <row r="95" spans="1:2" x14ac:dyDescent="0.35">
      <c r="A95">
        <f>SUM(Sheet5!N13-Sheet2!J95)</f>
        <v>0</v>
      </c>
      <c r="B95">
        <f>SUM(Sheet5!O13-Sheet2!K95)</f>
        <v>80</v>
      </c>
    </row>
    <row r="96" spans="1:2" x14ac:dyDescent="0.35">
      <c r="A96">
        <f>SUM(Sheet5!N14-Sheet2!J96)</f>
        <v>0</v>
      </c>
      <c r="B96">
        <f>SUM(Sheet5!O14-Sheet2!K96)</f>
        <v>0</v>
      </c>
    </row>
    <row r="97" spans="1:2" x14ac:dyDescent="0.35">
      <c r="A97">
        <f>SUM(Sheet5!N15-Sheet2!J97)</f>
        <v>0</v>
      </c>
      <c r="B97">
        <f>SUM(Sheet5!O15-Sheet2!K97)</f>
        <v>0</v>
      </c>
    </row>
    <row r="98" spans="1:2" x14ac:dyDescent="0.35">
      <c r="A98">
        <f>SUM(Sheet5!N16-Sheet2!J98)</f>
        <v>0</v>
      </c>
      <c r="B98">
        <f>SUM(Sheet5!O16-Sheet2!K98)</f>
        <v>20</v>
      </c>
    </row>
    <row r="99" spans="1:2" x14ac:dyDescent="0.35">
      <c r="A99">
        <f>SUM(Sheet5!N17-Sheet2!J99)</f>
        <v>0</v>
      </c>
      <c r="B99">
        <f>SUM(Sheet5!O17-Sheet2!K99)</f>
        <v>0</v>
      </c>
    </row>
    <row r="100" spans="1:2" x14ac:dyDescent="0.35">
      <c r="A100">
        <f>SUM(Sheet5!N18-Sheet2!J100)</f>
        <v>0</v>
      </c>
      <c r="B100">
        <f>SUM(Sheet5!O18-Sheet2!K100)</f>
        <v>0</v>
      </c>
    </row>
    <row r="101" spans="1:2" x14ac:dyDescent="0.35">
      <c r="A101">
        <f>SUM(Sheet5!N19-Sheet2!J101)</f>
        <v>0</v>
      </c>
      <c r="B101">
        <f>SUM(Sheet5!O19-Sheet2!K101)</f>
        <v>0</v>
      </c>
    </row>
    <row r="102" spans="1:2" x14ac:dyDescent="0.35">
      <c r="A102">
        <f>SUM(Sheet5!N20-Sheet2!J102)</f>
        <v>0</v>
      </c>
      <c r="B102">
        <f>SUM(Sheet5!O20-Sheet2!K102)</f>
        <v>0</v>
      </c>
    </row>
    <row r="103" spans="1:2" x14ac:dyDescent="0.35">
      <c r="A103">
        <f>SUM(Sheet5!N21-Sheet2!J103)</f>
        <v>0</v>
      </c>
      <c r="B103">
        <f>SUM(Sheet5!O21-Sheet2!K103)</f>
        <v>33</v>
      </c>
    </row>
    <row r="104" spans="1:2" x14ac:dyDescent="0.35">
      <c r="A104">
        <f>SUM(Sheet5!N22-Sheet2!J104)</f>
        <v>0</v>
      </c>
      <c r="B104">
        <f>SUM(Sheet5!O22-Sheet2!K104)</f>
        <v>0</v>
      </c>
    </row>
    <row r="105" spans="1:2" x14ac:dyDescent="0.35">
      <c r="A105">
        <f>SUM(Sheet5!N23-Sheet2!J105)</f>
        <v>0</v>
      </c>
      <c r="B105">
        <f>SUM(Sheet5!O23-Sheet2!K105)</f>
        <v>33</v>
      </c>
    </row>
    <row r="106" spans="1:2" x14ac:dyDescent="0.35">
      <c r="A106">
        <f>SUM(Sheet5!N24-Sheet2!J106)</f>
        <v>0</v>
      </c>
      <c r="B106">
        <f>SUM(Sheet5!O24-Sheet2!K106)</f>
        <v>50</v>
      </c>
    </row>
    <row r="107" spans="1:2" x14ac:dyDescent="0.35">
      <c r="A107">
        <f>SUM(Sheet5!N25-Sheet2!J107)</f>
        <v>0</v>
      </c>
      <c r="B107">
        <f>SUM(Sheet5!O25-Sheet2!K107)</f>
        <v>0</v>
      </c>
    </row>
    <row r="108" spans="1:2" x14ac:dyDescent="0.35">
      <c r="A108">
        <f>SUM(Sheet5!N26-Sheet2!J108)</f>
        <v>0</v>
      </c>
      <c r="B108">
        <f>SUM(Sheet5!O26-Sheet2!K108)</f>
        <v>17</v>
      </c>
    </row>
    <row r="109" spans="1:2" x14ac:dyDescent="0.35">
      <c r="A109">
        <f>SUM(Sheet5!N27-Sheet2!J109)</f>
        <v>17</v>
      </c>
      <c r="B109">
        <f>SUM(Sheet5!O27-Sheet2!K109)</f>
        <v>50</v>
      </c>
    </row>
    <row r="110" spans="1:2" x14ac:dyDescent="0.35">
      <c r="A110">
        <f>SUM(Sheet5!N28-Sheet2!J110)</f>
        <v>0</v>
      </c>
      <c r="B110">
        <f>SUM(Sheet5!O28-Sheet2!K110)</f>
        <v>0</v>
      </c>
    </row>
    <row r="111" spans="1:2" x14ac:dyDescent="0.35">
      <c r="A111">
        <f>SUM(Sheet5!N29-Sheet2!J111)</f>
        <v>0</v>
      </c>
      <c r="B111">
        <f>SUM(Sheet5!O29-Sheet2!K111)</f>
        <v>50</v>
      </c>
    </row>
    <row r="112" spans="1:2" x14ac:dyDescent="0.35">
      <c r="A112">
        <f>SUM(Sheet5!N30-Sheet2!J112)</f>
        <v>0</v>
      </c>
      <c r="B112">
        <f>SUM(Sheet5!O30-Sheet2!K112)</f>
        <v>0</v>
      </c>
    </row>
    <row r="113" spans="1:2" x14ac:dyDescent="0.35">
      <c r="A113">
        <f>SUM(Sheet5!N31-Sheet2!J113)</f>
        <v>17</v>
      </c>
      <c r="B113">
        <f>SUM(Sheet5!O31-Sheet2!K113)</f>
        <v>0</v>
      </c>
    </row>
    <row r="114" spans="1:2" x14ac:dyDescent="0.35">
      <c r="A114">
        <f>SUM(Sheet5!N32-Sheet2!J114)</f>
        <v>0</v>
      </c>
      <c r="B114">
        <f>SUM(Sheet5!O32-Sheet2!K114)</f>
        <v>50</v>
      </c>
    </row>
    <row r="115" spans="1:2" x14ac:dyDescent="0.35">
      <c r="A115">
        <f>SUM('Test Scores'!N83-Sheet2!J115)</f>
        <v>60</v>
      </c>
      <c r="B115">
        <f>SUM('Test Scores'!O83-Sheet2!K115)</f>
        <v>80</v>
      </c>
    </row>
    <row r="116" spans="1:2" x14ac:dyDescent="0.35">
      <c r="A116">
        <f>SUM('Test Scores'!N84-Sheet2!J116)</f>
        <v>40</v>
      </c>
      <c r="B116">
        <f>SUM('Test Scores'!O84-Sheet2!K116)</f>
        <v>80</v>
      </c>
    </row>
    <row r="117" spans="1:2" x14ac:dyDescent="0.35">
      <c r="A117">
        <f>SUM('Test Scores'!N85-Sheet2!J117)</f>
        <v>50</v>
      </c>
      <c r="B117">
        <f>SUM('Test Scores'!O85-Sheet2!K117)</f>
        <v>100</v>
      </c>
    </row>
    <row r="118" spans="1:2" x14ac:dyDescent="0.35">
      <c r="A118">
        <f>SUM('Test Scores'!N86-Sheet2!J118)</f>
        <v>60</v>
      </c>
      <c r="B118">
        <f>SUM('Test Scores'!O86-Sheet2!K118)</f>
        <v>100</v>
      </c>
    </row>
    <row r="119" spans="1:2" x14ac:dyDescent="0.35">
      <c r="A119">
        <f>SUM('Test Scores'!N87-Sheet2!J119)</f>
        <v>50</v>
      </c>
      <c r="B119">
        <f>SUM('Test Scores'!O87-Sheet2!K119)</f>
        <v>100</v>
      </c>
    </row>
    <row r="120" spans="1:2" x14ac:dyDescent="0.35">
      <c r="A120">
        <f>SUM('Test Scores'!N88-Sheet2!J120)</f>
        <v>40</v>
      </c>
      <c r="B120">
        <f>SUM('Test Scores'!O88-Sheet2!K120)</f>
        <v>100</v>
      </c>
    </row>
    <row r="121" spans="1:2" x14ac:dyDescent="0.35">
      <c r="A121">
        <f>SUM('Test Scores'!N89-Sheet2!J121)</f>
        <v>40</v>
      </c>
      <c r="B121">
        <f>SUM('Test Scores'!O89-Sheet2!K121)</f>
        <v>10</v>
      </c>
    </row>
    <row r="122" spans="1:2" x14ac:dyDescent="0.35">
      <c r="A122">
        <f>SUM('Test Scores'!N90-Sheet2!J122)</f>
        <v>30</v>
      </c>
      <c r="B122">
        <f>SUM('Test Scores'!O90-Sheet2!K122)</f>
        <v>100</v>
      </c>
    </row>
    <row r="123" spans="1:2" x14ac:dyDescent="0.35">
      <c r="A123">
        <f>SUM('Test Scores'!N91-Sheet2!J123)</f>
        <v>40</v>
      </c>
      <c r="B123">
        <f>SUM('Test Scores'!O91-Sheet2!K123)</f>
        <v>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I71"/>
  <sheetViews>
    <sheetView workbookViewId="0">
      <pane ySplit="1" topLeftCell="A2" activePane="bottomLeft" state="frozen"/>
      <selection pane="bottomLeft" activeCell="K8" sqref="K8"/>
    </sheetView>
  </sheetViews>
  <sheetFormatPr defaultRowHeight="14.5" x14ac:dyDescent="0.35"/>
  <cols>
    <col min="1" max="1" width="5" bestFit="1" customWidth="1"/>
    <col min="2" max="2" width="8.453125" bestFit="1" customWidth="1"/>
    <col min="3" max="3" width="5.90625" bestFit="1" customWidth="1"/>
    <col min="4" max="4" width="11.6328125" bestFit="1" customWidth="1"/>
    <col min="6" max="6" width="3.36328125" bestFit="1" customWidth="1"/>
    <col min="7" max="9" width="4" bestFit="1" customWidth="1"/>
  </cols>
  <sheetData>
    <row r="1" spans="1:9" x14ac:dyDescent="0.35">
      <c r="A1" s="6" t="s">
        <v>149</v>
      </c>
      <c r="B1" s="6" t="s">
        <v>45</v>
      </c>
      <c r="C1" s="6" t="s">
        <v>23</v>
      </c>
      <c r="D1" s="6" t="s">
        <v>14</v>
      </c>
      <c r="E1" s="6" t="s">
        <v>0</v>
      </c>
      <c r="F1" s="6" t="s">
        <v>29</v>
      </c>
      <c r="G1" s="6" t="s">
        <v>30</v>
      </c>
      <c r="H1" s="6" t="s">
        <v>31</v>
      </c>
      <c r="I1" s="6" t="s">
        <v>32</v>
      </c>
    </row>
    <row r="2" spans="1:9" x14ac:dyDescent="0.35">
      <c r="A2" s="8">
        <v>1</v>
      </c>
      <c r="B2" s="8" t="s">
        <v>121</v>
      </c>
      <c r="C2" s="8" t="s">
        <v>148</v>
      </c>
      <c r="D2" s="8" t="s">
        <v>22</v>
      </c>
      <c r="E2" s="8" t="s">
        <v>1</v>
      </c>
      <c r="F2" s="8" t="s">
        <v>26</v>
      </c>
      <c r="G2" s="8">
        <v>999</v>
      </c>
      <c r="H2" s="8">
        <v>999</v>
      </c>
      <c r="I2" s="8">
        <v>999</v>
      </c>
    </row>
    <row r="3" spans="1:9" x14ac:dyDescent="0.35">
      <c r="A3" s="8">
        <v>2</v>
      </c>
      <c r="B3" s="8" t="s">
        <v>121</v>
      </c>
      <c r="C3" s="8" t="s">
        <v>148</v>
      </c>
      <c r="D3" s="8" t="s">
        <v>22</v>
      </c>
      <c r="E3" s="8" t="s">
        <v>2</v>
      </c>
      <c r="F3" s="8" t="s">
        <v>26</v>
      </c>
      <c r="G3" s="8" t="s">
        <v>26</v>
      </c>
      <c r="H3" s="8" t="s">
        <v>26</v>
      </c>
      <c r="I3" s="8" t="s">
        <v>26</v>
      </c>
    </row>
    <row r="4" spans="1:9" x14ac:dyDescent="0.35">
      <c r="A4" s="8">
        <v>3</v>
      </c>
      <c r="B4" s="8" t="s">
        <v>121</v>
      </c>
      <c r="C4" s="8" t="s">
        <v>148</v>
      </c>
      <c r="D4" s="8" t="s">
        <v>22</v>
      </c>
      <c r="E4" s="8" t="s">
        <v>2</v>
      </c>
      <c r="F4" s="8" t="s">
        <v>26</v>
      </c>
      <c r="G4" s="8" t="s">
        <v>26</v>
      </c>
      <c r="H4" s="8" t="s">
        <v>26</v>
      </c>
      <c r="I4" s="8" t="s">
        <v>26</v>
      </c>
    </row>
    <row r="5" spans="1:9" x14ac:dyDescent="0.35">
      <c r="A5" s="8">
        <v>4</v>
      </c>
      <c r="B5" s="8" t="s">
        <v>121</v>
      </c>
      <c r="C5" s="8" t="s">
        <v>148</v>
      </c>
      <c r="D5" s="8" t="s">
        <v>22</v>
      </c>
      <c r="E5" s="8" t="s">
        <v>1</v>
      </c>
      <c r="F5" s="8" t="s">
        <v>26</v>
      </c>
      <c r="G5" s="8" t="s">
        <v>27</v>
      </c>
      <c r="H5" s="8" t="s">
        <v>26</v>
      </c>
      <c r="I5" s="8" t="s">
        <v>26</v>
      </c>
    </row>
    <row r="6" spans="1:9" x14ac:dyDescent="0.35">
      <c r="A6" s="8">
        <v>5</v>
      </c>
      <c r="B6" s="8" t="s">
        <v>121</v>
      </c>
      <c r="C6" s="8" t="s">
        <v>148</v>
      </c>
      <c r="D6" s="8" t="s">
        <v>22</v>
      </c>
      <c r="E6" s="8" t="s">
        <v>1</v>
      </c>
      <c r="F6" s="8" t="s">
        <v>26</v>
      </c>
      <c r="G6" s="8" t="s">
        <v>28</v>
      </c>
      <c r="H6" s="8" t="s">
        <v>26</v>
      </c>
      <c r="I6" s="8" t="s">
        <v>27</v>
      </c>
    </row>
    <row r="7" spans="1:9" x14ac:dyDescent="0.35">
      <c r="A7" s="8">
        <v>6</v>
      </c>
      <c r="B7" s="8" t="s">
        <v>121</v>
      </c>
      <c r="C7" s="8" t="s">
        <v>148</v>
      </c>
      <c r="D7" s="8" t="s">
        <v>22</v>
      </c>
      <c r="E7" s="8" t="s">
        <v>1</v>
      </c>
      <c r="F7" s="8" t="s">
        <v>26</v>
      </c>
      <c r="G7" s="8" t="s">
        <v>28</v>
      </c>
      <c r="H7" s="8" t="s">
        <v>26</v>
      </c>
      <c r="I7" s="8" t="s">
        <v>26</v>
      </c>
    </row>
    <row r="8" spans="1:9" x14ac:dyDescent="0.35">
      <c r="A8" s="8">
        <v>7</v>
      </c>
      <c r="B8" s="8" t="s">
        <v>121</v>
      </c>
      <c r="C8" s="8" t="s">
        <v>148</v>
      </c>
      <c r="D8" s="8" t="s">
        <v>22</v>
      </c>
      <c r="E8" s="8" t="s">
        <v>1</v>
      </c>
      <c r="F8" s="8" t="s">
        <v>26</v>
      </c>
      <c r="G8" s="8" t="s">
        <v>27</v>
      </c>
      <c r="H8" s="8" t="s">
        <v>27</v>
      </c>
      <c r="I8" s="8" t="s">
        <v>26</v>
      </c>
    </row>
    <row r="9" spans="1:9" x14ac:dyDescent="0.35">
      <c r="A9" s="8">
        <v>8</v>
      </c>
      <c r="B9" s="8" t="s">
        <v>121</v>
      </c>
      <c r="C9" s="8" t="s">
        <v>148</v>
      </c>
      <c r="D9" s="8" t="s">
        <v>22</v>
      </c>
      <c r="E9" s="8" t="s">
        <v>1</v>
      </c>
      <c r="F9" s="8" t="s">
        <v>26</v>
      </c>
      <c r="G9" s="8" t="s">
        <v>28</v>
      </c>
      <c r="H9" s="8" t="s">
        <v>27</v>
      </c>
      <c r="I9" s="8" t="s">
        <v>27</v>
      </c>
    </row>
    <row r="10" spans="1:9" x14ac:dyDescent="0.35">
      <c r="A10" s="8">
        <v>9</v>
      </c>
      <c r="B10" s="8" t="s">
        <v>121</v>
      </c>
      <c r="C10" s="8" t="s">
        <v>148</v>
      </c>
      <c r="D10" s="8" t="s">
        <v>22</v>
      </c>
      <c r="E10" s="8" t="s">
        <v>2</v>
      </c>
      <c r="F10" s="8" t="s">
        <v>26</v>
      </c>
      <c r="G10" s="8" t="s">
        <v>26</v>
      </c>
      <c r="H10" s="8" t="s">
        <v>26</v>
      </c>
      <c r="I10" s="8" t="s">
        <v>26</v>
      </c>
    </row>
    <row r="11" spans="1:9" x14ac:dyDescent="0.35">
      <c r="A11" s="8">
        <v>10</v>
      </c>
      <c r="B11" s="8" t="s">
        <v>121</v>
      </c>
      <c r="C11" s="8" t="s">
        <v>148</v>
      </c>
      <c r="D11" s="8" t="s">
        <v>22</v>
      </c>
      <c r="E11" s="8" t="s">
        <v>2</v>
      </c>
      <c r="F11" s="8" t="s">
        <v>26</v>
      </c>
      <c r="G11" s="8" t="s">
        <v>26</v>
      </c>
      <c r="H11" s="8" t="s">
        <v>26</v>
      </c>
      <c r="I11" s="8" t="s">
        <v>26</v>
      </c>
    </row>
    <row r="12" spans="1:9" x14ac:dyDescent="0.35">
      <c r="A12" s="8">
        <v>11</v>
      </c>
      <c r="B12" s="8" t="s">
        <v>121</v>
      </c>
      <c r="C12" s="8" t="s">
        <v>148</v>
      </c>
      <c r="D12" s="8" t="s">
        <v>22</v>
      </c>
      <c r="E12" s="8" t="s">
        <v>2</v>
      </c>
      <c r="F12" s="8" t="s">
        <v>26</v>
      </c>
      <c r="G12" s="8" t="s">
        <v>27</v>
      </c>
      <c r="H12" s="8" t="s">
        <v>26</v>
      </c>
      <c r="I12" s="8" t="s">
        <v>26</v>
      </c>
    </row>
    <row r="13" spans="1:9" x14ac:dyDescent="0.35">
      <c r="A13" s="8">
        <v>12</v>
      </c>
      <c r="B13" s="8" t="s">
        <v>121</v>
      </c>
      <c r="C13" s="8" t="s">
        <v>148</v>
      </c>
      <c r="D13" s="8" t="s">
        <v>22</v>
      </c>
      <c r="E13" s="8" t="s">
        <v>1</v>
      </c>
      <c r="F13" s="8" t="s">
        <v>26</v>
      </c>
      <c r="G13" s="8" t="s">
        <v>27</v>
      </c>
      <c r="H13" s="8" t="s">
        <v>26</v>
      </c>
      <c r="I13" s="8" t="s">
        <v>28</v>
      </c>
    </row>
    <row r="14" spans="1:9" x14ac:dyDescent="0.35">
      <c r="A14" s="8">
        <v>13</v>
      </c>
      <c r="B14" s="8" t="s">
        <v>121</v>
      </c>
      <c r="C14" s="8" t="s">
        <v>148</v>
      </c>
      <c r="D14" s="8" t="s">
        <v>22</v>
      </c>
      <c r="E14" s="8" t="s">
        <v>1</v>
      </c>
      <c r="F14" s="8" t="s">
        <v>26</v>
      </c>
      <c r="G14" s="8" t="s">
        <v>26</v>
      </c>
      <c r="H14" s="8" t="s">
        <v>26</v>
      </c>
      <c r="I14" s="8" t="s">
        <v>26</v>
      </c>
    </row>
    <row r="15" spans="1:9" x14ac:dyDescent="0.35">
      <c r="A15" s="8">
        <v>14</v>
      </c>
      <c r="B15" s="8" t="s">
        <v>121</v>
      </c>
      <c r="C15" s="8" t="s">
        <v>148</v>
      </c>
      <c r="D15" s="8" t="s">
        <v>22</v>
      </c>
      <c r="E15" s="8" t="s">
        <v>1</v>
      </c>
      <c r="F15" s="8" t="s">
        <v>26</v>
      </c>
      <c r="G15" s="8" t="s">
        <v>26</v>
      </c>
      <c r="H15" s="8" t="s">
        <v>26</v>
      </c>
      <c r="I15" s="8" t="s">
        <v>26</v>
      </c>
    </row>
    <row r="16" spans="1:9" x14ac:dyDescent="0.35">
      <c r="A16" s="8">
        <v>15</v>
      </c>
      <c r="B16" s="8" t="s">
        <v>121</v>
      </c>
      <c r="C16" s="8" t="s">
        <v>148</v>
      </c>
      <c r="D16" s="8" t="s">
        <v>22</v>
      </c>
      <c r="E16" s="8" t="s">
        <v>1</v>
      </c>
      <c r="F16" s="8" t="s">
        <v>26</v>
      </c>
      <c r="G16" s="8" t="s">
        <v>26</v>
      </c>
      <c r="H16" s="8" t="s">
        <v>26</v>
      </c>
      <c r="I16" s="8" t="s">
        <v>26</v>
      </c>
    </row>
    <row r="17" spans="1:9" x14ac:dyDescent="0.35">
      <c r="A17" s="8">
        <v>16</v>
      </c>
      <c r="B17" s="8" t="s">
        <v>121</v>
      </c>
      <c r="C17" s="8" t="s">
        <v>148</v>
      </c>
      <c r="D17" s="8" t="s">
        <v>22</v>
      </c>
      <c r="E17" s="8" t="s">
        <v>2</v>
      </c>
      <c r="F17" s="8" t="s">
        <v>26</v>
      </c>
      <c r="G17" s="8" t="s">
        <v>26</v>
      </c>
      <c r="H17" s="8" t="s">
        <v>26</v>
      </c>
      <c r="I17" s="8" t="s">
        <v>26</v>
      </c>
    </row>
    <row r="18" spans="1:9" x14ac:dyDescent="0.35">
      <c r="A18" s="8">
        <v>17</v>
      </c>
      <c r="B18" s="8" t="s">
        <v>121</v>
      </c>
      <c r="C18" s="8" t="s">
        <v>148</v>
      </c>
      <c r="D18" s="8" t="s">
        <v>22</v>
      </c>
      <c r="E18" s="8" t="s">
        <v>1</v>
      </c>
      <c r="F18" s="8" t="s">
        <v>26</v>
      </c>
      <c r="G18" s="8" t="s">
        <v>28</v>
      </c>
      <c r="H18" s="8" t="s">
        <v>27</v>
      </c>
      <c r="I18" s="8" t="s">
        <v>27</v>
      </c>
    </row>
    <row r="19" spans="1:9" x14ac:dyDescent="0.35">
      <c r="A19" s="8">
        <v>18</v>
      </c>
      <c r="B19" s="8" t="s">
        <v>121</v>
      </c>
      <c r="C19" s="8" t="s">
        <v>148</v>
      </c>
      <c r="D19" s="8" t="s">
        <v>22</v>
      </c>
      <c r="E19" s="8" t="s">
        <v>2</v>
      </c>
      <c r="F19" s="8" t="s">
        <v>26</v>
      </c>
      <c r="G19" s="8" t="s">
        <v>27</v>
      </c>
      <c r="H19" s="8" t="s">
        <v>26</v>
      </c>
      <c r="I19" s="8" t="s">
        <v>27</v>
      </c>
    </row>
    <row r="20" spans="1:9" x14ac:dyDescent="0.35">
      <c r="A20" s="8">
        <v>19</v>
      </c>
      <c r="B20" s="8" t="s">
        <v>121</v>
      </c>
      <c r="C20" s="8" t="s">
        <v>148</v>
      </c>
      <c r="D20" s="8" t="s">
        <v>22</v>
      </c>
      <c r="E20" s="8" t="s">
        <v>2</v>
      </c>
      <c r="F20" s="8" t="s">
        <v>26</v>
      </c>
      <c r="G20" s="8" t="s">
        <v>28</v>
      </c>
      <c r="H20" s="8" t="s">
        <v>26</v>
      </c>
      <c r="I20" s="8" t="s">
        <v>26</v>
      </c>
    </row>
    <row r="21" spans="1:9" x14ac:dyDescent="0.35">
      <c r="A21" s="8">
        <v>20</v>
      </c>
      <c r="B21" s="8" t="s">
        <v>121</v>
      </c>
      <c r="C21" s="8" t="s">
        <v>148</v>
      </c>
      <c r="D21" s="8" t="s">
        <v>22</v>
      </c>
      <c r="E21" s="8" t="s">
        <v>2</v>
      </c>
      <c r="F21" s="8" t="s">
        <v>26</v>
      </c>
      <c r="G21" s="8" t="s">
        <v>26</v>
      </c>
      <c r="H21" s="8" t="s">
        <v>26</v>
      </c>
      <c r="I21" s="8" t="s">
        <v>26</v>
      </c>
    </row>
    <row r="22" spans="1:9" x14ac:dyDescent="0.35">
      <c r="A22" s="8">
        <v>21</v>
      </c>
      <c r="B22" s="8" t="s">
        <v>121</v>
      </c>
      <c r="C22" s="8" t="s">
        <v>148</v>
      </c>
      <c r="D22" s="8" t="s">
        <v>22</v>
      </c>
      <c r="E22" s="8" t="s">
        <v>1</v>
      </c>
      <c r="F22" s="8" t="s">
        <v>26</v>
      </c>
      <c r="G22" s="8" t="s">
        <v>26</v>
      </c>
      <c r="H22" s="8" t="s">
        <v>26</v>
      </c>
      <c r="I22" s="8" t="s">
        <v>26</v>
      </c>
    </row>
    <row r="23" spans="1:9" x14ac:dyDescent="0.35">
      <c r="A23" s="8">
        <v>22</v>
      </c>
      <c r="B23" s="8" t="s">
        <v>121</v>
      </c>
      <c r="C23" s="8" t="s">
        <v>148</v>
      </c>
      <c r="D23" s="8" t="s">
        <v>22</v>
      </c>
      <c r="E23" s="8" t="s">
        <v>1</v>
      </c>
      <c r="F23" s="8" t="s">
        <v>27</v>
      </c>
      <c r="G23" s="8" t="s">
        <v>27</v>
      </c>
      <c r="H23" s="8" t="s">
        <v>26</v>
      </c>
      <c r="I23" s="8" t="s">
        <v>27</v>
      </c>
    </row>
    <row r="24" spans="1:9" x14ac:dyDescent="0.35">
      <c r="A24" s="8">
        <v>23</v>
      </c>
      <c r="B24" s="8" t="s">
        <v>121</v>
      </c>
      <c r="C24" s="8" t="s">
        <v>148</v>
      </c>
      <c r="D24" s="8" t="s">
        <v>22</v>
      </c>
      <c r="E24" s="8" t="s">
        <v>2</v>
      </c>
      <c r="F24" s="8" t="s">
        <v>26</v>
      </c>
      <c r="G24" s="8" t="s">
        <v>27</v>
      </c>
      <c r="H24" s="8" t="s">
        <v>26</v>
      </c>
      <c r="I24" s="8" t="s">
        <v>26</v>
      </c>
    </row>
    <row r="25" spans="1:9" x14ac:dyDescent="0.35">
      <c r="A25" s="8">
        <v>24</v>
      </c>
      <c r="B25" s="8" t="s">
        <v>121</v>
      </c>
      <c r="C25" s="8" t="s">
        <v>148</v>
      </c>
      <c r="D25" s="8" t="s">
        <v>22</v>
      </c>
      <c r="E25" s="8" t="s">
        <v>2</v>
      </c>
      <c r="F25" s="8" t="s">
        <v>26</v>
      </c>
      <c r="G25" s="8" t="s">
        <v>26</v>
      </c>
      <c r="H25" s="8" t="s">
        <v>26</v>
      </c>
      <c r="I25" s="8" t="s">
        <v>26</v>
      </c>
    </row>
    <row r="26" spans="1:9" x14ac:dyDescent="0.35">
      <c r="A26" s="8">
        <v>25</v>
      </c>
      <c r="B26" s="8" t="s">
        <v>121</v>
      </c>
      <c r="C26" s="8" t="s">
        <v>148</v>
      </c>
      <c r="D26" s="8" t="s">
        <v>22</v>
      </c>
      <c r="E26" s="8" t="s">
        <v>2</v>
      </c>
      <c r="F26" s="8" t="s">
        <v>26</v>
      </c>
      <c r="G26" s="8" t="s">
        <v>28</v>
      </c>
      <c r="H26" s="8" t="s">
        <v>26</v>
      </c>
      <c r="I26" s="8" t="s">
        <v>26</v>
      </c>
    </row>
    <row r="27" spans="1:9" x14ac:dyDescent="0.35">
      <c r="A27" s="8">
        <v>26</v>
      </c>
      <c r="B27" s="8" t="s">
        <v>121</v>
      </c>
      <c r="C27" s="8" t="s">
        <v>148</v>
      </c>
      <c r="D27" s="8" t="s">
        <v>21</v>
      </c>
      <c r="E27" s="8" t="s">
        <v>1</v>
      </c>
      <c r="F27" s="8" t="s">
        <v>26</v>
      </c>
      <c r="G27" s="8" t="s">
        <v>26</v>
      </c>
      <c r="H27" s="8" t="s">
        <v>26</v>
      </c>
      <c r="I27" s="8" t="s">
        <v>27</v>
      </c>
    </row>
    <row r="28" spans="1:9" x14ac:dyDescent="0.35">
      <c r="A28" s="8">
        <v>27</v>
      </c>
      <c r="B28" s="8" t="s">
        <v>121</v>
      </c>
      <c r="C28" s="8" t="s">
        <v>148</v>
      </c>
      <c r="D28" s="8" t="s">
        <v>21</v>
      </c>
      <c r="E28" s="8" t="s">
        <v>1</v>
      </c>
      <c r="F28" s="8" t="s">
        <v>26</v>
      </c>
      <c r="G28" s="8" t="s">
        <v>27</v>
      </c>
      <c r="H28" s="8" t="s">
        <v>27</v>
      </c>
      <c r="I28" s="8" t="s">
        <v>27</v>
      </c>
    </row>
    <row r="29" spans="1:9" x14ac:dyDescent="0.35">
      <c r="A29" s="8">
        <v>28</v>
      </c>
      <c r="B29" s="8" t="s">
        <v>121</v>
      </c>
      <c r="C29" s="8" t="s">
        <v>148</v>
      </c>
      <c r="D29" s="8" t="s">
        <v>21</v>
      </c>
      <c r="E29" s="8" t="s">
        <v>2</v>
      </c>
      <c r="F29" s="8" t="s">
        <v>26</v>
      </c>
      <c r="G29" s="8" t="s">
        <v>26</v>
      </c>
      <c r="H29" s="8" t="s">
        <v>26</v>
      </c>
      <c r="I29" s="8" t="s">
        <v>26</v>
      </c>
    </row>
    <row r="30" spans="1:9" x14ac:dyDescent="0.35">
      <c r="A30" s="8">
        <v>29</v>
      </c>
      <c r="B30" s="8" t="s">
        <v>121</v>
      </c>
      <c r="C30" s="8" t="s">
        <v>148</v>
      </c>
      <c r="D30" s="8" t="s">
        <v>21</v>
      </c>
      <c r="E30" s="8" t="s">
        <v>2</v>
      </c>
      <c r="F30" s="8" t="s">
        <v>26</v>
      </c>
      <c r="G30" s="8" t="s">
        <v>28</v>
      </c>
      <c r="H30" s="8" t="s">
        <v>26</v>
      </c>
      <c r="I30" s="8" t="s">
        <v>26</v>
      </c>
    </row>
    <row r="31" spans="1:9" x14ac:dyDescent="0.35">
      <c r="A31" s="8">
        <v>30</v>
      </c>
      <c r="B31" s="8" t="s">
        <v>121</v>
      </c>
      <c r="C31" s="8" t="s">
        <v>148</v>
      </c>
      <c r="D31" s="8" t="s">
        <v>21</v>
      </c>
      <c r="E31" s="8" t="s">
        <v>1</v>
      </c>
      <c r="F31" s="8" t="s">
        <v>26</v>
      </c>
      <c r="G31" s="8" t="s">
        <v>28</v>
      </c>
      <c r="H31" s="8" t="s">
        <v>26</v>
      </c>
      <c r="I31" s="8" t="s">
        <v>26</v>
      </c>
    </row>
    <row r="32" spans="1:9" x14ac:dyDescent="0.35">
      <c r="A32" s="8">
        <v>31</v>
      </c>
      <c r="B32" s="8" t="s">
        <v>121</v>
      </c>
      <c r="C32" s="8" t="s">
        <v>148</v>
      </c>
      <c r="D32" s="8" t="s">
        <v>21</v>
      </c>
      <c r="E32" s="8" t="s">
        <v>1</v>
      </c>
      <c r="F32" s="8" t="s">
        <v>26</v>
      </c>
      <c r="G32" s="8" t="s">
        <v>26</v>
      </c>
      <c r="H32" s="8" t="s">
        <v>26</v>
      </c>
      <c r="I32" s="8" t="s">
        <v>26</v>
      </c>
    </row>
    <row r="33" spans="1:9" x14ac:dyDescent="0.35">
      <c r="A33" s="8">
        <v>32</v>
      </c>
      <c r="B33" s="8" t="s">
        <v>121</v>
      </c>
      <c r="C33" s="8" t="s">
        <v>148</v>
      </c>
      <c r="D33" s="8" t="s">
        <v>21</v>
      </c>
      <c r="E33" s="8" t="s">
        <v>2</v>
      </c>
      <c r="F33" s="8" t="s">
        <v>26</v>
      </c>
      <c r="G33" s="8" t="s">
        <v>26</v>
      </c>
      <c r="H33" s="8" t="s">
        <v>26</v>
      </c>
      <c r="I33" s="8" t="s">
        <v>26</v>
      </c>
    </row>
    <row r="34" spans="1:9" x14ac:dyDescent="0.35">
      <c r="A34" s="8">
        <v>33</v>
      </c>
      <c r="B34" s="8" t="s">
        <v>121</v>
      </c>
      <c r="C34" s="8" t="s">
        <v>148</v>
      </c>
      <c r="D34" s="8" t="s">
        <v>21</v>
      </c>
      <c r="E34" s="8" t="s">
        <v>1</v>
      </c>
      <c r="F34" s="8" t="s">
        <v>26</v>
      </c>
      <c r="G34" s="8" t="s">
        <v>27</v>
      </c>
      <c r="H34" s="8" t="s">
        <v>26</v>
      </c>
      <c r="I34" s="8" t="s">
        <v>26</v>
      </c>
    </row>
    <row r="35" spans="1:9" x14ac:dyDescent="0.35">
      <c r="A35" s="8">
        <v>34</v>
      </c>
      <c r="B35" s="8" t="s">
        <v>121</v>
      </c>
      <c r="C35" s="8" t="s">
        <v>148</v>
      </c>
      <c r="D35" s="8" t="s">
        <v>21</v>
      </c>
      <c r="E35" s="8" t="s">
        <v>1</v>
      </c>
      <c r="F35" s="8" t="s">
        <v>26</v>
      </c>
      <c r="G35" s="8" t="s">
        <v>28</v>
      </c>
      <c r="H35" s="8" t="s">
        <v>27</v>
      </c>
      <c r="I35" s="8" t="s">
        <v>28</v>
      </c>
    </row>
    <row r="36" spans="1:9" x14ac:dyDescent="0.35">
      <c r="A36" s="8">
        <v>35</v>
      </c>
      <c r="B36" s="8" t="s">
        <v>121</v>
      </c>
      <c r="C36" s="8" t="s">
        <v>148</v>
      </c>
      <c r="D36" s="8" t="s">
        <v>21</v>
      </c>
      <c r="E36" s="8" t="s">
        <v>2</v>
      </c>
      <c r="F36" s="8" t="s">
        <v>26</v>
      </c>
      <c r="G36" s="8" t="s">
        <v>28</v>
      </c>
      <c r="H36" s="8" t="s">
        <v>26</v>
      </c>
      <c r="I36" s="8" t="s">
        <v>26</v>
      </c>
    </row>
    <row r="37" spans="1:9" x14ac:dyDescent="0.35">
      <c r="A37" s="8">
        <v>36</v>
      </c>
      <c r="B37" s="8" t="s">
        <v>121</v>
      </c>
      <c r="C37" s="8" t="s">
        <v>148</v>
      </c>
      <c r="D37" s="8" t="s">
        <v>21</v>
      </c>
      <c r="E37" s="8" t="s">
        <v>2</v>
      </c>
      <c r="F37" s="8" t="s">
        <v>26</v>
      </c>
      <c r="G37" s="8" t="s">
        <v>28</v>
      </c>
      <c r="H37" s="8" t="s">
        <v>26</v>
      </c>
      <c r="I37" s="8" t="s">
        <v>26</v>
      </c>
    </row>
    <row r="38" spans="1:9" x14ac:dyDescent="0.35">
      <c r="A38" s="8">
        <v>37</v>
      </c>
      <c r="B38" s="8" t="s">
        <v>121</v>
      </c>
      <c r="C38" s="8" t="s">
        <v>148</v>
      </c>
      <c r="D38" s="8" t="s">
        <v>21</v>
      </c>
      <c r="E38" s="8" t="s">
        <v>1</v>
      </c>
      <c r="F38" s="8" t="s">
        <v>27</v>
      </c>
      <c r="G38" s="8" t="s">
        <v>26</v>
      </c>
      <c r="H38" s="8" t="s">
        <v>26</v>
      </c>
      <c r="I38" s="8" t="s">
        <v>27</v>
      </c>
    </row>
    <row r="39" spans="1:9" x14ac:dyDescent="0.35">
      <c r="A39" s="8">
        <v>38</v>
      </c>
      <c r="B39" s="8" t="s">
        <v>121</v>
      </c>
      <c r="C39" s="8" t="s">
        <v>148</v>
      </c>
      <c r="D39" s="8" t="s">
        <v>21</v>
      </c>
      <c r="E39" s="8" t="s">
        <v>1</v>
      </c>
      <c r="F39" s="8" t="s">
        <v>26</v>
      </c>
      <c r="G39" s="8" t="s">
        <v>26</v>
      </c>
      <c r="H39" s="8" t="s">
        <v>26</v>
      </c>
      <c r="I39" s="8" t="s">
        <v>26</v>
      </c>
    </row>
    <row r="40" spans="1:9" x14ac:dyDescent="0.35">
      <c r="A40" s="8">
        <v>39</v>
      </c>
      <c r="B40" s="8" t="s">
        <v>121</v>
      </c>
      <c r="C40" s="8" t="s">
        <v>148</v>
      </c>
      <c r="D40" s="8" t="s">
        <v>21</v>
      </c>
      <c r="E40" s="8" t="s">
        <v>2</v>
      </c>
      <c r="F40" s="8" t="s">
        <v>26</v>
      </c>
      <c r="G40" s="8" t="s">
        <v>27</v>
      </c>
      <c r="H40" s="8" t="s">
        <v>26</v>
      </c>
      <c r="I40" s="8" t="s">
        <v>26</v>
      </c>
    </row>
    <row r="41" spans="1:9" x14ac:dyDescent="0.35">
      <c r="A41" s="8">
        <v>40</v>
      </c>
      <c r="B41" s="8" t="s">
        <v>121</v>
      </c>
      <c r="C41" s="8" t="s">
        <v>148</v>
      </c>
      <c r="D41" s="8" t="s">
        <v>21</v>
      </c>
      <c r="E41" s="8" t="s">
        <v>2</v>
      </c>
      <c r="F41" s="8" t="s">
        <v>26</v>
      </c>
      <c r="G41" s="8" t="s">
        <v>26</v>
      </c>
      <c r="H41" s="8" t="s">
        <v>26</v>
      </c>
      <c r="I41" s="8" t="s">
        <v>26</v>
      </c>
    </row>
    <row r="42" spans="1:9" x14ac:dyDescent="0.35">
      <c r="A42" s="8">
        <v>41</v>
      </c>
      <c r="B42" s="8" t="s">
        <v>121</v>
      </c>
      <c r="C42" s="8" t="s">
        <v>148</v>
      </c>
      <c r="D42" s="8" t="s">
        <v>21</v>
      </c>
      <c r="E42" s="8" t="s">
        <v>2</v>
      </c>
      <c r="F42" s="8" t="s">
        <v>26</v>
      </c>
      <c r="G42" s="8" t="s">
        <v>28</v>
      </c>
      <c r="H42" s="8" t="s">
        <v>26</v>
      </c>
      <c r="I42" s="8" t="s">
        <v>26</v>
      </c>
    </row>
    <row r="43" spans="1:9" x14ac:dyDescent="0.35">
      <c r="A43" s="8">
        <v>42</v>
      </c>
      <c r="B43" s="8" t="s">
        <v>121</v>
      </c>
      <c r="C43" s="8" t="s">
        <v>148</v>
      </c>
      <c r="D43" s="8" t="s">
        <v>21</v>
      </c>
      <c r="E43" s="8" t="s">
        <v>1</v>
      </c>
      <c r="F43" s="8" t="s">
        <v>26</v>
      </c>
      <c r="G43" s="8" t="s">
        <v>28</v>
      </c>
      <c r="H43" s="8" t="s">
        <v>26</v>
      </c>
      <c r="I43" s="8" t="s">
        <v>26</v>
      </c>
    </row>
    <row r="44" spans="1:9" x14ac:dyDescent="0.35">
      <c r="A44" s="8">
        <v>43</v>
      </c>
      <c r="B44" s="8" t="s">
        <v>121</v>
      </c>
      <c r="C44" s="8" t="s">
        <v>148</v>
      </c>
      <c r="D44" s="8" t="s">
        <v>21</v>
      </c>
      <c r="E44" s="8" t="s">
        <v>2</v>
      </c>
      <c r="F44" s="8" t="s">
        <v>26</v>
      </c>
      <c r="G44" s="8" t="s">
        <v>27</v>
      </c>
      <c r="H44" s="8" t="s">
        <v>26</v>
      </c>
      <c r="I44" s="8" t="s">
        <v>26</v>
      </c>
    </row>
    <row r="45" spans="1:9" x14ac:dyDescent="0.35">
      <c r="A45" s="8">
        <v>44</v>
      </c>
      <c r="B45" s="8" t="s">
        <v>121</v>
      </c>
      <c r="C45" s="8" t="s">
        <v>148</v>
      </c>
      <c r="D45" s="8" t="s">
        <v>21</v>
      </c>
      <c r="E45" s="8" t="s">
        <v>2</v>
      </c>
      <c r="F45" s="8" t="s">
        <v>26</v>
      </c>
      <c r="G45" s="8" t="s">
        <v>26</v>
      </c>
      <c r="H45" s="8" t="s">
        <v>26</v>
      </c>
      <c r="I45" s="8" t="s">
        <v>26</v>
      </c>
    </row>
    <row r="46" spans="1:9" x14ac:dyDescent="0.35">
      <c r="A46" s="8">
        <v>45</v>
      </c>
      <c r="B46" s="8" t="s">
        <v>121</v>
      </c>
      <c r="C46" s="8" t="s">
        <v>148</v>
      </c>
      <c r="D46" s="8" t="s">
        <v>21</v>
      </c>
      <c r="E46" s="8" t="s">
        <v>2</v>
      </c>
      <c r="F46" s="8" t="s">
        <v>26</v>
      </c>
      <c r="G46" s="8" t="s">
        <v>26</v>
      </c>
      <c r="H46" s="8" t="s">
        <v>26</v>
      </c>
      <c r="I46" s="8" t="s">
        <v>26</v>
      </c>
    </row>
    <row r="47" spans="1:9" x14ac:dyDescent="0.35">
      <c r="A47" s="8">
        <v>46</v>
      </c>
      <c r="B47" s="8" t="s">
        <v>121</v>
      </c>
      <c r="C47" s="8" t="s">
        <v>148</v>
      </c>
      <c r="D47" s="8" t="s">
        <v>21</v>
      </c>
      <c r="E47" s="8" t="s">
        <v>1</v>
      </c>
      <c r="F47" s="8" t="s">
        <v>26</v>
      </c>
      <c r="G47" s="8" t="s">
        <v>27</v>
      </c>
      <c r="H47" s="8" t="s">
        <v>26</v>
      </c>
      <c r="I47" s="8" t="s">
        <v>26</v>
      </c>
    </row>
    <row r="48" spans="1:9" x14ac:dyDescent="0.35">
      <c r="A48" s="8">
        <v>47</v>
      </c>
      <c r="B48" s="8" t="s">
        <v>121</v>
      </c>
      <c r="C48" s="8" t="s">
        <v>148</v>
      </c>
      <c r="D48" s="8" t="s">
        <v>21</v>
      </c>
      <c r="E48" s="8" t="s">
        <v>2</v>
      </c>
      <c r="F48" s="8" t="s">
        <v>26</v>
      </c>
      <c r="G48" s="8" t="s">
        <v>26</v>
      </c>
      <c r="H48" s="8" t="s">
        <v>26</v>
      </c>
      <c r="I48" s="8" t="s">
        <v>27</v>
      </c>
    </row>
    <row r="49" spans="1:9" x14ac:dyDescent="0.35">
      <c r="A49" s="8">
        <v>48</v>
      </c>
      <c r="B49" s="8" t="s">
        <v>121</v>
      </c>
      <c r="C49" s="8" t="s">
        <v>148</v>
      </c>
      <c r="D49" s="8" t="s">
        <v>21</v>
      </c>
      <c r="E49" s="8" t="s">
        <v>1</v>
      </c>
      <c r="F49" s="8" t="s">
        <v>26</v>
      </c>
      <c r="G49" s="8" t="s">
        <v>26</v>
      </c>
      <c r="H49" s="8" t="s">
        <v>26</v>
      </c>
      <c r="I49" s="8" t="s">
        <v>26</v>
      </c>
    </row>
    <row r="50" spans="1:9" x14ac:dyDescent="0.35">
      <c r="A50" s="8">
        <v>49</v>
      </c>
      <c r="B50" s="8" t="s">
        <v>121</v>
      </c>
      <c r="C50" s="8" t="s">
        <v>148</v>
      </c>
      <c r="D50" s="8" t="s">
        <v>21</v>
      </c>
      <c r="E50" s="8" t="s">
        <v>1</v>
      </c>
      <c r="F50" s="8" t="s">
        <v>26</v>
      </c>
      <c r="G50" s="8" t="s">
        <v>26</v>
      </c>
      <c r="H50" s="8" t="s">
        <v>27</v>
      </c>
      <c r="I50" s="8" t="s">
        <v>26</v>
      </c>
    </row>
    <row r="51" spans="1:9" x14ac:dyDescent="0.35">
      <c r="A51" s="8">
        <v>50</v>
      </c>
      <c r="B51" s="8" t="s">
        <v>121</v>
      </c>
      <c r="C51" s="8" t="s">
        <v>148</v>
      </c>
      <c r="D51" s="8" t="s">
        <v>21</v>
      </c>
      <c r="E51" s="8" t="s">
        <v>1</v>
      </c>
      <c r="F51" s="8" t="s">
        <v>26</v>
      </c>
      <c r="G51" s="8" t="s">
        <v>26</v>
      </c>
      <c r="H51" s="8" t="s">
        <v>26</v>
      </c>
      <c r="I51" s="8" t="s">
        <v>26</v>
      </c>
    </row>
    <row r="52" spans="1:9" x14ac:dyDescent="0.35">
      <c r="A52" s="8">
        <v>1</v>
      </c>
      <c r="B52" s="8" t="s">
        <v>86</v>
      </c>
      <c r="C52" s="8">
        <v>2</v>
      </c>
      <c r="D52" s="8">
        <v>999</v>
      </c>
      <c r="E52" s="8" t="s">
        <v>2</v>
      </c>
      <c r="F52" s="8" t="s">
        <v>27</v>
      </c>
      <c r="G52" s="8" t="s">
        <v>27</v>
      </c>
      <c r="H52" s="8" t="s">
        <v>26</v>
      </c>
      <c r="I52" s="8" t="s">
        <v>26</v>
      </c>
    </row>
    <row r="53" spans="1:9" x14ac:dyDescent="0.35">
      <c r="A53" s="8">
        <v>2</v>
      </c>
      <c r="B53" s="8" t="s">
        <v>88</v>
      </c>
      <c r="C53" s="8">
        <v>2</v>
      </c>
      <c r="D53" s="8">
        <v>999</v>
      </c>
      <c r="E53" s="8" t="s">
        <v>1</v>
      </c>
      <c r="F53" s="8" t="s">
        <v>26</v>
      </c>
      <c r="G53" s="8" t="s">
        <v>28</v>
      </c>
      <c r="H53" s="8" t="s">
        <v>26</v>
      </c>
      <c r="I53" s="8" t="s">
        <v>26</v>
      </c>
    </row>
    <row r="54" spans="1:9" x14ac:dyDescent="0.35">
      <c r="A54" s="8">
        <v>3</v>
      </c>
      <c r="B54" s="8" t="s">
        <v>89</v>
      </c>
      <c r="C54" s="8">
        <v>2</v>
      </c>
      <c r="D54" s="8">
        <v>999</v>
      </c>
      <c r="E54" s="8" t="s">
        <v>1</v>
      </c>
      <c r="F54" s="8" t="s">
        <v>27</v>
      </c>
      <c r="G54" s="8" t="s">
        <v>26</v>
      </c>
      <c r="H54" s="8" t="s">
        <v>26</v>
      </c>
      <c r="I54" s="8" t="s">
        <v>26</v>
      </c>
    </row>
    <row r="55" spans="1:9" x14ac:dyDescent="0.35">
      <c r="A55" s="8">
        <v>4</v>
      </c>
      <c r="B55" s="8" t="s">
        <v>90</v>
      </c>
      <c r="C55" s="8">
        <v>2</v>
      </c>
      <c r="D55" s="8">
        <v>999</v>
      </c>
      <c r="E55" s="8" t="s">
        <v>2</v>
      </c>
      <c r="F55" s="8" t="s">
        <v>26</v>
      </c>
      <c r="G55" s="8" t="s">
        <v>26</v>
      </c>
      <c r="H55" s="8" t="s">
        <v>26</v>
      </c>
      <c r="I55" s="8" t="s">
        <v>27</v>
      </c>
    </row>
    <row r="56" spans="1:9" x14ac:dyDescent="0.35">
      <c r="A56" s="8">
        <v>5</v>
      </c>
      <c r="B56" s="8" t="s">
        <v>91</v>
      </c>
      <c r="C56" s="8">
        <v>2</v>
      </c>
      <c r="D56" s="8">
        <v>999</v>
      </c>
      <c r="E56" s="8" t="s">
        <v>2</v>
      </c>
      <c r="F56" s="8" t="s">
        <v>26</v>
      </c>
      <c r="G56" s="8" t="s">
        <v>27</v>
      </c>
      <c r="H56" s="8" t="s">
        <v>26</v>
      </c>
      <c r="I56" s="8" t="s">
        <v>27</v>
      </c>
    </row>
    <row r="57" spans="1:9" x14ac:dyDescent="0.35">
      <c r="A57" s="8">
        <v>6</v>
      </c>
      <c r="B57" s="8" t="s">
        <v>92</v>
      </c>
      <c r="C57" s="8">
        <v>2</v>
      </c>
      <c r="D57" s="8">
        <v>999</v>
      </c>
      <c r="E57" s="8" t="s">
        <v>1</v>
      </c>
      <c r="F57" s="8" t="s">
        <v>26</v>
      </c>
      <c r="G57" s="8" t="s">
        <v>28</v>
      </c>
      <c r="H57" s="8" t="s">
        <v>26</v>
      </c>
      <c r="I57" s="8" t="s">
        <v>26</v>
      </c>
    </row>
    <row r="58" spans="1:9" x14ac:dyDescent="0.35">
      <c r="A58" s="8">
        <v>7</v>
      </c>
      <c r="B58" s="8" t="s">
        <v>93</v>
      </c>
      <c r="C58" s="8">
        <v>2</v>
      </c>
      <c r="D58" s="8">
        <v>999</v>
      </c>
      <c r="E58" s="8" t="s">
        <v>2</v>
      </c>
      <c r="F58" s="8" t="s">
        <v>27</v>
      </c>
      <c r="G58" s="8" t="s">
        <v>28</v>
      </c>
      <c r="H58" s="8" t="s">
        <v>28</v>
      </c>
      <c r="I58" s="8" t="s">
        <v>28</v>
      </c>
    </row>
    <row r="59" spans="1:9" x14ac:dyDescent="0.35">
      <c r="A59" s="8">
        <v>8</v>
      </c>
      <c r="B59" s="8" t="s">
        <v>94</v>
      </c>
      <c r="C59" s="8">
        <v>2</v>
      </c>
      <c r="D59" s="8">
        <v>999</v>
      </c>
      <c r="E59" s="8" t="s">
        <v>1</v>
      </c>
      <c r="F59" s="8" t="s">
        <v>26</v>
      </c>
      <c r="G59" s="8" t="s">
        <v>28</v>
      </c>
      <c r="H59" s="8" t="s">
        <v>27</v>
      </c>
      <c r="I59" s="8" t="s">
        <v>26</v>
      </c>
    </row>
    <row r="60" spans="1:9" x14ac:dyDescent="0.35">
      <c r="A60" s="8">
        <v>9</v>
      </c>
      <c r="B60" s="8" t="s">
        <v>95</v>
      </c>
      <c r="C60" s="8">
        <v>2</v>
      </c>
      <c r="D60" s="8">
        <v>999</v>
      </c>
      <c r="E60" s="8" t="s">
        <v>2</v>
      </c>
      <c r="F60" s="8" t="s">
        <v>26</v>
      </c>
      <c r="G60" s="8" t="s">
        <v>28</v>
      </c>
      <c r="H60" s="8" t="s">
        <v>26</v>
      </c>
      <c r="I60" s="8" t="s">
        <v>26</v>
      </c>
    </row>
    <row r="61" spans="1:9" x14ac:dyDescent="0.35">
      <c r="A61" s="8">
        <v>10</v>
      </c>
      <c r="B61" s="8" t="s">
        <v>96</v>
      </c>
      <c r="C61" s="8">
        <v>2</v>
      </c>
      <c r="D61" s="8">
        <v>999</v>
      </c>
      <c r="E61" s="8" t="s">
        <v>1</v>
      </c>
      <c r="F61" s="8" t="s">
        <v>26</v>
      </c>
      <c r="G61" s="8" t="s">
        <v>28</v>
      </c>
      <c r="H61" s="8" t="s">
        <v>26</v>
      </c>
      <c r="I61" s="8" t="s">
        <v>26</v>
      </c>
    </row>
    <row r="62" spans="1:9" x14ac:dyDescent="0.35">
      <c r="A62" s="8">
        <v>11</v>
      </c>
      <c r="B62" s="8" t="s">
        <v>97</v>
      </c>
      <c r="C62" s="8">
        <v>2</v>
      </c>
      <c r="D62" s="8">
        <v>999</v>
      </c>
      <c r="E62" s="8" t="s">
        <v>2</v>
      </c>
      <c r="F62" s="8" t="s">
        <v>28</v>
      </c>
      <c r="G62" s="8">
        <v>999</v>
      </c>
      <c r="H62" s="8">
        <v>999</v>
      </c>
      <c r="I62" s="8" t="s">
        <v>26</v>
      </c>
    </row>
    <row r="63" spans="1:9" x14ac:dyDescent="0.35">
      <c r="A63" s="8">
        <v>12</v>
      </c>
      <c r="B63" s="8" t="s">
        <v>98</v>
      </c>
      <c r="C63" s="8">
        <v>2</v>
      </c>
      <c r="D63" s="8">
        <v>999</v>
      </c>
      <c r="E63" s="8" t="s">
        <v>1</v>
      </c>
      <c r="F63" s="8" t="s">
        <v>26</v>
      </c>
      <c r="G63" s="8" t="s">
        <v>28</v>
      </c>
      <c r="H63" s="8" t="s">
        <v>26</v>
      </c>
      <c r="I63" s="8" t="s">
        <v>26</v>
      </c>
    </row>
    <row r="64" spans="1:9" x14ac:dyDescent="0.35">
      <c r="A64" s="8">
        <v>13</v>
      </c>
      <c r="B64" s="8" t="s">
        <v>99</v>
      </c>
      <c r="C64" s="8">
        <v>2</v>
      </c>
      <c r="D64" s="8">
        <v>999</v>
      </c>
      <c r="E64" s="8" t="s">
        <v>2</v>
      </c>
      <c r="F64" s="8" t="s">
        <v>26</v>
      </c>
      <c r="G64" s="8" t="s">
        <v>28</v>
      </c>
      <c r="H64" s="8" t="s">
        <v>27</v>
      </c>
      <c r="I64" s="8" t="s">
        <v>27</v>
      </c>
    </row>
    <row r="65" spans="1:9" x14ac:dyDescent="0.35">
      <c r="A65" s="8">
        <v>14</v>
      </c>
      <c r="B65" s="8" t="s">
        <v>100</v>
      </c>
      <c r="C65" s="8">
        <v>2</v>
      </c>
      <c r="D65" s="8">
        <v>999</v>
      </c>
      <c r="E65" s="8" t="s">
        <v>1</v>
      </c>
      <c r="F65" s="8" t="s">
        <v>26</v>
      </c>
      <c r="G65" s="8" t="s">
        <v>28</v>
      </c>
      <c r="H65" s="8" t="s">
        <v>26</v>
      </c>
      <c r="I65" s="8" t="s">
        <v>27</v>
      </c>
    </row>
    <row r="66" spans="1:9" x14ac:dyDescent="0.35">
      <c r="A66" s="8">
        <v>15</v>
      </c>
      <c r="B66" s="8" t="s">
        <v>101</v>
      </c>
      <c r="C66" s="8">
        <v>2</v>
      </c>
      <c r="D66" s="8">
        <v>999</v>
      </c>
      <c r="E66" s="8" t="s">
        <v>1</v>
      </c>
      <c r="F66" s="8" t="s">
        <v>26</v>
      </c>
      <c r="G66" s="8" t="s">
        <v>27</v>
      </c>
      <c r="H66" s="8" t="s">
        <v>26</v>
      </c>
      <c r="I66" s="8" t="s">
        <v>26</v>
      </c>
    </row>
    <row r="67" spans="1:9" x14ac:dyDescent="0.35">
      <c r="A67" s="8">
        <v>16</v>
      </c>
      <c r="B67" s="8" t="s">
        <v>102</v>
      </c>
      <c r="C67" s="8">
        <v>2</v>
      </c>
      <c r="D67" s="8">
        <v>999</v>
      </c>
      <c r="E67" s="8" t="s">
        <v>1</v>
      </c>
      <c r="F67" s="8" t="s">
        <v>26</v>
      </c>
      <c r="G67" s="8" t="s">
        <v>27</v>
      </c>
      <c r="H67" s="8" t="s">
        <v>26</v>
      </c>
      <c r="I67" s="8" t="s">
        <v>26</v>
      </c>
    </row>
    <row r="68" spans="1:9" x14ac:dyDescent="0.35">
      <c r="A68" s="8">
        <v>17</v>
      </c>
      <c r="B68" s="8" t="s">
        <v>103</v>
      </c>
      <c r="C68" s="8">
        <v>2</v>
      </c>
      <c r="D68" s="8">
        <v>999</v>
      </c>
      <c r="E68" s="8" t="s">
        <v>2</v>
      </c>
      <c r="F68" s="8" t="s">
        <v>26</v>
      </c>
      <c r="G68" s="8" t="s">
        <v>28</v>
      </c>
      <c r="H68" s="8" t="s">
        <v>26</v>
      </c>
      <c r="I68" s="8" t="s">
        <v>26</v>
      </c>
    </row>
    <row r="69" spans="1:9" x14ac:dyDescent="0.35">
      <c r="A69" s="8">
        <v>18</v>
      </c>
      <c r="B69" s="8" t="s">
        <v>104</v>
      </c>
      <c r="C69" s="8">
        <v>2</v>
      </c>
      <c r="D69" s="8">
        <v>999</v>
      </c>
      <c r="E69" s="8" t="s">
        <v>1</v>
      </c>
      <c r="F69" s="8" t="s">
        <v>26</v>
      </c>
      <c r="G69" s="8" t="s">
        <v>28</v>
      </c>
      <c r="H69" s="8" t="s">
        <v>26</v>
      </c>
      <c r="I69" s="8" t="s">
        <v>26</v>
      </c>
    </row>
    <row r="70" spans="1:9" x14ac:dyDescent="0.35">
      <c r="A70" s="8">
        <v>19</v>
      </c>
      <c r="B70" s="8" t="s">
        <v>105</v>
      </c>
      <c r="C70" s="8">
        <v>2</v>
      </c>
      <c r="D70" s="8">
        <v>999</v>
      </c>
      <c r="E70" s="8" t="s">
        <v>1</v>
      </c>
      <c r="F70" s="8" t="s">
        <v>26</v>
      </c>
      <c r="G70" s="8" t="s">
        <v>27</v>
      </c>
      <c r="H70" s="8" t="s">
        <v>26</v>
      </c>
      <c r="I70" s="8" t="s">
        <v>27</v>
      </c>
    </row>
    <row r="71" spans="1:9" x14ac:dyDescent="0.35">
      <c r="A71" s="8">
        <v>20</v>
      </c>
      <c r="B71" s="8" t="s">
        <v>107</v>
      </c>
      <c r="C71" s="8">
        <v>2</v>
      </c>
      <c r="D71" s="8">
        <v>999</v>
      </c>
      <c r="E71" s="8" t="s">
        <v>1</v>
      </c>
      <c r="F71" s="8" t="s">
        <v>27</v>
      </c>
      <c r="G71" s="8" t="s">
        <v>26</v>
      </c>
      <c r="H71" s="8" t="s">
        <v>27</v>
      </c>
      <c r="I71" s="8">
        <v>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G32"/>
  <sheetViews>
    <sheetView workbookViewId="0">
      <pane ySplit="1" topLeftCell="A5" activePane="bottomLeft" state="frozen"/>
      <selection pane="bottomLeft" activeCell="J18" sqref="J18"/>
    </sheetView>
  </sheetViews>
  <sheetFormatPr defaultRowHeight="14.5" x14ac:dyDescent="0.35"/>
  <sheetData>
    <row r="1" spans="1:7" x14ac:dyDescent="0.35">
      <c r="A1" s="6" t="s">
        <v>134</v>
      </c>
      <c r="B1" s="6" t="s">
        <v>45</v>
      </c>
      <c r="C1" s="6" t="s">
        <v>23</v>
      </c>
      <c r="D1" s="6" t="s">
        <v>0</v>
      </c>
      <c r="E1" s="6" t="s">
        <v>29</v>
      </c>
      <c r="F1" s="6" t="s">
        <v>30</v>
      </c>
      <c r="G1" s="6" t="s">
        <v>31</v>
      </c>
    </row>
    <row r="2" spans="1:7" x14ac:dyDescent="0.35">
      <c r="A2" s="7">
        <v>1</v>
      </c>
      <c r="B2" s="7" t="s">
        <v>133</v>
      </c>
      <c r="C2" s="7">
        <v>999</v>
      </c>
      <c r="D2" s="7" t="s">
        <v>2</v>
      </c>
      <c r="E2" s="7" t="s">
        <v>27</v>
      </c>
      <c r="F2" s="7" t="s">
        <v>26</v>
      </c>
      <c r="G2" s="7" t="s">
        <v>25</v>
      </c>
    </row>
    <row r="3" spans="1:7" x14ac:dyDescent="0.35">
      <c r="A3" s="7">
        <v>2</v>
      </c>
      <c r="B3" s="7" t="s">
        <v>133</v>
      </c>
      <c r="C3" s="7">
        <v>3</v>
      </c>
      <c r="D3" s="7" t="s">
        <v>2</v>
      </c>
      <c r="E3" s="7" t="s">
        <v>26</v>
      </c>
      <c r="F3" s="7" t="s">
        <v>25</v>
      </c>
      <c r="G3" s="7" t="s">
        <v>26</v>
      </c>
    </row>
    <row r="4" spans="1:7" x14ac:dyDescent="0.35">
      <c r="A4" s="7">
        <v>3</v>
      </c>
      <c r="B4" s="7" t="s">
        <v>133</v>
      </c>
      <c r="C4" s="7">
        <v>3</v>
      </c>
      <c r="D4" s="7" t="s">
        <v>2</v>
      </c>
      <c r="E4" s="7" t="s">
        <v>25</v>
      </c>
      <c r="F4" s="7" t="s">
        <v>25</v>
      </c>
      <c r="G4" s="7" t="s">
        <v>25</v>
      </c>
    </row>
    <row r="5" spans="1:7" x14ac:dyDescent="0.35">
      <c r="A5" s="7">
        <v>4</v>
      </c>
      <c r="B5" s="7" t="s">
        <v>133</v>
      </c>
      <c r="C5" s="7">
        <v>3</v>
      </c>
      <c r="D5" s="7" t="s">
        <v>2</v>
      </c>
      <c r="E5" s="7" t="s">
        <v>26</v>
      </c>
      <c r="F5" s="7" t="s">
        <v>25</v>
      </c>
      <c r="G5" s="7" t="s">
        <v>26</v>
      </c>
    </row>
    <row r="6" spans="1:7" x14ac:dyDescent="0.35">
      <c r="A6" s="7">
        <v>5</v>
      </c>
      <c r="B6" s="7" t="s">
        <v>133</v>
      </c>
      <c r="C6" s="7">
        <v>3</v>
      </c>
      <c r="D6" s="7" t="s">
        <v>1</v>
      </c>
      <c r="E6" s="7" t="s">
        <v>26</v>
      </c>
      <c r="F6" s="7" t="s">
        <v>26</v>
      </c>
      <c r="G6" s="7" t="s">
        <v>26</v>
      </c>
    </row>
    <row r="7" spans="1:7" x14ac:dyDescent="0.35">
      <c r="A7" s="7">
        <v>6</v>
      </c>
      <c r="B7" s="7" t="s">
        <v>133</v>
      </c>
      <c r="C7" s="7">
        <v>3</v>
      </c>
      <c r="D7" s="7" t="s">
        <v>2</v>
      </c>
      <c r="E7" s="7" t="s">
        <v>26</v>
      </c>
      <c r="F7" s="7" t="s">
        <v>25</v>
      </c>
      <c r="G7" s="7" t="s">
        <v>26</v>
      </c>
    </row>
    <row r="8" spans="1:7" x14ac:dyDescent="0.35">
      <c r="A8" s="7">
        <v>7</v>
      </c>
      <c r="B8" s="7" t="s">
        <v>133</v>
      </c>
      <c r="C8" s="7">
        <v>3</v>
      </c>
      <c r="D8" s="7" t="s">
        <v>1</v>
      </c>
      <c r="E8" s="7" t="s">
        <v>26</v>
      </c>
      <c r="F8" s="7" t="s">
        <v>26</v>
      </c>
      <c r="G8" s="7" t="s">
        <v>27</v>
      </c>
    </row>
    <row r="9" spans="1:7" x14ac:dyDescent="0.35">
      <c r="A9" s="7">
        <v>8</v>
      </c>
      <c r="B9" s="7" t="s">
        <v>133</v>
      </c>
      <c r="C9" s="7">
        <v>999</v>
      </c>
      <c r="D9" s="7" t="s">
        <v>1</v>
      </c>
      <c r="E9" s="7" t="s">
        <v>26</v>
      </c>
      <c r="F9" s="7" t="s">
        <v>25</v>
      </c>
      <c r="G9" s="7" t="s">
        <v>25</v>
      </c>
    </row>
    <row r="10" spans="1:7" x14ac:dyDescent="0.35">
      <c r="A10" s="7">
        <v>9</v>
      </c>
      <c r="B10" s="7" t="s">
        <v>133</v>
      </c>
      <c r="C10" s="7">
        <v>3</v>
      </c>
      <c r="D10" s="7" t="s">
        <v>1</v>
      </c>
      <c r="E10" s="7" t="s">
        <v>26</v>
      </c>
      <c r="F10" s="7" t="s">
        <v>25</v>
      </c>
      <c r="G10" s="7" t="s">
        <v>25</v>
      </c>
    </row>
    <row r="11" spans="1:7" x14ac:dyDescent="0.35">
      <c r="A11" s="7">
        <v>10</v>
      </c>
      <c r="B11" s="7" t="s">
        <v>133</v>
      </c>
      <c r="C11" s="7">
        <v>3</v>
      </c>
      <c r="D11" s="7" t="s">
        <v>1</v>
      </c>
      <c r="E11" s="7" t="s">
        <v>27</v>
      </c>
      <c r="F11" s="7" t="s">
        <v>27</v>
      </c>
      <c r="G11" s="7" t="s">
        <v>25</v>
      </c>
    </row>
    <row r="12" spans="1:7" x14ac:dyDescent="0.35">
      <c r="A12" s="7">
        <v>11</v>
      </c>
      <c r="B12" s="7" t="s">
        <v>133</v>
      </c>
      <c r="C12" s="7">
        <v>3</v>
      </c>
      <c r="D12" s="7" t="s">
        <v>2</v>
      </c>
      <c r="E12" s="7" t="s">
        <v>25</v>
      </c>
      <c r="F12" s="7" t="s">
        <v>26</v>
      </c>
      <c r="G12" s="7" t="s">
        <v>25</v>
      </c>
    </row>
    <row r="13" spans="1:7" x14ac:dyDescent="0.35">
      <c r="A13" s="7">
        <v>12</v>
      </c>
      <c r="B13" s="7" t="s">
        <v>133</v>
      </c>
      <c r="C13" s="7">
        <v>3</v>
      </c>
      <c r="D13" s="7" t="s">
        <v>1</v>
      </c>
      <c r="E13" s="7" t="s">
        <v>27</v>
      </c>
      <c r="F13" s="7" t="s">
        <v>28</v>
      </c>
      <c r="G13" s="7" t="s">
        <v>25</v>
      </c>
    </row>
    <row r="14" spans="1:7" x14ac:dyDescent="0.35">
      <c r="A14" s="7">
        <v>13</v>
      </c>
      <c r="B14" s="7" t="s">
        <v>133</v>
      </c>
      <c r="C14" s="7">
        <v>3</v>
      </c>
      <c r="D14" s="7" t="s">
        <v>1</v>
      </c>
      <c r="E14" s="7" t="s">
        <v>26</v>
      </c>
      <c r="F14" s="7" t="s">
        <v>26</v>
      </c>
      <c r="G14" s="7" t="s">
        <v>25</v>
      </c>
    </row>
    <row r="15" spans="1:7" x14ac:dyDescent="0.35">
      <c r="A15" s="7">
        <v>14</v>
      </c>
      <c r="B15" s="7" t="s">
        <v>133</v>
      </c>
      <c r="C15" s="7">
        <v>3</v>
      </c>
      <c r="D15" s="7" t="s">
        <v>2</v>
      </c>
      <c r="E15" s="7" t="s">
        <v>28</v>
      </c>
      <c r="F15" s="7" t="s">
        <v>28</v>
      </c>
      <c r="G15" s="7" t="s">
        <v>28</v>
      </c>
    </row>
    <row r="16" spans="1:7" x14ac:dyDescent="0.35">
      <c r="A16" s="7">
        <v>15</v>
      </c>
      <c r="B16" s="7" t="s">
        <v>133</v>
      </c>
      <c r="C16" s="7">
        <v>3</v>
      </c>
      <c r="D16" s="7" t="s">
        <v>1</v>
      </c>
      <c r="E16" s="7" t="s">
        <v>27</v>
      </c>
      <c r="F16" s="7" t="s">
        <v>27</v>
      </c>
      <c r="G16" s="7" t="s">
        <v>27</v>
      </c>
    </row>
    <row r="17" spans="1:7" x14ac:dyDescent="0.35">
      <c r="A17" s="7">
        <v>16</v>
      </c>
      <c r="B17" s="7" t="s">
        <v>133</v>
      </c>
      <c r="C17" s="7">
        <v>3</v>
      </c>
      <c r="D17" s="7" t="s">
        <v>1</v>
      </c>
      <c r="E17" s="7" t="s">
        <v>25</v>
      </c>
      <c r="F17" s="7" t="s">
        <v>25</v>
      </c>
      <c r="G17" s="7" t="s">
        <v>25</v>
      </c>
    </row>
    <row r="18" spans="1:7" x14ac:dyDescent="0.35">
      <c r="A18" s="7">
        <v>17</v>
      </c>
      <c r="B18" s="7" t="s">
        <v>133</v>
      </c>
      <c r="C18" s="7">
        <v>3</v>
      </c>
      <c r="D18" s="7" t="s">
        <v>2</v>
      </c>
      <c r="E18" s="7" t="s">
        <v>25</v>
      </c>
      <c r="F18" s="7" t="s">
        <v>25</v>
      </c>
      <c r="G18" s="7" t="s">
        <v>25</v>
      </c>
    </row>
    <row r="19" spans="1:7" x14ac:dyDescent="0.35">
      <c r="A19" s="7">
        <v>18</v>
      </c>
      <c r="B19" s="7" t="s">
        <v>133</v>
      </c>
      <c r="C19" s="7">
        <v>3</v>
      </c>
      <c r="D19" s="7" t="s">
        <v>1</v>
      </c>
      <c r="E19" s="7" t="s">
        <v>25</v>
      </c>
      <c r="F19" s="7" t="s">
        <v>26</v>
      </c>
      <c r="G19" s="7" t="s">
        <v>26</v>
      </c>
    </row>
    <row r="20" spans="1:7" x14ac:dyDescent="0.35">
      <c r="A20" s="7">
        <v>19</v>
      </c>
      <c r="B20" s="7" t="s">
        <v>133</v>
      </c>
      <c r="C20" s="7">
        <v>3</v>
      </c>
      <c r="D20" s="7" t="s">
        <v>1</v>
      </c>
      <c r="E20" s="7" t="s">
        <v>25</v>
      </c>
      <c r="F20" s="7" t="s">
        <v>26</v>
      </c>
      <c r="G20" s="7" t="s">
        <v>26</v>
      </c>
    </row>
    <row r="21" spans="1:7" x14ac:dyDescent="0.35">
      <c r="A21" s="7">
        <v>20</v>
      </c>
      <c r="B21" s="7" t="s">
        <v>133</v>
      </c>
      <c r="C21" s="7">
        <v>3</v>
      </c>
      <c r="D21" s="7" t="s">
        <v>2</v>
      </c>
      <c r="E21" s="7" t="s">
        <v>25</v>
      </c>
      <c r="F21" s="7" t="s">
        <v>26</v>
      </c>
      <c r="G21" s="7" t="s">
        <v>25</v>
      </c>
    </row>
    <row r="22" spans="1:7" x14ac:dyDescent="0.35">
      <c r="A22" s="7">
        <v>21</v>
      </c>
      <c r="B22" s="7" t="s">
        <v>133</v>
      </c>
      <c r="C22" s="7">
        <v>3</v>
      </c>
      <c r="D22" s="7" t="s">
        <v>2</v>
      </c>
      <c r="E22" s="7" t="s">
        <v>25</v>
      </c>
      <c r="F22" s="7" t="s">
        <v>26</v>
      </c>
      <c r="G22" s="7" t="s">
        <v>25</v>
      </c>
    </row>
    <row r="23" spans="1:7" x14ac:dyDescent="0.35">
      <c r="A23" s="7">
        <v>22</v>
      </c>
      <c r="B23" s="7" t="s">
        <v>133</v>
      </c>
      <c r="C23" s="7">
        <v>3</v>
      </c>
      <c r="D23" s="7" t="s">
        <v>1</v>
      </c>
      <c r="E23" s="7" t="s">
        <v>27</v>
      </c>
      <c r="F23" s="7" t="s">
        <v>26</v>
      </c>
      <c r="G23" s="7" t="s">
        <v>27</v>
      </c>
    </row>
    <row r="24" spans="1:7" x14ac:dyDescent="0.35">
      <c r="A24" s="7">
        <v>23</v>
      </c>
      <c r="B24" s="7" t="s">
        <v>133</v>
      </c>
      <c r="C24" s="7">
        <v>3</v>
      </c>
      <c r="D24" s="7" t="s">
        <v>1</v>
      </c>
      <c r="E24" s="7" t="s">
        <v>26</v>
      </c>
      <c r="F24" s="7" t="s">
        <v>27</v>
      </c>
      <c r="G24" s="7" t="s">
        <v>26</v>
      </c>
    </row>
    <row r="25" spans="1:7" x14ac:dyDescent="0.35">
      <c r="A25" s="7">
        <v>24</v>
      </c>
      <c r="B25" s="7" t="s">
        <v>133</v>
      </c>
      <c r="C25" s="7">
        <v>3</v>
      </c>
      <c r="D25" s="7" t="s">
        <v>1</v>
      </c>
      <c r="E25" s="7" t="s">
        <v>25</v>
      </c>
      <c r="F25" s="7" t="s">
        <v>25</v>
      </c>
      <c r="G25" s="7" t="s">
        <v>25</v>
      </c>
    </row>
    <row r="26" spans="1:7" x14ac:dyDescent="0.35">
      <c r="A26" s="7">
        <v>25</v>
      </c>
      <c r="B26" s="7" t="s">
        <v>133</v>
      </c>
      <c r="C26" s="7">
        <v>3</v>
      </c>
      <c r="D26" s="7" t="s">
        <v>2</v>
      </c>
      <c r="E26" s="7" t="s">
        <v>26</v>
      </c>
      <c r="F26" s="7" t="s">
        <v>25</v>
      </c>
      <c r="G26" s="7" t="s">
        <v>26</v>
      </c>
    </row>
    <row r="27" spans="1:7" x14ac:dyDescent="0.35">
      <c r="A27" s="7">
        <v>26</v>
      </c>
      <c r="B27" s="7" t="s">
        <v>133</v>
      </c>
      <c r="C27" s="7">
        <v>3</v>
      </c>
      <c r="D27" s="7" t="s">
        <v>2</v>
      </c>
      <c r="E27" s="7" t="s">
        <v>25</v>
      </c>
      <c r="F27" s="7" t="s">
        <v>25</v>
      </c>
      <c r="G27" s="7" t="s">
        <v>25</v>
      </c>
    </row>
    <row r="28" spans="1:7" x14ac:dyDescent="0.35">
      <c r="A28" s="7">
        <v>27</v>
      </c>
      <c r="B28" s="7" t="s">
        <v>133</v>
      </c>
      <c r="C28" s="7">
        <v>3</v>
      </c>
      <c r="D28" s="7" t="s">
        <v>1</v>
      </c>
      <c r="E28" s="7" t="s">
        <v>26</v>
      </c>
      <c r="F28" s="7" t="s">
        <v>26</v>
      </c>
      <c r="G28" s="7" t="s">
        <v>26</v>
      </c>
    </row>
    <row r="29" spans="1:7" x14ac:dyDescent="0.35">
      <c r="A29" s="7">
        <v>28</v>
      </c>
      <c r="B29" s="7" t="s">
        <v>133</v>
      </c>
      <c r="C29" s="7">
        <v>3</v>
      </c>
      <c r="D29" s="7" t="s">
        <v>1</v>
      </c>
      <c r="E29" s="7" t="s">
        <v>25</v>
      </c>
      <c r="F29" s="7" t="s">
        <v>26</v>
      </c>
      <c r="G29" s="7" t="s">
        <v>25</v>
      </c>
    </row>
    <row r="30" spans="1:7" x14ac:dyDescent="0.35">
      <c r="A30" s="7">
        <v>29</v>
      </c>
      <c r="B30" s="7" t="s">
        <v>133</v>
      </c>
      <c r="C30" s="7">
        <v>3</v>
      </c>
      <c r="D30" s="7" t="s">
        <v>2</v>
      </c>
      <c r="E30" s="7" t="s">
        <v>25</v>
      </c>
      <c r="F30" s="7" t="s">
        <v>26</v>
      </c>
      <c r="G30" s="7" t="s">
        <v>26</v>
      </c>
    </row>
    <row r="31" spans="1:7" x14ac:dyDescent="0.35">
      <c r="A31" s="7">
        <v>30</v>
      </c>
      <c r="B31" s="7" t="s">
        <v>133</v>
      </c>
      <c r="C31" s="7">
        <v>3</v>
      </c>
      <c r="D31" s="7" t="s">
        <v>2</v>
      </c>
      <c r="E31" s="7" t="s">
        <v>25</v>
      </c>
      <c r="F31" s="7" t="s">
        <v>25</v>
      </c>
      <c r="G31" s="7" t="s">
        <v>25</v>
      </c>
    </row>
    <row r="32" spans="1:7" x14ac:dyDescent="0.35">
      <c r="A32" s="7">
        <v>31</v>
      </c>
      <c r="B32" s="7" t="s">
        <v>133</v>
      </c>
      <c r="C32" s="7">
        <v>3</v>
      </c>
      <c r="D32" s="7" t="s">
        <v>1</v>
      </c>
      <c r="E32" s="7" t="s">
        <v>25</v>
      </c>
      <c r="F32" s="7" t="s">
        <v>27</v>
      </c>
      <c r="G32" s="7" t="s">
        <v>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sheetPr>
  <dimension ref="A1:O217"/>
  <sheetViews>
    <sheetView workbookViewId="0">
      <pane ySplit="1" topLeftCell="A2" activePane="bottomLeft" state="frozen"/>
      <selection pane="bottomLeft" activeCell="F9" sqref="F9"/>
    </sheetView>
  </sheetViews>
  <sheetFormatPr defaultRowHeight="14.5" x14ac:dyDescent="0.35"/>
  <cols>
    <col min="1" max="1" width="9.453125" bestFit="1" customWidth="1"/>
    <col min="2" max="2" width="9.81640625" bestFit="1" customWidth="1"/>
    <col min="3" max="3" width="5.90625" bestFit="1" customWidth="1"/>
    <col min="4" max="4" width="11.6328125" bestFit="1" customWidth="1"/>
    <col min="5" max="5" width="6.90625" bestFit="1" customWidth="1"/>
  </cols>
  <sheetData>
    <row r="1" spans="1:15" x14ac:dyDescent="0.35">
      <c r="A1" s="6" t="s">
        <v>12</v>
      </c>
      <c r="B1" s="6" t="s">
        <v>13</v>
      </c>
      <c r="C1" s="6" t="s">
        <v>23</v>
      </c>
      <c r="D1" s="6" t="s">
        <v>14</v>
      </c>
      <c r="E1" s="6" t="s">
        <v>0</v>
      </c>
      <c r="F1" s="6" t="s">
        <v>29</v>
      </c>
      <c r="G1" s="6" t="s">
        <v>30</v>
      </c>
      <c r="H1" s="6" t="s">
        <v>31</v>
      </c>
      <c r="I1" s="6" t="s">
        <v>32</v>
      </c>
      <c r="J1" s="6" t="s">
        <v>33</v>
      </c>
      <c r="K1" s="6" t="s">
        <v>34</v>
      </c>
      <c r="L1" s="6" t="s">
        <v>35</v>
      </c>
    </row>
    <row r="2" spans="1:15" ht="15" thickBot="1" x14ac:dyDescent="0.4">
      <c r="A2" s="8">
        <v>1</v>
      </c>
      <c r="B2" s="8" t="s">
        <v>24</v>
      </c>
      <c r="C2" s="8">
        <v>9</v>
      </c>
      <c r="D2" s="8" t="s">
        <v>21</v>
      </c>
      <c r="E2" s="8" t="s">
        <v>1</v>
      </c>
      <c r="F2" s="8" t="s">
        <v>25</v>
      </c>
      <c r="G2" s="8" t="s">
        <v>26</v>
      </c>
      <c r="H2" s="8" t="s">
        <v>25</v>
      </c>
      <c r="I2" s="8" t="s">
        <v>25</v>
      </c>
      <c r="J2" s="8" t="s">
        <v>25</v>
      </c>
      <c r="K2" s="8" t="s">
        <v>26</v>
      </c>
      <c r="L2" s="8" t="s">
        <v>26</v>
      </c>
    </row>
    <row r="3" spans="1:15" x14ac:dyDescent="0.35">
      <c r="A3" s="8">
        <v>2</v>
      </c>
      <c r="B3" s="8" t="s">
        <v>24</v>
      </c>
      <c r="C3" s="8">
        <v>9</v>
      </c>
      <c r="D3" s="8" t="s">
        <v>21</v>
      </c>
      <c r="E3" s="8" t="s">
        <v>2</v>
      </c>
      <c r="F3" s="8" t="s">
        <v>25</v>
      </c>
      <c r="G3" s="8" t="s">
        <v>26</v>
      </c>
      <c r="H3" s="8" t="s">
        <v>27</v>
      </c>
      <c r="I3" s="8" t="s">
        <v>25</v>
      </c>
      <c r="J3" s="8" t="s">
        <v>25</v>
      </c>
      <c r="K3" s="8" t="s">
        <v>25</v>
      </c>
      <c r="L3" s="8" t="s">
        <v>26</v>
      </c>
      <c r="M3" s="146" t="s">
        <v>70</v>
      </c>
      <c r="N3" s="146"/>
      <c r="O3" s="147"/>
    </row>
    <row r="4" spans="1:15" ht="15" thickBot="1" x14ac:dyDescent="0.4">
      <c r="A4" s="8">
        <v>3</v>
      </c>
      <c r="B4" s="8" t="s">
        <v>24</v>
      </c>
      <c r="C4" s="8">
        <v>9</v>
      </c>
      <c r="D4" s="8" t="s">
        <v>21</v>
      </c>
      <c r="E4" s="8" t="s">
        <v>2</v>
      </c>
      <c r="F4" s="8" t="s">
        <v>25</v>
      </c>
      <c r="G4" s="8" t="s">
        <v>26</v>
      </c>
      <c r="H4" s="8" t="s">
        <v>26</v>
      </c>
      <c r="I4" s="8" t="s">
        <v>25</v>
      </c>
      <c r="J4" s="8" t="s">
        <v>25</v>
      </c>
      <c r="K4" s="8" t="s">
        <v>25</v>
      </c>
      <c r="L4" s="8" t="s">
        <v>26</v>
      </c>
      <c r="M4" s="149"/>
      <c r="N4" s="149"/>
      <c r="O4" s="150"/>
    </row>
    <row r="5" spans="1:15" x14ac:dyDescent="0.35">
      <c r="A5" s="8">
        <v>4</v>
      </c>
      <c r="B5" s="8" t="s">
        <v>24</v>
      </c>
      <c r="C5" s="8">
        <v>9</v>
      </c>
      <c r="D5" s="8" t="s">
        <v>21</v>
      </c>
      <c r="E5" s="8" t="s">
        <v>2</v>
      </c>
      <c r="F5" s="8" t="s">
        <v>25</v>
      </c>
      <c r="G5" s="8" t="s">
        <v>25</v>
      </c>
      <c r="H5" s="8" t="s">
        <v>25</v>
      </c>
      <c r="I5" s="8" t="s">
        <v>25</v>
      </c>
      <c r="J5" s="8" t="s">
        <v>25</v>
      </c>
      <c r="K5" s="8" t="s">
        <v>25</v>
      </c>
      <c r="L5" s="8" t="s">
        <v>26</v>
      </c>
    </row>
    <row r="6" spans="1:15" x14ac:dyDescent="0.35">
      <c r="A6" s="8">
        <v>5</v>
      </c>
      <c r="B6" s="8" t="s">
        <v>24</v>
      </c>
      <c r="C6" s="8">
        <v>9</v>
      </c>
      <c r="D6" s="8" t="s">
        <v>21</v>
      </c>
      <c r="E6" s="8" t="s">
        <v>1</v>
      </c>
      <c r="F6" s="8" t="s">
        <v>25</v>
      </c>
      <c r="G6" s="8" t="s">
        <v>27</v>
      </c>
      <c r="H6" s="8" t="s">
        <v>27</v>
      </c>
      <c r="I6" s="8" t="s">
        <v>25</v>
      </c>
      <c r="J6" s="8" t="s">
        <v>25</v>
      </c>
      <c r="K6" s="8" t="s">
        <v>26</v>
      </c>
      <c r="L6" s="8" t="s">
        <v>26</v>
      </c>
    </row>
    <row r="7" spans="1:15" x14ac:dyDescent="0.35">
      <c r="A7" s="8">
        <v>6</v>
      </c>
      <c r="B7" s="8" t="s">
        <v>24</v>
      </c>
      <c r="C7" s="8">
        <v>9</v>
      </c>
      <c r="D7" s="8" t="s">
        <v>21</v>
      </c>
      <c r="E7" s="8" t="s">
        <v>2</v>
      </c>
      <c r="F7" s="8" t="s">
        <v>25</v>
      </c>
      <c r="G7" s="8" t="s">
        <v>25</v>
      </c>
      <c r="H7" s="8" t="s">
        <v>25</v>
      </c>
      <c r="I7" s="8" t="s">
        <v>25</v>
      </c>
      <c r="J7" s="8" t="s">
        <v>25</v>
      </c>
      <c r="K7" s="8" t="s">
        <v>25</v>
      </c>
      <c r="L7" s="8" t="s">
        <v>25</v>
      </c>
    </row>
    <row r="8" spans="1:15" x14ac:dyDescent="0.35">
      <c r="A8" s="8">
        <v>7</v>
      </c>
      <c r="B8" s="8" t="s">
        <v>24</v>
      </c>
      <c r="C8" s="8">
        <v>9</v>
      </c>
      <c r="D8" s="8" t="s">
        <v>21</v>
      </c>
      <c r="E8" s="8" t="s">
        <v>1</v>
      </c>
      <c r="F8" s="8" t="s">
        <v>25</v>
      </c>
      <c r="G8" s="8" t="s">
        <v>26</v>
      </c>
      <c r="H8" s="8" t="s">
        <v>26</v>
      </c>
      <c r="I8" s="8" t="s">
        <v>25</v>
      </c>
      <c r="J8" s="8" t="s">
        <v>25</v>
      </c>
      <c r="K8" s="8" t="s">
        <v>25</v>
      </c>
      <c r="L8" s="8" t="s">
        <v>25</v>
      </c>
    </row>
    <row r="9" spans="1:15" x14ac:dyDescent="0.35">
      <c r="A9" s="8">
        <v>8</v>
      </c>
      <c r="B9" s="8" t="s">
        <v>24</v>
      </c>
      <c r="C9" s="8">
        <v>9</v>
      </c>
      <c r="D9" s="8" t="s">
        <v>21</v>
      </c>
      <c r="E9" s="8" t="s">
        <v>2</v>
      </c>
      <c r="F9" s="8" t="s">
        <v>25</v>
      </c>
      <c r="G9" s="8" t="s">
        <v>26</v>
      </c>
      <c r="H9" s="8" t="s">
        <v>26</v>
      </c>
      <c r="I9" s="8" t="s">
        <v>25</v>
      </c>
      <c r="J9" s="8" t="s">
        <v>25</v>
      </c>
      <c r="K9" s="8" t="s">
        <v>25</v>
      </c>
      <c r="L9" s="8" t="s">
        <v>26</v>
      </c>
    </row>
    <row r="10" spans="1:15" x14ac:dyDescent="0.35">
      <c r="A10" s="8">
        <v>9</v>
      </c>
      <c r="B10" s="8" t="s">
        <v>24</v>
      </c>
      <c r="C10" s="8">
        <v>9</v>
      </c>
      <c r="D10" s="8" t="s">
        <v>21</v>
      </c>
      <c r="E10" s="8" t="s">
        <v>2</v>
      </c>
      <c r="F10" s="8" t="s">
        <v>25</v>
      </c>
      <c r="G10" s="8" t="s">
        <v>25</v>
      </c>
      <c r="H10" s="8" t="s">
        <v>27</v>
      </c>
      <c r="I10" s="8" t="s">
        <v>25</v>
      </c>
      <c r="J10" s="8" t="s">
        <v>25</v>
      </c>
      <c r="K10" s="8" t="s">
        <v>25</v>
      </c>
      <c r="L10" s="8" t="s">
        <v>25</v>
      </c>
    </row>
    <row r="11" spans="1:15" x14ac:dyDescent="0.35">
      <c r="A11" s="8">
        <v>10</v>
      </c>
      <c r="B11" s="8" t="s">
        <v>24</v>
      </c>
      <c r="C11" s="8">
        <v>9</v>
      </c>
      <c r="D11" s="8" t="s">
        <v>21</v>
      </c>
      <c r="E11" s="8" t="s">
        <v>2</v>
      </c>
      <c r="F11" s="8" t="s">
        <v>25</v>
      </c>
      <c r="G11" s="8" t="s">
        <v>25</v>
      </c>
      <c r="H11" s="8" t="s">
        <v>25</v>
      </c>
      <c r="I11" s="8" t="s">
        <v>25</v>
      </c>
      <c r="J11" s="8" t="s">
        <v>25</v>
      </c>
      <c r="K11" s="8" t="s">
        <v>25</v>
      </c>
      <c r="L11" s="8" t="s">
        <v>26</v>
      </c>
    </row>
    <row r="12" spans="1:15" x14ac:dyDescent="0.35">
      <c r="A12" s="8">
        <v>11</v>
      </c>
      <c r="B12" s="8" t="s">
        <v>24</v>
      </c>
      <c r="C12" s="8">
        <v>9</v>
      </c>
      <c r="D12" s="8" t="s">
        <v>21</v>
      </c>
      <c r="E12" s="8" t="s">
        <v>2</v>
      </c>
      <c r="F12" s="8" t="s">
        <v>25</v>
      </c>
      <c r="G12" s="8" t="s">
        <v>26</v>
      </c>
      <c r="H12" s="8" t="s">
        <v>27</v>
      </c>
      <c r="I12" s="8" t="s">
        <v>25</v>
      </c>
      <c r="J12" s="8" t="s">
        <v>25</v>
      </c>
      <c r="K12" s="8" t="s">
        <v>25</v>
      </c>
      <c r="L12" s="8" t="s">
        <v>25</v>
      </c>
    </row>
    <row r="13" spans="1:15" x14ac:dyDescent="0.35">
      <c r="A13" s="8">
        <v>12</v>
      </c>
      <c r="B13" s="8" t="s">
        <v>24</v>
      </c>
      <c r="C13" s="8">
        <v>9</v>
      </c>
      <c r="D13" s="8" t="s">
        <v>21</v>
      </c>
      <c r="E13" s="8" t="s">
        <v>1</v>
      </c>
      <c r="F13" s="8" t="s">
        <v>25</v>
      </c>
      <c r="G13" s="8" t="s">
        <v>26</v>
      </c>
      <c r="H13" s="8" t="s">
        <v>26</v>
      </c>
      <c r="I13" s="8">
        <v>999</v>
      </c>
      <c r="J13" s="8" t="s">
        <v>26</v>
      </c>
      <c r="K13" s="8" t="s">
        <v>26</v>
      </c>
      <c r="L13" s="8" t="s">
        <v>26</v>
      </c>
    </row>
    <row r="14" spans="1:15" x14ac:dyDescent="0.35">
      <c r="A14" s="8">
        <v>13</v>
      </c>
      <c r="B14" s="8" t="s">
        <v>24</v>
      </c>
      <c r="C14" s="8">
        <v>9</v>
      </c>
      <c r="D14" s="8" t="s">
        <v>21</v>
      </c>
      <c r="E14" s="8" t="s">
        <v>1</v>
      </c>
      <c r="F14" s="8" t="s">
        <v>26</v>
      </c>
      <c r="G14" s="8" t="s">
        <v>26</v>
      </c>
      <c r="H14" s="8" t="s">
        <v>27</v>
      </c>
      <c r="I14" s="8" t="s">
        <v>25</v>
      </c>
      <c r="J14" s="8" t="s">
        <v>25</v>
      </c>
      <c r="K14" s="8" t="s">
        <v>26</v>
      </c>
      <c r="L14" s="8" t="s">
        <v>26</v>
      </c>
    </row>
    <row r="15" spans="1:15" x14ac:dyDescent="0.35">
      <c r="A15" s="8">
        <v>14</v>
      </c>
      <c r="B15" s="8" t="s">
        <v>24</v>
      </c>
      <c r="C15" s="8">
        <v>9</v>
      </c>
      <c r="D15" s="8" t="s">
        <v>21</v>
      </c>
      <c r="E15" s="8" t="s">
        <v>1</v>
      </c>
      <c r="F15" s="8" t="s">
        <v>25</v>
      </c>
      <c r="G15" s="8" t="s">
        <v>26</v>
      </c>
      <c r="H15" s="8" t="s">
        <v>26</v>
      </c>
      <c r="I15" s="8" t="s">
        <v>25</v>
      </c>
      <c r="J15" s="8" t="s">
        <v>25</v>
      </c>
      <c r="K15" s="8" t="s">
        <v>26</v>
      </c>
      <c r="L15" s="8" t="s">
        <v>26</v>
      </c>
    </row>
    <row r="16" spans="1:15" x14ac:dyDescent="0.35">
      <c r="A16" s="8">
        <v>15</v>
      </c>
      <c r="B16" s="8" t="s">
        <v>24</v>
      </c>
      <c r="C16" s="8">
        <v>9</v>
      </c>
      <c r="D16" s="8" t="s">
        <v>21</v>
      </c>
      <c r="E16" s="8" t="s">
        <v>2</v>
      </c>
      <c r="F16" s="8" t="s">
        <v>25</v>
      </c>
      <c r="G16" s="8" t="s">
        <v>26</v>
      </c>
      <c r="H16" s="8" t="s">
        <v>25</v>
      </c>
      <c r="I16" s="8" t="s">
        <v>25</v>
      </c>
      <c r="J16" s="8" t="s">
        <v>25</v>
      </c>
      <c r="K16" s="8" t="s">
        <v>26</v>
      </c>
      <c r="L16" s="8" t="s">
        <v>26</v>
      </c>
    </row>
    <row r="17" spans="1:12" x14ac:dyDescent="0.35">
      <c r="A17" s="8">
        <v>16</v>
      </c>
      <c r="B17" s="8" t="s">
        <v>24</v>
      </c>
      <c r="C17" s="8">
        <v>9</v>
      </c>
      <c r="D17" s="8" t="s">
        <v>21</v>
      </c>
      <c r="E17" s="8" t="s">
        <v>2</v>
      </c>
      <c r="F17" s="8" t="s">
        <v>26</v>
      </c>
      <c r="G17" s="8" t="s">
        <v>26</v>
      </c>
      <c r="H17" s="8" t="s">
        <v>27</v>
      </c>
      <c r="I17" s="8" t="s">
        <v>25</v>
      </c>
      <c r="J17" s="8" t="s">
        <v>25</v>
      </c>
      <c r="K17" s="8" t="s">
        <v>27</v>
      </c>
      <c r="L17" s="8" t="s">
        <v>26</v>
      </c>
    </row>
    <row r="18" spans="1:12" x14ac:dyDescent="0.35">
      <c r="A18" s="8">
        <v>17</v>
      </c>
      <c r="B18" s="8" t="s">
        <v>24</v>
      </c>
      <c r="C18" s="8">
        <v>9</v>
      </c>
      <c r="D18" s="8" t="s">
        <v>21</v>
      </c>
      <c r="E18" s="8" t="s">
        <v>1</v>
      </c>
      <c r="F18" s="8" t="s">
        <v>25</v>
      </c>
      <c r="G18" s="8" t="s">
        <v>25</v>
      </c>
      <c r="H18" s="8" t="s">
        <v>25</v>
      </c>
      <c r="I18" s="8" t="s">
        <v>25</v>
      </c>
      <c r="J18" s="8" t="s">
        <v>25</v>
      </c>
      <c r="K18" s="8" t="s">
        <v>25</v>
      </c>
      <c r="L18" s="8" t="s">
        <v>25</v>
      </c>
    </row>
    <row r="19" spans="1:12" x14ac:dyDescent="0.35">
      <c r="A19" s="8">
        <v>18</v>
      </c>
      <c r="B19" s="8" t="s">
        <v>24</v>
      </c>
      <c r="C19" s="8">
        <v>9</v>
      </c>
      <c r="D19" s="8" t="s">
        <v>21</v>
      </c>
      <c r="E19" s="8" t="s">
        <v>2</v>
      </c>
      <c r="F19" s="8" t="s">
        <v>25</v>
      </c>
      <c r="G19" s="8" t="s">
        <v>25</v>
      </c>
      <c r="H19" s="8" t="s">
        <v>26</v>
      </c>
      <c r="I19" s="8" t="s">
        <v>25</v>
      </c>
      <c r="J19" s="8" t="s">
        <v>25</v>
      </c>
      <c r="K19" s="8" t="s">
        <v>26</v>
      </c>
      <c r="L19" s="8" t="s">
        <v>25</v>
      </c>
    </row>
    <row r="20" spans="1:12" x14ac:dyDescent="0.35">
      <c r="A20" s="8">
        <v>19</v>
      </c>
      <c r="B20" s="8" t="s">
        <v>24</v>
      </c>
      <c r="C20" s="8">
        <v>9</v>
      </c>
      <c r="D20" s="8" t="s">
        <v>21</v>
      </c>
      <c r="E20" s="8" t="s">
        <v>1</v>
      </c>
      <c r="F20" s="8" t="s">
        <v>25</v>
      </c>
      <c r="G20" s="8" t="s">
        <v>25</v>
      </c>
      <c r="H20" s="8" t="s">
        <v>27</v>
      </c>
      <c r="I20" s="8" t="s">
        <v>25</v>
      </c>
      <c r="J20" s="8" t="s">
        <v>25</v>
      </c>
      <c r="K20" s="8" t="s">
        <v>26</v>
      </c>
      <c r="L20" s="8" t="s">
        <v>26</v>
      </c>
    </row>
    <row r="21" spans="1:12" x14ac:dyDescent="0.35">
      <c r="A21" s="8">
        <v>20</v>
      </c>
      <c r="B21" s="8" t="s">
        <v>24</v>
      </c>
      <c r="C21" s="8">
        <v>9</v>
      </c>
      <c r="D21" s="8" t="s">
        <v>21</v>
      </c>
      <c r="E21" s="8" t="s">
        <v>2</v>
      </c>
      <c r="F21" s="8" t="s">
        <v>25</v>
      </c>
      <c r="G21" s="8" t="s">
        <v>25</v>
      </c>
      <c r="H21" s="8" t="s">
        <v>26</v>
      </c>
      <c r="I21" s="8" t="s">
        <v>25</v>
      </c>
      <c r="J21" s="8" t="s">
        <v>25</v>
      </c>
      <c r="K21" s="8" t="s">
        <v>26</v>
      </c>
      <c r="L21" s="8" t="s">
        <v>25</v>
      </c>
    </row>
    <row r="22" spans="1:12" x14ac:dyDescent="0.35">
      <c r="A22" s="8">
        <v>21</v>
      </c>
      <c r="B22" s="8" t="s">
        <v>24</v>
      </c>
      <c r="C22" s="8">
        <v>9</v>
      </c>
      <c r="D22" s="8" t="s">
        <v>21</v>
      </c>
      <c r="E22" s="8" t="s">
        <v>2</v>
      </c>
      <c r="F22" s="8" t="s">
        <v>25</v>
      </c>
      <c r="G22" s="8" t="s">
        <v>25</v>
      </c>
      <c r="H22" s="8" t="s">
        <v>25</v>
      </c>
      <c r="I22" s="8" t="s">
        <v>25</v>
      </c>
      <c r="J22" s="8" t="s">
        <v>25</v>
      </c>
      <c r="K22" s="8" t="s">
        <v>25</v>
      </c>
      <c r="L22" s="8" t="s">
        <v>25</v>
      </c>
    </row>
    <row r="23" spans="1:12" x14ac:dyDescent="0.35">
      <c r="A23" s="8">
        <v>22</v>
      </c>
      <c r="B23" s="8" t="s">
        <v>24</v>
      </c>
      <c r="C23" s="8">
        <v>9</v>
      </c>
      <c r="D23" s="8" t="s">
        <v>21</v>
      </c>
      <c r="E23" s="8" t="s">
        <v>2</v>
      </c>
      <c r="F23" s="8" t="s">
        <v>25</v>
      </c>
      <c r="G23" s="8" t="s">
        <v>26</v>
      </c>
      <c r="H23" s="8" t="s">
        <v>26</v>
      </c>
      <c r="I23" s="8" t="s">
        <v>25</v>
      </c>
      <c r="J23" s="8" t="s">
        <v>25</v>
      </c>
      <c r="K23" s="8" t="s">
        <v>25</v>
      </c>
      <c r="L23" s="8" t="s">
        <v>27</v>
      </c>
    </row>
    <row r="24" spans="1:12" x14ac:dyDescent="0.35">
      <c r="A24" s="8">
        <v>23</v>
      </c>
      <c r="B24" s="8" t="s">
        <v>24</v>
      </c>
      <c r="C24" s="8">
        <v>9</v>
      </c>
      <c r="D24" s="8" t="s">
        <v>22</v>
      </c>
      <c r="E24" s="8" t="s">
        <v>1</v>
      </c>
      <c r="F24" s="8" t="s">
        <v>25</v>
      </c>
      <c r="G24" s="8" t="s">
        <v>26</v>
      </c>
      <c r="H24" s="8" t="s">
        <v>27</v>
      </c>
      <c r="I24" s="8" t="s">
        <v>25</v>
      </c>
      <c r="J24" s="8" t="s">
        <v>25</v>
      </c>
      <c r="K24" s="8" t="s">
        <v>26</v>
      </c>
      <c r="L24" s="8" t="s">
        <v>25</v>
      </c>
    </row>
    <row r="25" spans="1:12" x14ac:dyDescent="0.35">
      <c r="A25" s="8">
        <v>24</v>
      </c>
      <c r="B25" s="8" t="s">
        <v>24</v>
      </c>
      <c r="C25" s="8">
        <v>9</v>
      </c>
      <c r="D25" s="8" t="s">
        <v>22</v>
      </c>
      <c r="E25" s="8" t="s">
        <v>2</v>
      </c>
      <c r="F25" s="8" t="s">
        <v>25</v>
      </c>
      <c r="G25" s="8" t="s">
        <v>25</v>
      </c>
      <c r="H25" s="8" t="s">
        <v>25</v>
      </c>
      <c r="I25" s="8" t="s">
        <v>25</v>
      </c>
      <c r="J25" s="8" t="s">
        <v>25</v>
      </c>
      <c r="K25" s="8" t="s">
        <v>26</v>
      </c>
      <c r="L25" s="8" t="s">
        <v>25</v>
      </c>
    </row>
    <row r="26" spans="1:12" x14ac:dyDescent="0.35">
      <c r="A26" s="8">
        <v>25</v>
      </c>
      <c r="B26" s="8" t="s">
        <v>24</v>
      </c>
      <c r="C26" s="8">
        <v>9</v>
      </c>
      <c r="D26" s="8" t="s">
        <v>22</v>
      </c>
      <c r="E26" s="8" t="s">
        <v>1</v>
      </c>
      <c r="F26" s="8" t="s">
        <v>25</v>
      </c>
      <c r="G26" s="8" t="s">
        <v>26</v>
      </c>
      <c r="H26" s="8" t="s">
        <v>27</v>
      </c>
      <c r="I26" s="8" t="s">
        <v>25</v>
      </c>
      <c r="J26" s="8" t="s">
        <v>26</v>
      </c>
      <c r="K26" s="8" t="s">
        <v>26</v>
      </c>
      <c r="L26" s="8" t="s">
        <v>26</v>
      </c>
    </row>
    <row r="27" spans="1:12" x14ac:dyDescent="0.35">
      <c r="A27" s="8">
        <v>26</v>
      </c>
      <c r="B27" s="8" t="s">
        <v>24</v>
      </c>
      <c r="C27" s="8">
        <v>9</v>
      </c>
      <c r="D27" s="8" t="s">
        <v>22</v>
      </c>
      <c r="E27" s="8" t="s">
        <v>1</v>
      </c>
      <c r="F27" s="8" t="s">
        <v>25</v>
      </c>
      <c r="G27" s="8" t="s">
        <v>26</v>
      </c>
      <c r="H27" s="8" t="s">
        <v>26</v>
      </c>
      <c r="I27" s="8" t="s">
        <v>25</v>
      </c>
      <c r="J27" s="8" t="s">
        <v>25</v>
      </c>
      <c r="K27" s="8" t="s">
        <v>25</v>
      </c>
      <c r="L27" s="8" t="s">
        <v>26</v>
      </c>
    </row>
    <row r="28" spans="1:12" x14ac:dyDescent="0.35">
      <c r="A28" s="8">
        <v>27</v>
      </c>
      <c r="B28" s="8" t="s">
        <v>24</v>
      </c>
      <c r="C28" s="8">
        <v>9</v>
      </c>
      <c r="D28" s="8" t="s">
        <v>22</v>
      </c>
      <c r="E28" s="8" t="s">
        <v>2</v>
      </c>
      <c r="F28" s="8" t="s">
        <v>26</v>
      </c>
      <c r="G28" s="8" t="s">
        <v>26</v>
      </c>
      <c r="H28" s="8" t="s">
        <v>26</v>
      </c>
      <c r="I28" s="8" t="s">
        <v>25</v>
      </c>
      <c r="J28" s="8" t="s">
        <v>26</v>
      </c>
      <c r="K28" s="8" t="s">
        <v>27</v>
      </c>
      <c r="L28" s="8" t="s">
        <v>27</v>
      </c>
    </row>
    <row r="29" spans="1:12" x14ac:dyDescent="0.35">
      <c r="A29" s="8">
        <v>28</v>
      </c>
      <c r="B29" s="8" t="s">
        <v>24</v>
      </c>
      <c r="C29" s="8">
        <v>9</v>
      </c>
      <c r="D29" s="8" t="s">
        <v>22</v>
      </c>
      <c r="E29" s="8" t="s">
        <v>2</v>
      </c>
      <c r="F29" s="8" t="s">
        <v>25</v>
      </c>
      <c r="G29" s="8" t="s">
        <v>25</v>
      </c>
      <c r="H29" s="8" t="s">
        <v>27</v>
      </c>
      <c r="I29" s="8" t="s">
        <v>25</v>
      </c>
      <c r="J29" s="8" t="s">
        <v>25</v>
      </c>
      <c r="K29" s="8" t="s">
        <v>25</v>
      </c>
      <c r="L29" s="8" t="s">
        <v>26</v>
      </c>
    </row>
    <row r="30" spans="1:12" x14ac:dyDescent="0.35">
      <c r="A30" s="8">
        <v>29</v>
      </c>
      <c r="B30" s="8" t="s">
        <v>24</v>
      </c>
      <c r="C30" s="8">
        <v>9</v>
      </c>
      <c r="D30" s="8" t="s">
        <v>22</v>
      </c>
      <c r="E30" s="8" t="s">
        <v>2</v>
      </c>
      <c r="F30" s="8" t="s">
        <v>25</v>
      </c>
      <c r="G30" s="8" t="s">
        <v>25</v>
      </c>
      <c r="H30" s="8" t="s">
        <v>25</v>
      </c>
      <c r="I30" s="8" t="s">
        <v>25</v>
      </c>
      <c r="J30" s="8" t="s">
        <v>25</v>
      </c>
      <c r="K30" s="8" t="s">
        <v>25</v>
      </c>
      <c r="L30" s="8" t="s">
        <v>25</v>
      </c>
    </row>
    <row r="31" spans="1:12" x14ac:dyDescent="0.35">
      <c r="A31" s="8">
        <v>1</v>
      </c>
      <c r="B31" s="8" t="s">
        <v>20</v>
      </c>
      <c r="C31" s="8">
        <v>7</v>
      </c>
      <c r="D31" s="8" t="s">
        <v>22</v>
      </c>
      <c r="E31" s="8" t="s">
        <v>1</v>
      </c>
      <c r="F31" s="8" t="s">
        <v>25</v>
      </c>
      <c r="G31" s="8" t="s">
        <v>26</v>
      </c>
      <c r="H31" s="8" t="s">
        <v>25</v>
      </c>
      <c r="I31" s="8" t="s">
        <v>25</v>
      </c>
      <c r="J31" s="8" t="s">
        <v>25</v>
      </c>
      <c r="K31" s="8" t="s">
        <v>26</v>
      </c>
      <c r="L31" s="8" t="s">
        <v>26</v>
      </c>
    </row>
    <row r="32" spans="1:12" x14ac:dyDescent="0.35">
      <c r="A32" s="8">
        <v>2</v>
      </c>
      <c r="B32" s="8" t="s">
        <v>20</v>
      </c>
      <c r="C32" s="8">
        <v>7</v>
      </c>
      <c r="D32" s="8" t="s">
        <v>22</v>
      </c>
      <c r="E32" s="8">
        <v>999</v>
      </c>
      <c r="F32" s="8" t="s">
        <v>25</v>
      </c>
      <c r="G32" s="8" t="s">
        <v>26</v>
      </c>
      <c r="H32" s="8" t="s">
        <v>26</v>
      </c>
      <c r="I32" s="8" t="s">
        <v>25</v>
      </c>
      <c r="J32" s="8" t="s">
        <v>25</v>
      </c>
      <c r="K32" s="8" t="s">
        <v>25</v>
      </c>
      <c r="L32" s="8" t="s">
        <v>25</v>
      </c>
    </row>
    <row r="33" spans="1:12" x14ac:dyDescent="0.35">
      <c r="A33" s="8">
        <v>3</v>
      </c>
      <c r="B33" s="8" t="s">
        <v>20</v>
      </c>
      <c r="C33" s="8">
        <v>7</v>
      </c>
      <c r="D33" s="8" t="s">
        <v>22</v>
      </c>
      <c r="E33" s="8" t="s">
        <v>1</v>
      </c>
      <c r="F33" s="8" t="s">
        <v>25</v>
      </c>
      <c r="G33" s="8" t="s">
        <v>25</v>
      </c>
      <c r="H33" s="8" t="s">
        <v>26</v>
      </c>
      <c r="I33" s="8" t="s">
        <v>25</v>
      </c>
      <c r="J33" s="8" t="s">
        <v>25</v>
      </c>
      <c r="K33" s="8" t="s">
        <v>26</v>
      </c>
      <c r="L33" s="8" t="s">
        <v>25</v>
      </c>
    </row>
    <row r="34" spans="1:12" x14ac:dyDescent="0.35">
      <c r="A34" s="8">
        <v>4</v>
      </c>
      <c r="B34" s="8" t="s">
        <v>20</v>
      </c>
      <c r="C34" s="8">
        <v>7</v>
      </c>
      <c r="D34" s="8" t="s">
        <v>22</v>
      </c>
      <c r="E34" s="8" t="s">
        <v>1</v>
      </c>
      <c r="F34" s="8" t="s">
        <v>25</v>
      </c>
      <c r="G34" s="8" t="s">
        <v>26</v>
      </c>
      <c r="H34" s="8" t="s">
        <v>25</v>
      </c>
      <c r="I34" s="8" t="s">
        <v>25</v>
      </c>
      <c r="J34" s="8" t="s">
        <v>25</v>
      </c>
      <c r="K34" s="8" t="s">
        <v>25</v>
      </c>
      <c r="L34" s="8" t="s">
        <v>25</v>
      </c>
    </row>
    <row r="35" spans="1:12" x14ac:dyDescent="0.35">
      <c r="A35" s="8">
        <v>5</v>
      </c>
      <c r="B35" s="8" t="s">
        <v>20</v>
      </c>
      <c r="C35" s="8">
        <v>7</v>
      </c>
      <c r="D35" s="8" t="s">
        <v>22</v>
      </c>
      <c r="E35" s="8">
        <v>999</v>
      </c>
      <c r="F35" s="8" t="s">
        <v>26</v>
      </c>
      <c r="G35" s="8" t="s">
        <v>26</v>
      </c>
      <c r="H35" s="8" t="s">
        <v>25</v>
      </c>
      <c r="I35" s="8" t="s">
        <v>25</v>
      </c>
      <c r="J35" s="8" t="s">
        <v>26</v>
      </c>
      <c r="K35" s="8" t="s">
        <v>25</v>
      </c>
      <c r="L35" s="8" t="s">
        <v>26</v>
      </c>
    </row>
    <row r="36" spans="1:12" x14ac:dyDescent="0.35">
      <c r="A36" s="8">
        <v>6</v>
      </c>
      <c r="B36" s="8" t="s">
        <v>20</v>
      </c>
      <c r="C36" s="8">
        <v>7</v>
      </c>
      <c r="D36" s="8" t="s">
        <v>22</v>
      </c>
      <c r="E36" s="8" t="s">
        <v>1</v>
      </c>
      <c r="F36" s="8" t="s">
        <v>26</v>
      </c>
      <c r="G36" s="8" t="s">
        <v>26</v>
      </c>
      <c r="H36" s="8" t="s">
        <v>25</v>
      </c>
      <c r="I36" s="8" t="s">
        <v>25</v>
      </c>
      <c r="J36" s="8" t="s">
        <v>26</v>
      </c>
      <c r="K36" s="8" t="s">
        <v>26</v>
      </c>
      <c r="L36" s="8" t="s">
        <v>26</v>
      </c>
    </row>
    <row r="37" spans="1:12" x14ac:dyDescent="0.35">
      <c r="A37" s="8">
        <v>7</v>
      </c>
      <c r="B37" s="8" t="s">
        <v>20</v>
      </c>
      <c r="C37" s="8">
        <v>7</v>
      </c>
      <c r="D37" s="8" t="s">
        <v>22</v>
      </c>
      <c r="E37" s="8" t="s">
        <v>1</v>
      </c>
      <c r="F37" s="8" t="s">
        <v>25</v>
      </c>
      <c r="G37" s="8" t="s">
        <v>26</v>
      </c>
      <c r="H37" s="8" t="s">
        <v>26</v>
      </c>
      <c r="I37" s="8" t="s">
        <v>25</v>
      </c>
      <c r="J37" s="8" t="s">
        <v>25</v>
      </c>
      <c r="K37" s="8" t="s">
        <v>25</v>
      </c>
      <c r="L37" s="8" t="s">
        <v>26</v>
      </c>
    </row>
    <row r="38" spans="1:12" x14ac:dyDescent="0.35">
      <c r="A38" s="8">
        <v>8</v>
      </c>
      <c r="B38" s="8" t="s">
        <v>20</v>
      </c>
      <c r="C38" s="8">
        <v>7</v>
      </c>
      <c r="D38" s="8" t="s">
        <v>22</v>
      </c>
      <c r="E38" s="8" t="s">
        <v>2</v>
      </c>
      <c r="F38" s="8" t="s">
        <v>25</v>
      </c>
      <c r="G38" s="8" t="s">
        <v>25</v>
      </c>
      <c r="H38" s="8" t="s">
        <v>25</v>
      </c>
      <c r="I38" s="8" t="s">
        <v>25</v>
      </c>
      <c r="J38" s="8" t="s">
        <v>25</v>
      </c>
      <c r="K38" s="8" t="s">
        <v>25</v>
      </c>
      <c r="L38" s="8" t="s">
        <v>26</v>
      </c>
    </row>
    <row r="39" spans="1:12" x14ac:dyDescent="0.35">
      <c r="A39" s="8">
        <v>9</v>
      </c>
      <c r="B39" s="8" t="s">
        <v>20</v>
      </c>
      <c r="C39" s="8">
        <v>7</v>
      </c>
      <c r="D39" s="8" t="s">
        <v>22</v>
      </c>
      <c r="E39" s="8" t="s">
        <v>2</v>
      </c>
      <c r="F39" s="8" t="s">
        <v>25</v>
      </c>
      <c r="G39" s="8" t="s">
        <v>25</v>
      </c>
      <c r="H39" s="8" t="s">
        <v>25</v>
      </c>
      <c r="I39" s="8" t="s">
        <v>25</v>
      </c>
      <c r="J39" s="8" t="s">
        <v>25</v>
      </c>
      <c r="K39" s="8" t="s">
        <v>25</v>
      </c>
      <c r="L39" s="8" t="s">
        <v>25</v>
      </c>
    </row>
    <row r="40" spans="1:12" x14ac:dyDescent="0.35">
      <c r="A40" s="8">
        <v>10</v>
      </c>
      <c r="B40" s="8" t="s">
        <v>20</v>
      </c>
      <c r="C40" s="8">
        <v>7</v>
      </c>
      <c r="D40" s="8" t="s">
        <v>22</v>
      </c>
      <c r="E40" s="8" t="s">
        <v>2</v>
      </c>
      <c r="F40" s="8" t="s">
        <v>25</v>
      </c>
      <c r="G40" s="8" t="s">
        <v>25</v>
      </c>
      <c r="H40" s="8" t="s">
        <v>25</v>
      </c>
      <c r="I40" s="8" t="s">
        <v>25</v>
      </c>
      <c r="J40" s="8" t="s">
        <v>25</v>
      </c>
      <c r="K40" s="8" t="s">
        <v>25</v>
      </c>
      <c r="L40" s="8" t="s">
        <v>25</v>
      </c>
    </row>
    <row r="41" spans="1:12" x14ac:dyDescent="0.35">
      <c r="A41" s="8">
        <v>11</v>
      </c>
      <c r="B41" s="8" t="s">
        <v>20</v>
      </c>
      <c r="C41" s="8">
        <v>7</v>
      </c>
      <c r="D41" s="8" t="s">
        <v>22</v>
      </c>
      <c r="E41" s="8" t="s">
        <v>2</v>
      </c>
      <c r="F41" s="8" t="s">
        <v>25</v>
      </c>
      <c r="G41" s="8" t="s">
        <v>25</v>
      </c>
      <c r="H41" s="8" t="s">
        <v>26</v>
      </c>
      <c r="I41" s="8" t="s">
        <v>25</v>
      </c>
      <c r="J41" s="8" t="s">
        <v>26</v>
      </c>
      <c r="K41" s="8" t="s">
        <v>25</v>
      </c>
      <c r="L41" s="8" t="s">
        <v>26</v>
      </c>
    </row>
    <row r="42" spans="1:12" x14ac:dyDescent="0.35">
      <c r="A42" s="8">
        <v>12</v>
      </c>
      <c r="B42" s="8" t="s">
        <v>20</v>
      </c>
      <c r="C42" s="8">
        <v>7</v>
      </c>
      <c r="D42" s="8" t="s">
        <v>22</v>
      </c>
      <c r="E42" s="8" t="s">
        <v>2</v>
      </c>
      <c r="F42" s="8" t="s">
        <v>25</v>
      </c>
      <c r="G42" s="8" t="s">
        <v>25</v>
      </c>
      <c r="H42" s="8" t="s">
        <v>26</v>
      </c>
      <c r="I42" s="8" t="s">
        <v>25</v>
      </c>
      <c r="J42" s="8" t="s">
        <v>25</v>
      </c>
      <c r="K42" s="8" t="s">
        <v>25</v>
      </c>
      <c r="L42" s="8" t="s">
        <v>26</v>
      </c>
    </row>
    <row r="43" spans="1:12" x14ac:dyDescent="0.35">
      <c r="A43" s="8">
        <v>13</v>
      </c>
      <c r="B43" s="8" t="s">
        <v>20</v>
      </c>
      <c r="C43" s="8">
        <v>7</v>
      </c>
      <c r="D43" s="8" t="s">
        <v>22</v>
      </c>
      <c r="E43" s="8" t="s">
        <v>2</v>
      </c>
      <c r="F43" s="8" t="s">
        <v>25</v>
      </c>
      <c r="G43" s="8" t="s">
        <v>26</v>
      </c>
      <c r="H43" s="8" t="s">
        <v>26</v>
      </c>
      <c r="I43" s="8" t="s">
        <v>25</v>
      </c>
      <c r="J43" s="8" t="s">
        <v>25</v>
      </c>
      <c r="K43" s="8" t="s">
        <v>26</v>
      </c>
      <c r="L43" s="8" t="s">
        <v>26</v>
      </c>
    </row>
    <row r="44" spans="1:12" x14ac:dyDescent="0.35">
      <c r="A44" s="8">
        <v>14</v>
      </c>
      <c r="B44" s="8" t="s">
        <v>20</v>
      </c>
      <c r="C44" s="8">
        <v>7</v>
      </c>
      <c r="D44" s="8" t="s">
        <v>22</v>
      </c>
      <c r="E44" s="8" t="s">
        <v>2</v>
      </c>
      <c r="F44" s="8" t="s">
        <v>25</v>
      </c>
      <c r="G44" s="8" t="s">
        <v>25</v>
      </c>
      <c r="H44" s="8" t="s">
        <v>26</v>
      </c>
      <c r="I44" s="8" t="s">
        <v>25</v>
      </c>
      <c r="J44" s="8" t="s">
        <v>27</v>
      </c>
      <c r="K44" s="8" t="s">
        <v>25</v>
      </c>
      <c r="L44" s="8" t="s">
        <v>26</v>
      </c>
    </row>
    <row r="45" spans="1:12" x14ac:dyDescent="0.35">
      <c r="A45" s="8">
        <v>15</v>
      </c>
      <c r="B45" s="8" t="s">
        <v>20</v>
      </c>
      <c r="C45" s="8">
        <v>7</v>
      </c>
      <c r="D45" s="8" t="s">
        <v>22</v>
      </c>
      <c r="E45" s="8">
        <v>999</v>
      </c>
      <c r="F45" s="8" t="s">
        <v>25</v>
      </c>
      <c r="G45" s="8" t="s">
        <v>26</v>
      </c>
      <c r="H45" s="8" t="s">
        <v>25</v>
      </c>
      <c r="I45" s="8" t="s">
        <v>26</v>
      </c>
      <c r="J45" s="8" t="s">
        <v>26</v>
      </c>
      <c r="K45" s="8" t="s">
        <v>26</v>
      </c>
      <c r="L45" s="8" t="s">
        <v>27</v>
      </c>
    </row>
    <row r="46" spans="1:12" x14ac:dyDescent="0.35">
      <c r="A46" s="8">
        <v>16</v>
      </c>
      <c r="B46" s="8" t="s">
        <v>20</v>
      </c>
      <c r="C46" s="8">
        <v>7</v>
      </c>
      <c r="D46" s="8" t="s">
        <v>22</v>
      </c>
      <c r="E46" s="8" t="s">
        <v>1</v>
      </c>
      <c r="F46" s="8" t="s">
        <v>25</v>
      </c>
      <c r="G46" s="8" t="s">
        <v>25</v>
      </c>
      <c r="H46" s="8" t="s">
        <v>25</v>
      </c>
      <c r="I46" s="8" t="s">
        <v>25</v>
      </c>
      <c r="J46" s="8" t="s">
        <v>25</v>
      </c>
      <c r="K46" s="8" t="s">
        <v>25</v>
      </c>
      <c r="L46" s="8" t="s">
        <v>27</v>
      </c>
    </row>
    <row r="47" spans="1:12" x14ac:dyDescent="0.35">
      <c r="A47" s="8">
        <v>17</v>
      </c>
      <c r="B47" s="8" t="s">
        <v>20</v>
      </c>
      <c r="C47" s="8">
        <v>7</v>
      </c>
      <c r="D47" s="8" t="s">
        <v>22</v>
      </c>
      <c r="E47" s="8" t="s">
        <v>1</v>
      </c>
      <c r="F47" s="8" t="s">
        <v>25</v>
      </c>
      <c r="G47" s="8" t="s">
        <v>26</v>
      </c>
      <c r="H47" s="8" t="s">
        <v>25</v>
      </c>
      <c r="I47" s="8" t="s">
        <v>25</v>
      </c>
      <c r="J47" s="8" t="s">
        <v>26</v>
      </c>
      <c r="K47" s="8" t="s">
        <v>25</v>
      </c>
      <c r="L47" s="8" t="s">
        <v>27</v>
      </c>
    </row>
    <row r="48" spans="1:12" x14ac:dyDescent="0.35">
      <c r="A48" s="8">
        <v>18</v>
      </c>
      <c r="B48" s="8" t="s">
        <v>20</v>
      </c>
      <c r="C48" s="8">
        <v>7</v>
      </c>
      <c r="D48" s="8" t="s">
        <v>22</v>
      </c>
      <c r="E48" s="8" t="s">
        <v>2</v>
      </c>
      <c r="F48" s="8" t="s">
        <v>25</v>
      </c>
      <c r="G48" s="8" t="s">
        <v>26</v>
      </c>
      <c r="H48" s="8" t="s">
        <v>25</v>
      </c>
      <c r="I48" s="8" t="s">
        <v>25</v>
      </c>
      <c r="J48" s="8" t="s">
        <v>26</v>
      </c>
      <c r="K48" s="8" t="s">
        <v>25</v>
      </c>
      <c r="L48" s="8" t="s">
        <v>26</v>
      </c>
    </row>
    <row r="49" spans="1:12" x14ac:dyDescent="0.35">
      <c r="A49" s="8">
        <v>19</v>
      </c>
      <c r="B49" s="8" t="s">
        <v>20</v>
      </c>
      <c r="C49" s="8">
        <v>7</v>
      </c>
      <c r="D49" s="8" t="s">
        <v>22</v>
      </c>
      <c r="E49" s="8" t="s">
        <v>2</v>
      </c>
      <c r="F49" s="8" t="s">
        <v>25</v>
      </c>
      <c r="G49" s="8" t="s">
        <v>26</v>
      </c>
      <c r="H49" s="8" t="s">
        <v>25</v>
      </c>
      <c r="I49" s="8" t="s">
        <v>25</v>
      </c>
      <c r="J49" s="8" t="s">
        <v>25</v>
      </c>
      <c r="K49" s="8" t="s">
        <v>26</v>
      </c>
      <c r="L49" s="8" t="s">
        <v>26</v>
      </c>
    </row>
    <row r="50" spans="1:12" x14ac:dyDescent="0.35">
      <c r="A50" s="8">
        <v>20</v>
      </c>
      <c r="B50" s="8" t="s">
        <v>20</v>
      </c>
      <c r="C50" s="8">
        <v>7</v>
      </c>
      <c r="D50" s="8" t="s">
        <v>22</v>
      </c>
      <c r="E50" s="8" t="s">
        <v>1</v>
      </c>
      <c r="F50" s="8" t="s">
        <v>26</v>
      </c>
      <c r="G50" s="8" t="s">
        <v>28</v>
      </c>
      <c r="H50" s="8" t="s">
        <v>27</v>
      </c>
      <c r="I50" s="8" t="s">
        <v>25</v>
      </c>
      <c r="J50" s="8" t="s">
        <v>26</v>
      </c>
      <c r="K50" s="8" t="s">
        <v>25</v>
      </c>
      <c r="L50" s="8" t="s">
        <v>26</v>
      </c>
    </row>
    <row r="51" spans="1:12" x14ac:dyDescent="0.35">
      <c r="A51" s="8">
        <v>21</v>
      </c>
      <c r="B51" s="8" t="s">
        <v>20</v>
      </c>
      <c r="C51" s="8">
        <v>7</v>
      </c>
      <c r="D51" s="8" t="s">
        <v>22</v>
      </c>
      <c r="E51" s="8" t="s">
        <v>1</v>
      </c>
      <c r="F51" s="8" t="s">
        <v>25</v>
      </c>
      <c r="G51" s="8" t="s">
        <v>26</v>
      </c>
      <c r="H51" s="8" t="s">
        <v>25</v>
      </c>
      <c r="I51" s="8" t="s">
        <v>25</v>
      </c>
      <c r="J51" s="8" t="s">
        <v>27</v>
      </c>
      <c r="K51" s="8" t="s">
        <v>26</v>
      </c>
      <c r="L51" s="8" t="s">
        <v>25</v>
      </c>
    </row>
    <row r="52" spans="1:12" x14ac:dyDescent="0.35">
      <c r="A52" s="8">
        <v>22</v>
      </c>
      <c r="B52" s="8" t="s">
        <v>20</v>
      </c>
      <c r="C52" s="8">
        <v>7</v>
      </c>
      <c r="D52" s="8" t="s">
        <v>22</v>
      </c>
      <c r="E52" s="8" t="s">
        <v>2</v>
      </c>
      <c r="F52" s="8" t="s">
        <v>25</v>
      </c>
      <c r="G52" s="8" t="s">
        <v>26</v>
      </c>
      <c r="H52" s="8" t="s">
        <v>26</v>
      </c>
      <c r="I52" s="8" t="s">
        <v>25</v>
      </c>
      <c r="J52" s="8" t="s">
        <v>26</v>
      </c>
      <c r="K52" s="8" t="s">
        <v>26</v>
      </c>
      <c r="L52" s="8" t="s">
        <v>26</v>
      </c>
    </row>
    <row r="53" spans="1:12" x14ac:dyDescent="0.35">
      <c r="A53" s="8">
        <v>23</v>
      </c>
      <c r="B53" s="8" t="s">
        <v>20</v>
      </c>
      <c r="C53" s="8">
        <v>7</v>
      </c>
      <c r="D53" s="8" t="s">
        <v>22</v>
      </c>
      <c r="E53" s="8" t="s">
        <v>1</v>
      </c>
      <c r="F53" s="8" t="s">
        <v>25</v>
      </c>
      <c r="G53" s="8" t="s">
        <v>25</v>
      </c>
      <c r="H53" s="8" t="s">
        <v>26</v>
      </c>
      <c r="I53" s="8" t="s">
        <v>25</v>
      </c>
      <c r="J53" s="8" t="s">
        <v>25</v>
      </c>
      <c r="K53" s="8" t="s">
        <v>26</v>
      </c>
      <c r="L53" s="8" t="s">
        <v>25</v>
      </c>
    </row>
    <row r="54" spans="1:12" x14ac:dyDescent="0.35">
      <c r="A54" s="8">
        <v>24</v>
      </c>
      <c r="B54" s="8" t="s">
        <v>20</v>
      </c>
      <c r="C54" s="8">
        <v>7</v>
      </c>
      <c r="D54" s="8" t="s">
        <v>21</v>
      </c>
      <c r="E54" s="8" t="s">
        <v>1</v>
      </c>
      <c r="F54" s="8" t="s">
        <v>25</v>
      </c>
      <c r="G54" s="8" t="s">
        <v>25</v>
      </c>
      <c r="H54" s="8" t="s">
        <v>25</v>
      </c>
      <c r="I54" s="8" t="s">
        <v>25</v>
      </c>
      <c r="J54" s="8" t="s">
        <v>25</v>
      </c>
      <c r="K54" s="8" t="s">
        <v>25</v>
      </c>
      <c r="L54" s="8" t="s">
        <v>25</v>
      </c>
    </row>
    <row r="55" spans="1:12" x14ac:dyDescent="0.35">
      <c r="A55" s="8">
        <v>25</v>
      </c>
      <c r="B55" s="8" t="s">
        <v>20</v>
      </c>
      <c r="C55" s="8">
        <v>7</v>
      </c>
      <c r="D55" s="8" t="s">
        <v>21</v>
      </c>
      <c r="E55" s="8" t="s">
        <v>2</v>
      </c>
      <c r="F55" s="8" t="s">
        <v>25</v>
      </c>
      <c r="G55" s="8" t="s">
        <v>25</v>
      </c>
      <c r="H55" s="8" t="s">
        <v>25</v>
      </c>
      <c r="I55" s="8" t="s">
        <v>25</v>
      </c>
      <c r="J55" s="8" t="s">
        <v>25</v>
      </c>
      <c r="K55" s="8" t="s">
        <v>25</v>
      </c>
      <c r="L55" s="8" t="s">
        <v>25</v>
      </c>
    </row>
    <row r="56" spans="1:12" x14ac:dyDescent="0.35">
      <c r="A56" s="8">
        <v>26</v>
      </c>
      <c r="B56" s="8" t="s">
        <v>20</v>
      </c>
      <c r="C56" s="8">
        <v>7</v>
      </c>
      <c r="D56" s="8" t="s">
        <v>21</v>
      </c>
      <c r="E56" s="8" t="s">
        <v>1</v>
      </c>
      <c r="F56" s="8" t="s">
        <v>25</v>
      </c>
      <c r="G56" s="8" t="s">
        <v>26</v>
      </c>
      <c r="H56" s="8" t="s">
        <v>25</v>
      </c>
      <c r="I56" s="8" t="s">
        <v>25</v>
      </c>
      <c r="J56" s="8" t="s">
        <v>25</v>
      </c>
      <c r="K56" s="8" t="s">
        <v>25</v>
      </c>
      <c r="L56" s="8" t="s">
        <v>27</v>
      </c>
    </row>
    <row r="57" spans="1:12" x14ac:dyDescent="0.35">
      <c r="A57" s="8">
        <v>27</v>
      </c>
      <c r="B57" s="8" t="s">
        <v>20</v>
      </c>
      <c r="C57" s="8">
        <v>7</v>
      </c>
      <c r="D57" s="8" t="s">
        <v>21</v>
      </c>
      <c r="E57" s="8" t="s">
        <v>2</v>
      </c>
      <c r="F57" s="8" t="s">
        <v>25</v>
      </c>
      <c r="G57" s="8" t="s">
        <v>25</v>
      </c>
      <c r="H57" s="8" t="s">
        <v>25</v>
      </c>
      <c r="I57" s="8" t="s">
        <v>25</v>
      </c>
      <c r="J57" s="8" t="s">
        <v>25</v>
      </c>
      <c r="K57" s="8" t="s">
        <v>25</v>
      </c>
      <c r="L57" s="8" t="s">
        <v>26</v>
      </c>
    </row>
    <row r="58" spans="1:12" x14ac:dyDescent="0.35">
      <c r="A58" s="8">
        <v>28</v>
      </c>
      <c r="B58" s="8" t="s">
        <v>20</v>
      </c>
      <c r="C58" s="8">
        <v>7</v>
      </c>
      <c r="D58" s="8" t="s">
        <v>21</v>
      </c>
      <c r="E58" s="8">
        <v>999</v>
      </c>
      <c r="F58" s="8" t="s">
        <v>25</v>
      </c>
      <c r="G58" s="8" t="s">
        <v>25</v>
      </c>
      <c r="H58" s="8" t="s">
        <v>25</v>
      </c>
      <c r="I58" s="8" t="s">
        <v>25</v>
      </c>
      <c r="J58" s="8" t="s">
        <v>25</v>
      </c>
      <c r="K58" s="8" t="s">
        <v>25</v>
      </c>
      <c r="L58" s="8" t="s">
        <v>25</v>
      </c>
    </row>
    <row r="59" spans="1:12" x14ac:dyDescent="0.35">
      <c r="A59" s="8">
        <v>29</v>
      </c>
      <c r="B59" s="8" t="s">
        <v>20</v>
      </c>
      <c r="C59" s="8">
        <v>7</v>
      </c>
      <c r="D59" s="8" t="s">
        <v>21</v>
      </c>
      <c r="E59" s="8" t="s">
        <v>1</v>
      </c>
      <c r="F59" s="8" t="s">
        <v>25</v>
      </c>
      <c r="G59" s="8" t="s">
        <v>25</v>
      </c>
      <c r="H59" s="8" t="s">
        <v>25</v>
      </c>
      <c r="I59" s="8" t="s">
        <v>25</v>
      </c>
      <c r="J59" s="8" t="s">
        <v>25</v>
      </c>
      <c r="K59" s="8" t="s">
        <v>25</v>
      </c>
      <c r="L59" s="8" t="s">
        <v>25</v>
      </c>
    </row>
    <row r="60" spans="1:12" x14ac:dyDescent="0.35">
      <c r="A60" s="8">
        <v>30</v>
      </c>
      <c r="B60" s="8" t="s">
        <v>20</v>
      </c>
      <c r="C60" s="8">
        <v>7</v>
      </c>
      <c r="D60" s="8" t="s">
        <v>21</v>
      </c>
      <c r="E60" s="8">
        <v>999</v>
      </c>
      <c r="F60" s="8" t="s">
        <v>25</v>
      </c>
      <c r="G60" s="8" t="s">
        <v>26</v>
      </c>
      <c r="H60" s="8" t="s">
        <v>25</v>
      </c>
      <c r="I60" s="8" t="s">
        <v>25</v>
      </c>
      <c r="J60" s="8" t="s">
        <v>25</v>
      </c>
      <c r="K60" s="8" t="s">
        <v>26</v>
      </c>
      <c r="L60" s="8" t="s">
        <v>25</v>
      </c>
    </row>
    <row r="61" spans="1:12" x14ac:dyDescent="0.35">
      <c r="A61" s="8">
        <v>31</v>
      </c>
      <c r="B61" s="8" t="s">
        <v>20</v>
      </c>
      <c r="C61" s="8">
        <v>7</v>
      </c>
      <c r="D61" s="8" t="s">
        <v>21</v>
      </c>
      <c r="E61" s="8">
        <v>999</v>
      </c>
      <c r="F61" s="8" t="s">
        <v>25</v>
      </c>
      <c r="G61" s="8" t="s">
        <v>26</v>
      </c>
      <c r="H61" s="8" t="s">
        <v>25</v>
      </c>
      <c r="I61" s="8" t="s">
        <v>25</v>
      </c>
      <c r="J61" s="8" t="s">
        <v>25</v>
      </c>
      <c r="K61" s="8" t="s">
        <v>26</v>
      </c>
      <c r="L61" s="8" t="s">
        <v>26</v>
      </c>
    </row>
    <row r="62" spans="1:12" x14ac:dyDescent="0.35">
      <c r="A62" s="8">
        <v>32</v>
      </c>
      <c r="B62" s="8" t="s">
        <v>20</v>
      </c>
      <c r="C62" s="8">
        <v>7</v>
      </c>
      <c r="D62" s="8" t="s">
        <v>21</v>
      </c>
      <c r="E62" s="8" t="s">
        <v>2</v>
      </c>
      <c r="F62" s="8" t="s">
        <v>25</v>
      </c>
      <c r="G62" s="8" t="s">
        <v>25</v>
      </c>
      <c r="H62" s="8" t="s">
        <v>25</v>
      </c>
      <c r="I62" s="8" t="s">
        <v>25</v>
      </c>
      <c r="J62" s="8" t="s">
        <v>25</v>
      </c>
      <c r="K62" s="8" t="s">
        <v>25</v>
      </c>
      <c r="L62" s="8" t="s">
        <v>25</v>
      </c>
    </row>
    <row r="63" spans="1:12" x14ac:dyDescent="0.35">
      <c r="A63" s="8">
        <v>33</v>
      </c>
      <c r="B63" s="8" t="s">
        <v>20</v>
      </c>
      <c r="C63" s="8">
        <v>7</v>
      </c>
      <c r="D63" s="8" t="s">
        <v>21</v>
      </c>
      <c r="E63" s="8">
        <v>999</v>
      </c>
      <c r="F63" s="8" t="s">
        <v>25</v>
      </c>
      <c r="G63" s="8" t="s">
        <v>26</v>
      </c>
      <c r="H63" s="8" t="s">
        <v>25</v>
      </c>
      <c r="I63" s="8" t="s">
        <v>25</v>
      </c>
      <c r="J63" s="8" t="s">
        <v>26</v>
      </c>
      <c r="K63" s="8" t="s">
        <v>25</v>
      </c>
      <c r="L63" s="8" t="s">
        <v>25</v>
      </c>
    </row>
    <row r="64" spans="1:12" x14ac:dyDescent="0.35">
      <c r="A64" s="8">
        <v>34</v>
      </c>
      <c r="B64" s="8" t="s">
        <v>20</v>
      </c>
      <c r="C64" s="8">
        <v>7</v>
      </c>
      <c r="D64" s="8" t="s">
        <v>21</v>
      </c>
      <c r="E64" s="8" t="s">
        <v>1</v>
      </c>
      <c r="F64" s="8" t="s">
        <v>25</v>
      </c>
      <c r="G64" s="8" t="s">
        <v>26</v>
      </c>
      <c r="H64" s="8" t="s">
        <v>26</v>
      </c>
      <c r="I64" s="8" t="s">
        <v>25</v>
      </c>
      <c r="J64" s="8" t="s">
        <v>26</v>
      </c>
      <c r="K64" s="8" t="s">
        <v>26</v>
      </c>
      <c r="L64" s="8" t="s">
        <v>25</v>
      </c>
    </row>
    <row r="65" spans="1:12" x14ac:dyDescent="0.35">
      <c r="A65" s="8">
        <v>35</v>
      </c>
      <c r="B65" s="8" t="s">
        <v>20</v>
      </c>
      <c r="C65" s="8">
        <v>7</v>
      </c>
      <c r="D65" s="8" t="s">
        <v>21</v>
      </c>
      <c r="E65" s="8" t="s">
        <v>1</v>
      </c>
      <c r="F65" s="8" t="s">
        <v>25</v>
      </c>
      <c r="G65" s="8" t="s">
        <v>25</v>
      </c>
      <c r="H65" s="8" t="s">
        <v>26</v>
      </c>
      <c r="I65" s="8" t="s">
        <v>25</v>
      </c>
      <c r="J65" s="8" t="s">
        <v>25</v>
      </c>
      <c r="K65" s="8" t="s">
        <v>25</v>
      </c>
      <c r="L65" s="8" t="s">
        <v>25</v>
      </c>
    </row>
    <row r="66" spans="1:12" x14ac:dyDescent="0.35">
      <c r="A66" s="8">
        <v>36</v>
      </c>
      <c r="B66" s="8" t="s">
        <v>20</v>
      </c>
      <c r="C66" s="8">
        <v>7</v>
      </c>
      <c r="D66" s="8" t="s">
        <v>21</v>
      </c>
      <c r="E66" s="8" t="s">
        <v>2</v>
      </c>
      <c r="F66" s="8" t="s">
        <v>25</v>
      </c>
      <c r="G66" s="8" t="s">
        <v>25</v>
      </c>
      <c r="H66" s="8" t="s">
        <v>25</v>
      </c>
      <c r="I66" s="8" t="s">
        <v>25</v>
      </c>
      <c r="J66" s="8" t="s">
        <v>25</v>
      </c>
      <c r="K66" s="8" t="s">
        <v>25</v>
      </c>
      <c r="L66" s="8" t="s">
        <v>25</v>
      </c>
    </row>
    <row r="67" spans="1:12" x14ac:dyDescent="0.35">
      <c r="A67" s="8">
        <v>37</v>
      </c>
      <c r="B67" s="8" t="s">
        <v>20</v>
      </c>
      <c r="C67" s="8">
        <v>7</v>
      </c>
      <c r="D67" s="8" t="s">
        <v>21</v>
      </c>
      <c r="E67" s="8">
        <v>999</v>
      </c>
      <c r="F67" s="8" t="s">
        <v>25</v>
      </c>
      <c r="G67" s="8" t="s">
        <v>26</v>
      </c>
      <c r="H67" s="8" t="s">
        <v>26</v>
      </c>
      <c r="I67" s="8" t="s">
        <v>25</v>
      </c>
      <c r="J67" s="8" t="s">
        <v>25</v>
      </c>
      <c r="K67" s="8" t="s">
        <v>25</v>
      </c>
      <c r="L67" s="8" t="s">
        <v>25</v>
      </c>
    </row>
    <row r="68" spans="1:12" x14ac:dyDescent="0.35">
      <c r="A68" s="8">
        <v>38</v>
      </c>
      <c r="B68" s="8" t="s">
        <v>20</v>
      </c>
      <c r="C68" s="8">
        <v>7</v>
      </c>
      <c r="D68" s="8" t="s">
        <v>21</v>
      </c>
      <c r="E68" s="8" t="s">
        <v>1</v>
      </c>
      <c r="F68" s="8" t="s">
        <v>25</v>
      </c>
      <c r="G68" s="8" t="s">
        <v>25</v>
      </c>
      <c r="H68" s="8" t="s">
        <v>26</v>
      </c>
      <c r="I68" s="8" t="s">
        <v>25</v>
      </c>
      <c r="J68" s="8" t="s">
        <v>26</v>
      </c>
      <c r="K68" s="8">
        <v>999</v>
      </c>
      <c r="L68" s="8" t="s">
        <v>25</v>
      </c>
    </row>
    <row r="69" spans="1:12" x14ac:dyDescent="0.35">
      <c r="A69" s="8">
        <v>39</v>
      </c>
      <c r="B69" s="8" t="s">
        <v>20</v>
      </c>
      <c r="C69" s="8">
        <v>7</v>
      </c>
      <c r="D69" s="8" t="s">
        <v>21</v>
      </c>
      <c r="E69" s="8" t="s">
        <v>2</v>
      </c>
      <c r="F69" s="8" t="s">
        <v>25</v>
      </c>
      <c r="G69" s="8" t="s">
        <v>25</v>
      </c>
      <c r="H69" s="8" t="s">
        <v>25</v>
      </c>
      <c r="I69" s="8" t="s">
        <v>25</v>
      </c>
      <c r="J69" s="8" t="s">
        <v>25</v>
      </c>
      <c r="K69" s="8" t="s">
        <v>25</v>
      </c>
      <c r="L69" s="8" t="s">
        <v>25</v>
      </c>
    </row>
    <row r="70" spans="1:12" x14ac:dyDescent="0.35">
      <c r="A70" s="8">
        <v>40</v>
      </c>
      <c r="B70" s="8" t="s">
        <v>20</v>
      </c>
      <c r="C70" s="8">
        <v>7</v>
      </c>
      <c r="D70" s="8" t="s">
        <v>21</v>
      </c>
      <c r="E70" s="8" t="s">
        <v>2</v>
      </c>
      <c r="F70" s="8" t="s">
        <v>25</v>
      </c>
      <c r="G70" s="8" t="s">
        <v>25</v>
      </c>
      <c r="H70" s="8" t="s">
        <v>25</v>
      </c>
      <c r="I70" s="8" t="s">
        <v>25</v>
      </c>
      <c r="J70" s="8" t="s">
        <v>25</v>
      </c>
      <c r="K70" s="8" t="s">
        <v>25</v>
      </c>
      <c r="L70" s="8" t="s">
        <v>25</v>
      </c>
    </row>
    <row r="71" spans="1:12" x14ac:dyDescent="0.35">
      <c r="A71" s="8">
        <v>41</v>
      </c>
      <c r="B71" s="8" t="s">
        <v>20</v>
      </c>
      <c r="C71" s="8">
        <v>7</v>
      </c>
      <c r="D71" s="8" t="s">
        <v>21</v>
      </c>
      <c r="E71" s="8" t="s">
        <v>1</v>
      </c>
      <c r="F71" s="8" t="s">
        <v>25</v>
      </c>
      <c r="G71" s="8" t="s">
        <v>25</v>
      </c>
      <c r="H71" s="8" t="s">
        <v>25</v>
      </c>
      <c r="I71" s="8" t="s">
        <v>25</v>
      </c>
      <c r="J71" s="8" t="s">
        <v>25</v>
      </c>
      <c r="K71" s="8" t="s">
        <v>25</v>
      </c>
      <c r="L71" s="8" t="s">
        <v>26</v>
      </c>
    </row>
    <row r="72" spans="1:12" x14ac:dyDescent="0.35">
      <c r="A72" s="8">
        <v>42</v>
      </c>
      <c r="B72" s="8" t="s">
        <v>20</v>
      </c>
      <c r="C72" s="8">
        <v>7</v>
      </c>
      <c r="D72" s="8" t="s">
        <v>21</v>
      </c>
      <c r="E72" s="8" t="s">
        <v>2</v>
      </c>
      <c r="F72" s="8" t="s">
        <v>27</v>
      </c>
      <c r="G72" s="8" t="s">
        <v>25</v>
      </c>
      <c r="H72" s="8" t="s">
        <v>26</v>
      </c>
      <c r="I72" s="8" t="s">
        <v>26</v>
      </c>
      <c r="J72" s="8" t="s">
        <v>26</v>
      </c>
      <c r="K72" s="8" t="s">
        <v>26</v>
      </c>
      <c r="L72" s="8" t="s">
        <v>28</v>
      </c>
    </row>
    <row r="73" spans="1:12" x14ac:dyDescent="0.35">
      <c r="A73" s="8">
        <v>43</v>
      </c>
      <c r="B73" s="8" t="s">
        <v>20</v>
      </c>
      <c r="C73" s="8">
        <v>7</v>
      </c>
      <c r="D73" s="8" t="s">
        <v>21</v>
      </c>
      <c r="E73" s="8" t="s">
        <v>2</v>
      </c>
      <c r="F73" s="8" t="s">
        <v>25</v>
      </c>
      <c r="G73" s="8" t="s">
        <v>25</v>
      </c>
      <c r="H73" s="8" t="s">
        <v>26</v>
      </c>
      <c r="I73" s="8" t="s">
        <v>25</v>
      </c>
      <c r="J73" s="8" t="s">
        <v>26</v>
      </c>
      <c r="K73" s="8" t="s">
        <v>26</v>
      </c>
      <c r="L73" s="8" t="s">
        <v>26</v>
      </c>
    </row>
    <row r="74" spans="1:12" x14ac:dyDescent="0.35">
      <c r="A74" s="8">
        <v>44</v>
      </c>
      <c r="B74" s="8" t="s">
        <v>20</v>
      </c>
      <c r="C74" s="8">
        <v>7</v>
      </c>
      <c r="D74" s="8" t="s">
        <v>21</v>
      </c>
      <c r="E74" s="8" t="s">
        <v>2</v>
      </c>
      <c r="F74" s="8" t="s">
        <v>25</v>
      </c>
      <c r="G74" s="8" t="s">
        <v>25</v>
      </c>
      <c r="H74" s="8" t="s">
        <v>25</v>
      </c>
      <c r="I74" s="8" t="s">
        <v>25</v>
      </c>
      <c r="J74" s="8" t="s">
        <v>25</v>
      </c>
      <c r="K74" s="8" t="s">
        <v>25</v>
      </c>
      <c r="L74" s="8" t="s">
        <v>25</v>
      </c>
    </row>
    <row r="75" spans="1:12" x14ac:dyDescent="0.35">
      <c r="A75" s="8">
        <v>45</v>
      </c>
      <c r="B75" s="8" t="s">
        <v>20</v>
      </c>
      <c r="C75" s="8">
        <v>7</v>
      </c>
      <c r="D75" s="8" t="s">
        <v>21</v>
      </c>
      <c r="E75" s="8" t="s">
        <v>2</v>
      </c>
      <c r="F75" s="8" t="s">
        <v>25</v>
      </c>
      <c r="G75" s="8" t="s">
        <v>25</v>
      </c>
      <c r="H75" s="8" t="s">
        <v>25</v>
      </c>
      <c r="I75" s="8" t="s">
        <v>25</v>
      </c>
      <c r="J75" s="8" t="s">
        <v>25</v>
      </c>
      <c r="K75" s="8" t="s">
        <v>26</v>
      </c>
      <c r="L75" s="8" t="s">
        <v>26</v>
      </c>
    </row>
    <row r="76" spans="1:12" x14ac:dyDescent="0.35">
      <c r="A76" s="8">
        <v>46</v>
      </c>
      <c r="B76" s="8" t="s">
        <v>20</v>
      </c>
      <c r="C76" s="8">
        <v>7</v>
      </c>
      <c r="D76" s="8" t="s">
        <v>21</v>
      </c>
      <c r="E76" s="8" t="s">
        <v>2</v>
      </c>
      <c r="F76" s="8" t="s">
        <v>25</v>
      </c>
      <c r="G76" s="8" t="s">
        <v>25</v>
      </c>
      <c r="H76" s="8" t="s">
        <v>26</v>
      </c>
      <c r="I76" s="8" t="s">
        <v>25</v>
      </c>
      <c r="J76" s="8" t="s">
        <v>26</v>
      </c>
      <c r="K76" s="8" t="s">
        <v>25</v>
      </c>
      <c r="L76" s="8" t="s">
        <v>26</v>
      </c>
    </row>
    <row r="77" spans="1:12" x14ac:dyDescent="0.35">
      <c r="A77" s="8">
        <v>47</v>
      </c>
      <c r="B77" s="8" t="s">
        <v>20</v>
      </c>
      <c r="C77" s="8">
        <v>7</v>
      </c>
      <c r="D77" s="8" t="s">
        <v>21</v>
      </c>
      <c r="E77" s="8" t="s">
        <v>1</v>
      </c>
      <c r="F77" s="8" t="s">
        <v>25</v>
      </c>
      <c r="G77" s="8" t="s">
        <v>26</v>
      </c>
      <c r="H77" s="8" t="s">
        <v>25</v>
      </c>
      <c r="I77" s="8" t="s">
        <v>25</v>
      </c>
      <c r="J77" s="8" t="s">
        <v>25</v>
      </c>
      <c r="K77" s="8" t="s">
        <v>25</v>
      </c>
      <c r="L77" s="8" t="s">
        <v>25</v>
      </c>
    </row>
    <row r="78" spans="1:12" x14ac:dyDescent="0.35">
      <c r="A78" s="8">
        <v>1</v>
      </c>
      <c r="B78" s="8" t="s">
        <v>126</v>
      </c>
      <c r="C78" s="8">
        <v>9</v>
      </c>
      <c r="D78" s="8" t="s">
        <v>22</v>
      </c>
      <c r="E78" s="8" t="s">
        <v>2</v>
      </c>
      <c r="F78" s="8" t="s">
        <v>25</v>
      </c>
      <c r="G78" s="8" t="s">
        <v>27</v>
      </c>
      <c r="H78" s="8" t="s">
        <v>26</v>
      </c>
      <c r="I78" s="8" t="s">
        <v>25</v>
      </c>
      <c r="J78" s="8" t="s">
        <v>27</v>
      </c>
      <c r="K78" s="8" t="s">
        <v>25</v>
      </c>
      <c r="L78" s="8" t="s">
        <v>27</v>
      </c>
    </row>
    <row r="79" spans="1:12" x14ac:dyDescent="0.35">
      <c r="A79" s="8">
        <v>2</v>
      </c>
      <c r="B79" s="8" t="s">
        <v>126</v>
      </c>
      <c r="C79" s="8">
        <v>999</v>
      </c>
      <c r="D79" s="8" t="s">
        <v>22</v>
      </c>
      <c r="E79" s="8" t="s">
        <v>2</v>
      </c>
      <c r="F79" s="8" t="s">
        <v>25</v>
      </c>
      <c r="G79" s="8">
        <v>999</v>
      </c>
      <c r="H79" s="8" t="s">
        <v>26</v>
      </c>
      <c r="I79" s="8" t="s">
        <v>25</v>
      </c>
      <c r="J79" s="8" t="s">
        <v>25</v>
      </c>
      <c r="K79" s="8" t="s">
        <v>25</v>
      </c>
      <c r="L79" s="8" t="s">
        <v>26</v>
      </c>
    </row>
    <row r="80" spans="1:12" x14ac:dyDescent="0.35">
      <c r="A80" s="8">
        <v>3</v>
      </c>
      <c r="B80" s="8" t="s">
        <v>126</v>
      </c>
      <c r="C80" s="8">
        <v>9</v>
      </c>
      <c r="D80" s="8" t="s">
        <v>22</v>
      </c>
      <c r="E80" s="8" t="s">
        <v>2</v>
      </c>
      <c r="F80" s="8" t="s">
        <v>25</v>
      </c>
      <c r="G80" s="8" t="s">
        <v>26</v>
      </c>
      <c r="H80" s="8" t="s">
        <v>25</v>
      </c>
      <c r="I80" s="8" t="s">
        <v>25</v>
      </c>
      <c r="J80" s="8" t="s">
        <v>25</v>
      </c>
      <c r="K80" s="8" t="s">
        <v>26</v>
      </c>
      <c r="L80" s="8" t="s">
        <v>25</v>
      </c>
    </row>
    <row r="81" spans="1:12" x14ac:dyDescent="0.35">
      <c r="A81" s="8">
        <v>4</v>
      </c>
      <c r="B81" s="8" t="s">
        <v>126</v>
      </c>
      <c r="C81" s="8">
        <v>9</v>
      </c>
      <c r="D81" s="8" t="s">
        <v>22</v>
      </c>
      <c r="E81" s="8" t="s">
        <v>1</v>
      </c>
      <c r="F81" s="8" t="s">
        <v>27</v>
      </c>
      <c r="G81" s="8" t="s">
        <v>26</v>
      </c>
      <c r="H81" s="8" t="s">
        <v>27</v>
      </c>
      <c r="I81" s="8" t="s">
        <v>25</v>
      </c>
      <c r="J81" s="8" t="s">
        <v>27</v>
      </c>
      <c r="K81" s="8" t="s">
        <v>26</v>
      </c>
      <c r="L81" s="8" t="s">
        <v>26</v>
      </c>
    </row>
    <row r="82" spans="1:12" x14ac:dyDescent="0.35">
      <c r="A82" s="8">
        <v>5</v>
      </c>
      <c r="B82" s="8" t="s">
        <v>126</v>
      </c>
      <c r="C82" s="8">
        <v>9</v>
      </c>
      <c r="D82" s="8" t="s">
        <v>22</v>
      </c>
      <c r="E82" s="8" t="s">
        <v>2</v>
      </c>
      <c r="F82" s="8" t="s">
        <v>27</v>
      </c>
      <c r="G82" s="8" t="s">
        <v>27</v>
      </c>
      <c r="H82" s="8" t="s">
        <v>25</v>
      </c>
      <c r="I82" s="8" t="s">
        <v>25</v>
      </c>
      <c r="J82" s="8" t="s">
        <v>27</v>
      </c>
      <c r="K82" s="8" t="s">
        <v>27</v>
      </c>
      <c r="L82" s="8" t="s">
        <v>25</v>
      </c>
    </row>
    <row r="83" spans="1:12" x14ac:dyDescent="0.35">
      <c r="A83" s="8">
        <v>6</v>
      </c>
      <c r="B83" s="8" t="s">
        <v>126</v>
      </c>
      <c r="C83" s="8">
        <v>9</v>
      </c>
      <c r="D83" s="8" t="s">
        <v>22</v>
      </c>
      <c r="E83" s="8" t="s">
        <v>2</v>
      </c>
      <c r="F83" s="8" t="s">
        <v>25</v>
      </c>
      <c r="G83" s="8" t="s">
        <v>27</v>
      </c>
      <c r="H83" s="8" t="s">
        <v>26</v>
      </c>
      <c r="I83" s="8" t="s">
        <v>25</v>
      </c>
      <c r="J83" s="8" t="s">
        <v>25</v>
      </c>
      <c r="K83" s="8" t="s">
        <v>26</v>
      </c>
      <c r="L83" s="8" t="s">
        <v>26</v>
      </c>
    </row>
    <row r="84" spans="1:12" x14ac:dyDescent="0.35">
      <c r="A84" s="8">
        <v>7</v>
      </c>
      <c r="B84" s="8" t="s">
        <v>126</v>
      </c>
      <c r="C84" s="8">
        <v>9</v>
      </c>
      <c r="D84" s="8" t="s">
        <v>22</v>
      </c>
      <c r="E84" s="8" t="s">
        <v>2</v>
      </c>
      <c r="F84" s="8" t="s">
        <v>26</v>
      </c>
      <c r="G84" s="8" t="s">
        <v>28</v>
      </c>
      <c r="H84" s="8" t="s">
        <v>25</v>
      </c>
      <c r="I84" s="8" t="s">
        <v>25</v>
      </c>
      <c r="J84" s="8" t="s">
        <v>26</v>
      </c>
      <c r="K84" s="8" t="s">
        <v>27</v>
      </c>
      <c r="L84" s="8" t="s">
        <v>26</v>
      </c>
    </row>
    <row r="85" spans="1:12" x14ac:dyDescent="0.35">
      <c r="A85" s="8">
        <v>8</v>
      </c>
      <c r="B85" s="8" t="s">
        <v>126</v>
      </c>
      <c r="C85" s="8">
        <v>9</v>
      </c>
      <c r="D85" s="8" t="s">
        <v>22</v>
      </c>
      <c r="E85" s="8" t="s">
        <v>2</v>
      </c>
      <c r="F85" s="8" t="s">
        <v>25</v>
      </c>
      <c r="G85" s="8" t="s">
        <v>27</v>
      </c>
      <c r="H85" s="8" t="s">
        <v>26</v>
      </c>
      <c r="I85" s="8" t="s">
        <v>25</v>
      </c>
      <c r="J85" s="8" t="s">
        <v>25</v>
      </c>
      <c r="K85" s="8" t="s">
        <v>27</v>
      </c>
      <c r="L85" s="8" t="s">
        <v>26</v>
      </c>
    </row>
    <row r="86" spans="1:12" x14ac:dyDescent="0.35">
      <c r="A86" s="8">
        <v>9</v>
      </c>
      <c r="B86" s="8" t="s">
        <v>126</v>
      </c>
      <c r="C86" s="8">
        <v>9</v>
      </c>
      <c r="D86" s="8" t="s">
        <v>22</v>
      </c>
      <c r="E86" s="8" t="s">
        <v>2</v>
      </c>
      <c r="F86" s="8" t="s">
        <v>26</v>
      </c>
      <c r="G86" s="8" t="s">
        <v>27</v>
      </c>
      <c r="H86" s="8" t="s">
        <v>25</v>
      </c>
      <c r="I86" s="8" t="s">
        <v>26</v>
      </c>
      <c r="J86" s="8" t="s">
        <v>26</v>
      </c>
      <c r="K86" s="8" t="s">
        <v>27</v>
      </c>
      <c r="L86" s="8" t="s">
        <v>27</v>
      </c>
    </row>
    <row r="87" spans="1:12" x14ac:dyDescent="0.35">
      <c r="A87" s="8">
        <v>10</v>
      </c>
      <c r="B87" s="8" t="s">
        <v>126</v>
      </c>
      <c r="C87" s="8">
        <v>9</v>
      </c>
      <c r="D87" s="8" t="s">
        <v>22</v>
      </c>
      <c r="E87" s="8" t="s">
        <v>2</v>
      </c>
      <c r="F87" s="8" t="s">
        <v>25</v>
      </c>
      <c r="G87" s="8" t="s">
        <v>25</v>
      </c>
      <c r="H87" s="8" t="s">
        <v>25</v>
      </c>
      <c r="I87" s="8" t="s">
        <v>25</v>
      </c>
      <c r="J87" s="8" t="s">
        <v>25</v>
      </c>
      <c r="K87" s="8" t="s">
        <v>26</v>
      </c>
      <c r="L87" s="8" t="s">
        <v>26</v>
      </c>
    </row>
    <row r="88" spans="1:12" x14ac:dyDescent="0.35">
      <c r="A88" s="8">
        <v>11</v>
      </c>
      <c r="B88" s="8" t="s">
        <v>126</v>
      </c>
      <c r="C88" s="8">
        <v>9</v>
      </c>
      <c r="D88" s="8" t="s">
        <v>22</v>
      </c>
      <c r="E88" s="8" t="s">
        <v>2</v>
      </c>
      <c r="F88" s="8" t="s">
        <v>27</v>
      </c>
      <c r="G88" s="8" t="s">
        <v>26</v>
      </c>
      <c r="H88" s="8" t="s">
        <v>25</v>
      </c>
      <c r="I88" s="8" t="s">
        <v>25</v>
      </c>
      <c r="J88" s="8" t="s">
        <v>28</v>
      </c>
      <c r="K88" s="8" t="s">
        <v>25</v>
      </c>
      <c r="L88" s="8" t="s">
        <v>26</v>
      </c>
    </row>
    <row r="89" spans="1:12" x14ac:dyDescent="0.35">
      <c r="A89" s="8">
        <v>12</v>
      </c>
      <c r="B89" s="8" t="s">
        <v>126</v>
      </c>
      <c r="C89" s="8">
        <v>9</v>
      </c>
      <c r="D89" s="8" t="s">
        <v>22</v>
      </c>
      <c r="E89" s="8" t="s">
        <v>2</v>
      </c>
      <c r="F89" s="8" t="s">
        <v>26</v>
      </c>
      <c r="G89" s="8" t="s">
        <v>27</v>
      </c>
      <c r="H89" s="8" t="s">
        <v>25</v>
      </c>
      <c r="I89" s="8" t="s">
        <v>25</v>
      </c>
      <c r="J89" s="8" t="s">
        <v>27</v>
      </c>
      <c r="K89" s="8" t="s">
        <v>26</v>
      </c>
      <c r="L89" s="8" t="s">
        <v>27</v>
      </c>
    </row>
    <row r="90" spans="1:12" x14ac:dyDescent="0.35">
      <c r="A90" s="8">
        <v>13</v>
      </c>
      <c r="B90" s="8" t="s">
        <v>126</v>
      </c>
      <c r="C90" s="8">
        <v>9</v>
      </c>
      <c r="D90" s="8" t="s">
        <v>22</v>
      </c>
      <c r="E90" s="8" t="s">
        <v>1</v>
      </c>
      <c r="F90" s="8" t="s">
        <v>25</v>
      </c>
      <c r="G90" s="8" t="s">
        <v>27</v>
      </c>
      <c r="H90" s="8" t="s">
        <v>25</v>
      </c>
      <c r="I90" s="8" t="s">
        <v>25</v>
      </c>
      <c r="J90" s="8" t="s">
        <v>26</v>
      </c>
      <c r="K90" s="8" t="s">
        <v>26</v>
      </c>
      <c r="L90" s="8" t="s">
        <v>26</v>
      </c>
    </row>
    <row r="91" spans="1:12" x14ac:dyDescent="0.35">
      <c r="A91" s="8">
        <v>14</v>
      </c>
      <c r="B91" s="8" t="s">
        <v>126</v>
      </c>
      <c r="C91" s="8">
        <v>11</v>
      </c>
      <c r="D91" s="8" t="s">
        <v>22</v>
      </c>
      <c r="E91" s="8" t="s">
        <v>2</v>
      </c>
      <c r="F91" s="8" t="s">
        <v>26</v>
      </c>
      <c r="G91" s="8" t="s">
        <v>26</v>
      </c>
      <c r="H91" s="8" t="s">
        <v>25</v>
      </c>
      <c r="I91" s="8" t="s">
        <v>25</v>
      </c>
      <c r="J91" s="8" t="s">
        <v>26</v>
      </c>
      <c r="K91" s="8" t="s">
        <v>26</v>
      </c>
      <c r="L91" s="8" t="s">
        <v>27</v>
      </c>
    </row>
    <row r="92" spans="1:12" x14ac:dyDescent="0.35">
      <c r="A92" s="8">
        <v>15</v>
      </c>
      <c r="B92" s="8" t="s">
        <v>126</v>
      </c>
      <c r="C92" s="8">
        <v>9</v>
      </c>
      <c r="D92" s="8" t="s">
        <v>22</v>
      </c>
      <c r="E92" s="8" t="s">
        <v>2</v>
      </c>
      <c r="F92" s="8" t="s">
        <v>26</v>
      </c>
      <c r="G92" s="8" t="s">
        <v>26</v>
      </c>
      <c r="H92" s="8" t="s">
        <v>26</v>
      </c>
      <c r="I92" s="8" t="s">
        <v>25</v>
      </c>
      <c r="J92" s="8" t="s">
        <v>27</v>
      </c>
      <c r="K92" s="8" t="s">
        <v>26</v>
      </c>
      <c r="L92" s="8" t="s">
        <v>26</v>
      </c>
    </row>
    <row r="93" spans="1:12" x14ac:dyDescent="0.35">
      <c r="A93" s="8">
        <v>16</v>
      </c>
      <c r="B93" s="8" t="s">
        <v>126</v>
      </c>
      <c r="C93" s="8">
        <v>10</v>
      </c>
      <c r="D93" s="8" t="s">
        <v>21</v>
      </c>
      <c r="E93" s="8" t="s">
        <v>2</v>
      </c>
      <c r="F93" s="8" t="s">
        <v>27</v>
      </c>
      <c r="G93" s="8" t="s">
        <v>26</v>
      </c>
      <c r="H93" s="8" t="s">
        <v>25</v>
      </c>
      <c r="I93" s="8" t="s">
        <v>26</v>
      </c>
      <c r="J93" s="8" t="s">
        <v>26</v>
      </c>
      <c r="K93" s="8" t="s">
        <v>26</v>
      </c>
      <c r="L93" s="8" t="s">
        <v>26</v>
      </c>
    </row>
    <row r="94" spans="1:12" x14ac:dyDescent="0.35">
      <c r="A94" s="8">
        <v>17</v>
      </c>
      <c r="B94" s="8" t="s">
        <v>126</v>
      </c>
      <c r="C94" s="8">
        <v>10</v>
      </c>
      <c r="D94" s="8" t="s">
        <v>21</v>
      </c>
      <c r="E94" s="8" t="s">
        <v>2</v>
      </c>
      <c r="F94" s="8" t="s">
        <v>27</v>
      </c>
      <c r="G94" s="8" t="s">
        <v>26</v>
      </c>
      <c r="H94" s="8" t="s">
        <v>25</v>
      </c>
      <c r="I94" s="8" t="s">
        <v>26</v>
      </c>
      <c r="J94" s="8" t="s">
        <v>26</v>
      </c>
      <c r="K94" s="8" t="s">
        <v>26</v>
      </c>
      <c r="L94" s="8" t="s">
        <v>26</v>
      </c>
    </row>
    <row r="95" spans="1:12" x14ac:dyDescent="0.35">
      <c r="A95" s="8">
        <v>18</v>
      </c>
      <c r="B95" s="8" t="s">
        <v>126</v>
      </c>
      <c r="C95" s="8">
        <v>9</v>
      </c>
      <c r="D95" s="8" t="s">
        <v>21</v>
      </c>
      <c r="E95" s="8" t="s">
        <v>2</v>
      </c>
      <c r="F95" s="8" t="s">
        <v>26</v>
      </c>
      <c r="G95" s="8" t="s">
        <v>26</v>
      </c>
      <c r="H95" s="8" t="s">
        <v>27</v>
      </c>
      <c r="I95" s="8" t="s">
        <v>25</v>
      </c>
      <c r="J95" s="8" t="s">
        <v>26</v>
      </c>
      <c r="K95" s="8" t="s">
        <v>27</v>
      </c>
      <c r="L95" s="8" t="s">
        <v>26</v>
      </c>
    </row>
    <row r="96" spans="1:12" x14ac:dyDescent="0.35">
      <c r="A96" s="8">
        <v>19</v>
      </c>
      <c r="B96" s="8" t="s">
        <v>126</v>
      </c>
      <c r="C96" s="8">
        <v>9</v>
      </c>
      <c r="D96" s="8" t="s">
        <v>21</v>
      </c>
      <c r="E96" s="8" t="s">
        <v>1</v>
      </c>
      <c r="F96" s="8" t="s">
        <v>25</v>
      </c>
      <c r="G96" s="8" t="s">
        <v>25</v>
      </c>
      <c r="H96" s="8" t="s">
        <v>25</v>
      </c>
      <c r="I96" s="8" t="s">
        <v>25</v>
      </c>
      <c r="J96" s="8" t="s">
        <v>25</v>
      </c>
      <c r="K96" s="8" t="s">
        <v>25</v>
      </c>
      <c r="L96" s="8" t="s">
        <v>26</v>
      </c>
    </row>
    <row r="97" spans="1:12" x14ac:dyDescent="0.35">
      <c r="A97" s="8">
        <v>20</v>
      </c>
      <c r="B97" s="8" t="s">
        <v>126</v>
      </c>
      <c r="C97" s="8">
        <v>9</v>
      </c>
      <c r="D97" s="8" t="s">
        <v>21</v>
      </c>
      <c r="E97" s="8" t="s">
        <v>1</v>
      </c>
      <c r="F97" s="8" t="s">
        <v>26</v>
      </c>
      <c r="G97" s="8" t="s">
        <v>27</v>
      </c>
      <c r="H97" s="8" t="s">
        <v>27</v>
      </c>
      <c r="I97" s="8" t="s">
        <v>25</v>
      </c>
      <c r="J97" s="8" t="s">
        <v>27</v>
      </c>
      <c r="K97" s="8" t="s">
        <v>26</v>
      </c>
      <c r="L97" s="8" t="s">
        <v>26</v>
      </c>
    </row>
    <row r="98" spans="1:12" x14ac:dyDescent="0.35">
      <c r="A98" s="8">
        <v>21</v>
      </c>
      <c r="B98" s="8" t="s">
        <v>126</v>
      </c>
      <c r="C98" s="8">
        <v>9</v>
      </c>
      <c r="D98" s="8" t="s">
        <v>21</v>
      </c>
      <c r="E98" s="8" t="s">
        <v>1</v>
      </c>
      <c r="F98" s="8" t="s">
        <v>25</v>
      </c>
      <c r="G98" s="8" t="s">
        <v>26</v>
      </c>
      <c r="H98" s="8" t="s">
        <v>25</v>
      </c>
      <c r="I98" s="8" t="s">
        <v>25</v>
      </c>
      <c r="J98" s="8" t="s">
        <v>25</v>
      </c>
      <c r="K98" s="8" t="s">
        <v>26</v>
      </c>
      <c r="L98" s="8" t="s">
        <v>26</v>
      </c>
    </row>
    <row r="99" spans="1:12" x14ac:dyDescent="0.35">
      <c r="A99" s="8">
        <v>22</v>
      </c>
      <c r="B99" s="8" t="s">
        <v>126</v>
      </c>
      <c r="C99" s="8">
        <v>999</v>
      </c>
      <c r="D99" s="8" t="s">
        <v>21</v>
      </c>
      <c r="E99" s="8">
        <v>999</v>
      </c>
      <c r="F99" s="8" t="s">
        <v>26</v>
      </c>
      <c r="G99" s="8" t="s">
        <v>26</v>
      </c>
      <c r="H99" s="8" t="s">
        <v>26</v>
      </c>
      <c r="I99" s="8" t="s">
        <v>25</v>
      </c>
      <c r="J99" s="8" t="s">
        <v>26</v>
      </c>
      <c r="K99" s="8" t="s">
        <v>26</v>
      </c>
      <c r="L99" s="8" t="s">
        <v>27</v>
      </c>
    </row>
    <row r="100" spans="1:12" x14ac:dyDescent="0.35">
      <c r="A100" s="8">
        <v>23</v>
      </c>
      <c r="B100" s="8" t="s">
        <v>126</v>
      </c>
      <c r="C100" s="8">
        <v>9</v>
      </c>
      <c r="D100" s="8" t="s">
        <v>21</v>
      </c>
      <c r="E100" s="8" t="s">
        <v>2</v>
      </c>
      <c r="F100" s="8" t="s">
        <v>26</v>
      </c>
      <c r="G100" s="8" t="s">
        <v>25</v>
      </c>
      <c r="H100" s="8" t="s">
        <v>27</v>
      </c>
      <c r="I100" s="8" t="s">
        <v>25</v>
      </c>
      <c r="J100" s="8" t="s">
        <v>26</v>
      </c>
      <c r="K100" s="8" t="s">
        <v>25</v>
      </c>
      <c r="L100" s="8" t="s">
        <v>28</v>
      </c>
    </row>
    <row r="101" spans="1:12" x14ac:dyDescent="0.35">
      <c r="A101" s="8">
        <v>24</v>
      </c>
      <c r="B101" s="8" t="s">
        <v>126</v>
      </c>
      <c r="C101" s="8">
        <v>9</v>
      </c>
      <c r="D101" s="8" t="s">
        <v>21</v>
      </c>
      <c r="E101" s="8" t="s">
        <v>1</v>
      </c>
      <c r="F101" s="8" t="s">
        <v>27</v>
      </c>
      <c r="G101" s="8" t="s">
        <v>26</v>
      </c>
      <c r="H101" s="8" t="s">
        <v>27</v>
      </c>
      <c r="I101" s="8" t="s">
        <v>25</v>
      </c>
      <c r="J101" s="8" t="s">
        <v>27</v>
      </c>
      <c r="K101" s="8" t="s">
        <v>27</v>
      </c>
      <c r="L101" s="8" t="s">
        <v>26</v>
      </c>
    </row>
    <row r="102" spans="1:12" x14ac:dyDescent="0.35">
      <c r="A102" s="8">
        <v>25</v>
      </c>
      <c r="B102" s="8" t="s">
        <v>126</v>
      </c>
      <c r="C102" s="8">
        <v>9</v>
      </c>
      <c r="D102" s="8" t="s">
        <v>21</v>
      </c>
      <c r="E102" s="8" t="s">
        <v>1</v>
      </c>
      <c r="F102" s="8" t="s">
        <v>27</v>
      </c>
      <c r="G102" s="8" t="s">
        <v>26</v>
      </c>
      <c r="H102" s="8" t="s">
        <v>25</v>
      </c>
      <c r="I102" s="8" t="s">
        <v>25</v>
      </c>
      <c r="J102" s="8" t="s">
        <v>26</v>
      </c>
      <c r="K102" s="8">
        <v>999</v>
      </c>
      <c r="L102" s="8" t="s">
        <v>27</v>
      </c>
    </row>
    <row r="103" spans="1:12" x14ac:dyDescent="0.35">
      <c r="A103" s="8">
        <v>1</v>
      </c>
      <c r="B103" s="8" t="s">
        <v>118</v>
      </c>
      <c r="C103" s="8">
        <v>6</v>
      </c>
      <c r="D103" s="8" t="s">
        <v>21</v>
      </c>
      <c r="E103" s="8">
        <v>999</v>
      </c>
      <c r="F103" s="8" t="s">
        <v>25</v>
      </c>
      <c r="G103" s="8" t="s">
        <v>27</v>
      </c>
      <c r="H103" s="8" t="s">
        <v>26</v>
      </c>
      <c r="I103" s="8" t="s">
        <v>25</v>
      </c>
      <c r="J103" s="8">
        <v>999</v>
      </c>
      <c r="K103" s="8" t="s">
        <v>26</v>
      </c>
      <c r="L103" s="8" t="s">
        <v>25</v>
      </c>
    </row>
    <row r="104" spans="1:12" x14ac:dyDescent="0.35">
      <c r="A104" s="8">
        <v>2</v>
      </c>
      <c r="B104" s="8" t="s">
        <v>118</v>
      </c>
      <c r="C104" s="8">
        <v>6</v>
      </c>
      <c r="D104" s="8" t="s">
        <v>21</v>
      </c>
      <c r="E104" s="8">
        <v>999</v>
      </c>
      <c r="F104" s="8" t="s">
        <v>26</v>
      </c>
      <c r="G104" s="8" t="s">
        <v>26</v>
      </c>
      <c r="H104" s="8" t="s">
        <v>25</v>
      </c>
      <c r="I104" s="8" t="s">
        <v>25</v>
      </c>
      <c r="J104" s="8" t="s">
        <v>28</v>
      </c>
      <c r="K104" s="8" t="s">
        <v>25</v>
      </c>
      <c r="L104" s="8" t="s">
        <v>25</v>
      </c>
    </row>
    <row r="105" spans="1:12" x14ac:dyDescent="0.35">
      <c r="A105" s="8">
        <v>3</v>
      </c>
      <c r="B105" s="8" t="s">
        <v>118</v>
      </c>
      <c r="C105" s="8">
        <v>6</v>
      </c>
      <c r="D105" s="8" t="s">
        <v>21</v>
      </c>
      <c r="E105" s="8">
        <v>999</v>
      </c>
      <c r="F105" s="8" t="s">
        <v>25</v>
      </c>
      <c r="G105" s="8" t="s">
        <v>26</v>
      </c>
      <c r="H105" s="8" t="s">
        <v>25</v>
      </c>
      <c r="I105" s="8" t="s">
        <v>25</v>
      </c>
      <c r="J105" s="8" t="s">
        <v>26</v>
      </c>
      <c r="K105" s="8" t="s">
        <v>25</v>
      </c>
      <c r="L105" s="8" t="s">
        <v>26</v>
      </c>
    </row>
    <row r="106" spans="1:12" x14ac:dyDescent="0.35">
      <c r="A106" s="8">
        <v>4</v>
      </c>
      <c r="B106" s="8" t="s">
        <v>118</v>
      </c>
      <c r="C106" s="8">
        <v>6</v>
      </c>
      <c r="D106" s="8" t="s">
        <v>21</v>
      </c>
      <c r="E106" s="8">
        <v>999</v>
      </c>
      <c r="F106" s="8" t="s">
        <v>26</v>
      </c>
      <c r="G106" s="8" t="s">
        <v>27</v>
      </c>
      <c r="H106" s="8" t="s">
        <v>25</v>
      </c>
      <c r="I106" s="8" t="s">
        <v>25</v>
      </c>
      <c r="J106" s="8">
        <v>999</v>
      </c>
      <c r="K106" s="8" t="s">
        <v>26</v>
      </c>
      <c r="L106" s="8" t="s">
        <v>25</v>
      </c>
    </row>
    <row r="107" spans="1:12" x14ac:dyDescent="0.35">
      <c r="A107" s="8">
        <v>5</v>
      </c>
      <c r="B107" s="8" t="s">
        <v>118</v>
      </c>
      <c r="C107" s="8">
        <v>6</v>
      </c>
      <c r="D107" s="8" t="s">
        <v>21</v>
      </c>
      <c r="E107" s="8">
        <v>999</v>
      </c>
      <c r="F107" s="8" t="s">
        <v>25</v>
      </c>
      <c r="G107" s="8" t="s">
        <v>26</v>
      </c>
      <c r="H107" s="8" t="s">
        <v>25</v>
      </c>
      <c r="I107" s="8" t="s">
        <v>25</v>
      </c>
      <c r="J107" s="8" t="s">
        <v>26</v>
      </c>
      <c r="K107" s="8" t="s">
        <v>26</v>
      </c>
      <c r="L107" s="8" t="s">
        <v>26</v>
      </c>
    </row>
    <row r="108" spans="1:12" x14ac:dyDescent="0.35">
      <c r="A108" s="8">
        <v>6</v>
      </c>
      <c r="B108" s="8" t="s">
        <v>118</v>
      </c>
      <c r="C108" s="8">
        <v>6</v>
      </c>
      <c r="D108" s="8" t="s">
        <v>21</v>
      </c>
      <c r="E108" s="8">
        <v>999</v>
      </c>
      <c r="F108" s="8" t="s">
        <v>25</v>
      </c>
      <c r="G108" s="8" t="s">
        <v>26</v>
      </c>
      <c r="H108" s="8" t="s">
        <v>25</v>
      </c>
      <c r="I108" s="8" t="s">
        <v>25</v>
      </c>
      <c r="J108" s="8" t="s">
        <v>25</v>
      </c>
      <c r="K108" s="8" t="s">
        <v>25</v>
      </c>
      <c r="L108" s="8" t="s">
        <v>25</v>
      </c>
    </row>
    <row r="109" spans="1:12" x14ac:dyDescent="0.35">
      <c r="A109" s="8">
        <v>7</v>
      </c>
      <c r="B109" s="8" t="s">
        <v>118</v>
      </c>
      <c r="C109" s="8">
        <v>6</v>
      </c>
      <c r="D109" s="8" t="s">
        <v>21</v>
      </c>
      <c r="E109" s="8">
        <v>999</v>
      </c>
      <c r="F109" s="8" t="s">
        <v>26</v>
      </c>
      <c r="G109" s="8" t="s">
        <v>26</v>
      </c>
      <c r="H109" s="8" t="s">
        <v>25</v>
      </c>
      <c r="I109" s="8" t="s">
        <v>25</v>
      </c>
      <c r="J109" s="8" t="s">
        <v>25</v>
      </c>
      <c r="K109" s="8" t="s">
        <v>26</v>
      </c>
      <c r="L109" s="8" t="s">
        <v>25</v>
      </c>
    </row>
    <row r="110" spans="1:12" x14ac:dyDescent="0.35">
      <c r="A110" s="8">
        <v>8</v>
      </c>
      <c r="B110" s="8" t="s">
        <v>118</v>
      </c>
      <c r="C110" s="8">
        <v>6</v>
      </c>
      <c r="D110" s="8" t="s">
        <v>21</v>
      </c>
      <c r="E110" s="8">
        <v>999</v>
      </c>
      <c r="F110" s="8" t="s">
        <v>25</v>
      </c>
      <c r="G110" s="8" t="s">
        <v>25</v>
      </c>
      <c r="H110" s="8" t="s">
        <v>25</v>
      </c>
      <c r="I110" s="8" t="s">
        <v>25</v>
      </c>
      <c r="J110" s="8" t="s">
        <v>25</v>
      </c>
      <c r="K110" s="8" t="s">
        <v>25</v>
      </c>
      <c r="L110" s="8" t="s">
        <v>25</v>
      </c>
    </row>
    <row r="111" spans="1:12" x14ac:dyDescent="0.35">
      <c r="A111" s="8">
        <v>9</v>
      </c>
      <c r="B111" s="8" t="s">
        <v>118</v>
      </c>
      <c r="C111" s="8">
        <v>6</v>
      </c>
      <c r="D111" s="8" t="s">
        <v>21</v>
      </c>
      <c r="E111" s="8">
        <v>999</v>
      </c>
      <c r="F111" s="8" t="s">
        <v>27</v>
      </c>
      <c r="G111" s="8" t="s">
        <v>27</v>
      </c>
      <c r="H111" s="8" t="s">
        <v>27</v>
      </c>
      <c r="I111" s="8" t="s">
        <v>26</v>
      </c>
      <c r="J111" s="8" t="s">
        <v>27</v>
      </c>
      <c r="K111" s="8" t="s">
        <v>26</v>
      </c>
      <c r="L111" s="8" t="s">
        <v>27</v>
      </c>
    </row>
    <row r="112" spans="1:12" x14ac:dyDescent="0.35">
      <c r="A112" s="8">
        <v>10</v>
      </c>
      <c r="B112" s="8" t="s">
        <v>118</v>
      </c>
      <c r="C112" s="8">
        <v>6</v>
      </c>
      <c r="D112" s="8" t="s">
        <v>21</v>
      </c>
      <c r="E112" s="8">
        <v>999</v>
      </c>
      <c r="F112" s="8" t="s">
        <v>25</v>
      </c>
      <c r="G112" s="8" t="s">
        <v>26</v>
      </c>
      <c r="H112" s="8" t="s">
        <v>25</v>
      </c>
      <c r="I112" s="8" t="s">
        <v>25</v>
      </c>
      <c r="J112" s="8" t="s">
        <v>25</v>
      </c>
      <c r="K112" s="8" t="s">
        <v>25</v>
      </c>
      <c r="L112" s="8" t="s">
        <v>25</v>
      </c>
    </row>
    <row r="113" spans="1:12" x14ac:dyDescent="0.35">
      <c r="A113" s="8">
        <v>11</v>
      </c>
      <c r="B113" s="8" t="s">
        <v>118</v>
      </c>
      <c r="C113" s="8">
        <v>6</v>
      </c>
      <c r="D113" s="8" t="s">
        <v>21</v>
      </c>
      <c r="E113" s="8">
        <v>999</v>
      </c>
      <c r="F113" s="8" t="s">
        <v>25</v>
      </c>
      <c r="G113" s="8" t="s">
        <v>26</v>
      </c>
      <c r="H113" s="8" t="s">
        <v>25</v>
      </c>
      <c r="I113" s="8" t="s">
        <v>25</v>
      </c>
      <c r="J113" s="8" t="s">
        <v>26</v>
      </c>
      <c r="K113" s="8" t="s">
        <v>25</v>
      </c>
      <c r="L113" s="8" t="s">
        <v>25</v>
      </c>
    </row>
    <row r="114" spans="1:12" x14ac:dyDescent="0.35">
      <c r="A114" s="8">
        <v>12</v>
      </c>
      <c r="B114" s="8" t="s">
        <v>118</v>
      </c>
      <c r="C114" s="8">
        <v>6</v>
      </c>
      <c r="D114" s="8" t="s">
        <v>21</v>
      </c>
      <c r="E114" s="8">
        <v>999</v>
      </c>
      <c r="F114" s="8" t="s">
        <v>25</v>
      </c>
      <c r="G114" s="8" t="s">
        <v>25</v>
      </c>
      <c r="H114" s="8" t="s">
        <v>25</v>
      </c>
      <c r="I114" s="8" t="s">
        <v>26</v>
      </c>
      <c r="J114" s="8" t="s">
        <v>26</v>
      </c>
      <c r="K114" s="8" t="s">
        <v>26</v>
      </c>
      <c r="L114" s="8" t="s">
        <v>26</v>
      </c>
    </row>
    <row r="115" spans="1:12" x14ac:dyDescent="0.35">
      <c r="A115" s="8">
        <v>13</v>
      </c>
      <c r="B115" s="8" t="s">
        <v>118</v>
      </c>
      <c r="C115" s="8">
        <v>6</v>
      </c>
      <c r="D115" s="8" t="s">
        <v>21</v>
      </c>
      <c r="E115" s="8">
        <v>999</v>
      </c>
      <c r="F115" s="8" t="s">
        <v>25</v>
      </c>
      <c r="G115" s="8" t="s">
        <v>26</v>
      </c>
      <c r="H115" s="8" t="s">
        <v>25</v>
      </c>
      <c r="I115" s="8" t="s">
        <v>25</v>
      </c>
      <c r="J115" s="8" t="s">
        <v>25</v>
      </c>
      <c r="K115" s="8" t="s">
        <v>26</v>
      </c>
      <c r="L115" s="8" t="s">
        <v>26</v>
      </c>
    </row>
    <row r="116" spans="1:12" x14ac:dyDescent="0.35">
      <c r="A116" s="8">
        <v>14</v>
      </c>
      <c r="B116" s="8" t="s">
        <v>118</v>
      </c>
      <c r="C116" s="8">
        <v>6</v>
      </c>
      <c r="D116" s="8" t="s">
        <v>21</v>
      </c>
      <c r="E116" s="8">
        <v>999</v>
      </c>
      <c r="F116" s="8" t="s">
        <v>25</v>
      </c>
      <c r="G116" s="8" t="s">
        <v>25</v>
      </c>
      <c r="H116" s="8" t="s">
        <v>25</v>
      </c>
      <c r="I116" s="8" t="s">
        <v>25</v>
      </c>
      <c r="J116" s="8" t="s">
        <v>25</v>
      </c>
      <c r="K116" s="8" t="s">
        <v>25</v>
      </c>
      <c r="L116" s="8" t="s">
        <v>25</v>
      </c>
    </row>
    <row r="117" spans="1:12" x14ac:dyDescent="0.35">
      <c r="A117" s="8">
        <v>15</v>
      </c>
      <c r="B117" s="8" t="s">
        <v>118</v>
      </c>
      <c r="C117" s="8">
        <v>6</v>
      </c>
      <c r="D117" s="8" t="s">
        <v>21</v>
      </c>
      <c r="E117" s="8">
        <v>999</v>
      </c>
      <c r="F117" s="8" t="s">
        <v>27</v>
      </c>
      <c r="G117" s="8" t="s">
        <v>27</v>
      </c>
      <c r="H117" s="8" t="s">
        <v>27</v>
      </c>
      <c r="I117" s="8" t="s">
        <v>25</v>
      </c>
      <c r="J117" s="8" t="s">
        <v>27</v>
      </c>
      <c r="K117" s="8" t="s">
        <v>27</v>
      </c>
      <c r="L117" s="8" t="s">
        <v>27</v>
      </c>
    </row>
    <row r="118" spans="1:12" x14ac:dyDescent="0.35">
      <c r="A118" s="8">
        <v>16</v>
      </c>
      <c r="B118" s="8" t="s">
        <v>118</v>
      </c>
      <c r="C118" s="8">
        <v>6</v>
      </c>
      <c r="D118" s="8" t="s">
        <v>21</v>
      </c>
      <c r="E118" s="8">
        <v>999</v>
      </c>
      <c r="F118" s="8" t="s">
        <v>25</v>
      </c>
      <c r="G118" s="8" t="s">
        <v>25</v>
      </c>
      <c r="H118" s="8" t="s">
        <v>25</v>
      </c>
      <c r="I118" s="8" t="s">
        <v>25</v>
      </c>
      <c r="J118" s="8" t="s">
        <v>26</v>
      </c>
      <c r="K118" s="8" t="s">
        <v>26</v>
      </c>
      <c r="L118" s="8" t="s">
        <v>25</v>
      </c>
    </row>
    <row r="119" spans="1:12" x14ac:dyDescent="0.35">
      <c r="A119" s="8">
        <v>17</v>
      </c>
      <c r="B119" s="8" t="s">
        <v>118</v>
      </c>
      <c r="C119" s="8">
        <v>6</v>
      </c>
      <c r="D119" s="8" t="s">
        <v>21</v>
      </c>
      <c r="E119" s="8">
        <v>999</v>
      </c>
      <c r="F119" s="8" t="s">
        <v>26</v>
      </c>
      <c r="G119" s="8" t="s">
        <v>25</v>
      </c>
      <c r="H119" s="8" t="s">
        <v>25</v>
      </c>
      <c r="I119" s="8" t="s">
        <v>25</v>
      </c>
      <c r="J119" s="8" t="s">
        <v>26</v>
      </c>
      <c r="K119" s="8" t="s">
        <v>25</v>
      </c>
      <c r="L119" s="8" t="s">
        <v>25</v>
      </c>
    </row>
    <row r="120" spans="1:12" x14ac:dyDescent="0.35">
      <c r="A120" s="8">
        <v>18</v>
      </c>
      <c r="B120" s="8" t="s">
        <v>118</v>
      </c>
      <c r="C120" s="8">
        <v>6</v>
      </c>
      <c r="D120" s="8" t="s">
        <v>21</v>
      </c>
      <c r="E120" s="8">
        <v>999</v>
      </c>
      <c r="F120" s="8" t="s">
        <v>27</v>
      </c>
      <c r="G120" s="8" t="s">
        <v>26</v>
      </c>
      <c r="H120" s="8" t="s">
        <v>25</v>
      </c>
      <c r="I120" s="8" t="s">
        <v>25</v>
      </c>
      <c r="J120" s="8" t="s">
        <v>26</v>
      </c>
      <c r="K120" s="8" t="s">
        <v>26</v>
      </c>
      <c r="L120" s="8" t="s">
        <v>26</v>
      </c>
    </row>
    <row r="121" spans="1:12" x14ac:dyDescent="0.35">
      <c r="A121" s="8">
        <v>19</v>
      </c>
      <c r="B121" s="8" t="s">
        <v>118</v>
      </c>
      <c r="C121" s="8">
        <v>6</v>
      </c>
      <c r="D121" s="8" t="s">
        <v>21</v>
      </c>
      <c r="E121" s="8">
        <v>999</v>
      </c>
      <c r="F121" s="8" t="s">
        <v>25</v>
      </c>
      <c r="G121" s="8" t="s">
        <v>25</v>
      </c>
      <c r="H121" s="8" t="s">
        <v>25</v>
      </c>
      <c r="I121" s="8" t="s">
        <v>25</v>
      </c>
      <c r="J121" s="8" t="s">
        <v>25</v>
      </c>
      <c r="K121" s="8" t="s">
        <v>25</v>
      </c>
      <c r="L121" s="8" t="s">
        <v>25</v>
      </c>
    </row>
    <row r="122" spans="1:12" x14ac:dyDescent="0.35">
      <c r="A122" s="8">
        <v>20</v>
      </c>
      <c r="B122" s="8" t="s">
        <v>118</v>
      </c>
      <c r="C122" s="8">
        <v>6</v>
      </c>
      <c r="D122" s="8" t="s">
        <v>22</v>
      </c>
      <c r="E122" s="8">
        <v>999</v>
      </c>
      <c r="F122" s="8" t="s">
        <v>26</v>
      </c>
      <c r="G122" s="8" t="s">
        <v>26</v>
      </c>
      <c r="H122" s="8" t="s">
        <v>26</v>
      </c>
      <c r="I122" s="8" t="s">
        <v>25</v>
      </c>
      <c r="J122" s="8" t="s">
        <v>25</v>
      </c>
      <c r="K122" s="8" t="s">
        <v>26</v>
      </c>
      <c r="L122" s="8" t="s">
        <v>25</v>
      </c>
    </row>
    <row r="123" spans="1:12" x14ac:dyDescent="0.35">
      <c r="A123" s="8">
        <v>21</v>
      </c>
      <c r="B123" s="8" t="s">
        <v>118</v>
      </c>
      <c r="C123" s="8">
        <v>6</v>
      </c>
      <c r="D123" s="8" t="s">
        <v>22</v>
      </c>
      <c r="E123" s="8">
        <v>999</v>
      </c>
      <c r="F123" s="8" t="s">
        <v>26</v>
      </c>
      <c r="G123" s="8" t="s">
        <v>27</v>
      </c>
      <c r="H123" s="8" t="s">
        <v>27</v>
      </c>
      <c r="I123" s="8" t="s">
        <v>26</v>
      </c>
      <c r="J123" s="8" t="s">
        <v>27</v>
      </c>
      <c r="K123" s="8" t="s">
        <v>26</v>
      </c>
      <c r="L123" s="8" t="s">
        <v>26</v>
      </c>
    </row>
    <row r="124" spans="1:12" x14ac:dyDescent="0.35">
      <c r="A124" s="8">
        <v>22</v>
      </c>
      <c r="B124" s="8" t="s">
        <v>118</v>
      </c>
      <c r="C124" s="8">
        <v>6</v>
      </c>
      <c r="D124" s="8" t="s">
        <v>22</v>
      </c>
      <c r="E124" s="8">
        <v>999</v>
      </c>
      <c r="F124" s="8" t="s">
        <v>25</v>
      </c>
      <c r="G124" s="8" t="s">
        <v>25</v>
      </c>
      <c r="H124" s="8" t="s">
        <v>25</v>
      </c>
      <c r="I124" s="8" t="s">
        <v>25</v>
      </c>
      <c r="J124" s="8" t="s">
        <v>25</v>
      </c>
      <c r="K124" s="8" t="s">
        <v>25</v>
      </c>
      <c r="L124" s="8" t="s">
        <v>25</v>
      </c>
    </row>
    <row r="125" spans="1:12" x14ac:dyDescent="0.35">
      <c r="A125" s="8">
        <v>23</v>
      </c>
      <c r="B125" s="8" t="s">
        <v>118</v>
      </c>
      <c r="C125" s="8">
        <v>6</v>
      </c>
      <c r="D125" s="8" t="s">
        <v>22</v>
      </c>
      <c r="E125" s="8">
        <v>999</v>
      </c>
      <c r="F125" s="8" t="s">
        <v>26</v>
      </c>
      <c r="G125" s="8" t="s">
        <v>27</v>
      </c>
      <c r="H125" s="8" t="s">
        <v>27</v>
      </c>
      <c r="I125" s="8" t="s">
        <v>25</v>
      </c>
      <c r="J125" s="8" t="s">
        <v>26</v>
      </c>
      <c r="K125" s="8" t="s">
        <v>26</v>
      </c>
      <c r="L125" s="8" t="s">
        <v>25</v>
      </c>
    </row>
    <row r="126" spans="1:12" x14ac:dyDescent="0.35">
      <c r="A126" s="8">
        <v>24</v>
      </c>
      <c r="B126" s="8" t="s">
        <v>118</v>
      </c>
      <c r="C126" s="8">
        <v>6</v>
      </c>
      <c r="D126" s="8" t="s">
        <v>22</v>
      </c>
      <c r="E126" s="8">
        <v>999</v>
      </c>
      <c r="F126" s="8" t="s">
        <v>27</v>
      </c>
      <c r="G126" s="8" t="s">
        <v>26</v>
      </c>
      <c r="H126" s="8" t="s">
        <v>26</v>
      </c>
      <c r="I126" s="8" t="s">
        <v>25</v>
      </c>
      <c r="J126" s="8" t="s">
        <v>25</v>
      </c>
      <c r="K126" s="8" t="s">
        <v>25</v>
      </c>
      <c r="L126" s="8" t="s">
        <v>25</v>
      </c>
    </row>
    <row r="127" spans="1:12" x14ac:dyDescent="0.35">
      <c r="A127" s="8">
        <v>25</v>
      </c>
      <c r="B127" s="8" t="s">
        <v>118</v>
      </c>
      <c r="C127" s="8">
        <v>6</v>
      </c>
      <c r="D127" s="8" t="s">
        <v>22</v>
      </c>
      <c r="E127" s="8">
        <v>999</v>
      </c>
      <c r="F127" s="8" t="s">
        <v>26</v>
      </c>
      <c r="G127" s="8" t="s">
        <v>26</v>
      </c>
      <c r="H127" s="8" t="s">
        <v>25</v>
      </c>
      <c r="I127" s="8" t="s">
        <v>25</v>
      </c>
      <c r="J127" s="8" t="s">
        <v>26</v>
      </c>
      <c r="K127" s="8" t="s">
        <v>25</v>
      </c>
      <c r="L127" s="8" t="s">
        <v>26</v>
      </c>
    </row>
    <row r="128" spans="1:12" x14ac:dyDescent="0.35">
      <c r="A128" s="8">
        <v>26</v>
      </c>
      <c r="B128" s="8" t="s">
        <v>118</v>
      </c>
      <c r="C128" s="8">
        <v>6</v>
      </c>
      <c r="D128" s="8" t="s">
        <v>22</v>
      </c>
      <c r="E128" s="8">
        <v>999</v>
      </c>
      <c r="F128" s="8" t="s">
        <v>25</v>
      </c>
      <c r="G128" s="8" t="s">
        <v>26</v>
      </c>
      <c r="H128" s="8" t="s">
        <v>25</v>
      </c>
      <c r="I128" s="8" t="s">
        <v>25</v>
      </c>
      <c r="J128" s="8" t="s">
        <v>25</v>
      </c>
      <c r="K128" s="8" t="s">
        <v>25</v>
      </c>
      <c r="L128" s="8" t="s">
        <v>25</v>
      </c>
    </row>
    <row r="129" spans="1:12" x14ac:dyDescent="0.35">
      <c r="A129" s="8">
        <v>27</v>
      </c>
      <c r="B129" s="8" t="s">
        <v>118</v>
      </c>
      <c r="C129" s="8">
        <v>6</v>
      </c>
      <c r="D129" s="8" t="s">
        <v>22</v>
      </c>
      <c r="E129" s="8">
        <v>999</v>
      </c>
      <c r="F129" s="8" t="s">
        <v>27</v>
      </c>
      <c r="G129" s="8" t="s">
        <v>27</v>
      </c>
      <c r="H129" s="8" t="s">
        <v>27</v>
      </c>
      <c r="I129" s="8" t="s">
        <v>25</v>
      </c>
      <c r="J129" s="8" t="s">
        <v>27</v>
      </c>
      <c r="K129" s="8" t="s">
        <v>26</v>
      </c>
      <c r="L129" s="8" t="s">
        <v>26</v>
      </c>
    </row>
    <row r="130" spans="1:12" x14ac:dyDescent="0.35">
      <c r="A130" s="8">
        <v>28</v>
      </c>
      <c r="B130" s="8" t="s">
        <v>118</v>
      </c>
      <c r="C130" s="8">
        <v>6</v>
      </c>
      <c r="D130" s="8" t="s">
        <v>22</v>
      </c>
      <c r="E130" s="8">
        <v>999</v>
      </c>
      <c r="F130" s="8" t="s">
        <v>26</v>
      </c>
      <c r="G130" s="8" t="s">
        <v>26</v>
      </c>
      <c r="H130" s="8" t="s">
        <v>26</v>
      </c>
      <c r="I130" s="8" t="s">
        <v>26</v>
      </c>
      <c r="J130" s="8" t="s">
        <v>26</v>
      </c>
      <c r="K130" s="8" t="s">
        <v>26</v>
      </c>
      <c r="L130" s="8" t="s">
        <v>26</v>
      </c>
    </row>
    <row r="131" spans="1:12" x14ac:dyDescent="0.35">
      <c r="A131" s="8">
        <v>29</v>
      </c>
      <c r="B131" s="8" t="s">
        <v>118</v>
      </c>
      <c r="C131" s="8">
        <v>6</v>
      </c>
      <c r="D131" s="8" t="s">
        <v>22</v>
      </c>
      <c r="E131" s="8">
        <v>999</v>
      </c>
      <c r="F131" s="8" t="s">
        <v>25</v>
      </c>
      <c r="G131" s="8" t="s">
        <v>25</v>
      </c>
      <c r="H131" s="8" t="s">
        <v>25</v>
      </c>
      <c r="I131" s="8" t="s">
        <v>25</v>
      </c>
      <c r="J131" s="8" t="s">
        <v>25</v>
      </c>
      <c r="K131" s="8" t="s">
        <v>25</v>
      </c>
      <c r="L131" s="8" t="s">
        <v>25</v>
      </c>
    </row>
    <row r="132" spans="1:12" x14ac:dyDescent="0.35">
      <c r="A132" s="8">
        <v>30</v>
      </c>
      <c r="B132" s="8" t="s">
        <v>118</v>
      </c>
      <c r="C132" s="8">
        <v>6</v>
      </c>
      <c r="D132" s="8" t="s">
        <v>22</v>
      </c>
      <c r="E132" s="8">
        <v>999</v>
      </c>
      <c r="F132" s="8" t="s">
        <v>27</v>
      </c>
      <c r="G132" s="8" t="s">
        <v>27</v>
      </c>
      <c r="H132" s="8" t="s">
        <v>26</v>
      </c>
      <c r="I132" s="8" t="s">
        <v>26</v>
      </c>
      <c r="J132" s="8" t="s">
        <v>26</v>
      </c>
      <c r="K132" s="8" t="s">
        <v>27</v>
      </c>
      <c r="L132" s="8" t="s">
        <v>27</v>
      </c>
    </row>
    <row r="133" spans="1:12" x14ac:dyDescent="0.35">
      <c r="A133" s="8">
        <v>31</v>
      </c>
      <c r="B133" s="8" t="s">
        <v>118</v>
      </c>
      <c r="C133" s="8">
        <v>6</v>
      </c>
      <c r="D133" s="8" t="s">
        <v>22</v>
      </c>
      <c r="E133" s="8">
        <v>999</v>
      </c>
      <c r="F133" s="8" t="s">
        <v>26</v>
      </c>
      <c r="G133" s="8" t="s">
        <v>26</v>
      </c>
      <c r="H133" s="8" t="s">
        <v>26</v>
      </c>
      <c r="I133" s="8" t="s">
        <v>26</v>
      </c>
      <c r="J133" s="8" t="s">
        <v>26</v>
      </c>
      <c r="K133" s="8" t="s">
        <v>26</v>
      </c>
      <c r="L133" s="8" t="s">
        <v>26</v>
      </c>
    </row>
    <row r="134" spans="1:12" x14ac:dyDescent="0.35">
      <c r="A134" s="8">
        <v>32</v>
      </c>
      <c r="B134" s="8" t="s">
        <v>118</v>
      </c>
      <c r="C134" s="8">
        <v>6</v>
      </c>
      <c r="D134" s="8" t="s">
        <v>22</v>
      </c>
      <c r="E134" s="8">
        <v>999</v>
      </c>
      <c r="F134" s="8" t="s">
        <v>25</v>
      </c>
      <c r="G134" s="8" t="s">
        <v>25</v>
      </c>
      <c r="H134" s="8" t="s">
        <v>25</v>
      </c>
      <c r="I134" s="8" t="s">
        <v>25</v>
      </c>
      <c r="J134" s="8" t="s">
        <v>25</v>
      </c>
      <c r="K134" s="8" t="s">
        <v>25</v>
      </c>
      <c r="L134" s="8" t="s">
        <v>25</v>
      </c>
    </row>
    <row r="135" spans="1:12" x14ac:dyDescent="0.35">
      <c r="A135" s="8">
        <v>33</v>
      </c>
      <c r="B135" s="8" t="s">
        <v>118</v>
      </c>
      <c r="C135" s="8">
        <v>6</v>
      </c>
      <c r="D135" s="8" t="s">
        <v>22</v>
      </c>
      <c r="E135" s="8">
        <v>999</v>
      </c>
      <c r="F135" s="8" t="s">
        <v>26</v>
      </c>
      <c r="G135" s="8" t="s">
        <v>26</v>
      </c>
      <c r="H135" s="8" t="s">
        <v>27</v>
      </c>
      <c r="I135" s="8" t="s">
        <v>25</v>
      </c>
      <c r="J135" s="8" t="s">
        <v>26</v>
      </c>
      <c r="K135" s="8" t="s">
        <v>26</v>
      </c>
      <c r="L135" s="8" t="s">
        <v>25</v>
      </c>
    </row>
    <row r="136" spans="1:12" x14ac:dyDescent="0.35">
      <c r="A136" s="8">
        <v>34</v>
      </c>
      <c r="B136" s="8" t="s">
        <v>118</v>
      </c>
      <c r="C136" s="8">
        <v>6</v>
      </c>
      <c r="D136" s="8" t="s">
        <v>22</v>
      </c>
      <c r="E136" s="8">
        <v>999</v>
      </c>
      <c r="F136" s="8" t="s">
        <v>26</v>
      </c>
      <c r="G136" s="8" t="s">
        <v>25</v>
      </c>
      <c r="H136" s="8" t="s">
        <v>25</v>
      </c>
      <c r="I136" s="8" t="s">
        <v>25</v>
      </c>
      <c r="J136" s="8" t="s">
        <v>26</v>
      </c>
      <c r="K136" s="8" t="s">
        <v>26</v>
      </c>
      <c r="L136" s="8" t="s">
        <v>25</v>
      </c>
    </row>
    <row r="137" spans="1:12" x14ac:dyDescent="0.35">
      <c r="A137" s="8">
        <v>35</v>
      </c>
      <c r="B137" s="8" t="s">
        <v>118</v>
      </c>
      <c r="C137" s="8">
        <v>6</v>
      </c>
      <c r="D137" s="8" t="s">
        <v>22</v>
      </c>
      <c r="E137" s="8">
        <v>999</v>
      </c>
      <c r="F137" s="8" t="s">
        <v>27</v>
      </c>
      <c r="G137" s="8" t="s">
        <v>27</v>
      </c>
      <c r="H137" s="8" t="s">
        <v>27</v>
      </c>
      <c r="I137" s="8" t="s">
        <v>27</v>
      </c>
      <c r="J137" s="8" t="s">
        <v>27</v>
      </c>
      <c r="K137" s="8" t="s">
        <v>27</v>
      </c>
      <c r="L137" s="8" t="s">
        <v>27</v>
      </c>
    </row>
    <row r="138" spans="1:12" x14ac:dyDescent="0.35">
      <c r="A138" s="8">
        <v>36</v>
      </c>
      <c r="B138" s="8" t="s">
        <v>118</v>
      </c>
      <c r="C138" s="8">
        <v>6</v>
      </c>
      <c r="D138" s="8" t="s">
        <v>22</v>
      </c>
      <c r="E138" s="8">
        <v>999</v>
      </c>
      <c r="F138" s="8" t="s">
        <v>26</v>
      </c>
      <c r="G138" s="8" t="s">
        <v>26</v>
      </c>
      <c r="H138" s="8" t="s">
        <v>25</v>
      </c>
      <c r="I138" s="8" t="s">
        <v>25</v>
      </c>
      <c r="J138" s="8" t="s">
        <v>27</v>
      </c>
      <c r="K138" s="8" t="s">
        <v>25</v>
      </c>
      <c r="L138" s="8" t="s">
        <v>26</v>
      </c>
    </row>
    <row r="139" spans="1:12" x14ac:dyDescent="0.35">
      <c r="A139" s="8">
        <v>1</v>
      </c>
      <c r="B139" s="8" t="s">
        <v>115</v>
      </c>
      <c r="C139" s="8">
        <v>7</v>
      </c>
      <c r="D139" s="8" t="s">
        <v>22</v>
      </c>
      <c r="E139" s="8" t="s">
        <v>2</v>
      </c>
      <c r="F139" s="8" t="s">
        <v>25</v>
      </c>
      <c r="G139" s="8" t="s">
        <v>25</v>
      </c>
      <c r="H139" s="8" t="s">
        <v>25</v>
      </c>
      <c r="I139" s="8" t="s">
        <v>25</v>
      </c>
      <c r="J139" s="8" t="s">
        <v>25</v>
      </c>
      <c r="K139" s="8" t="s">
        <v>25</v>
      </c>
      <c r="L139" s="8" t="s">
        <v>25</v>
      </c>
    </row>
    <row r="140" spans="1:12" x14ac:dyDescent="0.35">
      <c r="A140" s="8">
        <v>2</v>
      </c>
      <c r="B140" s="8" t="s">
        <v>115</v>
      </c>
      <c r="C140" s="8">
        <v>8</v>
      </c>
      <c r="D140" s="8" t="s">
        <v>21</v>
      </c>
      <c r="E140" s="8" t="s">
        <v>1</v>
      </c>
      <c r="F140" s="8" t="s">
        <v>25</v>
      </c>
      <c r="G140" s="8" t="s">
        <v>27</v>
      </c>
      <c r="H140" s="8" t="s">
        <v>25</v>
      </c>
      <c r="I140" s="8" t="s">
        <v>25</v>
      </c>
      <c r="J140" s="8" t="s">
        <v>26</v>
      </c>
      <c r="K140" s="8" t="s">
        <v>25</v>
      </c>
      <c r="L140" s="8" t="s">
        <v>27</v>
      </c>
    </row>
    <row r="141" spans="1:12" x14ac:dyDescent="0.35">
      <c r="A141" s="8">
        <v>3</v>
      </c>
      <c r="B141" s="8" t="s">
        <v>115</v>
      </c>
      <c r="C141" s="8">
        <v>8</v>
      </c>
      <c r="D141" s="8" t="s">
        <v>21</v>
      </c>
      <c r="E141" s="8" t="s">
        <v>1</v>
      </c>
      <c r="F141" s="8" t="s">
        <v>25</v>
      </c>
      <c r="G141" s="8" t="s">
        <v>25</v>
      </c>
      <c r="H141" s="8" t="s">
        <v>25</v>
      </c>
      <c r="I141" s="8" t="s">
        <v>25</v>
      </c>
      <c r="J141" s="8">
        <v>999</v>
      </c>
      <c r="K141" s="8" t="s">
        <v>25</v>
      </c>
      <c r="L141" s="8" t="s">
        <v>25</v>
      </c>
    </row>
    <row r="142" spans="1:12" x14ac:dyDescent="0.35">
      <c r="A142" s="8">
        <v>4</v>
      </c>
      <c r="B142" s="8" t="s">
        <v>115</v>
      </c>
      <c r="C142" s="8">
        <v>8</v>
      </c>
      <c r="D142" s="8" t="s">
        <v>21</v>
      </c>
      <c r="E142" s="8" t="s">
        <v>2</v>
      </c>
      <c r="F142" s="8" t="s">
        <v>25</v>
      </c>
      <c r="G142" s="8" t="s">
        <v>25</v>
      </c>
      <c r="H142" s="8" t="s">
        <v>25</v>
      </c>
      <c r="I142" s="8" t="s">
        <v>25</v>
      </c>
      <c r="J142" s="8" t="s">
        <v>25</v>
      </c>
      <c r="K142" s="8" t="s">
        <v>25</v>
      </c>
      <c r="L142" s="8">
        <v>999</v>
      </c>
    </row>
    <row r="143" spans="1:12" x14ac:dyDescent="0.35">
      <c r="A143" s="8">
        <v>5</v>
      </c>
      <c r="B143" s="8" t="s">
        <v>115</v>
      </c>
      <c r="C143" s="8">
        <v>8</v>
      </c>
      <c r="D143" s="8" t="s">
        <v>21</v>
      </c>
      <c r="E143" s="8" t="s">
        <v>1</v>
      </c>
      <c r="F143" s="8" t="s">
        <v>25</v>
      </c>
      <c r="G143" s="8" t="s">
        <v>25</v>
      </c>
      <c r="H143" s="8" t="s">
        <v>25</v>
      </c>
      <c r="I143" s="8" t="s">
        <v>25</v>
      </c>
      <c r="J143" s="8" t="s">
        <v>25</v>
      </c>
      <c r="K143" s="8" t="s">
        <v>25</v>
      </c>
      <c r="L143" s="8" t="s">
        <v>25</v>
      </c>
    </row>
    <row r="144" spans="1:12" x14ac:dyDescent="0.35">
      <c r="A144" s="8">
        <v>6</v>
      </c>
      <c r="B144" s="8" t="s">
        <v>115</v>
      </c>
      <c r="C144" s="8">
        <v>8</v>
      </c>
      <c r="D144" s="8" t="s">
        <v>21</v>
      </c>
      <c r="E144" s="8" t="s">
        <v>2</v>
      </c>
      <c r="F144" s="8" t="s">
        <v>25</v>
      </c>
      <c r="G144" s="8" t="s">
        <v>25</v>
      </c>
      <c r="H144" s="8" t="s">
        <v>25</v>
      </c>
      <c r="I144" s="8" t="s">
        <v>25</v>
      </c>
      <c r="J144" s="8" t="s">
        <v>25</v>
      </c>
      <c r="K144" s="8" t="s">
        <v>25</v>
      </c>
      <c r="L144" s="8" t="s">
        <v>25</v>
      </c>
    </row>
    <row r="145" spans="1:12" x14ac:dyDescent="0.35">
      <c r="A145" s="8">
        <v>7</v>
      </c>
      <c r="B145" s="8" t="s">
        <v>115</v>
      </c>
      <c r="C145" s="8">
        <v>8</v>
      </c>
      <c r="D145" s="8" t="s">
        <v>21</v>
      </c>
      <c r="E145" s="8" t="s">
        <v>2</v>
      </c>
      <c r="F145" s="8" t="s">
        <v>25</v>
      </c>
      <c r="G145" s="8" t="s">
        <v>25</v>
      </c>
      <c r="H145" s="8" t="s">
        <v>25</v>
      </c>
      <c r="I145" s="8" t="s">
        <v>25</v>
      </c>
      <c r="J145" s="8" t="s">
        <v>25</v>
      </c>
      <c r="K145" s="8" t="s">
        <v>25</v>
      </c>
      <c r="L145" s="8" t="s">
        <v>25</v>
      </c>
    </row>
    <row r="146" spans="1:12" x14ac:dyDescent="0.35">
      <c r="A146" s="8">
        <v>8</v>
      </c>
      <c r="B146" s="8" t="s">
        <v>115</v>
      </c>
      <c r="C146" s="8">
        <v>8</v>
      </c>
      <c r="D146" s="8" t="s">
        <v>21</v>
      </c>
      <c r="E146" s="8" t="s">
        <v>1</v>
      </c>
      <c r="F146" s="8" t="s">
        <v>26</v>
      </c>
      <c r="G146" s="8" t="s">
        <v>27</v>
      </c>
      <c r="H146" s="8" t="s">
        <v>28</v>
      </c>
      <c r="I146" s="8" t="s">
        <v>25</v>
      </c>
      <c r="J146" s="8" t="s">
        <v>28</v>
      </c>
      <c r="K146" s="8" t="s">
        <v>26</v>
      </c>
      <c r="L146" s="8" t="s">
        <v>26</v>
      </c>
    </row>
    <row r="147" spans="1:12" x14ac:dyDescent="0.35">
      <c r="A147" s="8">
        <v>9</v>
      </c>
      <c r="B147" s="8" t="s">
        <v>115</v>
      </c>
      <c r="C147" s="8">
        <v>8</v>
      </c>
      <c r="D147" s="8" t="s">
        <v>21</v>
      </c>
      <c r="E147" s="8" t="s">
        <v>2</v>
      </c>
      <c r="F147" s="8" t="s">
        <v>25</v>
      </c>
      <c r="G147" s="8" t="s">
        <v>25</v>
      </c>
      <c r="H147" s="8" t="s">
        <v>25</v>
      </c>
      <c r="I147" s="8" t="s">
        <v>25</v>
      </c>
      <c r="J147" s="8" t="s">
        <v>25</v>
      </c>
      <c r="K147" s="8" t="s">
        <v>25</v>
      </c>
      <c r="L147" s="8" t="s">
        <v>26</v>
      </c>
    </row>
    <row r="148" spans="1:12" x14ac:dyDescent="0.35">
      <c r="A148" s="8">
        <v>10</v>
      </c>
      <c r="B148" s="8" t="s">
        <v>115</v>
      </c>
      <c r="C148" s="8">
        <v>8</v>
      </c>
      <c r="D148" s="8" t="s">
        <v>21</v>
      </c>
      <c r="E148" s="8" t="s">
        <v>1</v>
      </c>
      <c r="F148" s="8" t="s">
        <v>25</v>
      </c>
      <c r="G148" s="8" t="s">
        <v>26</v>
      </c>
      <c r="H148" s="8" t="s">
        <v>25</v>
      </c>
      <c r="I148" s="8" t="s">
        <v>25</v>
      </c>
      <c r="J148" s="8" t="s">
        <v>25</v>
      </c>
      <c r="K148" s="8" t="s">
        <v>26</v>
      </c>
      <c r="L148" s="8" t="s">
        <v>25</v>
      </c>
    </row>
    <row r="149" spans="1:12" x14ac:dyDescent="0.35">
      <c r="A149" s="8">
        <v>11</v>
      </c>
      <c r="B149" s="8" t="s">
        <v>115</v>
      </c>
      <c r="C149" s="8">
        <v>7</v>
      </c>
      <c r="D149" s="8" t="s">
        <v>22</v>
      </c>
      <c r="E149" s="8" t="s">
        <v>1</v>
      </c>
      <c r="F149" s="8" t="s">
        <v>25</v>
      </c>
      <c r="G149" s="8" t="s">
        <v>25</v>
      </c>
      <c r="H149" s="8" t="s">
        <v>25</v>
      </c>
      <c r="I149" s="8" t="s">
        <v>25</v>
      </c>
      <c r="J149" s="8" t="s">
        <v>25</v>
      </c>
      <c r="K149" s="8" t="s">
        <v>26</v>
      </c>
      <c r="L149" s="8" t="s">
        <v>25</v>
      </c>
    </row>
    <row r="150" spans="1:12" x14ac:dyDescent="0.35">
      <c r="A150" s="8">
        <v>12</v>
      </c>
      <c r="B150" s="8" t="s">
        <v>115</v>
      </c>
      <c r="C150" s="8">
        <v>7</v>
      </c>
      <c r="D150" s="8" t="s">
        <v>22</v>
      </c>
      <c r="E150" s="8" t="s">
        <v>1</v>
      </c>
      <c r="F150" s="8" t="s">
        <v>25</v>
      </c>
      <c r="G150" s="8" t="s">
        <v>25</v>
      </c>
      <c r="H150" s="8" t="s">
        <v>25</v>
      </c>
      <c r="I150" s="8" t="s">
        <v>25</v>
      </c>
      <c r="J150" s="8" t="s">
        <v>25</v>
      </c>
      <c r="K150" s="8" t="s">
        <v>26</v>
      </c>
      <c r="L150" s="8" t="s">
        <v>26</v>
      </c>
    </row>
    <row r="151" spans="1:12" x14ac:dyDescent="0.35">
      <c r="A151" s="8">
        <v>13</v>
      </c>
      <c r="B151" s="8" t="s">
        <v>115</v>
      </c>
      <c r="C151" s="8">
        <v>7</v>
      </c>
      <c r="D151" s="8" t="s">
        <v>22</v>
      </c>
      <c r="E151" s="8" t="s">
        <v>2</v>
      </c>
      <c r="F151" s="8" t="s">
        <v>25</v>
      </c>
      <c r="G151" s="8" t="s">
        <v>25</v>
      </c>
      <c r="H151" s="8" t="s">
        <v>25</v>
      </c>
      <c r="I151" s="8" t="s">
        <v>25</v>
      </c>
      <c r="J151" s="8" t="s">
        <v>25</v>
      </c>
      <c r="K151" s="8" t="s">
        <v>25</v>
      </c>
      <c r="L151" s="8" t="s">
        <v>25</v>
      </c>
    </row>
    <row r="152" spans="1:12" x14ac:dyDescent="0.35">
      <c r="A152" s="8">
        <v>14</v>
      </c>
      <c r="B152" s="8" t="s">
        <v>115</v>
      </c>
      <c r="C152" s="8">
        <v>7</v>
      </c>
      <c r="D152" s="8" t="s">
        <v>22</v>
      </c>
      <c r="E152" s="8" t="s">
        <v>2</v>
      </c>
      <c r="F152" s="8" t="s">
        <v>25</v>
      </c>
      <c r="G152" s="8" t="s">
        <v>25</v>
      </c>
      <c r="H152" s="8" t="s">
        <v>25</v>
      </c>
      <c r="I152" s="8" t="s">
        <v>25</v>
      </c>
      <c r="J152" s="8" t="s">
        <v>25</v>
      </c>
      <c r="K152" s="8" t="s">
        <v>26</v>
      </c>
      <c r="L152" s="8" t="s">
        <v>25</v>
      </c>
    </row>
    <row r="153" spans="1:12" x14ac:dyDescent="0.35">
      <c r="A153" s="8">
        <v>15</v>
      </c>
      <c r="B153" s="8" t="s">
        <v>115</v>
      </c>
      <c r="C153" s="8">
        <v>7</v>
      </c>
      <c r="D153" s="8" t="s">
        <v>22</v>
      </c>
      <c r="E153" s="8" t="s">
        <v>2</v>
      </c>
      <c r="F153" s="8" t="s">
        <v>25</v>
      </c>
      <c r="G153" s="8" t="s">
        <v>25</v>
      </c>
      <c r="H153" s="8" t="s">
        <v>25</v>
      </c>
      <c r="I153" s="8" t="s">
        <v>25</v>
      </c>
      <c r="J153" s="8" t="s">
        <v>25</v>
      </c>
      <c r="K153" s="8" t="s">
        <v>25</v>
      </c>
      <c r="L153" s="8" t="s">
        <v>25</v>
      </c>
    </row>
    <row r="154" spans="1:12" x14ac:dyDescent="0.35">
      <c r="A154" s="8">
        <v>16</v>
      </c>
      <c r="B154" s="8" t="s">
        <v>115</v>
      </c>
      <c r="C154" s="8">
        <v>7</v>
      </c>
      <c r="D154" s="8" t="s">
        <v>22</v>
      </c>
      <c r="E154" s="8" t="s">
        <v>2</v>
      </c>
      <c r="F154" s="8" t="s">
        <v>25</v>
      </c>
      <c r="G154" s="8" t="s">
        <v>25</v>
      </c>
      <c r="H154" s="8" t="s">
        <v>25</v>
      </c>
      <c r="I154" s="8" t="s">
        <v>25</v>
      </c>
      <c r="J154" s="8" t="s">
        <v>25</v>
      </c>
      <c r="K154" s="8" t="s">
        <v>25</v>
      </c>
      <c r="L154" s="8" t="s">
        <v>25</v>
      </c>
    </row>
    <row r="155" spans="1:12" x14ac:dyDescent="0.35">
      <c r="A155" s="8">
        <v>17</v>
      </c>
      <c r="B155" s="8" t="s">
        <v>115</v>
      </c>
      <c r="C155" s="8">
        <v>7</v>
      </c>
      <c r="D155" s="8" t="s">
        <v>22</v>
      </c>
      <c r="E155" s="8" t="s">
        <v>2</v>
      </c>
      <c r="F155" s="8" t="s">
        <v>25</v>
      </c>
      <c r="G155" s="8" t="s">
        <v>25</v>
      </c>
      <c r="H155" s="8" t="s">
        <v>25</v>
      </c>
      <c r="I155" s="8" t="s">
        <v>25</v>
      </c>
      <c r="J155" s="8" t="s">
        <v>25</v>
      </c>
      <c r="K155" s="8" t="s">
        <v>25</v>
      </c>
      <c r="L155" s="8" t="s">
        <v>26</v>
      </c>
    </row>
    <row r="156" spans="1:12" x14ac:dyDescent="0.35">
      <c r="A156" s="8">
        <v>1</v>
      </c>
      <c r="B156" s="8">
        <v>1215</v>
      </c>
      <c r="C156" s="8">
        <v>8</v>
      </c>
      <c r="D156" s="8" t="s">
        <v>21</v>
      </c>
      <c r="E156" s="8" t="s">
        <v>1</v>
      </c>
      <c r="F156" s="8" t="s">
        <v>25</v>
      </c>
      <c r="G156" s="8" t="s">
        <v>27</v>
      </c>
      <c r="H156" s="8" t="s">
        <v>26</v>
      </c>
      <c r="I156" s="8" t="s">
        <v>25</v>
      </c>
      <c r="J156" s="8" t="s">
        <v>25</v>
      </c>
      <c r="K156" s="8" t="s">
        <v>25</v>
      </c>
      <c r="L156" s="8" t="s">
        <v>26</v>
      </c>
    </row>
    <row r="157" spans="1:12" x14ac:dyDescent="0.35">
      <c r="A157" s="8">
        <v>2</v>
      </c>
      <c r="B157" s="8">
        <v>1215</v>
      </c>
      <c r="C157" s="8">
        <v>8</v>
      </c>
      <c r="D157" s="8" t="s">
        <v>21</v>
      </c>
      <c r="E157" s="8" t="s">
        <v>1</v>
      </c>
      <c r="F157" s="8" t="s">
        <v>25</v>
      </c>
      <c r="G157" s="8" t="s">
        <v>25</v>
      </c>
      <c r="H157" s="8" t="s">
        <v>25</v>
      </c>
      <c r="I157" s="8" t="s">
        <v>25</v>
      </c>
      <c r="J157" s="8" t="s">
        <v>27</v>
      </c>
      <c r="K157" s="8" t="s">
        <v>25</v>
      </c>
      <c r="L157" s="8" t="s">
        <v>25</v>
      </c>
    </row>
    <row r="158" spans="1:12" x14ac:dyDescent="0.35">
      <c r="A158" s="8">
        <v>3</v>
      </c>
      <c r="B158" s="8">
        <v>1215</v>
      </c>
      <c r="C158" s="8">
        <v>8</v>
      </c>
      <c r="D158" s="8" t="s">
        <v>21</v>
      </c>
      <c r="E158" s="8" t="s">
        <v>1</v>
      </c>
      <c r="F158" s="8" t="s">
        <v>26</v>
      </c>
      <c r="G158" s="8" t="s">
        <v>25</v>
      </c>
      <c r="H158" s="8" t="s">
        <v>26</v>
      </c>
      <c r="I158" s="8" t="s">
        <v>25</v>
      </c>
      <c r="J158" s="8" t="s">
        <v>26</v>
      </c>
      <c r="K158" s="8" t="s">
        <v>25</v>
      </c>
      <c r="L158" s="8" t="s">
        <v>26</v>
      </c>
    </row>
    <row r="159" spans="1:12" x14ac:dyDescent="0.35">
      <c r="A159" s="8">
        <v>4</v>
      </c>
      <c r="B159" s="8">
        <v>1215</v>
      </c>
      <c r="C159" s="8">
        <v>8</v>
      </c>
      <c r="D159" s="8" t="s">
        <v>21</v>
      </c>
      <c r="E159" s="8" t="s">
        <v>1</v>
      </c>
      <c r="F159" s="8" t="s">
        <v>25</v>
      </c>
      <c r="G159" s="8" t="s">
        <v>25</v>
      </c>
      <c r="H159" s="8" t="s">
        <v>25</v>
      </c>
      <c r="I159" s="8" t="s">
        <v>25</v>
      </c>
      <c r="J159" s="8" t="s">
        <v>25</v>
      </c>
      <c r="K159" s="8" t="s">
        <v>25</v>
      </c>
      <c r="L159" s="8" t="s">
        <v>25</v>
      </c>
    </row>
    <row r="160" spans="1:12" x14ac:dyDescent="0.35">
      <c r="A160" s="8">
        <v>5</v>
      </c>
      <c r="B160" s="8">
        <v>1215</v>
      </c>
      <c r="C160" s="8">
        <v>8</v>
      </c>
      <c r="D160" s="8" t="s">
        <v>21</v>
      </c>
      <c r="E160" s="8" t="s">
        <v>2</v>
      </c>
      <c r="F160" s="8" t="s">
        <v>25</v>
      </c>
      <c r="G160" s="8" t="s">
        <v>25</v>
      </c>
      <c r="H160" s="8" t="s">
        <v>25</v>
      </c>
      <c r="I160" s="8" t="s">
        <v>25</v>
      </c>
      <c r="J160" s="8" t="s">
        <v>25</v>
      </c>
      <c r="K160" s="8" t="s">
        <v>25</v>
      </c>
      <c r="L160" s="8" t="s">
        <v>25</v>
      </c>
    </row>
    <row r="161" spans="1:12" x14ac:dyDescent="0.35">
      <c r="A161" s="8">
        <v>6</v>
      </c>
      <c r="B161" s="8">
        <v>1215</v>
      </c>
      <c r="C161" s="8">
        <v>8</v>
      </c>
      <c r="D161" s="8" t="s">
        <v>21</v>
      </c>
      <c r="E161" s="8" t="s">
        <v>1</v>
      </c>
      <c r="F161" s="8" t="s">
        <v>25</v>
      </c>
      <c r="G161" s="8" t="s">
        <v>25</v>
      </c>
      <c r="H161" s="8" t="s">
        <v>25</v>
      </c>
      <c r="I161" s="8" t="s">
        <v>25</v>
      </c>
      <c r="J161" s="8" t="s">
        <v>25</v>
      </c>
      <c r="K161" s="8" t="s">
        <v>26</v>
      </c>
      <c r="L161" s="8" t="s">
        <v>26</v>
      </c>
    </row>
    <row r="162" spans="1:12" x14ac:dyDescent="0.35">
      <c r="A162" s="8">
        <v>7</v>
      </c>
      <c r="B162" s="8">
        <v>1215</v>
      </c>
      <c r="C162" s="8">
        <v>8</v>
      </c>
      <c r="D162" s="8" t="s">
        <v>21</v>
      </c>
      <c r="E162" s="8" t="s">
        <v>1</v>
      </c>
      <c r="F162" s="8" t="s">
        <v>25</v>
      </c>
      <c r="G162" s="8" t="s">
        <v>26</v>
      </c>
      <c r="H162" s="8" t="s">
        <v>25</v>
      </c>
      <c r="I162" s="8" t="s">
        <v>25</v>
      </c>
      <c r="J162" s="8" t="s">
        <v>25</v>
      </c>
      <c r="K162" s="8" t="s">
        <v>26</v>
      </c>
      <c r="L162" s="8" t="s">
        <v>26</v>
      </c>
    </row>
    <row r="163" spans="1:12" x14ac:dyDescent="0.35">
      <c r="A163" s="8">
        <v>8</v>
      </c>
      <c r="B163" s="8">
        <v>1215</v>
      </c>
      <c r="C163" s="8">
        <v>8</v>
      </c>
      <c r="D163" s="8" t="s">
        <v>21</v>
      </c>
      <c r="E163" s="8" t="s">
        <v>1</v>
      </c>
      <c r="F163" s="8" t="s">
        <v>25</v>
      </c>
      <c r="G163" s="8" t="s">
        <v>27</v>
      </c>
      <c r="H163" s="8" t="s">
        <v>25</v>
      </c>
      <c r="I163" s="8" t="s">
        <v>25</v>
      </c>
      <c r="J163" s="8" t="s">
        <v>25</v>
      </c>
      <c r="K163" s="8" t="s">
        <v>26</v>
      </c>
      <c r="L163" s="8" t="s">
        <v>26</v>
      </c>
    </row>
    <row r="164" spans="1:12" x14ac:dyDescent="0.35">
      <c r="A164" s="8">
        <v>9</v>
      </c>
      <c r="B164" s="8">
        <v>1215</v>
      </c>
      <c r="C164" s="8">
        <v>8</v>
      </c>
      <c r="D164" s="8" t="s">
        <v>21</v>
      </c>
      <c r="E164" s="8" t="s">
        <v>1</v>
      </c>
      <c r="F164" s="8" t="s">
        <v>25</v>
      </c>
      <c r="G164" s="8" t="s">
        <v>26</v>
      </c>
      <c r="H164" s="8" t="s">
        <v>25</v>
      </c>
      <c r="I164" s="8" t="s">
        <v>25</v>
      </c>
      <c r="J164" s="8" t="s">
        <v>25</v>
      </c>
      <c r="K164" s="8" t="s">
        <v>26</v>
      </c>
      <c r="L164" s="8" t="s">
        <v>25</v>
      </c>
    </row>
    <row r="165" spans="1:12" x14ac:dyDescent="0.35">
      <c r="A165" s="8">
        <v>10</v>
      </c>
      <c r="B165" s="8">
        <v>1215</v>
      </c>
      <c r="C165" s="8">
        <v>8</v>
      </c>
      <c r="D165" s="8" t="s">
        <v>21</v>
      </c>
      <c r="E165" s="8" t="s">
        <v>1</v>
      </c>
      <c r="F165" s="8" t="s">
        <v>26</v>
      </c>
      <c r="G165" s="8" t="s">
        <v>27</v>
      </c>
      <c r="H165" s="8" t="s">
        <v>26</v>
      </c>
      <c r="I165" s="8" t="s">
        <v>26</v>
      </c>
      <c r="J165" s="8" t="s">
        <v>27</v>
      </c>
      <c r="K165" s="8" t="s">
        <v>27</v>
      </c>
      <c r="L165" s="8" t="s">
        <v>26</v>
      </c>
    </row>
    <row r="166" spans="1:12" x14ac:dyDescent="0.35">
      <c r="A166" s="8">
        <v>11</v>
      </c>
      <c r="B166" s="8">
        <v>1215</v>
      </c>
      <c r="C166" s="8">
        <v>8</v>
      </c>
      <c r="D166" s="8" t="s">
        <v>21</v>
      </c>
      <c r="E166" s="8" t="s">
        <v>1</v>
      </c>
      <c r="F166" s="8" t="s">
        <v>25</v>
      </c>
      <c r="G166" s="8" t="s">
        <v>26</v>
      </c>
      <c r="H166" s="8" t="s">
        <v>26</v>
      </c>
      <c r="I166" s="8" t="s">
        <v>25</v>
      </c>
      <c r="J166" s="8" t="s">
        <v>25</v>
      </c>
      <c r="K166" s="8" t="s">
        <v>26</v>
      </c>
      <c r="L166" s="8" t="s">
        <v>25</v>
      </c>
    </row>
    <row r="167" spans="1:12" x14ac:dyDescent="0.35">
      <c r="A167" s="8">
        <v>12</v>
      </c>
      <c r="B167" s="8">
        <v>1215</v>
      </c>
      <c r="C167" s="8">
        <v>8</v>
      </c>
      <c r="D167" s="8" t="s">
        <v>21</v>
      </c>
      <c r="E167" s="8" t="s">
        <v>2</v>
      </c>
      <c r="F167" s="8" t="s">
        <v>25</v>
      </c>
      <c r="G167" s="8" t="s">
        <v>25</v>
      </c>
      <c r="H167" s="8" t="s">
        <v>25</v>
      </c>
      <c r="I167" s="8" t="s">
        <v>25</v>
      </c>
      <c r="J167" s="8" t="s">
        <v>25</v>
      </c>
      <c r="K167" s="8" t="s">
        <v>25</v>
      </c>
      <c r="L167" s="8" t="s">
        <v>25</v>
      </c>
    </row>
    <row r="168" spans="1:12" x14ac:dyDescent="0.35">
      <c r="A168" s="8">
        <v>13</v>
      </c>
      <c r="B168" s="8">
        <v>1215</v>
      </c>
      <c r="C168" s="8">
        <v>8</v>
      </c>
      <c r="D168" s="8" t="s">
        <v>21</v>
      </c>
      <c r="E168" s="8" t="s">
        <v>1</v>
      </c>
      <c r="F168" s="8" t="s">
        <v>25</v>
      </c>
      <c r="G168" s="8" t="s">
        <v>26</v>
      </c>
      <c r="H168" s="8" t="s">
        <v>25</v>
      </c>
      <c r="I168" s="8" t="s">
        <v>25</v>
      </c>
      <c r="J168" s="8" t="s">
        <v>25</v>
      </c>
      <c r="K168" s="8" t="s">
        <v>25</v>
      </c>
      <c r="L168" s="8" t="s">
        <v>25</v>
      </c>
    </row>
    <row r="169" spans="1:12" x14ac:dyDescent="0.35">
      <c r="A169" s="8">
        <v>14</v>
      </c>
      <c r="B169" s="8">
        <v>1215</v>
      </c>
      <c r="C169" s="8">
        <v>8</v>
      </c>
      <c r="D169" s="8" t="s">
        <v>21</v>
      </c>
      <c r="E169" s="8" t="s">
        <v>2</v>
      </c>
      <c r="F169" s="8" t="s">
        <v>25</v>
      </c>
      <c r="G169" s="8" t="s">
        <v>26</v>
      </c>
      <c r="H169" s="8" t="s">
        <v>25</v>
      </c>
      <c r="I169" s="8" t="s">
        <v>25</v>
      </c>
      <c r="J169" s="8" t="s">
        <v>25</v>
      </c>
      <c r="K169" s="8" t="s">
        <v>25</v>
      </c>
      <c r="L169" s="8" t="s">
        <v>25</v>
      </c>
    </row>
    <row r="170" spans="1:12" x14ac:dyDescent="0.35">
      <c r="A170" s="8">
        <v>15</v>
      </c>
      <c r="B170" s="8">
        <v>1215</v>
      </c>
      <c r="C170" s="8">
        <v>8</v>
      </c>
      <c r="D170" s="8" t="s">
        <v>22</v>
      </c>
      <c r="E170" s="8" t="s">
        <v>1</v>
      </c>
      <c r="F170" s="8" t="s">
        <v>26</v>
      </c>
      <c r="G170" s="8" t="s">
        <v>26</v>
      </c>
      <c r="H170" s="8" t="s">
        <v>26</v>
      </c>
      <c r="I170" s="8">
        <v>999</v>
      </c>
      <c r="J170" s="8">
        <v>999</v>
      </c>
      <c r="K170" s="8">
        <v>999</v>
      </c>
      <c r="L170" s="8">
        <v>999</v>
      </c>
    </row>
    <row r="171" spans="1:12" x14ac:dyDescent="0.35">
      <c r="A171" s="8">
        <v>16</v>
      </c>
      <c r="B171" s="8">
        <v>1215</v>
      </c>
      <c r="C171" s="8">
        <v>8</v>
      </c>
      <c r="D171" s="8" t="s">
        <v>22</v>
      </c>
      <c r="E171" s="8" t="s">
        <v>1</v>
      </c>
      <c r="F171" s="8" t="s">
        <v>25</v>
      </c>
      <c r="G171" s="8" t="s">
        <v>25</v>
      </c>
      <c r="H171" s="8" t="s">
        <v>25</v>
      </c>
      <c r="I171" s="8" t="s">
        <v>25</v>
      </c>
      <c r="J171" s="8" t="s">
        <v>25</v>
      </c>
      <c r="K171" s="8" t="s">
        <v>25</v>
      </c>
      <c r="L171" s="8" t="s">
        <v>25</v>
      </c>
    </row>
    <row r="172" spans="1:12" x14ac:dyDescent="0.35">
      <c r="A172" s="8">
        <v>17</v>
      </c>
      <c r="B172" s="8">
        <v>1215</v>
      </c>
      <c r="C172" s="8">
        <v>8</v>
      </c>
      <c r="D172" s="8" t="s">
        <v>22</v>
      </c>
      <c r="E172" s="8" t="s">
        <v>2</v>
      </c>
      <c r="F172" s="8" t="s">
        <v>25</v>
      </c>
      <c r="G172" s="8" t="s">
        <v>25</v>
      </c>
      <c r="H172" s="8" t="s">
        <v>25</v>
      </c>
      <c r="I172" s="8" t="s">
        <v>25</v>
      </c>
      <c r="J172" s="8" t="s">
        <v>25</v>
      </c>
      <c r="K172" s="8" t="s">
        <v>26</v>
      </c>
      <c r="L172" s="8" t="s">
        <v>25</v>
      </c>
    </row>
    <row r="173" spans="1:12" x14ac:dyDescent="0.35">
      <c r="A173" s="8">
        <v>18</v>
      </c>
      <c r="B173" s="8">
        <v>1215</v>
      </c>
      <c r="C173" s="8">
        <v>8</v>
      </c>
      <c r="D173" s="8" t="s">
        <v>22</v>
      </c>
      <c r="E173" s="8" t="s">
        <v>1</v>
      </c>
      <c r="F173" s="8" t="s">
        <v>25</v>
      </c>
      <c r="G173" s="8" t="s">
        <v>25</v>
      </c>
      <c r="H173" s="8" t="s">
        <v>25</v>
      </c>
      <c r="I173" s="8" t="s">
        <v>25</v>
      </c>
      <c r="J173" s="8" t="s">
        <v>25</v>
      </c>
      <c r="K173" s="8" t="s">
        <v>25</v>
      </c>
      <c r="L173" s="8" t="s">
        <v>27</v>
      </c>
    </row>
    <row r="174" spans="1:12" x14ac:dyDescent="0.35">
      <c r="A174" s="8">
        <v>19</v>
      </c>
      <c r="B174" s="8">
        <v>1215</v>
      </c>
      <c r="C174" s="8">
        <v>8</v>
      </c>
      <c r="D174" s="8" t="s">
        <v>22</v>
      </c>
      <c r="E174" s="8" t="s">
        <v>1</v>
      </c>
      <c r="F174" s="8" t="s">
        <v>25</v>
      </c>
      <c r="G174" s="8" t="s">
        <v>25</v>
      </c>
      <c r="H174" s="8" t="s">
        <v>25</v>
      </c>
      <c r="I174" s="8" t="s">
        <v>25</v>
      </c>
      <c r="J174" s="8" t="s">
        <v>25</v>
      </c>
      <c r="K174" s="8" t="s">
        <v>25</v>
      </c>
      <c r="L174" s="8" t="s">
        <v>26</v>
      </c>
    </row>
    <row r="175" spans="1:12" x14ac:dyDescent="0.35">
      <c r="A175" s="8">
        <v>20</v>
      </c>
      <c r="B175" s="8">
        <v>1215</v>
      </c>
      <c r="C175" s="8">
        <v>8</v>
      </c>
      <c r="D175" s="8" t="s">
        <v>22</v>
      </c>
      <c r="E175" s="8" t="s">
        <v>1</v>
      </c>
      <c r="F175" s="8" t="s">
        <v>25</v>
      </c>
      <c r="G175" s="8" t="s">
        <v>27</v>
      </c>
      <c r="H175" s="8" t="s">
        <v>25</v>
      </c>
      <c r="I175" s="8" t="s">
        <v>25</v>
      </c>
      <c r="J175" s="8" t="s">
        <v>26</v>
      </c>
      <c r="K175" s="8" t="s">
        <v>26</v>
      </c>
      <c r="L175" s="8" t="s">
        <v>26</v>
      </c>
    </row>
    <row r="176" spans="1:12" x14ac:dyDescent="0.35">
      <c r="A176" s="8">
        <v>21</v>
      </c>
      <c r="B176" s="8">
        <v>1215</v>
      </c>
      <c r="C176" s="8">
        <v>8</v>
      </c>
      <c r="D176" s="8" t="s">
        <v>22</v>
      </c>
      <c r="E176" s="8" t="s">
        <v>1</v>
      </c>
      <c r="F176" s="8" t="s">
        <v>25</v>
      </c>
      <c r="G176" s="8" t="s">
        <v>26</v>
      </c>
      <c r="H176" s="8" t="s">
        <v>25</v>
      </c>
      <c r="I176" s="8" t="s">
        <v>25</v>
      </c>
      <c r="J176" s="8" t="s">
        <v>25</v>
      </c>
      <c r="K176" s="8" t="s">
        <v>25</v>
      </c>
      <c r="L176" s="8" t="s">
        <v>26</v>
      </c>
    </row>
    <row r="177" spans="1:12" x14ac:dyDescent="0.35">
      <c r="A177" s="8">
        <v>22</v>
      </c>
      <c r="B177" s="8">
        <v>1215</v>
      </c>
      <c r="C177" s="8">
        <v>8</v>
      </c>
      <c r="D177" s="8" t="s">
        <v>22</v>
      </c>
      <c r="E177" s="8" t="s">
        <v>1</v>
      </c>
      <c r="F177" s="8" t="s">
        <v>26</v>
      </c>
      <c r="G177" s="8" t="s">
        <v>25</v>
      </c>
      <c r="H177" s="8" t="s">
        <v>25</v>
      </c>
      <c r="I177" s="8" t="s">
        <v>26</v>
      </c>
      <c r="J177" s="8" t="s">
        <v>26</v>
      </c>
      <c r="K177" s="8" t="s">
        <v>26</v>
      </c>
      <c r="L177" s="8" t="s">
        <v>27</v>
      </c>
    </row>
    <row r="178" spans="1:12" x14ac:dyDescent="0.35">
      <c r="A178" s="8">
        <v>23</v>
      </c>
      <c r="B178" s="8">
        <v>1215</v>
      </c>
      <c r="C178" s="8">
        <v>8</v>
      </c>
      <c r="D178" s="8" t="s">
        <v>22</v>
      </c>
      <c r="E178" s="8" t="s">
        <v>2</v>
      </c>
      <c r="F178" s="8" t="s">
        <v>25</v>
      </c>
      <c r="G178" s="8" t="s">
        <v>25</v>
      </c>
      <c r="H178" s="8" t="s">
        <v>25</v>
      </c>
      <c r="I178" s="8" t="s">
        <v>25</v>
      </c>
      <c r="J178" s="8" t="s">
        <v>26</v>
      </c>
      <c r="K178" s="8" t="s">
        <v>25</v>
      </c>
      <c r="L178" s="8" t="s">
        <v>26</v>
      </c>
    </row>
    <row r="179" spans="1:12" x14ac:dyDescent="0.35">
      <c r="A179" s="8">
        <v>24</v>
      </c>
      <c r="B179" s="8">
        <v>1215</v>
      </c>
      <c r="C179" s="8">
        <v>8</v>
      </c>
      <c r="D179" s="8" t="s">
        <v>22</v>
      </c>
      <c r="E179" s="8" t="s">
        <v>1</v>
      </c>
      <c r="F179" s="8" t="s">
        <v>25</v>
      </c>
      <c r="G179" s="8" t="s">
        <v>25</v>
      </c>
      <c r="H179" s="8" t="s">
        <v>25</v>
      </c>
      <c r="I179" s="8" t="s">
        <v>25</v>
      </c>
      <c r="J179" s="8" t="s">
        <v>25</v>
      </c>
      <c r="K179" s="8" t="s">
        <v>25</v>
      </c>
      <c r="L179" s="8" t="s">
        <v>25</v>
      </c>
    </row>
    <row r="180" spans="1:12" x14ac:dyDescent="0.35">
      <c r="A180" s="8">
        <v>25</v>
      </c>
      <c r="B180" s="8">
        <v>1215</v>
      </c>
      <c r="C180" s="8">
        <v>8</v>
      </c>
      <c r="D180" s="8" t="s">
        <v>22</v>
      </c>
      <c r="E180" s="8" t="s">
        <v>2</v>
      </c>
      <c r="F180" s="8" t="s">
        <v>25</v>
      </c>
      <c r="G180" s="8" t="s">
        <v>26</v>
      </c>
      <c r="H180" s="8" t="s">
        <v>25</v>
      </c>
      <c r="I180" s="8" t="s">
        <v>25</v>
      </c>
      <c r="J180" s="8" t="s">
        <v>25</v>
      </c>
      <c r="K180" s="8" t="s">
        <v>25</v>
      </c>
      <c r="L180" s="8" t="s">
        <v>26</v>
      </c>
    </row>
    <row r="181" spans="1:12" x14ac:dyDescent="0.35">
      <c r="A181" s="8">
        <v>26</v>
      </c>
      <c r="B181" s="8">
        <v>1215</v>
      </c>
      <c r="C181" s="8">
        <v>8</v>
      </c>
      <c r="D181" s="8" t="s">
        <v>22</v>
      </c>
      <c r="E181" s="8" t="s">
        <v>1</v>
      </c>
      <c r="F181" s="8" t="s">
        <v>25</v>
      </c>
      <c r="G181" s="8" t="s">
        <v>26</v>
      </c>
      <c r="H181" s="8" t="s">
        <v>25</v>
      </c>
      <c r="I181" s="8" t="s">
        <v>25</v>
      </c>
      <c r="J181" s="8" t="s">
        <v>25</v>
      </c>
      <c r="K181" s="8" t="s">
        <v>26</v>
      </c>
      <c r="L181" s="8" t="s">
        <v>26</v>
      </c>
    </row>
    <row r="182" spans="1:12" x14ac:dyDescent="0.35">
      <c r="A182" s="8">
        <v>27</v>
      </c>
      <c r="B182" s="8">
        <v>1215</v>
      </c>
      <c r="C182" s="8">
        <v>8</v>
      </c>
      <c r="D182" s="8" t="s">
        <v>22</v>
      </c>
      <c r="E182" s="8" t="s">
        <v>1</v>
      </c>
      <c r="F182" s="8" t="s">
        <v>25</v>
      </c>
      <c r="G182" s="8" t="s">
        <v>25</v>
      </c>
      <c r="H182" s="8" t="s">
        <v>25</v>
      </c>
      <c r="I182" s="8" t="s">
        <v>25</v>
      </c>
      <c r="J182" s="8" t="s">
        <v>25</v>
      </c>
      <c r="K182" s="8" t="s">
        <v>25</v>
      </c>
      <c r="L182" s="8" t="s">
        <v>26</v>
      </c>
    </row>
    <row r="183" spans="1:12" x14ac:dyDescent="0.35">
      <c r="A183" s="8">
        <v>28</v>
      </c>
      <c r="B183" s="8">
        <v>1215</v>
      </c>
      <c r="C183" s="8">
        <v>8</v>
      </c>
      <c r="D183" s="8" t="s">
        <v>22</v>
      </c>
      <c r="E183" s="8" t="s">
        <v>1</v>
      </c>
      <c r="F183" s="8" t="s">
        <v>25</v>
      </c>
      <c r="G183" s="8" t="s">
        <v>26</v>
      </c>
      <c r="H183" s="8" t="s">
        <v>25</v>
      </c>
      <c r="I183" s="8" t="s">
        <v>25</v>
      </c>
      <c r="J183" s="8" t="s">
        <v>25</v>
      </c>
      <c r="K183" s="8" t="s">
        <v>25</v>
      </c>
      <c r="L183" s="8" t="s">
        <v>25</v>
      </c>
    </row>
    <row r="184" spans="1:12" x14ac:dyDescent="0.35">
      <c r="A184" s="8">
        <v>29</v>
      </c>
      <c r="B184" s="8">
        <v>1215</v>
      </c>
      <c r="C184" s="8">
        <v>8</v>
      </c>
      <c r="D184" s="8" t="s">
        <v>22</v>
      </c>
      <c r="E184" s="8">
        <v>999</v>
      </c>
      <c r="F184" s="8" t="s">
        <v>25</v>
      </c>
      <c r="G184" s="8" t="s">
        <v>27</v>
      </c>
      <c r="H184" s="8" t="s">
        <v>26</v>
      </c>
      <c r="I184" s="8" t="s">
        <v>26</v>
      </c>
      <c r="J184" s="8" t="s">
        <v>26</v>
      </c>
      <c r="K184" s="8" t="s">
        <v>26</v>
      </c>
      <c r="L184" s="8" t="s">
        <v>25</v>
      </c>
    </row>
    <row r="185" spans="1:12" x14ac:dyDescent="0.35">
      <c r="A185" s="8">
        <v>30</v>
      </c>
      <c r="B185" s="8">
        <v>1215</v>
      </c>
      <c r="C185" s="8">
        <v>8</v>
      </c>
      <c r="D185" s="8" t="s">
        <v>22</v>
      </c>
      <c r="E185" s="8" t="s">
        <v>2</v>
      </c>
      <c r="F185" s="8" t="s">
        <v>25</v>
      </c>
      <c r="G185" s="8" t="s">
        <v>25</v>
      </c>
      <c r="H185" s="8" t="s">
        <v>25</v>
      </c>
      <c r="I185" s="8" t="s">
        <v>25</v>
      </c>
      <c r="J185" s="8" t="s">
        <v>25</v>
      </c>
      <c r="K185" s="8" t="s">
        <v>25</v>
      </c>
      <c r="L185" s="8" t="s">
        <v>26</v>
      </c>
    </row>
    <row r="186" spans="1:12" x14ac:dyDescent="0.35">
      <c r="A186" s="8">
        <v>1</v>
      </c>
      <c r="B186" s="8" t="s">
        <v>110</v>
      </c>
      <c r="C186" s="8">
        <v>9</v>
      </c>
      <c r="D186" s="8" t="s">
        <v>22</v>
      </c>
      <c r="E186" s="9" t="s">
        <v>2</v>
      </c>
      <c r="F186" s="9" t="s">
        <v>25</v>
      </c>
      <c r="G186" s="9" t="s">
        <v>26</v>
      </c>
      <c r="H186" s="9" t="s">
        <v>25</v>
      </c>
      <c r="I186" s="9" t="s">
        <v>26</v>
      </c>
      <c r="J186" s="9" t="s">
        <v>26</v>
      </c>
      <c r="K186" s="9" t="s">
        <v>26</v>
      </c>
      <c r="L186" s="9" t="s">
        <v>27</v>
      </c>
    </row>
    <row r="187" spans="1:12" x14ac:dyDescent="0.35">
      <c r="A187" s="8">
        <v>2</v>
      </c>
      <c r="B187" s="8" t="s">
        <v>110</v>
      </c>
      <c r="C187" s="8">
        <v>9</v>
      </c>
      <c r="D187" s="8" t="s">
        <v>22</v>
      </c>
      <c r="E187" s="9" t="s">
        <v>2</v>
      </c>
      <c r="F187" s="9" t="s">
        <v>25</v>
      </c>
      <c r="G187" s="9" t="s">
        <v>26</v>
      </c>
      <c r="H187" s="9" t="s">
        <v>26</v>
      </c>
      <c r="I187" s="9" t="s">
        <v>25</v>
      </c>
      <c r="J187" s="9" t="s">
        <v>25</v>
      </c>
      <c r="K187" s="9" t="s">
        <v>25</v>
      </c>
      <c r="L187" s="9" t="s">
        <v>26</v>
      </c>
    </row>
    <row r="188" spans="1:12" x14ac:dyDescent="0.35">
      <c r="A188" s="8">
        <v>3</v>
      </c>
      <c r="B188" s="8" t="s">
        <v>110</v>
      </c>
      <c r="C188" s="8">
        <v>9</v>
      </c>
      <c r="D188" s="8" t="s">
        <v>22</v>
      </c>
      <c r="E188" s="9" t="s">
        <v>1</v>
      </c>
      <c r="F188" s="9" t="s">
        <v>25</v>
      </c>
      <c r="G188" s="9" t="s">
        <v>26</v>
      </c>
      <c r="H188" s="9" t="s">
        <v>25</v>
      </c>
      <c r="I188" s="9" t="s">
        <v>25</v>
      </c>
      <c r="J188" s="9" t="s">
        <v>25</v>
      </c>
      <c r="K188" s="9" t="s">
        <v>26</v>
      </c>
      <c r="L188" s="9" t="s">
        <v>28</v>
      </c>
    </row>
    <row r="189" spans="1:12" x14ac:dyDescent="0.35">
      <c r="A189" s="8">
        <v>4</v>
      </c>
      <c r="B189" s="8" t="s">
        <v>110</v>
      </c>
      <c r="C189" s="8">
        <v>9</v>
      </c>
      <c r="D189" s="8" t="s">
        <v>22</v>
      </c>
      <c r="E189" s="9" t="s">
        <v>2</v>
      </c>
      <c r="F189" s="9" t="s">
        <v>25</v>
      </c>
      <c r="G189" s="9" t="s">
        <v>25</v>
      </c>
      <c r="H189" s="9" t="s">
        <v>25</v>
      </c>
      <c r="I189" s="9" t="s">
        <v>25</v>
      </c>
      <c r="J189" s="9" t="s">
        <v>25</v>
      </c>
      <c r="K189" s="9" t="s">
        <v>25</v>
      </c>
      <c r="L189" s="9" t="s">
        <v>25</v>
      </c>
    </row>
    <row r="190" spans="1:12" x14ac:dyDescent="0.35">
      <c r="A190" s="8">
        <v>5</v>
      </c>
      <c r="B190" s="8" t="s">
        <v>110</v>
      </c>
      <c r="C190" s="8">
        <v>9</v>
      </c>
      <c r="D190" s="8" t="s">
        <v>22</v>
      </c>
      <c r="E190" s="9" t="s">
        <v>2</v>
      </c>
      <c r="F190" s="9" t="s">
        <v>25</v>
      </c>
      <c r="G190" s="9" t="s">
        <v>25</v>
      </c>
      <c r="H190" s="9" t="s">
        <v>25</v>
      </c>
      <c r="I190" s="9" t="s">
        <v>25</v>
      </c>
      <c r="J190" s="9" t="s">
        <v>25</v>
      </c>
      <c r="K190" s="9" t="s">
        <v>25</v>
      </c>
      <c r="L190" s="9" t="s">
        <v>25</v>
      </c>
    </row>
    <row r="191" spans="1:12" x14ac:dyDescent="0.35">
      <c r="A191" s="8">
        <v>6</v>
      </c>
      <c r="B191" s="8" t="s">
        <v>110</v>
      </c>
      <c r="C191" s="8">
        <v>9</v>
      </c>
      <c r="D191" s="8" t="s">
        <v>22</v>
      </c>
      <c r="E191" s="9" t="s">
        <v>2</v>
      </c>
      <c r="F191" s="9" t="s">
        <v>28</v>
      </c>
      <c r="G191" s="9" t="s">
        <v>27</v>
      </c>
      <c r="H191" s="9" t="s">
        <v>28</v>
      </c>
      <c r="I191" s="9" t="s">
        <v>28</v>
      </c>
      <c r="J191" s="9" t="s">
        <v>27</v>
      </c>
      <c r="K191" s="9" t="s">
        <v>26</v>
      </c>
      <c r="L191" s="9" t="s">
        <v>26</v>
      </c>
    </row>
    <row r="192" spans="1:12" x14ac:dyDescent="0.35">
      <c r="A192" s="8">
        <v>7</v>
      </c>
      <c r="B192" s="8" t="s">
        <v>110</v>
      </c>
      <c r="C192" s="8">
        <v>9</v>
      </c>
      <c r="D192" s="8" t="s">
        <v>22</v>
      </c>
      <c r="E192" s="9" t="s">
        <v>1</v>
      </c>
      <c r="F192" s="9" t="s">
        <v>25</v>
      </c>
      <c r="G192" s="9" t="s">
        <v>27</v>
      </c>
      <c r="H192" s="9" t="s">
        <v>26</v>
      </c>
      <c r="I192" s="9" t="s">
        <v>25</v>
      </c>
      <c r="J192" s="9" t="s">
        <v>26</v>
      </c>
      <c r="K192" s="9" t="s">
        <v>26</v>
      </c>
      <c r="L192" s="9" t="s">
        <v>25</v>
      </c>
    </row>
    <row r="193" spans="1:12" x14ac:dyDescent="0.35">
      <c r="A193" s="8">
        <v>8</v>
      </c>
      <c r="B193" s="8" t="s">
        <v>110</v>
      </c>
      <c r="C193" s="8">
        <v>9</v>
      </c>
      <c r="D193" s="8" t="s">
        <v>22</v>
      </c>
      <c r="E193" s="9" t="s">
        <v>1</v>
      </c>
      <c r="F193" s="9" t="s">
        <v>26</v>
      </c>
      <c r="G193" s="9" t="s">
        <v>27</v>
      </c>
      <c r="H193" s="9" t="s">
        <v>28</v>
      </c>
      <c r="I193" s="9" t="s">
        <v>25</v>
      </c>
      <c r="J193" s="9" t="s">
        <v>26</v>
      </c>
      <c r="K193" s="9" t="s">
        <v>26</v>
      </c>
      <c r="L193" s="9" t="s">
        <v>26</v>
      </c>
    </row>
    <row r="194" spans="1:12" x14ac:dyDescent="0.35">
      <c r="A194" s="8">
        <v>9</v>
      </c>
      <c r="B194" s="8" t="s">
        <v>110</v>
      </c>
      <c r="C194" s="8">
        <v>9</v>
      </c>
      <c r="D194" s="8" t="s">
        <v>22</v>
      </c>
      <c r="E194" s="9" t="s">
        <v>1</v>
      </c>
      <c r="F194" s="9" t="s">
        <v>25</v>
      </c>
      <c r="G194" s="9" t="s">
        <v>25</v>
      </c>
      <c r="H194" s="9" t="s">
        <v>179</v>
      </c>
      <c r="I194" s="9" t="s">
        <v>25</v>
      </c>
      <c r="J194" s="9" t="s">
        <v>25</v>
      </c>
      <c r="K194" s="9" t="s">
        <v>25</v>
      </c>
      <c r="L194" s="9" t="s">
        <v>26</v>
      </c>
    </row>
    <row r="195" spans="1:12" x14ac:dyDescent="0.35">
      <c r="A195" s="8">
        <v>10</v>
      </c>
      <c r="B195" s="8" t="s">
        <v>110</v>
      </c>
      <c r="C195" s="8">
        <v>9</v>
      </c>
      <c r="D195" s="8" t="s">
        <v>22</v>
      </c>
      <c r="E195" s="9" t="s">
        <v>2</v>
      </c>
      <c r="F195" s="9" t="s">
        <v>25</v>
      </c>
      <c r="G195" s="9" t="s">
        <v>27</v>
      </c>
      <c r="H195" s="9" t="s">
        <v>25</v>
      </c>
      <c r="I195" s="9" t="s">
        <v>25</v>
      </c>
      <c r="J195" s="9" t="s">
        <v>25</v>
      </c>
      <c r="K195" s="9" t="s">
        <v>26</v>
      </c>
      <c r="L195" s="9" t="s">
        <v>26</v>
      </c>
    </row>
    <row r="196" spans="1:12" x14ac:dyDescent="0.35">
      <c r="A196" s="8">
        <v>11</v>
      </c>
      <c r="B196" s="8" t="s">
        <v>110</v>
      </c>
      <c r="C196" s="8">
        <v>9</v>
      </c>
      <c r="D196" s="8" t="s">
        <v>22</v>
      </c>
      <c r="E196" s="9" t="s">
        <v>1</v>
      </c>
      <c r="F196" s="9" t="s">
        <v>26</v>
      </c>
      <c r="G196" s="9" t="s">
        <v>26</v>
      </c>
      <c r="H196" s="9" t="s">
        <v>25</v>
      </c>
      <c r="I196" s="9" t="s">
        <v>25</v>
      </c>
      <c r="J196" s="9" t="s">
        <v>26</v>
      </c>
      <c r="K196" s="9" t="s">
        <v>26</v>
      </c>
      <c r="L196" s="9" t="s">
        <v>26</v>
      </c>
    </row>
    <row r="197" spans="1:12" x14ac:dyDescent="0.35">
      <c r="A197" s="8">
        <v>12</v>
      </c>
      <c r="B197" s="8" t="s">
        <v>110</v>
      </c>
      <c r="C197" s="8">
        <v>9</v>
      </c>
      <c r="D197" s="8" t="s">
        <v>22</v>
      </c>
      <c r="E197" s="9" t="s">
        <v>1</v>
      </c>
      <c r="F197" s="9" t="s">
        <v>25</v>
      </c>
      <c r="G197" s="9" t="s">
        <v>25</v>
      </c>
      <c r="H197" s="9" t="s">
        <v>25</v>
      </c>
      <c r="I197" s="9" t="s">
        <v>25</v>
      </c>
      <c r="J197" s="9" t="s">
        <v>25</v>
      </c>
      <c r="K197" s="9" t="s">
        <v>25</v>
      </c>
      <c r="L197" s="9" t="s">
        <v>27</v>
      </c>
    </row>
    <row r="198" spans="1:12" x14ac:dyDescent="0.35">
      <c r="A198" s="8">
        <v>13</v>
      </c>
      <c r="B198" s="8" t="s">
        <v>110</v>
      </c>
      <c r="C198" s="8">
        <v>9</v>
      </c>
      <c r="D198" s="8" t="s">
        <v>22</v>
      </c>
      <c r="E198" s="9" t="s">
        <v>1</v>
      </c>
      <c r="F198" s="9" t="s">
        <v>25</v>
      </c>
      <c r="G198" s="9" t="s">
        <v>26</v>
      </c>
      <c r="H198" s="9" t="s">
        <v>25</v>
      </c>
      <c r="I198" s="9" t="s">
        <v>25</v>
      </c>
      <c r="J198" s="9" t="s">
        <v>26</v>
      </c>
      <c r="K198" s="9" t="s">
        <v>25</v>
      </c>
      <c r="L198" s="9" t="s">
        <v>25</v>
      </c>
    </row>
    <row r="199" spans="1:12" x14ac:dyDescent="0.35">
      <c r="A199" s="8">
        <v>14</v>
      </c>
      <c r="B199" s="8" t="s">
        <v>110</v>
      </c>
      <c r="C199" s="8">
        <v>9</v>
      </c>
      <c r="D199" s="8" t="s">
        <v>22</v>
      </c>
      <c r="E199" s="9" t="s">
        <v>1</v>
      </c>
      <c r="F199" s="9" t="s">
        <v>25</v>
      </c>
      <c r="G199" s="9" t="s">
        <v>25</v>
      </c>
      <c r="H199" s="9" t="s">
        <v>25</v>
      </c>
      <c r="I199" s="9" t="s">
        <v>25</v>
      </c>
      <c r="J199" s="9" t="s">
        <v>25</v>
      </c>
      <c r="K199" s="9" t="s">
        <v>25</v>
      </c>
      <c r="L199" s="9" t="s">
        <v>26</v>
      </c>
    </row>
    <row r="200" spans="1:12" x14ac:dyDescent="0.35">
      <c r="A200" s="8">
        <v>15</v>
      </c>
      <c r="B200" s="8" t="s">
        <v>110</v>
      </c>
      <c r="C200" s="8">
        <v>9</v>
      </c>
      <c r="D200" s="8" t="s">
        <v>22</v>
      </c>
      <c r="E200" s="9" t="s">
        <v>2</v>
      </c>
      <c r="F200" s="9" t="s">
        <v>25</v>
      </c>
      <c r="G200" s="9" t="s">
        <v>26</v>
      </c>
      <c r="H200" s="9" t="s">
        <v>28</v>
      </c>
      <c r="I200" s="9" t="s">
        <v>27</v>
      </c>
      <c r="J200" s="9" t="s">
        <v>27</v>
      </c>
      <c r="K200" s="9" t="s">
        <v>26</v>
      </c>
      <c r="L200" s="9" t="s">
        <v>26</v>
      </c>
    </row>
    <row r="201" spans="1:12" x14ac:dyDescent="0.35">
      <c r="A201" s="8">
        <v>16</v>
      </c>
      <c r="B201" s="8" t="s">
        <v>110</v>
      </c>
      <c r="C201" s="8">
        <v>9</v>
      </c>
      <c r="D201" s="8" t="s">
        <v>21</v>
      </c>
      <c r="E201" s="8" t="s">
        <v>1</v>
      </c>
      <c r="F201" s="8" t="s">
        <v>25</v>
      </c>
      <c r="G201" s="8" t="s">
        <v>26</v>
      </c>
      <c r="H201" s="8" t="s">
        <v>26</v>
      </c>
      <c r="I201" s="8" t="s">
        <v>25</v>
      </c>
      <c r="J201" s="8" t="s">
        <v>25</v>
      </c>
      <c r="K201" s="8" t="s">
        <v>26</v>
      </c>
      <c r="L201" s="8" t="s">
        <v>26</v>
      </c>
    </row>
    <row r="202" spans="1:12" x14ac:dyDescent="0.35">
      <c r="A202" s="8">
        <v>17</v>
      </c>
      <c r="B202" s="8" t="s">
        <v>110</v>
      </c>
      <c r="C202" s="8">
        <v>9</v>
      </c>
      <c r="D202" s="8" t="s">
        <v>21</v>
      </c>
      <c r="E202" s="8" t="s">
        <v>2</v>
      </c>
      <c r="F202" s="8" t="s">
        <v>25</v>
      </c>
      <c r="G202" s="8" t="s">
        <v>26</v>
      </c>
      <c r="H202" s="8" t="s">
        <v>25</v>
      </c>
      <c r="I202" s="8" t="s">
        <v>25</v>
      </c>
      <c r="J202" s="8" t="s">
        <v>25</v>
      </c>
      <c r="K202" s="8" t="s">
        <v>26</v>
      </c>
      <c r="L202" s="8" t="s">
        <v>26</v>
      </c>
    </row>
    <row r="203" spans="1:12" x14ac:dyDescent="0.35">
      <c r="A203" s="8">
        <v>18</v>
      </c>
      <c r="B203" s="8" t="s">
        <v>110</v>
      </c>
      <c r="C203" s="8">
        <v>9</v>
      </c>
      <c r="D203" s="8" t="s">
        <v>21</v>
      </c>
      <c r="E203" s="8" t="s">
        <v>2</v>
      </c>
      <c r="F203" s="8" t="s">
        <v>26</v>
      </c>
      <c r="G203" s="8" t="s">
        <v>26</v>
      </c>
      <c r="H203" s="8" t="s">
        <v>25</v>
      </c>
      <c r="I203" s="8" t="s">
        <v>25</v>
      </c>
      <c r="J203" s="8" t="s">
        <v>26</v>
      </c>
      <c r="K203" s="8" t="s">
        <v>26</v>
      </c>
      <c r="L203" s="8" t="s">
        <v>26</v>
      </c>
    </row>
    <row r="204" spans="1:12" x14ac:dyDescent="0.35">
      <c r="A204" s="8">
        <v>19</v>
      </c>
      <c r="B204" s="8" t="s">
        <v>110</v>
      </c>
      <c r="C204" s="8">
        <v>10</v>
      </c>
      <c r="D204" s="8" t="s">
        <v>21</v>
      </c>
      <c r="E204" s="8" t="s">
        <v>2</v>
      </c>
      <c r="F204" s="8" t="s">
        <v>26</v>
      </c>
      <c r="G204" s="8" t="s">
        <v>27</v>
      </c>
      <c r="H204" s="8" t="s">
        <v>27</v>
      </c>
      <c r="I204" s="8" t="s">
        <v>25</v>
      </c>
      <c r="J204" s="8" t="s">
        <v>26</v>
      </c>
      <c r="K204" s="8" t="s">
        <v>26</v>
      </c>
      <c r="L204" s="8" t="s">
        <v>26</v>
      </c>
    </row>
    <row r="205" spans="1:12" x14ac:dyDescent="0.35">
      <c r="A205" s="8">
        <v>20</v>
      </c>
      <c r="B205" s="8" t="s">
        <v>110</v>
      </c>
      <c r="C205" s="8">
        <v>9</v>
      </c>
      <c r="D205" s="8" t="s">
        <v>21</v>
      </c>
      <c r="E205" s="8" t="s">
        <v>1</v>
      </c>
      <c r="F205" s="8" t="s">
        <v>25</v>
      </c>
      <c r="G205" s="8" t="s">
        <v>26</v>
      </c>
      <c r="H205" s="8" t="s">
        <v>25</v>
      </c>
      <c r="I205" s="8" t="s">
        <v>25</v>
      </c>
      <c r="J205" s="8" t="s">
        <v>25</v>
      </c>
      <c r="K205" s="8" t="s">
        <v>26</v>
      </c>
      <c r="L205" s="8" t="s">
        <v>26</v>
      </c>
    </row>
    <row r="206" spans="1:12" x14ac:dyDescent="0.35">
      <c r="A206" s="8">
        <v>21</v>
      </c>
      <c r="B206" s="8" t="s">
        <v>110</v>
      </c>
      <c r="C206" s="8">
        <v>9</v>
      </c>
      <c r="D206" s="8" t="s">
        <v>21</v>
      </c>
      <c r="E206" s="8" t="s">
        <v>2</v>
      </c>
      <c r="F206" s="8" t="s">
        <v>25</v>
      </c>
      <c r="G206" s="8" t="s">
        <v>25</v>
      </c>
      <c r="H206" s="8" t="s">
        <v>25</v>
      </c>
      <c r="I206" s="8" t="s">
        <v>25</v>
      </c>
      <c r="J206" s="8" t="s">
        <v>25</v>
      </c>
      <c r="K206" s="8" t="s">
        <v>25</v>
      </c>
      <c r="L206" s="8" t="s">
        <v>25</v>
      </c>
    </row>
    <row r="207" spans="1:12" x14ac:dyDescent="0.35">
      <c r="A207" s="8">
        <v>22</v>
      </c>
      <c r="B207" s="8" t="s">
        <v>110</v>
      </c>
      <c r="C207" s="8">
        <v>9</v>
      </c>
      <c r="D207" s="8" t="s">
        <v>21</v>
      </c>
      <c r="E207" s="8" t="s">
        <v>1</v>
      </c>
      <c r="F207" s="8" t="s">
        <v>25</v>
      </c>
      <c r="G207" s="8" t="s">
        <v>26</v>
      </c>
      <c r="H207" s="8" t="s">
        <v>26</v>
      </c>
      <c r="I207" s="8" t="s">
        <v>25</v>
      </c>
      <c r="J207" s="8" t="s">
        <v>26</v>
      </c>
      <c r="K207" s="8" t="s">
        <v>26</v>
      </c>
      <c r="L207" s="8" t="s">
        <v>26</v>
      </c>
    </row>
    <row r="208" spans="1:12" x14ac:dyDescent="0.35">
      <c r="A208" s="8">
        <v>23</v>
      </c>
      <c r="B208" s="8" t="s">
        <v>110</v>
      </c>
      <c r="C208" s="8">
        <v>9</v>
      </c>
      <c r="D208" s="8" t="s">
        <v>21</v>
      </c>
      <c r="E208" s="8" t="s">
        <v>2</v>
      </c>
      <c r="F208" s="8" t="s">
        <v>25</v>
      </c>
      <c r="G208" s="8" t="s">
        <v>25</v>
      </c>
      <c r="H208" s="8" t="s">
        <v>26</v>
      </c>
      <c r="I208" s="8" t="s">
        <v>25</v>
      </c>
      <c r="J208" s="8" t="s">
        <v>25</v>
      </c>
      <c r="K208" s="8" t="s">
        <v>26</v>
      </c>
      <c r="L208" s="8" t="s">
        <v>26</v>
      </c>
    </row>
    <row r="209" spans="1:12" x14ac:dyDescent="0.35">
      <c r="A209" s="8">
        <v>24</v>
      </c>
      <c r="B209" s="8" t="s">
        <v>110</v>
      </c>
      <c r="C209" s="8">
        <v>9</v>
      </c>
      <c r="D209" s="8" t="s">
        <v>21</v>
      </c>
      <c r="E209" s="8" t="s">
        <v>2</v>
      </c>
      <c r="F209" s="8" t="s">
        <v>25</v>
      </c>
      <c r="G209" s="8" t="s">
        <v>27</v>
      </c>
      <c r="H209" s="8" t="s">
        <v>26</v>
      </c>
      <c r="I209" s="8" t="s">
        <v>25</v>
      </c>
      <c r="J209" s="8" t="s">
        <v>25</v>
      </c>
      <c r="K209" s="8" t="s">
        <v>26</v>
      </c>
      <c r="L209" s="8" t="s">
        <v>26</v>
      </c>
    </row>
    <row r="210" spans="1:12" x14ac:dyDescent="0.35">
      <c r="A210" s="8">
        <v>25</v>
      </c>
      <c r="B210" s="8" t="s">
        <v>110</v>
      </c>
      <c r="C210" s="8">
        <v>9</v>
      </c>
      <c r="D210" s="8" t="s">
        <v>21</v>
      </c>
      <c r="E210" s="8" t="s">
        <v>2</v>
      </c>
      <c r="F210" s="8" t="s">
        <v>25</v>
      </c>
      <c r="G210" s="8" t="s">
        <v>25</v>
      </c>
      <c r="H210" s="8" t="s">
        <v>25</v>
      </c>
      <c r="I210" s="8" t="s">
        <v>25</v>
      </c>
      <c r="J210" s="8" t="s">
        <v>25</v>
      </c>
      <c r="K210" s="8" t="s">
        <v>25</v>
      </c>
      <c r="L210" s="8" t="s">
        <v>25</v>
      </c>
    </row>
    <row r="211" spans="1:12" x14ac:dyDescent="0.35">
      <c r="A211" s="8">
        <v>26</v>
      </c>
      <c r="B211" s="8" t="s">
        <v>110</v>
      </c>
      <c r="C211" s="8">
        <v>9</v>
      </c>
      <c r="D211" s="8" t="s">
        <v>21</v>
      </c>
      <c r="E211" s="8" t="s">
        <v>1</v>
      </c>
      <c r="F211" s="8" t="s">
        <v>25</v>
      </c>
      <c r="G211" s="8" t="s">
        <v>28</v>
      </c>
      <c r="H211" s="8" t="s">
        <v>27</v>
      </c>
      <c r="I211" s="8" t="s">
        <v>25</v>
      </c>
      <c r="J211" s="8" t="s">
        <v>25</v>
      </c>
      <c r="K211" s="8" t="s">
        <v>26</v>
      </c>
      <c r="L211" s="8" t="s">
        <v>25</v>
      </c>
    </row>
    <row r="212" spans="1:12" x14ac:dyDescent="0.35">
      <c r="A212" s="8">
        <v>27</v>
      </c>
      <c r="B212" s="8" t="s">
        <v>110</v>
      </c>
      <c r="C212" s="8">
        <v>9</v>
      </c>
      <c r="D212" s="8" t="s">
        <v>21</v>
      </c>
      <c r="E212" s="8" t="s">
        <v>2</v>
      </c>
      <c r="F212" s="8" t="s">
        <v>26</v>
      </c>
      <c r="G212" s="8" t="s">
        <v>25</v>
      </c>
      <c r="H212" s="8" t="s">
        <v>26</v>
      </c>
      <c r="I212" s="8" t="s">
        <v>25</v>
      </c>
      <c r="J212" s="8" t="s">
        <v>25</v>
      </c>
      <c r="K212" s="8" t="s">
        <v>25</v>
      </c>
      <c r="L212" s="8" t="s">
        <v>26</v>
      </c>
    </row>
    <row r="213" spans="1:12" x14ac:dyDescent="0.35">
      <c r="A213" s="8">
        <v>28</v>
      </c>
      <c r="B213" s="8" t="s">
        <v>110</v>
      </c>
      <c r="C213" s="8">
        <v>9</v>
      </c>
      <c r="D213" s="8" t="s">
        <v>21</v>
      </c>
      <c r="E213" s="8" t="s">
        <v>1</v>
      </c>
      <c r="F213" s="8" t="s">
        <v>25</v>
      </c>
      <c r="G213" s="8" t="s">
        <v>26</v>
      </c>
      <c r="H213" s="8" t="s">
        <v>26</v>
      </c>
      <c r="I213" s="8" t="s">
        <v>25</v>
      </c>
      <c r="J213" s="8" t="s">
        <v>25</v>
      </c>
      <c r="K213" s="8" t="s">
        <v>25</v>
      </c>
      <c r="L213" s="8" t="s">
        <v>26</v>
      </c>
    </row>
    <row r="214" spans="1:12" x14ac:dyDescent="0.35">
      <c r="A214" s="8">
        <v>29</v>
      </c>
      <c r="B214" s="8" t="s">
        <v>110</v>
      </c>
      <c r="C214" s="8">
        <v>9</v>
      </c>
      <c r="D214" s="8" t="s">
        <v>21</v>
      </c>
      <c r="E214" s="8" t="s">
        <v>1</v>
      </c>
      <c r="F214" s="8" t="s">
        <v>25</v>
      </c>
      <c r="G214" s="8" t="s">
        <v>26</v>
      </c>
      <c r="H214" s="8" t="s">
        <v>26</v>
      </c>
      <c r="I214" s="8" t="s">
        <v>25</v>
      </c>
      <c r="J214" s="8" t="s">
        <v>26</v>
      </c>
      <c r="K214" s="8" t="s">
        <v>26</v>
      </c>
      <c r="L214" s="8" t="s">
        <v>25</v>
      </c>
    </row>
    <row r="215" spans="1:12" x14ac:dyDescent="0.35">
      <c r="A215" s="8">
        <v>30</v>
      </c>
      <c r="B215" s="8" t="s">
        <v>110</v>
      </c>
      <c r="C215" s="8">
        <v>9</v>
      </c>
      <c r="D215" s="8" t="s">
        <v>21</v>
      </c>
      <c r="E215" s="8" t="s">
        <v>1</v>
      </c>
      <c r="F215" s="8" t="s">
        <v>25</v>
      </c>
      <c r="G215" s="8" t="s">
        <v>26</v>
      </c>
      <c r="H215" s="8" t="s">
        <v>25</v>
      </c>
      <c r="I215" s="8" t="s">
        <v>25</v>
      </c>
      <c r="J215" s="8" t="s">
        <v>25</v>
      </c>
      <c r="K215" s="8" t="s">
        <v>26</v>
      </c>
      <c r="L215" s="8" t="s">
        <v>26</v>
      </c>
    </row>
    <row r="216" spans="1:12" x14ac:dyDescent="0.35">
      <c r="A216" s="8">
        <v>31</v>
      </c>
      <c r="B216" s="8" t="s">
        <v>110</v>
      </c>
      <c r="C216" s="8">
        <v>9</v>
      </c>
      <c r="D216" s="8" t="s">
        <v>21</v>
      </c>
      <c r="E216" s="8" t="s">
        <v>1</v>
      </c>
      <c r="F216" s="8" t="s">
        <v>25</v>
      </c>
      <c r="G216" s="8" t="s">
        <v>25</v>
      </c>
      <c r="H216" s="8" t="s">
        <v>26</v>
      </c>
      <c r="I216" s="8" t="s">
        <v>25</v>
      </c>
      <c r="J216" s="8" t="s">
        <v>25</v>
      </c>
      <c r="K216" s="8" t="s">
        <v>25</v>
      </c>
      <c r="L216" s="8" t="s">
        <v>26</v>
      </c>
    </row>
    <row r="217" spans="1:12" x14ac:dyDescent="0.35">
      <c r="A217" s="8">
        <v>32</v>
      </c>
      <c r="B217" s="8" t="s">
        <v>110</v>
      </c>
      <c r="C217" s="8">
        <v>9</v>
      </c>
      <c r="D217" s="8" t="s">
        <v>21</v>
      </c>
      <c r="E217" s="8" t="s">
        <v>1</v>
      </c>
      <c r="F217" s="8" t="s">
        <v>25</v>
      </c>
      <c r="G217" s="8" t="s">
        <v>25</v>
      </c>
      <c r="H217" s="8" t="s">
        <v>25</v>
      </c>
      <c r="I217" s="8" t="s">
        <v>25</v>
      </c>
      <c r="J217" s="8" t="s">
        <v>25</v>
      </c>
      <c r="K217" s="8" t="s">
        <v>25</v>
      </c>
      <c r="L217" s="8" t="s">
        <v>25</v>
      </c>
    </row>
  </sheetData>
  <mergeCells count="1">
    <mergeCell ref="M3:O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Sheet3!$A$2:$A$3</xm:f>
          </x14:formula1>
          <xm:sqref>E33:E34 E36:E44 E46:E57 E59 E62 E64:E66 E2:E31 E68:E98 E100:E102 E139:E183 E185 B186:B200 F201:F217 E218:E612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95"/>
  <sheetViews>
    <sheetView topLeftCell="A11" workbookViewId="0">
      <selection activeCell="B33" sqref="B33"/>
    </sheetView>
  </sheetViews>
  <sheetFormatPr defaultRowHeight="14.5" x14ac:dyDescent="0.35"/>
  <sheetData>
    <row r="1" spans="1:15" x14ac:dyDescent="0.35">
      <c r="A1" s="7">
        <v>1</v>
      </c>
      <c r="B1" s="7" t="s">
        <v>71</v>
      </c>
      <c r="C1" s="7">
        <v>20</v>
      </c>
      <c r="D1" s="7" t="s">
        <v>72</v>
      </c>
      <c r="E1" s="7" t="s">
        <v>73</v>
      </c>
      <c r="F1" s="7" t="s">
        <v>74</v>
      </c>
      <c r="G1" s="7">
        <v>4</v>
      </c>
      <c r="H1" s="7" t="s">
        <v>2</v>
      </c>
      <c r="I1" s="7" t="s">
        <v>9</v>
      </c>
      <c r="J1" s="7" t="s">
        <v>21</v>
      </c>
      <c r="K1" s="7">
        <v>999</v>
      </c>
      <c r="L1" s="7" t="s">
        <v>11</v>
      </c>
      <c r="M1" s="7" t="s">
        <v>10</v>
      </c>
      <c r="N1" s="7">
        <v>0</v>
      </c>
      <c r="O1" s="7">
        <v>0</v>
      </c>
    </row>
    <row r="2" spans="1:15" x14ac:dyDescent="0.35">
      <c r="A2" s="7">
        <v>2</v>
      </c>
      <c r="B2" s="7" t="s">
        <v>71</v>
      </c>
      <c r="C2" s="7">
        <v>20</v>
      </c>
      <c r="D2" s="7" t="s">
        <v>72</v>
      </c>
      <c r="E2" s="7" t="s">
        <v>73</v>
      </c>
      <c r="F2" s="7" t="s">
        <v>74</v>
      </c>
      <c r="G2" s="7">
        <v>4</v>
      </c>
      <c r="H2" s="7" t="s">
        <v>2</v>
      </c>
      <c r="I2" s="7" t="s">
        <v>9</v>
      </c>
      <c r="J2" s="7" t="s">
        <v>21</v>
      </c>
      <c r="K2" s="7">
        <v>999</v>
      </c>
      <c r="L2" s="7" t="s">
        <v>11</v>
      </c>
      <c r="M2" s="7" t="s">
        <v>11</v>
      </c>
      <c r="N2" s="7">
        <v>0</v>
      </c>
      <c r="O2" s="7">
        <v>40</v>
      </c>
    </row>
    <row r="3" spans="1:15" x14ac:dyDescent="0.35">
      <c r="A3" s="7">
        <v>3</v>
      </c>
      <c r="B3" s="7" t="s">
        <v>71</v>
      </c>
      <c r="C3" s="7">
        <v>20</v>
      </c>
      <c r="D3" s="7" t="s">
        <v>72</v>
      </c>
      <c r="E3" s="7" t="s">
        <v>73</v>
      </c>
      <c r="F3" s="7" t="s">
        <v>74</v>
      </c>
      <c r="G3" s="7">
        <v>4</v>
      </c>
      <c r="H3" s="7" t="s">
        <v>1</v>
      </c>
      <c r="I3" s="7" t="s">
        <v>5</v>
      </c>
      <c r="J3" s="7" t="s">
        <v>21</v>
      </c>
      <c r="K3" s="7">
        <v>999</v>
      </c>
      <c r="L3" s="7" t="s">
        <v>11</v>
      </c>
      <c r="M3" s="7" t="s">
        <v>10</v>
      </c>
      <c r="N3" s="7">
        <v>0</v>
      </c>
      <c r="O3" s="7">
        <v>0</v>
      </c>
    </row>
    <row r="4" spans="1:15" x14ac:dyDescent="0.35">
      <c r="A4" s="7">
        <v>4</v>
      </c>
      <c r="B4" s="7" t="s">
        <v>71</v>
      </c>
      <c r="C4" s="7">
        <v>20</v>
      </c>
      <c r="D4" s="7" t="s">
        <v>72</v>
      </c>
      <c r="E4" s="7" t="s">
        <v>73</v>
      </c>
      <c r="F4" s="7" t="s">
        <v>74</v>
      </c>
      <c r="G4" s="7">
        <v>4</v>
      </c>
      <c r="H4" s="7" t="s">
        <v>1</v>
      </c>
      <c r="I4" s="7" t="s">
        <v>9</v>
      </c>
      <c r="J4" s="7" t="s">
        <v>21</v>
      </c>
      <c r="K4" s="7">
        <v>999</v>
      </c>
      <c r="L4" s="7" t="s">
        <v>11</v>
      </c>
      <c r="M4" s="7" t="s">
        <v>11</v>
      </c>
      <c r="N4" s="7">
        <v>0</v>
      </c>
      <c r="O4" s="7">
        <v>40</v>
      </c>
    </row>
    <row r="5" spans="1:15" x14ac:dyDescent="0.35">
      <c r="A5" s="7">
        <v>5</v>
      </c>
      <c r="B5" s="7" t="s">
        <v>71</v>
      </c>
      <c r="C5" s="7">
        <v>20</v>
      </c>
      <c r="D5" s="7" t="s">
        <v>72</v>
      </c>
      <c r="E5" s="7" t="s">
        <v>73</v>
      </c>
      <c r="F5" s="7" t="s">
        <v>74</v>
      </c>
      <c r="G5" s="7">
        <v>4</v>
      </c>
      <c r="H5" s="7" t="s">
        <v>2</v>
      </c>
      <c r="I5" s="7" t="s">
        <v>9</v>
      </c>
      <c r="J5" s="7" t="s">
        <v>21</v>
      </c>
      <c r="K5" s="7">
        <v>999</v>
      </c>
      <c r="L5" s="7" t="s">
        <v>11</v>
      </c>
      <c r="M5" s="7" t="s">
        <v>11</v>
      </c>
      <c r="N5" s="7">
        <v>0</v>
      </c>
      <c r="O5" s="7">
        <v>60</v>
      </c>
    </row>
    <row r="6" spans="1:15" x14ac:dyDescent="0.35">
      <c r="A6" s="7">
        <v>6</v>
      </c>
      <c r="B6" s="7" t="s">
        <v>71</v>
      </c>
      <c r="C6" s="7">
        <v>20</v>
      </c>
      <c r="D6" s="7" t="s">
        <v>72</v>
      </c>
      <c r="E6" s="7" t="s">
        <v>73</v>
      </c>
      <c r="F6" s="7" t="s">
        <v>74</v>
      </c>
      <c r="G6" s="7">
        <v>4</v>
      </c>
      <c r="H6" s="7" t="s">
        <v>1</v>
      </c>
      <c r="I6" s="7" t="s">
        <v>9</v>
      </c>
      <c r="J6" s="7" t="s">
        <v>21</v>
      </c>
      <c r="K6" s="7">
        <v>999</v>
      </c>
      <c r="L6" s="7" t="s">
        <v>11</v>
      </c>
      <c r="M6" s="7" t="s">
        <v>10</v>
      </c>
      <c r="N6" s="7">
        <v>0</v>
      </c>
      <c r="O6" s="7">
        <v>20</v>
      </c>
    </row>
    <row r="7" spans="1:15" x14ac:dyDescent="0.35">
      <c r="A7" s="7">
        <v>7</v>
      </c>
      <c r="B7" s="7" t="s">
        <v>71</v>
      </c>
      <c r="C7" s="7">
        <v>20</v>
      </c>
      <c r="D7" s="7" t="s">
        <v>72</v>
      </c>
      <c r="E7" s="7" t="s">
        <v>73</v>
      </c>
      <c r="F7" s="7" t="s">
        <v>74</v>
      </c>
      <c r="G7" s="7">
        <v>4</v>
      </c>
      <c r="H7" s="7" t="s">
        <v>2</v>
      </c>
      <c r="I7" s="7" t="s">
        <v>9</v>
      </c>
      <c r="J7" s="7" t="s">
        <v>21</v>
      </c>
      <c r="K7" s="7">
        <v>999</v>
      </c>
      <c r="L7" s="7" t="s">
        <v>11</v>
      </c>
      <c r="M7" s="7" t="s">
        <v>10</v>
      </c>
      <c r="N7" s="7">
        <v>0</v>
      </c>
      <c r="O7" s="7">
        <v>0</v>
      </c>
    </row>
    <row r="8" spans="1:15" x14ac:dyDescent="0.35">
      <c r="A8" s="7">
        <v>8</v>
      </c>
      <c r="B8" s="7" t="s">
        <v>71</v>
      </c>
      <c r="C8" s="7">
        <v>20</v>
      </c>
      <c r="D8" s="7" t="s">
        <v>72</v>
      </c>
      <c r="E8" s="7" t="s">
        <v>73</v>
      </c>
      <c r="F8" s="7" t="s">
        <v>74</v>
      </c>
      <c r="G8" s="7">
        <v>4</v>
      </c>
      <c r="H8" s="7" t="s">
        <v>2</v>
      </c>
      <c r="I8" s="7" t="s">
        <v>9</v>
      </c>
      <c r="J8" s="7" t="s">
        <v>21</v>
      </c>
      <c r="K8" s="7">
        <v>999</v>
      </c>
      <c r="L8" s="7" t="s">
        <v>11</v>
      </c>
      <c r="M8" s="7" t="s">
        <v>10</v>
      </c>
      <c r="N8" s="7">
        <v>0</v>
      </c>
      <c r="O8" s="7">
        <v>40</v>
      </c>
    </row>
    <row r="9" spans="1:15" x14ac:dyDescent="0.35">
      <c r="A9" s="7">
        <v>9</v>
      </c>
      <c r="B9" s="7" t="s">
        <v>71</v>
      </c>
      <c r="C9" s="7">
        <v>20</v>
      </c>
      <c r="D9" s="7" t="s">
        <v>72</v>
      </c>
      <c r="E9" s="7" t="s">
        <v>73</v>
      </c>
      <c r="F9" s="7" t="s">
        <v>74</v>
      </c>
      <c r="G9" s="7">
        <v>4</v>
      </c>
      <c r="H9" s="7" t="s">
        <v>1</v>
      </c>
      <c r="I9" s="7" t="s">
        <v>9</v>
      </c>
      <c r="J9" s="7" t="s">
        <v>21</v>
      </c>
      <c r="K9" s="7">
        <v>999</v>
      </c>
      <c r="L9" s="7" t="s">
        <v>11</v>
      </c>
      <c r="M9" s="7" t="s">
        <v>10</v>
      </c>
      <c r="N9" s="7">
        <v>0</v>
      </c>
      <c r="O9" s="7">
        <v>20</v>
      </c>
    </row>
    <row r="10" spans="1:15" x14ac:dyDescent="0.35">
      <c r="A10" s="7">
        <v>10</v>
      </c>
      <c r="B10" s="7" t="s">
        <v>71</v>
      </c>
      <c r="C10" s="7">
        <v>20</v>
      </c>
      <c r="D10" s="7" t="s">
        <v>72</v>
      </c>
      <c r="E10" s="7" t="s">
        <v>73</v>
      </c>
      <c r="F10" s="7" t="s">
        <v>74</v>
      </c>
      <c r="G10" s="7">
        <v>4</v>
      </c>
      <c r="H10" s="7" t="s">
        <v>1</v>
      </c>
      <c r="I10" s="7" t="s">
        <v>9</v>
      </c>
      <c r="J10" s="7" t="s">
        <v>21</v>
      </c>
      <c r="K10" s="7">
        <v>999</v>
      </c>
      <c r="L10" s="7" t="s">
        <v>11</v>
      </c>
      <c r="M10" s="7" t="s">
        <v>10</v>
      </c>
      <c r="N10" s="7">
        <v>0</v>
      </c>
      <c r="O10" s="7">
        <v>40</v>
      </c>
    </row>
    <row r="11" spans="1:15" x14ac:dyDescent="0.35">
      <c r="A11" s="7">
        <v>11</v>
      </c>
      <c r="B11" s="7" t="s">
        <v>71</v>
      </c>
      <c r="C11" s="7">
        <v>20</v>
      </c>
      <c r="D11" s="7" t="s">
        <v>72</v>
      </c>
      <c r="E11" s="7" t="s">
        <v>73</v>
      </c>
      <c r="F11" s="7" t="s">
        <v>74</v>
      </c>
      <c r="G11" s="7">
        <v>4</v>
      </c>
      <c r="H11" s="7" t="s">
        <v>2</v>
      </c>
      <c r="I11" s="7" t="s">
        <v>9</v>
      </c>
      <c r="J11" s="7" t="s">
        <v>21</v>
      </c>
      <c r="K11" s="7">
        <v>999</v>
      </c>
      <c r="L11" s="7" t="s">
        <v>11</v>
      </c>
      <c r="M11" s="7" t="s">
        <v>11</v>
      </c>
      <c r="N11" s="7">
        <v>0</v>
      </c>
      <c r="O11" s="7">
        <v>80</v>
      </c>
    </row>
    <row r="12" spans="1:15" x14ac:dyDescent="0.35">
      <c r="A12" s="7">
        <v>12</v>
      </c>
      <c r="B12" s="7" t="s">
        <v>71</v>
      </c>
      <c r="C12" s="7">
        <v>20</v>
      </c>
      <c r="D12" s="7" t="s">
        <v>72</v>
      </c>
      <c r="E12" s="7" t="s">
        <v>73</v>
      </c>
      <c r="F12" s="7" t="s">
        <v>74</v>
      </c>
      <c r="G12" s="7">
        <v>4</v>
      </c>
      <c r="H12" s="7" t="s">
        <v>2</v>
      </c>
      <c r="I12" s="7" t="s">
        <v>9</v>
      </c>
      <c r="J12" s="7" t="s">
        <v>21</v>
      </c>
      <c r="K12" s="7">
        <v>999</v>
      </c>
      <c r="L12" s="7" t="s">
        <v>11</v>
      </c>
      <c r="M12" s="7" t="s">
        <v>10</v>
      </c>
      <c r="N12" s="7">
        <v>0</v>
      </c>
      <c r="O12" s="7">
        <v>0</v>
      </c>
    </row>
    <row r="13" spans="1:15" x14ac:dyDescent="0.35">
      <c r="A13" s="7">
        <v>13</v>
      </c>
      <c r="B13" s="7" t="s">
        <v>71</v>
      </c>
      <c r="C13" s="7">
        <v>20</v>
      </c>
      <c r="D13" s="7" t="s">
        <v>72</v>
      </c>
      <c r="E13" s="7" t="s">
        <v>73</v>
      </c>
      <c r="F13" s="7" t="s">
        <v>74</v>
      </c>
      <c r="G13" s="7">
        <v>4</v>
      </c>
      <c r="H13" s="7" t="s">
        <v>1</v>
      </c>
      <c r="I13" s="7" t="s">
        <v>9</v>
      </c>
      <c r="J13" s="7" t="s">
        <v>21</v>
      </c>
      <c r="K13" s="7">
        <v>999</v>
      </c>
      <c r="L13" s="7" t="s">
        <v>11</v>
      </c>
      <c r="M13" s="7" t="s">
        <v>11</v>
      </c>
      <c r="N13" s="7">
        <v>0</v>
      </c>
      <c r="O13" s="7">
        <v>80</v>
      </c>
    </row>
    <row r="14" spans="1:15" x14ac:dyDescent="0.35">
      <c r="A14" s="7">
        <v>14</v>
      </c>
      <c r="B14" s="7" t="s">
        <v>71</v>
      </c>
      <c r="C14" s="7">
        <v>20</v>
      </c>
      <c r="D14" s="7" t="s">
        <v>72</v>
      </c>
      <c r="E14" s="7" t="s">
        <v>73</v>
      </c>
      <c r="F14" s="7" t="s">
        <v>74</v>
      </c>
      <c r="G14" s="7">
        <v>4</v>
      </c>
      <c r="H14" s="7" t="s">
        <v>2</v>
      </c>
      <c r="I14" s="7" t="s">
        <v>9</v>
      </c>
      <c r="J14" s="7" t="s">
        <v>21</v>
      </c>
      <c r="K14" s="7">
        <v>999</v>
      </c>
      <c r="L14" s="7" t="s">
        <v>11</v>
      </c>
      <c r="M14" s="7" t="s">
        <v>10</v>
      </c>
      <c r="N14" s="7">
        <v>0</v>
      </c>
      <c r="O14" s="7">
        <v>0</v>
      </c>
    </row>
    <row r="15" spans="1:15" x14ac:dyDescent="0.35">
      <c r="A15" s="7">
        <v>15</v>
      </c>
      <c r="B15" s="7" t="s">
        <v>71</v>
      </c>
      <c r="C15" s="7">
        <v>20</v>
      </c>
      <c r="D15" s="7" t="s">
        <v>72</v>
      </c>
      <c r="E15" s="7" t="s">
        <v>73</v>
      </c>
      <c r="F15" s="7" t="s">
        <v>74</v>
      </c>
      <c r="G15" s="7">
        <v>4</v>
      </c>
      <c r="H15" s="7" t="s">
        <v>1</v>
      </c>
      <c r="I15" s="7" t="s">
        <v>9</v>
      </c>
      <c r="J15" s="7" t="s">
        <v>21</v>
      </c>
      <c r="K15" s="7">
        <v>999</v>
      </c>
      <c r="L15" s="7" t="s">
        <v>11</v>
      </c>
      <c r="M15" s="7" t="s">
        <v>11</v>
      </c>
      <c r="N15" s="7">
        <v>0</v>
      </c>
      <c r="O15" s="7">
        <v>0</v>
      </c>
    </row>
    <row r="16" spans="1:15" x14ac:dyDescent="0.35">
      <c r="A16" s="7">
        <v>16</v>
      </c>
      <c r="B16" s="7" t="s">
        <v>71</v>
      </c>
      <c r="C16" s="7">
        <v>20</v>
      </c>
      <c r="D16" s="7" t="s">
        <v>72</v>
      </c>
      <c r="E16" s="7" t="s">
        <v>73</v>
      </c>
      <c r="F16" s="7" t="s">
        <v>74</v>
      </c>
      <c r="G16" s="7">
        <v>4</v>
      </c>
      <c r="H16" s="7" t="s">
        <v>1</v>
      </c>
      <c r="I16" s="7" t="s">
        <v>9</v>
      </c>
      <c r="J16" s="7" t="s">
        <v>21</v>
      </c>
      <c r="K16" s="7">
        <v>999</v>
      </c>
      <c r="L16" s="7" t="s">
        <v>11</v>
      </c>
      <c r="M16" s="7" t="s">
        <v>10</v>
      </c>
      <c r="N16" s="7">
        <v>0</v>
      </c>
      <c r="O16" s="7">
        <v>20</v>
      </c>
    </row>
    <row r="17" spans="1:15" x14ac:dyDescent="0.35">
      <c r="A17" s="7">
        <v>17</v>
      </c>
      <c r="B17" s="7" t="s">
        <v>71</v>
      </c>
      <c r="C17" s="7">
        <v>20</v>
      </c>
      <c r="D17" s="7" t="s">
        <v>72</v>
      </c>
      <c r="E17" s="7" t="s">
        <v>73</v>
      </c>
      <c r="F17" s="7" t="s">
        <v>74</v>
      </c>
      <c r="G17" s="7">
        <v>4</v>
      </c>
      <c r="H17" s="7" t="s">
        <v>2</v>
      </c>
      <c r="I17" s="7" t="s">
        <v>9</v>
      </c>
      <c r="J17" s="7" t="s">
        <v>22</v>
      </c>
      <c r="K17" s="7">
        <v>999</v>
      </c>
      <c r="L17" s="7" t="s">
        <v>11</v>
      </c>
      <c r="M17" s="7" t="s">
        <v>10</v>
      </c>
      <c r="N17" s="7">
        <v>0</v>
      </c>
      <c r="O17" s="7">
        <v>0</v>
      </c>
    </row>
    <row r="18" spans="1:15" x14ac:dyDescent="0.35">
      <c r="A18" s="7">
        <v>18</v>
      </c>
      <c r="B18" s="7" t="s">
        <v>71</v>
      </c>
      <c r="C18" s="7">
        <v>20</v>
      </c>
      <c r="D18" s="7" t="s">
        <v>72</v>
      </c>
      <c r="E18" s="7" t="s">
        <v>73</v>
      </c>
      <c r="F18" s="7" t="s">
        <v>74</v>
      </c>
      <c r="G18" s="7">
        <v>4</v>
      </c>
      <c r="H18" s="7" t="s">
        <v>2</v>
      </c>
      <c r="I18" s="7" t="s">
        <v>9</v>
      </c>
      <c r="J18" s="7" t="s">
        <v>22</v>
      </c>
      <c r="K18" s="7">
        <v>999</v>
      </c>
      <c r="L18" s="7" t="s">
        <v>11</v>
      </c>
      <c r="M18" s="7" t="s">
        <v>11</v>
      </c>
      <c r="N18" s="7">
        <v>0</v>
      </c>
      <c r="O18" s="7">
        <v>0</v>
      </c>
    </row>
    <row r="19" spans="1:15" x14ac:dyDescent="0.35">
      <c r="A19" s="7">
        <v>19</v>
      </c>
      <c r="B19" s="7" t="s">
        <v>71</v>
      </c>
      <c r="C19" s="7">
        <v>20</v>
      </c>
      <c r="D19" s="7" t="s">
        <v>72</v>
      </c>
      <c r="E19" s="7" t="s">
        <v>73</v>
      </c>
      <c r="F19" s="7" t="s">
        <v>74</v>
      </c>
      <c r="G19" s="7">
        <v>4</v>
      </c>
      <c r="H19" s="7" t="s">
        <v>1</v>
      </c>
      <c r="I19" s="7" t="s">
        <v>5</v>
      </c>
      <c r="J19" s="7" t="s">
        <v>22</v>
      </c>
      <c r="K19" s="7">
        <v>999</v>
      </c>
      <c r="L19" s="7" t="s">
        <v>11</v>
      </c>
      <c r="M19" s="7" t="s">
        <v>10</v>
      </c>
      <c r="N19" s="7">
        <v>0</v>
      </c>
      <c r="O19" s="7">
        <v>0</v>
      </c>
    </row>
    <row r="20" spans="1:15" x14ac:dyDescent="0.35">
      <c r="A20" s="7">
        <v>20</v>
      </c>
      <c r="B20" s="7" t="s">
        <v>71</v>
      </c>
      <c r="C20" s="7">
        <v>20</v>
      </c>
      <c r="D20" s="7" t="s">
        <v>72</v>
      </c>
      <c r="E20" s="7" t="s">
        <v>73</v>
      </c>
      <c r="F20" s="7" t="s">
        <v>74</v>
      </c>
      <c r="G20" s="7">
        <v>4</v>
      </c>
      <c r="H20" s="7" t="s">
        <v>1</v>
      </c>
      <c r="I20" s="7" t="s">
        <v>9</v>
      </c>
      <c r="J20" s="7" t="s">
        <v>22</v>
      </c>
      <c r="K20" s="7">
        <v>999</v>
      </c>
      <c r="L20" s="7" t="s">
        <v>11</v>
      </c>
      <c r="M20" s="7" t="s">
        <v>11</v>
      </c>
      <c r="N20" s="7">
        <v>0</v>
      </c>
      <c r="O20" s="7">
        <v>0</v>
      </c>
    </row>
    <row r="21" spans="1:15" x14ac:dyDescent="0.35">
      <c r="A21" s="7">
        <v>21</v>
      </c>
      <c r="B21" s="7" t="s">
        <v>71</v>
      </c>
      <c r="C21" s="7">
        <v>20</v>
      </c>
      <c r="D21" s="7" t="s">
        <v>72</v>
      </c>
      <c r="E21" s="7" t="s">
        <v>73</v>
      </c>
      <c r="F21" s="7" t="s">
        <v>74</v>
      </c>
      <c r="G21" s="7">
        <v>4</v>
      </c>
      <c r="H21" s="7" t="s">
        <v>2</v>
      </c>
      <c r="I21" s="7" t="s">
        <v>9</v>
      </c>
      <c r="J21" s="7" t="s">
        <v>22</v>
      </c>
      <c r="K21" s="7">
        <v>999</v>
      </c>
      <c r="L21" s="7" t="s">
        <v>11</v>
      </c>
      <c r="M21" s="7" t="s">
        <v>11</v>
      </c>
      <c r="N21" s="7">
        <v>0</v>
      </c>
      <c r="O21" s="7">
        <v>33</v>
      </c>
    </row>
    <row r="22" spans="1:15" x14ac:dyDescent="0.35">
      <c r="A22" s="7">
        <v>22</v>
      </c>
      <c r="B22" s="7" t="s">
        <v>71</v>
      </c>
      <c r="C22" s="7">
        <v>20</v>
      </c>
      <c r="D22" s="7" t="s">
        <v>72</v>
      </c>
      <c r="E22" s="7" t="s">
        <v>73</v>
      </c>
      <c r="F22" s="7" t="s">
        <v>74</v>
      </c>
      <c r="G22" s="7">
        <v>4</v>
      </c>
      <c r="H22" s="7" t="s">
        <v>1</v>
      </c>
      <c r="I22" s="7" t="s">
        <v>9</v>
      </c>
      <c r="J22" s="7" t="s">
        <v>22</v>
      </c>
      <c r="K22" s="7">
        <v>999</v>
      </c>
      <c r="L22" s="7" t="s">
        <v>11</v>
      </c>
      <c r="M22" s="7" t="s">
        <v>10</v>
      </c>
      <c r="N22" s="7">
        <v>0</v>
      </c>
      <c r="O22" s="7">
        <v>0</v>
      </c>
    </row>
    <row r="23" spans="1:15" x14ac:dyDescent="0.35">
      <c r="A23" s="7">
        <v>23</v>
      </c>
      <c r="B23" s="7" t="s">
        <v>71</v>
      </c>
      <c r="C23" s="7">
        <v>20</v>
      </c>
      <c r="D23" s="7" t="s">
        <v>72</v>
      </c>
      <c r="E23" s="7" t="s">
        <v>73</v>
      </c>
      <c r="F23" s="7" t="s">
        <v>74</v>
      </c>
      <c r="G23" s="7">
        <v>4</v>
      </c>
      <c r="H23" s="7" t="s">
        <v>2</v>
      </c>
      <c r="I23" s="7" t="s">
        <v>9</v>
      </c>
      <c r="J23" s="7" t="s">
        <v>22</v>
      </c>
      <c r="K23" s="7">
        <v>999</v>
      </c>
      <c r="L23" s="7" t="s">
        <v>11</v>
      </c>
      <c r="M23" s="7" t="s">
        <v>10</v>
      </c>
      <c r="N23" s="7">
        <v>0</v>
      </c>
      <c r="O23" s="7">
        <v>33</v>
      </c>
    </row>
    <row r="24" spans="1:15" x14ac:dyDescent="0.35">
      <c r="A24" s="7">
        <v>24</v>
      </c>
      <c r="B24" s="7" t="s">
        <v>71</v>
      </c>
      <c r="C24" s="7">
        <v>20</v>
      </c>
      <c r="D24" s="7" t="s">
        <v>72</v>
      </c>
      <c r="E24" s="7" t="s">
        <v>73</v>
      </c>
      <c r="F24" s="7" t="s">
        <v>74</v>
      </c>
      <c r="G24" s="7">
        <v>4</v>
      </c>
      <c r="H24" s="7" t="s">
        <v>2</v>
      </c>
      <c r="I24" s="7" t="s">
        <v>9</v>
      </c>
      <c r="J24" s="7" t="s">
        <v>22</v>
      </c>
      <c r="K24" s="7">
        <v>999</v>
      </c>
      <c r="L24" s="7" t="s">
        <v>11</v>
      </c>
      <c r="M24" s="7" t="s">
        <v>10</v>
      </c>
      <c r="N24" s="7">
        <v>0</v>
      </c>
      <c r="O24" s="7">
        <v>50</v>
      </c>
    </row>
    <row r="25" spans="1:15" x14ac:dyDescent="0.35">
      <c r="A25" s="7">
        <v>25</v>
      </c>
      <c r="B25" s="7" t="s">
        <v>71</v>
      </c>
      <c r="C25" s="7">
        <v>20</v>
      </c>
      <c r="D25" s="7" t="s">
        <v>72</v>
      </c>
      <c r="E25" s="7" t="s">
        <v>73</v>
      </c>
      <c r="F25" s="7" t="s">
        <v>74</v>
      </c>
      <c r="G25" s="7">
        <v>4</v>
      </c>
      <c r="H25" s="7" t="s">
        <v>1</v>
      </c>
      <c r="I25" s="7" t="s">
        <v>9</v>
      </c>
      <c r="J25" s="7" t="s">
        <v>22</v>
      </c>
      <c r="K25" s="7">
        <v>999</v>
      </c>
      <c r="L25" s="7" t="s">
        <v>11</v>
      </c>
      <c r="M25" s="7" t="s">
        <v>10</v>
      </c>
      <c r="N25" s="7">
        <v>0</v>
      </c>
      <c r="O25" s="7">
        <v>0</v>
      </c>
    </row>
    <row r="26" spans="1:15" x14ac:dyDescent="0.35">
      <c r="A26" s="7">
        <v>26</v>
      </c>
      <c r="B26" s="7" t="s">
        <v>71</v>
      </c>
      <c r="C26" s="7">
        <v>20</v>
      </c>
      <c r="D26" s="7" t="s">
        <v>72</v>
      </c>
      <c r="E26" s="7" t="s">
        <v>73</v>
      </c>
      <c r="F26" s="7" t="s">
        <v>74</v>
      </c>
      <c r="G26" s="7">
        <v>4</v>
      </c>
      <c r="H26" s="7" t="s">
        <v>1</v>
      </c>
      <c r="I26" s="7" t="s">
        <v>9</v>
      </c>
      <c r="J26" s="7" t="s">
        <v>22</v>
      </c>
      <c r="K26" s="7">
        <v>999</v>
      </c>
      <c r="L26" s="7" t="s">
        <v>11</v>
      </c>
      <c r="M26" s="7" t="s">
        <v>10</v>
      </c>
      <c r="N26" s="7">
        <v>0</v>
      </c>
      <c r="O26" s="7">
        <v>17</v>
      </c>
    </row>
    <row r="27" spans="1:15" x14ac:dyDescent="0.35">
      <c r="A27" s="7">
        <v>27</v>
      </c>
      <c r="B27" s="7" t="s">
        <v>71</v>
      </c>
      <c r="C27" s="7">
        <v>20</v>
      </c>
      <c r="D27" s="7" t="s">
        <v>72</v>
      </c>
      <c r="E27" s="7" t="s">
        <v>73</v>
      </c>
      <c r="F27" s="7" t="s">
        <v>74</v>
      </c>
      <c r="G27" s="7">
        <v>4</v>
      </c>
      <c r="H27" s="7" t="s">
        <v>2</v>
      </c>
      <c r="I27" s="7" t="s">
        <v>9</v>
      </c>
      <c r="J27" s="7" t="s">
        <v>22</v>
      </c>
      <c r="K27" s="7">
        <v>999</v>
      </c>
      <c r="L27" s="7" t="s">
        <v>11</v>
      </c>
      <c r="M27" s="7" t="s">
        <v>11</v>
      </c>
      <c r="N27" s="7">
        <v>17</v>
      </c>
      <c r="O27" s="7">
        <v>50</v>
      </c>
    </row>
    <row r="28" spans="1:15" x14ac:dyDescent="0.35">
      <c r="A28" s="7">
        <v>28</v>
      </c>
      <c r="B28" s="7" t="s">
        <v>71</v>
      </c>
      <c r="C28" s="7">
        <v>20</v>
      </c>
      <c r="D28" s="7" t="s">
        <v>72</v>
      </c>
      <c r="E28" s="7" t="s">
        <v>73</v>
      </c>
      <c r="F28" s="7" t="s">
        <v>74</v>
      </c>
      <c r="G28" s="7">
        <v>4</v>
      </c>
      <c r="H28" s="7" t="s">
        <v>2</v>
      </c>
      <c r="I28" s="7" t="s">
        <v>9</v>
      </c>
      <c r="J28" s="7" t="s">
        <v>22</v>
      </c>
      <c r="K28" s="7">
        <v>999</v>
      </c>
      <c r="L28" s="7" t="s">
        <v>11</v>
      </c>
      <c r="M28" s="7" t="s">
        <v>10</v>
      </c>
      <c r="N28" s="7">
        <v>0</v>
      </c>
      <c r="O28" s="7">
        <v>0</v>
      </c>
    </row>
    <row r="29" spans="1:15" x14ac:dyDescent="0.35">
      <c r="A29" s="7">
        <v>29</v>
      </c>
      <c r="B29" s="7" t="s">
        <v>71</v>
      </c>
      <c r="C29" s="7">
        <v>20</v>
      </c>
      <c r="D29" s="7" t="s">
        <v>72</v>
      </c>
      <c r="E29" s="7" t="s">
        <v>73</v>
      </c>
      <c r="F29" s="7" t="s">
        <v>74</v>
      </c>
      <c r="G29" s="7">
        <v>4</v>
      </c>
      <c r="H29" s="7" t="s">
        <v>1</v>
      </c>
      <c r="I29" s="7" t="s">
        <v>9</v>
      </c>
      <c r="J29" s="7" t="s">
        <v>22</v>
      </c>
      <c r="K29" s="7">
        <v>999</v>
      </c>
      <c r="L29" s="7" t="s">
        <v>11</v>
      </c>
      <c r="M29" s="7" t="s">
        <v>11</v>
      </c>
      <c r="N29" s="7">
        <v>0</v>
      </c>
      <c r="O29" s="7">
        <v>50</v>
      </c>
    </row>
    <row r="30" spans="1:15" x14ac:dyDescent="0.35">
      <c r="A30" s="7">
        <v>30</v>
      </c>
      <c r="B30" s="7" t="s">
        <v>71</v>
      </c>
      <c r="C30" s="7">
        <v>20</v>
      </c>
      <c r="D30" s="7" t="s">
        <v>72</v>
      </c>
      <c r="E30" s="7" t="s">
        <v>73</v>
      </c>
      <c r="F30" s="7" t="s">
        <v>74</v>
      </c>
      <c r="G30" s="7">
        <v>4</v>
      </c>
      <c r="H30" s="7" t="s">
        <v>2</v>
      </c>
      <c r="I30" s="7" t="s">
        <v>9</v>
      </c>
      <c r="J30" s="7" t="s">
        <v>22</v>
      </c>
      <c r="K30" s="7">
        <v>999</v>
      </c>
      <c r="L30" s="7" t="s">
        <v>11</v>
      </c>
      <c r="M30" s="7" t="s">
        <v>10</v>
      </c>
      <c r="N30" s="7">
        <v>0</v>
      </c>
      <c r="O30" s="7">
        <v>0</v>
      </c>
    </row>
    <row r="31" spans="1:15" x14ac:dyDescent="0.35">
      <c r="A31" s="7">
        <v>31</v>
      </c>
      <c r="B31" s="7" t="s">
        <v>71</v>
      </c>
      <c r="C31" s="7">
        <v>20</v>
      </c>
      <c r="D31" s="7" t="s">
        <v>72</v>
      </c>
      <c r="E31" s="7" t="s">
        <v>73</v>
      </c>
      <c r="F31" s="7" t="s">
        <v>74</v>
      </c>
      <c r="G31" s="7">
        <v>4</v>
      </c>
      <c r="H31" s="7" t="s">
        <v>1</v>
      </c>
      <c r="I31" s="7" t="s">
        <v>9</v>
      </c>
      <c r="J31" s="7" t="s">
        <v>22</v>
      </c>
      <c r="K31" s="7">
        <v>999</v>
      </c>
      <c r="L31" s="7" t="s">
        <v>11</v>
      </c>
      <c r="M31" s="7" t="s">
        <v>11</v>
      </c>
      <c r="N31" s="7">
        <v>17</v>
      </c>
      <c r="O31" s="7">
        <v>0</v>
      </c>
    </row>
    <row r="32" spans="1:15" x14ac:dyDescent="0.35">
      <c r="A32" s="7">
        <v>32</v>
      </c>
      <c r="B32" s="7" t="s">
        <v>71</v>
      </c>
      <c r="C32" s="7">
        <v>20</v>
      </c>
      <c r="D32" s="7" t="s">
        <v>72</v>
      </c>
      <c r="E32" s="7" t="s">
        <v>73</v>
      </c>
      <c r="F32" s="7" t="s">
        <v>74</v>
      </c>
      <c r="G32" s="7">
        <v>4</v>
      </c>
      <c r="H32" s="7" t="s">
        <v>1</v>
      </c>
      <c r="I32" s="7" t="s">
        <v>9</v>
      </c>
      <c r="J32" s="7" t="s">
        <v>22</v>
      </c>
      <c r="K32" s="7">
        <v>999</v>
      </c>
      <c r="L32" s="7" t="s">
        <v>11</v>
      </c>
      <c r="M32" s="7" t="s">
        <v>10</v>
      </c>
      <c r="N32" s="7">
        <v>0</v>
      </c>
      <c r="O32" s="7">
        <v>50</v>
      </c>
    </row>
    <row r="33" spans="1:15" x14ac:dyDescent="0.35">
      <c r="A33" s="7">
        <v>1</v>
      </c>
      <c r="B33" s="7" t="s">
        <v>86</v>
      </c>
      <c r="C33" s="7">
        <v>15</v>
      </c>
      <c r="D33" s="7" t="s">
        <v>108</v>
      </c>
      <c r="E33" s="7" t="s">
        <v>73</v>
      </c>
      <c r="F33" s="7" t="s">
        <v>87</v>
      </c>
      <c r="G33" s="7">
        <v>2</v>
      </c>
      <c r="H33" s="7" t="s">
        <v>1</v>
      </c>
      <c r="I33" s="7" t="s">
        <v>9</v>
      </c>
      <c r="J33" s="7" t="s">
        <v>106</v>
      </c>
      <c r="K33" s="7" t="s">
        <v>11</v>
      </c>
      <c r="L33" s="7" t="s">
        <v>11</v>
      </c>
      <c r="M33" s="7" t="s">
        <v>11</v>
      </c>
      <c r="N33" s="7">
        <v>22</v>
      </c>
      <c r="O33" s="7">
        <v>35</v>
      </c>
    </row>
    <row r="34" spans="1:15" x14ac:dyDescent="0.35">
      <c r="A34" s="7">
        <v>2</v>
      </c>
      <c r="B34" s="7" t="s">
        <v>86</v>
      </c>
      <c r="C34" s="7">
        <v>15</v>
      </c>
      <c r="D34" s="7" t="s">
        <v>108</v>
      </c>
      <c r="E34" s="7" t="s">
        <v>73</v>
      </c>
      <c r="F34" s="7" t="s">
        <v>87</v>
      </c>
      <c r="G34" s="7">
        <v>2</v>
      </c>
      <c r="H34" s="7" t="s">
        <v>2</v>
      </c>
      <c r="I34" s="7" t="s">
        <v>9</v>
      </c>
      <c r="J34" s="7" t="s">
        <v>106</v>
      </c>
      <c r="K34" s="7" t="s">
        <v>11</v>
      </c>
      <c r="L34" s="7" t="s">
        <v>11</v>
      </c>
      <c r="M34" s="7" t="s">
        <v>11</v>
      </c>
      <c r="N34" s="7">
        <v>18</v>
      </c>
      <c r="O34" s="7">
        <v>21</v>
      </c>
    </row>
    <row r="35" spans="1:15" x14ac:dyDescent="0.35">
      <c r="A35" s="7">
        <v>3</v>
      </c>
      <c r="B35" s="7" t="s">
        <v>86</v>
      </c>
      <c r="C35" s="7">
        <v>15</v>
      </c>
      <c r="D35" s="7" t="s">
        <v>108</v>
      </c>
      <c r="E35" s="7" t="s">
        <v>73</v>
      </c>
      <c r="F35" s="7" t="s">
        <v>87</v>
      </c>
      <c r="G35" s="7">
        <v>2</v>
      </c>
      <c r="H35" s="7" t="s">
        <v>1</v>
      </c>
      <c r="I35" s="7" t="s">
        <v>9</v>
      </c>
      <c r="J35" s="7" t="s">
        <v>106</v>
      </c>
      <c r="K35" s="7" t="s">
        <v>10</v>
      </c>
      <c r="L35" s="7" t="s">
        <v>11</v>
      </c>
      <c r="M35" s="7" t="s">
        <v>11</v>
      </c>
      <c r="N35" s="7">
        <v>15</v>
      </c>
      <c r="O35" s="7">
        <v>22</v>
      </c>
    </row>
    <row r="36" spans="1:15" x14ac:dyDescent="0.35">
      <c r="A36" s="7">
        <v>4</v>
      </c>
      <c r="B36" s="7" t="s">
        <v>86</v>
      </c>
      <c r="C36" s="7">
        <v>15</v>
      </c>
      <c r="D36" s="7" t="s">
        <v>108</v>
      </c>
      <c r="E36" s="7" t="s">
        <v>73</v>
      </c>
      <c r="F36" s="7" t="s">
        <v>87</v>
      </c>
      <c r="G36" s="7">
        <v>2</v>
      </c>
      <c r="H36" s="7" t="s">
        <v>2</v>
      </c>
      <c r="I36" s="7" t="s">
        <v>4</v>
      </c>
      <c r="J36" s="7" t="s">
        <v>106</v>
      </c>
      <c r="K36" s="7" t="s">
        <v>11</v>
      </c>
      <c r="L36" s="7" t="s">
        <v>11</v>
      </c>
      <c r="M36" s="7" t="s">
        <v>10</v>
      </c>
      <c r="N36" s="7">
        <v>7</v>
      </c>
      <c r="O36" s="7">
        <v>10</v>
      </c>
    </row>
    <row r="37" spans="1:15" x14ac:dyDescent="0.35">
      <c r="A37" s="7">
        <v>5</v>
      </c>
      <c r="B37" s="7" t="s">
        <v>86</v>
      </c>
      <c r="C37" s="7">
        <v>15</v>
      </c>
      <c r="D37" s="7" t="s">
        <v>108</v>
      </c>
      <c r="E37" s="7" t="s">
        <v>73</v>
      </c>
      <c r="F37" s="7" t="s">
        <v>87</v>
      </c>
      <c r="G37" s="7">
        <v>2</v>
      </c>
      <c r="H37" s="7" t="s">
        <v>1</v>
      </c>
      <c r="I37" s="7" t="s">
        <v>5</v>
      </c>
      <c r="J37" s="7" t="s">
        <v>106</v>
      </c>
      <c r="K37" s="7" t="s">
        <v>10</v>
      </c>
      <c r="L37" s="7" t="s">
        <v>11</v>
      </c>
      <c r="M37" s="7" t="s">
        <v>11</v>
      </c>
      <c r="N37" s="7">
        <v>16</v>
      </c>
      <c r="O37" s="7">
        <v>24</v>
      </c>
    </row>
    <row r="38" spans="1:15" x14ac:dyDescent="0.35">
      <c r="A38" s="7">
        <v>6</v>
      </c>
      <c r="B38" s="7" t="s">
        <v>86</v>
      </c>
      <c r="C38" s="7">
        <v>15</v>
      </c>
      <c r="D38" s="7" t="s">
        <v>108</v>
      </c>
      <c r="E38" s="7" t="s">
        <v>73</v>
      </c>
      <c r="F38" s="7" t="s">
        <v>87</v>
      </c>
      <c r="G38" s="7">
        <v>2</v>
      </c>
      <c r="H38" s="7" t="s">
        <v>2</v>
      </c>
      <c r="I38" s="7" t="s">
        <v>9</v>
      </c>
      <c r="J38" s="7" t="s">
        <v>106</v>
      </c>
      <c r="K38" s="7" t="s">
        <v>10</v>
      </c>
      <c r="L38" s="7" t="s">
        <v>11</v>
      </c>
      <c r="M38" s="7" t="s">
        <v>10</v>
      </c>
      <c r="N38" s="7">
        <v>3</v>
      </c>
      <c r="O38" s="7">
        <v>2</v>
      </c>
    </row>
    <row r="39" spans="1:15" x14ac:dyDescent="0.35">
      <c r="A39" s="7">
        <v>7</v>
      </c>
      <c r="B39" s="7" t="s">
        <v>86</v>
      </c>
      <c r="C39" s="7">
        <v>15</v>
      </c>
      <c r="D39" s="7" t="s">
        <v>108</v>
      </c>
      <c r="E39" s="7" t="s">
        <v>73</v>
      </c>
      <c r="F39" s="7" t="s">
        <v>87</v>
      </c>
      <c r="G39" s="7">
        <v>2</v>
      </c>
      <c r="H39" s="7" t="s">
        <v>2</v>
      </c>
      <c r="I39" s="7" t="s">
        <v>9</v>
      </c>
      <c r="J39" s="7" t="s">
        <v>106</v>
      </c>
      <c r="K39" s="7" t="s">
        <v>10</v>
      </c>
      <c r="L39" s="7" t="s">
        <v>11</v>
      </c>
      <c r="M39" s="7" t="s">
        <v>11</v>
      </c>
      <c r="N39" s="7">
        <v>11</v>
      </c>
      <c r="O39" s="7">
        <v>20</v>
      </c>
    </row>
    <row r="40" spans="1:15" x14ac:dyDescent="0.35">
      <c r="A40" s="7">
        <v>8</v>
      </c>
      <c r="B40" s="7" t="s">
        <v>86</v>
      </c>
      <c r="C40" s="7">
        <v>15</v>
      </c>
      <c r="D40" s="7" t="s">
        <v>108</v>
      </c>
      <c r="E40" s="7" t="s">
        <v>73</v>
      </c>
      <c r="F40" s="7" t="s">
        <v>87</v>
      </c>
      <c r="G40" s="7">
        <v>2</v>
      </c>
      <c r="H40" s="7" t="s">
        <v>1</v>
      </c>
      <c r="I40" s="7" t="s">
        <v>9</v>
      </c>
      <c r="J40" s="7" t="s">
        <v>106</v>
      </c>
      <c r="K40" s="7" t="s">
        <v>11</v>
      </c>
      <c r="L40" s="7" t="s">
        <v>11</v>
      </c>
      <c r="M40" s="7" t="s">
        <v>11</v>
      </c>
      <c r="N40" s="7">
        <v>8</v>
      </c>
      <c r="O40" s="7">
        <v>16</v>
      </c>
    </row>
    <row r="41" spans="1:15" x14ac:dyDescent="0.35">
      <c r="A41" s="7">
        <v>9</v>
      </c>
      <c r="B41" s="7" t="s">
        <v>86</v>
      </c>
      <c r="C41" s="7">
        <v>15</v>
      </c>
      <c r="D41" s="7" t="s">
        <v>108</v>
      </c>
      <c r="E41" s="7" t="s">
        <v>73</v>
      </c>
      <c r="F41" s="7" t="s">
        <v>87</v>
      </c>
      <c r="G41" s="7">
        <v>2</v>
      </c>
      <c r="H41" s="7" t="s">
        <v>1</v>
      </c>
      <c r="I41" s="7" t="s">
        <v>9</v>
      </c>
      <c r="J41" s="7" t="s">
        <v>106</v>
      </c>
      <c r="K41" s="7" t="s">
        <v>10</v>
      </c>
      <c r="L41" s="7" t="s">
        <v>11</v>
      </c>
      <c r="M41" s="7" t="s">
        <v>11</v>
      </c>
      <c r="N41" s="7">
        <v>5</v>
      </c>
      <c r="O41" s="7">
        <v>9</v>
      </c>
    </row>
    <row r="42" spans="1:15" x14ac:dyDescent="0.35">
      <c r="A42" s="7">
        <v>10</v>
      </c>
      <c r="B42" s="7" t="s">
        <v>86</v>
      </c>
      <c r="C42" s="7">
        <v>15</v>
      </c>
      <c r="D42" s="7" t="s">
        <v>108</v>
      </c>
      <c r="E42" s="7" t="s">
        <v>73</v>
      </c>
      <c r="F42" s="7" t="s">
        <v>87</v>
      </c>
      <c r="G42" s="7">
        <v>2</v>
      </c>
      <c r="H42" s="7" t="s">
        <v>2</v>
      </c>
      <c r="I42" s="7" t="s">
        <v>4</v>
      </c>
      <c r="J42" s="7" t="s">
        <v>106</v>
      </c>
      <c r="K42" s="7" t="s">
        <v>11</v>
      </c>
      <c r="L42" s="7" t="s">
        <v>11</v>
      </c>
      <c r="M42" s="7" t="s">
        <v>11</v>
      </c>
      <c r="N42" s="7">
        <v>14</v>
      </c>
      <c r="O42" s="7">
        <v>20</v>
      </c>
    </row>
    <row r="43" spans="1:15" x14ac:dyDescent="0.35">
      <c r="A43" s="7">
        <v>11</v>
      </c>
      <c r="B43" s="7" t="s">
        <v>86</v>
      </c>
      <c r="C43" s="7">
        <v>15</v>
      </c>
      <c r="D43" s="7" t="s">
        <v>108</v>
      </c>
      <c r="E43" s="7" t="s">
        <v>73</v>
      </c>
      <c r="F43" s="7" t="s">
        <v>87</v>
      </c>
      <c r="G43" s="7">
        <v>2</v>
      </c>
      <c r="H43" s="7" t="s">
        <v>2</v>
      </c>
      <c r="I43" s="7" t="s">
        <v>9</v>
      </c>
      <c r="J43" s="7" t="s">
        <v>106</v>
      </c>
      <c r="K43" s="7" t="s">
        <v>11</v>
      </c>
      <c r="L43" s="7" t="s">
        <v>11</v>
      </c>
      <c r="M43" s="7" t="s">
        <v>11</v>
      </c>
      <c r="N43" s="7">
        <v>17</v>
      </c>
      <c r="O43" s="7">
        <v>18</v>
      </c>
    </row>
    <row r="44" spans="1:15" x14ac:dyDescent="0.35">
      <c r="A44" s="7">
        <v>12</v>
      </c>
      <c r="B44" s="7" t="s">
        <v>86</v>
      </c>
      <c r="C44" s="7">
        <v>15</v>
      </c>
      <c r="D44" s="7" t="s">
        <v>108</v>
      </c>
      <c r="E44" s="7" t="s">
        <v>73</v>
      </c>
      <c r="F44" s="7" t="s">
        <v>87</v>
      </c>
      <c r="G44" s="7">
        <v>2</v>
      </c>
      <c r="H44" s="7" t="s">
        <v>1</v>
      </c>
      <c r="I44" s="7" t="s">
        <v>9</v>
      </c>
      <c r="J44" s="7" t="s">
        <v>106</v>
      </c>
      <c r="K44" s="7" t="s">
        <v>10</v>
      </c>
      <c r="L44" s="7" t="s">
        <v>11</v>
      </c>
      <c r="M44" s="7" t="s">
        <v>11</v>
      </c>
      <c r="N44" s="7">
        <v>7</v>
      </c>
      <c r="O44" s="7">
        <v>13</v>
      </c>
    </row>
    <row r="45" spans="1:15" x14ac:dyDescent="0.35">
      <c r="A45" s="7">
        <v>13</v>
      </c>
      <c r="B45" s="7" t="s">
        <v>86</v>
      </c>
      <c r="C45" s="7">
        <v>15</v>
      </c>
      <c r="D45" s="7" t="s">
        <v>108</v>
      </c>
      <c r="E45" s="7" t="s">
        <v>73</v>
      </c>
      <c r="F45" s="7" t="s">
        <v>87</v>
      </c>
      <c r="G45" s="7">
        <v>2</v>
      </c>
      <c r="H45" s="7" t="s">
        <v>2</v>
      </c>
      <c r="I45" s="7" t="s">
        <v>6</v>
      </c>
      <c r="J45" s="7" t="s">
        <v>106</v>
      </c>
      <c r="K45" s="7" t="s">
        <v>10</v>
      </c>
      <c r="L45" s="7" t="s">
        <v>11</v>
      </c>
      <c r="M45" s="7" t="s">
        <v>11</v>
      </c>
      <c r="N45" s="7">
        <v>11</v>
      </c>
      <c r="O45" s="7">
        <v>17</v>
      </c>
    </row>
    <row r="46" spans="1:15" x14ac:dyDescent="0.35">
      <c r="A46" s="7">
        <v>14</v>
      </c>
      <c r="B46" s="7" t="s">
        <v>86</v>
      </c>
      <c r="C46" s="7">
        <v>15</v>
      </c>
      <c r="D46" s="7" t="s">
        <v>108</v>
      </c>
      <c r="E46" s="7" t="s">
        <v>73</v>
      </c>
      <c r="F46" s="7" t="s">
        <v>87</v>
      </c>
      <c r="G46" s="7">
        <v>2</v>
      </c>
      <c r="H46" s="7" t="s">
        <v>2</v>
      </c>
      <c r="I46" s="7" t="s">
        <v>9</v>
      </c>
      <c r="J46" s="7" t="s">
        <v>106</v>
      </c>
      <c r="K46" s="7" t="s">
        <v>11</v>
      </c>
      <c r="L46" s="7" t="s">
        <v>11</v>
      </c>
      <c r="M46" s="7" t="s">
        <v>11</v>
      </c>
      <c r="N46" s="7">
        <v>8</v>
      </c>
      <c r="O46" s="7">
        <v>7</v>
      </c>
    </row>
    <row r="47" spans="1:15" x14ac:dyDescent="0.35">
      <c r="A47" s="7">
        <v>15</v>
      </c>
      <c r="B47" s="7" t="s">
        <v>86</v>
      </c>
      <c r="C47" s="7">
        <v>15</v>
      </c>
      <c r="D47" s="7" t="s">
        <v>108</v>
      </c>
      <c r="E47" s="7" t="s">
        <v>73</v>
      </c>
      <c r="F47" s="7" t="s">
        <v>87</v>
      </c>
      <c r="G47" s="7">
        <v>2</v>
      </c>
      <c r="H47" s="7" t="s">
        <v>1</v>
      </c>
      <c r="I47" s="7" t="s">
        <v>9</v>
      </c>
      <c r="J47" s="7" t="s">
        <v>106</v>
      </c>
      <c r="K47" s="7" t="s">
        <v>11</v>
      </c>
      <c r="L47" s="7" t="s">
        <v>11</v>
      </c>
      <c r="M47" s="7" t="s">
        <v>11</v>
      </c>
      <c r="N47" s="7">
        <v>23</v>
      </c>
      <c r="O47" s="7">
        <v>32</v>
      </c>
    </row>
    <row r="48" spans="1:15" x14ac:dyDescent="0.35">
      <c r="A48" s="7">
        <v>16</v>
      </c>
      <c r="B48" s="7" t="s">
        <v>86</v>
      </c>
      <c r="C48" s="7">
        <v>15</v>
      </c>
      <c r="D48" s="7" t="s">
        <v>108</v>
      </c>
      <c r="E48" s="7" t="s">
        <v>73</v>
      </c>
      <c r="F48" s="7" t="s">
        <v>87</v>
      </c>
      <c r="G48" s="7">
        <v>2</v>
      </c>
      <c r="H48" s="7" t="s">
        <v>1</v>
      </c>
      <c r="I48" s="7" t="s">
        <v>9</v>
      </c>
      <c r="J48" s="7" t="s">
        <v>106</v>
      </c>
      <c r="K48" s="7" t="s">
        <v>11</v>
      </c>
      <c r="L48" s="7" t="s">
        <v>11</v>
      </c>
      <c r="M48" s="7" t="s">
        <v>11</v>
      </c>
      <c r="N48" s="20">
        <v>16</v>
      </c>
      <c r="O48" s="7">
        <v>20</v>
      </c>
    </row>
    <row r="49" spans="1:15" x14ac:dyDescent="0.35">
      <c r="A49" s="7">
        <v>17</v>
      </c>
      <c r="B49" s="7" t="s">
        <v>86</v>
      </c>
      <c r="C49" s="7">
        <v>15</v>
      </c>
      <c r="D49" s="7" t="s">
        <v>108</v>
      </c>
      <c r="E49" s="7" t="s">
        <v>73</v>
      </c>
      <c r="F49" s="7" t="s">
        <v>87</v>
      </c>
      <c r="G49" s="7">
        <v>2</v>
      </c>
      <c r="H49" s="7" t="s">
        <v>1</v>
      </c>
      <c r="I49" s="7" t="s">
        <v>9</v>
      </c>
      <c r="J49" s="7" t="s">
        <v>106</v>
      </c>
      <c r="K49" s="7" t="s">
        <v>11</v>
      </c>
      <c r="L49" s="7" t="s">
        <v>11</v>
      </c>
      <c r="M49" s="7" t="s">
        <v>11</v>
      </c>
      <c r="N49" s="7">
        <v>6</v>
      </c>
      <c r="O49" s="7">
        <v>11</v>
      </c>
    </row>
    <row r="50" spans="1:15" x14ac:dyDescent="0.35">
      <c r="A50" s="7">
        <v>18</v>
      </c>
      <c r="B50" s="7" t="s">
        <v>86</v>
      </c>
      <c r="C50" s="7">
        <v>15</v>
      </c>
      <c r="D50" s="7" t="s">
        <v>108</v>
      </c>
      <c r="E50" s="7" t="s">
        <v>73</v>
      </c>
      <c r="F50" s="7" t="s">
        <v>87</v>
      </c>
      <c r="G50" s="7">
        <v>2</v>
      </c>
      <c r="H50" s="7" t="s">
        <v>1</v>
      </c>
      <c r="I50" s="7" t="s">
        <v>9</v>
      </c>
      <c r="J50" s="7" t="s">
        <v>106</v>
      </c>
      <c r="K50" s="7" t="s">
        <v>11</v>
      </c>
      <c r="L50" s="7" t="s">
        <v>11</v>
      </c>
      <c r="M50" s="7" t="s">
        <v>11</v>
      </c>
      <c r="N50" s="7">
        <v>11</v>
      </c>
      <c r="O50" s="7">
        <v>18</v>
      </c>
    </row>
    <row r="51" spans="1:15" x14ac:dyDescent="0.35">
      <c r="A51" s="7">
        <v>19</v>
      </c>
      <c r="B51" s="7" t="s">
        <v>86</v>
      </c>
      <c r="C51" s="7">
        <v>15</v>
      </c>
      <c r="D51" s="7" t="s">
        <v>108</v>
      </c>
      <c r="E51" s="7" t="s">
        <v>73</v>
      </c>
      <c r="F51" s="7" t="s">
        <v>87</v>
      </c>
      <c r="G51" s="7">
        <v>2</v>
      </c>
      <c r="H51" s="7" t="s">
        <v>1</v>
      </c>
      <c r="I51" s="7" t="s">
        <v>9</v>
      </c>
      <c r="J51" s="7" t="s">
        <v>106</v>
      </c>
      <c r="K51" s="7" t="s">
        <v>10</v>
      </c>
      <c r="L51" s="7" t="s">
        <v>11</v>
      </c>
      <c r="M51" s="7" t="s">
        <v>11</v>
      </c>
      <c r="N51" s="7">
        <v>5</v>
      </c>
      <c r="O51" s="7">
        <v>17</v>
      </c>
    </row>
    <row r="52" spans="1:15" x14ac:dyDescent="0.35">
      <c r="A52" s="7">
        <v>20</v>
      </c>
      <c r="B52" s="7" t="s">
        <v>86</v>
      </c>
      <c r="C52" s="7">
        <v>15</v>
      </c>
      <c r="D52" s="7" t="s">
        <v>205</v>
      </c>
      <c r="E52" s="7" t="s">
        <v>73</v>
      </c>
      <c r="F52" s="7" t="s">
        <v>87</v>
      </c>
      <c r="G52" s="7">
        <v>2</v>
      </c>
      <c r="H52" s="7" t="s">
        <v>1</v>
      </c>
      <c r="I52" s="7" t="s">
        <v>9</v>
      </c>
      <c r="J52" s="7" t="s">
        <v>106</v>
      </c>
      <c r="K52" s="7" t="s">
        <v>11</v>
      </c>
      <c r="L52" s="7" t="s">
        <v>11</v>
      </c>
      <c r="M52" s="7" t="s">
        <v>11</v>
      </c>
      <c r="N52" s="7">
        <v>4</v>
      </c>
      <c r="O52" s="7">
        <v>12</v>
      </c>
    </row>
    <row r="53" spans="1:15" x14ac:dyDescent="0.35">
      <c r="A53" s="7">
        <v>21</v>
      </c>
      <c r="B53" s="7" t="s">
        <v>86</v>
      </c>
      <c r="C53" s="7">
        <v>15</v>
      </c>
      <c r="D53" s="7" t="s">
        <v>109</v>
      </c>
      <c r="E53" s="7" t="s">
        <v>73</v>
      </c>
      <c r="F53" s="7" t="s">
        <v>87</v>
      </c>
      <c r="G53" s="7">
        <v>2</v>
      </c>
      <c r="H53" s="7" t="s">
        <v>1</v>
      </c>
      <c r="I53" s="7" t="s">
        <v>9</v>
      </c>
      <c r="J53" s="7" t="s">
        <v>106</v>
      </c>
      <c r="K53" s="7" t="s">
        <v>11</v>
      </c>
      <c r="L53" s="7" t="s">
        <v>11</v>
      </c>
      <c r="M53" s="7" t="s">
        <v>11</v>
      </c>
      <c r="N53" s="7">
        <v>28</v>
      </c>
      <c r="O53" s="7">
        <v>30</v>
      </c>
    </row>
    <row r="54" spans="1:15" x14ac:dyDescent="0.35">
      <c r="A54" s="7">
        <v>22</v>
      </c>
      <c r="B54" s="7" t="s">
        <v>86</v>
      </c>
      <c r="C54" s="7">
        <v>15</v>
      </c>
      <c r="D54" s="7" t="s">
        <v>109</v>
      </c>
      <c r="E54" s="7" t="s">
        <v>73</v>
      </c>
      <c r="F54" s="7" t="s">
        <v>87</v>
      </c>
      <c r="G54" s="7">
        <v>2</v>
      </c>
      <c r="H54" s="7" t="s">
        <v>2</v>
      </c>
      <c r="I54" s="7" t="s">
        <v>9</v>
      </c>
      <c r="J54" s="7" t="s">
        <v>106</v>
      </c>
      <c r="K54" s="7" t="s">
        <v>11</v>
      </c>
      <c r="L54" s="7" t="s">
        <v>11</v>
      </c>
      <c r="M54" s="7" t="s">
        <v>11</v>
      </c>
      <c r="N54" s="7">
        <v>12</v>
      </c>
      <c r="O54" s="7">
        <v>8</v>
      </c>
    </row>
    <row r="55" spans="1:15" x14ac:dyDescent="0.35">
      <c r="A55" s="7">
        <v>23</v>
      </c>
      <c r="B55" s="7" t="s">
        <v>86</v>
      </c>
      <c r="C55" s="7">
        <v>15</v>
      </c>
      <c r="D55" s="7" t="s">
        <v>109</v>
      </c>
      <c r="E55" s="7" t="s">
        <v>73</v>
      </c>
      <c r="F55" s="7" t="s">
        <v>87</v>
      </c>
      <c r="G55" s="7">
        <v>2</v>
      </c>
      <c r="H55" s="7" t="s">
        <v>1</v>
      </c>
      <c r="I55" s="7" t="s">
        <v>9</v>
      </c>
      <c r="J55" s="7" t="s">
        <v>106</v>
      </c>
      <c r="K55" s="7" t="s">
        <v>10</v>
      </c>
      <c r="L55" s="7" t="s">
        <v>11</v>
      </c>
      <c r="M55" s="7" t="s">
        <v>11</v>
      </c>
      <c r="N55" s="7">
        <v>20</v>
      </c>
      <c r="O55" s="7">
        <v>20</v>
      </c>
    </row>
    <row r="56" spans="1:15" x14ac:dyDescent="0.35">
      <c r="A56" s="7">
        <v>24</v>
      </c>
      <c r="B56" s="7" t="s">
        <v>86</v>
      </c>
      <c r="C56" s="7">
        <v>15</v>
      </c>
      <c r="D56" s="7" t="s">
        <v>109</v>
      </c>
      <c r="E56" s="7" t="s">
        <v>73</v>
      </c>
      <c r="F56" s="7" t="s">
        <v>87</v>
      </c>
      <c r="G56" s="7">
        <v>2</v>
      </c>
      <c r="H56" s="7" t="s">
        <v>2</v>
      </c>
      <c r="I56" s="7" t="s">
        <v>4</v>
      </c>
      <c r="J56" s="7" t="s">
        <v>106</v>
      </c>
      <c r="K56" s="7" t="s">
        <v>11</v>
      </c>
      <c r="L56" s="7" t="s">
        <v>11</v>
      </c>
      <c r="M56" s="7" t="s">
        <v>10</v>
      </c>
      <c r="N56" s="7">
        <v>8</v>
      </c>
      <c r="O56" s="7">
        <v>8</v>
      </c>
    </row>
    <row r="57" spans="1:15" x14ac:dyDescent="0.35">
      <c r="A57" s="7">
        <v>25</v>
      </c>
      <c r="B57" s="7" t="s">
        <v>86</v>
      </c>
      <c r="C57" s="7">
        <v>15</v>
      </c>
      <c r="D57" s="7" t="s">
        <v>109</v>
      </c>
      <c r="E57" s="7" t="s">
        <v>73</v>
      </c>
      <c r="F57" s="7" t="s">
        <v>87</v>
      </c>
      <c r="G57" s="7">
        <v>2</v>
      </c>
      <c r="H57" s="7" t="s">
        <v>1</v>
      </c>
      <c r="I57" s="7" t="s">
        <v>5</v>
      </c>
      <c r="J57" s="7" t="s">
        <v>106</v>
      </c>
      <c r="K57" s="7" t="s">
        <v>10</v>
      </c>
      <c r="L57" s="7" t="s">
        <v>11</v>
      </c>
      <c r="M57" s="7" t="s">
        <v>11</v>
      </c>
      <c r="N57" s="7">
        <v>12</v>
      </c>
      <c r="O57" s="7">
        <v>19</v>
      </c>
    </row>
    <row r="58" spans="1:15" x14ac:dyDescent="0.35">
      <c r="A58" s="7">
        <v>26</v>
      </c>
      <c r="B58" s="7" t="s">
        <v>86</v>
      </c>
      <c r="C58" s="7">
        <v>15</v>
      </c>
      <c r="D58" s="7" t="s">
        <v>109</v>
      </c>
      <c r="E58" s="7" t="s">
        <v>73</v>
      </c>
      <c r="F58" s="7" t="s">
        <v>87</v>
      </c>
      <c r="G58" s="7">
        <v>2</v>
      </c>
      <c r="H58" s="7" t="s">
        <v>2</v>
      </c>
      <c r="I58" s="7" t="s">
        <v>9</v>
      </c>
      <c r="J58" s="7" t="s">
        <v>106</v>
      </c>
      <c r="K58" s="7" t="s">
        <v>10</v>
      </c>
      <c r="L58" s="7" t="s">
        <v>11</v>
      </c>
      <c r="M58" s="7" t="s">
        <v>10</v>
      </c>
      <c r="N58" s="7">
        <v>5</v>
      </c>
      <c r="O58" s="7">
        <v>3</v>
      </c>
    </row>
    <row r="59" spans="1:15" x14ac:dyDescent="0.35">
      <c r="A59" s="7">
        <v>27</v>
      </c>
      <c r="B59" s="7" t="s">
        <v>86</v>
      </c>
      <c r="C59" s="7">
        <v>15</v>
      </c>
      <c r="D59" s="7" t="s">
        <v>109</v>
      </c>
      <c r="E59" s="7" t="s">
        <v>73</v>
      </c>
      <c r="F59" s="7" t="s">
        <v>87</v>
      </c>
      <c r="G59" s="7">
        <v>2</v>
      </c>
      <c r="H59" s="7" t="s">
        <v>2</v>
      </c>
      <c r="I59" s="7" t="s">
        <v>9</v>
      </c>
      <c r="J59" s="7" t="s">
        <v>106</v>
      </c>
      <c r="K59" s="7" t="s">
        <v>10</v>
      </c>
      <c r="L59" s="7" t="s">
        <v>11</v>
      </c>
      <c r="M59" s="7" t="s">
        <v>11</v>
      </c>
      <c r="N59" s="7">
        <v>11</v>
      </c>
      <c r="O59" s="7">
        <v>14</v>
      </c>
    </row>
    <row r="60" spans="1:15" x14ac:dyDescent="0.35">
      <c r="A60" s="7">
        <v>28</v>
      </c>
      <c r="B60" s="7" t="s">
        <v>86</v>
      </c>
      <c r="C60" s="7">
        <v>15</v>
      </c>
      <c r="D60" s="7" t="s">
        <v>109</v>
      </c>
      <c r="E60" s="7" t="s">
        <v>73</v>
      </c>
      <c r="F60" s="7" t="s">
        <v>87</v>
      </c>
      <c r="G60" s="7">
        <v>2</v>
      </c>
      <c r="H60" s="7" t="s">
        <v>1</v>
      </c>
      <c r="I60" s="7" t="s">
        <v>9</v>
      </c>
      <c r="J60" s="7" t="s">
        <v>106</v>
      </c>
      <c r="K60" s="7" t="s">
        <v>11</v>
      </c>
      <c r="L60" s="7" t="s">
        <v>11</v>
      </c>
      <c r="M60" s="7" t="s">
        <v>11</v>
      </c>
      <c r="N60" s="7">
        <v>13</v>
      </c>
      <c r="O60" s="7">
        <v>11</v>
      </c>
    </row>
    <row r="61" spans="1:15" x14ac:dyDescent="0.35">
      <c r="A61" s="7">
        <v>29</v>
      </c>
      <c r="B61" s="7" t="s">
        <v>86</v>
      </c>
      <c r="C61" s="7">
        <v>15</v>
      </c>
      <c r="D61" s="7" t="s">
        <v>109</v>
      </c>
      <c r="E61" s="7" t="s">
        <v>73</v>
      </c>
      <c r="F61" s="7" t="s">
        <v>87</v>
      </c>
      <c r="G61" s="7">
        <v>2</v>
      </c>
      <c r="H61" s="7" t="s">
        <v>1</v>
      </c>
      <c r="I61" s="7" t="s">
        <v>9</v>
      </c>
      <c r="J61" s="7" t="s">
        <v>106</v>
      </c>
      <c r="K61" s="7" t="s">
        <v>10</v>
      </c>
      <c r="L61" s="7" t="s">
        <v>11</v>
      </c>
      <c r="M61" s="7" t="s">
        <v>11</v>
      </c>
      <c r="N61" s="7">
        <v>2</v>
      </c>
      <c r="O61" s="7">
        <v>3</v>
      </c>
    </row>
    <row r="62" spans="1:15" x14ac:dyDescent="0.35">
      <c r="A62" s="7">
        <v>30</v>
      </c>
      <c r="B62" s="7" t="s">
        <v>86</v>
      </c>
      <c r="C62" s="7">
        <v>15</v>
      </c>
      <c r="D62" s="7" t="s">
        <v>109</v>
      </c>
      <c r="E62" s="7" t="s">
        <v>73</v>
      </c>
      <c r="F62" s="7" t="s">
        <v>87</v>
      </c>
      <c r="G62" s="7">
        <v>2</v>
      </c>
      <c r="H62" s="7" t="s">
        <v>2</v>
      </c>
      <c r="I62" s="7" t="s">
        <v>4</v>
      </c>
      <c r="J62" s="7" t="s">
        <v>106</v>
      </c>
      <c r="K62" s="7" t="s">
        <v>11</v>
      </c>
      <c r="L62" s="7" t="s">
        <v>11</v>
      </c>
      <c r="M62" s="7" t="s">
        <v>11</v>
      </c>
      <c r="N62" s="7">
        <v>14</v>
      </c>
      <c r="O62" s="7">
        <v>19</v>
      </c>
    </row>
    <row r="63" spans="1:15" x14ac:dyDescent="0.35">
      <c r="A63" s="7">
        <v>31</v>
      </c>
      <c r="B63" s="7" t="s">
        <v>86</v>
      </c>
      <c r="C63" s="7">
        <v>15</v>
      </c>
      <c r="D63" s="7" t="s">
        <v>109</v>
      </c>
      <c r="E63" s="7" t="s">
        <v>73</v>
      </c>
      <c r="F63" s="7" t="s">
        <v>87</v>
      </c>
      <c r="G63" s="7">
        <v>2</v>
      </c>
      <c r="H63" s="7" t="s">
        <v>2</v>
      </c>
      <c r="I63" s="7" t="s">
        <v>9</v>
      </c>
      <c r="J63" s="7" t="s">
        <v>106</v>
      </c>
      <c r="K63" s="7" t="s">
        <v>11</v>
      </c>
      <c r="L63" s="7" t="s">
        <v>11</v>
      </c>
      <c r="M63" s="7" t="s">
        <v>11</v>
      </c>
      <c r="N63" s="7">
        <v>13</v>
      </c>
      <c r="O63" s="7">
        <v>17</v>
      </c>
    </row>
    <row r="64" spans="1:15" x14ac:dyDescent="0.35">
      <c r="A64" s="7">
        <v>32</v>
      </c>
      <c r="B64" s="7" t="s">
        <v>86</v>
      </c>
      <c r="C64" s="7">
        <v>15</v>
      </c>
      <c r="D64" s="7" t="s">
        <v>109</v>
      </c>
      <c r="E64" s="7" t="s">
        <v>73</v>
      </c>
      <c r="F64" s="7" t="s">
        <v>87</v>
      </c>
      <c r="G64" s="7">
        <v>2</v>
      </c>
      <c r="H64" s="7" t="s">
        <v>1</v>
      </c>
      <c r="I64" s="7" t="s">
        <v>9</v>
      </c>
      <c r="J64" s="7" t="s">
        <v>106</v>
      </c>
      <c r="K64" s="7" t="s">
        <v>10</v>
      </c>
      <c r="L64" s="7" t="s">
        <v>11</v>
      </c>
      <c r="M64" s="7" t="s">
        <v>11</v>
      </c>
      <c r="N64" s="7">
        <v>12</v>
      </c>
      <c r="O64" s="7">
        <v>12</v>
      </c>
    </row>
    <row r="65" spans="1:15" x14ac:dyDescent="0.35">
      <c r="A65" s="7">
        <v>33</v>
      </c>
      <c r="B65" s="7" t="s">
        <v>86</v>
      </c>
      <c r="C65" s="7">
        <v>15</v>
      </c>
      <c r="D65" s="7" t="s">
        <v>109</v>
      </c>
      <c r="E65" s="7" t="s">
        <v>73</v>
      </c>
      <c r="F65" s="7" t="s">
        <v>87</v>
      </c>
      <c r="G65" s="7">
        <v>2</v>
      </c>
      <c r="H65" s="7" t="s">
        <v>2</v>
      </c>
      <c r="I65" s="7" t="s">
        <v>6</v>
      </c>
      <c r="J65" s="7" t="s">
        <v>106</v>
      </c>
      <c r="K65" s="7" t="s">
        <v>10</v>
      </c>
      <c r="L65" s="7" t="s">
        <v>11</v>
      </c>
      <c r="M65" s="7" t="s">
        <v>11</v>
      </c>
      <c r="N65" s="7">
        <v>12</v>
      </c>
      <c r="O65" s="7">
        <v>17</v>
      </c>
    </row>
    <row r="66" spans="1:15" x14ac:dyDescent="0.35">
      <c r="A66" s="7">
        <v>34</v>
      </c>
      <c r="B66" s="7" t="s">
        <v>86</v>
      </c>
      <c r="C66" s="7">
        <v>15</v>
      </c>
      <c r="D66" s="7" t="s">
        <v>109</v>
      </c>
      <c r="E66" s="7" t="s">
        <v>73</v>
      </c>
      <c r="F66" s="7" t="s">
        <v>87</v>
      </c>
      <c r="G66" s="7">
        <v>2</v>
      </c>
      <c r="H66" s="7" t="s">
        <v>2</v>
      </c>
      <c r="I66" s="7" t="s">
        <v>9</v>
      </c>
      <c r="J66" s="7" t="s">
        <v>106</v>
      </c>
      <c r="K66" s="7" t="s">
        <v>11</v>
      </c>
      <c r="L66" s="7" t="s">
        <v>11</v>
      </c>
      <c r="M66" s="7" t="s">
        <v>11</v>
      </c>
      <c r="N66" s="7">
        <v>1</v>
      </c>
      <c r="O66" s="7">
        <v>9</v>
      </c>
    </row>
    <row r="67" spans="1:15" x14ac:dyDescent="0.35">
      <c r="A67" s="7">
        <v>35</v>
      </c>
      <c r="B67" s="7" t="s">
        <v>86</v>
      </c>
      <c r="C67" s="7">
        <v>15</v>
      </c>
      <c r="D67" s="7" t="s">
        <v>109</v>
      </c>
      <c r="E67" s="7" t="s">
        <v>73</v>
      </c>
      <c r="F67" s="7" t="s">
        <v>87</v>
      </c>
      <c r="G67" s="7">
        <v>2</v>
      </c>
      <c r="H67" s="7" t="s">
        <v>1</v>
      </c>
      <c r="I67" s="7" t="s">
        <v>9</v>
      </c>
      <c r="J67" s="7" t="s">
        <v>106</v>
      </c>
      <c r="K67" s="7" t="s">
        <v>11</v>
      </c>
      <c r="L67" s="7" t="s">
        <v>11</v>
      </c>
      <c r="M67" s="7" t="s">
        <v>11</v>
      </c>
      <c r="N67" s="7">
        <v>20</v>
      </c>
      <c r="O67" s="7">
        <v>22</v>
      </c>
    </row>
    <row r="68" spans="1:15" x14ac:dyDescent="0.35">
      <c r="A68" s="7">
        <v>36</v>
      </c>
      <c r="B68" s="7" t="s">
        <v>86</v>
      </c>
      <c r="C68" s="7">
        <v>15</v>
      </c>
      <c r="D68" s="7" t="s">
        <v>109</v>
      </c>
      <c r="E68" s="7" t="s">
        <v>73</v>
      </c>
      <c r="F68" s="7" t="s">
        <v>87</v>
      </c>
      <c r="G68" s="7">
        <v>2</v>
      </c>
      <c r="H68" s="7" t="s">
        <v>1</v>
      </c>
      <c r="I68" s="7" t="s">
        <v>9</v>
      </c>
      <c r="J68" s="7" t="s">
        <v>106</v>
      </c>
      <c r="K68" s="7" t="s">
        <v>11</v>
      </c>
      <c r="L68" s="7" t="s">
        <v>11</v>
      </c>
      <c r="M68" s="7" t="s">
        <v>11</v>
      </c>
      <c r="N68" s="7">
        <v>22</v>
      </c>
      <c r="O68" s="7">
        <v>22</v>
      </c>
    </row>
    <row r="69" spans="1:15" x14ac:dyDescent="0.35">
      <c r="A69" s="7">
        <v>37</v>
      </c>
      <c r="B69" s="7" t="s">
        <v>86</v>
      </c>
      <c r="C69" s="7">
        <v>15</v>
      </c>
      <c r="D69" s="7" t="s">
        <v>109</v>
      </c>
      <c r="E69" s="7" t="s">
        <v>73</v>
      </c>
      <c r="F69" s="7" t="s">
        <v>87</v>
      </c>
      <c r="G69" s="7">
        <v>2</v>
      </c>
      <c r="H69" s="7" t="s">
        <v>1</v>
      </c>
      <c r="I69" s="7" t="s">
        <v>9</v>
      </c>
      <c r="J69" s="7" t="s">
        <v>106</v>
      </c>
      <c r="K69" s="7" t="s">
        <v>11</v>
      </c>
      <c r="L69" s="7" t="s">
        <v>11</v>
      </c>
      <c r="M69" s="7" t="s">
        <v>11</v>
      </c>
      <c r="N69" s="7">
        <v>8</v>
      </c>
      <c r="O69" s="7">
        <v>9</v>
      </c>
    </row>
    <row r="70" spans="1:15" x14ac:dyDescent="0.35">
      <c r="A70" s="7">
        <v>38</v>
      </c>
      <c r="B70" s="7" t="s">
        <v>86</v>
      </c>
      <c r="C70" s="7">
        <v>15</v>
      </c>
      <c r="D70" s="7" t="s">
        <v>109</v>
      </c>
      <c r="E70" s="7" t="s">
        <v>73</v>
      </c>
      <c r="F70" s="7" t="s">
        <v>87</v>
      </c>
      <c r="G70" s="7">
        <v>2</v>
      </c>
      <c r="H70" s="7" t="s">
        <v>1</v>
      </c>
      <c r="I70" s="7" t="s">
        <v>9</v>
      </c>
      <c r="J70" s="7" t="s">
        <v>106</v>
      </c>
      <c r="K70" s="7" t="s">
        <v>11</v>
      </c>
      <c r="L70" s="7" t="s">
        <v>11</v>
      </c>
      <c r="M70" s="7" t="s">
        <v>11</v>
      </c>
      <c r="N70" s="7">
        <v>12</v>
      </c>
      <c r="O70" s="7">
        <v>16</v>
      </c>
    </row>
    <row r="71" spans="1:15" x14ac:dyDescent="0.35">
      <c r="A71" s="7">
        <v>39</v>
      </c>
      <c r="B71" s="7" t="s">
        <v>86</v>
      </c>
      <c r="C71" s="7">
        <v>15</v>
      </c>
      <c r="D71" s="7" t="s">
        <v>109</v>
      </c>
      <c r="E71" s="7" t="s">
        <v>73</v>
      </c>
      <c r="F71" s="7" t="s">
        <v>87</v>
      </c>
      <c r="G71" s="7">
        <v>2</v>
      </c>
      <c r="H71" s="7" t="s">
        <v>1</v>
      </c>
      <c r="I71" s="7" t="s">
        <v>9</v>
      </c>
      <c r="J71" s="7" t="s">
        <v>106</v>
      </c>
      <c r="K71" s="7" t="s">
        <v>10</v>
      </c>
      <c r="L71" s="7" t="s">
        <v>11</v>
      </c>
      <c r="M71" s="7" t="s">
        <v>11</v>
      </c>
      <c r="N71" s="7">
        <v>11</v>
      </c>
      <c r="O71" s="7">
        <v>12</v>
      </c>
    </row>
    <row r="72" spans="1:15" x14ac:dyDescent="0.35">
      <c r="A72" s="7">
        <v>40</v>
      </c>
      <c r="B72" s="7" t="s">
        <v>86</v>
      </c>
      <c r="C72" s="7">
        <v>15</v>
      </c>
      <c r="D72" s="7" t="s">
        <v>109</v>
      </c>
      <c r="E72" s="7" t="s">
        <v>73</v>
      </c>
      <c r="F72" s="7" t="s">
        <v>87</v>
      </c>
      <c r="G72" s="7">
        <v>2</v>
      </c>
      <c r="H72" s="7" t="s">
        <v>1</v>
      </c>
      <c r="I72" s="7" t="s">
        <v>9</v>
      </c>
      <c r="J72" s="7" t="s">
        <v>106</v>
      </c>
      <c r="K72" s="7" t="s">
        <v>11</v>
      </c>
      <c r="L72" s="7" t="s">
        <v>11</v>
      </c>
      <c r="M72" s="7" t="s">
        <v>11</v>
      </c>
      <c r="N72" s="7">
        <v>9</v>
      </c>
      <c r="O72" s="7">
        <v>10</v>
      </c>
    </row>
    <row r="74" spans="1:15" x14ac:dyDescent="0.35">
      <c r="A74" s="7">
        <v>1</v>
      </c>
      <c r="B74" s="12" t="s">
        <v>121</v>
      </c>
      <c r="C74" s="7">
        <v>14</v>
      </c>
      <c r="D74" s="7" t="s">
        <v>119</v>
      </c>
      <c r="E74" s="7" t="s">
        <v>122</v>
      </c>
      <c r="F74" s="7" t="s">
        <v>123</v>
      </c>
      <c r="G74" s="7" t="s">
        <v>124</v>
      </c>
      <c r="H74" s="15" t="s">
        <v>2</v>
      </c>
      <c r="I74" s="7" t="s">
        <v>9</v>
      </c>
      <c r="J74" s="7" t="s">
        <v>22</v>
      </c>
      <c r="K74" s="7" t="s">
        <v>11</v>
      </c>
      <c r="L74" s="7" t="s">
        <v>11</v>
      </c>
      <c r="M74" s="7" t="s">
        <v>11</v>
      </c>
      <c r="N74" s="14">
        <v>0</v>
      </c>
      <c r="O74" s="14">
        <v>0.67</v>
      </c>
    </row>
    <row r="75" spans="1:15" x14ac:dyDescent="0.35">
      <c r="A75" s="7">
        <v>2</v>
      </c>
      <c r="B75" s="12" t="s">
        <v>121</v>
      </c>
      <c r="C75" s="7">
        <v>14</v>
      </c>
      <c r="D75" s="7" t="s">
        <v>119</v>
      </c>
      <c r="E75" s="7" t="s">
        <v>122</v>
      </c>
      <c r="F75" s="7" t="s">
        <v>123</v>
      </c>
      <c r="G75" s="7" t="s">
        <v>124</v>
      </c>
      <c r="H75" s="15" t="s">
        <v>2</v>
      </c>
      <c r="I75" s="7" t="s">
        <v>9</v>
      </c>
      <c r="J75" s="7" t="s">
        <v>22</v>
      </c>
      <c r="K75" s="7" t="s">
        <v>11</v>
      </c>
      <c r="L75" s="7" t="s">
        <v>11</v>
      </c>
      <c r="M75" s="7" t="s">
        <v>11</v>
      </c>
      <c r="N75" s="14">
        <v>0.6</v>
      </c>
      <c r="O75" s="14">
        <v>0.83</v>
      </c>
    </row>
    <row r="76" spans="1:15" x14ac:dyDescent="0.35">
      <c r="A76" s="7">
        <v>3</v>
      </c>
      <c r="B76" s="12" t="s">
        <v>121</v>
      </c>
      <c r="C76" s="7">
        <v>14</v>
      </c>
      <c r="D76" s="7" t="s">
        <v>119</v>
      </c>
      <c r="E76" s="7" t="s">
        <v>122</v>
      </c>
      <c r="F76" s="7" t="s">
        <v>123</v>
      </c>
      <c r="G76" s="7" t="s">
        <v>124</v>
      </c>
      <c r="H76" s="15" t="s">
        <v>2</v>
      </c>
      <c r="I76" s="7" t="s">
        <v>9</v>
      </c>
      <c r="J76" s="7" t="s">
        <v>22</v>
      </c>
      <c r="K76" s="7" t="s">
        <v>11</v>
      </c>
      <c r="L76" s="7" t="s">
        <v>11</v>
      </c>
      <c r="M76" s="7" t="s">
        <v>11</v>
      </c>
      <c r="N76" s="14">
        <v>0.33</v>
      </c>
      <c r="O76" s="14">
        <v>1</v>
      </c>
    </row>
    <row r="77" spans="1:15" x14ac:dyDescent="0.35">
      <c r="A77" s="7">
        <v>4</v>
      </c>
      <c r="B77" s="12" t="s">
        <v>121</v>
      </c>
      <c r="C77" s="7">
        <v>14</v>
      </c>
      <c r="D77" s="7" t="s">
        <v>119</v>
      </c>
      <c r="E77" s="7" t="s">
        <v>122</v>
      </c>
      <c r="F77" s="7" t="s">
        <v>123</v>
      </c>
      <c r="G77" s="7" t="s">
        <v>124</v>
      </c>
      <c r="H77" s="15" t="s">
        <v>1</v>
      </c>
      <c r="I77" s="7" t="s">
        <v>9</v>
      </c>
      <c r="J77" s="7" t="s">
        <v>22</v>
      </c>
      <c r="K77" s="7" t="s">
        <v>11</v>
      </c>
      <c r="L77" s="7" t="s">
        <v>11</v>
      </c>
      <c r="M77" s="7" t="s">
        <v>11</v>
      </c>
      <c r="N77" s="14">
        <v>0.33</v>
      </c>
      <c r="O77" s="14">
        <v>1</v>
      </c>
    </row>
    <row r="78" spans="1:15" x14ac:dyDescent="0.35">
      <c r="A78" s="7">
        <v>5</v>
      </c>
      <c r="B78" s="12" t="s">
        <v>121</v>
      </c>
      <c r="C78" s="7">
        <v>14</v>
      </c>
      <c r="D78" s="7" t="s">
        <v>119</v>
      </c>
      <c r="E78" s="7" t="s">
        <v>122</v>
      </c>
      <c r="F78" s="7" t="s">
        <v>123</v>
      </c>
      <c r="G78" s="7" t="s">
        <v>124</v>
      </c>
      <c r="H78" s="15" t="s">
        <v>1</v>
      </c>
      <c r="I78" s="7" t="s">
        <v>9</v>
      </c>
      <c r="J78" s="7" t="s">
        <v>22</v>
      </c>
      <c r="K78" s="7" t="s">
        <v>10</v>
      </c>
      <c r="L78" s="7" t="s">
        <v>11</v>
      </c>
      <c r="M78" s="7" t="s">
        <v>10</v>
      </c>
      <c r="N78" s="14">
        <v>0</v>
      </c>
      <c r="O78" s="14">
        <v>0.5</v>
      </c>
    </row>
    <row r="79" spans="1:15" x14ac:dyDescent="0.35">
      <c r="A79" s="7">
        <v>6</v>
      </c>
      <c r="B79" s="12" t="s">
        <v>121</v>
      </c>
      <c r="C79" s="7">
        <v>14</v>
      </c>
      <c r="D79" s="7" t="s">
        <v>119</v>
      </c>
      <c r="E79" s="7" t="s">
        <v>122</v>
      </c>
      <c r="F79" s="7" t="s">
        <v>123</v>
      </c>
      <c r="G79" s="7" t="s">
        <v>124</v>
      </c>
      <c r="H79" s="15" t="s">
        <v>1</v>
      </c>
      <c r="I79" s="7" t="s">
        <v>9</v>
      </c>
      <c r="J79" s="7" t="s">
        <v>22</v>
      </c>
      <c r="K79" s="7" t="s">
        <v>10</v>
      </c>
      <c r="L79" s="7" t="s">
        <v>11</v>
      </c>
      <c r="M79" s="7" t="s">
        <v>11</v>
      </c>
      <c r="N79" s="14">
        <v>0</v>
      </c>
      <c r="O79" s="14">
        <v>0.33</v>
      </c>
    </row>
    <row r="80" spans="1:15" x14ac:dyDescent="0.35">
      <c r="A80" s="7">
        <v>7</v>
      </c>
      <c r="B80" s="12" t="s">
        <v>121</v>
      </c>
      <c r="C80" s="7">
        <v>14</v>
      </c>
      <c r="D80" s="7" t="s">
        <v>119</v>
      </c>
      <c r="E80" s="7" t="s">
        <v>122</v>
      </c>
      <c r="F80" s="7" t="s">
        <v>123</v>
      </c>
      <c r="G80" s="7" t="s">
        <v>124</v>
      </c>
      <c r="H80" s="15" t="s">
        <v>1</v>
      </c>
      <c r="I80" s="7" t="s">
        <v>9</v>
      </c>
      <c r="J80" s="7" t="s">
        <v>22</v>
      </c>
      <c r="K80" s="7" t="s">
        <v>11</v>
      </c>
      <c r="L80" s="7" t="s">
        <v>11</v>
      </c>
      <c r="M80" s="7" t="s">
        <v>10</v>
      </c>
      <c r="N80" s="14">
        <v>0</v>
      </c>
      <c r="O80" s="14">
        <v>0.67</v>
      </c>
    </row>
    <row r="81" spans="1:15" x14ac:dyDescent="0.35">
      <c r="A81" s="7">
        <v>8</v>
      </c>
      <c r="B81" s="12" t="s">
        <v>121</v>
      </c>
      <c r="C81" s="7">
        <v>14</v>
      </c>
      <c r="D81" s="7" t="s">
        <v>119</v>
      </c>
      <c r="E81" s="7" t="s">
        <v>122</v>
      </c>
      <c r="F81" s="7" t="s">
        <v>123</v>
      </c>
      <c r="G81" s="7" t="s">
        <v>124</v>
      </c>
      <c r="H81" s="15" t="s">
        <v>2</v>
      </c>
      <c r="I81" s="7" t="s">
        <v>9</v>
      </c>
      <c r="J81" s="7" t="s">
        <v>22</v>
      </c>
      <c r="K81" s="7" t="s">
        <v>11</v>
      </c>
      <c r="L81" s="7" t="s">
        <v>11</v>
      </c>
      <c r="M81" s="7" t="s">
        <v>11</v>
      </c>
      <c r="N81" s="14">
        <v>0.33</v>
      </c>
      <c r="O81" s="14">
        <v>1</v>
      </c>
    </row>
    <row r="82" spans="1:15" x14ac:dyDescent="0.35">
      <c r="A82" s="7">
        <v>9</v>
      </c>
      <c r="B82" s="12" t="s">
        <v>121</v>
      </c>
      <c r="C82" s="7">
        <v>14</v>
      </c>
      <c r="D82" s="7" t="s">
        <v>119</v>
      </c>
      <c r="E82" s="7" t="s">
        <v>122</v>
      </c>
      <c r="F82" s="7" t="s">
        <v>123</v>
      </c>
      <c r="G82" s="7" t="s">
        <v>124</v>
      </c>
      <c r="H82" s="15" t="s">
        <v>2</v>
      </c>
      <c r="I82" s="7" t="s">
        <v>9</v>
      </c>
      <c r="J82" s="7" t="s">
        <v>22</v>
      </c>
      <c r="K82" s="7" t="s">
        <v>10</v>
      </c>
      <c r="L82" s="7" t="s">
        <v>11</v>
      </c>
      <c r="M82" s="7" t="s">
        <v>11</v>
      </c>
      <c r="N82" s="14">
        <v>0.17</v>
      </c>
      <c r="O82" s="14">
        <v>0.83</v>
      </c>
    </row>
    <row r="83" spans="1:15" x14ac:dyDescent="0.35">
      <c r="A83" s="7">
        <v>10</v>
      </c>
      <c r="B83" s="12" t="s">
        <v>121</v>
      </c>
      <c r="C83" s="7">
        <v>14</v>
      </c>
      <c r="D83" s="7" t="s">
        <v>119</v>
      </c>
      <c r="E83" s="7" t="s">
        <v>122</v>
      </c>
      <c r="F83" s="7" t="s">
        <v>123</v>
      </c>
      <c r="G83" s="7" t="s">
        <v>124</v>
      </c>
      <c r="H83" s="15" t="s">
        <v>2</v>
      </c>
      <c r="I83" s="7" t="s">
        <v>9</v>
      </c>
      <c r="J83" s="7" t="s">
        <v>22</v>
      </c>
      <c r="K83" s="7" t="s">
        <v>10</v>
      </c>
      <c r="L83" s="7" t="s">
        <v>11</v>
      </c>
      <c r="M83" s="7" t="s">
        <v>11</v>
      </c>
      <c r="N83" s="14">
        <v>0</v>
      </c>
      <c r="O83" s="14">
        <v>0.67</v>
      </c>
    </row>
    <row r="84" spans="1:15" x14ac:dyDescent="0.35">
      <c r="A84" s="7">
        <v>11</v>
      </c>
      <c r="B84" s="12" t="s">
        <v>121</v>
      </c>
      <c r="C84" s="7">
        <v>14</v>
      </c>
      <c r="D84" s="7" t="s">
        <v>119</v>
      </c>
      <c r="E84" s="7" t="s">
        <v>122</v>
      </c>
      <c r="F84" s="7" t="s">
        <v>123</v>
      </c>
      <c r="G84" s="7" t="s">
        <v>124</v>
      </c>
      <c r="H84" s="15" t="s">
        <v>1</v>
      </c>
      <c r="I84" s="7" t="s">
        <v>8</v>
      </c>
      <c r="J84" s="7" t="s">
        <v>22</v>
      </c>
      <c r="K84" s="7" t="s">
        <v>10</v>
      </c>
      <c r="L84" s="7" t="s">
        <v>11</v>
      </c>
      <c r="M84" s="7" t="s">
        <v>11</v>
      </c>
      <c r="N84" s="14">
        <v>0.83</v>
      </c>
      <c r="O84" s="14">
        <v>1</v>
      </c>
    </row>
    <row r="85" spans="1:15" x14ac:dyDescent="0.35">
      <c r="A85" s="7">
        <v>12</v>
      </c>
      <c r="B85" s="12" t="s">
        <v>121</v>
      </c>
      <c r="C85" s="7">
        <v>14</v>
      </c>
      <c r="D85" s="7" t="s">
        <v>119</v>
      </c>
      <c r="E85" s="7" t="s">
        <v>122</v>
      </c>
      <c r="F85" s="7" t="s">
        <v>123</v>
      </c>
      <c r="G85" s="7" t="s">
        <v>124</v>
      </c>
      <c r="H85" s="15" t="s">
        <v>1</v>
      </c>
      <c r="I85" s="7" t="s">
        <v>9</v>
      </c>
      <c r="J85" s="7" t="s">
        <v>22</v>
      </c>
      <c r="K85" s="7" t="s">
        <v>10</v>
      </c>
      <c r="L85" s="7" t="s">
        <v>11</v>
      </c>
      <c r="M85" s="7" t="s">
        <v>11</v>
      </c>
      <c r="N85" s="14">
        <v>0.17</v>
      </c>
      <c r="O85" s="14">
        <v>0.83</v>
      </c>
    </row>
    <row r="86" spans="1:15" x14ac:dyDescent="0.35">
      <c r="A86" s="7">
        <v>13</v>
      </c>
      <c r="B86" s="12" t="s">
        <v>121</v>
      </c>
      <c r="C86" s="7">
        <v>14</v>
      </c>
      <c r="D86" s="7" t="s">
        <v>119</v>
      </c>
      <c r="E86" s="7" t="s">
        <v>122</v>
      </c>
      <c r="F86" s="7" t="s">
        <v>123</v>
      </c>
      <c r="G86" s="7" t="s">
        <v>124</v>
      </c>
      <c r="H86" s="15" t="s">
        <v>2</v>
      </c>
      <c r="I86" s="7" t="s">
        <v>9</v>
      </c>
      <c r="J86" s="7" t="s">
        <v>22</v>
      </c>
      <c r="K86" s="7" t="s">
        <v>10</v>
      </c>
      <c r="L86" s="7" t="s">
        <v>11</v>
      </c>
      <c r="M86" s="7" t="s">
        <v>10</v>
      </c>
      <c r="N86" s="14">
        <v>0</v>
      </c>
      <c r="O86" s="14">
        <v>0.33</v>
      </c>
    </row>
    <row r="87" spans="1:15" x14ac:dyDescent="0.35">
      <c r="A87" s="7">
        <v>14</v>
      </c>
      <c r="B87" s="12" t="s">
        <v>121</v>
      </c>
      <c r="C87" s="7">
        <v>14</v>
      </c>
      <c r="D87" s="7" t="s">
        <v>119</v>
      </c>
      <c r="E87" s="7" t="s">
        <v>122</v>
      </c>
      <c r="F87" s="7" t="s">
        <v>123</v>
      </c>
      <c r="G87" s="7" t="s">
        <v>124</v>
      </c>
      <c r="H87" s="15" t="s">
        <v>2</v>
      </c>
      <c r="I87" s="7" t="s">
        <v>9</v>
      </c>
      <c r="J87" s="7" t="s">
        <v>22</v>
      </c>
      <c r="K87" s="7" t="s">
        <v>10</v>
      </c>
      <c r="L87" s="7" t="s">
        <v>11</v>
      </c>
      <c r="M87" s="7" t="s">
        <v>11</v>
      </c>
      <c r="N87" s="14">
        <v>0</v>
      </c>
      <c r="O87" s="14">
        <v>0.5</v>
      </c>
    </row>
    <row r="88" spans="1:15" x14ac:dyDescent="0.35">
      <c r="A88" s="7">
        <v>15</v>
      </c>
      <c r="B88" s="12" t="s">
        <v>121</v>
      </c>
      <c r="C88" s="7">
        <v>14</v>
      </c>
      <c r="D88" s="7" t="s">
        <v>119</v>
      </c>
      <c r="E88" s="7" t="s">
        <v>122</v>
      </c>
      <c r="F88" s="7" t="s">
        <v>123</v>
      </c>
      <c r="G88" s="7" t="s">
        <v>124</v>
      </c>
      <c r="H88" s="15" t="s">
        <v>1</v>
      </c>
      <c r="I88" s="7" t="s">
        <v>9</v>
      </c>
      <c r="J88" s="7" t="s">
        <v>22</v>
      </c>
      <c r="K88" s="7" t="s">
        <v>10</v>
      </c>
      <c r="L88" s="7" t="s">
        <v>11</v>
      </c>
      <c r="M88" s="7" t="s">
        <v>11</v>
      </c>
      <c r="N88" s="14">
        <v>0.17</v>
      </c>
      <c r="O88" s="14">
        <v>0.33</v>
      </c>
    </row>
    <row r="89" spans="1:15" x14ac:dyDescent="0.35">
      <c r="A89" s="7">
        <v>16</v>
      </c>
      <c r="B89" s="12" t="s">
        <v>121</v>
      </c>
      <c r="C89" s="7">
        <v>14</v>
      </c>
      <c r="D89" s="7" t="s">
        <v>119</v>
      </c>
      <c r="E89" s="7" t="s">
        <v>122</v>
      </c>
      <c r="F89" s="7" t="s">
        <v>123</v>
      </c>
      <c r="G89" s="7" t="s">
        <v>124</v>
      </c>
      <c r="H89" s="15" t="s">
        <v>1</v>
      </c>
      <c r="I89" s="7" t="s">
        <v>9</v>
      </c>
      <c r="J89" s="7" t="s">
        <v>22</v>
      </c>
      <c r="K89" s="7" t="s">
        <v>10</v>
      </c>
      <c r="L89" s="7" t="s">
        <v>11</v>
      </c>
      <c r="M89" s="7" t="s">
        <v>11</v>
      </c>
      <c r="N89" s="14">
        <v>0.17</v>
      </c>
      <c r="O89" s="14">
        <v>0.83</v>
      </c>
    </row>
    <row r="90" spans="1:15" x14ac:dyDescent="0.35">
      <c r="A90" s="7">
        <v>17</v>
      </c>
      <c r="B90" s="12" t="s">
        <v>121</v>
      </c>
      <c r="C90" s="7">
        <v>14</v>
      </c>
      <c r="D90" s="7" t="s">
        <v>119</v>
      </c>
      <c r="E90" s="7" t="s">
        <v>122</v>
      </c>
      <c r="F90" s="7" t="s">
        <v>123</v>
      </c>
      <c r="G90" s="7" t="s">
        <v>124</v>
      </c>
      <c r="H90" s="15" t="s">
        <v>1</v>
      </c>
      <c r="I90" s="7" t="s">
        <v>9</v>
      </c>
      <c r="J90" s="7" t="s">
        <v>22</v>
      </c>
      <c r="K90" s="7" t="s">
        <v>10</v>
      </c>
      <c r="L90" s="7" t="s">
        <v>11</v>
      </c>
      <c r="M90" s="7" t="s">
        <v>11</v>
      </c>
      <c r="N90" s="14">
        <v>0.17</v>
      </c>
      <c r="O90" s="14">
        <v>0.83</v>
      </c>
    </row>
    <row r="91" spans="1:15" x14ac:dyDescent="0.35">
      <c r="A91" s="7">
        <v>18</v>
      </c>
      <c r="B91" s="12" t="s">
        <v>121</v>
      </c>
      <c r="C91" s="7">
        <v>14</v>
      </c>
      <c r="D91" s="7" t="s">
        <v>119</v>
      </c>
      <c r="E91" s="7" t="s">
        <v>122</v>
      </c>
      <c r="F91" s="7" t="s">
        <v>123</v>
      </c>
      <c r="G91" s="7" t="s">
        <v>124</v>
      </c>
      <c r="H91" s="15" t="s">
        <v>1</v>
      </c>
      <c r="I91" s="7" t="s">
        <v>9</v>
      </c>
      <c r="J91" s="7" t="s">
        <v>22</v>
      </c>
      <c r="K91" s="7" t="s">
        <v>11</v>
      </c>
      <c r="L91" s="7" t="s">
        <v>11</v>
      </c>
      <c r="M91" s="7" t="s">
        <v>11</v>
      </c>
      <c r="N91" s="14">
        <v>0</v>
      </c>
      <c r="O91" s="14">
        <v>0.67</v>
      </c>
    </row>
    <row r="92" spans="1:15" x14ac:dyDescent="0.35">
      <c r="A92" s="7">
        <v>19</v>
      </c>
      <c r="B92" s="12" t="s">
        <v>121</v>
      </c>
      <c r="C92" s="7">
        <v>14</v>
      </c>
      <c r="D92" s="7" t="s">
        <v>119</v>
      </c>
      <c r="E92" s="7" t="s">
        <v>122</v>
      </c>
      <c r="F92" s="7" t="s">
        <v>123</v>
      </c>
      <c r="G92" s="7" t="s">
        <v>124</v>
      </c>
      <c r="H92" s="15" t="s">
        <v>2</v>
      </c>
      <c r="I92" s="7" t="s">
        <v>9</v>
      </c>
      <c r="J92" s="7" t="s">
        <v>22</v>
      </c>
      <c r="K92" s="7" t="s">
        <v>10</v>
      </c>
      <c r="L92" s="7" t="s">
        <v>11</v>
      </c>
      <c r="M92" s="7" t="s">
        <v>11</v>
      </c>
      <c r="N92" s="14">
        <v>0.33</v>
      </c>
      <c r="O92" s="14">
        <v>0.67</v>
      </c>
    </row>
    <row r="93" spans="1:15" x14ac:dyDescent="0.35">
      <c r="A93" s="7">
        <v>20</v>
      </c>
      <c r="B93" s="12" t="s">
        <v>121</v>
      </c>
      <c r="C93" s="7">
        <v>14</v>
      </c>
      <c r="D93" s="7" t="s">
        <v>119</v>
      </c>
      <c r="E93" s="7" t="s">
        <v>122</v>
      </c>
      <c r="F93" s="7" t="s">
        <v>123</v>
      </c>
      <c r="G93" s="7" t="s">
        <v>124</v>
      </c>
      <c r="H93" s="15" t="s">
        <v>1</v>
      </c>
      <c r="I93" s="7" t="s">
        <v>6</v>
      </c>
      <c r="J93" s="7" t="s">
        <v>22</v>
      </c>
      <c r="K93" s="7" t="s">
        <v>10</v>
      </c>
      <c r="L93" s="7" t="s">
        <v>10</v>
      </c>
      <c r="M93" s="7" t="s">
        <v>10</v>
      </c>
      <c r="N93" s="14">
        <v>0</v>
      </c>
      <c r="O93" s="14">
        <v>0.33</v>
      </c>
    </row>
    <row r="94" spans="1:15" x14ac:dyDescent="0.35">
      <c r="A94" s="7">
        <v>21</v>
      </c>
      <c r="B94" s="12" t="s">
        <v>121</v>
      </c>
      <c r="C94" s="7">
        <v>14</v>
      </c>
      <c r="D94" s="7" t="s">
        <v>119</v>
      </c>
      <c r="E94" s="7" t="s">
        <v>122</v>
      </c>
      <c r="F94" s="7" t="s">
        <v>123</v>
      </c>
      <c r="G94" s="7" t="s">
        <v>124</v>
      </c>
      <c r="H94" s="15" t="s">
        <v>2</v>
      </c>
      <c r="I94" s="7" t="s">
        <v>6</v>
      </c>
      <c r="J94" s="7" t="s">
        <v>22</v>
      </c>
      <c r="K94" s="7" t="s">
        <v>10</v>
      </c>
      <c r="L94" s="7" t="s">
        <v>10</v>
      </c>
      <c r="M94" s="7" t="s">
        <v>11</v>
      </c>
      <c r="N94" s="14">
        <v>0</v>
      </c>
      <c r="O94" s="14">
        <v>0.33</v>
      </c>
    </row>
    <row r="95" spans="1:15" x14ac:dyDescent="0.35">
      <c r="A95" s="7">
        <v>22</v>
      </c>
      <c r="B95" s="12" t="s">
        <v>121</v>
      </c>
      <c r="C95" s="7">
        <v>14</v>
      </c>
      <c r="D95" s="7" t="s">
        <v>119</v>
      </c>
      <c r="E95" s="7" t="s">
        <v>122</v>
      </c>
      <c r="F95" s="7" t="s">
        <v>123</v>
      </c>
      <c r="G95" s="7" t="s">
        <v>124</v>
      </c>
      <c r="H95" s="15" t="s">
        <v>2</v>
      </c>
      <c r="I95" s="7" t="s">
        <v>9</v>
      </c>
      <c r="J95" s="7" t="s">
        <v>22</v>
      </c>
      <c r="K95" s="7" t="s">
        <v>10</v>
      </c>
      <c r="L95" s="7" t="s">
        <v>11</v>
      </c>
      <c r="M95" s="7" t="s">
        <v>11</v>
      </c>
      <c r="N95" s="14">
        <v>0</v>
      </c>
      <c r="O95" s="14">
        <v>0.5</v>
      </c>
    </row>
    <row r="96" spans="1:15" x14ac:dyDescent="0.35">
      <c r="A96" s="7">
        <v>23</v>
      </c>
      <c r="B96" s="12" t="s">
        <v>121</v>
      </c>
      <c r="C96" s="7">
        <v>14</v>
      </c>
      <c r="D96" s="7" t="s">
        <v>119</v>
      </c>
      <c r="E96" s="7" t="s">
        <v>122</v>
      </c>
      <c r="F96" s="7" t="s">
        <v>123</v>
      </c>
      <c r="G96" s="7" t="s">
        <v>124</v>
      </c>
      <c r="H96" s="15" t="s">
        <v>1</v>
      </c>
      <c r="I96" s="7" t="s">
        <v>9</v>
      </c>
      <c r="J96" s="7" t="s">
        <v>22</v>
      </c>
      <c r="K96" s="7" t="s">
        <v>10</v>
      </c>
      <c r="L96" s="7" t="s">
        <v>11</v>
      </c>
      <c r="M96" s="7" t="s">
        <v>11</v>
      </c>
      <c r="N96" s="14">
        <v>0.5</v>
      </c>
      <c r="O96" s="14">
        <v>0.83</v>
      </c>
    </row>
    <row r="97" spans="1:15" x14ac:dyDescent="0.35">
      <c r="A97" s="7">
        <v>24</v>
      </c>
      <c r="B97" s="12" t="s">
        <v>121</v>
      </c>
      <c r="C97" s="7">
        <v>14</v>
      </c>
      <c r="D97" s="7" t="s">
        <v>119</v>
      </c>
      <c r="E97" s="7" t="s">
        <v>122</v>
      </c>
      <c r="F97" s="7" t="s">
        <v>123</v>
      </c>
      <c r="G97" s="7" t="s">
        <v>124</v>
      </c>
      <c r="H97" s="15" t="s">
        <v>1</v>
      </c>
      <c r="I97" s="7" t="s">
        <v>5</v>
      </c>
      <c r="J97" s="7" t="s">
        <v>22</v>
      </c>
      <c r="K97" s="7" t="s">
        <v>10</v>
      </c>
      <c r="L97" s="7" t="s">
        <v>11</v>
      </c>
      <c r="M97" s="7" t="s">
        <v>11</v>
      </c>
      <c r="N97" s="14">
        <v>0.33</v>
      </c>
      <c r="O97" s="14">
        <v>0.67</v>
      </c>
    </row>
    <row r="98" spans="1:15" x14ac:dyDescent="0.35">
      <c r="A98" s="7">
        <v>25</v>
      </c>
      <c r="B98" s="12" t="s">
        <v>121</v>
      </c>
      <c r="C98" s="7">
        <v>14</v>
      </c>
      <c r="D98" s="7" t="s">
        <v>119</v>
      </c>
      <c r="E98" s="7" t="s">
        <v>122</v>
      </c>
      <c r="F98" s="7" t="s">
        <v>123</v>
      </c>
      <c r="G98" s="7" t="s">
        <v>124</v>
      </c>
      <c r="H98" s="15" t="s">
        <v>2</v>
      </c>
      <c r="I98" s="7" t="s">
        <v>9</v>
      </c>
      <c r="J98" s="7" t="s">
        <v>22</v>
      </c>
      <c r="K98" s="7" t="s">
        <v>10</v>
      </c>
      <c r="L98" s="7" t="s">
        <v>11</v>
      </c>
      <c r="M98" s="7" t="s">
        <v>11</v>
      </c>
      <c r="N98" s="14">
        <v>0</v>
      </c>
      <c r="O98" s="14">
        <v>0.5</v>
      </c>
    </row>
    <row r="99" spans="1:15" x14ac:dyDescent="0.35">
      <c r="A99" s="7">
        <v>26</v>
      </c>
      <c r="B99" s="12" t="s">
        <v>121</v>
      </c>
      <c r="C99" s="7">
        <v>14</v>
      </c>
      <c r="D99" s="7" t="s">
        <v>119</v>
      </c>
      <c r="E99" s="7" t="s">
        <v>122</v>
      </c>
      <c r="F99" s="7" t="s">
        <v>123</v>
      </c>
      <c r="G99" s="7" t="s">
        <v>124</v>
      </c>
      <c r="H99" s="15" t="s">
        <v>1</v>
      </c>
      <c r="I99" s="7" t="s">
        <v>9</v>
      </c>
      <c r="J99" s="7" t="s">
        <v>22</v>
      </c>
      <c r="K99" s="7" t="s">
        <v>10</v>
      </c>
      <c r="L99" s="7" t="s">
        <v>11</v>
      </c>
      <c r="M99" s="7" t="s">
        <v>11</v>
      </c>
      <c r="N99" s="14">
        <v>0</v>
      </c>
      <c r="O99" s="14">
        <v>0.5</v>
      </c>
    </row>
    <row r="100" spans="1:15" x14ac:dyDescent="0.35">
      <c r="A100" s="7"/>
      <c r="B100" s="12"/>
      <c r="C100" s="7"/>
      <c r="D100" s="7"/>
      <c r="E100" s="7"/>
      <c r="F100" s="7"/>
      <c r="G100" s="7"/>
      <c r="H100" s="15"/>
      <c r="I100" s="7"/>
      <c r="J100" s="7"/>
      <c r="K100" s="7"/>
      <c r="L100" s="7"/>
      <c r="M100" s="7"/>
      <c r="N100" s="14">
        <f>AVERAGE(N74:N99)</f>
        <v>0.17038461538461538</v>
      </c>
      <c r="O100" s="14">
        <f>AVERAGE(O74:O99)</f>
        <v>0.65961538461538471</v>
      </c>
    </row>
    <row r="101" spans="1:15" x14ac:dyDescent="0.35">
      <c r="A101" s="7"/>
      <c r="B101" s="12"/>
      <c r="C101" s="7"/>
      <c r="D101" s="7"/>
      <c r="E101" s="7"/>
      <c r="F101" s="7"/>
      <c r="G101" s="7"/>
      <c r="H101" s="15"/>
      <c r="I101" s="7"/>
      <c r="J101" s="7"/>
      <c r="K101" s="7"/>
      <c r="L101" s="7"/>
      <c r="M101" s="7"/>
      <c r="N101" s="14"/>
      <c r="O101" s="14"/>
    </row>
    <row r="102" spans="1:15" x14ac:dyDescent="0.35">
      <c r="A102" s="7">
        <v>27</v>
      </c>
      <c r="B102" s="12" t="s">
        <v>121</v>
      </c>
      <c r="C102" s="7">
        <v>14</v>
      </c>
      <c r="D102" s="7" t="s">
        <v>119</v>
      </c>
      <c r="E102" s="7" t="s">
        <v>122</v>
      </c>
      <c r="F102" s="7" t="s">
        <v>123</v>
      </c>
      <c r="G102" s="7" t="s">
        <v>124</v>
      </c>
      <c r="H102" s="15" t="s">
        <v>2</v>
      </c>
      <c r="I102" s="7" t="s">
        <v>9</v>
      </c>
      <c r="J102" s="7" t="s">
        <v>21</v>
      </c>
      <c r="K102" s="7" t="s">
        <v>11</v>
      </c>
      <c r="L102" s="7" t="s">
        <v>11</v>
      </c>
      <c r="M102" s="7" t="s">
        <v>11</v>
      </c>
      <c r="N102" s="14">
        <v>0.17</v>
      </c>
      <c r="O102" s="14">
        <v>1</v>
      </c>
    </row>
    <row r="103" spans="1:15" x14ac:dyDescent="0.35">
      <c r="A103" s="7">
        <v>28</v>
      </c>
      <c r="B103" s="12" t="s">
        <v>121</v>
      </c>
      <c r="C103" s="7">
        <v>14</v>
      </c>
      <c r="D103" s="7" t="s">
        <v>119</v>
      </c>
      <c r="E103" s="7" t="s">
        <v>122</v>
      </c>
      <c r="F103" s="7" t="s">
        <v>123</v>
      </c>
      <c r="G103" s="7" t="s">
        <v>124</v>
      </c>
      <c r="H103" s="15" t="s">
        <v>2</v>
      </c>
      <c r="I103" s="7" t="s">
        <v>9</v>
      </c>
      <c r="J103" s="7" t="s">
        <v>21</v>
      </c>
      <c r="K103" s="7" t="s">
        <v>11</v>
      </c>
      <c r="L103" s="7" t="s">
        <v>11</v>
      </c>
      <c r="M103" s="7" t="s">
        <v>11</v>
      </c>
      <c r="N103" s="14">
        <v>0</v>
      </c>
      <c r="O103" s="14">
        <v>1</v>
      </c>
    </row>
    <row r="104" spans="1:15" x14ac:dyDescent="0.35">
      <c r="A104" s="7">
        <v>29</v>
      </c>
      <c r="B104" s="12" t="s">
        <v>121</v>
      </c>
      <c r="C104" s="7">
        <v>14</v>
      </c>
      <c r="D104" s="7" t="s">
        <v>119</v>
      </c>
      <c r="E104" s="7" t="s">
        <v>122</v>
      </c>
      <c r="F104" s="7" t="s">
        <v>123</v>
      </c>
      <c r="G104" s="7" t="s">
        <v>124</v>
      </c>
      <c r="H104" s="15" t="s">
        <v>2</v>
      </c>
      <c r="I104" s="7" t="s">
        <v>9</v>
      </c>
      <c r="J104" s="7" t="s">
        <v>21</v>
      </c>
      <c r="K104" s="7" t="s">
        <v>11</v>
      </c>
      <c r="L104" s="7" t="s">
        <v>11</v>
      </c>
      <c r="M104" s="7" t="s">
        <v>11</v>
      </c>
      <c r="N104" s="14">
        <v>0.17</v>
      </c>
      <c r="O104" s="14">
        <v>1</v>
      </c>
    </row>
    <row r="105" spans="1:15" x14ac:dyDescent="0.35">
      <c r="A105" s="7">
        <v>30</v>
      </c>
      <c r="B105" s="12" t="s">
        <v>121</v>
      </c>
      <c r="C105" s="7">
        <v>14</v>
      </c>
      <c r="D105" s="7" t="s">
        <v>119</v>
      </c>
      <c r="E105" s="7" t="s">
        <v>122</v>
      </c>
      <c r="F105" s="7" t="s">
        <v>123</v>
      </c>
      <c r="G105" s="7" t="s">
        <v>124</v>
      </c>
      <c r="H105" s="15" t="s">
        <v>1</v>
      </c>
      <c r="I105" s="7" t="s">
        <v>9</v>
      </c>
      <c r="J105" s="7" t="s">
        <v>21</v>
      </c>
      <c r="K105" s="7" t="s">
        <v>11</v>
      </c>
      <c r="L105" s="7" t="s">
        <v>11</v>
      </c>
      <c r="M105" s="7" t="s">
        <v>11</v>
      </c>
      <c r="N105" s="14">
        <v>0</v>
      </c>
      <c r="O105" s="14">
        <v>1</v>
      </c>
    </row>
    <row r="106" spans="1:15" x14ac:dyDescent="0.35">
      <c r="A106" s="7">
        <v>31</v>
      </c>
      <c r="B106" s="12" t="s">
        <v>121</v>
      </c>
      <c r="C106" s="7">
        <v>14</v>
      </c>
      <c r="D106" s="7" t="s">
        <v>119</v>
      </c>
      <c r="E106" s="7" t="s">
        <v>122</v>
      </c>
      <c r="F106" s="7" t="s">
        <v>123</v>
      </c>
      <c r="G106" s="7" t="s">
        <v>124</v>
      </c>
      <c r="H106" s="15" t="s">
        <v>1</v>
      </c>
      <c r="I106" s="7" t="s">
        <v>9</v>
      </c>
      <c r="J106" s="7" t="s">
        <v>21</v>
      </c>
      <c r="K106" s="7" t="s">
        <v>10</v>
      </c>
      <c r="L106" s="7" t="s">
        <v>11</v>
      </c>
      <c r="M106" s="7" t="s">
        <v>10</v>
      </c>
      <c r="N106" s="14">
        <v>0.17</v>
      </c>
      <c r="O106" s="14">
        <v>0.83</v>
      </c>
    </row>
    <row r="107" spans="1:15" x14ac:dyDescent="0.35">
      <c r="A107" s="7">
        <v>32</v>
      </c>
      <c r="B107" s="12" t="s">
        <v>121</v>
      </c>
      <c r="C107" s="7">
        <v>14</v>
      </c>
      <c r="D107" s="7" t="s">
        <v>119</v>
      </c>
      <c r="E107" s="7" t="s">
        <v>122</v>
      </c>
      <c r="F107" s="7" t="s">
        <v>123</v>
      </c>
      <c r="G107" s="7" t="s">
        <v>124</v>
      </c>
      <c r="H107" s="15" t="s">
        <v>1</v>
      </c>
      <c r="I107" s="7" t="s">
        <v>9</v>
      </c>
      <c r="J107" s="7" t="s">
        <v>21</v>
      </c>
      <c r="K107" s="7" t="s">
        <v>10</v>
      </c>
      <c r="L107" s="7" t="s">
        <v>11</v>
      </c>
      <c r="M107" s="7" t="s">
        <v>11</v>
      </c>
      <c r="N107" s="14">
        <v>0</v>
      </c>
      <c r="O107" s="14">
        <v>0.67</v>
      </c>
    </row>
    <row r="108" spans="1:15" x14ac:dyDescent="0.35">
      <c r="A108" s="7">
        <v>33</v>
      </c>
      <c r="B108" s="12" t="s">
        <v>121</v>
      </c>
      <c r="C108" s="7">
        <v>14</v>
      </c>
      <c r="D108" s="7" t="s">
        <v>119</v>
      </c>
      <c r="E108" s="7" t="s">
        <v>122</v>
      </c>
      <c r="F108" s="7" t="s">
        <v>123</v>
      </c>
      <c r="G108" s="7" t="s">
        <v>124</v>
      </c>
      <c r="H108" s="15" t="s">
        <v>1</v>
      </c>
      <c r="I108" s="7" t="s">
        <v>9</v>
      </c>
      <c r="J108" s="7" t="s">
        <v>21</v>
      </c>
      <c r="K108" s="7" t="s">
        <v>11</v>
      </c>
      <c r="L108" s="7" t="s">
        <v>11</v>
      </c>
      <c r="M108" s="7" t="s">
        <v>10</v>
      </c>
      <c r="N108" s="14">
        <v>0.17</v>
      </c>
      <c r="O108" s="14">
        <v>0.83</v>
      </c>
    </row>
    <row r="109" spans="1:15" x14ac:dyDescent="0.35">
      <c r="A109" s="7">
        <v>34</v>
      </c>
      <c r="B109" s="12" t="s">
        <v>121</v>
      </c>
      <c r="C109" s="7">
        <v>14</v>
      </c>
      <c r="D109" s="7" t="s">
        <v>119</v>
      </c>
      <c r="E109" s="7" t="s">
        <v>122</v>
      </c>
      <c r="F109" s="7" t="s">
        <v>123</v>
      </c>
      <c r="G109" s="7" t="s">
        <v>124</v>
      </c>
      <c r="H109" s="15" t="s">
        <v>2</v>
      </c>
      <c r="I109" s="7" t="s">
        <v>9</v>
      </c>
      <c r="J109" s="7" t="s">
        <v>21</v>
      </c>
      <c r="K109" s="7" t="s">
        <v>11</v>
      </c>
      <c r="L109" s="7" t="s">
        <v>11</v>
      </c>
      <c r="M109" s="7" t="s">
        <v>11</v>
      </c>
      <c r="N109" s="14">
        <v>0.17</v>
      </c>
      <c r="O109" s="14">
        <v>1</v>
      </c>
    </row>
    <row r="110" spans="1:15" x14ac:dyDescent="0.35">
      <c r="A110" s="7">
        <v>35</v>
      </c>
      <c r="B110" s="12" t="s">
        <v>121</v>
      </c>
      <c r="C110" s="7">
        <v>14</v>
      </c>
      <c r="D110" s="7" t="s">
        <v>119</v>
      </c>
      <c r="E110" s="7" t="s">
        <v>122</v>
      </c>
      <c r="F110" s="7" t="s">
        <v>123</v>
      </c>
      <c r="G110" s="7" t="s">
        <v>124</v>
      </c>
      <c r="H110" s="15" t="s">
        <v>2</v>
      </c>
      <c r="I110" s="7" t="s">
        <v>9</v>
      </c>
      <c r="J110" s="7" t="s">
        <v>21</v>
      </c>
      <c r="K110" s="7" t="s">
        <v>10</v>
      </c>
      <c r="L110" s="7" t="s">
        <v>11</v>
      </c>
      <c r="M110" s="7" t="s">
        <v>11</v>
      </c>
      <c r="N110" s="14">
        <v>0.17</v>
      </c>
      <c r="O110" s="14">
        <v>0.83</v>
      </c>
    </row>
    <row r="111" spans="1:15" x14ac:dyDescent="0.35">
      <c r="A111" s="7">
        <v>36</v>
      </c>
      <c r="B111" s="12" t="s">
        <v>121</v>
      </c>
      <c r="C111" s="7">
        <v>14</v>
      </c>
      <c r="D111" s="7" t="s">
        <v>119</v>
      </c>
      <c r="E111" s="7" t="s">
        <v>122</v>
      </c>
      <c r="F111" s="7" t="s">
        <v>123</v>
      </c>
      <c r="G111" s="7" t="s">
        <v>124</v>
      </c>
      <c r="H111" s="15" t="s">
        <v>2</v>
      </c>
      <c r="I111" s="7" t="s">
        <v>9</v>
      </c>
      <c r="J111" s="7" t="s">
        <v>21</v>
      </c>
      <c r="K111" s="7" t="s">
        <v>10</v>
      </c>
      <c r="L111" s="7" t="s">
        <v>11</v>
      </c>
      <c r="M111" s="7" t="s">
        <v>11</v>
      </c>
      <c r="N111" s="14">
        <v>0</v>
      </c>
      <c r="O111" s="14">
        <v>0.67</v>
      </c>
    </row>
    <row r="112" spans="1:15" x14ac:dyDescent="0.35">
      <c r="A112" s="7">
        <v>37</v>
      </c>
      <c r="B112" s="12" t="s">
        <v>121</v>
      </c>
      <c r="C112" s="7">
        <v>14</v>
      </c>
      <c r="D112" s="7" t="s">
        <v>119</v>
      </c>
      <c r="E112" s="7" t="s">
        <v>122</v>
      </c>
      <c r="F112" s="7" t="s">
        <v>123</v>
      </c>
      <c r="G112" s="7" t="s">
        <v>124</v>
      </c>
      <c r="H112" s="15" t="s">
        <v>1</v>
      </c>
      <c r="I112" s="7" t="s">
        <v>8</v>
      </c>
      <c r="J112" s="7" t="s">
        <v>21</v>
      </c>
      <c r="K112" s="7" t="s">
        <v>10</v>
      </c>
      <c r="L112" s="7" t="s">
        <v>11</v>
      </c>
      <c r="M112" s="7" t="s">
        <v>11</v>
      </c>
      <c r="N112" s="14">
        <v>0.17</v>
      </c>
      <c r="O112" s="14">
        <v>0.83</v>
      </c>
    </row>
    <row r="113" spans="1:15" x14ac:dyDescent="0.35">
      <c r="A113" s="7">
        <v>38</v>
      </c>
      <c r="B113" s="12" t="s">
        <v>121</v>
      </c>
      <c r="C113" s="7">
        <v>14</v>
      </c>
      <c r="D113" s="7" t="s">
        <v>119</v>
      </c>
      <c r="E113" s="7" t="s">
        <v>122</v>
      </c>
      <c r="F113" s="7" t="s">
        <v>123</v>
      </c>
      <c r="G113" s="7" t="s">
        <v>124</v>
      </c>
      <c r="H113" s="15" t="s">
        <v>1</v>
      </c>
      <c r="I113" s="7" t="s">
        <v>9</v>
      </c>
      <c r="J113" s="7" t="s">
        <v>21</v>
      </c>
      <c r="K113" s="7" t="s">
        <v>10</v>
      </c>
      <c r="L113" s="7" t="s">
        <v>11</v>
      </c>
      <c r="M113" s="7" t="s">
        <v>11</v>
      </c>
      <c r="N113" s="14">
        <v>0</v>
      </c>
      <c r="O113" s="14">
        <v>0.67</v>
      </c>
    </row>
    <row r="114" spans="1:15" x14ac:dyDescent="0.35">
      <c r="A114" s="7">
        <v>39</v>
      </c>
      <c r="B114" s="12" t="s">
        <v>121</v>
      </c>
      <c r="C114" s="7">
        <v>14</v>
      </c>
      <c r="D114" s="7" t="s">
        <v>119</v>
      </c>
      <c r="E114" s="7" t="s">
        <v>122</v>
      </c>
      <c r="F114" s="7" t="s">
        <v>123</v>
      </c>
      <c r="G114" s="7" t="s">
        <v>124</v>
      </c>
      <c r="H114" s="15" t="s">
        <v>2</v>
      </c>
      <c r="I114" s="7" t="s">
        <v>9</v>
      </c>
      <c r="J114" s="7" t="s">
        <v>21</v>
      </c>
      <c r="K114" s="7" t="s">
        <v>10</v>
      </c>
      <c r="L114" s="7" t="s">
        <v>11</v>
      </c>
      <c r="M114" s="7" t="s">
        <v>10</v>
      </c>
      <c r="N114" s="14">
        <v>0</v>
      </c>
      <c r="O114" s="14">
        <v>0.5</v>
      </c>
    </row>
    <row r="115" spans="1:15" x14ac:dyDescent="0.35">
      <c r="A115" s="7">
        <v>40</v>
      </c>
      <c r="B115" s="12" t="s">
        <v>121</v>
      </c>
      <c r="C115" s="7">
        <v>14</v>
      </c>
      <c r="D115" s="7" t="s">
        <v>119</v>
      </c>
      <c r="E115" s="7" t="s">
        <v>122</v>
      </c>
      <c r="F115" s="7" t="s">
        <v>123</v>
      </c>
      <c r="G115" s="7" t="s">
        <v>124</v>
      </c>
      <c r="H115" s="15" t="s">
        <v>2</v>
      </c>
      <c r="I115" s="7" t="s">
        <v>9</v>
      </c>
      <c r="J115" s="7" t="s">
        <v>21</v>
      </c>
      <c r="K115" s="7" t="s">
        <v>10</v>
      </c>
      <c r="L115" s="7" t="s">
        <v>11</v>
      </c>
      <c r="M115" s="7" t="s">
        <v>11</v>
      </c>
      <c r="N115" s="14">
        <v>0</v>
      </c>
      <c r="O115" s="14">
        <v>0.83</v>
      </c>
    </row>
    <row r="116" spans="1:15" x14ac:dyDescent="0.35">
      <c r="A116" s="7">
        <v>41</v>
      </c>
      <c r="B116" s="12" t="s">
        <v>121</v>
      </c>
      <c r="C116" s="7">
        <v>14</v>
      </c>
      <c r="D116" s="7" t="s">
        <v>119</v>
      </c>
      <c r="E116" s="7" t="s">
        <v>122</v>
      </c>
      <c r="F116" s="7" t="s">
        <v>123</v>
      </c>
      <c r="G116" s="7" t="s">
        <v>124</v>
      </c>
      <c r="H116" s="15" t="s">
        <v>1</v>
      </c>
      <c r="I116" s="7" t="s">
        <v>9</v>
      </c>
      <c r="J116" s="7" t="s">
        <v>21</v>
      </c>
      <c r="K116" s="7" t="s">
        <v>10</v>
      </c>
      <c r="L116" s="7" t="s">
        <v>11</v>
      </c>
      <c r="M116" s="7" t="s">
        <v>11</v>
      </c>
      <c r="N116" s="14">
        <v>0</v>
      </c>
      <c r="O116" s="14">
        <v>0.83</v>
      </c>
    </row>
    <row r="117" spans="1:15" x14ac:dyDescent="0.35">
      <c r="A117" s="7">
        <v>42</v>
      </c>
      <c r="B117" s="12" t="s">
        <v>121</v>
      </c>
      <c r="C117" s="7">
        <v>14</v>
      </c>
      <c r="D117" s="7" t="s">
        <v>119</v>
      </c>
      <c r="E117" s="7" t="s">
        <v>122</v>
      </c>
      <c r="F117" s="7" t="s">
        <v>123</v>
      </c>
      <c r="G117" s="7" t="s">
        <v>124</v>
      </c>
      <c r="H117" s="15" t="s">
        <v>1</v>
      </c>
      <c r="I117" s="7" t="s">
        <v>9</v>
      </c>
      <c r="J117" s="7" t="s">
        <v>21</v>
      </c>
      <c r="K117" s="7" t="s">
        <v>10</v>
      </c>
      <c r="L117" s="7" t="s">
        <v>11</v>
      </c>
      <c r="M117" s="7" t="s">
        <v>11</v>
      </c>
      <c r="N117" s="14">
        <v>0.17</v>
      </c>
      <c r="O117" s="14">
        <v>0.83</v>
      </c>
    </row>
    <row r="118" spans="1:15" x14ac:dyDescent="0.35">
      <c r="A118" s="7">
        <v>43</v>
      </c>
      <c r="B118" s="12" t="s">
        <v>121</v>
      </c>
      <c r="C118" s="7">
        <v>14</v>
      </c>
      <c r="D118" s="7" t="s">
        <v>119</v>
      </c>
      <c r="E118" s="7" t="s">
        <v>122</v>
      </c>
      <c r="F118" s="7" t="s">
        <v>123</v>
      </c>
      <c r="G118" s="7" t="s">
        <v>124</v>
      </c>
      <c r="H118" s="15" t="s">
        <v>1</v>
      </c>
      <c r="I118" s="7" t="s">
        <v>9</v>
      </c>
      <c r="J118" s="7" t="s">
        <v>21</v>
      </c>
      <c r="K118" s="7" t="s">
        <v>10</v>
      </c>
      <c r="L118" s="7" t="s">
        <v>11</v>
      </c>
      <c r="M118" s="7" t="s">
        <v>11</v>
      </c>
      <c r="N118" s="14">
        <v>0.17</v>
      </c>
      <c r="O118" s="14">
        <v>1</v>
      </c>
    </row>
    <row r="119" spans="1:15" x14ac:dyDescent="0.35">
      <c r="A119" s="7">
        <v>44</v>
      </c>
      <c r="B119" s="12" t="s">
        <v>121</v>
      </c>
      <c r="C119" s="7">
        <v>14</v>
      </c>
      <c r="D119" s="7" t="s">
        <v>119</v>
      </c>
      <c r="E119" s="7" t="s">
        <v>122</v>
      </c>
      <c r="F119" s="7" t="s">
        <v>123</v>
      </c>
      <c r="G119" s="7" t="s">
        <v>124</v>
      </c>
      <c r="H119" s="15" t="s">
        <v>1</v>
      </c>
      <c r="I119" s="7" t="s">
        <v>9</v>
      </c>
      <c r="J119" s="7" t="s">
        <v>21</v>
      </c>
      <c r="K119" s="7" t="s">
        <v>11</v>
      </c>
      <c r="L119" s="7" t="s">
        <v>11</v>
      </c>
      <c r="M119" s="7" t="s">
        <v>11</v>
      </c>
      <c r="N119" s="14">
        <v>0.17</v>
      </c>
      <c r="O119" s="14">
        <v>0.83</v>
      </c>
    </row>
    <row r="120" spans="1:15" x14ac:dyDescent="0.35">
      <c r="A120" s="7">
        <v>45</v>
      </c>
      <c r="B120" s="12" t="s">
        <v>121</v>
      </c>
      <c r="C120" s="7">
        <v>14</v>
      </c>
      <c r="D120" s="7" t="s">
        <v>119</v>
      </c>
      <c r="E120" s="7" t="s">
        <v>122</v>
      </c>
      <c r="F120" s="7" t="s">
        <v>123</v>
      </c>
      <c r="G120" s="7" t="s">
        <v>124</v>
      </c>
      <c r="H120" s="15" t="s">
        <v>2</v>
      </c>
      <c r="I120" s="7" t="s">
        <v>9</v>
      </c>
      <c r="J120" s="7" t="s">
        <v>21</v>
      </c>
      <c r="K120" s="7" t="s">
        <v>10</v>
      </c>
      <c r="L120" s="7" t="s">
        <v>11</v>
      </c>
      <c r="M120" s="7" t="s">
        <v>11</v>
      </c>
      <c r="N120" s="14">
        <v>0.17</v>
      </c>
      <c r="O120" s="14">
        <v>1</v>
      </c>
    </row>
    <row r="121" spans="1:15" x14ac:dyDescent="0.35">
      <c r="A121" s="7">
        <v>46</v>
      </c>
      <c r="B121" s="12" t="s">
        <v>121</v>
      </c>
      <c r="C121" s="7">
        <v>14</v>
      </c>
      <c r="D121" s="7" t="s">
        <v>119</v>
      </c>
      <c r="E121" s="7" t="s">
        <v>122</v>
      </c>
      <c r="F121" s="7" t="s">
        <v>123</v>
      </c>
      <c r="G121" s="7" t="s">
        <v>124</v>
      </c>
      <c r="H121" s="15" t="s">
        <v>1</v>
      </c>
      <c r="I121" s="7" t="s">
        <v>6</v>
      </c>
      <c r="J121" s="7" t="s">
        <v>21</v>
      </c>
      <c r="K121" s="7" t="s">
        <v>10</v>
      </c>
      <c r="L121" s="7" t="s">
        <v>10</v>
      </c>
      <c r="M121" s="7" t="s">
        <v>10</v>
      </c>
      <c r="N121" s="14">
        <v>0</v>
      </c>
      <c r="O121" s="14">
        <v>0.33</v>
      </c>
    </row>
    <row r="122" spans="1:15" x14ac:dyDescent="0.35">
      <c r="A122" s="7">
        <v>47</v>
      </c>
      <c r="B122" s="12" t="s">
        <v>121</v>
      </c>
      <c r="C122" s="7">
        <v>14</v>
      </c>
      <c r="D122" s="7" t="s">
        <v>119</v>
      </c>
      <c r="E122" s="7" t="s">
        <v>122</v>
      </c>
      <c r="F122" s="7" t="s">
        <v>123</v>
      </c>
      <c r="G122" s="7" t="s">
        <v>124</v>
      </c>
      <c r="H122" s="15" t="s">
        <v>2</v>
      </c>
      <c r="I122" s="7" t="s">
        <v>6</v>
      </c>
      <c r="J122" s="7" t="s">
        <v>21</v>
      </c>
      <c r="K122" s="7" t="s">
        <v>10</v>
      </c>
      <c r="L122" s="7" t="s">
        <v>10</v>
      </c>
      <c r="M122" s="7" t="s">
        <v>11</v>
      </c>
      <c r="N122" s="14">
        <v>0.17</v>
      </c>
      <c r="O122" s="14">
        <v>0.5</v>
      </c>
    </row>
    <row r="123" spans="1:15" x14ac:dyDescent="0.35">
      <c r="A123" s="7">
        <v>48</v>
      </c>
      <c r="B123" s="12" t="s">
        <v>121</v>
      </c>
      <c r="C123" s="7">
        <v>14</v>
      </c>
      <c r="D123" s="7" t="s">
        <v>119</v>
      </c>
      <c r="E123" s="7" t="s">
        <v>122</v>
      </c>
      <c r="F123" s="7" t="s">
        <v>123</v>
      </c>
      <c r="G123" s="7" t="s">
        <v>124</v>
      </c>
      <c r="H123" s="15" t="s">
        <v>2</v>
      </c>
      <c r="I123" s="7" t="s">
        <v>9</v>
      </c>
      <c r="J123" s="7" t="s">
        <v>21</v>
      </c>
      <c r="K123" s="7" t="s">
        <v>10</v>
      </c>
      <c r="L123" s="7" t="s">
        <v>11</v>
      </c>
      <c r="M123" s="7" t="s">
        <v>11</v>
      </c>
      <c r="N123" s="14">
        <v>0.17</v>
      </c>
      <c r="O123" s="14">
        <v>0.67</v>
      </c>
    </row>
    <row r="124" spans="1:15" x14ac:dyDescent="0.35">
      <c r="A124" s="7">
        <v>49</v>
      </c>
      <c r="B124" s="12" t="s">
        <v>121</v>
      </c>
      <c r="C124" s="7">
        <v>14</v>
      </c>
      <c r="D124" s="7" t="s">
        <v>119</v>
      </c>
      <c r="E124" s="7" t="s">
        <v>122</v>
      </c>
      <c r="F124" s="7" t="s">
        <v>123</v>
      </c>
      <c r="G124" s="7" t="s">
        <v>124</v>
      </c>
      <c r="H124" s="15" t="s">
        <v>1</v>
      </c>
      <c r="I124" s="7" t="s">
        <v>9</v>
      </c>
      <c r="J124" s="7" t="s">
        <v>21</v>
      </c>
      <c r="K124" s="7" t="s">
        <v>10</v>
      </c>
      <c r="L124" s="7" t="s">
        <v>11</v>
      </c>
      <c r="M124" s="7" t="s">
        <v>11</v>
      </c>
      <c r="N124" s="14">
        <v>0.17</v>
      </c>
      <c r="O124" s="14">
        <v>0.83</v>
      </c>
    </row>
    <row r="125" spans="1:15" x14ac:dyDescent="0.35">
      <c r="A125" s="7">
        <v>50</v>
      </c>
      <c r="B125" s="12" t="s">
        <v>121</v>
      </c>
      <c r="C125" s="7">
        <v>14</v>
      </c>
      <c r="D125" s="7" t="s">
        <v>119</v>
      </c>
      <c r="E125" s="7" t="s">
        <v>122</v>
      </c>
      <c r="F125" s="7" t="s">
        <v>123</v>
      </c>
      <c r="G125" s="7" t="s">
        <v>124</v>
      </c>
      <c r="H125" s="15" t="s">
        <v>1</v>
      </c>
      <c r="I125" s="7" t="s">
        <v>5</v>
      </c>
      <c r="J125" s="7" t="s">
        <v>21</v>
      </c>
      <c r="K125" s="7" t="s">
        <v>10</v>
      </c>
      <c r="L125" s="7" t="s">
        <v>11</v>
      </c>
      <c r="M125" s="7" t="s">
        <v>11</v>
      </c>
      <c r="N125" s="14">
        <v>0</v>
      </c>
      <c r="O125" s="14">
        <v>0.67</v>
      </c>
    </row>
    <row r="126" spans="1:15" x14ac:dyDescent="0.35">
      <c r="A126" s="7">
        <v>51</v>
      </c>
      <c r="B126" s="12" t="s">
        <v>121</v>
      </c>
      <c r="C126" s="7">
        <v>14</v>
      </c>
      <c r="D126" s="7" t="s">
        <v>119</v>
      </c>
      <c r="E126" s="7" t="s">
        <v>122</v>
      </c>
      <c r="F126" s="7" t="s">
        <v>123</v>
      </c>
      <c r="G126" s="7" t="s">
        <v>124</v>
      </c>
      <c r="H126" s="15" t="s">
        <v>2</v>
      </c>
      <c r="I126" s="7" t="s">
        <v>9</v>
      </c>
      <c r="J126" s="7" t="s">
        <v>21</v>
      </c>
      <c r="K126" s="7" t="s">
        <v>10</v>
      </c>
      <c r="L126" s="7" t="s">
        <v>11</v>
      </c>
      <c r="M126" s="7" t="s">
        <v>11</v>
      </c>
      <c r="N126" s="14">
        <v>0</v>
      </c>
      <c r="O126" s="14">
        <v>0.83</v>
      </c>
    </row>
    <row r="127" spans="1:15" x14ac:dyDescent="0.35">
      <c r="A127" s="7">
        <v>52</v>
      </c>
      <c r="B127" s="12" t="s">
        <v>121</v>
      </c>
      <c r="C127" s="7">
        <v>14</v>
      </c>
      <c r="D127" s="7" t="s">
        <v>119</v>
      </c>
      <c r="E127" s="7" t="s">
        <v>122</v>
      </c>
      <c r="F127" s="7" t="s">
        <v>123</v>
      </c>
      <c r="G127" s="7" t="s">
        <v>124</v>
      </c>
      <c r="H127" s="15" t="s">
        <v>1</v>
      </c>
      <c r="I127" s="7" t="s">
        <v>9</v>
      </c>
      <c r="J127" s="7" t="s">
        <v>21</v>
      </c>
      <c r="K127" s="7" t="s">
        <v>10</v>
      </c>
      <c r="L127" s="7" t="s">
        <v>11</v>
      </c>
      <c r="M127" s="7" t="s">
        <v>11</v>
      </c>
      <c r="N127" s="14">
        <v>0</v>
      </c>
      <c r="O127" s="14">
        <v>0.67</v>
      </c>
    </row>
    <row r="128" spans="1:15" x14ac:dyDescent="0.35">
      <c r="A128" s="7">
        <v>1</v>
      </c>
      <c r="B128" s="7" t="s">
        <v>130</v>
      </c>
      <c r="C128" s="7">
        <v>10</v>
      </c>
      <c r="D128" s="7" t="s">
        <v>119</v>
      </c>
      <c r="E128" s="7" t="s">
        <v>131</v>
      </c>
      <c r="F128" s="7" t="s">
        <v>132</v>
      </c>
      <c r="G128" s="7">
        <v>3</v>
      </c>
      <c r="H128" s="7" t="s">
        <v>2</v>
      </c>
      <c r="I128" s="7" t="s">
        <v>6</v>
      </c>
      <c r="J128" s="7" t="s">
        <v>22</v>
      </c>
      <c r="K128" s="7" t="s">
        <v>10</v>
      </c>
      <c r="L128" s="7" t="s">
        <v>10</v>
      </c>
      <c r="M128" s="7" t="s">
        <v>11</v>
      </c>
      <c r="N128" s="16">
        <v>71</v>
      </c>
      <c r="O128" s="16">
        <v>86</v>
      </c>
    </row>
    <row r="129" spans="1:15" x14ac:dyDescent="0.35">
      <c r="A129" s="7">
        <v>2</v>
      </c>
      <c r="B129" s="7" t="s">
        <v>130</v>
      </c>
      <c r="C129" s="7">
        <v>10</v>
      </c>
      <c r="D129" s="7" t="s">
        <v>119</v>
      </c>
      <c r="E129" s="7" t="s">
        <v>131</v>
      </c>
      <c r="F129" s="7" t="s">
        <v>132</v>
      </c>
      <c r="G129" s="7">
        <v>3</v>
      </c>
      <c r="H129" s="7" t="s">
        <v>1</v>
      </c>
      <c r="I129" s="7" t="s">
        <v>9</v>
      </c>
      <c r="J129" s="7" t="s">
        <v>22</v>
      </c>
      <c r="K129" s="7" t="s">
        <v>11</v>
      </c>
      <c r="L129" s="7" t="s">
        <v>11</v>
      </c>
      <c r="M129" s="7" t="s">
        <v>11</v>
      </c>
      <c r="N129" s="16">
        <v>100</v>
      </c>
      <c r="O129" s="16">
        <v>100</v>
      </c>
    </row>
    <row r="130" spans="1:15" x14ac:dyDescent="0.35">
      <c r="A130" s="7">
        <v>3</v>
      </c>
      <c r="B130" s="7" t="s">
        <v>130</v>
      </c>
      <c r="C130" s="7">
        <v>10</v>
      </c>
      <c r="D130" s="7" t="s">
        <v>119</v>
      </c>
      <c r="E130" s="7" t="s">
        <v>131</v>
      </c>
      <c r="F130" s="7" t="s">
        <v>132</v>
      </c>
      <c r="G130" s="7">
        <v>3</v>
      </c>
      <c r="H130" s="7" t="s">
        <v>1</v>
      </c>
      <c r="I130" s="7" t="s">
        <v>9</v>
      </c>
      <c r="J130" s="7" t="s">
        <v>22</v>
      </c>
      <c r="K130" s="7" t="s">
        <v>10</v>
      </c>
      <c r="L130" s="7" t="s">
        <v>11</v>
      </c>
      <c r="M130" s="7" t="s">
        <v>11</v>
      </c>
      <c r="N130" s="16">
        <v>100</v>
      </c>
      <c r="O130" s="16">
        <v>100</v>
      </c>
    </row>
    <row r="131" spans="1:15" x14ac:dyDescent="0.35">
      <c r="A131" s="7">
        <v>4</v>
      </c>
      <c r="B131" s="7" t="s">
        <v>130</v>
      </c>
      <c r="C131" s="7">
        <v>10</v>
      </c>
      <c r="D131" s="7" t="s">
        <v>119</v>
      </c>
      <c r="E131" s="7" t="s">
        <v>131</v>
      </c>
      <c r="F131" s="7" t="s">
        <v>132</v>
      </c>
      <c r="G131" s="7">
        <v>3</v>
      </c>
      <c r="H131" s="7" t="s">
        <v>2</v>
      </c>
      <c r="I131" s="7" t="s">
        <v>9</v>
      </c>
      <c r="J131" s="7" t="s">
        <v>22</v>
      </c>
      <c r="K131" s="7" t="s">
        <v>10</v>
      </c>
      <c r="L131" s="7" t="s">
        <v>11</v>
      </c>
      <c r="M131" s="7" t="s">
        <v>11</v>
      </c>
      <c r="N131" s="7">
        <v>100</v>
      </c>
      <c r="O131" s="16">
        <v>100</v>
      </c>
    </row>
    <row r="132" spans="1:15" x14ac:dyDescent="0.35">
      <c r="A132" s="7">
        <v>5</v>
      </c>
      <c r="B132" s="7" t="s">
        <v>130</v>
      </c>
      <c r="C132" s="7">
        <v>10</v>
      </c>
      <c r="D132" s="7" t="s">
        <v>119</v>
      </c>
      <c r="E132" s="7" t="s">
        <v>131</v>
      </c>
      <c r="F132" s="7" t="s">
        <v>132</v>
      </c>
      <c r="G132" s="7">
        <v>3</v>
      </c>
      <c r="H132" s="7" t="s">
        <v>1</v>
      </c>
      <c r="I132" s="7" t="s">
        <v>9</v>
      </c>
      <c r="J132" s="7" t="s">
        <v>22</v>
      </c>
      <c r="K132" s="7" t="s">
        <v>10</v>
      </c>
      <c r="L132" s="7" t="s">
        <v>11</v>
      </c>
      <c r="M132" s="7" t="s">
        <v>11</v>
      </c>
      <c r="N132" s="16">
        <v>71</v>
      </c>
      <c r="O132" s="16">
        <v>100</v>
      </c>
    </row>
    <row r="133" spans="1:15" x14ac:dyDescent="0.35">
      <c r="A133" s="7">
        <v>6</v>
      </c>
      <c r="B133" s="7" t="s">
        <v>130</v>
      </c>
      <c r="C133" s="7">
        <v>10</v>
      </c>
      <c r="D133" s="7" t="s">
        <v>119</v>
      </c>
      <c r="E133" s="7" t="s">
        <v>131</v>
      </c>
      <c r="F133" s="7" t="s">
        <v>132</v>
      </c>
      <c r="G133" s="7">
        <v>3</v>
      </c>
      <c r="H133" s="7" t="s">
        <v>2</v>
      </c>
      <c r="I133" s="7" t="s">
        <v>9</v>
      </c>
      <c r="J133" s="7" t="s">
        <v>22</v>
      </c>
      <c r="K133" s="7" t="s">
        <v>10</v>
      </c>
      <c r="L133" s="7" t="s">
        <v>11</v>
      </c>
      <c r="M133" s="7" t="s">
        <v>11</v>
      </c>
      <c r="N133" s="16">
        <v>71</v>
      </c>
      <c r="O133" s="16">
        <v>86</v>
      </c>
    </row>
    <row r="134" spans="1:15" x14ac:dyDescent="0.35">
      <c r="A134" s="7">
        <v>7</v>
      </c>
      <c r="B134" s="7" t="s">
        <v>130</v>
      </c>
      <c r="C134" s="7">
        <v>10</v>
      </c>
      <c r="D134" s="7" t="s">
        <v>119</v>
      </c>
      <c r="E134" s="7" t="s">
        <v>131</v>
      </c>
      <c r="F134" s="7" t="s">
        <v>132</v>
      </c>
      <c r="G134" s="7">
        <v>3</v>
      </c>
      <c r="H134" s="7" t="s">
        <v>2</v>
      </c>
      <c r="I134" s="7" t="s">
        <v>9</v>
      </c>
      <c r="J134" s="7" t="s">
        <v>22</v>
      </c>
      <c r="K134" s="7" t="s">
        <v>10</v>
      </c>
      <c r="L134" s="7" t="s">
        <v>11</v>
      </c>
      <c r="M134" s="7" t="s">
        <v>11</v>
      </c>
      <c r="N134" s="16">
        <v>71</v>
      </c>
      <c r="O134" s="16">
        <v>100</v>
      </c>
    </row>
    <row r="135" spans="1:15" x14ac:dyDescent="0.35">
      <c r="A135" s="7">
        <v>8</v>
      </c>
      <c r="B135" s="7" t="s">
        <v>130</v>
      </c>
      <c r="C135" s="7">
        <v>10</v>
      </c>
      <c r="D135" s="7" t="s">
        <v>119</v>
      </c>
      <c r="E135" s="7" t="s">
        <v>131</v>
      </c>
      <c r="F135" s="7" t="s">
        <v>132</v>
      </c>
      <c r="G135" s="7">
        <v>3</v>
      </c>
      <c r="H135" s="7" t="s">
        <v>1</v>
      </c>
      <c r="I135" s="7" t="s">
        <v>9</v>
      </c>
      <c r="J135" s="7" t="s">
        <v>22</v>
      </c>
      <c r="K135" s="7" t="s">
        <v>11</v>
      </c>
      <c r="L135" s="7" t="s">
        <v>11</v>
      </c>
      <c r="M135" s="7" t="s">
        <v>11</v>
      </c>
      <c r="N135" s="16">
        <v>86</v>
      </c>
      <c r="O135" s="16">
        <v>100</v>
      </c>
    </row>
    <row r="136" spans="1:15" x14ac:dyDescent="0.35">
      <c r="A136" s="7">
        <v>9</v>
      </c>
      <c r="B136" s="7" t="s">
        <v>130</v>
      </c>
      <c r="C136" s="7">
        <v>10</v>
      </c>
      <c r="D136" s="7" t="s">
        <v>119</v>
      </c>
      <c r="E136" s="7" t="s">
        <v>131</v>
      </c>
      <c r="F136" s="7" t="s">
        <v>132</v>
      </c>
      <c r="G136" s="7">
        <v>3</v>
      </c>
      <c r="H136" s="7" t="s">
        <v>1</v>
      </c>
      <c r="I136" s="7" t="s">
        <v>9</v>
      </c>
      <c r="J136" s="7" t="s">
        <v>22</v>
      </c>
      <c r="K136" s="7" t="s">
        <v>11</v>
      </c>
      <c r="L136" s="7" t="s">
        <v>11</v>
      </c>
      <c r="M136" s="7" t="s">
        <v>11</v>
      </c>
      <c r="N136" s="16">
        <v>100</v>
      </c>
      <c r="O136" s="16">
        <v>100</v>
      </c>
    </row>
    <row r="137" spans="1:15" x14ac:dyDescent="0.35">
      <c r="A137" s="7">
        <v>10</v>
      </c>
      <c r="B137" s="7" t="s">
        <v>130</v>
      </c>
      <c r="C137" s="7">
        <v>10</v>
      </c>
      <c r="D137" s="7" t="s">
        <v>119</v>
      </c>
      <c r="E137" s="7" t="s">
        <v>131</v>
      </c>
      <c r="F137" s="7" t="s">
        <v>132</v>
      </c>
      <c r="G137" s="7">
        <v>3</v>
      </c>
      <c r="H137" s="7" t="s">
        <v>2</v>
      </c>
      <c r="I137" s="7" t="s">
        <v>9</v>
      </c>
      <c r="J137" s="7" t="s">
        <v>22</v>
      </c>
      <c r="K137" s="7" t="s">
        <v>11</v>
      </c>
      <c r="L137" s="7" t="s">
        <v>11</v>
      </c>
      <c r="M137" s="7" t="s">
        <v>11</v>
      </c>
      <c r="N137" s="16">
        <v>86</v>
      </c>
      <c r="O137" s="16">
        <v>86</v>
      </c>
    </row>
    <row r="138" spans="1:15" x14ac:dyDescent="0.35">
      <c r="A138" s="7">
        <v>11</v>
      </c>
      <c r="B138" s="7" t="s">
        <v>130</v>
      </c>
      <c r="C138" s="7">
        <v>10</v>
      </c>
      <c r="D138" s="7" t="s">
        <v>119</v>
      </c>
      <c r="E138" s="7" t="s">
        <v>131</v>
      </c>
      <c r="F138" s="7" t="s">
        <v>132</v>
      </c>
      <c r="G138" s="7">
        <v>3</v>
      </c>
      <c r="H138" s="7" t="s">
        <v>2</v>
      </c>
      <c r="I138" s="7" t="s">
        <v>9</v>
      </c>
      <c r="J138" s="7" t="s">
        <v>22</v>
      </c>
      <c r="K138" s="7" t="s">
        <v>11</v>
      </c>
      <c r="L138" s="7" t="s">
        <v>11</v>
      </c>
      <c r="M138" s="7" t="s">
        <v>11</v>
      </c>
      <c r="N138" s="16">
        <v>86</v>
      </c>
      <c r="O138" s="16">
        <v>100</v>
      </c>
    </row>
    <row r="139" spans="1:15" x14ac:dyDescent="0.35">
      <c r="A139" s="7">
        <v>12</v>
      </c>
      <c r="B139" s="7" t="s">
        <v>130</v>
      </c>
      <c r="C139" s="7">
        <v>10</v>
      </c>
      <c r="D139" s="7" t="s">
        <v>119</v>
      </c>
      <c r="E139" s="7" t="s">
        <v>131</v>
      </c>
      <c r="F139" s="7" t="s">
        <v>132</v>
      </c>
      <c r="G139" s="7">
        <v>3</v>
      </c>
      <c r="H139" s="7" t="s">
        <v>1</v>
      </c>
      <c r="I139" s="7" t="s">
        <v>9</v>
      </c>
      <c r="J139" s="7" t="s">
        <v>22</v>
      </c>
      <c r="K139" s="7" t="s">
        <v>11</v>
      </c>
      <c r="L139" s="7" t="s">
        <v>11</v>
      </c>
      <c r="M139" s="7" t="s">
        <v>11</v>
      </c>
      <c r="N139" s="16">
        <v>100</v>
      </c>
      <c r="O139" s="16">
        <v>100</v>
      </c>
    </row>
    <row r="140" spans="1:15" x14ac:dyDescent="0.35">
      <c r="A140" s="7">
        <v>13</v>
      </c>
      <c r="B140" s="7" t="s">
        <v>130</v>
      </c>
      <c r="C140" s="7">
        <v>10</v>
      </c>
      <c r="D140" s="7" t="s">
        <v>119</v>
      </c>
      <c r="E140" s="7" t="s">
        <v>131</v>
      </c>
      <c r="F140" s="7" t="s">
        <v>132</v>
      </c>
      <c r="G140" s="7">
        <v>3</v>
      </c>
      <c r="H140" s="7" t="s">
        <v>1</v>
      </c>
      <c r="I140" s="7" t="s">
        <v>9</v>
      </c>
      <c r="J140" s="7" t="s">
        <v>22</v>
      </c>
      <c r="K140" s="7" t="s">
        <v>11</v>
      </c>
      <c r="L140" s="7" t="s">
        <v>11</v>
      </c>
      <c r="M140" s="7" t="s">
        <v>11</v>
      </c>
      <c r="N140" s="16">
        <v>86</v>
      </c>
      <c r="O140" s="16">
        <v>86</v>
      </c>
    </row>
    <row r="141" spans="1:15" x14ac:dyDescent="0.35">
      <c r="A141" s="7">
        <v>14</v>
      </c>
      <c r="B141" s="7" t="s">
        <v>130</v>
      </c>
      <c r="C141" s="7">
        <v>10</v>
      </c>
      <c r="D141" s="7" t="s">
        <v>119</v>
      </c>
      <c r="E141" s="7" t="s">
        <v>131</v>
      </c>
      <c r="F141" s="7" t="s">
        <v>132</v>
      </c>
      <c r="G141" s="7">
        <v>3</v>
      </c>
      <c r="H141" s="7" t="s">
        <v>2</v>
      </c>
      <c r="I141" s="7" t="s">
        <v>9</v>
      </c>
      <c r="J141" s="7" t="s">
        <v>22</v>
      </c>
      <c r="K141" s="7" t="s">
        <v>10</v>
      </c>
      <c r="L141" s="7" t="s">
        <v>11</v>
      </c>
      <c r="M141" s="7" t="s">
        <v>11</v>
      </c>
      <c r="N141" s="16">
        <v>100</v>
      </c>
      <c r="O141" s="16">
        <v>100</v>
      </c>
    </row>
    <row r="142" spans="1:15" x14ac:dyDescent="0.35">
      <c r="A142" s="7">
        <v>15</v>
      </c>
      <c r="B142" s="7" t="s">
        <v>130</v>
      </c>
      <c r="C142" s="7">
        <v>10</v>
      </c>
      <c r="D142" s="7" t="s">
        <v>119</v>
      </c>
      <c r="E142" s="7" t="s">
        <v>131</v>
      </c>
      <c r="F142" s="7" t="s">
        <v>132</v>
      </c>
      <c r="G142" s="7">
        <v>3</v>
      </c>
      <c r="H142" s="7" t="s">
        <v>1</v>
      </c>
      <c r="I142" s="7" t="s">
        <v>9</v>
      </c>
      <c r="J142" s="7" t="s">
        <v>22</v>
      </c>
      <c r="K142" s="7" t="s">
        <v>10</v>
      </c>
      <c r="L142" s="7" t="s">
        <v>11</v>
      </c>
      <c r="M142" s="7" t="s">
        <v>11</v>
      </c>
      <c r="N142" s="16">
        <v>86</v>
      </c>
      <c r="O142" s="16">
        <v>100</v>
      </c>
    </row>
    <row r="143" spans="1:15" x14ac:dyDescent="0.35">
      <c r="A143" s="7">
        <v>16</v>
      </c>
      <c r="B143" s="7" t="s">
        <v>130</v>
      </c>
      <c r="C143" s="7">
        <v>10</v>
      </c>
      <c r="D143" s="7" t="s">
        <v>119</v>
      </c>
      <c r="E143" s="7" t="s">
        <v>131</v>
      </c>
      <c r="F143" s="7" t="s">
        <v>132</v>
      </c>
      <c r="G143" s="7">
        <v>3</v>
      </c>
      <c r="H143" s="7" t="s">
        <v>1</v>
      </c>
      <c r="I143" s="7" t="s">
        <v>9</v>
      </c>
      <c r="J143" s="7" t="s">
        <v>22</v>
      </c>
      <c r="K143" s="7" t="s">
        <v>10</v>
      </c>
      <c r="L143" s="7" t="s">
        <v>11</v>
      </c>
      <c r="M143" s="7" t="s">
        <v>11</v>
      </c>
      <c r="N143" s="16">
        <v>86</v>
      </c>
      <c r="O143" s="16">
        <v>86</v>
      </c>
    </row>
    <row r="144" spans="1:15" x14ac:dyDescent="0.35">
      <c r="A144" s="7">
        <v>17</v>
      </c>
      <c r="B144" s="7" t="s">
        <v>130</v>
      </c>
      <c r="C144" s="7">
        <v>10</v>
      </c>
      <c r="D144" s="7" t="s">
        <v>119</v>
      </c>
      <c r="E144" s="7" t="s">
        <v>131</v>
      </c>
      <c r="F144" s="7" t="s">
        <v>132</v>
      </c>
      <c r="G144" s="7">
        <v>3</v>
      </c>
      <c r="H144" s="7" t="s">
        <v>2</v>
      </c>
      <c r="I144" s="7" t="s">
        <v>6</v>
      </c>
      <c r="J144" s="7" t="s">
        <v>21</v>
      </c>
      <c r="K144" s="7" t="s">
        <v>10</v>
      </c>
      <c r="L144" s="7" t="s">
        <v>10</v>
      </c>
      <c r="M144" s="7" t="s">
        <v>11</v>
      </c>
      <c r="N144" s="16">
        <v>57</v>
      </c>
      <c r="O144" s="16">
        <v>100</v>
      </c>
    </row>
    <row r="145" spans="1:15" x14ac:dyDescent="0.35">
      <c r="A145" s="7">
        <v>18</v>
      </c>
      <c r="B145" s="7" t="s">
        <v>130</v>
      </c>
      <c r="C145" s="7">
        <v>10</v>
      </c>
      <c r="D145" s="7" t="s">
        <v>119</v>
      </c>
      <c r="E145" s="7" t="s">
        <v>131</v>
      </c>
      <c r="F145" s="7" t="s">
        <v>132</v>
      </c>
      <c r="G145" s="7">
        <v>3</v>
      </c>
      <c r="H145" s="7" t="s">
        <v>1</v>
      </c>
      <c r="I145" s="7" t="s">
        <v>9</v>
      </c>
      <c r="J145" s="7" t="s">
        <v>21</v>
      </c>
      <c r="K145" s="7" t="s">
        <v>11</v>
      </c>
      <c r="L145" s="7" t="s">
        <v>11</v>
      </c>
      <c r="M145" s="7" t="s">
        <v>11</v>
      </c>
      <c r="N145" s="16">
        <v>71</v>
      </c>
      <c r="O145" s="16">
        <v>71</v>
      </c>
    </row>
    <row r="146" spans="1:15" x14ac:dyDescent="0.35">
      <c r="A146" s="7">
        <v>19</v>
      </c>
      <c r="B146" s="7" t="s">
        <v>130</v>
      </c>
      <c r="C146" s="7">
        <v>10</v>
      </c>
      <c r="D146" s="7" t="s">
        <v>119</v>
      </c>
      <c r="E146" s="7" t="s">
        <v>131</v>
      </c>
      <c r="F146" s="7" t="s">
        <v>132</v>
      </c>
      <c r="G146" s="7">
        <v>3</v>
      </c>
      <c r="H146" s="7" t="s">
        <v>1</v>
      </c>
      <c r="I146" s="7" t="s">
        <v>9</v>
      </c>
      <c r="J146" s="7" t="s">
        <v>21</v>
      </c>
      <c r="K146" s="7" t="s">
        <v>10</v>
      </c>
      <c r="L146" s="7" t="s">
        <v>11</v>
      </c>
      <c r="M146" s="7" t="s">
        <v>11</v>
      </c>
      <c r="N146" s="16">
        <v>43</v>
      </c>
      <c r="O146" s="16">
        <v>100</v>
      </c>
    </row>
    <row r="147" spans="1:15" x14ac:dyDescent="0.35">
      <c r="A147" s="7">
        <v>20</v>
      </c>
      <c r="B147" s="7" t="s">
        <v>130</v>
      </c>
      <c r="C147" s="7">
        <v>10</v>
      </c>
      <c r="D147" s="7" t="s">
        <v>119</v>
      </c>
      <c r="E147" s="7" t="s">
        <v>131</v>
      </c>
      <c r="F147" s="7" t="s">
        <v>132</v>
      </c>
      <c r="G147" s="7">
        <v>3</v>
      </c>
      <c r="H147" s="7" t="s">
        <v>2</v>
      </c>
      <c r="I147" s="7" t="s">
        <v>9</v>
      </c>
      <c r="J147" s="7" t="s">
        <v>21</v>
      </c>
      <c r="K147" s="7" t="s">
        <v>10</v>
      </c>
      <c r="L147" s="7" t="s">
        <v>11</v>
      </c>
      <c r="M147" s="7" t="s">
        <v>11</v>
      </c>
      <c r="N147" s="16">
        <v>71</v>
      </c>
      <c r="O147" s="16">
        <v>86</v>
      </c>
    </row>
    <row r="148" spans="1:15" x14ac:dyDescent="0.35">
      <c r="A148" s="7">
        <v>21</v>
      </c>
      <c r="B148" s="7" t="s">
        <v>130</v>
      </c>
      <c r="C148" s="7">
        <v>10</v>
      </c>
      <c r="D148" s="7" t="s">
        <v>119</v>
      </c>
      <c r="E148" s="7" t="s">
        <v>131</v>
      </c>
      <c r="F148" s="7" t="s">
        <v>132</v>
      </c>
      <c r="G148" s="7">
        <v>3</v>
      </c>
      <c r="H148" s="7" t="s">
        <v>1</v>
      </c>
      <c r="I148" s="7" t="s">
        <v>9</v>
      </c>
      <c r="J148" s="7" t="s">
        <v>21</v>
      </c>
      <c r="K148" s="7" t="s">
        <v>10</v>
      </c>
      <c r="L148" s="7" t="s">
        <v>11</v>
      </c>
      <c r="M148" s="7" t="s">
        <v>11</v>
      </c>
      <c r="N148" s="16">
        <v>71</v>
      </c>
      <c r="O148" s="16">
        <v>100</v>
      </c>
    </row>
    <row r="149" spans="1:15" x14ac:dyDescent="0.35">
      <c r="A149" s="7">
        <v>22</v>
      </c>
      <c r="B149" s="7" t="s">
        <v>130</v>
      </c>
      <c r="C149" s="7">
        <v>10</v>
      </c>
      <c r="D149" s="7" t="s">
        <v>119</v>
      </c>
      <c r="E149" s="7" t="s">
        <v>131</v>
      </c>
      <c r="F149" s="7" t="s">
        <v>132</v>
      </c>
      <c r="G149" s="7">
        <v>3</v>
      </c>
      <c r="H149" s="7" t="s">
        <v>2</v>
      </c>
      <c r="I149" s="7" t="s">
        <v>9</v>
      </c>
      <c r="J149" s="7" t="s">
        <v>21</v>
      </c>
      <c r="K149" s="7" t="s">
        <v>10</v>
      </c>
      <c r="L149" s="7" t="s">
        <v>11</v>
      </c>
      <c r="M149" s="7" t="s">
        <v>11</v>
      </c>
      <c r="N149" s="16">
        <v>100</v>
      </c>
      <c r="O149" s="16">
        <v>86</v>
      </c>
    </row>
    <row r="150" spans="1:15" x14ac:dyDescent="0.35">
      <c r="A150" s="7">
        <v>23</v>
      </c>
      <c r="B150" s="7" t="s">
        <v>130</v>
      </c>
      <c r="C150" s="7">
        <v>10</v>
      </c>
      <c r="D150" s="7" t="s">
        <v>119</v>
      </c>
      <c r="E150" s="7" t="s">
        <v>131</v>
      </c>
      <c r="F150" s="7" t="s">
        <v>132</v>
      </c>
      <c r="G150" s="7">
        <v>3</v>
      </c>
      <c r="H150" s="7" t="s">
        <v>2</v>
      </c>
      <c r="I150" s="7" t="s">
        <v>9</v>
      </c>
      <c r="J150" s="7" t="s">
        <v>21</v>
      </c>
      <c r="K150" s="7" t="s">
        <v>10</v>
      </c>
      <c r="L150" s="7" t="s">
        <v>11</v>
      </c>
      <c r="M150" s="7" t="s">
        <v>11</v>
      </c>
      <c r="N150" s="16">
        <v>100</v>
      </c>
      <c r="O150" s="16">
        <v>100</v>
      </c>
    </row>
    <row r="151" spans="1:15" x14ac:dyDescent="0.35">
      <c r="A151" s="7">
        <v>24</v>
      </c>
      <c r="B151" s="7" t="s">
        <v>130</v>
      </c>
      <c r="C151" s="7">
        <v>10</v>
      </c>
      <c r="D151" s="7" t="s">
        <v>119</v>
      </c>
      <c r="E151" s="7" t="s">
        <v>131</v>
      </c>
      <c r="F151" s="7" t="s">
        <v>132</v>
      </c>
      <c r="G151" s="7">
        <v>3</v>
      </c>
      <c r="H151" s="7" t="s">
        <v>1</v>
      </c>
      <c r="I151" s="7" t="s">
        <v>9</v>
      </c>
      <c r="J151" s="7" t="s">
        <v>21</v>
      </c>
      <c r="K151" s="7" t="s">
        <v>11</v>
      </c>
      <c r="L151" s="7" t="s">
        <v>11</v>
      </c>
      <c r="M151" s="7" t="s">
        <v>11</v>
      </c>
      <c r="N151" s="16">
        <v>86</v>
      </c>
      <c r="O151" s="16">
        <v>86</v>
      </c>
    </row>
    <row r="152" spans="1:15" x14ac:dyDescent="0.35">
      <c r="A152" s="7">
        <v>25</v>
      </c>
      <c r="B152" s="7" t="s">
        <v>130</v>
      </c>
      <c r="C152" s="7">
        <v>10</v>
      </c>
      <c r="D152" s="7" t="s">
        <v>119</v>
      </c>
      <c r="E152" s="7" t="s">
        <v>131</v>
      </c>
      <c r="F152" s="7" t="s">
        <v>132</v>
      </c>
      <c r="G152" s="7">
        <v>3</v>
      </c>
      <c r="H152" s="7" t="s">
        <v>1</v>
      </c>
      <c r="I152" s="7" t="s">
        <v>9</v>
      </c>
      <c r="J152" s="7" t="s">
        <v>21</v>
      </c>
      <c r="K152" s="7" t="s">
        <v>11</v>
      </c>
      <c r="L152" s="7" t="s">
        <v>11</v>
      </c>
      <c r="M152" s="7" t="s">
        <v>11</v>
      </c>
      <c r="N152" s="16">
        <v>71</v>
      </c>
      <c r="O152" s="16">
        <v>86</v>
      </c>
    </row>
    <row r="153" spans="1:15" x14ac:dyDescent="0.35">
      <c r="A153" s="7">
        <v>26</v>
      </c>
      <c r="B153" s="7" t="s">
        <v>130</v>
      </c>
      <c r="C153" s="7">
        <v>10</v>
      </c>
      <c r="D153" s="7" t="s">
        <v>119</v>
      </c>
      <c r="E153" s="7" t="s">
        <v>131</v>
      </c>
      <c r="F153" s="7" t="s">
        <v>132</v>
      </c>
      <c r="G153" s="7">
        <v>3</v>
      </c>
      <c r="H153" s="7" t="s">
        <v>2</v>
      </c>
      <c r="I153" s="7" t="s">
        <v>9</v>
      </c>
      <c r="J153" s="7" t="s">
        <v>21</v>
      </c>
      <c r="K153" s="7" t="s">
        <v>11</v>
      </c>
      <c r="L153" s="7" t="s">
        <v>11</v>
      </c>
      <c r="M153" s="7" t="s">
        <v>11</v>
      </c>
      <c r="N153" s="16">
        <v>86</v>
      </c>
      <c r="O153" s="16">
        <v>100</v>
      </c>
    </row>
    <row r="154" spans="1:15" x14ac:dyDescent="0.35">
      <c r="A154" s="7">
        <v>27</v>
      </c>
      <c r="B154" s="7" t="s">
        <v>130</v>
      </c>
      <c r="C154" s="7">
        <v>10</v>
      </c>
      <c r="D154" s="7" t="s">
        <v>119</v>
      </c>
      <c r="E154" s="7" t="s">
        <v>131</v>
      </c>
      <c r="F154" s="7" t="s">
        <v>132</v>
      </c>
      <c r="G154" s="7">
        <v>3</v>
      </c>
      <c r="H154" s="7" t="s">
        <v>2</v>
      </c>
      <c r="I154" s="7" t="s">
        <v>9</v>
      </c>
      <c r="J154" s="7" t="s">
        <v>21</v>
      </c>
      <c r="K154" s="7" t="s">
        <v>11</v>
      </c>
      <c r="L154" s="7" t="s">
        <v>11</v>
      </c>
      <c r="M154" s="7" t="s">
        <v>11</v>
      </c>
      <c r="N154" s="16">
        <v>71</v>
      </c>
      <c r="O154" s="16">
        <v>71</v>
      </c>
    </row>
    <row r="155" spans="1:15" x14ac:dyDescent="0.35">
      <c r="A155" s="7">
        <v>28</v>
      </c>
      <c r="B155" s="7" t="s">
        <v>130</v>
      </c>
      <c r="C155" s="7">
        <v>10</v>
      </c>
      <c r="D155" s="7" t="s">
        <v>119</v>
      </c>
      <c r="E155" s="7" t="s">
        <v>131</v>
      </c>
      <c r="F155" s="7" t="s">
        <v>132</v>
      </c>
      <c r="G155" s="7">
        <v>3</v>
      </c>
      <c r="H155" s="7" t="s">
        <v>1</v>
      </c>
      <c r="I155" s="7" t="s">
        <v>9</v>
      </c>
      <c r="J155" s="7" t="s">
        <v>21</v>
      </c>
      <c r="K155" s="7" t="s">
        <v>11</v>
      </c>
      <c r="L155" s="7" t="s">
        <v>11</v>
      </c>
      <c r="M155" s="7" t="s">
        <v>11</v>
      </c>
      <c r="N155" s="16">
        <v>100</v>
      </c>
      <c r="O155" s="16">
        <v>100</v>
      </c>
    </row>
    <row r="156" spans="1:15" x14ac:dyDescent="0.35">
      <c r="A156" s="7">
        <v>29</v>
      </c>
      <c r="B156" s="7" t="s">
        <v>130</v>
      </c>
      <c r="C156" s="7">
        <v>10</v>
      </c>
      <c r="D156" s="7" t="s">
        <v>119</v>
      </c>
      <c r="E156" s="7" t="s">
        <v>131</v>
      </c>
      <c r="F156" s="7" t="s">
        <v>132</v>
      </c>
      <c r="G156" s="7">
        <v>3</v>
      </c>
      <c r="H156" s="7" t="s">
        <v>1</v>
      </c>
      <c r="I156" s="7" t="s">
        <v>9</v>
      </c>
      <c r="J156" s="7" t="s">
        <v>21</v>
      </c>
      <c r="K156" s="7" t="s">
        <v>11</v>
      </c>
      <c r="L156" s="7" t="s">
        <v>11</v>
      </c>
      <c r="M156" s="7" t="s">
        <v>11</v>
      </c>
      <c r="N156" s="16">
        <v>86</v>
      </c>
      <c r="O156" s="16">
        <v>71</v>
      </c>
    </row>
    <row r="157" spans="1:15" x14ac:dyDescent="0.35">
      <c r="A157" s="7">
        <v>30</v>
      </c>
      <c r="B157" s="7" t="s">
        <v>130</v>
      </c>
      <c r="C157" s="7">
        <v>10</v>
      </c>
      <c r="D157" s="7" t="s">
        <v>119</v>
      </c>
      <c r="E157" s="7" t="s">
        <v>131</v>
      </c>
      <c r="F157" s="7" t="s">
        <v>132</v>
      </c>
      <c r="G157" s="7">
        <v>3</v>
      </c>
      <c r="H157" s="7" t="s">
        <v>2</v>
      </c>
      <c r="I157" s="7" t="s">
        <v>9</v>
      </c>
      <c r="J157" s="7" t="s">
        <v>21</v>
      </c>
      <c r="K157" s="7" t="s">
        <v>10</v>
      </c>
      <c r="L157" s="7" t="s">
        <v>11</v>
      </c>
      <c r="M157" s="7" t="s">
        <v>11</v>
      </c>
      <c r="N157" s="16">
        <v>100</v>
      </c>
      <c r="O157" s="16">
        <v>100</v>
      </c>
    </row>
    <row r="158" spans="1:15" x14ac:dyDescent="0.35">
      <c r="A158" s="7">
        <v>31</v>
      </c>
      <c r="B158" s="7" t="s">
        <v>130</v>
      </c>
      <c r="C158" s="7">
        <v>10</v>
      </c>
      <c r="D158" s="7" t="s">
        <v>119</v>
      </c>
      <c r="E158" s="7" t="s">
        <v>131</v>
      </c>
      <c r="F158" s="7" t="s">
        <v>132</v>
      </c>
      <c r="G158" s="7">
        <v>3</v>
      </c>
      <c r="H158" s="7" t="s">
        <v>1</v>
      </c>
      <c r="I158" s="7" t="s">
        <v>9</v>
      </c>
      <c r="J158" s="7" t="s">
        <v>21</v>
      </c>
      <c r="K158" s="7" t="s">
        <v>10</v>
      </c>
      <c r="L158" s="7" t="s">
        <v>11</v>
      </c>
      <c r="M158" s="7" t="s">
        <v>11</v>
      </c>
      <c r="N158" s="16">
        <v>100</v>
      </c>
      <c r="O158" s="16">
        <v>100</v>
      </c>
    </row>
    <row r="159" spans="1:15" x14ac:dyDescent="0.35">
      <c r="A159" s="7">
        <v>32</v>
      </c>
      <c r="B159" s="7" t="s">
        <v>130</v>
      </c>
      <c r="C159" s="7">
        <v>10</v>
      </c>
      <c r="D159" s="7" t="s">
        <v>119</v>
      </c>
      <c r="E159" s="7" t="s">
        <v>131</v>
      </c>
      <c r="F159" s="7" t="s">
        <v>132</v>
      </c>
      <c r="G159" s="7">
        <v>3</v>
      </c>
      <c r="H159" s="7" t="s">
        <v>1</v>
      </c>
      <c r="I159" s="7" t="s">
        <v>9</v>
      </c>
      <c r="J159" s="7" t="s">
        <v>21</v>
      </c>
      <c r="K159" s="7" t="s">
        <v>10</v>
      </c>
      <c r="L159" s="7" t="s">
        <v>11</v>
      </c>
      <c r="M159" s="7" t="s">
        <v>11</v>
      </c>
      <c r="N159" s="16">
        <v>71</v>
      </c>
      <c r="O159" s="16">
        <v>100</v>
      </c>
    </row>
    <row r="160" spans="1:15" x14ac:dyDescent="0.35">
      <c r="A160" s="7">
        <v>1</v>
      </c>
      <c r="B160" s="7" t="s">
        <v>186</v>
      </c>
      <c r="C160" s="7">
        <v>999</v>
      </c>
      <c r="D160" s="7" t="s">
        <v>189</v>
      </c>
      <c r="E160" s="7" t="s">
        <v>187</v>
      </c>
      <c r="F160" s="7" t="s">
        <v>188</v>
      </c>
      <c r="G160" s="7">
        <v>12</v>
      </c>
      <c r="H160" s="7">
        <v>999</v>
      </c>
      <c r="I160" s="7">
        <v>999</v>
      </c>
      <c r="J160" s="7" t="s">
        <v>21</v>
      </c>
      <c r="K160" s="7" t="s">
        <v>11</v>
      </c>
      <c r="L160" s="7" t="s">
        <v>11</v>
      </c>
      <c r="M160" s="7" t="s">
        <v>11</v>
      </c>
      <c r="N160" s="7">
        <v>2</v>
      </c>
      <c r="O160" s="7">
        <v>18</v>
      </c>
    </row>
    <row r="161" spans="1:15" x14ac:dyDescent="0.35">
      <c r="A161" s="7">
        <v>2</v>
      </c>
      <c r="B161" s="7" t="s">
        <v>186</v>
      </c>
      <c r="C161" s="7">
        <v>999</v>
      </c>
      <c r="D161" s="7" t="s">
        <v>189</v>
      </c>
      <c r="E161" s="7" t="s">
        <v>187</v>
      </c>
      <c r="F161" s="7" t="s">
        <v>188</v>
      </c>
      <c r="G161" s="7">
        <v>12</v>
      </c>
      <c r="H161" s="7">
        <v>999</v>
      </c>
      <c r="I161" s="7">
        <v>999</v>
      </c>
      <c r="J161" s="7" t="s">
        <v>21</v>
      </c>
      <c r="K161" s="7" t="s">
        <v>11</v>
      </c>
      <c r="L161" s="7" t="s">
        <v>11</v>
      </c>
      <c r="M161" s="7" t="s">
        <v>11</v>
      </c>
      <c r="N161" s="7">
        <v>3</v>
      </c>
      <c r="O161" s="7">
        <v>24</v>
      </c>
    </row>
    <row r="162" spans="1:15" x14ac:dyDescent="0.35">
      <c r="A162" s="7">
        <v>3</v>
      </c>
      <c r="B162" s="7" t="s">
        <v>186</v>
      </c>
      <c r="C162" s="7">
        <v>999</v>
      </c>
      <c r="D162" s="7" t="s">
        <v>189</v>
      </c>
      <c r="E162" s="7" t="s">
        <v>187</v>
      </c>
      <c r="F162" s="7" t="s">
        <v>188</v>
      </c>
      <c r="G162" s="7">
        <v>12</v>
      </c>
      <c r="H162" s="7">
        <v>999</v>
      </c>
      <c r="I162" s="7">
        <v>999</v>
      </c>
      <c r="J162" s="7" t="s">
        <v>21</v>
      </c>
      <c r="K162" s="7" t="s">
        <v>11</v>
      </c>
      <c r="L162" s="7" t="s">
        <v>11</v>
      </c>
      <c r="M162" s="7" t="s">
        <v>11</v>
      </c>
      <c r="N162" s="7">
        <v>1</v>
      </c>
      <c r="O162" s="7">
        <v>18</v>
      </c>
    </row>
    <row r="163" spans="1:15" x14ac:dyDescent="0.35">
      <c r="A163" s="7">
        <v>4</v>
      </c>
      <c r="B163" s="7" t="s">
        <v>186</v>
      </c>
      <c r="C163" s="7">
        <v>999</v>
      </c>
      <c r="D163" s="7" t="s">
        <v>189</v>
      </c>
      <c r="E163" s="7" t="s">
        <v>187</v>
      </c>
      <c r="F163" s="7" t="s">
        <v>188</v>
      </c>
      <c r="G163" s="7">
        <v>12</v>
      </c>
      <c r="H163" s="7">
        <v>999</v>
      </c>
      <c r="I163" s="7">
        <v>999</v>
      </c>
      <c r="J163" s="7" t="s">
        <v>21</v>
      </c>
      <c r="K163" s="7" t="s">
        <v>11</v>
      </c>
      <c r="L163" s="7" t="s">
        <v>11</v>
      </c>
      <c r="M163" s="7" t="s">
        <v>11</v>
      </c>
      <c r="N163" s="7">
        <v>2</v>
      </c>
      <c r="O163" s="7">
        <v>20</v>
      </c>
    </row>
    <row r="164" spans="1:15" x14ac:dyDescent="0.35">
      <c r="A164" s="7">
        <v>5</v>
      </c>
      <c r="B164" s="7" t="s">
        <v>186</v>
      </c>
      <c r="C164" s="7">
        <v>999</v>
      </c>
      <c r="D164" s="7" t="s">
        <v>189</v>
      </c>
      <c r="E164" s="7" t="s">
        <v>187</v>
      </c>
      <c r="F164" s="7" t="s">
        <v>188</v>
      </c>
      <c r="G164" s="7">
        <v>12</v>
      </c>
      <c r="H164" s="7">
        <v>999</v>
      </c>
      <c r="I164" s="7">
        <v>999</v>
      </c>
      <c r="J164" s="7" t="s">
        <v>21</v>
      </c>
      <c r="K164" s="7" t="s">
        <v>11</v>
      </c>
      <c r="L164" s="7" t="s">
        <v>11</v>
      </c>
      <c r="M164" s="7" t="s">
        <v>11</v>
      </c>
      <c r="N164" s="7">
        <v>1</v>
      </c>
      <c r="O164" s="7">
        <v>15</v>
      </c>
    </row>
    <row r="165" spans="1:15" x14ac:dyDescent="0.35">
      <c r="A165" s="7">
        <v>6</v>
      </c>
      <c r="B165" s="7" t="s">
        <v>186</v>
      </c>
      <c r="C165" s="7">
        <v>999</v>
      </c>
      <c r="D165" s="7" t="s">
        <v>189</v>
      </c>
      <c r="E165" s="7" t="s">
        <v>187</v>
      </c>
      <c r="F165" s="7" t="s">
        <v>188</v>
      </c>
      <c r="G165" s="7">
        <v>12</v>
      </c>
      <c r="H165" s="7">
        <v>999</v>
      </c>
      <c r="I165" s="7">
        <v>999</v>
      </c>
      <c r="J165" s="7" t="s">
        <v>21</v>
      </c>
      <c r="K165" s="7" t="s">
        <v>11</v>
      </c>
      <c r="L165" s="7" t="s">
        <v>11</v>
      </c>
      <c r="M165" s="7" t="s">
        <v>11</v>
      </c>
      <c r="N165" s="7">
        <v>0</v>
      </c>
      <c r="O165" s="7">
        <v>13</v>
      </c>
    </row>
    <row r="166" spans="1:15" x14ac:dyDescent="0.35">
      <c r="A166" s="7">
        <v>7</v>
      </c>
      <c r="B166" s="7" t="s">
        <v>186</v>
      </c>
      <c r="C166" s="7">
        <v>999</v>
      </c>
      <c r="D166" s="7" t="s">
        <v>189</v>
      </c>
      <c r="E166" s="7" t="s">
        <v>187</v>
      </c>
      <c r="F166" s="7" t="s">
        <v>188</v>
      </c>
      <c r="G166" s="7">
        <v>12</v>
      </c>
      <c r="H166" s="7">
        <v>999</v>
      </c>
      <c r="I166" s="7">
        <v>999</v>
      </c>
      <c r="J166" s="7" t="s">
        <v>21</v>
      </c>
      <c r="K166" s="7" t="s">
        <v>11</v>
      </c>
      <c r="L166" s="7" t="s">
        <v>11</v>
      </c>
      <c r="M166" s="7" t="s">
        <v>11</v>
      </c>
      <c r="N166" s="7">
        <v>1</v>
      </c>
      <c r="O166" s="7">
        <v>23</v>
      </c>
    </row>
    <row r="167" spans="1:15" x14ac:dyDescent="0.35">
      <c r="A167" s="7">
        <v>8</v>
      </c>
      <c r="B167" s="7" t="s">
        <v>186</v>
      </c>
      <c r="C167" s="7">
        <v>999</v>
      </c>
      <c r="D167" s="7" t="s">
        <v>189</v>
      </c>
      <c r="E167" s="7" t="s">
        <v>187</v>
      </c>
      <c r="F167" s="7" t="s">
        <v>188</v>
      </c>
      <c r="G167" s="7">
        <v>12</v>
      </c>
      <c r="H167" s="7">
        <v>999</v>
      </c>
      <c r="I167" s="7">
        <v>999</v>
      </c>
      <c r="J167" s="7" t="s">
        <v>21</v>
      </c>
      <c r="K167" s="7" t="s">
        <v>11</v>
      </c>
      <c r="L167" s="7" t="s">
        <v>11</v>
      </c>
      <c r="M167" s="7" t="s">
        <v>11</v>
      </c>
      <c r="N167" s="7">
        <v>1</v>
      </c>
      <c r="O167" s="7">
        <v>24</v>
      </c>
    </row>
    <row r="168" spans="1:15" x14ac:dyDescent="0.35">
      <c r="A168" s="7">
        <v>9</v>
      </c>
      <c r="B168" s="7" t="s">
        <v>186</v>
      </c>
      <c r="C168" s="7">
        <v>999</v>
      </c>
      <c r="D168" s="7" t="s">
        <v>189</v>
      </c>
      <c r="E168" s="7" t="s">
        <v>187</v>
      </c>
      <c r="F168" s="7" t="s">
        <v>188</v>
      </c>
      <c r="G168" s="7">
        <v>12</v>
      </c>
      <c r="H168" s="7">
        <v>999</v>
      </c>
      <c r="I168" s="7">
        <v>999</v>
      </c>
      <c r="J168" s="7" t="s">
        <v>21</v>
      </c>
      <c r="K168" s="7" t="s">
        <v>11</v>
      </c>
      <c r="L168" s="7" t="s">
        <v>11</v>
      </c>
      <c r="M168" s="7" t="s">
        <v>11</v>
      </c>
      <c r="N168" s="7">
        <v>3</v>
      </c>
      <c r="O168" s="7">
        <v>28</v>
      </c>
    </row>
    <row r="169" spans="1:15" x14ac:dyDescent="0.35">
      <c r="A169" s="7">
        <v>10</v>
      </c>
      <c r="B169" s="7" t="s">
        <v>186</v>
      </c>
      <c r="C169" s="7">
        <v>999</v>
      </c>
      <c r="D169" s="7" t="s">
        <v>189</v>
      </c>
      <c r="E169" s="7" t="s">
        <v>187</v>
      </c>
      <c r="F169" s="7" t="s">
        <v>188</v>
      </c>
      <c r="G169" s="7">
        <v>12</v>
      </c>
      <c r="H169" s="7">
        <v>999</v>
      </c>
      <c r="I169" s="7">
        <v>999</v>
      </c>
      <c r="J169" s="7" t="s">
        <v>21</v>
      </c>
      <c r="K169" s="7" t="s">
        <v>11</v>
      </c>
      <c r="L169" s="7" t="s">
        <v>11</v>
      </c>
      <c r="M169" s="7" t="s">
        <v>11</v>
      </c>
      <c r="N169" s="7">
        <v>3</v>
      </c>
      <c r="O169" s="7">
        <v>29</v>
      </c>
    </row>
    <row r="170" spans="1:15" x14ac:dyDescent="0.35">
      <c r="A170" s="7">
        <v>11</v>
      </c>
      <c r="B170" s="7" t="s">
        <v>186</v>
      </c>
      <c r="C170" s="7">
        <v>999</v>
      </c>
      <c r="D170" s="7" t="s">
        <v>189</v>
      </c>
      <c r="E170" s="7" t="s">
        <v>187</v>
      </c>
      <c r="F170" s="7" t="s">
        <v>188</v>
      </c>
      <c r="G170" s="7">
        <v>12</v>
      </c>
      <c r="H170" s="7">
        <v>999</v>
      </c>
      <c r="I170" s="7">
        <v>999</v>
      </c>
      <c r="J170" s="7" t="s">
        <v>21</v>
      </c>
      <c r="K170" s="7" t="s">
        <v>11</v>
      </c>
      <c r="L170" s="7" t="s">
        <v>11</v>
      </c>
      <c r="M170" s="7" t="s">
        <v>11</v>
      </c>
      <c r="N170" s="7">
        <v>2</v>
      </c>
      <c r="O170" s="7">
        <v>21</v>
      </c>
    </row>
    <row r="171" spans="1:15" x14ac:dyDescent="0.35">
      <c r="A171" s="7">
        <v>12</v>
      </c>
      <c r="B171" s="7" t="s">
        <v>186</v>
      </c>
      <c r="C171" s="7">
        <v>999</v>
      </c>
      <c r="D171" s="7" t="s">
        <v>189</v>
      </c>
      <c r="E171" s="7" t="s">
        <v>187</v>
      </c>
      <c r="F171" s="7" t="s">
        <v>188</v>
      </c>
      <c r="G171" s="7">
        <v>12</v>
      </c>
      <c r="H171" s="7">
        <v>999</v>
      </c>
      <c r="I171" s="7">
        <v>999</v>
      </c>
      <c r="J171" s="7" t="s">
        <v>21</v>
      </c>
      <c r="K171" s="7" t="s">
        <v>11</v>
      </c>
      <c r="L171" s="7" t="s">
        <v>11</v>
      </c>
      <c r="M171" s="7" t="s">
        <v>11</v>
      </c>
      <c r="N171" s="7">
        <v>2</v>
      </c>
      <c r="O171" s="7">
        <v>24</v>
      </c>
    </row>
    <row r="172" spans="1:15" x14ac:dyDescent="0.35">
      <c r="A172" s="7">
        <v>13</v>
      </c>
      <c r="B172" s="7" t="s">
        <v>186</v>
      </c>
      <c r="C172" s="7">
        <v>999</v>
      </c>
      <c r="D172" s="7" t="s">
        <v>189</v>
      </c>
      <c r="E172" s="7" t="s">
        <v>187</v>
      </c>
      <c r="F172" s="7" t="s">
        <v>188</v>
      </c>
      <c r="G172" s="7">
        <v>12</v>
      </c>
      <c r="H172" s="7">
        <v>999</v>
      </c>
      <c r="I172" s="7">
        <v>999</v>
      </c>
      <c r="J172" s="7" t="s">
        <v>21</v>
      </c>
      <c r="K172" s="7" t="s">
        <v>11</v>
      </c>
      <c r="L172" s="7" t="s">
        <v>11</v>
      </c>
      <c r="M172" s="7" t="s">
        <v>11</v>
      </c>
      <c r="N172" s="7">
        <v>0</v>
      </c>
      <c r="O172" s="7">
        <v>5</v>
      </c>
    </row>
    <row r="173" spans="1:15" x14ac:dyDescent="0.35">
      <c r="A173" s="7">
        <v>14</v>
      </c>
      <c r="B173" s="7" t="s">
        <v>186</v>
      </c>
      <c r="C173" s="7">
        <v>999</v>
      </c>
      <c r="D173" s="7" t="s">
        <v>189</v>
      </c>
      <c r="E173" s="7" t="s">
        <v>187</v>
      </c>
      <c r="F173" s="7" t="s">
        <v>188</v>
      </c>
      <c r="G173" s="7">
        <v>12</v>
      </c>
      <c r="H173" s="7">
        <v>999</v>
      </c>
      <c r="I173" s="7">
        <v>999</v>
      </c>
      <c r="J173" s="7" t="s">
        <v>21</v>
      </c>
      <c r="K173" s="7" t="s">
        <v>11</v>
      </c>
      <c r="L173" s="7" t="s">
        <v>11</v>
      </c>
      <c r="M173" s="7" t="s">
        <v>11</v>
      </c>
      <c r="N173" s="7">
        <v>3</v>
      </c>
      <c r="O173" s="7">
        <v>21</v>
      </c>
    </row>
    <row r="174" spans="1:15" x14ac:dyDescent="0.35">
      <c r="A174" s="7">
        <v>15</v>
      </c>
      <c r="B174" s="7" t="s">
        <v>186</v>
      </c>
      <c r="C174" s="7">
        <v>999</v>
      </c>
      <c r="D174" s="7" t="s">
        <v>189</v>
      </c>
      <c r="E174" s="7" t="s">
        <v>187</v>
      </c>
      <c r="F174" s="7" t="s">
        <v>188</v>
      </c>
      <c r="G174" s="7">
        <v>12</v>
      </c>
      <c r="H174" s="7">
        <v>999</v>
      </c>
      <c r="I174" s="7">
        <v>999</v>
      </c>
      <c r="J174" s="7" t="s">
        <v>21</v>
      </c>
      <c r="K174" s="7" t="s">
        <v>11</v>
      </c>
      <c r="L174" s="7" t="s">
        <v>11</v>
      </c>
      <c r="M174" s="7" t="s">
        <v>11</v>
      </c>
      <c r="N174" s="7">
        <v>3</v>
      </c>
      <c r="O174" s="7">
        <v>27</v>
      </c>
    </row>
    <row r="175" spans="1:15" x14ac:dyDescent="0.35">
      <c r="A175" s="7">
        <v>16</v>
      </c>
      <c r="B175" s="7" t="s">
        <v>186</v>
      </c>
      <c r="C175" s="7">
        <v>999</v>
      </c>
      <c r="D175" s="7" t="s">
        <v>189</v>
      </c>
      <c r="E175" s="7" t="s">
        <v>187</v>
      </c>
      <c r="F175" s="7" t="s">
        <v>188</v>
      </c>
      <c r="G175" s="7">
        <v>12</v>
      </c>
      <c r="H175" s="7">
        <v>999</v>
      </c>
      <c r="I175" s="7">
        <v>999</v>
      </c>
      <c r="J175" s="7" t="s">
        <v>21</v>
      </c>
      <c r="K175" s="7" t="s">
        <v>11</v>
      </c>
      <c r="L175" s="7" t="s">
        <v>11</v>
      </c>
      <c r="M175" s="7" t="s">
        <v>11</v>
      </c>
      <c r="N175" s="7">
        <v>2</v>
      </c>
      <c r="O175" s="7">
        <v>22</v>
      </c>
    </row>
    <row r="176" spans="1:15" x14ac:dyDescent="0.35">
      <c r="A176" s="7">
        <v>17</v>
      </c>
      <c r="B176" s="7" t="s">
        <v>186</v>
      </c>
      <c r="C176" s="7">
        <v>999</v>
      </c>
      <c r="D176" s="7" t="s">
        <v>189</v>
      </c>
      <c r="E176" s="7" t="s">
        <v>187</v>
      </c>
      <c r="F176" s="7" t="s">
        <v>188</v>
      </c>
      <c r="G176" s="7">
        <v>12</v>
      </c>
      <c r="H176" s="7">
        <v>999</v>
      </c>
      <c r="I176" s="7">
        <v>999</v>
      </c>
      <c r="J176" s="7" t="s">
        <v>21</v>
      </c>
      <c r="K176" s="7" t="s">
        <v>11</v>
      </c>
      <c r="L176" s="7" t="s">
        <v>11</v>
      </c>
      <c r="M176" s="7" t="s">
        <v>11</v>
      </c>
      <c r="N176" s="7">
        <v>0</v>
      </c>
      <c r="O176" s="7">
        <v>23</v>
      </c>
    </row>
    <row r="177" spans="1:15" x14ac:dyDescent="0.35">
      <c r="A177" s="7">
        <v>18</v>
      </c>
      <c r="B177" s="7" t="s">
        <v>186</v>
      </c>
      <c r="C177" s="7">
        <v>999</v>
      </c>
      <c r="D177" s="7" t="s">
        <v>189</v>
      </c>
      <c r="E177" s="7" t="s">
        <v>187</v>
      </c>
      <c r="F177" s="7" t="s">
        <v>188</v>
      </c>
      <c r="G177" s="7">
        <v>12</v>
      </c>
      <c r="H177" s="7">
        <v>999</v>
      </c>
      <c r="I177" s="7">
        <v>999</v>
      </c>
      <c r="J177" s="7" t="s">
        <v>21</v>
      </c>
      <c r="K177" s="7" t="s">
        <v>11</v>
      </c>
      <c r="L177" s="7" t="s">
        <v>11</v>
      </c>
      <c r="M177" s="7" t="s">
        <v>11</v>
      </c>
      <c r="N177" s="7">
        <v>1</v>
      </c>
      <c r="O177" s="7">
        <v>28</v>
      </c>
    </row>
    <row r="178" spans="1:15" x14ac:dyDescent="0.35">
      <c r="A178" s="7">
        <v>19</v>
      </c>
      <c r="B178" s="7" t="s">
        <v>186</v>
      </c>
      <c r="C178" s="7">
        <v>999</v>
      </c>
      <c r="D178" s="7" t="s">
        <v>189</v>
      </c>
      <c r="E178" s="7" t="s">
        <v>187</v>
      </c>
      <c r="F178" s="7" t="s">
        <v>188</v>
      </c>
      <c r="G178" s="7">
        <v>12</v>
      </c>
      <c r="H178" s="7">
        <v>999</v>
      </c>
      <c r="I178" s="7">
        <v>999</v>
      </c>
      <c r="J178" s="7" t="s">
        <v>22</v>
      </c>
      <c r="K178" s="7" t="s">
        <v>11</v>
      </c>
      <c r="L178" s="7" t="s">
        <v>11</v>
      </c>
      <c r="M178" s="7" t="s">
        <v>11</v>
      </c>
      <c r="N178" s="7">
        <v>12</v>
      </c>
      <c r="O178" s="7">
        <v>16</v>
      </c>
    </row>
    <row r="179" spans="1:15" x14ac:dyDescent="0.35">
      <c r="A179" s="7">
        <v>20</v>
      </c>
      <c r="B179" s="7" t="s">
        <v>186</v>
      </c>
      <c r="C179" s="7">
        <v>999</v>
      </c>
      <c r="D179" s="7" t="s">
        <v>189</v>
      </c>
      <c r="E179" s="7" t="s">
        <v>187</v>
      </c>
      <c r="F179" s="7" t="s">
        <v>188</v>
      </c>
      <c r="G179" s="7">
        <v>12</v>
      </c>
      <c r="H179" s="7">
        <v>999</v>
      </c>
      <c r="I179" s="7">
        <v>999</v>
      </c>
      <c r="J179" s="7" t="s">
        <v>22</v>
      </c>
      <c r="K179" s="7" t="s">
        <v>11</v>
      </c>
      <c r="L179" s="7" t="s">
        <v>11</v>
      </c>
      <c r="M179" s="7" t="s">
        <v>11</v>
      </c>
      <c r="N179" s="7">
        <v>9</v>
      </c>
      <c r="O179" s="7">
        <v>12</v>
      </c>
    </row>
    <row r="180" spans="1:15" x14ac:dyDescent="0.35">
      <c r="A180" s="7">
        <v>21</v>
      </c>
      <c r="B180" s="7" t="s">
        <v>186</v>
      </c>
      <c r="C180" s="7">
        <v>999</v>
      </c>
      <c r="D180" s="7" t="s">
        <v>189</v>
      </c>
      <c r="E180" s="7" t="s">
        <v>187</v>
      </c>
      <c r="F180" s="7" t="s">
        <v>188</v>
      </c>
      <c r="G180" s="7">
        <v>12</v>
      </c>
      <c r="H180" s="7">
        <v>999</v>
      </c>
      <c r="I180" s="7">
        <v>999</v>
      </c>
      <c r="J180" s="7" t="s">
        <v>22</v>
      </c>
      <c r="K180" s="7" t="s">
        <v>11</v>
      </c>
      <c r="L180" s="7" t="s">
        <v>11</v>
      </c>
      <c r="M180" s="7" t="s">
        <v>11</v>
      </c>
      <c r="N180" s="7">
        <v>5</v>
      </c>
      <c r="O180" s="7">
        <v>9</v>
      </c>
    </row>
    <row r="181" spans="1:15" x14ac:dyDescent="0.35">
      <c r="A181" s="7">
        <v>22</v>
      </c>
      <c r="B181" s="7" t="s">
        <v>186</v>
      </c>
      <c r="C181" s="7">
        <v>999</v>
      </c>
      <c r="D181" s="7" t="s">
        <v>189</v>
      </c>
      <c r="E181" s="7" t="s">
        <v>187</v>
      </c>
      <c r="F181" s="7" t="s">
        <v>188</v>
      </c>
      <c r="G181" s="7">
        <v>12</v>
      </c>
      <c r="H181" s="7">
        <v>999</v>
      </c>
      <c r="I181" s="7">
        <v>999</v>
      </c>
      <c r="J181" s="7" t="s">
        <v>22</v>
      </c>
      <c r="K181" s="7" t="s">
        <v>11</v>
      </c>
      <c r="L181" s="7" t="s">
        <v>11</v>
      </c>
      <c r="M181" s="7" t="s">
        <v>11</v>
      </c>
      <c r="N181" s="7">
        <v>5</v>
      </c>
      <c r="O181" s="7">
        <v>11</v>
      </c>
    </row>
    <row r="182" spans="1:15" x14ac:dyDescent="0.35">
      <c r="A182" s="7">
        <v>23</v>
      </c>
      <c r="B182" s="7" t="s">
        <v>186</v>
      </c>
      <c r="C182" s="7">
        <v>999</v>
      </c>
      <c r="D182" s="7" t="s">
        <v>189</v>
      </c>
      <c r="E182" s="7" t="s">
        <v>187</v>
      </c>
      <c r="F182" s="7" t="s">
        <v>188</v>
      </c>
      <c r="G182" s="7">
        <v>12</v>
      </c>
      <c r="H182" s="7">
        <v>999</v>
      </c>
      <c r="I182" s="7">
        <v>999</v>
      </c>
      <c r="J182" s="7" t="s">
        <v>22</v>
      </c>
      <c r="K182" s="7" t="s">
        <v>11</v>
      </c>
      <c r="L182" s="7" t="s">
        <v>11</v>
      </c>
      <c r="M182" s="7" t="s">
        <v>11</v>
      </c>
      <c r="N182" s="7">
        <v>3</v>
      </c>
      <c r="O182" s="7">
        <v>11</v>
      </c>
    </row>
    <row r="183" spans="1:15" x14ac:dyDescent="0.35">
      <c r="A183" s="7">
        <v>24</v>
      </c>
      <c r="B183" s="7" t="s">
        <v>186</v>
      </c>
      <c r="C183" s="7">
        <v>999</v>
      </c>
      <c r="D183" s="7" t="s">
        <v>189</v>
      </c>
      <c r="E183" s="7" t="s">
        <v>187</v>
      </c>
      <c r="F183" s="7" t="s">
        <v>188</v>
      </c>
      <c r="G183" s="7">
        <v>12</v>
      </c>
      <c r="H183" s="7">
        <v>999</v>
      </c>
      <c r="I183" s="7">
        <v>999</v>
      </c>
      <c r="J183" s="7" t="s">
        <v>22</v>
      </c>
      <c r="K183" s="7" t="s">
        <v>11</v>
      </c>
      <c r="L183" s="7" t="s">
        <v>11</v>
      </c>
      <c r="M183" s="7" t="s">
        <v>11</v>
      </c>
      <c r="N183" s="7">
        <v>3</v>
      </c>
      <c r="O183" s="7">
        <v>8</v>
      </c>
    </row>
    <row r="184" spans="1:15" x14ac:dyDescent="0.35">
      <c r="A184" s="7">
        <v>25</v>
      </c>
      <c r="B184" s="7" t="s">
        <v>186</v>
      </c>
      <c r="C184" s="7">
        <v>999</v>
      </c>
      <c r="D184" s="7" t="s">
        <v>189</v>
      </c>
      <c r="E184" s="7" t="s">
        <v>187</v>
      </c>
      <c r="F184" s="7" t="s">
        <v>188</v>
      </c>
      <c r="G184" s="7">
        <v>12</v>
      </c>
      <c r="H184" s="7">
        <v>999</v>
      </c>
      <c r="I184" s="7">
        <v>999</v>
      </c>
      <c r="J184" s="7" t="s">
        <v>22</v>
      </c>
      <c r="K184" s="7" t="s">
        <v>11</v>
      </c>
      <c r="L184" s="7" t="s">
        <v>11</v>
      </c>
      <c r="M184" s="7" t="s">
        <v>11</v>
      </c>
      <c r="N184" s="7">
        <v>2</v>
      </c>
      <c r="O184" s="7">
        <v>25</v>
      </c>
    </row>
    <row r="185" spans="1:15" x14ac:dyDescent="0.35">
      <c r="A185" s="7">
        <v>26</v>
      </c>
      <c r="B185" s="7" t="s">
        <v>186</v>
      </c>
      <c r="C185" s="7">
        <v>999</v>
      </c>
      <c r="D185" s="7" t="s">
        <v>189</v>
      </c>
      <c r="E185" s="7" t="s">
        <v>187</v>
      </c>
      <c r="F185" s="7" t="s">
        <v>188</v>
      </c>
      <c r="G185" s="7">
        <v>12</v>
      </c>
      <c r="H185" s="7">
        <v>999</v>
      </c>
      <c r="I185" s="7">
        <v>999</v>
      </c>
      <c r="J185" s="7" t="s">
        <v>22</v>
      </c>
      <c r="K185" s="7" t="s">
        <v>11</v>
      </c>
      <c r="L185" s="7" t="s">
        <v>11</v>
      </c>
      <c r="M185" s="7" t="s">
        <v>11</v>
      </c>
      <c r="N185" s="7">
        <v>2</v>
      </c>
      <c r="O185" s="7">
        <v>25</v>
      </c>
    </row>
    <row r="186" spans="1:15" x14ac:dyDescent="0.35">
      <c r="A186" s="7">
        <v>27</v>
      </c>
      <c r="B186" s="7" t="s">
        <v>186</v>
      </c>
      <c r="C186" s="7">
        <v>999</v>
      </c>
      <c r="D186" s="7" t="s">
        <v>189</v>
      </c>
      <c r="E186" s="7" t="s">
        <v>187</v>
      </c>
      <c r="F186" s="7" t="s">
        <v>188</v>
      </c>
      <c r="G186" s="7">
        <v>12</v>
      </c>
      <c r="H186" s="7">
        <v>999</v>
      </c>
      <c r="I186" s="7">
        <v>999</v>
      </c>
      <c r="J186" s="7" t="s">
        <v>22</v>
      </c>
      <c r="K186" s="7" t="s">
        <v>11</v>
      </c>
      <c r="L186" s="7" t="s">
        <v>11</v>
      </c>
      <c r="M186" s="7" t="s">
        <v>11</v>
      </c>
      <c r="N186" s="7">
        <v>2</v>
      </c>
      <c r="O186" s="7">
        <v>23</v>
      </c>
    </row>
    <row r="187" spans="1:15" x14ac:dyDescent="0.35">
      <c r="A187" s="7">
        <v>28</v>
      </c>
      <c r="B187" s="7" t="s">
        <v>186</v>
      </c>
      <c r="C187" s="7">
        <v>999</v>
      </c>
      <c r="D187" s="7" t="s">
        <v>189</v>
      </c>
      <c r="E187" s="7" t="s">
        <v>187</v>
      </c>
      <c r="F187" s="7" t="s">
        <v>188</v>
      </c>
      <c r="G187" s="7">
        <v>12</v>
      </c>
      <c r="H187" s="7">
        <v>999</v>
      </c>
      <c r="I187" s="7">
        <v>999</v>
      </c>
      <c r="J187" s="7" t="s">
        <v>22</v>
      </c>
      <c r="K187" s="7" t="s">
        <v>11</v>
      </c>
      <c r="L187" s="7" t="s">
        <v>11</v>
      </c>
      <c r="M187" s="7" t="s">
        <v>11</v>
      </c>
      <c r="N187" s="7">
        <v>1</v>
      </c>
      <c r="O187" s="7">
        <v>26</v>
      </c>
    </row>
    <row r="188" spans="1:15" x14ac:dyDescent="0.35">
      <c r="A188" s="7">
        <v>29</v>
      </c>
      <c r="B188" s="7" t="s">
        <v>186</v>
      </c>
      <c r="C188" s="7">
        <v>999</v>
      </c>
      <c r="D188" s="7" t="s">
        <v>189</v>
      </c>
      <c r="E188" s="7" t="s">
        <v>187</v>
      </c>
      <c r="F188" s="7" t="s">
        <v>188</v>
      </c>
      <c r="G188" s="7">
        <v>12</v>
      </c>
      <c r="H188" s="7">
        <v>999</v>
      </c>
      <c r="I188" s="7">
        <v>999</v>
      </c>
      <c r="J188" s="7" t="s">
        <v>22</v>
      </c>
      <c r="K188" s="7" t="s">
        <v>11</v>
      </c>
      <c r="L188" s="7" t="s">
        <v>11</v>
      </c>
      <c r="M188" s="7" t="s">
        <v>11</v>
      </c>
      <c r="N188" s="7">
        <v>0</v>
      </c>
      <c r="O188" s="7">
        <v>13</v>
      </c>
    </row>
    <row r="189" spans="1:15" x14ac:dyDescent="0.35">
      <c r="A189" s="7">
        <v>30</v>
      </c>
      <c r="B189" s="7" t="s">
        <v>186</v>
      </c>
      <c r="C189" s="7">
        <v>999</v>
      </c>
      <c r="D189" s="7" t="s">
        <v>189</v>
      </c>
      <c r="E189" s="7" t="s">
        <v>187</v>
      </c>
      <c r="F189" s="7" t="s">
        <v>188</v>
      </c>
      <c r="G189" s="7">
        <v>12</v>
      </c>
      <c r="H189" s="7">
        <v>999</v>
      </c>
      <c r="I189" s="7">
        <v>999</v>
      </c>
      <c r="J189" s="7" t="s">
        <v>22</v>
      </c>
      <c r="K189" s="7" t="s">
        <v>11</v>
      </c>
      <c r="L189" s="7" t="s">
        <v>11</v>
      </c>
      <c r="M189" s="7" t="s">
        <v>11</v>
      </c>
      <c r="N189" s="7">
        <v>0</v>
      </c>
      <c r="O189" s="7">
        <v>14</v>
      </c>
    </row>
    <row r="190" spans="1:15" x14ac:dyDescent="0.35">
      <c r="A190" s="7">
        <v>31</v>
      </c>
      <c r="B190" s="7" t="s">
        <v>186</v>
      </c>
      <c r="C190" s="7">
        <v>999</v>
      </c>
      <c r="D190" s="7" t="s">
        <v>189</v>
      </c>
      <c r="E190" s="7" t="s">
        <v>187</v>
      </c>
      <c r="F190" s="7" t="s">
        <v>188</v>
      </c>
      <c r="G190" s="7">
        <v>12</v>
      </c>
      <c r="H190" s="7">
        <v>999</v>
      </c>
      <c r="I190" s="7">
        <v>999</v>
      </c>
      <c r="J190" s="7" t="s">
        <v>22</v>
      </c>
      <c r="K190" s="7" t="s">
        <v>11</v>
      </c>
      <c r="L190" s="7" t="s">
        <v>11</v>
      </c>
      <c r="M190" s="7" t="s">
        <v>11</v>
      </c>
      <c r="N190" s="7">
        <v>0</v>
      </c>
      <c r="O190" s="7">
        <v>2</v>
      </c>
    </row>
    <row r="191" spans="1:15" x14ac:dyDescent="0.35">
      <c r="A191" s="7">
        <v>32</v>
      </c>
      <c r="B191" s="7" t="s">
        <v>186</v>
      </c>
      <c r="C191" s="7">
        <v>999</v>
      </c>
      <c r="D191" s="7" t="s">
        <v>189</v>
      </c>
      <c r="E191" s="7" t="s">
        <v>187</v>
      </c>
      <c r="F191" s="7" t="s">
        <v>188</v>
      </c>
      <c r="G191" s="7">
        <v>12</v>
      </c>
      <c r="H191" s="7">
        <v>999</v>
      </c>
      <c r="I191" s="7">
        <v>999</v>
      </c>
      <c r="J191" s="7" t="s">
        <v>22</v>
      </c>
      <c r="K191" s="7" t="s">
        <v>11</v>
      </c>
      <c r="L191" s="7" t="s">
        <v>11</v>
      </c>
      <c r="M191" s="7" t="s">
        <v>11</v>
      </c>
      <c r="N191" s="7">
        <v>0</v>
      </c>
      <c r="O191" s="7">
        <v>22</v>
      </c>
    </row>
    <row r="192" spans="1:15" x14ac:dyDescent="0.35">
      <c r="A192" s="7">
        <v>33</v>
      </c>
      <c r="B192" s="7" t="s">
        <v>186</v>
      </c>
      <c r="C192" s="7">
        <v>999</v>
      </c>
      <c r="D192" s="7" t="s">
        <v>189</v>
      </c>
      <c r="E192" s="7" t="s">
        <v>187</v>
      </c>
      <c r="F192" s="7" t="s">
        <v>188</v>
      </c>
      <c r="G192" s="7">
        <v>12</v>
      </c>
      <c r="H192" s="7">
        <v>999</v>
      </c>
      <c r="I192" s="7">
        <v>999</v>
      </c>
      <c r="J192" s="7" t="s">
        <v>22</v>
      </c>
      <c r="K192" s="7" t="s">
        <v>11</v>
      </c>
      <c r="L192" s="7" t="s">
        <v>11</v>
      </c>
      <c r="M192" s="7" t="s">
        <v>11</v>
      </c>
      <c r="N192" s="7">
        <v>0</v>
      </c>
      <c r="O192" s="7">
        <v>25</v>
      </c>
    </row>
    <row r="193" spans="1:15" x14ac:dyDescent="0.35">
      <c r="A193" s="7">
        <v>34</v>
      </c>
      <c r="B193" s="7" t="s">
        <v>186</v>
      </c>
      <c r="C193" s="7">
        <v>999</v>
      </c>
      <c r="D193" s="7" t="s">
        <v>189</v>
      </c>
      <c r="E193" s="7" t="s">
        <v>187</v>
      </c>
      <c r="F193" s="7" t="s">
        <v>188</v>
      </c>
      <c r="G193" s="7">
        <v>12</v>
      </c>
      <c r="H193" s="7">
        <v>999</v>
      </c>
      <c r="I193" s="7">
        <v>999</v>
      </c>
      <c r="J193" s="7" t="s">
        <v>22</v>
      </c>
      <c r="K193" s="7" t="s">
        <v>11</v>
      </c>
      <c r="L193" s="7" t="s">
        <v>11</v>
      </c>
      <c r="M193" s="7" t="s">
        <v>11</v>
      </c>
      <c r="N193" s="7">
        <v>0</v>
      </c>
      <c r="O193" s="7">
        <v>22</v>
      </c>
    </row>
    <row r="194" spans="1:15" x14ac:dyDescent="0.35">
      <c r="A194" s="7">
        <v>35</v>
      </c>
      <c r="B194" s="7" t="s">
        <v>186</v>
      </c>
      <c r="C194" s="7">
        <v>999</v>
      </c>
      <c r="D194" s="7" t="s">
        <v>189</v>
      </c>
      <c r="E194" s="7" t="s">
        <v>187</v>
      </c>
      <c r="F194" s="7" t="s">
        <v>188</v>
      </c>
      <c r="G194" s="7">
        <v>12</v>
      </c>
      <c r="H194" s="7">
        <v>999</v>
      </c>
      <c r="I194" s="7">
        <v>999</v>
      </c>
      <c r="J194" s="7" t="s">
        <v>22</v>
      </c>
      <c r="K194" s="7" t="s">
        <v>11</v>
      </c>
      <c r="L194" s="7" t="s">
        <v>11</v>
      </c>
      <c r="M194" s="7" t="s">
        <v>11</v>
      </c>
      <c r="N194" s="7">
        <v>0</v>
      </c>
      <c r="O194" s="7">
        <v>17</v>
      </c>
    </row>
    <row r="195" spans="1:15" x14ac:dyDescent="0.35">
      <c r="A195" s="7">
        <v>36</v>
      </c>
      <c r="B195" s="7" t="s">
        <v>186</v>
      </c>
      <c r="C195" s="7">
        <v>999</v>
      </c>
      <c r="D195" s="7" t="s">
        <v>189</v>
      </c>
      <c r="E195" s="7" t="s">
        <v>187</v>
      </c>
      <c r="F195" s="7" t="s">
        <v>188</v>
      </c>
      <c r="G195" s="7">
        <v>12</v>
      </c>
      <c r="H195" s="7">
        <v>999</v>
      </c>
      <c r="I195" s="7">
        <v>999</v>
      </c>
      <c r="J195" s="7" t="s">
        <v>22</v>
      </c>
      <c r="K195" s="7" t="s">
        <v>11</v>
      </c>
      <c r="L195" s="7" t="s">
        <v>11</v>
      </c>
      <c r="M195" s="7" t="s">
        <v>11</v>
      </c>
      <c r="N195" s="7">
        <v>1</v>
      </c>
      <c r="O195" s="7">
        <v>28</v>
      </c>
    </row>
  </sheetData>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Sheet3!$A$2:$A$3</xm:f>
          </x14:formula1>
          <xm:sqref>H1:H72 H74:H159</xm:sqref>
        </x14:dataValidation>
        <x14:dataValidation type="list" allowBlank="1" showInputMessage="1" showErrorMessage="1" xr:uid="{00000000-0002-0000-0800-000001000000}">
          <x14:formula1>
            <xm:f>Sheet3!$D$2:$D$7</xm:f>
          </x14:formula1>
          <xm:sqref>I1:I72 I74:I143 I145:I159</xm:sqref>
        </x14:dataValidation>
        <x14:dataValidation type="list" allowBlank="1" showInputMessage="1" showErrorMessage="1" xr:uid="{00000000-0002-0000-0800-000002000000}">
          <x14:formula1>
            <xm:f>Sheet3!$I$1:$I$2</xm:f>
          </x14:formula1>
          <xm:sqref>J1:J32 J74:J195</xm:sqref>
        </x14:dataValidation>
        <x14:dataValidation type="list" allowBlank="1" showInputMessage="1" showErrorMessage="1" xr:uid="{00000000-0002-0000-0800-000003000000}">
          <x14:formula1>
            <xm:f>Sheet3!$H$1:$H$2</xm:f>
          </x14:formula1>
          <xm:sqref>M7:M72 L1:L72 K33:K72 K74:M127 L131:M159 K128:K159 K160:M195</xm:sqref>
        </x14:dataValidation>
        <x14:dataValidation type="list" allowBlank="1" showInputMessage="1" showErrorMessage="1" xr:uid="{00000000-0002-0000-0800-000004000000}">
          <x14:formula1>
            <xm:f>Sheet3!$I$1:$I$4</xm:f>
          </x14:formula1>
          <xm:sqref>J33:J72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L xmlns="671c556b-88a2-4835-99c6-fdaf67f1b716">CE</RE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9B0A6747F2D0A4ABF31CFA4B6C58E0B" ma:contentTypeVersion="1" ma:contentTypeDescription="Create a new document." ma:contentTypeScope="" ma:versionID="70ff3be2f27bfbab2ca9262277ea060f">
  <xsd:schema xmlns:xsd="http://www.w3.org/2001/XMLSchema" xmlns:xs="http://www.w3.org/2001/XMLSchema" xmlns:p="http://schemas.microsoft.com/office/2006/metadata/properties" xmlns:ns2="671c556b-88a2-4835-99c6-fdaf67f1b716" targetNamespace="http://schemas.microsoft.com/office/2006/metadata/properties" ma:root="true" ma:fieldsID="33b5aff0ace0e27d60d024b8a2dff03e" ns2:_="">
    <xsd:import namespace="671c556b-88a2-4835-99c6-fdaf67f1b716"/>
    <xsd:element name="properties">
      <xsd:complexType>
        <xsd:sequence>
          <xsd:element name="documentManagement">
            <xsd:complexType>
              <xsd:all>
                <xsd:element ref="ns2:REL"/>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1c556b-88a2-4835-99c6-fdaf67f1b716" elementFormDefault="qualified">
    <xsd:import namespace="http://schemas.microsoft.com/office/2006/documentManagement/types"/>
    <xsd:import namespace="http://schemas.microsoft.com/office/infopath/2007/PartnerControls"/>
    <xsd:element name="REL" ma:index="8" ma:displayName="REL" ma:default="CE" ma:internalName="RE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as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144357-8C94-46AA-A0BD-BAAD965D2D77}">
  <ds:schemaRefs>
    <ds:schemaRef ds:uri="http://schemas.microsoft.com/sharepoint/v3/contenttype/forms"/>
  </ds:schemaRefs>
</ds:datastoreItem>
</file>

<file path=customXml/itemProps2.xml><?xml version="1.0" encoding="utf-8"?>
<ds:datastoreItem xmlns:ds="http://schemas.openxmlformats.org/officeDocument/2006/customXml" ds:itemID="{61F43813-6BC1-44E8-990D-B0B9532A54A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71c556b-88a2-4835-99c6-fdaf67f1b716"/>
    <ds:schemaRef ds:uri="http://www.w3.org/XML/1998/namespace"/>
  </ds:schemaRefs>
</ds:datastoreItem>
</file>

<file path=customXml/itemProps3.xml><?xml version="1.0" encoding="utf-8"?>
<ds:datastoreItem xmlns:ds="http://schemas.openxmlformats.org/officeDocument/2006/customXml" ds:itemID="{720385E0-EDE4-4E78-9846-90E7827397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1c556b-88a2-4835-99c6-fdaf67f1b7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Teacher Demographics</vt:lpstr>
      <vt:lpstr>Test Scores</vt:lpstr>
      <vt:lpstr>Sheet2</vt:lpstr>
      <vt:lpstr>Sheet3</vt:lpstr>
      <vt:lpstr>Sheet4</vt:lpstr>
      <vt:lpstr>Student Survey - LowElem Form B</vt:lpstr>
      <vt:lpstr>Student Survey - UpElem Form B</vt:lpstr>
      <vt:lpstr>Student Surveys - MS&amp;HS Form B</vt:lpstr>
      <vt:lpstr>Sheet5</vt:lpstr>
      <vt:lpstr>GrowthCaseStudy</vt:lpstr>
      <vt:lpstr>zScores</vt:lpstr>
      <vt:lpstr>Sheet8</vt:lpstr>
      <vt:lpstr>Sheet9</vt:lpstr>
      <vt:lpstr>Instructions</vt:lpstr>
      <vt:lpstr>Multiple Group Analysis</vt:lpstr>
      <vt:lpstr>Replication of SGA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Marianne Reale</dc:creator>
  <cp:lastModifiedBy>Hughes, Rosemary</cp:lastModifiedBy>
  <cp:lastPrinted>2014-06-16T14:48:52Z</cp:lastPrinted>
  <dcterms:created xsi:type="dcterms:W3CDTF">2013-03-21T15:20:09Z</dcterms:created>
  <dcterms:modified xsi:type="dcterms:W3CDTF">2019-03-05T22:47:14Z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0x010100D9B0A6747F2D0A4ABF31CFA4B6C58E0B</vt:lpwstr>
  </property>
</Properties>
</file>